
<file path=[Content_Types].xml><?xml version="1.0" encoding="utf-8"?>
<Types xmlns="http://schemas.openxmlformats.org/package/2006/content-types">
  <Default Extension="jfif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All Project\"/>
    </mc:Choice>
  </mc:AlternateContent>
  <xr:revisionPtr revIDLastSave="0" documentId="13_ncr:1_{FA5F75E6-9225-4738-BEB4-CAEB0182427C}" xr6:coauthVersionLast="47" xr6:coauthVersionMax="47" xr10:uidLastSave="{00000000-0000-0000-0000-000000000000}"/>
  <bookViews>
    <workbookView xWindow="-108" yWindow="-108" windowWidth="23256" windowHeight="12576" xr2:uid="{03A7AD87-55FC-4A12-890C-E7A89A625606}"/>
  </bookViews>
  <sheets>
    <sheet name="Dashboard" sheetId="11" r:id="rId1"/>
    <sheet name="Analysis" sheetId="4" r:id="rId2"/>
    <sheet name="googleplaystore_cleaned" sheetId="1" r:id="rId3"/>
    <sheet name="Goal Seek" sheetId="6" r:id="rId4"/>
    <sheet name="Googleplaystore" sheetId="2" r:id="rId5"/>
  </sheets>
  <definedNames>
    <definedName name="_xlnm._FilterDatabase" localSheetId="2" hidden="1">googleplaystore_cleaned!$A$1:$R$10359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" i="6" l="1"/>
  <c r="J2" i="1"/>
  <c r="M2" i="1" s="1"/>
  <c r="J3" i="1"/>
  <c r="M3" i="1" s="1"/>
  <c r="J4" i="1"/>
  <c r="M4" i="1" s="1"/>
  <c r="J5" i="1"/>
  <c r="M5" i="1" s="1"/>
  <c r="J6" i="1"/>
  <c r="M6" i="1" s="1"/>
  <c r="J7" i="1"/>
  <c r="M7" i="1" s="1"/>
  <c r="J8" i="1"/>
  <c r="M8" i="1" s="1"/>
  <c r="J9" i="1"/>
  <c r="M9" i="1" s="1"/>
  <c r="J10" i="1"/>
  <c r="M10" i="1" s="1"/>
  <c r="J11" i="1"/>
  <c r="M11" i="1" s="1"/>
  <c r="J12" i="1"/>
  <c r="M12" i="1" s="1"/>
  <c r="J13" i="1"/>
  <c r="M13" i="1" s="1"/>
  <c r="J14" i="1"/>
  <c r="M14" i="1" s="1"/>
  <c r="J15" i="1"/>
  <c r="M15" i="1" s="1"/>
  <c r="J16" i="1"/>
  <c r="M16" i="1" s="1"/>
  <c r="J17" i="1"/>
  <c r="M17" i="1" s="1"/>
  <c r="J18" i="1"/>
  <c r="M18" i="1" s="1"/>
  <c r="J19" i="1"/>
  <c r="M19" i="1" s="1"/>
  <c r="J20" i="1"/>
  <c r="M20" i="1" s="1"/>
  <c r="J21" i="1"/>
  <c r="M21" i="1" s="1"/>
  <c r="J22" i="1"/>
  <c r="M22" i="1" s="1"/>
  <c r="J23" i="1"/>
  <c r="M23" i="1" s="1"/>
  <c r="J24" i="1"/>
  <c r="M24" i="1" s="1"/>
  <c r="J25" i="1"/>
  <c r="M25" i="1" s="1"/>
  <c r="J26" i="1"/>
  <c r="M26" i="1" s="1"/>
  <c r="J27" i="1"/>
  <c r="M27" i="1" s="1"/>
  <c r="J28" i="1"/>
  <c r="M28" i="1" s="1"/>
  <c r="J29" i="1"/>
  <c r="M29" i="1" s="1"/>
  <c r="J30" i="1"/>
  <c r="M30" i="1" s="1"/>
  <c r="J31" i="1"/>
  <c r="M31" i="1" s="1"/>
  <c r="J32" i="1"/>
  <c r="M32" i="1" s="1"/>
  <c r="J33" i="1"/>
  <c r="M33" i="1" s="1"/>
  <c r="J34" i="1"/>
  <c r="M34" i="1" s="1"/>
  <c r="J35" i="1"/>
  <c r="M35" i="1" s="1"/>
  <c r="J36" i="1"/>
  <c r="M36" i="1" s="1"/>
  <c r="J37" i="1"/>
  <c r="M37" i="1" s="1"/>
  <c r="J38" i="1"/>
  <c r="M38" i="1" s="1"/>
  <c r="J39" i="1"/>
  <c r="M39" i="1" s="1"/>
  <c r="J40" i="1"/>
  <c r="M40" i="1" s="1"/>
  <c r="J41" i="1"/>
  <c r="M41" i="1" s="1"/>
  <c r="J42" i="1"/>
  <c r="M42" i="1" s="1"/>
  <c r="J43" i="1"/>
  <c r="M43" i="1" s="1"/>
  <c r="J44" i="1"/>
  <c r="M44" i="1" s="1"/>
  <c r="J45" i="1"/>
  <c r="M45" i="1" s="1"/>
  <c r="J46" i="1"/>
  <c r="M46" i="1" s="1"/>
  <c r="J47" i="1"/>
  <c r="M47" i="1" s="1"/>
  <c r="J48" i="1"/>
  <c r="M48" i="1" s="1"/>
  <c r="J49" i="1"/>
  <c r="M49" i="1" s="1"/>
  <c r="J50" i="1"/>
  <c r="M50" i="1" s="1"/>
  <c r="J51" i="1"/>
  <c r="M51" i="1" s="1"/>
  <c r="J52" i="1"/>
  <c r="M52" i="1" s="1"/>
  <c r="J53" i="1"/>
  <c r="M53" i="1" s="1"/>
  <c r="J54" i="1"/>
  <c r="M54" i="1" s="1"/>
  <c r="J55" i="1"/>
  <c r="M55" i="1" s="1"/>
  <c r="J56" i="1"/>
  <c r="M56" i="1" s="1"/>
  <c r="J57" i="1"/>
  <c r="M57" i="1" s="1"/>
  <c r="J58" i="1"/>
  <c r="M58" i="1" s="1"/>
  <c r="J59" i="1"/>
  <c r="M59" i="1" s="1"/>
  <c r="J60" i="1"/>
  <c r="M60" i="1" s="1"/>
  <c r="J61" i="1"/>
  <c r="M61" i="1" s="1"/>
  <c r="J62" i="1"/>
  <c r="M62" i="1" s="1"/>
  <c r="J63" i="1"/>
  <c r="M63" i="1" s="1"/>
  <c r="J64" i="1"/>
  <c r="M64" i="1" s="1"/>
  <c r="J65" i="1"/>
  <c r="M65" i="1" s="1"/>
  <c r="J66" i="1"/>
  <c r="M66" i="1" s="1"/>
  <c r="J67" i="1"/>
  <c r="M67" i="1" s="1"/>
  <c r="J68" i="1"/>
  <c r="M68" i="1" s="1"/>
  <c r="J69" i="1"/>
  <c r="M69" i="1" s="1"/>
  <c r="J70" i="1"/>
  <c r="M70" i="1" s="1"/>
  <c r="J71" i="1"/>
  <c r="M71" i="1" s="1"/>
  <c r="J72" i="1"/>
  <c r="M72" i="1" s="1"/>
  <c r="J73" i="1"/>
  <c r="M73" i="1" s="1"/>
  <c r="J74" i="1"/>
  <c r="M74" i="1" s="1"/>
  <c r="J75" i="1"/>
  <c r="M75" i="1" s="1"/>
  <c r="J76" i="1"/>
  <c r="M76" i="1" s="1"/>
  <c r="J77" i="1"/>
  <c r="M77" i="1" s="1"/>
  <c r="J78" i="1"/>
  <c r="M78" i="1" s="1"/>
  <c r="J79" i="1"/>
  <c r="M79" i="1" s="1"/>
  <c r="J80" i="1"/>
  <c r="M80" i="1" s="1"/>
  <c r="J81" i="1"/>
  <c r="M81" i="1" s="1"/>
  <c r="J82" i="1"/>
  <c r="M82" i="1" s="1"/>
  <c r="J83" i="1"/>
  <c r="M83" i="1" s="1"/>
  <c r="J84" i="1"/>
  <c r="M84" i="1" s="1"/>
  <c r="J85" i="1"/>
  <c r="M85" i="1" s="1"/>
  <c r="J86" i="1"/>
  <c r="M86" i="1" s="1"/>
  <c r="J87" i="1"/>
  <c r="M87" i="1" s="1"/>
  <c r="J88" i="1"/>
  <c r="M88" i="1" s="1"/>
  <c r="J89" i="1"/>
  <c r="M89" i="1" s="1"/>
  <c r="J90" i="1"/>
  <c r="M90" i="1" s="1"/>
  <c r="J91" i="1"/>
  <c r="M91" i="1" s="1"/>
  <c r="J92" i="1"/>
  <c r="M92" i="1" s="1"/>
  <c r="J93" i="1"/>
  <c r="M93" i="1" s="1"/>
  <c r="J94" i="1"/>
  <c r="M94" i="1" s="1"/>
  <c r="J95" i="1"/>
  <c r="M95" i="1" s="1"/>
  <c r="J96" i="1"/>
  <c r="M96" i="1" s="1"/>
  <c r="J97" i="1"/>
  <c r="M97" i="1" s="1"/>
  <c r="J98" i="1"/>
  <c r="M98" i="1" s="1"/>
  <c r="J99" i="1"/>
  <c r="M99" i="1" s="1"/>
  <c r="J100" i="1"/>
  <c r="M100" i="1" s="1"/>
  <c r="J101" i="1"/>
  <c r="M101" i="1" s="1"/>
  <c r="J102" i="1"/>
  <c r="M102" i="1" s="1"/>
  <c r="J103" i="1"/>
  <c r="M103" i="1" s="1"/>
  <c r="J104" i="1"/>
  <c r="M104" i="1" s="1"/>
  <c r="J105" i="1"/>
  <c r="M105" i="1" s="1"/>
  <c r="J106" i="1"/>
  <c r="M106" i="1" s="1"/>
  <c r="J107" i="1"/>
  <c r="M107" i="1" s="1"/>
  <c r="J108" i="1"/>
  <c r="M108" i="1" s="1"/>
  <c r="J109" i="1"/>
  <c r="M109" i="1" s="1"/>
  <c r="J110" i="1"/>
  <c r="M110" i="1" s="1"/>
  <c r="J111" i="1"/>
  <c r="M111" i="1" s="1"/>
  <c r="J112" i="1"/>
  <c r="M112" i="1" s="1"/>
  <c r="J113" i="1"/>
  <c r="M113" i="1" s="1"/>
  <c r="J114" i="1"/>
  <c r="M114" i="1" s="1"/>
  <c r="J115" i="1"/>
  <c r="M115" i="1" s="1"/>
  <c r="J116" i="1"/>
  <c r="M116" i="1" s="1"/>
  <c r="J117" i="1"/>
  <c r="M117" i="1" s="1"/>
  <c r="J118" i="1"/>
  <c r="M118" i="1" s="1"/>
  <c r="J119" i="1"/>
  <c r="M119" i="1" s="1"/>
  <c r="J120" i="1"/>
  <c r="M120" i="1" s="1"/>
  <c r="J121" i="1"/>
  <c r="M121" i="1" s="1"/>
  <c r="J122" i="1"/>
  <c r="M122" i="1" s="1"/>
  <c r="J123" i="1"/>
  <c r="M123" i="1" s="1"/>
  <c r="J124" i="1"/>
  <c r="M124" i="1" s="1"/>
  <c r="J125" i="1"/>
  <c r="M125" i="1" s="1"/>
  <c r="J126" i="1"/>
  <c r="M126" i="1" s="1"/>
  <c r="J127" i="1"/>
  <c r="M127" i="1" s="1"/>
  <c r="J128" i="1"/>
  <c r="M128" i="1" s="1"/>
  <c r="J129" i="1"/>
  <c r="M129" i="1" s="1"/>
  <c r="J130" i="1"/>
  <c r="M130" i="1" s="1"/>
  <c r="J131" i="1"/>
  <c r="M131" i="1" s="1"/>
  <c r="J132" i="1"/>
  <c r="M132" i="1" s="1"/>
  <c r="J133" i="1"/>
  <c r="M133" i="1" s="1"/>
  <c r="J134" i="1"/>
  <c r="M134" i="1" s="1"/>
  <c r="J135" i="1"/>
  <c r="M135" i="1" s="1"/>
  <c r="J136" i="1"/>
  <c r="M136" i="1" s="1"/>
  <c r="J137" i="1"/>
  <c r="M137" i="1" s="1"/>
  <c r="J138" i="1"/>
  <c r="M138" i="1" s="1"/>
  <c r="J139" i="1"/>
  <c r="M139" i="1" s="1"/>
  <c r="J140" i="1"/>
  <c r="M140" i="1" s="1"/>
  <c r="J141" i="1"/>
  <c r="M141" i="1" s="1"/>
  <c r="J142" i="1"/>
  <c r="M142" i="1" s="1"/>
  <c r="J143" i="1"/>
  <c r="M143" i="1" s="1"/>
  <c r="J144" i="1"/>
  <c r="M144" i="1" s="1"/>
  <c r="J145" i="1"/>
  <c r="M145" i="1" s="1"/>
  <c r="J146" i="1"/>
  <c r="M146" i="1" s="1"/>
  <c r="J147" i="1"/>
  <c r="M147" i="1" s="1"/>
  <c r="J148" i="1"/>
  <c r="M148" i="1" s="1"/>
  <c r="J149" i="1"/>
  <c r="M149" i="1" s="1"/>
  <c r="J150" i="1"/>
  <c r="M150" i="1" s="1"/>
  <c r="J151" i="1"/>
  <c r="M151" i="1" s="1"/>
  <c r="J152" i="1"/>
  <c r="M152" i="1" s="1"/>
  <c r="J153" i="1"/>
  <c r="M153" i="1" s="1"/>
  <c r="J154" i="1"/>
  <c r="M154" i="1" s="1"/>
  <c r="J155" i="1"/>
  <c r="M155" i="1" s="1"/>
  <c r="J156" i="1"/>
  <c r="M156" i="1" s="1"/>
  <c r="J157" i="1"/>
  <c r="M157" i="1" s="1"/>
  <c r="J158" i="1"/>
  <c r="M158" i="1" s="1"/>
  <c r="J159" i="1"/>
  <c r="M159" i="1" s="1"/>
  <c r="J160" i="1"/>
  <c r="M160" i="1" s="1"/>
  <c r="J161" i="1"/>
  <c r="M161" i="1" s="1"/>
  <c r="J162" i="1"/>
  <c r="M162" i="1" s="1"/>
  <c r="J163" i="1"/>
  <c r="M163" i="1" s="1"/>
  <c r="J164" i="1"/>
  <c r="M164" i="1" s="1"/>
  <c r="J165" i="1"/>
  <c r="M165" i="1" s="1"/>
  <c r="J166" i="1"/>
  <c r="M166" i="1" s="1"/>
  <c r="J167" i="1"/>
  <c r="M167" i="1" s="1"/>
  <c r="J168" i="1"/>
  <c r="M168" i="1" s="1"/>
  <c r="J169" i="1"/>
  <c r="M169" i="1" s="1"/>
  <c r="J170" i="1"/>
  <c r="M170" i="1" s="1"/>
  <c r="J171" i="1"/>
  <c r="M171" i="1" s="1"/>
  <c r="J172" i="1"/>
  <c r="M172" i="1" s="1"/>
  <c r="J173" i="1"/>
  <c r="M173" i="1" s="1"/>
  <c r="J174" i="1"/>
  <c r="M174" i="1" s="1"/>
  <c r="J175" i="1"/>
  <c r="M175" i="1" s="1"/>
  <c r="J176" i="1"/>
  <c r="M176" i="1" s="1"/>
  <c r="J177" i="1"/>
  <c r="M177" i="1" s="1"/>
  <c r="J178" i="1"/>
  <c r="M178" i="1" s="1"/>
  <c r="J179" i="1"/>
  <c r="M179" i="1" s="1"/>
  <c r="J180" i="1"/>
  <c r="M180" i="1" s="1"/>
  <c r="J181" i="1"/>
  <c r="M181" i="1" s="1"/>
  <c r="J182" i="1"/>
  <c r="M182" i="1" s="1"/>
  <c r="J183" i="1"/>
  <c r="M183" i="1" s="1"/>
  <c r="J184" i="1"/>
  <c r="M184" i="1" s="1"/>
  <c r="J185" i="1"/>
  <c r="M185" i="1" s="1"/>
  <c r="J186" i="1"/>
  <c r="M186" i="1" s="1"/>
  <c r="J187" i="1"/>
  <c r="M187" i="1" s="1"/>
  <c r="J188" i="1"/>
  <c r="M188" i="1" s="1"/>
  <c r="J189" i="1"/>
  <c r="M189" i="1" s="1"/>
  <c r="J190" i="1"/>
  <c r="M190" i="1" s="1"/>
  <c r="J191" i="1"/>
  <c r="M191" i="1" s="1"/>
  <c r="J192" i="1"/>
  <c r="M192" i="1" s="1"/>
  <c r="J193" i="1"/>
  <c r="M193" i="1" s="1"/>
  <c r="J194" i="1"/>
  <c r="M194" i="1" s="1"/>
  <c r="J195" i="1"/>
  <c r="M195" i="1" s="1"/>
  <c r="J196" i="1"/>
  <c r="M196" i="1" s="1"/>
  <c r="J197" i="1"/>
  <c r="M197" i="1" s="1"/>
  <c r="J198" i="1"/>
  <c r="M198" i="1" s="1"/>
  <c r="J199" i="1"/>
  <c r="M199" i="1" s="1"/>
  <c r="J200" i="1"/>
  <c r="M200" i="1" s="1"/>
  <c r="J201" i="1"/>
  <c r="M201" i="1" s="1"/>
  <c r="J202" i="1"/>
  <c r="M202" i="1" s="1"/>
  <c r="J203" i="1"/>
  <c r="M203" i="1" s="1"/>
  <c r="J204" i="1"/>
  <c r="M204" i="1" s="1"/>
  <c r="J205" i="1"/>
  <c r="M205" i="1" s="1"/>
  <c r="J206" i="1"/>
  <c r="M206" i="1" s="1"/>
  <c r="J207" i="1"/>
  <c r="M207" i="1" s="1"/>
  <c r="J208" i="1"/>
  <c r="M208" i="1" s="1"/>
  <c r="J209" i="1"/>
  <c r="M209" i="1" s="1"/>
  <c r="J210" i="1"/>
  <c r="M210" i="1" s="1"/>
  <c r="J211" i="1"/>
  <c r="M211" i="1" s="1"/>
  <c r="J212" i="1"/>
  <c r="M212" i="1" s="1"/>
  <c r="J213" i="1"/>
  <c r="M213" i="1" s="1"/>
  <c r="J214" i="1"/>
  <c r="M214" i="1" s="1"/>
  <c r="J215" i="1"/>
  <c r="M215" i="1" s="1"/>
  <c r="J216" i="1"/>
  <c r="M216" i="1" s="1"/>
  <c r="J217" i="1"/>
  <c r="M217" i="1" s="1"/>
  <c r="J218" i="1"/>
  <c r="M218" i="1" s="1"/>
  <c r="J219" i="1"/>
  <c r="M219" i="1" s="1"/>
  <c r="J220" i="1"/>
  <c r="M220" i="1" s="1"/>
  <c r="J221" i="1"/>
  <c r="M221" i="1" s="1"/>
  <c r="J222" i="1"/>
  <c r="M222" i="1" s="1"/>
  <c r="J223" i="1"/>
  <c r="M223" i="1" s="1"/>
  <c r="J224" i="1"/>
  <c r="M224" i="1" s="1"/>
  <c r="J225" i="1"/>
  <c r="M225" i="1" s="1"/>
  <c r="J226" i="1"/>
  <c r="M226" i="1" s="1"/>
  <c r="J227" i="1"/>
  <c r="M227" i="1" s="1"/>
  <c r="J228" i="1"/>
  <c r="M228" i="1" s="1"/>
  <c r="J229" i="1"/>
  <c r="M229" i="1" s="1"/>
  <c r="J230" i="1"/>
  <c r="M230" i="1" s="1"/>
  <c r="J231" i="1"/>
  <c r="M231" i="1" s="1"/>
  <c r="J232" i="1"/>
  <c r="M232" i="1" s="1"/>
  <c r="J233" i="1"/>
  <c r="M233" i="1" s="1"/>
  <c r="J234" i="1"/>
  <c r="M234" i="1" s="1"/>
  <c r="J235" i="1"/>
  <c r="M235" i="1" s="1"/>
  <c r="J236" i="1"/>
  <c r="M236" i="1" s="1"/>
  <c r="J237" i="1"/>
  <c r="M237" i="1" s="1"/>
  <c r="J238" i="1"/>
  <c r="M238" i="1" s="1"/>
  <c r="J239" i="1"/>
  <c r="M239" i="1" s="1"/>
  <c r="J240" i="1"/>
  <c r="M240" i="1" s="1"/>
  <c r="J241" i="1"/>
  <c r="M241" i="1" s="1"/>
  <c r="J242" i="1"/>
  <c r="M242" i="1" s="1"/>
  <c r="J243" i="1"/>
  <c r="M243" i="1" s="1"/>
  <c r="J244" i="1"/>
  <c r="M244" i="1" s="1"/>
  <c r="J245" i="1"/>
  <c r="M245" i="1" s="1"/>
  <c r="J246" i="1"/>
  <c r="M246" i="1" s="1"/>
  <c r="J247" i="1"/>
  <c r="M247" i="1" s="1"/>
  <c r="J248" i="1"/>
  <c r="M248" i="1" s="1"/>
  <c r="J249" i="1"/>
  <c r="M249" i="1" s="1"/>
  <c r="J250" i="1"/>
  <c r="M250" i="1" s="1"/>
  <c r="J251" i="1"/>
  <c r="M251" i="1" s="1"/>
  <c r="J252" i="1"/>
  <c r="M252" i="1" s="1"/>
  <c r="J253" i="1"/>
  <c r="M253" i="1" s="1"/>
  <c r="J254" i="1"/>
  <c r="M254" i="1" s="1"/>
  <c r="J255" i="1"/>
  <c r="M255" i="1" s="1"/>
  <c r="J256" i="1"/>
  <c r="M256" i="1" s="1"/>
  <c r="J257" i="1"/>
  <c r="M257" i="1" s="1"/>
  <c r="J258" i="1"/>
  <c r="M258" i="1" s="1"/>
  <c r="J259" i="1"/>
  <c r="M259" i="1" s="1"/>
  <c r="J260" i="1"/>
  <c r="M260" i="1" s="1"/>
  <c r="J261" i="1"/>
  <c r="M261" i="1" s="1"/>
  <c r="J262" i="1"/>
  <c r="M262" i="1" s="1"/>
  <c r="J263" i="1"/>
  <c r="M263" i="1" s="1"/>
  <c r="J264" i="1"/>
  <c r="M264" i="1" s="1"/>
  <c r="J265" i="1"/>
  <c r="M265" i="1" s="1"/>
  <c r="J266" i="1"/>
  <c r="M266" i="1" s="1"/>
  <c r="J267" i="1"/>
  <c r="M267" i="1" s="1"/>
  <c r="J268" i="1"/>
  <c r="M268" i="1" s="1"/>
  <c r="J269" i="1"/>
  <c r="M269" i="1" s="1"/>
  <c r="J270" i="1"/>
  <c r="M270" i="1" s="1"/>
  <c r="J271" i="1"/>
  <c r="M271" i="1" s="1"/>
  <c r="J272" i="1"/>
  <c r="M272" i="1" s="1"/>
  <c r="J273" i="1"/>
  <c r="M273" i="1" s="1"/>
  <c r="J274" i="1"/>
  <c r="M274" i="1" s="1"/>
  <c r="J275" i="1"/>
  <c r="M275" i="1" s="1"/>
  <c r="J276" i="1"/>
  <c r="M276" i="1" s="1"/>
  <c r="J277" i="1"/>
  <c r="M277" i="1" s="1"/>
  <c r="J278" i="1"/>
  <c r="M278" i="1" s="1"/>
  <c r="J279" i="1"/>
  <c r="M279" i="1" s="1"/>
  <c r="J280" i="1"/>
  <c r="M280" i="1" s="1"/>
  <c r="J281" i="1"/>
  <c r="M281" i="1" s="1"/>
  <c r="J282" i="1"/>
  <c r="M282" i="1" s="1"/>
  <c r="J283" i="1"/>
  <c r="M283" i="1" s="1"/>
  <c r="J284" i="1"/>
  <c r="M284" i="1" s="1"/>
  <c r="J285" i="1"/>
  <c r="M285" i="1" s="1"/>
  <c r="J286" i="1"/>
  <c r="M286" i="1" s="1"/>
  <c r="J287" i="1"/>
  <c r="M287" i="1" s="1"/>
  <c r="J288" i="1"/>
  <c r="M288" i="1" s="1"/>
  <c r="J289" i="1"/>
  <c r="M289" i="1" s="1"/>
  <c r="J290" i="1"/>
  <c r="M290" i="1" s="1"/>
  <c r="J291" i="1"/>
  <c r="M291" i="1" s="1"/>
  <c r="J292" i="1"/>
  <c r="M292" i="1" s="1"/>
  <c r="J293" i="1"/>
  <c r="M293" i="1" s="1"/>
  <c r="J294" i="1"/>
  <c r="M294" i="1" s="1"/>
  <c r="J295" i="1"/>
  <c r="M295" i="1" s="1"/>
  <c r="J296" i="1"/>
  <c r="M296" i="1" s="1"/>
  <c r="J297" i="1"/>
  <c r="M297" i="1" s="1"/>
  <c r="J298" i="1"/>
  <c r="M298" i="1" s="1"/>
  <c r="J299" i="1"/>
  <c r="M299" i="1" s="1"/>
  <c r="J300" i="1"/>
  <c r="M300" i="1" s="1"/>
  <c r="J301" i="1"/>
  <c r="M301" i="1" s="1"/>
  <c r="J302" i="1"/>
  <c r="M302" i="1" s="1"/>
  <c r="J303" i="1"/>
  <c r="M303" i="1" s="1"/>
  <c r="J304" i="1"/>
  <c r="M304" i="1" s="1"/>
  <c r="J305" i="1"/>
  <c r="M305" i="1" s="1"/>
  <c r="J306" i="1"/>
  <c r="M306" i="1" s="1"/>
  <c r="J307" i="1"/>
  <c r="M307" i="1" s="1"/>
  <c r="J308" i="1"/>
  <c r="M308" i="1" s="1"/>
  <c r="J309" i="1"/>
  <c r="M309" i="1" s="1"/>
  <c r="J310" i="1"/>
  <c r="M310" i="1" s="1"/>
  <c r="J311" i="1"/>
  <c r="M311" i="1" s="1"/>
  <c r="J312" i="1"/>
  <c r="M312" i="1" s="1"/>
  <c r="J313" i="1"/>
  <c r="M313" i="1" s="1"/>
  <c r="J314" i="1"/>
  <c r="M314" i="1" s="1"/>
  <c r="J315" i="1"/>
  <c r="M315" i="1" s="1"/>
  <c r="J316" i="1"/>
  <c r="M316" i="1" s="1"/>
  <c r="J317" i="1"/>
  <c r="M317" i="1" s="1"/>
  <c r="J318" i="1"/>
  <c r="M318" i="1" s="1"/>
  <c r="J319" i="1"/>
  <c r="M319" i="1" s="1"/>
  <c r="J320" i="1"/>
  <c r="M320" i="1" s="1"/>
  <c r="J321" i="1"/>
  <c r="M321" i="1" s="1"/>
  <c r="J322" i="1"/>
  <c r="M322" i="1" s="1"/>
  <c r="J323" i="1"/>
  <c r="M323" i="1" s="1"/>
  <c r="J324" i="1"/>
  <c r="M324" i="1" s="1"/>
  <c r="J325" i="1"/>
  <c r="M325" i="1" s="1"/>
  <c r="J326" i="1"/>
  <c r="M326" i="1" s="1"/>
  <c r="J327" i="1"/>
  <c r="M327" i="1" s="1"/>
  <c r="J328" i="1"/>
  <c r="M328" i="1" s="1"/>
  <c r="J329" i="1"/>
  <c r="M329" i="1" s="1"/>
  <c r="J330" i="1"/>
  <c r="M330" i="1" s="1"/>
  <c r="J331" i="1"/>
  <c r="M331" i="1" s="1"/>
  <c r="J332" i="1"/>
  <c r="M332" i="1" s="1"/>
  <c r="J333" i="1"/>
  <c r="M333" i="1" s="1"/>
  <c r="J334" i="1"/>
  <c r="M334" i="1" s="1"/>
  <c r="J335" i="1"/>
  <c r="M335" i="1" s="1"/>
  <c r="J336" i="1"/>
  <c r="M336" i="1" s="1"/>
  <c r="J337" i="1"/>
  <c r="M337" i="1" s="1"/>
  <c r="J338" i="1"/>
  <c r="M338" i="1" s="1"/>
  <c r="J339" i="1"/>
  <c r="M339" i="1" s="1"/>
  <c r="J340" i="1"/>
  <c r="M340" i="1" s="1"/>
  <c r="J341" i="1"/>
  <c r="M341" i="1" s="1"/>
  <c r="J342" i="1"/>
  <c r="M342" i="1" s="1"/>
  <c r="J343" i="1"/>
  <c r="M343" i="1" s="1"/>
  <c r="J344" i="1"/>
  <c r="M344" i="1" s="1"/>
  <c r="J345" i="1"/>
  <c r="M345" i="1" s="1"/>
  <c r="J346" i="1"/>
  <c r="M346" i="1" s="1"/>
  <c r="J347" i="1"/>
  <c r="M347" i="1" s="1"/>
  <c r="J348" i="1"/>
  <c r="M348" i="1" s="1"/>
  <c r="J349" i="1"/>
  <c r="M349" i="1" s="1"/>
  <c r="J350" i="1"/>
  <c r="M350" i="1" s="1"/>
  <c r="J351" i="1"/>
  <c r="M351" i="1" s="1"/>
  <c r="J352" i="1"/>
  <c r="M352" i="1" s="1"/>
  <c r="J353" i="1"/>
  <c r="M353" i="1" s="1"/>
  <c r="J354" i="1"/>
  <c r="M354" i="1" s="1"/>
  <c r="J355" i="1"/>
  <c r="M355" i="1" s="1"/>
  <c r="J356" i="1"/>
  <c r="M356" i="1" s="1"/>
  <c r="J357" i="1"/>
  <c r="M357" i="1" s="1"/>
  <c r="J358" i="1"/>
  <c r="M358" i="1" s="1"/>
  <c r="J359" i="1"/>
  <c r="M359" i="1" s="1"/>
  <c r="J360" i="1"/>
  <c r="M360" i="1" s="1"/>
  <c r="J361" i="1"/>
  <c r="M361" i="1" s="1"/>
  <c r="J362" i="1"/>
  <c r="M362" i="1" s="1"/>
  <c r="J363" i="1"/>
  <c r="M363" i="1" s="1"/>
  <c r="J364" i="1"/>
  <c r="M364" i="1" s="1"/>
  <c r="J365" i="1"/>
  <c r="M365" i="1" s="1"/>
  <c r="J366" i="1"/>
  <c r="M366" i="1" s="1"/>
  <c r="J367" i="1"/>
  <c r="M367" i="1" s="1"/>
  <c r="J368" i="1"/>
  <c r="M368" i="1" s="1"/>
  <c r="J369" i="1"/>
  <c r="M369" i="1" s="1"/>
  <c r="J370" i="1"/>
  <c r="M370" i="1" s="1"/>
  <c r="J371" i="1"/>
  <c r="M371" i="1" s="1"/>
  <c r="J372" i="1"/>
  <c r="M372" i="1" s="1"/>
  <c r="J373" i="1"/>
  <c r="M373" i="1" s="1"/>
  <c r="J374" i="1"/>
  <c r="M374" i="1" s="1"/>
  <c r="J375" i="1"/>
  <c r="M375" i="1" s="1"/>
  <c r="J376" i="1"/>
  <c r="M376" i="1" s="1"/>
  <c r="J377" i="1"/>
  <c r="M377" i="1" s="1"/>
  <c r="J378" i="1"/>
  <c r="M378" i="1" s="1"/>
  <c r="J379" i="1"/>
  <c r="M379" i="1" s="1"/>
  <c r="J380" i="1"/>
  <c r="M380" i="1" s="1"/>
  <c r="J381" i="1"/>
  <c r="M381" i="1" s="1"/>
  <c r="J382" i="1"/>
  <c r="M382" i="1" s="1"/>
  <c r="J383" i="1"/>
  <c r="M383" i="1" s="1"/>
  <c r="J384" i="1"/>
  <c r="M384" i="1" s="1"/>
  <c r="J385" i="1"/>
  <c r="M385" i="1" s="1"/>
  <c r="J386" i="1"/>
  <c r="M386" i="1" s="1"/>
  <c r="J387" i="1"/>
  <c r="M387" i="1" s="1"/>
  <c r="J388" i="1"/>
  <c r="M388" i="1" s="1"/>
  <c r="J389" i="1"/>
  <c r="M389" i="1" s="1"/>
  <c r="J390" i="1"/>
  <c r="M390" i="1" s="1"/>
  <c r="J391" i="1"/>
  <c r="M391" i="1" s="1"/>
  <c r="J392" i="1"/>
  <c r="M392" i="1" s="1"/>
  <c r="J393" i="1"/>
  <c r="M393" i="1" s="1"/>
  <c r="J394" i="1"/>
  <c r="M394" i="1" s="1"/>
  <c r="J395" i="1"/>
  <c r="M395" i="1" s="1"/>
  <c r="J396" i="1"/>
  <c r="M396" i="1" s="1"/>
  <c r="J397" i="1"/>
  <c r="M397" i="1" s="1"/>
  <c r="J398" i="1"/>
  <c r="M398" i="1" s="1"/>
  <c r="J399" i="1"/>
  <c r="M399" i="1" s="1"/>
  <c r="J400" i="1"/>
  <c r="M400" i="1" s="1"/>
  <c r="J401" i="1"/>
  <c r="M401" i="1" s="1"/>
  <c r="J402" i="1"/>
  <c r="M402" i="1" s="1"/>
  <c r="J403" i="1"/>
  <c r="M403" i="1" s="1"/>
  <c r="J404" i="1"/>
  <c r="M404" i="1" s="1"/>
  <c r="J405" i="1"/>
  <c r="M405" i="1" s="1"/>
  <c r="J406" i="1"/>
  <c r="M406" i="1" s="1"/>
  <c r="J407" i="1"/>
  <c r="M407" i="1" s="1"/>
  <c r="J408" i="1"/>
  <c r="M408" i="1" s="1"/>
  <c r="J409" i="1"/>
  <c r="M409" i="1" s="1"/>
  <c r="J410" i="1"/>
  <c r="M410" i="1" s="1"/>
  <c r="J411" i="1"/>
  <c r="M411" i="1" s="1"/>
  <c r="J412" i="1"/>
  <c r="M412" i="1" s="1"/>
  <c r="J413" i="1"/>
  <c r="M413" i="1" s="1"/>
  <c r="J414" i="1"/>
  <c r="M414" i="1" s="1"/>
  <c r="J415" i="1"/>
  <c r="M415" i="1" s="1"/>
  <c r="J416" i="1"/>
  <c r="M416" i="1" s="1"/>
  <c r="J417" i="1"/>
  <c r="M417" i="1" s="1"/>
  <c r="J418" i="1"/>
  <c r="M418" i="1" s="1"/>
  <c r="J419" i="1"/>
  <c r="M419" i="1" s="1"/>
  <c r="J420" i="1"/>
  <c r="M420" i="1" s="1"/>
  <c r="J421" i="1"/>
  <c r="M421" i="1" s="1"/>
  <c r="J422" i="1"/>
  <c r="M422" i="1" s="1"/>
  <c r="J423" i="1"/>
  <c r="M423" i="1" s="1"/>
  <c r="J424" i="1"/>
  <c r="M424" i="1" s="1"/>
  <c r="J425" i="1"/>
  <c r="M425" i="1" s="1"/>
  <c r="J426" i="1"/>
  <c r="M426" i="1" s="1"/>
  <c r="J427" i="1"/>
  <c r="M427" i="1" s="1"/>
  <c r="J428" i="1"/>
  <c r="M428" i="1" s="1"/>
  <c r="J429" i="1"/>
  <c r="M429" i="1" s="1"/>
  <c r="J430" i="1"/>
  <c r="M430" i="1" s="1"/>
  <c r="J431" i="1"/>
  <c r="M431" i="1" s="1"/>
  <c r="J432" i="1"/>
  <c r="M432" i="1" s="1"/>
  <c r="J433" i="1"/>
  <c r="M433" i="1" s="1"/>
  <c r="J434" i="1"/>
  <c r="M434" i="1" s="1"/>
  <c r="J435" i="1"/>
  <c r="M435" i="1" s="1"/>
  <c r="J436" i="1"/>
  <c r="M436" i="1" s="1"/>
  <c r="J437" i="1"/>
  <c r="M437" i="1" s="1"/>
  <c r="J438" i="1"/>
  <c r="M438" i="1" s="1"/>
  <c r="J439" i="1"/>
  <c r="M439" i="1" s="1"/>
  <c r="J440" i="1"/>
  <c r="M440" i="1" s="1"/>
  <c r="J441" i="1"/>
  <c r="M441" i="1" s="1"/>
  <c r="J442" i="1"/>
  <c r="M442" i="1" s="1"/>
  <c r="J443" i="1"/>
  <c r="M443" i="1" s="1"/>
  <c r="J444" i="1"/>
  <c r="M444" i="1" s="1"/>
  <c r="J445" i="1"/>
  <c r="M445" i="1" s="1"/>
  <c r="J446" i="1"/>
  <c r="M446" i="1" s="1"/>
  <c r="J447" i="1"/>
  <c r="M447" i="1" s="1"/>
  <c r="J448" i="1"/>
  <c r="M448" i="1" s="1"/>
  <c r="J449" i="1"/>
  <c r="M449" i="1" s="1"/>
  <c r="J450" i="1"/>
  <c r="M450" i="1" s="1"/>
  <c r="J451" i="1"/>
  <c r="M451" i="1" s="1"/>
  <c r="J452" i="1"/>
  <c r="M452" i="1" s="1"/>
  <c r="J453" i="1"/>
  <c r="M453" i="1" s="1"/>
  <c r="J454" i="1"/>
  <c r="M454" i="1" s="1"/>
  <c r="J455" i="1"/>
  <c r="M455" i="1" s="1"/>
  <c r="J456" i="1"/>
  <c r="M456" i="1" s="1"/>
  <c r="J457" i="1"/>
  <c r="M457" i="1" s="1"/>
  <c r="J458" i="1"/>
  <c r="M458" i="1" s="1"/>
  <c r="J459" i="1"/>
  <c r="M459" i="1" s="1"/>
  <c r="J460" i="1"/>
  <c r="M460" i="1" s="1"/>
  <c r="J461" i="1"/>
  <c r="M461" i="1" s="1"/>
  <c r="J462" i="1"/>
  <c r="M462" i="1" s="1"/>
  <c r="J463" i="1"/>
  <c r="M463" i="1" s="1"/>
  <c r="J464" i="1"/>
  <c r="M464" i="1" s="1"/>
  <c r="J465" i="1"/>
  <c r="M465" i="1" s="1"/>
  <c r="J466" i="1"/>
  <c r="M466" i="1" s="1"/>
  <c r="J467" i="1"/>
  <c r="M467" i="1" s="1"/>
  <c r="J468" i="1"/>
  <c r="M468" i="1" s="1"/>
  <c r="J469" i="1"/>
  <c r="M469" i="1" s="1"/>
  <c r="J470" i="1"/>
  <c r="M470" i="1" s="1"/>
  <c r="J471" i="1"/>
  <c r="M471" i="1" s="1"/>
  <c r="J472" i="1"/>
  <c r="M472" i="1" s="1"/>
  <c r="J473" i="1"/>
  <c r="M473" i="1" s="1"/>
  <c r="J474" i="1"/>
  <c r="M474" i="1" s="1"/>
  <c r="J475" i="1"/>
  <c r="M475" i="1" s="1"/>
  <c r="J476" i="1"/>
  <c r="M476" i="1" s="1"/>
  <c r="J477" i="1"/>
  <c r="M477" i="1" s="1"/>
  <c r="J478" i="1"/>
  <c r="M478" i="1" s="1"/>
  <c r="J479" i="1"/>
  <c r="M479" i="1" s="1"/>
  <c r="J480" i="1"/>
  <c r="M480" i="1" s="1"/>
  <c r="J481" i="1"/>
  <c r="M481" i="1" s="1"/>
  <c r="J482" i="1"/>
  <c r="M482" i="1" s="1"/>
  <c r="J483" i="1"/>
  <c r="M483" i="1" s="1"/>
  <c r="J484" i="1"/>
  <c r="M484" i="1" s="1"/>
  <c r="J485" i="1"/>
  <c r="M485" i="1" s="1"/>
  <c r="J486" i="1"/>
  <c r="M486" i="1" s="1"/>
  <c r="J487" i="1"/>
  <c r="M487" i="1" s="1"/>
  <c r="J488" i="1"/>
  <c r="M488" i="1" s="1"/>
  <c r="J489" i="1"/>
  <c r="M489" i="1" s="1"/>
  <c r="J490" i="1"/>
  <c r="M490" i="1" s="1"/>
  <c r="J491" i="1"/>
  <c r="M491" i="1" s="1"/>
  <c r="J492" i="1"/>
  <c r="M492" i="1" s="1"/>
  <c r="J493" i="1"/>
  <c r="M493" i="1" s="1"/>
  <c r="J494" i="1"/>
  <c r="M494" i="1" s="1"/>
  <c r="J495" i="1"/>
  <c r="M495" i="1" s="1"/>
  <c r="J496" i="1"/>
  <c r="M496" i="1" s="1"/>
  <c r="J497" i="1"/>
  <c r="M497" i="1" s="1"/>
  <c r="J498" i="1"/>
  <c r="M498" i="1" s="1"/>
  <c r="J499" i="1"/>
  <c r="M499" i="1" s="1"/>
  <c r="J500" i="1"/>
  <c r="M500" i="1" s="1"/>
  <c r="J501" i="1"/>
  <c r="M501" i="1" s="1"/>
  <c r="J502" i="1"/>
  <c r="M502" i="1" s="1"/>
  <c r="J503" i="1"/>
  <c r="M503" i="1" s="1"/>
  <c r="J504" i="1"/>
  <c r="M504" i="1" s="1"/>
  <c r="J505" i="1"/>
  <c r="M505" i="1" s="1"/>
  <c r="J506" i="1"/>
  <c r="M506" i="1" s="1"/>
  <c r="J507" i="1"/>
  <c r="M507" i="1" s="1"/>
  <c r="J508" i="1"/>
  <c r="M508" i="1" s="1"/>
  <c r="J509" i="1"/>
  <c r="M509" i="1" s="1"/>
  <c r="J510" i="1"/>
  <c r="M510" i="1" s="1"/>
  <c r="J511" i="1"/>
  <c r="M511" i="1" s="1"/>
  <c r="J512" i="1"/>
  <c r="M512" i="1" s="1"/>
  <c r="J513" i="1"/>
  <c r="M513" i="1" s="1"/>
  <c r="J514" i="1"/>
  <c r="M514" i="1" s="1"/>
  <c r="J515" i="1"/>
  <c r="M515" i="1" s="1"/>
  <c r="J516" i="1"/>
  <c r="M516" i="1" s="1"/>
  <c r="J517" i="1"/>
  <c r="M517" i="1" s="1"/>
  <c r="J518" i="1"/>
  <c r="M518" i="1" s="1"/>
  <c r="J519" i="1"/>
  <c r="M519" i="1" s="1"/>
  <c r="J520" i="1"/>
  <c r="M520" i="1" s="1"/>
  <c r="J521" i="1"/>
  <c r="M521" i="1" s="1"/>
  <c r="J522" i="1"/>
  <c r="M522" i="1" s="1"/>
  <c r="J523" i="1"/>
  <c r="M523" i="1" s="1"/>
  <c r="J524" i="1"/>
  <c r="M524" i="1" s="1"/>
  <c r="J525" i="1"/>
  <c r="M525" i="1" s="1"/>
  <c r="J526" i="1"/>
  <c r="M526" i="1" s="1"/>
  <c r="J527" i="1"/>
  <c r="M527" i="1" s="1"/>
  <c r="J528" i="1"/>
  <c r="M528" i="1" s="1"/>
  <c r="J529" i="1"/>
  <c r="M529" i="1" s="1"/>
  <c r="J530" i="1"/>
  <c r="M530" i="1" s="1"/>
  <c r="J531" i="1"/>
  <c r="M531" i="1" s="1"/>
  <c r="J532" i="1"/>
  <c r="M532" i="1" s="1"/>
  <c r="J533" i="1"/>
  <c r="M533" i="1" s="1"/>
  <c r="J534" i="1"/>
  <c r="M534" i="1" s="1"/>
  <c r="J535" i="1"/>
  <c r="M535" i="1" s="1"/>
  <c r="J536" i="1"/>
  <c r="M536" i="1" s="1"/>
  <c r="J537" i="1"/>
  <c r="M537" i="1" s="1"/>
  <c r="J538" i="1"/>
  <c r="M538" i="1" s="1"/>
  <c r="J539" i="1"/>
  <c r="M539" i="1" s="1"/>
  <c r="J540" i="1"/>
  <c r="M540" i="1" s="1"/>
  <c r="J541" i="1"/>
  <c r="M541" i="1" s="1"/>
  <c r="J542" i="1"/>
  <c r="M542" i="1" s="1"/>
  <c r="J543" i="1"/>
  <c r="M543" i="1" s="1"/>
  <c r="J544" i="1"/>
  <c r="M544" i="1" s="1"/>
  <c r="J545" i="1"/>
  <c r="M545" i="1" s="1"/>
  <c r="J546" i="1"/>
  <c r="M546" i="1" s="1"/>
  <c r="J547" i="1"/>
  <c r="M547" i="1" s="1"/>
  <c r="J548" i="1"/>
  <c r="M548" i="1" s="1"/>
  <c r="J549" i="1"/>
  <c r="M549" i="1" s="1"/>
  <c r="J550" i="1"/>
  <c r="M550" i="1" s="1"/>
  <c r="J551" i="1"/>
  <c r="M551" i="1" s="1"/>
  <c r="J552" i="1"/>
  <c r="M552" i="1" s="1"/>
  <c r="J553" i="1"/>
  <c r="M553" i="1" s="1"/>
  <c r="J554" i="1"/>
  <c r="M554" i="1" s="1"/>
  <c r="J555" i="1"/>
  <c r="M555" i="1" s="1"/>
  <c r="J556" i="1"/>
  <c r="M556" i="1" s="1"/>
  <c r="J557" i="1"/>
  <c r="M557" i="1" s="1"/>
  <c r="J558" i="1"/>
  <c r="M558" i="1" s="1"/>
  <c r="J559" i="1"/>
  <c r="M559" i="1" s="1"/>
  <c r="J560" i="1"/>
  <c r="M560" i="1" s="1"/>
  <c r="J561" i="1"/>
  <c r="M561" i="1" s="1"/>
  <c r="J562" i="1"/>
  <c r="M562" i="1" s="1"/>
  <c r="J563" i="1"/>
  <c r="M563" i="1" s="1"/>
  <c r="J564" i="1"/>
  <c r="M564" i="1" s="1"/>
  <c r="J565" i="1"/>
  <c r="M565" i="1" s="1"/>
  <c r="J566" i="1"/>
  <c r="M566" i="1" s="1"/>
  <c r="J567" i="1"/>
  <c r="M567" i="1" s="1"/>
  <c r="J568" i="1"/>
  <c r="M568" i="1" s="1"/>
  <c r="J569" i="1"/>
  <c r="M569" i="1" s="1"/>
  <c r="J570" i="1"/>
  <c r="M570" i="1" s="1"/>
  <c r="J571" i="1"/>
  <c r="M571" i="1" s="1"/>
  <c r="J572" i="1"/>
  <c r="M572" i="1" s="1"/>
  <c r="J573" i="1"/>
  <c r="M573" i="1" s="1"/>
  <c r="J574" i="1"/>
  <c r="M574" i="1" s="1"/>
  <c r="J575" i="1"/>
  <c r="M575" i="1" s="1"/>
  <c r="J576" i="1"/>
  <c r="M576" i="1" s="1"/>
  <c r="J577" i="1"/>
  <c r="M577" i="1" s="1"/>
  <c r="J578" i="1"/>
  <c r="M578" i="1" s="1"/>
  <c r="J579" i="1"/>
  <c r="M579" i="1" s="1"/>
  <c r="J580" i="1"/>
  <c r="M580" i="1" s="1"/>
  <c r="J581" i="1"/>
  <c r="M581" i="1" s="1"/>
  <c r="J582" i="1"/>
  <c r="M582" i="1" s="1"/>
  <c r="J583" i="1"/>
  <c r="M583" i="1" s="1"/>
  <c r="J584" i="1"/>
  <c r="M584" i="1" s="1"/>
  <c r="J585" i="1"/>
  <c r="M585" i="1" s="1"/>
  <c r="J586" i="1"/>
  <c r="M586" i="1" s="1"/>
  <c r="J587" i="1"/>
  <c r="M587" i="1" s="1"/>
  <c r="J588" i="1"/>
  <c r="M588" i="1" s="1"/>
  <c r="J589" i="1"/>
  <c r="M589" i="1" s="1"/>
  <c r="J590" i="1"/>
  <c r="M590" i="1" s="1"/>
  <c r="J591" i="1"/>
  <c r="M591" i="1" s="1"/>
  <c r="J592" i="1"/>
  <c r="M592" i="1" s="1"/>
  <c r="J593" i="1"/>
  <c r="M593" i="1" s="1"/>
  <c r="J594" i="1"/>
  <c r="M594" i="1" s="1"/>
  <c r="J595" i="1"/>
  <c r="M595" i="1" s="1"/>
  <c r="J596" i="1"/>
  <c r="M596" i="1" s="1"/>
  <c r="J597" i="1"/>
  <c r="M597" i="1" s="1"/>
  <c r="J598" i="1"/>
  <c r="M598" i="1" s="1"/>
  <c r="J599" i="1"/>
  <c r="M599" i="1" s="1"/>
  <c r="J600" i="1"/>
  <c r="M600" i="1" s="1"/>
  <c r="J601" i="1"/>
  <c r="M601" i="1" s="1"/>
  <c r="J602" i="1"/>
  <c r="M602" i="1" s="1"/>
  <c r="J603" i="1"/>
  <c r="M603" i="1" s="1"/>
  <c r="J604" i="1"/>
  <c r="M604" i="1" s="1"/>
  <c r="J605" i="1"/>
  <c r="M605" i="1" s="1"/>
  <c r="J606" i="1"/>
  <c r="M606" i="1" s="1"/>
  <c r="J607" i="1"/>
  <c r="M607" i="1" s="1"/>
  <c r="J608" i="1"/>
  <c r="M608" i="1" s="1"/>
  <c r="J609" i="1"/>
  <c r="M609" i="1" s="1"/>
  <c r="J610" i="1"/>
  <c r="M610" i="1" s="1"/>
  <c r="J611" i="1"/>
  <c r="M611" i="1" s="1"/>
  <c r="J612" i="1"/>
  <c r="M612" i="1" s="1"/>
  <c r="J613" i="1"/>
  <c r="M613" i="1" s="1"/>
  <c r="J614" i="1"/>
  <c r="M614" i="1" s="1"/>
  <c r="J615" i="1"/>
  <c r="M615" i="1" s="1"/>
  <c r="J616" i="1"/>
  <c r="M616" i="1" s="1"/>
  <c r="J617" i="1"/>
  <c r="M617" i="1" s="1"/>
  <c r="J618" i="1"/>
  <c r="M618" i="1" s="1"/>
  <c r="J619" i="1"/>
  <c r="M619" i="1" s="1"/>
  <c r="J620" i="1"/>
  <c r="M620" i="1" s="1"/>
  <c r="J621" i="1"/>
  <c r="M621" i="1" s="1"/>
  <c r="J622" i="1"/>
  <c r="M622" i="1" s="1"/>
  <c r="J623" i="1"/>
  <c r="M623" i="1" s="1"/>
  <c r="J624" i="1"/>
  <c r="M624" i="1" s="1"/>
  <c r="J625" i="1"/>
  <c r="M625" i="1" s="1"/>
  <c r="J626" i="1"/>
  <c r="M626" i="1" s="1"/>
  <c r="J627" i="1"/>
  <c r="M627" i="1" s="1"/>
  <c r="J628" i="1"/>
  <c r="M628" i="1" s="1"/>
  <c r="J629" i="1"/>
  <c r="M629" i="1" s="1"/>
  <c r="J630" i="1"/>
  <c r="M630" i="1" s="1"/>
  <c r="J631" i="1"/>
  <c r="M631" i="1" s="1"/>
  <c r="J632" i="1"/>
  <c r="M632" i="1" s="1"/>
  <c r="J633" i="1"/>
  <c r="M633" i="1" s="1"/>
  <c r="J634" i="1"/>
  <c r="M634" i="1" s="1"/>
  <c r="J635" i="1"/>
  <c r="M635" i="1" s="1"/>
  <c r="J636" i="1"/>
  <c r="M636" i="1" s="1"/>
  <c r="J637" i="1"/>
  <c r="M637" i="1" s="1"/>
  <c r="J638" i="1"/>
  <c r="M638" i="1" s="1"/>
  <c r="J639" i="1"/>
  <c r="M639" i="1" s="1"/>
  <c r="J640" i="1"/>
  <c r="M640" i="1" s="1"/>
  <c r="J641" i="1"/>
  <c r="M641" i="1" s="1"/>
  <c r="J642" i="1"/>
  <c r="M642" i="1" s="1"/>
  <c r="J643" i="1"/>
  <c r="M643" i="1" s="1"/>
  <c r="J644" i="1"/>
  <c r="M644" i="1" s="1"/>
  <c r="J645" i="1"/>
  <c r="M645" i="1" s="1"/>
  <c r="J646" i="1"/>
  <c r="M646" i="1" s="1"/>
  <c r="J647" i="1"/>
  <c r="M647" i="1" s="1"/>
  <c r="J648" i="1"/>
  <c r="M648" i="1" s="1"/>
  <c r="J649" i="1"/>
  <c r="M649" i="1" s="1"/>
  <c r="J650" i="1"/>
  <c r="M650" i="1" s="1"/>
  <c r="J651" i="1"/>
  <c r="M651" i="1" s="1"/>
  <c r="J652" i="1"/>
  <c r="M652" i="1" s="1"/>
  <c r="J653" i="1"/>
  <c r="M653" i="1" s="1"/>
  <c r="J654" i="1"/>
  <c r="M654" i="1" s="1"/>
  <c r="J655" i="1"/>
  <c r="M655" i="1" s="1"/>
  <c r="J656" i="1"/>
  <c r="M656" i="1" s="1"/>
  <c r="J657" i="1"/>
  <c r="M657" i="1" s="1"/>
  <c r="J658" i="1"/>
  <c r="M658" i="1" s="1"/>
  <c r="J659" i="1"/>
  <c r="M659" i="1" s="1"/>
  <c r="J660" i="1"/>
  <c r="M660" i="1" s="1"/>
  <c r="J661" i="1"/>
  <c r="M661" i="1" s="1"/>
  <c r="J662" i="1"/>
  <c r="M662" i="1" s="1"/>
  <c r="J663" i="1"/>
  <c r="M663" i="1" s="1"/>
  <c r="J664" i="1"/>
  <c r="M664" i="1" s="1"/>
  <c r="J665" i="1"/>
  <c r="M665" i="1" s="1"/>
  <c r="J666" i="1"/>
  <c r="M666" i="1" s="1"/>
  <c r="J667" i="1"/>
  <c r="M667" i="1" s="1"/>
  <c r="J668" i="1"/>
  <c r="M668" i="1" s="1"/>
  <c r="J669" i="1"/>
  <c r="M669" i="1" s="1"/>
  <c r="J670" i="1"/>
  <c r="M670" i="1" s="1"/>
  <c r="J671" i="1"/>
  <c r="M671" i="1" s="1"/>
  <c r="J672" i="1"/>
  <c r="M672" i="1" s="1"/>
  <c r="J673" i="1"/>
  <c r="M673" i="1" s="1"/>
  <c r="J674" i="1"/>
  <c r="M674" i="1" s="1"/>
  <c r="J675" i="1"/>
  <c r="M675" i="1" s="1"/>
  <c r="J676" i="1"/>
  <c r="M676" i="1" s="1"/>
  <c r="J677" i="1"/>
  <c r="M677" i="1" s="1"/>
  <c r="J678" i="1"/>
  <c r="M678" i="1" s="1"/>
  <c r="J679" i="1"/>
  <c r="M679" i="1" s="1"/>
  <c r="J680" i="1"/>
  <c r="M680" i="1" s="1"/>
  <c r="J681" i="1"/>
  <c r="M681" i="1" s="1"/>
  <c r="J682" i="1"/>
  <c r="M682" i="1" s="1"/>
  <c r="J683" i="1"/>
  <c r="M683" i="1" s="1"/>
  <c r="J684" i="1"/>
  <c r="M684" i="1" s="1"/>
  <c r="J685" i="1"/>
  <c r="M685" i="1" s="1"/>
  <c r="J686" i="1"/>
  <c r="M686" i="1" s="1"/>
  <c r="J687" i="1"/>
  <c r="M687" i="1" s="1"/>
  <c r="J688" i="1"/>
  <c r="M688" i="1" s="1"/>
  <c r="J689" i="1"/>
  <c r="M689" i="1" s="1"/>
  <c r="J690" i="1"/>
  <c r="M690" i="1" s="1"/>
  <c r="J691" i="1"/>
  <c r="M691" i="1" s="1"/>
  <c r="J692" i="1"/>
  <c r="M692" i="1" s="1"/>
  <c r="J693" i="1"/>
  <c r="M693" i="1" s="1"/>
  <c r="J694" i="1"/>
  <c r="M694" i="1" s="1"/>
  <c r="J695" i="1"/>
  <c r="M695" i="1" s="1"/>
  <c r="J696" i="1"/>
  <c r="M696" i="1" s="1"/>
  <c r="J697" i="1"/>
  <c r="M697" i="1" s="1"/>
  <c r="J698" i="1"/>
  <c r="M698" i="1" s="1"/>
  <c r="J699" i="1"/>
  <c r="M699" i="1" s="1"/>
  <c r="J700" i="1"/>
  <c r="M700" i="1" s="1"/>
  <c r="J701" i="1"/>
  <c r="M701" i="1" s="1"/>
  <c r="J702" i="1"/>
  <c r="M702" i="1" s="1"/>
  <c r="J703" i="1"/>
  <c r="M703" i="1" s="1"/>
  <c r="J704" i="1"/>
  <c r="M704" i="1" s="1"/>
  <c r="J705" i="1"/>
  <c r="M705" i="1" s="1"/>
  <c r="J706" i="1"/>
  <c r="M706" i="1" s="1"/>
  <c r="J707" i="1"/>
  <c r="M707" i="1" s="1"/>
  <c r="J708" i="1"/>
  <c r="M708" i="1" s="1"/>
  <c r="J709" i="1"/>
  <c r="M709" i="1" s="1"/>
  <c r="J710" i="1"/>
  <c r="M710" i="1" s="1"/>
  <c r="J711" i="1"/>
  <c r="M711" i="1" s="1"/>
  <c r="J712" i="1"/>
  <c r="M712" i="1" s="1"/>
  <c r="J713" i="1"/>
  <c r="M713" i="1" s="1"/>
  <c r="J714" i="1"/>
  <c r="M714" i="1" s="1"/>
  <c r="J715" i="1"/>
  <c r="M715" i="1" s="1"/>
  <c r="J716" i="1"/>
  <c r="M716" i="1" s="1"/>
  <c r="J717" i="1"/>
  <c r="M717" i="1" s="1"/>
  <c r="J718" i="1"/>
  <c r="M718" i="1" s="1"/>
  <c r="J719" i="1"/>
  <c r="M719" i="1" s="1"/>
  <c r="J720" i="1"/>
  <c r="M720" i="1" s="1"/>
  <c r="J721" i="1"/>
  <c r="M721" i="1" s="1"/>
  <c r="J722" i="1"/>
  <c r="M722" i="1" s="1"/>
  <c r="J723" i="1"/>
  <c r="M723" i="1" s="1"/>
  <c r="J724" i="1"/>
  <c r="M724" i="1" s="1"/>
  <c r="J725" i="1"/>
  <c r="M725" i="1" s="1"/>
  <c r="J726" i="1"/>
  <c r="M726" i="1" s="1"/>
  <c r="J727" i="1"/>
  <c r="M727" i="1" s="1"/>
  <c r="J728" i="1"/>
  <c r="M728" i="1" s="1"/>
  <c r="J729" i="1"/>
  <c r="M729" i="1" s="1"/>
  <c r="J730" i="1"/>
  <c r="M730" i="1" s="1"/>
  <c r="J731" i="1"/>
  <c r="M731" i="1" s="1"/>
  <c r="J732" i="1"/>
  <c r="M732" i="1" s="1"/>
  <c r="J733" i="1"/>
  <c r="M733" i="1" s="1"/>
  <c r="J734" i="1"/>
  <c r="M734" i="1" s="1"/>
  <c r="J735" i="1"/>
  <c r="M735" i="1" s="1"/>
  <c r="J736" i="1"/>
  <c r="M736" i="1" s="1"/>
  <c r="J737" i="1"/>
  <c r="M737" i="1" s="1"/>
  <c r="J738" i="1"/>
  <c r="M738" i="1" s="1"/>
  <c r="J739" i="1"/>
  <c r="M739" i="1" s="1"/>
  <c r="J740" i="1"/>
  <c r="M740" i="1" s="1"/>
  <c r="J741" i="1"/>
  <c r="M741" i="1" s="1"/>
  <c r="J742" i="1"/>
  <c r="M742" i="1" s="1"/>
  <c r="J743" i="1"/>
  <c r="M743" i="1" s="1"/>
  <c r="J744" i="1"/>
  <c r="M744" i="1" s="1"/>
  <c r="J745" i="1"/>
  <c r="M745" i="1" s="1"/>
  <c r="J746" i="1"/>
  <c r="M746" i="1" s="1"/>
  <c r="J747" i="1"/>
  <c r="M747" i="1" s="1"/>
  <c r="J748" i="1"/>
  <c r="M748" i="1" s="1"/>
  <c r="J749" i="1"/>
  <c r="M749" i="1" s="1"/>
  <c r="J750" i="1"/>
  <c r="M750" i="1" s="1"/>
  <c r="J751" i="1"/>
  <c r="M751" i="1" s="1"/>
  <c r="J752" i="1"/>
  <c r="M752" i="1" s="1"/>
  <c r="J753" i="1"/>
  <c r="M753" i="1" s="1"/>
  <c r="J754" i="1"/>
  <c r="M754" i="1" s="1"/>
  <c r="J755" i="1"/>
  <c r="M755" i="1" s="1"/>
  <c r="J756" i="1"/>
  <c r="M756" i="1" s="1"/>
  <c r="J757" i="1"/>
  <c r="M757" i="1" s="1"/>
  <c r="J758" i="1"/>
  <c r="M758" i="1" s="1"/>
  <c r="J759" i="1"/>
  <c r="M759" i="1" s="1"/>
  <c r="J760" i="1"/>
  <c r="M760" i="1" s="1"/>
  <c r="J761" i="1"/>
  <c r="M761" i="1" s="1"/>
  <c r="J762" i="1"/>
  <c r="M762" i="1" s="1"/>
  <c r="J763" i="1"/>
  <c r="M763" i="1" s="1"/>
  <c r="J764" i="1"/>
  <c r="M764" i="1" s="1"/>
  <c r="J765" i="1"/>
  <c r="M765" i="1" s="1"/>
  <c r="J766" i="1"/>
  <c r="M766" i="1" s="1"/>
  <c r="J767" i="1"/>
  <c r="M767" i="1" s="1"/>
  <c r="J768" i="1"/>
  <c r="M768" i="1" s="1"/>
  <c r="J769" i="1"/>
  <c r="M769" i="1" s="1"/>
  <c r="J770" i="1"/>
  <c r="M770" i="1" s="1"/>
  <c r="J771" i="1"/>
  <c r="M771" i="1" s="1"/>
  <c r="J772" i="1"/>
  <c r="M772" i="1" s="1"/>
  <c r="J773" i="1"/>
  <c r="M773" i="1" s="1"/>
  <c r="J774" i="1"/>
  <c r="M774" i="1" s="1"/>
  <c r="J775" i="1"/>
  <c r="M775" i="1" s="1"/>
  <c r="J776" i="1"/>
  <c r="M776" i="1" s="1"/>
  <c r="J777" i="1"/>
  <c r="M777" i="1" s="1"/>
  <c r="J778" i="1"/>
  <c r="M778" i="1" s="1"/>
  <c r="J779" i="1"/>
  <c r="M779" i="1" s="1"/>
  <c r="J780" i="1"/>
  <c r="M780" i="1" s="1"/>
  <c r="J781" i="1"/>
  <c r="M781" i="1" s="1"/>
  <c r="J782" i="1"/>
  <c r="M782" i="1" s="1"/>
  <c r="J783" i="1"/>
  <c r="M783" i="1" s="1"/>
  <c r="J784" i="1"/>
  <c r="M784" i="1" s="1"/>
  <c r="J785" i="1"/>
  <c r="M785" i="1" s="1"/>
  <c r="J786" i="1"/>
  <c r="M786" i="1" s="1"/>
  <c r="J787" i="1"/>
  <c r="M787" i="1" s="1"/>
  <c r="J788" i="1"/>
  <c r="M788" i="1" s="1"/>
  <c r="J789" i="1"/>
  <c r="M789" i="1" s="1"/>
  <c r="J790" i="1"/>
  <c r="M790" i="1" s="1"/>
  <c r="J791" i="1"/>
  <c r="M791" i="1" s="1"/>
  <c r="J792" i="1"/>
  <c r="M792" i="1" s="1"/>
  <c r="J793" i="1"/>
  <c r="M793" i="1" s="1"/>
  <c r="J794" i="1"/>
  <c r="M794" i="1" s="1"/>
  <c r="J795" i="1"/>
  <c r="M795" i="1" s="1"/>
  <c r="J796" i="1"/>
  <c r="M796" i="1" s="1"/>
  <c r="J797" i="1"/>
  <c r="M797" i="1" s="1"/>
  <c r="J798" i="1"/>
  <c r="M798" i="1" s="1"/>
  <c r="J799" i="1"/>
  <c r="M799" i="1" s="1"/>
  <c r="J800" i="1"/>
  <c r="M800" i="1" s="1"/>
  <c r="J801" i="1"/>
  <c r="M801" i="1" s="1"/>
  <c r="J802" i="1"/>
  <c r="M802" i="1" s="1"/>
  <c r="J803" i="1"/>
  <c r="M803" i="1" s="1"/>
  <c r="J804" i="1"/>
  <c r="M804" i="1" s="1"/>
  <c r="J805" i="1"/>
  <c r="M805" i="1" s="1"/>
  <c r="J806" i="1"/>
  <c r="M806" i="1" s="1"/>
  <c r="J807" i="1"/>
  <c r="M807" i="1" s="1"/>
  <c r="J808" i="1"/>
  <c r="M808" i="1" s="1"/>
  <c r="J809" i="1"/>
  <c r="M809" i="1" s="1"/>
  <c r="J810" i="1"/>
  <c r="M810" i="1" s="1"/>
  <c r="J811" i="1"/>
  <c r="M811" i="1" s="1"/>
  <c r="J812" i="1"/>
  <c r="M812" i="1" s="1"/>
  <c r="J813" i="1"/>
  <c r="M813" i="1" s="1"/>
  <c r="J814" i="1"/>
  <c r="M814" i="1" s="1"/>
  <c r="J815" i="1"/>
  <c r="M815" i="1" s="1"/>
  <c r="J816" i="1"/>
  <c r="M816" i="1" s="1"/>
  <c r="J817" i="1"/>
  <c r="M817" i="1" s="1"/>
  <c r="J818" i="1"/>
  <c r="M818" i="1" s="1"/>
  <c r="J819" i="1"/>
  <c r="M819" i="1" s="1"/>
  <c r="J820" i="1"/>
  <c r="M820" i="1" s="1"/>
  <c r="J821" i="1"/>
  <c r="M821" i="1" s="1"/>
  <c r="J822" i="1"/>
  <c r="M822" i="1" s="1"/>
  <c r="J823" i="1"/>
  <c r="M823" i="1" s="1"/>
  <c r="J824" i="1"/>
  <c r="M824" i="1" s="1"/>
  <c r="J825" i="1"/>
  <c r="M825" i="1" s="1"/>
  <c r="J826" i="1"/>
  <c r="M826" i="1" s="1"/>
  <c r="J827" i="1"/>
  <c r="M827" i="1" s="1"/>
  <c r="J828" i="1"/>
  <c r="M828" i="1" s="1"/>
  <c r="J829" i="1"/>
  <c r="M829" i="1" s="1"/>
  <c r="J830" i="1"/>
  <c r="M830" i="1" s="1"/>
  <c r="J831" i="1"/>
  <c r="M831" i="1" s="1"/>
  <c r="J832" i="1"/>
  <c r="M832" i="1" s="1"/>
  <c r="J833" i="1"/>
  <c r="M833" i="1" s="1"/>
  <c r="J834" i="1"/>
  <c r="M834" i="1" s="1"/>
  <c r="J835" i="1"/>
  <c r="M835" i="1" s="1"/>
  <c r="J836" i="1"/>
  <c r="M836" i="1" s="1"/>
  <c r="J837" i="1"/>
  <c r="M837" i="1" s="1"/>
  <c r="J838" i="1"/>
  <c r="M838" i="1" s="1"/>
  <c r="J839" i="1"/>
  <c r="M839" i="1" s="1"/>
  <c r="J840" i="1"/>
  <c r="M840" i="1" s="1"/>
  <c r="J841" i="1"/>
  <c r="M841" i="1" s="1"/>
  <c r="J842" i="1"/>
  <c r="M842" i="1" s="1"/>
  <c r="J843" i="1"/>
  <c r="M843" i="1" s="1"/>
  <c r="J844" i="1"/>
  <c r="M844" i="1" s="1"/>
  <c r="J845" i="1"/>
  <c r="M845" i="1" s="1"/>
  <c r="J846" i="1"/>
  <c r="M846" i="1" s="1"/>
  <c r="J847" i="1"/>
  <c r="M847" i="1" s="1"/>
  <c r="J848" i="1"/>
  <c r="M848" i="1" s="1"/>
  <c r="J849" i="1"/>
  <c r="M849" i="1" s="1"/>
  <c r="J850" i="1"/>
  <c r="M850" i="1" s="1"/>
  <c r="J851" i="1"/>
  <c r="M851" i="1" s="1"/>
  <c r="J852" i="1"/>
  <c r="M852" i="1" s="1"/>
  <c r="J853" i="1"/>
  <c r="M853" i="1" s="1"/>
  <c r="J854" i="1"/>
  <c r="M854" i="1" s="1"/>
  <c r="J855" i="1"/>
  <c r="M855" i="1" s="1"/>
  <c r="J856" i="1"/>
  <c r="M856" i="1" s="1"/>
  <c r="J857" i="1"/>
  <c r="M857" i="1" s="1"/>
  <c r="J858" i="1"/>
  <c r="M858" i="1" s="1"/>
  <c r="J859" i="1"/>
  <c r="M859" i="1" s="1"/>
  <c r="J860" i="1"/>
  <c r="M860" i="1" s="1"/>
  <c r="J861" i="1"/>
  <c r="M861" i="1" s="1"/>
  <c r="J862" i="1"/>
  <c r="M862" i="1" s="1"/>
  <c r="J863" i="1"/>
  <c r="M863" i="1" s="1"/>
  <c r="J864" i="1"/>
  <c r="M864" i="1" s="1"/>
  <c r="J865" i="1"/>
  <c r="M865" i="1" s="1"/>
  <c r="J866" i="1"/>
  <c r="M866" i="1" s="1"/>
  <c r="J867" i="1"/>
  <c r="M867" i="1" s="1"/>
  <c r="J868" i="1"/>
  <c r="M868" i="1" s="1"/>
  <c r="J869" i="1"/>
  <c r="M869" i="1" s="1"/>
  <c r="J870" i="1"/>
  <c r="M870" i="1" s="1"/>
  <c r="J871" i="1"/>
  <c r="M871" i="1" s="1"/>
  <c r="J872" i="1"/>
  <c r="M872" i="1" s="1"/>
  <c r="J873" i="1"/>
  <c r="M873" i="1" s="1"/>
  <c r="J874" i="1"/>
  <c r="M874" i="1" s="1"/>
  <c r="J875" i="1"/>
  <c r="M875" i="1" s="1"/>
  <c r="J876" i="1"/>
  <c r="M876" i="1" s="1"/>
  <c r="J877" i="1"/>
  <c r="M877" i="1" s="1"/>
  <c r="J878" i="1"/>
  <c r="M878" i="1" s="1"/>
  <c r="J879" i="1"/>
  <c r="M879" i="1" s="1"/>
  <c r="J880" i="1"/>
  <c r="M880" i="1" s="1"/>
  <c r="J881" i="1"/>
  <c r="M881" i="1" s="1"/>
  <c r="J882" i="1"/>
  <c r="M882" i="1" s="1"/>
  <c r="J883" i="1"/>
  <c r="M883" i="1" s="1"/>
  <c r="J884" i="1"/>
  <c r="M884" i="1" s="1"/>
  <c r="J885" i="1"/>
  <c r="M885" i="1" s="1"/>
  <c r="J886" i="1"/>
  <c r="M886" i="1" s="1"/>
  <c r="J887" i="1"/>
  <c r="M887" i="1" s="1"/>
  <c r="J888" i="1"/>
  <c r="M888" i="1" s="1"/>
  <c r="J889" i="1"/>
  <c r="M889" i="1" s="1"/>
  <c r="J890" i="1"/>
  <c r="M890" i="1" s="1"/>
  <c r="J891" i="1"/>
  <c r="M891" i="1" s="1"/>
  <c r="J892" i="1"/>
  <c r="M892" i="1" s="1"/>
  <c r="J893" i="1"/>
  <c r="M893" i="1" s="1"/>
  <c r="J894" i="1"/>
  <c r="M894" i="1" s="1"/>
  <c r="J895" i="1"/>
  <c r="M895" i="1" s="1"/>
  <c r="J896" i="1"/>
  <c r="M896" i="1" s="1"/>
  <c r="J897" i="1"/>
  <c r="M897" i="1" s="1"/>
  <c r="J898" i="1"/>
  <c r="M898" i="1" s="1"/>
  <c r="J899" i="1"/>
  <c r="M899" i="1" s="1"/>
  <c r="J900" i="1"/>
  <c r="M900" i="1" s="1"/>
  <c r="J901" i="1"/>
  <c r="M901" i="1" s="1"/>
  <c r="J902" i="1"/>
  <c r="M902" i="1" s="1"/>
  <c r="J903" i="1"/>
  <c r="M903" i="1" s="1"/>
  <c r="J904" i="1"/>
  <c r="M904" i="1" s="1"/>
  <c r="J905" i="1"/>
  <c r="M905" i="1" s="1"/>
  <c r="J906" i="1"/>
  <c r="M906" i="1" s="1"/>
  <c r="J907" i="1"/>
  <c r="M907" i="1" s="1"/>
  <c r="J908" i="1"/>
  <c r="M908" i="1" s="1"/>
  <c r="J909" i="1"/>
  <c r="M909" i="1" s="1"/>
  <c r="J910" i="1"/>
  <c r="M910" i="1" s="1"/>
  <c r="J911" i="1"/>
  <c r="M911" i="1" s="1"/>
  <c r="J912" i="1"/>
  <c r="M912" i="1" s="1"/>
  <c r="J913" i="1"/>
  <c r="M913" i="1" s="1"/>
  <c r="J914" i="1"/>
  <c r="M914" i="1" s="1"/>
  <c r="J915" i="1"/>
  <c r="M915" i="1" s="1"/>
  <c r="J916" i="1"/>
  <c r="M916" i="1" s="1"/>
  <c r="J917" i="1"/>
  <c r="M917" i="1" s="1"/>
  <c r="J918" i="1"/>
  <c r="M918" i="1" s="1"/>
  <c r="J919" i="1"/>
  <c r="M919" i="1" s="1"/>
  <c r="J920" i="1"/>
  <c r="M920" i="1" s="1"/>
  <c r="J921" i="1"/>
  <c r="M921" i="1" s="1"/>
  <c r="J922" i="1"/>
  <c r="M922" i="1" s="1"/>
  <c r="J923" i="1"/>
  <c r="M923" i="1" s="1"/>
  <c r="J924" i="1"/>
  <c r="M924" i="1" s="1"/>
  <c r="J925" i="1"/>
  <c r="M925" i="1" s="1"/>
  <c r="J926" i="1"/>
  <c r="M926" i="1" s="1"/>
  <c r="J927" i="1"/>
  <c r="M927" i="1" s="1"/>
  <c r="J928" i="1"/>
  <c r="M928" i="1" s="1"/>
  <c r="J929" i="1"/>
  <c r="M929" i="1" s="1"/>
  <c r="J930" i="1"/>
  <c r="M930" i="1" s="1"/>
  <c r="J931" i="1"/>
  <c r="M931" i="1" s="1"/>
  <c r="J932" i="1"/>
  <c r="M932" i="1" s="1"/>
  <c r="J933" i="1"/>
  <c r="M933" i="1" s="1"/>
  <c r="J934" i="1"/>
  <c r="M934" i="1" s="1"/>
  <c r="J935" i="1"/>
  <c r="M935" i="1" s="1"/>
  <c r="J936" i="1"/>
  <c r="M936" i="1" s="1"/>
  <c r="J937" i="1"/>
  <c r="M937" i="1" s="1"/>
  <c r="J938" i="1"/>
  <c r="M938" i="1" s="1"/>
  <c r="J939" i="1"/>
  <c r="M939" i="1" s="1"/>
  <c r="J940" i="1"/>
  <c r="M940" i="1" s="1"/>
  <c r="J941" i="1"/>
  <c r="M941" i="1" s="1"/>
  <c r="J942" i="1"/>
  <c r="M942" i="1" s="1"/>
  <c r="J943" i="1"/>
  <c r="M943" i="1" s="1"/>
  <c r="J944" i="1"/>
  <c r="M944" i="1" s="1"/>
  <c r="J945" i="1"/>
  <c r="M945" i="1" s="1"/>
  <c r="J946" i="1"/>
  <c r="M946" i="1" s="1"/>
  <c r="J947" i="1"/>
  <c r="M947" i="1" s="1"/>
  <c r="J948" i="1"/>
  <c r="M948" i="1" s="1"/>
  <c r="J949" i="1"/>
  <c r="M949" i="1" s="1"/>
  <c r="J950" i="1"/>
  <c r="M950" i="1" s="1"/>
  <c r="J951" i="1"/>
  <c r="M951" i="1" s="1"/>
  <c r="J952" i="1"/>
  <c r="M952" i="1" s="1"/>
  <c r="J953" i="1"/>
  <c r="M953" i="1" s="1"/>
  <c r="J954" i="1"/>
  <c r="M954" i="1" s="1"/>
  <c r="J955" i="1"/>
  <c r="M955" i="1" s="1"/>
  <c r="J956" i="1"/>
  <c r="M956" i="1" s="1"/>
  <c r="J957" i="1"/>
  <c r="M957" i="1" s="1"/>
  <c r="J958" i="1"/>
  <c r="M958" i="1" s="1"/>
  <c r="J959" i="1"/>
  <c r="M959" i="1" s="1"/>
  <c r="J960" i="1"/>
  <c r="M960" i="1" s="1"/>
  <c r="J961" i="1"/>
  <c r="M961" i="1" s="1"/>
  <c r="J962" i="1"/>
  <c r="M962" i="1" s="1"/>
  <c r="J963" i="1"/>
  <c r="M963" i="1" s="1"/>
  <c r="J964" i="1"/>
  <c r="M964" i="1" s="1"/>
  <c r="J965" i="1"/>
  <c r="M965" i="1" s="1"/>
  <c r="J966" i="1"/>
  <c r="M966" i="1" s="1"/>
  <c r="J967" i="1"/>
  <c r="M967" i="1" s="1"/>
  <c r="J968" i="1"/>
  <c r="M968" i="1" s="1"/>
  <c r="J969" i="1"/>
  <c r="M969" i="1" s="1"/>
  <c r="J970" i="1"/>
  <c r="M970" i="1" s="1"/>
  <c r="J971" i="1"/>
  <c r="M971" i="1" s="1"/>
  <c r="J972" i="1"/>
  <c r="M972" i="1" s="1"/>
  <c r="J973" i="1"/>
  <c r="M973" i="1" s="1"/>
  <c r="J974" i="1"/>
  <c r="M974" i="1" s="1"/>
  <c r="J975" i="1"/>
  <c r="M975" i="1" s="1"/>
  <c r="J976" i="1"/>
  <c r="M976" i="1" s="1"/>
  <c r="J977" i="1"/>
  <c r="M977" i="1" s="1"/>
  <c r="J978" i="1"/>
  <c r="M978" i="1" s="1"/>
  <c r="J979" i="1"/>
  <c r="M979" i="1" s="1"/>
  <c r="J980" i="1"/>
  <c r="M980" i="1" s="1"/>
  <c r="J981" i="1"/>
  <c r="M981" i="1" s="1"/>
  <c r="J982" i="1"/>
  <c r="M982" i="1" s="1"/>
  <c r="J983" i="1"/>
  <c r="M983" i="1" s="1"/>
  <c r="J984" i="1"/>
  <c r="M984" i="1" s="1"/>
  <c r="J985" i="1"/>
  <c r="M985" i="1" s="1"/>
  <c r="J986" i="1"/>
  <c r="M986" i="1" s="1"/>
  <c r="J987" i="1"/>
  <c r="M987" i="1" s="1"/>
  <c r="J988" i="1"/>
  <c r="M988" i="1" s="1"/>
  <c r="J989" i="1"/>
  <c r="M989" i="1" s="1"/>
  <c r="J990" i="1"/>
  <c r="M990" i="1" s="1"/>
  <c r="J991" i="1"/>
  <c r="M991" i="1" s="1"/>
  <c r="J992" i="1"/>
  <c r="M992" i="1" s="1"/>
  <c r="J993" i="1"/>
  <c r="M993" i="1" s="1"/>
  <c r="J994" i="1"/>
  <c r="M994" i="1" s="1"/>
  <c r="J995" i="1"/>
  <c r="M995" i="1" s="1"/>
  <c r="J996" i="1"/>
  <c r="M996" i="1" s="1"/>
  <c r="J997" i="1"/>
  <c r="M997" i="1" s="1"/>
  <c r="J998" i="1"/>
  <c r="M998" i="1" s="1"/>
  <c r="J999" i="1"/>
  <c r="M999" i="1" s="1"/>
  <c r="J1000" i="1"/>
  <c r="M1000" i="1" s="1"/>
  <c r="J1001" i="1"/>
  <c r="M1001" i="1" s="1"/>
  <c r="J1002" i="1"/>
  <c r="M1002" i="1" s="1"/>
  <c r="J1003" i="1"/>
  <c r="M1003" i="1" s="1"/>
  <c r="J1004" i="1"/>
  <c r="M1004" i="1" s="1"/>
  <c r="J1005" i="1"/>
  <c r="M1005" i="1" s="1"/>
  <c r="J1006" i="1"/>
  <c r="M1006" i="1" s="1"/>
  <c r="J1007" i="1"/>
  <c r="M1007" i="1" s="1"/>
  <c r="J1008" i="1"/>
  <c r="M1008" i="1" s="1"/>
  <c r="J1009" i="1"/>
  <c r="M1009" i="1" s="1"/>
  <c r="J1010" i="1"/>
  <c r="M1010" i="1" s="1"/>
  <c r="J1011" i="1"/>
  <c r="M1011" i="1" s="1"/>
  <c r="J1012" i="1"/>
  <c r="M1012" i="1" s="1"/>
  <c r="J1013" i="1"/>
  <c r="M1013" i="1" s="1"/>
  <c r="J1014" i="1"/>
  <c r="M1014" i="1" s="1"/>
  <c r="J1015" i="1"/>
  <c r="M1015" i="1" s="1"/>
  <c r="J1016" i="1"/>
  <c r="M1016" i="1" s="1"/>
  <c r="J1017" i="1"/>
  <c r="M1017" i="1" s="1"/>
  <c r="J1018" i="1"/>
  <c r="M1018" i="1" s="1"/>
  <c r="J1019" i="1"/>
  <c r="M1019" i="1" s="1"/>
  <c r="J1020" i="1"/>
  <c r="M1020" i="1" s="1"/>
  <c r="J1021" i="1"/>
  <c r="M1021" i="1" s="1"/>
  <c r="J1022" i="1"/>
  <c r="M1022" i="1" s="1"/>
  <c r="J1023" i="1"/>
  <c r="M1023" i="1" s="1"/>
  <c r="J1024" i="1"/>
  <c r="M1024" i="1" s="1"/>
  <c r="J1025" i="1"/>
  <c r="M1025" i="1" s="1"/>
  <c r="J1026" i="1"/>
  <c r="M1026" i="1" s="1"/>
  <c r="J1027" i="1"/>
  <c r="M1027" i="1" s="1"/>
  <c r="J1028" i="1"/>
  <c r="M1028" i="1" s="1"/>
  <c r="J1029" i="1"/>
  <c r="M1029" i="1" s="1"/>
  <c r="J1030" i="1"/>
  <c r="M1030" i="1" s="1"/>
  <c r="J1031" i="1"/>
  <c r="M1031" i="1" s="1"/>
  <c r="J1032" i="1"/>
  <c r="M1032" i="1" s="1"/>
  <c r="J1033" i="1"/>
  <c r="M1033" i="1" s="1"/>
  <c r="J1034" i="1"/>
  <c r="M1034" i="1" s="1"/>
  <c r="J1035" i="1"/>
  <c r="M1035" i="1" s="1"/>
  <c r="J1036" i="1"/>
  <c r="M1036" i="1" s="1"/>
  <c r="J1037" i="1"/>
  <c r="M1037" i="1" s="1"/>
  <c r="J1038" i="1"/>
  <c r="M1038" i="1" s="1"/>
  <c r="J1039" i="1"/>
  <c r="M1039" i="1" s="1"/>
  <c r="J1040" i="1"/>
  <c r="M1040" i="1" s="1"/>
  <c r="J1041" i="1"/>
  <c r="M1041" i="1" s="1"/>
  <c r="J1042" i="1"/>
  <c r="M1042" i="1" s="1"/>
  <c r="J1043" i="1"/>
  <c r="M1043" i="1" s="1"/>
  <c r="J1044" i="1"/>
  <c r="M1044" i="1" s="1"/>
  <c r="J1045" i="1"/>
  <c r="M1045" i="1" s="1"/>
  <c r="J1046" i="1"/>
  <c r="M1046" i="1" s="1"/>
  <c r="J1047" i="1"/>
  <c r="M1047" i="1" s="1"/>
  <c r="J1048" i="1"/>
  <c r="M1048" i="1" s="1"/>
  <c r="J1049" i="1"/>
  <c r="M1049" i="1" s="1"/>
  <c r="J1050" i="1"/>
  <c r="M1050" i="1" s="1"/>
  <c r="J1051" i="1"/>
  <c r="M1051" i="1" s="1"/>
  <c r="J1052" i="1"/>
  <c r="M1052" i="1" s="1"/>
  <c r="J1053" i="1"/>
  <c r="M1053" i="1" s="1"/>
  <c r="J1054" i="1"/>
  <c r="M1054" i="1" s="1"/>
  <c r="J1055" i="1"/>
  <c r="M1055" i="1" s="1"/>
  <c r="J1056" i="1"/>
  <c r="M1056" i="1" s="1"/>
  <c r="J1057" i="1"/>
  <c r="M1057" i="1" s="1"/>
  <c r="J1058" i="1"/>
  <c r="M1058" i="1" s="1"/>
  <c r="J1059" i="1"/>
  <c r="M1059" i="1" s="1"/>
  <c r="J1060" i="1"/>
  <c r="M1060" i="1" s="1"/>
  <c r="J1061" i="1"/>
  <c r="M1061" i="1" s="1"/>
  <c r="J1062" i="1"/>
  <c r="M1062" i="1" s="1"/>
  <c r="J1063" i="1"/>
  <c r="M1063" i="1" s="1"/>
  <c r="J1064" i="1"/>
  <c r="M1064" i="1" s="1"/>
  <c r="J1065" i="1"/>
  <c r="M1065" i="1" s="1"/>
  <c r="J1066" i="1"/>
  <c r="M1066" i="1" s="1"/>
  <c r="J1067" i="1"/>
  <c r="M1067" i="1" s="1"/>
  <c r="J1068" i="1"/>
  <c r="M1068" i="1" s="1"/>
  <c r="J1069" i="1"/>
  <c r="M1069" i="1" s="1"/>
  <c r="J1070" i="1"/>
  <c r="M1070" i="1" s="1"/>
  <c r="J1071" i="1"/>
  <c r="M1071" i="1" s="1"/>
  <c r="J1072" i="1"/>
  <c r="M1072" i="1" s="1"/>
  <c r="J1073" i="1"/>
  <c r="M1073" i="1" s="1"/>
  <c r="J1074" i="1"/>
  <c r="M1074" i="1" s="1"/>
  <c r="J1075" i="1"/>
  <c r="M1075" i="1" s="1"/>
  <c r="J1076" i="1"/>
  <c r="M1076" i="1" s="1"/>
  <c r="J1077" i="1"/>
  <c r="M1077" i="1" s="1"/>
  <c r="J1078" i="1"/>
  <c r="M1078" i="1" s="1"/>
  <c r="J1079" i="1"/>
  <c r="M1079" i="1" s="1"/>
  <c r="J1080" i="1"/>
  <c r="M1080" i="1" s="1"/>
  <c r="J1081" i="1"/>
  <c r="M1081" i="1" s="1"/>
  <c r="J1082" i="1"/>
  <c r="M1082" i="1" s="1"/>
  <c r="J1083" i="1"/>
  <c r="M1083" i="1" s="1"/>
  <c r="J1084" i="1"/>
  <c r="M1084" i="1" s="1"/>
  <c r="J1085" i="1"/>
  <c r="M1085" i="1" s="1"/>
  <c r="J1086" i="1"/>
  <c r="M1086" i="1" s="1"/>
  <c r="J1087" i="1"/>
  <c r="M1087" i="1" s="1"/>
  <c r="J1088" i="1"/>
  <c r="M1088" i="1" s="1"/>
  <c r="J1089" i="1"/>
  <c r="M1089" i="1" s="1"/>
  <c r="J1090" i="1"/>
  <c r="M1090" i="1" s="1"/>
  <c r="J1091" i="1"/>
  <c r="M1091" i="1" s="1"/>
  <c r="J1092" i="1"/>
  <c r="M1092" i="1" s="1"/>
  <c r="J1093" i="1"/>
  <c r="M1093" i="1" s="1"/>
  <c r="J1094" i="1"/>
  <c r="M1094" i="1" s="1"/>
  <c r="J1095" i="1"/>
  <c r="M1095" i="1" s="1"/>
  <c r="J1096" i="1"/>
  <c r="M1096" i="1" s="1"/>
  <c r="J1097" i="1"/>
  <c r="M1097" i="1" s="1"/>
  <c r="J1098" i="1"/>
  <c r="M1098" i="1" s="1"/>
  <c r="J1099" i="1"/>
  <c r="M1099" i="1" s="1"/>
  <c r="J1100" i="1"/>
  <c r="M1100" i="1" s="1"/>
  <c r="J1101" i="1"/>
  <c r="M1101" i="1" s="1"/>
  <c r="J1102" i="1"/>
  <c r="M1102" i="1" s="1"/>
  <c r="J1103" i="1"/>
  <c r="M1103" i="1" s="1"/>
  <c r="J1104" i="1"/>
  <c r="M1104" i="1" s="1"/>
  <c r="J1105" i="1"/>
  <c r="M1105" i="1" s="1"/>
  <c r="J1106" i="1"/>
  <c r="M1106" i="1" s="1"/>
  <c r="J1107" i="1"/>
  <c r="M1107" i="1" s="1"/>
  <c r="J1108" i="1"/>
  <c r="M1108" i="1" s="1"/>
  <c r="J1109" i="1"/>
  <c r="M1109" i="1" s="1"/>
  <c r="J1110" i="1"/>
  <c r="M1110" i="1" s="1"/>
  <c r="J1111" i="1"/>
  <c r="M1111" i="1" s="1"/>
  <c r="J1112" i="1"/>
  <c r="M1112" i="1" s="1"/>
  <c r="J1113" i="1"/>
  <c r="M1113" i="1" s="1"/>
  <c r="J1114" i="1"/>
  <c r="M1114" i="1" s="1"/>
  <c r="J1115" i="1"/>
  <c r="M1115" i="1" s="1"/>
  <c r="J1116" i="1"/>
  <c r="M1116" i="1" s="1"/>
  <c r="J1117" i="1"/>
  <c r="M1117" i="1" s="1"/>
  <c r="J1118" i="1"/>
  <c r="M1118" i="1" s="1"/>
  <c r="J1119" i="1"/>
  <c r="M1119" i="1" s="1"/>
  <c r="J1120" i="1"/>
  <c r="M1120" i="1" s="1"/>
  <c r="J1121" i="1"/>
  <c r="M1121" i="1" s="1"/>
  <c r="J1122" i="1"/>
  <c r="M1122" i="1" s="1"/>
  <c r="J1123" i="1"/>
  <c r="M1123" i="1" s="1"/>
  <c r="J1124" i="1"/>
  <c r="M1124" i="1" s="1"/>
  <c r="J1125" i="1"/>
  <c r="M1125" i="1" s="1"/>
  <c r="J1126" i="1"/>
  <c r="M1126" i="1" s="1"/>
  <c r="J1127" i="1"/>
  <c r="M1127" i="1" s="1"/>
  <c r="J1128" i="1"/>
  <c r="M1128" i="1" s="1"/>
  <c r="J1129" i="1"/>
  <c r="M1129" i="1" s="1"/>
  <c r="J1130" i="1"/>
  <c r="M1130" i="1" s="1"/>
  <c r="J1131" i="1"/>
  <c r="M1131" i="1" s="1"/>
  <c r="J1132" i="1"/>
  <c r="M1132" i="1" s="1"/>
  <c r="J1133" i="1"/>
  <c r="M1133" i="1" s="1"/>
  <c r="J1134" i="1"/>
  <c r="M1134" i="1" s="1"/>
  <c r="J1135" i="1"/>
  <c r="M1135" i="1" s="1"/>
  <c r="J1136" i="1"/>
  <c r="M1136" i="1" s="1"/>
  <c r="J1137" i="1"/>
  <c r="M1137" i="1" s="1"/>
  <c r="J1138" i="1"/>
  <c r="M1138" i="1" s="1"/>
  <c r="J1139" i="1"/>
  <c r="M1139" i="1" s="1"/>
  <c r="J1140" i="1"/>
  <c r="M1140" i="1" s="1"/>
  <c r="J1141" i="1"/>
  <c r="M1141" i="1" s="1"/>
  <c r="J1142" i="1"/>
  <c r="M1142" i="1" s="1"/>
  <c r="J1143" i="1"/>
  <c r="M1143" i="1" s="1"/>
  <c r="J1144" i="1"/>
  <c r="M1144" i="1" s="1"/>
  <c r="J1145" i="1"/>
  <c r="M1145" i="1" s="1"/>
  <c r="J1146" i="1"/>
  <c r="M1146" i="1" s="1"/>
  <c r="J1147" i="1"/>
  <c r="M1147" i="1" s="1"/>
  <c r="J1148" i="1"/>
  <c r="M1148" i="1" s="1"/>
  <c r="J1149" i="1"/>
  <c r="M1149" i="1" s="1"/>
  <c r="J1150" i="1"/>
  <c r="M1150" i="1" s="1"/>
  <c r="J1151" i="1"/>
  <c r="M1151" i="1" s="1"/>
  <c r="J1152" i="1"/>
  <c r="M1152" i="1" s="1"/>
  <c r="J1153" i="1"/>
  <c r="M1153" i="1" s="1"/>
  <c r="J1154" i="1"/>
  <c r="M1154" i="1" s="1"/>
  <c r="J1155" i="1"/>
  <c r="M1155" i="1" s="1"/>
  <c r="J1156" i="1"/>
  <c r="M1156" i="1" s="1"/>
  <c r="J1157" i="1"/>
  <c r="M1157" i="1" s="1"/>
  <c r="J1158" i="1"/>
  <c r="M1158" i="1" s="1"/>
  <c r="J1159" i="1"/>
  <c r="M1159" i="1" s="1"/>
  <c r="J1160" i="1"/>
  <c r="M1160" i="1" s="1"/>
  <c r="J1161" i="1"/>
  <c r="M1161" i="1" s="1"/>
  <c r="J1162" i="1"/>
  <c r="M1162" i="1" s="1"/>
  <c r="J1163" i="1"/>
  <c r="M1163" i="1" s="1"/>
  <c r="J1164" i="1"/>
  <c r="M1164" i="1" s="1"/>
  <c r="J1165" i="1"/>
  <c r="M1165" i="1" s="1"/>
  <c r="J1166" i="1"/>
  <c r="M1166" i="1" s="1"/>
  <c r="J1167" i="1"/>
  <c r="M1167" i="1" s="1"/>
  <c r="J1168" i="1"/>
  <c r="M1168" i="1" s="1"/>
  <c r="J1169" i="1"/>
  <c r="M1169" i="1" s="1"/>
  <c r="J1170" i="1"/>
  <c r="M1170" i="1" s="1"/>
  <c r="J1171" i="1"/>
  <c r="M1171" i="1" s="1"/>
  <c r="J1172" i="1"/>
  <c r="M1172" i="1" s="1"/>
  <c r="J1173" i="1"/>
  <c r="M1173" i="1" s="1"/>
  <c r="J1174" i="1"/>
  <c r="M1174" i="1" s="1"/>
  <c r="J1175" i="1"/>
  <c r="M1175" i="1" s="1"/>
  <c r="J1176" i="1"/>
  <c r="M1176" i="1" s="1"/>
  <c r="J1177" i="1"/>
  <c r="M1177" i="1" s="1"/>
  <c r="J1178" i="1"/>
  <c r="M1178" i="1" s="1"/>
  <c r="J1179" i="1"/>
  <c r="M1179" i="1" s="1"/>
  <c r="J1180" i="1"/>
  <c r="M1180" i="1" s="1"/>
  <c r="J1181" i="1"/>
  <c r="M1181" i="1" s="1"/>
  <c r="J1182" i="1"/>
  <c r="M1182" i="1" s="1"/>
  <c r="J1183" i="1"/>
  <c r="M1183" i="1" s="1"/>
  <c r="J1184" i="1"/>
  <c r="M1184" i="1" s="1"/>
  <c r="J1185" i="1"/>
  <c r="M1185" i="1" s="1"/>
  <c r="J1186" i="1"/>
  <c r="M1186" i="1" s="1"/>
  <c r="J1187" i="1"/>
  <c r="M1187" i="1" s="1"/>
  <c r="J1188" i="1"/>
  <c r="M1188" i="1" s="1"/>
  <c r="J1189" i="1"/>
  <c r="M1189" i="1" s="1"/>
  <c r="J1190" i="1"/>
  <c r="M1190" i="1" s="1"/>
  <c r="J1191" i="1"/>
  <c r="M1191" i="1" s="1"/>
  <c r="J1192" i="1"/>
  <c r="M1192" i="1" s="1"/>
  <c r="J1193" i="1"/>
  <c r="M1193" i="1" s="1"/>
  <c r="J1194" i="1"/>
  <c r="M1194" i="1" s="1"/>
  <c r="J1195" i="1"/>
  <c r="M1195" i="1" s="1"/>
  <c r="J1196" i="1"/>
  <c r="M1196" i="1" s="1"/>
  <c r="J1197" i="1"/>
  <c r="M1197" i="1" s="1"/>
  <c r="J1198" i="1"/>
  <c r="M1198" i="1" s="1"/>
  <c r="J1199" i="1"/>
  <c r="M1199" i="1" s="1"/>
  <c r="J1200" i="1"/>
  <c r="M1200" i="1" s="1"/>
  <c r="J1201" i="1"/>
  <c r="M1201" i="1" s="1"/>
  <c r="J1202" i="1"/>
  <c r="M1202" i="1" s="1"/>
  <c r="J1203" i="1"/>
  <c r="M1203" i="1" s="1"/>
  <c r="J1204" i="1"/>
  <c r="M1204" i="1" s="1"/>
  <c r="J1205" i="1"/>
  <c r="M1205" i="1" s="1"/>
  <c r="J1206" i="1"/>
  <c r="M1206" i="1" s="1"/>
  <c r="J1207" i="1"/>
  <c r="M1207" i="1" s="1"/>
  <c r="J1208" i="1"/>
  <c r="M1208" i="1" s="1"/>
  <c r="J1209" i="1"/>
  <c r="M1209" i="1" s="1"/>
  <c r="J1210" i="1"/>
  <c r="M1210" i="1" s="1"/>
  <c r="J1211" i="1"/>
  <c r="M1211" i="1" s="1"/>
  <c r="J1212" i="1"/>
  <c r="M1212" i="1" s="1"/>
  <c r="J1213" i="1"/>
  <c r="M1213" i="1" s="1"/>
  <c r="J1214" i="1"/>
  <c r="M1214" i="1" s="1"/>
  <c r="J1215" i="1"/>
  <c r="M1215" i="1" s="1"/>
  <c r="J1216" i="1"/>
  <c r="M1216" i="1" s="1"/>
  <c r="J1217" i="1"/>
  <c r="M1217" i="1" s="1"/>
  <c r="J1218" i="1"/>
  <c r="M1218" i="1" s="1"/>
  <c r="J1219" i="1"/>
  <c r="M1219" i="1" s="1"/>
  <c r="J1220" i="1"/>
  <c r="M1220" i="1" s="1"/>
  <c r="J1221" i="1"/>
  <c r="M1221" i="1" s="1"/>
  <c r="J1222" i="1"/>
  <c r="M1222" i="1" s="1"/>
  <c r="J1223" i="1"/>
  <c r="M1223" i="1" s="1"/>
  <c r="J1224" i="1"/>
  <c r="M1224" i="1" s="1"/>
  <c r="J1225" i="1"/>
  <c r="M1225" i="1" s="1"/>
  <c r="J1226" i="1"/>
  <c r="M1226" i="1" s="1"/>
  <c r="J1227" i="1"/>
  <c r="M1227" i="1" s="1"/>
  <c r="J1228" i="1"/>
  <c r="M1228" i="1" s="1"/>
  <c r="J1229" i="1"/>
  <c r="M1229" i="1" s="1"/>
  <c r="J1230" i="1"/>
  <c r="M1230" i="1" s="1"/>
  <c r="J1231" i="1"/>
  <c r="M1231" i="1" s="1"/>
  <c r="J1232" i="1"/>
  <c r="M1232" i="1" s="1"/>
  <c r="J1233" i="1"/>
  <c r="M1233" i="1" s="1"/>
  <c r="J1234" i="1"/>
  <c r="M1234" i="1" s="1"/>
  <c r="J1235" i="1"/>
  <c r="M1235" i="1" s="1"/>
  <c r="J1236" i="1"/>
  <c r="M1236" i="1" s="1"/>
  <c r="J1237" i="1"/>
  <c r="M1237" i="1" s="1"/>
  <c r="J1238" i="1"/>
  <c r="M1238" i="1" s="1"/>
  <c r="J1239" i="1"/>
  <c r="M1239" i="1" s="1"/>
  <c r="J1240" i="1"/>
  <c r="M1240" i="1" s="1"/>
  <c r="J1241" i="1"/>
  <c r="M1241" i="1" s="1"/>
  <c r="J1242" i="1"/>
  <c r="M1242" i="1" s="1"/>
  <c r="J1243" i="1"/>
  <c r="M1243" i="1" s="1"/>
  <c r="J1244" i="1"/>
  <c r="M1244" i="1" s="1"/>
  <c r="J1245" i="1"/>
  <c r="M1245" i="1" s="1"/>
  <c r="J1246" i="1"/>
  <c r="M1246" i="1" s="1"/>
  <c r="J1247" i="1"/>
  <c r="M1247" i="1" s="1"/>
  <c r="J1248" i="1"/>
  <c r="M1248" i="1" s="1"/>
  <c r="J1249" i="1"/>
  <c r="M1249" i="1" s="1"/>
  <c r="J1250" i="1"/>
  <c r="M1250" i="1" s="1"/>
  <c r="J1251" i="1"/>
  <c r="M1251" i="1" s="1"/>
  <c r="J1252" i="1"/>
  <c r="M1252" i="1" s="1"/>
  <c r="J1253" i="1"/>
  <c r="M1253" i="1" s="1"/>
  <c r="J1254" i="1"/>
  <c r="M1254" i="1" s="1"/>
  <c r="J1255" i="1"/>
  <c r="M1255" i="1" s="1"/>
  <c r="J1256" i="1"/>
  <c r="M1256" i="1" s="1"/>
  <c r="J1257" i="1"/>
  <c r="M1257" i="1" s="1"/>
  <c r="J1258" i="1"/>
  <c r="M1258" i="1" s="1"/>
  <c r="J1259" i="1"/>
  <c r="M1259" i="1" s="1"/>
  <c r="J1260" i="1"/>
  <c r="M1260" i="1" s="1"/>
  <c r="J1261" i="1"/>
  <c r="M1261" i="1" s="1"/>
  <c r="J1262" i="1"/>
  <c r="M1262" i="1" s="1"/>
  <c r="J1263" i="1"/>
  <c r="M1263" i="1" s="1"/>
  <c r="J1264" i="1"/>
  <c r="M1264" i="1" s="1"/>
  <c r="J1265" i="1"/>
  <c r="M1265" i="1" s="1"/>
  <c r="J1266" i="1"/>
  <c r="M1266" i="1" s="1"/>
  <c r="J1267" i="1"/>
  <c r="M1267" i="1" s="1"/>
  <c r="J1268" i="1"/>
  <c r="M1268" i="1" s="1"/>
  <c r="J1269" i="1"/>
  <c r="M1269" i="1" s="1"/>
  <c r="J1270" i="1"/>
  <c r="M1270" i="1" s="1"/>
  <c r="J1271" i="1"/>
  <c r="M1271" i="1" s="1"/>
  <c r="J1272" i="1"/>
  <c r="M1272" i="1" s="1"/>
  <c r="J1273" i="1"/>
  <c r="M1273" i="1" s="1"/>
  <c r="J1274" i="1"/>
  <c r="M1274" i="1" s="1"/>
  <c r="J1275" i="1"/>
  <c r="M1275" i="1" s="1"/>
  <c r="J1276" i="1"/>
  <c r="M1276" i="1" s="1"/>
  <c r="J1277" i="1"/>
  <c r="M1277" i="1" s="1"/>
  <c r="J1278" i="1"/>
  <c r="M1278" i="1" s="1"/>
  <c r="J1279" i="1"/>
  <c r="M1279" i="1" s="1"/>
  <c r="J1280" i="1"/>
  <c r="M1280" i="1" s="1"/>
  <c r="J1281" i="1"/>
  <c r="M1281" i="1" s="1"/>
  <c r="J1282" i="1"/>
  <c r="M1282" i="1" s="1"/>
  <c r="J1283" i="1"/>
  <c r="M1283" i="1" s="1"/>
  <c r="J1284" i="1"/>
  <c r="M1284" i="1" s="1"/>
  <c r="J1285" i="1"/>
  <c r="M1285" i="1" s="1"/>
  <c r="J1286" i="1"/>
  <c r="M1286" i="1" s="1"/>
  <c r="J1287" i="1"/>
  <c r="M1287" i="1" s="1"/>
  <c r="J1288" i="1"/>
  <c r="M1288" i="1" s="1"/>
  <c r="J1289" i="1"/>
  <c r="M1289" i="1" s="1"/>
  <c r="J1290" i="1"/>
  <c r="M1290" i="1" s="1"/>
  <c r="J1291" i="1"/>
  <c r="M1291" i="1" s="1"/>
  <c r="J1292" i="1"/>
  <c r="M1292" i="1" s="1"/>
  <c r="J1293" i="1"/>
  <c r="M1293" i="1" s="1"/>
  <c r="J1294" i="1"/>
  <c r="M1294" i="1" s="1"/>
  <c r="J1295" i="1"/>
  <c r="M1295" i="1" s="1"/>
  <c r="J1296" i="1"/>
  <c r="M1296" i="1" s="1"/>
  <c r="J1297" i="1"/>
  <c r="M1297" i="1" s="1"/>
  <c r="J1298" i="1"/>
  <c r="M1298" i="1" s="1"/>
  <c r="J1299" i="1"/>
  <c r="M1299" i="1" s="1"/>
  <c r="J1300" i="1"/>
  <c r="M1300" i="1" s="1"/>
  <c r="J1301" i="1"/>
  <c r="M1301" i="1" s="1"/>
  <c r="J1302" i="1"/>
  <c r="M1302" i="1" s="1"/>
  <c r="J1303" i="1"/>
  <c r="M1303" i="1" s="1"/>
  <c r="J1304" i="1"/>
  <c r="M1304" i="1" s="1"/>
  <c r="J1305" i="1"/>
  <c r="M1305" i="1" s="1"/>
  <c r="J1306" i="1"/>
  <c r="M1306" i="1" s="1"/>
  <c r="J1307" i="1"/>
  <c r="M1307" i="1" s="1"/>
  <c r="J1308" i="1"/>
  <c r="M1308" i="1" s="1"/>
  <c r="J1309" i="1"/>
  <c r="M1309" i="1" s="1"/>
  <c r="J1310" i="1"/>
  <c r="M1310" i="1" s="1"/>
  <c r="J1311" i="1"/>
  <c r="M1311" i="1" s="1"/>
  <c r="J1312" i="1"/>
  <c r="M1312" i="1" s="1"/>
  <c r="J1313" i="1"/>
  <c r="M1313" i="1" s="1"/>
  <c r="J1314" i="1"/>
  <c r="M1314" i="1" s="1"/>
  <c r="J1315" i="1"/>
  <c r="M1315" i="1" s="1"/>
  <c r="J1316" i="1"/>
  <c r="M1316" i="1" s="1"/>
  <c r="J1317" i="1"/>
  <c r="M1317" i="1" s="1"/>
  <c r="J1318" i="1"/>
  <c r="M1318" i="1" s="1"/>
  <c r="J1319" i="1"/>
  <c r="M1319" i="1" s="1"/>
  <c r="J1320" i="1"/>
  <c r="M1320" i="1" s="1"/>
  <c r="J1321" i="1"/>
  <c r="M1321" i="1" s="1"/>
  <c r="J1322" i="1"/>
  <c r="M1322" i="1" s="1"/>
  <c r="J1323" i="1"/>
  <c r="M1323" i="1" s="1"/>
  <c r="J1324" i="1"/>
  <c r="M1324" i="1" s="1"/>
  <c r="J1325" i="1"/>
  <c r="M1325" i="1" s="1"/>
  <c r="J1326" i="1"/>
  <c r="M1326" i="1" s="1"/>
  <c r="J1327" i="1"/>
  <c r="M1327" i="1" s="1"/>
  <c r="J1328" i="1"/>
  <c r="M1328" i="1" s="1"/>
  <c r="J1329" i="1"/>
  <c r="M1329" i="1" s="1"/>
  <c r="J1330" i="1"/>
  <c r="M1330" i="1" s="1"/>
  <c r="J1331" i="1"/>
  <c r="M1331" i="1" s="1"/>
  <c r="J1332" i="1"/>
  <c r="M1332" i="1" s="1"/>
  <c r="J1333" i="1"/>
  <c r="M1333" i="1" s="1"/>
  <c r="J1334" i="1"/>
  <c r="M1334" i="1" s="1"/>
  <c r="J1335" i="1"/>
  <c r="M1335" i="1" s="1"/>
  <c r="J1336" i="1"/>
  <c r="M1336" i="1" s="1"/>
  <c r="J1337" i="1"/>
  <c r="M1337" i="1" s="1"/>
  <c r="J1338" i="1"/>
  <c r="M1338" i="1" s="1"/>
  <c r="J1339" i="1"/>
  <c r="M1339" i="1" s="1"/>
  <c r="J1340" i="1"/>
  <c r="M1340" i="1" s="1"/>
  <c r="J1341" i="1"/>
  <c r="M1341" i="1" s="1"/>
  <c r="J1342" i="1"/>
  <c r="M1342" i="1" s="1"/>
  <c r="J1343" i="1"/>
  <c r="M1343" i="1" s="1"/>
  <c r="J1344" i="1"/>
  <c r="M1344" i="1" s="1"/>
  <c r="J1345" i="1"/>
  <c r="M1345" i="1" s="1"/>
  <c r="J1346" i="1"/>
  <c r="M1346" i="1" s="1"/>
  <c r="J1347" i="1"/>
  <c r="M1347" i="1" s="1"/>
  <c r="J1348" i="1"/>
  <c r="M1348" i="1" s="1"/>
  <c r="J1349" i="1"/>
  <c r="M1349" i="1" s="1"/>
  <c r="J1350" i="1"/>
  <c r="M1350" i="1" s="1"/>
  <c r="J1351" i="1"/>
  <c r="M1351" i="1" s="1"/>
  <c r="J1352" i="1"/>
  <c r="M1352" i="1" s="1"/>
  <c r="J1353" i="1"/>
  <c r="M1353" i="1" s="1"/>
  <c r="J1354" i="1"/>
  <c r="M1354" i="1" s="1"/>
  <c r="J1355" i="1"/>
  <c r="M1355" i="1" s="1"/>
  <c r="J1356" i="1"/>
  <c r="M1356" i="1" s="1"/>
  <c r="J1357" i="1"/>
  <c r="M1357" i="1" s="1"/>
  <c r="J1358" i="1"/>
  <c r="M1358" i="1" s="1"/>
  <c r="J1359" i="1"/>
  <c r="M1359" i="1" s="1"/>
  <c r="J1360" i="1"/>
  <c r="M1360" i="1" s="1"/>
  <c r="J1361" i="1"/>
  <c r="M1361" i="1" s="1"/>
  <c r="J1362" i="1"/>
  <c r="M1362" i="1" s="1"/>
  <c r="J1363" i="1"/>
  <c r="M1363" i="1" s="1"/>
  <c r="J1364" i="1"/>
  <c r="M1364" i="1" s="1"/>
  <c r="J1365" i="1"/>
  <c r="M1365" i="1" s="1"/>
  <c r="J1366" i="1"/>
  <c r="M1366" i="1" s="1"/>
  <c r="J1367" i="1"/>
  <c r="M1367" i="1" s="1"/>
  <c r="J1368" i="1"/>
  <c r="M1368" i="1" s="1"/>
  <c r="J1369" i="1"/>
  <c r="M1369" i="1" s="1"/>
  <c r="J1370" i="1"/>
  <c r="M1370" i="1" s="1"/>
  <c r="J1371" i="1"/>
  <c r="M1371" i="1" s="1"/>
  <c r="J1372" i="1"/>
  <c r="M1372" i="1" s="1"/>
  <c r="J1373" i="1"/>
  <c r="M1373" i="1" s="1"/>
  <c r="J1374" i="1"/>
  <c r="M1374" i="1" s="1"/>
  <c r="J1375" i="1"/>
  <c r="M1375" i="1" s="1"/>
  <c r="J1376" i="1"/>
  <c r="M1376" i="1" s="1"/>
  <c r="J1377" i="1"/>
  <c r="M1377" i="1" s="1"/>
  <c r="J1378" i="1"/>
  <c r="M1378" i="1" s="1"/>
  <c r="J1379" i="1"/>
  <c r="M1379" i="1" s="1"/>
  <c r="J1380" i="1"/>
  <c r="M1380" i="1" s="1"/>
  <c r="J1381" i="1"/>
  <c r="M1381" i="1" s="1"/>
  <c r="J1382" i="1"/>
  <c r="M1382" i="1" s="1"/>
  <c r="J1383" i="1"/>
  <c r="M1383" i="1" s="1"/>
  <c r="J1384" i="1"/>
  <c r="M1384" i="1" s="1"/>
  <c r="J1385" i="1"/>
  <c r="M1385" i="1" s="1"/>
  <c r="J1386" i="1"/>
  <c r="M1386" i="1" s="1"/>
  <c r="J1387" i="1"/>
  <c r="M1387" i="1" s="1"/>
  <c r="J1388" i="1"/>
  <c r="M1388" i="1" s="1"/>
  <c r="J1389" i="1"/>
  <c r="M1389" i="1" s="1"/>
  <c r="J1390" i="1"/>
  <c r="M1390" i="1" s="1"/>
  <c r="J1391" i="1"/>
  <c r="M1391" i="1" s="1"/>
  <c r="J1392" i="1"/>
  <c r="M1392" i="1" s="1"/>
  <c r="J1393" i="1"/>
  <c r="M1393" i="1" s="1"/>
  <c r="J1394" i="1"/>
  <c r="M1394" i="1" s="1"/>
  <c r="J1395" i="1"/>
  <c r="M1395" i="1" s="1"/>
  <c r="J1396" i="1"/>
  <c r="M1396" i="1" s="1"/>
  <c r="J1397" i="1"/>
  <c r="M1397" i="1" s="1"/>
  <c r="J1398" i="1"/>
  <c r="M1398" i="1" s="1"/>
  <c r="J1399" i="1"/>
  <c r="M1399" i="1" s="1"/>
  <c r="J1400" i="1"/>
  <c r="M1400" i="1" s="1"/>
  <c r="J1401" i="1"/>
  <c r="M1401" i="1" s="1"/>
  <c r="J1402" i="1"/>
  <c r="M1402" i="1" s="1"/>
  <c r="J1403" i="1"/>
  <c r="M1403" i="1" s="1"/>
  <c r="J1404" i="1"/>
  <c r="M1404" i="1" s="1"/>
  <c r="J1405" i="1"/>
  <c r="M1405" i="1" s="1"/>
  <c r="J1406" i="1"/>
  <c r="M1406" i="1" s="1"/>
  <c r="J1407" i="1"/>
  <c r="M1407" i="1" s="1"/>
  <c r="J1408" i="1"/>
  <c r="M1408" i="1" s="1"/>
  <c r="J1409" i="1"/>
  <c r="M1409" i="1" s="1"/>
  <c r="J1410" i="1"/>
  <c r="M1410" i="1" s="1"/>
  <c r="J1411" i="1"/>
  <c r="M1411" i="1" s="1"/>
  <c r="J1412" i="1"/>
  <c r="M1412" i="1" s="1"/>
  <c r="J1413" i="1"/>
  <c r="M1413" i="1" s="1"/>
  <c r="J1414" i="1"/>
  <c r="M1414" i="1" s="1"/>
  <c r="J1415" i="1"/>
  <c r="M1415" i="1" s="1"/>
  <c r="J1416" i="1"/>
  <c r="M1416" i="1" s="1"/>
  <c r="J1417" i="1"/>
  <c r="M1417" i="1" s="1"/>
  <c r="J1418" i="1"/>
  <c r="M1418" i="1" s="1"/>
  <c r="J1419" i="1"/>
  <c r="M1419" i="1" s="1"/>
  <c r="J1420" i="1"/>
  <c r="M1420" i="1" s="1"/>
  <c r="J1421" i="1"/>
  <c r="M1421" i="1" s="1"/>
  <c r="J1422" i="1"/>
  <c r="M1422" i="1" s="1"/>
  <c r="J1423" i="1"/>
  <c r="M1423" i="1" s="1"/>
  <c r="J1424" i="1"/>
  <c r="M1424" i="1" s="1"/>
  <c r="J1425" i="1"/>
  <c r="M1425" i="1" s="1"/>
  <c r="J1426" i="1"/>
  <c r="M1426" i="1" s="1"/>
  <c r="J1427" i="1"/>
  <c r="M1427" i="1" s="1"/>
  <c r="J1428" i="1"/>
  <c r="M1428" i="1" s="1"/>
  <c r="J1429" i="1"/>
  <c r="M1429" i="1" s="1"/>
  <c r="J1430" i="1"/>
  <c r="M1430" i="1" s="1"/>
  <c r="J1431" i="1"/>
  <c r="M1431" i="1" s="1"/>
  <c r="J1432" i="1"/>
  <c r="M1432" i="1" s="1"/>
  <c r="J1433" i="1"/>
  <c r="M1433" i="1" s="1"/>
  <c r="J1434" i="1"/>
  <c r="M1434" i="1" s="1"/>
  <c r="J1435" i="1"/>
  <c r="M1435" i="1" s="1"/>
  <c r="J1436" i="1"/>
  <c r="M1436" i="1" s="1"/>
  <c r="J1437" i="1"/>
  <c r="M1437" i="1" s="1"/>
  <c r="J1438" i="1"/>
  <c r="M1438" i="1" s="1"/>
  <c r="J1439" i="1"/>
  <c r="M1439" i="1" s="1"/>
  <c r="J1440" i="1"/>
  <c r="M1440" i="1" s="1"/>
  <c r="J1441" i="1"/>
  <c r="M1441" i="1" s="1"/>
  <c r="J1442" i="1"/>
  <c r="M1442" i="1" s="1"/>
  <c r="J1443" i="1"/>
  <c r="M1443" i="1" s="1"/>
  <c r="J1444" i="1"/>
  <c r="M1444" i="1" s="1"/>
  <c r="J1445" i="1"/>
  <c r="M1445" i="1" s="1"/>
  <c r="J1446" i="1"/>
  <c r="M1446" i="1" s="1"/>
  <c r="J1447" i="1"/>
  <c r="M1447" i="1" s="1"/>
  <c r="J1448" i="1"/>
  <c r="M1448" i="1" s="1"/>
  <c r="J1449" i="1"/>
  <c r="M1449" i="1" s="1"/>
  <c r="J1450" i="1"/>
  <c r="M1450" i="1" s="1"/>
  <c r="J1451" i="1"/>
  <c r="M1451" i="1" s="1"/>
  <c r="J1452" i="1"/>
  <c r="M1452" i="1" s="1"/>
  <c r="J1453" i="1"/>
  <c r="M1453" i="1" s="1"/>
  <c r="J1454" i="1"/>
  <c r="M1454" i="1" s="1"/>
  <c r="J1455" i="1"/>
  <c r="M1455" i="1" s="1"/>
  <c r="J1456" i="1"/>
  <c r="M1456" i="1" s="1"/>
  <c r="J1457" i="1"/>
  <c r="M1457" i="1" s="1"/>
  <c r="J1458" i="1"/>
  <c r="M1458" i="1" s="1"/>
  <c r="J1459" i="1"/>
  <c r="M1459" i="1" s="1"/>
  <c r="J1460" i="1"/>
  <c r="M1460" i="1" s="1"/>
  <c r="J1461" i="1"/>
  <c r="M1461" i="1" s="1"/>
  <c r="J1462" i="1"/>
  <c r="M1462" i="1" s="1"/>
  <c r="J1463" i="1"/>
  <c r="M1463" i="1" s="1"/>
  <c r="J1464" i="1"/>
  <c r="M1464" i="1" s="1"/>
  <c r="J1465" i="1"/>
  <c r="M1465" i="1" s="1"/>
  <c r="J1466" i="1"/>
  <c r="M1466" i="1" s="1"/>
  <c r="J1467" i="1"/>
  <c r="M1467" i="1" s="1"/>
  <c r="J1468" i="1"/>
  <c r="M1468" i="1" s="1"/>
  <c r="J1469" i="1"/>
  <c r="M1469" i="1" s="1"/>
  <c r="J1470" i="1"/>
  <c r="M1470" i="1" s="1"/>
  <c r="J1471" i="1"/>
  <c r="M1471" i="1" s="1"/>
  <c r="J1472" i="1"/>
  <c r="M1472" i="1" s="1"/>
  <c r="J1473" i="1"/>
  <c r="M1473" i="1" s="1"/>
  <c r="J1474" i="1"/>
  <c r="M1474" i="1" s="1"/>
  <c r="J1475" i="1"/>
  <c r="M1475" i="1" s="1"/>
  <c r="J1476" i="1"/>
  <c r="M1476" i="1" s="1"/>
  <c r="J1477" i="1"/>
  <c r="M1477" i="1" s="1"/>
  <c r="J1478" i="1"/>
  <c r="M1478" i="1" s="1"/>
  <c r="J1479" i="1"/>
  <c r="M1479" i="1" s="1"/>
  <c r="J1480" i="1"/>
  <c r="M1480" i="1" s="1"/>
  <c r="J1481" i="1"/>
  <c r="M1481" i="1" s="1"/>
  <c r="J1482" i="1"/>
  <c r="M1482" i="1" s="1"/>
  <c r="J1483" i="1"/>
  <c r="M1483" i="1" s="1"/>
  <c r="J1484" i="1"/>
  <c r="M1484" i="1" s="1"/>
  <c r="J1485" i="1"/>
  <c r="M1485" i="1" s="1"/>
  <c r="J1486" i="1"/>
  <c r="M1486" i="1" s="1"/>
  <c r="J1487" i="1"/>
  <c r="M1487" i="1" s="1"/>
  <c r="J1488" i="1"/>
  <c r="M1488" i="1" s="1"/>
  <c r="J1489" i="1"/>
  <c r="M1489" i="1" s="1"/>
  <c r="J1490" i="1"/>
  <c r="M1490" i="1" s="1"/>
  <c r="J1491" i="1"/>
  <c r="M1491" i="1" s="1"/>
  <c r="J1492" i="1"/>
  <c r="M1492" i="1" s="1"/>
  <c r="J1493" i="1"/>
  <c r="M1493" i="1" s="1"/>
  <c r="J1494" i="1"/>
  <c r="M1494" i="1" s="1"/>
  <c r="J1495" i="1"/>
  <c r="M1495" i="1" s="1"/>
  <c r="J1496" i="1"/>
  <c r="M1496" i="1" s="1"/>
  <c r="J1497" i="1"/>
  <c r="M1497" i="1" s="1"/>
  <c r="J1498" i="1"/>
  <c r="M1498" i="1" s="1"/>
  <c r="J1499" i="1"/>
  <c r="M1499" i="1" s="1"/>
  <c r="J1500" i="1"/>
  <c r="M1500" i="1" s="1"/>
  <c r="J1501" i="1"/>
  <c r="M1501" i="1" s="1"/>
  <c r="J1502" i="1"/>
  <c r="M1502" i="1" s="1"/>
  <c r="J1503" i="1"/>
  <c r="M1503" i="1" s="1"/>
  <c r="J1504" i="1"/>
  <c r="M1504" i="1" s="1"/>
  <c r="J1505" i="1"/>
  <c r="M1505" i="1" s="1"/>
  <c r="J1506" i="1"/>
  <c r="M1506" i="1" s="1"/>
  <c r="J1507" i="1"/>
  <c r="M1507" i="1" s="1"/>
  <c r="J1508" i="1"/>
  <c r="M1508" i="1" s="1"/>
  <c r="J1509" i="1"/>
  <c r="M1509" i="1" s="1"/>
  <c r="J1510" i="1"/>
  <c r="M1510" i="1" s="1"/>
  <c r="J1511" i="1"/>
  <c r="M1511" i="1" s="1"/>
  <c r="J1512" i="1"/>
  <c r="M1512" i="1" s="1"/>
  <c r="J1513" i="1"/>
  <c r="M1513" i="1" s="1"/>
  <c r="J1514" i="1"/>
  <c r="M1514" i="1" s="1"/>
  <c r="J1515" i="1"/>
  <c r="M1515" i="1" s="1"/>
  <c r="J1516" i="1"/>
  <c r="M1516" i="1" s="1"/>
  <c r="J1517" i="1"/>
  <c r="M1517" i="1" s="1"/>
  <c r="J1518" i="1"/>
  <c r="M1518" i="1" s="1"/>
  <c r="J1519" i="1"/>
  <c r="M1519" i="1" s="1"/>
  <c r="J1520" i="1"/>
  <c r="M1520" i="1" s="1"/>
  <c r="J1521" i="1"/>
  <c r="M1521" i="1" s="1"/>
  <c r="J1522" i="1"/>
  <c r="M1522" i="1" s="1"/>
  <c r="J1523" i="1"/>
  <c r="M1523" i="1" s="1"/>
  <c r="J1524" i="1"/>
  <c r="M1524" i="1" s="1"/>
  <c r="J1525" i="1"/>
  <c r="M1525" i="1" s="1"/>
  <c r="J1526" i="1"/>
  <c r="M1526" i="1" s="1"/>
  <c r="J1527" i="1"/>
  <c r="M1527" i="1" s="1"/>
  <c r="J1528" i="1"/>
  <c r="M1528" i="1" s="1"/>
  <c r="J1529" i="1"/>
  <c r="M1529" i="1" s="1"/>
  <c r="J1530" i="1"/>
  <c r="M1530" i="1" s="1"/>
  <c r="J1531" i="1"/>
  <c r="M1531" i="1" s="1"/>
  <c r="J1532" i="1"/>
  <c r="M1532" i="1" s="1"/>
  <c r="J1533" i="1"/>
  <c r="M1533" i="1" s="1"/>
  <c r="J1534" i="1"/>
  <c r="M1534" i="1" s="1"/>
  <c r="J1535" i="1"/>
  <c r="M1535" i="1" s="1"/>
  <c r="J1536" i="1"/>
  <c r="M1536" i="1" s="1"/>
  <c r="J1537" i="1"/>
  <c r="M1537" i="1" s="1"/>
  <c r="J1538" i="1"/>
  <c r="M1538" i="1" s="1"/>
  <c r="J1539" i="1"/>
  <c r="M1539" i="1" s="1"/>
  <c r="J1540" i="1"/>
  <c r="M1540" i="1" s="1"/>
  <c r="J1541" i="1"/>
  <c r="M1541" i="1" s="1"/>
  <c r="J1542" i="1"/>
  <c r="M1542" i="1" s="1"/>
  <c r="J1543" i="1"/>
  <c r="M1543" i="1" s="1"/>
  <c r="J1544" i="1"/>
  <c r="M1544" i="1" s="1"/>
  <c r="J1545" i="1"/>
  <c r="M1545" i="1" s="1"/>
  <c r="J1546" i="1"/>
  <c r="M1546" i="1" s="1"/>
  <c r="J1547" i="1"/>
  <c r="M1547" i="1" s="1"/>
  <c r="J1548" i="1"/>
  <c r="M1548" i="1" s="1"/>
  <c r="J1549" i="1"/>
  <c r="M1549" i="1" s="1"/>
  <c r="J1550" i="1"/>
  <c r="M1550" i="1" s="1"/>
  <c r="J1551" i="1"/>
  <c r="M1551" i="1" s="1"/>
  <c r="J1552" i="1"/>
  <c r="M1552" i="1" s="1"/>
  <c r="J1553" i="1"/>
  <c r="M1553" i="1" s="1"/>
  <c r="J1554" i="1"/>
  <c r="M1554" i="1" s="1"/>
  <c r="J1555" i="1"/>
  <c r="M1555" i="1" s="1"/>
  <c r="J1556" i="1"/>
  <c r="M1556" i="1" s="1"/>
  <c r="J1557" i="1"/>
  <c r="M1557" i="1" s="1"/>
  <c r="J1558" i="1"/>
  <c r="M1558" i="1" s="1"/>
  <c r="J1559" i="1"/>
  <c r="M1559" i="1" s="1"/>
  <c r="J1560" i="1"/>
  <c r="M1560" i="1" s="1"/>
  <c r="J1561" i="1"/>
  <c r="M1561" i="1" s="1"/>
  <c r="J1562" i="1"/>
  <c r="M1562" i="1" s="1"/>
  <c r="J1563" i="1"/>
  <c r="M1563" i="1" s="1"/>
  <c r="J1564" i="1"/>
  <c r="M1564" i="1" s="1"/>
  <c r="J1565" i="1"/>
  <c r="M1565" i="1" s="1"/>
  <c r="J1566" i="1"/>
  <c r="M1566" i="1" s="1"/>
  <c r="J1567" i="1"/>
  <c r="M1567" i="1" s="1"/>
  <c r="J1568" i="1"/>
  <c r="M1568" i="1" s="1"/>
  <c r="J1569" i="1"/>
  <c r="M1569" i="1" s="1"/>
  <c r="J1570" i="1"/>
  <c r="M1570" i="1" s="1"/>
  <c r="J1571" i="1"/>
  <c r="M1571" i="1" s="1"/>
  <c r="J1572" i="1"/>
  <c r="M1572" i="1" s="1"/>
  <c r="J1573" i="1"/>
  <c r="M1573" i="1" s="1"/>
  <c r="J1574" i="1"/>
  <c r="M1574" i="1" s="1"/>
  <c r="J1575" i="1"/>
  <c r="M1575" i="1" s="1"/>
  <c r="J1576" i="1"/>
  <c r="M1576" i="1" s="1"/>
  <c r="J1577" i="1"/>
  <c r="M1577" i="1" s="1"/>
  <c r="J1578" i="1"/>
  <c r="M1578" i="1" s="1"/>
  <c r="J1579" i="1"/>
  <c r="M1579" i="1" s="1"/>
  <c r="J1580" i="1"/>
  <c r="M1580" i="1" s="1"/>
  <c r="J1581" i="1"/>
  <c r="M1581" i="1" s="1"/>
  <c r="J1582" i="1"/>
  <c r="M1582" i="1" s="1"/>
  <c r="J1583" i="1"/>
  <c r="M1583" i="1" s="1"/>
  <c r="J1584" i="1"/>
  <c r="M1584" i="1" s="1"/>
  <c r="J1585" i="1"/>
  <c r="M1585" i="1" s="1"/>
  <c r="J1586" i="1"/>
  <c r="M1586" i="1" s="1"/>
  <c r="J1587" i="1"/>
  <c r="M1587" i="1" s="1"/>
  <c r="J1588" i="1"/>
  <c r="M1588" i="1" s="1"/>
  <c r="J1589" i="1"/>
  <c r="M1589" i="1" s="1"/>
  <c r="J1590" i="1"/>
  <c r="M1590" i="1" s="1"/>
  <c r="J1591" i="1"/>
  <c r="M1591" i="1" s="1"/>
  <c r="J1592" i="1"/>
  <c r="M1592" i="1" s="1"/>
  <c r="J1593" i="1"/>
  <c r="M1593" i="1" s="1"/>
  <c r="J1594" i="1"/>
  <c r="M1594" i="1" s="1"/>
  <c r="J1595" i="1"/>
  <c r="M1595" i="1" s="1"/>
  <c r="J1596" i="1"/>
  <c r="M1596" i="1" s="1"/>
  <c r="J1597" i="1"/>
  <c r="M1597" i="1" s="1"/>
  <c r="J1598" i="1"/>
  <c r="M1598" i="1" s="1"/>
  <c r="J1599" i="1"/>
  <c r="M1599" i="1" s="1"/>
  <c r="J1600" i="1"/>
  <c r="M1600" i="1" s="1"/>
  <c r="J1601" i="1"/>
  <c r="M1601" i="1" s="1"/>
  <c r="J1602" i="1"/>
  <c r="M1602" i="1" s="1"/>
  <c r="J1603" i="1"/>
  <c r="M1603" i="1" s="1"/>
  <c r="J1604" i="1"/>
  <c r="M1604" i="1" s="1"/>
  <c r="J1605" i="1"/>
  <c r="M1605" i="1" s="1"/>
  <c r="J1606" i="1"/>
  <c r="M1606" i="1" s="1"/>
  <c r="J1607" i="1"/>
  <c r="M1607" i="1" s="1"/>
  <c r="J1608" i="1"/>
  <c r="M1608" i="1" s="1"/>
  <c r="J1609" i="1"/>
  <c r="M1609" i="1" s="1"/>
  <c r="J1610" i="1"/>
  <c r="M1610" i="1" s="1"/>
  <c r="J1611" i="1"/>
  <c r="M1611" i="1" s="1"/>
  <c r="J1612" i="1"/>
  <c r="M1612" i="1" s="1"/>
  <c r="J1613" i="1"/>
  <c r="M1613" i="1" s="1"/>
  <c r="J1614" i="1"/>
  <c r="M1614" i="1" s="1"/>
  <c r="J1615" i="1"/>
  <c r="M1615" i="1" s="1"/>
  <c r="J1616" i="1"/>
  <c r="M1616" i="1" s="1"/>
  <c r="J1617" i="1"/>
  <c r="M1617" i="1" s="1"/>
  <c r="J1618" i="1"/>
  <c r="M1618" i="1" s="1"/>
  <c r="J1619" i="1"/>
  <c r="M1619" i="1" s="1"/>
  <c r="J1620" i="1"/>
  <c r="M1620" i="1" s="1"/>
  <c r="J1621" i="1"/>
  <c r="M1621" i="1" s="1"/>
  <c r="J1622" i="1"/>
  <c r="M1622" i="1" s="1"/>
  <c r="J1623" i="1"/>
  <c r="M1623" i="1" s="1"/>
  <c r="J1624" i="1"/>
  <c r="M1624" i="1" s="1"/>
  <c r="J1625" i="1"/>
  <c r="M1625" i="1" s="1"/>
  <c r="J1626" i="1"/>
  <c r="M1626" i="1" s="1"/>
  <c r="J1627" i="1"/>
  <c r="M1627" i="1" s="1"/>
  <c r="J1628" i="1"/>
  <c r="M1628" i="1" s="1"/>
  <c r="J1629" i="1"/>
  <c r="M1629" i="1" s="1"/>
  <c r="J1630" i="1"/>
  <c r="M1630" i="1" s="1"/>
  <c r="J1631" i="1"/>
  <c r="M1631" i="1" s="1"/>
  <c r="J1632" i="1"/>
  <c r="M1632" i="1" s="1"/>
  <c r="J1633" i="1"/>
  <c r="M1633" i="1" s="1"/>
  <c r="J1634" i="1"/>
  <c r="M1634" i="1" s="1"/>
  <c r="J1635" i="1"/>
  <c r="M1635" i="1" s="1"/>
  <c r="J1636" i="1"/>
  <c r="M1636" i="1" s="1"/>
  <c r="J1637" i="1"/>
  <c r="M1637" i="1" s="1"/>
  <c r="J1638" i="1"/>
  <c r="M1638" i="1" s="1"/>
  <c r="J1639" i="1"/>
  <c r="M1639" i="1" s="1"/>
  <c r="J1640" i="1"/>
  <c r="M1640" i="1" s="1"/>
  <c r="J1641" i="1"/>
  <c r="M1641" i="1" s="1"/>
  <c r="J1642" i="1"/>
  <c r="M1642" i="1" s="1"/>
  <c r="J1643" i="1"/>
  <c r="M1643" i="1" s="1"/>
  <c r="J1644" i="1"/>
  <c r="M1644" i="1" s="1"/>
  <c r="J1645" i="1"/>
  <c r="M1645" i="1" s="1"/>
  <c r="J1646" i="1"/>
  <c r="M1646" i="1" s="1"/>
  <c r="J1647" i="1"/>
  <c r="M1647" i="1" s="1"/>
  <c r="J1648" i="1"/>
  <c r="M1648" i="1" s="1"/>
  <c r="J1649" i="1"/>
  <c r="M1649" i="1" s="1"/>
  <c r="J1650" i="1"/>
  <c r="M1650" i="1" s="1"/>
  <c r="J1651" i="1"/>
  <c r="M1651" i="1" s="1"/>
  <c r="J1652" i="1"/>
  <c r="M1652" i="1" s="1"/>
  <c r="J1653" i="1"/>
  <c r="M1653" i="1" s="1"/>
  <c r="J1654" i="1"/>
  <c r="M1654" i="1" s="1"/>
  <c r="J1655" i="1"/>
  <c r="M1655" i="1" s="1"/>
  <c r="J1656" i="1"/>
  <c r="M1656" i="1" s="1"/>
  <c r="J1657" i="1"/>
  <c r="M1657" i="1" s="1"/>
  <c r="J1658" i="1"/>
  <c r="M1658" i="1" s="1"/>
  <c r="J1659" i="1"/>
  <c r="M1659" i="1" s="1"/>
  <c r="J1660" i="1"/>
  <c r="M1660" i="1" s="1"/>
  <c r="J1661" i="1"/>
  <c r="M1661" i="1" s="1"/>
  <c r="J1662" i="1"/>
  <c r="M1662" i="1" s="1"/>
  <c r="J1663" i="1"/>
  <c r="M1663" i="1" s="1"/>
  <c r="J1664" i="1"/>
  <c r="M1664" i="1" s="1"/>
  <c r="J1665" i="1"/>
  <c r="M1665" i="1" s="1"/>
  <c r="J1666" i="1"/>
  <c r="M1666" i="1" s="1"/>
  <c r="J1667" i="1"/>
  <c r="M1667" i="1" s="1"/>
  <c r="J1668" i="1"/>
  <c r="M1668" i="1" s="1"/>
  <c r="J1669" i="1"/>
  <c r="M1669" i="1" s="1"/>
  <c r="J1670" i="1"/>
  <c r="M1670" i="1" s="1"/>
  <c r="J1671" i="1"/>
  <c r="M1671" i="1" s="1"/>
  <c r="J1672" i="1"/>
  <c r="M1672" i="1" s="1"/>
  <c r="J1673" i="1"/>
  <c r="M1673" i="1" s="1"/>
  <c r="J1674" i="1"/>
  <c r="M1674" i="1" s="1"/>
  <c r="J1675" i="1"/>
  <c r="M1675" i="1" s="1"/>
  <c r="J1676" i="1"/>
  <c r="M1676" i="1" s="1"/>
  <c r="J1677" i="1"/>
  <c r="M1677" i="1" s="1"/>
  <c r="J1678" i="1"/>
  <c r="M1678" i="1" s="1"/>
  <c r="J1679" i="1"/>
  <c r="M1679" i="1" s="1"/>
  <c r="J1680" i="1"/>
  <c r="M1680" i="1" s="1"/>
  <c r="J1681" i="1"/>
  <c r="M1681" i="1" s="1"/>
  <c r="J1682" i="1"/>
  <c r="M1682" i="1" s="1"/>
  <c r="J1683" i="1"/>
  <c r="M1683" i="1" s="1"/>
  <c r="J1684" i="1"/>
  <c r="M1684" i="1" s="1"/>
  <c r="J1685" i="1"/>
  <c r="M1685" i="1" s="1"/>
  <c r="J1686" i="1"/>
  <c r="M1686" i="1" s="1"/>
  <c r="J1687" i="1"/>
  <c r="M1687" i="1" s="1"/>
  <c r="J1688" i="1"/>
  <c r="M1688" i="1" s="1"/>
  <c r="J1689" i="1"/>
  <c r="M1689" i="1" s="1"/>
  <c r="J1690" i="1"/>
  <c r="M1690" i="1" s="1"/>
  <c r="J1691" i="1"/>
  <c r="M1691" i="1" s="1"/>
  <c r="J1692" i="1"/>
  <c r="M1692" i="1" s="1"/>
  <c r="J1693" i="1"/>
  <c r="M1693" i="1" s="1"/>
  <c r="J1694" i="1"/>
  <c r="M1694" i="1" s="1"/>
  <c r="J1695" i="1"/>
  <c r="M1695" i="1" s="1"/>
  <c r="J1696" i="1"/>
  <c r="M1696" i="1" s="1"/>
  <c r="J1697" i="1"/>
  <c r="M1697" i="1" s="1"/>
  <c r="J1698" i="1"/>
  <c r="M1698" i="1" s="1"/>
  <c r="J1699" i="1"/>
  <c r="M1699" i="1" s="1"/>
  <c r="J1700" i="1"/>
  <c r="M1700" i="1" s="1"/>
  <c r="J1701" i="1"/>
  <c r="M1701" i="1" s="1"/>
  <c r="J1702" i="1"/>
  <c r="M1702" i="1" s="1"/>
  <c r="J1703" i="1"/>
  <c r="M1703" i="1" s="1"/>
  <c r="J1704" i="1"/>
  <c r="M1704" i="1" s="1"/>
  <c r="J1705" i="1"/>
  <c r="M1705" i="1" s="1"/>
  <c r="J1706" i="1"/>
  <c r="M1706" i="1" s="1"/>
  <c r="J1707" i="1"/>
  <c r="M1707" i="1" s="1"/>
  <c r="J1708" i="1"/>
  <c r="M1708" i="1" s="1"/>
  <c r="J1709" i="1"/>
  <c r="M1709" i="1" s="1"/>
  <c r="J1710" i="1"/>
  <c r="M1710" i="1" s="1"/>
  <c r="J1711" i="1"/>
  <c r="M1711" i="1" s="1"/>
  <c r="J1712" i="1"/>
  <c r="M1712" i="1" s="1"/>
  <c r="J1713" i="1"/>
  <c r="M1713" i="1" s="1"/>
  <c r="J1714" i="1"/>
  <c r="M1714" i="1" s="1"/>
  <c r="J1715" i="1"/>
  <c r="M1715" i="1" s="1"/>
  <c r="J1716" i="1"/>
  <c r="M1716" i="1" s="1"/>
  <c r="J1717" i="1"/>
  <c r="M1717" i="1" s="1"/>
  <c r="J1718" i="1"/>
  <c r="M1718" i="1" s="1"/>
  <c r="J1719" i="1"/>
  <c r="M1719" i="1" s="1"/>
  <c r="J1720" i="1"/>
  <c r="M1720" i="1" s="1"/>
  <c r="J1721" i="1"/>
  <c r="M1721" i="1" s="1"/>
  <c r="J1722" i="1"/>
  <c r="M1722" i="1" s="1"/>
  <c r="J1723" i="1"/>
  <c r="M1723" i="1" s="1"/>
  <c r="J1724" i="1"/>
  <c r="M1724" i="1" s="1"/>
  <c r="J1725" i="1"/>
  <c r="M1725" i="1" s="1"/>
  <c r="J1726" i="1"/>
  <c r="M1726" i="1" s="1"/>
  <c r="J1727" i="1"/>
  <c r="M1727" i="1" s="1"/>
  <c r="J1728" i="1"/>
  <c r="M1728" i="1" s="1"/>
  <c r="J1729" i="1"/>
  <c r="M1729" i="1" s="1"/>
  <c r="J1730" i="1"/>
  <c r="M1730" i="1" s="1"/>
  <c r="J1731" i="1"/>
  <c r="M1731" i="1" s="1"/>
  <c r="J1732" i="1"/>
  <c r="M1732" i="1" s="1"/>
  <c r="J1733" i="1"/>
  <c r="M1733" i="1" s="1"/>
  <c r="J1734" i="1"/>
  <c r="M1734" i="1" s="1"/>
  <c r="J1735" i="1"/>
  <c r="M1735" i="1" s="1"/>
  <c r="J1736" i="1"/>
  <c r="M1736" i="1" s="1"/>
  <c r="J1737" i="1"/>
  <c r="M1737" i="1" s="1"/>
  <c r="J1738" i="1"/>
  <c r="M1738" i="1" s="1"/>
  <c r="J1739" i="1"/>
  <c r="M1739" i="1" s="1"/>
  <c r="J1740" i="1"/>
  <c r="M1740" i="1" s="1"/>
  <c r="J1741" i="1"/>
  <c r="M1741" i="1" s="1"/>
  <c r="J1742" i="1"/>
  <c r="M1742" i="1" s="1"/>
  <c r="J1743" i="1"/>
  <c r="M1743" i="1" s="1"/>
  <c r="J1744" i="1"/>
  <c r="M1744" i="1" s="1"/>
  <c r="J1745" i="1"/>
  <c r="M1745" i="1" s="1"/>
  <c r="J1746" i="1"/>
  <c r="M1746" i="1" s="1"/>
  <c r="J1747" i="1"/>
  <c r="M1747" i="1" s="1"/>
  <c r="J1748" i="1"/>
  <c r="M1748" i="1" s="1"/>
  <c r="J1749" i="1"/>
  <c r="M1749" i="1" s="1"/>
  <c r="J1750" i="1"/>
  <c r="M1750" i="1" s="1"/>
  <c r="J1751" i="1"/>
  <c r="M1751" i="1" s="1"/>
  <c r="J1752" i="1"/>
  <c r="M1752" i="1" s="1"/>
  <c r="J1753" i="1"/>
  <c r="M1753" i="1" s="1"/>
  <c r="J1754" i="1"/>
  <c r="M1754" i="1" s="1"/>
  <c r="J1755" i="1"/>
  <c r="M1755" i="1" s="1"/>
  <c r="J1756" i="1"/>
  <c r="M1756" i="1" s="1"/>
  <c r="J1757" i="1"/>
  <c r="M1757" i="1" s="1"/>
  <c r="J1758" i="1"/>
  <c r="M1758" i="1" s="1"/>
  <c r="J1759" i="1"/>
  <c r="M1759" i="1" s="1"/>
  <c r="J1760" i="1"/>
  <c r="M1760" i="1" s="1"/>
  <c r="J1761" i="1"/>
  <c r="M1761" i="1" s="1"/>
  <c r="J1762" i="1"/>
  <c r="M1762" i="1" s="1"/>
  <c r="J1763" i="1"/>
  <c r="M1763" i="1" s="1"/>
  <c r="J1764" i="1"/>
  <c r="M1764" i="1" s="1"/>
  <c r="J1765" i="1"/>
  <c r="M1765" i="1" s="1"/>
  <c r="J1766" i="1"/>
  <c r="M1766" i="1" s="1"/>
  <c r="J1767" i="1"/>
  <c r="M1767" i="1" s="1"/>
  <c r="J1768" i="1"/>
  <c r="M1768" i="1" s="1"/>
  <c r="J1769" i="1"/>
  <c r="M1769" i="1" s="1"/>
  <c r="J1770" i="1"/>
  <c r="M1770" i="1" s="1"/>
  <c r="J1771" i="1"/>
  <c r="M1771" i="1" s="1"/>
  <c r="J1772" i="1"/>
  <c r="M1772" i="1" s="1"/>
  <c r="J1773" i="1"/>
  <c r="M1773" i="1" s="1"/>
  <c r="J1774" i="1"/>
  <c r="M1774" i="1" s="1"/>
  <c r="J1775" i="1"/>
  <c r="M1775" i="1" s="1"/>
  <c r="J1776" i="1"/>
  <c r="M1776" i="1" s="1"/>
  <c r="J1777" i="1"/>
  <c r="M1777" i="1" s="1"/>
  <c r="J1778" i="1"/>
  <c r="M1778" i="1" s="1"/>
  <c r="J1779" i="1"/>
  <c r="M1779" i="1" s="1"/>
  <c r="J1780" i="1"/>
  <c r="M1780" i="1" s="1"/>
  <c r="J1781" i="1"/>
  <c r="M1781" i="1" s="1"/>
  <c r="J1782" i="1"/>
  <c r="M1782" i="1" s="1"/>
  <c r="J1783" i="1"/>
  <c r="M1783" i="1" s="1"/>
  <c r="J1784" i="1"/>
  <c r="M1784" i="1" s="1"/>
  <c r="J1785" i="1"/>
  <c r="M1785" i="1" s="1"/>
  <c r="J1786" i="1"/>
  <c r="M1786" i="1" s="1"/>
  <c r="J1787" i="1"/>
  <c r="M1787" i="1" s="1"/>
  <c r="J1788" i="1"/>
  <c r="M1788" i="1" s="1"/>
  <c r="J1789" i="1"/>
  <c r="M1789" i="1" s="1"/>
  <c r="J1790" i="1"/>
  <c r="M1790" i="1" s="1"/>
  <c r="J1791" i="1"/>
  <c r="M1791" i="1" s="1"/>
  <c r="J1792" i="1"/>
  <c r="M1792" i="1" s="1"/>
  <c r="J1793" i="1"/>
  <c r="M1793" i="1" s="1"/>
  <c r="J1794" i="1"/>
  <c r="M1794" i="1" s="1"/>
  <c r="J1795" i="1"/>
  <c r="M1795" i="1" s="1"/>
  <c r="J1796" i="1"/>
  <c r="M1796" i="1" s="1"/>
  <c r="J1797" i="1"/>
  <c r="M1797" i="1" s="1"/>
  <c r="J1798" i="1"/>
  <c r="M1798" i="1" s="1"/>
  <c r="J1799" i="1"/>
  <c r="M1799" i="1" s="1"/>
  <c r="J1800" i="1"/>
  <c r="M1800" i="1" s="1"/>
  <c r="J1801" i="1"/>
  <c r="M1801" i="1" s="1"/>
  <c r="J1802" i="1"/>
  <c r="M1802" i="1" s="1"/>
  <c r="J1803" i="1"/>
  <c r="M1803" i="1" s="1"/>
  <c r="J1804" i="1"/>
  <c r="M1804" i="1" s="1"/>
  <c r="J1805" i="1"/>
  <c r="M1805" i="1" s="1"/>
  <c r="J1806" i="1"/>
  <c r="M1806" i="1" s="1"/>
  <c r="J1807" i="1"/>
  <c r="M1807" i="1" s="1"/>
  <c r="J1808" i="1"/>
  <c r="M1808" i="1" s="1"/>
  <c r="J1809" i="1"/>
  <c r="M1809" i="1" s="1"/>
  <c r="J1810" i="1"/>
  <c r="M1810" i="1" s="1"/>
  <c r="J1811" i="1"/>
  <c r="M1811" i="1" s="1"/>
  <c r="J1812" i="1"/>
  <c r="M1812" i="1" s="1"/>
  <c r="J1813" i="1"/>
  <c r="M1813" i="1" s="1"/>
  <c r="J1814" i="1"/>
  <c r="M1814" i="1" s="1"/>
  <c r="J1815" i="1"/>
  <c r="M1815" i="1" s="1"/>
  <c r="J1816" i="1"/>
  <c r="M1816" i="1" s="1"/>
  <c r="J1817" i="1"/>
  <c r="M1817" i="1" s="1"/>
  <c r="J1818" i="1"/>
  <c r="M1818" i="1" s="1"/>
  <c r="J1819" i="1"/>
  <c r="M1819" i="1" s="1"/>
  <c r="J1820" i="1"/>
  <c r="M1820" i="1" s="1"/>
  <c r="J1821" i="1"/>
  <c r="M1821" i="1" s="1"/>
  <c r="J1822" i="1"/>
  <c r="M1822" i="1" s="1"/>
  <c r="J1823" i="1"/>
  <c r="M1823" i="1" s="1"/>
  <c r="J1824" i="1"/>
  <c r="M1824" i="1" s="1"/>
  <c r="J1825" i="1"/>
  <c r="M1825" i="1" s="1"/>
  <c r="J1826" i="1"/>
  <c r="M1826" i="1" s="1"/>
  <c r="J1827" i="1"/>
  <c r="M1827" i="1" s="1"/>
  <c r="J1828" i="1"/>
  <c r="M1828" i="1" s="1"/>
  <c r="J1829" i="1"/>
  <c r="M1829" i="1" s="1"/>
  <c r="J1830" i="1"/>
  <c r="M1830" i="1" s="1"/>
  <c r="J1831" i="1"/>
  <c r="M1831" i="1" s="1"/>
  <c r="J1832" i="1"/>
  <c r="M1832" i="1" s="1"/>
  <c r="J1833" i="1"/>
  <c r="M1833" i="1" s="1"/>
  <c r="J1834" i="1"/>
  <c r="M1834" i="1" s="1"/>
  <c r="J1835" i="1"/>
  <c r="M1835" i="1" s="1"/>
  <c r="J1836" i="1"/>
  <c r="M1836" i="1" s="1"/>
  <c r="J1837" i="1"/>
  <c r="M1837" i="1" s="1"/>
  <c r="J1838" i="1"/>
  <c r="M1838" i="1" s="1"/>
  <c r="J1839" i="1"/>
  <c r="M1839" i="1" s="1"/>
  <c r="J1840" i="1"/>
  <c r="M1840" i="1" s="1"/>
  <c r="J1841" i="1"/>
  <c r="M1841" i="1" s="1"/>
  <c r="J1842" i="1"/>
  <c r="M1842" i="1" s="1"/>
  <c r="J1843" i="1"/>
  <c r="M1843" i="1" s="1"/>
  <c r="J1844" i="1"/>
  <c r="M1844" i="1" s="1"/>
  <c r="J1845" i="1"/>
  <c r="M1845" i="1" s="1"/>
  <c r="J1846" i="1"/>
  <c r="M1846" i="1" s="1"/>
  <c r="J1847" i="1"/>
  <c r="M1847" i="1" s="1"/>
  <c r="J1848" i="1"/>
  <c r="M1848" i="1" s="1"/>
  <c r="J1849" i="1"/>
  <c r="M1849" i="1" s="1"/>
  <c r="J1850" i="1"/>
  <c r="M1850" i="1" s="1"/>
  <c r="J1851" i="1"/>
  <c r="M1851" i="1" s="1"/>
  <c r="J1852" i="1"/>
  <c r="M1852" i="1" s="1"/>
  <c r="J1853" i="1"/>
  <c r="M1853" i="1" s="1"/>
  <c r="J1854" i="1"/>
  <c r="M1854" i="1" s="1"/>
  <c r="J1855" i="1"/>
  <c r="M1855" i="1" s="1"/>
  <c r="J1856" i="1"/>
  <c r="M1856" i="1" s="1"/>
  <c r="J1857" i="1"/>
  <c r="M1857" i="1" s="1"/>
  <c r="J1858" i="1"/>
  <c r="M1858" i="1" s="1"/>
  <c r="J1859" i="1"/>
  <c r="M1859" i="1" s="1"/>
  <c r="J1860" i="1"/>
  <c r="M1860" i="1" s="1"/>
  <c r="J1861" i="1"/>
  <c r="M1861" i="1" s="1"/>
  <c r="J1862" i="1"/>
  <c r="M1862" i="1" s="1"/>
  <c r="J1863" i="1"/>
  <c r="M1863" i="1" s="1"/>
  <c r="J1864" i="1"/>
  <c r="M1864" i="1" s="1"/>
  <c r="J1865" i="1"/>
  <c r="M1865" i="1" s="1"/>
  <c r="J1866" i="1"/>
  <c r="M1866" i="1" s="1"/>
  <c r="J1867" i="1"/>
  <c r="M1867" i="1" s="1"/>
  <c r="J1868" i="1"/>
  <c r="M1868" i="1" s="1"/>
  <c r="J1869" i="1"/>
  <c r="M1869" i="1" s="1"/>
  <c r="J1870" i="1"/>
  <c r="M1870" i="1" s="1"/>
  <c r="J1871" i="1"/>
  <c r="M1871" i="1" s="1"/>
  <c r="J1872" i="1"/>
  <c r="M1872" i="1" s="1"/>
  <c r="J1873" i="1"/>
  <c r="M1873" i="1" s="1"/>
  <c r="J1874" i="1"/>
  <c r="M1874" i="1" s="1"/>
  <c r="J1875" i="1"/>
  <c r="M1875" i="1" s="1"/>
  <c r="J1876" i="1"/>
  <c r="M1876" i="1" s="1"/>
  <c r="J1877" i="1"/>
  <c r="M1877" i="1" s="1"/>
  <c r="J1878" i="1"/>
  <c r="M1878" i="1" s="1"/>
  <c r="J1879" i="1"/>
  <c r="M1879" i="1" s="1"/>
  <c r="J1880" i="1"/>
  <c r="M1880" i="1" s="1"/>
  <c r="J1881" i="1"/>
  <c r="M1881" i="1" s="1"/>
  <c r="J1882" i="1"/>
  <c r="M1882" i="1" s="1"/>
  <c r="J1883" i="1"/>
  <c r="M1883" i="1" s="1"/>
  <c r="J1884" i="1"/>
  <c r="M1884" i="1" s="1"/>
  <c r="J1885" i="1"/>
  <c r="M1885" i="1" s="1"/>
  <c r="J1886" i="1"/>
  <c r="M1886" i="1" s="1"/>
  <c r="J1887" i="1"/>
  <c r="M1887" i="1" s="1"/>
  <c r="J1888" i="1"/>
  <c r="M1888" i="1" s="1"/>
  <c r="J1889" i="1"/>
  <c r="M1889" i="1" s="1"/>
  <c r="J1890" i="1"/>
  <c r="M1890" i="1" s="1"/>
  <c r="J1891" i="1"/>
  <c r="M1891" i="1" s="1"/>
  <c r="J1892" i="1"/>
  <c r="M1892" i="1" s="1"/>
  <c r="J1893" i="1"/>
  <c r="M1893" i="1" s="1"/>
  <c r="J1894" i="1"/>
  <c r="M1894" i="1" s="1"/>
  <c r="J1895" i="1"/>
  <c r="M1895" i="1" s="1"/>
  <c r="J1896" i="1"/>
  <c r="M1896" i="1" s="1"/>
  <c r="J1897" i="1"/>
  <c r="M1897" i="1" s="1"/>
  <c r="J1898" i="1"/>
  <c r="M1898" i="1" s="1"/>
  <c r="J1899" i="1"/>
  <c r="M1899" i="1" s="1"/>
  <c r="J1900" i="1"/>
  <c r="M1900" i="1" s="1"/>
  <c r="J1901" i="1"/>
  <c r="M1901" i="1" s="1"/>
  <c r="J1902" i="1"/>
  <c r="M1902" i="1" s="1"/>
  <c r="J1903" i="1"/>
  <c r="M1903" i="1" s="1"/>
  <c r="J1904" i="1"/>
  <c r="M1904" i="1" s="1"/>
  <c r="J1905" i="1"/>
  <c r="M1905" i="1" s="1"/>
  <c r="J1906" i="1"/>
  <c r="M1906" i="1" s="1"/>
  <c r="J1907" i="1"/>
  <c r="M1907" i="1" s="1"/>
  <c r="J1908" i="1"/>
  <c r="M1908" i="1" s="1"/>
  <c r="J1909" i="1"/>
  <c r="M1909" i="1" s="1"/>
  <c r="J1910" i="1"/>
  <c r="M1910" i="1" s="1"/>
  <c r="J1911" i="1"/>
  <c r="M1911" i="1" s="1"/>
  <c r="J1912" i="1"/>
  <c r="M1912" i="1" s="1"/>
  <c r="J1913" i="1"/>
  <c r="M1913" i="1" s="1"/>
  <c r="J1914" i="1"/>
  <c r="M1914" i="1" s="1"/>
  <c r="J1915" i="1"/>
  <c r="M1915" i="1" s="1"/>
  <c r="J1916" i="1"/>
  <c r="M1916" i="1" s="1"/>
  <c r="J1917" i="1"/>
  <c r="M1917" i="1" s="1"/>
  <c r="J1918" i="1"/>
  <c r="M1918" i="1" s="1"/>
  <c r="J1919" i="1"/>
  <c r="M1919" i="1" s="1"/>
  <c r="J1920" i="1"/>
  <c r="M1920" i="1" s="1"/>
  <c r="J1921" i="1"/>
  <c r="M1921" i="1" s="1"/>
  <c r="J1922" i="1"/>
  <c r="M1922" i="1" s="1"/>
  <c r="J1923" i="1"/>
  <c r="M1923" i="1" s="1"/>
  <c r="J1924" i="1"/>
  <c r="M1924" i="1" s="1"/>
  <c r="J1925" i="1"/>
  <c r="M1925" i="1" s="1"/>
  <c r="J1926" i="1"/>
  <c r="M1926" i="1" s="1"/>
  <c r="J1927" i="1"/>
  <c r="M1927" i="1" s="1"/>
  <c r="J1928" i="1"/>
  <c r="M1928" i="1" s="1"/>
  <c r="J1929" i="1"/>
  <c r="M1929" i="1" s="1"/>
  <c r="J1930" i="1"/>
  <c r="M1930" i="1" s="1"/>
  <c r="J1931" i="1"/>
  <c r="M1931" i="1" s="1"/>
  <c r="J1932" i="1"/>
  <c r="M1932" i="1" s="1"/>
  <c r="J1933" i="1"/>
  <c r="M1933" i="1" s="1"/>
  <c r="J1934" i="1"/>
  <c r="M1934" i="1" s="1"/>
  <c r="J1935" i="1"/>
  <c r="M1935" i="1" s="1"/>
  <c r="J1936" i="1"/>
  <c r="M1936" i="1" s="1"/>
  <c r="J1937" i="1"/>
  <c r="M1937" i="1" s="1"/>
  <c r="J1938" i="1"/>
  <c r="M1938" i="1" s="1"/>
  <c r="J1939" i="1"/>
  <c r="M1939" i="1" s="1"/>
  <c r="J1940" i="1"/>
  <c r="M1940" i="1" s="1"/>
  <c r="J1941" i="1"/>
  <c r="M1941" i="1" s="1"/>
  <c r="J1942" i="1"/>
  <c r="M1942" i="1" s="1"/>
  <c r="J1943" i="1"/>
  <c r="M1943" i="1" s="1"/>
  <c r="J1944" i="1"/>
  <c r="M1944" i="1" s="1"/>
  <c r="J1945" i="1"/>
  <c r="M1945" i="1" s="1"/>
  <c r="J1946" i="1"/>
  <c r="M1946" i="1" s="1"/>
  <c r="J1947" i="1"/>
  <c r="M1947" i="1" s="1"/>
  <c r="J1948" i="1"/>
  <c r="M1948" i="1" s="1"/>
  <c r="J1949" i="1"/>
  <c r="M1949" i="1" s="1"/>
  <c r="J1950" i="1"/>
  <c r="M1950" i="1" s="1"/>
  <c r="J1951" i="1"/>
  <c r="M1951" i="1" s="1"/>
  <c r="J1952" i="1"/>
  <c r="M1952" i="1" s="1"/>
  <c r="J1953" i="1"/>
  <c r="M1953" i="1" s="1"/>
  <c r="J1954" i="1"/>
  <c r="M1954" i="1" s="1"/>
  <c r="J1955" i="1"/>
  <c r="M1955" i="1" s="1"/>
  <c r="J1956" i="1"/>
  <c r="M1956" i="1" s="1"/>
  <c r="J1957" i="1"/>
  <c r="M1957" i="1" s="1"/>
  <c r="J1958" i="1"/>
  <c r="M1958" i="1" s="1"/>
  <c r="J1959" i="1"/>
  <c r="M1959" i="1" s="1"/>
  <c r="J1960" i="1"/>
  <c r="M1960" i="1" s="1"/>
  <c r="J1961" i="1"/>
  <c r="M1961" i="1" s="1"/>
  <c r="J1962" i="1"/>
  <c r="M1962" i="1" s="1"/>
  <c r="J1963" i="1"/>
  <c r="M1963" i="1" s="1"/>
  <c r="J1964" i="1"/>
  <c r="M1964" i="1" s="1"/>
  <c r="J1965" i="1"/>
  <c r="M1965" i="1" s="1"/>
  <c r="J1966" i="1"/>
  <c r="M1966" i="1" s="1"/>
  <c r="J1967" i="1"/>
  <c r="M1967" i="1" s="1"/>
  <c r="J1968" i="1"/>
  <c r="M1968" i="1" s="1"/>
  <c r="J1969" i="1"/>
  <c r="M1969" i="1" s="1"/>
  <c r="J1970" i="1"/>
  <c r="M1970" i="1" s="1"/>
  <c r="J1971" i="1"/>
  <c r="M1971" i="1" s="1"/>
  <c r="J1972" i="1"/>
  <c r="M1972" i="1" s="1"/>
  <c r="J1973" i="1"/>
  <c r="M1973" i="1" s="1"/>
  <c r="J1974" i="1"/>
  <c r="M1974" i="1" s="1"/>
  <c r="J1975" i="1"/>
  <c r="M1975" i="1" s="1"/>
  <c r="J1976" i="1"/>
  <c r="M1976" i="1" s="1"/>
  <c r="J1977" i="1"/>
  <c r="M1977" i="1" s="1"/>
  <c r="J1978" i="1"/>
  <c r="M1978" i="1" s="1"/>
  <c r="J1979" i="1"/>
  <c r="M1979" i="1" s="1"/>
  <c r="J1980" i="1"/>
  <c r="M1980" i="1" s="1"/>
  <c r="J1981" i="1"/>
  <c r="M1981" i="1" s="1"/>
  <c r="J1982" i="1"/>
  <c r="M1982" i="1" s="1"/>
  <c r="J1983" i="1"/>
  <c r="M1983" i="1" s="1"/>
  <c r="J1984" i="1"/>
  <c r="M1984" i="1" s="1"/>
  <c r="J1985" i="1"/>
  <c r="M1985" i="1" s="1"/>
  <c r="J1986" i="1"/>
  <c r="M1986" i="1" s="1"/>
  <c r="J1987" i="1"/>
  <c r="M1987" i="1" s="1"/>
  <c r="J1988" i="1"/>
  <c r="M1988" i="1" s="1"/>
  <c r="J1989" i="1"/>
  <c r="M1989" i="1" s="1"/>
  <c r="J1990" i="1"/>
  <c r="M1990" i="1" s="1"/>
  <c r="J1991" i="1"/>
  <c r="M1991" i="1" s="1"/>
  <c r="J1992" i="1"/>
  <c r="M1992" i="1" s="1"/>
  <c r="J1993" i="1"/>
  <c r="M1993" i="1" s="1"/>
  <c r="J1994" i="1"/>
  <c r="M1994" i="1" s="1"/>
  <c r="J1995" i="1"/>
  <c r="M1995" i="1" s="1"/>
  <c r="J1996" i="1"/>
  <c r="M1996" i="1" s="1"/>
  <c r="J1997" i="1"/>
  <c r="M1997" i="1" s="1"/>
  <c r="J1998" i="1"/>
  <c r="M1998" i="1" s="1"/>
  <c r="J1999" i="1"/>
  <c r="M1999" i="1" s="1"/>
  <c r="J2000" i="1"/>
  <c r="M2000" i="1" s="1"/>
  <c r="J2001" i="1"/>
  <c r="M2001" i="1" s="1"/>
  <c r="J2002" i="1"/>
  <c r="M2002" i="1" s="1"/>
  <c r="J2003" i="1"/>
  <c r="M2003" i="1" s="1"/>
  <c r="J2004" i="1"/>
  <c r="M2004" i="1" s="1"/>
  <c r="J2005" i="1"/>
  <c r="M2005" i="1" s="1"/>
  <c r="J2006" i="1"/>
  <c r="M2006" i="1" s="1"/>
  <c r="J2007" i="1"/>
  <c r="M2007" i="1" s="1"/>
  <c r="J2008" i="1"/>
  <c r="M2008" i="1" s="1"/>
  <c r="J2009" i="1"/>
  <c r="M2009" i="1" s="1"/>
  <c r="J2010" i="1"/>
  <c r="M2010" i="1" s="1"/>
  <c r="J2011" i="1"/>
  <c r="M2011" i="1" s="1"/>
  <c r="J2012" i="1"/>
  <c r="M2012" i="1" s="1"/>
  <c r="J2013" i="1"/>
  <c r="M2013" i="1" s="1"/>
  <c r="J2014" i="1"/>
  <c r="M2014" i="1" s="1"/>
  <c r="J2015" i="1"/>
  <c r="M2015" i="1" s="1"/>
  <c r="J2016" i="1"/>
  <c r="M2016" i="1" s="1"/>
  <c r="J2017" i="1"/>
  <c r="M2017" i="1" s="1"/>
  <c r="J2018" i="1"/>
  <c r="M2018" i="1" s="1"/>
  <c r="J2019" i="1"/>
  <c r="M2019" i="1" s="1"/>
  <c r="J2020" i="1"/>
  <c r="M2020" i="1" s="1"/>
  <c r="J2021" i="1"/>
  <c r="M2021" i="1" s="1"/>
  <c r="J2022" i="1"/>
  <c r="M2022" i="1" s="1"/>
  <c r="J2023" i="1"/>
  <c r="M2023" i="1" s="1"/>
  <c r="J2024" i="1"/>
  <c r="M2024" i="1" s="1"/>
  <c r="J2025" i="1"/>
  <c r="M2025" i="1" s="1"/>
  <c r="J2026" i="1"/>
  <c r="M2026" i="1" s="1"/>
  <c r="J2027" i="1"/>
  <c r="M2027" i="1" s="1"/>
  <c r="J2028" i="1"/>
  <c r="M2028" i="1" s="1"/>
  <c r="J2029" i="1"/>
  <c r="M2029" i="1" s="1"/>
  <c r="J2030" i="1"/>
  <c r="M2030" i="1" s="1"/>
  <c r="J2031" i="1"/>
  <c r="M2031" i="1" s="1"/>
  <c r="J2032" i="1"/>
  <c r="M2032" i="1" s="1"/>
  <c r="J2033" i="1"/>
  <c r="M2033" i="1" s="1"/>
  <c r="J2034" i="1"/>
  <c r="M2034" i="1" s="1"/>
  <c r="J2035" i="1"/>
  <c r="M2035" i="1" s="1"/>
  <c r="J2036" i="1"/>
  <c r="M2036" i="1" s="1"/>
  <c r="J2037" i="1"/>
  <c r="M2037" i="1" s="1"/>
  <c r="J2038" i="1"/>
  <c r="M2038" i="1" s="1"/>
  <c r="J2039" i="1"/>
  <c r="M2039" i="1" s="1"/>
  <c r="J2040" i="1"/>
  <c r="M2040" i="1" s="1"/>
  <c r="J2041" i="1"/>
  <c r="M2041" i="1" s="1"/>
  <c r="J2042" i="1"/>
  <c r="M2042" i="1" s="1"/>
  <c r="J2043" i="1"/>
  <c r="M2043" i="1" s="1"/>
  <c r="J2044" i="1"/>
  <c r="M2044" i="1" s="1"/>
  <c r="J2045" i="1"/>
  <c r="M2045" i="1" s="1"/>
  <c r="J2046" i="1"/>
  <c r="M2046" i="1" s="1"/>
  <c r="J2047" i="1"/>
  <c r="M2047" i="1" s="1"/>
  <c r="J2048" i="1"/>
  <c r="M2048" i="1" s="1"/>
  <c r="J2049" i="1"/>
  <c r="M2049" i="1" s="1"/>
  <c r="J2050" i="1"/>
  <c r="M2050" i="1" s="1"/>
  <c r="J2051" i="1"/>
  <c r="M2051" i="1" s="1"/>
  <c r="J2052" i="1"/>
  <c r="M2052" i="1" s="1"/>
  <c r="J2053" i="1"/>
  <c r="M2053" i="1" s="1"/>
  <c r="J2054" i="1"/>
  <c r="M2054" i="1" s="1"/>
  <c r="J2055" i="1"/>
  <c r="M2055" i="1" s="1"/>
  <c r="J2056" i="1"/>
  <c r="M2056" i="1" s="1"/>
  <c r="J2057" i="1"/>
  <c r="M2057" i="1" s="1"/>
  <c r="J2058" i="1"/>
  <c r="M2058" i="1" s="1"/>
  <c r="J2059" i="1"/>
  <c r="M2059" i="1" s="1"/>
  <c r="J2060" i="1"/>
  <c r="M2060" i="1" s="1"/>
  <c r="J2061" i="1"/>
  <c r="M2061" i="1" s="1"/>
  <c r="J2062" i="1"/>
  <c r="M2062" i="1" s="1"/>
  <c r="J2063" i="1"/>
  <c r="M2063" i="1" s="1"/>
  <c r="J2064" i="1"/>
  <c r="M2064" i="1" s="1"/>
  <c r="J2065" i="1"/>
  <c r="M2065" i="1" s="1"/>
  <c r="J2066" i="1"/>
  <c r="M2066" i="1" s="1"/>
  <c r="J2067" i="1"/>
  <c r="M2067" i="1" s="1"/>
  <c r="J2068" i="1"/>
  <c r="M2068" i="1" s="1"/>
  <c r="J2069" i="1"/>
  <c r="M2069" i="1" s="1"/>
  <c r="J2070" i="1"/>
  <c r="M2070" i="1" s="1"/>
  <c r="J2071" i="1"/>
  <c r="M2071" i="1" s="1"/>
  <c r="J2072" i="1"/>
  <c r="M2072" i="1" s="1"/>
  <c r="J2073" i="1"/>
  <c r="M2073" i="1" s="1"/>
  <c r="J2074" i="1"/>
  <c r="M2074" i="1" s="1"/>
  <c r="J2075" i="1"/>
  <c r="M2075" i="1" s="1"/>
  <c r="J2076" i="1"/>
  <c r="M2076" i="1" s="1"/>
  <c r="J2077" i="1"/>
  <c r="M2077" i="1" s="1"/>
  <c r="J2078" i="1"/>
  <c r="M2078" i="1" s="1"/>
  <c r="J2079" i="1"/>
  <c r="M2079" i="1" s="1"/>
  <c r="J2080" i="1"/>
  <c r="M2080" i="1" s="1"/>
  <c r="J2081" i="1"/>
  <c r="M2081" i="1" s="1"/>
  <c r="J2082" i="1"/>
  <c r="M2082" i="1" s="1"/>
  <c r="J2083" i="1"/>
  <c r="M2083" i="1" s="1"/>
  <c r="J2084" i="1"/>
  <c r="M2084" i="1" s="1"/>
  <c r="J2085" i="1"/>
  <c r="M2085" i="1" s="1"/>
  <c r="J2086" i="1"/>
  <c r="M2086" i="1" s="1"/>
  <c r="J2087" i="1"/>
  <c r="M2087" i="1" s="1"/>
  <c r="J2088" i="1"/>
  <c r="M2088" i="1" s="1"/>
  <c r="J2089" i="1"/>
  <c r="M2089" i="1" s="1"/>
  <c r="J2090" i="1"/>
  <c r="M2090" i="1" s="1"/>
  <c r="J2091" i="1"/>
  <c r="M2091" i="1" s="1"/>
  <c r="J2092" i="1"/>
  <c r="M2092" i="1" s="1"/>
  <c r="J2093" i="1"/>
  <c r="M2093" i="1" s="1"/>
  <c r="J2094" i="1"/>
  <c r="M2094" i="1" s="1"/>
  <c r="J2095" i="1"/>
  <c r="M2095" i="1" s="1"/>
  <c r="J2096" i="1"/>
  <c r="M2096" i="1" s="1"/>
  <c r="J2097" i="1"/>
  <c r="M2097" i="1" s="1"/>
  <c r="J2098" i="1"/>
  <c r="M2098" i="1" s="1"/>
  <c r="J2099" i="1"/>
  <c r="M2099" i="1" s="1"/>
  <c r="J2100" i="1"/>
  <c r="M2100" i="1" s="1"/>
  <c r="J2101" i="1"/>
  <c r="M2101" i="1" s="1"/>
  <c r="J2102" i="1"/>
  <c r="M2102" i="1" s="1"/>
  <c r="J2103" i="1"/>
  <c r="M2103" i="1" s="1"/>
  <c r="J2104" i="1"/>
  <c r="M2104" i="1" s="1"/>
  <c r="J2105" i="1"/>
  <c r="M2105" i="1" s="1"/>
  <c r="J2106" i="1"/>
  <c r="M2106" i="1" s="1"/>
  <c r="J2107" i="1"/>
  <c r="M2107" i="1" s="1"/>
  <c r="J2108" i="1"/>
  <c r="M2108" i="1" s="1"/>
  <c r="J2109" i="1"/>
  <c r="M2109" i="1" s="1"/>
  <c r="J2110" i="1"/>
  <c r="M2110" i="1" s="1"/>
  <c r="J2111" i="1"/>
  <c r="M2111" i="1" s="1"/>
  <c r="J2112" i="1"/>
  <c r="M2112" i="1" s="1"/>
  <c r="J2113" i="1"/>
  <c r="M2113" i="1" s="1"/>
  <c r="J2114" i="1"/>
  <c r="M2114" i="1" s="1"/>
  <c r="J2115" i="1"/>
  <c r="M2115" i="1" s="1"/>
  <c r="J2116" i="1"/>
  <c r="M2116" i="1" s="1"/>
  <c r="J2117" i="1"/>
  <c r="M2117" i="1" s="1"/>
  <c r="J2118" i="1"/>
  <c r="M2118" i="1" s="1"/>
  <c r="J2119" i="1"/>
  <c r="M2119" i="1" s="1"/>
  <c r="J2120" i="1"/>
  <c r="M2120" i="1" s="1"/>
  <c r="J2121" i="1"/>
  <c r="M2121" i="1" s="1"/>
  <c r="J2122" i="1"/>
  <c r="M2122" i="1" s="1"/>
  <c r="J2123" i="1"/>
  <c r="M2123" i="1" s="1"/>
  <c r="J2124" i="1"/>
  <c r="M2124" i="1" s="1"/>
  <c r="J2125" i="1"/>
  <c r="M2125" i="1" s="1"/>
  <c r="J2126" i="1"/>
  <c r="M2126" i="1" s="1"/>
  <c r="J2127" i="1"/>
  <c r="M2127" i="1" s="1"/>
  <c r="J2128" i="1"/>
  <c r="M2128" i="1" s="1"/>
  <c r="J2129" i="1"/>
  <c r="M2129" i="1" s="1"/>
  <c r="J2130" i="1"/>
  <c r="M2130" i="1" s="1"/>
  <c r="J2131" i="1"/>
  <c r="M2131" i="1" s="1"/>
  <c r="J2132" i="1"/>
  <c r="M2132" i="1" s="1"/>
  <c r="J2133" i="1"/>
  <c r="M2133" i="1" s="1"/>
  <c r="J2134" i="1"/>
  <c r="M2134" i="1" s="1"/>
  <c r="J2135" i="1"/>
  <c r="M2135" i="1" s="1"/>
  <c r="J2136" i="1"/>
  <c r="M2136" i="1" s="1"/>
  <c r="J2137" i="1"/>
  <c r="M2137" i="1" s="1"/>
  <c r="J2138" i="1"/>
  <c r="M2138" i="1" s="1"/>
  <c r="J2139" i="1"/>
  <c r="M2139" i="1" s="1"/>
  <c r="J2140" i="1"/>
  <c r="M2140" i="1" s="1"/>
  <c r="J2141" i="1"/>
  <c r="M2141" i="1" s="1"/>
  <c r="J2142" i="1"/>
  <c r="M2142" i="1" s="1"/>
  <c r="J2143" i="1"/>
  <c r="M2143" i="1" s="1"/>
  <c r="J2144" i="1"/>
  <c r="M2144" i="1" s="1"/>
  <c r="J2145" i="1"/>
  <c r="M2145" i="1" s="1"/>
  <c r="J2146" i="1"/>
  <c r="M2146" i="1" s="1"/>
  <c r="J2147" i="1"/>
  <c r="M2147" i="1" s="1"/>
  <c r="J2148" i="1"/>
  <c r="M2148" i="1" s="1"/>
  <c r="J2149" i="1"/>
  <c r="M2149" i="1" s="1"/>
  <c r="J2150" i="1"/>
  <c r="M2150" i="1" s="1"/>
  <c r="J2151" i="1"/>
  <c r="M2151" i="1" s="1"/>
  <c r="J2152" i="1"/>
  <c r="M2152" i="1" s="1"/>
  <c r="J2153" i="1"/>
  <c r="M2153" i="1" s="1"/>
  <c r="J2154" i="1"/>
  <c r="M2154" i="1" s="1"/>
  <c r="J2155" i="1"/>
  <c r="M2155" i="1" s="1"/>
  <c r="J2156" i="1"/>
  <c r="M2156" i="1" s="1"/>
  <c r="J2157" i="1"/>
  <c r="M2157" i="1" s="1"/>
  <c r="J2158" i="1"/>
  <c r="M2158" i="1" s="1"/>
  <c r="J2159" i="1"/>
  <c r="M2159" i="1" s="1"/>
  <c r="J2160" i="1"/>
  <c r="M2160" i="1" s="1"/>
  <c r="J2161" i="1"/>
  <c r="M2161" i="1" s="1"/>
  <c r="J2162" i="1"/>
  <c r="M2162" i="1" s="1"/>
  <c r="J2163" i="1"/>
  <c r="M2163" i="1" s="1"/>
  <c r="J2164" i="1"/>
  <c r="M2164" i="1" s="1"/>
  <c r="J2165" i="1"/>
  <c r="M2165" i="1" s="1"/>
  <c r="J2166" i="1"/>
  <c r="M2166" i="1" s="1"/>
  <c r="J2167" i="1"/>
  <c r="M2167" i="1" s="1"/>
  <c r="J2168" i="1"/>
  <c r="M2168" i="1" s="1"/>
  <c r="J2169" i="1"/>
  <c r="M2169" i="1" s="1"/>
  <c r="J2170" i="1"/>
  <c r="M2170" i="1" s="1"/>
  <c r="J2171" i="1"/>
  <c r="M2171" i="1" s="1"/>
  <c r="J2172" i="1"/>
  <c r="M2172" i="1" s="1"/>
  <c r="J2173" i="1"/>
  <c r="M2173" i="1" s="1"/>
  <c r="J2174" i="1"/>
  <c r="M2174" i="1" s="1"/>
  <c r="J2175" i="1"/>
  <c r="M2175" i="1" s="1"/>
  <c r="J2176" i="1"/>
  <c r="M2176" i="1" s="1"/>
  <c r="J2177" i="1"/>
  <c r="M2177" i="1" s="1"/>
  <c r="J2178" i="1"/>
  <c r="M2178" i="1" s="1"/>
  <c r="J2179" i="1"/>
  <c r="M2179" i="1" s="1"/>
  <c r="J2180" i="1"/>
  <c r="M2180" i="1" s="1"/>
  <c r="J2181" i="1"/>
  <c r="M2181" i="1" s="1"/>
  <c r="J2182" i="1"/>
  <c r="M2182" i="1" s="1"/>
  <c r="J2183" i="1"/>
  <c r="M2183" i="1" s="1"/>
  <c r="J2184" i="1"/>
  <c r="M2184" i="1" s="1"/>
  <c r="J2185" i="1"/>
  <c r="M2185" i="1" s="1"/>
  <c r="J2186" i="1"/>
  <c r="M2186" i="1" s="1"/>
  <c r="J2187" i="1"/>
  <c r="M2187" i="1" s="1"/>
  <c r="J2188" i="1"/>
  <c r="M2188" i="1" s="1"/>
  <c r="J2189" i="1"/>
  <c r="M2189" i="1" s="1"/>
  <c r="J2190" i="1"/>
  <c r="M2190" i="1" s="1"/>
  <c r="J2191" i="1"/>
  <c r="M2191" i="1" s="1"/>
  <c r="J2192" i="1"/>
  <c r="M2192" i="1" s="1"/>
  <c r="J2193" i="1"/>
  <c r="M2193" i="1" s="1"/>
  <c r="J2194" i="1"/>
  <c r="M2194" i="1" s="1"/>
  <c r="J2195" i="1"/>
  <c r="M2195" i="1" s="1"/>
  <c r="J2196" i="1"/>
  <c r="M2196" i="1" s="1"/>
  <c r="J2197" i="1"/>
  <c r="M2197" i="1" s="1"/>
  <c r="J2198" i="1"/>
  <c r="M2198" i="1" s="1"/>
  <c r="J2199" i="1"/>
  <c r="M2199" i="1" s="1"/>
  <c r="J2200" i="1"/>
  <c r="M2200" i="1" s="1"/>
  <c r="J2201" i="1"/>
  <c r="M2201" i="1" s="1"/>
  <c r="J2202" i="1"/>
  <c r="M2202" i="1" s="1"/>
  <c r="J2203" i="1"/>
  <c r="M2203" i="1" s="1"/>
  <c r="J2204" i="1"/>
  <c r="M2204" i="1" s="1"/>
  <c r="J2205" i="1"/>
  <c r="M2205" i="1" s="1"/>
  <c r="J2206" i="1"/>
  <c r="M2206" i="1" s="1"/>
  <c r="J2207" i="1"/>
  <c r="M2207" i="1" s="1"/>
  <c r="J2208" i="1"/>
  <c r="M2208" i="1" s="1"/>
  <c r="J2209" i="1"/>
  <c r="M2209" i="1" s="1"/>
  <c r="J2210" i="1"/>
  <c r="M2210" i="1" s="1"/>
  <c r="J2211" i="1"/>
  <c r="M2211" i="1" s="1"/>
  <c r="J2212" i="1"/>
  <c r="M2212" i="1" s="1"/>
  <c r="J2213" i="1"/>
  <c r="M2213" i="1" s="1"/>
  <c r="J2214" i="1"/>
  <c r="M2214" i="1" s="1"/>
  <c r="J2215" i="1"/>
  <c r="M2215" i="1" s="1"/>
  <c r="J2216" i="1"/>
  <c r="M2216" i="1" s="1"/>
  <c r="J2217" i="1"/>
  <c r="M2217" i="1" s="1"/>
  <c r="J2218" i="1"/>
  <c r="M2218" i="1" s="1"/>
  <c r="J2219" i="1"/>
  <c r="M2219" i="1" s="1"/>
  <c r="J2220" i="1"/>
  <c r="M2220" i="1" s="1"/>
  <c r="J2221" i="1"/>
  <c r="M2221" i="1" s="1"/>
  <c r="J2222" i="1"/>
  <c r="M2222" i="1" s="1"/>
  <c r="J2223" i="1"/>
  <c r="M2223" i="1" s="1"/>
  <c r="J2224" i="1"/>
  <c r="M2224" i="1" s="1"/>
  <c r="J2225" i="1"/>
  <c r="M2225" i="1" s="1"/>
  <c r="J2226" i="1"/>
  <c r="M2226" i="1" s="1"/>
  <c r="J2227" i="1"/>
  <c r="M2227" i="1" s="1"/>
  <c r="J2228" i="1"/>
  <c r="M2228" i="1" s="1"/>
  <c r="J2229" i="1"/>
  <c r="M2229" i="1" s="1"/>
  <c r="J2230" i="1"/>
  <c r="M2230" i="1" s="1"/>
  <c r="J2231" i="1"/>
  <c r="M2231" i="1" s="1"/>
  <c r="J2232" i="1"/>
  <c r="M2232" i="1" s="1"/>
  <c r="J2233" i="1"/>
  <c r="M2233" i="1" s="1"/>
  <c r="J2234" i="1"/>
  <c r="M2234" i="1" s="1"/>
  <c r="J2235" i="1"/>
  <c r="M2235" i="1" s="1"/>
  <c r="J2236" i="1"/>
  <c r="M2236" i="1" s="1"/>
  <c r="J2237" i="1"/>
  <c r="M2237" i="1" s="1"/>
  <c r="J2238" i="1"/>
  <c r="M2238" i="1" s="1"/>
  <c r="J2239" i="1"/>
  <c r="M2239" i="1" s="1"/>
  <c r="J2240" i="1"/>
  <c r="M2240" i="1" s="1"/>
  <c r="J2241" i="1"/>
  <c r="M2241" i="1" s="1"/>
  <c r="J2242" i="1"/>
  <c r="M2242" i="1" s="1"/>
  <c r="J2243" i="1"/>
  <c r="M2243" i="1" s="1"/>
  <c r="J2244" i="1"/>
  <c r="M2244" i="1" s="1"/>
  <c r="J2245" i="1"/>
  <c r="M2245" i="1" s="1"/>
  <c r="J2246" i="1"/>
  <c r="M2246" i="1" s="1"/>
  <c r="J2247" i="1"/>
  <c r="M2247" i="1" s="1"/>
  <c r="J2248" i="1"/>
  <c r="M2248" i="1" s="1"/>
  <c r="J2249" i="1"/>
  <c r="M2249" i="1" s="1"/>
  <c r="J2250" i="1"/>
  <c r="M2250" i="1" s="1"/>
  <c r="J2251" i="1"/>
  <c r="M2251" i="1" s="1"/>
  <c r="J2252" i="1"/>
  <c r="M2252" i="1" s="1"/>
  <c r="J2253" i="1"/>
  <c r="M2253" i="1" s="1"/>
  <c r="J2254" i="1"/>
  <c r="M2254" i="1" s="1"/>
  <c r="J2255" i="1"/>
  <c r="M2255" i="1" s="1"/>
  <c r="J2256" i="1"/>
  <c r="M2256" i="1" s="1"/>
  <c r="J2257" i="1"/>
  <c r="M2257" i="1" s="1"/>
  <c r="J2258" i="1"/>
  <c r="M2258" i="1" s="1"/>
  <c r="J2259" i="1"/>
  <c r="M2259" i="1" s="1"/>
  <c r="J2260" i="1"/>
  <c r="M2260" i="1" s="1"/>
  <c r="J2261" i="1"/>
  <c r="M2261" i="1" s="1"/>
  <c r="J2262" i="1"/>
  <c r="M2262" i="1" s="1"/>
  <c r="J2263" i="1"/>
  <c r="M2263" i="1" s="1"/>
  <c r="J2264" i="1"/>
  <c r="M2264" i="1" s="1"/>
  <c r="J2265" i="1"/>
  <c r="M2265" i="1" s="1"/>
  <c r="J2266" i="1"/>
  <c r="M2266" i="1" s="1"/>
  <c r="J2267" i="1"/>
  <c r="M2267" i="1" s="1"/>
  <c r="J2268" i="1"/>
  <c r="M2268" i="1" s="1"/>
  <c r="J2269" i="1"/>
  <c r="M2269" i="1" s="1"/>
  <c r="J2270" i="1"/>
  <c r="M2270" i="1" s="1"/>
  <c r="J2271" i="1"/>
  <c r="M2271" i="1" s="1"/>
  <c r="J2272" i="1"/>
  <c r="M2272" i="1" s="1"/>
  <c r="J2273" i="1"/>
  <c r="M2273" i="1" s="1"/>
  <c r="J2274" i="1"/>
  <c r="M2274" i="1" s="1"/>
  <c r="J2275" i="1"/>
  <c r="M2275" i="1" s="1"/>
  <c r="J2276" i="1"/>
  <c r="M2276" i="1" s="1"/>
  <c r="J2277" i="1"/>
  <c r="M2277" i="1" s="1"/>
  <c r="J2278" i="1"/>
  <c r="M2278" i="1" s="1"/>
  <c r="J2279" i="1"/>
  <c r="M2279" i="1" s="1"/>
  <c r="J2280" i="1"/>
  <c r="M2280" i="1" s="1"/>
  <c r="J2281" i="1"/>
  <c r="M2281" i="1" s="1"/>
  <c r="J2282" i="1"/>
  <c r="M2282" i="1" s="1"/>
  <c r="J2283" i="1"/>
  <c r="M2283" i="1" s="1"/>
  <c r="J2284" i="1"/>
  <c r="M2284" i="1" s="1"/>
  <c r="J2285" i="1"/>
  <c r="M2285" i="1" s="1"/>
  <c r="J2286" i="1"/>
  <c r="M2286" i="1" s="1"/>
  <c r="J2287" i="1"/>
  <c r="M2287" i="1" s="1"/>
  <c r="J2288" i="1"/>
  <c r="M2288" i="1" s="1"/>
  <c r="J2289" i="1"/>
  <c r="M2289" i="1" s="1"/>
  <c r="J2290" i="1"/>
  <c r="M2290" i="1" s="1"/>
  <c r="J2291" i="1"/>
  <c r="M2291" i="1" s="1"/>
  <c r="J2292" i="1"/>
  <c r="M2292" i="1" s="1"/>
  <c r="J2293" i="1"/>
  <c r="M2293" i="1" s="1"/>
  <c r="J2294" i="1"/>
  <c r="M2294" i="1" s="1"/>
  <c r="J2295" i="1"/>
  <c r="M2295" i="1" s="1"/>
  <c r="J2296" i="1"/>
  <c r="M2296" i="1" s="1"/>
  <c r="J2297" i="1"/>
  <c r="M2297" i="1" s="1"/>
  <c r="J2298" i="1"/>
  <c r="M2298" i="1" s="1"/>
  <c r="J2299" i="1"/>
  <c r="M2299" i="1" s="1"/>
  <c r="J2300" i="1"/>
  <c r="M2300" i="1" s="1"/>
  <c r="J2301" i="1"/>
  <c r="M2301" i="1" s="1"/>
  <c r="J2302" i="1"/>
  <c r="M2302" i="1" s="1"/>
  <c r="J2303" i="1"/>
  <c r="M2303" i="1" s="1"/>
  <c r="J2304" i="1"/>
  <c r="M2304" i="1" s="1"/>
  <c r="J2305" i="1"/>
  <c r="M2305" i="1" s="1"/>
  <c r="J2306" i="1"/>
  <c r="M2306" i="1" s="1"/>
  <c r="J2307" i="1"/>
  <c r="M2307" i="1" s="1"/>
  <c r="J2308" i="1"/>
  <c r="M2308" i="1" s="1"/>
  <c r="J2309" i="1"/>
  <c r="M2309" i="1" s="1"/>
  <c r="J2310" i="1"/>
  <c r="M2310" i="1" s="1"/>
  <c r="J2311" i="1"/>
  <c r="M2311" i="1" s="1"/>
  <c r="J2312" i="1"/>
  <c r="M2312" i="1" s="1"/>
  <c r="J2313" i="1"/>
  <c r="M2313" i="1" s="1"/>
  <c r="J2314" i="1"/>
  <c r="M2314" i="1" s="1"/>
  <c r="J2315" i="1"/>
  <c r="M2315" i="1" s="1"/>
  <c r="J2316" i="1"/>
  <c r="M2316" i="1" s="1"/>
  <c r="J2317" i="1"/>
  <c r="M2317" i="1" s="1"/>
  <c r="J2318" i="1"/>
  <c r="M2318" i="1" s="1"/>
  <c r="J2319" i="1"/>
  <c r="M2319" i="1" s="1"/>
  <c r="J2320" i="1"/>
  <c r="M2320" i="1" s="1"/>
  <c r="J2321" i="1"/>
  <c r="M2321" i="1" s="1"/>
  <c r="J2322" i="1"/>
  <c r="M2322" i="1" s="1"/>
  <c r="J2323" i="1"/>
  <c r="M2323" i="1" s="1"/>
  <c r="J2324" i="1"/>
  <c r="M2324" i="1" s="1"/>
  <c r="J2325" i="1"/>
  <c r="M2325" i="1" s="1"/>
  <c r="J2326" i="1"/>
  <c r="M2326" i="1" s="1"/>
  <c r="J2327" i="1"/>
  <c r="M2327" i="1" s="1"/>
  <c r="J2328" i="1"/>
  <c r="M2328" i="1" s="1"/>
  <c r="J2329" i="1"/>
  <c r="M2329" i="1" s="1"/>
  <c r="J2330" i="1"/>
  <c r="M2330" i="1" s="1"/>
  <c r="J2331" i="1"/>
  <c r="M2331" i="1" s="1"/>
  <c r="J2332" i="1"/>
  <c r="M2332" i="1" s="1"/>
  <c r="J2333" i="1"/>
  <c r="M2333" i="1" s="1"/>
  <c r="J2334" i="1"/>
  <c r="M2334" i="1" s="1"/>
  <c r="J2335" i="1"/>
  <c r="M2335" i="1" s="1"/>
  <c r="J2336" i="1"/>
  <c r="M2336" i="1" s="1"/>
  <c r="J2337" i="1"/>
  <c r="M2337" i="1" s="1"/>
  <c r="J2338" i="1"/>
  <c r="M2338" i="1" s="1"/>
  <c r="J2339" i="1"/>
  <c r="M2339" i="1" s="1"/>
  <c r="J2340" i="1"/>
  <c r="M2340" i="1" s="1"/>
  <c r="J2341" i="1"/>
  <c r="M2341" i="1" s="1"/>
  <c r="J2342" i="1"/>
  <c r="M2342" i="1" s="1"/>
  <c r="J2343" i="1"/>
  <c r="M2343" i="1" s="1"/>
  <c r="J2344" i="1"/>
  <c r="M2344" i="1" s="1"/>
  <c r="J2345" i="1"/>
  <c r="M2345" i="1" s="1"/>
  <c r="J2346" i="1"/>
  <c r="M2346" i="1" s="1"/>
  <c r="J2347" i="1"/>
  <c r="M2347" i="1" s="1"/>
  <c r="J2348" i="1"/>
  <c r="M2348" i="1" s="1"/>
  <c r="J2349" i="1"/>
  <c r="M2349" i="1" s="1"/>
  <c r="J2350" i="1"/>
  <c r="M2350" i="1" s="1"/>
  <c r="J2351" i="1"/>
  <c r="M2351" i="1" s="1"/>
  <c r="J2352" i="1"/>
  <c r="M2352" i="1" s="1"/>
  <c r="J2353" i="1"/>
  <c r="M2353" i="1" s="1"/>
  <c r="J2354" i="1"/>
  <c r="M2354" i="1" s="1"/>
  <c r="J2355" i="1"/>
  <c r="M2355" i="1" s="1"/>
  <c r="J2356" i="1"/>
  <c r="M2356" i="1" s="1"/>
  <c r="J2357" i="1"/>
  <c r="M2357" i="1" s="1"/>
  <c r="J2358" i="1"/>
  <c r="M2358" i="1" s="1"/>
  <c r="J2359" i="1"/>
  <c r="M2359" i="1" s="1"/>
  <c r="J2360" i="1"/>
  <c r="M2360" i="1" s="1"/>
  <c r="J2361" i="1"/>
  <c r="M2361" i="1" s="1"/>
  <c r="J2362" i="1"/>
  <c r="M2362" i="1" s="1"/>
  <c r="J2363" i="1"/>
  <c r="M2363" i="1" s="1"/>
  <c r="J2364" i="1"/>
  <c r="M2364" i="1" s="1"/>
  <c r="J2365" i="1"/>
  <c r="M2365" i="1" s="1"/>
  <c r="J2366" i="1"/>
  <c r="M2366" i="1" s="1"/>
  <c r="J2367" i="1"/>
  <c r="M2367" i="1" s="1"/>
  <c r="J2368" i="1"/>
  <c r="M2368" i="1" s="1"/>
  <c r="J2369" i="1"/>
  <c r="M2369" i="1" s="1"/>
  <c r="J2370" i="1"/>
  <c r="M2370" i="1" s="1"/>
  <c r="J2371" i="1"/>
  <c r="M2371" i="1" s="1"/>
  <c r="J2372" i="1"/>
  <c r="M2372" i="1" s="1"/>
  <c r="J2373" i="1"/>
  <c r="M2373" i="1" s="1"/>
  <c r="J2374" i="1"/>
  <c r="M2374" i="1" s="1"/>
  <c r="J2375" i="1"/>
  <c r="M2375" i="1" s="1"/>
  <c r="J2376" i="1"/>
  <c r="M2376" i="1" s="1"/>
  <c r="J2377" i="1"/>
  <c r="M2377" i="1" s="1"/>
  <c r="J2378" i="1"/>
  <c r="M2378" i="1" s="1"/>
  <c r="J2379" i="1"/>
  <c r="M2379" i="1" s="1"/>
  <c r="J2380" i="1"/>
  <c r="M2380" i="1" s="1"/>
  <c r="J2381" i="1"/>
  <c r="M2381" i="1" s="1"/>
  <c r="J2382" i="1"/>
  <c r="M2382" i="1" s="1"/>
  <c r="J2383" i="1"/>
  <c r="M2383" i="1" s="1"/>
  <c r="J2384" i="1"/>
  <c r="M2384" i="1" s="1"/>
  <c r="J2385" i="1"/>
  <c r="M2385" i="1" s="1"/>
  <c r="J2386" i="1"/>
  <c r="M2386" i="1" s="1"/>
  <c r="J2387" i="1"/>
  <c r="M2387" i="1" s="1"/>
  <c r="J2388" i="1"/>
  <c r="M2388" i="1" s="1"/>
  <c r="J2389" i="1"/>
  <c r="M2389" i="1" s="1"/>
  <c r="J2390" i="1"/>
  <c r="M2390" i="1" s="1"/>
  <c r="J2391" i="1"/>
  <c r="M2391" i="1" s="1"/>
  <c r="J2392" i="1"/>
  <c r="M2392" i="1" s="1"/>
  <c r="J2393" i="1"/>
  <c r="M2393" i="1" s="1"/>
  <c r="J2394" i="1"/>
  <c r="M2394" i="1" s="1"/>
  <c r="J2395" i="1"/>
  <c r="M2395" i="1" s="1"/>
  <c r="J2396" i="1"/>
  <c r="M2396" i="1" s="1"/>
  <c r="J2397" i="1"/>
  <c r="M2397" i="1" s="1"/>
  <c r="J2398" i="1"/>
  <c r="M2398" i="1" s="1"/>
  <c r="J2399" i="1"/>
  <c r="M2399" i="1" s="1"/>
  <c r="J2400" i="1"/>
  <c r="M2400" i="1" s="1"/>
  <c r="J2401" i="1"/>
  <c r="M2401" i="1" s="1"/>
  <c r="J2402" i="1"/>
  <c r="M2402" i="1" s="1"/>
  <c r="J2403" i="1"/>
  <c r="M2403" i="1" s="1"/>
  <c r="J2404" i="1"/>
  <c r="M2404" i="1" s="1"/>
  <c r="J2405" i="1"/>
  <c r="M2405" i="1" s="1"/>
  <c r="J2406" i="1"/>
  <c r="M2406" i="1" s="1"/>
  <c r="J2407" i="1"/>
  <c r="M2407" i="1" s="1"/>
  <c r="J2408" i="1"/>
  <c r="M2408" i="1" s="1"/>
  <c r="J2409" i="1"/>
  <c r="M2409" i="1" s="1"/>
  <c r="J2410" i="1"/>
  <c r="M2410" i="1" s="1"/>
  <c r="J2411" i="1"/>
  <c r="M2411" i="1" s="1"/>
  <c r="J2412" i="1"/>
  <c r="M2412" i="1" s="1"/>
  <c r="J2413" i="1"/>
  <c r="M2413" i="1" s="1"/>
  <c r="J2414" i="1"/>
  <c r="M2414" i="1" s="1"/>
  <c r="J2415" i="1"/>
  <c r="M2415" i="1" s="1"/>
  <c r="J2416" i="1"/>
  <c r="M2416" i="1" s="1"/>
  <c r="J2417" i="1"/>
  <c r="M2417" i="1" s="1"/>
  <c r="J2418" i="1"/>
  <c r="M2418" i="1" s="1"/>
  <c r="J2419" i="1"/>
  <c r="M2419" i="1" s="1"/>
  <c r="J2420" i="1"/>
  <c r="M2420" i="1" s="1"/>
  <c r="J2421" i="1"/>
  <c r="M2421" i="1" s="1"/>
  <c r="J2422" i="1"/>
  <c r="M2422" i="1" s="1"/>
  <c r="J2423" i="1"/>
  <c r="M2423" i="1" s="1"/>
  <c r="J2424" i="1"/>
  <c r="M2424" i="1" s="1"/>
  <c r="J2425" i="1"/>
  <c r="M2425" i="1" s="1"/>
  <c r="J2426" i="1"/>
  <c r="M2426" i="1" s="1"/>
  <c r="J2427" i="1"/>
  <c r="M2427" i="1" s="1"/>
  <c r="J2428" i="1"/>
  <c r="M2428" i="1" s="1"/>
  <c r="J2429" i="1"/>
  <c r="M2429" i="1" s="1"/>
  <c r="J2430" i="1"/>
  <c r="M2430" i="1" s="1"/>
  <c r="J2431" i="1"/>
  <c r="M2431" i="1" s="1"/>
  <c r="J2432" i="1"/>
  <c r="M2432" i="1" s="1"/>
  <c r="J2433" i="1"/>
  <c r="M2433" i="1" s="1"/>
  <c r="J2434" i="1"/>
  <c r="M2434" i="1" s="1"/>
  <c r="J2435" i="1"/>
  <c r="M2435" i="1" s="1"/>
  <c r="J2436" i="1"/>
  <c r="M2436" i="1" s="1"/>
  <c r="J2437" i="1"/>
  <c r="M2437" i="1" s="1"/>
  <c r="J2438" i="1"/>
  <c r="M2438" i="1" s="1"/>
  <c r="J2439" i="1"/>
  <c r="M2439" i="1" s="1"/>
  <c r="J2440" i="1"/>
  <c r="M2440" i="1" s="1"/>
  <c r="J2441" i="1"/>
  <c r="M2441" i="1" s="1"/>
  <c r="J2442" i="1"/>
  <c r="M2442" i="1" s="1"/>
  <c r="J2443" i="1"/>
  <c r="M2443" i="1" s="1"/>
  <c r="J2444" i="1"/>
  <c r="M2444" i="1" s="1"/>
  <c r="J2445" i="1"/>
  <c r="M2445" i="1" s="1"/>
  <c r="J2446" i="1"/>
  <c r="M2446" i="1" s="1"/>
  <c r="J2447" i="1"/>
  <c r="M2447" i="1" s="1"/>
  <c r="J2448" i="1"/>
  <c r="M2448" i="1" s="1"/>
  <c r="J2449" i="1"/>
  <c r="M2449" i="1" s="1"/>
  <c r="J2450" i="1"/>
  <c r="M2450" i="1" s="1"/>
  <c r="J2451" i="1"/>
  <c r="M2451" i="1" s="1"/>
  <c r="J2452" i="1"/>
  <c r="M2452" i="1" s="1"/>
  <c r="J2453" i="1"/>
  <c r="M2453" i="1" s="1"/>
  <c r="J2454" i="1"/>
  <c r="M2454" i="1" s="1"/>
  <c r="J2455" i="1"/>
  <c r="M2455" i="1" s="1"/>
  <c r="J2456" i="1"/>
  <c r="M2456" i="1" s="1"/>
  <c r="J2457" i="1"/>
  <c r="M2457" i="1" s="1"/>
  <c r="J2458" i="1"/>
  <c r="M2458" i="1" s="1"/>
  <c r="J2459" i="1"/>
  <c r="M2459" i="1" s="1"/>
  <c r="J2460" i="1"/>
  <c r="M2460" i="1" s="1"/>
  <c r="J2461" i="1"/>
  <c r="M2461" i="1" s="1"/>
  <c r="J2462" i="1"/>
  <c r="M2462" i="1" s="1"/>
  <c r="J2463" i="1"/>
  <c r="M2463" i="1" s="1"/>
  <c r="J2464" i="1"/>
  <c r="M2464" i="1" s="1"/>
  <c r="J2465" i="1"/>
  <c r="M2465" i="1" s="1"/>
  <c r="J2466" i="1"/>
  <c r="M2466" i="1" s="1"/>
  <c r="J2467" i="1"/>
  <c r="M2467" i="1" s="1"/>
  <c r="J2468" i="1"/>
  <c r="M2468" i="1" s="1"/>
  <c r="J2469" i="1"/>
  <c r="M2469" i="1" s="1"/>
  <c r="J2470" i="1"/>
  <c r="M2470" i="1" s="1"/>
  <c r="J2471" i="1"/>
  <c r="M2471" i="1" s="1"/>
  <c r="J2472" i="1"/>
  <c r="M2472" i="1" s="1"/>
  <c r="J2473" i="1"/>
  <c r="M2473" i="1" s="1"/>
  <c r="J2474" i="1"/>
  <c r="M2474" i="1" s="1"/>
  <c r="J2475" i="1"/>
  <c r="M2475" i="1" s="1"/>
  <c r="J2476" i="1"/>
  <c r="M2476" i="1" s="1"/>
  <c r="J2477" i="1"/>
  <c r="M2477" i="1" s="1"/>
  <c r="J2478" i="1"/>
  <c r="M2478" i="1" s="1"/>
  <c r="J2479" i="1"/>
  <c r="M2479" i="1" s="1"/>
  <c r="J2480" i="1"/>
  <c r="M2480" i="1" s="1"/>
  <c r="J2481" i="1"/>
  <c r="M2481" i="1" s="1"/>
  <c r="J2482" i="1"/>
  <c r="M2482" i="1" s="1"/>
  <c r="J2483" i="1"/>
  <c r="M2483" i="1" s="1"/>
  <c r="J2484" i="1"/>
  <c r="M2484" i="1" s="1"/>
  <c r="J2485" i="1"/>
  <c r="M2485" i="1" s="1"/>
  <c r="J2486" i="1"/>
  <c r="M2486" i="1" s="1"/>
  <c r="J2487" i="1"/>
  <c r="M2487" i="1" s="1"/>
  <c r="J2488" i="1"/>
  <c r="M2488" i="1" s="1"/>
  <c r="J2489" i="1"/>
  <c r="M2489" i="1" s="1"/>
  <c r="J2490" i="1"/>
  <c r="M2490" i="1" s="1"/>
  <c r="J2491" i="1"/>
  <c r="M2491" i="1" s="1"/>
  <c r="J2492" i="1"/>
  <c r="M2492" i="1" s="1"/>
  <c r="J2493" i="1"/>
  <c r="M2493" i="1" s="1"/>
  <c r="J2494" i="1"/>
  <c r="M2494" i="1" s="1"/>
  <c r="J2495" i="1"/>
  <c r="M2495" i="1" s="1"/>
  <c r="J2496" i="1"/>
  <c r="M2496" i="1" s="1"/>
  <c r="J2497" i="1"/>
  <c r="M2497" i="1" s="1"/>
  <c r="J2498" i="1"/>
  <c r="M2498" i="1" s="1"/>
  <c r="J2499" i="1"/>
  <c r="M2499" i="1" s="1"/>
  <c r="J2500" i="1"/>
  <c r="M2500" i="1" s="1"/>
  <c r="J2501" i="1"/>
  <c r="M2501" i="1" s="1"/>
  <c r="J2502" i="1"/>
  <c r="M2502" i="1" s="1"/>
  <c r="J2503" i="1"/>
  <c r="M2503" i="1" s="1"/>
  <c r="J2504" i="1"/>
  <c r="M2504" i="1" s="1"/>
  <c r="J2505" i="1"/>
  <c r="M2505" i="1" s="1"/>
  <c r="J2506" i="1"/>
  <c r="M2506" i="1" s="1"/>
  <c r="J2507" i="1"/>
  <c r="M2507" i="1" s="1"/>
  <c r="J2508" i="1"/>
  <c r="M2508" i="1" s="1"/>
  <c r="J2509" i="1"/>
  <c r="M2509" i="1" s="1"/>
  <c r="J2510" i="1"/>
  <c r="M2510" i="1" s="1"/>
  <c r="J2511" i="1"/>
  <c r="M2511" i="1" s="1"/>
  <c r="J2512" i="1"/>
  <c r="M2512" i="1" s="1"/>
  <c r="J2513" i="1"/>
  <c r="M2513" i="1" s="1"/>
  <c r="J2514" i="1"/>
  <c r="M2514" i="1" s="1"/>
  <c r="J2515" i="1"/>
  <c r="M2515" i="1" s="1"/>
  <c r="J2516" i="1"/>
  <c r="M2516" i="1" s="1"/>
  <c r="J2517" i="1"/>
  <c r="M2517" i="1" s="1"/>
  <c r="J2518" i="1"/>
  <c r="M2518" i="1" s="1"/>
  <c r="J2519" i="1"/>
  <c r="M2519" i="1" s="1"/>
  <c r="J2520" i="1"/>
  <c r="M2520" i="1" s="1"/>
  <c r="J2521" i="1"/>
  <c r="M2521" i="1" s="1"/>
  <c r="J2522" i="1"/>
  <c r="M2522" i="1" s="1"/>
  <c r="J2523" i="1"/>
  <c r="M2523" i="1" s="1"/>
  <c r="J2524" i="1"/>
  <c r="M2524" i="1" s="1"/>
  <c r="J2525" i="1"/>
  <c r="M2525" i="1" s="1"/>
  <c r="J2526" i="1"/>
  <c r="M2526" i="1" s="1"/>
  <c r="J2527" i="1"/>
  <c r="M2527" i="1" s="1"/>
  <c r="J2528" i="1"/>
  <c r="M2528" i="1" s="1"/>
  <c r="J2529" i="1"/>
  <c r="M2529" i="1" s="1"/>
  <c r="J2530" i="1"/>
  <c r="M2530" i="1" s="1"/>
  <c r="J2531" i="1"/>
  <c r="M2531" i="1" s="1"/>
  <c r="J2532" i="1"/>
  <c r="M2532" i="1" s="1"/>
  <c r="J2533" i="1"/>
  <c r="M2533" i="1" s="1"/>
  <c r="J2534" i="1"/>
  <c r="M2534" i="1" s="1"/>
  <c r="J2535" i="1"/>
  <c r="M2535" i="1" s="1"/>
  <c r="J2536" i="1"/>
  <c r="M2536" i="1" s="1"/>
  <c r="J2537" i="1"/>
  <c r="M2537" i="1" s="1"/>
  <c r="J2538" i="1"/>
  <c r="M2538" i="1" s="1"/>
  <c r="J2539" i="1"/>
  <c r="M2539" i="1" s="1"/>
  <c r="J2540" i="1"/>
  <c r="M2540" i="1" s="1"/>
  <c r="J2541" i="1"/>
  <c r="M2541" i="1" s="1"/>
  <c r="J2542" i="1"/>
  <c r="M2542" i="1" s="1"/>
  <c r="J2543" i="1"/>
  <c r="M2543" i="1" s="1"/>
  <c r="J2544" i="1"/>
  <c r="M2544" i="1" s="1"/>
  <c r="J2545" i="1"/>
  <c r="M2545" i="1" s="1"/>
  <c r="J2546" i="1"/>
  <c r="M2546" i="1" s="1"/>
  <c r="J2547" i="1"/>
  <c r="M2547" i="1" s="1"/>
  <c r="J2548" i="1"/>
  <c r="M2548" i="1" s="1"/>
  <c r="J2549" i="1"/>
  <c r="M2549" i="1" s="1"/>
  <c r="J2550" i="1"/>
  <c r="M2550" i="1" s="1"/>
  <c r="J2551" i="1"/>
  <c r="M2551" i="1" s="1"/>
  <c r="J2552" i="1"/>
  <c r="M2552" i="1" s="1"/>
  <c r="J2553" i="1"/>
  <c r="M2553" i="1" s="1"/>
  <c r="J2554" i="1"/>
  <c r="M2554" i="1" s="1"/>
  <c r="J2555" i="1"/>
  <c r="M2555" i="1" s="1"/>
  <c r="J2556" i="1"/>
  <c r="M2556" i="1" s="1"/>
  <c r="J2557" i="1"/>
  <c r="M2557" i="1" s="1"/>
  <c r="J2558" i="1"/>
  <c r="M2558" i="1" s="1"/>
  <c r="J2559" i="1"/>
  <c r="M2559" i="1" s="1"/>
  <c r="J2560" i="1"/>
  <c r="M2560" i="1" s="1"/>
  <c r="J2561" i="1"/>
  <c r="M2561" i="1" s="1"/>
  <c r="J2562" i="1"/>
  <c r="M2562" i="1" s="1"/>
  <c r="J2563" i="1"/>
  <c r="M2563" i="1" s="1"/>
  <c r="J2564" i="1"/>
  <c r="M2564" i="1" s="1"/>
  <c r="J2565" i="1"/>
  <c r="M2565" i="1" s="1"/>
  <c r="J2566" i="1"/>
  <c r="M2566" i="1" s="1"/>
  <c r="J2567" i="1"/>
  <c r="M2567" i="1" s="1"/>
  <c r="J2568" i="1"/>
  <c r="M2568" i="1" s="1"/>
  <c r="J2569" i="1"/>
  <c r="M2569" i="1" s="1"/>
  <c r="J2570" i="1"/>
  <c r="M2570" i="1" s="1"/>
  <c r="J2571" i="1"/>
  <c r="M2571" i="1" s="1"/>
  <c r="J2572" i="1"/>
  <c r="M2572" i="1" s="1"/>
  <c r="J2573" i="1"/>
  <c r="M2573" i="1" s="1"/>
  <c r="J2574" i="1"/>
  <c r="M2574" i="1" s="1"/>
  <c r="J2575" i="1"/>
  <c r="M2575" i="1" s="1"/>
  <c r="J2576" i="1"/>
  <c r="M2576" i="1" s="1"/>
  <c r="J2577" i="1"/>
  <c r="M2577" i="1" s="1"/>
  <c r="J2578" i="1"/>
  <c r="M2578" i="1" s="1"/>
  <c r="J2579" i="1"/>
  <c r="M2579" i="1" s="1"/>
  <c r="J2580" i="1"/>
  <c r="M2580" i="1" s="1"/>
  <c r="J2581" i="1"/>
  <c r="M2581" i="1" s="1"/>
  <c r="J2582" i="1"/>
  <c r="M2582" i="1" s="1"/>
  <c r="J2583" i="1"/>
  <c r="M2583" i="1" s="1"/>
  <c r="J2584" i="1"/>
  <c r="M2584" i="1" s="1"/>
  <c r="J2585" i="1"/>
  <c r="M2585" i="1" s="1"/>
  <c r="J2586" i="1"/>
  <c r="M2586" i="1" s="1"/>
  <c r="J2587" i="1"/>
  <c r="M2587" i="1" s="1"/>
  <c r="J2588" i="1"/>
  <c r="M2588" i="1" s="1"/>
  <c r="J2589" i="1"/>
  <c r="M2589" i="1" s="1"/>
  <c r="J2590" i="1"/>
  <c r="M2590" i="1" s="1"/>
  <c r="J2591" i="1"/>
  <c r="M2591" i="1" s="1"/>
  <c r="J2592" i="1"/>
  <c r="M2592" i="1" s="1"/>
  <c r="J2593" i="1"/>
  <c r="M2593" i="1" s="1"/>
  <c r="J2594" i="1"/>
  <c r="M2594" i="1" s="1"/>
  <c r="J2595" i="1"/>
  <c r="M2595" i="1" s="1"/>
  <c r="J2596" i="1"/>
  <c r="M2596" i="1" s="1"/>
  <c r="J2597" i="1"/>
  <c r="M2597" i="1" s="1"/>
  <c r="J2598" i="1"/>
  <c r="M2598" i="1" s="1"/>
  <c r="J2599" i="1"/>
  <c r="M2599" i="1" s="1"/>
  <c r="J2600" i="1"/>
  <c r="M2600" i="1" s="1"/>
  <c r="J2601" i="1"/>
  <c r="M2601" i="1" s="1"/>
  <c r="J2602" i="1"/>
  <c r="M2602" i="1" s="1"/>
  <c r="J2603" i="1"/>
  <c r="M2603" i="1" s="1"/>
  <c r="J2604" i="1"/>
  <c r="M2604" i="1" s="1"/>
  <c r="J2605" i="1"/>
  <c r="M2605" i="1" s="1"/>
  <c r="J2606" i="1"/>
  <c r="M2606" i="1" s="1"/>
  <c r="J2607" i="1"/>
  <c r="M2607" i="1" s="1"/>
  <c r="J2608" i="1"/>
  <c r="M2608" i="1" s="1"/>
  <c r="J2609" i="1"/>
  <c r="M2609" i="1" s="1"/>
  <c r="J2610" i="1"/>
  <c r="M2610" i="1" s="1"/>
  <c r="J2611" i="1"/>
  <c r="M2611" i="1" s="1"/>
  <c r="J2612" i="1"/>
  <c r="M2612" i="1" s="1"/>
  <c r="J2613" i="1"/>
  <c r="M2613" i="1" s="1"/>
  <c r="J2614" i="1"/>
  <c r="M2614" i="1" s="1"/>
  <c r="J2615" i="1"/>
  <c r="M2615" i="1" s="1"/>
  <c r="J2616" i="1"/>
  <c r="M2616" i="1" s="1"/>
  <c r="J2617" i="1"/>
  <c r="M2617" i="1" s="1"/>
  <c r="J2618" i="1"/>
  <c r="M2618" i="1" s="1"/>
  <c r="J2619" i="1"/>
  <c r="M2619" i="1" s="1"/>
  <c r="J2620" i="1"/>
  <c r="M2620" i="1" s="1"/>
  <c r="J2621" i="1"/>
  <c r="M2621" i="1" s="1"/>
  <c r="J2622" i="1"/>
  <c r="M2622" i="1" s="1"/>
  <c r="J2623" i="1"/>
  <c r="M2623" i="1" s="1"/>
  <c r="J2624" i="1"/>
  <c r="M2624" i="1" s="1"/>
  <c r="J2625" i="1"/>
  <c r="M2625" i="1" s="1"/>
  <c r="J2626" i="1"/>
  <c r="M2626" i="1" s="1"/>
  <c r="J2627" i="1"/>
  <c r="M2627" i="1" s="1"/>
  <c r="J2628" i="1"/>
  <c r="M2628" i="1" s="1"/>
  <c r="J2629" i="1"/>
  <c r="M2629" i="1" s="1"/>
  <c r="J2630" i="1"/>
  <c r="M2630" i="1" s="1"/>
  <c r="J2631" i="1"/>
  <c r="M2631" i="1" s="1"/>
  <c r="J2632" i="1"/>
  <c r="M2632" i="1" s="1"/>
  <c r="J2633" i="1"/>
  <c r="M2633" i="1" s="1"/>
  <c r="J2634" i="1"/>
  <c r="M2634" i="1" s="1"/>
  <c r="J2635" i="1"/>
  <c r="M2635" i="1" s="1"/>
  <c r="J2636" i="1"/>
  <c r="M2636" i="1" s="1"/>
  <c r="J2637" i="1"/>
  <c r="M2637" i="1" s="1"/>
  <c r="J2638" i="1"/>
  <c r="M2638" i="1" s="1"/>
  <c r="J2639" i="1"/>
  <c r="M2639" i="1" s="1"/>
  <c r="J2640" i="1"/>
  <c r="M2640" i="1" s="1"/>
  <c r="J2641" i="1"/>
  <c r="M2641" i="1" s="1"/>
  <c r="J2642" i="1"/>
  <c r="M2642" i="1" s="1"/>
  <c r="J2643" i="1"/>
  <c r="M2643" i="1" s="1"/>
  <c r="J2644" i="1"/>
  <c r="M2644" i="1" s="1"/>
  <c r="J2645" i="1"/>
  <c r="M2645" i="1" s="1"/>
  <c r="J2646" i="1"/>
  <c r="M2646" i="1" s="1"/>
  <c r="J2647" i="1"/>
  <c r="M2647" i="1" s="1"/>
  <c r="J2648" i="1"/>
  <c r="M2648" i="1" s="1"/>
  <c r="J2649" i="1"/>
  <c r="M2649" i="1" s="1"/>
  <c r="J2650" i="1"/>
  <c r="M2650" i="1" s="1"/>
  <c r="J2651" i="1"/>
  <c r="M2651" i="1" s="1"/>
  <c r="J2652" i="1"/>
  <c r="M2652" i="1" s="1"/>
  <c r="J2653" i="1"/>
  <c r="M2653" i="1" s="1"/>
  <c r="J2654" i="1"/>
  <c r="M2654" i="1" s="1"/>
  <c r="J2655" i="1"/>
  <c r="M2655" i="1" s="1"/>
  <c r="J2656" i="1"/>
  <c r="M2656" i="1" s="1"/>
  <c r="J2657" i="1"/>
  <c r="M2657" i="1" s="1"/>
  <c r="J2658" i="1"/>
  <c r="M2658" i="1" s="1"/>
  <c r="J2659" i="1"/>
  <c r="M2659" i="1" s="1"/>
  <c r="J2660" i="1"/>
  <c r="M2660" i="1" s="1"/>
  <c r="J2661" i="1"/>
  <c r="M2661" i="1" s="1"/>
  <c r="J2662" i="1"/>
  <c r="M2662" i="1" s="1"/>
  <c r="J2663" i="1"/>
  <c r="M2663" i="1" s="1"/>
  <c r="J2664" i="1"/>
  <c r="M2664" i="1" s="1"/>
  <c r="J2665" i="1"/>
  <c r="M2665" i="1" s="1"/>
  <c r="J2666" i="1"/>
  <c r="M2666" i="1" s="1"/>
  <c r="J2667" i="1"/>
  <c r="M2667" i="1" s="1"/>
  <c r="J2668" i="1"/>
  <c r="M2668" i="1" s="1"/>
  <c r="J2669" i="1"/>
  <c r="M2669" i="1" s="1"/>
  <c r="J2670" i="1"/>
  <c r="M2670" i="1" s="1"/>
  <c r="J2671" i="1"/>
  <c r="M2671" i="1" s="1"/>
  <c r="J2672" i="1"/>
  <c r="M2672" i="1" s="1"/>
  <c r="J2673" i="1"/>
  <c r="M2673" i="1" s="1"/>
  <c r="J2674" i="1"/>
  <c r="M2674" i="1" s="1"/>
  <c r="J2675" i="1"/>
  <c r="M2675" i="1" s="1"/>
  <c r="J2676" i="1"/>
  <c r="M2676" i="1" s="1"/>
  <c r="J2677" i="1"/>
  <c r="M2677" i="1" s="1"/>
  <c r="J2678" i="1"/>
  <c r="M2678" i="1" s="1"/>
  <c r="J2679" i="1"/>
  <c r="M2679" i="1" s="1"/>
  <c r="J2680" i="1"/>
  <c r="M2680" i="1" s="1"/>
  <c r="J2681" i="1"/>
  <c r="M2681" i="1" s="1"/>
  <c r="J2682" i="1"/>
  <c r="M2682" i="1" s="1"/>
  <c r="J2683" i="1"/>
  <c r="M2683" i="1" s="1"/>
  <c r="J2684" i="1"/>
  <c r="M2684" i="1" s="1"/>
  <c r="J2685" i="1"/>
  <c r="M2685" i="1" s="1"/>
  <c r="J2686" i="1"/>
  <c r="M2686" i="1" s="1"/>
  <c r="J2687" i="1"/>
  <c r="M2687" i="1" s="1"/>
  <c r="J2688" i="1"/>
  <c r="M2688" i="1" s="1"/>
  <c r="J2689" i="1"/>
  <c r="M2689" i="1" s="1"/>
  <c r="J2690" i="1"/>
  <c r="M2690" i="1" s="1"/>
  <c r="J2691" i="1"/>
  <c r="M2691" i="1" s="1"/>
  <c r="J2692" i="1"/>
  <c r="M2692" i="1" s="1"/>
  <c r="J2693" i="1"/>
  <c r="M2693" i="1" s="1"/>
  <c r="J2694" i="1"/>
  <c r="M2694" i="1" s="1"/>
  <c r="J2695" i="1"/>
  <c r="M2695" i="1" s="1"/>
  <c r="J2696" i="1"/>
  <c r="M2696" i="1" s="1"/>
  <c r="J2697" i="1"/>
  <c r="M2697" i="1" s="1"/>
  <c r="J2698" i="1"/>
  <c r="M2698" i="1" s="1"/>
  <c r="J2699" i="1"/>
  <c r="M2699" i="1" s="1"/>
  <c r="J2700" i="1"/>
  <c r="M2700" i="1" s="1"/>
  <c r="J2701" i="1"/>
  <c r="M2701" i="1" s="1"/>
  <c r="J2702" i="1"/>
  <c r="M2702" i="1" s="1"/>
  <c r="J2703" i="1"/>
  <c r="M2703" i="1" s="1"/>
  <c r="J2704" i="1"/>
  <c r="M2704" i="1" s="1"/>
  <c r="J2705" i="1"/>
  <c r="M2705" i="1" s="1"/>
  <c r="J2706" i="1"/>
  <c r="M2706" i="1" s="1"/>
  <c r="J2707" i="1"/>
  <c r="M2707" i="1" s="1"/>
  <c r="J2708" i="1"/>
  <c r="M2708" i="1" s="1"/>
  <c r="J2709" i="1"/>
  <c r="M2709" i="1" s="1"/>
  <c r="J2710" i="1"/>
  <c r="M2710" i="1" s="1"/>
  <c r="J2711" i="1"/>
  <c r="M2711" i="1" s="1"/>
  <c r="J2712" i="1"/>
  <c r="M2712" i="1" s="1"/>
  <c r="J2713" i="1"/>
  <c r="M2713" i="1" s="1"/>
  <c r="J2714" i="1"/>
  <c r="M2714" i="1" s="1"/>
  <c r="J2715" i="1"/>
  <c r="M2715" i="1" s="1"/>
  <c r="J2716" i="1"/>
  <c r="M2716" i="1" s="1"/>
  <c r="J2717" i="1"/>
  <c r="M2717" i="1" s="1"/>
  <c r="J2718" i="1"/>
  <c r="M2718" i="1" s="1"/>
  <c r="J2719" i="1"/>
  <c r="M2719" i="1" s="1"/>
  <c r="J2720" i="1"/>
  <c r="M2720" i="1" s="1"/>
  <c r="J2721" i="1"/>
  <c r="M2721" i="1" s="1"/>
  <c r="J2722" i="1"/>
  <c r="M2722" i="1" s="1"/>
  <c r="J2723" i="1"/>
  <c r="M2723" i="1" s="1"/>
  <c r="J2724" i="1"/>
  <c r="M2724" i="1" s="1"/>
  <c r="J2725" i="1"/>
  <c r="M2725" i="1" s="1"/>
  <c r="J2726" i="1"/>
  <c r="M2726" i="1" s="1"/>
  <c r="J2727" i="1"/>
  <c r="M2727" i="1" s="1"/>
  <c r="J2728" i="1"/>
  <c r="M2728" i="1" s="1"/>
  <c r="J2729" i="1"/>
  <c r="M2729" i="1" s="1"/>
  <c r="J2730" i="1"/>
  <c r="M2730" i="1" s="1"/>
  <c r="J2731" i="1"/>
  <c r="M2731" i="1" s="1"/>
  <c r="J2732" i="1"/>
  <c r="M2732" i="1" s="1"/>
  <c r="J2733" i="1"/>
  <c r="M2733" i="1" s="1"/>
  <c r="J2734" i="1"/>
  <c r="M2734" i="1" s="1"/>
  <c r="J2735" i="1"/>
  <c r="M2735" i="1" s="1"/>
  <c r="J2736" i="1"/>
  <c r="M2736" i="1" s="1"/>
  <c r="J2737" i="1"/>
  <c r="M2737" i="1" s="1"/>
  <c r="J2738" i="1"/>
  <c r="M2738" i="1" s="1"/>
  <c r="J2739" i="1"/>
  <c r="M2739" i="1" s="1"/>
  <c r="J2740" i="1"/>
  <c r="M2740" i="1" s="1"/>
  <c r="J2741" i="1"/>
  <c r="M2741" i="1" s="1"/>
  <c r="J2742" i="1"/>
  <c r="M2742" i="1" s="1"/>
  <c r="J2743" i="1"/>
  <c r="M2743" i="1" s="1"/>
  <c r="J2744" i="1"/>
  <c r="M2744" i="1" s="1"/>
  <c r="J2745" i="1"/>
  <c r="M2745" i="1" s="1"/>
  <c r="J2746" i="1"/>
  <c r="M2746" i="1" s="1"/>
  <c r="J2747" i="1"/>
  <c r="M2747" i="1" s="1"/>
  <c r="J2748" i="1"/>
  <c r="M2748" i="1" s="1"/>
  <c r="J2749" i="1"/>
  <c r="M2749" i="1" s="1"/>
  <c r="J2750" i="1"/>
  <c r="M2750" i="1" s="1"/>
  <c r="J2751" i="1"/>
  <c r="M2751" i="1" s="1"/>
  <c r="J2752" i="1"/>
  <c r="M2752" i="1" s="1"/>
  <c r="J2753" i="1"/>
  <c r="M2753" i="1" s="1"/>
  <c r="J2754" i="1"/>
  <c r="M2754" i="1" s="1"/>
  <c r="J2755" i="1"/>
  <c r="M2755" i="1" s="1"/>
  <c r="J2756" i="1"/>
  <c r="M2756" i="1" s="1"/>
  <c r="J2757" i="1"/>
  <c r="M2757" i="1" s="1"/>
  <c r="J2758" i="1"/>
  <c r="M2758" i="1" s="1"/>
  <c r="J2759" i="1"/>
  <c r="M2759" i="1" s="1"/>
  <c r="J2760" i="1"/>
  <c r="M2760" i="1" s="1"/>
  <c r="J2761" i="1"/>
  <c r="M2761" i="1" s="1"/>
  <c r="J2762" i="1"/>
  <c r="M2762" i="1" s="1"/>
  <c r="J2763" i="1"/>
  <c r="M2763" i="1" s="1"/>
  <c r="J2764" i="1"/>
  <c r="M2764" i="1" s="1"/>
  <c r="J2765" i="1"/>
  <c r="M2765" i="1" s="1"/>
  <c r="J2766" i="1"/>
  <c r="M2766" i="1" s="1"/>
  <c r="J2767" i="1"/>
  <c r="M2767" i="1" s="1"/>
  <c r="J2768" i="1"/>
  <c r="M2768" i="1" s="1"/>
  <c r="J2769" i="1"/>
  <c r="M2769" i="1" s="1"/>
  <c r="J2770" i="1"/>
  <c r="M2770" i="1" s="1"/>
  <c r="J2771" i="1"/>
  <c r="M2771" i="1" s="1"/>
  <c r="J2772" i="1"/>
  <c r="M2772" i="1" s="1"/>
  <c r="J2773" i="1"/>
  <c r="M2773" i="1" s="1"/>
  <c r="J2774" i="1"/>
  <c r="M2774" i="1" s="1"/>
  <c r="J2775" i="1"/>
  <c r="M2775" i="1" s="1"/>
  <c r="J2776" i="1"/>
  <c r="M2776" i="1" s="1"/>
  <c r="J2777" i="1"/>
  <c r="M2777" i="1" s="1"/>
  <c r="J2778" i="1"/>
  <c r="M2778" i="1" s="1"/>
  <c r="J2779" i="1"/>
  <c r="M2779" i="1" s="1"/>
  <c r="J2780" i="1"/>
  <c r="M2780" i="1" s="1"/>
  <c r="J2781" i="1"/>
  <c r="M2781" i="1" s="1"/>
  <c r="J2782" i="1"/>
  <c r="M2782" i="1" s="1"/>
  <c r="J2783" i="1"/>
  <c r="M2783" i="1" s="1"/>
  <c r="J2784" i="1"/>
  <c r="M2784" i="1" s="1"/>
  <c r="J2785" i="1"/>
  <c r="M2785" i="1" s="1"/>
  <c r="J2786" i="1"/>
  <c r="M2786" i="1" s="1"/>
  <c r="J2787" i="1"/>
  <c r="M2787" i="1" s="1"/>
  <c r="J2788" i="1"/>
  <c r="M2788" i="1" s="1"/>
  <c r="J2789" i="1"/>
  <c r="M2789" i="1" s="1"/>
  <c r="J2790" i="1"/>
  <c r="M2790" i="1" s="1"/>
  <c r="J2791" i="1"/>
  <c r="M2791" i="1" s="1"/>
  <c r="J2792" i="1"/>
  <c r="M2792" i="1" s="1"/>
  <c r="J2793" i="1"/>
  <c r="M2793" i="1" s="1"/>
  <c r="J2794" i="1"/>
  <c r="M2794" i="1" s="1"/>
  <c r="J2795" i="1"/>
  <c r="M2795" i="1" s="1"/>
  <c r="J2796" i="1"/>
  <c r="M2796" i="1" s="1"/>
  <c r="J2797" i="1"/>
  <c r="M2797" i="1" s="1"/>
  <c r="J2798" i="1"/>
  <c r="M2798" i="1" s="1"/>
  <c r="J2799" i="1"/>
  <c r="M2799" i="1" s="1"/>
  <c r="J2800" i="1"/>
  <c r="M2800" i="1" s="1"/>
  <c r="J2801" i="1"/>
  <c r="M2801" i="1" s="1"/>
  <c r="J2802" i="1"/>
  <c r="M2802" i="1" s="1"/>
  <c r="J2803" i="1"/>
  <c r="M2803" i="1" s="1"/>
  <c r="J2804" i="1"/>
  <c r="M2804" i="1" s="1"/>
  <c r="J2805" i="1"/>
  <c r="M2805" i="1" s="1"/>
  <c r="J2806" i="1"/>
  <c r="M2806" i="1" s="1"/>
  <c r="J2807" i="1"/>
  <c r="M2807" i="1" s="1"/>
  <c r="J2808" i="1"/>
  <c r="M2808" i="1" s="1"/>
  <c r="J2809" i="1"/>
  <c r="M2809" i="1" s="1"/>
  <c r="J2810" i="1"/>
  <c r="M2810" i="1" s="1"/>
  <c r="J2811" i="1"/>
  <c r="M2811" i="1" s="1"/>
  <c r="J2812" i="1"/>
  <c r="M2812" i="1" s="1"/>
  <c r="J2813" i="1"/>
  <c r="M2813" i="1" s="1"/>
  <c r="J2814" i="1"/>
  <c r="M2814" i="1" s="1"/>
  <c r="J2815" i="1"/>
  <c r="M2815" i="1" s="1"/>
  <c r="J2816" i="1"/>
  <c r="M2816" i="1" s="1"/>
  <c r="J2817" i="1"/>
  <c r="M2817" i="1" s="1"/>
  <c r="J2818" i="1"/>
  <c r="M2818" i="1" s="1"/>
  <c r="J2819" i="1"/>
  <c r="M2819" i="1" s="1"/>
  <c r="J2820" i="1"/>
  <c r="M2820" i="1" s="1"/>
  <c r="J2821" i="1"/>
  <c r="M2821" i="1" s="1"/>
  <c r="J2822" i="1"/>
  <c r="M2822" i="1" s="1"/>
  <c r="J2823" i="1"/>
  <c r="M2823" i="1" s="1"/>
  <c r="J2824" i="1"/>
  <c r="M2824" i="1" s="1"/>
  <c r="J2825" i="1"/>
  <c r="M2825" i="1" s="1"/>
  <c r="J2826" i="1"/>
  <c r="M2826" i="1" s="1"/>
  <c r="J2827" i="1"/>
  <c r="M2827" i="1" s="1"/>
  <c r="J2828" i="1"/>
  <c r="M2828" i="1" s="1"/>
  <c r="J2829" i="1"/>
  <c r="M2829" i="1" s="1"/>
  <c r="J2830" i="1"/>
  <c r="M2830" i="1" s="1"/>
  <c r="J2831" i="1"/>
  <c r="M2831" i="1" s="1"/>
  <c r="J2832" i="1"/>
  <c r="M2832" i="1" s="1"/>
  <c r="J2833" i="1"/>
  <c r="M2833" i="1" s="1"/>
  <c r="J2834" i="1"/>
  <c r="M2834" i="1" s="1"/>
  <c r="J2835" i="1"/>
  <c r="M2835" i="1" s="1"/>
  <c r="J2836" i="1"/>
  <c r="M2836" i="1" s="1"/>
  <c r="J2837" i="1"/>
  <c r="M2837" i="1" s="1"/>
  <c r="J2838" i="1"/>
  <c r="M2838" i="1" s="1"/>
  <c r="J2839" i="1"/>
  <c r="M2839" i="1" s="1"/>
  <c r="J2840" i="1"/>
  <c r="M2840" i="1" s="1"/>
  <c r="J2841" i="1"/>
  <c r="M2841" i="1" s="1"/>
  <c r="J2842" i="1"/>
  <c r="M2842" i="1" s="1"/>
  <c r="J2843" i="1"/>
  <c r="M2843" i="1" s="1"/>
  <c r="J2844" i="1"/>
  <c r="M2844" i="1" s="1"/>
  <c r="J2845" i="1"/>
  <c r="M2845" i="1" s="1"/>
  <c r="J2846" i="1"/>
  <c r="M2846" i="1" s="1"/>
  <c r="J2847" i="1"/>
  <c r="M2847" i="1" s="1"/>
  <c r="J2848" i="1"/>
  <c r="M2848" i="1" s="1"/>
  <c r="J2849" i="1"/>
  <c r="M2849" i="1" s="1"/>
  <c r="J2850" i="1"/>
  <c r="M2850" i="1" s="1"/>
  <c r="J2851" i="1"/>
  <c r="M2851" i="1" s="1"/>
  <c r="J2852" i="1"/>
  <c r="M2852" i="1" s="1"/>
  <c r="J2853" i="1"/>
  <c r="M2853" i="1" s="1"/>
  <c r="J2854" i="1"/>
  <c r="M2854" i="1" s="1"/>
  <c r="J2855" i="1"/>
  <c r="M2855" i="1" s="1"/>
  <c r="J2856" i="1"/>
  <c r="M2856" i="1" s="1"/>
  <c r="J2857" i="1"/>
  <c r="M2857" i="1" s="1"/>
  <c r="J2858" i="1"/>
  <c r="M2858" i="1" s="1"/>
  <c r="J2859" i="1"/>
  <c r="M2859" i="1" s="1"/>
  <c r="J2860" i="1"/>
  <c r="M2860" i="1" s="1"/>
  <c r="J2861" i="1"/>
  <c r="M2861" i="1" s="1"/>
  <c r="J2862" i="1"/>
  <c r="M2862" i="1" s="1"/>
  <c r="J2863" i="1"/>
  <c r="M2863" i="1" s="1"/>
  <c r="J2864" i="1"/>
  <c r="M2864" i="1" s="1"/>
  <c r="J2865" i="1"/>
  <c r="M2865" i="1" s="1"/>
  <c r="J2866" i="1"/>
  <c r="M2866" i="1" s="1"/>
  <c r="J2867" i="1"/>
  <c r="M2867" i="1" s="1"/>
  <c r="J2868" i="1"/>
  <c r="M2868" i="1" s="1"/>
  <c r="J2869" i="1"/>
  <c r="M2869" i="1" s="1"/>
  <c r="J2870" i="1"/>
  <c r="M2870" i="1" s="1"/>
  <c r="J2871" i="1"/>
  <c r="M2871" i="1" s="1"/>
  <c r="J2872" i="1"/>
  <c r="M2872" i="1" s="1"/>
  <c r="J2873" i="1"/>
  <c r="M2873" i="1" s="1"/>
  <c r="J2874" i="1"/>
  <c r="M2874" i="1" s="1"/>
  <c r="J2875" i="1"/>
  <c r="M2875" i="1" s="1"/>
  <c r="J2876" i="1"/>
  <c r="M2876" i="1" s="1"/>
  <c r="J2877" i="1"/>
  <c r="M2877" i="1" s="1"/>
  <c r="J2878" i="1"/>
  <c r="M2878" i="1" s="1"/>
  <c r="J2879" i="1"/>
  <c r="M2879" i="1" s="1"/>
  <c r="J2880" i="1"/>
  <c r="M2880" i="1" s="1"/>
  <c r="J2881" i="1"/>
  <c r="M2881" i="1" s="1"/>
  <c r="J2882" i="1"/>
  <c r="M2882" i="1" s="1"/>
  <c r="J2883" i="1"/>
  <c r="M2883" i="1" s="1"/>
  <c r="J2884" i="1"/>
  <c r="M2884" i="1" s="1"/>
  <c r="J2885" i="1"/>
  <c r="M2885" i="1" s="1"/>
  <c r="J2886" i="1"/>
  <c r="M2886" i="1" s="1"/>
  <c r="J2887" i="1"/>
  <c r="M2887" i="1" s="1"/>
  <c r="J2888" i="1"/>
  <c r="M2888" i="1" s="1"/>
  <c r="J2889" i="1"/>
  <c r="M2889" i="1" s="1"/>
  <c r="J2890" i="1"/>
  <c r="M2890" i="1" s="1"/>
  <c r="J2891" i="1"/>
  <c r="M2891" i="1" s="1"/>
  <c r="J2892" i="1"/>
  <c r="M2892" i="1" s="1"/>
  <c r="J2893" i="1"/>
  <c r="M2893" i="1" s="1"/>
  <c r="J2894" i="1"/>
  <c r="M2894" i="1" s="1"/>
  <c r="J2895" i="1"/>
  <c r="M2895" i="1" s="1"/>
  <c r="J2896" i="1"/>
  <c r="M2896" i="1" s="1"/>
  <c r="J2897" i="1"/>
  <c r="M2897" i="1" s="1"/>
  <c r="J2898" i="1"/>
  <c r="M2898" i="1" s="1"/>
  <c r="J2899" i="1"/>
  <c r="M2899" i="1" s="1"/>
  <c r="J2900" i="1"/>
  <c r="M2900" i="1" s="1"/>
  <c r="J2901" i="1"/>
  <c r="M2901" i="1" s="1"/>
  <c r="J2902" i="1"/>
  <c r="M2902" i="1" s="1"/>
  <c r="J2903" i="1"/>
  <c r="M2903" i="1" s="1"/>
  <c r="J2904" i="1"/>
  <c r="M2904" i="1" s="1"/>
  <c r="J2905" i="1"/>
  <c r="M2905" i="1" s="1"/>
  <c r="J2906" i="1"/>
  <c r="M2906" i="1" s="1"/>
  <c r="J2907" i="1"/>
  <c r="M2907" i="1" s="1"/>
  <c r="J2908" i="1"/>
  <c r="M2908" i="1" s="1"/>
  <c r="J2909" i="1"/>
  <c r="M2909" i="1" s="1"/>
  <c r="J2910" i="1"/>
  <c r="M2910" i="1" s="1"/>
  <c r="J2911" i="1"/>
  <c r="M2911" i="1" s="1"/>
  <c r="J2912" i="1"/>
  <c r="M2912" i="1" s="1"/>
  <c r="J2913" i="1"/>
  <c r="M2913" i="1" s="1"/>
  <c r="J2914" i="1"/>
  <c r="M2914" i="1" s="1"/>
  <c r="J2915" i="1"/>
  <c r="M2915" i="1" s="1"/>
  <c r="J2916" i="1"/>
  <c r="M2916" i="1" s="1"/>
  <c r="J2917" i="1"/>
  <c r="M2917" i="1" s="1"/>
  <c r="J2918" i="1"/>
  <c r="M2918" i="1" s="1"/>
  <c r="J2919" i="1"/>
  <c r="M2919" i="1" s="1"/>
  <c r="J2920" i="1"/>
  <c r="M2920" i="1" s="1"/>
  <c r="J2921" i="1"/>
  <c r="M2921" i="1" s="1"/>
  <c r="J2922" i="1"/>
  <c r="M2922" i="1" s="1"/>
  <c r="J2923" i="1"/>
  <c r="M2923" i="1" s="1"/>
  <c r="J2924" i="1"/>
  <c r="M2924" i="1" s="1"/>
  <c r="J2925" i="1"/>
  <c r="M2925" i="1" s="1"/>
  <c r="J2926" i="1"/>
  <c r="M2926" i="1" s="1"/>
  <c r="J2927" i="1"/>
  <c r="M2927" i="1" s="1"/>
  <c r="J2928" i="1"/>
  <c r="M2928" i="1" s="1"/>
  <c r="J2929" i="1"/>
  <c r="M2929" i="1" s="1"/>
  <c r="J2930" i="1"/>
  <c r="M2930" i="1" s="1"/>
  <c r="J2931" i="1"/>
  <c r="M2931" i="1" s="1"/>
  <c r="J2932" i="1"/>
  <c r="M2932" i="1" s="1"/>
  <c r="J2933" i="1"/>
  <c r="M2933" i="1" s="1"/>
  <c r="J2934" i="1"/>
  <c r="M2934" i="1" s="1"/>
  <c r="J2935" i="1"/>
  <c r="M2935" i="1" s="1"/>
  <c r="J2936" i="1"/>
  <c r="M2936" i="1" s="1"/>
  <c r="J2937" i="1"/>
  <c r="M2937" i="1" s="1"/>
  <c r="J2938" i="1"/>
  <c r="M2938" i="1" s="1"/>
  <c r="J2939" i="1"/>
  <c r="M2939" i="1" s="1"/>
  <c r="J2940" i="1"/>
  <c r="M2940" i="1" s="1"/>
  <c r="J2941" i="1"/>
  <c r="M2941" i="1" s="1"/>
  <c r="J2942" i="1"/>
  <c r="M2942" i="1" s="1"/>
  <c r="J2943" i="1"/>
  <c r="M2943" i="1" s="1"/>
  <c r="J2944" i="1"/>
  <c r="M2944" i="1" s="1"/>
  <c r="J2945" i="1"/>
  <c r="M2945" i="1" s="1"/>
  <c r="J2946" i="1"/>
  <c r="M2946" i="1" s="1"/>
  <c r="J2947" i="1"/>
  <c r="M2947" i="1" s="1"/>
  <c r="J2948" i="1"/>
  <c r="M2948" i="1" s="1"/>
  <c r="J2949" i="1"/>
  <c r="M2949" i="1" s="1"/>
  <c r="J2950" i="1"/>
  <c r="M2950" i="1" s="1"/>
  <c r="J2951" i="1"/>
  <c r="M2951" i="1" s="1"/>
  <c r="J2952" i="1"/>
  <c r="M2952" i="1" s="1"/>
  <c r="J2953" i="1"/>
  <c r="M2953" i="1" s="1"/>
  <c r="J2954" i="1"/>
  <c r="M2954" i="1" s="1"/>
  <c r="J2955" i="1"/>
  <c r="M2955" i="1" s="1"/>
  <c r="J2956" i="1"/>
  <c r="M2956" i="1" s="1"/>
  <c r="J2957" i="1"/>
  <c r="M2957" i="1" s="1"/>
  <c r="J2958" i="1"/>
  <c r="M2958" i="1" s="1"/>
  <c r="J2959" i="1"/>
  <c r="M2959" i="1" s="1"/>
  <c r="J2960" i="1"/>
  <c r="M2960" i="1" s="1"/>
  <c r="J2961" i="1"/>
  <c r="M2961" i="1" s="1"/>
  <c r="J2962" i="1"/>
  <c r="M2962" i="1" s="1"/>
  <c r="J2963" i="1"/>
  <c r="M2963" i="1" s="1"/>
  <c r="J2964" i="1"/>
  <c r="M2964" i="1" s="1"/>
  <c r="J2965" i="1"/>
  <c r="M2965" i="1" s="1"/>
  <c r="J2966" i="1"/>
  <c r="M2966" i="1" s="1"/>
  <c r="J2967" i="1"/>
  <c r="M2967" i="1" s="1"/>
  <c r="J2968" i="1"/>
  <c r="M2968" i="1" s="1"/>
  <c r="J2969" i="1"/>
  <c r="M2969" i="1" s="1"/>
  <c r="J2970" i="1"/>
  <c r="M2970" i="1" s="1"/>
  <c r="J2971" i="1"/>
  <c r="M2971" i="1" s="1"/>
  <c r="J2972" i="1"/>
  <c r="M2972" i="1" s="1"/>
  <c r="J2973" i="1"/>
  <c r="M2973" i="1" s="1"/>
  <c r="J2974" i="1"/>
  <c r="M2974" i="1" s="1"/>
  <c r="J2975" i="1"/>
  <c r="M2975" i="1" s="1"/>
  <c r="J2976" i="1"/>
  <c r="M2976" i="1" s="1"/>
  <c r="J2977" i="1"/>
  <c r="M2977" i="1" s="1"/>
  <c r="J2978" i="1"/>
  <c r="M2978" i="1" s="1"/>
  <c r="J2979" i="1"/>
  <c r="M2979" i="1" s="1"/>
  <c r="J2980" i="1"/>
  <c r="M2980" i="1" s="1"/>
  <c r="J2981" i="1"/>
  <c r="M2981" i="1" s="1"/>
  <c r="J2982" i="1"/>
  <c r="M2982" i="1" s="1"/>
  <c r="J2983" i="1"/>
  <c r="M2983" i="1" s="1"/>
  <c r="J2984" i="1"/>
  <c r="M2984" i="1" s="1"/>
  <c r="J2985" i="1"/>
  <c r="M2985" i="1" s="1"/>
  <c r="J2986" i="1"/>
  <c r="M2986" i="1" s="1"/>
  <c r="J2987" i="1"/>
  <c r="M2987" i="1" s="1"/>
  <c r="J2988" i="1"/>
  <c r="M2988" i="1" s="1"/>
  <c r="J2989" i="1"/>
  <c r="M2989" i="1" s="1"/>
  <c r="J2990" i="1"/>
  <c r="M2990" i="1" s="1"/>
  <c r="J2991" i="1"/>
  <c r="M2991" i="1" s="1"/>
  <c r="J2992" i="1"/>
  <c r="M2992" i="1" s="1"/>
  <c r="J2993" i="1"/>
  <c r="M2993" i="1" s="1"/>
  <c r="J2994" i="1"/>
  <c r="M2994" i="1" s="1"/>
  <c r="J2995" i="1"/>
  <c r="M2995" i="1" s="1"/>
  <c r="J2996" i="1"/>
  <c r="M2996" i="1" s="1"/>
  <c r="J2997" i="1"/>
  <c r="M2997" i="1" s="1"/>
  <c r="J2998" i="1"/>
  <c r="M2998" i="1" s="1"/>
  <c r="J2999" i="1"/>
  <c r="M2999" i="1" s="1"/>
  <c r="J3000" i="1"/>
  <c r="M3000" i="1" s="1"/>
  <c r="J3001" i="1"/>
  <c r="M3001" i="1" s="1"/>
  <c r="J3002" i="1"/>
  <c r="M3002" i="1" s="1"/>
  <c r="J3003" i="1"/>
  <c r="M3003" i="1" s="1"/>
  <c r="J3004" i="1"/>
  <c r="M3004" i="1" s="1"/>
  <c r="J3005" i="1"/>
  <c r="M3005" i="1" s="1"/>
  <c r="J3006" i="1"/>
  <c r="M3006" i="1" s="1"/>
  <c r="J3007" i="1"/>
  <c r="M3007" i="1" s="1"/>
  <c r="J3008" i="1"/>
  <c r="M3008" i="1" s="1"/>
  <c r="J3009" i="1"/>
  <c r="M3009" i="1" s="1"/>
  <c r="J3010" i="1"/>
  <c r="M3010" i="1" s="1"/>
  <c r="J3011" i="1"/>
  <c r="M3011" i="1" s="1"/>
  <c r="J3012" i="1"/>
  <c r="M3012" i="1" s="1"/>
  <c r="J3013" i="1"/>
  <c r="M3013" i="1" s="1"/>
  <c r="J3014" i="1"/>
  <c r="M3014" i="1" s="1"/>
  <c r="J3015" i="1"/>
  <c r="M3015" i="1" s="1"/>
  <c r="J3016" i="1"/>
  <c r="M3016" i="1" s="1"/>
  <c r="J3017" i="1"/>
  <c r="M3017" i="1" s="1"/>
  <c r="J3018" i="1"/>
  <c r="M3018" i="1" s="1"/>
  <c r="J3019" i="1"/>
  <c r="M3019" i="1" s="1"/>
  <c r="J3020" i="1"/>
  <c r="M3020" i="1" s="1"/>
  <c r="J3021" i="1"/>
  <c r="M3021" i="1" s="1"/>
  <c r="J3022" i="1"/>
  <c r="M3022" i="1" s="1"/>
  <c r="J3023" i="1"/>
  <c r="M3023" i="1" s="1"/>
  <c r="J3024" i="1"/>
  <c r="M3024" i="1" s="1"/>
  <c r="J3025" i="1"/>
  <c r="M3025" i="1" s="1"/>
  <c r="J3026" i="1"/>
  <c r="M3026" i="1" s="1"/>
  <c r="J3027" i="1"/>
  <c r="M3027" i="1" s="1"/>
  <c r="J3028" i="1"/>
  <c r="M3028" i="1" s="1"/>
  <c r="J3029" i="1"/>
  <c r="M3029" i="1" s="1"/>
  <c r="J3030" i="1"/>
  <c r="M3030" i="1" s="1"/>
  <c r="J3031" i="1"/>
  <c r="M3031" i="1" s="1"/>
  <c r="J3032" i="1"/>
  <c r="M3032" i="1" s="1"/>
  <c r="J3033" i="1"/>
  <c r="M3033" i="1" s="1"/>
  <c r="J3034" i="1"/>
  <c r="M3034" i="1" s="1"/>
  <c r="J3035" i="1"/>
  <c r="M3035" i="1" s="1"/>
  <c r="J3036" i="1"/>
  <c r="M3036" i="1" s="1"/>
  <c r="J3037" i="1"/>
  <c r="M3037" i="1" s="1"/>
  <c r="J3038" i="1"/>
  <c r="M3038" i="1" s="1"/>
  <c r="J3039" i="1"/>
  <c r="M3039" i="1" s="1"/>
  <c r="J3040" i="1"/>
  <c r="M3040" i="1" s="1"/>
  <c r="J3041" i="1"/>
  <c r="M3041" i="1" s="1"/>
  <c r="J3042" i="1"/>
  <c r="M3042" i="1" s="1"/>
  <c r="J3043" i="1"/>
  <c r="M3043" i="1" s="1"/>
  <c r="J3044" i="1"/>
  <c r="M3044" i="1" s="1"/>
  <c r="J3045" i="1"/>
  <c r="M3045" i="1" s="1"/>
  <c r="J3046" i="1"/>
  <c r="M3046" i="1" s="1"/>
  <c r="J3047" i="1"/>
  <c r="M3047" i="1" s="1"/>
  <c r="J3048" i="1"/>
  <c r="M3048" i="1" s="1"/>
  <c r="J3049" i="1"/>
  <c r="M3049" i="1" s="1"/>
  <c r="J3050" i="1"/>
  <c r="M3050" i="1" s="1"/>
  <c r="J3051" i="1"/>
  <c r="M3051" i="1" s="1"/>
  <c r="J3052" i="1"/>
  <c r="M3052" i="1" s="1"/>
  <c r="J3053" i="1"/>
  <c r="M3053" i="1" s="1"/>
  <c r="J3054" i="1"/>
  <c r="M3054" i="1" s="1"/>
  <c r="J3055" i="1"/>
  <c r="M3055" i="1" s="1"/>
  <c r="J3056" i="1"/>
  <c r="M3056" i="1" s="1"/>
  <c r="J3057" i="1"/>
  <c r="M3057" i="1" s="1"/>
  <c r="J3058" i="1"/>
  <c r="M3058" i="1" s="1"/>
  <c r="J3059" i="1"/>
  <c r="M3059" i="1" s="1"/>
  <c r="J3060" i="1"/>
  <c r="M3060" i="1" s="1"/>
  <c r="J3061" i="1"/>
  <c r="M3061" i="1" s="1"/>
  <c r="J3062" i="1"/>
  <c r="M3062" i="1" s="1"/>
  <c r="J3063" i="1"/>
  <c r="M3063" i="1" s="1"/>
  <c r="J3064" i="1"/>
  <c r="M3064" i="1" s="1"/>
  <c r="J3065" i="1"/>
  <c r="M3065" i="1" s="1"/>
  <c r="J3066" i="1"/>
  <c r="M3066" i="1" s="1"/>
  <c r="J3067" i="1"/>
  <c r="M3067" i="1" s="1"/>
  <c r="J3068" i="1"/>
  <c r="M3068" i="1" s="1"/>
  <c r="J3069" i="1"/>
  <c r="M3069" i="1" s="1"/>
  <c r="J3070" i="1"/>
  <c r="M3070" i="1" s="1"/>
  <c r="J3071" i="1"/>
  <c r="M3071" i="1" s="1"/>
  <c r="J3072" i="1"/>
  <c r="M3072" i="1" s="1"/>
  <c r="J3073" i="1"/>
  <c r="M3073" i="1" s="1"/>
  <c r="J3074" i="1"/>
  <c r="M3074" i="1" s="1"/>
  <c r="J3075" i="1"/>
  <c r="M3075" i="1" s="1"/>
  <c r="J3076" i="1"/>
  <c r="M3076" i="1" s="1"/>
  <c r="J3077" i="1"/>
  <c r="M3077" i="1" s="1"/>
  <c r="J3078" i="1"/>
  <c r="M3078" i="1" s="1"/>
  <c r="J3079" i="1"/>
  <c r="M3079" i="1" s="1"/>
  <c r="J3080" i="1"/>
  <c r="M3080" i="1" s="1"/>
  <c r="J3081" i="1"/>
  <c r="M3081" i="1" s="1"/>
  <c r="J3082" i="1"/>
  <c r="M3082" i="1" s="1"/>
  <c r="J3083" i="1"/>
  <c r="M3083" i="1" s="1"/>
  <c r="J3084" i="1"/>
  <c r="M3084" i="1" s="1"/>
  <c r="J3085" i="1"/>
  <c r="M3085" i="1" s="1"/>
  <c r="J3086" i="1"/>
  <c r="M3086" i="1" s="1"/>
  <c r="J3087" i="1"/>
  <c r="M3087" i="1" s="1"/>
  <c r="J3088" i="1"/>
  <c r="M3088" i="1" s="1"/>
  <c r="J3089" i="1"/>
  <c r="M3089" i="1" s="1"/>
  <c r="J3090" i="1"/>
  <c r="M3090" i="1" s="1"/>
  <c r="J3091" i="1"/>
  <c r="M3091" i="1" s="1"/>
  <c r="J3092" i="1"/>
  <c r="M3092" i="1" s="1"/>
  <c r="J3093" i="1"/>
  <c r="M3093" i="1" s="1"/>
  <c r="J3094" i="1"/>
  <c r="M3094" i="1" s="1"/>
  <c r="J3095" i="1"/>
  <c r="M3095" i="1" s="1"/>
  <c r="J3096" i="1"/>
  <c r="M3096" i="1" s="1"/>
  <c r="J3097" i="1"/>
  <c r="M3097" i="1" s="1"/>
  <c r="J3098" i="1"/>
  <c r="M3098" i="1" s="1"/>
  <c r="J3099" i="1"/>
  <c r="M3099" i="1" s="1"/>
  <c r="J3100" i="1"/>
  <c r="M3100" i="1" s="1"/>
  <c r="J3101" i="1"/>
  <c r="M3101" i="1" s="1"/>
  <c r="J3102" i="1"/>
  <c r="M3102" i="1" s="1"/>
  <c r="J3103" i="1"/>
  <c r="M3103" i="1" s="1"/>
  <c r="J3104" i="1"/>
  <c r="M3104" i="1" s="1"/>
  <c r="J3105" i="1"/>
  <c r="M3105" i="1" s="1"/>
  <c r="J3106" i="1"/>
  <c r="M3106" i="1" s="1"/>
  <c r="J3107" i="1"/>
  <c r="M3107" i="1" s="1"/>
  <c r="J3108" i="1"/>
  <c r="M3108" i="1" s="1"/>
  <c r="J3109" i="1"/>
  <c r="M3109" i="1" s="1"/>
  <c r="J3110" i="1"/>
  <c r="M3110" i="1" s="1"/>
  <c r="J3111" i="1"/>
  <c r="M3111" i="1" s="1"/>
  <c r="J3112" i="1"/>
  <c r="M3112" i="1" s="1"/>
  <c r="J3113" i="1"/>
  <c r="M3113" i="1" s="1"/>
  <c r="J3114" i="1"/>
  <c r="M3114" i="1" s="1"/>
  <c r="J3115" i="1"/>
  <c r="M3115" i="1" s="1"/>
  <c r="J3116" i="1"/>
  <c r="M3116" i="1" s="1"/>
  <c r="J3117" i="1"/>
  <c r="M3117" i="1" s="1"/>
  <c r="J3118" i="1"/>
  <c r="M3118" i="1" s="1"/>
  <c r="J3119" i="1"/>
  <c r="M3119" i="1" s="1"/>
  <c r="J3120" i="1"/>
  <c r="M3120" i="1" s="1"/>
  <c r="J3121" i="1"/>
  <c r="M3121" i="1" s="1"/>
  <c r="J3122" i="1"/>
  <c r="M3122" i="1" s="1"/>
  <c r="J3123" i="1"/>
  <c r="M3123" i="1" s="1"/>
  <c r="J3124" i="1"/>
  <c r="M3124" i="1" s="1"/>
  <c r="J3125" i="1"/>
  <c r="M3125" i="1" s="1"/>
  <c r="J3126" i="1"/>
  <c r="M3126" i="1" s="1"/>
  <c r="J3127" i="1"/>
  <c r="M3127" i="1" s="1"/>
  <c r="J3128" i="1"/>
  <c r="M3128" i="1" s="1"/>
  <c r="J3129" i="1"/>
  <c r="M3129" i="1" s="1"/>
  <c r="J3130" i="1"/>
  <c r="M3130" i="1" s="1"/>
  <c r="J3131" i="1"/>
  <c r="M3131" i="1" s="1"/>
  <c r="J3132" i="1"/>
  <c r="M3132" i="1" s="1"/>
  <c r="J3133" i="1"/>
  <c r="M3133" i="1" s="1"/>
  <c r="J3134" i="1"/>
  <c r="M3134" i="1" s="1"/>
  <c r="J3135" i="1"/>
  <c r="M3135" i="1" s="1"/>
  <c r="J3136" i="1"/>
  <c r="M3136" i="1" s="1"/>
  <c r="J3137" i="1"/>
  <c r="M3137" i="1" s="1"/>
  <c r="J3138" i="1"/>
  <c r="M3138" i="1" s="1"/>
  <c r="J3139" i="1"/>
  <c r="M3139" i="1" s="1"/>
  <c r="J3140" i="1"/>
  <c r="M3140" i="1" s="1"/>
  <c r="J3141" i="1"/>
  <c r="M3141" i="1" s="1"/>
  <c r="J3142" i="1"/>
  <c r="M3142" i="1" s="1"/>
  <c r="J3143" i="1"/>
  <c r="M3143" i="1" s="1"/>
  <c r="J3144" i="1"/>
  <c r="M3144" i="1" s="1"/>
  <c r="J3145" i="1"/>
  <c r="M3145" i="1" s="1"/>
  <c r="J3146" i="1"/>
  <c r="M3146" i="1" s="1"/>
  <c r="J3147" i="1"/>
  <c r="M3147" i="1" s="1"/>
  <c r="J3148" i="1"/>
  <c r="M3148" i="1" s="1"/>
  <c r="J3149" i="1"/>
  <c r="M3149" i="1" s="1"/>
  <c r="J3150" i="1"/>
  <c r="M3150" i="1" s="1"/>
  <c r="J3151" i="1"/>
  <c r="M3151" i="1" s="1"/>
  <c r="J3152" i="1"/>
  <c r="M3152" i="1" s="1"/>
  <c r="J3153" i="1"/>
  <c r="M3153" i="1" s="1"/>
  <c r="J3154" i="1"/>
  <c r="M3154" i="1" s="1"/>
  <c r="J3155" i="1"/>
  <c r="M3155" i="1" s="1"/>
  <c r="J3156" i="1"/>
  <c r="M3156" i="1" s="1"/>
  <c r="J3157" i="1"/>
  <c r="M3157" i="1" s="1"/>
  <c r="J3158" i="1"/>
  <c r="M3158" i="1" s="1"/>
  <c r="J3159" i="1"/>
  <c r="M3159" i="1" s="1"/>
  <c r="J3160" i="1"/>
  <c r="M3160" i="1" s="1"/>
  <c r="J3161" i="1"/>
  <c r="M3161" i="1" s="1"/>
  <c r="J3162" i="1"/>
  <c r="M3162" i="1" s="1"/>
  <c r="J3163" i="1"/>
  <c r="M3163" i="1" s="1"/>
  <c r="J3164" i="1"/>
  <c r="M3164" i="1" s="1"/>
  <c r="J3165" i="1"/>
  <c r="M3165" i="1" s="1"/>
  <c r="J3166" i="1"/>
  <c r="M3166" i="1" s="1"/>
  <c r="J3167" i="1"/>
  <c r="M3167" i="1" s="1"/>
  <c r="J3168" i="1"/>
  <c r="M3168" i="1" s="1"/>
  <c r="J3169" i="1"/>
  <c r="M3169" i="1" s="1"/>
  <c r="J3170" i="1"/>
  <c r="M3170" i="1" s="1"/>
  <c r="J3171" i="1"/>
  <c r="M3171" i="1" s="1"/>
  <c r="J3172" i="1"/>
  <c r="M3172" i="1" s="1"/>
  <c r="J3173" i="1"/>
  <c r="M3173" i="1" s="1"/>
  <c r="J3174" i="1"/>
  <c r="M3174" i="1" s="1"/>
  <c r="J3175" i="1"/>
  <c r="M3175" i="1" s="1"/>
  <c r="J3176" i="1"/>
  <c r="M3176" i="1" s="1"/>
  <c r="J3177" i="1"/>
  <c r="M3177" i="1" s="1"/>
  <c r="J3178" i="1"/>
  <c r="M3178" i="1" s="1"/>
  <c r="J3179" i="1"/>
  <c r="M3179" i="1" s="1"/>
  <c r="J3180" i="1"/>
  <c r="M3180" i="1" s="1"/>
  <c r="J3181" i="1"/>
  <c r="M3181" i="1" s="1"/>
  <c r="J3182" i="1"/>
  <c r="M3182" i="1" s="1"/>
  <c r="J3183" i="1"/>
  <c r="M3183" i="1" s="1"/>
  <c r="J3184" i="1"/>
  <c r="M3184" i="1" s="1"/>
  <c r="J3185" i="1"/>
  <c r="M3185" i="1" s="1"/>
  <c r="J3186" i="1"/>
  <c r="M3186" i="1" s="1"/>
  <c r="J3187" i="1"/>
  <c r="M3187" i="1" s="1"/>
  <c r="J3188" i="1"/>
  <c r="M3188" i="1" s="1"/>
  <c r="J3189" i="1"/>
  <c r="M3189" i="1" s="1"/>
  <c r="J3190" i="1"/>
  <c r="M3190" i="1" s="1"/>
  <c r="J3191" i="1"/>
  <c r="M3191" i="1" s="1"/>
  <c r="J3192" i="1"/>
  <c r="M3192" i="1" s="1"/>
  <c r="J3193" i="1"/>
  <c r="M3193" i="1" s="1"/>
  <c r="J3194" i="1"/>
  <c r="M3194" i="1" s="1"/>
  <c r="J3195" i="1"/>
  <c r="M3195" i="1" s="1"/>
  <c r="J3196" i="1"/>
  <c r="M3196" i="1" s="1"/>
  <c r="J3197" i="1"/>
  <c r="M3197" i="1" s="1"/>
  <c r="J3198" i="1"/>
  <c r="M3198" i="1" s="1"/>
  <c r="J3199" i="1"/>
  <c r="M3199" i="1" s="1"/>
  <c r="J3200" i="1"/>
  <c r="M3200" i="1" s="1"/>
  <c r="J3201" i="1"/>
  <c r="M3201" i="1" s="1"/>
  <c r="J3202" i="1"/>
  <c r="M3202" i="1" s="1"/>
  <c r="J3203" i="1"/>
  <c r="M3203" i="1" s="1"/>
  <c r="J3204" i="1"/>
  <c r="M3204" i="1" s="1"/>
  <c r="J3205" i="1"/>
  <c r="M3205" i="1" s="1"/>
  <c r="J3206" i="1"/>
  <c r="M3206" i="1" s="1"/>
  <c r="J3207" i="1"/>
  <c r="M3207" i="1" s="1"/>
  <c r="J3208" i="1"/>
  <c r="M3208" i="1" s="1"/>
  <c r="J3209" i="1"/>
  <c r="M3209" i="1" s="1"/>
  <c r="J3210" i="1"/>
  <c r="M3210" i="1" s="1"/>
  <c r="J3211" i="1"/>
  <c r="M3211" i="1" s="1"/>
  <c r="J3212" i="1"/>
  <c r="M3212" i="1" s="1"/>
  <c r="J3213" i="1"/>
  <c r="M3213" i="1" s="1"/>
  <c r="J3214" i="1"/>
  <c r="M3214" i="1" s="1"/>
  <c r="J3215" i="1"/>
  <c r="M3215" i="1" s="1"/>
  <c r="J3216" i="1"/>
  <c r="M3216" i="1" s="1"/>
  <c r="J3217" i="1"/>
  <c r="M3217" i="1" s="1"/>
  <c r="J3218" i="1"/>
  <c r="M3218" i="1" s="1"/>
  <c r="J3219" i="1"/>
  <c r="M3219" i="1" s="1"/>
  <c r="J3220" i="1"/>
  <c r="M3220" i="1" s="1"/>
  <c r="J3221" i="1"/>
  <c r="M3221" i="1" s="1"/>
  <c r="J3222" i="1"/>
  <c r="M3222" i="1" s="1"/>
  <c r="J3223" i="1"/>
  <c r="M3223" i="1" s="1"/>
  <c r="J3224" i="1"/>
  <c r="M3224" i="1" s="1"/>
  <c r="J3225" i="1"/>
  <c r="M3225" i="1" s="1"/>
  <c r="J3226" i="1"/>
  <c r="M3226" i="1" s="1"/>
  <c r="J3227" i="1"/>
  <c r="M3227" i="1" s="1"/>
  <c r="J3228" i="1"/>
  <c r="M3228" i="1" s="1"/>
  <c r="J3229" i="1"/>
  <c r="M3229" i="1" s="1"/>
  <c r="J3230" i="1"/>
  <c r="M3230" i="1" s="1"/>
  <c r="J3231" i="1"/>
  <c r="M3231" i="1" s="1"/>
  <c r="J3232" i="1"/>
  <c r="M3232" i="1" s="1"/>
  <c r="J3233" i="1"/>
  <c r="M3233" i="1" s="1"/>
  <c r="J3234" i="1"/>
  <c r="M3234" i="1" s="1"/>
  <c r="J3235" i="1"/>
  <c r="M3235" i="1" s="1"/>
  <c r="J3236" i="1"/>
  <c r="M3236" i="1" s="1"/>
  <c r="J3237" i="1"/>
  <c r="M3237" i="1" s="1"/>
  <c r="J3238" i="1"/>
  <c r="M3238" i="1" s="1"/>
  <c r="J3239" i="1"/>
  <c r="M3239" i="1" s="1"/>
  <c r="J3240" i="1"/>
  <c r="M3240" i="1" s="1"/>
  <c r="J3241" i="1"/>
  <c r="M3241" i="1" s="1"/>
  <c r="J3242" i="1"/>
  <c r="M3242" i="1" s="1"/>
  <c r="J3243" i="1"/>
  <c r="M3243" i="1" s="1"/>
  <c r="J3244" i="1"/>
  <c r="M3244" i="1" s="1"/>
  <c r="J3245" i="1"/>
  <c r="M3245" i="1" s="1"/>
  <c r="J3246" i="1"/>
  <c r="M3246" i="1" s="1"/>
  <c r="J3247" i="1"/>
  <c r="M3247" i="1" s="1"/>
  <c r="J3248" i="1"/>
  <c r="M3248" i="1" s="1"/>
  <c r="J3249" i="1"/>
  <c r="M3249" i="1" s="1"/>
  <c r="J3250" i="1"/>
  <c r="M3250" i="1" s="1"/>
  <c r="J3251" i="1"/>
  <c r="M3251" i="1" s="1"/>
  <c r="J3252" i="1"/>
  <c r="M3252" i="1" s="1"/>
  <c r="J3253" i="1"/>
  <c r="M3253" i="1" s="1"/>
  <c r="J3254" i="1"/>
  <c r="M3254" i="1" s="1"/>
  <c r="J3255" i="1"/>
  <c r="M3255" i="1" s="1"/>
  <c r="J3256" i="1"/>
  <c r="M3256" i="1" s="1"/>
  <c r="J3257" i="1"/>
  <c r="M3257" i="1" s="1"/>
  <c r="J3258" i="1"/>
  <c r="M3258" i="1" s="1"/>
  <c r="J3259" i="1"/>
  <c r="M3259" i="1" s="1"/>
  <c r="J3260" i="1"/>
  <c r="M3260" i="1" s="1"/>
  <c r="J3261" i="1"/>
  <c r="M3261" i="1" s="1"/>
  <c r="J3262" i="1"/>
  <c r="M3262" i="1" s="1"/>
  <c r="J3263" i="1"/>
  <c r="M3263" i="1" s="1"/>
  <c r="J3264" i="1"/>
  <c r="M3264" i="1" s="1"/>
  <c r="J3265" i="1"/>
  <c r="M3265" i="1" s="1"/>
  <c r="J3266" i="1"/>
  <c r="M3266" i="1" s="1"/>
  <c r="J3267" i="1"/>
  <c r="M3267" i="1" s="1"/>
  <c r="J3268" i="1"/>
  <c r="M3268" i="1" s="1"/>
  <c r="J3269" i="1"/>
  <c r="M3269" i="1" s="1"/>
  <c r="J3270" i="1"/>
  <c r="M3270" i="1" s="1"/>
  <c r="J3271" i="1"/>
  <c r="M3271" i="1" s="1"/>
  <c r="J3272" i="1"/>
  <c r="M3272" i="1" s="1"/>
  <c r="J3273" i="1"/>
  <c r="M3273" i="1" s="1"/>
  <c r="J3274" i="1"/>
  <c r="M3274" i="1" s="1"/>
  <c r="J3275" i="1"/>
  <c r="M3275" i="1" s="1"/>
  <c r="J3276" i="1"/>
  <c r="M3276" i="1" s="1"/>
  <c r="J3277" i="1"/>
  <c r="M3277" i="1" s="1"/>
  <c r="J3278" i="1"/>
  <c r="M3278" i="1" s="1"/>
  <c r="J3279" i="1"/>
  <c r="M3279" i="1" s="1"/>
  <c r="J3280" i="1"/>
  <c r="M3280" i="1" s="1"/>
  <c r="J3281" i="1"/>
  <c r="M3281" i="1" s="1"/>
  <c r="J3282" i="1"/>
  <c r="M3282" i="1" s="1"/>
  <c r="J3283" i="1"/>
  <c r="M3283" i="1" s="1"/>
  <c r="J3284" i="1"/>
  <c r="M3284" i="1" s="1"/>
  <c r="J3285" i="1"/>
  <c r="M3285" i="1" s="1"/>
  <c r="J3286" i="1"/>
  <c r="M3286" i="1" s="1"/>
  <c r="J3287" i="1"/>
  <c r="M3287" i="1" s="1"/>
  <c r="J3288" i="1"/>
  <c r="M3288" i="1" s="1"/>
  <c r="J3289" i="1"/>
  <c r="M3289" i="1" s="1"/>
  <c r="J3290" i="1"/>
  <c r="M3290" i="1" s="1"/>
  <c r="J3291" i="1"/>
  <c r="M3291" i="1" s="1"/>
  <c r="J3292" i="1"/>
  <c r="M3292" i="1" s="1"/>
  <c r="J3293" i="1"/>
  <c r="M3293" i="1" s="1"/>
  <c r="J3294" i="1"/>
  <c r="M3294" i="1" s="1"/>
  <c r="J3295" i="1"/>
  <c r="M3295" i="1" s="1"/>
  <c r="J3296" i="1"/>
  <c r="M3296" i="1" s="1"/>
  <c r="J3297" i="1"/>
  <c r="M3297" i="1" s="1"/>
  <c r="J3298" i="1"/>
  <c r="M3298" i="1" s="1"/>
  <c r="J3299" i="1"/>
  <c r="M3299" i="1" s="1"/>
  <c r="J3300" i="1"/>
  <c r="M3300" i="1" s="1"/>
  <c r="J3301" i="1"/>
  <c r="M3301" i="1" s="1"/>
  <c r="J3302" i="1"/>
  <c r="M3302" i="1" s="1"/>
  <c r="J3303" i="1"/>
  <c r="M3303" i="1" s="1"/>
  <c r="J3304" i="1"/>
  <c r="M3304" i="1" s="1"/>
  <c r="J3305" i="1"/>
  <c r="M3305" i="1" s="1"/>
  <c r="J3306" i="1"/>
  <c r="M3306" i="1" s="1"/>
  <c r="J3307" i="1"/>
  <c r="M3307" i="1" s="1"/>
  <c r="J3308" i="1"/>
  <c r="M3308" i="1" s="1"/>
  <c r="J3309" i="1"/>
  <c r="M3309" i="1" s="1"/>
  <c r="J3310" i="1"/>
  <c r="M3310" i="1" s="1"/>
  <c r="J3311" i="1"/>
  <c r="M3311" i="1" s="1"/>
  <c r="J3312" i="1"/>
  <c r="M3312" i="1" s="1"/>
  <c r="J3313" i="1"/>
  <c r="M3313" i="1" s="1"/>
  <c r="J3314" i="1"/>
  <c r="M3314" i="1" s="1"/>
  <c r="J3315" i="1"/>
  <c r="M3315" i="1" s="1"/>
  <c r="J3316" i="1"/>
  <c r="M3316" i="1" s="1"/>
  <c r="J3317" i="1"/>
  <c r="M3317" i="1" s="1"/>
  <c r="J3318" i="1"/>
  <c r="M3318" i="1" s="1"/>
  <c r="J3319" i="1"/>
  <c r="M3319" i="1" s="1"/>
  <c r="J3320" i="1"/>
  <c r="M3320" i="1" s="1"/>
  <c r="J3321" i="1"/>
  <c r="M3321" i="1" s="1"/>
  <c r="J3322" i="1"/>
  <c r="M3322" i="1" s="1"/>
  <c r="J3323" i="1"/>
  <c r="M3323" i="1" s="1"/>
  <c r="J3324" i="1"/>
  <c r="M3324" i="1" s="1"/>
  <c r="J3325" i="1"/>
  <c r="M3325" i="1" s="1"/>
  <c r="J3326" i="1"/>
  <c r="M3326" i="1" s="1"/>
  <c r="J3327" i="1"/>
  <c r="M3327" i="1" s="1"/>
  <c r="J3328" i="1"/>
  <c r="M3328" i="1" s="1"/>
  <c r="J3329" i="1"/>
  <c r="M3329" i="1" s="1"/>
  <c r="J3330" i="1"/>
  <c r="M3330" i="1" s="1"/>
  <c r="J3331" i="1"/>
  <c r="M3331" i="1" s="1"/>
  <c r="J3332" i="1"/>
  <c r="M3332" i="1" s="1"/>
  <c r="J3333" i="1"/>
  <c r="M3333" i="1" s="1"/>
  <c r="J3334" i="1"/>
  <c r="M3334" i="1" s="1"/>
  <c r="J3335" i="1"/>
  <c r="M3335" i="1" s="1"/>
  <c r="J3336" i="1"/>
  <c r="M3336" i="1" s="1"/>
  <c r="J3337" i="1"/>
  <c r="M3337" i="1" s="1"/>
  <c r="J3338" i="1"/>
  <c r="M3338" i="1" s="1"/>
  <c r="J3339" i="1"/>
  <c r="M3339" i="1" s="1"/>
  <c r="J3340" i="1"/>
  <c r="M3340" i="1" s="1"/>
  <c r="J3341" i="1"/>
  <c r="M3341" i="1" s="1"/>
  <c r="J3342" i="1"/>
  <c r="M3342" i="1" s="1"/>
  <c r="J3343" i="1"/>
  <c r="M3343" i="1" s="1"/>
  <c r="J3344" i="1"/>
  <c r="M3344" i="1" s="1"/>
  <c r="J3345" i="1"/>
  <c r="M3345" i="1" s="1"/>
  <c r="J3346" i="1"/>
  <c r="M3346" i="1" s="1"/>
  <c r="J3347" i="1"/>
  <c r="M3347" i="1" s="1"/>
  <c r="J3348" i="1"/>
  <c r="M3348" i="1" s="1"/>
  <c r="J3349" i="1"/>
  <c r="M3349" i="1" s="1"/>
  <c r="J3350" i="1"/>
  <c r="M3350" i="1" s="1"/>
  <c r="J3351" i="1"/>
  <c r="M3351" i="1" s="1"/>
  <c r="J3352" i="1"/>
  <c r="M3352" i="1" s="1"/>
  <c r="J3353" i="1"/>
  <c r="M3353" i="1" s="1"/>
  <c r="J3354" i="1"/>
  <c r="M3354" i="1" s="1"/>
  <c r="J3355" i="1"/>
  <c r="M3355" i="1" s="1"/>
  <c r="J3356" i="1"/>
  <c r="M3356" i="1" s="1"/>
  <c r="J3357" i="1"/>
  <c r="M3357" i="1" s="1"/>
  <c r="J3358" i="1"/>
  <c r="M3358" i="1" s="1"/>
  <c r="J3359" i="1"/>
  <c r="M3359" i="1" s="1"/>
  <c r="J3360" i="1"/>
  <c r="M3360" i="1" s="1"/>
  <c r="J3361" i="1"/>
  <c r="M3361" i="1" s="1"/>
  <c r="J3362" i="1"/>
  <c r="M3362" i="1" s="1"/>
  <c r="J3363" i="1"/>
  <c r="M3363" i="1" s="1"/>
  <c r="J3364" i="1"/>
  <c r="M3364" i="1" s="1"/>
  <c r="J3365" i="1"/>
  <c r="M3365" i="1" s="1"/>
  <c r="J3366" i="1"/>
  <c r="M3366" i="1" s="1"/>
  <c r="J3367" i="1"/>
  <c r="M3367" i="1" s="1"/>
  <c r="J3368" i="1"/>
  <c r="M3368" i="1" s="1"/>
  <c r="J3369" i="1"/>
  <c r="M3369" i="1" s="1"/>
  <c r="J3370" i="1"/>
  <c r="M3370" i="1" s="1"/>
  <c r="J3371" i="1"/>
  <c r="M3371" i="1" s="1"/>
  <c r="J3372" i="1"/>
  <c r="M3372" i="1" s="1"/>
  <c r="J3373" i="1"/>
  <c r="M3373" i="1" s="1"/>
  <c r="J3374" i="1"/>
  <c r="M3374" i="1" s="1"/>
  <c r="J3375" i="1"/>
  <c r="M3375" i="1" s="1"/>
  <c r="J3376" i="1"/>
  <c r="M3376" i="1" s="1"/>
  <c r="J3377" i="1"/>
  <c r="M3377" i="1" s="1"/>
  <c r="J3378" i="1"/>
  <c r="M3378" i="1" s="1"/>
  <c r="J3379" i="1"/>
  <c r="M3379" i="1" s="1"/>
  <c r="J3380" i="1"/>
  <c r="M3380" i="1" s="1"/>
  <c r="J3381" i="1"/>
  <c r="M3381" i="1" s="1"/>
  <c r="J3382" i="1"/>
  <c r="M3382" i="1" s="1"/>
  <c r="J3383" i="1"/>
  <c r="M3383" i="1" s="1"/>
  <c r="J3384" i="1"/>
  <c r="M3384" i="1" s="1"/>
  <c r="J3385" i="1"/>
  <c r="M3385" i="1" s="1"/>
  <c r="J3386" i="1"/>
  <c r="M3386" i="1" s="1"/>
  <c r="J3387" i="1"/>
  <c r="M3387" i="1" s="1"/>
  <c r="J3388" i="1"/>
  <c r="M3388" i="1" s="1"/>
  <c r="J3389" i="1"/>
  <c r="M3389" i="1" s="1"/>
  <c r="J3390" i="1"/>
  <c r="M3390" i="1" s="1"/>
  <c r="J3391" i="1"/>
  <c r="M3391" i="1" s="1"/>
  <c r="J3392" i="1"/>
  <c r="M3392" i="1" s="1"/>
  <c r="J3393" i="1"/>
  <c r="M3393" i="1" s="1"/>
  <c r="J3394" i="1"/>
  <c r="M3394" i="1" s="1"/>
  <c r="J3395" i="1"/>
  <c r="M3395" i="1" s="1"/>
  <c r="J3396" i="1"/>
  <c r="M3396" i="1" s="1"/>
  <c r="J3397" i="1"/>
  <c r="M3397" i="1" s="1"/>
  <c r="J3398" i="1"/>
  <c r="M3398" i="1" s="1"/>
  <c r="J3399" i="1"/>
  <c r="M3399" i="1" s="1"/>
  <c r="J3400" i="1"/>
  <c r="M3400" i="1" s="1"/>
  <c r="J3401" i="1"/>
  <c r="M3401" i="1" s="1"/>
  <c r="J3402" i="1"/>
  <c r="M3402" i="1" s="1"/>
  <c r="J3403" i="1"/>
  <c r="M3403" i="1" s="1"/>
  <c r="J3404" i="1"/>
  <c r="M3404" i="1" s="1"/>
  <c r="J3405" i="1"/>
  <c r="M3405" i="1" s="1"/>
  <c r="J3406" i="1"/>
  <c r="M3406" i="1" s="1"/>
  <c r="J3407" i="1"/>
  <c r="M3407" i="1" s="1"/>
  <c r="J3408" i="1"/>
  <c r="M3408" i="1" s="1"/>
  <c r="J3409" i="1"/>
  <c r="M3409" i="1" s="1"/>
  <c r="J3410" i="1"/>
  <c r="M3410" i="1" s="1"/>
  <c r="J3411" i="1"/>
  <c r="M3411" i="1" s="1"/>
  <c r="J3412" i="1"/>
  <c r="M3412" i="1" s="1"/>
  <c r="J3413" i="1"/>
  <c r="M3413" i="1" s="1"/>
  <c r="J3414" i="1"/>
  <c r="M3414" i="1" s="1"/>
  <c r="J3415" i="1"/>
  <c r="M3415" i="1" s="1"/>
  <c r="J3416" i="1"/>
  <c r="M3416" i="1" s="1"/>
  <c r="J3417" i="1"/>
  <c r="M3417" i="1" s="1"/>
  <c r="J3418" i="1"/>
  <c r="M3418" i="1" s="1"/>
  <c r="J3419" i="1"/>
  <c r="M3419" i="1" s="1"/>
  <c r="J3420" i="1"/>
  <c r="M3420" i="1" s="1"/>
  <c r="J3421" i="1"/>
  <c r="M3421" i="1" s="1"/>
  <c r="J3422" i="1"/>
  <c r="M3422" i="1" s="1"/>
  <c r="J3423" i="1"/>
  <c r="M3423" i="1" s="1"/>
  <c r="J3424" i="1"/>
  <c r="M3424" i="1" s="1"/>
  <c r="J3425" i="1"/>
  <c r="M3425" i="1" s="1"/>
  <c r="J3426" i="1"/>
  <c r="M3426" i="1" s="1"/>
  <c r="J3427" i="1"/>
  <c r="M3427" i="1" s="1"/>
  <c r="J3428" i="1"/>
  <c r="M3428" i="1" s="1"/>
  <c r="J3429" i="1"/>
  <c r="M3429" i="1" s="1"/>
  <c r="J3430" i="1"/>
  <c r="M3430" i="1" s="1"/>
  <c r="J3431" i="1"/>
  <c r="M3431" i="1" s="1"/>
  <c r="J3432" i="1"/>
  <c r="M3432" i="1" s="1"/>
  <c r="J3433" i="1"/>
  <c r="M3433" i="1" s="1"/>
  <c r="J3434" i="1"/>
  <c r="M3434" i="1" s="1"/>
  <c r="J3435" i="1"/>
  <c r="M3435" i="1" s="1"/>
  <c r="J3436" i="1"/>
  <c r="M3436" i="1" s="1"/>
  <c r="J3437" i="1"/>
  <c r="M3437" i="1" s="1"/>
  <c r="J3438" i="1"/>
  <c r="M3438" i="1" s="1"/>
  <c r="J3439" i="1"/>
  <c r="M3439" i="1" s="1"/>
  <c r="J3440" i="1"/>
  <c r="M3440" i="1" s="1"/>
  <c r="J3441" i="1"/>
  <c r="M3441" i="1" s="1"/>
  <c r="J3442" i="1"/>
  <c r="M3442" i="1" s="1"/>
  <c r="J3443" i="1"/>
  <c r="M3443" i="1" s="1"/>
  <c r="J3444" i="1"/>
  <c r="M3444" i="1" s="1"/>
  <c r="J3445" i="1"/>
  <c r="M3445" i="1" s="1"/>
  <c r="J3446" i="1"/>
  <c r="M3446" i="1" s="1"/>
  <c r="J3447" i="1"/>
  <c r="M3447" i="1" s="1"/>
  <c r="J3448" i="1"/>
  <c r="M3448" i="1" s="1"/>
  <c r="J3449" i="1"/>
  <c r="M3449" i="1" s="1"/>
  <c r="J3450" i="1"/>
  <c r="M3450" i="1" s="1"/>
  <c r="J3451" i="1"/>
  <c r="M3451" i="1" s="1"/>
  <c r="J3452" i="1"/>
  <c r="M3452" i="1" s="1"/>
  <c r="J3453" i="1"/>
  <c r="M3453" i="1" s="1"/>
  <c r="J3454" i="1"/>
  <c r="M3454" i="1" s="1"/>
  <c r="J3455" i="1"/>
  <c r="M3455" i="1" s="1"/>
  <c r="J3456" i="1"/>
  <c r="M3456" i="1" s="1"/>
  <c r="J3457" i="1"/>
  <c r="M3457" i="1" s="1"/>
  <c r="J3458" i="1"/>
  <c r="M3458" i="1" s="1"/>
  <c r="J3459" i="1"/>
  <c r="M3459" i="1" s="1"/>
  <c r="J3460" i="1"/>
  <c r="M3460" i="1" s="1"/>
  <c r="J3461" i="1"/>
  <c r="M3461" i="1" s="1"/>
  <c r="J3462" i="1"/>
  <c r="M3462" i="1" s="1"/>
  <c r="J3463" i="1"/>
  <c r="M3463" i="1" s="1"/>
  <c r="J3464" i="1"/>
  <c r="M3464" i="1" s="1"/>
  <c r="J3465" i="1"/>
  <c r="M3465" i="1" s="1"/>
  <c r="J3466" i="1"/>
  <c r="M3466" i="1" s="1"/>
  <c r="J3467" i="1"/>
  <c r="M3467" i="1" s="1"/>
  <c r="J3468" i="1"/>
  <c r="M3468" i="1" s="1"/>
  <c r="J3469" i="1"/>
  <c r="M3469" i="1" s="1"/>
  <c r="J3470" i="1"/>
  <c r="M3470" i="1" s="1"/>
  <c r="J3471" i="1"/>
  <c r="M3471" i="1" s="1"/>
  <c r="J3472" i="1"/>
  <c r="M3472" i="1" s="1"/>
  <c r="J3473" i="1"/>
  <c r="M3473" i="1" s="1"/>
  <c r="J3474" i="1"/>
  <c r="M3474" i="1" s="1"/>
  <c r="J3475" i="1"/>
  <c r="M3475" i="1" s="1"/>
  <c r="J3476" i="1"/>
  <c r="M3476" i="1" s="1"/>
  <c r="J3477" i="1"/>
  <c r="M3477" i="1" s="1"/>
  <c r="J3478" i="1"/>
  <c r="M3478" i="1" s="1"/>
  <c r="J3479" i="1"/>
  <c r="M3479" i="1" s="1"/>
  <c r="J3480" i="1"/>
  <c r="M3480" i="1" s="1"/>
  <c r="J3481" i="1"/>
  <c r="M3481" i="1" s="1"/>
  <c r="J3482" i="1"/>
  <c r="M3482" i="1" s="1"/>
  <c r="J3483" i="1"/>
  <c r="M3483" i="1" s="1"/>
  <c r="J3484" i="1"/>
  <c r="M3484" i="1" s="1"/>
  <c r="J3485" i="1"/>
  <c r="M3485" i="1" s="1"/>
  <c r="J3486" i="1"/>
  <c r="M3486" i="1" s="1"/>
  <c r="J3487" i="1"/>
  <c r="M3487" i="1" s="1"/>
  <c r="J3488" i="1"/>
  <c r="M3488" i="1" s="1"/>
  <c r="J3489" i="1"/>
  <c r="M3489" i="1" s="1"/>
  <c r="J3490" i="1"/>
  <c r="M3490" i="1" s="1"/>
  <c r="J3491" i="1"/>
  <c r="M3491" i="1" s="1"/>
  <c r="J3492" i="1"/>
  <c r="M3492" i="1" s="1"/>
  <c r="J3493" i="1"/>
  <c r="M3493" i="1" s="1"/>
  <c r="J3494" i="1"/>
  <c r="M3494" i="1" s="1"/>
  <c r="J3495" i="1"/>
  <c r="M3495" i="1" s="1"/>
  <c r="J3496" i="1"/>
  <c r="M3496" i="1" s="1"/>
  <c r="J3497" i="1"/>
  <c r="M3497" i="1" s="1"/>
  <c r="J3498" i="1"/>
  <c r="M3498" i="1" s="1"/>
  <c r="J3499" i="1"/>
  <c r="M3499" i="1" s="1"/>
  <c r="J3500" i="1"/>
  <c r="M3500" i="1" s="1"/>
  <c r="J3501" i="1"/>
  <c r="M3501" i="1" s="1"/>
  <c r="J3502" i="1"/>
  <c r="M3502" i="1" s="1"/>
  <c r="J3503" i="1"/>
  <c r="M3503" i="1" s="1"/>
  <c r="J3504" i="1"/>
  <c r="M3504" i="1" s="1"/>
  <c r="J3505" i="1"/>
  <c r="M3505" i="1" s="1"/>
  <c r="J3506" i="1"/>
  <c r="M3506" i="1" s="1"/>
  <c r="J3507" i="1"/>
  <c r="M3507" i="1" s="1"/>
  <c r="J3508" i="1"/>
  <c r="M3508" i="1" s="1"/>
  <c r="J3509" i="1"/>
  <c r="M3509" i="1" s="1"/>
  <c r="J3510" i="1"/>
  <c r="M3510" i="1" s="1"/>
  <c r="J3511" i="1"/>
  <c r="M3511" i="1" s="1"/>
  <c r="J3512" i="1"/>
  <c r="M3512" i="1" s="1"/>
  <c r="J3513" i="1"/>
  <c r="M3513" i="1" s="1"/>
  <c r="J3514" i="1"/>
  <c r="M3514" i="1" s="1"/>
  <c r="J3515" i="1"/>
  <c r="M3515" i="1" s="1"/>
  <c r="J3516" i="1"/>
  <c r="M3516" i="1" s="1"/>
  <c r="J3517" i="1"/>
  <c r="M3517" i="1" s="1"/>
  <c r="J3518" i="1"/>
  <c r="M3518" i="1" s="1"/>
  <c r="J3519" i="1"/>
  <c r="M3519" i="1" s="1"/>
  <c r="J3520" i="1"/>
  <c r="M3520" i="1" s="1"/>
  <c r="J3521" i="1"/>
  <c r="M3521" i="1" s="1"/>
  <c r="J3522" i="1"/>
  <c r="M3522" i="1" s="1"/>
  <c r="J3523" i="1"/>
  <c r="M3523" i="1" s="1"/>
  <c r="J3524" i="1"/>
  <c r="M3524" i="1" s="1"/>
  <c r="J3525" i="1"/>
  <c r="M3525" i="1" s="1"/>
  <c r="J3526" i="1"/>
  <c r="M3526" i="1" s="1"/>
  <c r="J3527" i="1"/>
  <c r="M3527" i="1" s="1"/>
  <c r="J3528" i="1"/>
  <c r="M3528" i="1" s="1"/>
  <c r="J3529" i="1"/>
  <c r="M3529" i="1" s="1"/>
  <c r="J3530" i="1"/>
  <c r="M3530" i="1" s="1"/>
  <c r="J3531" i="1"/>
  <c r="M3531" i="1" s="1"/>
  <c r="J3532" i="1"/>
  <c r="M3532" i="1" s="1"/>
  <c r="J3533" i="1"/>
  <c r="M3533" i="1" s="1"/>
  <c r="J3534" i="1"/>
  <c r="M3534" i="1" s="1"/>
  <c r="J3535" i="1"/>
  <c r="M3535" i="1" s="1"/>
  <c r="J3536" i="1"/>
  <c r="M3536" i="1" s="1"/>
  <c r="J3537" i="1"/>
  <c r="M3537" i="1" s="1"/>
  <c r="J3538" i="1"/>
  <c r="M3538" i="1" s="1"/>
  <c r="J3539" i="1"/>
  <c r="M3539" i="1" s="1"/>
  <c r="J3540" i="1"/>
  <c r="M3540" i="1" s="1"/>
  <c r="J3541" i="1"/>
  <c r="M3541" i="1" s="1"/>
  <c r="J3542" i="1"/>
  <c r="M3542" i="1" s="1"/>
  <c r="J3543" i="1"/>
  <c r="M3543" i="1" s="1"/>
  <c r="J3544" i="1"/>
  <c r="M3544" i="1" s="1"/>
  <c r="J3545" i="1"/>
  <c r="M3545" i="1" s="1"/>
  <c r="J3546" i="1"/>
  <c r="M3546" i="1" s="1"/>
  <c r="J3547" i="1"/>
  <c r="M3547" i="1" s="1"/>
  <c r="J3548" i="1"/>
  <c r="M3548" i="1" s="1"/>
  <c r="J3549" i="1"/>
  <c r="M3549" i="1" s="1"/>
  <c r="J3550" i="1"/>
  <c r="M3550" i="1" s="1"/>
  <c r="J3551" i="1"/>
  <c r="M3551" i="1" s="1"/>
  <c r="J3552" i="1"/>
  <c r="M3552" i="1" s="1"/>
  <c r="J3553" i="1"/>
  <c r="M3553" i="1" s="1"/>
  <c r="J3554" i="1"/>
  <c r="M3554" i="1" s="1"/>
  <c r="J3555" i="1"/>
  <c r="M3555" i="1" s="1"/>
  <c r="J3556" i="1"/>
  <c r="M3556" i="1" s="1"/>
  <c r="J3557" i="1"/>
  <c r="M3557" i="1" s="1"/>
  <c r="J3558" i="1"/>
  <c r="M3558" i="1" s="1"/>
  <c r="J3559" i="1"/>
  <c r="M3559" i="1" s="1"/>
  <c r="J3560" i="1"/>
  <c r="M3560" i="1" s="1"/>
  <c r="J3561" i="1"/>
  <c r="M3561" i="1" s="1"/>
  <c r="J3562" i="1"/>
  <c r="M3562" i="1" s="1"/>
  <c r="J3563" i="1"/>
  <c r="M3563" i="1" s="1"/>
  <c r="J3564" i="1"/>
  <c r="M3564" i="1" s="1"/>
  <c r="J3565" i="1"/>
  <c r="M3565" i="1" s="1"/>
  <c r="J3566" i="1"/>
  <c r="M3566" i="1" s="1"/>
  <c r="J3567" i="1"/>
  <c r="M3567" i="1" s="1"/>
  <c r="J3568" i="1"/>
  <c r="M3568" i="1" s="1"/>
  <c r="J3569" i="1"/>
  <c r="M3569" i="1" s="1"/>
  <c r="J3570" i="1"/>
  <c r="M3570" i="1" s="1"/>
  <c r="J3571" i="1"/>
  <c r="M3571" i="1" s="1"/>
  <c r="J3572" i="1"/>
  <c r="M3572" i="1" s="1"/>
  <c r="J3573" i="1"/>
  <c r="M3573" i="1" s="1"/>
  <c r="J3574" i="1"/>
  <c r="M3574" i="1" s="1"/>
  <c r="J3575" i="1"/>
  <c r="M3575" i="1" s="1"/>
  <c r="J3576" i="1"/>
  <c r="M3576" i="1" s="1"/>
  <c r="J3577" i="1"/>
  <c r="M3577" i="1" s="1"/>
  <c r="J3578" i="1"/>
  <c r="M3578" i="1" s="1"/>
  <c r="J3579" i="1"/>
  <c r="M3579" i="1" s="1"/>
  <c r="J3580" i="1"/>
  <c r="M3580" i="1" s="1"/>
  <c r="J3581" i="1"/>
  <c r="M3581" i="1" s="1"/>
  <c r="J3582" i="1"/>
  <c r="M3582" i="1" s="1"/>
  <c r="J3583" i="1"/>
  <c r="M3583" i="1" s="1"/>
  <c r="J3584" i="1"/>
  <c r="M3584" i="1" s="1"/>
  <c r="J3585" i="1"/>
  <c r="M3585" i="1" s="1"/>
  <c r="J3586" i="1"/>
  <c r="M3586" i="1" s="1"/>
  <c r="J3587" i="1"/>
  <c r="M3587" i="1" s="1"/>
  <c r="J3588" i="1"/>
  <c r="M3588" i="1" s="1"/>
  <c r="J3589" i="1"/>
  <c r="M3589" i="1" s="1"/>
  <c r="J3590" i="1"/>
  <c r="M3590" i="1" s="1"/>
  <c r="J3591" i="1"/>
  <c r="M3591" i="1" s="1"/>
  <c r="J3592" i="1"/>
  <c r="M3592" i="1" s="1"/>
  <c r="J3593" i="1"/>
  <c r="M3593" i="1" s="1"/>
  <c r="J3594" i="1"/>
  <c r="M3594" i="1" s="1"/>
  <c r="J3595" i="1"/>
  <c r="M3595" i="1" s="1"/>
  <c r="J3596" i="1"/>
  <c r="M3596" i="1" s="1"/>
  <c r="J3597" i="1"/>
  <c r="M3597" i="1" s="1"/>
  <c r="J3598" i="1"/>
  <c r="M3598" i="1" s="1"/>
  <c r="J3599" i="1"/>
  <c r="M3599" i="1" s="1"/>
  <c r="J3600" i="1"/>
  <c r="M3600" i="1" s="1"/>
  <c r="J3601" i="1"/>
  <c r="M3601" i="1" s="1"/>
  <c r="J3602" i="1"/>
  <c r="M3602" i="1" s="1"/>
  <c r="J3603" i="1"/>
  <c r="M3603" i="1" s="1"/>
  <c r="J3604" i="1"/>
  <c r="M3604" i="1" s="1"/>
  <c r="J3605" i="1"/>
  <c r="M3605" i="1" s="1"/>
  <c r="J3606" i="1"/>
  <c r="M3606" i="1" s="1"/>
  <c r="J3607" i="1"/>
  <c r="M3607" i="1" s="1"/>
  <c r="J3608" i="1"/>
  <c r="M3608" i="1" s="1"/>
  <c r="J3609" i="1"/>
  <c r="M3609" i="1" s="1"/>
  <c r="J3610" i="1"/>
  <c r="M3610" i="1" s="1"/>
  <c r="J3611" i="1"/>
  <c r="M3611" i="1" s="1"/>
  <c r="J3612" i="1"/>
  <c r="M3612" i="1" s="1"/>
  <c r="J3613" i="1"/>
  <c r="M3613" i="1" s="1"/>
  <c r="J3614" i="1"/>
  <c r="M3614" i="1" s="1"/>
  <c r="J3615" i="1"/>
  <c r="M3615" i="1" s="1"/>
  <c r="J3616" i="1"/>
  <c r="M3616" i="1" s="1"/>
  <c r="J3617" i="1"/>
  <c r="M3617" i="1" s="1"/>
  <c r="J3618" i="1"/>
  <c r="M3618" i="1" s="1"/>
  <c r="J3619" i="1"/>
  <c r="M3619" i="1" s="1"/>
  <c r="J3620" i="1"/>
  <c r="M3620" i="1" s="1"/>
  <c r="J3621" i="1"/>
  <c r="M3621" i="1" s="1"/>
  <c r="J3622" i="1"/>
  <c r="M3622" i="1" s="1"/>
  <c r="J3623" i="1"/>
  <c r="M3623" i="1" s="1"/>
  <c r="J3624" i="1"/>
  <c r="M3624" i="1" s="1"/>
  <c r="J3625" i="1"/>
  <c r="M3625" i="1" s="1"/>
  <c r="J3626" i="1"/>
  <c r="M3626" i="1" s="1"/>
  <c r="J3627" i="1"/>
  <c r="M3627" i="1" s="1"/>
  <c r="J3628" i="1"/>
  <c r="M3628" i="1" s="1"/>
  <c r="J3629" i="1"/>
  <c r="M3629" i="1" s="1"/>
  <c r="J3630" i="1"/>
  <c r="M3630" i="1" s="1"/>
  <c r="J3631" i="1"/>
  <c r="M3631" i="1" s="1"/>
  <c r="J3632" i="1"/>
  <c r="M3632" i="1" s="1"/>
  <c r="J3633" i="1"/>
  <c r="M3633" i="1" s="1"/>
  <c r="J3634" i="1"/>
  <c r="M3634" i="1" s="1"/>
  <c r="J3635" i="1"/>
  <c r="M3635" i="1" s="1"/>
  <c r="J3636" i="1"/>
  <c r="M3636" i="1" s="1"/>
  <c r="J3637" i="1"/>
  <c r="M3637" i="1" s="1"/>
  <c r="J3638" i="1"/>
  <c r="M3638" i="1" s="1"/>
  <c r="J3639" i="1"/>
  <c r="M3639" i="1" s="1"/>
  <c r="J3640" i="1"/>
  <c r="M3640" i="1" s="1"/>
  <c r="J3641" i="1"/>
  <c r="M3641" i="1" s="1"/>
  <c r="J3642" i="1"/>
  <c r="M3642" i="1" s="1"/>
  <c r="J3643" i="1"/>
  <c r="M3643" i="1" s="1"/>
  <c r="J3644" i="1"/>
  <c r="M3644" i="1" s="1"/>
  <c r="J3645" i="1"/>
  <c r="M3645" i="1" s="1"/>
  <c r="J3646" i="1"/>
  <c r="M3646" i="1" s="1"/>
  <c r="J3647" i="1"/>
  <c r="M3647" i="1" s="1"/>
  <c r="J3648" i="1"/>
  <c r="M3648" i="1" s="1"/>
  <c r="J3649" i="1"/>
  <c r="M3649" i="1" s="1"/>
  <c r="J3650" i="1"/>
  <c r="M3650" i="1" s="1"/>
  <c r="J3651" i="1"/>
  <c r="M3651" i="1" s="1"/>
  <c r="J3652" i="1"/>
  <c r="M3652" i="1" s="1"/>
  <c r="J3653" i="1"/>
  <c r="M3653" i="1" s="1"/>
  <c r="J3654" i="1"/>
  <c r="M3654" i="1" s="1"/>
  <c r="J3655" i="1"/>
  <c r="M3655" i="1" s="1"/>
  <c r="J3656" i="1"/>
  <c r="M3656" i="1" s="1"/>
  <c r="J3657" i="1"/>
  <c r="M3657" i="1" s="1"/>
  <c r="J3658" i="1"/>
  <c r="M3658" i="1" s="1"/>
  <c r="J3659" i="1"/>
  <c r="M3659" i="1" s="1"/>
  <c r="J3660" i="1"/>
  <c r="M3660" i="1" s="1"/>
  <c r="J3661" i="1"/>
  <c r="M3661" i="1" s="1"/>
  <c r="J3662" i="1"/>
  <c r="M3662" i="1" s="1"/>
  <c r="J3663" i="1"/>
  <c r="M3663" i="1" s="1"/>
  <c r="J3664" i="1"/>
  <c r="M3664" i="1" s="1"/>
  <c r="J3665" i="1"/>
  <c r="M3665" i="1" s="1"/>
  <c r="J3666" i="1"/>
  <c r="M3666" i="1" s="1"/>
  <c r="J3667" i="1"/>
  <c r="M3667" i="1" s="1"/>
  <c r="J3668" i="1"/>
  <c r="M3668" i="1" s="1"/>
  <c r="J3669" i="1"/>
  <c r="M3669" i="1" s="1"/>
  <c r="J3670" i="1"/>
  <c r="M3670" i="1" s="1"/>
  <c r="J3671" i="1"/>
  <c r="M3671" i="1" s="1"/>
  <c r="J3672" i="1"/>
  <c r="M3672" i="1" s="1"/>
  <c r="J3673" i="1"/>
  <c r="M3673" i="1" s="1"/>
  <c r="J3674" i="1"/>
  <c r="M3674" i="1" s="1"/>
  <c r="J3675" i="1"/>
  <c r="M3675" i="1" s="1"/>
  <c r="J3676" i="1"/>
  <c r="M3676" i="1" s="1"/>
  <c r="J3677" i="1"/>
  <c r="M3677" i="1" s="1"/>
  <c r="J3678" i="1"/>
  <c r="M3678" i="1" s="1"/>
  <c r="J3679" i="1"/>
  <c r="M3679" i="1" s="1"/>
  <c r="J3680" i="1"/>
  <c r="M3680" i="1" s="1"/>
  <c r="J3681" i="1"/>
  <c r="M3681" i="1" s="1"/>
  <c r="J3682" i="1"/>
  <c r="M3682" i="1" s="1"/>
  <c r="J3683" i="1"/>
  <c r="M3683" i="1" s="1"/>
  <c r="J3684" i="1"/>
  <c r="M3684" i="1" s="1"/>
  <c r="J3685" i="1"/>
  <c r="M3685" i="1" s="1"/>
  <c r="J3686" i="1"/>
  <c r="M3686" i="1" s="1"/>
  <c r="J3687" i="1"/>
  <c r="M3687" i="1" s="1"/>
  <c r="J3688" i="1"/>
  <c r="M3688" i="1" s="1"/>
  <c r="J3689" i="1"/>
  <c r="M3689" i="1" s="1"/>
  <c r="J3690" i="1"/>
  <c r="M3690" i="1" s="1"/>
  <c r="J3691" i="1"/>
  <c r="M3691" i="1" s="1"/>
  <c r="J3692" i="1"/>
  <c r="M3692" i="1" s="1"/>
  <c r="J3693" i="1"/>
  <c r="M3693" i="1" s="1"/>
  <c r="J3694" i="1"/>
  <c r="M3694" i="1" s="1"/>
  <c r="J3695" i="1"/>
  <c r="M3695" i="1" s="1"/>
  <c r="J3696" i="1"/>
  <c r="M3696" i="1" s="1"/>
  <c r="J3697" i="1"/>
  <c r="M3697" i="1" s="1"/>
  <c r="J3698" i="1"/>
  <c r="M3698" i="1" s="1"/>
  <c r="J3699" i="1"/>
  <c r="M3699" i="1" s="1"/>
  <c r="J3700" i="1"/>
  <c r="M3700" i="1" s="1"/>
  <c r="J3701" i="1"/>
  <c r="M3701" i="1" s="1"/>
  <c r="J3702" i="1"/>
  <c r="M3702" i="1" s="1"/>
  <c r="J3703" i="1"/>
  <c r="M3703" i="1" s="1"/>
  <c r="J3704" i="1"/>
  <c r="M3704" i="1" s="1"/>
  <c r="J3705" i="1"/>
  <c r="M3705" i="1" s="1"/>
  <c r="J3706" i="1"/>
  <c r="M3706" i="1" s="1"/>
  <c r="J3707" i="1"/>
  <c r="M3707" i="1" s="1"/>
  <c r="J3708" i="1"/>
  <c r="M3708" i="1" s="1"/>
  <c r="J3709" i="1"/>
  <c r="M3709" i="1" s="1"/>
  <c r="J3710" i="1"/>
  <c r="M3710" i="1" s="1"/>
  <c r="J3711" i="1"/>
  <c r="M3711" i="1" s="1"/>
  <c r="J3712" i="1"/>
  <c r="M3712" i="1" s="1"/>
  <c r="J3713" i="1"/>
  <c r="M3713" i="1" s="1"/>
  <c r="J3714" i="1"/>
  <c r="M3714" i="1" s="1"/>
  <c r="J3715" i="1"/>
  <c r="M3715" i="1" s="1"/>
  <c r="J3716" i="1"/>
  <c r="M3716" i="1" s="1"/>
  <c r="J3717" i="1"/>
  <c r="M3717" i="1" s="1"/>
  <c r="J3718" i="1"/>
  <c r="M3718" i="1" s="1"/>
  <c r="J3719" i="1"/>
  <c r="M3719" i="1" s="1"/>
  <c r="J3720" i="1"/>
  <c r="M3720" i="1" s="1"/>
  <c r="J3721" i="1"/>
  <c r="M3721" i="1" s="1"/>
  <c r="J3722" i="1"/>
  <c r="M3722" i="1" s="1"/>
  <c r="J3723" i="1"/>
  <c r="M3723" i="1" s="1"/>
  <c r="J3724" i="1"/>
  <c r="M3724" i="1" s="1"/>
  <c r="J3725" i="1"/>
  <c r="M3725" i="1" s="1"/>
  <c r="J3726" i="1"/>
  <c r="M3726" i="1" s="1"/>
  <c r="J3727" i="1"/>
  <c r="M3727" i="1" s="1"/>
  <c r="J3728" i="1"/>
  <c r="M3728" i="1" s="1"/>
  <c r="J3729" i="1"/>
  <c r="M3729" i="1" s="1"/>
  <c r="J3730" i="1"/>
  <c r="M3730" i="1" s="1"/>
  <c r="J3731" i="1"/>
  <c r="M3731" i="1" s="1"/>
  <c r="J3732" i="1"/>
  <c r="M3732" i="1" s="1"/>
  <c r="J3733" i="1"/>
  <c r="M3733" i="1" s="1"/>
  <c r="J3734" i="1"/>
  <c r="M3734" i="1" s="1"/>
  <c r="J3735" i="1"/>
  <c r="M3735" i="1" s="1"/>
  <c r="J3736" i="1"/>
  <c r="M3736" i="1" s="1"/>
  <c r="J3737" i="1"/>
  <c r="M3737" i="1" s="1"/>
  <c r="J3738" i="1"/>
  <c r="M3738" i="1" s="1"/>
  <c r="J3739" i="1"/>
  <c r="M3739" i="1" s="1"/>
  <c r="J3740" i="1"/>
  <c r="M3740" i="1" s="1"/>
  <c r="J3741" i="1"/>
  <c r="M3741" i="1" s="1"/>
  <c r="J3742" i="1"/>
  <c r="M3742" i="1" s="1"/>
  <c r="J3743" i="1"/>
  <c r="M3743" i="1" s="1"/>
  <c r="J3744" i="1"/>
  <c r="M3744" i="1" s="1"/>
  <c r="J3745" i="1"/>
  <c r="M3745" i="1" s="1"/>
  <c r="J3746" i="1"/>
  <c r="M3746" i="1" s="1"/>
  <c r="J3747" i="1"/>
  <c r="M3747" i="1" s="1"/>
  <c r="J3748" i="1"/>
  <c r="M3748" i="1" s="1"/>
  <c r="J3749" i="1"/>
  <c r="M3749" i="1" s="1"/>
  <c r="J3750" i="1"/>
  <c r="M3750" i="1" s="1"/>
  <c r="J3751" i="1"/>
  <c r="M3751" i="1" s="1"/>
  <c r="J3752" i="1"/>
  <c r="M3752" i="1" s="1"/>
  <c r="J3753" i="1"/>
  <c r="M3753" i="1" s="1"/>
  <c r="J3754" i="1"/>
  <c r="M3754" i="1" s="1"/>
  <c r="J3755" i="1"/>
  <c r="M3755" i="1" s="1"/>
  <c r="J3756" i="1"/>
  <c r="M3756" i="1" s="1"/>
  <c r="J3757" i="1"/>
  <c r="M3757" i="1" s="1"/>
  <c r="J3758" i="1"/>
  <c r="M3758" i="1" s="1"/>
  <c r="J3759" i="1"/>
  <c r="M3759" i="1" s="1"/>
  <c r="J3760" i="1"/>
  <c r="M3760" i="1" s="1"/>
  <c r="J3761" i="1"/>
  <c r="M3761" i="1" s="1"/>
  <c r="J3762" i="1"/>
  <c r="M3762" i="1" s="1"/>
  <c r="J3763" i="1"/>
  <c r="M3763" i="1" s="1"/>
  <c r="J3764" i="1"/>
  <c r="M3764" i="1" s="1"/>
  <c r="J3765" i="1"/>
  <c r="M3765" i="1" s="1"/>
  <c r="J3766" i="1"/>
  <c r="M3766" i="1" s="1"/>
  <c r="J3767" i="1"/>
  <c r="M3767" i="1" s="1"/>
  <c r="J3768" i="1"/>
  <c r="M3768" i="1" s="1"/>
  <c r="J3769" i="1"/>
  <c r="M3769" i="1" s="1"/>
  <c r="J3770" i="1"/>
  <c r="M3770" i="1" s="1"/>
  <c r="J3771" i="1"/>
  <c r="M3771" i="1" s="1"/>
  <c r="J3772" i="1"/>
  <c r="M3772" i="1" s="1"/>
  <c r="J3773" i="1"/>
  <c r="M3773" i="1" s="1"/>
  <c r="J3774" i="1"/>
  <c r="M3774" i="1" s="1"/>
  <c r="J3775" i="1"/>
  <c r="M3775" i="1" s="1"/>
  <c r="J3776" i="1"/>
  <c r="M3776" i="1" s="1"/>
  <c r="J3777" i="1"/>
  <c r="M3777" i="1" s="1"/>
  <c r="J3778" i="1"/>
  <c r="M3778" i="1" s="1"/>
  <c r="J3779" i="1"/>
  <c r="M3779" i="1" s="1"/>
  <c r="J3780" i="1"/>
  <c r="M3780" i="1" s="1"/>
  <c r="J3781" i="1"/>
  <c r="M3781" i="1" s="1"/>
  <c r="J3782" i="1"/>
  <c r="M3782" i="1" s="1"/>
  <c r="J3783" i="1"/>
  <c r="M3783" i="1" s="1"/>
  <c r="J3784" i="1"/>
  <c r="M3784" i="1" s="1"/>
  <c r="J3785" i="1"/>
  <c r="M3785" i="1" s="1"/>
  <c r="J3786" i="1"/>
  <c r="M3786" i="1" s="1"/>
  <c r="J3787" i="1"/>
  <c r="M3787" i="1" s="1"/>
  <c r="J3788" i="1"/>
  <c r="M3788" i="1" s="1"/>
  <c r="J3789" i="1"/>
  <c r="M3789" i="1" s="1"/>
  <c r="J3790" i="1"/>
  <c r="M3790" i="1" s="1"/>
  <c r="J3791" i="1"/>
  <c r="M3791" i="1" s="1"/>
  <c r="J3792" i="1"/>
  <c r="M3792" i="1" s="1"/>
  <c r="J3793" i="1"/>
  <c r="M3793" i="1" s="1"/>
  <c r="J3794" i="1"/>
  <c r="M3794" i="1" s="1"/>
  <c r="J3795" i="1"/>
  <c r="M3795" i="1" s="1"/>
  <c r="J3796" i="1"/>
  <c r="M3796" i="1" s="1"/>
  <c r="J3797" i="1"/>
  <c r="M3797" i="1" s="1"/>
  <c r="J3798" i="1"/>
  <c r="M3798" i="1" s="1"/>
  <c r="J3799" i="1"/>
  <c r="M3799" i="1" s="1"/>
  <c r="J3800" i="1"/>
  <c r="M3800" i="1" s="1"/>
  <c r="J3801" i="1"/>
  <c r="M3801" i="1" s="1"/>
  <c r="J3802" i="1"/>
  <c r="M3802" i="1" s="1"/>
  <c r="J3803" i="1"/>
  <c r="M3803" i="1" s="1"/>
  <c r="J3804" i="1"/>
  <c r="M3804" i="1" s="1"/>
  <c r="J3805" i="1"/>
  <c r="M3805" i="1" s="1"/>
  <c r="J3806" i="1"/>
  <c r="M3806" i="1" s="1"/>
  <c r="J3807" i="1"/>
  <c r="M3807" i="1" s="1"/>
  <c r="J3808" i="1"/>
  <c r="M3808" i="1" s="1"/>
  <c r="J3809" i="1"/>
  <c r="M3809" i="1" s="1"/>
  <c r="J3810" i="1"/>
  <c r="M3810" i="1" s="1"/>
  <c r="J3811" i="1"/>
  <c r="M3811" i="1" s="1"/>
  <c r="J3812" i="1"/>
  <c r="M3812" i="1" s="1"/>
  <c r="J3813" i="1"/>
  <c r="M3813" i="1" s="1"/>
  <c r="J3814" i="1"/>
  <c r="M3814" i="1" s="1"/>
  <c r="J3815" i="1"/>
  <c r="M3815" i="1" s="1"/>
  <c r="J3816" i="1"/>
  <c r="M3816" i="1" s="1"/>
  <c r="J3817" i="1"/>
  <c r="M3817" i="1" s="1"/>
  <c r="J3818" i="1"/>
  <c r="M3818" i="1" s="1"/>
  <c r="J3819" i="1"/>
  <c r="M3819" i="1" s="1"/>
  <c r="J3820" i="1"/>
  <c r="M3820" i="1" s="1"/>
  <c r="J3821" i="1"/>
  <c r="M3821" i="1" s="1"/>
  <c r="J3822" i="1"/>
  <c r="M3822" i="1" s="1"/>
  <c r="J3823" i="1"/>
  <c r="M3823" i="1" s="1"/>
  <c r="J3824" i="1"/>
  <c r="M3824" i="1" s="1"/>
  <c r="J3825" i="1"/>
  <c r="M3825" i="1" s="1"/>
  <c r="J3826" i="1"/>
  <c r="M3826" i="1" s="1"/>
  <c r="J3827" i="1"/>
  <c r="M3827" i="1" s="1"/>
  <c r="J3828" i="1"/>
  <c r="M3828" i="1" s="1"/>
  <c r="J3829" i="1"/>
  <c r="M3829" i="1" s="1"/>
  <c r="J3830" i="1"/>
  <c r="M3830" i="1" s="1"/>
  <c r="J3831" i="1"/>
  <c r="M3831" i="1" s="1"/>
  <c r="J3832" i="1"/>
  <c r="M3832" i="1" s="1"/>
  <c r="J3833" i="1"/>
  <c r="M3833" i="1" s="1"/>
  <c r="J3834" i="1"/>
  <c r="M3834" i="1" s="1"/>
  <c r="J3835" i="1"/>
  <c r="M3835" i="1" s="1"/>
  <c r="J3836" i="1"/>
  <c r="M3836" i="1" s="1"/>
  <c r="J3837" i="1"/>
  <c r="M3837" i="1" s="1"/>
  <c r="J3838" i="1"/>
  <c r="M3838" i="1" s="1"/>
  <c r="J3839" i="1"/>
  <c r="M3839" i="1" s="1"/>
  <c r="J3840" i="1"/>
  <c r="M3840" i="1" s="1"/>
  <c r="J3841" i="1"/>
  <c r="M3841" i="1" s="1"/>
  <c r="J3842" i="1"/>
  <c r="M3842" i="1" s="1"/>
  <c r="J3843" i="1"/>
  <c r="M3843" i="1" s="1"/>
  <c r="J3844" i="1"/>
  <c r="M3844" i="1" s="1"/>
  <c r="J3845" i="1"/>
  <c r="M3845" i="1" s="1"/>
  <c r="J3846" i="1"/>
  <c r="M3846" i="1" s="1"/>
  <c r="J3847" i="1"/>
  <c r="M3847" i="1" s="1"/>
  <c r="J3848" i="1"/>
  <c r="M3848" i="1" s="1"/>
  <c r="J3849" i="1"/>
  <c r="M3849" i="1" s="1"/>
  <c r="J3850" i="1"/>
  <c r="M3850" i="1" s="1"/>
  <c r="J3851" i="1"/>
  <c r="M3851" i="1" s="1"/>
  <c r="J3852" i="1"/>
  <c r="M3852" i="1" s="1"/>
  <c r="J3853" i="1"/>
  <c r="M3853" i="1" s="1"/>
  <c r="J3854" i="1"/>
  <c r="M3854" i="1" s="1"/>
  <c r="J3855" i="1"/>
  <c r="M3855" i="1" s="1"/>
  <c r="J3856" i="1"/>
  <c r="M3856" i="1" s="1"/>
  <c r="J3857" i="1"/>
  <c r="M3857" i="1" s="1"/>
  <c r="J3858" i="1"/>
  <c r="M3858" i="1" s="1"/>
  <c r="J3859" i="1"/>
  <c r="M3859" i="1" s="1"/>
  <c r="J3860" i="1"/>
  <c r="M3860" i="1" s="1"/>
  <c r="J3861" i="1"/>
  <c r="M3861" i="1" s="1"/>
  <c r="J3862" i="1"/>
  <c r="M3862" i="1" s="1"/>
  <c r="J3863" i="1"/>
  <c r="M3863" i="1" s="1"/>
  <c r="J3864" i="1"/>
  <c r="M3864" i="1" s="1"/>
  <c r="J3865" i="1"/>
  <c r="M3865" i="1" s="1"/>
  <c r="J3866" i="1"/>
  <c r="M3866" i="1" s="1"/>
  <c r="J3867" i="1"/>
  <c r="M3867" i="1" s="1"/>
  <c r="J3868" i="1"/>
  <c r="M3868" i="1" s="1"/>
  <c r="J3869" i="1"/>
  <c r="M3869" i="1" s="1"/>
  <c r="J3870" i="1"/>
  <c r="M3870" i="1" s="1"/>
  <c r="J3871" i="1"/>
  <c r="M3871" i="1" s="1"/>
  <c r="J3872" i="1"/>
  <c r="M3872" i="1" s="1"/>
  <c r="J3873" i="1"/>
  <c r="M3873" i="1" s="1"/>
  <c r="J3874" i="1"/>
  <c r="M3874" i="1" s="1"/>
  <c r="J3875" i="1"/>
  <c r="M3875" i="1" s="1"/>
  <c r="J3876" i="1"/>
  <c r="M3876" i="1" s="1"/>
  <c r="J3877" i="1"/>
  <c r="M3877" i="1" s="1"/>
  <c r="J3878" i="1"/>
  <c r="M3878" i="1" s="1"/>
  <c r="J3879" i="1"/>
  <c r="M3879" i="1" s="1"/>
  <c r="J3880" i="1"/>
  <c r="M3880" i="1" s="1"/>
  <c r="J3881" i="1"/>
  <c r="M3881" i="1" s="1"/>
  <c r="J3882" i="1"/>
  <c r="M3882" i="1" s="1"/>
  <c r="J3883" i="1"/>
  <c r="M3883" i="1" s="1"/>
  <c r="J3884" i="1"/>
  <c r="M3884" i="1" s="1"/>
  <c r="J3885" i="1"/>
  <c r="M3885" i="1" s="1"/>
  <c r="J3886" i="1"/>
  <c r="M3886" i="1" s="1"/>
  <c r="J3887" i="1"/>
  <c r="M3887" i="1" s="1"/>
  <c r="J3888" i="1"/>
  <c r="M3888" i="1" s="1"/>
  <c r="J3889" i="1"/>
  <c r="M3889" i="1" s="1"/>
  <c r="J3890" i="1"/>
  <c r="M3890" i="1" s="1"/>
  <c r="J3891" i="1"/>
  <c r="M3891" i="1" s="1"/>
  <c r="J3892" i="1"/>
  <c r="M3892" i="1" s="1"/>
  <c r="J3893" i="1"/>
  <c r="M3893" i="1" s="1"/>
  <c r="J3894" i="1"/>
  <c r="M3894" i="1" s="1"/>
  <c r="J3895" i="1"/>
  <c r="M3895" i="1" s="1"/>
  <c r="J3896" i="1"/>
  <c r="M3896" i="1" s="1"/>
  <c r="J3897" i="1"/>
  <c r="M3897" i="1" s="1"/>
  <c r="J3898" i="1"/>
  <c r="M3898" i="1" s="1"/>
  <c r="J3899" i="1"/>
  <c r="M3899" i="1" s="1"/>
  <c r="J3900" i="1"/>
  <c r="M3900" i="1" s="1"/>
  <c r="J3901" i="1"/>
  <c r="M3901" i="1" s="1"/>
  <c r="J3902" i="1"/>
  <c r="M3902" i="1" s="1"/>
  <c r="J3903" i="1"/>
  <c r="M3903" i="1" s="1"/>
  <c r="J3904" i="1"/>
  <c r="M3904" i="1" s="1"/>
  <c r="J3905" i="1"/>
  <c r="M3905" i="1" s="1"/>
  <c r="J3906" i="1"/>
  <c r="M3906" i="1" s="1"/>
  <c r="J3907" i="1"/>
  <c r="M3907" i="1" s="1"/>
  <c r="J3908" i="1"/>
  <c r="M3908" i="1" s="1"/>
  <c r="J3909" i="1"/>
  <c r="M3909" i="1" s="1"/>
  <c r="J3910" i="1"/>
  <c r="M3910" i="1" s="1"/>
  <c r="J3911" i="1"/>
  <c r="M3911" i="1" s="1"/>
  <c r="J3912" i="1"/>
  <c r="M3912" i="1" s="1"/>
  <c r="J3913" i="1"/>
  <c r="M3913" i="1" s="1"/>
  <c r="J3914" i="1"/>
  <c r="M3914" i="1" s="1"/>
  <c r="J3915" i="1"/>
  <c r="M3915" i="1" s="1"/>
  <c r="J3916" i="1"/>
  <c r="M3916" i="1" s="1"/>
  <c r="J3917" i="1"/>
  <c r="M3917" i="1" s="1"/>
  <c r="J3918" i="1"/>
  <c r="M3918" i="1" s="1"/>
  <c r="J3919" i="1"/>
  <c r="M3919" i="1" s="1"/>
  <c r="J3920" i="1"/>
  <c r="M3920" i="1" s="1"/>
  <c r="J3921" i="1"/>
  <c r="M3921" i="1" s="1"/>
  <c r="J3922" i="1"/>
  <c r="M3922" i="1" s="1"/>
  <c r="J3923" i="1"/>
  <c r="M3923" i="1" s="1"/>
  <c r="J3924" i="1"/>
  <c r="M3924" i="1" s="1"/>
  <c r="J3925" i="1"/>
  <c r="M3925" i="1" s="1"/>
  <c r="J3926" i="1"/>
  <c r="M3926" i="1" s="1"/>
  <c r="J3927" i="1"/>
  <c r="M3927" i="1" s="1"/>
  <c r="J3928" i="1"/>
  <c r="M3928" i="1" s="1"/>
  <c r="J3929" i="1"/>
  <c r="M3929" i="1" s="1"/>
  <c r="J3930" i="1"/>
  <c r="M3930" i="1" s="1"/>
  <c r="J3931" i="1"/>
  <c r="M3931" i="1" s="1"/>
  <c r="J3932" i="1"/>
  <c r="M3932" i="1" s="1"/>
  <c r="J3933" i="1"/>
  <c r="M3933" i="1" s="1"/>
  <c r="J3934" i="1"/>
  <c r="M3934" i="1" s="1"/>
  <c r="J3935" i="1"/>
  <c r="M3935" i="1" s="1"/>
  <c r="J3936" i="1"/>
  <c r="M3936" i="1" s="1"/>
  <c r="J3937" i="1"/>
  <c r="M3937" i="1" s="1"/>
  <c r="J3938" i="1"/>
  <c r="M3938" i="1" s="1"/>
  <c r="J3939" i="1"/>
  <c r="M3939" i="1" s="1"/>
  <c r="J3940" i="1"/>
  <c r="M3940" i="1" s="1"/>
  <c r="J3941" i="1"/>
  <c r="M3941" i="1" s="1"/>
  <c r="J3942" i="1"/>
  <c r="M3942" i="1" s="1"/>
  <c r="J3943" i="1"/>
  <c r="M3943" i="1" s="1"/>
  <c r="J3944" i="1"/>
  <c r="M3944" i="1" s="1"/>
  <c r="J3945" i="1"/>
  <c r="M3945" i="1" s="1"/>
  <c r="J3946" i="1"/>
  <c r="M3946" i="1" s="1"/>
  <c r="J3947" i="1"/>
  <c r="M3947" i="1" s="1"/>
  <c r="J3948" i="1"/>
  <c r="M3948" i="1" s="1"/>
  <c r="J3949" i="1"/>
  <c r="M3949" i="1" s="1"/>
  <c r="J3950" i="1"/>
  <c r="M3950" i="1" s="1"/>
  <c r="J3951" i="1"/>
  <c r="M3951" i="1" s="1"/>
  <c r="J3952" i="1"/>
  <c r="M3952" i="1" s="1"/>
  <c r="J3953" i="1"/>
  <c r="M3953" i="1" s="1"/>
  <c r="J3954" i="1"/>
  <c r="M3954" i="1" s="1"/>
  <c r="J3955" i="1"/>
  <c r="M3955" i="1" s="1"/>
  <c r="J3956" i="1"/>
  <c r="M3956" i="1" s="1"/>
  <c r="J3957" i="1"/>
  <c r="M3957" i="1" s="1"/>
  <c r="J3958" i="1"/>
  <c r="M3958" i="1" s="1"/>
  <c r="J3959" i="1"/>
  <c r="M3959" i="1" s="1"/>
  <c r="J3960" i="1"/>
  <c r="M3960" i="1" s="1"/>
  <c r="J3961" i="1"/>
  <c r="M3961" i="1" s="1"/>
  <c r="J3962" i="1"/>
  <c r="M3962" i="1" s="1"/>
  <c r="J3963" i="1"/>
  <c r="M3963" i="1" s="1"/>
  <c r="J3964" i="1"/>
  <c r="M3964" i="1" s="1"/>
  <c r="J3965" i="1"/>
  <c r="M3965" i="1" s="1"/>
  <c r="J3966" i="1"/>
  <c r="M3966" i="1" s="1"/>
  <c r="J3967" i="1"/>
  <c r="M3967" i="1" s="1"/>
  <c r="J3968" i="1"/>
  <c r="M3968" i="1" s="1"/>
  <c r="J3969" i="1"/>
  <c r="M3969" i="1" s="1"/>
  <c r="J3970" i="1"/>
  <c r="M3970" i="1" s="1"/>
  <c r="J3971" i="1"/>
  <c r="M3971" i="1" s="1"/>
  <c r="J3972" i="1"/>
  <c r="M3972" i="1" s="1"/>
  <c r="J3973" i="1"/>
  <c r="M3973" i="1" s="1"/>
  <c r="J3974" i="1"/>
  <c r="M3974" i="1" s="1"/>
  <c r="J3975" i="1"/>
  <c r="M3975" i="1" s="1"/>
  <c r="J3976" i="1"/>
  <c r="M3976" i="1" s="1"/>
  <c r="J3977" i="1"/>
  <c r="M3977" i="1" s="1"/>
  <c r="J3978" i="1"/>
  <c r="M3978" i="1" s="1"/>
  <c r="J3979" i="1"/>
  <c r="M3979" i="1" s="1"/>
  <c r="J3980" i="1"/>
  <c r="M3980" i="1" s="1"/>
  <c r="J3981" i="1"/>
  <c r="M3981" i="1" s="1"/>
  <c r="J3982" i="1"/>
  <c r="M3982" i="1" s="1"/>
  <c r="J3983" i="1"/>
  <c r="M3983" i="1" s="1"/>
  <c r="J3984" i="1"/>
  <c r="M3984" i="1" s="1"/>
  <c r="J3985" i="1"/>
  <c r="M3985" i="1" s="1"/>
  <c r="J3986" i="1"/>
  <c r="M3986" i="1" s="1"/>
  <c r="J3987" i="1"/>
  <c r="M3987" i="1" s="1"/>
  <c r="J3988" i="1"/>
  <c r="M3988" i="1" s="1"/>
  <c r="J3989" i="1"/>
  <c r="M3989" i="1" s="1"/>
  <c r="J3990" i="1"/>
  <c r="M3990" i="1" s="1"/>
  <c r="J3991" i="1"/>
  <c r="M3991" i="1" s="1"/>
  <c r="J3992" i="1"/>
  <c r="M3992" i="1" s="1"/>
  <c r="J3993" i="1"/>
  <c r="M3993" i="1" s="1"/>
  <c r="J3994" i="1"/>
  <c r="M3994" i="1" s="1"/>
  <c r="J3995" i="1"/>
  <c r="M3995" i="1" s="1"/>
  <c r="J3996" i="1"/>
  <c r="M3996" i="1" s="1"/>
  <c r="J3997" i="1"/>
  <c r="M3997" i="1" s="1"/>
  <c r="J3998" i="1"/>
  <c r="M3998" i="1" s="1"/>
  <c r="J3999" i="1"/>
  <c r="M3999" i="1" s="1"/>
  <c r="J4000" i="1"/>
  <c r="M4000" i="1" s="1"/>
  <c r="J4001" i="1"/>
  <c r="M4001" i="1" s="1"/>
  <c r="J4002" i="1"/>
  <c r="M4002" i="1" s="1"/>
  <c r="J4003" i="1"/>
  <c r="M4003" i="1" s="1"/>
  <c r="J4004" i="1"/>
  <c r="M4004" i="1" s="1"/>
  <c r="J4005" i="1"/>
  <c r="M4005" i="1" s="1"/>
  <c r="J4006" i="1"/>
  <c r="M4006" i="1" s="1"/>
  <c r="J4007" i="1"/>
  <c r="M4007" i="1" s="1"/>
  <c r="J4008" i="1"/>
  <c r="M4008" i="1" s="1"/>
  <c r="J4009" i="1"/>
  <c r="M4009" i="1" s="1"/>
  <c r="J4010" i="1"/>
  <c r="M4010" i="1" s="1"/>
  <c r="J4011" i="1"/>
  <c r="M4011" i="1" s="1"/>
  <c r="J4012" i="1"/>
  <c r="M4012" i="1" s="1"/>
  <c r="J4013" i="1"/>
  <c r="M4013" i="1" s="1"/>
  <c r="J4014" i="1"/>
  <c r="M4014" i="1" s="1"/>
  <c r="J4015" i="1"/>
  <c r="M4015" i="1" s="1"/>
  <c r="J4016" i="1"/>
  <c r="M4016" i="1" s="1"/>
  <c r="J4017" i="1"/>
  <c r="M4017" i="1" s="1"/>
  <c r="J4018" i="1"/>
  <c r="M4018" i="1" s="1"/>
  <c r="J4019" i="1"/>
  <c r="M4019" i="1" s="1"/>
  <c r="J4020" i="1"/>
  <c r="M4020" i="1" s="1"/>
  <c r="J4021" i="1"/>
  <c r="M4021" i="1" s="1"/>
  <c r="J4022" i="1"/>
  <c r="M4022" i="1" s="1"/>
  <c r="J4023" i="1"/>
  <c r="M4023" i="1" s="1"/>
  <c r="J4024" i="1"/>
  <c r="M4024" i="1" s="1"/>
  <c r="J4025" i="1"/>
  <c r="M4025" i="1" s="1"/>
  <c r="J4026" i="1"/>
  <c r="M4026" i="1" s="1"/>
  <c r="J4027" i="1"/>
  <c r="M4027" i="1" s="1"/>
  <c r="J4028" i="1"/>
  <c r="M4028" i="1" s="1"/>
  <c r="J4029" i="1"/>
  <c r="M4029" i="1" s="1"/>
  <c r="J4030" i="1"/>
  <c r="M4030" i="1" s="1"/>
  <c r="J4031" i="1"/>
  <c r="M4031" i="1" s="1"/>
  <c r="J4032" i="1"/>
  <c r="M4032" i="1" s="1"/>
  <c r="J4033" i="1"/>
  <c r="M4033" i="1" s="1"/>
  <c r="J4034" i="1"/>
  <c r="M4034" i="1" s="1"/>
  <c r="J4035" i="1"/>
  <c r="M4035" i="1" s="1"/>
  <c r="J4036" i="1"/>
  <c r="M4036" i="1" s="1"/>
  <c r="J4037" i="1"/>
  <c r="M4037" i="1" s="1"/>
  <c r="J4038" i="1"/>
  <c r="M4038" i="1" s="1"/>
  <c r="J4039" i="1"/>
  <c r="M4039" i="1" s="1"/>
  <c r="J4040" i="1"/>
  <c r="M4040" i="1" s="1"/>
  <c r="J4041" i="1"/>
  <c r="M4041" i="1" s="1"/>
  <c r="J4042" i="1"/>
  <c r="M4042" i="1" s="1"/>
  <c r="J4043" i="1"/>
  <c r="M4043" i="1" s="1"/>
  <c r="J4044" i="1"/>
  <c r="M4044" i="1" s="1"/>
  <c r="J4045" i="1"/>
  <c r="M4045" i="1" s="1"/>
  <c r="J4046" i="1"/>
  <c r="M4046" i="1" s="1"/>
  <c r="J4047" i="1"/>
  <c r="M4047" i="1" s="1"/>
  <c r="J4048" i="1"/>
  <c r="M4048" i="1" s="1"/>
  <c r="J4049" i="1"/>
  <c r="M4049" i="1" s="1"/>
  <c r="J4050" i="1"/>
  <c r="M4050" i="1" s="1"/>
  <c r="J4051" i="1"/>
  <c r="M4051" i="1" s="1"/>
  <c r="J4052" i="1"/>
  <c r="M4052" i="1" s="1"/>
  <c r="J4053" i="1"/>
  <c r="M4053" i="1" s="1"/>
  <c r="J4054" i="1"/>
  <c r="M4054" i="1" s="1"/>
  <c r="J4055" i="1"/>
  <c r="M4055" i="1" s="1"/>
  <c r="J4056" i="1"/>
  <c r="M4056" i="1" s="1"/>
  <c r="J4057" i="1"/>
  <c r="M4057" i="1" s="1"/>
  <c r="J4058" i="1"/>
  <c r="M4058" i="1" s="1"/>
  <c r="J4059" i="1"/>
  <c r="M4059" i="1" s="1"/>
  <c r="J4060" i="1"/>
  <c r="M4060" i="1" s="1"/>
  <c r="J4061" i="1"/>
  <c r="M4061" i="1" s="1"/>
  <c r="J4062" i="1"/>
  <c r="M4062" i="1" s="1"/>
  <c r="J4063" i="1"/>
  <c r="M4063" i="1" s="1"/>
  <c r="J4064" i="1"/>
  <c r="M4064" i="1" s="1"/>
  <c r="J4065" i="1"/>
  <c r="M4065" i="1" s="1"/>
  <c r="J4066" i="1"/>
  <c r="M4066" i="1" s="1"/>
  <c r="J4067" i="1"/>
  <c r="M4067" i="1" s="1"/>
  <c r="J4068" i="1"/>
  <c r="M4068" i="1" s="1"/>
  <c r="J4069" i="1"/>
  <c r="M4069" i="1" s="1"/>
  <c r="J4070" i="1"/>
  <c r="M4070" i="1" s="1"/>
  <c r="J4071" i="1"/>
  <c r="M4071" i="1" s="1"/>
  <c r="J4072" i="1"/>
  <c r="M4072" i="1" s="1"/>
  <c r="J4073" i="1"/>
  <c r="M4073" i="1" s="1"/>
  <c r="J4074" i="1"/>
  <c r="M4074" i="1" s="1"/>
  <c r="J4075" i="1"/>
  <c r="M4075" i="1" s="1"/>
  <c r="J4076" i="1"/>
  <c r="M4076" i="1" s="1"/>
  <c r="J4077" i="1"/>
  <c r="M4077" i="1" s="1"/>
  <c r="J4078" i="1"/>
  <c r="M4078" i="1" s="1"/>
  <c r="J4079" i="1"/>
  <c r="M4079" i="1" s="1"/>
  <c r="J4080" i="1"/>
  <c r="M4080" i="1" s="1"/>
  <c r="J4081" i="1"/>
  <c r="M4081" i="1" s="1"/>
  <c r="J4082" i="1"/>
  <c r="M4082" i="1" s="1"/>
  <c r="J4083" i="1"/>
  <c r="M4083" i="1" s="1"/>
  <c r="J4084" i="1"/>
  <c r="M4084" i="1" s="1"/>
  <c r="J4085" i="1"/>
  <c r="M4085" i="1" s="1"/>
  <c r="J4086" i="1"/>
  <c r="M4086" i="1" s="1"/>
  <c r="J4087" i="1"/>
  <c r="M4087" i="1" s="1"/>
  <c r="J4088" i="1"/>
  <c r="M4088" i="1" s="1"/>
  <c r="J4089" i="1"/>
  <c r="M4089" i="1" s="1"/>
  <c r="J4090" i="1"/>
  <c r="M4090" i="1" s="1"/>
  <c r="J4091" i="1"/>
  <c r="M4091" i="1" s="1"/>
  <c r="J4092" i="1"/>
  <c r="M4092" i="1" s="1"/>
  <c r="J4093" i="1"/>
  <c r="M4093" i="1" s="1"/>
  <c r="J4094" i="1"/>
  <c r="M4094" i="1" s="1"/>
  <c r="J4095" i="1"/>
  <c r="M4095" i="1" s="1"/>
  <c r="J4096" i="1"/>
  <c r="M4096" i="1" s="1"/>
  <c r="J4097" i="1"/>
  <c r="M4097" i="1" s="1"/>
  <c r="J4098" i="1"/>
  <c r="M4098" i="1" s="1"/>
  <c r="J4099" i="1"/>
  <c r="M4099" i="1" s="1"/>
  <c r="J4100" i="1"/>
  <c r="M4100" i="1" s="1"/>
  <c r="J4101" i="1"/>
  <c r="M4101" i="1" s="1"/>
  <c r="J4102" i="1"/>
  <c r="M4102" i="1" s="1"/>
  <c r="J4103" i="1"/>
  <c r="M4103" i="1" s="1"/>
  <c r="J4104" i="1"/>
  <c r="M4104" i="1" s="1"/>
  <c r="J4105" i="1"/>
  <c r="M4105" i="1" s="1"/>
  <c r="J4106" i="1"/>
  <c r="M4106" i="1" s="1"/>
  <c r="J4107" i="1"/>
  <c r="M4107" i="1" s="1"/>
  <c r="J4108" i="1"/>
  <c r="M4108" i="1" s="1"/>
  <c r="J4109" i="1"/>
  <c r="M4109" i="1" s="1"/>
  <c r="J4110" i="1"/>
  <c r="M4110" i="1" s="1"/>
  <c r="J4111" i="1"/>
  <c r="M4111" i="1" s="1"/>
  <c r="J4112" i="1"/>
  <c r="M4112" i="1" s="1"/>
  <c r="J4113" i="1"/>
  <c r="M4113" i="1" s="1"/>
  <c r="J4114" i="1"/>
  <c r="M4114" i="1" s="1"/>
  <c r="J4115" i="1"/>
  <c r="M4115" i="1" s="1"/>
  <c r="J4116" i="1"/>
  <c r="M4116" i="1" s="1"/>
  <c r="J4117" i="1"/>
  <c r="M4117" i="1" s="1"/>
  <c r="J4118" i="1"/>
  <c r="M4118" i="1" s="1"/>
  <c r="J4119" i="1"/>
  <c r="M4119" i="1" s="1"/>
  <c r="J4120" i="1"/>
  <c r="M4120" i="1" s="1"/>
  <c r="J4121" i="1"/>
  <c r="M4121" i="1" s="1"/>
  <c r="J4122" i="1"/>
  <c r="M4122" i="1" s="1"/>
  <c r="J4123" i="1"/>
  <c r="M4123" i="1" s="1"/>
  <c r="J4124" i="1"/>
  <c r="M4124" i="1" s="1"/>
  <c r="J4125" i="1"/>
  <c r="M4125" i="1" s="1"/>
  <c r="J4126" i="1"/>
  <c r="M4126" i="1" s="1"/>
  <c r="J4127" i="1"/>
  <c r="M4127" i="1" s="1"/>
  <c r="J4128" i="1"/>
  <c r="M4128" i="1" s="1"/>
  <c r="J4129" i="1"/>
  <c r="M4129" i="1" s="1"/>
  <c r="J4130" i="1"/>
  <c r="M4130" i="1" s="1"/>
  <c r="J4131" i="1"/>
  <c r="M4131" i="1" s="1"/>
  <c r="J4132" i="1"/>
  <c r="M4132" i="1" s="1"/>
  <c r="J4133" i="1"/>
  <c r="M4133" i="1" s="1"/>
  <c r="J4134" i="1"/>
  <c r="M4134" i="1" s="1"/>
  <c r="J4135" i="1"/>
  <c r="M4135" i="1" s="1"/>
  <c r="J4136" i="1"/>
  <c r="M4136" i="1" s="1"/>
  <c r="J4137" i="1"/>
  <c r="M4137" i="1" s="1"/>
  <c r="J4138" i="1"/>
  <c r="M4138" i="1" s="1"/>
  <c r="J4139" i="1"/>
  <c r="M4139" i="1" s="1"/>
  <c r="J4140" i="1"/>
  <c r="M4140" i="1" s="1"/>
  <c r="J4141" i="1"/>
  <c r="M4141" i="1" s="1"/>
  <c r="J4142" i="1"/>
  <c r="M4142" i="1" s="1"/>
  <c r="J4143" i="1"/>
  <c r="M4143" i="1" s="1"/>
  <c r="J4144" i="1"/>
  <c r="M4144" i="1" s="1"/>
  <c r="J4145" i="1"/>
  <c r="M4145" i="1" s="1"/>
  <c r="J4146" i="1"/>
  <c r="M4146" i="1" s="1"/>
  <c r="J4147" i="1"/>
  <c r="M4147" i="1" s="1"/>
  <c r="J4148" i="1"/>
  <c r="M4148" i="1" s="1"/>
  <c r="J4149" i="1"/>
  <c r="M4149" i="1" s="1"/>
  <c r="J4150" i="1"/>
  <c r="M4150" i="1" s="1"/>
  <c r="J4151" i="1"/>
  <c r="M4151" i="1" s="1"/>
  <c r="J4152" i="1"/>
  <c r="M4152" i="1" s="1"/>
  <c r="J4153" i="1"/>
  <c r="M4153" i="1" s="1"/>
  <c r="J4154" i="1"/>
  <c r="M4154" i="1" s="1"/>
  <c r="J4155" i="1"/>
  <c r="M4155" i="1" s="1"/>
  <c r="J4156" i="1"/>
  <c r="M4156" i="1" s="1"/>
  <c r="J4157" i="1"/>
  <c r="M4157" i="1" s="1"/>
  <c r="J4158" i="1"/>
  <c r="M4158" i="1" s="1"/>
  <c r="J4159" i="1"/>
  <c r="M4159" i="1" s="1"/>
  <c r="J4160" i="1"/>
  <c r="M4160" i="1" s="1"/>
  <c r="J4161" i="1"/>
  <c r="M4161" i="1" s="1"/>
  <c r="J4162" i="1"/>
  <c r="M4162" i="1" s="1"/>
  <c r="J4163" i="1"/>
  <c r="M4163" i="1" s="1"/>
  <c r="J4164" i="1"/>
  <c r="M4164" i="1" s="1"/>
  <c r="J4165" i="1"/>
  <c r="M4165" i="1" s="1"/>
  <c r="J4166" i="1"/>
  <c r="M4166" i="1" s="1"/>
  <c r="J4167" i="1"/>
  <c r="M4167" i="1" s="1"/>
  <c r="J4168" i="1"/>
  <c r="M4168" i="1" s="1"/>
  <c r="J4169" i="1"/>
  <c r="M4169" i="1" s="1"/>
  <c r="J4170" i="1"/>
  <c r="M4170" i="1" s="1"/>
  <c r="J4171" i="1"/>
  <c r="M4171" i="1" s="1"/>
  <c r="J4172" i="1"/>
  <c r="M4172" i="1" s="1"/>
  <c r="J4173" i="1"/>
  <c r="M4173" i="1" s="1"/>
  <c r="J4174" i="1"/>
  <c r="M4174" i="1" s="1"/>
  <c r="J4175" i="1"/>
  <c r="M4175" i="1" s="1"/>
  <c r="J4176" i="1"/>
  <c r="M4176" i="1" s="1"/>
  <c r="J4177" i="1"/>
  <c r="M4177" i="1" s="1"/>
  <c r="J4178" i="1"/>
  <c r="M4178" i="1" s="1"/>
  <c r="J4179" i="1"/>
  <c r="M4179" i="1" s="1"/>
  <c r="J4180" i="1"/>
  <c r="M4180" i="1" s="1"/>
  <c r="J4181" i="1"/>
  <c r="M4181" i="1" s="1"/>
  <c r="J4182" i="1"/>
  <c r="M4182" i="1" s="1"/>
  <c r="J4183" i="1"/>
  <c r="M4183" i="1" s="1"/>
  <c r="J4184" i="1"/>
  <c r="M4184" i="1" s="1"/>
  <c r="J4185" i="1"/>
  <c r="M4185" i="1" s="1"/>
  <c r="J4186" i="1"/>
  <c r="M4186" i="1" s="1"/>
  <c r="J4187" i="1"/>
  <c r="M4187" i="1" s="1"/>
  <c r="J4188" i="1"/>
  <c r="M4188" i="1" s="1"/>
  <c r="J4189" i="1"/>
  <c r="M4189" i="1" s="1"/>
  <c r="J4190" i="1"/>
  <c r="M4190" i="1" s="1"/>
  <c r="J4191" i="1"/>
  <c r="M4191" i="1" s="1"/>
  <c r="J4192" i="1"/>
  <c r="M4192" i="1" s="1"/>
  <c r="J4193" i="1"/>
  <c r="M4193" i="1" s="1"/>
  <c r="J4194" i="1"/>
  <c r="M4194" i="1" s="1"/>
  <c r="J4195" i="1"/>
  <c r="M4195" i="1" s="1"/>
  <c r="J4196" i="1"/>
  <c r="M4196" i="1" s="1"/>
  <c r="J4197" i="1"/>
  <c r="M4197" i="1" s="1"/>
  <c r="J4198" i="1"/>
  <c r="M4198" i="1" s="1"/>
  <c r="J4199" i="1"/>
  <c r="M4199" i="1" s="1"/>
  <c r="J4200" i="1"/>
  <c r="M4200" i="1" s="1"/>
  <c r="J4201" i="1"/>
  <c r="M4201" i="1" s="1"/>
  <c r="J4202" i="1"/>
  <c r="M4202" i="1" s="1"/>
  <c r="J4203" i="1"/>
  <c r="M4203" i="1" s="1"/>
  <c r="J4204" i="1"/>
  <c r="M4204" i="1" s="1"/>
  <c r="J4205" i="1"/>
  <c r="M4205" i="1" s="1"/>
  <c r="J4206" i="1"/>
  <c r="M4206" i="1" s="1"/>
  <c r="J4207" i="1"/>
  <c r="M4207" i="1" s="1"/>
  <c r="J4208" i="1"/>
  <c r="M4208" i="1" s="1"/>
  <c r="J4209" i="1"/>
  <c r="M4209" i="1" s="1"/>
  <c r="J4210" i="1"/>
  <c r="M4210" i="1" s="1"/>
  <c r="J4211" i="1"/>
  <c r="M4211" i="1" s="1"/>
  <c r="J4212" i="1"/>
  <c r="M4212" i="1" s="1"/>
  <c r="J4213" i="1"/>
  <c r="M4213" i="1" s="1"/>
  <c r="J4214" i="1"/>
  <c r="M4214" i="1" s="1"/>
  <c r="J4215" i="1"/>
  <c r="M4215" i="1" s="1"/>
  <c r="J4216" i="1"/>
  <c r="M4216" i="1" s="1"/>
  <c r="J4217" i="1"/>
  <c r="M4217" i="1" s="1"/>
  <c r="J4218" i="1"/>
  <c r="M4218" i="1" s="1"/>
  <c r="J4219" i="1"/>
  <c r="M4219" i="1" s="1"/>
  <c r="J4220" i="1"/>
  <c r="M4220" i="1" s="1"/>
  <c r="J4221" i="1"/>
  <c r="M4221" i="1" s="1"/>
  <c r="J4222" i="1"/>
  <c r="M4222" i="1" s="1"/>
  <c r="J4223" i="1"/>
  <c r="M4223" i="1" s="1"/>
  <c r="J4224" i="1"/>
  <c r="M4224" i="1" s="1"/>
  <c r="J4225" i="1"/>
  <c r="M4225" i="1" s="1"/>
  <c r="J4226" i="1"/>
  <c r="M4226" i="1" s="1"/>
  <c r="J4227" i="1"/>
  <c r="M4227" i="1" s="1"/>
  <c r="J4228" i="1"/>
  <c r="M4228" i="1" s="1"/>
  <c r="J4229" i="1"/>
  <c r="M4229" i="1" s="1"/>
  <c r="J4230" i="1"/>
  <c r="M4230" i="1" s="1"/>
  <c r="J4231" i="1"/>
  <c r="M4231" i="1" s="1"/>
  <c r="J4232" i="1"/>
  <c r="M4232" i="1" s="1"/>
  <c r="J4233" i="1"/>
  <c r="M4233" i="1" s="1"/>
  <c r="J4234" i="1"/>
  <c r="M4234" i="1" s="1"/>
  <c r="J4235" i="1"/>
  <c r="M4235" i="1" s="1"/>
  <c r="J4236" i="1"/>
  <c r="M4236" i="1" s="1"/>
  <c r="J4237" i="1"/>
  <c r="M4237" i="1" s="1"/>
  <c r="J4238" i="1"/>
  <c r="M4238" i="1" s="1"/>
  <c r="J4239" i="1"/>
  <c r="M4239" i="1" s="1"/>
  <c r="J4240" i="1"/>
  <c r="M4240" i="1" s="1"/>
  <c r="J4241" i="1"/>
  <c r="M4241" i="1" s="1"/>
  <c r="J4242" i="1"/>
  <c r="M4242" i="1" s="1"/>
  <c r="J4243" i="1"/>
  <c r="M4243" i="1" s="1"/>
  <c r="J4244" i="1"/>
  <c r="M4244" i="1" s="1"/>
  <c r="J4245" i="1"/>
  <c r="M4245" i="1" s="1"/>
  <c r="J4246" i="1"/>
  <c r="M4246" i="1" s="1"/>
  <c r="J4247" i="1"/>
  <c r="M4247" i="1" s="1"/>
  <c r="J4248" i="1"/>
  <c r="M4248" i="1" s="1"/>
  <c r="J4249" i="1"/>
  <c r="M4249" i="1" s="1"/>
  <c r="J4250" i="1"/>
  <c r="M4250" i="1" s="1"/>
  <c r="J4251" i="1"/>
  <c r="M4251" i="1" s="1"/>
  <c r="J4252" i="1"/>
  <c r="M4252" i="1" s="1"/>
  <c r="J4253" i="1"/>
  <c r="M4253" i="1" s="1"/>
  <c r="J4254" i="1"/>
  <c r="M4254" i="1" s="1"/>
  <c r="J4255" i="1"/>
  <c r="M4255" i="1" s="1"/>
  <c r="J4256" i="1"/>
  <c r="M4256" i="1" s="1"/>
  <c r="J4257" i="1"/>
  <c r="M4257" i="1" s="1"/>
  <c r="J4258" i="1"/>
  <c r="M4258" i="1" s="1"/>
  <c r="J4259" i="1"/>
  <c r="M4259" i="1" s="1"/>
  <c r="J4260" i="1"/>
  <c r="M4260" i="1" s="1"/>
  <c r="J4261" i="1"/>
  <c r="M4261" i="1" s="1"/>
  <c r="J4262" i="1"/>
  <c r="M4262" i="1" s="1"/>
  <c r="J4263" i="1"/>
  <c r="M4263" i="1" s="1"/>
  <c r="J4264" i="1"/>
  <c r="M4264" i="1" s="1"/>
  <c r="J4265" i="1"/>
  <c r="M4265" i="1" s="1"/>
  <c r="J4266" i="1"/>
  <c r="M4266" i="1" s="1"/>
  <c r="J4267" i="1"/>
  <c r="M4267" i="1" s="1"/>
  <c r="J4268" i="1"/>
  <c r="M4268" i="1" s="1"/>
  <c r="J4269" i="1"/>
  <c r="M4269" i="1" s="1"/>
  <c r="J4270" i="1"/>
  <c r="M4270" i="1" s="1"/>
  <c r="J4271" i="1"/>
  <c r="M4271" i="1" s="1"/>
  <c r="J4272" i="1"/>
  <c r="M4272" i="1" s="1"/>
  <c r="J4273" i="1"/>
  <c r="M4273" i="1" s="1"/>
  <c r="J4274" i="1"/>
  <c r="M4274" i="1" s="1"/>
  <c r="J4275" i="1"/>
  <c r="M4275" i="1" s="1"/>
  <c r="J4276" i="1"/>
  <c r="M4276" i="1" s="1"/>
  <c r="J4277" i="1"/>
  <c r="M4277" i="1" s="1"/>
  <c r="J4278" i="1"/>
  <c r="M4278" i="1" s="1"/>
  <c r="J4279" i="1"/>
  <c r="M4279" i="1" s="1"/>
  <c r="J4280" i="1"/>
  <c r="M4280" i="1" s="1"/>
  <c r="J4281" i="1"/>
  <c r="M4281" i="1" s="1"/>
  <c r="J4282" i="1"/>
  <c r="M4282" i="1" s="1"/>
  <c r="J4283" i="1"/>
  <c r="M4283" i="1" s="1"/>
  <c r="J4284" i="1"/>
  <c r="M4284" i="1" s="1"/>
  <c r="J4285" i="1"/>
  <c r="M4285" i="1" s="1"/>
  <c r="J4286" i="1"/>
  <c r="M4286" i="1" s="1"/>
  <c r="J4287" i="1"/>
  <c r="M4287" i="1" s="1"/>
  <c r="J4288" i="1"/>
  <c r="M4288" i="1" s="1"/>
  <c r="J4289" i="1"/>
  <c r="M4289" i="1" s="1"/>
  <c r="J4290" i="1"/>
  <c r="M4290" i="1" s="1"/>
  <c r="J4291" i="1"/>
  <c r="M4291" i="1" s="1"/>
  <c r="J4292" i="1"/>
  <c r="M4292" i="1" s="1"/>
  <c r="J4293" i="1"/>
  <c r="M4293" i="1" s="1"/>
  <c r="J4294" i="1"/>
  <c r="M4294" i="1" s="1"/>
  <c r="J4295" i="1"/>
  <c r="M4295" i="1" s="1"/>
  <c r="J4296" i="1"/>
  <c r="M4296" i="1" s="1"/>
  <c r="J4297" i="1"/>
  <c r="M4297" i="1" s="1"/>
  <c r="J4298" i="1"/>
  <c r="M4298" i="1" s="1"/>
  <c r="J4299" i="1"/>
  <c r="M4299" i="1" s="1"/>
  <c r="J4300" i="1"/>
  <c r="M4300" i="1" s="1"/>
  <c r="J4301" i="1"/>
  <c r="M4301" i="1" s="1"/>
  <c r="J4302" i="1"/>
  <c r="M4302" i="1" s="1"/>
  <c r="J4303" i="1"/>
  <c r="M4303" i="1" s="1"/>
  <c r="J4304" i="1"/>
  <c r="M4304" i="1" s="1"/>
  <c r="J4305" i="1"/>
  <c r="M4305" i="1" s="1"/>
  <c r="J4306" i="1"/>
  <c r="M4306" i="1" s="1"/>
  <c r="J4307" i="1"/>
  <c r="M4307" i="1" s="1"/>
  <c r="J4308" i="1"/>
  <c r="M4308" i="1" s="1"/>
  <c r="J4309" i="1"/>
  <c r="M4309" i="1" s="1"/>
  <c r="J4310" i="1"/>
  <c r="M4310" i="1" s="1"/>
  <c r="J4311" i="1"/>
  <c r="M4311" i="1" s="1"/>
  <c r="J4312" i="1"/>
  <c r="M4312" i="1" s="1"/>
  <c r="J4313" i="1"/>
  <c r="M4313" i="1" s="1"/>
  <c r="J4314" i="1"/>
  <c r="M4314" i="1" s="1"/>
  <c r="J4315" i="1"/>
  <c r="M4315" i="1" s="1"/>
  <c r="J4316" i="1"/>
  <c r="M4316" i="1" s="1"/>
  <c r="J4317" i="1"/>
  <c r="M4317" i="1" s="1"/>
  <c r="J4318" i="1"/>
  <c r="M4318" i="1" s="1"/>
  <c r="J4319" i="1"/>
  <c r="M4319" i="1" s="1"/>
  <c r="J4320" i="1"/>
  <c r="M4320" i="1" s="1"/>
  <c r="J4321" i="1"/>
  <c r="M4321" i="1" s="1"/>
  <c r="J4322" i="1"/>
  <c r="M4322" i="1" s="1"/>
  <c r="J4323" i="1"/>
  <c r="M4323" i="1" s="1"/>
  <c r="J4324" i="1"/>
  <c r="M4324" i="1" s="1"/>
  <c r="J4325" i="1"/>
  <c r="M4325" i="1" s="1"/>
  <c r="J4326" i="1"/>
  <c r="M4326" i="1" s="1"/>
  <c r="J4327" i="1"/>
  <c r="M4327" i="1" s="1"/>
  <c r="J4328" i="1"/>
  <c r="M4328" i="1" s="1"/>
  <c r="J4329" i="1"/>
  <c r="M4329" i="1" s="1"/>
  <c r="J4330" i="1"/>
  <c r="M4330" i="1" s="1"/>
  <c r="J4331" i="1"/>
  <c r="M4331" i="1" s="1"/>
  <c r="J4332" i="1"/>
  <c r="M4332" i="1" s="1"/>
  <c r="J4333" i="1"/>
  <c r="M4333" i="1" s="1"/>
  <c r="J4334" i="1"/>
  <c r="M4334" i="1" s="1"/>
  <c r="J4335" i="1"/>
  <c r="M4335" i="1" s="1"/>
  <c r="J4336" i="1"/>
  <c r="M4336" i="1" s="1"/>
  <c r="J4337" i="1"/>
  <c r="M4337" i="1" s="1"/>
  <c r="J4338" i="1"/>
  <c r="M4338" i="1" s="1"/>
  <c r="J4339" i="1"/>
  <c r="M4339" i="1" s="1"/>
  <c r="J4340" i="1"/>
  <c r="M4340" i="1" s="1"/>
  <c r="J4341" i="1"/>
  <c r="M4341" i="1" s="1"/>
  <c r="J4342" i="1"/>
  <c r="M4342" i="1" s="1"/>
  <c r="J4343" i="1"/>
  <c r="M4343" i="1" s="1"/>
  <c r="J4344" i="1"/>
  <c r="M4344" i="1" s="1"/>
  <c r="J4345" i="1"/>
  <c r="M4345" i="1" s="1"/>
  <c r="J4346" i="1"/>
  <c r="M4346" i="1" s="1"/>
  <c r="J4347" i="1"/>
  <c r="M4347" i="1" s="1"/>
  <c r="J4348" i="1"/>
  <c r="M4348" i="1" s="1"/>
  <c r="J4349" i="1"/>
  <c r="M4349" i="1" s="1"/>
  <c r="J4350" i="1"/>
  <c r="M4350" i="1" s="1"/>
  <c r="J4351" i="1"/>
  <c r="M4351" i="1" s="1"/>
  <c r="J4352" i="1"/>
  <c r="M4352" i="1" s="1"/>
  <c r="J4353" i="1"/>
  <c r="M4353" i="1" s="1"/>
  <c r="J4354" i="1"/>
  <c r="M4354" i="1" s="1"/>
  <c r="J4355" i="1"/>
  <c r="M4355" i="1" s="1"/>
  <c r="J4356" i="1"/>
  <c r="M4356" i="1" s="1"/>
  <c r="J4357" i="1"/>
  <c r="M4357" i="1" s="1"/>
  <c r="J4358" i="1"/>
  <c r="M4358" i="1" s="1"/>
  <c r="J4359" i="1"/>
  <c r="M4359" i="1" s="1"/>
  <c r="J4360" i="1"/>
  <c r="M4360" i="1" s="1"/>
  <c r="J4361" i="1"/>
  <c r="M4361" i="1" s="1"/>
  <c r="J4362" i="1"/>
  <c r="M4362" i="1" s="1"/>
  <c r="J4363" i="1"/>
  <c r="M4363" i="1" s="1"/>
  <c r="J4364" i="1"/>
  <c r="M4364" i="1" s="1"/>
  <c r="J4365" i="1"/>
  <c r="M4365" i="1" s="1"/>
  <c r="J4366" i="1"/>
  <c r="M4366" i="1" s="1"/>
  <c r="J4367" i="1"/>
  <c r="M4367" i="1" s="1"/>
  <c r="J4368" i="1"/>
  <c r="M4368" i="1" s="1"/>
  <c r="J4369" i="1"/>
  <c r="M4369" i="1" s="1"/>
  <c r="J4370" i="1"/>
  <c r="M4370" i="1" s="1"/>
  <c r="J4371" i="1"/>
  <c r="M4371" i="1" s="1"/>
  <c r="J4372" i="1"/>
  <c r="M4372" i="1" s="1"/>
  <c r="J4373" i="1"/>
  <c r="M4373" i="1" s="1"/>
  <c r="J4374" i="1"/>
  <c r="M4374" i="1" s="1"/>
  <c r="J4375" i="1"/>
  <c r="M4375" i="1" s="1"/>
  <c r="J4376" i="1"/>
  <c r="M4376" i="1" s="1"/>
  <c r="J4377" i="1"/>
  <c r="M4377" i="1" s="1"/>
  <c r="J4378" i="1"/>
  <c r="M4378" i="1" s="1"/>
  <c r="J4379" i="1"/>
  <c r="M4379" i="1" s="1"/>
  <c r="J4380" i="1"/>
  <c r="M4380" i="1" s="1"/>
  <c r="J4381" i="1"/>
  <c r="M4381" i="1" s="1"/>
  <c r="J4382" i="1"/>
  <c r="M4382" i="1" s="1"/>
  <c r="J4383" i="1"/>
  <c r="M4383" i="1" s="1"/>
  <c r="J4384" i="1"/>
  <c r="M4384" i="1" s="1"/>
  <c r="J4385" i="1"/>
  <c r="M4385" i="1" s="1"/>
  <c r="J4386" i="1"/>
  <c r="M4386" i="1" s="1"/>
  <c r="J4387" i="1"/>
  <c r="M4387" i="1" s="1"/>
  <c r="J4388" i="1"/>
  <c r="M4388" i="1" s="1"/>
  <c r="J4389" i="1"/>
  <c r="M4389" i="1" s="1"/>
  <c r="J4390" i="1"/>
  <c r="M4390" i="1" s="1"/>
  <c r="J4391" i="1"/>
  <c r="M4391" i="1" s="1"/>
  <c r="J4392" i="1"/>
  <c r="M4392" i="1" s="1"/>
  <c r="J4393" i="1"/>
  <c r="M4393" i="1" s="1"/>
  <c r="J4394" i="1"/>
  <c r="M4394" i="1" s="1"/>
  <c r="J4395" i="1"/>
  <c r="M4395" i="1" s="1"/>
  <c r="J4396" i="1"/>
  <c r="M4396" i="1" s="1"/>
  <c r="J4397" i="1"/>
  <c r="M4397" i="1" s="1"/>
  <c r="J4398" i="1"/>
  <c r="M4398" i="1" s="1"/>
  <c r="J4399" i="1"/>
  <c r="M4399" i="1" s="1"/>
  <c r="J4400" i="1"/>
  <c r="M4400" i="1" s="1"/>
  <c r="J4401" i="1"/>
  <c r="M4401" i="1" s="1"/>
  <c r="J4402" i="1"/>
  <c r="M4402" i="1" s="1"/>
  <c r="J4403" i="1"/>
  <c r="M4403" i="1" s="1"/>
  <c r="J4404" i="1"/>
  <c r="M4404" i="1" s="1"/>
  <c r="J4405" i="1"/>
  <c r="M4405" i="1" s="1"/>
  <c r="J4406" i="1"/>
  <c r="M4406" i="1" s="1"/>
  <c r="J4407" i="1"/>
  <c r="M4407" i="1" s="1"/>
  <c r="J4408" i="1"/>
  <c r="M4408" i="1" s="1"/>
  <c r="J4409" i="1"/>
  <c r="M4409" i="1" s="1"/>
  <c r="J4410" i="1"/>
  <c r="M4410" i="1" s="1"/>
  <c r="J4411" i="1"/>
  <c r="M4411" i="1" s="1"/>
  <c r="J4412" i="1"/>
  <c r="M4412" i="1" s="1"/>
  <c r="J4413" i="1"/>
  <c r="M4413" i="1" s="1"/>
  <c r="J4414" i="1"/>
  <c r="M4414" i="1" s="1"/>
  <c r="J4415" i="1"/>
  <c r="M4415" i="1" s="1"/>
  <c r="J4416" i="1"/>
  <c r="M4416" i="1" s="1"/>
  <c r="J4417" i="1"/>
  <c r="M4417" i="1" s="1"/>
  <c r="J4418" i="1"/>
  <c r="M4418" i="1" s="1"/>
  <c r="J4419" i="1"/>
  <c r="M4419" i="1" s="1"/>
  <c r="J4420" i="1"/>
  <c r="M4420" i="1" s="1"/>
  <c r="J4421" i="1"/>
  <c r="M4421" i="1" s="1"/>
  <c r="J4422" i="1"/>
  <c r="M4422" i="1" s="1"/>
  <c r="J4423" i="1"/>
  <c r="M4423" i="1" s="1"/>
  <c r="J4424" i="1"/>
  <c r="M4424" i="1" s="1"/>
  <c r="J4425" i="1"/>
  <c r="M4425" i="1" s="1"/>
  <c r="J4426" i="1"/>
  <c r="M4426" i="1" s="1"/>
  <c r="J4427" i="1"/>
  <c r="M4427" i="1" s="1"/>
  <c r="J4428" i="1"/>
  <c r="M4428" i="1" s="1"/>
  <c r="J4429" i="1"/>
  <c r="M4429" i="1" s="1"/>
  <c r="J4430" i="1"/>
  <c r="M4430" i="1" s="1"/>
  <c r="J4431" i="1"/>
  <c r="M4431" i="1" s="1"/>
  <c r="J4432" i="1"/>
  <c r="M4432" i="1" s="1"/>
  <c r="J4433" i="1"/>
  <c r="M4433" i="1" s="1"/>
  <c r="J4434" i="1"/>
  <c r="M4434" i="1" s="1"/>
  <c r="J4435" i="1"/>
  <c r="M4435" i="1" s="1"/>
  <c r="J4436" i="1"/>
  <c r="M4436" i="1" s="1"/>
  <c r="J4437" i="1"/>
  <c r="M4437" i="1" s="1"/>
  <c r="J4438" i="1"/>
  <c r="M4438" i="1" s="1"/>
  <c r="J4439" i="1"/>
  <c r="M4439" i="1" s="1"/>
  <c r="J4440" i="1"/>
  <c r="M4440" i="1" s="1"/>
  <c r="J4441" i="1"/>
  <c r="M4441" i="1" s="1"/>
  <c r="J4442" i="1"/>
  <c r="M4442" i="1" s="1"/>
  <c r="J4443" i="1"/>
  <c r="M4443" i="1" s="1"/>
  <c r="J4444" i="1"/>
  <c r="M4444" i="1" s="1"/>
  <c r="J4445" i="1"/>
  <c r="M4445" i="1" s="1"/>
  <c r="J4446" i="1"/>
  <c r="M4446" i="1" s="1"/>
  <c r="J4447" i="1"/>
  <c r="M4447" i="1" s="1"/>
  <c r="J4448" i="1"/>
  <c r="M4448" i="1" s="1"/>
  <c r="J4449" i="1"/>
  <c r="M4449" i="1" s="1"/>
  <c r="J4450" i="1"/>
  <c r="M4450" i="1" s="1"/>
  <c r="J4451" i="1"/>
  <c r="M4451" i="1" s="1"/>
  <c r="J4452" i="1"/>
  <c r="M4452" i="1" s="1"/>
  <c r="J4453" i="1"/>
  <c r="M4453" i="1" s="1"/>
  <c r="J4454" i="1"/>
  <c r="M4454" i="1" s="1"/>
  <c r="J4455" i="1"/>
  <c r="M4455" i="1" s="1"/>
  <c r="J4456" i="1"/>
  <c r="M4456" i="1" s="1"/>
  <c r="J4457" i="1"/>
  <c r="M4457" i="1" s="1"/>
  <c r="J4458" i="1"/>
  <c r="M4458" i="1" s="1"/>
  <c r="J4459" i="1"/>
  <c r="M4459" i="1" s="1"/>
  <c r="J4460" i="1"/>
  <c r="M4460" i="1" s="1"/>
  <c r="J4461" i="1"/>
  <c r="M4461" i="1" s="1"/>
  <c r="J4462" i="1"/>
  <c r="M4462" i="1" s="1"/>
  <c r="J4463" i="1"/>
  <c r="M4463" i="1" s="1"/>
  <c r="J4464" i="1"/>
  <c r="M4464" i="1" s="1"/>
  <c r="J4465" i="1"/>
  <c r="M4465" i="1" s="1"/>
  <c r="J4466" i="1"/>
  <c r="M4466" i="1" s="1"/>
  <c r="J4467" i="1"/>
  <c r="M4467" i="1" s="1"/>
  <c r="J4468" i="1"/>
  <c r="M4468" i="1" s="1"/>
  <c r="J4469" i="1"/>
  <c r="M4469" i="1" s="1"/>
  <c r="J4470" i="1"/>
  <c r="M4470" i="1" s="1"/>
  <c r="J4471" i="1"/>
  <c r="M4471" i="1" s="1"/>
  <c r="J4472" i="1"/>
  <c r="M4472" i="1" s="1"/>
  <c r="J4473" i="1"/>
  <c r="M4473" i="1" s="1"/>
  <c r="J4474" i="1"/>
  <c r="M4474" i="1" s="1"/>
  <c r="J4475" i="1"/>
  <c r="M4475" i="1" s="1"/>
  <c r="J4476" i="1"/>
  <c r="M4476" i="1" s="1"/>
  <c r="J4477" i="1"/>
  <c r="M4477" i="1" s="1"/>
  <c r="J4478" i="1"/>
  <c r="M4478" i="1" s="1"/>
  <c r="J4479" i="1"/>
  <c r="M4479" i="1" s="1"/>
  <c r="J4480" i="1"/>
  <c r="M4480" i="1" s="1"/>
  <c r="J4481" i="1"/>
  <c r="M4481" i="1" s="1"/>
  <c r="J4482" i="1"/>
  <c r="M4482" i="1" s="1"/>
  <c r="J4483" i="1"/>
  <c r="M4483" i="1" s="1"/>
  <c r="J4484" i="1"/>
  <c r="M4484" i="1" s="1"/>
  <c r="J4485" i="1"/>
  <c r="M4485" i="1" s="1"/>
  <c r="J4486" i="1"/>
  <c r="M4486" i="1" s="1"/>
  <c r="J4487" i="1"/>
  <c r="M4487" i="1" s="1"/>
  <c r="J4488" i="1"/>
  <c r="M4488" i="1" s="1"/>
  <c r="J4489" i="1"/>
  <c r="M4489" i="1" s="1"/>
  <c r="J4490" i="1"/>
  <c r="M4490" i="1" s="1"/>
  <c r="J4491" i="1"/>
  <c r="M4491" i="1" s="1"/>
  <c r="J4492" i="1"/>
  <c r="M4492" i="1" s="1"/>
  <c r="J4493" i="1"/>
  <c r="M4493" i="1" s="1"/>
  <c r="J4494" i="1"/>
  <c r="M4494" i="1" s="1"/>
  <c r="J4495" i="1"/>
  <c r="M4495" i="1" s="1"/>
  <c r="J4496" i="1"/>
  <c r="M4496" i="1" s="1"/>
  <c r="J4497" i="1"/>
  <c r="M4497" i="1" s="1"/>
  <c r="J4498" i="1"/>
  <c r="M4498" i="1" s="1"/>
  <c r="J4499" i="1"/>
  <c r="M4499" i="1" s="1"/>
  <c r="J4500" i="1"/>
  <c r="M4500" i="1" s="1"/>
  <c r="J4501" i="1"/>
  <c r="M4501" i="1" s="1"/>
  <c r="J4502" i="1"/>
  <c r="M4502" i="1" s="1"/>
  <c r="J4503" i="1"/>
  <c r="M4503" i="1" s="1"/>
  <c r="J4504" i="1"/>
  <c r="M4504" i="1" s="1"/>
  <c r="J4505" i="1"/>
  <c r="M4505" i="1" s="1"/>
  <c r="J4506" i="1"/>
  <c r="M4506" i="1" s="1"/>
  <c r="J4507" i="1"/>
  <c r="M4507" i="1" s="1"/>
  <c r="J4508" i="1"/>
  <c r="M4508" i="1" s="1"/>
  <c r="J4509" i="1"/>
  <c r="M4509" i="1" s="1"/>
  <c r="J4510" i="1"/>
  <c r="M4510" i="1" s="1"/>
  <c r="J4511" i="1"/>
  <c r="M4511" i="1" s="1"/>
  <c r="J4512" i="1"/>
  <c r="M4512" i="1" s="1"/>
  <c r="J4513" i="1"/>
  <c r="M4513" i="1" s="1"/>
  <c r="J4514" i="1"/>
  <c r="M4514" i="1" s="1"/>
  <c r="J4515" i="1"/>
  <c r="M4515" i="1" s="1"/>
  <c r="J4516" i="1"/>
  <c r="M4516" i="1" s="1"/>
  <c r="J4517" i="1"/>
  <c r="M4517" i="1" s="1"/>
  <c r="J4518" i="1"/>
  <c r="M4518" i="1" s="1"/>
  <c r="J4519" i="1"/>
  <c r="M4519" i="1" s="1"/>
  <c r="J4520" i="1"/>
  <c r="M4520" i="1" s="1"/>
  <c r="J4521" i="1"/>
  <c r="M4521" i="1" s="1"/>
  <c r="J4522" i="1"/>
  <c r="M4522" i="1" s="1"/>
  <c r="J4523" i="1"/>
  <c r="M4523" i="1" s="1"/>
  <c r="J4524" i="1"/>
  <c r="M4524" i="1" s="1"/>
  <c r="J4525" i="1"/>
  <c r="M4525" i="1" s="1"/>
  <c r="J4526" i="1"/>
  <c r="M4526" i="1" s="1"/>
  <c r="J4527" i="1"/>
  <c r="M4527" i="1" s="1"/>
  <c r="J4528" i="1"/>
  <c r="M4528" i="1" s="1"/>
  <c r="J4529" i="1"/>
  <c r="M4529" i="1" s="1"/>
  <c r="J4530" i="1"/>
  <c r="M4530" i="1" s="1"/>
  <c r="J4531" i="1"/>
  <c r="M4531" i="1" s="1"/>
  <c r="J4532" i="1"/>
  <c r="M4532" i="1" s="1"/>
  <c r="J4533" i="1"/>
  <c r="M4533" i="1" s="1"/>
  <c r="J4534" i="1"/>
  <c r="M4534" i="1" s="1"/>
  <c r="J4535" i="1"/>
  <c r="M4535" i="1" s="1"/>
  <c r="J4536" i="1"/>
  <c r="M4536" i="1" s="1"/>
  <c r="J4537" i="1"/>
  <c r="M4537" i="1" s="1"/>
  <c r="J4538" i="1"/>
  <c r="M4538" i="1" s="1"/>
  <c r="J4539" i="1"/>
  <c r="M4539" i="1" s="1"/>
  <c r="J4540" i="1"/>
  <c r="M4540" i="1" s="1"/>
  <c r="J4541" i="1"/>
  <c r="M4541" i="1" s="1"/>
  <c r="J4542" i="1"/>
  <c r="M4542" i="1" s="1"/>
  <c r="J4543" i="1"/>
  <c r="M4543" i="1" s="1"/>
  <c r="J4544" i="1"/>
  <c r="M4544" i="1" s="1"/>
  <c r="J4545" i="1"/>
  <c r="M4545" i="1" s="1"/>
  <c r="J4546" i="1"/>
  <c r="M4546" i="1" s="1"/>
  <c r="J4547" i="1"/>
  <c r="M4547" i="1" s="1"/>
  <c r="J4548" i="1"/>
  <c r="M4548" i="1" s="1"/>
  <c r="J4549" i="1"/>
  <c r="M4549" i="1" s="1"/>
  <c r="J4550" i="1"/>
  <c r="M4550" i="1" s="1"/>
  <c r="J4551" i="1"/>
  <c r="M4551" i="1" s="1"/>
  <c r="J4552" i="1"/>
  <c r="M4552" i="1" s="1"/>
  <c r="J4553" i="1"/>
  <c r="M4553" i="1" s="1"/>
  <c r="J4554" i="1"/>
  <c r="M4554" i="1" s="1"/>
  <c r="J4555" i="1"/>
  <c r="M4555" i="1" s="1"/>
  <c r="J4556" i="1"/>
  <c r="M4556" i="1" s="1"/>
  <c r="J4557" i="1"/>
  <c r="M4557" i="1" s="1"/>
  <c r="J4558" i="1"/>
  <c r="M4558" i="1" s="1"/>
  <c r="J4559" i="1"/>
  <c r="M4559" i="1" s="1"/>
  <c r="J4560" i="1"/>
  <c r="M4560" i="1" s="1"/>
  <c r="J4561" i="1"/>
  <c r="M4561" i="1" s="1"/>
  <c r="J4562" i="1"/>
  <c r="M4562" i="1" s="1"/>
  <c r="J4563" i="1"/>
  <c r="M4563" i="1" s="1"/>
  <c r="J4564" i="1"/>
  <c r="M4564" i="1" s="1"/>
  <c r="J4565" i="1"/>
  <c r="M4565" i="1" s="1"/>
  <c r="J4566" i="1"/>
  <c r="M4566" i="1" s="1"/>
  <c r="J4567" i="1"/>
  <c r="M4567" i="1" s="1"/>
  <c r="J4568" i="1"/>
  <c r="M4568" i="1" s="1"/>
  <c r="J4569" i="1"/>
  <c r="M4569" i="1" s="1"/>
  <c r="J4570" i="1"/>
  <c r="M4570" i="1" s="1"/>
  <c r="J4571" i="1"/>
  <c r="M4571" i="1" s="1"/>
  <c r="J4572" i="1"/>
  <c r="M4572" i="1" s="1"/>
  <c r="J4573" i="1"/>
  <c r="M4573" i="1" s="1"/>
  <c r="J4574" i="1"/>
  <c r="M4574" i="1" s="1"/>
  <c r="J4575" i="1"/>
  <c r="M4575" i="1" s="1"/>
  <c r="J4576" i="1"/>
  <c r="M4576" i="1" s="1"/>
  <c r="J4577" i="1"/>
  <c r="M4577" i="1" s="1"/>
  <c r="J4578" i="1"/>
  <c r="M4578" i="1" s="1"/>
  <c r="J4579" i="1"/>
  <c r="M4579" i="1" s="1"/>
  <c r="J4580" i="1"/>
  <c r="M4580" i="1" s="1"/>
  <c r="J4581" i="1"/>
  <c r="M4581" i="1" s="1"/>
  <c r="J4582" i="1"/>
  <c r="M4582" i="1" s="1"/>
  <c r="J4583" i="1"/>
  <c r="M4583" i="1" s="1"/>
  <c r="J4584" i="1"/>
  <c r="M4584" i="1" s="1"/>
  <c r="J4585" i="1"/>
  <c r="M4585" i="1" s="1"/>
  <c r="J4586" i="1"/>
  <c r="M4586" i="1" s="1"/>
  <c r="J4587" i="1"/>
  <c r="M4587" i="1" s="1"/>
  <c r="J4588" i="1"/>
  <c r="M4588" i="1" s="1"/>
  <c r="J4589" i="1"/>
  <c r="M4589" i="1" s="1"/>
  <c r="J4590" i="1"/>
  <c r="M4590" i="1" s="1"/>
  <c r="J4591" i="1"/>
  <c r="M4591" i="1" s="1"/>
  <c r="J4592" i="1"/>
  <c r="M4592" i="1" s="1"/>
  <c r="J4593" i="1"/>
  <c r="M4593" i="1" s="1"/>
  <c r="J4594" i="1"/>
  <c r="M4594" i="1" s="1"/>
  <c r="J4595" i="1"/>
  <c r="M4595" i="1" s="1"/>
  <c r="J4596" i="1"/>
  <c r="M4596" i="1" s="1"/>
  <c r="J4597" i="1"/>
  <c r="M4597" i="1" s="1"/>
  <c r="J4598" i="1"/>
  <c r="M4598" i="1" s="1"/>
  <c r="J4599" i="1"/>
  <c r="M4599" i="1" s="1"/>
  <c r="J4600" i="1"/>
  <c r="M4600" i="1" s="1"/>
  <c r="J4601" i="1"/>
  <c r="M4601" i="1" s="1"/>
  <c r="J4602" i="1"/>
  <c r="M4602" i="1" s="1"/>
  <c r="J4603" i="1"/>
  <c r="M4603" i="1" s="1"/>
  <c r="J4604" i="1"/>
  <c r="M4604" i="1" s="1"/>
  <c r="J4605" i="1"/>
  <c r="M4605" i="1" s="1"/>
  <c r="J4606" i="1"/>
  <c r="M4606" i="1" s="1"/>
  <c r="J4607" i="1"/>
  <c r="M4607" i="1" s="1"/>
  <c r="J4608" i="1"/>
  <c r="M4608" i="1" s="1"/>
  <c r="J4609" i="1"/>
  <c r="M4609" i="1" s="1"/>
  <c r="J4610" i="1"/>
  <c r="M4610" i="1" s="1"/>
  <c r="J4611" i="1"/>
  <c r="M4611" i="1" s="1"/>
  <c r="J4612" i="1"/>
  <c r="M4612" i="1" s="1"/>
  <c r="J4613" i="1"/>
  <c r="M4613" i="1" s="1"/>
  <c r="J4614" i="1"/>
  <c r="M4614" i="1" s="1"/>
  <c r="J4615" i="1"/>
  <c r="M4615" i="1" s="1"/>
  <c r="J4616" i="1"/>
  <c r="M4616" i="1" s="1"/>
  <c r="J4617" i="1"/>
  <c r="M4617" i="1" s="1"/>
  <c r="J4618" i="1"/>
  <c r="M4618" i="1" s="1"/>
  <c r="J4619" i="1"/>
  <c r="M4619" i="1" s="1"/>
  <c r="J4620" i="1"/>
  <c r="M4620" i="1" s="1"/>
  <c r="J4621" i="1"/>
  <c r="M4621" i="1" s="1"/>
  <c r="J4622" i="1"/>
  <c r="M4622" i="1" s="1"/>
  <c r="J4623" i="1"/>
  <c r="M4623" i="1" s="1"/>
  <c r="J4624" i="1"/>
  <c r="M4624" i="1" s="1"/>
  <c r="J4625" i="1"/>
  <c r="M4625" i="1" s="1"/>
  <c r="J4626" i="1"/>
  <c r="M4626" i="1" s="1"/>
  <c r="J4627" i="1"/>
  <c r="M4627" i="1" s="1"/>
  <c r="J4628" i="1"/>
  <c r="M4628" i="1" s="1"/>
  <c r="J4629" i="1"/>
  <c r="M4629" i="1" s="1"/>
  <c r="J4630" i="1"/>
  <c r="M4630" i="1" s="1"/>
  <c r="J4631" i="1"/>
  <c r="M4631" i="1" s="1"/>
  <c r="J4632" i="1"/>
  <c r="M4632" i="1" s="1"/>
  <c r="J4633" i="1"/>
  <c r="M4633" i="1" s="1"/>
  <c r="J4634" i="1"/>
  <c r="M4634" i="1" s="1"/>
  <c r="J4635" i="1"/>
  <c r="M4635" i="1" s="1"/>
  <c r="J4636" i="1"/>
  <c r="M4636" i="1" s="1"/>
  <c r="J4637" i="1"/>
  <c r="M4637" i="1" s="1"/>
  <c r="J4638" i="1"/>
  <c r="M4638" i="1" s="1"/>
  <c r="J4639" i="1"/>
  <c r="M4639" i="1" s="1"/>
  <c r="J4640" i="1"/>
  <c r="M4640" i="1" s="1"/>
  <c r="J4641" i="1"/>
  <c r="M4641" i="1" s="1"/>
  <c r="J4642" i="1"/>
  <c r="M4642" i="1" s="1"/>
  <c r="J4643" i="1"/>
  <c r="M4643" i="1" s="1"/>
  <c r="J4644" i="1"/>
  <c r="M4644" i="1" s="1"/>
  <c r="J4645" i="1"/>
  <c r="M4645" i="1" s="1"/>
  <c r="J4646" i="1"/>
  <c r="M4646" i="1" s="1"/>
  <c r="J4647" i="1"/>
  <c r="M4647" i="1" s="1"/>
  <c r="J4648" i="1"/>
  <c r="M4648" i="1" s="1"/>
  <c r="J4649" i="1"/>
  <c r="M4649" i="1" s="1"/>
  <c r="J4650" i="1"/>
  <c r="M4650" i="1" s="1"/>
  <c r="J4651" i="1"/>
  <c r="M4651" i="1" s="1"/>
  <c r="J4652" i="1"/>
  <c r="M4652" i="1" s="1"/>
  <c r="J4653" i="1"/>
  <c r="M4653" i="1" s="1"/>
  <c r="J4654" i="1"/>
  <c r="M4654" i="1" s="1"/>
  <c r="J4655" i="1"/>
  <c r="M4655" i="1" s="1"/>
  <c r="J4656" i="1"/>
  <c r="M4656" i="1" s="1"/>
  <c r="J4657" i="1"/>
  <c r="M4657" i="1" s="1"/>
  <c r="J4658" i="1"/>
  <c r="M4658" i="1" s="1"/>
  <c r="J4659" i="1"/>
  <c r="M4659" i="1" s="1"/>
  <c r="J4660" i="1"/>
  <c r="M4660" i="1" s="1"/>
  <c r="J4661" i="1"/>
  <c r="M4661" i="1" s="1"/>
  <c r="J4662" i="1"/>
  <c r="M4662" i="1" s="1"/>
  <c r="J4663" i="1"/>
  <c r="M4663" i="1" s="1"/>
  <c r="J4664" i="1"/>
  <c r="M4664" i="1" s="1"/>
  <c r="J4665" i="1"/>
  <c r="M4665" i="1" s="1"/>
  <c r="J4666" i="1"/>
  <c r="M4666" i="1" s="1"/>
  <c r="J4667" i="1"/>
  <c r="M4667" i="1" s="1"/>
  <c r="J4668" i="1"/>
  <c r="M4668" i="1" s="1"/>
  <c r="J4669" i="1"/>
  <c r="M4669" i="1" s="1"/>
  <c r="J4670" i="1"/>
  <c r="M4670" i="1" s="1"/>
  <c r="J4671" i="1"/>
  <c r="M4671" i="1" s="1"/>
  <c r="J4672" i="1"/>
  <c r="M4672" i="1" s="1"/>
  <c r="J4673" i="1"/>
  <c r="M4673" i="1" s="1"/>
  <c r="J4674" i="1"/>
  <c r="M4674" i="1" s="1"/>
  <c r="J4675" i="1"/>
  <c r="M4675" i="1" s="1"/>
  <c r="J4676" i="1"/>
  <c r="M4676" i="1" s="1"/>
  <c r="J4677" i="1"/>
  <c r="M4677" i="1" s="1"/>
  <c r="J4678" i="1"/>
  <c r="M4678" i="1" s="1"/>
  <c r="J4679" i="1"/>
  <c r="M4679" i="1" s="1"/>
  <c r="J4680" i="1"/>
  <c r="M4680" i="1" s="1"/>
  <c r="J4681" i="1"/>
  <c r="M4681" i="1" s="1"/>
  <c r="J4682" i="1"/>
  <c r="M4682" i="1" s="1"/>
  <c r="J4683" i="1"/>
  <c r="M4683" i="1" s="1"/>
  <c r="J4684" i="1"/>
  <c r="M4684" i="1" s="1"/>
  <c r="J4685" i="1"/>
  <c r="M4685" i="1" s="1"/>
  <c r="J4686" i="1"/>
  <c r="M4686" i="1" s="1"/>
  <c r="J4687" i="1"/>
  <c r="M4687" i="1" s="1"/>
  <c r="J4688" i="1"/>
  <c r="M4688" i="1" s="1"/>
  <c r="J4689" i="1"/>
  <c r="M4689" i="1" s="1"/>
  <c r="J4690" i="1"/>
  <c r="M4690" i="1" s="1"/>
  <c r="J4691" i="1"/>
  <c r="M4691" i="1" s="1"/>
  <c r="J4692" i="1"/>
  <c r="M4692" i="1" s="1"/>
  <c r="J4693" i="1"/>
  <c r="M4693" i="1" s="1"/>
  <c r="J4694" i="1"/>
  <c r="M4694" i="1" s="1"/>
  <c r="J4695" i="1"/>
  <c r="M4695" i="1" s="1"/>
  <c r="J4696" i="1"/>
  <c r="M4696" i="1" s="1"/>
  <c r="J4697" i="1"/>
  <c r="M4697" i="1" s="1"/>
  <c r="J4698" i="1"/>
  <c r="M4698" i="1" s="1"/>
  <c r="J4699" i="1"/>
  <c r="M4699" i="1" s="1"/>
  <c r="J4700" i="1"/>
  <c r="M4700" i="1" s="1"/>
  <c r="J4701" i="1"/>
  <c r="M4701" i="1" s="1"/>
  <c r="J4702" i="1"/>
  <c r="M4702" i="1" s="1"/>
  <c r="J4703" i="1"/>
  <c r="M4703" i="1" s="1"/>
  <c r="J4704" i="1"/>
  <c r="M4704" i="1" s="1"/>
  <c r="J4705" i="1"/>
  <c r="M4705" i="1" s="1"/>
  <c r="J4706" i="1"/>
  <c r="M4706" i="1" s="1"/>
  <c r="J4707" i="1"/>
  <c r="M4707" i="1" s="1"/>
  <c r="J4708" i="1"/>
  <c r="M4708" i="1" s="1"/>
  <c r="J4709" i="1"/>
  <c r="M4709" i="1" s="1"/>
  <c r="J4710" i="1"/>
  <c r="M4710" i="1" s="1"/>
  <c r="J4711" i="1"/>
  <c r="M4711" i="1" s="1"/>
  <c r="J4712" i="1"/>
  <c r="M4712" i="1" s="1"/>
  <c r="J4713" i="1"/>
  <c r="M4713" i="1" s="1"/>
  <c r="J4714" i="1"/>
  <c r="M4714" i="1" s="1"/>
  <c r="J4715" i="1"/>
  <c r="M4715" i="1" s="1"/>
  <c r="J4716" i="1"/>
  <c r="M4716" i="1" s="1"/>
  <c r="J4717" i="1"/>
  <c r="M4717" i="1" s="1"/>
  <c r="J4718" i="1"/>
  <c r="M4718" i="1" s="1"/>
  <c r="J4719" i="1"/>
  <c r="M4719" i="1" s="1"/>
  <c r="J4720" i="1"/>
  <c r="M4720" i="1" s="1"/>
  <c r="J4721" i="1"/>
  <c r="M4721" i="1" s="1"/>
  <c r="J4722" i="1"/>
  <c r="M4722" i="1" s="1"/>
  <c r="J4723" i="1"/>
  <c r="M4723" i="1" s="1"/>
  <c r="J4724" i="1"/>
  <c r="M4724" i="1" s="1"/>
  <c r="J4725" i="1"/>
  <c r="M4725" i="1" s="1"/>
  <c r="J4726" i="1"/>
  <c r="M4726" i="1" s="1"/>
  <c r="J4727" i="1"/>
  <c r="M4727" i="1" s="1"/>
  <c r="J4728" i="1"/>
  <c r="M4728" i="1" s="1"/>
  <c r="J4729" i="1"/>
  <c r="M4729" i="1" s="1"/>
  <c r="J4730" i="1"/>
  <c r="M4730" i="1" s="1"/>
  <c r="J4731" i="1"/>
  <c r="M4731" i="1" s="1"/>
  <c r="J4732" i="1"/>
  <c r="M4732" i="1" s="1"/>
  <c r="J4733" i="1"/>
  <c r="M4733" i="1" s="1"/>
  <c r="J4734" i="1"/>
  <c r="M4734" i="1" s="1"/>
  <c r="J4735" i="1"/>
  <c r="M4735" i="1" s="1"/>
  <c r="J4736" i="1"/>
  <c r="M4736" i="1" s="1"/>
  <c r="J4737" i="1"/>
  <c r="M4737" i="1" s="1"/>
  <c r="J4738" i="1"/>
  <c r="M4738" i="1" s="1"/>
  <c r="J4739" i="1"/>
  <c r="M4739" i="1" s="1"/>
  <c r="J4740" i="1"/>
  <c r="M4740" i="1" s="1"/>
  <c r="J4741" i="1"/>
  <c r="M4741" i="1" s="1"/>
  <c r="J4742" i="1"/>
  <c r="M4742" i="1" s="1"/>
  <c r="J4743" i="1"/>
  <c r="M4743" i="1" s="1"/>
  <c r="J4744" i="1"/>
  <c r="M4744" i="1" s="1"/>
  <c r="J4745" i="1"/>
  <c r="M4745" i="1" s="1"/>
  <c r="J4746" i="1"/>
  <c r="M4746" i="1" s="1"/>
  <c r="J4747" i="1"/>
  <c r="M4747" i="1" s="1"/>
  <c r="J4748" i="1"/>
  <c r="M4748" i="1" s="1"/>
  <c r="J4749" i="1"/>
  <c r="M4749" i="1" s="1"/>
  <c r="J4750" i="1"/>
  <c r="M4750" i="1" s="1"/>
  <c r="J4751" i="1"/>
  <c r="M4751" i="1" s="1"/>
  <c r="J4752" i="1"/>
  <c r="M4752" i="1" s="1"/>
  <c r="J4753" i="1"/>
  <c r="M4753" i="1" s="1"/>
  <c r="J4754" i="1"/>
  <c r="M4754" i="1" s="1"/>
  <c r="J4755" i="1"/>
  <c r="M4755" i="1" s="1"/>
  <c r="J4756" i="1"/>
  <c r="M4756" i="1" s="1"/>
  <c r="J4757" i="1"/>
  <c r="M4757" i="1" s="1"/>
  <c r="J4758" i="1"/>
  <c r="M4758" i="1" s="1"/>
  <c r="J4759" i="1"/>
  <c r="M4759" i="1" s="1"/>
  <c r="J4760" i="1"/>
  <c r="M4760" i="1" s="1"/>
  <c r="J4761" i="1"/>
  <c r="M4761" i="1" s="1"/>
  <c r="J4762" i="1"/>
  <c r="M4762" i="1" s="1"/>
  <c r="J4763" i="1"/>
  <c r="M4763" i="1" s="1"/>
  <c r="J4764" i="1"/>
  <c r="M4764" i="1" s="1"/>
  <c r="J4765" i="1"/>
  <c r="M4765" i="1" s="1"/>
  <c r="J4766" i="1"/>
  <c r="M4766" i="1" s="1"/>
  <c r="J4767" i="1"/>
  <c r="M4767" i="1" s="1"/>
  <c r="J4768" i="1"/>
  <c r="M4768" i="1" s="1"/>
  <c r="J4769" i="1"/>
  <c r="M4769" i="1" s="1"/>
  <c r="J4770" i="1"/>
  <c r="M4770" i="1" s="1"/>
  <c r="J4771" i="1"/>
  <c r="M4771" i="1" s="1"/>
  <c r="J4772" i="1"/>
  <c r="M4772" i="1" s="1"/>
  <c r="J4773" i="1"/>
  <c r="M4773" i="1" s="1"/>
  <c r="J4774" i="1"/>
  <c r="M4774" i="1" s="1"/>
  <c r="J4775" i="1"/>
  <c r="M4775" i="1" s="1"/>
  <c r="J4776" i="1"/>
  <c r="M4776" i="1" s="1"/>
  <c r="J4777" i="1"/>
  <c r="M4777" i="1" s="1"/>
  <c r="J4778" i="1"/>
  <c r="M4778" i="1" s="1"/>
  <c r="J4779" i="1"/>
  <c r="M4779" i="1" s="1"/>
  <c r="J4780" i="1"/>
  <c r="M4780" i="1" s="1"/>
  <c r="J4781" i="1"/>
  <c r="M4781" i="1" s="1"/>
  <c r="J4782" i="1"/>
  <c r="M4782" i="1" s="1"/>
  <c r="J4783" i="1"/>
  <c r="M4783" i="1" s="1"/>
  <c r="J4784" i="1"/>
  <c r="M4784" i="1" s="1"/>
  <c r="J4785" i="1"/>
  <c r="M4785" i="1" s="1"/>
  <c r="J4786" i="1"/>
  <c r="M4786" i="1" s="1"/>
  <c r="J4787" i="1"/>
  <c r="M4787" i="1" s="1"/>
  <c r="J4788" i="1"/>
  <c r="M4788" i="1" s="1"/>
  <c r="J4789" i="1"/>
  <c r="M4789" i="1" s="1"/>
  <c r="J4790" i="1"/>
  <c r="M4790" i="1" s="1"/>
  <c r="J4791" i="1"/>
  <c r="M4791" i="1" s="1"/>
  <c r="J4792" i="1"/>
  <c r="M4792" i="1" s="1"/>
  <c r="J4793" i="1"/>
  <c r="M4793" i="1" s="1"/>
  <c r="J4794" i="1"/>
  <c r="M4794" i="1" s="1"/>
  <c r="J4795" i="1"/>
  <c r="M4795" i="1" s="1"/>
  <c r="J4796" i="1"/>
  <c r="M4796" i="1" s="1"/>
  <c r="J4797" i="1"/>
  <c r="M4797" i="1" s="1"/>
  <c r="J4798" i="1"/>
  <c r="M4798" i="1" s="1"/>
  <c r="J4799" i="1"/>
  <c r="M4799" i="1" s="1"/>
  <c r="J4800" i="1"/>
  <c r="M4800" i="1" s="1"/>
  <c r="J4801" i="1"/>
  <c r="M4801" i="1" s="1"/>
  <c r="J4802" i="1"/>
  <c r="M4802" i="1" s="1"/>
  <c r="J4803" i="1"/>
  <c r="M4803" i="1" s="1"/>
  <c r="J4804" i="1"/>
  <c r="M4804" i="1" s="1"/>
  <c r="J4805" i="1"/>
  <c r="M4805" i="1" s="1"/>
  <c r="J4806" i="1"/>
  <c r="M4806" i="1" s="1"/>
  <c r="J4807" i="1"/>
  <c r="M4807" i="1" s="1"/>
  <c r="J4808" i="1"/>
  <c r="M4808" i="1" s="1"/>
  <c r="J4809" i="1"/>
  <c r="M4809" i="1" s="1"/>
  <c r="J4810" i="1"/>
  <c r="M4810" i="1" s="1"/>
  <c r="J4811" i="1"/>
  <c r="M4811" i="1" s="1"/>
  <c r="J4812" i="1"/>
  <c r="M4812" i="1" s="1"/>
  <c r="J4813" i="1"/>
  <c r="M4813" i="1" s="1"/>
  <c r="J4814" i="1"/>
  <c r="M4814" i="1" s="1"/>
  <c r="J4815" i="1"/>
  <c r="M4815" i="1" s="1"/>
  <c r="J4816" i="1"/>
  <c r="M4816" i="1" s="1"/>
  <c r="J4817" i="1"/>
  <c r="M4817" i="1" s="1"/>
  <c r="J4818" i="1"/>
  <c r="M4818" i="1" s="1"/>
  <c r="J4819" i="1"/>
  <c r="M4819" i="1" s="1"/>
  <c r="J4820" i="1"/>
  <c r="M4820" i="1" s="1"/>
  <c r="J4821" i="1"/>
  <c r="M4821" i="1" s="1"/>
  <c r="J4822" i="1"/>
  <c r="M4822" i="1" s="1"/>
  <c r="J4823" i="1"/>
  <c r="M4823" i="1" s="1"/>
  <c r="J4824" i="1"/>
  <c r="M4824" i="1" s="1"/>
  <c r="J4825" i="1"/>
  <c r="M4825" i="1" s="1"/>
  <c r="J4826" i="1"/>
  <c r="M4826" i="1" s="1"/>
  <c r="J4827" i="1"/>
  <c r="M4827" i="1" s="1"/>
  <c r="J4828" i="1"/>
  <c r="M4828" i="1" s="1"/>
  <c r="J4829" i="1"/>
  <c r="M4829" i="1" s="1"/>
  <c r="J4830" i="1"/>
  <c r="M4830" i="1" s="1"/>
  <c r="J4831" i="1"/>
  <c r="M4831" i="1" s="1"/>
  <c r="J4832" i="1"/>
  <c r="M4832" i="1" s="1"/>
  <c r="J4833" i="1"/>
  <c r="M4833" i="1" s="1"/>
  <c r="J4834" i="1"/>
  <c r="M4834" i="1" s="1"/>
  <c r="J4835" i="1"/>
  <c r="M4835" i="1" s="1"/>
  <c r="J4836" i="1"/>
  <c r="M4836" i="1" s="1"/>
  <c r="J4837" i="1"/>
  <c r="M4837" i="1" s="1"/>
  <c r="J4838" i="1"/>
  <c r="M4838" i="1" s="1"/>
  <c r="J4839" i="1"/>
  <c r="M4839" i="1" s="1"/>
  <c r="J4840" i="1"/>
  <c r="M4840" i="1" s="1"/>
  <c r="J4841" i="1"/>
  <c r="M4841" i="1" s="1"/>
  <c r="J4842" i="1"/>
  <c r="M4842" i="1" s="1"/>
  <c r="J4843" i="1"/>
  <c r="M4843" i="1" s="1"/>
  <c r="J4844" i="1"/>
  <c r="M4844" i="1" s="1"/>
  <c r="J4845" i="1"/>
  <c r="M4845" i="1" s="1"/>
  <c r="J4846" i="1"/>
  <c r="M4846" i="1" s="1"/>
  <c r="J4847" i="1"/>
  <c r="M4847" i="1" s="1"/>
  <c r="J4848" i="1"/>
  <c r="M4848" i="1" s="1"/>
  <c r="J4849" i="1"/>
  <c r="M4849" i="1" s="1"/>
  <c r="J4850" i="1"/>
  <c r="M4850" i="1" s="1"/>
  <c r="J4851" i="1"/>
  <c r="M4851" i="1" s="1"/>
  <c r="J4852" i="1"/>
  <c r="M4852" i="1" s="1"/>
  <c r="J4853" i="1"/>
  <c r="M4853" i="1" s="1"/>
  <c r="J4854" i="1"/>
  <c r="M4854" i="1" s="1"/>
  <c r="J4855" i="1"/>
  <c r="M4855" i="1" s="1"/>
  <c r="J4856" i="1"/>
  <c r="M4856" i="1" s="1"/>
  <c r="J4857" i="1"/>
  <c r="M4857" i="1" s="1"/>
  <c r="J4858" i="1"/>
  <c r="M4858" i="1" s="1"/>
  <c r="J4859" i="1"/>
  <c r="M4859" i="1" s="1"/>
  <c r="J4860" i="1"/>
  <c r="M4860" i="1" s="1"/>
  <c r="J4861" i="1"/>
  <c r="M4861" i="1" s="1"/>
  <c r="J4862" i="1"/>
  <c r="M4862" i="1" s="1"/>
  <c r="J4863" i="1"/>
  <c r="M4863" i="1" s="1"/>
  <c r="J4864" i="1"/>
  <c r="M4864" i="1" s="1"/>
  <c r="J4865" i="1"/>
  <c r="M4865" i="1" s="1"/>
  <c r="J4866" i="1"/>
  <c r="M4866" i="1" s="1"/>
  <c r="J4867" i="1"/>
  <c r="M4867" i="1" s="1"/>
  <c r="J4868" i="1"/>
  <c r="M4868" i="1" s="1"/>
  <c r="J4869" i="1"/>
  <c r="M4869" i="1" s="1"/>
  <c r="J4870" i="1"/>
  <c r="M4870" i="1" s="1"/>
  <c r="J4871" i="1"/>
  <c r="M4871" i="1" s="1"/>
  <c r="J4872" i="1"/>
  <c r="M4872" i="1" s="1"/>
  <c r="J4873" i="1"/>
  <c r="M4873" i="1" s="1"/>
  <c r="J4874" i="1"/>
  <c r="M4874" i="1" s="1"/>
  <c r="J4875" i="1"/>
  <c r="M4875" i="1" s="1"/>
  <c r="J4876" i="1"/>
  <c r="M4876" i="1" s="1"/>
  <c r="J4877" i="1"/>
  <c r="M4877" i="1" s="1"/>
  <c r="J4878" i="1"/>
  <c r="M4878" i="1" s="1"/>
  <c r="J4879" i="1"/>
  <c r="M4879" i="1" s="1"/>
  <c r="J4880" i="1"/>
  <c r="M4880" i="1" s="1"/>
  <c r="J4881" i="1"/>
  <c r="M4881" i="1" s="1"/>
  <c r="J4882" i="1"/>
  <c r="M4882" i="1" s="1"/>
  <c r="J4883" i="1"/>
  <c r="M4883" i="1" s="1"/>
  <c r="J4884" i="1"/>
  <c r="M4884" i="1" s="1"/>
  <c r="J4885" i="1"/>
  <c r="M4885" i="1" s="1"/>
  <c r="J4886" i="1"/>
  <c r="M4886" i="1" s="1"/>
  <c r="J4887" i="1"/>
  <c r="M4887" i="1" s="1"/>
  <c r="J4888" i="1"/>
  <c r="M4888" i="1" s="1"/>
  <c r="J4889" i="1"/>
  <c r="M4889" i="1" s="1"/>
  <c r="J4890" i="1"/>
  <c r="M4890" i="1" s="1"/>
  <c r="J4891" i="1"/>
  <c r="M4891" i="1" s="1"/>
  <c r="J4892" i="1"/>
  <c r="M4892" i="1" s="1"/>
  <c r="J4893" i="1"/>
  <c r="M4893" i="1" s="1"/>
  <c r="J4894" i="1"/>
  <c r="M4894" i="1" s="1"/>
  <c r="J4895" i="1"/>
  <c r="M4895" i="1" s="1"/>
  <c r="J4896" i="1"/>
  <c r="M4896" i="1" s="1"/>
  <c r="J4897" i="1"/>
  <c r="M4897" i="1" s="1"/>
  <c r="J4898" i="1"/>
  <c r="M4898" i="1" s="1"/>
  <c r="J4899" i="1"/>
  <c r="M4899" i="1" s="1"/>
  <c r="J4900" i="1"/>
  <c r="M4900" i="1" s="1"/>
  <c r="J4901" i="1"/>
  <c r="M4901" i="1" s="1"/>
  <c r="J4902" i="1"/>
  <c r="M4902" i="1" s="1"/>
  <c r="J4903" i="1"/>
  <c r="M4903" i="1" s="1"/>
  <c r="J4904" i="1"/>
  <c r="M4904" i="1" s="1"/>
  <c r="J4905" i="1"/>
  <c r="M4905" i="1" s="1"/>
  <c r="J4906" i="1"/>
  <c r="M4906" i="1" s="1"/>
  <c r="J4907" i="1"/>
  <c r="M4907" i="1" s="1"/>
  <c r="J4908" i="1"/>
  <c r="M4908" i="1" s="1"/>
  <c r="J4909" i="1"/>
  <c r="M4909" i="1" s="1"/>
  <c r="J4910" i="1"/>
  <c r="M4910" i="1" s="1"/>
  <c r="J4911" i="1"/>
  <c r="M4911" i="1" s="1"/>
  <c r="J4912" i="1"/>
  <c r="M4912" i="1" s="1"/>
  <c r="J4913" i="1"/>
  <c r="M4913" i="1" s="1"/>
  <c r="J4914" i="1"/>
  <c r="M4914" i="1" s="1"/>
  <c r="J4915" i="1"/>
  <c r="M4915" i="1" s="1"/>
  <c r="J4916" i="1"/>
  <c r="M4916" i="1" s="1"/>
  <c r="J4917" i="1"/>
  <c r="M4917" i="1" s="1"/>
  <c r="J4918" i="1"/>
  <c r="M4918" i="1" s="1"/>
  <c r="J4919" i="1"/>
  <c r="M4919" i="1" s="1"/>
  <c r="J4920" i="1"/>
  <c r="M4920" i="1" s="1"/>
  <c r="J4921" i="1"/>
  <c r="M4921" i="1" s="1"/>
  <c r="J4922" i="1"/>
  <c r="M4922" i="1" s="1"/>
  <c r="J4923" i="1"/>
  <c r="M4923" i="1" s="1"/>
  <c r="J4924" i="1"/>
  <c r="M4924" i="1" s="1"/>
  <c r="J4925" i="1"/>
  <c r="M4925" i="1" s="1"/>
  <c r="J4926" i="1"/>
  <c r="M4926" i="1" s="1"/>
  <c r="J4927" i="1"/>
  <c r="M4927" i="1" s="1"/>
  <c r="J4928" i="1"/>
  <c r="M4928" i="1" s="1"/>
  <c r="J4929" i="1"/>
  <c r="M4929" i="1" s="1"/>
  <c r="J4930" i="1"/>
  <c r="M4930" i="1" s="1"/>
  <c r="J4931" i="1"/>
  <c r="M4931" i="1" s="1"/>
  <c r="J4932" i="1"/>
  <c r="M4932" i="1" s="1"/>
  <c r="J4933" i="1"/>
  <c r="M4933" i="1" s="1"/>
  <c r="J4934" i="1"/>
  <c r="M4934" i="1" s="1"/>
  <c r="J4935" i="1"/>
  <c r="M4935" i="1" s="1"/>
  <c r="J4936" i="1"/>
  <c r="M4936" i="1" s="1"/>
  <c r="J4937" i="1"/>
  <c r="M4937" i="1" s="1"/>
  <c r="J4938" i="1"/>
  <c r="M4938" i="1" s="1"/>
  <c r="J4939" i="1"/>
  <c r="M4939" i="1" s="1"/>
  <c r="J4940" i="1"/>
  <c r="M4940" i="1" s="1"/>
  <c r="J4941" i="1"/>
  <c r="M4941" i="1" s="1"/>
  <c r="J4942" i="1"/>
  <c r="M4942" i="1" s="1"/>
  <c r="J4943" i="1"/>
  <c r="M4943" i="1" s="1"/>
  <c r="J4944" i="1"/>
  <c r="M4944" i="1" s="1"/>
  <c r="J4945" i="1"/>
  <c r="M4945" i="1" s="1"/>
  <c r="J4946" i="1"/>
  <c r="M4946" i="1" s="1"/>
  <c r="J4947" i="1"/>
  <c r="M4947" i="1" s="1"/>
  <c r="J4948" i="1"/>
  <c r="M4948" i="1" s="1"/>
  <c r="J4949" i="1"/>
  <c r="M4949" i="1" s="1"/>
  <c r="J4950" i="1"/>
  <c r="M4950" i="1" s="1"/>
  <c r="J4951" i="1"/>
  <c r="M4951" i="1" s="1"/>
  <c r="J4952" i="1"/>
  <c r="M4952" i="1" s="1"/>
  <c r="J4953" i="1"/>
  <c r="M4953" i="1" s="1"/>
  <c r="J4954" i="1"/>
  <c r="M4954" i="1" s="1"/>
  <c r="J4955" i="1"/>
  <c r="M4955" i="1" s="1"/>
  <c r="J4956" i="1"/>
  <c r="M4956" i="1" s="1"/>
  <c r="J4957" i="1"/>
  <c r="M4957" i="1" s="1"/>
  <c r="J4958" i="1"/>
  <c r="M4958" i="1" s="1"/>
  <c r="J4959" i="1"/>
  <c r="M4959" i="1" s="1"/>
  <c r="J4960" i="1"/>
  <c r="M4960" i="1" s="1"/>
  <c r="J4961" i="1"/>
  <c r="M4961" i="1" s="1"/>
  <c r="J4962" i="1"/>
  <c r="M4962" i="1" s="1"/>
  <c r="J4963" i="1"/>
  <c r="M4963" i="1" s="1"/>
  <c r="J4964" i="1"/>
  <c r="M4964" i="1" s="1"/>
  <c r="J4965" i="1"/>
  <c r="M4965" i="1" s="1"/>
  <c r="J4966" i="1"/>
  <c r="M4966" i="1" s="1"/>
  <c r="J4967" i="1"/>
  <c r="M4967" i="1" s="1"/>
  <c r="J4968" i="1"/>
  <c r="M4968" i="1" s="1"/>
  <c r="J4969" i="1"/>
  <c r="M4969" i="1" s="1"/>
  <c r="J4970" i="1"/>
  <c r="M4970" i="1" s="1"/>
  <c r="J4971" i="1"/>
  <c r="M4971" i="1" s="1"/>
  <c r="J4972" i="1"/>
  <c r="M4972" i="1" s="1"/>
  <c r="J4973" i="1"/>
  <c r="M4973" i="1" s="1"/>
  <c r="J4974" i="1"/>
  <c r="M4974" i="1" s="1"/>
  <c r="J4975" i="1"/>
  <c r="M4975" i="1" s="1"/>
  <c r="J4976" i="1"/>
  <c r="M4976" i="1" s="1"/>
  <c r="J4977" i="1"/>
  <c r="M4977" i="1" s="1"/>
  <c r="J4978" i="1"/>
  <c r="M4978" i="1" s="1"/>
  <c r="J4979" i="1"/>
  <c r="M4979" i="1" s="1"/>
  <c r="J4980" i="1"/>
  <c r="M4980" i="1" s="1"/>
  <c r="J4981" i="1"/>
  <c r="M4981" i="1" s="1"/>
  <c r="J4982" i="1"/>
  <c r="M4982" i="1" s="1"/>
  <c r="J4983" i="1"/>
  <c r="M4983" i="1" s="1"/>
  <c r="J4984" i="1"/>
  <c r="M4984" i="1" s="1"/>
  <c r="J4985" i="1"/>
  <c r="M4985" i="1" s="1"/>
  <c r="J4986" i="1"/>
  <c r="M4986" i="1" s="1"/>
  <c r="J4987" i="1"/>
  <c r="M4987" i="1" s="1"/>
  <c r="J4988" i="1"/>
  <c r="M4988" i="1" s="1"/>
  <c r="J4989" i="1"/>
  <c r="M4989" i="1" s="1"/>
  <c r="J4990" i="1"/>
  <c r="M4990" i="1" s="1"/>
  <c r="J4991" i="1"/>
  <c r="M4991" i="1" s="1"/>
  <c r="J4992" i="1"/>
  <c r="M4992" i="1" s="1"/>
  <c r="J4993" i="1"/>
  <c r="M4993" i="1" s="1"/>
  <c r="J4994" i="1"/>
  <c r="M4994" i="1" s="1"/>
  <c r="J4995" i="1"/>
  <c r="M4995" i="1" s="1"/>
  <c r="J4996" i="1"/>
  <c r="M4996" i="1" s="1"/>
  <c r="J4997" i="1"/>
  <c r="M4997" i="1" s="1"/>
  <c r="J4998" i="1"/>
  <c r="M4998" i="1" s="1"/>
  <c r="J4999" i="1"/>
  <c r="M4999" i="1" s="1"/>
  <c r="J5000" i="1"/>
  <c r="M5000" i="1" s="1"/>
  <c r="J5001" i="1"/>
  <c r="M5001" i="1" s="1"/>
  <c r="J5002" i="1"/>
  <c r="M5002" i="1" s="1"/>
  <c r="J5003" i="1"/>
  <c r="M5003" i="1" s="1"/>
  <c r="J5004" i="1"/>
  <c r="M5004" i="1" s="1"/>
  <c r="J5005" i="1"/>
  <c r="M5005" i="1" s="1"/>
  <c r="J5006" i="1"/>
  <c r="M5006" i="1" s="1"/>
  <c r="J5007" i="1"/>
  <c r="M5007" i="1" s="1"/>
  <c r="J5008" i="1"/>
  <c r="M5008" i="1" s="1"/>
  <c r="J5009" i="1"/>
  <c r="M5009" i="1" s="1"/>
  <c r="J5010" i="1"/>
  <c r="M5010" i="1" s="1"/>
  <c r="J5011" i="1"/>
  <c r="M5011" i="1" s="1"/>
  <c r="J5012" i="1"/>
  <c r="M5012" i="1" s="1"/>
  <c r="J5013" i="1"/>
  <c r="M5013" i="1" s="1"/>
  <c r="J5014" i="1"/>
  <c r="M5014" i="1" s="1"/>
  <c r="J5015" i="1"/>
  <c r="M5015" i="1" s="1"/>
  <c r="J5016" i="1"/>
  <c r="M5016" i="1" s="1"/>
  <c r="J5017" i="1"/>
  <c r="M5017" i="1" s="1"/>
  <c r="J5018" i="1"/>
  <c r="M5018" i="1" s="1"/>
  <c r="J5019" i="1"/>
  <c r="M5019" i="1" s="1"/>
  <c r="J5020" i="1"/>
  <c r="M5020" i="1" s="1"/>
  <c r="J5021" i="1"/>
  <c r="M5021" i="1" s="1"/>
  <c r="J5022" i="1"/>
  <c r="M5022" i="1" s="1"/>
  <c r="J5023" i="1"/>
  <c r="M5023" i="1" s="1"/>
  <c r="J5024" i="1"/>
  <c r="M5024" i="1" s="1"/>
  <c r="J5025" i="1"/>
  <c r="M5025" i="1" s="1"/>
  <c r="J5026" i="1"/>
  <c r="M5026" i="1" s="1"/>
  <c r="J5027" i="1"/>
  <c r="M5027" i="1" s="1"/>
  <c r="J5028" i="1"/>
  <c r="M5028" i="1" s="1"/>
  <c r="J5029" i="1"/>
  <c r="M5029" i="1" s="1"/>
  <c r="J5030" i="1"/>
  <c r="M5030" i="1" s="1"/>
  <c r="J5031" i="1"/>
  <c r="M5031" i="1" s="1"/>
  <c r="J5032" i="1"/>
  <c r="M5032" i="1" s="1"/>
  <c r="J5033" i="1"/>
  <c r="M5033" i="1" s="1"/>
  <c r="J5034" i="1"/>
  <c r="M5034" i="1" s="1"/>
  <c r="J5035" i="1"/>
  <c r="M5035" i="1" s="1"/>
  <c r="J5036" i="1"/>
  <c r="M5036" i="1" s="1"/>
  <c r="J5037" i="1"/>
  <c r="M5037" i="1" s="1"/>
  <c r="J5038" i="1"/>
  <c r="M5038" i="1" s="1"/>
  <c r="J5039" i="1"/>
  <c r="M5039" i="1" s="1"/>
  <c r="J5040" i="1"/>
  <c r="M5040" i="1" s="1"/>
  <c r="J5041" i="1"/>
  <c r="M5041" i="1" s="1"/>
  <c r="J5042" i="1"/>
  <c r="M5042" i="1" s="1"/>
  <c r="J5043" i="1"/>
  <c r="M5043" i="1" s="1"/>
  <c r="J5044" i="1"/>
  <c r="M5044" i="1" s="1"/>
  <c r="J5045" i="1"/>
  <c r="M5045" i="1" s="1"/>
  <c r="J5046" i="1"/>
  <c r="M5046" i="1" s="1"/>
  <c r="J5047" i="1"/>
  <c r="M5047" i="1" s="1"/>
  <c r="J5048" i="1"/>
  <c r="M5048" i="1" s="1"/>
  <c r="J5049" i="1"/>
  <c r="M5049" i="1" s="1"/>
  <c r="J5050" i="1"/>
  <c r="M5050" i="1" s="1"/>
  <c r="J5051" i="1"/>
  <c r="M5051" i="1" s="1"/>
  <c r="J5052" i="1"/>
  <c r="M5052" i="1" s="1"/>
  <c r="J5053" i="1"/>
  <c r="M5053" i="1" s="1"/>
  <c r="J5054" i="1"/>
  <c r="M5054" i="1" s="1"/>
  <c r="J5055" i="1"/>
  <c r="M5055" i="1" s="1"/>
  <c r="J5056" i="1"/>
  <c r="M5056" i="1" s="1"/>
  <c r="J5057" i="1"/>
  <c r="M5057" i="1" s="1"/>
  <c r="J5058" i="1"/>
  <c r="M5058" i="1" s="1"/>
  <c r="J5059" i="1"/>
  <c r="M5059" i="1" s="1"/>
  <c r="J5060" i="1"/>
  <c r="M5060" i="1" s="1"/>
  <c r="J5061" i="1"/>
  <c r="M5061" i="1" s="1"/>
  <c r="J5062" i="1"/>
  <c r="M5062" i="1" s="1"/>
  <c r="J5063" i="1"/>
  <c r="M5063" i="1" s="1"/>
  <c r="J5064" i="1"/>
  <c r="M5064" i="1" s="1"/>
  <c r="J5065" i="1"/>
  <c r="M5065" i="1" s="1"/>
  <c r="J5066" i="1"/>
  <c r="M5066" i="1" s="1"/>
  <c r="J5067" i="1"/>
  <c r="M5067" i="1" s="1"/>
  <c r="J5068" i="1"/>
  <c r="M5068" i="1" s="1"/>
  <c r="J5069" i="1"/>
  <c r="M5069" i="1" s="1"/>
  <c r="J5070" i="1"/>
  <c r="M5070" i="1" s="1"/>
  <c r="J5071" i="1"/>
  <c r="M5071" i="1" s="1"/>
  <c r="J5072" i="1"/>
  <c r="M5072" i="1" s="1"/>
  <c r="J5073" i="1"/>
  <c r="M5073" i="1" s="1"/>
  <c r="J5074" i="1"/>
  <c r="M5074" i="1" s="1"/>
  <c r="J5075" i="1"/>
  <c r="M5075" i="1" s="1"/>
  <c r="J5076" i="1"/>
  <c r="M5076" i="1" s="1"/>
  <c r="J5077" i="1"/>
  <c r="M5077" i="1" s="1"/>
  <c r="J5078" i="1"/>
  <c r="M5078" i="1" s="1"/>
  <c r="J5079" i="1"/>
  <c r="M5079" i="1" s="1"/>
  <c r="J5080" i="1"/>
  <c r="M5080" i="1" s="1"/>
  <c r="J5081" i="1"/>
  <c r="M5081" i="1" s="1"/>
  <c r="J5082" i="1"/>
  <c r="M5082" i="1" s="1"/>
  <c r="J5083" i="1"/>
  <c r="M5083" i="1" s="1"/>
  <c r="J5084" i="1"/>
  <c r="M5084" i="1" s="1"/>
  <c r="J5085" i="1"/>
  <c r="M5085" i="1" s="1"/>
  <c r="J5086" i="1"/>
  <c r="M5086" i="1" s="1"/>
  <c r="J5087" i="1"/>
  <c r="M5087" i="1" s="1"/>
  <c r="J5088" i="1"/>
  <c r="M5088" i="1" s="1"/>
  <c r="J5089" i="1"/>
  <c r="M5089" i="1" s="1"/>
  <c r="J5090" i="1"/>
  <c r="M5090" i="1" s="1"/>
  <c r="J5091" i="1"/>
  <c r="M5091" i="1" s="1"/>
  <c r="J5092" i="1"/>
  <c r="M5092" i="1" s="1"/>
  <c r="J5093" i="1"/>
  <c r="M5093" i="1" s="1"/>
  <c r="J5094" i="1"/>
  <c r="M5094" i="1" s="1"/>
  <c r="J5095" i="1"/>
  <c r="M5095" i="1" s="1"/>
  <c r="J5096" i="1"/>
  <c r="M5096" i="1" s="1"/>
  <c r="J5097" i="1"/>
  <c r="M5097" i="1" s="1"/>
  <c r="J5098" i="1"/>
  <c r="M5098" i="1" s="1"/>
  <c r="J5099" i="1"/>
  <c r="M5099" i="1" s="1"/>
  <c r="J5100" i="1"/>
  <c r="M5100" i="1" s="1"/>
  <c r="J5101" i="1"/>
  <c r="M5101" i="1" s="1"/>
  <c r="J5102" i="1"/>
  <c r="M5102" i="1" s="1"/>
  <c r="J5103" i="1"/>
  <c r="M5103" i="1" s="1"/>
  <c r="J5104" i="1"/>
  <c r="M5104" i="1" s="1"/>
  <c r="J5105" i="1"/>
  <c r="M5105" i="1" s="1"/>
  <c r="J5106" i="1"/>
  <c r="M5106" i="1" s="1"/>
  <c r="J5107" i="1"/>
  <c r="M5107" i="1" s="1"/>
  <c r="J5108" i="1"/>
  <c r="M5108" i="1" s="1"/>
  <c r="J5109" i="1"/>
  <c r="M5109" i="1" s="1"/>
  <c r="J5110" i="1"/>
  <c r="M5110" i="1" s="1"/>
  <c r="J5111" i="1"/>
  <c r="M5111" i="1" s="1"/>
  <c r="J5112" i="1"/>
  <c r="M5112" i="1" s="1"/>
  <c r="J5113" i="1"/>
  <c r="M5113" i="1" s="1"/>
  <c r="J5114" i="1"/>
  <c r="M5114" i="1" s="1"/>
  <c r="J5115" i="1"/>
  <c r="M5115" i="1" s="1"/>
  <c r="J5116" i="1"/>
  <c r="M5116" i="1" s="1"/>
  <c r="J5117" i="1"/>
  <c r="M5117" i="1" s="1"/>
  <c r="J5118" i="1"/>
  <c r="M5118" i="1" s="1"/>
  <c r="J5119" i="1"/>
  <c r="M5119" i="1" s="1"/>
  <c r="J5120" i="1"/>
  <c r="M5120" i="1" s="1"/>
  <c r="J5121" i="1"/>
  <c r="M5121" i="1" s="1"/>
  <c r="J5122" i="1"/>
  <c r="M5122" i="1" s="1"/>
  <c r="J5123" i="1"/>
  <c r="M5123" i="1" s="1"/>
  <c r="J5124" i="1"/>
  <c r="M5124" i="1" s="1"/>
  <c r="J5125" i="1"/>
  <c r="M5125" i="1" s="1"/>
  <c r="J5126" i="1"/>
  <c r="M5126" i="1" s="1"/>
  <c r="J5127" i="1"/>
  <c r="M5127" i="1" s="1"/>
  <c r="J5128" i="1"/>
  <c r="M5128" i="1" s="1"/>
  <c r="J5129" i="1"/>
  <c r="M5129" i="1" s="1"/>
  <c r="J5130" i="1"/>
  <c r="M5130" i="1" s="1"/>
  <c r="J5131" i="1"/>
  <c r="M5131" i="1" s="1"/>
  <c r="J5132" i="1"/>
  <c r="M5132" i="1" s="1"/>
  <c r="J5133" i="1"/>
  <c r="M5133" i="1" s="1"/>
  <c r="J5134" i="1"/>
  <c r="M5134" i="1" s="1"/>
  <c r="J5135" i="1"/>
  <c r="M5135" i="1" s="1"/>
  <c r="J5136" i="1"/>
  <c r="M5136" i="1" s="1"/>
  <c r="J5137" i="1"/>
  <c r="M5137" i="1" s="1"/>
  <c r="J5138" i="1"/>
  <c r="M5138" i="1" s="1"/>
  <c r="J5139" i="1"/>
  <c r="M5139" i="1" s="1"/>
  <c r="J5140" i="1"/>
  <c r="M5140" i="1" s="1"/>
  <c r="J5141" i="1"/>
  <c r="M5141" i="1" s="1"/>
  <c r="J5142" i="1"/>
  <c r="M5142" i="1" s="1"/>
  <c r="J5143" i="1"/>
  <c r="M5143" i="1" s="1"/>
  <c r="J5144" i="1"/>
  <c r="M5144" i="1" s="1"/>
  <c r="J5145" i="1"/>
  <c r="M5145" i="1" s="1"/>
  <c r="J5146" i="1"/>
  <c r="M5146" i="1" s="1"/>
  <c r="J5147" i="1"/>
  <c r="M5147" i="1" s="1"/>
  <c r="J5148" i="1"/>
  <c r="M5148" i="1" s="1"/>
  <c r="J5149" i="1"/>
  <c r="M5149" i="1" s="1"/>
  <c r="J5150" i="1"/>
  <c r="M5150" i="1" s="1"/>
  <c r="J5151" i="1"/>
  <c r="M5151" i="1" s="1"/>
  <c r="J5152" i="1"/>
  <c r="M5152" i="1" s="1"/>
  <c r="J5153" i="1"/>
  <c r="M5153" i="1" s="1"/>
  <c r="J5154" i="1"/>
  <c r="M5154" i="1" s="1"/>
  <c r="J5155" i="1"/>
  <c r="M5155" i="1" s="1"/>
  <c r="J5156" i="1"/>
  <c r="M5156" i="1" s="1"/>
  <c r="J5157" i="1"/>
  <c r="M5157" i="1" s="1"/>
  <c r="J5158" i="1"/>
  <c r="M5158" i="1" s="1"/>
  <c r="J5159" i="1"/>
  <c r="M5159" i="1" s="1"/>
  <c r="J5160" i="1"/>
  <c r="M5160" i="1" s="1"/>
  <c r="J5161" i="1"/>
  <c r="M5161" i="1" s="1"/>
  <c r="J5162" i="1"/>
  <c r="M5162" i="1" s="1"/>
  <c r="J5163" i="1"/>
  <c r="M5163" i="1" s="1"/>
  <c r="J5164" i="1"/>
  <c r="M5164" i="1" s="1"/>
  <c r="J5165" i="1"/>
  <c r="M5165" i="1" s="1"/>
  <c r="J5166" i="1"/>
  <c r="M5166" i="1" s="1"/>
  <c r="J5167" i="1"/>
  <c r="M5167" i="1" s="1"/>
  <c r="J5168" i="1"/>
  <c r="M5168" i="1" s="1"/>
  <c r="J5169" i="1"/>
  <c r="M5169" i="1" s="1"/>
  <c r="J5170" i="1"/>
  <c r="M5170" i="1" s="1"/>
  <c r="J5171" i="1"/>
  <c r="M5171" i="1" s="1"/>
  <c r="J5172" i="1"/>
  <c r="M5172" i="1" s="1"/>
  <c r="J5173" i="1"/>
  <c r="M5173" i="1" s="1"/>
  <c r="J5174" i="1"/>
  <c r="M5174" i="1" s="1"/>
  <c r="J5175" i="1"/>
  <c r="M5175" i="1" s="1"/>
  <c r="J5176" i="1"/>
  <c r="M5176" i="1" s="1"/>
  <c r="J5177" i="1"/>
  <c r="M5177" i="1" s="1"/>
  <c r="J5178" i="1"/>
  <c r="M5178" i="1" s="1"/>
  <c r="J5179" i="1"/>
  <c r="M5179" i="1" s="1"/>
  <c r="J5180" i="1"/>
  <c r="M5180" i="1" s="1"/>
  <c r="J5181" i="1"/>
  <c r="M5181" i="1" s="1"/>
  <c r="J5182" i="1"/>
  <c r="M5182" i="1" s="1"/>
  <c r="J5183" i="1"/>
  <c r="M5183" i="1" s="1"/>
  <c r="J5184" i="1"/>
  <c r="M5184" i="1" s="1"/>
  <c r="J5185" i="1"/>
  <c r="M5185" i="1" s="1"/>
  <c r="J5186" i="1"/>
  <c r="M5186" i="1" s="1"/>
  <c r="J5187" i="1"/>
  <c r="M5187" i="1" s="1"/>
  <c r="J5188" i="1"/>
  <c r="M5188" i="1" s="1"/>
  <c r="J5189" i="1"/>
  <c r="M5189" i="1" s="1"/>
  <c r="J5190" i="1"/>
  <c r="M5190" i="1" s="1"/>
  <c r="J5191" i="1"/>
  <c r="M5191" i="1" s="1"/>
  <c r="J5192" i="1"/>
  <c r="M5192" i="1" s="1"/>
  <c r="J5193" i="1"/>
  <c r="M5193" i="1" s="1"/>
  <c r="J5194" i="1"/>
  <c r="M5194" i="1" s="1"/>
  <c r="J5195" i="1"/>
  <c r="M5195" i="1" s="1"/>
  <c r="J5196" i="1"/>
  <c r="M5196" i="1" s="1"/>
  <c r="J5197" i="1"/>
  <c r="M5197" i="1" s="1"/>
  <c r="J5198" i="1"/>
  <c r="M5198" i="1" s="1"/>
  <c r="J5199" i="1"/>
  <c r="M5199" i="1" s="1"/>
  <c r="J5200" i="1"/>
  <c r="M5200" i="1" s="1"/>
  <c r="J5201" i="1"/>
  <c r="M5201" i="1" s="1"/>
  <c r="J5202" i="1"/>
  <c r="M5202" i="1" s="1"/>
  <c r="J5203" i="1"/>
  <c r="M5203" i="1" s="1"/>
  <c r="J5204" i="1"/>
  <c r="M5204" i="1" s="1"/>
  <c r="J5205" i="1"/>
  <c r="M5205" i="1" s="1"/>
  <c r="J5206" i="1"/>
  <c r="M5206" i="1" s="1"/>
  <c r="J5207" i="1"/>
  <c r="M5207" i="1" s="1"/>
  <c r="J5208" i="1"/>
  <c r="M5208" i="1" s="1"/>
  <c r="J5209" i="1"/>
  <c r="M5209" i="1" s="1"/>
  <c r="J5210" i="1"/>
  <c r="M5210" i="1" s="1"/>
  <c r="J5211" i="1"/>
  <c r="M5211" i="1" s="1"/>
  <c r="J5212" i="1"/>
  <c r="M5212" i="1" s="1"/>
  <c r="J5213" i="1"/>
  <c r="M5213" i="1" s="1"/>
  <c r="J5214" i="1"/>
  <c r="M5214" i="1" s="1"/>
  <c r="J5215" i="1"/>
  <c r="M5215" i="1" s="1"/>
  <c r="J5216" i="1"/>
  <c r="M5216" i="1" s="1"/>
  <c r="J5217" i="1"/>
  <c r="M5217" i="1" s="1"/>
  <c r="J5218" i="1"/>
  <c r="M5218" i="1" s="1"/>
  <c r="J5219" i="1"/>
  <c r="M5219" i="1" s="1"/>
  <c r="J5220" i="1"/>
  <c r="M5220" i="1" s="1"/>
  <c r="J5221" i="1"/>
  <c r="M5221" i="1" s="1"/>
  <c r="J5222" i="1"/>
  <c r="M5222" i="1" s="1"/>
  <c r="J5223" i="1"/>
  <c r="M5223" i="1" s="1"/>
  <c r="J5224" i="1"/>
  <c r="M5224" i="1" s="1"/>
  <c r="J5225" i="1"/>
  <c r="M5225" i="1" s="1"/>
  <c r="J5226" i="1"/>
  <c r="M5226" i="1" s="1"/>
  <c r="J5227" i="1"/>
  <c r="M5227" i="1" s="1"/>
  <c r="J5228" i="1"/>
  <c r="M5228" i="1" s="1"/>
  <c r="J5229" i="1"/>
  <c r="M5229" i="1" s="1"/>
  <c r="J5230" i="1"/>
  <c r="M5230" i="1" s="1"/>
  <c r="J5231" i="1"/>
  <c r="M5231" i="1" s="1"/>
  <c r="J5232" i="1"/>
  <c r="M5232" i="1" s="1"/>
  <c r="J5233" i="1"/>
  <c r="M5233" i="1" s="1"/>
  <c r="J5234" i="1"/>
  <c r="M5234" i="1" s="1"/>
  <c r="J5235" i="1"/>
  <c r="M5235" i="1" s="1"/>
  <c r="J5236" i="1"/>
  <c r="M5236" i="1" s="1"/>
  <c r="J5237" i="1"/>
  <c r="M5237" i="1" s="1"/>
  <c r="J5238" i="1"/>
  <c r="M5238" i="1" s="1"/>
  <c r="J5239" i="1"/>
  <c r="M5239" i="1" s="1"/>
  <c r="J5240" i="1"/>
  <c r="M5240" i="1" s="1"/>
  <c r="J5241" i="1"/>
  <c r="M5241" i="1" s="1"/>
  <c r="J5242" i="1"/>
  <c r="M5242" i="1" s="1"/>
  <c r="J5243" i="1"/>
  <c r="M5243" i="1" s="1"/>
  <c r="J5244" i="1"/>
  <c r="M5244" i="1" s="1"/>
  <c r="J5245" i="1"/>
  <c r="M5245" i="1" s="1"/>
  <c r="J5246" i="1"/>
  <c r="M5246" i="1" s="1"/>
  <c r="J5247" i="1"/>
  <c r="M5247" i="1" s="1"/>
  <c r="J5248" i="1"/>
  <c r="M5248" i="1" s="1"/>
  <c r="J5249" i="1"/>
  <c r="M5249" i="1" s="1"/>
  <c r="J5250" i="1"/>
  <c r="M5250" i="1" s="1"/>
  <c r="J5251" i="1"/>
  <c r="M5251" i="1" s="1"/>
  <c r="J5252" i="1"/>
  <c r="M5252" i="1" s="1"/>
  <c r="J5253" i="1"/>
  <c r="M5253" i="1" s="1"/>
  <c r="J5254" i="1"/>
  <c r="M5254" i="1" s="1"/>
  <c r="J5255" i="1"/>
  <c r="M5255" i="1" s="1"/>
  <c r="J5256" i="1"/>
  <c r="M5256" i="1" s="1"/>
  <c r="J5257" i="1"/>
  <c r="M5257" i="1" s="1"/>
  <c r="J5258" i="1"/>
  <c r="M5258" i="1" s="1"/>
  <c r="J5259" i="1"/>
  <c r="M5259" i="1" s="1"/>
  <c r="J5260" i="1"/>
  <c r="M5260" i="1" s="1"/>
  <c r="J5261" i="1"/>
  <c r="M5261" i="1" s="1"/>
  <c r="J5262" i="1"/>
  <c r="M5262" i="1" s="1"/>
  <c r="J5263" i="1"/>
  <c r="M5263" i="1" s="1"/>
  <c r="J5264" i="1"/>
  <c r="M5264" i="1" s="1"/>
  <c r="J5265" i="1"/>
  <c r="M5265" i="1" s="1"/>
  <c r="J5266" i="1"/>
  <c r="M5266" i="1" s="1"/>
  <c r="J5267" i="1"/>
  <c r="M5267" i="1" s="1"/>
  <c r="J5268" i="1"/>
  <c r="M5268" i="1" s="1"/>
  <c r="J5269" i="1"/>
  <c r="M5269" i="1" s="1"/>
  <c r="J5270" i="1"/>
  <c r="M5270" i="1" s="1"/>
  <c r="J5271" i="1"/>
  <c r="M5271" i="1" s="1"/>
  <c r="J5272" i="1"/>
  <c r="M5272" i="1" s="1"/>
  <c r="J5273" i="1"/>
  <c r="M5273" i="1" s="1"/>
  <c r="J5274" i="1"/>
  <c r="M5274" i="1" s="1"/>
  <c r="J5275" i="1"/>
  <c r="M5275" i="1" s="1"/>
  <c r="J5276" i="1"/>
  <c r="M5276" i="1" s="1"/>
  <c r="J5277" i="1"/>
  <c r="M5277" i="1" s="1"/>
  <c r="J5278" i="1"/>
  <c r="M5278" i="1" s="1"/>
  <c r="J5279" i="1"/>
  <c r="M5279" i="1" s="1"/>
  <c r="J5280" i="1"/>
  <c r="M5280" i="1" s="1"/>
  <c r="J5281" i="1"/>
  <c r="M5281" i="1" s="1"/>
  <c r="J5282" i="1"/>
  <c r="M5282" i="1" s="1"/>
  <c r="J5283" i="1"/>
  <c r="M5283" i="1" s="1"/>
  <c r="J5284" i="1"/>
  <c r="M5284" i="1" s="1"/>
  <c r="J5285" i="1"/>
  <c r="M5285" i="1" s="1"/>
  <c r="J5286" i="1"/>
  <c r="M5286" i="1" s="1"/>
  <c r="J5287" i="1"/>
  <c r="M5287" i="1" s="1"/>
  <c r="J5288" i="1"/>
  <c r="M5288" i="1" s="1"/>
  <c r="J5289" i="1"/>
  <c r="M5289" i="1" s="1"/>
  <c r="J5290" i="1"/>
  <c r="M5290" i="1" s="1"/>
  <c r="J5291" i="1"/>
  <c r="M5291" i="1" s="1"/>
  <c r="J5292" i="1"/>
  <c r="M5292" i="1" s="1"/>
  <c r="J5293" i="1"/>
  <c r="M5293" i="1" s="1"/>
  <c r="J5294" i="1"/>
  <c r="M5294" i="1" s="1"/>
  <c r="J5295" i="1"/>
  <c r="M5295" i="1" s="1"/>
  <c r="J5296" i="1"/>
  <c r="M5296" i="1" s="1"/>
  <c r="J5297" i="1"/>
  <c r="M5297" i="1" s="1"/>
  <c r="J5298" i="1"/>
  <c r="M5298" i="1" s="1"/>
  <c r="J5299" i="1"/>
  <c r="M5299" i="1" s="1"/>
  <c r="J5300" i="1"/>
  <c r="M5300" i="1" s="1"/>
  <c r="J5301" i="1"/>
  <c r="M5301" i="1" s="1"/>
  <c r="J5302" i="1"/>
  <c r="M5302" i="1" s="1"/>
  <c r="J5303" i="1"/>
  <c r="M5303" i="1" s="1"/>
  <c r="J5304" i="1"/>
  <c r="M5304" i="1" s="1"/>
  <c r="J5305" i="1"/>
  <c r="M5305" i="1" s="1"/>
  <c r="J5306" i="1"/>
  <c r="M5306" i="1" s="1"/>
  <c r="J5307" i="1"/>
  <c r="M5307" i="1" s="1"/>
  <c r="J5308" i="1"/>
  <c r="M5308" i="1" s="1"/>
  <c r="J5309" i="1"/>
  <c r="M5309" i="1" s="1"/>
  <c r="J5310" i="1"/>
  <c r="M5310" i="1" s="1"/>
  <c r="J5311" i="1"/>
  <c r="M5311" i="1" s="1"/>
  <c r="J5312" i="1"/>
  <c r="M5312" i="1" s="1"/>
  <c r="J5313" i="1"/>
  <c r="M5313" i="1" s="1"/>
  <c r="J5314" i="1"/>
  <c r="M5314" i="1" s="1"/>
  <c r="J5315" i="1"/>
  <c r="M5315" i="1" s="1"/>
  <c r="J5316" i="1"/>
  <c r="M5316" i="1" s="1"/>
  <c r="J5317" i="1"/>
  <c r="M5317" i="1" s="1"/>
  <c r="J5318" i="1"/>
  <c r="M5318" i="1" s="1"/>
  <c r="J5319" i="1"/>
  <c r="M5319" i="1" s="1"/>
  <c r="J5320" i="1"/>
  <c r="M5320" i="1" s="1"/>
  <c r="J5321" i="1"/>
  <c r="M5321" i="1" s="1"/>
  <c r="J5322" i="1"/>
  <c r="M5322" i="1" s="1"/>
  <c r="J5323" i="1"/>
  <c r="M5323" i="1" s="1"/>
  <c r="J5324" i="1"/>
  <c r="M5324" i="1" s="1"/>
  <c r="J5325" i="1"/>
  <c r="M5325" i="1" s="1"/>
  <c r="J5326" i="1"/>
  <c r="M5326" i="1" s="1"/>
  <c r="J5327" i="1"/>
  <c r="M5327" i="1" s="1"/>
  <c r="J5328" i="1"/>
  <c r="M5328" i="1" s="1"/>
  <c r="J5329" i="1"/>
  <c r="M5329" i="1" s="1"/>
  <c r="J5330" i="1"/>
  <c r="M5330" i="1" s="1"/>
  <c r="J5331" i="1"/>
  <c r="M5331" i="1" s="1"/>
  <c r="J5332" i="1"/>
  <c r="M5332" i="1" s="1"/>
  <c r="J5333" i="1"/>
  <c r="M5333" i="1" s="1"/>
  <c r="J5334" i="1"/>
  <c r="M5334" i="1" s="1"/>
  <c r="J5335" i="1"/>
  <c r="M5335" i="1" s="1"/>
  <c r="J5336" i="1"/>
  <c r="M5336" i="1" s="1"/>
  <c r="J5337" i="1"/>
  <c r="M5337" i="1" s="1"/>
  <c r="J5338" i="1"/>
  <c r="M5338" i="1" s="1"/>
  <c r="J5339" i="1"/>
  <c r="M5339" i="1" s="1"/>
  <c r="J5340" i="1"/>
  <c r="M5340" i="1" s="1"/>
  <c r="J5341" i="1"/>
  <c r="M5341" i="1" s="1"/>
  <c r="J5342" i="1"/>
  <c r="M5342" i="1" s="1"/>
  <c r="J5343" i="1"/>
  <c r="M5343" i="1" s="1"/>
  <c r="J5344" i="1"/>
  <c r="M5344" i="1" s="1"/>
  <c r="J5345" i="1"/>
  <c r="M5345" i="1" s="1"/>
  <c r="J5346" i="1"/>
  <c r="M5346" i="1" s="1"/>
  <c r="J5347" i="1"/>
  <c r="M5347" i="1" s="1"/>
  <c r="J5348" i="1"/>
  <c r="M5348" i="1" s="1"/>
  <c r="J5349" i="1"/>
  <c r="M5349" i="1" s="1"/>
  <c r="J5350" i="1"/>
  <c r="M5350" i="1" s="1"/>
  <c r="J5351" i="1"/>
  <c r="M5351" i="1" s="1"/>
  <c r="J5352" i="1"/>
  <c r="M5352" i="1" s="1"/>
  <c r="J5353" i="1"/>
  <c r="M5353" i="1" s="1"/>
  <c r="J5354" i="1"/>
  <c r="M5354" i="1" s="1"/>
  <c r="J5355" i="1"/>
  <c r="M5355" i="1" s="1"/>
  <c r="J5356" i="1"/>
  <c r="M5356" i="1" s="1"/>
  <c r="J5357" i="1"/>
  <c r="M5357" i="1" s="1"/>
  <c r="J5358" i="1"/>
  <c r="M5358" i="1" s="1"/>
  <c r="J5359" i="1"/>
  <c r="M5359" i="1" s="1"/>
  <c r="J5360" i="1"/>
  <c r="M5360" i="1" s="1"/>
  <c r="J5361" i="1"/>
  <c r="M5361" i="1" s="1"/>
  <c r="J5362" i="1"/>
  <c r="M5362" i="1" s="1"/>
  <c r="J5363" i="1"/>
  <c r="M5363" i="1" s="1"/>
  <c r="J5364" i="1"/>
  <c r="M5364" i="1" s="1"/>
  <c r="J5365" i="1"/>
  <c r="M5365" i="1" s="1"/>
  <c r="J5366" i="1"/>
  <c r="M5366" i="1" s="1"/>
  <c r="J5367" i="1"/>
  <c r="M5367" i="1" s="1"/>
  <c r="J5368" i="1"/>
  <c r="M5368" i="1" s="1"/>
  <c r="J5369" i="1"/>
  <c r="M5369" i="1" s="1"/>
  <c r="J5370" i="1"/>
  <c r="M5370" i="1" s="1"/>
  <c r="J5371" i="1"/>
  <c r="M5371" i="1" s="1"/>
  <c r="J5372" i="1"/>
  <c r="M5372" i="1" s="1"/>
  <c r="J5373" i="1"/>
  <c r="M5373" i="1" s="1"/>
  <c r="J5374" i="1"/>
  <c r="M5374" i="1" s="1"/>
  <c r="J5375" i="1"/>
  <c r="M5375" i="1" s="1"/>
  <c r="J5376" i="1"/>
  <c r="M5376" i="1" s="1"/>
  <c r="J5377" i="1"/>
  <c r="M5377" i="1" s="1"/>
  <c r="J5378" i="1"/>
  <c r="M5378" i="1" s="1"/>
  <c r="J5379" i="1"/>
  <c r="M5379" i="1" s="1"/>
  <c r="J5380" i="1"/>
  <c r="M5380" i="1" s="1"/>
  <c r="J5381" i="1"/>
  <c r="M5381" i="1" s="1"/>
  <c r="J5382" i="1"/>
  <c r="M5382" i="1" s="1"/>
  <c r="J5383" i="1"/>
  <c r="M5383" i="1" s="1"/>
  <c r="J5384" i="1"/>
  <c r="M5384" i="1" s="1"/>
  <c r="J5385" i="1"/>
  <c r="M5385" i="1" s="1"/>
  <c r="J5386" i="1"/>
  <c r="M5386" i="1" s="1"/>
  <c r="J5387" i="1"/>
  <c r="M5387" i="1" s="1"/>
  <c r="J5388" i="1"/>
  <c r="M5388" i="1" s="1"/>
  <c r="J5389" i="1"/>
  <c r="M5389" i="1" s="1"/>
  <c r="J5390" i="1"/>
  <c r="M5390" i="1" s="1"/>
  <c r="J5391" i="1"/>
  <c r="M5391" i="1" s="1"/>
  <c r="J5392" i="1"/>
  <c r="M5392" i="1" s="1"/>
  <c r="J5393" i="1"/>
  <c r="M5393" i="1" s="1"/>
  <c r="J5394" i="1"/>
  <c r="M5394" i="1" s="1"/>
  <c r="J5395" i="1"/>
  <c r="M5395" i="1" s="1"/>
  <c r="J5396" i="1"/>
  <c r="M5396" i="1" s="1"/>
  <c r="J5397" i="1"/>
  <c r="M5397" i="1" s="1"/>
  <c r="J5398" i="1"/>
  <c r="M5398" i="1" s="1"/>
  <c r="J5399" i="1"/>
  <c r="M5399" i="1" s="1"/>
  <c r="J5400" i="1"/>
  <c r="M5400" i="1" s="1"/>
  <c r="J5401" i="1"/>
  <c r="M5401" i="1" s="1"/>
  <c r="J5402" i="1"/>
  <c r="M5402" i="1" s="1"/>
  <c r="J5403" i="1"/>
  <c r="M5403" i="1" s="1"/>
  <c r="J5404" i="1"/>
  <c r="M5404" i="1" s="1"/>
  <c r="J5405" i="1"/>
  <c r="M5405" i="1" s="1"/>
  <c r="J5406" i="1"/>
  <c r="M5406" i="1" s="1"/>
  <c r="J5407" i="1"/>
  <c r="M5407" i="1" s="1"/>
  <c r="J5408" i="1"/>
  <c r="M5408" i="1" s="1"/>
  <c r="J5409" i="1"/>
  <c r="M5409" i="1" s="1"/>
  <c r="J5410" i="1"/>
  <c r="M5410" i="1" s="1"/>
  <c r="J5411" i="1"/>
  <c r="M5411" i="1" s="1"/>
  <c r="J5412" i="1"/>
  <c r="M5412" i="1" s="1"/>
  <c r="J5413" i="1"/>
  <c r="M5413" i="1" s="1"/>
  <c r="J5414" i="1"/>
  <c r="M5414" i="1" s="1"/>
  <c r="J5415" i="1"/>
  <c r="M5415" i="1" s="1"/>
  <c r="J5416" i="1"/>
  <c r="M5416" i="1" s="1"/>
  <c r="J5417" i="1"/>
  <c r="M5417" i="1" s="1"/>
  <c r="J5418" i="1"/>
  <c r="M5418" i="1" s="1"/>
  <c r="J5419" i="1"/>
  <c r="M5419" i="1" s="1"/>
  <c r="J5420" i="1"/>
  <c r="M5420" i="1" s="1"/>
  <c r="J5421" i="1"/>
  <c r="M5421" i="1" s="1"/>
  <c r="J5422" i="1"/>
  <c r="M5422" i="1" s="1"/>
  <c r="J5423" i="1"/>
  <c r="M5423" i="1" s="1"/>
  <c r="J5424" i="1"/>
  <c r="M5424" i="1" s="1"/>
  <c r="J5425" i="1"/>
  <c r="M5425" i="1" s="1"/>
  <c r="J5426" i="1"/>
  <c r="M5426" i="1" s="1"/>
  <c r="J5427" i="1"/>
  <c r="M5427" i="1" s="1"/>
  <c r="J5428" i="1"/>
  <c r="M5428" i="1" s="1"/>
  <c r="J5429" i="1"/>
  <c r="M5429" i="1" s="1"/>
  <c r="J5430" i="1"/>
  <c r="M5430" i="1" s="1"/>
  <c r="J5431" i="1"/>
  <c r="M5431" i="1" s="1"/>
  <c r="J5432" i="1"/>
  <c r="M5432" i="1" s="1"/>
  <c r="J5433" i="1"/>
  <c r="M5433" i="1" s="1"/>
  <c r="J5434" i="1"/>
  <c r="M5434" i="1" s="1"/>
  <c r="J5435" i="1"/>
  <c r="M5435" i="1" s="1"/>
  <c r="J5436" i="1"/>
  <c r="M5436" i="1" s="1"/>
  <c r="J5437" i="1"/>
  <c r="M5437" i="1" s="1"/>
  <c r="J5438" i="1"/>
  <c r="M5438" i="1" s="1"/>
  <c r="J5439" i="1"/>
  <c r="M5439" i="1" s="1"/>
  <c r="J5440" i="1"/>
  <c r="M5440" i="1" s="1"/>
  <c r="J5441" i="1"/>
  <c r="M5441" i="1" s="1"/>
  <c r="J5442" i="1"/>
  <c r="M5442" i="1" s="1"/>
  <c r="J5443" i="1"/>
  <c r="M5443" i="1" s="1"/>
  <c r="J5444" i="1"/>
  <c r="M5444" i="1" s="1"/>
  <c r="J5445" i="1"/>
  <c r="M5445" i="1" s="1"/>
  <c r="J5446" i="1"/>
  <c r="M5446" i="1" s="1"/>
  <c r="J5447" i="1"/>
  <c r="M5447" i="1" s="1"/>
  <c r="J5448" i="1"/>
  <c r="M5448" i="1" s="1"/>
  <c r="J5449" i="1"/>
  <c r="M5449" i="1" s="1"/>
  <c r="J5450" i="1"/>
  <c r="M5450" i="1" s="1"/>
  <c r="J5451" i="1"/>
  <c r="M5451" i="1" s="1"/>
  <c r="J5452" i="1"/>
  <c r="M5452" i="1" s="1"/>
  <c r="J5453" i="1"/>
  <c r="M5453" i="1" s="1"/>
  <c r="J5454" i="1"/>
  <c r="M5454" i="1" s="1"/>
  <c r="J5455" i="1"/>
  <c r="M5455" i="1" s="1"/>
  <c r="J5456" i="1"/>
  <c r="M5456" i="1" s="1"/>
  <c r="J5457" i="1"/>
  <c r="M5457" i="1" s="1"/>
  <c r="J5458" i="1"/>
  <c r="M5458" i="1" s="1"/>
  <c r="J5459" i="1"/>
  <c r="M5459" i="1" s="1"/>
  <c r="J5460" i="1"/>
  <c r="M5460" i="1" s="1"/>
  <c r="J5461" i="1"/>
  <c r="M5461" i="1" s="1"/>
  <c r="J5462" i="1"/>
  <c r="M5462" i="1" s="1"/>
  <c r="J5463" i="1"/>
  <c r="M5463" i="1" s="1"/>
  <c r="J5464" i="1"/>
  <c r="M5464" i="1" s="1"/>
  <c r="J5465" i="1"/>
  <c r="M5465" i="1" s="1"/>
  <c r="J5466" i="1"/>
  <c r="M5466" i="1" s="1"/>
  <c r="J5467" i="1"/>
  <c r="M5467" i="1" s="1"/>
  <c r="J5468" i="1"/>
  <c r="M5468" i="1" s="1"/>
  <c r="J5469" i="1"/>
  <c r="M5469" i="1" s="1"/>
  <c r="J5470" i="1"/>
  <c r="M5470" i="1" s="1"/>
  <c r="J5471" i="1"/>
  <c r="M5471" i="1" s="1"/>
  <c r="J5472" i="1"/>
  <c r="M5472" i="1" s="1"/>
  <c r="J5473" i="1"/>
  <c r="M5473" i="1" s="1"/>
  <c r="J5474" i="1"/>
  <c r="M5474" i="1" s="1"/>
  <c r="J5475" i="1"/>
  <c r="M5475" i="1" s="1"/>
  <c r="J5476" i="1"/>
  <c r="M5476" i="1" s="1"/>
  <c r="J5477" i="1"/>
  <c r="M5477" i="1" s="1"/>
  <c r="J5478" i="1"/>
  <c r="M5478" i="1" s="1"/>
  <c r="J5479" i="1"/>
  <c r="M5479" i="1" s="1"/>
  <c r="J5480" i="1"/>
  <c r="M5480" i="1" s="1"/>
  <c r="J5481" i="1"/>
  <c r="M5481" i="1" s="1"/>
  <c r="J5482" i="1"/>
  <c r="M5482" i="1" s="1"/>
  <c r="J5483" i="1"/>
  <c r="M5483" i="1" s="1"/>
  <c r="J5484" i="1"/>
  <c r="M5484" i="1" s="1"/>
  <c r="J5485" i="1"/>
  <c r="M5485" i="1" s="1"/>
  <c r="J5486" i="1"/>
  <c r="M5486" i="1" s="1"/>
  <c r="J5487" i="1"/>
  <c r="M5487" i="1" s="1"/>
  <c r="J5488" i="1"/>
  <c r="M5488" i="1" s="1"/>
  <c r="J5489" i="1"/>
  <c r="M5489" i="1" s="1"/>
  <c r="J5490" i="1"/>
  <c r="M5490" i="1" s="1"/>
  <c r="J5491" i="1"/>
  <c r="M5491" i="1" s="1"/>
  <c r="J5492" i="1"/>
  <c r="M5492" i="1" s="1"/>
  <c r="J5493" i="1"/>
  <c r="M5493" i="1" s="1"/>
  <c r="J5494" i="1"/>
  <c r="M5494" i="1" s="1"/>
  <c r="J5495" i="1"/>
  <c r="M5495" i="1" s="1"/>
  <c r="J5496" i="1"/>
  <c r="M5496" i="1" s="1"/>
  <c r="J5497" i="1"/>
  <c r="M5497" i="1" s="1"/>
  <c r="J5498" i="1"/>
  <c r="M5498" i="1" s="1"/>
  <c r="J5499" i="1"/>
  <c r="M5499" i="1" s="1"/>
  <c r="J5500" i="1"/>
  <c r="M5500" i="1" s="1"/>
  <c r="J5501" i="1"/>
  <c r="M5501" i="1" s="1"/>
  <c r="J5502" i="1"/>
  <c r="M5502" i="1" s="1"/>
  <c r="J5503" i="1"/>
  <c r="M5503" i="1" s="1"/>
  <c r="J5504" i="1"/>
  <c r="M5504" i="1" s="1"/>
  <c r="J5505" i="1"/>
  <c r="M5505" i="1" s="1"/>
  <c r="J5506" i="1"/>
  <c r="M5506" i="1" s="1"/>
  <c r="J5507" i="1"/>
  <c r="M5507" i="1" s="1"/>
  <c r="J5508" i="1"/>
  <c r="M5508" i="1" s="1"/>
  <c r="J5509" i="1"/>
  <c r="M5509" i="1" s="1"/>
  <c r="J5510" i="1"/>
  <c r="M5510" i="1" s="1"/>
  <c r="J5511" i="1"/>
  <c r="M5511" i="1" s="1"/>
  <c r="J5512" i="1"/>
  <c r="M5512" i="1" s="1"/>
  <c r="J5513" i="1"/>
  <c r="M5513" i="1" s="1"/>
  <c r="J5514" i="1"/>
  <c r="M5514" i="1" s="1"/>
  <c r="J5515" i="1"/>
  <c r="M5515" i="1" s="1"/>
  <c r="J5516" i="1"/>
  <c r="M5516" i="1" s="1"/>
  <c r="J5517" i="1"/>
  <c r="M5517" i="1" s="1"/>
  <c r="J5518" i="1"/>
  <c r="M5518" i="1" s="1"/>
  <c r="J5519" i="1"/>
  <c r="M5519" i="1" s="1"/>
  <c r="J5520" i="1"/>
  <c r="M5520" i="1" s="1"/>
  <c r="J5521" i="1"/>
  <c r="M5521" i="1" s="1"/>
  <c r="J5522" i="1"/>
  <c r="M5522" i="1" s="1"/>
  <c r="J5523" i="1"/>
  <c r="M5523" i="1" s="1"/>
  <c r="J5524" i="1"/>
  <c r="M5524" i="1" s="1"/>
  <c r="J5525" i="1"/>
  <c r="M5525" i="1" s="1"/>
  <c r="J5526" i="1"/>
  <c r="M5526" i="1" s="1"/>
  <c r="J5527" i="1"/>
  <c r="M5527" i="1" s="1"/>
  <c r="J5528" i="1"/>
  <c r="M5528" i="1" s="1"/>
  <c r="J5529" i="1"/>
  <c r="M5529" i="1" s="1"/>
  <c r="J5530" i="1"/>
  <c r="M5530" i="1" s="1"/>
  <c r="J5531" i="1"/>
  <c r="M5531" i="1" s="1"/>
  <c r="J5532" i="1"/>
  <c r="M5532" i="1" s="1"/>
  <c r="J5533" i="1"/>
  <c r="M5533" i="1" s="1"/>
  <c r="J5534" i="1"/>
  <c r="M5534" i="1" s="1"/>
  <c r="J5535" i="1"/>
  <c r="M5535" i="1" s="1"/>
  <c r="J5536" i="1"/>
  <c r="M5536" i="1" s="1"/>
  <c r="J5537" i="1"/>
  <c r="M5537" i="1" s="1"/>
  <c r="J5538" i="1"/>
  <c r="M5538" i="1" s="1"/>
  <c r="J5539" i="1"/>
  <c r="M5539" i="1" s="1"/>
  <c r="J5540" i="1"/>
  <c r="M5540" i="1" s="1"/>
  <c r="J5541" i="1"/>
  <c r="M5541" i="1" s="1"/>
  <c r="J5542" i="1"/>
  <c r="M5542" i="1" s="1"/>
  <c r="J5543" i="1"/>
  <c r="M5543" i="1" s="1"/>
  <c r="J5544" i="1"/>
  <c r="M5544" i="1" s="1"/>
  <c r="J5545" i="1"/>
  <c r="M5545" i="1" s="1"/>
  <c r="J5546" i="1"/>
  <c r="M5546" i="1" s="1"/>
  <c r="J5547" i="1"/>
  <c r="M5547" i="1" s="1"/>
  <c r="J5548" i="1"/>
  <c r="M5548" i="1" s="1"/>
  <c r="J5549" i="1"/>
  <c r="M5549" i="1" s="1"/>
  <c r="J5550" i="1"/>
  <c r="M5550" i="1" s="1"/>
  <c r="J5551" i="1"/>
  <c r="M5551" i="1" s="1"/>
  <c r="J5552" i="1"/>
  <c r="M5552" i="1" s="1"/>
  <c r="J5553" i="1"/>
  <c r="M5553" i="1" s="1"/>
  <c r="J5554" i="1"/>
  <c r="M5554" i="1" s="1"/>
  <c r="J5555" i="1"/>
  <c r="M5555" i="1" s="1"/>
  <c r="J5556" i="1"/>
  <c r="M5556" i="1" s="1"/>
  <c r="J5557" i="1"/>
  <c r="M5557" i="1" s="1"/>
  <c r="J5558" i="1"/>
  <c r="M5558" i="1" s="1"/>
  <c r="J5559" i="1"/>
  <c r="M5559" i="1" s="1"/>
  <c r="J5560" i="1"/>
  <c r="M5560" i="1" s="1"/>
  <c r="J5561" i="1"/>
  <c r="M5561" i="1" s="1"/>
  <c r="J5562" i="1"/>
  <c r="M5562" i="1" s="1"/>
  <c r="J5563" i="1"/>
  <c r="M5563" i="1" s="1"/>
  <c r="J5564" i="1"/>
  <c r="M5564" i="1" s="1"/>
  <c r="J5565" i="1"/>
  <c r="M5565" i="1" s="1"/>
  <c r="J5566" i="1"/>
  <c r="M5566" i="1" s="1"/>
  <c r="J5567" i="1"/>
  <c r="M5567" i="1" s="1"/>
  <c r="J5568" i="1"/>
  <c r="M5568" i="1" s="1"/>
  <c r="J5569" i="1"/>
  <c r="M5569" i="1" s="1"/>
  <c r="J5570" i="1"/>
  <c r="M5570" i="1" s="1"/>
  <c r="J5571" i="1"/>
  <c r="M5571" i="1" s="1"/>
  <c r="J5572" i="1"/>
  <c r="M5572" i="1" s="1"/>
  <c r="J5573" i="1"/>
  <c r="M5573" i="1" s="1"/>
  <c r="J5574" i="1"/>
  <c r="M5574" i="1" s="1"/>
  <c r="J5575" i="1"/>
  <c r="M5575" i="1" s="1"/>
  <c r="J5576" i="1"/>
  <c r="M5576" i="1" s="1"/>
  <c r="J5577" i="1"/>
  <c r="M5577" i="1" s="1"/>
  <c r="J5578" i="1"/>
  <c r="M5578" i="1" s="1"/>
  <c r="J5579" i="1"/>
  <c r="M5579" i="1" s="1"/>
  <c r="J5580" i="1"/>
  <c r="M5580" i="1" s="1"/>
  <c r="J5581" i="1"/>
  <c r="M5581" i="1" s="1"/>
  <c r="J5582" i="1"/>
  <c r="M5582" i="1" s="1"/>
  <c r="J5583" i="1"/>
  <c r="M5583" i="1" s="1"/>
  <c r="J5584" i="1"/>
  <c r="M5584" i="1" s="1"/>
  <c r="J5585" i="1"/>
  <c r="M5585" i="1" s="1"/>
  <c r="J5586" i="1"/>
  <c r="M5586" i="1" s="1"/>
  <c r="J5587" i="1"/>
  <c r="M5587" i="1" s="1"/>
  <c r="J5588" i="1"/>
  <c r="M5588" i="1" s="1"/>
  <c r="J5589" i="1"/>
  <c r="M5589" i="1" s="1"/>
  <c r="J5590" i="1"/>
  <c r="M5590" i="1" s="1"/>
  <c r="J5591" i="1"/>
  <c r="M5591" i="1" s="1"/>
  <c r="J5592" i="1"/>
  <c r="M5592" i="1" s="1"/>
  <c r="J5593" i="1"/>
  <c r="M5593" i="1" s="1"/>
  <c r="J5594" i="1"/>
  <c r="M5594" i="1" s="1"/>
  <c r="J5595" i="1"/>
  <c r="M5595" i="1" s="1"/>
  <c r="J5596" i="1"/>
  <c r="M5596" i="1" s="1"/>
  <c r="J5597" i="1"/>
  <c r="M5597" i="1" s="1"/>
  <c r="J5598" i="1"/>
  <c r="M5598" i="1" s="1"/>
  <c r="J5599" i="1"/>
  <c r="M5599" i="1" s="1"/>
  <c r="J5600" i="1"/>
  <c r="M5600" i="1" s="1"/>
  <c r="J5601" i="1"/>
  <c r="M5601" i="1" s="1"/>
  <c r="J5602" i="1"/>
  <c r="M5602" i="1" s="1"/>
  <c r="J5603" i="1"/>
  <c r="M5603" i="1" s="1"/>
  <c r="J5604" i="1"/>
  <c r="M5604" i="1" s="1"/>
  <c r="J5605" i="1"/>
  <c r="M5605" i="1" s="1"/>
  <c r="J5606" i="1"/>
  <c r="M5606" i="1" s="1"/>
  <c r="J5607" i="1"/>
  <c r="M5607" i="1" s="1"/>
  <c r="J5608" i="1"/>
  <c r="M5608" i="1" s="1"/>
  <c r="J5609" i="1"/>
  <c r="M5609" i="1" s="1"/>
  <c r="J5610" i="1"/>
  <c r="M5610" i="1" s="1"/>
  <c r="J5611" i="1"/>
  <c r="M5611" i="1" s="1"/>
  <c r="J5612" i="1"/>
  <c r="M5612" i="1" s="1"/>
  <c r="J5613" i="1"/>
  <c r="M5613" i="1" s="1"/>
  <c r="J5614" i="1"/>
  <c r="M5614" i="1" s="1"/>
  <c r="J5615" i="1"/>
  <c r="M5615" i="1" s="1"/>
  <c r="J5616" i="1"/>
  <c r="M5616" i="1" s="1"/>
  <c r="J5617" i="1"/>
  <c r="M5617" i="1" s="1"/>
  <c r="J5618" i="1"/>
  <c r="M5618" i="1" s="1"/>
  <c r="J5619" i="1"/>
  <c r="M5619" i="1" s="1"/>
  <c r="J5620" i="1"/>
  <c r="M5620" i="1" s="1"/>
  <c r="J5621" i="1"/>
  <c r="M5621" i="1" s="1"/>
  <c r="J5622" i="1"/>
  <c r="M5622" i="1" s="1"/>
  <c r="J5623" i="1"/>
  <c r="M5623" i="1" s="1"/>
  <c r="J5624" i="1"/>
  <c r="M5624" i="1" s="1"/>
  <c r="J5625" i="1"/>
  <c r="M5625" i="1" s="1"/>
  <c r="J5626" i="1"/>
  <c r="M5626" i="1" s="1"/>
  <c r="J5627" i="1"/>
  <c r="M5627" i="1" s="1"/>
  <c r="J5628" i="1"/>
  <c r="M5628" i="1" s="1"/>
  <c r="J5629" i="1"/>
  <c r="M5629" i="1" s="1"/>
  <c r="J5630" i="1"/>
  <c r="M5630" i="1" s="1"/>
  <c r="J5631" i="1"/>
  <c r="M5631" i="1" s="1"/>
  <c r="J5632" i="1"/>
  <c r="M5632" i="1" s="1"/>
  <c r="J5633" i="1"/>
  <c r="M5633" i="1" s="1"/>
  <c r="J5634" i="1"/>
  <c r="M5634" i="1" s="1"/>
  <c r="J5635" i="1"/>
  <c r="M5635" i="1" s="1"/>
  <c r="J5636" i="1"/>
  <c r="M5636" i="1" s="1"/>
  <c r="J5637" i="1"/>
  <c r="M5637" i="1" s="1"/>
  <c r="J5638" i="1"/>
  <c r="M5638" i="1" s="1"/>
  <c r="J5639" i="1"/>
  <c r="M5639" i="1" s="1"/>
  <c r="J5640" i="1"/>
  <c r="M5640" i="1" s="1"/>
  <c r="J5641" i="1"/>
  <c r="M5641" i="1" s="1"/>
  <c r="J5642" i="1"/>
  <c r="M5642" i="1" s="1"/>
  <c r="J5643" i="1"/>
  <c r="M5643" i="1" s="1"/>
  <c r="J5644" i="1"/>
  <c r="M5644" i="1" s="1"/>
  <c r="J5645" i="1"/>
  <c r="M5645" i="1" s="1"/>
  <c r="J5646" i="1"/>
  <c r="M5646" i="1" s="1"/>
  <c r="J5647" i="1"/>
  <c r="M5647" i="1" s="1"/>
  <c r="J5648" i="1"/>
  <c r="M5648" i="1" s="1"/>
  <c r="J5649" i="1"/>
  <c r="M5649" i="1" s="1"/>
  <c r="J5650" i="1"/>
  <c r="M5650" i="1" s="1"/>
  <c r="J5651" i="1"/>
  <c r="M5651" i="1" s="1"/>
  <c r="J5652" i="1"/>
  <c r="M5652" i="1" s="1"/>
  <c r="J5653" i="1"/>
  <c r="M5653" i="1" s="1"/>
  <c r="J5654" i="1"/>
  <c r="M5654" i="1" s="1"/>
  <c r="J5655" i="1"/>
  <c r="M5655" i="1" s="1"/>
  <c r="J5656" i="1"/>
  <c r="M5656" i="1" s="1"/>
  <c r="J5657" i="1"/>
  <c r="M5657" i="1" s="1"/>
  <c r="J5658" i="1"/>
  <c r="M5658" i="1" s="1"/>
  <c r="J5659" i="1"/>
  <c r="M5659" i="1" s="1"/>
  <c r="J5660" i="1"/>
  <c r="M5660" i="1" s="1"/>
  <c r="J5661" i="1"/>
  <c r="M5661" i="1" s="1"/>
  <c r="J5662" i="1"/>
  <c r="M5662" i="1" s="1"/>
  <c r="J5663" i="1"/>
  <c r="M5663" i="1" s="1"/>
  <c r="J5664" i="1"/>
  <c r="M5664" i="1" s="1"/>
  <c r="J5665" i="1"/>
  <c r="M5665" i="1" s="1"/>
  <c r="J5666" i="1"/>
  <c r="M5666" i="1" s="1"/>
  <c r="J5667" i="1"/>
  <c r="M5667" i="1" s="1"/>
  <c r="J5668" i="1"/>
  <c r="M5668" i="1" s="1"/>
  <c r="J5669" i="1"/>
  <c r="M5669" i="1" s="1"/>
  <c r="J5670" i="1"/>
  <c r="M5670" i="1" s="1"/>
  <c r="J5671" i="1"/>
  <c r="M5671" i="1" s="1"/>
  <c r="J5672" i="1"/>
  <c r="M5672" i="1" s="1"/>
  <c r="J5673" i="1"/>
  <c r="M5673" i="1" s="1"/>
  <c r="J5674" i="1"/>
  <c r="M5674" i="1" s="1"/>
  <c r="J5675" i="1"/>
  <c r="M5675" i="1" s="1"/>
  <c r="J5676" i="1"/>
  <c r="M5676" i="1" s="1"/>
  <c r="J5677" i="1"/>
  <c r="M5677" i="1" s="1"/>
  <c r="J5678" i="1"/>
  <c r="M5678" i="1" s="1"/>
  <c r="J5679" i="1"/>
  <c r="M5679" i="1" s="1"/>
  <c r="J5680" i="1"/>
  <c r="M5680" i="1" s="1"/>
  <c r="J5681" i="1"/>
  <c r="M5681" i="1" s="1"/>
  <c r="J5682" i="1"/>
  <c r="M5682" i="1" s="1"/>
  <c r="J5683" i="1"/>
  <c r="M5683" i="1" s="1"/>
  <c r="J5684" i="1"/>
  <c r="M5684" i="1" s="1"/>
  <c r="J5685" i="1"/>
  <c r="M5685" i="1" s="1"/>
  <c r="J5686" i="1"/>
  <c r="M5686" i="1" s="1"/>
  <c r="J5687" i="1"/>
  <c r="M5687" i="1" s="1"/>
  <c r="J5688" i="1"/>
  <c r="M5688" i="1" s="1"/>
  <c r="J5689" i="1"/>
  <c r="M5689" i="1" s="1"/>
  <c r="J5690" i="1"/>
  <c r="M5690" i="1" s="1"/>
  <c r="J5691" i="1"/>
  <c r="M5691" i="1" s="1"/>
  <c r="J5692" i="1"/>
  <c r="M5692" i="1" s="1"/>
  <c r="J5693" i="1"/>
  <c r="M5693" i="1" s="1"/>
  <c r="J5694" i="1"/>
  <c r="M5694" i="1" s="1"/>
  <c r="J5695" i="1"/>
  <c r="M5695" i="1" s="1"/>
  <c r="J5696" i="1"/>
  <c r="M5696" i="1" s="1"/>
  <c r="J5697" i="1"/>
  <c r="M5697" i="1" s="1"/>
  <c r="J5698" i="1"/>
  <c r="M5698" i="1" s="1"/>
  <c r="J5699" i="1"/>
  <c r="M5699" i="1" s="1"/>
  <c r="J5700" i="1"/>
  <c r="M5700" i="1" s="1"/>
  <c r="J5701" i="1"/>
  <c r="M5701" i="1" s="1"/>
  <c r="J5702" i="1"/>
  <c r="M5702" i="1" s="1"/>
  <c r="J5703" i="1"/>
  <c r="M5703" i="1" s="1"/>
  <c r="J5704" i="1"/>
  <c r="M5704" i="1" s="1"/>
  <c r="J5705" i="1"/>
  <c r="M5705" i="1" s="1"/>
  <c r="J5706" i="1"/>
  <c r="M5706" i="1" s="1"/>
  <c r="J5707" i="1"/>
  <c r="M5707" i="1" s="1"/>
  <c r="J5708" i="1"/>
  <c r="M5708" i="1" s="1"/>
  <c r="J5709" i="1"/>
  <c r="M5709" i="1" s="1"/>
  <c r="J5710" i="1"/>
  <c r="M5710" i="1" s="1"/>
  <c r="J5711" i="1"/>
  <c r="M5711" i="1" s="1"/>
  <c r="J5712" i="1"/>
  <c r="M5712" i="1" s="1"/>
  <c r="J5713" i="1"/>
  <c r="M5713" i="1" s="1"/>
  <c r="J5714" i="1"/>
  <c r="M5714" i="1" s="1"/>
  <c r="J5715" i="1"/>
  <c r="M5715" i="1" s="1"/>
  <c r="J5716" i="1"/>
  <c r="M5716" i="1" s="1"/>
  <c r="J5717" i="1"/>
  <c r="M5717" i="1" s="1"/>
  <c r="J5718" i="1"/>
  <c r="M5718" i="1" s="1"/>
  <c r="J5719" i="1"/>
  <c r="M5719" i="1" s="1"/>
  <c r="J5720" i="1"/>
  <c r="M5720" i="1" s="1"/>
  <c r="J5721" i="1"/>
  <c r="M5721" i="1" s="1"/>
  <c r="J5722" i="1"/>
  <c r="M5722" i="1" s="1"/>
  <c r="J5723" i="1"/>
  <c r="M5723" i="1" s="1"/>
  <c r="J5724" i="1"/>
  <c r="M5724" i="1" s="1"/>
  <c r="J5725" i="1"/>
  <c r="M5725" i="1" s="1"/>
  <c r="J5726" i="1"/>
  <c r="M5726" i="1" s="1"/>
  <c r="J5727" i="1"/>
  <c r="M5727" i="1" s="1"/>
  <c r="J5728" i="1"/>
  <c r="M5728" i="1" s="1"/>
  <c r="J5729" i="1"/>
  <c r="M5729" i="1" s="1"/>
  <c r="J5730" i="1"/>
  <c r="M5730" i="1" s="1"/>
  <c r="J5731" i="1"/>
  <c r="M5731" i="1" s="1"/>
  <c r="J5732" i="1"/>
  <c r="M5732" i="1" s="1"/>
  <c r="J5733" i="1"/>
  <c r="M5733" i="1" s="1"/>
  <c r="J5734" i="1"/>
  <c r="M5734" i="1" s="1"/>
  <c r="J5735" i="1"/>
  <c r="M5735" i="1" s="1"/>
  <c r="J5736" i="1"/>
  <c r="M5736" i="1" s="1"/>
  <c r="J5737" i="1"/>
  <c r="M5737" i="1" s="1"/>
  <c r="J5738" i="1"/>
  <c r="M5738" i="1" s="1"/>
  <c r="J5739" i="1"/>
  <c r="M5739" i="1" s="1"/>
  <c r="J5740" i="1"/>
  <c r="M5740" i="1" s="1"/>
  <c r="J5741" i="1"/>
  <c r="M5741" i="1" s="1"/>
  <c r="J5742" i="1"/>
  <c r="M5742" i="1" s="1"/>
  <c r="J5743" i="1"/>
  <c r="M5743" i="1" s="1"/>
  <c r="J5744" i="1"/>
  <c r="M5744" i="1" s="1"/>
  <c r="J5745" i="1"/>
  <c r="M5745" i="1" s="1"/>
  <c r="J5746" i="1"/>
  <c r="M5746" i="1" s="1"/>
  <c r="J5747" i="1"/>
  <c r="M5747" i="1" s="1"/>
  <c r="J5748" i="1"/>
  <c r="M5748" i="1" s="1"/>
  <c r="J5749" i="1"/>
  <c r="M5749" i="1" s="1"/>
  <c r="J5750" i="1"/>
  <c r="M5750" i="1" s="1"/>
  <c r="J5751" i="1"/>
  <c r="M5751" i="1" s="1"/>
  <c r="J5752" i="1"/>
  <c r="M5752" i="1" s="1"/>
  <c r="J5753" i="1"/>
  <c r="M5753" i="1" s="1"/>
  <c r="J5754" i="1"/>
  <c r="M5754" i="1" s="1"/>
  <c r="J5755" i="1"/>
  <c r="M5755" i="1" s="1"/>
  <c r="J5756" i="1"/>
  <c r="M5756" i="1" s="1"/>
  <c r="J5757" i="1"/>
  <c r="M5757" i="1" s="1"/>
  <c r="J5758" i="1"/>
  <c r="M5758" i="1" s="1"/>
  <c r="J5759" i="1"/>
  <c r="M5759" i="1" s="1"/>
  <c r="J5760" i="1"/>
  <c r="M5760" i="1" s="1"/>
  <c r="J5761" i="1"/>
  <c r="M5761" i="1" s="1"/>
  <c r="J5762" i="1"/>
  <c r="M5762" i="1" s="1"/>
  <c r="J5763" i="1"/>
  <c r="M5763" i="1" s="1"/>
  <c r="J5764" i="1"/>
  <c r="M5764" i="1" s="1"/>
  <c r="J5765" i="1"/>
  <c r="M5765" i="1" s="1"/>
  <c r="J5766" i="1"/>
  <c r="M5766" i="1" s="1"/>
  <c r="J5767" i="1"/>
  <c r="M5767" i="1" s="1"/>
  <c r="J5768" i="1"/>
  <c r="M5768" i="1" s="1"/>
  <c r="J5769" i="1"/>
  <c r="M5769" i="1" s="1"/>
  <c r="J5770" i="1"/>
  <c r="M5770" i="1" s="1"/>
  <c r="J5771" i="1"/>
  <c r="M5771" i="1" s="1"/>
  <c r="J5772" i="1"/>
  <c r="M5772" i="1" s="1"/>
  <c r="J5773" i="1"/>
  <c r="M5773" i="1" s="1"/>
  <c r="J5774" i="1"/>
  <c r="M5774" i="1" s="1"/>
  <c r="J5775" i="1"/>
  <c r="M5775" i="1" s="1"/>
  <c r="J5776" i="1"/>
  <c r="M5776" i="1" s="1"/>
  <c r="J5777" i="1"/>
  <c r="M5777" i="1" s="1"/>
  <c r="J5778" i="1"/>
  <c r="M5778" i="1" s="1"/>
  <c r="J5779" i="1"/>
  <c r="M5779" i="1" s="1"/>
  <c r="J5780" i="1"/>
  <c r="M5780" i="1" s="1"/>
  <c r="J5781" i="1"/>
  <c r="M5781" i="1" s="1"/>
  <c r="J5782" i="1"/>
  <c r="M5782" i="1" s="1"/>
  <c r="J5783" i="1"/>
  <c r="M5783" i="1" s="1"/>
  <c r="J5784" i="1"/>
  <c r="M5784" i="1" s="1"/>
  <c r="J5785" i="1"/>
  <c r="M5785" i="1" s="1"/>
  <c r="J5786" i="1"/>
  <c r="M5786" i="1" s="1"/>
  <c r="J5787" i="1"/>
  <c r="M5787" i="1" s="1"/>
  <c r="J5788" i="1"/>
  <c r="M5788" i="1" s="1"/>
  <c r="J5789" i="1"/>
  <c r="M5789" i="1" s="1"/>
  <c r="J5790" i="1"/>
  <c r="M5790" i="1" s="1"/>
  <c r="J5791" i="1"/>
  <c r="M5791" i="1" s="1"/>
  <c r="J5792" i="1"/>
  <c r="M5792" i="1" s="1"/>
  <c r="J5793" i="1"/>
  <c r="M5793" i="1" s="1"/>
  <c r="J5794" i="1"/>
  <c r="M5794" i="1" s="1"/>
  <c r="J5795" i="1"/>
  <c r="M5795" i="1" s="1"/>
  <c r="J5796" i="1"/>
  <c r="M5796" i="1" s="1"/>
  <c r="J5797" i="1"/>
  <c r="M5797" i="1" s="1"/>
  <c r="J5798" i="1"/>
  <c r="M5798" i="1" s="1"/>
  <c r="J5799" i="1"/>
  <c r="M5799" i="1" s="1"/>
  <c r="J5800" i="1"/>
  <c r="M5800" i="1" s="1"/>
  <c r="J5801" i="1"/>
  <c r="M5801" i="1" s="1"/>
  <c r="J5802" i="1"/>
  <c r="M5802" i="1" s="1"/>
  <c r="J5803" i="1"/>
  <c r="M5803" i="1" s="1"/>
  <c r="J5804" i="1"/>
  <c r="M5804" i="1" s="1"/>
  <c r="J5805" i="1"/>
  <c r="M5805" i="1" s="1"/>
  <c r="J5806" i="1"/>
  <c r="M5806" i="1" s="1"/>
  <c r="J5807" i="1"/>
  <c r="M5807" i="1" s="1"/>
  <c r="J5808" i="1"/>
  <c r="M5808" i="1" s="1"/>
  <c r="J5809" i="1"/>
  <c r="M5809" i="1" s="1"/>
  <c r="J5810" i="1"/>
  <c r="M5810" i="1" s="1"/>
  <c r="J5811" i="1"/>
  <c r="M5811" i="1" s="1"/>
  <c r="J5812" i="1"/>
  <c r="M5812" i="1" s="1"/>
  <c r="J5813" i="1"/>
  <c r="M5813" i="1" s="1"/>
  <c r="J5814" i="1"/>
  <c r="M5814" i="1" s="1"/>
  <c r="J5815" i="1"/>
  <c r="M5815" i="1" s="1"/>
  <c r="J5816" i="1"/>
  <c r="M5816" i="1" s="1"/>
  <c r="J5817" i="1"/>
  <c r="M5817" i="1" s="1"/>
  <c r="J5818" i="1"/>
  <c r="M5818" i="1" s="1"/>
  <c r="J5819" i="1"/>
  <c r="M5819" i="1" s="1"/>
  <c r="J5820" i="1"/>
  <c r="M5820" i="1" s="1"/>
  <c r="J5821" i="1"/>
  <c r="M5821" i="1" s="1"/>
  <c r="J5822" i="1"/>
  <c r="M5822" i="1" s="1"/>
  <c r="J5823" i="1"/>
  <c r="M5823" i="1" s="1"/>
  <c r="J5824" i="1"/>
  <c r="M5824" i="1" s="1"/>
  <c r="J5825" i="1"/>
  <c r="M5825" i="1" s="1"/>
  <c r="J5826" i="1"/>
  <c r="M5826" i="1" s="1"/>
  <c r="J5827" i="1"/>
  <c r="M5827" i="1" s="1"/>
  <c r="J5828" i="1"/>
  <c r="M5828" i="1" s="1"/>
  <c r="J5829" i="1"/>
  <c r="M5829" i="1" s="1"/>
  <c r="J5830" i="1"/>
  <c r="M5830" i="1" s="1"/>
  <c r="J5831" i="1"/>
  <c r="M5831" i="1" s="1"/>
  <c r="J5832" i="1"/>
  <c r="M5832" i="1" s="1"/>
  <c r="J5833" i="1"/>
  <c r="M5833" i="1" s="1"/>
  <c r="J5834" i="1"/>
  <c r="M5834" i="1" s="1"/>
  <c r="J5835" i="1"/>
  <c r="M5835" i="1" s="1"/>
  <c r="J5836" i="1"/>
  <c r="M5836" i="1" s="1"/>
  <c r="J5837" i="1"/>
  <c r="M5837" i="1" s="1"/>
  <c r="J5838" i="1"/>
  <c r="M5838" i="1" s="1"/>
  <c r="J5839" i="1"/>
  <c r="M5839" i="1" s="1"/>
  <c r="J5840" i="1"/>
  <c r="M5840" i="1" s="1"/>
  <c r="J5841" i="1"/>
  <c r="M5841" i="1" s="1"/>
  <c r="J5842" i="1"/>
  <c r="M5842" i="1" s="1"/>
  <c r="J5843" i="1"/>
  <c r="M5843" i="1" s="1"/>
  <c r="J5844" i="1"/>
  <c r="M5844" i="1" s="1"/>
  <c r="J5845" i="1"/>
  <c r="M5845" i="1" s="1"/>
  <c r="J5846" i="1"/>
  <c r="M5846" i="1" s="1"/>
  <c r="J5847" i="1"/>
  <c r="M5847" i="1" s="1"/>
  <c r="J5848" i="1"/>
  <c r="M5848" i="1" s="1"/>
  <c r="J5849" i="1"/>
  <c r="M5849" i="1" s="1"/>
  <c r="J5850" i="1"/>
  <c r="M5850" i="1" s="1"/>
  <c r="J5851" i="1"/>
  <c r="M5851" i="1" s="1"/>
  <c r="J5852" i="1"/>
  <c r="M5852" i="1" s="1"/>
  <c r="J5853" i="1"/>
  <c r="M5853" i="1" s="1"/>
  <c r="J5854" i="1"/>
  <c r="M5854" i="1" s="1"/>
  <c r="J5855" i="1"/>
  <c r="M5855" i="1" s="1"/>
  <c r="J5856" i="1"/>
  <c r="M5856" i="1" s="1"/>
  <c r="J5857" i="1"/>
  <c r="M5857" i="1" s="1"/>
  <c r="J5858" i="1"/>
  <c r="M5858" i="1" s="1"/>
  <c r="J5859" i="1"/>
  <c r="M5859" i="1" s="1"/>
  <c r="J5860" i="1"/>
  <c r="M5860" i="1" s="1"/>
  <c r="J5861" i="1"/>
  <c r="M5861" i="1" s="1"/>
  <c r="J5862" i="1"/>
  <c r="M5862" i="1" s="1"/>
  <c r="J5863" i="1"/>
  <c r="M5863" i="1" s="1"/>
  <c r="J5864" i="1"/>
  <c r="M5864" i="1" s="1"/>
  <c r="J5865" i="1"/>
  <c r="M5865" i="1" s="1"/>
  <c r="J5866" i="1"/>
  <c r="M5866" i="1" s="1"/>
  <c r="J5867" i="1"/>
  <c r="M5867" i="1" s="1"/>
  <c r="J5868" i="1"/>
  <c r="M5868" i="1" s="1"/>
  <c r="J5869" i="1"/>
  <c r="M5869" i="1" s="1"/>
  <c r="J5870" i="1"/>
  <c r="M5870" i="1" s="1"/>
  <c r="J5871" i="1"/>
  <c r="M5871" i="1" s="1"/>
  <c r="J5872" i="1"/>
  <c r="M5872" i="1" s="1"/>
  <c r="J5873" i="1"/>
  <c r="M5873" i="1" s="1"/>
  <c r="J5874" i="1"/>
  <c r="M5874" i="1" s="1"/>
  <c r="J5875" i="1"/>
  <c r="M5875" i="1" s="1"/>
  <c r="J5876" i="1"/>
  <c r="M5876" i="1" s="1"/>
  <c r="J5877" i="1"/>
  <c r="M5877" i="1" s="1"/>
  <c r="J5878" i="1"/>
  <c r="M5878" i="1" s="1"/>
  <c r="J5879" i="1"/>
  <c r="M5879" i="1" s="1"/>
  <c r="J5880" i="1"/>
  <c r="M5880" i="1" s="1"/>
  <c r="J5881" i="1"/>
  <c r="M5881" i="1" s="1"/>
  <c r="J5882" i="1"/>
  <c r="M5882" i="1" s="1"/>
  <c r="J5883" i="1"/>
  <c r="M5883" i="1" s="1"/>
  <c r="J5884" i="1"/>
  <c r="M5884" i="1" s="1"/>
  <c r="J5885" i="1"/>
  <c r="M5885" i="1" s="1"/>
  <c r="J5886" i="1"/>
  <c r="M5886" i="1" s="1"/>
  <c r="J5887" i="1"/>
  <c r="M5887" i="1" s="1"/>
  <c r="J5888" i="1"/>
  <c r="M5888" i="1" s="1"/>
  <c r="J5889" i="1"/>
  <c r="M5889" i="1" s="1"/>
  <c r="J5890" i="1"/>
  <c r="M5890" i="1" s="1"/>
  <c r="J5891" i="1"/>
  <c r="M5891" i="1" s="1"/>
  <c r="J5892" i="1"/>
  <c r="M5892" i="1" s="1"/>
  <c r="J5893" i="1"/>
  <c r="M5893" i="1" s="1"/>
  <c r="J5894" i="1"/>
  <c r="M5894" i="1" s="1"/>
  <c r="J5895" i="1"/>
  <c r="M5895" i="1" s="1"/>
  <c r="J5896" i="1"/>
  <c r="M5896" i="1" s="1"/>
  <c r="J5897" i="1"/>
  <c r="M5897" i="1" s="1"/>
  <c r="J5898" i="1"/>
  <c r="M5898" i="1" s="1"/>
  <c r="J5899" i="1"/>
  <c r="M5899" i="1" s="1"/>
  <c r="J5900" i="1"/>
  <c r="M5900" i="1" s="1"/>
  <c r="J5901" i="1"/>
  <c r="M5901" i="1" s="1"/>
  <c r="J5902" i="1"/>
  <c r="M5902" i="1" s="1"/>
  <c r="J5903" i="1"/>
  <c r="M5903" i="1" s="1"/>
  <c r="J5904" i="1"/>
  <c r="M5904" i="1" s="1"/>
  <c r="J5905" i="1"/>
  <c r="M5905" i="1" s="1"/>
  <c r="J5906" i="1"/>
  <c r="M5906" i="1" s="1"/>
  <c r="J5907" i="1"/>
  <c r="M5907" i="1" s="1"/>
  <c r="J5908" i="1"/>
  <c r="M5908" i="1" s="1"/>
  <c r="J5909" i="1"/>
  <c r="M5909" i="1" s="1"/>
  <c r="J5910" i="1"/>
  <c r="M5910" i="1" s="1"/>
  <c r="J5911" i="1"/>
  <c r="M5911" i="1" s="1"/>
  <c r="J5912" i="1"/>
  <c r="M5912" i="1" s="1"/>
  <c r="J5913" i="1"/>
  <c r="M5913" i="1" s="1"/>
  <c r="J5914" i="1"/>
  <c r="M5914" i="1" s="1"/>
  <c r="J5915" i="1"/>
  <c r="M5915" i="1" s="1"/>
  <c r="J5916" i="1"/>
  <c r="M5916" i="1" s="1"/>
  <c r="J5917" i="1"/>
  <c r="M5917" i="1" s="1"/>
  <c r="J5918" i="1"/>
  <c r="M5918" i="1" s="1"/>
  <c r="J5919" i="1"/>
  <c r="M5919" i="1" s="1"/>
  <c r="J5920" i="1"/>
  <c r="M5920" i="1" s="1"/>
  <c r="J5921" i="1"/>
  <c r="M5921" i="1" s="1"/>
  <c r="J5922" i="1"/>
  <c r="M5922" i="1" s="1"/>
  <c r="J5923" i="1"/>
  <c r="M5923" i="1" s="1"/>
  <c r="J5924" i="1"/>
  <c r="M5924" i="1" s="1"/>
  <c r="J5925" i="1"/>
  <c r="M5925" i="1" s="1"/>
  <c r="J5926" i="1"/>
  <c r="M5926" i="1" s="1"/>
  <c r="J5927" i="1"/>
  <c r="M5927" i="1" s="1"/>
  <c r="J5928" i="1"/>
  <c r="M5928" i="1" s="1"/>
  <c r="J5929" i="1"/>
  <c r="M5929" i="1" s="1"/>
  <c r="J5930" i="1"/>
  <c r="M5930" i="1" s="1"/>
  <c r="J5931" i="1"/>
  <c r="M5931" i="1" s="1"/>
  <c r="J5932" i="1"/>
  <c r="M5932" i="1" s="1"/>
  <c r="J5933" i="1"/>
  <c r="M5933" i="1" s="1"/>
  <c r="J5934" i="1"/>
  <c r="M5934" i="1" s="1"/>
  <c r="J5935" i="1"/>
  <c r="M5935" i="1" s="1"/>
  <c r="J5936" i="1"/>
  <c r="M5936" i="1" s="1"/>
  <c r="J5937" i="1"/>
  <c r="M5937" i="1" s="1"/>
  <c r="J5938" i="1"/>
  <c r="M5938" i="1" s="1"/>
  <c r="J5939" i="1"/>
  <c r="M5939" i="1" s="1"/>
  <c r="J5940" i="1"/>
  <c r="M5940" i="1" s="1"/>
  <c r="J5941" i="1"/>
  <c r="M5941" i="1" s="1"/>
  <c r="J5942" i="1"/>
  <c r="M5942" i="1" s="1"/>
  <c r="J5943" i="1"/>
  <c r="M5943" i="1" s="1"/>
  <c r="J5944" i="1"/>
  <c r="M5944" i="1" s="1"/>
  <c r="J5945" i="1"/>
  <c r="M5945" i="1" s="1"/>
  <c r="J5946" i="1"/>
  <c r="M5946" i="1" s="1"/>
  <c r="J5947" i="1"/>
  <c r="M5947" i="1" s="1"/>
  <c r="J5948" i="1"/>
  <c r="M5948" i="1" s="1"/>
  <c r="J5949" i="1"/>
  <c r="M5949" i="1" s="1"/>
  <c r="J5950" i="1"/>
  <c r="M5950" i="1" s="1"/>
  <c r="J5951" i="1"/>
  <c r="M5951" i="1" s="1"/>
  <c r="J5952" i="1"/>
  <c r="M5952" i="1" s="1"/>
  <c r="J5953" i="1"/>
  <c r="M5953" i="1" s="1"/>
  <c r="J5954" i="1"/>
  <c r="M5954" i="1" s="1"/>
  <c r="J5955" i="1"/>
  <c r="M5955" i="1" s="1"/>
  <c r="J5956" i="1"/>
  <c r="M5956" i="1" s="1"/>
  <c r="J5957" i="1"/>
  <c r="M5957" i="1" s="1"/>
  <c r="J5958" i="1"/>
  <c r="M5958" i="1" s="1"/>
  <c r="J5959" i="1"/>
  <c r="M5959" i="1" s="1"/>
  <c r="J5960" i="1"/>
  <c r="M5960" i="1" s="1"/>
  <c r="J5961" i="1"/>
  <c r="M5961" i="1" s="1"/>
  <c r="J5962" i="1"/>
  <c r="M5962" i="1" s="1"/>
  <c r="J5963" i="1"/>
  <c r="M5963" i="1" s="1"/>
  <c r="J5964" i="1"/>
  <c r="M5964" i="1" s="1"/>
  <c r="J5965" i="1"/>
  <c r="M5965" i="1" s="1"/>
  <c r="J5966" i="1"/>
  <c r="M5966" i="1" s="1"/>
  <c r="J5967" i="1"/>
  <c r="M5967" i="1" s="1"/>
  <c r="J5968" i="1"/>
  <c r="M5968" i="1" s="1"/>
  <c r="J5969" i="1"/>
  <c r="M5969" i="1" s="1"/>
  <c r="J5970" i="1"/>
  <c r="M5970" i="1" s="1"/>
  <c r="J5971" i="1"/>
  <c r="M5971" i="1" s="1"/>
  <c r="J5972" i="1"/>
  <c r="M5972" i="1" s="1"/>
  <c r="J5973" i="1"/>
  <c r="M5973" i="1" s="1"/>
  <c r="J5974" i="1"/>
  <c r="M5974" i="1" s="1"/>
  <c r="J5975" i="1"/>
  <c r="M5975" i="1" s="1"/>
  <c r="J5976" i="1"/>
  <c r="M5976" i="1" s="1"/>
  <c r="J5977" i="1"/>
  <c r="M5977" i="1" s="1"/>
  <c r="J5978" i="1"/>
  <c r="M5978" i="1" s="1"/>
  <c r="J5979" i="1"/>
  <c r="M5979" i="1" s="1"/>
  <c r="J5980" i="1"/>
  <c r="M5980" i="1" s="1"/>
  <c r="J5981" i="1"/>
  <c r="M5981" i="1" s="1"/>
  <c r="J5982" i="1"/>
  <c r="M5982" i="1" s="1"/>
  <c r="J5983" i="1"/>
  <c r="M5983" i="1" s="1"/>
  <c r="J5984" i="1"/>
  <c r="M5984" i="1" s="1"/>
  <c r="J5985" i="1"/>
  <c r="M5985" i="1" s="1"/>
  <c r="J5986" i="1"/>
  <c r="M5986" i="1" s="1"/>
  <c r="J5987" i="1"/>
  <c r="M5987" i="1" s="1"/>
  <c r="J5988" i="1"/>
  <c r="M5988" i="1" s="1"/>
  <c r="J5989" i="1"/>
  <c r="M5989" i="1" s="1"/>
  <c r="J5990" i="1"/>
  <c r="M5990" i="1" s="1"/>
  <c r="J5991" i="1"/>
  <c r="M5991" i="1" s="1"/>
  <c r="J5992" i="1"/>
  <c r="M5992" i="1" s="1"/>
  <c r="J5993" i="1"/>
  <c r="M5993" i="1" s="1"/>
  <c r="J5994" i="1"/>
  <c r="M5994" i="1" s="1"/>
  <c r="J5995" i="1"/>
  <c r="M5995" i="1" s="1"/>
  <c r="J5996" i="1"/>
  <c r="M5996" i="1" s="1"/>
  <c r="J5997" i="1"/>
  <c r="M5997" i="1" s="1"/>
  <c r="J5998" i="1"/>
  <c r="M5998" i="1" s="1"/>
  <c r="J5999" i="1"/>
  <c r="M5999" i="1" s="1"/>
  <c r="J6000" i="1"/>
  <c r="M6000" i="1" s="1"/>
  <c r="J6001" i="1"/>
  <c r="M6001" i="1" s="1"/>
  <c r="J6002" i="1"/>
  <c r="M6002" i="1" s="1"/>
  <c r="J6003" i="1"/>
  <c r="M6003" i="1" s="1"/>
  <c r="J6004" i="1"/>
  <c r="M6004" i="1" s="1"/>
  <c r="J6005" i="1"/>
  <c r="M6005" i="1" s="1"/>
  <c r="J6006" i="1"/>
  <c r="M6006" i="1" s="1"/>
  <c r="J6007" i="1"/>
  <c r="M6007" i="1" s="1"/>
  <c r="J6008" i="1"/>
  <c r="M6008" i="1" s="1"/>
  <c r="J6009" i="1"/>
  <c r="M6009" i="1" s="1"/>
  <c r="J6010" i="1"/>
  <c r="M6010" i="1" s="1"/>
  <c r="J6011" i="1"/>
  <c r="M6011" i="1" s="1"/>
  <c r="J6012" i="1"/>
  <c r="M6012" i="1" s="1"/>
  <c r="J6013" i="1"/>
  <c r="M6013" i="1" s="1"/>
  <c r="J6014" i="1"/>
  <c r="M6014" i="1" s="1"/>
  <c r="J6015" i="1"/>
  <c r="M6015" i="1" s="1"/>
  <c r="J6016" i="1"/>
  <c r="M6016" i="1" s="1"/>
  <c r="J6017" i="1"/>
  <c r="M6017" i="1" s="1"/>
  <c r="J6018" i="1"/>
  <c r="M6018" i="1" s="1"/>
  <c r="J6019" i="1"/>
  <c r="M6019" i="1" s="1"/>
  <c r="J6020" i="1"/>
  <c r="M6020" i="1" s="1"/>
  <c r="J6021" i="1"/>
  <c r="M6021" i="1" s="1"/>
  <c r="J6022" i="1"/>
  <c r="M6022" i="1" s="1"/>
  <c r="J6023" i="1"/>
  <c r="M6023" i="1" s="1"/>
  <c r="J6024" i="1"/>
  <c r="M6024" i="1" s="1"/>
  <c r="J6025" i="1"/>
  <c r="M6025" i="1" s="1"/>
  <c r="J6026" i="1"/>
  <c r="M6026" i="1" s="1"/>
  <c r="J6027" i="1"/>
  <c r="M6027" i="1" s="1"/>
  <c r="J6028" i="1"/>
  <c r="M6028" i="1" s="1"/>
  <c r="J6029" i="1"/>
  <c r="M6029" i="1" s="1"/>
  <c r="J6030" i="1"/>
  <c r="M6030" i="1" s="1"/>
  <c r="J6031" i="1"/>
  <c r="M6031" i="1" s="1"/>
  <c r="J6032" i="1"/>
  <c r="M6032" i="1" s="1"/>
  <c r="J6033" i="1"/>
  <c r="M6033" i="1" s="1"/>
  <c r="J6034" i="1"/>
  <c r="M6034" i="1" s="1"/>
  <c r="J6035" i="1"/>
  <c r="M6035" i="1" s="1"/>
  <c r="J6036" i="1"/>
  <c r="M6036" i="1" s="1"/>
  <c r="J6037" i="1"/>
  <c r="M6037" i="1" s="1"/>
  <c r="J6038" i="1"/>
  <c r="M6038" i="1" s="1"/>
  <c r="J6039" i="1"/>
  <c r="M6039" i="1" s="1"/>
  <c r="J6040" i="1"/>
  <c r="M6040" i="1" s="1"/>
  <c r="J6041" i="1"/>
  <c r="M6041" i="1" s="1"/>
  <c r="J6042" i="1"/>
  <c r="M6042" i="1" s="1"/>
  <c r="J6043" i="1"/>
  <c r="M6043" i="1" s="1"/>
  <c r="J6044" i="1"/>
  <c r="M6044" i="1" s="1"/>
  <c r="J6045" i="1"/>
  <c r="M6045" i="1" s="1"/>
  <c r="J6046" i="1"/>
  <c r="M6046" i="1" s="1"/>
  <c r="J6047" i="1"/>
  <c r="M6047" i="1" s="1"/>
  <c r="J6048" i="1"/>
  <c r="M6048" i="1" s="1"/>
  <c r="J6049" i="1"/>
  <c r="M6049" i="1" s="1"/>
  <c r="J6050" i="1"/>
  <c r="M6050" i="1" s="1"/>
  <c r="J6051" i="1"/>
  <c r="M6051" i="1" s="1"/>
  <c r="J6052" i="1"/>
  <c r="M6052" i="1" s="1"/>
  <c r="J6053" i="1"/>
  <c r="M6053" i="1" s="1"/>
  <c r="J6054" i="1"/>
  <c r="M6054" i="1" s="1"/>
  <c r="J6055" i="1"/>
  <c r="M6055" i="1" s="1"/>
  <c r="J6056" i="1"/>
  <c r="M6056" i="1" s="1"/>
  <c r="J6057" i="1"/>
  <c r="M6057" i="1" s="1"/>
  <c r="J6058" i="1"/>
  <c r="M6058" i="1" s="1"/>
  <c r="J6059" i="1"/>
  <c r="M6059" i="1" s="1"/>
  <c r="J6060" i="1"/>
  <c r="M6060" i="1" s="1"/>
  <c r="J6061" i="1"/>
  <c r="M6061" i="1" s="1"/>
  <c r="J6062" i="1"/>
  <c r="M6062" i="1" s="1"/>
  <c r="J6063" i="1"/>
  <c r="M6063" i="1" s="1"/>
  <c r="J6064" i="1"/>
  <c r="M6064" i="1" s="1"/>
  <c r="J6065" i="1"/>
  <c r="M6065" i="1" s="1"/>
  <c r="J6066" i="1"/>
  <c r="M6066" i="1" s="1"/>
  <c r="J6067" i="1"/>
  <c r="M6067" i="1" s="1"/>
  <c r="J6068" i="1"/>
  <c r="M6068" i="1" s="1"/>
  <c r="J6069" i="1"/>
  <c r="M6069" i="1" s="1"/>
  <c r="J6070" i="1"/>
  <c r="M6070" i="1" s="1"/>
  <c r="J6071" i="1"/>
  <c r="M6071" i="1" s="1"/>
  <c r="J6072" i="1"/>
  <c r="M6072" i="1" s="1"/>
  <c r="J6073" i="1"/>
  <c r="M6073" i="1" s="1"/>
  <c r="J6074" i="1"/>
  <c r="M6074" i="1" s="1"/>
  <c r="J6075" i="1"/>
  <c r="M6075" i="1" s="1"/>
  <c r="J6076" i="1"/>
  <c r="M6076" i="1" s="1"/>
  <c r="J6077" i="1"/>
  <c r="M6077" i="1" s="1"/>
  <c r="J6078" i="1"/>
  <c r="M6078" i="1" s="1"/>
  <c r="J6079" i="1"/>
  <c r="M6079" i="1" s="1"/>
  <c r="J6080" i="1"/>
  <c r="M6080" i="1" s="1"/>
  <c r="J6081" i="1"/>
  <c r="M6081" i="1" s="1"/>
  <c r="J6082" i="1"/>
  <c r="M6082" i="1" s="1"/>
  <c r="J6083" i="1"/>
  <c r="M6083" i="1" s="1"/>
  <c r="J6084" i="1"/>
  <c r="M6084" i="1" s="1"/>
  <c r="J6085" i="1"/>
  <c r="M6085" i="1" s="1"/>
  <c r="J6086" i="1"/>
  <c r="M6086" i="1" s="1"/>
  <c r="J6087" i="1"/>
  <c r="M6087" i="1" s="1"/>
  <c r="J6088" i="1"/>
  <c r="M6088" i="1" s="1"/>
  <c r="J6089" i="1"/>
  <c r="M6089" i="1" s="1"/>
  <c r="J6090" i="1"/>
  <c r="M6090" i="1" s="1"/>
  <c r="J6091" i="1"/>
  <c r="M6091" i="1" s="1"/>
  <c r="J6092" i="1"/>
  <c r="M6092" i="1" s="1"/>
  <c r="J6093" i="1"/>
  <c r="M6093" i="1" s="1"/>
  <c r="J6094" i="1"/>
  <c r="M6094" i="1" s="1"/>
  <c r="J6095" i="1"/>
  <c r="M6095" i="1" s="1"/>
  <c r="J6096" i="1"/>
  <c r="M6096" i="1" s="1"/>
  <c r="J6097" i="1"/>
  <c r="M6097" i="1" s="1"/>
  <c r="J6098" i="1"/>
  <c r="M6098" i="1" s="1"/>
  <c r="J6099" i="1"/>
  <c r="M6099" i="1" s="1"/>
  <c r="J6100" i="1"/>
  <c r="M6100" i="1" s="1"/>
  <c r="J6101" i="1"/>
  <c r="M6101" i="1" s="1"/>
  <c r="J6102" i="1"/>
  <c r="M6102" i="1" s="1"/>
  <c r="J6103" i="1"/>
  <c r="M6103" i="1" s="1"/>
  <c r="J6104" i="1"/>
  <c r="M6104" i="1" s="1"/>
  <c r="J6105" i="1"/>
  <c r="M6105" i="1" s="1"/>
  <c r="J6106" i="1"/>
  <c r="M6106" i="1" s="1"/>
  <c r="J6107" i="1"/>
  <c r="M6107" i="1" s="1"/>
  <c r="J6108" i="1"/>
  <c r="M6108" i="1" s="1"/>
  <c r="J6109" i="1"/>
  <c r="M6109" i="1" s="1"/>
  <c r="J6110" i="1"/>
  <c r="M6110" i="1" s="1"/>
  <c r="J6111" i="1"/>
  <c r="M6111" i="1" s="1"/>
  <c r="J6112" i="1"/>
  <c r="M6112" i="1" s="1"/>
  <c r="J6113" i="1"/>
  <c r="M6113" i="1" s="1"/>
  <c r="J6114" i="1"/>
  <c r="M6114" i="1" s="1"/>
  <c r="J6115" i="1"/>
  <c r="M6115" i="1" s="1"/>
  <c r="J6116" i="1"/>
  <c r="M6116" i="1" s="1"/>
  <c r="J6117" i="1"/>
  <c r="M6117" i="1" s="1"/>
  <c r="J6118" i="1"/>
  <c r="M6118" i="1" s="1"/>
  <c r="J6119" i="1"/>
  <c r="M6119" i="1" s="1"/>
  <c r="J6120" i="1"/>
  <c r="M6120" i="1" s="1"/>
  <c r="J6121" i="1"/>
  <c r="M6121" i="1" s="1"/>
  <c r="J6122" i="1"/>
  <c r="M6122" i="1" s="1"/>
  <c r="J6123" i="1"/>
  <c r="M6123" i="1" s="1"/>
  <c r="J6124" i="1"/>
  <c r="M6124" i="1" s="1"/>
  <c r="J6125" i="1"/>
  <c r="M6125" i="1" s="1"/>
  <c r="J6126" i="1"/>
  <c r="M6126" i="1" s="1"/>
  <c r="J6127" i="1"/>
  <c r="M6127" i="1" s="1"/>
  <c r="J6128" i="1"/>
  <c r="M6128" i="1" s="1"/>
  <c r="J6129" i="1"/>
  <c r="M6129" i="1" s="1"/>
  <c r="J6130" i="1"/>
  <c r="M6130" i="1" s="1"/>
  <c r="J6131" i="1"/>
  <c r="M6131" i="1" s="1"/>
  <c r="J6132" i="1"/>
  <c r="M6132" i="1" s="1"/>
  <c r="J6133" i="1"/>
  <c r="M6133" i="1" s="1"/>
  <c r="J6134" i="1"/>
  <c r="M6134" i="1" s="1"/>
  <c r="J6135" i="1"/>
  <c r="M6135" i="1" s="1"/>
  <c r="J6136" i="1"/>
  <c r="M6136" i="1" s="1"/>
  <c r="J6137" i="1"/>
  <c r="M6137" i="1" s="1"/>
  <c r="J6138" i="1"/>
  <c r="M6138" i="1" s="1"/>
  <c r="J6139" i="1"/>
  <c r="M6139" i="1" s="1"/>
  <c r="J6140" i="1"/>
  <c r="M6140" i="1" s="1"/>
  <c r="J6141" i="1"/>
  <c r="M6141" i="1" s="1"/>
  <c r="J6142" i="1"/>
  <c r="M6142" i="1" s="1"/>
  <c r="J6143" i="1"/>
  <c r="M6143" i="1" s="1"/>
  <c r="J6144" i="1"/>
  <c r="M6144" i="1" s="1"/>
  <c r="J6145" i="1"/>
  <c r="M6145" i="1" s="1"/>
  <c r="J6146" i="1"/>
  <c r="M6146" i="1" s="1"/>
  <c r="J6147" i="1"/>
  <c r="M6147" i="1" s="1"/>
  <c r="J6148" i="1"/>
  <c r="M6148" i="1" s="1"/>
  <c r="J6149" i="1"/>
  <c r="M6149" i="1" s="1"/>
  <c r="J6150" i="1"/>
  <c r="M6150" i="1" s="1"/>
  <c r="J6151" i="1"/>
  <c r="M6151" i="1" s="1"/>
  <c r="J6152" i="1"/>
  <c r="M6152" i="1" s="1"/>
  <c r="J6153" i="1"/>
  <c r="M6153" i="1" s="1"/>
  <c r="J6154" i="1"/>
  <c r="M6154" i="1" s="1"/>
  <c r="J6155" i="1"/>
  <c r="M6155" i="1" s="1"/>
  <c r="J6156" i="1"/>
  <c r="M6156" i="1" s="1"/>
  <c r="J6157" i="1"/>
  <c r="M6157" i="1" s="1"/>
  <c r="J6158" i="1"/>
  <c r="M6158" i="1" s="1"/>
  <c r="J6159" i="1"/>
  <c r="M6159" i="1" s="1"/>
  <c r="J6160" i="1"/>
  <c r="M6160" i="1" s="1"/>
  <c r="J6161" i="1"/>
  <c r="M6161" i="1" s="1"/>
  <c r="J6162" i="1"/>
  <c r="M6162" i="1" s="1"/>
  <c r="J6163" i="1"/>
  <c r="M6163" i="1" s="1"/>
  <c r="J6164" i="1"/>
  <c r="M6164" i="1" s="1"/>
  <c r="J6165" i="1"/>
  <c r="M6165" i="1" s="1"/>
  <c r="J6166" i="1"/>
  <c r="M6166" i="1" s="1"/>
  <c r="J6167" i="1"/>
  <c r="M6167" i="1" s="1"/>
  <c r="J6168" i="1"/>
  <c r="M6168" i="1" s="1"/>
  <c r="J6169" i="1"/>
  <c r="M6169" i="1" s="1"/>
  <c r="J6170" i="1"/>
  <c r="M6170" i="1" s="1"/>
  <c r="J6171" i="1"/>
  <c r="M6171" i="1" s="1"/>
  <c r="J6172" i="1"/>
  <c r="M6172" i="1" s="1"/>
  <c r="J6173" i="1"/>
  <c r="M6173" i="1" s="1"/>
  <c r="J6174" i="1"/>
  <c r="M6174" i="1" s="1"/>
  <c r="J6175" i="1"/>
  <c r="M6175" i="1" s="1"/>
  <c r="J6176" i="1"/>
  <c r="M6176" i="1" s="1"/>
  <c r="J6177" i="1"/>
  <c r="M6177" i="1" s="1"/>
  <c r="J6178" i="1"/>
  <c r="M6178" i="1" s="1"/>
  <c r="J6179" i="1"/>
  <c r="M6179" i="1" s="1"/>
  <c r="J6180" i="1"/>
  <c r="M6180" i="1" s="1"/>
  <c r="J6181" i="1"/>
  <c r="M6181" i="1" s="1"/>
  <c r="J6182" i="1"/>
  <c r="M6182" i="1" s="1"/>
  <c r="J6183" i="1"/>
  <c r="M6183" i="1" s="1"/>
  <c r="J6184" i="1"/>
  <c r="M6184" i="1" s="1"/>
  <c r="J6185" i="1"/>
  <c r="M6185" i="1" s="1"/>
  <c r="J6186" i="1"/>
  <c r="M6186" i="1" s="1"/>
  <c r="J6187" i="1"/>
  <c r="M6187" i="1" s="1"/>
  <c r="J6188" i="1"/>
  <c r="M6188" i="1" s="1"/>
  <c r="J6189" i="1"/>
  <c r="M6189" i="1" s="1"/>
  <c r="J6190" i="1"/>
  <c r="M6190" i="1" s="1"/>
  <c r="J6191" i="1"/>
  <c r="M6191" i="1" s="1"/>
  <c r="J6192" i="1"/>
  <c r="M6192" i="1" s="1"/>
  <c r="J6193" i="1"/>
  <c r="M6193" i="1" s="1"/>
  <c r="J6194" i="1"/>
  <c r="M6194" i="1" s="1"/>
  <c r="J6195" i="1"/>
  <c r="M6195" i="1" s="1"/>
  <c r="J6196" i="1"/>
  <c r="M6196" i="1" s="1"/>
  <c r="J6197" i="1"/>
  <c r="M6197" i="1" s="1"/>
  <c r="J6198" i="1"/>
  <c r="M6198" i="1" s="1"/>
  <c r="J6199" i="1"/>
  <c r="M6199" i="1" s="1"/>
  <c r="J6200" i="1"/>
  <c r="M6200" i="1" s="1"/>
  <c r="J6201" i="1"/>
  <c r="M6201" i="1" s="1"/>
  <c r="J6202" i="1"/>
  <c r="M6202" i="1" s="1"/>
  <c r="J6203" i="1"/>
  <c r="M6203" i="1" s="1"/>
  <c r="J6204" i="1"/>
  <c r="M6204" i="1" s="1"/>
  <c r="J6205" i="1"/>
  <c r="M6205" i="1" s="1"/>
  <c r="J6206" i="1"/>
  <c r="M6206" i="1" s="1"/>
  <c r="J6207" i="1"/>
  <c r="M6207" i="1" s="1"/>
  <c r="J6208" i="1"/>
  <c r="M6208" i="1" s="1"/>
  <c r="J6209" i="1"/>
  <c r="M6209" i="1" s="1"/>
  <c r="J6210" i="1"/>
  <c r="M6210" i="1" s="1"/>
  <c r="J6211" i="1"/>
  <c r="M6211" i="1" s="1"/>
  <c r="J6212" i="1"/>
  <c r="M6212" i="1" s="1"/>
  <c r="J6213" i="1"/>
  <c r="M6213" i="1" s="1"/>
  <c r="J6214" i="1"/>
  <c r="M6214" i="1" s="1"/>
  <c r="J6215" i="1"/>
  <c r="M6215" i="1" s="1"/>
  <c r="J6216" i="1"/>
  <c r="M6216" i="1" s="1"/>
  <c r="J6217" i="1"/>
  <c r="M6217" i="1" s="1"/>
  <c r="J6218" i="1"/>
  <c r="M6218" i="1" s="1"/>
  <c r="J6219" i="1"/>
  <c r="M6219" i="1" s="1"/>
  <c r="J6220" i="1"/>
  <c r="M6220" i="1" s="1"/>
  <c r="J6221" i="1"/>
  <c r="M6221" i="1" s="1"/>
  <c r="J6222" i="1"/>
  <c r="M6222" i="1" s="1"/>
  <c r="J6223" i="1"/>
  <c r="M6223" i="1" s="1"/>
  <c r="J6224" i="1"/>
  <c r="M6224" i="1" s="1"/>
  <c r="J6225" i="1"/>
  <c r="M6225" i="1" s="1"/>
  <c r="J6226" i="1"/>
  <c r="M6226" i="1" s="1"/>
  <c r="J6227" i="1"/>
  <c r="M6227" i="1" s="1"/>
  <c r="J6228" i="1"/>
  <c r="M6228" i="1" s="1"/>
  <c r="J6229" i="1"/>
  <c r="M6229" i="1" s="1"/>
  <c r="J6230" i="1"/>
  <c r="M6230" i="1" s="1"/>
  <c r="J6231" i="1"/>
  <c r="M6231" i="1" s="1"/>
  <c r="J6232" i="1"/>
  <c r="M6232" i="1" s="1"/>
  <c r="J6233" i="1"/>
  <c r="M6233" i="1" s="1"/>
  <c r="J6234" i="1"/>
  <c r="M6234" i="1" s="1"/>
  <c r="J6235" i="1"/>
  <c r="M6235" i="1" s="1"/>
  <c r="J6236" i="1"/>
  <c r="M6236" i="1" s="1"/>
  <c r="J6237" i="1"/>
  <c r="M6237" i="1" s="1"/>
  <c r="J6238" i="1"/>
  <c r="M6238" i="1" s="1"/>
  <c r="J6239" i="1"/>
  <c r="M6239" i="1" s="1"/>
  <c r="J6240" i="1"/>
  <c r="M6240" i="1" s="1"/>
  <c r="J6241" i="1"/>
  <c r="M6241" i="1" s="1"/>
  <c r="J6242" i="1"/>
  <c r="M6242" i="1" s="1"/>
  <c r="J6243" i="1"/>
  <c r="M6243" i="1" s="1"/>
  <c r="J6244" i="1"/>
  <c r="M6244" i="1" s="1"/>
  <c r="J6245" i="1"/>
  <c r="M6245" i="1" s="1"/>
  <c r="J6246" i="1"/>
  <c r="M6246" i="1" s="1"/>
  <c r="J6247" i="1"/>
  <c r="M6247" i="1" s="1"/>
  <c r="J6248" i="1"/>
  <c r="M6248" i="1" s="1"/>
  <c r="J6249" i="1"/>
  <c r="M6249" i="1" s="1"/>
  <c r="J6250" i="1"/>
  <c r="M6250" i="1" s="1"/>
  <c r="J6251" i="1"/>
  <c r="M6251" i="1" s="1"/>
  <c r="J6252" i="1"/>
  <c r="M6252" i="1" s="1"/>
  <c r="J6253" i="1"/>
  <c r="M6253" i="1" s="1"/>
  <c r="J6254" i="1"/>
  <c r="M6254" i="1" s="1"/>
  <c r="J6255" i="1"/>
  <c r="M6255" i="1" s="1"/>
  <c r="J6256" i="1"/>
  <c r="M6256" i="1" s="1"/>
  <c r="J6257" i="1"/>
  <c r="M6257" i="1" s="1"/>
  <c r="J6258" i="1"/>
  <c r="M6258" i="1" s="1"/>
  <c r="J6259" i="1"/>
  <c r="M6259" i="1" s="1"/>
  <c r="J6260" i="1"/>
  <c r="M6260" i="1" s="1"/>
  <c r="J6261" i="1"/>
  <c r="M6261" i="1" s="1"/>
  <c r="J6262" i="1"/>
  <c r="M6262" i="1" s="1"/>
  <c r="J6263" i="1"/>
  <c r="M6263" i="1" s="1"/>
  <c r="J6264" i="1"/>
  <c r="M6264" i="1" s="1"/>
  <c r="J6265" i="1"/>
  <c r="M6265" i="1" s="1"/>
  <c r="J6266" i="1"/>
  <c r="M6266" i="1" s="1"/>
  <c r="J6267" i="1"/>
  <c r="M6267" i="1" s="1"/>
  <c r="J6268" i="1"/>
  <c r="M6268" i="1" s="1"/>
  <c r="J6269" i="1"/>
  <c r="M6269" i="1" s="1"/>
  <c r="J6270" i="1"/>
  <c r="M6270" i="1" s="1"/>
  <c r="J6271" i="1"/>
  <c r="M6271" i="1" s="1"/>
  <c r="J6272" i="1"/>
  <c r="M6272" i="1" s="1"/>
  <c r="J6273" i="1"/>
  <c r="M6273" i="1" s="1"/>
  <c r="J6274" i="1"/>
  <c r="M6274" i="1" s="1"/>
  <c r="J6275" i="1"/>
  <c r="M6275" i="1" s="1"/>
  <c r="J6276" i="1"/>
  <c r="M6276" i="1" s="1"/>
  <c r="J6277" i="1"/>
  <c r="M6277" i="1" s="1"/>
  <c r="J6278" i="1"/>
  <c r="M6278" i="1" s="1"/>
  <c r="J6279" i="1"/>
  <c r="M6279" i="1" s="1"/>
  <c r="J6280" i="1"/>
  <c r="M6280" i="1" s="1"/>
  <c r="J6281" i="1"/>
  <c r="M6281" i="1" s="1"/>
  <c r="J6282" i="1"/>
  <c r="M6282" i="1" s="1"/>
  <c r="J6283" i="1"/>
  <c r="M6283" i="1" s="1"/>
  <c r="J6284" i="1"/>
  <c r="M6284" i="1" s="1"/>
  <c r="J6285" i="1"/>
  <c r="M6285" i="1" s="1"/>
  <c r="J6286" i="1"/>
  <c r="M6286" i="1" s="1"/>
  <c r="J6287" i="1"/>
  <c r="M6287" i="1" s="1"/>
  <c r="J6288" i="1"/>
  <c r="M6288" i="1" s="1"/>
  <c r="J6289" i="1"/>
  <c r="M6289" i="1" s="1"/>
  <c r="J6290" i="1"/>
  <c r="M6290" i="1" s="1"/>
  <c r="J6291" i="1"/>
  <c r="M6291" i="1" s="1"/>
  <c r="J6292" i="1"/>
  <c r="M6292" i="1" s="1"/>
  <c r="J6293" i="1"/>
  <c r="M6293" i="1" s="1"/>
  <c r="J6294" i="1"/>
  <c r="M6294" i="1" s="1"/>
  <c r="J6295" i="1"/>
  <c r="M6295" i="1" s="1"/>
  <c r="J6296" i="1"/>
  <c r="M6296" i="1" s="1"/>
  <c r="J6297" i="1"/>
  <c r="M6297" i="1" s="1"/>
  <c r="J6298" i="1"/>
  <c r="M6298" i="1" s="1"/>
  <c r="J6299" i="1"/>
  <c r="M6299" i="1" s="1"/>
  <c r="J6300" i="1"/>
  <c r="M6300" i="1" s="1"/>
  <c r="J6301" i="1"/>
  <c r="M6301" i="1" s="1"/>
  <c r="J6302" i="1"/>
  <c r="M6302" i="1" s="1"/>
  <c r="J6303" i="1"/>
  <c r="M6303" i="1" s="1"/>
  <c r="J6304" i="1"/>
  <c r="M6304" i="1" s="1"/>
  <c r="J6305" i="1"/>
  <c r="M6305" i="1" s="1"/>
  <c r="J6306" i="1"/>
  <c r="M6306" i="1" s="1"/>
  <c r="J6307" i="1"/>
  <c r="M6307" i="1" s="1"/>
  <c r="J6308" i="1"/>
  <c r="M6308" i="1" s="1"/>
  <c r="J6309" i="1"/>
  <c r="M6309" i="1" s="1"/>
  <c r="J6310" i="1"/>
  <c r="M6310" i="1" s="1"/>
  <c r="J6311" i="1"/>
  <c r="M6311" i="1" s="1"/>
  <c r="J6312" i="1"/>
  <c r="M6312" i="1" s="1"/>
  <c r="J6313" i="1"/>
  <c r="M6313" i="1" s="1"/>
  <c r="J6314" i="1"/>
  <c r="M6314" i="1" s="1"/>
  <c r="J6315" i="1"/>
  <c r="M6315" i="1" s="1"/>
  <c r="J6316" i="1"/>
  <c r="M6316" i="1" s="1"/>
  <c r="J6317" i="1"/>
  <c r="M6317" i="1" s="1"/>
  <c r="J6318" i="1"/>
  <c r="M6318" i="1" s="1"/>
  <c r="J6319" i="1"/>
  <c r="M6319" i="1" s="1"/>
  <c r="J6320" i="1"/>
  <c r="M6320" i="1" s="1"/>
  <c r="J6321" i="1"/>
  <c r="M6321" i="1" s="1"/>
  <c r="J6322" i="1"/>
  <c r="M6322" i="1" s="1"/>
  <c r="J6323" i="1"/>
  <c r="M6323" i="1" s="1"/>
  <c r="J6324" i="1"/>
  <c r="M6324" i="1" s="1"/>
  <c r="J6325" i="1"/>
  <c r="M6325" i="1" s="1"/>
  <c r="J6326" i="1"/>
  <c r="M6326" i="1" s="1"/>
  <c r="J6327" i="1"/>
  <c r="M6327" i="1" s="1"/>
  <c r="J6328" i="1"/>
  <c r="M6328" i="1" s="1"/>
  <c r="J6329" i="1"/>
  <c r="M6329" i="1" s="1"/>
  <c r="J6330" i="1"/>
  <c r="M6330" i="1" s="1"/>
  <c r="J6331" i="1"/>
  <c r="M6331" i="1" s="1"/>
  <c r="J6332" i="1"/>
  <c r="M6332" i="1" s="1"/>
  <c r="J6333" i="1"/>
  <c r="M6333" i="1" s="1"/>
  <c r="J6334" i="1"/>
  <c r="M6334" i="1" s="1"/>
  <c r="J6335" i="1"/>
  <c r="M6335" i="1" s="1"/>
  <c r="J6336" i="1"/>
  <c r="M6336" i="1" s="1"/>
  <c r="J6337" i="1"/>
  <c r="M6337" i="1" s="1"/>
  <c r="J6338" i="1"/>
  <c r="M6338" i="1" s="1"/>
  <c r="J6339" i="1"/>
  <c r="M6339" i="1" s="1"/>
  <c r="J6340" i="1"/>
  <c r="M6340" i="1" s="1"/>
  <c r="J6341" i="1"/>
  <c r="M6341" i="1" s="1"/>
  <c r="J6342" i="1"/>
  <c r="M6342" i="1" s="1"/>
  <c r="J6343" i="1"/>
  <c r="M6343" i="1" s="1"/>
  <c r="J6344" i="1"/>
  <c r="M6344" i="1" s="1"/>
  <c r="J6345" i="1"/>
  <c r="M6345" i="1" s="1"/>
  <c r="J6346" i="1"/>
  <c r="M6346" i="1" s="1"/>
  <c r="J6347" i="1"/>
  <c r="M6347" i="1" s="1"/>
  <c r="J6348" i="1"/>
  <c r="M6348" i="1" s="1"/>
  <c r="J6349" i="1"/>
  <c r="M6349" i="1" s="1"/>
  <c r="J6350" i="1"/>
  <c r="M6350" i="1" s="1"/>
  <c r="J6351" i="1"/>
  <c r="M6351" i="1" s="1"/>
  <c r="J6352" i="1"/>
  <c r="M6352" i="1" s="1"/>
  <c r="J6353" i="1"/>
  <c r="M6353" i="1" s="1"/>
  <c r="J6354" i="1"/>
  <c r="M6354" i="1" s="1"/>
  <c r="J6355" i="1"/>
  <c r="M6355" i="1" s="1"/>
  <c r="J6356" i="1"/>
  <c r="M6356" i="1" s="1"/>
  <c r="J6357" i="1"/>
  <c r="M6357" i="1" s="1"/>
  <c r="J6358" i="1"/>
  <c r="M6358" i="1" s="1"/>
  <c r="J6359" i="1"/>
  <c r="M6359" i="1" s="1"/>
  <c r="J6360" i="1"/>
  <c r="M6360" i="1" s="1"/>
  <c r="J6361" i="1"/>
  <c r="M6361" i="1" s="1"/>
  <c r="J6362" i="1"/>
  <c r="M6362" i="1" s="1"/>
  <c r="J6363" i="1"/>
  <c r="M6363" i="1" s="1"/>
  <c r="J6364" i="1"/>
  <c r="M6364" i="1" s="1"/>
  <c r="J6365" i="1"/>
  <c r="M6365" i="1" s="1"/>
  <c r="J6366" i="1"/>
  <c r="M6366" i="1" s="1"/>
  <c r="J6367" i="1"/>
  <c r="M6367" i="1" s="1"/>
  <c r="J6368" i="1"/>
  <c r="M6368" i="1" s="1"/>
  <c r="J6369" i="1"/>
  <c r="M6369" i="1" s="1"/>
  <c r="J6370" i="1"/>
  <c r="M6370" i="1" s="1"/>
  <c r="J6371" i="1"/>
  <c r="M6371" i="1" s="1"/>
  <c r="J6372" i="1"/>
  <c r="M6372" i="1" s="1"/>
  <c r="J6373" i="1"/>
  <c r="M6373" i="1" s="1"/>
  <c r="J6374" i="1"/>
  <c r="M6374" i="1" s="1"/>
  <c r="J6375" i="1"/>
  <c r="M6375" i="1" s="1"/>
  <c r="J6376" i="1"/>
  <c r="M6376" i="1" s="1"/>
  <c r="J6377" i="1"/>
  <c r="M6377" i="1" s="1"/>
  <c r="J6378" i="1"/>
  <c r="M6378" i="1" s="1"/>
  <c r="J6379" i="1"/>
  <c r="M6379" i="1" s="1"/>
  <c r="J6380" i="1"/>
  <c r="M6380" i="1" s="1"/>
  <c r="J6381" i="1"/>
  <c r="M6381" i="1" s="1"/>
  <c r="J6382" i="1"/>
  <c r="M6382" i="1" s="1"/>
  <c r="J6383" i="1"/>
  <c r="M6383" i="1" s="1"/>
  <c r="J6384" i="1"/>
  <c r="M6384" i="1" s="1"/>
  <c r="J6385" i="1"/>
  <c r="M6385" i="1" s="1"/>
  <c r="J6386" i="1"/>
  <c r="M6386" i="1" s="1"/>
  <c r="J6387" i="1"/>
  <c r="M6387" i="1" s="1"/>
  <c r="J6388" i="1"/>
  <c r="M6388" i="1" s="1"/>
  <c r="J6389" i="1"/>
  <c r="M6389" i="1" s="1"/>
  <c r="J6390" i="1"/>
  <c r="M6390" i="1" s="1"/>
  <c r="J6391" i="1"/>
  <c r="M6391" i="1" s="1"/>
  <c r="J6392" i="1"/>
  <c r="M6392" i="1" s="1"/>
  <c r="J6393" i="1"/>
  <c r="M6393" i="1" s="1"/>
  <c r="J6394" i="1"/>
  <c r="M6394" i="1" s="1"/>
  <c r="J6395" i="1"/>
  <c r="M6395" i="1" s="1"/>
  <c r="J6396" i="1"/>
  <c r="M6396" i="1" s="1"/>
  <c r="J6397" i="1"/>
  <c r="M6397" i="1" s="1"/>
  <c r="J6398" i="1"/>
  <c r="M6398" i="1" s="1"/>
  <c r="J6399" i="1"/>
  <c r="M6399" i="1" s="1"/>
  <c r="J6400" i="1"/>
  <c r="M6400" i="1" s="1"/>
  <c r="J6401" i="1"/>
  <c r="M6401" i="1" s="1"/>
  <c r="J6402" i="1"/>
  <c r="M6402" i="1" s="1"/>
  <c r="J6403" i="1"/>
  <c r="M6403" i="1" s="1"/>
  <c r="J6404" i="1"/>
  <c r="M6404" i="1" s="1"/>
  <c r="J6405" i="1"/>
  <c r="M6405" i="1" s="1"/>
  <c r="J6406" i="1"/>
  <c r="M6406" i="1" s="1"/>
  <c r="J6407" i="1"/>
  <c r="M6407" i="1" s="1"/>
  <c r="J6408" i="1"/>
  <c r="M6408" i="1" s="1"/>
  <c r="J6409" i="1"/>
  <c r="M6409" i="1" s="1"/>
  <c r="J6410" i="1"/>
  <c r="M6410" i="1" s="1"/>
  <c r="J6411" i="1"/>
  <c r="M6411" i="1" s="1"/>
  <c r="J6412" i="1"/>
  <c r="M6412" i="1" s="1"/>
  <c r="J6413" i="1"/>
  <c r="M6413" i="1" s="1"/>
  <c r="J6414" i="1"/>
  <c r="M6414" i="1" s="1"/>
  <c r="J6415" i="1"/>
  <c r="M6415" i="1" s="1"/>
  <c r="J6416" i="1"/>
  <c r="M6416" i="1" s="1"/>
  <c r="J6417" i="1"/>
  <c r="M6417" i="1" s="1"/>
  <c r="J6418" i="1"/>
  <c r="M6418" i="1" s="1"/>
  <c r="J6419" i="1"/>
  <c r="M6419" i="1" s="1"/>
  <c r="J6420" i="1"/>
  <c r="M6420" i="1" s="1"/>
  <c r="J6421" i="1"/>
  <c r="M6421" i="1" s="1"/>
  <c r="J6422" i="1"/>
  <c r="M6422" i="1" s="1"/>
  <c r="J6423" i="1"/>
  <c r="M6423" i="1" s="1"/>
  <c r="J6424" i="1"/>
  <c r="M6424" i="1" s="1"/>
  <c r="J6425" i="1"/>
  <c r="M6425" i="1" s="1"/>
  <c r="J6426" i="1"/>
  <c r="M6426" i="1" s="1"/>
  <c r="J6427" i="1"/>
  <c r="M6427" i="1" s="1"/>
  <c r="J6428" i="1"/>
  <c r="M6428" i="1" s="1"/>
  <c r="J6429" i="1"/>
  <c r="M6429" i="1" s="1"/>
  <c r="J6430" i="1"/>
  <c r="M6430" i="1" s="1"/>
  <c r="J6431" i="1"/>
  <c r="M6431" i="1" s="1"/>
  <c r="J6432" i="1"/>
  <c r="M6432" i="1" s="1"/>
  <c r="J6433" i="1"/>
  <c r="M6433" i="1" s="1"/>
  <c r="J6434" i="1"/>
  <c r="M6434" i="1" s="1"/>
  <c r="J6435" i="1"/>
  <c r="M6435" i="1" s="1"/>
  <c r="J6436" i="1"/>
  <c r="M6436" i="1" s="1"/>
  <c r="J6437" i="1"/>
  <c r="M6437" i="1" s="1"/>
  <c r="J6438" i="1"/>
  <c r="M6438" i="1" s="1"/>
  <c r="J6439" i="1"/>
  <c r="M6439" i="1" s="1"/>
  <c r="J6440" i="1"/>
  <c r="M6440" i="1" s="1"/>
  <c r="J6441" i="1"/>
  <c r="M6441" i="1" s="1"/>
  <c r="J6442" i="1"/>
  <c r="M6442" i="1" s="1"/>
  <c r="J6443" i="1"/>
  <c r="M6443" i="1" s="1"/>
  <c r="J6444" i="1"/>
  <c r="M6444" i="1" s="1"/>
  <c r="J6445" i="1"/>
  <c r="M6445" i="1" s="1"/>
  <c r="J6446" i="1"/>
  <c r="M6446" i="1" s="1"/>
  <c r="J6447" i="1"/>
  <c r="M6447" i="1" s="1"/>
  <c r="J6448" i="1"/>
  <c r="M6448" i="1" s="1"/>
  <c r="J6449" i="1"/>
  <c r="M6449" i="1" s="1"/>
  <c r="J6450" i="1"/>
  <c r="M6450" i="1" s="1"/>
  <c r="J6451" i="1"/>
  <c r="M6451" i="1" s="1"/>
  <c r="J6452" i="1"/>
  <c r="M6452" i="1" s="1"/>
  <c r="J6453" i="1"/>
  <c r="M6453" i="1" s="1"/>
  <c r="J6454" i="1"/>
  <c r="M6454" i="1" s="1"/>
  <c r="J6455" i="1"/>
  <c r="M6455" i="1" s="1"/>
  <c r="J6456" i="1"/>
  <c r="M6456" i="1" s="1"/>
  <c r="J6457" i="1"/>
  <c r="M6457" i="1" s="1"/>
  <c r="J6458" i="1"/>
  <c r="M6458" i="1" s="1"/>
  <c r="J6459" i="1"/>
  <c r="M6459" i="1" s="1"/>
  <c r="J6460" i="1"/>
  <c r="M6460" i="1" s="1"/>
  <c r="J6461" i="1"/>
  <c r="M6461" i="1" s="1"/>
  <c r="J6462" i="1"/>
  <c r="M6462" i="1" s="1"/>
  <c r="J6463" i="1"/>
  <c r="M6463" i="1" s="1"/>
  <c r="J6464" i="1"/>
  <c r="M6464" i="1" s="1"/>
  <c r="J6465" i="1"/>
  <c r="M6465" i="1" s="1"/>
  <c r="J6466" i="1"/>
  <c r="M6466" i="1" s="1"/>
  <c r="J6467" i="1"/>
  <c r="M6467" i="1" s="1"/>
  <c r="J6468" i="1"/>
  <c r="M6468" i="1" s="1"/>
  <c r="J6469" i="1"/>
  <c r="M6469" i="1" s="1"/>
  <c r="J6470" i="1"/>
  <c r="M6470" i="1" s="1"/>
  <c r="J6471" i="1"/>
  <c r="M6471" i="1" s="1"/>
  <c r="J6472" i="1"/>
  <c r="M6472" i="1" s="1"/>
  <c r="J6473" i="1"/>
  <c r="M6473" i="1" s="1"/>
  <c r="J6474" i="1"/>
  <c r="M6474" i="1" s="1"/>
  <c r="J6475" i="1"/>
  <c r="M6475" i="1" s="1"/>
  <c r="J6476" i="1"/>
  <c r="M6476" i="1" s="1"/>
  <c r="J6477" i="1"/>
  <c r="M6477" i="1" s="1"/>
  <c r="J6478" i="1"/>
  <c r="M6478" i="1" s="1"/>
  <c r="J6479" i="1"/>
  <c r="M6479" i="1" s="1"/>
  <c r="J6480" i="1"/>
  <c r="M6480" i="1" s="1"/>
  <c r="J6481" i="1"/>
  <c r="M6481" i="1" s="1"/>
  <c r="J6482" i="1"/>
  <c r="M6482" i="1" s="1"/>
  <c r="J6483" i="1"/>
  <c r="M6483" i="1" s="1"/>
  <c r="J6484" i="1"/>
  <c r="M6484" i="1" s="1"/>
  <c r="J6485" i="1"/>
  <c r="M6485" i="1" s="1"/>
  <c r="J6486" i="1"/>
  <c r="M6486" i="1" s="1"/>
  <c r="J6487" i="1"/>
  <c r="M6487" i="1" s="1"/>
  <c r="J6488" i="1"/>
  <c r="M6488" i="1" s="1"/>
  <c r="J6489" i="1"/>
  <c r="M6489" i="1" s="1"/>
  <c r="J6490" i="1"/>
  <c r="M6490" i="1" s="1"/>
  <c r="J6491" i="1"/>
  <c r="M6491" i="1" s="1"/>
  <c r="J6492" i="1"/>
  <c r="M6492" i="1" s="1"/>
  <c r="J6493" i="1"/>
  <c r="M6493" i="1" s="1"/>
  <c r="J6494" i="1"/>
  <c r="M6494" i="1" s="1"/>
  <c r="J6495" i="1"/>
  <c r="M6495" i="1" s="1"/>
  <c r="J6496" i="1"/>
  <c r="M6496" i="1" s="1"/>
  <c r="J6497" i="1"/>
  <c r="M6497" i="1" s="1"/>
  <c r="J6498" i="1"/>
  <c r="M6498" i="1" s="1"/>
  <c r="J6499" i="1"/>
  <c r="M6499" i="1" s="1"/>
  <c r="J6500" i="1"/>
  <c r="M6500" i="1" s="1"/>
  <c r="J6501" i="1"/>
  <c r="M6501" i="1" s="1"/>
  <c r="J6502" i="1"/>
  <c r="M6502" i="1" s="1"/>
  <c r="J6503" i="1"/>
  <c r="M6503" i="1" s="1"/>
  <c r="J6504" i="1"/>
  <c r="M6504" i="1" s="1"/>
  <c r="J6505" i="1"/>
  <c r="M6505" i="1" s="1"/>
  <c r="J6506" i="1"/>
  <c r="M6506" i="1" s="1"/>
  <c r="J6507" i="1"/>
  <c r="M6507" i="1" s="1"/>
  <c r="J6508" i="1"/>
  <c r="M6508" i="1" s="1"/>
  <c r="J6509" i="1"/>
  <c r="M6509" i="1" s="1"/>
  <c r="J6510" i="1"/>
  <c r="M6510" i="1" s="1"/>
  <c r="J6511" i="1"/>
  <c r="M6511" i="1" s="1"/>
  <c r="J6512" i="1"/>
  <c r="M6512" i="1" s="1"/>
  <c r="J6513" i="1"/>
  <c r="M6513" i="1" s="1"/>
  <c r="J6514" i="1"/>
  <c r="M6514" i="1" s="1"/>
  <c r="J6515" i="1"/>
  <c r="M6515" i="1" s="1"/>
  <c r="J6516" i="1"/>
  <c r="M6516" i="1" s="1"/>
  <c r="J6517" i="1"/>
  <c r="M6517" i="1" s="1"/>
  <c r="J6518" i="1"/>
  <c r="M6518" i="1" s="1"/>
  <c r="J6519" i="1"/>
  <c r="M6519" i="1" s="1"/>
  <c r="J6520" i="1"/>
  <c r="M6520" i="1" s="1"/>
  <c r="J6521" i="1"/>
  <c r="M6521" i="1" s="1"/>
  <c r="J6522" i="1"/>
  <c r="M6522" i="1" s="1"/>
  <c r="J6523" i="1"/>
  <c r="M6523" i="1" s="1"/>
  <c r="J6524" i="1"/>
  <c r="M6524" i="1" s="1"/>
  <c r="J6525" i="1"/>
  <c r="M6525" i="1" s="1"/>
  <c r="J6526" i="1"/>
  <c r="M6526" i="1" s="1"/>
  <c r="J6527" i="1"/>
  <c r="M6527" i="1" s="1"/>
  <c r="J6528" i="1"/>
  <c r="M6528" i="1" s="1"/>
  <c r="J6529" i="1"/>
  <c r="M6529" i="1" s="1"/>
  <c r="J6530" i="1"/>
  <c r="M6530" i="1" s="1"/>
  <c r="J6531" i="1"/>
  <c r="M6531" i="1" s="1"/>
  <c r="J6532" i="1"/>
  <c r="M6532" i="1" s="1"/>
  <c r="J6533" i="1"/>
  <c r="M6533" i="1" s="1"/>
  <c r="J6534" i="1"/>
  <c r="M6534" i="1" s="1"/>
  <c r="J6535" i="1"/>
  <c r="M6535" i="1" s="1"/>
  <c r="J6536" i="1"/>
  <c r="M6536" i="1" s="1"/>
  <c r="J6537" i="1"/>
  <c r="M6537" i="1" s="1"/>
  <c r="J6538" i="1"/>
  <c r="M6538" i="1" s="1"/>
  <c r="J6539" i="1"/>
  <c r="M6539" i="1" s="1"/>
  <c r="J6540" i="1"/>
  <c r="M6540" i="1" s="1"/>
  <c r="J6541" i="1"/>
  <c r="M6541" i="1" s="1"/>
  <c r="J6542" i="1"/>
  <c r="M6542" i="1" s="1"/>
  <c r="J6543" i="1"/>
  <c r="M6543" i="1" s="1"/>
  <c r="J6544" i="1"/>
  <c r="M6544" i="1" s="1"/>
  <c r="J6545" i="1"/>
  <c r="M6545" i="1" s="1"/>
  <c r="J6546" i="1"/>
  <c r="M6546" i="1" s="1"/>
  <c r="J6547" i="1"/>
  <c r="M6547" i="1" s="1"/>
  <c r="J6548" i="1"/>
  <c r="M6548" i="1" s="1"/>
  <c r="J6549" i="1"/>
  <c r="M6549" i="1" s="1"/>
  <c r="J6550" i="1"/>
  <c r="M6550" i="1" s="1"/>
  <c r="J6551" i="1"/>
  <c r="M6551" i="1" s="1"/>
  <c r="J6552" i="1"/>
  <c r="M6552" i="1" s="1"/>
  <c r="J6553" i="1"/>
  <c r="M6553" i="1" s="1"/>
  <c r="J6554" i="1"/>
  <c r="M6554" i="1" s="1"/>
  <c r="J6555" i="1"/>
  <c r="M6555" i="1" s="1"/>
  <c r="J6556" i="1"/>
  <c r="M6556" i="1" s="1"/>
  <c r="J6557" i="1"/>
  <c r="M6557" i="1" s="1"/>
  <c r="J6558" i="1"/>
  <c r="M6558" i="1" s="1"/>
  <c r="J6559" i="1"/>
  <c r="M6559" i="1" s="1"/>
  <c r="J6560" i="1"/>
  <c r="M6560" i="1" s="1"/>
  <c r="J6561" i="1"/>
  <c r="M6561" i="1" s="1"/>
  <c r="J6562" i="1"/>
  <c r="M6562" i="1" s="1"/>
  <c r="J6563" i="1"/>
  <c r="M6563" i="1" s="1"/>
  <c r="J6564" i="1"/>
  <c r="M6564" i="1" s="1"/>
  <c r="J6565" i="1"/>
  <c r="M6565" i="1" s="1"/>
  <c r="J6566" i="1"/>
  <c r="M6566" i="1" s="1"/>
  <c r="J6567" i="1"/>
  <c r="M6567" i="1" s="1"/>
  <c r="J6568" i="1"/>
  <c r="M6568" i="1" s="1"/>
  <c r="J6569" i="1"/>
  <c r="M6569" i="1" s="1"/>
  <c r="J6570" i="1"/>
  <c r="M6570" i="1" s="1"/>
  <c r="J6571" i="1"/>
  <c r="M6571" i="1" s="1"/>
  <c r="J6572" i="1"/>
  <c r="M6572" i="1" s="1"/>
  <c r="J6573" i="1"/>
  <c r="M6573" i="1" s="1"/>
  <c r="J6574" i="1"/>
  <c r="M6574" i="1" s="1"/>
  <c r="J6575" i="1"/>
  <c r="M6575" i="1" s="1"/>
  <c r="J6576" i="1"/>
  <c r="M6576" i="1" s="1"/>
  <c r="J6577" i="1"/>
  <c r="M6577" i="1" s="1"/>
  <c r="J6578" i="1"/>
  <c r="M6578" i="1" s="1"/>
  <c r="J6579" i="1"/>
  <c r="M6579" i="1" s="1"/>
  <c r="J6580" i="1"/>
  <c r="M6580" i="1" s="1"/>
  <c r="J6581" i="1"/>
  <c r="M6581" i="1" s="1"/>
  <c r="J6582" i="1"/>
  <c r="M6582" i="1" s="1"/>
  <c r="J6583" i="1"/>
  <c r="M6583" i="1" s="1"/>
  <c r="J6584" i="1"/>
  <c r="M6584" i="1" s="1"/>
  <c r="J6585" i="1"/>
  <c r="M6585" i="1" s="1"/>
  <c r="J6586" i="1"/>
  <c r="M6586" i="1" s="1"/>
  <c r="J6587" i="1"/>
  <c r="M6587" i="1" s="1"/>
  <c r="J6588" i="1"/>
  <c r="M6588" i="1" s="1"/>
  <c r="J6589" i="1"/>
  <c r="M6589" i="1" s="1"/>
  <c r="J6590" i="1"/>
  <c r="M6590" i="1" s="1"/>
  <c r="J6591" i="1"/>
  <c r="M6591" i="1" s="1"/>
  <c r="J6592" i="1"/>
  <c r="M6592" i="1" s="1"/>
  <c r="J6593" i="1"/>
  <c r="M6593" i="1" s="1"/>
  <c r="J6594" i="1"/>
  <c r="M6594" i="1" s="1"/>
  <c r="J6595" i="1"/>
  <c r="M6595" i="1" s="1"/>
  <c r="J6596" i="1"/>
  <c r="M6596" i="1" s="1"/>
  <c r="J6597" i="1"/>
  <c r="M6597" i="1" s="1"/>
  <c r="J6598" i="1"/>
  <c r="M6598" i="1" s="1"/>
  <c r="J6599" i="1"/>
  <c r="M6599" i="1" s="1"/>
  <c r="J6600" i="1"/>
  <c r="M6600" i="1" s="1"/>
  <c r="J6601" i="1"/>
  <c r="M6601" i="1" s="1"/>
  <c r="J6602" i="1"/>
  <c r="M6602" i="1" s="1"/>
  <c r="J6603" i="1"/>
  <c r="M6603" i="1" s="1"/>
  <c r="J6604" i="1"/>
  <c r="M6604" i="1" s="1"/>
  <c r="J6605" i="1"/>
  <c r="M6605" i="1" s="1"/>
  <c r="J6606" i="1"/>
  <c r="M6606" i="1" s="1"/>
  <c r="J6607" i="1"/>
  <c r="M6607" i="1" s="1"/>
  <c r="J6608" i="1"/>
  <c r="M6608" i="1" s="1"/>
  <c r="J6609" i="1"/>
  <c r="M6609" i="1" s="1"/>
  <c r="J6610" i="1"/>
  <c r="M6610" i="1" s="1"/>
  <c r="J6611" i="1"/>
  <c r="M6611" i="1" s="1"/>
  <c r="J6612" i="1"/>
  <c r="M6612" i="1" s="1"/>
  <c r="J6613" i="1"/>
  <c r="M6613" i="1" s="1"/>
  <c r="J6614" i="1"/>
  <c r="M6614" i="1" s="1"/>
  <c r="J6615" i="1"/>
  <c r="M6615" i="1" s="1"/>
  <c r="J6616" i="1"/>
  <c r="M6616" i="1" s="1"/>
  <c r="J6617" i="1"/>
  <c r="M6617" i="1" s="1"/>
  <c r="J6618" i="1"/>
  <c r="M6618" i="1" s="1"/>
  <c r="J6619" i="1"/>
  <c r="M6619" i="1" s="1"/>
  <c r="J6620" i="1"/>
  <c r="M6620" i="1" s="1"/>
  <c r="J6621" i="1"/>
  <c r="M6621" i="1" s="1"/>
  <c r="J6622" i="1"/>
  <c r="M6622" i="1" s="1"/>
  <c r="J6623" i="1"/>
  <c r="M6623" i="1" s="1"/>
  <c r="J6624" i="1"/>
  <c r="M6624" i="1" s="1"/>
  <c r="J6625" i="1"/>
  <c r="M6625" i="1" s="1"/>
  <c r="J6626" i="1"/>
  <c r="M6626" i="1" s="1"/>
  <c r="J6627" i="1"/>
  <c r="M6627" i="1" s="1"/>
  <c r="J6628" i="1"/>
  <c r="M6628" i="1" s="1"/>
  <c r="J6629" i="1"/>
  <c r="M6629" i="1" s="1"/>
  <c r="J6630" i="1"/>
  <c r="M6630" i="1" s="1"/>
  <c r="J6631" i="1"/>
  <c r="M6631" i="1" s="1"/>
  <c r="J6632" i="1"/>
  <c r="M6632" i="1" s="1"/>
  <c r="J6633" i="1"/>
  <c r="M6633" i="1" s="1"/>
  <c r="J6634" i="1"/>
  <c r="M6634" i="1" s="1"/>
  <c r="J6635" i="1"/>
  <c r="M6635" i="1" s="1"/>
  <c r="J6636" i="1"/>
  <c r="M6636" i="1" s="1"/>
  <c r="J6637" i="1"/>
  <c r="M6637" i="1" s="1"/>
  <c r="J6638" i="1"/>
  <c r="M6638" i="1" s="1"/>
  <c r="J6639" i="1"/>
  <c r="M6639" i="1" s="1"/>
  <c r="J6640" i="1"/>
  <c r="M6640" i="1" s="1"/>
  <c r="J6641" i="1"/>
  <c r="M6641" i="1" s="1"/>
  <c r="J6642" i="1"/>
  <c r="M6642" i="1" s="1"/>
  <c r="J6643" i="1"/>
  <c r="M6643" i="1" s="1"/>
  <c r="J6644" i="1"/>
  <c r="M6644" i="1" s="1"/>
  <c r="J6645" i="1"/>
  <c r="M6645" i="1" s="1"/>
  <c r="J6646" i="1"/>
  <c r="M6646" i="1" s="1"/>
  <c r="J6647" i="1"/>
  <c r="M6647" i="1" s="1"/>
  <c r="J6648" i="1"/>
  <c r="M6648" i="1" s="1"/>
  <c r="J6649" i="1"/>
  <c r="M6649" i="1" s="1"/>
  <c r="J6650" i="1"/>
  <c r="M6650" i="1" s="1"/>
  <c r="J6651" i="1"/>
  <c r="M6651" i="1" s="1"/>
  <c r="J6652" i="1"/>
  <c r="M6652" i="1" s="1"/>
  <c r="J6653" i="1"/>
  <c r="M6653" i="1" s="1"/>
  <c r="J6654" i="1"/>
  <c r="M6654" i="1" s="1"/>
  <c r="J6655" i="1"/>
  <c r="M6655" i="1" s="1"/>
  <c r="J6656" i="1"/>
  <c r="M6656" i="1" s="1"/>
  <c r="J6657" i="1"/>
  <c r="M6657" i="1" s="1"/>
  <c r="J6658" i="1"/>
  <c r="M6658" i="1" s="1"/>
  <c r="J6659" i="1"/>
  <c r="M6659" i="1" s="1"/>
  <c r="J6660" i="1"/>
  <c r="M6660" i="1" s="1"/>
  <c r="J6661" i="1"/>
  <c r="M6661" i="1" s="1"/>
  <c r="J6662" i="1"/>
  <c r="M6662" i="1" s="1"/>
  <c r="J6663" i="1"/>
  <c r="M6663" i="1" s="1"/>
  <c r="J6664" i="1"/>
  <c r="M6664" i="1" s="1"/>
  <c r="J6665" i="1"/>
  <c r="M6665" i="1" s="1"/>
  <c r="J6666" i="1"/>
  <c r="M6666" i="1" s="1"/>
  <c r="J6667" i="1"/>
  <c r="M6667" i="1" s="1"/>
  <c r="J6668" i="1"/>
  <c r="M6668" i="1" s="1"/>
  <c r="J6669" i="1"/>
  <c r="M6669" i="1" s="1"/>
  <c r="J6670" i="1"/>
  <c r="M6670" i="1" s="1"/>
  <c r="J6671" i="1"/>
  <c r="M6671" i="1" s="1"/>
  <c r="J6672" i="1"/>
  <c r="M6672" i="1" s="1"/>
  <c r="J6673" i="1"/>
  <c r="M6673" i="1" s="1"/>
  <c r="J6674" i="1"/>
  <c r="M6674" i="1" s="1"/>
  <c r="J6675" i="1"/>
  <c r="M6675" i="1" s="1"/>
  <c r="J6676" i="1"/>
  <c r="M6676" i="1" s="1"/>
  <c r="J6677" i="1"/>
  <c r="M6677" i="1" s="1"/>
  <c r="J6678" i="1"/>
  <c r="M6678" i="1" s="1"/>
  <c r="J6679" i="1"/>
  <c r="M6679" i="1" s="1"/>
  <c r="J6680" i="1"/>
  <c r="M6680" i="1" s="1"/>
  <c r="J6681" i="1"/>
  <c r="M6681" i="1" s="1"/>
  <c r="J6682" i="1"/>
  <c r="M6682" i="1" s="1"/>
  <c r="J6683" i="1"/>
  <c r="M6683" i="1" s="1"/>
  <c r="J6684" i="1"/>
  <c r="M6684" i="1" s="1"/>
  <c r="J6685" i="1"/>
  <c r="M6685" i="1" s="1"/>
  <c r="J6686" i="1"/>
  <c r="M6686" i="1" s="1"/>
  <c r="J6687" i="1"/>
  <c r="M6687" i="1" s="1"/>
  <c r="J6688" i="1"/>
  <c r="M6688" i="1" s="1"/>
  <c r="J6689" i="1"/>
  <c r="M6689" i="1" s="1"/>
  <c r="J6690" i="1"/>
  <c r="M6690" i="1" s="1"/>
  <c r="J6691" i="1"/>
  <c r="M6691" i="1" s="1"/>
  <c r="J6692" i="1"/>
  <c r="M6692" i="1" s="1"/>
  <c r="J6693" i="1"/>
  <c r="M6693" i="1" s="1"/>
  <c r="J6694" i="1"/>
  <c r="M6694" i="1" s="1"/>
  <c r="J6695" i="1"/>
  <c r="M6695" i="1" s="1"/>
  <c r="J6696" i="1"/>
  <c r="M6696" i="1" s="1"/>
  <c r="J6697" i="1"/>
  <c r="M6697" i="1" s="1"/>
  <c r="J6698" i="1"/>
  <c r="M6698" i="1" s="1"/>
  <c r="J6699" i="1"/>
  <c r="M6699" i="1" s="1"/>
  <c r="J6700" i="1"/>
  <c r="M6700" i="1" s="1"/>
  <c r="J6701" i="1"/>
  <c r="M6701" i="1" s="1"/>
  <c r="J6702" i="1"/>
  <c r="M6702" i="1" s="1"/>
  <c r="J6703" i="1"/>
  <c r="M6703" i="1" s="1"/>
  <c r="J6704" i="1"/>
  <c r="M6704" i="1" s="1"/>
  <c r="J6705" i="1"/>
  <c r="M6705" i="1" s="1"/>
  <c r="J6706" i="1"/>
  <c r="M6706" i="1" s="1"/>
  <c r="J6707" i="1"/>
  <c r="M6707" i="1" s="1"/>
  <c r="J6708" i="1"/>
  <c r="M6708" i="1" s="1"/>
  <c r="J6709" i="1"/>
  <c r="M6709" i="1" s="1"/>
  <c r="J6710" i="1"/>
  <c r="M6710" i="1" s="1"/>
  <c r="J6711" i="1"/>
  <c r="M6711" i="1" s="1"/>
  <c r="J6712" i="1"/>
  <c r="M6712" i="1" s="1"/>
  <c r="J6713" i="1"/>
  <c r="M6713" i="1" s="1"/>
  <c r="J6714" i="1"/>
  <c r="M6714" i="1" s="1"/>
  <c r="J6715" i="1"/>
  <c r="M6715" i="1" s="1"/>
  <c r="J6716" i="1"/>
  <c r="M6716" i="1" s="1"/>
  <c r="J6717" i="1"/>
  <c r="M6717" i="1" s="1"/>
  <c r="J6718" i="1"/>
  <c r="M6718" i="1" s="1"/>
  <c r="J6719" i="1"/>
  <c r="M6719" i="1" s="1"/>
  <c r="J6720" i="1"/>
  <c r="M6720" i="1" s="1"/>
  <c r="J6721" i="1"/>
  <c r="M6721" i="1" s="1"/>
  <c r="J6722" i="1"/>
  <c r="M6722" i="1" s="1"/>
  <c r="J6723" i="1"/>
  <c r="M6723" i="1" s="1"/>
  <c r="J6724" i="1"/>
  <c r="M6724" i="1" s="1"/>
  <c r="J6725" i="1"/>
  <c r="M6725" i="1" s="1"/>
  <c r="J6726" i="1"/>
  <c r="M6726" i="1" s="1"/>
  <c r="J6727" i="1"/>
  <c r="M6727" i="1" s="1"/>
  <c r="J6728" i="1"/>
  <c r="M6728" i="1" s="1"/>
  <c r="J6729" i="1"/>
  <c r="M6729" i="1" s="1"/>
  <c r="J6730" i="1"/>
  <c r="M6730" i="1" s="1"/>
  <c r="J6731" i="1"/>
  <c r="M6731" i="1" s="1"/>
  <c r="J6732" i="1"/>
  <c r="M6732" i="1" s="1"/>
  <c r="J6733" i="1"/>
  <c r="M6733" i="1" s="1"/>
  <c r="J6734" i="1"/>
  <c r="M6734" i="1" s="1"/>
  <c r="J6735" i="1"/>
  <c r="M6735" i="1" s="1"/>
  <c r="J6736" i="1"/>
  <c r="M6736" i="1" s="1"/>
  <c r="J6737" i="1"/>
  <c r="M6737" i="1" s="1"/>
  <c r="J6738" i="1"/>
  <c r="M6738" i="1" s="1"/>
  <c r="J6739" i="1"/>
  <c r="M6739" i="1" s="1"/>
  <c r="J6740" i="1"/>
  <c r="M6740" i="1" s="1"/>
  <c r="J6741" i="1"/>
  <c r="M6741" i="1" s="1"/>
  <c r="J6742" i="1"/>
  <c r="M6742" i="1" s="1"/>
  <c r="J6743" i="1"/>
  <c r="M6743" i="1" s="1"/>
  <c r="J6744" i="1"/>
  <c r="M6744" i="1" s="1"/>
  <c r="J6745" i="1"/>
  <c r="M6745" i="1" s="1"/>
  <c r="J6746" i="1"/>
  <c r="M6746" i="1" s="1"/>
  <c r="J6747" i="1"/>
  <c r="M6747" i="1" s="1"/>
  <c r="J6748" i="1"/>
  <c r="M6748" i="1" s="1"/>
  <c r="J6749" i="1"/>
  <c r="M6749" i="1" s="1"/>
  <c r="J6750" i="1"/>
  <c r="M6750" i="1" s="1"/>
  <c r="J6751" i="1"/>
  <c r="M6751" i="1" s="1"/>
  <c r="J6752" i="1"/>
  <c r="M6752" i="1" s="1"/>
  <c r="J6753" i="1"/>
  <c r="M6753" i="1" s="1"/>
  <c r="J6754" i="1"/>
  <c r="M6754" i="1" s="1"/>
  <c r="J6755" i="1"/>
  <c r="M6755" i="1" s="1"/>
  <c r="J6756" i="1"/>
  <c r="M6756" i="1" s="1"/>
  <c r="J6757" i="1"/>
  <c r="M6757" i="1" s="1"/>
  <c r="J6758" i="1"/>
  <c r="M6758" i="1" s="1"/>
  <c r="J6759" i="1"/>
  <c r="M6759" i="1" s="1"/>
  <c r="J6760" i="1"/>
  <c r="M6760" i="1" s="1"/>
  <c r="J6761" i="1"/>
  <c r="M6761" i="1" s="1"/>
  <c r="J6762" i="1"/>
  <c r="M6762" i="1" s="1"/>
  <c r="J6763" i="1"/>
  <c r="M6763" i="1" s="1"/>
  <c r="J6764" i="1"/>
  <c r="M6764" i="1" s="1"/>
  <c r="J6765" i="1"/>
  <c r="M6765" i="1" s="1"/>
  <c r="J6766" i="1"/>
  <c r="M6766" i="1" s="1"/>
  <c r="J6767" i="1"/>
  <c r="M6767" i="1" s="1"/>
  <c r="J6768" i="1"/>
  <c r="M6768" i="1" s="1"/>
  <c r="J6769" i="1"/>
  <c r="M6769" i="1" s="1"/>
  <c r="J6770" i="1"/>
  <c r="M6770" i="1" s="1"/>
  <c r="J6771" i="1"/>
  <c r="M6771" i="1" s="1"/>
  <c r="J6772" i="1"/>
  <c r="M6772" i="1" s="1"/>
  <c r="J6773" i="1"/>
  <c r="M6773" i="1" s="1"/>
  <c r="J6774" i="1"/>
  <c r="M6774" i="1" s="1"/>
  <c r="J6775" i="1"/>
  <c r="M6775" i="1" s="1"/>
  <c r="J6776" i="1"/>
  <c r="M6776" i="1" s="1"/>
  <c r="J6777" i="1"/>
  <c r="M6777" i="1" s="1"/>
  <c r="J6778" i="1"/>
  <c r="M6778" i="1" s="1"/>
  <c r="J6779" i="1"/>
  <c r="M6779" i="1" s="1"/>
  <c r="J6780" i="1"/>
  <c r="M6780" i="1" s="1"/>
  <c r="J6781" i="1"/>
  <c r="M6781" i="1" s="1"/>
  <c r="J6782" i="1"/>
  <c r="M6782" i="1" s="1"/>
  <c r="J6783" i="1"/>
  <c r="M6783" i="1" s="1"/>
  <c r="J6784" i="1"/>
  <c r="M6784" i="1" s="1"/>
  <c r="J6785" i="1"/>
  <c r="M6785" i="1" s="1"/>
  <c r="J6786" i="1"/>
  <c r="M6786" i="1" s="1"/>
  <c r="J6787" i="1"/>
  <c r="M6787" i="1" s="1"/>
  <c r="J6788" i="1"/>
  <c r="M6788" i="1" s="1"/>
  <c r="J6789" i="1"/>
  <c r="M6789" i="1" s="1"/>
  <c r="J6790" i="1"/>
  <c r="M6790" i="1" s="1"/>
  <c r="J6791" i="1"/>
  <c r="M6791" i="1" s="1"/>
  <c r="J6792" i="1"/>
  <c r="M6792" i="1" s="1"/>
  <c r="J6793" i="1"/>
  <c r="M6793" i="1" s="1"/>
  <c r="J6794" i="1"/>
  <c r="M6794" i="1" s="1"/>
  <c r="J6795" i="1"/>
  <c r="M6795" i="1" s="1"/>
  <c r="J6796" i="1"/>
  <c r="M6796" i="1" s="1"/>
  <c r="J6797" i="1"/>
  <c r="M6797" i="1" s="1"/>
  <c r="J6798" i="1"/>
  <c r="M6798" i="1" s="1"/>
  <c r="J6799" i="1"/>
  <c r="M6799" i="1" s="1"/>
  <c r="J6800" i="1"/>
  <c r="M6800" i="1" s="1"/>
  <c r="J6801" i="1"/>
  <c r="M6801" i="1" s="1"/>
  <c r="J6802" i="1"/>
  <c r="M6802" i="1" s="1"/>
  <c r="J6803" i="1"/>
  <c r="M6803" i="1" s="1"/>
  <c r="J6804" i="1"/>
  <c r="M6804" i="1" s="1"/>
  <c r="J6805" i="1"/>
  <c r="M6805" i="1" s="1"/>
  <c r="J6806" i="1"/>
  <c r="M6806" i="1" s="1"/>
  <c r="J6807" i="1"/>
  <c r="M6807" i="1" s="1"/>
  <c r="J6808" i="1"/>
  <c r="M6808" i="1" s="1"/>
  <c r="J6809" i="1"/>
  <c r="M6809" i="1" s="1"/>
  <c r="J6810" i="1"/>
  <c r="M6810" i="1" s="1"/>
  <c r="J6811" i="1"/>
  <c r="M6811" i="1" s="1"/>
  <c r="J6812" i="1"/>
  <c r="M6812" i="1" s="1"/>
  <c r="J6813" i="1"/>
  <c r="M6813" i="1" s="1"/>
  <c r="J6814" i="1"/>
  <c r="M6814" i="1" s="1"/>
  <c r="J6815" i="1"/>
  <c r="M6815" i="1" s="1"/>
  <c r="J6816" i="1"/>
  <c r="M6816" i="1" s="1"/>
  <c r="J6817" i="1"/>
  <c r="M6817" i="1" s="1"/>
  <c r="J6818" i="1"/>
  <c r="M6818" i="1" s="1"/>
  <c r="J6819" i="1"/>
  <c r="M6819" i="1" s="1"/>
  <c r="J6820" i="1"/>
  <c r="M6820" i="1" s="1"/>
  <c r="J6821" i="1"/>
  <c r="M6821" i="1" s="1"/>
  <c r="J6822" i="1"/>
  <c r="M6822" i="1" s="1"/>
  <c r="J6823" i="1"/>
  <c r="M6823" i="1" s="1"/>
  <c r="J6824" i="1"/>
  <c r="M6824" i="1" s="1"/>
  <c r="J6825" i="1"/>
  <c r="M6825" i="1" s="1"/>
  <c r="J6826" i="1"/>
  <c r="M6826" i="1" s="1"/>
  <c r="J6827" i="1"/>
  <c r="M6827" i="1" s="1"/>
  <c r="J6828" i="1"/>
  <c r="M6828" i="1" s="1"/>
  <c r="J6829" i="1"/>
  <c r="M6829" i="1" s="1"/>
  <c r="J6830" i="1"/>
  <c r="M6830" i="1" s="1"/>
  <c r="J6831" i="1"/>
  <c r="M6831" i="1" s="1"/>
  <c r="J6832" i="1"/>
  <c r="M6832" i="1" s="1"/>
  <c r="J6833" i="1"/>
  <c r="M6833" i="1" s="1"/>
  <c r="J6834" i="1"/>
  <c r="M6834" i="1" s="1"/>
  <c r="J6835" i="1"/>
  <c r="M6835" i="1" s="1"/>
  <c r="J6836" i="1"/>
  <c r="M6836" i="1" s="1"/>
  <c r="J6837" i="1"/>
  <c r="M6837" i="1" s="1"/>
  <c r="J6838" i="1"/>
  <c r="M6838" i="1" s="1"/>
  <c r="J6839" i="1"/>
  <c r="M6839" i="1" s="1"/>
  <c r="J6840" i="1"/>
  <c r="M6840" i="1" s="1"/>
  <c r="J6841" i="1"/>
  <c r="M6841" i="1" s="1"/>
  <c r="J6842" i="1"/>
  <c r="M6842" i="1" s="1"/>
  <c r="J6843" i="1"/>
  <c r="M6843" i="1" s="1"/>
  <c r="J6844" i="1"/>
  <c r="M6844" i="1" s="1"/>
  <c r="J6845" i="1"/>
  <c r="M6845" i="1" s="1"/>
  <c r="J6846" i="1"/>
  <c r="M6846" i="1" s="1"/>
  <c r="J6847" i="1"/>
  <c r="M6847" i="1" s="1"/>
  <c r="J6848" i="1"/>
  <c r="M6848" i="1" s="1"/>
  <c r="J6849" i="1"/>
  <c r="M6849" i="1" s="1"/>
  <c r="J6850" i="1"/>
  <c r="M6850" i="1" s="1"/>
  <c r="J6851" i="1"/>
  <c r="M6851" i="1" s="1"/>
  <c r="J6852" i="1"/>
  <c r="M6852" i="1" s="1"/>
  <c r="J6853" i="1"/>
  <c r="M6853" i="1" s="1"/>
  <c r="J6854" i="1"/>
  <c r="M6854" i="1" s="1"/>
  <c r="J6855" i="1"/>
  <c r="M6855" i="1" s="1"/>
  <c r="J6856" i="1"/>
  <c r="M6856" i="1" s="1"/>
  <c r="J6857" i="1"/>
  <c r="M6857" i="1" s="1"/>
  <c r="J6858" i="1"/>
  <c r="M6858" i="1" s="1"/>
  <c r="J6859" i="1"/>
  <c r="M6859" i="1" s="1"/>
  <c r="J6860" i="1"/>
  <c r="M6860" i="1" s="1"/>
  <c r="J6861" i="1"/>
  <c r="M6861" i="1" s="1"/>
  <c r="J6862" i="1"/>
  <c r="M6862" i="1" s="1"/>
  <c r="J6863" i="1"/>
  <c r="M6863" i="1" s="1"/>
  <c r="J6864" i="1"/>
  <c r="M6864" i="1" s="1"/>
  <c r="J6865" i="1"/>
  <c r="M6865" i="1" s="1"/>
  <c r="J6866" i="1"/>
  <c r="M6866" i="1" s="1"/>
  <c r="J6867" i="1"/>
  <c r="M6867" i="1" s="1"/>
  <c r="J6868" i="1"/>
  <c r="M6868" i="1" s="1"/>
  <c r="J6869" i="1"/>
  <c r="M6869" i="1" s="1"/>
  <c r="J6870" i="1"/>
  <c r="M6870" i="1" s="1"/>
  <c r="J6871" i="1"/>
  <c r="M6871" i="1" s="1"/>
  <c r="J6872" i="1"/>
  <c r="M6872" i="1" s="1"/>
  <c r="J6873" i="1"/>
  <c r="M6873" i="1" s="1"/>
  <c r="J6874" i="1"/>
  <c r="M6874" i="1" s="1"/>
  <c r="J6875" i="1"/>
  <c r="M6875" i="1" s="1"/>
  <c r="J6876" i="1"/>
  <c r="M6876" i="1" s="1"/>
  <c r="J6877" i="1"/>
  <c r="M6877" i="1" s="1"/>
  <c r="J6878" i="1"/>
  <c r="M6878" i="1" s="1"/>
  <c r="J6879" i="1"/>
  <c r="M6879" i="1" s="1"/>
  <c r="J6880" i="1"/>
  <c r="M6880" i="1" s="1"/>
  <c r="J6881" i="1"/>
  <c r="M6881" i="1" s="1"/>
  <c r="J6882" i="1"/>
  <c r="M6882" i="1" s="1"/>
  <c r="J6883" i="1"/>
  <c r="M6883" i="1" s="1"/>
  <c r="J6884" i="1"/>
  <c r="M6884" i="1" s="1"/>
  <c r="J6885" i="1"/>
  <c r="M6885" i="1" s="1"/>
  <c r="J6886" i="1"/>
  <c r="M6886" i="1" s="1"/>
  <c r="J6887" i="1"/>
  <c r="M6887" i="1" s="1"/>
  <c r="J6888" i="1"/>
  <c r="M6888" i="1" s="1"/>
  <c r="J6889" i="1"/>
  <c r="M6889" i="1" s="1"/>
  <c r="J6890" i="1"/>
  <c r="M6890" i="1" s="1"/>
  <c r="J6891" i="1"/>
  <c r="M6891" i="1" s="1"/>
  <c r="J6892" i="1"/>
  <c r="M6892" i="1" s="1"/>
  <c r="J6893" i="1"/>
  <c r="M6893" i="1" s="1"/>
  <c r="J6894" i="1"/>
  <c r="M6894" i="1" s="1"/>
  <c r="J6895" i="1"/>
  <c r="M6895" i="1" s="1"/>
  <c r="J6896" i="1"/>
  <c r="M6896" i="1" s="1"/>
  <c r="J6897" i="1"/>
  <c r="M6897" i="1" s="1"/>
  <c r="J6898" i="1"/>
  <c r="M6898" i="1" s="1"/>
  <c r="J6899" i="1"/>
  <c r="M6899" i="1" s="1"/>
  <c r="J6900" i="1"/>
  <c r="M6900" i="1" s="1"/>
  <c r="J6901" i="1"/>
  <c r="M6901" i="1" s="1"/>
  <c r="J6902" i="1"/>
  <c r="M6902" i="1" s="1"/>
  <c r="J6903" i="1"/>
  <c r="M6903" i="1" s="1"/>
  <c r="J6904" i="1"/>
  <c r="M6904" i="1" s="1"/>
  <c r="J6905" i="1"/>
  <c r="M6905" i="1" s="1"/>
  <c r="J6906" i="1"/>
  <c r="M6906" i="1" s="1"/>
  <c r="J6907" i="1"/>
  <c r="M6907" i="1" s="1"/>
  <c r="J6908" i="1"/>
  <c r="M6908" i="1" s="1"/>
  <c r="J6909" i="1"/>
  <c r="M6909" i="1" s="1"/>
  <c r="J6910" i="1"/>
  <c r="M6910" i="1" s="1"/>
  <c r="J6911" i="1"/>
  <c r="M6911" i="1" s="1"/>
  <c r="J6912" i="1"/>
  <c r="M6912" i="1" s="1"/>
  <c r="J6913" i="1"/>
  <c r="M6913" i="1" s="1"/>
  <c r="J6914" i="1"/>
  <c r="M6914" i="1" s="1"/>
  <c r="J6915" i="1"/>
  <c r="M6915" i="1" s="1"/>
  <c r="J6916" i="1"/>
  <c r="M6916" i="1" s="1"/>
  <c r="J6917" i="1"/>
  <c r="M6917" i="1" s="1"/>
  <c r="J6918" i="1"/>
  <c r="M6918" i="1" s="1"/>
  <c r="J6919" i="1"/>
  <c r="M6919" i="1" s="1"/>
  <c r="J6920" i="1"/>
  <c r="M6920" i="1" s="1"/>
  <c r="J6921" i="1"/>
  <c r="M6921" i="1" s="1"/>
  <c r="J6922" i="1"/>
  <c r="M6922" i="1" s="1"/>
  <c r="J6923" i="1"/>
  <c r="M6923" i="1" s="1"/>
  <c r="J6924" i="1"/>
  <c r="M6924" i="1" s="1"/>
  <c r="J6925" i="1"/>
  <c r="M6925" i="1" s="1"/>
  <c r="J6926" i="1"/>
  <c r="M6926" i="1" s="1"/>
  <c r="J6927" i="1"/>
  <c r="M6927" i="1" s="1"/>
  <c r="J6928" i="1"/>
  <c r="M6928" i="1" s="1"/>
  <c r="J6929" i="1"/>
  <c r="M6929" i="1" s="1"/>
  <c r="J6930" i="1"/>
  <c r="M6930" i="1" s="1"/>
  <c r="J6931" i="1"/>
  <c r="M6931" i="1" s="1"/>
  <c r="J6932" i="1"/>
  <c r="M6932" i="1" s="1"/>
  <c r="J6933" i="1"/>
  <c r="M6933" i="1" s="1"/>
  <c r="J6934" i="1"/>
  <c r="M6934" i="1" s="1"/>
  <c r="J6935" i="1"/>
  <c r="M6935" i="1" s="1"/>
  <c r="J6936" i="1"/>
  <c r="M6936" i="1" s="1"/>
  <c r="J6937" i="1"/>
  <c r="M6937" i="1" s="1"/>
  <c r="J6938" i="1"/>
  <c r="M6938" i="1" s="1"/>
  <c r="J6939" i="1"/>
  <c r="M6939" i="1" s="1"/>
  <c r="J6940" i="1"/>
  <c r="M6940" i="1" s="1"/>
  <c r="J6941" i="1"/>
  <c r="M6941" i="1" s="1"/>
  <c r="J6942" i="1"/>
  <c r="M6942" i="1" s="1"/>
  <c r="J6943" i="1"/>
  <c r="M6943" i="1" s="1"/>
  <c r="J6944" i="1"/>
  <c r="M6944" i="1" s="1"/>
  <c r="J6945" i="1"/>
  <c r="M6945" i="1" s="1"/>
  <c r="J6946" i="1"/>
  <c r="M6946" i="1" s="1"/>
  <c r="J6947" i="1"/>
  <c r="M6947" i="1" s="1"/>
  <c r="J6948" i="1"/>
  <c r="M6948" i="1" s="1"/>
  <c r="J6949" i="1"/>
  <c r="M6949" i="1" s="1"/>
  <c r="J6950" i="1"/>
  <c r="M6950" i="1" s="1"/>
  <c r="J6951" i="1"/>
  <c r="M6951" i="1" s="1"/>
  <c r="J6952" i="1"/>
  <c r="M6952" i="1" s="1"/>
  <c r="J6953" i="1"/>
  <c r="M6953" i="1" s="1"/>
  <c r="J6954" i="1"/>
  <c r="M6954" i="1" s="1"/>
  <c r="J6955" i="1"/>
  <c r="M6955" i="1" s="1"/>
  <c r="J6956" i="1"/>
  <c r="M6956" i="1" s="1"/>
  <c r="J6957" i="1"/>
  <c r="M6957" i="1" s="1"/>
  <c r="J6958" i="1"/>
  <c r="M6958" i="1" s="1"/>
  <c r="J6959" i="1"/>
  <c r="M6959" i="1" s="1"/>
  <c r="J6960" i="1"/>
  <c r="M6960" i="1" s="1"/>
  <c r="J6961" i="1"/>
  <c r="M6961" i="1" s="1"/>
  <c r="J6962" i="1"/>
  <c r="M6962" i="1" s="1"/>
  <c r="J6963" i="1"/>
  <c r="M6963" i="1" s="1"/>
  <c r="J6964" i="1"/>
  <c r="M6964" i="1" s="1"/>
  <c r="J6965" i="1"/>
  <c r="M6965" i="1" s="1"/>
  <c r="J6966" i="1"/>
  <c r="M6966" i="1" s="1"/>
  <c r="J6967" i="1"/>
  <c r="M6967" i="1" s="1"/>
  <c r="J6968" i="1"/>
  <c r="M6968" i="1" s="1"/>
  <c r="J6969" i="1"/>
  <c r="M6969" i="1" s="1"/>
  <c r="J6970" i="1"/>
  <c r="M6970" i="1" s="1"/>
  <c r="J6971" i="1"/>
  <c r="M6971" i="1" s="1"/>
  <c r="J6972" i="1"/>
  <c r="M6972" i="1" s="1"/>
  <c r="J6973" i="1"/>
  <c r="M6973" i="1" s="1"/>
  <c r="J6974" i="1"/>
  <c r="M6974" i="1" s="1"/>
  <c r="J6975" i="1"/>
  <c r="M6975" i="1" s="1"/>
  <c r="J6976" i="1"/>
  <c r="M6976" i="1" s="1"/>
  <c r="J6977" i="1"/>
  <c r="M6977" i="1" s="1"/>
  <c r="J6978" i="1"/>
  <c r="M6978" i="1" s="1"/>
  <c r="J6979" i="1"/>
  <c r="M6979" i="1" s="1"/>
  <c r="J6980" i="1"/>
  <c r="M6980" i="1" s="1"/>
  <c r="J6981" i="1"/>
  <c r="M6981" i="1" s="1"/>
  <c r="J6982" i="1"/>
  <c r="M6982" i="1" s="1"/>
  <c r="J6983" i="1"/>
  <c r="M6983" i="1" s="1"/>
  <c r="J6984" i="1"/>
  <c r="M6984" i="1" s="1"/>
  <c r="J6985" i="1"/>
  <c r="M6985" i="1" s="1"/>
  <c r="J6986" i="1"/>
  <c r="M6986" i="1" s="1"/>
  <c r="J6987" i="1"/>
  <c r="M6987" i="1" s="1"/>
  <c r="J6988" i="1"/>
  <c r="M6988" i="1" s="1"/>
  <c r="J6989" i="1"/>
  <c r="M6989" i="1" s="1"/>
  <c r="J6990" i="1"/>
  <c r="M6990" i="1" s="1"/>
  <c r="J6991" i="1"/>
  <c r="M6991" i="1" s="1"/>
  <c r="J6992" i="1"/>
  <c r="M6992" i="1" s="1"/>
  <c r="J6993" i="1"/>
  <c r="M6993" i="1" s="1"/>
  <c r="J6994" i="1"/>
  <c r="M6994" i="1" s="1"/>
  <c r="J6995" i="1"/>
  <c r="M6995" i="1" s="1"/>
  <c r="J6996" i="1"/>
  <c r="M6996" i="1" s="1"/>
  <c r="J6997" i="1"/>
  <c r="M6997" i="1" s="1"/>
  <c r="J6998" i="1"/>
  <c r="M6998" i="1" s="1"/>
  <c r="J6999" i="1"/>
  <c r="M6999" i="1" s="1"/>
  <c r="J7000" i="1"/>
  <c r="M7000" i="1" s="1"/>
  <c r="J7001" i="1"/>
  <c r="M7001" i="1" s="1"/>
  <c r="J7002" i="1"/>
  <c r="M7002" i="1" s="1"/>
  <c r="J7003" i="1"/>
  <c r="M7003" i="1" s="1"/>
  <c r="J7004" i="1"/>
  <c r="M7004" i="1" s="1"/>
  <c r="J7005" i="1"/>
  <c r="M7005" i="1" s="1"/>
  <c r="J7006" i="1"/>
  <c r="M7006" i="1" s="1"/>
  <c r="J7007" i="1"/>
  <c r="M7007" i="1" s="1"/>
  <c r="J7008" i="1"/>
  <c r="M7008" i="1" s="1"/>
  <c r="J7009" i="1"/>
  <c r="M7009" i="1" s="1"/>
  <c r="J7010" i="1"/>
  <c r="M7010" i="1" s="1"/>
  <c r="J7011" i="1"/>
  <c r="M7011" i="1" s="1"/>
  <c r="J7012" i="1"/>
  <c r="M7012" i="1" s="1"/>
  <c r="J7013" i="1"/>
  <c r="M7013" i="1" s="1"/>
  <c r="J7014" i="1"/>
  <c r="M7014" i="1" s="1"/>
  <c r="J7015" i="1"/>
  <c r="M7015" i="1" s="1"/>
  <c r="J7016" i="1"/>
  <c r="M7016" i="1" s="1"/>
  <c r="J7017" i="1"/>
  <c r="M7017" i="1" s="1"/>
  <c r="J7018" i="1"/>
  <c r="M7018" i="1" s="1"/>
  <c r="J7019" i="1"/>
  <c r="M7019" i="1" s="1"/>
  <c r="J7020" i="1"/>
  <c r="M7020" i="1" s="1"/>
  <c r="J7021" i="1"/>
  <c r="M7021" i="1" s="1"/>
  <c r="J7022" i="1"/>
  <c r="M7022" i="1" s="1"/>
  <c r="J7023" i="1"/>
  <c r="M7023" i="1" s="1"/>
  <c r="J7024" i="1"/>
  <c r="M7024" i="1" s="1"/>
  <c r="J7025" i="1"/>
  <c r="M7025" i="1" s="1"/>
  <c r="J7026" i="1"/>
  <c r="M7026" i="1" s="1"/>
  <c r="J7027" i="1"/>
  <c r="M7027" i="1" s="1"/>
  <c r="J7028" i="1"/>
  <c r="M7028" i="1" s="1"/>
  <c r="J7029" i="1"/>
  <c r="M7029" i="1" s="1"/>
  <c r="J7030" i="1"/>
  <c r="M7030" i="1" s="1"/>
  <c r="J7031" i="1"/>
  <c r="M7031" i="1" s="1"/>
  <c r="J7032" i="1"/>
  <c r="M7032" i="1" s="1"/>
  <c r="J7033" i="1"/>
  <c r="M7033" i="1" s="1"/>
  <c r="J7034" i="1"/>
  <c r="M7034" i="1" s="1"/>
  <c r="J7035" i="1"/>
  <c r="M7035" i="1" s="1"/>
  <c r="J7036" i="1"/>
  <c r="M7036" i="1" s="1"/>
  <c r="J7037" i="1"/>
  <c r="M7037" i="1" s="1"/>
  <c r="J7038" i="1"/>
  <c r="M7038" i="1" s="1"/>
  <c r="J7039" i="1"/>
  <c r="M7039" i="1" s="1"/>
  <c r="J7040" i="1"/>
  <c r="M7040" i="1" s="1"/>
  <c r="J7041" i="1"/>
  <c r="M7041" i="1" s="1"/>
  <c r="J7042" i="1"/>
  <c r="M7042" i="1" s="1"/>
  <c r="J7043" i="1"/>
  <c r="M7043" i="1" s="1"/>
  <c r="J7044" i="1"/>
  <c r="M7044" i="1" s="1"/>
  <c r="J7045" i="1"/>
  <c r="M7045" i="1" s="1"/>
  <c r="J7046" i="1"/>
  <c r="M7046" i="1" s="1"/>
  <c r="J7047" i="1"/>
  <c r="M7047" i="1" s="1"/>
  <c r="J7048" i="1"/>
  <c r="M7048" i="1" s="1"/>
  <c r="J7049" i="1"/>
  <c r="M7049" i="1" s="1"/>
  <c r="J7050" i="1"/>
  <c r="M7050" i="1" s="1"/>
  <c r="J7051" i="1"/>
  <c r="M7051" i="1" s="1"/>
  <c r="J7052" i="1"/>
  <c r="M7052" i="1" s="1"/>
  <c r="J7053" i="1"/>
  <c r="M7053" i="1" s="1"/>
  <c r="J7054" i="1"/>
  <c r="M7054" i="1" s="1"/>
  <c r="J7055" i="1"/>
  <c r="M7055" i="1" s="1"/>
  <c r="J7056" i="1"/>
  <c r="M7056" i="1" s="1"/>
  <c r="J7057" i="1"/>
  <c r="M7057" i="1" s="1"/>
  <c r="J7058" i="1"/>
  <c r="M7058" i="1" s="1"/>
  <c r="J7059" i="1"/>
  <c r="M7059" i="1" s="1"/>
  <c r="J7060" i="1"/>
  <c r="M7060" i="1" s="1"/>
  <c r="J7061" i="1"/>
  <c r="M7061" i="1" s="1"/>
  <c r="J7062" i="1"/>
  <c r="M7062" i="1" s="1"/>
  <c r="J7063" i="1"/>
  <c r="M7063" i="1" s="1"/>
  <c r="J7064" i="1"/>
  <c r="M7064" i="1" s="1"/>
  <c r="J7065" i="1"/>
  <c r="M7065" i="1" s="1"/>
  <c r="J7066" i="1"/>
  <c r="M7066" i="1" s="1"/>
  <c r="J7067" i="1"/>
  <c r="M7067" i="1" s="1"/>
  <c r="J7068" i="1"/>
  <c r="M7068" i="1" s="1"/>
  <c r="J7069" i="1"/>
  <c r="M7069" i="1" s="1"/>
  <c r="J7070" i="1"/>
  <c r="M7070" i="1" s="1"/>
  <c r="J7071" i="1"/>
  <c r="M7071" i="1" s="1"/>
  <c r="J7072" i="1"/>
  <c r="M7072" i="1" s="1"/>
  <c r="J7073" i="1"/>
  <c r="M7073" i="1" s="1"/>
  <c r="J7074" i="1"/>
  <c r="M7074" i="1" s="1"/>
  <c r="J7075" i="1"/>
  <c r="M7075" i="1" s="1"/>
  <c r="J7076" i="1"/>
  <c r="M7076" i="1" s="1"/>
  <c r="J7077" i="1"/>
  <c r="M7077" i="1" s="1"/>
  <c r="J7078" i="1"/>
  <c r="M7078" i="1" s="1"/>
  <c r="J7079" i="1"/>
  <c r="M7079" i="1" s="1"/>
  <c r="J7080" i="1"/>
  <c r="M7080" i="1" s="1"/>
  <c r="J7081" i="1"/>
  <c r="M7081" i="1" s="1"/>
  <c r="J7082" i="1"/>
  <c r="M7082" i="1" s="1"/>
  <c r="J7083" i="1"/>
  <c r="M7083" i="1" s="1"/>
  <c r="J7084" i="1"/>
  <c r="M7084" i="1" s="1"/>
  <c r="J7085" i="1"/>
  <c r="M7085" i="1" s="1"/>
  <c r="J7086" i="1"/>
  <c r="M7086" i="1" s="1"/>
  <c r="J7087" i="1"/>
  <c r="M7087" i="1" s="1"/>
  <c r="J7088" i="1"/>
  <c r="M7088" i="1" s="1"/>
  <c r="J7089" i="1"/>
  <c r="M7089" i="1" s="1"/>
  <c r="J7090" i="1"/>
  <c r="M7090" i="1" s="1"/>
  <c r="J7091" i="1"/>
  <c r="M7091" i="1" s="1"/>
  <c r="J7092" i="1"/>
  <c r="M7092" i="1" s="1"/>
  <c r="J7093" i="1"/>
  <c r="M7093" i="1" s="1"/>
  <c r="J7094" i="1"/>
  <c r="M7094" i="1" s="1"/>
  <c r="J7095" i="1"/>
  <c r="M7095" i="1" s="1"/>
  <c r="J7096" i="1"/>
  <c r="M7096" i="1" s="1"/>
  <c r="J7097" i="1"/>
  <c r="M7097" i="1" s="1"/>
  <c r="J7098" i="1"/>
  <c r="M7098" i="1" s="1"/>
  <c r="J7099" i="1"/>
  <c r="M7099" i="1" s="1"/>
  <c r="J7100" i="1"/>
  <c r="M7100" i="1" s="1"/>
  <c r="J7101" i="1"/>
  <c r="M7101" i="1" s="1"/>
  <c r="J7102" i="1"/>
  <c r="M7102" i="1" s="1"/>
  <c r="J7103" i="1"/>
  <c r="M7103" i="1" s="1"/>
  <c r="J7104" i="1"/>
  <c r="M7104" i="1" s="1"/>
  <c r="J7105" i="1"/>
  <c r="M7105" i="1" s="1"/>
  <c r="J7106" i="1"/>
  <c r="M7106" i="1" s="1"/>
  <c r="J7107" i="1"/>
  <c r="M7107" i="1" s="1"/>
  <c r="J7108" i="1"/>
  <c r="M7108" i="1" s="1"/>
  <c r="J7109" i="1"/>
  <c r="M7109" i="1" s="1"/>
  <c r="J7110" i="1"/>
  <c r="M7110" i="1" s="1"/>
  <c r="J7111" i="1"/>
  <c r="M7111" i="1" s="1"/>
  <c r="J7112" i="1"/>
  <c r="M7112" i="1" s="1"/>
  <c r="J7113" i="1"/>
  <c r="M7113" i="1" s="1"/>
  <c r="J7114" i="1"/>
  <c r="M7114" i="1" s="1"/>
  <c r="J7115" i="1"/>
  <c r="M7115" i="1" s="1"/>
  <c r="J7116" i="1"/>
  <c r="M7116" i="1" s="1"/>
  <c r="J7117" i="1"/>
  <c r="M7117" i="1" s="1"/>
  <c r="J7118" i="1"/>
  <c r="M7118" i="1" s="1"/>
  <c r="J7119" i="1"/>
  <c r="M7119" i="1" s="1"/>
  <c r="J7120" i="1"/>
  <c r="M7120" i="1" s="1"/>
  <c r="J7121" i="1"/>
  <c r="M7121" i="1" s="1"/>
  <c r="J7122" i="1"/>
  <c r="M7122" i="1" s="1"/>
  <c r="J7123" i="1"/>
  <c r="M7123" i="1" s="1"/>
  <c r="J7124" i="1"/>
  <c r="M7124" i="1" s="1"/>
  <c r="J7125" i="1"/>
  <c r="M7125" i="1" s="1"/>
  <c r="J7126" i="1"/>
  <c r="M7126" i="1" s="1"/>
  <c r="J7127" i="1"/>
  <c r="M7127" i="1" s="1"/>
  <c r="J7128" i="1"/>
  <c r="M7128" i="1" s="1"/>
  <c r="J7129" i="1"/>
  <c r="M7129" i="1" s="1"/>
  <c r="J7130" i="1"/>
  <c r="M7130" i="1" s="1"/>
  <c r="J7131" i="1"/>
  <c r="M7131" i="1" s="1"/>
  <c r="J7132" i="1"/>
  <c r="M7132" i="1" s="1"/>
  <c r="J7133" i="1"/>
  <c r="M7133" i="1" s="1"/>
  <c r="J7134" i="1"/>
  <c r="M7134" i="1" s="1"/>
  <c r="J7135" i="1"/>
  <c r="M7135" i="1" s="1"/>
  <c r="J7136" i="1"/>
  <c r="M7136" i="1" s="1"/>
  <c r="J7137" i="1"/>
  <c r="M7137" i="1" s="1"/>
  <c r="J7138" i="1"/>
  <c r="M7138" i="1" s="1"/>
  <c r="J7139" i="1"/>
  <c r="M7139" i="1" s="1"/>
  <c r="J7140" i="1"/>
  <c r="M7140" i="1" s="1"/>
  <c r="J7141" i="1"/>
  <c r="M7141" i="1" s="1"/>
  <c r="J7142" i="1"/>
  <c r="M7142" i="1" s="1"/>
  <c r="J7143" i="1"/>
  <c r="M7143" i="1" s="1"/>
  <c r="J7144" i="1"/>
  <c r="M7144" i="1" s="1"/>
  <c r="J7145" i="1"/>
  <c r="M7145" i="1" s="1"/>
  <c r="J7146" i="1"/>
  <c r="M7146" i="1" s="1"/>
  <c r="J7147" i="1"/>
  <c r="M7147" i="1" s="1"/>
  <c r="J7148" i="1"/>
  <c r="M7148" i="1" s="1"/>
  <c r="J7149" i="1"/>
  <c r="M7149" i="1" s="1"/>
  <c r="J7150" i="1"/>
  <c r="M7150" i="1" s="1"/>
  <c r="J7151" i="1"/>
  <c r="M7151" i="1" s="1"/>
  <c r="J7152" i="1"/>
  <c r="M7152" i="1" s="1"/>
  <c r="J7153" i="1"/>
  <c r="M7153" i="1" s="1"/>
  <c r="J7154" i="1"/>
  <c r="M7154" i="1" s="1"/>
  <c r="J7155" i="1"/>
  <c r="M7155" i="1" s="1"/>
  <c r="J7156" i="1"/>
  <c r="M7156" i="1" s="1"/>
  <c r="J7157" i="1"/>
  <c r="M7157" i="1" s="1"/>
  <c r="J7158" i="1"/>
  <c r="M7158" i="1" s="1"/>
  <c r="J7159" i="1"/>
  <c r="M7159" i="1" s="1"/>
  <c r="J7160" i="1"/>
  <c r="M7160" i="1" s="1"/>
  <c r="J7161" i="1"/>
  <c r="M7161" i="1" s="1"/>
  <c r="J7162" i="1"/>
  <c r="M7162" i="1" s="1"/>
  <c r="J7163" i="1"/>
  <c r="M7163" i="1" s="1"/>
  <c r="J7164" i="1"/>
  <c r="M7164" i="1" s="1"/>
  <c r="J7165" i="1"/>
  <c r="M7165" i="1" s="1"/>
  <c r="J7166" i="1"/>
  <c r="M7166" i="1" s="1"/>
  <c r="J7167" i="1"/>
  <c r="M7167" i="1" s="1"/>
  <c r="J7168" i="1"/>
  <c r="M7168" i="1" s="1"/>
  <c r="J7169" i="1"/>
  <c r="M7169" i="1" s="1"/>
  <c r="J7170" i="1"/>
  <c r="M7170" i="1" s="1"/>
  <c r="J7171" i="1"/>
  <c r="M7171" i="1" s="1"/>
  <c r="J7172" i="1"/>
  <c r="M7172" i="1" s="1"/>
  <c r="J7173" i="1"/>
  <c r="M7173" i="1" s="1"/>
  <c r="J7174" i="1"/>
  <c r="M7174" i="1" s="1"/>
  <c r="J7175" i="1"/>
  <c r="M7175" i="1" s="1"/>
  <c r="J7176" i="1"/>
  <c r="M7176" i="1" s="1"/>
  <c r="J7177" i="1"/>
  <c r="M7177" i="1" s="1"/>
  <c r="J7178" i="1"/>
  <c r="M7178" i="1" s="1"/>
  <c r="J7179" i="1"/>
  <c r="M7179" i="1" s="1"/>
  <c r="J7180" i="1"/>
  <c r="M7180" i="1" s="1"/>
  <c r="J7181" i="1"/>
  <c r="M7181" i="1" s="1"/>
  <c r="J7182" i="1"/>
  <c r="M7182" i="1" s="1"/>
  <c r="J7183" i="1"/>
  <c r="M7183" i="1" s="1"/>
  <c r="J7184" i="1"/>
  <c r="M7184" i="1" s="1"/>
  <c r="J7185" i="1"/>
  <c r="M7185" i="1" s="1"/>
  <c r="J7186" i="1"/>
  <c r="M7186" i="1" s="1"/>
  <c r="J7187" i="1"/>
  <c r="M7187" i="1" s="1"/>
  <c r="J7188" i="1"/>
  <c r="M7188" i="1" s="1"/>
  <c r="J7189" i="1"/>
  <c r="M7189" i="1" s="1"/>
  <c r="J7190" i="1"/>
  <c r="M7190" i="1" s="1"/>
  <c r="J7191" i="1"/>
  <c r="M7191" i="1" s="1"/>
  <c r="J7192" i="1"/>
  <c r="M7192" i="1" s="1"/>
  <c r="J7193" i="1"/>
  <c r="M7193" i="1" s="1"/>
  <c r="J7194" i="1"/>
  <c r="M7194" i="1" s="1"/>
  <c r="J7195" i="1"/>
  <c r="M7195" i="1" s="1"/>
  <c r="J7196" i="1"/>
  <c r="M7196" i="1" s="1"/>
  <c r="J7197" i="1"/>
  <c r="M7197" i="1" s="1"/>
  <c r="J7198" i="1"/>
  <c r="M7198" i="1" s="1"/>
  <c r="J7199" i="1"/>
  <c r="M7199" i="1" s="1"/>
  <c r="J7200" i="1"/>
  <c r="M7200" i="1" s="1"/>
  <c r="J7201" i="1"/>
  <c r="M7201" i="1" s="1"/>
  <c r="J7202" i="1"/>
  <c r="M7202" i="1" s="1"/>
  <c r="J7203" i="1"/>
  <c r="M7203" i="1" s="1"/>
  <c r="J7204" i="1"/>
  <c r="M7204" i="1" s="1"/>
  <c r="J7205" i="1"/>
  <c r="M7205" i="1" s="1"/>
  <c r="J7206" i="1"/>
  <c r="M7206" i="1" s="1"/>
  <c r="J7207" i="1"/>
  <c r="M7207" i="1" s="1"/>
  <c r="J7208" i="1"/>
  <c r="M7208" i="1" s="1"/>
  <c r="J7209" i="1"/>
  <c r="M7209" i="1" s="1"/>
  <c r="J7210" i="1"/>
  <c r="M7210" i="1" s="1"/>
  <c r="J7211" i="1"/>
  <c r="M7211" i="1" s="1"/>
  <c r="J7212" i="1"/>
  <c r="M7212" i="1" s="1"/>
  <c r="J7213" i="1"/>
  <c r="M7213" i="1" s="1"/>
  <c r="J7214" i="1"/>
  <c r="M7214" i="1" s="1"/>
  <c r="J7215" i="1"/>
  <c r="M7215" i="1" s="1"/>
  <c r="J7216" i="1"/>
  <c r="M7216" i="1" s="1"/>
  <c r="J7217" i="1"/>
  <c r="M7217" i="1" s="1"/>
  <c r="J7218" i="1"/>
  <c r="M7218" i="1" s="1"/>
  <c r="J7219" i="1"/>
  <c r="M7219" i="1" s="1"/>
  <c r="J7220" i="1"/>
  <c r="M7220" i="1" s="1"/>
  <c r="J7221" i="1"/>
  <c r="M7221" i="1" s="1"/>
  <c r="J7222" i="1"/>
  <c r="M7222" i="1" s="1"/>
  <c r="J7223" i="1"/>
  <c r="M7223" i="1" s="1"/>
  <c r="J7224" i="1"/>
  <c r="M7224" i="1" s="1"/>
  <c r="J7225" i="1"/>
  <c r="M7225" i="1" s="1"/>
  <c r="J7226" i="1"/>
  <c r="M7226" i="1" s="1"/>
  <c r="J7227" i="1"/>
  <c r="M7227" i="1" s="1"/>
  <c r="J7228" i="1"/>
  <c r="M7228" i="1" s="1"/>
  <c r="J7229" i="1"/>
  <c r="M7229" i="1" s="1"/>
  <c r="J7230" i="1"/>
  <c r="M7230" i="1" s="1"/>
  <c r="J7231" i="1"/>
  <c r="M7231" i="1" s="1"/>
  <c r="J7232" i="1"/>
  <c r="M7232" i="1" s="1"/>
  <c r="J7233" i="1"/>
  <c r="M7233" i="1" s="1"/>
  <c r="J7234" i="1"/>
  <c r="M7234" i="1" s="1"/>
  <c r="J7235" i="1"/>
  <c r="M7235" i="1" s="1"/>
  <c r="J7236" i="1"/>
  <c r="M7236" i="1" s="1"/>
  <c r="J7237" i="1"/>
  <c r="M7237" i="1" s="1"/>
  <c r="J7238" i="1"/>
  <c r="M7238" i="1" s="1"/>
  <c r="J7239" i="1"/>
  <c r="M7239" i="1" s="1"/>
  <c r="J7240" i="1"/>
  <c r="M7240" i="1" s="1"/>
  <c r="J7241" i="1"/>
  <c r="M7241" i="1" s="1"/>
  <c r="J7242" i="1"/>
  <c r="M7242" i="1" s="1"/>
  <c r="J7243" i="1"/>
  <c r="M7243" i="1" s="1"/>
  <c r="J7244" i="1"/>
  <c r="M7244" i="1" s="1"/>
  <c r="J7245" i="1"/>
  <c r="M7245" i="1" s="1"/>
  <c r="J7246" i="1"/>
  <c r="M7246" i="1" s="1"/>
  <c r="J7247" i="1"/>
  <c r="M7247" i="1" s="1"/>
  <c r="J7248" i="1"/>
  <c r="M7248" i="1" s="1"/>
  <c r="J7249" i="1"/>
  <c r="M7249" i="1" s="1"/>
  <c r="J7250" i="1"/>
  <c r="M7250" i="1" s="1"/>
  <c r="J7251" i="1"/>
  <c r="M7251" i="1" s="1"/>
  <c r="J7252" i="1"/>
  <c r="M7252" i="1" s="1"/>
  <c r="J7253" i="1"/>
  <c r="M7253" i="1" s="1"/>
  <c r="J7254" i="1"/>
  <c r="M7254" i="1" s="1"/>
  <c r="J7255" i="1"/>
  <c r="M7255" i="1" s="1"/>
  <c r="J7256" i="1"/>
  <c r="M7256" i="1" s="1"/>
  <c r="J7257" i="1"/>
  <c r="M7257" i="1" s="1"/>
  <c r="J7258" i="1"/>
  <c r="M7258" i="1" s="1"/>
  <c r="J7259" i="1"/>
  <c r="M7259" i="1" s="1"/>
  <c r="J7260" i="1"/>
  <c r="M7260" i="1" s="1"/>
  <c r="J7261" i="1"/>
  <c r="M7261" i="1" s="1"/>
  <c r="J7262" i="1"/>
  <c r="M7262" i="1" s="1"/>
  <c r="J7263" i="1"/>
  <c r="M7263" i="1" s="1"/>
  <c r="J7264" i="1"/>
  <c r="M7264" i="1" s="1"/>
  <c r="J7265" i="1"/>
  <c r="M7265" i="1" s="1"/>
  <c r="J7266" i="1"/>
  <c r="M7266" i="1" s="1"/>
  <c r="J7267" i="1"/>
  <c r="M7267" i="1" s="1"/>
  <c r="J7268" i="1"/>
  <c r="M7268" i="1" s="1"/>
  <c r="J7269" i="1"/>
  <c r="M7269" i="1" s="1"/>
  <c r="J7270" i="1"/>
  <c r="M7270" i="1" s="1"/>
  <c r="J7271" i="1"/>
  <c r="M7271" i="1" s="1"/>
  <c r="J7272" i="1"/>
  <c r="M7272" i="1" s="1"/>
  <c r="J7273" i="1"/>
  <c r="M7273" i="1" s="1"/>
  <c r="J7274" i="1"/>
  <c r="M7274" i="1" s="1"/>
  <c r="J7275" i="1"/>
  <c r="M7275" i="1" s="1"/>
  <c r="J7276" i="1"/>
  <c r="M7276" i="1" s="1"/>
  <c r="J7277" i="1"/>
  <c r="M7277" i="1" s="1"/>
  <c r="J7278" i="1"/>
  <c r="M7278" i="1" s="1"/>
  <c r="J7279" i="1"/>
  <c r="M7279" i="1" s="1"/>
  <c r="J7280" i="1"/>
  <c r="M7280" i="1" s="1"/>
  <c r="J7281" i="1"/>
  <c r="M7281" i="1" s="1"/>
  <c r="J7282" i="1"/>
  <c r="M7282" i="1" s="1"/>
  <c r="J7283" i="1"/>
  <c r="M7283" i="1" s="1"/>
  <c r="J7284" i="1"/>
  <c r="M7284" i="1" s="1"/>
  <c r="J7285" i="1"/>
  <c r="M7285" i="1" s="1"/>
  <c r="J7286" i="1"/>
  <c r="M7286" i="1" s="1"/>
  <c r="J7287" i="1"/>
  <c r="M7287" i="1" s="1"/>
  <c r="J7288" i="1"/>
  <c r="M7288" i="1" s="1"/>
  <c r="J7289" i="1"/>
  <c r="M7289" i="1" s="1"/>
  <c r="J7290" i="1"/>
  <c r="M7290" i="1" s="1"/>
  <c r="J7291" i="1"/>
  <c r="M7291" i="1" s="1"/>
  <c r="J7292" i="1"/>
  <c r="M7292" i="1" s="1"/>
  <c r="J7293" i="1"/>
  <c r="M7293" i="1" s="1"/>
  <c r="J7294" i="1"/>
  <c r="M7294" i="1" s="1"/>
  <c r="J7295" i="1"/>
  <c r="M7295" i="1" s="1"/>
  <c r="J7296" i="1"/>
  <c r="M7296" i="1" s="1"/>
  <c r="J7297" i="1"/>
  <c r="M7297" i="1" s="1"/>
  <c r="J7298" i="1"/>
  <c r="M7298" i="1" s="1"/>
  <c r="J7299" i="1"/>
  <c r="M7299" i="1" s="1"/>
  <c r="J7300" i="1"/>
  <c r="M7300" i="1" s="1"/>
  <c r="J7301" i="1"/>
  <c r="M7301" i="1" s="1"/>
  <c r="J7302" i="1"/>
  <c r="M7302" i="1" s="1"/>
  <c r="J7303" i="1"/>
  <c r="M7303" i="1" s="1"/>
  <c r="J7304" i="1"/>
  <c r="M7304" i="1" s="1"/>
  <c r="J7305" i="1"/>
  <c r="M7305" i="1" s="1"/>
  <c r="J7306" i="1"/>
  <c r="M7306" i="1" s="1"/>
  <c r="J7307" i="1"/>
  <c r="M7307" i="1" s="1"/>
  <c r="J7308" i="1"/>
  <c r="M7308" i="1" s="1"/>
  <c r="J7309" i="1"/>
  <c r="M7309" i="1" s="1"/>
  <c r="J7310" i="1"/>
  <c r="M7310" i="1" s="1"/>
  <c r="J7311" i="1"/>
  <c r="M7311" i="1" s="1"/>
  <c r="J7312" i="1"/>
  <c r="M7312" i="1" s="1"/>
  <c r="J7313" i="1"/>
  <c r="M7313" i="1" s="1"/>
  <c r="J7314" i="1"/>
  <c r="M7314" i="1" s="1"/>
  <c r="J7315" i="1"/>
  <c r="M7315" i="1" s="1"/>
  <c r="J7316" i="1"/>
  <c r="M7316" i="1" s="1"/>
  <c r="J7317" i="1"/>
  <c r="M7317" i="1" s="1"/>
  <c r="J7318" i="1"/>
  <c r="M7318" i="1" s="1"/>
  <c r="J7319" i="1"/>
  <c r="M7319" i="1" s="1"/>
  <c r="J7320" i="1"/>
  <c r="M7320" i="1" s="1"/>
  <c r="J7321" i="1"/>
  <c r="M7321" i="1" s="1"/>
  <c r="J7322" i="1"/>
  <c r="M7322" i="1" s="1"/>
  <c r="J7323" i="1"/>
  <c r="M7323" i="1" s="1"/>
  <c r="J7324" i="1"/>
  <c r="M7324" i="1" s="1"/>
  <c r="J7325" i="1"/>
  <c r="M7325" i="1" s="1"/>
  <c r="J7326" i="1"/>
  <c r="M7326" i="1" s="1"/>
  <c r="J7327" i="1"/>
  <c r="M7327" i="1" s="1"/>
  <c r="J7328" i="1"/>
  <c r="M7328" i="1" s="1"/>
  <c r="J7329" i="1"/>
  <c r="M7329" i="1" s="1"/>
  <c r="J7330" i="1"/>
  <c r="M7330" i="1" s="1"/>
  <c r="J7331" i="1"/>
  <c r="M7331" i="1" s="1"/>
  <c r="J7332" i="1"/>
  <c r="M7332" i="1" s="1"/>
  <c r="J7333" i="1"/>
  <c r="M7333" i="1" s="1"/>
  <c r="J7334" i="1"/>
  <c r="M7334" i="1" s="1"/>
  <c r="J7335" i="1"/>
  <c r="M7335" i="1" s="1"/>
  <c r="J7336" i="1"/>
  <c r="M7336" i="1" s="1"/>
  <c r="J7337" i="1"/>
  <c r="M7337" i="1" s="1"/>
  <c r="J7338" i="1"/>
  <c r="M7338" i="1" s="1"/>
  <c r="J7339" i="1"/>
  <c r="M7339" i="1" s="1"/>
  <c r="J7340" i="1"/>
  <c r="M7340" i="1" s="1"/>
  <c r="J7341" i="1"/>
  <c r="M7341" i="1" s="1"/>
  <c r="J7342" i="1"/>
  <c r="M7342" i="1" s="1"/>
  <c r="J7343" i="1"/>
  <c r="M7343" i="1" s="1"/>
  <c r="J7344" i="1"/>
  <c r="M7344" i="1" s="1"/>
  <c r="J7345" i="1"/>
  <c r="M7345" i="1" s="1"/>
  <c r="J7346" i="1"/>
  <c r="M7346" i="1" s="1"/>
  <c r="J7347" i="1"/>
  <c r="M7347" i="1" s="1"/>
  <c r="J7348" i="1"/>
  <c r="M7348" i="1" s="1"/>
  <c r="J7349" i="1"/>
  <c r="M7349" i="1" s="1"/>
  <c r="J7350" i="1"/>
  <c r="M7350" i="1" s="1"/>
  <c r="J7351" i="1"/>
  <c r="M7351" i="1" s="1"/>
  <c r="J7352" i="1"/>
  <c r="M7352" i="1" s="1"/>
  <c r="J7353" i="1"/>
  <c r="M7353" i="1" s="1"/>
  <c r="J7354" i="1"/>
  <c r="M7354" i="1" s="1"/>
  <c r="J7355" i="1"/>
  <c r="M7355" i="1" s="1"/>
  <c r="J7356" i="1"/>
  <c r="M7356" i="1" s="1"/>
  <c r="J7357" i="1"/>
  <c r="M7357" i="1" s="1"/>
  <c r="J7358" i="1"/>
  <c r="M7358" i="1" s="1"/>
  <c r="J7359" i="1"/>
  <c r="M7359" i="1" s="1"/>
  <c r="J7360" i="1"/>
  <c r="M7360" i="1" s="1"/>
  <c r="J7361" i="1"/>
  <c r="M7361" i="1" s="1"/>
  <c r="J7362" i="1"/>
  <c r="M7362" i="1" s="1"/>
  <c r="J7363" i="1"/>
  <c r="M7363" i="1" s="1"/>
  <c r="J7364" i="1"/>
  <c r="M7364" i="1" s="1"/>
  <c r="J7365" i="1"/>
  <c r="M7365" i="1" s="1"/>
  <c r="J7366" i="1"/>
  <c r="M7366" i="1" s="1"/>
  <c r="J7367" i="1"/>
  <c r="M7367" i="1" s="1"/>
  <c r="J7368" i="1"/>
  <c r="M7368" i="1" s="1"/>
  <c r="J7369" i="1"/>
  <c r="M7369" i="1" s="1"/>
  <c r="J7370" i="1"/>
  <c r="M7370" i="1" s="1"/>
  <c r="J7371" i="1"/>
  <c r="M7371" i="1" s="1"/>
  <c r="J7372" i="1"/>
  <c r="M7372" i="1" s="1"/>
  <c r="J7373" i="1"/>
  <c r="M7373" i="1" s="1"/>
  <c r="J7374" i="1"/>
  <c r="M7374" i="1" s="1"/>
  <c r="J7375" i="1"/>
  <c r="M7375" i="1" s="1"/>
  <c r="J7376" i="1"/>
  <c r="M7376" i="1" s="1"/>
  <c r="J7377" i="1"/>
  <c r="M7377" i="1" s="1"/>
  <c r="J7378" i="1"/>
  <c r="M7378" i="1" s="1"/>
  <c r="J7379" i="1"/>
  <c r="M7379" i="1" s="1"/>
  <c r="J7380" i="1"/>
  <c r="M7380" i="1" s="1"/>
  <c r="J7381" i="1"/>
  <c r="M7381" i="1" s="1"/>
  <c r="J7382" i="1"/>
  <c r="M7382" i="1" s="1"/>
  <c r="J7383" i="1"/>
  <c r="M7383" i="1" s="1"/>
  <c r="J7384" i="1"/>
  <c r="M7384" i="1" s="1"/>
  <c r="J7385" i="1"/>
  <c r="M7385" i="1" s="1"/>
  <c r="J7386" i="1"/>
  <c r="M7386" i="1" s="1"/>
  <c r="J7387" i="1"/>
  <c r="M7387" i="1" s="1"/>
  <c r="J7388" i="1"/>
  <c r="M7388" i="1" s="1"/>
  <c r="J7389" i="1"/>
  <c r="M7389" i="1" s="1"/>
  <c r="J7390" i="1"/>
  <c r="M7390" i="1" s="1"/>
  <c r="J7391" i="1"/>
  <c r="M7391" i="1" s="1"/>
  <c r="J7392" i="1"/>
  <c r="M7392" i="1" s="1"/>
  <c r="J7393" i="1"/>
  <c r="M7393" i="1" s="1"/>
  <c r="J7394" i="1"/>
  <c r="M7394" i="1" s="1"/>
  <c r="J7395" i="1"/>
  <c r="M7395" i="1" s="1"/>
  <c r="J7396" i="1"/>
  <c r="M7396" i="1" s="1"/>
  <c r="J7397" i="1"/>
  <c r="M7397" i="1" s="1"/>
  <c r="J7398" i="1"/>
  <c r="M7398" i="1" s="1"/>
  <c r="J7399" i="1"/>
  <c r="M7399" i="1" s="1"/>
  <c r="J7400" i="1"/>
  <c r="M7400" i="1" s="1"/>
  <c r="J7401" i="1"/>
  <c r="M7401" i="1" s="1"/>
  <c r="J7402" i="1"/>
  <c r="M7402" i="1" s="1"/>
  <c r="J7403" i="1"/>
  <c r="M7403" i="1" s="1"/>
  <c r="J7404" i="1"/>
  <c r="M7404" i="1" s="1"/>
  <c r="J7405" i="1"/>
  <c r="M7405" i="1" s="1"/>
  <c r="J7406" i="1"/>
  <c r="M7406" i="1" s="1"/>
  <c r="J7407" i="1"/>
  <c r="M7407" i="1" s="1"/>
  <c r="J7408" i="1"/>
  <c r="M7408" i="1" s="1"/>
  <c r="J7409" i="1"/>
  <c r="M7409" i="1" s="1"/>
  <c r="J7410" i="1"/>
  <c r="M7410" i="1" s="1"/>
  <c r="J7411" i="1"/>
  <c r="M7411" i="1" s="1"/>
  <c r="J7412" i="1"/>
  <c r="M7412" i="1" s="1"/>
  <c r="J7413" i="1"/>
  <c r="M7413" i="1" s="1"/>
  <c r="J7414" i="1"/>
  <c r="M7414" i="1" s="1"/>
  <c r="J7415" i="1"/>
  <c r="M7415" i="1" s="1"/>
  <c r="J7416" i="1"/>
  <c r="M7416" i="1" s="1"/>
  <c r="J7417" i="1"/>
  <c r="M7417" i="1" s="1"/>
  <c r="J7418" i="1"/>
  <c r="M7418" i="1" s="1"/>
  <c r="J7419" i="1"/>
  <c r="M7419" i="1" s="1"/>
  <c r="J7420" i="1"/>
  <c r="M7420" i="1" s="1"/>
  <c r="J7421" i="1"/>
  <c r="M7421" i="1" s="1"/>
  <c r="J7422" i="1"/>
  <c r="M7422" i="1" s="1"/>
  <c r="J7423" i="1"/>
  <c r="M7423" i="1" s="1"/>
  <c r="J7424" i="1"/>
  <c r="M7424" i="1" s="1"/>
  <c r="J7425" i="1"/>
  <c r="M7425" i="1" s="1"/>
  <c r="J7426" i="1"/>
  <c r="M7426" i="1" s="1"/>
  <c r="J7427" i="1"/>
  <c r="M7427" i="1" s="1"/>
  <c r="J7428" i="1"/>
  <c r="M7428" i="1" s="1"/>
  <c r="J7429" i="1"/>
  <c r="M7429" i="1" s="1"/>
  <c r="J7430" i="1"/>
  <c r="M7430" i="1" s="1"/>
  <c r="J7431" i="1"/>
  <c r="M7431" i="1" s="1"/>
  <c r="J7432" i="1"/>
  <c r="M7432" i="1" s="1"/>
  <c r="J7433" i="1"/>
  <c r="M7433" i="1" s="1"/>
  <c r="J7434" i="1"/>
  <c r="M7434" i="1" s="1"/>
  <c r="J7435" i="1"/>
  <c r="M7435" i="1" s="1"/>
  <c r="J7436" i="1"/>
  <c r="M7436" i="1" s="1"/>
  <c r="J7437" i="1"/>
  <c r="M7437" i="1" s="1"/>
  <c r="J7438" i="1"/>
  <c r="M7438" i="1" s="1"/>
  <c r="J7439" i="1"/>
  <c r="M7439" i="1" s="1"/>
  <c r="J7440" i="1"/>
  <c r="M7440" i="1" s="1"/>
  <c r="J7441" i="1"/>
  <c r="M7441" i="1" s="1"/>
  <c r="J7442" i="1"/>
  <c r="M7442" i="1" s="1"/>
  <c r="J7443" i="1"/>
  <c r="M7443" i="1" s="1"/>
  <c r="J7444" i="1"/>
  <c r="M7444" i="1" s="1"/>
  <c r="J7445" i="1"/>
  <c r="M7445" i="1" s="1"/>
  <c r="J7446" i="1"/>
  <c r="M7446" i="1" s="1"/>
  <c r="J7447" i="1"/>
  <c r="M7447" i="1" s="1"/>
  <c r="J7448" i="1"/>
  <c r="M7448" i="1" s="1"/>
  <c r="J7449" i="1"/>
  <c r="M7449" i="1" s="1"/>
  <c r="J7450" i="1"/>
  <c r="M7450" i="1" s="1"/>
  <c r="J7451" i="1"/>
  <c r="M7451" i="1" s="1"/>
  <c r="J7452" i="1"/>
  <c r="M7452" i="1" s="1"/>
  <c r="J7453" i="1"/>
  <c r="M7453" i="1" s="1"/>
  <c r="J7454" i="1"/>
  <c r="M7454" i="1" s="1"/>
  <c r="J7455" i="1"/>
  <c r="M7455" i="1" s="1"/>
  <c r="J7456" i="1"/>
  <c r="M7456" i="1" s="1"/>
  <c r="J7457" i="1"/>
  <c r="M7457" i="1" s="1"/>
  <c r="J7458" i="1"/>
  <c r="M7458" i="1" s="1"/>
  <c r="J7459" i="1"/>
  <c r="M7459" i="1" s="1"/>
  <c r="J7460" i="1"/>
  <c r="M7460" i="1" s="1"/>
  <c r="J7461" i="1"/>
  <c r="M7461" i="1" s="1"/>
  <c r="J7462" i="1"/>
  <c r="M7462" i="1" s="1"/>
  <c r="J7463" i="1"/>
  <c r="M7463" i="1" s="1"/>
  <c r="J7464" i="1"/>
  <c r="M7464" i="1" s="1"/>
  <c r="J7465" i="1"/>
  <c r="M7465" i="1" s="1"/>
  <c r="J7466" i="1"/>
  <c r="M7466" i="1" s="1"/>
  <c r="J7467" i="1"/>
  <c r="M7467" i="1" s="1"/>
  <c r="J7468" i="1"/>
  <c r="M7468" i="1" s="1"/>
  <c r="J7469" i="1"/>
  <c r="M7469" i="1" s="1"/>
  <c r="J7470" i="1"/>
  <c r="M7470" i="1" s="1"/>
  <c r="J7471" i="1"/>
  <c r="M7471" i="1" s="1"/>
  <c r="J7472" i="1"/>
  <c r="M7472" i="1" s="1"/>
  <c r="J7473" i="1"/>
  <c r="M7473" i="1" s="1"/>
  <c r="J7474" i="1"/>
  <c r="M7474" i="1" s="1"/>
  <c r="J7475" i="1"/>
  <c r="M7475" i="1" s="1"/>
  <c r="J7476" i="1"/>
  <c r="M7476" i="1" s="1"/>
  <c r="J7477" i="1"/>
  <c r="M7477" i="1" s="1"/>
  <c r="J7478" i="1"/>
  <c r="M7478" i="1" s="1"/>
  <c r="J7479" i="1"/>
  <c r="M7479" i="1" s="1"/>
  <c r="J7480" i="1"/>
  <c r="M7480" i="1" s="1"/>
  <c r="J7481" i="1"/>
  <c r="M7481" i="1" s="1"/>
  <c r="J7482" i="1"/>
  <c r="M7482" i="1" s="1"/>
  <c r="J7483" i="1"/>
  <c r="M7483" i="1" s="1"/>
  <c r="J7484" i="1"/>
  <c r="M7484" i="1" s="1"/>
  <c r="J7485" i="1"/>
  <c r="M7485" i="1" s="1"/>
  <c r="J7486" i="1"/>
  <c r="M7486" i="1" s="1"/>
  <c r="J7487" i="1"/>
  <c r="M7487" i="1" s="1"/>
  <c r="J7488" i="1"/>
  <c r="M7488" i="1" s="1"/>
  <c r="J7489" i="1"/>
  <c r="M7489" i="1" s="1"/>
  <c r="J7490" i="1"/>
  <c r="M7490" i="1" s="1"/>
  <c r="J7491" i="1"/>
  <c r="M7491" i="1" s="1"/>
  <c r="J7492" i="1"/>
  <c r="M7492" i="1" s="1"/>
  <c r="J7493" i="1"/>
  <c r="M7493" i="1" s="1"/>
  <c r="J7494" i="1"/>
  <c r="M7494" i="1" s="1"/>
  <c r="J7495" i="1"/>
  <c r="M7495" i="1" s="1"/>
  <c r="J7496" i="1"/>
  <c r="M7496" i="1" s="1"/>
  <c r="J7497" i="1"/>
  <c r="M7497" i="1" s="1"/>
  <c r="J7498" i="1"/>
  <c r="M7498" i="1" s="1"/>
  <c r="J7499" i="1"/>
  <c r="M7499" i="1" s="1"/>
  <c r="J7500" i="1"/>
  <c r="M7500" i="1" s="1"/>
  <c r="J7501" i="1"/>
  <c r="M7501" i="1" s="1"/>
  <c r="J7502" i="1"/>
  <c r="M7502" i="1" s="1"/>
  <c r="J7503" i="1"/>
  <c r="M7503" i="1" s="1"/>
  <c r="J7504" i="1"/>
  <c r="M7504" i="1" s="1"/>
  <c r="J7505" i="1"/>
  <c r="M7505" i="1" s="1"/>
  <c r="J7506" i="1"/>
  <c r="M7506" i="1" s="1"/>
  <c r="J7507" i="1"/>
  <c r="M7507" i="1" s="1"/>
  <c r="J7508" i="1"/>
  <c r="M7508" i="1" s="1"/>
  <c r="J7509" i="1"/>
  <c r="M7509" i="1" s="1"/>
  <c r="J7510" i="1"/>
  <c r="M7510" i="1" s="1"/>
  <c r="J7511" i="1"/>
  <c r="M7511" i="1" s="1"/>
  <c r="J7512" i="1"/>
  <c r="M7512" i="1" s="1"/>
  <c r="J7513" i="1"/>
  <c r="M7513" i="1" s="1"/>
  <c r="J7514" i="1"/>
  <c r="M7514" i="1" s="1"/>
  <c r="J7515" i="1"/>
  <c r="M7515" i="1" s="1"/>
  <c r="J7516" i="1"/>
  <c r="M7516" i="1" s="1"/>
  <c r="J7517" i="1"/>
  <c r="M7517" i="1" s="1"/>
  <c r="J7518" i="1"/>
  <c r="M7518" i="1" s="1"/>
  <c r="J7519" i="1"/>
  <c r="M7519" i="1" s="1"/>
  <c r="J7520" i="1"/>
  <c r="M7520" i="1" s="1"/>
  <c r="J7521" i="1"/>
  <c r="M7521" i="1" s="1"/>
  <c r="J7522" i="1"/>
  <c r="M7522" i="1" s="1"/>
  <c r="J7523" i="1"/>
  <c r="M7523" i="1" s="1"/>
  <c r="J7524" i="1"/>
  <c r="M7524" i="1" s="1"/>
  <c r="J7525" i="1"/>
  <c r="M7525" i="1" s="1"/>
  <c r="J7526" i="1"/>
  <c r="M7526" i="1" s="1"/>
  <c r="J7527" i="1"/>
  <c r="M7527" i="1" s="1"/>
  <c r="J7528" i="1"/>
  <c r="M7528" i="1" s="1"/>
  <c r="J7529" i="1"/>
  <c r="M7529" i="1" s="1"/>
  <c r="J7530" i="1"/>
  <c r="M7530" i="1" s="1"/>
  <c r="J7531" i="1"/>
  <c r="M7531" i="1" s="1"/>
  <c r="J7532" i="1"/>
  <c r="M7532" i="1" s="1"/>
  <c r="J7533" i="1"/>
  <c r="M7533" i="1" s="1"/>
  <c r="J7534" i="1"/>
  <c r="M7534" i="1" s="1"/>
  <c r="J7535" i="1"/>
  <c r="M7535" i="1" s="1"/>
  <c r="J7536" i="1"/>
  <c r="M7536" i="1" s="1"/>
  <c r="J7537" i="1"/>
  <c r="M7537" i="1" s="1"/>
  <c r="J7538" i="1"/>
  <c r="M7538" i="1" s="1"/>
  <c r="J7539" i="1"/>
  <c r="M7539" i="1" s="1"/>
  <c r="J7540" i="1"/>
  <c r="M7540" i="1" s="1"/>
  <c r="J7541" i="1"/>
  <c r="M7541" i="1" s="1"/>
  <c r="J7542" i="1"/>
  <c r="M7542" i="1" s="1"/>
  <c r="J7543" i="1"/>
  <c r="M7543" i="1" s="1"/>
  <c r="J7544" i="1"/>
  <c r="M7544" i="1" s="1"/>
  <c r="J7545" i="1"/>
  <c r="M7545" i="1" s="1"/>
  <c r="J7546" i="1"/>
  <c r="M7546" i="1" s="1"/>
  <c r="J7547" i="1"/>
  <c r="M7547" i="1" s="1"/>
  <c r="J7548" i="1"/>
  <c r="M7548" i="1" s="1"/>
  <c r="J7549" i="1"/>
  <c r="M7549" i="1" s="1"/>
  <c r="J7550" i="1"/>
  <c r="M7550" i="1" s="1"/>
  <c r="J7551" i="1"/>
  <c r="M7551" i="1" s="1"/>
  <c r="J7552" i="1"/>
  <c r="M7552" i="1" s="1"/>
  <c r="J7553" i="1"/>
  <c r="M7553" i="1" s="1"/>
  <c r="J7554" i="1"/>
  <c r="M7554" i="1" s="1"/>
  <c r="J7555" i="1"/>
  <c r="M7555" i="1" s="1"/>
  <c r="J7556" i="1"/>
  <c r="M7556" i="1" s="1"/>
  <c r="J7557" i="1"/>
  <c r="M7557" i="1" s="1"/>
  <c r="J7558" i="1"/>
  <c r="M7558" i="1" s="1"/>
  <c r="J7559" i="1"/>
  <c r="M7559" i="1" s="1"/>
  <c r="J7560" i="1"/>
  <c r="M7560" i="1" s="1"/>
  <c r="J7561" i="1"/>
  <c r="M7561" i="1" s="1"/>
  <c r="J7562" i="1"/>
  <c r="M7562" i="1" s="1"/>
  <c r="J7563" i="1"/>
  <c r="M7563" i="1" s="1"/>
  <c r="J7564" i="1"/>
  <c r="M7564" i="1" s="1"/>
  <c r="J7565" i="1"/>
  <c r="M7565" i="1" s="1"/>
  <c r="J7566" i="1"/>
  <c r="M7566" i="1" s="1"/>
  <c r="J7567" i="1"/>
  <c r="M7567" i="1" s="1"/>
  <c r="J7568" i="1"/>
  <c r="M7568" i="1" s="1"/>
  <c r="J7569" i="1"/>
  <c r="M7569" i="1" s="1"/>
  <c r="J7570" i="1"/>
  <c r="M7570" i="1" s="1"/>
  <c r="J7571" i="1"/>
  <c r="M7571" i="1" s="1"/>
  <c r="J7572" i="1"/>
  <c r="M7572" i="1" s="1"/>
  <c r="J7573" i="1"/>
  <c r="M7573" i="1" s="1"/>
  <c r="J7574" i="1"/>
  <c r="M7574" i="1" s="1"/>
  <c r="J7575" i="1"/>
  <c r="M7575" i="1" s="1"/>
  <c r="J7576" i="1"/>
  <c r="M7576" i="1" s="1"/>
  <c r="J7577" i="1"/>
  <c r="M7577" i="1" s="1"/>
  <c r="J7578" i="1"/>
  <c r="M7578" i="1" s="1"/>
  <c r="J7579" i="1"/>
  <c r="M7579" i="1" s="1"/>
  <c r="J7580" i="1"/>
  <c r="M7580" i="1" s="1"/>
  <c r="J7581" i="1"/>
  <c r="M7581" i="1" s="1"/>
  <c r="J7582" i="1"/>
  <c r="M7582" i="1" s="1"/>
  <c r="J7583" i="1"/>
  <c r="M7583" i="1" s="1"/>
  <c r="J7584" i="1"/>
  <c r="M7584" i="1" s="1"/>
  <c r="J7585" i="1"/>
  <c r="M7585" i="1" s="1"/>
  <c r="J7586" i="1"/>
  <c r="M7586" i="1" s="1"/>
  <c r="J7587" i="1"/>
  <c r="M7587" i="1" s="1"/>
  <c r="J7588" i="1"/>
  <c r="M7588" i="1" s="1"/>
  <c r="J7589" i="1"/>
  <c r="M7589" i="1" s="1"/>
  <c r="J7590" i="1"/>
  <c r="M7590" i="1" s="1"/>
  <c r="J7591" i="1"/>
  <c r="M7591" i="1" s="1"/>
  <c r="J7592" i="1"/>
  <c r="M7592" i="1" s="1"/>
  <c r="J7593" i="1"/>
  <c r="M7593" i="1" s="1"/>
  <c r="J7594" i="1"/>
  <c r="M7594" i="1" s="1"/>
  <c r="J7595" i="1"/>
  <c r="M7595" i="1" s="1"/>
  <c r="J7596" i="1"/>
  <c r="M7596" i="1" s="1"/>
  <c r="J7597" i="1"/>
  <c r="M7597" i="1" s="1"/>
  <c r="J7598" i="1"/>
  <c r="M7598" i="1" s="1"/>
  <c r="J7599" i="1"/>
  <c r="M7599" i="1" s="1"/>
  <c r="J7600" i="1"/>
  <c r="M7600" i="1" s="1"/>
  <c r="J7601" i="1"/>
  <c r="M7601" i="1" s="1"/>
  <c r="J7602" i="1"/>
  <c r="M7602" i="1" s="1"/>
  <c r="J7603" i="1"/>
  <c r="M7603" i="1" s="1"/>
  <c r="J7604" i="1"/>
  <c r="M7604" i="1" s="1"/>
  <c r="J7605" i="1"/>
  <c r="M7605" i="1" s="1"/>
  <c r="J7606" i="1"/>
  <c r="M7606" i="1" s="1"/>
  <c r="J7607" i="1"/>
  <c r="M7607" i="1" s="1"/>
  <c r="J7608" i="1"/>
  <c r="M7608" i="1" s="1"/>
  <c r="J7609" i="1"/>
  <c r="M7609" i="1" s="1"/>
  <c r="J7610" i="1"/>
  <c r="M7610" i="1" s="1"/>
  <c r="J7611" i="1"/>
  <c r="M7611" i="1" s="1"/>
  <c r="J7612" i="1"/>
  <c r="M7612" i="1" s="1"/>
  <c r="J7613" i="1"/>
  <c r="M7613" i="1" s="1"/>
  <c r="J7614" i="1"/>
  <c r="M7614" i="1" s="1"/>
  <c r="J7615" i="1"/>
  <c r="M7615" i="1" s="1"/>
  <c r="J7616" i="1"/>
  <c r="M7616" i="1" s="1"/>
  <c r="J7617" i="1"/>
  <c r="M7617" i="1" s="1"/>
  <c r="J7618" i="1"/>
  <c r="M7618" i="1" s="1"/>
  <c r="J7619" i="1"/>
  <c r="M7619" i="1" s="1"/>
  <c r="J7620" i="1"/>
  <c r="M7620" i="1" s="1"/>
  <c r="J7621" i="1"/>
  <c r="M7621" i="1" s="1"/>
  <c r="J7622" i="1"/>
  <c r="M7622" i="1" s="1"/>
  <c r="J7623" i="1"/>
  <c r="M7623" i="1" s="1"/>
  <c r="J7624" i="1"/>
  <c r="M7624" i="1" s="1"/>
  <c r="J7625" i="1"/>
  <c r="M7625" i="1" s="1"/>
  <c r="J7626" i="1"/>
  <c r="M7626" i="1" s="1"/>
  <c r="J7627" i="1"/>
  <c r="M7627" i="1" s="1"/>
  <c r="J7628" i="1"/>
  <c r="M7628" i="1" s="1"/>
  <c r="J7629" i="1"/>
  <c r="M7629" i="1" s="1"/>
  <c r="J7630" i="1"/>
  <c r="M7630" i="1" s="1"/>
  <c r="J7631" i="1"/>
  <c r="M7631" i="1" s="1"/>
  <c r="J7632" i="1"/>
  <c r="M7632" i="1" s="1"/>
  <c r="J7633" i="1"/>
  <c r="M7633" i="1" s="1"/>
  <c r="J7634" i="1"/>
  <c r="M7634" i="1" s="1"/>
  <c r="J7635" i="1"/>
  <c r="M7635" i="1" s="1"/>
  <c r="J7636" i="1"/>
  <c r="M7636" i="1" s="1"/>
  <c r="J7637" i="1"/>
  <c r="M7637" i="1" s="1"/>
  <c r="J7638" i="1"/>
  <c r="M7638" i="1" s="1"/>
  <c r="J7639" i="1"/>
  <c r="M7639" i="1" s="1"/>
  <c r="J7640" i="1"/>
  <c r="M7640" i="1" s="1"/>
  <c r="J7641" i="1"/>
  <c r="M7641" i="1" s="1"/>
  <c r="J7642" i="1"/>
  <c r="M7642" i="1" s="1"/>
  <c r="J7643" i="1"/>
  <c r="M7643" i="1" s="1"/>
  <c r="J7644" i="1"/>
  <c r="M7644" i="1" s="1"/>
  <c r="J7645" i="1"/>
  <c r="M7645" i="1" s="1"/>
  <c r="J7646" i="1"/>
  <c r="M7646" i="1" s="1"/>
  <c r="J7647" i="1"/>
  <c r="M7647" i="1" s="1"/>
  <c r="J7648" i="1"/>
  <c r="M7648" i="1" s="1"/>
  <c r="J7649" i="1"/>
  <c r="M7649" i="1" s="1"/>
  <c r="J7650" i="1"/>
  <c r="M7650" i="1" s="1"/>
  <c r="J7651" i="1"/>
  <c r="M7651" i="1" s="1"/>
  <c r="J7652" i="1"/>
  <c r="M7652" i="1" s="1"/>
  <c r="J7653" i="1"/>
  <c r="M7653" i="1" s="1"/>
  <c r="J7654" i="1"/>
  <c r="M7654" i="1" s="1"/>
  <c r="J7655" i="1"/>
  <c r="M7655" i="1" s="1"/>
  <c r="J7656" i="1"/>
  <c r="M7656" i="1" s="1"/>
  <c r="J7657" i="1"/>
  <c r="M7657" i="1" s="1"/>
  <c r="J7658" i="1"/>
  <c r="M7658" i="1" s="1"/>
  <c r="J7659" i="1"/>
  <c r="M7659" i="1" s="1"/>
  <c r="J7660" i="1"/>
  <c r="M7660" i="1" s="1"/>
  <c r="J7661" i="1"/>
  <c r="M7661" i="1" s="1"/>
  <c r="J7662" i="1"/>
  <c r="M7662" i="1" s="1"/>
  <c r="J7663" i="1"/>
  <c r="M7663" i="1" s="1"/>
  <c r="J7664" i="1"/>
  <c r="M7664" i="1" s="1"/>
  <c r="J7665" i="1"/>
  <c r="M7665" i="1" s="1"/>
  <c r="J7666" i="1"/>
  <c r="M7666" i="1" s="1"/>
  <c r="J7667" i="1"/>
  <c r="M7667" i="1" s="1"/>
  <c r="J7668" i="1"/>
  <c r="M7668" i="1" s="1"/>
  <c r="J7669" i="1"/>
  <c r="M7669" i="1" s="1"/>
  <c r="J7670" i="1"/>
  <c r="M7670" i="1" s="1"/>
  <c r="J7671" i="1"/>
  <c r="M7671" i="1" s="1"/>
  <c r="J7672" i="1"/>
  <c r="M7672" i="1" s="1"/>
  <c r="J7673" i="1"/>
  <c r="M7673" i="1" s="1"/>
  <c r="J7674" i="1"/>
  <c r="M7674" i="1" s="1"/>
  <c r="J7675" i="1"/>
  <c r="M7675" i="1" s="1"/>
  <c r="J7676" i="1"/>
  <c r="M7676" i="1" s="1"/>
  <c r="J7677" i="1"/>
  <c r="M7677" i="1" s="1"/>
  <c r="J7678" i="1"/>
  <c r="M7678" i="1" s="1"/>
  <c r="J7679" i="1"/>
  <c r="M7679" i="1" s="1"/>
  <c r="J7680" i="1"/>
  <c r="M7680" i="1" s="1"/>
  <c r="J7681" i="1"/>
  <c r="M7681" i="1" s="1"/>
  <c r="J7682" i="1"/>
  <c r="M7682" i="1" s="1"/>
  <c r="J7683" i="1"/>
  <c r="M7683" i="1" s="1"/>
  <c r="J7684" i="1"/>
  <c r="M7684" i="1" s="1"/>
  <c r="J7685" i="1"/>
  <c r="M7685" i="1" s="1"/>
  <c r="J7686" i="1"/>
  <c r="M7686" i="1" s="1"/>
  <c r="J7687" i="1"/>
  <c r="M7687" i="1" s="1"/>
  <c r="J7688" i="1"/>
  <c r="M7688" i="1" s="1"/>
  <c r="J7689" i="1"/>
  <c r="M7689" i="1" s="1"/>
  <c r="J7690" i="1"/>
  <c r="M7690" i="1" s="1"/>
  <c r="J7691" i="1"/>
  <c r="M7691" i="1" s="1"/>
  <c r="J7692" i="1"/>
  <c r="M7692" i="1" s="1"/>
  <c r="J7693" i="1"/>
  <c r="M7693" i="1" s="1"/>
  <c r="J7694" i="1"/>
  <c r="M7694" i="1" s="1"/>
  <c r="J7695" i="1"/>
  <c r="M7695" i="1" s="1"/>
  <c r="J7696" i="1"/>
  <c r="M7696" i="1" s="1"/>
  <c r="J7697" i="1"/>
  <c r="M7697" i="1" s="1"/>
  <c r="J7698" i="1"/>
  <c r="M7698" i="1" s="1"/>
  <c r="J7699" i="1"/>
  <c r="M7699" i="1" s="1"/>
  <c r="J7700" i="1"/>
  <c r="M7700" i="1" s="1"/>
  <c r="J7701" i="1"/>
  <c r="M7701" i="1" s="1"/>
  <c r="J7702" i="1"/>
  <c r="M7702" i="1" s="1"/>
  <c r="J7703" i="1"/>
  <c r="M7703" i="1" s="1"/>
  <c r="J7704" i="1"/>
  <c r="M7704" i="1" s="1"/>
  <c r="J7705" i="1"/>
  <c r="M7705" i="1" s="1"/>
  <c r="J7706" i="1"/>
  <c r="M7706" i="1" s="1"/>
  <c r="J7707" i="1"/>
  <c r="M7707" i="1" s="1"/>
  <c r="J7708" i="1"/>
  <c r="M7708" i="1" s="1"/>
  <c r="J7709" i="1"/>
  <c r="M7709" i="1" s="1"/>
  <c r="J7710" i="1"/>
  <c r="M7710" i="1" s="1"/>
  <c r="J7711" i="1"/>
  <c r="M7711" i="1" s="1"/>
  <c r="J7712" i="1"/>
  <c r="M7712" i="1" s="1"/>
  <c r="J7713" i="1"/>
  <c r="M7713" i="1" s="1"/>
  <c r="J7714" i="1"/>
  <c r="M7714" i="1" s="1"/>
  <c r="J7715" i="1"/>
  <c r="M7715" i="1" s="1"/>
  <c r="J7716" i="1"/>
  <c r="M7716" i="1" s="1"/>
  <c r="J7717" i="1"/>
  <c r="M7717" i="1" s="1"/>
  <c r="J7718" i="1"/>
  <c r="M7718" i="1" s="1"/>
  <c r="J7719" i="1"/>
  <c r="M7719" i="1" s="1"/>
  <c r="J7720" i="1"/>
  <c r="M7720" i="1" s="1"/>
  <c r="J7721" i="1"/>
  <c r="M7721" i="1" s="1"/>
  <c r="J7722" i="1"/>
  <c r="M7722" i="1" s="1"/>
  <c r="J7723" i="1"/>
  <c r="M7723" i="1" s="1"/>
  <c r="J7724" i="1"/>
  <c r="M7724" i="1" s="1"/>
  <c r="J7725" i="1"/>
  <c r="M7725" i="1" s="1"/>
  <c r="J7726" i="1"/>
  <c r="M7726" i="1" s="1"/>
  <c r="J7727" i="1"/>
  <c r="M7727" i="1" s="1"/>
  <c r="J7728" i="1"/>
  <c r="M7728" i="1" s="1"/>
  <c r="J7729" i="1"/>
  <c r="M7729" i="1" s="1"/>
  <c r="J7730" i="1"/>
  <c r="M7730" i="1" s="1"/>
  <c r="J7731" i="1"/>
  <c r="M7731" i="1" s="1"/>
  <c r="J7732" i="1"/>
  <c r="M7732" i="1" s="1"/>
  <c r="J7733" i="1"/>
  <c r="M7733" i="1" s="1"/>
  <c r="J7734" i="1"/>
  <c r="M7734" i="1" s="1"/>
  <c r="J7735" i="1"/>
  <c r="M7735" i="1" s="1"/>
  <c r="J7736" i="1"/>
  <c r="M7736" i="1" s="1"/>
  <c r="J7737" i="1"/>
  <c r="M7737" i="1" s="1"/>
  <c r="J7738" i="1"/>
  <c r="M7738" i="1" s="1"/>
  <c r="J7739" i="1"/>
  <c r="M7739" i="1" s="1"/>
  <c r="J7740" i="1"/>
  <c r="M7740" i="1" s="1"/>
  <c r="J7741" i="1"/>
  <c r="M7741" i="1" s="1"/>
  <c r="J7742" i="1"/>
  <c r="M7742" i="1" s="1"/>
  <c r="J7743" i="1"/>
  <c r="M7743" i="1" s="1"/>
  <c r="J7744" i="1"/>
  <c r="M7744" i="1" s="1"/>
  <c r="J7745" i="1"/>
  <c r="M7745" i="1" s="1"/>
  <c r="J7746" i="1"/>
  <c r="M7746" i="1" s="1"/>
  <c r="J7747" i="1"/>
  <c r="M7747" i="1" s="1"/>
  <c r="J7748" i="1"/>
  <c r="M7748" i="1" s="1"/>
  <c r="J7749" i="1"/>
  <c r="M7749" i="1" s="1"/>
  <c r="J7750" i="1"/>
  <c r="M7750" i="1" s="1"/>
  <c r="J7751" i="1"/>
  <c r="M7751" i="1" s="1"/>
  <c r="J7752" i="1"/>
  <c r="M7752" i="1" s="1"/>
  <c r="J7753" i="1"/>
  <c r="M7753" i="1" s="1"/>
  <c r="J7754" i="1"/>
  <c r="M7754" i="1" s="1"/>
  <c r="J7755" i="1"/>
  <c r="M7755" i="1" s="1"/>
  <c r="J7756" i="1"/>
  <c r="M7756" i="1" s="1"/>
  <c r="J7757" i="1"/>
  <c r="M7757" i="1" s="1"/>
  <c r="J7758" i="1"/>
  <c r="M7758" i="1" s="1"/>
  <c r="J7759" i="1"/>
  <c r="M7759" i="1" s="1"/>
  <c r="J7760" i="1"/>
  <c r="M7760" i="1" s="1"/>
  <c r="J7761" i="1"/>
  <c r="M7761" i="1" s="1"/>
  <c r="J7762" i="1"/>
  <c r="M7762" i="1" s="1"/>
  <c r="J7763" i="1"/>
  <c r="M7763" i="1" s="1"/>
  <c r="J7764" i="1"/>
  <c r="M7764" i="1" s="1"/>
  <c r="J7765" i="1"/>
  <c r="M7765" i="1" s="1"/>
  <c r="J7766" i="1"/>
  <c r="M7766" i="1" s="1"/>
  <c r="J7767" i="1"/>
  <c r="M7767" i="1" s="1"/>
  <c r="J7768" i="1"/>
  <c r="M7768" i="1" s="1"/>
  <c r="J7769" i="1"/>
  <c r="M7769" i="1" s="1"/>
  <c r="J7770" i="1"/>
  <c r="M7770" i="1" s="1"/>
  <c r="J7771" i="1"/>
  <c r="M7771" i="1" s="1"/>
  <c r="J7772" i="1"/>
  <c r="M7772" i="1" s="1"/>
  <c r="J7773" i="1"/>
  <c r="M7773" i="1" s="1"/>
  <c r="J7774" i="1"/>
  <c r="M7774" i="1" s="1"/>
  <c r="J7775" i="1"/>
  <c r="M7775" i="1" s="1"/>
  <c r="J7776" i="1"/>
  <c r="M7776" i="1" s="1"/>
  <c r="J7777" i="1"/>
  <c r="M7777" i="1" s="1"/>
  <c r="J7778" i="1"/>
  <c r="M7778" i="1" s="1"/>
  <c r="J7779" i="1"/>
  <c r="M7779" i="1" s="1"/>
  <c r="J7780" i="1"/>
  <c r="M7780" i="1" s="1"/>
  <c r="J7781" i="1"/>
  <c r="M7781" i="1" s="1"/>
  <c r="J7782" i="1"/>
  <c r="M7782" i="1" s="1"/>
  <c r="J7783" i="1"/>
  <c r="M7783" i="1" s="1"/>
  <c r="J7784" i="1"/>
  <c r="M7784" i="1" s="1"/>
  <c r="J7785" i="1"/>
  <c r="M7785" i="1" s="1"/>
  <c r="J7786" i="1"/>
  <c r="M7786" i="1" s="1"/>
  <c r="J7787" i="1"/>
  <c r="M7787" i="1" s="1"/>
  <c r="J7788" i="1"/>
  <c r="M7788" i="1" s="1"/>
  <c r="J7789" i="1"/>
  <c r="M7789" i="1" s="1"/>
  <c r="J7790" i="1"/>
  <c r="M7790" i="1" s="1"/>
  <c r="J7791" i="1"/>
  <c r="M7791" i="1" s="1"/>
  <c r="J7792" i="1"/>
  <c r="M7792" i="1" s="1"/>
  <c r="J7793" i="1"/>
  <c r="M7793" i="1" s="1"/>
  <c r="J7794" i="1"/>
  <c r="M7794" i="1" s="1"/>
  <c r="J7795" i="1"/>
  <c r="M7795" i="1" s="1"/>
  <c r="J7796" i="1"/>
  <c r="M7796" i="1" s="1"/>
  <c r="J7797" i="1"/>
  <c r="M7797" i="1" s="1"/>
  <c r="J7798" i="1"/>
  <c r="M7798" i="1" s="1"/>
  <c r="J7799" i="1"/>
  <c r="M7799" i="1" s="1"/>
  <c r="J7800" i="1"/>
  <c r="M7800" i="1" s="1"/>
  <c r="J7801" i="1"/>
  <c r="M7801" i="1" s="1"/>
  <c r="J7802" i="1"/>
  <c r="M7802" i="1" s="1"/>
  <c r="J7803" i="1"/>
  <c r="M7803" i="1" s="1"/>
  <c r="J7804" i="1"/>
  <c r="M7804" i="1" s="1"/>
  <c r="J7805" i="1"/>
  <c r="M7805" i="1" s="1"/>
  <c r="J7806" i="1"/>
  <c r="M7806" i="1" s="1"/>
  <c r="J7807" i="1"/>
  <c r="M7807" i="1" s="1"/>
  <c r="J7808" i="1"/>
  <c r="M7808" i="1" s="1"/>
  <c r="J7809" i="1"/>
  <c r="M7809" i="1" s="1"/>
  <c r="J7810" i="1"/>
  <c r="M7810" i="1" s="1"/>
  <c r="J7811" i="1"/>
  <c r="M7811" i="1" s="1"/>
  <c r="J7812" i="1"/>
  <c r="M7812" i="1" s="1"/>
  <c r="J7813" i="1"/>
  <c r="M7813" i="1" s="1"/>
  <c r="J7814" i="1"/>
  <c r="M7814" i="1" s="1"/>
  <c r="J7815" i="1"/>
  <c r="M7815" i="1" s="1"/>
  <c r="J7816" i="1"/>
  <c r="M7816" i="1" s="1"/>
  <c r="J7817" i="1"/>
  <c r="M7817" i="1" s="1"/>
  <c r="J7818" i="1"/>
  <c r="M7818" i="1" s="1"/>
  <c r="J7819" i="1"/>
  <c r="M7819" i="1" s="1"/>
  <c r="J7820" i="1"/>
  <c r="M7820" i="1" s="1"/>
  <c r="J7821" i="1"/>
  <c r="M7821" i="1" s="1"/>
  <c r="J7822" i="1"/>
  <c r="M7822" i="1" s="1"/>
  <c r="J7823" i="1"/>
  <c r="M7823" i="1" s="1"/>
  <c r="J7824" i="1"/>
  <c r="M7824" i="1" s="1"/>
  <c r="J7825" i="1"/>
  <c r="M7825" i="1" s="1"/>
  <c r="J7826" i="1"/>
  <c r="M7826" i="1" s="1"/>
  <c r="J7827" i="1"/>
  <c r="M7827" i="1" s="1"/>
  <c r="J7828" i="1"/>
  <c r="M7828" i="1" s="1"/>
  <c r="J7829" i="1"/>
  <c r="M7829" i="1" s="1"/>
  <c r="J7830" i="1"/>
  <c r="M7830" i="1" s="1"/>
  <c r="J7831" i="1"/>
  <c r="M7831" i="1" s="1"/>
  <c r="J7832" i="1"/>
  <c r="M7832" i="1" s="1"/>
  <c r="J7833" i="1"/>
  <c r="M7833" i="1" s="1"/>
  <c r="J7834" i="1"/>
  <c r="M7834" i="1" s="1"/>
  <c r="J7835" i="1"/>
  <c r="M7835" i="1" s="1"/>
  <c r="J7836" i="1"/>
  <c r="M7836" i="1" s="1"/>
  <c r="J7837" i="1"/>
  <c r="M7837" i="1" s="1"/>
  <c r="J7838" i="1"/>
  <c r="M7838" i="1" s="1"/>
  <c r="J7839" i="1"/>
  <c r="M7839" i="1" s="1"/>
  <c r="J7840" i="1"/>
  <c r="M7840" i="1" s="1"/>
  <c r="J7841" i="1"/>
  <c r="M7841" i="1" s="1"/>
  <c r="J7842" i="1"/>
  <c r="M7842" i="1" s="1"/>
  <c r="J7843" i="1"/>
  <c r="M7843" i="1" s="1"/>
  <c r="J7844" i="1"/>
  <c r="M7844" i="1" s="1"/>
  <c r="J7845" i="1"/>
  <c r="M7845" i="1" s="1"/>
  <c r="J7846" i="1"/>
  <c r="M7846" i="1" s="1"/>
  <c r="J7847" i="1"/>
  <c r="M7847" i="1" s="1"/>
  <c r="J7848" i="1"/>
  <c r="M7848" i="1" s="1"/>
  <c r="J7849" i="1"/>
  <c r="M7849" i="1" s="1"/>
  <c r="J7850" i="1"/>
  <c r="M7850" i="1" s="1"/>
  <c r="J7851" i="1"/>
  <c r="M7851" i="1" s="1"/>
  <c r="J7852" i="1"/>
  <c r="M7852" i="1" s="1"/>
  <c r="J7853" i="1"/>
  <c r="M7853" i="1" s="1"/>
  <c r="J7854" i="1"/>
  <c r="M7854" i="1" s="1"/>
  <c r="J7855" i="1"/>
  <c r="M7855" i="1" s="1"/>
  <c r="J7856" i="1"/>
  <c r="M7856" i="1" s="1"/>
  <c r="J7857" i="1"/>
  <c r="M7857" i="1" s="1"/>
  <c r="J7858" i="1"/>
  <c r="M7858" i="1" s="1"/>
  <c r="J7859" i="1"/>
  <c r="M7859" i="1" s="1"/>
  <c r="J7860" i="1"/>
  <c r="M7860" i="1" s="1"/>
  <c r="J7861" i="1"/>
  <c r="M7861" i="1" s="1"/>
  <c r="J7862" i="1"/>
  <c r="M7862" i="1" s="1"/>
  <c r="J7863" i="1"/>
  <c r="M7863" i="1" s="1"/>
  <c r="J7864" i="1"/>
  <c r="M7864" i="1" s="1"/>
  <c r="J7865" i="1"/>
  <c r="M7865" i="1" s="1"/>
  <c r="J7866" i="1"/>
  <c r="M7866" i="1" s="1"/>
  <c r="J7867" i="1"/>
  <c r="M7867" i="1" s="1"/>
  <c r="J7868" i="1"/>
  <c r="M7868" i="1" s="1"/>
  <c r="J7869" i="1"/>
  <c r="M7869" i="1" s="1"/>
  <c r="J7870" i="1"/>
  <c r="M7870" i="1" s="1"/>
  <c r="J7871" i="1"/>
  <c r="M7871" i="1" s="1"/>
  <c r="J7872" i="1"/>
  <c r="M7872" i="1" s="1"/>
  <c r="J7873" i="1"/>
  <c r="M7873" i="1" s="1"/>
  <c r="J7874" i="1"/>
  <c r="M7874" i="1" s="1"/>
  <c r="J7875" i="1"/>
  <c r="M7875" i="1" s="1"/>
  <c r="J7876" i="1"/>
  <c r="M7876" i="1" s="1"/>
  <c r="J7877" i="1"/>
  <c r="M7877" i="1" s="1"/>
  <c r="J7878" i="1"/>
  <c r="M7878" i="1" s="1"/>
  <c r="J7879" i="1"/>
  <c r="M7879" i="1" s="1"/>
  <c r="J7880" i="1"/>
  <c r="M7880" i="1" s="1"/>
  <c r="J7881" i="1"/>
  <c r="M7881" i="1" s="1"/>
  <c r="J7882" i="1"/>
  <c r="M7882" i="1" s="1"/>
  <c r="J7883" i="1"/>
  <c r="M7883" i="1" s="1"/>
  <c r="J7884" i="1"/>
  <c r="M7884" i="1" s="1"/>
  <c r="J7885" i="1"/>
  <c r="M7885" i="1" s="1"/>
  <c r="J7886" i="1"/>
  <c r="M7886" i="1" s="1"/>
  <c r="J7887" i="1"/>
  <c r="M7887" i="1" s="1"/>
  <c r="J7888" i="1"/>
  <c r="M7888" i="1" s="1"/>
  <c r="J7889" i="1"/>
  <c r="M7889" i="1" s="1"/>
  <c r="J7890" i="1"/>
  <c r="M7890" i="1" s="1"/>
  <c r="J7891" i="1"/>
  <c r="M7891" i="1" s="1"/>
  <c r="J7892" i="1"/>
  <c r="M7892" i="1" s="1"/>
  <c r="J7893" i="1"/>
  <c r="M7893" i="1" s="1"/>
  <c r="J7894" i="1"/>
  <c r="M7894" i="1" s="1"/>
  <c r="J7895" i="1"/>
  <c r="M7895" i="1" s="1"/>
  <c r="J7896" i="1"/>
  <c r="M7896" i="1" s="1"/>
  <c r="J7897" i="1"/>
  <c r="M7897" i="1" s="1"/>
  <c r="J7898" i="1"/>
  <c r="M7898" i="1" s="1"/>
  <c r="J7899" i="1"/>
  <c r="M7899" i="1" s="1"/>
  <c r="J7900" i="1"/>
  <c r="M7900" i="1" s="1"/>
  <c r="J7901" i="1"/>
  <c r="M7901" i="1" s="1"/>
  <c r="J7902" i="1"/>
  <c r="M7902" i="1" s="1"/>
  <c r="J7903" i="1"/>
  <c r="M7903" i="1" s="1"/>
  <c r="J7904" i="1"/>
  <c r="M7904" i="1" s="1"/>
  <c r="J7905" i="1"/>
  <c r="M7905" i="1" s="1"/>
  <c r="J7906" i="1"/>
  <c r="M7906" i="1" s="1"/>
  <c r="J7907" i="1"/>
  <c r="M7907" i="1" s="1"/>
  <c r="J7908" i="1"/>
  <c r="M7908" i="1" s="1"/>
  <c r="J7909" i="1"/>
  <c r="M7909" i="1" s="1"/>
  <c r="J7910" i="1"/>
  <c r="M7910" i="1" s="1"/>
  <c r="J7911" i="1"/>
  <c r="M7911" i="1" s="1"/>
  <c r="J7912" i="1"/>
  <c r="M7912" i="1" s="1"/>
  <c r="J7913" i="1"/>
  <c r="M7913" i="1" s="1"/>
  <c r="J7914" i="1"/>
  <c r="M7914" i="1" s="1"/>
  <c r="J7915" i="1"/>
  <c r="M7915" i="1" s="1"/>
  <c r="J7916" i="1"/>
  <c r="M7916" i="1" s="1"/>
  <c r="J7917" i="1"/>
  <c r="M7917" i="1" s="1"/>
  <c r="J7918" i="1"/>
  <c r="M7918" i="1" s="1"/>
  <c r="J7919" i="1"/>
  <c r="M7919" i="1" s="1"/>
  <c r="J7920" i="1"/>
  <c r="M7920" i="1" s="1"/>
  <c r="J7921" i="1"/>
  <c r="M7921" i="1" s="1"/>
  <c r="J7922" i="1"/>
  <c r="M7922" i="1" s="1"/>
  <c r="J7923" i="1"/>
  <c r="M7923" i="1" s="1"/>
  <c r="J7924" i="1"/>
  <c r="M7924" i="1" s="1"/>
  <c r="J7925" i="1"/>
  <c r="M7925" i="1" s="1"/>
  <c r="J7926" i="1"/>
  <c r="M7926" i="1" s="1"/>
  <c r="J7927" i="1"/>
  <c r="M7927" i="1" s="1"/>
  <c r="J7928" i="1"/>
  <c r="M7928" i="1" s="1"/>
  <c r="J7929" i="1"/>
  <c r="M7929" i="1" s="1"/>
  <c r="J7930" i="1"/>
  <c r="M7930" i="1" s="1"/>
  <c r="J7931" i="1"/>
  <c r="M7931" i="1" s="1"/>
  <c r="J7932" i="1"/>
  <c r="M7932" i="1" s="1"/>
  <c r="J7933" i="1"/>
  <c r="M7933" i="1" s="1"/>
  <c r="J7934" i="1"/>
  <c r="M7934" i="1" s="1"/>
  <c r="J7935" i="1"/>
  <c r="M7935" i="1" s="1"/>
  <c r="J7936" i="1"/>
  <c r="M7936" i="1" s="1"/>
  <c r="J7937" i="1"/>
  <c r="M7937" i="1" s="1"/>
  <c r="J7938" i="1"/>
  <c r="M7938" i="1" s="1"/>
  <c r="J7939" i="1"/>
  <c r="M7939" i="1" s="1"/>
  <c r="J7940" i="1"/>
  <c r="M7940" i="1" s="1"/>
  <c r="J7941" i="1"/>
  <c r="M7941" i="1" s="1"/>
  <c r="J7942" i="1"/>
  <c r="M7942" i="1" s="1"/>
  <c r="J7943" i="1"/>
  <c r="M7943" i="1" s="1"/>
  <c r="J7944" i="1"/>
  <c r="M7944" i="1" s="1"/>
  <c r="J7945" i="1"/>
  <c r="M7945" i="1" s="1"/>
  <c r="J7946" i="1"/>
  <c r="M7946" i="1" s="1"/>
  <c r="J7947" i="1"/>
  <c r="M7947" i="1" s="1"/>
  <c r="J7948" i="1"/>
  <c r="M7948" i="1" s="1"/>
  <c r="J7949" i="1"/>
  <c r="M7949" i="1" s="1"/>
  <c r="J7950" i="1"/>
  <c r="M7950" i="1" s="1"/>
  <c r="J7951" i="1"/>
  <c r="M7951" i="1" s="1"/>
  <c r="J7952" i="1"/>
  <c r="M7952" i="1" s="1"/>
  <c r="J7953" i="1"/>
  <c r="M7953" i="1" s="1"/>
  <c r="J7954" i="1"/>
  <c r="M7954" i="1" s="1"/>
  <c r="J7955" i="1"/>
  <c r="M7955" i="1" s="1"/>
  <c r="J7956" i="1"/>
  <c r="M7956" i="1" s="1"/>
  <c r="J7957" i="1"/>
  <c r="M7957" i="1" s="1"/>
  <c r="J7958" i="1"/>
  <c r="M7958" i="1" s="1"/>
  <c r="J7959" i="1"/>
  <c r="M7959" i="1" s="1"/>
  <c r="J7960" i="1"/>
  <c r="M7960" i="1" s="1"/>
  <c r="J7961" i="1"/>
  <c r="M7961" i="1" s="1"/>
  <c r="J7962" i="1"/>
  <c r="M7962" i="1" s="1"/>
  <c r="J7963" i="1"/>
  <c r="M7963" i="1" s="1"/>
  <c r="J7964" i="1"/>
  <c r="M7964" i="1" s="1"/>
  <c r="J7965" i="1"/>
  <c r="M7965" i="1" s="1"/>
  <c r="J7966" i="1"/>
  <c r="M7966" i="1" s="1"/>
  <c r="J7967" i="1"/>
  <c r="M7967" i="1" s="1"/>
  <c r="J7968" i="1"/>
  <c r="M7968" i="1" s="1"/>
  <c r="J7969" i="1"/>
  <c r="M7969" i="1" s="1"/>
  <c r="J7970" i="1"/>
  <c r="M7970" i="1" s="1"/>
  <c r="J7971" i="1"/>
  <c r="M7971" i="1" s="1"/>
  <c r="J7972" i="1"/>
  <c r="M7972" i="1" s="1"/>
  <c r="J7973" i="1"/>
  <c r="M7973" i="1" s="1"/>
  <c r="J7974" i="1"/>
  <c r="M7974" i="1" s="1"/>
  <c r="J7975" i="1"/>
  <c r="M7975" i="1" s="1"/>
  <c r="J7976" i="1"/>
  <c r="M7976" i="1" s="1"/>
  <c r="J7977" i="1"/>
  <c r="M7977" i="1" s="1"/>
  <c r="J7978" i="1"/>
  <c r="M7978" i="1" s="1"/>
  <c r="J7979" i="1"/>
  <c r="M7979" i="1" s="1"/>
  <c r="J7980" i="1"/>
  <c r="M7980" i="1" s="1"/>
  <c r="J7981" i="1"/>
  <c r="M7981" i="1" s="1"/>
  <c r="J7982" i="1"/>
  <c r="M7982" i="1" s="1"/>
  <c r="J7983" i="1"/>
  <c r="M7983" i="1" s="1"/>
  <c r="J7984" i="1"/>
  <c r="M7984" i="1" s="1"/>
  <c r="J7985" i="1"/>
  <c r="M7985" i="1" s="1"/>
  <c r="J7986" i="1"/>
  <c r="M7986" i="1" s="1"/>
  <c r="J7987" i="1"/>
  <c r="M7987" i="1" s="1"/>
  <c r="J7988" i="1"/>
  <c r="M7988" i="1" s="1"/>
  <c r="J7989" i="1"/>
  <c r="M7989" i="1" s="1"/>
  <c r="J7990" i="1"/>
  <c r="M7990" i="1" s="1"/>
  <c r="J7991" i="1"/>
  <c r="M7991" i="1" s="1"/>
  <c r="J7992" i="1"/>
  <c r="M7992" i="1" s="1"/>
  <c r="J7993" i="1"/>
  <c r="M7993" i="1" s="1"/>
  <c r="J7994" i="1"/>
  <c r="M7994" i="1" s="1"/>
  <c r="J7995" i="1"/>
  <c r="M7995" i="1" s="1"/>
  <c r="J7996" i="1"/>
  <c r="M7996" i="1" s="1"/>
  <c r="J7997" i="1"/>
  <c r="M7997" i="1" s="1"/>
  <c r="J7998" i="1"/>
  <c r="M7998" i="1" s="1"/>
  <c r="J7999" i="1"/>
  <c r="M7999" i="1" s="1"/>
  <c r="J8000" i="1"/>
  <c r="M8000" i="1" s="1"/>
  <c r="J8001" i="1"/>
  <c r="M8001" i="1" s="1"/>
  <c r="J8002" i="1"/>
  <c r="M8002" i="1" s="1"/>
  <c r="J8003" i="1"/>
  <c r="M8003" i="1" s="1"/>
  <c r="J8004" i="1"/>
  <c r="M8004" i="1" s="1"/>
  <c r="J8005" i="1"/>
  <c r="M8005" i="1" s="1"/>
  <c r="J8006" i="1"/>
  <c r="M8006" i="1" s="1"/>
  <c r="J8007" i="1"/>
  <c r="M8007" i="1" s="1"/>
  <c r="J8008" i="1"/>
  <c r="M8008" i="1" s="1"/>
  <c r="J8009" i="1"/>
  <c r="M8009" i="1" s="1"/>
  <c r="J8010" i="1"/>
  <c r="M8010" i="1" s="1"/>
  <c r="J8011" i="1"/>
  <c r="M8011" i="1" s="1"/>
  <c r="J8012" i="1"/>
  <c r="M8012" i="1" s="1"/>
  <c r="J8013" i="1"/>
  <c r="M8013" i="1" s="1"/>
  <c r="J8014" i="1"/>
  <c r="M8014" i="1" s="1"/>
  <c r="J8015" i="1"/>
  <c r="M8015" i="1" s="1"/>
  <c r="J8016" i="1"/>
  <c r="M8016" i="1" s="1"/>
  <c r="J8017" i="1"/>
  <c r="M8017" i="1" s="1"/>
  <c r="J8018" i="1"/>
  <c r="M8018" i="1" s="1"/>
  <c r="J8019" i="1"/>
  <c r="M8019" i="1" s="1"/>
  <c r="J8020" i="1"/>
  <c r="M8020" i="1" s="1"/>
  <c r="J8021" i="1"/>
  <c r="M8021" i="1" s="1"/>
  <c r="J8022" i="1"/>
  <c r="M8022" i="1" s="1"/>
  <c r="J8023" i="1"/>
  <c r="M8023" i="1" s="1"/>
  <c r="J8024" i="1"/>
  <c r="M8024" i="1" s="1"/>
  <c r="J8025" i="1"/>
  <c r="M8025" i="1" s="1"/>
  <c r="J8026" i="1"/>
  <c r="M8026" i="1" s="1"/>
  <c r="J8027" i="1"/>
  <c r="M8027" i="1" s="1"/>
  <c r="J8028" i="1"/>
  <c r="M8028" i="1" s="1"/>
  <c r="J8029" i="1"/>
  <c r="M8029" i="1" s="1"/>
  <c r="J8030" i="1"/>
  <c r="M8030" i="1" s="1"/>
  <c r="J8031" i="1"/>
  <c r="M8031" i="1" s="1"/>
  <c r="J8032" i="1"/>
  <c r="M8032" i="1" s="1"/>
  <c r="J8033" i="1"/>
  <c r="M8033" i="1" s="1"/>
  <c r="J8034" i="1"/>
  <c r="M8034" i="1" s="1"/>
  <c r="J8035" i="1"/>
  <c r="M8035" i="1" s="1"/>
  <c r="J8036" i="1"/>
  <c r="M8036" i="1" s="1"/>
  <c r="J8037" i="1"/>
  <c r="M8037" i="1" s="1"/>
  <c r="J8038" i="1"/>
  <c r="M8038" i="1" s="1"/>
  <c r="J8039" i="1"/>
  <c r="M8039" i="1" s="1"/>
  <c r="J8040" i="1"/>
  <c r="M8040" i="1" s="1"/>
  <c r="J8041" i="1"/>
  <c r="M8041" i="1" s="1"/>
  <c r="J8042" i="1"/>
  <c r="M8042" i="1" s="1"/>
  <c r="J8043" i="1"/>
  <c r="M8043" i="1" s="1"/>
  <c r="J8044" i="1"/>
  <c r="M8044" i="1" s="1"/>
  <c r="J8045" i="1"/>
  <c r="M8045" i="1" s="1"/>
  <c r="J8046" i="1"/>
  <c r="M8046" i="1" s="1"/>
  <c r="J8047" i="1"/>
  <c r="M8047" i="1" s="1"/>
  <c r="J8048" i="1"/>
  <c r="M8048" i="1" s="1"/>
  <c r="J8049" i="1"/>
  <c r="M8049" i="1" s="1"/>
  <c r="J8050" i="1"/>
  <c r="M8050" i="1" s="1"/>
  <c r="J8051" i="1"/>
  <c r="M8051" i="1" s="1"/>
  <c r="J8052" i="1"/>
  <c r="M8052" i="1" s="1"/>
  <c r="J8053" i="1"/>
  <c r="M8053" i="1" s="1"/>
  <c r="J8054" i="1"/>
  <c r="M8054" i="1" s="1"/>
  <c r="J8055" i="1"/>
  <c r="M8055" i="1" s="1"/>
  <c r="J8056" i="1"/>
  <c r="M8056" i="1" s="1"/>
  <c r="J8057" i="1"/>
  <c r="M8057" i="1" s="1"/>
  <c r="J8058" i="1"/>
  <c r="M8058" i="1" s="1"/>
  <c r="J8059" i="1"/>
  <c r="M8059" i="1" s="1"/>
  <c r="J8060" i="1"/>
  <c r="M8060" i="1" s="1"/>
  <c r="J8061" i="1"/>
  <c r="M8061" i="1" s="1"/>
  <c r="J8062" i="1"/>
  <c r="M8062" i="1" s="1"/>
  <c r="J8063" i="1"/>
  <c r="M8063" i="1" s="1"/>
  <c r="J8064" i="1"/>
  <c r="M8064" i="1" s="1"/>
  <c r="J8065" i="1"/>
  <c r="M8065" i="1" s="1"/>
  <c r="J8066" i="1"/>
  <c r="M8066" i="1" s="1"/>
  <c r="J8067" i="1"/>
  <c r="M8067" i="1" s="1"/>
  <c r="J8068" i="1"/>
  <c r="M8068" i="1" s="1"/>
  <c r="J8069" i="1"/>
  <c r="M8069" i="1" s="1"/>
  <c r="J8070" i="1"/>
  <c r="M8070" i="1" s="1"/>
  <c r="J8071" i="1"/>
  <c r="M8071" i="1" s="1"/>
  <c r="J8072" i="1"/>
  <c r="M8072" i="1" s="1"/>
  <c r="J8073" i="1"/>
  <c r="M8073" i="1" s="1"/>
  <c r="J8074" i="1"/>
  <c r="M8074" i="1" s="1"/>
  <c r="J8075" i="1"/>
  <c r="M8075" i="1" s="1"/>
  <c r="J8076" i="1"/>
  <c r="M8076" i="1" s="1"/>
  <c r="J8077" i="1"/>
  <c r="M8077" i="1" s="1"/>
  <c r="J8078" i="1"/>
  <c r="M8078" i="1" s="1"/>
  <c r="J8079" i="1"/>
  <c r="M8079" i="1" s="1"/>
  <c r="J8080" i="1"/>
  <c r="M8080" i="1" s="1"/>
  <c r="J8081" i="1"/>
  <c r="M8081" i="1" s="1"/>
  <c r="J8082" i="1"/>
  <c r="M8082" i="1" s="1"/>
  <c r="J8083" i="1"/>
  <c r="M8083" i="1" s="1"/>
  <c r="J8084" i="1"/>
  <c r="M8084" i="1" s="1"/>
  <c r="J8085" i="1"/>
  <c r="M8085" i="1" s="1"/>
  <c r="J8086" i="1"/>
  <c r="M8086" i="1" s="1"/>
  <c r="J8087" i="1"/>
  <c r="M8087" i="1" s="1"/>
  <c r="J8088" i="1"/>
  <c r="M8088" i="1" s="1"/>
  <c r="J8089" i="1"/>
  <c r="M8089" i="1" s="1"/>
  <c r="J8090" i="1"/>
  <c r="M8090" i="1" s="1"/>
  <c r="J8091" i="1"/>
  <c r="M8091" i="1" s="1"/>
  <c r="J8092" i="1"/>
  <c r="M8092" i="1" s="1"/>
  <c r="J8093" i="1"/>
  <c r="M8093" i="1" s="1"/>
  <c r="J8094" i="1"/>
  <c r="M8094" i="1" s="1"/>
  <c r="J8095" i="1"/>
  <c r="M8095" i="1" s="1"/>
  <c r="J8096" i="1"/>
  <c r="M8096" i="1" s="1"/>
  <c r="J8097" i="1"/>
  <c r="M8097" i="1" s="1"/>
  <c r="J8098" i="1"/>
  <c r="M8098" i="1" s="1"/>
  <c r="J8099" i="1"/>
  <c r="M8099" i="1" s="1"/>
  <c r="J8100" i="1"/>
  <c r="M8100" i="1" s="1"/>
  <c r="J8101" i="1"/>
  <c r="M8101" i="1" s="1"/>
  <c r="J8102" i="1"/>
  <c r="M8102" i="1" s="1"/>
  <c r="J8103" i="1"/>
  <c r="M8103" i="1" s="1"/>
  <c r="J8104" i="1"/>
  <c r="M8104" i="1" s="1"/>
  <c r="J8105" i="1"/>
  <c r="M8105" i="1" s="1"/>
  <c r="J8106" i="1"/>
  <c r="M8106" i="1" s="1"/>
  <c r="J8107" i="1"/>
  <c r="M8107" i="1" s="1"/>
  <c r="J8108" i="1"/>
  <c r="M8108" i="1" s="1"/>
  <c r="J8109" i="1"/>
  <c r="M8109" i="1" s="1"/>
  <c r="J8110" i="1"/>
  <c r="M8110" i="1" s="1"/>
  <c r="J8111" i="1"/>
  <c r="M8111" i="1" s="1"/>
  <c r="J8112" i="1"/>
  <c r="M8112" i="1" s="1"/>
  <c r="J8113" i="1"/>
  <c r="M8113" i="1" s="1"/>
  <c r="J8114" i="1"/>
  <c r="M8114" i="1" s="1"/>
  <c r="J8115" i="1"/>
  <c r="M8115" i="1" s="1"/>
  <c r="J8116" i="1"/>
  <c r="M8116" i="1" s="1"/>
  <c r="J8117" i="1"/>
  <c r="M8117" i="1" s="1"/>
  <c r="J8118" i="1"/>
  <c r="M8118" i="1" s="1"/>
  <c r="J8119" i="1"/>
  <c r="M8119" i="1" s="1"/>
  <c r="J8120" i="1"/>
  <c r="M8120" i="1" s="1"/>
  <c r="J8121" i="1"/>
  <c r="M8121" i="1" s="1"/>
  <c r="J8122" i="1"/>
  <c r="M8122" i="1" s="1"/>
  <c r="J8123" i="1"/>
  <c r="M8123" i="1" s="1"/>
  <c r="J8124" i="1"/>
  <c r="M8124" i="1" s="1"/>
  <c r="J8125" i="1"/>
  <c r="M8125" i="1" s="1"/>
  <c r="J8126" i="1"/>
  <c r="M8126" i="1" s="1"/>
  <c r="J8127" i="1"/>
  <c r="M8127" i="1" s="1"/>
  <c r="J8128" i="1"/>
  <c r="M8128" i="1" s="1"/>
  <c r="J8129" i="1"/>
  <c r="M8129" i="1" s="1"/>
  <c r="J8130" i="1"/>
  <c r="M8130" i="1" s="1"/>
  <c r="J8131" i="1"/>
  <c r="M8131" i="1" s="1"/>
  <c r="J8132" i="1"/>
  <c r="M8132" i="1" s="1"/>
  <c r="J8133" i="1"/>
  <c r="M8133" i="1" s="1"/>
  <c r="J8134" i="1"/>
  <c r="M8134" i="1" s="1"/>
  <c r="J8135" i="1"/>
  <c r="M8135" i="1" s="1"/>
  <c r="J8136" i="1"/>
  <c r="M8136" i="1" s="1"/>
  <c r="J8137" i="1"/>
  <c r="M8137" i="1" s="1"/>
  <c r="J8138" i="1"/>
  <c r="M8138" i="1" s="1"/>
  <c r="J8139" i="1"/>
  <c r="M8139" i="1" s="1"/>
  <c r="J8140" i="1"/>
  <c r="M8140" i="1" s="1"/>
  <c r="J8141" i="1"/>
  <c r="M8141" i="1" s="1"/>
  <c r="J8142" i="1"/>
  <c r="M8142" i="1" s="1"/>
  <c r="J8143" i="1"/>
  <c r="M8143" i="1" s="1"/>
  <c r="J8144" i="1"/>
  <c r="M8144" i="1" s="1"/>
  <c r="J8145" i="1"/>
  <c r="M8145" i="1" s="1"/>
  <c r="J8146" i="1"/>
  <c r="M8146" i="1" s="1"/>
  <c r="J8147" i="1"/>
  <c r="M8147" i="1" s="1"/>
  <c r="J8148" i="1"/>
  <c r="M8148" i="1" s="1"/>
  <c r="J8149" i="1"/>
  <c r="M8149" i="1" s="1"/>
  <c r="J8150" i="1"/>
  <c r="M8150" i="1" s="1"/>
  <c r="J8151" i="1"/>
  <c r="M8151" i="1" s="1"/>
  <c r="J8152" i="1"/>
  <c r="M8152" i="1" s="1"/>
  <c r="J8153" i="1"/>
  <c r="M8153" i="1" s="1"/>
  <c r="J8154" i="1"/>
  <c r="M8154" i="1" s="1"/>
  <c r="J8155" i="1"/>
  <c r="M8155" i="1" s="1"/>
  <c r="J8156" i="1"/>
  <c r="M8156" i="1" s="1"/>
  <c r="J8157" i="1"/>
  <c r="M8157" i="1" s="1"/>
  <c r="J8158" i="1"/>
  <c r="M8158" i="1" s="1"/>
  <c r="J8159" i="1"/>
  <c r="M8159" i="1" s="1"/>
  <c r="J8160" i="1"/>
  <c r="M8160" i="1" s="1"/>
  <c r="J8161" i="1"/>
  <c r="M8161" i="1" s="1"/>
  <c r="J8162" i="1"/>
  <c r="M8162" i="1" s="1"/>
  <c r="J8163" i="1"/>
  <c r="M8163" i="1" s="1"/>
  <c r="J8164" i="1"/>
  <c r="M8164" i="1" s="1"/>
  <c r="J8165" i="1"/>
  <c r="M8165" i="1" s="1"/>
  <c r="J8166" i="1"/>
  <c r="M8166" i="1" s="1"/>
  <c r="J8167" i="1"/>
  <c r="M8167" i="1" s="1"/>
  <c r="J8168" i="1"/>
  <c r="M8168" i="1" s="1"/>
  <c r="J8169" i="1"/>
  <c r="M8169" i="1" s="1"/>
  <c r="J8170" i="1"/>
  <c r="M8170" i="1" s="1"/>
  <c r="J8171" i="1"/>
  <c r="M8171" i="1" s="1"/>
  <c r="J8172" i="1"/>
  <c r="M8172" i="1" s="1"/>
  <c r="J8173" i="1"/>
  <c r="M8173" i="1" s="1"/>
  <c r="J8174" i="1"/>
  <c r="M8174" i="1" s="1"/>
  <c r="J8175" i="1"/>
  <c r="M8175" i="1" s="1"/>
  <c r="J8176" i="1"/>
  <c r="M8176" i="1" s="1"/>
  <c r="J8177" i="1"/>
  <c r="M8177" i="1" s="1"/>
  <c r="J8178" i="1"/>
  <c r="M8178" i="1" s="1"/>
  <c r="J8179" i="1"/>
  <c r="M8179" i="1" s="1"/>
  <c r="J8180" i="1"/>
  <c r="M8180" i="1" s="1"/>
  <c r="J8181" i="1"/>
  <c r="M8181" i="1" s="1"/>
  <c r="J8182" i="1"/>
  <c r="M8182" i="1" s="1"/>
  <c r="J8183" i="1"/>
  <c r="M8183" i="1" s="1"/>
  <c r="J8184" i="1"/>
  <c r="M8184" i="1" s="1"/>
  <c r="J8185" i="1"/>
  <c r="M8185" i="1" s="1"/>
  <c r="J8186" i="1"/>
  <c r="M8186" i="1" s="1"/>
  <c r="J8187" i="1"/>
  <c r="M8187" i="1" s="1"/>
  <c r="J8188" i="1"/>
  <c r="M8188" i="1" s="1"/>
  <c r="J8189" i="1"/>
  <c r="M8189" i="1" s="1"/>
  <c r="J8190" i="1"/>
  <c r="M8190" i="1" s="1"/>
  <c r="J8191" i="1"/>
  <c r="M8191" i="1" s="1"/>
  <c r="J8192" i="1"/>
  <c r="M8192" i="1" s="1"/>
  <c r="J8193" i="1"/>
  <c r="M8193" i="1" s="1"/>
  <c r="J8194" i="1"/>
  <c r="M8194" i="1" s="1"/>
  <c r="J8195" i="1"/>
  <c r="M8195" i="1" s="1"/>
  <c r="J8196" i="1"/>
  <c r="M8196" i="1" s="1"/>
  <c r="J8197" i="1"/>
  <c r="M8197" i="1" s="1"/>
  <c r="J8198" i="1"/>
  <c r="M8198" i="1" s="1"/>
  <c r="J8199" i="1"/>
  <c r="M8199" i="1" s="1"/>
  <c r="J8200" i="1"/>
  <c r="M8200" i="1" s="1"/>
  <c r="J8201" i="1"/>
  <c r="M8201" i="1" s="1"/>
  <c r="J8202" i="1"/>
  <c r="M8202" i="1" s="1"/>
  <c r="J8203" i="1"/>
  <c r="M8203" i="1" s="1"/>
  <c r="J8204" i="1"/>
  <c r="M8204" i="1" s="1"/>
  <c r="J8205" i="1"/>
  <c r="M8205" i="1" s="1"/>
  <c r="J8206" i="1"/>
  <c r="M8206" i="1" s="1"/>
  <c r="J8207" i="1"/>
  <c r="M8207" i="1" s="1"/>
  <c r="J8208" i="1"/>
  <c r="M8208" i="1" s="1"/>
  <c r="J8209" i="1"/>
  <c r="M8209" i="1" s="1"/>
  <c r="J8210" i="1"/>
  <c r="M8210" i="1" s="1"/>
  <c r="J8211" i="1"/>
  <c r="M8211" i="1" s="1"/>
  <c r="J8212" i="1"/>
  <c r="M8212" i="1" s="1"/>
  <c r="J8213" i="1"/>
  <c r="M8213" i="1" s="1"/>
  <c r="J8214" i="1"/>
  <c r="M8214" i="1" s="1"/>
  <c r="J8215" i="1"/>
  <c r="M8215" i="1" s="1"/>
  <c r="J8216" i="1"/>
  <c r="M8216" i="1" s="1"/>
  <c r="J8217" i="1"/>
  <c r="M8217" i="1" s="1"/>
  <c r="J8218" i="1"/>
  <c r="M8218" i="1" s="1"/>
  <c r="J8219" i="1"/>
  <c r="M8219" i="1" s="1"/>
  <c r="J8220" i="1"/>
  <c r="M8220" i="1" s="1"/>
  <c r="J8221" i="1"/>
  <c r="M8221" i="1" s="1"/>
  <c r="J8222" i="1"/>
  <c r="M8222" i="1" s="1"/>
  <c r="J8223" i="1"/>
  <c r="M8223" i="1" s="1"/>
  <c r="J8224" i="1"/>
  <c r="M8224" i="1" s="1"/>
  <c r="J8225" i="1"/>
  <c r="M8225" i="1" s="1"/>
  <c r="J8226" i="1"/>
  <c r="M8226" i="1" s="1"/>
  <c r="J8227" i="1"/>
  <c r="M8227" i="1" s="1"/>
  <c r="J8228" i="1"/>
  <c r="M8228" i="1" s="1"/>
  <c r="J8229" i="1"/>
  <c r="M8229" i="1" s="1"/>
  <c r="J8230" i="1"/>
  <c r="M8230" i="1" s="1"/>
  <c r="J8231" i="1"/>
  <c r="M8231" i="1" s="1"/>
  <c r="J8232" i="1"/>
  <c r="M8232" i="1" s="1"/>
  <c r="J8233" i="1"/>
  <c r="M8233" i="1" s="1"/>
  <c r="J8234" i="1"/>
  <c r="M8234" i="1" s="1"/>
  <c r="J8235" i="1"/>
  <c r="M8235" i="1" s="1"/>
  <c r="J8236" i="1"/>
  <c r="M8236" i="1" s="1"/>
  <c r="J8237" i="1"/>
  <c r="M8237" i="1" s="1"/>
  <c r="J8238" i="1"/>
  <c r="M8238" i="1" s="1"/>
  <c r="J8239" i="1"/>
  <c r="M8239" i="1" s="1"/>
  <c r="J8240" i="1"/>
  <c r="M8240" i="1" s="1"/>
  <c r="J8241" i="1"/>
  <c r="M8241" i="1" s="1"/>
  <c r="J8242" i="1"/>
  <c r="M8242" i="1" s="1"/>
  <c r="J8243" i="1"/>
  <c r="M8243" i="1" s="1"/>
  <c r="J8244" i="1"/>
  <c r="M8244" i="1" s="1"/>
  <c r="J8245" i="1"/>
  <c r="M8245" i="1" s="1"/>
  <c r="J8246" i="1"/>
  <c r="M8246" i="1" s="1"/>
  <c r="J8247" i="1"/>
  <c r="M8247" i="1" s="1"/>
  <c r="J8248" i="1"/>
  <c r="M8248" i="1" s="1"/>
  <c r="J8249" i="1"/>
  <c r="M8249" i="1" s="1"/>
  <c r="J8250" i="1"/>
  <c r="M8250" i="1" s="1"/>
  <c r="J8251" i="1"/>
  <c r="M8251" i="1" s="1"/>
  <c r="J8252" i="1"/>
  <c r="M8252" i="1" s="1"/>
  <c r="J8253" i="1"/>
  <c r="M8253" i="1" s="1"/>
  <c r="J8254" i="1"/>
  <c r="M8254" i="1" s="1"/>
  <c r="J8255" i="1"/>
  <c r="M8255" i="1" s="1"/>
  <c r="J8256" i="1"/>
  <c r="M8256" i="1" s="1"/>
  <c r="J8257" i="1"/>
  <c r="M8257" i="1" s="1"/>
  <c r="J8258" i="1"/>
  <c r="M8258" i="1" s="1"/>
  <c r="J8259" i="1"/>
  <c r="M8259" i="1" s="1"/>
  <c r="J8260" i="1"/>
  <c r="M8260" i="1" s="1"/>
  <c r="J8261" i="1"/>
  <c r="M8261" i="1" s="1"/>
  <c r="J8262" i="1"/>
  <c r="M8262" i="1" s="1"/>
  <c r="J8263" i="1"/>
  <c r="M8263" i="1" s="1"/>
  <c r="J8264" i="1"/>
  <c r="M8264" i="1" s="1"/>
  <c r="J8265" i="1"/>
  <c r="M8265" i="1" s="1"/>
  <c r="J8266" i="1"/>
  <c r="M8266" i="1" s="1"/>
  <c r="J8267" i="1"/>
  <c r="M8267" i="1" s="1"/>
  <c r="J8268" i="1"/>
  <c r="M8268" i="1" s="1"/>
  <c r="J8269" i="1"/>
  <c r="M8269" i="1" s="1"/>
  <c r="J8270" i="1"/>
  <c r="M8270" i="1" s="1"/>
  <c r="J8271" i="1"/>
  <c r="M8271" i="1" s="1"/>
  <c r="J8272" i="1"/>
  <c r="M8272" i="1" s="1"/>
  <c r="J8273" i="1"/>
  <c r="M8273" i="1" s="1"/>
  <c r="J8274" i="1"/>
  <c r="M8274" i="1" s="1"/>
  <c r="J8275" i="1"/>
  <c r="M8275" i="1" s="1"/>
  <c r="J8276" i="1"/>
  <c r="M8276" i="1" s="1"/>
  <c r="J8277" i="1"/>
  <c r="M8277" i="1" s="1"/>
  <c r="J8278" i="1"/>
  <c r="M8278" i="1" s="1"/>
  <c r="J8279" i="1"/>
  <c r="M8279" i="1" s="1"/>
  <c r="J8280" i="1"/>
  <c r="M8280" i="1" s="1"/>
  <c r="J8281" i="1"/>
  <c r="M8281" i="1" s="1"/>
  <c r="J8282" i="1"/>
  <c r="M8282" i="1" s="1"/>
  <c r="J8283" i="1"/>
  <c r="M8283" i="1" s="1"/>
  <c r="J8284" i="1"/>
  <c r="M8284" i="1" s="1"/>
  <c r="J8285" i="1"/>
  <c r="M8285" i="1" s="1"/>
  <c r="J8286" i="1"/>
  <c r="M8286" i="1" s="1"/>
  <c r="J8287" i="1"/>
  <c r="M8287" i="1" s="1"/>
  <c r="J8288" i="1"/>
  <c r="M8288" i="1" s="1"/>
  <c r="J8289" i="1"/>
  <c r="M8289" i="1" s="1"/>
  <c r="J8290" i="1"/>
  <c r="M8290" i="1" s="1"/>
  <c r="J8291" i="1"/>
  <c r="M8291" i="1" s="1"/>
  <c r="J8292" i="1"/>
  <c r="M8292" i="1" s="1"/>
  <c r="J8293" i="1"/>
  <c r="M8293" i="1" s="1"/>
  <c r="J8294" i="1"/>
  <c r="M8294" i="1" s="1"/>
  <c r="J8295" i="1"/>
  <c r="M8295" i="1" s="1"/>
  <c r="J8296" i="1"/>
  <c r="M8296" i="1" s="1"/>
  <c r="J8297" i="1"/>
  <c r="M8297" i="1" s="1"/>
  <c r="J8298" i="1"/>
  <c r="M8298" i="1" s="1"/>
  <c r="J8299" i="1"/>
  <c r="M8299" i="1" s="1"/>
  <c r="J8300" i="1"/>
  <c r="M8300" i="1" s="1"/>
  <c r="J8301" i="1"/>
  <c r="M8301" i="1" s="1"/>
  <c r="J8302" i="1"/>
  <c r="M8302" i="1" s="1"/>
  <c r="J8303" i="1"/>
  <c r="M8303" i="1" s="1"/>
  <c r="J8304" i="1"/>
  <c r="M8304" i="1" s="1"/>
  <c r="J8305" i="1"/>
  <c r="M8305" i="1" s="1"/>
  <c r="J8306" i="1"/>
  <c r="M8306" i="1" s="1"/>
  <c r="J8307" i="1"/>
  <c r="M8307" i="1" s="1"/>
  <c r="J8308" i="1"/>
  <c r="M8308" i="1" s="1"/>
  <c r="J8309" i="1"/>
  <c r="M8309" i="1" s="1"/>
  <c r="J8310" i="1"/>
  <c r="M8310" i="1" s="1"/>
  <c r="J8311" i="1"/>
  <c r="M8311" i="1" s="1"/>
  <c r="J8312" i="1"/>
  <c r="M8312" i="1" s="1"/>
  <c r="J8313" i="1"/>
  <c r="M8313" i="1" s="1"/>
  <c r="J8314" i="1"/>
  <c r="M8314" i="1" s="1"/>
  <c r="J8315" i="1"/>
  <c r="M8315" i="1" s="1"/>
  <c r="J8316" i="1"/>
  <c r="M8316" i="1" s="1"/>
  <c r="J8317" i="1"/>
  <c r="M8317" i="1" s="1"/>
  <c r="J8318" i="1"/>
  <c r="M8318" i="1" s="1"/>
  <c r="J8319" i="1"/>
  <c r="M8319" i="1" s="1"/>
  <c r="J8320" i="1"/>
  <c r="M8320" i="1" s="1"/>
  <c r="J8321" i="1"/>
  <c r="M8321" i="1" s="1"/>
  <c r="J8322" i="1"/>
  <c r="M8322" i="1" s="1"/>
  <c r="J8323" i="1"/>
  <c r="M8323" i="1" s="1"/>
  <c r="J8324" i="1"/>
  <c r="M8324" i="1" s="1"/>
  <c r="J8325" i="1"/>
  <c r="M8325" i="1" s="1"/>
  <c r="J8326" i="1"/>
  <c r="M8326" i="1" s="1"/>
  <c r="J8327" i="1"/>
  <c r="M8327" i="1" s="1"/>
  <c r="J8328" i="1"/>
  <c r="M8328" i="1" s="1"/>
  <c r="J8329" i="1"/>
  <c r="M8329" i="1" s="1"/>
  <c r="J8330" i="1"/>
  <c r="M8330" i="1" s="1"/>
  <c r="J8331" i="1"/>
  <c r="M8331" i="1" s="1"/>
  <c r="J8332" i="1"/>
  <c r="M8332" i="1" s="1"/>
  <c r="J8333" i="1"/>
  <c r="M8333" i="1" s="1"/>
  <c r="J8334" i="1"/>
  <c r="M8334" i="1" s="1"/>
  <c r="J8335" i="1"/>
  <c r="M8335" i="1" s="1"/>
  <c r="J8336" i="1"/>
  <c r="M8336" i="1" s="1"/>
  <c r="J8337" i="1"/>
  <c r="M8337" i="1" s="1"/>
  <c r="J8338" i="1"/>
  <c r="M8338" i="1" s="1"/>
  <c r="J8339" i="1"/>
  <c r="M8339" i="1" s="1"/>
  <c r="J8340" i="1"/>
  <c r="M8340" i="1" s="1"/>
  <c r="J8341" i="1"/>
  <c r="M8341" i="1" s="1"/>
  <c r="J8342" i="1"/>
  <c r="M8342" i="1" s="1"/>
  <c r="J8343" i="1"/>
  <c r="M8343" i="1" s="1"/>
  <c r="J8344" i="1"/>
  <c r="M8344" i="1" s="1"/>
  <c r="J8345" i="1"/>
  <c r="M8345" i="1" s="1"/>
  <c r="J8346" i="1"/>
  <c r="M8346" i="1" s="1"/>
  <c r="J8347" i="1"/>
  <c r="M8347" i="1" s="1"/>
  <c r="J8348" i="1"/>
  <c r="M8348" i="1" s="1"/>
  <c r="J8349" i="1"/>
  <c r="M8349" i="1" s="1"/>
  <c r="J8350" i="1"/>
  <c r="M8350" i="1" s="1"/>
  <c r="J8351" i="1"/>
  <c r="M8351" i="1" s="1"/>
  <c r="J8352" i="1"/>
  <c r="M8352" i="1" s="1"/>
  <c r="J8353" i="1"/>
  <c r="M8353" i="1" s="1"/>
  <c r="J8354" i="1"/>
  <c r="M8354" i="1" s="1"/>
  <c r="J8355" i="1"/>
  <c r="M8355" i="1" s="1"/>
  <c r="J8356" i="1"/>
  <c r="M8356" i="1" s="1"/>
  <c r="J8357" i="1"/>
  <c r="M8357" i="1" s="1"/>
  <c r="J8358" i="1"/>
  <c r="M8358" i="1" s="1"/>
  <c r="J8359" i="1"/>
  <c r="M8359" i="1" s="1"/>
  <c r="J8360" i="1"/>
  <c r="M8360" i="1" s="1"/>
  <c r="J8361" i="1"/>
  <c r="M8361" i="1" s="1"/>
  <c r="J8362" i="1"/>
  <c r="M8362" i="1" s="1"/>
  <c r="J8363" i="1"/>
  <c r="M8363" i="1" s="1"/>
  <c r="J8364" i="1"/>
  <c r="M8364" i="1" s="1"/>
  <c r="J8365" i="1"/>
  <c r="M8365" i="1" s="1"/>
  <c r="J8366" i="1"/>
  <c r="M8366" i="1" s="1"/>
  <c r="J8367" i="1"/>
  <c r="M8367" i="1" s="1"/>
  <c r="J8368" i="1"/>
  <c r="M8368" i="1" s="1"/>
  <c r="J8369" i="1"/>
  <c r="M8369" i="1" s="1"/>
  <c r="J8370" i="1"/>
  <c r="M8370" i="1" s="1"/>
  <c r="J8371" i="1"/>
  <c r="M8371" i="1" s="1"/>
  <c r="J8372" i="1"/>
  <c r="M8372" i="1" s="1"/>
  <c r="J8373" i="1"/>
  <c r="M8373" i="1" s="1"/>
  <c r="J8374" i="1"/>
  <c r="M8374" i="1" s="1"/>
  <c r="J8375" i="1"/>
  <c r="M8375" i="1" s="1"/>
  <c r="J8376" i="1"/>
  <c r="M8376" i="1" s="1"/>
  <c r="J8377" i="1"/>
  <c r="M8377" i="1" s="1"/>
  <c r="J8378" i="1"/>
  <c r="M8378" i="1" s="1"/>
  <c r="J8379" i="1"/>
  <c r="M8379" i="1" s="1"/>
  <c r="J8380" i="1"/>
  <c r="M8380" i="1" s="1"/>
  <c r="J8381" i="1"/>
  <c r="M8381" i="1" s="1"/>
  <c r="J8382" i="1"/>
  <c r="M8382" i="1" s="1"/>
  <c r="J8383" i="1"/>
  <c r="M8383" i="1" s="1"/>
  <c r="J8384" i="1"/>
  <c r="M8384" i="1" s="1"/>
  <c r="J8385" i="1"/>
  <c r="M8385" i="1" s="1"/>
  <c r="J8386" i="1"/>
  <c r="M8386" i="1" s="1"/>
  <c r="J8387" i="1"/>
  <c r="M8387" i="1" s="1"/>
  <c r="J8388" i="1"/>
  <c r="M8388" i="1" s="1"/>
  <c r="J8389" i="1"/>
  <c r="M8389" i="1" s="1"/>
  <c r="J8390" i="1"/>
  <c r="M8390" i="1" s="1"/>
  <c r="J8391" i="1"/>
  <c r="M8391" i="1" s="1"/>
  <c r="J8392" i="1"/>
  <c r="M8392" i="1" s="1"/>
  <c r="J8393" i="1"/>
  <c r="M8393" i="1" s="1"/>
  <c r="J8394" i="1"/>
  <c r="M8394" i="1" s="1"/>
  <c r="J8395" i="1"/>
  <c r="M8395" i="1" s="1"/>
  <c r="J8396" i="1"/>
  <c r="M8396" i="1" s="1"/>
  <c r="J8397" i="1"/>
  <c r="M8397" i="1" s="1"/>
  <c r="J8398" i="1"/>
  <c r="M8398" i="1" s="1"/>
  <c r="J8399" i="1"/>
  <c r="M8399" i="1" s="1"/>
  <c r="J8400" i="1"/>
  <c r="M8400" i="1" s="1"/>
  <c r="J8401" i="1"/>
  <c r="M8401" i="1" s="1"/>
  <c r="J8402" i="1"/>
  <c r="M8402" i="1" s="1"/>
  <c r="J8403" i="1"/>
  <c r="M8403" i="1" s="1"/>
  <c r="J8404" i="1"/>
  <c r="M8404" i="1" s="1"/>
  <c r="J8405" i="1"/>
  <c r="M8405" i="1" s="1"/>
  <c r="J8406" i="1"/>
  <c r="M8406" i="1" s="1"/>
  <c r="J8407" i="1"/>
  <c r="M8407" i="1" s="1"/>
  <c r="J8408" i="1"/>
  <c r="M8408" i="1" s="1"/>
  <c r="J8409" i="1"/>
  <c r="M8409" i="1" s="1"/>
  <c r="J8410" i="1"/>
  <c r="M8410" i="1" s="1"/>
  <c r="J8411" i="1"/>
  <c r="M8411" i="1" s="1"/>
  <c r="J8412" i="1"/>
  <c r="M8412" i="1" s="1"/>
  <c r="J8413" i="1"/>
  <c r="M8413" i="1" s="1"/>
  <c r="J8414" i="1"/>
  <c r="M8414" i="1" s="1"/>
  <c r="J8415" i="1"/>
  <c r="M8415" i="1" s="1"/>
  <c r="J8416" i="1"/>
  <c r="M8416" i="1" s="1"/>
  <c r="J8417" i="1"/>
  <c r="M8417" i="1" s="1"/>
  <c r="J8418" i="1"/>
  <c r="M8418" i="1" s="1"/>
  <c r="J8419" i="1"/>
  <c r="M8419" i="1" s="1"/>
  <c r="J8420" i="1"/>
  <c r="M8420" i="1" s="1"/>
  <c r="J8421" i="1"/>
  <c r="M8421" i="1" s="1"/>
  <c r="J8422" i="1"/>
  <c r="M8422" i="1" s="1"/>
  <c r="J8423" i="1"/>
  <c r="M8423" i="1" s="1"/>
  <c r="J8424" i="1"/>
  <c r="M8424" i="1" s="1"/>
  <c r="J8425" i="1"/>
  <c r="M8425" i="1" s="1"/>
  <c r="J8426" i="1"/>
  <c r="M8426" i="1" s="1"/>
  <c r="J8427" i="1"/>
  <c r="M8427" i="1" s="1"/>
  <c r="J8428" i="1"/>
  <c r="M8428" i="1" s="1"/>
  <c r="J8429" i="1"/>
  <c r="M8429" i="1" s="1"/>
  <c r="J8430" i="1"/>
  <c r="M8430" i="1" s="1"/>
  <c r="J8431" i="1"/>
  <c r="M8431" i="1" s="1"/>
  <c r="J8432" i="1"/>
  <c r="M8432" i="1" s="1"/>
  <c r="J8433" i="1"/>
  <c r="M8433" i="1" s="1"/>
  <c r="J8434" i="1"/>
  <c r="M8434" i="1" s="1"/>
  <c r="J8435" i="1"/>
  <c r="M8435" i="1" s="1"/>
  <c r="J8436" i="1"/>
  <c r="M8436" i="1" s="1"/>
  <c r="J8437" i="1"/>
  <c r="M8437" i="1" s="1"/>
  <c r="J8438" i="1"/>
  <c r="M8438" i="1" s="1"/>
  <c r="J8439" i="1"/>
  <c r="M8439" i="1" s="1"/>
  <c r="J8440" i="1"/>
  <c r="M8440" i="1" s="1"/>
  <c r="J8441" i="1"/>
  <c r="M8441" i="1" s="1"/>
  <c r="J8442" i="1"/>
  <c r="M8442" i="1" s="1"/>
  <c r="J8443" i="1"/>
  <c r="M8443" i="1" s="1"/>
  <c r="J8444" i="1"/>
  <c r="M8444" i="1" s="1"/>
  <c r="J8445" i="1"/>
  <c r="M8445" i="1" s="1"/>
  <c r="J8446" i="1"/>
  <c r="M8446" i="1" s="1"/>
  <c r="J8447" i="1"/>
  <c r="M8447" i="1" s="1"/>
  <c r="J8448" i="1"/>
  <c r="M8448" i="1" s="1"/>
  <c r="J8449" i="1"/>
  <c r="M8449" i="1" s="1"/>
  <c r="J8450" i="1"/>
  <c r="M8450" i="1" s="1"/>
  <c r="J8451" i="1"/>
  <c r="M8451" i="1" s="1"/>
  <c r="J8452" i="1"/>
  <c r="M8452" i="1" s="1"/>
  <c r="J8453" i="1"/>
  <c r="M8453" i="1" s="1"/>
  <c r="J8454" i="1"/>
  <c r="M8454" i="1" s="1"/>
  <c r="J8455" i="1"/>
  <c r="M8455" i="1" s="1"/>
  <c r="J8456" i="1"/>
  <c r="M8456" i="1" s="1"/>
  <c r="J8457" i="1"/>
  <c r="M8457" i="1" s="1"/>
  <c r="J8458" i="1"/>
  <c r="M8458" i="1" s="1"/>
  <c r="J8459" i="1"/>
  <c r="M8459" i="1" s="1"/>
  <c r="J8460" i="1"/>
  <c r="M8460" i="1" s="1"/>
  <c r="J8461" i="1"/>
  <c r="M8461" i="1" s="1"/>
  <c r="J8462" i="1"/>
  <c r="M8462" i="1" s="1"/>
  <c r="J8463" i="1"/>
  <c r="M8463" i="1" s="1"/>
  <c r="J8464" i="1"/>
  <c r="M8464" i="1" s="1"/>
  <c r="J8465" i="1"/>
  <c r="M8465" i="1" s="1"/>
  <c r="J8466" i="1"/>
  <c r="M8466" i="1" s="1"/>
  <c r="J8467" i="1"/>
  <c r="M8467" i="1" s="1"/>
  <c r="J8468" i="1"/>
  <c r="M8468" i="1" s="1"/>
  <c r="J8469" i="1"/>
  <c r="M8469" i="1" s="1"/>
  <c r="J8470" i="1"/>
  <c r="M8470" i="1" s="1"/>
  <c r="J8471" i="1"/>
  <c r="M8471" i="1" s="1"/>
  <c r="J8472" i="1"/>
  <c r="M8472" i="1" s="1"/>
  <c r="J8473" i="1"/>
  <c r="M8473" i="1" s="1"/>
  <c r="J8474" i="1"/>
  <c r="M8474" i="1" s="1"/>
  <c r="J8475" i="1"/>
  <c r="M8475" i="1" s="1"/>
  <c r="J8476" i="1"/>
  <c r="M8476" i="1" s="1"/>
  <c r="J8477" i="1"/>
  <c r="M8477" i="1" s="1"/>
  <c r="J8478" i="1"/>
  <c r="M8478" i="1" s="1"/>
  <c r="J8479" i="1"/>
  <c r="M8479" i="1" s="1"/>
  <c r="J8480" i="1"/>
  <c r="M8480" i="1" s="1"/>
  <c r="J8481" i="1"/>
  <c r="M8481" i="1" s="1"/>
  <c r="J8482" i="1"/>
  <c r="M8482" i="1" s="1"/>
  <c r="J8483" i="1"/>
  <c r="M8483" i="1" s="1"/>
  <c r="J8484" i="1"/>
  <c r="M8484" i="1" s="1"/>
  <c r="J8485" i="1"/>
  <c r="M8485" i="1" s="1"/>
  <c r="J8486" i="1"/>
  <c r="M8486" i="1" s="1"/>
  <c r="J8487" i="1"/>
  <c r="M8487" i="1" s="1"/>
  <c r="J8488" i="1"/>
  <c r="M8488" i="1" s="1"/>
  <c r="J8489" i="1"/>
  <c r="M8489" i="1" s="1"/>
  <c r="J8490" i="1"/>
  <c r="M8490" i="1" s="1"/>
  <c r="J8491" i="1"/>
  <c r="M8491" i="1" s="1"/>
  <c r="J8492" i="1"/>
  <c r="M8492" i="1" s="1"/>
  <c r="J8493" i="1"/>
  <c r="M8493" i="1" s="1"/>
  <c r="J8494" i="1"/>
  <c r="M8494" i="1" s="1"/>
  <c r="J8495" i="1"/>
  <c r="M8495" i="1" s="1"/>
  <c r="J8496" i="1"/>
  <c r="M8496" i="1" s="1"/>
  <c r="J8497" i="1"/>
  <c r="M8497" i="1" s="1"/>
  <c r="J8498" i="1"/>
  <c r="M8498" i="1" s="1"/>
  <c r="J8499" i="1"/>
  <c r="M8499" i="1" s="1"/>
  <c r="J8500" i="1"/>
  <c r="M8500" i="1" s="1"/>
  <c r="J8501" i="1"/>
  <c r="M8501" i="1" s="1"/>
  <c r="J8502" i="1"/>
  <c r="M8502" i="1" s="1"/>
  <c r="J8503" i="1"/>
  <c r="M8503" i="1" s="1"/>
  <c r="J8504" i="1"/>
  <c r="M8504" i="1" s="1"/>
  <c r="J8505" i="1"/>
  <c r="M8505" i="1" s="1"/>
  <c r="J8506" i="1"/>
  <c r="M8506" i="1" s="1"/>
  <c r="J8507" i="1"/>
  <c r="M8507" i="1" s="1"/>
  <c r="J8508" i="1"/>
  <c r="M8508" i="1" s="1"/>
  <c r="J8509" i="1"/>
  <c r="M8509" i="1" s="1"/>
  <c r="J8510" i="1"/>
  <c r="M8510" i="1" s="1"/>
  <c r="J8511" i="1"/>
  <c r="M8511" i="1" s="1"/>
  <c r="J8512" i="1"/>
  <c r="M8512" i="1" s="1"/>
  <c r="J8513" i="1"/>
  <c r="M8513" i="1" s="1"/>
  <c r="J8514" i="1"/>
  <c r="M8514" i="1" s="1"/>
  <c r="J8515" i="1"/>
  <c r="M8515" i="1" s="1"/>
  <c r="J8516" i="1"/>
  <c r="M8516" i="1" s="1"/>
  <c r="J8517" i="1"/>
  <c r="M8517" i="1" s="1"/>
  <c r="J8518" i="1"/>
  <c r="M8518" i="1" s="1"/>
  <c r="J8519" i="1"/>
  <c r="M8519" i="1" s="1"/>
  <c r="J8520" i="1"/>
  <c r="M8520" i="1" s="1"/>
  <c r="J8521" i="1"/>
  <c r="M8521" i="1" s="1"/>
  <c r="J8522" i="1"/>
  <c r="M8522" i="1" s="1"/>
  <c r="J8523" i="1"/>
  <c r="M8523" i="1" s="1"/>
  <c r="J8524" i="1"/>
  <c r="M8524" i="1" s="1"/>
  <c r="J8525" i="1"/>
  <c r="M8525" i="1" s="1"/>
  <c r="J8526" i="1"/>
  <c r="M8526" i="1" s="1"/>
  <c r="J8527" i="1"/>
  <c r="M8527" i="1" s="1"/>
  <c r="J8528" i="1"/>
  <c r="M8528" i="1" s="1"/>
  <c r="J8529" i="1"/>
  <c r="M8529" i="1" s="1"/>
  <c r="J8530" i="1"/>
  <c r="M8530" i="1" s="1"/>
  <c r="J8531" i="1"/>
  <c r="M8531" i="1" s="1"/>
  <c r="J8532" i="1"/>
  <c r="M8532" i="1" s="1"/>
  <c r="J8533" i="1"/>
  <c r="M8533" i="1" s="1"/>
  <c r="J8534" i="1"/>
  <c r="M8534" i="1" s="1"/>
  <c r="J8535" i="1"/>
  <c r="M8535" i="1" s="1"/>
  <c r="J8536" i="1"/>
  <c r="M8536" i="1" s="1"/>
  <c r="J8537" i="1"/>
  <c r="M8537" i="1" s="1"/>
  <c r="J8538" i="1"/>
  <c r="M8538" i="1" s="1"/>
  <c r="J8539" i="1"/>
  <c r="M8539" i="1" s="1"/>
  <c r="J8540" i="1"/>
  <c r="M8540" i="1" s="1"/>
  <c r="J8541" i="1"/>
  <c r="M8541" i="1" s="1"/>
  <c r="J8542" i="1"/>
  <c r="M8542" i="1" s="1"/>
  <c r="J8543" i="1"/>
  <c r="M8543" i="1" s="1"/>
  <c r="J8544" i="1"/>
  <c r="M8544" i="1" s="1"/>
  <c r="J8545" i="1"/>
  <c r="M8545" i="1" s="1"/>
  <c r="J8546" i="1"/>
  <c r="M8546" i="1" s="1"/>
  <c r="J8547" i="1"/>
  <c r="M8547" i="1" s="1"/>
  <c r="J8548" i="1"/>
  <c r="M8548" i="1" s="1"/>
  <c r="J8549" i="1"/>
  <c r="M8549" i="1" s="1"/>
  <c r="J8550" i="1"/>
  <c r="M8550" i="1" s="1"/>
  <c r="J8551" i="1"/>
  <c r="M8551" i="1" s="1"/>
  <c r="J8552" i="1"/>
  <c r="M8552" i="1" s="1"/>
  <c r="J8553" i="1"/>
  <c r="M8553" i="1" s="1"/>
  <c r="J8554" i="1"/>
  <c r="M8554" i="1" s="1"/>
  <c r="J8555" i="1"/>
  <c r="M8555" i="1" s="1"/>
  <c r="J8556" i="1"/>
  <c r="M8556" i="1" s="1"/>
  <c r="J8557" i="1"/>
  <c r="M8557" i="1" s="1"/>
  <c r="J8558" i="1"/>
  <c r="M8558" i="1" s="1"/>
  <c r="J8559" i="1"/>
  <c r="M8559" i="1" s="1"/>
  <c r="J8560" i="1"/>
  <c r="M8560" i="1" s="1"/>
  <c r="J8561" i="1"/>
  <c r="M8561" i="1" s="1"/>
  <c r="J8562" i="1"/>
  <c r="M8562" i="1" s="1"/>
  <c r="J8563" i="1"/>
  <c r="M8563" i="1" s="1"/>
  <c r="J8564" i="1"/>
  <c r="M8564" i="1" s="1"/>
  <c r="J8565" i="1"/>
  <c r="M8565" i="1" s="1"/>
  <c r="J8566" i="1"/>
  <c r="M8566" i="1" s="1"/>
  <c r="J8567" i="1"/>
  <c r="M8567" i="1" s="1"/>
  <c r="J8568" i="1"/>
  <c r="M8568" i="1" s="1"/>
  <c r="J8569" i="1"/>
  <c r="M8569" i="1" s="1"/>
  <c r="J8570" i="1"/>
  <c r="M8570" i="1" s="1"/>
  <c r="J8571" i="1"/>
  <c r="M8571" i="1" s="1"/>
  <c r="J8572" i="1"/>
  <c r="M8572" i="1" s="1"/>
  <c r="J8573" i="1"/>
  <c r="M8573" i="1" s="1"/>
  <c r="J8574" i="1"/>
  <c r="M8574" i="1" s="1"/>
  <c r="J8575" i="1"/>
  <c r="M8575" i="1" s="1"/>
  <c r="J8576" i="1"/>
  <c r="M8576" i="1" s="1"/>
  <c r="J8577" i="1"/>
  <c r="M8577" i="1" s="1"/>
  <c r="J8578" i="1"/>
  <c r="M8578" i="1" s="1"/>
  <c r="J8579" i="1"/>
  <c r="M8579" i="1" s="1"/>
  <c r="J8580" i="1"/>
  <c r="M8580" i="1" s="1"/>
  <c r="J8581" i="1"/>
  <c r="M8581" i="1" s="1"/>
  <c r="J8582" i="1"/>
  <c r="M8582" i="1" s="1"/>
  <c r="J8583" i="1"/>
  <c r="M8583" i="1" s="1"/>
  <c r="J8584" i="1"/>
  <c r="M8584" i="1" s="1"/>
  <c r="J8585" i="1"/>
  <c r="M8585" i="1" s="1"/>
  <c r="J8586" i="1"/>
  <c r="M8586" i="1" s="1"/>
  <c r="J8587" i="1"/>
  <c r="M8587" i="1" s="1"/>
  <c r="J8588" i="1"/>
  <c r="M8588" i="1" s="1"/>
  <c r="J8589" i="1"/>
  <c r="M8589" i="1" s="1"/>
  <c r="J8590" i="1"/>
  <c r="M8590" i="1" s="1"/>
  <c r="J8591" i="1"/>
  <c r="M8591" i="1" s="1"/>
  <c r="J8592" i="1"/>
  <c r="M8592" i="1" s="1"/>
  <c r="J8593" i="1"/>
  <c r="M8593" i="1" s="1"/>
  <c r="J8594" i="1"/>
  <c r="M8594" i="1" s="1"/>
  <c r="J8595" i="1"/>
  <c r="M8595" i="1" s="1"/>
  <c r="J8596" i="1"/>
  <c r="M8596" i="1" s="1"/>
  <c r="J8597" i="1"/>
  <c r="M8597" i="1" s="1"/>
  <c r="J8598" i="1"/>
  <c r="M8598" i="1" s="1"/>
  <c r="J8599" i="1"/>
  <c r="M8599" i="1" s="1"/>
  <c r="J8600" i="1"/>
  <c r="M8600" i="1" s="1"/>
  <c r="J8601" i="1"/>
  <c r="M8601" i="1" s="1"/>
  <c r="J8602" i="1"/>
  <c r="M8602" i="1" s="1"/>
  <c r="J8603" i="1"/>
  <c r="M8603" i="1" s="1"/>
  <c r="J8604" i="1"/>
  <c r="M8604" i="1" s="1"/>
  <c r="J8605" i="1"/>
  <c r="M8605" i="1" s="1"/>
  <c r="J8606" i="1"/>
  <c r="M8606" i="1" s="1"/>
  <c r="J8607" i="1"/>
  <c r="M8607" i="1" s="1"/>
  <c r="J8608" i="1"/>
  <c r="M8608" i="1" s="1"/>
  <c r="J8609" i="1"/>
  <c r="M8609" i="1" s="1"/>
  <c r="J8610" i="1"/>
  <c r="M8610" i="1" s="1"/>
  <c r="J8611" i="1"/>
  <c r="M8611" i="1" s="1"/>
  <c r="J8612" i="1"/>
  <c r="M8612" i="1" s="1"/>
  <c r="J8613" i="1"/>
  <c r="M8613" i="1" s="1"/>
  <c r="J8614" i="1"/>
  <c r="M8614" i="1" s="1"/>
  <c r="J8615" i="1"/>
  <c r="M8615" i="1" s="1"/>
  <c r="J8616" i="1"/>
  <c r="M8616" i="1" s="1"/>
  <c r="J8617" i="1"/>
  <c r="M8617" i="1" s="1"/>
  <c r="J8618" i="1"/>
  <c r="M8618" i="1" s="1"/>
  <c r="J8619" i="1"/>
  <c r="M8619" i="1" s="1"/>
  <c r="J8620" i="1"/>
  <c r="M8620" i="1" s="1"/>
  <c r="J8621" i="1"/>
  <c r="M8621" i="1" s="1"/>
  <c r="J8622" i="1"/>
  <c r="M8622" i="1" s="1"/>
  <c r="J8623" i="1"/>
  <c r="M8623" i="1" s="1"/>
  <c r="J8624" i="1"/>
  <c r="M8624" i="1" s="1"/>
  <c r="J8625" i="1"/>
  <c r="M8625" i="1" s="1"/>
  <c r="J8626" i="1"/>
  <c r="M8626" i="1" s="1"/>
  <c r="J8627" i="1"/>
  <c r="M8627" i="1" s="1"/>
  <c r="J8628" i="1"/>
  <c r="M8628" i="1" s="1"/>
  <c r="J8629" i="1"/>
  <c r="M8629" i="1" s="1"/>
  <c r="J8630" i="1"/>
  <c r="M8630" i="1" s="1"/>
  <c r="J8631" i="1"/>
  <c r="M8631" i="1" s="1"/>
  <c r="J8632" i="1"/>
  <c r="M8632" i="1" s="1"/>
  <c r="J8633" i="1"/>
  <c r="M8633" i="1" s="1"/>
  <c r="J8634" i="1"/>
  <c r="M8634" i="1" s="1"/>
  <c r="J8635" i="1"/>
  <c r="M8635" i="1" s="1"/>
  <c r="J8636" i="1"/>
  <c r="M8636" i="1" s="1"/>
  <c r="J8637" i="1"/>
  <c r="M8637" i="1" s="1"/>
  <c r="J8638" i="1"/>
  <c r="M8638" i="1" s="1"/>
  <c r="J8639" i="1"/>
  <c r="M8639" i="1" s="1"/>
  <c r="J8640" i="1"/>
  <c r="M8640" i="1" s="1"/>
  <c r="J8641" i="1"/>
  <c r="M8641" i="1" s="1"/>
  <c r="J8642" i="1"/>
  <c r="M8642" i="1" s="1"/>
  <c r="J8643" i="1"/>
  <c r="M8643" i="1" s="1"/>
  <c r="J8644" i="1"/>
  <c r="M8644" i="1" s="1"/>
  <c r="J8645" i="1"/>
  <c r="M8645" i="1" s="1"/>
  <c r="J8646" i="1"/>
  <c r="M8646" i="1" s="1"/>
  <c r="J8647" i="1"/>
  <c r="M8647" i="1" s="1"/>
  <c r="J8648" i="1"/>
  <c r="M8648" i="1" s="1"/>
  <c r="J8649" i="1"/>
  <c r="M8649" i="1" s="1"/>
  <c r="J8650" i="1"/>
  <c r="M8650" i="1" s="1"/>
  <c r="J8651" i="1"/>
  <c r="M8651" i="1" s="1"/>
  <c r="J8652" i="1"/>
  <c r="M8652" i="1" s="1"/>
  <c r="J8653" i="1"/>
  <c r="M8653" i="1" s="1"/>
  <c r="J8654" i="1"/>
  <c r="M8654" i="1" s="1"/>
  <c r="J8655" i="1"/>
  <c r="M8655" i="1" s="1"/>
  <c r="J8656" i="1"/>
  <c r="M8656" i="1" s="1"/>
  <c r="J8657" i="1"/>
  <c r="M8657" i="1" s="1"/>
  <c r="J8658" i="1"/>
  <c r="M8658" i="1" s="1"/>
  <c r="J8659" i="1"/>
  <c r="M8659" i="1" s="1"/>
  <c r="J8660" i="1"/>
  <c r="M8660" i="1" s="1"/>
  <c r="J8661" i="1"/>
  <c r="M8661" i="1" s="1"/>
  <c r="J8662" i="1"/>
  <c r="M8662" i="1" s="1"/>
  <c r="J8663" i="1"/>
  <c r="M8663" i="1" s="1"/>
  <c r="J8664" i="1"/>
  <c r="M8664" i="1" s="1"/>
  <c r="J8665" i="1"/>
  <c r="M8665" i="1" s="1"/>
  <c r="J8666" i="1"/>
  <c r="M8666" i="1" s="1"/>
  <c r="J8667" i="1"/>
  <c r="M8667" i="1" s="1"/>
  <c r="J8668" i="1"/>
  <c r="M8668" i="1" s="1"/>
  <c r="J8669" i="1"/>
  <c r="M8669" i="1" s="1"/>
  <c r="J8670" i="1"/>
  <c r="M8670" i="1" s="1"/>
  <c r="J8671" i="1"/>
  <c r="M8671" i="1" s="1"/>
  <c r="J8672" i="1"/>
  <c r="M8672" i="1" s="1"/>
  <c r="J8673" i="1"/>
  <c r="M8673" i="1" s="1"/>
  <c r="J8674" i="1"/>
  <c r="M8674" i="1" s="1"/>
  <c r="J8675" i="1"/>
  <c r="M8675" i="1" s="1"/>
  <c r="J8676" i="1"/>
  <c r="M8676" i="1" s="1"/>
  <c r="J8677" i="1"/>
  <c r="M8677" i="1" s="1"/>
  <c r="J8678" i="1"/>
  <c r="M8678" i="1" s="1"/>
  <c r="J8679" i="1"/>
  <c r="M8679" i="1" s="1"/>
  <c r="J8680" i="1"/>
  <c r="M8680" i="1" s="1"/>
  <c r="J8681" i="1"/>
  <c r="M8681" i="1" s="1"/>
  <c r="J8682" i="1"/>
  <c r="M8682" i="1" s="1"/>
  <c r="J8683" i="1"/>
  <c r="M8683" i="1" s="1"/>
  <c r="J8684" i="1"/>
  <c r="M8684" i="1" s="1"/>
  <c r="J8685" i="1"/>
  <c r="M8685" i="1" s="1"/>
  <c r="J8686" i="1"/>
  <c r="M8686" i="1" s="1"/>
  <c r="J8687" i="1"/>
  <c r="M8687" i="1" s="1"/>
  <c r="J8688" i="1"/>
  <c r="M8688" i="1" s="1"/>
  <c r="J8689" i="1"/>
  <c r="M8689" i="1" s="1"/>
  <c r="J8690" i="1"/>
  <c r="M8690" i="1" s="1"/>
  <c r="J8691" i="1"/>
  <c r="M8691" i="1" s="1"/>
  <c r="J8692" i="1"/>
  <c r="M8692" i="1" s="1"/>
  <c r="J8693" i="1"/>
  <c r="M8693" i="1" s="1"/>
  <c r="J8694" i="1"/>
  <c r="M8694" i="1" s="1"/>
  <c r="J8695" i="1"/>
  <c r="M8695" i="1" s="1"/>
  <c r="J8696" i="1"/>
  <c r="M8696" i="1" s="1"/>
  <c r="J8697" i="1"/>
  <c r="M8697" i="1" s="1"/>
  <c r="J8698" i="1"/>
  <c r="M8698" i="1" s="1"/>
  <c r="J8699" i="1"/>
  <c r="M8699" i="1" s="1"/>
  <c r="J8700" i="1"/>
  <c r="M8700" i="1" s="1"/>
  <c r="J8701" i="1"/>
  <c r="M8701" i="1" s="1"/>
  <c r="J8702" i="1"/>
  <c r="M8702" i="1" s="1"/>
  <c r="J8703" i="1"/>
  <c r="M8703" i="1" s="1"/>
  <c r="J8704" i="1"/>
  <c r="M8704" i="1" s="1"/>
  <c r="J8705" i="1"/>
  <c r="M8705" i="1" s="1"/>
  <c r="J8706" i="1"/>
  <c r="M8706" i="1" s="1"/>
  <c r="J8707" i="1"/>
  <c r="M8707" i="1" s="1"/>
  <c r="J8708" i="1"/>
  <c r="M8708" i="1" s="1"/>
  <c r="J8709" i="1"/>
  <c r="M8709" i="1" s="1"/>
  <c r="J8710" i="1"/>
  <c r="M8710" i="1" s="1"/>
  <c r="J8711" i="1"/>
  <c r="M8711" i="1" s="1"/>
  <c r="J8712" i="1"/>
  <c r="M8712" i="1" s="1"/>
  <c r="J8713" i="1"/>
  <c r="M8713" i="1" s="1"/>
  <c r="J8714" i="1"/>
  <c r="M8714" i="1" s="1"/>
  <c r="J8715" i="1"/>
  <c r="M8715" i="1" s="1"/>
  <c r="J8716" i="1"/>
  <c r="M8716" i="1" s="1"/>
  <c r="J8717" i="1"/>
  <c r="M8717" i="1" s="1"/>
  <c r="J8718" i="1"/>
  <c r="M8718" i="1" s="1"/>
  <c r="J8719" i="1"/>
  <c r="M8719" i="1" s="1"/>
  <c r="J8720" i="1"/>
  <c r="M8720" i="1" s="1"/>
  <c r="J8721" i="1"/>
  <c r="M8721" i="1" s="1"/>
  <c r="J8722" i="1"/>
  <c r="M8722" i="1" s="1"/>
  <c r="J8723" i="1"/>
  <c r="M8723" i="1" s="1"/>
  <c r="J8724" i="1"/>
  <c r="M8724" i="1" s="1"/>
  <c r="J8725" i="1"/>
  <c r="M8725" i="1" s="1"/>
  <c r="J8726" i="1"/>
  <c r="M8726" i="1" s="1"/>
  <c r="J8727" i="1"/>
  <c r="M8727" i="1" s="1"/>
  <c r="J8728" i="1"/>
  <c r="M8728" i="1" s="1"/>
  <c r="J8729" i="1"/>
  <c r="M8729" i="1" s="1"/>
  <c r="J8730" i="1"/>
  <c r="M8730" i="1" s="1"/>
  <c r="J8731" i="1"/>
  <c r="M8731" i="1" s="1"/>
  <c r="J8732" i="1"/>
  <c r="M8732" i="1" s="1"/>
  <c r="J8733" i="1"/>
  <c r="M8733" i="1" s="1"/>
  <c r="J8734" i="1"/>
  <c r="M8734" i="1" s="1"/>
  <c r="J8735" i="1"/>
  <c r="M8735" i="1" s="1"/>
  <c r="J8736" i="1"/>
  <c r="M8736" i="1" s="1"/>
  <c r="J8737" i="1"/>
  <c r="M8737" i="1" s="1"/>
  <c r="J8738" i="1"/>
  <c r="M8738" i="1" s="1"/>
  <c r="J8739" i="1"/>
  <c r="M8739" i="1" s="1"/>
  <c r="J8740" i="1"/>
  <c r="M8740" i="1" s="1"/>
  <c r="J8741" i="1"/>
  <c r="M8741" i="1" s="1"/>
  <c r="J8742" i="1"/>
  <c r="M8742" i="1" s="1"/>
  <c r="J8743" i="1"/>
  <c r="M8743" i="1" s="1"/>
  <c r="J8744" i="1"/>
  <c r="M8744" i="1" s="1"/>
  <c r="J8745" i="1"/>
  <c r="M8745" i="1" s="1"/>
  <c r="J8746" i="1"/>
  <c r="M8746" i="1" s="1"/>
  <c r="J8747" i="1"/>
  <c r="M8747" i="1" s="1"/>
  <c r="J8748" i="1"/>
  <c r="M8748" i="1" s="1"/>
  <c r="J8749" i="1"/>
  <c r="M8749" i="1" s="1"/>
  <c r="J8750" i="1"/>
  <c r="M8750" i="1" s="1"/>
  <c r="J8751" i="1"/>
  <c r="M8751" i="1" s="1"/>
  <c r="J8752" i="1"/>
  <c r="M8752" i="1" s="1"/>
  <c r="J8753" i="1"/>
  <c r="M8753" i="1" s="1"/>
  <c r="J8754" i="1"/>
  <c r="M8754" i="1" s="1"/>
  <c r="J8755" i="1"/>
  <c r="M8755" i="1" s="1"/>
  <c r="J8756" i="1"/>
  <c r="M8756" i="1" s="1"/>
  <c r="J8757" i="1"/>
  <c r="M8757" i="1" s="1"/>
  <c r="J8758" i="1"/>
  <c r="M8758" i="1" s="1"/>
  <c r="J8759" i="1"/>
  <c r="M8759" i="1" s="1"/>
  <c r="J8760" i="1"/>
  <c r="M8760" i="1" s="1"/>
  <c r="J8761" i="1"/>
  <c r="M8761" i="1" s="1"/>
  <c r="J8762" i="1"/>
  <c r="M8762" i="1" s="1"/>
  <c r="J8763" i="1"/>
  <c r="M8763" i="1" s="1"/>
  <c r="J8764" i="1"/>
  <c r="M8764" i="1" s="1"/>
  <c r="J8765" i="1"/>
  <c r="M8765" i="1" s="1"/>
  <c r="J8766" i="1"/>
  <c r="M8766" i="1" s="1"/>
  <c r="J8767" i="1"/>
  <c r="M8767" i="1" s="1"/>
  <c r="J8768" i="1"/>
  <c r="M8768" i="1" s="1"/>
  <c r="J8769" i="1"/>
  <c r="M8769" i="1" s="1"/>
  <c r="J8770" i="1"/>
  <c r="M8770" i="1" s="1"/>
  <c r="J8771" i="1"/>
  <c r="M8771" i="1" s="1"/>
  <c r="J8772" i="1"/>
  <c r="M8772" i="1" s="1"/>
  <c r="J8773" i="1"/>
  <c r="M8773" i="1" s="1"/>
  <c r="J8774" i="1"/>
  <c r="M8774" i="1" s="1"/>
  <c r="J8775" i="1"/>
  <c r="M8775" i="1" s="1"/>
  <c r="J8776" i="1"/>
  <c r="M8776" i="1" s="1"/>
  <c r="J8777" i="1"/>
  <c r="M8777" i="1" s="1"/>
  <c r="J8778" i="1"/>
  <c r="M8778" i="1" s="1"/>
  <c r="J8779" i="1"/>
  <c r="M8779" i="1" s="1"/>
  <c r="J8780" i="1"/>
  <c r="M8780" i="1" s="1"/>
  <c r="J8781" i="1"/>
  <c r="M8781" i="1" s="1"/>
  <c r="J8782" i="1"/>
  <c r="M8782" i="1" s="1"/>
  <c r="J8783" i="1"/>
  <c r="M8783" i="1" s="1"/>
  <c r="J8784" i="1"/>
  <c r="M8784" i="1" s="1"/>
  <c r="J8785" i="1"/>
  <c r="M8785" i="1" s="1"/>
  <c r="J8786" i="1"/>
  <c r="M8786" i="1" s="1"/>
  <c r="J8787" i="1"/>
  <c r="M8787" i="1" s="1"/>
  <c r="J8788" i="1"/>
  <c r="M8788" i="1" s="1"/>
  <c r="J8789" i="1"/>
  <c r="M8789" i="1" s="1"/>
  <c r="J8790" i="1"/>
  <c r="M8790" i="1" s="1"/>
  <c r="J8791" i="1"/>
  <c r="M8791" i="1" s="1"/>
  <c r="J8792" i="1"/>
  <c r="M8792" i="1" s="1"/>
  <c r="J8793" i="1"/>
  <c r="M8793" i="1" s="1"/>
  <c r="J8794" i="1"/>
  <c r="M8794" i="1" s="1"/>
  <c r="J8795" i="1"/>
  <c r="M8795" i="1" s="1"/>
  <c r="J8796" i="1"/>
  <c r="M8796" i="1" s="1"/>
  <c r="J8797" i="1"/>
  <c r="M8797" i="1" s="1"/>
  <c r="J8798" i="1"/>
  <c r="M8798" i="1" s="1"/>
  <c r="J8799" i="1"/>
  <c r="M8799" i="1" s="1"/>
  <c r="J8800" i="1"/>
  <c r="M8800" i="1" s="1"/>
  <c r="J8801" i="1"/>
  <c r="M8801" i="1" s="1"/>
  <c r="J8802" i="1"/>
  <c r="M8802" i="1" s="1"/>
  <c r="J8803" i="1"/>
  <c r="M8803" i="1" s="1"/>
  <c r="J8804" i="1"/>
  <c r="M8804" i="1" s="1"/>
  <c r="J8805" i="1"/>
  <c r="M8805" i="1" s="1"/>
  <c r="J8806" i="1"/>
  <c r="M8806" i="1" s="1"/>
  <c r="J8807" i="1"/>
  <c r="M8807" i="1" s="1"/>
  <c r="J8808" i="1"/>
  <c r="M8808" i="1" s="1"/>
  <c r="J8809" i="1"/>
  <c r="M8809" i="1" s="1"/>
  <c r="J8810" i="1"/>
  <c r="M8810" i="1" s="1"/>
  <c r="J8811" i="1"/>
  <c r="M8811" i="1" s="1"/>
  <c r="J8812" i="1"/>
  <c r="M8812" i="1" s="1"/>
  <c r="J8813" i="1"/>
  <c r="M8813" i="1" s="1"/>
  <c r="J8814" i="1"/>
  <c r="M8814" i="1" s="1"/>
  <c r="J8815" i="1"/>
  <c r="M8815" i="1" s="1"/>
  <c r="J8816" i="1"/>
  <c r="M8816" i="1" s="1"/>
  <c r="J8817" i="1"/>
  <c r="M8817" i="1" s="1"/>
  <c r="J8818" i="1"/>
  <c r="M8818" i="1" s="1"/>
  <c r="J8819" i="1"/>
  <c r="M8819" i="1" s="1"/>
  <c r="J8820" i="1"/>
  <c r="M8820" i="1" s="1"/>
  <c r="J8821" i="1"/>
  <c r="M8821" i="1" s="1"/>
  <c r="J8822" i="1"/>
  <c r="M8822" i="1" s="1"/>
  <c r="J8823" i="1"/>
  <c r="M8823" i="1" s="1"/>
  <c r="J8824" i="1"/>
  <c r="M8824" i="1" s="1"/>
  <c r="J8825" i="1"/>
  <c r="M8825" i="1" s="1"/>
  <c r="J8826" i="1"/>
  <c r="M8826" i="1" s="1"/>
  <c r="J8827" i="1"/>
  <c r="M8827" i="1" s="1"/>
  <c r="J8828" i="1"/>
  <c r="M8828" i="1" s="1"/>
  <c r="J8829" i="1"/>
  <c r="M8829" i="1" s="1"/>
  <c r="J8830" i="1"/>
  <c r="M8830" i="1" s="1"/>
  <c r="J8831" i="1"/>
  <c r="M8831" i="1" s="1"/>
  <c r="J8832" i="1"/>
  <c r="M8832" i="1" s="1"/>
  <c r="J8833" i="1"/>
  <c r="M8833" i="1" s="1"/>
  <c r="J8834" i="1"/>
  <c r="M8834" i="1" s="1"/>
  <c r="J8835" i="1"/>
  <c r="M8835" i="1" s="1"/>
  <c r="J8836" i="1"/>
  <c r="M8836" i="1" s="1"/>
  <c r="J8837" i="1"/>
  <c r="M8837" i="1" s="1"/>
  <c r="J8838" i="1"/>
  <c r="M8838" i="1" s="1"/>
  <c r="J8839" i="1"/>
  <c r="M8839" i="1" s="1"/>
  <c r="J8840" i="1"/>
  <c r="M8840" i="1" s="1"/>
  <c r="J8841" i="1"/>
  <c r="M8841" i="1" s="1"/>
  <c r="J8842" i="1"/>
  <c r="M8842" i="1" s="1"/>
  <c r="J8843" i="1"/>
  <c r="M8843" i="1" s="1"/>
  <c r="J8844" i="1"/>
  <c r="M8844" i="1" s="1"/>
  <c r="J8845" i="1"/>
  <c r="M8845" i="1" s="1"/>
  <c r="J8846" i="1"/>
  <c r="M8846" i="1" s="1"/>
  <c r="J8847" i="1"/>
  <c r="M8847" i="1" s="1"/>
  <c r="J8848" i="1"/>
  <c r="M8848" i="1" s="1"/>
  <c r="J8849" i="1"/>
  <c r="M8849" i="1" s="1"/>
  <c r="J8850" i="1"/>
  <c r="M8850" i="1" s="1"/>
  <c r="J8851" i="1"/>
  <c r="M8851" i="1" s="1"/>
  <c r="J8852" i="1"/>
  <c r="M8852" i="1" s="1"/>
  <c r="J8853" i="1"/>
  <c r="M8853" i="1" s="1"/>
  <c r="J8854" i="1"/>
  <c r="M8854" i="1" s="1"/>
  <c r="J8855" i="1"/>
  <c r="M8855" i="1" s="1"/>
  <c r="J8856" i="1"/>
  <c r="M8856" i="1" s="1"/>
  <c r="J8857" i="1"/>
  <c r="M8857" i="1" s="1"/>
  <c r="J8858" i="1"/>
  <c r="M8858" i="1" s="1"/>
  <c r="J8859" i="1"/>
  <c r="M8859" i="1" s="1"/>
  <c r="J8860" i="1"/>
  <c r="M8860" i="1" s="1"/>
  <c r="J8861" i="1"/>
  <c r="M8861" i="1" s="1"/>
  <c r="J8862" i="1"/>
  <c r="M8862" i="1" s="1"/>
  <c r="J8863" i="1"/>
  <c r="M8863" i="1" s="1"/>
  <c r="J8864" i="1"/>
  <c r="M8864" i="1" s="1"/>
  <c r="J8865" i="1"/>
  <c r="M8865" i="1" s="1"/>
  <c r="J8866" i="1"/>
  <c r="M8866" i="1" s="1"/>
  <c r="J8867" i="1"/>
  <c r="M8867" i="1" s="1"/>
  <c r="J8868" i="1"/>
  <c r="M8868" i="1" s="1"/>
  <c r="J8869" i="1"/>
  <c r="M8869" i="1" s="1"/>
  <c r="J8870" i="1"/>
  <c r="M8870" i="1" s="1"/>
  <c r="J8871" i="1"/>
  <c r="M8871" i="1" s="1"/>
  <c r="J8872" i="1"/>
  <c r="M8872" i="1" s="1"/>
  <c r="J8873" i="1"/>
  <c r="M8873" i="1" s="1"/>
  <c r="J8874" i="1"/>
  <c r="M8874" i="1" s="1"/>
  <c r="J8875" i="1"/>
  <c r="M8875" i="1" s="1"/>
  <c r="J8876" i="1"/>
  <c r="M8876" i="1" s="1"/>
  <c r="J8877" i="1"/>
  <c r="M8877" i="1" s="1"/>
  <c r="J8878" i="1"/>
  <c r="M8878" i="1" s="1"/>
  <c r="J8879" i="1"/>
  <c r="M8879" i="1" s="1"/>
  <c r="J8880" i="1"/>
  <c r="M8880" i="1" s="1"/>
  <c r="J8881" i="1"/>
  <c r="M8881" i="1" s="1"/>
  <c r="J8882" i="1"/>
  <c r="M8882" i="1" s="1"/>
  <c r="J8883" i="1"/>
  <c r="M8883" i="1" s="1"/>
  <c r="J8884" i="1"/>
  <c r="M8884" i="1" s="1"/>
  <c r="J8885" i="1"/>
  <c r="M8885" i="1" s="1"/>
  <c r="J8886" i="1"/>
  <c r="M8886" i="1" s="1"/>
  <c r="J8887" i="1"/>
  <c r="M8887" i="1" s="1"/>
  <c r="J8888" i="1"/>
  <c r="M8888" i="1" s="1"/>
  <c r="J8889" i="1"/>
  <c r="M8889" i="1" s="1"/>
  <c r="J8890" i="1"/>
  <c r="M8890" i="1" s="1"/>
  <c r="J8891" i="1"/>
  <c r="M8891" i="1" s="1"/>
  <c r="J8892" i="1"/>
  <c r="M8892" i="1" s="1"/>
  <c r="J8893" i="1"/>
  <c r="M8893" i="1" s="1"/>
  <c r="J8894" i="1"/>
  <c r="M8894" i="1" s="1"/>
  <c r="J8895" i="1"/>
  <c r="M8895" i="1" s="1"/>
  <c r="J8896" i="1"/>
  <c r="M8896" i="1" s="1"/>
  <c r="J8897" i="1"/>
  <c r="M8897" i="1" s="1"/>
  <c r="J8898" i="1"/>
  <c r="M8898" i="1" s="1"/>
  <c r="J8899" i="1"/>
  <c r="M8899" i="1" s="1"/>
  <c r="J8900" i="1"/>
  <c r="M8900" i="1" s="1"/>
  <c r="J8901" i="1"/>
  <c r="M8901" i="1" s="1"/>
  <c r="J8902" i="1"/>
  <c r="M8902" i="1" s="1"/>
  <c r="J8903" i="1"/>
  <c r="M8903" i="1" s="1"/>
  <c r="J8904" i="1"/>
  <c r="M8904" i="1" s="1"/>
  <c r="J8905" i="1"/>
  <c r="M8905" i="1" s="1"/>
  <c r="J8906" i="1"/>
  <c r="M8906" i="1" s="1"/>
  <c r="J8907" i="1"/>
  <c r="M8907" i="1" s="1"/>
  <c r="J8908" i="1"/>
  <c r="M8908" i="1" s="1"/>
  <c r="J8909" i="1"/>
  <c r="M8909" i="1" s="1"/>
  <c r="J8910" i="1"/>
  <c r="M8910" i="1" s="1"/>
  <c r="J8911" i="1"/>
  <c r="M8911" i="1" s="1"/>
  <c r="J8912" i="1"/>
  <c r="M8912" i="1" s="1"/>
  <c r="J8913" i="1"/>
  <c r="M8913" i="1" s="1"/>
  <c r="J8914" i="1"/>
  <c r="M8914" i="1" s="1"/>
  <c r="J8915" i="1"/>
  <c r="M8915" i="1" s="1"/>
  <c r="J8916" i="1"/>
  <c r="M8916" i="1" s="1"/>
  <c r="J8917" i="1"/>
  <c r="M8917" i="1" s="1"/>
  <c r="J8918" i="1"/>
  <c r="M8918" i="1" s="1"/>
  <c r="J8919" i="1"/>
  <c r="M8919" i="1" s="1"/>
  <c r="J8920" i="1"/>
  <c r="M8920" i="1" s="1"/>
  <c r="J8921" i="1"/>
  <c r="M8921" i="1" s="1"/>
  <c r="J8922" i="1"/>
  <c r="M8922" i="1" s="1"/>
  <c r="J8923" i="1"/>
  <c r="M8923" i="1" s="1"/>
  <c r="J8924" i="1"/>
  <c r="M8924" i="1" s="1"/>
  <c r="J8925" i="1"/>
  <c r="M8925" i="1" s="1"/>
  <c r="J8926" i="1"/>
  <c r="M8926" i="1" s="1"/>
  <c r="J8927" i="1"/>
  <c r="M8927" i="1" s="1"/>
  <c r="J8928" i="1"/>
  <c r="M8928" i="1" s="1"/>
  <c r="J8929" i="1"/>
  <c r="M8929" i="1" s="1"/>
  <c r="J8930" i="1"/>
  <c r="M8930" i="1" s="1"/>
  <c r="J8931" i="1"/>
  <c r="M8931" i="1" s="1"/>
  <c r="J8932" i="1"/>
  <c r="M8932" i="1" s="1"/>
  <c r="J8933" i="1"/>
  <c r="M8933" i="1" s="1"/>
  <c r="J8934" i="1"/>
  <c r="M8934" i="1" s="1"/>
  <c r="J8935" i="1"/>
  <c r="M8935" i="1" s="1"/>
  <c r="J8936" i="1"/>
  <c r="M8936" i="1" s="1"/>
  <c r="J8937" i="1"/>
  <c r="M8937" i="1" s="1"/>
  <c r="J8938" i="1"/>
  <c r="M8938" i="1" s="1"/>
  <c r="J8939" i="1"/>
  <c r="M8939" i="1" s="1"/>
  <c r="J8940" i="1"/>
  <c r="M8940" i="1" s="1"/>
  <c r="J8941" i="1"/>
  <c r="M8941" i="1" s="1"/>
  <c r="J8942" i="1"/>
  <c r="M8942" i="1" s="1"/>
  <c r="J8943" i="1"/>
  <c r="M8943" i="1" s="1"/>
  <c r="J8944" i="1"/>
  <c r="M8944" i="1" s="1"/>
  <c r="J8945" i="1"/>
  <c r="M8945" i="1" s="1"/>
  <c r="J8946" i="1"/>
  <c r="M8946" i="1" s="1"/>
  <c r="J8947" i="1"/>
  <c r="M8947" i="1" s="1"/>
  <c r="J8948" i="1"/>
  <c r="M8948" i="1" s="1"/>
  <c r="J8949" i="1"/>
  <c r="M8949" i="1" s="1"/>
  <c r="J8950" i="1"/>
  <c r="M8950" i="1" s="1"/>
  <c r="J8951" i="1"/>
  <c r="M8951" i="1" s="1"/>
  <c r="J8952" i="1"/>
  <c r="M8952" i="1" s="1"/>
  <c r="J8953" i="1"/>
  <c r="M8953" i="1" s="1"/>
  <c r="J8954" i="1"/>
  <c r="M8954" i="1" s="1"/>
  <c r="J8955" i="1"/>
  <c r="M8955" i="1" s="1"/>
  <c r="J8956" i="1"/>
  <c r="M8956" i="1" s="1"/>
  <c r="J8957" i="1"/>
  <c r="M8957" i="1" s="1"/>
  <c r="J8958" i="1"/>
  <c r="M8958" i="1" s="1"/>
  <c r="J8959" i="1"/>
  <c r="M8959" i="1" s="1"/>
  <c r="J8960" i="1"/>
  <c r="M8960" i="1" s="1"/>
  <c r="J8961" i="1"/>
  <c r="M8961" i="1" s="1"/>
  <c r="J8962" i="1"/>
  <c r="M8962" i="1" s="1"/>
  <c r="J8963" i="1"/>
  <c r="M8963" i="1" s="1"/>
  <c r="J8964" i="1"/>
  <c r="M8964" i="1" s="1"/>
  <c r="J8965" i="1"/>
  <c r="M8965" i="1" s="1"/>
  <c r="J8966" i="1"/>
  <c r="M8966" i="1" s="1"/>
  <c r="J8967" i="1"/>
  <c r="M8967" i="1" s="1"/>
  <c r="J8968" i="1"/>
  <c r="M8968" i="1" s="1"/>
  <c r="J8969" i="1"/>
  <c r="M8969" i="1" s="1"/>
  <c r="J8970" i="1"/>
  <c r="M8970" i="1" s="1"/>
  <c r="J8971" i="1"/>
  <c r="M8971" i="1" s="1"/>
  <c r="J8972" i="1"/>
  <c r="M8972" i="1" s="1"/>
  <c r="J8973" i="1"/>
  <c r="M8973" i="1" s="1"/>
  <c r="J8974" i="1"/>
  <c r="M8974" i="1" s="1"/>
  <c r="J8975" i="1"/>
  <c r="M8975" i="1" s="1"/>
  <c r="J8976" i="1"/>
  <c r="M8976" i="1" s="1"/>
  <c r="J8977" i="1"/>
  <c r="M8977" i="1" s="1"/>
  <c r="J8978" i="1"/>
  <c r="M8978" i="1" s="1"/>
  <c r="J8979" i="1"/>
  <c r="M8979" i="1" s="1"/>
  <c r="J8980" i="1"/>
  <c r="M8980" i="1" s="1"/>
  <c r="J8981" i="1"/>
  <c r="M8981" i="1" s="1"/>
  <c r="J8982" i="1"/>
  <c r="M8982" i="1" s="1"/>
  <c r="J8983" i="1"/>
  <c r="M8983" i="1" s="1"/>
  <c r="J8984" i="1"/>
  <c r="M8984" i="1" s="1"/>
  <c r="J8985" i="1"/>
  <c r="M8985" i="1" s="1"/>
  <c r="J8986" i="1"/>
  <c r="M8986" i="1" s="1"/>
  <c r="J8987" i="1"/>
  <c r="M8987" i="1" s="1"/>
  <c r="J8988" i="1"/>
  <c r="M8988" i="1" s="1"/>
  <c r="J8989" i="1"/>
  <c r="M8989" i="1" s="1"/>
  <c r="J8990" i="1"/>
  <c r="M8990" i="1" s="1"/>
  <c r="J8991" i="1"/>
  <c r="M8991" i="1" s="1"/>
  <c r="J8992" i="1"/>
  <c r="M8992" i="1" s="1"/>
  <c r="J8993" i="1"/>
  <c r="M8993" i="1" s="1"/>
  <c r="J8994" i="1"/>
  <c r="M8994" i="1" s="1"/>
  <c r="J8995" i="1"/>
  <c r="M8995" i="1" s="1"/>
  <c r="J8996" i="1"/>
  <c r="M8996" i="1" s="1"/>
  <c r="J8997" i="1"/>
  <c r="M8997" i="1" s="1"/>
  <c r="J8998" i="1"/>
  <c r="M8998" i="1" s="1"/>
  <c r="J8999" i="1"/>
  <c r="M8999" i="1" s="1"/>
  <c r="J9000" i="1"/>
  <c r="M9000" i="1" s="1"/>
  <c r="J9001" i="1"/>
  <c r="M9001" i="1" s="1"/>
  <c r="J9002" i="1"/>
  <c r="M9002" i="1" s="1"/>
  <c r="J9003" i="1"/>
  <c r="M9003" i="1" s="1"/>
  <c r="J9004" i="1"/>
  <c r="M9004" i="1" s="1"/>
  <c r="J9005" i="1"/>
  <c r="M9005" i="1" s="1"/>
  <c r="J9006" i="1"/>
  <c r="M9006" i="1" s="1"/>
  <c r="J9007" i="1"/>
  <c r="M9007" i="1" s="1"/>
  <c r="J9008" i="1"/>
  <c r="M9008" i="1" s="1"/>
  <c r="J9009" i="1"/>
  <c r="M9009" i="1" s="1"/>
  <c r="J9010" i="1"/>
  <c r="M9010" i="1" s="1"/>
  <c r="J9011" i="1"/>
  <c r="M9011" i="1" s="1"/>
  <c r="J9012" i="1"/>
  <c r="M9012" i="1" s="1"/>
  <c r="J9013" i="1"/>
  <c r="M9013" i="1" s="1"/>
  <c r="J9014" i="1"/>
  <c r="M9014" i="1" s="1"/>
  <c r="J9015" i="1"/>
  <c r="M9015" i="1" s="1"/>
  <c r="J9016" i="1"/>
  <c r="M9016" i="1" s="1"/>
  <c r="J9017" i="1"/>
  <c r="M9017" i="1" s="1"/>
  <c r="J9018" i="1"/>
  <c r="M9018" i="1" s="1"/>
  <c r="J9019" i="1"/>
  <c r="M9019" i="1" s="1"/>
  <c r="J9020" i="1"/>
  <c r="M9020" i="1" s="1"/>
  <c r="J9021" i="1"/>
  <c r="M9021" i="1" s="1"/>
  <c r="J9022" i="1"/>
  <c r="M9022" i="1" s="1"/>
  <c r="J9023" i="1"/>
  <c r="M9023" i="1" s="1"/>
  <c r="J9024" i="1"/>
  <c r="M9024" i="1" s="1"/>
  <c r="J9025" i="1"/>
  <c r="M9025" i="1" s="1"/>
  <c r="J9026" i="1"/>
  <c r="M9026" i="1" s="1"/>
  <c r="J9027" i="1"/>
  <c r="M9027" i="1" s="1"/>
  <c r="J9028" i="1"/>
  <c r="M9028" i="1" s="1"/>
  <c r="J9029" i="1"/>
  <c r="M9029" i="1" s="1"/>
  <c r="J9030" i="1"/>
  <c r="M9030" i="1" s="1"/>
  <c r="J9031" i="1"/>
  <c r="M9031" i="1" s="1"/>
  <c r="J9032" i="1"/>
  <c r="M9032" i="1" s="1"/>
  <c r="J9033" i="1"/>
  <c r="M9033" i="1" s="1"/>
  <c r="J9034" i="1"/>
  <c r="M9034" i="1" s="1"/>
  <c r="J9035" i="1"/>
  <c r="M9035" i="1" s="1"/>
  <c r="J9036" i="1"/>
  <c r="M9036" i="1" s="1"/>
  <c r="J9037" i="1"/>
  <c r="M9037" i="1" s="1"/>
  <c r="J9038" i="1"/>
  <c r="M9038" i="1" s="1"/>
  <c r="J9039" i="1"/>
  <c r="M9039" i="1" s="1"/>
  <c r="J9040" i="1"/>
  <c r="M9040" i="1" s="1"/>
  <c r="J9041" i="1"/>
  <c r="M9041" i="1" s="1"/>
  <c r="J9042" i="1"/>
  <c r="M9042" i="1" s="1"/>
  <c r="J9043" i="1"/>
  <c r="M9043" i="1" s="1"/>
  <c r="J9044" i="1"/>
  <c r="M9044" i="1" s="1"/>
  <c r="J9045" i="1"/>
  <c r="M9045" i="1" s="1"/>
  <c r="J9046" i="1"/>
  <c r="M9046" i="1" s="1"/>
  <c r="J9047" i="1"/>
  <c r="M9047" i="1" s="1"/>
  <c r="J9048" i="1"/>
  <c r="M9048" i="1" s="1"/>
  <c r="J9049" i="1"/>
  <c r="M9049" i="1" s="1"/>
  <c r="J9050" i="1"/>
  <c r="M9050" i="1" s="1"/>
  <c r="J9051" i="1"/>
  <c r="M9051" i="1" s="1"/>
  <c r="J9052" i="1"/>
  <c r="M9052" i="1" s="1"/>
  <c r="J9053" i="1"/>
  <c r="M9053" i="1" s="1"/>
  <c r="J9054" i="1"/>
  <c r="M9054" i="1" s="1"/>
  <c r="J9055" i="1"/>
  <c r="M9055" i="1" s="1"/>
  <c r="J9056" i="1"/>
  <c r="M9056" i="1" s="1"/>
  <c r="J9057" i="1"/>
  <c r="M9057" i="1" s="1"/>
  <c r="J9058" i="1"/>
  <c r="M9058" i="1" s="1"/>
  <c r="J9059" i="1"/>
  <c r="M9059" i="1" s="1"/>
  <c r="J9060" i="1"/>
  <c r="M9060" i="1" s="1"/>
  <c r="J9061" i="1"/>
  <c r="M9061" i="1" s="1"/>
  <c r="J9062" i="1"/>
  <c r="M9062" i="1" s="1"/>
  <c r="J9063" i="1"/>
  <c r="M9063" i="1" s="1"/>
  <c r="J9064" i="1"/>
  <c r="M9064" i="1" s="1"/>
  <c r="J9065" i="1"/>
  <c r="M9065" i="1" s="1"/>
  <c r="J9066" i="1"/>
  <c r="M9066" i="1" s="1"/>
  <c r="J9067" i="1"/>
  <c r="M9067" i="1" s="1"/>
  <c r="J9068" i="1"/>
  <c r="M9068" i="1" s="1"/>
  <c r="J9069" i="1"/>
  <c r="M9069" i="1" s="1"/>
  <c r="J9070" i="1"/>
  <c r="M9070" i="1" s="1"/>
  <c r="J9071" i="1"/>
  <c r="M9071" i="1" s="1"/>
  <c r="J9072" i="1"/>
  <c r="M9072" i="1" s="1"/>
  <c r="J9073" i="1"/>
  <c r="M9073" i="1" s="1"/>
  <c r="J9074" i="1"/>
  <c r="M9074" i="1" s="1"/>
  <c r="J9075" i="1"/>
  <c r="M9075" i="1" s="1"/>
  <c r="J9076" i="1"/>
  <c r="M9076" i="1" s="1"/>
  <c r="J9077" i="1"/>
  <c r="M9077" i="1" s="1"/>
  <c r="J9078" i="1"/>
  <c r="M9078" i="1" s="1"/>
  <c r="J9079" i="1"/>
  <c r="M9079" i="1" s="1"/>
  <c r="J9080" i="1"/>
  <c r="M9080" i="1" s="1"/>
  <c r="J9081" i="1"/>
  <c r="M9081" i="1" s="1"/>
  <c r="J9082" i="1"/>
  <c r="M9082" i="1" s="1"/>
  <c r="J9083" i="1"/>
  <c r="M9083" i="1" s="1"/>
  <c r="J9084" i="1"/>
  <c r="M9084" i="1" s="1"/>
  <c r="J9085" i="1"/>
  <c r="M9085" i="1" s="1"/>
  <c r="J9086" i="1"/>
  <c r="M9086" i="1" s="1"/>
  <c r="J9087" i="1"/>
  <c r="M9087" i="1" s="1"/>
  <c r="J9088" i="1"/>
  <c r="M9088" i="1" s="1"/>
  <c r="J9089" i="1"/>
  <c r="M9089" i="1" s="1"/>
  <c r="J9090" i="1"/>
  <c r="M9090" i="1" s="1"/>
  <c r="J9091" i="1"/>
  <c r="M9091" i="1" s="1"/>
  <c r="J9092" i="1"/>
  <c r="M9092" i="1" s="1"/>
  <c r="J9093" i="1"/>
  <c r="M9093" i="1" s="1"/>
  <c r="J9094" i="1"/>
  <c r="M9094" i="1" s="1"/>
  <c r="J9095" i="1"/>
  <c r="M9095" i="1" s="1"/>
  <c r="J9096" i="1"/>
  <c r="M9096" i="1" s="1"/>
  <c r="J9097" i="1"/>
  <c r="M9097" i="1" s="1"/>
  <c r="J9098" i="1"/>
  <c r="M9098" i="1" s="1"/>
  <c r="J9099" i="1"/>
  <c r="M9099" i="1" s="1"/>
  <c r="J9100" i="1"/>
  <c r="M9100" i="1" s="1"/>
  <c r="J9101" i="1"/>
  <c r="M9101" i="1" s="1"/>
  <c r="J9102" i="1"/>
  <c r="M9102" i="1" s="1"/>
  <c r="J9103" i="1"/>
  <c r="M9103" i="1" s="1"/>
  <c r="J9104" i="1"/>
  <c r="M9104" i="1" s="1"/>
  <c r="J9105" i="1"/>
  <c r="M9105" i="1" s="1"/>
  <c r="J9106" i="1"/>
  <c r="M9106" i="1" s="1"/>
  <c r="J9107" i="1"/>
  <c r="M9107" i="1" s="1"/>
  <c r="J9108" i="1"/>
  <c r="M9108" i="1" s="1"/>
  <c r="J9109" i="1"/>
  <c r="M9109" i="1" s="1"/>
  <c r="J9110" i="1"/>
  <c r="M9110" i="1" s="1"/>
  <c r="J9111" i="1"/>
  <c r="M9111" i="1" s="1"/>
  <c r="J9112" i="1"/>
  <c r="M9112" i="1" s="1"/>
  <c r="J9113" i="1"/>
  <c r="M9113" i="1" s="1"/>
  <c r="J9114" i="1"/>
  <c r="M9114" i="1" s="1"/>
  <c r="J9115" i="1"/>
  <c r="M9115" i="1" s="1"/>
  <c r="J9116" i="1"/>
  <c r="M9116" i="1" s="1"/>
  <c r="J9117" i="1"/>
  <c r="M9117" i="1" s="1"/>
  <c r="J9118" i="1"/>
  <c r="M9118" i="1" s="1"/>
  <c r="J9119" i="1"/>
  <c r="M9119" i="1" s="1"/>
  <c r="J9120" i="1"/>
  <c r="M9120" i="1" s="1"/>
  <c r="J9121" i="1"/>
  <c r="M9121" i="1" s="1"/>
  <c r="J9122" i="1"/>
  <c r="M9122" i="1" s="1"/>
  <c r="J9123" i="1"/>
  <c r="M9123" i="1" s="1"/>
  <c r="J9124" i="1"/>
  <c r="M9124" i="1" s="1"/>
  <c r="J9125" i="1"/>
  <c r="M9125" i="1" s="1"/>
  <c r="J9126" i="1"/>
  <c r="M9126" i="1" s="1"/>
  <c r="J9127" i="1"/>
  <c r="M9127" i="1" s="1"/>
  <c r="J9128" i="1"/>
  <c r="M9128" i="1" s="1"/>
  <c r="J9129" i="1"/>
  <c r="M9129" i="1" s="1"/>
  <c r="J9130" i="1"/>
  <c r="M9130" i="1" s="1"/>
  <c r="J9131" i="1"/>
  <c r="M9131" i="1" s="1"/>
  <c r="J9132" i="1"/>
  <c r="M9132" i="1" s="1"/>
  <c r="J9133" i="1"/>
  <c r="M9133" i="1" s="1"/>
  <c r="J9134" i="1"/>
  <c r="M9134" i="1" s="1"/>
  <c r="J9135" i="1"/>
  <c r="M9135" i="1" s="1"/>
  <c r="J9136" i="1"/>
  <c r="M9136" i="1" s="1"/>
  <c r="J9137" i="1"/>
  <c r="M9137" i="1" s="1"/>
  <c r="J9138" i="1"/>
  <c r="M9138" i="1" s="1"/>
  <c r="J9139" i="1"/>
  <c r="M9139" i="1" s="1"/>
  <c r="J9140" i="1"/>
  <c r="M9140" i="1" s="1"/>
  <c r="J9141" i="1"/>
  <c r="M9141" i="1" s="1"/>
  <c r="J9142" i="1"/>
  <c r="M9142" i="1" s="1"/>
  <c r="J9143" i="1"/>
  <c r="M9143" i="1" s="1"/>
  <c r="J9144" i="1"/>
  <c r="M9144" i="1" s="1"/>
  <c r="J9145" i="1"/>
  <c r="M9145" i="1" s="1"/>
  <c r="J9146" i="1"/>
  <c r="M9146" i="1" s="1"/>
  <c r="J9147" i="1"/>
  <c r="M9147" i="1" s="1"/>
  <c r="J9148" i="1"/>
  <c r="M9148" i="1" s="1"/>
  <c r="J9149" i="1"/>
  <c r="M9149" i="1" s="1"/>
  <c r="J9150" i="1"/>
  <c r="M9150" i="1" s="1"/>
  <c r="J9151" i="1"/>
  <c r="M9151" i="1" s="1"/>
  <c r="J9152" i="1"/>
  <c r="M9152" i="1" s="1"/>
  <c r="J9153" i="1"/>
  <c r="M9153" i="1" s="1"/>
  <c r="J9154" i="1"/>
  <c r="M9154" i="1" s="1"/>
  <c r="J9155" i="1"/>
  <c r="M9155" i="1" s="1"/>
  <c r="J9156" i="1"/>
  <c r="M9156" i="1" s="1"/>
  <c r="J9157" i="1"/>
  <c r="M9157" i="1" s="1"/>
  <c r="J9158" i="1"/>
  <c r="M9158" i="1" s="1"/>
  <c r="J9159" i="1"/>
  <c r="M9159" i="1" s="1"/>
  <c r="J9160" i="1"/>
  <c r="M9160" i="1" s="1"/>
  <c r="J9161" i="1"/>
  <c r="M9161" i="1" s="1"/>
  <c r="J9162" i="1"/>
  <c r="M9162" i="1" s="1"/>
  <c r="J9163" i="1"/>
  <c r="M9163" i="1" s="1"/>
  <c r="J9164" i="1"/>
  <c r="M9164" i="1" s="1"/>
  <c r="J9165" i="1"/>
  <c r="M9165" i="1" s="1"/>
  <c r="J9166" i="1"/>
  <c r="M9166" i="1" s="1"/>
  <c r="J9167" i="1"/>
  <c r="M9167" i="1" s="1"/>
  <c r="J9168" i="1"/>
  <c r="M9168" i="1" s="1"/>
  <c r="J9169" i="1"/>
  <c r="M9169" i="1" s="1"/>
  <c r="J9170" i="1"/>
  <c r="M9170" i="1" s="1"/>
  <c r="J9171" i="1"/>
  <c r="M9171" i="1" s="1"/>
  <c r="J9172" i="1"/>
  <c r="M9172" i="1" s="1"/>
  <c r="J9173" i="1"/>
  <c r="M9173" i="1" s="1"/>
  <c r="J9174" i="1"/>
  <c r="M9174" i="1" s="1"/>
  <c r="J9175" i="1"/>
  <c r="M9175" i="1" s="1"/>
  <c r="J9176" i="1"/>
  <c r="M9176" i="1" s="1"/>
  <c r="J9177" i="1"/>
  <c r="M9177" i="1" s="1"/>
  <c r="J9178" i="1"/>
  <c r="M9178" i="1" s="1"/>
  <c r="J9179" i="1"/>
  <c r="M9179" i="1" s="1"/>
  <c r="J9180" i="1"/>
  <c r="M9180" i="1" s="1"/>
  <c r="J9181" i="1"/>
  <c r="M9181" i="1" s="1"/>
  <c r="J9182" i="1"/>
  <c r="M9182" i="1" s="1"/>
  <c r="J9183" i="1"/>
  <c r="M9183" i="1" s="1"/>
  <c r="J9184" i="1"/>
  <c r="M9184" i="1" s="1"/>
  <c r="J9185" i="1"/>
  <c r="M9185" i="1" s="1"/>
  <c r="J9186" i="1"/>
  <c r="M9186" i="1" s="1"/>
  <c r="J9187" i="1"/>
  <c r="M9187" i="1" s="1"/>
  <c r="J9188" i="1"/>
  <c r="M9188" i="1" s="1"/>
  <c r="J9189" i="1"/>
  <c r="M9189" i="1" s="1"/>
  <c r="J9190" i="1"/>
  <c r="M9190" i="1" s="1"/>
  <c r="J9191" i="1"/>
  <c r="M9191" i="1" s="1"/>
  <c r="J9192" i="1"/>
  <c r="M9192" i="1" s="1"/>
  <c r="J9193" i="1"/>
  <c r="M9193" i="1" s="1"/>
  <c r="J9194" i="1"/>
  <c r="M9194" i="1" s="1"/>
  <c r="J9195" i="1"/>
  <c r="M9195" i="1" s="1"/>
  <c r="J9196" i="1"/>
  <c r="M9196" i="1" s="1"/>
  <c r="J9197" i="1"/>
  <c r="M9197" i="1" s="1"/>
  <c r="J9198" i="1"/>
  <c r="M9198" i="1" s="1"/>
  <c r="J9199" i="1"/>
  <c r="M9199" i="1" s="1"/>
  <c r="J9200" i="1"/>
  <c r="M9200" i="1" s="1"/>
  <c r="J9201" i="1"/>
  <c r="M9201" i="1" s="1"/>
  <c r="J9202" i="1"/>
  <c r="M9202" i="1" s="1"/>
  <c r="J9203" i="1"/>
  <c r="M9203" i="1" s="1"/>
  <c r="J9204" i="1"/>
  <c r="M9204" i="1" s="1"/>
  <c r="J9205" i="1"/>
  <c r="M9205" i="1" s="1"/>
  <c r="J9206" i="1"/>
  <c r="M9206" i="1" s="1"/>
  <c r="J9207" i="1"/>
  <c r="M9207" i="1" s="1"/>
  <c r="J9208" i="1"/>
  <c r="M9208" i="1" s="1"/>
  <c r="J9209" i="1"/>
  <c r="M9209" i="1" s="1"/>
  <c r="J9210" i="1"/>
  <c r="M9210" i="1" s="1"/>
  <c r="J9211" i="1"/>
  <c r="M9211" i="1" s="1"/>
  <c r="J9212" i="1"/>
  <c r="M9212" i="1" s="1"/>
  <c r="J9213" i="1"/>
  <c r="M9213" i="1" s="1"/>
  <c r="J9214" i="1"/>
  <c r="M9214" i="1" s="1"/>
  <c r="J9215" i="1"/>
  <c r="M9215" i="1" s="1"/>
  <c r="J9216" i="1"/>
  <c r="M9216" i="1" s="1"/>
  <c r="J9217" i="1"/>
  <c r="M9217" i="1" s="1"/>
  <c r="J9218" i="1"/>
  <c r="M9218" i="1" s="1"/>
  <c r="J9219" i="1"/>
  <c r="M9219" i="1" s="1"/>
  <c r="J9220" i="1"/>
  <c r="M9220" i="1" s="1"/>
  <c r="J9221" i="1"/>
  <c r="M9221" i="1" s="1"/>
  <c r="J9222" i="1"/>
  <c r="M9222" i="1" s="1"/>
  <c r="J9223" i="1"/>
  <c r="M9223" i="1" s="1"/>
  <c r="J9224" i="1"/>
  <c r="M9224" i="1" s="1"/>
  <c r="J9225" i="1"/>
  <c r="M9225" i="1" s="1"/>
  <c r="J9226" i="1"/>
  <c r="M9226" i="1" s="1"/>
  <c r="J9227" i="1"/>
  <c r="M9227" i="1" s="1"/>
  <c r="J9228" i="1"/>
  <c r="M9228" i="1" s="1"/>
  <c r="J9229" i="1"/>
  <c r="M9229" i="1" s="1"/>
  <c r="J9230" i="1"/>
  <c r="M9230" i="1" s="1"/>
  <c r="J9231" i="1"/>
  <c r="M9231" i="1" s="1"/>
  <c r="J9232" i="1"/>
  <c r="M9232" i="1" s="1"/>
  <c r="J9233" i="1"/>
  <c r="M9233" i="1" s="1"/>
  <c r="J9234" i="1"/>
  <c r="M9234" i="1" s="1"/>
  <c r="J9235" i="1"/>
  <c r="M9235" i="1" s="1"/>
  <c r="J9236" i="1"/>
  <c r="M9236" i="1" s="1"/>
  <c r="J9237" i="1"/>
  <c r="M9237" i="1" s="1"/>
  <c r="J9238" i="1"/>
  <c r="M9238" i="1" s="1"/>
  <c r="J9239" i="1"/>
  <c r="M9239" i="1" s="1"/>
  <c r="J9240" i="1"/>
  <c r="M9240" i="1" s="1"/>
  <c r="J9241" i="1"/>
  <c r="M9241" i="1" s="1"/>
  <c r="J9242" i="1"/>
  <c r="M9242" i="1" s="1"/>
  <c r="J9243" i="1"/>
  <c r="M9243" i="1" s="1"/>
  <c r="J9244" i="1"/>
  <c r="M9244" i="1" s="1"/>
  <c r="J9245" i="1"/>
  <c r="M9245" i="1" s="1"/>
  <c r="J9246" i="1"/>
  <c r="M9246" i="1" s="1"/>
  <c r="J9247" i="1"/>
  <c r="M9247" i="1" s="1"/>
  <c r="J9248" i="1"/>
  <c r="M9248" i="1" s="1"/>
  <c r="J9249" i="1"/>
  <c r="M9249" i="1" s="1"/>
  <c r="J9250" i="1"/>
  <c r="M9250" i="1" s="1"/>
  <c r="J9251" i="1"/>
  <c r="M9251" i="1" s="1"/>
  <c r="J9252" i="1"/>
  <c r="M9252" i="1" s="1"/>
  <c r="J9253" i="1"/>
  <c r="M9253" i="1" s="1"/>
  <c r="J9254" i="1"/>
  <c r="M9254" i="1" s="1"/>
  <c r="J9255" i="1"/>
  <c r="M9255" i="1" s="1"/>
  <c r="J9256" i="1"/>
  <c r="M9256" i="1" s="1"/>
  <c r="J9257" i="1"/>
  <c r="M9257" i="1" s="1"/>
  <c r="J9258" i="1"/>
  <c r="M9258" i="1" s="1"/>
  <c r="J9259" i="1"/>
  <c r="M9259" i="1" s="1"/>
  <c r="J9260" i="1"/>
  <c r="M9260" i="1" s="1"/>
  <c r="J9261" i="1"/>
  <c r="M9261" i="1" s="1"/>
  <c r="J9262" i="1"/>
  <c r="M9262" i="1" s="1"/>
  <c r="J9263" i="1"/>
  <c r="M9263" i="1" s="1"/>
  <c r="J9264" i="1"/>
  <c r="M9264" i="1" s="1"/>
  <c r="J9265" i="1"/>
  <c r="M9265" i="1" s="1"/>
  <c r="J9266" i="1"/>
  <c r="M9266" i="1" s="1"/>
  <c r="J9267" i="1"/>
  <c r="M9267" i="1" s="1"/>
  <c r="J9268" i="1"/>
  <c r="M9268" i="1" s="1"/>
  <c r="J9269" i="1"/>
  <c r="M9269" i="1" s="1"/>
  <c r="J9270" i="1"/>
  <c r="M9270" i="1" s="1"/>
  <c r="J9271" i="1"/>
  <c r="M9271" i="1" s="1"/>
  <c r="J9272" i="1"/>
  <c r="M9272" i="1" s="1"/>
  <c r="J9273" i="1"/>
  <c r="M9273" i="1" s="1"/>
  <c r="J9274" i="1"/>
  <c r="M9274" i="1" s="1"/>
  <c r="J9275" i="1"/>
  <c r="M9275" i="1" s="1"/>
  <c r="J9276" i="1"/>
  <c r="M9276" i="1" s="1"/>
  <c r="J9277" i="1"/>
  <c r="M9277" i="1" s="1"/>
  <c r="J9278" i="1"/>
  <c r="M9278" i="1" s="1"/>
  <c r="J9279" i="1"/>
  <c r="M9279" i="1" s="1"/>
  <c r="J9280" i="1"/>
  <c r="M9280" i="1" s="1"/>
  <c r="J9281" i="1"/>
  <c r="M9281" i="1" s="1"/>
  <c r="J9282" i="1"/>
  <c r="M9282" i="1" s="1"/>
  <c r="J9283" i="1"/>
  <c r="M9283" i="1" s="1"/>
  <c r="J9284" i="1"/>
  <c r="M9284" i="1" s="1"/>
  <c r="J9285" i="1"/>
  <c r="M9285" i="1" s="1"/>
  <c r="J9286" i="1"/>
  <c r="M9286" i="1" s="1"/>
  <c r="J9287" i="1"/>
  <c r="M9287" i="1" s="1"/>
  <c r="J9288" i="1"/>
  <c r="M9288" i="1" s="1"/>
  <c r="J9289" i="1"/>
  <c r="M9289" i="1" s="1"/>
  <c r="J9290" i="1"/>
  <c r="M9290" i="1" s="1"/>
  <c r="J9291" i="1"/>
  <c r="M9291" i="1" s="1"/>
  <c r="J9292" i="1"/>
  <c r="M9292" i="1" s="1"/>
  <c r="J9293" i="1"/>
  <c r="M9293" i="1" s="1"/>
  <c r="J9294" i="1"/>
  <c r="M9294" i="1" s="1"/>
  <c r="J9295" i="1"/>
  <c r="M9295" i="1" s="1"/>
  <c r="J9296" i="1"/>
  <c r="M9296" i="1" s="1"/>
  <c r="J9297" i="1"/>
  <c r="M9297" i="1" s="1"/>
  <c r="J9298" i="1"/>
  <c r="M9298" i="1" s="1"/>
  <c r="J9299" i="1"/>
  <c r="M9299" i="1" s="1"/>
  <c r="J9300" i="1"/>
  <c r="M9300" i="1" s="1"/>
  <c r="J9301" i="1"/>
  <c r="M9301" i="1" s="1"/>
  <c r="J9302" i="1"/>
  <c r="M9302" i="1" s="1"/>
  <c r="J9303" i="1"/>
  <c r="M9303" i="1" s="1"/>
  <c r="J9304" i="1"/>
  <c r="M9304" i="1" s="1"/>
  <c r="J9305" i="1"/>
  <c r="M9305" i="1" s="1"/>
  <c r="J9306" i="1"/>
  <c r="M9306" i="1" s="1"/>
  <c r="J9307" i="1"/>
  <c r="M9307" i="1" s="1"/>
  <c r="J9308" i="1"/>
  <c r="M9308" i="1" s="1"/>
  <c r="J9309" i="1"/>
  <c r="M9309" i="1" s="1"/>
  <c r="J9310" i="1"/>
  <c r="M9310" i="1" s="1"/>
  <c r="J9311" i="1"/>
  <c r="M9311" i="1" s="1"/>
  <c r="J9312" i="1"/>
  <c r="M9312" i="1" s="1"/>
  <c r="J9313" i="1"/>
  <c r="M9313" i="1" s="1"/>
  <c r="J9314" i="1"/>
  <c r="M9314" i="1" s="1"/>
  <c r="J9315" i="1"/>
  <c r="M9315" i="1" s="1"/>
  <c r="J9316" i="1"/>
  <c r="M9316" i="1" s="1"/>
  <c r="J9317" i="1"/>
  <c r="M9317" i="1" s="1"/>
  <c r="J9318" i="1"/>
  <c r="M9318" i="1" s="1"/>
  <c r="J9319" i="1"/>
  <c r="M9319" i="1" s="1"/>
  <c r="J9320" i="1"/>
  <c r="M9320" i="1" s="1"/>
  <c r="J9321" i="1"/>
  <c r="M9321" i="1" s="1"/>
  <c r="J9322" i="1"/>
  <c r="M9322" i="1" s="1"/>
  <c r="J9323" i="1"/>
  <c r="M9323" i="1" s="1"/>
  <c r="J9324" i="1"/>
  <c r="M9324" i="1" s="1"/>
  <c r="J9325" i="1"/>
  <c r="M9325" i="1" s="1"/>
  <c r="J9326" i="1"/>
  <c r="M9326" i="1" s="1"/>
  <c r="J9327" i="1"/>
  <c r="M9327" i="1" s="1"/>
  <c r="J9328" i="1"/>
  <c r="M9328" i="1" s="1"/>
  <c r="J9329" i="1"/>
  <c r="M9329" i="1" s="1"/>
  <c r="J9330" i="1"/>
  <c r="M9330" i="1" s="1"/>
  <c r="J9331" i="1"/>
  <c r="M9331" i="1" s="1"/>
  <c r="J9332" i="1"/>
  <c r="M9332" i="1" s="1"/>
  <c r="J9333" i="1"/>
  <c r="M9333" i="1" s="1"/>
  <c r="J9334" i="1"/>
  <c r="M9334" i="1" s="1"/>
  <c r="J9335" i="1"/>
  <c r="M9335" i="1" s="1"/>
  <c r="J9336" i="1"/>
  <c r="M9336" i="1" s="1"/>
  <c r="J9337" i="1"/>
  <c r="M9337" i="1" s="1"/>
  <c r="J9338" i="1"/>
  <c r="M9338" i="1" s="1"/>
  <c r="J9339" i="1"/>
  <c r="M9339" i="1" s="1"/>
  <c r="J9340" i="1"/>
  <c r="M9340" i="1" s="1"/>
  <c r="J9341" i="1"/>
  <c r="M9341" i="1" s="1"/>
  <c r="J9342" i="1"/>
  <c r="M9342" i="1" s="1"/>
  <c r="J9343" i="1"/>
  <c r="M9343" i="1" s="1"/>
  <c r="J9344" i="1"/>
  <c r="M9344" i="1" s="1"/>
  <c r="J9345" i="1"/>
  <c r="M9345" i="1" s="1"/>
  <c r="J9346" i="1"/>
  <c r="M9346" i="1" s="1"/>
  <c r="J9347" i="1"/>
  <c r="M9347" i="1" s="1"/>
  <c r="J9348" i="1"/>
  <c r="M9348" i="1" s="1"/>
  <c r="J9349" i="1"/>
  <c r="M9349" i="1" s="1"/>
  <c r="J9350" i="1"/>
  <c r="M9350" i="1" s="1"/>
  <c r="J9351" i="1"/>
  <c r="M9351" i="1" s="1"/>
  <c r="J9352" i="1"/>
  <c r="M9352" i="1" s="1"/>
  <c r="J9353" i="1"/>
  <c r="M9353" i="1" s="1"/>
  <c r="J9354" i="1"/>
  <c r="M9354" i="1" s="1"/>
  <c r="J9355" i="1"/>
  <c r="M9355" i="1" s="1"/>
  <c r="J9356" i="1"/>
  <c r="M9356" i="1" s="1"/>
  <c r="J9357" i="1"/>
  <c r="M9357" i="1" s="1"/>
  <c r="J9358" i="1"/>
  <c r="M9358" i="1" s="1"/>
  <c r="J9359" i="1"/>
  <c r="M9359" i="1" s="1"/>
  <c r="J9360" i="1"/>
  <c r="M9360" i="1" s="1"/>
  <c r="J9361" i="1"/>
  <c r="M9361" i="1" s="1"/>
  <c r="J9362" i="1"/>
  <c r="M9362" i="1" s="1"/>
  <c r="J9363" i="1"/>
  <c r="M9363" i="1" s="1"/>
  <c r="J9364" i="1"/>
  <c r="M9364" i="1" s="1"/>
  <c r="J9365" i="1"/>
  <c r="M9365" i="1" s="1"/>
  <c r="J9366" i="1"/>
  <c r="M9366" i="1" s="1"/>
  <c r="J9367" i="1"/>
  <c r="M9367" i="1" s="1"/>
  <c r="J9368" i="1"/>
  <c r="M9368" i="1" s="1"/>
  <c r="J9369" i="1"/>
  <c r="M9369" i="1" s="1"/>
  <c r="J9370" i="1"/>
  <c r="M9370" i="1" s="1"/>
  <c r="J9371" i="1"/>
  <c r="M9371" i="1" s="1"/>
  <c r="J9372" i="1"/>
  <c r="M9372" i="1" s="1"/>
  <c r="J9373" i="1"/>
  <c r="M9373" i="1" s="1"/>
  <c r="J9374" i="1"/>
  <c r="M9374" i="1" s="1"/>
  <c r="J9375" i="1"/>
  <c r="M9375" i="1" s="1"/>
  <c r="J9376" i="1"/>
  <c r="M9376" i="1" s="1"/>
  <c r="J9377" i="1"/>
  <c r="M9377" i="1" s="1"/>
  <c r="J9378" i="1"/>
  <c r="M9378" i="1" s="1"/>
  <c r="J9379" i="1"/>
  <c r="M9379" i="1" s="1"/>
  <c r="J9380" i="1"/>
  <c r="M9380" i="1" s="1"/>
  <c r="J9381" i="1"/>
  <c r="M9381" i="1" s="1"/>
  <c r="J9382" i="1"/>
  <c r="M9382" i="1" s="1"/>
  <c r="J9383" i="1"/>
  <c r="M9383" i="1" s="1"/>
  <c r="J9384" i="1"/>
  <c r="M9384" i="1" s="1"/>
  <c r="J9385" i="1"/>
  <c r="M9385" i="1" s="1"/>
  <c r="J9386" i="1"/>
  <c r="M9386" i="1" s="1"/>
  <c r="J9387" i="1"/>
  <c r="M9387" i="1" s="1"/>
  <c r="J9388" i="1"/>
  <c r="M9388" i="1" s="1"/>
  <c r="J9389" i="1"/>
  <c r="M9389" i="1" s="1"/>
  <c r="J9390" i="1"/>
  <c r="M9390" i="1" s="1"/>
  <c r="J9391" i="1"/>
  <c r="M9391" i="1" s="1"/>
  <c r="J9392" i="1"/>
  <c r="M9392" i="1" s="1"/>
  <c r="J9393" i="1"/>
  <c r="M9393" i="1" s="1"/>
  <c r="J9394" i="1"/>
  <c r="M9394" i="1" s="1"/>
  <c r="J9395" i="1"/>
  <c r="M9395" i="1" s="1"/>
  <c r="J9396" i="1"/>
  <c r="M9396" i="1" s="1"/>
  <c r="J9397" i="1"/>
  <c r="M9397" i="1" s="1"/>
  <c r="J9398" i="1"/>
  <c r="M9398" i="1" s="1"/>
  <c r="J9399" i="1"/>
  <c r="M9399" i="1" s="1"/>
  <c r="J9400" i="1"/>
  <c r="M9400" i="1" s="1"/>
  <c r="J9401" i="1"/>
  <c r="M9401" i="1" s="1"/>
  <c r="J9402" i="1"/>
  <c r="M9402" i="1" s="1"/>
  <c r="J9403" i="1"/>
  <c r="M9403" i="1" s="1"/>
  <c r="J9404" i="1"/>
  <c r="M9404" i="1" s="1"/>
  <c r="J9405" i="1"/>
  <c r="M9405" i="1" s="1"/>
  <c r="J9406" i="1"/>
  <c r="M9406" i="1" s="1"/>
  <c r="J9407" i="1"/>
  <c r="M9407" i="1" s="1"/>
  <c r="J9408" i="1"/>
  <c r="M9408" i="1" s="1"/>
  <c r="J9409" i="1"/>
  <c r="M9409" i="1" s="1"/>
  <c r="J9410" i="1"/>
  <c r="M9410" i="1" s="1"/>
  <c r="J9411" i="1"/>
  <c r="M9411" i="1" s="1"/>
  <c r="J9412" i="1"/>
  <c r="M9412" i="1" s="1"/>
  <c r="J9413" i="1"/>
  <c r="M9413" i="1" s="1"/>
  <c r="J9414" i="1"/>
  <c r="M9414" i="1" s="1"/>
  <c r="J9415" i="1"/>
  <c r="M9415" i="1" s="1"/>
  <c r="J9416" i="1"/>
  <c r="M9416" i="1" s="1"/>
  <c r="J9417" i="1"/>
  <c r="M9417" i="1" s="1"/>
  <c r="J9418" i="1"/>
  <c r="M9418" i="1" s="1"/>
  <c r="J9419" i="1"/>
  <c r="M9419" i="1" s="1"/>
  <c r="J9420" i="1"/>
  <c r="M9420" i="1" s="1"/>
  <c r="J9421" i="1"/>
  <c r="M9421" i="1" s="1"/>
  <c r="J9422" i="1"/>
  <c r="M9422" i="1" s="1"/>
  <c r="J9423" i="1"/>
  <c r="M9423" i="1" s="1"/>
  <c r="J9424" i="1"/>
  <c r="M9424" i="1" s="1"/>
  <c r="J9425" i="1"/>
  <c r="M9425" i="1" s="1"/>
  <c r="J9426" i="1"/>
  <c r="M9426" i="1" s="1"/>
  <c r="J9427" i="1"/>
  <c r="M9427" i="1" s="1"/>
  <c r="J9428" i="1"/>
  <c r="M9428" i="1" s="1"/>
  <c r="J9429" i="1"/>
  <c r="M9429" i="1" s="1"/>
  <c r="J9430" i="1"/>
  <c r="M9430" i="1" s="1"/>
  <c r="J9431" i="1"/>
  <c r="M9431" i="1" s="1"/>
  <c r="J9432" i="1"/>
  <c r="M9432" i="1" s="1"/>
  <c r="J9433" i="1"/>
  <c r="M9433" i="1" s="1"/>
  <c r="J9434" i="1"/>
  <c r="M9434" i="1" s="1"/>
  <c r="J9435" i="1"/>
  <c r="M9435" i="1" s="1"/>
  <c r="J9436" i="1"/>
  <c r="M9436" i="1" s="1"/>
  <c r="J9437" i="1"/>
  <c r="M9437" i="1" s="1"/>
  <c r="J9438" i="1"/>
  <c r="M9438" i="1" s="1"/>
  <c r="J9439" i="1"/>
  <c r="M9439" i="1" s="1"/>
  <c r="J9440" i="1"/>
  <c r="M9440" i="1" s="1"/>
  <c r="J9441" i="1"/>
  <c r="M9441" i="1" s="1"/>
  <c r="J9442" i="1"/>
  <c r="M9442" i="1" s="1"/>
  <c r="J9443" i="1"/>
  <c r="M9443" i="1" s="1"/>
  <c r="J9444" i="1"/>
  <c r="M9444" i="1" s="1"/>
  <c r="J9445" i="1"/>
  <c r="M9445" i="1" s="1"/>
  <c r="J9446" i="1"/>
  <c r="M9446" i="1" s="1"/>
  <c r="J9447" i="1"/>
  <c r="M9447" i="1" s="1"/>
  <c r="J9448" i="1"/>
  <c r="M9448" i="1" s="1"/>
  <c r="J9449" i="1"/>
  <c r="M9449" i="1" s="1"/>
  <c r="J9450" i="1"/>
  <c r="M9450" i="1" s="1"/>
  <c r="J9451" i="1"/>
  <c r="M9451" i="1" s="1"/>
  <c r="J9452" i="1"/>
  <c r="M9452" i="1" s="1"/>
  <c r="J9453" i="1"/>
  <c r="M9453" i="1" s="1"/>
  <c r="J9454" i="1"/>
  <c r="M9454" i="1" s="1"/>
  <c r="J9455" i="1"/>
  <c r="M9455" i="1" s="1"/>
  <c r="J9456" i="1"/>
  <c r="M9456" i="1" s="1"/>
  <c r="J9457" i="1"/>
  <c r="M9457" i="1" s="1"/>
  <c r="J9458" i="1"/>
  <c r="M9458" i="1" s="1"/>
  <c r="J9459" i="1"/>
  <c r="M9459" i="1" s="1"/>
  <c r="J9460" i="1"/>
  <c r="M9460" i="1" s="1"/>
  <c r="J9461" i="1"/>
  <c r="M9461" i="1" s="1"/>
  <c r="J9462" i="1"/>
  <c r="M9462" i="1" s="1"/>
  <c r="J9463" i="1"/>
  <c r="M9463" i="1" s="1"/>
  <c r="J9464" i="1"/>
  <c r="M9464" i="1" s="1"/>
  <c r="J9465" i="1"/>
  <c r="M9465" i="1" s="1"/>
  <c r="J9466" i="1"/>
  <c r="M9466" i="1" s="1"/>
  <c r="J9467" i="1"/>
  <c r="M9467" i="1" s="1"/>
  <c r="J9468" i="1"/>
  <c r="M9468" i="1" s="1"/>
  <c r="J9469" i="1"/>
  <c r="M9469" i="1" s="1"/>
  <c r="J9470" i="1"/>
  <c r="M9470" i="1" s="1"/>
  <c r="J9471" i="1"/>
  <c r="M9471" i="1" s="1"/>
  <c r="J9472" i="1"/>
  <c r="M9472" i="1" s="1"/>
  <c r="J9473" i="1"/>
  <c r="M9473" i="1" s="1"/>
  <c r="J9474" i="1"/>
  <c r="M9474" i="1" s="1"/>
  <c r="J9475" i="1"/>
  <c r="M9475" i="1" s="1"/>
  <c r="J9476" i="1"/>
  <c r="M9476" i="1" s="1"/>
  <c r="J9477" i="1"/>
  <c r="M9477" i="1" s="1"/>
  <c r="J9478" i="1"/>
  <c r="M9478" i="1" s="1"/>
  <c r="J9479" i="1"/>
  <c r="M9479" i="1" s="1"/>
  <c r="J9480" i="1"/>
  <c r="M9480" i="1" s="1"/>
  <c r="J9481" i="1"/>
  <c r="M9481" i="1" s="1"/>
  <c r="J9482" i="1"/>
  <c r="M9482" i="1" s="1"/>
  <c r="J9483" i="1"/>
  <c r="M9483" i="1" s="1"/>
  <c r="J9484" i="1"/>
  <c r="M9484" i="1" s="1"/>
  <c r="J9485" i="1"/>
  <c r="M9485" i="1" s="1"/>
  <c r="J9486" i="1"/>
  <c r="M9486" i="1" s="1"/>
  <c r="J9487" i="1"/>
  <c r="M9487" i="1" s="1"/>
  <c r="J9488" i="1"/>
  <c r="M9488" i="1" s="1"/>
  <c r="J9489" i="1"/>
  <c r="M9489" i="1" s="1"/>
  <c r="J9490" i="1"/>
  <c r="M9490" i="1" s="1"/>
  <c r="J9491" i="1"/>
  <c r="M9491" i="1" s="1"/>
  <c r="J9492" i="1"/>
  <c r="M9492" i="1" s="1"/>
  <c r="J9493" i="1"/>
  <c r="M9493" i="1" s="1"/>
  <c r="J9494" i="1"/>
  <c r="M9494" i="1" s="1"/>
  <c r="J9495" i="1"/>
  <c r="M9495" i="1" s="1"/>
  <c r="J9496" i="1"/>
  <c r="M9496" i="1" s="1"/>
  <c r="J9497" i="1"/>
  <c r="M9497" i="1" s="1"/>
  <c r="J9498" i="1"/>
  <c r="M9498" i="1" s="1"/>
  <c r="J9499" i="1"/>
  <c r="M9499" i="1" s="1"/>
  <c r="J9500" i="1"/>
  <c r="M9500" i="1" s="1"/>
  <c r="J9501" i="1"/>
  <c r="M9501" i="1" s="1"/>
  <c r="J9502" i="1"/>
  <c r="M9502" i="1" s="1"/>
  <c r="J9503" i="1"/>
  <c r="M9503" i="1" s="1"/>
  <c r="J9504" i="1"/>
  <c r="M9504" i="1" s="1"/>
  <c r="J9505" i="1"/>
  <c r="M9505" i="1" s="1"/>
  <c r="J9506" i="1"/>
  <c r="M9506" i="1" s="1"/>
  <c r="J9507" i="1"/>
  <c r="M9507" i="1" s="1"/>
  <c r="J9508" i="1"/>
  <c r="M9508" i="1" s="1"/>
  <c r="J9509" i="1"/>
  <c r="M9509" i="1" s="1"/>
  <c r="J9510" i="1"/>
  <c r="M9510" i="1" s="1"/>
  <c r="J9511" i="1"/>
  <c r="M9511" i="1" s="1"/>
  <c r="J9512" i="1"/>
  <c r="M9512" i="1" s="1"/>
  <c r="J9513" i="1"/>
  <c r="M9513" i="1" s="1"/>
  <c r="J9514" i="1"/>
  <c r="M9514" i="1" s="1"/>
  <c r="J9515" i="1"/>
  <c r="M9515" i="1" s="1"/>
  <c r="J9516" i="1"/>
  <c r="M9516" i="1" s="1"/>
  <c r="J9517" i="1"/>
  <c r="M9517" i="1" s="1"/>
  <c r="J9518" i="1"/>
  <c r="M9518" i="1" s="1"/>
  <c r="J9519" i="1"/>
  <c r="M9519" i="1" s="1"/>
  <c r="J9520" i="1"/>
  <c r="M9520" i="1" s="1"/>
  <c r="J9521" i="1"/>
  <c r="M9521" i="1" s="1"/>
  <c r="J9522" i="1"/>
  <c r="M9522" i="1" s="1"/>
  <c r="J9523" i="1"/>
  <c r="M9523" i="1" s="1"/>
  <c r="J9524" i="1"/>
  <c r="M9524" i="1" s="1"/>
  <c r="J9525" i="1"/>
  <c r="M9525" i="1" s="1"/>
  <c r="J9526" i="1"/>
  <c r="M9526" i="1" s="1"/>
  <c r="J9527" i="1"/>
  <c r="M9527" i="1" s="1"/>
  <c r="J9528" i="1"/>
  <c r="M9528" i="1" s="1"/>
  <c r="J9529" i="1"/>
  <c r="M9529" i="1" s="1"/>
  <c r="J9530" i="1"/>
  <c r="M9530" i="1" s="1"/>
  <c r="J9531" i="1"/>
  <c r="M9531" i="1" s="1"/>
  <c r="J9532" i="1"/>
  <c r="M9532" i="1" s="1"/>
  <c r="J9533" i="1"/>
  <c r="M9533" i="1" s="1"/>
  <c r="J9534" i="1"/>
  <c r="M9534" i="1" s="1"/>
  <c r="J9535" i="1"/>
  <c r="M9535" i="1" s="1"/>
  <c r="J9536" i="1"/>
  <c r="M9536" i="1" s="1"/>
  <c r="J9537" i="1"/>
  <c r="M9537" i="1" s="1"/>
  <c r="J9538" i="1"/>
  <c r="M9538" i="1" s="1"/>
  <c r="J9539" i="1"/>
  <c r="M9539" i="1" s="1"/>
  <c r="J9540" i="1"/>
  <c r="M9540" i="1" s="1"/>
  <c r="J9541" i="1"/>
  <c r="M9541" i="1" s="1"/>
  <c r="J9542" i="1"/>
  <c r="M9542" i="1" s="1"/>
  <c r="J9543" i="1"/>
  <c r="M9543" i="1" s="1"/>
  <c r="J9544" i="1"/>
  <c r="M9544" i="1" s="1"/>
  <c r="J9545" i="1"/>
  <c r="M9545" i="1" s="1"/>
  <c r="J9546" i="1"/>
  <c r="M9546" i="1" s="1"/>
  <c r="J9547" i="1"/>
  <c r="M9547" i="1" s="1"/>
  <c r="J9548" i="1"/>
  <c r="M9548" i="1" s="1"/>
  <c r="J9549" i="1"/>
  <c r="M9549" i="1" s="1"/>
  <c r="J9550" i="1"/>
  <c r="M9550" i="1" s="1"/>
  <c r="J9551" i="1"/>
  <c r="M9551" i="1" s="1"/>
  <c r="J9552" i="1"/>
  <c r="M9552" i="1" s="1"/>
  <c r="J9553" i="1"/>
  <c r="M9553" i="1" s="1"/>
  <c r="J9554" i="1"/>
  <c r="M9554" i="1" s="1"/>
  <c r="J9555" i="1"/>
  <c r="M9555" i="1" s="1"/>
  <c r="J9556" i="1"/>
  <c r="M9556" i="1" s="1"/>
  <c r="J9557" i="1"/>
  <c r="M9557" i="1" s="1"/>
  <c r="J9558" i="1"/>
  <c r="M9558" i="1" s="1"/>
  <c r="J9559" i="1"/>
  <c r="M9559" i="1" s="1"/>
  <c r="J9560" i="1"/>
  <c r="M9560" i="1" s="1"/>
  <c r="J9561" i="1"/>
  <c r="M9561" i="1" s="1"/>
  <c r="J9562" i="1"/>
  <c r="M9562" i="1" s="1"/>
  <c r="J9563" i="1"/>
  <c r="M9563" i="1" s="1"/>
  <c r="J9564" i="1"/>
  <c r="M9564" i="1" s="1"/>
  <c r="J9565" i="1"/>
  <c r="M9565" i="1" s="1"/>
  <c r="J9566" i="1"/>
  <c r="M9566" i="1" s="1"/>
  <c r="J9567" i="1"/>
  <c r="M9567" i="1" s="1"/>
  <c r="J9568" i="1"/>
  <c r="M9568" i="1" s="1"/>
  <c r="J9569" i="1"/>
  <c r="M9569" i="1" s="1"/>
  <c r="J9570" i="1"/>
  <c r="M9570" i="1" s="1"/>
  <c r="J9571" i="1"/>
  <c r="M9571" i="1" s="1"/>
  <c r="J9572" i="1"/>
  <c r="M9572" i="1" s="1"/>
  <c r="J9573" i="1"/>
  <c r="M9573" i="1" s="1"/>
  <c r="J9574" i="1"/>
  <c r="M9574" i="1" s="1"/>
  <c r="J9575" i="1"/>
  <c r="M9575" i="1" s="1"/>
  <c r="J9576" i="1"/>
  <c r="M9576" i="1" s="1"/>
  <c r="J9577" i="1"/>
  <c r="M9577" i="1" s="1"/>
  <c r="J9578" i="1"/>
  <c r="M9578" i="1" s="1"/>
  <c r="J9579" i="1"/>
  <c r="M9579" i="1" s="1"/>
  <c r="J9580" i="1"/>
  <c r="M9580" i="1" s="1"/>
  <c r="J9581" i="1"/>
  <c r="M9581" i="1" s="1"/>
  <c r="J9582" i="1"/>
  <c r="M9582" i="1" s="1"/>
  <c r="J9583" i="1"/>
  <c r="M9583" i="1" s="1"/>
  <c r="J9584" i="1"/>
  <c r="M9584" i="1" s="1"/>
  <c r="J9585" i="1"/>
  <c r="M9585" i="1" s="1"/>
  <c r="J9586" i="1"/>
  <c r="M9586" i="1" s="1"/>
  <c r="J9587" i="1"/>
  <c r="M9587" i="1" s="1"/>
  <c r="J9588" i="1"/>
  <c r="M9588" i="1" s="1"/>
  <c r="J9589" i="1"/>
  <c r="M9589" i="1" s="1"/>
  <c r="J9590" i="1"/>
  <c r="M9590" i="1" s="1"/>
  <c r="J9591" i="1"/>
  <c r="M9591" i="1" s="1"/>
  <c r="J9592" i="1"/>
  <c r="M9592" i="1" s="1"/>
  <c r="J9593" i="1"/>
  <c r="M9593" i="1" s="1"/>
  <c r="J9594" i="1"/>
  <c r="M9594" i="1" s="1"/>
  <c r="J9595" i="1"/>
  <c r="M9595" i="1" s="1"/>
  <c r="J9596" i="1"/>
  <c r="M9596" i="1" s="1"/>
  <c r="J9597" i="1"/>
  <c r="M9597" i="1" s="1"/>
  <c r="J9598" i="1"/>
  <c r="M9598" i="1" s="1"/>
  <c r="J9599" i="1"/>
  <c r="M9599" i="1" s="1"/>
  <c r="J9600" i="1"/>
  <c r="M9600" i="1" s="1"/>
  <c r="J9601" i="1"/>
  <c r="M9601" i="1" s="1"/>
  <c r="J9602" i="1"/>
  <c r="M9602" i="1" s="1"/>
  <c r="J9603" i="1"/>
  <c r="M9603" i="1" s="1"/>
  <c r="J9604" i="1"/>
  <c r="M9604" i="1" s="1"/>
  <c r="J9605" i="1"/>
  <c r="M9605" i="1" s="1"/>
  <c r="J9606" i="1"/>
  <c r="M9606" i="1" s="1"/>
  <c r="J9607" i="1"/>
  <c r="M9607" i="1" s="1"/>
  <c r="J9608" i="1"/>
  <c r="M9608" i="1" s="1"/>
  <c r="J9609" i="1"/>
  <c r="M9609" i="1" s="1"/>
  <c r="J9610" i="1"/>
  <c r="M9610" i="1" s="1"/>
  <c r="J9611" i="1"/>
  <c r="M9611" i="1" s="1"/>
  <c r="J9612" i="1"/>
  <c r="M9612" i="1" s="1"/>
  <c r="J9613" i="1"/>
  <c r="M9613" i="1" s="1"/>
  <c r="J9614" i="1"/>
  <c r="M9614" i="1" s="1"/>
  <c r="J9615" i="1"/>
  <c r="M9615" i="1" s="1"/>
  <c r="J9616" i="1"/>
  <c r="M9616" i="1" s="1"/>
  <c r="J9617" i="1"/>
  <c r="M9617" i="1" s="1"/>
  <c r="J9618" i="1"/>
  <c r="M9618" i="1" s="1"/>
  <c r="J9619" i="1"/>
  <c r="M9619" i="1" s="1"/>
  <c r="J9620" i="1"/>
  <c r="M9620" i="1" s="1"/>
  <c r="J9621" i="1"/>
  <c r="M9621" i="1" s="1"/>
  <c r="J9622" i="1"/>
  <c r="M9622" i="1" s="1"/>
  <c r="J9623" i="1"/>
  <c r="M9623" i="1" s="1"/>
  <c r="J9624" i="1"/>
  <c r="M9624" i="1" s="1"/>
  <c r="J9625" i="1"/>
  <c r="M9625" i="1" s="1"/>
  <c r="J9626" i="1"/>
  <c r="M9626" i="1" s="1"/>
  <c r="J9627" i="1"/>
  <c r="M9627" i="1" s="1"/>
  <c r="J9628" i="1"/>
  <c r="M9628" i="1" s="1"/>
  <c r="J9629" i="1"/>
  <c r="M9629" i="1" s="1"/>
  <c r="J9630" i="1"/>
  <c r="M9630" i="1" s="1"/>
  <c r="J9631" i="1"/>
  <c r="M9631" i="1" s="1"/>
  <c r="J9632" i="1"/>
  <c r="M9632" i="1" s="1"/>
  <c r="J9633" i="1"/>
  <c r="M9633" i="1" s="1"/>
  <c r="J9634" i="1"/>
  <c r="M9634" i="1" s="1"/>
  <c r="J9635" i="1"/>
  <c r="M9635" i="1" s="1"/>
  <c r="J9636" i="1"/>
  <c r="M9636" i="1" s="1"/>
  <c r="J9637" i="1"/>
  <c r="M9637" i="1" s="1"/>
  <c r="J9638" i="1"/>
  <c r="M9638" i="1" s="1"/>
  <c r="J9639" i="1"/>
  <c r="M9639" i="1" s="1"/>
  <c r="J9640" i="1"/>
  <c r="M9640" i="1" s="1"/>
  <c r="J9641" i="1"/>
  <c r="M9641" i="1" s="1"/>
  <c r="J9642" i="1"/>
  <c r="M9642" i="1" s="1"/>
  <c r="J9643" i="1"/>
  <c r="M9643" i="1" s="1"/>
  <c r="J9644" i="1"/>
  <c r="M9644" i="1" s="1"/>
  <c r="J9645" i="1"/>
  <c r="M9645" i="1" s="1"/>
  <c r="J9646" i="1"/>
  <c r="M9646" i="1" s="1"/>
  <c r="J9647" i="1"/>
  <c r="M9647" i="1" s="1"/>
  <c r="J9648" i="1"/>
  <c r="M9648" i="1" s="1"/>
  <c r="J9649" i="1"/>
  <c r="M9649" i="1" s="1"/>
  <c r="J9650" i="1"/>
  <c r="M9650" i="1" s="1"/>
  <c r="J9651" i="1"/>
  <c r="M9651" i="1" s="1"/>
  <c r="J9652" i="1"/>
  <c r="M9652" i="1" s="1"/>
  <c r="J9653" i="1"/>
  <c r="M9653" i="1" s="1"/>
  <c r="J9654" i="1"/>
  <c r="M9654" i="1" s="1"/>
  <c r="J9655" i="1"/>
  <c r="M9655" i="1" s="1"/>
  <c r="J9656" i="1"/>
  <c r="M9656" i="1" s="1"/>
  <c r="J9657" i="1"/>
  <c r="M9657" i="1" s="1"/>
  <c r="J9658" i="1"/>
  <c r="M9658" i="1" s="1"/>
  <c r="J9659" i="1"/>
  <c r="M9659" i="1" s="1"/>
  <c r="J9660" i="1"/>
  <c r="M9660" i="1" s="1"/>
  <c r="J9661" i="1"/>
  <c r="M9661" i="1" s="1"/>
  <c r="J9662" i="1"/>
  <c r="M9662" i="1" s="1"/>
  <c r="J9663" i="1"/>
  <c r="M9663" i="1" s="1"/>
  <c r="J9664" i="1"/>
  <c r="M9664" i="1" s="1"/>
  <c r="J9665" i="1"/>
  <c r="M9665" i="1" s="1"/>
  <c r="J9666" i="1"/>
  <c r="M9666" i="1" s="1"/>
  <c r="J9667" i="1"/>
  <c r="M9667" i="1" s="1"/>
  <c r="J9668" i="1"/>
  <c r="M9668" i="1" s="1"/>
  <c r="J9669" i="1"/>
  <c r="M9669" i="1" s="1"/>
  <c r="J9670" i="1"/>
  <c r="M9670" i="1" s="1"/>
  <c r="J9671" i="1"/>
  <c r="M9671" i="1" s="1"/>
  <c r="J9672" i="1"/>
  <c r="M9672" i="1" s="1"/>
  <c r="J9673" i="1"/>
  <c r="M9673" i="1" s="1"/>
  <c r="J9674" i="1"/>
  <c r="M9674" i="1" s="1"/>
  <c r="J9675" i="1"/>
  <c r="M9675" i="1" s="1"/>
  <c r="J9676" i="1"/>
  <c r="M9676" i="1" s="1"/>
  <c r="J9677" i="1"/>
  <c r="M9677" i="1" s="1"/>
  <c r="J9678" i="1"/>
  <c r="M9678" i="1" s="1"/>
  <c r="J9679" i="1"/>
  <c r="M9679" i="1" s="1"/>
  <c r="J9680" i="1"/>
  <c r="M9680" i="1" s="1"/>
  <c r="J9681" i="1"/>
  <c r="M9681" i="1" s="1"/>
  <c r="J9682" i="1"/>
  <c r="M9682" i="1" s="1"/>
  <c r="J9683" i="1"/>
  <c r="M9683" i="1" s="1"/>
  <c r="J9684" i="1"/>
  <c r="M9684" i="1" s="1"/>
  <c r="J9685" i="1"/>
  <c r="M9685" i="1" s="1"/>
  <c r="J9686" i="1"/>
  <c r="M9686" i="1" s="1"/>
  <c r="J9687" i="1"/>
  <c r="M9687" i="1" s="1"/>
  <c r="J9688" i="1"/>
  <c r="M9688" i="1" s="1"/>
  <c r="J9689" i="1"/>
  <c r="M9689" i="1" s="1"/>
  <c r="J9690" i="1"/>
  <c r="M9690" i="1" s="1"/>
  <c r="J9691" i="1"/>
  <c r="M9691" i="1" s="1"/>
  <c r="J9692" i="1"/>
  <c r="M9692" i="1" s="1"/>
  <c r="J9693" i="1"/>
  <c r="M9693" i="1" s="1"/>
  <c r="J9694" i="1"/>
  <c r="M9694" i="1" s="1"/>
  <c r="J9695" i="1"/>
  <c r="M9695" i="1" s="1"/>
  <c r="J9696" i="1"/>
  <c r="M9696" i="1" s="1"/>
  <c r="J9697" i="1"/>
  <c r="M9697" i="1" s="1"/>
  <c r="J9698" i="1"/>
  <c r="M9698" i="1" s="1"/>
  <c r="J9699" i="1"/>
  <c r="M9699" i="1" s="1"/>
  <c r="J9700" i="1"/>
  <c r="M9700" i="1" s="1"/>
  <c r="J9701" i="1"/>
  <c r="M9701" i="1" s="1"/>
  <c r="J9702" i="1"/>
  <c r="M9702" i="1" s="1"/>
  <c r="J9703" i="1"/>
  <c r="M9703" i="1" s="1"/>
  <c r="J9704" i="1"/>
  <c r="M9704" i="1" s="1"/>
  <c r="J9705" i="1"/>
  <c r="M9705" i="1" s="1"/>
  <c r="J9706" i="1"/>
  <c r="M9706" i="1" s="1"/>
  <c r="J9707" i="1"/>
  <c r="M9707" i="1" s="1"/>
  <c r="J9708" i="1"/>
  <c r="M9708" i="1" s="1"/>
  <c r="J9709" i="1"/>
  <c r="M9709" i="1" s="1"/>
  <c r="J9710" i="1"/>
  <c r="M9710" i="1" s="1"/>
  <c r="J9711" i="1"/>
  <c r="M9711" i="1" s="1"/>
  <c r="J9712" i="1"/>
  <c r="M9712" i="1" s="1"/>
  <c r="J9713" i="1"/>
  <c r="M9713" i="1" s="1"/>
  <c r="J9714" i="1"/>
  <c r="M9714" i="1" s="1"/>
  <c r="J9715" i="1"/>
  <c r="M9715" i="1" s="1"/>
  <c r="J9716" i="1"/>
  <c r="M9716" i="1" s="1"/>
  <c r="J9717" i="1"/>
  <c r="M9717" i="1" s="1"/>
  <c r="J9718" i="1"/>
  <c r="M9718" i="1" s="1"/>
  <c r="J9719" i="1"/>
  <c r="M9719" i="1" s="1"/>
  <c r="J9720" i="1"/>
  <c r="M9720" i="1" s="1"/>
  <c r="J9721" i="1"/>
  <c r="M9721" i="1" s="1"/>
  <c r="J9722" i="1"/>
  <c r="M9722" i="1" s="1"/>
  <c r="J9723" i="1"/>
  <c r="M9723" i="1" s="1"/>
  <c r="J9724" i="1"/>
  <c r="M9724" i="1" s="1"/>
  <c r="J9725" i="1"/>
  <c r="M9725" i="1" s="1"/>
  <c r="J9726" i="1"/>
  <c r="M9726" i="1" s="1"/>
  <c r="J9727" i="1"/>
  <c r="M9727" i="1" s="1"/>
  <c r="J9728" i="1"/>
  <c r="M9728" i="1" s="1"/>
  <c r="J9729" i="1"/>
  <c r="M9729" i="1" s="1"/>
  <c r="J9730" i="1"/>
  <c r="M9730" i="1" s="1"/>
  <c r="J9731" i="1"/>
  <c r="M9731" i="1" s="1"/>
  <c r="J9732" i="1"/>
  <c r="M9732" i="1" s="1"/>
  <c r="J9733" i="1"/>
  <c r="M9733" i="1" s="1"/>
  <c r="J9734" i="1"/>
  <c r="M9734" i="1" s="1"/>
  <c r="J9735" i="1"/>
  <c r="M9735" i="1" s="1"/>
  <c r="J9736" i="1"/>
  <c r="M9736" i="1" s="1"/>
  <c r="J9737" i="1"/>
  <c r="M9737" i="1" s="1"/>
  <c r="J9738" i="1"/>
  <c r="M9738" i="1" s="1"/>
  <c r="J9739" i="1"/>
  <c r="M9739" i="1" s="1"/>
  <c r="J9740" i="1"/>
  <c r="M9740" i="1" s="1"/>
  <c r="J9741" i="1"/>
  <c r="M9741" i="1" s="1"/>
  <c r="J9742" i="1"/>
  <c r="M9742" i="1" s="1"/>
  <c r="J9743" i="1"/>
  <c r="M9743" i="1" s="1"/>
  <c r="J9744" i="1"/>
  <c r="M9744" i="1" s="1"/>
  <c r="J9745" i="1"/>
  <c r="M9745" i="1" s="1"/>
  <c r="J9746" i="1"/>
  <c r="M9746" i="1" s="1"/>
  <c r="J9747" i="1"/>
  <c r="M9747" i="1" s="1"/>
  <c r="J9748" i="1"/>
  <c r="M9748" i="1" s="1"/>
  <c r="J9749" i="1"/>
  <c r="M9749" i="1" s="1"/>
  <c r="J9750" i="1"/>
  <c r="M9750" i="1" s="1"/>
  <c r="J9751" i="1"/>
  <c r="M9751" i="1" s="1"/>
  <c r="J9752" i="1"/>
  <c r="M9752" i="1" s="1"/>
  <c r="J9753" i="1"/>
  <c r="M9753" i="1" s="1"/>
  <c r="J9754" i="1"/>
  <c r="M9754" i="1" s="1"/>
  <c r="J9755" i="1"/>
  <c r="M9755" i="1" s="1"/>
  <c r="J9756" i="1"/>
  <c r="M9756" i="1" s="1"/>
  <c r="J9757" i="1"/>
  <c r="M9757" i="1" s="1"/>
  <c r="J9758" i="1"/>
  <c r="M9758" i="1" s="1"/>
  <c r="J9759" i="1"/>
  <c r="M9759" i="1" s="1"/>
  <c r="J9760" i="1"/>
  <c r="M9760" i="1" s="1"/>
  <c r="J9761" i="1"/>
  <c r="M9761" i="1" s="1"/>
  <c r="J9762" i="1"/>
  <c r="M9762" i="1" s="1"/>
  <c r="J9763" i="1"/>
  <c r="M9763" i="1" s="1"/>
  <c r="J9764" i="1"/>
  <c r="M9764" i="1" s="1"/>
  <c r="J9765" i="1"/>
  <c r="M9765" i="1" s="1"/>
  <c r="J9766" i="1"/>
  <c r="M9766" i="1" s="1"/>
  <c r="J9767" i="1"/>
  <c r="M9767" i="1" s="1"/>
  <c r="J9768" i="1"/>
  <c r="M9768" i="1" s="1"/>
  <c r="J9769" i="1"/>
  <c r="M9769" i="1" s="1"/>
  <c r="J9770" i="1"/>
  <c r="M9770" i="1" s="1"/>
  <c r="J9771" i="1"/>
  <c r="M9771" i="1" s="1"/>
  <c r="J9772" i="1"/>
  <c r="M9772" i="1" s="1"/>
  <c r="J9773" i="1"/>
  <c r="M9773" i="1" s="1"/>
  <c r="J9774" i="1"/>
  <c r="M9774" i="1" s="1"/>
  <c r="J9775" i="1"/>
  <c r="M9775" i="1" s="1"/>
  <c r="J9776" i="1"/>
  <c r="M9776" i="1" s="1"/>
  <c r="J9777" i="1"/>
  <c r="M9777" i="1" s="1"/>
  <c r="J9778" i="1"/>
  <c r="M9778" i="1" s="1"/>
  <c r="J9779" i="1"/>
  <c r="M9779" i="1" s="1"/>
  <c r="J9780" i="1"/>
  <c r="M9780" i="1" s="1"/>
  <c r="J9781" i="1"/>
  <c r="M9781" i="1" s="1"/>
  <c r="J9782" i="1"/>
  <c r="M9782" i="1" s="1"/>
  <c r="J9783" i="1"/>
  <c r="M9783" i="1" s="1"/>
  <c r="J9784" i="1"/>
  <c r="M9784" i="1" s="1"/>
  <c r="J9785" i="1"/>
  <c r="M9785" i="1" s="1"/>
  <c r="J9786" i="1"/>
  <c r="M9786" i="1" s="1"/>
  <c r="J9787" i="1"/>
  <c r="M9787" i="1" s="1"/>
  <c r="J9788" i="1"/>
  <c r="M9788" i="1" s="1"/>
  <c r="J9789" i="1"/>
  <c r="M9789" i="1" s="1"/>
  <c r="J9790" i="1"/>
  <c r="M9790" i="1" s="1"/>
  <c r="J9791" i="1"/>
  <c r="M9791" i="1" s="1"/>
  <c r="J9792" i="1"/>
  <c r="M9792" i="1" s="1"/>
  <c r="J9793" i="1"/>
  <c r="M9793" i="1" s="1"/>
  <c r="J9794" i="1"/>
  <c r="M9794" i="1" s="1"/>
  <c r="J9795" i="1"/>
  <c r="M9795" i="1" s="1"/>
  <c r="J9796" i="1"/>
  <c r="M9796" i="1" s="1"/>
  <c r="J9797" i="1"/>
  <c r="M9797" i="1" s="1"/>
  <c r="J9798" i="1"/>
  <c r="M9798" i="1" s="1"/>
  <c r="J9799" i="1"/>
  <c r="M9799" i="1" s="1"/>
  <c r="J9800" i="1"/>
  <c r="M9800" i="1" s="1"/>
  <c r="J9801" i="1"/>
  <c r="M9801" i="1" s="1"/>
  <c r="J9802" i="1"/>
  <c r="M9802" i="1" s="1"/>
  <c r="J9803" i="1"/>
  <c r="M9803" i="1" s="1"/>
  <c r="J9804" i="1"/>
  <c r="M9804" i="1" s="1"/>
  <c r="J9805" i="1"/>
  <c r="M9805" i="1" s="1"/>
  <c r="J9806" i="1"/>
  <c r="M9806" i="1" s="1"/>
  <c r="J9807" i="1"/>
  <c r="M9807" i="1" s="1"/>
  <c r="J9808" i="1"/>
  <c r="M9808" i="1" s="1"/>
  <c r="J9809" i="1"/>
  <c r="M9809" i="1" s="1"/>
  <c r="J9810" i="1"/>
  <c r="M9810" i="1" s="1"/>
  <c r="J9811" i="1"/>
  <c r="M9811" i="1" s="1"/>
  <c r="J9812" i="1"/>
  <c r="M9812" i="1" s="1"/>
  <c r="J9813" i="1"/>
  <c r="M9813" i="1" s="1"/>
  <c r="J9814" i="1"/>
  <c r="M9814" i="1" s="1"/>
  <c r="J9815" i="1"/>
  <c r="M9815" i="1" s="1"/>
  <c r="J9816" i="1"/>
  <c r="M9816" i="1" s="1"/>
  <c r="J9817" i="1"/>
  <c r="M9817" i="1" s="1"/>
  <c r="J9818" i="1"/>
  <c r="M9818" i="1" s="1"/>
  <c r="J9819" i="1"/>
  <c r="M9819" i="1" s="1"/>
  <c r="J9820" i="1"/>
  <c r="M9820" i="1" s="1"/>
  <c r="J9821" i="1"/>
  <c r="M9821" i="1" s="1"/>
  <c r="J9822" i="1"/>
  <c r="M9822" i="1" s="1"/>
  <c r="J9823" i="1"/>
  <c r="M9823" i="1" s="1"/>
  <c r="J9824" i="1"/>
  <c r="M9824" i="1" s="1"/>
  <c r="J9825" i="1"/>
  <c r="M9825" i="1" s="1"/>
  <c r="J9826" i="1"/>
  <c r="M9826" i="1" s="1"/>
  <c r="J9827" i="1"/>
  <c r="M9827" i="1" s="1"/>
  <c r="J9828" i="1"/>
  <c r="M9828" i="1" s="1"/>
  <c r="J9829" i="1"/>
  <c r="M9829" i="1" s="1"/>
  <c r="J9830" i="1"/>
  <c r="M9830" i="1" s="1"/>
  <c r="J9831" i="1"/>
  <c r="M9831" i="1" s="1"/>
  <c r="J9832" i="1"/>
  <c r="M9832" i="1" s="1"/>
  <c r="J9833" i="1"/>
  <c r="M9833" i="1" s="1"/>
  <c r="J9834" i="1"/>
  <c r="M9834" i="1" s="1"/>
  <c r="J9835" i="1"/>
  <c r="M9835" i="1" s="1"/>
  <c r="J9836" i="1"/>
  <c r="M9836" i="1" s="1"/>
  <c r="J9837" i="1"/>
  <c r="M9837" i="1" s="1"/>
  <c r="J9838" i="1"/>
  <c r="M9838" i="1" s="1"/>
  <c r="J9839" i="1"/>
  <c r="M9839" i="1" s="1"/>
  <c r="J9840" i="1"/>
  <c r="M9840" i="1" s="1"/>
  <c r="J9841" i="1"/>
  <c r="M9841" i="1" s="1"/>
  <c r="J9842" i="1"/>
  <c r="M9842" i="1" s="1"/>
  <c r="J9843" i="1"/>
  <c r="M9843" i="1" s="1"/>
  <c r="J9844" i="1"/>
  <c r="M9844" i="1" s="1"/>
  <c r="J9845" i="1"/>
  <c r="M9845" i="1" s="1"/>
  <c r="J9846" i="1"/>
  <c r="M9846" i="1" s="1"/>
  <c r="J9847" i="1"/>
  <c r="M9847" i="1" s="1"/>
  <c r="J9848" i="1"/>
  <c r="M9848" i="1" s="1"/>
  <c r="J9849" i="1"/>
  <c r="M9849" i="1" s="1"/>
  <c r="J9850" i="1"/>
  <c r="M9850" i="1" s="1"/>
  <c r="J9851" i="1"/>
  <c r="M9851" i="1" s="1"/>
  <c r="J9852" i="1"/>
  <c r="M9852" i="1" s="1"/>
  <c r="J9853" i="1"/>
  <c r="M9853" i="1" s="1"/>
  <c r="J9854" i="1"/>
  <c r="M9854" i="1" s="1"/>
  <c r="J9855" i="1"/>
  <c r="M9855" i="1" s="1"/>
  <c r="J9856" i="1"/>
  <c r="M9856" i="1" s="1"/>
  <c r="J9857" i="1"/>
  <c r="M9857" i="1" s="1"/>
  <c r="J9858" i="1"/>
  <c r="M9858" i="1" s="1"/>
  <c r="J9859" i="1"/>
  <c r="M9859" i="1" s="1"/>
  <c r="J9860" i="1"/>
  <c r="M9860" i="1" s="1"/>
  <c r="J9861" i="1"/>
  <c r="M9861" i="1" s="1"/>
  <c r="J9862" i="1"/>
  <c r="M9862" i="1" s="1"/>
  <c r="J9863" i="1"/>
  <c r="M9863" i="1" s="1"/>
  <c r="J9864" i="1"/>
  <c r="M9864" i="1" s="1"/>
  <c r="J9865" i="1"/>
  <c r="M9865" i="1" s="1"/>
  <c r="J9866" i="1"/>
  <c r="M9866" i="1" s="1"/>
  <c r="J9867" i="1"/>
  <c r="M9867" i="1" s="1"/>
  <c r="J9868" i="1"/>
  <c r="M9868" i="1" s="1"/>
  <c r="J9869" i="1"/>
  <c r="M9869" i="1" s="1"/>
  <c r="J9870" i="1"/>
  <c r="M9870" i="1" s="1"/>
  <c r="J9871" i="1"/>
  <c r="M9871" i="1" s="1"/>
  <c r="J9872" i="1"/>
  <c r="M9872" i="1" s="1"/>
  <c r="J9873" i="1"/>
  <c r="M9873" i="1" s="1"/>
  <c r="J9874" i="1"/>
  <c r="M9874" i="1" s="1"/>
  <c r="J9875" i="1"/>
  <c r="M9875" i="1" s="1"/>
  <c r="J9876" i="1"/>
  <c r="M9876" i="1" s="1"/>
  <c r="J9877" i="1"/>
  <c r="M9877" i="1" s="1"/>
  <c r="J9878" i="1"/>
  <c r="M9878" i="1" s="1"/>
  <c r="J9879" i="1"/>
  <c r="M9879" i="1" s="1"/>
  <c r="J9880" i="1"/>
  <c r="M9880" i="1" s="1"/>
  <c r="J9881" i="1"/>
  <c r="M9881" i="1" s="1"/>
  <c r="J9882" i="1"/>
  <c r="M9882" i="1" s="1"/>
  <c r="J9883" i="1"/>
  <c r="M9883" i="1" s="1"/>
  <c r="J9884" i="1"/>
  <c r="M9884" i="1" s="1"/>
  <c r="J9885" i="1"/>
  <c r="M9885" i="1" s="1"/>
  <c r="J9886" i="1"/>
  <c r="M9886" i="1" s="1"/>
  <c r="J9887" i="1"/>
  <c r="M9887" i="1" s="1"/>
  <c r="J9888" i="1"/>
  <c r="M9888" i="1" s="1"/>
  <c r="J9889" i="1"/>
  <c r="M9889" i="1" s="1"/>
  <c r="J9890" i="1"/>
  <c r="M9890" i="1" s="1"/>
  <c r="J9891" i="1"/>
  <c r="M9891" i="1" s="1"/>
  <c r="J9892" i="1"/>
  <c r="M9892" i="1" s="1"/>
  <c r="J9893" i="1"/>
  <c r="M9893" i="1" s="1"/>
  <c r="J9894" i="1"/>
  <c r="M9894" i="1" s="1"/>
  <c r="J9895" i="1"/>
  <c r="M9895" i="1" s="1"/>
  <c r="J9896" i="1"/>
  <c r="M9896" i="1" s="1"/>
  <c r="J9897" i="1"/>
  <c r="M9897" i="1" s="1"/>
  <c r="J9898" i="1"/>
  <c r="M9898" i="1" s="1"/>
  <c r="J9899" i="1"/>
  <c r="M9899" i="1" s="1"/>
  <c r="J9900" i="1"/>
  <c r="M9900" i="1" s="1"/>
  <c r="J9901" i="1"/>
  <c r="M9901" i="1" s="1"/>
  <c r="J9902" i="1"/>
  <c r="M9902" i="1" s="1"/>
  <c r="J9903" i="1"/>
  <c r="M9903" i="1" s="1"/>
  <c r="J9904" i="1"/>
  <c r="M9904" i="1" s="1"/>
  <c r="J9905" i="1"/>
  <c r="M9905" i="1" s="1"/>
  <c r="J9906" i="1"/>
  <c r="M9906" i="1" s="1"/>
  <c r="J9907" i="1"/>
  <c r="M9907" i="1" s="1"/>
  <c r="J9908" i="1"/>
  <c r="M9908" i="1" s="1"/>
  <c r="J9909" i="1"/>
  <c r="M9909" i="1" s="1"/>
  <c r="J9910" i="1"/>
  <c r="M9910" i="1" s="1"/>
  <c r="J9911" i="1"/>
  <c r="M9911" i="1" s="1"/>
  <c r="J9912" i="1"/>
  <c r="M9912" i="1" s="1"/>
  <c r="J9913" i="1"/>
  <c r="M9913" i="1" s="1"/>
  <c r="J9914" i="1"/>
  <c r="M9914" i="1" s="1"/>
  <c r="J9915" i="1"/>
  <c r="M9915" i="1" s="1"/>
  <c r="J9916" i="1"/>
  <c r="M9916" i="1" s="1"/>
  <c r="J9917" i="1"/>
  <c r="M9917" i="1" s="1"/>
  <c r="J9918" i="1"/>
  <c r="M9918" i="1" s="1"/>
  <c r="J9919" i="1"/>
  <c r="M9919" i="1" s="1"/>
  <c r="J9920" i="1"/>
  <c r="M9920" i="1" s="1"/>
  <c r="J9921" i="1"/>
  <c r="M9921" i="1" s="1"/>
  <c r="J9922" i="1"/>
  <c r="M9922" i="1" s="1"/>
  <c r="J9923" i="1"/>
  <c r="M9923" i="1" s="1"/>
  <c r="J9924" i="1"/>
  <c r="M9924" i="1" s="1"/>
  <c r="J9925" i="1"/>
  <c r="M9925" i="1" s="1"/>
  <c r="J9926" i="1"/>
  <c r="M9926" i="1" s="1"/>
  <c r="J9927" i="1"/>
  <c r="M9927" i="1" s="1"/>
  <c r="J9928" i="1"/>
  <c r="M9928" i="1" s="1"/>
  <c r="J9929" i="1"/>
  <c r="M9929" i="1" s="1"/>
  <c r="J9930" i="1"/>
  <c r="M9930" i="1" s="1"/>
  <c r="J9931" i="1"/>
  <c r="M9931" i="1" s="1"/>
  <c r="J9932" i="1"/>
  <c r="M9932" i="1" s="1"/>
  <c r="J9933" i="1"/>
  <c r="M9933" i="1" s="1"/>
  <c r="J9934" i="1"/>
  <c r="M9934" i="1" s="1"/>
  <c r="J9935" i="1"/>
  <c r="M9935" i="1" s="1"/>
  <c r="J9936" i="1"/>
  <c r="M9936" i="1" s="1"/>
  <c r="J9937" i="1"/>
  <c r="M9937" i="1" s="1"/>
  <c r="J9938" i="1"/>
  <c r="M9938" i="1" s="1"/>
  <c r="J9939" i="1"/>
  <c r="M9939" i="1" s="1"/>
  <c r="J9940" i="1"/>
  <c r="M9940" i="1" s="1"/>
  <c r="J9941" i="1"/>
  <c r="M9941" i="1" s="1"/>
  <c r="J9942" i="1"/>
  <c r="M9942" i="1" s="1"/>
  <c r="J9943" i="1"/>
  <c r="M9943" i="1" s="1"/>
  <c r="J9944" i="1"/>
  <c r="M9944" i="1" s="1"/>
  <c r="J9945" i="1"/>
  <c r="M9945" i="1" s="1"/>
  <c r="J9946" i="1"/>
  <c r="M9946" i="1" s="1"/>
  <c r="J9947" i="1"/>
  <c r="M9947" i="1" s="1"/>
  <c r="J9948" i="1"/>
  <c r="M9948" i="1" s="1"/>
  <c r="J9949" i="1"/>
  <c r="M9949" i="1" s="1"/>
  <c r="J9950" i="1"/>
  <c r="M9950" i="1" s="1"/>
  <c r="J9951" i="1"/>
  <c r="M9951" i="1" s="1"/>
  <c r="J9952" i="1"/>
  <c r="M9952" i="1" s="1"/>
  <c r="J9953" i="1"/>
  <c r="M9953" i="1" s="1"/>
  <c r="J9954" i="1"/>
  <c r="M9954" i="1" s="1"/>
  <c r="J9955" i="1"/>
  <c r="M9955" i="1" s="1"/>
  <c r="J9956" i="1"/>
  <c r="M9956" i="1" s="1"/>
  <c r="J9957" i="1"/>
  <c r="M9957" i="1" s="1"/>
  <c r="J9958" i="1"/>
  <c r="M9958" i="1" s="1"/>
  <c r="J9959" i="1"/>
  <c r="M9959" i="1" s="1"/>
  <c r="J9960" i="1"/>
  <c r="M9960" i="1" s="1"/>
  <c r="J9961" i="1"/>
  <c r="M9961" i="1" s="1"/>
  <c r="J9962" i="1"/>
  <c r="M9962" i="1" s="1"/>
  <c r="J9963" i="1"/>
  <c r="M9963" i="1" s="1"/>
  <c r="J9964" i="1"/>
  <c r="M9964" i="1" s="1"/>
  <c r="J9965" i="1"/>
  <c r="M9965" i="1" s="1"/>
  <c r="J9966" i="1"/>
  <c r="M9966" i="1" s="1"/>
  <c r="J9967" i="1"/>
  <c r="M9967" i="1" s="1"/>
  <c r="J9968" i="1"/>
  <c r="M9968" i="1" s="1"/>
  <c r="J9969" i="1"/>
  <c r="M9969" i="1" s="1"/>
  <c r="J9970" i="1"/>
  <c r="M9970" i="1" s="1"/>
  <c r="J9971" i="1"/>
  <c r="M9971" i="1" s="1"/>
  <c r="J9972" i="1"/>
  <c r="M9972" i="1" s="1"/>
  <c r="J9973" i="1"/>
  <c r="M9973" i="1" s="1"/>
  <c r="J9974" i="1"/>
  <c r="M9974" i="1" s="1"/>
  <c r="J9975" i="1"/>
  <c r="M9975" i="1" s="1"/>
  <c r="J9976" i="1"/>
  <c r="M9976" i="1" s="1"/>
  <c r="J9977" i="1"/>
  <c r="M9977" i="1" s="1"/>
  <c r="J9978" i="1"/>
  <c r="M9978" i="1" s="1"/>
  <c r="J9979" i="1"/>
  <c r="M9979" i="1" s="1"/>
  <c r="J9980" i="1"/>
  <c r="M9980" i="1" s="1"/>
  <c r="J9981" i="1"/>
  <c r="M9981" i="1" s="1"/>
  <c r="J9982" i="1"/>
  <c r="M9982" i="1" s="1"/>
  <c r="J9983" i="1"/>
  <c r="M9983" i="1" s="1"/>
  <c r="J9984" i="1"/>
  <c r="M9984" i="1" s="1"/>
  <c r="J9985" i="1"/>
  <c r="M9985" i="1" s="1"/>
  <c r="J9986" i="1"/>
  <c r="M9986" i="1" s="1"/>
  <c r="J9987" i="1"/>
  <c r="M9987" i="1" s="1"/>
  <c r="J9988" i="1"/>
  <c r="M9988" i="1" s="1"/>
  <c r="J9989" i="1"/>
  <c r="M9989" i="1" s="1"/>
  <c r="J9990" i="1"/>
  <c r="M9990" i="1" s="1"/>
  <c r="J9991" i="1"/>
  <c r="M9991" i="1" s="1"/>
  <c r="J9992" i="1"/>
  <c r="M9992" i="1" s="1"/>
  <c r="J9993" i="1"/>
  <c r="M9993" i="1" s="1"/>
  <c r="J9994" i="1"/>
  <c r="M9994" i="1" s="1"/>
  <c r="J9995" i="1"/>
  <c r="M9995" i="1" s="1"/>
  <c r="J9996" i="1"/>
  <c r="M9996" i="1" s="1"/>
  <c r="J9997" i="1"/>
  <c r="M9997" i="1" s="1"/>
  <c r="J9998" i="1"/>
  <c r="M9998" i="1" s="1"/>
  <c r="J9999" i="1"/>
  <c r="M9999" i="1" s="1"/>
  <c r="J10000" i="1"/>
  <c r="M10000" i="1" s="1"/>
  <c r="J10001" i="1"/>
  <c r="M10001" i="1" s="1"/>
  <c r="J10002" i="1"/>
  <c r="M10002" i="1" s="1"/>
  <c r="J10003" i="1"/>
  <c r="M10003" i="1" s="1"/>
  <c r="J10004" i="1"/>
  <c r="M10004" i="1" s="1"/>
  <c r="J10005" i="1"/>
  <c r="M10005" i="1" s="1"/>
  <c r="J10006" i="1"/>
  <c r="M10006" i="1" s="1"/>
  <c r="J10007" i="1"/>
  <c r="M10007" i="1" s="1"/>
  <c r="J10008" i="1"/>
  <c r="M10008" i="1" s="1"/>
  <c r="J10009" i="1"/>
  <c r="M10009" i="1" s="1"/>
  <c r="J10010" i="1"/>
  <c r="M10010" i="1" s="1"/>
  <c r="J10011" i="1"/>
  <c r="M10011" i="1" s="1"/>
  <c r="J10012" i="1"/>
  <c r="M10012" i="1" s="1"/>
  <c r="J10013" i="1"/>
  <c r="M10013" i="1" s="1"/>
  <c r="J10014" i="1"/>
  <c r="M10014" i="1" s="1"/>
  <c r="J10015" i="1"/>
  <c r="M10015" i="1" s="1"/>
  <c r="J10016" i="1"/>
  <c r="M10016" i="1" s="1"/>
  <c r="J10017" i="1"/>
  <c r="M10017" i="1" s="1"/>
  <c r="J10018" i="1"/>
  <c r="M10018" i="1" s="1"/>
  <c r="J10019" i="1"/>
  <c r="M10019" i="1" s="1"/>
  <c r="J10020" i="1"/>
  <c r="M10020" i="1" s="1"/>
  <c r="J10021" i="1"/>
  <c r="M10021" i="1" s="1"/>
  <c r="J10022" i="1"/>
  <c r="M10022" i="1" s="1"/>
  <c r="J10023" i="1"/>
  <c r="M10023" i="1" s="1"/>
  <c r="J10024" i="1"/>
  <c r="M10024" i="1" s="1"/>
  <c r="J10025" i="1"/>
  <c r="M10025" i="1" s="1"/>
  <c r="J10026" i="1"/>
  <c r="M10026" i="1" s="1"/>
  <c r="J10027" i="1"/>
  <c r="M10027" i="1" s="1"/>
  <c r="J10028" i="1"/>
  <c r="M10028" i="1" s="1"/>
  <c r="J10029" i="1"/>
  <c r="M10029" i="1" s="1"/>
  <c r="J10030" i="1"/>
  <c r="M10030" i="1" s="1"/>
  <c r="J10031" i="1"/>
  <c r="M10031" i="1" s="1"/>
  <c r="J10032" i="1"/>
  <c r="M10032" i="1" s="1"/>
  <c r="J10033" i="1"/>
  <c r="M10033" i="1" s="1"/>
  <c r="J10034" i="1"/>
  <c r="M10034" i="1" s="1"/>
  <c r="J10035" i="1"/>
  <c r="M10035" i="1" s="1"/>
  <c r="J10036" i="1"/>
  <c r="M10036" i="1" s="1"/>
  <c r="J10037" i="1"/>
  <c r="M10037" i="1" s="1"/>
  <c r="J10038" i="1"/>
  <c r="M10038" i="1" s="1"/>
  <c r="J10039" i="1"/>
  <c r="M10039" i="1" s="1"/>
  <c r="J10040" i="1"/>
  <c r="M10040" i="1" s="1"/>
  <c r="J10041" i="1"/>
  <c r="M10041" i="1" s="1"/>
  <c r="J10042" i="1"/>
  <c r="M10042" i="1" s="1"/>
  <c r="J10043" i="1"/>
  <c r="M10043" i="1" s="1"/>
  <c r="J10044" i="1"/>
  <c r="M10044" i="1" s="1"/>
  <c r="J10045" i="1"/>
  <c r="M10045" i="1" s="1"/>
  <c r="J10046" i="1"/>
  <c r="M10046" i="1" s="1"/>
  <c r="J10047" i="1"/>
  <c r="M10047" i="1" s="1"/>
  <c r="J10048" i="1"/>
  <c r="M10048" i="1" s="1"/>
  <c r="J10049" i="1"/>
  <c r="M10049" i="1" s="1"/>
  <c r="J10050" i="1"/>
  <c r="M10050" i="1" s="1"/>
  <c r="J10051" i="1"/>
  <c r="M10051" i="1" s="1"/>
  <c r="J10052" i="1"/>
  <c r="M10052" i="1" s="1"/>
  <c r="J10053" i="1"/>
  <c r="M10053" i="1" s="1"/>
  <c r="J10054" i="1"/>
  <c r="M10054" i="1" s="1"/>
  <c r="J10055" i="1"/>
  <c r="M10055" i="1" s="1"/>
  <c r="J10056" i="1"/>
  <c r="M10056" i="1" s="1"/>
  <c r="J10057" i="1"/>
  <c r="M10057" i="1" s="1"/>
  <c r="J10058" i="1"/>
  <c r="M10058" i="1" s="1"/>
  <c r="J10059" i="1"/>
  <c r="M10059" i="1" s="1"/>
  <c r="J10060" i="1"/>
  <c r="M10060" i="1" s="1"/>
  <c r="J10061" i="1"/>
  <c r="M10061" i="1" s="1"/>
  <c r="J10062" i="1"/>
  <c r="M10062" i="1" s="1"/>
  <c r="J10063" i="1"/>
  <c r="M10063" i="1" s="1"/>
  <c r="J10064" i="1"/>
  <c r="M10064" i="1" s="1"/>
  <c r="J10065" i="1"/>
  <c r="M10065" i="1" s="1"/>
  <c r="J10066" i="1"/>
  <c r="M10066" i="1" s="1"/>
  <c r="J10067" i="1"/>
  <c r="M10067" i="1" s="1"/>
  <c r="J10068" i="1"/>
  <c r="M10068" i="1" s="1"/>
  <c r="J10069" i="1"/>
  <c r="M10069" i="1" s="1"/>
  <c r="J10070" i="1"/>
  <c r="M10070" i="1" s="1"/>
  <c r="J10071" i="1"/>
  <c r="M10071" i="1" s="1"/>
  <c r="J10072" i="1"/>
  <c r="M10072" i="1" s="1"/>
  <c r="J10073" i="1"/>
  <c r="M10073" i="1" s="1"/>
  <c r="J10074" i="1"/>
  <c r="M10074" i="1" s="1"/>
  <c r="J10075" i="1"/>
  <c r="M10075" i="1" s="1"/>
  <c r="J10076" i="1"/>
  <c r="M10076" i="1" s="1"/>
  <c r="J10077" i="1"/>
  <c r="M10077" i="1" s="1"/>
  <c r="J10078" i="1"/>
  <c r="M10078" i="1" s="1"/>
  <c r="J10079" i="1"/>
  <c r="M10079" i="1" s="1"/>
  <c r="J10080" i="1"/>
  <c r="M10080" i="1" s="1"/>
  <c r="J10081" i="1"/>
  <c r="M10081" i="1" s="1"/>
  <c r="J10082" i="1"/>
  <c r="M10082" i="1" s="1"/>
  <c r="J10083" i="1"/>
  <c r="M10083" i="1" s="1"/>
  <c r="J10084" i="1"/>
  <c r="M10084" i="1" s="1"/>
  <c r="J10085" i="1"/>
  <c r="M10085" i="1" s="1"/>
  <c r="J10086" i="1"/>
  <c r="M10086" i="1" s="1"/>
  <c r="J10087" i="1"/>
  <c r="M10087" i="1" s="1"/>
  <c r="J10088" i="1"/>
  <c r="M10088" i="1" s="1"/>
  <c r="J10089" i="1"/>
  <c r="M10089" i="1" s="1"/>
  <c r="J10090" i="1"/>
  <c r="M10090" i="1" s="1"/>
  <c r="J10091" i="1"/>
  <c r="M10091" i="1" s="1"/>
  <c r="J10092" i="1"/>
  <c r="M10092" i="1" s="1"/>
  <c r="J10093" i="1"/>
  <c r="M10093" i="1" s="1"/>
  <c r="J10094" i="1"/>
  <c r="M10094" i="1" s="1"/>
  <c r="J10095" i="1"/>
  <c r="M10095" i="1" s="1"/>
  <c r="J10096" i="1"/>
  <c r="M10096" i="1" s="1"/>
  <c r="J10097" i="1"/>
  <c r="M10097" i="1" s="1"/>
  <c r="J10098" i="1"/>
  <c r="M10098" i="1" s="1"/>
  <c r="J10099" i="1"/>
  <c r="M10099" i="1" s="1"/>
  <c r="J10100" i="1"/>
  <c r="M10100" i="1" s="1"/>
  <c r="J10101" i="1"/>
  <c r="M10101" i="1" s="1"/>
  <c r="J10102" i="1"/>
  <c r="M10102" i="1" s="1"/>
  <c r="J10103" i="1"/>
  <c r="M10103" i="1" s="1"/>
  <c r="J10104" i="1"/>
  <c r="M10104" i="1" s="1"/>
  <c r="J10105" i="1"/>
  <c r="M10105" i="1" s="1"/>
  <c r="J10106" i="1"/>
  <c r="M10106" i="1" s="1"/>
  <c r="J10107" i="1"/>
  <c r="M10107" i="1" s="1"/>
  <c r="J10108" i="1"/>
  <c r="M10108" i="1" s="1"/>
  <c r="J10109" i="1"/>
  <c r="M10109" i="1" s="1"/>
  <c r="J10110" i="1"/>
  <c r="M10110" i="1" s="1"/>
  <c r="J10111" i="1"/>
  <c r="M10111" i="1" s="1"/>
  <c r="J10112" i="1"/>
  <c r="M10112" i="1" s="1"/>
  <c r="J10113" i="1"/>
  <c r="M10113" i="1" s="1"/>
  <c r="J10114" i="1"/>
  <c r="M10114" i="1" s="1"/>
  <c r="J10115" i="1"/>
  <c r="M10115" i="1" s="1"/>
  <c r="J10116" i="1"/>
  <c r="M10116" i="1" s="1"/>
  <c r="J10117" i="1"/>
  <c r="M10117" i="1" s="1"/>
  <c r="J10118" i="1"/>
  <c r="M10118" i="1" s="1"/>
  <c r="J10119" i="1"/>
  <c r="M10119" i="1" s="1"/>
  <c r="J10120" i="1"/>
  <c r="M10120" i="1" s="1"/>
  <c r="J10121" i="1"/>
  <c r="M10121" i="1" s="1"/>
  <c r="J10122" i="1"/>
  <c r="M10122" i="1" s="1"/>
  <c r="J10123" i="1"/>
  <c r="M10123" i="1" s="1"/>
  <c r="J10124" i="1"/>
  <c r="M10124" i="1" s="1"/>
  <c r="J10125" i="1"/>
  <c r="M10125" i="1" s="1"/>
  <c r="J10126" i="1"/>
  <c r="M10126" i="1" s="1"/>
  <c r="J10127" i="1"/>
  <c r="M10127" i="1" s="1"/>
  <c r="J10128" i="1"/>
  <c r="M10128" i="1" s="1"/>
  <c r="J10129" i="1"/>
  <c r="M10129" i="1" s="1"/>
  <c r="J10130" i="1"/>
  <c r="M10130" i="1" s="1"/>
  <c r="J10131" i="1"/>
  <c r="M10131" i="1" s="1"/>
  <c r="J10132" i="1"/>
  <c r="M10132" i="1" s="1"/>
  <c r="J10133" i="1"/>
  <c r="M10133" i="1" s="1"/>
  <c r="J10134" i="1"/>
  <c r="M10134" i="1" s="1"/>
  <c r="J10135" i="1"/>
  <c r="M10135" i="1" s="1"/>
  <c r="J10136" i="1"/>
  <c r="M10136" i="1" s="1"/>
  <c r="J10137" i="1"/>
  <c r="M10137" i="1" s="1"/>
  <c r="J10138" i="1"/>
  <c r="M10138" i="1" s="1"/>
  <c r="J10139" i="1"/>
  <c r="M10139" i="1" s="1"/>
  <c r="J10140" i="1"/>
  <c r="M10140" i="1" s="1"/>
  <c r="J10141" i="1"/>
  <c r="M10141" i="1" s="1"/>
  <c r="J10142" i="1"/>
  <c r="M10142" i="1" s="1"/>
  <c r="J10143" i="1"/>
  <c r="M10143" i="1" s="1"/>
  <c r="J10144" i="1"/>
  <c r="M10144" i="1" s="1"/>
  <c r="J10145" i="1"/>
  <c r="M10145" i="1" s="1"/>
  <c r="J10146" i="1"/>
  <c r="M10146" i="1" s="1"/>
  <c r="J10147" i="1"/>
  <c r="M10147" i="1" s="1"/>
  <c r="J10148" i="1"/>
  <c r="M10148" i="1" s="1"/>
  <c r="J10149" i="1"/>
  <c r="M10149" i="1" s="1"/>
  <c r="J10150" i="1"/>
  <c r="M10150" i="1" s="1"/>
  <c r="J10151" i="1"/>
  <c r="M10151" i="1" s="1"/>
  <c r="J10152" i="1"/>
  <c r="M10152" i="1" s="1"/>
  <c r="J10153" i="1"/>
  <c r="M10153" i="1" s="1"/>
  <c r="J10154" i="1"/>
  <c r="M10154" i="1" s="1"/>
  <c r="J10155" i="1"/>
  <c r="M10155" i="1" s="1"/>
  <c r="J10156" i="1"/>
  <c r="M10156" i="1" s="1"/>
  <c r="J10157" i="1"/>
  <c r="M10157" i="1" s="1"/>
  <c r="J10158" i="1"/>
  <c r="M10158" i="1" s="1"/>
  <c r="J10159" i="1"/>
  <c r="M10159" i="1" s="1"/>
  <c r="J10160" i="1"/>
  <c r="M10160" i="1" s="1"/>
  <c r="J10161" i="1"/>
  <c r="M10161" i="1" s="1"/>
  <c r="J10162" i="1"/>
  <c r="M10162" i="1" s="1"/>
  <c r="J10163" i="1"/>
  <c r="M10163" i="1" s="1"/>
  <c r="J10164" i="1"/>
  <c r="M10164" i="1" s="1"/>
  <c r="J10165" i="1"/>
  <c r="M10165" i="1" s="1"/>
  <c r="J10166" i="1"/>
  <c r="M10166" i="1" s="1"/>
  <c r="J10167" i="1"/>
  <c r="M10167" i="1" s="1"/>
  <c r="J10168" i="1"/>
  <c r="M10168" i="1" s="1"/>
  <c r="J10169" i="1"/>
  <c r="M10169" i="1" s="1"/>
  <c r="J10170" i="1"/>
  <c r="M10170" i="1" s="1"/>
  <c r="J10171" i="1"/>
  <c r="M10171" i="1" s="1"/>
  <c r="J10172" i="1"/>
  <c r="M10172" i="1" s="1"/>
  <c r="J10173" i="1"/>
  <c r="M10173" i="1" s="1"/>
  <c r="J10174" i="1"/>
  <c r="M10174" i="1" s="1"/>
  <c r="J10175" i="1"/>
  <c r="M10175" i="1" s="1"/>
  <c r="J10176" i="1"/>
  <c r="M10176" i="1" s="1"/>
  <c r="J10177" i="1"/>
  <c r="M10177" i="1" s="1"/>
  <c r="J10178" i="1"/>
  <c r="M10178" i="1" s="1"/>
  <c r="J10179" i="1"/>
  <c r="M10179" i="1" s="1"/>
  <c r="J10180" i="1"/>
  <c r="M10180" i="1" s="1"/>
  <c r="J10181" i="1"/>
  <c r="M10181" i="1" s="1"/>
  <c r="J10182" i="1"/>
  <c r="M10182" i="1" s="1"/>
  <c r="J10183" i="1"/>
  <c r="M10183" i="1" s="1"/>
  <c r="J10184" i="1"/>
  <c r="M10184" i="1" s="1"/>
  <c r="J10185" i="1"/>
  <c r="M10185" i="1" s="1"/>
  <c r="J10186" i="1"/>
  <c r="M10186" i="1" s="1"/>
  <c r="J10187" i="1"/>
  <c r="M10187" i="1" s="1"/>
  <c r="J10188" i="1"/>
  <c r="M10188" i="1" s="1"/>
  <c r="J10189" i="1"/>
  <c r="M10189" i="1" s="1"/>
  <c r="J10190" i="1"/>
  <c r="M10190" i="1" s="1"/>
  <c r="J10191" i="1"/>
  <c r="M10191" i="1" s="1"/>
  <c r="J10192" i="1"/>
  <c r="M10192" i="1" s="1"/>
  <c r="J10193" i="1"/>
  <c r="M10193" i="1" s="1"/>
  <c r="J10194" i="1"/>
  <c r="M10194" i="1" s="1"/>
  <c r="J10195" i="1"/>
  <c r="M10195" i="1" s="1"/>
  <c r="J10196" i="1"/>
  <c r="M10196" i="1" s="1"/>
  <c r="J10197" i="1"/>
  <c r="M10197" i="1" s="1"/>
  <c r="J10198" i="1"/>
  <c r="M10198" i="1" s="1"/>
  <c r="J10199" i="1"/>
  <c r="M10199" i="1" s="1"/>
  <c r="J10200" i="1"/>
  <c r="M10200" i="1" s="1"/>
  <c r="J10201" i="1"/>
  <c r="M10201" i="1" s="1"/>
  <c r="J10202" i="1"/>
  <c r="M10202" i="1" s="1"/>
  <c r="J10203" i="1"/>
  <c r="M10203" i="1" s="1"/>
  <c r="J10204" i="1"/>
  <c r="M10204" i="1" s="1"/>
  <c r="J10205" i="1"/>
  <c r="M10205" i="1" s="1"/>
  <c r="J10206" i="1"/>
  <c r="M10206" i="1" s="1"/>
  <c r="J10207" i="1"/>
  <c r="M10207" i="1" s="1"/>
  <c r="J10208" i="1"/>
  <c r="M10208" i="1" s="1"/>
  <c r="J10209" i="1"/>
  <c r="M10209" i="1" s="1"/>
  <c r="J10210" i="1"/>
  <c r="M10210" i="1" s="1"/>
  <c r="J10211" i="1"/>
  <c r="M10211" i="1" s="1"/>
  <c r="J10212" i="1"/>
  <c r="M10212" i="1" s="1"/>
  <c r="J10213" i="1"/>
  <c r="M10213" i="1" s="1"/>
  <c r="J10214" i="1"/>
  <c r="M10214" i="1" s="1"/>
  <c r="J10215" i="1"/>
  <c r="M10215" i="1" s="1"/>
  <c r="J10216" i="1"/>
  <c r="M10216" i="1" s="1"/>
  <c r="J10217" i="1"/>
  <c r="M10217" i="1" s="1"/>
  <c r="J10218" i="1"/>
  <c r="M10218" i="1" s="1"/>
  <c r="J10219" i="1"/>
  <c r="M10219" i="1" s="1"/>
  <c r="J10220" i="1"/>
  <c r="M10220" i="1" s="1"/>
  <c r="J10221" i="1"/>
  <c r="M10221" i="1" s="1"/>
  <c r="J10222" i="1"/>
  <c r="M10222" i="1" s="1"/>
  <c r="J10223" i="1"/>
  <c r="M10223" i="1" s="1"/>
  <c r="J10224" i="1"/>
  <c r="M10224" i="1" s="1"/>
  <c r="J10225" i="1"/>
  <c r="M10225" i="1" s="1"/>
  <c r="J10226" i="1"/>
  <c r="M10226" i="1" s="1"/>
  <c r="J10227" i="1"/>
  <c r="M10227" i="1" s="1"/>
  <c r="J10228" i="1"/>
  <c r="M10228" i="1" s="1"/>
  <c r="J10229" i="1"/>
  <c r="M10229" i="1" s="1"/>
  <c r="J10230" i="1"/>
  <c r="M10230" i="1" s="1"/>
  <c r="J10231" i="1"/>
  <c r="M10231" i="1" s="1"/>
  <c r="J10232" i="1"/>
  <c r="M10232" i="1" s="1"/>
  <c r="J10233" i="1"/>
  <c r="M10233" i="1" s="1"/>
  <c r="J10234" i="1"/>
  <c r="M10234" i="1" s="1"/>
  <c r="J10235" i="1"/>
  <c r="M10235" i="1" s="1"/>
  <c r="J10236" i="1"/>
  <c r="M10236" i="1" s="1"/>
  <c r="J10237" i="1"/>
  <c r="M10237" i="1" s="1"/>
  <c r="J10238" i="1"/>
  <c r="M10238" i="1" s="1"/>
  <c r="J10239" i="1"/>
  <c r="M10239" i="1" s="1"/>
  <c r="J10240" i="1"/>
  <c r="M10240" i="1" s="1"/>
  <c r="J10241" i="1"/>
  <c r="M10241" i="1" s="1"/>
  <c r="J10242" i="1"/>
  <c r="M10242" i="1" s="1"/>
  <c r="J10243" i="1"/>
  <c r="M10243" i="1" s="1"/>
  <c r="J10244" i="1"/>
  <c r="M10244" i="1" s="1"/>
  <c r="J10245" i="1"/>
  <c r="M10245" i="1" s="1"/>
  <c r="J10246" i="1"/>
  <c r="M10246" i="1" s="1"/>
  <c r="J10247" i="1"/>
  <c r="M10247" i="1" s="1"/>
  <c r="J10248" i="1"/>
  <c r="M10248" i="1" s="1"/>
  <c r="J10249" i="1"/>
  <c r="M10249" i="1" s="1"/>
  <c r="J10250" i="1"/>
  <c r="M10250" i="1" s="1"/>
  <c r="J10251" i="1"/>
  <c r="M10251" i="1" s="1"/>
  <c r="J10252" i="1"/>
  <c r="M10252" i="1" s="1"/>
  <c r="J10253" i="1"/>
  <c r="M10253" i="1" s="1"/>
  <c r="J10254" i="1"/>
  <c r="M10254" i="1" s="1"/>
  <c r="J10255" i="1"/>
  <c r="M10255" i="1" s="1"/>
  <c r="J10256" i="1"/>
  <c r="M10256" i="1" s="1"/>
  <c r="J10257" i="1"/>
  <c r="M10257" i="1" s="1"/>
  <c r="J10258" i="1"/>
  <c r="M10258" i="1" s="1"/>
  <c r="J10259" i="1"/>
  <c r="M10259" i="1" s="1"/>
  <c r="J10260" i="1"/>
  <c r="M10260" i="1" s="1"/>
  <c r="J10261" i="1"/>
  <c r="M10261" i="1" s="1"/>
  <c r="J10262" i="1"/>
  <c r="M10262" i="1" s="1"/>
  <c r="J10263" i="1"/>
  <c r="M10263" i="1" s="1"/>
  <c r="J10264" i="1"/>
  <c r="M10264" i="1" s="1"/>
  <c r="J10265" i="1"/>
  <c r="M10265" i="1" s="1"/>
  <c r="J10266" i="1"/>
  <c r="M10266" i="1" s="1"/>
  <c r="J10267" i="1"/>
  <c r="M10267" i="1" s="1"/>
  <c r="J10268" i="1"/>
  <c r="M10268" i="1" s="1"/>
  <c r="J10269" i="1"/>
  <c r="M10269" i="1" s="1"/>
  <c r="J10270" i="1"/>
  <c r="M10270" i="1" s="1"/>
  <c r="J10271" i="1"/>
  <c r="M10271" i="1" s="1"/>
  <c r="J10272" i="1"/>
  <c r="M10272" i="1" s="1"/>
  <c r="J10273" i="1"/>
  <c r="M10273" i="1" s="1"/>
  <c r="J10274" i="1"/>
  <c r="M10274" i="1" s="1"/>
  <c r="J10275" i="1"/>
  <c r="M10275" i="1" s="1"/>
  <c r="J10276" i="1"/>
  <c r="M10276" i="1" s="1"/>
  <c r="J10277" i="1"/>
  <c r="M10277" i="1" s="1"/>
  <c r="J10278" i="1"/>
  <c r="M10278" i="1" s="1"/>
  <c r="J10279" i="1"/>
  <c r="M10279" i="1" s="1"/>
  <c r="J10280" i="1"/>
  <c r="M10280" i="1" s="1"/>
  <c r="J10281" i="1"/>
  <c r="M10281" i="1" s="1"/>
  <c r="J10282" i="1"/>
  <c r="M10282" i="1" s="1"/>
  <c r="J10283" i="1"/>
  <c r="M10283" i="1" s="1"/>
  <c r="J10284" i="1"/>
  <c r="M10284" i="1" s="1"/>
  <c r="J10285" i="1"/>
  <c r="M10285" i="1" s="1"/>
  <c r="J10286" i="1"/>
  <c r="M10286" i="1" s="1"/>
  <c r="J10287" i="1"/>
  <c r="M10287" i="1" s="1"/>
  <c r="J10288" i="1"/>
  <c r="M10288" i="1" s="1"/>
  <c r="J10289" i="1"/>
  <c r="M10289" i="1" s="1"/>
  <c r="J10290" i="1"/>
  <c r="M10290" i="1" s="1"/>
  <c r="J10291" i="1"/>
  <c r="M10291" i="1" s="1"/>
  <c r="J10292" i="1"/>
  <c r="M10292" i="1" s="1"/>
  <c r="J10293" i="1"/>
  <c r="M10293" i="1" s="1"/>
  <c r="J10294" i="1"/>
  <c r="M10294" i="1" s="1"/>
  <c r="J10295" i="1"/>
  <c r="M10295" i="1" s="1"/>
  <c r="J10296" i="1"/>
  <c r="M10296" i="1" s="1"/>
  <c r="J10297" i="1"/>
  <c r="M10297" i="1" s="1"/>
  <c r="J10298" i="1"/>
  <c r="M10298" i="1" s="1"/>
  <c r="J10299" i="1"/>
  <c r="M10299" i="1" s="1"/>
  <c r="J10300" i="1"/>
  <c r="M10300" i="1" s="1"/>
  <c r="J10301" i="1"/>
  <c r="M10301" i="1" s="1"/>
  <c r="J10302" i="1"/>
  <c r="M10302" i="1" s="1"/>
  <c r="J10303" i="1"/>
  <c r="M10303" i="1" s="1"/>
  <c r="J10304" i="1"/>
  <c r="M10304" i="1" s="1"/>
  <c r="J10305" i="1"/>
  <c r="M10305" i="1" s="1"/>
  <c r="J10306" i="1"/>
  <c r="M10306" i="1" s="1"/>
  <c r="J10307" i="1"/>
  <c r="M10307" i="1" s="1"/>
  <c r="J10308" i="1"/>
  <c r="M10308" i="1" s="1"/>
  <c r="J10309" i="1"/>
  <c r="M10309" i="1" s="1"/>
  <c r="J10310" i="1"/>
  <c r="M10310" i="1" s="1"/>
  <c r="J10311" i="1"/>
  <c r="M10311" i="1" s="1"/>
  <c r="J10312" i="1"/>
  <c r="M10312" i="1" s="1"/>
  <c r="J10313" i="1"/>
  <c r="M10313" i="1" s="1"/>
  <c r="J10314" i="1"/>
  <c r="M10314" i="1" s="1"/>
  <c r="J10315" i="1"/>
  <c r="M10315" i="1" s="1"/>
  <c r="J10316" i="1"/>
  <c r="M10316" i="1" s="1"/>
  <c r="J10317" i="1"/>
  <c r="M10317" i="1" s="1"/>
  <c r="J10318" i="1"/>
  <c r="M10318" i="1" s="1"/>
  <c r="J10319" i="1"/>
  <c r="M10319" i="1" s="1"/>
  <c r="J10320" i="1"/>
  <c r="M10320" i="1" s="1"/>
  <c r="J10321" i="1"/>
  <c r="M10321" i="1" s="1"/>
  <c r="J10322" i="1"/>
  <c r="M10322" i="1" s="1"/>
  <c r="J10323" i="1"/>
  <c r="M10323" i="1" s="1"/>
  <c r="J10324" i="1"/>
  <c r="M10324" i="1" s="1"/>
  <c r="J10325" i="1"/>
  <c r="M10325" i="1" s="1"/>
  <c r="J10326" i="1"/>
  <c r="M10326" i="1" s="1"/>
  <c r="J10327" i="1"/>
  <c r="M10327" i="1" s="1"/>
  <c r="J10328" i="1"/>
  <c r="M10328" i="1" s="1"/>
  <c r="J10329" i="1"/>
  <c r="M10329" i="1" s="1"/>
  <c r="J10330" i="1"/>
  <c r="M10330" i="1" s="1"/>
  <c r="J10331" i="1"/>
  <c r="M10331" i="1" s="1"/>
  <c r="J10332" i="1"/>
  <c r="M10332" i="1" s="1"/>
  <c r="J10333" i="1"/>
  <c r="M10333" i="1" s="1"/>
  <c r="J10334" i="1"/>
  <c r="M10334" i="1" s="1"/>
  <c r="J10335" i="1"/>
  <c r="M10335" i="1" s="1"/>
  <c r="J10336" i="1"/>
  <c r="M10336" i="1" s="1"/>
  <c r="J10337" i="1"/>
  <c r="M10337" i="1" s="1"/>
  <c r="J10338" i="1"/>
  <c r="M10338" i="1" s="1"/>
  <c r="J10339" i="1"/>
  <c r="M10339" i="1" s="1"/>
  <c r="J10340" i="1"/>
  <c r="M10340" i="1" s="1"/>
  <c r="J10341" i="1"/>
  <c r="M10341" i="1" s="1"/>
  <c r="J10342" i="1"/>
  <c r="M10342" i="1" s="1"/>
  <c r="J10343" i="1"/>
  <c r="M10343" i="1" s="1"/>
  <c r="J10344" i="1"/>
  <c r="M10344" i="1" s="1"/>
  <c r="J10345" i="1"/>
  <c r="M10345" i="1" s="1"/>
  <c r="J10346" i="1"/>
  <c r="M10346" i="1" s="1"/>
  <c r="J10347" i="1"/>
  <c r="M10347" i="1" s="1"/>
  <c r="J10348" i="1"/>
  <c r="M10348" i="1" s="1"/>
  <c r="J10349" i="1"/>
  <c r="M10349" i="1" s="1"/>
  <c r="J10350" i="1"/>
  <c r="M10350" i="1" s="1"/>
  <c r="J10351" i="1"/>
  <c r="M10351" i="1" s="1"/>
  <c r="J10352" i="1"/>
  <c r="M10352" i="1" s="1"/>
  <c r="J10353" i="1"/>
  <c r="M10353" i="1" s="1"/>
  <c r="J10354" i="1"/>
  <c r="M10354" i="1" s="1"/>
  <c r="J10355" i="1"/>
  <c r="M10355" i="1" s="1"/>
  <c r="G2" i="1"/>
  <c r="A10358" i="1"/>
  <c r="G60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H10359" i="1" l="1"/>
  <c r="H10362" i="1"/>
  <c r="G10362" i="1"/>
  <c r="J10358" i="1"/>
  <c r="G10360" i="1"/>
  <c r="H10360" i="1"/>
  <c r="H10361" i="1"/>
  <c r="H10358" i="1"/>
  <c r="G10358" i="1"/>
</calcChain>
</file>

<file path=xl/sharedStrings.xml><?xml version="1.0" encoding="utf-8"?>
<sst xmlns="http://schemas.openxmlformats.org/spreadsheetml/2006/main" count="183973" uniqueCount="19514">
  <si>
    <t>Rating</t>
  </si>
  <si>
    <t>Apps</t>
  </si>
  <si>
    <t>Category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</si>
  <si>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</si>
  <si>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</si>
  <si>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</si>
  <si>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</si>
  <si>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</si>
  <si>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</si>
  <si>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</si>
  <si>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</si>
  <si>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Version</t>
  </si>
  <si>
    <t>Android Version</t>
  </si>
  <si>
    <t>Photo Editor &amp; Candy Camera &amp; Grid &amp; Scrapbook</t>
  </si>
  <si>
    <t>ART_AND_DESIGN</t>
  </si>
  <si>
    <t>10,000+</t>
  </si>
  <si>
    <t>Free</t>
  </si>
  <si>
    <t>Everyone</t>
  </si>
  <si>
    <t>Art &amp; Design</t>
  </si>
  <si>
    <t>1.0.0</t>
  </si>
  <si>
    <t>4.0.3 and up</t>
  </si>
  <si>
    <t>Coloring Book Moana</t>
  </si>
  <si>
    <t>500,000+</t>
  </si>
  <si>
    <t>Art &amp; Design;Pretend Play</t>
  </si>
  <si>
    <t>2.0.0</t>
  </si>
  <si>
    <t>U Launcher Lite Â€“ Free Live Cool Themes, Hide Apps</t>
  </si>
  <si>
    <t>5,000,000+</t>
  </si>
  <si>
    <t>1.2.4</t>
  </si>
  <si>
    <t>Sketch - Draw &amp; Paint</t>
  </si>
  <si>
    <t>50,000,000+</t>
  </si>
  <si>
    <t>Teen</t>
  </si>
  <si>
    <t>Varies with device</t>
  </si>
  <si>
    <t>4.2 and up</t>
  </si>
  <si>
    <t>Pixel Draw - Number Art Coloring Book</t>
  </si>
  <si>
    <t>100,000+</t>
  </si>
  <si>
    <t>Art &amp; Design;Creativity</t>
  </si>
  <si>
    <t>4.4 and up</t>
  </si>
  <si>
    <t>Paper Flowers Instructions</t>
  </si>
  <si>
    <t>50,000+</t>
  </si>
  <si>
    <t>2.3 and up</t>
  </si>
  <si>
    <t>Smoke Effect Photo Maker - Smoke Editor</t>
  </si>
  <si>
    <t>Infinite Painter</t>
  </si>
  <si>
    <t>1,000,000+</t>
  </si>
  <si>
    <t>6.1.61.1</t>
  </si>
  <si>
    <t>Garden Coloring Book</t>
  </si>
  <si>
    <t>2.9.2</t>
  </si>
  <si>
    <t>3.0 and up</t>
  </si>
  <si>
    <t>Kids Paint Free - Drawing Fun</t>
  </si>
  <si>
    <t>Text On Photo - Fonteee</t>
  </si>
  <si>
    <t>1.0.4</t>
  </si>
  <si>
    <t>4.1 and up</t>
  </si>
  <si>
    <t>Name Art Photo Editor - Focus N Filters</t>
  </si>
  <si>
    <t>1.0.15</t>
  </si>
  <si>
    <t>4.0 and up</t>
  </si>
  <si>
    <t>Tattoo Name On My Photo Editor</t>
  </si>
  <si>
    <t>10,000,000+</t>
  </si>
  <si>
    <t>Mandala Coloring Book</t>
  </si>
  <si>
    <t>3D Color Pixel By Number - Sandbox Art Coloring</t>
  </si>
  <si>
    <t>1.2.3</t>
  </si>
  <si>
    <t>Learn To Draw Kawaii Characters</t>
  </si>
  <si>
    <t>5,000+</t>
  </si>
  <si>
    <t>Photo Designer - Write Your Name With Shapes</t>
  </si>
  <si>
    <t>350 Diy Room Decor Ideas</t>
  </si>
  <si>
    <t>Flipaclip - Cartoon Animation</t>
  </si>
  <si>
    <t>2.2.5</t>
  </si>
  <si>
    <t>Ibis Paint X</t>
  </si>
  <si>
    <t>5.5.4</t>
  </si>
  <si>
    <t>Logo Maker - Small Business</t>
  </si>
  <si>
    <t>Boys Photo Editor - Six Pack &amp; Men'S Suit</t>
  </si>
  <si>
    <t>Superheroes Wallpapers | 4K Backgrounds</t>
  </si>
  <si>
    <t>Everyone 10+</t>
  </si>
  <si>
    <t>2.2.6.2</t>
  </si>
  <si>
    <t>Mcqueen Coloring Pages</t>
  </si>
  <si>
    <t>Art &amp; Design;Action &amp; Adventure</t>
  </si>
  <si>
    <t>Hd Mickey Minnie Wallpapers</t>
  </si>
  <si>
    <t>1.1.3</t>
  </si>
  <si>
    <t>Harley Quinn Wallpapers Hd</t>
  </si>
  <si>
    <t>Colorfit - Drawing &amp; Coloring</t>
  </si>
  <si>
    <t>1.0.8</t>
  </si>
  <si>
    <t>Animated Photo Editor</t>
  </si>
  <si>
    <t>Pencil Sketch Drawing</t>
  </si>
  <si>
    <t>Easy Realistic Drawing Tutorial</t>
  </si>
  <si>
    <t>Pink Silver Bow Keyboard Theme</t>
  </si>
  <si>
    <t>6.7.12.2018</t>
  </si>
  <si>
    <t>Art Drawing Ideas</t>
  </si>
  <si>
    <t>Anime Manga Coloring Book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</si>
  <si>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</si>
  <si>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</si>
  <si>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</si>
  <si>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</si>
  <si>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</si>
  <si>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1.0.9</t>
  </si>
  <si>
    <t>Floor Plan Creator</t>
  </si>
  <si>
    <t>2.3.3 and up</t>
  </si>
  <si>
    <t>Pip Camera - Pip Collage Maker</t>
  </si>
  <si>
    <t>How To Color Disney Princess - Coloring Pages</t>
  </si>
  <si>
    <t>Drawing Clothes Fashion Ideas</t>
  </si>
  <si>
    <t>2.0.1</t>
  </si>
  <si>
    <t>Sad Poetry Photo Frames 2018</t>
  </si>
  <si>
    <t>Textgram - Write On Photos</t>
  </si>
  <si>
    <t>Paint Splash!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</si>
  <si>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</si>
  <si>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</si>
  <si>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</si>
  <si>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</si>
  <si>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Little Teddy Bear Colouring Book Game</t>
  </si>
  <si>
    <t>How To Draw Food</t>
  </si>
  <si>
    <t>Monster Truck Stunt 3D 2019</t>
  </si>
  <si>
    <t>AUTO_AND_VEHICLES</t>
  </si>
  <si>
    <t>Auto &amp; Vehicles</t>
  </si>
  <si>
    <t>Real Tractor Farming</t>
  </si>
  <si>
    <t>Ultimate F1 Racing Championship</t>
  </si>
  <si>
    <t>Used Cars And Trucks For Sale</t>
  </si>
  <si>
    <t>American Muscle Car Race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</si>
  <si>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</si>
  <si>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</si>
  <si>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</si>
  <si>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</si>
  <si>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</si>
  <si>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</si>
  <si>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Restart Navigator</t>
  </si>
  <si>
    <t>1.0.1</t>
  </si>
  <si>
    <t>2.2 and up</t>
  </si>
  <si>
    <t>Reg - Check The Regnumber, Find Information About Swedish Vehicles</t>
  </si>
  <si>
    <t>Citybus Lviv</t>
  </si>
  <si>
    <t>1.9.1</t>
  </si>
  <si>
    <t>Cdl Practice Test 2018 Edition</t>
  </si>
  <si>
    <t>Ezetc (Etc Balance Inquiry, Meter Trial, Real-Time Traffic)</t>
  </si>
  <si>
    <t>2.20 Build 02</t>
  </si>
  <si>
    <t>Free Vin Report For Used Cars</t>
  </si>
  <si>
    <t>Dmv Permit Practice Test 2018 Edition</t>
  </si>
  <si>
    <t>Check Vehicle Tax</t>
  </si>
  <si>
    <t>0.2.1</t>
  </si>
  <si>
    <t>Used Cars Mexico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</si>
  <si>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</si>
  <si>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</si>
  <si>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</si>
  <si>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</si>
  <si>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</si>
  <si>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</si>
  <si>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</si>
  <si>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2.2.21</t>
  </si>
  <si>
    <t>Android Auto - Maps, Media, Messaging &amp; Voice</t>
  </si>
  <si>
    <t>5.0 and up</t>
  </si>
  <si>
    <t>Pdd-Ua</t>
  </si>
  <si>
    <t>Tickets Sda 2019 + Exam Rf</t>
  </si>
  <si>
    <t>Super Cars Wallpapers And Backgrounds</t>
  </si>
  <si>
    <t>Police Lights, Sirens &amp; Follow Me</t>
  </si>
  <si>
    <t>2.3.5.1</t>
  </si>
  <si>
    <t>Police Detector (Speed Camera Radar)</t>
  </si>
  <si>
    <t>Best Car Wallpapers</t>
  </si>
  <si>
    <t>Tickets + Pda 2018 Exam</t>
  </si>
  <si>
    <t>Pick Your Part Garage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</si>
  <si>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</si>
  <si>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</si>
  <si>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</si>
  <si>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</si>
  <si>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</si>
  <si>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</si>
  <si>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</si>
  <si>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Used Car Search Goo Net Whole Car Go To Net</t>
  </si>
  <si>
    <t>3.20.1</t>
  </si>
  <si>
    <t>Carmax Â€“ Cars For Sale: Search Used Car Inventory</t>
  </si>
  <si>
    <t>Best Car Sounds</t>
  </si>
  <si>
    <t>1.0.3</t>
  </si>
  <si>
    <t>Rst - Sale Of Cars On The Pct</t>
  </si>
  <si>
    <t>Autoscout24 Switzerland Â€“ Find Your New Car</t>
  </si>
  <si>
    <t>Zona Azul Digital Fã¡Cil Sp Cet - Official Sã£O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</si>
  <si>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</si>
  <si>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</si>
  <si>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</si>
  <si>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</si>
  <si>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</si>
  <si>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</si>
  <si>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</si>
  <si>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</si>
  <si>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</si>
  <si>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</si>
  <si>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</si>
  <si>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</si>
  <si>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Gas Station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</si>
  <si>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</si>
  <si>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</si>
  <si>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</si>
  <si>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</si>
  <si>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</si>
  <si>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</si>
  <si>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</si>
  <si>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Bestcam Selfie-Selfie, Beauty Camera, Photo Editor</t>
  </si>
  <si>
    <t>1.0.6</t>
  </si>
  <si>
    <t>Mirror - Zoom &amp; Exposure -</t>
  </si>
  <si>
    <t>Beauty Selfie Camera</t>
  </si>
  <si>
    <t>Hairstyles Step By Step</t>
  </si>
  <si>
    <t>Filters For Selfie</t>
  </si>
  <si>
    <t>Tie - Always Be Happy</t>
  </si>
  <si>
    <t>Ulta Beauty</t>
  </si>
  <si>
    <t>Prom Makeup Tutorial</t>
  </si>
  <si>
    <t>Selfie Camera</t>
  </si>
  <si>
    <t>Sweet Selfie Beauty Camera</t>
  </si>
  <si>
    <t>Colors Of White In Urdu</t>
  </si>
  <si>
    <t>Selfie Camera Photo Editor &amp; Filter &amp; Sticker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</si>
  <si>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</si>
  <si>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</si>
  <si>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</si>
  <si>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</si>
  <si>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</si>
  <si>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</si>
  <si>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</si>
  <si>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</si>
  <si>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</si>
  <si>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</si>
  <si>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1.4.2</t>
  </si>
  <si>
    <t>Beauty Tips - Beauty Tips In Sinhala</t>
  </si>
  <si>
    <t>Haircut Tutorials/Haircut Videos</t>
  </si>
  <si>
    <t>Sephora: Skin Care, Beauty Makeup &amp; Fragrance Shop</t>
  </si>
  <si>
    <t>Manicure - Nail Design</t>
  </si>
  <si>
    <t>Sticker Camera - Selfie Filters, Beauty Camera</t>
  </si>
  <si>
    <t>Filters For B Live</t>
  </si>
  <si>
    <t>Skin Care And Natural Beauty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</si>
  <si>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</si>
  <si>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</si>
  <si>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</si>
  <si>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</si>
  <si>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</si>
  <si>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</si>
  <si>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Eyeliner Step By Step 2018</t>
  </si>
  <si>
    <t>1.2.13</t>
  </si>
  <si>
    <t>Dresses Ideas &amp; Fashions +3000</t>
  </si>
  <si>
    <t>1.0.2.0</t>
  </si>
  <si>
    <t>1.6 and up</t>
  </si>
  <si>
    <t>Lady Adviser (Beauty, Health)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</si>
  <si>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</si>
  <si>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</si>
  <si>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</si>
  <si>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</si>
  <si>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</si>
  <si>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</si>
  <si>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</si>
  <si>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Ðÿ“– Free Books</t>
  </si>
  <si>
    <t>BOOKS_AND_REFERENCE</t>
  </si>
  <si>
    <t>100,000,000+</t>
  </si>
  <si>
    <t>Books &amp; Reference</t>
  </si>
  <si>
    <t>E-Book Read - Read Book For Free</t>
  </si>
  <si>
    <t>1.3.2</t>
  </si>
  <si>
    <t>Download Free Book With Green Book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</si>
  <si>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</si>
  <si>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</si>
  <si>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</si>
  <si>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</si>
  <si>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</si>
  <si>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</si>
  <si>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</si>
  <si>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</si>
  <si>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</si>
  <si>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</si>
  <si>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</si>
  <si>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</si>
  <si>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2.0.075</t>
  </si>
  <si>
    <t>Google Play Books</t>
  </si>
  <si>
    <t>1,000,000,000+</t>
  </si>
  <si>
    <t>Alreader -Any Text Book Reader</t>
  </si>
  <si>
    <t>Offline English Dictionary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</si>
  <si>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</si>
  <si>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</si>
  <si>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</si>
  <si>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</si>
  <si>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</si>
  <si>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</si>
  <si>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</si>
  <si>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</si>
  <si>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</si>
  <si>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Readera Â€“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</si>
  <si>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</si>
  <si>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</si>
  <si>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</si>
  <si>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</si>
  <si>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</si>
  <si>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</si>
  <si>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</si>
  <si>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</si>
  <si>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</si>
  <si>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</si>
  <si>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6.0.8</t>
  </si>
  <si>
    <t>Flybook</t>
  </si>
  <si>
    <t>2.1 and up</t>
  </si>
  <si>
    <t>All Maths Formulas</t>
  </si>
  <si>
    <t>Ancestry</t>
  </si>
  <si>
    <t>Htc Help</t>
  </si>
  <si>
    <t>9.00.950462</t>
  </si>
  <si>
    <t>7.0 and up</t>
  </si>
  <si>
    <t>English Translation From Bengali</t>
  </si>
  <si>
    <t>Pdf Book Download - Read Pdf Book</t>
  </si>
  <si>
    <t>Free Book Reader</t>
  </si>
  <si>
    <t>Eboox New: Reader For Fb2 Epub Zip Books</t>
  </si>
  <si>
    <t>Only 30 Days In English, The Guideline Is Guaranteed</t>
  </si>
  <si>
    <t>Moon+ Reader</t>
  </si>
  <si>
    <t>Sh-02J Owner'S Manual (Android 8.0)</t>
  </si>
  <si>
    <t>English-Myanmar Dictionary</t>
  </si>
  <si>
    <t>2.5.3</t>
  </si>
  <si>
    <t>Golden Dictionary (En-Ar)</t>
  </si>
  <si>
    <t>7.0.4.6</t>
  </si>
  <si>
    <t>All Language Translator Free</t>
  </si>
  <si>
    <t>Azpen Ereader</t>
  </si>
  <si>
    <t>3.1.7.9</t>
  </si>
  <si>
    <t>Urbano V 02 Instruction Manual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</si>
  <si>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</si>
  <si>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</si>
  <si>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</si>
  <si>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</si>
  <si>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</si>
  <si>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</si>
  <si>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</si>
  <si>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</si>
  <si>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</si>
  <si>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</si>
  <si>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</si>
  <si>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</si>
  <si>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</si>
  <si>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</si>
  <si>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</si>
  <si>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</si>
  <si>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</si>
  <si>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</si>
  <si>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</si>
  <si>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</si>
  <si>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</si>
  <si>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</si>
  <si>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</si>
  <si>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</si>
  <si>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</si>
  <si>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</si>
  <si>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</si>
  <si>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</si>
  <si>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</si>
  <si>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</si>
  <si>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</si>
  <si>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</si>
  <si>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</si>
  <si>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</si>
  <si>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</si>
  <si>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</si>
  <si>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</si>
  <si>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</si>
  <si>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</si>
  <si>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</si>
  <si>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</si>
  <si>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</si>
  <si>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</si>
  <si>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</si>
  <si>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</si>
  <si>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</si>
  <si>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</si>
  <si>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</si>
  <si>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</si>
  <si>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</si>
  <si>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</si>
  <si>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</si>
  <si>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</si>
  <si>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</si>
  <si>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</si>
  <si>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</si>
  <si>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</si>
  <si>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</si>
  <si>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</si>
  <si>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</si>
  <si>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</si>
  <si>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</si>
  <si>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Ati Cargoes And Transportation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</si>
  <si>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</si>
  <si>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</si>
  <si>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</si>
  <si>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</si>
  <si>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</si>
  <si>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</si>
  <si>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</si>
  <si>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</si>
  <si>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</si>
  <si>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</si>
  <si>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</si>
  <si>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</si>
  <si>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</si>
  <si>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</si>
  <si>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</si>
  <si>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</si>
  <si>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</si>
  <si>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</si>
  <si>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</si>
  <si>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</si>
  <si>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</si>
  <si>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</si>
  <si>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</si>
  <si>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</si>
  <si>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</si>
  <si>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</si>
  <si>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3.24.1</t>
  </si>
  <si>
    <t>Quickbooks Accounting: Invoicing &amp; Expenses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</si>
  <si>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</si>
  <si>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</si>
  <si>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</si>
  <si>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</si>
  <si>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</si>
  <si>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</si>
  <si>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</si>
  <si>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</si>
  <si>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</si>
  <si>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</si>
  <si>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</si>
  <si>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</si>
  <si>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</si>
  <si>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</si>
  <si>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</si>
  <si>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</si>
  <si>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</si>
  <si>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</si>
  <si>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</si>
  <si>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</si>
  <si>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</si>
  <si>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</si>
  <si>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</si>
  <si>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</si>
  <si>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</si>
  <si>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</si>
  <si>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</si>
  <si>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</si>
  <si>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</si>
  <si>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</si>
  <si>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</si>
  <si>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</si>
  <si>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</si>
  <si>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</si>
  <si>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</si>
  <si>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</si>
  <si>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</si>
  <si>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</si>
  <si>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</si>
  <si>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</si>
  <si>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</si>
  <si>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</si>
  <si>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</si>
  <si>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</si>
  <si>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Rã¶Hrich Werner Soundboard</t>
  </si>
  <si>
    <t>Unicorn Pokez - Color By Number</t>
  </si>
  <si>
    <t>Comics;Creativity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</si>
  <si>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</si>
  <si>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</si>
  <si>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</si>
  <si>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</si>
  <si>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</si>
  <si>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</si>
  <si>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</si>
  <si>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Funny Jokes Photos</t>
  </si>
  <si>
    <t>Truyá»‡N Vui Tã½ Quáº­Y</t>
  </si>
  <si>
    <t>Comic Es - Shojo Manga / Love Comics Free Of Charge Â™ª Â™ª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</si>
  <si>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</si>
  <si>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</si>
  <si>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</si>
  <si>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</si>
  <si>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</si>
  <si>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</si>
  <si>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</si>
  <si>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</si>
  <si>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</si>
  <si>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</si>
  <si>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</si>
  <si>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</si>
  <si>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</si>
  <si>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</si>
  <si>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</si>
  <si>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</si>
  <si>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Narrator'S Voice</t>
  </si>
  <si>
    <t>Ã€Ranobbe Complete Freeã€‘ Novelba - Free App That You Can Read And Write Novels</t>
  </si>
  <si>
    <t>6.1.1</t>
  </si>
  <si>
    <t>Faustop Sounds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</si>
  <si>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</si>
  <si>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</si>
  <si>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</si>
  <si>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</si>
  <si>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</si>
  <si>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</si>
  <si>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</si>
  <si>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</si>
  <si>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</si>
  <si>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</si>
  <si>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</si>
  <si>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</si>
  <si>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</si>
  <si>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Think Comics</t>
  </si>
  <si>
    <t>2.3.3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</si>
  <si>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</si>
  <si>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</si>
  <si>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</si>
  <si>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</si>
  <si>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</si>
  <si>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</si>
  <si>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</si>
  <si>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</si>
  <si>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</si>
  <si>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</si>
  <si>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</si>
  <si>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</si>
  <si>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</si>
  <si>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</si>
  <si>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</si>
  <si>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500,000,000+</t>
  </si>
  <si>
    <t>My Tele2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</si>
  <si>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</si>
  <si>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</si>
  <si>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</si>
  <si>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</si>
  <si>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</si>
  <si>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</si>
  <si>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</si>
  <si>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</si>
  <si>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</si>
  <si>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</si>
  <si>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</si>
  <si>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</si>
  <si>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</si>
  <si>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</si>
  <si>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</si>
  <si>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</si>
  <si>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</si>
  <si>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</si>
  <si>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</si>
  <si>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</si>
  <si>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</si>
  <si>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</si>
  <si>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</si>
  <si>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</si>
  <si>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</si>
  <si>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</si>
  <si>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</si>
  <si>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</si>
  <si>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</si>
  <si>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</si>
  <si>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Linkâ„¢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</si>
  <si>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</si>
  <si>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</si>
  <si>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</si>
  <si>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</si>
  <si>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</si>
  <si>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</si>
  <si>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</si>
  <si>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</si>
  <si>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</si>
  <si>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</si>
  <si>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</si>
  <si>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</si>
  <si>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</si>
  <si>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</si>
  <si>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</si>
  <si>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</si>
  <si>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</si>
  <si>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</si>
  <si>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</si>
  <si>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</si>
  <si>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</si>
  <si>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</si>
  <si>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</si>
  <si>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</si>
  <si>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</si>
  <si>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</si>
  <si>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</si>
  <si>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9.9.0</t>
  </si>
  <si>
    <t>Microsoft Edge</t>
  </si>
  <si>
    <t>42.0.0.2059</t>
  </si>
  <si>
    <t>Hangouts Dialer - Call Phones</t>
  </si>
  <si>
    <t>0.1.100944346</t>
  </si>
  <si>
    <t>Talkatone: Free Texts, Calls &amp; Phone Number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</si>
  <si>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</si>
  <si>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</si>
  <si>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</si>
  <si>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</si>
  <si>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</si>
  <si>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</si>
  <si>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</si>
  <si>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</si>
  <si>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</si>
  <si>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</si>
  <si>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</si>
  <si>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</si>
  <si>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</si>
  <si>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</si>
  <si>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</si>
  <si>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</si>
  <si>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</si>
  <si>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</si>
  <si>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</si>
  <si>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</si>
  <si>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</si>
  <si>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</si>
  <si>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</si>
  <si>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Adblockðÿ¬</t>
  </si>
  <si>
    <t>Ghostery Privacy Browser</t>
  </si>
  <si>
    <t>1.4.1.0</t>
  </si>
  <si>
    <t>Inbrowser - Incognito Browsing</t>
  </si>
  <si>
    <t>Web Browser For Android</t>
  </si>
  <si>
    <t>Du Browserâ€”Browse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</si>
  <si>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</si>
  <si>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</si>
  <si>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</si>
  <si>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</si>
  <si>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</si>
  <si>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</si>
  <si>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</si>
  <si>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</si>
  <si>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</si>
  <si>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</si>
  <si>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</si>
  <si>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</si>
  <si>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</si>
  <si>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</si>
  <si>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</si>
  <si>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</si>
  <si>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</si>
  <si>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</si>
  <si>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</si>
  <si>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</si>
  <si>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</si>
  <si>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</si>
  <si>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</si>
  <si>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</si>
  <si>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</si>
  <si>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</si>
  <si>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</si>
  <si>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</si>
  <si>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</si>
  <si>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</si>
  <si>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</si>
  <si>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</si>
  <si>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</si>
  <si>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</si>
  <si>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</si>
  <si>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</si>
  <si>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</si>
  <si>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5.28.0</t>
  </si>
  <si>
    <t>K-9 Mail</t>
  </si>
  <si>
    <t>Mymail Â€“ Email For Hotmail, Gmail And Outlook Mail</t>
  </si>
  <si>
    <t>Email Typeapp - Mail App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</si>
  <si>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</si>
  <si>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</si>
  <si>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</si>
  <si>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</si>
  <si>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</si>
  <si>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</si>
  <si>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2.0 and up</t>
  </si>
  <si>
    <t>Mail.Ru - Email App</t>
  </si>
  <si>
    <t>Mail1Click - Secure Mail</t>
  </si>
  <si>
    <t>Daum Mail - Next Mail</t>
  </si>
  <si>
    <t>3.2.0</t>
  </si>
  <si>
    <t>Mail.Com Mail</t>
  </si>
  <si>
    <t>Solmail - All-In-One Email App</t>
  </si>
  <si>
    <t>2.3.17</t>
  </si>
  <si>
    <t>Vonage Mobileâ®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</si>
  <si>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</si>
  <si>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</si>
  <si>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</si>
  <si>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</si>
  <si>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</si>
  <si>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</si>
  <si>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</si>
  <si>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</si>
  <si>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Truth Or Dare Pro</t>
  </si>
  <si>
    <t>50+</t>
  </si>
  <si>
    <t>Private Dating, Hide App- Blue For Privacyhider</t>
  </si>
  <si>
    <t>100+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</si>
  <si>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</si>
  <si>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</si>
  <si>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</si>
  <si>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</si>
  <si>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</si>
  <si>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</si>
  <si>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</si>
  <si>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</si>
  <si>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</si>
  <si>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</si>
  <si>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</si>
  <si>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</si>
  <si>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</si>
  <si>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</si>
  <si>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</si>
  <si>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</si>
  <si>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</si>
  <si>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</si>
  <si>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</si>
  <si>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</si>
  <si>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</si>
  <si>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</si>
  <si>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</si>
  <si>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</si>
  <si>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</si>
  <si>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</si>
  <si>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</si>
  <si>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</si>
  <si>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</si>
  <si>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</si>
  <si>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</si>
  <si>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</si>
  <si>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</si>
  <si>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</si>
  <si>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</si>
  <si>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</si>
  <si>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</si>
  <si>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</si>
  <si>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</si>
  <si>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</si>
  <si>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</si>
  <si>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</si>
  <si>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</si>
  <si>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</si>
  <si>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</si>
  <si>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</si>
  <si>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</si>
  <si>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</si>
  <si>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</si>
  <si>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</si>
  <si>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</si>
  <si>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Dating For 50 Plus Mature Singles Â€“ Finally</t>
  </si>
  <si>
    <t>Sudy Â€“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</si>
  <si>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</si>
  <si>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</si>
  <si>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</si>
  <si>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</si>
  <si>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</si>
  <si>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</si>
  <si>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</si>
  <si>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</si>
  <si>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</si>
  <si>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</si>
  <si>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</si>
  <si>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</si>
  <si>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</si>
  <si>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</si>
  <si>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</si>
  <si>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</si>
  <si>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</si>
  <si>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</si>
  <si>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</si>
  <si>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</si>
  <si>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</si>
  <si>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</si>
  <si>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</si>
  <si>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</si>
  <si>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1.6.6</t>
  </si>
  <si>
    <t>Chat Rooms, Avatars, Date - Galaxy</t>
  </si>
  <si>
    <t>Adult Dating - Adultfinder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</si>
  <si>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</si>
  <si>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</si>
  <si>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</si>
  <si>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</si>
  <si>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</si>
  <si>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</si>
  <si>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</si>
  <si>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</si>
  <si>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</si>
  <si>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</si>
  <si>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</si>
  <si>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</si>
  <si>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</si>
  <si>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</si>
  <si>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</si>
  <si>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</si>
  <si>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</si>
  <si>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</si>
  <si>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</si>
  <si>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</si>
  <si>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</si>
  <si>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</si>
  <si>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</si>
  <si>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</si>
  <si>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</si>
  <si>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</si>
  <si>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</si>
  <si>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</si>
  <si>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</si>
  <si>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</si>
  <si>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</si>
  <si>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</si>
  <si>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</si>
  <si>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</si>
  <si>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</si>
  <si>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</si>
  <si>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</si>
  <si>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</si>
  <si>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</si>
  <si>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</si>
  <si>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</si>
  <si>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</si>
  <si>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</si>
  <si>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</si>
  <si>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</si>
  <si>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</si>
  <si>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</si>
  <si>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</si>
  <si>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</si>
  <si>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</si>
  <si>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</si>
  <si>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</si>
  <si>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</si>
  <si>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</si>
  <si>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</si>
  <si>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Â€“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</si>
  <si>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</si>
  <si>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</si>
  <si>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</si>
  <si>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</si>
  <si>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</si>
  <si>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</si>
  <si>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</si>
  <si>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</si>
  <si>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</si>
  <si>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</si>
  <si>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</si>
  <si>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</si>
  <si>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</si>
  <si>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</si>
  <si>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</si>
  <si>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</si>
  <si>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</si>
  <si>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</si>
  <si>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</si>
  <si>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</si>
  <si>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</si>
  <si>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</si>
  <si>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Random Video Chat App With Strangers</t>
  </si>
  <si>
    <t>Free Video Chat - Live Video And Text Chat</t>
  </si>
  <si>
    <t>Awake Dating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</si>
  <si>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</si>
  <si>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</si>
  <si>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</si>
  <si>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</si>
  <si>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</si>
  <si>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</si>
  <si>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</si>
  <si>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</si>
  <si>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</si>
  <si>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</si>
  <si>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</si>
  <si>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</si>
  <si>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</si>
  <si>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</si>
  <si>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</si>
  <si>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</si>
  <si>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</si>
  <si>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</si>
  <si>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</si>
  <si>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</si>
  <si>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</si>
  <si>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Online Chat Girls Meet</t>
  </si>
  <si>
    <t>Wifi Mingle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</si>
  <si>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</si>
  <si>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</si>
  <si>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</si>
  <si>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</si>
  <si>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</si>
  <si>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</si>
  <si>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</si>
  <si>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</si>
  <si>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</si>
  <si>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</si>
  <si>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</si>
  <si>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</si>
  <si>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</si>
  <si>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</si>
  <si>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</si>
  <si>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</si>
  <si>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</si>
  <si>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</si>
  <si>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</si>
  <si>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</si>
  <si>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</si>
  <si>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</si>
  <si>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</si>
  <si>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</si>
  <si>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</si>
  <si>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</si>
  <si>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</si>
  <si>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</si>
  <si>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</si>
  <si>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</si>
  <si>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</si>
  <si>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</si>
  <si>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</si>
  <si>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</si>
  <si>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</si>
  <si>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</si>
  <si>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App, Love And Matching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</si>
  <si>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</si>
  <si>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</si>
  <si>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</si>
  <si>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</si>
  <si>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</si>
  <si>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</si>
  <si>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</si>
  <si>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</si>
  <si>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</si>
  <si>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</si>
  <si>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</si>
  <si>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</si>
  <si>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</si>
  <si>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</si>
  <si>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</si>
  <si>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</si>
  <si>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</si>
  <si>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</si>
  <si>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</si>
  <si>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</si>
  <si>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</si>
  <si>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</si>
  <si>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</si>
  <si>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</si>
  <si>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</si>
  <si>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</si>
  <si>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</si>
  <si>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</si>
  <si>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</si>
  <si>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</si>
  <si>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</si>
  <si>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</si>
  <si>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</si>
  <si>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</si>
  <si>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</si>
  <si>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</si>
  <si>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</si>
  <si>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</si>
  <si>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</si>
  <si>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</si>
  <si>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</si>
  <si>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</si>
  <si>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</si>
  <si>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Â€“ Learn Languages</t>
  </si>
  <si>
    <t>20.7.2</t>
  </si>
  <si>
    <t>Math Tricks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</si>
  <si>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</si>
  <si>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</si>
  <si>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</si>
  <si>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</si>
  <si>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</si>
  <si>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</si>
  <si>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</si>
  <si>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</si>
  <si>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Â·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</si>
  <si>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</si>
  <si>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</si>
  <si>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</si>
  <si>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</si>
  <si>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</si>
  <si>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Education;Pretend Play</t>
  </si>
  <si>
    <t>3.7.0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</si>
  <si>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</si>
  <si>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</si>
  <si>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</si>
  <si>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</si>
  <si>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</si>
  <si>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</si>
  <si>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</si>
  <si>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</si>
  <si>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</si>
  <si>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</si>
  <si>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</si>
  <si>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</si>
  <si>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</si>
  <si>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</si>
  <si>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</si>
  <si>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</si>
  <si>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</si>
  <si>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</si>
  <si>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</si>
  <si>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Â€“ Brain Games &amp; Training</t>
  </si>
  <si>
    <t>3.14.15</t>
  </si>
  <si>
    <t>Memorado - Brain Games</t>
  </si>
  <si>
    <t>1.10.0</t>
  </si>
  <si>
    <t>Lynda - Online Training Videos</t>
  </si>
  <si>
    <t>Brilliant</t>
  </si>
  <si>
    <t>Cppdroid - C/C++ Ide</t>
  </si>
  <si>
    <t>Quiz&amp;Learn Python</t>
  </si>
  <si>
    <t>1.3.0</t>
  </si>
  <si>
    <t>C++ Tutorials</t>
  </si>
  <si>
    <t>C++ Programming</t>
  </si>
  <si>
    <t>C Programming</t>
  </si>
  <si>
    <t>Udacity - Lifelong Learning</t>
  </si>
  <si>
    <t>4.7.0</t>
  </si>
  <si>
    <t>Learn C++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</si>
  <si>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</si>
  <si>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</si>
  <si>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</si>
  <si>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</si>
  <si>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</si>
  <si>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</si>
  <si>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</si>
  <si>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</si>
  <si>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</si>
  <si>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</si>
  <si>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</si>
  <si>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</si>
  <si>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</si>
  <si>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</si>
  <si>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</si>
  <si>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</si>
  <si>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7.2.3634</t>
  </si>
  <si>
    <t>Pocket Gmat Math</t>
  </si>
  <si>
    <t>Gmat Question Bank</t>
  </si>
  <si>
    <t>Gre Tutor</t>
  </si>
  <si>
    <t>Gre Flashcards</t>
  </si>
  <si>
    <t>Play2Prep: Act, Sat Prep</t>
  </si>
  <si>
    <t>4.1.3</t>
  </si>
  <si>
    <t>Sat Test</t>
  </si>
  <si>
    <t>Gmat Math Flashcards</t>
  </si>
  <si>
    <t>Pocket Sat Math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</si>
  <si>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</si>
  <si>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</si>
  <si>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</si>
  <si>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</si>
  <si>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</si>
  <si>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</si>
  <si>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</si>
  <si>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</si>
  <si>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</si>
  <si>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</si>
  <si>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</si>
  <si>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</si>
  <si>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</si>
  <si>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</si>
  <si>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</si>
  <si>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</si>
  <si>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</si>
  <si>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</si>
  <si>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</si>
  <si>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</si>
  <si>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</si>
  <si>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</si>
  <si>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</si>
  <si>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</si>
  <si>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</si>
  <si>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</si>
  <si>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</si>
  <si>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</si>
  <si>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</si>
  <si>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</si>
  <si>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</si>
  <si>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</si>
  <si>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</si>
  <si>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</si>
  <si>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</si>
  <si>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</si>
  <si>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</si>
  <si>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</si>
  <si>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</si>
  <si>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</si>
  <si>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</si>
  <si>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</si>
  <si>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</si>
  <si>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Remind: School Communication</t>
  </si>
  <si>
    <t>Classdojo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</si>
  <si>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</si>
  <si>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</si>
  <si>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</si>
  <si>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</si>
  <si>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</si>
  <si>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</si>
  <si>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</si>
  <si>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</si>
  <si>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</si>
  <si>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</si>
  <si>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</si>
  <si>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</si>
  <si>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</si>
  <si>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</si>
  <si>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</si>
  <si>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</si>
  <si>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</si>
  <si>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</si>
  <si>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</si>
  <si>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</si>
  <si>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</si>
  <si>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</si>
  <si>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</si>
  <si>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</si>
  <si>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</si>
  <si>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Pluto Tv - Itâ€™S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</si>
  <si>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</si>
  <si>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</si>
  <si>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</si>
  <si>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</si>
  <si>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</si>
  <si>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</si>
  <si>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</si>
  <si>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</si>
  <si>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</si>
  <si>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Playerâ„¢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</si>
  <si>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</si>
  <si>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</si>
  <si>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</si>
  <si>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</si>
  <si>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</si>
  <si>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</si>
  <si>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</si>
  <si>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</si>
  <si>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</si>
  <si>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</si>
  <si>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</si>
  <si>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</si>
  <si>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</si>
  <si>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</si>
  <si>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</si>
  <si>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</si>
  <si>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</si>
  <si>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</si>
  <si>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</si>
  <si>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</si>
  <si>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</si>
  <si>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</si>
  <si>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</si>
  <si>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</si>
  <si>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Ðÿ”¥ Football Wallpapers 4K | Full Hd Backgrounds Ðÿ˜</t>
  </si>
  <si>
    <t>1.1.3.2</t>
  </si>
  <si>
    <t>Movies By Flixster, With Rotten Tomatoes</t>
  </si>
  <si>
    <t>9.1.4</t>
  </si>
  <si>
    <t>Low Poly Â€“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</si>
  <si>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</si>
  <si>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</si>
  <si>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</si>
  <si>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</si>
  <si>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</si>
  <si>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</si>
  <si>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</si>
  <si>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</si>
  <si>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</si>
  <si>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</si>
  <si>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</si>
  <si>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</si>
  <si>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</si>
  <si>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</si>
  <si>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</si>
  <si>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</si>
  <si>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</si>
  <si>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</si>
  <si>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</si>
  <si>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</si>
  <si>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</si>
  <si>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</si>
  <si>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</si>
  <si>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</si>
  <si>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</si>
  <si>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</si>
  <si>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</si>
  <si>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</si>
  <si>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</si>
  <si>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</si>
  <si>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</si>
  <si>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</si>
  <si>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</si>
  <si>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</si>
  <si>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</si>
  <si>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</si>
  <si>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</si>
  <si>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</si>
  <si>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</si>
  <si>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</si>
  <si>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</si>
  <si>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</si>
  <si>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</si>
  <si>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</si>
  <si>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</si>
  <si>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</si>
  <si>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</si>
  <si>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</si>
  <si>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</si>
  <si>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</si>
  <si>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</si>
  <si>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</si>
  <si>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</si>
  <si>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</si>
  <si>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</si>
  <si>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</si>
  <si>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</si>
  <si>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</si>
  <si>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</si>
  <si>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</si>
  <si>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</si>
  <si>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</si>
  <si>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</si>
  <si>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</si>
  <si>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</si>
  <si>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</si>
  <si>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</si>
  <si>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</si>
  <si>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</si>
  <si>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</si>
  <si>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</si>
  <si>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</si>
  <si>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</si>
  <si>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</si>
  <si>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</si>
  <si>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</si>
  <si>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</si>
  <si>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</si>
  <si>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</si>
  <si>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</si>
  <si>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</si>
  <si>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</si>
  <si>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</si>
  <si>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</si>
  <si>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</si>
  <si>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</si>
  <si>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</si>
  <si>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</si>
  <si>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</si>
  <si>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</si>
  <si>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2.3.2</t>
  </si>
  <si>
    <t>My Talking Pet</t>
  </si>
  <si>
    <t>Funny Pics</t>
  </si>
  <si>
    <t>Funny Quotes Free</t>
  </si>
  <si>
    <t>Lol Pics (Funny Pictures)</t>
  </si>
  <si>
    <t>Meme Creator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</si>
  <si>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</si>
  <si>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</si>
  <si>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</si>
  <si>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</si>
  <si>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</si>
  <si>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</si>
  <si>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</si>
  <si>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</si>
  <si>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</si>
  <si>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</si>
  <si>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</si>
  <si>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</si>
  <si>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</si>
  <si>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</si>
  <si>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</si>
  <si>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</si>
  <si>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</si>
  <si>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</si>
  <si>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</si>
  <si>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</si>
  <si>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</si>
  <si>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</si>
  <si>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</si>
  <si>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</si>
  <si>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</si>
  <si>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</si>
  <si>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</si>
  <si>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</si>
  <si>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</si>
  <si>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</si>
  <si>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</si>
  <si>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</si>
  <si>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</si>
  <si>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</si>
  <si>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</si>
  <si>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</si>
  <si>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</si>
  <si>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</si>
  <si>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</si>
  <si>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</si>
  <si>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</si>
  <si>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</si>
  <si>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</si>
  <si>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</si>
  <si>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</si>
  <si>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</si>
  <si>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</si>
  <si>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</si>
  <si>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</si>
  <si>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</si>
  <si>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</si>
  <si>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</si>
  <si>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</si>
  <si>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</si>
  <si>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</si>
  <si>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</si>
  <si>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</si>
  <si>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</si>
  <si>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</si>
  <si>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</si>
  <si>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</si>
  <si>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</si>
  <si>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</si>
  <si>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</si>
  <si>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</si>
  <si>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</si>
  <si>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</si>
  <si>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</si>
  <si>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</si>
  <si>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</si>
  <si>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</si>
  <si>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</si>
  <si>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</si>
  <si>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</si>
  <si>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</si>
  <si>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</si>
  <si>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</si>
  <si>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</si>
  <si>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</si>
  <si>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</si>
  <si>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</si>
  <si>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</si>
  <si>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</si>
  <si>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</si>
  <si>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</si>
  <si>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</si>
  <si>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</si>
  <si>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</si>
  <si>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</si>
  <si>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</si>
  <si>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</si>
  <si>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</si>
  <si>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</si>
  <si>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</si>
  <si>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</si>
  <si>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</si>
  <si>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</si>
  <si>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</si>
  <si>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</si>
  <si>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</si>
  <si>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</si>
  <si>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</si>
  <si>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</si>
  <si>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</si>
  <si>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</si>
  <si>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</si>
  <si>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</si>
  <si>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</si>
  <si>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</si>
  <si>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</si>
  <si>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</si>
  <si>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</si>
  <si>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</si>
  <si>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5.38.1</t>
  </si>
  <si>
    <t>Zenith Bank Mobile App</t>
  </si>
  <si>
    <t>2.7.4</t>
  </si>
  <si>
    <t>Gcash - Buy Load, Pay Bills, Send Money</t>
  </si>
  <si>
    <t>Post Bank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</si>
  <si>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</si>
  <si>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</si>
  <si>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</si>
  <si>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</si>
  <si>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</si>
  <si>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</si>
  <si>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</si>
  <si>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</si>
  <si>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</si>
  <si>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</si>
  <si>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</si>
  <si>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</si>
  <si>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</si>
  <si>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</si>
  <si>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</si>
  <si>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</si>
  <si>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</si>
  <si>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</si>
  <si>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</si>
  <si>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</si>
  <si>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</si>
  <si>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</si>
  <si>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</si>
  <si>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</si>
  <si>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</si>
  <si>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</si>
  <si>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</si>
  <si>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</si>
  <si>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</si>
  <si>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</si>
  <si>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</si>
  <si>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</si>
  <si>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</si>
  <si>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</si>
  <si>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</si>
  <si>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</si>
  <si>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</si>
  <si>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</si>
  <si>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</si>
  <si>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</si>
  <si>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</si>
  <si>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</si>
  <si>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</si>
  <si>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</si>
  <si>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</si>
  <si>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</si>
  <si>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</si>
  <si>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</si>
  <si>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</si>
  <si>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</si>
  <si>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</si>
  <si>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</si>
  <si>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</si>
  <si>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</si>
  <si>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</si>
  <si>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</si>
  <si>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</si>
  <si>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</si>
  <si>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</si>
  <si>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</si>
  <si>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</si>
  <si>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</si>
  <si>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</si>
  <si>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</si>
  <si>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</si>
  <si>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</si>
  <si>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</si>
  <si>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</si>
  <si>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</si>
  <si>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</si>
  <si>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</si>
  <si>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</si>
  <si>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</si>
  <si>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</si>
  <si>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</si>
  <si>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</si>
  <si>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</si>
  <si>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</si>
  <si>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</si>
  <si>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</si>
  <si>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</si>
  <si>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</si>
  <si>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</si>
  <si>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</si>
  <si>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</si>
  <si>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</si>
  <si>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</si>
  <si>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</si>
  <si>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</si>
  <si>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</si>
  <si>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</si>
  <si>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</si>
  <si>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</si>
  <si>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</si>
  <si>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</si>
  <si>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</si>
  <si>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</si>
  <si>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</si>
  <si>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</si>
  <si>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</si>
  <si>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</si>
  <si>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</si>
  <si>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</si>
  <si>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</si>
  <si>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</si>
  <si>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</si>
  <si>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</si>
  <si>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</si>
  <si>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</si>
  <si>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</si>
  <si>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</si>
  <si>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</si>
  <si>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</si>
  <si>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</si>
  <si>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</si>
  <si>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</si>
  <si>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</si>
  <si>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</si>
  <si>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</si>
  <si>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</si>
  <si>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</si>
  <si>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</si>
  <si>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</si>
  <si>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</si>
  <si>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</si>
  <si>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</si>
  <si>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</si>
  <si>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</si>
  <si>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</si>
  <si>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</si>
  <si>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</si>
  <si>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</si>
  <si>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Â·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</si>
  <si>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</si>
  <si>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</si>
  <si>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</si>
  <si>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</si>
  <si>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</si>
  <si>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</si>
  <si>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</si>
  <si>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</si>
  <si>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</si>
  <si>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</si>
  <si>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</si>
  <si>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</si>
  <si>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</si>
  <si>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</si>
  <si>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</si>
  <si>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</si>
  <si>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</si>
  <si>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</si>
  <si>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</si>
  <si>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</si>
  <si>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</si>
  <si>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</si>
  <si>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</si>
  <si>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</si>
  <si>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</si>
  <si>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</si>
  <si>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</si>
  <si>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</si>
  <si>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</si>
  <si>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</si>
  <si>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</si>
  <si>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</si>
  <si>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</si>
  <si>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</si>
  <si>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</si>
  <si>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</si>
  <si>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</si>
  <si>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</si>
  <si>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</si>
  <si>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</si>
  <si>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</si>
  <si>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</si>
  <si>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</si>
  <si>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</si>
  <si>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</si>
  <si>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</si>
  <si>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</si>
  <si>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</si>
  <si>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</si>
  <si>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</si>
  <si>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</si>
  <si>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</si>
  <si>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</si>
  <si>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</si>
  <si>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</si>
  <si>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</si>
  <si>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</si>
  <si>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</si>
  <si>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Wendyâ€™S Â€“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</si>
  <si>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</si>
  <si>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</si>
  <si>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</si>
  <si>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</si>
  <si>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</si>
  <si>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</si>
  <si>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</si>
  <si>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</si>
  <si>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</si>
  <si>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</si>
  <si>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</si>
  <si>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</si>
  <si>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</si>
  <si>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</si>
  <si>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</si>
  <si>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</si>
  <si>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</si>
  <si>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</si>
  <si>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</si>
  <si>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</si>
  <si>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</si>
  <si>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</si>
  <si>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</si>
  <si>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</si>
  <si>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</si>
  <si>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</si>
  <si>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</si>
  <si>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</si>
  <si>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</si>
  <si>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</si>
  <si>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</si>
  <si>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</si>
  <si>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</si>
  <si>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</si>
  <si>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</si>
  <si>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</si>
  <si>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</si>
  <si>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</si>
  <si>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</si>
  <si>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</si>
  <si>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</si>
  <si>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</si>
  <si>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</si>
  <si>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</si>
  <si>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</si>
  <si>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</si>
  <si>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</si>
  <si>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</si>
  <si>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</si>
  <si>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</si>
  <si>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</si>
  <si>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</si>
  <si>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</si>
  <si>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</si>
  <si>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</si>
  <si>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</si>
  <si>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</si>
  <si>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</si>
  <si>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</si>
  <si>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</si>
  <si>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</si>
  <si>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</si>
  <si>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</si>
  <si>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</si>
  <si>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</si>
  <si>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</si>
  <si>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</si>
  <si>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</si>
  <si>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</si>
  <si>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</si>
  <si>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</si>
  <si>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</si>
  <si>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</si>
  <si>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</si>
  <si>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</si>
  <si>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</si>
  <si>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</si>
  <si>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</si>
  <si>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</si>
  <si>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</si>
  <si>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</si>
  <si>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</si>
  <si>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</si>
  <si>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</si>
  <si>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</si>
  <si>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</si>
  <si>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</si>
  <si>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</si>
  <si>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</si>
  <si>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</si>
  <si>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</si>
  <si>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</si>
  <si>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</si>
  <si>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</si>
  <si>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</si>
  <si>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</si>
  <si>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</si>
  <si>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</si>
  <si>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</si>
  <si>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</si>
  <si>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</si>
  <si>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</si>
  <si>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</si>
  <si>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</si>
  <si>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</si>
  <si>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</si>
  <si>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</si>
  <si>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</si>
  <si>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</si>
  <si>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</si>
  <si>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</si>
  <si>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</si>
  <si>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</si>
  <si>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</si>
  <si>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</si>
  <si>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</si>
  <si>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</si>
  <si>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</si>
  <si>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</si>
  <si>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</si>
  <si>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</si>
  <si>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</si>
  <si>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</si>
  <si>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</si>
  <si>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</si>
  <si>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</si>
  <si>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</si>
  <si>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</si>
  <si>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</si>
  <si>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</si>
  <si>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</si>
  <si>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</si>
  <si>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</si>
  <si>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</si>
  <si>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</si>
  <si>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</si>
  <si>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</si>
  <si>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</si>
  <si>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</si>
  <si>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</si>
  <si>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</si>
  <si>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</si>
  <si>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</si>
  <si>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</si>
  <si>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</si>
  <si>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</si>
  <si>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</si>
  <si>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</si>
  <si>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</si>
  <si>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</si>
  <si>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</si>
  <si>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</si>
  <si>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</si>
  <si>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</si>
  <si>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</si>
  <si>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</si>
  <si>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</si>
  <si>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2.0.16</t>
  </si>
  <si>
    <t>Pregnancy &amp; Baby Tracker</t>
  </si>
  <si>
    <t>My Cycles Period And Ovulation</t>
  </si>
  <si>
    <t>Iâ€™M Expecting - Pregnancy App</t>
  </si>
  <si>
    <t>The Bump Pregnancy Tracker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</si>
  <si>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</si>
  <si>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</si>
  <si>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</si>
  <si>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</si>
  <si>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</si>
  <si>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</si>
  <si>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</si>
  <si>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</si>
  <si>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</si>
  <si>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</si>
  <si>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</si>
  <si>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</si>
  <si>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</si>
  <si>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</si>
  <si>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</si>
  <si>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</si>
  <si>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</si>
  <si>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</si>
  <si>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</si>
  <si>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</si>
  <si>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</si>
  <si>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</si>
  <si>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</si>
  <si>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</si>
  <si>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</si>
  <si>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</si>
  <si>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</si>
  <si>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</si>
  <si>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</si>
  <si>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</si>
  <si>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</si>
  <si>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</si>
  <si>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</si>
  <si>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</si>
  <si>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</si>
  <si>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</si>
  <si>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</si>
  <si>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</si>
  <si>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</si>
  <si>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</si>
  <si>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</si>
  <si>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</si>
  <si>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</si>
  <si>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</si>
  <si>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</si>
  <si>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</si>
  <si>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</si>
  <si>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</si>
  <si>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</si>
  <si>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</si>
  <si>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</si>
  <si>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</si>
  <si>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</si>
  <si>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</si>
  <si>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</si>
  <si>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</si>
  <si>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</si>
  <si>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</si>
  <si>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</si>
  <si>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</si>
  <si>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</si>
  <si>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</si>
  <si>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</si>
  <si>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</si>
  <si>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</si>
  <si>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</si>
  <si>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</si>
  <si>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</si>
  <si>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</si>
  <si>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</si>
  <si>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</si>
  <si>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</si>
  <si>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</si>
  <si>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</si>
  <si>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</si>
  <si>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</si>
  <si>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</si>
  <si>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</si>
  <si>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</si>
  <si>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Ðÿ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</si>
  <si>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</si>
  <si>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</si>
  <si>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</si>
  <si>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</si>
  <si>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</si>
  <si>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</si>
  <si>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</si>
  <si>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</si>
  <si>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</si>
  <si>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</si>
  <si>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</si>
  <si>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</si>
  <si>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</si>
  <si>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</si>
  <si>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</si>
  <si>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</si>
  <si>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</si>
  <si>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</si>
  <si>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</si>
  <si>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</si>
  <si>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</si>
  <si>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</si>
  <si>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</si>
  <si>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</si>
  <si>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</si>
  <si>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</si>
  <si>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</si>
  <si>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</si>
  <si>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</si>
  <si>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</si>
  <si>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</si>
  <si>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</si>
  <si>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</si>
  <si>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</si>
  <si>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</si>
  <si>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</si>
  <si>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</si>
  <si>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</si>
  <si>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</si>
  <si>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</si>
  <si>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</si>
  <si>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</si>
  <si>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</si>
  <si>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</si>
  <si>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</si>
  <si>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Ä¹Å±‹Ç½‘: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</si>
  <si>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</si>
  <si>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</si>
  <si>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</si>
  <si>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</si>
  <si>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Colorsnapâ®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</si>
  <si>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</si>
  <si>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</si>
  <si>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</si>
  <si>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</si>
  <si>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</si>
  <si>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</si>
  <si>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</si>
  <si>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</si>
  <si>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</si>
  <si>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</si>
  <si>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</si>
  <si>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</si>
  <si>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</si>
  <si>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</si>
  <si>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</si>
  <si>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</si>
  <si>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</si>
  <si>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</si>
  <si>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Ðÿ”¥ For Androidâ„¢</t>
  </si>
  <si>
    <t>Lamp Detector</t>
  </si>
  <si>
    <t>4.4.2</t>
  </si>
  <si>
    <t>Sudoku</t>
  </si>
  <si>
    <t>General Culture</t>
  </si>
  <si>
    <t>Luffs</t>
  </si>
  <si>
    <t>Aviary Effects: Classic</t>
  </si>
  <si>
    <t>Chakra Cleansing</t>
  </si>
  <si>
    <t>Aviary Stickers: Free Pack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</si>
  <si>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</si>
  <si>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</si>
  <si>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</si>
  <si>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</si>
  <si>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</si>
  <si>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</si>
  <si>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</si>
  <si>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</si>
  <si>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</si>
  <si>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</si>
  <si>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</si>
  <si>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</si>
  <si>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Essential Resources</t>
  </si>
  <si>
    <t>7.1 and up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</si>
  <si>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</si>
  <si>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</si>
  <si>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</si>
  <si>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</si>
  <si>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</si>
  <si>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</si>
  <si>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</si>
  <si>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</si>
  <si>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</si>
  <si>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Wifi Connect Library</t>
  </si>
  <si>
    <t>Super Funny Ringtones 2018 Ðÿ””</t>
  </si>
  <si>
    <t>Apk Installer</t>
  </si>
  <si>
    <t>Samsung Retailmode 2018</t>
  </si>
  <si>
    <t>8.0.20180212</t>
  </si>
  <si>
    <t>Opencv Manager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</si>
  <si>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</si>
  <si>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</si>
  <si>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</si>
  <si>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</si>
  <si>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</si>
  <si>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</si>
  <si>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Patience Words</t>
  </si>
  <si>
    <t>Market Update Helper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</si>
  <si>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</si>
  <si>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</si>
  <si>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</si>
  <si>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</si>
  <si>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</si>
  <si>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</si>
  <si>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</si>
  <si>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</si>
  <si>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</si>
  <si>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</si>
  <si>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</si>
  <si>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</si>
  <si>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</si>
  <si>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</si>
  <si>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</si>
  <si>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</si>
  <si>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</si>
  <si>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</si>
  <si>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Black Wallpaper, Amoled, Dark Background: Darkify</t>
  </si>
  <si>
    <t>Girly Wallpapers Backgrounds</t>
  </si>
  <si>
    <t>Chart - Myanmar Keyboard</t>
  </si>
  <si>
    <t>Easy Makeup Tutorials</t>
  </si>
  <si>
    <t>Horoscopes Â€“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</si>
  <si>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</si>
  <si>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</si>
  <si>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</si>
  <si>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</si>
  <si>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</si>
  <si>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</si>
  <si>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</si>
  <si>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</si>
  <si>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</si>
  <si>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</si>
  <si>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</si>
  <si>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</si>
  <si>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</si>
  <si>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</si>
  <si>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</si>
  <si>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</si>
  <si>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</si>
  <si>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</si>
  <si>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</si>
  <si>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</si>
  <si>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</si>
  <si>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</si>
  <si>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</si>
  <si>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</si>
  <si>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</si>
  <si>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</si>
  <si>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</si>
  <si>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</si>
  <si>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</si>
  <si>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</si>
  <si>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</si>
  <si>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</si>
  <si>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</si>
  <si>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</si>
  <si>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</si>
  <si>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</si>
  <si>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</si>
  <si>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</si>
  <si>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</si>
  <si>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</si>
  <si>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</si>
  <si>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</si>
  <si>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</si>
  <si>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</si>
  <si>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</si>
  <si>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</si>
  <si>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</si>
  <si>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</si>
  <si>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</si>
  <si>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</si>
  <si>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</si>
  <si>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</si>
  <si>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</si>
  <si>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</si>
  <si>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</si>
  <si>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Wedding Countdown Widget</t>
  </si>
  <si>
    <t>5.2.2018010801-1</t>
  </si>
  <si>
    <t>My Day - Countdown Calendar Ðÿ—“Ï¸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</si>
  <si>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</si>
  <si>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</si>
  <si>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</si>
  <si>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</si>
  <si>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</si>
  <si>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</si>
  <si>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</si>
  <si>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</si>
  <si>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</si>
  <si>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</si>
  <si>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</si>
  <si>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</si>
  <si>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</si>
  <si>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</si>
  <si>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</si>
  <si>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</si>
  <si>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</si>
  <si>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</si>
  <si>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</si>
  <si>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</si>
  <si>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</si>
  <si>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</si>
  <si>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</si>
  <si>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</si>
  <si>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</si>
  <si>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</si>
  <si>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</si>
  <si>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</si>
  <si>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</si>
  <si>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</si>
  <si>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</si>
  <si>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</si>
  <si>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</si>
  <si>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</si>
  <si>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</si>
  <si>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</si>
  <si>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</si>
  <si>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</si>
  <si>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</si>
  <si>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</si>
  <si>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</si>
  <si>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</si>
  <si>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</si>
  <si>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</si>
  <si>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</si>
  <si>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</si>
  <si>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</si>
  <si>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</si>
  <si>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</si>
  <si>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</si>
  <si>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</si>
  <si>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</si>
  <si>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</si>
  <si>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</si>
  <si>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</si>
  <si>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</si>
  <si>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</si>
  <si>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</si>
  <si>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</si>
  <si>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</si>
  <si>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</si>
  <si>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</si>
  <si>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</si>
  <si>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</si>
  <si>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</si>
  <si>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</si>
  <si>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</si>
  <si>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</si>
  <si>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</si>
  <si>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</si>
  <si>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</si>
  <si>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</si>
  <si>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</si>
  <si>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</si>
  <si>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</si>
  <si>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</si>
  <si>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</si>
  <si>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</si>
  <si>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</si>
  <si>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2.2.00</t>
  </si>
  <si>
    <t>Sonic Dash</t>
  </si>
  <si>
    <t>3.8.5.Go</t>
  </si>
  <si>
    <t>Candy Crush Soda Saga</t>
  </si>
  <si>
    <t>1.118.4</t>
  </si>
  <si>
    <t>Zombie Hunter King</t>
  </si>
  <si>
    <t>Clash Of Clans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</si>
  <si>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</si>
  <si>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</si>
  <si>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</si>
  <si>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</si>
  <si>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</si>
  <si>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</si>
  <si>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</si>
  <si>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</si>
  <si>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</si>
  <si>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</si>
  <si>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</si>
  <si>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</si>
  <si>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</si>
  <si>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</si>
  <si>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</si>
  <si>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</si>
  <si>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</si>
  <si>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</si>
  <si>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</si>
  <si>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</si>
  <si>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</si>
  <si>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</si>
  <si>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</si>
  <si>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</si>
  <si>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</si>
  <si>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</si>
  <si>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</si>
  <si>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</si>
  <si>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</si>
  <si>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</si>
  <si>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Barbieâ„¢ Fashion Closet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</si>
  <si>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</si>
  <si>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</si>
  <si>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</si>
  <si>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</si>
  <si>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</si>
  <si>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</si>
  <si>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</si>
  <si>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</si>
  <si>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</si>
  <si>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</si>
  <si>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</si>
  <si>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</si>
  <si>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</si>
  <si>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</si>
  <si>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</si>
  <si>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</si>
  <si>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</si>
  <si>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</si>
  <si>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</si>
  <si>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</si>
  <si>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</si>
  <si>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</si>
  <si>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Toon Blast</t>
  </si>
  <si>
    <t>Score! Hero</t>
  </si>
  <si>
    <t>Toy Blast</t>
  </si>
  <si>
    <t>Miraculous Ladybug &amp; Cat Noir - The Official Game</t>
  </si>
  <si>
    <t>Wordscapes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</si>
  <si>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</si>
  <si>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</si>
  <si>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</si>
  <si>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</si>
  <si>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</si>
  <si>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</si>
  <si>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</si>
  <si>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</si>
  <si>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</si>
  <si>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</si>
  <si>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</si>
  <si>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</si>
  <si>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</si>
  <si>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</si>
  <si>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</si>
  <si>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</si>
  <si>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</si>
  <si>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</si>
  <si>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</si>
  <si>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</si>
  <si>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</si>
  <si>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</si>
  <si>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</si>
  <si>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</si>
  <si>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</si>
  <si>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</si>
  <si>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</si>
  <si>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</si>
  <si>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</si>
  <si>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</si>
  <si>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</si>
  <si>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</si>
  <si>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Adventure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</si>
  <si>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</si>
  <si>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</si>
  <si>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</si>
  <si>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</si>
  <si>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</si>
  <si>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</si>
  <si>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</si>
  <si>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</si>
  <si>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</si>
  <si>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</si>
  <si>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</si>
  <si>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</si>
  <si>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</si>
  <si>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</si>
  <si>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</si>
  <si>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</si>
  <si>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</si>
  <si>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</si>
  <si>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</si>
  <si>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</si>
  <si>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</si>
  <si>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</si>
  <si>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</si>
  <si>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</si>
  <si>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</si>
  <si>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</si>
  <si>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</si>
  <si>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</si>
  <si>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</si>
  <si>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</si>
  <si>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</si>
  <si>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</si>
  <si>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</si>
  <si>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</si>
  <si>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</si>
  <si>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</si>
  <si>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</si>
  <si>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</si>
  <si>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</si>
  <si>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</si>
  <si>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</si>
  <si>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</si>
  <si>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</si>
  <si>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</si>
  <si>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</si>
  <si>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</si>
  <si>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</si>
  <si>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</si>
  <si>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</si>
  <si>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</si>
  <si>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</si>
  <si>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</si>
  <si>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</si>
  <si>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</si>
  <si>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</si>
  <si>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</si>
  <si>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</si>
  <si>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</si>
  <si>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</si>
  <si>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</si>
  <si>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</si>
  <si>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</si>
  <si>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</si>
  <si>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</si>
  <si>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</si>
  <si>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</si>
  <si>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</si>
  <si>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</si>
  <si>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</si>
  <si>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</si>
  <si>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</si>
  <si>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</si>
  <si>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</si>
  <si>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</si>
  <si>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</si>
  <si>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</si>
  <si>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</si>
  <si>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</si>
  <si>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</si>
  <si>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</si>
  <si>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</si>
  <si>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</si>
  <si>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</si>
  <si>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</si>
  <si>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</si>
  <si>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</si>
  <si>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</si>
  <si>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</si>
  <si>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</si>
  <si>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</si>
  <si>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</si>
  <si>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</si>
  <si>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</si>
  <si>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</si>
  <si>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</si>
  <si>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</si>
  <si>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</si>
  <si>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</si>
  <si>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</si>
  <si>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</si>
  <si>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</si>
  <si>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</si>
  <si>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</si>
  <si>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</si>
  <si>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Tycoonâ® Classic</t>
  </si>
  <si>
    <t>1.2.1.1712080</t>
  </si>
  <si>
    <t>Call Of Duty:Black Ops Zombies</t>
  </si>
  <si>
    <t>Star Wars Â„¢: Dirty</t>
  </si>
  <si>
    <t>Monument Valley 2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</si>
  <si>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</si>
  <si>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</si>
  <si>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</si>
  <si>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</si>
  <si>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</si>
  <si>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</si>
  <si>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</si>
  <si>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</si>
  <si>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</si>
  <si>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</si>
  <si>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</si>
  <si>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</si>
  <si>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</si>
  <si>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</si>
  <si>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</si>
  <si>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</si>
  <si>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</si>
  <si>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</si>
  <si>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</si>
  <si>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</si>
  <si>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Conquestâ„¢</t>
  </si>
  <si>
    <t>1.8.225278</t>
  </si>
  <si>
    <t>Love Nikki-Dress Up Queen</t>
  </si>
  <si>
    <t>Summoners War</t>
  </si>
  <si>
    <t>Final Fantasy Brave Exvius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</si>
  <si>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</si>
  <si>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</si>
  <si>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</si>
  <si>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</si>
  <si>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</si>
  <si>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</si>
  <si>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</si>
  <si>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</si>
  <si>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</si>
  <si>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</si>
  <si>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</si>
  <si>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</si>
  <si>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</si>
  <si>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</si>
  <si>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</si>
  <si>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</si>
  <si>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</si>
  <si>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</si>
  <si>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</si>
  <si>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</si>
  <si>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</si>
  <si>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</si>
  <si>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</si>
  <si>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</si>
  <si>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</si>
  <si>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</si>
  <si>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</si>
  <si>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</si>
  <si>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</si>
  <si>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</si>
  <si>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</si>
  <si>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</si>
  <si>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</si>
  <si>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</si>
  <si>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</si>
  <si>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</si>
  <si>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</si>
  <si>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</si>
  <si>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</si>
  <si>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</si>
  <si>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</si>
  <si>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</si>
  <si>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</si>
  <si>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</si>
  <si>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</si>
  <si>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</si>
  <si>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</si>
  <si>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Tekkenâ„¢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</si>
  <si>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</si>
  <si>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</si>
  <si>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</si>
  <si>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</si>
  <si>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</si>
  <si>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</si>
  <si>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</si>
  <si>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</si>
  <si>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</si>
  <si>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</si>
  <si>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</si>
  <si>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</si>
  <si>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</si>
  <si>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</si>
  <si>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</si>
  <si>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</si>
  <si>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</si>
  <si>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</si>
  <si>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</si>
  <si>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</si>
  <si>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</si>
  <si>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</si>
  <si>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</si>
  <si>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</si>
  <si>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</si>
  <si>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</si>
  <si>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</si>
  <si>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</si>
  <si>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</si>
  <si>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</si>
  <si>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</si>
  <si>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</si>
  <si>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</si>
  <si>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</si>
  <si>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</si>
  <si>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</si>
  <si>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</si>
  <si>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</si>
  <si>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</si>
  <si>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</si>
  <si>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</si>
  <si>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</si>
  <si>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</si>
  <si>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</si>
  <si>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</si>
  <si>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</si>
  <si>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</si>
  <si>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</si>
  <si>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</si>
  <si>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</si>
  <si>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</si>
  <si>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</si>
  <si>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</si>
  <si>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</si>
  <si>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</si>
  <si>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</si>
  <si>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</si>
  <si>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</si>
  <si>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</si>
  <si>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</si>
  <si>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</si>
  <si>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</si>
  <si>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</si>
  <si>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</si>
  <si>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</si>
  <si>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</si>
  <si>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</si>
  <si>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</si>
  <si>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</si>
  <si>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</si>
  <si>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</si>
  <si>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</si>
  <si>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</si>
  <si>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</si>
  <si>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</si>
  <si>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</si>
  <si>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</si>
  <si>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</si>
  <si>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</si>
  <si>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</si>
  <si>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</si>
  <si>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</si>
  <si>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</si>
  <si>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</si>
  <si>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</si>
  <si>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</si>
  <si>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</si>
  <si>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</si>
  <si>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</si>
  <si>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</si>
  <si>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</si>
  <si>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</si>
  <si>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</si>
  <si>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</si>
  <si>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</si>
  <si>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</si>
  <si>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</si>
  <si>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</si>
  <si>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</si>
  <si>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</si>
  <si>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</si>
  <si>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</si>
  <si>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</si>
  <si>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</si>
  <si>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</si>
  <si>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</si>
  <si>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</si>
  <si>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</si>
  <si>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</si>
  <si>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</si>
  <si>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</si>
  <si>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</si>
  <si>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</si>
  <si>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</si>
  <si>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</si>
  <si>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</si>
  <si>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</si>
  <si>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</si>
  <si>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</si>
  <si>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</si>
  <si>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</si>
  <si>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</si>
  <si>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</si>
  <si>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</si>
  <si>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</si>
  <si>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</si>
  <si>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</si>
  <si>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</si>
  <si>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</si>
  <si>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</si>
  <si>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</si>
  <si>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</si>
  <si>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</si>
  <si>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</si>
  <si>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</si>
  <si>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</si>
  <si>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</si>
  <si>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</si>
  <si>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</si>
  <si>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</si>
  <si>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</si>
  <si>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</si>
  <si>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</si>
  <si>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</si>
  <si>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</si>
  <si>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</si>
  <si>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</si>
  <si>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</si>
  <si>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</si>
  <si>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</si>
  <si>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</si>
  <si>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</si>
  <si>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</si>
  <si>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</si>
  <si>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Ðÿ•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</si>
  <si>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</si>
  <si>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</si>
  <si>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</si>
  <si>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</si>
  <si>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</si>
  <si>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</si>
  <si>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</si>
  <si>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</si>
  <si>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</si>
  <si>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</si>
  <si>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</si>
  <si>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Zombiesâ„¢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</si>
  <si>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</si>
  <si>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</si>
  <si>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</si>
  <si>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</si>
  <si>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</si>
  <si>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</si>
  <si>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</si>
  <si>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</si>
  <si>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</si>
  <si>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</si>
  <si>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</si>
  <si>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</si>
  <si>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</si>
  <si>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</si>
  <si>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</si>
  <si>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</si>
  <si>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</si>
  <si>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</si>
  <si>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</si>
  <si>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</si>
  <si>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</si>
  <si>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</si>
  <si>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Â€“ Game For Kids</t>
  </si>
  <si>
    <t>Supermarket Manager: Cashier Simulator Kids Games</t>
  </si>
  <si>
    <t>2.4.9</t>
  </si>
  <si>
    <t>Kids Animals Jigsaw Puzzles Ðÿ˜„</t>
  </si>
  <si>
    <t>Inside Out Thought Bubbles</t>
  </si>
  <si>
    <t>Monster Highâ„¢</t>
  </si>
  <si>
    <t>Cute Pet Puppies</t>
  </si>
  <si>
    <t>Frozen Free Fall</t>
  </si>
  <si>
    <t>Monster Highâ„¢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</si>
  <si>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</si>
  <si>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</si>
  <si>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</si>
  <si>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</si>
  <si>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</si>
  <si>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</si>
  <si>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</si>
  <si>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</si>
  <si>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</si>
  <si>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</si>
  <si>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</si>
  <si>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</si>
  <si>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</si>
  <si>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</si>
  <si>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</si>
  <si>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</si>
  <si>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</si>
  <si>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</si>
  <si>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Legoâ® Friends</t>
  </si>
  <si>
    <t>My Little Work Â€“ Garage</t>
  </si>
  <si>
    <t>Alizay, Pirate Girl</t>
  </si>
  <si>
    <t>Word Search Games In English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</si>
  <si>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</si>
  <si>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</si>
  <si>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</si>
  <si>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</si>
  <si>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</si>
  <si>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</si>
  <si>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Âœ”Ï¸</t>
  </si>
  <si>
    <t>Checkers Âœ”Ï¸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</si>
  <si>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</si>
  <si>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</si>
  <si>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</si>
  <si>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</si>
  <si>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</si>
  <si>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</si>
  <si>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</si>
  <si>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</si>
  <si>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</si>
  <si>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</si>
  <si>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</si>
  <si>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</si>
  <si>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Children Educational Game Full</t>
  </si>
  <si>
    <t>All-In-One Mahjong 3 Free</t>
  </si>
  <si>
    <t>Hactar Go</t>
  </si>
  <si>
    <t>2.4.15</t>
  </si>
  <si>
    <t>All-In-One Mahjong 3</t>
  </si>
  <si>
    <t>World Racers Family Board Game</t>
  </si>
  <si>
    <t>Board;Pretend Play</t>
  </si>
  <si>
    <t>Sweetland Â€”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</si>
  <si>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</si>
  <si>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</si>
  <si>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</si>
  <si>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</si>
  <si>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</si>
  <si>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</si>
  <si>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</si>
  <si>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</si>
  <si>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Ðÿžˆ</t>
  </si>
  <si>
    <t>Casual;Music &amp; Video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</si>
  <si>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</si>
  <si>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</si>
  <si>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</si>
  <si>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</si>
  <si>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</si>
  <si>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</si>
  <si>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</si>
  <si>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</si>
  <si>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</si>
  <si>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</si>
  <si>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</si>
  <si>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</si>
  <si>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</si>
  <si>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</si>
  <si>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Lifeâ„¢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</si>
  <si>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</si>
  <si>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</si>
  <si>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</si>
  <si>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</si>
  <si>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</si>
  <si>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</si>
  <si>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</si>
  <si>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</si>
  <si>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</si>
  <si>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</si>
  <si>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</si>
  <si>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</si>
  <si>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</si>
  <si>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</si>
  <si>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</si>
  <si>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</si>
  <si>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</si>
  <si>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</si>
  <si>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</si>
  <si>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</si>
  <si>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</si>
  <si>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</si>
  <si>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</si>
  <si>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</si>
  <si>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</si>
  <si>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</si>
  <si>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</si>
  <si>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</si>
  <si>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</si>
  <si>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</si>
  <si>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</si>
  <si>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</si>
  <si>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</si>
  <si>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</si>
  <si>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Medical</t>
  </si>
  <si>
    <t>Ibp Blood Pressure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</si>
  <si>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</si>
  <si>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</si>
  <si>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</si>
  <si>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</si>
  <si>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</si>
  <si>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</si>
  <si>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</si>
  <si>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</si>
  <si>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</si>
  <si>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</si>
  <si>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</si>
  <si>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</si>
  <si>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</si>
  <si>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</si>
  <si>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</si>
  <si>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</si>
  <si>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</si>
  <si>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</si>
  <si>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</si>
  <si>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</si>
  <si>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</si>
  <si>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</si>
  <si>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</si>
  <si>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</si>
  <si>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</si>
  <si>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Calcium Pro</t>
  </si>
  <si>
    <t>Arrhythmias And Dysrhythmias</t>
  </si>
  <si>
    <t>Emt Pass</t>
  </si>
  <si>
    <t>Pocket Lab Values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</si>
  <si>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</si>
  <si>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</si>
  <si>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</si>
  <si>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</si>
  <si>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</si>
  <si>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</si>
  <si>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</si>
  <si>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</si>
  <si>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</si>
  <si>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</si>
  <si>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</si>
  <si>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</si>
  <si>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</si>
  <si>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</si>
  <si>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Paramedic Meds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</si>
  <si>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</si>
  <si>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</si>
  <si>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</si>
  <si>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</si>
  <si>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</si>
  <si>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</si>
  <si>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</si>
  <si>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</si>
  <si>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</si>
  <si>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</si>
  <si>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</si>
  <si>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</si>
  <si>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</si>
  <si>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</si>
  <si>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</si>
  <si>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</si>
  <si>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</si>
  <si>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</si>
  <si>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</si>
  <si>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</si>
  <si>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</si>
  <si>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</si>
  <si>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</si>
  <si>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</si>
  <si>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</si>
  <si>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</si>
  <si>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</si>
  <si>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</si>
  <si>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</si>
  <si>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</si>
  <si>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</si>
  <si>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</si>
  <si>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</si>
  <si>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</si>
  <si>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</si>
  <si>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</si>
  <si>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</si>
  <si>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</si>
  <si>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</si>
  <si>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</si>
  <si>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</si>
  <si>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</si>
  <si>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</si>
  <si>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</si>
  <si>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</si>
  <si>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</si>
  <si>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</si>
  <si>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</si>
  <si>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</si>
  <si>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</si>
  <si>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</si>
  <si>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</si>
  <si>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</si>
  <si>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</si>
  <si>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</si>
  <si>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</si>
  <si>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</si>
  <si>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</si>
  <si>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</si>
  <si>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</si>
  <si>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</si>
  <si>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</si>
  <si>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</si>
  <si>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</si>
  <si>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</si>
  <si>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</si>
  <si>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</si>
  <si>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</si>
  <si>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</si>
  <si>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</si>
  <si>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</si>
  <si>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</si>
  <si>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</si>
  <si>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</si>
  <si>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</si>
  <si>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</si>
  <si>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</si>
  <si>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</si>
  <si>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</si>
  <si>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</si>
  <si>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</si>
  <si>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</si>
  <si>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</si>
  <si>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</si>
  <si>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</si>
  <si>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</si>
  <si>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</si>
  <si>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</si>
  <si>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</si>
  <si>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</si>
  <si>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</si>
  <si>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</si>
  <si>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</si>
  <si>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</si>
  <si>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</si>
  <si>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</si>
  <si>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</si>
  <si>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</si>
  <si>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</si>
  <si>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</si>
  <si>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</si>
  <si>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</si>
  <si>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</si>
  <si>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</si>
  <si>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</si>
  <si>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</si>
  <si>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</si>
  <si>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</si>
  <si>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</si>
  <si>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</si>
  <si>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</si>
  <si>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</si>
  <si>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</si>
  <si>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</si>
  <si>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</si>
  <si>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</si>
  <si>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</si>
  <si>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</si>
  <si>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</si>
  <si>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</si>
  <si>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</si>
  <si>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</si>
  <si>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</si>
  <si>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</si>
  <si>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</si>
  <si>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</si>
  <si>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</si>
  <si>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</si>
  <si>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</si>
  <si>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</si>
  <si>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</si>
  <si>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</si>
  <si>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</si>
  <si>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</si>
  <si>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</si>
  <si>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</si>
  <si>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</si>
  <si>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</si>
  <si>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</si>
  <si>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</si>
  <si>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</si>
  <si>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</si>
  <si>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</si>
  <si>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</si>
  <si>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</si>
  <si>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</si>
  <si>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</si>
  <si>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</si>
  <si>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</si>
  <si>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</si>
  <si>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â€“ (13)</t>
  </si>
  <si>
    <t>Abeocoder</t>
  </si>
  <si>
    <t>Saunders Comprehensive Review Nclex-Pn Examination</t>
  </si>
  <si>
    <t>2.7.6</t>
  </si>
  <si>
    <t>Ltc As Legal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</si>
  <si>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</si>
  <si>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</si>
  <si>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</si>
  <si>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</si>
  <si>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</si>
  <si>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</si>
  <si>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</si>
  <si>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</si>
  <si>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</si>
  <si>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</si>
  <si>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</si>
  <si>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</si>
  <si>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</si>
  <si>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</si>
  <si>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</si>
  <si>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</si>
  <si>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</si>
  <si>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</si>
  <si>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</si>
  <si>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</si>
  <si>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</si>
  <si>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</si>
  <si>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</si>
  <si>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</si>
  <si>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</si>
  <si>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</si>
  <si>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</si>
  <si>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</si>
  <si>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</si>
  <si>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</si>
  <si>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</si>
  <si>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</si>
  <si>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</si>
  <si>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</si>
  <si>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</si>
  <si>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</si>
  <si>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</si>
  <si>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</si>
  <si>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</si>
  <si>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</si>
  <si>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</si>
  <si>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</si>
  <si>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</si>
  <si>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</si>
  <si>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</si>
  <si>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</si>
  <si>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</si>
  <si>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</si>
  <si>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</si>
  <si>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</si>
  <si>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</si>
  <si>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</si>
  <si>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</si>
  <si>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</si>
  <si>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</si>
  <si>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</si>
  <si>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</si>
  <si>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</si>
  <si>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</si>
  <si>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</si>
  <si>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</si>
  <si>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</si>
  <si>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</si>
  <si>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</si>
  <si>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</si>
  <si>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</si>
  <si>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</si>
  <si>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</si>
  <si>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</si>
  <si>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</si>
  <si>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</si>
  <si>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</si>
  <si>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</si>
  <si>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</si>
  <si>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</si>
  <si>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</si>
  <si>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</si>
  <si>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</si>
  <si>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</si>
  <si>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</si>
  <si>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</si>
  <si>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</si>
  <si>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</si>
  <si>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</si>
  <si>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</si>
  <si>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</si>
  <si>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</si>
  <si>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</si>
  <si>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</si>
  <si>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</si>
  <si>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</si>
  <si>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</si>
  <si>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</si>
  <si>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</si>
  <si>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</si>
  <si>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</si>
  <si>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</si>
  <si>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</si>
  <si>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</si>
  <si>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</si>
  <si>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</si>
  <si>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</si>
  <si>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</si>
  <si>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</si>
  <si>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</si>
  <si>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</si>
  <si>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</si>
  <si>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</si>
  <si>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</si>
  <si>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</si>
  <si>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</si>
  <si>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</si>
  <si>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Super Ear Super Hearing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</si>
  <si>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</si>
  <si>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</si>
  <si>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</si>
  <si>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</si>
  <si>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</si>
  <si>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</si>
  <si>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</si>
  <si>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</si>
  <si>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</si>
  <si>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</si>
  <si>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</si>
  <si>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</si>
  <si>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</si>
  <si>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</si>
  <si>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Tã¶Kr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</si>
  <si>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</si>
  <si>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</si>
  <si>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</si>
  <si>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</si>
  <si>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</si>
  <si>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</si>
  <si>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</si>
  <si>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</si>
  <si>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</si>
  <si>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</si>
  <si>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</si>
  <si>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</si>
  <si>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</si>
  <si>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</si>
  <si>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</si>
  <si>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</si>
  <si>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</si>
  <si>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</si>
  <si>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</si>
  <si>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</si>
  <si>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</si>
  <si>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</si>
  <si>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</si>
  <si>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</si>
  <si>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</si>
  <si>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</si>
  <si>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</si>
  <si>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</si>
  <si>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</si>
  <si>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</si>
  <si>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</si>
  <si>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</si>
  <si>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</si>
  <si>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</si>
  <si>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</si>
  <si>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</si>
  <si>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</si>
  <si>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</si>
  <si>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</si>
  <si>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</si>
  <si>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</si>
  <si>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</si>
  <si>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</si>
  <si>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</si>
  <si>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</si>
  <si>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</si>
  <si>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</si>
  <si>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</si>
  <si>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</si>
  <si>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</si>
  <si>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</si>
  <si>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</si>
  <si>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</si>
  <si>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</si>
  <si>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</si>
  <si>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</si>
  <si>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</si>
  <si>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</si>
  <si>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</si>
  <si>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</si>
  <si>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</si>
  <si>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</si>
  <si>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</si>
  <si>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</si>
  <si>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</si>
  <si>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</si>
  <si>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</si>
  <si>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</si>
  <si>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</si>
  <si>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</si>
  <si>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</si>
  <si>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</si>
  <si>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</si>
  <si>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</si>
  <si>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</si>
  <si>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</si>
  <si>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</si>
  <si>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</si>
  <si>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</si>
  <si>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</si>
  <si>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</si>
  <si>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</si>
  <si>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</si>
  <si>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</si>
  <si>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</si>
  <si>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</si>
  <si>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</si>
  <si>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7.23.4</t>
  </si>
  <si>
    <t>Nextdoor - Local Neighborhood News &amp; Classifieds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</si>
  <si>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</si>
  <si>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</si>
  <si>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</si>
  <si>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</si>
  <si>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</si>
  <si>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</si>
  <si>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</si>
  <si>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</si>
  <si>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</si>
  <si>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</si>
  <si>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</si>
  <si>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</si>
  <si>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</si>
  <si>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</si>
  <si>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</si>
  <si>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</si>
  <si>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</si>
  <si>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</si>
  <si>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</si>
  <si>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</si>
  <si>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</si>
  <si>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</si>
  <si>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</si>
  <si>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</si>
  <si>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</si>
  <si>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</si>
  <si>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</si>
  <si>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</si>
  <si>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</si>
  <si>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</si>
  <si>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</si>
  <si>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</si>
  <si>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</si>
  <si>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</si>
  <si>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</si>
  <si>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</si>
  <si>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</si>
  <si>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</si>
  <si>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</si>
  <si>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</si>
  <si>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</si>
  <si>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</si>
  <si>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</si>
  <si>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</si>
  <si>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</si>
  <si>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</si>
  <si>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</si>
  <si>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</si>
  <si>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</si>
  <si>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</si>
  <si>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</si>
  <si>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</si>
  <si>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</si>
  <si>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</si>
  <si>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</si>
  <si>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</si>
  <si>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</si>
  <si>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</si>
  <si>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</si>
  <si>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</si>
  <si>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</si>
  <si>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</si>
  <si>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</si>
  <si>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</si>
  <si>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</si>
  <si>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</si>
  <si>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</si>
  <si>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</si>
  <si>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</si>
  <si>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</si>
  <si>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</si>
  <si>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</si>
  <si>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</si>
  <si>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</si>
  <si>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</si>
  <si>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</si>
  <si>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</si>
  <si>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</si>
  <si>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</si>
  <si>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</si>
  <si>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</si>
  <si>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</si>
  <si>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</si>
  <si>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</si>
  <si>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</si>
  <si>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</si>
  <si>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</si>
  <si>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</si>
  <si>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</si>
  <si>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</si>
  <si>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</si>
  <si>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</si>
  <si>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</si>
  <si>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</si>
  <si>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</si>
  <si>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</si>
  <si>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</si>
  <si>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Ðÿ† Rewards App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</si>
  <si>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</si>
  <si>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</si>
  <si>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</si>
  <si>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</si>
  <si>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</si>
  <si>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</si>
  <si>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</si>
  <si>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</si>
  <si>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</si>
  <si>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</si>
  <si>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</si>
  <si>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</si>
  <si>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</si>
  <si>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</si>
  <si>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</si>
  <si>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</si>
  <si>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</si>
  <si>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</si>
  <si>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</si>
  <si>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</si>
  <si>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</si>
  <si>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</si>
  <si>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</si>
  <si>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</si>
  <si>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</si>
  <si>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</si>
  <si>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</si>
  <si>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</si>
  <si>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</si>
  <si>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</si>
  <si>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</si>
  <si>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</si>
  <si>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</si>
  <si>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</si>
  <si>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</si>
  <si>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</si>
  <si>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</si>
  <si>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</si>
  <si>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</si>
  <si>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</si>
  <si>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</si>
  <si>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</si>
  <si>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</si>
  <si>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</si>
  <si>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</si>
  <si>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</si>
  <si>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</si>
  <si>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</si>
  <si>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</si>
  <si>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</si>
  <si>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</si>
  <si>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</si>
  <si>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</si>
  <si>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</si>
  <si>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</si>
  <si>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</si>
  <si>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</si>
  <si>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</si>
  <si>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</si>
  <si>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</si>
  <si>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</si>
  <si>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</si>
  <si>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</si>
  <si>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</si>
  <si>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</si>
  <si>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</si>
  <si>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</si>
  <si>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</si>
  <si>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</si>
  <si>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</si>
  <si>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</si>
  <si>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</si>
  <si>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Â€“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</si>
  <si>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</si>
  <si>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</si>
  <si>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</si>
  <si>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</si>
  <si>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</si>
  <si>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</si>
  <si>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</si>
  <si>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</si>
  <si>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</si>
  <si>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</si>
  <si>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</si>
  <si>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</si>
  <si>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</si>
  <si>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</si>
  <si>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</si>
  <si>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</si>
  <si>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</si>
  <si>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</si>
  <si>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</si>
  <si>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</si>
  <si>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</si>
  <si>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</si>
  <si>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</si>
  <si>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</si>
  <si>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</si>
  <si>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</si>
  <si>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</si>
  <si>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</si>
  <si>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</si>
  <si>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</si>
  <si>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</si>
  <si>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</si>
  <si>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</si>
  <si>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</si>
  <si>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</si>
  <si>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</si>
  <si>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</si>
  <si>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</si>
  <si>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</si>
  <si>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</si>
  <si>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</si>
  <si>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</si>
  <si>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</si>
  <si>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</si>
  <si>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</si>
  <si>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</si>
  <si>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</si>
  <si>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</si>
  <si>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</si>
  <si>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</si>
  <si>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</si>
  <si>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</si>
  <si>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</si>
  <si>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</si>
  <si>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</si>
  <si>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</si>
  <si>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</si>
  <si>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</si>
  <si>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</si>
  <si>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</si>
  <si>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</si>
  <si>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</si>
  <si>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</si>
  <si>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</si>
  <si>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</si>
  <si>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</si>
  <si>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</si>
  <si>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</si>
  <si>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</si>
  <si>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</si>
  <si>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</si>
  <si>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</si>
  <si>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</si>
  <si>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</si>
  <si>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</si>
  <si>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</si>
  <si>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</si>
  <si>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</si>
  <si>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</si>
  <si>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</si>
  <si>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</si>
  <si>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</si>
  <si>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</si>
  <si>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</si>
  <si>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</si>
  <si>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</si>
  <si>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</si>
  <si>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</si>
  <si>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</si>
  <si>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</si>
  <si>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</si>
  <si>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</si>
  <si>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</si>
  <si>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</si>
  <si>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</si>
  <si>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</si>
  <si>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</si>
  <si>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</si>
  <si>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</si>
  <si>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</si>
  <si>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</si>
  <si>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</si>
  <si>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</si>
  <si>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</si>
  <si>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</si>
  <si>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</si>
  <si>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</si>
  <si>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</si>
  <si>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</si>
  <si>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</si>
  <si>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</si>
  <si>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</si>
  <si>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</si>
  <si>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</si>
  <si>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</si>
  <si>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</si>
  <si>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</si>
  <si>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</si>
  <si>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</si>
  <si>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</si>
  <si>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</si>
  <si>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</si>
  <si>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</si>
  <si>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</si>
  <si>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</si>
  <si>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</si>
  <si>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</si>
  <si>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</si>
  <si>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</si>
  <si>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</si>
  <si>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Â€¢ Time Lapse Â€¢ Pro</t>
  </si>
  <si>
    <t>Eyeem - Camera &amp; Photo Filter</t>
  </si>
  <si>
    <t>6.4.3</t>
  </si>
  <si>
    <t>Retrica</t>
  </si>
  <si>
    <t>6.1.0</t>
  </si>
  <si>
    <t>Vsco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</si>
  <si>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</si>
  <si>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</si>
  <si>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</si>
  <si>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</si>
  <si>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</si>
  <si>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</si>
  <si>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</si>
  <si>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</si>
  <si>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</si>
  <si>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</si>
  <si>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</si>
  <si>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</si>
  <si>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</si>
  <si>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</si>
  <si>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</si>
  <si>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</si>
  <si>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</si>
  <si>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</si>
  <si>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</si>
  <si>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</si>
  <si>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</si>
  <si>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</si>
  <si>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</si>
  <si>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</si>
  <si>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</si>
  <si>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</si>
  <si>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</si>
  <si>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</si>
  <si>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</si>
  <si>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</si>
  <si>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</si>
  <si>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</si>
  <si>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</si>
  <si>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</si>
  <si>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</si>
  <si>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</si>
  <si>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</si>
  <si>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</si>
  <si>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</si>
  <si>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</si>
  <si>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</si>
  <si>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</si>
  <si>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</si>
  <si>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</si>
  <si>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</si>
  <si>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</si>
  <si>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</si>
  <si>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</si>
  <si>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</si>
  <si>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</si>
  <si>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</si>
  <si>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</si>
  <si>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</si>
  <si>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</si>
  <si>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</si>
  <si>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</si>
  <si>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</si>
  <si>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</si>
  <si>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</si>
  <si>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</si>
  <si>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</si>
  <si>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</si>
  <si>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</si>
  <si>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</si>
  <si>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</si>
  <si>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</si>
  <si>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</si>
  <si>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</si>
  <si>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</si>
  <si>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</si>
  <si>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</si>
  <si>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</si>
  <si>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</si>
  <si>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</si>
  <si>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</si>
  <si>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</si>
  <si>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</si>
  <si>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</si>
  <si>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</si>
  <si>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</si>
  <si>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</si>
  <si>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</si>
  <si>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</si>
  <si>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</si>
  <si>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</si>
  <si>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</si>
  <si>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</si>
  <si>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</si>
  <si>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</si>
  <si>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</si>
  <si>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</si>
  <si>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</si>
  <si>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</si>
  <si>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</si>
  <si>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</si>
  <si>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</si>
  <si>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</si>
  <si>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</si>
  <si>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</si>
  <si>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</si>
  <si>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</si>
  <si>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</si>
  <si>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</si>
  <si>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</si>
  <si>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</si>
  <si>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</si>
  <si>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</si>
  <si>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</si>
  <si>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</si>
  <si>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</si>
  <si>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</si>
  <si>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</si>
  <si>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</si>
  <si>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</si>
  <si>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</si>
  <si>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</si>
  <si>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</si>
  <si>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</si>
  <si>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</si>
  <si>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</si>
  <si>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</si>
  <si>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</si>
  <si>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</si>
  <si>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</si>
  <si>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</si>
  <si>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</si>
  <si>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</si>
  <si>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</si>
  <si>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</si>
  <si>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</si>
  <si>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</si>
  <si>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</si>
  <si>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</si>
  <si>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</si>
  <si>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</si>
  <si>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</si>
  <si>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</si>
  <si>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</si>
  <si>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</si>
  <si>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</si>
  <si>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</si>
  <si>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</si>
  <si>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</si>
  <si>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</si>
  <si>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</si>
  <si>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</si>
  <si>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</si>
  <si>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</si>
  <si>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</si>
  <si>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</si>
  <si>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</si>
  <si>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</si>
  <si>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</si>
  <si>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</si>
  <si>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</si>
  <si>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</si>
  <si>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</si>
  <si>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</si>
  <si>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</si>
  <si>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</si>
  <si>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</si>
  <si>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</si>
  <si>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</si>
  <si>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</si>
  <si>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</si>
  <si>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</si>
  <si>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</si>
  <si>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</si>
  <si>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</si>
  <si>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</si>
  <si>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</si>
  <si>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</si>
  <si>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</si>
  <si>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</si>
  <si>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</si>
  <si>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</si>
  <si>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</si>
  <si>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</si>
  <si>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</si>
  <si>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</si>
  <si>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</si>
  <si>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</si>
  <si>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</si>
  <si>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</si>
  <si>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</si>
  <si>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</si>
  <si>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</si>
  <si>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</si>
  <si>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</si>
  <si>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</si>
  <si>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</si>
  <si>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</si>
  <si>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</si>
  <si>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</si>
  <si>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</si>
  <si>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</si>
  <si>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</si>
  <si>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</si>
  <si>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</si>
  <si>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</si>
  <si>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</si>
  <si>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</si>
  <si>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</si>
  <si>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</si>
  <si>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</si>
  <si>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</si>
  <si>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</si>
  <si>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</si>
  <si>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</si>
  <si>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</si>
  <si>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</si>
  <si>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</si>
  <si>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</si>
  <si>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</si>
  <si>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</si>
  <si>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</si>
  <si>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</si>
  <si>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</si>
  <si>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</si>
  <si>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</si>
  <si>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</si>
  <si>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</si>
  <si>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</si>
  <si>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</si>
  <si>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</si>
  <si>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</si>
  <si>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</si>
  <si>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</si>
  <si>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</si>
  <si>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</si>
  <si>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</si>
  <si>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</si>
  <si>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</si>
  <si>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</si>
  <si>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</si>
  <si>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</si>
  <si>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</si>
  <si>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</si>
  <si>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</si>
  <si>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</si>
  <si>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</si>
  <si>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</si>
  <si>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</si>
  <si>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</si>
  <si>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</si>
  <si>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</si>
  <si>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</si>
  <si>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</si>
  <si>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</si>
  <si>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</si>
  <si>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</si>
  <si>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</si>
  <si>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</si>
  <si>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</si>
  <si>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</si>
  <si>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</si>
  <si>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</si>
  <si>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</si>
  <si>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</si>
  <si>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</si>
  <si>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</si>
  <si>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</si>
  <si>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</si>
  <si>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</si>
  <si>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</si>
  <si>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</si>
  <si>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</si>
  <si>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</si>
  <si>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</si>
  <si>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</si>
  <si>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</si>
  <si>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</si>
  <si>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</si>
  <si>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</si>
  <si>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</si>
  <si>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</si>
  <si>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</si>
  <si>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</si>
  <si>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</si>
  <si>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</si>
  <si>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</si>
  <si>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</si>
  <si>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</si>
  <si>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</si>
  <si>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</si>
  <si>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</si>
  <si>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</si>
  <si>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</si>
  <si>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</si>
  <si>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</si>
  <si>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</si>
  <si>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</si>
  <si>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</si>
  <si>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</si>
  <si>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</si>
  <si>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</si>
  <si>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</si>
  <si>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</si>
  <si>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</si>
  <si>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</si>
  <si>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</si>
  <si>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</si>
  <si>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</si>
  <si>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Â€“ Hotel Booking Deals</t>
  </si>
  <si>
    <t>Turo - Better Than Car Rental</t>
  </si>
  <si>
    <t>18.21.0</t>
  </si>
  <si>
    <t>Ascape Vr: 360Â° Virtual Travel</t>
  </si>
  <si>
    <t>Travel &amp; Local;Action &amp; Adventure</t>
  </si>
  <si>
    <t>4.0.38</t>
  </si>
  <si>
    <t>Cheap Hotel Deals And Discounts Â€”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</si>
  <si>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</si>
  <si>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</si>
  <si>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</si>
  <si>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</si>
  <si>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</si>
  <si>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</si>
  <si>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</si>
  <si>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</si>
  <si>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</si>
  <si>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</si>
  <si>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</si>
  <si>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</si>
  <si>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</si>
  <si>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</si>
  <si>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</si>
  <si>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</si>
  <si>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</si>
  <si>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</si>
  <si>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</si>
  <si>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</si>
  <si>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</si>
  <si>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</si>
  <si>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</si>
  <si>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</si>
  <si>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</si>
  <si>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</si>
  <si>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</si>
  <si>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</si>
  <si>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</si>
  <si>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</si>
  <si>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</si>
  <si>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</si>
  <si>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</si>
  <si>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</si>
  <si>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</si>
  <si>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</si>
  <si>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</si>
  <si>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</si>
  <si>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</si>
  <si>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</si>
  <si>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</si>
  <si>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</si>
  <si>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</si>
  <si>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</si>
  <si>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</si>
  <si>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</si>
  <si>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</si>
  <si>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</si>
  <si>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</si>
  <si>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</si>
  <si>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</si>
  <si>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</si>
  <si>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</si>
  <si>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</si>
  <si>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</si>
  <si>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</si>
  <si>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</si>
  <si>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</si>
  <si>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</si>
  <si>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</si>
  <si>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</si>
  <si>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</si>
  <si>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</si>
  <si>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</si>
  <si>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</si>
  <si>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</si>
  <si>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</si>
  <si>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</si>
  <si>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</si>
  <si>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</si>
  <si>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</si>
  <si>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</si>
  <si>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</si>
  <si>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</si>
  <si>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</si>
  <si>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</si>
  <si>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</si>
  <si>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</si>
  <si>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</si>
  <si>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</si>
  <si>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</si>
  <si>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</si>
  <si>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>Puzzle Alarm Clock Â°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</si>
  <si>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</si>
  <si>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</si>
  <si>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</si>
  <si>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</si>
  <si>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</si>
  <si>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</si>
  <si>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</si>
  <si>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</si>
  <si>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</si>
  <si>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</si>
  <si>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</si>
  <si>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</si>
  <si>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</si>
  <si>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</si>
  <si>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</si>
  <si>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</si>
  <si>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</si>
  <si>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</si>
  <si>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</si>
  <si>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</si>
  <si>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</si>
  <si>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</si>
  <si>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</si>
  <si>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</si>
  <si>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</si>
  <si>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</si>
  <si>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</si>
  <si>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</si>
  <si>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</si>
  <si>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</si>
  <si>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</si>
  <si>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</si>
  <si>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</si>
  <si>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</si>
  <si>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</si>
  <si>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</si>
  <si>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</si>
  <si>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</si>
  <si>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</si>
  <si>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</si>
  <si>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</si>
  <si>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</si>
  <si>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</si>
  <si>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</si>
  <si>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</si>
  <si>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</si>
  <si>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</si>
  <si>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</si>
  <si>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</si>
  <si>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</si>
  <si>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</si>
  <si>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</si>
  <si>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</si>
  <si>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</si>
  <si>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</si>
  <si>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</si>
  <si>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</si>
  <si>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</si>
  <si>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</si>
  <si>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</si>
  <si>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</si>
  <si>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</si>
  <si>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</si>
  <si>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</si>
  <si>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</si>
  <si>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</si>
  <si>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</si>
  <si>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</si>
  <si>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</si>
  <si>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</si>
  <si>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</si>
  <si>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</si>
  <si>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</si>
  <si>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</si>
  <si>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</si>
  <si>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</si>
  <si>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</si>
  <si>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</si>
  <si>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</si>
  <si>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</si>
  <si>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</si>
  <si>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</si>
  <si>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Applock - Fingerprint</t>
  </si>
  <si>
    <t>Applock</t>
  </si>
  <si>
    <t>Smart Applock (App Protect)</t>
  </si>
  <si>
    <t>Screen Off And Lock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</si>
  <si>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</si>
  <si>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</si>
  <si>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</si>
  <si>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</si>
  <si>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</si>
  <si>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</si>
  <si>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</si>
  <si>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</si>
  <si>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</si>
  <si>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</si>
  <si>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</si>
  <si>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</si>
  <si>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</si>
  <si>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</si>
  <si>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</si>
  <si>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</si>
  <si>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</si>
  <si>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</si>
  <si>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</si>
  <si>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</si>
  <si>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</si>
  <si>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</si>
  <si>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</si>
  <si>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</si>
  <si>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</si>
  <si>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</si>
  <si>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</si>
  <si>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</si>
  <si>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</si>
  <si>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</si>
  <si>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</si>
  <si>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</si>
  <si>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</si>
  <si>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</si>
  <si>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</si>
  <si>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</si>
  <si>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</si>
  <si>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</si>
  <si>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</si>
  <si>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</si>
  <si>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</si>
  <si>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</si>
  <si>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</si>
  <si>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</si>
  <si>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</si>
  <si>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</si>
  <si>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</si>
  <si>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</si>
  <si>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</si>
  <si>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</si>
  <si>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</si>
  <si>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</si>
  <si>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</si>
  <si>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</si>
  <si>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</si>
  <si>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</si>
  <si>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</si>
  <si>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</si>
  <si>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</si>
  <si>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</si>
  <si>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</si>
  <si>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</si>
  <si>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</si>
  <si>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</si>
  <si>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</si>
  <si>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</si>
  <si>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</si>
  <si>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</si>
  <si>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2.11.5</t>
  </si>
  <si>
    <t>Ringtones &amp; Wallpapers For Me</t>
  </si>
  <si>
    <t>Ringtone Maker</t>
  </si>
  <si>
    <t>Retro Clock Widget</t>
  </si>
  <si>
    <t>Zooper Widget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</si>
  <si>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</si>
  <si>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</si>
  <si>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</si>
  <si>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</si>
  <si>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</si>
  <si>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</si>
  <si>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</si>
  <si>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</si>
  <si>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Icon Wallpaper Dressupðÿ’Žcocoppa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</si>
  <si>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</si>
  <si>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</si>
  <si>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</si>
  <si>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</si>
  <si>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</si>
  <si>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</si>
  <si>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</si>
  <si>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</si>
  <si>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</si>
  <si>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</si>
  <si>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</si>
  <si>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</si>
  <si>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</si>
  <si>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</si>
  <si>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</si>
  <si>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</si>
  <si>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</si>
  <si>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</si>
  <si>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</si>
  <si>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</si>
  <si>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</si>
  <si>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</si>
  <si>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</si>
  <si>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</si>
  <si>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</si>
  <si>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</si>
  <si>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</si>
  <si>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</si>
  <si>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</si>
  <si>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</si>
  <si>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</si>
  <si>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</si>
  <si>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</si>
  <si>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</si>
  <si>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</si>
  <si>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</si>
  <si>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</si>
  <si>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</si>
  <si>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</si>
  <si>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</si>
  <si>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</si>
  <si>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</si>
  <si>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</si>
  <si>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</si>
  <si>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</si>
  <si>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</si>
  <si>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</si>
  <si>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</si>
  <si>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</si>
  <si>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</si>
  <si>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</si>
  <si>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</si>
  <si>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</si>
  <si>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</si>
  <si>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</si>
  <si>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</si>
  <si>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</si>
  <si>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</si>
  <si>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</si>
  <si>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</si>
  <si>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</si>
  <si>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</si>
  <si>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</si>
  <si>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</si>
  <si>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</si>
  <si>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</si>
  <si>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</si>
  <si>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</si>
  <si>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</si>
  <si>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</si>
  <si>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</si>
  <si>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</si>
  <si>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</si>
  <si>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</si>
  <si>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</si>
  <si>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</si>
  <si>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</si>
  <si>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</si>
  <si>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</si>
  <si>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</si>
  <si>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</si>
  <si>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</si>
  <si>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</si>
  <si>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</si>
  <si>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</si>
  <si>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</si>
  <si>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</si>
  <si>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</si>
  <si>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</si>
  <si>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</si>
  <si>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</si>
  <si>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</si>
  <si>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</si>
  <si>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</si>
  <si>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</si>
  <si>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</si>
  <si>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</si>
  <si>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</si>
  <si>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</si>
  <si>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</si>
  <si>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</si>
  <si>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</si>
  <si>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</si>
  <si>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</si>
  <si>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</si>
  <si>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</si>
  <si>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</si>
  <si>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</si>
  <si>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</si>
  <si>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</si>
  <si>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</si>
  <si>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</si>
  <si>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</si>
  <si>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</si>
  <si>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</si>
  <si>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</si>
  <si>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</si>
  <si>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</si>
  <si>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</si>
  <si>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</si>
  <si>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</si>
  <si>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</si>
  <si>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</si>
  <si>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</si>
  <si>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</si>
  <si>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</si>
  <si>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</si>
  <si>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</si>
  <si>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</si>
  <si>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</si>
  <si>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</si>
  <si>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</si>
  <si>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</si>
  <si>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The Maner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</si>
  <si>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</si>
  <si>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</si>
  <si>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</si>
  <si>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</si>
  <si>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</si>
  <si>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</si>
  <si>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</si>
  <si>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</si>
  <si>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</si>
  <si>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</si>
  <si>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</si>
  <si>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</si>
  <si>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</si>
  <si>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</si>
  <si>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</si>
  <si>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</si>
  <si>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</si>
  <si>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</si>
  <si>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</si>
  <si>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</si>
  <si>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</si>
  <si>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</si>
  <si>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</si>
  <si>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</si>
  <si>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</si>
  <si>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</si>
  <si>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</si>
  <si>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</si>
  <si>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</si>
  <si>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</si>
  <si>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</si>
  <si>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</si>
  <si>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</si>
  <si>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</si>
  <si>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</si>
  <si>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</si>
  <si>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</si>
  <si>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</si>
  <si>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</si>
  <si>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</si>
  <si>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</si>
  <si>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</si>
  <si>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</si>
  <si>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</si>
  <si>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</si>
  <si>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</si>
  <si>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</si>
  <si>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</si>
  <si>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</si>
  <si>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</si>
  <si>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</si>
  <si>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</si>
  <si>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</si>
  <si>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</si>
  <si>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</si>
  <si>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</si>
  <si>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</si>
  <si>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</si>
  <si>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</si>
  <si>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</si>
  <si>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</si>
  <si>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</si>
  <si>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</si>
  <si>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</si>
  <si>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</si>
  <si>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</si>
  <si>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</si>
  <si>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</si>
  <si>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</si>
  <si>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</si>
  <si>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</si>
  <si>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</si>
  <si>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</si>
  <si>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</si>
  <si>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</si>
  <si>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</si>
  <si>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</si>
  <si>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</si>
  <si>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</si>
  <si>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</si>
  <si>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</si>
  <si>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</si>
  <si>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</si>
  <si>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</si>
  <si>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</si>
  <si>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</si>
  <si>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</si>
  <si>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</si>
  <si>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</si>
  <si>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</si>
  <si>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</si>
  <si>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</si>
  <si>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</si>
  <si>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</si>
  <si>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</si>
  <si>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</si>
  <si>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</si>
  <si>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</si>
  <si>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</si>
  <si>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</si>
  <si>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</si>
  <si>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</si>
  <si>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</si>
  <si>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</si>
  <si>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</si>
  <si>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</si>
  <si>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</si>
  <si>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</si>
  <si>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</si>
  <si>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</si>
  <si>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</si>
  <si>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</si>
  <si>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</si>
  <si>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</si>
  <si>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</si>
  <si>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</si>
  <si>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</si>
  <si>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</si>
  <si>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</si>
  <si>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</si>
  <si>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</si>
  <si>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</si>
  <si>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</si>
  <si>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</si>
  <si>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</si>
  <si>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</si>
  <si>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</si>
  <si>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</si>
  <si>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</si>
  <si>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</si>
  <si>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</si>
  <si>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</si>
  <si>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</si>
  <si>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</si>
  <si>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</si>
  <si>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</si>
  <si>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</si>
  <si>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</si>
  <si>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</si>
  <si>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</si>
  <si>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</si>
  <si>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</si>
  <si>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</si>
  <si>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</si>
  <si>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</si>
  <si>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</si>
  <si>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</si>
  <si>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</si>
  <si>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</si>
  <si>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</si>
  <si>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</si>
  <si>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</si>
  <si>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</si>
  <si>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</si>
  <si>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</si>
  <si>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</si>
  <si>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</si>
  <si>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</si>
  <si>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</si>
  <si>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</si>
  <si>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</si>
  <si>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</si>
  <si>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</si>
  <si>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</si>
  <si>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</si>
  <si>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</si>
  <si>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</si>
  <si>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</si>
  <si>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</si>
  <si>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</si>
  <si>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</si>
  <si>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</si>
  <si>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</si>
  <si>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</si>
  <si>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</si>
  <si>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</si>
  <si>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</si>
  <si>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</si>
  <si>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</si>
  <si>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</si>
  <si>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</si>
  <si>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</si>
  <si>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</si>
  <si>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</si>
  <si>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</si>
  <si>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</si>
  <si>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</si>
  <si>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</si>
  <si>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</si>
  <si>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</si>
  <si>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</si>
  <si>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</si>
  <si>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</si>
  <si>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</si>
  <si>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</si>
  <si>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</si>
  <si>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</si>
  <si>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</si>
  <si>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</si>
  <si>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</si>
  <si>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</si>
  <si>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</si>
  <si>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</si>
  <si>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</si>
  <si>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</si>
  <si>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</si>
  <si>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</si>
  <si>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</si>
  <si>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</si>
  <si>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</si>
  <si>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</si>
  <si>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</si>
  <si>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</si>
  <si>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</si>
  <si>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</si>
  <si>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</si>
  <si>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</si>
  <si>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</si>
  <si>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</si>
  <si>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</si>
  <si>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</si>
  <si>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</si>
  <si>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</si>
  <si>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</si>
  <si>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</si>
  <si>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</si>
  <si>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</si>
  <si>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</si>
  <si>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</si>
  <si>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</si>
  <si>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</si>
  <si>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</si>
  <si>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</si>
  <si>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</si>
  <si>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</si>
  <si>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</si>
  <si>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</si>
  <si>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</si>
  <si>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</si>
  <si>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</si>
  <si>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</si>
  <si>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</si>
  <si>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</si>
  <si>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</si>
  <si>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</si>
  <si>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</si>
  <si>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</si>
  <si>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</si>
  <si>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</si>
  <si>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</si>
  <si>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</si>
  <si>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</si>
  <si>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</si>
  <si>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</si>
  <si>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</si>
  <si>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</si>
  <si>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</si>
  <si>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</si>
  <si>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</si>
  <si>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</si>
  <si>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</si>
  <si>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</si>
  <si>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</si>
  <si>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</si>
  <si>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</si>
  <si>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</si>
  <si>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</si>
  <si>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</si>
  <si>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</si>
  <si>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</si>
  <si>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</si>
  <si>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</si>
  <si>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</si>
  <si>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</si>
  <si>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</si>
  <si>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</si>
  <si>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</si>
  <si>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</si>
  <si>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</si>
  <si>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</si>
  <si>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</si>
  <si>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</si>
  <si>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</si>
  <si>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</si>
  <si>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</si>
  <si>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</si>
  <si>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</si>
  <si>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</si>
  <si>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Ð˜Ð ÐÐ¾Ð²Ð¾ÑÑ‚Ð¸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</si>
  <si>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</si>
  <si>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</si>
  <si>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</si>
  <si>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</si>
  <si>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</si>
  <si>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</si>
  <si>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</si>
  <si>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</si>
  <si>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</si>
  <si>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</si>
  <si>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</si>
  <si>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</si>
  <si>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</si>
  <si>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</si>
  <si>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</si>
  <si>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</si>
  <si>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</si>
  <si>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</si>
  <si>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</si>
  <si>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</si>
  <si>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</si>
  <si>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</si>
  <si>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</si>
  <si>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</si>
  <si>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</si>
  <si>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</si>
  <si>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</si>
  <si>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</si>
  <si>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</si>
  <si>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</si>
  <si>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</si>
  <si>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</si>
  <si>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</si>
  <si>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</si>
  <si>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</si>
  <si>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</si>
  <si>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</si>
  <si>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</si>
  <si>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</si>
  <si>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</si>
  <si>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</si>
  <si>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</si>
  <si>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</si>
  <si>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</si>
  <si>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</si>
  <si>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</si>
  <si>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</si>
  <si>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</si>
  <si>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</si>
  <si>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</si>
  <si>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</si>
  <si>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</si>
  <si>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</si>
  <si>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</si>
  <si>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</si>
  <si>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</si>
  <si>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</si>
  <si>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</si>
  <si>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</si>
  <si>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</si>
  <si>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</si>
  <si>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</si>
  <si>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</si>
  <si>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</si>
  <si>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</si>
  <si>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</si>
  <si>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</si>
  <si>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</si>
  <si>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</si>
  <si>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</si>
  <si>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</si>
  <si>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</si>
  <si>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</si>
  <si>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</si>
  <si>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</si>
  <si>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</si>
  <si>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</si>
  <si>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</si>
  <si>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</si>
  <si>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</si>
  <si>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</si>
  <si>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</si>
  <si>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</si>
  <si>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</si>
  <si>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</si>
  <si>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</si>
  <si>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</si>
  <si>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</si>
  <si>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</si>
  <si>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</si>
  <si>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</si>
  <si>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</si>
  <si>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</si>
  <si>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</si>
  <si>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</si>
  <si>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</si>
  <si>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</si>
  <si>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</si>
  <si>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</si>
  <si>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</si>
  <si>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</si>
  <si>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</si>
  <si>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</si>
  <si>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</si>
  <si>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</si>
  <si>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</si>
  <si>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</si>
  <si>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</si>
  <si>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</si>
  <si>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</si>
  <si>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</si>
  <si>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</si>
  <si>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</si>
  <si>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</si>
  <si>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</si>
  <si>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</si>
  <si>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</si>
  <si>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</si>
  <si>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</si>
  <si>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</si>
  <si>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5.4 (30)</t>
  </si>
  <si>
    <t>Subway Terminator: Smarter Subway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</si>
  <si>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</si>
  <si>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</si>
  <si>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</si>
  <si>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</si>
  <si>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</si>
  <si>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</si>
  <si>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</si>
  <si>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</si>
  <si>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</si>
  <si>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</si>
  <si>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</si>
  <si>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</si>
  <si>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</si>
  <si>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</si>
  <si>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</si>
  <si>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</si>
  <si>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</si>
  <si>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</si>
  <si>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</si>
  <si>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</si>
  <si>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</si>
  <si>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</si>
  <si>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</si>
  <si>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</si>
  <si>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</si>
  <si>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</si>
  <si>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</si>
  <si>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</si>
  <si>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</si>
  <si>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</si>
  <si>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</si>
  <si>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</si>
  <si>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</si>
  <si>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</si>
  <si>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</si>
  <si>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</si>
  <si>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</si>
  <si>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</si>
  <si>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</si>
  <si>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</si>
  <si>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</si>
  <si>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</si>
  <si>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</si>
  <si>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</si>
  <si>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</si>
  <si>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</si>
  <si>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</si>
  <si>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</si>
  <si>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</si>
  <si>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Ðÿ€Ðÿ€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</si>
  <si>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</si>
  <si>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</si>
  <si>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</si>
  <si>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</si>
  <si>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</si>
  <si>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</si>
  <si>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</si>
  <si>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</si>
  <si>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</si>
  <si>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</si>
  <si>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</si>
  <si>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</si>
  <si>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</si>
  <si>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</si>
  <si>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</si>
  <si>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</si>
  <si>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</si>
  <si>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</si>
  <si>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</si>
  <si>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</si>
  <si>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</si>
  <si>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</si>
  <si>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</si>
  <si>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</si>
  <si>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</si>
  <si>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</si>
  <si>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</si>
  <si>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</si>
  <si>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</si>
  <si>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</si>
  <si>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</si>
  <si>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</si>
  <si>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</si>
  <si>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</si>
  <si>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</si>
  <si>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</si>
  <si>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</si>
  <si>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</si>
  <si>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</si>
  <si>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</si>
  <si>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</si>
  <si>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</si>
  <si>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Â–º Multicraft Â€• Free Miner! Ðÿ‘</t>
  </si>
  <si>
    <t>1.1.11.11</t>
  </si>
  <si>
    <t>B.Good</t>
  </si>
  <si>
    <t>4.94.19</t>
  </si>
  <si>
    <t>B-Dubsâ®</t>
  </si>
  <si>
    <t>Oral-B App</t>
  </si>
  <si>
    <t>Smart Launcher Theme B. Gold</t>
  </si>
  <si>
    <t>Next Launcher 3D Theme Hit-B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</si>
  <si>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</si>
  <si>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</si>
  <si>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</si>
  <si>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</si>
  <si>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</si>
  <si>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</si>
  <si>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</si>
  <si>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</si>
  <si>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</si>
  <si>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</si>
  <si>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</si>
  <si>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</si>
  <si>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</si>
  <si>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</si>
  <si>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</si>
  <si>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</si>
  <si>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</si>
  <si>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</si>
  <si>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</si>
  <si>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</si>
  <si>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</si>
  <si>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</si>
  <si>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</si>
  <si>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</si>
  <si>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</si>
  <si>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</si>
  <si>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</si>
  <si>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</si>
  <si>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</si>
  <si>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</si>
  <si>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</si>
  <si>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</si>
  <si>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</si>
  <si>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</si>
  <si>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</si>
  <si>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</si>
  <si>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</si>
  <si>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</si>
  <si>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</si>
  <si>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</si>
  <si>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</si>
  <si>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</si>
  <si>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</si>
  <si>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</si>
  <si>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</si>
  <si>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</si>
  <si>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</si>
  <si>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</si>
  <si>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</si>
  <si>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</si>
  <si>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</si>
  <si>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Batmobileâ„¢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</si>
  <si>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</si>
  <si>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</si>
  <si>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</si>
  <si>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</si>
  <si>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</si>
  <si>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</si>
  <si>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</si>
  <si>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</si>
  <si>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</si>
  <si>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</si>
  <si>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</si>
  <si>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</si>
  <si>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</si>
  <si>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</si>
  <si>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</si>
  <si>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</si>
  <si>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</si>
  <si>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</si>
  <si>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</si>
  <si>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</si>
  <si>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</si>
  <si>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</si>
  <si>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</si>
  <si>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</si>
  <si>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</si>
  <si>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</si>
  <si>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</si>
  <si>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</si>
  <si>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</si>
  <si>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</si>
  <si>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</si>
  <si>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</si>
  <si>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</si>
  <si>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</si>
  <si>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</si>
  <si>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</si>
  <si>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</si>
  <si>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</si>
  <si>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</si>
  <si>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</si>
  <si>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</si>
  <si>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</si>
  <si>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</si>
  <si>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</si>
  <si>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</si>
  <si>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</si>
  <si>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</si>
  <si>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</si>
  <si>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</si>
  <si>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</si>
  <si>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</si>
  <si>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</si>
  <si>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</si>
  <si>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</si>
  <si>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</si>
  <si>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</si>
  <si>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</si>
  <si>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</si>
  <si>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</si>
  <si>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</si>
  <si>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</si>
  <si>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</si>
  <si>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</si>
  <si>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</si>
  <si>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</si>
  <si>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</si>
  <si>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</si>
  <si>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</si>
  <si>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</si>
  <si>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</si>
  <si>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</si>
  <si>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</si>
  <si>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</si>
  <si>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</si>
  <si>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</si>
  <si>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</si>
  <si>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</si>
  <si>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</si>
  <si>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</si>
  <si>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</si>
  <si>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</si>
  <si>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</si>
  <si>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</si>
  <si>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</si>
  <si>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</si>
  <si>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</si>
  <si>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</si>
  <si>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</si>
  <si>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</si>
  <si>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</si>
  <si>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</si>
  <si>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</si>
  <si>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</si>
  <si>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</si>
  <si>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</si>
  <si>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</si>
  <si>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</si>
  <si>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</si>
  <si>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</si>
  <si>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</si>
  <si>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</si>
  <si>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</si>
  <si>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</si>
  <si>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</si>
  <si>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</si>
  <si>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</si>
  <si>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</si>
  <si>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</si>
  <si>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</si>
  <si>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</si>
  <si>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</si>
  <si>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</si>
  <si>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</si>
  <si>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</si>
  <si>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</si>
  <si>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</si>
  <si>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</si>
  <si>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</si>
  <si>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</si>
  <si>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</si>
  <si>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</si>
  <si>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</si>
  <si>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</si>
  <si>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</si>
  <si>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</si>
  <si>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</si>
  <si>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</si>
  <si>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</si>
  <si>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</si>
  <si>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</si>
  <si>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</si>
  <si>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</si>
  <si>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</si>
  <si>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</si>
  <si>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</si>
  <si>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</si>
  <si>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</si>
  <si>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</si>
  <si>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</si>
  <si>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</si>
  <si>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</si>
  <si>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</si>
  <si>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</si>
  <si>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</si>
  <si>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</si>
  <si>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</si>
  <si>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</si>
  <si>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</si>
  <si>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</si>
  <si>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</si>
  <si>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</si>
  <si>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</si>
  <si>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</si>
  <si>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</si>
  <si>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ØµùˆØ± Ø­Ø±Ù H</t>
  </si>
  <si>
    <t>H Band 2.0</t>
  </si>
  <si>
    <t>H!Look - Dating</t>
  </si>
  <si>
    <t>H-Connect</t>
  </si>
  <si>
    <t>Most Expensive App (H)</t>
  </si>
  <si>
    <t>Antennapict Î²</t>
  </si>
  <si>
    <t>Elkhart County 4-H Fair</t>
  </si>
  <si>
    <t>5055.524.5</t>
  </si>
  <si>
    <t>H Letter Images</t>
  </si>
  <si>
    <t>H Band</t>
  </si>
  <si>
    <t>The World Ends With You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</si>
  <si>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</si>
  <si>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</si>
  <si>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</si>
  <si>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</si>
  <si>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</si>
  <si>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</si>
  <si>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</si>
  <si>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</si>
  <si>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</si>
  <si>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</si>
  <si>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</si>
  <si>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</si>
  <si>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</si>
  <si>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</si>
  <si>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</si>
  <si>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</si>
  <si>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</si>
  <si>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</si>
  <si>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</si>
  <si>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</si>
  <si>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</si>
  <si>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</si>
  <si>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</si>
  <si>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</si>
  <si>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</si>
  <si>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</si>
  <si>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</si>
  <si>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</si>
  <si>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</si>
  <si>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</si>
  <si>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</si>
  <si>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</si>
  <si>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</si>
  <si>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</si>
  <si>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</si>
  <si>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</si>
  <si>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</si>
  <si>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</si>
  <si>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</si>
  <si>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</si>
  <si>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</si>
  <si>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</si>
  <si>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</si>
  <si>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</si>
  <si>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</si>
  <si>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</si>
  <si>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</si>
  <si>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</si>
  <si>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</si>
  <si>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</si>
  <si>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</si>
  <si>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</si>
  <si>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</si>
  <si>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</si>
  <si>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</si>
  <si>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</si>
  <si>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</si>
  <si>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</si>
  <si>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</si>
  <si>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</si>
  <si>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</si>
  <si>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</si>
  <si>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</si>
  <si>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</si>
  <si>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</si>
  <si>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</si>
  <si>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</si>
  <si>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</si>
  <si>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</si>
  <si>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</si>
  <si>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</si>
  <si>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</si>
  <si>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</si>
  <si>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</si>
  <si>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</si>
  <si>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</si>
  <si>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</si>
  <si>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</si>
  <si>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</si>
  <si>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</si>
  <si>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</si>
  <si>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</si>
  <si>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</si>
  <si>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</si>
  <si>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</si>
  <si>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</si>
  <si>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</si>
  <si>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</si>
  <si>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</si>
  <si>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</si>
  <si>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</si>
  <si>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</si>
  <si>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</si>
  <si>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</si>
  <si>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</si>
  <si>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</si>
  <si>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</si>
  <si>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</si>
  <si>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</si>
  <si>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</si>
  <si>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</si>
  <si>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</si>
  <si>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</si>
  <si>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</si>
  <si>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</si>
  <si>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</si>
  <si>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</si>
  <si>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</si>
  <si>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</si>
  <si>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</si>
  <si>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</si>
  <si>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2.1.0.2173</t>
  </si>
  <si>
    <t>Magic Tiles - Blackpink Edition (K-Pop)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</si>
  <si>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</si>
  <si>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</si>
  <si>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</si>
  <si>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</si>
  <si>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</si>
  <si>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</si>
  <si>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</si>
  <si>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</si>
  <si>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</si>
  <si>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</si>
  <si>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3.25.3</t>
  </si>
  <si>
    <t>Messenger L Sms, Mms</t>
  </si>
  <si>
    <t>Tom Loves Angela</t>
  </si>
  <si>
    <t>2.2.1.3</t>
  </si>
  <si>
    <t>Exo-L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</si>
  <si>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</si>
  <si>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</si>
  <si>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</si>
  <si>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</si>
  <si>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</si>
  <si>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</si>
  <si>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</si>
  <si>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</si>
  <si>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</si>
  <si>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</si>
  <si>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</si>
  <si>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</si>
  <si>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</si>
  <si>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</si>
  <si>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</si>
  <si>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</si>
  <si>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</si>
  <si>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</si>
  <si>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</si>
  <si>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</si>
  <si>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</si>
  <si>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</si>
  <si>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</si>
  <si>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</si>
  <si>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</si>
  <si>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</si>
  <si>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</si>
  <si>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</si>
  <si>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1,01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</si>
  <si>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</si>
  <si>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</si>
  <si>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</si>
  <si>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</si>
  <si>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</si>
  <si>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</si>
  <si>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</si>
  <si>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Ðÿ’Ž I'M Rich</t>
  </si>
  <si>
    <t>Don'T Hug Me I'M So Scared</t>
  </si>
  <si>
    <t>Gts-M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</si>
  <si>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</si>
  <si>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</si>
  <si>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</si>
  <si>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</si>
  <si>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</si>
  <si>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</si>
  <si>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</si>
  <si>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</si>
  <si>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</si>
  <si>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</si>
  <si>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</si>
  <si>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</si>
  <si>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</si>
  <si>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</si>
  <si>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</si>
  <si>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</si>
  <si>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</si>
  <si>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</si>
  <si>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</si>
  <si>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</si>
  <si>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</si>
  <si>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</si>
  <si>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</si>
  <si>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</si>
  <si>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</si>
  <si>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</si>
  <si>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</si>
  <si>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</si>
  <si>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</si>
  <si>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</si>
  <si>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</si>
  <si>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</si>
  <si>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</si>
  <si>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</si>
  <si>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</si>
  <si>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</si>
  <si>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</si>
  <si>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</si>
  <si>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</si>
  <si>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</si>
  <si>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</si>
  <si>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</si>
  <si>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</si>
  <si>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</si>
  <si>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</si>
  <si>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</si>
  <si>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</si>
  <si>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</si>
  <si>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</si>
  <si>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</si>
  <si>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</si>
  <si>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</si>
  <si>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</si>
  <si>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</si>
  <si>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</si>
  <si>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</si>
  <si>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</si>
  <si>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</si>
  <si>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</si>
  <si>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</si>
  <si>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</si>
  <si>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</si>
  <si>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</si>
  <si>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</si>
  <si>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</si>
  <si>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</si>
  <si>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</si>
  <si>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Wifi-O-Matic</t>
  </si>
  <si>
    <t>1.80.03</t>
  </si>
  <si>
    <t>Detect-O-Gromit (D.O.G 2)</t>
  </si>
  <si>
    <t>O Shopping</t>
  </si>
  <si>
    <t>Obbligo O Veritã ? Pro</t>
  </si>
  <si>
    <t>Ac Remote For O General - Now Free</t>
  </si>
  <si>
    <t>6.1.7</t>
  </si>
  <si>
    <t>O'Route Orienteering</t>
  </si>
  <si>
    <t>Drink-O-Tron The Drinking Game</t>
  </si>
  <si>
    <t>Multiling O Keyboard + Emoji</t>
  </si>
  <si>
    <t>0.54.2.4</t>
  </si>
  <si>
    <t>Google I/O 2018</t>
  </si>
  <si>
    <t>Prime Key For Nougat Launcher&amp; O Launcher &amp;Kitkat</t>
  </si>
  <si>
    <t>Oo Launcher For Android O 8.0 Oreoâ„¢ Launcher</t>
  </si>
  <si>
    <t>Band O'Clock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</si>
  <si>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</si>
  <si>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</si>
  <si>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</si>
  <si>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</si>
  <si>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</si>
  <si>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</si>
  <si>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</si>
  <si>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</si>
  <si>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</si>
  <si>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Xperiaâ„¢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</si>
  <si>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</si>
  <si>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</si>
  <si>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</si>
  <si>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</si>
  <si>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</si>
  <si>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</si>
  <si>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</si>
  <si>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</si>
  <si>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</si>
  <si>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</si>
  <si>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Xperiaâ„¢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</si>
  <si>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</si>
  <si>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</si>
  <si>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</si>
  <si>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</si>
  <si>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</si>
  <si>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</si>
  <si>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1.0.B+.Exceed.Paid</t>
  </si>
  <si>
    <t>P Launcher For Androidâ„¢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</si>
  <si>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</si>
  <si>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</si>
  <si>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</si>
  <si>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</si>
  <si>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</si>
  <si>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</si>
  <si>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</si>
  <si>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</si>
  <si>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</si>
  <si>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</si>
  <si>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</si>
  <si>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P Xperia Themeâ„¢ | Design For Sony Ðÿž¨</t>
  </si>
  <si>
    <t>Parallel Space - Multiple Accounts &amp; Two Face</t>
  </si>
  <si>
    <t>4.0.8552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</si>
  <si>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</si>
  <si>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</si>
  <si>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</si>
  <si>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</si>
  <si>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</si>
  <si>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</si>
  <si>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</si>
  <si>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</si>
  <si>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</si>
  <si>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</si>
  <si>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</si>
  <si>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</si>
  <si>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</si>
  <si>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</si>
  <si>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</si>
  <si>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</si>
  <si>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</si>
  <si>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</si>
  <si>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</si>
  <si>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</si>
  <si>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</si>
  <si>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</si>
  <si>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</si>
  <si>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</si>
  <si>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</si>
  <si>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</si>
  <si>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</si>
  <si>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</si>
  <si>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</si>
  <si>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</si>
  <si>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</si>
  <si>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</si>
  <si>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</si>
  <si>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</si>
  <si>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</si>
  <si>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</si>
  <si>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</si>
  <si>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</si>
  <si>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</si>
  <si>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</si>
  <si>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</si>
  <si>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</si>
  <si>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</si>
  <si>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</si>
  <si>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</si>
  <si>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</si>
  <si>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</si>
  <si>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</si>
  <si>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</si>
  <si>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Â€” Video Calls &amp; Chat Messenger</t>
  </si>
  <si>
    <t>7.3(823181)</t>
  </si>
  <si>
    <t>Q Operator</t>
  </si>
  <si>
    <t>1.10.4</t>
  </si>
  <si>
    <t>Q Call</t>
  </si>
  <si>
    <t>Q-Slope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</si>
  <si>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</si>
  <si>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</si>
  <si>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</si>
  <si>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</si>
  <si>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</si>
  <si>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</si>
  <si>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</si>
  <si>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</si>
  <si>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</si>
  <si>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</si>
  <si>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</si>
  <si>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</si>
  <si>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</si>
  <si>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</si>
  <si>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</si>
  <si>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</si>
  <si>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</si>
  <si>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</si>
  <si>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</si>
  <si>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</si>
  <si>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</si>
  <si>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</si>
  <si>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</si>
  <si>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</si>
  <si>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</si>
  <si>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</si>
  <si>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</si>
  <si>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</si>
  <si>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</si>
  <si>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</si>
  <si>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</si>
  <si>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</si>
  <si>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</si>
  <si>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</si>
  <si>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</si>
  <si>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</si>
  <si>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</si>
  <si>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</si>
  <si>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</si>
  <si>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</si>
  <si>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</si>
  <si>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</si>
  <si>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</si>
  <si>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</si>
  <si>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</si>
  <si>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</si>
  <si>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</si>
  <si>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</si>
  <si>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</si>
  <si>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</si>
  <si>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</si>
  <si>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</si>
  <si>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</si>
  <si>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</si>
  <si>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Type S Led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</si>
  <si>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</si>
  <si>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</si>
  <si>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</si>
  <si>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</si>
  <si>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</si>
  <si>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</si>
  <si>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</si>
  <si>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</si>
  <si>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</si>
  <si>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</si>
  <si>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</si>
  <si>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</si>
  <si>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</si>
  <si>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</si>
  <si>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</si>
  <si>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</si>
  <si>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</si>
  <si>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</si>
  <si>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</si>
  <si>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</si>
  <si>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</si>
  <si>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</si>
  <si>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</si>
  <si>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</si>
  <si>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</si>
  <si>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</si>
  <si>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</si>
  <si>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</si>
  <si>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</si>
  <si>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</si>
  <si>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</si>
  <si>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</si>
  <si>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</si>
  <si>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</si>
  <si>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</si>
  <si>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</si>
  <si>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</si>
  <si>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</si>
  <si>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</si>
  <si>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</si>
  <si>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</si>
  <si>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</si>
  <si>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</si>
  <si>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</si>
  <si>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At&amp;T Drivemode</t>
  </si>
  <si>
    <t>1.0.4.3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</si>
  <si>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</si>
  <si>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</si>
  <si>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</si>
  <si>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</si>
  <si>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</si>
  <si>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</si>
  <si>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</si>
  <si>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</si>
  <si>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</si>
  <si>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</si>
  <si>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</si>
  <si>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</si>
  <si>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</si>
  <si>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</si>
  <si>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</si>
  <si>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</si>
  <si>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</si>
  <si>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</si>
  <si>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</si>
  <si>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</si>
  <si>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</si>
  <si>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</si>
  <si>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</si>
  <si>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</si>
  <si>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</si>
  <si>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</si>
  <si>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</si>
  <si>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</si>
  <si>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</si>
  <si>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</si>
  <si>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</si>
  <si>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</si>
  <si>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</si>
  <si>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</si>
  <si>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</si>
  <si>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</si>
  <si>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</si>
  <si>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</si>
  <si>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</si>
  <si>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</si>
  <si>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</si>
  <si>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</si>
  <si>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</si>
  <si>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</si>
  <si>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</si>
  <si>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</si>
  <si>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</si>
  <si>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</si>
  <si>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</si>
  <si>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</si>
  <si>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</si>
  <si>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</si>
  <si>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</si>
  <si>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</si>
  <si>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</si>
  <si>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</si>
  <si>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</si>
  <si>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</si>
  <si>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</si>
  <si>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</si>
  <si>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</si>
  <si>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</si>
  <si>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</si>
  <si>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</si>
  <si>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</si>
  <si>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</si>
  <si>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</si>
  <si>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</si>
  <si>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</si>
  <si>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</si>
  <si>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</si>
  <si>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</si>
  <si>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</si>
  <si>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</si>
  <si>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</si>
  <si>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</si>
  <si>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</si>
  <si>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</si>
  <si>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</si>
  <si>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</si>
  <si>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</si>
  <si>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</si>
  <si>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</si>
  <si>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</si>
  <si>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</si>
  <si>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</si>
  <si>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</si>
  <si>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</si>
  <si>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</si>
  <si>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</si>
  <si>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</si>
  <si>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</si>
  <si>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</si>
  <si>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</si>
  <si>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</si>
  <si>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</si>
  <si>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</si>
  <si>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</si>
  <si>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</si>
  <si>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</si>
  <si>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</si>
  <si>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</si>
  <si>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</si>
  <si>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</si>
  <si>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</si>
  <si>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</si>
  <si>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</si>
  <si>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</si>
  <si>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</si>
  <si>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</si>
  <si>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</si>
  <si>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</si>
  <si>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</si>
  <si>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</si>
  <si>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</si>
  <si>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</si>
  <si>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</si>
  <si>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</si>
  <si>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</si>
  <si>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</si>
  <si>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</si>
  <si>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</si>
  <si>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</si>
  <si>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</si>
  <si>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</si>
  <si>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</si>
  <si>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</si>
  <si>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</si>
  <si>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</si>
  <si>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</si>
  <si>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</si>
  <si>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</si>
  <si>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</si>
  <si>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</si>
  <si>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</si>
  <si>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</si>
  <si>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</si>
  <si>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</si>
  <si>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</si>
  <si>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</si>
  <si>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</si>
  <si>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</si>
  <si>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</si>
  <si>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</si>
  <si>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</si>
  <si>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</si>
  <si>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</si>
  <si>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</si>
  <si>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</si>
  <si>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</si>
  <si>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</si>
  <si>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</si>
  <si>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</si>
  <si>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</si>
  <si>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</si>
  <si>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</si>
  <si>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</si>
  <si>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</si>
  <si>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</si>
  <si>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</si>
  <si>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</si>
  <si>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</si>
  <si>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</si>
  <si>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</si>
  <si>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</si>
  <si>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</si>
  <si>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</si>
  <si>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</si>
  <si>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</si>
  <si>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</si>
  <si>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</si>
  <si>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</si>
  <si>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</si>
  <si>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</si>
  <si>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</si>
  <si>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</si>
  <si>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</si>
  <si>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</si>
  <si>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</si>
  <si>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</si>
  <si>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</si>
  <si>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</si>
  <si>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</si>
  <si>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</si>
  <si>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</si>
  <si>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</si>
  <si>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</si>
  <si>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</si>
  <si>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</si>
  <si>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</si>
  <si>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</si>
  <si>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</si>
  <si>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</si>
  <si>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</si>
  <si>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</si>
  <si>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</si>
  <si>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</si>
  <si>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</si>
  <si>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</si>
  <si>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</si>
  <si>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</si>
  <si>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</si>
  <si>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</si>
  <si>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</si>
  <si>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</si>
  <si>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</si>
  <si>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</si>
  <si>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</si>
  <si>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</si>
  <si>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</si>
  <si>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</si>
  <si>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</si>
  <si>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</si>
  <si>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</si>
  <si>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</si>
  <si>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</si>
  <si>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</si>
  <si>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</si>
  <si>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</si>
  <si>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</si>
  <si>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</si>
  <si>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</si>
  <si>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</si>
  <si>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</si>
  <si>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</si>
  <si>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</si>
  <si>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</si>
  <si>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</si>
  <si>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</si>
  <si>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</si>
  <si>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</si>
  <si>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</si>
  <si>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</si>
  <si>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</si>
  <si>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</si>
  <si>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</si>
  <si>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</si>
  <si>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</si>
  <si>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</si>
  <si>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</si>
  <si>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</si>
  <si>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</si>
  <si>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</si>
  <si>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</si>
  <si>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</si>
  <si>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</si>
  <si>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</si>
  <si>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</si>
  <si>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</si>
  <si>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</si>
  <si>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</si>
  <si>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</si>
  <si>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</si>
  <si>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</si>
  <si>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</si>
  <si>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</si>
  <si>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</si>
  <si>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</si>
  <si>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</si>
  <si>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</si>
  <si>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</si>
  <si>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</si>
  <si>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</si>
  <si>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</si>
  <si>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</si>
  <si>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</si>
  <si>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</si>
  <si>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</si>
  <si>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</si>
  <si>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</si>
  <si>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</si>
  <si>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</si>
  <si>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</si>
  <si>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</si>
  <si>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</si>
  <si>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</si>
  <si>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</si>
  <si>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</si>
  <si>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</si>
  <si>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</si>
  <si>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</si>
  <si>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</si>
  <si>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</si>
  <si>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</si>
  <si>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</si>
  <si>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</si>
  <si>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</si>
  <si>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</si>
  <si>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</si>
  <si>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</si>
  <si>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</si>
  <si>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</si>
  <si>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</si>
  <si>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</si>
  <si>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</si>
  <si>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</si>
  <si>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</si>
  <si>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</si>
  <si>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</si>
  <si>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</si>
  <si>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</si>
  <si>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</si>
  <si>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</si>
  <si>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</si>
  <si>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</si>
  <si>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</si>
  <si>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</si>
  <si>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</si>
  <si>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</si>
  <si>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</si>
  <si>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</si>
  <si>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</si>
  <si>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</si>
  <si>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</si>
  <si>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</si>
  <si>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</si>
  <si>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</si>
  <si>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</si>
  <si>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</si>
  <si>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</si>
  <si>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</si>
  <si>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</si>
  <si>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</si>
  <si>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</si>
  <si>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</si>
  <si>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</si>
  <si>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</si>
  <si>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</si>
  <si>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</si>
  <si>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</si>
  <si>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</si>
  <si>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</si>
  <si>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</si>
  <si>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</si>
  <si>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</si>
  <si>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</si>
  <si>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</si>
  <si>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</si>
  <si>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</si>
  <si>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</si>
  <si>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</si>
  <si>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</si>
  <si>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</si>
  <si>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</si>
  <si>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</si>
  <si>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</si>
  <si>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</si>
  <si>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</si>
  <si>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</si>
  <si>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</si>
  <si>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</si>
  <si>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</si>
  <si>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</si>
  <si>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</si>
  <si>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</si>
  <si>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</si>
  <si>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</si>
  <si>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</si>
  <si>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</si>
  <si>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</si>
  <si>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</si>
  <si>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</si>
  <si>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</si>
  <si>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</si>
  <si>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</si>
  <si>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</si>
  <si>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</si>
  <si>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</si>
  <si>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</si>
  <si>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</si>
  <si>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</si>
  <si>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</si>
  <si>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</si>
  <si>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</si>
  <si>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</si>
  <si>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</si>
  <si>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</si>
  <si>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Adblock Plus For Samsung Internet - Browse Safe.</t>
  </si>
  <si>
    <t>Myradar Noaa Weather Radar Ad Free</t>
  </si>
  <si>
    <t>7.1.4</t>
  </si>
  <si>
    <t>Safe Notes - Secure Ad-Free Notepad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</si>
  <si>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</si>
  <si>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</si>
  <si>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</si>
  <si>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</si>
  <si>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</si>
  <si>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</si>
  <si>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</si>
  <si>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</si>
  <si>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</si>
  <si>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</si>
  <si>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</si>
  <si>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</si>
  <si>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</si>
  <si>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</si>
  <si>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</si>
  <si>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</si>
  <si>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Whatsfake Pro (Ad Free)</t>
  </si>
  <si>
    <t>Photo Compress 2.0 - Ad Free</t>
  </si>
  <si>
    <t>Ad Removal: Thereisonlywe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</si>
  <si>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</si>
  <si>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</si>
  <si>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</si>
  <si>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</si>
  <si>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</si>
  <si>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Digital Clock : Simple, Tiny, Ad-Free Desk Clock.</t>
  </si>
  <si>
    <t>Ram Cleanup Ad-Free Option</t>
  </si>
  <si>
    <t>Emo Ads Blocker Browser</t>
  </si>
  <si>
    <t>Bing Ads</t>
  </si>
  <si>
    <t>2.13.2</t>
  </si>
  <si>
    <t>My Baby Firework (Remove Ad)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</si>
  <si>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</si>
  <si>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</si>
  <si>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</si>
  <si>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</si>
  <si>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</si>
  <si>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</si>
  <si>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</si>
  <si>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</si>
  <si>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</si>
  <si>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</si>
  <si>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</si>
  <si>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</si>
  <si>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</si>
  <si>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</si>
  <si>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</si>
  <si>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</si>
  <si>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</si>
  <si>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</si>
  <si>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</si>
  <si>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</si>
  <si>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</si>
  <si>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</si>
  <si>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</si>
  <si>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</si>
  <si>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</si>
  <si>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</si>
  <si>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</si>
  <si>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</si>
  <si>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</si>
  <si>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</si>
  <si>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</si>
  <si>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</si>
  <si>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</si>
  <si>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</si>
  <si>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</si>
  <si>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</si>
  <si>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</si>
  <si>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</si>
  <si>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</si>
  <si>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</si>
  <si>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</si>
  <si>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</si>
  <si>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</si>
  <si>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</si>
  <si>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</si>
  <si>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</si>
  <si>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</si>
  <si>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</si>
  <si>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</si>
  <si>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</si>
  <si>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</si>
  <si>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</si>
  <si>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</si>
  <si>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</si>
  <si>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</si>
  <si>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</si>
  <si>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</si>
  <si>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</si>
  <si>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</si>
  <si>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</si>
  <si>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</si>
  <si>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</si>
  <si>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</si>
  <si>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</si>
  <si>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</si>
  <si>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</si>
  <si>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</si>
  <si>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</si>
  <si>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</si>
  <si>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</si>
  <si>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</si>
  <si>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</si>
  <si>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</si>
  <si>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</si>
  <si>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</si>
  <si>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</si>
  <si>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</si>
  <si>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</si>
  <si>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</si>
  <si>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</si>
  <si>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</si>
  <si>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</si>
  <si>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</si>
  <si>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</si>
  <si>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</si>
  <si>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</si>
  <si>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</si>
  <si>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</si>
  <si>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</si>
  <si>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</si>
  <si>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</si>
  <si>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</si>
  <si>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</si>
  <si>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</si>
  <si>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</si>
  <si>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</si>
  <si>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</si>
  <si>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</si>
  <si>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</si>
  <si>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</si>
  <si>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</si>
  <si>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</si>
  <si>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</si>
  <si>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</si>
  <si>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</si>
  <si>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</si>
  <si>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</si>
  <si>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</si>
  <si>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</si>
  <si>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</si>
  <si>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</si>
  <si>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</si>
  <si>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Sportsbñ”Tting.Ag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</si>
  <si>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</si>
  <si>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</si>
  <si>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</si>
  <si>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</si>
  <si>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</si>
  <si>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</si>
  <si>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</si>
  <si>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</si>
  <si>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</si>
  <si>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</si>
  <si>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</si>
  <si>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</si>
  <si>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</si>
  <si>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</si>
  <si>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</si>
  <si>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</si>
  <si>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</si>
  <si>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</si>
  <si>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</si>
  <si>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</si>
  <si>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</si>
  <si>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</si>
  <si>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</si>
  <si>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</si>
  <si>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</si>
  <si>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</si>
  <si>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</si>
  <si>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</si>
  <si>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</si>
  <si>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</si>
  <si>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</si>
  <si>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</si>
  <si>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</si>
  <si>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</si>
  <si>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</si>
  <si>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</si>
  <si>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</si>
  <si>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</si>
  <si>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</si>
  <si>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</si>
  <si>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</si>
  <si>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</si>
  <si>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</si>
  <si>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</si>
  <si>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</si>
  <si>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</si>
  <si>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</si>
  <si>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</si>
  <si>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</si>
  <si>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</si>
  <si>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</si>
  <si>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</si>
  <si>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</si>
  <si>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</si>
  <si>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</si>
  <si>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</si>
  <si>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</si>
  <si>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</si>
  <si>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</si>
  <si>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</si>
  <si>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</si>
  <si>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</si>
  <si>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</si>
  <si>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</si>
  <si>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</si>
  <si>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</si>
  <si>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</si>
  <si>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</si>
  <si>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</si>
  <si>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</si>
  <si>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</si>
  <si>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</si>
  <si>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</si>
  <si>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</si>
  <si>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</si>
  <si>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</si>
  <si>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</si>
  <si>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</si>
  <si>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</si>
  <si>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</si>
  <si>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</si>
  <si>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</si>
  <si>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</si>
  <si>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</si>
  <si>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</si>
  <si>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</si>
  <si>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</si>
  <si>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</si>
  <si>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</si>
  <si>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</si>
  <si>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</si>
  <si>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</si>
  <si>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</si>
  <si>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</si>
  <si>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</si>
  <si>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</si>
  <si>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</si>
  <si>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</si>
  <si>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</si>
  <si>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</si>
  <si>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</si>
  <si>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</si>
  <si>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</si>
  <si>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</si>
  <si>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</si>
  <si>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</si>
  <si>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</si>
  <si>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</si>
  <si>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</si>
  <si>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</si>
  <si>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</si>
  <si>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</si>
  <si>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</si>
  <si>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</si>
  <si>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</si>
  <si>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</si>
  <si>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</si>
  <si>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</si>
  <si>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</si>
  <si>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</si>
  <si>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</si>
  <si>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</si>
  <si>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</si>
  <si>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</si>
  <si>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</si>
  <si>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</si>
  <si>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</si>
  <si>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</si>
  <si>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</si>
  <si>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</si>
  <si>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</si>
  <si>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</si>
  <si>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</si>
  <si>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</si>
  <si>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</si>
  <si>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</si>
  <si>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</si>
  <si>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</si>
  <si>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</si>
  <si>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</si>
  <si>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</si>
  <si>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</si>
  <si>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</si>
  <si>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</si>
  <si>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</si>
  <si>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</si>
  <si>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</si>
  <si>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</si>
  <si>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</si>
  <si>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</si>
  <si>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</si>
  <si>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</si>
  <si>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</si>
  <si>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</si>
  <si>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</si>
  <si>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</si>
  <si>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</si>
  <si>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</si>
  <si>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</si>
  <si>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Miai (Artificial Intelligence) Assistant</t>
  </si>
  <si>
    <t>Ai Draw | Art Filter For Selfie</t>
  </si>
  <si>
    <t>Turbo Aiâ„¢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</si>
  <si>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</si>
  <si>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</si>
  <si>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</si>
  <si>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</si>
  <si>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</si>
  <si>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</si>
  <si>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</si>
  <si>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</si>
  <si>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</si>
  <si>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</si>
  <si>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</si>
  <si>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</si>
  <si>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</si>
  <si>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</si>
  <si>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</si>
  <si>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</si>
  <si>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</si>
  <si>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</si>
  <si>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</si>
  <si>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</si>
  <si>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</si>
  <si>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</si>
  <si>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</si>
  <si>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</si>
  <si>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</si>
  <si>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</si>
  <si>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</si>
  <si>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</si>
  <si>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</si>
  <si>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</si>
  <si>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</si>
  <si>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</si>
  <si>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</si>
  <si>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</si>
  <si>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Hey Aj! It'S Bedtime!</t>
  </si>
  <si>
    <t>1.0.59</t>
  </si>
  <si>
    <t>Aj Auto</t>
  </si>
  <si>
    <t>Aj Percent Off Calculator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</si>
  <si>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</si>
  <si>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</si>
  <si>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</si>
  <si>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</si>
  <si>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</si>
  <si>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</si>
  <si>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</si>
  <si>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</si>
  <si>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</si>
  <si>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</si>
  <si>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</si>
  <si>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</si>
  <si>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</si>
  <si>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</si>
  <si>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</si>
  <si>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</si>
  <si>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</si>
  <si>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</si>
  <si>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</si>
  <si>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</si>
  <si>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</si>
  <si>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</si>
  <si>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</si>
  <si>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</si>
  <si>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</si>
  <si>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</si>
  <si>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</si>
  <si>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</si>
  <si>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</si>
  <si>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</si>
  <si>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</si>
  <si>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</si>
  <si>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</si>
  <si>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</si>
  <si>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</si>
  <si>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</si>
  <si>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</si>
  <si>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</si>
  <si>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</si>
  <si>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</si>
  <si>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</si>
  <si>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</si>
  <si>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</si>
  <si>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</si>
  <si>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</si>
  <si>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</si>
  <si>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</si>
  <si>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</si>
  <si>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</si>
  <si>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</si>
  <si>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</si>
  <si>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</si>
  <si>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</si>
  <si>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</si>
  <si>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</si>
  <si>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</si>
  <si>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</si>
  <si>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</si>
  <si>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</si>
  <si>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</si>
  <si>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</si>
  <si>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</si>
  <si>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</si>
  <si>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</si>
  <si>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Yardä±M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</si>
  <si>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</si>
  <si>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</si>
  <si>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</si>
  <si>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</si>
  <si>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</si>
  <si>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</si>
  <si>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</si>
  <si>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</si>
  <si>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</si>
  <si>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</si>
  <si>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</si>
  <si>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</si>
  <si>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</si>
  <si>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</si>
  <si>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</si>
  <si>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</si>
  <si>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</si>
  <si>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</si>
  <si>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</si>
  <si>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</si>
  <si>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</si>
  <si>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</si>
  <si>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</si>
  <si>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</si>
  <si>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</si>
  <si>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</si>
  <si>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</si>
  <si>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</si>
  <si>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</si>
  <si>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</si>
  <si>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</si>
  <si>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</si>
  <si>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</si>
  <si>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</si>
  <si>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</si>
  <si>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</si>
  <si>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</si>
  <si>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</si>
  <si>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</si>
  <si>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</si>
  <si>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</si>
  <si>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</si>
  <si>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</si>
  <si>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</si>
  <si>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</si>
  <si>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</si>
  <si>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</si>
  <si>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</si>
  <si>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</si>
  <si>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</si>
  <si>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</si>
  <si>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</si>
  <si>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</si>
  <si>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</si>
  <si>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</si>
  <si>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</si>
  <si>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</si>
  <si>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</si>
  <si>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</si>
  <si>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</si>
  <si>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</si>
  <si>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I Am Rich Person</t>
  </si>
  <si>
    <t>I Am Rich Premium Plus</t>
  </si>
  <si>
    <t>I Am Rich Pro</t>
  </si>
  <si>
    <t>I Am Innocent</t>
  </si>
  <si>
    <t>2.8.307</t>
  </si>
  <si>
    <t>I Am Rich (Most Expensive App)</t>
  </si>
  <si>
    <t>I Am Bread</t>
  </si>
  <si>
    <t>Where Am I At?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</si>
  <si>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</si>
  <si>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</si>
  <si>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</si>
  <si>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</si>
  <si>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</si>
  <si>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</si>
  <si>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</si>
  <si>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</si>
  <si>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</si>
  <si>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</si>
  <si>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</si>
  <si>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</si>
  <si>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</si>
  <si>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</si>
  <si>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</si>
  <si>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</si>
  <si>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</si>
  <si>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</si>
  <si>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</si>
  <si>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</si>
  <si>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</si>
  <si>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</si>
  <si>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</si>
  <si>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</si>
  <si>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</si>
  <si>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</si>
  <si>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</si>
  <si>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</si>
  <si>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</si>
  <si>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</si>
  <si>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</si>
  <si>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</si>
  <si>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</si>
  <si>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</si>
  <si>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</si>
  <si>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</si>
  <si>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</si>
  <si>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</si>
  <si>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</si>
  <si>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</si>
  <si>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</si>
  <si>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</si>
  <si>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</si>
  <si>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</si>
  <si>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</si>
  <si>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</si>
  <si>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</si>
  <si>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</si>
  <si>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</si>
  <si>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</si>
  <si>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</si>
  <si>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</si>
  <si>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</si>
  <si>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</si>
  <si>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</si>
  <si>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</si>
  <si>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</si>
  <si>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</si>
  <si>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</si>
  <si>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</si>
  <si>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</si>
  <si>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</si>
  <si>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</si>
  <si>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</si>
  <si>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</si>
  <si>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</si>
  <si>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</si>
  <si>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</si>
  <si>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</si>
  <si>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</si>
  <si>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</si>
  <si>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</si>
  <si>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</si>
  <si>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</si>
  <si>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</si>
  <si>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</si>
  <si>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</si>
  <si>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</si>
  <si>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</si>
  <si>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</si>
  <si>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</si>
  <si>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</si>
  <si>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</si>
  <si>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</si>
  <si>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</si>
  <si>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</si>
  <si>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</si>
  <si>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</si>
  <si>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Ap Enps Mobile</t>
  </si>
  <si>
    <t>8.0.0130</t>
  </si>
  <si>
    <t>Apâ® Guide</t>
  </si>
  <si>
    <t>Wifi Access Point (Hotspot)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</si>
  <si>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</si>
  <si>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</si>
  <si>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</si>
  <si>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</si>
  <si>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</si>
  <si>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</si>
  <si>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</si>
  <si>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</si>
  <si>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</si>
  <si>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</si>
  <si>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</si>
  <si>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</si>
  <si>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</si>
  <si>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</si>
  <si>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</si>
  <si>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</si>
  <si>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</si>
  <si>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</si>
  <si>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</si>
  <si>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</si>
  <si>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</si>
  <si>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</si>
  <si>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</si>
  <si>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</si>
  <si>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</si>
  <si>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</si>
  <si>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</si>
  <si>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</si>
  <si>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</si>
  <si>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</si>
  <si>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</si>
  <si>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</si>
  <si>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</si>
  <si>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</si>
  <si>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</si>
  <si>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</si>
  <si>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</si>
  <si>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</si>
  <si>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</si>
  <si>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</si>
  <si>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</si>
  <si>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</si>
  <si>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</si>
  <si>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</si>
  <si>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</si>
  <si>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</si>
  <si>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</si>
  <si>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</si>
  <si>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</si>
  <si>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</si>
  <si>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</si>
  <si>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</si>
  <si>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</si>
  <si>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</si>
  <si>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</si>
  <si>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</si>
  <si>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</si>
  <si>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</si>
  <si>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</si>
  <si>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</si>
  <si>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Guess The Class Ðÿ”¥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</si>
  <si>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</si>
  <si>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</si>
  <si>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</si>
  <si>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</si>
  <si>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</si>
  <si>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</si>
  <si>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</si>
  <si>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</si>
  <si>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</si>
  <si>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</si>
  <si>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</si>
  <si>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</si>
  <si>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</si>
  <si>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</si>
  <si>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</si>
  <si>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</si>
  <si>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</si>
  <si>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</si>
  <si>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</si>
  <si>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</si>
  <si>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</si>
  <si>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</si>
  <si>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</si>
  <si>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</si>
  <si>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</si>
  <si>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</si>
  <si>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</si>
  <si>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</si>
  <si>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</si>
  <si>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</si>
  <si>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</si>
  <si>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</si>
  <si>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</si>
  <si>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</si>
  <si>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</si>
  <si>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</si>
  <si>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</si>
  <si>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</si>
  <si>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</si>
  <si>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</si>
  <si>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</si>
  <si>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</si>
  <si>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</si>
  <si>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</si>
  <si>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</si>
  <si>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</si>
  <si>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</si>
  <si>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</si>
  <si>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</si>
  <si>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</si>
  <si>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</si>
  <si>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</si>
  <si>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</si>
  <si>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</si>
  <si>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</si>
  <si>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</si>
  <si>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</si>
  <si>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</si>
  <si>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</si>
  <si>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</si>
  <si>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</si>
  <si>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</si>
  <si>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</si>
  <si>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</si>
  <si>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</si>
  <si>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</si>
  <si>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</si>
  <si>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</si>
  <si>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</si>
  <si>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</si>
  <si>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</si>
  <si>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</si>
  <si>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</si>
  <si>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</si>
  <si>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</si>
  <si>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</si>
  <si>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</si>
  <si>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</si>
  <si>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</si>
  <si>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</si>
  <si>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</si>
  <si>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</si>
  <si>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</si>
  <si>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</si>
  <si>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</si>
  <si>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</si>
  <si>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</si>
  <si>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</si>
  <si>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</si>
  <si>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</si>
  <si>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</si>
  <si>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</si>
  <si>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</si>
  <si>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</si>
  <si>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</si>
  <si>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</si>
  <si>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</si>
  <si>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</si>
  <si>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</si>
  <si>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</si>
  <si>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</si>
  <si>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</si>
  <si>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</si>
  <si>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</si>
  <si>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</si>
  <si>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</si>
  <si>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</si>
  <si>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</si>
  <si>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Warsâ„¢: Force Arena</t>
  </si>
  <si>
    <t>Alarm Clock Plusâ˜…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</si>
  <si>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</si>
  <si>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</si>
  <si>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</si>
  <si>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</si>
  <si>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</si>
  <si>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</si>
  <si>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</si>
  <si>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</si>
  <si>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</si>
  <si>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</si>
  <si>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</si>
  <si>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</si>
  <si>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</si>
  <si>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</si>
  <si>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</si>
  <si>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</si>
  <si>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</si>
  <si>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</si>
  <si>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</si>
  <si>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</si>
  <si>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</si>
  <si>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</si>
  <si>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</si>
  <si>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</si>
  <si>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</si>
  <si>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</si>
  <si>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</si>
  <si>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</si>
  <si>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</si>
  <si>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</si>
  <si>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</si>
  <si>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</si>
  <si>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</si>
  <si>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</si>
  <si>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</si>
  <si>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</si>
  <si>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</si>
  <si>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</si>
  <si>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</si>
  <si>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</si>
  <si>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</si>
  <si>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</si>
  <si>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</si>
  <si>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</si>
  <si>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</si>
  <si>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</si>
  <si>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</si>
  <si>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</si>
  <si>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</si>
  <si>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</si>
  <si>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</si>
  <si>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</si>
  <si>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</si>
  <si>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</si>
  <si>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</si>
  <si>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</si>
  <si>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</si>
  <si>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</si>
  <si>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</si>
  <si>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</si>
  <si>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</si>
  <si>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</si>
  <si>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</si>
  <si>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</si>
  <si>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</si>
  <si>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</si>
  <si>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</si>
  <si>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</si>
  <si>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</si>
  <si>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</si>
  <si>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</si>
  <si>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</si>
  <si>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</si>
  <si>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</si>
  <si>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</si>
  <si>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</si>
  <si>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</si>
  <si>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</si>
  <si>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</si>
  <si>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</si>
  <si>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</si>
  <si>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</si>
  <si>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</si>
  <si>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</si>
  <si>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</si>
  <si>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</si>
  <si>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</si>
  <si>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</si>
  <si>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</si>
  <si>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</si>
  <si>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</si>
  <si>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</si>
  <si>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</si>
  <si>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</si>
  <si>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</si>
  <si>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</si>
  <si>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</si>
  <si>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</si>
  <si>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</si>
  <si>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</si>
  <si>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</si>
  <si>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</si>
  <si>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</si>
  <si>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</si>
  <si>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</si>
  <si>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</si>
  <si>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</si>
  <si>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</si>
  <si>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</si>
  <si>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</si>
  <si>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</si>
  <si>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</si>
  <si>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</si>
  <si>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</si>
  <si>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</si>
  <si>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</si>
  <si>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</si>
  <si>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</si>
  <si>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</si>
  <si>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</si>
  <si>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</si>
  <si>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</si>
  <si>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</si>
  <si>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</si>
  <si>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</si>
  <si>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</si>
  <si>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</si>
  <si>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</si>
  <si>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</si>
  <si>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</si>
  <si>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</si>
  <si>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</si>
  <si>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</si>
  <si>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</si>
  <si>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</si>
  <si>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</si>
  <si>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</si>
  <si>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</si>
  <si>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</si>
  <si>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</si>
  <si>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</si>
  <si>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</si>
  <si>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</si>
  <si>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</si>
  <si>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</si>
  <si>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</si>
  <si>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</si>
  <si>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</si>
  <si>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</si>
  <si>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</si>
  <si>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</si>
  <si>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</si>
  <si>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</si>
  <si>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</si>
  <si>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</si>
  <si>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</si>
  <si>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</si>
  <si>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</si>
  <si>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</si>
  <si>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</si>
  <si>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</si>
  <si>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</si>
  <si>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</si>
  <si>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</si>
  <si>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</si>
  <si>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</si>
  <si>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</si>
  <si>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</si>
  <si>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</si>
  <si>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</si>
  <si>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</si>
  <si>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</si>
  <si>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</si>
  <si>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</si>
  <si>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</si>
  <si>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</si>
  <si>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</si>
  <si>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</si>
  <si>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</si>
  <si>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</si>
  <si>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</si>
  <si>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</si>
  <si>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</si>
  <si>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</si>
  <si>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</si>
  <si>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</si>
  <si>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</si>
  <si>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</si>
  <si>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</si>
  <si>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</si>
  <si>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</si>
  <si>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</si>
  <si>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</si>
  <si>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</si>
  <si>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</si>
  <si>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</si>
  <si>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</si>
  <si>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</si>
  <si>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</si>
  <si>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</si>
  <si>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</si>
  <si>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</si>
  <si>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</si>
  <si>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</si>
  <si>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</si>
  <si>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</si>
  <si>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</si>
  <si>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</si>
  <si>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</si>
  <si>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</si>
  <si>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</si>
  <si>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</si>
  <si>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</si>
  <si>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</si>
  <si>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</si>
  <si>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</si>
  <si>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</si>
  <si>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</si>
  <si>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</si>
  <si>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</si>
  <si>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</si>
  <si>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</si>
  <si>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</si>
  <si>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</si>
  <si>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</si>
  <si>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</si>
  <si>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</si>
  <si>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</si>
  <si>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</si>
  <si>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</si>
  <si>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</si>
  <si>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</si>
  <si>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</si>
  <si>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</si>
  <si>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</si>
  <si>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</si>
  <si>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</si>
  <si>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</si>
  <si>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</si>
  <si>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</si>
  <si>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</si>
  <si>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</si>
  <si>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</si>
  <si>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</si>
  <si>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</si>
  <si>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</si>
  <si>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</si>
  <si>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</si>
  <si>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</si>
  <si>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</si>
  <si>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</si>
  <si>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</si>
  <si>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</si>
  <si>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</si>
  <si>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</si>
  <si>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Â¡Ay Caramba!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</si>
  <si>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</si>
  <si>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</si>
  <si>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</si>
  <si>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</si>
  <si>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</si>
  <si>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</si>
  <si>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Telekom Oim</t>
  </si>
  <si>
    <t>Holy Quran Mehmet Emin Ay</t>
  </si>
  <si>
    <t>Ay Yä±Ldä±Z Duvar Kaäÿä±Tlarä±</t>
  </si>
  <si>
    <t>Ay Hasnain K Nana Milad Naat</t>
  </si>
  <si>
    <t>Mehmet Emin Ay Ä°Lahileri</t>
  </si>
  <si>
    <t>Â¡Ay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</si>
  <si>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</si>
  <si>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</si>
  <si>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</si>
  <si>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</si>
  <si>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</si>
  <si>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</si>
  <si>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</si>
  <si>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</si>
  <si>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</si>
  <si>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</si>
  <si>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</si>
  <si>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</si>
  <si>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</si>
  <si>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</si>
  <si>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</si>
  <si>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</si>
  <si>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</si>
  <si>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</si>
  <si>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</si>
  <si>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</si>
  <si>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</si>
  <si>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</si>
  <si>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</si>
  <si>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</si>
  <si>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</si>
  <si>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</si>
  <si>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</si>
  <si>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</si>
  <si>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</si>
  <si>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</si>
  <si>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</si>
  <si>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</si>
  <si>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</si>
  <si>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</si>
  <si>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</si>
  <si>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</si>
  <si>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</si>
  <si>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</si>
  <si>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</si>
  <si>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</si>
  <si>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</si>
  <si>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</si>
  <si>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</si>
  <si>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</si>
  <si>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</si>
  <si>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</si>
  <si>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</si>
  <si>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</si>
  <si>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</si>
  <si>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</si>
  <si>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</si>
  <si>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</si>
  <si>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</si>
  <si>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</si>
  <si>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</si>
  <si>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</si>
  <si>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</si>
  <si>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</si>
  <si>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</si>
  <si>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</si>
  <si>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</si>
  <si>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</si>
  <si>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</si>
  <si>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</si>
  <si>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</si>
  <si>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</si>
  <si>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</si>
  <si>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</si>
  <si>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</si>
  <si>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</si>
  <si>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</si>
  <si>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</si>
  <si>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</si>
  <si>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Financial Calculator Ba Chien.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</si>
  <si>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</si>
  <si>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</si>
  <si>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</si>
  <si>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</si>
  <si>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</si>
  <si>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</si>
  <si>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</si>
  <si>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</si>
  <si>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</si>
  <si>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</si>
  <si>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</si>
  <si>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</si>
  <si>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</si>
  <si>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</si>
  <si>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</si>
  <si>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</si>
  <si>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</si>
  <si>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</si>
  <si>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</si>
  <si>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</si>
  <si>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</si>
  <si>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</si>
  <si>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</si>
  <si>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</si>
  <si>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</si>
  <si>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</si>
  <si>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</si>
  <si>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</si>
  <si>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</si>
  <si>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</si>
  <si>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</si>
  <si>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</si>
  <si>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</si>
  <si>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</si>
  <si>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</si>
  <si>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</si>
  <si>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</si>
  <si>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</si>
  <si>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Pbaâ®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</si>
  <si>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</si>
  <si>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</si>
  <si>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</si>
  <si>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</si>
  <si>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</si>
  <si>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</si>
  <si>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</si>
  <si>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</si>
  <si>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</si>
  <si>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</si>
  <si>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</si>
  <si>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</si>
  <si>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</si>
  <si>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</si>
  <si>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</si>
  <si>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Bc Navigator</t>
  </si>
  <si>
    <t>Bc Lotto Check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</si>
  <si>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</si>
  <si>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</si>
  <si>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</si>
  <si>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</si>
  <si>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</si>
  <si>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</si>
  <si>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</si>
  <si>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</si>
  <si>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</si>
  <si>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</si>
  <si>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</si>
  <si>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</si>
  <si>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</si>
  <si>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</si>
  <si>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</si>
  <si>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</si>
  <si>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</si>
  <si>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</si>
  <si>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</si>
  <si>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</si>
  <si>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</si>
  <si>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</si>
  <si>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</si>
  <si>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</si>
  <si>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</si>
  <si>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</si>
  <si>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</si>
  <si>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</si>
  <si>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</si>
  <si>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</si>
  <si>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</si>
  <si>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</si>
  <si>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</si>
  <si>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</si>
  <si>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</si>
  <si>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</si>
  <si>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</si>
  <si>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</si>
  <si>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</si>
  <si>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</si>
  <si>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</si>
  <si>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</si>
  <si>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</si>
  <si>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</si>
  <si>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</si>
  <si>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À¦¬À¦¾À¦‚À¦²À¦¾ À¦Ÿà¦¿À¦­À¦¿ À¦ªà§À¦°À§‹ Bd Bangla Tv</t>
  </si>
  <si>
    <t>Bd Tools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</si>
  <si>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</si>
  <si>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</si>
  <si>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</si>
  <si>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</si>
  <si>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</si>
  <si>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</si>
  <si>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</si>
  <si>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</si>
  <si>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</si>
  <si>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</si>
  <si>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</si>
  <si>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</si>
  <si>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</si>
  <si>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</si>
  <si>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</si>
  <si>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</si>
  <si>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</si>
  <si>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</si>
  <si>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</si>
  <si>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</si>
  <si>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</si>
  <si>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</si>
  <si>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</si>
  <si>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</si>
  <si>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</si>
  <si>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</si>
  <si>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</si>
  <si>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</si>
  <si>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</si>
  <si>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</si>
  <si>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</si>
  <si>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</si>
  <si>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</si>
  <si>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</si>
  <si>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</si>
  <si>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</si>
  <si>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</si>
  <si>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</si>
  <si>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</si>
  <si>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</si>
  <si>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</si>
  <si>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</si>
  <si>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</si>
  <si>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</si>
  <si>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</si>
  <si>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</si>
  <si>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</si>
  <si>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</si>
  <si>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</si>
  <si>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</si>
  <si>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</si>
  <si>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</si>
  <si>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</si>
  <si>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</si>
  <si>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</si>
  <si>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</si>
  <si>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</si>
  <si>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</si>
  <si>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</si>
  <si>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</si>
  <si>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</si>
  <si>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</si>
  <si>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</si>
  <si>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</si>
  <si>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</si>
  <si>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</si>
  <si>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</si>
  <si>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</si>
  <si>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</si>
  <si>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</si>
  <si>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</si>
  <si>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</si>
  <si>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</si>
  <si>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</si>
  <si>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</si>
  <si>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</si>
  <si>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</si>
  <si>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</si>
  <si>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</si>
  <si>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</si>
  <si>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</si>
  <si>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</si>
  <si>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</si>
  <si>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</si>
  <si>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</si>
  <si>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</si>
  <si>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</si>
  <si>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</si>
  <si>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</si>
  <si>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</si>
  <si>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</si>
  <si>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</si>
  <si>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</si>
  <si>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</si>
  <si>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</si>
  <si>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</si>
  <si>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</si>
  <si>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</si>
  <si>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</si>
  <si>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</si>
  <si>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</si>
  <si>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</si>
  <si>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</si>
  <si>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</si>
  <si>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</si>
  <si>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</si>
  <si>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</si>
  <si>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</si>
  <si>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</si>
  <si>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</si>
  <si>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</si>
  <si>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</si>
  <si>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</si>
  <si>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</si>
  <si>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</si>
  <si>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</si>
  <si>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</si>
  <si>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</si>
  <si>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</si>
  <si>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</si>
  <si>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</si>
  <si>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</si>
  <si>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</si>
  <si>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</si>
  <si>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</si>
  <si>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</si>
  <si>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</si>
  <si>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</si>
  <si>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Advisorâ„¢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</si>
  <si>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</si>
  <si>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</si>
  <si>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</si>
  <si>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</si>
  <si>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</si>
  <si>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</si>
  <si>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</si>
  <si>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</si>
  <si>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</si>
  <si>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</si>
  <si>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</si>
  <si>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</si>
  <si>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</si>
  <si>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</si>
  <si>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</si>
  <si>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</si>
  <si>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</si>
  <si>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Photolayersã€Œsuperimpose,Eraser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</si>
  <si>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</si>
  <si>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</si>
  <si>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</si>
  <si>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</si>
  <si>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</si>
  <si>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</si>
  <si>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</si>
  <si>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</si>
  <si>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</si>
  <si>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</si>
  <si>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</si>
  <si>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</si>
  <si>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</si>
  <si>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</si>
  <si>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</si>
  <si>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</si>
  <si>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</si>
  <si>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</si>
  <si>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</si>
  <si>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</si>
  <si>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</si>
  <si>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</si>
  <si>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</si>
  <si>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</si>
  <si>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</si>
  <si>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</si>
  <si>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</si>
  <si>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</si>
  <si>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</si>
  <si>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</si>
  <si>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</si>
  <si>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</si>
  <si>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</si>
  <si>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</si>
  <si>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</si>
  <si>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</si>
  <si>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</si>
  <si>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</si>
  <si>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</si>
  <si>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</si>
  <si>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</si>
  <si>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</si>
  <si>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</si>
  <si>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</si>
  <si>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</si>
  <si>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</si>
  <si>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</si>
  <si>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</si>
  <si>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</si>
  <si>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</si>
  <si>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</si>
  <si>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</si>
  <si>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</si>
  <si>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</si>
  <si>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</si>
  <si>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</si>
  <si>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</si>
  <si>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</si>
  <si>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</si>
  <si>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</si>
  <si>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</si>
  <si>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</si>
  <si>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</si>
  <si>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</si>
  <si>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</si>
  <si>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</si>
  <si>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</si>
  <si>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</si>
  <si>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</si>
  <si>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</si>
  <si>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</si>
  <si>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</si>
  <si>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</si>
  <si>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</si>
  <si>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</si>
  <si>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</si>
  <si>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</si>
  <si>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</si>
  <si>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</si>
  <si>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</si>
  <si>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</si>
  <si>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</si>
  <si>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</si>
  <si>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</si>
  <si>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</si>
  <si>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</si>
  <si>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</si>
  <si>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</si>
  <si>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</si>
  <si>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</si>
  <si>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</si>
  <si>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</si>
  <si>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</si>
  <si>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</si>
  <si>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</si>
  <si>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</si>
  <si>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</si>
  <si>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</si>
  <si>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</si>
  <si>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</si>
  <si>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</si>
  <si>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</si>
  <si>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</si>
  <si>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</si>
  <si>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</si>
  <si>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</si>
  <si>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</si>
  <si>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</si>
  <si>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</si>
  <si>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</si>
  <si>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</si>
  <si>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</si>
  <si>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</si>
  <si>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</si>
  <si>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</si>
  <si>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</si>
  <si>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</si>
  <si>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</si>
  <si>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</si>
  <si>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</si>
  <si>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</si>
  <si>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</si>
  <si>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</si>
  <si>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Tã¡Xi</t>
  </si>
  <si>
    <t>3.44.2</t>
  </si>
  <si>
    <t>Bh Connect</t>
  </si>
  <si>
    <t>Out Of Bounds Bh Demo</t>
  </si>
  <si>
    <t>Edunav.Bh</t>
  </si>
  <si>
    <t>Bh Aã§Aã­</t>
  </si>
  <si>
    <t>7.0 RELEASE</t>
  </si>
  <si>
    <t>Bh Recepti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</si>
  <si>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</si>
  <si>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</si>
  <si>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</si>
  <si>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</si>
  <si>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</si>
  <si>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</si>
  <si>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</si>
  <si>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</si>
  <si>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</si>
  <si>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</si>
  <si>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</si>
  <si>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</si>
  <si>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</si>
  <si>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</si>
  <si>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</si>
  <si>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</si>
  <si>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</si>
  <si>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</si>
  <si>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</si>
  <si>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</si>
  <si>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</si>
  <si>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</si>
  <si>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</si>
  <si>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</si>
  <si>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</si>
  <si>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</si>
  <si>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</si>
  <si>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</si>
  <si>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</si>
  <si>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</si>
  <si>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</si>
  <si>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</si>
  <si>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</si>
  <si>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Mint Bi</t>
  </si>
  <si>
    <t>Bi Barcode Scanner</t>
  </si>
  <si>
    <t>Learn English Vocabulary - 6,000 Words</t>
  </si>
  <si>
    <t>Zalo Â€“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</si>
  <si>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</si>
  <si>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</si>
  <si>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</si>
  <si>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</si>
  <si>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</si>
  <si>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</si>
  <si>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</si>
  <si>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</si>
  <si>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</si>
  <si>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</si>
  <si>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</si>
  <si>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</si>
  <si>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</si>
  <si>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</si>
  <si>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</si>
  <si>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</si>
  <si>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</si>
  <si>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</si>
  <si>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</si>
  <si>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</si>
  <si>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</si>
  <si>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</si>
  <si>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</si>
  <si>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</si>
  <si>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</si>
  <si>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</si>
  <si>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</si>
  <si>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</si>
  <si>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</si>
  <si>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</si>
  <si>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</si>
  <si>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</si>
  <si>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</si>
  <si>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</si>
  <si>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</si>
  <si>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</si>
  <si>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</si>
  <si>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</si>
  <si>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</si>
  <si>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</si>
  <si>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</si>
  <si>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</si>
  <si>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</si>
  <si>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</si>
  <si>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</si>
  <si>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</si>
  <si>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</si>
  <si>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</si>
  <si>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</si>
  <si>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</si>
  <si>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</si>
  <si>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1.1.10</t>
  </si>
  <si>
    <t>Bj Foods</t>
  </si>
  <si>
    <t>Blackjack</t>
  </si>
  <si>
    <t>1.2.4.69</t>
  </si>
  <si>
    <t>3D Dj Â€“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</si>
  <si>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</si>
  <si>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</si>
  <si>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</si>
  <si>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</si>
  <si>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</si>
  <si>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</si>
  <si>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</si>
  <si>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</si>
  <si>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Blackjack 21 Pro</t>
  </si>
  <si>
    <t>7.4.0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</si>
  <si>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</si>
  <si>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</si>
  <si>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</si>
  <si>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</si>
  <si>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</si>
  <si>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</si>
  <si>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</si>
  <si>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</si>
  <si>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</si>
  <si>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</si>
  <si>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</si>
  <si>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</si>
  <si>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</si>
  <si>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</si>
  <si>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</si>
  <si>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</si>
  <si>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</si>
  <si>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</si>
  <si>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</si>
  <si>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</si>
  <si>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</si>
  <si>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</si>
  <si>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</si>
  <si>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</si>
  <si>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</si>
  <si>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</si>
  <si>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</si>
  <si>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</si>
  <si>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</si>
  <si>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</si>
  <si>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</si>
  <si>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</si>
  <si>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</si>
  <si>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</si>
  <si>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</si>
  <si>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</si>
  <si>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</si>
  <si>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</si>
  <si>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</si>
  <si>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</si>
  <si>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</si>
  <si>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</si>
  <si>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</si>
  <si>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</si>
  <si>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</si>
  <si>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</si>
  <si>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</si>
  <si>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</si>
  <si>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</si>
  <si>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</si>
  <si>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</si>
  <si>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</si>
  <si>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</si>
  <si>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</si>
  <si>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</si>
  <si>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</si>
  <si>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</si>
  <si>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</si>
  <si>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</si>
  <si>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</si>
  <si>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</si>
  <si>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</si>
  <si>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</si>
  <si>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</si>
  <si>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</si>
  <si>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</si>
  <si>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</si>
  <si>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</si>
  <si>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</si>
  <si>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</si>
  <si>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</si>
  <si>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</si>
  <si>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</si>
  <si>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</si>
  <si>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</si>
  <si>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</si>
  <si>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</si>
  <si>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</si>
  <si>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</si>
  <si>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</si>
  <si>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</si>
  <si>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</si>
  <si>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</si>
  <si>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</si>
  <si>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</si>
  <si>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</si>
  <si>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</si>
  <si>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</si>
  <si>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</si>
  <si>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</si>
  <si>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</si>
  <si>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</si>
  <si>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</si>
  <si>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</si>
  <si>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</si>
  <si>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</si>
  <si>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</si>
  <si>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</si>
  <si>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</si>
  <si>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</si>
  <si>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</si>
  <si>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</si>
  <si>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</si>
  <si>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</si>
  <si>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</si>
  <si>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</si>
  <si>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</si>
  <si>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</si>
  <si>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</si>
  <si>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</si>
  <si>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</si>
  <si>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</si>
  <si>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</si>
  <si>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</si>
  <si>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</si>
  <si>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</si>
  <si>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</si>
  <si>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</si>
  <si>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</si>
  <si>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</si>
  <si>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</si>
  <si>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</si>
  <si>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</si>
  <si>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</si>
  <si>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</si>
  <si>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</si>
  <si>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</si>
  <si>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</si>
  <si>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</si>
  <si>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</si>
  <si>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</si>
  <si>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</si>
  <si>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</si>
  <si>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</si>
  <si>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</si>
  <si>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</si>
  <si>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</si>
  <si>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</si>
  <si>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</si>
  <si>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</si>
  <si>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</si>
  <si>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</si>
  <si>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</si>
  <si>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</si>
  <si>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</si>
  <si>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</si>
  <si>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</si>
  <si>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</si>
  <si>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</si>
  <si>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</si>
  <si>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</si>
  <si>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</si>
  <si>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</si>
  <si>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</si>
  <si>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</si>
  <si>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</si>
  <si>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</si>
  <si>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</si>
  <si>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</si>
  <si>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</si>
  <si>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</si>
  <si>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</si>
  <si>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v1.1.6</t>
  </si>
  <si>
    <t>Bn Perksâ„¢</t>
  </si>
  <si>
    <t>Bncr Token Celular</t>
  </si>
  <si>
    <t>Bn Mi Banco</t>
  </si>
  <si>
    <t>Bn Pro Blueics-B Hd Text</t>
  </si>
  <si>
    <t>Bn Whitening Shoppe Ph</t>
  </si>
  <si>
    <t>Bn Pro Arialxl Legacy Text</t>
  </si>
  <si>
    <t>Sam.Bn Pro</t>
  </si>
  <si>
    <t>Bn Pro Percentxl-B Neon Hd Txt</t>
  </si>
  <si>
    <t>Bn Bank Mobilbank</t>
  </si>
  <si>
    <t>Bn Pro Play-B Hd Text</t>
  </si>
  <si>
    <t>[Bn] Blitz</t>
  </si>
  <si>
    <t>Bn Pro Lcdd Legacy Text</t>
  </si>
  <si>
    <t>Bn Pro Robotoxl-B Hd Text</t>
  </si>
  <si>
    <t>Browsery By Barnes &amp; Noble</t>
  </si>
  <si>
    <t>Bn Pro Arialxl-B Hd Text</t>
  </si>
  <si>
    <t>2017 Bn Sm Sales Conference</t>
  </si>
  <si>
    <t>Bn Inscript Improved Input Keyboard</t>
  </si>
  <si>
    <t>Bn Pro Percent White Hd Text</t>
  </si>
  <si>
    <t>Rtvbn</t>
  </si>
  <si>
    <t>Bn Pro White Hd Text</t>
  </si>
  <si>
    <t>Bn Pro Roboto-B Neon Hd Text</t>
  </si>
  <si>
    <t>Bn Pro Lcdd Hd Text</t>
  </si>
  <si>
    <t>Bn Pro Lcdd-B Hd Text</t>
  </si>
  <si>
    <t>Bn Pro Solid Battery-White</t>
  </si>
  <si>
    <t>Bn Pro Battery Level-White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</si>
  <si>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</si>
  <si>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</si>
  <si>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</si>
  <si>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</si>
  <si>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</si>
  <si>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</si>
  <si>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</si>
  <si>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New York Mysteries (Full)</t>
  </si>
  <si>
    <t>1.0.36</t>
  </si>
  <si>
    <t>Bn Pro Arialxl-B Neon Hd Text</t>
  </si>
  <si>
    <t>Bn Pro Black Text</t>
  </si>
  <si>
    <t>Bn Pro Blueics Hd Text</t>
  </si>
  <si>
    <t>The Legacy (Full)</t>
  </si>
  <si>
    <t>Bn Pro Arial Legacy Text</t>
  </si>
  <si>
    <t>Bn Pro Black Text On White</t>
  </si>
  <si>
    <t>Bn Pro White Text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</si>
  <si>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</si>
  <si>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</si>
  <si>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</si>
  <si>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</si>
  <si>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</si>
  <si>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</si>
  <si>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</si>
  <si>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</si>
  <si>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</si>
  <si>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</si>
  <si>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</si>
  <si>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</si>
  <si>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</si>
  <si>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</si>
  <si>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</si>
  <si>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</si>
  <si>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(Éª°Å¯¶)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</si>
  <si>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</si>
  <si>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</si>
  <si>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</si>
  <si>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</si>
  <si>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</si>
  <si>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</si>
  <si>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</si>
  <si>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</si>
  <si>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</si>
  <si>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</si>
  <si>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</si>
  <si>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</si>
  <si>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</si>
  <si>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</si>
  <si>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</si>
  <si>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</si>
  <si>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</si>
  <si>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</si>
  <si>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</si>
  <si>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</si>
  <si>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</si>
  <si>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</si>
  <si>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</si>
  <si>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</si>
  <si>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</si>
  <si>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</si>
  <si>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</si>
  <si>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</si>
  <si>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</si>
  <si>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</si>
  <si>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</si>
  <si>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Blood Pressure Info</t>
  </si>
  <si>
    <t>Monitor My Bp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</si>
  <si>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</si>
  <si>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</si>
  <si>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</si>
  <si>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</si>
  <si>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</si>
  <si>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</si>
  <si>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Bp Tracker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</si>
  <si>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</si>
  <si>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</si>
  <si>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</si>
  <si>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</si>
  <si>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</si>
  <si>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</si>
  <si>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</si>
  <si>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</si>
  <si>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</si>
  <si>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</si>
  <si>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</si>
  <si>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</si>
  <si>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</si>
  <si>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</si>
  <si>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</si>
  <si>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</si>
  <si>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</si>
  <si>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</si>
  <si>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</si>
  <si>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</si>
  <si>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</si>
  <si>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</si>
  <si>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</si>
  <si>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</si>
  <si>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</si>
  <si>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</si>
  <si>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</si>
  <si>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Bq Camera</t>
  </si>
  <si>
    <t>Bq Services</t>
  </si>
  <si>
    <t>8.3.6-e04ac87</t>
  </si>
  <si>
    <t>Bq-Áˆ˜Áœ½ÁˆÁ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</si>
  <si>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</si>
  <si>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</si>
  <si>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</si>
  <si>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</si>
  <si>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</si>
  <si>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</si>
  <si>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</si>
  <si>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</si>
  <si>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</si>
  <si>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</si>
  <si>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Llicã¨Ncia</t>
  </si>
  <si>
    <t>Wherever Bq</t>
  </si>
  <si>
    <t>5.63.0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</si>
  <si>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</si>
  <si>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</si>
  <si>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</si>
  <si>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</si>
  <si>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</si>
  <si>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</si>
  <si>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</si>
  <si>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</si>
  <si>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</si>
  <si>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</si>
  <si>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</si>
  <si>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</si>
  <si>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</si>
  <si>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</si>
  <si>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</si>
  <si>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</si>
  <si>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</si>
  <si>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</si>
  <si>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</si>
  <si>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</si>
  <si>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</si>
  <si>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</si>
  <si>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</si>
  <si>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</si>
  <si>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</si>
  <si>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</si>
  <si>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</si>
  <si>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</si>
  <si>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</si>
  <si>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</si>
  <si>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</si>
  <si>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</si>
  <si>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</si>
  <si>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</si>
  <si>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</si>
  <si>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</si>
  <si>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</si>
  <si>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</si>
  <si>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</si>
  <si>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</si>
  <si>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</si>
  <si>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</si>
  <si>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</si>
  <si>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</si>
  <si>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</si>
  <si>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</si>
  <si>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</si>
  <si>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</si>
  <si>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</si>
  <si>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</si>
  <si>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Br Shafi</t>
  </si>
  <si>
    <t>Dr. B.R.Ambedkar</t>
  </si>
  <si>
    <t>Cronometra-Br</t>
  </si>
  <si>
    <t>Tã¡Xi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</si>
  <si>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</si>
  <si>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</si>
  <si>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</si>
  <si>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</si>
  <si>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</si>
  <si>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</si>
  <si>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</si>
  <si>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</si>
  <si>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</si>
  <si>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</si>
  <si>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</si>
  <si>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</si>
  <si>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</si>
  <si>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</si>
  <si>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</si>
  <si>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</si>
  <si>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</si>
  <si>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</si>
  <si>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</si>
  <si>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</si>
  <si>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</si>
  <si>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</si>
  <si>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</si>
  <si>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</si>
  <si>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</si>
  <si>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</si>
  <si>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</si>
  <si>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</si>
  <si>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</si>
  <si>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</si>
  <si>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</si>
  <si>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</si>
  <si>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</si>
  <si>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</si>
  <si>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</si>
  <si>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</si>
  <si>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</si>
  <si>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</si>
  <si>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</si>
  <si>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Bs Meter (Ad Supported)</t>
  </si>
  <si>
    <t>Bs Calendar / Patro / À¤ªà¤¾À¤¤À¥À¤°À¥‹</t>
  </si>
  <si>
    <t>Simulator Brawl Box For Bs</t>
  </si>
  <si>
    <t>Bs Generator</t>
  </si>
  <si>
    <t>Bs Match Maker Premium</t>
  </si>
  <si>
    <t>Bs Films</t>
  </si>
  <si>
    <t>Bs Tractor</t>
  </si>
  <si>
    <t>Bs Player Remote</t>
  </si>
  <si>
    <t>Bibapp Tu Bs</t>
  </si>
  <si>
    <t>King Of B.S.</t>
  </si>
  <si>
    <t>Bs Chopper</t>
  </si>
  <si>
    <t>Bs Play</t>
  </si>
  <si>
    <t>B@Dl!Bs Lite</t>
  </si>
  <si>
    <t>Bs Battery+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</si>
  <si>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</si>
  <si>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</si>
  <si>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</si>
  <si>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</si>
  <si>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</si>
  <si>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</si>
  <si>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</si>
  <si>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</si>
  <si>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</si>
  <si>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</si>
  <si>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</si>
  <si>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</si>
  <si>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</si>
  <si>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</si>
  <si>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</si>
  <si>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</si>
  <si>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</si>
  <si>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</si>
  <si>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</si>
  <si>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</si>
  <si>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</si>
  <si>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</si>
  <si>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</si>
  <si>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</si>
  <si>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</si>
  <si>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</si>
  <si>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</si>
  <si>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</si>
  <si>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</si>
  <si>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</si>
  <si>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</si>
  <si>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</si>
  <si>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</si>
  <si>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</si>
  <si>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</si>
  <si>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</si>
  <si>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</si>
  <si>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</si>
  <si>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Bt One Phone Mobile App</t>
  </si>
  <si>
    <t>Bittorrentâ®- Torrent Downloads</t>
  </si>
  <si>
    <t>Sw-100.Tch By Callstel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</si>
  <si>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</si>
  <si>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</si>
  <si>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</si>
  <si>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</si>
  <si>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</si>
  <si>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</si>
  <si>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</si>
  <si>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</si>
  <si>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</si>
  <si>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</si>
  <si>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</si>
  <si>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</si>
  <si>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</si>
  <si>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</si>
  <si>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</si>
  <si>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</si>
  <si>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</si>
  <si>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</si>
  <si>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</si>
  <si>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</si>
  <si>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</si>
  <si>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</si>
  <si>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</si>
  <si>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</si>
  <si>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</si>
  <si>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</si>
  <si>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</si>
  <si>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</si>
  <si>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</si>
  <si>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</si>
  <si>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</si>
  <si>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</si>
  <si>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</si>
  <si>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Osram Bt Control</t>
  </si>
  <si>
    <t>Vipè§†É¢‘Å…È´¹Çœ‹-Btç£Åš›ÆŒç´¢</t>
  </si>
  <si>
    <t>Audiobt: Bt Audio Gps/Sms/Text</t>
  </si>
  <si>
    <t>Jabbla Bt</t>
  </si>
  <si>
    <t>Bt Speed</t>
  </si>
  <si>
    <t>Usb Bt Wi-Fi Color Terminal Modem</t>
  </si>
  <si>
    <t>Senseview Bt Zephyr Sensor</t>
  </si>
  <si>
    <t>1.1.15205</t>
  </si>
  <si>
    <t>Bu The Baby Bunny - Cute Pet Care Game</t>
  </si>
  <si>
    <t>Boston University Alumni</t>
  </si>
  <si>
    <t>Bu Bus Tracker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</si>
  <si>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</si>
  <si>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</si>
  <si>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</si>
  <si>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</si>
  <si>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</si>
  <si>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</si>
  <si>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</si>
  <si>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</si>
  <si>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</si>
  <si>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</si>
  <si>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</si>
  <si>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</si>
  <si>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</si>
  <si>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</si>
  <si>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</si>
  <si>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</si>
  <si>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</si>
  <si>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</si>
  <si>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</si>
  <si>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</si>
  <si>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</si>
  <si>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Ãœnlã¼?</t>
  </si>
  <si>
    <t>3.3.7z</t>
  </si>
  <si>
    <t>Bu Nedir ?</t>
  </si>
  <si>
    <t>Bu Bison Nation</t>
  </si>
  <si>
    <t>Kim Bu Youtuber?</t>
  </si>
  <si>
    <t>Bu Hangä° Åžarki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</si>
  <si>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</si>
  <si>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</si>
  <si>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</si>
  <si>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</si>
  <si>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</si>
  <si>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</si>
  <si>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</si>
  <si>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</si>
  <si>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</si>
  <si>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</si>
  <si>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</si>
  <si>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</si>
  <si>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</si>
  <si>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</si>
  <si>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</si>
  <si>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</si>
  <si>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</si>
  <si>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</si>
  <si>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</si>
  <si>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</si>
  <si>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</si>
  <si>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</si>
  <si>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</si>
  <si>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</si>
  <si>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</si>
  <si>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</si>
  <si>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</si>
  <si>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</si>
  <si>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</si>
  <si>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</si>
  <si>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</si>
  <si>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</si>
  <si>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</si>
  <si>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</si>
  <si>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</si>
  <si>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</si>
  <si>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</si>
  <si>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</si>
  <si>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</si>
  <si>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</si>
  <si>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</si>
  <si>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Pio Bv App</t>
  </si>
  <si>
    <t>Meu Cartã£O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</si>
  <si>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</si>
  <si>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</si>
  <si>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</si>
  <si>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</si>
  <si>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</si>
  <si>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</si>
  <si>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</si>
  <si>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</si>
  <si>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</si>
  <si>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</si>
  <si>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</si>
  <si>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</si>
  <si>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</si>
  <si>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</si>
  <si>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</si>
  <si>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</si>
  <si>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</si>
  <si>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</si>
  <si>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</si>
  <si>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</si>
  <si>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</si>
  <si>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</si>
  <si>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</si>
  <si>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</si>
  <si>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</si>
  <si>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</si>
  <si>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</si>
  <si>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</si>
  <si>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</si>
  <si>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</si>
  <si>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</si>
  <si>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</si>
  <si>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</si>
  <si>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Bw App</t>
  </si>
  <si>
    <t>2.8.216.6-ba</t>
  </si>
  <si>
    <t>Learn Sap Bw</t>
  </si>
  <si>
    <t>Next Launcher 3D Theme Stun-Bw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</si>
  <si>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</si>
  <si>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</si>
  <si>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</si>
  <si>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</si>
  <si>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</si>
  <si>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</si>
  <si>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</si>
  <si>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</si>
  <si>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</si>
  <si>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</si>
  <si>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</si>
  <si>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</si>
  <si>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</si>
  <si>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</si>
  <si>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</si>
  <si>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</si>
  <si>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</si>
  <si>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</si>
  <si>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</si>
  <si>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</si>
  <si>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</si>
  <si>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</si>
  <si>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</si>
  <si>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</si>
  <si>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</si>
  <si>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</si>
  <si>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</si>
  <si>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</si>
  <si>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</si>
  <si>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</si>
  <si>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</si>
  <si>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</si>
  <si>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</si>
  <si>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</si>
  <si>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</si>
  <si>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</si>
  <si>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</si>
  <si>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</si>
  <si>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</si>
  <si>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</si>
  <si>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Bixby Button Remapper - Bxactions</t>
  </si>
  <si>
    <t>Bitcoin Bx Thailand</t>
  </si>
  <si>
    <t>Bx Thailand Alert (Bitcoin)</t>
  </si>
  <si>
    <t>Bx Hot Articles By Ex Libris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</si>
  <si>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</si>
  <si>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</si>
  <si>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</si>
  <si>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</si>
  <si>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</si>
  <si>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</si>
  <si>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</si>
  <si>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</si>
  <si>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</si>
  <si>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</si>
  <si>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</si>
  <si>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</si>
  <si>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</si>
  <si>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</si>
  <si>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</si>
  <si>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</si>
  <si>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</si>
  <si>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</si>
  <si>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</si>
  <si>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</si>
  <si>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</si>
  <si>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</si>
  <si>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</si>
  <si>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</si>
  <si>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</si>
  <si>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</si>
  <si>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</si>
  <si>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</si>
  <si>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</si>
  <si>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</si>
  <si>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</si>
  <si>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</si>
  <si>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</si>
  <si>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</si>
  <si>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</si>
  <si>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</si>
  <si>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</si>
  <si>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</si>
  <si>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</si>
  <si>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</si>
  <si>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</si>
  <si>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</si>
  <si>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</si>
  <si>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</si>
  <si>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</si>
  <si>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</si>
  <si>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</si>
  <si>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</si>
  <si>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</si>
  <si>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</si>
  <si>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</si>
  <si>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</si>
  <si>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</si>
  <si>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</si>
  <si>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</si>
  <si>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</si>
  <si>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</si>
  <si>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</si>
  <si>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</si>
  <si>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</si>
  <si>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</si>
  <si>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</si>
  <si>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</si>
  <si>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</si>
  <si>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</si>
  <si>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</si>
  <si>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</si>
  <si>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</si>
  <si>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</si>
  <si>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</si>
  <si>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</si>
  <si>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</si>
  <si>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</si>
  <si>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</si>
  <si>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</si>
  <si>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</si>
  <si>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</si>
  <si>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</si>
  <si>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</si>
  <si>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</si>
  <si>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</si>
  <si>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</si>
  <si>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</si>
  <si>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</si>
  <si>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</si>
  <si>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</si>
  <si>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</si>
  <si>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</si>
  <si>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</si>
  <si>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</si>
  <si>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</si>
  <si>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</si>
  <si>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</si>
  <si>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</si>
  <si>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</si>
  <si>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</si>
  <si>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</si>
  <si>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</si>
  <si>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</si>
  <si>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</si>
  <si>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</si>
  <si>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</si>
  <si>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</si>
  <si>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</si>
  <si>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</si>
  <si>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</si>
  <si>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</si>
  <si>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</si>
  <si>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</si>
  <si>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</si>
  <si>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</si>
  <si>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</si>
  <si>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</si>
  <si>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</si>
  <si>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</si>
  <si>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</si>
  <si>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</si>
  <si>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</si>
  <si>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</si>
  <si>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</si>
  <si>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</si>
  <si>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</si>
  <si>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</si>
  <si>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</si>
  <si>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</si>
  <si>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</si>
  <si>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</si>
  <si>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</si>
  <si>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</si>
  <si>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</si>
  <si>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</si>
  <si>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</si>
  <si>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</si>
  <si>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</si>
  <si>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</si>
  <si>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</si>
  <si>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</si>
  <si>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</si>
  <si>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</si>
  <si>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</si>
  <si>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</si>
  <si>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Putzmeister Experts</t>
  </si>
  <si>
    <t>Filmi Gaane</t>
  </si>
  <si>
    <t>Bubble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</si>
  <si>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</si>
  <si>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</si>
  <si>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</si>
  <si>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</si>
  <si>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</si>
  <si>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</si>
  <si>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</si>
  <si>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</si>
  <si>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</si>
  <si>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</si>
  <si>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</si>
  <si>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</si>
  <si>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</si>
  <si>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</si>
  <si>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</si>
  <si>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</si>
  <si>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</si>
  <si>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</si>
  <si>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</si>
  <si>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</si>
  <si>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</si>
  <si>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</si>
  <si>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</si>
  <si>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</si>
  <si>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</si>
  <si>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</si>
  <si>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</si>
  <si>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</si>
  <si>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</si>
  <si>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</si>
  <si>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</si>
  <si>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</si>
  <si>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</si>
  <si>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</si>
  <si>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</si>
  <si>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</si>
  <si>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</si>
  <si>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</si>
  <si>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</si>
  <si>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</si>
  <si>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</si>
  <si>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</si>
  <si>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</si>
  <si>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</si>
  <si>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</si>
  <si>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</si>
  <si>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</si>
  <si>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</si>
  <si>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</si>
  <si>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</si>
  <si>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</si>
  <si>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</si>
  <si>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</si>
  <si>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</si>
  <si>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</si>
  <si>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</si>
  <si>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</si>
  <si>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</si>
  <si>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</si>
  <si>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</si>
  <si>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</si>
  <si>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Cb News</t>
  </si>
  <si>
    <t>Cb Pay</t>
  </si>
  <si>
    <t>Cb Mobile Ga</t>
  </si>
  <si>
    <t>Cb Register</t>
  </si>
  <si>
    <t>Cã¡Diz Cb Gades</t>
  </si>
  <si>
    <t>opciÃƒÂ³n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</si>
  <si>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</si>
  <si>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</si>
  <si>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</si>
  <si>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</si>
  <si>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</si>
  <si>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</si>
  <si>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</si>
  <si>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</si>
  <si>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</si>
  <si>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</si>
  <si>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</si>
  <si>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</si>
  <si>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</si>
  <si>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</si>
  <si>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</si>
  <si>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</si>
  <si>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</si>
  <si>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</si>
  <si>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</si>
  <si>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</si>
  <si>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</si>
  <si>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</si>
  <si>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</si>
  <si>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</si>
  <si>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</si>
  <si>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</si>
  <si>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</si>
  <si>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</si>
  <si>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</si>
  <si>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</si>
  <si>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</si>
  <si>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</si>
  <si>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</si>
  <si>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</si>
  <si>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</si>
  <si>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</si>
  <si>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</si>
  <si>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</si>
  <si>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</si>
  <si>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</si>
  <si>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</si>
  <si>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</si>
  <si>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</si>
  <si>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</si>
  <si>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</si>
  <si>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</si>
  <si>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</si>
  <si>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</si>
  <si>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</si>
  <si>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</si>
  <si>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</si>
  <si>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</si>
  <si>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</si>
  <si>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</si>
  <si>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</si>
  <si>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</si>
  <si>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</si>
  <si>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</si>
  <si>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</si>
  <si>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</si>
  <si>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</si>
  <si>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</si>
  <si>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</si>
  <si>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</si>
  <si>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</si>
  <si>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</si>
  <si>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</si>
  <si>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</si>
  <si>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</si>
  <si>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</si>
  <si>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</si>
  <si>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</si>
  <si>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</si>
  <si>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</si>
  <si>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</si>
  <si>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</si>
  <si>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</si>
  <si>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</si>
  <si>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</si>
  <si>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</si>
  <si>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</si>
  <si>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</si>
  <si>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</si>
  <si>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</si>
  <si>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</si>
  <si>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</si>
  <si>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</si>
  <si>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</si>
  <si>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</si>
  <si>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</si>
  <si>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</si>
  <si>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</si>
  <si>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</si>
  <si>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</si>
  <si>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</si>
  <si>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</si>
  <si>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</si>
  <si>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</si>
  <si>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</si>
  <si>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Lâ€™Appli</t>
  </si>
  <si>
    <t>Ce Kisio</t>
  </si>
  <si>
    <t>Terminal Emulator For Android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</si>
  <si>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</si>
  <si>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</si>
  <si>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</si>
  <si>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</si>
  <si>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</si>
  <si>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</si>
  <si>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</si>
  <si>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</si>
  <si>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</si>
  <si>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</si>
  <si>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</si>
  <si>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</si>
  <si>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</si>
  <si>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</si>
  <si>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1.0.9.10</t>
  </si>
  <si>
    <t>Cf.Lumen</t>
  </si>
  <si>
    <t>Cf-Bench Pro</t>
  </si>
  <si>
    <t>Cf Shop!</t>
  </si>
  <si>
    <t>Cf Life</t>
  </si>
  <si>
    <t>Cf-Bench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</si>
  <si>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</si>
  <si>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</si>
  <si>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</si>
  <si>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</si>
  <si>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</si>
  <si>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</si>
  <si>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</si>
  <si>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</si>
  <si>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</si>
  <si>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</si>
  <si>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</si>
  <si>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</si>
  <si>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</si>
  <si>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</si>
  <si>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</si>
  <si>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</si>
  <si>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</si>
  <si>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</si>
  <si>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</si>
  <si>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</si>
  <si>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</si>
  <si>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</si>
  <si>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</si>
  <si>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</si>
  <si>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</si>
  <si>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</si>
  <si>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</si>
  <si>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</si>
  <si>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</si>
  <si>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</si>
  <si>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</si>
  <si>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</si>
  <si>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</si>
  <si>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</si>
  <si>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</si>
  <si>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</si>
  <si>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</si>
  <si>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</si>
  <si>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</si>
  <si>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</si>
  <si>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</si>
  <si>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</si>
  <si>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</si>
  <si>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</si>
  <si>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</si>
  <si>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</si>
  <si>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</si>
  <si>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</si>
  <si>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</si>
  <si>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</si>
  <si>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</si>
  <si>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</si>
  <si>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</si>
  <si>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</si>
  <si>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</si>
  <si>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</si>
  <si>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</si>
  <si>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</si>
  <si>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</si>
  <si>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</si>
  <si>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</si>
  <si>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</si>
  <si>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</si>
  <si>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</si>
  <si>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</si>
  <si>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</si>
  <si>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</si>
  <si>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</si>
  <si>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</si>
  <si>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</si>
  <si>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</si>
  <si>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</si>
  <si>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</si>
  <si>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</si>
  <si>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</si>
  <si>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</si>
  <si>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</si>
  <si>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</si>
  <si>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</si>
  <si>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</si>
  <si>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</si>
  <si>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</si>
  <si>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</si>
  <si>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</si>
  <si>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</si>
  <si>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</si>
  <si>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</si>
  <si>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</si>
  <si>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</si>
  <si>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</si>
  <si>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</si>
  <si>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</si>
  <si>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</si>
  <si>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</si>
  <si>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</si>
  <si>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</si>
  <si>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</si>
  <si>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</si>
  <si>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</si>
  <si>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</si>
  <si>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</si>
  <si>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</si>
  <si>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</si>
  <si>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</si>
  <si>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</si>
  <si>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</si>
  <si>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</si>
  <si>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</si>
  <si>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</si>
  <si>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</si>
  <si>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</si>
  <si>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</si>
  <si>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</si>
  <si>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</si>
  <si>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</si>
  <si>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</si>
  <si>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</si>
  <si>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</si>
  <si>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</si>
  <si>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</si>
  <si>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</si>
  <si>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</si>
  <si>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</si>
  <si>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</si>
  <si>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</si>
  <si>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</si>
  <si>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</si>
  <si>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</si>
  <si>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</si>
  <si>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</si>
  <si>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</si>
  <si>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</si>
  <si>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</si>
  <si>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</si>
  <si>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</si>
  <si>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</si>
  <si>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</si>
  <si>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</si>
  <si>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</si>
  <si>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</si>
  <si>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</si>
  <si>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</si>
  <si>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</si>
  <si>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</si>
  <si>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</si>
  <si>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Valmet Ci Tool</t>
  </si>
  <si>
    <t>0.0.6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</si>
  <si>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</si>
  <si>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</si>
  <si>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</si>
  <si>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</si>
  <si>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</si>
  <si>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</si>
  <si>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</si>
  <si>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</si>
  <si>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</si>
  <si>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</si>
  <si>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</si>
  <si>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</si>
  <si>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</si>
  <si>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</si>
  <si>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</si>
  <si>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</si>
  <si>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</si>
  <si>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</si>
  <si>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</si>
  <si>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</si>
  <si>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</si>
  <si>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</si>
  <si>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</si>
  <si>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</si>
  <si>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</si>
  <si>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</si>
  <si>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</si>
  <si>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</si>
  <si>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</si>
  <si>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</si>
  <si>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</si>
  <si>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</si>
  <si>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</si>
  <si>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</si>
  <si>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</si>
  <si>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</si>
  <si>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</si>
  <si>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</si>
  <si>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</si>
  <si>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</si>
  <si>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</si>
  <si>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</si>
  <si>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</si>
  <si>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Calculate My Iq</t>
  </si>
  <si>
    <t>South Park: Phone Destroyerâ„¢</t>
  </si>
  <si>
    <t>Ci Cafeterias Uber</t>
  </si>
  <si>
    <t>18.6.5</t>
  </si>
  <si>
    <t>Mizanul-Hikmé™T 2-Ci Cild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</si>
  <si>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</si>
  <si>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</si>
  <si>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</si>
  <si>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</si>
  <si>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</si>
  <si>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</si>
  <si>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</si>
  <si>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</si>
  <si>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</si>
  <si>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</si>
  <si>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</si>
  <si>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</si>
  <si>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</si>
  <si>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</si>
  <si>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</si>
  <si>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</si>
  <si>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</si>
  <si>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</si>
  <si>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</si>
  <si>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</si>
  <si>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</si>
  <si>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</si>
  <si>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</si>
  <si>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</si>
  <si>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</si>
  <si>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</si>
  <si>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</si>
  <si>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</si>
  <si>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</si>
  <si>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</si>
  <si>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</si>
  <si>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</si>
  <si>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</si>
  <si>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</si>
  <si>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</si>
  <si>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</si>
  <si>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</si>
  <si>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</si>
  <si>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</si>
  <si>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Ã©Cole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</si>
  <si>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</si>
  <si>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</si>
  <si>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</si>
  <si>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</si>
  <si>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</si>
  <si>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</si>
  <si>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</si>
  <si>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</si>
  <si>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</si>
  <si>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</si>
  <si>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</si>
  <si>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</si>
  <si>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</si>
  <si>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</si>
  <si>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</si>
  <si>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</si>
  <si>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</si>
  <si>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ÅˆÄ¸€ ÅÄº”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</si>
  <si>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</si>
  <si>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</si>
  <si>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</si>
  <si>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</si>
  <si>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</si>
  <si>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</si>
  <si>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</si>
  <si>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</si>
  <si>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</si>
  <si>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</si>
  <si>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</si>
  <si>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</si>
  <si>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</si>
  <si>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</si>
  <si>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</si>
  <si>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</si>
  <si>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</si>
  <si>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</si>
  <si>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</si>
  <si>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</si>
  <si>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</si>
  <si>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</si>
  <si>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</si>
  <si>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</si>
  <si>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</si>
  <si>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</si>
  <si>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</si>
  <si>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</si>
  <si>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</si>
  <si>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</si>
  <si>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</si>
  <si>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</si>
  <si>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</si>
  <si>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</si>
  <si>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</si>
  <si>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</si>
  <si>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</si>
  <si>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</si>
  <si>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</si>
  <si>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</si>
  <si>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</si>
  <si>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</si>
  <si>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</si>
  <si>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</si>
  <si>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</si>
  <si>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</si>
  <si>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</si>
  <si>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</si>
  <si>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</si>
  <si>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</si>
  <si>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</si>
  <si>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</si>
  <si>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</si>
  <si>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</si>
  <si>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</si>
  <si>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</si>
  <si>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</si>
  <si>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</si>
  <si>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</si>
  <si>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</si>
  <si>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</si>
  <si>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</si>
  <si>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</si>
  <si>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</si>
  <si>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</si>
  <si>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</si>
  <si>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</si>
  <si>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</si>
  <si>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</si>
  <si>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</si>
  <si>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</si>
  <si>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</si>
  <si>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</si>
  <si>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</si>
  <si>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</si>
  <si>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</si>
  <si>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</si>
  <si>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</si>
  <si>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</si>
  <si>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</si>
  <si>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</si>
  <si>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</si>
  <si>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</si>
  <si>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</si>
  <si>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</si>
  <si>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</si>
  <si>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</si>
  <si>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</si>
  <si>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</si>
  <si>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</si>
  <si>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</si>
  <si>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</si>
  <si>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</si>
  <si>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</si>
  <si>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</si>
  <si>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</si>
  <si>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</si>
  <si>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</si>
  <si>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</si>
  <si>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</si>
  <si>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</si>
  <si>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</si>
  <si>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</si>
  <si>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</si>
  <si>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Cm Secure Browser (Authorized)</t>
  </si>
  <si>
    <t>Ðÿ“ Smart Ruler Â†”Ï¸ Cm/Inch Measuring For Homework!</t>
  </si>
  <si>
    <t>Ruler Cm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</si>
  <si>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</si>
  <si>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</si>
  <si>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</si>
  <si>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</si>
  <si>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</si>
  <si>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</si>
  <si>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</si>
  <si>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</si>
  <si>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</si>
  <si>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My Style Cm 13 Theme</t>
  </si>
  <si>
    <t>5.0 - 6.0</t>
  </si>
  <si>
    <t>Ruler &amp; Area Measurement (Cm, Inch)</t>
  </si>
  <si>
    <t>Inches To Centimeters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</si>
  <si>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</si>
  <si>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</si>
  <si>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</si>
  <si>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</si>
  <si>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</si>
  <si>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</si>
  <si>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</si>
  <si>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</si>
  <si>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</si>
  <si>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</si>
  <si>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</si>
  <si>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</si>
  <si>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</si>
  <si>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</si>
  <si>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</si>
  <si>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</si>
  <si>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</si>
  <si>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</si>
  <si>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</si>
  <si>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</si>
  <si>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</si>
  <si>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</si>
  <si>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</si>
  <si>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</si>
  <si>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</si>
  <si>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</si>
  <si>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</si>
  <si>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</si>
  <si>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</si>
  <si>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</si>
  <si>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</si>
  <si>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</si>
  <si>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</si>
  <si>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</si>
  <si>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</si>
  <si>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</si>
  <si>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</si>
  <si>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</si>
  <si>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</si>
  <si>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</si>
  <si>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</si>
  <si>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</si>
  <si>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</si>
  <si>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</si>
  <si>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</si>
  <si>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</si>
  <si>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</si>
  <si>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</si>
  <si>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</si>
  <si>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</si>
  <si>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</si>
  <si>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</si>
  <si>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</si>
  <si>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</si>
  <si>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</si>
  <si>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</si>
  <si>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</si>
  <si>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</si>
  <si>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</si>
  <si>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</si>
  <si>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</si>
  <si>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</si>
  <si>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</si>
  <si>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</si>
  <si>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</si>
  <si>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</si>
  <si>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</si>
  <si>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</si>
  <si>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</si>
  <si>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</si>
  <si>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</si>
  <si>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</si>
  <si>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</si>
  <si>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</si>
  <si>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</si>
  <si>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</si>
  <si>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</si>
  <si>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</si>
  <si>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</si>
  <si>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</si>
  <si>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</si>
  <si>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</si>
  <si>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</si>
  <si>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</si>
  <si>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</si>
  <si>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</si>
  <si>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</si>
  <si>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</si>
  <si>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</si>
  <si>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</si>
  <si>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</si>
  <si>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</si>
  <si>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</si>
  <si>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</si>
  <si>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Holl &amp; Co Barbers</t>
  </si>
  <si>
    <t>4.9.940</t>
  </si>
  <si>
    <t>Call Of Miniâ„¢ Zombies 2</t>
  </si>
  <si>
    <t>Grenada Co-Operative Bank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</si>
  <si>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</si>
  <si>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</si>
  <si>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</si>
  <si>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</si>
  <si>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</si>
  <si>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</si>
  <si>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</si>
  <si>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</si>
  <si>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</si>
  <si>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</si>
  <si>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</si>
  <si>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</si>
  <si>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</si>
  <si>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</si>
  <si>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</si>
  <si>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</si>
  <si>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</si>
  <si>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</si>
  <si>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</si>
  <si>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</si>
  <si>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</si>
  <si>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</si>
  <si>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</si>
  <si>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</si>
  <si>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</si>
  <si>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</si>
  <si>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</si>
  <si>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</si>
  <si>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</si>
  <si>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</si>
  <si>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</si>
  <si>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</si>
  <si>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</si>
  <si>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</si>
  <si>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</si>
  <si>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Mathã©Matiques Cp</t>
  </si>
  <si>
    <t>Gcmob</t>
  </si>
  <si>
    <t>2.4.7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</si>
  <si>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</si>
  <si>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</si>
  <si>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</si>
  <si>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</si>
  <si>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</si>
  <si>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</si>
  <si>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</si>
  <si>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</si>
  <si>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</si>
  <si>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</si>
  <si>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</si>
  <si>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</si>
  <si>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</si>
  <si>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</si>
  <si>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</si>
  <si>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</si>
  <si>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</si>
  <si>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</si>
  <si>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</si>
  <si>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</si>
  <si>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</si>
  <si>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</si>
  <si>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</si>
  <si>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</si>
  <si>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C.P. Cervantes (Tobarra)</t>
  </si>
  <si>
    <t>Sporting Cp Keyboard Theme</t>
  </si>
  <si>
    <t>Meu Calendã¡Rio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</si>
  <si>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</si>
  <si>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</si>
  <si>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</si>
  <si>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</si>
  <si>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</si>
  <si>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</si>
  <si>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</si>
  <si>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</si>
  <si>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</si>
  <si>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</si>
  <si>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</si>
  <si>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</si>
  <si>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</si>
  <si>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</si>
  <si>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</si>
  <si>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</si>
  <si>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</si>
  <si>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</si>
  <si>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</si>
  <si>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</si>
  <si>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</si>
  <si>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</si>
  <si>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</si>
  <si>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</si>
  <si>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</si>
  <si>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</si>
  <si>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</si>
  <si>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</si>
  <si>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</si>
  <si>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</si>
  <si>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</si>
  <si>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</si>
  <si>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</si>
  <si>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</si>
  <si>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</si>
  <si>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</si>
  <si>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</si>
  <si>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</si>
  <si>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</si>
  <si>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</si>
  <si>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</si>
  <si>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</si>
  <si>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</si>
  <si>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</si>
  <si>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</si>
  <si>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Ø§Ù„ÙØ§Øªø­ÙˆÙ†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</si>
  <si>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</si>
  <si>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</si>
  <si>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</si>
  <si>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</si>
  <si>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</si>
  <si>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</si>
  <si>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</si>
  <si>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</si>
  <si>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</si>
  <si>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</si>
  <si>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</si>
  <si>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</si>
  <si>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</si>
  <si>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</si>
  <si>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</si>
  <si>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</si>
  <si>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</si>
  <si>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</si>
  <si>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</si>
  <si>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</si>
  <si>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</si>
  <si>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</si>
  <si>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</si>
  <si>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</si>
  <si>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</si>
  <si>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</si>
  <si>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</si>
  <si>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</si>
  <si>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</si>
  <si>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</si>
  <si>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</si>
  <si>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</si>
  <si>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</si>
  <si>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</si>
  <si>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</si>
  <si>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</si>
  <si>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</si>
  <si>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</si>
  <si>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</si>
  <si>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</si>
  <si>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</si>
  <si>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</si>
  <si>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</si>
  <si>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</si>
  <si>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</si>
  <si>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</si>
  <si>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</si>
  <si>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</si>
  <si>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</si>
  <si>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</si>
  <si>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</si>
  <si>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</si>
  <si>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</si>
  <si>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</si>
  <si>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</si>
  <si>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</si>
  <si>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</si>
  <si>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</si>
  <si>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</si>
  <si>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</si>
  <si>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</si>
  <si>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</si>
  <si>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Assault Line Cs Online Fps Go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</si>
  <si>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</si>
  <si>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</si>
  <si>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</si>
  <si>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</si>
  <si>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</si>
  <si>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</si>
  <si>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</si>
  <si>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</si>
  <si>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</si>
  <si>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</si>
  <si>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</si>
  <si>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</si>
  <si>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</si>
  <si>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</si>
  <si>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</si>
  <si>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</si>
  <si>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</si>
  <si>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</si>
  <si>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</si>
  <si>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</si>
  <si>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</si>
  <si>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</si>
  <si>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</si>
  <si>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</si>
  <si>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</si>
  <si>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</si>
  <si>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</si>
  <si>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</si>
  <si>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</si>
  <si>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</si>
  <si>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</si>
  <si>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</si>
  <si>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</si>
  <si>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</si>
  <si>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</si>
  <si>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</si>
  <si>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</si>
  <si>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</si>
  <si>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</si>
  <si>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</si>
  <si>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</si>
  <si>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</si>
  <si>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</si>
  <si>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</si>
  <si>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</si>
  <si>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</si>
  <si>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</si>
  <si>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</si>
  <si>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</si>
  <si>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</si>
  <si>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</si>
  <si>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</si>
  <si>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</si>
  <si>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</si>
  <si>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</si>
  <si>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</si>
  <si>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</si>
  <si>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</si>
  <si>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</si>
  <si>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</si>
  <si>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</si>
  <si>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</si>
  <si>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</si>
  <si>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</si>
  <si>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</si>
  <si>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</si>
  <si>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</si>
  <si>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</si>
  <si>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</si>
  <si>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</si>
  <si>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</si>
  <si>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</si>
  <si>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</si>
  <si>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</si>
  <si>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</si>
  <si>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</si>
  <si>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</si>
  <si>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</si>
  <si>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</si>
  <si>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</si>
  <si>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</si>
  <si>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</si>
  <si>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</si>
  <si>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</si>
  <si>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</si>
  <si>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</si>
  <si>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</si>
  <si>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</si>
  <si>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</si>
  <si>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</si>
  <si>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</si>
  <si>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</si>
  <si>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</si>
  <si>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</si>
  <si>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</si>
  <si>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</si>
  <si>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</si>
  <si>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</si>
  <si>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</si>
  <si>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</si>
  <si>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</si>
  <si>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</si>
  <si>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</si>
  <si>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</si>
  <si>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</si>
  <si>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</si>
  <si>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</si>
  <si>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</si>
  <si>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</si>
  <si>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</si>
  <si>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</si>
  <si>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</si>
  <si>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</si>
  <si>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</si>
  <si>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</si>
  <si>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</si>
  <si>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</si>
  <si>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</si>
  <si>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</si>
  <si>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</si>
  <si>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</si>
  <si>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</si>
  <si>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</si>
  <si>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</si>
  <si>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</si>
  <si>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</si>
  <si>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</si>
  <si>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</si>
  <si>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</si>
  <si>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</si>
  <si>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</si>
  <si>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</si>
  <si>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</si>
  <si>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</si>
  <si>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</si>
  <si>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</si>
  <si>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</si>
  <si>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</si>
  <si>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</si>
  <si>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</si>
  <si>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</si>
  <si>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</si>
  <si>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</si>
  <si>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</si>
  <si>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</si>
  <si>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</si>
  <si>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</si>
  <si>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</si>
  <si>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</si>
  <si>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</si>
  <si>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</si>
  <si>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</si>
  <si>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</si>
  <si>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</si>
  <si>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</si>
  <si>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</si>
  <si>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</si>
  <si>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</si>
  <si>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</si>
  <si>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</si>
  <si>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</si>
  <si>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</si>
  <si>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</si>
  <si>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</si>
  <si>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</si>
  <si>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</si>
  <si>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</si>
  <si>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</si>
  <si>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</si>
  <si>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</si>
  <si>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</si>
  <si>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</si>
  <si>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</si>
  <si>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</si>
  <si>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</si>
  <si>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</si>
  <si>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</si>
  <si>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</si>
  <si>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</si>
  <si>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</si>
  <si>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</si>
  <si>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</si>
  <si>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</si>
  <si>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</si>
  <si>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</si>
  <si>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</si>
  <si>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</si>
  <si>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</si>
  <si>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</si>
  <si>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</si>
  <si>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</si>
  <si>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</si>
  <si>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</si>
  <si>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</si>
  <si>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</si>
  <si>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</si>
  <si>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</si>
  <si>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</si>
  <si>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</si>
  <si>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</si>
  <si>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</si>
  <si>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</si>
  <si>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</si>
  <si>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</si>
  <si>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</si>
  <si>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</si>
  <si>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</si>
  <si>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</si>
  <si>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</si>
  <si>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KM</t>
  </si>
  <si>
    <t>Iz2Uuf Morse Koch Cw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</si>
  <si>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</si>
  <si>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</si>
  <si>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</si>
  <si>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</si>
  <si>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</si>
  <si>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</si>
  <si>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</si>
  <si>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20Wpm Amateur Ham Radio Koch Cw Morse Code Trainer</t>
  </si>
  <si>
    <t>Cw Bluetooth Spp</t>
  </si>
  <si>
    <t>Morse Trainer For Ham Radio</t>
  </si>
  <si>
    <t>Free Cw Tn Videos 2018</t>
  </si>
  <si>
    <t>The Church At Cw</t>
  </si>
  <si>
    <t>Cw Mobile</t>
  </si>
  <si>
    <t>3.3.99</t>
  </si>
  <si>
    <t>Freeform Â€“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</si>
  <si>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</si>
  <si>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</si>
  <si>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</si>
  <si>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</si>
  <si>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</si>
  <si>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</si>
  <si>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</si>
  <si>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</si>
  <si>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</si>
  <si>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30Wpm Amateur Ham Radio Koch Cw Morse Code Trainer</t>
  </si>
  <si>
    <t>Learn Cw</t>
  </si>
  <si>
    <t>Dc All Access</t>
  </si>
  <si>
    <t>Koch Morse Trainer Pro</t>
  </si>
  <si>
    <t>Morse Code Reader</t>
  </si>
  <si>
    <t>Cw Nuclear</t>
  </si>
  <si>
    <t>Pocket Rxtx Free</t>
  </si>
  <si>
    <t>Cw Deposit</t>
  </si>
  <si>
    <t>Hallmark Channel Everywhere</t>
  </si>
  <si>
    <t>Morse Player Free</t>
  </si>
  <si>
    <t>News 8 San Diego</t>
  </si>
  <si>
    <t>Learn Morse Code - G0Hyn Learn Morse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</si>
  <si>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</si>
  <si>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</si>
  <si>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</si>
  <si>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</si>
  <si>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</si>
  <si>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</si>
  <si>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</si>
  <si>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</si>
  <si>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</si>
  <si>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</si>
  <si>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</si>
  <si>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</si>
  <si>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</si>
  <si>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</si>
  <si>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</si>
  <si>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</si>
  <si>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</si>
  <si>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</si>
  <si>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</si>
  <si>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</si>
  <si>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</si>
  <si>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</si>
  <si>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</si>
  <si>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</si>
  <si>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</si>
  <si>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</si>
  <si>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</si>
  <si>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</si>
  <si>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</si>
  <si>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</si>
  <si>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</si>
  <si>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</si>
  <si>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</si>
  <si>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</si>
  <si>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</si>
  <si>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</si>
  <si>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</si>
  <si>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</si>
  <si>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</si>
  <si>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</si>
  <si>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</si>
  <si>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</si>
  <si>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</si>
  <si>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</si>
  <si>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</si>
  <si>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</si>
  <si>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</si>
  <si>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</si>
  <si>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</si>
  <si>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</si>
  <si>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</si>
  <si>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</si>
  <si>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</si>
  <si>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</si>
  <si>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</si>
  <si>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</si>
  <si>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</si>
  <si>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</si>
  <si>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</si>
  <si>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</si>
  <si>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</si>
  <si>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</si>
  <si>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</si>
  <si>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</si>
  <si>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</si>
  <si>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</si>
  <si>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</si>
  <si>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</si>
  <si>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</si>
  <si>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</si>
  <si>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</si>
  <si>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</si>
  <si>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</si>
  <si>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</si>
  <si>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</si>
  <si>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</si>
  <si>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</si>
  <si>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</si>
  <si>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</si>
  <si>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</si>
  <si>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</si>
  <si>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</si>
  <si>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</si>
  <si>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</si>
  <si>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</si>
  <si>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</si>
  <si>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</si>
  <si>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</si>
  <si>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</si>
  <si>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</si>
  <si>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</si>
  <si>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</si>
  <si>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</si>
  <si>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</si>
  <si>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</si>
  <si>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</si>
  <si>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</si>
  <si>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</si>
  <si>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</si>
  <si>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</si>
  <si>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</si>
  <si>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</si>
  <si>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</si>
  <si>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</si>
  <si>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</si>
  <si>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</si>
  <si>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</si>
  <si>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</si>
  <si>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</si>
  <si>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</si>
  <si>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</si>
  <si>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</si>
  <si>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</si>
  <si>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</si>
  <si>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</si>
  <si>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</si>
  <si>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</si>
  <si>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</si>
  <si>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</si>
  <si>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</si>
  <si>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</si>
  <si>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</si>
  <si>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</si>
  <si>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</si>
  <si>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</si>
  <si>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</si>
  <si>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</si>
  <si>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</si>
  <si>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</si>
  <si>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</si>
  <si>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</si>
  <si>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</si>
  <si>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</si>
  <si>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</si>
  <si>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</si>
  <si>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</si>
  <si>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</si>
  <si>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</si>
  <si>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Hlã¡Å¡Enã­Rozhlasu.Cz</t>
  </si>
  <si>
    <t>Signã¡Ly.Cz</t>
  </si>
  <si>
    <t>Cz-Cyberon Voice Commander</t>
  </si>
  <si>
    <t>3.2.17030601</t>
  </si>
  <si>
    <t>Pistolet Cz-70 Cz-50 Expliquã©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</si>
  <si>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</si>
  <si>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</si>
  <si>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</si>
  <si>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</si>
  <si>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</si>
  <si>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</si>
  <si>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</si>
  <si>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</si>
  <si>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</si>
  <si>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2.00.00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</si>
  <si>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</si>
  <si>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</si>
  <si>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</si>
  <si>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</si>
  <si>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</si>
  <si>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</si>
  <si>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</si>
  <si>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</si>
  <si>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</si>
  <si>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</si>
  <si>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</si>
  <si>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</si>
  <si>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</si>
  <si>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Windguru Lite</t>
  </si>
  <si>
    <t>Vira.Cz Widget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</si>
  <si>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</si>
  <si>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</si>
  <si>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</si>
  <si>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</si>
  <si>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</si>
  <si>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</si>
  <si>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</si>
  <si>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</si>
  <si>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</si>
  <si>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</si>
  <si>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</si>
  <si>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</si>
  <si>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</si>
  <si>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</si>
  <si>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</si>
  <si>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</si>
  <si>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</si>
  <si>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</si>
  <si>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</si>
  <si>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</si>
  <si>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</si>
  <si>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</si>
  <si>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</si>
  <si>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</si>
  <si>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</si>
  <si>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</si>
  <si>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</si>
  <si>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</si>
  <si>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</si>
  <si>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</si>
  <si>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</si>
  <si>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Sound Meter</t>
  </si>
  <si>
    <t>Db.Mobil App</t>
  </si>
  <si>
    <t>Db Streckenagent</t>
  </si>
  <si>
    <t>2.1.10 (49)</t>
  </si>
  <si>
    <t>Db: Sound Meter Pro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</si>
  <si>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</si>
  <si>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</si>
  <si>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</si>
  <si>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</si>
  <si>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</si>
  <si>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</si>
  <si>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</si>
  <si>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</si>
  <si>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</si>
  <si>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</si>
  <si>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</si>
  <si>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</si>
  <si>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</si>
  <si>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</si>
  <si>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</si>
  <si>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</si>
  <si>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</si>
  <si>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</si>
  <si>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</si>
  <si>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</si>
  <si>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</si>
  <si>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</si>
  <si>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</si>
  <si>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</si>
  <si>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</si>
  <si>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</si>
  <si>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</si>
  <si>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</si>
  <si>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</si>
  <si>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</si>
  <si>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</si>
  <si>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</si>
  <si>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</si>
  <si>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</si>
  <si>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</si>
  <si>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</si>
  <si>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</si>
  <si>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</si>
  <si>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</si>
  <si>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</si>
  <si>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</si>
  <si>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</si>
  <si>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</si>
  <si>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</si>
  <si>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</si>
  <si>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</si>
  <si>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</si>
  <si>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</si>
  <si>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</si>
  <si>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</si>
  <si>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</si>
  <si>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</si>
  <si>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</si>
  <si>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</si>
  <si>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</si>
  <si>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</si>
  <si>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</si>
  <si>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</si>
  <si>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</si>
  <si>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</si>
  <si>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</si>
  <si>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</si>
  <si>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</si>
  <si>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</si>
  <si>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</si>
  <si>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</si>
  <si>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</si>
  <si>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</si>
  <si>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</si>
  <si>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</si>
  <si>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</si>
  <si>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</si>
  <si>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</si>
  <si>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</si>
  <si>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</si>
  <si>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</si>
  <si>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</si>
  <si>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</si>
  <si>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</si>
  <si>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</si>
  <si>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</si>
  <si>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</si>
  <si>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</si>
  <si>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</si>
  <si>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</si>
  <si>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</si>
  <si>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</si>
  <si>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</si>
  <si>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</si>
  <si>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</si>
  <si>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</si>
  <si>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</si>
  <si>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</si>
  <si>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</si>
  <si>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</si>
  <si>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</si>
  <si>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</si>
  <si>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</si>
  <si>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</si>
  <si>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</si>
  <si>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</si>
  <si>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</si>
  <si>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</si>
  <si>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</si>
  <si>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</si>
  <si>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</si>
  <si>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</si>
  <si>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</si>
  <si>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</si>
  <si>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</si>
  <si>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</si>
  <si>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</si>
  <si>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</si>
  <si>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</si>
  <si>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</si>
  <si>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Truck Driver Cargo</t>
  </si>
  <si>
    <t>Anime Love Story Games: Âœ¨Shadowtimeâœ¨</t>
  </si>
  <si>
    <t>Checkers</t>
  </si>
  <si>
    <t>1.48.0</t>
  </si>
  <si>
    <t>Scratch Logo Quiz. Challenging Brain Puzzle</t>
  </si>
  <si>
    <t>Myth Defense 2: Df</t>
  </si>
  <si>
    <t>Df</t>
  </si>
  <si>
    <t>Df Squid</t>
  </si>
  <si>
    <t>Myth Defense 2: Df Platinum</t>
  </si>
  <si>
    <t>Df Å¸Æ©Ÿ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</si>
  <si>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</si>
  <si>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</si>
  <si>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</si>
  <si>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</si>
  <si>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</si>
  <si>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</si>
  <si>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</si>
  <si>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</si>
  <si>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</si>
  <si>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</si>
  <si>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</si>
  <si>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</si>
  <si>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</si>
  <si>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</si>
  <si>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</si>
  <si>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</si>
  <si>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</si>
  <si>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</si>
  <si>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</si>
  <si>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</si>
  <si>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</si>
  <si>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v1.1.6(201806181)</t>
  </si>
  <si>
    <t>Digital Fm Brasã­Lia Df</t>
  </si>
  <si>
    <t>Df Smartplus</t>
  </si>
  <si>
    <t>Red Transporte Df</t>
  </si>
  <si>
    <t>2.10.0 Summer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</si>
  <si>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</si>
  <si>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</si>
  <si>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</si>
  <si>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</si>
  <si>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</si>
  <si>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</si>
  <si>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</si>
  <si>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</si>
  <si>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</si>
  <si>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</si>
  <si>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</si>
  <si>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</si>
  <si>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</si>
  <si>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</si>
  <si>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</si>
  <si>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</si>
  <si>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</si>
  <si>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</si>
  <si>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</si>
  <si>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</si>
  <si>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</si>
  <si>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</si>
  <si>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</si>
  <si>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</si>
  <si>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</si>
  <si>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</si>
  <si>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</si>
  <si>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</si>
  <si>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</si>
  <si>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</si>
  <si>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</si>
  <si>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</si>
  <si>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</si>
  <si>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</si>
  <si>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</si>
  <si>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</si>
  <si>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</si>
  <si>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</si>
  <si>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</si>
  <si>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</si>
  <si>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</si>
  <si>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</si>
  <si>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</si>
  <si>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</si>
  <si>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</si>
  <si>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</si>
  <si>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</si>
  <si>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</si>
  <si>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</si>
  <si>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</si>
  <si>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</si>
  <si>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</si>
  <si>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</si>
  <si>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Digooâ·Cloud</t>
  </si>
  <si>
    <t>1.2.1009.695</t>
  </si>
  <si>
    <t>Dg Monitor</t>
  </si>
  <si>
    <t>1.0.0.17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</si>
  <si>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</si>
  <si>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</si>
  <si>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</si>
  <si>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</si>
  <si>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</si>
  <si>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</si>
  <si>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</si>
  <si>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</si>
  <si>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</si>
  <si>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</si>
  <si>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Miniâ„¢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</si>
  <si>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</si>
  <si>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</si>
  <si>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</si>
  <si>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</si>
  <si>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</si>
  <si>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</si>
  <si>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</si>
  <si>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</si>
  <si>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</si>
  <si>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</si>
  <si>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</si>
  <si>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</si>
  <si>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</si>
  <si>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</si>
  <si>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</si>
  <si>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</si>
  <si>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</si>
  <si>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</si>
  <si>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</si>
  <si>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</si>
  <si>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</si>
  <si>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</si>
  <si>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</si>
  <si>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</si>
  <si>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</si>
  <si>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</si>
  <si>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</si>
  <si>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</si>
  <si>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</si>
  <si>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</si>
  <si>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Texas Holdem Poker Deluxe</t>
  </si>
  <si>
    <t>Wallpapers Dh 4K</t>
  </si>
  <si>
    <t>Dh-Security Camera</t>
  </si>
  <si>
    <t>DH-Security Camera</t>
  </si>
  <si>
    <t>Deck Heroes: Legacy</t>
  </si>
  <si>
    <t>11.7.5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</si>
  <si>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</si>
  <si>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</si>
  <si>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</si>
  <si>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</si>
  <si>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</si>
  <si>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</si>
  <si>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</si>
  <si>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</si>
  <si>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</si>
  <si>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</si>
  <si>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</si>
  <si>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</si>
  <si>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</si>
  <si>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</si>
  <si>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</si>
  <si>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</si>
  <si>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</si>
  <si>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</si>
  <si>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Ðÿ€Ðÿ€Ðÿ€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</si>
  <si>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</si>
  <si>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</si>
  <si>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</si>
  <si>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</si>
  <si>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</si>
  <si>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</si>
  <si>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</si>
  <si>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</si>
  <si>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</si>
  <si>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</si>
  <si>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</si>
  <si>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</si>
  <si>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</si>
  <si>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</si>
  <si>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</si>
  <si>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</si>
  <si>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</si>
  <si>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</si>
  <si>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</si>
  <si>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</si>
  <si>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</si>
  <si>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</si>
  <si>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</si>
  <si>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</si>
  <si>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</si>
  <si>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</si>
  <si>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</si>
  <si>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</si>
  <si>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</si>
  <si>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</si>
  <si>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</si>
  <si>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</si>
  <si>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</si>
  <si>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</si>
  <si>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</si>
  <si>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</si>
  <si>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</si>
  <si>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</si>
  <si>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</si>
  <si>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</si>
  <si>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</si>
  <si>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</si>
  <si>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</si>
  <si>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</si>
  <si>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</si>
  <si>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</si>
  <si>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</si>
  <si>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</si>
  <si>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</si>
  <si>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</si>
  <si>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</si>
  <si>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</si>
  <si>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</si>
  <si>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</si>
  <si>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</si>
  <si>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</si>
  <si>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</si>
  <si>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</si>
  <si>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</si>
  <si>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</si>
  <si>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</si>
  <si>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</si>
  <si>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</si>
  <si>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</si>
  <si>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</si>
  <si>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</si>
  <si>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</si>
  <si>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</si>
  <si>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</si>
  <si>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</si>
  <si>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</si>
  <si>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</si>
  <si>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</si>
  <si>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</si>
  <si>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</si>
  <si>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</si>
  <si>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</si>
  <si>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</si>
  <si>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</si>
  <si>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</si>
  <si>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</si>
  <si>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</si>
  <si>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</si>
  <si>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</si>
  <si>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</si>
  <si>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</si>
  <si>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</si>
  <si>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</si>
  <si>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</si>
  <si>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</si>
  <si>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</si>
  <si>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</si>
  <si>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</si>
  <si>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</si>
  <si>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</si>
  <si>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</si>
  <si>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</si>
  <si>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</si>
  <si>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</si>
  <si>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</si>
  <si>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</si>
  <si>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</si>
  <si>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</si>
  <si>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</si>
  <si>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</si>
  <si>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</si>
  <si>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</si>
  <si>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</si>
  <si>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</si>
  <si>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</si>
  <si>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</si>
  <si>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</si>
  <si>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</si>
  <si>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</si>
  <si>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</si>
  <si>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</si>
  <si>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</si>
  <si>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</si>
  <si>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</si>
  <si>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</si>
  <si>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</si>
  <si>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</si>
  <si>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</si>
  <si>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Dungeons And Dragons Dm Tools</t>
  </si>
  <si>
    <t>Dm - The Offical Messaging App</t>
  </si>
  <si>
    <t>Dm Airdisk Pro</t>
  </si>
  <si>
    <t>Convert Coordinates Dm To Dms</t>
  </si>
  <si>
    <t>Dm Security - Dragon Mobile</t>
  </si>
  <si>
    <t>Dm 24/7</t>
  </si>
  <si>
    <t>Dm Storage (For Twitter)</t>
  </si>
  <si>
    <t>Dm Transfers Dalaman Transfers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</si>
  <si>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</si>
  <si>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</si>
  <si>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</si>
  <si>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</si>
  <si>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</si>
  <si>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</si>
  <si>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</si>
  <si>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</si>
  <si>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</si>
  <si>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</si>
  <si>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</si>
  <si>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</si>
  <si>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</si>
  <si>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</si>
  <si>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</si>
  <si>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</si>
  <si>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</si>
  <si>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</si>
  <si>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</si>
  <si>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</si>
  <si>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Makerâ€™S (Dm) Lab</t>
  </si>
  <si>
    <t>Ultimate Dm</t>
  </si>
  <si>
    <t>Dn</t>
  </si>
  <si>
    <t>3.2.1.258</t>
  </si>
  <si>
    <t>Dn Eavis</t>
  </si>
  <si>
    <t>Dn Sync</t>
  </si>
  <si>
    <t>Dn Reader</t>
  </si>
  <si>
    <t>Dn Managed Mobility App</t>
  </si>
  <si>
    <t>E-Dn - Den Digitala Tidningen Frã¥N Dagens Nyheter</t>
  </si>
  <si>
    <t>Multipicture Live Wallpaper Dn</t>
  </si>
  <si>
    <t>0.6.11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</si>
  <si>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</si>
  <si>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</si>
  <si>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</si>
  <si>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</si>
  <si>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</si>
  <si>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</si>
  <si>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</si>
  <si>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</si>
  <si>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</si>
  <si>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</si>
  <si>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</si>
  <si>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</si>
  <si>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</si>
  <si>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</si>
  <si>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</si>
  <si>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</si>
  <si>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</si>
  <si>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</si>
  <si>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</si>
  <si>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</si>
  <si>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</si>
  <si>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</si>
  <si>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</si>
  <si>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</si>
  <si>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</si>
  <si>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</si>
  <si>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</si>
  <si>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</si>
  <si>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</si>
  <si>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</si>
  <si>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</si>
  <si>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</si>
  <si>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</si>
  <si>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</si>
  <si>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</si>
  <si>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</si>
  <si>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</si>
  <si>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</si>
  <si>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</si>
  <si>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</si>
  <si>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</si>
  <si>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</si>
  <si>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</si>
  <si>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</si>
  <si>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</si>
  <si>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</si>
  <si>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</si>
  <si>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</si>
  <si>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</si>
  <si>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</si>
  <si>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</si>
  <si>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</si>
  <si>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</si>
  <si>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</si>
  <si>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</si>
  <si>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</si>
  <si>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</si>
  <si>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</si>
  <si>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</si>
  <si>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</si>
  <si>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</si>
  <si>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</si>
  <si>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</si>
  <si>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</si>
  <si>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</si>
  <si>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</si>
  <si>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</si>
  <si>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</si>
  <si>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</si>
  <si>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</si>
  <si>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</si>
  <si>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</si>
  <si>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</si>
  <si>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</si>
  <si>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</si>
  <si>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</si>
  <si>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</si>
  <si>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</si>
  <si>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</si>
  <si>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</si>
  <si>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</si>
  <si>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</si>
  <si>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</si>
  <si>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</si>
  <si>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</si>
  <si>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</si>
  <si>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</si>
  <si>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</si>
  <si>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</si>
  <si>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</si>
  <si>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</si>
  <si>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</si>
  <si>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</si>
  <si>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</si>
  <si>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</si>
  <si>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</si>
  <si>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</si>
  <si>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</si>
  <si>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</si>
  <si>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</si>
  <si>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</si>
  <si>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</si>
  <si>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</si>
  <si>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</si>
  <si>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</si>
  <si>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</si>
  <si>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</si>
  <si>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</si>
  <si>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</si>
  <si>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</si>
  <si>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</si>
  <si>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</si>
  <si>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</si>
  <si>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</si>
  <si>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</si>
  <si>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</si>
  <si>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</si>
  <si>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</si>
  <si>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</si>
  <si>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</si>
  <si>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</si>
  <si>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</si>
  <si>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</si>
  <si>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</si>
  <si>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</si>
  <si>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</si>
  <si>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</si>
  <si>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</si>
  <si>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</si>
  <si>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</si>
  <si>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</si>
  <si>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</si>
  <si>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</si>
  <si>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</si>
  <si>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</si>
  <si>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</si>
  <si>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</si>
  <si>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</si>
  <si>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</si>
  <si>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</si>
  <si>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</si>
  <si>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</si>
  <si>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</si>
  <si>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</si>
  <si>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</si>
  <si>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</si>
  <si>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</si>
  <si>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</si>
  <si>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</si>
  <si>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</si>
  <si>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</si>
  <si>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</si>
  <si>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</si>
  <si>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</si>
  <si>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</si>
  <si>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</si>
  <si>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</si>
  <si>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</si>
  <si>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</si>
  <si>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</si>
  <si>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</si>
  <si>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</si>
  <si>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</si>
  <si>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</si>
  <si>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</si>
  <si>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</si>
  <si>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</si>
  <si>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</si>
  <si>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</si>
  <si>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</si>
  <si>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</si>
  <si>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</si>
  <si>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</si>
  <si>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</si>
  <si>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</si>
  <si>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</si>
  <si>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</si>
  <si>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</si>
  <si>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</si>
  <si>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</si>
  <si>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</si>
  <si>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</si>
  <si>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</si>
  <si>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</si>
  <si>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</si>
  <si>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</si>
  <si>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</si>
  <si>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</si>
  <si>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</si>
  <si>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</si>
  <si>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</si>
  <si>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</si>
  <si>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</si>
  <si>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</si>
  <si>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</si>
  <si>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</si>
  <si>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</si>
  <si>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</si>
  <si>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</si>
  <si>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</si>
  <si>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</si>
  <si>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</si>
  <si>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</si>
  <si>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</si>
  <si>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</si>
  <si>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</si>
  <si>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</si>
  <si>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</si>
  <si>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Cafã©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</si>
  <si>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</si>
  <si>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</si>
  <si>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</si>
  <si>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</si>
  <si>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</si>
  <si>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</si>
  <si>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</si>
  <si>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</si>
  <si>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</si>
  <si>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</si>
  <si>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</si>
  <si>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</si>
  <si>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</si>
  <si>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</si>
  <si>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</si>
  <si>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</si>
  <si>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</si>
  <si>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</si>
  <si>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</si>
  <si>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</si>
  <si>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</si>
  <si>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</si>
  <si>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</si>
  <si>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</si>
  <si>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</si>
  <si>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</si>
  <si>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</si>
  <si>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</si>
  <si>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</si>
  <si>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</si>
  <si>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</si>
  <si>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</si>
  <si>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</si>
  <si>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</si>
  <si>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</si>
  <si>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</si>
  <si>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</si>
  <si>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</si>
  <si>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</si>
  <si>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</si>
  <si>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</si>
  <si>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</si>
  <si>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</si>
  <si>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</si>
  <si>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</si>
  <si>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</si>
  <si>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</si>
  <si>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</si>
  <si>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</si>
  <si>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</si>
  <si>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</si>
  <si>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</si>
  <si>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</si>
  <si>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</si>
  <si>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</si>
  <si>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</si>
  <si>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</si>
  <si>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</si>
  <si>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</si>
  <si>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</si>
  <si>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</si>
  <si>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</si>
  <si>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</si>
  <si>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</si>
  <si>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</si>
  <si>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</si>
  <si>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</si>
  <si>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</si>
  <si>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</si>
  <si>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</si>
  <si>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</si>
  <si>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</si>
  <si>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</si>
  <si>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</si>
  <si>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</si>
  <si>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</si>
  <si>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</si>
  <si>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</si>
  <si>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</si>
  <si>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</si>
  <si>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</si>
  <si>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</si>
  <si>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</si>
  <si>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</si>
  <si>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</si>
  <si>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</si>
  <si>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</si>
  <si>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</si>
  <si>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</si>
  <si>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</si>
  <si>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</si>
  <si>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</si>
  <si>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</si>
  <si>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</si>
  <si>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</si>
  <si>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0.8.2</t>
  </si>
  <si>
    <t>"I Dt" Fãºtbol. Todos Somos Tã©Cnicos.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</si>
  <si>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</si>
  <si>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</si>
  <si>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</si>
  <si>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</si>
  <si>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</si>
  <si>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</si>
  <si>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</si>
  <si>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</si>
  <si>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</si>
  <si>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</si>
  <si>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</si>
  <si>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</si>
  <si>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</si>
  <si>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</si>
  <si>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</si>
  <si>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</si>
  <si>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</si>
  <si>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</si>
  <si>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</si>
  <si>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</si>
  <si>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</si>
  <si>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Appsã€Smsã€File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</si>
  <si>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</si>
  <si>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</si>
  <si>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</si>
  <si>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</si>
  <si>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</si>
  <si>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</si>
  <si>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</si>
  <si>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</si>
  <si>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</si>
  <si>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</si>
  <si>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</si>
  <si>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</si>
  <si>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Weather Forecast Pro</t>
  </si>
  <si>
    <t>Night: Du Launcher Theme</t>
  </si>
  <si>
    <t>Du Collage Maker - Photo Collage &amp; Grid &amp; Layout</t>
  </si>
  <si>
    <t>Du Chinese Â€“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</si>
  <si>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</si>
  <si>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</si>
  <si>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</si>
  <si>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</si>
  <si>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</si>
  <si>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</si>
  <si>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</si>
  <si>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</si>
  <si>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</si>
  <si>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</si>
  <si>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</si>
  <si>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La Poupã©E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</si>
  <si>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</si>
  <si>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</si>
  <si>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</si>
  <si>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</si>
  <si>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</si>
  <si>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</si>
  <si>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Securityï¼Antivirus,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</si>
  <si>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</si>
  <si>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</si>
  <si>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</si>
  <si>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</si>
  <si>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</si>
  <si>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</si>
  <si>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</si>
  <si>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</si>
  <si>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</si>
  <si>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</si>
  <si>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</si>
  <si>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</si>
  <si>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</si>
  <si>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</si>
  <si>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</si>
  <si>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</si>
  <si>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</si>
  <si>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</si>
  <si>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</si>
  <si>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</si>
  <si>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</si>
  <si>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Dv Car Service</t>
  </si>
  <si>
    <t>Dv Lottery Photo</t>
  </si>
  <si>
    <t>Dv Lottery Photo Tool</t>
  </si>
  <si>
    <t>Icam - Webcam Video Streaming</t>
  </si>
  <si>
    <t>Dv King 4K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</si>
  <si>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</si>
  <si>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</si>
  <si>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</si>
  <si>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</si>
  <si>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</si>
  <si>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</si>
  <si>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</si>
  <si>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</si>
  <si>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</si>
  <si>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</si>
  <si>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</si>
  <si>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</si>
  <si>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</si>
  <si>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</si>
  <si>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</si>
  <si>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</si>
  <si>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</si>
  <si>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</si>
  <si>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</si>
  <si>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</si>
  <si>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</si>
  <si>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</si>
  <si>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</si>
  <si>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</si>
  <si>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</si>
  <si>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</si>
  <si>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</si>
  <si>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</si>
  <si>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</si>
  <si>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</si>
  <si>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</si>
  <si>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</si>
  <si>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</si>
  <si>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</si>
  <si>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</si>
  <si>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</si>
  <si>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</si>
  <si>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</si>
  <si>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</si>
  <si>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</si>
  <si>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</si>
  <si>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</si>
  <si>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</si>
  <si>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</si>
  <si>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</si>
  <si>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</si>
  <si>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</si>
  <si>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</si>
  <si>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</si>
  <si>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</si>
  <si>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</si>
  <si>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</si>
  <si>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</si>
  <si>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</si>
  <si>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</si>
  <si>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</si>
  <si>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</si>
  <si>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</si>
  <si>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</si>
  <si>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</si>
  <si>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</si>
  <si>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</si>
  <si>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</si>
  <si>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</si>
  <si>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</si>
  <si>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</si>
  <si>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</si>
  <si>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</si>
  <si>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</si>
  <si>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</si>
  <si>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</si>
  <si>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</si>
  <si>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Swahili Radio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</si>
  <si>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</si>
  <si>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</si>
  <si>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</si>
  <si>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</si>
  <si>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</si>
  <si>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</si>
  <si>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</si>
  <si>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</si>
  <si>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</si>
  <si>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</si>
  <si>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</si>
  <si>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</si>
  <si>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</si>
  <si>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</si>
  <si>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</si>
  <si>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</si>
  <si>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</si>
  <si>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</si>
  <si>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</si>
  <si>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</si>
  <si>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</si>
  <si>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</si>
  <si>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</si>
  <si>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</si>
  <si>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</si>
  <si>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</si>
  <si>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</si>
  <si>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</si>
  <si>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</si>
  <si>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</si>
  <si>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</si>
  <si>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</si>
  <si>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</si>
  <si>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</si>
  <si>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</si>
  <si>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</si>
  <si>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</si>
  <si>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</si>
  <si>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</si>
  <si>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</si>
  <si>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</si>
  <si>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</si>
  <si>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</si>
  <si>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</si>
  <si>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</si>
  <si>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</si>
  <si>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</si>
  <si>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</si>
  <si>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</si>
  <si>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</si>
  <si>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</si>
  <si>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</si>
  <si>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</si>
  <si>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</si>
  <si>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</si>
  <si>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</si>
  <si>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</si>
  <si>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</si>
  <si>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</si>
  <si>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</si>
  <si>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</si>
  <si>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</si>
  <si>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</si>
  <si>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</si>
  <si>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</si>
  <si>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</si>
  <si>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</si>
  <si>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</si>
  <si>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</si>
  <si>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</si>
  <si>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</si>
  <si>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</si>
  <si>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</si>
  <si>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</si>
  <si>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</si>
  <si>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</si>
  <si>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</si>
  <si>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</si>
  <si>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</si>
  <si>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</si>
  <si>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</si>
  <si>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</si>
  <si>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</si>
  <si>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</si>
  <si>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</si>
  <si>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</si>
  <si>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</si>
  <si>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</si>
  <si>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</si>
  <si>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</si>
  <si>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</si>
  <si>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</si>
  <si>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</si>
  <si>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</si>
  <si>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</si>
  <si>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</si>
  <si>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</si>
  <si>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</si>
  <si>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</si>
  <si>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</si>
  <si>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</si>
  <si>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</si>
  <si>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Files To Sd Card Pro</t>
  </si>
  <si>
    <t>News Dz</t>
  </si>
  <si>
    <t>My Ooredoo Algeria</t>
  </si>
  <si>
    <t>1.22.1</t>
  </si>
  <si>
    <t>Currency Exchange Dz</t>
  </si>
  <si>
    <t>Pharmaguide (Dz)</t>
  </si>
  <si>
    <t>Ù„Ø¹Ø¨Ø© Øªù‚Ø¯Ø± Øªø±Ø¨Ø­ Dz</t>
  </si>
  <si>
    <t>6.0.0.0</t>
  </si>
  <si>
    <t>Dem Dz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</si>
  <si>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</si>
  <si>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</si>
  <si>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</si>
  <si>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</si>
  <si>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</si>
  <si>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</si>
  <si>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</si>
  <si>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</si>
  <si>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</si>
  <si>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</si>
  <si>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</si>
  <si>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</si>
  <si>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</si>
  <si>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</si>
  <si>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</si>
  <si>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</si>
  <si>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</si>
  <si>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</si>
  <si>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</si>
  <si>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</si>
  <si>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</si>
  <si>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</si>
  <si>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</si>
  <si>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</si>
  <si>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</si>
  <si>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</si>
  <si>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</si>
  <si>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</si>
  <si>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</si>
  <si>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</si>
  <si>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</si>
  <si>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</si>
  <si>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</si>
  <si>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</si>
  <si>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</si>
  <si>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</si>
  <si>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</si>
  <si>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</si>
  <si>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</si>
  <si>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</si>
  <si>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</si>
  <si>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</si>
  <si>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</si>
  <si>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</si>
  <si>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</si>
  <si>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</si>
  <si>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</si>
  <si>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</si>
  <si>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</si>
  <si>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</si>
  <si>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</si>
  <si>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</si>
  <si>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</si>
  <si>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</si>
  <si>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</si>
  <si>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</si>
  <si>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</si>
  <si>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</si>
  <si>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</si>
  <si>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</si>
  <si>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</si>
  <si>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</si>
  <si>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</si>
  <si>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</si>
  <si>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</si>
  <si>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</si>
  <si>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</si>
  <si>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</si>
  <si>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</si>
  <si>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</si>
  <si>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</si>
  <si>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</si>
  <si>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</si>
  <si>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</si>
  <si>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</si>
  <si>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</si>
  <si>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</si>
  <si>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</si>
  <si>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</si>
  <si>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</si>
  <si>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</si>
  <si>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</si>
  <si>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</si>
  <si>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</si>
  <si>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</si>
  <si>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</si>
  <si>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</si>
  <si>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</si>
  <si>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</si>
  <si>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</si>
  <si>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</si>
  <si>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</si>
  <si>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</si>
  <si>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</si>
  <si>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</si>
  <si>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</si>
  <si>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</si>
  <si>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</si>
  <si>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</si>
  <si>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</si>
  <si>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</si>
  <si>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</si>
  <si>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</si>
  <si>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</si>
  <si>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</si>
  <si>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</si>
  <si>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</si>
  <si>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</si>
  <si>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</si>
  <si>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</si>
  <si>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</si>
  <si>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</si>
  <si>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</si>
  <si>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</si>
  <si>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</si>
  <si>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</si>
  <si>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</si>
  <si>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</si>
  <si>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</si>
  <si>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</si>
  <si>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</si>
  <si>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</si>
  <si>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</si>
  <si>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Call Blocker - Blacklist, Sms Blocker</t>
  </si>
  <si>
    <t>10.0.0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</si>
  <si>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</si>
  <si>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</si>
  <si>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</si>
  <si>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</si>
  <si>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</si>
  <si>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</si>
  <si>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</si>
  <si>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</si>
  <si>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</si>
  <si>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</si>
  <si>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</si>
  <si>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</si>
  <si>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</si>
  <si>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</si>
  <si>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</si>
  <si>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</si>
  <si>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</si>
  <si>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</si>
  <si>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</si>
  <si>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</si>
  <si>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</si>
  <si>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</si>
  <si>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</si>
  <si>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</si>
  <si>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</si>
  <si>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</si>
  <si>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</si>
  <si>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</si>
  <si>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</si>
  <si>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</si>
  <si>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</si>
  <si>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</si>
  <si>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</si>
  <si>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</si>
  <si>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</si>
  <si>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</si>
  <si>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</si>
  <si>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</si>
  <si>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</si>
  <si>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</si>
  <si>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</si>
  <si>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</si>
  <si>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</si>
  <si>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Tn Patta /Chitta /Ec New</t>
  </si>
  <si>
    <t>Holston Ec</t>
  </si>
  <si>
    <t>Fill Ec</t>
  </si>
  <si>
    <t>Marã­Timo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</si>
  <si>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</si>
  <si>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</si>
  <si>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</si>
  <si>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</si>
  <si>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</si>
  <si>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</si>
  <si>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</si>
  <si>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</si>
  <si>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</si>
  <si>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</si>
  <si>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</si>
  <si>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</si>
  <si>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</si>
  <si>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</si>
  <si>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</si>
  <si>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</si>
  <si>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</si>
  <si>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</si>
  <si>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</si>
  <si>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</si>
  <si>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</si>
  <si>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</si>
  <si>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</si>
  <si>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</si>
  <si>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</si>
  <si>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</si>
  <si>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</si>
  <si>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</si>
  <si>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</si>
  <si>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</si>
  <si>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</si>
  <si>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</si>
  <si>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</si>
  <si>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</si>
  <si>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</si>
  <si>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</si>
  <si>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</si>
  <si>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</si>
  <si>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</si>
  <si>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</si>
  <si>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</si>
  <si>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</si>
  <si>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</si>
  <si>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</si>
  <si>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</si>
  <si>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</si>
  <si>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Â·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</si>
  <si>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</si>
  <si>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</si>
  <si>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</si>
  <si>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</si>
  <si>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</si>
  <si>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</si>
  <si>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</si>
  <si>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</si>
  <si>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</si>
  <si>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</si>
  <si>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</si>
  <si>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2.9.19a</t>
  </si>
  <si>
    <t>Diã¡Rio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</si>
  <si>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</si>
  <si>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</si>
  <si>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</si>
  <si>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</si>
  <si>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</si>
  <si>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</si>
  <si>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</si>
  <si>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</si>
  <si>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</si>
  <si>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</si>
  <si>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Ì´Ì§€Ì‹¬Ì¹´Ë“Œ)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</si>
  <si>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</si>
  <si>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</si>
  <si>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</si>
  <si>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</si>
  <si>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</si>
  <si>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</si>
  <si>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</si>
  <si>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</si>
  <si>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</si>
  <si>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</si>
  <si>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</si>
  <si>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</si>
  <si>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</si>
  <si>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</si>
  <si>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</si>
  <si>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</si>
  <si>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</si>
  <si>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</si>
  <si>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1.8 (2014-10-10 11:10:51 +0400)</t>
  </si>
  <si>
    <t>Qeg App / Quã­Mica Eg Srl</t>
  </si>
  <si>
    <t>Eg Classroom Decimalsâ„¢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</si>
  <si>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</si>
  <si>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</si>
  <si>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</si>
  <si>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</si>
  <si>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</si>
  <si>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</si>
  <si>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</si>
  <si>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</si>
  <si>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</si>
  <si>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</si>
  <si>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</si>
  <si>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</si>
  <si>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</si>
  <si>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</si>
  <si>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</si>
  <si>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</si>
  <si>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</si>
  <si>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</si>
  <si>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</si>
  <si>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</si>
  <si>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</si>
  <si>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</si>
  <si>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</si>
  <si>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</si>
  <si>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</si>
  <si>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</si>
  <si>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</si>
  <si>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</si>
  <si>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</si>
  <si>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</si>
  <si>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</si>
  <si>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</si>
  <si>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</si>
  <si>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</si>
  <si>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</si>
  <si>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</si>
  <si>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</si>
  <si>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</si>
  <si>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</si>
  <si>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Eh Amego!</t>
  </si>
  <si>
    <t>Eh Plus English Application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</si>
  <si>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</si>
  <si>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</si>
  <si>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</si>
  <si>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</si>
  <si>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</si>
  <si>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</si>
  <si>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</si>
  <si>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</si>
  <si>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</si>
  <si>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</si>
  <si>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</si>
  <si>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</si>
  <si>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</si>
  <si>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</si>
  <si>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</si>
  <si>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</si>
  <si>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</si>
  <si>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</si>
  <si>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</si>
  <si>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</si>
  <si>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</si>
  <si>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</si>
  <si>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</si>
  <si>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</si>
  <si>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</si>
  <si>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</si>
  <si>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</si>
  <si>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</si>
  <si>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</si>
  <si>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</si>
  <si>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</si>
  <si>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</si>
  <si>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</si>
  <si>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</si>
  <si>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</si>
  <si>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</si>
  <si>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</si>
  <si>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</si>
  <si>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</si>
  <si>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</si>
  <si>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</si>
  <si>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</si>
  <si>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</si>
  <si>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</si>
  <si>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</si>
  <si>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</si>
  <si>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</si>
  <si>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</si>
  <si>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</si>
  <si>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</si>
  <si>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</si>
  <si>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</si>
  <si>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</si>
  <si>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</si>
  <si>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</si>
  <si>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</si>
  <si>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</si>
  <si>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</si>
  <si>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</si>
  <si>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</si>
  <si>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</si>
  <si>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</si>
  <si>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</si>
  <si>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</si>
  <si>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</si>
  <si>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</si>
  <si>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</si>
  <si>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</si>
  <si>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</si>
  <si>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</si>
  <si>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</si>
  <si>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</si>
  <si>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</si>
  <si>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</si>
  <si>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</si>
  <si>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</si>
  <si>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</si>
  <si>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</si>
  <si>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</si>
  <si>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</si>
  <si>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</si>
  <si>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</si>
  <si>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</si>
  <si>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</si>
  <si>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</si>
  <si>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</si>
  <si>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</si>
  <si>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</si>
  <si>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</si>
  <si>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</si>
  <si>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</si>
  <si>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</si>
  <si>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</si>
  <si>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</si>
  <si>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</si>
  <si>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</si>
  <si>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</si>
  <si>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</si>
  <si>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</si>
  <si>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</si>
  <si>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</si>
  <si>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</si>
  <si>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</si>
  <si>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</si>
  <si>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</si>
  <si>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</si>
  <si>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</si>
  <si>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</si>
  <si>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</si>
  <si>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</si>
  <si>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</si>
  <si>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</si>
  <si>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</si>
  <si>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</si>
  <si>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</si>
  <si>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</si>
  <si>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</si>
  <si>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</si>
  <si>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</si>
  <si>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</si>
  <si>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</si>
  <si>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</si>
  <si>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</si>
  <si>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</si>
  <si>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</si>
  <si>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</si>
  <si>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</si>
  <si>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</si>
  <si>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</si>
  <si>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</si>
  <si>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</si>
  <si>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</si>
  <si>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</si>
  <si>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</si>
  <si>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</si>
  <si>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</si>
  <si>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</si>
  <si>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</si>
  <si>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</si>
  <si>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</si>
  <si>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</si>
  <si>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</si>
  <si>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</si>
  <si>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</si>
  <si>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</si>
  <si>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</si>
  <si>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</si>
  <si>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</si>
  <si>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</si>
  <si>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</si>
  <si>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</si>
  <si>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</si>
  <si>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</si>
  <si>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</si>
  <si>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</si>
  <si>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</si>
  <si>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</si>
  <si>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</si>
  <si>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</si>
  <si>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</si>
  <si>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</si>
  <si>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</si>
  <si>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</si>
  <si>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</si>
  <si>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</si>
  <si>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</si>
  <si>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</si>
  <si>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</si>
  <si>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</si>
  <si>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</si>
  <si>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</si>
  <si>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</si>
  <si>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</si>
  <si>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</si>
  <si>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</si>
  <si>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</si>
  <si>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</si>
  <si>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</si>
  <si>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</si>
  <si>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</si>
  <si>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</si>
  <si>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</si>
  <si>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</si>
  <si>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</si>
  <si>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</si>
  <si>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</si>
  <si>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</si>
  <si>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</si>
  <si>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</si>
  <si>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</si>
  <si>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</si>
  <si>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</si>
  <si>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Dã­A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</si>
  <si>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</si>
  <si>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</si>
  <si>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</si>
  <si>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</si>
  <si>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</si>
  <si>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</si>
  <si>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</si>
  <si>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</si>
  <si>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</si>
  <si>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</si>
  <si>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</si>
  <si>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</si>
  <si>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</si>
  <si>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</si>
  <si>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</si>
  <si>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</si>
  <si>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</si>
  <si>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</si>
  <si>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</si>
  <si>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</si>
  <si>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</si>
  <si>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</si>
  <si>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</si>
  <si>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</si>
  <si>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</si>
  <si>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</si>
  <si>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</si>
  <si>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</si>
  <si>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</si>
  <si>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</si>
  <si>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</si>
  <si>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</si>
  <si>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</si>
  <si>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</si>
  <si>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</si>
  <si>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</si>
  <si>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</si>
  <si>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</si>
  <si>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</si>
  <si>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</si>
  <si>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Holdâ€™Em Poker + | Social</t>
  </si>
  <si>
    <t>Playtexas Hold'Em Poker Free</t>
  </si>
  <si>
    <t>Em Launcher Pro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</si>
  <si>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</si>
  <si>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</si>
  <si>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</si>
  <si>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</si>
  <si>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</si>
  <si>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</si>
  <si>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</si>
  <si>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</si>
  <si>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</si>
  <si>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</si>
  <si>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</si>
  <si>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</si>
  <si>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</si>
  <si>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</si>
  <si>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</si>
  <si>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</si>
  <si>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</si>
  <si>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</si>
  <si>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</si>
  <si>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</si>
  <si>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</si>
  <si>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</si>
  <si>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</si>
  <si>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</si>
  <si>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</si>
  <si>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</si>
  <si>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</si>
  <si>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</si>
  <si>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</si>
  <si>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</si>
  <si>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</si>
  <si>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</si>
  <si>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</si>
  <si>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</si>
  <si>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</si>
  <si>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</si>
  <si>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</si>
  <si>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</si>
  <si>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</si>
  <si>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</si>
  <si>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</si>
  <si>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</si>
  <si>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</si>
  <si>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</si>
  <si>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</si>
  <si>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</si>
  <si>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</si>
  <si>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</si>
  <si>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</si>
  <si>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</si>
  <si>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</si>
  <si>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</si>
  <si>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</si>
  <si>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</si>
  <si>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</si>
  <si>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</si>
  <si>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</si>
  <si>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</si>
  <si>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</si>
  <si>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</si>
  <si>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</si>
  <si>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</si>
  <si>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</si>
  <si>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</si>
  <si>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</si>
  <si>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</si>
  <si>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</si>
  <si>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</si>
  <si>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</si>
  <si>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</si>
  <si>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</si>
  <si>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</si>
  <si>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</si>
  <si>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</si>
  <si>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</si>
  <si>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</si>
  <si>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</si>
  <si>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</si>
  <si>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</si>
  <si>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</si>
  <si>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</si>
  <si>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</si>
  <si>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</si>
  <si>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</si>
  <si>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</si>
  <si>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</si>
  <si>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</si>
  <si>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</si>
  <si>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</si>
  <si>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</si>
  <si>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</si>
  <si>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</si>
  <si>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</si>
  <si>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</si>
  <si>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</si>
  <si>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</si>
  <si>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</si>
  <si>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</si>
  <si>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</si>
  <si>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</si>
  <si>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Cã©U E O Inferno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</si>
  <si>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</si>
  <si>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</si>
  <si>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</si>
  <si>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</si>
  <si>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</si>
  <si>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</si>
  <si>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</si>
  <si>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</si>
  <si>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</si>
  <si>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</si>
  <si>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</si>
  <si>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</si>
  <si>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</si>
  <si>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</si>
  <si>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</si>
  <si>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</si>
  <si>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</si>
  <si>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</si>
  <si>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</si>
  <si>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</si>
  <si>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</si>
  <si>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</si>
  <si>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</si>
  <si>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</si>
  <si>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</si>
  <si>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</si>
  <si>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</si>
  <si>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</si>
  <si>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</si>
  <si>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</si>
  <si>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</si>
  <si>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</si>
  <si>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</si>
  <si>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</si>
  <si>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</si>
  <si>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</si>
  <si>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</si>
  <si>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</si>
  <si>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</si>
  <si>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</si>
  <si>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</si>
  <si>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</si>
  <si>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</si>
  <si>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</si>
  <si>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</si>
  <si>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</si>
  <si>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</si>
  <si>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</si>
  <si>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</si>
  <si>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</si>
  <si>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</si>
  <si>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</si>
  <si>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</si>
  <si>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</si>
  <si>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</si>
  <si>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</si>
  <si>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</si>
  <si>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</si>
  <si>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</si>
  <si>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</si>
  <si>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</si>
  <si>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</si>
  <si>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</si>
  <si>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</si>
  <si>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</si>
  <si>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</si>
  <si>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</si>
  <si>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</si>
  <si>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</si>
  <si>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</si>
  <si>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</si>
  <si>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</si>
  <si>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</si>
  <si>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</si>
  <si>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</si>
  <si>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</si>
  <si>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</si>
  <si>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</si>
  <si>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</si>
  <si>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</si>
  <si>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</si>
  <si>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</si>
  <si>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</si>
  <si>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</si>
  <si>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</si>
  <si>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</si>
  <si>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</si>
  <si>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</si>
  <si>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</si>
  <si>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</si>
  <si>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</si>
  <si>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</si>
  <si>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</si>
  <si>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</si>
  <si>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</si>
  <si>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</si>
  <si>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</si>
  <si>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</si>
  <si>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</si>
  <si>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</si>
  <si>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</si>
  <si>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</si>
  <si>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</si>
  <si>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</si>
  <si>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</si>
  <si>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</si>
  <si>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</si>
  <si>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</si>
  <si>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</si>
  <si>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</si>
  <si>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</si>
  <si>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</si>
  <si>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</si>
  <si>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</si>
  <si>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</si>
  <si>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</si>
  <si>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</si>
  <si>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</si>
  <si>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</si>
  <si>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Es Material Theme For Pro</t>
  </si>
  <si>
    <t>Es Holo Theme For Pro</t>
  </si>
  <si>
    <t>Es File Explorer</t>
  </si>
  <si>
    <t>Es Dark Theme For Free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</si>
  <si>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</si>
  <si>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</si>
  <si>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</si>
  <si>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</si>
  <si>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</si>
  <si>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</si>
  <si>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</si>
  <si>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</si>
  <si>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</si>
  <si>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</si>
  <si>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</si>
  <si>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</si>
  <si>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</si>
  <si>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</si>
  <si>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</si>
  <si>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</si>
  <si>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</si>
  <si>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</si>
  <si>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</si>
  <si>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</si>
  <si>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</si>
  <si>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</si>
  <si>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</si>
  <si>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</si>
  <si>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</si>
  <si>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</si>
  <si>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</si>
  <si>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</si>
  <si>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</si>
  <si>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</si>
  <si>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</si>
  <si>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</si>
  <si>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</si>
  <si>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</si>
  <si>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</si>
  <si>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</si>
  <si>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</si>
  <si>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</si>
  <si>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</si>
  <si>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</si>
  <si>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</si>
  <si>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</si>
  <si>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</si>
  <si>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</si>
  <si>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</si>
  <si>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</si>
  <si>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</si>
  <si>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</si>
  <si>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</si>
  <si>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</si>
  <si>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</si>
  <si>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</si>
  <si>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</si>
  <si>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</si>
  <si>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</si>
  <si>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</si>
  <si>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</si>
  <si>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</si>
  <si>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</si>
  <si>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</si>
  <si>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</si>
  <si>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</si>
  <si>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</si>
  <si>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</si>
  <si>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</si>
  <si>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</si>
  <si>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</si>
  <si>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</si>
  <si>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</si>
  <si>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</si>
  <si>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</si>
  <si>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</si>
  <si>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</si>
  <si>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</si>
  <si>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</si>
  <si>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</si>
  <si>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</si>
  <si>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</si>
  <si>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</si>
  <si>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</si>
  <si>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</si>
  <si>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</si>
  <si>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</si>
  <si>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</si>
  <si>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</si>
  <si>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</si>
  <si>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</si>
  <si>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</si>
  <si>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</si>
  <si>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</si>
  <si>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</si>
  <si>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</si>
  <si>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</si>
  <si>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</si>
  <si>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</si>
  <si>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</si>
  <si>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</si>
  <si>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</si>
  <si>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</si>
  <si>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</si>
  <si>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</si>
  <si>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</si>
  <si>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</si>
  <si>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</si>
  <si>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</si>
  <si>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</si>
  <si>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</si>
  <si>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</si>
  <si>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</si>
  <si>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</si>
  <si>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</si>
  <si>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</si>
  <si>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</si>
  <si>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</si>
  <si>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</si>
  <si>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</si>
  <si>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</si>
  <si>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</si>
  <si>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</si>
  <si>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</si>
  <si>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</si>
  <si>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</si>
  <si>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</si>
  <si>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</si>
  <si>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</si>
  <si>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</si>
  <si>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</si>
  <si>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</si>
  <si>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</si>
  <si>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</si>
  <si>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</si>
  <si>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</si>
  <si>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</si>
  <si>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</si>
  <si>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</si>
  <si>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</si>
  <si>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</si>
  <si>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</si>
  <si>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</si>
  <si>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</si>
  <si>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</si>
  <si>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Rico/Ø£Ù†Ø§ Øºù†Ùš/Æˆ‘Å¾ˆÆœ‰Éœ¢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</si>
  <si>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</si>
  <si>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</si>
  <si>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</si>
  <si>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</si>
  <si>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</si>
  <si>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</si>
  <si>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</si>
  <si>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</si>
  <si>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</si>
  <si>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</si>
  <si>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</si>
  <si>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</si>
  <si>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</si>
  <si>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</si>
  <si>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</si>
  <si>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</si>
  <si>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</si>
  <si>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</si>
  <si>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</si>
  <si>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</si>
  <si>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</si>
  <si>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</si>
  <si>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</si>
  <si>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</si>
  <si>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</si>
  <si>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</si>
  <si>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</si>
  <si>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</si>
  <si>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</si>
  <si>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</si>
  <si>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</si>
  <si>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</si>
  <si>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</si>
  <si>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</si>
  <si>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</si>
  <si>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</si>
  <si>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</si>
  <si>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</si>
  <si>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</si>
  <si>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</si>
  <si>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</si>
  <si>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Aã–F Ev Ä°Daresi 1. Sä±Nä±F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</si>
  <si>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</si>
  <si>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</si>
  <si>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</si>
  <si>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</si>
  <si>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</si>
  <si>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</si>
  <si>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</si>
  <si>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</si>
  <si>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</si>
  <si>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</si>
  <si>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</si>
  <si>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</si>
  <si>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</si>
  <si>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</si>
  <si>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</si>
  <si>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</si>
  <si>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</si>
  <si>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</si>
  <si>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</si>
  <si>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</si>
  <si>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</si>
  <si>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</si>
  <si>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</si>
  <si>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</si>
  <si>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</si>
  <si>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</si>
  <si>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</si>
  <si>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</si>
  <si>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</si>
  <si>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</si>
  <si>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</si>
  <si>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</si>
  <si>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</si>
  <si>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</si>
  <si>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</si>
  <si>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</si>
  <si>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</si>
  <si>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</si>
  <si>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</si>
  <si>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</si>
  <si>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</si>
  <si>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</si>
  <si>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</si>
  <si>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</si>
  <si>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</si>
  <si>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</si>
  <si>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</si>
  <si>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</si>
  <si>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</si>
  <si>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</si>
  <si>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</si>
  <si>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</si>
  <si>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</si>
  <si>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</si>
  <si>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</si>
  <si>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</si>
  <si>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</si>
  <si>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</si>
  <si>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</si>
  <si>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</si>
  <si>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</si>
  <si>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</si>
  <si>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</si>
  <si>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</si>
  <si>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</si>
  <si>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</si>
  <si>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</si>
  <si>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</si>
  <si>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</si>
  <si>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</si>
  <si>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</si>
  <si>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</si>
  <si>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</si>
  <si>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</si>
  <si>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</si>
  <si>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</si>
  <si>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</si>
  <si>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</si>
  <si>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</si>
  <si>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</si>
  <si>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</si>
  <si>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</si>
  <si>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Advanced Ex For Kia</t>
  </si>
  <si>
    <t>Money Manager Ex For Android</t>
  </si>
  <si>
    <t>Advanced Ex For Nissan</t>
  </si>
  <si>
    <t>Advanced Ex For Fiat</t>
  </si>
  <si>
    <t>Advanced Ex For Renault</t>
  </si>
  <si>
    <t>Ex File Explorer File Manage Pro</t>
  </si>
  <si>
    <t>Aurum Blade Ex</t>
  </si>
  <si>
    <t>Sci-Ex</t>
  </si>
  <si>
    <t>1.0060.b0060</t>
  </si>
  <si>
    <t>Papyrus Ex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</si>
  <si>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</si>
  <si>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</si>
  <si>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</si>
  <si>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</si>
  <si>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</si>
  <si>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</si>
  <si>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</si>
  <si>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</si>
  <si>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</si>
  <si>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</si>
  <si>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</si>
  <si>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</si>
  <si>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</si>
  <si>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</si>
  <si>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</si>
  <si>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</si>
  <si>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</si>
  <si>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</si>
  <si>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</si>
  <si>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</si>
  <si>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</si>
  <si>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</si>
  <si>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</si>
  <si>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</si>
  <si>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</si>
  <si>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</si>
  <si>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</si>
  <si>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</si>
  <si>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</si>
  <si>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</si>
  <si>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</si>
  <si>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</si>
  <si>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</si>
  <si>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</si>
  <si>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</si>
  <si>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</si>
  <si>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</si>
  <si>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</si>
  <si>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</si>
  <si>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</si>
  <si>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</si>
  <si>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</si>
  <si>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</si>
  <si>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</si>
  <si>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</si>
  <si>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</si>
  <si>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</si>
  <si>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</si>
  <si>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</si>
  <si>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</si>
  <si>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</si>
  <si>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</si>
  <si>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</si>
  <si>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</si>
  <si>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</si>
  <si>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</si>
  <si>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</si>
  <si>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</si>
  <si>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</si>
  <si>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</si>
  <si>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</si>
  <si>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</si>
  <si>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</si>
  <si>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</si>
  <si>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</si>
  <si>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</si>
  <si>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</si>
  <si>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</si>
  <si>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</si>
  <si>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</si>
  <si>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</si>
  <si>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</si>
  <si>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</si>
  <si>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</si>
  <si>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</si>
  <si>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</si>
  <si>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</si>
  <si>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</si>
  <si>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</si>
  <si>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</si>
  <si>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</si>
  <si>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</si>
  <si>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</si>
  <si>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</si>
  <si>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</si>
  <si>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</si>
  <si>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</si>
  <si>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</si>
  <si>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</si>
  <si>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</si>
  <si>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</si>
  <si>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</si>
  <si>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</si>
  <si>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</si>
  <si>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</si>
  <si>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</si>
  <si>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</si>
  <si>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</si>
  <si>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</si>
  <si>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</si>
  <si>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</si>
  <si>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</si>
  <si>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</si>
  <si>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</si>
  <si>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</si>
  <si>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</si>
  <si>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</si>
  <si>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</si>
  <si>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</si>
  <si>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</si>
  <si>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</si>
  <si>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</si>
  <si>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</si>
  <si>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</si>
  <si>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</si>
  <si>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</si>
  <si>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</si>
  <si>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</si>
  <si>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</si>
  <si>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</si>
  <si>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</si>
  <si>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</si>
  <si>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</si>
  <si>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</si>
  <si>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</si>
  <si>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</si>
  <si>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</si>
  <si>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</si>
  <si>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</si>
  <si>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</si>
  <si>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</si>
  <si>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</si>
  <si>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</si>
  <si>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</si>
  <si>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</si>
  <si>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</si>
  <si>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</si>
  <si>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</si>
  <si>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</si>
  <si>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</si>
  <si>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</si>
  <si>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</si>
  <si>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</si>
  <si>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</si>
  <si>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</si>
  <si>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</si>
  <si>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</si>
  <si>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</si>
  <si>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</si>
  <si>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</si>
  <si>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</si>
  <si>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</si>
  <si>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</si>
  <si>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</si>
  <si>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</si>
  <si>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Vegasâ„¢ Slots Â€“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</si>
  <si>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</si>
  <si>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</si>
  <si>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</si>
  <si>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</si>
  <si>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</si>
  <si>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</si>
  <si>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</si>
  <si>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</si>
  <si>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</si>
  <si>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</si>
  <si>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</si>
  <si>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</si>
  <si>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</si>
  <si>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</si>
  <si>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</si>
  <si>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</si>
  <si>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</si>
  <si>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</si>
  <si>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</si>
  <si>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</si>
  <si>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</si>
  <si>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</si>
  <si>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</si>
  <si>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</si>
  <si>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</si>
  <si>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</si>
  <si>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</si>
  <si>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</si>
  <si>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</si>
  <si>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</si>
  <si>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</si>
  <si>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</si>
  <si>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</si>
  <si>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</si>
  <si>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</si>
  <si>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</si>
  <si>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</si>
  <si>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</si>
  <si>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</si>
  <si>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</si>
  <si>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</si>
  <si>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</si>
  <si>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</si>
  <si>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</si>
  <si>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</si>
  <si>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</si>
  <si>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</si>
  <si>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</si>
  <si>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</si>
  <si>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</si>
  <si>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</si>
  <si>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</si>
  <si>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</si>
  <si>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</si>
  <si>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</si>
  <si>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</si>
  <si>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</si>
  <si>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</si>
  <si>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</si>
  <si>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</si>
  <si>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</si>
  <si>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</si>
  <si>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</si>
  <si>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</si>
  <si>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</si>
  <si>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</si>
  <si>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</si>
  <si>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</si>
  <si>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</si>
  <si>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</si>
  <si>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</si>
  <si>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</si>
  <si>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</si>
  <si>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</si>
  <si>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</si>
  <si>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</si>
  <si>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</si>
  <si>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</si>
  <si>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</si>
  <si>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</si>
  <si>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</si>
  <si>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</si>
  <si>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</si>
  <si>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</si>
  <si>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</si>
  <si>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</si>
  <si>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</si>
  <si>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</si>
  <si>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</si>
  <si>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</si>
  <si>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</si>
  <si>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</si>
  <si>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</si>
  <si>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</si>
  <si>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</si>
  <si>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</si>
  <si>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</si>
  <si>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</si>
  <si>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</si>
  <si>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</si>
  <si>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</si>
  <si>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</si>
  <si>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</si>
  <si>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</si>
  <si>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</si>
  <si>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</si>
  <si>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</si>
  <si>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</si>
  <si>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</si>
  <si>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</si>
  <si>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</si>
  <si>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</si>
  <si>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</si>
  <si>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</si>
  <si>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</si>
  <si>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</si>
  <si>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</si>
  <si>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</si>
  <si>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</si>
  <si>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</si>
  <si>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</si>
  <si>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</si>
  <si>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</si>
  <si>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</si>
  <si>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</si>
  <si>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</si>
  <si>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</si>
  <si>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</si>
  <si>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</si>
  <si>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</si>
  <si>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</si>
  <si>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</si>
  <si>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</si>
  <si>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</si>
  <si>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</si>
  <si>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</si>
  <si>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</si>
  <si>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</si>
  <si>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</si>
  <si>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</si>
  <si>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</si>
  <si>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</si>
  <si>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</si>
  <si>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</si>
  <si>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</si>
  <si>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</si>
  <si>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</si>
  <si>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</si>
  <si>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</si>
  <si>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</si>
  <si>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</si>
  <si>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</si>
  <si>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</si>
  <si>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</si>
  <si>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</si>
  <si>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</si>
  <si>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</si>
  <si>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</si>
  <si>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</si>
  <si>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</si>
  <si>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</si>
  <si>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</si>
  <si>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</si>
  <si>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</si>
  <si>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</si>
  <si>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</si>
  <si>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</si>
  <si>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</si>
  <si>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</si>
  <si>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</si>
  <si>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</si>
  <si>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</si>
  <si>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</si>
  <si>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</si>
  <si>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</si>
  <si>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</si>
  <si>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</si>
  <si>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</si>
  <si>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</si>
  <si>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</si>
  <si>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</si>
  <si>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</si>
  <si>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</si>
  <si>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</si>
  <si>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</si>
  <si>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</si>
  <si>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</si>
  <si>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</si>
  <si>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</si>
  <si>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</si>
  <si>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</si>
  <si>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</si>
  <si>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</si>
  <si>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</si>
  <si>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</si>
  <si>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</si>
  <si>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</si>
  <si>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</si>
  <si>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</si>
  <si>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</si>
  <si>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</si>
  <si>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</si>
  <si>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</si>
  <si>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</si>
  <si>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</si>
  <si>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</si>
  <si>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</si>
  <si>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</si>
  <si>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</si>
  <si>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</si>
  <si>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</si>
  <si>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</si>
  <si>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</si>
  <si>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</si>
  <si>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</si>
  <si>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</si>
  <si>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</si>
  <si>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</si>
  <si>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</si>
  <si>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</si>
  <si>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</si>
  <si>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</si>
  <si>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</si>
  <si>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</si>
  <si>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</si>
  <si>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</si>
  <si>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</si>
  <si>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</si>
  <si>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</si>
  <si>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</si>
  <si>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</si>
  <si>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</si>
  <si>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</si>
  <si>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</si>
  <si>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</si>
  <si>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</si>
  <si>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</si>
  <si>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</si>
  <si>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</si>
  <si>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</si>
  <si>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</si>
  <si>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</si>
  <si>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</si>
  <si>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</si>
  <si>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</si>
  <si>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</si>
  <si>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</si>
  <si>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</si>
  <si>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</si>
  <si>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</si>
  <si>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</si>
  <si>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</si>
  <si>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</si>
  <si>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</si>
  <si>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</si>
  <si>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</si>
  <si>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</si>
  <si>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</si>
  <si>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</si>
  <si>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</si>
  <si>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</si>
  <si>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</si>
  <si>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</si>
  <si>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</si>
  <si>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</si>
  <si>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</si>
  <si>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</si>
  <si>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</si>
  <si>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</si>
  <si>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</si>
  <si>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</si>
  <si>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</si>
  <si>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</si>
  <si>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</si>
  <si>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</si>
  <si>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</si>
  <si>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</si>
  <si>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</si>
  <si>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</si>
  <si>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</si>
  <si>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</si>
  <si>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</si>
  <si>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</si>
  <si>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</si>
  <si>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</si>
  <si>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</si>
  <si>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</si>
  <si>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Smart Wi-Fi Hotspot Pro</t>
  </si>
  <si>
    <t>Talkie - Wi-Fi Calling, Chats, File Sharing</t>
  </si>
  <si>
    <t>Portable Wi-Fi Hotspot Premium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</si>
  <si>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</si>
  <si>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</si>
  <si>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</si>
  <si>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</si>
  <si>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</si>
  <si>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</si>
  <si>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</si>
  <si>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</si>
  <si>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</si>
  <si>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</si>
  <si>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</si>
  <si>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</si>
  <si>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</si>
  <si>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</si>
  <si>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</si>
  <si>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</si>
  <si>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</si>
  <si>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</si>
  <si>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</si>
  <si>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</si>
  <si>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</si>
  <si>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</si>
  <si>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</si>
  <si>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</si>
  <si>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</si>
  <si>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</si>
  <si>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</si>
  <si>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</si>
  <si>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</si>
  <si>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</si>
  <si>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</si>
  <si>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</si>
  <si>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</si>
  <si>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</si>
  <si>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</si>
  <si>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</si>
  <si>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</si>
  <si>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</si>
  <si>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</si>
  <si>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</si>
  <si>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</si>
  <si>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</si>
  <si>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</si>
  <si>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</si>
  <si>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</si>
  <si>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</si>
  <si>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</si>
  <si>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</si>
  <si>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</si>
  <si>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</si>
  <si>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</si>
  <si>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</si>
  <si>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</si>
  <si>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</si>
  <si>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</si>
  <si>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</si>
  <si>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</si>
  <si>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</si>
  <si>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</si>
  <si>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</si>
  <si>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</si>
  <si>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</si>
  <si>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</si>
  <si>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</si>
  <si>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</si>
  <si>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</si>
  <si>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</si>
  <si>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</si>
  <si>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</si>
  <si>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</si>
  <si>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</si>
  <si>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</si>
  <si>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</si>
  <si>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</si>
  <si>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</si>
  <si>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</si>
  <si>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</si>
  <si>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</si>
  <si>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</si>
  <si>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</si>
  <si>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</si>
  <si>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</si>
  <si>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</si>
  <si>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Så«Duva Marijampolä—</t>
  </si>
  <si>
    <t>Fairy Kingdom: World Of Magic And Farming</t>
  </si>
  <si>
    <t>Strategy;Creativity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</si>
  <si>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</si>
  <si>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</si>
  <si>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</si>
  <si>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</si>
  <si>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</si>
  <si>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</si>
  <si>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</si>
  <si>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</si>
  <si>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</si>
  <si>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</si>
  <si>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</si>
  <si>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</si>
  <si>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</si>
  <si>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</si>
  <si>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</si>
  <si>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</si>
  <si>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</si>
  <si>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</si>
  <si>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</si>
  <si>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</si>
  <si>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</si>
  <si>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</si>
  <si>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</si>
  <si>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</si>
  <si>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</si>
  <si>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</si>
  <si>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</si>
  <si>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7.17.2.1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</si>
  <si>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</si>
  <si>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</si>
  <si>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</si>
  <si>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</si>
  <si>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</si>
  <si>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</si>
  <si>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</si>
  <si>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</si>
  <si>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</si>
  <si>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</si>
  <si>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</si>
  <si>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</si>
  <si>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</si>
  <si>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</si>
  <si>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</si>
  <si>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</si>
  <si>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</si>
  <si>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</si>
  <si>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</si>
  <si>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</si>
  <si>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</si>
  <si>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</si>
  <si>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</si>
  <si>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</si>
  <si>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</si>
  <si>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</si>
  <si>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</si>
  <si>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</si>
  <si>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</si>
  <si>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</si>
  <si>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</si>
  <si>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</si>
  <si>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</si>
  <si>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</si>
  <si>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</si>
  <si>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</si>
  <si>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</si>
  <si>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</si>
  <si>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</si>
  <si>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</si>
  <si>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</si>
  <si>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</si>
  <si>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</si>
  <si>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</si>
  <si>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</si>
  <si>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</si>
  <si>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</si>
  <si>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</si>
  <si>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</si>
  <si>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</si>
  <si>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</si>
  <si>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</si>
  <si>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</si>
  <si>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</si>
  <si>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</si>
  <si>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</si>
  <si>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</si>
  <si>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</si>
  <si>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</si>
  <si>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</si>
  <si>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</si>
  <si>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</si>
  <si>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</si>
  <si>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</si>
  <si>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</si>
  <si>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</si>
  <si>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</si>
  <si>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</si>
  <si>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</si>
  <si>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</si>
  <si>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</si>
  <si>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</si>
  <si>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</si>
  <si>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</si>
  <si>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</si>
  <si>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</si>
  <si>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</si>
  <si>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</si>
  <si>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Â€¢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</si>
  <si>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</si>
  <si>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</si>
  <si>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</si>
  <si>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</si>
  <si>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</si>
  <si>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</si>
  <si>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</si>
  <si>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</si>
  <si>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</si>
  <si>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</si>
  <si>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</si>
  <si>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</si>
  <si>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</si>
  <si>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</si>
  <si>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</si>
  <si>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</si>
  <si>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</si>
  <si>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</si>
  <si>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</si>
  <si>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</si>
  <si>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</si>
  <si>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</si>
  <si>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</si>
  <si>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</si>
  <si>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</si>
  <si>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</si>
  <si>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</si>
  <si>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</si>
  <si>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</si>
  <si>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</si>
  <si>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</si>
  <si>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</si>
  <si>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</si>
  <si>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</si>
  <si>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</si>
  <si>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</si>
  <si>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</si>
  <si>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</si>
  <si>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</si>
  <si>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</si>
  <si>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</si>
  <si>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</si>
  <si>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Fn Model 1900 Pistol Explained</t>
  </si>
  <si>
    <t>Pistolet Fn Gp35 Expliquã©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</si>
  <si>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</si>
  <si>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</si>
  <si>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</si>
  <si>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</si>
  <si>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</si>
  <si>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</si>
  <si>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</si>
  <si>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Calculator Fn</t>
  </si>
  <si>
    <t>Pint - Fn Theme</t>
  </si>
  <si>
    <t>Hal-9000 - Fn Theme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</si>
  <si>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</si>
  <si>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</si>
  <si>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</si>
  <si>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</si>
  <si>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</si>
  <si>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</si>
  <si>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</si>
  <si>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</si>
  <si>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</si>
  <si>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</si>
  <si>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</si>
  <si>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</si>
  <si>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</si>
  <si>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</si>
  <si>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</si>
  <si>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</si>
  <si>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</si>
  <si>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</si>
  <si>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</si>
  <si>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</si>
  <si>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</si>
  <si>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</si>
  <si>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</si>
  <si>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</si>
  <si>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</si>
  <si>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</si>
  <si>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</si>
  <si>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</si>
  <si>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</si>
  <si>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</si>
  <si>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</si>
  <si>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</si>
  <si>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</si>
  <si>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</si>
  <si>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</si>
  <si>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</si>
  <si>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</si>
  <si>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</si>
  <si>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</si>
  <si>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</si>
  <si>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</si>
  <si>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</si>
  <si>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</si>
  <si>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</si>
  <si>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</si>
  <si>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</si>
  <si>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</si>
  <si>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</si>
  <si>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</si>
  <si>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</si>
  <si>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</si>
  <si>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</si>
  <si>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</si>
  <si>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</si>
  <si>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</si>
  <si>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</si>
  <si>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Fp Click Sound Changer</t>
  </si>
  <si>
    <t>Fp Connect</t>
  </si>
  <si>
    <t>Fp Voicebot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</si>
  <si>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</si>
  <si>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</si>
  <si>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</si>
  <si>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</si>
  <si>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</si>
  <si>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</si>
  <si>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</si>
  <si>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</si>
  <si>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</si>
  <si>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</si>
  <si>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</si>
  <si>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</si>
  <si>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</si>
  <si>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</si>
  <si>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</si>
  <si>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</si>
  <si>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</si>
  <si>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</si>
  <si>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</si>
  <si>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</si>
  <si>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Fp Fcu</t>
  </si>
  <si>
    <t>4.6.71</t>
  </si>
  <si>
    <t>Scm Fps Status</t>
  </si>
  <si>
    <t>Hondata Mobile</t>
  </si>
  <si>
    <t>Freedompop Friends For Free Data</t>
  </si>
  <si>
    <t>2017.07.24</t>
  </si>
  <si>
    <t>Fisher-Priceâ® Smart Connectâ„¢</t>
  </si>
  <si>
    <t>Fingerprint Lock Screen Prank</t>
  </si>
  <si>
    <t>Fp Nfc Rewrite</t>
  </si>
  <si>
    <t>Fast Tract Diet</t>
  </si>
  <si>
    <t>Greek Bible Fp (Audio)</t>
  </si>
  <si>
    <t>The Fp Shield</t>
  </si>
  <si>
    <t>Fp Ð Ð°Ð·Ð±Ð¸Ñ‚Ñ‹Ð¹ Ð´Ð¸ÑÐ¿Ð»Ðµð¹</t>
  </si>
  <si>
    <t>Fp Transportation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</si>
  <si>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</si>
  <si>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</si>
  <si>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</si>
  <si>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</si>
  <si>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</si>
  <si>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</si>
  <si>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</si>
  <si>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</si>
  <si>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</si>
  <si>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</si>
  <si>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</si>
  <si>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</si>
  <si>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</si>
  <si>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</si>
  <si>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</si>
  <si>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</si>
  <si>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</si>
  <si>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</si>
  <si>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</si>
  <si>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</si>
  <si>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Modern Counter Terror Attack Â€“ Shooting Game</t>
  </si>
  <si>
    <t>Big Hunter</t>
  </si>
  <si>
    <t>2.8.6</t>
  </si>
  <si>
    <t>Sugar, Sugar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</si>
  <si>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</si>
  <si>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</si>
  <si>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</si>
  <si>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</si>
  <si>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</si>
  <si>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</si>
  <si>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</si>
  <si>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</si>
  <si>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</si>
  <si>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</si>
  <si>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</si>
  <si>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</si>
  <si>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</si>
  <si>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</si>
  <si>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Rewardsâ® Program</t>
  </si>
  <si>
    <t>Word Search Tab 1 Fr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</si>
  <si>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</si>
  <si>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</si>
  <si>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</si>
  <si>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</si>
  <si>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</si>
  <si>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</si>
  <si>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</si>
  <si>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</si>
  <si>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</si>
  <si>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</si>
  <si>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</si>
  <si>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</si>
  <si>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</si>
  <si>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</si>
  <si>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</si>
  <si>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</si>
  <si>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</si>
  <si>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</si>
  <si>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</si>
  <si>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</si>
  <si>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</si>
  <si>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</si>
  <si>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</si>
  <si>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</si>
  <si>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</si>
  <si>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</si>
  <si>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</si>
  <si>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</si>
  <si>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</si>
  <si>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</si>
  <si>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</si>
  <si>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</si>
  <si>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</si>
  <si>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</si>
  <si>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</si>
  <si>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</si>
  <si>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</si>
  <si>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</si>
  <si>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Chemin (Fr)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</si>
  <si>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</si>
  <si>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</si>
  <si>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</si>
  <si>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</si>
  <si>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</si>
  <si>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</si>
  <si>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</si>
  <si>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App</t>
  </si>
  <si>
    <t>Current Ver</t>
  </si>
  <si>
    <t>Android Ver</t>
  </si>
  <si>
    <t>Photo Editor &amp; Candy Camera &amp; Grid &amp; ScrapBook</t>
  </si>
  <si>
    <t>19M</t>
  </si>
  <si>
    <t>Coloring book moana</t>
  </si>
  <si>
    <t>14M</t>
  </si>
  <si>
    <t>U Launcher Lite â€“ FREE Live Cool Themes, Hide Apps</t>
  </si>
  <si>
    <t>8.7M</t>
  </si>
  <si>
    <t>25M</t>
  </si>
  <si>
    <t>2.8M</t>
  </si>
  <si>
    <t>Paper flowers instructions</t>
  </si>
  <si>
    <t>5.6M</t>
  </si>
  <si>
    <t>29M</t>
  </si>
  <si>
    <t>33M</t>
  </si>
  <si>
    <t>3.1M</t>
  </si>
  <si>
    <t>Text on Photo - Fonteee</t>
  </si>
  <si>
    <t>28M</t>
  </si>
  <si>
    <t>Name Art Photo Editor - Focus n Filters</t>
  </si>
  <si>
    <t>12M</t>
  </si>
  <si>
    <t>20M</t>
  </si>
  <si>
    <t>21M</t>
  </si>
  <si>
    <t>3D Color Pixel by Number - Sandbox Art Coloring</t>
  </si>
  <si>
    <t>37M</t>
  </si>
  <si>
    <t>2.7M</t>
  </si>
  <si>
    <t>NaN</t>
  </si>
  <si>
    <t>Photo Designer - Write your name with shapes</t>
  </si>
  <si>
    <t>5.5M</t>
  </si>
  <si>
    <t>17M</t>
  </si>
  <si>
    <t>FlipaClip - Cartoon animation</t>
  </si>
  <si>
    <t>39M</t>
  </si>
  <si>
    <t>ibis Paint X</t>
  </si>
  <si>
    <t>31M</t>
  </si>
  <si>
    <t>Boys Photo Editor - Six Pack &amp; Men's Suit</t>
  </si>
  <si>
    <t>4.2M</t>
  </si>
  <si>
    <t>Mcqueen Coloring pages</t>
  </si>
  <si>
    <t>7.0M</t>
  </si>
  <si>
    <t>HD Mickey Minnie Wallpapers</t>
  </si>
  <si>
    <t>23M</t>
  </si>
  <si>
    <t>Harley Quinn wallpapers HD</t>
  </si>
  <si>
    <t>6.0M</t>
  </si>
  <si>
    <t>6.1M</t>
  </si>
  <si>
    <t>4.6M</t>
  </si>
  <si>
    <t>9.2M</t>
  </si>
  <si>
    <t>5.2M</t>
  </si>
  <si>
    <t>11M</t>
  </si>
  <si>
    <t>How to draw Ladybug and Cat Noir</t>
  </si>
  <si>
    <t>UNICORN - Color By Number &amp; Pixel Art Coloring</t>
  </si>
  <si>
    <t>24M</t>
  </si>
  <si>
    <t>PIP Camera - PIP Collage Maker</t>
  </si>
  <si>
    <t>9.4M</t>
  </si>
  <si>
    <t>15M</t>
  </si>
  <si>
    <t>10M</t>
  </si>
  <si>
    <t>Textgram - write on photos</t>
  </si>
  <si>
    <t>1.2M</t>
  </si>
  <si>
    <t>Popsicle Sticks and Similar DIY Craft Ideas</t>
  </si>
  <si>
    <t>Canva: Poster, banner, card maker &amp; graphic design</t>
  </si>
  <si>
    <t>Install images with music to make video without Net - 2018</t>
  </si>
  <si>
    <t>26M</t>
  </si>
  <si>
    <t>8.0M</t>
  </si>
  <si>
    <t>7.9M</t>
  </si>
  <si>
    <t>56M</t>
  </si>
  <si>
    <t>57M</t>
  </si>
  <si>
    <t>Used Cars and Trucks for Sale</t>
  </si>
  <si>
    <t>35M</t>
  </si>
  <si>
    <t>Tickets SDA 2018 and Exam from the State Traffic Safety Inspectorate with Drom.ru</t>
  </si>
  <si>
    <t>Gas Prices (Germany only)</t>
  </si>
  <si>
    <t>54M</t>
  </si>
  <si>
    <t>201k</t>
  </si>
  <si>
    <t>REG - Check the regnumber, find information about Swedish vehicles</t>
  </si>
  <si>
    <t>3.6M</t>
  </si>
  <si>
    <t>CityBus Lviv</t>
  </si>
  <si>
    <t>5.7M</t>
  </si>
  <si>
    <t>CDL Practice Test 2018 Edition</t>
  </si>
  <si>
    <t>ezETC (ETC balance inquiry, meter trial, real-time traffic)</t>
  </si>
  <si>
    <t>8.6M</t>
  </si>
  <si>
    <t>Free VIN Report for Used Cars</t>
  </si>
  <si>
    <t>2.4M</t>
  </si>
  <si>
    <t>DMV Permit Practice Test 2018 Edition</t>
  </si>
  <si>
    <t>27M</t>
  </si>
  <si>
    <t>2.5M</t>
  </si>
  <si>
    <t>REPUVE</t>
  </si>
  <si>
    <t>Used cars for sale - Trovit</t>
  </si>
  <si>
    <t>Fines of the State Traffic Safety Inspectorate are official: inspection, payment of fines</t>
  </si>
  <si>
    <t>SK Enca Direct Malls - Used Cars Search</t>
  </si>
  <si>
    <t>16M</t>
  </si>
  <si>
    <t>PDD-UA</t>
  </si>
  <si>
    <t>Tickets SDA 2019 + Exam RF</t>
  </si>
  <si>
    <t>3.4M</t>
  </si>
  <si>
    <t>8.9M</t>
  </si>
  <si>
    <t>3.9M</t>
  </si>
  <si>
    <t>2.9M</t>
  </si>
  <si>
    <t>Tickets + PDA 2018 Exam</t>
  </si>
  <si>
    <t>38M</t>
  </si>
  <si>
    <t>32M</t>
  </si>
  <si>
    <t>PakWheels: Buy &amp; Sell Cars</t>
  </si>
  <si>
    <t>Supervision service</t>
  </si>
  <si>
    <t>5.4M</t>
  </si>
  <si>
    <t>Used car search Goo net whole car Go to net</t>
  </si>
  <si>
    <t>18M</t>
  </si>
  <si>
    <t>CarMax â€“ Cars for Sale: Search Used Car Inventory</t>
  </si>
  <si>
    <t>BEST CAR SOUNDS</t>
  </si>
  <si>
    <t>RST - Sale of cars on the PCT</t>
  </si>
  <si>
    <t>1.1M</t>
  </si>
  <si>
    <t>AutoScout24 Switzerland â€“ Find your new car</t>
  </si>
  <si>
    <t>Zona Azul Digital FÃ¡cil SP CET - OFFICIAL SÃ£o Paulo</t>
  </si>
  <si>
    <t>SMS Park</t>
  </si>
  <si>
    <t>SKencar</t>
  </si>
  <si>
    <t>Fuelio: Gas log &amp; costs</t>
  </si>
  <si>
    <t>auto fines</t>
  </si>
  <si>
    <t>Used car is the first car - used car purchase, used car quotation, dealer information to</t>
  </si>
  <si>
    <t>All of the parking lot - National Park application (parking lot search / parking sharing / discount payment)</t>
  </si>
  <si>
    <t>Inquiry Fines and Debits of Vehicles</t>
  </si>
  <si>
    <t>2.2M</t>
  </si>
  <si>
    <t>4.5M</t>
  </si>
  <si>
    <t>Hush - Beauty for Everyone</t>
  </si>
  <si>
    <t>ipsy: Makeup, Beauty, and Tips</t>
  </si>
  <si>
    <t>Natural recipes for your beauty</t>
  </si>
  <si>
    <t>9.8M</t>
  </si>
  <si>
    <t>BestCam Selfie-selfie, beauty camera, photo editor</t>
  </si>
  <si>
    <t>52M</t>
  </si>
  <si>
    <t>Hairstyles step by step</t>
  </si>
  <si>
    <t>Filters for Selfie</t>
  </si>
  <si>
    <t>Tie - Always be happy</t>
  </si>
  <si>
    <t>9.0M</t>
  </si>
  <si>
    <t>Prom MakeUp Tutorial</t>
  </si>
  <si>
    <t>Colors of white in Urdu</t>
  </si>
  <si>
    <t>6.7M</t>
  </si>
  <si>
    <t>30M</t>
  </si>
  <si>
    <t>Wrinkles and rejuvenation</t>
  </si>
  <si>
    <t>2.6M</t>
  </si>
  <si>
    <t>Beauty Tips - Beauty Tips in Sinhala</t>
  </si>
  <si>
    <t>7.1M</t>
  </si>
  <si>
    <t>Manicure - nail design</t>
  </si>
  <si>
    <t>3.7M</t>
  </si>
  <si>
    <t>22M</t>
  </si>
  <si>
    <t>Filters for B Live</t>
  </si>
  <si>
    <t>Skin Care and Natural Beauty</t>
  </si>
  <si>
    <t>7.4M</t>
  </si>
  <si>
    <t>Secrets of beauty, youth and health</t>
  </si>
  <si>
    <t>Recipes and tips for losing weight</t>
  </si>
  <si>
    <t>6.4M</t>
  </si>
  <si>
    <t>Eyeliner step by step 2018</t>
  </si>
  <si>
    <t>3.2M</t>
  </si>
  <si>
    <t>8.2M</t>
  </si>
  <si>
    <t>Lady adviser (beauty, health)</t>
  </si>
  <si>
    <t>9.9M</t>
  </si>
  <si>
    <t>Methods of teeth whitening</t>
  </si>
  <si>
    <t>Girls hairstyles 2018</t>
  </si>
  <si>
    <t>Wattpad ðŸ“– Free Books</t>
  </si>
  <si>
    <t>E-Book Read - Read Book for free</t>
  </si>
  <si>
    <t>4.9M</t>
  </si>
  <si>
    <t>Download free book with green book</t>
  </si>
  <si>
    <t>9.5M</t>
  </si>
  <si>
    <t>NOOK: Read eBooks &amp; Magazines</t>
  </si>
  <si>
    <t>Book store</t>
  </si>
  <si>
    <t>FBReader: Favorite Book Reader</t>
  </si>
  <si>
    <t>Free Books - Spirit Fanfiction and Stories</t>
  </si>
  <si>
    <t>5.0M</t>
  </si>
  <si>
    <t>AlReader -any text book reader</t>
  </si>
  <si>
    <t>5.9M</t>
  </si>
  <si>
    <t>13M</t>
  </si>
  <si>
    <t>Oxford Dictionary of English : Free</t>
  </si>
  <si>
    <t>Offline: English to Tagalog Dictionary</t>
  </si>
  <si>
    <t>FamilySearch Tree</t>
  </si>
  <si>
    <t>Cloud of Books</t>
  </si>
  <si>
    <t>Recipes of Prophetic Medicine for free</t>
  </si>
  <si>
    <t>ReadEra â€“ free ebook reader</t>
  </si>
  <si>
    <t>NOOK App for NOOK Devices</t>
  </si>
  <si>
    <t>Anonymous caller detection</t>
  </si>
  <si>
    <t>Litnet - E-books</t>
  </si>
  <si>
    <t>Read books online</t>
  </si>
  <si>
    <t>English to Urdu Dictionary</t>
  </si>
  <si>
    <t>eBoox: book reader fb2 epub zip</t>
  </si>
  <si>
    <t>73M</t>
  </si>
  <si>
    <t>6.8M</t>
  </si>
  <si>
    <t>HTC Help</t>
  </si>
  <si>
    <t>English translation from Bengali</t>
  </si>
  <si>
    <t>3.5M</t>
  </si>
  <si>
    <t>4.0M</t>
  </si>
  <si>
    <t>eBoox new: Reader for fb2 epub zip books</t>
  </si>
  <si>
    <t>Only 30 days in English, the guideline is guaranteed</t>
  </si>
  <si>
    <t>2.3M</t>
  </si>
  <si>
    <t>SH-02J Owner's Manual (Android 8.0)</t>
  </si>
  <si>
    <t>7.2M</t>
  </si>
  <si>
    <t>Golden Dictionary (EN-AR)</t>
  </si>
  <si>
    <t>2.1M</t>
  </si>
  <si>
    <t>Azpen eReader</t>
  </si>
  <si>
    <t>42M</t>
  </si>
  <si>
    <t>URBANO V 02 instruction manual</t>
  </si>
  <si>
    <t>7.3M</t>
  </si>
  <si>
    <t>Visual Voicemail by MetroPCS</t>
  </si>
  <si>
    <t>ADP Mobile Solutions</t>
  </si>
  <si>
    <t>OfficeSuite : Free Office + PDF Editor</t>
  </si>
  <si>
    <t>USPS MOBILEÂ®</t>
  </si>
  <si>
    <t>9.1M</t>
  </si>
  <si>
    <t>Job Search by ZipRecruiter</t>
  </si>
  <si>
    <t>Curriculum vitae App CV Builder Free Resume Maker</t>
  </si>
  <si>
    <t>SuperLivePro</t>
  </si>
  <si>
    <t>OfficeSuite Pro + PDF (Trial)</t>
  </si>
  <si>
    <t>Polaris Office for LG</t>
  </si>
  <si>
    <t>55M</t>
  </si>
  <si>
    <t>Jobs in Alabama - Jobs in Alba</t>
  </si>
  <si>
    <t>Square Point of Sale - POS</t>
  </si>
  <si>
    <t>Plugin:AOT v5.0</t>
  </si>
  <si>
    <t>23k</t>
  </si>
  <si>
    <t>Kariyer.net</t>
  </si>
  <si>
    <t>SEEK Job Search</t>
  </si>
  <si>
    <t>Become a Job - Find a job or advertise</t>
  </si>
  <si>
    <t>ZOOM Cloud Meetings</t>
  </si>
  <si>
    <t>Easy Installer - Apps On SD</t>
  </si>
  <si>
    <t>IndiaMART: Search Products, Buy, Sell &amp; Trade</t>
  </si>
  <si>
    <t>ViettelPost express delivery</t>
  </si>
  <si>
    <t>MyASUS - Service Center</t>
  </si>
  <si>
    <t>6.5M</t>
  </si>
  <si>
    <t>104 Looking for a job - looking for a job, looking for a job, looking for a part-time job, health checkup, resume, treatment room</t>
  </si>
  <si>
    <t>Quick PDF Scanner + OCR FREE</t>
  </si>
  <si>
    <t>sABN</t>
  </si>
  <si>
    <t>1.5M</t>
  </si>
  <si>
    <t>ATI Cargoes and Transportation</t>
  </si>
  <si>
    <t>7.5M</t>
  </si>
  <si>
    <t>UPS Mobile</t>
  </si>
  <si>
    <t>Y! Mobile menu</t>
  </si>
  <si>
    <t>SignEasy | Sign and Fill PDF and other Documents</t>
  </si>
  <si>
    <t>Genius Scan - PDF Scanner</t>
  </si>
  <si>
    <t>Tiny Scanner - PDF Scanner App</t>
  </si>
  <si>
    <t>Fast Scanner : Free PDF Scan</t>
  </si>
  <si>
    <t>Mobile Doc Scanner (MDScan) Lite</t>
  </si>
  <si>
    <t>TurboScan: scan documents and receipts in PDF</t>
  </si>
  <si>
    <t>Tiny Scanner Pro: PDF Doc Scan</t>
  </si>
  <si>
    <t>FreshBooks Classic</t>
  </si>
  <si>
    <t>Insightly CRM</t>
  </si>
  <si>
    <t>51M</t>
  </si>
  <si>
    <t>QuickBooks Accounting: Invoicing &amp; Expenses</t>
  </si>
  <si>
    <t>41M</t>
  </si>
  <si>
    <t>HipChat - Chat Built for Teams</t>
  </si>
  <si>
    <t>MailChimp - Email, Marketing Automation</t>
  </si>
  <si>
    <t>Crew - Free Messaging and Scheduling</t>
  </si>
  <si>
    <t>48M</t>
  </si>
  <si>
    <t>Asana: organize team projects</t>
  </si>
  <si>
    <t>AdWords Express</t>
  </si>
  <si>
    <t>8.5M</t>
  </si>
  <si>
    <t>join.me - Simple Meetings</t>
  </si>
  <si>
    <t>Invoice 2go â€” Professional Invoices and Estimates</t>
  </si>
  <si>
    <t>ScreenMeet. Easy Phone Meeting</t>
  </si>
  <si>
    <t>46M</t>
  </si>
  <si>
    <t>ClickMeeting Webinars</t>
  </si>
  <si>
    <t>BlueJeans for Android</t>
  </si>
  <si>
    <t>Skype for Business for Android</t>
  </si>
  <si>
    <t>LINE WEBTOON - Free Comics</t>
  </si>
  <si>
    <t>Manga Master - Best manga &amp; comic reader</t>
  </si>
  <si>
    <t>GANMA! - All original stories free of charge for all original comics</t>
  </si>
  <si>
    <t>RÃ¶hrich Werner Soundboard</t>
  </si>
  <si>
    <t>MangaToon - Comics updated Daily</t>
  </si>
  <si>
    <t>Manga Net â€“ Best Online Manga Reader</t>
  </si>
  <si>
    <t>Manga - read Thai translation</t>
  </si>
  <si>
    <t>8.3M</t>
  </si>
  <si>
    <t>4.3M</t>
  </si>
  <si>
    <t>Truyá»‡n Vui TÃ½ Quáº­y</t>
  </si>
  <si>
    <t>4.7M</t>
  </si>
  <si>
    <t>Comic Es - Shojo manga / love comics free of charge â™ª â™ª</t>
  </si>
  <si>
    <t>comico Popular Original Cartoon Updated Everyday Comico</t>
  </si>
  <si>
    <t>æ¼«å’– Comics - Manga,Novel and Stories</t>
  </si>
  <si>
    <t>DC Comics</t>
  </si>
  <si>
    <t>Manga Zero - Japanese cartoon and comic reader</t>
  </si>
  <si>
    <t>Tapas â€“ Comics, Novels, and Stories</t>
  </si>
  <si>
    <t>Children's cartoons (Mithu-Mina-Raju)</t>
  </si>
  <si>
    <t>3.3M</t>
  </si>
  <si>
    <t>Narrator's Voice</t>
  </si>
  <si>
    <t>ã€Ranobbe complete freeã€‘ Novelba - Free app that you can read and write novels</t>
  </si>
  <si>
    <t>40M</t>
  </si>
  <si>
    <t>Manga Mania - Best online manga reader</t>
  </si>
  <si>
    <t>Manga AZ - Manga Comic Reader</t>
  </si>
  <si>
    <t>pixiv comic - everyone's manga app</t>
  </si>
  <si>
    <t>Funny Jokes and Stories 2018</t>
  </si>
  <si>
    <t>Best Wallpapers Backgrounds(100,000+ 4K HD)</t>
  </si>
  <si>
    <t>7.8M</t>
  </si>
  <si>
    <t>think Comics</t>
  </si>
  <si>
    <t>Laftel - Watching and Announcing Snooping, Streaming</t>
  </si>
  <si>
    <t>Messenger â€“ Text and Video Chat for Free</t>
  </si>
  <si>
    <t>WhatsApp Messenger</t>
  </si>
  <si>
    <t>Messenger for SMS</t>
  </si>
  <si>
    <t>8.8M</t>
  </si>
  <si>
    <t>Firefox Browser fast &amp; private</t>
  </si>
  <si>
    <t>Yahoo Mail â€“ Stay Organized</t>
  </si>
  <si>
    <t>imo beta free calls and text</t>
  </si>
  <si>
    <t>imo free video calls and chat</t>
  </si>
  <si>
    <t>Call Free â€“ Free Call</t>
  </si>
  <si>
    <t>6.6M</t>
  </si>
  <si>
    <t>Opera Mini - fast web browser</t>
  </si>
  <si>
    <t>MegaFon Dashboard</t>
  </si>
  <si>
    <t>ZenUI Dialer &amp; Contacts</t>
  </si>
  <si>
    <t>5.1M</t>
  </si>
  <si>
    <t>Opera Browser: Fast and Secure</t>
  </si>
  <si>
    <t>TracFone My Account</t>
  </si>
  <si>
    <t>Firefox Focus: The privacy browser</t>
  </si>
  <si>
    <t>TouchPal Keyboard - Fun Emoji &amp; Android Keyboard</t>
  </si>
  <si>
    <t>WeChat</t>
  </si>
  <si>
    <t>UC Browser Mini -Tiny Fast Private &amp; Secure</t>
  </si>
  <si>
    <t>WhatsApp Business</t>
  </si>
  <si>
    <t>My magenta</t>
  </si>
  <si>
    <t>Seznam.cz</t>
  </si>
  <si>
    <t>Antillean Gold Telegram (original version)</t>
  </si>
  <si>
    <t>AT&amp;T Visual Voicemail</t>
  </si>
  <si>
    <t>GMX Mail</t>
  </si>
  <si>
    <t>UC Browser - Fast Download Private &amp; Secure</t>
  </si>
  <si>
    <t>My Vodacom SA</t>
  </si>
  <si>
    <t>61M</t>
  </si>
  <si>
    <t>66M</t>
  </si>
  <si>
    <t>79k</t>
  </si>
  <si>
    <t>Calls &amp; Text by Mo+</t>
  </si>
  <si>
    <t>free video calls and chat</t>
  </si>
  <si>
    <t>Skype - free IM &amp; video calls</t>
  </si>
  <si>
    <t>GO SMS Pro - Messenger, Free Themes, Emoji</t>
  </si>
  <si>
    <t>Messaging+ SMS, MMS Free</t>
  </si>
  <si>
    <t>chomp SMS</t>
  </si>
  <si>
    <t>Text SMS</t>
  </si>
  <si>
    <t>LINE: Free Calls &amp; Messages</t>
  </si>
  <si>
    <t>GroupMe</t>
  </si>
  <si>
    <t>mysms SMS Text Messaging Sync</t>
  </si>
  <si>
    <t>8.4M</t>
  </si>
  <si>
    <t>BBM - Free Calls &amp; Messages</t>
  </si>
  <si>
    <t>KakaoTalk: Free Calls &amp; Text</t>
  </si>
  <si>
    <t>2ndLine - Second Phone Number</t>
  </si>
  <si>
    <t>CM Browser - Ad Blocker , Fast Download , Privacy</t>
  </si>
  <si>
    <t>Dolphin Browser - Fast, Private &amp; AdblockðŸ¬</t>
  </si>
  <si>
    <t>InBrowser - Incognito Browsing</t>
  </si>
  <si>
    <t>Web Browser for Android</t>
  </si>
  <si>
    <t>DU Browserâ€”Browse fast &amp; fun</t>
  </si>
  <si>
    <t>ExDialer - Dialer &amp; Contacts</t>
  </si>
  <si>
    <t>PHONE for Google Voice &amp; GTalk</t>
  </si>
  <si>
    <t>Full Screen Caller ID</t>
  </si>
  <si>
    <t>Hiya - Caller ID &amp; Block</t>
  </si>
  <si>
    <t>Mr. Number-Block calls &amp; spam</t>
  </si>
  <si>
    <t>RocketDial Dialer &amp; Contacts</t>
  </si>
  <si>
    <t>CallApp: Caller ID, Blocker &amp; Phone Call Recorder</t>
  </si>
  <si>
    <t>Whoscall - Caller ID &amp; Block</t>
  </si>
  <si>
    <t>CIA - Caller ID &amp; Call Blocker</t>
  </si>
  <si>
    <t>True Contact - Real Caller ID</t>
  </si>
  <si>
    <t>Sync.ME â€“ Caller ID &amp; Block</t>
  </si>
  <si>
    <t>Truecaller: Caller ID, SMS spam blocking &amp; Dialer</t>
  </si>
  <si>
    <t>Caller ID +</t>
  </si>
  <si>
    <t>118k</t>
  </si>
  <si>
    <t>myMail â€“ Email for Hotmail, Gmail and Outlook Mail</t>
  </si>
  <si>
    <t>Email TypeApp - Mail App</t>
  </si>
  <si>
    <t>44M</t>
  </si>
  <si>
    <t>Newton Mail - Email App for Gmail, Outlook, IMAP</t>
  </si>
  <si>
    <t>GO Notifier</t>
  </si>
  <si>
    <t>695k</t>
  </si>
  <si>
    <t>1.6M</t>
  </si>
  <si>
    <t>mail.com mail</t>
  </si>
  <si>
    <t>SolMail - All-in-One email app</t>
  </si>
  <si>
    <t>Vonage MobileÂ® Call Video Text</t>
  </si>
  <si>
    <t>JusTalk - Free Video Calls and Fun Video Chat</t>
  </si>
  <si>
    <t>6.2M</t>
  </si>
  <si>
    <t>Truth or Dare Pro</t>
  </si>
  <si>
    <t>Private Dating, Hide App- Blue for PrivacyHider</t>
  </si>
  <si>
    <t>18k</t>
  </si>
  <si>
    <t>Ad Blocker for SayHi</t>
  </si>
  <si>
    <t>AMBW Dating App: Asian Men Black Women Interracial</t>
  </si>
  <si>
    <t>OkCupid Dating</t>
  </si>
  <si>
    <t>Hily: Dating, Chat, Match, Meet &amp; Hook up</t>
  </si>
  <si>
    <t>BBW Dating &amp; Plus Size Chat</t>
  </si>
  <si>
    <t>CMB Free Dating App</t>
  </si>
  <si>
    <t>Hot or Not - Find someone right now</t>
  </si>
  <si>
    <t>eharmony - Online Dating App</t>
  </si>
  <si>
    <t>53M</t>
  </si>
  <si>
    <t>Free Dating App &amp; Flirt Chat - Match with Singles</t>
  </si>
  <si>
    <t>Chispa, the Dating App for Latino, Latina Singles</t>
  </si>
  <si>
    <t>stranger chat - anonymous chat</t>
  </si>
  <si>
    <t>Find Real Love â€” YouLove Premium Dating</t>
  </si>
  <si>
    <t>Once - Quality Matches Every day</t>
  </si>
  <si>
    <t>BLK - Swipe. Match. Chat.</t>
  </si>
  <si>
    <t>Free Dating &amp; Flirt Chat - Choice of Love</t>
  </si>
  <si>
    <t>RandoChat - Chat roulette</t>
  </si>
  <si>
    <t>BeWild Free Dating &amp; Chat App</t>
  </si>
  <si>
    <t>FastMeet: Chat, Dating, Love</t>
  </si>
  <si>
    <t>Free Dating App - YoCutie - Flirt, Chat &amp; Meet</t>
  </si>
  <si>
    <t>OurTime Dating for Singles 50+</t>
  </si>
  <si>
    <t>FarmersOnly Dating</t>
  </si>
  <si>
    <t>1.4M</t>
  </si>
  <si>
    <t>Dating for 50 plus Mature Singles â€“ FINALLY</t>
  </si>
  <si>
    <t>Sudy â€“ Meet Elite &amp; Rich Single</t>
  </si>
  <si>
    <t>EliteSingles â€“ Dating for Single Professionals</t>
  </si>
  <si>
    <t>InterracialCupid - Interracial Dating App</t>
  </si>
  <si>
    <t>3.0M</t>
  </si>
  <si>
    <t>Hide App, Private Dating, Safe Chat - PrivacyHider</t>
  </si>
  <si>
    <t>muzmatch: Muslim &amp; Arab Singles, Marriage &amp; Dating</t>
  </si>
  <si>
    <t>NoBuffDating - Free Dating App</t>
  </si>
  <si>
    <t>SnpCupid Dating</t>
  </si>
  <si>
    <t>5.8M</t>
  </si>
  <si>
    <t>Adult Dating - AdultFinder</t>
  </si>
  <si>
    <t>3.8M</t>
  </si>
  <si>
    <t>Gay Sugar Daddy Dating &amp; Hookup â€“ Sudy Gay</t>
  </si>
  <si>
    <t>BBWCupid - BBW Dating App</t>
  </si>
  <si>
    <t>ChatVideo Meet new people</t>
  </si>
  <si>
    <t>TryDate - Free Online Dating App, Chat Meet Adults</t>
  </si>
  <si>
    <t>USA Singles Meet, Match and Date Free - Date</t>
  </si>
  <si>
    <t>9.6M</t>
  </si>
  <si>
    <t>FlirtChat - â™¥Free Dating/Flirting Appâ™¥</t>
  </si>
  <si>
    <t>Heart mill</t>
  </si>
  <si>
    <t>45M</t>
  </si>
  <si>
    <t>95Live -SG#1 Live Streaming App</t>
  </si>
  <si>
    <t>Mutual - LDS Dating</t>
  </si>
  <si>
    <t>2RedBeans</t>
  </si>
  <si>
    <t>SweetRing - Meet, Match, Date</t>
  </si>
  <si>
    <t>63M</t>
  </si>
  <si>
    <t>BiggerCity: Chat for gay bears, chubs &amp; chasers</t>
  </si>
  <si>
    <t>SilverSingles: The 50+ Dating App</t>
  </si>
  <si>
    <t>iDates - Chats, Flirts, Dating, Love &amp; Relations</t>
  </si>
  <si>
    <t>JustDating</t>
  </si>
  <si>
    <t>49M</t>
  </si>
  <si>
    <t>Russian Dating &amp; Chat for Russian speaking RusDate</t>
  </si>
  <si>
    <t>Sky People (SPI): A secure blind date through authentication by Seoul National University</t>
  </si>
  <si>
    <t>Sweet mi - unlimited hunnam hunting blind date</t>
  </si>
  <si>
    <t>Mingle - Online Dating App to Chat &amp; Meet People</t>
  </si>
  <si>
    <t>BBW Dating &amp; Curvy Singles Chat- LargeFriends</t>
  </si>
  <si>
    <t>Hitwe - meet people and chat</t>
  </si>
  <si>
    <t>A hundred</t>
  </si>
  <si>
    <t>JustSayHi- Dating App. Chat &amp; Meet Singles Nearby</t>
  </si>
  <si>
    <t>FERZU - Furries Social Network</t>
  </si>
  <si>
    <t>WannaMeet â€“ Dating &amp; Chat App</t>
  </si>
  <si>
    <t>Chatting - Free chat, random chat, boyfriend, girlfriend</t>
  </si>
  <si>
    <t>iPair-Meet, Chat, Dating</t>
  </si>
  <si>
    <t>77M</t>
  </si>
  <si>
    <t>Meet, chat &amp; date. Free dating app - Chocolate app</t>
  </si>
  <si>
    <t>Transenger â€“ Ts Dating and Chat for Free</t>
  </si>
  <si>
    <t>Live Talk - Free Text and Video Chat</t>
  </si>
  <si>
    <t>MouseMingle</t>
  </si>
  <si>
    <t>4.4M</t>
  </si>
  <si>
    <t>4.8M</t>
  </si>
  <si>
    <t>FREE VIDEO CHAT - LIVE VIDEO AND TEXT CHAT</t>
  </si>
  <si>
    <t>70M</t>
  </si>
  <si>
    <t>FREE LIVE TALK</t>
  </si>
  <si>
    <t>Random Chat App with Strangers</t>
  </si>
  <si>
    <t>Ost. Zombies Cast - New Music and Lyrics</t>
  </si>
  <si>
    <t>Live chat - free video chat</t>
  </si>
  <si>
    <t>House party - live chat</t>
  </si>
  <si>
    <t>6.9M</t>
  </si>
  <si>
    <t>CAM5678 Video Chat</t>
  </si>
  <si>
    <t>Video chat live advices</t>
  </si>
  <si>
    <t>chat live chat</t>
  </si>
  <si>
    <t>Friend Find: free chat + flirt dating app</t>
  </si>
  <si>
    <t>Spine- The dating app</t>
  </si>
  <si>
    <t>9.3M</t>
  </si>
  <si>
    <t>10.0M</t>
  </si>
  <si>
    <t>Girls Live Talk - Free Text and Video Chat</t>
  </si>
  <si>
    <t>HOW TO ASK A GIRL OUT</t>
  </si>
  <si>
    <t>The DJ - Match with People</t>
  </si>
  <si>
    <t>i miss you quotes and photos</t>
  </si>
  <si>
    <t>JoJo Siwa Top Hits Music</t>
  </si>
  <si>
    <t>UK Girls Mobile Numbers</t>
  </si>
  <si>
    <t>chat saudi arabia</t>
  </si>
  <si>
    <t>Iraq love chat</t>
  </si>
  <si>
    <t>following</t>
  </si>
  <si>
    <t>Gods by Night</t>
  </si>
  <si>
    <t>PlusOne</t>
  </si>
  <si>
    <t>Love Calendar - Couple Sharing Calendar &amp; CoupleDay</t>
  </si>
  <si>
    <t>LOBSTR - go on a lunch date</t>
  </si>
  <si>
    <t>2Date Dating App, Love and matching</t>
  </si>
  <si>
    <t>8.1M</t>
  </si>
  <si>
    <t>Girls Online Talk - Free Text and Video Chat</t>
  </si>
  <si>
    <t>LIVE VIDEO TALK</t>
  </si>
  <si>
    <t>SkyLove â€“ Dating and chat</t>
  </si>
  <si>
    <t>36M</t>
  </si>
  <si>
    <t>FindLoving</t>
  </si>
  <si>
    <t>Chat Mexico: meet people, flirt and friendship</t>
  </si>
  <si>
    <t>TED</t>
  </si>
  <si>
    <t>English Communication - Learn English for Chinese (Learn English for Chinese)</t>
  </si>
  <si>
    <t>Learn English with Wlingua</t>
  </si>
  <si>
    <t>Ai La Trieu Phu - ALTP Free</t>
  </si>
  <si>
    <t>Learn Spanish - EspaÃ±ol</t>
  </si>
  <si>
    <t>English for beginners</t>
  </si>
  <si>
    <t>Flame - Ø¯Ø±Ø¨ Ø¹Ù‚Ù„Ùƒ ÙŠÙˆÙ…ÙŠØ§</t>
  </si>
  <si>
    <t>PBS KIDS Video</t>
  </si>
  <si>
    <t>Babbel â€“ Learn Languages</t>
  </si>
  <si>
    <t>Japanese / English one-shop search dictionary - Free Japanese - English - Japanese dictionary application</t>
  </si>
  <si>
    <t>English speaking texts</t>
  </si>
  <si>
    <t>THAI DICT 2018</t>
  </si>
  <si>
    <t>Kanji test Â· Han search Kanji training (free version)</t>
  </si>
  <si>
    <t>Game for KIDS: KIDS match'em</t>
  </si>
  <si>
    <t>Flippy Campus - Buy &amp; sell on campus at a discount</t>
  </si>
  <si>
    <t>Free intellectual training game application |</t>
  </si>
  <si>
    <t>84M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</si>
  <si>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</si>
  <si>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</si>
  <si>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</si>
  <si>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</si>
  <si>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</si>
  <si>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Learn English from Persian: Persian to English</t>
  </si>
  <si>
    <t>English with Lingualeo</t>
  </si>
  <si>
    <t>Learn languages, grammar &amp; vocabulary with Memrise</t>
  </si>
  <si>
    <t>Quizlet: Learn Languages &amp; Vocab with Flashcards</t>
  </si>
  <si>
    <t>Coursera: Online courses</t>
  </si>
  <si>
    <t>edX - Online Courses by Harvard, MIT &amp; more</t>
  </si>
  <si>
    <t>NeuroNation - Focus and Brain Training</t>
  </si>
  <si>
    <t>Peak â€“ Brain Games &amp; Training</t>
  </si>
  <si>
    <t>97M</t>
  </si>
  <si>
    <t>CppDroid - C/C++ IDE</t>
  </si>
  <si>
    <t>2.0M</t>
  </si>
  <si>
    <t>1.9M</t>
  </si>
  <si>
    <t>1.8M</t>
  </si>
  <si>
    <t>5.3M</t>
  </si>
  <si>
    <t>Learn programming</t>
  </si>
  <si>
    <t>Learn JavaScript</t>
  </si>
  <si>
    <t>Learn HTML</t>
  </si>
  <si>
    <t>Programming Hub, Learn to code</t>
  </si>
  <si>
    <t>Learn SQL</t>
  </si>
  <si>
    <t>Ready4 SAT (Prep4 SAT)</t>
  </si>
  <si>
    <t>Ready4 GMAT (Prep4 GMAT)</t>
  </si>
  <si>
    <t>47M</t>
  </si>
  <si>
    <t>Pocket GMAT Math</t>
  </si>
  <si>
    <t>556k</t>
  </si>
  <si>
    <t>GMAT Question Bank</t>
  </si>
  <si>
    <t>GRE Tutor</t>
  </si>
  <si>
    <t>GRE Flashcards</t>
  </si>
  <si>
    <t>play2prep: ACT, SAT prep</t>
  </si>
  <si>
    <t>SAT Test</t>
  </si>
  <si>
    <t>GMAT Math Flashcards</t>
  </si>
  <si>
    <t>Pocket SAT Math</t>
  </si>
  <si>
    <t>526k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</si>
  <si>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</si>
  <si>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</si>
  <si>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</si>
  <si>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</si>
  <si>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</si>
  <si>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</si>
  <si>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</si>
  <si>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</si>
  <si>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LinkedIn Learning: Online Courses to Learn Skills</t>
  </si>
  <si>
    <t>Learn English with Phrases</t>
  </si>
  <si>
    <t>Free english course</t>
  </si>
  <si>
    <t>Learn 50 languages</t>
  </si>
  <si>
    <t>Babbel â€“ Learn Spanish</t>
  </si>
  <si>
    <t>Learn English with Aco</t>
  </si>
  <si>
    <t>Learn to Speak English</t>
  </si>
  <si>
    <t>busuu: Learn Languages - Spanish, English &amp; More</t>
  </si>
  <si>
    <t>HomeWork</t>
  </si>
  <si>
    <t>myHomework Student Planner</t>
  </si>
  <si>
    <t>Teacher's Gradebook - Additio</t>
  </si>
  <si>
    <t>TeachersPayTeachers</t>
  </si>
  <si>
    <t>Training schedule - AllUniver</t>
  </si>
  <si>
    <t>7.6M</t>
  </si>
  <si>
    <t>ClassDojo</t>
  </si>
  <si>
    <t>59M</t>
  </si>
  <si>
    <t>Lerni. Learn languages.</t>
  </si>
  <si>
    <t>HelloTalk â€” Chat, Speak &amp; Learn Foreign Languages</t>
  </si>
  <si>
    <t>EasyBib: Citation Generator</t>
  </si>
  <si>
    <t>SoloLearn: Learn to Code for Free</t>
  </si>
  <si>
    <t>Kids Learn Languages by Mondly</t>
  </si>
  <si>
    <t>Pluto TV - Itâ€™s Free TV</t>
  </si>
  <si>
    <t>Tubi TV - Free Movies &amp; TV</t>
  </si>
  <si>
    <t>YouTube Kids</t>
  </si>
  <si>
    <t>Mobile TV</t>
  </si>
  <si>
    <t>TV+</t>
  </si>
  <si>
    <t>Digital TV</t>
  </si>
  <si>
    <t>Peers.TV: broadcast TV channels First, Match TV, TNT ...</t>
  </si>
  <si>
    <t>The green alien dance</t>
  </si>
  <si>
    <t>Spectrum TV</t>
  </si>
  <si>
    <t>H TV</t>
  </si>
  <si>
    <t>StarTimes - Live International Champions Cup</t>
  </si>
  <si>
    <t>9.7M</t>
  </si>
  <si>
    <t>MEGOGO - Cinema and TV</t>
  </si>
  <si>
    <t>DStv Now</t>
  </si>
  <si>
    <t>ivi - movies and TV shows in HD</t>
  </si>
  <si>
    <t>Viki: Asian TV Dramas &amp; Movies</t>
  </si>
  <si>
    <t>Girly Lock Screen Wallpaper with Quotes</t>
  </si>
  <si>
    <t>No.Draw - Colors by Number 2018</t>
  </si>
  <si>
    <t>ðŸ”¥ Football Wallpapers 4K | Full HD Backgrounds ðŸ˜</t>
  </si>
  <si>
    <t>Movies by Flixster, with Rotten Tomatoes</t>
  </si>
  <si>
    <t>Low Poly â€“ Puzzle art game</t>
  </si>
  <si>
    <t>BBC Media Player</t>
  </si>
  <si>
    <t>Adult Glitter Color by Number Book - Sandbox Pages</t>
  </si>
  <si>
    <t>IMDb Movies &amp; TV</t>
  </si>
  <si>
    <t>Ziggo GO</t>
  </si>
  <si>
    <t>78M</t>
  </si>
  <si>
    <t>YouTube Gaming</t>
  </si>
  <si>
    <t>PlayStation App</t>
  </si>
  <si>
    <t>Talking Ben the Dog</t>
  </si>
  <si>
    <t>Red Bull TV: Live Sports, Music &amp; Entertainment</t>
  </si>
  <si>
    <t>AMC Theatres</t>
  </si>
  <si>
    <t>72M</t>
  </si>
  <si>
    <t>Animal Planet GO</t>
  </si>
  <si>
    <t>VRV: Anime, game videos &amp; more</t>
  </si>
  <si>
    <t>DramaFever: Stream Asian Drama Shows &amp; Movies</t>
  </si>
  <si>
    <t>Investigation Discovery GO</t>
  </si>
  <si>
    <t>Crackle - Free TV &amp; Movies</t>
  </si>
  <si>
    <t>CBS - Full Episodes &amp; Live TV</t>
  </si>
  <si>
    <t>STARZ</t>
  </si>
  <si>
    <t>Acorn TV: World-class TV from Britain and Beyond</t>
  </si>
  <si>
    <t>HISTORY: Watch TV Show Full Episodes &amp; Specials</t>
  </si>
  <si>
    <t>VH1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</si>
  <si>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</si>
  <si>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</si>
  <si>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</si>
  <si>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</si>
  <si>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</si>
  <si>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</si>
  <si>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</si>
  <si>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</si>
  <si>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SeriesGuide â€“ Show &amp; Movie Manager</t>
  </si>
  <si>
    <t>CW Seed</t>
  </si>
  <si>
    <t>The NBC App - Watch Live TV and Full Episodes</t>
  </si>
  <si>
    <t>WWE</t>
  </si>
  <si>
    <t>MTV</t>
  </si>
  <si>
    <t>LEGOÂ® TV</t>
  </si>
  <si>
    <t>HBO GO: Stream with TV Package</t>
  </si>
  <si>
    <t>PlayKids - Educational cartoons and games for kids</t>
  </si>
  <si>
    <t>FOX</t>
  </si>
  <si>
    <t>Vudu Movies &amp; TV</t>
  </si>
  <si>
    <t>Yidio: TV Show &amp; Movie Guide</t>
  </si>
  <si>
    <t>Sticker Market: Emoji keyboard</t>
  </si>
  <si>
    <t>Kidjo TV Kids Have Fun &amp; Learn</t>
  </si>
  <si>
    <t>Laugh Out Loud by Kevin Hart</t>
  </si>
  <si>
    <t>ColorFul - Adult Coloring Book</t>
  </si>
  <si>
    <t>Hamilton â€” The Official App</t>
  </si>
  <si>
    <t>43M</t>
  </si>
  <si>
    <t>LOL Pics (Funny Pictures)</t>
  </si>
  <si>
    <t>7.7M</t>
  </si>
  <si>
    <t>Imgur: Find funny GIFs, memes &amp; watch viral videos</t>
  </si>
  <si>
    <t>SketchBook - draw and paint</t>
  </si>
  <si>
    <t>Colorfy: Coloring Book for Adults - Free</t>
  </si>
  <si>
    <t>All Events in City</t>
  </si>
  <si>
    <t>6.3M</t>
  </si>
  <si>
    <t>Birdays - Birthday reminder</t>
  </si>
  <si>
    <t>StubHub - Tickets to Sports, Concerts &amp; Events</t>
  </si>
  <si>
    <t>DroidAdmin for Android - Advice</t>
  </si>
  <si>
    <t>SeatGeek â€“ Tickets to Sports, Concerts, Broadway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</si>
  <si>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</si>
  <si>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</si>
  <si>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</si>
  <si>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</si>
  <si>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</si>
  <si>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Series Valley of the Wolves full of part</t>
  </si>
  <si>
    <t>334k</t>
  </si>
  <si>
    <t>Gametime - Tickets to Sports, Concerts, Theater</t>
  </si>
  <si>
    <t>PTI Flex Maker, Photo Frame Editor &amp; Songs 2018</t>
  </si>
  <si>
    <t>Wipe out</t>
  </si>
  <si>
    <t>vide-greniers.org</t>
  </si>
  <si>
    <t>SUMMER SONIC app</t>
  </si>
  <si>
    <t>Quake &amp; Volcanoes: 3D Globe of Volcanic Eruptions</t>
  </si>
  <si>
    <t>Picktrainer: India's largest photo contest app</t>
  </si>
  <si>
    <t>AAS-IN-ASIA 2018</t>
  </si>
  <si>
    <t>FM News</t>
  </si>
  <si>
    <t>KudaGo - things to do in NY</t>
  </si>
  <si>
    <t>mobLee Events</t>
  </si>
  <si>
    <t>Xceed - Clubs, DJs, Festivals &amp; Tickets</t>
  </si>
  <si>
    <t>AMM Events &amp; CPD</t>
  </si>
  <si>
    <t>MeAuDote - An act of love that saves a life</t>
  </si>
  <si>
    <t>TCF National Conference</t>
  </si>
  <si>
    <t>34M</t>
  </si>
  <si>
    <t>K PLUS</t>
  </si>
  <si>
    <t>ING Banking</t>
  </si>
  <si>
    <t>The postal bank</t>
  </si>
  <si>
    <t>KTB Netbank</t>
  </si>
  <si>
    <t>SCB EASY</t>
  </si>
  <si>
    <t>93M</t>
  </si>
  <si>
    <t>CASHIER</t>
  </si>
  <si>
    <t>Itau bank</t>
  </si>
  <si>
    <t>IKO</t>
  </si>
  <si>
    <t>Bualuang mBanking</t>
  </si>
  <si>
    <t>UBA Mobile Banking</t>
  </si>
  <si>
    <t>BBVA Spain</t>
  </si>
  <si>
    <t>MyMo by GSB</t>
  </si>
  <si>
    <t>VTB-Online</t>
  </si>
  <si>
    <t>65M</t>
  </si>
  <si>
    <t>BZWBK24 mobile</t>
  </si>
  <si>
    <t>PayPal</t>
  </si>
  <si>
    <t>Capital OneÂ® Mobile</t>
  </si>
  <si>
    <t>79M</t>
  </si>
  <si>
    <t>GCash - Buy Load, Pay Bills, Send Money</t>
  </si>
  <si>
    <t>100M</t>
  </si>
  <si>
    <t>Ä°ÅŸCep</t>
  </si>
  <si>
    <t>People's Bank</t>
  </si>
  <si>
    <t>T-Mobile in</t>
  </si>
  <si>
    <t>TrueMoney Wallet</t>
  </si>
  <si>
    <t>Bank of Brazil</t>
  </si>
  <si>
    <t>WiseBanyan - Invest For Free</t>
  </si>
  <si>
    <t>Even - organize your money, get paid early</t>
  </si>
  <si>
    <t>Expense IQ Money Manager</t>
  </si>
  <si>
    <t>Bluebird by American Express</t>
  </si>
  <si>
    <t>Walmart MoneyCard</t>
  </si>
  <si>
    <t>WalletHub - Free Credit Score, Report &amp; Monitoring</t>
  </si>
  <si>
    <t>CreditWise from Capital One</t>
  </si>
  <si>
    <t>NerdWallet: Personal Finance, Credit Score &amp; Cash</t>
  </si>
  <si>
    <t>my face</t>
  </si>
  <si>
    <t>Fresh EBT - Food Stamp Balance</t>
  </si>
  <si>
    <t>Hurdlr: Track Mileage, Expenses, and Log Receipts</t>
  </si>
  <si>
    <t>MileIQ - Free Mileage Tracker for Business</t>
  </si>
  <si>
    <t>QuickBooks Self-Employed:Mileage Tracker and Taxes</t>
  </si>
  <si>
    <t>FREE Stock Market Trading Tips</t>
  </si>
  <si>
    <t>MetaTrader 5</t>
  </si>
  <si>
    <t>MetaTrader 4</t>
  </si>
  <si>
    <t>CNBC: Breaking Business News &amp; Live Market Data</t>
  </si>
  <si>
    <t>US Stock Market</t>
  </si>
  <si>
    <t>E*TRADE Mobile</t>
  </si>
  <si>
    <t>58M</t>
  </si>
  <si>
    <t>MSN Money- Stock Quotes &amp; News</t>
  </si>
  <si>
    <t>NSE Mobile Trading</t>
  </si>
  <si>
    <t>JStock - Stock Market, Portfolio &amp; News</t>
  </si>
  <si>
    <t>Trading 212 - Forex, Stocks, CFDs</t>
  </si>
  <si>
    <t>Moneycontrol â€“ Stocks, Sensex, Mutual Funds, IPO</t>
  </si>
  <si>
    <t>Current debit card and app made for teens</t>
  </si>
  <si>
    <t>GoBank</t>
  </si>
  <si>
    <t>NetSpend Prepaid</t>
  </si>
  <si>
    <t>BBVA Compass Banking</t>
  </si>
  <si>
    <t>50M</t>
  </si>
  <si>
    <t>BankMobile Vibe App</t>
  </si>
  <si>
    <t>Netspend Skylight ONE</t>
  </si>
  <si>
    <t>ACE Elite</t>
  </si>
  <si>
    <t>USAA Mobile</t>
  </si>
  <si>
    <t>Bank of America Mobile Banking</t>
  </si>
  <si>
    <t>USE Credit Union Mobile</t>
  </si>
  <si>
    <t>68M</t>
  </si>
  <si>
    <t>Citi MobileÂ®</t>
  </si>
  <si>
    <t>HDFC Bank MobileBanking</t>
  </si>
  <si>
    <t>Barclays US for Android</t>
  </si>
  <si>
    <t>McDonald's</t>
  </si>
  <si>
    <t>Easy and Fast Recipes</t>
  </si>
  <si>
    <t>Cookpad - FREE recipe search makes fun cooking Â· musical making!</t>
  </si>
  <si>
    <t>DELISH KITCHEN - FREE recipe movies make food fun and easy!</t>
  </si>
  <si>
    <t>Sumine side dish - dish recipe side dish</t>
  </si>
  <si>
    <t>Frigo Magic: Easy recipe idea and anti-waste</t>
  </si>
  <si>
    <t>McDonald's - McDonald's Japan</t>
  </si>
  <si>
    <t>64M</t>
  </si>
  <si>
    <t>PopeyesÂ® App</t>
  </si>
  <si>
    <t>Refreshing app Free application that can use deal coupons</t>
  </si>
  <si>
    <t>Chick-fil-A</t>
  </si>
  <si>
    <t>hellofood - Food Delivery</t>
  </si>
  <si>
    <t>Easy and quick desserts</t>
  </si>
  <si>
    <t>Domino's Pizza USA</t>
  </si>
  <si>
    <t>Delivery Club-food delivery: pizza, sushi, burger, salad</t>
  </si>
  <si>
    <t>HungerStation</t>
  </si>
  <si>
    <t>Delivery yogi.</t>
  </si>
  <si>
    <t>Delivery trough - delivery trough delivery trough</t>
  </si>
  <si>
    <t>Dr. Oetker recipe ideas</t>
  </si>
  <si>
    <t>SONIC Drive-In</t>
  </si>
  <si>
    <t>SUBWAYÂ®</t>
  </si>
  <si>
    <t>GialloZafferano: Recipes</t>
  </si>
  <si>
    <t>9th stage</t>
  </si>
  <si>
    <t>OpenRice</t>
  </si>
  <si>
    <t>SarashpazPapion (Cooking with Chef Bowls)</t>
  </si>
  <si>
    <t>Recipes Pastries and homemade pies More than 500 recipes for pastries</t>
  </si>
  <si>
    <t>Wendyâ€™s â€“ Food and Offers</t>
  </si>
  <si>
    <t>My Recipes Cookbook : RecetteTek</t>
  </si>
  <si>
    <t>ChefTap Recipes &amp; Grocery List</t>
  </si>
  <si>
    <t>My CookBook (Recipe Manager)</t>
  </si>
  <si>
    <t>My CookBook Pro (Ad Free)</t>
  </si>
  <si>
    <t>BigOven Recipes, Meal Planner, Grocery List &amp; More</t>
  </si>
  <si>
    <t>OpenTable: Restaurants Near Me</t>
  </si>
  <si>
    <t>Zomato - Restaurant Finder and Food Delivery App</t>
  </si>
  <si>
    <t>delivery.com: Order Food, Alcohol &amp; Laundry</t>
  </si>
  <si>
    <t>BeyondMenu Food Delivery</t>
  </si>
  <si>
    <t>EatStreet Food Delivery App</t>
  </si>
  <si>
    <t>DoorDash - Food Delivery</t>
  </si>
  <si>
    <t>TheFork - Restaurants booking and special offers</t>
  </si>
  <si>
    <t>foodpanda - Local Food Delivery</t>
  </si>
  <si>
    <t>Lose Belly Fat in 30 Days - Flat Stomach</t>
  </si>
  <si>
    <t>Six Pack in 30 Days - Abs Workout</t>
  </si>
  <si>
    <t>Lose Weight in 30 Days</t>
  </si>
  <si>
    <t>LG Health</t>
  </si>
  <si>
    <t>Sportractive GPS Running Cycling Distance Tracker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</si>
  <si>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</si>
  <si>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</si>
  <si>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</si>
  <si>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</si>
  <si>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</si>
  <si>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Walk with Map My Walk</t>
  </si>
  <si>
    <t>Abs Training-Burn belly fat</t>
  </si>
  <si>
    <t>Calorie Counter - EasyFit free</t>
  </si>
  <si>
    <t>Aunjai i lert u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</si>
  <si>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</si>
  <si>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</si>
  <si>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</si>
  <si>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</si>
  <si>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</si>
  <si>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</si>
  <si>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</si>
  <si>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</si>
  <si>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</si>
  <si>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</si>
  <si>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</si>
  <si>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Run with Map My Run</t>
  </si>
  <si>
    <t>Weight Loss Running by Verv</t>
  </si>
  <si>
    <t>Couch to 10K Running Trainer</t>
  </si>
  <si>
    <t>PumpUp â€” Fitness Community</t>
  </si>
  <si>
    <t>Home workouts - fat burning, abs, legs, arms,chest</t>
  </si>
  <si>
    <t>Running Weight Loss Walking Jogging Hiking FITAPP</t>
  </si>
  <si>
    <t>Workout Trainer: fitness coach</t>
  </si>
  <si>
    <t>StrongLifts 5x5 Workout Gym Log &amp; Personal Trainer</t>
  </si>
  <si>
    <t>60M</t>
  </si>
  <si>
    <t>JEFIT Workout Tracker, Weight Lifting, Gym Log App</t>
  </si>
  <si>
    <t>Map My Ride GPS Cycling Riding</t>
  </si>
  <si>
    <t>Relax Meditation: Sleep with Sleep Sounds</t>
  </si>
  <si>
    <t>Free Meditation - Take a Break</t>
  </si>
  <si>
    <t>Meditate OM</t>
  </si>
  <si>
    <t>Relax with Andrew Johnson Lite</t>
  </si>
  <si>
    <t>Simply Yoga - Fitness Trainer for Workouts &amp; Poses</t>
  </si>
  <si>
    <t>94M</t>
  </si>
  <si>
    <t>My Cycles Period and Ovulation</t>
  </si>
  <si>
    <t>Iâ€™m Expecting - Pregnancy App</t>
  </si>
  <si>
    <t>My Days - Ovulation Calendar &amp; Period Tracker â„¢</t>
  </si>
  <si>
    <t>OvuView: Ovulation and Fertility</t>
  </si>
  <si>
    <t>Period Tracker Clue: Period and Ovulation Tracker</t>
  </si>
  <si>
    <t>WomanLog Calendar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</si>
  <si>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</si>
  <si>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</si>
  <si>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</si>
  <si>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</si>
  <si>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</si>
  <si>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Zombies, Run! 5k Training (Free)</t>
  </si>
  <si>
    <t>YAZIO Calorie Counter, Nutrition Diary &amp; Diet Plan</t>
  </si>
  <si>
    <t>Technutri - calorie counter, diet and carb tracker</t>
  </si>
  <si>
    <t>Couch to 5K by RunDouble</t>
  </si>
  <si>
    <t>Calorie Counter - MyNetDiary</t>
  </si>
  <si>
    <t>10 Best Foods for You</t>
  </si>
  <si>
    <t>MyPlate Calorie Tracker</t>
  </si>
  <si>
    <t>Calorie Counter by FatSecret</t>
  </si>
  <si>
    <t>Weight Loss Tracker - RecStyle</t>
  </si>
  <si>
    <t>MealLogger-Photo Food Journal</t>
  </si>
  <si>
    <t>Health and Nutrition Guide</t>
  </si>
  <si>
    <t>Eat Fit - Diet and Health Free</t>
  </si>
  <si>
    <t>Self-help Anxiety Management</t>
  </si>
  <si>
    <t>Zillow: Find Houses for Sale &amp; Apartments for Rent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</si>
  <si>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</si>
  <si>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</si>
  <si>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</si>
  <si>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Homes.com ðŸ  For Sale, Rent</t>
  </si>
  <si>
    <t>CYANOGEN. Rent, buy an apartment, a room, a cottage 3+</t>
  </si>
  <si>
    <t>Good room network fast rent</t>
  </si>
  <si>
    <t>Yongqing fast search</t>
  </si>
  <si>
    <t>LIFULL HOME'S</t>
  </si>
  <si>
    <t>Apartment List: Housing, Apt, and Property Rentals</t>
  </si>
  <si>
    <t>Apartment, Home Rental Search: Realtor.com Rentals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</si>
  <si>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</si>
  <si>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</si>
  <si>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</si>
  <si>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</si>
  <si>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DIY On A Budget</t>
  </si>
  <si>
    <t>Free Foreclosure Real Estate Search by USHUD.com</t>
  </si>
  <si>
    <t>Mortgage by Zillow: Calculator &amp; Rates</t>
  </si>
  <si>
    <t>Home Security Camera WardenCam - reuse old phones</t>
  </si>
  <si>
    <t>Room planner: Interior &amp; Floorplan Design for IKEA</t>
  </si>
  <si>
    <t>Rent.com Apartment Homes</t>
  </si>
  <si>
    <t>Good house to buy a house</t>
  </si>
  <si>
    <t>LH Housing Promotion Notice</t>
  </si>
  <si>
    <t>Apartments.com Rental Search</t>
  </si>
  <si>
    <t>At home - rental Â· real estate Â· room finding application such as apartment Â· apartment</t>
  </si>
  <si>
    <t>House app: beautiful everyday ~</t>
  </si>
  <si>
    <t>Home tips and advice</t>
  </si>
  <si>
    <t>N1.RU - Real estate: apartments, new buildings, lodging</t>
  </si>
  <si>
    <t>Home Decor Showpiece Art making: Medium Difficulty</t>
  </si>
  <si>
    <t>ä¹å±‹ç½‘: Buying a house, selling a house, renting a house</t>
  </si>
  <si>
    <t>Real estate court auction information site - Hyundai court auction</t>
  </si>
  <si>
    <t>iProperty Malaysia</t>
  </si>
  <si>
    <t>ColorSnapÂ® Visualizer</t>
  </si>
  <si>
    <t>RadPad: Apartment Finder App</t>
  </si>
  <si>
    <t>Best New Ringtones 2018 Free ðŸ”¥ For Androidâ„¢</t>
  </si>
  <si>
    <t>Lamp detector</t>
  </si>
  <si>
    <t>SUDOKU</t>
  </si>
  <si>
    <t>General culture</t>
  </si>
  <si>
    <t>232k</t>
  </si>
  <si>
    <t>99M</t>
  </si>
  <si>
    <t>624k</t>
  </si>
  <si>
    <t>auto Call Recorder 2018</t>
  </si>
  <si>
    <t>converter video to mp3</t>
  </si>
  <si>
    <t>eBiblio</t>
  </si>
  <si>
    <t>chicken song</t>
  </si>
  <si>
    <t>95M</t>
  </si>
  <si>
    <t>8.5k</t>
  </si>
  <si>
    <t>MOMOLAND BBoom BBoom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</si>
  <si>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</si>
  <si>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</si>
  <si>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</si>
  <si>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</si>
  <si>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</si>
  <si>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</si>
  <si>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41k</t>
  </si>
  <si>
    <t>Super Funny Ringtones 2018 ðŸ””</t>
  </si>
  <si>
    <t>292k</t>
  </si>
  <si>
    <t>SAMSUNG RETAILMODE 2018</t>
  </si>
  <si>
    <t>OpenCV Manager</t>
  </si>
  <si>
    <t>Eternal life</t>
  </si>
  <si>
    <t>V380s</t>
  </si>
  <si>
    <t>Cool Popular Ringtones 2018 ðŸ”¥</t>
  </si>
  <si>
    <t>Blackpink as if it's your last</t>
  </si>
  <si>
    <t>11k</t>
  </si>
  <si>
    <t>Ayyush wih wih new without Net</t>
  </si>
  <si>
    <t>Mama Lala 's song</t>
  </si>
  <si>
    <t>EyeCloud</t>
  </si>
  <si>
    <t>metroZONE</t>
  </si>
  <si>
    <t>Black Wallpaper, AMOLED, Dark Background: Darkify</t>
  </si>
  <si>
    <t>80M</t>
  </si>
  <si>
    <t>Horoscopes â€“ Daily Zodiac Horoscope and Astrology</t>
  </si>
  <si>
    <t>ZenUI Safeguard</t>
  </si>
  <si>
    <t>Live 4D Results ! (MY &amp; SG)</t>
  </si>
  <si>
    <t>Diary with lock</t>
  </si>
  <si>
    <t>FOSSIL Q: DESIGN YOUR DIAL</t>
  </si>
  <si>
    <t>Family Locator - GPS Tracker</t>
  </si>
  <si>
    <t>Van Nien 2018 - Lich Van su &amp; Lich Am</t>
  </si>
  <si>
    <t>HTC Speak</t>
  </si>
  <si>
    <t>Kawaii Easy Drawing : How to draw Step by Step</t>
  </si>
  <si>
    <t>Tattoodo - Find your next tattoo</t>
  </si>
  <si>
    <t>Pronunciation and know the name of the caller from his number</t>
  </si>
  <si>
    <t>1.7M</t>
  </si>
  <si>
    <t>Family convenience store FamilyMart</t>
  </si>
  <si>
    <t>á€žá€­á€„á€ºá€¹ Astrology - Min Thein Kha BayDin</t>
  </si>
  <si>
    <t>w UN map</t>
  </si>
  <si>
    <t>Official Matsumoto Kiyoshi application</t>
  </si>
  <si>
    <t>PASS by KT (formerly KT certified)</t>
  </si>
  <si>
    <t>Safety stepping stone</t>
  </si>
  <si>
    <t>US Mission - buy gourmet movie KTV</t>
  </si>
  <si>
    <t>OK cashbag [point of pleasure]</t>
  </si>
  <si>
    <t>JOANN - Crafts &amp; Coupons</t>
  </si>
  <si>
    <t>MK eCatalog</t>
  </si>
  <si>
    <t>Fashion in Vogue</t>
  </si>
  <si>
    <t>StyleSeat</t>
  </si>
  <si>
    <t>My Day - Countdown Calendar ðŸ—“ï¸</t>
  </si>
  <si>
    <t>justWink Greeting Cards</t>
  </si>
  <si>
    <t>Wedding LookBook by The Knot</t>
  </si>
  <si>
    <t>Wedding Planner by WeddingWire - Venues, Checklist</t>
  </si>
  <si>
    <t>Been Together (Ad) - D-day</t>
  </si>
  <si>
    <t>WedMeGood - Wedding Planner</t>
  </si>
  <si>
    <t>DIY Garden Ideas</t>
  </si>
  <si>
    <t>Creative Ideas - DIY &amp; Craft</t>
  </si>
  <si>
    <t>Wheretoget: Shop in style</t>
  </si>
  <si>
    <t>My Dressing - Fashion closet</t>
  </si>
  <si>
    <t>Real Estate by Movoto</t>
  </si>
  <si>
    <t>Home ScoutingÂ® MLS Mobile</t>
  </si>
  <si>
    <t>ZipRealty Real Estate &amp; Homes</t>
  </si>
  <si>
    <t>Sotheby's International Realty</t>
  </si>
  <si>
    <t>Zoopla Property Search UK - Home to buy &amp; rent</t>
  </si>
  <si>
    <t>SleepyTime: Bedtime Calculator</t>
  </si>
  <si>
    <t>ROBLOX</t>
  </si>
  <si>
    <t>74M</t>
  </si>
  <si>
    <t>slither.io</t>
  </si>
  <si>
    <t>62M</t>
  </si>
  <si>
    <t>Plants vs. Zombies FREE</t>
  </si>
  <si>
    <t>69M</t>
  </si>
  <si>
    <t>75M</t>
  </si>
  <si>
    <t>Clash of Clans</t>
  </si>
  <si>
    <t>98M</t>
  </si>
  <si>
    <t>Kick the Buddy</t>
  </si>
  <si>
    <t>PAC-MAN</t>
  </si>
  <si>
    <t>Super Jim Jump - pixel 3d</t>
  </si>
  <si>
    <t>Race the Traffic Moto</t>
  </si>
  <si>
    <t>85M</t>
  </si>
  <si>
    <t>Cut the Rope FULL FREE</t>
  </si>
  <si>
    <t>Sniper 3D Gun Shooter: Free Shooting Games - FPS</t>
  </si>
  <si>
    <t>82M</t>
  </si>
  <si>
    <t>96M</t>
  </si>
  <si>
    <t>87M</t>
  </si>
  <si>
    <t>Roll the BallÂ® - slide puzzle</t>
  </si>
  <si>
    <t>Pixel Art: Color by Number Game</t>
  </si>
  <si>
    <t>Piano Tiles 2â„¢</t>
  </si>
  <si>
    <t>PokÃ©mon GO</t>
  </si>
  <si>
    <t>Snake VS Block</t>
  </si>
  <si>
    <t>Color by Number â€“ New Coloring Book</t>
  </si>
  <si>
    <t>Bricks n Balls</t>
  </si>
  <si>
    <t>71M</t>
  </si>
  <si>
    <t>PLANK!</t>
  </si>
  <si>
    <t>Will it Crush?</t>
  </si>
  <si>
    <t>Tomb of the Mask</t>
  </si>
  <si>
    <t>PUBG MOBILE</t>
  </si>
  <si>
    <t>Castle Clash: Heroes of the Empire US</t>
  </si>
  <si>
    <t>Hole.io</t>
  </si>
  <si>
    <t>Flip the Gun - Simulator Game</t>
  </si>
  <si>
    <t>86M</t>
  </si>
  <si>
    <t>Mad Skills BMX 2</t>
  </si>
  <si>
    <t>MMX Hill Dash 2 â€“ Offroad Truck, Car &amp; Bike Racing</t>
  </si>
  <si>
    <t>Last Day on Earth: Survival</t>
  </si>
  <si>
    <t>MARVEL Strike Force</t>
  </si>
  <si>
    <t>91M</t>
  </si>
  <si>
    <t>DRAGON BALL LEGENDS</t>
  </si>
  <si>
    <t>New YAHTZEEÂ® With Buddies Dice Game</t>
  </si>
  <si>
    <t>Word Crossy - A crossword game</t>
  </si>
  <si>
    <t>MLB TAP SPORTS BASEBALL 2018</t>
  </si>
  <si>
    <t>Cooking Madness - A Chef's Restaurant Games</t>
  </si>
  <si>
    <t>Ice Crush 2018 - A new Puzzle Matching Adventure</t>
  </si>
  <si>
    <t>TerraGenesis - Space Colony</t>
  </si>
  <si>
    <t>SHADOWGUN LEGENDS</t>
  </si>
  <si>
    <t>RULES OF SURVIVAL</t>
  </si>
  <si>
    <t>Dino War: Rise of Beasts</t>
  </si>
  <si>
    <t>81M</t>
  </si>
  <si>
    <t>Guns of Glory</t>
  </si>
  <si>
    <t>Final Fantasy XV: A New Empire</t>
  </si>
  <si>
    <t>Honkai Impact 3rd</t>
  </si>
  <si>
    <t>Master of Eternity(MOE)</t>
  </si>
  <si>
    <t>The Game of Life</t>
  </si>
  <si>
    <t>RollerCoaster TycoonÂ® Classic</t>
  </si>
  <si>
    <t>Call of Duty:Black Ops Zombies</t>
  </si>
  <si>
    <t>Star Wars â„¢: DIRTY</t>
  </si>
  <si>
    <t>The Simsâ„¢ FreePlay</t>
  </si>
  <si>
    <t>MARVEL Contest of Champions</t>
  </si>
  <si>
    <t>92M</t>
  </si>
  <si>
    <t>Solitaire TriPeaks</t>
  </si>
  <si>
    <t>The Walking Dead: Road to Survival</t>
  </si>
  <si>
    <t>Game of Thrones: Conquestâ„¢</t>
  </si>
  <si>
    <t>Love Nikki-Dress UP Queen</t>
  </si>
  <si>
    <t>FINAL FANTASY BRAVE EXVIUS</t>
  </si>
  <si>
    <t>83M</t>
  </si>
  <si>
    <t>Lords Mobile: Battle of the Empires - Strategy RPG</t>
  </si>
  <si>
    <t>War and Order</t>
  </si>
  <si>
    <t>Dungeon Hunter Champions: Epic Online Action RPG</t>
  </si>
  <si>
    <t>Yes day</t>
  </si>
  <si>
    <t>Jewels Star: OZ adventure</t>
  </si>
  <si>
    <t>Earn to Die 2</t>
  </si>
  <si>
    <t>88M</t>
  </si>
  <si>
    <t>Alto's Adventure</t>
  </si>
  <si>
    <t>DEER HUNTER 2018</t>
  </si>
  <si>
    <t>DEAD TARGET: FPS Zombie Apocalypse Survival Games</t>
  </si>
  <si>
    <t>Cover Fire: offline shooting games for free</t>
  </si>
  <si>
    <t>Anger of stick 5 : zombie</t>
  </si>
  <si>
    <t>CATS: Crash Arena Turbo Stars</t>
  </si>
  <si>
    <t>DINO HUNTER: DEADLY SHORES</t>
  </si>
  <si>
    <t>Strawberry Shortcake BerryRush</t>
  </si>
  <si>
    <t>Agar.io</t>
  </si>
  <si>
    <t>Once Upon a Tower</t>
  </si>
  <si>
    <t>TEKKENâ„¢</t>
  </si>
  <si>
    <t>diep.io</t>
  </si>
  <si>
    <t>Arrow.io</t>
  </si>
  <si>
    <t>BEYBLADE BURST app</t>
  </si>
  <si>
    <t>DC Super Hero Girlsâ„¢</t>
  </si>
  <si>
    <t>Runner 3d like</t>
  </si>
  <si>
    <t>GUNSHIP BATTLE: Helicopter 3D</t>
  </si>
  <si>
    <t>Quiz: Logo game</t>
  </si>
  <si>
    <t>Gems or jewels ?</t>
  </si>
  <si>
    <t>Jewels classic Prince</t>
  </si>
  <si>
    <t>1LINE â€“ One Line with One Touch</t>
  </si>
  <si>
    <t>Racing in Car 2</t>
  </si>
  <si>
    <t>Super ABC! Learning games for kids! Preschool apps</t>
  </si>
  <si>
    <t>Puzzle Kids - Animals Shapes and Jigsaw Puzzles</t>
  </si>
  <si>
    <t>Kids Educational :All in One</t>
  </si>
  <si>
    <t>Number Counting games for toddler preschool kids</t>
  </si>
  <si>
    <t>PJ Masks: Moonlight Heroes</t>
  </si>
  <si>
    <t>No. Color - Color by Number, Number Coloring</t>
  </si>
  <si>
    <t>Draw.ly - Color by Number Pixel Art Coloring</t>
  </si>
  <si>
    <t>Baby puzzles</t>
  </si>
  <si>
    <t>ABC Kids - Tracing &amp; Phonics</t>
  </si>
  <si>
    <t>Educational Games for Kids</t>
  </si>
  <si>
    <t>DisneyNOW â€“ TV Shows &amp; Games</t>
  </si>
  <si>
    <t>Drawing for Kids Learning Games for Toddlers age 3</t>
  </si>
  <si>
    <t>Baby Pandaâ€™s Juice Shop</t>
  </si>
  <si>
    <t>LEGOÂ® Friends: Heartlake Rush</t>
  </si>
  <si>
    <t>Baby ABC in box! Kids alphabet games for toddlers!</t>
  </si>
  <si>
    <t>Toddler Kids Puzzles PUZZINGO</t>
  </si>
  <si>
    <t>Leo and Tig</t>
  </si>
  <si>
    <t>School of Dragons</t>
  </si>
  <si>
    <t>Kids Corner: Interactive Tales and Games for kids</t>
  </si>
  <si>
    <t>Basketball FRVR - Shoot the Hoop and Slam Dunk!</t>
  </si>
  <si>
    <t>My Oasis - Calming and Relaxing Idle Clicker Game</t>
  </si>
  <si>
    <t>Extreme Racing 2 - Real driving RC cars game!</t>
  </si>
  <si>
    <t>Snoopy's Town Tale - City Building Simulator</t>
  </si>
  <si>
    <t>Car Racing game for Kids - Beepzz Dogs ðŸ•</t>
  </si>
  <si>
    <t>Pony Friends ðŸ¦„ - Beepzz racing game for kids</t>
  </si>
  <si>
    <t>LEGOÂ® Juniors Create &amp; Cruise</t>
  </si>
  <si>
    <t>Xtreme Racing 2018 - Jeep &amp; 4x4 off road simulator</t>
  </si>
  <si>
    <t>Ninja Dash - Ronin Jump RPG</t>
  </si>
  <si>
    <t>Paw Patrol by ShuffleCards</t>
  </si>
  <si>
    <t>Plants vs. Zombiesâ„¢ Heroes</t>
  </si>
  <si>
    <t>PAC-MAN Pop</t>
  </si>
  <si>
    <t>Turbo FAST</t>
  </si>
  <si>
    <t>Touch Racing 2 - Mini RC Race</t>
  </si>
  <si>
    <t>Supermarket â€“ Game for Kids</t>
  </si>
  <si>
    <t>Kids Animals Jigsaw Puzzles ðŸ˜„</t>
  </si>
  <si>
    <t>Monica Toy TV</t>
  </si>
  <si>
    <t>Toy Guitar with songs for kids</t>
  </si>
  <si>
    <t>Earth to Luna! Watch and Play</t>
  </si>
  <si>
    <t>Nancy Drew Codes and Clues</t>
  </si>
  <si>
    <t>Masha and the Bear Child Games</t>
  </si>
  <si>
    <t>codeSpark Academy &amp; The Foos</t>
  </si>
  <si>
    <t>LEGOÂ® Friends</t>
  </si>
  <si>
    <t>My Little Work â€“ Garage</t>
  </si>
  <si>
    <t>Alizay, pirate girl</t>
  </si>
  <si>
    <t>Word Search Games in english</t>
  </si>
  <si>
    <t>Dominos Game âœ”ï¸</t>
  </si>
  <si>
    <t>Checkers âœ”ï¸</t>
  </si>
  <si>
    <t>Chess for Kids - Play &amp; Learn</t>
  </si>
  <si>
    <t>Block Puzzle : Night in Egypt</t>
  </si>
  <si>
    <t>Mosaic puzzles</t>
  </si>
  <si>
    <t>Chess School for Beginners</t>
  </si>
  <si>
    <t>RISK: Global Domination</t>
  </si>
  <si>
    <t>Pino chess</t>
  </si>
  <si>
    <t>Chess PRO Free</t>
  </si>
  <si>
    <t>All-in-One Mahjong 3 FREE</t>
  </si>
  <si>
    <t>All-in-One Mahjong 3</t>
  </si>
  <si>
    <t>World Racers family board game</t>
  </si>
  <si>
    <t>SweetLand â€” Family Board Game</t>
  </si>
  <si>
    <t>Steam: Rails to Riches</t>
  </si>
  <si>
    <t>Whoowasit? - Best kids game!</t>
  </si>
  <si>
    <t>Tsuro - The Game of the Path</t>
  </si>
  <si>
    <t>THE aMAZEing Labyrinth</t>
  </si>
  <si>
    <t>Chess and Mate</t>
  </si>
  <si>
    <t>Kids Balloon Pop Game Free ðŸŽˆ</t>
  </si>
  <si>
    <t>Sounds for Toddlers FREE</t>
  </si>
  <si>
    <t>Elmo Calls by Sesame Street</t>
  </si>
  <si>
    <t>Tee and Mo Bath Time Free</t>
  </si>
  <si>
    <t>Bita and the Animals - Pelos Ares</t>
  </si>
  <si>
    <t>TO-FU Oh!SUSHI</t>
  </si>
  <si>
    <t>DreamWorks Friends</t>
  </si>
  <si>
    <t>Dr. Panda &amp; Toto's Treehouse</t>
  </si>
  <si>
    <t>Palace Pets in Whisker Haven</t>
  </si>
  <si>
    <t>Sweet Baby Girl - Dream House and Play Time</t>
  </si>
  <si>
    <t>COOKING MAMA Let's Cook!</t>
  </si>
  <si>
    <t>Learn to Read with Tommy Turtle</t>
  </si>
  <si>
    <t>ABCmouse.com</t>
  </si>
  <si>
    <t>Monash Uni Low FODMAP Diet</t>
  </si>
  <si>
    <t>iBP Blood Pressure</t>
  </si>
  <si>
    <t>704k</t>
  </si>
  <si>
    <t>Pedi STAT</t>
  </si>
  <si>
    <t>ASCCP Mobile</t>
  </si>
  <si>
    <t>MommyMeds</t>
  </si>
  <si>
    <t>Medical ID - In Case of Emergency (ICE)</t>
  </si>
  <si>
    <t>EMT Review Plus</t>
  </si>
  <si>
    <t>2017 EMRA Antibiotic Guide</t>
  </si>
  <si>
    <t>ASRA Coags</t>
  </si>
  <si>
    <t>IBM Micromedex Drug Info</t>
  </si>
  <si>
    <t>VeinSeek</t>
  </si>
  <si>
    <t>Super Hearing Secret Voices Recorder PRO</t>
  </si>
  <si>
    <t>EMT Study - NREMT Test Prep</t>
  </si>
  <si>
    <t>862k</t>
  </si>
  <si>
    <t>Arrhythmias and Dysrhythmias</t>
  </si>
  <si>
    <t>EMT PASS</t>
  </si>
  <si>
    <t>899k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</si>
  <si>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</si>
  <si>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</si>
  <si>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</si>
  <si>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</si>
  <si>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</si>
  <si>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</si>
  <si>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</si>
  <si>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</si>
  <si>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CCHT PREP</t>
  </si>
  <si>
    <t>266k</t>
  </si>
  <si>
    <t>375k</t>
  </si>
  <si>
    <t>OmniMedix Medical Calculator</t>
  </si>
  <si>
    <t>Anti Mosquito simulation</t>
  </si>
  <si>
    <t>InfantRisk Center HCP</t>
  </si>
  <si>
    <t>EMT Tutor NREMT-B Study Guide</t>
  </si>
  <si>
    <t>PTA Content Master</t>
  </si>
  <si>
    <t>Nursing Care Plan NANDA Tables</t>
  </si>
  <si>
    <t>A Manual of Acupuncture</t>
  </si>
  <si>
    <t>palmPEDi: Pediatric Tape</t>
  </si>
  <si>
    <t>GoodRx Drug Prices and Coupons</t>
  </si>
  <si>
    <t>MyChart</t>
  </si>
  <si>
    <t>FollowMyHealthÂ®</t>
  </si>
  <si>
    <t>CareZone</t>
  </si>
  <si>
    <t>myAirâ„¢ for Air10â„¢ by ResMed</t>
  </si>
  <si>
    <t>BioLife Plasma Services</t>
  </si>
  <si>
    <t>OneTouch Reveal</t>
  </si>
  <si>
    <t>Youper - AI Therapy</t>
  </si>
  <si>
    <t>Blood Pressure Log - MyDiary</t>
  </si>
  <si>
    <t>PulsePoint Respond</t>
  </si>
  <si>
    <t>MyQuest for Patients</t>
  </si>
  <si>
    <t>OptumRx</t>
  </si>
  <si>
    <t>CVS Caremark</t>
  </si>
  <si>
    <t>fred's Pharmacy</t>
  </si>
  <si>
    <t>mySugr: the blood sugar tracker made just for you</t>
  </si>
  <si>
    <t>ClearCareGo Caregiver</t>
  </si>
  <si>
    <t>Pregnancy Calculator and Tracker app</t>
  </si>
  <si>
    <t>All Mental disorders</t>
  </si>
  <si>
    <t>DreamMapper</t>
  </si>
  <si>
    <t>ScriptSave WellRx Rx Discounts</t>
  </si>
  <si>
    <t>Drugs.com Medication Guide</t>
  </si>
  <si>
    <t>MoodSpace</t>
  </si>
  <si>
    <t>Pill Identifier and Drug list</t>
  </si>
  <si>
    <t>HealtheLife</t>
  </si>
  <si>
    <t>SonicCloud: Hearing App</t>
  </si>
  <si>
    <t>Migraine Buddy - The Migraine and Headache tracker</t>
  </si>
  <si>
    <t>LabCorp | Patient</t>
  </si>
  <si>
    <t>Brilliant DistinctionsÂ®</t>
  </si>
  <si>
    <t>98point6</t>
  </si>
  <si>
    <t>MDLIVE: Talk to a Doctor 24/7</t>
  </si>
  <si>
    <t>VitusVet: Pet Health Care App</t>
  </si>
  <si>
    <t>Davis's Drug Guide for Nurses</t>
  </si>
  <si>
    <t>live Point</t>
  </si>
  <si>
    <t>Official NBSTSA CST Exam Prep</t>
  </si>
  <si>
    <t>EMT-B Pocket Prep</t>
  </si>
  <si>
    <t>HESI A2 Pocket Prep</t>
  </si>
  <si>
    <t>Johns Hopkins Guides ABX...</t>
  </si>
  <si>
    <t>FP Notebook</t>
  </si>
  <si>
    <t>5 Minute Clinical Consult 2019 - #1 for 25 years</t>
  </si>
  <si>
    <t>Davis's Drug Guide</t>
  </si>
  <si>
    <t>Deep Sleep and Relax Hypnosis</t>
  </si>
  <si>
    <t>Christella VoiceUp</t>
  </si>
  <si>
    <t>Complete Anatomy for Android</t>
  </si>
  <si>
    <t>GlassesOff</t>
  </si>
  <si>
    <t>e-Anatomy</t>
  </si>
  <si>
    <t>Wide address pocket prep</t>
  </si>
  <si>
    <t>PMHNP-BC Pocket Prep</t>
  </si>
  <si>
    <t>Dialysis of Drugs</t>
  </si>
  <si>
    <t>abeoCoder</t>
  </si>
  <si>
    <t>Saunders Comprehensive Review NCLEX-PN Examination</t>
  </si>
  <si>
    <t>LTC AS Legal</t>
  </si>
  <si>
    <t>1.3M</t>
  </si>
  <si>
    <t>Official NBSTSA CSFA Exam Prep</t>
  </si>
  <si>
    <t>ABG Master</t>
  </si>
  <si>
    <t>OrthoFlow</t>
  </si>
  <si>
    <t>Be the Expert in Phlebotomy - Professional Nursing</t>
  </si>
  <si>
    <t>JH Blood Pressure Monitor</t>
  </si>
  <si>
    <t>Penn State Health OnDemand</t>
  </si>
  <si>
    <t>RT 516 VET</t>
  </si>
  <si>
    <t>EXOGEN Connects (US)</t>
  </si>
  <si>
    <t>Maricopa AH</t>
  </si>
  <si>
    <t>Dare EMS Protocols</t>
  </si>
  <si>
    <t>PCOS Guide - Fight PCOS naturally</t>
  </si>
  <si>
    <t>EVA - Menstrual calendar and fertility</t>
  </si>
  <si>
    <t>Labs on Demand</t>
  </si>
  <si>
    <t>GGDE: Prevent &amp; Beat Depression Symptoms</t>
  </si>
  <si>
    <t>Galaxies of Hope</t>
  </si>
  <si>
    <t>Smartshading AI</t>
  </si>
  <si>
    <t>KBA-EZ Health Guide</t>
  </si>
  <si>
    <t>FoothillsVet</t>
  </si>
  <si>
    <t>PrimeDelivery</t>
  </si>
  <si>
    <t>You're an Anime</t>
  </si>
  <si>
    <t>HACH Cares</t>
  </si>
  <si>
    <t>WAH 247</t>
  </si>
  <si>
    <t>CT Scan Cross Sectional Anatomy</t>
  </si>
  <si>
    <t>VetCode</t>
  </si>
  <si>
    <t>ear super hearing</t>
  </si>
  <si>
    <t>Traditional Chinese Medicine Fangfang Liangfang Daquan - Practical and ancient Chinese medicine and old prescriptions for the treatment of various incurable diseases</t>
  </si>
  <si>
    <t>COPD GOLD 2017</t>
  </si>
  <si>
    <t>ExtendedCare Virtual Care Room</t>
  </si>
  <si>
    <t>Lord Fairfax EMS Council</t>
  </si>
  <si>
    <t>MyWoundDoctor - Provider</t>
  </si>
  <si>
    <t>NCLEX Multi-topic Nursing Exam Review-Quiz &amp; notes</t>
  </si>
  <si>
    <t>Renesas PMA</t>
  </si>
  <si>
    <t>Basics of Orthopaedics</t>
  </si>
  <si>
    <t>4 Paws PH</t>
  </si>
  <si>
    <t>high cholesterol levels</t>
  </si>
  <si>
    <t>Training course: Learn Nursing</t>
  </si>
  <si>
    <t>14thStreetVet</t>
  </si>
  <si>
    <t>Clinic Doctor EHr</t>
  </si>
  <si>
    <t>OMD Protocols</t>
  </si>
  <si>
    <t>Anthem BC Anywhere</t>
  </si>
  <si>
    <t>IHSS Help</t>
  </si>
  <si>
    <t>mobileRx Pharmacy</t>
  </si>
  <si>
    <t>BURST Professionals</t>
  </si>
  <si>
    <t>LactMed</t>
  </si>
  <si>
    <t>Blue CareOnDemand</t>
  </si>
  <si>
    <t>HHS</t>
  </si>
  <si>
    <t>Every disease has a drug without internet</t>
  </si>
  <si>
    <t>PulsePoint AED</t>
  </si>
  <si>
    <t>MedStar eVisit</t>
  </si>
  <si>
    <t>Blood Pressure(BP) Diary</t>
  </si>
  <si>
    <t>REDCap Mobile App</t>
  </si>
  <si>
    <t>VITAS Hospice Referral App for Healthcare Pros</t>
  </si>
  <si>
    <t>AAFP</t>
  </si>
  <si>
    <t>myvi by</t>
  </si>
  <si>
    <t>420 BZ Budeze Delivery</t>
  </si>
  <si>
    <t>975k</t>
  </si>
  <si>
    <t>980k</t>
  </si>
  <si>
    <t>BELONG Beating Cancer Together</t>
  </si>
  <si>
    <t>BP Journal - Blood Pressure Diary</t>
  </si>
  <si>
    <t>TelaDoc</t>
  </si>
  <si>
    <t>ConnectLine</t>
  </si>
  <si>
    <t>Nemours CareConnect</t>
  </si>
  <si>
    <t>tÃ¶kr</t>
  </si>
  <si>
    <t>PatientPORTAL by InteliChart</t>
  </si>
  <si>
    <t>Hypertension High blood pressure</t>
  </si>
  <si>
    <t>Messages, Text and Video Chat for Messenger</t>
  </si>
  <si>
    <t>Social network all in one 2018</t>
  </si>
  <si>
    <t>TextNow - free text + calls</t>
  </si>
  <si>
    <t>Free Messages, Video, Chat,Text for Messenger Plus</t>
  </si>
  <si>
    <t>LiveMe - Video chat, new friends, and make money</t>
  </si>
  <si>
    <t>VidStatus app - Status Videos &amp; Status Downloader</t>
  </si>
  <si>
    <t>SPARK - Live random video chat &amp; meet new people</t>
  </si>
  <si>
    <t>Golden telegram</t>
  </si>
  <si>
    <t>Amino: Communities and Chats</t>
  </si>
  <si>
    <t>Meet â€“ Talk to Strangers Using Random Video Chat</t>
  </si>
  <si>
    <t>MobilePatrol Public Safety App</t>
  </si>
  <si>
    <t>ðŸ’˜ WhatsLov: Smileys of love, stickers and GIF</t>
  </si>
  <si>
    <t>HTC Social Plugin - Facebook</t>
  </si>
  <si>
    <t>Kate Mobile for VK</t>
  </si>
  <si>
    <t>Family GPS tracker KidControl + GPS by SMS Locator</t>
  </si>
  <si>
    <t>LinkedIn</t>
  </si>
  <si>
    <t>Text Free: WiFi Calling App</t>
  </si>
  <si>
    <t>Text free - Free Text + Call</t>
  </si>
  <si>
    <t>textPlus: Free Text &amp; Calls</t>
  </si>
  <si>
    <t>Free phone calls, free texting SMS on free number</t>
  </si>
  <si>
    <t>MeetMe: Chat &amp; Meet New People</t>
  </si>
  <si>
    <t>ooVoo Video Calls, Messaging &amp; Stories</t>
  </si>
  <si>
    <t>SayHi Chat, Meet New People</t>
  </si>
  <si>
    <t>Blogaway for Android (Blogger)</t>
  </si>
  <si>
    <t>4.1M</t>
  </si>
  <si>
    <t>TwitCasting Live</t>
  </si>
  <si>
    <t>YouNow: Live Stream Video Chat</t>
  </si>
  <si>
    <t>89M</t>
  </si>
  <si>
    <t>Nextdoor - Local neighborhood news &amp; classifieds</t>
  </si>
  <si>
    <t>SKOUT - Meet, Chat, Go Live</t>
  </si>
  <si>
    <t>POF Free Dating App</t>
  </si>
  <si>
    <t>LOVOO</t>
  </si>
  <si>
    <t>Patook - make platonic friends</t>
  </si>
  <si>
    <t>Zello PTT Walkie Talkie</t>
  </si>
  <si>
    <t>magicApp Calling &amp; Messaging</t>
  </si>
  <si>
    <t>uCiC- Videos and Photos on demand</t>
  </si>
  <si>
    <t>Mico- Stranger Chat Random video Chat, Live, Meet</t>
  </si>
  <si>
    <t>Amazon for Tablets</t>
  </si>
  <si>
    <t>OfferUp - Buy. Sell. Offer Up</t>
  </si>
  <si>
    <t>AliExpress - Smarter Shopping, Better Living</t>
  </si>
  <si>
    <t>eBay: Buy &amp; Sell this Summer - Discover Deals Now!</t>
  </si>
  <si>
    <t>letgo: Buy &amp; Sell Used Stuff, Cars &amp; Real Estate</t>
  </si>
  <si>
    <t>OLX - Buy and Sell</t>
  </si>
  <si>
    <t>The wall</t>
  </si>
  <si>
    <t>Shrimp skin shopping: spend less, buy better</t>
  </si>
  <si>
    <t>Lotte Home Shopping LOTTE Homeshopping</t>
  </si>
  <si>
    <t>Horn, free country requirements</t>
  </si>
  <si>
    <t>Jiji.ng</t>
  </si>
  <si>
    <t>GS SHOP</t>
  </si>
  <si>
    <t>The birth</t>
  </si>
  <si>
    <t>CJmall</t>
  </si>
  <si>
    <t>Home &amp; Shopping - Only in apps. 10% off + 10% off</t>
  </si>
  <si>
    <t>EHS Dongsen Shopping</t>
  </si>
  <si>
    <t>bigbasket - online grocery</t>
  </si>
  <si>
    <t>Bukalapak - Buy and Sell Online</t>
  </si>
  <si>
    <t>Life market</t>
  </si>
  <si>
    <t>Jumia online shopping</t>
  </si>
  <si>
    <t>Mercado Libre: Find your favorite brands</t>
  </si>
  <si>
    <t>Blibli.com Online Shopping</t>
  </si>
  <si>
    <t>Real Estate, Car, Shopping and Others</t>
  </si>
  <si>
    <t>ZALORA Fashion Shopping</t>
  </si>
  <si>
    <t>ROMWE - Women's Fashion</t>
  </si>
  <si>
    <t>BuscapÃ© - Offers and discounts</t>
  </si>
  <si>
    <t>11st</t>
  </si>
  <si>
    <t>Wemep - Special price representative (special / shopping / shopping app / coupon / shipping)</t>
  </si>
  <si>
    <t>Target - now with Cartwheel</t>
  </si>
  <si>
    <t>Sam's Club: Wholesale Shopping &amp; Instant Savings</t>
  </si>
  <si>
    <t>Rossmann PL</t>
  </si>
  <si>
    <t>Jingdong - pick good things, go to Jingdong</t>
  </si>
  <si>
    <t>CheckPoints ðŸ† Rewards App</t>
  </si>
  <si>
    <t>SnipSnap Coupon App</t>
  </si>
  <si>
    <t>Checkout 51: Grocery coupons</t>
  </si>
  <si>
    <t>SavingStar - Grocery Coupons</t>
  </si>
  <si>
    <t>RetailMeNot - Coupons, Deals &amp; Discount Shopping</t>
  </si>
  <si>
    <t>Kohl's: Scan, Shop, Pay &amp; Save</t>
  </si>
  <si>
    <t>LivingSocial - Local Deals</t>
  </si>
  <si>
    <t>Coupons.com â€“ Grocery Coupons &amp; Cash Back Savings</t>
  </si>
  <si>
    <t>FidMe Loyalty Cards &amp; Deals at Grocery Supermarket</t>
  </si>
  <si>
    <t>Ratings by Consumer Reports</t>
  </si>
  <si>
    <t>HauteLook</t>
  </si>
  <si>
    <t>Modcloth â€“ Unique Indie Women's Fashion &amp; Style</t>
  </si>
  <si>
    <t>LightInTheBox Online Shopping</t>
  </si>
  <si>
    <t>JackThreads: Men's Shopping</t>
  </si>
  <si>
    <t>zulily - Shop Daily Deals in Fashion and Home</t>
  </si>
  <si>
    <t>MiniInTheBox Online Shopping</t>
  </si>
  <si>
    <t>Zappos â€“ Shoe shopping made simple</t>
  </si>
  <si>
    <t>ASOS</t>
  </si>
  <si>
    <t>Overstock â€“ Home Decor, Furniture Shopping</t>
  </si>
  <si>
    <t>Receipt Hog - Receipts to Cash</t>
  </si>
  <si>
    <t>ShopSavvy Barcode &amp; QR Scanner</t>
  </si>
  <si>
    <t>REI â€“ Shop Outdoor Gear</t>
  </si>
  <si>
    <t>TouchNote: Cards &amp; Gifts</t>
  </si>
  <si>
    <t>FreePrints â€“ Free Photos Delivered</t>
  </si>
  <si>
    <t>Moony Lab - Print Photos, Books &amp; Magnets â„¢</t>
  </si>
  <si>
    <t>LALALAB prints your photos, photobooks and magnets</t>
  </si>
  <si>
    <t>HD Camera - Best Cam with filters &amp; panorama</t>
  </si>
  <si>
    <t>LightX Photo Editor &amp; Photo Effects</t>
  </si>
  <si>
    <t>Sweet Snap - live filter, Selfie photo edit</t>
  </si>
  <si>
    <t>HD Camera - Quick Snap Photo &amp; Video</t>
  </si>
  <si>
    <t>Photo frame</t>
  </si>
  <si>
    <t>HD Camera</t>
  </si>
  <si>
    <t>InstaBeauty -Makeup Selfie Cam</t>
  </si>
  <si>
    <t>Sweet Snap Lite - live filter, Selfie photo editor</t>
  </si>
  <si>
    <t>YouCam Makeup - Magic Selfie Makeovers</t>
  </si>
  <si>
    <t>BeautyPlus - Easy Photo Editor &amp; Selfie Camera</t>
  </si>
  <si>
    <t>ASUS Gallery</t>
  </si>
  <si>
    <t>DSLR Camera Hd Ultra Professional</t>
  </si>
  <si>
    <t>Sweet Selfie - selfie camera, beauty cam, photo edit</t>
  </si>
  <si>
    <t>Candy selfie - photo editor, live filter camera</t>
  </si>
  <si>
    <t>YouCam Perfect - Selfie Photo Editor</t>
  </si>
  <si>
    <t>Beauty Makeup â€“ Photo Makeover</t>
  </si>
  <si>
    <t>Muzy - Share photos &amp; collages</t>
  </si>
  <si>
    <t>QuickPic - Photo Gallery with Google Drive Support</t>
  </si>
  <si>
    <t>Camera for Android</t>
  </si>
  <si>
    <t>Wondershare PowerCam</t>
  </si>
  <si>
    <t>love</t>
  </si>
  <si>
    <t>LINE Camera - Photo editor</t>
  </si>
  <si>
    <t>InstaSize Photo Filters &amp; Collage Editor</t>
  </si>
  <si>
    <t>KVAD Camera +: Selfie, Photo Filter, Grids</t>
  </si>
  <si>
    <t>Candy Camera - selfie, beauty camera, photo editor</t>
  </si>
  <si>
    <t>Camera51 - a smarter camera</t>
  </si>
  <si>
    <t>InstaCam - Camera for Selfie</t>
  </si>
  <si>
    <t>Camera360: Selfie Photo Editor with Funny Sticker</t>
  </si>
  <si>
    <t>RetroSelfie - Selfie Editor</t>
  </si>
  <si>
    <t>MIX by Camera360</t>
  </si>
  <si>
    <t>SuperPhoto - Effects &amp; Filters</t>
  </si>
  <si>
    <t>Camera FV-5 Lite</t>
  </si>
  <si>
    <t>HD Camera Ultra</t>
  </si>
  <si>
    <t>Camera ZOOM FX - FREE</t>
  </si>
  <si>
    <t>HD Camera Pro for Android</t>
  </si>
  <si>
    <t>HD Camera for Android</t>
  </si>
  <si>
    <t>GoPro (formerly Capture)</t>
  </si>
  <si>
    <t>Samsung SMART CAMERA App</t>
  </si>
  <si>
    <t>Square InPic - Photo Editor &amp; Collage Maker</t>
  </si>
  <si>
    <t>High-Speed Camera (GIF,Burst)</t>
  </si>
  <si>
    <t>Camera MX - Free Photo &amp; Video Camera</t>
  </si>
  <si>
    <t>Lapse It â€¢ Time Lapse â€¢ Pro</t>
  </si>
  <si>
    <t>EyeEm - Camera &amp; Photo Filter</t>
  </si>
  <si>
    <t>VSCO</t>
  </si>
  <si>
    <t>Camera FV-5</t>
  </si>
  <si>
    <t>PhotoWonder: Pro Beauty Photo Editor Collage Maker</t>
  </si>
  <si>
    <t>No Crop &amp; Square for Instagram</t>
  </si>
  <si>
    <t>FilterGrid - Cam&amp;Photo Editor</t>
  </si>
  <si>
    <t>Mirror Photo:Editor Collage (HD)</t>
  </si>
  <si>
    <t>PhotoDirector Photo Editor App</t>
  </si>
  <si>
    <t>Photo Editor by Aviary</t>
  </si>
  <si>
    <t>Pixlr â€“ Free Photo Editor</t>
  </si>
  <si>
    <t>PicsArt Photo Studio: Collage Maker &amp; Pic Editor</t>
  </si>
  <si>
    <t>PhotoGrid: Video &amp; Pic Collage Maker, Photo Editor</t>
  </si>
  <si>
    <t>Pixgram- video photo slideshow</t>
  </si>
  <si>
    <t>Phonto - Text on Photos</t>
  </si>
  <si>
    <t>Collage&amp;Add Stickers papelook</t>
  </si>
  <si>
    <t>Photo Collage - InstaMag</t>
  </si>
  <si>
    <t>Meitu â€“ Beauty Cam, Easy Photo Editor</t>
  </si>
  <si>
    <t>ESPN</t>
  </si>
  <si>
    <t>Free Sports TV</t>
  </si>
  <si>
    <t>LiveScore: Live Sport Updates</t>
  </si>
  <si>
    <t>MLB At Bat</t>
  </si>
  <si>
    <t>NFL</t>
  </si>
  <si>
    <t>theScore: Live Sports Scores, News, Stats &amp; Videos</t>
  </si>
  <si>
    <t>FIFA - Tournaments, Soccer News &amp; Live Scores</t>
  </si>
  <si>
    <t>kicker football news</t>
  </si>
  <si>
    <t>Pro 2018 - Series A and B</t>
  </si>
  <si>
    <t>BeSoccer - Soccer Live Score</t>
  </si>
  <si>
    <t>Sport.pl LIVE</t>
  </si>
  <si>
    <t>FotMob - Live Soccer Scores</t>
  </si>
  <si>
    <t>CBS Sports App - Scores, News, Stats &amp; Watch Live</t>
  </si>
  <si>
    <t>The Team - Live Sport: football, tennis, rugby ..</t>
  </si>
  <si>
    <t>MARCA - Sports Leader Diary</t>
  </si>
  <si>
    <t>BBC Sport</t>
  </si>
  <si>
    <t>Foot Mercato: transfers, results, news, live</t>
  </si>
  <si>
    <t>beIN SPORTS TR</t>
  </si>
  <si>
    <t>ESPN Fantasy Sports</t>
  </si>
  <si>
    <t>All Football GO- Live Score, Games</t>
  </si>
  <si>
    <t>Top Mercato: football news</t>
  </si>
  <si>
    <t>GollerCepte Live Score</t>
  </si>
  <si>
    <t>Bleacher Report: sports news, scores, &amp; highlights</t>
  </si>
  <si>
    <t>GollerCepte 1903</t>
  </si>
  <si>
    <t>The 5th Stand</t>
  </si>
  <si>
    <t>NUsport</t>
  </si>
  <si>
    <t>U + professional baseball</t>
  </si>
  <si>
    <t>Mercato foot by Maxifoot</t>
  </si>
  <si>
    <t>MLB Ballpark</t>
  </si>
  <si>
    <t>MUTV - Manchester United TV</t>
  </si>
  <si>
    <t>Hole19: Golf GPS App, Rangefinder &amp; Scorecard</t>
  </si>
  <si>
    <t>WatchESPN</t>
  </si>
  <si>
    <t>CBS Sports Fantasy</t>
  </si>
  <si>
    <t>NBC Sports</t>
  </si>
  <si>
    <t>NBC Sports Gold</t>
  </si>
  <si>
    <t>UFC</t>
  </si>
  <si>
    <t>SwingAid - Level up Golf</t>
  </si>
  <si>
    <t>The Rules of Golf</t>
  </si>
  <si>
    <t>GolfNow: Tee Time Deals at Golf Courses, Golf GPS</t>
  </si>
  <si>
    <t>Golf GPS by SwingxSwing</t>
  </si>
  <si>
    <t>Live Golf Scores - US &amp; European Golf</t>
  </si>
  <si>
    <t>Golfshot: Golf GPS + Tee Times</t>
  </si>
  <si>
    <t>PGA TOUR LIVE</t>
  </si>
  <si>
    <t>Golf GPS Rangefinder: Golf Pad</t>
  </si>
  <si>
    <t>Mobitee GPS Golf Free</t>
  </si>
  <si>
    <t>GolfLogix GPS + Putt Breaks</t>
  </si>
  <si>
    <t>Golfshot Plus: Golf GPS</t>
  </si>
  <si>
    <t>PGA TOUR</t>
  </si>
  <si>
    <t>FanDuel: Daily Fantasy Sports</t>
  </si>
  <si>
    <t>DraftKings - Daily Fantasy Sports</t>
  </si>
  <si>
    <t>Fantasy Football Manager (FPL)</t>
  </si>
  <si>
    <t>US Open Tennis Championships 2018</t>
  </si>
  <si>
    <t>Live Tennis Rankings / LTR</t>
  </si>
  <si>
    <t>Tennis 24 - tennis live scores</t>
  </si>
  <si>
    <t>Yahoo Sports - scores, stats, news, &amp; highlights</t>
  </si>
  <si>
    <t>Tennis News and Scores</t>
  </si>
  <si>
    <t>MSN Sports - Scores &amp; Schedule</t>
  </si>
  <si>
    <t>FOX Sports: Live Streaming, Scores &amp; News</t>
  </si>
  <si>
    <t>Sports Alerts - NFL edition</t>
  </si>
  <si>
    <t>NCAA March Madness Live</t>
  </si>
  <si>
    <t>SportsManias Fantasy Team News</t>
  </si>
  <si>
    <t>NCAA Sports</t>
  </si>
  <si>
    <t>Fantasy Football &amp; NFL News</t>
  </si>
  <si>
    <t>NBA</t>
  </si>
  <si>
    <t>NHL</t>
  </si>
  <si>
    <t>NASCAR MOBILE</t>
  </si>
  <si>
    <t>Univision Deportes: Liga MX, MLS, FÃºtbol Live</t>
  </si>
  <si>
    <t>trivago: Hotels &amp; Travel</t>
  </si>
  <si>
    <t>TripIt: Travel Organizer</t>
  </si>
  <si>
    <t>Trip by Skyscanner - City &amp; Travel Guide</t>
  </si>
  <si>
    <t>CityMaps2Go Plan Trips Travel Guide Offline Maps</t>
  </si>
  <si>
    <t>KAYAK Flights, Hotels &amp; Cars</t>
  </si>
  <si>
    <t>World Travel Guide by Triposo</t>
  </si>
  <si>
    <t>Hotels.com: Book Hotel Rooms &amp; Find Vacation Deals</t>
  </si>
  <si>
    <t>Booking.com Travel Deals</t>
  </si>
  <si>
    <t>TripAdvisor Hotels Flights Restaurants Attractions</t>
  </si>
  <si>
    <t>GPS Map Free</t>
  </si>
  <si>
    <t>GasBuddy: Find Cheap Gas</t>
  </si>
  <si>
    <t>AT&amp;T Navigator: Maps, Traffic</t>
  </si>
  <si>
    <t>VZ Navigator</t>
  </si>
  <si>
    <t>KakaoMap - Map / Navigation</t>
  </si>
  <si>
    <t>AirAsia</t>
  </si>
  <si>
    <t>Goibibo - Flight Hotel Bus Car IRCTC Booking App</t>
  </si>
  <si>
    <t>JAL (Domestic and international flights)</t>
  </si>
  <si>
    <t>Flight &amp; Hotel Booking App - ixigo</t>
  </si>
  <si>
    <t>VZ Navigator for Tablets</t>
  </si>
  <si>
    <t>HSL - Tickets, route planner and information</t>
  </si>
  <si>
    <t>Wisepilot for XPERIAâ„¢</t>
  </si>
  <si>
    <t>VZ Navigator for Galaxy S4</t>
  </si>
  <si>
    <t>MAIN</t>
  </si>
  <si>
    <t>Yoriza Pension - travel, lodging, pension, camping, caravan, pool villas accommodation discount</t>
  </si>
  <si>
    <t>PagesJaunes - local search</t>
  </si>
  <si>
    <t>SNCF</t>
  </si>
  <si>
    <t>Despegar.com Hotels and Flights</t>
  </si>
  <si>
    <t>2GIS: directory &amp; navigator</t>
  </si>
  <si>
    <t>TravelPirates</t>
  </si>
  <si>
    <t>Where to travel - ticket. hotel. train ticket. car ticket. travel. tickets</t>
  </si>
  <si>
    <t>NTES</t>
  </si>
  <si>
    <t>Where is my Train : Indian Railway &amp; PNR Status</t>
  </si>
  <si>
    <t>MakeMyTrip-Flight Hotel Bus Cab IRCTC Rail Booking</t>
  </si>
  <si>
    <t>Skiplagged â€” Exclusive Flights &amp; Hotels</t>
  </si>
  <si>
    <t>CWT To Go</t>
  </si>
  <si>
    <t>Cheap Flights &amp; Hotels momondo</t>
  </si>
  <si>
    <t>CheapTickets â€“ Hotels, Flights &amp; Travel Deals</t>
  </si>
  <si>
    <t>JetBlue</t>
  </si>
  <si>
    <t>Cheapflights â€“ Flight Search</t>
  </si>
  <si>
    <t>KLM - Royal Dutch Airlines</t>
  </si>
  <si>
    <t>easyJet: Travel App</t>
  </si>
  <si>
    <t>IndiGo</t>
  </si>
  <si>
    <t>LateRooms: Find Hotel Deals</t>
  </si>
  <si>
    <t>HOTEL DEALS</t>
  </si>
  <si>
    <t>HomeAway Vacation Rentals</t>
  </si>
  <si>
    <t>IHGÂ®: Hotel Deals &amp; Rewards</t>
  </si>
  <si>
    <t>SPG: Starwood Hotels &amp; Resorts</t>
  </si>
  <si>
    <t>HotelTonight: Book amazing deals at great hotels</t>
  </si>
  <si>
    <t>Hotels Combined - Cheap deals</t>
  </si>
  <si>
    <t>Agoda â€“ Hotel Booking Deals</t>
  </si>
  <si>
    <t>Ascape VR: 360Â° Virtual Travel</t>
  </si>
  <si>
    <t>Cheap hotel deals and discounts â€” Hotellook</t>
  </si>
  <si>
    <t>GPS Status &amp; Toolbox</t>
  </si>
  <si>
    <t>Scout GPS Navigation &amp; Meet Up</t>
  </si>
  <si>
    <t>Geo Tracker - GPS tracker</t>
  </si>
  <si>
    <t>DreamTrips</t>
  </si>
  <si>
    <t>Navmii GPS USA (Navfree)</t>
  </si>
  <si>
    <t>Sygic Truck GPS Navigation</t>
  </si>
  <si>
    <t>Cache Cleaner-DU Speed Booster (booster &amp; cleaner)</t>
  </si>
  <si>
    <t>Moto Suggestions â„¢</t>
  </si>
  <si>
    <t>myMetro</t>
  </si>
  <si>
    <t>Calculator - free calculator, multi calculator app</t>
  </si>
  <si>
    <t>ASUS Sound Recorder</t>
  </si>
  <si>
    <t>iWnn IME for Nexus</t>
  </si>
  <si>
    <t>Android TV Remote Service</t>
  </si>
  <si>
    <t>ZenUI Help</t>
  </si>
  <si>
    <t>Calculator - free calculator ,multi calculator app</t>
  </si>
  <si>
    <t>SHAREit - Transfer &amp; Share</t>
  </si>
  <si>
    <t>ZenUI Keyboard â€“ Emoji, Theme</t>
  </si>
  <si>
    <t>Files Go by Google: Free up space on your phone</t>
  </si>
  <si>
    <t>SD card backup</t>
  </si>
  <si>
    <t>Nokia mobile support</t>
  </si>
  <si>
    <t>File Manager -- Take Command of Your Files Easily</t>
  </si>
  <si>
    <t>HTC Lock Screen</t>
  </si>
  <si>
    <t>Gboard - the Google Keyboard</t>
  </si>
  <si>
    <t>AT&amp;T Smart Wi-Fi</t>
  </si>
  <si>
    <t>Google app for Android TV</t>
  </si>
  <si>
    <t>Remote Link (PC Remote)</t>
  </si>
  <si>
    <t>HTC Sense Input</t>
  </si>
  <si>
    <t>App vault</t>
  </si>
  <si>
    <t>TouchPal Keyboard for vivo</t>
  </si>
  <si>
    <t>My love</t>
  </si>
  <si>
    <t>DuraSpeed</t>
  </si>
  <si>
    <t>HTC Sense Input-LV</t>
  </si>
  <si>
    <t>HTC Sense Input-CA</t>
  </si>
  <si>
    <t>HTC Sense Input-AR</t>
  </si>
  <si>
    <t>Puzzle Alarm Clock â°</t>
  </si>
  <si>
    <t>I Can't Wake Up! Alarm Clock</t>
  </si>
  <si>
    <t>Brightest Flashlight - LED Light</t>
  </si>
  <si>
    <t>LED Flashlight</t>
  </si>
  <si>
    <t>Tiny Flashlight + LED</t>
  </si>
  <si>
    <t>Flashlight &amp; LED Torch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</si>
  <si>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</si>
  <si>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</si>
  <si>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</si>
  <si>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</si>
  <si>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</si>
  <si>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CALCUâ„¢ Stylish Calculator Free</t>
  </si>
  <si>
    <t>Mobi Calculator free &amp; AD free!</t>
  </si>
  <si>
    <t>Calculator with Percent (Free)</t>
  </si>
  <si>
    <t>MyScript Calculator</t>
  </si>
  <si>
    <t>ConvertPad - Unit Converter</t>
  </si>
  <si>
    <t>weight conversion calculator</t>
  </si>
  <si>
    <t>EzCalculator</t>
  </si>
  <si>
    <t>SuperVPN Free VPN Client</t>
  </si>
  <si>
    <t>Hideman VPN</t>
  </si>
  <si>
    <t>Fast Secure VPN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</si>
  <si>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</si>
  <si>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</si>
  <si>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</si>
  <si>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</si>
  <si>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FREEDOME VPN Unlimited anonymous Wifi Security</t>
  </si>
  <si>
    <t>SurfEasy Secure Android VPN</t>
  </si>
  <si>
    <t>TunnelBear VPN</t>
  </si>
  <si>
    <t>VPN Free - Betternet Hotspot VPN &amp; Private Browser</t>
  </si>
  <si>
    <t>Emoji keyboard - Cute Emoticons, GIF, Stickers</t>
  </si>
  <si>
    <t>GO Keyboard - Cute Emojis, Themes and GIFs</t>
  </si>
  <si>
    <t>Speedtest by Ookla</t>
  </si>
  <si>
    <t>osmino Wi-Fi: free WiFi</t>
  </si>
  <si>
    <t>WiFi Overview 360</t>
  </si>
  <si>
    <t>WiFi Automatic</t>
  </si>
  <si>
    <t>NETGEAR WiFi Analytics</t>
  </si>
  <si>
    <t>696k</t>
  </si>
  <si>
    <t>photo keypad lockscreen</t>
  </si>
  <si>
    <t>CM Locker - Security Lockscreen</t>
  </si>
  <si>
    <t>Solo Locker (DIY Locker)</t>
  </si>
  <si>
    <t>ZERO Lock Screen</t>
  </si>
  <si>
    <t>544k</t>
  </si>
  <si>
    <t>AppLock - Fingerprint</t>
  </si>
  <si>
    <t>Smart AppLock (App Protect)</t>
  </si>
  <si>
    <t>Screen Off and Lock</t>
  </si>
  <si>
    <t>525k</t>
  </si>
  <si>
    <t>ZEDGEâ„¢ Ringtones &amp; Wallpapers</t>
  </si>
  <si>
    <t>XOS - Launcher,Theme,Wallpaper</t>
  </si>
  <si>
    <t>CM Launcher 3D - Theme, Wallpapers, Efficient</t>
  </si>
  <si>
    <t>4K Wallpapers and Ultra HD Backgrounds</t>
  </si>
  <si>
    <t>OnePlus Launcher</t>
  </si>
  <si>
    <t>ZenUI Launcher</t>
  </si>
  <si>
    <t>Color Call - Caller Screen, LED Flash</t>
  </si>
  <si>
    <t>Emoji Keyboard - Cute Emoji,GIF, Sticker, Emoticon</t>
  </si>
  <si>
    <t>Backgrounds (HD Wallpapers)</t>
  </si>
  <si>
    <t>APUS Launcher - Theme, Wallpaper, Hide Apps</t>
  </si>
  <si>
    <t>ZenUI Themes â€“ Stylish Themes</t>
  </si>
  <si>
    <t>Keyboard - wallpapers , photos</t>
  </si>
  <si>
    <t>Yandex Browser with Protect</t>
  </si>
  <si>
    <t>Cute wallpapers &amp; kawaii backgrounds images</t>
  </si>
  <si>
    <t>ASUS Cover for ZenFone 2</t>
  </si>
  <si>
    <t>OnePlus Icon Pack - Square</t>
  </si>
  <si>
    <t>Wallpapers HD, 4K Backgrounds</t>
  </si>
  <si>
    <t>OnePlus Icon Pack</t>
  </si>
  <si>
    <t>920k</t>
  </si>
  <si>
    <t>FUN Keyboard â€“ Emoji Keyboard, Sticker,Theme &amp; GIF</t>
  </si>
  <si>
    <t>Ringtones &amp; Wallpapers for Me</t>
  </si>
  <si>
    <t>HD Widgets</t>
  </si>
  <si>
    <t>DashClock Widget</t>
  </si>
  <si>
    <t>Kairo XP (for HD Widgets)</t>
  </si>
  <si>
    <t>779k</t>
  </si>
  <si>
    <t>icon wallpaper dressupðŸ’žCocoPPa</t>
  </si>
  <si>
    <t>The real aquarium - HD</t>
  </si>
  <si>
    <t>Best Wallpapers QHD</t>
  </si>
  <si>
    <t>Northern Lights FREE (Aurora)</t>
  </si>
  <si>
    <t>Petals 3D live wallpaper</t>
  </si>
  <si>
    <t>853k</t>
  </si>
  <si>
    <t>LINE Launcher</t>
  </si>
  <si>
    <t>Asteroids 3D live wallpaper</t>
  </si>
  <si>
    <t>Wallpapers HD</t>
  </si>
  <si>
    <t>Backgrounds HD (Wallpapers)</t>
  </si>
  <si>
    <t>ADW Launcher 2</t>
  </si>
  <si>
    <t>BIG Launcher</t>
  </si>
  <si>
    <t>iKeyboard - emoji, emoticons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</si>
  <si>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</si>
  <si>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</si>
  <si>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</si>
  <si>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</si>
  <si>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AVG Cleaner â€“ Speed, Battery &amp; Memory Booster</t>
  </si>
  <si>
    <t>QR Scanner &amp; Barcode Scanner 2018</t>
  </si>
  <si>
    <t>Google PDF Viewer</t>
  </si>
  <si>
    <t>Power Booster - Junk Cleaner &amp; CPU Cooler &amp; Boost</t>
  </si>
  <si>
    <t>Microsoft OneDrive</t>
  </si>
  <si>
    <t>Calculator - unit converter</t>
  </si>
  <si>
    <t>Microsoft OneNote</t>
  </si>
  <si>
    <t>Metro name iD</t>
  </si>
  <si>
    <t>ES File Explorer File Manager</t>
  </si>
  <si>
    <t>ASUS SuperNote</t>
  </si>
  <si>
    <t>HTC File Manager</t>
  </si>
  <si>
    <t>MyMTN</t>
  </si>
  <si>
    <t>ASUS Quick Memo</t>
  </si>
  <si>
    <t>HTC Calendar</t>
  </si>
  <si>
    <t>ASUS Calling Screen</t>
  </si>
  <si>
    <t>lifebox</t>
  </si>
  <si>
    <t>Evernote â€“ Organizer, Planner for Notes &amp; Memos</t>
  </si>
  <si>
    <t>HTC Mail</t>
  </si>
  <si>
    <t>MyVodafone (India) - Online Recharge &amp; Pay Bills</t>
  </si>
  <si>
    <t>Microsoft PowerPoint</t>
  </si>
  <si>
    <t>My Airtel-Online Recharge, Pay Bill, Wallet, UPI</t>
  </si>
  <si>
    <t>myAT&amp;T</t>
  </si>
  <si>
    <t>SwiftKey Keyboard</t>
  </si>
  <si>
    <t>Hacker's Keyboard</t>
  </si>
  <si>
    <t>MEGA</t>
  </si>
  <si>
    <t>TickTick: To Do List with Reminder, Day Planner</t>
  </si>
  <si>
    <t>Pushbullet - SMS on PC</t>
  </si>
  <si>
    <t>Todoist: To-do lists for task management &amp; errands</t>
  </si>
  <si>
    <t>IFTTT</t>
  </si>
  <si>
    <t>Any.do: To-do list, Calendar, Reminders &amp; Planner</t>
  </si>
  <si>
    <t>CM FILE MANAGER HD</t>
  </si>
  <si>
    <t>File Browser by Astro (File Manager)</t>
  </si>
  <si>
    <t>720k</t>
  </si>
  <si>
    <t>AndroZipâ„¢ FREE File Manager</t>
  </si>
  <si>
    <t>Polaris Office - Word, Docs, Sheets, Slide, PDF</t>
  </si>
  <si>
    <t>WPS Office - Word, Docs, PDF, Note, Slide &amp; Sheet</t>
  </si>
  <si>
    <t>ColorNote Notepad Notes</t>
  </si>
  <si>
    <t>713k</t>
  </si>
  <si>
    <t>Squid - Take Notes &amp; Markup PDFs</t>
  </si>
  <si>
    <t>Notepad &amp; To do list</t>
  </si>
  <si>
    <t>JotterPad - Writer, Screenplay, Novel</t>
  </si>
  <si>
    <t>DigiCal Calendar Agenda</t>
  </si>
  <si>
    <t>aCalendar - Android Phone</t>
  </si>
  <si>
    <t>aCalendar+ Calendar &amp; Tasks</t>
  </si>
  <si>
    <t>SugarSync</t>
  </si>
  <si>
    <t>pCloud: Free Cloud Storage</t>
  </si>
  <si>
    <t>MediaFire</t>
  </si>
  <si>
    <t>My baby Piano</t>
  </si>
  <si>
    <t>My baby Game (Balloon POP!)</t>
  </si>
  <si>
    <t>Learn the letters and words</t>
  </si>
  <si>
    <t>Development of the child up to a year</t>
  </si>
  <si>
    <t>Favorite children's songs</t>
  </si>
  <si>
    <t>Ali Baba's Farm Tutorial Kids Games</t>
  </si>
  <si>
    <t>Learning English for children</t>
  </si>
  <si>
    <t>My baby firework</t>
  </si>
  <si>
    <t>We learn children's verses in kindergarten</t>
  </si>
  <si>
    <t>My baby Phone</t>
  </si>
  <si>
    <t>Baby Sleep: White noise lullabies for newborns</t>
  </si>
  <si>
    <t>BookBaby - Baby Development</t>
  </si>
  <si>
    <t>Family GPS Tracker and Chat + Baby Monitor Online</t>
  </si>
  <si>
    <t>Educational Children's Songs</t>
  </si>
  <si>
    <t>How do I take care of my child?</t>
  </si>
  <si>
    <t>White Noise for Baby</t>
  </si>
  <si>
    <t>Favorite Soviet cartoons</t>
  </si>
  <si>
    <t>The first year of a baby's life</t>
  </si>
  <si>
    <t>Safe365 â€“ Cell Phone GPS Locator For Your Family</t>
  </si>
  <si>
    <t>Listen to the story~The Story of the Fairy Tales</t>
  </si>
  <si>
    <t>Amazon FreeTime â€“ Kidsâ€™ Videos, Books, &amp; TV shows</t>
  </si>
  <si>
    <t>Kids Fang - Infant Videos, Children's Songs, Fairy Tales, Lullaby Collections</t>
  </si>
  <si>
    <t>PPS Online</t>
  </si>
  <si>
    <t>Johny Johny Yes Papa Nursery Rhyme - offline Video</t>
  </si>
  <si>
    <t>Classical music for baby</t>
  </si>
  <si>
    <t>How do I care about my child?</t>
  </si>
  <si>
    <t>My Child from eDziecko.pl</t>
  </si>
  <si>
    <t>Daniel Tiger for Parents</t>
  </si>
  <si>
    <t>Voice Tables - no internet</t>
  </si>
  <si>
    <t>It's open.</t>
  </si>
  <si>
    <t>Children's Stories 2018 - The Lion Come Lion</t>
  </si>
  <si>
    <t>Weather forecast</t>
  </si>
  <si>
    <t>AccuWeather: Daily Forecast &amp; Live Weather Reports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</si>
  <si>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</si>
  <si>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</si>
  <si>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</si>
  <si>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</si>
  <si>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</si>
  <si>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Weather â€“Simple weather forecast</t>
  </si>
  <si>
    <t>Klara weather</t>
  </si>
  <si>
    <t>Real time Weather Forecast</t>
  </si>
  <si>
    <t>METEO FRANCE</t>
  </si>
  <si>
    <t>APE Weather ( Live Forecast)</t>
  </si>
  <si>
    <t>Rainfall radar - weather</t>
  </si>
  <si>
    <t>Yahoo! Weather for SH Forecast for understanding the approach of rain clouds Free</t>
  </si>
  <si>
    <t>Klart.se - Sweden's best weather</t>
  </si>
  <si>
    <t>GO Weather - Widget, Theme, Wallpaper, Efficient</t>
  </si>
  <si>
    <t>Info BMKG</t>
  </si>
  <si>
    <t>Weather From DMI/YR</t>
  </si>
  <si>
    <t>wetter.com - Weather and Radar</t>
  </si>
  <si>
    <t>Wetter by t-online.de</t>
  </si>
  <si>
    <t>HTC Weather</t>
  </si>
  <si>
    <t>AEMET's time</t>
  </si>
  <si>
    <t>MÃ©tÃ©ociel</t>
  </si>
  <si>
    <t>Weather by eltiempo.es</t>
  </si>
  <si>
    <t>Climatempo Lite - 15 day weather forecast</t>
  </si>
  <si>
    <t>ForecaWeather</t>
  </si>
  <si>
    <t>YouTube</t>
  </si>
  <si>
    <t>HD Video Player</t>
  </si>
  <si>
    <t>Iqiyi (for tablet)</t>
  </si>
  <si>
    <t>Motorola FM Radio</t>
  </si>
  <si>
    <t>Free TV series</t>
  </si>
  <si>
    <t>Video Player All Format for Android</t>
  </si>
  <si>
    <t>VLC for Android</t>
  </si>
  <si>
    <t>Vote for</t>
  </si>
  <si>
    <t>XX HD Video downloader-Free Video Downloader</t>
  </si>
  <si>
    <t>OBJECTIVE</t>
  </si>
  <si>
    <t>HD Movie Video Player</t>
  </si>
  <si>
    <t>YouCut - Video Editor &amp; Video Maker, No Watermark</t>
  </si>
  <si>
    <t>YouTube Studio</t>
  </si>
  <si>
    <t>video player for android</t>
  </si>
  <si>
    <t>Google Play Movies &amp; TV</t>
  </si>
  <si>
    <t>HTC Service ï¼ DLNA</t>
  </si>
  <si>
    <t>VPlayer</t>
  </si>
  <si>
    <t>MiniMovie - Free Video and Slideshow Editor</t>
  </si>
  <si>
    <t>OnePlus Gallery</t>
  </si>
  <si>
    <t>LIKE â€“ Magic Video Maker &amp; Community</t>
  </si>
  <si>
    <t>HTC Serviceâ€”Video Player</t>
  </si>
  <si>
    <t>Droid Zap by Motorola</t>
  </si>
  <si>
    <t>video player</t>
  </si>
  <si>
    <t>G Guide Program Guide (SOFTBANK EMOBILE WILLCOM version)</t>
  </si>
  <si>
    <t>HTC Gallery</t>
  </si>
  <si>
    <t>PowerDirector Video Editor App: 4K, Slow Mo &amp; More</t>
  </si>
  <si>
    <t>MX Player</t>
  </si>
  <si>
    <t>SVT Play</t>
  </si>
  <si>
    <t>BluTV</t>
  </si>
  <si>
    <t>Tencent Video - Supporting the whole network</t>
  </si>
  <si>
    <t>amazer - Global Kpop Video Community</t>
  </si>
  <si>
    <t>VUE: video editor &amp; camcorder</t>
  </si>
  <si>
    <t>Fox News â€“ Breaking News, Live Video &amp; News Alerts</t>
  </si>
  <si>
    <t>NEW - Read Newspaper, News 24h</t>
  </si>
  <si>
    <t>BaBe + - Indonesian News</t>
  </si>
  <si>
    <t>daily News</t>
  </si>
  <si>
    <t>BBC News</t>
  </si>
  <si>
    <t>Free TV Shows App:News, TV Series, Episode, Movies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</si>
  <si>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</si>
  <si>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</si>
  <si>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</si>
  <si>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</si>
  <si>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</si>
  <si>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</si>
  <si>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detikcom - Latest &amp; Most Complete News</t>
  </si>
  <si>
    <t>BaBe Lite - Read Quota Saving News</t>
  </si>
  <si>
    <t>ARY NEWS URDU</t>
  </si>
  <si>
    <t>Bengali Newspaper - The first L.</t>
  </si>
  <si>
    <t>Read- Latest News, Information, Gossip and Politics</t>
  </si>
  <si>
    <t>BBC Persian | BBC Farsi News</t>
  </si>
  <si>
    <t>Opera News - Trending news and videos</t>
  </si>
  <si>
    <t>Topbuzz: Breaking News, Videos &amp; Funny GIFs</t>
  </si>
  <si>
    <t>Breaking News, Local news, Attacks and Alerts Free</t>
  </si>
  <si>
    <t>WE</t>
  </si>
  <si>
    <t>Onet - news, weather, sport</t>
  </si>
  <si>
    <t>Vietnam Today - Read online newspapers, the hottest news 24h</t>
  </si>
  <si>
    <t>ARY NEWS</t>
  </si>
  <si>
    <t>Kurio - Read the Latest News</t>
  </si>
  <si>
    <t>AD - News, Sports, Region &amp; Entertainment</t>
  </si>
  <si>
    <t>Podcast App: Free &amp; Offline Podcasts by Player FM</t>
  </si>
  <si>
    <t>BeyondPod Podcast Manager</t>
  </si>
  <si>
    <t>Dezeen Magazine RSS Reader</t>
  </si>
  <si>
    <t>issuu - Read Magazines, Catalogs, Newspapers.</t>
  </si>
  <si>
    <t>BuzzFeed: News, Tasty, Quizzes</t>
  </si>
  <si>
    <t>LA Times: Your California News</t>
  </si>
  <si>
    <t>USA TODAY</t>
  </si>
  <si>
    <t>NYTimes - Latest News</t>
  </si>
  <si>
    <t>RT News (Russia Today)</t>
  </si>
  <si>
    <t>NPR News</t>
  </si>
  <si>
    <t>Haystack TV: Local &amp; World News - Free</t>
  </si>
  <si>
    <t>ABC News - US &amp; World News</t>
  </si>
  <si>
    <t>NBC News</t>
  </si>
  <si>
    <t>Sync for reddit</t>
  </si>
  <si>
    <t>AP Mobile - Breaking News</t>
  </si>
  <si>
    <t>HuffPost - News</t>
  </si>
  <si>
    <t>SmartNews: Breaking News Headlines</t>
  </si>
  <si>
    <t>Updates for Samsung - Android Update Versions</t>
  </si>
  <si>
    <t>AC - Tips &amp; News for Androidâ„¢</t>
  </si>
  <si>
    <t>CBS News</t>
  </si>
  <si>
    <t>NPR One</t>
  </si>
  <si>
    <t>JailBase - Arrests + Mugshots</t>
  </si>
  <si>
    <t>AOL - News, Mail &amp; Video</t>
  </si>
  <si>
    <t>BaconReader for Reddit</t>
  </si>
  <si>
    <t>Waze - GPS, Maps, Traffic Alerts &amp; Live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</si>
  <si>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</si>
  <si>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</si>
  <si>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</si>
  <si>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</si>
  <si>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Mapy.cz - Cycling &amp; Hiking offline maps</t>
  </si>
  <si>
    <t>GPS Navigation &amp; Offline Maps Sygic</t>
  </si>
  <si>
    <t>Map and Router Badge</t>
  </si>
  <si>
    <t>Atlan3D Navigation: Korea navigator</t>
  </si>
  <si>
    <t>Mappy - Plan, route comparison, GPS</t>
  </si>
  <si>
    <t>My Location: GPS Maps, Share &amp; Save Places</t>
  </si>
  <si>
    <t>Yanosik: "antyradar", traffic jams, navigation, camera</t>
  </si>
  <si>
    <t>NAVITIME - Map &amp; Transfer Navi</t>
  </si>
  <si>
    <t>Czech Public Transport IDOS</t>
  </si>
  <si>
    <t>Karta GPS - Offline Navigation</t>
  </si>
  <si>
    <t>Circle ratio</t>
  </si>
  <si>
    <t>Truck Car Navi by Navitime Large size car, traffic jam, traffic closure, live camera, typhoon / precipitation map</t>
  </si>
  <si>
    <t>GPS Speedometer and Odometer</t>
  </si>
  <si>
    <t>GPS Traffic Speedcam Route Planner by ViaMichelin</t>
  </si>
  <si>
    <t>Trucker Path â€“ Truck Stops &amp; Weigh Stations</t>
  </si>
  <si>
    <t>SBB Mobile</t>
  </si>
  <si>
    <t>GPS Speedometer, Distance Meter</t>
  </si>
  <si>
    <t>Blitzer.de</t>
  </si>
  <si>
    <t>GPS Speedometer - Trip Meter - Altimeter</t>
  </si>
  <si>
    <t>FindShip</t>
  </si>
  <si>
    <t>Ã–BB Scotty</t>
  </si>
  <si>
    <t>NAVITIME Bus Transit JAPAN</t>
  </si>
  <si>
    <t>hum app</t>
  </si>
  <si>
    <t>Dynavix - Navigation, Maps, Traffic data &amp; Cameras</t>
  </si>
  <si>
    <t>ixigo Cabs-Compare &amp; Book Taxi</t>
  </si>
  <si>
    <t>Maps &amp; GPS Navigation â€” OsmAnd</t>
  </si>
  <si>
    <t>aa</t>
  </si>
  <si>
    <t>Rope Hero Return of a Legend</t>
  </si>
  <si>
    <t>Draw a Stickman: EPIC 2 Free</t>
  </si>
  <si>
    <t>Dog Sim Online: Raise a Family</t>
  </si>
  <si>
    <t>Color by Number - Draw Sandbox Pixel Art</t>
  </si>
  <si>
    <t>Build a Bridge!</t>
  </si>
  <si>
    <t>UNO â„¢ &amp; Friends</t>
  </si>
  <si>
    <t>Find a Way: Addictive Puzzle</t>
  </si>
  <si>
    <t>CompTIA A+ Pocket Prep</t>
  </si>
  <si>
    <t>Create A Superhero HD</t>
  </si>
  <si>
    <t>4 in a Row</t>
  </si>
  <si>
    <t>STARDOM: THE A-LIST</t>
  </si>
  <si>
    <t>LokLok: Draw on a Lock Screen</t>
  </si>
  <si>
    <t>The Tribez: Build a Village</t>
  </si>
  <si>
    <t>CompTIA Exam Training</t>
  </si>
  <si>
    <t>Lep's World 2 ðŸ€ðŸ€</t>
  </si>
  <si>
    <t>Wolfify - Be a Werewolf</t>
  </si>
  <si>
    <t>Law of Creation: A Playable Manga</t>
  </si>
  <si>
    <t>Gymnastics Superstar - Spin your way to gold!</t>
  </si>
  <si>
    <t>Fake Call - Fake Caller ID</t>
  </si>
  <si>
    <t>SuperCity: Build a Story</t>
  </si>
  <si>
    <t>4 in a row</t>
  </si>
  <si>
    <t>AutoCAD - DWG Viewer &amp; Editor</t>
  </si>
  <si>
    <t>Hungry Hearts Diner: A Tale of Star-Crossed Souls</t>
  </si>
  <si>
    <t>Cat Sim Online: Play with Cats</t>
  </si>
  <si>
    <t>Tik Tok - including musical.ly</t>
  </si>
  <si>
    <t>Disney Magic Timer by Oral-B</t>
  </si>
  <si>
    <t>BIGO LIVE - Live Stream</t>
  </si>
  <si>
    <t>B-BLE(BLE4.0 Scan)</t>
  </si>
  <si>
    <t>ADS-B Driver</t>
  </si>
  <si>
    <t>MORTAL KOMBAT X</t>
  </si>
  <si>
    <t>B-17 Flying Fortress WWII LWP</t>
  </si>
  <si>
    <t>â–º MultiCraft â€• Free Miner! ðŸ‘</t>
  </si>
  <si>
    <t>B.GOOD</t>
  </si>
  <si>
    <t>B-DubsÂ®</t>
  </si>
  <si>
    <t>Smart Launcher theme b. gold</t>
  </si>
  <si>
    <t>Pixel Gun 3D: Survival shooter &amp; Battle Royale</t>
  </si>
  <si>
    <t>B-52 Spirits of Glory Deluxe</t>
  </si>
  <si>
    <t>Air Transat CinePlus B</t>
  </si>
  <si>
    <t>CARDI B WALLPAPERS</t>
  </si>
  <si>
    <t>Cardi B HD Wallpapers Lock Screen</t>
  </si>
  <si>
    <t>CURSUM B</t>
  </si>
  <si>
    <t>Learn C [NEW]</t>
  </si>
  <si>
    <t>C4droid - C/C++ compiler &amp; IDE</t>
  </si>
  <si>
    <t>CL Mobile - Classifieds for Craigslist</t>
  </si>
  <si>
    <t>C Programs and Reference</t>
  </si>
  <si>
    <t>C Launcher: Themes, Wallpapers, DIY, Smart, Clean</t>
  </si>
  <si>
    <t>C by GE</t>
  </si>
  <si>
    <t>CPlus for Craigslist - Officially Licensed</t>
  </si>
  <si>
    <t>C-SPAN Radio</t>
  </si>
  <si>
    <t>Community by C Space</t>
  </si>
  <si>
    <t>learn c in hindi</t>
  </si>
  <si>
    <t>Learn C Programming (Examples) (OFFLINE)</t>
  </si>
  <si>
    <t>codeEazy - C/C++/JAVA</t>
  </si>
  <si>
    <t>772k</t>
  </si>
  <si>
    <t>Let us C - Example Programs</t>
  </si>
  <si>
    <t>C BOOK-C PROGRAMS</t>
  </si>
  <si>
    <t>Discord - Chat for Gamers</t>
  </si>
  <si>
    <t>FRONTLINE COMMANDO: D-DAY</t>
  </si>
  <si>
    <t>Fruit NinjaÂ®</t>
  </si>
  <si>
    <t>DU Recorder â€“ Screen Recorder, Video Editor, Live</t>
  </si>
  <si>
    <t>D Day World War II Commando Survival Shooting</t>
  </si>
  <si>
    <t>KineMaster â€“ Pro Video Editor</t>
  </si>
  <si>
    <t>Block City Wars + skins export</t>
  </si>
  <si>
    <t>Z Ringtones PREMIUM 2018</t>
  </si>
  <si>
    <t>Screen Lock - with Fingerprint Simulator</t>
  </si>
  <si>
    <t>Tuner - gStrings Free</t>
  </si>
  <si>
    <t>Chuck E.'s Skate Universe</t>
  </si>
  <si>
    <t>Eventbrite - Discover popular events &amp; nearby fun</t>
  </si>
  <si>
    <t>E-cigarette for free</t>
  </si>
  <si>
    <t>Moto LED for Moto X &amp; E [Root]</t>
  </si>
  <si>
    <t>318k</t>
  </si>
  <si>
    <t>World History Quick e-Book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</si>
  <si>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</si>
  <si>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</si>
  <si>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</si>
  <si>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</si>
  <si>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</si>
  <si>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</si>
  <si>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Synd e-Passbook</t>
  </si>
  <si>
    <t>Video Downloader for Facebook</t>
  </si>
  <si>
    <t>58k</t>
  </si>
  <si>
    <t>FlashLight F.Light</t>
  </si>
  <si>
    <t>F-Secure SENSE</t>
  </si>
  <si>
    <t>Super Car F. Mod for MCPE</t>
  </si>
  <si>
    <t>F-Secure KEY Password manager</t>
  </si>
  <si>
    <t>CTRL-F - Search the real world</t>
  </si>
  <si>
    <t>F-Secure SAFE</t>
  </si>
  <si>
    <t>MHD F-Series</t>
  </si>
  <si>
    <t>F-Secure AV Test</t>
  </si>
  <si>
    <t>241k</t>
  </si>
  <si>
    <t>f'east</t>
  </si>
  <si>
    <t>Dumb Ways to Die 2: The Games</t>
  </si>
  <si>
    <t>HumorCast - Authentic Weather</t>
  </si>
  <si>
    <t>RPG End of Aspiration F</t>
  </si>
  <si>
    <t>R+F PULSE</t>
  </si>
  <si>
    <t>F-Secure Freedome for Business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</si>
  <si>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</si>
  <si>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</si>
  <si>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</si>
  <si>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</si>
  <si>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</si>
  <si>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Gangstar Vegas - mafia game</t>
  </si>
  <si>
    <t>G Cloud Apps Backup Key * root</t>
  </si>
  <si>
    <t>196k</t>
  </si>
  <si>
    <t>G-SHOCK+</t>
  </si>
  <si>
    <t>Ramfer - CNC Lathe G-code Tool</t>
  </si>
  <si>
    <t>G-SHOCK Connected</t>
  </si>
  <si>
    <t>G-NetTrack Pro</t>
  </si>
  <si>
    <t>G Theme 2 for LG V30, LG G6</t>
  </si>
  <si>
    <t>Speedometer with G-FORCE meter</t>
  </si>
  <si>
    <t>A41 WatchFace for Android Wear Smart Watch</t>
  </si>
  <si>
    <t>G-NetReport Pro</t>
  </si>
  <si>
    <t>Dialer theme G Black Gold</t>
  </si>
  <si>
    <t>857k</t>
  </si>
  <si>
    <t>G-REMOTE</t>
  </si>
  <si>
    <t>G-NetWiFi Pro</t>
  </si>
  <si>
    <t>HSPA+ Tweaker (3G booster)</t>
  </si>
  <si>
    <t>HPlus</t>
  </si>
  <si>
    <t>DNS Changer - BEST (Gprs/Edge/3G/H/H+/4G)</t>
  </si>
  <si>
    <t>H*nest Meditation</t>
  </si>
  <si>
    <t>Deaf - Hearing chat device H</t>
  </si>
  <si>
    <t>51k</t>
  </si>
  <si>
    <t>ØµÙˆØ± Ø­Ø±Ù H</t>
  </si>
  <si>
    <t>H!LooK - Dating</t>
  </si>
  <si>
    <t>most expensive app (H)</t>
  </si>
  <si>
    <t>AntennaPict Î²</t>
  </si>
  <si>
    <t>H letter images</t>
  </si>
  <si>
    <t>MJX H</t>
  </si>
  <si>
    <t>tinyCam Monitor FREE</t>
  </si>
  <si>
    <t>H-Kakashi - theme Xperiaâ„¢</t>
  </si>
  <si>
    <t>RC City Police Heavy Traffic Racer</t>
  </si>
  <si>
    <t>Add-On: Alcatel (h)</t>
  </si>
  <si>
    <t>ADMIRALTY H-Note</t>
  </si>
  <si>
    <t>Force LTE Only</t>
  </si>
  <si>
    <t>I am Nose Doctor -Save my Nose</t>
  </si>
  <si>
    <t>What was I in my Past Life</t>
  </si>
  <si>
    <t>How Old am I?</t>
  </si>
  <si>
    <t>Where's My Water? Free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</si>
  <si>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</si>
  <si>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</si>
  <si>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</si>
  <si>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</si>
  <si>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</si>
  <si>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</si>
  <si>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</si>
  <si>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</si>
  <si>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953k</t>
  </si>
  <si>
    <t>Tom's Love Letters</t>
  </si>
  <si>
    <t>J-UFO</t>
  </si>
  <si>
    <t>Cut the Rope GOLD</t>
  </si>
  <si>
    <t>The Voice, sing and connect</t>
  </si>
  <si>
    <t>J. Cole Rapper Wallpaper HD</t>
  </si>
  <si>
    <t>Keyboard for Sony Xperia J</t>
  </si>
  <si>
    <t>Smart TV Remote</t>
  </si>
  <si>
    <t>J.ME Fly</t>
  </si>
  <si>
    <t>Guess the song of J Balvin</t>
  </si>
  <si>
    <t>J-Stars Victory VS Guide</t>
  </si>
  <si>
    <t>2048 BTS J Hope KPop Puzzle Game</t>
  </si>
  <si>
    <t>BTS J-Hope Wallpaper KPOP Fans HD</t>
  </si>
  <si>
    <t>BTS j-hope LINE Launcher theme</t>
  </si>
  <si>
    <t>BTS J-Hope Wallpaper HD for KPOP Fans</t>
  </si>
  <si>
    <t>CIRCLE K</t>
  </si>
  <si>
    <t>KIM KARDASHIAN: HOLLYWOOD</t>
  </si>
  <si>
    <t>Sight Words Pre-K to Grade-3</t>
  </si>
  <si>
    <t>[Substratum] K-Manager for K-Klock</t>
  </si>
  <si>
    <t>KDRAMA Amino for K-Drama Fans</t>
  </si>
  <si>
    <t>K keyboard - Myanmar</t>
  </si>
  <si>
    <t>KPOP Amino for K-Pop Entertainment</t>
  </si>
  <si>
    <t>K.MOJI</t>
  </si>
  <si>
    <t>K-Chiing VPN (Free)</t>
  </si>
  <si>
    <t>OST)</t>
  </si>
  <si>
    <t>Kpop Music Quiz (K-pop Game)</t>
  </si>
  <si>
    <t>Radio K - KUOM</t>
  </si>
  <si>
    <t>Math Games for Pre-K - Grade 4</t>
  </si>
  <si>
    <t>Magic Tiles - TWICE Edition (K-Pop)</t>
  </si>
  <si>
    <t>CASE K-12 Math English Science</t>
  </si>
  <si>
    <t>Niche: College, K-12, and Neighborhood Search</t>
  </si>
  <si>
    <t>K-Spapp, the K-Space app</t>
  </si>
  <si>
    <t>K-9 Material (unofficial)</t>
  </si>
  <si>
    <t>Discovery K!ds Play! EspaÃ±ol</t>
  </si>
  <si>
    <t>K-pop Music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</si>
  <si>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</si>
  <si>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</si>
  <si>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</si>
  <si>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Messenger L SMS, MMS</t>
  </si>
  <si>
    <t>EXO-L</t>
  </si>
  <si>
    <t>865k</t>
  </si>
  <si>
    <t>EXO-L Amino for EXO Fans</t>
  </si>
  <si>
    <t>French to English Speaking - Apprendre l' Anglais</t>
  </si>
  <si>
    <t>Ant Smasher by Best Cool &amp; Fun Games</t>
  </si>
  <si>
    <t>Dialer theme Droid L</t>
  </si>
  <si>
    <t>SPEED L</t>
  </si>
  <si>
    <t>Je Parle ANGLAIS - Apprendre lâ€™anglais Audio cours</t>
  </si>
  <si>
    <t>Mobizen Screen Recorder for SAMSUNG</t>
  </si>
  <si>
    <t>MapleStory M</t>
  </si>
  <si>
    <t>Mobizen Screen Recorder for LG - Record, Capture</t>
  </si>
  <si>
    <t>MakeupPlus - Your Own Virtual Makeup Artist</t>
  </si>
  <si>
    <t>M3-X5-X6-M-Ä°3-Ä°8 RACÄ°NG 2018</t>
  </si>
  <si>
    <t>M-acceleration 3D Car Racing</t>
  </si>
  <si>
    <t>m&gt;notes notepad</t>
  </si>
  <si>
    <t>ðŸ’Ž I'm rich</t>
  </si>
  <si>
    <t>Don't Hug Me I'm So Scared</t>
  </si>
  <si>
    <t>GTS-M</t>
  </si>
  <si>
    <t>251k</t>
  </si>
  <si>
    <t>M star Dialer</t>
  </si>
  <si>
    <t>I'm Rich - Trump Edition</t>
  </si>
  <si>
    <t>Free WiFi Connect</t>
  </si>
  <si>
    <t>M Notifier for M Launcher</t>
  </si>
  <si>
    <t>m-Faisaa</t>
  </si>
  <si>
    <t>m:go BiH</t>
  </si>
  <si>
    <t>Libre Scan (Diabetes:M addon)</t>
  </si>
  <si>
    <t>m.ride - your motorcycle app</t>
  </si>
  <si>
    <t>Rope'n'Fly 4</t>
  </si>
  <si>
    <t>Dino in City-Dinosaur N Police</t>
  </si>
  <si>
    <t>Cops N Robbers - FPS Mini Game</t>
  </si>
  <si>
    <t>Hands 'n Guns Simulator</t>
  </si>
  <si>
    <t>Cook'n Recipe App</t>
  </si>
  <si>
    <t>Rope'n'Fly 3 - Dusk Till Dawn</t>
  </si>
  <si>
    <t>Drag'n'Boom</t>
  </si>
  <si>
    <t>Traps n' Gemstones</t>
  </si>
  <si>
    <t>Shop 'n Save</t>
  </si>
  <si>
    <t>Dual N-Back - Brain game</t>
  </si>
  <si>
    <t>Guns'n'Glory Zombies Premium</t>
  </si>
  <si>
    <t>Guns'n'Glory Premium</t>
  </si>
  <si>
    <t>Madagascar Surf n' Slides Free</t>
  </si>
  <si>
    <t>Guns'n'Glory</t>
  </si>
  <si>
    <t>Ghosts'n Goblins MOBILE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</si>
  <si>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</si>
  <si>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</si>
  <si>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</si>
  <si>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</si>
  <si>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</si>
  <si>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Lock 'n' Roll Pro - Ad Free</t>
  </si>
  <si>
    <t>Age of Conquest: N. America</t>
  </si>
  <si>
    <t>Sketch 'n' go</t>
  </si>
  <si>
    <t>Guns'n'Glory WW2 Premium</t>
  </si>
  <si>
    <t>Rock n Roll Music Quiz Game</t>
  </si>
  <si>
    <t>Cook 'n Learn Smart Kitchen</t>
  </si>
  <si>
    <t>Ghouls'n Ghosts MOBILE</t>
  </si>
  <si>
    <t>930k</t>
  </si>
  <si>
    <t>Oddworld: New 'n' Tasty</t>
  </si>
  <si>
    <t>O Launcher 8.0 for Androidâ„¢ O Oreo Launcher</t>
  </si>
  <si>
    <t>Opera Mini browser beta</t>
  </si>
  <si>
    <t>Stand Oâ€™FoodÂ® (Full)</t>
  </si>
  <si>
    <t>WiFi-o-Matic</t>
  </si>
  <si>
    <t>Obbligo o VeritÃ ? PRO</t>
  </si>
  <si>
    <t>AC Remote for O General - NOW FREE</t>
  </si>
  <si>
    <t>Multiling O Keyboard + emoji</t>
  </si>
  <si>
    <t>540k</t>
  </si>
  <si>
    <t>Prime Key for Nougat Launcher&amp; O Launcher &amp;KitKat</t>
  </si>
  <si>
    <t>313k</t>
  </si>
  <si>
    <t>OO Launcher for Android O 8.0 Oreoâ„¢ Launcher</t>
  </si>
  <si>
    <t>746k</t>
  </si>
  <si>
    <t>Verdad o Reto</t>
  </si>
  <si>
    <t>Pixlr-o-matic</t>
  </si>
  <si>
    <t>O-Level Past Papers &amp; Solution (up to 2017)</t>
  </si>
  <si>
    <t>O Multiple - App Cloner, Duals APP, tarallel</t>
  </si>
  <si>
    <t>Psiphon Pro - The Internet Freedom VPN</t>
  </si>
  <si>
    <t>P Icon Pack for Pixel</t>
  </si>
  <si>
    <t>Android P | Xperiaâ„¢ Theme 4800+ icons</t>
  </si>
  <si>
    <t>Android P Home KLWP</t>
  </si>
  <si>
    <t>P-Home for KLWP</t>
  </si>
  <si>
    <t>[substratum] Vacuum: P</t>
  </si>
  <si>
    <t>Super P Launcher for Android P 9.0 launcher, theme</t>
  </si>
  <si>
    <t>pixiv</t>
  </si>
  <si>
    <t>[Sub/EMUI] P Pro - EMUI 8.1/8.0/5.X Theme</t>
  </si>
  <si>
    <t>Pacify Exceed (Android P) - Theme for Xperiaâ„¢</t>
  </si>
  <si>
    <t>Theme Android P Design for LG V30</t>
  </si>
  <si>
    <t>Pistachio Launcher for Android P 9.0</t>
  </si>
  <si>
    <t>Theme Android P for LG G7 &amp; V35</t>
  </si>
  <si>
    <t>Pacify (Android P theme) - Theme for Xperiaâ„¢</t>
  </si>
  <si>
    <t>P Launcher for Androidâ„¢ 9.0</t>
  </si>
  <si>
    <t>PixelLab - Text on pictures</t>
  </si>
  <si>
    <t>Popsicle Launcher for Android P 9.0 launcher</t>
  </si>
  <si>
    <t>Theme Android P Black design for LG V30</t>
  </si>
  <si>
    <t>Theme Android P Black for LG G7 &amp; V35</t>
  </si>
  <si>
    <t>P Theme for Androidâ„¢ P 9.0 Style Launcher</t>
  </si>
  <si>
    <t>Pureness Pacify (Android P) - Theme for Xperiaâ„¢</t>
  </si>
  <si>
    <t>P XPERIA Themeâ„¢ | Design For SONY ðŸŽ¨</t>
  </si>
  <si>
    <t>Parallel Space - Multiple accounts &amp; Two face</t>
  </si>
  <si>
    <t>Theme for New Android P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</si>
  <si>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</si>
  <si>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</si>
  <si>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</si>
  <si>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</si>
  <si>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</si>
  <si>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</si>
  <si>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</si>
  <si>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</si>
  <si>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Pi Dark [substratum]</t>
  </si>
  <si>
    <t>Q Alerts: QAnon Drop Notifications, Research +++</t>
  </si>
  <si>
    <t>Official QR CodeÂ® Reader "Q"</t>
  </si>
  <si>
    <t>Q MINDshare Mobile</t>
  </si>
  <si>
    <t>Q*bert: Rebooted</t>
  </si>
  <si>
    <t>FaceQ</t>
  </si>
  <si>
    <t>Q downloader : download your social media videos</t>
  </si>
  <si>
    <t>Q-See QC View</t>
  </si>
  <si>
    <t>DJMAX TECHNIKA Q - Music Game</t>
  </si>
  <si>
    <t>myQ</t>
  </si>
  <si>
    <t>QR Code Reader</t>
  </si>
  <si>
    <t>ICQ â€” Video Calls &amp; Chat Messenger</t>
  </si>
  <si>
    <t>Q-slope</t>
  </si>
  <si>
    <t>Q Quiz SK</t>
  </si>
  <si>
    <t>Q-See QT View</t>
  </si>
  <si>
    <t>DataCamp - Learn R, Python &amp; SQL</t>
  </si>
  <si>
    <t>GT-R R35 Drift Simulator</t>
  </si>
  <si>
    <t>203k</t>
  </si>
  <si>
    <t>R-TYPE II</t>
  </si>
  <si>
    <t>Guide for R Programming</t>
  </si>
  <si>
    <t>Car Parking Nissan GT-R R35 Simulator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</si>
  <si>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</si>
  <si>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</si>
  <si>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</si>
  <si>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</si>
  <si>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R-TYPE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</si>
  <si>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</si>
  <si>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</si>
  <si>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</si>
  <si>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</si>
  <si>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</si>
  <si>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S Player - Lightest and Most Powerful Video Player</t>
  </si>
  <si>
    <t>S Launcher Pro for Galaxy</t>
  </si>
  <si>
    <t>26k</t>
  </si>
  <si>
    <t>Type S LED</t>
  </si>
  <si>
    <t>Sâ€™more - Earn Cash Rewards</t>
  </si>
  <si>
    <t>PitchBlack S - Samsung Substratum Theme â€œFor Oreoâ€</t>
  </si>
  <si>
    <t>S S9 Launcher - Galaxy S8/S9 Launcher, theme, cool</t>
  </si>
  <si>
    <t>Five Nights at Freddy's 2 Demo</t>
  </si>
  <si>
    <t>314k</t>
  </si>
  <si>
    <t>SH Script Runner</t>
  </si>
  <si>
    <t>City Taxi Driver sim 2016: Cab simulator Game-s</t>
  </si>
  <si>
    <t>Shopping List S PRO</t>
  </si>
  <si>
    <t>AT&amp;T U-verse</t>
  </si>
  <si>
    <t>AT&amp;T Messages for Tablet</t>
  </si>
  <si>
    <t>T-Mobile DIGITS</t>
  </si>
  <si>
    <t>AT&amp;T Digital Life</t>
  </si>
  <si>
    <t>DIRECTV Remote App</t>
  </si>
  <si>
    <t>AT&amp;T Smart Limitsâ„ </t>
  </si>
  <si>
    <t>AT&amp;T Mobile Transfer</t>
  </si>
  <si>
    <t>I Can't Wake Up!</t>
  </si>
  <si>
    <t>AT&amp;T FamilyMapÂ®</t>
  </si>
  <si>
    <t>T-MobileÂ® FamilyModeâ„¢</t>
  </si>
  <si>
    <t>Portable Wi-Fi hotspot</t>
  </si>
  <si>
    <t>AT&amp;T Call Protect</t>
  </si>
  <si>
    <t>Don't Starve: Pocket Edition</t>
  </si>
  <si>
    <t>Please, Don't Touch Anything</t>
  </si>
  <si>
    <t>AT&amp;T DriveMode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</si>
  <si>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</si>
  <si>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</si>
  <si>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</si>
  <si>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</si>
  <si>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</si>
  <si>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T-Mobile SyncUP DRIVE</t>
  </si>
  <si>
    <t>T-shirt design - Snaptee</t>
  </si>
  <si>
    <t>MBTA GPS - Track the T</t>
  </si>
  <si>
    <t>T. Rowe Price PersonalÂ® App</t>
  </si>
  <si>
    <t>MÅ¯j T-Mobile Business</t>
  </si>
  <si>
    <t>U by BB&amp;T</t>
  </si>
  <si>
    <t>U LIVE â€“ Video Chat &amp; Stream</t>
  </si>
  <si>
    <t>ENCHANT U</t>
  </si>
  <si>
    <t>/u/app</t>
  </si>
  <si>
    <t>Octo U: Your driving companion</t>
  </si>
  <si>
    <t>Parallel U - App Cloner, Duals APP, tarallel</t>
  </si>
  <si>
    <t>U Camera : Phone 6s OS 9 style</t>
  </si>
  <si>
    <t>U get - Wireless Speed Test</t>
  </si>
  <si>
    <t>DRC Sim - Wii U Gamepad</t>
  </si>
  <si>
    <t>See U - Random video chat, video chat</t>
  </si>
  <si>
    <t>[verify-U] VideoIdent</t>
  </si>
  <si>
    <t>Wi u Emulator</t>
  </si>
  <si>
    <t>U of I Community Credit Union</t>
  </si>
  <si>
    <t>Meet U - Get Friends for Snapchat, Kik &amp; Instagram</t>
  </si>
  <si>
    <t>SAY-U</t>
  </si>
  <si>
    <t>Berlin Subway â€“ BVG U-Bahn &amp; S-Bahn map and routes</t>
  </si>
  <si>
    <t>Remote For ATT U-verse TV - NOW FREE</t>
  </si>
  <si>
    <t>Pocket U ASW</t>
  </si>
  <si>
    <t>V LIVE - Star Live App</t>
  </si>
  <si>
    <t>VMate</t>
  </si>
  <si>
    <t>V for Voodoo</t>
  </si>
  <si>
    <t>Vault-Hide SMS,Pics &amp; Videos,App Lock,Cloud backup</t>
  </si>
  <si>
    <t>VidPlay</t>
  </si>
  <si>
    <t>HD Video Downloader : 2018 Best video mate</t>
  </si>
  <si>
    <t>V-CUBE Seminar Mobile</t>
  </si>
  <si>
    <t>VivaVideo - Video Editor &amp; Photo Movie</t>
  </si>
  <si>
    <t>Mod GTA V for MCPE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</si>
  <si>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</si>
  <si>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</si>
  <si>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</si>
  <si>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</si>
  <si>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</si>
  <si>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</si>
  <si>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</si>
  <si>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</si>
  <si>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</si>
  <si>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</si>
  <si>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</si>
  <si>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</si>
  <si>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</si>
  <si>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Cheat Codes for GTA V</t>
  </si>
  <si>
    <t>DRAGON QUEST V</t>
  </si>
  <si>
    <t>Easy V-Bux free</t>
  </si>
  <si>
    <t>BTS V Kim Taehyung Wallpapers Kpop HD New</t>
  </si>
  <si>
    <t>Weather &amp; Clock Widget for Android</t>
  </si>
  <si>
    <t>W Box VMS</t>
  </si>
  <si>
    <t>W Box VMS HD</t>
  </si>
  <si>
    <t>Ace Screen Recorder w facecam</t>
  </si>
  <si>
    <t>WIFI WPS WPA TESTER</t>
  </si>
  <si>
    <t>Flashlight Free w/ compass</t>
  </si>
  <si>
    <t>App Lock: Locker w/ fingerprint, Parental Control</t>
  </si>
  <si>
    <t>IRS W-9 form</t>
  </si>
  <si>
    <t>Open in WhatsApp (click to chat)</t>
  </si>
  <si>
    <t>B &amp; W Filter for Photo Editor Pro</t>
  </si>
  <si>
    <t>WowBox</t>
  </si>
  <si>
    <t>Zaatar w Zeit</t>
  </si>
  <si>
    <t>WPSApp</t>
  </si>
  <si>
    <t>WhatsCall Free Global Phone Call App &amp; Cheap Calls</t>
  </si>
  <si>
    <t>Dictionary - WordWeb</t>
  </si>
  <si>
    <t>Profile w/o crop for Telegram</t>
  </si>
  <si>
    <t>weather HD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</si>
  <si>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</si>
  <si>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</si>
  <si>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</si>
  <si>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</si>
  <si>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Control Center iOS 11 - Phone X Control Panel</t>
  </si>
  <si>
    <t>X Launcher Pro: PhoneX Theme, OS11 Control Center</t>
  </si>
  <si>
    <t>X-plore File Manager</t>
  </si>
  <si>
    <t>iSwipe Phone X</t>
  </si>
  <si>
    <t>X Launcher Pro - IOS Style Theme &amp; Control Center</t>
  </si>
  <si>
    <t>[ROOT] X Privacy Installer</t>
  </si>
  <si>
    <t>X Launcher Prime: With OS Style Theme &amp; No Ads</t>
  </si>
  <si>
    <t>Theme for Iphone X Plus</t>
  </si>
  <si>
    <t>X-WOLF</t>
  </si>
  <si>
    <t>NEW Theme for Phone X</t>
  </si>
  <si>
    <t>X-Plane to GPS</t>
  </si>
  <si>
    <t>Control Center iOS 11 - Phone X notifications</t>
  </si>
  <si>
    <t>iLocker X - iOS11 Lockscreen with HD Wallpapers</t>
  </si>
  <si>
    <t>iLauncher OS 12 Pro - Phone X</t>
  </si>
  <si>
    <t>Guide (for X-MEN)</t>
  </si>
  <si>
    <t>Decibel X PRO - Sound Meter dBA, Noise Detector</t>
  </si>
  <si>
    <t>Space X: Sky Wars of Air Force</t>
  </si>
  <si>
    <t>OS-X EMUI 4/5/8 THEME</t>
  </si>
  <si>
    <t>X-ray scanner simulator</t>
  </si>
  <si>
    <t>PLAYBULB X</t>
  </si>
  <si>
    <t>YouTube TV - Watch &amp; Record Live TV</t>
  </si>
  <si>
    <t>JW Caleb y Sofia</t>
  </si>
  <si>
    <t>Boomerang Make and Race</t>
  </si>
  <si>
    <t>PewDiePie's Tuber Simulator</t>
  </si>
  <si>
    <t>NQ Mobile Security &amp; Antivirus</t>
  </si>
  <si>
    <t>yHomework - Math Solver</t>
  </si>
  <si>
    <t>GO Launcher - 3D parallax Themes &amp; HD Wallpapers</t>
  </si>
  <si>
    <t>ZArchiver</t>
  </si>
  <si>
    <t>Z Day: Hearts of Heroes</t>
  </si>
  <si>
    <t>CPU-Z</t>
  </si>
  <si>
    <t>WithstandZ - Zombie Survival!</t>
  </si>
  <si>
    <t>DRAGON BALL Z DOKKAN BATTLE</t>
  </si>
  <si>
    <t>GALAK-Z: Variant Mobile</t>
  </si>
  <si>
    <t>Space Z ðŸŒ ðŸš€Icon Pack Theme</t>
  </si>
  <si>
    <t>Rage Z: Multiplayer Zombie FPS Online Shooter</t>
  </si>
  <si>
    <t>Saiyan Z: Super SSJ Ultimate Combat</t>
  </si>
  <si>
    <t>Mini DAYZ: Zombie Survival</t>
  </si>
  <si>
    <t>Free Z Glass GO Keyboard Theme</t>
  </si>
  <si>
    <t>ZArchiver Donate</t>
  </si>
  <si>
    <t>GO SMS Pro Z Glass Theme EX</t>
  </si>
  <si>
    <t>Z PIVOT</t>
  </si>
  <si>
    <t>Theme eXp - Black Z Light</t>
  </si>
  <si>
    <t>ab</t>
  </si>
  <si>
    <t>Angry Birds POP Bubble Shooter</t>
  </si>
  <si>
    <t>Abs Workout - Burn Belly Fat with No Equipment</t>
  </si>
  <si>
    <t>AB Repeat Player</t>
  </si>
  <si>
    <t>AB Mobile App</t>
  </si>
  <si>
    <t>Angry Birds Epic RPG</t>
  </si>
  <si>
    <t>A-B repeater</t>
  </si>
  <si>
    <t>239k</t>
  </si>
  <si>
    <t>Abs workout 7 minutes</t>
  </si>
  <si>
    <t>30 Day Ab Challenge FREE</t>
  </si>
  <si>
    <t>AB Blast Match 3</t>
  </si>
  <si>
    <t>AB Click2Shop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</si>
  <si>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</si>
  <si>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</si>
  <si>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</si>
  <si>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</si>
  <si>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</si>
  <si>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</si>
  <si>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</si>
  <si>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AB Screen Recorder</t>
  </si>
  <si>
    <t>Best Blood Type AB: Food Diet &amp; Personality</t>
  </si>
  <si>
    <t>30 Day AB Challenge - Lumowell</t>
  </si>
  <si>
    <t>Chatime AB Rewards</t>
  </si>
  <si>
    <t>Abs workout - 21 Day Fitness Challenge</t>
  </si>
  <si>
    <t>Ladies' Ab Workout FREE</t>
  </si>
  <si>
    <t>371k</t>
  </si>
  <si>
    <t>Universal AC Remote Control</t>
  </si>
  <si>
    <t>AC Freedom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</si>
  <si>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</si>
  <si>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</si>
  <si>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</si>
  <si>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</si>
  <si>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</si>
  <si>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</si>
  <si>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</si>
  <si>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Smart Air Conditioner(CAC)</t>
  </si>
  <si>
    <t>AC Troubleshooter</t>
  </si>
  <si>
    <t>TOSHIBA Smart AC</t>
  </si>
  <si>
    <t>Trane Interactive Smart AC</t>
  </si>
  <si>
    <t>AC remote control mobile</t>
  </si>
  <si>
    <t>AC Air condition Troubleshoot,Repair,Maintenance</t>
  </si>
  <si>
    <t>AC Remote for Haier - NOW FREE</t>
  </si>
  <si>
    <t>220k</t>
  </si>
  <si>
    <t>AC Remote for Daikin - NOW FREE</t>
  </si>
  <si>
    <t>AC Remote for LG - NOW FREE</t>
  </si>
  <si>
    <t>Plug-in app (System AC)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</si>
  <si>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</si>
  <si>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</si>
  <si>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</si>
  <si>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</si>
  <si>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</si>
  <si>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AC Remote Control Simulator</t>
  </si>
  <si>
    <t>Mi Remote controller - for TV, STB, AC and more</t>
  </si>
  <si>
    <t>AcDisplay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</si>
  <si>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</si>
  <si>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</si>
  <si>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</si>
  <si>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</si>
  <si>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</si>
  <si>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</si>
  <si>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</si>
  <si>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</si>
  <si>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</si>
  <si>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ac remote control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</si>
  <si>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</si>
  <si>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</si>
  <si>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</si>
  <si>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</si>
  <si>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</si>
  <si>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tTorrent - ad free</t>
  </si>
  <si>
    <t>cronometer (ad free)</t>
  </si>
  <si>
    <t>730k</t>
  </si>
  <si>
    <t>Adblock Plus for Samsung Internet - Browse safe.</t>
  </si>
  <si>
    <t>MyRadar NOAA Weather Radar Ad Free</t>
  </si>
  <si>
    <t>Safe Notes - Secure Ad-free notepad</t>
  </si>
  <si>
    <t>756k</t>
  </si>
  <si>
    <t>FVD Ad-Free</t>
  </si>
  <si>
    <t>2000 AD Comics and Judge Dredd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</si>
  <si>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</si>
  <si>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</si>
  <si>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</si>
  <si>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</si>
  <si>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</si>
  <si>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Local Services ads by Google</t>
  </si>
  <si>
    <t>Ad Block REMOVER - NEED ROOT</t>
  </si>
  <si>
    <t>91k</t>
  </si>
  <si>
    <t>WhatsFake Pro (Ad free)</t>
  </si>
  <si>
    <t>Ad Removal: thereisonlywe</t>
  </si>
  <si>
    <t>293k</t>
  </si>
  <si>
    <t>Brave Browser: Fast AdBlocker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</si>
  <si>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</si>
  <si>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</si>
  <si>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</si>
  <si>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</si>
  <si>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</si>
  <si>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</si>
  <si>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My baby firework (Remove ad)</t>
  </si>
  <si>
    <t>14k</t>
  </si>
  <si>
    <t>TIMBER AD FILTER - Very useful ad block app</t>
  </si>
  <si>
    <t>AE + Aerie: Jeans, Dresses, Swimsuits &amp; Bralettes</t>
  </si>
  <si>
    <t>Shortcuts for After Effects</t>
  </si>
  <si>
    <t>AE Sudoku</t>
  </si>
  <si>
    <t>ESS Mobile for AE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</si>
  <si>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</si>
  <si>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</si>
  <si>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</si>
  <si>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</si>
  <si>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</si>
  <si>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</si>
  <si>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</si>
  <si>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</si>
  <si>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</si>
  <si>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</si>
  <si>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</si>
  <si>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</si>
  <si>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</si>
  <si>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</si>
  <si>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</si>
  <si>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</si>
  <si>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</si>
  <si>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</si>
  <si>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</si>
  <si>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</si>
  <si>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</si>
  <si>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</si>
  <si>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</si>
  <si>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</si>
  <si>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</si>
  <si>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</si>
  <si>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</si>
  <si>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</si>
  <si>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</si>
  <si>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</si>
  <si>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</si>
  <si>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</si>
  <si>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</si>
  <si>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Brica BPRO5 AE</t>
  </si>
  <si>
    <t>AE Manager</t>
  </si>
  <si>
    <t>AE Air Hockey</t>
  </si>
  <si>
    <t>Connect.ae - Local Search UAE</t>
  </si>
  <si>
    <t>AE Fishing Hunter</t>
  </si>
  <si>
    <t>ActionDirector Video Editor - Edit Videos Fast</t>
  </si>
  <si>
    <t>Ivanti AE Agent</t>
  </si>
  <si>
    <t>AE Checkout Plugin</t>
  </si>
  <si>
    <t>78k</t>
  </si>
  <si>
    <t>NewTek NDI</t>
  </si>
  <si>
    <t>AfterFocus</t>
  </si>
  <si>
    <t>AF Link</t>
  </si>
  <si>
    <t>AF Hydro</t>
  </si>
  <si>
    <t>Gunship III Vietnam People AF</t>
  </si>
  <si>
    <t>AF Comics Reader - Free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</si>
  <si>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</si>
  <si>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</si>
  <si>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</si>
  <si>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</si>
  <si>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</si>
  <si>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iFunny :)</t>
  </si>
  <si>
    <t>Toppen af Danmark</t>
  </si>
  <si>
    <t>AF-STROKE</t>
  </si>
  <si>
    <t>902k</t>
  </si>
  <si>
    <t>i-share AF/KLM (AFKL ishare)</t>
  </si>
  <si>
    <t>Bazar.af</t>
  </si>
  <si>
    <t>DSLR Blur Camera Auto Focus</t>
  </si>
  <si>
    <t>Ariana News AF</t>
  </si>
  <si>
    <t>AF Legendary 2017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</si>
  <si>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</si>
  <si>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</si>
  <si>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</si>
  <si>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</si>
  <si>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</si>
  <si>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</si>
  <si>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</si>
  <si>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RÐ¾hi.af</t>
  </si>
  <si>
    <t>HD Camera - silent shutter</t>
  </si>
  <si>
    <t>AF Our Time to Shine</t>
  </si>
  <si>
    <t>9GAG: Funny Gifs, Pics, Memes &amp; Videos for IGTV</t>
  </si>
  <si>
    <t>AF Johannesburg</t>
  </si>
  <si>
    <t>PhotoScan by Google Photos</t>
  </si>
  <si>
    <t>50000 Free eBooks &amp; Free AudioBooks</t>
  </si>
  <si>
    <t>AppLock</t>
  </si>
  <si>
    <t>King of Avalon: Dragon Warfare</t>
  </si>
  <si>
    <t>What's Up</t>
  </si>
  <si>
    <t>Blurfoto : Auto blur photo background &amp; DSLR focus</t>
  </si>
  <si>
    <t>AG Contacts, Premium edition</t>
  </si>
  <si>
    <t>Ag PhD Field Guide</t>
  </si>
  <si>
    <t>AG Drive 3D</t>
  </si>
  <si>
    <t>Apps for SportsBÑ”tting.ag - Bitcoin Welcome here!</t>
  </si>
  <si>
    <t>AG Contacts, Lite edition</t>
  </si>
  <si>
    <t>Ag PhD Deficiencies</t>
  </si>
  <si>
    <t>AG Screen Recorder</t>
  </si>
  <si>
    <t>SOLEM AG</t>
  </si>
  <si>
    <t>AG Subway Simulator Mobile</t>
  </si>
  <si>
    <t>AG Subway Simulator Lite</t>
  </si>
  <si>
    <t>Elim AG</t>
  </si>
  <si>
    <t>EZ Ag Mobile</t>
  </si>
  <si>
    <t>AG Subway Simulator Pro</t>
  </si>
  <si>
    <t>BRL AG</t>
  </si>
  <si>
    <t>Oklahoma Ag Co-op Council</t>
  </si>
  <si>
    <t>AG Fast Service Automotive</t>
  </si>
  <si>
    <t>Ag PhD Soils</t>
  </si>
  <si>
    <t>VR AG Racing for Cardboard</t>
  </si>
  <si>
    <t>Ag PhD Planting Population Calculator</t>
  </si>
  <si>
    <t>Lakeside AG Moultrie</t>
  </si>
  <si>
    <t>Wind &amp; Weather Meter for Ag</t>
  </si>
  <si>
    <t>AG EMS Tour</t>
  </si>
  <si>
    <t>Mix Tank â€“ Tank Mixing Ag App</t>
  </si>
  <si>
    <t>Eternal Light AG</t>
  </si>
  <si>
    <t>AG test</t>
  </si>
  <si>
    <t>Platincoin Wallet - PLC Group AG</t>
  </si>
  <si>
    <t>Tri-Ag (WV) FCU</t>
  </si>
  <si>
    <t>Ag PhD Soybean Diseases</t>
  </si>
  <si>
    <t>Michael's AG Sound Board</t>
  </si>
  <si>
    <t>AG Track</t>
  </si>
  <si>
    <t>Denis Brogniart - AH !</t>
  </si>
  <si>
    <t>818k</t>
  </si>
  <si>
    <t>Freeland AH</t>
  </si>
  <si>
    <t>MD PAWS AH</t>
  </si>
  <si>
    <t>AH Connect (Adventist Health)</t>
  </si>
  <si>
    <t>Woodland AH</t>
  </si>
  <si>
    <t>Mukwonago AH</t>
  </si>
  <si>
    <t>Angelcare AH</t>
  </si>
  <si>
    <t>WoW AH Tracker</t>
  </si>
  <si>
    <t>AH Kollection for KLWP</t>
  </si>
  <si>
    <t>Chenoweth AH</t>
  </si>
  <si>
    <t>Sayers AH</t>
  </si>
  <si>
    <t>Claus Paws AH</t>
  </si>
  <si>
    <t>Denis Brogniart - AH 2 !</t>
  </si>
  <si>
    <t>AH Alarm Panel</t>
  </si>
  <si>
    <t>81k</t>
  </si>
  <si>
    <t>Arrowhead AH App</t>
  </si>
  <si>
    <t>Kimbrough AH</t>
  </si>
  <si>
    <t>Bee'ah Employee App</t>
  </si>
  <si>
    <t>Clarksburg AH</t>
  </si>
  <si>
    <t>WAH AH</t>
  </si>
  <si>
    <t>Prestige AH</t>
  </si>
  <si>
    <t>San Dimas AH</t>
  </si>
  <si>
    <t>Ebenezer AH</t>
  </si>
  <si>
    <t>Boston AH</t>
  </si>
  <si>
    <t>AH-1 Viper Cobra Ops - helicopter flight simulator</t>
  </si>
  <si>
    <t>Kay AH GA</t>
  </si>
  <si>
    <t>Bayview Hill AH</t>
  </si>
  <si>
    <t>Hilltop AH</t>
  </si>
  <si>
    <t>AH Lake Villa</t>
  </si>
  <si>
    <t>Ferguson AH</t>
  </si>
  <si>
    <t>be'ah</t>
  </si>
  <si>
    <t>Downers Grove AH</t>
  </si>
  <si>
    <t>AH! Soundboard</t>
  </si>
  <si>
    <t>Sherbourne AH</t>
  </si>
  <si>
    <t>Cathy AH</t>
  </si>
  <si>
    <t>Monticello AH</t>
  </si>
  <si>
    <t>Brandon Lakes AH</t>
  </si>
  <si>
    <t>Forest Crossing AH</t>
  </si>
  <si>
    <t>Mitchell AH</t>
  </si>
  <si>
    <t>AH of Rocky Hill</t>
  </si>
  <si>
    <t>Ai illustrator viewer</t>
  </si>
  <si>
    <t>Real AI</t>
  </si>
  <si>
    <t>Virtual Assistant DataBot: Artificial Intelligence</t>
  </si>
  <si>
    <t>ALPHA - Artificial Intelligence</t>
  </si>
  <si>
    <t>Orbita AI â€” Exciting mobile puzzles &amp; riddles</t>
  </si>
  <si>
    <t>SMS AI Bot</t>
  </si>
  <si>
    <t>ChatBot AI Talking Girl</t>
  </si>
  <si>
    <t>ParaTek Ai Speech generator</t>
  </si>
  <si>
    <t>AI Face Beauty Analysis - IntelliFace (Free)</t>
  </si>
  <si>
    <t>Robin - AI Voice Assistant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</si>
  <si>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</si>
  <si>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</si>
  <si>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</si>
  <si>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</si>
  <si>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</si>
  <si>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Picai - Smart AI Camera</t>
  </si>
  <si>
    <t>Virtual Eye AI</t>
  </si>
  <si>
    <t>2048(AI)</t>
  </si>
  <si>
    <t>ai robot keyboard</t>
  </si>
  <si>
    <t>AI with Python Tutorial</t>
  </si>
  <si>
    <t>ai.Bot Box</t>
  </si>
  <si>
    <t>FaceApp</t>
  </si>
  <si>
    <t>Message AI - Write Better Messages (Free)</t>
  </si>
  <si>
    <t>ChatBolo - AI Chatbot Online</t>
  </si>
  <si>
    <t>Artificial intelligence</t>
  </si>
  <si>
    <t>MiAI (Artificial Intelligence) Assistant</t>
  </si>
  <si>
    <t>AI Draw | Art Filter for Selfie</t>
  </si>
  <si>
    <t>Turbo AIâ„¢ - Personal assistant</t>
  </si>
  <si>
    <t>Message AI - Write Better Messages</t>
  </si>
  <si>
    <t>AI Image Recognizer (beta)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</si>
  <si>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</si>
  <si>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</si>
  <si>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</si>
  <si>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</si>
  <si>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</si>
  <si>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</si>
  <si>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</si>
  <si>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Jamaa Amino for Animal Jam</t>
  </si>
  <si>
    <t>AJ+ Beta</t>
  </si>
  <si>
    <t>AJ Cam</t>
  </si>
  <si>
    <t>AJ Reminders</t>
  </si>
  <si>
    <t>tournaments and more.aj.2</t>
  </si>
  <si>
    <t>AJ Official</t>
  </si>
  <si>
    <t>AJ Bell Youinvest</t>
  </si>
  <si>
    <t>Hey AJ! It's Saturday!</t>
  </si>
  <si>
    <t>Selfie With Champion AJ Style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</si>
  <si>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</si>
  <si>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</si>
  <si>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</si>
  <si>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</si>
  <si>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</si>
  <si>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AJ RETAILS</t>
  </si>
  <si>
    <t>169k</t>
  </si>
  <si>
    <t>Hey AJ! It's Bedtime!</t>
  </si>
  <si>
    <t>AJ AUTO</t>
  </si>
  <si>
    <t>AJ Percent Off Calculator</t>
  </si>
  <si>
    <t>45k</t>
  </si>
  <si>
    <t>AJ Nails Supply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</si>
  <si>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</si>
  <si>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</si>
  <si>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</si>
  <si>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</si>
  <si>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</si>
  <si>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</si>
  <si>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AJ Gray Icon Pack</t>
  </si>
  <si>
    <t>AJ Styles Wallpaper 2018 - AJ Styles HD Wallpaper</t>
  </si>
  <si>
    <t>AJ Gray Dark Icon Pack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</si>
  <si>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</si>
  <si>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</si>
  <si>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</si>
  <si>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</si>
  <si>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</si>
  <si>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AJ Rafael Music Lessons</t>
  </si>
  <si>
    <t>AJ Orange Icon Pack</t>
  </si>
  <si>
    <t>AJ Wallpapers</t>
  </si>
  <si>
    <t>How it works: AK-74N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</si>
  <si>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</si>
  <si>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</si>
  <si>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</si>
  <si>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</si>
  <si>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</si>
  <si>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</si>
  <si>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</si>
  <si>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</si>
  <si>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</si>
  <si>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</si>
  <si>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</si>
  <si>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</si>
  <si>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</si>
  <si>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</si>
  <si>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</si>
  <si>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</si>
  <si>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Wallpapers New AK 47 Assault Rifle Guns Arms</t>
  </si>
  <si>
    <t>Weapon AK-74 Live Wallpaper</t>
  </si>
  <si>
    <t>Shoot M-16 vs AK-47 : realistic weapon simulator</t>
  </si>
  <si>
    <t>AK47 Assault Rifle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</si>
  <si>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</si>
  <si>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</si>
  <si>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</si>
  <si>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</si>
  <si>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</si>
  <si>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</si>
  <si>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</si>
  <si>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</si>
  <si>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</si>
  <si>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</si>
  <si>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GUN ZOMBIE</t>
  </si>
  <si>
    <t>Ak Parti YardÄ±m Toplama</t>
  </si>
  <si>
    <t>AK Lodi Films</t>
  </si>
  <si>
    <t>Gun Mod: Guns in Minecraft PE</t>
  </si>
  <si>
    <t>Kymco AK 550</t>
  </si>
  <si>
    <t>AK Math Coach</t>
  </si>
  <si>
    <t>AL.com</t>
  </si>
  <si>
    <t>University of Alabama</t>
  </si>
  <si>
    <t>AL.com: Alabama Football News</t>
  </si>
  <si>
    <t>Alabama DMV Permit Test - AL</t>
  </si>
  <si>
    <t>Official AL Fishing &amp; Hunting</t>
  </si>
  <si>
    <t>Al Quran (Tafsir &amp; by Word)</t>
  </si>
  <si>
    <t>Al Quran Al karim</t>
  </si>
  <si>
    <t>Al jazeera TV</t>
  </si>
  <si>
    <t>Quran for All (Al-Huda Int.)</t>
  </si>
  <si>
    <t>AL Voice Recorder</t>
  </si>
  <si>
    <t>Quran Juz-30 - Mahad al Zahra</t>
  </si>
  <si>
    <t>Al Quran : EAlim - Translations &amp; MP3 Offline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</si>
  <si>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</si>
  <si>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</si>
  <si>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</si>
  <si>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</si>
  <si>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</si>
  <si>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</si>
  <si>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12 Step Meditations &amp; Sober Prayers AA NA AL-ANON</t>
  </si>
  <si>
    <t>Quran for Android</t>
  </si>
  <si>
    <t>I am rich</t>
  </si>
  <si>
    <t>I AM RICH</t>
  </si>
  <si>
    <t>I am Rich Plus</t>
  </si>
  <si>
    <t>I am rich VIP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</si>
  <si>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</si>
  <si>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</si>
  <si>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</si>
  <si>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</si>
  <si>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</si>
  <si>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</si>
  <si>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(Most expensive app)</t>
  </si>
  <si>
    <t>i am rich</t>
  </si>
  <si>
    <t>I am Bread</t>
  </si>
  <si>
    <t>I am Rich</t>
  </si>
  <si>
    <t>Where Am I? GPS Loc</t>
  </si>
  <si>
    <t>I am Millionaire - Richest guy in the town</t>
  </si>
  <si>
    <t>Coast To Coast AM Insider</t>
  </si>
  <si>
    <t>I AM RICH PRO PLUS</t>
  </si>
  <si>
    <t>Who am I? (Biblical)</t>
  </si>
  <si>
    <t>DWWW 774 Ultimate AM Radio</t>
  </si>
  <si>
    <t>Anno: Build an Empire</t>
  </si>
  <si>
    <t>Vikings: an Archer's Journey</t>
  </si>
  <si>
    <t>Trell: An app for Explorers | Best Wanderlust App</t>
  </si>
  <si>
    <t>League of Gamers - Be an E-Sports Legend!</t>
  </si>
  <si>
    <t>Draw a Stickman: EPIC Free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</si>
  <si>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</si>
  <si>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</si>
  <si>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</si>
  <si>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</si>
  <si>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</si>
  <si>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The PCH App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</si>
  <si>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</si>
  <si>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</si>
  <si>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</si>
  <si>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</si>
  <si>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</si>
  <si>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</si>
  <si>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AO-EVENT</t>
  </si>
  <si>
    <t>Arena of Valor: 5v5 Arena Game</t>
  </si>
  <si>
    <t>PlacarTv Futebol Ao Vivo</t>
  </si>
  <si>
    <t>Virtual lover</t>
  </si>
  <si>
    <t>The Hunt for the Lost Treasure</t>
  </si>
  <si>
    <t>Attack the Light</t>
  </si>
  <si>
    <t>Princess Closet : Otome games free dating sim</t>
  </si>
  <si>
    <t>Gravidez ao Vivo</t>
  </si>
  <si>
    <t>PES 2018 PRO EVOLUTION SOCCER</t>
  </si>
  <si>
    <t>Heroes of Order &amp; Chaos</t>
  </si>
  <si>
    <t>Kill Shot Bravo: Sniper FPS</t>
  </si>
  <si>
    <t>Hopeless Land: Fight for Survival</t>
  </si>
  <si>
    <t>SofaScore Live Score</t>
  </si>
  <si>
    <t>Virtual Cigarette Smoking (prank)</t>
  </si>
  <si>
    <t>Scanning body and undressing people</t>
  </si>
  <si>
    <t>Legion of Heroes</t>
  </si>
  <si>
    <t>Soccer Star 2018 Top Leagues Â· MLS Soccer Games</t>
  </si>
  <si>
    <t>90M</t>
  </si>
  <si>
    <t>virtual lover 3D</t>
  </si>
  <si>
    <t>FC Barcelona Official App</t>
  </si>
  <si>
    <t>GUYZ - Gay Chat &amp; Gay Dating</t>
  </si>
  <si>
    <t>Bubbu â€“ My Virtual Pet</t>
  </si>
  <si>
    <t>Start the Hunt for the Lost Treasure</t>
  </si>
  <si>
    <t>Scanning under clothes (prank)</t>
  </si>
  <si>
    <t>WGT Golf Game by Topgolf</t>
  </si>
  <si>
    <t>Live Camera Viewer â˜… World Webcam &amp; IP Cam Streams</t>
  </si>
  <si>
    <t>Body scanner (prank)</t>
  </si>
  <si>
    <t>AP ENPS Mobile</t>
  </si>
  <si>
    <t>545k</t>
  </si>
  <si>
    <t>APÂ® Guide</t>
  </si>
  <si>
    <t>WiFi Access Point (hotspot)</t>
  </si>
  <si>
    <t>61k</t>
  </si>
  <si>
    <t>AP Mobile</t>
  </si>
  <si>
    <t>AP Manager</t>
  </si>
  <si>
    <t>AP App for Androidâ„¢</t>
  </si>
  <si>
    <t>AP English Language: Practice Tests and Flashcards</t>
  </si>
  <si>
    <t>AP Mobile 104</t>
  </si>
  <si>
    <t>AP Planner</t>
  </si>
  <si>
    <t>AP Installer</t>
  </si>
  <si>
    <t>283k</t>
  </si>
  <si>
    <t>Study AP World History</t>
  </si>
  <si>
    <t>UniFi</t>
  </si>
  <si>
    <t>Ap Video Downloader for fb New 2018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</si>
  <si>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</si>
  <si>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</si>
  <si>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</si>
  <si>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</si>
  <si>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</si>
  <si>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AP World History: Practice Tests and Flashcards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</si>
  <si>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</si>
  <si>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</si>
  <si>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</si>
  <si>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</si>
  <si>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</si>
  <si>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</si>
  <si>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</si>
  <si>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AP Psychology Prep: Practice Tests and Flashcards</t>
  </si>
  <si>
    <t>meStudying: AP English Lit</t>
  </si>
  <si>
    <t>655k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</si>
  <si>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</si>
  <si>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</si>
  <si>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</si>
  <si>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</si>
  <si>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</si>
  <si>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</si>
  <si>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AP Art History Flashcards</t>
  </si>
  <si>
    <t>AP European History: Practice Tests and Flashcards</t>
  </si>
  <si>
    <t>AdventureQuest 3D MMO</t>
  </si>
  <si>
    <t>AdventureQuest Dragons</t>
  </si>
  <si>
    <t>AQ: First Contact</t>
  </si>
  <si>
    <t>Battle Gems (AdventureQuest)</t>
  </si>
  <si>
    <t>AQ Service</t>
  </si>
  <si>
    <t>AQ wisdom +</t>
  </si>
  <si>
    <t>AQ SMS Notify</t>
  </si>
  <si>
    <t>AQ Math Facts</t>
  </si>
  <si>
    <t>Aqw&amp;3d Design Notes Manager</t>
  </si>
  <si>
    <t>AQ Aspergers Test</t>
  </si>
  <si>
    <t>714k</t>
  </si>
  <si>
    <t>Guess the Class ðŸ”¥ AQW</t>
  </si>
  <si>
    <t>AQ Ria Retail</t>
  </si>
  <si>
    <t>Accounting Quiz (AQ) Malaysia</t>
  </si>
  <si>
    <t>AQ Guards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</si>
  <si>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</si>
  <si>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</si>
  <si>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</si>
  <si>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</si>
  <si>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</si>
  <si>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</si>
  <si>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QR Droid</t>
  </si>
  <si>
    <t>QR BARCODE SCANNER</t>
  </si>
  <si>
    <t>Dungeon Boss â€“ Strategy RPG</t>
  </si>
  <si>
    <t>Questland: Turn Based RPG</t>
  </si>
  <si>
    <t>Order &amp; Chaos 2: 3D MMO RPG</t>
  </si>
  <si>
    <t>Dungeon Hunter 5 â€“ Action RPG</t>
  </si>
  <si>
    <t>Grow Stone Online : 2d pixel RPG, MMORPG game</t>
  </si>
  <si>
    <t>Megatramp - a Story of Success!</t>
  </si>
  <si>
    <t>Knightfallâ„¢ AR</t>
  </si>
  <si>
    <t>Ghost Snap AR Horror Survival</t>
  </si>
  <si>
    <t>Snaappy â€“ 3D fun AR core communication platform</t>
  </si>
  <si>
    <t>Guns of Boom - Online Shooter</t>
  </si>
  <si>
    <t>Build.com - Shop Home Improvement &amp; Expert Advice</t>
  </si>
  <si>
    <t>Stack It AR</t>
  </si>
  <si>
    <t>ARuler - AR Ruler app, Measure tools</t>
  </si>
  <si>
    <t>SNOW - AR Camera</t>
  </si>
  <si>
    <t>Monster Park AR - Jurassic Dinosaurs in Real World</t>
  </si>
  <si>
    <t>AR Remote Car</t>
  </si>
  <si>
    <t>Solar System AR ( ARCore )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</si>
  <si>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</si>
  <si>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</si>
  <si>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</si>
  <si>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</si>
  <si>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</si>
  <si>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</si>
  <si>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</si>
  <si>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</si>
  <si>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</si>
  <si>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</si>
  <si>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</si>
  <si>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</si>
  <si>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</si>
  <si>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</si>
  <si>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</si>
  <si>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</si>
  <si>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</si>
  <si>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</si>
  <si>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</si>
  <si>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</si>
  <si>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</si>
  <si>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</si>
  <si>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</si>
  <si>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</si>
  <si>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</si>
  <si>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</si>
  <si>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</si>
  <si>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</si>
  <si>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</si>
  <si>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</si>
  <si>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</si>
  <si>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</si>
  <si>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</si>
  <si>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</si>
  <si>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</si>
  <si>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</si>
  <si>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</si>
  <si>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</si>
  <si>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PDF Viewer &amp; Book Reader</t>
  </si>
  <si>
    <t>My OldBoy! Free - GBC Emulator</t>
  </si>
  <si>
    <t>My Boy! Free - GBA Emulator</t>
  </si>
  <si>
    <t>WiFi Baby Monitor - NannyCam</t>
  </si>
  <si>
    <t>PS4 Second Screen</t>
  </si>
  <si>
    <t>SAMURAI vs ZOMBIES DEFENSE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</si>
  <si>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</si>
  <si>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</si>
  <si>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</si>
  <si>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</si>
  <si>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</si>
  <si>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</si>
  <si>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</si>
  <si>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</si>
  <si>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</si>
  <si>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Rivals at War: 2084</t>
  </si>
  <si>
    <t>Multiple Videos at Same Time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</si>
  <si>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</si>
  <si>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</si>
  <si>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</si>
  <si>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</si>
  <si>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</si>
  <si>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</si>
  <si>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</si>
  <si>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</si>
  <si>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</si>
  <si>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One Night at Golden Freddy's</t>
  </si>
  <si>
    <t>DIRECTV for Tablets</t>
  </si>
  <si>
    <t>Nights at Cube Pizzeria 3D â€“ 4</t>
  </si>
  <si>
    <t>Five Nights at Neighbor House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</si>
  <si>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</si>
  <si>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</si>
  <si>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</si>
  <si>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</si>
  <si>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</si>
  <si>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</si>
  <si>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</si>
  <si>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</si>
  <si>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</si>
  <si>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</si>
  <si>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</si>
  <si>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</si>
  <si>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AU Mobile Indonesia</t>
  </si>
  <si>
    <t>AU Results - AU COE Corner</t>
  </si>
  <si>
    <t>view.com.au - Buy, Rent or Research Real Estate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</si>
  <si>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</si>
  <si>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</si>
  <si>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</si>
  <si>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</si>
  <si>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</si>
  <si>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</si>
  <si>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</si>
  <si>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</si>
  <si>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</si>
  <si>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</si>
  <si>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Call Blocker - Block Unwanted Calls Texts 2018</t>
  </si>
  <si>
    <t>realcommercial.com.au</t>
  </si>
  <si>
    <t>Powershop AU</t>
  </si>
  <si>
    <t>Australia Newspapers - AU News Apps</t>
  </si>
  <si>
    <t>news.com.au</t>
  </si>
  <si>
    <t>Media Sosial TNI AU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</si>
  <si>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</si>
  <si>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</si>
  <si>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</si>
  <si>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</si>
  <si>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</si>
  <si>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</si>
  <si>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</si>
  <si>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</si>
  <si>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</si>
  <si>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</si>
  <si>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mon guide au bank populaire -infos et instructions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</si>
  <si>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</si>
  <si>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</si>
  <si>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</si>
  <si>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</si>
  <si>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</si>
  <si>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</si>
  <si>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</si>
  <si>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</si>
  <si>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</si>
  <si>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</si>
  <si>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</si>
  <si>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</si>
  <si>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</si>
  <si>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</si>
  <si>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</si>
  <si>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</si>
  <si>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LG AV REMOTE</t>
  </si>
  <si>
    <t>App Seguridad AV Villas</t>
  </si>
  <si>
    <t>Ai-Ball AV Recorder</t>
  </si>
  <si>
    <t>AV Phone</t>
  </si>
  <si>
    <t>Norton Security and Antivirus</t>
  </si>
  <si>
    <t>AV Pro Voice Changer</t>
  </si>
  <si>
    <t>Remote For Pioneer AV Receivers and Blu-Ray</t>
  </si>
  <si>
    <t>AV Phonetics</t>
  </si>
  <si>
    <t>AV MAX</t>
  </si>
  <si>
    <t>Kaspersky Mobile Antivirus: AppLock &amp; Web Security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</si>
  <si>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</si>
  <si>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</si>
  <si>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</si>
  <si>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</si>
  <si>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</si>
  <si>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</si>
  <si>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</si>
  <si>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Kinot Tisha'a Be'av - Ashkenaz</t>
  </si>
  <si>
    <t>AV Anthony's</t>
  </si>
  <si>
    <t>AW - free video calls and chat</t>
  </si>
  <si>
    <t>Nougat Android 7 Launcher : AW</t>
  </si>
  <si>
    <t>AW Screen Recorder No Root</t>
  </si>
  <si>
    <t>AW Tozer Devotionals - Daily</t>
  </si>
  <si>
    <t>AW Toolbox</t>
  </si>
  <si>
    <t>Analog Clock AW Plus-7</t>
  </si>
  <si>
    <t>Analog Clock AW-7</t>
  </si>
  <si>
    <t>MediBeat for AW - Android (1)</t>
  </si>
  <si>
    <t>Watch AW-7</t>
  </si>
  <si>
    <t>AW TeamUp</t>
  </si>
  <si>
    <t>AW Training</t>
  </si>
  <si>
    <t>Digital Clock AW-7</t>
  </si>
  <si>
    <t>Analog and Digital Clock AW-7</t>
  </si>
  <si>
    <t>AW Connect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</si>
  <si>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</si>
  <si>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</si>
  <si>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</si>
  <si>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</si>
  <si>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</si>
  <si>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</si>
  <si>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</si>
  <si>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</si>
  <si>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</si>
  <si>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</si>
  <si>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</si>
  <si>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Handbreit by a.w.niemeyer</t>
  </si>
  <si>
    <t>HCP Anywhere</t>
  </si>
  <si>
    <t>Call of DutyÂ®: Heroes</t>
  </si>
  <si>
    <t>Ultimate Watch 2 watch face</t>
  </si>
  <si>
    <t>AirWatch Inbox</t>
  </si>
  <si>
    <t>News.aw</t>
  </si>
  <si>
    <t>1.0M</t>
  </si>
  <si>
    <t>Pujie Black Watch Face for Android Wear OS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</si>
  <si>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</si>
  <si>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</si>
  <si>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</si>
  <si>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</si>
  <si>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</si>
  <si>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AXE.IO - Brutal Survival Battleground</t>
  </si>
  <si>
    <t>Dynamics AX</t>
  </si>
  <si>
    <t>976k</t>
  </si>
  <si>
    <t>AX Player -Nougat Video Player</t>
  </si>
  <si>
    <t>AX Battery Saver</t>
  </si>
  <si>
    <t>AX Video Player</t>
  </si>
  <si>
    <t>Katalogen.ax</t>
  </si>
  <si>
    <t>172k</t>
  </si>
  <si>
    <t>AX Timesheets App for Dynamics</t>
  </si>
  <si>
    <t>Axxess AX-DSP</t>
  </si>
  <si>
    <t>AX Window</t>
  </si>
  <si>
    <t>INTERACTIVE CALCULUS PRO</t>
  </si>
  <si>
    <t>Stickman and Axe</t>
  </si>
  <si>
    <t>Q7 SmartWatch</t>
  </si>
  <si>
    <t>Workflow Approvals App AX 2012</t>
  </si>
  <si>
    <t>Tips &amp; Tricks Dynamics AX 365</t>
  </si>
  <si>
    <t>AX Watch for WatchMaker</t>
  </si>
  <si>
    <t>238k</t>
  </si>
  <si>
    <t>INTERACTIVE CALCULUS FOR MATHS AND PHYSICS</t>
  </si>
  <si>
    <t>AX-PIC Pedidos</t>
  </si>
  <si>
    <t>AX!OM</t>
  </si>
  <si>
    <t>Zlax.io Zombs Luv Ax</t>
  </si>
  <si>
    <t>AX Selfie</t>
  </si>
  <si>
    <t>Clash of Axe: Flippy Lumberjack Action X</t>
  </si>
  <si>
    <t>Cyborg AX-001</t>
  </si>
  <si>
    <t>AY Sing</t>
  </si>
  <si>
    <t>AY Recorder - Screen Recorder, Live, Video Editor</t>
  </si>
  <si>
    <t>549k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</si>
  <si>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</si>
  <si>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</si>
  <si>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</si>
  <si>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</si>
  <si>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</si>
  <si>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YÄ±ldÄ±z Duvar KaÄŸÄ±tlarÄ±</t>
  </si>
  <si>
    <t>Ay Hasnain k Nana Milad Naat</t>
  </si>
  <si>
    <t>Mehmet Emin Ay Ä°lahileri</t>
  </si>
  <si>
    <t>AY Oakmont</t>
  </si>
  <si>
    <t>YAKALA AY</t>
  </si>
  <si>
    <t>Pinoy Kid Song Ako ay may Lobo</t>
  </si>
  <si>
    <t>AY Recruitment</t>
  </si>
  <si>
    <t>Quran Khmer Offline AY</t>
  </si>
  <si>
    <t>Ay YÄ±ldÄ±z Keyboard</t>
  </si>
  <si>
    <t>AY EMLAK</t>
  </si>
  <si>
    <t>Ay Vamos - PJ. Balvin - Piano</t>
  </si>
  <si>
    <t>Sun &amp; Moon AR Locator</t>
  </si>
  <si>
    <t>Display Phone Screen On TV</t>
  </si>
  <si>
    <t>Masha and The Bear</t>
  </si>
  <si>
    <t>Miami crime simulator</t>
  </si>
  <si>
    <t>iMediaShare â€“ Photos &amp; Music</t>
  </si>
  <si>
    <t>Earth &amp; Moon in HD Gyro 3D Parallax Live Wallpaper</t>
  </si>
  <si>
    <t>AZ Screen Recorder - No Root</t>
  </si>
  <si>
    <t>AZ Browser. Private &amp; Download</t>
  </si>
  <si>
    <t>AZ Lottery Players Club</t>
  </si>
  <si>
    <t>AZ Plugin 2 (newest)</t>
  </si>
  <si>
    <t>AZ Camera - Manual Pro Cam</t>
  </si>
  <si>
    <t>AZ Screen Recorder pro</t>
  </si>
  <si>
    <t>Permit Test AZ Arizona MVD DOT</t>
  </si>
  <si>
    <t>AZ PLAYER HD</t>
  </si>
  <si>
    <t>Long Realty AZ Home Search</t>
  </si>
  <si>
    <t>NB|AZ Mobile Banking</t>
  </si>
  <si>
    <t>AZ Immune Related AEManagement</t>
  </si>
  <si>
    <t>AZ Rockets</t>
  </si>
  <si>
    <t>NB|AZ Business Mobile Banking</t>
  </si>
  <si>
    <t>Catalyst AZ</t>
  </si>
  <si>
    <t>Casino AZ/Talking Stick Resort</t>
  </si>
  <si>
    <t>GPS.AZ</t>
  </si>
  <si>
    <t>First Credit Union (AZ) Mobile</t>
  </si>
  <si>
    <t>AZ Mobile Gizmo</t>
  </si>
  <si>
    <t>Arizona Statutes, ARS (AZ Law)</t>
  </si>
  <si>
    <t>Explore Sedona &amp; Northern AZ</t>
  </si>
  <si>
    <t>Arizona DMV Permit Test - AZ</t>
  </si>
  <si>
    <t>Oxford A-Z of English Usage</t>
  </si>
  <si>
    <t>AZ Practice Test &amp; Questions</t>
  </si>
  <si>
    <t>Phoenix and Arizona Cameras</t>
  </si>
  <si>
    <t>AZ REMOTE CONTROL</t>
  </si>
  <si>
    <t>Ba Financial Calculator plus</t>
  </si>
  <si>
    <t>206k</t>
  </si>
  <si>
    <t>Financial Calculator BA Chien.</t>
  </si>
  <si>
    <t>954k</t>
  </si>
  <si>
    <t>BA4You</t>
  </si>
  <si>
    <t>BA Pro Financial Calculator</t>
  </si>
  <si>
    <t>BA Calculator</t>
  </si>
  <si>
    <t>ba</t>
  </si>
  <si>
    <t>Experience BA</t>
  </si>
  <si>
    <t>Ba ba black sheep offline Video</t>
  </si>
  <si>
    <t>BA SALES</t>
  </si>
  <si>
    <t>Goody.ba</t>
  </si>
  <si>
    <t>BA Status</t>
  </si>
  <si>
    <t>BA Accesible</t>
  </si>
  <si>
    <t>Learn alif ba ta</t>
  </si>
  <si>
    <t>Learn Quran with Elif Ba</t>
  </si>
  <si>
    <t>Let's Learn Alif Ba Ta</t>
  </si>
  <si>
    <t>Sufara.ba</t>
  </si>
  <si>
    <t>Instant Ba-dum-tss</t>
  </si>
  <si>
    <t>BA VPN - Free Unlimited VPN</t>
  </si>
  <si>
    <t>Ba dum tss - Rimshot widget</t>
  </si>
  <si>
    <t>444k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</si>
  <si>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</si>
  <si>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</si>
  <si>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</si>
  <si>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</si>
  <si>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</si>
  <si>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</si>
  <si>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Ain Arabic Kids Alif Ba ta</t>
  </si>
  <si>
    <t>Klix.ba</t>
  </si>
  <si>
    <t>PBAÂ® Bowling Challenge</t>
  </si>
  <si>
    <t>Avios for Android</t>
  </si>
  <si>
    <t>BA 3 Banjarmasin</t>
  </si>
  <si>
    <t>Hunt Buddy BC</t>
  </si>
  <si>
    <t>Survival Mobile:10,000 BC</t>
  </si>
  <si>
    <t>iHunter BC</t>
  </si>
  <si>
    <t>iFish BC</t>
  </si>
  <si>
    <t>BC Connect</t>
  </si>
  <si>
    <t>BC Navigator</t>
  </si>
  <si>
    <t>BC Lotto Check</t>
  </si>
  <si>
    <t>717k</t>
  </si>
  <si>
    <t>BC Liquor Stores</t>
  </si>
  <si>
    <t>BC MVA Fines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</si>
  <si>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</si>
  <si>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</si>
  <si>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</si>
  <si>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</si>
  <si>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</si>
  <si>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</si>
  <si>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BC Wildfire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</si>
  <si>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</si>
  <si>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</si>
  <si>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</si>
  <si>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</si>
  <si>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</si>
  <si>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</si>
  <si>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</si>
  <si>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Victoria, BC | Tour City</t>
  </si>
  <si>
    <t>BC Wildflowers</t>
  </si>
  <si>
    <t>BC Hockey</t>
  </si>
  <si>
    <t>Outdoor Movies BC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</si>
  <si>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</si>
  <si>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</si>
  <si>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</si>
  <si>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</si>
  <si>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</si>
  <si>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</si>
  <si>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</si>
  <si>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</si>
  <si>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</si>
  <si>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</si>
  <si>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</si>
  <si>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</si>
  <si>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</si>
  <si>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BD Data Plan (3G &amp; 4G)</t>
  </si>
  <si>
    <t>à¦¬à¦¾à¦‚à¦²à¦¾ à¦Ÿà¦¿à¦­à¦¿ à¦ªà§à¦°à§‹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</si>
  <si>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</si>
  <si>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</si>
  <si>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</si>
  <si>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</si>
  <si>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</si>
  <si>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</si>
  <si>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</si>
  <si>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</si>
  <si>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</si>
  <si>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609k</t>
  </si>
  <si>
    <t>Upohar BD</t>
  </si>
  <si>
    <t>Electricity Bill Calculator BD</t>
  </si>
  <si>
    <t>BD Fishpedia</t>
  </si>
  <si>
    <t>BD Attendance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</si>
  <si>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</si>
  <si>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</si>
  <si>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</si>
  <si>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</si>
  <si>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</si>
  <si>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</si>
  <si>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</si>
  <si>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</si>
  <si>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</si>
  <si>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</si>
  <si>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</si>
  <si>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</si>
  <si>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</si>
  <si>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</si>
  <si>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</si>
  <si>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</si>
  <si>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</si>
  <si>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</si>
  <si>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</si>
  <si>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</si>
  <si>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</si>
  <si>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</si>
  <si>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</si>
  <si>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</si>
  <si>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</si>
  <si>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</si>
  <si>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</si>
  <si>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</si>
  <si>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</si>
  <si>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</si>
  <si>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</si>
  <si>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</si>
  <si>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</si>
  <si>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</si>
  <si>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</si>
  <si>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the Manager 2018 - Football Strategy</t>
  </si>
  <si>
    <t>Be like Me - Hay Nhu Toi</t>
  </si>
  <si>
    <t>Be Fabulous PHOTO BOOTH</t>
  </si>
  <si>
    <t>RadarNow!</t>
  </si>
  <si>
    <t>Fat No More - Be the Biggest Loser in the Gym!</t>
  </si>
  <si>
    <t>Top Eleven 2018 - Be a Soccer Manager</t>
  </si>
  <si>
    <t>Free GPS Navigation</t>
  </si>
  <si>
    <t>Be the Manager 2016 (football)</t>
  </si>
  <si>
    <t>Make your Be Like Bill</t>
  </si>
  <si>
    <t>Be like Bill Generator</t>
  </si>
  <si>
    <t>Be you GO Launcher Theme</t>
  </si>
  <si>
    <t>YAY - TBH</t>
  </si>
  <si>
    <t>OK K.O.! Lakewood Plaza Turbo</t>
  </si>
  <si>
    <t>705k</t>
  </si>
  <si>
    <t>Wolf of the BF:Commando MOBILE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</si>
  <si>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</si>
  <si>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</si>
  <si>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</si>
  <si>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</si>
  <si>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</si>
  <si>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</si>
  <si>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</si>
  <si>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</si>
  <si>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GF - BF Chat Stories - Hindi English Convesation</t>
  </si>
  <si>
    <t>BF Scale Health Fitness Tool</t>
  </si>
  <si>
    <t>BF-Calc</t>
  </si>
  <si>
    <t>BF 4 Guns</t>
  </si>
  <si>
    <t>BF Combat: Genesis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</si>
  <si>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</si>
  <si>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</si>
  <si>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</si>
  <si>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</si>
  <si>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</si>
  <si>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</si>
  <si>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Body Scanner xray Real Camera Prank Entertaintment</t>
  </si>
  <si>
    <t>BF Frontline City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</si>
  <si>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</si>
  <si>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</si>
  <si>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</si>
  <si>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</si>
  <si>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</si>
  <si>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</si>
  <si>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306k</t>
  </si>
  <si>
    <t>BF Family user</t>
  </si>
  <si>
    <t>XXX DISTILLERY</t>
  </si>
  <si>
    <t>Cute Questions BF</t>
  </si>
  <si>
    <t>BG Score</t>
  </si>
  <si>
    <t>BG Advisorâ„¢</t>
  </si>
  <si>
    <t>BG Products</t>
  </si>
  <si>
    <t>BG LINKED (BGLINKED)</t>
  </si>
  <si>
    <t>BG Monitor Diabetes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</si>
  <si>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</si>
  <si>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</si>
  <si>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</si>
  <si>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</si>
  <si>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</si>
  <si>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</si>
  <si>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BG Editor</t>
  </si>
  <si>
    <t>BG Sports News</t>
  </si>
  <si>
    <t>Board Game Stats: Play tracking for tabletop games</t>
  </si>
  <si>
    <t>Bg TV Online</t>
  </si>
  <si>
    <t>PhotoLayersã€œSuperimpose,Eraser</t>
  </si>
  <si>
    <t>Zdravei.BG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</si>
  <si>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</si>
  <si>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</si>
  <si>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</si>
  <si>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</si>
  <si>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</si>
  <si>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</si>
  <si>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</si>
  <si>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</si>
  <si>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</si>
  <si>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</si>
  <si>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</si>
  <si>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</si>
  <si>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</si>
  <si>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</si>
  <si>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</si>
  <si>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</si>
  <si>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</si>
  <si>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</si>
  <si>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</si>
  <si>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</si>
  <si>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</si>
  <si>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</si>
  <si>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</si>
  <si>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</si>
  <si>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</si>
  <si>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</si>
  <si>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</si>
  <si>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</si>
  <si>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</si>
  <si>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</si>
  <si>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</si>
  <si>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</si>
  <si>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</si>
  <si>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</si>
  <si>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Baldur's Gate: Enhanced Edition</t>
  </si>
  <si>
    <t>ePazar.bg</t>
  </si>
  <si>
    <t>Revita.bg</t>
  </si>
  <si>
    <t>ePay.bg</t>
  </si>
  <si>
    <t>Top Novini BG</t>
  </si>
  <si>
    <t>Music for Youtube - Tube Music BG, Red+</t>
  </si>
  <si>
    <t>BG Blurry HD Wallpapers</t>
  </si>
  <si>
    <t>Stolica.bg</t>
  </si>
  <si>
    <t>Cut Out : Background Eraser and background changer</t>
  </si>
  <si>
    <t>BGCN TV</t>
  </si>
  <si>
    <t>ScorePal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</si>
  <si>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</si>
  <si>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</si>
  <si>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</si>
  <si>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</si>
  <si>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</si>
  <si>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Baldur's Gate II</t>
  </si>
  <si>
    <t>OnTrack Diabetes</t>
  </si>
  <si>
    <t>ALL-IN-ONE PACKAGE TRACKING</t>
  </si>
  <si>
    <t>Survival Run with Bear Grylls</t>
  </si>
  <si>
    <t>VIP Backgammon Free : Play Backgammon Online</t>
  </si>
  <si>
    <t>Grabo.bg</t>
  </si>
  <si>
    <t>BusyBox Pro</t>
  </si>
  <si>
    <t>GEMâ„¢</t>
  </si>
  <si>
    <t>BH by Kinomap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</si>
  <si>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</si>
  <si>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</si>
  <si>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</si>
  <si>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</si>
  <si>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</si>
  <si>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</si>
  <si>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</si>
  <si>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BH Online</t>
  </si>
  <si>
    <t>Belo Horizonte Map offline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</si>
  <si>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</si>
  <si>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</si>
  <si>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</si>
  <si>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</si>
  <si>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</si>
  <si>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</si>
  <si>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</si>
  <si>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</si>
  <si>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</si>
  <si>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</si>
  <si>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</si>
  <si>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</si>
  <si>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</si>
  <si>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</si>
  <si>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</si>
  <si>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BH Mail</t>
  </si>
  <si>
    <t>FitConsole</t>
  </si>
  <si>
    <t>Run on Earth</t>
  </si>
  <si>
    <t>BH Rocking</t>
  </si>
  <si>
    <t>ZiraatBank BH</t>
  </si>
  <si>
    <t>Digital Tourist BH Itinerary</t>
  </si>
  <si>
    <t>BH TÃ¡xi</t>
  </si>
  <si>
    <t>BH Connect</t>
  </si>
  <si>
    <t>Out of Bounds BH Demo</t>
  </si>
  <si>
    <t>EduNAV.BH</t>
  </si>
  <si>
    <t>BH AÃ§aÃ­</t>
  </si>
  <si>
    <t>BH Recepti</t>
  </si>
  <si>
    <t>Bi en LÃ­nea</t>
  </si>
  <si>
    <t>Microsoft Power BIâ€“Business data analytics</t>
  </si>
  <si>
    <t>BI Mobile Banking</t>
  </si>
  <si>
    <t>BI News</t>
  </si>
  <si>
    <t>BI SmartLINK</t>
  </si>
  <si>
    <t>BI-LO</t>
  </si>
  <si>
    <t>Bitmoji â€“ Your Personal Emoji</t>
  </si>
  <si>
    <t>Sisense Mobile BI</t>
  </si>
  <si>
    <t>Propel BI APP</t>
  </si>
  <si>
    <t>BI Office</t>
  </si>
  <si>
    <t>BI-LO Rx</t>
  </si>
  <si>
    <t>BI APP</t>
  </si>
  <si>
    <t>Oracle BI Mobile</t>
  </si>
  <si>
    <t>bi-Cube Mobile Token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</si>
  <si>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</si>
  <si>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</si>
  <si>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</si>
  <si>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</si>
  <si>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</si>
  <si>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</si>
  <si>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happn â€“ Local dating app</t>
  </si>
  <si>
    <t>Dictionary.com: Find Definitions for English Words</t>
  </si>
  <si>
    <t>MinT BI</t>
  </si>
  <si>
    <t>BI Barcode Scanner</t>
  </si>
  <si>
    <t>473k</t>
  </si>
  <si>
    <t>Zalo â€“ Video Call</t>
  </si>
  <si>
    <t>Bible KJV</t>
  </si>
  <si>
    <t>BJ's Wholesale Club</t>
  </si>
  <si>
    <t>BJâ€™s Mobile App</t>
  </si>
  <si>
    <t>BJ's Express Scan</t>
  </si>
  <si>
    <t>BJ's Bingo &amp; Gaming Casino</t>
  </si>
  <si>
    <t>BJ-UFO</t>
  </si>
  <si>
    <t>BJ Bridge Pro 2018</t>
  </si>
  <si>
    <t>BJ Bridge Free (2018)</t>
  </si>
  <si>
    <t>BJ &amp; Jamie</t>
  </si>
  <si>
    <t>The Daily BJ</t>
  </si>
  <si>
    <t>BJ-FPV</t>
  </si>
  <si>
    <t>BJ Bridge Acol Beginner 2018</t>
  </si>
  <si>
    <t>BJ Memo Widget</t>
  </si>
  <si>
    <t>175k</t>
  </si>
  <si>
    <t>BJ Grand Salon Mobile App</t>
  </si>
  <si>
    <t>BJ Bridge Standard American 2018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</si>
  <si>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</si>
  <si>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</si>
  <si>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</si>
  <si>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</si>
  <si>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</si>
  <si>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</si>
  <si>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</si>
  <si>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</si>
  <si>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</si>
  <si>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</si>
  <si>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</si>
  <si>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</si>
  <si>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</si>
  <si>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</si>
  <si>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</si>
  <si>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</si>
  <si>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</si>
  <si>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</si>
  <si>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</si>
  <si>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</si>
  <si>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BJ Foods</t>
  </si>
  <si>
    <t>3D DJ â€“ DJ Mixer 2018</t>
  </si>
  <si>
    <t>BJ Adams</t>
  </si>
  <si>
    <t>Spider grinder in screen funny</t>
  </si>
  <si>
    <t>BJJ Roadmap by Stephan Kesting</t>
  </si>
  <si>
    <t>KISW 99.9 FM SEATTLE</t>
  </si>
  <si>
    <t>BlackJack -21 Casino Card Game</t>
  </si>
  <si>
    <t>350k</t>
  </si>
  <si>
    <t>BlackJack 21 Pro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</si>
  <si>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</si>
  <si>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</si>
  <si>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</si>
  <si>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</si>
  <si>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</si>
  <si>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</si>
  <si>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</si>
  <si>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</si>
  <si>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</si>
  <si>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</si>
  <si>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</si>
  <si>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</si>
  <si>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</si>
  <si>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</si>
  <si>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</si>
  <si>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BK Photography</t>
  </si>
  <si>
    <t>Keyboard Theme Dusk BK Purple</t>
  </si>
  <si>
    <t>Coupons for Burger King</t>
  </si>
  <si>
    <t>BK Formula Calculator</t>
  </si>
  <si>
    <t>VK</t>
  </si>
  <si>
    <t>Dr Bk Sachin bhai</t>
  </si>
  <si>
    <t>Audio Murli Glossary For BK</t>
  </si>
  <si>
    <t>SKIN BK</t>
  </si>
  <si>
    <t>BK Traffic Control cum Chart</t>
  </si>
  <si>
    <t>454k</t>
  </si>
  <si>
    <t>BK Suraj bhai</t>
  </si>
  <si>
    <t>BK Shivani Videos</t>
  </si>
  <si>
    <t>BK News Channel</t>
  </si>
  <si>
    <t>BK Dinos</t>
  </si>
  <si>
    <t>Make a burger king</t>
  </si>
  <si>
    <t>Baba Yaad Hai?(BK's)</t>
  </si>
  <si>
    <t>BK Arogyam Task Track</t>
  </si>
  <si>
    <t>BK murli today (Mobile Murli) - Gyan</t>
  </si>
  <si>
    <t>BK Travel Solutions</t>
  </si>
  <si>
    <t>BK Murli Dictionary (H to E)</t>
  </si>
  <si>
    <t>Bk Usha behn</t>
  </si>
  <si>
    <t>BkEmu - BK-0010/11M emulator</t>
  </si>
  <si>
    <t>BK Gold App</t>
  </si>
  <si>
    <t>Of the wall Arapaho bk</t>
  </si>
  <si>
    <t>Red Embrace (BL/Yaoi Game)</t>
  </si>
  <si>
    <t>Blood Domination - BL Game</t>
  </si>
  <si>
    <t>Yaoi Novels - Shounen ai Book&amp;fiction</t>
  </si>
  <si>
    <t>BL å¥³æ€§å‘ã‘æ‹æ„›ã‚²ãƒ¼ãƒ â—†ä¿ºãƒ—ãƒªã‚¯ãƒ­ã‚¹</t>
  </si>
  <si>
    <t>WebComics</t>
  </si>
  <si>
    <t>BL Driver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</si>
  <si>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</si>
  <si>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</si>
  <si>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</si>
  <si>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</si>
  <si>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</si>
  <si>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</si>
  <si>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</si>
  <si>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</si>
  <si>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</si>
  <si>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</si>
  <si>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</si>
  <si>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BL 1-Click Camera</t>
  </si>
  <si>
    <t>OTOME of Ikemen cafe</t>
  </si>
  <si>
    <t>BL info</t>
  </si>
  <si>
    <t>BL File Explorer</t>
  </si>
  <si>
    <t>421k</t>
  </si>
  <si>
    <t>BL IP-Camera</t>
  </si>
  <si>
    <t>BL Carrier</t>
  </si>
  <si>
    <t>Skill Tree - BL Pre Sequel</t>
  </si>
  <si>
    <t>BL Holo Theme</t>
  </si>
  <si>
    <t>BL Portfolio</t>
  </si>
  <si>
    <t>Skywatch BL</t>
  </si>
  <si>
    <t>BL Banking DES</t>
  </si>
  <si>
    <t>BL ONLINE PERSONAL TRAINING</t>
  </si>
  <si>
    <t>BL Community Icon Pack</t>
  </si>
  <si>
    <t>BL Mobile Banking</t>
  </si>
  <si>
    <t>MEGA MAN MOBILE</t>
  </si>
  <si>
    <t>BL Taxi</t>
  </si>
  <si>
    <t>BL!TZ - Endless</t>
  </si>
  <si>
    <t>AC-BL</t>
  </si>
  <si>
    <t>BL-ED: From BLUE to RED</t>
  </si>
  <si>
    <t>BL PowerPoint Remote</t>
  </si>
  <si>
    <t>BL Kennedy Theme</t>
  </si>
  <si>
    <t>Teen Patti by BL Games</t>
  </si>
  <si>
    <t>bm offers</t>
  </si>
  <si>
    <t>BM Wallet</t>
  </si>
  <si>
    <t>BM Online OEC Verification</t>
  </si>
  <si>
    <t>Business Mitra (BM)</t>
  </si>
  <si>
    <t>bm Wallet</t>
  </si>
  <si>
    <t>BatControl Pro</t>
  </si>
  <si>
    <t>Myjob@BM</t>
  </si>
  <si>
    <t>DMR BrandMeister Tool</t>
  </si>
  <si>
    <t>Borneo Bible, BM Bible</t>
  </si>
  <si>
    <t>MOD Black for BM</t>
  </si>
  <si>
    <t>BM Box</t>
  </si>
  <si>
    <t>BM SPM Practice</t>
  </si>
  <si>
    <t>BM FlexCheck</t>
  </si>
  <si>
    <t>TuenMun BM</t>
  </si>
  <si>
    <t>bm-Events</t>
  </si>
  <si>
    <t>BM CRM</t>
  </si>
  <si>
    <t>Mobilight-BM</t>
  </si>
  <si>
    <t>iFORA BM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</si>
  <si>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</si>
  <si>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</si>
  <si>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</si>
  <si>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</si>
  <si>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</si>
  <si>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</si>
  <si>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</si>
  <si>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</si>
  <si>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</si>
  <si>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PÃ¥ sporet ABC (BM)</t>
  </si>
  <si>
    <t>BAMMS for BM 1Park</t>
  </si>
  <si>
    <t>MbH BM</t>
  </si>
  <si>
    <t>Anime Mod for BM</t>
  </si>
  <si>
    <t>BAMMS for BM SQ</t>
  </si>
  <si>
    <t>BM speed test</t>
  </si>
  <si>
    <t>BN MÃ¡s Cerca de Usted</t>
  </si>
  <si>
    <t>Radio BN</t>
  </si>
  <si>
    <t>NOOK Audiobooks</t>
  </si>
  <si>
    <t>BN PERKSâ„¢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</si>
  <si>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</si>
  <si>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</si>
  <si>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</si>
  <si>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</si>
  <si>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</si>
  <si>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</si>
  <si>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</si>
  <si>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</si>
  <si>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</si>
  <si>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</si>
  <si>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</si>
  <si>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</si>
  <si>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</si>
  <si>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</si>
  <si>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</si>
  <si>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</si>
  <si>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</si>
  <si>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</si>
  <si>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</si>
  <si>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</si>
  <si>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</si>
  <si>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</si>
  <si>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</si>
  <si>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</si>
  <si>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</si>
  <si>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</si>
  <si>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</si>
  <si>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</si>
  <si>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</si>
  <si>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</si>
  <si>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</si>
  <si>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</si>
  <si>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</si>
  <si>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</si>
  <si>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</si>
  <si>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</si>
  <si>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</si>
  <si>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</si>
  <si>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</si>
  <si>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</si>
  <si>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BN Habitat - Property Experts - Buy | Sell | Rent</t>
  </si>
  <si>
    <t>BN Pro Play HD Text</t>
  </si>
  <si>
    <t>Yuzu eReader</t>
  </si>
  <si>
    <t>BN Pro RobotoXL HD Text</t>
  </si>
  <si>
    <t>460k</t>
  </si>
  <si>
    <t>BN Pro ArialXL-b Neon HD Text</t>
  </si>
  <si>
    <t>728k</t>
  </si>
  <si>
    <t>BN Pro Black Text</t>
  </si>
  <si>
    <t>496k</t>
  </si>
  <si>
    <t>BN Pro BlueICS HD Text</t>
  </si>
  <si>
    <t>816k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</si>
  <si>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</si>
  <si>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</si>
  <si>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</si>
  <si>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</si>
  <si>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</si>
  <si>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</si>
  <si>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</si>
  <si>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</si>
  <si>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</si>
  <si>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Bo's Bedtime Story</t>
  </si>
  <si>
    <t>FX LITE BO</t>
  </si>
  <si>
    <t>Casual Sic Bo (éª°å¯¶)</t>
  </si>
  <si>
    <t>Dr.Dice - Sic bo analyzer</t>
  </si>
  <si>
    <t>Bo's Matching Game</t>
  </si>
  <si>
    <t>Bo's Dinnertime Story</t>
  </si>
  <si>
    <t>BOO! - Next Generation Messenger</t>
  </si>
  <si>
    <t>Socle Commun BO du 23-04-2015</t>
  </si>
  <si>
    <t>Bo's School Day</t>
  </si>
  <si>
    <t>Power Spheres by BoBoiBoy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</si>
  <si>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</si>
  <si>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</si>
  <si>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</si>
  <si>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</si>
  <si>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</si>
  <si>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</si>
  <si>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</si>
  <si>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Monitor My BP</t>
  </si>
  <si>
    <t>MedM Blood Pressure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</si>
  <si>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</si>
  <si>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</si>
  <si>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</si>
  <si>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</si>
  <si>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</si>
  <si>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</si>
  <si>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</si>
  <si>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</si>
  <si>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BP Service</t>
  </si>
  <si>
    <t>BP-Tech</t>
  </si>
  <si>
    <t>Blood Pressure Log - bpresso.com</t>
  </si>
  <si>
    <t>Simple Blood Pressure log</t>
  </si>
  <si>
    <t>BP Tracker-Symptoms &amp; Solution</t>
  </si>
  <si>
    <t>Compas BP Store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</si>
  <si>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</si>
  <si>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</si>
  <si>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</si>
  <si>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</si>
  <si>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</si>
  <si>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</si>
  <si>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UM BP Track</t>
  </si>
  <si>
    <t>BP Assist</t>
  </si>
  <si>
    <t>BP Fitness Lead Scanner</t>
  </si>
  <si>
    <t>Blood pressure</t>
  </si>
  <si>
    <t>BQ Camera</t>
  </si>
  <si>
    <t>BQ Services</t>
  </si>
  <si>
    <t>BQ-áˆ˜áŒ½áˆá á‰…á‹±áˆ³á‹Š áŒ¥á‹«á‰„á‹Žá‰½</t>
  </si>
  <si>
    <t>BQ Scan</t>
  </si>
  <si>
    <t>Add-On: bq (a)</t>
  </si>
  <si>
    <t>BQ Partners</t>
  </si>
  <si>
    <t>gardening ideas flower diy</t>
  </si>
  <si>
    <t>RoboPad</t>
  </si>
  <si>
    <t>Add-On: bq (c)</t>
  </si>
  <si>
    <t>BQ LlicÃ¨ncia</t>
  </si>
  <si>
    <t>Wherever BQ</t>
  </si>
  <si>
    <t>Bonoâ€™s Pit Bar-B-Q</t>
  </si>
  <si>
    <t>Add-On: bq (b)</t>
  </si>
  <si>
    <t>bq magazine</t>
  </si>
  <si>
    <t>BQ Scanner</t>
  </si>
  <si>
    <t>Bar BQ Tonight Dublin</t>
  </si>
  <si>
    <t>Woody's Bar-B-Q</t>
  </si>
  <si>
    <t>Theme for Android 7.0</t>
  </si>
  <si>
    <t>Free antivirus and VPN</t>
  </si>
  <si>
    <t>Jimbo's Pit Bar B-Q</t>
  </si>
  <si>
    <t>RoboPad++</t>
  </si>
  <si>
    <t>IKEA Store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</si>
  <si>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</si>
  <si>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</si>
  <si>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</si>
  <si>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</si>
  <si>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</si>
  <si>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</si>
  <si>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</si>
  <si>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4-T's Bar-BQ &amp; Catering</t>
  </si>
  <si>
    <t>243k</t>
  </si>
  <si>
    <t>Zetup, print in one click</t>
  </si>
  <si>
    <t>Infinity Dungeon VIP</t>
  </si>
  <si>
    <t>Carros Rebaixados BR</t>
  </si>
  <si>
    <t>BR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</si>
  <si>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</si>
  <si>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</si>
  <si>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</si>
  <si>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</si>
  <si>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</si>
  <si>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</si>
  <si>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TV Guide BR Gold</t>
  </si>
  <si>
    <t>569k</t>
  </si>
  <si>
    <t>cronometra-br</t>
  </si>
  <si>
    <t>TÃ¡xi Nacional BR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</si>
  <si>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</si>
  <si>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</si>
  <si>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</si>
  <si>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</si>
  <si>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</si>
  <si>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Cube BR LWP simple</t>
  </si>
  <si>
    <t>Brick Breaker BR</t>
  </si>
  <si>
    <t>Mu Elite BR</t>
  </si>
  <si>
    <t>BR Series</t>
  </si>
  <si>
    <t>Loteria BR</t>
  </si>
  <si>
    <t>Vidroid.com.br</t>
  </si>
  <si>
    <t>CJ - BR MEMES</t>
  </si>
  <si>
    <t>CINE BR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</si>
  <si>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</si>
  <si>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</si>
  <si>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</si>
  <si>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</si>
  <si>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</si>
  <si>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</si>
  <si>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</si>
  <si>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</si>
  <si>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BSPlayer FREE</t>
  </si>
  <si>
    <t>Loved by King Bs</t>
  </si>
  <si>
    <t>BombSquad Remote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</si>
  <si>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</si>
  <si>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</si>
  <si>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</si>
  <si>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</si>
  <si>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</si>
  <si>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</si>
  <si>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</si>
  <si>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</si>
  <si>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</si>
  <si>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à¤ªà¤¾à¤¤à¥à¤°à¥‹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</si>
  <si>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</si>
  <si>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</si>
  <si>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</si>
  <si>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</si>
  <si>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</si>
  <si>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</si>
  <si>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</si>
  <si>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</si>
  <si>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</si>
  <si>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</si>
  <si>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</si>
  <si>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</si>
  <si>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</si>
  <si>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</si>
  <si>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</si>
  <si>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</si>
  <si>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</si>
  <si>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Revista BS</t>
  </si>
  <si>
    <t>BS MAPS</t>
  </si>
  <si>
    <t>BS Where Am I</t>
  </si>
  <si>
    <t>BSC IT</t>
  </si>
  <si>
    <t>BS TRACK CLIENT</t>
  </si>
  <si>
    <t>191k</t>
  </si>
  <si>
    <t>Kiosko BS</t>
  </si>
  <si>
    <t>BS Detector - Diss 'n' Gauges</t>
  </si>
  <si>
    <t>CABLE SIZE CALCULATOR BS 7671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</si>
  <si>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</si>
  <si>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</si>
  <si>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</si>
  <si>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</si>
  <si>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</si>
  <si>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BTNotification</t>
  </si>
  <si>
    <t>373k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</si>
  <si>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</si>
  <si>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</si>
  <si>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</si>
  <si>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</si>
  <si>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</si>
  <si>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</si>
  <si>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BT One Mobile secure access</t>
  </si>
  <si>
    <t>BT Communicator</t>
  </si>
  <si>
    <t>BT One Voice anywhere</t>
  </si>
  <si>
    <t>BT Find Address for Bluetooth</t>
  </si>
  <si>
    <t>BT Camera</t>
  </si>
  <si>
    <t>BT Messenger</t>
  </si>
  <si>
    <t>598k</t>
  </si>
  <si>
    <t>BT One Phone Mobile App</t>
  </si>
  <si>
    <t>BitTorrentÂ®- Torrent Downloads</t>
  </si>
  <si>
    <t>SW-100.tch by Callstel</t>
  </si>
  <si>
    <t>716k</t>
  </si>
  <si>
    <t>BT App</t>
  </si>
  <si>
    <t>BT MeetMe with Dolby Voice</t>
  </si>
  <si>
    <t>ProGrade BT</t>
  </si>
  <si>
    <t>BT Share It</t>
  </si>
  <si>
    <t>Wifi BT Scanner</t>
  </si>
  <si>
    <t>Ultimate Control BT</t>
  </si>
  <si>
    <t>BT Controller</t>
  </si>
  <si>
    <t>BT Church</t>
  </si>
  <si>
    <t>Mediatek SmartDevice</t>
  </si>
  <si>
    <t>LG BT Reader Plus</t>
  </si>
  <si>
    <t>585k</t>
  </si>
  <si>
    <t>BT Mobile</t>
  </si>
  <si>
    <t>MagicLight BT</t>
  </si>
  <si>
    <t>Bluetooth Control BT-&gt;uC FREE</t>
  </si>
  <si>
    <t>Autool BT-BOX</t>
  </si>
  <si>
    <t>BT Remote (SPP) for Bluetooth</t>
  </si>
  <si>
    <t>BT Satmeter</t>
  </si>
  <si>
    <t>Battery Notifier Pro BT</t>
  </si>
  <si>
    <t>BT Panorama</t>
  </si>
  <si>
    <t>Battery Notifier BT Free</t>
  </si>
  <si>
    <t>982k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</si>
  <si>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</si>
  <si>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</si>
  <si>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</si>
  <si>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</si>
  <si>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</si>
  <si>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</si>
  <si>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</si>
  <si>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Vipè§†é¢‘å…è´¹çœ‹-BTç£åŠ›æœç´¢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</si>
  <si>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</si>
  <si>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</si>
  <si>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</si>
  <si>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</si>
  <si>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</si>
  <si>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</si>
  <si>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</si>
  <si>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</si>
  <si>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</si>
  <si>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Bu the Baby Bunny - Cute pet care game</t>
  </si>
  <si>
    <t>BU Bus Tracker</t>
  </si>
  <si>
    <t>kick the buddy</t>
  </si>
  <si>
    <t>BU Bookstore</t>
  </si>
  <si>
    <t>BU Study</t>
  </si>
  <si>
    <t>BU Dental GoGoldman</t>
  </si>
  <si>
    <t>BU Questrom Launch</t>
  </si>
  <si>
    <t>sustainability@BU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</si>
  <si>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</si>
  <si>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</si>
  <si>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</si>
  <si>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</si>
  <si>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</si>
  <si>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On a Bu Pour Vous OBPV</t>
  </si>
  <si>
    <t>BU Calculator</t>
  </si>
  <si>
    <t>BU Beauty Rooms</t>
  </si>
  <si>
    <t>BU Syllabus</t>
  </si>
  <si>
    <t>Bu Hangi ÃœnlÃ¼?</t>
  </si>
  <si>
    <t>BU Bison Nation</t>
  </si>
  <si>
    <t>BU HANGÄ° ÅžARKI ? - 2018</t>
  </si>
  <si>
    <t>BU Library</t>
  </si>
  <si>
    <t>SkyTest BU/GU Lite</t>
  </si>
  <si>
    <t>BU Alsace</t>
  </si>
  <si>
    <t>SA HLA BU</t>
  </si>
  <si>
    <t>BÃ¼fe BU</t>
  </si>
  <si>
    <t>BV Mobile Apps</t>
  </si>
  <si>
    <t>BV</t>
  </si>
  <si>
    <t>Bacterial Vaginosis ðŸ‡ºðŸ‡¸</t>
  </si>
  <si>
    <t>BV Smart</t>
  </si>
  <si>
    <t>BV Forest</t>
  </si>
  <si>
    <t>BV Sridhara Maharaj</t>
  </si>
  <si>
    <t>BV Aventure</t>
  </si>
  <si>
    <t>Bacterial vaginosis Treatment - Sexual disease</t>
  </si>
  <si>
    <t>BV Link</t>
  </si>
  <si>
    <t>BV Bombers</t>
  </si>
  <si>
    <t>BV MAAp</t>
  </si>
  <si>
    <t>BV Taxi - Driver</t>
  </si>
  <si>
    <t>BV Taxi Sudan</t>
  </si>
  <si>
    <t>van Gennip Textiles BV</t>
  </si>
  <si>
    <t>bacterial vaginosis</t>
  </si>
  <si>
    <t>PIO bv App</t>
  </si>
  <si>
    <t>Meu CartÃ£o BV</t>
  </si>
  <si>
    <t>BV Rando</t>
  </si>
  <si>
    <t>StartPage Private Search</t>
  </si>
  <si>
    <t>DHV accountancy BV</t>
  </si>
  <si>
    <t>BV Frankfurt inside</t>
  </si>
  <si>
    <t>BV Teknisk App</t>
  </si>
  <si>
    <t>TomTom GPS Navigation Traffic</t>
  </si>
  <si>
    <t>OLX Uganda Sell Buy Cellphones</t>
  </si>
  <si>
    <t>VictronConnect</t>
  </si>
  <si>
    <t>BV Productions</t>
  </si>
  <si>
    <t>PIO bv Transport App</t>
  </si>
  <si>
    <t>Evolution: Battle for Utopia</t>
  </si>
  <si>
    <t>Home Remedies for Bacterial Infections</t>
  </si>
  <si>
    <t>BW-Go</t>
  </si>
  <si>
    <t>BW Smart</t>
  </si>
  <si>
    <t>Watch Face BW Inter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</si>
  <si>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</si>
  <si>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</si>
  <si>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</si>
  <si>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</si>
  <si>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</si>
  <si>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</si>
  <si>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</si>
  <si>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Learn SAP BW</t>
  </si>
  <si>
    <t>Next Launcher 3D Theme Stun-BW</t>
  </si>
  <si>
    <t>Standard Chartered Mobile (BW)</t>
  </si>
  <si>
    <t>BW Mobilbanking fÃ¼r Smartphone und Tablet</t>
  </si>
  <si>
    <t>BW COMPANY FINDER</t>
  </si>
  <si>
    <t>BW Taxi</t>
  </si>
  <si>
    <t>BW-GnuGo</t>
  </si>
  <si>
    <t>BW SmartLife</t>
  </si>
  <si>
    <t>Learn SAP BW on HANA</t>
  </si>
  <si>
    <t>Analog BW - Camera filter effect foto film retouch</t>
  </si>
  <si>
    <t>BW Ultra</t>
  </si>
  <si>
    <t>BW-IVMS</t>
  </si>
  <si>
    <t>BW Wallpaper</t>
  </si>
  <si>
    <t>511k</t>
  </si>
  <si>
    <t>Skull Widget BW</t>
  </si>
  <si>
    <t>BW Map mobile</t>
  </si>
  <si>
    <t>Bell and Wyson Camera BW Pix +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</si>
  <si>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</si>
  <si>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</si>
  <si>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</si>
  <si>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</si>
  <si>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</si>
  <si>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</si>
  <si>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</si>
  <si>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</si>
  <si>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</si>
  <si>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</si>
  <si>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</si>
  <si>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</si>
  <si>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</si>
  <si>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Hitman GO</t>
  </si>
  <si>
    <t>BW Fuhlenbrock</t>
  </si>
  <si>
    <t>BW eServices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</si>
  <si>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</si>
  <si>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</si>
  <si>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</si>
  <si>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</si>
  <si>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</si>
  <si>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</si>
  <si>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</si>
  <si>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Hot Articles by Ex Libris</t>
  </si>
  <si>
    <t>554k</t>
  </si>
  <si>
    <t>Bitcoin BX Thailand PRO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</si>
  <si>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</si>
  <si>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</si>
  <si>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</si>
  <si>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</si>
  <si>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</si>
  <si>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</si>
  <si>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</si>
  <si>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</si>
  <si>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</si>
  <si>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</si>
  <si>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LEDSHOWTW</t>
  </si>
  <si>
    <t>C3-C4-PÄ°CASSO-ELYSEE RACÄ°NG</t>
  </si>
  <si>
    <t>Water Surfer Floating BMX Bicycle Rider Racing</t>
  </si>
  <si>
    <t>RC Monster Truck - Offroad Driving Simulator</t>
  </si>
  <si>
    <t>351k</t>
  </si>
  <si>
    <t>Casa de Bolsa Bx+ MÃ³vil</t>
  </si>
  <si>
    <t>Limbo PC Emulator QEMU ARM x86</t>
  </si>
  <si>
    <t>27k</t>
  </si>
  <si>
    <t>Crypto Tracker by BitScreener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</si>
  <si>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</si>
  <si>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</si>
  <si>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</si>
  <si>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</si>
  <si>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</si>
  <si>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World of Warriors: Duel</t>
  </si>
  <si>
    <t>82k</t>
  </si>
  <si>
    <t>Quadratic Equation Solver with Steps and Graphs</t>
  </si>
  <si>
    <t>Car Race by Fun Games For Free</t>
  </si>
  <si>
    <t>Sandbox - Color by Number Coloring Pages</t>
  </si>
  <si>
    <t>Sandbox Art-Sandbox Color by Number Coloring Pages</t>
  </si>
  <si>
    <t>One Today by Google</t>
  </si>
  <si>
    <t>Art Pixel Coloring. Color by Number.</t>
  </si>
  <si>
    <t>PixelDot - Color by Number Sandbox Pixel Art</t>
  </si>
  <si>
    <t>Slot Machines by IGG</t>
  </si>
  <si>
    <t>PixPanda - Color by Number Pixel Art Coloring Book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</si>
  <si>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</si>
  <si>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</si>
  <si>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</si>
  <si>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</si>
  <si>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</si>
  <si>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</si>
  <si>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</si>
  <si>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</si>
  <si>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Draw Color by Number - Sandbox Pixel Art</t>
  </si>
  <si>
    <t>Project Fi by Google</t>
  </si>
  <si>
    <t>SegPlay Mobile Paint by Number</t>
  </si>
  <si>
    <t>Color by Disney</t>
  </si>
  <si>
    <t>Bingo by IGG: Top Bingo+Slots!</t>
  </si>
  <si>
    <t>3D Color by Number with Voxels</t>
  </si>
  <si>
    <t>Butterfly Pixel Art - coloring by number</t>
  </si>
  <si>
    <t>Best Hairstyles step by step</t>
  </si>
  <si>
    <t>Fiesta by Tango - Find, Meet and Make New Friends</t>
  </si>
  <si>
    <t>Poly Art: Paint by Sticker, Color by Number Puzzle</t>
  </si>
  <si>
    <t>Pixel art pro-Sand box,paint by number,number draw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</si>
  <si>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</si>
  <si>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</si>
  <si>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</si>
  <si>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</si>
  <si>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</si>
  <si>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BZ Reminder</t>
  </si>
  <si>
    <t>Weather BZ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</si>
  <si>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</si>
  <si>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</si>
  <si>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</si>
  <si>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</si>
  <si>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</si>
  <si>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</si>
  <si>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</si>
  <si>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</si>
  <si>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BZ Fingers</t>
  </si>
  <si>
    <t>bz Basellandschaftliche News</t>
  </si>
  <si>
    <t>BZ Langenthaler Tagblatt E-Paper</t>
  </si>
  <si>
    <t>24/7 BZ Reis</t>
  </si>
  <si>
    <t>BZ Delivery</t>
  </si>
  <si>
    <t>Dragon BZ Wallpapers HD</t>
  </si>
  <si>
    <t>bz Baselland E-Paper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</si>
  <si>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</si>
  <si>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</si>
  <si>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</si>
  <si>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</si>
  <si>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</si>
  <si>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</si>
  <si>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</si>
  <si>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</si>
  <si>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</si>
  <si>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ePN Cashback AliExpress</t>
  </si>
  <si>
    <t>RestaurantfÃ¼hrer SÃ¼dbaden</t>
  </si>
  <si>
    <t>bz Basel News</t>
  </si>
  <si>
    <t>WISE- MOBILE PORTAL</t>
  </si>
  <si>
    <t>Inwestor mobile</t>
  </si>
  <si>
    <t>BZ StrauÃŸenfÃ¼hrer</t>
  </si>
  <si>
    <t>208k</t>
  </si>
  <si>
    <t>iBiznes24 mobile</t>
  </si>
  <si>
    <t>CA Service Management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</si>
  <si>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</si>
  <si>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</si>
  <si>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</si>
  <si>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</si>
  <si>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</si>
  <si>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</si>
  <si>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</si>
  <si>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CA Clarity Mobile Time Manager</t>
  </si>
  <si>
    <t>CA Auth ID</t>
  </si>
  <si>
    <t>Patchcord.ca Inc. App Launcher</t>
  </si>
  <si>
    <t>CA Speakers Free</t>
  </si>
  <si>
    <t>CA World '17</t>
  </si>
  <si>
    <t>CA DMV</t>
  </si>
  <si>
    <t>Save.ca</t>
  </si>
  <si>
    <t>California Cop Assist CA Cop</t>
  </si>
  <si>
    <t>CA Laws 2018 (California Laws and Codes)</t>
  </si>
  <si>
    <t>CA Speakers</t>
  </si>
  <si>
    <t>Register.ca Mobile</t>
  </si>
  <si>
    <t>CB Radio Chat - for friends!</t>
  </si>
  <si>
    <t>Truck Chat &amp; CB for Truckers</t>
  </si>
  <si>
    <t>CB Frequencies FREE!</t>
  </si>
  <si>
    <t>CB On Mobile</t>
  </si>
  <si>
    <t>CB Frequencies</t>
  </si>
  <si>
    <t>CB Outdoors</t>
  </si>
  <si>
    <t>Viking CB Radios</t>
  </si>
  <si>
    <t>CB-Mobile Banking</t>
  </si>
  <si>
    <t>CBRadioTab</t>
  </si>
  <si>
    <t>CB SMART LIFE</t>
  </si>
  <si>
    <t>CB Bank Mobile Banking</t>
  </si>
  <si>
    <t>CB Martial Arts</t>
  </si>
  <si>
    <t>CB Underground</t>
  </si>
  <si>
    <t>CB Background - Free HD Wallpaper Images</t>
  </si>
  <si>
    <t>CB NFC Pendant</t>
  </si>
  <si>
    <t>913k</t>
  </si>
  <si>
    <t>WRLP CB Repeater</t>
  </si>
  <si>
    <t>CB Fit</t>
  </si>
  <si>
    <t>Minwa HA ( C.B )</t>
  </si>
  <si>
    <t>Citizens Bank - CB Mobile</t>
  </si>
  <si>
    <t>CB Mobile Access</t>
  </si>
  <si>
    <t>CB VIDEO VISION</t>
  </si>
  <si>
    <t>CB Hair Png - New Hair Png For CB Editing</t>
  </si>
  <si>
    <t>CB STARS</t>
  </si>
  <si>
    <t>CB Mobile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</si>
  <si>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</si>
  <si>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</si>
  <si>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</si>
  <si>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</si>
  <si>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</si>
  <si>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</si>
  <si>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</si>
  <si>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</si>
  <si>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</si>
  <si>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CÃ¡diz CB Gades</t>
  </si>
  <si>
    <t>CB Land</t>
  </si>
  <si>
    <t>Cb browser</t>
  </si>
  <si>
    <t>CB Edits PNG &amp; CB Backgrounds</t>
  </si>
  <si>
    <t>CB Mobile Biz</t>
  </si>
  <si>
    <t>CB Heroes</t>
  </si>
  <si>
    <t>CD Library</t>
  </si>
  <si>
    <t>Sonic CD Classic</t>
  </si>
  <si>
    <t>ARK: Survival Evolved</t>
  </si>
  <si>
    <t>APagri CD</t>
  </si>
  <si>
    <t>Design innovation CD Cassette</t>
  </si>
  <si>
    <t>DIY Crafts Cds</t>
  </si>
  <si>
    <t>CD Events</t>
  </si>
  <si>
    <t>PRIMATURE.CD</t>
  </si>
  <si>
    <t>CD Roma's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</si>
  <si>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</si>
  <si>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</si>
  <si>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</si>
  <si>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</si>
  <si>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</si>
  <si>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</si>
  <si>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My Movies Pro - Movie &amp; TV Collection Library</t>
  </si>
  <si>
    <t>CD View Lite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</si>
  <si>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</si>
  <si>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</si>
  <si>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</si>
  <si>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</si>
  <si>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</si>
  <si>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</si>
  <si>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</si>
  <si>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</si>
  <si>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Kiosque CD</t>
  </si>
  <si>
    <t>CD-Zing</t>
  </si>
  <si>
    <t>Nero AirBurn</t>
  </si>
  <si>
    <t>CD COMET</t>
  </si>
  <si>
    <t>DIY Recycled CD Wall Art</t>
  </si>
  <si>
    <t>CD View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</si>
  <si>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</si>
  <si>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</si>
  <si>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</si>
  <si>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</si>
  <si>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</si>
  <si>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</si>
  <si>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</si>
  <si>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</si>
  <si>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</si>
  <si>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</si>
  <si>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</si>
  <si>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CE Map - Interactive Conan Exiles Map</t>
  </si>
  <si>
    <t>CE Broker</t>
  </si>
  <si>
    <t>CE Smart</t>
  </si>
  <si>
    <t>PAC-MAN CE DX</t>
  </si>
  <si>
    <t>CEHQ - CE Credits for Nurses</t>
  </si>
  <si>
    <t>Theatre of the Absurd CE(Full)</t>
  </si>
  <si>
    <t>CE SmartApp.com</t>
  </si>
  <si>
    <t>OE TRACKER CE Attendance App</t>
  </si>
  <si>
    <t>Professor Online SEDUC-CE</t>
  </si>
  <si>
    <t>ABAI CE Scanner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</si>
  <si>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</si>
  <si>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</si>
  <si>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</si>
  <si>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</si>
  <si>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</si>
  <si>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</si>
  <si>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Grim Tales: The Wishes CE</t>
  </si>
  <si>
    <t>AC CE BJT Actorial</t>
  </si>
  <si>
    <t>MCQ CE IT</t>
  </si>
  <si>
    <t>Placement Tips for BE (CE/IT)</t>
  </si>
  <si>
    <t>NetApp CE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</si>
  <si>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</si>
  <si>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</si>
  <si>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</si>
  <si>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</si>
  <si>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</si>
  <si>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</si>
  <si>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CE-SETRAM lâ€™Appli</t>
  </si>
  <si>
    <t>CE KISIO</t>
  </si>
  <si>
    <t>Terminal Emulator for Android</t>
  </si>
  <si>
    <t>551k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</si>
  <si>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</si>
  <si>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</si>
  <si>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</si>
  <si>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</si>
  <si>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</si>
  <si>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</si>
  <si>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</si>
  <si>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</si>
  <si>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</si>
  <si>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</si>
  <si>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</si>
  <si>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</si>
  <si>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CF.lumen</t>
  </si>
  <si>
    <t>CF-Bench Pro</t>
  </si>
  <si>
    <t>29k</t>
  </si>
  <si>
    <t>CF SHOP!</t>
  </si>
  <si>
    <t>CF Life</t>
  </si>
  <si>
    <t>CF-Bench</t>
  </si>
  <si>
    <t>103k</t>
  </si>
  <si>
    <t>CF Appreciation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</si>
  <si>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</si>
  <si>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</si>
  <si>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</si>
  <si>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</si>
  <si>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</si>
  <si>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</si>
  <si>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</si>
  <si>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iOBD2-CF</t>
  </si>
  <si>
    <t>CF PD</t>
  </si>
  <si>
    <t>Themes DAF CF Trucks</t>
  </si>
  <si>
    <t>CF Calculator</t>
  </si>
  <si>
    <t>CF Climb</t>
  </si>
  <si>
    <t>Squeezy CF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</si>
  <si>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</si>
  <si>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</si>
  <si>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</si>
  <si>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</si>
  <si>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</si>
  <si>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</si>
  <si>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</si>
  <si>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</si>
  <si>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</si>
  <si>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</si>
  <si>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</si>
  <si>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Valencia CF Wallpapers 4 Fans</t>
  </si>
  <si>
    <t>Cacique CF</t>
  </si>
  <si>
    <t>CF Townsville</t>
  </si>
  <si>
    <t>CF Church</t>
  </si>
  <si>
    <t>CF Etowah</t>
  </si>
  <si>
    <t>MÃ¡laga CF Wallpapers 4 Fans</t>
  </si>
  <si>
    <t>Cluster CF</t>
  </si>
  <si>
    <t>CF Themis</t>
  </si>
  <si>
    <t>Imperium CF</t>
  </si>
  <si>
    <t>Azulones Getafe CF Fans</t>
  </si>
  <si>
    <t>CF Riga</t>
  </si>
  <si>
    <t>Casa CF</t>
  </si>
  <si>
    <t>CampGladiator</t>
  </si>
  <si>
    <t>CG Creative Sets: 2D/3D Artist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</si>
  <si>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</si>
  <si>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</si>
  <si>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</si>
  <si>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</si>
  <si>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</si>
  <si>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</si>
  <si>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</si>
  <si>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</si>
  <si>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</si>
  <si>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</si>
  <si>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</si>
  <si>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</si>
  <si>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</si>
  <si>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</si>
  <si>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</si>
  <si>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</si>
  <si>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</si>
  <si>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</si>
  <si>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</si>
  <si>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</si>
  <si>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</si>
  <si>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</si>
  <si>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CG Wizard</t>
  </si>
  <si>
    <t>CG FM</t>
  </si>
  <si>
    <t>ASCPÂ® CG Exam Flashcards 2018</t>
  </si>
  <si>
    <t>Best CG views</t>
  </si>
  <si>
    <t>Bhunaksha CG</t>
  </si>
  <si>
    <t>My CG</t>
  </si>
  <si>
    <t>Best CG Photography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</si>
  <si>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</si>
  <si>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</si>
  <si>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</si>
  <si>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</si>
  <si>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</si>
  <si>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</si>
  <si>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</si>
  <si>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</si>
  <si>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</si>
  <si>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</si>
  <si>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</si>
  <si>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</si>
  <si>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</si>
  <si>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</si>
  <si>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</si>
  <si>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</si>
  <si>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20 minutes (CH)</t>
  </si>
  <si>
    <t>OurHome â€“ chores, rewards, groceries and calendar</t>
  </si>
  <si>
    <t>Weather Data CH</t>
  </si>
  <si>
    <t>Dots puzzle</t>
  </si>
  <si>
    <t>CH info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</si>
  <si>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</si>
  <si>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</si>
  <si>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</si>
  <si>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</si>
  <si>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</si>
  <si>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</si>
  <si>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</si>
  <si>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</si>
  <si>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</si>
  <si>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retteMi.ch</t>
  </si>
  <si>
    <t>ch-mm Dict</t>
  </si>
  <si>
    <t>boattheory.ch Full 2018</t>
  </si>
  <si>
    <t>waut.ch!</t>
  </si>
  <si>
    <t>search.ch</t>
  </si>
  <si>
    <t>homegate.ch</t>
  </si>
  <si>
    <t>tutti.ch - Free Classifieds</t>
  </si>
  <si>
    <t>autoricardo.ch â€“ vehicles</t>
  </si>
  <si>
    <t>Legit Check App by Ch Daniel</t>
  </si>
  <si>
    <t>Battery HD Pro</t>
  </si>
  <si>
    <t>DRAGON QUEST IV</t>
  </si>
  <si>
    <t>swissinfo.ch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</si>
  <si>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</si>
  <si>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</si>
  <si>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</si>
  <si>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</si>
  <si>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</si>
  <si>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</si>
  <si>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</si>
  <si>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</si>
  <si>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</si>
  <si>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</si>
  <si>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</si>
  <si>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</si>
  <si>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</si>
  <si>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</si>
  <si>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</si>
  <si>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</si>
  <si>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</si>
  <si>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</si>
  <si>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</si>
  <si>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</si>
  <si>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</si>
  <si>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CI Staff App</t>
  </si>
  <si>
    <t>IQ Test</t>
  </si>
  <si>
    <t>1st Fed CI Mobile Banking</t>
  </si>
  <si>
    <t>Thistletown CI</t>
  </si>
  <si>
    <t>All-night drugstore CI &amp; Price</t>
  </si>
  <si>
    <t>CI Dictionary</t>
  </si>
  <si>
    <t>RGN CI-Control</t>
  </si>
  <si>
    <t>CI Time</t>
  </si>
  <si>
    <t>CI View</t>
  </si>
  <si>
    <t>CI Attendance</t>
  </si>
  <si>
    <t>Annonces.ci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</si>
  <si>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</si>
  <si>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</si>
  <si>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</si>
  <si>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</si>
  <si>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</si>
  <si>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CI Capital - Dynamic</t>
  </si>
  <si>
    <t>CI SA</t>
  </si>
  <si>
    <t>Mesure CI</t>
  </si>
  <si>
    <t>Trovami se ci riesci</t>
  </si>
  <si>
    <t>CircleCI Viewer</t>
  </si>
  <si>
    <t>SimCity BuildIt</t>
  </si>
  <si>
    <t>Nur tÉ™fsiri 1-ci cild</t>
  </si>
  <si>
    <t>Test de Inteligencia CI</t>
  </si>
  <si>
    <t>Calculate My IQ</t>
  </si>
  <si>
    <t>CI CAFETERIAS UBER</t>
  </si>
  <si>
    <t>Mizanul-HikmÉ™t 2-ci cild</t>
  </si>
  <si>
    <t>743k</t>
  </si>
  <si>
    <t>CI On The Go</t>
  </si>
  <si>
    <t>CJ SO COOL</t>
  </si>
  <si>
    <t>CJ Fitness</t>
  </si>
  <si>
    <t>CJ: Strike Back</t>
  </si>
  <si>
    <t>CJ Fallon eBook Reader</t>
  </si>
  <si>
    <t>CJ Gospel Hour</t>
  </si>
  <si>
    <t>CJ's Tire &amp; Automotive</t>
  </si>
  <si>
    <t>CJ Camcorder</t>
  </si>
  <si>
    <t>CJ'S TIRE AND AUTO INC.</t>
  </si>
  <si>
    <t>CJ Browser - Fast &amp; Private</t>
  </si>
  <si>
    <t>CJ WOW SHOP</t>
  </si>
  <si>
    <t>CJ VLC HD Remote (+ Stream)</t>
  </si>
  <si>
    <t>CJ DVD Rentals</t>
  </si>
  <si>
    <t>San Andreas City : Auto Theft Car gangster</t>
  </si>
  <si>
    <t>CJ Poker Odds Calculator</t>
  </si>
  <si>
    <t>116k</t>
  </si>
  <si>
    <t>CJ Apps</t>
  </si>
  <si>
    <t>The CJ Rubric</t>
  </si>
  <si>
    <t>Pekalongan CJ</t>
  </si>
  <si>
    <t>CJ's Coffee Cafe</t>
  </si>
  <si>
    <t>Codes for GTA San Andreas</t>
  </si>
  <si>
    <t>CJ Wilson's ZoomZoomnation</t>
  </si>
  <si>
    <t>Gang Wars of San Andreas</t>
  </si>
  <si>
    <t>CJ the REALTOR</t>
  </si>
  <si>
    <t>CJ Infinity</t>
  </si>
  <si>
    <t>CJ IT ApS</t>
  </si>
  <si>
    <t>CJ Auto Ã©cole</t>
  </si>
  <si>
    <t>Sin City Hero : Crime Simulator of Vegas</t>
  </si>
  <si>
    <t>FANDOM for: GTA</t>
  </si>
  <si>
    <t>Calvin Klein â€“ US Store</t>
  </si>
  <si>
    <t>CK FFXIV Companion</t>
  </si>
  <si>
    <t>Louis CK</t>
  </si>
  <si>
    <t>CK-12: Practice Math &amp; Science</t>
  </si>
  <si>
    <t>CK åˆä¸€ åäº”</t>
  </si>
  <si>
    <t>153k</t>
  </si>
  <si>
    <t>CK Eorzea Timepiece</t>
  </si>
  <si>
    <t>F*ck This Game</t>
  </si>
  <si>
    <t>211:CK</t>
  </si>
  <si>
    <t>CONTRACT KILLER: ZOMBIES (NR)</t>
  </si>
  <si>
    <t>ck-modelcars Shop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</si>
  <si>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</si>
  <si>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</si>
  <si>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</si>
  <si>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</si>
  <si>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</si>
  <si>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</si>
  <si>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</si>
  <si>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</si>
  <si>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</si>
  <si>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</si>
  <si>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</si>
  <si>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</si>
  <si>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USMLE Step 2 CK Cards Lite</t>
  </si>
  <si>
    <t>Tic Tac CK</t>
  </si>
  <si>
    <t>CK Pharmacies</t>
  </si>
  <si>
    <t>INFAMY RO</t>
  </si>
  <si>
    <t>CK Call NEW</t>
  </si>
  <si>
    <t>CONTRACT KILLER: ZOMBIES</t>
  </si>
  <si>
    <t>CK Shop</t>
  </si>
  <si>
    <t>FlexBook</t>
  </si>
  <si>
    <t>OB-GYN USMLE Stp2 CK 300 Q &amp; A</t>
  </si>
  <si>
    <t>CK Active</t>
  </si>
  <si>
    <t>USMLE CK Clinical Knowledge Flashcards 2018 Ed</t>
  </si>
  <si>
    <t>CL Mobile Pro - Classifieds for Craigslist</t>
  </si>
  <si>
    <t>cloudLibrary</t>
  </si>
  <si>
    <t>CL Reader for Craigslist(For sale, jobs, rental..)</t>
  </si>
  <si>
    <t>CL Pro App for Craigslist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</si>
  <si>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</si>
  <si>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</si>
  <si>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</si>
  <si>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</si>
  <si>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</si>
  <si>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</si>
  <si>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DAILY: Free Classifieds App for Android</t>
  </si>
  <si>
    <t>App for Craigslist Pro - Buy &amp; Sell Postings</t>
  </si>
  <si>
    <t>Pro App for Craigslist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</si>
  <si>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</si>
  <si>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</si>
  <si>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</si>
  <si>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</si>
  <si>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</si>
  <si>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Cl-app!</t>
  </si>
  <si>
    <t>353k</t>
  </si>
  <si>
    <t>CL Notifier</t>
  </si>
  <si>
    <t>Leica CL</t>
  </si>
  <si>
    <t>cPro Marketplace: Buy. Sell. Rent. Date. Jobs.</t>
  </si>
  <si>
    <t>New CL 2ne1 Wallpaper KPOP live</t>
  </si>
  <si>
    <t>CL 2ne1 Wallpaper KPOP Fans All</t>
  </si>
  <si>
    <t>CL-Phlebotomist</t>
  </si>
  <si>
    <t>New: CL-150</t>
  </si>
  <si>
    <t>Battle of Zombies: Clans War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</si>
  <si>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</si>
  <si>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</si>
  <si>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</si>
  <si>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</si>
  <si>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</si>
  <si>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</si>
  <si>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</si>
  <si>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</si>
  <si>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</si>
  <si>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</si>
  <si>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CL-App</t>
  </si>
  <si>
    <t>Security Master - Antivirus, VPN, AppLock, Booster</t>
  </si>
  <si>
    <t>CM Launcher 3D ProðŸ’Ž</t>
  </si>
  <si>
    <t>173k</t>
  </si>
  <si>
    <t>CM Security Open VPN - Free, fast unlimited proxy</t>
  </si>
  <si>
    <t>CM Security Lite - Antivirus</t>
  </si>
  <si>
    <t>CM Transfer - Share any files with friends nearby</t>
  </si>
  <si>
    <t>CM Apps</t>
  </si>
  <si>
    <t>CM AppLock</t>
  </si>
  <si>
    <t>Ruler(cm, inch)</t>
  </si>
  <si>
    <t>AppLock - Fingerprint Unlock</t>
  </si>
  <si>
    <t>CM Launcher Default Theme</t>
  </si>
  <si>
    <t>Inch/cm/Foot Conversion</t>
  </si>
  <si>
    <t>CM FILE MANAGER</t>
  </si>
  <si>
    <t>Technology CM Locker Theme</t>
  </si>
  <si>
    <t>Swift Dark CM / CM13 Theme</t>
  </si>
  <si>
    <t>Melior NUI - Material CM Theme</t>
  </si>
  <si>
    <t>Height Converter feet-inch cm</t>
  </si>
  <si>
    <t>597k</t>
  </si>
  <si>
    <t>CM Secure Browser (Authorized)</t>
  </si>
  <si>
    <t>ðŸ“ Smart Ruler â†”ï¸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</si>
  <si>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</si>
  <si>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</si>
  <si>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</si>
  <si>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</si>
  <si>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</si>
  <si>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</si>
  <si>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</si>
  <si>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</si>
  <si>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</si>
  <si>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CM S Pen Add-on(ROOT)</t>
  </si>
  <si>
    <t>122k</t>
  </si>
  <si>
    <t>My Style CM 13 Theme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</si>
  <si>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</si>
  <si>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</si>
  <si>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</si>
  <si>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</si>
  <si>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</si>
  <si>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</si>
  <si>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</si>
  <si>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</si>
  <si>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</si>
  <si>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</si>
  <si>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</si>
  <si>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</si>
  <si>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</si>
  <si>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CN Sayin' - Cartoon Network</t>
  </si>
  <si>
    <t>Wrecker's Revenge - Gumball</t>
  </si>
  <si>
    <t>Free Fur All â€“ We Bare Bears</t>
  </si>
  <si>
    <t>[adult swim]</t>
  </si>
  <si>
    <t>MagiMobile â€“ Mighty Magiswords</t>
  </si>
  <si>
    <t>StirFry Stunts - We Bare Bears</t>
  </si>
  <si>
    <t>Burrito Bash â€“ We Bare Bears</t>
  </si>
  <si>
    <t>Champions and Challengers - Adventure Time</t>
  </si>
  <si>
    <t>What's Up, Snoopy? - Peanuts</t>
  </si>
  <si>
    <t>Rockstars of Ooo</t>
  </si>
  <si>
    <t>PokÃ©mon TV</t>
  </si>
  <si>
    <t>Angelo Rules - Crazy day</t>
  </si>
  <si>
    <t>Best Park in the Universe</t>
  </si>
  <si>
    <t>CN TV Canal 3 - Cable Netword</t>
  </si>
  <si>
    <t>CN Resident</t>
  </si>
  <si>
    <t>AND CO</t>
  </si>
  <si>
    <t>Tetrobot and Co.</t>
  </si>
  <si>
    <t>AppClose - The #1 FREE Co-Parenting App</t>
  </si>
  <si>
    <t>Co-op CRS</t>
  </si>
  <si>
    <t>VCalendar - VenkatRama and Co</t>
  </si>
  <si>
    <t>Feeder.co</t>
  </si>
  <si>
    <t>Co-op Connections</t>
  </si>
  <si>
    <t>mail.co.uk Mail</t>
  </si>
  <si>
    <t>MobileBiz Co - Cloud Invoice</t>
  </si>
  <si>
    <t>Co-op Taxi</t>
  </si>
  <si>
    <t>Them Bombs: co-op board game play with 2-4 friends</t>
  </si>
  <si>
    <t>REI Co-op Mastercard</t>
  </si>
  <si>
    <t>Websites.co.in Instant Website</t>
  </si>
  <si>
    <t>Co-op Credit Union on the Go</t>
  </si>
  <si>
    <t>Hashtags For Likes.co</t>
  </si>
  <si>
    <t>Krypton by krypt.co</t>
  </si>
  <si>
    <t>Sprig by CO-OP</t>
  </si>
  <si>
    <t>Good&amp;Co: Career match tests</t>
  </si>
  <si>
    <t>Central Bank and Trust Co.</t>
  </si>
  <si>
    <t>Soo Co-op Mobile Banking</t>
  </si>
  <si>
    <t>SharedCareâ„¢ Co-parenting</t>
  </si>
  <si>
    <t>Call of Miniâ„¢ Zombies 2</t>
  </si>
  <si>
    <t>Grenada Co-operative Bank</t>
  </si>
  <si>
    <t>400k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</si>
  <si>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</si>
  <si>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</si>
  <si>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</si>
  <si>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</si>
  <si>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</si>
  <si>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Camping and Co - Camping in Europe</t>
  </si>
  <si>
    <t>Remote | Fire TV | Android TV | KODI | CetusPlay</t>
  </si>
  <si>
    <t>Comboios de Portugal</t>
  </si>
  <si>
    <t>CP Dialer</t>
  </si>
  <si>
    <t>CP Federal Mobile</t>
  </si>
  <si>
    <t>CestovnÃ© poriadky CP</t>
  </si>
  <si>
    <t>CP Channel</t>
  </si>
  <si>
    <t>CP Clicker</t>
  </si>
  <si>
    <t>Evolution CP &amp; IV Calculator for pokemon</t>
  </si>
  <si>
    <t>CP Creepypasta</t>
  </si>
  <si>
    <t>Hercules CP Mobile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</si>
  <si>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</si>
  <si>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</si>
  <si>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</si>
  <si>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</si>
  <si>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</si>
  <si>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</si>
  <si>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</si>
  <si>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Poke Genie - Safe IV Calculator</t>
  </si>
  <si>
    <t>IV Calc CP Calculator Toolkit</t>
  </si>
  <si>
    <t>CP Plus Showcase</t>
  </si>
  <si>
    <t>CP Calculator</t>
  </si>
  <si>
    <t>iTooch MathÃ©matiques CP</t>
  </si>
  <si>
    <t>gCMOB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</si>
  <si>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</si>
  <si>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</si>
  <si>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</si>
  <si>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</si>
  <si>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</si>
  <si>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</si>
  <si>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</si>
  <si>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</si>
  <si>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</si>
  <si>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CP Surprise</t>
  </si>
  <si>
    <t>Evolve CP Calc. for PokemonGo</t>
  </si>
  <si>
    <t>CP Cloud</t>
  </si>
  <si>
    <t>GO CP Evolution Calculator</t>
  </si>
  <si>
    <t>ClanPlay: Community and Tools for Gamers</t>
  </si>
  <si>
    <t>CP Calculator - Poke Go Calc</t>
  </si>
  <si>
    <t>Cp Calculator for Evolution:GO</t>
  </si>
  <si>
    <t>Calcy IV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</si>
  <si>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</si>
  <si>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</si>
  <si>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</si>
  <si>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</si>
  <si>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</si>
  <si>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</si>
  <si>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CalendÃ¡rio CP</t>
  </si>
  <si>
    <t>CQ Hotels</t>
  </si>
  <si>
    <t>CQ</t>
  </si>
  <si>
    <t>CQ-Mobile</t>
  </si>
  <si>
    <t>CQ Key</t>
  </si>
  <si>
    <t>CQ Mobile</t>
  </si>
  <si>
    <t>CQ-Alert</t>
  </si>
  <si>
    <t>SDA Collegiate Quarterly</t>
  </si>
  <si>
    <t>CQ SIGNAL PRO 5</t>
  </si>
  <si>
    <t>CQ: Lost In Transmission</t>
  </si>
  <si>
    <t>HR Team CQ Region Ed Qld</t>
  </si>
  <si>
    <t>UFO-CQ</t>
  </si>
  <si>
    <t>237k</t>
  </si>
  <si>
    <t>CQ ESPM</t>
  </si>
  <si>
    <t>SHUTTLLS CQ - Connect Ride Go</t>
  </si>
  <si>
    <t>QRZ Assistant</t>
  </si>
  <si>
    <t>Palavras la cq</t>
  </si>
  <si>
    <t>CQ Ukraine</t>
  </si>
  <si>
    <t>CQ Electrical Group</t>
  </si>
  <si>
    <t>10 WPM Amateur ham radio CW Morse code trainer</t>
  </si>
  <si>
    <t>ClanManagerTT2</t>
  </si>
  <si>
    <t>25WPM Amateur ham radio Koch CW Morse code trainer</t>
  </si>
  <si>
    <t>QST</t>
  </si>
  <si>
    <t>theCut</t>
  </si>
  <si>
    <t>Ø§Ù„ÙØ§ØªØ­ÙˆÙ† Conquerors</t>
  </si>
  <si>
    <t>RIDE ZERO</t>
  </si>
  <si>
    <t>CricQuick</t>
  </si>
  <si>
    <t>iReadMe</t>
  </si>
  <si>
    <t>Webmail web mobile app</t>
  </si>
  <si>
    <t>QC</t>
  </si>
  <si>
    <t>Traffic Info and Traffic Alert</t>
  </si>
  <si>
    <t>Battle Result Predictor for CR</t>
  </si>
  <si>
    <t>Deck Advisor for CR</t>
  </si>
  <si>
    <t>Card Creator for CR</t>
  </si>
  <si>
    <t>CR &amp; CoC Private Server - Clash Barbarians PRO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</si>
  <si>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</si>
  <si>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</si>
  <si>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</si>
  <si>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</si>
  <si>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</si>
  <si>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</si>
  <si>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</si>
  <si>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</si>
  <si>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</si>
  <si>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</si>
  <si>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</si>
  <si>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</si>
  <si>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</si>
  <si>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</si>
  <si>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</si>
  <si>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</si>
  <si>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</si>
  <si>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</si>
  <si>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</si>
  <si>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</si>
  <si>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</si>
  <si>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</si>
  <si>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</si>
  <si>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</si>
  <si>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Jetting for Honda CR dirt bike</t>
  </si>
  <si>
    <t>CR-Red</t>
  </si>
  <si>
    <t>Deck Shop for Clash Royale</t>
  </si>
  <si>
    <t>Deck Builder &amp; Analyzer for CR</t>
  </si>
  <si>
    <t>Chest Tracker for Clash Royale</t>
  </si>
  <si>
    <t>Jeppesen CR Flight Computer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</si>
  <si>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</si>
  <si>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</si>
  <si>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</si>
  <si>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</si>
  <si>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</si>
  <si>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</si>
  <si>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</si>
  <si>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CamScanner - Phone PDF Creator</t>
  </si>
  <si>
    <t>Critical Strike CS: Counter Terrorist Online FPS</t>
  </si>
  <si>
    <t>CamScanner (License)</t>
  </si>
  <si>
    <t>50k</t>
  </si>
  <si>
    <t>Assault Line CS Online Fps Go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</si>
  <si>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</si>
  <si>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</si>
  <si>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</si>
  <si>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</si>
  <si>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</si>
  <si>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</si>
  <si>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</si>
  <si>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</si>
  <si>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</si>
  <si>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</si>
  <si>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</si>
  <si>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</si>
  <si>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</si>
  <si>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</si>
  <si>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</si>
  <si>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Mobile CS</t>
  </si>
  <si>
    <t>Mobile CS:GO</t>
  </si>
  <si>
    <t>643k</t>
  </si>
  <si>
    <t>Counter Terrorist Gun Strike CS: Special Forces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</si>
  <si>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</si>
  <si>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</si>
  <si>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</si>
  <si>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</si>
  <si>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</si>
  <si>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DU CS Lectures - Learn to Code for Free</t>
  </si>
  <si>
    <t>What's Your CS:GO rank?</t>
  </si>
  <si>
    <t>CS Browser Beta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</si>
  <si>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</si>
  <si>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</si>
  <si>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</si>
  <si>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</si>
  <si>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</si>
  <si>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</si>
  <si>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</si>
  <si>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</si>
  <si>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</si>
  <si>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</si>
  <si>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</si>
  <si>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</si>
  <si>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</si>
  <si>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</si>
  <si>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</si>
  <si>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</si>
  <si>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</si>
  <si>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</si>
  <si>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</si>
  <si>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</si>
  <si>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</si>
  <si>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</si>
  <si>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</si>
  <si>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</si>
  <si>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</si>
  <si>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</si>
  <si>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</si>
  <si>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</si>
  <si>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</si>
  <si>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</si>
  <si>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</si>
  <si>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</si>
  <si>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</si>
  <si>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</si>
  <si>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</si>
  <si>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</si>
  <si>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</si>
  <si>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</si>
  <si>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</si>
  <si>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</si>
  <si>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</si>
  <si>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</si>
  <si>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</si>
  <si>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</si>
  <si>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</si>
  <si>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</si>
  <si>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</si>
  <si>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</si>
  <si>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</si>
  <si>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</si>
  <si>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</si>
  <si>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</si>
  <si>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</si>
  <si>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</si>
  <si>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</si>
  <si>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</si>
  <si>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</si>
  <si>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</si>
  <si>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</si>
  <si>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</si>
  <si>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</si>
  <si>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</si>
  <si>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</si>
  <si>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</si>
  <si>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CU of Colorado Mobile Banking</t>
  </si>
  <si>
    <t>Tech CU Mobile Banking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</si>
  <si>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</si>
  <si>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</si>
  <si>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</si>
  <si>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</si>
  <si>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</si>
  <si>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CU SoCal Mobile Banking</t>
  </si>
  <si>
    <t>Tropical Financial CU</t>
  </si>
  <si>
    <t>Travis CU</t>
  </si>
  <si>
    <t>Commonwealth CU Go Mobile</t>
  </si>
  <si>
    <t>Public Service CU Mobile</t>
  </si>
  <si>
    <t>Freedom CU</t>
  </si>
  <si>
    <t>Meritrust CU Mobile Banking</t>
  </si>
  <si>
    <t>Nusenda CUâ€“ Mobile Banking</t>
  </si>
  <si>
    <t>Lake Michigan CU Mobile</t>
  </si>
  <si>
    <t>Maps CU</t>
  </si>
  <si>
    <t>Family Savings CU Mobile</t>
  </si>
  <si>
    <t>FORUM Credit Union CU Online</t>
  </si>
  <si>
    <t>Educators CU Mobile Banking</t>
  </si>
  <si>
    <t>Space Coast CU Mobile</t>
  </si>
  <si>
    <t>First Tech Federal CU</t>
  </si>
  <si>
    <t>Southland CU</t>
  </si>
  <si>
    <t>Tech CU Card Manager</t>
  </si>
  <si>
    <t>Numerica CU</t>
  </si>
  <si>
    <t>Red River CU</t>
  </si>
  <si>
    <t>Firefighters First CU</t>
  </si>
  <si>
    <t>MYCU TX Mobile Banking</t>
  </si>
  <si>
    <t>Navigator PRO - GPS Navigation with Offline Maps</t>
  </si>
  <si>
    <t>My Vodafone (GR)</t>
  </si>
  <si>
    <t>HTC Transfer Tool</t>
  </si>
  <si>
    <t>Planet of Cubes Survival Craft</t>
  </si>
  <si>
    <t>CV Engineer - Free Resume Maker &amp; CV Templates</t>
  </si>
  <si>
    <t>CV Examples 2018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</si>
  <si>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</si>
  <si>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</si>
  <si>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</si>
  <si>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</si>
  <si>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</si>
  <si>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</si>
  <si>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CV Formats 2018</t>
  </si>
  <si>
    <t>CV Maker Pro</t>
  </si>
  <si>
    <t>Free CV Creator</t>
  </si>
  <si>
    <t>Job CV Maker-Portfolio Maker , Resume Maker</t>
  </si>
  <si>
    <t>Resume Builder and CV maker app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</si>
  <si>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</si>
  <si>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</si>
  <si>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</si>
  <si>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</si>
  <si>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</si>
  <si>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How to Write CV</t>
  </si>
  <si>
    <t>Super Resume Builder Pro, CV</t>
  </si>
  <si>
    <t>Free Resume Builder â€“ CV Maker</t>
  </si>
  <si>
    <t>CV Builder</t>
  </si>
  <si>
    <t>Curriculum Vitae - Resume CV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</si>
  <si>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</si>
  <si>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</si>
  <si>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</si>
  <si>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</si>
  <si>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</si>
  <si>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</si>
  <si>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</si>
  <si>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</si>
  <si>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</si>
  <si>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CV Builder for Smart Resumes</t>
  </si>
  <si>
    <t>CV-RECORD Pro</t>
  </si>
  <si>
    <t>CV-Library Job Search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</si>
  <si>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</si>
  <si>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</si>
  <si>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</si>
  <si>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</si>
  <si>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</si>
  <si>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</si>
  <si>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The CW TV app</t>
  </si>
  <si>
    <t>CW TV</t>
  </si>
  <si>
    <t>The CW TN app 2018</t>
  </si>
  <si>
    <t>2 Amateur ham radio CW Morse code practice keys TX</t>
  </si>
  <si>
    <t>All Star Of CW</t>
  </si>
  <si>
    <t>FANDOM: Arrow and The Flash</t>
  </si>
  <si>
    <t>CW Beacon for Ham Radio</t>
  </si>
  <si>
    <t>516k</t>
  </si>
  <si>
    <t>IZ2UUF Morse Koch CW</t>
  </si>
  <si>
    <t>837k</t>
  </si>
  <si>
    <t>Morse Decoder for Ham Radio</t>
  </si>
  <si>
    <t>Canon CameraWindow</t>
  </si>
  <si>
    <t>Saiyan Of CW</t>
  </si>
  <si>
    <t>CW Studio Â®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</si>
  <si>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</si>
  <si>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</si>
  <si>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</si>
  <si>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</si>
  <si>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</si>
  <si>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</si>
  <si>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</si>
  <si>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</si>
  <si>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Freeform â€“ Stream Full Episodes, Movies, &amp; Live TV</t>
  </si>
  <si>
    <t>CW BLE Peripheral Simulator</t>
  </si>
  <si>
    <t>Morse Machine for Ham Radio</t>
  </si>
  <si>
    <t>Pocket RxTx Pro</t>
  </si>
  <si>
    <t>FXNOW: Movies, Shows &amp; Live TV</t>
  </si>
  <si>
    <t>My CW</t>
  </si>
  <si>
    <t>CW Ringtone (Morse Code generator)</t>
  </si>
  <si>
    <t>269k</t>
  </si>
  <si>
    <t>30WPM Amateur ham radio Koch CW Morse code trainer</t>
  </si>
  <si>
    <t>Learn CW</t>
  </si>
  <si>
    <t>DC All Access</t>
  </si>
  <si>
    <t>20k</t>
  </si>
  <si>
    <t>CW Nuclear</t>
  </si>
  <si>
    <t>Pocket RxTx Free</t>
  </si>
  <si>
    <t>CW Deposit</t>
  </si>
  <si>
    <t>498k</t>
  </si>
  <si>
    <t>Learn Morse Code - G0HYN Learn Morse</t>
  </si>
  <si>
    <t>600k</t>
  </si>
  <si>
    <t>SYFY</t>
  </si>
  <si>
    <t>AMC</t>
  </si>
  <si>
    <t>ABC â€“ Live TV &amp; Full Episodes</t>
  </si>
  <si>
    <t>Oracle CX Cloud Mobile</t>
  </si>
  <si>
    <t>CX-10WiFi</t>
  </si>
  <si>
    <t>CX-OF</t>
  </si>
  <si>
    <t>cx-32wifi</t>
  </si>
  <si>
    <t>CX-17WIFI</t>
  </si>
  <si>
    <t>cx-33wifi</t>
  </si>
  <si>
    <t>CX-WiFi720P</t>
  </si>
  <si>
    <t>CX-60</t>
  </si>
  <si>
    <t>ACTIVEON CX &amp; CX GOLD</t>
  </si>
  <si>
    <t>CX North America</t>
  </si>
  <si>
    <t>CX-10DS</t>
  </si>
  <si>
    <t>CX-37</t>
  </si>
  <si>
    <t>Avaya CX</t>
  </si>
  <si>
    <t>TI-Nspire CX Calculator Manual</t>
  </si>
  <si>
    <t>CX_WiFiUFO</t>
  </si>
  <si>
    <t>CX watcher</t>
  </si>
  <si>
    <t>Theme For Techno Camon CX</t>
  </si>
  <si>
    <t>CX-95WIFI</t>
  </si>
  <si>
    <t>Theme for Tecno Camon CX / C8</t>
  </si>
  <si>
    <t>CX Carrier Lite</t>
  </si>
  <si>
    <t>OraciÃ³n CX</t>
  </si>
  <si>
    <t>CX-40</t>
  </si>
  <si>
    <t>Racing CX</t>
  </si>
  <si>
    <t>cx advance call blocker</t>
  </si>
  <si>
    <t>CX Ram Booster</t>
  </si>
  <si>
    <t>CX-42</t>
  </si>
  <si>
    <t>CX Capture</t>
  </si>
  <si>
    <t>CONNECT: The Mobile CX Summit</t>
  </si>
  <si>
    <t>Hyundai CX Conference</t>
  </si>
  <si>
    <t>CX-41</t>
  </si>
  <si>
    <t>CX Monthly Tech News</t>
  </si>
  <si>
    <t>CXmodel-ufo</t>
  </si>
  <si>
    <t>CX Summit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</si>
  <si>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</si>
  <si>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</si>
  <si>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</si>
  <si>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</si>
  <si>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</si>
  <si>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</si>
  <si>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</si>
  <si>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</si>
  <si>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</si>
  <si>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</si>
  <si>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</si>
  <si>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Cy-Fair FCU Mobile Banking</t>
  </si>
  <si>
    <t>CY Konum</t>
  </si>
  <si>
    <t>CY.SEND Online Top Up</t>
  </si>
  <si>
    <t>ABTO CY-ET1</t>
  </si>
  <si>
    <t>CY:ME - real time gps tracker</t>
  </si>
  <si>
    <t>749k</t>
  </si>
  <si>
    <t>Alpha Bank CY</t>
  </si>
  <si>
    <t>Amadeus GR &amp; CY</t>
  </si>
  <si>
    <t>Igitabo cy'Indirimbo</t>
  </si>
  <si>
    <t>Doctor Finder CY</t>
  </si>
  <si>
    <t>Eshopcy.com.cy</t>
  </si>
  <si>
    <t>NOMISMA.com.cy by FMW</t>
  </si>
  <si>
    <t>Cy-Fair VFD EMS Protocols</t>
  </si>
  <si>
    <t>EUROBANK CY</t>
  </si>
  <si>
    <t>Mediabox CY</t>
  </si>
  <si>
    <t>Capitalnews.com.cy</t>
  </si>
  <si>
    <t>Shadowverse CCG</t>
  </si>
  <si>
    <t>CY Digital Net</t>
  </si>
  <si>
    <t>StudentLife.com.cy</t>
  </si>
  <si>
    <t>VAT check CY</t>
  </si>
  <si>
    <t>642k</t>
  </si>
  <si>
    <t>Cy's Elma Pharmacy</t>
  </si>
  <si>
    <t>CY Spray nozzle</t>
  </si>
  <si>
    <t>LOCX Applock Lock Apps &amp; Photo</t>
  </si>
  <si>
    <t>Army of Heroes</t>
  </si>
  <si>
    <t>BibleRead En Cy Zh Yue</t>
  </si>
  <si>
    <t>SuperBikers 2</t>
  </si>
  <si>
    <t>foody Cyprus - online ordering</t>
  </si>
  <si>
    <t>Death Dragon Knights RPG</t>
  </si>
  <si>
    <t>Map of Cyprus offline</t>
  </si>
  <si>
    <t>McDelivery Cyprus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</si>
  <si>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</si>
  <si>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</si>
  <si>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</si>
  <si>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</si>
  <si>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</si>
  <si>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</si>
  <si>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</si>
  <si>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</si>
  <si>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CZ-52 pistol explained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</si>
  <si>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</si>
  <si>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</si>
  <si>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</si>
  <si>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</si>
  <si>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</si>
  <si>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</si>
  <si>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CZ-Help</t>
  </si>
  <si>
    <t>HlÃ¡Å¡enÃ­rozhlasu.cz</t>
  </si>
  <si>
    <t>signÃ¡ly.cz</t>
  </si>
  <si>
    <t>881k</t>
  </si>
  <si>
    <t>CZ-Cyberon Voice Commander</t>
  </si>
  <si>
    <t>Pistolet CZ-70 CZ-50 expliquÃ©</t>
  </si>
  <si>
    <t>CZ-38 (vz 38) pistol explained</t>
  </si>
  <si>
    <t>HTC Sense Input - CZ</t>
  </si>
  <si>
    <t>WebCams</t>
  </si>
  <si>
    <t>Wallpapers CZ 75 85</t>
  </si>
  <si>
    <t>SMS Sender - sluzba.cz</t>
  </si>
  <si>
    <t>72k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</si>
  <si>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</si>
  <si>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</si>
  <si>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</si>
  <si>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</si>
  <si>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</si>
  <si>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</si>
  <si>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</si>
  <si>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</si>
  <si>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RoutePlan.cz</t>
  </si>
  <si>
    <t>TeeTime.cz</t>
  </si>
  <si>
    <t>What is my IP address</t>
  </si>
  <si>
    <t>656k</t>
  </si>
  <si>
    <t>Vira.cz Widget</t>
  </si>
  <si>
    <t>601k</t>
  </si>
  <si>
    <t>The House of Da Vinci</t>
  </si>
  <si>
    <t>Dan the Man: Action Platformer</t>
  </si>
  <si>
    <t>Master for Minecraft(Pocket Edition)-Mod Launcher</t>
  </si>
  <si>
    <t>King of Math</t>
  </si>
  <si>
    <t>Translate: text &amp; voice translator</t>
  </si>
  <si>
    <t>The Zueira's Voice</t>
  </si>
  <si>
    <t>FVD - Free Video Downloader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</si>
  <si>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</si>
  <si>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</si>
  <si>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</si>
  <si>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</si>
  <si>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</si>
  <si>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</si>
  <si>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Download Manager for Android</t>
  </si>
  <si>
    <t>DB Navigator</t>
  </si>
  <si>
    <t>SQLite DB Reader</t>
  </si>
  <si>
    <t>DB Browser</t>
  </si>
  <si>
    <t>221k</t>
  </si>
  <si>
    <t>db.Mobil App</t>
  </si>
  <si>
    <t>DB Streckenagent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</si>
  <si>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</si>
  <si>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</si>
  <si>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</si>
  <si>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</si>
  <si>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</si>
  <si>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</si>
  <si>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</si>
  <si>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</si>
  <si>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</si>
  <si>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</si>
  <si>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</si>
  <si>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</si>
  <si>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</si>
  <si>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</si>
  <si>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</si>
  <si>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</si>
  <si>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</si>
  <si>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</si>
  <si>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</si>
  <si>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</si>
  <si>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</si>
  <si>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</si>
  <si>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</si>
  <si>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</si>
  <si>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</si>
  <si>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</si>
  <si>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</si>
  <si>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</si>
  <si>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</si>
  <si>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</si>
  <si>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</si>
  <si>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</si>
  <si>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</si>
  <si>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</si>
  <si>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</si>
  <si>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</si>
  <si>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</si>
  <si>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</si>
  <si>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</si>
  <si>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</si>
  <si>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</si>
  <si>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</si>
  <si>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</si>
  <si>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DC Legends: Battle for Justice</t>
  </si>
  <si>
    <t>FANDOM for: DC</t>
  </si>
  <si>
    <t>LEGO Batman: DC Super Heroes</t>
  </si>
  <si>
    <t>Ultimate DC Challenge</t>
  </si>
  <si>
    <t>LEGOÂ® DC Mighty Micros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</si>
  <si>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</si>
  <si>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</si>
  <si>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</si>
  <si>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</si>
  <si>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</si>
  <si>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</si>
  <si>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</si>
  <si>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</si>
  <si>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DC HSEMA</t>
  </si>
  <si>
    <t>DC Universe Online Map</t>
  </si>
  <si>
    <t>DC Public Library</t>
  </si>
  <si>
    <t>Vote 4 DC</t>
  </si>
  <si>
    <t>Villains vs Superheroes</t>
  </si>
  <si>
    <t>DC Rider</t>
  </si>
  <si>
    <t>MARVEL Future Fight</t>
  </si>
  <si>
    <t>DC Metro Transit - Free</t>
  </si>
  <si>
    <t>DC N COMPANY ENTERTAINMENT RADIO!</t>
  </si>
  <si>
    <t>Results for DC Lottery</t>
  </si>
  <si>
    <t>FOX 5 DC</t>
  </si>
  <si>
    <t>Pepsi Cards DC</t>
  </si>
  <si>
    <t>Driver Permit Test Prep DC DMV Driver's License Ed</t>
  </si>
  <si>
    <t>Robin - DC Movie Collection</t>
  </si>
  <si>
    <t>DC-014</t>
  </si>
  <si>
    <t>Painting Lulu DC Super Friends</t>
  </si>
  <si>
    <t>DC Metro</t>
  </si>
  <si>
    <t>DC Trails-Hop On Hop Off Tours</t>
  </si>
  <si>
    <t>DC Metro Transit</t>
  </si>
  <si>
    <t>AC DC Power Monitor</t>
  </si>
  <si>
    <t>McClatchy DC Bureau</t>
  </si>
  <si>
    <t>AutoScout24 - used car finder</t>
  </si>
  <si>
    <t>WEB.DE Mail</t>
  </si>
  <si>
    <t>Your Freedom VPN Client</t>
  </si>
  <si>
    <t>Bokeh (Background defocus)</t>
  </si>
  <si>
    <t>WDAMAGE: Car Crash Engine</t>
  </si>
  <si>
    <t>Coloring Book for Me &amp; Mandala</t>
  </si>
  <si>
    <t>APUS File Manager (Explorer)</t>
  </si>
  <si>
    <t>Offroad Police Car DE</t>
  </si>
  <si>
    <t>Word Search multilingual</t>
  </si>
  <si>
    <t>Love Fonts for FlipFont</t>
  </si>
  <si>
    <t>Piano Free - Keyboard with Magic Tiles Music Games</t>
  </si>
  <si>
    <t>Escape the Prison Room</t>
  </si>
  <si>
    <t>176k</t>
  </si>
  <si>
    <t>Anime Love Story Games: âœ¨Shadowtimeâœ¨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</si>
  <si>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</si>
  <si>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</si>
  <si>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</si>
  <si>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</si>
  <si>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</si>
  <si>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</si>
  <si>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å¸æ©Ÿ</t>
  </si>
  <si>
    <t>DF@realtime</t>
  </si>
  <si>
    <t>DF Night Selfies</t>
  </si>
  <si>
    <t>DF Coaching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</si>
  <si>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</si>
  <si>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</si>
  <si>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</si>
  <si>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</si>
  <si>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</si>
  <si>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</si>
  <si>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</si>
  <si>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</si>
  <si>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</si>
  <si>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</si>
  <si>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DF-Server Mobile</t>
  </si>
  <si>
    <t>DF-View</t>
  </si>
  <si>
    <t>MexiRoomies - roomies, mexico, df, apt, house room</t>
  </si>
  <si>
    <t>DF Wall Plus â€“ Droid Firewall</t>
  </si>
  <si>
    <t>Digital FM BrasÃ­lia DF</t>
  </si>
  <si>
    <t>DF SmartPlus</t>
  </si>
  <si>
    <t>Red Transporte DF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</si>
  <si>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</si>
  <si>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</si>
  <si>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</si>
  <si>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</si>
  <si>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</si>
  <si>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</si>
  <si>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</si>
  <si>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</si>
  <si>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df-Vegetable</t>
  </si>
  <si>
    <t>Aproveita DF</t>
  </si>
  <si>
    <t>EVENTOS DF</t>
  </si>
  <si>
    <t>RÃ¡dio Sol Nascente DF</t>
  </si>
  <si>
    <t>DiseÃ±o de columnas NTC - RSEE 2017</t>
  </si>
  <si>
    <t>DG Coupon</t>
  </si>
  <si>
    <t>DG - Digital Coupons - Free Coupon and Discount</t>
  </si>
  <si>
    <t>DG Surveyor</t>
  </si>
  <si>
    <t>DG Smart life</t>
  </si>
  <si>
    <t>DG UPnP Player Free</t>
  </si>
  <si>
    <t>DG Mobile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</si>
  <si>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</si>
  <si>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</si>
  <si>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</si>
  <si>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</si>
  <si>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</si>
  <si>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</si>
  <si>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</si>
  <si>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Roland DG Mobile Panel</t>
  </si>
  <si>
    <t>DG-App</t>
  </si>
  <si>
    <t>Can I pack that? - DG App</t>
  </si>
  <si>
    <t>DG Phone Call Task Switcher</t>
  </si>
  <si>
    <t>34k</t>
  </si>
  <si>
    <t>DG Fitness</t>
  </si>
  <si>
    <t>Sharaf DG</t>
  </si>
  <si>
    <t>DG Card</t>
  </si>
  <si>
    <t>DG Users</t>
  </si>
  <si>
    <t>DG Cars</t>
  </si>
  <si>
    <t>Free coupons and vouchers</t>
  </si>
  <si>
    <t>DG Hair</t>
  </si>
  <si>
    <t>DG Xplained</t>
  </si>
  <si>
    <t>DG OFF - 100% Free Coupons &amp; Deals</t>
  </si>
  <si>
    <t>DigooÂ·Cloud</t>
  </si>
  <si>
    <t>DG Monitor</t>
  </si>
  <si>
    <t>DG à¤—à¥à¤°à¤¾à¤® / Digital Gram Panchayat</t>
  </si>
  <si>
    <t>DG TV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</si>
  <si>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</si>
  <si>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</si>
  <si>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</si>
  <si>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</si>
  <si>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</si>
  <si>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</si>
  <si>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Call of Miniâ„¢ Dino Hunter</t>
  </si>
  <si>
    <t>Car Crash III Beam DH Real Damage Simulator 2018</t>
  </si>
  <si>
    <t>The Lost Lands:DH Lite</t>
  </si>
  <si>
    <t>DH-UFO</t>
  </si>
  <si>
    <t>DH Karaoke</t>
  </si>
  <si>
    <t>DEER HUNTER CHALLENGE</t>
  </si>
  <si>
    <t>Kingdom in Chaos</t>
  </si>
  <si>
    <t>DH News</t>
  </si>
  <si>
    <t>DH Mariage</t>
  </si>
  <si>
    <t>DrivingTest</t>
  </si>
  <si>
    <t>D. H. Lawrence Poems FREE</t>
  </si>
  <si>
    <t>942k</t>
  </si>
  <si>
    <t>Texas HoldEm Poker Deluxe</t>
  </si>
  <si>
    <t>Wallpapers DH 4K</t>
  </si>
  <si>
    <t>DiskDigger photo recovery</t>
  </si>
  <si>
    <t>Stop Smoking - EasyQuit free</t>
  </si>
  <si>
    <t>FIFA Soccer</t>
  </si>
  <si>
    <t>Archery Physics Objects Destruction Apple shooter</t>
  </si>
  <si>
    <t>Story Saver for Instagram</t>
  </si>
  <si>
    <t>Cooking in the Kitchen</t>
  </si>
  <si>
    <t>Boomerang from Instagram</t>
  </si>
  <si>
    <t>Lep's World 3 ðŸ€ðŸ€ðŸ€</t>
  </si>
  <si>
    <t>Video Downloader - for Instagram Repost App</t>
  </si>
  <si>
    <t>HOLLA Live: Meet New People via Random Video Chat</t>
  </si>
  <si>
    <t>Quik â€“ Free Video Editor for photos, clips, music</t>
  </si>
  <si>
    <t>DJ Mix Effects Simulator</t>
  </si>
  <si>
    <t>3D DJ â€“ Music Mixer with Virtual DJ</t>
  </si>
  <si>
    <t>Virtual DJ Mixer</t>
  </si>
  <si>
    <t>Mix Virtual DJ 2018</t>
  </si>
  <si>
    <t>Resources For Virtual DJ</t>
  </si>
  <si>
    <t>DK 15 Minute Language Course</t>
  </si>
  <si>
    <t>DK Readers</t>
  </si>
  <si>
    <t>DK Quiz</t>
  </si>
  <si>
    <t>DK Virtual Reality</t>
  </si>
  <si>
    <t>Super DK vs Kong Brother Advanced Free Classic</t>
  </si>
  <si>
    <t>English for Everyone</t>
  </si>
  <si>
    <t>DK Live - Sports Play by Play</t>
  </si>
  <si>
    <t>DK Eyewitness Audio Walks</t>
  </si>
  <si>
    <t>DK Pittsburgh Sports</t>
  </si>
  <si>
    <t>LineStar For DK</t>
  </si>
  <si>
    <t>Visuelles WÃ¶rterbuch Audio-App</t>
  </si>
  <si>
    <t>Fodbold DK Pro</t>
  </si>
  <si>
    <t>10 Minutes a Day Times Tables</t>
  </si>
  <si>
    <t>dk Verk</t>
  </si>
  <si>
    <t>e-Boks.dk</t>
  </si>
  <si>
    <t>Dating.dk</t>
  </si>
  <si>
    <t>S-Home DK</t>
  </si>
  <si>
    <t>DK Primrose for KLWP</t>
  </si>
  <si>
    <t>DK Online</t>
  </si>
  <si>
    <t>Salah Widget (DK+Malmo)</t>
  </si>
  <si>
    <t>PK and DK Audio App</t>
  </si>
  <si>
    <t>dk</t>
  </si>
  <si>
    <t>HDWallpaper DK</t>
  </si>
  <si>
    <t>DK Browser</t>
  </si>
  <si>
    <t>Discovery K!ds Play!</t>
  </si>
  <si>
    <t>cluster.dk</t>
  </si>
  <si>
    <t>Transport DK</t>
  </si>
  <si>
    <t>DK Childcare Centers</t>
  </si>
  <si>
    <t>Gokarting.dk</t>
  </si>
  <si>
    <t>DK Murali</t>
  </si>
  <si>
    <t>DK TEL Dialer</t>
  </si>
  <si>
    <t>DK Studio Barbershop</t>
  </si>
  <si>
    <t>GirlTalk.dk</t>
  </si>
  <si>
    <t>NY mobilbank DK - Danske Bank</t>
  </si>
  <si>
    <t>DK Hair Design</t>
  </si>
  <si>
    <t>GetThemAll Any File Downloader</t>
  </si>
  <si>
    <t>Download Manager Pro FREE</t>
  </si>
  <si>
    <t>DL Hughley</t>
  </si>
  <si>
    <t>Turbo Download Manager (and Browser)</t>
  </si>
  <si>
    <t>The DL Hughley Show</t>
  </si>
  <si>
    <t>DL Image Manager</t>
  </si>
  <si>
    <t>FrostWire: Torrent Downloader &amp; Music Player</t>
  </si>
  <si>
    <t>Trimble DL</t>
  </si>
  <si>
    <t>Insave-Download for Instagram</t>
  </si>
  <si>
    <t>DL Calculator</t>
  </si>
  <si>
    <t>IDM Internet Download Manager</t>
  </si>
  <si>
    <t>TorrDroid - Torrent Downloader</t>
  </si>
  <si>
    <t>AndStream - Streaming Download</t>
  </si>
  <si>
    <t>DM Me - Chat</t>
  </si>
  <si>
    <t>DM Screen</t>
  </si>
  <si>
    <t>DM for IG ðŸ˜˜ - Image &amp; Video Saver for Instagram</t>
  </si>
  <si>
    <t>DM for WhatsApp</t>
  </si>
  <si>
    <t>Fifth Edition DM Tools</t>
  </si>
  <si>
    <t>DM Talk New</t>
  </si>
  <si>
    <t>DM airdisk</t>
  </si>
  <si>
    <t>Diabetes mellitus (DM) from zero to hero</t>
  </si>
  <si>
    <t>Auto DM for Twitter ðŸ”¥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</si>
  <si>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</si>
  <si>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</si>
  <si>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</si>
  <si>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</si>
  <si>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</si>
  <si>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</si>
  <si>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</si>
  <si>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</si>
  <si>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</si>
  <si>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</si>
  <si>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</si>
  <si>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</si>
  <si>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</si>
  <si>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</si>
  <si>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</si>
  <si>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</si>
  <si>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</si>
  <si>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</si>
  <si>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</si>
  <si>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</si>
  <si>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</si>
  <si>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</si>
  <si>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Interactive NPC DM Tool</t>
  </si>
  <si>
    <t>629k</t>
  </si>
  <si>
    <t>DM Buddy Â» Learn Digital Marketing</t>
  </si>
  <si>
    <t>DM Accounting and Payroll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</si>
  <si>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</si>
  <si>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</si>
  <si>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</si>
  <si>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</si>
  <si>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</si>
  <si>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</si>
  <si>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</si>
  <si>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Disciple Makerâ€™s (DM) Lab</t>
  </si>
  <si>
    <t>Ultimate DM</t>
  </si>
  <si>
    <t>DN</t>
  </si>
  <si>
    <t>DN eAvis</t>
  </si>
  <si>
    <t>DN Sync</t>
  </si>
  <si>
    <t>28k</t>
  </si>
  <si>
    <t>DN Reader</t>
  </si>
  <si>
    <t>DN Managed Mobility App</t>
  </si>
  <si>
    <t>e-DN - den digitala tidningen frÃ¥n Dagens Nyheter</t>
  </si>
  <si>
    <t>MultiPicture Live Wallpaper dn</t>
  </si>
  <si>
    <t>288k</t>
  </si>
  <si>
    <t>DN Blog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</si>
  <si>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</si>
  <si>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</si>
  <si>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</si>
  <si>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</si>
  <si>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</si>
  <si>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</si>
  <si>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</si>
  <si>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</si>
  <si>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</si>
  <si>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</si>
  <si>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</si>
  <si>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DN Prasad</t>
  </si>
  <si>
    <t>DN Driver</t>
  </si>
  <si>
    <t>DN Radio FM</t>
  </si>
  <si>
    <t>DN Snacks</t>
  </si>
  <si>
    <t>Guardian Hunter: SuperBrawlRPG</t>
  </si>
  <si>
    <t>ES Remote</t>
  </si>
  <si>
    <t>MC.Fitting</t>
  </si>
  <si>
    <t>Destiny Ninja Shall we date otome games love story</t>
  </si>
  <si>
    <t>CritDice - Dice Roller</t>
  </si>
  <si>
    <t>WFVS 2018 | WhatApp Full Video Status &amp; Downloader</t>
  </si>
  <si>
    <t>Maher EL Mouaikly - Offline</t>
  </si>
  <si>
    <t>NARUTO X BORUTO NINJA VOLTAGE</t>
  </si>
  <si>
    <t>PDF Reader - Scanã€Edit &amp; Share</t>
  </si>
  <si>
    <t>File Viewer for Android</t>
  </si>
  <si>
    <t>do</t>
  </si>
  <si>
    <t>Does not Commute</t>
  </si>
  <si>
    <t>To Do Reminder with Alarm</t>
  </si>
  <si>
    <t>wikiHow: how to do anything</t>
  </si>
  <si>
    <t>My Effectiveness: To do, Tasks</t>
  </si>
  <si>
    <t>Do it (Tomorrow)</t>
  </si>
  <si>
    <t>NoteToDo. Notes. To do list</t>
  </si>
  <si>
    <t>Memory Helper - To do list, Notepad, Notes, Memo</t>
  </si>
  <si>
    <t>2Do - Reminders, To-do List &amp; Notes</t>
  </si>
  <si>
    <t>MyLifeOrganized: To-Do List</t>
  </si>
  <si>
    <t>Clean My House â€“ Chore To Do List, Task Scheduler</t>
  </si>
  <si>
    <t>To-do list</t>
  </si>
  <si>
    <t>Do I Snore or Grind</t>
  </si>
  <si>
    <t>How well do you know me?</t>
  </si>
  <si>
    <t>EasyNote Notepad | To Do List</t>
  </si>
  <si>
    <t>Adobe Fill &amp; Sign: Easy PDF Form Filler</t>
  </si>
  <si>
    <t>DO YOU KNOW THE WAY Soundboard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</si>
  <si>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</si>
  <si>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</si>
  <si>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</si>
  <si>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</si>
  <si>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</si>
  <si>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</si>
  <si>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</si>
  <si>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</si>
  <si>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Download Instant DP (Full HD)</t>
  </si>
  <si>
    <t>Square DP For Whatsapp</t>
  </si>
  <si>
    <t>Profile pictures for WhatsApp</t>
  </si>
  <si>
    <t>DP and Status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</si>
  <si>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</si>
  <si>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</si>
  <si>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</si>
  <si>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</si>
  <si>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</si>
  <si>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</si>
  <si>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</si>
  <si>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</si>
  <si>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</si>
  <si>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</si>
  <si>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</si>
  <si>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</si>
  <si>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</si>
  <si>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</si>
  <si>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</si>
  <si>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</si>
  <si>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</si>
  <si>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</si>
  <si>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</si>
  <si>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</si>
  <si>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</si>
  <si>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</si>
  <si>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</si>
  <si>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</si>
  <si>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</si>
  <si>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</si>
  <si>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</si>
  <si>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</si>
  <si>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DQ Texas</t>
  </si>
  <si>
    <t>DQ Events</t>
  </si>
  <si>
    <t>Coupons for Dairy Queen</t>
  </si>
  <si>
    <t>DRAGON QUEST VIII</t>
  </si>
  <si>
    <t>ODTMobile v4</t>
  </si>
  <si>
    <t>DRAGON QUEST III</t>
  </si>
  <si>
    <t>LightMeter (noAds)</t>
  </si>
  <si>
    <t>DRAGON QUEST</t>
  </si>
  <si>
    <t>DRAGON QUEST II</t>
  </si>
  <si>
    <t>DRAGON QUEST VI</t>
  </si>
  <si>
    <t>DQT GPS</t>
  </si>
  <si>
    <t>DQ Akses</t>
  </si>
  <si>
    <t>LightMeter Free</t>
  </si>
  <si>
    <t>CHRONO TRIGGER (Upgrade Ver.)</t>
  </si>
  <si>
    <t>ODTMobile</t>
  </si>
  <si>
    <t>FINAL FANTASY DIMENSIONS</t>
  </si>
  <si>
    <t>Arby's</t>
  </si>
  <si>
    <t>RPG Dragon Lapis</t>
  </si>
  <si>
    <t>785k</t>
  </si>
  <si>
    <t>Jungle book-The Great Escape</t>
  </si>
  <si>
    <t>DQSalmaan - A fan made App</t>
  </si>
  <si>
    <t>Culver's</t>
  </si>
  <si>
    <t>Dulquer Salmaan HD Wallpapers</t>
  </si>
  <si>
    <t>IHOPÂ®</t>
  </si>
  <si>
    <t>myGrow</t>
  </si>
  <si>
    <t>Anti-virus Dr.Web Light</t>
  </si>
  <si>
    <t>dr.fone - Recovery &amp; Transfer wirelessly &amp; Backup</t>
  </si>
  <si>
    <t>Dr. Cares - Pet Rescue 911 ðŸ¶</t>
  </si>
  <si>
    <t>Dr. Parker : Real car parking simulation</t>
  </si>
  <si>
    <t>Dr. Safety - Antivirus, Booster, Cleaner, AppLock</t>
  </si>
  <si>
    <t>DR TV</t>
  </si>
  <si>
    <t>DR.MEEP</t>
  </si>
  <si>
    <t>Dr. Panda's Swimming Pool</t>
  </si>
  <si>
    <t>Dr. Pixel: Pill mania Classic</t>
  </si>
  <si>
    <t>Dr. Cares - Amy's Pet Clinic ðŸˆ ðŸ•</t>
  </si>
  <si>
    <t>DR CONTROL</t>
  </si>
  <si>
    <t>Dr. McDougall Mobile Cookbook</t>
  </si>
  <si>
    <t>Dr. Seuss's ABC</t>
  </si>
  <si>
    <t>Dr. Panda CafÃ© Freemium</t>
  </si>
  <si>
    <t>Dr. Doug's Tips</t>
  </si>
  <si>
    <t>DR Sebi's Alkaline List</t>
  </si>
  <si>
    <t>DraStic DS Emulator</t>
  </si>
  <si>
    <t>NDS Emulator - For Android 6</t>
  </si>
  <si>
    <t>Free DS Emulator</t>
  </si>
  <si>
    <t>nds4droid</t>
  </si>
  <si>
    <t>MegaNDS (NDS Emulator)</t>
  </si>
  <si>
    <t>DS file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</si>
  <si>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</si>
  <si>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</si>
  <si>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</si>
  <si>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</si>
  <si>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</si>
  <si>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</si>
  <si>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</si>
  <si>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</si>
  <si>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</si>
  <si>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DS Creator 2.0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</si>
  <si>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</si>
  <si>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</si>
  <si>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</si>
  <si>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</si>
  <si>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</si>
  <si>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</si>
  <si>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</si>
  <si>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</si>
  <si>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DS Companion</t>
  </si>
  <si>
    <t>DS-L4 Viewer</t>
  </si>
  <si>
    <t>DS Tower Defence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</si>
  <si>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</si>
  <si>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</si>
  <si>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</si>
  <si>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</si>
  <si>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</si>
  <si>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</si>
  <si>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</si>
  <si>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</si>
  <si>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</si>
  <si>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</si>
  <si>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</si>
  <si>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DS - xR</t>
  </si>
  <si>
    <t>DS-Students</t>
  </si>
  <si>
    <t>DS Thermometer</t>
  </si>
  <si>
    <t>PhotoFrame for Synology DS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</si>
  <si>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</si>
  <si>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</si>
  <si>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</si>
  <si>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</si>
  <si>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</si>
  <si>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</si>
  <si>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</si>
  <si>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</si>
  <si>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</si>
  <si>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</si>
  <si>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</si>
  <si>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</si>
  <si>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</si>
  <si>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</si>
  <si>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</si>
  <si>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</si>
  <si>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Online Soccer Manager (OSM)</t>
  </si>
  <si>
    <t>DT-VR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</si>
  <si>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</si>
  <si>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</si>
  <si>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</si>
  <si>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</si>
  <si>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</si>
  <si>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</si>
  <si>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</si>
  <si>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 future1 cam</t>
  </si>
  <si>
    <t>DT Freight</t>
  </si>
  <si>
    <t>Johor DT Lock Screen</t>
  </si>
  <si>
    <t>PES CLUB MANAGER</t>
  </si>
  <si>
    <t>Riptide GP: Renegade</t>
  </si>
  <si>
    <t>DT NO.I</t>
  </si>
  <si>
    <t>DT Technologies</t>
  </si>
  <si>
    <t>DTPay</t>
  </si>
  <si>
    <t>994k</t>
  </si>
  <si>
    <t>i DT FÃºtbol. Todos Somos TÃ©cnicos.</t>
  </si>
  <si>
    <t>MasterDT</t>
  </si>
  <si>
    <t>Spring flowers theme couleurs d t space</t>
  </si>
  <si>
    <t>senior easy phone</t>
  </si>
  <si>
    <t>dt.se</t>
  </si>
  <si>
    <t>WhatsVPN - Unlimited Free VPN</t>
  </si>
  <si>
    <t>du app</t>
  </si>
  <si>
    <t>DU Battery Saver - Battery Charger &amp; Battery Life</t>
  </si>
  <si>
    <t>DU Antivirus Security - Applock &amp; Privacy Guard</t>
  </si>
  <si>
    <t>DU Cleaner â€“ Memory cleaner &amp; clean phone cache</t>
  </si>
  <si>
    <t>DU Launcher - Boost Your Phone</t>
  </si>
  <si>
    <t>DU Security</t>
  </si>
  <si>
    <t>DU Privacy-hide appsã€smsã€file</t>
  </si>
  <si>
    <t>DU Browser Mini(Small&amp;Fast)</t>
  </si>
  <si>
    <t>Caller ID &amp; Call Block - DU Caller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</si>
  <si>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</si>
  <si>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</si>
  <si>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</si>
  <si>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</si>
  <si>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DU Flashlight - Brightest LED &amp; Flashlight Free</t>
  </si>
  <si>
    <t>Upgrade for Android DU Master</t>
  </si>
  <si>
    <t>Modern: DU Launcher Theme</t>
  </si>
  <si>
    <t>309k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</si>
  <si>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</si>
  <si>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</si>
  <si>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</si>
  <si>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</si>
  <si>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</si>
  <si>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Sword of Chaos - Lame du Chaos</t>
  </si>
  <si>
    <t>Hadith du jour</t>
  </si>
  <si>
    <t>Bible du Semeur-BDS (French)</t>
  </si>
  <si>
    <t>La citadelle du musulman</t>
  </si>
  <si>
    <t>Voyance du pyromancien</t>
  </si>
  <si>
    <t>Citation du Jour - Motivation</t>
  </si>
  <si>
    <t>914k</t>
  </si>
  <si>
    <t>La PoupÃ©e du Voyant</t>
  </si>
  <si>
    <t>APUS Booster - Space Cleaner &amp; Booster</t>
  </si>
  <si>
    <t>Officiel du SCRABBLE LAROUSSE</t>
  </si>
  <si>
    <t>Proverbes du monde</t>
  </si>
  <si>
    <t>GO Securityï¼AntiVirus, AppLock, Booster</t>
  </si>
  <si>
    <t>iSmart DV</t>
  </si>
  <si>
    <t>dv Prompter</t>
  </si>
  <si>
    <t>Sports DV</t>
  </si>
  <si>
    <t>Live DV</t>
  </si>
  <si>
    <t>Mini DV</t>
  </si>
  <si>
    <t>DV-2019 Results</t>
  </si>
  <si>
    <t>AKASO DV</t>
  </si>
  <si>
    <t>DV-LOTTERY 2019 REGISTRATION</t>
  </si>
  <si>
    <t>Selfie DV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</si>
  <si>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</si>
  <si>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</si>
  <si>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</si>
  <si>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</si>
  <si>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</si>
  <si>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</si>
  <si>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</si>
  <si>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</si>
  <si>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</si>
  <si>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</si>
  <si>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</si>
  <si>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</si>
  <si>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</si>
  <si>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</si>
  <si>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US DV Lottery 2020 Apply</t>
  </si>
  <si>
    <t>DV-2019 PHOTO TOOL</t>
  </si>
  <si>
    <t>DV ASSIST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</si>
  <si>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</si>
  <si>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</si>
  <si>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</si>
  <si>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</si>
  <si>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</si>
  <si>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</si>
  <si>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DV-2019 UK/British</t>
  </si>
  <si>
    <t>GoPlus Cam</t>
  </si>
  <si>
    <t>GoAction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</si>
  <si>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</si>
  <si>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</si>
  <si>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</si>
  <si>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</si>
  <si>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</si>
  <si>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</si>
  <si>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</si>
  <si>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</si>
  <si>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</si>
  <si>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SportCAM</t>
  </si>
  <si>
    <t>SportLook</t>
  </si>
  <si>
    <t>DW - Breaking World News</t>
  </si>
  <si>
    <t>DW Learn German - A1, A2, B1 and placement test</t>
  </si>
  <si>
    <t>DW Mobile</t>
  </si>
  <si>
    <t>DW Spectrumâ„¢ IPVMS Mobile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</si>
  <si>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</si>
  <si>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</si>
  <si>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</si>
  <si>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</si>
  <si>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</si>
  <si>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</si>
  <si>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</si>
  <si>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</si>
  <si>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News: DW Hausa</t>
  </si>
  <si>
    <t>DW Spectrumâ„¢ IP VMS</t>
  </si>
  <si>
    <t>DW Audio</t>
  </si>
  <si>
    <t>DW Contacts widget</t>
  </si>
  <si>
    <t>DW ÙØ§Ø±Ø³ÛŒ By dw-arab.com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</si>
  <si>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</si>
  <si>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</si>
  <si>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</si>
  <si>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</si>
  <si>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</si>
  <si>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</si>
  <si>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</si>
  <si>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</si>
  <si>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</si>
  <si>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</si>
  <si>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</si>
  <si>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</si>
  <si>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</si>
  <si>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</si>
  <si>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</si>
  <si>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</si>
  <si>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</si>
  <si>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</si>
  <si>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</si>
  <si>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</si>
  <si>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</si>
  <si>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</si>
  <si>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</si>
  <si>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</si>
  <si>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</si>
  <si>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</si>
  <si>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</si>
  <si>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</si>
  <si>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</si>
  <si>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</si>
  <si>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</si>
  <si>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</si>
  <si>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</si>
  <si>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</si>
  <si>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</si>
  <si>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</si>
  <si>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</si>
  <si>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</si>
  <si>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</si>
  <si>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</si>
  <si>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</si>
  <si>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</si>
  <si>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</si>
  <si>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</si>
  <si>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</si>
  <si>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</si>
  <si>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</si>
  <si>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</si>
  <si>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</si>
  <si>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</si>
  <si>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</si>
  <si>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</si>
  <si>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</si>
  <si>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</si>
  <si>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</si>
  <si>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</si>
  <si>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</si>
  <si>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</si>
  <si>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</si>
  <si>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</si>
  <si>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</si>
  <si>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</si>
  <si>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</si>
  <si>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DX Simulation for X-aid Dx Belt</t>
  </si>
  <si>
    <t>Unstoppaball DX</t>
  </si>
  <si>
    <t>Sokoban Land DX</t>
  </si>
  <si>
    <t>edp re:dy</t>
  </si>
  <si>
    <t>Dr. D. Y. Patil Vidyapeeth GBS</t>
  </si>
  <si>
    <t>edp re:dy smarthome</t>
  </si>
  <si>
    <t>KPS CHAUHAN DY/DX</t>
  </si>
  <si>
    <t>DY Fitness</t>
  </si>
  <si>
    <t>dy n fly</t>
  </si>
  <si>
    <t>junainfo.dy.fi</t>
  </si>
  <si>
    <t>DY TECHNICAL GYAN</t>
  </si>
  <si>
    <t>JONACK (D Story Teller)</t>
  </si>
  <si>
    <t>Guardians of Ancora</t>
  </si>
  <si>
    <t>Displaying You VR</t>
  </si>
  <si>
    <t>DYPhyzio-Physiology Forum</t>
  </si>
  <si>
    <t>DYPSOET</t>
  </si>
  <si>
    <t>Dz Dinars Numbers to letters</t>
  </si>
  <si>
    <t>dz NEWS Algerie</t>
  </si>
  <si>
    <t>CCP DZ : Fill out a check | Number in letters DZD</t>
  </si>
  <si>
    <t>DZ Puzzle</t>
  </si>
  <si>
    <t>DZ Mobile Market</t>
  </si>
  <si>
    <t>3G DZ Configuration</t>
  </si>
  <si>
    <t>amm dz</t>
  </si>
  <si>
    <t>IRIS : Customer Service - DZ Algeria</t>
  </si>
  <si>
    <t>562k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</si>
  <si>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</si>
  <si>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</si>
  <si>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</si>
  <si>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</si>
  <si>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</si>
  <si>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</si>
  <si>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</si>
  <si>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847k</t>
  </si>
  <si>
    <t>Files To SD Card Pro</t>
  </si>
  <si>
    <t>Currency Exchange DZ</t>
  </si>
  <si>
    <t>PHARMAGUIDE (DZ)</t>
  </si>
  <si>
    <t>Ù„Ø¹Ø¨Ø© ØªÙ‚Ø¯Ø± ØªØ±Ø¨Ø­ DZ</t>
  </si>
  <si>
    <t>DEM DZ</t>
  </si>
  <si>
    <t>957k</t>
  </si>
  <si>
    <t>chat dz</t>
  </si>
  <si>
    <t>BAC DZ Questionnaire</t>
  </si>
  <si>
    <t>ONEC DZ</t>
  </si>
  <si>
    <t>Agent HQ for The Division</t>
  </si>
  <si>
    <t>DZ Urgences</t>
  </si>
  <si>
    <t>infirmiers</t>
  </si>
  <si>
    <t>DZ sim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</si>
  <si>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</si>
  <si>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</si>
  <si>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</si>
  <si>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</si>
  <si>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</si>
  <si>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</si>
  <si>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</si>
  <si>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quran-DZ</t>
  </si>
  <si>
    <t>DZ Blagues</t>
  </si>
  <si>
    <t>DZ Register</t>
  </si>
  <si>
    <t>EA SPORTS UFCÂ®</t>
  </si>
  <si>
    <t>NBA LIVE Mobile Basketball</t>
  </si>
  <si>
    <t>Need for Speedâ„¢ No Limits</t>
  </si>
  <si>
    <t>Madden NFL Football</t>
  </si>
  <si>
    <t>EA SPORTSâ„¢ FIFA 18 Companion</t>
  </si>
  <si>
    <t>Plants vs. Zombiesâ„¢ 2</t>
  </si>
  <si>
    <t>Command &amp; Conquer: Rivals</t>
  </si>
  <si>
    <t>Star Warsâ„¢: Galaxy of Heroes</t>
  </si>
  <si>
    <t>TETRIS</t>
  </si>
  <si>
    <t>NBA JAM by EA SPORTSâ„¢</t>
  </si>
  <si>
    <t>EA Plus</t>
  </si>
  <si>
    <t>TETRIS Blitz</t>
  </si>
  <si>
    <t>POGO Games</t>
  </si>
  <si>
    <t>SW Battlefront Companion</t>
  </si>
  <si>
    <t>Heroes of Dragon Age</t>
  </si>
  <si>
    <t>SCRABBLE</t>
  </si>
  <si>
    <t>FIFA 16 Soccer</t>
  </si>
  <si>
    <t>League of Stickman 2018- Ninja Arena PVP(Dreamsky)</t>
  </si>
  <si>
    <t>Modern Combat 5: eSports FPS</t>
  </si>
  <si>
    <t>Mass Effect: Andromeda APEX HQ</t>
  </si>
  <si>
    <t>Mirrorâ€™s Edgeâ„¢ Companion</t>
  </si>
  <si>
    <t>MLB Perfect Inning 2018</t>
  </si>
  <si>
    <t>Plants vs. Zombiesâ„¢ Watch Face</t>
  </si>
  <si>
    <t>Typical EA Game</t>
  </si>
  <si>
    <t>EB Mobile</t>
  </si>
  <si>
    <t>EB Events</t>
  </si>
  <si>
    <t>i am EB</t>
  </si>
  <si>
    <t>EB-Link</t>
  </si>
  <si>
    <t>Exchange Bank - EB Mobile</t>
  </si>
  <si>
    <t>TANGEDCO Mobile App (Official)</t>
  </si>
  <si>
    <t>EB-TV</t>
  </si>
  <si>
    <t>EB Kit</t>
  </si>
  <si>
    <t>Epson iProjection</t>
  </si>
  <si>
    <t>TN e Sevai TN EB Bill Patta Citta EC Birth All Hub</t>
  </si>
  <si>
    <t>EB Scanner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</si>
  <si>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</si>
  <si>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</si>
  <si>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</si>
  <si>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</si>
  <si>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</si>
  <si>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UP EB Bill Payment &amp; Details</t>
  </si>
  <si>
    <t>EB-Banking (ersetzt)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</si>
  <si>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</si>
  <si>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</si>
  <si>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</si>
  <si>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</si>
  <si>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</si>
  <si>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</si>
  <si>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</si>
  <si>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</si>
  <si>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</si>
  <si>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688k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</si>
  <si>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</si>
  <si>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</si>
  <si>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</si>
  <si>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</si>
  <si>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</si>
  <si>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811k</t>
  </si>
  <si>
    <t>Punjab Online - Land Records â€¢ EB Bill Pay â€¢ RC/DL</t>
  </si>
  <si>
    <t>energyly (TNEB,BESCOM,MH,DL..)</t>
  </si>
  <si>
    <t>ExÃ©rcito Brasileiro</t>
  </si>
  <si>
    <t>EB Cash Collections</t>
  </si>
  <si>
    <t>TN Electricity (TNEB)</t>
  </si>
  <si>
    <t>270k</t>
  </si>
  <si>
    <t>Call Blocker - Blacklist, SMS Blocker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</si>
  <si>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</si>
  <si>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</si>
  <si>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</si>
  <si>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</si>
  <si>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</si>
  <si>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</si>
  <si>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</si>
  <si>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TN Patta Citta &amp; EC</t>
  </si>
  <si>
    <t>EC - Encumbrance Search - telangana state</t>
  </si>
  <si>
    <t>48k</t>
  </si>
  <si>
    <t>My Handbook : EE, EC, EI, E&amp;T, EEE, EECS</t>
  </si>
  <si>
    <t>ec-Work</t>
  </si>
  <si>
    <t>ec.tv</t>
  </si>
  <si>
    <t>EC-HRV test</t>
  </si>
  <si>
    <t>EC MANAGER</t>
  </si>
  <si>
    <t>Barry EC</t>
  </si>
  <si>
    <t>New Holland Agriculture T5 EC</t>
  </si>
  <si>
    <t>tv-ec</t>
  </si>
  <si>
    <t>EC Taximeter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</si>
  <si>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</si>
  <si>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</si>
  <si>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</si>
  <si>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</si>
  <si>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</si>
  <si>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</si>
  <si>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</si>
  <si>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Arrayanes EC</t>
  </si>
  <si>
    <t>EC Reps</t>
  </si>
  <si>
    <t>EC QR</t>
  </si>
  <si>
    <t>EC Tax</t>
  </si>
  <si>
    <t>EC Fairgrounds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</si>
  <si>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</si>
  <si>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</si>
  <si>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</si>
  <si>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</si>
  <si>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</si>
  <si>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</si>
  <si>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</si>
  <si>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MarÃ­timo EC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</si>
  <si>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</si>
  <si>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</si>
  <si>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</si>
  <si>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</si>
  <si>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</si>
  <si>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</si>
  <si>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</si>
  <si>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EF Smart English for Phone</t>
  </si>
  <si>
    <t>My EF Center</t>
  </si>
  <si>
    <t>EF Mentor: Sounds</t>
  </si>
  <si>
    <t>EF English Live Business</t>
  </si>
  <si>
    <t>EF Classroom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</si>
  <si>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</si>
  <si>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</si>
  <si>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</si>
  <si>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</si>
  <si>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</si>
  <si>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</si>
  <si>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EF/VR â€“ VR Tours of EF Schools</t>
  </si>
  <si>
    <t>EF Events</t>
  </si>
  <si>
    <t>EF Go Ahead Tour Companion</t>
  </si>
  <si>
    <t>EF Summits</t>
  </si>
  <si>
    <t>EF Sidekick</t>
  </si>
  <si>
    <t>EF-myHR</t>
  </si>
  <si>
    <t>EF Spelling Bee</t>
  </si>
  <si>
    <t>Education First FCU Mobile</t>
  </si>
  <si>
    <t>EF Forms</t>
  </si>
  <si>
    <t>EFAmbassador</t>
  </si>
  <si>
    <t>Agenda EF</t>
  </si>
  <si>
    <t>EF App</t>
  </si>
  <si>
    <t>EF Lens Simulator</t>
  </si>
  <si>
    <t>EF Coach</t>
  </si>
  <si>
    <t>e-Docente EI/anos iniciais EF</t>
  </si>
  <si>
    <t>EF Universe: Endless Battle</t>
  </si>
  <si>
    <t>[EF]ShoutBox</t>
  </si>
  <si>
    <t>EF Catalogues Â· Kataloge</t>
  </si>
  <si>
    <t>EF Staff</t>
  </si>
  <si>
    <t>EF Academy</t>
  </si>
  <si>
    <t>EF First</t>
  </si>
  <si>
    <t>Financial Calculator Pro EF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</si>
  <si>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</si>
  <si>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</si>
  <si>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</si>
  <si>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</si>
  <si>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DiÃ¡rio Escola Mestres EF</t>
  </si>
  <si>
    <t>EF Jumper</t>
  </si>
  <si>
    <t>StudyLock - Education First</t>
  </si>
  <si>
    <t>E.F.JUVENTUD MADRID</t>
  </si>
  <si>
    <t>eG Monitor</t>
  </si>
  <si>
    <t>EG SIM CARD (EGSIMCARD, ì´ì§€ì‹¬ì¹´ë“œ)</t>
  </si>
  <si>
    <t>EG-Boost</t>
  </si>
  <si>
    <t>EG Mantenimiento</t>
  </si>
  <si>
    <t>EG CrossPad - ASPECT4</t>
  </si>
  <si>
    <t>EG CrossPad</t>
  </si>
  <si>
    <t>EG Player</t>
  </si>
  <si>
    <t>Bee Mobile EG</t>
  </si>
  <si>
    <t>EG</t>
  </si>
  <si>
    <t>EG SIM CARD (EGSIMCARD)</t>
  </si>
  <si>
    <t>EG Retail</t>
  </si>
  <si>
    <t>EG Movi</t>
  </si>
  <si>
    <t>EG Groups</t>
  </si>
  <si>
    <t>EG Way Life</t>
  </si>
  <si>
    <t>EG Tax Service</t>
  </si>
  <si>
    <t>Energenie EG-PM1W Setup Wizard</t>
  </si>
  <si>
    <t>523k</t>
  </si>
  <si>
    <t>qEG APP / QuÃ­mica EG SRL</t>
  </si>
  <si>
    <t>EG Classroom Decimalsâ„¢</t>
  </si>
  <si>
    <t>EGW Writings 2</t>
  </si>
  <si>
    <t>EG | Explore Folegandros</t>
  </si>
  <si>
    <t>EGW Writings</t>
  </si>
  <si>
    <t>Bible with EGW Comments</t>
  </si>
  <si>
    <t>EG India</t>
  </si>
  <si>
    <t>My Little Pony AR Guide</t>
  </si>
  <si>
    <t>MY LITTLE PONY: Magic Princess</t>
  </si>
  <si>
    <t>LA Stories 4 New Order Sandbox 2018</t>
  </si>
  <si>
    <t>SDA Sabbath School Quarterly</t>
  </si>
  <si>
    <t>Equestria Amino for MLP</t>
  </si>
  <si>
    <t>Inventory &amp; Barcode scanner &amp; WIFI scanner</t>
  </si>
  <si>
    <t>MLP Colouring Adventures</t>
  </si>
  <si>
    <t>Fashion Girls Dress up Makeup</t>
  </si>
  <si>
    <t>VITEK EH DVR Viewer (Pro)</t>
  </si>
  <si>
    <t>Eh Bee Wallpapers HD</t>
  </si>
  <si>
    <t>EH!</t>
  </si>
  <si>
    <t>Me-eh</t>
  </si>
  <si>
    <t>Arogyam EH</t>
  </si>
  <si>
    <t>EH National Mobile Banking</t>
  </si>
  <si>
    <t>EH Autolink</t>
  </si>
  <si>
    <t>921k</t>
  </si>
  <si>
    <t>874k</t>
  </si>
  <si>
    <t>EH kontrollrakendus</t>
  </si>
  <si>
    <t>Fit the Fat 2</t>
  </si>
  <si>
    <t>My Theme Park: RollerCoaster &amp; Water Park Tycoon</t>
  </si>
  <si>
    <t>TAXI DRIVER</t>
  </si>
  <si>
    <t>MazeMilitia Classic Multiplayer Shooting Game</t>
  </si>
  <si>
    <t>ZOMBIE RIPPER</t>
  </si>
  <si>
    <t>Soldiers of Glory: Modern War</t>
  </si>
  <si>
    <t>US Army Training Courses Game</t>
  </si>
  <si>
    <t>Camping RV Caravan Parking 3D</t>
  </si>
  <si>
    <t>eHub</t>
  </si>
  <si>
    <t>RUN JUMP RUN-fun games for free</t>
  </si>
  <si>
    <t>100 Doors of Revenge</t>
  </si>
  <si>
    <t>EI Mobile</t>
  </si>
  <si>
    <t>TAMAGO</t>
  </si>
  <si>
    <t>Ei Electronics AudioLINK</t>
  </si>
  <si>
    <t>Vital Tones EI Pro</t>
  </si>
  <si>
    <t>EI HabitTracker</t>
  </si>
  <si>
    <t>981k</t>
  </si>
  <si>
    <t>NEMA ei</t>
  </si>
  <si>
    <t>ei</t>
  </si>
  <si>
    <t>the Egg - crack the egg</t>
  </si>
  <si>
    <t>Yeled EI</t>
  </si>
  <si>
    <t>EI SmartMiles</t>
  </si>
  <si>
    <t>Code on the egg</t>
  </si>
  <si>
    <t>784k</t>
  </si>
  <si>
    <t>Sensenuts eI</t>
  </si>
  <si>
    <t>EI!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</si>
  <si>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</si>
  <si>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</si>
  <si>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</si>
  <si>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</si>
  <si>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</si>
  <si>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</si>
  <si>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</si>
  <si>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ei Calc</t>
  </si>
  <si>
    <t>Egg: clicker</t>
  </si>
  <si>
    <t>Egg for Pou</t>
  </si>
  <si>
    <t>EI App 2</t>
  </si>
  <si>
    <t>Crack the blue angry birds egg</t>
  </si>
  <si>
    <t>EIå›½é™…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</si>
  <si>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</si>
  <si>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</si>
  <si>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</si>
  <si>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</si>
  <si>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</si>
  <si>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</si>
  <si>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</si>
  <si>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</si>
  <si>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EJ Insight</t>
  </si>
  <si>
    <t>280k</t>
  </si>
  <si>
    <t>EJ TrÃ­via Game</t>
  </si>
  <si>
    <t>Bad Piggies HD</t>
  </si>
  <si>
    <t>EJ messenger</t>
  </si>
  <si>
    <t>Painel EJ SSH - INTERNET GRÃTIS</t>
  </si>
  <si>
    <t>EJ Ecuador</t>
  </si>
  <si>
    <t>Ej-buy</t>
  </si>
  <si>
    <t>ãƒ‘ãƒ¼ãƒªãƒ¼ã‚²ã‚¤ãƒ„å…¬å¼é€šè²©ï½œEJ STYLEï¼ˆã‚¤ãƒ¼ã‚¸ã‚§ã‚¤ã‚¹ã‚¿ã‚¤ãƒ«ï¼‰</t>
  </si>
  <si>
    <t>Dead Target Zombie Shooting US Sniper Killer Squad</t>
  </si>
  <si>
    <t>Nights Keeper (do not disturb)</t>
  </si>
  <si>
    <t>WIZARD Card Game</t>
  </si>
  <si>
    <t>Period Tracker, Pregnancy Calculator &amp; Calendar ðŸŒ¸</t>
  </si>
  <si>
    <t>Ghost Hunting camera</t>
  </si>
  <si>
    <t>TeamWard â€“ live help for LoL</t>
  </si>
  <si>
    <t>OffRoad US Army Train Driving Simulator</t>
  </si>
  <si>
    <t>WiFi Tether Router</t>
  </si>
  <si>
    <t>Local weather Forecast</t>
  </si>
  <si>
    <t>ek tuhi</t>
  </si>
  <si>
    <t>EK Platinum</t>
  </si>
  <si>
    <t>EK Bailey Preaching Conference</t>
  </si>
  <si>
    <t>Pyaar Ek Dhoka hai Game - Anti Valentines</t>
  </si>
  <si>
    <t>Alex Fuel Calculator for EK</t>
  </si>
  <si>
    <t>EK Carevec</t>
  </si>
  <si>
    <t>Ek IRA</t>
  </si>
  <si>
    <t>Asha Ek Hope - ALS/ MND</t>
  </si>
  <si>
    <t>Meslek Lisesi YGS Ek Puan</t>
  </si>
  <si>
    <t>Mahila Vashikaran(Ek rat me)-Hindi</t>
  </si>
  <si>
    <t>Video Maker with Photo and Music</t>
  </si>
  <si>
    <t>SIM Card Info</t>
  </si>
  <si>
    <t>Toilet Ek Prem Katha Songs Lyrics in Hindi</t>
  </si>
  <si>
    <t>Sanu Ek Pal Chain Song Videos - RAID Movie Songs</t>
  </si>
  <si>
    <t>Lyrics of Ek Paheli Leela</t>
  </si>
  <si>
    <t>Ek-yatri: Travel where you Belong</t>
  </si>
  <si>
    <t>Exiled Kingdoms RPG</t>
  </si>
  <si>
    <t>Shabad Gurubani Punjabi mp3 free - Ek Onkar Satnam</t>
  </si>
  <si>
    <t>el</t>
  </si>
  <si>
    <t>EL AL Flights</t>
  </si>
  <si>
    <t>DreamStream By EL AL</t>
  </si>
  <si>
    <t>Learn English with El Chavo.</t>
  </si>
  <si>
    <t>Learn Math with el Chavo</t>
  </si>
  <si>
    <t>El Nuevo DÃ­a</t>
  </si>
  <si>
    <t>EL NORTE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</si>
  <si>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</si>
  <si>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</si>
  <si>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</si>
  <si>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</si>
  <si>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</si>
  <si>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</si>
  <si>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Explora con el Chavo</t>
  </si>
  <si>
    <t>Adivina el cantante de Trap y Reggaeton</t>
  </si>
  <si>
    <t>The translator</t>
  </si>
  <si>
    <t>The dollar in mexico</t>
  </si>
  <si>
    <t>OWLIE BOO</t>
  </si>
  <si>
    <t>Trazado de tuberia El Tubero</t>
  </si>
  <si>
    <t>Adivina el Emoji</t>
  </si>
  <si>
    <t>Western Union US - Send Money Transfers Quickly</t>
  </si>
  <si>
    <t>Maps, GPS Navigation &amp; Directions, Street View</t>
  </si>
  <si>
    <t>Red Hands â€“ 2-Player Games</t>
  </si>
  <si>
    <t>EM Launcher for EMUI</t>
  </si>
  <si>
    <t>Live Holdâ€™em Pro Poker - Free Casino Games</t>
  </si>
  <si>
    <t>Shoot`Em Down: Shooting game</t>
  </si>
  <si>
    <t>Texas Holdâ€™em Poker + | Social</t>
  </si>
  <si>
    <t>PlayTexas Hold'em Poker Free</t>
  </si>
  <si>
    <t>EM Launcher Pro</t>
  </si>
  <si>
    <t>24k</t>
  </si>
  <si>
    <t>HAWK â€“ Force of an Arcade Shooter. Shoot 'em up</t>
  </si>
  <si>
    <t>Texas Hold'em Poker</t>
  </si>
  <si>
    <t>Poker Equity Calculator Pro for No Limit Hold'em</t>
  </si>
  <si>
    <t>Poker Live! 3D Texas Hold'em</t>
  </si>
  <si>
    <t>Fun Texas Hold'em Poker</t>
  </si>
  <si>
    <t>Elevator Simulator Lift EM ALL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</si>
  <si>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</si>
  <si>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</si>
  <si>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</si>
  <si>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</si>
  <si>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Rage Fight of Streets - Beat Em Up Game</t>
  </si>
  <si>
    <t>HANGAME Casino - Baccarat &amp; Texas Hold'em</t>
  </si>
  <si>
    <t>PokerStars Play: Free Texas Holdem Poker Game</t>
  </si>
  <si>
    <t>Instabridge - Free WiFi Passwords and Hotspots</t>
  </si>
  <si>
    <t>Big Fish Casino â€“ Play Slots &amp; Vegas Games</t>
  </si>
  <si>
    <t>LocaToWeb - Live GPS tracking</t>
  </si>
  <si>
    <t>TRANSFORMERS: Forged to Fight</t>
  </si>
  <si>
    <t>Governor of Poker 2 - OFFLINE POKER GAME</t>
  </si>
  <si>
    <t>Holy Knight EN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</si>
  <si>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</si>
  <si>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</si>
  <si>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</si>
  <si>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</si>
  <si>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</si>
  <si>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</si>
  <si>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Orfox: Tor Browser for Android</t>
  </si>
  <si>
    <t>NewsDog - Latest News, Breaking News, Local News</t>
  </si>
  <si>
    <t>Keyboard ManMan</t>
  </si>
  <si>
    <t>RightNow English Conversation</t>
  </si>
  <si>
    <t>HTC Sense Input - EN</t>
  </si>
  <si>
    <t>Ginger Keyboard - Emoji, GIFs, Themes &amp; Games</t>
  </si>
  <si>
    <t>Univision Deportes: Liga MX, MLS, FÃºtbol En Vivo</t>
  </si>
  <si>
    <t>English to Hindi Dictionary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</si>
  <si>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</si>
  <si>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</si>
  <si>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</si>
  <si>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</si>
  <si>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</si>
  <si>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</si>
  <si>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</si>
  <si>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</si>
  <si>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</si>
  <si>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</si>
  <si>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</si>
  <si>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</si>
  <si>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</si>
  <si>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</si>
  <si>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</si>
  <si>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</si>
  <si>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</si>
  <si>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</si>
  <si>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</si>
  <si>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</si>
  <si>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</si>
  <si>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</si>
  <si>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</si>
  <si>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</si>
  <si>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</si>
  <si>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</si>
  <si>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</si>
  <si>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</si>
  <si>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Masha and Bear: Cooking Dash</t>
  </si>
  <si>
    <t>Masha and the Bear: Evolution</t>
  </si>
  <si>
    <t>Masha and the Bear. Games for kids</t>
  </si>
  <si>
    <t>Masha and The Bear Jam Day Match 3 games for kids</t>
  </si>
  <si>
    <t>Where's My Water?</t>
  </si>
  <si>
    <t>O CÃ©u e o Inferno</t>
  </si>
  <si>
    <t>754k</t>
  </si>
  <si>
    <t>Masha and the Bear: House Cleaning Games for Girls</t>
  </si>
  <si>
    <t>Masha and The Bear Puzzle Game</t>
  </si>
  <si>
    <t>Masha and the Bear. Educational Games</t>
  </si>
  <si>
    <t>Masha and the Bear: Good Night!</t>
  </si>
  <si>
    <t>Masha and the Bear: Climb Racing and Car Games</t>
  </si>
  <si>
    <t>EP FCU</t>
  </si>
  <si>
    <t>EP Home Energy Hub</t>
  </si>
  <si>
    <t>EP</t>
  </si>
  <si>
    <t>EP Spotter</t>
  </si>
  <si>
    <t>EP Mobile</t>
  </si>
  <si>
    <t>EP RSS Reader</t>
  </si>
  <si>
    <t>892k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</si>
  <si>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</si>
  <si>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</si>
  <si>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</si>
  <si>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</si>
  <si>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</si>
  <si>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</si>
  <si>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</si>
  <si>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</si>
  <si>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</si>
  <si>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</si>
  <si>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</si>
  <si>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EP Lab Digest</t>
  </si>
  <si>
    <t>EP Research Service</t>
  </si>
  <si>
    <t>eP Finder</t>
  </si>
  <si>
    <t>EP Music</t>
  </si>
  <si>
    <t>EP Coding</t>
  </si>
  <si>
    <t>EP Kalkulator el. energije</t>
  </si>
  <si>
    <t>EP Cook Book</t>
  </si>
  <si>
    <t>EP Search and Find</t>
  </si>
  <si>
    <t>What's Your Story?â„¢ ft Charmed</t>
  </si>
  <si>
    <t>EP Gem Hunter</t>
  </si>
  <si>
    <t>EP Chain Reaction</t>
  </si>
  <si>
    <t>EP Mobil</t>
  </si>
  <si>
    <t>Sonic 4â„¢ Episode I</t>
  </si>
  <si>
    <t>Lean EQ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</si>
  <si>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</si>
  <si>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</si>
  <si>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</si>
  <si>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</si>
  <si>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</si>
  <si>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</si>
  <si>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</si>
  <si>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</si>
  <si>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</si>
  <si>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</si>
  <si>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</si>
  <si>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</si>
  <si>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</si>
  <si>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</si>
  <si>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</si>
  <si>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</si>
  <si>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</si>
  <si>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</si>
  <si>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</si>
  <si>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</si>
  <si>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</si>
  <si>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</si>
  <si>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</si>
  <si>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</si>
  <si>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</si>
  <si>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</si>
  <si>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</si>
  <si>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</si>
  <si>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</si>
  <si>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</si>
  <si>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</si>
  <si>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</si>
  <si>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</si>
  <si>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</si>
  <si>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</si>
  <si>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</si>
  <si>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</si>
  <si>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</si>
  <si>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</si>
  <si>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</si>
  <si>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</si>
  <si>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</si>
  <si>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</si>
  <si>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</si>
  <si>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</si>
  <si>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</si>
  <si>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</si>
  <si>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</si>
  <si>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</si>
  <si>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</si>
  <si>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ES File Explorer/Manager PRO</t>
  </si>
  <si>
    <t>ES Task Manager (Task Killer )</t>
  </si>
  <si>
    <t>ES Audio Player ( Shortcut )</t>
  </si>
  <si>
    <t>ES Disk Analyzer - Storage Space</t>
  </si>
  <si>
    <t>ES App Locker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</si>
  <si>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</si>
  <si>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</si>
  <si>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</si>
  <si>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</si>
  <si>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</si>
  <si>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</si>
  <si>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</si>
  <si>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</si>
  <si>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</si>
  <si>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</si>
  <si>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</si>
  <si>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</si>
  <si>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</si>
  <si>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</si>
  <si>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</si>
  <si>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</si>
  <si>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</si>
  <si>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</si>
  <si>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</si>
  <si>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</si>
  <si>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</si>
  <si>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ES File Explorer &amp; File Manager 2018</t>
  </si>
  <si>
    <t>HTC Sense Input - 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</si>
  <si>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</si>
  <si>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</si>
  <si>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</si>
  <si>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</si>
  <si>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</si>
  <si>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ES Solar</t>
  </si>
  <si>
    <t>File Manager by Xiaomi: release file storage space</t>
  </si>
  <si>
    <t>ESLock File Recovery Lite</t>
  </si>
  <si>
    <t>161k</t>
  </si>
  <si>
    <t>Castle Clash: Epic Empire ES</t>
  </si>
  <si>
    <t>ES-1</t>
  </si>
  <si>
    <t>School scientific calculator fx 500 es plus 500 ms</t>
  </si>
  <si>
    <t>Esto Es Guerra TVN</t>
  </si>
  <si>
    <t>ET Markets : NSE &amp; BSE India</t>
  </si>
  <si>
    <t>ET Telecom from Economic Times</t>
  </si>
  <si>
    <t>Ã‰galitÃ© et RÃ©conciliation</t>
  </si>
  <si>
    <t>Hymnes et Louanges</t>
  </si>
  <si>
    <t>Lire avec Sami et Julie</t>
  </si>
  <si>
    <t>Lettre et demande d'emploi</t>
  </si>
  <si>
    <t>MAPS.ME â€“ Offline Map and Travel Navigation</t>
  </si>
  <si>
    <t>Recettes Faciles et Rapides</t>
  </si>
  <si>
    <t>Blagues et Histoires DrÃ´les</t>
  </si>
  <si>
    <t>Lettre de motivation et CV</t>
  </si>
  <si>
    <t>Anime et Manga Amino en FranÃ§ais</t>
  </si>
  <si>
    <t>Photo Lab Picture Editor: face effects, art frames</t>
  </si>
  <si>
    <t>Empires and Allies</t>
  </si>
  <si>
    <t>Beauty and the Beast</t>
  </si>
  <si>
    <t>Learn Italian with MosaLingua</t>
  </si>
  <si>
    <t>iTranslate Translator &amp; Dictionary</t>
  </si>
  <si>
    <t>MomentCam Cartoons &amp; Stickers</t>
  </si>
  <si>
    <t>News by The Times of India Newspaper - Latest News</t>
  </si>
  <si>
    <t>Ideal Weight, BMI Calculator</t>
  </si>
  <si>
    <t>Epson iPrint</t>
  </si>
  <si>
    <t>Voice changer with effects</t>
  </si>
  <si>
    <t>EU Mobile Money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</si>
  <si>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</si>
  <si>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</si>
  <si>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</si>
  <si>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</si>
  <si>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</si>
  <si>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</si>
  <si>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</si>
  <si>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</si>
  <si>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</si>
  <si>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</si>
  <si>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</si>
  <si>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</si>
  <si>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</si>
  <si>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</si>
  <si>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</si>
  <si>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</si>
  <si>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 in the World</t>
  </si>
  <si>
    <t>My EU</t>
  </si>
  <si>
    <t>Invasion: Defend EU</t>
  </si>
  <si>
    <t>R-EU-READY</t>
  </si>
  <si>
    <t>taxi.eu</t>
  </si>
  <si>
    <t>CVRIA</t>
  </si>
  <si>
    <t>EU Flag Live Wallpaper</t>
  </si>
  <si>
    <t>TAXLANDIA</t>
  </si>
  <si>
    <t>Have your say on Europe</t>
  </si>
  <si>
    <t>EU CBRNE Glossary</t>
  </si>
  <si>
    <t>Doorstep EU</t>
  </si>
  <si>
    <t>EURES - Your Job in Europe</t>
  </si>
  <si>
    <t>Autoroute.EU</t>
  </si>
  <si>
    <t>Countries of the European Union (Quiz)</t>
  </si>
  <si>
    <t>EU Exit poll</t>
  </si>
  <si>
    <t>Schengen/EU App</t>
  </si>
  <si>
    <t>EU WHO War</t>
  </si>
  <si>
    <t>Lazionews.eu</t>
  </si>
  <si>
    <t>Brexit EU</t>
  </si>
  <si>
    <t>Eu sou Rico</t>
  </si>
  <si>
    <t>EU Life Explorer</t>
  </si>
  <si>
    <t>EU VAT Checker</t>
  </si>
  <si>
    <t>39k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</si>
  <si>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</si>
  <si>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</si>
  <si>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</si>
  <si>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</si>
  <si>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</si>
  <si>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</si>
  <si>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</si>
  <si>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</si>
  <si>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970k</t>
  </si>
  <si>
    <t>MOTOBAZAR EU</t>
  </si>
  <si>
    <t>TattooSupplies.eu</t>
  </si>
  <si>
    <t>IF YOU TO EU PEGO</t>
  </si>
  <si>
    <t>VAT Checker for EU company</t>
  </si>
  <si>
    <t>Inbox.eu</t>
  </si>
  <si>
    <t>CALIOPE EU: Air Quality</t>
  </si>
  <si>
    <t>Konferencija.eu</t>
  </si>
  <si>
    <t>Reisedealz.eu</t>
  </si>
  <si>
    <t>EU GDPR RiskCalc</t>
  </si>
  <si>
    <t>EU Whoiswho</t>
  </si>
  <si>
    <t>EU Brazil Green Business Forum</t>
  </si>
  <si>
    <t>EU-Schwerbehinderung</t>
  </si>
  <si>
    <t>SK Bosnia Online EU Teplice</t>
  </si>
  <si>
    <t>Qserve EU MDR First Aid</t>
  </si>
  <si>
    <t>I'm Rich/Eu sou Rico/Ø£Ù†Ø§ ØºÙ†ÙŠ/æˆ‘å¾ˆæœ‰éŒ¢</t>
  </si>
  <si>
    <t>TrainPal EU- Book German Train Tickets</t>
  </si>
  <si>
    <t>NativeScript Developer Day EU</t>
  </si>
  <si>
    <t>EU FP7 SAM</t>
  </si>
  <si>
    <t>eu sou franky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</si>
  <si>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</si>
  <si>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</si>
  <si>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</si>
  <si>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</si>
  <si>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</si>
  <si>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</si>
  <si>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HondaLink EV</t>
  </si>
  <si>
    <t>EV Stations Hawaii</t>
  </si>
  <si>
    <t>Emerge EV App (eBike App)</t>
  </si>
  <si>
    <t>EV Trip Optimizer for Tesla</t>
  </si>
  <si>
    <t>JuiceNet - Smart EV Charging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</si>
  <si>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</si>
  <si>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</si>
  <si>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</si>
  <si>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</si>
  <si>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</si>
  <si>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</si>
  <si>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</si>
  <si>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</si>
  <si>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</si>
  <si>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</si>
  <si>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</si>
  <si>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</si>
  <si>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</si>
  <si>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Power Plug EV charger</t>
  </si>
  <si>
    <t>Texas Hold'em EV Calculator</t>
  </si>
  <si>
    <t>AÃ–F Ev Ä°daresi 1. SÄ±nÄ±f</t>
  </si>
  <si>
    <t>EV Bon Dictionary</t>
  </si>
  <si>
    <t>REV Robotic Enhance Vehicles</t>
  </si>
  <si>
    <t>myChevrolet</t>
  </si>
  <si>
    <t>Electric Car Taxi Driver: NY City Cab Taxi Games</t>
  </si>
  <si>
    <t>EV Calculator</t>
  </si>
  <si>
    <t>EvAk Smart Home</t>
  </si>
  <si>
    <t>PokeType - Dex</t>
  </si>
  <si>
    <t>eCooltra: scooter sharing. Share electric scooters</t>
  </si>
  <si>
    <t>EW Manager</t>
  </si>
  <si>
    <t>PeopleTV - Watch Celebrity News</t>
  </si>
  <si>
    <t>ew-Magazin</t>
  </si>
  <si>
    <t>EW PDF</t>
  </si>
  <si>
    <t>EW Gate</t>
  </si>
  <si>
    <t>EW Login</t>
  </si>
  <si>
    <t>EW Handbook</t>
  </si>
  <si>
    <t>Mee-EW</t>
  </si>
  <si>
    <t>EW Widgets for Zooper</t>
  </si>
  <si>
    <t>Ew, the small alien</t>
  </si>
  <si>
    <t>EW MOTION THERAPY</t>
  </si>
  <si>
    <t>XCOMÂ®: Enemy Within</t>
  </si>
  <si>
    <t>EW Neuron Scan</t>
  </si>
  <si>
    <t>ABC15 Arizona</t>
  </si>
  <si>
    <t>NATIVE ENTERTAINMENT MAGAZINE - ISSUE # 1</t>
  </si>
  <si>
    <t>KMTV 3 News Now</t>
  </si>
  <si>
    <t>Raytheon F-16 EW 360 VR</t>
  </si>
  <si>
    <t>TMJ4.com - WTMJ-TV Milwaukee</t>
  </si>
  <si>
    <t>EdiRange</t>
  </si>
  <si>
    <t>TRANSFORMERS: Earth Wars</t>
  </si>
  <si>
    <t>WPTV 5 West Palm Beach</t>
  </si>
  <si>
    <t>No Pimple - Fun games</t>
  </si>
  <si>
    <t>WKBW 7 Eyewitness News</t>
  </si>
  <si>
    <t>OMG Gross Zit - Date Nightmare</t>
  </si>
  <si>
    <t>GO SMS PRO EMOJI PLUGIN</t>
  </si>
  <si>
    <t>XCOM: TBG</t>
  </si>
  <si>
    <t>ETERNITY WARRIORS 2</t>
  </si>
  <si>
    <t>XE Currency</t>
  </si>
  <si>
    <t>Deus Ex GO</t>
  </si>
  <si>
    <t>ADWLauncher 1 EX</t>
  </si>
  <si>
    <t>XE Currency Pro</t>
  </si>
  <si>
    <t>GO Launcher EX UI5.0 theme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</si>
  <si>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</si>
  <si>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</si>
  <si>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</si>
  <si>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</si>
  <si>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</si>
  <si>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</si>
  <si>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</si>
  <si>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</si>
  <si>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</si>
  <si>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</si>
  <si>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</si>
  <si>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</si>
  <si>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</si>
  <si>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</si>
  <si>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</si>
  <si>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</si>
  <si>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</si>
  <si>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</si>
  <si>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</si>
  <si>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190k</t>
  </si>
  <si>
    <t>GLASS GO Launcher EX Theme</t>
  </si>
  <si>
    <t>Moonlight GO Weather EX</t>
  </si>
  <si>
    <t>BakaReader EX</t>
  </si>
  <si>
    <t>Snes9x EX+</t>
  </si>
  <si>
    <t>X your Ex - Break Up Treatment</t>
  </si>
  <si>
    <t>GO Contacts EX Black &amp; Grey</t>
  </si>
  <si>
    <t>376k</t>
  </si>
  <si>
    <t>CYANOGEN GO Launcher EX Theme</t>
  </si>
  <si>
    <t>S.O.L : Stone of Life EX</t>
  </si>
  <si>
    <t>ExDialer PRO Key</t>
  </si>
  <si>
    <t>Virtual Dice EX</t>
  </si>
  <si>
    <t>Black Theme Go Launcher EX</t>
  </si>
  <si>
    <t>EY Events</t>
  </si>
  <si>
    <t>EY GlobalOne</t>
  </si>
  <si>
    <t>EY Team Connect</t>
  </si>
  <si>
    <t>EY eMentor</t>
  </si>
  <si>
    <t>EY Conferences</t>
  </si>
  <si>
    <t>EY Africa</t>
  </si>
  <si>
    <t>EY TaxChat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</si>
  <si>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</si>
  <si>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</si>
  <si>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</si>
  <si>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</si>
  <si>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</si>
  <si>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</si>
  <si>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</si>
  <si>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</si>
  <si>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</si>
  <si>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</si>
  <si>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</si>
  <si>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</si>
  <si>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</si>
  <si>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</si>
  <si>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</si>
  <si>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</si>
  <si>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</si>
  <si>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 Events Switzerland</t>
  </si>
  <si>
    <t>EY TaxLaw NL</t>
  </si>
  <si>
    <t>EY-Parthenon</t>
  </si>
  <si>
    <t>EY Belgium Inhouse Day 2018</t>
  </si>
  <si>
    <t>EY Oil &amp; Gas</t>
  </si>
  <si>
    <t>Coupe AdhÃ©mar EY 2017</t>
  </si>
  <si>
    <t>å“ˆå“ˆå§†ç‰¹ä¸EY</t>
  </si>
  <si>
    <t>Adhenarcos - Coupe Adhemar EY 2018</t>
  </si>
  <si>
    <t>Hey That's Pretty Good!</t>
  </si>
  <si>
    <t>I am Dentist - Save my Teeth</t>
  </si>
  <si>
    <t>EyPools</t>
  </si>
  <si>
    <t>EZ Video Download for Facebook</t>
  </si>
  <si>
    <t>EZCast â€“ Cast Media to TV</t>
  </si>
  <si>
    <t>EZ Cleaner - Booster Optimizer</t>
  </si>
  <si>
    <t>EZ PZ RPG</t>
  </si>
  <si>
    <t>EZ Receipts</t>
  </si>
  <si>
    <t>EZ Thanks</t>
  </si>
  <si>
    <t>EZ Inspections</t>
  </si>
  <si>
    <t>EZ-ELD Update</t>
  </si>
  <si>
    <t>EZ Display</t>
  </si>
  <si>
    <t>EZ Web Video Cast | Chromecast</t>
  </si>
  <si>
    <t>ez Share Android app</t>
  </si>
  <si>
    <t>EZ File Manager(Root Explorer)</t>
  </si>
  <si>
    <t>EZ Launcher</t>
  </si>
  <si>
    <t>EZ-SEE</t>
  </si>
  <si>
    <t>EZ-ELD Driver App (Free)</t>
  </si>
  <si>
    <t>EZ Notes Lite</t>
  </si>
  <si>
    <t>EZ Bluetooth</t>
  </si>
  <si>
    <t>Dream EZ</t>
  </si>
  <si>
    <t>EZ TV Player</t>
  </si>
  <si>
    <t>EZ-GUI Ground Station</t>
  </si>
  <si>
    <t>Ez iCam</t>
  </si>
  <si>
    <t>EZ App Installer</t>
  </si>
  <si>
    <t>EZ Clock &amp; Weather Widget</t>
  </si>
  <si>
    <t>EZ Pass</t>
  </si>
  <si>
    <t>EZ Usenet for EasynewsÂ®</t>
  </si>
  <si>
    <t>EZ View</t>
  </si>
  <si>
    <t>EZ TAG Express</t>
  </si>
  <si>
    <t>EZ Wifi Notification</t>
  </si>
  <si>
    <t>193k</t>
  </si>
  <si>
    <t>EZ-VPNGate</t>
  </si>
  <si>
    <t>EZ Switch Widget</t>
  </si>
  <si>
    <t>EZ-Builder Mobile</t>
  </si>
  <si>
    <t>EZ LED</t>
  </si>
  <si>
    <t>F&amp;M Bank - EZ Banking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</si>
  <si>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</si>
  <si>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</si>
  <si>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</si>
  <si>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</si>
  <si>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</si>
  <si>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</si>
  <si>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</si>
  <si>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</si>
  <si>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</si>
  <si>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</si>
  <si>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</si>
  <si>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</si>
  <si>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</si>
  <si>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</si>
  <si>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246k</t>
  </si>
  <si>
    <t>Hertfordshire FA</t>
  </si>
  <si>
    <t>Golden HoYeah Slots - Real Casino Slots</t>
  </si>
  <si>
    <t>FaFaFaâ„¢ Gold Casino: Free slot machines</t>
  </si>
  <si>
    <t>F.A Sumon songs</t>
  </si>
  <si>
    <t>NCLEX-RN Q&amp;A FLASH CARDS - FA Davis</t>
  </si>
  <si>
    <t>LEADS FA</t>
  </si>
  <si>
    <t>All AJK Board Matric Fa Fsc Results</t>
  </si>
  <si>
    <t>Heart of Vegasâ„¢ Slots â€“ Free Slot Casino Games</t>
  </si>
  <si>
    <t>Flash Light on Call &amp; SMS</t>
  </si>
  <si>
    <t>Fart sound pranks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</si>
  <si>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</si>
  <si>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</si>
  <si>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</si>
  <si>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</si>
  <si>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</si>
  <si>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</si>
  <si>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Lite for Facebook Messenger</t>
  </si>
  <si>
    <t>Who viewed my fb profile proâ˜…â˜…</t>
  </si>
  <si>
    <t>Video Downloader For FB: Save FB Videos 2018</t>
  </si>
  <si>
    <t>Pink Color for Facebook</t>
  </si>
  <si>
    <t>Stickers for Imo, fb, whatsapp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</si>
  <si>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</si>
  <si>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</si>
  <si>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</si>
  <si>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</si>
  <si>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</si>
  <si>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FB Live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</si>
  <si>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</si>
  <si>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</si>
  <si>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</si>
  <si>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</si>
  <si>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</si>
  <si>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</si>
  <si>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</si>
  <si>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</si>
  <si>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</si>
  <si>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</si>
  <si>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</si>
  <si>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</si>
  <si>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</si>
  <si>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</si>
  <si>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</si>
  <si>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</si>
  <si>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</si>
  <si>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</si>
  <si>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Classic FC 64 IN 1</t>
  </si>
  <si>
    <t>FC Barcelona Official Keyboard</t>
  </si>
  <si>
    <t>Barcelona Live 2018â€”Goals &amp; News for Barca FC Fans</t>
  </si>
  <si>
    <t>Barca News - FC Barcelona, World Foot &amp; Transfers</t>
  </si>
  <si>
    <t>FC Bayern Munich</t>
  </si>
  <si>
    <t>FC BARCELONA EVENTS</t>
  </si>
  <si>
    <t>Cambridge English FC</t>
  </si>
  <si>
    <t>Barcelona Live - Goal Score &amp; News for Barca Fans</t>
  </si>
  <si>
    <t>Seattle Sounders FC</t>
  </si>
  <si>
    <t>FCB Connect - FC Barcelona</t>
  </si>
  <si>
    <t>1. FC KÃ¶ln App</t>
  </si>
  <si>
    <t>FC Porto</t>
  </si>
  <si>
    <t>Fulham FC</t>
  </si>
  <si>
    <t>Barcelona FC Noticias Live</t>
  </si>
  <si>
    <t>Chelsea FC Official Keyboard</t>
  </si>
  <si>
    <t>Burnley FC</t>
  </si>
  <si>
    <t>Atlanta United FC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</si>
  <si>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</si>
  <si>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</si>
  <si>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</si>
  <si>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</si>
  <si>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</si>
  <si>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</si>
  <si>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</si>
  <si>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</si>
  <si>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Middlesbrough FC Official</t>
  </si>
  <si>
    <t>Galaxian(FC)</t>
  </si>
  <si>
    <t>FC Red Bull Salzburg App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</si>
  <si>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</si>
  <si>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</si>
  <si>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</si>
  <si>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</si>
  <si>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</si>
  <si>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</si>
  <si>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</si>
  <si>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Underdog FC</t>
  </si>
  <si>
    <t>Las Vegas Lights FC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</si>
  <si>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</si>
  <si>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</si>
  <si>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</si>
  <si>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</si>
  <si>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</si>
  <si>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</si>
  <si>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</si>
  <si>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FD VR - Virtual 3D Web Browser</t>
  </si>
  <si>
    <t>FD Community FCU Mobile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</si>
  <si>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</si>
  <si>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</si>
  <si>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</si>
  <si>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</si>
  <si>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</si>
  <si>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FD VR Theater - for Youtube VR</t>
  </si>
  <si>
    <t>Story Time FD</t>
  </si>
  <si>
    <t>FD Calculator | Term Deposit | Fixed Deposit</t>
  </si>
  <si>
    <t>FD CANNECT</t>
  </si>
  <si>
    <t>FD Calculator (EMI, SIP, RD &amp; Loan Eligilibility)</t>
  </si>
  <si>
    <t>FD VR Cardboard Featured 360 Videos</t>
  </si>
  <si>
    <t>EMI, FD, RD - Bank Calculator</t>
  </si>
  <si>
    <t>FD VR Player - for Youtube 3D</t>
  </si>
  <si>
    <t>RD/FD Calculator</t>
  </si>
  <si>
    <t>FD VR Music Videos - MTV Pop and Rap in 360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</si>
  <si>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</si>
  <si>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</si>
  <si>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</si>
  <si>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</si>
  <si>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</si>
  <si>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</si>
  <si>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</si>
  <si>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</si>
  <si>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</si>
  <si>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</si>
  <si>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</si>
  <si>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Santa Fe FCU Mobile Banking</t>
  </si>
  <si>
    <t>FE Connect</t>
  </si>
  <si>
    <t>FE Civil Engineering Exam Prep</t>
  </si>
  <si>
    <t>FE CREDIT - TET VUI</t>
  </si>
  <si>
    <t>FE Mechanical Engineering Prep</t>
  </si>
  <si>
    <t>FE Mobile</t>
  </si>
  <si>
    <t>FE Other Disciplines Engineering Exam Prep</t>
  </si>
  <si>
    <t>FE EN ACCIÃ“N RADIO</t>
  </si>
  <si>
    <t>FE Electric &amp; Comp Engineering</t>
  </si>
  <si>
    <t>FE Chemical Engineering Exam Prep</t>
  </si>
  <si>
    <t>Santa Fe Map and Walks</t>
  </si>
  <si>
    <t>FE IP</t>
  </si>
  <si>
    <t>Santa Fe New Mexican e-Edition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</si>
  <si>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</si>
  <si>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</si>
  <si>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</si>
  <si>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</si>
  <si>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</si>
  <si>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La Fe de Jesus</t>
  </si>
  <si>
    <t>658k</t>
  </si>
  <si>
    <t>FE Connect Fhoton</t>
  </si>
  <si>
    <t>La Fe de JesÃºs</t>
  </si>
  <si>
    <t>FE Connect Drive-Tech</t>
  </si>
  <si>
    <t>FE Mix - Jokes - Status - Wallpaper</t>
  </si>
  <si>
    <t>Frases Cristianas de Esperanza y Fe</t>
  </si>
  <si>
    <t>Theme for Samsung Galaxy Note FE</t>
  </si>
  <si>
    <t>Santa Fe VIP Tours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</si>
  <si>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</si>
  <si>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</si>
  <si>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</si>
  <si>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</si>
  <si>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</si>
  <si>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</si>
  <si>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</si>
  <si>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</si>
  <si>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</si>
  <si>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</si>
  <si>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</si>
  <si>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</si>
  <si>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</si>
  <si>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</si>
  <si>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</si>
  <si>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</si>
  <si>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</si>
  <si>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</si>
  <si>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Modern Sniper Strike: Best Commando Action 2k18</t>
  </si>
  <si>
    <t>FG Rockstar</t>
  </si>
  <si>
    <t>BMX Boy</t>
  </si>
  <si>
    <t>Crazy Bike attack Racing New: motorcycle racing</t>
  </si>
  <si>
    <t>POLARIS 2MFG</t>
  </si>
  <si>
    <t>Fields of Battle</t>
  </si>
  <si>
    <t>Family Guy The Quest for Stuff</t>
  </si>
  <si>
    <t>Police VAZ LADA Simulator</t>
  </si>
  <si>
    <t>SnowMobile Parking Adventure</t>
  </si>
  <si>
    <t>PBS KIDS Games</t>
  </si>
  <si>
    <t>Zombie Sniper 3D III</t>
  </si>
  <si>
    <t>FH WiFiCam</t>
  </si>
  <si>
    <t>HD Themes Volvo FH Trucks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</si>
  <si>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</si>
  <si>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</si>
  <si>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</si>
  <si>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</si>
  <si>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</si>
  <si>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</si>
  <si>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</si>
  <si>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</si>
  <si>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</si>
  <si>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</si>
  <si>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</si>
  <si>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</si>
  <si>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</si>
  <si>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</si>
  <si>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</si>
  <si>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</si>
  <si>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</si>
  <si>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</si>
  <si>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Wallpapers Volvo FH Truck</t>
  </si>
  <si>
    <t>HD Jigsaw Volvo FH Trucks</t>
  </si>
  <si>
    <t>Jigsaw Puzzles Volvo FH Trucks</t>
  </si>
  <si>
    <t>FH CODE</t>
  </si>
  <si>
    <t>IKORO FH App Rosenheim</t>
  </si>
  <si>
    <t>EHiN-FH conferenceapp</t>
  </si>
  <si>
    <t>BTK-FH Online Campus</t>
  </si>
  <si>
    <t>Dolphin and fish coloring book</t>
  </si>
  <si>
    <t>Carpooling FH Hagenberg</t>
  </si>
  <si>
    <t>FiSwitch</t>
  </si>
  <si>
    <t>Wi-Fi Auto-connect</t>
  </si>
  <si>
    <t>253k</t>
  </si>
  <si>
    <t>Smart Wi-Fi Hotspot PRO</t>
  </si>
  <si>
    <t>Portable Wi-Fi hotspot Premium</t>
  </si>
  <si>
    <t>420k</t>
  </si>
  <si>
    <t>Police Field Interview FI Card</t>
  </si>
  <si>
    <t>LG Hi-Fi Plus Manager</t>
  </si>
  <si>
    <t>WeFi - Free Fast WiFi Connect &amp; Find Wi-Fi Map</t>
  </si>
  <si>
    <t>[root] Pry-Fi</t>
  </si>
  <si>
    <t>WiFi Monitor Pro - analyzer of Wi-Fi networks</t>
  </si>
  <si>
    <t>Candy simply-Fi</t>
  </si>
  <si>
    <t>SCI-FI UI</t>
  </si>
  <si>
    <t>Wi-Fi settings shortcut</t>
  </si>
  <si>
    <t>fi</t>
  </si>
  <si>
    <t>Portable Wi-Fi hotspot Free</t>
  </si>
  <si>
    <t>FI CFL</t>
  </si>
  <si>
    <t>Tassa.fi Finland</t>
  </si>
  <si>
    <t>TownWiFi | Wi-Fi Everywhere</t>
  </si>
  <si>
    <t>404k</t>
  </si>
  <si>
    <t>Lennox iComfort Wi-Fi</t>
  </si>
  <si>
    <t>Sci-Fi Sounds and Ringtones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</si>
  <si>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</si>
  <si>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</si>
  <si>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</si>
  <si>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</si>
  <si>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</si>
  <si>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</si>
  <si>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</si>
  <si>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</si>
  <si>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</si>
  <si>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</si>
  <si>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HD Themes Toyota Cruiser 70</t>
  </si>
  <si>
    <t>4 x4 Offroad SUV 3D Truck Simulator Driving 2017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</si>
  <si>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</si>
  <si>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</si>
  <si>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</si>
  <si>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</si>
  <si>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</si>
  <si>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</si>
  <si>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</si>
  <si>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</si>
  <si>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</si>
  <si>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Offroad drive : 4x4 driving game</t>
  </si>
  <si>
    <t>Hair saloon - Spa salon</t>
  </si>
  <si>
    <t>Drive 4x4 Luxury SUV Jeep</t>
  </si>
  <si>
    <t>PIP Selfie Camera Photo Editor</t>
  </si>
  <si>
    <t>FJ-link</t>
  </si>
  <si>
    <t>Dino Defends king 3 â€“ Dinosaur T rex Hunter Games</t>
  </si>
  <si>
    <t>Fast Notes FJ</t>
  </si>
  <si>
    <t>FJ Toolkit</t>
  </si>
  <si>
    <t>Art of F J Taylor</t>
  </si>
  <si>
    <t>FK</t>
  </si>
  <si>
    <t>FK (FlightKid)</t>
  </si>
  <si>
    <t>FK SÅ«duva MarijampolÄ—</t>
  </si>
  <si>
    <t>Fairy Kingdom: World of Magic and Farming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</si>
  <si>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</si>
  <si>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</si>
  <si>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</si>
  <si>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</si>
  <si>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</si>
  <si>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</si>
  <si>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</si>
  <si>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</si>
  <si>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</si>
  <si>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</si>
  <si>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</si>
  <si>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</si>
  <si>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</si>
  <si>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</si>
  <si>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</si>
  <si>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</si>
  <si>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</si>
  <si>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</si>
  <si>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</si>
  <si>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</si>
  <si>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</si>
  <si>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FK MladÃ¡ Boleslav</t>
  </si>
  <si>
    <t>FK Macva Sabac</t>
  </si>
  <si>
    <t>FK Crvena zvezda</t>
  </si>
  <si>
    <t>FK Events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</si>
  <si>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</si>
  <si>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</si>
  <si>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</si>
  <si>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</si>
  <si>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</si>
  <si>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</si>
  <si>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</si>
  <si>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</si>
  <si>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</si>
  <si>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</si>
  <si>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</si>
  <si>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</si>
  <si>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</si>
  <si>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</si>
  <si>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FL State Parks Guide</t>
  </si>
  <si>
    <t>FL SW Fishing Regulations</t>
  </si>
  <si>
    <t>Permit Test FL Florida DHSMV</t>
  </si>
  <si>
    <t>FL Lottery Results</t>
  </si>
  <si>
    <t>Florida DMV Permit Test -Fl</t>
  </si>
  <si>
    <t>Scratch-Off Guide for FL Lotto</t>
  </si>
  <si>
    <t>Charlotte County, FL</t>
  </si>
  <si>
    <t>Results for FL Lottery</t>
  </si>
  <si>
    <t>Fish|Hunt FL</t>
  </si>
  <si>
    <t>FL Racing Manager 2018 Lite</t>
  </si>
  <si>
    <t>FL Tax-Verify</t>
  </si>
  <si>
    <t>FL House</t>
  </si>
  <si>
    <t>FL Racing Manager 2015 Pro</t>
  </si>
  <si>
    <t>Florida Statutes (FL Code)</t>
  </si>
  <si>
    <t>FL Racing Manager 2018 Pro</t>
  </si>
  <si>
    <t>470k</t>
  </si>
  <si>
    <t>Free Florida DMV Test 2018</t>
  </si>
  <si>
    <t>Canvas FL</t>
  </si>
  <si>
    <t>Florida Cooling Supply HVAC</t>
  </si>
  <si>
    <t>Restaurant Inspections - FL</t>
  </si>
  <si>
    <t>226k</t>
  </si>
  <si>
    <t>South Florida AA Meetings</t>
  </si>
  <si>
    <t>Florida Travel Guide - TOURIAS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</si>
  <si>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</si>
  <si>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</si>
  <si>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</si>
  <si>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</si>
  <si>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</si>
  <si>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</si>
  <si>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</si>
  <si>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</si>
  <si>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</si>
  <si>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</si>
  <si>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</si>
  <si>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</si>
  <si>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</si>
  <si>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</si>
  <si>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WFLA News Channel 8 - Tampa FL</t>
  </si>
  <si>
    <t>Florida Beach Wallpapers HD</t>
  </si>
  <si>
    <t>MY GULFPORT FL</t>
  </si>
  <si>
    <t>My MLS App</t>
  </si>
  <si>
    <t>St. Petersburg, FL - weather and more</t>
  </si>
  <si>
    <t>LifePoint Church - FL</t>
  </si>
  <si>
    <t>WSVN â€¢ South Florida's Source for Weather</t>
  </si>
  <si>
    <t>PriorityONE Credit Union of Fl</t>
  </si>
  <si>
    <t>ORLANDO FLORIDA MAP</t>
  </si>
  <si>
    <t>Florida Map offline</t>
  </si>
  <si>
    <t>FRONTLINE COMMANDO</t>
  </si>
  <si>
    <t>Florida HSMV Driver License</t>
  </si>
  <si>
    <t>WSVN - 7 News Miami</t>
  </si>
  <si>
    <t>WICShopper</t>
  </si>
  <si>
    <t>First Federal Bank of Florida</t>
  </si>
  <si>
    <t>South Florida MLS</t>
  </si>
  <si>
    <t>FN Cam</t>
  </si>
  <si>
    <t>How it Works: FN SCAR assault rifle</t>
  </si>
  <si>
    <t>FN pistol Model 1906 explained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</si>
  <si>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</si>
  <si>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</si>
  <si>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</si>
  <si>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</si>
  <si>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</si>
  <si>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</si>
  <si>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</si>
  <si>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</si>
  <si>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</si>
  <si>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</si>
  <si>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</si>
  <si>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</si>
  <si>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The FN HP pistol explained</t>
  </si>
  <si>
    <t>SB Â· FN 1870 Mobile Banking</t>
  </si>
  <si>
    <t>PIP-Camera FN Photo Effect</t>
  </si>
  <si>
    <t>Bullet - FN Theme</t>
  </si>
  <si>
    <t>240k</t>
  </si>
  <si>
    <t>FN model 1900 pistol explained</t>
  </si>
  <si>
    <t>Pistolet FN GP35 expliquÃ©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</si>
  <si>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</si>
  <si>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</si>
  <si>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</si>
  <si>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</si>
  <si>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</si>
  <si>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</si>
  <si>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89k</t>
  </si>
  <si>
    <t>Pint - FN Theme</t>
  </si>
  <si>
    <t>234k</t>
  </si>
  <si>
    <t>HAL-9000 - FN Theme</t>
  </si>
  <si>
    <t>257k</t>
  </si>
  <si>
    <t>Alarm.fo â€“ choose your info</t>
  </si>
  <si>
    <t>FO Bixby</t>
  </si>
  <si>
    <t>861k</t>
  </si>
  <si>
    <t>Pin-fo</t>
  </si>
  <si>
    <t>MARKET FO</t>
  </si>
  <si>
    <t>FO OP St-Nazaire</t>
  </si>
  <si>
    <t>FO SODEXO</t>
  </si>
  <si>
    <t>FO RCBT</t>
  </si>
  <si>
    <t>FO Interim</t>
  </si>
  <si>
    <t>FO PSA Sept-Fons</t>
  </si>
  <si>
    <t>FO BOULANGER</t>
  </si>
  <si>
    <t>FO AIRBUS TLSE</t>
  </si>
  <si>
    <t>Theme fo Oppo A30 Wallpaper &amp; Icon</t>
  </si>
  <si>
    <t>FO STELIA MÃ©aulte</t>
  </si>
  <si>
    <t>RRIMS FO</t>
  </si>
  <si>
    <t>Neon Blue Gaming Wallpaper&amp;Theme fo Lenovo K8 Note</t>
  </si>
  <si>
    <t>FO AIRBUS Nantes</t>
  </si>
  <si>
    <t>4x4 Jeep Racer</t>
  </si>
  <si>
    <t>My Earthquake Alerts - US &amp; Worldwide Earthquakes</t>
  </si>
  <si>
    <t>FunForMobile Ringtones &amp; Chat</t>
  </si>
  <si>
    <t>Frontline Terrorist Battle Shoot: Free FPS Shooter</t>
  </si>
  <si>
    <t>BankNordik</t>
  </si>
  <si>
    <t>Sona - NÃ¦r viÃ° allastaÃ°ni</t>
  </si>
  <si>
    <t>Launcher Theme for LG K10 2018</t>
  </si>
  <si>
    <t>Fon WiFi App â€“ WiFi Connect</t>
  </si>
  <si>
    <t>MOD-MASTER for Minecraft PE (Pocket Edition) Free</t>
  </si>
  <si>
    <t>MX Player Codec (ARMv7)</t>
  </si>
  <si>
    <t>FeaturePoints: Free Gift Cards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</si>
  <si>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</si>
  <si>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</si>
  <si>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</si>
  <si>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</si>
  <si>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</si>
  <si>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</si>
  <si>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</si>
  <si>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</si>
  <si>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</si>
  <si>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</si>
  <si>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PhotoFunia</t>
  </si>
  <si>
    <t>GKPB FP Online Church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</si>
  <si>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</si>
  <si>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</si>
  <si>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</si>
  <si>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</si>
  <si>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</si>
  <si>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</si>
  <si>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</si>
  <si>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FP Market</t>
  </si>
  <si>
    <t>44k</t>
  </si>
  <si>
    <t>FP FCU</t>
  </si>
  <si>
    <t>SCM FPS Status</t>
  </si>
  <si>
    <t>676k</t>
  </si>
  <si>
    <t>FreedomPop Friends for Free Data</t>
  </si>
  <si>
    <t>Fisher-PriceÂ® Smart Connectâ„¢</t>
  </si>
  <si>
    <t>FP NFC Rewrite</t>
  </si>
  <si>
    <t>67k</t>
  </si>
  <si>
    <t>Greek Bible FP (Audio)</t>
  </si>
  <si>
    <t>The FP Shield</t>
  </si>
  <si>
    <t>FP Ð Ð°Ð·Ð±Ð¸Ñ‚Ñ‹Ð¹ Ð´Ð¸ÑÐ¿Ð»ÐµÐ¹</t>
  </si>
  <si>
    <t>552k</t>
  </si>
  <si>
    <t>FP Transportation</t>
  </si>
  <si>
    <t>885k</t>
  </si>
  <si>
    <t>FreedomPop Diagnostics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</si>
  <si>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</si>
  <si>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</si>
  <si>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</si>
  <si>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</si>
  <si>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</si>
  <si>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</si>
  <si>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</si>
  <si>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</si>
  <si>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BEBONCOOL GAMEPAD V1.0</t>
  </si>
  <si>
    <t>Modern Counter 3: FPS Multiplayers battlegro 3</t>
  </si>
  <si>
    <t>Modern Counter Terror Attack â€“ Shooting Game</t>
  </si>
  <si>
    <t>sugar, sugar</t>
  </si>
  <si>
    <t>ChopAssistant</t>
  </si>
  <si>
    <t>Fountain Live Wallpaper HD â€“ Dubai Wallpaper 3D</t>
  </si>
  <si>
    <t>HipChat - beta version</t>
  </si>
  <si>
    <t>PopStar</t>
  </si>
  <si>
    <t>Reindeer VPN - Proxy VPN</t>
  </si>
  <si>
    <t>Inf VPN - Global Proxy &amp; Unlimited Free WIFI VPN</t>
  </si>
  <si>
    <t>Fuel RewardsÂ® program</t>
  </si>
  <si>
    <t>Word Search Tab 1 FR</t>
  </si>
  <si>
    <t>1020k</t>
  </si>
  <si>
    <t>FR Roster</t>
  </si>
  <si>
    <t>FR: My Famous Lover</t>
  </si>
  <si>
    <t>Fatal Raid - No.1 Mobile FPS</t>
  </si>
  <si>
    <t>Scoreboard FR</t>
  </si>
  <si>
    <t>SnakeBite911 FR</t>
  </si>
  <si>
    <t>My FR App</t>
  </si>
  <si>
    <t>lesparticuliers.fr</t>
  </si>
  <si>
    <t>Castle Clash: RPG War and Strategy FR</t>
  </si>
  <si>
    <t>FR Plus 1.6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</si>
  <si>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</si>
  <si>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</si>
  <si>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</si>
  <si>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</si>
  <si>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</si>
  <si>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Gold Quote - Gold.fr</t>
  </si>
  <si>
    <t>Fanfic-FR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</si>
  <si>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</si>
  <si>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</si>
  <si>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</si>
  <si>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</si>
  <si>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</si>
  <si>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</si>
  <si>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Manga-FR - Anime Vostfr</t>
  </si>
  <si>
    <t>News Minecraft.fr</t>
  </si>
  <si>
    <t>payermonstationnement.fr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</si>
  <si>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</si>
  <si>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</si>
  <si>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</si>
  <si>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</si>
  <si>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</si>
  <si>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</si>
  <si>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</si>
  <si>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Parkinson Exercices FR</t>
  </si>
  <si>
    <t>The SCP Foundation DB fr nn5n</t>
  </si>
  <si>
    <t>iHoroscope - 2018 Daily Horoscope &amp; Astrology</t>
  </si>
  <si>
    <t>Row Labels</t>
  </si>
  <si>
    <t>Grand Total</t>
  </si>
  <si>
    <t>Count of Category</t>
  </si>
  <si>
    <t>201K</t>
  </si>
  <si>
    <t>23K</t>
  </si>
  <si>
    <t>79K</t>
  </si>
  <si>
    <t>118K</t>
  </si>
  <si>
    <t>695K</t>
  </si>
  <si>
    <t>18K</t>
  </si>
  <si>
    <t>556K</t>
  </si>
  <si>
    <t>526K</t>
  </si>
  <si>
    <t>334K</t>
  </si>
  <si>
    <t>232K</t>
  </si>
  <si>
    <t>624K</t>
  </si>
  <si>
    <t>8.5K</t>
  </si>
  <si>
    <t>41K</t>
  </si>
  <si>
    <t>292K</t>
  </si>
  <si>
    <t>704K</t>
  </si>
  <si>
    <t>862K</t>
  </si>
  <si>
    <t>899K</t>
  </si>
  <si>
    <t>378K</t>
  </si>
  <si>
    <t>266K</t>
  </si>
  <si>
    <t>375K</t>
  </si>
  <si>
    <t>975K</t>
  </si>
  <si>
    <t>980K</t>
  </si>
  <si>
    <t>696K</t>
  </si>
  <si>
    <t>544K</t>
  </si>
  <si>
    <t>525K</t>
  </si>
  <si>
    <t>920K</t>
  </si>
  <si>
    <t>779K</t>
  </si>
  <si>
    <t>853K</t>
  </si>
  <si>
    <t>720K</t>
  </si>
  <si>
    <t>713K</t>
  </si>
  <si>
    <t>772K</t>
  </si>
  <si>
    <t>318K</t>
  </si>
  <si>
    <t>58K</t>
  </si>
  <si>
    <t>241K</t>
  </si>
  <si>
    <t>196K</t>
  </si>
  <si>
    <t>857K</t>
  </si>
  <si>
    <t>51K</t>
  </si>
  <si>
    <t>953K</t>
  </si>
  <si>
    <t>865K</t>
  </si>
  <si>
    <t>251K</t>
  </si>
  <si>
    <t>930K</t>
  </si>
  <si>
    <t>540K</t>
  </si>
  <si>
    <t>313K</t>
  </si>
  <si>
    <t>746K</t>
  </si>
  <si>
    <t>203K</t>
  </si>
  <si>
    <t>26K</t>
  </si>
  <si>
    <t>314K</t>
  </si>
  <si>
    <t>239K</t>
  </si>
  <si>
    <t>371K</t>
  </si>
  <si>
    <t>220K</t>
  </si>
  <si>
    <t>730K</t>
  </si>
  <si>
    <t>756K</t>
  </si>
  <si>
    <t>91K</t>
  </si>
  <si>
    <t>293K</t>
  </si>
  <si>
    <t>17K</t>
  </si>
  <si>
    <t>74K</t>
  </si>
  <si>
    <t>14K</t>
  </si>
  <si>
    <t>317K</t>
  </si>
  <si>
    <t>78K</t>
  </si>
  <si>
    <t>924K</t>
  </si>
  <si>
    <t>902K</t>
  </si>
  <si>
    <t>818K</t>
  </si>
  <si>
    <t>81K</t>
  </si>
  <si>
    <t>939K</t>
  </si>
  <si>
    <t>169K</t>
  </si>
  <si>
    <t>45K</t>
  </si>
  <si>
    <t>475K</t>
  </si>
  <si>
    <t>965K</t>
  </si>
  <si>
    <t>545K</t>
  </si>
  <si>
    <t>61K</t>
  </si>
  <si>
    <t>283K</t>
  </si>
  <si>
    <t>655K</t>
  </si>
  <si>
    <t>714K</t>
  </si>
  <si>
    <t>93K</t>
  </si>
  <si>
    <t>872K</t>
  </si>
  <si>
    <t>121K</t>
  </si>
  <si>
    <t>322K</t>
  </si>
  <si>
    <t>976K</t>
  </si>
  <si>
    <t>172K</t>
  </si>
  <si>
    <t>238K</t>
  </si>
  <si>
    <t>549K</t>
  </si>
  <si>
    <t>206K</t>
  </si>
  <si>
    <t>954K</t>
  </si>
  <si>
    <t>444K</t>
  </si>
  <si>
    <t>717K</t>
  </si>
  <si>
    <t>210K</t>
  </si>
  <si>
    <t>609K</t>
  </si>
  <si>
    <t>308K</t>
  </si>
  <si>
    <t>705K</t>
  </si>
  <si>
    <t>306K</t>
  </si>
  <si>
    <t>904K</t>
  </si>
  <si>
    <t>473K</t>
  </si>
  <si>
    <t>175K</t>
  </si>
  <si>
    <t>350K</t>
  </si>
  <si>
    <t>383K</t>
  </si>
  <si>
    <t>454K</t>
  </si>
  <si>
    <t>421K</t>
  </si>
  <si>
    <t>70K</t>
  </si>
  <si>
    <t>812K</t>
  </si>
  <si>
    <t>442K</t>
  </si>
  <si>
    <t>842K</t>
  </si>
  <si>
    <t>417K</t>
  </si>
  <si>
    <t>412K</t>
  </si>
  <si>
    <t>459K</t>
  </si>
  <si>
    <t>478K</t>
  </si>
  <si>
    <t>335K</t>
  </si>
  <si>
    <t>782K</t>
  </si>
  <si>
    <t>721K</t>
  </si>
  <si>
    <t>430K</t>
  </si>
  <si>
    <t>429K</t>
  </si>
  <si>
    <t>192K</t>
  </si>
  <si>
    <t>200K</t>
  </si>
  <si>
    <t>460K</t>
  </si>
  <si>
    <t>728K</t>
  </si>
  <si>
    <t>496K</t>
  </si>
  <si>
    <t>816K</t>
  </si>
  <si>
    <t>414K</t>
  </si>
  <si>
    <t>506K</t>
  </si>
  <si>
    <t>887K</t>
  </si>
  <si>
    <t>613K</t>
  </si>
  <si>
    <t>243K</t>
  </si>
  <si>
    <t>569K</t>
  </si>
  <si>
    <t>778K</t>
  </si>
  <si>
    <t>683K</t>
  </si>
  <si>
    <t>592K</t>
  </si>
  <si>
    <t>319K</t>
  </si>
  <si>
    <t>186K</t>
  </si>
  <si>
    <t>840K</t>
  </si>
  <si>
    <t>647K</t>
  </si>
  <si>
    <t>191K</t>
  </si>
  <si>
    <t>373K</t>
  </si>
  <si>
    <t>437K</t>
  </si>
  <si>
    <t>598K</t>
  </si>
  <si>
    <t>716K</t>
  </si>
  <si>
    <t>585K</t>
  </si>
  <si>
    <t>982K</t>
  </si>
  <si>
    <t>222K</t>
  </si>
  <si>
    <t>219K</t>
  </si>
  <si>
    <t>55K</t>
  </si>
  <si>
    <t>948K</t>
  </si>
  <si>
    <t>323K</t>
  </si>
  <si>
    <t>691K</t>
  </si>
  <si>
    <t>511K</t>
  </si>
  <si>
    <t>951K</t>
  </si>
  <si>
    <t>963K</t>
  </si>
  <si>
    <t>25K</t>
  </si>
  <si>
    <t>554K</t>
  </si>
  <si>
    <t>351K</t>
  </si>
  <si>
    <t>27K</t>
  </si>
  <si>
    <t>82K</t>
  </si>
  <si>
    <t>208K</t>
  </si>
  <si>
    <t>913K</t>
  </si>
  <si>
    <t>514K</t>
  </si>
  <si>
    <t>551K</t>
  </si>
  <si>
    <t>29K</t>
  </si>
  <si>
    <t>103K</t>
  </si>
  <si>
    <t>898K</t>
  </si>
  <si>
    <t>743K</t>
  </si>
  <si>
    <t>116K</t>
  </si>
  <si>
    <t>153K</t>
  </si>
  <si>
    <t>209K</t>
  </si>
  <si>
    <t>353K</t>
  </si>
  <si>
    <t>499K</t>
  </si>
  <si>
    <t>173K</t>
  </si>
  <si>
    <t>597K</t>
  </si>
  <si>
    <t>809K</t>
  </si>
  <si>
    <t>122K</t>
  </si>
  <si>
    <t>411K</t>
  </si>
  <si>
    <t>400K</t>
  </si>
  <si>
    <t>801K</t>
  </si>
  <si>
    <t>787K</t>
  </si>
  <si>
    <t>237K</t>
  </si>
  <si>
    <t>50K</t>
  </si>
  <si>
    <t>643K</t>
  </si>
  <si>
    <t>986K</t>
  </si>
  <si>
    <t>97K</t>
  </si>
  <si>
    <t>516K</t>
  </si>
  <si>
    <t>837K</t>
  </si>
  <si>
    <t>780K</t>
  </si>
  <si>
    <t>961K</t>
  </si>
  <si>
    <t>269K</t>
  </si>
  <si>
    <t>20K</t>
  </si>
  <si>
    <t>498K</t>
  </si>
  <si>
    <t>600K</t>
  </si>
  <si>
    <t>749K</t>
  </si>
  <si>
    <t>642K</t>
  </si>
  <si>
    <t>881K</t>
  </si>
  <si>
    <t>72K</t>
  </si>
  <si>
    <t>656K</t>
  </si>
  <si>
    <t>601K</t>
  </si>
  <si>
    <t>221K</t>
  </si>
  <si>
    <t>228K</t>
  </si>
  <si>
    <t>108K</t>
  </si>
  <si>
    <t>940K</t>
  </si>
  <si>
    <t>176K</t>
  </si>
  <si>
    <t>33K</t>
  </si>
  <si>
    <t>663K</t>
  </si>
  <si>
    <t>34K</t>
  </si>
  <si>
    <t>942K</t>
  </si>
  <si>
    <t>259K</t>
  </si>
  <si>
    <t>164K</t>
  </si>
  <si>
    <t>458K</t>
  </si>
  <si>
    <t>245K</t>
  </si>
  <si>
    <t>629K</t>
  </si>
  <si>
    <t>28K</t>
  </si>
  <si>
    <t>288K</t>
  </si>
  <si>
    <t>775K</t>
  </si>
  <si>
    <t>785K</t>
  </si>
  <si>
    <t>636K</t>
  </si>
  <si>
    <t>916K</t>
  </si>
  <si>
    <t>994K</t>
  </si>
  <si>
    <t>309K</t>
  </si>
  <si>
    <t>485K</t>
  </si>
  <si>
    <t>914K</t>
  </si>
  <si>
    <t>903K</t>
  </si>
  <si>
    <t>608K</t>
  </si>
  <si>
    <t>500K</t>
  </si>
  <si>
    <t>54K</t>
  </si>
  <si>
    <t>562K</t>
  </si>
  <si>
    <t>847K</t>
  </si>
  <si>
    <t>957K</t>
  </si>
  <si>
    <t>688K</t>
  </si>
  <si>
    <t>811K</t>
  </si>
  <si>
    <t>270K</t>
  </si>
  <si>
    <t>48K</t>
  </si>
  <si>
    <t>329K</t>
  </si>
  <si>
    <t>523K</t>
  </si>
  <si>
    <t>921K</t>
  </si>
  <si>
    <t>874K</t>
  </si>
  <si>
    <t>981K</t>
  </si>
  <si>
    <t>784K</t>
  </si>
  <si>
    <t>280K</t>
  </si>
  <si>
    <t>24K</t>
  </si>
  <si>
    <t>518K</t>
  </si>
  <si>
    <t>754K</t>
  </si>
  <si>
    <t>892K</t>
  </si>
  <si>
    <t>154K</t>
  </si>
  <si>
    <t>860K</t>
  </si>
  <si>
    <t>364K</t>
  </si>
  <si>
    <t>387K</t>
  </si>
  <si>
    <t>626K</t>
  </si>
  <si>
    <t>161K</t>
  </si>
  <si>
    <t>879K</t>
  </si>
  <si>
    <t>39K</t>
  </si>
  <si>
    <t>970K</t>
  </si>
  <si>
    <t>170K</t>
  </si>
  <si>
    <t>141K</t>
  </si>
  <si>
    <t>160K</t>
  </si>
  <si>
    <t>144K</t>
  </si>
  <si>
    <t>143K</t>
  </si>
  <si>
    <t>190K</t>
  </si>
  <si>
    <t>376K</t>
  </si>
  <si>
    <t>193K</t>
  </si>
  <si>
    <t>246K</t>
  </si>
  <si>
    <t>73K</t>
  </si>
  <si>
    <t>658K</t>
  </si>
  <si>
    <t>992K</t>
  </si>
  <si>
    <t>253K</t>
  </si>
  <si>
    <t>420K</t>
  </si>
  <si>
    <t>404K</t>
  </si>
  <si>
    <t>470K</t>
  </si>
  <si>
    <t>226K</t>
  </si>
  <si>
    <t>240K</t>
  </si>
  <si>
    <t>89K</t>
  </si>
  <si>
    <t>234K</t>
  </si>
  <si>
    <t>257K</t>
  </si>
  <si>
    <t>861K</t>
  </si>
  <si>
    <t>467K</t>
  </si>
  <si>
    <t>157K</t>
  </si>
  <si>
    <t>44K</t>
  </si>
  <si>
    <t>676K</t>
  </si>
  <si>
    <t>67K</t>
  </si>
  <si>
    <t>552K</t>
  </si>
  <si>
    <t>885K</t>
  </si>
  <si>
    <t>1020K</t>
  </si>
  <si>
    <t>582K</t>
  </si>
  <si>
    <t>619K</t>
  </si>
  <si>
    <t>Converted Size" K -KB"</t>
  </si>
  <si>
    <t>Converted sizes " M-KB"</t>
  </si>
  <si>
    <t xml:space="preserve">Overall Average Size </t>
  </si>
  <si>
    <t>Average Rating</t>
  </si>
  <si>
    <t>Installed</t>
  </si>
  <si>
    <t>Total  Installed</t>
  </si>
  <si>
    <t>Mininum Size</t>
  </si>
  <si>
    <t>KPI</t>
  </si>
  <si>
    <t>Total Number of App Category</t>
  </si>
  <si>
    <t>Average App Size</t>
  </si>
  <si>
    <t>Minimum Size</t>
  </si>
  <si>
    <t>Maximum Size</t>
  </si>
  <si>
    <t xml:space="preserve"> Category</t>
  </si>
  <si>
    <t xml:space="preserve">   Installed</t>
  </si>
  <si>
    <t xml:space="preserve">  Apps</t>
  </si>
  <si>
    <t xml:space="preserve">  Reviews</t>
  </si>
  <si>
    <t xml:space="preserve">  Rating</t>
  </si>
  <si>
    <t xml:space="preserve"> App</t>
  </si>
  <si>
    <t xml:space="preserve"> Type</t>
  </si>
  <si>
    <t>Most Reviewed</t>
  </si>
  <si>
    <t xml:space="preserve">  Category</t>
  </si>
  <si>
    <t>Measures</t>
  </si>
  <si>
    <t xml:space="preserve">  Price</t>
  </si>
  <si>
    <t>Column1</t>
  </si>
  <si>
    <t>Revenue</t>
  </si>
  <si>
    <t>how results are to change in one particular variable</t>
  </si>
  <si>
    <t>App name</t>
  </si>
  <si>
    <t>Studycheck</t>
  </si>
  <si>
    <t>How many installs are needed to break even for  Study check App</t>
  </si>
  <si>
    <t>Revenue Goal  Seek</t>
  </si>
  <si>
    <t xml:space="preserve">   Installed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</si>
</sst>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8" fontId="0" fillId="0" borderId="0" xfId="0" applyNumberFormat="1"/>
    <xf numFmtId="1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165" fontId="0" fillId="0" borderId="0" xfId="42" applyNumberFormat="1" applyFont="1"/>
    <xf numFmtId="44" fontId="0" fillId="0" borderId="0" xfId="0" applyNumberFormat="1"/>
    <xf numFmtId="166" fontId="0" fillId="0" borderId="0" xfId="0" applyNumberFormat="1"/>
    <xf numFmtId="0" fontId="16" fillId="0" borderId="0" xfId="0" applyFont="1"/>
    <xf numFmtId="9" fontId="0" fillId="0" borderId="0" xfId="0" applyNumberFormat="1"/>
    <xf numFmtId="165" fontId="0" fillId="0" borderId="0" xfId="0" applyNumberFormat="1"/>
    <xf numFmtId="3" fontId="0" fillId="0" borderId="0" xfId="0" applyNumberFormat="1"/>
    <xf numFmtId="0" fontId="0" fillId="0" borderId="0" xfId="0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3">
    <dxf>
      <numFmt numFmtId="2" formatCode="0.0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6" formatCode="&quot;$&quot;#,##0"/>
    </dxf>
    <dxf>
      <numFmt numFmtId="2" formatCode="0.0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6" formatCode="&quot;$&quot;#,##0"/>
    </dxf>
    <dxf>
      <numFmt numFmtId="2" formatCode="0.00"/>
    </dxf>
    <dxf>
      <numFmt numFmtId="3" formatCode="#,##0"/>
    </dxf>
    <dxf>
      <alignment horizontal="right" vertical="bottom" textRotation="0" wrapText="0" indent="0" justifyLastLine="0" shrinkToFit="0" readingOrder="0"/>
    </dxf>
    <dxf>
      <numFmt numFmtId="19" formatCode="dd/mm/yy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13" formatCode="0%"/>
    </dxf>
    <dxf>
      <numFmt numFmtId="2" formatCode="0.0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" formatCode="0"/>
    </dxf>
    <dxf>
      <numFmt numFmtId="165" formatCode="_(* #,##0_);_(* \(#,##0\);_(* &quot;-&quot;??_);_(@_)"/>
    </dxf>
    <dxf>
      <numFmt numFmtId="2" formatCode="0.00"/>
    </dxf>
    <dxf>
      <numFmt numFmtId="2" formatCode="0.00"/>
    </dxf>
    <dxf>
      <numFmt numFmtId="3" formatCode="#,##0"/>
    </dxf>
    <dxf>
      <numFmt numFmtId="2" formatCode="0.0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" formatCode="0"/>
    </dxf>
    <dxf>
      <numFmt numFmtId="165" formatCode="_(* #,##0_);_(* \(#,##0\);_(* &quot;-&quot;??_);_(@_)"/>
    </dxf>
    <dxf>
      <numFmt numFmtId="2" formatCode="0.00"/>
    </dxf>
    <dxf>
      <numFmt numFmtId="2" formatCode="0.00"/>
    </dxf>
    <dxf>
      <numFmt numFmtId="3" formatCode="#,##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166" formatCode="&quot;$&quot;#,##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2" formatCode="0.00"/>
    </dxf>
    <dxf>
      <numFmt numFmtId="2" formatCode="0.00"/>
    </dxf>
  </dxfs>
  <tableStyles count="0" defaultTableStyle="TableStyleMedium2" defaultPivotStyle="PivotStyleLight16"/>
  <colors>
    <mruColors>
      <color rgb="FFFBBC05"/>
      <color rgb="FF4285F4"/>
      <color rgb="FFEA43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 Project.xlsx]Analysis!Free or paid distribution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ysClr val="windowText" lastClr="000000"/>
                </a:solidFill>
              </a:rPr>
              <a:t>Free</a:t>
            </a:r>
            <a:r>
              <a:rPr lang="en-US" sz="1400" b="1" baseline="0">
                <a:solidFill>
                  <a:sysClr val="windowText" lastClr="000000"/>
                </a:solidFill>
              </a:rPr>
              <a:t> Vs. Paid Apps Type</a:t>
            </a:r>
            <a:endParaRPr lang="en-US" sz="14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1.206233595800524E-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285F4"/>
          </a:solidFill>
          <a:ln>
            <a:noFill/>
          </a:ln>
          <a:effectLst/>
        </c:spPr>
        <c:dLbl>
          <c:idx val="0"/>
          <c:layout>
            <c:manualLayout>
              <c:x val="-1.1111111111111112E-2"/>
              <c:y val="-0.338985126859142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EA4335">
              <a:alpha val="47000"/>
            </a:srgbClr>
          </a:solidFill>
          <a:ln>
            <a:noFill/>
          </a:ln>
          <a:effectLst/>
        </c:spPr>
        <c:dLbl>
          <c:idx val="0"/>
          <c:layout>
            <c:manualLayout>
              <c:x val="-1.1111111111111112E-2"/>
              <c:y val="-6.93092009332168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285F4"/>
          </a:solidFill>
          <a:ln>
            <a:noFill/>
          </a:ln>
          <a:effectLst/>
        </c:spPr>
        <c:dLbl>
          <c:idx val="0"/>
          <c:layout>
            <c:manualLayout>
              <c:x val="-1.1111111111111112E-2"/>
              <c:y val="-0.338985126859142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EA4335">
              <a:alpha val="47000"/>
            </a:srgbClr>
          </a:solidFill>
          <a:ln>
            <a:noFill/>
          </a:ln>
          <a:effectLst/>
        </c:spPr>
        <c:dLbl>
          <c:idx val="0"/>
          <c:layout>
            <c:manualLayout>
              <c:x val="-1.1111111111111112E-2"/>
              <c:y val="-6.93092009332168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4285F4"/>
          </a:solidFill>
          <a:ln>
            <a:noFill/>
          </a:ln>
          <a:effectLst/>
        </c:spPr>
        <c:dLbl>
          <c:idx val="0"/>
          <c:layout>
            <c:manualLayout>
              <c:x val="-1.1111111111111112E-2"/>
              <c:y val="-0.338985126859142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4285F4"/>
          </a:solidFill>
          <a:ln>
            <a:noFill/>
          </a:ln>
          <a:effectLst/>
        </c:spPr>
        <c:dLbl>
          <c:idx val="0"/>
          <c:layout>
            <c:manualLayout>
              <c:x val="-1.1111111111111112E-2"/>
              <c:y val="-6.93092009332168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Analysis!$I$15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43A-4866-9FEC-C3DD11A5684C}"/>
              </c:ext>
            </c:extLst>
          </c:dPt>
          <c:dPt>
            <c:idx val="1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43A-4866-9FEC-C3DD11A5684C}"/>
              </c:ext>
            </c:extLst>
          </c:dPt>
          <c:dLbls>
            <c:dLbl>
              <c:idx val="0"/>
              <c:layout>
                <c:manualLayout>
                  <c:x val="-1.1111111111111112E-2"/>
                  <c:y val="-0.3389851268591426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43A-4866-9FEC-C3DD11A5684C}"/>
                </c:ext>
              </c:extLst>
            </c:dLbl>
            <c:dLbl>
              <c:idx val="1"/>
              <c:layout>
                <c:manualLayout>
                  <c:x val="-1.1111111111111112E-2"/>
                  <c:y val="-6.930920093321685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43A-4866-9FEC-C3DD11A568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Analysis!$H$16:$H$17</c:f>
              <c:strCache>
                <c:ptCount val="2"/>
                <c:pt idx="0">
                  <c:v>Free</c:v>
                </c:pt>
                <c:pt idx="1">
                  <c:v>Paid</c:v>
                </c:pt>
              </c:strCache>
            </c:strRef>
          </c:cat>
          <c:val>
            <c:numRef>
              <c:f>Analysis!$I$16:$I$17</c:f>
              <c:numCache>
                <c:formatCode>General</c:formatCode>
                <c:ptCount val="2"/>
                <c:pt idx="0">
                  <c:v>9589</c:v>
                </c:pt>
                <c:pt idx="1">
                  <c:v>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3A-4866-9FEC-C3DD11A5684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23"/>
        <c:overlap val="100"/>
        <c:axId val="592799520"/>
        <c:axId val="592802400"/>
      </c:barChart>
      <c:catAx>
        <c:axId val="59279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02400"/>
        <c:crosses val="autoZero"/>
        <c:auto val="1"/>
        <c:lblAlgn val="ctr"/>
        <c:lblOffset val="100"/>
        <c:noMultiLvlLbl val="0"/>
      </c:catAx>
      <c:valAx>
        <c:axId val="5928024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92799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 Project.xlsx]Analysis!Distribution of Apps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ysClr val="windowText" lastClr="000000"/>
                </a:solidFill>
              </a:rPr>
              <a:t>Content</a:t>
            </a:r>
            <a:r>
              <a:rPr lang="en-US" sz="1400" b="1" baseline="0">
                <a:solidFill>
                  <a:sysClr val="windowText" lastClr="000000"/>
                </a:solidFill>
              </a:rPr>
              <a:t> Rating by App </a:t>
            </a:r>
          </a:p>
          <a:p>
            <a:pPr algn="l">
              <a:defRPr b="1"/>
            </a:pPr>
            <a:r>
              <a:rPr lang="en-US" sz="1400" b="1" baseline="0">
                <a:solidFill>
                  <a:sysClr val="windowText" lastClr="000000"/>
                </a:solidFill>
              </a:rPr>
              <a:t>How </a:t>
            </a:r>
            <a:r>
              <a:rPr lang="en-US" sz="1400" b="1" baseline="0">
                <a:solidFill>
                  <a:srgbClr val="4285F4"/>
                </a:solidFill>
              </a:rPr>
              <a:t>Age-Restrictive</a:t>
            </a:r>
            <a:r>
              <a:rPr lang="en-US" sz="1400" b="1" baseline="0"/>
              <a:t> </a:t>
            </a:r>
            <a:r>
              <a:rPr lang="en-US" sz="1400" b="1" baseline="0">
                <a:solidFill>
                  <a:sysClr val="windowText" lastClr="000000"/>
                </a:solidFill>
              </a:rPr>
              <a:t>are Apps</a:t>
            </a:r>
          </a:p>
        </c:rich>
      </c:tx>
      <c:layout>
        <c:manualLayout>
          <c:xMode val="edge"/>
          <c:yMode val="edge"/>
          <c:x val="0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4285F4"/>
          </a:solidFill>
          <a:ln>
            <a:noFill/>
          </a:ln>
          <a:effectLst/>
        </c:spPr>
      </c:pivotFmt>
      <c:pivotFmt>
        <c:idx val="2"/>
        <c:spPr>
          <a:solidFill>
            <a:srgbClr val="EA4335">
              <a:alpha val="58824"/>
            </a:srgbClr>
          </a:solidFill>
          <a:ln>
            <a:noFill/>
          </a:ln>
          <a:effectLst/>
        </c:spPr>
      </c:pivotFmt>
      <c:pivotFmt>
        <c:idx val="3"/>
        <c:spPr>
          <a:solidFill>
            <a:srgbClr val="EA4335">
              <a:alpha val="59000"/>
            </a:srgbClr>
          </a:solidFill>
          <a:ln>
            <a:noFill/>
          </a:ln>
          <a:effectLst/>
        </c:spPr>
      </c:pivotFmt>
      <c:pivotFmt>
        <c:idx val="4"/>
        <c:spPr>
          <a:solidFill>
            <a:srgbClr val="EA4335">
              <a:alpha val="59000"/>
            </a:srgbClr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4285F4"/>
          </a:solidFill>
          <a:ln>
            <a:noFill/>
          </a:ln>
          <a:effectLst/>
        </c:spPr>
      </c:pivotFmt>
      <c:pivotFmt>
        <c:idx val="7"/>
        <c:spPr>
          <a:solidFill>
            <a:srgbClr val="EA4335">
              <a:alpha val="58824"/>
            </a:srgbClr>
          </a:solidFill>
          <a:ln>
            <a:noFill/>
          </a:ln>
          <a:effectLst/>
        </c:spPr>
      </c:pivotFmt>
      <c:pivotFmt>
        <c:idx val="8"/>
        <c:spPr>
          <a:solidFill>
            <a:srgbClr val="EA4335">
              <a:alpha val="59000"/>
            </a:srgbClr>
          </a:solidFill>
          <a:ln>
            <a:noFill/>
          </a:ln>
          <a:effectLst/>
        </c:spPr>
      </c:pivotFmt>
      <c:pivotFmt>
        <c:idx val="9"/>
        <c:spPr>
          <a:solidFill>
            <a:srgbClr val="EA4335">
              <a:alpha val="59000"/>
            </a:srgbClr>
          </a:solidFill>
          <a:ln>
            <a:noFill/>
          </a:ln>
          <a:effectLst/>
        </c:spPr>
      </c:pivotFmt>
      <c:pivotFmt>
        <c:idx val="10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4285F4"/>
          </a:solidFill>
          <a:ln>
            <a:noFill/>
          </a:ln>
          <a:effectLst/>
        </c:spPr>
      </c:pivotFmt>
      <c:pivotFmt>
        <c:idx val="12"/>
        <c:spPr>
          <a:solidFill>
            <a:srgbClr val="4285F4"/>
          </a:solidFill>
          <a:ln>
            <a:noFill/>
          </a:ln>
          <a:effectLst/>
        </c:spPr>
      </c:pivotFmt>
      <c:pivotFmt>
        <c:idx val="13"/>
        <c:spPr>
          <a:solidFill>
            <a:srgbClr val="4285F4"/>
          </a:solidFill>
          <a:ln>
            <a:noFill/>
          </a:ln>
          <a:effectLst/>
        </c:spPr>
      </c:pivotFmt>
      <c:pivotFmt>
        <c:idx val="14"/>
        <c:spPr>
          <a:solidFill>
            <a:srgbClr val="4285F4"/>
          </a:solidFill>
          <a:ln>
            <a:noFill/>
          </a:ln>
          <a:effectLst/>
        </c:spPr>
      </c:pivotFmt>
      <c:pivotFmt>
        <c:idx val="15"/>
        <c:spPr>
          <a:solidFill>
            <a:srgbClr val="4285F4"/>
          </a:solidFill>
          <a:ln>
            <a:noFill/>
          </a:ln>
          <a:effectLst/>
        </c:spPr>
      </c:pivotFmt>
      <c:pivotFmt>
        <c:idx val="16"/>
        <c:spPr>
          <a:solidFill>
            <a:srgbClr val="4285F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Analysis!$I$3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17A-4403-8569-2CA86BA2A0C7}"/>
              </c:ext>
            </c:extLst>
          </c:dPt>
          <c:dPt>
            <c:idx val="2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17A-4403-8569-2CA86BA2A0C7}"/>
              </c:ext>
            </c:extLst>
          </c:dPt>
          <c:dPt>
            <c:idx val="3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17A-4403-8569-2CA86BA2A0C7}"/>
              </c:ext>
            </c:extLst>
          </c:dPt>
          <c:dPt>
            <c:idx val="4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17A-4403-8569-2CA86BA2A0C7}"/>
              </c:ext>
            </c:extLst>
          </c:dPt>
          <c:cat>
            <c:strRef>
              <c:f>Analysis!$H$4:$H$9</c:f>
              <c:strCache>
                <c:ptCount val="6"/>
                <c:pt idx="0">
                  <c:v>Adults only 18+</c:v>
                </c:pt>
                <c:pt idx="1">
                  <c:v>Everyone</c:v>
                </c:pt>
                <c:pt idx="2">
                  <c:v>Everyone 10+</c:v>
                </c:pt>
                <c:pt idx="3">
                  <c:v>Mature 17+</c:v>
                </c:pt>
                <c:pt idx="4">
                  <c:v>Teen</c:v>
                </c:pt>
                <c:pt idx="5">
                  <c:v>Unrated</c:v>
                </c:pt>
              </c:strCache>
            </c:strRef>
          </c:cat>
          <c:val>
            <c:numRef>
              <c:f>Analysis!$I$4:$I$9</c:f>
              <c:numCache>
                <c:formatCode>General</c:formatCode>
                <c:ptCount val="6"/>
                <c:pt idx="0">
                  <c:v>3</c:v>
                </c:pt>
                <c:pt idx="1">
                  <c:v>8380</c:v>
                </c:pt>
                <c:pt idx="2">
                  <c:v>376</c:v>
                </c:pt>
                <c:pt idx="3">
                  <c:v>447</c:v>
                </c:pt>
                <c:pt idx="4">
                  <c:v>1146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17A-4403-8569-2CA86BA2A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617147760"/>
        <c:axId val="617149680"/>
      </c:barChart>
      <c:catAx>
        <c:axId val="61714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149680"/>
        <c:crosses val="autoZero"/>
        <c:auto val="1"/>
        <c:lblAlgn val="ctr"/>
        <c:lblOffset val="100"/>
        <c:noMultiLvlLbl val="0"/>
      </c:catAx>
      <c:valAx>
        <c:axId val="6171496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714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 Project.xlsx]Analysis!PivotTable1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ysClr val="windowText" lastClr="000000"/>
                </a:solidFill>
              </a:rPr>
              <a:t>Top</a:t>
            </a:r>
            <a:r>
              <a:rPr lang="en-US" sz="1400" b="1" baseline="0">
                <a:solidFill>
                  <a:sysClr val="windowText" lastClr="000000"/>
                </a:solidFill>
              </a:rPr>
              <a:t> 10 App Categories by Estimated  Percentage of Installs</a:t>
            </a:r>
            <a:endParaRPr lang="en-US" sz="14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2.3616599811815978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2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3"/>
        <c:spPr>
          <a:solidFill>
            <a:srgbClr val="4285F4"/>
          </a:solidFill>
          <a:ln>
            <a:noFill/>
          </a:ln>
          <a:effectLst/>
        </c:spPr>
      </c:pivotFmt>
      <c:pivotFmt>
        <c:idx val="4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4285F4"/>
          </a:solidFill>
          <a:ln>
            <a:noFill/>
          </a:ln>
          <a:effectLst/>
        </c:spPr>
      </c:pivotFmt>
      <c:pivotFmt>
        <c:idx val="13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20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21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4285F4"/>
          </a:solidFill>
          <a:ln>
            <a:noFill/>
          </a:ln>
          <a:effectLst/>
        </c:spPr>
      </c:pivotFmt>
      <c:pivotFmt>
        <c:idx val="24"/>
        <c:spPr>
          <a:solidFill>
            <a:srgbClr val="4285F4"/>
          </a:solidFill>
          <a:ln>
            <a:noFill/>
          </a:ln>
          <a:effectLst/>
        </c:spPr>
      </c:pivotFmt>
      <c:pivotFmt>
        <c:idx val="25"/>
        <c:spPr>
          <a:solidFill>
            <a:srgbClr val="4285F4"/>
          </a:solidFill>
          <a:ln>
            <a:noFill/>
          </a:ln>
          <a:effectLst/>
        </c:spPr>
      </c:pivotFmt>
      <c:pivotFmt>
        <c:idx val="26"/>
        <c:spPr>
          <a:solidFill>
            <a:srgbClr val="4285F4"/>
          </a:solidFill>
          <a:ln>
            <a:noFill/>
          </a:ln>
          <a:effectLst/>
        </c:spPr>
      </c:pivotFmt>
      <c:pivotFmt>
        <c:idx val="27"/>
        <c:spPr>
          <a:solidFill>
            <a:srgbClr val="4285F4"/>
          </a:solidFill>
          <a:ln>
            <a:noFill/>
          </a:ln>
          <a:effectLst/>
        </c:spPr>
      </c:pivotFmt>
      <c:pivotFmt>
        <c:idx val="28"/>
        <c:spPr>
          <a:solidFill>
            <a:srgbClr val="4285F4"/>
          </a:solidFill>
          <a:ln>
            <a:noFill/>
          </a:ln>
          <a:effectLst/>
        </c:spPr>
      </c:pivotFmt>
      <c:pivotFmt>
        <c:idx val="29"/>
        <c:spPr>
          <a:solidFill>
            <a:srgbClr val="4285F4"/>
          </a:solidFill>
          <a:ln>
            <a:noFill/>
          </a:ln>
          <a:effectLst/>
        </c:spPr>
      </c:pivotFmt>
      <c:pivotFmt>
        <c:idx val="30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31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32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492081664945342"/>
          <c:y val="0.16166564052892035"/>
          <c:w val="0.82946994709485011"/>
          <c:h val="0.4738254372248426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Analysis!$E$29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D9B-4FC0-AEEE-A9E2620F4BC6}"/>
              </c:ext>
            </c:extLst>
          </c:dPt>
          <c:dPt>
            <c:idx val="1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D9B-4FC0-AEEE-A9E2620F4BC6}"/>
              </c:ext>
            </c:extLst>
          </c:dPt>
          <c:dPt>
            <c:idx val="2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D9B-4FC0-AEEE-A9E2620F4BC6}"/>
              </c:ext>
            </c:extLst>
          </c:dPt>
          <c:dPt>
            <c:idx val="3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D9B-4FC0-AEEE-A9E2620F4BC6}"/>
              </c:ext>
            </c:extLst>
          </c:dPt>
          <c:dPt>
            <c:idx val="4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D9B-4FC0-AEEE-A9E2620F4BC6}"/>
              </c:ext>
            </c:extLst>
          </c:dPt>
          <c:dPt>
            <c:idx val="5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D9B-4FC0-AEEE-A9E2620F4BC6}"/>
              </c:ext>
            </c:extLst>
          </c:dPt>
          <c:dPt>
            <c:idx val="6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D9B-4FC0-AEEE-A9E2620F4BC6}"/>
              </c:ext>
            </c:extLst>
          </c:dPt>
          <c:dPt>
            <c:idx val="7"/>
            <c:invertIfNegative val="0"/>
            <c:bubble3D val="0"/>
            <c:spPr>
              <a:solidFill>
                <a:srgbClr val="EA4335">
                  <a:alpha val="5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D9B-4FC0-AEEE-A9E2620F4BC6}"/>
              </c:ext>
            </c:extLst>
          </c:dPt>
          <c:dPt>
            <c:idx val="8"/>
            <c:invertIfNegative val="0"/>
            <c:bubble3D val="0"/>
            <c:spPr>
              <a:solidFill>
                <a:srgbClr val="EA4335">
                  <a:alpha val="5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D9B-4FC0-AEEE-A9E2620F4BC6}"/>
              </c:ext>
            </c:extLst>
          </c:dPt>
          <c:dPt>
            <c:idx val="9"/>
            <c:invertIfNegative val="0"/>
            <c:bubble3D val="0"/>
            <c:spPr>
              <a:solidFill>
                <a:srgbClr val="EA4335">
                  <a:alpha val="5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D9B-4FC0-AEEE-A9E2620F4BC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Analysis!$D$30:$D$39</c:f>
              <c:strCache>
                <c:ptCount val="10"/>
                <c:pt idx="0">
                  <c:v>GAME</c:v>
                </c:pt>
                <c:pt idx="1">
                  <c:v>COMMUNICATION</c:v>
                </c:pt>
                <c:pt idx="2">
                  <c:v>SOCIAL</c:v>
                </c:pt>
                <c:pt idx="3">
                  <c:v>PRODUCTIVITY</c:v>
                </c:pt>
                <c:pt idx="4">
                  <c:v>TOOLS</c:v>
                </c:pt>
                <c:pt idx="5">
                  <c:v>FAMILY</c:v>
                </c:pt>
                <c:pt idx="6">
                  <c:v>PHOTOGRAPHY</c:v>
                </c:pt>
                <c:pt idx="7">
                  <c:v>TRAVEL_AND_LOCAL</c:v>
                </c:pt>
                <c:pt idx="8">
                  <c:v>VIDEO_PLAYERS</c:v>
                </c:pt>
                <c:pt idx="9">
                  <c:v>NEWS_AND_MAGAZINES</c:v>
                </c:pt>
              </c:strCache>
            </c:strRef>
          </c:cat>
          <c:val>
            <c:numRef>
              <c:f>Analysis!$E$30:$E$39</c:f>
              <c:numCache>
                <c:formatCode>0%</c:formatCode>
                <c:ptCount val="10"/>
                <c:pt idx="0">
                  <c:v>0.24289656315897543</c:v>
                </c:pt>
                <c:pt idx="1">
                  <c:v>0.18597832719925136</c:v>
                </c:pt>
                <c:pt idx="2">
                  <c:v>9.6359787997622195E-2</c:v>
                </c:pt>
                <c:pt idx="3">
                  <c:v>9.596879649975347E-2</c:v>
                </c:pt>
                <c:pt idx="4">
                  <c:v>8.8189094080028077E-2</c:v>
                </c:pt>
                <c:pt idx="5">
                  <c:v>7.7323443758301524E-2</c:v>
                </c:pt>
                <c:pt idx="6">
                  <c:v>7.4855941459831932E-2</c:v>
                </c:pt>
                <c:pt idx="7">
                  <c:v>4.8988058804375068E-2</c:v>
                </c:pt>
                <c:pt idx="8">
                  <c:v>4.7910915131524345E-2</c:v>
                </c:pt>
                <c:pt idx="9">
                  <c:v>4.1529071910336585E-2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D9B-4FC0-AEEE-A9E2620F4BC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"/>
        <c:overlap val="100"/>
        <c:axId val="1607356768"/>
        <c:axId val="1607370688"/>
      </c:barChart>
      <c:catAx>
        <c:axId val="1607356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Apps</a:t>
                </a:r>
                <a:r>
                  <a:rPr lang="en-US" baseline="0"/>
                  <a:t> Category</a:t>
                </a:r>
                <a:r>
                  <a:rPr lang="en-US"/>
                  <a:t> </a:t>
                </a:r>
              </a:p>
            </c:rich>
          </c:tx>
          <c:layout>
            <c:manualLayout>
              <c:xMode val="edge"/>
              <c:yMode val="edge"/>
              <c:x val="8.7677908186005057E-2"/>
              <c:y val="0.935821650342487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370688"/>
        <c:crosses val="autoZero"/>
        <c:auto val="1"/>
        <c:lblAlgn val="ctr"/>
        <c:lblOffset val="100"/>
        <c:noMultiLvlLbl val="0"/>
      </c:catAx>
      <c:valAx>
        <c:axId val="1607370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Estimated</a:t>
                </a:r>
                <a:r>
                  <a:rPr lang="en-US" baseline="0"/>
                  <a:t> Percentage of Installs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6978074180802188E-2"/>
              <c:y val="0.144801989762665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35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 Project.xlsx]Analysis!Top 5 Apps Reviewed and Rating</c:name>
    <c:fmtId val="6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5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</a:rPr>
              <a:t>Top 5 Apps Review &amp; Ratings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5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1050"/>
          </a:p>
        </c:rich>
      </c:tx>
      <c:layout>
        <c:manualLayout>
          <c:xMode val="edge"/>
          <c:yMode val="edge"/>
          <c:x val="1.1596675415572989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5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285F4"/>
          </a:solidFill>
          <a:ln>
            <a:noFill/>
          </a:ln>
          <a:effectLst/>
        </c:spPr>
      </c:pivotFmt>
      <c:pivotFmt>
        <c:idx val="3"/>
        <c:spPr>
          <a:solidFill>
            <a:srgbClr val="EA4335">
              <a:alpha val="58000"/>
            </a:srgbClr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598740440845704E-2"/>
              <c:y val="-5.303957568339456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048582995951417E-2"/>
              <c:y val="-3.67197062423500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3738191632928557E-2"/>
              <c:y val="-3.2639738882088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3.9113810166441748E-2"/>
                  <c:h val="4.4818602081104608E-2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4.3612235717498879E-2"/>
                  <c:h val="6.1138471522149081E-2"/>
                </c:manualLayout>
              </c15:layout>
            </c:ext>
          </c:extLst>
        </c:dLbl>
      </c:pivotFmt>
      <c:pivotFmt>
        <c:idx val="9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EA4335">
              <a:alpha val="58000"/>
            </a:srgbClr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048582995951417E-2"/>
              <c:y val="-3.67197062423500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3738191632928557E-2"/>
              <c:y val="-3.2639738882088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3.9113810166441748E-2"/>
                  <c:h val="4.4818602081104608E-2"/>
                </c:manualLayout>
              </c15:layout>
            </c:ext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598740440845704E-2"/>
              <c:y val="-5.303957568339456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4.3612235717498879E-2"/>
                  <c:h val="6.1138471522149081E-2"/>
                </c:manualLayout>
              </c15:layout>
            </c:ext>
          </c:extLst>
        </c:dLbl>
      </c:pivotFmt>
      <c:pivotFmt>
        <c:idx val="17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EA4335">
              <a:alpha val="58000"/>
            </a:srgbClr>
          </a:solidFill>
          <a:ln>
            <a:noFill/>
          </a:ln>
          <a:effectLst/>
        </c:spPr>
      </c:pivotFmt>
      <c:pivotFmt>
        <c:idx val="19"/>
        <c:spPr>
          <a:ln w="28575" cap="rnd">
            <a:solidFill>
              <a:srgbClr val="FBBC05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rgbClr val="FBBC05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6303953263713194E-2"/>
              <c:y val="-5.93060338603004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rgbClr val="FBBC05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rgbClr val="FBBC05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layout>
            <c:manualLayout>
              <c:x val="-4.3153144939385019E-2"/>
              <c:y val="-4.621662824025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0560342693012423E-2"/>
                  <c:h val="5.3803298172634073E-2"/>
                </c:manualLayout>
              </c15:layout>
            </c:ext>
          </c:extLst>
        </c:dLbl>
      </c:pivotFmt>
      <c:pivotFmt>
        <c:idx val="23"/>
        <c:spPr>
          <a:ln w="28575" cap="rnd">
            <a:solidFill>
              <a:srgbClr val="FBBC05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layout>
            <c:manualLayout>
              <c:x val="-4.8641948368280424E-2"/>
              <c:y val="-6.20740163204969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rgbClr val="FBBC05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layout>
            <c:manualLayout>
              <c:x val="-6.2893070099521581E-3"/>
              <c:y val="8.972506013189780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6.8769470754198564E-2"/>
                  <c:h val="7.9083129819159909E-2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5521079764132623"/>
          <c:y val="0.16363906251707136"/>
          <c:w val="0.76222105504749138"/>
          <c:h val="0.696727836615241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Analysis!$E$19</c:f>
              <c:strCache>
                <c:ptCount val="1"/>
                <c:pt idx="0">
                  <c:v>  Reviews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A4335">
                  <a:alpha val="58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F8D-4EB0-BC31-1F1DF3B86944}"/>
              </c:ext>
            </c:extLst>
          </c:dPt>
          <c:cat>
            <c:strRef>
              <c:f>Analysis!$D$20:$D$24</c:f>
              <c:strCache>
                <c:ptCount val="5"/>
                <c:pt idx="0">
                  <c:v>Instagram</c:v>
                </c:pt>
                <c:pt idx="1">
                  <c:v>Facebook</c:v>
                </c:pt>
                <c:pt idx="2">
                  <c:v>Subway Surfers</c:v>
                </c:pt>
                <c:pt idx="3">
                  <c:v>Whatsapp Messenger</c:v>
                </c:pt>
                <c:pt idx="4">
                  <c:v>Clash Of Clans</c:v>
                </c:pt>
              </c:strCache>
            </c:strRef>
          </c:cat>
          <c:val>
            <c:numRef>
              <c:f>Analysis!$E$20:$E$24</c:f>
              <c:numCache>
                <c:formatCode>#,##0</c:formatCode>
                <c:ptCount val="5"/>
                <c:pt idx="0">
                  <c:v>199664676</c:v>
                </c:pt>
                <c:pt idx="1">
                  <c:v>156286514</c:v>
                </c:pt>
                <c:pt idx="2">
                  <c:v>138606606</c:v>
                </c:pt>
                <c:pt idx="3">
                  <c:v>138228988</c:v>
                </c:pt>
                <c:pt idx="4">
                  <c:v>134667058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8D-4EB0-BC31-1F1DF3B86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8"/>
        <c:axId val="91128096"/>
        <c:axId val="91130496"/>
      </c:barChart>
      <c:lineChart>
        <c:grouping val="standard"/>
        <c:varyColors val="0"/>
        <c:ser>
          <c:idx val="1"/>
          <c:order val="1"/>
          <c:tx>
            <c:strRef>
              <c:f>Analysis!$F$19</c:f>
              <c:strCache>
                <c:ptCount val="1"/>
                <c:pt idx="0">
                  <c:v>  Rating</c:v>
                </c:pt>
              </c:strCache>
            </c:strRef>
          </c:tx>
          <c:spPr>
            <a:ln w="28575" cap="rnd">
              <a:solidFill>
                <a:srgbClr val="FBBC05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28575" cap="rnd">
                <a:solidFill>
                  <a:srgbClr val="FBBC05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EF8D-4EB0-BC31-1F1DF3B86944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rgbClr val="FBBC05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EF8D-4EB0-BC31-1F1DF3B86944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28575" cap="rnd">
                <a:solidFill>
                  <a:srgbClr val="FBBC05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EF8D-4EB0-BC31-1F1DF3B86944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28575" cap="rnd">
                <a:solidFill>
                  <a:srgbClr val="FBBC05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EF8D-4EB0-BC31-1F1DF3B86944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28575" cap="rnd">
                <a:solidFill>
                  <a:srgbClr val="FBBC05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EF8D-4EB0-BC31-1F1DF3B86944}"/>
              </c:ext>
            </c:extLst>
          </c:dPt>
          <c:dLbls>
            <c:dLbl>
              <c:idx val="0"/>
              <c:layout>
                <c:manualLayout>
                  <c:x val="-5.6303953263713194E-2"/>
                  <c:y val="-5.93060338603004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F8D-4EB0-BC31-1F1DF3B86944}"/>
                </c:ext>
              </c:extLst>
            </c:dLbl>
            <c:dLbl>
              <c:idx val="1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F8D-4EB0-BC31-1F1DF3B86944}"/>
                </c:ext>
              </c:extLst>
            </c:dLbl>
            <c:dLbl>
              <c:idx val="2"/>
              <c:layout>
                <c:manualLayout>
                  <c:x val="-4.3153144939385019E-2"/>
                  <c:y val="-4.62166282402503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0560342693012423E-2"/>
                      <c:h val="5.38032981726340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F8D-4EB0-BC31-1F1DF3B86944}"/>
                </c:ext>
              </c:extLst>
            </c:dLbl>
            <c:dLbl>
              <c:idx val="3"/>
              <c:layout>
                <c:manualLayout>
                  <c:x val="-4.8641948368280424E-2"/>
                  <c:y val="-6.20740163204969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F8D-4EB0-BC31-1F1DF3B86944}"/>
                </c:ext>
              </c:extLst>
            </c:dLbl>
            <c:dLbl>
              <c:idx val="4"/>
              <c:layout>
                <c:manualLayout>
                  <c:x val="-6.2893070099521581E-3"/>
                  <c:y val="8.9725060131897807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8769470754198564E-2"/>
                      <c:h val="7.908312981915990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F8D-4EB0-BC31-1F1DF3B869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Analysis!$D$20:$D$24</c:f>
              <c:strCache>
                <c:ptCount val="5"/>
                <c:pt idx="0">
                  <c:v>Instagram</c:v>
                </c:pt>
                <c:pt idx="1">
                  <c:v>Facebook</c:v>
                </c:pt>
                <c:pt idx="2">
                  <c:v>Subway Surfers</c:v>
                </c:pt>
                <c:pt idx="3">
                  <c:v>Whatsapp Messenger</c:v>
                </c:pt>
                <c:pt idx="4">
                  <c:v>Clash Of Clans</c:v>
                </c:pt>
              </c:strCache>
            </c:strRef>
          </c:cat>
          <c:val>
            <c:numRef>
              <c:f>Analysis!$F$20:$F$24</c:f>
              <c:numCache>
                <c:formatCode>General</c:formatCode>
                <c:ptCount val="5"/>
                <c:pt idx="0">
                  <c:v>4.5</c:v>
                </c:pt>
                <c:pt idx="1">
                  <c:v>4.0999999999999996</c:v>
                </c:pt>
                <c:pt idx="2">
                  <c:v>4.5</c:v>
                </c:pt>
                <c:pt idx="3">
                  <c:v>4.4000000000000004</c:v>
                </c:pt>
                <c:pt idx="4">
                  <c:v>4.5999999999999996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F8D-4EB0-BC31-1F1DF3B86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64592"/>
        <c:axId val="176155472"/>
      </c:lineChart>
      <c:catAx>
        <c:axId val="9112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30496"/>
        <c:crosses val="autoZero"/>
        <c:auto val="1"/>
        <c:lblAlgn val="ctr"/>
        <c:lblOffset val="100"/>
        <c:noMultiLvlLbl val="0"/>
      </c:catAx>
      <c:valAx>
        <c:axId val="91130496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28096"/>
        <c:crosses val="autoZero"/>
        <c:crossBetween val="between"/>
      </c:valAx>
      <c:valAx>
        <c:axId val="1761554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64592"/>
        <c:crosses val="max"/>
        <c:crossBetween val="between"/>
      </c:valAx>
      <c:catAx>
        <c:axId val="176164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61554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 Project.xlsx]Analysis!Most Expensive App by Category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ysClr val="windowText" lastClr="000000"/>
                </a:solidFill>
              </a:rPr>
              <a:t>Most</a:t>
            </a:r>
            <a:r>
              <a:rPr lang="en-US" sz="1400" b="1" baseline="0">
                <a:solidFill>
                  <a:sysClr val="windowText" lastClr="000000"/>
                </a:solidFill>
              </a:rPr>
              <a:t> Expensive Apps Categories</a:t>
            </a:r>
            <a:endParaRPr lang="en-US" sz="14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BBC05">
              <a:alpha val="95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606200969333546"/>
          <c:y val="0.12701273183393513"/>
          <c:w val="0.70035895178075025"/>
          <c:h val="0.7211731993445571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Analysis!$P$3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BBC05">
                <a:alpha val="95000"/>
              </a:srgbClr>
            </a:solidFill>
            <a:ln>
              <a:noFill/>
            </a:ln>
            <a:effectLst/>
          </c:spPr>
          <c:invertIfNegative val="0"/>
          <c:cat>
            <c:strRef>
              <c:f>Analysis!$O$4:$O$13</c:f>
              <c:strCache>
                <c:ptCount val="10"/>
                <c:pt idx="0">
                  <c:v>LIFESTYLE</c:v>
                </c:pt>
                <c:pt idx="1">
                  <c:v>FINANCE</c:v>
                </c:pt>
                <c:pt idx="2">
                  <c:v>FAMILY</c:v>
                </c:pt>
                <c:pt idx="3">
                  <c:v>MEDICAL</c:v>
                </c:pt>
                <c:pt idx="4">
                  <c:v>PRODUCTIVITY</c:v>
                </c:pt>
                <c:pt idx="5">
                  <c:v>EVENTS</c:v>
                </c:pt>
                <c:pt idx="6">
                  <c:v>BUSINESS</c:v>
                </c:pt>
                <c:pt idx="7">
                  <c:v>SPORTS</c:v>
                </c:pt>
                <c:pt idx="8">
                  <c:v>PHOTOGRAPHY</c:v>
                </c:pt>
                <c:pt idx="9">
                  <c:v>TOOLS</c:v>
                </c:pt>
              </c:strCache>
            </c:strRef>
          </c:cat>
          <c:val>
            <c:numRef>
              <c:f>Analysis!$P$4:$P$13</c:f>
              <c:numCache>
                <c:formatCode>"$"#,##0</c:formatCode>
                <c:ptCount val="10"/>
                <c:pt idx="0">
                  <c:v>400</c:v>
                </c:pt>
                <c:pt idx="1">
                  <c:v>399.99</c:v>
                </c:pt>
                <c:pt idx="2">
                  <c:v>399.99</c:v>
                </c:pt>
                <c:pt idx="3">
                  <c:v>200</c:v>
                </c:pt>
                <c:pt idx="4">
                  <c:v>154.99</c:v>
                </c:pt>
                <c:pt idx="5">
                  <c:v>109.99</c:v>
                </c:pt>
                <c:pt idx="6">
                  <c:v>89.99</c:v>
                </c:pt>
                <c:pt idx="7">
                  <c:v>29.99</c:v>
                </c:pt>
                <c:pt idx="8">
                  <c:v>29.99</c:v>
                </c:pt>
                <c:pt idx="9">
                  <c:v>25.99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20-4E57-8035-29B8C418E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80379312"/>
        <c:axId val="280383152"/>
      </c:barChart>
      <c:catAx>
        <c:axId val="280379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383152"/>
        <c:crosses val="autoZero"/>
        <c:auto val="1"/>
        <c:lblAlgn val="ctr"/>
        <c:lblOffset val="100"/>
        <c:noMultiLvlLbl val="0"/>
      </c:catAx>
      <c:valAx>
        <c:axId val="280383152"/>
        <c:scaling>
          <c:orientation val="minMax"/>
        </c:scaling>
        <c:delete val="0"/>
        <c:axPos val="b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379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 Project.xlsx]Analysis!Most Rated and Review App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chemeClr val="tx1"/>
                </a:solidFill>
              </a:rPr>
              <a:t>Top</a:t>
            </a:r>
            <a:r>
              <a:rPr lang="en-US" sz="1400" b="1" baseline="0">
                <a:solidFill>
                  <a:schemeClr val="tx1"/>
                </a:solidFill>
              </a:rPr>
              <a:t> 10 Most Reviewed Apps Categories</a:t>
            </a:r>
            <a:endParaRPr lang="en-US" sz="14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"/>
          <c:y val="1.22249388753056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BBC05">
              <a:alpha val="83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BBC05">
              <a:alpha val="83000"/>
            </a:srgb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2157676348547714"/>
          <c:y val="0.14706601466992666"/>
          <c:w val="0.6789901003038521"/>
          <c:h val="0.7250993807812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Analysis!$L$3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BBC05">
                <a:alpha val="83000"/>
              </a:srgbClr>
            </a:solidFill>
            <a:ln>
              <a:noFill/>
            </a:ln>
            <a:effectLst/>
          </c:spPr>
          <c:invertIfNegative val="0"/>
          <c:cat>
            <c:strRef>
              <c:f>Analysis!$K$4:$K$13</c:f>
              <c:strCache>
                <c:ptCount val="10"/>
                <c:pt idx="0">
                  <c:v>GAME</c:v>
                </c:pt>
                <c:pt idx="1">
                  <c:v>COMMUNICATION</c:v>
                </c:pt>
                <c:pt idx="2">
                  <c:v>SOCIAL</c:v>
                </c:pt>
                <c:pt idx="3">
                  <c:v>FAMILY</c:v>
                </c:pt>
                <c:pt idx="4">
                  <c:v>TOOLS</c:v>
                </c:pt>
                <c:pt idx="5">
                  <c:v>PHOTOGRAPHY</c:v>
                </c:pt>
                <c:pt idx="6">
                  <c:v>VIDEO_PLAYERS</c:v>
                </c:pt>
                <c:pt idx="7">
                  <c:v>PRODUCTIVITY</c:v>
                </c:pt>
                <c:pt idx="8">
                  <c:v>SHOPPING</c:v>
                </c:pt>
                <c:pt idx="9">
                  <c:v>PERSONALIZATION</c:v>
                </c:pt>
              </c:strCache>
            </c:strRef>
          </c:cat>
          <c:val>
            <c:numRef>
              <c:f>Analysis!$L$4:$L$13</c:f>
              <c:numCache>
                <c:formatCode>#,##0</c:formatCode>
                <c:ptCount val="10"/>
                <c:pt idx="0">
                  <c:v>1415536650</c:v>
                </c:pt>
                <c:pt idx="1">
                  <c:v>601273552</c:v>
                </c:pt>
                <c:pt idx="2">
                  <c:v>533576829</c:v>
                </c:pt>
                <c:pt idx="3">
                  <c:v>396771969</c:v>
                </c:pt>
                <c:pt idx="4">
                  <c:v>273185044</c:v>
                </c:pt>
                <c:pt idx="5">
                  <c:v>204297410</c:v>
                </c:pt>
                <c:pt idx="6">
                  <c:v>110380188</c:v>
                </c:pt>
                <c:pt idx="7">
                  <c:v>102554498</c:v>
                </c:pt>
                <c:pt idx="8">
                  <c:v>94931162</c:v>
                </c:pt>
                <c:pt idx="9">
                  <c:v>75193163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2A-4C9B-83BE-0B6F8ABBC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"/>
        <c:axId val="91120416"/>
        <c:axId val="91125216"/>
      </c:barChart>
      <c:catAx>
        <c:axId val="91120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25216"/>
        <c:crosses val="autoZero"/>
        <c:auto val="1"/>
        <c:lblAlgn val="ctr"/>
        <c:lblOffset val="100"/>
        <c:noMultiLvlLbl val="0"/>
      </c:catAx>
      <c:valAx>
        <c:axId val="91125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Reviews</a:t>
                </a:r>
              </a:p>
            </c:rich>
          </c:tx>
          <c:layout>
            <c:manualLayout>
              <c:xMode val="edge"/>
              <c:yMode val="edge"/>
              <c:x val="0.23710446139771948"/>
              <c:y val="0.936300104477231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2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1.jfi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583659</xdr:colOff>
      <xdr:row>2</xdr:row>
      <xdr:rowOff>178377</xdr:rowOff>
    </xdr:from>
    <xdr:to>
      <xdr:col>24</xdr:col>
      <xdr:colOff>508000</xdr:colOff>
      <xdr:row>6</xdr:row>
      <xdr:rowOff>81280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066E271-8E08-3B65-4048-E3AF205CE4F7}"/>
            </a:ext>
          </a:extLst>
        </xdr:cNvPr>
        <xdr:cNvSpPr txBox="1"/>
      </xdr:nvSpPr>
      <xdr:spPr>
        <a:xfrm>
          <a:off x="1193259" y="544137"/>
          <a:ext cx="13945141" cy="634423"/>
        </a:xfrm>
        <a:prstGeom prst="rect">
          <a:avLst/>
        </a:prstGeom>
        <a:solidFill>
          <a:srgbClr val="FBBC0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800" baseline="0"/>
            <a:t>Google Play Store  Dashboard</a:t>
          </a:r>
          <a:r>
            <a:rPr lang="en-US" sz="1050" baseline="0">
              <a:solidFill>
                <a:srgbClr val="4285F4"/>
              </a:solidFill>
            </a:rPr>
            <a:t> </a:t>
          </a:r>
        </a:p>
        <a:p>
          <a:r>
            <a:rPr lang="en-US" sz="1100" b="1" baseline="0">
              <a:solidFill>
                <a:srgbClr val="4285F4"/>
              </a:solidFill>
            </a:rPr>
            <a:t>App Optimization</a:t>
          </a:r>
        </a:p>
        <a:p>
          <a:endParaRPr lang="en-US" sz="1100" baseline="0"/>
        </a:p>
        <a:p>
          <a:r>
            <a:rPr lang="en-US" sz="1100"/>
            <a:t>                                                                                                 </a:t>
          </a:r>
          <a:r>
            <a:rPr lang="en-US" sz="1400">
              <a:solidFill>
                <a:schemeClr val="bg1"/>
              </a:solidFill>
              <a:latin typeface="+mn-lt"/>
            </a:rPr>
            <a:t> </a:t>
          </a:r>
          <a:r>
            <a:rPr lang="en-US" sz="1100" baseline="0">
              <a:solidFill>
                <a:schemeClr val="bg1"/>
              </a:solidFill>
            </a:rPr>
            <a: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a:t>
          </a:r>
          <a:r>
            <a:rPr lang="en-US" sz="900" baseline="0">
              <a:solidFill>
                <a:schemeClr val="bg1"/>
              </a:solidFill>
              <a:latin typeface="+mn-lt"/>
            </a:rPr>
            <a:t>App StorOptimization                                        </a:t>
          </a:r>
          <a:endParaRPr lang="en-US" sz="90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2</xdr:col>
      <xdr:colOff>0</xdr:colOff>
      <xdr:row>6</xdr:row>
      <xdr:rowOff>91440</xdr:rowOff>
    </xdr:from>
    <xdr:to>
      <xdr:col>24</xdr:col>
      <xdr:colOff>474980</xdr:colOff>
      <xdr:row>10</xdr:row>
      <xdr:rowOff>22860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F072FC07-0E8F-A09D-E7C0-76C36D84F46F}"/>
            </a:ext>
          </a:extLst>
        </xdr:cNvPr>
        <xdr:cNvGrpSpPr/>
      </xdr:nvGrpSpPr>
      <xdr:grpSpPr>
        <a:xfrm>
          <a:off x="1223211" y="1174282"/>
          <a:ext cx="13930295" cy="653315"/>
          <a:chOff x="-894080" y="1219200"/>
          <a:chExt cx="13886180" cy="662940"/>
        </a:xfrm>
      </xdr:grpSpPr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DEE89BBE-59AC-2835-6217-E29B9BB524C5}"/>
              </a:ext>
            </a:extLst>
          </xdr:cNvPr>
          <xdr:cNvSpPr/>
        </xdr:nvSpPr>
        <xdr:spPr>
          <a:xfrm>
            <a:off x="-894080" y="1219200"/>
            <a:ext cx="2824480" cy="640080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72F146BF-4D25-7B37-C60F-CBC5E218A1AF}"/>
              </a:ext>
            </a:extLst>
          </xdr:cNvPr>
          <xdr:cNvSpPr/>
        </xdr:nvSpPr>
        <xdr:spPr>
          <a:xfrm>
            <a:off x="2011680" y="1219200"/>
            <a:ext cx="3444240" cy="640080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A5711AD3-7680-DFF3-C323-9D5F832573F9}"/>
              </a:ext>
            </a:extLst>
          </xdr:cNvPr>
          <xdr:cNvSpPr/>
        </xdr:nvSpPr>
        <xdr:spPr>
          <a:xfrm>
            <a:off x="5516880" y="1219200"/>
            <a:ext cx="2689860" cy="660400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F7C11855-96DE-8487-F8A7-204D5D0A620D}"/>
              </a:ext>
            </a:extLst>
          </xdr:cNvPr>
          <xdr:cNvSpPr/>
        </xdr:nvSpPr>
        <xdr:spPr>
          <a:xfrm>
            <a:off x="8244840" y="1219200"/>
            <a:ext cx="2346960" cy="655320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CCD68C0B-8D24-98D1-AE26-33961F92D2E9}"/>
              </a:ext>
            </a:extLst>
          </xdr:cNvPr>
          <xdr:cNvSpPr/>
        </xdr:nvSpPr>
        <xdr:spPr>
          <a:xfrm>
            <a:off x="10645140" y="1219200"/>
            <a:ext cx="2346960" cy="662940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556260</xdr:colOff>
      <xdr:row>11</xdr:row>
      <xdr:rowOff>45720</xdr:rowOff>
    </xdr:from>
    <xdr:to>
      <xdr:col>8</xdr:col>
      <xdr:colOff>198120</xdr:colOff>
      <xdr:row>26</xdr:row>
      <xdr:rowOff>76199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7206CCC-1074-4D85-929F-8D68702CD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599710</xdr:colOff>
      <xdr:row>27</xdr:row>
      <xdr:rowOff>28856</xdr:rowOff>
    </xdr:from>
    <xdr:to>
      <xdr:col>8</xdr:col>
      <xdr:colOff>294910</xdr:colOff>
      <xdr:row>43</xdr:row>
      <xdr:rowOff>169584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F34CFF1-7B9F-42E5-AC32-F91CCFD80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274320</xdr:colOff>
      <xdr:row>28</xdr:row>
      <xdr:rowOff>10160</xdr:rowOff>
    </xdr:from>
    <xdr:to>
      <xdr:col>15</xdr:col>
      <xdr:colOff>518160</xdr:colOff>
      <xdr:row>44</xdr:row>
      <xdr:rowOff>142239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476314E-9EFF-44F5-A027-EDAAB4BDC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30480</xdr:colOff>
      <xdr:row>10</xdr:row>
      <xdr:rowOff>172720</xdr:rowOff>
    </xdr:from>
    <xdr:to>
      <xdr:col>16</xdr:col>
      <xdr:colOff>162560</xdr:colOff>
      <xdr:row>26</xdr:row>
      <xdr:rowOff>60959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CA3EF6-A0B3-4C82-BAA5-B0938AE0B7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152400</xdr:colOff>
      <xdr:row>10</xdr:row>
      <xdr:rowOff>152400</xdr:rowOff>
    </xdr:from>
    <xdr:to>
      <xdr:col>24</xdr:col>
      <xdr:colOff>477520</xdr:colOff>
      <xdr:row>26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5C37635-038F-4FAD-A1D3-26A7A4D4E7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21</xdr:col>
      <xdr:colOff>111760</xdr:colOff>
      <xdr:row>6</xdr:row>
      <xdr:rowOff>170180</xdr:rowOff>
    </xdr:from>
    <xdr:ext cx="2453640" cy="60198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EB06565-CD3C-C769-D4FA-EB16D597BEF5}"/>
            </a:ext>
          </a:extLst>
        </xdr:cNvPr>
        <xdr:cNvSpPr txBox="1"/>
      </xdr:nvSpPr>
      <xdr:spPr>
        <a:xfrm>
          <a:off x="12913360" y="1267460"/>
          <a:ext cx="2453640" cy="6019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sz="14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Total Number of Apps</a:t>
          </a:r>
          <a:r>
            <a:rPr lang="en-US" sz="14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sz="14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10354</a:t>
          </a:r>
          <a:r>
            <a:rPr lang="en-US" sz="1800"/>
            <a:t> </a:t>
          </a:r>
        </a:p>
      </xdr:txBody>
    </xdr:sp>
    <xdr:clientData/>
  </xdr:oneCellAnchor>
  <xdr:twoCellAnchor>
    <xdr:from>
      <xdr:col>17</xdr:col>
      <xdr:colOff>365760</xdr:colOff>
      <xdr:row>6</xdr:row>
      <xdr:rowOff>167640</xdr:rowOff>
    </xdr:from>
    <xdr:to>
      <xdr:col>21</xdr:col>
      <xdr:colOff>167640</xdr:colOff>
      <xdr:row>10</xdr:row>
      <xdr:rowOff>7620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E9D2C9E2-8DC1-FA13-35CC-96AA05C1E8C1}"/>
            </a:ext>
          </a:extLst>
        </xdr:cNvPr>
        <xdr:cNvSpPr txBox="1"/>
      </xdr:nvSpPr>
      <xdr:spPr>
        <a:xfrm>
          <a:off x="10728960" y="1264920"/>
          <a:ext cx="2240280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Average App Size</a:t>
          </a:r>
        </a:p>
        <a:p>
          <a:pPr algn="l"/>
          <a:r>
            <a:rPr lang="en-US" sz="14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21802.9</a:t>
          </a:r>
          <a:endParaRPr lang="en-US" sz="14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10</xdr:col>
      <xdr:colOff>449580</xdr:colOff>
      <xdr:row>8</xdr:row>
      <xdr:rowOff>60960</xdr:rowOff>
    </xdr:from>
    <xdr:ext cx="184731" cy="26456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D2952E3-0A9B-3839-EBE4-5F1B35032908}"/>
            </a:ext>
          </a:extLst>
        </xdr:cNvPr>
        <xdr:cNvSpPr txBox="1"/>
      </xdr:nvSpPr>
      <xdr:spPr>
        <a:xfrm>
          <a:off x="6545580" y="1524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12</xdr:col>
      <xdr:colOff>429260</xdr:colOff>
      <xdr:row>7</xdr:row>
      <xdr:rowOff>35560</xdr:rowOff>
    </xdr:from>
    <xdr:to>
      <xdr:col>16</xdr:col>
      <xdr:colOff>269240</xdr:colOff>
      <xdr:row>10</xdr:row>
      <xdr:rowOff>111760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E8FF276C-B76C-275B-19B8-6EFF22627077}"/>
            </a:ext>
          </a:extLst>
        </xdr:cNvPr>
        <xdr:cNvSpPr txBox="1"/>
      </xdr:nvSpPr>
      <xdr:spPr>
        <a:xfrm>
          <a:off x="7744460" y="1315720"/>
          <a:ext cx="2278380" cy="624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Total  Installed</a:t>
          </a:r>
          <a:r>
            <a:rPr lang="en-US" sz="1400"/>
            <a:t>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146,630,904,527 </a:t>
          </a:r>
          <a:endParaRPr lang="en-US" sz="1400" b="1"/>
        </a:p>
      </xdr:txBody>
    </xdr:sp>
    <xdr:clientData/>
  </xdr:twoCellAnchor>
  <xdr:oneCellAnchor>
    <xdr:from>
      <xdr:col>6</xdr:col>
      <xdr:colOff>579119</xdr:colOff>
      <xdr:row>6</xdr:row>
      <xdr:rowOff>177800</xdr:rowOff>
    </xdr:from>
    <xdr:ext cx="2301235" cy="530658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700E7ED7-404F-31D0-2C9C-0FC4F69CB6E6}"/>
            </a:ext>
          </a:extLst>
        </xdr:cNvPr>
        <xdr:cNvSpPr txBox="1"/>
      </xdr:nvSpPr>
      <xdr:spPr>
        <a:xfrm flipH="1">
          <a:off x="4236719" y="1275080"/>
          <a:ext cx="2301235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Maximum Size</a:t>
          </a:r>
          <a:r>
            <a:rPr lang="en-US" sz="1400"/>
            <a:t> </a:t>
          </a:r>
          <a:endParaRPr lang="en-US" sz="1400" b="0" i="0" u="none" strike="no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102400</a:t>
          </a:r>
          <a:r>
            <a:rPr lang="en-US"/>
            <a:t> </a:t>
          </a:r>
          <a:endParaRPr lang="en-US" sz="1100"/>
        </a:p>
      </xdr:txBody>
    </xdr:sp>
    <xdr:clientData/>
  </xdr:oneCellAnchor>
  <xdr:twoCellAnchor>
    <xdr:from>
      <xdr:col>2</xdr:col>
      <xdr:colOff>121920</xdr:colOff>
      <xdr:row>6</xdr:row>
      <xdr:rowOff>160020</xdr:rowOff>
    </xdr:from>
    <xdr:to>
      <xdr:col>6</xdr:col>
      <xdr:colOff>190500</xdr:colOff>
      <xdr:row>9</xdr:row>
      <xdr:rowOff>121920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CA74C2B8-5342-C383-AAC5-FEBE463C539E}"/>
            </a:ext>
          </a:extLst>
        </xdr:cNvPr>
        <xdr:cNvSpPr txBox="1"/>
      </xdr:nvSpPr>
      <xdr:spPr>
        <a:xfrm>
          <a:off x="1341120" y="1257300"/>
          <a:ext cx="2506980" cy="5105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Minimum Size</a:t>
          </a:r>
          <a:r>
            <a:rPr lang="en-US" sz="1400"/>
            <a:t> </a:t>
          </a:r>
        </a:p>
        <a:p>
          <a:r>
            <a:rPr lang="en-US" sz="1400" b="1"/>
            <a:t>8.5 </a:t>
          </a:r>
        </a:p>
      </xdr:txBody>
    </xdr:sp>
    <xdr:clientData/>
  </xdr:twoCellAnchor>
  <xdr:twoCellAnchor>
    <xdr:from>
      <xdr:col>16</xdr:col>
      <xdr:colOff>436880</xdr:colOff>
      <xdr:row>27</xdr:row>
      <xdr:rowOff>10160</xdr:rowOff>
    </xdr:from>
    <xdr:to>
      <xdr:col>24</xdr:col>
      <xdr:colOff>457200</xdr:colOff>
      <xdr:row>44</xdr:row>
      <xdr:rowOff>40640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731D12A2-3F99-466B-A22E-47C26A6D26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23</xdr:col>
      <xdr:colOff>128038</xdr:colOff>
      <xdr:row>3</xdr:row>
      <xdr:rowOff>38586</xdr:rowOff>
    </xdr:from>
    <xdr:to>
      <xdr:col>24</xdr:col>
      <xdr:colOff>463903</xdr:colOff>
      <xdr:row>6</xdr:row>
      <xdr:rowOff>74379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D6EC546-E71D-AA2C-A06C-1D7C3BF7A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48838" y="587226"/>
          <a:ext cx="945465" cy="584433"/>
        </a:xfrm>
        <a:prstGeom prst="rect">
          <a:avLst/>
        </a:prstGeom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nde damilola" refreshedDate="45474.671236574075" createdVersion="8" refreshedVersion="8" minRefreshableVersion="3" recordCount="10354" xr:uid="{BE37A796-931D-43F1-A234-1C0B96C87591}">
  <cacheSource type="worksheet">
    <worksheetSource ref="A1:R10355" sheet="googleplaystore_cleaned"/>
  </cacheSource>
  <cacheFields count="16">
    <cacheField name="Rating" numFmtId="0">
      <sharedItems containsSemiMixedTypes="0" containsString="0" containsNumber="1" minValue="0" maxValue="5" count="40">
        <n v="4.0999999999999996"/>
        <n v="3.9"/>
        <n v="4.7"/>
        <n v="4.5"/>
        <n v="4.3"/>
        <n v="4.4000000000000004"/>
        <n v="3.8"/>
        <n v="4.2"/>
        <n v="4.5999999999999996"/>
        <n v="3.2"/>
        <n v="4"/>
        <n v="0"/>
        <n v="4.8"/>
        <n v="4.9000000000000004"/>
        <n v="3.6"/>
        <n v="3.7"/>
        <n v="3.3"/>
        <n v="3.4"/>
        <n v="3.5"/>
        <n v="3.1"/>
        <n v="5"/>
        <n v="2.6"/>
        <n v="3"/>
        <n v="1.9"/>
        <n v="2.5"/>
        <n v="2.8"/>
        <n v="2.7"/>
        <n v="1"/>
        <n v="2.9"/>
        <n v="2.2999999999999998"/>
        <n v="2.2000000000000002"/>
        <n v="1.7"/>
        <n v="2"/>
        <n v="1.8"/>
        <n v="2.4"/>
        <n v="1.6"/>
        <n v="2.1"/>
        <n v="1.4"/>
        <n v="1.5"/>
        <n v="1.2"/>
      </sharedItems>
    </cacheField>
    <cacheField name="Apps" numFmtId="0">
      <sharedItems count="9635">
        <s v="Photo Editor &amp; Candy Camera &amp; Grid &amp; Scrapbook"/>
        <s v="Coloring Book Moana"/>
        <s v="U Launcher Lite Â€“ Free Live Cool Themes, Hide Apps"/>
        <s v="Sketch - Draw &amp; Paint"/>
        <s v="Pixel Draw - Number Art Coloring Book"/>
        <s v="Paper Flowers Instructions"/>
        <s v="Smoke Effect Photo Maker - Smoke Editor"/>
        <s v="Infinite Painter"/>
        <s v="Garden Coloring Book"/>
        <s v="Kids Paint Free - Drawing Fun"/>
        <s v="Text On Photo - Fonteee"/>
        <s v="Name Art Photo Editor - Focus N Filters"/>
        <s v="Tattoo Name On My Photo Editor"/>
        <s v="Mandala Coloring Book"/>
        <s v="3D Color Pixel By Number - Sandbox Art Coloring"/>
        <s v="Learn To Draw Kawaii Characters"/>
        <s v="Photo Designer - Write Your Name With Shapes"/>
        <s v="350 Diy Room Decor Ideas"/>
        <s v="Flipaclip - Cartoon Animation"/>
        <s v="Ibis Paint X"/>
        <s v="Logo Maker - Small Business"/>
        <s v="Boys Photo Editor - Six Pack &amp; Men'S Suit"/>
        <s v="Superheroes Wallpapers | 4K Backgrounds"/>
        <s v="Mcqueen Coloring Pages"/>
        <s v="Hd Mickey Minnie Wallpapers"/>
        <s v="Harley Quinn Wallpapers Hd"/>
        <s v="Colorfit - Drawing &amp; Coloring"/>
        <s v="Animated Photo Editor"/>
        <s v="Pencil Sketch Drawing"/>
        <s v="Easy Realistic Drawing Tutorial"/>
        <s v="Pink Silver Bow Keyboard Theme"/>
        <s v="Art Drawing Ideas"/>
        <s v="Anime Manga Coloring Book"/>
        <s v="Easy Origami Ideas"/>
        <s v="I Creative Idea"/>
        <s v="How To Draw Ladybug And Cat Noir"/>
        <s v="Unicorn - Color By Number &amp; Pixel Art Coloring"/>
        <s v="Floor Plan Creator"/>
        <s v="Pip Camera - Pip Collage Maker"/>
        <s v="How To Color Disney Princess - Coloring Pages"/>
        <s v="Drawing Clothes Fashion Ideas"/>
        <s v="Sad Poetry Photo Frames 2018"/>
        <s v="Textgram - Write On Photos"/>
        <s v="Paint Splash!"/>
        <s v="Popsicle Sticks And Similar Diy Craft Ideas"/>
        <s v="Canva: Poster, Banner, Card Maker &amp; Graphic Design"/>
        <s v="Install Images With Music To Make Video Without Net - 2018"/>
        <s v="Little Teddy Bear Colouring Book Game"/>
        <s v="How To Draw Food"/>
        <s v="Monster Truck Stunt 3D 2019"/>
        <s v="Real Tractor Farming"/>
        <s v="Ultimate F1 Racing Championship"/>
        <s v="Used Cars And Trucks For Sale"/>
        <s v="American Muscle Car Race"/>
        <s v="Offroad Oil Tanker Driver Transport Truck 2019"/>
        <s v="Tickets Sda 2018 And Exam From The State Traffic Safety Inspectorate With Drom.Ru"/>
        <s v="Gas Prices (Germany Only)"/>
        <s v="Extreme Rally Championship"/>
        <s v="Restart Navigator"/>
        <s v="Reg - Check The Regnumber, Find Information About Swedish Vehicles"/>
        <s v="Citybus Lviv"/>
        <s v="Cdl Practice Test 2018 Edition"/>
        <s v="Ezetc (Etc Balance Inquiry, Meter Trial, Real-Time Traffic)"/>
        <s v="Free Vin Report For Used Cars"/>
        <s v="Dmv Permit Practice Test 2018 Edition"/>
        <s v="Check Vehicle Tax"/>
        <s v="Used Cars Mexico"/>
        <s v="Ulysse Speedometer"/>
        <s v="Repuve"/>
        <s v="Used Cars For Sale - Trovit"/>
        <s v="Fines Of The State Traffic Safety Inspectorate Are Official: Inspection, Payment Of Fines"/>
        <s v="Sk Enca Direct Malls - Used Cars Search"/>
        <s v="Android Auto - Maps, Media, Messaging &amp; Voice"/>
        <s v="Pdd-Ua"/>
        <s v="Tickets Sda 2019 + Exam Rf"/>
        <s v="Super Cars Wallpapers And Backgrounds"/>
        <s v="Police Lights, Sirens &amp; Follow Me"/>
        <s v="Police Detector (Speed Camera Radar)"/>
        <s v="Best Car Wallpapers"/>
        <s v="Tickets + Pda 2018 Exam"/>
        <s v="Pick Your Part Garage"/>
        <s v="Pakwheels: Buy &amp; Sell Cars"/>
        <s v="Supervision Service"/>
        <s v="Speed Camera Detector - Traffic &amp; Speed Alert"/>
        <s v="Used Car Search Goo Net Whole Car Go To Net"/>
        <s v="Carmax Â€“ Cars For Sale: Search Used Car Inventory"/>
        <s v="Best Car Sounds"/>
        <s v="Rst - Sale Of Cars On The Pct"/>
        <s v="Autoscout24 Switzerland Â€“ Find Your New Car"/>
        <s v="Zona Azul Digital Fã¡Cil Sp Cet - Official Sã£O Paulo"/>
        <s v="Sms Park"/>
        <s v="Skencar"/>
        <s v="Fuelio: Gas Log &amp; Costs"/>
        <s v="Auto Fines"/>
        <s v="Used Car Is The First Car - Used Car Purchase, Used Car Quotation, Dealer Information To"/>
        <s v="All Of The Parking Lot - National Park Application (Parking Lot Search / Parking Sharing / Discount Payment)"/>
        <s v="Inquiry Fines And Debits Of Vehicles"/>
        <s v="Gas Station"/>
        <s v="Hush - Beauty For Everyone"/>
        <s v="Ipsy: Makeup, Beauty, And Tips"/>
        <s v="Natural Recipes For Your Beauty"/>
        <s v="Bestcam Selfie-Selfie, Beauty Camera, Photo Editor"/>
        <s v="Mirror - Zoom &amp; Exposure -"/>
        <s v="Beauty Selfie Camera"/>
        <s v="Hairstyles Step By Step"/>
        <s v="Filters For Selfie"/>
        <s v="Tie - Always Be Happy"/>
        <s v="Ulta Beauty"/>
        <s v="Prom Makeup Tutorial"/>
        <s v="Selfie Camera"/>
        <s v="Sweet Selfie Beauty Camera"/>
        <s v="Colors Of White In Urdu"/>
        <s v="Selfie Camera Photo Editor &amp; Filter &amp; Sticker"/>
        <s v="Wrinkles And Rejuvenation"/>
        <s v="Eyes Makeup Beauty Tips"/>
        <s v="Photo Editor 2018"/>
        <s v="Step By Step Eyes Makeup Tutorial"/>
        <s v="Beauty Camera - Selfie Camera"/>
        <s v="Girls Hairstyles"/>
        <s v="Mirror Camera (Mirror + Selfie Camera)"/>
        <s v="Beauty Tips - Beauty Tips In Sinhala"/>
        <s v="Haircut Tutorials/Haircut Videos"/>
        <s v="Sephora: Skin Care, Beauty Makeup &amp; Fragrance Shop"/>
        <s v="Manicure - Nail Design"/>
        <s v="Sticker Camera - Selfie Filters, Beauty Camera"/>
        <s v="Filters For B Live"/>
        <s v="Skin Care And Natural Beauty"/>
        <s v="Facial Wrinkle Reduction"/>
        <s v="Makeup Videos"/>
        <s v="Secrets Of Beauty, Youth And Health"/>
        <s v="Recipes And Tips For Losing Weight"/>
        <s v="Discover Color"/>
        <s v="Eyeliner Step By Step 2018"/>
        <s v="Dresses Ideas &amp; Fashions +3000"/>
        <s v="Lady Adviser (Beauty, Health)"/>
        <s v="Step By Step Hairstyles For Women"/>
        <s v="Rainbow Camera"/>
        <s v="Methods Of Teeth Whitening"/>
        <s v="Girls Hairstyles 2018"/>
        <s v="Wattpad Ðÿ“– Free Books"/>
        <s v="E-Book Read - Read Book For Free"/>
        <s v="Download Free Book With Green Book"/>
        <s v="Wikipedia"/>
        <s v="Amazon Kindle"/>
        <s v="Cool Reader"/>
        <s v="Dictionary - Merriam-Webster"/>
        <s v="Nook: Read Ebooks &amp; Magazines"/>
        <s v="Free Panda Radio Music"/>
        <s v="Book Store"/>
        <s v="Fbreader: Favorite Book Reader"/>
        <s v="English Grammar Complete Handbook"/>
        <s v="Free Books - Spirit Fanfiction And Stories"/>
        <s v="Google Play Books"/>
        <s v="Alreader -Any Text Book Reader"/>
        <s v="Offline English Dictionary"/>
        <s v="Oxford Dictionary Of English : Free"/>
        <s v="Offline: English To Tagalog Dictionary"/>
        <s v="Spanish English Translator"/>
        <s v="Familysearch Tree"/>
        <s v="Cloud Of Books"/>
        <s v="Recipes Of Prophetic Medicine For Free"/>
        <s v="Readera Â€“ Free Ebook Reader"/>
        <s v="Nook App For Nook Devices"/>
        <s v="Anonymous Caller Detection"/>
        <s v="Ebook Reader"/>
        <s v="Litnet - E-Books"/>
        <s v="Read Books Online"/>
        <s v="English To Urdu Dictionary"/>
        <s v="Eboox: Book Reader Fb2 Epub Zip"/>
        <s v="English Persian Dictionary"/>
        <s v="Flybook"/>
        <s v="All Maths Formulas"/>
        <s v="Ancestry"/>
        <s v="Htc Help"/>
        <s v="English Translation From Bengali"/>
        <s v="Pdf Book Download - Read Pdf Book"/>
        <s v="Free Book Reader"/>
        <s v="Eboox New: Reader For Fb2 Epub Zip Books"/>
        <s v="Only 30 Days In English, The Guideline Is Guaranteed"/>
        <s v="Moon+ Reader"/>
        <s v="Sh-02J Owner'S Manual (Android 8.0)"/>
        <s v="English-Myanmar Dictionary"/>
        <s v="Golden Dictionary (En-Ar)"/>
        <s v="All Language Translator Free"/>
        <s v="Azpen Ereader"/>
        <s v="Urbano V 02 Instruction Manual"/>
        <s v="English Dictionary - Offline"/>
        <s v="Visual Voicemail By Metropcs"/>
        <s v="Indeed Job Search"/>
        <s v="Uber Driver"/>
        <s v="Adp Mobile Solutions"/>
        <s v="Snag - Jobs Hiring Now"/>
        <s v="Docs To Goâ„¢ Free Office Suite"/>
        <s v="Google My Business"/>
        <s v="Officesuite : Free Office + Pdf Editor"/>
        <s v="Usps Mobileâ®"/>
        <s v="Job Search By Ziprecruiter"/>
        <s v="Curriculum Vitae App Cv Builder Free Resume Maker"/>
        <s v="Google Primer"/>
        <s v="Alba Heaven - Alvarez Job Portal Services"/>
        <s v="Superlivepro"/>
        <s v="Facebook Pages Manager"/>
        <s v="Officesuite Pro + Pdf (Trial)"/>
        <s v="My Space - Employment Center"/>
        <s v="Box"/>
        <s v="Polaris Office For Lg"/>
        <s v="Call Blocker"/>
        <s v="Jobs In Alabama - Jobs In Alba"/>
        <s v="Square Point Of Sale - Pos"/>
        <s v="Plugin:Aot V5.0"/>
        <s v="Kariyer.Net"/>
        <s v="Seek Job Search"/>
        <s v="Become A Job - Find A Job Or Advertise"/>
        <s v="Zoom Cloud Meetings"/>
        <s v="Easy Installer - Apps On Sd"/>
        <s v="Facebook Ads Manager"/>
        <s v="Indiamart: Search Products, Buy, Sell &amp; Trade"/>
        <s v="Viettelpost Express Delivery"/>
        <s v="Myasus - Service Center"/>
        <s v="Job Korea - Career Jobs"/>
        <s v="104 Looking For A Job - Looking For A Job, Looking For A Job, Looking For A Part-Time Job, Health Checkup, Resume, Treatment Room"/>
        <s v="Myanmar 2D/3D"/>
        <s v="Quick Pdf Scanner + Ocr Free"/>
        <s v="Sabn"/>
        <s v="Ati Cargoes And Transportation"/>
        <s v="Secure Folder"/>
        <s v="Ups Mobile"/>
        <s v="Y! Mobile Menu"/>
        <s v="Signeasy | Sign And Fill Pdf And Other Documents"/>
        <s v="Genius Scan - Pdf Scanner"/>
        <s v="Tiny Scanner - Pdf Scanner App"/>
        <s v="Fast Scanner : Free Pdf Scan"/>
        <s v="Mobile Doc Scanner (Mdscan) Lite"/>
        <s v="Turboscan: Scan Documents And Receipts In Pdf"/>
        <s v="Tiny Scanner Pro: Pdf Doc Scan"/>
        <s v="Zenefits"/>
        <s v="Google Ads"/>
        <s v="Slack"/>
        <s v="Freshbooks Classic"/>
        <s v="Insightly Crm"/>
        <s v="Quickbooks Accounting: Invoicing &amp; Expenses"/>
        <s v="Hipchat - Chat Built For Teams"/>
        <s v="Xero Accounting Software"/>
        <s v="Mailchimp - Email, Marketing Automation"/>
        <s v="Crew - Free Messaging And Scheduling"/>
        <s v="Asana: Organize Team Projects"/>
        <s v="Google Analytics"/>
        <s v="Adwords Express"/>
        <s v="Accounting App - Zoho Books"/>
        <s v="Invoice &amp; Time Tracking - Zoho"/>
        <s v="Join.Me - Simple Meetings"/>
        <s v="Invoice 2Go Â€” Professional Invoices And Estimates"/>
        <s v="Cisco Webex Meetings"/>
        <s v="Screenmeet. Easy Phone Meeting"/>
        <s v="Cisco Webex Teams"/>
        <s v="Microsoft Remote Desktop"/>
        <s v="Start Meeting"/>
        <s v="Clickmeeting Webinars"/>
        <s v="Bluejeans For Android"/>
        <s v="Skype For Business For Android"/>
        <s v="Verify - Receipts &amp; Expenses"/>
        <s v="Line Webtoon - Free Comics"/>
        <s v="Manga Master - Best Manga &amp; Comic Reader"/>
        <s v="Ganma! - All Original Stories Free Of Charge For All Original Comics"/>
        <s v="Rã¶Hrich Werner Soundboard"/>
        <s v="Unicorn Pokez - Color By Number"/>
        <s v="Mangatoon - Comics Updated Daily"/>
        <s v="Manga Net Â€“ Best Online Manga Reader"/>
        <s v="Manga Rock - Best Manga Reader"/>
        <s v="Manga - Read Thai Translation"/>
        <s v="The Vietnam Story - Fun Stories"/>
        <s v="Dragon Ball Wallpaper - Ringtones"/>
        <s v="Funny Jokes Photos"/>
        <s v="Truyá»‡N Vui Tã½ Quáº­Y"/>
        <s v="Comic Es - Shojo Manga / Love Comics Free Of Charge Â™ª Â™ª"/>
        <s v="Comico Popular Original Cartoon Updated Everyday Comico"/>
        <s v="Daily Manga - Comic &amp; Webtoon"/>
        <s v="Æ¼«Å’– Comics - Manga,Novel And Stories"/>
        <s v="Emmanuella Funny Videos 2018"/>
        <s v="Dc Comics"/>
        <s v="Manga Zero - Japanese Cartoon And Comic Reader"/>
        <s v="Marvel Unlimited"/>
        <s v="Tapas Â€“ Comics, Novels, And Stories"/>
        <s v="Children'S Cartoons (Mithu-Mina-Raju)"/>
        <s v="Narrator'S Voice"/>
        <s v="Ã€Ranobbe Complete Freeã€‘ Novelba - Free App That You Can Read And Write Novels"/>
        <s v="Faustop Sounds"/>
        <s v="Manga Mania - Best Online Manga Reader"/>
        <e v="#NAME?"/>
        <s v="Manga Az - Manga Comic Reader"/>
        <s v="Buff Thun - Daily Free Webtoon / Comics / Web Fiction / Mini Game"/>
        <s v="Pixiv Comic - Everyone'S Manga App"/>
        <s v="Funny Jokes And Stories 2018"/>
        <s v="Hojiboy Tojiboyev Life Hacks"/>
        <s v="Perfect Viewer"/>
        <s v="Best Wallpapers Backgrounds(100,000+ 4K Hd)"/>
        <s v="Think Comics"/>
        <s v="Memes Button"/>
        <s v="Laftel - Watching And Announcing Snooping, Streaming"/>
        <s v="Messenger Â€“ Text And Video Chat For Free"/>
        <s v="Whatsapp Messenger"/>
        <s v="Messenger For Sms"/>
        <s v="Google Chrome: Fast &amp; Secure"/>
        <s v="Messenger Lite: Free Calls &amp; Messages"/>
        <s v="Gmail"/>
        <s v="Hangouts"/>
        <s v="Viber Messenger"/>
        <s v="My Tele2"/>
        <s v="Firefox Browser Fast &amp; Private"/>
        <s v="Yahoo Mail Â€“ Stay Organized"/>
        <s v="Imo Beta Free Calls And Text"/>
        <s v="Imo Free Video Calls And Chat"/>
        <s v="Contacts"/>
        <s v="Call Free Â€“ Free Call"/>
        <s v="Web Browser &amp; Explorer"/>
        <s v="Opera Mini - Fast Web Browser"/>
        <s v="Browser 4G"/>
        <s v="Megafon Dashboard"/>
        <s v="Zenui Dialer &amp; Contacts"/>
        <s v="Cricket Visual Voicemail"/>
        <s v="Opera Browser: Fast And Secure"/>
        <s v="Tracfone My Account"/>
        <s v="Firefox Focus: The Privacy Browser"/>
        <s v="Google Voice"/>
        <s v="Chrome Dev"/>
        <s v="Xperia Linkâ„¢"/>
        <s v="Touchpal Keyboard - Fun Emoji &amp; Android Keyboard"/>
        <s v="Who"/>
        <s v="Skype Lite - Free Video Call &amp; Chat"/>
        <s v="Wechat"/>
        <s v="Uc Browser Mini -Tiny Fast Private &amp; Secure"/>
        <s v="Whatsapp Business"/>
        <s v="My Magenta"/>
        <s v="Android Messages"/>
        <s v="Telegram"/>
        <s v="Google Duo - High Quality Video Calls"/>
        <s v="Puffin Web Browser"/>
        <s v="Seznam.Cz"/>
        <s v="Antillean Gold Telegram (Original Version)"/>
        <s v="At&amp;T Visual Voicemail"/>
        <s v="Gmx Mail"/>
        <s v="Omlet Chat"/>
        <s v="Uc Browser - Fast Download Private &amp; Secure"/>
        <s v="My Vodacom Sa"/>
        <s v="Microsoft Edge"/>
        <s v="Hangouts Dialer - Call Phones"/>
        <s v="Talkatone: Free Texts, Calls &amp; Phone Number"/>
        <s v="Calls &amp; Text By Mo+"/>
        <s v="Free Video Calls And Chat"/>
        <s v="Skype - Free Im &amp; Video Calls"/>
        <s v="Go Sms Pro - Messenger, Free Themes, Emoji"/>
        <s v="Messaging+ Sms, Mms Free"/>
        <s v="Chomp Sms"/>
        <s v="Glide - Video Chat Messenger"/>
        <s v="Text Sms"/>
        <s v="Google Allo"/>
        <s v="Talkray - Free Calls &amp; Texts"/>
        <s v="Line: Free Calls &amp; Messages"/>
        <s v="Groupme"/>
        <s v="Mysms Sms Text Messaging Sync"/>
        <s v="Bbm - Free Calls &amp; Messages"/>
        <s v="Kakaotalk: Free Calls &amp; Text"/>
        <s v="2Ndline - Second Phone Number"/>
        <s v="Cm Browser - Ad Blocker , Fast Download , Privacy"/>
        <s v="Ninesky Browser"/>
        <s v="Dolphin Browser - Fast, Private &amp; Adblockðÿ¬"/>
        <s v="Ghostery Privacy Browser"/>
        <s v="Inbrowser - Incognito Browsing"/>
        <s v="Web Browser For Android"/>
        <s v="Du Browserâ€”Browse Fast &amp; Fun"/>
        <s v="Lightning Web Browser"/>
        <s v="Web Browser"/>
        <s v="Puffin Browser Pro"/>
        <s v="Contacts+"/>
        <s v="Exdialer - Dialer &amp; Contacts"/>
        <s v="Phone For Google Voice &amp; Gtalk"/>
        <s v="Safest Call Blocker"/>
        <s v="Full Screen Caller Id"/>
        <s v="Hiya - Caller Id &amp; Block"/>
        <s v="Mr. Number-Block Calls &amp; Spam"/>
        <s v="Should I Answer?"/>
        <s v="Rocketdial Dialer &amp; Contacts"/>
        <s v="Callapp: Caller Id, Blocker &amp; Phone Call Recorder"/>
        <s v="Whoscall - Caller Id &amp; Block"/>
        <s v="Cia - Caller Id &amp; Call Blocker"/>
        <s v="Calls Blacklist - Call Blocker"/>
        <s v="Call Control - Call Blocker"/>
        <s v="True Contact - Real Caller Id"/>
        <s v="Video Caller Id"/>
        <s v="Sync.Me Â€“ Caller Id &amp; Block"/>
        <s v="Burner - Free Phone Number"/>
        <s v="Truecaller: Caller Id, Sms Spam Blocking &amp; Dialer"/>
        <s v="Caller Id +"/>
        <s v="K-9 Mail"/>
        <s v="Mymail Â€“ Email For Hotmail, Gmail And Outlook Mail"/>
        <s v="Email Typeapp - Mail App"/>
        <s v="All Email Providers"/>
        <s v="Newton Mail - Email App For Gmail, Outlook, Imap"/>
        <s v="Go Notifier"/>
        <s v="Mail.Ru - Email App"/>
        <s v="Mail1Click - Secure Mail"/>
        <s v="Daum Mail - Next Mail"/>
        <s v="Mail.Com Mail"/>
        <s v="Solmail - All-In-One Email App"/>
        <s v="Vonage Mobileâ® Call Video Text"/>
        <s v="Justalk - Free Video Calls And Fun Video Chat"/>
        <s v="Moco+ - Chat, Meet People"/>
        <s v="Calculator"/>
        <s v="Truth Or Dare Pro"/>
        <s v="Private Dating, Hide App- Blue For Privacyhider"/>
        <s v="Ad Blocker For Sayhi"/>
        <s v="Ambw Dating App: Asian Men Black Women Interracial"/>
        <s v="Zoosk Dating App: Meet Singles"/>
        <s v="Okcupid Dating"/>
        <s v="Matchâ„¢ Dating - Meet Singles"/>
        <s v="Hily: Dating, Chat, Match, Meet &amp; Hook Up"/>
        <s v="Hinge: Dating &amp; Relationships"/>
        <s v="Casual Dating &amp; Adult Singles - Joyride"/>
        <s v="Bbw Dating &amp; Plus Size Chat"/>
        <s v="Moco - Chat, Meet People"/>
        <s v="Cmb Free Dating App"/>
        <s v="Hot Or Not - Find Someone Right Now"/>
        <s v="Eharmony - Online Dating App"/>
        <s v="Free Dating App &amp; Flirt Chat - Match With Singles"/>
        <s v="Chispa, The Dating App For Latino, Latina Singles"/>
        <s v="Clover Dating App"/>
        <s v="Black People Meet Singles Date"/>
        <s v="Mingle2 - Free Online Dating &amp; Singles Chat Rooms"/>
        <s v="Free Dating App &amp; Flirt Chat - Cheers"/>
        <s v="Stranger Chat - Anonymous Chat"/>
        <s v="Blendr - Chat, Flirt &amp; Meet"/>
        <s v="Free Dating Hook Up Messenger"/>
        <s v="Find Real Love Â€” Youlove Premium Dating"/>
        <s v="Once - Quality Matches Every Day"/>
        <s v="Blk - Swipe. Match. Chat."/>
        <s v="Cougar Dating Life : Date Older Women Sugar Mummy"/>
        <s v="Howlr"/>
        <s v="Stranger Chat &amp; Date"/>
        <s v="Free Dating &amp; Flirt Chat - Choice Of Love"/>
        <s v="Randochat - Chat Roulette"/>
        <s v="Bewild Free Dating &amp; Chat App"/>
        <s v="Fastmeet: Chat, Dating, Love"/>
        <s v="Free Dating App - Yocutie - Flirt, Chat &amp; Meet"/>
        <s v="Ourtime Dating For Singles 50+"/>
        <s v="Farmersonly Dating"/>
        <s v="Dating For 50 Plus Mature Singles Â€“ Finally"/>
        <s v="Sudy Â€“ Meet Elite &amp; Rich Single"/>
        <s v="Christian Dating For Free App"/>
        <s v="Just She - Top Lesbian Dating"/>
        <s v="Single Parent Meet #1 Dating"/>
        <s v="Elitesingles Â€“ Dating For Single Professionals"/>
        <s v="Millionaire Match: Rich Singles Dating App"/>
        <s v="Interracialcupid - Interracial Dating App"/>
        <s v="Sugar Mommas Dating And Single Search"/>
        <s v="Hide App, Private Dating, Safe Chat - Privacyhider"/>
        <s v="Muzmatch: Muslim &amp; Arab Singles, Marriage &amp; Dating"/>
        <s v="Nobuffdating - Free Dating App"/>
        <s v="Sugar Daddy Dating App"/>
        <s v="Adult Dirty Emojis"/>
        <s v="Free Dating App - Meet Local Singles - Flirt Chat"/>
        <s v="Meet4U - Chat, Love, Singles!"/>
        <s v="Snpcupid Dating"/>
        <s v="Chat Rooms, Avatars, Date - Galaxy"/>
        <s v="Adult Dating - Adultfinder"/>
        <s v="Gay Sugar Daddy Dating &amp; Hookup Â€“ Sudy Gay"/>
        <s v="Meet24 - Love, Chat, Singles"/>
        <s v="Bbwcupid - Bbw Dating App"/>
        <s v="Chatvideo Meet New People"/>
        <s v="Trydate - Free Online Dating App, Chat Meet Adults"/>
        <s v="Black White Interracial Dating - Interracial Match"/>
        <s v="Usa Singles Meet, Match And Date Free - Date"/>
        <s v="Flirtchat - Â™¥Free Dating/Flirting Appâ™¥"/>
        <s v="The League"/>
        <s v="Herpes Dating: 1,000K+ Singles"/>
        <s v="Heart Mill"/>
        <s v="95Live -Sg#1 Live Streaming App"/>
        <s v="Mutual - Lds Dating"/>
        <s v="2Redbeans"/>
        <s v="Sweetring - Meet, Match, Date"/>
        <s v="Biggercity: Chat For Gay Bears, Chubs &amp; Chasers"/>
        <s v="Silversingles: The 50+ Dating App"/>
        <s v="Herpes Positive Singles Dating"/>
        <s v="Glam - Premium Dating App"/>
        <s v="Idates - Chats, Flirts, Dating, Love &amp; Relations"/>
        <s v="Justdating"/>
        <s v="Interracial Match Dating App"/>
        <s v="Russian Dating &amp; Chat For Russian Speaking Rusdate"/>
        <s v="Sky People (Spi): A Secure Blind Date Through Authentication By Seoul National University"/>
        <s v="Sweet Mi - Unlimited Hunnam Hunting Blind Date"/>
        <s v="Mingle - Online Dating App To Chat &amp; Meet People"/>
        <s v="Bbw Dating &amp; Curvy Singles Chat- Largefriends"/>
        <s v="Hitwe - Meet People And Chat"/>
        <s v="A Hundred"/>
        <s v="Justsayhi- Dating App. Chat &amp; Meet Singles Nearby"/>
        <s v="Ferzu - Furries Social Network"/>
        <s v="Wannameet Â€“ Dating &amp; Chat App"/>
        <s v="Luxy Pro- Elite Dating Single"/>
        <s v="Dating Network"/>
        <s v="Chatting - Free Chat, Random Chat, Boyfriend, Girlfriend"/>
        <s v="Ipair-Meet, Chat, Dating"/>
        <s v="Meet, Chat &amp; Date. Free Dating App - Chocolate App"/>
        <s v="Transenger Â€“ Ts Dating And Chat For Free"/>
        <s v="O-Star"/>
        <s v="Free Cam Girls - Live Webcam"/>
        <s v="Cardi B Live Stream Video Chat - Prank"/>
        <s v="Live Girls Talk - Free Video Chat"/>
        <s v="Live Talk - Free Text And Video Chat"/>
        <s v="Chat Kids - Chat Room For Kids"/>
        <s v="Girls Live Chat - Free Text &amp; Video Chat"/>
        <s v="Random Video Chat"/>
        <s v="Mousemingle"/>
        <s v="American Girls Mobile Numbers"/>
        <s v="Random Video Chat App With Strangers"/>
        <s v="Free Video Chat - Live Video And Text Chat"/>
        <s v="Awake Dating"/>
        <s v="Live Chat - Free Video Chat Rooms"/>
        <s v="Meet With Strangers: Video Chat &amp; Dating"/>
        <s v="Free Live Talk"/>
        <s v="Random Chat App With Strangers"/>
        <s v="Ost. Zombies Cast - New Music And Lyrics"/>
        <s v="Dating White Girls"/>
        <s v="Live Chat - Free Video Talk"/>
        <s v="Geeks Dating"/>
        <s v="Live Chat - Free Video Chat"/>
        <s v="House Party - Live Chat"/>
        <s v="Fishing Brain &amp; Boating Maps Marine"/>
        <s v="Cam5678 Video Chat"/>
        <s v="Video Chat Live Advices"/>
        <s v="Chat Live Chat"/>
        <s v="Pet Lovers Dating"/>
        <s v="Friend Find: Free Chat + Flirt Dating App"/>
        <s v="Latin Dating"/>
        <s v="Spine- The Dating App"/>
        <s v="Online Chat Girls Meet"/>
        <s v="Wifi Mingle"/>
        <s v="Girls Live Talk - Free Text And Video Chat"/>
        <s v="Soy Luna - Top Music And Lyrics"/>
        <s v="When Will You Get Married"/>
        <s v="How To Ask A Girl Out"/>
        <s v="Online Girls Chat Group"/>
        <s v="The Dj - Match With People"/>
        <s v="Toronto Dating"/>
        <s v="I Miss You Quotes And Photos"/>
        <s v="Jojo Siwa Top Hits Music"/>
        <s v="Uk Girls Mobile Numbers"/>
        <s v="Chat Saudi Arabia"/>
        <s v="Chat Click - Dating Search"/>
        <s v="Iraq Love Chat"/>
        <s v="Healthy Relationships Guide"/>
        <s v="Following"/>
        <s v="Gods By Night"/>
        <s v="Plusone"/>
        <s v="Love Calendar - Couple Sharing Calendar &amp; Coupleday"/>
        <s v="Speeding Joyride &amp; Car Meet App"/>
        <s v="Lobstr - Go On A Lunch Date"/>
        <s v="Titanic App - Feminist Dating Application"/>
        <s v="French Chat Room"/>
        <s v="Soul Mate"/>
        <s v="Diamond Engagement Rings"/>
        <s v="Dating Tips For Men"/>
        <s v="Halalguur"/>
        <s v="Find Lover"/>
        <s v="2Date Dating App, Love And Matching"/>
        <s v="Teenage Chat &amp; Dating"/>
        <s v="Girls Online Talk - Free Text And Video Chat"/>
        <s v="Online Girls Chat"/>
        <s v="Live Video Talk"/>
        <s v="Skylove Â€“ Dating And Chat"/>
        <s v="Free Live Talk-Video Call"/>
        <s v="Findloving"/>
        <s v="Sugar Daddies Dating App"/>
        <s v="Chat Mexico: Meet People, Flirt And Friendship"/>
        <s v="Duolingo: Learn Languages Free"/>
        <s v="Ted"/>
        <s v="English Communication - Learn English For Chinese (Learn English For Chinese)"/>
        <s v="Khan Academy"/>
        <s v="Learn English With Wlingua"/>
        <s v="Ai La Trieu Phu - Altp Free"/>
        <s v="Princess Coloring Book"/>
        <s v="Learn Spanish - Espaã±Ol"/>
        <s v="English Grammar Test"/>
        <s v="Speed Reading"/>
        <s v="English For Beginners"/>
        <s v="Flame - Ø¯Ø±Ø¨ Ø¹Ù‚Ù„Ùƒ ÙšùˆÙ…Ùšø§"/>
        <s v="Mermaids"/>
        <s v="Learn Japanese, Korean, Chinese Offline &amp; Free"/>
        <s v="Kids Mode"/>
        <s v="Pbs Kids Video"/>
        <s v="Dinosaurs Coloring Pages"/>
        <s v="Cars Coloring Pages"/>
        <s v="Babbel Â€“ Learn Languages"/>
        <s v="Math Tricks"/>
        <s v="Monster Truck Driver &amp; Racing"/>
        <s v="Learn English Words Free"/>
        <s v="Japanese / English One-Shop Search Dictionary - Free Japanese - English - Japanese Dictionary Application"/>
        <s v="English Speaking Texts"/>
        <s v="Thai Handwriting"/>
        <s v="Thai Dict 2018"/>
        <s v="Kanji Test Â· Han Search Kanji Training (Free Version)"/>
        <s v="Game For Kids: Kids Match'Em"/>
        <s v="Flippy Campus - Buy &amp; Sell On Campus At A Discount"/>
        <s v="Free Intellectual Training Game Application |"/>
        <s v="Abc Preschool Free"/>
        <s v="Pinkfong Baby Shark"/>
        <s v="English Words Application Mikan"/>
        <s v="Learn English For Beginners"/>
        <s v="Listen And Learn English In Seven Days"/>
        <s v="Lumosity: #1 Brain Games &amp; Cognitive Training App"/>
        <s v="Learn English From Persian: Persian To English"/>
        <s v="English With Lingualeo"/>
        <s v="Learn Languages, Grammar &amp; Vocabulary With Memrise"/>
        <s v="Quizlet: Learn Languages &amp; Vocab With Flashcards"/>
        <s v="Udemy - Online Courses"/>
        <s v="Coursera: Online Courses"/>
        <s v="Edx - Online Courses By Harvard, Mit &amp; More"/>
        <s v="Elevate - Brain Training Games"/>
        <s v="Neuronation - Focus And Brain Training"/>
        <s v="Peak Â€“ Brain Games &amp; Training"/>
        <s v="Memorado - Brain Games"/>
        <s v="Lynda - Online Training Videos"/>
        <s v="Brilliant"/>
        <s v="Cppdroid - C/C++ Ide"/>
        <s v="Quiz&amp;Learn Python"/>
        <s v="C++ Tutorials"/>
        <s v="C++ Programming"/>
        <s v="C Programming"/>
        <s v="Udacity - Lifelong Learning"/>
        <s v="Learn C++"/>
        <s v="Learn Programming"/>
        <s v="Learn Javascript"/>
        <s v="Learn Java"/>
        <s v="Learn Html"/>
        <s v="Programming Hub, Learn To Code"/>
        <s v="Learn Sql"/>
        <s v="Ready4 Sat (Prep4 Sat)"/>
        <s v="Socratic - Math Answers &amp; Homework Help"/>
        <s v="Ready4 Gmat (Prep4 Gmat)"/>
        <s v="Pocket Gmat Math"/>
        <s v="Gmat Question Bank"/>
        <s v="Gre Tutor"/>
        <s v="Gre Flashcards"/>
        <s v="Play2Prep: Act, Sat Prep"/>
        <s v="Sat Test"/>
        <s v="Gmat Math Flashcards"/>
        <s v="Pocket Sat Math"/>
        <s v="Toefl Prep &amp; Practice From Magoosh"/>
        <s v="Gre Prep &amp; Practice By Magoosh"/>
        <s v="Greâ® Flashcards By Kaplan"/>
        <s v="Sat Vocabulary"/>
        <s v="Magoosh Gmat Prep &amp; Practice"/>
        <s v="Sat Flashcards: Prep &amp; Vocabulary"/>
        <s v="Rosetta Stone: Learn To Speak &amp; Read New Languages"/>
        <s v="Google Classroom"/>
        <s v="Linkedin Learning: Online Courses To Learn Skills"/>
        <s v="Learn English With Phrases"/>
        <s v="Free English Course"/>
        <s v="Learn 50 Languages"/>
        <s v="Babbel Â€“ Learn Spanish"/>
        <s v="Mango Languages: Lovable Language Courses"/>
        <s v="Learn English With Aco"/>
        <s v="Learn To Speak English"/>
        <s v="Busuu: Learn Languages - Spanish, English &amp; More"/>
        <s v="My Class Schedule: Timetable"/>
        <s v="Study Checker"/>
        <s v="My Study Life - School Planner"/>
        <s v="Homework"/>
        <s v="Next Gen Science Standards"/>
        <s v="Myhomework Student Planner"/>
        <s v="Teacher'S Gradebook - Additio"/>
        <s v="Common Core"/>
        <s v="Homework Planner"/>
        <s v="Teacherspayteachers"/>
        <s v="Edmodo"/>
        <s v="Socrative Teacher"/>
        <s v="Training Schedule - Alluniver"/>
        <s v="Remind: School Communication"/>
        <s v="Classdojo"/>
        <s v="Lerni. Learn Languages."/>
        <s v="Hellotalk Â€” Chat, Speak &amp; Learn Foreign Languages"/>
        <s v="Innovative: Learn 34 Languages"/>
        <s v="Chegg Study - Homework Help"/>
        <s v="Canvas Student"/>
        <s v="Timetable"/>
        <s v="Easybib: Citation Generator"/>
        <s v="Sololearn: Learn To Code For Free"/>
        <s v="Kids Learn Languages By Mondly"/>
        <s v="Blinkist - Nonfiction Books"/>
        <s v="Sago Mini Hat Maker"/>
        <s v="Fuzzy Numbers: Pre-K Number Foundation"/>
        <s v="Toca Life: City"/>
        <s v="Toca Life: Hospital"/>
        <s v="Netflix"/>
        <s v="Complete Spanish Movies"/>
        <s v="Pluto Tv - Itâ€™S Free Tv"/>
        <s v="Tubi Tv - Free Movies &amp; Tv"/>
        <s v="Youtube Kids"/>
        <s v="Mobile Tv"/>
        <s v="Tv+"/>
        <s v="Digital Tv"/>
        <s v="Motorola Spotlight Playerâ„¢"/>
        <s v="Vigo Lite"/>
        <s v="Google Play Games"/>
        <s v="Hotstar"/>
        <s v="Peers.Tv: Broadcast Tv Channels First, Match Tv, Tnt ..."/>
        <s v="The Green Alien Dance"/>
        <s v="Spectrum Tv"/>
        <s v="H Tv"/>
        <s v="Startimes - Live International Champions Cup"/>
        <s v="Cinematic Cinematic"/>
        <s v="Megogo - Cinema And Tv"/>
        <s v="Talking Angela"/>
        <s v="Dstv Now"/>
        <s v="Ivi - Movies And Tv Shows In Hd"/>
        <s v="Radio Javan"/>
        <s v="Viki: Asian Tv Dramas &amp; Movies"/>
        <s v="Talking Ginger 2"/>
        <s v="Girly Lock Screen Wallpaper With Quotes"/>
        <s v="No.Draw - Colors By Number 2018"/>
        <s v="Ðÿ”¥ Football Wallpapers 4K | Full Hd Backgrounds Ðÿ˜"/>
        <s v="Movies By Flixster, With Rotten Tomatoes"/>
        <s v="Low Poly Â€“ Puzzle Art Game"/>
        <s v="Bbc Media Player"/>
        <s v="Amazon Prime Video"/>
        <s v="Adult Glitter Color By Number Book - Sandbox Pages"/>
        <s v="Imdb Movies &amp; Tv"/>
        <s v="Twitch: Livestream Multiplayer Games &amp; Esports"/>
        <s v="Ziggo Go"/>
        <s v="Youtube Gaming"/>
        <s v="Playstation App"/>
        <s v="Talking Ben The Dog"/>
        <s v="Red Bull Tv: Live Sports, Music &amp; Entertainment"/>
        <s v="Trailer Addict Movie Trailers"/>
        <s v="Cinemark Theatres"/>
        <s v="Regal Cinemas"/>
        <s v="Fandango Movies - Times + Tickets"/>
        <s v="Marcus Theatres"/>
        <s v="Harkins Theatres"/>
        <s v="Amc Theatres"/>
        <s v="Food Network"/>
        <s v="Cooking Channel"/>
        <s v="Animal Planet Go"/>
        <s v="Vrv: Anime, Game Videos &amp; More"/>
        <s v="Dramafever: Stream Asian Drama Shows &amp; Movies"/>
        <s v="Crunchyroll - Everything Anime"/>
        <s v="Investigation Discovery Go"/>
        <s v="Crackle - Free Tv &amp; Movies"/>
        <s v="Cbs - Full Episodes &amp; Live Tv"/>
        <s v="Starz"/>
        <s v="Acorn Tv: World-Class Tv From Britain And Beyond"/>
        <s v="History: Watch Tv Show Full Episodes &amp; Specials"/>
        <s v="Nick"/>
        <s v="Vh1"/>
        <s v="Fox Now - On Demand &amp; Live Tv"/>
        <s v="A&amp;E - Watch Full Episodes Of Tv Shows"/>
        <s v="The Cw"/>
        <s v="Bet Now - Watch Shows"/>
        <s v="Hulu: Stream Tv, Movies &amp; More"/>
        <s v="Hbo Now: Stream Tv &amp; Movies"/>
        <s v="Univision Now - Live Tv And On Demand"/>
        <s v="Showtime"/>
        <s v="Lifetime - Watch Full Episodes &amp; Original Movies"/>
        <s v="Seriesguide Â€“ Show &amp; Movie Manager"/>
        <s v="Comedy Central"/>
        <s v="Cw Seed"/>
        <s v="The Nbc App - Watch Live Tv And Full Episodes"/>
        <s v="Wwe"/>
        <s v="Universal Kids"/>
        <s v="Mtv"/>
        <s v="Legoâ® Tv"/>
        <s v="Hbo Go: Stream With Tv Package"/>
        <s v="Showtime Anytime"/>
        <s v="Playkids - Educational Cartoons And Games For Kids"/>
        <s v="Fox"/>
        <s v="Telemundo Now"/>
        <s v="Vudu Movies &amp; Tv"/>
        <s v="Yidio: Tv Show &amp; Movie Guide"/>
        <s v="Redbox"/>
        <s v="Tribeca Shortlist - Handpicked Movies"/>
        <s v="Nick Jr. - Shows &amp; Games"/>
        <s v="Sticker Market: Emoji Keyboard"/>
        <s v="Kidjo Tv Kids Have Fun &amp; Learn"/>
        <s v="Laugh Out Loud By Kevin Hart"/>
        <s v="Colorful - Adult Coloring Book"/>
        <s v="Hamilton Â€” The Official App"/>
        <s v="My Talking Pet"/>
        <s v="Funny Pics"/>
        <s v="Funny Quotes Free"/>
        <s v="Lol Pics (Funny Pictures)"/>
        <s v="Meme Creator"/>
        <s v="Imgur: Find Funny Gifs, Memes &amp; Watch Viral Videos"/>
        <s v="Meme Generator"/>
        <s v="Sketchbook - Draw And Paint"/>
        <s v="Colorfy: Coloring Book For Adults - Free"/>
        <s v="All Events In City"/>
        <s v="Ticketmaster Event Tickets"/>
        <s v="Reminder"/>
        <s v="Birdays - Birthday Reminder"/>
        <s v="Stubhub - Tickets To Sports, Concerts &amp; Events"/>
        <s v="Fever"/>
        <s v="Droidadmin For Android - Advice"/>
        <s v="Seatgeek Â€“ Tickets To Sports, Concerts, Broadway"/>
        <s v="My4D"/>
        <s v="Van Nian 2018 - Vietnamese Calendar"/>
        <s v="Vivid Seats Â€“ Event Tickets"/>
        <s v="Name Days"/>
        <s v="Lbb - Find New &amp; Unique Things To Do Around You"/>
        <s v="Happy Birthday Songs Offline"/>
        <s v="Series Valley Of The Wolves Full Of Part"/>
        <s v="Mummatikabalkuragi"/>
        <s v="Gametime - Tickets To Sports, Concerts, Theater"/>
        <s v="Pti Flex Maker, Photo Frame Editor &amp; Songs 2018"/>
        <s v="Wipe Out"/>
        <s v="Birthdays &amp; Other Events"/>
        <s v="Sarajevo Film Festival - Official"/>
        <s v="Summer Madness"/>
        <s v="Events High - Meet Your City!"/>
        <s v="Vide-Greniers.Org"/>
        <s v="Summer Sonic App"/>
        <s v="Quake &amp; Volcanoes: 3D Globe Of Volcanic Eruptions"/>
        <s v="Prosperity"/>
        <s v="Picktrainer: India'S Largest Photo Contest App"/>
        <s v="Aas-In-Asia 2018"/>
        <s v="Moot Peru 2018"/>
        <s v="Fm News"/>
        <s v="Goldstar: Live Event Tickets"/>
        <s v="Emmabodafestivalen"/>
        <s v="Kudago - Things To Do In Ny"/>
        <s v="Mindvalley U Tallinn 2018"/>
        <s v="Rockmaraton Info"/>
        <s v="Freitas Auctioneer Official"/>
        <s v="Moblee Events"/>
        <s v="Xceed - Clubs, Djs, Festivals &amp; Tickets"/>
        <s v="Amm Events &amp; Cpd"/>
        <s v="Arab Halls - For Wedding &amp; Events"/>
        <s v="Meaudote - An Act Of Love That Saves A Life"/>
        <s v="Tcf National Conference"/>
        <s v="Endurance Lifestyle"/>
        <s v="K Plus"/>
        <s v="Ing Banking"/>
        <s v="Citibanamex Movil"/>
        <s v="The Postal Bank"/>
        <s v="Ktb Netbank"/>
        <s v="Mobile Bancomer"/>
        <s v="Nedbank Money"/>
        <s v="Scb Easy"/>
        <s v="Cashier"/>
        <s v="Rabo Banking"/>
        <s v="Capitec Remote Banking"/>
        <s v="Itau Bank"/>
        <s v="Nubank"/>
        <s v="The Societe Generale App"/>
        <s v="Iko"/>
        <s v="Cash App"/>
        <s v="Standard Bank / Stanbic Bank"/>
        <s v="Bualuang Mbanking"/>
        <s v="Intesa Sanpaolo Mobile"/>
        <s v="Uba Mobile Banking"/>
        <s v="Bbva Spain"/>
        <s v="Mymo By Gsb"/>
        <s v="Vtb-Online"/>
        <s v="Ecobank Mobile Banking"/>
        <s v="Banorte Movil"/>
        <s v="Wells Fargo Mobile"/>
        <s v="Credit Karma"/>
        <s v="Bzwbk24 Mobile"/>
        <s v="Paypal"/>
        <s v="Capital Oneâ® Mobile"/>
        <s v="Zenith Bank Mobile App"/>
        <s v="Gcash - Buy Load, Pay Bills, Send Money"/>
        <s v="Post Bank"/>
        <s v="Ä°Åÿcep"/>
        <s v="People'S Bank"/>
        <s v="Google Pay"/>
        <s v="Transfer"/>
        <s v="T-Mobile In"/>
        <s v="Truemoney Wallet"/>
        <s v="Alfa-Bank (Alfa-Bank)"/>
        <s v="Bank Of Brazil"/>
        <s v="Wisebanyan - Invest For Free"/>
        <s v="Robinhood - Investing, No Fees"/>
        <s v="Wells Fargo Daily Change"/>
        <s v="Even - Organize Your Money, Get Paid Early"/>
        <s v="Digit Save Money Automatically"/>
        <s v="Stash: Invest. Learn. Save."/>
        <s v="Acorns - Invest Spare Change"/>
        <s v="Money Lover: Expense Tracker, Budget Planner"/>
        <s v="Expense Iq Money Manager"/>
        <s v="Money Manager Expense &amp; Budget"/>
        <s v="Prism Pay Bills, Track Money, Personal Finance"/>
        <s v="Monefy - Money Manager"/>
        <s v="Simple - Better Banking"/>
        <s v="Chime - Mobile Banking"/>
        <s v="Bluebird By American Express"/>
        <s v="Walmart Moneycard"/>
        <s v="Moven - Smart Finances"/>
        <s v="Qapital - Save Small. Live Large"/>
        <s v="Experian - Free Credit Report"/>
        <s v="Branch"/>
        <s v="Wallethub - Free Credit Score, Report &amp; Monitoring"/>
        <s v="Creditwise From Capital One"/>
        <s v="Nerdwallet: Personal Finance, Credit Score &amp; Cash"/>
        <s v="My Face"/>
        <s v="Credit Sesame"/>
        <s v="Mint: Budget, Bills, Finance"/>
        <s v="Fresh Ebt - Food Stamp Balance"/>
        <s v="Hurdlr: Track Mileage, Expenses, And Log Receipts"/>
        <s v="Mobills: Budget Planner"/>
        <s v="Everlance: Free Mileage Log"/>
        <s v="Mileiq - Free Mileage Tracker For Business"/>
        <s v="Quickbooks Self-Employed:Mileage Tracker And Taxes"/>
        <s v="Free Stock Market Trading Tips"/>
        <s v="Metatrader 5"/>
        <s v="Metatrader 4"/>
        <s v="Stock Quote"/>
        <s v="Seeking Alpha"/>
        <s v="Stock Trainer: Virtual Trading (Stock Markets)"/>
        <s v="Stocks: Realtime Quotes Charts"/>
        <s v="Stocks, Forex, Bitcoin, Ethereum: Portfolio &amp; News"/>
        <s v="Cnbc: Breaking Business News &amp; Live Market Data"/>
        <s v="Us Stock Market"/>
        <s v="Bloomberg Professional"/>
        <s v="E*Trade Mobile"/>
        <s v="Msn Money- Stock Quotes &amp; News"/>
        <s v="Fox Business"/>
        <s v="Nse Mobile Trading"/>
        <s v="Yahoo Finance"/>
        <s v="Jstock - Stock Market, Portfolio &amp; News"/>
        <s v="Webull - Stock Quotes &amp; Free Stock Trading"/>
        <s v="Trading 212 - Forex, Stocks, Cfds"/>
        <s v="Moneycontrol Â€“ Stocks, Sensex, Mutual Funds, Ipo"/>
        <s v="Current Debit Card And App Made For Teens"/>
        <s v="Betterment"/>
        <s v="Citizens Bank Mobile Banking"/>
        <s v="Gobank"/>
        <s v="Netspend Prepaid"/>
        <s v="Bbva Compass Banking"/>
        <s v="Bankmobile Vibe App"/>
        <s v="Netspend Skylight One"/>
        <s v="Ace Elite"/>
        <s v="U.S. Bank"/>
        <s v="Huntington Mobile"/>
        <s v="Usaa Mobile"/>
        <s v="Associated Credit Union Mobile"/>
        <s v="Bank Of America Mobile Banking"/>
        <s v="Use Credit Union Mobile"/>
        <s v="Discover Mobile"/>
        <s v="Amex Mobile"/>
        <s v="Citi Mobileâ®"/>
        <s v="Navy Federal Credit Union"/>
        <s v="Chase Mobile"/>
        <s v="Hdfc Bank Mobilebanking"/>
        <s v="Barclays Us For Android"/>
        <s v="Mcdonald'S"/>
        <s v="Easy And Fast Recipes"/>
        <s v="Cookpad - Free Recipe Search Makes Fun Cooking Â· Musical Making!"/>
        <s v="Delish Kitchen - Free Recipe Movies Make Food Fun And Easy!"/>
        <s v="Sumine Side Dish - Dish Recipe Side Dish"/>
        <s v="Easy Recipes"/>
        <s v="Delicious Recipes"/>
        <s v="Tastely"/>
        <s v="Pastry &amp; Cooking (Without Net)"/>
        <s v="Frigo Magic: Easy Recipe Idea And Anti-Waste"/>
        <s v="Mcdonald'S - Mcdonald'S Japan"/>
        <s v="Debonairs Pizza"/>
        <s v="Popeyesâ® App"/>
        <s v="Dunkin' Donuts"/>
        <s v="Pyaterochka"/>
        <s v="Refreshing App Free Application That Can Use Deal Coupons"/>
        <s v="Simple Recipes"/>
        <s v="Grubhub: Food Delivery"/>
        <s v="Panera Bread"/>
        <s v="Chick-Fil-A"/>
        <s v="Hellofood - Food Delivery"/>
        <s v="Starbucks"/>
        <s v="Easy And Quick Desserts"/>
        <s v="Domino'S Pizza Usa"/>
        <s v="Chef - Recipes &amp; Cooking"/>
        <s v="Delivery Club-Food Delivery: Pizza, Sushi, Burger, Salad"/>
        <s v="Hungerstation"/>
        <s v="Delivery Yogi."/>
        <s v="Delivery Trough - Delivery Trough Delivery Trough"/>
        <s v="Dr. Oetker Recipe Ideas"/>
        <s v="Sonic Drive-In"/>
        <s v="Subwayâ®"/>
        <s v="Giallozafferano: Recipes"/>
        <s v="Dairy Queen"/>
        <s v="9Th Stage"/>
        <s v="Openrice"/>
        <s v="Sarashpazpapion (Cooking With Chef Bowls)"/>
        <s v="Little Caesars"/>
        <s v="Recipes Pastries And Homemade Pies More Than 500 Recipes For Pastries"/>
        <s v="Om Waleed Sweets"/>
        <s v="Eat Fast Prepare &quot;Without Internet&quot;"/>
        <s v="Wendyâ€™S Â€“ Food And Offers"/>
        <s v="My Recipes Cookbook : Recettetek"/>
        <s v="Healthy Recipes Free"/>
        <s v="Cookbook Recipes"/>
        <s v="Cheftap Recipes &amp; Grocery List"/>
        <s v="Recipe Keeper"/>
        <s v="My Cookbook (Recipe Manager)"/>
        <s v="50 Healthy Slow Cooker Recipes"/>
        <s v="Easy Healthy Recipes"/>
        <s v="Allrecipes Dinner Spinner"/>
        <s v="My Cookbook Pro (Ad Free)"/>
        <s v="Paprika Recipe Manager"/>
        <s v="Yummly Recipes &amp; Shopping List"/>
        <s v="Kitchen Stories - Recipes &amp; Cooking"/>
        <s v="Cookpad"/>
        <s v="Bigoven Recipes, Meal Planner, Grocery List &amp; More"/>
        <s v="Postmates Food Delivery: Order Eats &amp; Alcohol"/>
        <s v="Instacart: Grocery Delivery"/>
        <s v="Opentable: Restaurants Near Me"/>
        <s v="Foursquare City Guide"/>
        <s v="Zomato - Restaurant Finder And Food Delivery App"/>
        <s v="Munchery: Chef Crafted Fresh Food Delivered"/>
        <s v="Delivery.Com: Order Food, Alcohol &amp; Laundry"/>
        <s v="Eat24 Food Delivery &amp; Takeout"/>
        <s v="Beyondmenu Food Delivery"/>
        <s v="Eatstreet Food Delivery App"/>
        <s v="Pizza Hut"/>
        <s v="Caviar - Food Delivery"/>
        <s v="Doordash - Food Delivery"/>
        <s v="Uber Eats: Local Food Delivery"/>
        <s v="Seamless Food Delivery/Takeout"/>
        <s v="Talabat: Food Delivery"/>
        <s v="Thefork - Restaurants Booking And Special Offers"/>
        <s v="Foodpanda - Local Food Delivery"/>
        <s v="Home Workout - No Equipment"/>
        <s v="Step Counter - Calorie Counter"/>
        <s v="Lose Belly Fat In 30 Days - Flat Stomach"/>
        <s v="Pedometer - Step Counter Free &amp; Calorie Burner"/>
        <s v="Six Pack In 30 Days - Abs Workout"/>
        <s v="Lose Weight In 30 Days"/>
        <s v="Pedometer"/>
        <s v="Lg Health"/>
        <s v="Step Counter - Pedometer Free &amp; Calorie Counter"/>
        <s v="Pedometer, Step Counter &amp; Weight Loss Tracker App"/>
        <s v="Sportractive Gps Running Cycling Distance Tracker"/>
        <s v="30 Day Fitness Challenge - Workout At Home"/>
        <s v="Home Workout For Men - Bodybuilding"/>
        <s v="Fat Burning Workout - Home Weight Lose"/>
        <s v="Buttocks And Abdomen"/>
        <s v="Walking For Weight Loss - Walk Tracker"/>
        <s v="Running &amp; Jogging"/>
        <s v="Walk With Map My Walk"/>
        <s v="Sleep Sounds"/>
        <s v="Fitbit"/>
        <s v="Lose Belly Fat-Home Abs Fitness Workout"/>
        <s v="Runtastic Running App &amp; Mile Tracker"/>
        <s v="Cycling - Bike Tracker"/>
        <s v="Abs Training-Burn Belly Fat"/>
        <s v="Calorie Counter - Easyfit Free"/>
        <s v="Nike+ Run Club"/>
        <s v="Aunjai I Lert U"/>
        <s v="Garmin Connectâ„¢"/>
        <s v="Betterme: Weight Loss Workouts"/>
        <s v="Bike Computer - Gps Cycling Tracker"/>
        <s v="Calorie Counter - Myfitnesspal"/>
        <s v="Six Packs For Manâ€“Body Building With No Equipment"/>
        <s v="Weight Watchers Mobile"/>
        <s v="Endomondo - Running &amp; Walking"/>
        <s v="Running Distance Tracker +"/>
        <s v="The Tk-App - Everything Under Control"/>
        <s v="Runkeeper - Gps Track Run Walk"/>
        <s v="Walking: Pedometer Diet"/>
        <s v="Recipes For Hair And Face Tried"/>
        <s v="Abs Workout - 30 Days Fitness App For Six Pack Abs"/>
        <s v="8Fit Workouts &amp; Meal Planner"/>
        <s v="Keep Trainer - Workout Trainer &amp; Fitness Coach"/>
        <s v="Run With Map My Run"/>
        <s v="Weight Loss Running By Verv"/>
        <s v="Couch To 10K Running Trainer"/>
        <s v="Pumpup Â€” Fitness Community"/>
        <s v="Home Workouts - Fat Burning, Abs, Legs, Arms,Chest"/>
        <s v="Running Weight Loss Walking Jogging Hiking Fitapp"/>
        <s v="Strava Training: Track Running, Cycling &amp; Swimming"/>
        <s v="Workout Trainer: Fitness Coach"/>
        <s v="Fabulous: Motivate Me! Meditate, Relax, Sleep"/>
        <s v="Stronglifts 5X5 Workout Gym Log &amp; Personal Trainer"/>
        <s v="7 Minute Workout"/>
        <s v="Workout Tracker &amp; Gym Trainer - Fitness Log Book"/>
        <s v="Freeletics: Personal Trainer &amp; Fitness Workouts"/>
        <s v="Nike Training Club - Workouts &amp; Fitness Plans"/>
        <s v="Fitbit Coach"/>
        <s v="Jefit Workout Tracker, Weight Lifting, Gym Log App"/>
        <s v="Map My Ride Gps Cycling Riding"/>
        <s v="Daily Workouts - Exercise Fitness Routine Trainer"/>
        <s v="Google Fit - Fitness Tracking"/>
        <s v="Sworkit: Workouts &amp; Fitness Plans"/>
        <s v="Map My Fitness Workout Trainer"/>
        <s v="Sports Tracker Running Cycling"/>
        <s v="Seven - 7 Minute Workout Training Challenge"/>
        <s v="Daily Yoga - Yoga Fitness Plans"/>
        <s v="Pocket Yoga"/>
        <s v="Relax Meditation: Sleep With Sleep Sounds"/>
        <s v="Free Meditation - Take A Break"/>
        <s v="Meditate Om"/>
        <s v="Yoga - Track Yoga"/>
        <s v="My Chakra Meditation"/>
        <s v="Relax With Andrew Johnson Lite"/>
        <s v="Meditation Music - Relax, Yoga"/>
        <s v="Meditation Studio"/>
        <s v="Down Dog: Great Yoga Anywhere"/>
        <s v="21-Day Meditation Experience"/>
        <s v="My Chakra Meditation 2"/>
        <s v="Simply Yoga - Fitness Trainer For Workouts &amp; Poses"/>
        <s v="Calm - Meditate, Sleep, Relax"/>
        <s v="Relax Melodies P: Sleep Sounds"/>
        <s v="Relax Melodies: Sleep Sounds"/>
        <s v="Simple Habit Meditation"/>
        <s v="Headspace: Meditation &amp; Mindfulness"/>
        <s v="Yoga Studio: Mind &amp; Body"/>
        <s v="Pregnancy &amp; Baby Tracker"/>
        <s v="My Cycles Period And Ovulation"/>
        <s v="Iâ€™M Expecting - Pregnancy App"/>
        <s v="The Bump Pregnancy Tracker"/>
        <s v="My Days - Ovulation Calendar &amp; Period Tracker Â„¢"/>
        <s v="Best Ovulation Tracker Fertility Calendar App Glow"/>
        <s v="Eve Period Tracker - Love, Sex &amp; Relationships App"/>
        <s v="Fertility Friend Ovulation App"/>
        <s v="Pregnancy Tracker"/>
        <s v="Period Tracker"/>
        <s v="Spot On Period, Birth Control, &amp; Cycle Tracker"/>
        <s v="Ovuview: Ovulation And Fertility"/>
        <s v="Period Tracker - Period Calendar Ovulation Tracker"/>
        <s v="Period Tracker Clue: Period And Ovulation Tracker"/>
        <s v="Womanlog Calendar"/>
        <s v="Geocachingâ®"/>
        <s v="Map My Hike Gps Hiking"/>
        <s v="Viewranger - Hike, Ride Or Walk"/>
        <s v="Runtastic Mountain Bike Gps Tracker"/>
        <s v="Alltrails: Hiking, Running &amp; Mountain Bike Trails"/>
        <s v="Water Drink Reminder"/>
        <s v="Zombies, Run! 5K Training (Free)"/>
        <s v="Tracks"/>
        <s v="Yazio Calorie Counter, Nutrition Diary &amp; Diet Plan"/>
        <s v="Technutri - Calorie Counter, Diet And Carb Tracker"/>
        <s v="Couch To 5K By Rundouble"/>
        <s v="Fooducate Healthy Weight Loss &amp; Calorie Counter"/>
        <s v="My Diet Coach - Weight Loss Motivation &amp; Tracker"/>
        <s v="Lose It! - Calorie Counter"/>
        <s v="Calorie Counter - Mynetdiary"/>
        <s v="10 Best Foods For You"/>
        <s v="Myplate Calorie Tracker"/>
        <s v="My Diet Diary Calorie Counter"/>
        <s v="Calorie Counter - Macros"/>
        <s v="Calorie Counter By Fatsecret"/>
        <s v="Weight Loss Tracker - Recstyle"/>
        <s v="Lark - 24/7 Health Coach"/>
        <s v="Meallogger-Photo Food Journal"/>
        <s v="Health And Nutrition Guide"/>
        <s v="Calorie Counter &amp; Diet Tracker"/>
        <s v="Food Calorie Calculator"/>
        <s v="Monitor Your Weight"/>
        <s v="Eat Fit - Diet And Health Free"/>
        <s v="Self Healing"/>
        <s v="Happify"/>
        <s v="Binaural Beats Therapy"/>
        <s v="Pacifica - Stress &amp; Anxiety"/>
        <s v="Relaxing Sounds"/>
        <s v="White Sound Pro"/>
        <s v="Insight Timer - Free Meditation App"/>
        <s v="Self-Help Anxiety Management"/>
        <s v="Brain Waves - Binaural Beats"/>
        <s v="Prana Breath: Calm &amp; Meditate"/>
        <s v="7 Cups: Anxiety &amp; Stress Chat"/>
        <s v="Runtastic Sleep Better: Sleep Cycle &amp; Smart Alarm"/>
        <s v="White Noise Lite"/>
        <s v="Stop, Breathe &amp; Think: Meditation &amp; Mindfulness"/>
        <s v="Zillow: Find Houses For Sale &amp; Apartments For Rent"/>
        <s v="Viva Decora - Decoration, Photos, Architecture, House"/>
        <s v="Apartments &amp; Rentals - Zillow"/>
        <s v="Realtor.Com Real Estate: Homes For Sale And Rent"/>
        <s v="Real Estate Sale &amp; Rent Trovit"/>
        <s v="591 Housing Transactions - Renting Houses, Middle-Class Houses, New Cases, Real-Time Registration, Villas Through The Sky, Apartment Suites, Mrt, Buying A House Selling Prices, Housing Mortgages"/>
        <s v="Homes.Com Ðÿ  For Sale, Rent"/>
        <s v="Cyanogen. Rent, Buy An Apartment, A Room, A Cottage 3+"/>
        <s v="Trulia Real Estate &amp; Rentals"/>
        <s v="Latest 2018 Home Designs"/>
        <s v="Houzz Interior Design Ideas"/>
        <s v="Good Room Network Fast Rent"/>
        <s v="Yongqing Fast Search"/>
        <s v="Lifull Home'S"/>
        <s v="Apartment List: Housing, Apt, And Property Rentals"/>
        <s v="Gold Butterfly Keyboard Theme"/>
        <s v="Apartment, Home Rental Search: Realtor.Com Rentals"/>
        <s v="Living Smart Home"/>
        <s v="591 Housing Trading - Hong Kong"/>
        <s v="Trulia Rent Apartments &amp; Homes"/>
        <s v="Redfin Real Estate"/>
        <s v="Domofond Real Estate. Buy, Rent An Apartment."/>
        <s v="Realestate.Com.Au - Buy, Rent &amp; Sell Property"/>
        <s v="Yes319 Real Price Login Query"/>
        <s v="Dabang - Rental Homes In Korea"/>
        <s v="Diy On A Budget"/>
        <s v="Free Foreclosure Real Estate Search By Ushud.Com"/>
        <s v="Mortgage By Zillow: Calculator &amp; Rates"/>
        <s v="Home Security Camera Wardencam - Reuse Old Phones"/>
        <s v="Room Planner: Interior &amp; Floorplan Design For Ikea"/>
        <s v="Rent.Com Apartment Homes"/>
        <s v="Good House To Buy A House"/>
        <s v="Lh Housing Promotion Notice"/>
        <s v="Apartments.Com Rental Search"/>
        <s v="Hemnet"/>
        <s v="At Home - Rental Â· Real Estate Â· Room Finding Application Such As Apartment Â· Apartment"/>
        <s v="Alfred Home Security Camera"/>
        <s v="House App: Beautiful Everyday ~"/>
        <s v="Home Tips And Advice"/>
        <s v="N1.Ru - Real Estate: Apartments, New Buildings, Lodging"/>
        <s v="Ruler"/>
        <s v="Home Decor Showpiece Art Making: Medium Difficulty"/>
        <s v="Ä¹Å±‹Ç½‘: Buying A House, Selling A House, Renting A House"/>
        <s v="Real Estate Court Auction Information Site - Hyundai Court Auction"/>
        <s v="Iproperty Malaysia"/>
        <s v="Colorsnapâ® Visualizer"/>
        <s v="Apartment Decorating Ideas"/>
        <s v="Bedroom Decorating Ideas"/>
        <s v="Room Painting Ideas"/>
        <s v="Kitchen Island Ideas"/>
        <s v="Living Room Decorating Ideas"/>
        <s v="Bathroom Decorating Ideas"/>
        <s v="Wall Decorating Ideas"/>
        <s v="Zumper - Apartment Rental Finder"/>
        <s v="Radpad: Apartment Finder App"/>
        <s v="Homesnap Real Estate &amp; Rentals"/>
        <s v="Trulia Mortgage Calculators"/>
        <s v="Public Digital Library"/>
        <s v="Quotes"/>
        <s v="Best New Ringtones 2018 Free Ðÿ”¥ For Androidâ„¢"/>
        <s v="Lamp Detector"/>
        <s v="Sudoku"/>
        <s v="General Culture"/>
        <s v="Luffs"/>
        <s v="Aviary Effects: Classic"/>
        <s v="Chakra Cleansing"/>
        <s v="Aviary Stickers: Free Pack"/>
        <s v="Call Recorder"/>
        <s v="Pink Water Sakura Keyboard Theme"/>
        <s v="Auto Call Recorder 2018"/>
        <s v="Converter Video To Mp3"/>
        <s v="Ebiblio"/>
        <s v="Chicken Song"/>
        <s v="Words (188 Category)"/>
        <s v="Binaural Beats Meditation"/>
        <s v="Essential Resources"/>
        <s v="Momoland Bboom Bboom"/>
        <s v="Cold Spirits"/>
        <s v="Cardboard"/>
        <s v="How To Sew &amp; Make The Easiest Pattern"/>
        <s v="I Will Return His Eggs"/>
        <s v="Bird Sounds &amp; Bird Ringtones For Free 2018"/>
        <s v="Benefits Of Olive Oil With Garlic"/>
        <s v="Sad Hair Without Net"/>
        <s v="Top Popular Ringtones 2018 Free Ðÿ”¥"/>
        <s v="Wifi Connect Library"/>
        <s v="Super Funny Ringtones 2018 Ðÿ””"/>
        <s v="Apk Installer"/>
        <s v="Samsung Retailmode 2018"/>
        <s v="Opencv Manager"/>
        <s v="Eternal Life"/>
        <s v="V380S"/>
        <s v="Cool Popular Ringtones 2018 Ðÿ”¥"/>
        <s v="Blackpink As If It'S Your Last"/>
        <s v="Wifi Test"/>
        <s v="Patience Words"/>
        <s v="Ayyush Wih Wih New Without Net"/>
        <s v="Girls Nancy Ajram Without Net"/>
        <s v="R M Lock Screen"/>
        <s v="Mama Lala 'S Song"/>
        <s v="Barcode Scanner"/>
        <s v="Young Speeches"/>
        <s v="New Ringtones 2018"/>
        <s v="Eyecloud"/>
        <s v="Dollhouse Decorating Games"/>
        <s v="Metrozone"/>
        <s v="Easy Hair Style Design"/>
        <s v="Talking Babsy Baby: Baby Games"/>
        <s v="Black Wallpaper, Amoled, Dark Background: Darkify"/>
        <s v="Girly Wallpapers Backgrounds"/>
        <s v="Chart - Myanmar Keyboard"/>
        <s v="Easy Makeup Tutorials"/>
        <s v="Horoscopes Â€“ Daily Zodiac Horoscope And Astrology"/>
        <s v="Entel"/>
        <s v="Zenui Safeguard"/>
        <s v="Live 4D Results ! (My &amp; Sg)"/>
        <s v="Diary With Lock"/>
        <s v="Fossil Q: Design Your Dial"/>
        <s v="Telstra"/>
        <s v="Family Locator - Gps Tracker"/>
        <s v="Van Nien 2018 - Lich Van Su &amp; Lich Am"/>
        <s v="Safeway"/>
        <s v="Htc Speak"/>
        <s v="Kawaii Easy Drawing : How To Draw Step By Step"/>
        <s v="Tattoodo - Find Your Next Tattoo"/>
        <s v="H&amp;M"/>
        <s v="Samsung+"/>
        <s v="Anime Avatar Creator: Make Your Own Avatar"/>
        <s v="Beautiful Design Birthday Cake"/>
        <s v="Pronunciation And Know The Name Of The Caller From His Number"/>
        <s v="Super Slime Simulator - Satisfying Slime App"/>
        <s v="Caf - My Account"/>
        <s v="H Pack"/>
        <s v="Family Convenience Store Familymart"/>
        <s v="Á€Žá€­Á€„Á€ºá€¹ Astrology - Min Thein Kha Baydin"/>
        <s v="W Un Map"/>
        <s v="Official Matsumoto Kiyoshi Application"/>
        <s v="Galaxy Gift"/>
        <s v="Pass By Kt (Formerly Kt Certified)"/>
        <s v="Safety Stepping Stone"/>
        <s v="Rate Guide Bill Letter"/>
        <s v="Us Mission - Buy Gourmet Movie Ktv"/>
        <s v="Ok Cashbag [Point Of Pleasure]"/>
        <s v="Joann - Crafts &amp; Coupons"/>
        <s v="Mk Ecatalog"/>
        <s v="Vaniday - Beauty Booking App"/>
        <s v="Fashion In Vogue"/>
        <s v="Mirror"/>
        <s v="Styleseat"/>
        <s v="Wedding Countdown Widget"/>
        <s v="My Day - Countdown Calendar Ðÿ—“Ï¸"/>
        <s v="Justwink Greeting Cards"/>
        <s v="Wedding Lookbook By The Knot"/>
        <s v="Big Days - Events Countdown"/>
        <s v="Wedding Planner By Weddingwire - Venues, Checklist"/>
        <s v="Been Together (Ad) - D-Day"/>
        <s v="Wedmegood - Wedding Planner"/>
        <s v="Diy Garden Ideas"/>
        <s v="Brit + Co"/>
        <s v="Creative Ideas - Diy &amp; Craft"/>
        <s v="Homestyler Interior Design &amp; Decorating Ideas"/>
        <s v="Wheretoget: Shop In Style"/>
        <s v="My Dressing - Fashion Closet"/>
        <s v="Chictopia"/>
        <s v="Scarf Fashion Designer"/>
        <s v="Zara"/>
        <s v="Real Estate By Movoto"/>
        <s v="Etta Homes"/>
        <s v="Houlihan Lawrence"/>
        <s v="Home Scoutingâ® Mls Mobile"/>
        <s v="Housing-Real Estate &amp; Property"/>
        <s v="Ziprealty Real Estate &amp; Homes"/>
        <s v="Sotheby'S International Realty"/>
        <s v="Zoopla Property Search Uk - Home To Buy &amp; Rent"/>
        <s v="Neighborhoods &amp; Apartments"/>
        <s v="Keller Williams Real Estate"/>
        <s v="Relax Rain ~ Rain Sounds"/>
        <s v="Relax Ocean ~ Nature Sounds"/>
        <s v="Bed Time Fan - White Noise Sleep Sounds"/>
        <s v="Nature Sounds"/>
        <s v="Sleepytime: Bedtime Calculator"/>
        <s v="White Noise Baby"/>
        <s v="White Noise ~ Sleeping Sounds"/>
        <s v="Journey - Diary, Journal"/>
        <s v="7 Day Food Journal Challenge"/>
        <s v="Roblox"/>
        <s v="Subway Surfers"/>
        <s v="Candy Crush Saga"/>
        <s v="Solitaire"/>
        <s v="Bubble Shooter"/>
        <s v="Hello Kitty Nail Salon"/>
        <s v="Slither.Io"/>
        <s v="Clash Royale"/>
        <s v="Temple Run 2"/>
        <s v="Pou"/>
        <s v="Helix Jump"/>
        <s v="Block Puzzle"/>
        <s v="Angry Birds Rio"/>
        <s v="Plants Vs. Zombies Free"/>
        <s v="Sonic Dash"/>
        <s v="Candy Crush Soda Saga"/>
        <s v="Zombie Hunter King"/>
        <s v="Clash Of Clans"/>
        <s v="Kick The Buddy"/>
        <s v="Block Puzzle Classic Legend !"/>
        <s v="Pac-Man"/>
        <s v="Super Jim Jump - Pixel 3D"/>
        <s v="8 Ball Pool"/>
        <s v="Magic Tiles 3"/>
        <s v="Bubble Witch 3 Saga"/>
        <s v="Word Search"/>
        <s v="Granny"/>
        <s v="Angry Birds Classic"/>
        <s v="Flow Free"/>
        <s v="Race The Traffic Moto"/>
        <s v="Fishdom"/>
        <s v="Galaxy Attack: Alien Shooter"/>
        <s v="Zombie Tsunami"/>
        <s v="Bubble Shooter 2"/>
        <s v="Barbieâ„¢ Fashion Closet"/>
        <s v="Candy Crush Jelly Saga"/>
        <s v="Hill Climb Racing"/>
        <s v="Gardenscapes"/>
        <s v="Marble - Temple Quest"/>
        <s v="Shooting King"/>
        <s v="Zombie Catchers"/>
        <s v="Minion Rush: Despicable Me Official Game"/>
        <s v="Farm Heroes Saga"/>
        <s v="Geometry Dash World"/>
        <s v="My Talking Angela"/>
        <s v="Cut The Rope Full Free"/>
        <s v="Sniper 3D Gun Shooter: Free Shooting Games - Fps"/>
        <s v="Cooking Fever"/>
        <s v="Toon Blast"/>
        <s v="Score! Hero"/>
        <s v="Toy Blast"/>
        <s v="Miraculous Ladybug &amp; Cat Noir - The Official Game"/>
        <s v="Wordscapes"/>
        <s v="Garena Free Fire"/>
        <s v="Bowmasters"/>
        <s v="My Talking Tom"/>
        <s v="Jungle Marble Blast"/>
        <s v="Rider"/>
        <s v="Roll The Ballâ® - Slide Puzzle"/>
        <s v="Talking Tom Gold Run"/>
        <s v="Pixel Art: Color By Number Game"/>
        <s v="Dream League Soccer 2018"/>
        <s v="Fruits Bomb"/>
        <s v="Traffic Racer"/>
        <s v="Hill Climb Racing 2"/>
        <s v="Knife Hit"/>
        <s v="Block Craft 3D: Building Simulator Games For Free"/>
        <s v="Farm Fruit Pop: Party Time"/>
        <s v="Love Balls"/>
        <s v="Hungry Shark Evolution"/>
        <s v="Piano Tiles 2Â„¢"/>
        <s v="Pokã©Mon Go"/>
        <s v="Paint Hit"/>
        <s v="Snake Vs Block"/>
        <s v="Rolly Vortex"/>
        <s v="Woody Puzzle"/>
        <s v="Stack Jump"/>
        <s v="Color By Number Â€“ New Coloring Book"/>
        <s v="The Cube"/>
        <s v="Extreme Car Driving Simulator"/>
        <s v="Bricks N Balls"/>
        <s v="The Fish Master!"/>
        <s v="Color Road"/>
        <s v="Draw In"/>
        <s v="Plank!"/>
        <s v="Looper!"/>
        <s v="Trivia Crack"/>
        <s v="Will It Crush?"/>
        <s v="Tomb Of The Mask"/>
        <s v="Baseball Boy!"/>
        <s v="Pubg Mobile"/>
        <s v="Episode - Choose Your Story"/>
        <s v="Hello Stars"/>
        <s v="Run Sausage Run!"/>
        <s v="Tank Stars"/>
        <s v="Castle Clash: Heroes Of The Empire Us"/>
        <s v="Hole.Io"/>
        <s v="Mini Golf King - Multiplayer Game"/>
        <s v="Flip The Gun - Simulator Game"/>
        <s v="Mad Skills Bmx 2"/>
        <s v="Mmx Hill Dash 2 Â€“ Offroad Truck, Car &amp; Bike Racing"/>
        <s v="Word Link"/>
        <s v="Last Day On Earth: Survival"/>
        <s v="Marvel Strike Force"/>
        <s v="Partymasters - Fun Idle Game"/>
        <s v="Harry Potter: Hogwarts Mystery"/>
        <s v="Offroad Outlaws"/>
        <s v="Grim Soul: Dark Fantasy Survival"/>
        <s v="Dragon Ball Legends"/>
        <s v="Disney Heroes: Battle Mode"/>
        <s v="Homescapes"/>
        <s v="New Yahtzeeâ® With Buddies Dice Game"/>
        <s v="Word Crossy - A Crossword Game"/>
        <s v="Mlb Tap Sports Baseball 2018"/>
        <s v="Hero Hunters"/>
        <s v="Cooking Madness - A Chef'S Restaurant Games"/>
        <s v="Ice Crush 2018 - A New Puzzle Matching Adventure"/>
        <s v="Terragenesis - Space Colony"/>
        <s v="Merge Dragons!"/>
        <s v="Shadowgun Legends"/>
        <s v="Rules Of Survival"/>
        <s v="Mafia City"/>
        <s v="Cash, Inc. Money Clicker Game &amp; Business Adventure"/>
        <s v="Dino War: Rise Of Beasts"/>
        <s v="Tokyo Ghoul: Dark War"/>
        <s v="Last Shelter: Survival"/>
        <s v="Guns Of Glory"/>
        <s v="Lineage 2: Revolution"/>
        <s v="Final Fantasy Xv: A New Empire"/>
        <s v="Girls' Frontline"/>
        <s v="Chapters: Interactive Stories"/>
        <s v="Honkai Impact 3Rd"/>
        <s v="Master Of Eternity(Moe)"/>
        <s v="The Game Of Life"/>
        <s v="Clue"/>
        <s v="The Room: Old Sins"/>
        <s v="The Escapists"/>
        <s v="Farming Simulator 18"/>
        <s v="Rollercoaster Tycoonâ® Classic"/>
        <s v="Call Of Duty:Black Ops Zombies"/>
        <s v="Star Wars Â„¢: Dirty"/>
        <s v="Monument Valley 2"/>
        <s v="Angry Birds 2"/>
        <s v="Fallout Shelter"/>
        <s v="The Simsâ„¢ Freeplay"/>
        <s v="Best Fiends - Free Puzzle Game"/>
        <s v="Marvel Contest Of Champions"/>
        <s v="Jurassic Worldâ„¢ Alive"/>
        <s v="Choices: Stories You Play"/>
        <s v="Solitaire Tripeaks"/>
        <s v="The Walking Dead: Road To Survival"/>
        <s v="Hustle Castle: Fantasy Kingdom"/>
        <s v="Might &amp; Magic: Elemental Guardians"/>
        <s v="Game Of Thrones: Conquestâ„¢"/>
        <s v="Love Nikki-Dress Up Queen"/>
        <s v="Summoners War"/>
        <s v="Final Fantasy Brave Exvius"/>
        <s v="Idle Heroes"/>
        <s v="Fate/Grand Order (English)"/>
        <s v="Lords Mobile: Battle Of The Empires - Strategy Rpg"/>
        <s v="War And Order"/>
        <s v="Dungeon Hunter Champions: Epic Online Action Rpg"/>
        <s v="Yes Day"/>
        <s v="Jewels Star: Oz Adventure"/>
        <s v="Sweet Fruit Candy"/>
        <s v="Shoot Bubble - Fruit Splash"/>
        <s v="Doodle Jump"/>
        <s v="Crossy Road"/>
        <s v="Swamp Attack"/>
        <s v="Earn To Die 2"/>
        <s v="Hungry Shark World"/>
        <s v="Dude Perfect 2"/>
        <s v="Shadow Fight 2"/>
        <s v="Alto'S Adventure"/>
        <s v="Deer Hunter 2018"/>
        <s v="Dead Target: Fps Zombie Apocalypse Survival Games"/>
        <s v="Cover Fire: Offline Shooting Games For Free"/>
        <s v="Anger Of Stick 5 : Zombie"/>
        <s v="Cats: Crash Arena Turbo Stars"/>
        <s v="Soul Knight"/>
        <s v="Major Mayhem"/>
        <s v="Dino Hunter: Deadly Shores"/>
        <s v="Strawberry Shortcake Berryrush"/>
        <s v="Extreme Match"/>
        <s v="Power Rangers Dino Charge"/>
        <s v="Zombie Hunter: Post Apocalypse Survival Games"/>
        <s v="Agar.Io"/>
        <s v="Battlelands Royale"/>
        <s v="Once Upon A Tower"/>
        <s v="Tekkenâ„¢"/>
        <s v="Diep.Io"/>
        <s v="Arrow.Io"/>
        <s v="Beyblade Burst App"/>
        <s v="Dragon Hills"/>
        <s v="Bus Rush: Subway Edition"/>
        <s v="Dc Super Hero Girlsâ„¢"/>
        <s v="Tiny Archers"/>
        <s v="Metal Soldiers 2"/>
        <s v="Runner 3D Like"/>
        <s v="War Robots"/>
        <s v="Dinosaur Simulator: Dino World"/>
        <s v="Gunship Battle: Helicopter 3D"/>
        <s v="Quiz: Logo Game"/>
        <s v="Jewels Legend - Match 3 Puzzle"/>
        <s v="Bubble Shooter Genies"/>
        <s v="Blossom Blast Saga"/>
        <s v="Candy Bomb"/>
        <s v="Gems Or Jewels ?"/>
        <s v="Power Pop Bubbles"/>
        <s v="Jewels Classic Prince"/>
        <s v="Fruit Block - Puzzle Legend"/>
        <s v="Bubble Shooter Space"/>
        <s v="1Line Â€“ One Line With One Touch"/>
        <s v="Stick War: Legacy"/>
        <s v="Marble Woka Woka 2018 - Bubble Shooter Match 3"/>
        <s v="Super Jabber Jump 3"/>
        <s v="Rush"/>
        <s v="Jetpack Joyride"/>
        <s v="Racing In Car 2"/>
        <s v="Dog Run - Pet Dog Simulator"/>
        <s v="Jewels Crush- Match 3 Puzzle"/>
        <s v="Coloring &amp; Learn"/>
        <s v="Mahjong"/>
        <s v="Super Abc! Learning Games For Kids! Preschool Apps"/>
        <s v="Toy Pop Cubes"/>
        <s v="Educational Games 4 Kids"/>
        <s v="Candy Pop Story"/>
        <s v="Candy Smash"/>
        <s v="Happy Fruits Bomb - Cube Blast"/>
        <s v="Princess Adventures Puzzles"/>
        <s v="Kids Educational Game 3 Free"/>
        <s v="Puzzle Kids - Animals Shapes And Jigsaw Puzzles"/>
        <s v="Baby Panda Care"/>
        <s v="Kids Educational :All In One"/>
        <s v="Number Counting Games For Toddler Preschool Kids"/>
        <s v="Toca Kitchen 2"/>
        <s v="Pj Masks: Moonlight Heroes"/>
        <s v="Learn To Draw Glow Flower"/>
        <s v="No. Color - Color By Number, Number Coloring"/>
        <s v="Draw.Ly - Color By Number Pixel Art Coloring"/>
        <s v="Baby Puzzles"/>
        <s v="Garden Fruit Legend"/>
        <s v="Candy Day"/>
        <s v="Learn To Draw Glow Princess"/>
        <s v="Abc Kids - Tracing &amp; Phonics"/>
        <s v="Barbie Magical Fashion"/>
        <s v="Piano Kids - Music &amp; Songs"/>
        <s v="Farming Simulator 14"/>
        <s v="Educational Games For Kids"/>
        <s v="Fruit Boom"/>
        <s v="Hot Wheels: Race Off"/>
        <s v="Baby Tiger Care - My Cute Virtual Pet Friend"/>
        <s v="Strawberry Shortcake Ice Cream Island"/>
        <s v="Rhythm Patrol"/>
        <s v="Kiddopia - Preschool Learning Games"/>
        <s v="Toca Mystery House"/>
        <s v="Disneynow Â€“ Tv Shows &amp; Games"/>
        <s v="Papumba Academy - Fun Learning For Kids"/>
        <s v="Drawing For Kids Learning Games For Toddlers Age 3"/>
        <s v="Baby Pandaâ€™S Juice Shop"/>
        <s v="Dr. Panda Restaurant 3"/>
        <s v="Legoâ® Friends: Heartlake Rush"/>
        <s v="Baby Abc In Box! Kids Alphabet Games For Toddlers!"/>
        <s v="Henry Danger Crime Warp"/>
        <s v="Thomas &amp; Friends: Race On!"/>
        <s v="Super School: Educational Kids Games &amp; Rhymes"/>
        <s v="Fruit Cube Blast"/>
        <s v="Toddler Kids Puzzles Puzzingo"/>
        <s v="Happy Street"/>
        <s v="Intellijoy Early Learning Academy"/>
        <s v="Dr. Panda Town: Vacation"/>
        <s v="Leo And Tig"/>
        <s v="School Of Dragons"/>
        <s v="Fuzzy Seasons: Animal Forest"/>
        <s v="Montessori Preschool"/>
        <s v="Kids Corner: Interactive Tales And Games For Kids"/>
        <s v="Cutie Cubies"/>
        <s v="My Little Princess : Stores"/>
        <s v="Sago Mini Big City"/>
        <s v="Pinkalicious Party"/>
        <s v="Moana Island Life"/>
        <s v="Basketball Frvr - Shoot The Hoop And Slam Dunk!"/>
        <s v="My Oasis - Calming And Relaxing Idle Clicker Game"/>
        <s v="My Little Pony Rainbow Runners"/>
        <s v="Extreme Racing 2 - Real Driving Rc Cars Game!"/>
        <s v="Cars: Lightning League"/>
        <s v="Little Panda Run"/>
        <s v="Snoopy'S Town Tale - City Building Simulator"/>
        <s v="Car Racing Game For Kids - Beepzz Dogs Ðÿ•"/>
        <s v="Pony Friends Ðÿ¦„ - Beepzz Racing Game For Kids"/>
        <s v="Legoâ® Juniors Create &amp; Cruise"/>
        <s v="Xtreme Racing 2018 - Jeep &amp; 4X4 Off Road Simulator"/>
        <s v="Thomas &amp; Friends: Go Go Thomas"/>
        <s v="Ninja Dash - Ronin Jump Rpg"/>
        <s v="Paw Patrol By Shufflecards"/>
        <s v="Plants Vs. Zombiesâ„¢ Heroes"/>
        <s v="Transformers Rescue Bots: Disaster Dash"/>
        <s v="Pac-Man Pop"/>
        <s v="L.O.L. Surprise Ball Pop"/>
        <s v="Little Fire Station"/>
        <s v="Ice Cream Jump"/>
        <s v="Disney Magic Kingdoms: Build Your Own Magical Park"/>
        <s v="Turbo Fast"/>
        <s v="My Little Pony: Harmony Quest"/>
        <s v="Transformers Rescue Bots: Hero Adventures"/>
        <s v="Robots Vs Zombies: Transform To Race And Fight"/>
        <s v="Equestria Girls"/>
        <s v="Disney Crossy Road"/>
        <s v="Touch Racing 2 - Mini Rc Race"/>
        <s v="Doctor Pets"/>
        <s v="Supermarket Â€“ Game For Kids"/>
        <s v="Supermarket Manager: Cashier Simulator Kids Games"/>
        <s v="Kids Animals Jigsaw Puzzles Ðÿ˜„"/>
        <s v="Inside Out Thought Bubbles"/>
        <s v="Monster Highâ„¢"/>
        <s v="Cute Pet Puppies"/>
        <s v="Frozen Free Fall"/>
        <s v="Monster Highâ„¢ Minis Mania"/>
        <s v="Shopkins World!"/>
        <s v="Monica Toy Tv"/>
        <s v="Toy Guitar With Songs For Kids"/>
        <s v="Endless Numbers"/>
        <s v="Toddler Learning Games - Little Kids Games"/>
        <s v="Sworkit Kids - Fitness Meets Fun"/>
        <s v="Earth To Luna! Watch And Play"/>
        <s v="Nancy Drew Codes And Clues"/>
        <s v="Masha And The Bear Child Games"/>
        <s v="Codespark Academy &amp; The Foos"/>
        <s v="Toca Builders"/>
        <s v="Legoâ® Friends"/>
        <s v="My Little Work Â€“ Garage"/>
        <s v="Alizay, Pirate Girl"/>
        <s v="Word Search Games In English"/>
        <s v="Chess Free"/>
        <s v="Tic Tac Toe"/>
        <s v="Dominos Game Âœ”Ï¸"/>
        <s v="Checkers Âœ”Ï¸"/>
        <s v="Crazy Colors: Bubbles Matching"/>
        <s v="Chess For Kids - Play &amp; Learn"/>
        <s v="Block Puzzle : Night In Egypt"/>
        <s v="Mosaic Puzzles"/>
        <s v="Chess School For Beginners"/>
        <s v="Risk: Global Domination"/>
        <s v="Pino Chess"/>
        <s v="Chess Pro Free"/>
        <s v="Children Educational Game Full"/>
        <s v="All-In-One Mahjong 3 Free"/>
        <s v="Hactar Go"/>
        <s v="All-In-One Mahjong 3"/>
        <s v="World Racers Family Board Game"/>
        <s v="Sweetland Â€” Family Board Game"/>
        <s v="Steam: Rails To Riches"/>
        <s v="Whoowasit? - Best Kids Game!"/>
        <s v="Lanterns: The Harvest Festival"/>
        <s v="Tsuro - The Game Of The Path"/>
        <s v="The Amazeing Labyrinth"/>
        <s v="Chess And Mate"/>
        <s v="Kids Balloon Pop Game Free Ðÿžˆ"/>
        <s v="Sounds For Toddlers Free"/>
        <s v="Elmo Calls By Sesame Street"/>
        <s v="Sago Mini Friends"/>
        <s v="Tee And Mo Bath Time Free"/>
        <s v="Bita And The Animals - Pelos Ares"/>
        <s v="To-Fu Oh!Sushi"/>
        <s v="Dreamworks Friends"/>
        <s v="Avokiddo Emotions"/>
        <s v="Nighty Night Circus"/>
        <s v="Sago Mini Babies"/>
        <s v="Dr. Panda &amp; Toto'S Treehouse"/>
        <s v="Fun Kid Racing - Motocross"/>
        <s v="Barbie Lifeâ„¢"/>
        <s v="Palace Pets In Whisker Haven"/>
        <s v="Sweet Baby Girl - Dream House And Play Time"/>
        <s v="Hello Kitty Lunchbox"/>
        <s v="Sweet Baby Girl Newborn Baby"/>
        <s v="Cooking Mama Let'S Cook!"/>
        <s v="Ever After Highâ„¢ Charmed Style"/>
        <s v="Fun Kid Racing"/>
        <s v="Learn To Read With Tommy Turtle"/>
        <s v="Mad Libs"/>
        <s v="Abcmouse.Com"/>
        <s v="My Little Pony Celebration"/>
        <s v="Thomas &amp; Friends: Delivery"/>
        <s v="Nasty Goats"/>
        <s v="Starfall Free &amp; Member"/>
        <s v="Animal Jam - Play Wild!"/>
        <s v="Video Editor"/>
        <s v="Real Racing 3"/>
        <s v="Minecraft"/>
        <s v="Card Wars - Adventure Time"/>
        <s v="Monash Uni Low Fodmap Diet"/>
        <s v="Ibp Blood Pressure"/>
        <s v="Pedi Stat"/>
        <s v="Asccp Mobile"/>
        <s v="Journal Club: Medicine"/>
        <s v="Paramedic Protocol Provider"/>
        <s v="Mommymeds"/>
        <s v="Medical Id - In Case Of Emergency (Ice)"/>
        <s v="Human Anatomy Atlas 2018: Complete 3D Human Body"/>
        <s v="Essential Anatomy 3"/>
        <s v="Vargo Anesthesia Mega App"/>
        <s v="Emt Review Plus"/>
        <s v="Muscle Trigger Point Anatomy"/>
        <s v="2017 Emra Antibiotic Guide"/>
        <s v="Asra Coags"/>
        <s v="Ibm Micromedex Drug Info"/>
        <s v="Diabetes &amp; Diet Tracker"/>
        <s v="Veinseek"/>
        <s v="Block Buddy"/>
        <s v="Super Hearing Secret Voices Recorder Pro"/>
        <s v="Emt Study - Nremt Test Prep"/>
        <s v="Calcium Pro"/>
        <s v="Arrhythmias And Dysrhythmias"/>
        <s v="Emt Pass"/>
        <s v="Pocket Lab Values"/>
        <s v="Medical Terms (Offline)"/>
        <s v="Cardiac Diagnosis (Heart Rate, Arrhythmia)"/>
        <s v="Erres- Emergency Medicine"/>
        <s v="Fhr 5-Tier 2.0"/>
        <s v="Anatomymapp"/>
        <s v="Optodrum"/>
        <s v="Migraine, Headache Diary Headapp Pro"/>
        <s v="Blood Pressure Companion"/>
        <s v="Visual Anatomy 2"/>
        <s v="Muscle Premium - Human Anatomy, Kinesiology, Bones"/>
        <s v="Ccht Prep"/>
        <s v="Paramedic Meds"/>
        <s v="Advanced Comprehension Therapy"/>
        <s v="Omnimedix Medical Calculator"/>
        <s v="Breathing Zone"/>
        <s v="Lab Values + Medical Reference"/>
        <s v="Recognise Foot"/>
        <s v="Anti Mosquito Simulation"/>
        <s v="Pain Tracker &amp; Diary"/>
        <s v="Menstrual Calendar Premium"/>
        <s v="Whist - Tinnitus Relief"/>
        <s v="Critical Care Paramedic Review"/>
        <s v="With Helper Pro Pill Reminder"/>
        <s v="Manage My Pain Pro"/>
        <s v="End Anxiety Pro - Stress, Panic Attack Help"/>
        <s v="Acupuncture Assistant"/>
        <s v="Number Therapy"/>
        <s v="Infantrisk Center Hcp"/>
        <s v="Emt Tutor Nremt-B Study Guide"/>
        <s v="Hospitalist Handbook"/>
        <s v="Pta Content Master"/>
        <s v="Navi Radiography Pro"/>
        <s v="Nursing Care Plan Nanda Tables"/>
        <s v="A Manual Of Acupuncture"/>
        <s v="Palmpedi: Pediatric Tape"/>
        <s v="Goodrx Drug Prices And Coupons"/>
        <s v="Mychart"/>
        <s v="Followmyhealthâ®"/>
        <s v="Carezone"/>
        <s v="Ovia Pregnancy Tracker &amp; Baby Countdown Calendar"/>
        <s v="Teladoc Member"/>
        <s v="Myairâ„¢ For Air10Â„¢ By Resmed"/>
        <s v="Blood Pressure"/>
        <s v="Pregnancy Week By Week"/>
        <s v="Doctor On Demand"/>
        <s v="Biolife Plasma Services"/>
        <s v="Onetouch Reveal"/>
        <s v="To"/>
        <s v="Ovia Fertility Tracker &amp; Ovulation Calculator"/>
        <s v="Anthem Anywhere"/>
        <s v="Blood Donor"/>
        <s v="My Calendar - Period Tracker"/>
        <s v="Youper - Ai Therapy"/>
        <s v="Zocdoc: Find Doctors &amp; Book Appointments"/>
        <s v="1800 Contacts - Lens Store"/>
        <s v="Blood Pressure Log - Mydiary"/>
        <s v="Pulsepoint Respond"/>
        <s v="Ovia Parenting &amp; Baby Development Tracker"/>
        <s v="Myquest For Patients"/>
        <s v="Optumrx"/>
        <s v="Cvs Caremark"/>
        <s v="Fred'S Pharmacy"/>
        <s v="Ada - Your Health Guide"/>
        <s v="Mysugr: The Blood Sugar Tracker Made Just For You"/>
        <s v="Clearcarego Caregiver"/>
        <s v="Pregnancy Calculator And Tracker App"/>
        <s v="All Mental Disorders"/>
        <s v="Dreammapper"/>
        <s v="Scriptsave Wellrx Rx Discounts"/>
        <s v="Delta Dental"/>
        <s v="Drugs.Com Medication Guide"/>
        <s v="Moodspace"/>
        <s v="Pill Identifier And Drug List"/>
        <s v="Healthelife"/>
        <s v="Soniccloud: Hearing App"/>
        <s v="Migraine Buddy - The Migraine And Headache Tracker"/>
        <s v="Labcorp | Patient"/>
        <s v="Anatomy Learning - 3D Atlas"/>
        <s v="Super Hearing Super Ear Amplifier"/>
        <s v="Moodpath - Depression &amp; Anxiety Test"/>
        <s v="Teach Me Anatomy"/>
        <s v="Baritastic - Bariatric Tracker"/>
        <s v="Brilliant Distinctionsâ®"/>
        <s v="Mayo Clinic"/>
        <s v="98Point6"/>
        <s v="Epocrates Plus"/>
        <s v="Mdlive: Talk To A Doctor 24/7"/>
        <s v="Free Blood Pressure"/>
        <s v="Super Ear"/>
        <s v="Vitusvet: Pet Health Care App"/>
        <s v="Banfield Pet Health Tracker"/>
        <s v="Dexcom G6"/>
        <s v="Nurse Grid"/>
        <s v="Castlight Mobile"/>
        <s v="Sanford Guide:Antimicrobial Rx"/>
        <s v="Davis'S Drug Guide For Nurses"/>
        <s v="Live Point"/>
        <s v="Tarascon Pharmacopoeia"/>
        <s v="Official Nbstsa Cst Exam Prep"/>
        <s v="Emt-B Pocket Prep"/>
        <s v="5-Minute Clinical Consult"/>
        <s v="Diabetes:M"/>
        <s v="Pzizz - Sleep, Nap, Focus"/>
        <s v="Hesi A2 Pocket Prep"/>
        <s v="Johns Hopkins Guides Abx..."/>
        <s v="Fp Notebook"/>
        <s v="5 Minute Clinical Consult 2019 - #1 For 25 Years"/>
        <s v="Open Sesame - Touch Free Control"/>
        <s v="Davis'S Drug Guide"/>
        <s v="Deep Sleep And Relax Hypnosis"/>
        <s v="Christella Voiceup"/>
        <s v="Language Therapy: Aphasia"/>
        <s v="Complete Anatomy For Android"/>
        <s v="Glassesoff"/>
        <s v="Free Hypnosis"/>
        <s v="E-Anatomy"/>
        <s v="Registered Dietitian Pocket Prep"/>
        <s v="Paramedic Pocket Prep"/>
        <s v="5 Minute Veterinary Consult: Canine &amp; Feline"/>
        <s v="Wide Address Pocket Prep"/>
        <s v="Nursing Central"/>
        <s v="Tinnitus Alleviator"/>
        <s v="Pmhnp-Bc Pocket Prep"/>
        <s v="Dialysis Of Drugs"/>
        <s v="Abeocoder"/>
        <s v="Saunders Comprehensive Review Nclex-Pn Examination"/>
        <s v="Ltc As Legal"/>
        <s v="Lippincott Nursing Advisor"/>
        <s v="Official Nbstsa Csfa Exam Prep"/>
        <s v="Dosecast - Medication Reminder"/>
        <s v="Visualmed"/>
        <s v="Abg Master"/>
        <s v="Orthoflow"/>
        <s v="Be The Expert In Phlebotomy - Professional Nursing"/>
        <s v="Jh Blood Pressure Monitor"/>
        <s v="Sway Medical"/>
        <s v="Exposure Ed"/>
        <s v="Nucleus Smart"/>
        <s v="Penn State Health Ondemand"/>
        <s v="Breastfeeding Tracker Baby Log"/>
        <s v="Lego Ninjago Wallpaper"/>
        <s v="Rt 516 Vet"/>
        <s v="Exogen Connects (Us)"/>
        <s v="Full Code - Emergency Medicine Simulation"/>
        <s v="Maricopa Ah"/>
        <s v="Dare Ems Protocols"/>
        <s v="Pediatric Emergency Guide"/>
        <s v="Weill Cornell Medicine"/>
        <s v="Doctors Care"/>
        <s v="Pcos Guide - Fight Pcos Naturally"/>
        <s v="Eva - Menstrual Calendar And Fertility"/>
        <s v="Hello Face"/>
        <s v="Cochrane Library"/>
        <s v="Labs On Demand"/>
        <s v="Diabetes Testing"/>
        <s v="Ggde: Prevent &amp; Beat Depression Symptoms"/>
        <s v="Dermatology Atlas (Colored &amp; Illustrative)"/>
        <s v="Jaylex"/>
        <s v="Tablet Reminder"/>
        <s v="Clinical Pharmacology"/>
        <s v="Galaxies Of Hope"/>
        <s v="Smartshading Ai"/>
        <s v="Kba-Ez Health Guide"/>
        <s v="Foothillsvet"/>
        <s v="Eversense"/>
        <s v="Primedelivery"/>
        <s v="You'Re An Anime"/>
        <s v="Anatomy &amp; Physiology Vocabulary Exam Review App"/>
        <s v="Drug Calculator"/>
        <s v="Hach Cares"/>
        <s v="Wah 247"/>
        <s v="Ct Scan Cross Sectional Anatomy"/>
        <s v="Vetcode"/>
        <s v="Ear Super Hearing"/>
        <s v="Traditional Chinese Medicine Fangfang Liangfang Daquan - Practical And Ancient Chinese Medicine And Old Prescriptions For The Treatment Of Various Incurable Diseases"/>
        <s v="Copd Gold 2017"/>
        <s v="Summit Medical Video Visits"/>
        <s v="Extendedcare Virtual Care Room"/>
        <s v="Lord Fairfax Ems Council"/>
        <s v="Mywounddoctor - Provider"/>
        <s v="Nclex Multi-Topic Nursing Exam Review-Quiz &amp; Notes"/>
        <s v="Warfarin Dose Calculator"/>
        <s v="Renesas Pma"/>
        <s v="Pediatric Nursing"/>
        <s v="Interpret Chest X-Ray With 100 Cases"/>
        <s v="Basics Of Orthopaedics"/>
        <s v="4 Paws Ph"/>
        <s v="High Cholesterol Levels"/>
        <s v="Thyroid Nodules"/>
        <s v="Training Course: Learn Nursing"/>
        <s v="Familyfirst Messenger"/>
        <s v="14Thstreetvet"/>
        <s v="Clinic Doctor Ehr"/>
        <s v="Omd Protocols"/>
        <s v="Anthem Bc Anywhere"/>
        <s v="My Cancer Coach"/>
        <s v="Ihss Help"/>
        <s v="Mobilerx Pharmacy"/>
        <s v="Burst Professionals"/>
        <s v="Lactmed"/>
        <s v="Blue Careondemand"/>
        <s v="Hhs"/>
        <s v="Every Disease Has A Drug Without Internet"/>
        <s v="Pulsepoint Aed"/>
        <s v="Deaf Interpreter"/>
        <s v="High Blood Pressure Symptoms"/>
        <s v="Medstar Evisit"/>
        <s v="Blood Pressure(Bp) Diary"/>
        <s v="Redcap Mobile App"/>
        <s v="Vitas Hospice Referral App For Healthcare Pros"/>
        <s v="Aafp"/>
        <s v="Airway Ex - Intubate. Anesthetize. Train."/>
        <s v="Myvi By"/>
        <s v="420 Bz Budeze Delivery"/>
        <s v="Fever Meter"/>
        <s v="Super Ear Super Hearing"/>
        <s v="Blood Pressure Monitor"/>
        <s v="Belong Beating Cancer Together"/>
        <s v="Bp Journal - Blood Pressure Diary"/>
        <s v="Teladoc"/>
        <s v="Blood Pressure - Stay Healthy"/>
        <s v="Connectline"/>
        <s v="Club"/>
        <s v="Zen Leaf"/>
        <s v="Homeopathic Medicine Finder"/>
        <s v="Patient Portal"/>
        <s v="Nemours Careconnect"/>
        <s v="Tã¶Kr"/>
        <s v="Low Blood Pressure Symptoms"/>
        <s v="Patientportal By Intelichart"/>
        <s v="Hypertension High Blood Pressure"/>
        <s v="Fever Care"/>
        <s v="Facebook"/>
        <s v="Instagram"/>
        <s v="Facebook Lite"/>
        <s v="Messages, Text And Video Chat For Messenger"/>
        <s v="Tumblr"/>
        <s v="All Social Networks"/>
        <s v="Snapchat"/>
        <s v="Social Network All In One 2018"/>
        <s v="Pinterest"/>
        <s v="Textnow - Free Text + Calls"/>
        <s v="Google+"/>
        <s v="The Messenger App"/>
        <s v="Messenger Pro"/>
        <s v="Free Messages, Video, Chat,Text For Messenger Plus"/>
        <s v="Telegram X"/>
        <s v="The Video Messenger App"/>
        <s v="Jodel - The Hyperlocal App"/>
        <s v="Who Viewed My Facebook Profile - Stalkers Visitors"/>
        <s v="Hide Something - Photo, Video"/>
        <s v="Love Sticker"/>
        <s v="Web Browser &amp; Fast Explorer"/>
        <s v="Liveme - Video Chat, New Friends, And Make Money"/>
        <s v="Vidstatus App - Status Videos &amp; Status Downloader"/>
        <s v="Love Images"/>
        <s v="Web Browser ( Fast &amp; Secure Web Explorer)"/>
        <s v="Spark - Live Random Video Chat &amp; Meet New People"/>
        <s v="Golden Telegram"/>
        <s v="Amino: Communities And Chats"/>
        <s v="Facebook Local"/>
        <s v="Meet Â€“ Talk To Strangers Using Random Video Chat"/>
        <s v="Mobilepatrol Public Safety App"/>
        <s v="Ðÿ’˜ Whatslov: Smileys Of Love, Stickers And Gif"/>
        <s v="Phone Tracker : Family Locator"/>
        <s v="Htc Social Plugin - Facebook"/>
        <s v="Periscope - Live Video"/>
        <s v="Quora"/>
        <s v="Kate Mobile For Vk"/>
        <s v="Family Gps Tracker Kidcontrol + Gps By Sms Locator"/>
        <s v="Linkedin"/>
        <s v="Moment"/>
        <s v="Text Me: Text Free, Call Free, Second Phone Number"/>
        <s v="Meetup"/>
        <s v="Text Free: Wifi Calling App"/>
        <s v="Badoo - Free Chat &amp; Dating App"/>
        <s v="Text Free - Free Text + Call"/>
        <s v="Textplus: Free Text &amp; Calls"/>
        <s v="Free Phone Calls, Free Texting Sms On Free Number"/>
        <s v="Tango - Live Video Broadcast"/>
        <s v="Meetme: Chat &amp; Meet New People"/>
        <s v="Tagged - Meet, Chat &amp; Dating"/>
        <s v="Oovoo Video Calls, Messaging &amp; Stories"/>
        <s v="Sayhi Chat, Meet New People"/>
        <s v="Whisper"/>
        <s v="Tapatalk - 100,000+ Forums"/>
        <s v="Blogger"/>
        <s v="Bloglovin'"/>
        <s v="Blogaway For Android (Blogger)"/>
        <s v="Twitcasting Live"/>
        <s v="Stream - Live Video Community"/>
        <s v="Younow: Live Stream Video Chat"/>
        <s v="Mirrativ: Live Stream Any App"/>
        <s v="Nextdoor - Local Neighborhood News &amp; Classifieds"/>
        <s v="Skout - Meet, Chat, Go Live"/>
        <s v="Banjo"/>
        <s v="We Heart It"/>
        <s v="Timehop"/>
        <s v="Frontback - Social Photos"/>
        <s v="Path"/>
        <s v="Couple - Relationship App"/>
        <s v="Pof Free Dating App"/>
        <s v="Lovoo"/>
        <s v="Jaumo Dating, Flirt &amp; Live Video"/>
        <s v="Patook - Make Platonic Friends"/>
        <s v="Zello Ptt Walkie Talkie"/>
        <s v="Magicapp Calling &amp; Messaging"/>
        <s v="Dating App, Flirt &amp; Chat : W-Match"/>
        <s v="Ucic- Videos And Photos On Demand"/>
        <s v="Mico- Stranger Chat Random Video Chat, Live, Meet"/>
        <s v="Waplog - Free Chat, Dating App, Meet Singles"/>
        <s v="Amazon For Tablets"/>
        <s v="Wish - Shopping Made Fun"/>
        <s v="Offerup - Buy. Sell. Offer Up"/>
        <s v="Shopee - No. 1 Online Shopping"/>
        <s v="Shopee: No.1 Online Shopping"/>
        <s v="Kroger"/>
        <s v="Aliexpress - Smarter Shopping, Better Living"/>
        <s v="Walmart"/>
        <s v="Ebay: Buy &amp; Sell This Summer - Discover Deals Now!"/>
        <s v="Letgo: Buy &amp; Sell Used Stuff, Cars &amp; Real Estate"/>
        <s v="Amazon Shopping"/>
        <s v="Lazada - Online Shopping &amp; Deals"/>
        <s v="Olx - Buy And Sell"/>
        <s v="The Wall"/>
        <s v="Flipp - Weekly Shopping"/>
        <s v="Shrimp Skin Shopping: Spend Less, Buy Better"/>
        <s v="Lotte Home Shopping Lotte Homeshopping"/>
        <s v="Horn, Free Country Requirements"/>
        <s v="Jiji.Ng"/>
        <s v="Gs Shop"/>
        <s v="The Birth"/>
        <s v="Cjmall"/>
        <s v="Home &amp; Shopping - Only In Apps. 10% Off + 10% Off"/>
        <s v="Ehs Dongsen Shopping"/>
        <s v="Bigbasket - Online Grocery"/>
        <s v="Bukalapak - Buy And Sell Online"/>
        <s v="Life Market"/>
        <s v="Jabong Online Shopping App"/>
        <s v="Family Dollar"/>
        <s v="Jumia Online Shopping"/>
        <s v="Mercado Libre: Find Your Favorite Brands"/>
        <s v="Carousell: Snap-Sell, Chat-Buy"/>
        <s v="Blibli.Com Online Shopping"/>
        <s v="Club Factory Everything, Unbeaten Price"/>
        <s v="Real Estate, Car, Shopping And Others"/>
        <s v="Zalora Fashion Shopping"/>
        <s v="Magazine Luiza Online Shopping"/>
        <s v="Romwe - Women'S Fashion"/>
        <s v="Buscapã© - Offers And Discounts"/>
        <s v="Myntra Online Shopping App"/>
        <s v="11St"/>
        <s v="Coupang"/>
        <s v="Wemep - Special Price Representative (Special / Shopping / Shopping App / Coupon / Shipping)"/>
        <s v="Target - Now With Cartwheel"/>
        <s v="Flipkart Online Shopping App"/>
        <s v="Sam'S Club: Wholesale Shopping &amp; Instant Savings"/>
        <s v="Chilindo"/>
        <s v="Rossmann Pl"/>
        <s v="Jingdong - Pick Good Things, Go To Jingdong"/>
        <s v="Checkpoints Ðÿ† Rewards App"/>
        <s v="Extreme Coupon Finder"/>
        <s v="Snipsnap Coupon App"/>
        <s v="Checkout 51: Grocery Coupons"/>
        <s v="Coupon Sherpa"/>
        <s v="Gyft - Mobile Gift Card Wallet"/>
        <s v="Savingstar - Grocery Coupons"/>
        <s v="The Coupons App"/>
        <s v="Shopkick: Free Gift Cards, Shop Rewards &amp; Deals"/>
        <s v="Key Ring: Cards Coupon &amp; Sales"/>
        <s v="Ibotta: Cash Back Savings, Rewards &amp; Coupons App"/>
        <s v="Retailmenot - Coupons, Deals &amp; Discount Shopping"/>
        <s v="Groupon - Shop Deals, Discounts &amp; Coupons"/>
        <s v="Kohl'S: Scan, Shop, Pay &amp; Save"/>
        <s v="Stocard - Rewards Cards Wallet"/>
        <s v="Nike"/>
        <s v="Poshmark - Buy &amp; Sell Fashion"/>
        <s v="Mercari: The Selling App"/>
        <s v="Blidz - Hunt Free Deals On Trending Items!"/>
        <s v="Shopular: Coupons, Weekly Ads &amp; Shopping Deals"/>
        <s v="Livingsocial - Local Deals"/>
        <s v="Coupons.Com Â€“ Grocery Coupons &amp; Cash Back Savings"/>
        <s v="Ebates: Cash Back, Coupons, Rewards &amp; Savings"/>
        <s v="Fidme Loyalty Cards &amp; Deals At Grocery Supermarket"/>
        <s v="Ratings By Consumer Reports"/>
        <s v="Hautelook"/>
        <s v="Nordstrom"/>
        <s v="Modcloth Â€“ Unique Indie Women'S Fashion &amp; Style"/>
        <s v="Fancy"/>
        <s v="Twice: Buy, Sell Clothing"/>
        <s v="Slice: Package Tracker"/>
        <s v="Lightinthebox Online Shopping"/>
        <s v="Best Buy"/>
        <s v="Jackthreads: Men'S Shopping"/>
        <s v="Zulily - Shop Daily Deals In Fashion And Home"/>
        <s v="Miniinthebox Online Shopping"/>
        <s v="Zappos Â€“ Shoe Shopping Made Simple"/>
        <s v="Urban Outfitters"/>
        <s v="Tophatter - 90 Second Auctions"/>
        <s v="Shopfully - Weekly Ads &amp; Deals"/>
        <s v="Slickdeals: Coupons &amp; Shopping"/>
        <s v="Wanelo Shopping"/>
        <s v="Etsy: Handmade &amp; Vintage Goods"/>
        <s v="Asos"/>
        <s v="Overstock Â€“ Home Decor, Furniture Shopping"/>
        <s v="Find&amp;Save - Local Shopping"/>
        <s v="Receipt Hog - Receipts To Cash"/>
        <s v="Shopsavvy Barcode &amp; Qr Scanner"/>
        <s v="Savory - Deals,Freebies,Sales"/>
        <s v="Newegg Mobile"/>
        <s v="Rei Â€“ Shop Outdoor Gear"/>
        <s v="The Home Depot"/>
        <s v="Boxed Wholesale"/>
        <s v="La La-Shop Designer Brands Street"/>
        <s v="Touchnote: Cards &amp; Gifts"/>
        <s v="Shutterfly: Free Prints, Photo Books, Cards, Gifts"/>
        <s v="Freeprints Â€“ Free Photos Delivered"/>
        <s v="Groovebook Photo Books &amp; Gifts"/>
        <s v="Moony Lab - Print Photos, Books &amp; Magnets Â„¢"/>
        <s v="Lalalab Prints Your Photos, Photobooks And Magnets"/>
        <s v="Snapfish"/>
        <s v="Google Photos"/>
        <s v="Motorola Camera"/>
        <s v="Hd Camera - Best Cam With Filters &amp; Panorama"/>
        <s v="Face Filter, Selfie Editor - Sweet Camera"/>
        <s v="Lightx Photo Editor &amp; Photo Effects"/>
        <s v="Sweet Snap - Live Filter, Selfie Photo Edit"/>
        <s v="Adobe Photoshop Express:Photo Editor Collage Maker"/>
        <s v="Hd Camera - Quick Snap Photo &amp; Video"/>
        <s v="B612 - Beauty &amp; Filter Camera"/>
        <s v="Waterfall Photo Frames"/>
        <s v="Photo Frame"/>
        <s v="Huji Cam"/>
        <s v="Unicorn Photo"/>
        <s v="Hd Camera"/>
        <s v="Makeup Editor -Beauty Photo Editor &amp; Selfie Camera"/>
        <s v="Makeup Photo Editor: Makeup Camera &amp; Makeup Editor"/>
        <s v="Moto Photo Editor"/>
        <s v="Instabeauty -Makeup Selfie Cam"/>
        <s v="Garden Photo Frames - Garden Photo Editor"/>
        <s v="Camera360 Lite - Selfie Camera"/>
        <s v="Selfie Camera - Photo Editor &amp; Filter &amp; Sticker"/>
        <s v="Sweet Snap Lite - Live Filter, Selfie Photo Editor"/>
        <s v="Selfie Camera: Beauty Camera, Photo Editor,Collage"/>
        <s v="Night Photo Frame"/>
        <s v="Youcam Makeup - Magic Selfie Makeovers"/>
        <s v="Selfie Photo Editor"/>
        <s v="Beautyplus - Easy Photo Editor &amp; Selfie Camera"/>
        <s v="Asus Gallery"/>
        <s v="My Photo Keyboard"/>
        <s v="Kids Photo Frames"/>
        <s v="Pencil Photo Sketch-Sketching Drawing Photo Editor"/>
        <s v="Pretty Makeup, Beauty Photo Editor &amp; Snappy Camera"/>
        <s v="Photo Collage - Layout Editor"/>
        <s v="Dslr Camera Hd Ultra Professional"/>
        <s v="Snap Cat Face Camera"/>
        <s v="Silent Camera [High Quality]"/>
        <s v="Sweet Camera - Selfie Filters, Beauty Camera"/>
        <s v="Photo Frames"/>
        <s v="Sweet Selfie - Selfie Camera, Beauty Cam, Photo Edit"/>
        <s v="Candy Selfie - Photo Editor, Live Filter Camera"/>
        <s v="Youcam Perfect - Selfie Photo Editor"/>
        <s v="Open Camera"/>
        <s v="Beauty Makeup Â€“ Photo Makeover"/>
        <s v="Blur Image Background Editor (Blur Photo Editor)"/>
        <s v="Muzy - Share Photos &amp; Collages"/>
        <s v="Quickpic - Photo Gallery With Google Drive Support"/>
        <s v="Flickr"/>
        <s v="Camera For Android"/>
        <s v="Photo Editor Selfie Camera Filter &amp; Mirror Image"/>
        <s v="Photo Mixer"/>
        <s v="Photo Editor-"/>
        <s v="Cymera Camera- Photo Editor, Filter,Collage,Layout"/>
        <s v="Wondershare Powercam"/>
        <s v="Love"/>
        <s v="Line Camera - Photo Editor"/>
        <s v="Instasize Photo Filters &amp; Collage Editor"/>
        <s v="Kvad Camera +: Selfie, Photo Filter, Grids"/>
        <s v="Candy Camera - Selfie, Beauty Camera, Photo Editor"/>
        <s v="Photo Editor"/>
        <s v="Camera51 - A Smarter Camera"/>
        <s v="Instacam - Camera For Selfie"/>
        <s v="Phogy, 3D Camera"/>
        <s v="Sweet Camera"/>
        <s v="Camera360: Selfie Photo Editor With Funny Sticker"/>
        <s v="Retroselfie - Selfie Editor"/>
        <s v="Mega Photo"/>
        <s v="Blur Image Background"/>
        <s v="Mix By Camera360"/>
        <s v="Facetune - For Free"/>
        <s v="Superphoto - Effects &amp; Filters"/>
        <s v="Camera Fv-5 Lite"/>
        <s v="Hd Camera Ultra"/>
        <s v="Cameringo Lite. Filters Camera"/>
        <s v="Camera Zoom Fx - Free"/>
        <s v="Hd Camera Pro For Android"/>
        <s v="Hd Camera For Android"/>
        <s v="Gopro (Formerly Capture)"/>
        <s v="Photo Editor Pro"/>
        <s v="Beauty Makeup Snappy Collage Photo Editor - Lidow"/>
        <s v="Samsung Smart Camera App"/>
        <s v="Square Inpic - Photo Editor &amp; Collage Maker"/>
        <s v="High-Speed Camera (Gif,Burst)"/>
        <s v="Camera Mx - Free Photo &amp; Video Camera"/>
        <s v="Lapse It Â€¢ Time Lapse Â€¢ Pro"/>
        <s v="Eyeem - Camera &amp; Photo Filter"/>
        <s v="Retrica"/>
        <s v="Vsco"/>
        <s v="Camera Fv-5"/>
        <s v="Photowonder: Pro Beauty Photo Editor Collage Maker"/>
        <s v="Photo Effects Pro"/>
        <s v="No Crop &amp; Square For Instagram"/>
        <s v="Picture Grid Builder"/>
        <s v="Photo Studio"/>
        <s v="Filtergrid - Cam&amp;Photo Editor"/>
        <s v="Mirror Photo:Editor Collage (Hd)"/>
        <s v="Pic Stitch - #1 Collage Maker"/>
        <s v="Photodirector Photo Editor App"/>
        <s v="Pic Collage - Photo Editor"/>
        <s v="Photo Editor By Aviary"/>
        <s v="Video Editor Music,Cut,No Crop"/>
        <s v="Pixlr Â€“ Free Photo Editor"/>
        <s v="Photo Collage Maker"/>
        <s v="Picsart Photo Studio: Collage Maker &amp; Pic Editor"/>
        <s v="Photo Collage Editor"/>
        <s v="Color Touch Effects"/>
        <s v="Z Camera - Photo Editor, Beauty Selfie, Collage"/>
        <s v="Photogrid: Video &amp; Pic Collage Maker, Photo Editor"/>
        <s v="Pixgram- Video Photo Slideshow"/>
        <s v="Fotor Photo Editor - Photo Collage &amp; Photo Effects"/>
        <s v="Snapseed"/>
        <s v="Font Studio- Photo Texts Image"/>
        <s v="Add Text To Photo"/>
        <s v="Phonto - Text On Photos"/>
        <s v="Collage&amp;Add Stickers Papelook"/>
        <s v="Photo Collage - Instamag"/>
        <s v="Meitu Â€“ Beauty Cam, Easy Photo Editor"/>
        <s v="Espn"/>
        <s v="Free Sports Tv"/>
        <s v="Livescore: Live Sport Updates"/>
        <s v="Mlb At Bat"/>
        <s v="Nfl"/>
        <s v="Thescore: Live Sports Scores, News, Stats &amp; Videos"/>
        <s v="Onefootball - Soccer Scores"/>
        <s v="Cristiano Ronaldo Wallpaper"/>
        <s v="Fifa - Tournaments, Soccer News &amp; Live Scores"/>
        <s v="Futbol24"/>
        <s v="Kicker Football News"/>
        <s v="Football Live Scores"/>
        <s v="Pro 2018 - Series A And B"/>
        <s v="Besoccer - Soccer Live Score"/>
        <s v="Sport.Pl Live"/>
        <s v="Fotmob - Live Soccer Scores"/>
        <s v="Yahoo Fantasy Sports - #1 Rated Fantasy App"/>
        <s v="Cbs Sports App - Scores, News, Stats &amp; Watch Live"/>
        <s v="The Team - Live Sport: Football, Tennis, Rugby .."/>
        <s v="Marca - Sports Leader Diary"/>
        <s v="Sahadan Live Scores"/>
        <s v="Bbc Sport"/>
        <s v="Foot Mercato: Transfers, Results, News, Live"/>
        <s v="All Football - Latest News &amp; Videos"/>
        <s v="Premier League - Official App"/>
        <s v="Eurosport"/>
        <s v="Bein Sports Tr"/>
        <s v="Espn Fantasy Sports"/>
        <s v="All Football Go- Live Score, Games"/>
        <s v="Top Mercato: Football News"/>
        <s v="Gollercepte Live Score"/>
        <s v="Championat"/>
        <s v="Bleacher Report: Sports News, Scores, &amp; Highlights"/>
        <s v="Hovercraft Racer"/>
        <s v="World Cup 2018"/>
        <s v="Gollercepte 1903"/>
        <s v="League18"/>
        <s v="Speed Boat Racing"/>
        <s v="La Liga - Spanish Soccer League Official"/>
        <s v="Lionel Messi Wallpapers"/>
        <s v="Goal Live Scores"/>
        <s v="The 5Th Stand"/>
        <s v="Nusport"/>
        <s v="U + Professional Baseball"/>
        <s v="Mackolik Live Results"/>
        <s v="Mercato Foot By Maxifoot"/>
        <s v="Mlb Ballpark"/>
        <s v="Mutv - Manchester United Tv"/>
        <s v="Hole19: Golf Gps App, Rangefinder &amp; Scorecard"/>
        <s v="Watchespn"/>
        <s v="Cbs Sports Fantasy"/>
        <s v="Nbc Sports"/>
        <s v="Nbc Sports Gold"/>
        <s v="Ufc"/>
        <s v="Telemundo Deportes - Live"/>
        <s v="Swingaid - Level Up Golf"/>
        <s v="Golf Channel"/>
        <s v="The Rules Of Golf"/>
        <s v="Golfnow: Tee Time Deals At Golf Courses, Golf Gps"/>
        <s v="Golf Gps By Swingxswing"/>
        <s v="Zepp Golf Swing Analyzer"/>
        <s v="Live Golf Scores - Us &amp; European Golf"/>
        <s v="Golfshot: Golf Gps + Tee Times"/>
        <s v="Pga Tour Live"/>
        <s v="Golf Gps Rangefinder: Golf Pad"/>
        <s v="Mobitee Gps Golf Free"/>
        <s v="Golflogix Gps + Putt Breaks"/>
        <s v="Golfshot Plus: Golf Gps"/>
        <s v="Pga Tour"/>
        <s v="Fanduel: Daily Fantasy Sports"/>
        <s v="Draftkings - Daily Fantasy Sports"/>
        <s v="Fantasy Football Manager (Fpl)"/>
        <s v="Fantasy Football"/>
        <s v="Us Open Tennis Championships 2018"/>
        <s v="Live Tennis Rankings / Ltr"/>
        <s v="Tennis Livescore Widget"/>
        <s v="Tennis Temple - Live Scores"/>
        <s v="The Championships, Wimbledon 2018"/>
        <s v="Tennis 24 - Tennis Live Scores"/>
        <s v="Yahoo Sports - Scores, Stats, News, &amp; Highlights"/>
        <s v="Tennis News And Scores"/>
        <s v="Msn Sports - Scores &amp; Schedule"/>
        <s v="Fox Sports: Live Streaming, Scores &amp; News"/>
        <s v="Sports Alerts - Nfl Edition"/>
        <s v="Ncaa March Madness Live"/>
        <s v="Sportsmanias Fantasy Team News"/>
        <s v="Thuuz Sports"/>
        <s v="Ncaa Sports"/>
        <s v="850 Sports News Digest"/>
        <s v="365Scores - Live Scores"/>
        <s v="Cricbuzz - Live Cricket Scores &amp; News"/>
        <s v="Fantasy Football &amp; Nfl News"/>
        <s v="Nba"/>
        <s v="Nhl"/>
        <s v="Nascar Mobile"/>
        <s v="Univision Deportes: Liga Mx, Mls, Fãºtbol Live"/>
        <s v="Real Basketball"/>
        <s v="Expedia Hotels, Flights &amp; Car Rental Travel Deals"/>
        <s v="Trivago: Hotels &amp; Travel"/>
        <s v="Hopper - Watch &amp; Book Flights"/>
        <s v="Tripit: Travel Organizer"/>
        <s v="Trip By Skyscanner - City &amp; Travel Guide"/>
        <s v="Citymaps2Go Plan Trips Travel Guide Offline Maps"/>
        <s v="Kayak Flights, Hotels &amp; Cars"/>
        <s v="Skyscanner"/>
        <s v="World Travel Guide By Triposo"/>
        <s v="Hotels.Com: Book Hotel Rooms &amp; Find Vacation Deals"/>
        <s v="Booking.Com Travel Deals"/>
        <s v="Hostelworld: Hostels &amp; Cheap Hotels Travel App"/>
        <s v="Google Trips - Travel Planner"/>
        <s v="Tripadvisor Hotels Flights Restaurants Attractions"/>
        <s v="Airbnb"/>
        <s v="Maps - Navigate &amp; Explore"/>
        <s v="Gps Map Free"/>
        <s v="Offline Maps &amp; Navigation"/>
        <s v="Google Earth"/>
        <s v="Gasbuddy: Find Cheap Gas"/>
        <s v="Southwest Airlines"/>
        <s v="At&amp;T Navigator: Maps, Traffic"/>
        <s v="Vz Navigator"/>
        <s v="Kakaomap - Map / Navigation"/>
        <s v="Google Street View"/>
        <s v="Airasia"/>
        <s v="Goibibo - Flight Hotel Bus Car Irctc Booking App"/>
        <s v="Allegiant"/>
        <s v="Amtrak"/>
        <s v="Jal (Domestic And International Flights)"/>
        <s v="Flight &amp; Hotel Booking App - Ixigo"/>
        <s v="Vz Navigator For Tablets"/>
        <s v="Hsl - Tickets, Route Planner And Information"/>
        <s v="Wisepilot For Xperiaâ„¢"/>
        <s v="Vz Navigator For Galaxy S4"/>
        <s v="Main"/>
        <s v="Yoriza Pension - Travel, Lodging, Pension, Camping, Caravan, Pool Villas Accommodation Discount"/>
        <s v="Foursquare Swarm: Check In"/>
        <s v="Pagesjaunes - Local Search"/>
        <s v="Flightradar24 Flight Tracker"/>
        <s v="Yatra - Flights, Hotels, Bus, Trains &amp; Cabs"/>
        <s v="Sncf"/>
        <s v="Fly Delta"/>
        <s v="Despegar.Com Hotels And Flights"/>
        <s v="Navigation Plus"/>
        <s v="2Gis: Directory &amp; Navigator"/>
        <s v="Poynt"/>
        <s v="Gaode Map"/>
        <s v="Priceline Hotel Deals, Rental Cars &amp; Flights"/>
        <s v="Travelpirates"/>
        <s v="Free Radar Detector"/>
        <s v="American Airlines"/>
        <s v="Where To Travel - Ticket. Hotel. Train Ticket. Car Ticket. Travel. Tickets"/>
        <s v="United Airlines"/>
        <s v="Ntes"/>
        <s v="Where Is My Train : Indian Railway &amp; Pnr Status"/>
        <s v="Makemytrip-Flight Hotel Bus Cab Irctc Rail Booking"/>
        <s v="Restaurant Finder"/>
        <s v="Zagat"/>
        <s v="Gormey: Find Best Restaurants"/>
        <s v="Find Dining Restaurant Finder"/>
        <s v="Urbanspoon Restaurant Reviews"/>
        <s v="Yelp: Food, Shopping, Services Nearby"/>
        <s v="Qatar Airways"/>
        <s v="Hipmunk Hotels &amp; Flights"/>
        <s v="Skiplagged Â€” Exclusive Flights &amp; Hotels"/>
        <s v="Cwt To Go"/>
        <s v="British Airways"/>
        <s v="Cheap Flights &amp; Hotels Momondo"/>
        <s v="Cheaptickets Â€“ Hotels, Flights &amp; Travel Deals"/>
        <s v="Jetblue"/>
        <s v="Flights"/>
        <s v="The Emirates App"/>
        <s v="Cheapflights Â€“ Flight Search"/>
        <s v="Klm - Royal Dutch Airlines"/>
        <s v="Orbitz - Hotels, Flights &amp; Package Deals"/>
        <s v="Lufthansa"/>
        <s v="Easyjet: Travel App"/>
        <s v="Indigo"/>
        <s v="Laterooms: Find Hotel Deals"/>
        <s v="Choice Hotels"/>
        <s v="Couchsurfing Travel App"/>
        <s v="Hotwire Hotel &amp; Car Rental App"/>
        <s v="Hotel Deals"/>
        <s v="Homeaway Vacation Rentals"/>
        <s v="Ihgâ®: Hotel Deals &amp; Rewards"/>
        <s v="Spg: Starwood Hotels &amp; Resorts"/>
        <s v="Hoteltonight: Book Amazing Deals At Great Hotels"/>
        <s v="Hotels Combined - Cheap Deals"/>
        <s v="Agoda Â€“ Hotel Booking Deals"/>
        <s v="Turo - Better Than Car Rental"/>
        <s v="Ascape Vr: 360Â° Virtual Travel"/>
        <s v="Cheap Hotel Deals And Discounts Â€” Hotellook"/>
        <s v="Gps Status &amp; Toolbox"/>
        <s v="Airport + Flight Tracker Radar"/>
        <s v="Scout Gps Navigation &amp; Meet Up"/>
        <s v="Street Panorama View"/>
        <s v="Geo Tracker - Gps Tracker"/>
        <s v="Dreamtrips"/>
        <s v="Navmii Gps Usa (Navfree)"/>
        <s v="Sygic Truck Gps Navigation"/>
        <s v="Moto File Manager"/>
        <s v="Google"/>
        <s v="Google Translate"/>
        <s v="Moto Display"/>
        <s v="Motorola Alert"/>
        <s v="Motorola Assist"/>
        <s v="Cache Cleaner-Du Speed Booster (Booster &amp; Cleaner)"/>
        <s v="Moto Suggestions Â„¢"/>
        <s v="Moto Voice"/>
        <s v="Device Help"/>
        <s v="Account Manager"/>
        <s v="Mymetro"/>
        <s v="File Manager"/>
        <s v="My Telcel"/>
        <s v="Calculator - Free Calculator, Multi Calculator App"/>
        <s v="Asus Sound Recorder"/>
        <s v="Iwnn Ime For Nexus"/>
        <s v="Samsung Max - Data Savings &amp; Privacy Protection"/>
        <s v="Android Tv Remote Service"/>
        <s v="Zenui Help"/>
        <s v="Calculator - Free Calculator ,Multi Calculator App"/>
        <s v="Shareit - Transfer &amp; Share"/>
        <s v="Zenui Keyboard Â€“ Emoji, Theme"/>
        <s v="Files Go By Google: Free Up Space On Your Phone"/>
        <s v="Sd Card Backup"/>
        <s v="Nokia Mobile Support"/>
        <s v="File Manager -- Take Command Of Your Files Easily"/>
        <s v="Samsung Calculator"/>
        <s v="Clear"/>
        <s v="Phone"/>
        <s v="Htc Lock Screen"/>
        <s v="Gboard - The Google Keyboard"/>
        <s v="Google Korean Input"/>
        <s v="At&amp;T Smart Wi-Fi"/>
        <s v="Google App For Android Tv"/>
        <s v="Sound Recorder: Recorder &amp; Voice Changer Free"/>
        <s v="Remote Link (Pc Remote)"/>
        <s v="Htc Sense Input"/>
        <s v="Share Music &amp; Transfer Files - Xender"/>
        <s v="App Vault"/>
        <s v="Touchpal Keyboard For Vivo"/>
        <s v="Google Assistant Go"/>
        <s v="My Love"/>
        <s v="Duraspeed"/>
        <s v="Htc Sense Input-Lv"/>
        <s v="Htc Sense Input-Ca"/>
        <s v="Htc Sense Input-Ar"/>
        <s v="Digital Alarm Clock"/>
        <s v="Alarm Clock Free"/>
        <s v="Puzzle Alarm Clock Â°"/>
        <s v="Alarm Clock"/>
        <s v="I Can'T Wake Up! Alarm Clock"/>
        <s v="High-Powered Flashlight"/>
        <s v="Brightest Flashlight - Led Light"/>
        <s v="Led Flashlight"/>
        <s v="Tiny Flashlight + Led"/>
        <s v="Flashlight &amp; Led Torch"/>
        <s v="Color Flashlight"/>
        <s v="Flashlight"/>
        <s v="Cm Flashlight (Compass, Sos)"/>
        <s v="Flashlight Hd Led"/>
        <s v="Flashlight - Torch Led Light"/>
        <s v="Super Flashlight + Led"/>
        <s v="Brightest Led Flashlight"/>
        <s v="Brightest Flashlight Free Â®"/>
        <s v="Fraction Calculator Plus Free"/>
        <s v="Calculator Plus Free"/>
        <s v="Calcuâ„¢ Stylish Calculator Free"/>
        <s v="Mobi Calculator Free &amp; Ad Free!"/>
        <s v="Calculator With Percent (Free)"/>
        <s v="Graphing Calculator"/>
        <s v="Unit Converter"/>
        <s v="Calculator ++"/>
        <s v="Myscript Calculator"/>
        <s v="Convertpad - Unit Converter"/>
        <s v="Unit Converter Pro"/>
        <s v="Classic Calculator"/>
        <s v="Scientific Calculator Free"/>
        <s v="Weight Conversion Calculator"/>
        <s v="Age Calculator"/>
        <s v="Ezcalculator"/>
        <s v="Supervpn Free Vpn Client"/>
        <s v="Hideman Vpn"/>
        <s v="Fast Secure Vpn"/>
        <s v="Free &amp; Premium Vpn - Finchvpn"/>
        <s v="Hotspot Shield Free Vpn Proxy &amp; Wi-Fi Security"/>
        <s v="Openvpn Connect Â€“ Fast &amp; Safe Ssl Vpn Client"/>
        <s v="Vpn - Fast, Secure &amp; Unlimited Wifi With Vyprvpn"/>
        <s v="Freedome Vpn Unlimited Anonymous Wifi Security"/>
        <s v="Surfeasy Secure Android Vpn"/>
        <s v="Tunnelbear Vpn"/>
        <s v="Vpn Free - Betternet Hotspot Vpn &amp; Private Browser"/>
        <s v="Smart Keyboard Trial"/>
        <s v="Emoji Keyboard - Cute Emoticons, Gif, Stickers"/>
        <s v="Go Keyboard - Cute Emojis, Themes And Gifs"/>
        <s v="Google Handwriting Input"/>
        <s v="Wifi Analyzer"/>
        <s v="Network Signal Info"/>
        <s v="Speedtest By Ookla"/>
        <s v="Osmino Wi-Fi: Free Wifi"/>
        <s v="Wifi Overview 360"/>
        <s v="Speedcheck"/>
        <s v="Internet Speed Meter Lite"/>
        <s v="Wifi Inspector"/>
        <s v="Wifi Automatic"/>
        <s v="Netgear Wifi Analytics"/>
        <s v="Keypad Lock Screen"/>
        <s v="Photo Keypad Lockscreen"/>
        <s v="Cm Locker - Security Lockscreen"/>
        <s v="Solo Locker (Diy Locker)"/>
        <s v="Lock Screen"/>
        <s v="Zero Lock Screen"/>
        <s v="Applock - Fingerprint"/>
        <s v="Applock"/>
        <s v="Smart Applock (App Protect)"/>
        <s v="Screen Off And Lock"/>
        <s v="Screen Lock"/>
        <s v="Nova Launcher"/>
        <s v="Funny Ringtones"/>
        <s v="Zedgeâ„¢ Ringtones &amp; Wallpapers"/>
        <s v="Xos - Launcher,Theme,Wallpaper"/>
        <s v="3D Live Neon Weed Launcher"/>
        <s v="Evie Launcher"/>
        <s v="Golden Launcher"/>
        <s v="Launcher"/>
        <s v="Cm Launcher 3D - Theme, Wallpapers, Efficient"/>
        <s v="4K Wallpapers And Ultra Hd Backgrounds"/>
        <s v="Oneplus Launcher"/>
        <s v="Birds Sounds Ringtones &amp; Wallpapers"/>
        <s v="Funny Alarm Clock Ringtones"/>
        <s v="Zenui Launcher"/>
        <s v="Color Call - Caller Screen, Led Flash"/>
        <s v="New Launcher 2018"/>
        <s v="Diamond Zipper Lock Screen"/>
        <s v="Emoji Keyboard - Cute Emoji,Gif, Sticker, Emoticon"/>
        <s v="3D Blue Glass Water Keyboard Theme"/>
        <s v="Backgrounds (Hd Wallpapers)"/>
        <s v="Smart Launcher 5"/>
        <s v="New 2018 Keyboard"/>
        <s v="Apus Launcher - Theme, Wallpaper, Hide Apps"/>
        <s v="Zenui Themes Â€“ Stylish Themes"/>
        <s v="Keyboard - Wallpapers , Photos"/>
        <s v="Lovely Cute Pink Kitty Cat Keyboard Theme"/>
        <s v="Apex Launcher"/>
        <s v="Microsoft Launcher"/>
        <s v="Goku Wallpaper Art"/>
        <s v="Door Lock Screen"/>
        <s v="Yandex Browser With Protect"/>
        <s v="Cute Wallpapers &amp; Kawaii Backgrounds Images"/>
        <s v="Asus Cover For Zenfone 2"/>
        <s v="Hola Launcher- Theme,Wallpaper"/>
        <s v="Oneplus Icon Pack - Square"/>
        <s v="Live 3D Neon Blue Love Heart Keyboard Theme"/>
        <s v="Pink Diamond Princess Keyboard Theme"/>
        <s v="Wallpapers Hd, 4K Backgrounds"/>
        <s v="Photo Lock App - Hide Pictures &amp; Videos"/>
        <s v="Romantic Love Photo Frames"/>
        <s v="Colorful Glitter Neon Butterfly Keyboard Theme"/>
        <s v="Oneplus Icon Pack"/>
        <s v="Water Garden Live Wallpaper"/>
        <s v="Water Droplets Keyboard Theme"/>
        <s v="Fun Keyboard Â€“ Emoji Keyboard, Sticker,Theme &amp; Gif"/>
        <s v="Freeme Launcherâ€”Stylish Theme"/>
        <s v="Ringtones &amp; Wallpapers For Me"/>
        <s v="Ringtone Maker"/>
        <s v="Retro Clock Widget"/>
        <s v="Zooper Widget"/>
        <s v="Beautiful Widgets Pro"/>
        <s v="Beautiful Widgets Free"/>
        <s v="Hd Widgets"/>
        <s v="Dashclock Widget"/>
        <s v="Fancy Widgets"/>
        <s v="Kairo Xp (For Hd Widgets)"/>
        <s v="Icon Wallpaper Dressupðÿ’Žcocoppa"/>
        <s v="The Real Aquarium - Hd"/>
        <s v="Best Wallpapers Qhd"/>
        <s v="Dog Licks Screen Wallpaper"/>
        <s v="Waterfall Live Wallpaper"/>
        <s v="Galaxy Live Wallpaper"/>
        <s v="Northern Lights Free (Aurora)"/>
        <s v="Flowers Live Wallpaper"/>
        <s v="Petals 3D Live Wallpaper"/>
        <s v="Galactic Core Free Wallpaper"/>
        <s v="Line Launcher"/>
        <s v="Asteroids 3D Live Wallpaper"/>
        <s v="Sun Rise Free Live Wallpaper"/>
        <s v="Wallpapers Hd"/>
        <s v="Tiger Live Wallpaper"/>
        <s v="Backgrounds Hd (Wallpapers)"/>
        <s v="Pink Roses Live Wallpaper"/>
        <s v="Butterfly Live Wallpaper"/>
        <s v="Koi Free Live Wallpaper"/>
        <s v="Wallpaper"/>
        <s v="Wolves Live Wallpaper"/>
        <s v="Horses Live Wallpaper"/>
        <s v="Tropical Beach Live Wallpaper"/>
        <s v="Glowing Flowers Live Wallpaper"/>
        <s v="Dolphins Live Wallpaper"/>
        <s v="Buzz Launcher-Smart&amp;Free Theme"/>
        <s v="Yandex.Shell (Launcher+Dialer)"/>
        <s v="Adw Launcher 2"/>
        <s v="Big Launcher"/>
        <s v="Smart Launcher Pro 3"/>
        <s v="Ikeyboard - Emoji, Emoticons"/>
        <s v="Simple Neon Blue Future Tech Keyboard Theme"/>
        <s v="Ai.Type Free Emoji Keyboard"/>
        <s v="Go Keyboard - Emoticon Keyboard, Free Theme, Gif"/>
        <s v="Touchpal Purple Butterfly Theme"/>
        <s v="2018Emoji Keyboard Ðÿ˜‚ Emoticons Lite -Sticker&amp;Gif"/>
        <s v="Lavender Emoji Keyboard Theme"/>
        <s v="Microsoft Word"/>
        <s v="All-In-One Toolbox: Cleaner, Booster, App Manager"/>
        <s v="Adobe Acrobat Reader"/>
        <s v="Avg Cleaner Â€“ Speed, Battery &amp; Memory Booster"/>
        <s v="Google Drive"/>
        <s v="Qr Scanner &amp; Barcode Scanner 2018"/>
        <s v="Chrome Beta"/>
        <s v="Microsoft Outlook"/>
        <s v="Google Pdf Viewer"/>
        <s v="Microsoft Excel"/>
        <s v="My Claro Peru"/>
        <s v="Power Booster - Junk Cleaner &amp; Cpu Cooler &amp; Boost"/>
        <s v="Google Assistant"/>
        <s v="Microsoft Onedrive"/>
        <s v="Calculator - Unit Converter"/>
        <s v="Microsoft Onenote"/>
        <s v="Metro Name Id"/>
        <s v="Google Keep"/>
        <s v="Archos File Manager"/>
        <s v="Es File Explorer File Manager"/>
        <s v="Asus Supernote"/>
        <s v="Htc File Manager"/>
        <s v="Mymtn"/>
        <s v="Dropbox"/>
        <s v="Asus Quick Memo"/>
        <s v="Htc Calendar"/>
        <s v="Google Calendar"/>
        <s v="Google Docs"/>
        <s v="Asus Calling Screen"/>
        <s v="Lifebox"/>
        <s v="Yandex.Disk"/>
        <s v="Content Transfer"/>
        <s v="Evernote Â€“ Organizer, Planner For Notes &amp; Memos"/>
        <s v="Htc Mail"/>
        <s v="Advanced Task Killer"/>
        <s v="Myvodafone (India) - Online Recharge &amp; Pay Bills"/>
        <s v="Microsoft Powerpoint"/>
        <s v="Microsoft Translator"/>
        <s v="My Airtel-Online Recharge, Pay Bill, Wallet, Upi"/>
        <s v="Samsung Notes"/>
        <s v="Do It Later: Tasks &amp; To-Dos"/>
        <s v="Verizon Cloud"/>
        <s v="Myat&amp;T"/>
        <s v="Swiftkey Keyboard"/>
        <s v="Hacker'S Keyboard"/>
        <s v="Mega"/>
        <s v="Security &amp; Privacy"/>
        <s v="7 Weeks - Habit &amp; Goal Tracker"/>
        <s v="Loop - Habit Tracker"/>
        <s v="Ticktick: To Do List With Reminder, Day Planner"/>
        <s v="Keeper: Free Password Manager &amp; Secure Vault"/>
        <s v="Pushbullet - Sms On Pc"/>
        <s v="Wunderlist: To-Do List &amp; Tasks"/>
        <s v="Planner Pro-Personal Organizer"/>
        <s v="Todoist: To-Do Lists For Task Management &amp; Errands"/>
        <s v="Cozi Family Organizer"/>
        <s v="Ifttt"/>
        <s v="Any.Do: To-Do List, Calendar, Reminders &amp; Planner"/>
        <s v="Trello"/>
        <s v="Easy Voice Recorder"/>
        <s v="Dashlane Free Password Manager"/>
        <s v="Cm File Manager Hd"/>
        <s v="Solid Explorer Classic"/>
        <s v="File Browser By Astro (File Manager)"/>
        <s v="File Explorer"/>
        <s v="The Maner"/>
        <s v="Androzipâ„¢ Free File Manager"/>
        <s v="Solid Explorer File Manager"/>
        <s v="Smart File Manager"/>
        <s v="Google Sheets"/>
        <s v="Polaris Office - Word, Docs, Sheets, Slide, Pdf"/>
        <s v="Wps Office - Word, Docs, Pdf, Note, Slide &amp; Sheet"/>
        <s v="Google Slides"/>
        <s v="Colornote Notepad Notes"/>
        <s v="Note Everything"/>
        <s v="Simple Notepad"/>
        <s v="Keep My Notes - Notepad &amp; Memo"/>
        <s v="Sticky Note + : Sync Notes"/>
        <s v="Notepad"/>
        <s v="Squid - Take Notes &amp; Markup Pdfs"/>
        <s v="Ultimate Notepad"/>
        <s v="Notepad &amp; To Do List"/>
        <s v="Jotterpad - Writer, Screenplay, Novel"/>
        <s v="Planning Center Services"/>
        <s v="Calendar+ Schedule Planner App"/>
        <s v="Today Calendar 2017"/>
        <s v="To-Do Calendar Planner"/>
        <s v="New Calendar"/>
        <s v="Calendar Widget Month + Agenda"/>
        <s v="Digical Calendar Agenda"/>
        <s v="Time Recording - Timesheet App"/>
        <s v="Jorte Calendar &amp; Organizer"/>
        <s v="Business Calendar 2"/>
        <s v="Acalendar - Android Phone"/>
        <s v="Acalendar+ Calendar &amp; Tasks"/>
        <s v="G Cloud Backup"/>
        <s v="Unclouded - Cloud Manager"/>
        <s v="Amazon Drive"/>
        <s v="Sugarsync"/>
        <s v="Pcloud: Free Cloud Storage"/>
        <s v="Mediafire"/>
        <s v="Cloud Print"/>
        <s v="Baby Names"/>
        <s v="My Baby Piano"/>
        <s v="Zoo For Preschool Kids 3-9 Years"/>
        <s v="My Baby Game (Balloon Pop!)"/>
        <s v="Arabic Alphabets"/>
        <s v="Learn The Letters And Words"/>
        <s v="Development Of The Child Up To A Year"/>
        <s v="Favorite Children'S Songs"/>
        <s v="Ali Baba'S Farm Tutorial Kids Games"/>
        <s v="Baby Panda Learns Shapes"/>
        <s v="Learning English For Children"/>
        <s v="Mozart Baby Sleep"/>
        <s v="Kids Videos"/>
        <s v="My Baby Firework"/>
        <s v="We Learn Children'S Verses In Kindergarten"/>
        <s v="Baby Food - Homemade Recipes"/>
        <s v="My Baby Phone"/>
        <s v="Baby Sleep: White Noise Lullabies For Newborns"/>
        <s v="Arabic Chat - Chat"/>
        <s v="Bookbaby - Baby Development"/>
        <s v="Kids Craft Ideas"/>
        <s v="Child Growth Tracking"/>
        <s v="Family Album Mitene: Private Photo &amp; Video Sharing"/>
        <s v="Family Gps Tracker And Chat + Baby Monitor Online"/>
        <s v="Educational Children'S Songs"/>
        <s v="How Do I Take Care Of My Child?"/>
        <s v="Baby Name Together"/>
        <s v="White Noise For Baby"/>
        <s v="Favorite Soviet Cartoons"/>
        <s v="The First Year Of A Baby'S Life"/>
        <s v="Safe365 Â€“ Cell Phone Gps Locator For Your Family"/>
        <s v="Listen To The Story~The Story Of The Fairy Tales"/>
        <s v="Amazon Freetime Â€“ Kidsâ€™ Videos, Books, &amp; Tv Shows"/>
        <s v="Kids Fang - Infant Videos, Children'S Songs, Fairy Tales, Lullaby Collections"/>
        <s v="Pps Online"/>
        <s v="Johny Johny Yes Papa Nursery Rhyme - Offline Video"/>
        <s v="Latest Emmanuella Comedy Video"/>
        <s v="Baby Care &amp; Tracker"/>
        <s v="Urban Limo Taxi Simulator"/>
        <s v="Rainbow - Journal &amp; Activities"/>
        <s v="Classical Music For Baby"/>
        <s v="How Do I Care About My Child?"/>
        <s v="My Child From Edziecko.Pl"/>
        <s v="Baby Panda Musical Genius"/>
        <s v="Baby Monitor"/>
        <s v="Daniel Tiger For Parents"/>
        <s v="Voice Tables - No Internet"/>
        <s v="Vegetable Fun"/>
        <s v="It'S Open."/>
        <s v="Children'S Stories 2018 - The Lion Come Lion"/>
        <s v="Feed Baby - Baby Tracker"/>
        <s v="The Weather Channel: Rain Forecast &amp; Storm Alerts"/>
        <s v="Weather Forecast"/>
        <s v="Accuweather: Daily Forecast &amp; Live Weather Reports"/>
        <s v="Live Weather Pro"/>
        <s v="Weather By Weatherbug: Forecast, Radar &amp; Alerts"/>
        <s v="Weather - Weather Forecast"/>
        <s v="Myradar Noaa Weather Radar"/>
        <s v="Smhi Weather"/>
        <s v="Free Live Weather On Screen"/>
        <s v="Weather Radar Widget"/>
        <s v="Weather Â€“Simple Weather Forecast"/>
        <s v="Weather Crave"/>
        <s v="Klara Weather"/>
        <s v="Yahoo Weather"/>
        <s v="Real Time Weather Forecast"/>
        <s v="Meteo France"/>
        <s v="Ape Weather ( Live Forecast)"/>
        <s v="Live Weather &amp; Daily Local Weather Forecast"/>
        <s v="Weather"/>
        <s v="Rainfall Radar - Weather"/>
        <s v="Yahoo! Weather For Sh Forecast For Understanding The Approach Of Rain Clouds Free"/>
        <s v="The Weather Network"/>
        <s v="Klart.Se - Sweden'S Best Weather"/>
        <s v="Go Weather - Widget, Theme, Wallpaper, Efficient"/>
        <s v="Info Bmkg"/>
        <s v="Weather From Dmi/Yr"/>
        <s v="Wetter.Com - Weather And Radar"/>
        <s v="Storm Radar: Tornado Tracker &amp; Hurricane Alerts"/>
        <s v="Yandex.Weather"/>
        <s v="Local Weather Forecast &amp; Visual Widget"/>
        <s v="Wetter By T-Online.De"/>
        <s v="Htc Weather"/>
        <s v="Weather Live Pro"/>
        <s v="Aemet'S Time"/>
        <s v="New 2018 Weather App &amp; Widget"/>
        <s v="Mã©Tã©Ociel"/>
        <s v="Weather By Eltiempo.Es"/>
        <s v="Climatempo Lite - 15 Day Weather Forecast"/>
        <s v="Forecaweather"/>
        <s v="Youtube"/>
        <s v="All Video Downloader 2018"/>
        <s v="Video Downloader"/>
        <s v="Hd Video Player"/>
        <s v="Iqiyi (For Tablet)"/>
        <s v="Motorola Fm Radio"/>
        <s v="Video Player All Format"/>
        <s v="Motorola Gallery"/>
        <s v="Free Tv Series"/>
        <s v="Video Player All Format For Android"/>
        <s v="Vlc For Android"/>
        <s v="Code"/>
        <s v="Vote For"/>
        <s v="Xx Hd Video Downloader-Free Video Downloader"/>
        <s v="Objective"/>
        <s v="Music - Mp3 Player"/>
        <s v="Hd Movie Video Player"/>
        <s v="Youcut - Video Editor &amp; Video Maker, No Watermark"/>
        <s v="Video Editor,Crop Video,Movie Video,Music,Effects"/>
        <s v="Youtube Studio"/>
        <s v="Video Player For Android"/>
        <s v="Vigo Video"/>
        <s v="Google Play Movies &amp; Tv"/>
        <s v="Htc Service Ï¼ Dlna"/>
        <s v="Vplayer"/>
        <s v="Minimovie - Free Video And Slideshow Editor"/>
        <s v="Samsung Video Library"/>
        <s v="Oneplus Gallery"/>
        <s v="Like Â€“ Magic Video Maker &amp; Community"/>
        <s v="Htc Serviceâ€”Video Player"/>
        <s v="Play Tube"/>
        <s v="Droid Zap By Motorola"/>
        <s v="Video Player"/>
        <s v="G Guide Program Guide (Softbank Emobile Willcom Version)"/>
        <s v="Video.Guru - Video Maker"/>
        <s v="Htc Gallery"/>
        <s v="Powerdirector Video Editor App: 4K, Slow Mo &amp; More"/>
        <s v="Cartoon Network App"/>
        <s v="Mx Player"/>
        <s v="Video Status"/>
        <s v="Video Wallpaper Show"/>
        <s v="Svt Play"/>
        <s v="Blutv"/>
        <s v="Tencent Video - Supporting The Whole Network"/>
        <s v="Casper Ssinema"/>
        <s v="Amazer - Global Kpop Video Community"/>
        <s v="Omlet Arcade - Stream, Meet, Play"/>
        <s v="Vue: Video Editor &amp; Camcorder"/>
        <s v="Fox News Â€“ Breaking News, Live Video &amp; News Alerts"/>
        <s v="New - Read Newspaper, News 24H"/>
        <s v="Babe + - Indonesian News"/>
        <s v="Daily News"/>
        <s v="Bbc News"/>
        <s v="Free Tv Shows App:News, Tv Series, Episode, Movies"/>
        <s v="News24"/>
        <s v="Le Monde, The Continuous News"/>
        <s v="Wireless News"/>
        <s v="Cnn Breaking Us &amp; World News"/>
        <s v="Gnoche Entertainment News Â· Sports News Is Also Free"/>
        <s v="Babe - Read News"/>
        <s v="Nigeria News Naij.Com"/>
        <s v="Detikcom - Latest &amp; Most Complete News"/>
        <s v="Dailyhunt (Newshunt) - Latest News, Viral Videos"/>
        <s v="Babe Lite - Read Quota Saving News"/>
        <s v="Ary News Urdu"/>
        <s v="Bengali Newspaper - The First L."/>
        <s v="Read- Latest News, Information, Gossip And Politics"/>
        <s v="Reddit: Social News, Trending Memes &amp; Funny Videos"/>
        <s v="Bbc Persian | Bbc Farsi News"/>
        <s v="Google News"/>
        <s v="Opera News - Trending News And Videos"/>
        <s v="Topbuzz: Breaking News, Videos &amp; Funny Gifs"/>
        <s v="Twitter"/>
        <s v="Pulse Nabd - World News, Urgent"/>
        <s v="Asahi Shimbun Digital"/>
        <s v="Breaking News, Local News, Attacks And Alerts Free"/>
        <s v="We"/>
        <s v="Sky News"/>
        <s v="Microsoft News"/>
        <s v="Onet - News, Weather, Sport"/>
        <s v="Vietnam Today - Read Online Newspapers, The Hottest News 24H"/>
        <s v="Apple Daily Apple News"/>
        <s v="The Report, Fox, Breitbart - Conservative News"/>
        <s v="Ð Ð˜Ð ÐÐ¾Ð²Ð¾ÑÑ‚Ð¸"/>
        <s v="Tencent News"/>
        <s v="Ary News"/>
        <s v="Kurio - Read The Latest News"/>
        <s v="Daily Mail Online"/>
        <s v="Flipboard: News For Our Time"/>
        <s v="Loop - Caribbean Local News"/>
        <s v="Ad - News, Sports, Region &amp; Entertainment"/>
        <s v="Podcast Addict"/>
        <s v="Podcast Republic - Podcast Player &amp; Radio Player"/>
        <s v="Podcast App: Free &amp; Offline Podcasts By Player Fm"/>
        <s v="Spreaker Podcast Radio"/>
        <s v="Beyondpod Podcast Manager"/>
        <s v="Dezeen Magazine Rss Reader"/>
        <s v="Issuu - Read Magazines, Catalogs, Newspapers."/>
        <s v="Buzzfeed: News, Tasty, Quizzes"/>
        <s v="Fast News"/>
        <s v="La Times: Your California News"/>
        <s v="The Washington Post Classic"/>
        <s v="Chicago Tribune"/>
        <s v="Usa Today"/>
        <s v="World Newspapers"/>
        <s v="The Wall Street Journal: Business &amp; Market News"/>
        <s v="Financial Times"/>
        <s v="The Guardian"/>
        <s v="Nytimes - Latest News"/>
        <s v="Digg"/>
        <s v="News360: Personalized News"/>
        <s v="Rt News (Russia Today)"/>
        <s v="Npr News"/>
        <s v="Reuters News"/>
        <s v="Bloomberg: Market &amp; Financial News"/>
        <s v="Haystack Tv: Local &amp; World News - Free"/>
        <s v="Abc News - Us &amp; World News"/>
        <s v="Nbc News"/>
        <s v="Sync For Reddit"/>
        <s v="Ap Mobile - Breaking News"/>
        <s v="Huffpost - News"/>
        <s v="News Republic"/>
        <s v="Newsroom: News Worth Sharing"/>
        <s v="Smartnews: Breaking News Headlines"/>
        <s v="Updates For Samsung - Android Update Versions"/>
        <s v="Ac - Tips &amp; News For Androidâ„¢"/>
        <s v="Cbs News"/>
        <s v="Npr One"/>
        <s v="Jailbase - Arrests + Mugshots"/>
        <s v="Pocket"/>
        <s v="Aol - News, Mail &amp; Video"/>
        <s v="Baconreader For Reddit"/>
        <s v="Waze - Gps, Maps, Traffic Alerts &amp; Live Navigation"/>
        <s v="T Map (Te Map, T Map, Navigation)"/>
        <s v="Mapquest: Directions, Maps, Gps &amp; Navigation"/>
        <s v="Yahoo! Transit Guide Free Timetable, Operation Information, Transfer Search"/>
        <s v="Ä¹—Æ›Navitimeã€€Timetable &amp; Route Search In Japan Tokyo"/>
        <s v="Transit: Real-Time Transit App"/>
        <s v="Mapy.Cz - Cycling &amp; Hiking Offline Maps"/>
        <s v="Uber"/>
        <s v="Gps Navigation &amp; Offline Maps Sygic"/>
        <s v="Map And Router Badge"/>
        <s v="Yandex.Transport"/>
        <s v="Air Traffic"/>
        <s v="Speed Cameras Radar"/>
        <s v="Atlan3D Navigation: Korea Navigator"/>
        <s v="Compass"/>
        <s v="Mappy - Plan, Route Comparison, Gps"/>
        <s v="Gps Route Finder"/>
        <s v="My Location: Gps Maps, Share &amp; Save Places"/>
        <s v="Yanosik: &quot;Antyradar&quot;, Traffic Jams, Navigation, Camera"/>
        <s v="Navitime - Map &amp; Transfer Navi"/>
        <s v="Sygic Car Navigation"/>
        <s v="Czech Public Transport Idos"/>
        <s v="Karta Gps - Offline Navigation"/>
        <s v="Circle Ratio"/>
        <s v="Soviet Military Maps Free"/>
        <s v="Truck Car Navi By Navitime Large Size Car, Traffic Jam, Traffic Closure, Live Camera, Typhoon / Precipitation Map"/>
        <s v="Sentin Information Map"/>
        <s v="Snapp"/>
        <s v="Gps Speedometer And Odometer"/>
        <s v="Gps Traffic Speedcam Route Planner By Viamichelin"/>
        <s v="Trucker Path Â€“ Truck Stops &amp; Weigh Stations"/>
        <s v="Map Coordinates"/>
        <s v="Grab Driver"/>
        <s v="Sbb Mobile"/>
        <s v="Gps Speedometer, Distance Meter"/>
        <s v="Blitzer.De"/>
        <s v="Gps Speedometer - Trip Meter - Altimeter"/>
        <s v="Radarbot Free: Speed Camera Detector &amp; Speedometer"/>
        <s v="Findship"/>
        <s v="Ã–Bb Scotty"/>
        <s v="Subway Terminator: Smarter Subway"/>
        <s v="Alopec - Online Shipping System"/>
        <s v="Yandex.Trains"/>
        <s v="Navitime Bus Transit Japan"/>
        <s v="Hum App"/>
        <s v="Moovit: Bus Time &amp; Train Time Live Info"/>
        <s v="Dynavix - Navigation, Maps, Traffic Data &amp; Cameras"/>
        <s v="National Rail Enquiries"/>
        <s v="Ixigo Cabs-Compare &amp; Book Taxi"/>
        <s v="Maps &amp; Gps Navigation Â€” Osmand"/>
        <s v="Aa"/>
        <s v="A Call From Santa Claus!"/>
        <s v="Rope Hero Return Of A Legend"/>
        <s v="A Word A Day"/>
        <s v="Draw A Stickman: Epic 2 Free"/>
        <s v="Akinator"/>
        <s v="Dog Sim Online: Raise A Family"/>
        <s v="Color By Number - Draw Sandbox Pixel Art"/>
        <s v="A+ Mobile"/>
        <s v="Build A Bridge!"/>
        <s v="Uno Â„¢ &amp; Friends"/>
        <s v="Find A Way: Addictive Puzzle"/>
        <s v="Comptia A+ Pocket Prep"/>
        <s v="Comptia A+ 220-901 &amp; 220-902"/>
        <s v="Create A Superhero Hd"/>
        <s v="Azar"/>
        <s v="4 In A Row"/>
        <s v="Super Mario Run"/>
        <s v="Stardom: The A-List"/>
        <s v="Loklok: Draw On A Lock Screen"/>
        <s v="The Tribez: Build A Village"/>
        <s v="Photo Warp"/>
        <s v="Comptia Exam Training"/>
        <s v="Magisto Video Editor &amp; Maker"/>
        <s v="Glow Hockey"/>
        <s v="Asphalt 8: Airborne"/>
        <s v="Basketball Stars"/>
        <s v="Lep'S World 2 Ðÿ€Ðÿ€"/>
        <s v="Wolfify - Be A Werewolf"/>
        <s v="Law Of Creation: A Playable Manga"/>
        <s v="Real City Car Driver"/>
        <s v="Rolling Sky"/>
        <s v="Gymnastics Superstar - Spin Your Way To Gold!"/>
        <s v="Fake Call - Fake Caller Id"/>
        <s v="Supercity: Build A Story"/>
        <s v="Four In A Line Free"/>
        <s v="Like A Boss"/>
        <s v="Autocad - Dwg Viewer &amp; Editor"/>
        <s v="Hungry Hearts Diner: A Tale Of Star-Crossed Souls"/>
        <s v="Dragon Sim Online: Be A Dragon"/>
        <s v="Fortune City - A Finance App"/>
        <s v="Draw A Stickman"/>
        <s v="Be A Legend: Soccer"/>
        <s v="Bible"/>
        <s v="Cat Sim Online: Play With Cats"/>
        <s v="Four In A Line"/>
        <s v="Tik Tok - Including Musical.Ly"/>
        <s v="Disney Magic Timer By Oral-B"/>
        <s v="B-Messenger Video Chat"/>
        <s v="Bestie - Camera360 Selfie"/>
        <s v="B"/>
        <s v="Bigo Live - Live Stream"/>
        <s v="B-Ble(Ble4.0 Scan)"/>
        <s v="Cardi B Piano Game"/>
        <s v="Ads-B Driver"/>
        <s v="Mortal Kombat X"/>
        <s v="B-17 Flying Fortress Wwii Lwp"/>
        <s v="Â–º Multicraft Â€• Free Miner! Ðÿ‘"/>
        <s v="B.Good"/>
        <s v="B-Dubsâ®"/>
        <s v="Oral-B App"/>
        <s v="Smart Launcher Theme B. Gold"/>
        <s v="Next Launcher 3D Theme Hit-B"/>
        <s v="Pixel Gun 3D: Survival Shooter &amp; Battle Royale"/>
        <s v="B-52 Spirits Of Glory Deluxe"/>
        <s v="Servers Ultimate Pack B"/>
        <s v="Air Transat Cineplus B"/>
        <s v="Perfect Piano"/>
        <s v="Hay Day"/>
        <s v="B-Grade Renegade"/>
        <s v="Cardi B Wallpapers"/>
        <s v="Plan B"/>
        <s v="Block! Hexa Puzzleâ„¢"/>
        <s v="B Tiff Viewer"/>
        <s v="Cardi B Wallpaper"/>
        <s v="A &amp; B Taxi"/>
        <s v="Cardi B Hd Wallpapers Lock Screen"/>
        <s v="Cursum B"/>
        <s v="Learn C [New]"/>
        <s v="Mobile C [ C/C++ Compiler ]"/>
        <s v="Critical Ops"/>
        <s v="C4Droid - C/C++ Compiler &amp; Ide"/>
        <s v="Cl Mobile - Classifieds For Craigslist"/>
        <s v="C Locker Pro"/>
        <s v="C Programs And Reference"/>
        <s v="C Launcher: Themes, Wallpapers, Diy, Smart, Clean"/>
        <s v="C Programming Zone"/>
        <s v="C Offline Tutorial"/>
        <s v="Neon Glow C - Icon Pack"/>
        <s v="All C Programs"/>
        <s v="Clean Master- Space Cleaner &amp; Antivirus"/>
        <s v="C By Ge"/>
        <s v="Cplus For Craigslist - Officially Licensed"/>
        <s v="Alt-C"/>
        <s v="C-Span Radio"/>
        <s v="Bridge-C - Get More Storage"/>
        <s v="Community By C Space"/>
        <s v="My C Spire"/>
        <s v="Learn C In Hindi"/>
        <s v="Learn C Programming (Examples) (Offline)"/>
        <s v="C Programming - Learn Code, Theory &amp; Discuss"/>
        <s v="Expert C Programming - Learn C Coding Easily"/>
        <s v="Codeeazy - C/C++/Java"/>
        <s v="Batmobileâ„¢ R/C Controller"/>
        <s v="C Pattern Programs Free"/>
        <s v="C Programs Handbook"/>
        <s v="C Functions"/>
        <s v="Learn C# - .Net - C Sharp Programming Tutorial App"/>
        <s v="Learn Basic C - For Beginners"/>
        <s v="C Prowess"/>
        <s v="101 C Programming Problems"/>
        <s v="Let Us C - Example Programs"/>
        <s v="C Examples"/>
        <s v="C Book-C Programs"/>
        <s v="100+ C Programs"/>
        <s v="Dubsmash"/>
        <s v="Discord - Chat For Gamers"/>
        <s v="Hitman Sniper"/>
        <s v="Frontline Commando: D-Day"/>
        <s v="Fruit Ninjaâ®"/>
        <s v="Du Recorder Â€“ Screen Recorder, Video Editor, Live"/>
        <s v="Beach Buggy Blitz"/>
        <s v="Vector"/>
        <s v="Dr. Driving"/>
        <s v="D Day World War Ii Commando Survival Shooting"/>
        <s v="Geometry Dash Meltdown"/>
        <s v="Koi Live Wallpaper"/>
        <s v="Kinemaster Â€“ Pro Video Editor"/>
        <s v="Block City Wars + Skins Export"/>
        <s v="Bike Race Free - Top Motorcycle Racing Games"/>
        <s v="Dance School Stories - Dance Dreams Come True"/>
        <s v="3D Bowling"/>
        <s v="Mind Games Pro"/>
        <s v="Z Ringtones Premium 2018"/>
        <s v="Smash Hit"/>
        <s v="Bad Piggies"/>
        <s v="Temple Run"/>
        <s v="Broken Screen Prank"/>
        <s v="Screen Lock - With Fingerprint Simulator"/>
        <s v="Tuner - Gstrings Free"/>
        <s v="Car Parking Game 3D - Real City Driving Challenge"/>
        <s v="E!"/>
        <s v="E! News"/>
        <s v="Chuck E.'S Skate Universe"/>
        <s v="Eventbrite - Discover Popular Events &amp; Nearby Fun"/>
        <s v="Eternium"/>
        <s v="E-Cigarette For Free"/>
        <s v="Moto Led For Moto X &amp; E [Root]"/>
        <s v="Mobile Security &amp; Antivirus"/>
        <s v="Lookout Security &amp; Antivirus"/>
        <s v="World History Quick E-Book"/>
        <s v="Greeting Cards &amp; Wishes"/>
        <s v="Maps &amp; Gps Navigation Osmand+"/>
        <s v="Thescore Esports"/>
        <s v="Ex File Explorer File Manager"/>
        <s v="Aab E Hayat Full Novel"/>
        <s v="Ebookdroid - Pdf &amp; Djvu Reader"/>
        <s v="E-Num"/>
        <s v="Aldiko Book Reader"/>
        <s v="Synd E-Passbook"/>
        <s v="Video Downloader For Facebook"/>
        <s v="F-Stop Gallery Pro"/>
        <s v="Offroad Pickup Truck F"/>
        <s v="F-Stop Gallery"/>
        <s v="Talking Tom Cat 2"/>
        <s v="Flashlight F.Light"/>
        <s v="F-Secure Sense"/>
        <s v="Super Car F. Mod For Mcpe"/>
        <s v="F-Secure Key Password Manager"/>
        <s v="Inputting Plus: Ctrl + Z/F/C/V"/>
        <s v="Ctrl-F - Search The Real World"/>
        <s v="F-Secure Safe"/>
        <s v="Mhd F-Series"/>
        <s v="F-Secure Av Test"/>
        <s v="F-Secure Mobile Security"/>
        <s v="F'East"/>
        <s v="Dumb Ways To Die 2: The Games"/>
        <s v="Speech Therapy: F"/>
        <s v="Humorcast - Authentic Weather"/>
        <s v="F &amp; M Mobile Banking"/>
        <s v="F"/>
        <s v="Rpg End Of Aspiration F"/>
        <s v="F-Sim Space Shuttle"/>
        <s v="Weather Live"/>
        <s v="Norwegian For Kids &amp; Babies F"/>
        <s v="R+F Pulse"/>
        <s v="F-Secure Freedome For Business"/>
        <s v="F-1 Watchface By Delta"/>
        <s v="F.Lux (Preview, Root-Only)"/>
        <s v="F Length Sim (No Ads)"/>
        <s v="Arto: F.Infrared Photo"/>
        <s v="Convert Degree Celsius To Fahrenheit Or Â°F To Â°C"/>
        <s v="F-Gas Solutions"/>
        <s v="Gangstar Vegas - Mafia Game"/>
        <s v="Offroad Car G"/>
        <s v="Google Now Launcher"/>
        <s v="Rolling G Sky"/>
        <s v="G-Switch 2"/>
        <s v="G-Switch 3"/>
        <s v="G Cloud Apps Backup Key * Root"/>
        <s v="Share G - Images Sharing - Wallpapers App"/>
        <s v="Next Launcher 3D Theme Hit-G"/>
        <s v="Wrestling Revolution 3D"/>
        <s v="G-Playlists"/>
        <s v="G-Switch"/>
        <s v="Offroad G-Class 2018"/>
        <s v="G-Shock+"/>
        <s v="Ramfer - Cnc Lathe G-Code Tool"/>
        <s v="G-Force Driving Assistant"/>
        <s v="My G:"/>
        <s v="G-Shock Connected"/>
        <s v="Go"/>
        <s v="G-Homa"/>
        <s v="G-Nettrack Pro"/>
        <s v="G Theme 2 For Lg V30, Lg G6"/>
        <s v="Speedometer With G-Force Meter"/>
        <s v="A41 Watchface For Android Wear Smart Watch"/>
        <s v="Radial-G : Infinity"/>
        <s v="G-Netreport Pro"/>
        <s v="Dialer Theme G Black Gold"/>
        <s v="G-Remote"/>
        <s v="Car G-Force Meter"/>
        <s v="G-Netwifi Pro"/>
        <s v="Hspa+ Tweaker (3G Booster)"/>
        <s v="Offroad Car H"/>
        <s v="Guns - Shot Sounds"/>
        <s v="Hplus"/>
        <s v="Geometry Dash Lite"/>
        <s v="Dns Changer - Best (Gprs/Edge/3G/H/H+/4G)"/>
        <s v="H*Nest Meditation"/>
        <s v="Car Driving Simulator Drift"/>
        <s v="Deaf - Hearing Chat Device H"/>
        <s v="ØµùˆØ± Ø­Ø±Ù H"/>
        <s v="H Band 2.0"/>
        <s v="H!Look - Dating"/>
        <s v="H-Connect"/>
        <s v="Most Expensive App (H)"/>
        <s v="Antennapict Î²"/>
        <s v="Elkhart County 4-H Fair"/>
        <s v="H Letter Images"/>
        <s v="H Band"/>
        <s v="The World Ends With You"/>
        <s v="Mjx H"/>
        <s v="Tinycam Monitor Free"/>
        <s v="H-Kakashi - Theme Xperiaâ„¢"/>
        <s v="Rc City Police Heavy Traffic Racer"/>
        <s v="Alphabet &quot;H&quot; Passcode Lock Screen"/>
        <s v="Ohio State Fair 4-H"/>
        <s v="Larry H Miller Automotive"/>
        <s v="Add-On: Alcatel (H)"/>
        <s v="My Android Device S/W &amp; H/W"/>
        <s v="Admiralty H-Note"/>
        <s v="Force Lte Only"/>
        <s v="Ulysse Speedometer Pro"/>
        <s v="Talking Ginger"/>
        <s v="D+H Reaction Wall"/>
        <s v="Motorbike Driving Simulator 3D"/>
        <s v="Helix"/>
        <s v="Mobile Number Tracker"/>
        <s v="I Am Nose Doctor -Save My Nose"/>
        <s v="What Was I In My Past Life"/>
        <s v="How Old Am I?"/>
        <s v="I Screen Dialer"/>
        <s v="Where'S My Water? Free"/>
        <s v="How Do I Look"/>
        <s v="Solitaire!"/>
        <s v="Igun Pro -The Original Gun App"/>
        <s v="I'M Ping Pong King :)"/>
        <s v="Line I Love Coffee"/>
        <s v="Instachat Ðÿ˜Œ"/>
        <s v="Fame Boom For Real Followers, Likes"/>
        <s v="Ninjump"/>
        <s v="Followmeter For Instagram"/>
        <s v="I Love Pasta"/>
        <s v="Talking Tom Cat"/>
        <s v="Fidget Spinner"/>
        <s v="J Touch"/>
        <s v="J-Novel Club"/>
        <s v="J - Style Pro"/>
        <s v="Cook Baked Lasagna"/>
        <s v="Tom'S Love Letters"/>
        <s v="The J-Notes: Jazz News"/>
        <s v="Mali J"/>
        <s v="J-Ufo"/>
        <s v="Cut The Rope Gold"/>
        <s v="The Voice, Sing And Connect"/>
        <s v="J. Cole Rapper Wallpaper Hd"/>
        <s v="Keyboard For Sony Xperia J"/>
        <s v="J Alvarej Moji"/>
        <s v="Harris J Lyrics"/>
        <s v="Smart Tv Remote"/>
        <s v="J.Me Fly"/>
        <s v="J Balvin Piano Tiles"/>
        <s v="Guess The Song Of J Balvin"/>
        <s v="J-Stars Victory Vs Guide"/>
        <s v="2048 Bts J Hope Kpop Puzzle Game"/>
        <s v="J. Polep Plus Mobile"/>
        <s v="J. Cole Albums (2007-2017)"/>
        <s v="J Dark Ice Substratum Theme"/>
        <s v="Bts J-Hope Wallpaper Kpop Fans Hd"/>
        <s v="Bts J-Hope Line Launcher Theme"/>
        <s v="Bts J-Hope Wallpaper Hd For Kpop Fans"/>
        <s v="Kik"/>
        <s v="K Health"/>
        <s v="Circle K"/>
        <s v="K-@ Mail Pro - Email App"/>
        <s v="K-@ Mail - Email App"/>
        <s v="Keepsafe Photo Vault: Hide Private Photos &amp; Videos"/>
        <s v="Kim Kardashian: Hollywood"/>
        <s v="Sight Words Pre-K To Grade-3"/>
        <s v="[Substratum] K-Manager For K-Klock"/>
        <s v="Kdrama Amino For K-Drama Fans"/>
        <s v="K Keyboard - Myanmar"/>
        <s v="Zapzapmath: K-6 Math Games"/>
        <s v="Kpop Amino For K-Pop Entertainment"/>
        <s v="K.Moji"/>
        <s v="K-Chiing Vpn (Free)"/>
        <s v="Preschool All-In-One"/>
        <s v="Ost)"/>
        <s v="Kpop Music Quiz (K-Pop Game)"/>
        <s v="Radio K - Kuom"/>
        <s v="Math Games For Pre-K - Grade 4"/>
        <s v="Speech Therapy: K"/>
        <s v="K-Otic Universe"/>
        <s v="Magic Tiles - Twice Edition (K-Pop)"/>
        <s v="Case K-12 Math English Science"/>
        <s v="Mermaid Princess Pre K Games"/>
        <s v="K-App Mitarbeiter Galeria Kaufhof"/>
        <s v="Niche: College, K-12, And Neighborhood Search"/>
        <s v="K-Spapp, The K-Space App"/>
        <s v="Math Quiz Free: Grades K,1,2,3"/>
        <s v="K-9 Material (Unofficial)"/>
        <s v="Discovery K!Ds Play! Espaã±Ol"/>
        <s v="Magic Tiles - Blackpink Edition (K-Pop)"/>
        <s v="Wallpapers Bus Scania Irizar K"/>
        <s v="Anna.K Tarot"/>
        <s v="K-Pop Music"/>
        <s v="Daily K-Talk"/>
        <s v="Korean Dungeon: K-Word 1000"/>
        <s v="Lep'S World Ðÿ€"/>
        <s v="L.Point - Ì—˜Í¬Ì¸Íš¸ [ Í¬Ì¸Íš¸, Ë©¤Ë²„Ì‹­, Ì Ë¦½, Ì‚¬Ìš©, Ëª¨Ë°”Ì¼ Ì¹´Ë“Œ, Ì¿ Í°, Ë¡¯Ë°]"/>
        <s v="Spongebob Diner Dash"/>
        <s v="Messenger L Sms, Mms"/>
        <s v="Tom Loves Angela"/>
        <s v="Exo-L"/>
        <s v="Lie Detector"/>
        <s v="Exo-L Amino For Exo Fans"/>
        <s v="Calculator L"/>
        <s v="My Teacher - Classroom Play"/>
        <s v="Emoji Android L Keyboard"/>
        <s v="Lollipop Keyboard L Pro"/>
        <s v="French To English Speaking - Apprendre L' Anglais"/>
        <s v="Ant Smasher By Best Cool &amp; Fun Games"/>
        <s v="Cheating Tom 3 - Genius School"/>
        <s v="Clock L"/>
        <s v="Dialer Theme Droid L"/>
        <s v="Speed L"/>
        <s v="Lie Detector Test Prank"/>
        <s v="Xbox"/>
        <s v="Je Parle Anglais - Apprendre Lâ€™Anglais Audio Cours"/>
        <s v="Mobizen Screen Recorder - Record, Capture, Edit"/>
        <s v="Mobizen Screen Recorder For Samsung"/>
        <s v="Maplestory M"/>
        <s v="M-Files"/>
        <s v="M Launcher -Marshmallow 6.0"/>
        <s v="Mobizen Screen Recorder For Lg - Record, Capture"/>
        <s v="Makeupplus - Your Own Virtual Makeup Artist"/>
        <s v="M3-X5-X6-M-Ä°3-Ä°8 Racä°Ng 2018"/>
        <s v="360-M Flight"/>
        <s v="M-Acceleration 3D Car Racing"/>
        <s v="M&gt;Notes Notepad"/>
        <s v="M+"/>
        <s v="Super Hero M Craft Run"/>
        <s v="M-Sight Pro"/>
        <s v="Ðÿ’Ž I'M Rich"/>
        <s v="Don'T Hug Me I'M So Scared"/>
        <s v="Gts-M"/>
        <s v="M Star Dialer"/>
        <s v="I'M Rich - Trump Edition"/>
        <s v="Free Wifi Connect"/>
        <s v="M Notifier For M Launcher"/>
        <s v="M Theme - Dark Green Icon Pack"/>
        <s v="M-Faisaa"/>
        <s v="M:Go Bih"/>
        <s v="Libre Scan (Diabetes:M Addon)"/>
        <s v="M.Ride - Your Motorcycle App"/>
        <s v="Rope'N'Fly 4"/>
        <s v="N Launcher: Nougat Theme"/>
        <s v="Dino In City-Dinosaur N Police"/>
        <s v="N Launcher Pro - Nougat 7.0"/>
        <s v="Cops N Robbers - Fps Mini Game"/>
        <s v="Cops N Robbers 2"/>
        <s v="Hands 'N Guns Simulator"/>
        <s v="Hide N Seek : Mini Game"/>
        <s v="N Launcher - Nougat 7.0"/>
        <s v="Cook'N Recipe App"/>
        <s v="Rope'N'Fly 3 - Dusk Till Dawn"/>
        <s v="Tap N Pay"/>
        <s v="N-Com Wizard"/>
        <s v="Drag'N'Boom"/>
        <s v="Traps N' Gemstones"/>
        <s v="Shop 'N Save"/>
        <s v="Dual N-Back - Brain Game"/>
        <s v="N Files - File Manager &amp; Explorer"/>
        <s v="Guns'N'Glory Zombies Premium"/>
        <s v="Cops N Robbers"/>
        <s v="Guns'N'Glory Premium"/>
        <s v="Madagascar Surf N' Slides Free"/>
        <s v="Guns'N'Glory"/>
        <s v="Ghosts'N Goblins Mobile"/>
        <s v="Mopar Drag N Brag"/>
        <s v="Read Unlimitedly! Kids'N Books"/>
        <s v="Dark Infusion Substratum Theme For Android N &amp; O"/>
        <s v="Fantastic Chefs: Match 'N Cook"/>
        <s v="Guns'N'Glory Heroes Premium"/>
        <s v="Eat'N Park"/>
        <s v="Draw N Guess Multiplayer"/>
        <s v="Car Parking Crane N Drifting"/>
        <s v="Lock 'N' Roll Pro - Ad Free"/>
        <s v="Rock N' Cash Casino Slots -Free Vegas Slot Games"/>
        <s v="Age Of Conquest: N. America"/>
        <s v="Sketch 'N' Go"/>
        <s v="Guns'N'Glory Ww2 Premium"/>
        <s v="Rock N Roll Music Quiz Game"/>
        <s v="Cook 'N Learn Smart Kitchen"/>
        <s v="Jump'N'Shoot Attack"/>
        <s v="Ghouls'N Ghosts Mobile"/>
        <s v="N-Back"/>
        <s v="Oddworld: New 'N' Tasty"/>
        <s v="Knights N Squires"/>
        <s v="Planet O - Icon Pack"/>
        <s v="The Noise-O-Meter"/>
        <s v="O Launcher 8.0 For Androidâ„¢ O Oreo Launcher"/>
        <s v="Opera Mini Browser Beta"/>
        <s v="Stand Oâ€™Foodâ® (Full)"/>
        <s v="Wifi-O-Matic"/>
        <s v="Detect-O-Gromit (D.O.G 2)"/>
        <s v="O Shopping"/>
        <s v="Obbligo O Veritã ? Pro"/>
        <s v="Ac Remote For O General - Now Free"/>
        <s v="O'Route Orienteering"/>
        <s v="Drink-O-Tron The Drinking Game"/>
        <s v="Multiling O Keyboard + Emoji"/>
        <s v="Google I/O 2018"/>
        <s v="Prime Key For Nougat Launcher&amp; O Launcher &amp;Kitkat"/>
        <s v="Oo Launcher For Android O 8.0 Oreoâ„¢ Launcher"/>
        <s v="Band O'Clock"/>
        <s v="O Launcher"/>
        <s v="Verdad O Reto"/>
        <s v="Pixlr-O-Matic"/>
        <s v="O-Level Past Papers &amp; Solution (Up To 2017)"/>
        <s v="O Multiple - App Cloner, Duals App, Tarallel"/>
        <s v="The Maze Runner"/>
        <s v="Psiphon Pro - The Internet Freedom Vpn"/>
        <s v="P Icon Pack For Pixel"/>
        <s v="Android P | Xperiaâ„¢ Theme 4800+ Icons"/>
        <s v="Android P Home Klwp"/>
        <s v="P-Home For Klwp"/>
        <s v="[Substratum] Vacuum: P"/>
        <s v="Super P Launcher For Android P 9.0 Launcher, Theme"/>
        <s v="Pixiv"/>
        <s v="[Sub/Emui] P Pro - Emui 8.1/8.0/5.X Theme"/>
        <s v="Pacify Exceed (Android P) - Theme For Xperiaâ„¢"/>
        <s v="Theme Android P Design For Lg V30"/>
        <s v="Pistachio Launcher For Android P 9.0"/>
        <s v="Theme Android P For Lg G7 &amp; V35"/>
        <s v="Volume Slider Like Android P Volume Control"/>
        <s v="Pacify (Android P Theme) - Theme For Xperiaâ„¢"/>
        <s v="P Launcher For Androidâ„¢ 9.0"/>
        <s v="Pixellab - Text On Pictures"/>
        <s v="Popsicle Launcher For Android P 9.0 Launcher"/>
        <s v="Theme Android P Black Design For Lg V30"/>
        <s v="P Launcher Theme For Androidâ„¢ 9.0"/>
        <s v="Theme Android P Black For Lg G7 &amp; V35"/>
        <s v="P Theme For Androidâ„¢ P 9.0 Style Launcher"/>
        <s v="Android P 9.0"/>
        <s v="Pureness Pacify (Android P) - Theme For Xperiaâ„¢"/>
        <s v="Android P Wallpapers"/>
        <s v="P Xperia Themeâ„¢ | Design For Sony Ðÿž¨"/>
        <s v="Parallel Space - Multiple Accounts &amp; Two Face"/>
        <s v="Theme For New Android P"/>
        <s v="P9 Launcher - Androidâ„¢ 9.0 P Launcher Style"/>
        <s v="Android P Style Icon Pack"/>
        <s v="Android P Stock Wallpapers"/>
        <s v="G-Pix [Android P] Dark Emui 8/5 Theme"/>
        <s v="G-Pix [Android P] Emui 8/5 Theme"/>
        <s v="Android-P Mono Grey Emui 8/5 Theme"/>
        <s v="P Xperia Themeâ„¢ | Purple - Design For Sony Ðÿž¨"/>
        <s v="Materialistic P Wallpapers"/>
        <s v="Android P Rotation"/>
        <s v="P Xperia Themeâ„¢ | Indigo - Design For Sony Ðÿž¨"/>
        <s v="Android P Launcher 9.0 Launcher"/>
        <s v="Pixel Oreo/P Dark White Amoled Ui - Icon Pack"/>
        <s v="Pretty Easy Privacy Pâ‰¡P"/>
        <s v="P Icon Pack"/>
        <s v="Pi Dark [Substratum]"/>
        <s v="Q Alerts: Qanon Drop Notifications, Research +++"/>
        <s v="The Q - Live Trivia Game Network"/>
        <s v="Fossil Q"/>
        <s v="Q"/>
        <s v="Official Qr Codeâ® Reader &quot;Q&quot;"/>
        <s v="Q Cat Live Wallpaper"/>
        <s v="Q Mindshare Mobile"/>
        <s v="Fossil Q Legacy"/>
        <s v="Offroad Car Q"/>
        <s v="Q*Bert: Rebooted"/>
        <s v="Gun Shoot War Q"/>
        <s v="Faceq"/>
        <s v="Q Actions - Digital Assistant"/>
        <s v="Q Link Wireless Zone"/>
        <s v="Q Avatar (Avatar Maker)"/>
        <s v="Q Downloader : Download Your Social Media Videos"/>
        <s v="Q Avatar Pro"/>
        <s v="Q-See Plus"/>
        <s v="Q Wunder"/>
        <s v="Q-See Qc View"/>
        <s v="Leica Q"/>
        <s v="Q Remote Control"/>
        <s v="Q-Ticketing"/>
        <s v="Djmax Technika Q - Music Game"/>
        <s v="Myq"/>
        <s v="Qr Code Reader"/>
        <s v="Icq Â€” Video Calls &amp; Chat Messenger"/>
        <s v="Q Operator"/>
        <s v="Q Call"/>
        <s v="Q-Slope"/>
        <s v="Q-Tech Companion App"/>
        <s v="Q Mobile Banking"/>
        <s v="Q Quiz Sk"/>
        <s v="Big Q Car Service"/>
        <s v="Q-See Qt View"/>
        <s v="Datacamp - Learn R, Python &amp; Sql"/>
        <s v="R Language Reference Guide"/>
        <s v="Run R Script - Online Statistical Data Analysis"/>
        <s v="R Programming Language"/>
        <s v="R Programming"/>
        <s v="R. Physics Puzzle Game"/>
        <s v="R Instructor"/>
        <s v="Gt-R R35 Drift Simulator"/>
        <s v="Offroad Pickup Truck R"/>
        <s v="Learn R Programming Full"/>
        <s v="R Programming Tutorial"/>
        <s v="R Programing Offline Tutorial"/>
        <s v="Learn R Language Easy Way"/>
        <s v=".R"/>
        <s v="R-Type Ii"/>
        <s v="Guide For R Programming"/>
        <s v="R Programming Solution"/>
        <s v="Learn R - Programming Concepts"/>
        <s v="Learn R Programming"/>
        <s v="Car Parking Nissan Gt-R R35 Simulator"/>
        <s v="R Quick Reference Big Data"/>
        <s v="Learn R Programming Free Ebook"/>
        <s v="Rmedus - ÌŒì„±Ì¸Ì‹Ì„ Í™Œìš©Í•Œ R Í”„Ë¡Œê·¸Ëž˜Ë° Ì‹¤Ìšµ Ì‹Œìš¤Í…Œ"/>
        <s v="R Programming Language (Paperset 2) Mcq Quiz"/>
        <s v="R-Net For Android"/>
        <s v="R File Manager"/>
        <s v="R-Type"/>
        <s v="R Studio"/>
        <s v="Day R Premium"/>
        <s v="Join R, Community Engagement"/>
        <s v="R Bank"/>
        <s v="Elemental Knights R Platinum"/>
        <s v="Wonder5 Masters R"/>
        <s v="Neon-R (Red)"/>
        <s v="Mat|R Viewer"/>
        <s v="R. Lee Ermey'S Official Sound"/>
        <s v="Tutorials For R Programming Offline"/>
        <s v="R Programming Language (Paperset 1) Mcq Quiz"/>
        <s v="S Launcher For Galaxy Touchwiz"/>
        <s v="360 Security - Free Antivirus, Booster, Cleaner"/>
        <s v="S Player - Lightest And Most Powerful Video Player"/>
        <s v="Offroad Pickup Truck S"/>
        <s v="S Launcher Pro For Galaxy"/>
        <s v="Type S Led"/>
        <s v="S Note"/>
        <s v="S Photo Editor - Collage Maker , Photo Collage"/>
        <s v="Stupid Zombies"/>
        <s v="Sâ€™More - Earn Cash Rewards"/>
        <s v="Pitchblack S - Samsung Substratum Theme Â€Œfor Oreoâ€"/>
        <s v="Samsung Smart Switch Mobile"/>
        <s v="S S9 Launcher - Galaxy S8/S9 Launcher, Theme, Cool"/>
        <s v="Five Nights At Freddy'S 2 Demo"/>
        <s v="Crime Wars S. Andreas"/>
        <s v="S Pen Keeper"/>
        <s v="Sh Script Runner"/>
        <s v="City Taxi Driver Sim 2016: Cab Simulator Game-S"/>
        <s v="Shopping List S Pro"/>
        <s v="Tinder"/>
        <s v="T-Mobile"/>
        <s v="Dino T-Rex"/>
        <s v="At&amp;T U-Verse"/>
        <s v="At&amp;T Messages For Tablet"/>
        <s v="T Uploader"/>
        <s v="T-Mobile Digits"/>
        <s v="At&amp;T Digital Life"/>
        <s v="Directv Remote App"/>
        <s v="At&amp;T Smart Limitsâ„ "/>
        <s v="T-Mobile Tuesdays"/>
        <s v="At&amp;T Mobile Transfer"/>
        <s v="T-Mobile Content Transfer"/>
        <s v="T-Mobile Visual Voicemail"/>
        <s v="I Can'T Wake Up!"/>
        <s v="At&amp;T Familymapâ®"/>
        <s v="T-Mobileâ® Familymodeâ„¢"/>
        <s v="Portable Wi-Fi Hotspot"/>
        <s v="At&amp;T Call Protect"/>
        <s v="Don'T Starve: Pocket Edition"/>
        <s v="Please, Don'T Touch Anything"/>
        <s v="At&amp;T Drivemode"/>
        <s v="The T Factor"/>
        <s v="Please Don'T Touch Anything 3D"/>
        <s v="Don'T Panic With Andrew J."/>
        <s v="Don'T Touch My Phone"/>
        <s v="Don'T Starve: Shipwrecked"/>
        <s v="Ludo - Don'T Get Angry"/>
        <s v="Jurassic Life: T Rex Simulator"/>
        <s v="T-Mobile Syncup Drive"/>
        <s v="T-Shirt Design - Snaptee"/>
        <s v="Mbta Gps - Track The T"/>
        <s v="T. Rowe Price Personalâ® App"/>
        <s v="Må¯J T-Mobile Business"/>
        <s v="U By Bb&amp;T"/>
        <s v="U Live Â€“ Video Chat &amp; Stream"/>
        <s v="U - Webinars, Meetings &amp; Messenger"/>
        <s v="Hollywood U: Rising Stars"/>
        <s v="U-Dictionary: Best English Learning Dictionary"/>
        <s v="Ustream"/>
        <s v="Enchant U"/>
        <s v="/U/App"/>
        <s v="Kicker U"/>
        <s v="U-Haul"/>
        <s v="Vienna U-Bahn"/>
        <s v="Kicker U Lite"/>
        <s v="U-Scan"/>
        <s v="Octo U: Your Driving Companion"/>
        <s v="I Love U Theme&amp;Emoji Keyboard"/>
        <s v="Channel U"/>
        <s v="Parallel U - App Cloner, Duals App, Tarallel"/>
        <s v="U Pull It Auto Dismantler"/>
        <s v="Wii U Simulator"/>
        <s v="U Camera : Phone 6S Os 9 Style"/>
        <s v="U Get - Wireless Speed Test"/>
        <s v="U Guard"/>
        <s v="Drc Sim - Wii U Gamepad"/>
        <s v="See U - Random Video Chat, Video Chat"/>
        <s v="[Verify-U] Videoident"/>
        <s v="What U See"/>
        <s v="U Assist - Screen Mirroring &amp; Sharing App"/>
        <s v="U+Box"/>
        <s v="Wi U Emulator"/>
        <s v="Waiting For U Launcher Theme"/>
        <s v="U Of I Community Credit Union"/>
        <s v="U-Report"/>
        <s v="Meet U - Get Friends For Snapchat, Kik &amp; Instagram"/>
        <s v="U-Craft Mobile"/>
        <s v="Alarmy (Sleep If U Can) - Pro"/>
        <s v="U-Disco"/>
        <s v="Say-U"/>
        <s v="Be U Salons Hair-Beauty Deals In Delhi &amp; Bangalore"/>
        <s v="U-48 Submarine Commander Free"/>
        <s v="Berlin Subway Â€“ Bvg U-Bahn &amp; S-Bahn Map And Routes"/>
        <s v="Remote For Att U-Verse Tv - Now Free"/>
        <s v="Pocket U Asw"/>
        <s v="V Live - Star Live App"/>
        <s v="Identity V"/>
        <s v="Vmate"/>
        <s v="V Made"/>
        <s v="Grand Theft Auto V: The Manual"/>
        <s v="V For Voodoo"/>
        <s v="Sin City Crime Simulator V - Gangster"/>
        <s v="The Gang Sniper V. Pocket Edition."/>
        <s v="Vimeo"/>
        <s v="All Video Downloader"/>
        <s v="Vault-Hide Sms,Pics &amp; Videos,App Lock,Cloud Backup"/>
        <s v="Vidplay"/>
        <s v="Hd Video Downloader : 2018 Best Video Mate"/>
        <s v="V-Cube Seminar Mobile"/>
        <s v="Vivavideo - Video Editor &amp; Photo Movie"/>
        <s v="Mod Gta V For Mcpe"/>
        <s v="Vi Trainer"/>
        <s v="San Andreas: Gang Crime V"/>
        <s v="The Grand Bike V"/>
        <s v="V.360Â° Camera"/>
        <s v="Final Fantasy V"/>
        <s v="Bts V Line Launcher Theme"/>
        <s v="Videoshow-Video Editor, Video Maker, Beauty Camera"/>
        <s v="Ford V Series Calc - No Limit"/>
        <s v="Vmate Lite - Funny Short Videos Social Network"/>
        <s v="Mirk V Launcher Theme"/>
        <s v="Mike V: Skateboard Party Pro"/>
        <s v="The Grand Theft V Wallpaper"/>
        <s v="V Bucks Protips New"/>
        <s v="Cheats For Gta V"/>
        <s v="V For Vampire - Free"/>
        <s v="Get Free V-Bucks_Fortnite Hints"/>
        <s v="V Bts Wallpaper"/>
        <s v="V-View"/>
        <s v="Mental Hospital V"/>
        <s v="Grand Stickman Cover V"/>
        <s v="Cheat Codes For Gta V"/>
        <s v="Dragon Quest V"/>
        <s v="Easy V-Bux Free"/>
        <s v="Bts V Kim Taehyung Wallpapers Kpop Hd New"/>
        <s v="W Pro - Weather Forecast &amp; Animated Weather Maps"/>
        <s v="W - Weather Forecast &amp; Animated Radar Maps"/>
        <s v="W-History Standalone"/>
        <s v="Words With Friends Classic"/>
        <s v="Fantasy Squad W"/>
        <s v="Weather &amp; Clock Widget For Android"/>
        <s v="W Box Vms"/>
        <s v="W Box Vms Hd"/>
        <s v="Ace Screen Recorder W Facecam"/>
        <s v="Wifi Wps Wpa Tester"/>
        <s v="Flashlight Free W/ Compass"/>
        <s v="App Lock: Locker W/ Fingerprint, Parental Control"/>
        <s v="Irs W-9 Form"/>
        <s v="Open In Whatsapp (Click To Chat)"/>
        <s v="B &amp; W Filter For Photo Editor Pro"/>
        <s v="Wowbox"/>
        <s v="Zaatar W Zeit"/>
        <s v="Wpsapp"/>
        <s v="Whatscall Free Global Phone Call App &amp; Cheap Calls"/>
        <s v="Dictionary - Wordweb"/>
        <s v="Profile W/O Crop For Telegram"/>
        <s v="Weather Hd"/>
        <s v="Draw Something Classic"/>
        <s v="X-Vpn - Free Unlimited Vpn Proxy"/>
        <s v="X Launcher: With Os11 Style Theme &amp; Control Center"/>
        <s v="Phone X Launcher, Os 11 Ilauncher &amp; Control Center"/>
        <s v="Lock Screen Phone X Style Os 11"/>
        <s v="Nose Doctor X: Booger Mania"/>
        <s v="Control Center Ios 11 - Phone X Control Panel"/>
        <s v="X Browser"/>
        <s v="X Launcher Pro: Phonex Theme, Os11 Control Center"/>
        <s v="X-Plore File Manager"/>
        <s v="Flashlight X"/>
        <s v="Iswipe Phone X"/>
        <s v="X Launcher Pro - Ios Style Theme &amp; Control Center"/>
        <s v="X Home Bar - Free"/>
        <s v="[Root] X Privacy Installer"/>
        <s v="Extreme X Ray Robot Stunts"/>
        <s v="Xray Scanner Prank"/>
        <s v="X Launcher Prime: With Os Style Theme &amp; No Ads"/>
        <s v="The X-Files: Deep State - Hidden Object Adventure"/>
        <s v="Theme For Iphone X Plus"/>
        <s v="Casino X - Free Online Slots"/>
        <s v="X-Wolf"/>
        <s v="Light X - Icon Pack"/>
        <s v="X-Plane 10 Flight Simulator"/>
        <s v="Anime X Wallpaper"/>
        <s v="New Theme For Phone X"/>
        <s v="X-Plane To Gps"/>
        <s v="Control Center Ios 11 - Phone X Notifications"/>
        <s v="Ilocker X - Ios11 Lockscreen With Hd Wallpapers"/>
        <s v="Ilauncher Os 12 Pro - Phone X"/>
        <s v="Hero Fighter X"/>
        <s v="Slendrina X"/>
        <s v="X Back - Icon Pack"/>
        <s v="Guide (For X-Men)"/>
        <s v="Decibel X Pro - Sound Meter Dba, Noise Detector"/>
        <s v="Flight Simulator X 2016 Free"/>
        <s v="Robocar X Ray"/>
        <s v="Space X: Sky Wars Of Air Force"/>
        <s v="Os-X Emui 4/5/8 Theme"/>
        <s v="Flexiroam X"/>
        <s v="X-Ray Scanner Simulator"/>
        <s v="X Construction"/>
        <s v="X Home Bar - Home Bar Gesture Pro"/>
        <s v="Playbulb X"/>
        <s v="X-Wing Squadron Builder"/>
        <s v="Youtube Tv - Watch &amp; Record Live Tv"/>
        <s v="Jw Caleb Y Sofia"/>
        <s v="Boomerang Make And Race"/>
        <s v="Talking Tom &amp; Ben News"/>
        <s v="Vegas Crime Simulator"/>
        <s v="Pewdiepie'S Tuber Simulator"/>
        <s v="Real Gangster Crime"/>
        <s v="Antivirus &amp; Mobile Security"/>
        <s v="Flashlight Ultimate"/>
        <s v="Gangster Town"/>
        <s v="Rope Hero 3"/>
        <s v="Avast Mobile Security 2018 - Antivirus &amp; App Lock"/>
        <s v="Nq Mobile Security &amp; Antivirus"/>
        <s v="Yhomework - Math Solver"/>
        <s v="Go Launcher - 3D Parallax Themes &amp; Hd Wallpapers"/>
        <s v="Z Origins - (Z The Game)"/>
        <s v="Zarchiver"/>
        <s v="Zapya - File Transfer, Sharing"/>
        <s v="Experiment Z - Zombie"/>
        <s v="War Z 2"/>
        <s v="Last Empire - War Z: Strategy"/>
        <s v="Z Day: Hearts Of Heroes"/>
        <s v="Z Champions"/>
        <s v="Cpu-Z"/>
        <s v="Withstandz - Zombie Survival!"/>
        <s v="Empire Z: Endless War"/>
        <s v="Zombie War Z : Hero Survival Rules"/>
        <s v="Dragon Ball Z Dokkan Battle"/>
        <s v="Moto Z Market"/>
        <s v="Cube Z (Pixel Zombies)"/>
        <s v="Z War-Zombie Modern Combat"/>
        <s v="Z App"/>
        <s v="Galak-Z: Variant Mobile"/>
        <s v="Z City"/>
        <s v="Space Z Ðÿœ Ðÿš€Icon Pack Theme"/>
        <s v="Reload: The Z-Team"/>
        <s v="Rage Z: Multiplayer Zombie Fps Online Shooter"/>
        <s v="Pixel Z Gunner 3D - Battle Survival Fps"/>
        <s v="Saiyan Z: Super Ssj Ultimate Combat"/>
        <s v="Mini Dayz: Zombie Survival"/>
        <s v="Z-Empire: Dead Strike"/>
        <s v="Free Z Glass Go Keyboard Theme"/>
        <s v="Zombie Avengers:(Dreamsky)Stickman War Z"/>
        <s v="Z Camera"/>
        <s v="Zarchiver Donate"/>
        <s v="Cardio Z"/>
        <s v="Go Sms Pro Z Glass Theme Ex"/>
        <s v="Route Z"/>
        <s v="Z Pivot"/>
        <s v="Dragon X Adventure: Warrior Z"/>
        <s v="Ultimate Fighter Z"/>
        <s v="Theme Exp - Black Z Light"/>
        <s v="Toy Battle Z"/>
        <s v="Wave Z Live Wallpaper"/>
        <s v="30 Day Ab Challenge"/>
        <s v="Angry Birds Blast"/>
        <s v="Ab"/>
        <s v="Ultimate Ab &amp; Core Workouts"/>
        <s v="Angry Birds Evolution"/>
        <s v="Angry Birds Match"/>
        <s v="Angry Birds Pop Bubble Shooter"/>
        <s v="Abs Workout - Burn Belly Fat With No Equipment"/>
        <s v="6 Pack Promise - Ultimate Abs"/>
        <s v="Ab Repeat Player"/>
        <s v="Abs, Core &amp; Back Workout Challenge"/>
        <s v="Ab Mobile App"/>
        <s v="Daily Ab Workout"/>
        <s v="Angry Birds Epic Rpg"/>
        <s v="A-B Repeater"/>
        <s v="Daily Ab Workout - Core &amp; Abs Fitness Exercises"/>
        <s v="Abs Workout 7 Minutes"/>
        <s v="Angry Birds Friends"/>
        <s v="30 Day Ab Challenge Free"/>
        <s v="Ab Blast Match 3"/>
        <s v="Ab Click2Shop"/>
        <s v="Math Games For Kids : Times Tables - Ab Math"/>
        <s v="Ab Crush Match 3"/>
        <s v="Abs Workout - Belly Workout, 30 Days Ab"/>
        <s v="Ab Match"/>
        <s v="Math Games For Kids : Times Tables Training"/>
        <s v="7 Minute Abs Workout - Daily Ab Workout"/>
        <s v="Ab Anywhere Mobile Banking"/>
        <s v="5 Minute Ab Workouts"/>
        <s v="Angry Birds Go!"/>
        <s v="Ab Screen Recorder"/>
        <s v="Six Pack Abs Photo Editor"/>
        <s v="Best Blood Type Ab: Food Diet &amp; Personality"/>
        <s v="Angry Birds Star Wars"/>
        <s v="30 Day Ab Challenge - Lumowell"/>
        <s v="Ab Workouts"/>
        <s v="Ab Workouts - Ab Generator"/>
        <s v="Chatime Ab Rewards"/>
        <s v="Abs Workout - 21 Day Fitness Challenge"/>
        <s v="Ladies' Ab Workout Free"/>
        <s v="30-Day Ab Challenge Tracker"/>
        <s v="Universal Ac Remote Control"/>
        <s v="Ac Freedom"/>
        <s v="Smart Air Conditioner"/>
        <s v="Assassin'S Creed Identity"/>
        <s v="Ac Remote Control"/>
        <s v="Air Conditioner Remote Control"/>
        <s v="Smart-Ac Universal Remote Free"/>
        <s v="Ac Remote Universal-Pro"/>
        <s v="Kenmore Smart Ac"/>
        <s v="Ac Wifi"/>
        <s v="A/C Air Conditioner Remote"/>
        <s v="Smart Air Conditioner(Cac)"/>
        <s v="Carrier Air Conditioner"/>
        <s v="Ac Troubleshooter"/>
        <s v="Toshiba Smart Ac"/>
        <s v="Trane Interactive Smart Ac"/>
        <s v="Ac Remote Control Mobile"/>
        <s v="Ac Air Condition Troubleshoot,Repair,Maintenance"/>
        <s v="Ac Remote For Haier - Now Free"/>
        <s v="Air Conditioner Maintenance"/>
        <s v="Ac Remote For Daikin - Now Free"/>
        <s v="A/C Universal Remote Control"/>
        <s v="Ac Remote For Lg - Now Free"/>
        <s v="Plug-In App (System Ac)"/>
        <s v="Lg Ac Smart Diagnosis"/>
        <s v="Ac Remote For Midea - Now Free"/>
        <s v="A/C Refrigerant Capacity"/>
        <s v="Remote Control For All Ac - Universal Remote"/>
        <s v="All Type Ac Repair &amp; Services"/>
        <s v="Ac Remote Control Simulator"/>
        <s v="Mi Remote Controller - For Tv, Stb, Ac And More"/>
        <s v="Acdisplay"/>
        <s v="Ac Mobile Control"/>
        <s v="Ac Remote For Lg"/>
        <s v="Universal Ac Remote Control Simulator"/>
        <s v="Hi-Smart Ac"/>
        <s v="Ac Remote For Sharp - Now Free"/>
        <s v="Ac Remote For Samsung - Now Free"/>
        <s v="Pocket Ac"/>
        <s v="Ac Remote For Carrier - Now Free"/>
        <s v="Ac &amp; Tv, Dvd, Set Top Box - Remote Control Ir"/>
        <s v="Free Adblocker Browser - Adblock &amp; Popup Blocker"/>
        <s v="Ad Detect Plugin - Handy Tool"/>
        <s v="Appbrain Ad Detector"/>
        <s v="Ad - Nieuws, Sport, Regio &amp; Entertainment"/>
        <s v="Flud (Ad Free)"/>
        <s v="Adclear Ad Blocker For Samsung"/>
        <s v="Adblock Browser For Android"/>
        <s v="Adguard Content Blocker"/>
        <s v="Ttorrent - Ad Free"/>
        <s v="Cronometer (Ad Free)"/>
        <s v="Ad Detector"/>
        <s v="Adblock Plus For Samsung Internet - Browse Safe."/>
        <s v="Myradar Noaa Weather Radar Ad Free"/>
        <s v="Safe Notes - Secure Ad-Free Notepad"/>
        <s v="Adblock Fast"/>
        <s v="Fvd Ad-Free"/>
        <s v="2000 Ad Comics And Judge Dredd"/>
        <s v="Anti Adware"/>
        <s v="Ad Blocker Turbo - Adblocker Browser"/>
        <s v="Weather &amp; Radar Pro - Ad-Free"/>
        <s v="Onscripter Plus (Ad Free)"/>
        <s v="Vpn Hosts (Ad Blocker &amp; No Root &amp; Support Ipv6 )"/>
        <s v="Google Adsense"/>
        <s v="Ad-Free Triangle Solver"/>
        <s v="Ez Screen Recorder (No Ad)"/>
        <s v="Best Applock - Locker &amp; No Ads"/>
        <s v="Local Services Ads By Google"/>
        <s v="Ad Block Remover - Need Root"/>
        <s v="Whatsfake Pro (Ad Free)"/>
        <s v="Photo Compress 2.0 - Ad Free"/>
        <s v="Ad Removal: Thereisonlywe"/>
        <s v="Brave Browser: Fast Adblocker"/>
        <s v="Solitaire: Decked Out Ad Free"/>
        <s v="Weatherclear - Ad-Free Weather, Minute Forecast"/>
        <s v="Ad Remove Plugin For App2Sd"/>
        <s v="Digital Clock : Simple, Tiny, Ad-Free Desk Clock."/>
        <s v="Ram Cleanup Ad-Free Option"/>
        <s v="Emo Ads Blocker Browser"/>
        <s v="Bing Ads"/>
        <s v="My Baby Firework (Remove Ad)"/>
        <s v="Apps Ads Detector"/>
        <s v="Timber Ad Filter - Very Useful Ad Block App"/>
        <s v="Alchemy Classic Ad Free"/>
        <s v="Easy Hotspot Ad Free"/>
        <s v="Ae + Aerie: Jeans, Dresses, Swimsuits &amp; Bralettes"/>
        <s v="Adobe Premiere Clip"/>
        <s v="Shortcuts For After Effects"/>
        <s v="Ae Sudoku"/>
        <s v="Ess Mobile For Ae"/>
        <s v="Ae Jewels 2: Island Adventures"/>
        <s v="Ae Bubble:Offline Bubble Games"/>
        <s v="Ae Basketball"/>
        <s v="Ae Bingo: Offline Bingo Games"/>
        <s v="Ae Jewels"/>
        <s v="Ae Spider Solitaire"/>
        <s v="Ae Coin Mania : Arcade Fun"/>
        <s v="Ae Roundy Pop"/>
        <s v="Mupen64+Ae Free (N64 Emulator)"/>
        <s v="Mupen64Plus Ae (N64 Emulator)"/>
        <s v="Ae Lucky Fishing"/>
        <s v="Ae Video Poker"/>
        <s v="Ae Solitaire"/>
        <s v="Ae Archer"/>
        <s v="Ae Blackjack"/>
        <s v="Ae Gun Ball: Arcade Ball Games"/>
        <s v="Ae Order"/>
        <s v="Tv.Ae"/>
        <s v="Ae 3D Motor :Racing Games Free"/>
        <s v="Ae Garage"/>
        <s v="Ae Bulletins"/>
        <s v="Ae Gto Racing"/>
        <s v="Ae 3D Moto 3"/>
        <s v="Ae Freecell"/>
        <s v="Ae City Jump"/>
        <s v="Ae Angry Chef"/>
        <s v="Ae Allah Na Dai (Rasa)"/>
        <s v="Dashboard Ae"/>
        <s v="Filmorago - Free Video Editor"/>
        <s v="Event Manager - Allevents.In"/>
        <s v="Nasihat - Chalo Ae Pyaara"/>
        <s v="Ae Master Moto"/>
        <s v="Brica Bpro5 Ae"/>
        <s v="Ae Manager"/>
        <s v="Ae Air Hockey"/>
        <s v="Connect.Ae - Local Search Uae"/>
        <s v="Ae Fishing Hunter"/>
        <s v="Actiondirector Video Editor - Edit Videos Fast"/>
        <s v="Ivanti Ae Agent"/>
        <s v="Ae Checkout Plugin"/>
        <s v="Newtek Ndi"/>
        <s v="Afterfocus"/>
        <s v="Af Link"/>
        <s v="Af Hydro"/>
        <s v="Gunship Iii Vietnam People Af"/>
        <s v="Af Comics Reader - Free"/>
        <s v="Flim Af Somali Hindi Fanproj"/>
        <s v="Dslr Camera - Auto Focus And Blur Professional"/>
        <s v="Af-Stroke (Free)"/>
        <s v="Hesab.Af - Send Money In Afghanistan"/>
        <s v="Appfinder By Apptap"/>
        <s v="Ifunny :)"/>
        <s v="Toppen Af Danmark"/>
        <s v="Af-Stroke"/>
        <s v="I-Share Af/Klm (Afkl Ishare)"/>
        <s v="Bazar.Af"/>
        <s v="Dslr Blur Camera Auto Focus"/>
        <s v="Ariana News Af"/>
        <s v="Af Legendary 2017"/>
        <s v="Ar Effect"/>
        <s v="Asus Pixelmaster Camera"/>
        <s v="Azadbazar.Af"/>
        <s v="Easyfocus"/>
        <s v="Af Nutrition - Integratori"/>
        <s v="Blur Image - Dslr Focus Effect"/>
        <s v="Tafsiir Quraan Mp3 Af Soomaali Quraanka Kariimka"/>
        <s v="Camera Pro"/>
        <s v="Rð¾Hi.Af"/>
        <s v="Hd Camera - Silent Shutter"/>
        <s v="Af Our Time To Shine"/>
        <s v="A Better Camera"/>
        <s v="Auto Dslr Photo Effect : Auto Focus Effect"/>
        <s v="9Gag: Funny Gifs, Pics, Memes &amp; Videos For Igtv"/>
        <s v="Af Johannesburg"/>
        <s v="Photoscan By Google Photos"/>
        <s v="Gun Strike Shoot"/>
        <s v="50000 Free Ebooks &amp; Free Audiobooks"/>
        <s v="King Of Avalon: Dragon Warfare"/>
        <s v="What'S Up"/>
        <s v="Afterlight"/>
        <s v="Blurfoto : Auto Blur Photo Background &amp; Dslr Focus"/>
        <s v="Blur"/>
        <s v="Ag Contacts, Premium Edition"/>
        <s v="Ag Phd Field Guide"/>
        <s v="Ag Drive 3D"/>
        <s v="Apps For Sportsbñ”Tting.Ag - Bitcoin Welcome Here!"/>
        <s v="Ag Contacts, Lite Edition"/>
        <s v="Ag Weather Tools"/>
        <s v="Trimble Ag Mobile"/>
        <s v="Ag Tools"/>
        <s v="Ag Phd Deficiencies"/>
        <s v="Ag Screen Recorder"/>
        <s v="Solem Ag"/>
        <s v="Ag Subway Simulator Mobile"/>
        <s v="Ag Subway Simulator Lite"/>
        <s v="Elim Ag"/>
        <s v="Ez Ag Mobile"/>
        <s v="Ag Subway Simulator Pro"/>
        <s v="Brl Ag"/>
        <s v="Oklahoma Ag Co-Op Council"/>
        <s v="Ag Fast Service Automotive"/>
        <s v="Ag Phd Soils"/>
        <s v="All States Ag Parts"/>
        <s v="Vr Ag Racing For Cardboard"/>
        <s v="Safe Ag Systemsâ„¢"/>
        <s v="Ag Phd Planting Population Calculator"/>
        <s v="Ag Trucking Mobile App"/>
        <s v="Lakeside Ag Moultrie"/>
        <s v="Ag Guardian"/>
        <s v="Wind &amp; Weather Meter For Ag"/>
        <s v="Ag Across America"/>
        <s v="Border Ag &amp; Energy"/>
        <s v="Ag-Pro Companies"/>
        <s v="My Ag Report"/>
        <s v="Alabama Ag Credit Ag Banking"/>
        <s v="Ag Ems Tour"/>
        <s v="Mix Tank Â€“ Tank Mixing Ag App"/>
        <s v="Eternal Light Ag"/>
        <s v="Ag Test"/>
        <s v="West Central Ag"/>
        <s v="Platincoin Wallet - Plc Group Ag"/>
        <s v="Tri-Ag (Wv) Fcu"/>
        <s v="Ag Phd Soybean Diseases"/>
        <s v="United Ag Cooperative"/>
        <s v="Ag Valley Cooperative"/>
        <s v="Michael'S Ag Sound Board"/>
        <s v="Ag-Power"/>
        <s v="Fertilizer Removal By Crop"/>
        <s v="Ag Track"/>
        <s v="Denis Brogniart - Ah !"/>
        <s v="Freeland Ah"/>
        <s v="Md Paws Ah"/>
        <s v="Ah Connect (Adventist Health)"/>
        <s v="Woodland Ah"/>
        <s v="Mukwonago Ah"/>
        <s v="Angelcare Ah"/>
        <s v="Wow Ah Tracker"/>
        <s v="Ah Kollection For Klwp"/>
        <s v="Chenoweth Ah"/>
        <s v="Sayers Ah"/>
        <s v="Claus Paws Ah"/>
        <s v="Denis Brogniart - Ah 2 !"/>
        <s v="Ah! Cutie"/>
        <s v="Ah Alarm Panel"/>
        <s v="Arrowhead Ah App"/>
        <s v="Ah! Monster"/>
        <s v="Kimbrough Ah"/>
        <s v="The Ah Yeah! Button"/>
        <s v="Bee'Ah Employee App"/>
        <s v="Clarksburg Ah"/>
        <s v="Wah Ah"/>
        <s v="Prestige Ah"/>
        <s v="San Dimas Ah"/>
        <s v="Ah Bailar"/>
        <s v="Ebenezer Ah"/>
        <s v="Boston Ah"/>
        <s v="Ah-1 Viper Cobra Ops - Helicopter Flight Simulator"/>
        <s v="Ah !"/>
        <s v="Kay Ah Ga"/>
        <s v="Bayview Hill Ah"/>
        <s v="Hilltop Ah"/>
        <s v="Ah Ha Block"/>
        <s v="Ah Lake Villa"/>
        <s v="Ferguson Ah"/>
        <s v="Be'Ah"/>
        <s v="Ah! Bird"/>
        <s v="Downers Grove Ah"/>
        <s v="Ah! Soundboard"/>
        <s v="Sherbourne Ah"/>
        <s v="Cathy Ah"/>
        <s v="Monticello Ah"/>
        <s v="Brandon Lakes Ah"/>
        <s v="Forest Crossing Ah"/>
        <s v="Ah! Coins"/>
        <s v="Mitchell Ah"/>
        <s v="Ah Of Rocky Hill"/>
        <s v="Replika"/>
        <s v="Ai Illustrator Viewer"/>
        <s v="Real Ai"/>
        <s v="The Artificial Intelligence Project (A.I. Chat)"/>
        <s v="Virtual Assistant Databot: Artificial Intelligence"/>
        <s v="Alpha - Artificial Intelligence"/>
        <s v="Artificial Intelligence"/>
        <s v="Orbita Ai Â€” Exciting Mobile Puzzles &amp; Riddles"/>
        <s v="Sms Ai Bot"/>
        <s v="Chatbot Ai Talking Girl"/>
        <s v="Ai File Viewer"/>
        <s v="Paratek Ai Speech Generator"/>
        <s v="Extreme- Personal Voice Assistant"/>
        <s v="Ai Face Beauty Analysis - Intelliface (Free)"/>
        <s v="Robin - Ai Voice Assistant"/>
        <s v="Learn Artificial Intelligence"/>
        <s v="Ai Benchmark"/>
        <s v="Ai Today : Artificial Intelligence News &amp; Ai 101"/>
        <s v="Tomo A.I. Pet Chat Bot"/>
        <s v="Puck Ai Personal Assistant Robot"/>
        <s v="Builder (By Engineer.Ai)"/>
        <s v="Chat With Artificial Intelligence"/>
        <s v="Friday: Smart Personal Assistant"/>
        <s v="Picai - Smart Ai Camera"/>
        <s v="Virtual Eye Ai"/>
        <s v="Lyra Virtual Assistant"/>
        <s v="2048(Ai)"/>
        <s v="Ai Robot Keyboard"/>
        <s v="Ai With Python Tutorial"/>
        <s v="Ai.Bot Box"/>
        <s v="Adobe Illustrator Draw"/>
        <s v="Faceapp"/>
        <s v="Message Ai - Write Better Messages (Free)"/>
        <s v="Chatbolo - Ai Chatbot Online"/>
        <s v="Miai (Artificial Intelligence) Assistant"/>
        <s v="Ai Draw | Art Filter For Selfie"/>
        <s v="Turbo Aiâ„¢ - Personal Assistant"/>
        <s v="Message Ai - Write Better Messages"/>
        <s v="Ai Image Recognizer (Beta)"/>
        <s v="Ai Sight"/>
        <s v="Jarvis Artificial Intelligent"/>
        <s v="Age Of Ai: War Strategy"/>
        <s v="Dream-E: Dream Analysis A.I."/>
        <s v="Aj Jump: Animal Jam Kangaroos!"/>
        <s v="Aj Academy: Amazing Animals"/>
        <s v="Dash Tag - Fun Endless Runner!"/>
        <s v="Jamaa Amino For Animal Jam"/>
        <s v="Tunnel Town"/>
        <s v="Aj+ Beta"/>
        <s v="Aj Cam"/>
        <s v="Aj Reminders"/>
        <s v="Tournaments And More.Aj.2"/>
        <s v="Club Penguin Island"/>
        <s v="Aj. Vallbona"/>
        <s v="Aj Official"/>
        <s v="Aj Bell Youinvest"/>
        <s v="Hey Aj! It'S Saturday!"/>
        <s v="Selfie With Champion Aj Style"/>
        <s v="Baby Game Animal Jam Free"/>
        <s v="Aj Concept Group App"/>
        <s v="Blackjack Aj Poker"/>
        <s v="Bonza Poly Art - Tenkyu Animal Jam For Kids"/>
        <s v="A.J. Styles Hd Wallpapers 2018"/>
        <s v="Aj Player"/>
        <s v="Aj Retails"/>
        <s v="Hey Aj! It'S Bedtime!"/>
        <s v="Aj Auto"/>
        <s v="Aj Percent Off Calculator"/>
        <s v="Aj Nails Supply"/>
        <s v="Aj.Petra"/>
        <s v="Aj Men'S Grooming"/>
        <s v="Watch Face Swiss Aj-6"/>
        <s v="Aj Rafael Music Lyrics"/>
        <s v="Aj Styles Hd Wallpapers"/>
        <s v="Aj And Alyssa"/>
        <s v="A.J. Green Wallpapers 4 Fans"/>
        <s v="Aj Gray Icon Pack"/>
        <s v="Aj Styles Wallpaper 2018 - Aj Styles Hd Wallpaper"/>
        <s v="A-J Media Vault"/>
        <s v="Aj Gray Dark Icon Pack"/>
        <s v="Little Pets Animal Guardians"/>
        <s v="Aj-Comics"/>
        <s v="Aj Blue Icon Pack"/>
        <s v="Aj Tracey Music And Lyrics"/>
        <s v="Aj Turquoise Dark Icon Pack"/>
        <s v="Ajë Œí„°Ì¹´ Ë²•Ì¸ Ì¹´Ì…°Ì–´Ë§"/>
        <s v="My Wild Pet: Online Animal Sim"/>
        <s v="Aj Rafael Music Lessons"/>
        <s v="Aj Orange Icon Pack"/>
        <s v="Aj Wallpapers"/>
        <s v="Aj Di Awaaz"/>
        <s v="How It Works: Ak-74N"/>
        <s v="Ak-47: Simulator And Shooting"/>
        <s v="Ak-47 Simulation And Info"/>
        <s v="Ak-47 Sounds"/>
        <s v="Ak 47 Live Wallpaper"/>
        <s v="Puppy Shooting An Ak-47: Platformer Zombie Game"/>
        <s v="Ak Interactive"/>
        <s v="Wallpapers Ak 47 Guns"/>
        <s v="Ak 47 Assault Rifle Wallpapers"/>
        <s v="Ak-47 Assault Rifle"/>
        <s v="Crisis Action: 2018 No.1 Fps"/>
        <s v="Ak 47 Guns Wallpaper"/>
        <s v="Ak-47 3D"/>
        <s v="Book Of Ak-47"/>
        <s v="Weapon Stripping 3D"/>
        <s v="Ak-47 Assult Rifle: Gun Shooting Simulator Game"/>
        <s v="Ak-47 Wallpapers 2018"/>
        <s v="Wallpapers New Ak 47 Assault Rifle Guns Arms"/>
        <s v="Weapon Ak-74 Live Wallpaper"/>
        <s v="Shoot M-16 Vs Ak-47 : Realistic Weapon Simulator"/>
        <s v="Counter Terrorist Attack"/>
        <s v="Ak47 Assault Rifle"/>
        <s v="Wallpapers Ak 74M"/>
        <s v="Weapons Simulator Ak-47"/>
        <s v="Wallpapers Ak 12"/>
        <s v="Ak 47 Lock Screen"/>
        <s v="Gun Ak 47"/>
        <s v="Ak Blackjack"/>
        <s v="Jigsaw Puzzles Ak 74M"/>
        <s v="Ak-47 Guns Sounds"/>
        <s v="Ak Phone"/>
        <s v="Ak Booster"/>
        <s v="Gun Zombie"/>
        <s v="Ak Parti Yardä±M Toplama"/>
        <s v="Ak Lodi Films"/>
        <s v="Gun Mod: Guns In Minecraft Pe"/>
        <s v="Kymco Ak 550"/>
        <s v="Ak Math Coach"/>
        <s v="Shoot Strike War Fire"/>
        <s v="Al.Com"/>
        <s v="University Of Alabama"/>
        <s v="Alabama Gameday Live"/>
        <s v="Al.Com: Alabama Football News"/>
        <s v="Alabama Road Trips"/>
        <s v="Alabama Dmv Permit Test - Al"/>
        <s v="Al-Quran (Free)"/>
        <s v="Official Al Fishing &amp; Hunting"/>
        <s v="Al Quran (Tafsir &amp; By Word)"/>
        <s v="Al-Moazin Lite (Prayer Times)"/>
        <s v="Al Quran Indonesia"/>
        <s v="Al'Quran Bahasa Indonesia"/>
        <s v="Al Quran Al Karim"/>
        <s v="Al Jazeera Tv"/>
        <s v="Al Jazeera English"/>
        <s v="Al-Muhaffiz"/>
        <s v="Al Quran Audio (Full 30 Juz)"/>
        <s v="Quran For All (Al-Huda Int.)"/>
        <s v="Al Voice Recorder"/>
        <s v="Ayat - Al Quran"/>
        <s v="Quran Juz-30 - Mahad Al Zahra"/>
        <s v="Al Quran : Ealim - Translations &amp; Mp3 Offline"/>
        <s v="Al Mayadeen"/>
        <s v="Al-Quran Al-Muallim"/>
        <s v="We'Re Working Out - Al Kavadlo"/>
        <s v="Al-Quran 30 Juz Free Copies"/>
        <s v="Koran Read &amp;Mp3 30 Juz Offline"/>
        <s v="Al Quran Mp3 - Quran Readingâ®"/>
        <s v="Al'Quran Bahasa Indonesia Pro"/>
        <s v="Hafizi Quran 15 Lines Per Page"/>
        <s v="Al-Quran Ahmad Saud Offline"/>
        <s v="12 Step Meditations &amp; Sober Prayers Aa Na Al-Anon"/>
        <s v="Quran For Android"/>
        <s v="Al Quran Free - Ø§Ù„Ù‚Ø±Ø¢Ù† (Islam)"/>
        <s v="Taha Al Junaid Quran Mp3"/>
        <s v="Surah Al-Waqiah"/>
        <s v="Muslim Pro - Prayer Times, Azan, Quran &amp; Qibla"/>
        <s v="Hisnul Al Muslim - Hisn Invocations &amp; Adhkaar"/>
        <s v="I Am Rich"/>
        <s v="I Am Rich Plus"/>
        <s v="I Am Rich Vip"/>
        <s v="I Am Rich Premium"/>
        <s v="I Am Extremely Rich"/>
        <s v="I Am Rich!"/>
        <s v="I Am Rich(Premium)"/>
        <s v="I Am Rich Person"/>
        <s v="I Am Rich Premium Plus"/>
        <s v="I Am Rich Pro"/>
        <s v="I Am Innocent"/>
        <s v="I Am Rich (Most Expensive App)"/>
        <s v="I Am Bread"/>
        <s v="Where Am I At?"/>
        <s v="Where Am I? Gps Loc"/>
        <s v="I Am Millionaire - Richest Guy In The Town"/>
        <s v="Coast To Coast Am Insider"/>
        <s v="I Am Rich Pro Plus"/>
        <s v="Where Am I?"/>
        <s v="I Am Wizard"/>
        <s v="What Am I? - Brain Teasers"/>
        <s v="Who Am I? (Biblical)"/>
        <s v="Dwww 774 Ultimate Am Radio"/>
        <s v="Anno: Build An Empire"/>
        <s v="Vikings: An Archer'S Journey"/>
        <s v="Trell: An App For Explorers | Best Wanderlust App"/>
        <s v="Virtual Families 2"/>
        <s v="My Emma :)"/>
        <s v="League Of Gamers - Be An E-Sports Legend!"/>
        <s v="Draw A Stickman: Epic Free"/>
        <s v="My Horse"/>
        <s v="My Boo - Your Virtual Pet Game"/>
        <s v="Create Apps Fast With Beautiful Design And No Code"/>
        <s v="The King Of Fighters-A 2012(F)"/>
        <s v="Diary With Lock Password"/>
        <s v="Fast Like A Fox"/>
        <s v="Scoompa Video - Slideshow Maker And Video Editor"/>
        <s v="Girls Craft: Exploration"/>
        <s v="The Pch App"/>
        <s v="Legend - Animate Text In Video"/>
        <s v="Resume Builder Free, 5 Minute Cv Maker &amp; Templates"/>
        <s v="Ao Surgery Reference"/>
        <s v="Ao"/>
        <s v="Ao/Ota Fracture Classification"/>
        <s v="Ao Player"/>
        <s v="Ao Oni2"/>
        <s v="A. O. Smith"/>
        <s v="Ao-Event"/>
        <s v="Arena Of Valor: 5V5 Arena Game"/>
        <s v="Placartv Futebol Ao Vivo"/>
        <s v="Virtual Lover"/>
        <s v="The Hunt For The Lost Treasure"/>
        <s v="Attack The Light"/>
        <s v="Princess Closet : Otome Games Free Dating Sim"/>
        <s v="Gravidez Ao Vivo"/>
        <s v="Pes 2018 Pro Evolution Soccer"/>
        <s v="Mobile Legends: Bang Bang"/>
        <s v="Heroes Of Order &amp; Chaos"/>
        <s v="Kill Shot Bravo: Sniper Fps"/>
        <s v="Tennis Champion 3D - Online Sports Game"/>
        <s v="Carnivores: Dinosaur Hunter"/>
        <s v="High School Simulator 2017"/>
        <s v="Hopeless Land: Fight For Survival"/>
        <s v="Sofascore Live Score"/>
        <s v="Virtual Cigarette Smoking (Prank)"/>
        <s v="Scanning Body And Undressing People"/>
        <s v="Ultimate Tennis"/>
        <s v="Legion Of Heroes"/>
        <s v="Soccer Star 2018 Top Leagues Â· Mls Soccer Games"/>
        <s v="Heroes Arena"/>
        <s v="Virtual Lover 3D"/>
        <s v="Range Master: Sniper Academy"/>
        <s v="Fc Barcelona Official App"/>
        <s v="Can Your Pet? : Returns - Teen"/>
        <s v="Guyz - Gay Chat &amp; Gay Dating"/>
        <s v="Bubbu Â€“ My Virtual Pet"/>
        <s v="3D Tennis"/>
        <s v="Start The Hunt For The Lost Treasure"/>
        <s v="Treasure Hunt Hidden Objects Adventure Game"/>
        <s v="Scanning Under Clothes (Prank)"/>
        <s v="Wgt Golf Game By Topgolf"/>
        <s v="3D Holograms Joke"/>
        <s v="Weaphonesâ„¢ Gun Sim Free Vol 1"/>
        <s v="Hidden Objects Treasure Hunt Adventure Games"/>
        <s v="Live Camera Viewer Â˜… World Webcam &amp; Ip Cam Streams"/>
        <s v="Body Scanner (Prank)"/>
        <s v="Ap Enps Mobile"/>
        <s v="Apâ® Guide"/>
        <s v="Wifi Access Point (Hotspot)"/>
        <s v="Ap Mobile"/>
        <s v="Ap Manager"/>
        <s v="Ap App For Androidâ„¢"/>
        <s v="Access Point Finder"/>
        <s v="Ap English Language: Practice Tests And Flashcards"/>
        <s v="Ap Mobile 104"/>
        <s v="Ap Planner"/>
        <s v="Access Point Browser"/>
        <s v="Ap Installer"/>
        <s v="Access Point Proximity"/>
        <s v="Study Ap World History"/>
        <s v="Unifi"/>
        <s v="Ap Video Downloader For Fb New 2018"/>
        <s v="Ap Government Review"/>
        <s v="Ap,Wifi Testing,Iperf,Ping,Android,Bluetooth,Tcp"/>
        <s v="Hotspot Tethering Free/Wifi Ap"/>
        <s v="Ap Chemistry Prep: Practice Tests And Flashcards"/>
        <s v="Ap Flashcards"/>
        <s v="Ap World History: Practice Tests And Flashcards"/>
        <s v="Access Point Names"/>
        <s v="Ap Biology Prep: Practice Tests, Flashcards"/>
        <s v="Ap Biology Study Guide + Quiz"/>
        <s v="500 Ap World History Questions"/>
        <s v="Ap Themes For Kustom/Klwp"/>
        <s v="Ap Physics 1 Prep: Practice Tests And Flashcards"/>
        <s v="Fate Go Ap Counter"/>
        <s v="Iscore5 Ap Psych"/>
        <s v="Glanceable Ap Watch Face"/>
        <s v="Ap Psychology Prep: Practice Tests And Flashcards"/>
        <s v="Mestudying: Ap English Lit"/>
        <s v="Apn Settings"/>
        <s v="Aee Ap"/>
        <s v="Ap Math &amp; Computer Science"/>
        <s v="Ap Series Solution Pro"/>
        <s v="Ap Statistics Prep: Practice Tests And Flashcards"/>
        <s v="Echallan Andhra Pradesh (Ap)"/>
        <s v="Ap Art History Flashcards"/>
        <s v="True Skate"/>
        <s v="Ap European History: Practice Tests And Flashcards"/>
        <s v="Adventurequest 3D Mmo"/>
        <s v="Adventurequest Dragons"/>
        <s v="Aq: First Contact"/>
        <s v="Battle Gems (Adventurequest)"/>
        <s v="Undead Assault"/>
        <s v="Aq Service"/>
        <s v="Aq Wisdom +"/>
        <s v="Aq Sms Notify"/>
        <s v="Aq Math Facts"/>
        <s v="Adventure Quest World Mobile Quiz"/>
        <s v="Aqw&amp;3D Design Notes Manager"/>
        <s v="Aq Aspergers Test"/>
        <s v="Guess The Class Ðÿ”¥ Aqw"/>
        <s v="Aq Ria Retail"/>
        <s v="Accounting Quiz (Aq) Malaysia"/>
        <s v="Aq Guards"/>
        <s v="Wowkwis Aq Ka'Qaquj"/>
        <s v="Aq Coach"/>
        <s v="Aq Dentals"/>
        <s v="Ä¸­Å›½Èªž Aqãƒªã‚¹Ãƒ‹Ãƒ³Ã‚°"/>
        <s v="Clanhq"/>
        <s v="Quickshortcutmaker"/>
        <s v="Iron Blade"/>
        <s v="Qr Droid"/>
        <s v="Qr Barcode Scanner"/>
        <s v="Dungeon Boss Â€“ Strategy Rpg"/>
        <s v="Questland: Turn Based Rpg"/>
        <s v="Order &amp; Chaos 2: 3D Mmo Rpg"/>
        <s v="Dungeon Quest"/>
        <s v="Dungeon Hunter 5 Â€“ Action Rpg"/>
        <s v="Grow Stone Online : 2D Pixel Rpg, Mmorpg Game"/>
        <s v="Evil Apples: A Dirty Card Game"/>
        <s v="Megatramp - A Story Of Success!"/>
        <s v="Knightfallâ„¢ Ar"/>
        <s v="Ghost Snap Ar Horror Survival"/>
        <s v="The Walking Dead: Our World"/>
        <s v="Snaappy Â€“ 3D Fun Ar Core Communication Platform"/>
        <s v="Sketchfab"/>
        <s v="Ingress"/>
        <s v="My Tamagotchi Forever"/>
        <s v="Egg, Inc."/>
        <s v="Flat Pack"/>
        <s v="Crayola Color Blaster"/>
        <s v="Guns Of Boom - Online Shooter"/>
        <s v="Guns Royale - Multiplayer Blocky Battle Royale"/>
        <s v="Build.Com - Shop Home Improvement &amp; Expert Advice"/>
        <s v="Wayfair - Shop All Things Home"/>
        <s v="Stack It Ar"/>
        <s v="Aruler - Ar Ruler App, Measure Tools"/>
        <s v="Snow - Ar Camera"/>
        <s v="Monster Park Ar - Jurassic Dinosaurs In Real World"/>
        <s v="Ar Remote Car"/>
        <s v="Solar System Ar ( Arcore )"/>
        <s v="Super Ar"/>
        <s v="Spacecraft Ar"/>
        <s v="Assemblr - Create 3D Models (Sandbox Ar)"/>
        <s v="Mcraft Ar - Editor"/>
        <s v="Jengaâ® Ar"/>
        <s v="Nightenfell: Shared Ar"/>
        <s v="Portal Ar - Step Into Scotland"/>
        <s v="Arcraft - Ar Sandbox"/>
        <s v="Augment - 3D Augmented Reality"/>
        <s v="Satellite Ar"/>
        <s v="Figment Ar"/>
        <s v="Ar Tank Battle"/>
        <s v="Ar Dragon Pet"/>
        <s v="Paint Space Ar"/>
        <s v="Just A Line - Draw Anywhere, With Ar"/>
        <s v="Ar Toybox - Augmented Reality Demos"/>
        <s v="Mind Map Ar, Augmented Reality Arcore Mind Mapping"/>
        <s v="Ã€Miku Ar Cameraã€‘Mikuture"/>
        <s v="Ar Toys: Playground Sandbox | Remote Car"/>
        <s v="Summer Camp Island Ar"/>
        <s v="Ar Sport Cars"/>
        <s v="As - News And Sports Results."/>
        <s v="Marca - Diario Lã­Der Deportivo"/>
        <s v="As - Diario Online Deportivo. Fãºtbol, Motor Y Mã¡S"/>
        <s v="Sleepcloud Backup For Sleep As Android"/>
        <s v="As Guã­A De Las Ligas 2017-2018"/>
        <s v="Sleep As Android Unlock"/>
        <s v="Sleep As Android Gear Addon"/>
        <s v="Sleep As Android Garmin Addon"/>
        <s v="Sleep As Android: Sleep Cycle Tracker, Smart Alarm"/>
        <s v="Sonic The Hedgehogâ„¢ Classic"/>
        <s v="The Aether: Life As A God"/>
        <s v="Captcha Pack For Sleep As Android"/>
        <s v="Pacific Navy Fighter C.E. (As)"/>
        <s v="Lullaby Add-On For Sleep As Android"/>
        <s v="Sleep As Microsoft Band Add-On"/>
        <s v="Ear Agent: Super Hearing"/>
        <s v="Ninja Turtles: Legends"/>
        <s v="Timely Alarm Clock"/>
        <s v="Pdf Viewer &amp; Book Reader"/>
        <s v="My Oldboy! Free - Gbc Emulator"/>
        <s v="My Boy! Free - Gba Emulator"/>
        <s v="Samsung Health"/>
        <s v="Wifi Baby Monitor - Nannycam"/>
        <s v="Maleficent Free Fall"/>
        <s v="Star Warsâ„¢: Force Arena"/>
        <s v="Alarm Clock Plusâ˜…"/>
        <s v="Image 2 Wallpaper"/>
        <s v="Ps4 Second Screen"/>
        <s v="Alarm Clock: Stopwatch &amp; Timer"/>
        <s v="Samurai Vs Zombies Defense"/>
        <s v="Seen"/>
        <s v="Ringdroid"/>
        <s v="Twilight: Blue Light Filter"/>
        <s v="At&amp;T Thanksâ®"/>
        <s v="Galaxy At War Online"/>
        <s v="Kingdoms At War: Hardcore Pvp"/>
        <s v="Five Nights At Freddy'S 4 Demo"/>
        <s v="Five Nights At Freddy'S 3 Demo"/>
        <s v="Fandom: Five Nights At Freddys"/>
        <s v="Nights At Cube Pizzeria 3D Â€“ 2"/>
        <s v="World At War: Ww2 Strategy Mmo"/>
        <s v="Five Tries At Love Dating Sim"/>
        <s v="Rivals At War: 2084"/>
        <s v="Multiple Videos At Same Time"/>
        <s v="Five Nights At Freddy'S 2"/>
        <s v="Coloring Book At Five Nights"/>
        <s v="Rivals At War: Firefight"/>
        <s v="Five Nights At Minecraft"/>
        <s v="Five Nights At Freddy'S"/>
        <s v="Nights At Cube Pizzeria 3D Â€“ 3"/>
        <s v="7 Nights At Pixel Pizzeria - 2"/>
        <s v="Nights At Slender Pizzeria 3D"/>
        <s v="Directv"/>
        <s v="One Night At Golden Freddy'S"/>
        <s v="Directv For Tablets"/>
        <s v="Nights At Cube Pizzeria 3D Â€“ 4"/>
        <s v="Five Nights At Neighbor House"/>
        <s v="Asylum Night Shift - Five Nights Survival"/>
        <s v="Five Nights At Freddy'S: Sl"/>
        <s v="Two Nights At Jumpscare"/>
        <s v="Five Nights At Pizzeria"/>
        <s v="Block Battles: Heroes At War - Multiplayer Pvp"/>
        <s v="Five Nights At Freddy'S 4"/>
        <s v="Five Nights At Flappy'S"/>
        <s v="5 Nights At Cube Pizzeria City"/>
        <s v="Five Nights At Freddy'S 3"/>
        <s v="Undertale Au Amino"/>
        <s v="Au"/>
        <s v="Audiobooks From Audible"/>
        <s v="Au Mobile: Audition Chã­Nh Hiá»‡U"/>
        <s v="Au Mobile Indonesia"/>
        <s v="Au Bon Pain"/>
        <s v="Au Pair Legend"/>
        <s v="Super Dancer"/>
        <s v="Au Results - Au Coe Corner"/>
        <s v="View.Com.Au - Buy, Rent Or Research Real Estate"/>
        <s v="Au Weather Free"/>
        <s v="Bringgo Au &amp; Nz"/>
        <s v="Au Spark"/>
        <s v="Rugby Au"/>
        <s v="Learners Test Free: Au Driver Knowledge Test (Dkt)"/>
        <s v="Au-Allstar For Kr"/>
        <s v="Stucor - Au"/>
        <s v="Loans.Com.Au Smart Money"/>
        <s v="Au Students Zone (Result 2016)"/>
        <s v="Top #5 Bïƒïƒkie In Au"/>
        <s v="Au Results 2017 Auzone"/>
        <s v="Au Pair"/>
        <s v="Au Call Blocker - Block Unwanted Calls Texts 2018"/>
        <s v="Realcommercial.Com.Au"/>
        <s v="Powershop Au"/>
        <s v="Australia Newspapers - Au News Apps"/>
        <s v="News.Com.Au"/>
        <s v="Media Sosial Tni Au"/>
        <s v="Dance On Mobile"/>
        <s v="Super Dancer Vn"/>
        <s v="Alerte Au Gogol"/>
        <s v="Neuvaine Au Saint-Esprit"/>
        <s v="Neuvaines Et Priã¨Res Au Coeur Sacrã© De Jã©Sus"/>
        <s v="Sms Au Revoir"/>
        <s v="Allhomes.Com.Au"/>
        <s v="Jobs In Canada - Emplois Au Canada"/>
        <s v="Predator Calls For Hunting Au"/>
        <s v="Romance Et Mystã¨Res Au Lycã©E"/>
        <s v="Au Rubis Les Bijoutiers"/>
        <s v="Love Dance"/>
        <s v="Mon Guide Au Bank Populaire -Infos Et Instructions"/>
        <s v="Avatar Musik"/>
        <s v="Job'Of - Emploi Au Cameroun"/>
        <s v="Mali 7 - Actualitã©S Au Mali"/>
        <s v="Gã¢Teau Au Yaourt"/>
        <s v="Avg Antivirus 2018 For Android Security"/>
        <s v="Av Tools"/>
        <s v="Total Av"/>
        <s v="Æ—¥Æœ¬Avåž†Å²"/>
        <s v="Av Buddy Free"/>
        <s v="Av Hd Video Player"/>
        <s v="Av Tools Pro"/>
        <s v="Avakin Life - 3D Virtual World"/>
        <s v="Av-Iptv"/>
        <s v="Hd Video Player (Wmv,Avi,Mp4,Flv,Av,Mpg,Mkv)2017"/>
        <s v="Baby Monitor Av"/>
        <s v="Hd Video Player - Video &amp; Mp3 Player | Av Player |"/>
        <s v="Remote For Onkyo Av Receivers &amp; Smart Tv/Blu-Ray"/>
        <s v="Lg Av Remote"/>
        <s v="App Seguridad Av Villas"/>
        <s v="Gogo Vision (Biz Av)"/>
        <s v="Ai-Ball Av Recorder"/>
        <s v="Av Phone"/>
        <s v="Norton Security And Antivirus"/>
        <s v="Av Pro Voice Changer"/>
        <s v="Remote For Pioneer Av Receivers And Blu-Ray"/>
        <s v="Av Phonetics"/>
        <s v="Av Max"/>
        <s v="Kaspersky Mobile Antivirus: Applock &amp; Web Security"/>
        <s v="Mobile Security: Antivirus, Web Scan &amp; App Lock"/>
        <s v="Myav Remote For Denon &amp; Marantz Av Receivers"/>
        <s v="Eml Upnp-Av Control Point"/>
        <s v="Kinot &amp; Eichah For Tisha B'Av"/>
        <s v="Samsung Tv Av Guide 2016"/>
        <s v="Professional Av Solution &amp; Products Information"/>
        <s v="Av High School District"/>
        <s v="Bitdefender Antivirus Free"/>
        <s v="Kinot Tisha'A Be'Av - Ashkenaz"/>
        <s v="Av Anthony'S"/>
        <s v="Avast Cleanup &amp; Boost, Phone Cleaner, Optimizer"/>
        <s v="Aw - Free Video Calls And Chat"/>
        <s v="Aw Restaurant"/>
        <s v="Nougat Android 7 Launcher : Aw"/>
        <s v="Aw Screen Recorder No Root"/>
        <s v="A&amp;W Restaurants"/>
        <s v="Add Watermark Free"/>
        <s v="Aw Tozer Devotionals - Daily"/>
        <s v="Aw Toolbox"/>
        <s v="Analog Clock Aw Plus-7"/>
        <s v="Analog Clock Aw-7"/>
        <s v="Medibeat For Aw - Android (1)"/>
        <s v="Armored Warfare: Assault"/>
        <s v="Watch Aw-7"/>
        <s v="Aw Teamup"/>
        <s v="Auction Wars : Storage King"/>
        <s v="Aw Training"/>
        <s v="Digital Clock Aw-7"/>
        <s v="Analog And Digital Clock Aw-7"/>
        <s v="Aw Connect"/>
        <s v="Analog Clock Aw-7 Pro"/>
        <s v="Aw Reader: News &amp; Apps [Dutch]"/>
        <s v="Aw"/>
        <s v="Aw Camera"/>
        <s v="Aw Browser With Chrome Custom Tabs"/>
        <s v="Analog And Digital Clock Aw-7Pro"/>
        <s v="Aw Radio"/>
        <s v="Roman Clock Aw-7"/>
        <s v="Square Analog Clock Aw-7"/>
        <s v="Isniper 3D Arctic Warfare"/>
        <s v="Airwatch Agent"/>
        <s v="Handbreit By A.W.Niemeyer"/>
        <s v="Tozer Devotional -Series 1"/>
        <s v="Modern Action Commando 3D"/>
        <s v="Hcp Anywhere"/>
        <s v="Call Of Dutyâ®: Heroes"/>
        <s v="Ultimate Watch 2 Watch Face"/>
        <s v="Amber Weather"/>
        <s v="Advanced Warfare Guns"/>
        <s v="Airwatch Inbox"/>
        <s v="News.Aw"/>
        <s v="Pujie Black Watch Face For Android Wear Os"/>
        <s v="Bits Watch Face"/>
        <s v="The Pursuit Of God"/>
        <s v="Food-Aw - Order Food Online In Aruba"/>
        <s v="F05Watchface For Android Wear"/>
        <s v="Byssweather For Wear Os"/>
        <s v="Aw - Le News Di Androidworld"/>
        <s v="Anime Expo 2018"/>
        <s v="Adventure Xpress"/>
        <s v="Axe.Io - Brutal Survival Battleground"/>
        <s v="Dynamics Ax"/>
        <s v="Ax Player -Nougat Video Player"/>
        <s v="Armani Exchange Connected"/>
        <s v="Axe Champ"/>
        <s v="Ax Battery Saver"/>
        <s v="Axe Champ Hit"/>
        <s v="Axe Champion"/>
        <s v="Vikings Stickman Axe Fighting"/>
        <s v="Ax Video Player"/>
        <s v="Katalogen.Ax"/>
        <s v="Axe"/>
        <s v="Axetatic - Axe Throwing Game"/>
        <s v="Axe Champs! Wars"/>
        <s v="Tips Microsoft Dynamics Ax"/>
        <s v="Axe Knight"/>
        <s v="Ax Timesheets App For Dynamics"/>
        <s v="Axxess Ax-Dsp"/>
        <s v="Ax Window"/>
        <s v="Axxess Updater"/>
        <s v="The Vikings"/>
        <s v="Axe Spinner"/>
        <s v="Interactive Calculus Pro"/>
        <s v="Knife&amp;Axe Throwing"/>
        <s v="Stickman And Axe"/>
        <s v="Axe Throw: Flip Champ Axes Champion Throwing Games"/>
        <s v="Q7 Smartwatch"/>
        <s v="Workflow Approvals App Ax 2012"/>
        <s v="Tips &amp; Tricks Dynamics Ax 365"/>
        <s v="Axe Man"/>
        <s v="Ax Watch For Watchmaker"/>
        <s v="Throw Knife"/>
        <s v="Dead Zombie Evil Killer:Axe"/>
        <s v="Interactive Calculus For Maths And Physics"/>
        <s v="Ax-Pic Pedidos"/>
        <s v="Ax!Om"/>
        <s v="Zlax.Io Zombs Luv Ax"/>
        <s v="Ax Selfie"/>
        <s v="Ax 3 Domaines"/>
        <s v="Clash Of Axe: Flippy Lumberjack Action X"/>
        <s v="Flippy Axe : Flip The Knife &amp; Axe Simulator"/>
        <s v="Axe Clicker"/>
        <s v="Cyborg Ax-001"/>
        <s v="Axe Wallpaper"/>
        <s v="Woodman Deluxe"/>
        <s v="Ay"/>
        <s v="A-Y Collection"/>
        <s v="Ay Sing"/>
        <s v="Ay Up"/>
        <s v="Ay Recorder - Screen Recorder, Live, Video Editor"/>
        <s v="Â¡Ay Caramba!"/>
        <s v="Ay Sabz Gunbad Waly"/>
        <s v="Ay Yä±Ldä±Z - Xperia Live Theme"/>
        <s v="25 Mins Ako Ay May Lobo Etc Pinoy Kid Song Offline"/>
        <s v="Camera Zoom Moon"/>
        <s v="Ako Ay May Lobo Pinoy Kid Song Offline"/>
        <s v="Ay Yä±Ldä±Z Analog Saat"/>
        <s v="Ay Telekom Oim"/>
        <s v="Holy Quran Mehmet Emin Ay"/>
        <s v="Ay Yä±Ldä±Z Duvar Kaäÿä±Tlarä±"/>
        <s v="Ay Hasnain K Nana Milad Naat"/>
        <s v="Mehmet Emin Ay Ä°Lahileri"/>
        <s v="Â¡Ay Metro!"/>
        <s v="Ay Oakmont"/>
        <s v="Yakala Ay"/>
        <s v="Lunar Calendar"/>
        <s v="Pinoy Kid Song Ako Ay May Lobo"/>
        <s v="Lunar Calendar Lite"/>
        <s v="Ay Mohabbat Teri Khatir Novel"/>
        <s v="Ay Recruitment"/>
        <s v="Quran Khmer Offline Ay"/>
        <s v="Ay Yä±Ldä±Z Keyboard"/>
        <s v="Ay Emlak"/>
        <s v="Ay Vamos - Pj. Balvin - Piano"/>
        <s v="Ay Peruk"/>
        <s v="Sun &amp; Moon Ar Locator"/>
        <s v="Display Phone Screen On Tv"/>
        <s v="San Andreas Crime Stories"/>
        <s v="Masha And The Bear"/>
        <s v="Miami Crime Simulator"/>
        <s v="Strange Hero: Future Battle"/>
        <s v="Gangster Town: Vice District"/>
        <s v="Imediashare Â€“ Photos &amp; Music"/>
        <s v="Earth &amp; Moon In Hd Gyro 3D Parallax Live Wallpaper"/>
        <s v="Mad Day - Truck Distance Game"/>
        <s v="Az Screen Recorder - No Root"/>
        <s v="Az Browser. Private &amp; Download"/>
        <s v="Az Lottery Players Club"/>
        <s v="Az Plugin 2 (Newest)"/>
        <s v="Kids A-Z"/>
        <s v="Az Camera - Manual Pro Cam"/>
        <s v="A-Z App Store"/>
        <s v="Az Screen Recorder Pro"/>
        <s v="Permit Test Az Arizona Mvd Dot"/>
        <s v="Az Player Hd"/>
        <s v="Long Realty Az Home Search"/>
        <s v="Nb|Az Mobile Banking"/>
        <s v="Movie Downloader Torrent : Az Torrent"/>
        <s v="A-Z Screen Recorder -"/>
        <s v="Az Immune Related Aemanagement"/>
        <s v="Alphabet A-Z"/>
        <s v="Az Rockets"/>
        <s v="Nb|Az Business Mobile Banking"/>
        <s v="Az Content"/>
        <s v="Catalyst Az"/>
        <s v="Casino Az/Talking Stick Resort"/>
        <s v="Graffiti Letters (A-Z)"/>
        <s v="Gps.Az"/>
        <s v="First Credit Union (Az) Mobile"/>
        <s v="Arizona Mobile"/>
        <s v="Az Mobile Gizmo"/>
        <s v="Az Video Status"/>
        <s v="Arizona Statutes, Ars (Az Law)"/>
        <s v="Explore Sedona &amp; Northern Az"/>
        <s v="Arizona Dmv Permit Test - Az"/>
        <s v="Oxford A-Z Of English Usage"/>
        <s v="Cures A-Z"/>
        <s v="Az Practice Test &amp; Questions"/>
        <s v="Arizona Trail"/>
        <s v="Ultrasound A-Z"/>
        <s v="A-Z Punjabi Songs &amp; Music Videos 2018"/>
        <s v="Barista Coffee Dictionary A-Z"/>
        <s v="Phoenix And Arizona Cameras"/>
        <s v="Az Remote Control"/>
        <s v="Greater London A-Z 2016"/>
        <s v="Ba Financial Calculator Plus"/>
        <s v="Financial Calculator Ba Chien."/>
        <s v="Ba4You"/>
        <s v="Ba Pro Financial Calculator"/>
        <s v="Ba Calculator"/>
        <s v="Ba"/>
        <s v="Ra Ga Ba"/>
        <s v="Experience Ba"/>
        <s v="Ba Cristi"/>
        <s v="Ba Ba Black Sheep Offline Video"/>
        <s v="Ba Sales"/>
        <s v="Goody.Ba"/>
        <s v="Ba Status"/>
        <s v="Alif Ba Ta Bullseye"/>
        <s v="Ba Accesible"/>
        <s v="Learn Alif Ba Ta"/>
        <s v="Learn Quran With Elif Ba"/>
        <s v="Arabic Alif Ba Ta For Kids"/>
        <s v="Arabic Alphabet Alif Ba Ta Wooden Blocks"/>
        <s v="Let'S Learn Alif Ba Ta"/>
        <s v="Sufara.Ba"/>
        <s v="Elif Ba - Learn The Holy Quran"/>
        <s v="Instant Ba-Dum-Tss"/>
        <s v="Ba Zi Fortune"/>
        <s v="Ba Vpn - Free Unlimited Vpn"/>
        <s v="Ba Dum Tss - Rimshot Widget"/>
        <s v="Alif Ba Ta Song - Arabic Kids"/>
        <s v="Fitness Dance For Zum.Ba Workout Exercise"/>
        <s v="Cafe.Ba"/>
        <s v="058.Ba"/>
        <s v="Loreal - Ba Makeup"/>
        <s v="Professor See-Ba Linguagens E Suas Tecnologias"/>
        <s v="Poteau Ba"/>
        <s v="Elif Ba Oyunu"/>
        <s v="Ain Arabic Kids Alif Ba Ta"/>
        <s v="Bedouin Rivals"/>
        <s v="Klix.Ba"/>
        <s v="Pbaâ® Bowling Challenge"/>
        <s v="Avios For Android"/>
        <s v="Banana Kong"/>
        <s v="Ba 3 Banjarmasin"/>
        <s v="Elifba Quran Learning Game"/>
        <s v="Space Shooter : Galaxy Attack"/>
        <s v="Hunt Buddy Bc"/>
        <s v="Survival Mobile:10,000 Bc"/>
        <s v="Ihunter Bc"/>
        <s v="Ifish Bc"/>
        <s v="Bc Connect"/>
        <s v="Ice Crush 10.000 B.C."/>
        <s v="Bc Navigator"/>
        <s v="Bc Lotto Check"/>
        <s v="Bc Liquor Stores"/>
        <s v="Bc Mva Fines"/>
        <s v="British Columbia Transit Info"/>
        <s v="Bc Hospital Wait Times"/>
        <s v="Town Of Princeton, Bc"/>
        <s v="Explore British Columbia - Bc Travel Guide"/>
        <s v="Bridge Constructor Stunts Free"/>
        <s v="Bc'S Pizza"/>
        <s v="Baby Connect (Activity Log)"/>
        <s v="Bc Wildfire"/>
        <s v="Bc Slots - The Lost Reels Free"/>
        <s v="Bc Mobile Intro - Americas"/>
        <s v="Car Driving Theory Test Bc"/>
        <s v="Truck Driving Test Class 3 Bc"/>
        <s v="Bc Highways - Road Conditions"/>
        <s v="Bc Camera"/>
        <s v="Bc Iptv Player"/>
        <s v="Business Calendar Pro"/>
        <s v="Victoria, Bc | Tour City"/>
        <s v="Bc Wildflowers"/>
        <s v="Bc Vod"/>
        <s v="Bc Hockey"/>
        <s v="Outdoor Movies Bc"/>
        <s v="British Columbia Tourist Places (Guide)"/>
        <s v="British Columbia License"/>
        <s v="Bc Browser"/>
        <s v="Ppcnp-Bc Pocket Prep"/>
        <s v="Ap Calculus Bc Practice Test"/>
        <s v="Backcountry Navigator Topo Gps Pro"/>
        <s v="Bc Pizza"/>
        <s v="Railroad Radio Vancouver Bc"/>
        <s v="Ap Calculus Bc: Practice Tests And Flashcards"/>
        <s v="Aura Hair Group Bc"/>
        <s v="Bridge Constructor Playground Free"/>
        <s v="Bdcast - Bangla Live Tv,Radio"/>
        <s v="Bd'S Mongolian Grill"/>
        <s v="Bd Briight: Your Diabetes Personal Assistant"/>
        <s v="Jagobd - Bangla Tv(Official)"/>
        <s v="Business Dictionary"/>
        <s v="Bd Data Plan (3G &amp; 4G)"/>
        <s v="À¦¬À¦¾À¦‚À¦²À¦¾ À¦Ÿà¦¿À¦­À¦¿ À¦ªà§À¦°À§‹ Bd Bangla Tv"/>
        <s v="Bd Tools"/>
        <s v="Bd Provider App"/>
        <s v="Izneo, Read Manga, Comics &amp; Bd"/>
        <s v="Bd Radio Tv Free List"/>
        <s v="Bd Simplist Through Their Eyes"/>
        <s v="Bd Online News"/>
        <s v="Bd Bank Interest"/>
        <s v="Bd Earn Pro"/>
        <s v="Comics Reader"/>
        <s v="Upohar Bd"/>
        <s v="Electricity Bill Calculator Bd"/>
        <s v="Bd Fishpedia"/>
        <s v="Bd Attendance"/>
        <s v="Bd All Sim Offer"/>
        <s v="Bd Tycoon"/>
        <s v="Bd Sports Box &amp; Tv"/>
        <s v="Tour Bd (Bahir Dar Map)"/>
        <s v="Bd Field Force"/>
        <s v="Bd Cricket Live"/>
        <s v="Bd All Results"/>
        <s v="Bd Online Passport Application"/>
        <s v="Bd Internet Packages (Updated)"/>
        <s v="Live Radio Bd"/>
        <s v="Icard Bd Plus"/>
        <s v="Bd Dialer"/>
        <s v="Youboox - Livres, Bd Et Magazines"/>
        <s v="Bangla Tv 3G/4G"/>
        <s v="Earn Money Bd"/>
        <s v="Bd Hospital'S"/>
        <s v="Rabbithole"/>
        <s v="Educationboard Results Bd"/>
        <s v="Bd Online Shop"/>
        <s v="Remote For Samsung Tv &amp; Bluray Players (Read Desc)"/>
        <s v="Vehicle Case Checker Bd"/>
        <s v="Remote For Sony Tv &amp; Sony Blu-Ray Players Myav"/>
        <s v="Remote For Panasonic Tv+Bd+Avr"/>
        <s v="Exam Result Bd"/>
        <s v="Bd Live Call"/>
        <s v="Helping Bd"/>
        <s v="Best Browser Bd Social Networking"/>
        <s v="Traffic Signs Bd"/>
        <s v="Bd Internet Package Activator"/>
        <s v="Be Produbanco"/>
        <s v="Millionaire : Who Want To Be?"/>
        <s v="Photo Editor By Befunky"/>
        <s v="Be My Eyes - Helping The Blind"/>
        <s v="Be My Princess: Party"/>
        <s v="Movement Be"/>
        <s v="Be Stronger"/>
        <s v="Be My Love Animated Keyboard"/>
        <s v="Be My Princess 2"/>
        <s v="Millionaire Quiz Free: Be Rich"/>
        <s v="Be The Manager 2018 - Football Strategy"/>
        <s v="Be Like Me - Hay Nhu Toi"/>
        <s v="Be Fabulous Photo Booth"/>
        <s v="Radarnow!"/>
        <s v="Be My Princess"/>
        <s v="Fat No More - Be The Biggest Loser In The Gym!"/>
        <s v="Be Like Bill - Maker"/>
        <s v="Top Eleven 2018 - Be A Soccer Manager"/>
        <s v="Free Gps Navigation"/>
        <s v="Be The Manager 2016 (Football)"/>
        <s v="Hair Salon - Fun Games"/>
        <s v="Adobe Photoshop Fix"/>
        <s v="Make Your Be Like Bill"/>
        <s v="Be Like Bill Generator"/>
        <s v="Be You Go Launcher Theme"/>
        <s v="Star Girl - Fashion, Makeup &amp; Dress Up"/>
        <s v="Be Like Bro - Compilation"/>
        <s v="Yay - Tbh"/>
        <s v="The Simsâ„¢ Mobile"/>
        <s v="Find My Friends"/>
        <s v="Beauty Idol: Fashion Queen"/>
        <s v="Unseen - No Last Seen"/>
        <s v="Ok K.O.! Lakewood Plaza Turbo"/>
        <s v="Hard Time (Prison Sim)"/>
        <s v="She Will Be Loved Lyrics"/>
        <s v="Battlefieldâ„¢ Companion"/>
        <s v="Wolf Of The Bf:Commando Mobile"/>
        <s v="Bf At Sea Refueled"/>
        <s v="Bf Movies Fun"/>
        <s v="Bf Browser By Betfilter - Stop Gambling Today!"/>
        <s v="My Bf App"/>
        <s v="Funny Videos For Whatsapp"/>
        <s v="Bf Games"/>
        <s v="Bf 3D Wallpapers"/>
        <s v="Hot Bhojpuri Video Songs"/>
        <s v="Bullet Force"/>
        <s v="Gf - Bf Chat Stories - Hindi English Convesation"/>
        <s v="Bf Scale Health Fitness Tool"/>
        <s v="Bf-Calc"/>
        <s v="Bf 4 Guns"/>
        <s v="My Virtual Boyfriend"/>
        <s v="Sexy Hot Detector Prank"/>
        <s v="Bf Combat: Genesis"/>
        <s v="Women&quot;S Health Tips(Breast,Face,Body,Weight Lose)"/>
        <s v="Combat Bf: Black Ops 3"/>
        <s v="Bf Beautiful Nature"/>
        <s v="Bf 3D Images"/>
        <s v="Jigsaw Puzzles Bus Scania Bf"/>
        <s v="Bf 3D View Wallpapers"/>
        <s v="Hot Bhojpuri Video Song 2018 - Free Movies"/>
        <s v="Body Scanner Xray Real Camera Prank Entertaintment"/>
        <s v="Bf Frontline City"/>
        <s v="Bf Light"/>
        <s v="Droid Procon Bf3"/>
        <s v="Bf Abstract 3D Pictures"/>
        <s v="Ce Bf"/>
        <s v="Freedom Christian Bf"/>
        <s v="Random Love (Bf)"/>
        <s v="Befunky Photo Editor Pro"/>
        <s v="Virtual Boyfriend Chat"/>
        <s v="Bf Family User"/>
        <s v="Talking Boyfriend"/>
        <s v="Faketalk - Chatbot"/>
        <s v="Xxx Distillery"/>
        <s v="Cute Questions Bf"/>
        <s v="Bg Score"/>
        <s v="Bg Advisorâ„¢"/>
        <s v="Bg Products"/>
        <s v="Bg Linked (Bglinked)"/>
        <s v="Bg Monitor Diabetes"/>
        <s v="Bg Monitor Diabetes Pro"/>
        <s v="Htc Sense Input-Bg"/>
        <s v="Photo Bg Changer"/>
        <s v="Bg Tv App"/>
        <s v="Bg Bridal Gallery"/>
        <s v="Htc Sense Input - Bg"/>
        <s v="Bg Editor"/>
        <s v="Bg Sports News"/>
        <s v="Board Game Stats: Play Tracking For Tabletop Games"/>
        <s v="Bg Tv Online"/>
        <s v="Photolayersã€Œsuperimpose,Eraser"/>
        <s v="Zdravei.Bg"/>
        <s v="Bg+Phone Backup"/>
        <s v="Bgkontakti London Bg Kontakti"/>
        <s v="Reactnative Bg Geolocation"/>
        <s v="Bg Tv Stations"/>
        <s v="Bg Video - Floating Video - Background Video"/>
        <s v="Bg Tv Program"/>
        <s v="Bg Cable Tv"/>
        <s v="Bg Middle East"/>
        <s v="Blender Bg - Photo Blend With Background"/>
        <s v="Bg Music Player - Music Player"/>
        <s v="Sommelier.Bg"/>
        <s v="Bg Future School"/>
        <s v="Cordova Bg Geolocation"/>
        <s v="Simple Photo Bg Changer"/>
        <s v="Bgkontakti Bayern Bg Kontakti"/>
        <s v="Bgkontakti Vienna Bg Kontakti"/>
        <s v="Cars.Bg"/>
        <s v="Bgtime.Tv"/>
        <s v="Bg Torneos"/>
        <s v="Yourtube Video Views Bg"/>
        <s v="Bg Television"/>
        <s v="Cñšð½Ð¾Ð²Ð½Ð¸Ðº Bg"/>
        <s v="Auto Background Changer"/>
        <s v="Block Gun 3D: Call Of Destiny"/>
        <s v="Bg Remover &amp; Eraser Pro"/>
        <s v="Bg Metro - Red Voznje"/>
        <s v="Bg Cricket"/>
        <s v="Bg Guide"/>
        <s v="Bg Radios - Bulgarian Radio Stations Online"/>
        <s v="Micro.Bg Cloud Pos System"/>
        <s v="Bg-Fleet"/>
        <s v="Trip.Bg"/>
        <s v="Dete.Bg"/>
        <s v="Blood &amp; Glory: Immortals"/>
        <s v="Change Photo Background"/>
        <s v="Es-Bg Offline Voice Translator"/>
        <s v="Baldur'S Gate: Enhanced Edition"/>
        <s v="Shadow Fight 2 Special Edition"/>
        <s v="Epazar.Bg"/>
        <s v="Revita.Bg"/>
        <s v="Background Eraser"/>
        <s v="Epay.Bg"/>
        <s v="Top Novini Bg"/>
        <s v="Block Gun 3D: Ghost Ops"/>
        <s v="Music For Youtube - Tube Music Bg, Red+"/>
        <s v="Bg+ Call Blocker"/>
        <s v="Bg Blurry Hd Wallpapers"/>
        <s v="Background Changer &amp; Eraser"/>
        <s v="Stolica.Bg"/>
        <s v="Cut Out : Background Eraser And Background Changer"/>
        <s v="Photo Background Changer 2018 - Blur Background"/>
        <s v="Bgcn Tv"/>
        <s v="Scorepal"/>
        <s v="Backgammon Nj For Android"/>
        <s v="Bg Burger"/>
        <s v="Jobs.Bg"/>
        <s v="Cscs Bg (Ð² Ð±Ñšð»Ð³Ð°Ñ€ÑÐºð¸)"/>
        <s v="Lego Â® Batman: Beyond Gotham"/>
        <s v="Blood Glucose Tracker"/>
        <s v="Baldur'S Gate Ii"/>
        <s v="Rento - Dice Board Game Online"/>
        <s v="Learn Bulgarian Free"/>
        <s v="N+ News Bulgaria"/>
        <s v="Remix Second Hand"/>
        <s v="Ultimate Background Eraser"/>
        <s v="Ontrack Diabetes"/>
        <s v="All-In-One Package Tracking"/>
        <s v="Survival Run With Bear Grylls"/>
        <s v="Vip Backgammon Free : Play Backgammon Online"/>
        <s v="Grabo.Bg"/>
        <s v="Busybox Pro"/>
        <s v="Gemâ„¢"/>
        <s v="Diabetes Connect"/>
        <s v="B&amp;H Photo Video Pro Audio"/>
        <s v="Bh By Kinomap"/>
        <s v="Bh Cosmetics"/>
        <s v="Bh Bikes Premium"/>
        <s v="B&amp;H Kids Ar"/>
        <s v="Bh Bikes Gps Locator"/>
        <s v="Bh Patrole"/>
        <s v="Cinema.Bh"/>
        <s v="Dslr Photography Training Apps"/>
        <s v="Radio Belo Horizonte"/>
        <s v="Bh Online"/>
        <s v="Belo Horizonte Map Offline"/>
        <s v="Bh Public School"/>
        <s v="Bh Mission Playbook"/>
        <s v="Bh Invest"/>
        <s v="Comunidad Bh"/>
        <s v="Viva Bh"/>
        <s v="Discã­Pulos Em Bh"/>
        <s v="Barbers.Bh"/>
        <s v="Bh - Fitness &amp; Nutrition"/>
        <s v="Lexus Tech Bh Service Pro"/>
        <s v="Photo Editor - Bphoto"/>
        <s v="Bh Challenge - Museum Of The Jewish People"/>
        <s v="B'H Burger Heim"/>
        <s v="B Y H Niã±Os Es"/>
        <s v="Zul - Rotativo Digital Bh"/>
        <s v="Coomotaxi Bh"/>
        <s v="Bh Mail"/>
        <s v="Fitconsole"/>
        <s v="Run On Earth"/>
        <s v="Bh Rocking"/>
        <s v="Battleheart Legacy"/>
        <s v="Treadmill Workouts Free (P)"/>
        <s v="Ziraatbank Bh"/>
        <s v="Digital Tourist Bh Itinerary"/>
        <s v="Bh Tã¡Xi"/>
        <s v="Bh Connect"/>
        <s v="Out Of Bounds Bh Demo"/>
        <s v="Edunav.Bh"/>
        <s v="Bh Aã§Aã­"/>
        <s v="Bh Recepti"/>
        <s v="Bi En Lã­Nea"/>
        <s v="Gayvox - Gay Lesbian Bi Dating"/>
        <s v="Microsoft Power Biâ€“Business Data Analytics"/>
        <s v="Bi Mobile Banking"/>
        <s v="Bi News"/>
        <s v="Bi Smartlink"/>
        <s v="Bi-Lo"/>
        <s v="Bitmoji Â€“ Your Personal Emoji"/>
        <s v="Sisense Mobile Bi"/>
        <s v="Starg - Gay, Same Sex, Bi"/>
        <s v="Propel Bi App"/>
        <s v="Bi Office"/>
        <s v="Bi-Lo Rx"/>
        <s v="Bi App"/>
        <s v="Oracle Bi Mobile"/>
        <s v="Bi-Tank Ads Free"/>
        <s v="Bi-Cube Mobile Token"/>
        <s v="Business Intelligence &amp; Data"/>
        <s v="Bi Mobile"/>
        <s v="Grindr - Gay Chat"/>
        <s v="Zoho Reports - Mobile Bi"/>
        <s v="Power Bi Ultimate Orientation"/>
        <s v="Pool Billiards Classic - Bi A"/>
        <s v="Lesbian Chat &amp; Dating - Spicy"/>
        <s v="Bi-Tank"/>
        <s v="Happn Â€“ Local Dating App"/>
        <s v="Dictionary.Com: Find Definitions For English Words"/>
        <s v="Mint Bi"/>
        <s v="Bi Barcode Scanner"/>
        <s v="Learn English Vocabulary - 6,000 Words"/>
        <s v="Zalo Â€“ Video Call"/>
        <s v="Bible Kjv"/>
        <s v="All Language Translator"/>
        <s v="Bike Rivals"/>
        <s v="Bingo Party - Free Bingo Games"/>
        <s v="Little Big City 2"/>
        <s v="Bj'S Wholesale Club"/>
        <s v="Bjâ€™S Mobile App"/>
        <s v="Bj'S Express Scan"/>
        <s v="Bj'S Bingo &amp; Gaming Casino"/>
        <s v="Bj-Ufo"/>
        <s v="Bj Bridge Pro 2018"/>
        <s v="Bj Bridge Free (2018)"/>
        <s v="Bj &amp; Jamie"/>
        <s v="The Daily Bj"/>
        <s v="Bj-Fpv"/>
        <s v="Bj Bridge Acol Beginner 2018"/>
        <s v="Bj Memo Widget"/>
        <s v="Bj Grand Salon Mobile App"/>
        <s v="Bj Bridge Standard American 2018"/>
        <s v="Bj Strategy Tester"/>
        <s v="Eating Show - Food Bj"/>
        <s v="Virtual Dj Sound Mixer"/>
        <s v="Cards Casino:Video Poker &amp; Bj"/>
        <s v="Dj Music Pad"/>
        <s v="Bj-Drone"/>
        <s v="Real Casino:Slot,Keno,Bj,Poker"/>
        <s v="Afreecatv"/>
        <s v="Bj - Confidential"/>
        <s v="Basic Strategy Training Bj 21"/>
        <s v="Hon. B.J. Acs College Ale"/>
        <s v="One Launcher"/>
        <s v="Bj Toys"/>
        <s v="Alumni Bj"/>
        <s v="Ë½•Í‹°Ë¹„ - Ê°Œì¸Ë°©Ì†¡, Ì¸Í„°Ë„·Ë°©Ì†¡, Bjë°©Ì†¡"/>
        <s v="Bj Card Game Blackjack"/>
        <s v="Bmh-Bj Congregation"/>
        <s v="Bj'S Community Soundboard"/>
        <s v="Real Dj Simulator"/>
        <s v="Bj Tiket"/>
        <s v="Blackjack!"/>
        <s v="Blackjack Verite Drills"/>
        <s v="Bj Foods"/>
        <s v="Blackjack"/>
        <s v="3D Dj Â€“ Dj Mixer 2018"/>
        <s v="Bj Adams"/>
        <s v="Phonics Puzzles"/>
        <s v="Spider Grinder In Screen Funny"/>
        <s v="Bjj Roadmap By Stephan Kesting"/>
        <s v="Kisw 99.9 Fm Seattle"/>
        <s v="Blackjack -21 Casino Card Game"/>
        <s v="Metal Detector Pro 2015"/>
        <s v="Blackjack 21 Pro"/>
        <s v="24 Megapixel Hd Camera"/>
        <s v="Ultimate Blackjack 3D Free"/>
        <s v="Burger Kingâ® App"/>
        <s v="Burger Kingâ® Mobile App"/>
        <s v="Bk Chat"/>
        <s v="Burger Kingâ® Puerto Rico"/>
        <s v="Free Coupons For Burger King"/>
        <s v="Bk Manager"/>
        <s v="Power Widget"/>
        <s v="Bk Murli Offline April 2017"/>
        <s v="Read It Easy For Bk"/>
        <s v="Bk Video Status"/>
        <s v="Bk Group Mobile"/>
        <s v="Slangy-Perfect Bk World Theme"/>
        <s v="Bk Formula Calculator 2"/>
        <s v="Service Disabler"/>
        <s v="Bk Photography"/>
        <s v="Keyboard Theme Dusk Bk Purple"/>
        <s v="Coupons For Burger King"/>
        <s v="Bk Formula Calculator"/>
        <s v="Vk"/>
        <s v="Korean English Translator"/>
        <s v="Dr Bk Sachin Bhai"/>
        <s v="Audio Murli Glossary For Bk"/>
        <s v="Skin Bk"/>
        <s v="Bk Traffic Control Cum Chart"/>
        <s v="Hungry Girl Diet Bk. Companion"/>
        <s v="Daily Murli Saar Widget"/>
        <s v="Bk Suraj Bhai"/>
        <s v="Bk Shivani Videos"/>
        <s v="Bk News Channel"/>
        <s v="Bk Dinos"/>
        <s v="Make A Burger King"/>
        <s v="King Burger Dash"/>
        <s v="Official Madhuban Murli"/>
        <s v="Baba Yaad Hai?(Bk'S)"/>
        <s v="Bk Bee Sales Manager"/>
        <s v="Burger King Foot Lettuce"/>
        <s v="Bk Arogyam Task Track"/>
        <s v="Bk Murli Today (Mobile Murli) - Gyan"/>
        <s v="Capital Bk Mobile Business Dep"/>
        <s v="Bk Travel Solutions"/>
        <s v="Bk Murli Dictionary (H To E)"/>
        <s v="Bk Usha Behn"/>
        <s v="Bkemu - Bk-0010/11M Emulator"/>
        <s v="Bk Gold App"/>
        <s v="Of The Wall Arapaho Bk"/>
        <s v="Burger King Italia"/>
        <s v="Red Embrace (Bl/Yaoi Game)"/>
        <s v="Blood Domination - Bl Game"/>
        <s v="Yaoi Ooku: Distorted Love"/>
        <s v="Yaoi Novels - Shounen Ai Book&amp;Fiction"/>
        <s v="Cerulean Heart"/>
        <s v="Bl Å¥³Æ€§Å‘Ã‘Æ‹Æ„›Ã‚²Ãƒ¼Ãƒ Â—†Ä¿ºãƒ—Ãƒªã‚¯Ãƒ­Ã‚¹"/>
        <s v="Webcomics"/>
        <s v="Lezhin Comics - Daily Releases"/>
        <s v="Heirs &amp; Graces"/>
        <s v="Bl Driver"/>
        <s v="Gaydorado"/>
        <s v="Chess Of Blades (Bl/Yaoi Game) (No Va)"/>
        <s v="Tappytoon Comics &amp; Webtoons"/>
        <s v="Secondsecret Â€Ã€Œæ‹Ã‚’Èª­Ã‚€Ã€Blãƒžãƒ™Ãƒ«Ã‚²Ãƒ¼Ãƒ Â€"/>
        <s v="Lust In Terror Manor - The Truth Unveiled | Otome"/>
        <s v="Bl Å¥³Æ€§Å‘Ã‘Æ‹Æ„›Ã‚²Ãƒ¼Ãƒ Â—†Ã”ÃÃƒ¡Ãƒ³"/>
        <s v="Ã‚Ãªã‚«Ãƒ¬Ã€Blã€‘Ç„¡Æ–™Ã‚²Ãƒ¼Ãƒ "/>
        <s v="K-Rain Bl"/>
        <s v="Ê°Ì„±Í•™Ì› Bl Ì²«Ì‚¬Ëž‘"/>
        <s v="Chess Of Blades (Demo)"/>
        <s v="Bl Flowers Digital"/>
        <s v="Bl 1-Click Camera - Free"/>
        <s v="Manga Books"/>
        <s v="Bl 1-Click Camera"/>
        <s v="Otome Of Ikemen Cafe"/>
        <s v="Bl Info"/>
        <s v="Bl File Explorer"/>
        <s v="Bl Ip-Camera"/>
        <s v="Bl Carrier"/>
        <s v="Skill Tree - Bl Pre Sequel"/>
        <s v="Bl Holo Theme"/>
        <s v="Bl Portfolio"/>
        <s v="Skywatch Bl"/>
        <s v="B-L Animal Hospital"/>
        <s v="Bl Banking Des"/>
        <s v="Bl Online Personal Training"/>
        <s v="Bl Community Icon Pack"/>
        <s v="Bl Mobile Banking"/>
        <s v="Mega Man Mobile"/>
        <s v="Bl Taxi"/>
        <s v="Bl!Tz - Endless"/>
        <s v="Ac-Bl"/>
        <s v="Bl-Ed: From Blue To Red"/>
        <s v="B L Enterprises"/>
        <s v="Bl Powerpoint Remote"/>
        <s v="Bl Kennedy Theme"/>
        <s v="Teen Patti By Bl Games"/>
        <s v="Bm Offers"/>
        <s v="B.M.Snowboard Free"/>
        <s v="Bm Wallet"/>
        <s v="Bm Online Oec Verification"/>
        <s v="Business Mitra (Bm)"/>
        <s v="Bm"/>
        <s v="Basket Manager 2018 Pro"/>
        <s v="Batcontrol Pro"/>
        <s v="Myjob@Bm"/>
        <s v="Dmr Brandmeister Tool"/>
        <s v="Borneo Bible, Bm Bible"/>
        <s v="Basket Manager 2018 Free"/>
        <s v="Mod Black For Bm"/>
        <s v="Basket Manager 2017 Free"/>
        <s v="Bm Box"/>
        <s v="Bm Spm Practice"/>
        <s v="Bm Flexcheck"/>
        <s v="Tuenmun Bm"/>
        <s v="Bm-Events"/>
        <s v="Poop Tracker - Toilet Log"/>
        <s v="B&amp;M Stores"/>
        <s v="Bm Crm"/>
        <s v="Mobilight-Bm"/>
        <s v="Ifora Bm"/>
        <s v="Basket Manager 2016 Free"/>
        <s v="Bm Pharmacy"/>
        <s v="Postit.Bm"/>
        <s v="Orderin.Bm"/>
        <s v="Bm Assets"/>
        <s v="Bm Interventi"/>
        <s v="Bm Tahmin: Ãœcretsiz Ä°Ddaa Tahminleri"/>
        <s v="Riv-Bm Fpv"/>
        <s v="Bm Physiotherapy Clinic"/>
        <s v="Bbmoji - Your Personalized Bbm Stickers"/>
        <s v="Dormi - Baby Monitor"/>
        <s v="Pã¥ Sporet Abc (Bm)"/>
        <s v="Bamms For Bm 1Park"/>
        <s v="Bet Master Pro Soccer Predictions"/>
        <s v="Mbh Bm"/>
        <s v="Basket Manager 2016 Pro"/>
        <s v="Anime Mod For Bm"/>
        <s v="Bamms For Bm Sq"/>
        <s v="Bm Speed Test"/>
        <s v="Word Hunt"/>
        <s v="Basket Manager 2017 Pro"/>
        <s v="Bn Mã¡S Cerca De Usted"/>
        <s v="Radio Bn"/>
        <s v="My College Bookstore"/>
        <s v="Nook Audiobooks"/>
        <s v="Bn Perksâ„¢"/>
        <s v="Bncr Token Celular"/>
        <s v="Bn Mi Banco"/>
        <s v="Bn Pro Blueics-B Hd Text"/>
        <s v="Bn Whitening Shoppe Ph"/>
        <s v="Bn Pro Arialxl Legacy Text"/>
        <s v="Sam.Bn Pro"/>
        <s v="Bn Pro Percentxl-B Neon Hd Txt"/>
        <s v="Bn Bank Mobilbank"/>
        <s v="Bn Pro Play-B Hd Text"/>
        <s v="[Bn] Blitz"/>
        <s v="Bn Pro Lcdd Legacy Text"/>
        <s v="Bn Pro Robotoxl-B Hd Text"/>
        <s v="Browsery By Barnes &amp; Noble"/>
        <s v="Bn Pro Arialxl-B Hd Text"/>
        <s v="2017 Bn Sm Sales Conference"/>
        <s v="Bn Inscript Improved Input Keyboard"/>
        <s v="Bn Pro Percent White Hd Text"/>
        <s v="Rtvbn"/>
        <s v="Bn Pro White Hd Text"/>
        <s v="Bn Pro Roboto-B Neon Hd Text"/>
        <s v="Bn Pro Lcdd Hd Text"/>
        <s v="Bn Pro Lcdd-B Hd Text"/>
        <s v="Bn Pro Solid Battery-White"/>
        <s v="Bn Pro Battery Level-White"/>
        <s v="Bn Mallorca Radio"/>
        <s v="Calendars (En, Bn, Ar)"/>
        <s v="Bn Habitat - Property Experts - Buy | Sell | Rent"/>
        <s v="Bn Pro Play Hd Text"/>
        <s v="Yuzu Ereader"/>
        <s v="Bn Pro Robotoxl Hd Text"/>
        <s v="New York Mysteries (Full)"/>
        <s v="Bn Pro Arialxl-B Neon Hd Text"/>
        <s v="Bn Pro Black Text"/>
        <s v="Bn Pro Blueics Hd Text"/>
        <s v="The Legacy (Full)"/>
        <s v="Bn Pro Arial Legacy Text"/>
        <s v="Bn Pro Black Text On White"/>
        <s v="Bn Pro White Text"/>
        <s v="Sam.Bn"/>
        <s v="Bangla Calendar 1425: (En-Bn-Ar) Holiday"/>
        <s v="Bn Db1 App"/>
        <s v="Bn Inscript Improved Keyboard"/>
        <s v="Skip-Boâ„¢"/>
        <s v="Skip-Boâ„¢ Free"/>
        <s v="Beck &amp; Bo: Toddler First Words"/>
        <s v="Bubble Bo-Bo"/>
        <s v="Boom Beach"/>
        <s v="Red Ball 4"/>
        <s v="Bo'S Bedtime Story"/>
        <s v="Skater Boy"/>
        <s v="Sic Bo"/>
        <s v="Fx Lite Bo"/>
        <s v="Casual Sic Bo (Éª°Å¯¶)"/>
        <s v="Sic Bo Online! Free Casino"/>
        <s v="Dr.Dice - Sic Bo Analyzer"/>
        <s v="Bo'S Matching Game"/>
        <s v="Hambo"/>
        <s v="Sic Bo Rave"/>
        <s v="Thai Sic Bo"/>
        <s v="Bo'S Dinnertime Story"/>
        <s v="Boo! - Next Generation Messenger"/>
        <s v="Socle Commun Bo Du 23-04-2015"/>
        <s v="Wishbone - Compare Anything"/>
        <s v="Bee.Bo"/>
        <s v="Bo'S School Day"/>
        <s v="Bounce Classic"/>
        <s v="Habbo - Virtual World"/>
        <s v="Bomber Friends"/>
        <s v="Sic Bo (Tai Xiu) - Multiplayer Casino"/>
        <s v="Power Spheres By Boboiboy"/>
        <s v="Bo Aung Din"/>
        <s v="Township"/>
        <s v="Go-Go-Goat! Free Game"/>
        <s v="Bpme - Mobile Fuel Payment &amp; Bp Driver Rewards App"/>
        <s v="My Bp Lab"/>
        <s v="Bp World Energy"/>
        <s v="Bp And Sugar Test Prank"/>
        <s v="Ifora Bp"/>
        <s v="Mbh Bp"/>
        <s v="Cardio Journal Â€” Blood Pressure Log"/>
        <s v="Blood Pressure Info"/>
        <s v="Monitor My Bp"/>
        <s v="Medm Blood Pressure"/>
        <s v="Diabetes, Blood Pressure, Health Tracker App"/>
        <s v="Blood Pressure(Bp) Report Lite"/>
        <s v="Bp E-Store"/>
        <s v="Wireless Bp"/>
        <s v="Bp Tracker"/>
        <s v="Bp Log Lite"/>
        <s v="Mi-Bp"/>
        <s v="Bp Service"/>
        <s v="Bp-Tech"/>
        <s v="Blood Pressure Log - Bpresso.Com"/>
        <s v="Blood Pressure Diary"/>
        <s v="High Blood Pressure"/>
        <s v="Simple Blood Pressure Log"/>
        <s v="Bp Tracker-Symptoms &amp; Solution"/>
        <s v="Compas Bp Store"/>
        <s v="Blood Pressure Tracker"/>
        <s v="Hypertension Hi Blood Pressure"/>
        <s v="Bp Scanner Prank"/>
        <s v="Deep Breathe Bp"/>
        <s v="Bpresso Pro"/>
        <s v="Bp Toolbox"/>
        <s v="Bp Magazine For Bipolar"/>
        <s v="Blood Pressure - Heartcare"/>
        <s v="Um Bp Track"/>
        <s v="Bp Assist"/>
        <s v="Bp Fitness Lead Scanner"/>
        <s v="Bq Camera"/>
        <s v="Bq Services"/>
        <s v="Bq-Áˆ˜Áœ½ÁˆÁ Á‰…Á‹±Áˆ³Á‹Š Áœ¥Á‹«Á‰„Á‹Žá‰½"/>
        <s v="Brilliant Quotes: Life, Love, Family &amp; Motivation"/>
        <s v="Bq Scan"/>
        <s v="Add-On: Bq (A)"/>
        <s v="Bq Partners"/>
        <s v="Gardening Ideas Flower Diy"/>
        <s v="Software Update"/>
        <s v="Robopad"/>
        <s v="Add-On: Bq (C)"/>
        <s v="Bq Llicã¨Ncia"/>
        <s v="Wherever Bq"/>
        <s v="Bonoâ€™S Pit Bar-B-Q"/>
        <s v="Add-On: Bq (B)"/>
        <s v="Bq Magazine"/>
        <s v="Bill Miller Bar-B-Q Store Ops"/>
        <s v="Bq Scanner"/>
        <s v="Bar-B-Q Rib House"/>
        <s v="Gold Wallpapers"/>
        <s v="[Substratum] M5 Theme"/>
        <s v="Zowi App"/>
        <s v="Bar-B-Q Recipes"/>
        <s v="System Update Free"/>
        <s v="Bar Bq Tonight Dublin"/>
        <s v="Woody'S Bar-B-Q"/>
        <s v="Launcher Oreo 8.1"/>
        <s v="Theme For Android 7.0"/>
        <s v="Free Antivirus And Vpn"/>
        <s v="Jimbo'S Pit Bar B-Q"/>
        <s v="Robopad++"/>
        <s v="Ikea Store"/>
        <s v="Simple Gallery"/>
        <s v="Pick-A-Paint"/>
        <s v="Miller'S Bar B-Q"/>
        <s v="Left Vs Right: Brain Training"/>
        <s v="Bar Bq Night Middlesbrough"/>
        <s v="Bq Wings"/>
        <s v="Bible Quizzer - The App For Bible Quizzers"/>
        <s v="Texas Bar-B-Q Rewards"/>
        <s v="4-T'S Bar-Bq &amp; Catering"/>
        <s v="Zetup, Print In One Click"/>
        <s v="Baskin-Robbins"/>
        <s v="Infinity Dungeon Vip"/>
        <s v="Carros Rebaixados Br"/>
        <s v="Br"/>
        <s v="Bleacher Report Live"/>
        <s v="Qr Code Pro"/>
        <s v="Br Video Player"/>
        <s v="Br. Parking - Busy Road Parking 3D 2018"/>
        <s v="Br Video Editing"/>
        <s v="B R Telco Fcu Mobile Banking"/>
        <s v="Br Chat Bot"/>
        <s v="Br Browser"/>
        <s v="Tv Guide Br Gold"/>
        <s v="Dr B R Ambedkar (Jai Bhim)"/>
        <s v="Tv Br News"/>
        <s v="Br Shafi"/>
        <s v="Dr. B.R.Ambedkar"/>
        <s v="Cronometra-Br"/>
        <s v="Tã¡Xi Nacional Br"/>
        <s v="Texas Holdem Poker Deluxe (Br)"/>
        <s v="Br Classified"/>
        <s v="Top Br Chaya Songs"/>
        <s v="Companion For Fortnite &amp; Fortnite Battle Royale"/>
        <s v="Mu Mobile Br"/>
        <s v="Cube Br Lwp Simple"/>
        <s v="Brick Breaker Br"/>
        <s v="Mu Elite Br"/>
        <s v="Br Series"/>
        <s v="Loteria Br"/>
        <s v="Vidroid.Com.Br"/>
        <s v="Cj - Br Memes"/>
        <s v="Cine Br"/>
        <s v="Vlogger Go Viral - Tuber Game"/>
        <s v="Next Portuguese(Br) Langpack"/>
        <s v="Br Ambedkar Biography &amp; Quotes"/>
        <s v="B R Coachings"/>
        <s v="B. R. Ambedkar Jayanti Sms"/>
        <s v="Black Commando | Special Ops | Fps Shooting"/>
        <s v="Gearbest Online Shopping"/>
        <s v="Iplayit For Youtube Vr Player"/>
        <s v="True Skateboarding Ride Skateboard Game Freestyle"/>
        <s v="Bullshit! (Free)"/>
        <s v="Bsplayer Free"/>
        <s v="Bullshite!"/>
        <s v="Block Strike"/>
        <s v="Loved By King Bs"/>
        <s v="Bombsquad Remote"/>
        <s v="Bsplayer"/>
        <s v="Bs Cs It &amp; Se"/>
        <s v="Bsplayer Armv7 Vfp Cpu Support"/>
        <s v="Marked By King Bs"/>
        <s v="Comsats Book Store For Bs(Cs)"/>
        <s v="Bs-Mobile"/>
        <s v="Bs Meter (Ad Supported)"/>
        <s v="Bs Calendar / Patro / À¤ªà¤¾À¤¤À¥À¤°À¥‹"/>
        <s v="Simulator Brawl Box For Bs"/>
        <s v="Bs Generator"/>
        <s v="Bs Match Maker Premium"/>
        <s v="Bs Films"/>
        <s v="Bs Tractor"/>
        <s v="Bs Player Remote"/>
        <s v="Bibapp Tu Bs"/>
        <s v="King Of B.S."/>
        <s v="Bs Chopper"/>
        <s v="Bs Play"/>
        <s v="B@Dl!Bs Lite"/>
        <s v="Bs Battery+"/>
        <s v="Atc Unico Bs"/>
        <s v="Revista Bs"/>
        <s v="Bs Maps"/>
        <s v="Beauty Rental Shop"/>
        <s v="Bs Where Am I"/>
        <s v="Bsc Agri Notes"/>
        <s v="Love Signal: D-Mate"/>
        <s v="Bsc It"/>
        <s v="Bs Track Client"/>
        <s v="Kiosko Bs"/>
        <s v="Sleeping Delivery"/>
        <s v="Bs Detector - Diss 'N' Gauges"/>
        <s v="Cable Size Calculator Bs 7671"/>
        <s v="Corporate B.S. Generator"/>
        <s v="Banco Sabadell App. Your Mobile Bank"/>
        <s v="Strã¦Tã³.Is"/>
        <s v="Volt Drop Calculator Bs 7671"/>
        <s v="Bsc Ag Entrance Preparation"/>
        <s v="17Th Edition Cable Sizer"/>
        <s v="Black Survival"/>
        <s v="Black Social"/>
        <s v="Btnotification"/>
        <s v="Little Magnet Bt"/>
        <s v="Bt Notifier"/>
        <s v="Little Magnet Bt Pro"/>
        <s v="Bt Notifier -Smartwatch Notice"/>
        <s v="Bt One Voice Mobile Access"/>
        <s v="Bt One Mobile Secure Access"/>
        <s v="Bt Communicator"/>
        <s v="Bt One Voice Anywhere"/>
        <s v="Bt Find Address For Bluetooth"/>
        <s v="Bt Camera"/>
        <s v="Bt Messenger"/>
        <s v="Bt One Phone Mobile App"/>
        <s v="Bittorrentâ®- Torrent Downloads"/>
        <s v="Sw-100.Tch By Callstel"/>
        <s v="Bt App"/>
        <s v="Bt Meetme With Dolby Voice"/>
        <s v="Prograde Bt"/>
        <s v="Bt Share It"/>
        <s v="Bluetooth Auto Connect"/>
        <s v="Wifi Bt Scanner"/>
        <s v="Ultimate Control Bt"/>
        <s v="Bt Controller"/>
        <s v="Bt Church"/>
        <s v="Mediatek Smartdevice"/>
        <s v="Lg Bt Reader Plus"/>
        <s v="Bt Mobile"/>
        <s v="Magiclight Bt"/>
        <s v="Bluetooth Control Bt-&gt;Uc Free"/>
        <s v="B.T."/>
        <s v="Autool Bt-Box"/>
        <s v="Bt Remote (Spp) For Bluetooth"/>
        <s v="Bt Satmeter"/>
        <s v="Battery Notifier Pro Bt"/>
        <s v="Bt Panorama"/>
        <s v="Battery Notifier Bt Free"/>
        <s v="Bt Dating -Find Your Match, Help Cupid, Be Social"/>
        <s v="Bt (Usage Interne)"/>
        <s v="Bt Position Sender - Bluetooth Position Sender"/>
        <s v="Aegis Bt"/>
        <s v="Bt Master"/>
        <s v="Osram Bt Control"/>
        <s v="Vipè§†É¢‘Å…È´¹Çœ‹-Btç£Åš›ÆŒç´¢"/>
        <s v="Audiobt: Bt Audio Gps/Sms/Text"/>
        <s v="Jabbla Bt"/>
        <s v="Bt Speed"/>
        <s v="Usb Bt Wi-Fi Color Terminal Modem"/>
        <s v="Senseview Bt Zephyr Sensor"/>
        <s v="Bu The Baby Bunny - Cute Pet Care Game"/>
        <s v="Boston University Alumni"/>
        <s v="Bu Bus Tracker"/>
        <s v="Bu Bookstore"/>
        <s v="Bu Study"/>
        <s v="Bu Dental Gogoldman"/>
        <s v="Bu Hangi Uygulama ?"/>
        <s v="Bu Questrom Launch"/>
        <s v="Sustainability@Bu"/>
        <s v="Bu School Of Public Health"/>
        <s v="Bu Mobile"/>
        <s v="Barisal University App-Bu Face"/>
        <s v="Pu - Cute Giant Panda Bear, Baby Pet Care Game"/>
        <s v="Bu Students' Rep. Council"/>
        <s v="On A Bu Pour Vous Obpv"/>
        <s v="Bu Calculator"/>
        <s v="Bu Beauty Rooms"/>
        <s v="Bu Hangi Firma?"/>
        <s v="Bu Syllabus"/>
        <s v="Bu Hangi Ãœnlã¼?"/>
        <s v="Bu Nedir ?"/>
        <s v="Bu Bison Nation"/>
        <s v="Kim Bu Youtuber?"/>
        <s v="Bu Hangä° Åžarki ? - 2018"/>
        <s v="Bu Library"/>
        <s v="Skytest Bu/Gu Lite"/>
        <s v="Bu Alsace"/>
        <s v="Bu Hangi Oyun ?"/>
        <s v="Catholic La Bu Zo Kam"/>
        <s v="Bu Hangi Youtuber ?"/>
        <s v="Nedir Bu ?"/>
        <s v="Bu Hangi Film ?"/>
        <s v="Khrifa Hla Bu (Solfa)"/>
        <s v="Bu Hangi Dizi ?"/>
        <s v="Kristian Hla Bu"/>
        <s v="Sa Hla Bu"/>
        <s v="Bubble Witch 2 Saga"/>
        <s v="Bã¼Fe Bu"/>
        <s v="Bv Mobile Apps"/>
        <s v="Bv"/>
        <s v="Bacterial Vaginosis"/>
        <s v="Bacterial Vaginosis Ðÿ‡ºðÿ‡¸"/>
        <s v="Bacterial Vaginosis Symptoms &amp; Treatment"/>
        <s v="Bacteria Vaginosis"/>
        <s v="Hilverda De Boer B.V. App"/>
        <s v="Bv Smart"/>
        <s v="Bv Forest"/>
        <s v="Bacterial Vaginosis Symptoms"/>
        <s v="Bv Sridhara Maharaj"/>
        <s v="Bv Aventure"/>
        <s v="Bacterial Vaginosis Treatment - Sexual Disease"/>
        <s v="Bv Link"/>
        <s v="Bacterial Vaginosis Treatment"/>
        <s v="Bv Bombers"/>
        <s v="Schulman B.V."/>
        <s v="Bv Maap"/>
        <s v="Bv Taxi - Driver"/>
        <s v="Bv Taxi Sudan"/>
        <s v="Van Gennip Textiles Bv"/>
        <s v="Pio Bv App"/>
        <s v="Meu Cartã£O Bv"/>
        <s v="Bv Rando"/>
        <s v="Kovax Europe B.V."/>
        <s v="Startpage Private Search"/>
        <s v="Dhv Accountancy Bv"/>
        <s v="Bv Frankfurt Inside"/>
        <s v="Bv Teknisk App"/>
        <s v="Tomtom Gps Navigation Traffic"/>
        <s v="Olx Uganda Sell Buy Cellphones"/>
        <s v="Feel Performer"/>
        <s v="Smashy Road: Arena"/>
        <s v="My Budget Book"/>
        <s v="Victronconnect"/>
        <s v="Bv Productions"/>
        <s v="Allsetra B.V."/>
        <s v="Pio Bv Transport App"/>
        <s v="Philips Hue"/>
        <s v="Evolution: Battle For Utopia"/>
        <s v="Home Remedies For Bacterial Infections"/>
        <s v="Best Western To Go"/>
        <s v="Bw-Go"/>
        <s v="Bw Smart"/>
        <s v="Watch Face Bw Inter"/>
        <s v="Bw-Go Free"/>
        <s v="Blitzwolf Shutter - Bw Shutter"/>
        <s v="Black &amp; White Camera - Lovely Bw"/>
        <s v="Bw-Joseki"/>
        <s v="Bw-Dgs Plugin"/>
        <s v="Bw App"/>
        <s v="Learn Sap Bw"/>
        <s v="Next Launcher 3D Theme Stun-Bw"/>
        <s v="Standard Chartered Mobile (Bw)"/>
        <s v="Bw Mobilbanking Fã¼R Smartphone Und Tablet"/>
        <s v="Bw Company Finder"/>
        <s v="Bw Taxi"/>
        <s v="Bw-Gnugo"/>
        <s v="Bw Smartlife"/>
        <s v="Bw Events"/>
        <s v="Learn Sap Bw On Hana"/>
        <s v="Analog Bw - Camera Filter Effect Foto Film Retouch"/>
        <s v="Bw Ultra"/>
        <s v="Bw-Ivms"/>
        <s v="Bw Wallpaper"/>
        <s v="Skull Widget Bw"/>
        <s v="Bw Map Mobile"/>
        <s v="Bell And Wyson Camera Bw Pix +"/>
        <s v="Best Western E-Concierge Hotel"/>
        <s v="Blackcam Pro - B&amp;W Camera"/>
        <s v="Sap Bw Tutorial"/>
        <s v="Kromium Bw Theme For Next"/>
        <s v="Ip Address Bw"/>
        <s v="Color Changer Pro [Root]"/>
        <s v="Fantasy Theme Dark Bw Black Building"/>
        <s v="Keyboard Theme Gate Flat Bw"/>
        <s v="Bw Switch"/>
        <s v="Tutorials For Sap Bw Offline"/>
        <s v="Bl Essentials Bw Icon Pack"/>
        <s v="Hypocam"/>
        <s v="Hitman Go"/>
        <s v="Bw Fuhlenbrock"/>
        <s v="Bw Eservices"/>
        <s v="B&amp;W Photo Filter Editor"/>
        <s v="Bw T&amp;T"/>
        <s v="Ebook For Sap Bw On Hana Learning Free"/>
        <s v="Bx Memo"/>
        <s v="Bixby Button Remapper - Bxactions Pro / Coffee"/>
        <s v="Bixby Button Remapper - Bxactions"/>
        <s v="Bitcoin Bx Thailand"/>
        <s v="Bx Thailand Alert (Bitcoin)"/>
        <s v="Bx Hot Articles By Ex Libris"/>
        <s v="Bitcoin Bx Thailand Pro"/>
        <s v="Bitcoin Bx (Thailand)"/>
        <s v="Bx-Wifi-Gi"/>
        <s v="Bx Mobile Tmc For Sap B1"/>
        <s v="Bx Thailand - Crypto Tracking &amp; Analyse Bitcoin"/>
        <s v="Bxport - Bitcoin Bx (Thailand)"/>
        <s v="Bx Access 4D"/>
        <s v="Bx Thailand Simple Market Price And Alert"/>
        <s v="Qr &amp; Barcode Scanner Bx Pro"/>
        <s v="Bx Diff - Crypto Coins Checker"/>
        <s v="Bitcoin Exchange Bx Thailand"/>
        <s v="Cshs Bx"/>
        <s v="Bitcoin &amp; Cryptocurrency - Bx"/>
        <s v="Benefit Extras Mobile App"/>
        <s v="Kick Axe Bx"/>
        <s v="Car Driving Simulator Citroen"/>
        <s v="Ledshowtw"/>
        <s v="C3-C4-Pä°Casso-Elysee Racä°Ng"/>
        <s v="Water Surfer Floating Bmx Bicycle Rider Racing"/>
        <s v="Driving Cars Simulator Citroen"/>
        <s v="Rc Monster Truck - Offroad Driving Simulator"/>
        <s v="Tiny Call Confirm"/>
        <s v="Casa De Bolsa Bx+ Mã³Vil"/>
        <s v="Super Jabber Jump"/>
        <s v="Commando Adventure Assassin"/>
        <s v="Limbo Pc Emulator Qemu Arm X86"/>
        <s v="Lollipop Launcher Plus"/>
        <s v="Crypto Tracker By Bitscreener"/>
        <s v="City Builder 2016: County Mall"/>
        <s v="Fists For Fighting (Fx3)"/>
        <s v="Train Driving Simulator"/>
        <s v="Roulette Advisor Lite"/>
        <s v="Mini Motor Racing Wrt"/>
        <s v="Bmx Boy Bike Stunt Rider Game"/>
        <s v="Coinmarketapp - Cryptocurrency Portfolio, News,Ico"/>
        <s v="Best Friends Dress Up &amp; Makeup"/>
        <s v="World Of Warriors: Duel"/>
        <s v="Trinomial Factoring Wizard"/>
        <s v="Driving Zone"/>
        <s v="Bitcoin Ticker Widget"/>
        <s v="Quadratic Equation Solver With Steps And Graphs"/>
        <s v="Car Race By Fun Games For Free"/>
        <s v="Adult Color By Number Book: Number Coloring Pages"/>
        <s v="Glitter Color By Number - Glitter Number Coloring"/>
        <s v="Sandbox - Color By Number Coloring Pages"/>
        <s v="Sandbox Art-Sandbox Color By Number Coloring Pages"/>
        <s v="One Today By Google"/>
        <s v="Art Pixel Coloring. Color By Number."/>
        <s v="Color By Number - Sandbox Pixel Coloring Book"/>
        <s v="Pixeldot - Color By Number Sandbox Pixel Art"/>
        <s v="Slot Machines By Igg"/>
        <s v="Pixpanda - Color By Number Pixel Art Coloring Book"/>
        <s v="Sandbox Number Coloring Book Art - Color By Number"/>
        <s v="Adult Color By Number Book - Paint Mandala Pages"/>
        <s v="No.Color Â€“ Color By Number"/>
        <s v="Pixbox Coloring - Color By Number Sandbox"/>
        <s v="3D Color By Number: Voxel, Unicorn, Pixel Art 3D"/>
        <s v="Pixelmania - Color By Number &amp; Create Pixel Art"/>
        <s v="Valentines Love Color By Number-Pixel Art Coloring"/>
        <s v="Rized Â€¼Ï¸ Color By Number &amp; Pixel Coloring Book"/>
        <s v="Pixyfy: Coloring By Number Coloring Book"/>
        <s v="Draw Color By Number - Sandbox Pixel Art"/>
        <s v="Project Fi By Google"/>
        <s v="Tattoo Color By Number Draw Book Page Pixel Art"/>
        <s v="Segplay Mobile Paint By Number"/>
        <s v="Paint By Number"/>
        <s v="Color By Disney"/>
        <s v="Bingo By Igg: Top Bingo+Slots!"/>
        <s v="Painting By Numbers"/>
        <s v="3D Color By Number With Voxels"/>
        <s v="Butterfly Pixel Art - Coloring By Number"/>
        <s v="Best Hairstyles Step By Step"/>
        <s v="Halloween Sandbox Number Coloring- Color By Number"/>
        <s v="Fiesta By Tango - Find, Meet And Make New Friends"/>
        <s v="Poly Art: Paint By Sticker, Color By Number Puzzle"/>
        <s v="Pixel Art Pro-Sand Box,Paint By Number,Number Draw"/>
        <s v="Color By Number: Pixel Art"/>
        <s v="Funnypixels - Color By Number Sandbox"/>
        <s v="Color By Numbers - Art Game For Kids And Adults"/>
        <s v="Voxel - 3D Color By Number &amp; Pixel Coloring Book"/>
        <s v="No.Diamond Â€“ Colors By Number"/>
        <s v="Bz Reminder"/>
        <s v="B.Z. Live-Ticker"/>
        <s v="Weather Bz"/>
        <s v="Bz Reminder Pro"/>
        <s v="Bz Bingo"/>
        <s v="Evasion.Bz"/>
        <s v="Bz Berner Zeitung E-Paper"/>
        <s v="Bz-Smart"/>
        <s v="Bz Zombie Vr"/>
        <s v="Bz Conferencing"/>
        <s v="Gitz.Bz"/>
        <s v="Berner Zeitung"/>
        <s v="Bz Fingers"/>
        <s v="Dragon B.Z Wallpapers"/>
        <s v="Bz Basellandschaftliche News"/>
        <s v="Bz Langenthaler Tagblatt E-Paper"/>
        <s v="24/7 Bz Reis"/>
        <s v="Bz Delivery"/>
        <s v="Badische Zeitung"/>
        <s v="Dragon Bz Wallpapers Hd"/>
        <s v="Bz Baselland E-Paper"/>
        <s v="Bz Dealer"/>
        <s v="Bz Vesper-App"/>
        <s v="Bz-Digital"/>
        <s v="Dragon Bz Super Wallpapers"/>
        <s v="Bz Berner Oberlã¤Nder"/>
        <s v="Bz Basel E-Paper"/>
        <s v="Sã¼Dtirol2Go"/>
        <s v="Tfo Bz Lessons"/>
        <s v="Bz Langenthaler Tagblatt"/>
        <s v="City Driving Jeep Mania: Parking Passion 2018"/>
        <s v="Sniper Gun Shot 3D: Impossible Missions"/>
        <s v="Epn Cashback Aliexpress"/>
        <s v="Elite Commando Shooting War"/>
        <s v="Restaurantfã¼Hrer Sã¼Dbaden"/>
        <s v="Bz Basel News"/>
        <s v="Contractor City Construction - Heavy Logistics"/>
        <s v="Park Limousine: Realistic Limo Parking Simulator"/>
        <s v="Animal Hunting: Sniper Shooting"/>
        <s v="Wise- Mobile Portal"/>
        <s v="Inwestor Mobile"/>
        <s v="Bz Strauãÿenfã¼Hrer"/>
        <s v="Putzmeister Experts"/>
        <s v="Filmi Gaane"/>
        <s v="Bubble"/>
        <s v="Ibiznes24 Mobile"/>
        <s v="Ca Service Management"/>
        <s v="Ca Mobile Authenticator"/>
        <s v="Ca Latam Partners"/>
        <s v="Ca Mobile Otp"/>
        <s v="Ca Lottery Official App"/>
        <s v="Ca Technologies"/>
        <s v="Ca Case Management"/>
        <s v="Ca Uim Mobile"/>
        <s v="Ca Clarity Mobile Time Manager"/>
        <s v="Ca Auth Id"/>
        <s v="Patchcord.Ca Inc. App Launcher"/>
        <s v="Ca Speakers Free"/>
        <s v="Ca World '17"/>
        <s v="Ca Dmv"/>
        <s v="Save.Ca"/>
        <s v="California Cop Assist Ca Cop"/>
        <s v="Ca Laws 2018 (California Laws And Codes)"/>
        <s v="California Cameras - Traffic"/>
        <s v="Ca Speakers"/>
        <s v="Register.Ca Mobile"/>
        <s v="Cb Radio Chat - For Friends!"/>
        <s v="Truck Chat &amp; Cb For Truckers"/>
        <s v="Cb Frequencies Free!"/>
        <s v="Cb On Mobile"/>
        <s v="Cb Frequencies"/>
        <s v="Virtual Walkie Talkie"/>
        <s v="Cb Outdoors"/>
        <s v="Viking Cb Radios"/>
        <s v="Frequencies Free"/>
        <s v="Cb-Mobile Banking"/>
        <s v="Cbradiotab"/>
        <s v="Cb Smart Life"/>
        <s v="Cb Bank Mobile Banking"/>
        <s v="Cb Martial Arts"/>
        <s v="C.B. Shop"/>
        <s v="Cb Underground"/>
        <s v="Cb Background - Free Hd Wallpaper Images"/>
        <s v="Cb Nfc Pendant"/>
        <s v="Wrlp Cb Repeater"/>
        <s v="Cb Fit"/>
        <s v="Minwa Ha ( C.B )"/>
        <s v="Channel 19"/>
        <s v="Citizens Bank - Cb Mobile"/>
        <s v="Cb Mobile Access"/>
        <s v="Cb Video Vision"/>
        <s v="Cb Hair Png - New Hair Png For Cb Editing"/>
        <s v="Cb Stars"/>
        <s v="Cb Mobile"/>
        <s v="C B Patel Health Club"/>
        <s v="Cb Trader"/>
        <s v="Cb Tv"/>
        <s v="Football-Cb Go Clock Theme"/>
        <s v="Cb Smartcar Monitor"/>
        <s v="Cb News"/>
        <s v="Cb Pay"/>
        <s v="Cb Mobile Ga"/>
        <s v="Cb Register"/>
        <s v="Cã¡Diz Cb Gades"/>
        <s v="Cb Land"/>
        <s v="Cb Browser"/>
        <s v="Cb Edits Png &amp; Cb Backgrounds"/>
        <s v="Cb Mobile Biz"/>
        <s v="Antenna Tool Premium"/>
        <s v="Antenna Tool"/>
        <s v="Cb Heroes"/>
        <s v="Frequencies"/>
        <s v="Creative Destruction"/>
        <s v="Cd Library"/>
        <s v="Sonic Cd Classic"/>
        <s v="Ark: Survival Evolved"/>
        <s v="Apagri Cd"/>
        <s v="Design Innovation Cd Cassette"/>
        <s v="Diy Crafts Cds"/>
        <s v="Cd Events"/>
        <s v="Primature.Cd"/>
        <s v="Cd Roma'S"/>
        <s v="Cd Ready"/>
        <s v="Interkinois.Cd"/>
        <s v="Cd Live - Club Del Deportista"/>
        <s v="Bootable Methods(Usb-Cd-Dvd)"/>
        <s v="Creative Cd Letter Holder"/>
        <s v="Cd Choice Tube"/>
        <s v="My Movies Pro - Movie &amp; Tv Collection Library"/>
        <s v="Cd View Lite"/>
        <s v="Cd - Teach Me Abc English L1"/>
        <s v="Best Design Cd Ideas"/>
        <s v="Cd Carpe Diem App"/>
        <s v="Yazdani Cd Center Ellahabad Official App"/>
        <s v="Cd Juanito"/>
        <s v="Cd Music"/>
        <s v="Diy Cd Rom Ideas"/>
        <s v="Easy Diy Cd Craft Ideas"/>
        <s v="Disc Label Print"/>
        <s v="Kiosque Cd"/>
        <s v="Cd-Zing"/>
        <s v="Nero Airburn"/>
        <s v="Cd Comet"/>
        <s v="Diy Recycled Cd Wall Art"/>
        <s v="Cd View"/>
        <s v="Us 115Th Cd"/>
        <s v="Ð‘Ð¸Ð»Ðµñ‚Ñ‹ Ðÿð”Ð” Cd 2019 Pro"/>
        <s v="Stade.Cd"/>
        <s v="Objectifinfos.Cd"/>
        <s v="Diy Cd Craft Ideas"/>
        <s v="Ð Ðµðµi Smart Remote Mp3 Cd Player"/>
        <s v="Cd Padel Mora"/>
        <s v="Diligan Cd Vr"/>
        <s v="Cd Supply"/>
        <s v="Music Collector Inventory Organizer Upc Discogs"/>
        <s v="Ce On The Go"/>
        <s v="Ce Map - Interactive Conan Exiles Map"/>
        <s v="Ce Broker"/>
        <s v="Ce Smart"/>
        <s v="Pac-Man Ce Dx"/>
        <s v="Cehq - Ce Credits For Nurses"/>
        <s v="Theatre Of The Absurd Ce(Full)"/>
        <s v="Ce Smartapp.Com"/>
        <s v="Oe Tracker Ce Attendance App"/>
        <s v="Professor Online Seduc-Ce"/>
        <s v="Abai Ce Scanner"/>
        <s v="C-E Federal Credit Union"/>
        <s v="Ti-84 Ce Graphing Calculator Manual Ti 84"/>
        <s v="Ultra Ce Calculator"/>
        <s v="Shiver: Moonlit Grove Ce"/>
        <s v="Beast Of Lycan Isle Ce"/>
        <s v="Qui Est Ce ?"/>
        <s v="Volvo Ce Insider"/>
        <s v="Grim Tales: The Wishes Ce"/>
        <s v="Ac Ce Bjt Actorial"/>
        <s v="Mcq Ce It"/>
        <s v="Placement Tips For Be (Ce/It)"/>
        <s v="Netapp Ce"/>
        <s v="Depths Of Betrayal Ce (Full)"/>
        <s v="Merck Ce"/>
        <s v="Ce-Strong"/>
        <s v="Magana Jari Ce Littafi Na Uku : Part 3 Of 3"/>
        <s v="Ccleaner"/>
        <s v="Qu'Est Ce Qui Est Jaune Et Qui Attend ?"/>
        <s v="Ce-Setram Lâ€™Appli"/>
        <s v="Ce Kisio"/>
        <s v="Terminal Emulator For Android"/>
        <s v="Ceasa Ce"/>
        <s v="Ce Genius Nurses Edition"/>
        <s v="Ce Hpjm 69"/>
        <s v="Ce Sodexo Pass France"/>
        <s v="Ce Ah Vlj"/>
        <s v="Pregnancy Tracker &amp; Countdown To Baby Due Date"/>
        <s v="Accept Ce Marking"/>
        <s v="Ce Ar Log"/>
        <s v="Ce Airbus"/>
        <s v="Fã¼Hrerschein Klasse Ce, Lkw 2018"/>
        <s v="Ce Intelligence"/>
        <s v="Crossfire: Legends"/>
        <s v="Cf.Lumen"/>
        <s v="Cf-Bench Pro"/>
        <s v="Cf Shop!"/>
        <s v="Cf Life"/>
        <s v="Cf-Bench"/>
        <s v="Cf Appreciation"/>
        <s v="Unity Cf"/>
        <s v="Next Launcher 3D Bold-Cf Theme"/>
        <s v="Overcomers Cf - Ga"/>
        <s v="Themes Daf Cf 85 Trucks"/>
        <s v="Cf Chat: Connecting Friends"/>
        <s v="Cf Invest"/>
        <s v="Team Cf"/>
        <s v="Iobd2-Cf"/>
        <s v="Cf Pd"/>
        <s v="Themes Daf Cf Trucks"/>
        <s v="Cf Calculator"/>
        <s v="Cf Climb"/>
        <s v="Squeezy Cf"/>
        <s v="Wallpapers Daf Cf Trucks"/>
        <s v="Wallpapers Daf Cf 85 Trucks"/>
        <s v="Cf"/>
        <s v="Wallpapers Truck Daf Cf"/>
        <s v="Cf Cal"/>
        <s v="Cf Genee"/>
        <s v="Themes Daf Cf 85"/>
        <s v="Cf Spot"/>
        <s v="Cf Talenti"/>
        <s v="Villarreal Cf Wallpapers 4 Fans"/>
        <s v="Thrive Cf"/>
        <s v="Special Forces Group 2"/>
        <s v="Valencia Cf Wallpapers 4 Fans"/>
        <s v="Cacique Cf"/>
        <s v="Cf Townsville"/>
        <s v="Cf Church"/>
        <s v="Cf Etowah"/>
        <s v="Cystic Fibrosis Symptoms, Doctors &amp; Treatments"/>
        <s v="Mã¡Laga Cf Wallpapers 4 Fans"/>
        <s v="Cluster Cf"/>
        <s v="Cf Themis"/>
        <s v="Imperium Cf"/>
        <s v="Azulones Getafe Cf Fans"/>
        <s v="Cf Riga"/>
        <s v="Casa Cf"/>
        <s v="Campgladiator"/>
        <s v="Cg Creative Sets: 2D/3D Artist"/>
        <s v="Motocross Motorbike Simulator Offroad"/>
        <s v="Cg Daily News"/>
        <s v="Cg - Calendars Add-On"/>
        <s v="Cg Fit Scale"/>
        <s v="All Info About Cg"/>
        <s v="Cg Guruji"/>
        <s v="Cg Yojna &amp; Jansampark"/>
        <s v="Offline Jã­Zdnã­ Å™Ã¡Dy Cg Transit"/>
        <s v="Cg Prints"/>
        <s v="Cg Job Alerts"/>
        <s v="Cg - Conference Call Add-On"/>
        <s v="Somos Cg"/>
        <s v="Cg Samanya Gyan"/>
        <s v="Cg Smart"/>
        <s v="Cg Freelancer"/>
        <s v="Cg Wallpapers"/>
        <s v="Best Cg Backgrounds"/>
        <s v="Cg Districts"/>
        <s v="Amazing Cg Backgrounds"/>
        <s v="Cg Bilaspur Carnival"/>
        <s v="Chat Anã³Nimo Gratis Espaã±Ol Cg"/>
        <s v="Cg Shikshak Mitan"/>
        <s v="Cg 3D Model Viewer: View 3D Models Interactively"/>
        <s v="Cg Wizard"/>
        <s v="Cg Fm"/>
        <s v="Ascpâ® Cg Exam Flashcards 2018"/>
        <s v="Best Cg Views"/>
        <s v="Bhunaksha Cg"/>
        <s v="My Cg"/>
        <s v="Best Cg Photography"/>
        <s v="Bf Cg View Wallpapers"/>
        <s v="Cg Sanyukt Bharti Pariksha 2018"/>
        <s v="Betting Tips / Sports Tips By Cg Tipster"/>
        <s v="Cg Shikshak"/>
        <s v="Cg Vidhansabha Chunav 2018"/>
        <s v="Gps Tracker Cg"/>
        <s v="Cg Backgrounds"/>
        <s v="Cg - Chemistry Free"/>
        <s v="Cg Jobs"/>
        <s v="Music (Cg)"/>
        <s v="Cg Patwari Exam"/>
        <s v="Naidunia: Mp News &amp; Cg News"/>
        <s v="Bf Cg Abstract Pictures"/>
        <s v="Bhuiyan Land Records Chhattisgarh (Cg)"/>
        <s v="Cg Jokes - Copy &amp; Share"/>
        <s v="Ultimate Public Campgrounds (Over 37,100 In Us&amp;Ca)"/>
        <s v="20 Minutes (Ch)"/>
        <s v="Ourhome Â€“ Chores, Rewards, Groceries And Calendar"/>
        <s v="Weather Data Ch"/>
        <s v="Dots Puzzle"/>
        <s v="Ch Info"/>
        <s v="Dive-Store.Ch"/>
        <s v="Fav Kwgt"/>
        <s v="Flo'S Ch Boss Timer"/>
        <s v="20 Minuten (Ch)"/>
        <s v="Reading Race 1B: Sh, Ch Words"/>
        <s v="Calvary.Ch App"/>
        <s v="Autolina.Ch Has Over 120'000 Cars On Offer."/>
        <s v="Speech Therapy: Ch"/>
        <s v="Digi-Tv.Ch"/>
        <s v="Rettemi.Ch"/>
        <s v="Chrome Canary (Unstable)"/>
        <s v="Ch-Mm Dict"/>
        <s v="Boattheory.Ch Full 2018"/>
        <s v="Waut.Ch!"/>
        <s v="Search.Ch"/>
        <s v="Homegate.Ch"/>
        <s v="Tutti.Ch - Free Classifieds"/>
        <s v="Autoricardo.Ch Â€“ Vehicles"/>
        <s v="Legit Check App By Ch Daniel"/>
        <s v="Threema"/>
        <s v="Battery Hd Pro"/>
        <s v="Dragon Quest Iv"/>
        <s v="Swissinfo.Ch"/>
        <s v="Automagic * Automation"/>
        <s v="Flashlight Hd Led Pro"/>
        <s v="Students.Ch"/>
        <s v="Ch Kadels"/>
        <s v="Sermon On Proverbs Ch Spurgeon"/>
        <s v="Pixxy Kwgt"/>
        <s v="Ricardo.Ch"/>
        <s v="Usgang.Ch"/>
        <s v="Startupticker.Ch News, Events"/>
        <s v="Ci"/>
        <s v="Green Build - An Unofficial Travis Ci Client"/>
        <s v="Mysharpbranded Ci Test"/>
        <s v="Valmet Ci Tool"/>
        <s v="Ci Remote For Go"/>
        <s v="Mynaida Ci"/>
        <s v="Ci Mobi"/>
        <s v="Paris Ci La Sortie Du Mã©Tro"/>
        <s v="Supply Travis-Ci Poc"/>
        <s v="Ci 174 Gray Icon Pack"/>
        <s v="Ci Crew"/>
        <s v="Pharmacy Ci - Pharmacies De Garde Cã´Te D'Ivoire"/>
        <s v="Ci Staff App"/>
        <s v="Iq Test"/>
        <s v="1St Fed Ci Mobile Banking"/>
        <s v="Thistletown Ci"/>
        <s v="All-Night Drugstore Ci &amp; Price"/>
        <s v="Ci Dictionary"/>
        <s v="Rgn Ci-Control"/>
        <s v="Ci Time"/>
        <s v="Ci View"/>
        <s v="Ci - Logistics Group"/>
        <s v="Ci Attendance"/>
        <s v="Annonces.Ci"/>
        <s v="C I Patel School"/>
        <s v="Ci Screwed - Icon Pack"/>
        <s v="Ci Stream"/>
        <s v="Majestic Cinema Ci"/>
        <s v="Bonjour 2017 Abidjan Ci Â¤Â¤Â¤Â¤Â¤"/>
        <s v="Pharmacie De Garde Ci Et Prix"/>
        <s v="Ci Capital - Dynamic"/>
        <s v="Chicken Invaders 3"/>
        <s v="Ci Sa"/>
        <s v="Mesure Ci"/>
        <s v="Trovami Se Ci Riesci"/>
        <s v="Circleci Viewer"/>
        <s v="Simcity Buildit"/>
        <s v="Nur Té™Fsiri 1-Ci Cild"/>
        <s v="Test De Inteligencia Ci"/>
        <s v="Calculate My Iq"/>
        <s v="South Park: Phone Destroyerâ„¢"/>
        <s v="Ci Cafeterias Uber"/>
        <s v="Mizanul-Hikmé™T 2-Ci Cild"/>
        <s v="Ci On The Go"/>
        <s v="Cj So Cool"/>
        <s v="Cj Fitness"/>
        <s v="Cj: Strike Back"/>
        <s v="The Grand Wars: San Andreas"/>
        <s v="Cj Fallon Ebook Reader"/>
        <s v="Grand Theft Auto: San Andreas"/>
        <s v="Cj Gospel Hour"/>
        <s v="Cj'S Tire &amp; Automotive"/>
        <s v="Cj Camcorder"/>
        <s v="The Grand Way"/>
        <s v="Cj'S Tire And Auto Inc."/>
        <s v="Cj Browser - Fast &amp; Private"/>
        <s v="Cj Wow Shop"/>
        <s v="Gold Teeth Photo Editor"/>
        <s v="Cj Vlc Hd Remote (+ Stream)"/>
        <s v="Cj Dvd Rentals"/>
        <s v="San Andreas City : Auto Theft Car Gangster"/>
        <s v="Miami Crime Vice Town"/>
        <s v="Cj Poker Odds Calculator"/>
        <s v="Commission Manager"/>
        <s v="Cj Apps"/>
        <s v="The Cj Rubric"/>
        <s v="Pekalongan Cj"/>
        <s v="Cj'S Coffee Cafe"/>
        <s v="Gangster City Auto Theft"/>
        <s v="China Town Auto Theft 2"/>
        <s v="Codes For Gta San Andreas"/>
        <s v="Cj Wilson'S Zoomzoomnation"/>
        <s v="C J Academy"/>
        <s v="Grand Gangsters 3D"/>
        <s v="Sir C J New Primary School"/>
        <s v="Gang Wars Of San Andreas"/>
        <s v="Cj The Realtor"/>
        <s v="Cj Infinity"/>
        <s v="Cj It Aps"/>
        <s v="Cj Auto Ã©Cole"/>
        <s v="Sin City Hero : Crime Simulator Of Vegas"/>
        <s v="Courier Journal"/>
        <s v="Fandom For: Gta"/>
        <s v="San Andreas Crime City Gangster 3D"/>
        <s v="Zombie Death Shooter"/>
        <s v="Project Grand Auto Town Sandbox Beta"/>
        <s v="Company Kitchen"/>
        <s v="Calvin Klein Â€“ Us Store"/>
        <s v="Ck Ffxiv Companion"/>
        <s v="Can Knockdown"/>
        <s v="Calvin Klein Petite Dresses"/>
        <s v="Louis Ck"/>
        <s v="Ck-12: Practice Math &amp; Science"/>
        <s v="Ck ÅˆÄ¸€ ÅÄº”"/>
        <s v="Ck Eorzea Timepiece"/>
        <s v="F*Ck This Game"/>
        <s v="211:Ck"/>
        <s v="Contract Killer: Zombies (Nr)"/>
        <s v="Ck-Modelcars Shop"/>
        <s v="Brainf*Ck Interpreter"/>
        <s v="Ck-Modelcars-Uk Shop"/>
        <s v="Ck Multimedia - Gaming Accessories"/>
        <s v="Ck Skillz"/>
        <s v="Ck-12 Physics Simulations"/>
        <s v="Ckz Origins"/>
        <s v="211:Ck Lite"/>
        <s v="Ck Life"/>
        <s v="Usmle Step 2 Ck Flashcards"/>
        <s v="Ck Employee Portal"/>
        <s v="Fml F*Ck My Life + Widget"/>
        <s v="Usmle Step 2 Ck Cards Lite"/>
        <s v="Company Kitchen Inventory"/>
        <s v="Tic Tac Ck"/>
        <s v="Ck Pharmacies"/>
        <s v="Infamy Ro"/>
        <s v="Ck Call New"/>
        <s v="Ck Coif"/>
        <s v="Contract Killer: Zombies"/>
        <s v="Ck Shop"/>
        <s v="Flexbook"/>
        <s v="Can Knockdown 3"/>
        <s v="Fu*** Weather (Funny Weather)"/>
        <s v="Ob-Gyn Usmle Stp2 Ck 300 Q &amp; A"/>
        <s v="Ck Active"/>
        <s v="Usmle Ck Clinical Knowledge Flashcards 2018 Ed"/>
        <s v="Night Camera Blur Effect"/>
        <s v="Camera V7 24 Megapixel"/>
        <s v="Cl Mobile Pro - Classifieds For Craigslist"/>
        <s v="Cloudlibrary"/>
        <s v="Cl Reader For Craigslist(For Sale, Jobs, Rental..)"/>
        <s v="Cl Pro App For Craigslist"/>
        <s v="Cl 2Ne1 Wallpaper Kpop Fans Hd"/>
        <s v="Cl 2Ne1 Wallpaper Kpop Hd Best"/>
        <s v="Free Chats C.L."/>
        <s v="Cl 2Ne1 Wallpaper Kpop Uhd Fans"/>
        <s v="Cl Repl"/>
        <s v="Cl Pro Client For Craigslist"/>
        <s v="Daily: Free Classifieds App For Android"/>
        <s v="App For Craigslist Pro - Buy &amp; Sell Postings"/>
        <s v="Pro App For Craigslist"/>
        <s v="Car Search For Craigslist Cl Free"/>
        <s v="Cl Clock"/>
        <s v="Old: Cl-150"/>
        <s v="Cl Keyboard - Myanmar Keyboard (No Ads)"/>
        <s v="Clash Of Kings : The King Of Fighters Version"/>
        <s v="Cl-App!"/>
        <s v="Cl Notifier"/>
        <s v="Leica Cl"/>
        <s v="Cpro Marketplace: Buy. Sell. Rent. Date. Jobs."/>
        <s v="Postings (Craigslist Search App)"/>
        <s v="New Cl 2Ne1 Wallpaper Kpop Live"/>
        <s v="Cl 2Ne1 Wallpaper Kpop Fans All"/>
        <s v="Cl-Phlebotomist"/>
        <s v="New: Cl-150"/>
        <s v="Battle Of Zombies: Clans War"/>
        <s v="Cl-Customer Care"/>
        <s v="Cl Pebble Apps"/>
        <s v="Mps Cl"/>
        <s v="Turnotronik Cl"/>
        <s v="Cl E-Bank"/>
        <s v="E2Cr Cl"/>
        <s v="Wallpapers Mercedes Benz Cl"/>
        <s v="Color Cl"/>
        <s v="Cl Strength"/>
        <s v="Cl-App"/>
        <s v="Security Master - Antivirus, Vpn, Applock, Booster"/>
        <s v="Cm Launcher 3D Proðÿ’Ž"/>
        <s v="Clean Master Lite - For Low-End Phone"/>
        <s v="Cm Security Open Vpn - Free, Fast Unlimited Proxy"/>
        <s v="Cm Security Lite - Antivirus"/>
        <s v="Cm Transfer - Share Any Files With Friends Nearby"/>
        <s v="Cm Apps"/>
        <s v="Cm Applock"/>
        <s v="Ruler(Cm, Inch)"/>
        <s v="Applock - Fingerprint Unlock"/>
        <s v="Cm Launcher Default Theme"/>
        <s v="Battery Doctor-Battery Life Saver &amp; Battery Cooler"/>
        <s v="Inch/Cm/Foot Conversion"/>
        <s v="Speed Booster - Ram, Battery &amp; Game Speed Booster"/>
        <s v="Cm File Manager"/>
        <s v="Technology Cm Locker Theme"/>
        <s v="Swift Dark Cm / Cm13 Theme"/>
        <s v="Melior Nui - Material Cm Theme"/>
        <s v="Height Converter Feet-Inch Cm"/>
        <s v="Cm Secure Browser (Authorized)"/>
        <s v="Ðÿ“ Smart Ruler Â†”Ï¸ Cm/Inch Measuring For Homework!"/>
        <s v="Ruler Cm"/>
        <s v="Length Converter: Convert Mm,Cm,M, Feet,Yard,Mile"/>
        <s v="Cm Applock Fingerprint 2018"/>
        <s v="M, Cm, Mm To Yard, Feet, Inch Converter Tool"/>
        <s v="Speed Car Cm Locker Theme"/>
        <s v="Calculator Cm"/>
        <s v="Inches To Cm Conversion"/>
        <s v="Vintage Flower Cm Locker Theme"/>
        <s v="Centimeter Ruler"/>
        <s v="Cm S Pen Add-On(Root)"/>
        <s v="My Style Cm 13 Theme"/>
        <s v="Ruler &amp; Area Measurement (Cm, Inch)"/>
        <s v="Inches To Centimeters"/>
        <s v="Cm, Mm To Inch, Feet Converter Tool"/>
        <s v="City Light Cm Locker Theme"/>
        <s v="Speed Test - Wifi / Cellular Speed Test"/>
        <s v="Cm File Manager Pro"/>
        <s v="Cm To Inches | Centimeters To Inches Conversion"/>
        <s v="Omega Black Ui Theme - Cm 12+"/>
        <s v="In To Cm"/>
        <s v="Cn Summer Challenge"/>
        <s v="Teen Titans Go Figure!"/>
        <s v="Cn Superstar Soccer: Goal!!!"/>
        <s v="Teeny Titans - Teen Titans Go!"/>
        <s v="Cn Sayin' - Cartoon Network"/>
        <s v="Cartoon Network Match Land"/>
        <s v="Card Wars Kingdom"/>
        <s v="Wrecker'S Revenge - Gumball"/>
        <s v="Super Slime Blitz - Gumball"/>
        <s v="Blamburger - Clarence"/>
        <s v="Free Fur All Â€“ We Bare Bears"/>
        <s v="Sky Streaker - Gumball"/>
        <s v="Just A Regular Arcade"/>
        <s v="Soundtrack Attack"/>
        <s v="[Adult Swim]"/>
        <s v="Ben 10: Alien Experience"/>
        <s v="Magimobile Â€“ Mighty Magiswords"/>
        <s v="Dreamland Arcade - Steven Universe"/>
        <s v="Surely You Quest - Magiswords"/>
        <s v="Adventure Time Run"/>
        <s v="Glitch Fixers: Powerpuff Girls"/>
        <s v="Stirfry Stunts - We Bare Bears"/>
        <s v="Burrito Bash Â€“ We Bare Bears"/>
        <s v="Boomerang"/>
        <s v="We Bare Bears Match3 Repairs"/>
        <s v="Champions And Challengers - Adventure Time"/>
        <s v="Ski Safari: Adventure Time"/>
        <s v="Block Survival Craft:The Story"/>
        <s v="What'S Up, Snoopy? - Peanuts"/>
        <s v="Rockstars Of Ooo"/>
        <s v="Pokã©Mon Tv"/>
        <s v="Angelo Rules - Crazy Day"/>
        <s v="Flipped Out! - Powerpuff Girls"/>
        <s v="Adventure Time Game Wizard"/>
        <s v="Best Park In The Universe"/>
        <s v="Formula Cartoon All Stars"/>
        <s v="Multicraft Miner Exploration"/>
        <s v="Cn Tv Canal 3 - Cable Netword"/>
        <s v="Cn Resident"/>
        <s v="Little Lovely Dentist"/>
        <s v="Foods Co"/>
        <s v="And Co"/>
        <s v="Tetrobot And Co."/>
        <s v="Wuwu &amp; Co."/>
        <s v="Dots &amp; Co: A Puzzle Adventure"/>
        <s v="Appclose - The #1 Free Co-Parenting App"/>
        <s v="Co-Op Crs"/>
        <s v="Co Checker"/>
        <s v="Vcalendar - Venkatrama And Co"/>
        <s v="Feeder.Co"/>
        <s v="Co-Op Connections"/>
        <s v="Mail.Co.Uk Mail"/>
        <s v="Aquarium Co-Op Podcast"/>
        <s v="Mobilebiz Co - Cloud Invoice"/>
        <s v="Supermarket Cashier Kids Games"/>
        <s v="Co-Op Taxi"/>
        <s v="Alex &amp; Co Quiz"/>
        <s v="Them Bombs: Co-Op Board Game Play With 2-4 Friends"/>
        <s v="Rei Co-Op Mastercard"/>
        <s v="Websites.Co.In Instant Website"/>
        <s v="Co-Op Credit Union On The Go"/>
        <s v="Hashtags For Likes.Co"/>
        <s v="Chinese Chess ( Xiangqi Free )"/>
        <s v="Krypton By Krypt.Co"/>
        <s v="Chinese Chess / Co Tuong"/>
        <s v="Fayr - Co-Parenting Simplified"/>
        <s v="Co-Dependents Anonymous"/>
        <s v="Sprig By Co-Op"/>
        <s v="Good&amp;Co: Career Match Tests"/>
        <s v="Central Bank And Trust Co."/>
        <s v="Soo Co-Op Mobile Banking"/>
        <s v="Co-Optima Mobile"/>
        <s v="Sharedcareâ„¢ Co-Parenting"/>
        <s v="Holl &amp; Co Barbers"/>
        <s v="Call Of Miniâ„¢ Zombies 2"/>
        <s v="Grenada Co-Operative Bank"/>
        <s v="Dungeon Legends - Pvp Action Mmo Rpg Co-Op Games"/>
        <s v="Co Case Events"/>
        <s v="Permit Test Co Colorado Dmv"/>
        <s v="Chinese Chess 3D Online (Xiangqi, È±¡Æ£‹, Co Tuong)"/>
        <s v="2-Player Co-Op Zombie Shoot"/>
        <s v="Camping And Co - Camping In Europe"/>
        <s v="Remote | Fire Tv | Android Tv | Kodi | Cetusplay"/>
        <s v="Comboios De Portugal"/>
        <s v="Cp Dialer"/>
        <s v="Cp Federal Mobile"/>
        <s v="Cestovnã© Poriadky Cp"/>
        <s v="Cp Channel"/>
        <s v="Cp Clicker"/>
        <s v="Evolution Cp &amp; Iv Calculator For Pokemon"/>
        <s v="Cp Creepypasta"/>
        <s v="Hercules Cp Mobile"/>
        <s v="Cerebral Palsy"/>
        <s v="Speak Quietly: Autism, Cp"/>
        <s v="Cp Racing 2 Free"/>
        <s v="Cp-Care Mobile"/>
        <s v="Cp Toolbox"/>
        <s v="Talking Pictures: Autism, Cp"/>
        <s v="Cp Happs - Pittsburgh Events"/>
        <s v="Poke Genie - Safe Iv Calculator"/>
        <s v="Iv Calc Cp Calculator Toolkit"/>
        <s v="Cp Plus Showcase"/>
        <s v="Cp Calculator"/>
        <s v="Itooch Mathã©Matiques Cp"/>
        <s v="Gcmob"/>
        <s v="Cp Connect 2.0"/>
        <s v="Evolution Cp"/>
        <s v="Iv Goï¼ˆGet Iv For Pokemonï¼‰"/>
        <s v="Cp Smart Check List"/>
        <s v="Ditto Cp Calculator Go"/>
        <s v="Foothills Cp"/>
        <s v="Cp Installer App"/>
        <s v="Cp Trivia"/>
        <s v="Cp Ready"/>
        <s v="Cp Surprise"/>
        <s v="Evolve Cp Calc. For Pokemongo"/>
        <s v="Cp Cloud"/>
        <s v="Go Cp Evolution Calculator"/>
        <s v="Clanplay: Community And Tools For Gamers"/>
        <s v="Cp Calculator - Poke Go Calc"/>
        <s v="Contents Provider(C.P.)Explorer"/>
        <s v="Cp Calculator For Evolution:Go"/>
        <s v="Calcy Iv"/>
        <s v="Cp Brown English-Telugu Dictionary"/>
        <s v="Cp Parquet"/>
        <s v="Cp Evolution Calculator Pokemo"/>
        <s v="C.P. Cervantes (Tobarra)"/>
        <s v="Sporting Cp Keyboard Theme"/>
        <s v="Meu Calendã¡Rio Cp"/>
        <s v="Crusaders Quest"/>
        <s v="Cq Hotels"/>
        <s v="Cq"/>
        <s v="Curio Quest"/>
        <s v="Cq-Mobile"/>
        <s v="Cq Key"/>
        <s v="Sabbath School 4"/>
        <s v="Cq Mobile"/>
        <s v="Cardinal Quest 2"/>
        <s v="Cq-Alert"/>
        <s v="Sda Collegiate Quarterly"/>
        <s v="Cq Signal Pro 5"/>
        <s v="Cq: Lost In Transmission"/>
        <s v="Hr Team Cq Region Ed Qld"/>
        <s v="Roll Call News"/>
        <s v="Ufo-Cq"/>
        <s v="Cq Espm"/>
        <s v="Shuttlls Cq - Connect Ride Go"/>
        <s v="Qrz Assistant"/>
        <s v="Palavras La Cq"/>
        <s v="Cq Ukraine"/>
        <s v="Pocket Prefix Plus"/>
        <s v="Cq Electrical Group"/>
        <s v="10 Wpm Amateur Ham Radio Cw Morse Code Trainer"/>
        <s v="Sabbath School"/>
        <s v="Gunship Modern Combat 3D"/>
        <s v="Gun Simulator - Gun Games"/>
        <s v="Clanmanagertt2"/>
        <s v="Christian Questions Podcast"/>
        <s v="Sniper Killer Shooter"/>
        <s v="25Wpm Amateur Ham Radio Koch Cw Morse Code Trainer"/>
        <s v="Qst"/>
        <s v="Cypress College Library"/>
        <s v="Create My App"/>
        <s v="Snowboard Racing Free Fun Game"/>
        <s v="Thecut"/>
        <s v="Ø§Ù„ÙØ§Øªø­ÙˆÙ† Conquerors"/>
        <s v="Toughest Game Ever 2"/>
        <s v="Ride Zero"/>
        <s v="Cricquick"/>
        <s v="Next Island: Dino Village"/>
        <s v="Ireadme"/>
        <s v="Global Shop"/>
        <s v="Webmail Web Mobile App"/>
        <s v="Qc"/>
        <s v="Traffic Info And Traffic Alert"/>
        <s v="Color Quartets"/>
        <s v="Ham Radio Prefixes"/>
        <s v="Battle Result Predictor For Cr"/>
        <s v="Deck Advisor For Cr"/>
        <s v="Card Creator For Cr"/>
        <s v="Cr &amp; Coc Private Server - Clash Barbarians Pro"/>
        <s v="Deck Analyzer For Cr"/>
        <s v="Chest Simulator For Clash Royale"/>
        <s v="Clash Soundboard For Cr &amp; Coc"/>
        <s v="Quiz For Clash Royaleâ„¢"/>
        <s v="Cr Blue Icon Pack"/>
        <s v="Chest Calculator For Cr"/>
        <s v="Ultimate Calculator For Cr"/>
        <s v="Dcuo|Cr Calculator Pro"/>
        <s v="Servidor Privado Cr Y Coc - Royale Servers Pro"/>
        <s v="Stats Cr Clan For Clash Royale"/>
        <s v="Ultimate Clash Royale Tracker"/>
        <s v="Chest Opener For Cr - The Circle Game"/>
        <s v="Deck Simulator For Cr"/>
        <s v="Stats Royale For Clash Royale"/>
        <s v="Counter Deck Calculator For Cr"/>
        <s v="Cr Calculator"/>
        <s v="Servidor Privado De Cr Y Coc - Light Royale"/>
        <s v="Helper For Clash Royale (All-In-1)"/>
        <s v="Cr Fans: Mazos, Clanes Y Grupos"/>
        <s v="Dcuo|Cr Calculator Lite"/>
        <s v="Cr -Call Recorder"/>
        <s v="Cr Best Decks"/>
        <s v="Cr Family"/>
        <s v="Cr Monitor"/>
        <s v="Javascript Editor Cr"/>
        <s v="Jetting For Honda Cr Dirt Bike"/>
        <s v="Cr-Red"/>
        <s v="Deck Shop For Clash Royale"/>
        <s v="Royale Tournaments"/>
        <s v="Deck Builder &amp; Analyzer For Cr"/>
        <s v="Chest Tracker For Clash Royale"/>
        <s v="Jeppesen Cr Flight Computer"/>
        <s v="Cr Aviation Academy"/>
        <s v="The Clubhouse Cr"/>
        <s v="Cr-V Service Manual"/>
        <s v="Java Editor Cr"/>
        <s v="Xml Editor Cr"/>
        <s v="Evolution Marketing Cr"/>
        <s v="Cr Tracker For Chests"/>
        <s v="Cr Magazine"/>
        <s v="Ultimate Chest Tracker"/>
        <s v="Camscanner - Phone Pdf Creator"/>
        <s v="Critical Strike Cs: Counter Terrorist Online Fps"/>
        <s v="Camscanner (License)"/>
        <s v="Assault Line Cs Online Fps Go"/>
        <s v="Standoff 2"/>
        <s v="Counter Online Fps Game"/>
        <s v="Cs Customizer"/>
        <s v="Combat Strike Cs Ðÿ”« Counter Terrorist Attack Fpsðÿ’£"/>
        <s v="Cs-Touch"/>
        <s v="Ultimate Quiz For Cs:Go - Skins | Cases | Players"/>
        <s v="ÐIm Training For Cs"/>
        <s v="Sniper Traning For Cs Go"/>
        <s v="Netclient Cs"/>
        <s v="Cs Guns Shoot"/>
        <s v="Asiimov Skin - Cs Go Icon Pack"/>
        <s v="Cs Interview Questions (Techq)"/>
        <s v="Your Rank Cs:Go"/>
        <s v="Guide For Cs:Go"/>
        <s v="Cs Interview Faqs"/>
        <s v="Cs"/>
        <s v="Mobile Cs"/>
        <s v="Mobile Cs:Go"/>
        <s v="Counter Terrorist Gun Strike Cs: Special Forces"/>
        <s v="C.S. Lewis Daily Quotes"/>
        <s v="Cs Go Bomb Simulator"/>
        <s v="Shooter Sniper Cs - Fps Games"/>
        <s v="Cs16Client"/>
        <s v="Cs Browser | #1 &amp; Best Browser"/>
        <s v="Counter Attack - Multiplayer Fps"/>
        <s v="Du Cs Lectures - Learn To Code For Free"/>
        <s v="What'S Your Cs:Go Rank?"/>
        <s v="Cs Browser Beta"/>
        <s v="Helper For Cs:Go"/>
        <s v="My Nexus For Cs:S &amp; Cs:Go"/>
        <s v="Cs &amp; It Interview Questions"/>
        <s v="Gate 21 Years Cs Papers(2011-2018 Solved)"/>
        <s v="Map Callouts For Cs:Go"/>
        <s v="Gate Cs Engineering 2019 Exam Prep App"/>
        <s v="Case Simulator Hero For Cs:Go"/>
        <s v="Ca Cs Network"/>
        <s v="Smokes For Cs:Go"/>
        <s v="Grenade Practice For Cs:Go"/>
        <s v="Quiz Cs:Go Players"/>
        <s v="Puzzle For Cs:Go"/>
        <s v="Bomb And Nade Timer For Cs:Go"/>
        <s v="Smokes Guide For Cs:Go"/>
        <s v="Philips Iqon Spectral Ct Fundamentals."/>
        <s v="Radrevision: Anatomy On Ct"/>
        <s v="Radiology Ct Anatomy"/>
        <s v="Ct Scan Viewer 3D"/>
        <s v="Learn Ct Scan Of Head"/>
        <s v="Ct Abdomen Pelvis"/>
        <s v="Ct Neck"/>
        <s v="Ct Scan Generations"/>
        <s v="Emergency Brain Ct"/>
        <s v="Ct Prepares"/>
        <s v="Ct Abdomen"/>
        <s v="Ct Brain Interpretation"/>
        <s v="Ct-Guide &amp; Positioning"/>
        <s v="Ct Sessions"/>
        <s v="Ct - Dtc Lookup"/>
        <s v="Pocket Atlas Of Ct Head"/>
        <s v="Interactive Ct &amp; Mri Anat.Lite"/>
        <s v="Ct Positioning"/>
        <s v="Ct Cervical Spine"/>
        <s v="Trauma Ct Head Rules"/>
        <s v="Ct Head Basic Interpretation"/>
        <s v="Ct Mychirotown Mobile"/>
        <s v="Ct Lottery"/>
        <s v="Permit Test Connecticut Ct Dmv"/>
        <s v="Pocket Book Ct Abdomen"/>
        <s v="I Am C.T."/>
        <s v="Solar Ct Pv System Power"/>
        <s v="Cardiac Ct Technique"/>
        <s v="Tutorial Ct Scan Cardiac"/>
        <s v="Head Trauma Ct Evaluation"/>
        <s v="Simpli Ct"/>
        <s v="Remote Ct - Smart Remote"/>
        <s v="Ct-Remote"/>
        <s v="Ct Connect"/>
        <s v="Ct-Art 4.0 (Chess Tactics 1200-2400 Elo)"/>
        <s v="Ct-Stream Player"/>
        <s v="Ct Pulmonary Angiography"/>
        <s v="Results For Ct Lottery"/>
        <s v="Abdominal Ct Sectional Walker"/>
        <s v="Interactive Ct And Mri Anatomy"/>
        <s v="Dine In Ct - Food Delivery"/>
        <s v="Ct Checkout"/>
        <s v="Ct And Xr Dose Calculator"/>
        <s v="Chest Ct Sectional Walker"/>
        <s v="Radiological Anatomy For Frcr1"/>
        <s v="Radiology Ct Viewer"/>
        <s v="Pocket Atlas Cardiac Mri And Ct"/>
        <s v="Cu: Upi Payments, Chat &amp; Call"/>
        <s v="Cu Of Colorado Mobile Banking"/>
        <s v="Tech Cu Mobile Banking"/>
        <s v="My Cu - Caucasus University"/>
        <s v="Service Cu Mobile Banking"/>
        <s v="Redwood Cu V3.1.0"/>
        <s v="Cyprus Cu Mobile Banking"/>
        <s v="Bayport Cu Mobile Banking"/>
        <s v="Cu Socal Mobile Banking"/>
        <s v="Tropical Financial Cu"/>
        <s v="Travis Cu"/>
        <s v="Commonwealth Cu Go Mobile"/>
        <s v="Public Service Cu Mobile"/>
        <s v="Freedom Cu"/>
        <s v="Meritrust Cu Mobile Banking"/>
        <s v="Nusenda Cuâ€“ Mobile Banking"/>
        <s v="Lake Michigan Cu Mobile"/>
        <s v="Maps Cu"/>
        <s v="Family Savings Cu Mobile"/>
        <s v="Forum Credit Union Cu Online"/>
        <s v="Educators Cu Mobile Banking"/>
        <s v="Space Coast Cu Mobile"/>
        <s v="First Tech Federal Cu"/>
        <s v="Southland Cu"/>
        <s v="Tech Cu Card Manager"/>
        <s v="Numerica Cu"/>
        <s v="Red River Cu"/>
        <s v="Firefighters First Cu"/>
        <s v="Mycu Tx Mobile Banking"/>
        <s v="Amazing Fart Sounds"/>
        <s v="Navigator Pro - Gps Navigation With Offline Maps"/>
        <s v="My Vodafone (Gr)"/>
        <s v="Htc Transfer Tool"/>
        <s v="Planet Of Cubes Survival Craft"/>
        <s v="Moto Rider"/>
        <s v="Crazy Wheels"/>
        <s v="Free Resume App"/>
        <s v="Cv Engineer - Free Resume Maker &amp; Cv Templates"/>
        <s v="Cv Examples 2018"/>
        <s v="Curriculum Vitae"/>
        <s v="Free Resume Builder Cv Maker Templates Pdf Formats"/>
        <s v="Resume Builder - Free Cv Maker &amp; Premium Templates"/>
        <s v="Easy Cv Maker 2018"/>
        <s v="Resume Pdf Maker / Cv Builder"/>
        <s v="Resume &amp; Cv Creator By Desygner"/>
        <s v="Cv S ( Cv Editor - Resume )"/>
        <s v="Cv Formats 2018"/>
        <s v="Cv Maker Pro"/>
        <s v="Free Cv Creator"/>
        <s v="Job Cv Maker-Portfolio Maker , Resume Maker"/>
        <s v="Resume Builder And Cv Maker App"/>
        <s v="How To Write A Cv"/>
        <s v="Cv Examples"/>
        <s v="Cv Maker / Job Cv Maker"/>
        <s v="Resume Builder Free, Cv Maker &amp; Resume Templates"/>
        <s v="Free Professional Resume Builder, Cv, Cover Letter"/>
        <s v="Resume Free"/>
        <s v="How To Write Cv"/>
        <s v="Super Resume Builder Pro, Cv"/>
        <s v="Free Resume Builder Â€“ Cv Maker"/>
        <s v="Resume App"/>
        <s v="Cv Builder"/>
        <s v="Curriculum Vitae - Resume Cv"/>
        <s v="Resume Maker:Free Cv Maker,Templates Builder"/>
        <s v="Resume Builder / Cv Maker &amp; Templates"/>
        <s v="Cv Maker For Job Applications And Resume Maker"/>
        <s v="Cv Templates 2018"/>
        <s v="Job Cv Maker &amp; Portfolio Maker"/>
        <s v="Cv Maker For Job Applications:Photo Resume Builder"/>
        <s v="Cv Creator"/>
        <s v="Resume ( Cv Editor )"/>
        <s v="Cv Maker"/>
        <s v="Resume Maker - Creator"/>
        <s v="Cv Builder For Smart Resumes"/>
        <s v="Cv-Record Pro"/>
        <s v="Cv-Library Job Search"/>
        <s v="Cv Samples 2018"/>
        <s v="Cv (Curriculum Vitae / Resume) Maker"/>
        <s v="Easy Resume Builder, Resume Help, Curriculum Vitae"/>
        <s v="Resume / Cv"/>
        <s v="Visualcv Resume Builder"/>
        <s v="Resume Maker / Cv Creator &amp; Templates"/>
        <s v="Resume Builder - Curriculum Vitae &amp; Resume Maker"/>
        <s v="The Cw Tv App"/>
        <s v="Cw Tv"/>
        <s v="The Cw Tn App 2018"/>
        <s v="Archie Comics"/>
        <s v="2 Amateur Ham Radio Cw Morse Code Practice Keys Tx"/>
        <s v="All Star Of Cw"/>
        <s v="Cartoon Wars: Blade"/>
        <s v="Fandom: Arrow And The Flash"/>
        <s v="Cw Beacon For Ham Radio"/>
        <s v="Iz2Uuf Morse Koch Cw"/>
        <s v="Morse Decoder For Ham Radio"/>
        <s v="C W Browser"/>
        <s v="Canon Camerawindow"/>
        <s v="Saiyan Of Cw"/>
        <s v="Cw Studio Â®"/>
        <s v="20Wpm Amateur Ham Radio Koch Cw Morse Code Trainer"/>
        <s v="Cw Bluetooth Spp"/>
        <s v="Morse Trainer For Ham Radio"/>
        <s v="Free Cw Tn Videos 2018"/>
        <s v="The Church At Cw"/>
        <s v="Cw Mobile"/>
        <s v="Freeform Â€“ Stream Full Episodes, Movies, &amp; Live Tv"/>
        <s v="Cw Ble Peripheral Simulator"/>
        <s v="Morse Machine For Ham Radio"/>
        <s v="Pocket Rxtx Pro"/>
        <s v="Morse Player"/>
        <s v="Fxnow: Movies, Shows &amp; Live Tv"/>
        <s v="My Cw"/>
        <s v="Cw Ringtone (Morse Code Generator)"/>
        <s v="30Wpm Amateur Ham Radio Koch Cw Morse Code Trainer"/>
        <s v="Learn Cw"/>
        <s v="Dc All Access"/>
        <s v="Koch Morse Trainer Pro"/>
        <s v="Morse Code Reader"/>
        <s v="Cw Nuclear"/>
        <s v="Pocket Rxtx Free"/>
        <s v="Cw Deposit"/>
        <s v="Hallmark Channel Everywhere"/>
        <s v="Morse Player Free"/>
        <s v="News 8 San Diego"/>
        <s v="Learn Morse Code - G0Hyn Learn Morse"/>
        <s v="Syfy"/>
        <s v="Morse Notifier Free"/>
        <s v="Amc"/>
        <s v="Cartoon Wars 3"/>
        <s v="Abc Â€“ Live Tv &amp; Full Episodes"/>
        <s v="Oracle Cx Cloud Mobile"/>
        <s v="Cx-10Wifi"/>
        <s v="Cx-Of"/>
        <s v="Cx-32Wifi"/>
        <s v="Cx-17Wifi"/>
        <s v="Cathay Pacific"/>
        <s v="Cx File Explorer"/>
        <s v="Cx-33Wifi"/>
        <s v="Cx-Wifi720P"/>
        <s v="Cx-60"/>
        <s v="Activeon Cx &amp; Cx Gold"/>
        <s v="Cx North America"/>
        <s v="Cx-10Ds"/>
        <s v="Cx-37"/>
        <s v="Avaya Cx"/>
        <s v="Ti-Nspire Cx Calculator Manual"/>
        <s v="Cx_Wifiufo"/>
        <s v="Cx Watcher"/>
        <s v="Theme For Techno Camon Cx"/>
        <s v="Cx-95Wifi"/>
        <s v="Theme For Tecno Camon Cx / C8"/>
        <s v="Cx Carrier Lite"/>
        <s v="Oraciã³N Cx"/>
        <s v="Cx-40"/>
        <s v="Cx Wize"/>
        <s v="Ring"/>
        <s v="Racing Cx"/>
        <s v="Cx Advance Call Blocker"/>
        <s v="Cx Ram Booster"/>
        <s v="Cx-42"/>
        <s v="Cx Capture"/>
        <s v="Connect: The Mobile Cx Summit"/>
        <s v="Hyundai Cx Conference"/>
        <s v="Cx-41"/>
        <s v="Cx Monthly Tech News"/>
        <s v="Cxmodel-Ufo"/>
        <s v="Cx Summit"/>
        <s v="Secret Codes For Android"/>
        <s v="Absolute Rc Heli Simulator"/>
        <s v="Wifi Fpv"/>
        <s v="Cx Elevated"/>
        <s v="Go41Cx"/>
        <s v="Flexrelease Cx"/>
        <s v="Ambient Cx"/>
        <s v="Questionpro - Cx"/>
        <s v="Cx Network"/>
        <s v="Cy Security Antivirus Cleaner"/>
        <s v="Freecell Cy"/>
        <s v="Cytus Ii"/>
        <s v="Cy-Reader"/>
        <s v="Cy-Fair Fcu Mobile Banking"/>
        <s v="Cytus"/>
        <s v="Cy-Ranch"/>
        <s v="Recycling Cy"/>
        <s v="Cy Konum"/>
        <s v="Cy.Send Online Top Up"/>
        <s v="Abto Cy-Et1"/>
        <s v="Cy:Me - Real Time Gps Tracker"/>
        <s v="Alpha Bank Cy"/>
        <s v="Cy Messenger"/>
        <s v="Amadeus Gr &amp; Cy"/>
        <s v="Igitabo Cy'Indirimbo"/>
        <s v="Doctor Finder Cy"/>
        <s v="Eshopcy.Com.Cy"/>
        <s v="Nomisma.Com.Cy By Fmw"/>
        <s v="Cy-Fair Vfd Ems Protocols"/>
        <s v="Eurobank Cy"/>
        <s v="Cy-Fair Christian Church"/>
        <s v="Mediabox Cy"/>
        <s v="Capitalnews.Com.Cy"/>
        <s v="Shadowverse Ccg"/>
        <s v="Cy Digital Net"/>
        <s v="Cy-Fair Houston Chamber"/>
        <s v="Studentlife.Com.Cy"/>
        <s v="Phone Clean Best Speed Booster"/>
        <s v="Vat Check Cy"/>
        <s v="Cy'S Elma Pharmacy"/>
        <s v="Cy Spray Nozzle"/>
        <s v="Locx Applock Lock Apps &amp; Photo"/>
        <s v="Cymath - Math Problem Solver"/>
        <s v="Rewards"/>
        <s v="Army Of Heroes"/>
        <s v="Bibleread En Cy Zh Yue"/>
        <s v="Math Solver"/>
        <s v="Superbikers 2"/>
        <s v="Cyprus Bus Companion"/>
        <s v="Cyprus Police"/>
        <s v="Foody Cyprus - Online Ordering"/>
        <s v="Death Dragon Knights Rpg"/>
        <s v="Bank Of Cyprus"/>
        <s v="Map Of Cyprus Offline"/>
        <s v="Mcdelivery Cyprus"/>
        <s v="Cz-Usa"/>
        <s v="Cz File Manager"/>
        <s v="Security Camera Cz"/>
        <s v="Å Melina .Cz Inzerã¡Ty Inzerce"/>
        <s v="Alzashop.Com"/>
        <s v="Kfc Cz"/>
        <s v="Skylink Live Tv Cz"/>
        <s v="Cz-70 (Cz-50) Pistol Explained"/>
        <s v="Cz-52 Pistol Explained"/>
        <s v="Cz-27 Pistol Explained"/>
        <s v="Online Tv Cz/Sk Pro"/>
        <s v="Rande.Cz"/>
        <s v="Breweries (Cz/Sk)"/>
        <s v="Reality.Cz"/>
        <s v="Cz-45 Pistol Explained"/>
        <s v="Cz-Help"/>
        <s v="Hlã¡Å¡Enã­Rozhlasu.Cz"/>
        <s v="Signã¡Ly.Cz"/>
        <s v="Cz-Cyberon Voice Commander"/>
        <s v="Pistolet Cz-70 Cz-50 Expliquã©"/>
        <s v="Cz-38 (Vz 38) Pistol Explained"/>
        <s v="Htc Sense Input - Cz"/>
        <s v="Webcams"/>
        <s v="Wallpapers Cz 75 85"/>
        <s v="Sms Sender - Sluzba.Cz"/>
        <s v="Novinky.Cz"/>
        <s v="Wallpaper.Cz"/>
        <s v="Strava.Cz"/>
        <s v="Cz Kompas"/>
        <s v="Modlitebnã­ Knã­Å¾Ka Cz"/>
        <s v="Reksio Cz. 1"/>
        <s v="Myto Cz"/>
        <s v="Playzone.Cz"/>
        <s v="Tools &amp; Mi Band"/>
        <s v="Routeplan.Cz"/>
        <s v="Teetime.Cz"/>
        <s v="What Is My Ip Address"/>
        <s v="Windguru Lite"/>
        <s v="Vira.Cz Widget"/>
        <s v="Da Fit"/>
        <s v="The House Of Da Vinci"/>
        <s v="Dan The Man: Action Platformer"/>
        <s v="Ghost Detector"/>
        <s v="Master For Minecraft(Pocket Edition)-Mod Launcher"/>
        <s v="King Of Math"/>
        <s v="Translate: Text &amp; Voice Translator"/>
        <s v="The Zueira'S Voice"/>
        <s v="Battery Calibration"/>
        <s v="Fvd - Free Video Downloader"/>
        <s v="Thuglife Video Maker"/>
        <s v="Madlipz"/>
        <s v="Soccer Fc"/>
        <s v="Visage Lab Â€“ Face Retouch"/>
        <s v="Geometry Dash Subzero"/>
        <s v="Escaping The Prison"/>
        <s v="Quiz True Or False"/>
        <s v="Glam Doll Salon - Chic Fashion"/>
        <s v="Siren Ringtones"/>
        <s v="Peppa Pig: Party Time"/>
        <s v="Download Manager For Android"/>
        <s v="The Visitor"/>
        <s v="Just Dance Now"/>
        <s v="Db Navigator"/>
        <s v="Sqlite Db Reader"/>
        <s v="Db Browser"/>
        <s v="Sound Meter"/>
        <s v="Db.Mobil App"/>
        <s v="Db Streckenagent"/>
        <s v="Db: Sound Meter Pro"/>
        <s v="Movie Db"/>
        <s v="Db Sound Level Meter"/>
        <s v="Db Sound Meter: Measure Noise Level- Decibel Meter"/>
        <s v="Db Welt - Die Zeitung Der Db"/>
        <s v="Check Db Benchmark"/>
        <s v="Accdb Mdb Db Manager Pro - Editor For Ms Access"/>
        <s v="Scale Models Db"/>
        <s v="Db Train Simulator"/>
        <s v="Db Tools"/>
        <s v="Db Meter - Measure Sound &amp; Noise Level In Decibel"/>
        <s v="Db Link Rgb"/>
        <s v="Db Bahn"/>
        <s v="Db Manager"/>
        <s v="10,000 Quotes Db (Premium)"/>
        <s v="Guide For Db Xenoverse"/>
        <s v="Db Transport"/>
        <s v="Db Stay Connected"/>
        <s v="Db Fahrtprofi"/>
        <s v="Db Tos - Pocket Helper"/>
        <s v="Rednaket Db Normalization Tool"/>
        <s v="Guide For Db Xenoverse 2"/>
        <s v="Db Customer Connect"/>
        <s v="Patron Db"/>
        <s v="Db Event App"/>
        <s v="Db Home"/>
        <s v="Bowers &amp; Wilkins Db Subwoofers"/>
        <s v="Guide For Ims Db"/>
        <s v="Db Busradar Nrw"/>
        <s v="Db Pickles"/>
        <s v="Db For Fallout Shelter"/>
        <s v="Lc-Db"/>
        <s v="Db Sound Meter"/>
        <s v="Db For Hustle Castle"/>
        <s v="Db Ultra Saiyan Battle"/>
        <s v="Preferences Manager And Sqlite Db Viewer"/>
        <s v="Lc-Db-Lite"/>
        <s v="Db Meter - Sound Level Meter With Data Logging"/>
        <s v="Hamburg Transit - Offline Hvv Db Times And Plans"/>
        <s v="Sw-Db"/>
        <s v="Dc Legends: Battle For Justice"/>
        <s v="Injustice 2"/>
        <s v="Injustice: Gods Among Us"/>
        <s v="Fandom For: Dc"/>
        <s v="Lego Batman: Dc Super Heroes"/>
        <s v="Ultimate Dc Challenge"/>
        <s v="Legoâ® Dc Mighty Micros"/>
        <s v="Justice League Action Run"/>
        <s v="Marvel And Dc Wallpapers"/>
        <s v="Dc Comics Amino"/>
        <s v="Comics"/>
        <s v="Quiz Dc"/>
        <s v="Batman: Gothamâ€™S Most Wanted!"/>
        <s v="Superheroes, Marvel, Dc, Comics, Tv, Movies News"/>
        <s v="Choose Superhero Quize Marvel | Dc"/>
        <s v="Marvel Avengers Academy"/>
        <s v="Dc Universe Quiz"/>
        <s v="Dc Hsema"/>
        <s v="Dc Universe Online Map"/>
        <s v="Dc Public Library"/>
        <s v="Vote 4 Dc"/>
        <s v="Villains Vs Superheroes"/>
        <s v="Dc Rider"/>
        <s v="Power Rangers: Legacy Wars"/>
        <s v="Marvel Future Fight"/>
        <s v="Dc Metro Transit - Free"/>
        <s v="Dc N Company Entertainment Radio!"/>
        <s v="Results For Dc Lottery"/>
        <s v="Fox 5 Dc"/>
        <s v="Pepsi Cards Dc"/>
        <s v="Driver Permit Test Prep Dc Dmv Driver'S License Ed"/>
        <s v="Robin - Dc Movie Collection"/>
        <s v="Dc-014"/>
        <s v="D.C. Driving/Walking Tours"/>
        <s v="Painting Lulu Dc Super Friends"/>
        <s v="Dc Metro"/>
        <s v="Dc Trails-Hop On Hop Off Tours"/>
        <s v="Dc Metro Transit"/>
        <s v="Ac Dc Power Monitor"/>
        <s v="Mcclatchy Dc Bureau"/>
        <s v="Autoscout24 - Used Car Finder"/>
        <s v="Web.De Mail"/>
        <s v="Your Freedom Vpn Client"/>
        <s v="Dictionary"/>
        <s v="Bokeh (Background Defocus)"/>
        <s v="Speed Camera Radar"/>
        <s v="Wdamage: Car Crash Engine"/>
        <s v="Coloring Book For Me &amp; Mandala"/>
        <s v="Apus File Manager (Explorer)"/>
        <s v="Offroad Police Car De"/>
        <s v="Easy Language Translator"/>
        <s v="Word Search Multilingual"/>
        <s v="Love Collage - Photo Editor"/>
        <s v="Heavy Bus Simulator"/>
        <s v="Love Fonts For Flipfont"/>
        <s v="Piano Free - Keyboard With Magic Tiles Music Games"/>
        <s v="Escape The Prison Room"/>
        <s v="Bike Racing 3D"/>
        <s v="Satellite Director"/>
        <s v="Truck Driver Cargo"/>
        <s v="Anime Love Story Games: Âœ¨Shadowtimeâœ¨"/>
        <s v="Checkers"/>
        <s v="Scratch Logo Quiz. Challenging Brain Puzzle"/>
        <s v="Myth Defense 2: Df"/>
        <s v="Df"/>
        <s v="Df Squid"/>
        <s v="Myth Defense 2: Df Platinum"/>
        <s v="Df Å¸Æ©Ÿ"/>
        <s v="Df@Realtime"/>
        <s v="Df Night Selfies"/>
        <s v="Df Coaching"/>
        <s v="Digital Falak"/>
        <s v="The Divine Feminine App: The Df App"/>
        <s v="Guide To Nikon Df"/>
        <s v="Df Bugmenot"/>
        <s v="Df-Cam"/>
        <s v="Df Tracker"/>
        <s v="Guia Bike Df"/>
        <s v="Rã¡Dio Df Fm"/>
        <s v="Noticias Df"/>
        <s v="Df Glue Board"/>
        <s v="Df-Server Mobile"/>
        <s v="Df-View"/>
        <s v="Mexiroomies - Roomies, Mexico, Df, Apt, House Room"/>
        <s v="Df Wall Plus Â€“ Droid Firewall"/>
        <s v="Diario Financiero"/>
        <s v="Digital Fm Brasã­Lia Df"/>
        <s v="Df Smartplus"/>
        <s v="Red Transporte Df"/>
        <s v="Elejaonline Df"/>
        <s v="Proconlegis-Df"/>
        <s v="Tã©Cnico Legislativo Cã¢Mara Legislativa Df"/>
        <s v="Cargo De Praã§A Pm Df"/>
        <s v="Consultar Infracciones De Transito Df Y Mexico"/>
        <s v="Droidbug Busybox Advance Pro"/>
        <s v="Mã©Xico City D.F News"/>
        <s v="Pdf Reader Â€“ Pdf Editor 2018"/>
        <s v="Fix Error Google Playstore"/>
        <s v="Df-Vegetable"/>
        <s v="Aproveita Df"/>
        <s v="Eventos Df"/>
        <s v="Citymapper - Transit Navigation"/>
        <s v="Rã¡Dio Sol Nascente Df"/>
        <s v="Diseã±O De Columnas Ntc - Rsee 2017"/>
        <s v="Dollar General - Digital Coupons, Ads And More"/>
        <s v="Dg Coupon"/>
        <s v="Penny Finder"/>
        <s v="Dg - Digital Coupons - Free Coupon And Discount"/>
        <s v="Dg Surveyor"/>
        <s v="Dg Smart Life"/>
        <s v="Krazy Coupon Lady"/>
        <s v="Dg Upnp Player Free"/>
        <s v="Penny Puss"/>
        <s v="Dg Mobile"/>
        <s v="Go Go Coupons - Free Coupon And Discount"/>
        <s v="Zombievital Dg"/>
        <s v="Dj Electro Mix Pad"/>
        <s v="Dg Screen Recorder"/>
        <s v="Dg Report Reminder"/>
        <s v="Dg Video Editor"/>
        <s v="The Dg Buddy"/>
        <s v="Roland Dg Mobile Panel"/>
        <s v="Destroy Gunners Î£"/>
        <s v="Dg-App"/>
        <s v="Can I Pack That? - Dg App"/>
        <s v="Dg Phone Call Task Switcher"/>
        <s v="Dg Fitness"/>
        <s v="Sharaf Dg"/>
        <s v="Dg Card"/>
        <s v="Coupon Mob - Discount Coupons"/>
        <s v="Dg Users"/>
        <s v="Dg Cars"/>
        <s v="Free Coupons And Vouchers"/>
        <s v="Dg Hair"/>
        <s v="Dg Xplained"/>
        <s v="Dg Off - 100% Free Coupons &amp; Deals"/>
        <s v="Digooâ·Cloud"/>
        <s v="Dg Monitor"/>
        <s v="Dg À¤—À¥À¤°À¤¾À¤® / Digital Gram Panchayat"/>
        <s v="Dg Tv"/>
        <s v="Daily Horoscope"/>
        <s v="Dhgate-Shop Wholesale Prices"/>
        <s v="Dh Texas Poker - Texas Hold'Em"/>
        <s v="Deer Hunter Classic"/>
        <s v="Deer Hunter Reloaded"/>
        <s v="Dh Pineapple Poker Ofc"/>
        <s v="Dh Ufo"/>
        <s v="Galaxy Defense"/>
        <s v="Call Of Miniâ„¢ Dino Hunter"/>
        <s v="Castle Defense 2"/>
        <s v="Dungeon Rush"/>
        <s v="Bike Mayhem Free"/>
        <s v="Treasure Defense"/>
        <s v="Car Crash Iii Beam Dh Real Damage Simulator 2018"/>
        <s v="The Lost Lands:Dh Lite"/>
        <s v="Dh-Ufo"/>
        <s v="Daddyhunt: Gay Dating"/>
        <s v="Dh Karaoke"/>
        <s v="Tiny Defense"/>
        <s v="Toys Defense: Horror Land"/>
        <s v="D-H Pharmacy"/>
        <s v="Deer Hunter Challenge"/>
        <s v="Kingdom In Chaos"/>
        <s v="Desperate Housewives: The Game"/>
        <s v="Dinosaur War"/>
        <s v="Dh News"/>
        <s v="Bike Unchained"/>
        <s v="Dh Mariage"/>
        <s v="Bike 3D Configurator"/>
        <s v="Castle Defense : Invasion"/>
        <s v="Defender"/>
        <s v="Avenger Legends"/>
        <s v="Drivingtest"/>
        <s v="D. H. Lawrence Poems Free"/>
        <s v="Texas Holdem Poker Deluxe"/>
        <s v="Wallpapers Dh 4K"/>
        <s v="Dh-Security Camera"/>
        <s v="Deck Heroes: Legacy"/>
        <s v="Shred! Downhill Mountainbiking"/>
        <s v="Pocket Heroes"/>
        <s v="Diskdigger Photo Recovery"/>
        <s v="Meme Generator Free"/>
        <s v="Stop Smoking - Easyquit Free"/>
        <s v="Fifa Soccer"/>
        <s v="Archery Physics Objects Destruction Apple Shooter"/>
        <s v="Story Saver For Instagram"/>
        <s v="Cameringo+ Filters Camera"/>
        <s v="Cooking In The Kitchen"/>
        <s v="Automatic Call Recorder"/>
        <s v="Fancy Pants Adventures"/>
        <s v="Boomerang From Instagram"/>
        <s v="Shopee: No.1 Belanja Online"/>
        <s v="Lep'S World 3 Ðÿ€Ðÿ€Ðÿ€"/>
        <s v="Robbery Bob"/>
        <s v="Video Downloader - For Instagram Repost App"/>
        <s v="Nyan Cat: Lost In Space"/>
        <s v="Holla Live: Meet New People Via Random Video Chat"/>
        <s v="Quik Â€“ Free Video Editor For Photos, Clips, Music"/>
        <s v="Euro Truck Driver (Simulator)"/>
        <s v="Dj Mix Effects Simulator"/>
        <s v="3D Dj Â€“ Music Mixer With Virtual Dj"/>
        <s v="Virtual Dj Mixer"/>
        <s v="Mix Virtual Dj 2018"/>
        <s v="Resources For Virtual Dj"/>
        <s v="Dk 15 Minute Language Course"/>
        <s v="Dk Readers"/>
        <s v="Eyewitness Travel Phrase Book"/>
        <s v="Dk Quiz"/>
        <s v="Dk Virtual Reality"/>
        <s v="Bilingual Dictionary Audio App"/>
        <s v="Super Dk Vs Kong Brother Advanced Free Classic"/>
        <s v="English For Everyone"/>
        <s v="Dk Live - Sports Play By Play"/>
        <s v="Dk Eyewitness Audio Walks"/>
        <s v="Dk Pittsburgh Sports"/>
        <s v="Linestar For Dk"/>
        <s v="Visuelles Wã¶Rterbuch Audio-App"/>
        <s v="Fodbold Dk Pro"/>
        <s v="10 Minutes A Day Times Tables"/>
        <s v="Dk Verk"/>
        <s v="E-Boks.Dk"/>
        <s v="Account Class-11 Solutions (D K Goel)"/>
        <s v="Dating.Dk"/>
        <s v="S-Home Dk"/>
        <s v="Dk Primrose For Klwp"/>
        <s v="Dk Online"/>
        <s v="Account Class-12 Solutions (D K Goel) Vol-1"/>
        <s v="Salah Widget (Dk+Malmo)"/>
        <s v="Pk And Dk Audio App"/>
        <s v="Dk"/>
        <s v="Hdwallpaper Dk"/>
        <s v="Account Class-12 Solutions (D K Goel) Vol-2"/>
        <s v="Dk Browser"/>
        <s v="Discovery K!Ds Play!"/>
        <s v="Cluster.Dk"/>
        <s v="Transport Dk"/>
        <s v="Dk Childcare Centers"/>
        <s v="Gokarting.Dk"/>
        <s v="Dk Murali"/>
        <s v="Dk Tel Dialer"/>
        <s v="Dk Studio Barbershop"/>
        <s v="Dr. D.K. Olukoya Sermons"/>
        <s v="Girltalk.Dk"/>
        <s v="Ny Mobilbank Dk - Danske Bank"/>
        <s v="Dr D K Olukoya"/>
        <s v="Dk Hair Design"/>
        <s v="Advanced Download Manager Pro"/>
        <s v="Advanced Download Manager"/>
        <s v="Getthemall Any File Downloader"/>
        <s v="Downloader &amp; Private Browser"/>
        <s v="Download All Files"/>
        <s v="Download Manager Pro Free"/>
        <s v="Download Accelerator Plus"/>
        <s v="Download Manager"/>
        <s v="Download Video Free"/>
        <s v="Fast Download Manager"/>
        <s v="Dl Hughley"/>
        <s v="Turbo Download Manager (And Browser)"/>
        <s v="D.L. Evans Bank Mobile Banking"/>
        <s v="The Dl Hughley Show"/>
        <s v="Download Blazer"/>
        <s v="Dl Image Manager"/>
        <s v="Download Manager For Android Free"/>
        <s v="Frostwire: Torrent Downloader &amp; Music Player"/>
        <s v="Turbo Downloader"/>
        <s v="Trimble Dl"/>
        <s v="Insave-Download For Instagram"/>
        <s v="+Download 4 Instagram Twitter"/>
        <s v="Advanced Download Manager Holo"/>
        <s v="G-Download Manager"/>
        <s v="Dl Calculator"/>
        <s v="Inst Download - Video &amp; Photo"/>
        <s v="Vuze Torrent Downloader"/>
        <s v="Idm Internet Download Manager"/>
        <s v="Torrdroid - Torrent Downloader"/>
        <s v="Download Manager - File &amp; Video"/>
        <s v="Andstream - Streaming Download"/>
        <s v="Dm Me - Chat"/>
        <s v="Dm Screen"/>
        <s v="Dm For Ig Ðÿ˜˜ - Image &amp; Video Saver For Instagram"/>
        <s v="Dm For Whatsapp"/>
        <s v="Fifth Edition Dm Tools"/>
        <s v="Dm Talk New"/>
        <s v="Dm Airdisk"/>
        <s v="Diabetes Mellitus (Dm) From Zero To Hero"/>
        <s v="Auto Dm For Twitter Ðÿ”¥"/>
        <s v="Dm Hidisk"/>
        <s v="Dm Evolution"/>
        <s v="Daily Dm"/>
        <s v="Dungeons And Dragons Dm Tools"/>
        <s v="Dm - The Offical Messaging App"/>
        <s v="Dm Airdisk Pro"/>
        <s v="Convert Coordinates Dm To Dms"/>
        <s v="Dm Security - Dragon Mobile"/>
        <s v="Dm 24/7"/>
        <s v="Dm Storage (For Twitter)"/>
        <s v="Dm Transfers Dalaman Transfers"/>
        <s v="Dm Tracker"/>
        <s v="Dm Tuning"/>
        <s v="Dm Die Roller 9000"/>
        <s v="Dm Magazine"/>
        <s v="Dm ×”×¤×§×•×ª"/>
        <s v="Dm Trackman"/>
        <s v="Aster Dm Healthcare"/>
        <s v="Fake Chat (Direct Message)"/>
        <s v="Interactive Npc Dm Tool"/>
        <s v="Dm Buddy Â» Learn Digital Marketing"/>
        <s v="Dm Accounting And Payroll"/>
        <s v="Basketball Dynasty Manager 16"/>
        <s v="Dm Collection"/>
        <s v="Dm Airdisk Hdd"/>
        <s v="Dm Airdisk Nas"/>
        <s v="Shaggy'S Dm Assistant"/>
        <s v="Otto Dm"/>
        <s v="Dm Adventure"/>
        <s v="Ramdor Dm Mobile"/>
        <s v="Disciple Makerâ€™S (Dm) Lab"/>
        <s v="Ultimate Dm"/>
        <s v="Dn"/>
        <s v="Dn Eavis"/>
        <s v="Dn Sync"/>
        <s v="Dn Reader"/>
        <s v="Dn Managed Mobility App"/>
        <s v="E-Dn - Den Digitala Tidningen Frã¥N Dagens Nyheter"/>
        <s v="Multipicture Live Wallpaper Dn"/>
        <s v="Dn Blog"/>
        <s v="Dagens Nyheter"/>
        <s v="Dn Events"/>
        <s v="Dn.Vr"/>
        <s v="Dn - Diã¡Rio De Notã­Cias"/>
        <s v="Dn Employee"/>
        <s v="Dn Advanced Service Coder"/>
        <s v="Dn Premium Hookah Lounge"/>
        <s v="Playmotiv Dn Edition"/>
        <s v="Cossack Dictionary (Dn)"/>
        <s v="Dn Calculators"/>
        <s v="Dn Diamonds"/>
        <s v="Dn Prasad"/>
        <s v="Writing Wizard Premium - Handwriting"/>
        <s v="Dn Driver"/>
        <s v="D.N. College Meerut"/>
        <s v="Dn Radio Fm"/>
        <s v="Sverige Tidningar"/>
        <s v="Svenska Dagbladet"/>
        <s v="Dragon Nest M"/>
        <s v="Downtown Mafia: Gang Wars (Mobster Game) Free"/>
        <s v="Dn Snacks"/>
        <s v="Guardian Hunter: Superbrawlrpg"/>
        <s v="Sweden Newspapers"/>
        <s v="Es Remote"/>
        <s v="Mc.Fitting"/>
        <s v="Destiny Ninja Shall We Date Otome Games Love Story"/>
        <s v="Day Night Live Wallpaper (All)"/>
        <s v="Critdice - Dice Roller"/>
        <s v="Cursive Writing Wizard - Handwriting"/>
        <s v="Free Poker Games : Downtown Casino - Texas Holdem"/>
        <s v="Wfvs 2018 | Whatapp Full Video Status &amp; Downloader"/>
        <s v="Maher El Mouaikly - Offline"/>
        <s v="Darkness Rises"/>
        <s v="Naruto X Boruto Ninja Voltage"/>
        <s v="Sword Art Online: Integral Factor"/>
        <s v="Mahalaxmi Dindarshika 2018"/>
        <s v="Microsoft To-Do: List, Task &amp; Reminder"/>
        <s v="Pdf Reader - Scanã€Edit &amp; Share"/>
        <s v="To Do List"/>
        <s v="File Viewer For Android"/>
        <s v="Do"/>
        <s v="Does Not Commute"/>
        <s v="To Do Reminder With Alarm"/>
        <s v="Wikihow: How To Do Anything"/>
        <s v="Ike - To-Do List, Task List"/>
        <s v="Kung Fu Do Fighting"/>
        <s v="My Effectiveness: To Do, Tasks"/>
        <s v="Do It (Tomorrow)"/>
        <s v="Do Not Disturb"/>
        <s v="To-Do List Widget"/>
        <s v="Notetodo. Notes. To Do List"/>
        <s v="Memory Helper - To Do List, Notepad, Notes, Memo"/>
        <s v="2Do - Reminders, To-Do List &amp; Notes"/>
        <s v="Notes : Colorful Notepad Note,To Do,Reminder,Memo"/>
        <s v="Time Planner - Schedule, To-Do List, Time Tracker"/>
        <s v="Mylifeorganized: To-Do List"/>
        <s v="Cal - Google Calendar + Widget"/>
        <s v="Clean My House Â€“ Chore To Do List, Task Scheduler"/>
        <s v="Goal Meter: Goal Tracker, Habit Changer,To-Do List"/>
        <s v="To-Do List"/>
        <s v="Do Not Crash"/>
        <s v="Do I Snore Or Grind"/>
        <s v="How Well Do You Know Me?"/>
        <s v="Easynote Notepad | To Do List"/>
        <s v="Adobe Fill &amp; Sign: Easy Pdf Form Filler"/>
        <s v="Do You Know The Way Soundboard"/>
        <s v="Endless Ducker"/>
        <s v="Dude Perfect"/>
        <s v="That'S Lit"/>
        <s v="All Type Dp"/>
        <s v="Dp For Whatsapp"/>
        <s v="Dp And Status For Whatsapp 2018"/>
        <s v="Dp Editor"/>
        <s v="Dp &amp; Status"/>
        <s v="Dp For Girls"/>
        <s v="Dp Maker"/>
        <s v="Download Instant Dp (Full Hd)"/>
        <s v="Square Dp For Whatsapp"/>
        <s v="Profile Pictures For Whatsapp"/>
        <s v="Dp And Status"/>
        <s v="Dp &amp; Status For Whatsapp 2018"/>
        <s v="Dp Creator For Whatsapp"/>
        <s v="Dp For Fb"/>
        <s v="Best Dp And Status (Daily Updates Photos)"/>
        <s v="Magical Insta Dp"/>
        <s v="Profile Pictures And Dp For Whatsapp"/>
        <s v="All Types Dp &amp; Status Maker"/>
        <s v="Dp Photo Editor"/>
        <s v="Status For Whatsapp Dp - Pro"/>
        <s v="Marathi Dp - Status And Message,Jokes,Video App"/>
        <s v="Cute Images For Whatsapp"/>
        <s v="Profile Pictures - Best Dp Status"/>
        <s v="Best Dp And Status - All Type Dp &amp; Status"/>
        <s v="Dp For Facebook"/>
        <s v="Fifa World Cup 2018: Photo Frame Editor &amp; Dp Maker"/>
        <s v="Dp And Status Images | All Latest Status 2018"/>
        <s v="Best Dp And Status"/>
        <s v="100000+ Messages - Dp, Status, Jokes &amp; Gif 2018"/>
        <s v="Instant Dp Downloader For Instagram"/>
        <s v="Dp Display Pictures Life Quotes Motivational Gm"/>
        <s v="Latest Dp And Status Pro 2018"/>
        <s v="Best Dp And Video Status 2018 For Whatsapp"/>
        <s v="Qeek For Instagram - Zoom Profile Insta Dp"/>
        <s v="Dp Battle"/>
        <s v="Faceoff Dp Battle App"/>
        <s v="Insta Square Profile Dp"/>
        <s v="Name Art Dp - Focus N Filter Text 2018"/>
        <s v="Dp Status 2017"/>
        <s v="Dq Texas"/>
        <s v="Dq Events"/>
        <s v="Dash Quest Heroes"/>
        <s v="Coupons For Dairy Queen"/>
        <s v="Dragon Quest Viii"/>
        <s v="Odtmobile V4"/>
        <s v="Dragon Quest Iii"/>
        <s v="Lightmeter (Noads)"/>
        <s v="Dragon Quest"/>
        <s v="Dragon Quest Ii"/>
        <s v="Dragon Quest Vi"/>
        <s v="Dqt Gps"/>
        <s v="Dq Akses"/>
        <s v="Discovery Insure"/>
        <s v="Taco Bell"/>
        <s v="Lightmeter Free"/>
        <s v="Chrono Trigger (Upgrade Ver.)"/>
        <s v="Odtmobile"/>
        <s v="Whataburger"/>
        <s v="Final Fantasy Dimensions"/>
        <s v="Arby'S"/>
        <s v="Rpg Dragon Lapis"/>
        <s v="Find Fast Food"/>
        <s v="Jungle Book-The Great Escape"/>
        <s v="Bunny Skater"/>
        <s v="Dqsalmaan - A Fan Made App"/>
        <s v="Culver'S"/>
        <s v="World Webcams"/>
        <s v="The Walking Zombie: Dead City"/>
        <s v="Monster Fishing 2018"/>
        <s v="Call Blocker &amp; Blacklist"/>
        <s v="Dulquer Salmaan Hd Wallpapers"/>
        <s v="Ihopâ®"/>
        <s v="Mygrow"/>
        <s v="Dr. Parking 4"/>
        <s v="Dr. Driving 2"/>
        <s v="Anti-Virus Dr.Web Light"/>
        <s v="Dr.Fone - Recovery &amp; Transfer Wirelessly &amp; Backup"/>
        <s v="Dr. Truck Driver : Real Truck Simulator 3D"/>
        <s v="Dr. Cares - Pet Rescue 911 Ðÿ¶"/>
        <s v="Dr. Panda Town"/>
        <s v="Dr. Parker : Parking Simulator"/>
        <s v="Dr. Parker : Real Car Parking Simulation"/>
        <s v="Dr. Battery - Fast Charger - Super Cleaner 2018"/>
        <s v="Dr. Safety - Antivirus, Booster, Cleaner, Applock"/>
        <s v="Dr Tv"/>
        <s v="Real Car Dr Parking Master: Parking Games 2018"/>
        <s v="Doctor Kids"/>
        <s v="Dr. Rocket"/>
        <s v="Dr. Muscle"/>
        <s v="Dr. Dominoes"/>
        <s v="Dr. Sudoku"/>
        <s v="Dr.Web Security Space"/>
        <s v="Dr. Unblock"/>
        <s v="Dr. Gomoku"/>
        <s v="Dr. Panda Farm"/>
        <s v="Dr.Meep"/>
        <s v="Dr. Panda Art Class"/>
        <s v="Dr. Panda'S Swimming Pool"/>
        <s v="Dr. Pixel: Pill Mania Classic"/>
        <s v="Dr. Chess"/>
        <s v="Super Dr. Parking 3D"/>
        <s v="Dr Dre - Beatmaker"/>
        <s v="Dr. Cares - Amy'S Pet Clinic Ðÿˆ Ðÿ•"/>
        <s v="Dr. Splorchy Presents Space Heroes"/>
        <s v="Pet Vet Dr - Animals Hospital"/>
        <s v="Dr.Android Repair Master 2017"/>
        <s v="Dr Control"/>
        <s v="Dr Driving Racer"/>
        <s v="Dr. Mcdougall Mobile Cookbook"/>
        <s v="Dr. Seuss'S Abc"/>
        <s v="Dr. Booster - Boost Game Speed"/>
        <s v="Dr. Panda Hospital"/>
        <s v="Dr. Panda Cafã© Freemium"/>
        <s v="Dr. Panda Ice Cream Truck Free"/>
        <s v="Dr. Doug'S Tips"/>
        <s v="Dr. 2048"/>
        <s v="Dr. Panda Restaurant 2"/>
        <s v="Dr. Panda Supermarket"/>
        <s v="Dr. Shogi"/>
        <s v="Dr Sebi'S Alkaline List"/>
        <s v="Drastic Ds Emulator"/>
        <s v="Nds Emulator - For Android 6"/>
        <s v="Free Ds Emulator"/>
        <s v="Nds4Droid"/>
        <s v="Megands (Nds Emulator)"/>
        <s v="Ds File"/>
        <s v="Ds Finder"/>
        <s v="Ds Get"/>
        <s v="Ds Cloud"/>
        <s v="Ds Photo"/>
        <s v="Ds Video"/>
        <s v="Ds Note"/>
        <s v="Ds Cam"/>
        <s v="Ds Router"/>
        <s v="Emubox - Fast Retro Emulator"/>
        <s v="Synology Drive"/>
        <s v="Ds Creator 2.0"/>
        <s v="Ds App Manager"/>
        <s v="Simple X3Ds Emulator - Beta"/>
        <s v="Ds Helpdesk Plus"/>
        <s v="Ds"/>
        <s v="Ability Ds Uno"/>
        <s v="Ds Connector 2.0"/>
        <s v="Ds Barometer - Altimeter And Weather Information"/>
        <s v="Ds Companion"/>
        <s v="Ds-L4 Viewer"/>
        <s v="Ds Tower Defence"/>
        <s v="Ds-Admin"/>
        <s v="Nds-Controller"/>
        <s v="Ds-11 Form"/>
        <s v="Smartcircle Remote Ds"/>
        <s v="Retroarch"/>
        <s v="Ds Speedometer &amp; Odometer"/>
        <s v="Megan64 (N64 Emulator)"/>
        <s v="Ds-20000S"/>
        <s v="Ds Vision"/>
        <s v="Learn Ds [Beta]"/>
        <s v="Deep Sleep Battery Saver Pro"/>
        <s v="Ds - Xr"/>
        <s v="Ds-Students"/>
        <s v="Ds Thermometer"/>
        <s v="Photoframe For Synology Ds"/>
        <s v="Deep Sleep Battery Saver"/>
        <s v="Draft Simulator For Fut 18"/>
        <s v="Ds Flashlight"/>
        <s v="Ds-82 Form"/>
        <s v="Dt Pro"/>
        <s v="Dt"/>
        <s v="Dt Manager"/>
        <s v="Real Sheet ÂˆŽ: Pathfinder + Dt"/>
        <s v="Dt-Cam"/>
        <s v="Dt Fieldlink"/>
        <s v="Dt Driving Test Theory"/>
        <s v="Dt Smart"/>
        <s v="Truck Simulator Dt 3D"/>
        <s v="Dt Baby Cam"/>
        <s v="Bloons Td 5"/>
        <s v="Wpbs-Dt"/>
        <s v="Readyop Dt"/>
        <s v="Soccer Manager 2018"/>
        <s v="Online Soccer Manager (Osm)"/>
        <s v="Dt-Vr"/>
        <s v="Dt Tracking"/>
        <s v="Dt Simple Interval Timer"/>
        <s v="Dt Health"/>
        <s v="Dt Clothings"/>
        <s v="Pay Dt"/>
        <s v="Test Application Dt 02"/>
        <s v="Eat Right Diet (By Dt Shreya'S Family Diet Clinic)"/>
        <s v="Dt Practice"/>
        <s v="Dt. Jyothi Srinivas"/>
        <s v="Dt Future1 Cam"/>
        <s v="Dt Freight"/>
        <s v="Johor Dt Lock Screen"/>
        <s v="Pes Club Manager"/>
        <s v="Riptide Gp: Renegade"/>
        <s v="Wheelie Challenge"/>
        <s v="Dt No.I"/>
        <s v="Dt Technologies"/>
        <s v="Dtpay"/>
        <s v="&quot;I Dt&quot; Fãºtbol. Todos Somos Tã©Cnicos."/>
        <s v="Masterdt"/>
        <s v="Top Soccer Manager"/>
        <s v="The Secret Daily Teachings"/>
        <s v="Spring Flowers Theme Couleurs D T Space"/>
        <s v="Soccer Board Tactics"/>
        <s v="Dirt Trackin Sprint Cars"/>
        <s v="Senior Easy Phone"/>
        <s v="Dt.Se"/>
        <s v="Whatsvpn - Unlimited Free Vpn"/>
        <s v="Du App"/>
        <s v="Du Battery Saver - Battery Charger &amp; Battery Life"/>
        <s v="Du Antivirus Security - Applock &amp; Privacy Guard"/>
        <s v="Du Cleaner Â€“ Memory Cleaner &amp; Clean Phone Cache"/>
        <s v="Du Launcher - Boost Your Phone"/>
        <s v="Du Security"/>
        <s v="Du Privacy-Hide Appsã€Smsã€File"/>
        <s v="Du Browser Mini(Small&amp;Fast)"/>
        <s v="Caller Id &amp; Call Block - Du Caller"/>
        <s v="Lock Screen - Du Locker &amp; Lock Screen Wallpaper"/>
        <s v="Du View"/>
        <s v="Du Emoji Keyboardï¼ˆSimejiï¼‰"/>
        <s v="Du Gif Maker: Gif Maker, Video To Gif &amp; Gif Editor"/>
        <s v="Du Flashlight - Brightest Led &amp; Flashlight Free"/>
        <s v="Upgrade For Android Du Master"/>
        <s v="Modern: Du Launcher Theme"/>
        <s v="Weather Forecast Pro"/>
        <s v="Night: Du Launcher Theme"/>
        <s v="Du Collage Maker - Photo Collage &amp; Grid &amp; Layout"/>
        <s v="Du Chinese Â€“ Mandarin Lessons"/>
        <s v="Portes Du Soleil"/>
        <s v="Sword Of Chaos - Lame Du Chaos"/>
        <s v="Hadith Du Jour"/>
        <s v="Bible Du Semeur-Bds (French)"/>
        <s v="La Citadelle Du Musulman"/>
        <s v="Voyance Du Pyromancien"/>
        <s v="Clean My Android"/>
        <s v="Citation Du Jour - Motivation"/>
        <s v="La Poupã©E Du Voyant"/>
        <s v="Star Chart"/>
        <s v="Apus Booster - Space Cleaner &amp; Booster"/>
        <s v="Officiel Du Scrabble Larousse"/>
        <s v="Proverbes Du Monde"/>
        <s v="Go Securityï¼Antivirus, Applock, Booster"/>
        <s v="Ismart Dv"/>
        <s v="Dv Prompter"/>
        <s v="Sports Dv"/>
        <s v="Live Dv"/>
        <s v="Mini Dv"/>
        <s v="Dv-2019 Results"/>
        <s v="Akaso Dv"/>
        <s v="Dv-Lottery 2019 Registration"/>
        <s v="Selfie Dv"/>
        <s v="Dv-4036 By Somikon"/>
        <s v="Dv 2019 Entry Guide"/>
        <s v="Touch Dv"/>
        <s v="Porch Dv"/>
        <s v="Dv 2019 - Edv Photo &amp; Form"/>
        <s v="Sdv Cam"/>
        <s v="Xdv"/>
        <s v="Wifi Action Camera"/>
        <s v="Dv Car Service"/>
        <s v="Dv Lottery Photo"/>
        <s v="Dv Lottery Photo Tool"/>
        <s v="Icam - Webcam Video Streaming"/>
        <s v="Dv King 4K"/>
        <s v="Us Dv Lottery 2020 Apply"/>
        <s v="Dv-2019 Photo Tool"/>
        <s v="Dv Assist"/>
        <s v="4K Ultra Camera"/>
        <s v="Dv Lottery Simulator"/>
        <s v="U.S.A Dv Lottery Process"/>
        <s v="Dv Statistics"/>
        <s v="Dv 2018 Winners Guide"/>
        <s v="Melifecam-M"/>
        <s v="Dv-2019 Uk/British"/>
        <s v="Goplus Cam"/>
        <s v="Goaction"/>
        <s v="Dv Portfolio"/>
        <s v="Dv Youth"/>
        <s v="Dv King"/>
        <s v="Dv - Digito Verificador"/>
        <s v="Dv Web Design Tips"/>
        <s v="Denver Action Cam 3"/>
        <s v="4K Video Player Ultra Hd"/>
        <s v="Us Dv Lottery 2019"/>
        <s v="Bluedv Ambe"/>
        <s v="Hotel Insanity"/>
        <s v="Sportcam"/>
        <s v="Sportlook"/>
        <s v="Dw - Breaking World News"/>
        <s v="Dw Learn German - A1, A2, B1 And Placement Test"/>
        <s v="Dw Mobile"/>
        <s v="Dw Spectrumâ„¢ Ipvms Mobile"/>
        <s v="Dw Amharic By Audionow Digital"/>
        <s v="Dw Vmax"/>
        <s v="News: Dw Espaã±Ol"/>
        <s v="Dw Contacts &amp; Phone &amp; Dialer"/>
        <s v="Dw"/>
        <s v="Dw Arabic By Dw-Arab.Com"/>
        <s v="Dw Espanol"/>
        <s v="News :Dw Bangali"/>
        <s v="Learn German: Die Bienenretter"/>
        <s v="News: Dw Hausa"/>
        <s v="Dw Spectrumâ„¢ Ip Vms"/>
        <s v="Dw Audio"/>
        <s v="Dw Contacts Widget"/>
        <s v="Dw ÙØ§Ø±Ø³Ûœ By Dw-Arab.Com"/>
        <s v="German Listening"/>
        <s v="Deaf World Dw"/>
        <s v="Dw Event"/>
        <s v="Dw Witness"/>
        <s v="Fahrschule Dw"/>
        <s v="Downvids Helper - One Touch Dw"/>
        <s v="Dw Tech Tools"/>
        <s v="Dw Security"/>
        <s v="News: Rfi Hausa"/>
        <s v="Zak Dw"/>
        <s v="Dw Contacts Wear"/>
        <s v="Hausa Radio"/>
        <s v="Digi Dex For Dw Next Order @Ps4"/>
        <s v="Dw Timer"/>
        <s v="Dw Streaming"/>
        <s v="Retro Shocked Dw-6000"/>
        <s v="Vmax Ip Plus Mobile Client"/>
        <s v="Rose Gold Dw Watch Theme"/>
        <s v="Dw Maps"/>
        <s v="Dw Uninstall Applications"/>
        <s v="Bodyworks Dw"/>
        <s v="Dw Cleaner"/>
        <s v="Dw Missed Call Cleaner Patch"/>
        <s v="Swahili Radio"/>
        <s v="Black Classic Dw Watch Theme"/>
        <s v="White Classic Petite Watch Theme For Dw"/>
        <s v="D.W Bien Ãštre"/>
        <s v="Dx"/>
        <s v="Direct Expressâ®"/>
        <s v="Retro City Rampage Dx"/>
        <s v="Keepass Dx"/>
        <s v="Portable Soccer Dx"/>
        <s v="Across Age Dx"/>
        <s v="Zookeeper Dx Touchedition"/>
        <s v="Ham Dx Cluster &amp; Spots Finder"/>
        <s v="Keepass Dx Pro"/>
        <s v="Dx Alerts"/>
        <s v="Piczle Lines Dx"/>
        <s v="Portable Soccer Dx Lite"/>
        <s v="Dx Spots Free"/>
        <s v="3Danimegirl Dx Dreamportrait Kawaii Girl Dressup"/>
        <s v="Bubble Shooter Dx"/>
        <s v="Dx Alert"/>
        <s v="Age Of Procreation Dx"/>
        <s v="Chronolink Dx"/>
        <s v="Dx Simulation For Ooo Dx Belt"/>
        <s v="Differential Dx Free"/>
        <s v="Tricky Bike Stunt Rider Dx"/>
        <s v="Dx Gashacon Sword For Ex-Aid Henshin"/>
        <s v="Dx Simulation Belt For Build Henshin"/>
        <s v="Active Soccer 2 Dx"/>
        <s v="Dx Simulation For Kabuto Henshin Belt 2018"/>
        <s v="Dx Simulation For Decade Henshin Belt 2018"/>
        <s v="Elemental Galaxy Dx - Match3"/>
        <s v="Dx Simulation For Double Dx Henshin Belt 2018"/>
        <s v="Mircules Dx Cluster Lite"/>
        <s v="Dx Simulation Belt For Decade Henshin"/>
        <s v="Chronolink Dx Lite"/>
        <s v="Shoot! Dx - Lights For Free"/>
        <s v="Bubble Shooter Dx Adfree"/>
        <s v="Human Dx"/>
        <s v="Santa'S Monster Shootout Dx"/>
        <s v="Dx Glow - Clock Widget"/>
        <s v="Icluster - The Dx-Cluster Database"/>
        <s v="Mbu Dx Cluster"/>
        <s v="Dress Up Ragazza13 Dx"/>
        <s v="Cloud Dx Connected Health"/>
        <s v="Dx Simulation For X-Aid Dx Belt"/>
        <s v="Unstoppaball Dx"/>
        <s v="Differential Dx"/>
        <s v="Sokoban Land Dx"/>
        <s v="Multiple Sclerosis Dx &amp; Mgmt."/>
        <s v="Dx Ludo"/>
        <s v="My Dy Dice - 3D Dice Roller"/>
        <s v="Dy So Exam"/>
        <s v="Edp Re:Dy"/>
        <s v="Dr. D. Y. Patil Vidyapeeth Gbs"/>
        <s v="Edp Re:Dy Smarthome"/>
        <s v="Kps Chauhan Dy/Dx"/>
        <s v="Dy Fitness"/>
        <s v="Dy N Fly"/>
        <s v="Cnady Selfie : You Can Dy Snap Camera"/>
        <s v="Junainfo.Dy.Fi"/>
        <s v="Dy Technical Gyan"/>
        <s v="Jonack (D Story Teller)"/>
        <s v="American Sniper City Fight Shooting Assassin"/>
        <s v="Guardians Of Ancora"/>
        <s v="Train Sim Pro"/>
        <s v="Displaying You Vr"/>
        <s v="Cute Dolphin Keyboard"/>
        <s v="Truck Transport Raw Material"/>
        <s v="Hidden Camera Detector"/>
        <s v="Dyphyzio-Physiology Forum"/>
        <s v="Street Skater 3D"/>
        <s v="Dypsoet"/>
        <s v="Triceratops - Dino Robot"/>
        <s v="Differential Equations Steps"/>
        <s v="Dz Dinars Numbers To Letters"/>
        <s v="Dz News Algerie"/>
        <s v="Siyaha Dz"/>
        <s v="Dz Puzzle"/>
        <s v="Dz Mobile Market"/>
        <s v="3G Dz Configuration"/>
        <s v="3G/4G Config Dz"/>
        <s v="Drugs Dz - Algeria"/>
        <s v="Amm Dz"/>
        <s v="Iris : Customer Service - Dz Algeria"/>
        <s v="Numbers Into Words"/>
        <s v="Dz Kayas"/>
        <s v="Mã©Tã©O Algã©Rie Dz"/>
        <s v="Dz Popup Video Player"/>
        <s v="Dz Promos - Promotions &amp; Sale Alerts In Algeria"/>
        <s v="Jnews Dz - Algerian Newspapers"/>
        <s v="Dz-Joker"/>
        <s v="Super Ball Dz"/>
        <s v="Ouedkniss"/>
        <s v="Files To Sd Card Pro"/>
        <s v="News Dz"/>
        <s v="My Ooredoo Algeria"/>
        <s v="Currency Exchange Dz"/>
        <s v="Pharmaguide (Dz)"/>
        <s v="Ù„Ø¹Ø¨Ø© Øªù‚Ø¯Ø± Øªø±Ø¨Ø­ Dz"/>
        <s v="Dem Dz"/>
        <s v="Chat Dz"/>
        <s v="Devise Dz"/>
        <s v="Bac Dz Questionnaire"/>
        <s v="Ludo Dz"/>
        <s v="Onec Dz"/>
        <s v="Agent Hq For The Division"/>
        <s v="Dz Urgences"/>
        <s v="Infirmiers"/>
        <s v="Dz Sim"/>
        <s v="Tuberculose Dz"/>
        <s v="Dz Fly Algã©Rie Horaire Vols"/>
        <s v="3G To 4G Converter - Simulator"/>
        <s v="Dekoreko-Dz"/>
        <s v="Changeda - Cours Du Dzd Sur Le Marchã© Parallã¨Le"/>
        <s v="Dz Press"/>
        <s v="Tunisian Dinar: Exchange Rate"/>
        <s v="Love Sms Good Morning"/>
        <s v="Dz Camera"/>
        <s v="Quran-Dz"/>
        <s v="Dz Blagues"/>
        <s v="Dz Register"/>
        <s v="Ea Sports Ufcâ®"/>
        <s v="Nba Live Mobile Basketball"/>
        <s v="Need For Speedâ„¢ No Limits"/>
        <s v="Madden Nfl Football"/>
        <s v="Ea Sportsâ„¢ Fifa 18 Companion"/>
        <s v="The Simpsonsâ„¢: Tapped Out"/>
        <s v="Plants Vs. Zombiesâ„¢ 2"/>
        <s v="Star Warsâ„¢: Galaxy Of Heroes"/>
        <s v="Dungeon Keeper"/>
        <s v="Lost Journey (Dreamsky)"/>
        <s v="Tetris"/>
        <s v="Bejeweled Classic"/>
        <s v="Nba Jam By Ea Sportsâ„¢"/>
        <s v="Ea Plus"/>
        <s v="Tetris Blitz"/>
        <s v="Pogo Games"/>
        <s v="Sw Battlefront Companion"/>
        <s v="Bejeweled Blitz"/>
        <s v="Peggle Blast"/>
        <s v="Heroes Of Dragon Age"/>
        <s v="Scrabble"/>
        <s v="Asphalt Xtreme: Rally Racing"/>
        <s v="Fifa 16 Soccer"/>
        <s v="League Of Stickman 2018- Ninja Arena Pvp(Dreamsky)"/>
        <s v="Modern Combat 5: Esports Fps"/>
        <s v="Bejeweled Stars: Free Match 3"/>
        <s v="Mass Effect: Andromeda Apex Hq"/>
        <s v="Mirrorâ€™S Edgeâ„¢ Companion"/>
        <s v="Stickman Legends: Shadow Wars"/>
        <s v="Mlb Perfect Inning 2018"/>
        <s v="Gear.Club - True Racing"/>
        <s v="Plants Vs. Zombiesâ„¢ Watch Face"/>
        <s v="Real Football"/>
        <s v="Typical Ea Game"/>
        <s v="Eb Mobile"/>
        <s v="Eb Events"/>
        <s v="I Am Eb"/>
        <s v="Eb-Link"/>
        <s v="Debra Care Conference"/>
        <s v="Exchange Bank - Eb Mobile"/>
        <s v="Tangedco Mobile App (Official)"/>
        <s v="Eb-Tv"/>
        <s v="Free E B Garamond Cool Font"/>
        <s v="Eb Kit"/>
        <s v="Epson Iprojection"/>
        <s v="Tn E Sevai Tn Eb Bill Patta Citta Ec Birth All Hub"/>
        <s v="Eb Scanner"/>
        <s v="Tneb Bill Online Payment (Tamil)"/>
        <s v="Eb Demo For Android"/>
        <s v="Ebay Kleinanzeigen For Germany"/>
        <s v="Mental Hospital:Eb 2 Lite"/>
        <s v="Eb Annual Meetings"/>
        <s v="Up Eb Bill Payment &amp; Details"/>
        <s v="Eb-Banking (Ersetzt)"/>
        <s v="Tamilnadu Eb Online Payment"/>
        <s v="Online Kerala Eb Bill Pay"/>
        <s v="Eb Remote Deposit"/>
        <s v="Eb-Chat Â€“ For My Events"/>
        <s v="À¦¬À¦¾À¦‚À¦²À¦¾Flix"/>
        <s v="Eb Experience"/>
        <s v="Tneb Quick Pay Easy"/>
        <s v="Tneb"/>
        <s v="Tneb Bill Checker / Tneb Bill Status"/>
        <s v="Skin Disease"/>
        <s v="Schlaumeier"/>
        <s v="Bihar Land Records - Ror And Eb Quick Pay"/>
        <s v="Tneb Reading"/>
        <s v="Eb &amp; Flow Yoga Studio"/>
        <s v="Audiowalk Eb"/>
        <s v="Rpg Ãƒ–Ãƒ¬Ã‚¤Ã‚¸Ãƒ³Ã‚° Ã‚½Ã‚¦Ãƒ«Ã‚º Ã‚¢Ã‚¯Ã‚»Ãƒ¬Ã‚¤Ãƒˆ"/>
        <s v="Tamilnadu Electricity Info"/>
        <s v="Punjab Online - Land Records Â€¢ Eb Bill Pay Â€¢ Rc/Dl"/>
        <s v="Energyly (Tneb,Bescom,Mh,Dl..)"/>
        <s v="Paraglider Dashboard"/>
        <s v="Goodbox - Mega App"/>
        <s v="Exã©Rcito Brasileiro"/>
        <s v="Eb Cash Collections"/>
        <s v="Tn Electricity (Tneb)"/>
        <s v="Electrician Calculator Pro"/>
        <s v="Call Blocker - Blacklist, Sms Blocker"/>
        <s v="È‹±Æ¼¢Å­—Å…¸ Ec Dictionary"/>
        <s v="Ec - Ap &amp; Telangana"/>
        <s v="Tn Ec Online New"/>
        <s v="Tn Patta, Chitta, Ec"/>
        <s v="Tn Patta Chitta Ec Info"/>
        <s v="Ec Music Dictionary"/>
        <s v="Ec Security"/>
        <s v="Tn Patta Citta &amp; Ec"/>
        <s v="Ec - Encumbrance Search - Telangana State"/>
        <s v="Ec Solutions Mobile"/>
        <s v="Encumbrance Certificate - (Obsolete)"/>
        <s v="My Handbook : Ee, Ec, Ei, E&amp;T, Eee, Eecs"/>
        <s v="Ec-Work"/>
        <s v="Ec.Tv"/>
        <s v="Ec-Hrv Test"/>
        <s v="Ec Manager"/>
        <s v="Barry Ec"/>
        <s v="New Holland Agriculture T5 Ec"/>
        <s v="Tv-Ec"/>
        <s v="Ec Taximeter"/>
        <s v="Walk Freely (Ec Shlire)"/>
        <s v="Ec Apps List"/>
        <s v="Ap Stamps And Registration"/>
        <s v="Ec Calgary"/>
        <s v="Victoria Ec"/>
        <s v="Ec Sports"/>
        <s v="Ecãƒšãƒ“Ã—Ã‚·Ãƒ¥Ãƒ•Ãƒ¼"/>
        <s v="Ec Designer 2.0"/>
        <s v="Arrayanes Ec"/>
        <s v="Ec Reps"/>
        <s v="Ec Qr"/>
        <s v="Ec Tax"/>
        <s v="Ec Fairgrounds"/>
        <s v="Compactima Ec Ph Calibration"/>
        <s v="Kiamichi Ec"/>
        <s v="Ec Games Datecs"/>
        <s v="Tn Patta /Chitta /Ec New"/>
        <s v="Holston Ec"/>
        <s v="Fill Ec"/>
        <s v="Marã­Timo Ec"/>
        <s v="Ec-Contractors"/>
        <s v="Gate Syllabus For Ec 2018 &amp; Notifications"/>
        <s v="Ec Sampler"/>
        <s v="Ec Mover"/>
        <s v="Scs Ec"/>
        <s v="My Ef"/>
        <s v="Ef Mentor: Words"/>
        <s v="Ef Smart English For Phone"/>
        <s v="My Ef Center"/>
        <s v="Ef Mentor: Sounds"/>
        <s v="Ef English Live Business"/>
        <s v="Ef Classroom"/>
        <s v="Ef English Live For Phone"/>
        <s v="Ef Smart English"/>
        <s v="Ef English Live Business Tablet"/>
        <s v="Ef English Live For Tablets"/>
        <s v="Ef Parðµnts"/>
        <s v="Ef Teacher"/>
        <s v="English Bite"/>
        <s v="Ef/Vr Â€“ Vr Tours Of Ef Schools"/>
        <s v="Ef Events"/>
        <s v="Ef Go Ahead Tour Companion"/>
        <s v="Ef Summits"/>
        <s v="Ef Sidekick"/>
        <s v="Ef-Myhr"/>
        <s v="Ef Spelling Bee"/>
        <s v="Education First Fcu Mobile"/>
        <s v="Travelmoji"/>
        <s v="Ef Forms"/>
        <s v="Efambassador"/>
        <s v="Agenda Ef"/>
        <s v="Ef App"/>
        <s v="Ef Lens Simulator"/>
        <s v="Ef Coach"/>
        <s v="E-Docente Ei/Anos Iniciais Ef"/>
        <s v="Ef Universe: Endless Battle"/>
        <s v="[Ef]Shoutbox"/>
        <s v="Ef Catalogues Â· Kataloge"/>
        <s v="Ef Staff"/>
        <s v="Ef Academy"/>
        <s v="Ef First"/>
        <s v="Financial Calculator Pro Ef"/>
        <s v="Carrier Landings Pro"/>
        <s v="Ef Calculator"/>
        <s v="Ef Utilities"/>
        <s v="Ef Financial Control Free"/>
        <s v="Ø£Ø­Ø¯Ø§Ø« ÙˆØ­Ù‚Ø§Ø¦Ù‚ | Ø®Ø¨Ø± Ø¹Ø§Ø¬Ù„ ÙÙš Ø§Ø®Ø¨Ø§Ø± Ø§Ù„Ø¹Ø§Ù„Ù…"/>
        <s v="Diã¡Rio Escola Mestres Ef"/>
        <s v="Ef Jumper"/>
        <s v="Studylock - Education First"/>
        <s v="E.F.Juventud Madrid"/>
        <s v="English Conversation Courses"/>
        <s v="Eg Monitor"/>
        <s v="E.G. Chess Free"/>
        <s v="Eg Sim Card (Egsimcard, Ì´Ì§€Ì‹¬Ì¹´Ë“Œ)"/>
        <s v="Eg-Boost"/>
        <s v="Eg Mantenimiento"/>
        <s v="Eg Crosspad - Aspect4"/>
        <s v="Eg Crosspad"/>
        <s v="Eg Player"/>
        <s v="Bee Mobile Eg"/>
        <s v="Eg"/>
        <s v="E.G. Chess"/>
        <s v="Eg Sim Card (Egsimcard)"/>
        <s v="Eg Retail"/>
        <s v="Eg Movi"/>
        <s v="Eg Groups"/>
        <s v="Eg Way Life"/>
        <s v="Eg Tax Service"/>
        <s v="Energenie Eg-Pm1W Setup Wizard"/>
        <s v="Qeg App / Quã­Mica Eg Srl"/>
        <s v="Eg Classroom Decimalsâ„¢"/>
        <s v="Egw Writings 2"/>
        <s v="Alipay"/>
        <s v="Eg | Explore Folegandros"/>
        <s v="Egw Writings"/>
        <s v="Bible With Egw Comments"/>
        <s v="Eg Call"/>
        <s v="Eg India"/>
        <s v="Fashion Pony Girls Dress Up Makeup Game"/>
        <s v="My Little Pony Ar Guide"/>
        <s v="My Little Pony: Magic Princess"/>
        <s v="Equestria Girl Snapchat Addict"/>
        <s v="L.A. Crime Stories 2 Mad City Crime"/>
        <s v="La Stories 4 New Order Sandbox 2018"/>
        <s v="Sda Sabbath School Quarterly"/>
        <s v="Sirens Fashion Style Game"/>
        <s v="Equestria Amino For Mlp"/>
        <s v="Propertyfinder"/>
        <s v="L.A. Crime Stories Mad City Crime"/>
        <s v="My Little Pony: Story Creator"/>
        <s v="Pocket Little Pony"/>
        <s v="Dance Magic Fashion Style Games"/>
        <s v="Inventory &amp; Barcode Scanner &amp; Wifi Scanner"/>
        <s v="Mlp Colouring Adventures"/>
        <s v="Fashion Girls Dress Up Makeup"/>
        <s v="Home Pony 2"/>
        <s v="Eh Volevi!"/>
        <s v="Vitek Eh Dvr Viewer (Pro)"/>
        <s v="Eh Bee Wallpapers Hd"/>
        <s v="Eh!"/>
        <s v="Me-Eh"/>
        <s v="Arogyam Eh"/>
        <s v="Betul Ke Bohong Eh?"/>
        <s v="Eh National Mobile Banking"/>
        <s v="Eh Autolink"/>
        <s v="Eh Amego!"/>
        <s v="Eh Plus English Application"/>
        <s v="Eh Kontrollrakendus"/>
        <s v="Fit The Fat 2"/>
        <s v="My Theme Park: Rollercoaster &amp; Water Park Tycoon"/>
        <s v="Doomsday Preppersâ„¢"/>
        <s v="Taxi Driver"/>
        <s v="Crazy Doctor"/>
        <s v="Mazemilitia Classic Multiplayer Shooting Game"/>
        <s v="Endress+Hauser Operations"/>
        <s v="Zombie Ripper"/>
        <s v="Soldiers Of Glory: Modern War"/>
        <s v="Driving School 3D 2017"/>
        <s v="Retro Camera"/>
        <s v="Horror Hospital"/>
        <s v="Ludo Family Dice Game"/>
        <s v="Mad Skills Motocross"/>
        <s v="Masterchef Cooking Games: Fun Restaurant &amp; Kitchen"/>
        <s v="Us Army Training Courses Game"/>
        <s v="Pineapple Pen"/>
        <s v="Instant Buttons: The Best Soundboard"/>
        <s v="Guess The Emoji"/>
        <s v="Camping Rv Caravan Parking 3D"/>
        <s v="Grand Bat Superhero Flying Assault Rescue Mission"/>
        <s v="Zombie Frontier"/>
        <s v="Ehub"/>
        <s v="Voice Changer"/>
        <s v="Heart Surgery Emergency Doctor"/>
        <s v="Run Jump Run-Fun Games For Free"/>
        <s v="100 Doors Of Revenge"/>
        <s v="Lie Detector Prank"/>
        <s v="Virtual Mother Surgery Doctor : Emergency Hospital"/>
        <s v="Princess Palace: Royal Pony"/>
        <s v="Ei Mobile"/>
        <s v="Tamago"/>
        <s v="Ei Electronics Audiolink"/>
        <s v="Ei Samay - Bengali News Paper"/>
        <s v="Vital Tones Ei Pro"/>
        <s v="Ei Habittracker"/>
        <s v="Nema Ei"/>
        <s v="Ei"/>
        <s v="The Egg - Crack The Egg"/>
        <s v="Yeled Ei"/>
        <s v="Ei Smartmiles"/>
        <s v="Code On The Egg"/>
        <s v="Sensenuts Ei"/>
        <s v="Ei!"/>
        <s v="Ei App 1"/>
        <s v="Ei Calculator"/>
        <s v="Verdant Ei"/>
        <s v="Tamago Egg"/>
        <s v="Ei-Ij Spelling Dutch"/>
        <s v="Esporte Interativo - Notã­Cias E Resultados Ao Vivo"/>
        <s v="Let'S Poke The Egg"/>
        <s v="Egg"/>
        <s v="Ei Calc"/>
        <s v="Disaster Will Strike"/>
        <s v="Egg: Clicker"/>
        <s v="Egg For Pou"/>
        <s v="Ei App 2"/>
        <s v="Survival: Prison Escape"/>
        <s v="Crack The Blue Angry Birds Egg"/>
        <s v="Tamago Tap Clicker Egg"/>
        <s v="Tap The Easter Egg!"/>
        <s v="Esporte Interativo Plus"/>
        <s v="Eiå›½É™…"/>
        <s v="Egg Baby"/>
        <s v="Surprise Eggs"/>
        <s v="Crack Attack"/>
        <s v="Aaj Bangla: Ei Samay Er Khobor"/>
        <s v="Break The Egg"/>
        <s v="Kolkata News:Anandbazar Patrika,Ei Samay&amp;Allrating"/>
        <s v="Pj Masks: Hq"/>
        <s v="Ei Somoy &amp; Dainik Sangbad &amp; Statesman (Pdf)"/>
        <s v="Tamago Monsters Returns"/>
        <s v="Ej.By"/>
        <s v="Ej Elite Prospects League"/>
        <s v="Super Sport Car Simulator"/>
        <s v="Ej Insight"/>
        <s v="Ambulance Rescue Simulator 17"/>
        <s v="Ej Trã­Via Game"/>
        <s v="Bad Piggies Hd"/>
        <s v="Ej Messenger"/>
        <s v="Traffic Sniper Counter Attack"/>
        <s v="Rope Superhero Unlimited"/>
        <s v="Painel Ej Ssh - Internet GrãTis"/>
        <s v="Ej Ecuador"/>
        <s v="Ej-Buy"/>
        <s v="Extreme Super Car Driving 3D"/>
        <s v="Footej Camera"/>
        <s v="Sport Car Simulator"/>
        <s v="Fast Racing Car Simulator"/>
        <s v="Silence Premium Do Not Disturb"/>
        <s v="Ãƒ‘Ãƒ¼Ãƒªãƒ¼Ã‚²Ã‚¤Ãƒ„Å…¬Å¼É€Šè²©Ï½Œej Styleï¼ˆÃ‚¤Ãƒ¼Ã‚¸Ã‚§Ã‚¤Ã‚¹Ã‚¿Ã‚¤Ãƒ«Ï¼‰"/>
        <s v="Beach Head Shooting Assault"/>
        <s v="Stickman Warriors Heroes 2"/>
        <s v="Dead Target Zombie Shooting Us Sniper Killer Squad"/>
        <s v="Learn Music Notes"/>
        <s v="Luxury Car Simulator"/>
        <s v="Dubai Racing"/>
        <s v="Office Bike Racing Simulator"/>
        <s v="Pregnant Mom Surgery Newborn Twins Baby Birth Care"/>
        <s v="Pet Beauty Salon"/>
        <s v="Booking Revolution"/>
        <s v="Nights Keeper (Do Not Disturb)"/>
        <s v="Farming Simulator 16"/>
        <s v="Lily &amp; Leo - Crazy Circus Day"/>
        <s v="Wizard Card Game"/>
        <s v="Period Tracker, Pregnancy Calculator &amp; Calendar Ðÿœ¸"/>
        <s v="Fake Call From Wengie Prank"/>
        <s v="Robot Fighting Gamesâ„¢ - Real Boxing Champions 3D"/>
        <s v="Ghost Hunting Camera"/>
        <s v="Santa Panda Bubble Christmas"/>
        <s v="Teamward Â€“ Live Help For Lol"/>
        <s v="3D Metal Piano Keys Keyboard Theme"/>
        <s v="Offroad Us Army Train Driving Simulator"/>
        <s v="Do Not Disturb! 2 - Challenge Your Prank Skills!"/>
        <s v="Wifi Tether Router"/>
        <s v="Local Weather Forecast"/>
        <s v="Kiss Me! Lip Kissing Test"/>
        <s v="Smoke Effect Name Art Maker-Avatar Text Art Editor"/>
        <s v="Ek Tuhi"/>
        <s v="Master E.K"/>
        <s v="Ek Platinum"/>
        <s v="Ek Bailey Preaching Conference"/>
        <s v="Ek Maratha"/>
        <s v="Ek Onkar"/>
        <s v="Racing Moto"/>
        <s v="Pyaar Ek Dhoka Hai Game - Anti Valentines"/>
        <s v="Pyaar Ek Dhoka"/>
        <s v="Ek Biladi Jadi Video Song"/>
        <s v="Duaa Ek Ibaadat"/>
        <s v="Ek Onkar Mantras"/>
        <s v="Alex Fuel Calculator For Ek"/>
        <s v="Ringtones Of Ek Onkar"/>
        <s v="Ek Carevec"/>
        <s v="Ek Kahani Aisi Bhi Season 2 - The Horror Story"/>
        <s v="Ek Bander Ne Kholi Dukan"/>
        <s v="Hum Ek Hain 2.02"/>
        <s v="Ek Kahani Aisi Bhi Season 3 - The Horror Story"/>
        <s v="Ek Ira"/>
        <s v="Sanu Ek Pal Chain - Raid"/>
        <s v="Sai Baba - Sabka Malik Ek"/>
        <s v="Ek Vote"/>
        <s v="Asha Ek Hope - Als/ Mnd"/>
        <s v="Meslek Lisesi Ygs Ek Puan"/>
        <s v="Airplane Pilot Car Transporter"/>
        <s v="Mahila Vashikaran(Ek Rat Me)-Hindi"/>
        <s v="Ek Kauwa Pyasa Tha"/>
        <s v="Train Racing Games 3D 2 Player"/>
        <s v="Video Maker With Photo And Music"/>
        <s v="Sim Card Info"/>
        <s v="Toilet Ek Prem Katha Songs Lyrics In Hindi"/>
        <s v="Ek Do Teen Song Videos - Baaghi 2 Video Songs"/>
        <s v="Sanu Ek Pal Chain Song Videos - Raid Movie Songs"/>
        <s v="Ek Qissa He Quran Se (Qurani Waqiyat)"/>
        <s v="Lyrics Of Ek Paheli Leela"/>
        <s v="Ek-Yatri: Travel Where You Belong"/>
        <s v="Exiled Kingdoms Rpg"/>
        <s v="Sabka Malik Ek Sai"/>
        <s v="Voice Lock Screen"/>
        <s v="Shabad Gurubani Punjabi Mp3 Free - Ek Onkar Satnam"/>
        <s v="Bus Driver 3D: Hill Station"/>
        <s v="Extreme Motorbike Jump 3D"/>
        <s v="El"/>
        <s v="El Pollo Loco - Loco Rewards"/>
        <s v="El Chavo"/>
        <s v="El Al Flights"/>
        <s v="Dreamstream By El Al"/>
        <s v="Learn English With El Chavo."/>
        <s v="Learn Math With El Chavo"/>
        <s v="El Nuevo Dã­A"/>
        <s v="El Norte"/>
        <s v="El Nueve"/>
        <s v="El Laberinto Del Demonio 3D"/>
        <s v="Monastery Of El Escorial"/>
        <s v="Learn To Code With El Chavo"/>
        <s v="El Falä±"/>
        <s v="El Laberinto Del Demonio 2"/>
        <s v="Tv Local El Salvador"/>
        <s v="Tigo Money El Salvador"/>
        <s v="Hangman"/>
        <s v="Explora Con El Chavo"/>
        <s v="El Dorado App"/>
        <s v="Adivina El Cantante De Trap Y Reggaeton"/>
        <s v="The Translator"/>
        <s v="Fernanfloo"/>
        <s v="Weather 14 Days"/>
        <s v="The Dollar In Mexico"/>
        <s v="Real Madrid App"/>
        <s v="Owlie Boo"/>
        <s v="Trazado De Tuberia El Tubero"/>
        <s v="Adivina El Emoji"/>
        <s v="The Holy Rosary"/>
        <s v="Western Union Us - Send Money Transfers Quickly"/>
        <s v="Maps, Gps Navigation &amp; Directions, Street View"/>
        <s v="Red Hands Â€“ 2-Player Games"/>
        <s v="Narcos: Cartel Wars"/>
        <s v="Get 'Em"/>
        <s v="Em Launcher For Emui"/>
        <s v="Live Holdâ€™Em Pro Poker - Free Casino Games"/>
        <s v="Beach Shoot Em Up: Head Hunter"/>
        <s v="Connect'Em"/>
        <s v="Stick 'Em Up 2 Starter Edition"/>
        <s v="Shoot`Em Down: Shooting Game"/>
        <s v="Texas Holdâ€™Em Poker + | Social"/>
        <s v="Playtexas Hold'Em Poker Free"/>
        <s v="Em Launcher Pro"/>
        <s v="Hawk Â€“ Force Of An Arcade Shooter. Shoot 'Em Up"/>
        <s v="Shoot Em Down Free"/>
        <s v="Texas Hold'Em Poker"/>
        <s v="Nuke Em All"/>
        <s v="Poker Equity Calculator Pro For No Limit Hold'Em"/>
        <s v="Poker Live! 3D Texas Hold'Em"/>
        <s v="Fun Texas Hold'Em Poker"/>
        <s v="Elevator Simulator Lift Em All"/>
        <s v="Dragonplayâ„¢ Poker Texas Holdem"/>
        <s v="Punch Em"/>
        <s v="Zynga Poker Â€“ Texas Holdem"/>
        <s v="Boyaa Poker (En) Â€“ Social Texas Holdâ€™Em"/>
        <s v="World Series Of Poker Â€“ Wsop Free Texas Holdem"/>
        <s v="Connect'Em Halloween"/>
        <s v="Texas Holdem Poker Pro"/>
        <s v="Rage Fight Of Streets - Beat Em Up Game"/>
        <s v="Hangame Casino - Baccarat &amp; Texas Hold'Em"/>
        <s v="Pokerstars Play: Free Texas Holdem Poker Game"/>
        <s v="Yoong: Kick 'Em Up!"/>
        <s v="Texas Holdem Poker"/>
        <s v="Instabridge - Free Wifi Passwords And Hotspots"/>
        <s v="Big Fish Casino Â€“ Play Slots &amp; Vegas Games"/>
        <s v="Em Fuga Brasil"/>
        <s v="Locatoweb - Live Gps Tracking"/>
        <s v="Transformers: Forged To Fight"/>
        <s v="Texas Holdem &amp; Omaha Poker: Pokerist"/>
        <s v="Governor Of Poker 2 - Offline Poker Game"/>
        <s v="Squadron - Bullet Hell Shooter"/>
        <s v="Telemundo Deportes - En Vivo"/>
        <s v="Holy Knight En"/>
        <s v="Hello English: Learn English"/>
        <s v="English In A Month Free"/>
        <s v="Words With Friends Â€“ Play Free"/>
        <s v="France 24"/>
        <s v="Jw Library"/>
        <s v="Learn Body Parts In English"/>
        <s v="Ai.Type Keyboard Plus + Emoji"/>
        <s v="Learn English Daily"/>
        <s v="Orfox: Tor Browser For Android"/>
        <s v="Newsdog - Latest News, Breaking News, Local News"/>
        <s v="Keyboard Manman"/>
        <s v="Rightnow English Conversation"/>
        <s v="Htc Sense Input - En"/>
        <s v="Classic Words Solo"/>
        <s v="Ginger Keyboard - Emoji, Gifs, Themes &amp; Games"/>
        <s v="English Audio Books - Librivox"/>
        <s v="Learn Top 300 English Words"/>
        <s v="Univision Deportes: Liga Mx, Mls, Fãºtbol En Vivo"/>
        <s v="English Hindi Dictionary"/>
        <s v="English To Hindi Dictionary"/>
        <s v="Eo.Trade - Coin Sale"/>
        <s v="Eo Network"/>
        <s v="The Eo Bar"/>
        <s v="Eo Mumbai"/>
        <s v="Eo Global"/>
        <s v="Eo Southasia"/>
        <s v="Eo Raipur"/>
        <s v="Eo Forum"/>
        <s v="Eo Events"/>
        <s v="Eo Korea"/>
        <s v="Eo App. Selfcompassion To You"/>
        <s v="Eo Gsea"/>
        <s v="Eo Guide"/>
        <s v="Eo Sa Benefits"/>
        <s v="Fast Eo"/>
        <s v="23Rd Qm Bde Eo"/>
        <s v="Eo Bijbel Open"/>
        <s v="Eo Lac"/>
        <s v="Eo Hub"/>
        <s v="Kenny E O Cupcake"/>
        <s v="Eo"/>
        <s v="4Eternity Eo"/>
        <s v="Free Games: Masha And The Bear"/>
        <s v="Masha And The Bear- House Cleaning Games For Girls"/>
        <s v="Eo Hotels"/>
        <s v="Masha And The Bear - Hair Salon And Makeup Games"/>
        <s v="Masha And Bear: Cooking Dash"/>
        <s v="Masha And The Bear: Evolution"/>
        <s v="Cryptocurrency Trading - How To Trade Crypto"/>
        <s v="Masha And The Bear. Games For Kids"/>
        <s v="Masha And The Bear Jam Day Match 3 Games For Kids"/>
        <s v="Where'S My Water?"/>
        <s v="O Cã©U E O Inferno"/>
        <s v="Urban Car Simulator"/>
        <s v="Masha And The Bear: House Cleaning Games For Girls"/>
        <s v="Masha And The Bear Puzzle Game"/>
        <s v="Masha And The Bear. Educational Games"/>
        <s v="Bluetooth Pair"/>
        <s v="Sports Car Driving Simulator 2018"/>
        <s v="Masha And The Bear: Good Night!"/>
        <s v="Masha And The Bear: Climb Racing And Car Games"/>
        <s v="Out There Chronicles - Ep. 1"/>
        <s v="Ep Fcu"/>
        <s v="Ep Home Energy Hub"/>
        <s v="Ep"/>
        <s v="Ep Spotter"/>
        <s v="Ep Mobile"/>
        <s v="Ep Rss Reader"/>
        <s v="Out There Chronicles - Ep. 2"/>
        <s v="Ep Cloud"/>
        <s v="Ep Scanner"/>
        <s v="Ep Mcguffey Primer"/>
        <s v="Ep Church Annapolis"/>
        <s v="Ep Horlogerie"/>
        <s v="Ep-Liggare - Elektronisk Personalliggare"/>
        <s v="Ep Calipers"/>
        <s v="Ep Radio"/>
        <s v="Ep Joaillerie"/>
        <s v="Tester Ep"/>
        <s v="The Great Wobo Escape Ep. 1"/>
        <s v="The Visitor: Ep.2 - Sleepover Slaughter"/>
        <s v="Superbrothers Sword &amp; Sworcery"/>
        <s v="Ep Lab Digest"/>
        <s v="Ep Research Service"/>
        <s v="Ep Finder"/>
        <s v="Ep Music"/>
        <s v="Ep Coding"/>
        <s v="Ep Kalkulator El. Energije"/>
        <s v="The Great Wobo Escape Ep.1"/>
        <s v="The Visitor: Ep.1 - Kitty Cat Carnage"/>
        <s v="Ep Cook Book"/>
        <s v="Dr.Slender Ep 1 Guide (Eng)"/>
        <s v="Decay: The Mare - Ep.1 (Trial)"/>
        <s v="Ep Search And Find"/>
        <s v="What'S Your Story?Â„¢ Ft Charmed"/>
        <s v="Ep Gem Hunter"/>
        <s v="Ep Chain Reaction"/>
        <s v="Gate Of Death Ep: 1"/>
        <s v="Ep Mobil"/>
        <s v="Sonic 4Â„¢ Episode I"/>
        <s v="Naruto Shippuden - Watch Free!"/>
        <s v="Lean Eq"/>
        <s v="Operate Now: Hospital"/>
        <s v="Multi Surgery Er Emergency Hospital : Doctor Game"/>
        <s v="Er Surgery Simulator"/>
        <s v="Dentist Surgery Er Emergency Doctor Hospital Games"/>
        <s v="Eye Transplant : Er Emergency Hospital"/>
        <s v="Lifeguard Beach Rescue Er Emergency Hospital Games"/>
        <s v="Hospital Er Emergency Heart Surgery: Doctor Games"/>
        <s v="Superhero Doctor 2 -Er Surgery"/>
        <s v="Er"/>
        <s v="Noot-Noot-Er!"/>
        <s v="Doctor X - Er On Wheels"/>
        <s v="Foot Surgery Hospital Simulator: Er Doctor Games"/>
        <s v="Er Heart Surgery - Emergency Simulator Game"/>
        <s v="Pregnant Mom Er Emergency Doctor Hospital Games"/>
        <s v="Doctr Â€“ Er Wait Times In Canada"/>
        <s v="Plastic Surgery Surgeon Simulator Er Doctor Games"/>
        <s v="Shoulder Surgery Er Emergency Doctor Game"/>
        <s v="Superhero Doctor 3 Er Surgery"/>
        <s v="Mom Doctor Er Emergency Family Game"/>
        <s v="Er Blood Draw Doctor &amp; Surgeon"/>
        <s v="Er Emergency Hospital - Brain, Knee, Eye Surgery"/>
        <s v="Super Doctor 1-Pregnant Mom Er Surgery Simulator"/>
        <s v="Multi Surgery Hospital Pro: Virtual Doctor Er Game"/>
        <s v="Clumsy Santa Er Surgery"/>
        <s v="Little Eye Surgery Simulator - Er Doctor Game"/>
        <s v="Spinal Cord Surgery Doctor: Operation Er Surgery"/>
        <s v="Er Neck Surgery: Hospital Christmas Emergency"/>
        <s v="Super Doctor 2 - My Newborn Baby Er Injection"/>
        <s v="Virtual Brain Surgery Simulator : Kid Er Emergency"/>
        <s v="Crazy Er Open Heart Surgery Simulator"/>
        <s v="Er Injection Simulator: Blood Test Doctor Hospital"/>
        <s v="Kids Doctor Er Emergency Rescue Kids Hospital Game"/>
        <s v="Heart Surgery Doctor - Er Emergency Game"/>
        <s v="Virtual Mom Surgery Doctor : Er Emergency Hospital"/>
        <s v="Er Doctor Kids Emergency Room"/>
        <s v="Er Assist"/>
        <s v="Blood Injection : Er Emergency Doctor Er Injection"/>
        <s v="Lead'Er"/>
        <s v="Doctor Games For Girls - Hospital Er"/>
        <s v="Open Heart Surgery Hospital Er: Crazy Doctor Sim"/>
        <s v="Hand Doctor Games Er Surgery Simulator"/>
        <s v="Get Smart Er/La Opioids"/>
        <s v="Er Doctor City Emergency - Surgery City Doc Free"/>
        <s v="Er Hospital Simulator"/>
        <s v="Dmc Er Now"/>
        <s v="Nose Surgery Er Simulator Lite"/>
        <s v="Fahreddä°N Er-Rã‚Zä° Tefsä°Rä°"/>
        <s v="Cardinal Glennon Er Reference"/>
        <s v="Scanner Radio - Fire And Police Scanner"/>
        <s v="Fill 'Er Up"/>
        <s v="Snakebite911 Er"/>
        <s v="Ankle Surgery Er Emergency"/>
        <s v="Voxer Walkie Talkie Messenger"/>
        <s v="Es File Explorer/Manager Pro"/>
        <s v="Es Task Manager (Task Killer )"/>
        <s v="Es Audio Player ( Shortcut )"/>
        <s v="Es Disk Analyzer - Storage Space"/>
        <s v="Es App Locker"/>
        <s v="Es Chromecast Plugin"/>
        <s v="Es Material Theme For Pro"/>
        <s v="Es Holo Theme For Pro"/>
        <s v="Es File Explorer"/>
        <s v="Es Dark Theme For Free"/>
        <s v="Es Classic Theme"/>
        <s v="Es Themes -- Classic Theme"/>
        <s v="Es Holo Theme"/>
        <s v="Es File Explorer &amp; Manager, Locker Xplorer 2018"/>
        <s v="Es Summer Chill Theme For Free"/>
        <s v="Furrion Es Control"/>
        <s v="Opengl Es Extensions - The Opengl Utility"/>
        <s v="File Ex - Es File Explorer"/>
        <s v="Opengl Es Capsviewer"/>
        <s v="Es-Iptv"/>
        <s v="Opengl-Es Info"/>
        <s v="Dr. Es Pv Calculator"/>
        <s v="Es File Explorer &amp; File Manager 2018"/>
        <s v="Htc Sense Input - Es"/>
        <s v="2019 Tricks Es File Explores"/>
        <s v="Es Billing System (Offline App)"/>
        <s v="Es Anywhere"/>
        <s v="Yebis Opengl Es 3.0 Tech Demo"/>
        <s v="Rar"/>
        <s v="Advanced Calculator Fx 991 Es Plus &amp; 991 Ms Plus"/>
        <s v="Es Solar"/>
        <s v="File Manager By Xiaomi: Release File Storage Space"/>
        <s v="Eslock File Recovery Lite"/>
        <s v="Castle Clash: Epic Empire Es"/>
        <s v="Â¿Es Vegan?"/>
        <s v="Es-1"/>
        <s v="School Scientific Calculator Fx 500 Es Plus 500 Ms"/>
        <s v="Esto Es Guerra Tvn"/>
        <s v="Economic Times : Market News"/>
        <s v="Et Markets : Nse &amp; Bse India"/>
        <s v="Et Telecom From Economic Times"/>
        <s v="Ã‰Galitã© Et Rã©Conciliation"/>
        <s v="Economic Times : Market News Go Edition"/>
        <s v="Hymnes Et Louanges"/>
        <s v="Lire Avec Sami Et Julie"/>
        <s v="Lettre Et Demande D'Emploi"/>
        <s v="Maps.Me Â€“ Offline Map And Travel Navigation"/>
        <s v="Recettes Faciles Et Rapides"/>
        <s v="Blagues Et Histoires Drã´Les"/>
        <s v="Lettre De Motivation Et Cv"/>
        <s v="Anime Et Manga Amino En Franã§Ais"/>
        <s v="Google Arts &amp; Culture"/>
        <s v="Photo Lab Picture Editor: Face Effects, Art Frames"/>
        <s v="Empires And Allies"/>
        <s v="Beauty And The Beast"/>
        <s v="Hornet - Gay Social Network"/>
        <s v="Learn Italian With Mosalingua"/>
        <s v="Itranslate Translator &amp; Dictionary"/>
        <s v="Oggy"/>
        <s v="Momentcam Cartoons &amp; Stickers"/>
        <s v="News By The Times Of India Newspaper - Latest News"/>
        <s v="Pocket Mortys"/>
        <s v="Ideal Weight, Bmi Calculator"/>
        <s v="Epson Iprint"/>
        <s v="Voice Changer With Effects"/>
        <s v="Fitness &amp; Bodybuilding"/>
        <s v="A+ Gallery - Photos &amp; Videos"/>
        <s v="Eu Mobile Money"/>
        <s v="European Union Simulator"/>
        <s v="Eu Charter"/>
        <s v="Eu Council"/>
        <s v="Eu Flags Free Live Wallpaper"/>
        <s v="Mylpg.Eu"/>
        <s v="Youcamp Eu"/>
        <s v="Eu Economy"/>
        <s v="Flag Of European Union"/>
        <s v="Eu Data Protection"/>
        <s v="Flag Of European Union Lwp"/>
        <s v="European Union Flag Lwp"/>
        <s v="Council Voting Calculator"/>
        <s v="Eu Flags Live Wallpaper"/>
        <s v="Eu Ftl Calculator"/>
        <s v="The Eu Relocation Programme"/>
        <s v="Passenger Rights"/>
        <s v="Eu Mobile Money Partenaire Commercial"/>
        <s v="Eurostat Country Profiles"/>
        <s v="Eu In The World"/>
        <s v="My Eu"/>
        <s v="Invasion: Defend Eu"/>
        <s v="R-Eu-Ready"/>
        <s v="Taxi.Eu"/>
        <s v="Cvria"/>
        <s v="Speed Racing Ultimate 2"/>
        <s v="Eu Flag Live Wallpaper"/>
        <s v="Taxlandia"/>
        <s v="European Solidarity Corps"/>
        <s v="Have Your Say On Europe"/>
        <s v="Eu Cbrne Glossary"/>
        <s v="Doorstep Eu"/>
        <s v="Eures - Your Job In Europe"/>
        <s v="Autoroute.Eu"/>
        <s v="Invasive Alien Species Europe"/>
        <s v="Countries Of The European Union (Quiz)"/>
        <s v="Eu Exit Poll"/>
        <s v="Schengen/Eu App"/>
        <s v="I Know Stuff"/>
        <s v="Eu Who War"/>
        <s v="Lazionews.Eu"/>
        <s v="Brexit Eu"/>
        <s v="Eu Sou Rico"/>
        <s v="Eu Life Explorer"/>
        <s v="E.U. Trademark Search Tool"/>
        <s v="Eu Vat Checker"/>
        <s v="Dotti Eu"/>
        <s v="Eu Rcd Guide"/>
        <s v="Daskal.Eu"/>
        <s v="Intra- And Extra-Eu Trade Data"/>
        <s v="Programi Podrå¡Ke Eu"/>
        <s v="Eu Fp7 Adventure"/>
        <s v="Gastrohunter.Eu"/>
        <s v="Eu Ip Codes"/>
        <s v="Motobazar Eu"/>
        <s v="Tattoosupplies.Eu"/>
        <s v="If You To Eu Pego"/>
        <s v="Vat Checker For Eu Company"/>
        <s v="Inbox.Eu"/>
        <s v="Caliope Eu: Air Quality"/>
        <s v="Konferencija.Eu"/>
        <s v="Reisedealz.Eu"/>
        <s v="Going Abroad"/>
        <s v="Eu Gdpr Riskcalc"/>
        <s v="Eu Whoiswho"/>
        <s v="Eu Brazil Green Business Forum"/>
        <s v="Eu-Schwerbehinderung"/>
        <s v="Sk Bosnia Online Eu Teplice"/>
        <s v="Campervan.Guide Pro"/>
        <s v="Qserve Eu Mdr First Aid"/>
        <s v="I'M Rich/Eu Sou Rico/Ø£Ù†Ø§ Øºù†Ùš/Æˆ‘Å¾ˆÆœ‰Éœ¢"/>
        <s v="Trainpal Eu- Book German Train Tickets"/>
        <s v="Nativescript Developer Day Eu"/>
        <s v="Eu Fp7 Sam"/>
        <s v="Rail Planner Eurail/Interrail"/>
        <s v="Eu Sou Franky"/>
        <s v="Tasker"/>
        <s v="Efootwear.Eu - Online Store"/>
        <s v="Chargehub - Find Ev &amp; Tesla Charging Stations"/>
        <s v="Plugshare"/>
        <s v="Nextcharge - Charging Stations"/>
        <s v="Nissanconnectâ® Ev &amp; Services"/>
        <s v="Ev Connect"/>
        <s v="Hondalink Ev"/>
        <s v="Ev Stations Hawaii"/>
        <s v="Emerge Ev App (Ebike App)"/>
        <s v="Ev Trip Optimizer For Tesla"/>
        <s v="Juicenet - Smart Ev Charging"/>
        <s v="Zap-Map: Ev Charging Points Uk"/>
        <s v="Ev Charging"/>
        <s v="Simple Ev Calc"/>
        <s v="Chosen - Ev Smart Charger"/>
        <s v="Electric Car Charging Points: Ev Charger Stations"/>
        <s v="Elmo Ev Charging"/>
        <s v="Bolt - Ev Charging Service"/>
        <s v="To-U - Free Ev Public Charging"/>
        <s v="Light Meter - Ev"/>
        <s v="Mas Akä±Llä± Ev"/>
        <s v="Ev Finder"/>
        <s v="Speedapp Ev"/>
        <s v="Ev Real Estate Search"/>
        <s v="Ev Dizayn"/>
        <s v="Power Plug Ev Charger"/>
        <s v="Builder Craft: House Building &amp; Exploration"/>
        <s v="Texas Hold'Em Ev Calculator"/>
        <s v="Bird - Enjoy The Ride"/>
        <s v="Aã–F Ev Ä°Daresi 1. Sä±Nä±F"/>
        <s v="Ev Bon Dictionary"/>
        <s v="German Vocabulary Trainer"/>
        <s v="Rev Robotic Enhance Vehicles"/>
        <s v="Mychevrolet"/>
        <s v="Electric Car Taxi Driver: Ny City Cab Taxi Games"/>
        <s v="Ev Calculator"/>
        <s v="Home Decoration Game"/>
        <s v="Evak Smart Home"/>
        <s v="Poketype - Dex"/>
        <s v="Survival Forest : Survivor Home Builder"/>
        <s v="Room Creator Interior Design"/>
        <s v="Doll House Design &amp; Decoration 2: Girls House Game"/>
        <s v="Lux Home Decorating Room Games"/>
        <s v="Ecooltra: Scooter Sharing. Share Electric Scooters"/>
        <s v="Design Home"/>
        <s v="E.W. James &amp; Sons"/>
        <s v="Ew Manager"/>
        <s v="Peopletv - Watch Celebrity News"/>
        <s v="Ew-Magazin"/>
        <s v="Ew Pdf"/>
        <s v="Ew Gate"/>
        <s v="E W Bookkeeping &amp; Accountancy"/>
        <s v="News 5 Cleveland"/>
        <s v="Ew Login"/>
        <s v="Water Surfer Racing In Moto"/>
        <s v="Ew Handbook"/>
        <s v="Mee-Ew"/>
        <s v="Ew Widgets For Zooper"/>
        <s v="Ew, The Small Alien"/>
        <s v="The List"/>
        <s v="Ew Motion Therapy"/>
        <s v="European War 6: 1804"/>
        <s v="Xcomâ®: Enemy Within"/>
        <s v="Ew Neuron Scan"/>
        <s v="Abc15 Arizona"/>
        <s v="Native Entertainment Magazine - Issue # 1"/>
        <s v="Mobile Strike"/>
        <s v="European War 5:Empire"/>
        <s v="Kmtv 3 News Now"/>
        <s v="Rescue Robots Survival Games"/>
        <s v="Raytheon F-16 Ew 360 Vr"/>
        <s v="Pregnant Emergency Surgery"/>
        <s v="Eddsworld Amino"/>
        <s v="Tmj4.Com - Wtmj-Tv Milwaukee"/>
        <s v="Storm Shield"/>
        <s v="Edirange"/>
        <s v="Transformers: Earth Wars"/>
        <s v="Beard Live Camera Photo Editor"/>
        <s v="Wptv 5 West Palm Beach"/>
        <s v="No Pimple - Fun Games"/>
        <s v="Wkbw 7 Eyewitness News"/>
        <s v="Omg Gross Zit - Date Nightmare"/>
        <s v="Garden Fever - Free!"/>
        <s v="Go Sms Pro Emoji Plugin"/>
        <s v="Bike Race - Bike Blast Rush"/>
        <s v="Subway Simulator 3D"/>
        <s v="Xcom: Tbg"/>
        <s v="Eternity Warriors 2"/>
        <s v="Xe Currency"/>
        <s v="Deus Ex Go"/>
        <s v="Adwlauncher 1 Ex"/>
        <s v="Xe Currency Pro"/>
        <s v="Go Launcher Ex Ui5.0 Theme"/>
        <s v="Device Info Ex Live Wallpaper"/>
        <s v="Go Weather Ex Theme White"/>
        <s v="Advanced Ex For Hyundai"/>
        <s v="Miui Style Go Weather Ex"/>
        <s v="Remote Ex For Nissan"/>
        <s v="Ex Explorer : Dual View Exproler / File Manager"/>
        <s v="Get Over Your Ex"/>
        <s v="Advanced Ex For Mitsubishi"/>
        <s v="Advanced Ex For Kia"/>
        <s v="Money Manager Ex For Android"/>
        <s v="Advanced Ex For Nissan"/>
        <s v="Advanced Ex For Fiat"/>
        <s v="Advanced Ex For Renault"/>
        <s v="Ex File Explorer File Manage Pro"/>
        <s v="Aurum Blade Ex"/>
        <s v="Sci-Ex"/>
        <s v="Papyrus Ex"/>
        <s v="Glass Go Launcher Ex Theme"/>
        <s v="Moonlight Go Weather Ex"/>
        <s v="My Ex Girlfriend Comes Back"/>
        <s v="An Elite Warrior Ex"/>
        <s v="Gods Wars Ex : Vampire"/>
        <s v="Bakareader Ex"/>
        <s v="Snes9X Ex+"/>
        <s v="X Your Ex - Break Up Treatment"/>
        <s v="Ex Quotes"/>
        <s v="Go Contacts Ex Black &amp; Grey"/>
        <s v="Cyanogen Go Launcher Ex Theme"/>
        <s v="Ex Service Taxis"/>
        <s v="Rejoin Your Ex"/>
        <s v="S.O.L : Stone Of Life Ex"/>
        <s v="How To Get Your Ex Back Fast"/>
        <s v="Exdialer Pro Key"/>
        <s v="Volume Control Ex"/>
        <s v="Virtual Dice Ex"/>
        <s v="Black Theme Go Launcher Ex"/>
        <s v="Ey Events"/>
        <s v="Ey Globalone"/>
        <s v="Ey Team Connect"/>
        <s v="Ey Ementor"/>
        <s v="Ey Conferences"/>
        <s v="Ey Africa"/>
        <s v="Ey Taxchat"/>
        <s v="Ey Expenses"/>
        <s v="Ey Tax Briefing"/>
        <s v="Ey Digital Direct"/>
        <s v="Ey India Tax Insights"/>
        <s v="Ey Forensics"/>
        <s v="Ey India Cfo Insights"/>
        <s v="Ey Digital Tax Ar"/>
        <s v="Ey Divest"/>
        <s v="Ey Atl Fuel Calculator"/>
        <s v="Fuel Calculator For Ey"/>
        <s v="Ey Digi India Personal Tax"/>
        <s v="Ey Catalyst Reader"/>
        <s v="Pink Guy - Ey B0Ss"/>
        <s v="Ey Staff Entertainer"/>
        <s v="Ey Emeia Diversity &amp; Inclusion"/>
        <s v="Ey Sey Storytime Ážšáž¿Áž„Áž“Áž·Áž‘Áž¶Áž“ÁžÁž¶Áž¥Ážÿáž¸"/>
        <s v="Ey Football"/>
        <s v="Eyes - The Scary Horror Game Adventure"/>
        <s v="Amleen Ey"/>
        <s v="Ey Events Switzerland"/>
        <s v="Ey Taxlaw Nl"/>
        <s v="Ey-Parthenon"/>
        <s v="Ey Belgium Inhouse Day 2018"/>
        <s v="Tenh Ey"/>
        <s v="Ey Oil &amp; Gas"/>
        <s v="Coupe Adhã©Mar Ey 2017"/>
        <s v="Å“ˆÅ“ˆÅ§†Ç‰¹Ä¸Ey"/>
        <s v="Adhenarcos - Coupe Adhemar Ey 2018"/>
        <s v="Third Eye"/>
        <s v="Sudoku Master"/>
        <s v="Jungle Monkey Run"/>
        <s v="Hey That'S Pretty Good!"/>
        <s v="Everbridge"/>
        <s v="I Am Dentist - Save My Teeth"/>
        <s v="Best Auto Call Recorder Free"/>
        <s v="Eypools"/>
        <s v="Etihad Airways"/>
        <s v="Beach Volleyball 3D"/>
        <s v="Organizer"/>
        <s v="Ez Video Download For Facebook"/>
        <s v="Ezcast Â€“ Cast Media To Tv"/>
        <s v="Ez Cleaner - Booster Optimizer"/>
        <s v="Ez Pz Rpg"/>
        <s v="Ez Receipts"/>
        <s v="Ez Thanks"/>
        <s v="Ez Inspections"/>
        <s v="Ez-Eld Update"/>
        <s v="Ez Display"/>
        <s v="Ez Web Video Cast | Chromecast"/>
        <s v="Ez Share Android App"/>
        <s v="Ez File Manager(Root Explorer)"/>
        <s v="Ez Launcher"/>
        <s v="Ez-See"/>
        <s v="Ez-Eld Driver App (Free)"/>
        <s v="Ez Mirror Match"/>
        <s v="Ez Notes Lite"/>
        <s v="Ez Bluetooth"/>
        <s v="Dream Ez"/>
        <s v="Ez Texting"/>
        <s v="Ez Tv Player"/>
        <s v="Ez-Gui Ground Station"/>
        <s v="Ez Icam"/>
        <s v="E-Z Appâ„¢ Train Control"/>
        <s v="Ez App Installer"/>
        <s v="Ez Clock &amp; Weather Widget"/>
        <s v="Ez Pass"/>
        <s v="Ez Usenet For Easynewsâ®"/>
        <s v="Ez View"/>
        <s v="Ez Tag Express"/>
        <s v="Ez Wifi Notification"/>
        <s v="Ez-Vpngate"/>
        <s v="Ez Switch Widget"/>
        <s v="Ez-Builder Mobile"/>
        <s v="Ez Led"/>
        <s v="F&amp;M Bank - Ez Banking"/>
        <s v="My Ez-Link Mobile"/>
        <s v="Ez Financial Calculator"/>
        <s v="Ez Quran"/>
        <s v="Ez Screenshot"/>
        <s v="Ez Utilities Extension"/>
        <s v="Ez-Placard - Free Placard Calculator"/>
        <s v="Ez Game Screen Recorder With Audio 1080P"/>
        <s v="Fa Player Essentials"/>
        <s v="Htc Sense Input - Fa"/>
        <s v="Feabie: Feedees, Bbw, Bhm &amp; Fa"/>
        <s v="Test Server Sms Fa"/>
        <s v="Facebook Face To Face Events"/>
        <s v="Fa Part 1 &amp; 2 Past Papers Solved Free Â€“ Offline"/>
        <s v="Cny Slots : Gong Xi Fa Cai Å‘È´¢Æœº"/>
        <s v="Il Coccodrillo Come Fa"/>
        <s v="Hertfordshire Fa"/>
        <s v="Farsi Keyboard"/>
        <s v="Golden Hoyeah Slots - Real Casino Slots"/>
        <s v="Dio Fa Cose"/>
        <s v="Fafafaâ„¢ Gold Casino: Free Slot Machines"/>
        <s v="Messenger Messenger"/>
        <s v="F.A Sumon Songs"/>
        <s v="Nclex-Rn Q&amp;A Flash Cards - Fa Davis"/>
        <s v="Leads Fa"/>
        <s v="All Ajk Board Matric Fa Fsc Results"/>
        <s v="Heart Of Vegasâ„¢ Slots Â€“ Free Slot Casino Games"/>
        <s v="Authy 2-Factor Authentication"/>
        <s v="Facejjang"/>
        <s v="Block Puzzle - Wood Legend"/>
        <s v="Soccer 2018"/>
        <s v="Flash Light On Call &amp; Sms"/>
        <s v="Fart Sound Pranks"/>
        <s v="Facebook Creator"/>
        <s v="Swift For Facebook Lite"/>
        <s v="Friendly For Facebook"/>
        <s v="Mini For Fb Lite"/>
        <s v="Faster For Facebook Lite"/>
        <s v="Who Viewed My Fb Profile"/>
        <s v="Puffin For Facebook"/>
        <s v="Lite For Facebook Messenger"/>
        <s v="Profile Tracker - Who Viewed My Facebook Profile"/>
        <s v="Who Viewed My Fb Profile Proâ˜…Â˜…"/>
        <s v="Video Downloader For Fb: Save Fb Videos 2018"/>
        <s v="Pink Color For Facebook"/>
        <s v="Messenger"/>
        <s v="Stickers For Imo, Fb, Whatsapp"/>
        <s v="Downloader Plus For Fb"/>
        <s v="Cover Camera For Fb"/>
        <s v="Mb Notifications For Fb (Free)"/>
        <s v="Multimessage For Fb Messenger"/>
        <s v="Messenger Kids Â€“ Safer Messaging And Video Chat"/>
        <s v="Fb Live"/>
        <s v="Phoenix - Facebook &amp; Messenger"/>
        <s v="Faster Social For Facebook"/>
        <s v="Check Your Visitors On Fb ?"/>
        <s v="Videos Downloader For Facebook:Fast Fb Video Saver"/>
        <s v="Stickers For Facebook"/>
        <s v="Video Download For Fb"/>
        <s v="Video Downloader For Fb : Video Download With Link"/>
        <s v="Video Downloader For Fb"/>
        <s v="Fb Photographie"/>
        <s v="Lite Messenger For Facebook Lite"/>
        <s v="Download Facebook Photo Albums"/>
        <s v="Mini For Facebook Lite"/>
        <s v="Fb Advanced Search"/>
        <s v="Funny Image Comments For Fb"/>
        <s v="Idm For Facebook Â˜… Downloader"/>
        <s v="Unlimited Group Links - Whatsapp, Fb, Telegram"/>
        <s v="Easylive - Fb Live Helper"/>
        <s v="Hd Videodownlaoder For Fb : Xxvideo Downloader"/>
        <s v="Barca News - App For Barcelona Fc Fans"/>
        <s v="Fc Barcelona Fantasy Manager: Real Football Mobile"/>
        <s v="Classic Fc 64 In 1"/>
        <s v="Fc Barcelona Official Keyboard"/>
        <s v="Barcelona Live 2018Â€”Goals &amp; News For Barca Fc Fans"/>
        <s v="Barcelona News - Sportfusion"/>
        <s v="Barcelona Calendar"/>
        <s v="Barca News - Fc Barcelona, World Foot &amp; Transfers"/>
        <s v="Fc Bayern Munich"/>
        <s v="Fc Barcelona Events"/>
        <s v="Cambridge English Fc"/>
        <s v="Barcelona Live - Goal Score &amp; News For Barca Fans"/>
        <s v="Seattle Sounders Fc"/>
        <s v="Fcb Connect - Fc Barcelona"/>
        <s v="1. Fc Kã¶Ln App"/>
        <s v="File Commander - File Manager/Explorer"/>
        <s v="Fc Porto"/>
        <s v="Fulham Fc"/>
        <s v="Barcelona Fc Noticias Live"/>
        <s v="Chelsea Fc Official Keyboard"/>
        <s v="Burnley Fc"/>
        <s v="Atlanta United Fc"/>
        <s v="Barcelona Wallpaper Hd"/>
        <s v="Sydney Fc Official App"/>
        <s v="Birmingham City Fc"/>
        <s v="Fc Browser - Focus Privacy Browser"/>
        <s v="My Aek - Official Î‘Î•Îš Fc App"/>
        <s v="Fc Parking"/>
        <s v="Noticias Fc Barcelona"/>
        <s v="Toronto Fc"/>
        <s v="Middlesbrough Fc Official"/>
        <s v="Galaxian(Fc)"/>
        <s v="Fc Red Bull Salzburg App"/>
        <s v="Fc Zenit Official Android App"/>
        <s v="Fan App For Portsmouth Fc"/>
        <s v="Latest Barcelona News 24H"/>
        <s v="Mobile Fc"/>
        <s v="Firstcry Baby &amp; Kids Shopping, Fashion &amp; Parenting"/>
        <s v="Fan App For Reading Fc"/>
        <s v="Deportivo Toluca Fc"/>
        <s v="Underdog Fc"/>
        <s v="Las Vegas Lights Fc"/>
        <s v="Apoel Fc"/>
        <s v="Fd Shift Calendar Widget"/>
        <s v="Bank Fd Interest Calculator"/>
        <s v="Fd Vr Video Player - (Stored)"/>
        <s v="Fd Mobile"/>
        <s v="Formula Drift"/>
        <s v="Fd Vr - Virtual 3D Web Browser"/>
        <s v="Fd Community Fcu Mobile"/>
        <s v="Female Daily"/>
        <s v="Fd Vr - Virtual App Launcher"/>
        <s v="Fd Vr Player - For 360 Youtube"/>
        <s v="Fd Vr Store -Vr Games And Apps"/>
        <s v="Policy And Fd Manager"/>
        <s v="Fd Vr - Virtual Reality Camera"/>
        <s v="Sports Lite"/>
        <s v="Fd Vr Theater - For Youtube Vr"/>
        <s v="Story Time Fd"/>
        <s v="Fd Calculator | Term Deposit | Fixed Deposit"/>
        <s v="Fd Cannect"/>
        <s v="Financial Calculator India"/>
        <s v="Fd Calculator (Emi, Sip, Rd &amp; Loan Eligilibility)"/>
        <s v="Fd Vr Cardboard Featured 360 Videos"/>
        <s v="Emi, Fd, Rd - Bank Calculator"/>
        <s v="Fd Vr Player - For Youtube 3D"/>
        <s v="Rd/Fd Calculator"/>
        <s v="Fd Vr Music Videos - Mtv Pop And Rap In 360"/>
        <s v="Fd Vr - Virtual Photo Gallery"/>
        <s v="Fix Deposit Calculator (Fd)"/>
        <s v="Fd Interest Calculator"/>
        <s v="Deposit Calculator Fd &amp; Rd"/>
        <s v="Fd Fotografia"/>
        <s v="Banking Calculator"/>
        <s v="Fd E-Paper"/>
        <s v="Fd Fitness"/>
        <s v="Emi/Fd/Rd/Pv/Irr/Bep/Eoq Calc"/>
        <s v="Emi Calculator | Fd Calculator | Rd Calculator"/>
        <s v="Linestar For Fanduel"/>
        <s v="Hd Video Download For Facebook"/>
        <s v="Fire Emblem Heroes"/>
        <s v="Santa Fe Fcu Mobile Banking"/>
        <s v="Fe Connect"/>
        <s v="Fe Civil Engineering Exam Prep"/>
        <s v="Fe Credit - Tet Vui"/>
        <s v="Fe Mechanical Engineering Prep"/>
        <s v="Fe Mobile"/>
        <s v="Comunidad De Fe Minitries"/>
        <s v="Fe Other Disciplines Engineering Exam Prep"/>
        <s v="Fe En Acciã“N Radio"/>
        <s v="Fe Electric &amp; Comp Engineering"/>
        <s v="Caprock Santa Fe Credit Union"/>
        <s v="Fe Chemical Engineering Exam Prep"/>
        <s v="Santa Fe Map And Walks"/>
        <s v="Fe Ip"/>
        <s v="Safe Santa Fe"/>
        <s v="Santa Fe New Mexican E-Edition"/>
        <s v="L!Fe Premium Training"/>
        <s v="Theme For Galaxy Note Fe Launcher | Live Wallpaper"/>
        <s v="Theme For Galaxy Note Fe"/>
        <s v="Note Fe Theme And Launcher For Samsung Galaxy"/>
        <s v="Fe Cps"/>
        <s v="La Fe De Jesus"/>
        <s v="Santa Fe Indian Market"/>
        <s v="Fe Connect Fhoton"/>
        <s v="Repair Hyundai Santa Fe"/>
        <s v="La Fe De Jesãºs"/>
        <s v="Santa Fe Espresso &amp; News"/>
        <s v="Santa Fe Sentry"/>
        <s v="Santa Fe Thrive"/>
        <s v="Fe Connect Drive-Tech"/>
        <s v="Fe Mix - Jokes - Status - Wallpaper"/>
        <s v="Frases Cristianas De Esperanza Y Fe"/>
        <s v="Theme For Samsung Galaxy Note Fe"/>
        <s v="Santa Fe Vip Tours"/>
        <s v="Santa Fe App"/>
        <s v="Curso Bã¡Sico Y Avanzado La Fe De Jesãºs Audio-Texto"/>
        <s v="Rã­Os De Fe"/>
        <s v="Le Fe De Jesus"/>
        <s v="Fg Mobile"/>
        <s v="Fg Wallet"/>
        <s v="Burn Your Fat With Me! Fg"/>
        <s v="Fg On-The-Go"/>
        <s v="Fg Autumn Photo Puzzle"/>
        <s v="Radio Fg Paris Underground"/>
        <s v="Fg Radio - Radios De France"/>
        <s v="Fg Spinner"/>
        <s v="Fg Finder"/>
        <s v="Fg. Chic - House Lounge Musique - Radios De France"/>
        <s v="Brother In Wars: Gunner City Warlords"/>
        <s v="Angry Birds Space Hd"/>
        <s v="Survival Prison Escape V2: Free Action Game"/>
        <s v="Fg Voc"/>
        <s v="Police Car Driver"/>
        <s v="Modern Sniper Strike: Best Commando Action 2K18"/>
        <s v="Moto Fighter 3D"/>
        <s v="Fg Rockstar"/>
        <s v="Bmx Boy"/>
        <s v="Crazy Bike Attack Racing New: Motorcycle Racing"/>
        <s v="Polaris 2Mfg"/>
        <s v="Gun Disassembly 2"/>
        <s v="Fields Of Battle"/>
        <s v="Family Guy The Quest For Stuff"/>
        <s v="Ambulance Simulator 3D"/>
        <s v="Leghe Fantagazzetta"/>
        <s v="Police Car Driving Sim"/>
        <s v="Toy Attack"/>
        <s v="Field Goal Tournament"/>
        <s v="Ghost In Photo"/>
        <s v="Disney Princess Palace Pets"/>
        <s v="Police Vaz Lada Simulator"/>
        <s v="Scary Video Maker"/>
        <s v="Snowmobile Parking Adventure"/>
        <s v="Pbs Kids Games"/>
        <s v="Zombie Sniper 3D Iii"/>
        <s v="Family Guy- Another Freakin' Mobile Game"/>
        <s v="Fh Wificam"/>
        <s v="Hd Themes Volvo Fh Trucks"/>
        <s v="Familial Hypercholesterolaemia"/>
        <s v="Familial Hypercholesterolaemia Handbook"/>
        <s v="Themes Volvo Fh 16 Trucks"/>
        <s v="Fh Calculator"/>
        <s v="Top Themes Volvo Fh Trucks"/>
        <s v="Top Puzzles Volvo Fh Trucks"/>
        <s v="Wallpapers Volvo Fh 16 Trucks"/>
        <s v="Puzzles Volvo Fh 16 Trucks"/>
        <s v="Jigsaw Volvo Fh 16 Trucks"/>
        <s v="Shoot Hunter-Gun Killer"/>
        <s v="Studentslife By Fh Kã¤Rnten"/>
        <s v="Fhâ® Cost Lookup / Fhâ® Ccsalud"/>
        <s v="Fh Kufstein App"/>
        <s v="Fh App"/>
        <s v="Hd Wallpapers Volvo Fh Trucks"/>
        <s v="Jigsaw Puzzles Volvo Fh Truck Game"/>
        <s v="Themes Volvo Fh Trucks"/>
        <s v="Fh School"/>
        <s v="Fh Wallet"/>
        <s v="Fh Dortmund Fb4"/>
        <s v="Fast Motorcycle Driver 2016"/>
        <s v="Wallpapers Volvo Fh Truck"/>
        <s v="Hd Jigsaw Volvo Fh Trucks"/>
        <s v="Jigsaw Puzzles Volvo Fh Trucks"/>
        <s v="Angry Shark 2016"/>
        <s v="First Hawaiian Bank Mobile"/>
        <s v="Fh Code"/>
        <s v="Strike! Ten Pin Bowling"/>
        <s v="Ikoro Fh App Rosenheim"/>
        <s v="My Truck"/>
        <s v="Talking Tom Bubble Shooter"/>
        <s v="Forgotten Hill: Fall"/>
        <s v="Forgotten Hill Mementoes"/>
        <s v="Ehin-Fh Conferenceapp"/>
        <s v="Btk-Fh Online Campus"/>
        <s v="Talking Husky Dog"/>
        <s v="Bubble Bird Rescue"/>
        <s v="Forgotten Hill: Surgery"/>
        <s v="Real Airplane Flight Simulator: Pilot Games"/>
        <s v="Dolphin And Fish Coloring Book"/>
        <s v="Carpooling Fh Hagenberg"/>
        <s v="Forgotten Hill: Puppeteer"/>
        <s v="Airplane Fly Hawaii"/>
        <s v="Fiswitch"/>
        <s v="Signal Info"/>
        <s v="Signal Spy - Monitor Signal Strength &amp; Data Usage"/>
        <s v="Wi-Fi Auto-Connect"/>
        <s v="Smart Wi-Fi Hotspot Pro"/>
        <s v="Talkie - Wi-Fi Calling, Chats, File Sharing"/>
        <s v="Portable Wi-Fi Hotspot Premium"/>
        <s v="Avast Wi-Fi Finder"/>
        <s v="Police Field Interview Fi Card"/>
        <s v="Lg Hi-Fi Plus Manager"/>
        <s v="Wefi - Free Fast Wifi Connect &amp; Find Wi-Fi Map"/>
        <s v="Talkie Pro - Wi-Fi Calling, Chats, File Sharing"/>
        <s v="Safe Wi-Fi"/>
        <s v="[Root] Pry-Fi"/>
        <s v="Sat-Fi"/>
        <s v="Wifi Monitor Pro - Analyzer Of Wi-Fi Networks"/>
        <s v="Candy Simply-Fi"/>
        <s v="Sci-Fi Ui"/>
        <s v="Wi-Fi Rabbit Unlock Key"/>
        <s v="Wi-Fi Settings Shortcut"/>
        <s v="Wi-Fi Master"/>
        <s v="Micro Fi"/>
        <s v="Fi"/>
        <s v="Portable Wi-Fi Hotspot Free"/>
        <s v="Wi-Fi Networks"/>
        <s v="Fi Cfl"/>
        <s v="Tassa.Fi Finland"/>
        <s v="Townwifi | Wi-Fi Everywhere"/>
        <s v="Jazz Wi-Fi"/>
        <s v="Xposed Wi-Fi-Pwd"/>
        <s v="Sat-Fi Voice"/>
        <s v="Wi-Fi Visualizer"/>
        <s v="Lennox Icomfort Wi-Fi"/>
        <s v="Sci-Fi Sounds And Ringtones"/>
        <s v="Sci Fi Sounds"/>
        <s v="Free Wi-Fi Hotspot"/>
        <s v="Fj 4X4 Cruiser Offroad Driving"/>
        <s v="Fj 4X4 Cruiser Snow Driving"/>
        <s v="Wallpapers Toyota Fj Cruiser"/>
        <s v="New Wallpapers Toyota Fj Cruiser Theme"/>
        <s v="Fj Final Join , Circles Game"/>
        <s v="Hd Wallpaper - Toyota Fj Cruiser"/>
        <s v="Fj Drive: Mercedes-Benz Lease"/>
        <s v="Driving N Parking School 2017"/>
        <s v="Fj Wifi Hdd"/>
        <s v="Offroad Cruiser"/>
        <s v="Hd Themes Toyota Cruiser 70"/>
        <s v="Toyota Cruisers &amp; Trucks Mag"/>
        <s v="4 X4 Offroad Suv 3D Truck Simulator Driving 2017"/>
        <s v="Cake Shop - Kids Cooking"/>
        <s v="Hd Themes Toyota Cruiser 60"/>
        <s v="Hd Themes Toyota Cruiser70"/>
        <s v="Hd Themes Toyota Cruiser 80"/>
        <s v="Hd Themes Toyota Cruiser 50"/>
        <s v="Off-Road Simulator 4X4 : Real"/>
        <s v="Hd Themes Toyota Cruiser 100Vx"/>
        <s v="Hd Themes Toyota Cruiser 200"/>
        <s v="Hd Themes Toyota Cruiser 40"/>
        <s v="Offroad 4X4 Car Driving"/>
        <s v="Motocross Beach Jumping 3D"/>
        <s v="Offroad Drive : 4X4 Driving Game"/>
        <s v="Hair Saloon - Spa Salon"/>
        <s v="Rope Hero: Vice Town"/>
        <s v="Drive 4X4 Luxury Suv Jeep"/>
        <s v="Pip Selfie Camera Photo Editor"/>
        <s v="Fj-Link"/>
        <s v="Motocross Mayhem"/>
        <s v="Funny Jokes"/>
        <s v="Flight Simulator: Fly Plane 3D"/>
        <s v="Motocross Fun Simulator"/>
        <s v="Dino Defends King 3 Â€“ Dinosaur T Rex Hunter Games"/>
        <s v="Fast Notes Fj"/>
        <s v="Fj Toolkit"/>
        <s v="Block Gun 3D: Haunted Hollow"/>
        <s v="Art Of F J Taylor"/>
        <s v="Driving Suv Toyota Car Simulator"/>
        <s v="Navy Gunner Shoot War 3D"/>
        <s v="Drift Legends"/>
        <s v="Fk"/>
        <s v="Fk (Flightkid)"/>
        <s v="Fk Så«Duva Marijampolä—"/>
        <s v="Fairy Kingdom: World Of Magic And Farming"/>
        <s v="Fk Å½EljezniäAr"/>
        <s v="Fk Oleksandria"/>
        <s v="Fk Classic For You"/>
        <s v="Fk Sileks"/>
        <s v="Kernel Manager For Franco Kernel Âœ¨"/>
        <s v="Qarabaäÿ Fk"/>
        <s v="Fk Sloboda Tuzla"/>
        <s v="Fk Jelgava"/>
        <s v="Fk Vojvodina"/>
        <s v="Fk Liepaja"/>
        <s v="Fk Teplice"/>
        <s v="Fk Sarajevo"/>
        <s v="Fk Vardar"/>
        <s v="Ray Financial Calculator Pro"/>
        <s v="Fk Bregalnica Å Tip"/>
        <s v="Fk Mladost Lucani"/>
        <s v="Fk Radnicki Nis"/>
        <s v="Fk Dukla Prague"/>
        <s v="Fk Rad"/>
        <s v="Fk Jablonec"/>
        <s v="Fk Senica"/>
        <s v="Fk Vozdovac"/>
        <s v="Toy Truck Rally 3D"/>
        <s v="Fk Mladã¡ Boleslav"/>
        <s v="Fk Macva Sabac"/>
        <s v="Fk Crvena Zvezda"/>
        <s v="Fk Events"/>
        <s v="Pro Mx Motocross 2"/>
        <s v="Fk Jonava"/>
        <s v="Fk Å½EljezniäAr Izzy"/>
        <s v="Fk ÄœukariäKi"/>
        <s v="Austria Wien Fk - Fussball - Inoffizielle App"/>
        <s v="Fk Å½Eleziarne Podbrezovã¡"/>
        <s v="Fk Viktoria Å½Iå¾Kov"/>
        <s v="Fk Zemun"/>
        <s v="Fk Atlantas"/>
        <s v="Fk Spartak Subotica"/>
        <s v="Fk Dedinje Bgd"/>
        <s v="Fk Fotbal Tå™Inec"/>
        <s v="Fk Crvena Zvezda Izzy"/>
        <s v="Fk Utenis Utena"/>
        <s v="Crazy Freekick"/>
        <s v="Fl State Parks Guide"/>
        <s v="Fl Sw Fishing Regulations"/>
        <s v="Permit Test Fl Florida Dhsmv"/>
        <s v="Fl Lottery Results"/>
        <s v="Florida Dmv Permit Test -Fl"/>
        <s v="Lottery Results: Florida"/>
        <s v="Scratch-Off Guide For Fl Lotto"/>
        <s v="Charlotte County, Fl"/>
        <s v="Results For Fl Lottery"/>
        <s v="Check Lottery Tickets - Florida"/>
        <s v="Fish|Hunt Fl"/>
        <s v="Florida 511"/>
        <s v="Florida Storms"/>
        <s v="Fl Racing Manager 2018 Lite"/>
        <s v="Florida Tides &amp; Weather"/>
        <s v="Fl Tax-Verify"/>
        <s v="Fl House"/>
        <s v="Fl Racing Manager 2015 Pro"/>
        <s v="Lottery Driver- Florida Result"/>
        <s v="Florida Travel Guide"/>
        <s v="The Florida Trail Guide"/>
        <s v="Florida - Pocket Brainbook"/>
        <s v="Lottery Ticket Checker - Florida Results &amp; Lotto"/>
        <s v="Florida Statutes (Fl Code)"/>
        <s v="Discovery Church Florida"/>
        <s v="Fl Racing Manager 2018 Pro"/>
        <s v="Florida Driver License Test"/>
        <s v="Free Florida Dmv Test 2018"/>
        <s v="Canvas Fl"/>
        <s v="Florida Lottery Results"/>
        <s v="Florida Cooling Supply Hvac"/>
        <s v="Restaurant Inspections - Fl"/>
        <s v="Florida Keys"/>
        <s v="South Florida Aa Meetings"/>
        <s v="Florida Travel Guide - Tourias"/>
        <s v="Florida State Gameday"/>
        <s v="Fl Bankers"/>
        <s v="Fort Myers Fl"/>
        <s v="News-Journal-Daytona Beach, Fl"/>
        <s v="Florida Map"/>
        <s v="Trinity Church Deltona, Fl"/>
        <s v="Fl Drone 2"/>
        <s v="Beacon Baptist Jupiter, Fl"/>
        <s v="Clearwater, Fl - Weather And More"/>
        <s v="University Of Florida"/>
        <s v="Ocala Star Banner, Fl"/>
        <s v="Alachua County Sheriff Fl"/>
        <s v="Lotto Results - Mega Millions Powerball Lottery Us"/>
        <s v="Jax Sheriff (Fl)"/>
        <s v="Results For Fl Lottery (Florida)"/>
        <s v="Hidden Object Florida Vacation Adventure Fun Game"/>
        <s v="Wfla News Channel 8 - Tampa Fl"/>
        <s v="Florida Beach Wallpapers Hd"/>
        <s v="My Gulfport Fl"/>
        <s v="My Mls App"/>
        <s v="Employ Florida Mobile"/>
        <s v="St. Petersburg, Fl - Weather And More"/>
        <s v="Lifepoint Church - Fl"/>
        <s v="Wsvn Â€¢ South Florida'S Source For Weather"/>
        <s v="Priorityone Credit Union Of Fl"/>
        <s v="Florida Wildflowers"/>
        <s v="Florida Blue"/>
        <s v="Orlando Florida Map"/>
        <s v="Florida Tech Mobile"/>
        <s v="Florida Offline Road Map"/>
        <s v="Florida Map Offline"/>
        <s v="The Ledger - Lakeland, Florida"/>
        <s v="Frontline Commando"/>
        <s v="Gainesville Florida Police Department"/>
        <s v="Gainesville Bus Tracker"/>
        <s v="Florida Today"/>
        <s v="Florida Hsmv Driver License"/>
        <s v="Wsvn - 7 News Miami"/>
        <s v="Wicshopper"/>
        <s v="First Federal Bank Of Florida"/>
        <s v="South Florida Mls"/>
        <s v="Football Manager Mobile 2018"/>
        <s v="Fn Cam"/>
        <s v="How It Works: Fn Scar Assault Rifle"/>
        <s v="Fn Pistol Model 1906 Explained"/>
        <s v="Fn Pistol Model 1903 Explained"/>
        <s v="Futurenet Your Social App"/>
        <s v="Jigsaw Puzzles Fn Fal Light Automatic Rifle"/>
        <s v="Wallpapers Fn Herstal Fnp 9"/>
        <s v="Ninja Fn Button"/>
        <s v="Wallpapers Fn Scar H"/>
        <s v="Wallpapers Fn F2000"/>
        <s v="Wallpapers Fn Five Seven"/>
        <s v="Fn"/>
        <s v="Wallpapers Fn Fal Light Automatic Rifle"/>
        <s v="The Fn &quot;Baby&quot; Pistol Explained"/>
        <s v="Fn Fal Rifle Explained"/>
        <s v="F N Bail Bonds"/>
        <s v="The Fn Hp Pistol Explained"/>
        <s v="Sb Â· Fn 1870 Mobile Banking"/>
        <s v="Pip-Camera Fn Photo Effect"/>
        <s v="Bullet - Fn Theme"/>
        <s v="Fn Model 1900 Pistol Explained"/>
        <s v="Pistolet Fn Gp35 Expliquã©"/>
        <s v="Fn Web Radio"/>
        <s v="Gun Builder Elite"/>
        <s v="Fnh Payment Info"/>
        <s v="Magnum 3.0 Gun Custom Simulator"/>
        <s v="Pistolet Fn 1906 Expliquã©"/>
        <s v="Circle Colors Pack-Fn Theme"/>
        <s v="Calculator Fn"/>
        <s v="Pint - Fn Theme"/>
        <s v="Hal-9000 - Fn Theme"/>
        <s v="Solitaire+"/>
        <s v="Fresh News"/>
        <s v="Future Cloud"/>
        <s v="Fruit Ninja Classic"/>
        <s v="Hunting Safari 3D"/>
        <s v="Gun Club Armory"/>
        <s v="Ethical Hacking"/>
        <s v="Armed Cam Gun Pack"/>
        <s v="Zombie Defense"/>
        <s v="Fo File Manager"/>
        <s v="Alarm.Fo Â€“ Choose Your Info"/>
        <s v="Fo Bixby"/>
        <s v="Pin-Fo"/>
        <s v="Market Fo"/>
        <s v="Fo Op St-Nazaire"/>
        <s v="Fo Sodexo"/>
        <s v="Fo Rcbt"/>
        <s v="Fo Interim"/>
        <s v="Mu.F.O."/>
        <s v="Fo Psa Sept-Fons"/>
        <s v="Fo Boulanger"/>
        <s v="Fo Airbus Tlse"/>
        <s v="F-O-Meter"/>
        <s v="Theme Fo Oppo A30 Wallpaper &amp; Icon"/>
        <s v="Fo Fo Fish"/>
        <s v="Fo Stelia Mã©Aulte"/>
        <s v="Rrims Fo"/>
        <s v="Neon Blue Gaming Wallpaper&amp;Theme Fo Lenovo K8 Note"/>
        <s v="Photo Editor Collage Maker Pro"/>
        <s v="Custos F.O."/>
        <s v="Fo Airbus Nantes"/>
        <s v="Stylish Fonts"/>
        <s v="4X4 Jeep Racer"/>
        <s v="Lalafo Pulsuz Elanlar"/>
        <s v="My Earthquake Alerts - Us &amp; Worldwide Earthquakes"/>
        <s v="Funformobile Ringtones &amp; Chat"/>
        <s v="Free Slideshow Maker &amp; Video Editor"/>
        <s v="Frontline Terrorist Battle Shoot: Free Fps Shooter"/>
        <s v="Banknordik"/>
        <s v="Sona - Nã¦R Viã° Allastaã°Ni"/>
        <s v="Mad Dash Fo' Cash"/>
        <s v="Launcher Theme For Lg K10 2018"/>
        <s v="Mobile Kick"/>
        <s v="English To Shona Dictionary"/>
        <s v="Posta App"/>
        <s v="Thumbnail Maker"/>
        <s v="Fon Wifi App Â€“ Wifi Connect"/>
        <s v="Mod-Master For Minecraft Pe (Pocket Edition) Free"/>
        <s v="Mx Player Codec (Armv7)"/>
        <s v="Featurepoints: Free Gift Cards"/>
        <s v="Draw With Fp Sdraw"/>
        <s v="Fp Click Sound Changer"/>
        <s v="Fp Connect"/>
        <s v="Fp Voicebot"/>
        <s v="Fp-Safe"/>
        <s v="Fp Legacy"/>
        <s v="Race Manager Fp"/>
        <s v="Freedompop Messaging Phone/Sim"/>
        <s v="Photofunia"/>
        <s v="Fingerprint Quick Action"/>
        <s v="Gkpb Fp Online Church"/>
        <s v="Fp Bw Lcd View"/>
        <s v="Fp Markets"/>
        <s v="Fp Boss"/>
        <s v="Fp Opgaver"/>
        <s v="Fp Charging Daydream"/>
        <s v="Fp Live"/>
        <s v="Fp Runner"/>
        <s v="Finger Scanner Gestures"/>
        <s v="Fp Market"/>
        <s v="Fp Fcu"/>
        <s v="Scm Fps Status"/>
        <s v="Hondata Mobile"/>
        <s v="Freedompop Friends For Free Data"/>
        <s v="Fisher-Priceâ® Smart Connectâ„¢"/>
        <s v="Fingerprint Lock Screen Prank"/>
        <s v="Fp Nfc Rewrite"/>
        <s v="Fast Tract Diet"/>
        <s v="Greek Bible Fp (Audio)"/>
        <s v="The Fp Shield"/>
        <s v="Fp Ð Ð°Ð·Ð±Ð¸Ñ‚Ñ‹Ð¹ Ð´Ð¸ÑÐ¿Ð»Ðµð¹"/>
        <s v="Fp Transportation"/>
        <s v="Chat For Strangers - Video Chat"/>
        <s v="Freedompop Diagnostics"/>
        <s v="Nfp 2018"/>
        <s v="Fq Magazine"/>
        <s v="Modern Counter Terrorist Fps Shoot"/>
        <s v="Fq Meter"/>
        <s v="Fq Load Board For Transporters"/>
        <s v="Fq India"/>
        <s v="Miss Fq"/>
        <s v="Fq - Football Quiz"/>
        <s v="Monster Ride Pro"/>
        <s v="Beboncool Gamepad V1.0"/>
        <s v="Union League"/>
        <s v="Fortune Quest: Savior"/>
        <s v="Modern Counter 3: Fps Multiplayers Battlegro 3"/>
        <s v="Modern Strike Online"/>
        <s v="Trine 2: Complete Story"/>
        <s v="Modern Counter Terror Attack Â€“ Shooting Game"/>
        <s v="Big Hunter"/>
        <s v="Sugar, Sugar"/>
        <s v="Chopassistant"/>
        <s v="Modern Counter Global Strike 3D"/>
        <s v="Fountain Live Wallpaper Hd Â€“ Dubai Wallpaper 3D"/>
        <s v="Modern Counter Global Strike 3D V2"/>
        <s v="Hipchat - Beta Version"/>
        <s v="Winter Wonderland"/>
        <s v="Soccer Clubs Logo Quiz"/>
        <s v="Sid Story"/>
        <s v="Popstar"/>
        <s v="Reindeer Vpn - Proxy Vpn"/>
        <s v="Inf Vpn - Global Proxy &amp; Unlimited Free Wifi Vpn"/>
        <s v="Fuel Rewardsâ® Program"/>
        <s v="Word Search Tab 1 Fr"/>
        <s v="Fr Daoud Lamei"/>
        <s v="Fr Roster"/>
        <s v="Fr Ignacio Outreach"/>
        <s v="Fr: My Famous Lover"/>
        <s v="Fatal Raid - No.1 Mobile Fps"/>
        <s v="Poker Pro.Fr"/>
        <s v="Scoreboard Fr"/>
        <s v="Snakebite911 Fr"/>
        <s v="My Fr App"/>
        <s v="Lesparticuliers.Fr"/>
        <s v="Castle Clash: Rpg War And Strategy Fr"/>
        <s v="Fr Lupupa Sermons"/>
        <s v="Fr Plus 1.6"/>
        <s v="Fr Agnel Pune"/>
        <s v="Dict.Fr Mobile"/>
        <s v="Fr: My Secret Pets! "/>
        <s v="Golden Dictionary (Fr-Ar)"/>
        <s v="Fieldbi Fr Offline"/>
        <s v="Htc Sense Input - Fr"/>
        <s v="Gold Quote - Gold.Fr"/>
        <s v="Fanfic-Fr"/>
        <s v="Fr. Daoud Lamei"/>
        <s v="Poop Fr"/>
        <s v="Plmgss Fr"/>
        <s v="List Iptv Fr"/>
        <s v="Cardio-Fr"/>
        <s v="Naruto &amp; Boruto Fr"/>
        <s v="Frim: Get New Friends On Local Chat Rooms"/>
        <s v="Fr Agnel Ambarnath"/>
        <s v="Manga-Fr - Anime Vostfr"/>
        <s v="Bulgarian French Dictionary Fr"/>
        <s v="News Minecraft.Fr"/>
        <s v="Payermonstationnement.Fr"/>
        <s v="Fr Tides"/>
        <s v="Chemin (Fr)"/>
        <s v="Fr Calculator"/>
        <s v="Fr Forms"/>
        <s v="Sya9A Maroc - Fr"/>
        <s v="Fr. Mike Schmitz Audio Teachings"/>
        <s v="Parkinson Exercices Fr"/>
        <s v="The Scp Foundation Db Fr Nn5N"/>
        <s v="Ihoroscope - 2018 Daily Horoscope &amp; Astrology"/>
      </sharedItems>
    </cacheField>
    <cacheField name="Category" numFmtId="0">
      <sharedItems count="33">
        <s v="ART_AND_DESIGN"/>
        <s v="AUTO_AND_VEHICLES"/>
        <s v="BEAUTY"/>
        <s v="BOOKS_AND_REFERENCE"/>
        <s v="BUSINESS"/>
        <s v="COMICS"/>
        <s v="COMMUNICATION"/>
        <s v="DATING"/>
        <s v="EDUCATION"/>
        <s v="ENTERTAINMENT"/>
        <s v="EVENTS"/>
        <s v="FINANCE"/>
        <s v="FOOD_AND_DRINK"/>
        <s v="HEALTH_AND_FITNESS"/>
        <s v="HOUSE_AND_HOME"/>
        <s v="LIBRARIES_AND_DEMO"/>
        <s v="LIFESTYLE"/>
        <s v="GAME"/>
        <s v="FAMILY"/>
        <s v="MEDICAL"/>
        <s v="SOCIAL"/>
        <s v="SHOPPING"/>
        <s v="PHOTOGRAPHY"/>
        <s v="SPORTS"/>
        <s v="TRAVEL_AND_LOCAL"/>
        <s v="TOOLS"/>
        <s v="PERSONALIZATION"/>
        <s v="PRODUCTIVITY"/>
        <s v="PARENTING"/>
        <s v="WEATHER"/>
        <s v="VIDEO_PLAYERS"/>
        <s v="NEWS_AND_MAGAZINES"/>
        <s v="MAPS_AND_NAVIGATION"/>
      </sharedItems>
    </cacheField>
    <cacheField name="Reviews" numFmtId="0">
      <sharedItems containsSemiMixedTypes="0" containsString="0" containsNumber="1" containsInteger="1" minValue="0" maxValue="78158306" count="6000">
        <n v="159"/>
        <n v="967"/>
        <n v="87510"/>
        <n v="215644"/>
        <n v="167"/>
        <n v="178"/>
        <n v="36815"/>
        <n v="13791"/>
        <n v="121"/>
        <n v="13880"/>
        <n v="8788"/>
        <n v="44829"/>
        <n v="4326"/>
        <n v="1518"/>
        <n v="55"/>
        <n v="3632"/>
        <n v="27"/>
        <n v="194216"/>
        <n v="224399"/>
        <n v="450"/>
        <n v="654"/>
        <n v="7699"/>
        <n v="61"/>
        <n v="118"/>
        <n v="192"/>
        <n v="20260"/>
        <n v="203"/>
        <n v="136"/>
        <n v="223"/>
        <n v="1120"/>
        <n v="227"/>
        <n v="5035"/>
        <n v="1015"/>
        <n v="353"/>
        <n v="564"/>
        <n v="8145"/>
        <n v="36639"/>
        <n v="158"/>
        <n v="591"/>
        <n v="117"/>
        <n v="176"/>
        <n v="295221"/>
        <n v="2206"/>
        <n v="26"/>
        <n v="174531"/>
        <n v="1070"/>
        <n v="85"/>
        <n v="845"/>
        <n v="367"/>
        <n v="1598"/>
        <n v="284"/>
        <n v="17057"/>
        <n v="129"/>
        <n v="542"/>
        <n v="10479"/>
        <n v="805"/>
        <n v="1403"/>
        <n v="3971"/>
        <n v="534"/>
        <n v="7774"/>
        <n v="38846"/>
        <n v="2431"/>
        <n v="6090"/>
        <n v="295"/>
        <n v="190"/>
        <n v="40211"/>
        <n v="356"/>
        <n v="52530"/>
        <n v="116986"/>
        <n v="1379"/>
        <n v="271920"/>
        <n v="736"/>
        <n v="7021"/>
        <n v="197"/>
        <n v="737"/>
        <n v="3574"/>
        <n v="994"/>
        <n v="197136"/>
        <n v="142"/>
        <n v="15168"/>
        <n v="2155"/>
        <n v="138"/>
        <n v="5414"/>
        <n v="21777"/>
        <n v="348"/>
        <n v="250"/>
        <n v="13372"/>
        <n v="7880"/>
        <n v="3617"/>
        <n v="4806"/>
        <n v="65786"/>
        <n v="31433"/>
        <n v="5097"/>
        <n v="1754"/>
        <n v="2680"/>
        <n v="1288"/>
        <n v="18900"/>
        <n v="49790"/>
        <n v="1150"/>
        <n v="1739"/>
        <n v="32090"/>
        <n v="2225"/>
        <n v="4369"/>
        <n v="8572"/>
        <n v="964"/>
        <n v="42050"/>
        <n v="104"/>
        <n v="17934"/>
        <n v="601"/>
        <n v="36"/>
        <n v="187"/>
        <n v="182"/>
        <n v="30"/>
        <n v="134"/>
        <n v="74"/>
        <n v="113715"/>
        <n v="3595"/>
        <n v="9315"/>
        <n v="75"/>
        <n v="38"/>
        <n v="26834"/>
        <n v="119"/>
        <n v="2277"/>
        <n v="2280"/>
        <n v="184"/>
        <n v="9"/>
        <n v="77"/>
        <n v="35"/>
        <n v="364"/>
        <n v="18"/>
        <n v="473"/>
        <n v="66"/>
        <n v="3871"/>
        <n v="257"/>
        <n v="62"/>
        <n v="2914724"/>
        <n v="1857"/>
        <n v="4478"/>
        <n v="577550"/>
        <n v="814080"/>
        <n v="246315"/>
        <n v="454060"/>
        <n v="155446"/>
        <n v="418"/>
        <n v="22486"/>
        <n v="203130"/>
        <n v="1435"/>
        <n v="116507"/>
        <n v="1433233"/>
        <n v="90468"/>
        <n v="860"/>
        <n v="363934"/>
        <n v="87873"/>
        <n v="17506"/>
        <n v="1862"/>
        <n v="2084"/>
        <n v="47303"/>
        <n v="19080"/>
        <n v="161"/>
        <n v="85842"/>
        <n v="7831"/>
        <n v="91615"/>
        <n v="4620"/>
        <n v="21336"/>
        <n v="26875"/>
        <n v="1778"/>
        <n v="2709"/>
        <n v="64513"/>
        <n v="8342"/>
        <n v="527"/>
        <n v="1322"/>
        <n v="1680"/>
        <n v="2739"/>
        <n v="1065"/>
        <n v="233757"/>
        <n v="2"/>
        <n v="51269"/>
        <n v="30105"/>
        <n v="156"/>
        <n v="114"/>
        <n v="341157"/>
        <n v="16129"/>
        <n v="674730"/>
        <n v="1254730"/>
        <n v="85185"/>
        <n v="32584"/>
        <n v="217730"/>
        <n v="70991"/>
        <n v="1002861"/>
        <n v="16589"/>
        <n v="148945"/>
        <n v="4458"/>
        <n v="62272"/>
        <n v="8941"/>
        <n v="46353"/>
        <n v="1279184"/>
        <n v="88073"/>
        <n v="67000"/>
        <n v="159872"/>
        <n v="30847"/>
        <n v="188841"/>
        <n v="11622"/>
        <n v="95912"/>
        <n v="4034"/>
        <n v="45964"/>
        <n v="14955"/>
        <n v="6903"/>
        <n v="31614"/>
        <n v="23055"/>
        <n v="19023"/>
        <n v="207372"/>
        <n v="1225"/>
        <n v="380837"/>
        <n v="10600"/>
        <n v="74359"/>
        <n v="822"/>
        <n v="80805"/>
        <n v="2287"/>
        <n v="4162"/>
        <n v="14760"/>
        <n v="23243"/>
        <n v="8978"/>
        <n v="42492"/>
        <n v="286897"/>
        <n v="103755"/>
        <n v="46505"/>
        <n v="11442"/>
        <n v="10295"/>
        <n v="296"/>
        <n v="29313"/>
        <n v="51507"/>
        <n v="1802"/>
        <n v="1383"/>
        <n v="23175"/>
        <n v="5868"/>
        <n v="2111"/>
        <n v="5448"/>
        <n v="4159"/>
        <n v="20815"/>
        <n v="78662"/>
        <n v="7149"/>
        <n v="3079"/>
        <n v="5800"/>
        <n v="6989"/>
        <n v="16422"/>
        <n v="108741"/>
        <n v="624"/>
        <n v="1661"/>
        <n v="97702"/>
        <n v="308"/>
        <n v="5211"/>
        <n v="1058"/>
        <n v="78172"/>
        <n v="80804"/>
        <n v="1002859"/>
        <n v="51510"/>
        <n v="413"/>
        <n v="1013635"/>
        <n v="24005"/>
        <n v="57106"/>
        <n v="2249"/>
        <n v="516"/>
        <n v="834"/>
        <n v="1010"/>
        <n v="238970"/>
        <n v="302"/>
        <n v="438"/>
        <n v="73"/>
        <n v="39"/>
        <n v="144"/>
        <n v="2181"/>
        <n v="93965"/>
        <n v="1446"/>
        <n v="12088"/>
        <n v="314"/>
        <n v="25671"/>
        <n v="15194"/>
        <n v="22551"/>
        <n v="29839"/>
        <n v="279"/>
        <n v="564387"/>
        <n v="1330"/>
        <n v="1677"/>
        <n v="757"/>
        <n v="115"/>
        <n v="125"/>
        <n v="9952"/>
        <n v="18814"/>
        <n v="21"/>
        <n v="15"/>
        <n v="51981"/>
        <n v="3596"/>
        <n v="1006"/>
        <n v="5968"/>
        <n v="4895"/>
        <n v="56642847"/>
        <n v="69119316"/>
        <n v="125257"/>
        <n v="9642995"/>
        <n v="1429035"/>
        <n v="4604324"/>
        <n v="3419249"/>
        <n v="11334799"/>
        <n v="158679"/>
        <n v="3075028"/>
        <n v="4187998"/>
        <n v="659395"/>
        <n v="4785892"/>
        <n v="66602"/>
        <n v="30209"/>
        <n v="36901"/>
        <n v="5149854"/>
        <n v="192948"/>
        <n v="99559"/>
        <n v="437674"/>
        <n v="13698"/>
        <n v="2473509"/>
        <n v="20769"/>
        <n v="36880"/>
        <n v="171031"/>
        <n v="63543"/>
        <n v="45487"/>
        <n v="615381"/>
        <n v="2451083"/>
        <n v="33053"/>
        <n v="5387333"/>
        <n v="3648120"/>
        <n v="136662"/>
        <n v="42370"/>
        <n v="781810"/>
        <n v="3128250"/>
        <n v="2083237"/>
        <n v="541389"/>
        <n v="46702"/>
        <n v="2939"/>
        <n v="13761"/>
        <n v="258556"/>
        <n v="40751"/>
        <n v="17712922"/>
        <n v="25021"/>
        <n v="27187"/>
        <n v="56646578"/>
        <n v="4785988"/>
        <n v="122498"/>
        <n v="11334973"/>
        <n v="3419433"/>
        <n v="132014"/>
        <n v="83239"/>
        <n v="594728"/>
        <n v="5387446"/>
        <n v="10484169"/>
        <n v="3128509"/>
        <n v="2451093"/>
        <n v="2876500"/>
        <n v="28238"/>
        <n v="335646"/>
        <n v="350154"/>
        <n v="349384"/>
        <n v="346982"/>
        <n v="244863"/>
        <n v="10790289"/>
        <n v="330761"/>
        <n v="37320"/>
        <n v="12842860"/>
        <n v="2546527"/>
        <n v="36893"/>
        <n v="15880"/>
        <n v="346980"/>
        <n v="9643041"/>
        <n v="3075118"/>
        <n v="2264916"/>
        <n v="2473693"/>
        <n v="42925"/>
        <n v="5150471"/>
        <n v="2511130"/>
        <n v="3648480"/>
        <n v="17714850"/>
        <n v="13100"/>
        <n v="27156"/>
        <n v="55098"/>
        <n v="1133501"/>
        <n v="12578"/>
        <n v="10965"/>
        <n v="18247"/>
        <n v="190613"/>
        <n v="125232"/>
        <n v="72065"/>
        <n v="27540"/>
        <n v="104990"/>
        <n v="177703"/>
        <n v="17529"/>
        <n v="177263"/>
        <n v="237468"/>
        <n v="32254"/>
        <n v="483565"/>
        <n v="552441"/>
        <n v="60308"/>
        <n v="457283"/>
        <n v="93825"/>
        <n v="32283"/>
        <n v="15287"/>
        <n v="205739"/>
        <n v="14873"/>
        <n v="7820209"/>
        <n v="9498"/>
        <n v="4604483"/>
        <n v="4188142"/>
        <n v="88427"/>
        <n v="305218"/>
        <n v="183374"/>
        <n v="20901"/>
        <n v="122595"/>
        <n v="124346"/>
        <n v="837842"/>
        <n v="255"/>
        <n v="41420"/>
        <n v="44706"/>
        <n v="23707"/>
        <n v="3419513"/>
        <n v="11335255"/>
        <n v="29208"/>
        <n v="191032"/>
        <n v="1545"/>
        <n v="57"/>
        <n v="0"/>
        <n v="4"/>
        <n v="516801"/>
        <n v="285726"/>
        <n v="76646"/>
        <n v="2556"/>
        <n v="7779"/>
        <n v="61637"/>
        <n v="12632"/>
        <n v="313724"/>
        <n v="48845"/>
        <n v="305708"/>
        <n v="31320"/>
        <n v="172460"/>
        <n v="4195"/>
        <n v="11633"/>
        <n v="10212"/>
        <n v="37053"/>
        <n v="667"/>
        <n v="13202"/>
        <n v="28671"/>
        <n v="1157"/>
        <n v="212626"/>
        <n v="222888"/>
        <n v="2067"/>
        <n v="1643"/>
        <n v="105"/>
        <n v="3414"/>
        <n v="42194"/>
        <n v="11806"/>
        <n v="1999"/>
        <n v="22544"/>
        <n v="97684"/>
        <n v="2519"/>
        <n v="1146"/>
        <n v="13046"/>
        <n v="17268"/>
        <n v="8722"/>
        <n v="953"/>
        <n v="2593"/>
        <n v="5377"/>
        <n v="852"/>
        <n v="212"/>
        <n v="1972"/>
        <n v="35206"/>
        <n v="5164"/>
        <n v="1939"/>
        <n v="277"/>
        <n v="80"/>
        <n v="825"/>
        <n v="40035"/>
        <n v="1093"/>
        <n v="135418"/>
        <n v="1601"/>
        <n v="2212"/>
        <n v="57081"/>
        <n v="241"/>
        <n v="63986"/>
        <n v="7888"/>
        <n v="535"/>
        <n v="5084"/>
        <n v="2430"/>
        <n v="837"/>
        <n v="738"/>
        <n v="4631"/>
        <n v="4953"/>
        <n v="1439"/>
        <n v="1645"/>
        <n v="13204"/>
        <n v="853"/>
        <n v="337"/>
        <n v="13049"/>
        <n v="51698"/>
        <n v="923"/>
        <n v="1546"/>
        <n v="149"/>
        <n v="198"/>
        <n v="135420"/>
        <n v="22545"/>
        <n v="8723"/>
        <n v="23170"/>
        <n v="13890"/>
        <n v="57083"/>
        <n v="537"/>
        <n v="13440"/>
        <n v="143"/>
        <n v="1059"/>
        <n v="894"/>
        <n v="6191"/>
        <n v="15081"/>
        <n v="218"/>
        <n v="35205"/>
        <n v="243950"/>
        <n v="236"/>
        <n v="5152"/>
        <n v="1576"/>
        <n v="6701"/>
        <n v="40039"/>
        <n v="742"/>
        <n v="2506"/>
        <n v="182986"/>
        <n v="8661"/>
        <n v="8"/>
        <n v="59"/>
        <n v="28"/>
        <n v="185"/>
        <n v="6"/>
        <n v="110"/>
        <n v="3"/>
        <n v="5"/>
        <n v="84"/>
        <n v="20"/>
        <n v="776"/>
        <n v="1"/>
        <n v="14"/>
        <n v="24"/>
        <n v="23"/>
        <n v="11"/>
        <n v="101"/>
        <n v="120"/>
        <n v="4954"/>
        <n v="954"/>
        <n v="2560"/>
        <n v="42197"/>
        <n v="5168"/>
        <n v="12633"/>
        <n v="41605"/>
        <n v="2433"/>
        <n v="791"/>
        <n v="5323"/>
        <n v="478"/>
        <n v="69"/>
        <n v="53"/>
        <n v="97699"/>
        <n v="6289924"/>
        <n v="181893"/>
        <n v="2544"/>
        <n v="85375"/>
        <n v="314299"/>
        <n v="9770"/>
        <n v="32346"/>
        <n v="4075"/>
        <n v="10611"/>
        <n v="9321"/>
        <n v="56065"/>
        <n v="14286"/>
        <n v="133136"/>
        <n v="2469"/>
        <n v="36212"/>
        <n v="390"/>
        <n v="1090"/>
        <n v="266948"/>
        <n v="342918"/>
        <n v="748"/>
        <n v="172640"/>
        <n v="1619"/>
        <n v="3168"/>
        <n v="29855"/>
        <n v="6736"/>
        <n v="7005"/>
        <n v="889"/>
        <n v="5741"/>
        <n v="27572"/>
        <n v="10852"/>
        <n v="9888"/>
        <n v="1929"/>
        <n v="1516"/>
        <n v="215301"/>
        <n v="423"/>
        <n v="254519"/>
        <n v="1107903"/>
        <n v="211856"/>
        <n v="99020"/>
        <n v="90481"/>
        <n v="32381"/>
        <n v="248912"/>
        <n v="248555"/>
        <n v="272145"/>
        <n v="56897"/>
        <n v="8599"/>
        <n v="41185"/>
        <n v="29980"/>
        <n v="304"/>
        <n v="358"/>
        <n v="11904"/>
        <n v="22251"/>
        <n v="22384"/>
        <n v="73404"/>
        <n v="12733"/>
        <n v="25183"/>
        <n v="52743"/>
        <n v="61749"/>
        <n v="55704"/>
        <n v="19277"/>
        <n v="13612"/>
        <n v="37862"/>
        <n v="18372"/>
        <n v="656"/>
        <n v="240"/>
        <n v="275"/>
        <n v="3692"/>
        <n v="2363"/>
        <n v="1769"/>
        <n v="430"/>
        <n v="756"/>
        <n v="3963"/>
        <n v="316"/>
        <n v="642"/>
        <n v="6290507"/>
        <n v="32380"/>
        <n v="172505"/>
        <n v="69493"/>
        <n v="1107884"/>
        <n v="7973"/>
        <n v="266935"/>
        <n v="5695"/>
        <n v="142632"/>
        <n v="55256"/>
        <n v="172508"/>
        <n v="54798"/>
        <n v="4815"/>
        <n v="75112"/>
        <n v="33646"/>
        <n v="314300"/>
        <n v="206527"/>
        <n v="9348"/>
        <n v="3816"/>
        <n v="47847"/>
        <n v="16195"/>
        <n v="206"/>
        <n v="28392"/>
        <n v="3241"/>
        <n v="835"/>
        <n v="2525"/>
        <n v="828"/>
        <n v="200058"/>
        <n v="1239"/>
        <n v="702"/>
        <n v="108613"/>
        <n v="69498"/>
        <n v="148550"/>
        <n v="3847"/>
        <n v="84309"/>
        <n v="1107948"/>
        <n v="14206"/>
        <n v="206532"/>
        <n v="14700"/>
        <n v="42828"/>
        <n v="40209"/>
        <n v="1405"/>
        <n v="148549"/>
        <n v="84311"/>
        <n v="256079"/>
        <n v="2078"/>
        <n v="16103"/>
        <n v="31085"/>
        <n v="3528"/>
        <n v="5456208"/>
        <n v="11656"/>
        <n v="28948"/>
        <n v="296771"/>
        <n v="470089"/>
        <n v="10939"/>
        <n v="98509"/>
        <n v="5241"/>
        <n v="22508"/>
        <n v="10291"/>
        <n v="7165362"/>
        <n v="4885646"/>
        <n v="141980"/>
        <n v="6979"/>
        <n v="46618"/>
        <n v="103078"/>
        <n v="17682"/>
        <n v="37000"/>
        <n v="175528"/>
        <n v="1828284"/>
        <n v="34923"/>
        <n v="684116"/>
        <n v="46916"/>
        <n v="407698"/>
        <n v="702975"/>
        <n v="32458"/>
        <n v="235496"/>
        <n v="11661"/>
        <n v="653008"/>
        <n v="23063"/>
        <n v="87384"/>
        <n v="411683"/>
        <n v="8918"/>
        <n v="501498"/>
        <n v="2133296"/>
        <n v="29690"/>
        <n v="130549"/>
        <n v="613059"/>
        <n v="1633682"/>
        <n v="2646"/>
        <n v="21867"/>
        <n v="32732"/>
        <n v="243747"/>
        <n v="2639"/>
        <n v="1511"/>
        <n v="44550"/>
        <n v="501497"/>
        <n v="7813"/>
        <n v="1033"/>
        <n v="2442"/>
        <n v="15254"/>
        <n v="155234"/>
        <n v="310066"/>
        <n v="12216"/>
        <n v="388089"/>
        <n v="92058"/>
        <n v="88185"/>
        <n v="493"/>
        <n v="33387"/>
        <n v="123279"/>
        <n v="27424"/>
        <n v="60841"/>
        <n v="29706"/>
        <n v="288150"/>
        <n v="14807"/>
        <n v="319692"/>
        <n v="61201"/>
        <n v="22998"/>
        <n v="12398"/>
        <n v="35928"/>
        <n v="64448"/>
        <n v="22378"/>
        <n v="5456599"/>
        <n v="296829"/>
        <n v="310095"/>
        <n v="319691"/>
        <n v="16372"/>
        <n v="58028"/>
        <n v="736864"/>
        <n v="1968"/>
        <n v="35279"/>
        <n v="35931"/>
        <n v="17247"/>
        <n v="87723"/>
        <n v="18523"/>
        <n v="182103"/>
        <n v="197774"/>
        <n v="8674"/>
        <n v="5456708"/>
        <n v="58082"/>
        <n v="407719"/>
        <n v="115033"/>
        <n v="22997"/>
        <n v="801"/>
        <n v="8968"/>
        <n v="303"/>
        <n v="732"/>
        <n v="1856"/>
        <n v="50725"/>
        <n v="1575"/>
        <n v="6238"/>
        <n v="9941"/>
        <n v="23666"/>
        <n v="67554"/>
        <n v="38769"/>
        <n v="160164"/>
        <n v="3771"/>
        <n v="256664"/>
        <n v="787177"/>
        <n v="3782"/>
        <n v="40113"/>
        <n v="7074"/>
        <n v="2153"/>
        <n v="26089"/>
        <n v="20611"/>
        <n v="811"/>
        <n v="15558"/>
        <n v="573"/>
        <n v="37"/>
        <n v="8232"/>
        <n v="3089"/>
        <n v="3874"/>
        <n v="464"/>
        <n v="731"/>
        <n v="8800"/>
        <n v="99"/>
        <n v="456"/>
        <n v="3200"/>
        <n v="5839"/>
        <n v="663"/>
        <n v="16"/>
        <n v="13"/>
        <n v="46"/>
        <n v="1953"/>
        <n v="12"/>
        <n v="4298"/>
        <n v="49"/>
        <n v="100"/>
        <n v="399"/>
        <n v="7"/>
        <n v="124424"/>
        <n v="39041"/>
        <n v="52306"/>
        <n v="36718"/>
        <n v="42644"/>
        <n v="278082"/>
        <n v="6076"/>
        <n v="112656"/>
        <n v="335738"/>
        <n v="31906"/>
        <n v="20672"/>
        <n v="957973"/>
        <n v="130582"/>
        <n v="31218"/>
        <n v="167168"/>
        <n v="34428"/>
        <n v="15247"/>
        <n v="48445"/>
        <n v="35518"/>
        <n v="12185"/>
        <n v="36746"/>
        <n v="21996"/>
        <n v="138371"/>
        <n v="12073"/>
        <n v="111632"/>
        <n v="250706"/>
        <n v="706301"/>
        <n v="64959"/>
        <n v="659741"/>
        <n v="510392"/>
        <n v="7215"/>
        <n v="25508"/>
        <n v="60449"/>
        <n v="381788"/>
        <n v="10697"/>
        <n v="347838"/>
        <n v="31804"/>
        <n v="3856"/>
        <n v="199684"/>
        <n v="44545"/>
        <n v="1336246"/>
        <n v="57493"/>
        <n v="283"/>
        <n v="12304"/>
        <n v="8188"/>
        <n v="11919"/>
        <n v="45957"/>
        <n v="126431"/>
        <n v="21570"/>
        <n v="134564"/>
        <n v="16961"/>
        <n v="111254"/>
        <n v="7731"/>
        <n v="5928"/>
        <n v="15703"/>
        <n v="6148"/>
        <n v="861"/>
        <n v="8662"/>
        <n v="23130"/>
        <n v="69973"/>
        <n v="1311"/>
        <n v="26587"/>
        <n v="2417"/>
        <n v="706302"/>
        <n v="1054"/>
        <n v="25166"/>
        <n v="129304"/>
        <n v="19870"/>
        <n v="161440"/>
        <n v="7514"/>
        <n v="46106"/>
        <n v="15141"/>
        <n v="714"/>
        <n v="42410"/>
        <n v="260547"/>
        <n v="4344"/>
        <n v="22808"/>
        <n v="42809"/>
        <n v="16808"/>
        <n v="157505"/>
        <n v="24647"/>
        <n v="1922"/>
        <n v="3334"/>
        <n v="10658"/>
        <n v="78361"/>
        <n v="2594"/>
        <n v="13868"/>
        <n v="135952"/>
        <n v="11066"/>
        <n v="45962"/>
        <n v="34861"/>
        <n v="37580"/>
        <n v="281485"/>
        <n v="685"/>
        <n v="126447"/>
        <n v="3780"/>
        <n v="15192"/>
        <n v="5950"/>
        <n v="15993"/>
        <n v="5905"/>
        <n v="659760"/>
        <n v="14627"/>
        <n v="1098"/>
        <n v="2898"/>
        <n v="70782"/>
        <n v="11264"/>
        <n v="100997"/>
        <n v="347874"/>
        <n v="3290"/>
        <n v="341090"/>
        <n v="87951"/>
        <n v="250719"/>
        <n v="510401"/>
        <n v="24729"/>
        <n v="78306"/>
        <n v="43313"/>
        <n v="1374549"/>
        <n v="208463"/>
        <n v="6998"/>
        <n v="145323"/>
        <n v="95"/>
        <n v="64784"/>
        <n v="32997"/>
        <n v="82"/>
        <n v="2707"/>
        <n v="129737"/>
        <n v="611136"/>
        <n v="6118"/>
        <n v="2473"/>
        <n v="109784"/>
        <n v="3320"/>
        <n v="68103"/>
        <n v="8412"/>
        <n v="10741"/>
        <n v="3803"/>
        <n v="155944"/>
        <n v="10159"/>
        <n v="28008"/>
        <n v="43614"/>
        <n v="455377"/>
        <n v="1398"/>
        <n v="1032935"/>
        <n v="32405"/>
        <n v="151080"/>
        <n v="22513"/>
        <n v="90042"/>
        <n v="58316"/>
        <n v="8509"/>
        <n v="19314"/>
        <n v="21314"/>
        <n v="30224"/>
        <n v="454"/>
        <n v="14952"/>
        <n v="1250"/>
        <n v="1726"/>
        <n v="14065"/>
        <n v="556"/>
        <n v="4925"/>
        <n v="6507"/>
        <n v="11707"/>
        <n v="1077"/>
        <n v="46539"/>
        <n v="9066"/>
        <n v="1962"/>
        <n v="22071"/>
        <n v="196"/>
        <n v="278"/>
        <n v="61881"/>
        <n v="2129"/>
        <n v="1268"/>
        <n v="91359"/>
        <n v="22015"/>
        <n v="131569"/>
        <n v="31986"/>
        <n v="22875"/>
        <n v="17071"/>
        <n v="90242"/>
        <n v="483960"/>
        <n v="511228"/>
        <n v="1920"/>
        <n v="40116"/>
        <n v="51517"/>
        <n v="7690"/>
        <n v="321134"/>
        <n v="3755"/>
        <n v="104504"/>
        <n v="28009"/>
        <n v="333208"/>
        <n v="35218"/>
        <n v="116403"/>
        <n v="37517"/>
        <n v="292969"/>
        <n v="511420"/>
        <n v="428156"/>
        <n v="1577"/>
        <n v="38098"/>
        <n v="31139"/>
        <n v="272337"/>
        <n v="220125"/>
        <n v="400592"/>
        <n v="20098"/>
        <n v="117925"/>
        <n v="548021"/>
        <n v="48276"/>
        <n v="471036"/>
        <n v="12705"/>
        <n v="706"/>
        <n v="465"/>
        <n v="644"/>
        <n v="144040"/>
        <n v="51227"/>
        <n v="357417"/>
        <n v="199"/>
        <n v="827597"/>
        <n v="9116"/>
        <n v="2071"/>
        <n v="50294"/>
        <n v="708674"/>
        <n v="1140"/>
        <n v="232153"/>
        <n v="14709"/>
        <n v="12029"/>
        <n v="1873516"/>
        <n v="2880"/>
        <n v="270267"/>
        <n v="559186"/>
        <n v="77777"/>
        <n v="8642"/>
        <n v="501144"/>
        <n v="1861"/>
        <n v="1203"/>
        <n v="299"/>
        <n v="115721"/>
        <n v="14810"/>
        <n v="183662"/>
        <n v="27393"/>
        <n v="10445"/>
        <n v="49479"/>
        <n v="4848"/>
        <n v="20812"/>
        <n v="328469"/>
        <n v="100406"/>
        <n v="205299"/>
        <n v="66791"/>
        <n v="183669"/>
        <n v="399009"/>
        <n v="5420"/>
        <n v="130104"/>
        <n v="251534"/>
        <n v="28951"/>
        <n v="60096"/>
        <n v="106547"/>
        <n v="134195"/>
        <n v="249855"/>
        <n v="27396"/>
        <n v="708710"/>
        <n v="109756"/>
        <n v="38343"/>
        <n v="190247"/>
        <n v="827651"/>
        <n v="75571"/>
        <n v="70769"/>
        <n v="2107"/>
        <n v="26540"/>
        <n v="1608"/>
        <n v="19074"/>
        <n v="7976"/>
        <n v="7586"/>
        <n v="2885"/>
        <n v="48226"/>
        <n v="1026"/>
        <n v="28945"/>
        <n v="11506"/>
        <n v="6826"/>
        <n v="111450"/>
        <n v="19543"/>
        <n v="233243"/>
        <n v="11689"/>
        <n v="77563"/>
        <n v="5499"/>
        <n v="48286"/>
        <n v="26652"/>
        <n v="71269"/>
        <n v="20301"/>
        <n v="93691"/>
        <n v="56145"/>
        <n v="20326"/>
        <n v="12955"/>
        <n v="2681"/>
        <n v="325738"/>
        <n v="4102"/>
        <n v="40296"/>
        <n v="4559407"/>
        <n v="570242"/>
        <n v="1873523"/>
        <n v="121838"/>
        <n v="62616"/>
        <n v="12858"/>
        <n v="34356"/>
        <n v="50679"/>
        <n v="16943"/>
        <n v="524299"/>
        <n v="267"/>
        <n v="623"/>
        <n v="117176"/>
        <n v="70416"/>
        <n v="15674"/>
        <n v="14402"/>
        <n v="270294"/>
        <n v="144050"/>
        <n v="141163"/>
        <n v="1873520"/>
        <n v="559262"/>
        <n v="708753"/>
        <n v="69395"/>
        <n v="827653"/>
        <n v="27439"/>
        <n v="2490"/>
        <n v="24094"/>
        <n v="18539"/>
        <n v="3061"/>
        <n v="229210"/>
        <n v="20547"/>
        <n v="3405"/>
        <n v="217"/>
        <n v="7895"/>
        <n v="32606"/>
        <n v="1324"/>
        <n v="126017"/>
        <n v="229214"/>
        <n v="14394"/>
        <n v="1812"/>
        <n v="13724"/>
        <n v="10253"/>
        <n v="4642"/>
        <n v="16570"/>
        <n v="20161"/>
        <n v="2894"/>
        <n v="5038"/>
        <n v="31665"/>
        <n v="13799"/>
        <n v="111455"/>
        <n v="111462"/>
        <n v="57634"/>
        <n v="8576"/>
        <n v="417907"/>
        <n v="3167"/>
        <n v="27386"/>
        <n v="162243"/>
        <n v="65913"/>
        <n v="24977"/>
        <n v="6000"/>
        <n v="37711"/>
        <n v="175293"/>
        <n v="174"/>
        <n v="353799"/>
        <n v="2758"/>
        <n v="1437"/>
        <n v="7573"/>
        <n v="8481"/>
        <n v="10054"/>
        <n v="10117"/>
        <n v="39189"/>
        <n v="3522"/>
        <n v="71419"/>
        <n v="36857"/>
        <n v="39123"/>
        <n v="14653"/>
        <n v="23013"/>
        <n v="287"/>
        <n v="4435"/>
        <n v="43800"/>
        <n v="4281"/>
        <n v="7508"/>
        <n v="491"/>
        <n v="160"/>
        <n v="22584"/>
        <n v="4087"/>
        <n v="2496"/>
        <n v="103305"/>
        <n v="2669"/>
        <n v="10"/>
        <n v="7619"/>
        <n v="126"/>
        <n v="273"/>
        <n v="2248"/>
        <n v="809"/>
        <n v="3280"/>
        <n v="1478"/>
        <n v="2382"/>
        <n v="4450"/>
        <n v="515"/>
        <n v="353800"/>
        <n v="4465"/>
        <n v="2427"/>
        <n v="6631"/>
        <n v="11200"/>
        <n v="6896"/>
        <n v="3834"/>
        <n v="27387"/>
        <n v="71421"/>
        <n v="353813"/>
        <n v="81"/>
        <n v="2087"/>
        <n v="58"/>
        <n v="3014"/>
        <n v="487"/>
        <n v="67007"/>
        <n v="539"/>
        <n v="126862"/>
        <n v="48"/>
        <n v="1465"/>
        <n v="929"/>
        <n v="783"/>
        <n v="2907"/>
        <n v="434"/>
        <n v="54"/>
        <n v="411"/>
        <n v="237"/>
        <n v="2580"/>
        <n v="363"/>
        <n v="130272"/>
        <n v="91"/>
        <n v="130"/>
        <n v="25"/>
        <n v="7396"/>
        <n v="58055"/>
        <n v="1703"/>
        <n v="7750"/>
        <n v="12657"/>
        <n v="1919"/>
        <n v="60170"/>
        <n v="831"/>
        <n v="8671"/>
        <n v="31"/>
        <n v="912"/>
        <n v="102"/>
        <n v="3945"/>
        <n v="2221"/>
        <n v="3781"/>
        <n v="1267"/>
        <n v="18968"/>
        <n v="47497"/>
        <n v="140995"/>
        <n v="51357"/>
        <n v="13565"/>
        <n v="39364"/>
        <n v="7287"/>
        <n v="161143"/>
        <n v="16168"/>
        <n v="116079"/>
        <n v="815893"/>
        <n v="985"/>
        <n v="4260"/>
        <n v="726074"/>
        <n v="3829"/>
        <n v="33572"/>
        <n v="6145"/>
        <n v="34327"/>
        <n v="7457"/>
        <n v="41941"/>
        <n v="82145"/>
        <n v="10944"/>
        <n v="665"/>
        <n v="2167"/>
        <n v="53652"/>
        <n v="18961"/>
        <n v="9412"/>
        <n v="9663"/>
        <n v="23164"/>
        <n v="3031"/>
        <n v="95557"/>
        <n v="7869"/>
        <n v="4212"/>
        <n v="17368"/>
        <n v="6554"/>
        <n v="33264"/>
        <n v="34782"/>
        <n v="6676"/>
        <n v="1067"/>
        <n v="1797"/>
        <n v="367505"/>
        <n v="20304"/>
        <n v="7376"/>
        <n v="49147"/>
        <n v="69177"/>
        <n v="3448"/>
        <n v="39724"/>
        <n v="3788"/>
        <n v="95736"/>
        <n v="1658"/>
        <n v="3309"/>
        <n v="987"/>
        <n v="5208"/>
        <n v="78298"/>
        <n v="34802"/>
        <n v="6808"/>
        <n v="12452"/>
        <n v="360"/>
        <n v="16637"/>
        <n v="95904"/>
        <n v="95905"/>
        <n v="3114"/>
        <n v="220"/>
        <n v="33"/>
        <n v="1533"/>
        <n v="28301"/>
        <n v="3937"/>
        <n v="21195"/>
        <n v="2042"/>
        <n v="13213"/>
        <n v="118034"/>
        <n v="9464"/>
        <n v="10097"/>
        <n v="28588"/>
        <n v="19621"/>
        <n v="10544"/>
        <n v="4427"/>
        <n v="50338"/>
        <n v="3346"/>
        <n v="4447388"/>
        <n v="27722264"/>
        <n v="22426677"/>
        <n v="254258"/>
        <n v="148897"/>
        <n v="369203"/>
        <n v="5234162"/>
        <n v="23133508"/>
        <n v="8118609"/>
        <n v="10485308"/>
        <n v="1497361"/>
        <n v="59800"/>
        <n v="2610526"/>
        <n v="4066989"/>
        <n v="3778921"/>
        <n v="6198563"/>
        <n v="10306"/>
        <n v="44891723"/>
        <n v="1000417"/>
        <n v="17039"/>
        <n v="685981"/>
        <n v="10393"/>
        <n v="14198297"/>
        <n v="592068"/>
        <n v="1732263"/>
        <n v="295241"/>
        <n v="1135631"/>
        <n v="5566669"/>
        <n v="1295557"/>
        <n v="270687"/>
        <n v="2157930"/>
        <n v="506275"/>
        <n v="4920817"/>
        <n v="23005"/>
        <n v="68057"/>
        <n v="1300490"/>
        <n v="8923587"/>
        <n v="4128732"/>
        <n v="42053"/>
        <n v="257724"/>
        <n v="990491"/>
        <n v="10216538"/>
        <n v="7614130"/>
        <n v="760628"/>
        <n v="9881829"/>
        <n v="2123381"/>
        <n v="7671249"/>
        <n v="27723193"/>
        <n v="4447346"/>
        <n v="10485334"/>
        <n v="14198602"/>
        <n v="22428456"/>
        <n v="4066980"/>
        <n v="3197865"/>
        <n v="1351068"/>
        <n v="5418675"/>
        <n v="9881908"/>
        <n v="148895"/>
        <n v="1889250"/>
        <n v="183846"/>
        <n v="230710"/>
        <n v="295305"/>
        <n v="6198880"/>
        <n v="5465624"/>
        <n v="59854"/>
        <n v="1534466"/>
        <n v="23134775"/>
        <n v="14891223"/>
        <n v="7672495"/>
        <n v="1137271"/>
        <n v="2610622"/>
        <n v="990586"/>
        <n v="10354"/>
        <n v="8118937"/>
        <n v="4921122"/>
        <n v="18985"/>
        <n v="655067"/>
        <n v="7614271"/>
        <n v="10434"/>
        <n v="5234825"/>
        <n v="1385093"/>
        <n v="2698348"/>
        <n v="1125017"/>
        <n v="9882639"/>
        <n v="5566805"/>
        <n v="74673"/>
        <n v="5387639"/>
        <n v="2750410"/>
        <n v="1295606"/>
        <n v="461137"/>
        <n v="946926"/>
        <n v="9305"/>
        <n v="4448791"/>
        <n v="1498648"/>
        <n v="27724094"/>
        <n v="1351089"/>
        <n v="360630"/>
        <n v="1137267"/>
        <n v="14200344"/>
        <n v="5234810"/>
        <n v="6074334"/>
        <n v="592282"/>
        <n v="1535084"/>
        <n v="8118880"/>
        <n v="10424925"/>
        <n v="230727"/>
        <n v="37023"/>
        <n v="422244"/>
        <n v="98123"/>
        <n v="21262"/>
        <n v="118253"/>
        <n v="141529"/>
        <n v="70226"/>
        <n v="2251012"/>
        <n v="30253"/>
        <n v="15763"/>
        <n v="84911"/>
        <n v="46416"/>
        <n v="7196"/>
        <n v="48256"/>
        <n v="6427773"/>
        <n v="25825"/>
        <n v="55380"/>
        <n v="148177"/>
        <n v="3715656"/>
        <n v="1841061"/>
        <n v="101686"/>
        <n v="275447"/>
        <n v="174755"/>
        <n v="4578476"/>
        <n v="145353"/>
        <n v="1499373"/>
        <n v="531458"/>
        <n v="3714270"/>
        <n v="195558"/>
        <n v="29940"/>
        <n v="41975"/>
        <n v="216675"/>
        <n v="2311785"/>
        <n v="165888"/>
        <n v="541144"/>
        <n v="1107310"/>
        <n v="29168"/>
        <n v="189773"/>
        <n v="337752"/>
        <n v="102107"/>
        <n v="3093358"/>
        <n v="42079"/>
        <n v="240416"/>
        <n v="32506"/>
        <n v="70747"/>
        <n v="358817"/>
        <n v="15403"/>
        <n v="38957"/>
        <n v="214777"/>
        <n v="100609"/>
        <n v="1343866"/>
        <n v="168717"/>
        <n v="549720"/>
        <n v="18996"/>
        <n v="25094"/>
        <n v="93033"/>
        <n v="120592"/>
        <n v="187972"/>
        <n v="484981"/>
        <n v="2055"/>
        <n v="73539"/>
        <n v="59017"/>
        <n v="5829"/>
        <n v="18621"/>
        <n v="19922"/>
        <n v="21119"/>
        <n v="7412"/>
        <n v="18125"/>
        <n v="10795"/>
        <n v="13004"/>
        <n v="38207"/>
        <n v="9394"/>
        <n v="337913"/>
        <n v="4449882"/>
        <n v="22429716"/>
        <n v="3883589"/>
        <n v="14200550"/>
        <n v="2719142"/>
        <n v="1107197"/>
        <n v="3716278"/>
        <n v="931595"/>
        <n v="165928"/>
        <n v="1480189"/>
        <n v="2468063"/>
        <n v="309176"/>
        <n v="807338"/>
        <n v="446434"/>
        <n v="214819"/>
        <n v="522466"/>
        <n v="584126"/>
        <n v="32551"/>
        <n v="90218"/>
        <n v="212524"/>
        <n v="2045554"/>
        <n v="745684"/>
        <n v="416540"/>
        <n v="16601"/>
        <n v="3057481"/>
        <n v="224514"/>
        <n v="26247"/>
        <n v="22430188"/>
        <n v="4449910"/>
        <n v="14201891"/>
        <n v="27725352"/>
        <n v="6199095"/>
        <n v="10493"/>
        <n v="1351771"/>
        <n v="1889582"/>
        <n v="23136735"/>
        <n v="44893888"/>
        <n v="7614415"/>
        <n v="4067651"/>
        <n v="295576"/>
        <n v="59907"/>
        <n v="10460"/>
        <n v="10486018"/>
        <n v="8119151"/>
        <n v="1295625"/>
        <n v="3093932"/>
        <n v="230849"/>
        <n v="9883367"/>
        <n v="5235294"/>
        <n v="3198176"/>
        <n v="10055521"/>
        <n v="4129665"/>
        <n v="2158580"/>
        <n v="506593"/>
        <n v="5419676"/>
        <n v="990723"/>
        <n v="592504"/>
        <n v="21892"/>
        <n v="1138239"/>
        <n v="9883806"/>
        <n v="197540"/>
        <n v="74695"/>
        <n v="5566889"/>
        <n v="2698882"/>
        <n v="1535973"/>
        <n v="14892469"/>
        <n v="8923818"/>
        <n v="7674252"/>
        <n v="1125438"/>
        <n v="29445"/>
        <n v="655145"/>
        <n v="4921451"/>
        <n v="5476569"/>
        <n v="1083571"/>
        <n v="1500999"/>
        <n v="4230886"/>
        <n v="8119154"/>
        <n v="2698889"/>
        <n v="990663"/>
        <n v="2119218"/>
        <n v="1327265"/>
        <n v="184210"/>
        <n v="1003269"/>
        <n v="1242855"/>
        <n v="401425"/>
        <n v="10979062"/>
        <n v="515657"/>
        <n v="955656"/>
        <n v="1468591"/>
        <n v="725897"/>
        <n v="549039"/>
        <n v="1559650"/>
        <n v="292164"/>
        <n v="520962"/>
        <n v="1381820"/>
        <n v="525517"/>
        <n v="696"/>
        <n v="194969"/>
        <n v="327599"/>
        <n v="3816799"/>
        <n v="10538"/>
        <n v="105620"/>
        <n v="37139"/>
        <n v="147791"/>
        <n v="347883"/>
        <n v="343263"/>
        <n v="216849"/>
        <n v="354373"/>
        <n v="753043"/>
        <n v="43055"/>
        <n v="80678"/>
        <n v="153381"/>
        <n v="559"/>
        <n v="3073251"/>
        <n v="26649"/>
        <n v="2151039"/>
        <n v="306764"/>
        <n v="1500622"/>
        <n v="14201604"/>
        <n v="280098"/>
        <n v="148990"/>
        <n v="154264"/>
        <n v="26985"/>
        <n v="5387781"/>
        <n v="8923847"/>
        <n v="1327269"/>
        <n v="23043"/>
        <n v="42145"/>
        <n v="990796"/>
        <n v="171448"/>
        <n v="2610680"/>
        <n v="1300619"/>
        <n v="2123793"/>
        <n v="6074627"/>
        <n v="104303"/>
        <n v="5566908"/>
        <n v="1480182"/>
        <n v="2750645"/>
        <n v="47644"/>
        <n v="125647"/>
        <n v="4355"/>
        <n v="2119235"/>
        <n v="214878"/>
        <n v="811040"/>
        <n v="1536349"/>
        <n v="17044"/>
        <n v="155186"/>
        <n v="1125566"/>
        <n v="34494"/>
        <n v="260651"/>
        <n v="4638163"/>
        <n v="4921409"/>
        <n v="1468638"/>
        <n v="344585"/>
        <n v="7614407"/>
        <n v="234110"/>
        <n v="48615"/>
        <n v="470694"/>
        <n v="14774"/>
        <n v="12753"/>
        <n v="33983"/>
        <n v="20267"/>
        <n v="5761"/>
        <n v="11618"/>
        <n v="12948"/>
        <n v="9779"/>
        <n v="369378"/>
        <n v="11436"/>
        <n v="2150"/>
        <n v="382"/>
        <n v="24936"/>
        <n v="1109"/>
        <n v="974"/>
        <n v="108795"/>
        <n v="1455"/>
        <n v="1024"/>
        <n v="1014822"/>
        <n v="86961"/>
        <n v="7320"/>
        <n v="269194"/>
        <n v="59843"/>
        <n v="18616"/>
        <n v="11950"/>
        <n v="4289"/>
        <n v="68286"/>
        <n v="11716"/>
        <n v="3323"/>
        <n v="36606"/>
        <n v="328619"/>
        <n v="10216997"/>
        <n v="46741"/>
        <n v="530854"/>
        <n v="7050"/>
        <n v="235906"/>
        <n v="17753"/>
        <n v="6294400"/>
        <n v="520609"/>
        <n v="432"/>
        <n v="32029"/>
        <n v="4207"/>
        <n v="64"/>
        <n v="96"/>
        <n v="82471"/>
        <n v="496"/>
        <n v="29436"/>
        <n v="19230"/>
        <n v="11126"/>
        <n v="23671"/>
        <n v="9652"/>
        <n v="9626"/>
        <n v="29319"/>
        <n v="1791"/>
        <n v="9199"/>
        <n v="14014"/>
        <n v="110877"/>
        <n v="10366"/>
        <n v="530792"/>
        <n v="12137"/>
        <n v="6404"/>
        <n v="6356"/>
        <n v="169"/>
        <n v="4450855"/>
        <n v="48701"/>
        <n v="15246"/>
        <n v="520654"/>
        <n v="4076"/>
        <n v="530904"/>
        <n v="106750"/>
        <n v="33785"/>
        <n v="58795"/>
        <n v="3235"/>
        <n v="47031"/>
        <n v="131"/>
        <n v="673203"/>
        <n v="2178"/>
        <n v="175625"/>
        <n v="8508"/>
        <n v="3484"/>
        <n v="379415"/>
        <n v="19245"/>
        <n v="65"/>
        <n v="24877"/>
        <n v="765"/>
        <n v="10088"/>
        <n v="525552"/>
        <n v="3762"/>
        <n v="141363"/>
        <n v="472584"/>
        <n v="1329192"/>
        <n v="148295"/>
        <n v="41273"/>
        <n v="392596"/>
        <n v="43060"/>
        <n v="514088"/>
        <n v="41867"/>
        <n v="1014846"/>
        <n v="23060"/>
        <n v="112080"/>
        <n v="15489"/>
        <n v="51895"/>
        <n v="623398"/>
        <n v="66661"/>
        <n v="10447"/>
        <n v="1574197"/>
        <n v="19170"/>
        <n v="169609"/>
        <n v="6188"/>
        <n v="1369"/>
        <n v="2952"/>
        <n v="9856"/>
        <n v="10753"/>
        <n v="154"/>
        <n v="288523"/>
        <n v="4522"/>
        <n v="3328"/>
        <n v="31100"/>
        <n v="854"/>
        <n v="560"/>
        <n v="63186"/>
        <n v="23772"/>
        <n v="6007"/>
        <n v="2903"/>
        <n v="3063"/>
        <n v="3234"/>
        <n v="276"/>
        <n v="1595"/>
        <n v="879"/>
        <n v="68559"/>
        <n v="1123"/>
        <n v="566"/>
        <n v="97"/>
        <n v="214"/>
        <n v="248"/>
        <n v="2195"/>
        <n v="1615"/>
        <n v="359"/>
        <n v="38021"/>
        <n v="6190"/>
        <n v="13155"/>
        <n v="1160"/>
        <n v="59917"/>
        <n v="1042"/>
        <n v="253"/>
        <n v="3396"/>
        <n v="4450890"/>
        <n v="182173"/>
        <n v="470713"/>
        <n v="59729"/>
        <n v="133117"/>
        <n v="47213"/>
        <n v="95537"/>
        <n v="66660"/>
        <n v="51838"/>
        <n v="6294397"/>
        <n v="36028"/>
        <n v="528745"/>
        <n v="44062"/>
        <n v="79667"/>
        <n v="20763"/>
        <n v="1574204"/>
        <n v="123322"/>
        <n v="8126"/>
        <n v="50887"/>
        <n v="63160"/>
        <n v="28737"/>
        <n v="45579"/>
        <n v="19720"/>
        <n v="361970"/>
        <n v="159619"/>
        <n v="354384"/>
        <n v="272321"/>
        <n v="2376564"/>
        <n v="129603"/>
        <n v="1135"/>
        <n v="578"/>
        <n v="63"/>
        <n v="216"/>
        <n v="171"/>
        <n v="45"/>
        <n v="717"/>
        <n v="2921"/>
        <n v="92"/>
        <n v="1361"/>
        <n v="395"/>
        <n v="79"/>
        <n v="51"/>
        <n v="576"/>
        <n v="168"/>
        <n v="163"/>
        <n v="319"/>
        <n v="133"/>
        <n v="17"/>
        <n v="726"/>
        <n v="492"/>
        <n v="41"/>
        <n v="625"/>
        <n v="59158"/>
        <n v="19473"/>
        <n v="73118"/>
        <n v="27524"/>
        <n v="102858"/>
        <n v="2094"/>
        <n v="33033"/>
        <n v="78825"/>
        <n v="18674"/>
        <n v="6266"/>
        <n v="22"/>
        <n v="53743"/>
        <n v="2657"/>
        <n v="4476"/>
        <n v="156410"/>
        <n v="2006"/>
        <n v="6099"/>
        <n v="23160"/>
        <n v="8348"/>
        <n v="7837"/>
        <n v="6185"/>
        <n v="1838"/>
        <n v="3707"/>
        <n v="315"/>
        <n v="87418"/>
        <n v="21189"/>
        <n v="1746"/>
        <n v="69126"/>
        <n v="453"/>
        <n v="10710"/>
        <n v="700"/>
        <n v="914"/>
        <n v="15875"/>
        <n v="503"/>
        <n v="488"/>
        <n v="26862"/>
        <n v="100082"/>
        <n v="72167"/>
        <n v="6035"/>
        <n v="9945"/>
        <n v="4318"/>
        <n v="78"/>
        <n v="2218"/>
        <n v="47"/>
        <n v="23889"/>
        <n v="650"/>
        <n v="3498"/>
        <n v="3052"/>
        <n v="1747"/>
        <n v="1686"/>
        <n v="529"/>
        <n v="1388"/>
        <n v="572"/>
        <n v="2159"/>
        <n v="2951"/>
        <n v="15545"/>
        <n v="5521"/>
        <n v="2108"/>
        <n v="408"/>
        <n v="272"/>
        <n v="4852"/>
        <n v="90"/>
        <n v="4303"/>
        <n v="460"/>
        <n v="513"/>
        <n v="112"/>
        <n v="83"/>
        <n v="343"/>
        <n v="137"/>
        <n v="4107"/>
        <n v="53747"/>
        <n v="44"/>
        <n v="124"/>
        <n v="2014"/>
        <n v="330"/>
        <n v="531"/>
        <n v="56"/>
        <n v="123"/>
        <n v="122"/>
        <n v="3786"/>
        <n v="292"/>
        <n v="19"/>
        <n v="78158306"/>
        <n v="66577313"/>
        <n v="8606259"/>
        <n v="49173"/>
        <n v="2955326"/>
        <n v="22492"/>
        <n v="17014787"/>
        <n v="4305441"/>
        <n v="441189"/>
        <n v="4831125"/>
        <n v="4919"/>
        <n v="13762"/>
        <n v="6086"/>
        <n v="70616"/>
        <n v="1200"/>
        <n v="76480"/>
        <n v="271445"/>
        <n v="225103"/>
        <n v="33177"/>
        <n v="54768"/>
        <n v="457197"/>
        <n v="25562"/>
        <n v="16404"/>
        <n v="2508"/>
        <n v="79658"/>
        <n v="374"/>
        <n v="1259075"/>
        <n v="4751"/>
        <n v="60562"/>
        <n v="22695"/>
        <n v="22098"/>
        <n v="231325"/>
        <n v="13223"/>
        <n v="479908"/>
        <n v="313633"/>
        <n v="540930"/>
        <n v="57146"/>
        <n v="1225339"/>
        <n v="19583"/>
        <n v="344921"/>
        <n v="79129"/>
        <n v="83488"/>
        <n v="3781770"/>
        <n v="315441"/>
        <n v="382120"/>
        <n v="412725"/>
        <n v="3806669"/>
        <n v="1259849"/>
        <n v="486824"/>
        <n v="1157004"/>
        <n v="423105"/>
        <n v="205803"/>
        <n v="285816"/>
        <n v="2955325"/>
        <n v="138026"/>
        <n v="8936"/>
        <n v="4253"/>
        <n v="17014705"/>
        <n v="66577446"/>
        <n v="14835"/>
        <n v="6388"/>
        <n v="309872"/>
        <n v="479909"/>
        <n v="17955"/>
        <n v="17015352"/>
        <n v="51502"/>
        <n v="1064049"/>
        <n v="58341"/>
        <n v="637309"/>
        <n v="1259894"/>
        <n v="1157003"/>
        <n v="161610"/>
        <n v="19446"/>
        <n v="1225367"/>
        <n v="1520959"/>
        <n v="423138"/>
        <n v="285820"/>
        <n v="33249"/>
        <n v="51504"/>
        <n v="1175794"/>
        <n v="852455"/>
        <n v="900064"/>
        <n v="3677"/>
        <n v="695613"/>
        <n v="382121"/>
        <n v="207712"/>
        <n v="175722"/>
        <n v="2052"/>
        <n v="79130"/>
        <n v="1175815"/>
        <n v="486830"/>
        <n v="1064076"/>
        <n v="624557"/>
        <n v="522018"/>
        <n v="141613"/>
        <n v="6210998"/>
        <n v="591312"/>
        <n v="94294"/>
        <n v="608753"/>
        <n v="38961"/>
        <n v="5916606"/>
        <n v="441473"/>
        <n v="2788923"/>
        <n v="973270"/>
        <n v="909226"/>
        <n v="1573054"/>
        <n v="857923"/>
        <n v="35563"/>
        <n v="85858"/>
        <n v="106798"/>
        <n v="8820"/>
        <n v="37186"/>
        <n v="25714"/>
        <n v="44255"/>
        <n v="1084945"/>
        <n v="18252"/>
        <n v="42750"/>
        <n v="3656"/>
        <n v="216741"/>
        <n v="662287"/>
        <n v="30834"/>
        <n v="367290"/>
        <n v="2588"/>
        <n v="162655"/>
        <n v="3860225"/>
        <n v="125783"/>
        <n v="171584"/>
        <n v="244141"/>
        <n v="568273"/>
        <n v="142512"/>
        <n v="109124"/>
        <n v="135043"/>
        <n v="108592"/>
        <n v="1315242"/>
        <n v="48732"/>
        <n v="308234"/>
        <n v="178497"/>
        <n v="68406"/>
        <n v="6012719"/>
        <n v="45362"/>
        <n v="18364"/>
        <n v="15867"/>
        <n v="9189"/>
        <n v="23187"/>
        <n v="11798"/>
        <n v="9975"/>
        <n v="52896"/>
        <n v="7793"/>
        <n v="9701"/>
        <n v="31519"/>
        <n v="181990"/>
        <n v="213735"/>
        <n v="6211039"/>
        <n v="42871"/>
        <n v="315908"/>
        <n v="210208"/>
        <n v="1370749"/>
        <n v="79261"/>
        <n v="284725"/>
        <n v="67071"/>
        <n v="46153"/>
        <n v="101883"/>
        <n v="1659"/>
        <n v="57920"/>
        <n v="28523"/>
        <n v="24953"/>
        <n v="37253"/>
        <n v="33758"/>
        <n v="284721"/>
        <n v="3420"/>
        <n v="7193"/>
        <n v="2278"/>
        <n v="5121"/>
        <n v="39735"/>
        <n v="1558"/>
        <n v="16966"/>
        <n v="41986"/>
        <n v="186116"/>
        <n v="13085"/>
        <n v="5916569"/>
        <n v="28560"/>
        <n v="34171"/>
        <n v="44588"/>
        <n v="4158"/>
        <n v="105773"/>
        <n v="909204"/>
        <n v="279428"/>
        <n v="33583"/>
        <n v="94205"/>
        <n v="95520"/>
        <n v="181798"/>
        <n v="25719"/>
        <n v="4602"/>
        <n v="72596"/>
        <n v="110425"/>
        <n v="2375"/>
        <n v="5917485"/>
        <n v="35497"/>
        <n v="3878"/>
        <n v="44071"/>
        <n v="6212081"/>
        <n v="6380"/>
        <n v="5123"/>
        <n v="181823"/>
        <n v="19232"/>
        <n v="98716"/>
        <n v="109500"/>
        <n v="21159"/>
        <n v="1320"/>
        <n v="50424"/>
        <n v="32398"/>
        <n v="10858556"/>
        <n v="219745"/>
        <n v="38953"/>
        <n v="142634"/>
        <n v="259450"/>
        <n v="123029"/>
        <n v="914804"/>
        <n v="21841"/>
        <n v="5282578"/>
        <n v="10349"/>
        <n v="859"/>
        <n v="40289"/>
        <n v="3362"/>
        <n v="49680"/>
        <n v="3378"/>
        <n v="10525"/>
        <n v="3492"/>
        <n v="654419"/>
        <n v="1864"/>
        <n v="74476"/>
        <n v="221858"/>
        <n v="401820"/>
        <n v="3116"/>
        <n v="31985"/>
        <n v="4400"/>
        <n v="3337956"/>
        <n v="11677"/>
        <n v="3158047"/>
        <n v="125259"/>
        <n v="56114"/>
        <n v="15700"/>
        <n v="16523"/>
        <n v="26361"/>
        <n v="285788"/>
        <n v="4410"/>
        <n v="5855"/>
        <n v="47090"/>
        <n v="233039"/>
        <n v="28578"/>
        <n v="1159058"/>
        <n v="53421"/>
        <n v="1579287"/>
        <n v="116880"/>
        <n v="21730"/>
        <n v="62421"/>
        <n v="10858538"/>
        <n v="70189"/>
        <n v="847159"/>
        <n v="251951"/>
        <n v="654418"/>
        <n v="5282558"/>
        <n v="240475"/>
        <n v="527247"/>
        <n v="3157936"/>
        <n v="55427"/>
        <n v="68070"/>
        <n v="2418135"/>
        <n v="329160"/>
        <n v="42677"/>
        <n v="1517369"/>
        <n v="811693"/>
        <n v="23440"/>
        <n v="3368649"/>
        <n v="29707"/>
        <n v="15098"/>
        <n v="35724"/>
        <n v="71898"/>
        <n v="4865093"/>
        <n v="106080"/>
        <n v="44941"/>
        <n v="129272"/>
        <n v="111066"/>
        <n v="49553"/>
        <n v="10859051"/>
        <n v="43296"/>
        <n v="130081"/>
        <n v="462152"/>
        <n v="140917"/>
        <n v="88860"/>
        <n v="49211"/>
        <n v="351254"/>
        <n v="157506"/>
        <n v="1871416"/>
        <n v="420973"/>
        <n v="34753"/>
        <n v="635846"/>
        <n v="78140"/>
        <n v="244371"/>
        <n v="12865"/>
        <n v="215343"/>
        <n v="6120977"/>
        <n v="3368646"/>
        <n v="753115"/>
        <n v="4865107"/>
        <n v="16320"/>
        <n v="852649"/>
        <n v="1494491"/>
        <n v="527248"/>
        <n v="819774"/>
        <n v="33439"/>
        <n v="351255"/>
        <n v="477831"/>
        <n v="1871421"/>
        <n v="3337952"/>
        <n v="126337"/>
        <n v="68071"/>
        <n v="373606"/>
        <n v="15426"/>
        <n v="714340"/>
        <n v="1451000"/>
        <n v="1490732"/>
        <n v="2163282"/>
        <n v="1163232"/>
        <n v="114680"/>
        <n v="751766"/>
        <n v="2418158"/>
        <n v="914917"/>
        <n v="3158151"/>
        <n v="7594559"/>
        <n v="1028637"/>
        <n v="167652"/>
        <n v="811714"/>
        <n v="1075277"/>
        <n v="7529865"/>
        <n v="3368705"/>
        <n v="1579343"/>
        <n v="93726"/>
        <n v="597068"/>
        <n v="823109"/>
        <n v="4865132"/>
        <n v="197295"/>
        <n v="21578"/>
        <n v="307453"/>
        <n v="32896"/>
        <n v="98717"/>
        <n v="542561"/>
        <n v="462702"/>
        <n v="521138"/>
        <n v="283662"/>
        <n v="82882"/>
        <n v="459795"/>
        <n v="133825"/>
        <n v="911995"/>
        <n v="1733"/>
        <n v="342909"/>
        <n v="31908"/>
        <n v="56270"/>
        <n v="107724"/>
        <n v="101455"/>
        <n v="152780"/>
        <n v="21733"/>
        <n v="410384"/>
        <n v="277902"/>
        <n v="91031"/>
        <n v="112725"/>
        <n v="76346"/>
        <n v="63938"/>
        <n v="18678"/>
        <n v="39878"/>
        <n v="152867"/>
        <n v="63580"/>
        <n v="121003"/>
        <n v="135763"/>
        <n v="176448"/>
        <n v="1981"/>
        <n v="16016"/>
        <n v="9992"/>
        <n v="36490"/>
        <n v="122282"/>
        <n v="4011"/>
        <n v="25172"/>
        <n v="14123"/>
        <n v="2487"/>
        <n v="180938"/>
        <n v="950"/>
        <n v="232423"/>
        <n v="1664"/>
        <n v="1391"/>
        <n v="2486"/>
        <n v="188834"/>
        <n v="697"/>
        <n v="5510"/>
        <n v="4549"/>
        <n v="6106"/>
        <n v="277900"/>
        <n v="288809"/>
        <n v="43611"/>
        <n v="78442"/>
        <n v="3017"/>
        <n v="30840"/>
        <n v="36255"/>
        <n v="752"/>
        <n v="926"/>
        <n v="26102"/>
        <n v="37167"/>
        <n v="2020"/>
        <n v="798"/>
        <n v="7543"/>
        <n v="1845"/>
        <n v="13098"/>
        <n v="1904"/>
        <n v="11085"/>
        <n v="3387"/>
        <n v="11151"/>
        <n v="29673"/>
        <n v="277904"/>
        <n v="50017"/>
        <n v="63650"/>
        <n v="176450"/>
        <n v="50179"/>
        <n v="521140"/>
        <n v="9971"/>
        <n v="122283"/>
        <n v="1660"/>
        <n v="361"/>
        <n v="5305"/>
        <n v="24082"/>
        <n v="133833"/>
        <n v="91033"/>
        <n v="990"/>
        <n v="32386"/>
        <n v="82883"/>
        <n v="35394"/>
        <n v="28895"/>
        <n v="410395"/>
        <n v="11549"/>
        <n v="34123"/>
        <n v="459797"/>
        <n v="4057"/>
        <n v="5517"/>
        <n v="4272"/>
        <n v="342912"/>
        <n v="666521"/>
        <n v="838765"/>
        <n v="2943"/>
        <n v="108318"/>
        <n v="18679"/>
        <n v="68935"/>
        <n v="80900"/>
        <n v="5511"/>
        <n v="75545"/>
        <n v="1605267"/>
        <n v="136626"/>
        <n v="219848"/>
        <n v="52029"/>
        <n v="49190"/>
        <n v="5150"/>
        <n v="64713"/>
        <n v="216388"/>
        <n v="481545"/>
        <n v="6012"/>
        <n v="260121"/>
        <n v="1830388"/>
        <n v="17878"/>
        <n v="26871"/>
        <n v="1162837"/>
        <n v="359403"/>
        <n v="9235155"/>
        <n v="33782"/>
        <n v="192641"/>
        <n v="2338655"/>
        <n v="751551"/>
        <n v="24781"/>
        <n v="32862"/>
        <n v="16101"/>
        <n v="76779"/>
        <n v="2129689"/>
        <n v="98585"/>
        <n v="136633"/>
        <n v="459851"/>
        <n v="5572"/>
        <n v="16815"/>
        <n v="45562"/>
        <n v="285"/>
        <n v="1162838"/>
        <n v="256"/>
        <n v="21443"/>
        <n v="2750"/>
        <n v="7081"/>
        <n v="17882"/>
        <n v="421800"/>
        <n v="43935"/>
        <n v="171889"/>
        <n v="251037"/>
        <n v="15750"/>
        <n v="27560"/>
        <n v="481546"/>
        <n v="150932"/>
        <n v="928"/>
        <n v="768833"/>
        <n v="26665"/>
        <n v="13275"/>
        <n v="48930"/>
        <n v="43054"/>
        <n v="1830387"/>
        <n v="15680"/>
        <n v="16980"/>
        <n v="5112"/>
        <n v="30447"/>
        <n v="165299"/>
        <n v="620534"/>
        <n v="599872"/>
        <n v="12564"/>
        <n v="2528"/>
        <n v="34"/>
        <n v="427"/>
        <n v="35560"/>
        <n v="397422"/>
        <n v="11182"/>
        <n v="16734"/>
        <n v="10035"/>
        <n v="20313"/>
        <n v="25740"/>
        <n v="42546"/>
        <n v="6925"/>
        <n v="24281"/>
        <n v="52028"/>
        <n v="18039"/>
        <n v="22748"/>
        <n v="47780"/>
        <n v="7705"/>
        <n v="33256"/>
        <n v="14544"/>
        <n v="134895"/>
        <n v="48082"/>
        <n v="2419"/>
        <n v="17915"/>
        <n v="61776"/>
        <n v="10323"/>
        <n v="1609"/>
        <n v="30403"/>
        <n v="18622"/>
        <n v="8258"/>
        <n v="260133"/>
        <n v="57573"/>
        <n v="359560"/>
        <n v="17202"/>
        <n v="263525"/>
        <n v="14114"/>
        <n v="890"/>
        <n v="7153"/>
        <n v="9235373"/>
        <n v="149723"/>
        <n v="6762"/>
        <n v="120373"/>
        <n v="40225"/>
        <n v="42849"/>
        <n v="5960"/>
        <n v="18294"/>
        <n v="2129707"/>
        <n v="38655"/>
        <n v="8033493"/>
        <n v="5745093"/>
        <n v="18239"/>
        <n v="24199"/>
        <n v="37333"/>
        <n v="12759663"/>
        <n v="33216"/>
        <n v="40770"/>
        <n v="28860"/>
        <n v="76604"/>
        <n v="26189"/>
        <n v="739329"/>
        <n v="45838"/>
        <n v="25592"/>
        <n v="34126"/>
        <n v="2394"/>
        <n v="330468"/>
        <n v="136874"/>
        <n v="1236"/>
        <n v="7790693"/>
        <n v="537554"/>
        <n v="315585"/>
        <n v="12215"/>
        <n v="127223"/>
        <n v="9602"/>
        <n v="24151"/>
        <n v="45483"/>
        <n v="28250"/>
        <n v="1859115"/>
        <n v="74819"/>
        <n v="18513"/>
        <n v="14552"/>
        <n v="87055"/>
        <n v="17030"/>
        <n v="1280423"/>
        <n v="357"/>
        <n v="163997"/>
        <n v="5431"/>
        <n v="1420"/>
        <n v="118439"/>
        <n v="59973"/>
        <n v="32111"/>
        <n v="114788"/>
        <n v="70404"/>
        <n v="429580"/>
        <n v="876866"/>
        <n v="207706"/>
        <n v="4254879"/>
        <n v="111507"/>
        <n v="472904"/>
        <n v="115409"/>
        <n v="166367"/>
        <n v="618918"/>
        <n v="192661"/>
        <n v="54207"/>
        <n v="60571"/>
        <n v="1335799"/>
        <n v="148506"/>
        <n v="679912"/>
        <n v="152692"/>
        <n v="77311"/>
        <n v="48211"/>
        <n v="12388"/>
        <n v="85387"/>
        <n v="33509"/>
        <n v="342336"/>
        <n v="90831"/>
        <n v="12718"/>
        <n v="85659"/>
        <n v="16395"/>
        <n v="807"/>
        <n v="24265"/>
        <n v="1657"/>
        <n v="576454"/>
        <n v="88675"/>
        <n v="56848"/>
        <n v="19096"/>
        <n v="1116393"/>
        <n v="154578"/>
        <n v="40676"/>
        <n v="39833"/>
        <n v="273283"/>
        <n v="139480"/>
        <n v="801054"/>
        <n v="1859109"/>
        <n v="65597"/>
        <n v="1107320"/>
        <n v="4594198"/>
        <n v="94427"/>
        <n v="335115"/>
        <n v="33926"/>
        <n v="1028794"/>
        <n v="134203"/>
        <n v="15693"/>
        <n v="48979"/>
        <n v="410303"/>
        <n v="63712"/>
        <n v="10595"/>
        <n v="9496"/>
        <n v="428581"/>
        <n v="225544"/>
        <n v="3090727"/>
        <n v="474439"/>
        <n v="41137"/>
        <n v="75336"/>
        <n v="745245"/>
        <n v="4934130"/>
        <n v="137562"/>
        <n v="172990"/>
        <n v="68309"/>
        <n v="1121805"/>
        <n v="7146"/>
        <n v="6466641"/>
        <n v="49657"/>
        <n v="1724"/>
        <n v="139258"/>
        <n v="32794"/>
        <n v="102923"/>
        <n v="6702776"/>
        <n v="7583"/>
        <n v="24215"/>
        <n v="5073"/>
        <n v="15633"/>
        <n v="1141545"/>
        <n v="29485"/>
        <n v="142393"/>
        <n v="71688"/>
        <n v="114851"/>
        <n v="62209"/>
        <n v="202474"/>
        <n v="512102"/>
        <n v="298321"/>
        <n v="5783441"/>
        <n v="47393"/>
        <n v="55525"/>
        <n v="2267"/>
        <n v="266401"/>
        <n v="649568"/>
        <n v="6342"/>
        <n v="5413"/>
        <n v="1237135"/>
        <n v="4724"/>
        <n v="43960"/>
        <n v="3277209"/>
        <n v="229"/>
        <n v="6626"/>
        <n v="10796"/>
        <n v="273994"/>
        <n v="29203"/>
        <n v="18918"/>
        <n v="2056"/>
        <n v="440"/>
        <n v="66453"/>
        <n v="398"/>
        <n v="12089"/>
        <n v="2828"/>
        <n v="89342"/>
        <n v="495905"/>
        <n v="86743"/>
        <n v="30498"/>
        <n v="97890"/>
        <n v="25037"/>
        <n v="58617"/>
        <n v="62301"/>
        <n v="37237"/>
        <n v="1591"/>
        <n v="595120"/>
        <n v="100130"/>
        <n v="294701"/>
        <n v="63624"/>
        <n v="112977"/>
        <n v="58052"/>
        <n v="12180"/>
        <n v="118459"/>
        <n v="112479"/>
        <n v="69417"/>
        <n v="733838"/>
        <n v="157495"/>
        <n v="86481"/>
        <n v="77724"/>
        <n v="2390185"/>
        <n v="33074"/>
        <n v="35771"/>
        <n v="290241"/>
        <n v="69488"/>
        <n v="10401"/>
        <n v="28806"/>
        <n v="11343"/>
        <n v="66730"/>
        <n v="25807"/>
        <n v="266402"/>
        <n v="512106"/>
        <n v="251616"/>
        <n v="87300"/>
        <n v="181399"/>
        <n v="881"/>
        <n v="40704"/>
        <n v="624924"/>
        <n v="51145"/>
        <n v="647844"/>
        <n v="2591941"/>
        <n v="7435"/>
        <n v="115773"/>
        <n v="12008"/>
        <n v="2084126"/>
        <n v="536926"/>
        <n v="3016297"/>
        <n v="1188154"/>
        <n v="2731171"/>
        <n v="8226"/>
        <n v="228794"/>
        <n v="3252896"/>
        <n v="226456"/>
        <n v="1079491"/>
        <n v="9653"/>
        <n v="58675"/>
        <n v="1038306"/>
        <n v="287250"/>
        <n v="480643"/>
        <n v="27800"/>
        <n v="691474"/>
        <n v="2131"/>
        <n v="5383985"/>
        <n v="26559"/>
        <n v="13500"/>
        <n v="8550"/>
        <n v="1861310"/>
        <n v="23089"/>
        <n v="6949"/>
        <n v="858208"/>
        <n v="815981"/>
        <n v="102451"/>
        <n v="56403"/>
        <n v="115072"/>
        <n v="19302"/>
        <n v="1488396"/>
        <n v="6572"/>
        <n v="577059"/>
        <n v="1092367"/>
        <n v="618798"/>
        <n v="209696"/>
        <n v="1498393"/>
        <n v="15368"/>
        <n v="123412"/>
        <n v="185632"/>
        <n v="80847"/>
        <n v="2764964"/>
        <n v="41418"/>
        <n v="549973"/>
        <n v="6011"/>
        <n v="25370"/>
        <n v="74146"/>
        <n v="176873"/>
        <n v="404617"/>
        <n v="10270"/>
        <n v="155999"/>
        <n v="56713"/>
        <n v="117255"/>
        <n v="298843"/>
        <n v="72513"/>
        <n v="205191"/>
        <n v="73695"/>
        <n v="144879"/>
        <n v="5383971"/>
        <n v="49794"/>
        <n v="609182"/>
        <n v="979"/>
        <n v="53015"/>
        <n v="277794"/>
        <n v="67523"/>
        <n v="17415"/>
        <n v="2084125"/>
        <n v="2731211"/>
        <n v="3016305"/>
        <n v="496399"/>
        <n v="1079616"/>
        <n v="815974"/>
        <n v="549900"/>
        <n v="618796"/>
        <n v="1508137"/>
        <n v="480640"/>
        <n v="858227"/>
        <n v="244567"/>
        <n v="2401017"/>
        <n v="57033"/>
        <n v="12321"/>
        <n v="122424"/>
        <n v="21507"/>
        <n v="80581"/>
        <n v="37204"/>
        <n v="10643"/>
        <n v="226295"/>
        <n v="57904"/>
        <n v="404610"/>
        <n v="1488397"/>
        <n v="298854"/>
        <n v="480638"/>
        <n v="5157"/>
        <n v="8985"/>
        <n v="16349"/>
        <n v="30291"/>
        <n v="25985"/>
        <n v="60840"/>
        <n v="133573"/>
        <n v="23393"/>
        <n v="198051"/>
        <n v="102594"/>
        <n v="858230"/>
        <n v="80119"/>
        <n v="26919"/>
        <n v="267189"/>
        <n v="1038303"/>
        <n v="6850"/>
        <n v="1861309"/>
        <n v="18669"/>
        <n v="16420"/>
        <n v="16149"/>
        <n v="71432"/>
        <n v="282460"/>
        <n v="86"/>
        <n v="17941"/>
        <n v="76"/>
        <n v="3614"/>
        <n v="1413"/>
        <n v="3789"/>
        <n v="67"/>
        <n v="107"/>
        <n v="4976"/>
        <n v="3248"/>
        <n v="9293"/>
        <n v="62386"/>
        <n v="162"/>
        <n v="1002"/>
        <n v="498"/>
        <n v="34336"/>
        <n v="9073"/>
        <n v="7505"/>
        <n v="11501"/>
        <n v="2715"/>
        <n v="349"/>
        <n v="806"/>
        <n v="60"/>
        <n v="824"/>
        <n v="6668"/>
        <n v="1940"/>
        <n v="1025"/>
        <n v="5343"/>
        <n v="247"/>
        <n v="970"/>
        <n v="3182"/>
        <n v="1528"/>
        <n v="76795"/>
        <n v="1558437"/>
        <n v="159455"/>
        <n v="2053404"/>
        <n v="892"/>
        <n v="981995"/>
        <n v="11118"/>
        <n v="178934"/>
        <n v="11297"/>
        <n v="15370"/>
        <n v="18194"/>
        <n v="40606"/>
        <n v="133338"/>
        <n v="36900"/>
        <n v="1312037"/>
        <n v="4184"/>
        <n v="100994"/>
        <n v="20008"/>
        <n v="13426"/>
        <n v="18773"/>
        <n v="26941"/>
        <n v="135337"/>
        <n v="7623"/>
        <n v="1422858"/>
        <n v="21404"/>
        <n v="2143"/>
        <n v="189313"/>
        <n v="89868"/>
        <n v="309617"/>
        <n v="3478"/>
        <n v="24349"/>
        <n v="22154"/>
        <n v="17493"/>
        <n v="15966"/>
        <n v="2332"/>
        <n v="29344"/>
        <n v="67772"/>
        <n v="634"/>
        <n v="18425"/>
        <n v="25655305"/>
        <n v="7557"/>
        <n v="59089"/>
        <n v="1551"/>
        <n v="12764"/>
        <n v="54807"/>
        <n v="259003"/>
        <n v="121916"/>
        <n v="400"/>
        <n v="3930"/>
        <n v="1032076"/>
        <n v="239242"/>
        <n v="193381"/>
        <n v="7624"/>
        <n v="19738"/>
        <n v="259605"/>
        <n v="18699"/>
        <n v="98819"/>
        <n v="53006"/>
        <n v="436921"/>
        <n v="351168"/>
        <n v="1615596"/>
        <n v="906384"/>
        <n v="5639"/>
        <n v="504823"/>
        <n v="25922"/>
        <n v="5555"/>
        <n v="921868"/>
        <n v="6449"/>
        <n v="15874"/>
        <n v="2093"/>
        <n v="26421"/>
        <n v="2689"/>
        <n v="36969"/>
        <n v="45744"/>
        <n v="714665"/>
        <n v="119202"/>
        <n v="6474426"/>
        <n v="6685"/>
        <n v="28835"/>
        <n v="13205"/>
        <n v="1261"/>
        <n v="1215"/>
        <n v="6474672"/>
        <n v="159622"/>
        <n v="169965"/>
        <n v="38630"/>
        <n v="249919"/>
        <n v="158196"/>
        <n v="42624"/>
        <n v="26411"/>
        <n v="296781"/>
        <n v="30693"/>
        <n v="83558"/>
        <n v="6066"/>
        <n v="293080"/>
        <n v="54256"/>
        <n v="355921"/>
        <n v="37882"/>
        <n v="190888"/>
        <n v="948198"/>
        <n v="9548"/>
        <n v="1071"/>
        <n v="11908"/>
        <n v="185058"/>
        <n v="697212"/>
        <n v="978"/>
        <n v="877635"/>
        <n v="51684"/>
        <n v="175110"/>
        <n v="11667403"/>
        <n v="357944"/>
        <n v="735"/>
        <n v="2543"/>
        <n v="18818"/>
        <n v="30287"/>
        <n v="31504"/>
        <n v="13950"/>
        <n v="21147"/>
        <n v="41490"/>
        <n v="2090"/>
        <n v="44274"/>
        <n v="7006"/>
        <n v="2959"/>
        <n v="40167"/>
        <n v="56807"/>
        <n v="1284017"/>
        <n v="4332"/>
        <n v="10382"/>
        <n v="413999"/>
        <n v="66978"/>
        <n v="66384"/>
        <n v="17703"/>
        <n v="32121"/>
        <n v="350"/>
        <n v="74425"/>
        <n v="131028"/>
        <n v="84957"/>
        <n v="3311"/>
        <n v="23158"/>
        <n v="1380"/>
        <n v="49259"/>
        <n v="185884"/>
        <n v="40975"/>
        <n v="27104"/>
        <n v="247992"/>
        <n v="63647"/>
        <n v="6105"/>
        <n v="30722"/>
        <n v="56524"/>
        <n v="24790"/>
        <n v="13169"/>
        <n v="61692"/>
        <n v="3684"/>
        <n v="18976"/>
        <n v="63020"/>
        <n v="62740"/>
        <n v="76677"/>
        <n v="78154"/>
        <n v="479594"/>
        <n v="201737"/>
        <n v="233305"/>
        <n v="80368"/>
        <n v="23292"/>
        <n v="23641"/>
        <n v="13217"/>
        <n v="17240"/>
        <n v="256680"/>
        <n v="62465"/>
        <n v="877643"/>
        <n v="103074"/>
        <n v="1284018"/>
        <n v="7232629"/>
        <n v="15681"/>
        <n v="53481"/>
        <n v="104800"/>
        <n v="50459"/>
        <n v="43269"/>
        <n v="56443"/>
        <n v="4928420"/>
        <n v="1421884"/>
        <n v="3652"/>
        <n v="126282"/>
        <n v="14110"/>
        <n v="18710"/>
        <n v="22063"/>
        <n v="286454"/>
        <n v="15922"/>
        <n v="652"/>
        <n v="29768"/>
        <n v="102248"/>
        <n v="41225"/>
        <n v="162049"/>
        <n v="26014"/>
        <n v="53562"/>
        <n v="10562"/>
        <n v="21589"/>
        <n v="3682"/>
        <n v="2909"/>
        <n v="37937"/>
        <n v="15865"/>
        <n v="63920"/>
        <n v="38375"/>
        <n v="16657"/>
        <n v="301413"/>
        <n v="20605"/>
        <n v="16094"/>
        <n v="65590"/>
        <n v="32225"/>
        <n v="44348"/>
        <n v="23279"/>
        <n v="12572"/>
        <n v="70556"/>
        <n v="1240"/>
        <n v="56471"/>
        <n v="6939"/>
        <n v="10218"/>
        <n v="617477"/>
        <n v="1688"/>
        <n v="18857"/>
        <n v="11838"/>
        <n v="60838"/>
        <n v="17000166"/>
        <n v="162335"/>
        <n v="886418"/>
        <n v="3720"/>
        <n v="9951"/>
        <n v="2398"/>
        <n v="213340"/>
        <n v="1805398"/>
        <n v="94989"/>
        <n v="10483141"/>
        <n v="3815614"/>
        <n v="10247"/>
        <n v="730"/>
        <n v="5565856"/>
        <n v="263454"/>
        <n v="1728557"/>
        <n v="39480"/>
        <n v="14885236"/>
        <n v="5453997"/>
        <n v="1092337"/>
        <n v="4257"/>
        <n v="43576"/>
        <n v="3014548"/>
        <n v="27711703"/>
        <n v="1221896"/>
        <n v="152658"/>
        <n v="14766"/>
        <n v="1852384"/>
        <n v="353342"/>
        <n v="672089"/>
        <n v="3053"/>
        <n v="69109672"/>
        <n v="960726"/>
        <n v="1703479"/>
        <n v="5741684"/>
        <n v="10421284"/>
        <n v="66509917"/>
        <n v="9876369"/>
        <n v="469851"/>
        <n v="8389714"/>
        <n v="685450"/>
        <n v="867920"/>
        <n v="787107"/>
        <n v="798522"/>
        <n v="6760"/>
        <n v="13118"/>
        <n v="413609"/>
        <n v="1013465"/>
        <n v="1117212"/>
        <n v="908525"/>
        <n v="305765"/>
        <n v="154668"/>
        <n v="98324"/>
        <n v="27931"/>
        <n v="47698"/>
        <n v="25623548"/>
        <n v="133195"/>
        <n v="1295293"/>
        <n v="17069"/>
        <n v="145088"/>
        <n v="46253"/>
        <n v="2078744"/>
        <n v="111741"/>
        <n v="515240"/>
        <n v="49275"/>
        <n v="29265"/>
        <n v="85763"/>
        <n v="4918776"/>
        <n v="2440695"/>
        <n v="137198"/>
        <n v="78128208"/>
        <n v="22191"/>
        <n v="5637451"/>
        <n v="5276983"/>
        <n v="31061"/>
        <n v="12495"/>
        <n v="512996"/>
        <n v="800"/>
        <n v="2349421"/>
        <n v="944661"/>
        <n v="14184910"/>
        <n v="50"/>
        <n v="799206"/>
        <n v="3039889"/>
        <n v="1305050"/>
        <n v="155"/>
        <n v="3042"/>
        <n v="14210"/>
        <n v="291"/>
        <n v="4487182"/>
        <n v="668"/>
        <n v="2948"/>
        <n v="6071542"/>
        <n v="828489"/>
        <n v="10053186"/>
        <n v="815280"/>
        <n v="472247"/>
        <n v="44881447"/>
        <n v="23125280"/>
        <n v="22248"/>
        <n v="29978"/>
        <n v="4624"/>
        <n v="1397944"/>
        <n v="2890"/>
        <n v="22419455"/>
        <n v="27275"/>
        <n v="9642112"/>
        <n v="1531"/>
        <n v="873"/>
        <n v="901110"/>
        <n v="1218"/>
        <n v="88"/>
        <n v="557"/>
        <n v="2387"/>
        <n v="42916526"/>
        <n v="686"/>
        <n v="8096"/>
        <n v="499"/>
        <n v="608"/>
        <n v="707"/>
        <n v="376"/>
        <n v="109"/>
        <n v="43"/>
        <n v="2751"/>
        <n v="8921451"/>
        <n v="452"/>
        <n v="4115"/>
        <n v="459"/>
        <n v="306"/>
        <n v="6459626"/>
        <n v="1971777"/>
        <n v="305347"/>
        <n v="408292"/>
        <n v="1736105"/>
        <n v="10214862"/>
        <n v="5091448"/>
        <n v="2588730"/>
        <n v="4229977"/>
        <n v="8116142"/>
        <n v="640974"/>
        <n v="3058687"/>
        <n v="4972230"/>
        <n v="951"/>
        <n v="1591129"/>
        <n v="14026"/>
        <n v="1860844"/>
        <n v="1013867"/>
        <n v="762706"/>
        <n v="7657490"/>
        <n v="2586261"/>
        <n v="91171"/>
        <n v="1076243"/>
        <n v="4064868"/>
        <n v="9873470"/>
        <n v="15301"/>
        <n v="10158"/>
        <n v="4147718"/>
        <n v="1168959"/>
        <n v="4000433"/>
        <n v="23682"/>
        <n v="338449"/>
        <n v="214265"/>
        <n v="187892"/>
        <n v="740"/>
        <n v="15443"/>
        <n v="2788460"/>
        <n v="521081"/>
        <n v="94910"/>
        <n v="63773"/>
        <n v="5378795"/>
        <n v="1506783"/>
        <n v="3075096"/>
        <n v="10657"/>
        <n v="736824"/>
        <n v="1354"/>
        <n v="4082"/>
        <n v="564759"/>
        <n v="951413"/>
        <n v="17350"/>
        <n v="814151"/>
        <n v="1488289"/>
        <n v="15209"/>
        <n v="3249518"/>
        <n v="4300936"/>
        <n v="148536"/>
        <n v="181983"/>
        <n v="16257"/>
        <n v="4660"/>
        <n v="1476"/>
        <n v="75951"/>
        <n v="10374"/>
        <n v="9231613"/>
        <n v="5911055"/>
        <n v="210534"/>
        <n v="6003590"/>
        <n v="6200739"/>
        <n v="9400"/>
        <n v="8595964"/>
        <n v="1429038"/>
        <n v="894435"/>
        <n v="1302"/>
        <n v="4551"/>
        <n v="12726"/>
        <n v="3213548"/>
        <n v="3943"/>
        <n v="11657972"/>
        <n v="1117"/>
        <n v="607"/>
        <n v="9433"/>
        <n v="10790092"/>
        <n v="13096"/>
        <n v="1671658"/>
        <n v="6495"/>
        <n v="20368"/>
        <n v="5427"/>
        <n v="76593"/>
        <n v="183"/>
        <n v="5559"/>
        <n v="759838"/>
        <n v="127"/>
        <n v="4828372"/>
        <n v="3697174"/>
        <n v="4830407"/>
        <n v="1855262"/>
        <n v="1128805"/>
        <n v="64884"/>
        <n v="8021623"/>
        <n v="857215"/>
        <n v="2065"/>
        <n v="3419464"/>
        <n v="12683"/>
        <n v="1034"/>
        <n v="989344"/>
        <n v="267042"/>
        <n v="4116"/>
        <n v="7715"/>
        <n v="4710"/>
        <n v="543"/>
        <n v="89"/>
        <n v="2728941"/>
        <n v="777"/>
        <n v="415"/>
        <n v="231"/>
        <n v="517"/>
        <n v="1485806"/>
        <n v="99290"/>
        <n v="1960"/>
        <n v="41917"/>
        <n v="29544"/>
        <n v="1786"/>
        <n v="6181640"/>
        <n v="145"/>
        <n v="19816"/>
        <n v="4031"/>
        <n v="15439"/>
        <n v="103064"/>
        <n v="4108"/>
        <n v="65914"/>
        <n v="621"/>
        <n v="3250"/>
        <n v="1633565"/>
        <n v="681"/>
        <n v="10426"/>
        <n v="4140"/>
        <n v="1752017"/>
        <n v="178723"/>
        <n v="2454"/>
        <n v="19758"/>
        <n v="3133"/>
        <n v="594720"/>
        <n v="7453"/>
        <n v="4635"/>
        <n v="5231553"/>
        <n v="8137"/>
        <n v="1372013"/>
        <n v="3032"/>
        <n v="403911"/>
        <n v="1175188"/>
        <n v="249308"/>
        <n v="3777822"/>
        <n v="29864"/>
        <n v="250257"/>
        <n v="83474"/>
        <n v="132015"/>
        <n v="80987"/>
        <n v="295237"/>
        <n v="896118"/>
        <n v="421000"/>
        <n v="989158"/>
        <n v="90082"/>
        <n v="83875"/>
        <n v="1838090"/>
        <n v="307398"/>
        <n v="4637439"/>
        <n v="2176"/>
        <n v="547644"/>
        <n v="56259"/>
        <n v="705805"/>
        <n v="2122705"/>
        <n v="339"/>
        <n v="61264"/>
        <n v="1329008"/>
        <n v="405824"/>
        <n v="797"/>
        <n v="81747"/>
        <n v="609"/>
        <n v="164"/>
        <n v="98"/>
        <n v="934"/>
        <n v="2451136"/>
        <n v="290"/>
        <n v="9140"/>
        <n v="1603"/>
        <n v="1760"/>
        <n v="1656808"/>
        <n v="1017408"/>
        <n v="1185"/>
        <n v="124324"/>
        <n v="4046"/>
        <n v="1955"/>
        <n v="19047"/>
        <n v="9019"/>
        <n v="4444"/>
        <n v="6418"/>
        <n v="712737"/>
        <n v="2546549"/>
        <n v="2351"/>
        <n v="42"/>
        <n v="11263"/>
        <n v="4304"/>
        <n v="369"/>
        <n v="264"/>
        <n v="703"/>
        <n v="456866"/>
        <n v="2694969"/>
        <n v="972256"/>
        <n v="696019"/>
        <n v="45224"/>
        <n v="357049"/>
        <n v="576210"/>
        <n v="2308916"/>
        <n v="6263"/>
        <n v="1111915"/>
        <n v="67410"/>
        <n v="5677"/>
        <n v="2965"/>
        <n v="155276"/>
        <n v="11535"/>
        <n v="5525"/>
        <n v="4251"/>
        <n v="1185148"/>
        <n v="90415"/>
        <n v="2852"/>
        <n v="1734"/>
        <n v="222308"/>
        <n v="556659"/>
        <n v="1827212"/>
        <n v="2375336"/>
        <n v="953894"/>
        <n v="31538"/>
        <n v="37234"/>
        <n v="58820"/>
        <n v="758780"/>
        <n v="596"/>
        <n v="549214"/>
        <n v="1202"/>
        <n v="718"/>
        <n v="901"/>
        <n v="6469179"/>
        <n v="71266"/>
        <n v="167229"/>
        <n v="2803"/>
        <n v="202"/>
        <n v="15537"/>
        <n v="189"/>
        <n v="234606"/>
        <n v="128"/>
        <n v="2538"/>
        <n v="156862"/>
        <n v="63680"/>
        <n v="19727"/>
        <n v="4719"/>
        <n v="32597"/>
        <n v="552"/>
        <n v="166033"/>
        <n v="960"/>
        <n v="133180"/>
        <n v="620"/>
        <n v="817"/>
        <n v="313"/>
        <n v="37789"/>
        <n v="3570"/>
        <n v="48929"/>
        <n v="89947"/>
        <n v="466"/>
        <n v="30630"/>
        <n v="7462"/>
        <n v="8600"/>
        <n v="29505"/>
        <n v="106"/>
        <n v="6187"/>
        <n v="659"/>
        <n v="3965"/>
        <n v="4656"/>
        <n v="205"/>
        <n v="1475"/>
        <n v="148826"/>
        <n v="5150801"/>
        <n v="2473795"/>
        <n v="354"/>
        <n v="1699"/>
        <n v="11393"/>
        <n v="401530"/>
        <n v="925"/>
        <n v="671"/>
        <n v="274"/>
        <n v="140"/>
        <n v="30443"/>
        <n v="22401"/>
        <n v="324"/>
        <n v="14832"/>
        <n v="2059"/>
        <n v="826"/>
        <n v="180697"/>
        <n v="589"/>
        <n v="428268"/>
        <n v="298041"/>
        <n v="7590099"/>
        <n v="29"/>
        <n v="230"/>
        <n v="2026"/>
        <n v="86956"/>
        <n v="1129"/>
        <n v="108002"/>
        <n v="213"/>
        <n v="147"/>
        <n v="3062845"/>
        <n v="1162"/>
        <n v="720"/>
        <n v="502"/>
        <n v="1486"/>
        <n v="6627"/>
        <n v="4383"/>
        <n v="680"/>
        <n v="24668"/>
        <n v="13788"/>
        <n v="313403"/>
        <n v="26893"/>
        <n v="591411"/>
        <n v="2194"/>
        <n v="2012"/>
        <n v="32"/>
        <n v="657"/>
        <n v="4264"/>
        <n v="21107"/>
        <n v="3642"/>
        <n v="495971"/>
        <n v="697939"/>
        <n v="7357"/>
        <n v="4443407"/>
        <n v="944"/>
        <n v="5369"/>
        <n v="135"/>
        <n v="1852"/>
        <n v="6367"/>
        <n v="259"/>
        <n v="5682"/>
        <n v="7687"/>
        <n v="51068"/>
        <n v="2925"/>
        <n v="1655"/>
        <n v="1696"/>
        <n v="7775146"/>
        <n v="11244"/>
        <n v="16771865"/>
        <n v="14224"/>
        <n v="5178"/>
        <n v="628"/>
        <n v="12435"/>
        <n v="972574"/>
        <n v="464900"/>
        <n v="15097"/>
        <n v="146913"/>
        <n v="22503"/>
        <n v="1503544"/>
        <n v="5785"/>
        <n v="334"/>
        <n v="16111"/>
        <n v="2953886"/>
        <n v="2789775"/>
        <n v="174827"/>
        <n v="2133047"/>
        <n v="482630"/>
        <n v="69115"/>
        <n v="3128611"/>
        <n v="80816"/>
        <n v="38606"/>
        <n v="3044"/>
        <n v="1820"/>
        <n v="10067"/>
        <n v="480"/>
        <n v="2300"/>
        <n v="53144"/>
        <n v="7820775"/>
        <n v="22775"/>
        <n v="370"/>
        <n v="41502"/>
        <n v="963"/>
        <n v="21592"/>
        <n v="103"/>
        <n v="138129"/>
        <n v="18522"/>
        <n v="6454"/>
        <n v="17988"/>
        <n v="1771"/>
        <n v="8465"/>
        <n v="146"/>
        <n v="21943"/>
        <n v="1468"/>
        <n v="1088"/>
        <n v="29756"/>
        <n v="1057"/>
        <n v="10490"/>
        <n v="16600"/>
        <n v="67611"/>
        <n v="6601"/>
        <n v="233588"/>
        <n v="166886"/>
        <n v="93638"/>
        <n v="3648765"/>
        <n v="4921866"/>
        <n v="83977"/>
        <n v="139"/>
        <n v="784"/>
        <n v="331"/>
        <n v="655"/>
        <n v="3315"/>
        <n v="71"/>
        <n v="1178"/>
        <n v="2158"/>
        <n v="245"/>
        <n v="210"/>
        <n v="568"/>
        <n v="712"/>
        <n v="24517"/>
        <n v="468"/>
        <n v="5599"/>
        <n v="52"/>
        <n v="11404"/>
        <n v="10249"/>
        <n v="906"/>
        <n v="1011"/>
        <n v="4575"/>
        <n v="509"/>
        <n v="93"/>
        <n v="397147"/>
        <n v="109263"/>
        <n v="192677"/>
        <n v="11335481"/>
        <n v="16876"/>
        <n v="2113"/>
        <n v="6121"/>
        <n v="85578"/>
        <n v="1031045"/>
        <n v="165723"/>
        <n v="984451"/>
        <n v="3546"/>
        <n v="430643"/>
        <n v="1615418"/>
        <n v="9879473"/>
        <n v="4288"/>
        <n v="2399"/>
        <n v="582"/>
        <n v="15924"/>
        <n v="3283"/>
        <n v="4016834"/>
        <n v="903"/>
        <n v="87"/>
        <n v="594"/>
        <n v="2772"/>
        <n v="1997"/>
        <n v="309"/>
        <n v="2460"/>
        <n v="1744"/>
        <n v="1667"/>
        <n v="5387631"/>
        <n v="856"/>
        <n v="2915189"/>
        <n v="7231017"/>
        <n v="175523"/>
        <n v="1507205"/>
        <n v="1704112"/>
        <n v="2142"/>
        <n v="1013944"/>
        <n v="2371543"/>
        <n v="137144"/>
        <n v="2447"/>
        <n v="352097"/>
        <n v="37607"/>
        <n v="12121"/>
        <n v="101957"/>
        <n v="95080"/>
        <n v="1130966"/>
        <n v="124970"/>
        <n v="637254"/>
        <n v="1162331"/>
        <n v="1092106"/>
        <n v="40617"/>
        <n v="70449"/>
        <n v="1279109"/>
        <n v="5754"/>
        <n v="54063"/>
        <n v="1166"/>
        <n v="37584"/>
        <n v="1925"/>
        <n v="168487"/>
        <n v="20418"/>
        <n v="58366"/>
        <n v="1216"/>
        <n v="4210"/>
        <n v="12147"/>
        <n v="10806"/>
        <n v="355837"/>
        <n v="22018"/>
        <n v="30515"/>
        <n v="4878"/>
        <n v="252"/>
        <n v="63197"/>
        <n v="32613"/>
        <n v="514"/>
        <n v="1714"/>
        <n v="24210"/>
        <n v="12736"/>
        <n v="586"/>
        <n v="44636"/>
        <n v="3432"/>
        <n v="10748"/>
        <n v="916"/>
        <n v="875"/>
        <n v="1616"/>
        <n v="18612"/>
        <n v="2160"/>
        <n v="5898"/>
        <n v="38517"/>
        <n v="1235841"/>
        <n v="5227"/>
        <n v="281448"/>
        <n v="436170"/>
        <n v="1131937"/>
        <n v="721646"/>
        <n v="1499466"/>
        <n v="4188345"/>
        <n v="285814"/>
        <n v="351267"/>
        <n v="16936"/>
        <n v="36214"/>
        <n v="74842"/>
        <n v="45871"/>
        <n v="5180480"/>
        <n v="2591610"/>
        <n v="427185"/>
        <n v="50771"/>
        <n v="7464996"/>
        <n v="4421"/>
        <n v="337242"/>
        <n v="387958"/>
        <n v="229329"/>
        <n v="97071"/>
        <n v="853495"/>
        <n v="5894"/>
        <n v="96028"/>
        <n v="695576"/>
        <n v="295430"/>
        <n v="121612"/>
        <n v="1075016"/>
        <n v="367951"/>
        <n v="1987"/>
        <n v="650114"/>
        <n v="605"/>
        <n v="41444"/>
        <n v="405"/>
        <n v="3976"/>
        <n v="201"/>
        <n v="11258"/>
        <n v="11408"/>
        <n v="94661"/>
        <n v="71829"/>
        <n v="13604"/>
        <n v="1721"/>
        <n v="24198"/>
        <n v="24697"/>
        <n v="8537"/>
        <n v="180"/>
        <n v="29540"/>
        <n v="63699"/>
        <n v="272172"/>
        <n v="1886"/>
        <n v="253115"/>
        <n v="55571"/>
        <n v="384602"/>
        <n v="227401"/>
        <n v="596628"/>
        <n v="69279"/>
        <n v="18921"/>
        <n v="3881752"/>
        <n v="1628"/>
        <n v="3908"/>
        <n v="2105"/>
        <n v="2901"/>
        <n v="2610328"/>
        <n v="2634605"/>
        <n v="44939"/>
        <n v="37224"/>
        <n v="829753"/>
        <n v="48253"/>
        <n v="111"/>
        <n v="2371"/>
        <n v="5103"/>
        <n v="630"/>
        <n v="3846378"/>
        <n v="533"/>
        <n v="5967"/>
        <n v="1218055"/>
        <n v="793"/>
        <n v="27501"/>
        <n v="18604"/>
        <n v="12906"/>
        <n v="224"/>
        <n v="40934"/>
        <n v="4786"/>
        <n v="42529"/>
        <n v="472"/>
        <n v="29854"/>
        <n v="3270"/>
        <n v="402"/>
        <n v="7816"/>
        <n v="409"/>
        <n v="362"/>
        <n v="3043"/>
        <n v="336"/>
        <n v="383"/>
        <n v="3263"/>
        <n v="1041"/>
        <n v="377"/>
        <n v="448"/>
        <n v="166"/>
        <n v="23291"/>
        <n v="114340"/>
        <n v="66473"/>
        <n v="1450"/>
        <n v="1298"/>
        <n v="332"/>
        <n v="9514"/>
        <n v="152470"/>
        <n v="5107"/>
        <n v="9221"/>
        <n v="10369"/>
        <n v="1586"/>
        <n v="121113"/>
        <n v="2265084"/>
        <n v="14491"/>
        <n v="2976"/>
        <n v="1075"/>
        <n v="208"/>
        <n v="8769"/>
        <n v="3005"/>
        <n v="9914"/>
        <n v="1774"/>
        <n v="705"/>
        <n v="18751"/>
        <n v="25243"/>
        <n v="52677"/>
        <n v="8696"/>
        <n v="10672"/>
        <n v="999"/>
        <n v="204"/>
        <n v="6267"/>
        <n v="40241"/>
        <n v="37302"/>
        <n v="3252"/>
        <n v="317"/>
        <n v="29331"/>
        <n v="457"/>
        <n v="1555"/>
        <n v="1828"/>
        <n v="1343"/>
        <n v="20178"/>
        <n v="77302"/>
        <n v="85782"/>
        <n v="20476"/>
        <n v="29708"/>
        <n v="39495"/>
        <n v="2171"/>
        <n v="6973"/>
        <n v="8100"/>
        <n v="61746"/>
        <n v="17263"/>
        <n v="30002"/>
        <n v="5262"/>
        <n v="41759"/>
        <n v="4569"/>
        <n v="18277"/>
        <n v="721"/>
        <n v="1776"/>
        <n v="8638"/>
        <n v="1417"/>
        <n v="8581"/>
        <n v="74902"/>
        <n v="6988"/>
        <n v="804"/>
        <n v="263"/>
        <n v="238459"/>
        <n v="17876"/>
        <n v="4726"/>
        <n v="194"/>
        <n v="74531"/>
        <n v="165224"/>
        <n v="130063"/>
        <n v="4559"/>
        <n v="503757"/>
        <n v="79792"/>
        <n v="626366"/>
        <n v="116769"/>
        <n v="38055"/>
        <n v="7479"/>
        <n v="26530"/>
        <n v="76484"/>
        <n v="1450632"/>
        <n v="61990"/>
        <n v="94761"/>
        <n v="152653"/>
        <n v="52312"/>
        <n v="4931562"/>
        <n v="306652"/>
        <n v="23453"/>
        <n v="50893"/>
        <n v="2215"/>
        <n v="9013"/>
        <n v="6738"/>
        <n v="68"/>
        <n v="375"/>
        <n v="2931"/>
        <n v="536"/>
        <n v="1998"/>
        <n v="1689"/>
        <n v="45458"/>
        <n v="486"/>
        <n v="949"/>
        <n v="80927"/>
        <n v="116973"/>
        <n v="3597"/>
        <n v="1976"/>
        <n v="25627"/>
        <n v="40"/>
        <n v="55313"/>
        <n v="41624"/>
        <n v="1891"/>
        <n v="65766"/>
        <n v="346681"/>
        <n v="1407"/>
        <n v="361734"/>
        <n v="2975"/>
        <n v="1564"/>
        <n v="6750"/>
        <n v="3873"/>
        <n v="74744"/>
        <n v="107441"/>
        <n v="18893"/>
        <n v="26916"/>
        <n v="1031"/>
        <n v="345"/>
        <n v="585"/>
        <n v="734"/>
        <n v="165"/>
        <n v="807226"/>
        <n v="322"/>
        <n v="23971"/>
        <n v="145931"/>
        <n v="1343106"/>
        <n v="243121"/>
        <n v="33812"/>
        <n v="82827"/>
        <n v="803"/>
        <n v="218451"/>
        <n v="1291"/>
        <n v="57400"/>
        <n v="284670"/>
        <n v="445756"/>
        <n v="361780"/>
        <n v="41608"/>
        <n v="24456"/>
        <n v="2319"/>
        <n v="7878"/>
        <n v="6696"/>
        <n v="4832"/>
        <n v="173394"/>
        <n v="2654"/>
        <n v="96419"/>
        <n v="13620"/>
        <n v="12322"/>
        <n v="29551"/>
        <n v="47463"/>
        <n v="1340"/>
        <n v="55011"/>
        <n v="7116"/>
        <n v="759"/>
        <n v="497826"/>
        <n v="1777"/>
        <n v="518"/>
        <n v="1201"/>
        <n v="1133393"/>
        <n v="3547"/>
        <n v="141584"/>
        <n v="1867"/>
        <n v="208501"/>
        <n v="4581"/>
        <n v="1313"/>
        <n v="1493"/>
        <n v="4537"/>
        <n v="5849"/>
        <n v="327"/>
        <n v="33944"/>
        <n v="10256"/>
        <n v="484858"/>
        <n v="8004"/>
        <n v="636228"/>
        <n v="931503"/>
        <n v="245839"/>
        <n v="68072"/>
        <n v="210317"/>
        <n v="1333338"/>
        <n v="899748"/>
        <n v="23729"/>
        <n v="406511"/>
        <n v="315390"/>
        <n v="179139"/>
        <n v="104389"/>
        <n v="10847682"/>
        <n v="559931"/>
        <n v="130689"/>
        <n v="234971"/>
        <n v="228737"/>
        <n v="72202"/>
        <n v="2570"/>
        <n v="14145"/>
        <n v="21223"/>
        <n v="438911"/>
        <n v="2063"/>
        <n v="45771"/>
        <n v="7148"/>
        <n v="19209"/>
        <n v="29495"/>
        <n v="666246"/>
        <n v="1721943"/>
        <n v="8219586"/>
        <n v="690148"/>
        <n v="579519"/>
        <n v="170973"/>
        <n v="62636"/>
        <n v="123136"/>
        <n v="250197"/>
        <n v="221722"/>
        <n v="29838"/>
        <n v="1012"/>
        <n v="183004"/>
        <n v="143087"/>
        <n v="652940"/>
        <n v="336386"/>
        <n v="5195"/>
        <n v="91935"/>
        <n v="1381624"/>
        <n v="92522"/>
        <n v="45370"/>
        <n v="41269"/>
        <n v="394842"/>
        <n v="1008012"/>
        <n v="1231"/>
        <n v="1443"/>
        <n v="148083"/>
        <n v="31596"/>
        <n v="598975"/>
        <n v="64164"/>
        <n v="16063"/>
        <n v="76616"/>
        <n v="684"/>
        <n v="177"/>
        <n v="188"/>
        <n v="11018"/>
        <n v="676"/>
        <n v="13166"/>
        <n v="70"/>
        <n v="242"/>
        <n v="3743"/>
        <n v="129409"/>
        <n v="22667"/>
        <n v="10114"/>
        <n v="48427"/>
        <n v="4704"/>
        <n v="265"/>
        <n v="541661"/>
        <n v="2052407"/>
        <n v="41000"/>
        <n v="616742"/>
        <n v="161637"/>
        <n v="349151"/>
        <n v="169369"/>
        <n v="218881"/>
        <n v="31134"/>
        <n v="242722"/>
        <n v="244039"/>
        <n v="720685"/>
        <n v="84389"/>
        <n v="137696"/>
        <n v="322976"/>
        <n v="254"/>
        <n v="898"/>
        <n v="22435"/>
        <n v="308944"/>
        <n v="16801"/>
        <n v="391325"/>
        <n v="28735"/>
        <n v="580160"/>
        <n v="862"/>
        <n v="1226514"/>
        <n v="19070"/>
        <n v="20247"/>
        <n v="63640"/>
        <n v="25717"/>
        <n v="1363"/>
        <n v="1602"/>
        <n v="1017237"/>
        <n v="211"/>
        <n v="410"/>
        <n v="1745"/>
        <n v="469"/>
        <n v="25195"/>
        <n v="9636"/>
        <n v="153"/>
        <n v="1152"/>
        <n v="36268"/>
        <n v="20879"/>
        <n v="76340"/>
        <n v="2563"/>
        <n v="4374"/>
        <n v="23966"/>
        <n v="961"/>
        <n v="246201"/>
        <n v="125652"/>
        <n v="11379"/>
        <n v="2057"/>
        <n v="42329"/>
        <n v="344283"/>
        <n v="258717"/>
        <n v="40437"/>
        <n v="51787"/>
        <n v="531074"/>
        <n v="171052"/>
        <n v="807155"/>
        <n v="480208"/>
        <n v="29867"/>
        <n v="450013"/>
        <n v="228130"/>
        <n v="111465"/>
        <n v="348132"/>
        <n v="155693"/>
        <n v="81668"/>
        <n v="11773"/>
        <n v="870928"/>
        <n v="495748"/>
        <n v="407788"/>
        <n v="118285"/>
        <n v="347086"/>
        <n v="379245"/>
        <n v="144873"/>
        <n v="326232"/>
        <n v="318134"/>
        <n v="2445"/>
        <n v="65119"/>
        <n v="34898"/>
        <n v="889425"/>
        <n v="1041836"/>
        <n v="17945"/>
        <n v="82857"/>
        <n v="47151"/>
        <n v="107765"/>
        <n v="57556"/>
        <n v="37165"/>
        <n v="174127"/>
        <n v="4706"/>
        <n v="73919"/>
        <n v="532"/>
        <n v="344819"/>
        <n v="9335"/>
        <n v="100805"/>
        <n v="23168"/>
        <n v="2628"/>
        <n v="235486"/>
        <n v="2717"/>
        <n v="24123"/>
        <n v="7728"/>
        <n v="2180"/>
        <n v="59223"/>
        <n v="16162"/>
        <n v="6698"/>
        <n v="21266"/>
        <n v="4041"/>
        <n v="2691"/>
        <n v="27856"/>
        <n v="9126"/>
        <n v="568922"/>
        <n v="85278"/>
        <n v="16521"/>
        <n v="91667"/>
        <n v="664"/>
        <n v="14657"/>
        <n v="1827"/>
        <n v="762"/>
        <n v="23609"/>
        <n v="24312"/>
        <n v="874"/>
        <n v="29462"/>
        <n v="159063"/>
        <n v="294"/>
        <n v="6207063"/>
        <n v="631"/>
        <n v="617"/>
        <n v="215"/>
        <n v="1275373"/>
        <n v="258277"/>
        <n v="1434"/>
        <n v="701"/>
        <n v="2420"/>
        <n v="251"/>
        <n v="1170641"/>
        <n v="150"/>
        <n v="2598579"/>
        <n v="574719"/>
        <n v="78629"/>
        <n v="955614"/>
        <n v="648380"/>
        <n v="7317"/>
        <n v="18325"/>
        <n v="725"/>
        <n v="7718"/>
        <n v="249"/>
        <n v="29062"/>
        <n v="484"/>
        <n v="1948"/>
        <n v="35572"/>
        <n v="20973"/>
        <n v="1604146"/>
        <n v="260137"/>
        <n v="2079"/>
        <n v="8346"/>
        <n v="7264"/>
        <n v="6205"/>
        <n v="1156"/>
        <n v="19666"/>
        <n v="2808"/>
        <n v="24775"/>
        <n v="3845"/>
        <n v="244"/>
        <n v="15765"/>
        <n v="305"/>
        <n v="141"/>
        <n v="4546"/>
        <n v="924"/>
        <n v="569"/>
        <n v="15806"/>
        <n v="94"/>
        <n v="6344"/>
        <n v="10446"/>
        <n v="1213"/>
        <n v="649"/>
        <n v="72"/>
        <n v="489"/>
        <n v="2954"/>
        <n v="7168735"/>
        <n v="9895"/>
        <n v="162530"/>
        <n v="39779"/>
        <n v="254518"/>
        <n v="647721"/>
        <n v="88901"/>
        <n v="65146"/>
        <n v="104551"/>
        <n v="66321"/>
        <n v="29270"/>
        <n v="751911"/>
        <n v="1520"/>
        <n v="11087"/>
        <n v="26426"/>
        <n v="2728"/>
        <n v="132"/>
        <n v="463"/>
        <n v="386"/>
        <n v="5300"/>
        <n v="25726"/>
        <n v="226"/>
        <n v="1491"/>
        <n v="592"/>
        <n v="181"/>
        <n v="690"/>
        <n v="677"/>
        <n v="79826"/>
        <n v="3647"/>
        <n v="242096"/>
        <n v="3452530"/>
        <n v="16973"/>
        <n v="1424"/>
        <n v="169661"/>
        <n v="172"/>
        <n v="7441"/>
        <n v="43252"/>
        <n v="36151"/>
        <n v="113"/>
        <n v="8343"/>
        <n v="209"/>
        <n v="27135"/>
        <n v="6230"/>
        <n v="137377"/>
        <n v="7461"/>
        <n v="39109"/>
        <n v="5988"/>
        <n v="10341"/>
        <n v="193"/>
        <n v="289"/>
        <n v="540"/>
        <n v="4496"/>
        <n v="1238"/>
        <n v="474"/>
        <n v="4071"/>
        <n v="3347"/>
        <n v="983"/>
        <n v="1988"/>
        <n v="3491"/>
        <n v="4396"/>
        <n v="192851"/>
        <n v="8418"/>
        <n v="9443"/>
        <n v="3156484"/>
        <n v="787"/>
        <n v="838"/>
        <n v="2806"/>
        <n v="66033"/>
        <n v="54090"/>
        <n v="3103"/>
        <n v="48545"/>
        <n v="3451011"/>
        <n v="618562"/>
        <n v="4330"/>
        <n v="484226"/>
        <n v="28390"/>
        <n v="1580"/>
        <n v="556929"/>
        <n v="1535581"/>
        <n v="2520"/>
        <n v="559597"/>
        <n v="305367"/>
        <n v="128367"/>
        <n v="103909"/>
        <n v="76608"/>
        <n v="275843"/>
        <n v="123309"/>
        <n v="263907"/>
        <n v="1849"/>
        <n v="3066"/>
        <n v="262"/>
        <n v="28892"/>
        <n v="634159"/>
        <n v="428"/>
        <n v="1542"/>
        <n v="17067"/>
        <n v="3322"/>
        <n v="2509"/>
        <n v="447"/>
        <n v="29798"/>
        <n v="412"/>
        <n v="407"/>
        <n v="1073"/>
        <n v="63056"/>
        <n v="643"/>
        <n v="81219"/>
        <n v="694"/>
        <n v="35188"/>
        <n v="31883"/>
        <n v="101762"/>
        <n v="28660"/>
        <n v="20101"/>
        <n v="10440"/>
        <n v="267378"/>
        <n v="2017"/>
        <n v="142693"/>
        <n v="2076"/>
        <n v="7118"/>
        <n v="21187"/>
        <n v="34079"/>
        <n v="4334"/>
        <n v="1644"/>
        <n v="1630"/>
        <n v="10758"/>
        <n v="2390099"/>
        <n v="9612"/>
        <n v="5442"/>
        <n v="205830"/>
        <n v="3049"/>
        <n v="867"/>
        <n v="14453"/>
        <n v="6079"/>
        <n v="129268"/>
        <n v="167406"/>
        <n v="128579"/>
        <n v="389"/>
        <n v="8175"/>
        <n v="8114"/>
        <n v="4027"/>
        <n v="17180"/>
        <n v="286"/>
        <n v="675"/>
        <n v="219"/>
        <n v="577"/>
        <n v="35479"/>
        <n v="7420"/>
        <n v="5055"/>
        <n v="3640"/>
        <n v="1819"/>
        <n v="2312084"/>
        <n v="282"/>
        <n v="284795"/>
        <n v="5644"/>
        <n v="63765"/>
        <n v="313769"/>
        <n v="305737"/>
        <n v="1118201"/>
        <n v="899010"/>
        <n v="1259723"/>
        <n v="181961"/>
        <n v="205914"/>
        <n v="341234"/>
        <n v="1042170"/>
        <n v="42729"/>
        <n v="29944"/>
        <n v="212067"/>
        <n v="155694"/>
        <n v="285838"/>
        <n v="344383"/>
        <n v="129305"/>
        <n v="104676"/>
        <n v="4099"/>
        <n v="4722"/>
        <n v="501"/>
        <n v="616"/>
        <n v="4010"/>
        <n v="325"/>
        <n v="35121"/>
        <n v="341"/>
        <n v="381023"/>
        <n v="26601"/>
        <n v="414"/>
        <n v="68664"/>
        <n v="524467"/>
        <n v="52199"/>
        <n v="6333"/>
        <n v="956"/>
        <n v="969"/>
        <n v="1469"/>
        <n v="2066"/>
        <n v="26744"/>
        <n v="802"/>
        <n v="41747"/>
        <n v="19221"/>
        <n v="2448"/>
        <n v="5793284"/>
        <n v="549"/>
        <n v="445"/>
        <n v="301"/>
        <n v="222"/>
        <n v="4160"/>
        <n v="2614"/>
        <n v="2683"/>
        <n v="3379"/>
        <n v="33783"/>
        <n v="28447"/>
        <n v="1462"/>
        <n v="8419"/>
        <n v="4205"/>
        <n v="1563"/>
        <n v="355"/>
        <n v="1901"/>
        <n v="6073"/>
        <n v="7326"/>
        <n v="1318"/>
        <n v="855"/>
        <n v="12843436"/>
        <n v="51543"/>
        <n v="320"/>
        <n v="9765"/>
        <n v="2710"/>
        <n v="622"/>
        <n v="1879"/>
        <n v="8827"/>
        <n v="11760"/>
        <n v="328"/>
        <n v="155466"/>
        <n v="8185"/>
        <n v="661"/>
        <n v="2539"/>
        <n v="913"/>
        <n v="597"/>
        <n v="19090"/>
        <n v="3781467"/>
        <n v="33661"/>
        <n v="46801"/>
        <n v="5591653"/>
        <n v="1432447"/>
        <n v="1167143"/>
        <n v="125578"/>
        <n v="87734"/>
        <n v="14283"/>
        <n v="20675"/>
        <n v="51569"/>
        <n v="38297"/>
        <n v="159398"/>
        <n v="776730"/>
        <n v="152"/>
        <n v="70903"/>
        <n v="819694"/>
        <n v="4451317"/>
        <n v="1243017"/>
        <n v="66740"/>
        <n v="186"/>
        <n v="7808"/>
        <n v="8347"/>
        <n v="174423"/>
        <n v="5661"/>
        <n v="157"/>
        <n v="2256"/>
        <n v="2526"/>
        <n v="5004"/>
        <n v="191"/>
        <n v="67186"/>
        <n v="8259"/>
        <n v="8211"/>
        <n v="3068"/>
        <n v="16317"/>
        <n v="244302"/>
        <n v="13466"/>
        <n v="27749"/>
        <n v="25515"/>
        <n v="28030"/>
        <n v="75719"/>
        <n v="122280"/>
        <n v="1103"/>
        <n v="21804"/>
        <n v="20691"/>
        <n v="232"/>
        <n v="130287"/>
        <n v="5865"/>
        <n v="544"/>
        <n v="2068"/>
        <n v="1902"/>
        <n v="1418"/>
        <n v="2736"/>
        <n v="1016"/>
        <n v="1304467"/>
        <n v="1167"/>
        <n v="245104"/>
        <n v="5879"/>
        <n v="138337"/>
        <n v="947515"/>
        <n v="5546"/>
        <n v="13304"/>
        <n v="4585"/>
        <n v="9966"/>
        <n v="70335"/>
        <n v="269"/>
        <n v="11480"/>
        <n v="1895"/>
        <n v="847"/>
        <n v="19640"/>
        <n v="333"/>
        <n v="25205"/>
        <n v="48451"/>
        <n v="15665"/>
        <n v="3703"/>
        <n v="2794"/>
        <n v="632"/>
        <n v="1307"/>
        <n v="641219"/>
        <n v="1926"/>
        <n v="437"/>
        <n v="20829"/>
        <n v="11187"/>
        <n v="2992"/>
        <n v="636"/>
        <n v="21979"/>
        <n v="37122"/>
        <n v="22167"/>
        <n v="1004709"/>
        <n v="238"/>
        <n v="2838064"/>
        <n v="4015"/>
        <n v="698"/>
        <n v="15057"/>
        <n v="10198"/>
        <n v="132792"/>
        <n v="60820"/>
        <n v="4977"/>
        <n v="45558"/>
        <n v="19784"/>
        <n v="10006"/>
        <n v="246705"/>
        <n v="2719"/>
        <n v="547"/>
        <n v="329"/>
        <n v="2839"/>
        <n v="2048"/>
        <n v="25035"/>
        <n v="58614"/>
        <n v="1376"/>
        <n v="84114"/>
        <n v="13064"/>
        <n v="551"/>
        <n v="38448"/>
        <n v="22782"/>
        <n v="85882"/>
        <n v="51067"/>
        <n v="13005"/>
        <n v="396"/>
        <n v="41693"/>
        <n v="138739"/>
        <n v="91645"/>
        <n v="107497"/>
        <n v="20535"/>
        <n v="7664"/>
        <n v="25952"/>
        <n v="51791"/>
        <n v="25744"/>
        <n v="142308"/>
        <n v="54221"/>
        <n v="2231"/>
        <n v="412744"/>
        <n v="12784"/>
        <n v="2586"/>
        <n v="992"/>
        <n v="24557"/>
        <n v="16041"/>
        <n v="267229"/>
        <n v="55723"/>
        <n v="14356"/>
        <n v="997"/>
        <n v="1490722"/>
        <n v="23474"/>
        <n v="12293"/>
        <n v="3588"/>
        <n v="767"/>
        <n v="1279"/>
        <n v="22290"/>
        <n v="34279"/>
        <n v="7342"/>
        <n v="5706"/>
        <n v="183343"/>
        <n v="5481"/>
        <n v="769"/>
        <n v="45452"/>
        <n v="112223"/>
        <n v="2100"/>
        <n v="12034"/>
        <n v="8264"/>
        <n v="1977"/>
        <n v="62561"/>
        <n v="9016"/>
        <n v="41625"/>
        <n v="8433"/>
        <n v="421"/>
        <n v="64983"/>
        <n v="555"/>
        <n v="19212"/>
        <n v="516917"/>
        <n v="31621"/>
        <n v="688"/>
        <n v="7000"/>
        <n v="5463"/>
        <n v="17998"/>
        <n v="838738"/>
        <n v="21785"/>
        <n v="1308"/>
        <n v="4538"/>
        <n v="522"/>
        <n v="201426"/>
        <n v="26138"/>
        <n v="51523"/>
        <n v="6477"/>
        <n v="1008"/>
        <n v="1692"/>
        <n v="1143"/>
        <n v="3433"/>
        <n v="4923"/>
        <n v="885187"/>
        <n v="113951"/>
        <n v="658087"/>
        <n v="4901"/>
        <n v="47777"/>
        <n v="2132"/>
        <n v="175"/>
        <n v="1432809"/>
        <n v="293"/>
        <n v="51366"/>
        <n v="170"/>
        <n v="7314"/>
        <n v="116"/>
        <n v="2746"/>
        <n v="228755"/>
        <n v="4379"/>
        <n v="3146"/>
        <n v="179"/>
        <n v="14153"/>
        <n v="21866"/>
        <n v="11514"/>
        <n v="9950"/>
        <n v="1045"/>
        <n v="63576"/>
        <n v="51110"/>
        <n v="17861"/>
        <n v="1647"/>
        <n v="271"/>
        <n v="1947"/>
        <n v="4928"/>
        <n v="13232"/>
        <n v="1691"/>
        <n v="108"/>
        <n v="5509"/>
        <n v="1623"/>
        <n v="235"/>
        <n v="2599"/>
        <n v="52390"/>
        <n v="4218587"/>
        <n v="288835"/>
        <n v="221"/>
        <n v="29330"/>
        <n v="29990"/>
        <n v="348962"/>
        <n v="1995"/>
        <n v="2099"/>
        <n v="1022"/>
        <n v="4074"/>
        <n v="154519"/>
        <n v="207"/>
        <n v="12414"/>
        <n v="401643"/>
        <n v="9898"/>
        <n v="18253"/>
        <n v="3371"/>
        <n v="39038"/>
        <n v="9403"/>
        <n v="17372"/>
        <n v="7885"/>
        <n v="706618"/>
        <n v="1364"/>
        <n v="155649"/>
        <n v="562"/>
        <n v="206602"/>
        <n v="219821"/>
        <n v="1415"/>
        <n v="144545"/>
        <n v="349503"/>
        <n v="20001"/>
        <n v="2480"/>
        <n v="10774"/>
        <n v="4578890"/>
        <n v="5025"/>
        <n v="5618"/>
        <n v="2233681"/>
        <n v="385764"/>
        <n v="151095"/>
        <n v="488039"/>
        <n v="24900999"/>
        <n v="6700847"/>
        <n v="23802"/>
        <n v="3090680"/>
        <n v="2246379"/>
        <n v="85496"/>
        <n v="262076"/>
        <n v="71740"/>
        <n v="166363"/>
        <n v="3341"/>
        <n v="843"/>
        <n v="2889"/>
        <n v="112482"/>
        <n v="3989"/>
        <n v="8190074"/>
        <n v="85079"/>
        <n v="953790"/>
        <n v="10093"/>
        <n v="1500"/>
        <n v="1873"/>
        <n v="1147"/>
        <n v="1264"/>
        <n v="246"/>
        <n v="7519"/>
        <n v="2910"/>
        <n v="373"/>
        <n v="27180"/>
        <n v="847144"/>
        <n v="6271"/>
        <n v="24226"/>
        <n v="2359"/>
        <n v="119173"/>
        <n v="1985"/>
        <n v="3863"/>
        <n v="20463"/>
        <n v="920571"/>
        <n v="2263"/>
        <n v="5395"/>
        <n v="30444"/>
        <n v="256916"/>
        <n v="37513"/>
        <n v="40847"/>
        <n v="96045"/>
        <n v="21433"/>
        <n v="82005"/>
        <n v="120035"/>
        <n v="6386"/>
        <n v="43314"/>
        <n v="24628"/>
        <n v="39698"/>
        <n v="121533"/>
        <n v="10776"/>
        <n v="17250"/>
        <n v="13519"/>
        <n v="39153"/>
        <n v="51973"/>
        <n v="48754"/>
        <n v="7046"/>
        <n v="773"/>
        <n v="82499"/>
        <n v="117461"/>
        <n v="108336"/>
        <n v="3904"/>
        <n v="14563"/>
        <n v="17786"/>
        <n v="709"/>
        <n v="81001"/>
        <n v="581"/>
        <n v="32416"/>
        <n v="8038"/>
        <n v="420"/>
        <n v="6947"/>
        <n v="26572"/>
        <n v="248417"/>
        <n v="102215"/>
        <n v="15911"/>
        <n v="9465"/>
        <n v="4607"/>
        <n v="92958"/>
        <n v="1018"/>
        <n v="7935"/>
        <n v="132282"/>
        <n v="2548"/>
        <n v="34443"/>
        <n v="36557"/>
        <n v="475020"/>
        <n v="59152"/>
        <n v="2871"/>
        <n v="19207"/>
        <n v="1044"/>
        <n v="28237"/>
        <n v="3247"/>
        <n v="119368"/>
        <n v="4552"/>
        <n v="108130"/>
        <n v="293086"/>
        <n v="8778"/>
        <n v="695"/>
        <n v="7063"/>
        <n v="37975"/>
        <n v="117850"/>
        <n v="167974"/>
        <n v="2630"/>
        <n v="4756"/>
        <n v="323"/>
        <n v="14754"/>
        <n v="7389"/>
        <n v="92010"/>
        <n v="68226"/>
        <n v="3446"/>
        <n v="297"/>
        <n v="3106"/>
        <n v="6078"/>
        <n v="561"/>
        <n v="77717"/>
        <n v="40328"/>
        <n v="1502622"/>
        <n v="22773"/>
        <n v="26358"/>
        <n v="52163"/>
        <n v="299046"/>
        <n v="41089"/>
        <n v="1019"/>
        <n v="2328"/>
        <n v="433"/>
        <n v="4946"/>
        <n v="16459"/>
        <n v="14823"/>
        <n v="8668"/>
        <n v="112565"/>
        <n v="14604"/>
        <n v="3253"/>
        <n v="431"/>
        <n v="3988"/>
        <n v="8191"/>
        <n v="693"/>
        <n v="347"/>
        <n v="6208"/>
        <n v="2374"/>
        <n v="3661"/>
        <n v="1992"/>
        <n v="922"/>
        <n v="4290"/>
        <n v="495"/>
        <n v="28136"/>
        <n v="12667"/>
        <n v="40907"/>
        <n v="475944"/>
        <n v="115176"/>
        <n v="10981850"/>
        <n v="121082"/>
        <n v="4571"/>
        <n v="15830"/>
        <n v="3757"/>
        <n v="9555"/>
        <n v="770"/>
        <n v="2147"/>
        <n v="3972"/>
        <n v="2303"/>
        <n v="20921"/>
        <n v="27820"/>
        <n v="11310"/>
        <n v="715"/>
        <n v="593"/>
        <n v="416"/>
        <n v="6997"/>
        <n v="996"/>
        <n v="2555"/>
        <n v="288209"/>
        <n v="16391"/>
        <n v="165656"/>
        <n v="3935"/>
        <n v="12204"/>
        <n v="29229"/>
        <n v="31552"/>
        <n v="12639"/>
        <n v="1436"/>
        <n v="4513"/>
        <n v="6784"/>
        <n v="268"/>
        <n v="1137"/>
        <n v="319777"/>
        <n v="3069"/>
        <n v="20843"/>
        <n v="137674"/>
        <n v="50428"/>
        <n v="1419"/>
        <n v="4069"/>
        <n v="439"/>
        <n v="818"/>
        <n v="6060"/>
        <n v="2418165"/>
        <n v="75140"/>
        <n v="387"/>
        <n v="16851"/>
        <n v="541732"/>
        <n v="47340"/>
        <n v="81502"/>
        <n v="208543"/>
        <n v="85015"/>
        <n v="2250"/>
        <n v="6200"/>
        <n v="11179"/>
        <n v="221878"/>
        <n v="1514"/>
        <n v="470"/>
        <n v="876"/>
        <n v="32014"/>
        <n v="1189"/>
        <n v="2802"/>
        <n v="56409"/>
        <n v="1740"/>
        <n v="1372"/>
        <n v="15753"/>
        <n v="1641"/>
        <n v="4228"/>
        <n v="9307"/>
        <n v="1151"/>
        <n v="12400"/>
        <n v="528550"/>
        <n v="35337"/>
        <n v="142758"/>
        <n v="2674051"/>
        <n v="766"/>
        <n v="122010"/>
        <n v="136540"/>
        <n v="134412"/>
        <n v="327914"/>
        <n v="38824"/>
        <n v="171017"/>
        <n v="6289"/>
        <n v="49523"/>
        <n v="260527"/>
        <n v="419375"/>
        <n v="153649"/>
        <n v="2464"/>
        <n v="93898"/>
        <n v="42190"/>
        <n v="420518"/>
        <n v="528917"/>
        <n v="276105"/>
        <n v="462614"/>
        <n v="39895"/>
        <n v="794058"/>
        <n v="119685"/>
        <n v="88993"/>
        <n v="338742"/>
        <n v="6514"/>
        <n v="355613"/>
        <n v="25673"/>
        <n v="504765"/>
        <n v="2440877"/>
        <n v="6715"/>
        <n v="43090"/>
        <n v="2557"/>
        <n v="937"/>
        <n v="139545"/>
        <n v="22333"/>
        <n v="45651"/>
        <n v="16190"/>
        <n v="2468915"/>
        <n v="304106"/>
        <n v="1186"/>
        <n v="166312"/>
        <n v="258"/>
        <n v="264755"/>
        <n v="2354042"/>
        <n v="6895"/>
        <n v="1440"/>
        <n v="186648"/>
        <n v="226541"/>
        <n v="189310"/>
        <n v="74497"/>
        <n v="264260"/>
        <n v="50109"/>
        <n v="54034"/>
        <n v="47386"/>
        <n v="267787"/>
        <n v="401211"/>
        <n v="498894"/>
        <n v="9149"/>
        <n v="191621"/>
        <n v="32849"/>
        <n v="251686"/>
        <n v="252006"/>
        <n v="483782"/>
        <n v="28694"/>
        <n v="1517395"/>
        <n v="785622"/>
        <n v="234589"/>
        <n v="113183"/>
        <n v="951435"/>
        <n v="45610"/>
        <n v="257531"/>
        <n v="198480"/>
        <n v="375996"/>
        <n v="152102"/>
        <n v="17108"/>
        <n v="226453"/>
        <n v="1764"/>
        <n v="3408"/>
        <n v="11100"/>
        <n v="479939"/>
        <n v="1648"/>
        <n v="65448"/>
        <n v="16678"/>
        <n v="10318"/>
        <n v="53301"/>
        <n v="195"/>
        <n v="10786"/>
        <n v="407589"/>
        <n v="104068"/>
        <n v="562345"/>
        <n v="3941129"/>
        <n v="314774"/>
        <n v="1878"/>
        <n v="78142"/>
        <n v="326042"/>
        <n v="35172"/>
        <n v="28633"/>
        <n v="331692"/>
        <n v="3527"/>
        <n v="151"/>
        <n v="1130"/>
        <n v="26307"/>
        <n v="6450"/>
        <n v="29387"/>
        <n v="38767"/>
        <n v="5623"/>
        <n v="157997"/>
        <n v="83545"/>
        <n v="42069"/>
        <n v="34062"/>
        <n v="1484"/>
        <n v="152395"/>
        <n v="3715"/>
        <n v="975"/>
        <n v="396090"/>
        <n v="417197"/>
        <n v="466495"/>
        <n v="41683"/>
        <n v="96658"/>
        <n v="6297590"/>
        <n v="412888"/>
        <n v="227798"/>
        <n v="231446"/>
        <n v="303394"/>
        <n v="39068"/>
        <n v="3909032"/>
        <n v="211620"/>
        <n v="6026"/>
        <n v="41331"/>
        <n v="28107"/>
        <n v="552635"/>
        <n v="217736"/>
        <n v="1648515"/>
        <n v="55952"/>
        <n v="928720"/>
        <n v="609186"/>
        <n v="771001"/>
        <n v="617732"/>
        <n v="496397"/>
        <n v="332623"/>
        <n v="371318"/>
        <n v="216513"/>
        <n v="696665"/>
        <n v="860078"/>
        <n v="5997"/>
        <n v="796"/>
        <n v="2013"/>
        <n v="21095"/>
        <n v="429"/>
        <n v="1387"/>
        <n v="6752"/>
        <n v="708"/>
        <n v="19388"/>
        <n v="851"/>
        <n v="6505"/>
        <n v="569727"/>
        <n v="91186"/>
        <n v="1072565"/>
        <n v="120494"/>
        <n v="637"/>
        <n v="43677"/>
        <n v="79132"/>
        <n v="39682"/>
        <n v="18478"/>
        <n v="32879"/>
        <n v="34612"/>
        <n v="253207"/>
        <n v="23348"/>
        <n v="46242"/>
        <n v="40467"/>
        <n v="16192"/>
        <n v="58981"/>
        <n v="148715"/>
        <n v="24565"/>
        <n v="59632"/>
        <n v="8780"/>
        <n v="38607"/>
        <n v="942"/>
        <n v="5985"/>
        <n v="426"/>
        <n v="505"/>
        <n v="794"/>
        <n v="905"/>
        <n v="820"/>
        <n v="11872"/>
        <n v="69013"/>
        <n v="364013"/>
        <n v="13079"/>
        <n v="4856"/>
        <n v="3745"/>
        <n v="2032"/>
        <n v="456474"/>
        <n v="267395"/>
        <n v="45359"/>
        <n v="25427"/>
        <n v="14432"/>
        <n v="54520"/>
        <n v="253155"/>
        <n v="154108"/>
        <n v="155998"/>
        <n v="72161"/>
        <n v="43088"/>
        <n v="6320"/>
        <n v="271214"/>
        <n v="14089"/>
        <n v="26452"/>
        <n v="6120"/>
        <n v="7801"/>
        <n v="57449"/>
        <n v="7566"/>
        <n v="4649"/>
        <n v="10484"/>
        <n v="2537"/>
        <n v="4441"/>
        <n v="86172"/>
        <n v="7969"/>
        <n v="56664"/>
        <n v="2295"/>
        <n v="1290"/>
        <n v="15618"/>
        <n v="266434"/>
        <n v="11402"/>
        <n v="1007"/>
        <n v="401648"/>
        <n v="8193"/>
        <n v="1115"/>
        <n v="1853"/>
        <n v="1283"/>
        <n v="4813"/>
        <n v="3003"/>
        <n v="666"/>
        <n v="12111"/>
        <n v="8432"/>
        <n v="7812"/>
        <n v="9659"/>
        <n v="2576"/>
        <n v="19373"/>
        <n v="3358"/>
        <n v="145646"/>
        <n v="1911"/>
        <n v="28140"/>
        <n v="5485"/>
        <n v="11250"/>
        <n v="5093"/>
        <n v="8450"/>
        <n v="13492"/>
        <n v="2362"/>
        <n v="139432"/>
        <n v="1638"/>
        <n v="6512"/>
        <n v="7896"/>
        <n v="68270"/>
        <n v="21381"/>
        <n v="58575"/>
        <n v="32881"/>
        <n v="10225"/>
        <n v="441"/>
        <n v="455496"/>
        <n v="475369"/>
        <n v="358633"/>
        <n v="1094094"/>
        <n v="23347"/>
        <n v="1626"/>
        <n v="36578"/>
        <n v="14253"/>
        <n v="15829"/>
        <n v="101738"/>
        <n v="372553"/>
        <n v="6716"/>
        <n v="3345"/>
        <n v="200450"/>
        <n v="42182"/>
        <n v="2700"/>
        <n v="2310"/>
        <n v="594406"/>
        <n v="85317"/>
        <n v="1013"/>
        <n v="2311"/>
        <n v="97209"/>
        <n v="4518"/>
        <n v="3397"/>
        <n v="3580"/>
        <n v="11748"/>
        <n v="1205"/>
        <n v="138872"/>
        <n v="1091"/>
        <n v="11788"/>
        <n v="23022"/>
        <n v="3725"/>
        <n v="1357"/>
        <n v="19291"/>
        <n v="87766"/>
        <n v="14002"/>
        <n v="22896"/>
        <n v="107778"/>
        <n v="10676"/>
        <n v="2596"/>
        <n v="71852"/>
        <n v="4908"/>
        <n v="7335"/>
        <n v="12443"/>
        <n v="2046"/>
        <n v="3227"/>
        <n v="368"/>
        <n v="2962"/>
        <n v="768"/>
        <n v="21423"/>
        <n v="22382"/>
        <n v="877576"/>
        <n v="22032"/>
        <n v="162933"/>
        <n v="477"/>
        <n v="190086"/>
        <n v="63779"/>
        <n v="1312936"/>
        <n v="783025"/>
        <n v="4328"/>
        <n v="137338"/>
        <n v="199739"/>
        <n v="6231"/>
        <n v="24985"/>
        <n v="12759815"/>
        <n v="7578"/>
        <n v="13479633"/>
        <n v="436615"/>
        <n v="465831"/>
        <n v="67707"/>
        <n v="4847"/>
        <n v="1133539"/>
        <n v="21762"/>
        <n v="20941"/>
        <n v="93930"/>
        <n v="5174"/>
        <n v="935"/>
        <n v="19234"/>
        <n v="7605"/>
        <n v="73821"/>
        <n v="12993"/>
        <n v="868"/>
        <n v="14051"/>
        <n v="4595"/>
        <n v="3390"/>
        <n v="500"/>
        <n v="23599"/>
        <n v="101163"/>
        <n v="321"/>
        <n v="128808"/>
        <n v="1048766"/>
        <n v="1251479"/>
        <n v="5692"/>
        <n v="6827"/>
        <n v="1522"/>
        <n v="17671"/>
        <n v="902"/>
        <n v="21186"/>
        <n v="18298"/>
        <n v="298"/>
        <n v="3375"/>
        <n v="6697"/>
        <n v="6156"/>
        <n v="5964"/>
        <n v="3195"/>
        <n v="281"/>
        <n v="15068"/>
        <n v="449"/>
        <n v="1894"/>
        <n v="1763"/>
        <n v="120852"/>
        <n v="2807"/>
        <n v="2318"/>
        <n v="2058"/>
        <n v="10355"/>
        <n v="3606"/>
        <n v="1060"/>
        <n v="417"/>
        <n v="580"/>
        <n v="2371338"/>
        <n v="1690802"/>
        <n v="3344300"/>
        <n v="354454"/>
        <n v="1455952"/>
        <n v="282727"/>
        <n v="636995"/>
        <n v="567632"/>
        <n v="1461698"/>
        <n v="69574"/>
        <n v="32344"/>
        <n v="199808"/>
        <n v="203101"/>
        <n v="56444"/>
        <n v="201631"/>
        <n v="32600"/>
        <n v="93870"/>
        <n v="222664"/>
        <n v="166251"/>
        <n v="70389"/>
        <n v="172281"/>
        <n v="567984"/>
        <n v="820577"/>
        <n v="32496"/>
        <n v="2903386"/>
        <n v="85484"/>
        <n v="4490"/>
        <n v="38419"/>
        <n v="42767"/>
        <n v="140658"/>
        <n v="33178"/>
        <n v="585564"/>
        <n v="1172"/>
        <n v="2915"/>
        <n v="318142"/>
        <n v="5341"/>
        <n v="1111"/>
        <n v="627"/>
        <n v="3429"/>
        <n v="1730"/>
        <n v="30350"/>
        <n v="55408"/>
        <n v="633"/>
        <n v="1611"/>
        <n v="3776"/>
        <n v="4114"/>
        <n v="403"/>
        <n v="2210"/>
        <n v="1242"/>
        <n v="435"/>
        <n v="5969"/>
        <n v="311"/>
        <n v="22165"/>
        <n v="392819"/>
        <n v="883"/>
        <n v="6547"/>
        <n v="42497"/>
        <n v="24278"/>
        <n v="63192"/>
        <n v="7993"/>
        <n v="1309728"/>
        <n v="3946"/>
        <n v="17453"/>
        <n v="14773"/>
        <n v="2282"/>
        <n v="8369"/>
        <n v="1506"/>
        <n v="30008"/>
        <n v="11002"/>
        <n v="47576"/>
        <n v="2533"/>
        <n v="1880"/>
        <n v="7379"/>
        <n v="185382"/>
        <n v="148405"/>
        <n v="20977"/>
        <n v="13388"/>
        <n v="35746"/>
        <n v="137167"/>
        <n v="7203"/>
        <n v="267636"/>
        <n v="1294"/>
        <n v="234"/>
        <n v="16073"/>
        <n v="64815"/>
        <n v="5075"/>
        <n v="125616"/>
        <n v="3593"/>
        <n v="32522"/>
        <n v="1036"/>
        <n v="27130"/>
        <n v="157264"/>
        <n v="157322"/>
        <n v="76627"/>
        <n v="5290"/>
        <n v="1094"/>
        <n v="326689"/>
        <n v="6969"/>
        <n v="138050"/>
        <n v="105766"/>
        <n v="80313"/>
        <n v="4231"/>
        <n v="42515"/>
        <n v="20620"/>
        <n v="4600"/>
        <n v="9051"/>
        <n v="14692"/>
        <n v="40678"/>
        <n v="59096"/>
        <n v="127810"/>
        <n v="27179"/>
        <n v="351607"/>
        <n v="81543"/>
        <n v="87045"/>
        <n v="31970"/>
        <n v="366"/>
        <n v="13731"/>
        <n v="104583"/>
        <n v="58553"/>
        <n v="6669"/>
        <n v="764967"/>
        <n v="5339"/>
        <n v="6735"/>
        <n v="23104"/>
        <n v="13258"/>
        <n v="48731"/>
        <n v="8482"/>
        <n v="3356"/>
        <n v="13714"/>
        <n v="35989"/>
        <n v="16237"/>
        <n v="21149"/>
        <n v="20292"/>
        <n v="140883"/>
        <n v="16426"/>
        <n v="32812"/>
        <n v="8091"/>
        <n v="352"/>
        <n v="3048"/>
        <n v="3136"/>
        <n v="467"/>
        <n v="34417"/>
        <n v="5482"/>
        <n v="1961"/>
        <n v="22776"/>
        <n v="697805"/>
        <n v="182363"/>
        <n v="192374"/>
        <n v="4871"/>
        <n v="4234"/>
        <n v="35725"/>
        <n v="49210"/>
        <n v="6667"/>
        <n v="31705"/>
        <n v="94308"/>
        <n v="848"/>
        <n v="751"/>
        <n v="595"/>
        <n v="6133"/>
        <n v="840"/>
        <n v="8011"/>
        <n v="2436"/>
        <n v="20421"/>
        <n v="5933"/>
        <n v="36968"/>
        <n v="3654"/>
        <n v="23302"/>
        <n v="1914"/>
        <n v="23805"/>
        <n v="526595"/>
        <n v="279917"/>
        <n v="4254"/>
        <n v="161423"/>
        <n v="2536"/>
        <n v="67854"/>
        <n v="18652"/>
        <n v="87919"/>
        <n v="56197"/>
        <n v="80904"/>
        <n v="207440"/>
        <n v="2923"/>
        <n v="93608"/>
        <n v="244797"/>
        <n v="7904"/>
        <n v="3175"/>
        <n v="1123190"/>
        <n v="49381"/>
        <n v="2102"/>
        <n v="7972"/>
        <n v="4416"/>
        <n v="3543"/>
        <n v="190274"/>
        <n v="2850"/>
        <n v="12846"/>
        <n v="2714"/>
        <n v="6143"/>
        <n v="91035"/>
        <n v="32831"/>
        <n v="2941"/>
        <n v="197979"/>
        <n v="2208"/>
        <n v="1986068"/>
        <n v="71468"/>
        <n v="910051"/>
        <n v="6673"/>
        <n v="277939"/>
        <n v="114479"/>
        <n v="1489"/>
        <n v="8608"/>
        <n v="14989"/>
        <n v="7107"/>
        <n v="127831"/>
        <n v="211308"/>
        <n v="382100"/>
        <n v="1317"/>
        <n v="200"/>
        <n v="291941"/>
        <n v="187200"/>
        <n v="246538"/>
        <n v="177542"/>
        <n v="26202"/>
        <n v="750321"/>
        <n v="454412"/>
        <n v="6577"/>
        <n v="711719"/>
        <n v="47069"/>
        <n v="922752"/>
        <n v="7243"/>
        <n v="57076"/>
        <n v="200214"/>
        <n v="7881"/>
        <n v="44233"/>
        <n v="291901"/>
        <n v="121304"/>
        <n v="5118"/>
        <n v="24175"/>
        <n v="207294"/>
        <n v="135739"/>
        <n v="162831"/>
        <n v="10773"/>
        <n v="61600"/>
        <n v="75566"/>
        <n v="1375988"/>
        <n v="364452"/>
        <n v="384368"/>
        <n v="71328"/>
        <n v="15105"/>
        <n v="34514"/>
        <n v="288606"/>
        <n v="151374"/>
        <n v="2062"/>
        <n v="50060"/>
        <n v="188740"/>
        <n v="1574546"/>
        <n v="43852"/>
        <n v="13330"/>
        <n v="46369"/>
        <n v="29155"/>
        <n v="2200"/>
        <n v="1842381"/>
        <n v="5449"/>
        <n v="5731"/>
        <n v="11023"/>
        <n v="5291"/>
        <n v="39661"/>
        <n v="8014"/>
        <n v="141515"/>
        <n v="254861"/>
        <n v="19601"/>
        <n v="1938"/>
        <n v="519"/>
        <n v="1652"/>
        <n v="39647"/>
        <n v="12781"/>
        <n v="980"/>
        <n v="3482"/>
        <n v="2801"/>
        <n v="173"/>
        <n v="2936"/>
        <n v="2510"/>
        <n v="4798"/>
        <n v="1909"/>
        <n v="58104"/>
        <n v="175509"/>
        <n v="10449"/>
        <n v="230564"/>
        <n v="81614"/>
        <n v="171771"/>
        <n v="5867"/>
        <n v="32207"/>
        <n v="23859"/>
        <n v="14428"/>
        <n v="4737"/>
        <n v="7851"/>
        <n v="20865"/>
        <n v="77609"/>
        <n v="11449"/>
        <n v="940"/>
        <n v="3509"/>
        <n v="380"/>
        <n v="669901"/>
        <n v="7252"/>
        <n v="337532"/>
        <n v="584070"/>
        <n v="38679"/>
        <n v="1553"/>
        <n v="1303"/>
        <n v="93708"/>
        <n v="24980"/>
        <n v="61230"/>
        <n v="1877"/>
        <n v="932870"/>
        <n v="24137"/>
        <n v="281635"/>
        <n v="24666"/>
        <n v="2339098"/>
        <n v="1371082"/>
        <n v="1536512"/>
        <n v="878065"/>
        <n v="398746"/>
        <n v="70883"/>
        <n v="163679"/>
        <n v="1719"/>
        <n v="201718"/>
        <n v="49971"/>
        <n v="1260143"/>
        <n v="522205"/>
        <n v="1264084"/>
        <n v="251618"/>
        <n v="174215"/>
        <n v="122512"/>
        <n v="112384"/>
        <n v="108169"/>
        <n v="193364"/>
        <n v="1260903"/>
        <n v="95201"/>
        <n v="223941"/>
        <n v="444"/>
        <n v="442"/>
        <n v="1865"/>
        <n v="66894"/>
        <n v="214923"/>
        <n v="606"/>
        <n v="32200"/>
        <n v="43045"/>
        <n v="4501"/>
        <n v="891"/>
        <n v="20807"/>
        <n v="2649"/>
        <n v="2558"/>
        <n v="432160"/>
        <n v="6747"/>
        <n v="5886"/>
        <n v="17543"/>
        <n v="36813"/>
        <n v="43847"/>
        <n v="9389"/>
        <n v="59660"/>
        <n v="2338"/>
        <n v="2822"/>
        <n v="539931"/>
        <n v="2223"/>
        <n v="1032"/>
        <n v="2233"/>
        <n v="13752"/>
        <n v="903392"/>
        <n v="9513"/>
        <n v="27557"/>
        <n v="127229"/>
        <n v="3071"/>
        <n v="728"/>
        <n v="7823"/>
        <n v="2000"/>
        <n v="256219"/>
        <n v="900"/>
        <n v="24091"/>
        <n v="55110"/>
        <n v="70105"/>
        <n v="13253"/>
        <n v="84779"/>
        <n v="83891"/>
        <n v="25489"/>
        <n v="2294"/>
        <n v="568391"/>
        <n v="77585"/>
        <n v="9699"/>
        <n v="28728"/>
        <n v="111634"/>
        <n v="2645"/>
        <n v="2115"/>
        <n v="2695"/>
        <n v="28151"/>
        <n v="1092"/>
        <n v="18280"/>
        <n v="11510"/>
        <n v="3258"/>
        <n v="1550"/>
        <n v="8894"/>
        <n v="70351"/>
        <n v="60298"/>
        <n v="171220"/>
        <n v="5474"/>
        <n v="1327"/>
        <n v="499483"/>
        <n v="239"/>
        <n v="19877"/>
        <n v="58387"/>
        <n v="54082"/>
        <n v="497"/>
        <n v="7443"/>
        <n v="126338"/>
        <n v="3674"/>
        <n v="43191"/>
        <n v="936"/>
        <n v="32112"/>
        <n v="6801"/>
        <n v="2187"/>
        <n v="280"/>
        <n v="1276"/>
        <n v="1461"/>
        <n v="626"/>
        <n v="18926"/>
        <n v="3344"/>
        <n v="789"/>
        <n v="3696"/>
        <n v="7300"/>
        <n v="6849"/>
        <n v="260"/>
        <n v="2412"/>
        <n v="3187"/>
        <n v="1212"/>
        <n v="49580"/>
        <n v="22650"/>
        <n v="9716"/>
        <n v="63782"/>
        <n v="201537"/>
        <n v="11051"/>
        <n v="38826"/>
        <n v="7615646"/>
        <n v="176487"/>
        <n v="264282"/>
        <n v="2721923"/>
        <n v="15070"/>
        <n v="100179"/>
        <n v="318867"/>
        <n v="172373"/>
        <n v="25438"/>
        <n v="283823"/>
        <n v="3895"/>
        <n v="9562"/>
        <n v="42621"/>
        <n v="1279800"/>
        <n v="710"/>
        <n v="19051"/>
        <n v="10743"/>
        <n v="76498"/>
        <n v="37090"/>
        <n v="6396"/>
        <n v="5285"/>
        <n v="68025"/>
        <n v="273244"/>
        <n v="3047"/>
        <n v="9606"/>
        <n v="3840"/>
        <n v="1905"/>
        <n v="15221"/>
        <n v="1749"/>
        <n v="5229"/>
        <n v="342"/>
        <n v="670"/>
        <n v="37140"/>
        <n v="761"/>
        <n v="795"/>
        <n v="2019"/>
        <n v="758590"/>
        <n v="15883"/>
        <n v="401"/>
        <n v="91397"/>
        <n v="1697"/>
        <n v="1526"/>
        <n v="5675"/>
        <n v="5015"/>
        <n v="41074"/>
        <n v="2317"/>
        <n v="981"/>
        <n v="729"/>
        <n v="4354"/>
        <n v="1463"/>
        <n v="13819"/>
        <n v="2378"/>
        <n v="3704"/>
        <n v="1539"/>
        <n v="20755"/>
        <n v="407694"/>
        <n v="5534114"/>
        <n v="38487"/>
        <n v="8649"/>
        <n v="43645"/>
        <n v="44027"/>
        <n v="83671"/>
        <n v="85410"/>
        <n v="839206"/>
        <n v="20364"/>
        <n v="1228"/>
        <n v="26347"/>
        <n v="71476"/>
        <n v="995002"/>
        <n v="29415"/>
        <n v="79464"/>
        <n v="72522"/>
        <n v="2980"/>
        <n v="28429"/>
        <n v="60097"/>
        <n v="3502"/>
        <n v="9296"/>
        <n v="12257"/>
        <n v="12919"/>
        <n v="8122"/>
        <n v="221691"/>
        <n v="320334"/>
        <n v="73185"/>
        <n v="18584"/>
        <n v="687136"/>
        <n v="1063"/>
        <n v="2027"/>
        <n v="26545"/>
        <n v="70753"/>
        <n v="21735"/>
        <n v="2917"/>
        <n v="83427"/>
        <n v="615"/>
        <n v="424"/>
        <n v="15036"/>
        <n v="4838"/>
        <n v="481"/>
        <n v="37277"/>
        <n v="13469"/>
        <n v="2390"/>
        <n v="479"/>
        <n v="3673"/>
        <n v="691"/>
        <n v="1711"/>
        <n v="346"/>
        <n v="2372"/>
        <n v="42432"/>
        <n v="30668"/>
        <n v="59768"/>
        <n v="26224"/>
        <n v="105954"/>
        <n v="38473"/>
        <n v="452589"/>
        <n v="2183"/>
        <n v="156322"/>
        <n v="35171"/>
        <n v="2505"/>
        <n v="660613"/>
        <n v="22570"/>
        <n v="16282"/>
        <n v="103199"/>
        <n v="33788"/>
        <n v="1517"/>
        <n v="129542"/>
        <n v="12700"/>
        <n v="301895"/>
        <n v="1211"/>
        <n v="25275"/>
        <n v="1456"/>
        <n v="47688"/>
        <n v="871"/>
        <n v="1481"/>
        <n v="148"/>
        <n v="1338"/>
        <n v="340"/>
        <n v="763"/>
        <n v="1566"/>
        <n v="14221"/>
        <n v="1351833"/>
        <n v="3023"/>
        <n v="11460"/>
        <n v="66407"/>
        <n v="54815"/>
        <n v="88941"/>
        <n v="11235"/>
        <n v="2207"/>
        <n v="85468"/>
        <n v="36183"/>
        <n v="55014"/>
        <n v="275048"/>
        <n v="1916"/>
        <n v="1519671"/>
        <n v="153176"/>
        <n v="7279"/>
        <n v="61392"/>
        <n v="3471"/>
        <n v="68358"/>
        <n v="1145"/>
        <n v="162564"/>
        <n v="9183"/>
        <n v="36981"/>
        <n v="111809"/>
        <n v="26252"/>
        <n v="271908"/>
        <n v="332083"/>
        <n v="121321"/>
        <n v="3268"/>
        <n v="9894"/>
        <n v="316378"/>
        <n v="8484"/>
        <n v="2531"/>
        <n v="33599"/>
        <n v="422"/>
        <n v="404"/>
        <n v="939"/>
        <n v="834117"/>
        <n v="245455"/>
        <n v="455"/>
        <n v="1035"/>
        <n v="1287"/>
        <n v="21661"/>
        <n v="28510"/>
        <n v="7339"/>
        <n v="61445"/>
        <n v="32433"/>
        <n v="2036"/>
        <n v="56496"/>
        <n v="376223"/>
        <n v="785"/>
        <n v="5775"/>
        <n v="885"/>
        <n v="88486"/>
        <n v="603"/>
        <n v="1195"/>
        <n v="398307"/>
      </sharedItems>
    </cacheField>
    <cacheField name="Size" numFmtId="0">
      <sharedItems count="460">
        <s v="19M"/>
        <s v="14M"/>
        <s v="8.7M"/>
        <s v="25M"/>
        <s v="2.8M"/>
        <s v="5.6M"/>
        <s v="29M"/>
        <s v="33M"/>
        <s v="3.1M"/>
        <s v="28M"/>
        <s v="12M"/>
        <s v="20M"/>
        <s v="21M"/>
        <s v="37M"/>
        <s v="2.7M"/>
        <s v="5.5M"/>
        <s v="17M"/>
        <s v="39M"/>
        <s v="31M"/>
        <s v="4.2M"/>
        <s v="7.0M"/>
        <s v="23M"/>
        <s v="6.0M"/>
        <s v="6.1M"/>
        <s v="4.6M"/>
        <s v="9.2M"/>
        <s v="5.2M"/>
        <s v="11M"/>
        <s v="24M"/>
        <s v="Varies with device"/>
        <s v="9.4M"/>
        <s v="15M"/>
        <s v="10M"/>
        <s v="1.2M"/>
        <s v="26M"/>
        <s v="8.0M"/>
        <s v="7.9M"/>
        <s v="56M"/>
        <s v="57M"/>
        <s v="35M"/>
        <s v="54M"/>
        <s v="201K"/>
        <s v="3.6M"/>
        <s v="5.7M"/>
        <s v="8.6M"/>
        <s v="2.4M"/>
        <s v="27M"/>
        <s v="2.5M"/>
        <s v="16M"/>
        <s v="3.4M"/>
        <s v="8.9M"/>
        <s v="3.9M"/>
        <s v="2.9M"/>
        <s v="38M"/>
        <s v="32M"/>
        <s v="5.4M"/>
        <s v="18M"/>
        <s v="1.1M"/>
        <s v="2.2M"/>
        <s v="4.5M"/>
        <s v="9.8M"/>
        <s v="52M"/>
        <s v="9.0M"/>
        <s v="6.7M"/>
        <s v="30M"/>
        <s v="2.6M"/>
        <s v="7.1M"/>
        <s v="3.7M"/>
        <s v="22M"/>
        <s v="7.4M"/>
        <s v="6.4M"/>
        <s v="3.2M"/>
        <s v="8.2M"/>
        <s v="9.9M"/>
        <s v="4.9M"/>
        <s v="9.5M"/>
        <s v="5.0M"/>
        <s v="5.9M"/>
        <s v="13M"/>
        <s v="73M"/>
        <s v="6.8M"/>
        <s v="3.5M"/>
        <s v="4.0M"/>
        <s v="2.3M"/>
        <s v="7.2M"/>
        <s v="2.1M"/>
        <s v="42M"/>
        <s v="7.3M"/>
        <s v="9.1M"/>
        <s v="55M"/>
        <s v="23K"/>
        <s v="6.5M"/>
        <s v="1.5M"/>
        <s v="7.5M"/>
        <s v="51M"/>
        <s v="41M"/>
        <s v="48M"/>
        <s v="8.5M"/>
        <s v="46M"/>
        <s v="8.3M"/>
        <s v="4.3M"/>
        <s v="4.7M"/>
        <s v="3.3M"/>
        <s v="40M"/>
        <s v="7.8M"/>
        <s v="8.8M"/>
        <s v="6.6M"/>
        <s v="5.1M"/>
        <s v="61M"/>
        <s v="66M"/>
        <s v="79K"/>
        <s v="8.4M"/>
        <s v="118K"/>
        <s v="44M"/>
        <s v="695K"/>
        <s v="1.6M"/>
        <s v="6.2M"/>
        <s v="18K"/>
        <s v="53M"/>
        <s v="1.4M"/>
        <s v="3.0M"/>
        <s v="5.8M"/>
        <s v="3.8M"/>
        <s v="9.6M"/>
        <s v="45M"/>
        <s v="63M"/>
        <s v="49M"/>
        <s v="77M"/>
        <s v="4.4M"/>
        <s v="4.8M"/>
        <s v="70M"/>
        <s v="6.9M"/>
        <s v="9.3M"/>
        <s v="10.0M"/>
        <s v="8.1M"/>
        <s v="36M"/>
        <s v="84M"/>
        <s v="97M"/>
        <s v="2.0M"/>
        <s v="1.9M"/>
        <s v="1.8M"/>
        <s v="5.3M"/>
        <s v="47M"/>
        <s v="556K"/>
        <s v="526K"/>
        <s v="76M"/>
        <s v="7.6M"/>
        <s v="59M"/>
        <s v="9.7M"/>
        <s v="78M"/>
        <s v="72M"/>
        <s v="43M"/>
        <s v="7.7M"/>
        <s v="6.3M"/>
        <s v="334K"/>
        <s v="34M"/>
        <s v="93M"/>
        <s v="65M"/>
        <s v="79M"/>
        <s v="100M"/>
        <s v="58M"/>
        <s v="50M"/>
        <s v="68M"/>
        <s v="64M"/>
        <s v="67M"/>
        <s v="60M"/>
        <s v="94M"/>
        <s v="232K"/>
        <s v="99M"/>
        <s v="624K"/>
        <s v="95M"/>
        <s v="8.5K"/>
        <s v="41K"/>
        <s v="292K"/>
        <s v="80M"/>
        <s v="1.7M"/>
        <s v="74M"/>
        <s v="62M"/>
        <s v="69M"/>
        <s v="75M"/>
        <s v="98M"/>
        <s v="85M"/>
        <s v="82M"/>
        <s v="96M"/>
        <s v="87M"/>
        <s v="71M"/>
        <s v="86M"/>
        <s v="91M"/>
        <s v="81M"/>
        <s v="92M"/>
        <s v="83M"/>
        <s v="88M"/>
        <s v="704K"/>
        <s v="862K"/>
        <s v="899K"/>
        <s v="378K"/>
        <s v="266K"/>
        <s v="375K"/>
        <s v="1.3M"/>
        <s v="975K"/>
        <s v="980K"/>
        <s v="4.1M"/>
        <s v="89M"/>
        <s v="696K"/>
        <s v="544K"/>
        <s v="525K"/>
        <s v="920K"/>
        <s v="779K"/>
        <s v="853K"/>
        <s v="720K"/>
        <s v="713K"/>
        <s v="772K"/>
        <s v="318K"/>
        <s v="58K"/>
        <s v="241K"/>
        <s v="196K"/>
        <s v="857K"/>
        <s v="51K"/>
        <s v="953K"/>
        <s v="865K"/>
        <s v="251K"/>
        <s v="930K"/>
        <s v="540K"/>
        <s v="313K"/>
        <s v="746K"/>
        <s v="203K"/>
        <s v="26K"/>
        <s v="314K"/>
        <s v="239K"/>
        <s v="371K"/>
        <s v="220K"/>
        <s v="730K"/>
        <s v="756K"/>
        <s v="91K"/>
        <s v="293K"/>
        <s v="17K"/>
        <s v="74K"/>
        <s v="14K"/>
        <s v="317K"/>
        <s v="78K"/>
        <s v="924K"/>
        <s v="902K"/>
        <s v="818K"/>
        <s v="81K"/>
        <s v="939K"/>
        <s v="169K"/>
        <s v="45K"/>
        <s v="475K"/>
        <s v="965K"/>
        <s v="90M"/>
        <s v="545K"/>
        <s v="61K"/>
        <s v="283K"/>
        <s v="655K"/>
        <s v="714K"/>
        <s v="93K"/>
        <s v="872K"/>
        <s v="121K"/>
        <s v="322K"/>
        <s v="1.0M"/>
        <s v="976K"/>
        <s v="172K"/>
        <s v="238K"/>
        <s v="549K"/>
        <s v="206K"/>
        <s v="954K"/>
        <s v="444K"/>
        <s v="717K"/>
        <s v="210K"/>
        <s v="609K"/>
        <s v="308K"/>
        <s v="705K"/>
        <s v="306K"/>
        <s v="904K"/>
        <s v="473K"/>
        <s v="175K"/>
        <s v="350K"/>
        <s v="383K"/>
        <s v="454K"/>
        <s v="421K"/>
        <s v="70K"/>
        <s v="812K"/>
        <s v="442K"/>
        <s v="842K"/>
        <s v="417K"/>
        <s v="412K"/>
        <s v="459K"/>
        <s v="478K"/>
        <s v="335K"/>
        <s v="782K"/>
        <s v="721K"/>
        <s v="430K"/>
        <s v="429K"/>
        <s v="192K"/>
        <s v="200K"/>
        <s v="460K"/>
        <s v="728K"/>
        <s v="496K"/>
        <s v="816K"/>
        <s v="414K"/>
        <s v="506K"/>
        <s v="887K"/>
        <s v="613K"/>
        <s v="243K"/>
        <s v="569K"/>
        <s v="778K"/>
        <s v="683K"/>
        <s v="592K"/>
        <s v="319K"/>
        <s v="186K"/>
        <s v="840K"/>
        <s v="647K"/>
        <s v="191K"/>
        <s v="373K"/>
        <s v="437K"/>
        <s v="598K"/>
        <s v="716K"/>
        <s v="585K"/>
        <s v="982K"/>
        <s v="222K"/>
        <s v="219K"/>
        <s v="55K"/>
        <s v="948K"/>
        <s v="323K"/>
        <s v="691K"/>
        <s v="511K"/>
        <s v="951K"/>
        <s v="963K"/>
        <s v="25K"/>
        <s v="554K"/>
        <s v="351K"/>
        <s v="27K"/>
        <s v="82K"/>
        <s v="208K"/>
        <s v="913K"/>
        <s v="514K"/>
        <s v="551K"/>
        <s v="29K"/>
        <s v="103K"/>
        <s v="898K"/>
        <s v="743K"/>
        <s v="116K"/>
        <s v="153K"/>
        <s v="209K"/>
        <s v="353K"/>
        <s v="499K"/>
        <s v="173K"/>
        <s v="597K"/>
        <s v="809K"/>
        <s v="122K"/>
        <s v="411K"/>
        <s v="400K"/>
        <s v="801K"/>
        <s v="787K"/>
        <s v="237K"/>
        <s v="50K"/>
        <s v="643K"/>
        <s v="986K"/>
        <s v="97K"/>
        <s v="516K"/>
        <s v="837K"/>
        <s v="780K"/>
        <s v="961K"/>
        <s v="269K"/>
        <s v="20K"/>
        <s v="498K"/>
        <s v="600K"/>
        <s v="749K"/>
        <s v="642K"/>
        <s v="881K"/>
        <s v="72K"/>
        <s v="656K"/>
        <s v="601K"/>
        <s v="221K"/>
        <s v="228K"/>
        <s v="108K"/>
        <s v="940K"/>
        <s v="176K"/>
        <s v="33K"/>
        <s v="663K"/>
        <s v="34K"/>
        <s v="942K"/>
        <s v="259K"/>
        <s v="164K"/>
        <s v="458K"/>
        <s v="245K"/>
        <s v="629K"/>
        <s v="28K"/>
        <s v="288K"/>
        <s v="775K"/>
        <s v="785K"/>
        <s v="636K"/>
        <s v="916K"/>
        <s v="994K"/>
        <s v="309K"/>
        <s v="485K"/>
        <s v="914K"/>
        <s v="903K"/>
        <s v="608K"/>
        <s v="500K"/>
        <s v="54K"/>
        <s v="562K"/>
        <s v="847K"/>
        <s v="957K"/>
        <s v="688K"/>
        <s v="811K"/>
        <s v="270K"/>
        <s v="48K"/>
        <s v="329K"/>
        <s v="523K"/>
        <s v="921K"/>
        <s v="874K"/>
        <s v="981K"/>
        <s v="784K"/>
        <s v="280K"/>
        <s v="24K"/>
        <s v="518K"/>
        <s v="754K"/>
        <s v="892K"/>
        <s v="154K"/>
        <s v="860K"/>
        <s v="364K"/>
        <s v="387K"/>
        <s v="626K"/>
        <s v="161K"/>
        <s v="879K"/>
        <s v="39K"/>
        <s v="970K"/>
        <s v="170K"/>
        <s v="141K"/>
        <s v="160K"/>
        <s v="144K"/>
        <s v="143K"/>
        <s v="190K"/>
        <s v="376K"/>
        <s v="193K"/>
        <s v="246K"/>
        <s v="73K"/>
        <s v="658K"/>
        <s v="992K"/>
        <s v="253K"/>
        <s v="420K"/>
        <s v="404K"/>
        <s v="470K"/>
        <s v="226K"/>
        <s v="240K"/>
        <s v="89K"/>
        <s v="234K"/>
        <s v="257K"/>
        <s v="861K"/>
        <s v="467K"/>
        <s v="157K"/>
        <s v="44K"/>
        <s v="676K"/>
        <s v="67K"/>
        <s v="552K"/>
        <s v="885K"/>
        <s v="1020K"/>
        <s v="582K"/>
        <s v="619K"/>
      </sharedItems>
    </cacheField>
    <cacheField name="Converted sizes &quot; M-KB&quot;" numFmtId="0">
      <sharedItems containsMixedTypes="1" containsNumber="1" minValue="1024" maxValue="102400"/>
    </cacheField>
    <cacheField name="Converted Size&quot; K -KB&quot;" numFmtId="0">
      <sharedItems containsMixedTypes="1" containsNumber="1" minValue="8.5" maxValue="1020"/>
    </cacheField>
    <cacheField name="Installs" numFmtId="0">
      <sharedItems/>
    </cacheField>
    <cacheField name="Installed" numFmtId="0">
      <sharedItems containsSemiMixedTypes="0" containsString="0" containsNumber="1" containsInteger="1" minValue="0" maxValue="1000000000" count="20">
        <n v="10000"/>
        <n v="500000"/>
        <n v="5000000"/>
        <n v="50000000"/>
        <n v="100000"/>
        <n v="50000"/>
        <n v="1000000"/>
        <n v="10000000"/>
        <n v="5000"/>
        <n v="100000000"/>
        <n v="1000000000"/>
        <n v="1000"/>
        <n v="500000000"/>
        <n v="50"/>
        <n v="100"/>
        <n v="500"/>
        <n v="10"/>
        <n v="1"/>
        <n v="5"/>
        <n v="0"/>
      </sharedItems>
    </cacheField>
    <cacheField name="Type" numFmtId="0">
      <sharedItems count="2">
        <s v="Free"/>
        <s v="Paid"/>
      </sharedItems>
    </cacheField>
    <cacheField name="Price" numFmtId="0">
      <sharedItems containsSemiMixedTypes="0" containsString="0" containsNumber="1" minValue="0" maxValue="400"/>
    </cacheField>
    <cacheField name="Content Rating" numFmtId="0">
      <sharedItems count="6">
        <s v="Everyone"/>
        <s v="Teen"/>
        <s v="Everyone 10+"/>
        <s v="Mature 17+"/>
        <s v="Adults only 18+"/>
        <s v="Unrated"/>
      </sharedItems>
    </cacheField>
    <cacheField name="Genres" numFmtId="0">
      <sharedItems/>
    </cacheField>
    <cacheField name="Last Updated" numFmtId="14">
      <sharedItems containsSemiMixedTypes="0" containsNonDate="0" containsDate="1" containsString="0" minDate="2010-05-21T00:00:00" maxDate="2018-08-09T00:00:00"/>
    </cacheField>
    <cacheField name="Current Version" numFmtId="0">
      <sharedItems containsMixedTypes="1" containsNumber="1" minValue="0.1" maxValue="1255162018"/>
    </cacheField>
    <cacheField name="Android Version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54">
  <r>
    <x v="0"/>
    <x v="0"/>
    <x v="0"/>
    <x v="0"/>
    <x v="0"/>
    <n v="19456"/>
    <b v="0"/>
    <s v="10,000+"/>
    <x v="0"/>
    <x v="0"/>
    <n v="0"/>
    <x v="0"/>
    <s v="Art &amp; Design"/>
    <d v="2018-01-07T00:00:00"/>
    <s v="1.0.0"/>
    <s v="4.0.3 and up"/>
  </r>
  <r>
    <x v="1"/>
    <x v="1"/>
    <x v="0"/>
    <x v="1"/>
    <x v="1"/>
    <n v="14336"/>
    <b v="0"/>
    <s v="500,000+"/>
    <x v="1"/>
    <x v="0"/>
    <n v="0"/>
    <x v="0"/>
    <s v="Art &amp; Design;Pretend Play"/>
    <d v="2018-01-15T00:00:00"/>
    <s v="2.0.0"/>
    <s v="4.0.3 and up"/>
  </r>
  <r>
    <x v="2"/>
    <x v="2"/>
    <x v="0"/>
    <x v="2"/>
    <x v="2"/>
    <n v="8908.7999999999993"/>
    <b v="0"/>
    <s v="5,000,000+"/>
    <x v="2"/>
    <x v="0"/>
    <n v="0"/>
    <x v="0"/>
    <s v="Art &amp; Design"/>
    <d v="2018-08-01T00:00:00"/>
    <s v="1.2.4"/>
    <s v="4.0.3 and up"/>
  </r>
  <r>
    <x v="3"/>
    <x v="3"/>
    <x v="0"/>
    <x v="3"/>
    <x v="3"/>
    <n v="25600"/>
    <b v="0"/>
    <s v="50,000,000+"/>
    <x v="3"/>
    <x v="0"/>
    <n v="0"/>
    <x v="1"/>
    <s v="Art &amp; Design"/>
    <d v="2018-06-08T00:00:00"/>
    <s v="Varies with device"/>
    <s v="4.2 and up"/>
  </r>
  <r>
    <x v="4"/>
    <x v="4"/>
    <x v="0"/>
    <x v="1"/>
    <x v="4"/>
    <n v="2867.2"/>
    <b v="0"/>
    <s v="100,000+"/>
    <x v="4"/>
    <x v="0"/>
    <n v="0"/>
    <x v="0"/>
    <s v="Art &amp; Design;Creativity"/>
    <d v="2018-06-20T00:00:00"/>
    <n v="1.1000000000000001"/>
    <s v="4.4 and up"/>
  </r>
  <r>
    <x v="5"/>
    <x v="5"/>
    <x v="0"/>
    <x v="4"/>
    <x v="5"/>
    <n v="5734.4"/>
    <b v="0"/>
    <s v="50,000+"/>
    <x v="5"/>
    <x v="0"/>
    <n v="0"/>
    <x v="0"/>
    <s v="Art &amp; Design"/>
    <d v="2017-03-26T00:00:00"/>
    <n v="1"/>
    <s v="2.3 and up"/>
  </r>
  <r>
    <x v="6"/>
    <x v="6"/>
    <x v="0"/>
    <x v="5"/>
    <x v="0"/>
    <n v="19456"/>
    <b v="0"/>
    <s v="50,000+"/>
    <x v="5"/>
    <x v="0"/>
    <n v="0"/>
    <x v="0"/>
    <s v="Art &amp; Design"/>
    <d v="2018-04-26T00:00:00"/>
    <n v="1.1000000000000001"/>
    <s v="4.0.3 and up"/>
  </r>
  <r>
    <x v="0"/>
    <x v="7"/>
    <x v="0"/>
    <x v="6"/>
    <x v="6"/>
    <n v="29696"/>
    <b v="0"/>
    <s v="1,000,000+"/>
    <x v="6"/>
    <x v="0"/>
    <n v="0"/>
    <x v="0"/>
    <s v="Art &amp; Design"/>
    <d v="2018-06-14T00:00:00"/>
    <s v="6.1.61.1"/>
    <s v="4.2 and up"/>
  </r>
  <r>
    <x v="5"/>
    <x v="8"/>
    <x v="0"/>
    <x v="7"/>
    <x v="7"/>
    <n v="33792"/>
    <b v="0"/>
    <s v="1,000,000+"/>
    <x v="6"/>
    <x v="0"/>
    <n v="0"/>
    <x v="0"/>
    <s v="Art &amp; Design"/>
    <d v="2017-09-20T00:00:00"/>
    <s v="2.9.2"/>
    <s v="3.0 and up"/>
  </r>
  <r>
    <x v="2"/>
    <x v="9"/>
    <x v="0"/>
    <x v="8"/>
    <x v="8"/>
    <n v="3174.4"/>
    <b v="0"/>
    <s v="10,000+"/>
    <x v="0"/>
    <x v="0"/>
    <n v="0"/>
    <x v="0"/>
    <s v="Art &amp; Design;Creativity"/>
    <d v="2018-07-03T00:00:00"/>
    <n v="2.8"/>
    <s v="4.0.3 and up"/>
  </r>
  <r>
    <x v="5"/>
    <x v="10"/>
    <x v="0"/>
    <x v="9"/>
    <x v="9"/>
    <n v="28672"/>
    <b v="0"/>
    <s v="1,000,000+"/>
    <x v="6"/>
    <x v="0"/>
    <n v="0"/>
    <x v="0"/>
    <s v="Art &amp; Design"/>
    <d v="2017-10-27T00:00:00"/>
    <s v="1.0.4"/>
    <s v="4.1 and up"/>
  </r>
  <r>
    <x v="5"/>
    <x v="11"/>
    <x v="0"/>
    <x v="10"/>
    <x v="10"/>
    <n v="12288"/>
    <b v="0"/>
    <s v="1,000,000+"/>
    <x v="6"/>
    <x v="0"/>
    <n v="0"/>
    <x v="0"/>
    <s v="Art &amp; Design"/>
    <d v="2018-07-31T00:00:00"/>
    <s v="1.0.15"/>
    <s v="4.0 and up"/>
  </r>
  <r>
    <x v="7"/>
    <x v="12"/>
    <x v="0"/>
    <x v="11"/>
    <x v="11"/>
    <n v="20480"/>
    <b v="0"/>
    <s v="10,000,000+"/>
    <x v="7"/>
    <x v="0"/>
    <n v="0"/>
    <x v="1"/>
    <s v="Art &amp; Design"/>
    <d v="2018-04-02T00:00:00"/>
    <n v="3.8"/>
    <s v="4.1 and up"/>
  </r>
  <r>
    <x v="8"/>
    <x v="13"/>
    <x v="0"/>
    <x v="12"/>
    <x v="12"/>
    <n v="21504"/>
    <b v="0"/>
    <s v="100,000+"/>
    <x v="4"/>
    <x v="0"/>
    <n v="0"/>
    <x v="0"/>
    <s v="Art &amp; Design"/>
    <d v="2018-06-26T00:00:00"/>
    <s v="1.0.4"/>
    <s v="4.4 and up"/>
  </r>
  <r>
    <x v="5"/>
    <x v="14"/>
    <x v="0"/>
    <x v="13"/>
    <x v="13"/>
    <n v="37888"/>
    <b v="0"/>
    <s v="100,000+"/>
    <x v="4"/>
    <x v="0"/>
    <n v="0"/>
    <x v="0"/>
    <s v="Art &amp; Design"/>
    <d v="2018-08-03T00:00:00"/>
    <s v="1.2.3"/>
    <s v="2.3 and up"/>
  </r>
  <r>
    <x v="9"/>
    <x v="15"/>
    <x v="0"/>
    <x v="14"/>
    <x v="14"/>
    <n v="2764.8"/>
    <b v="0"/>
    <s v="5,000+"/>
    <x v="8"/>
    <x v="0"/>
    <n v="0"/>
    <x v="0"/>
    <s v="Art &amp; Design"/>
    <d v="2018-06-06T00:00:00"/>
    <s v="Varies with device"/>
    <s v="4.2 and up"/>
  </r>
  <r>
    <x v="2"/>
    <x v="16"/>
    <x v="0"/>
    <x v="15"/>
    <x v="15"/>
    <n v="5632"/>
    <b v="0"/>
    <s v="500,000+"/>
    <x v="1"/>
    <x v="0"/>
    <n v="0"/>
    <x v="0"/>
    <s v="Art &amp; Design"/>
    <d v="2018-07-31T00:00:00"/>
    <n v="3.1"/>
    <s v="4.1 and up"/>
  </r>
  <r>
    <x v="3"/>
    <x v="17"/>
    <x v="0"/>
    <x v="16"/>
    <x v="16"/>
    <n v="17408"/>
    <b v="0"/>
    <s v="10,000+"/>
    <x v="0"/>
    <x v="0"/>
    <n v="0"/>
    <x v="0"/>
    <s v="Art &amp; Design"/>
    <d v="2017-11-07T00:00:00"/>
    <n v="1"/>
    <s v="2.3 and up"/>
  </r>
  <r>
    <x v="4"/>
    <x v="18"/>
    <x v="0"/>
    <x v="17"/>
    <x v="17"/>
    <n v="39936"/>
    <b v="0"/>
    <s v="5,000,000+"/>
    <x v="2"/>
    <x v="0"/>
    <n v="0"/>
    <x v="0"/>
    <s v="Art &amp; Design"/>
    <d v="2018-08-03T00:00:00"/>
    <s v="2.2.5"/>
    <s v="4.0.3 and up"/>
  </r>
  <r>
    <x v="8"/>
    <x v="19"/>
    <x v="0"/>
    <x v="18"/>
    <x v="18"/>
    <n v="31744"/>
    <b v="0"/>
    <s v="10,000,000+"/>
    <x v="7"/>
    <x v="0"/>
    <n v="0"/>
    <x v="0"/>
    <s v="Art &amp; Design"/>
    <d v="2018-07-30T00:00:00"/>
    <s v="5.5.4"/>
    <s v="4.1 and up"/>
  </r>
  <r>
    <x v="10"/>
    <x v="20"/>
    <x v="0"/>
    <x v="19"/>
    <x v="1"/>
    <n v="14336"/>
    <b v="0"/>
    <s v="100,000+"/>
    <x v="4"/>
    <x v="0"/>
    <n v="0"/>
    <x v="0"/>
    <s v="Art &amp; Design"/>
    <d v="2018-04-20T00:00:00"/>
    <n v="4"/>
    <s v="4.1 and up"/>
  </r>
  <r>
    <x v="0"/>
    <x v="21"/>
    <x v="0"/>
    <x v="20"/>
    <x v="10"/>
    <n v="12288"/>
    <b v="0"/>
    <s v="100,000+"/>
    <x v="4"/>
    <x v="0"/>
    <n v="0"/>
    <x v="0"/>
    <s v="Art &amp; Design"/>
    <d v="2018-03-20T00:00:00"/>
    <n v="1.1000000000000001"/>
    <s v="4.0.3 and up"/>
  </r>
  <r>
    <x v="2"/>
    <x v="22"/>
    <x v="0"/>
    <x v="21"/>
    <x v="19"/>
    <n v="4300.8"/>
    <b v="0"/>
    <s v="500,000+"/>
    <x v="1"/>
    <x v="0"/>
    <n v="0"/>
    <x v="2"/>
    <s v="Art &amp; Design"/>
    <d v="2018-07-12T00:00:00"/>
    <s v="2.2.6.2"/>
    <s v="4.0.3 and up"/>
  </r>
  <r>
    <x v="11"/>
    <x v="23"/>
    <x v="0"/>
    <x v="22"/>
    <x v="20"/>
    <n v="7168"/>
    <b v="0"/>
    <s v="100,000+"/>
    <x v="4"/>
    <x v="0"/>
    <n v="0"/>
    <x v="0"/>
    <s v="Art &amp; Design;Action &amp; Adventure"/>
    <d v="2018-03-07T00:00:00"/>
    <s v="1.0.0"/>
    <s v="4.1 and up"/>
  </r>
  <r>
    <x v="2"/>
    <x v="24"/>
    <x v="0"/>
    <x v="23"/>
    <x v="21"/>
    <n v="23552"/>
    <b v="0"/>
    <s v="50,000+"/>
    <x v="5"/>
    <x v="0"/>
    <n v="0"/>
    <x v="0"/>
    <s v="Art &amp; Design"/>
    <d v="2018-07-07T00:00:00"/>
    <s v="1.1.3"/>
    <s v="4.1 and up"/>
  </r>
  <r>
    <x v="12"/>
    <x v="25"/>
    <x v="0"/>
    <x v="24"/>
    <x v="22"/>
    <n v="6144"/>
    <b v="0"/>
    <s v="10,000+"/>
    <x v="0"/>
    <x v="0"/>
    <n v="0"/>
    <x v="0"/>
    <s v="Art &amp; Design"/>
    <d v="2018-04-25T00:00:00"/>
    <n v="1.5"/>
    <s v="3.0 and up"/>
  </r>
  <r>
    <x v="2"/>
    <x v="26"/>
    <x v="0"/>
    <x v="25"/>
    <x v="3"/>
    <n v="25600"/>
    <b v="0"/>
    <s v="500,000+"/>
    <x v="1"/>
    <x v="0"/>
    <n v="0"/>
    <x v="0"/>
    <s v="Art &amp; Design;Creativity"/>
    <d v="2017-10-11T00:00:00"/>
    <s v="1.0.8"/>
    <s v="4.0.3 and up"/>
  </r>
  <r>
    <x v="0"/>
    <x v="27"/>
    <x v="0"/>
    <x v="26"/>
    <x v="23"/>
    <n v="6246.4"/>
    <b v="0"/>
    <s v="100,000+"/>
    <x v="4"/>
    <x v="0"/>
    <n v="0"/>
    <x v="0"/>
    <s v="Art &amp; Design"/>
    <d v="2018-03-21T00:00:00"/>
    <n v="1.03"/>
    <s v="4.0.3 and up"/>
  </r>
  <r>
    <x v="1"/>
    <x v="28"/>
    <x v="0"/>
    <x v="27"/>
    <x v="24"/>
    <n v="4710.3999999999996"/>
    <b v="0"/>
    <s v="10,000+"/>
    <x v="0"/>
    <x v="0"/>
    <n v="0"/>
    <x v="0"/>
    <s v="Art &amp; Design"/>
    <d v="2018-07-12T00:00:00"/>
    <n v="6"/>
    <s v="2.3 and up"/>
  </r>
  <r>
    <x v="0"/>
    <x v="29"/>
    <x v="0"/>
    <x v="28"/>
    <x v="19"/>
    <n v="4300.8"/>
    <b v="0"/>
    <s v="100,000+"/>
    <x v="4"/>
    <x v="0"/>
    <n v="0"/>
    <x v="0"/>
    <s v="Art &amp; Design"/>
    <d v="2017-08-22T00:00:00"/>
    <n v="1"/>
    <s v="2.3 and up"/>
  </r>
  <r>
    <x v="7"/>
    <x v="30"/>
    <x v="0"/>
    <x v="29"/>
    <x v="25"/>
    <n v="9420.7999999999993"/>
    <b v="0"/>
    <s v="100,000+"/>
    <x v="4"/>
    <x v="0"/>
    <n v="0"/>
    <x v="0"/>
    <s v="Art &amp; Design"/>
    <d v="2018-07-12T00:00:00"/>
    <s v="6.7.12.2018"/>
    <s v="4.0.3 and up"/>
  </r>
  <r>
    <x v="0"/>
    <x v="31"/>
    <x v="0"/>
    <x v="30"/>
    <x v="26"/>
    <n v="5324.8"/>
    <b v="0"/>
    <s v="50,000+"/>
    <x v="5"/>
    <x v="0"/>
    <n v="0"/>
    <x v="0"/>
    <s v="Art &amp; Design"/>
    <d v="2018-05-31T00:00:00"/>
    <n v="1.2"/>
    <s v="2.3 and up"/>
  </r>
  <r>
    <x v="3"/>
    <x v="32"/>
    <x v="0"/>
    <x v="31"/>
    <x v="27"/>
    <n v="11264"/>
    <b v="0"/>
    <s v="100,000+"/>
    <x v="4"/>
    <x v="0"/>
    <n v="0"/>
    <x v="0"/>
    <s v="Art &amp; Design"/>
    <d v="2018-07-19T00:00:00"/>
    <n v="2.2000000000000002"/>
    <s v="4.0 and up"/>
  </r>
  <r>
    <x v="7"/>
    <x v="33"/>
    <x v="0"/>
    <x v="32"/>
    <x v="27"/>
    <n v="11264"/>
    <b v="0"/>
    <s v="100,000+"/>
    <x v="4"/>
    <x v="0"/>
    <n v="0"/>
    <x v="0"/>
    <s v="Art &amp; Design"/>
    <d v="2018-01-06T00:00:00"/>
    <s v="1.1.0"/>
    <s v="4.1 and up"/>
  </r>
  <r>
    <x v="2"/>
    <x v="34"/>
    <x v="0"/>
    <x v="33"/>
    <x v="19"/>
    <n v="4300.8"/>
    <b v="0"/>
    <s v="10,000+"/>
    <x v="0"/>
    <x v="0"/>
    <n v="0"/>
    <x v="1"/>
    <s v="Art &amp; Design"/>
    <d v="2018-04-27T00:00:00"/>
    <n v="1.6"/>
    <s v="4.1 and up"/>
  </r>
  <r>
    <x v="6"/>
    <x v="35"/>
    <x v="0"/>
    <x v="34"/>
    <x v="25"/>
    <n v="9420.7999999999993"/>
    <b v="0"/>
    <s v="100,000+"/>
    <x v="4"/>
    <x v="0"/>
    <n v="0"/>
    <x v="0"/>
    <s v="Art &amp; Design"/>
    <d v="2018-07-11T00:00:00"/>
    <n v="2.1"/>
    <s v="4.1 and up"/>
  </r>
  <r>
    <x v="2"/>
    <x v="36"/>
    <x v="0"/>
    <x v="35"/>
    <x v="28"/>
    <n v="24576"/>
    <b v="0"/>
    <s v="500,000+"/>
    <x v="1"/>
    <x v="0"/>
    <n v="0"/>
    <x v="0"/>
    <s v="Art &amp; Design;Creativity"/>
    <d v="2018-08-02T00:00:00"/>
    <s v="1.0.9"/>
    <s v="4.4 and up"/>
  </r>
  <r>
    <x v="0"/>
    <x v="37"/>
    <x v="0"/>
    <x v="36"/>
    <x v="29"/>
    <b v="0"/>
    <b v="0"/>
    <s v="5,000,000+"/>
    <x v="2"/>
    <x v="0"/>
    <n v="0"/>
    <x v="0"/>
    <s v="Art &amp; Design"/>
    <d v="2018-07-14T00:00:00"/>
    <s v="Varies with device"/>
    <s v="2.3.3 and up"/>
  </r>
  <r>
    <x v="2"/>
    <x v="38"/>
    <x v="0"/>
    <x v="37"/>
    <x v="27"/>
    <n v="11264"/>
    <b v="0"/>
    <s v="10,000+"/>
    <x v="0"/>
    <x v="0"/>
    <n v="0"/>
    <x v="0"/>
    <s v="Art &amp; Design"/>
    <d v="2017-11-29T00:00:00"/>
    <n v="1.3"/>
    <s v="4.0.3 and up"/>
  </r>
  <r>
    <x v="10"/>
    <x v="39"/>
    <x v="0"/>
    <x v="38"/>
    <x v="30"/>
    <n v="9625.6"/>
    <b v="0"/>
    <s v="500,000+"/>
    <x v="1"/>
    <x v="0"/>
    <n v="0"/>
    <x v="0"/>
    <s v="Art &amp; Design"/>
    <d v="2018-03-31T00:00:00"/>
    <n v="1"/>
    <s v="4.0 and up"/>
  </r>
  <r>
    <x v="7"/>
    <x v="40"/>
    <x v="0"/>
    <x v="39"/>
    <x v="31"/>
    <n v="15360"/>
    <b v="0"/>
    <s v="10,000+"/>
    <x v="0"/>
    <x v="0"/>
    <n v="0"/>
    <x v="0"/>
    <s v="Art &amp; Design"/>
    <d v="2018-07-20T00:00:00"/>
    <s v="2.0.1"/>
    <s v="4.0.3 and up"/>
  </r>
  <r>
    <x v="3"/>
    <x v="41"/>
    <x v="0"/>
    <x v="40"/>
    <x v="32"/>
    <n v="10240"/>
    <b v="0"/>
    <s v="100,000+"/>
    <x v="4"/>
    <x v="0"/>
    <n v="0"/>
    <x v="0"/>
    <s v="Art &amp; Design"/>
    <d v="2018-04-02T00:00:00"/>
    <n v="1"/>
    <s v="4.0.3 and up"/>
  </r>
  <r>
    <x v="5"/>
    <x v="42"/>
    <x v="0"/>
    <x v="41"/>
    <x v="29"/>
    <b v="0"/>
    <b v="0"/>
    <s v="10,000,000+"/>
    <x v="7"/>
    <x v="0"/>
    <n v="0"/>
    <x v="0"/>
    <s v="Art &amp; Design"/>
    <d v="2018-07-30T00:00:00"/>
    <s v="Varies with device"/>
    <s v="Varies with device"/>
  </r>
  <r>
    <x v="6"/>
    <x v="43"/>
    <x v="0"/>
    <x v="42"/>
    <x v="33"/>
    <n v="1228.8"/>
    <b v="0"/>
    <s v="100,000+"/>
    <x v="4"/>
    <x v="0"/>
    <n v="0"/>
    <x v="0"/>
    <s v="Art &amp; Design;Creativity"/>
    <d v="2018-04-15T00:00:00"/>
    <n v="1.46"/>
    <s v="4.1 and up"/>
  </r>
  <r>
    <x v="7"/>
    <x v="44"/>
    <x v="0"/>
    <x v="43"/>
    <x v="10"/>
    <n v="12288"/>
    <b v="0"/>
    <s v="10,000+"/>
    <x v="0"/>
    <x v="0"/>
    <n v="0"/>
    <x v="0"/>
    <s v="Art &amp; Design"/>
    <d v="2018-01-03T00:00:00"/>
    <s v="1.0.0"/>
    <s v="4.1 and up"/>
  </r>
  <r>
    <x v="2"/>
    <x v="45"/>
    <x v="0"/>
    <x v="44"/>
    <x v="28"/>
    <n v="24576"/>
    <b v="0"/>
    <s v="10,000,000+"/>
    <x v="7"/>
    <x v="0"/>
    <n v="0"/>
    <x v="0"/>
    <s v="Art &amp; Design"/>
    <d v="2018-07-31T00:00:00"/>
    <s v="1.6.1"/>
    <s v="4.1 and up"/>
  </r>
  <r>
    <x v="8"/>
    <x v="46"/>
    <x v="0"/>
    <x v="45"/>
    <x v="34"/>
    <n v="26624"/>
    <b v="0"/>
    <s v="100,000+"/>
    <x v="4"/>
    <x v="0"/>
    <n v="0"/>
    <x v="0"/>
    <s v="Art &amp; Design"/>
    <d v="2017-11-14T00:00:00"/>
    <n v="1.6"/>
    <s v="4.1 and up"/>
  </r>
  <r>
    <x v="7"/>
    <x v="47"/>
    <x v="0"/>
    <x v="46"/>
    <x v="35"/>
    <n v="8192"/>
    <b v="0"/>
    <s v="100,000+"/>
    <x v="4"/>
    <x v="0"/>
    <n v="0"/>
    <x v="0"/>
    <s v="Art &amp; Design"/>
    <d v="2017-12-17T00:00:00"/>
    <s v="2.0.0"/>
    <s v="4.1 and up"/>
  </r>
  <r>
    <x v="4"/>
    <x v="48"/>
    <x v="0"/>
    <x v="47"/>
    <x v="36"/>
    <n v="8089.6"/>
    <b v="0"/>
    <s v="100,000+"/>
    <x v="4"/>
    <x v="0"/>
    <n v="0"/>
    <x v="0"/>
    <s v="Art &amp; Design"/>
    <d v="2018-05-28T00:00:00"/>
    <n v="1"/>
    <s v="2.3 and up"/>
  </r>
  <r>
    <x v="7"/>
    <x v="49"/>
    <x v="1"/>
    <x v="48"/>
    <x v="3"/>
    <n v="25600"/>
    <b v="0"/>
    <s v="100,000+"/>
    <x v="4"/>
    <x v="0"/>
    <n v="0"/>
    <x v="0"/>
    <s v="Auto &amp; Vehicles"/>
    <d v="2018-05-10T00:00:00"/>
    <n v="1"/>
    <s v="4.0.3 and up"/>
  </r>
  <r>
    <x v="10"/>
    <x v="50"/>
    <x v="1"/>
    <x v="49"/>
    <x v="37"/>
    <n v="57344"/>
    <b v="0"/>
    <s v="1,000,000+"/>
    <x v="6"/>
    <x v="0"/>
    <n v="0"/>
    <x v="0"/>
    <s v="Auto &amp; Vehicles"/>
    <d v="2018-07-26T00:00:00"/>
    <n v="11"/>
    <s v="4.1 and up"/>
  </r>
  <r>
    <x v="6"/>
    <x v="51"/>
    <x v="1"/>
    <x v="50"/>
    <x v="38"/>
    <n v="58368"/>
    <b v="0"/>
    <s v="100,000+"/>
    <x v="4"/>
    <x v="0"/>
    <n v="0"/>
    <x v="0"/>
    <s v="Auto &amp; Vehicles"/>
    <d v="2018-07-26T00:00:00"/>
    <n v="3"/>
    <s v="4.1 and up"/>
  </r>
  <r>
    <x v="8"/>
    <x v="52"/>
    <x v="1"/>
    <x v="51"/>
    <x v="29"/>
    <b v="0"/>
    <b v="0"/>
    <s v="1,000,000+"/>
    <x v="6"/>
    <x v="0"/>
    <n v="0"/>
    <x v="0"/>
    <s v="Auto &amp; Vehicles"/>
    <d v="2018-07-30T00:00:00"/>
    <s v="Varies with device"/>
    <s v="Varies with device"/>
  </r>
  <r>
    <x v="1"/>
    <x v="53"/>
    <x v="1"/>
    <x v="52"/>
    <x v="39"/>
    <n v="35840"/>
    <b v="0"/>
    <s v="100,000+"/>
    <x v="4"/>
    <x v="0"/>
    <n v="0"/>
    <x v="0"/>
    <s v="Auto &amp; Vehicles"/>
    <d v="2018-07-26T00:00:00"/>
    <n v="3"/>
    <s v="4.1 and up"/>
  </r>
  <r>
    <x v="4"/>
    <x v="54"/>
    <x v="1"/>
    <x v="53"/>
    <x v="7"/>
    <n v="33792"/>
    <b v="0"/>
    <s v="100,000+"/>
    <x v="4"/>
    <x v="0"/>
    <n v="0"/>
    <x v="0"/>
    <s v="Auto &amp; Vehicles"/>
    <d v="2018-07-31T00:00:00"/>
    <n v="4"/>
    <s v="4.1 and up"/>
  </r>
  <r>
    <x v="13"/>
    <x v="55"/>
    <x v="1"/>
    <x v="54"/>
    <x v="7"/>
    <n v="33792"/>
    <b v="0"/>
    <s v="100,000+"/>
    <x v="4"/>
    <x v="0"/>
    <n v="0"/>
    <x v="0"/>
    <s v="Auto &amp; Vehicles"/>
    <d v="2018-07-18T00:00:00"/>
    <s v="1.7.1"/>
    <s v="4.0 and up"/>
  </r>
  <r>
    <x v="5"/>
    <x v="56"/>
    <x v="1"/>
    <x v="55"/>
    <x v="5"/>
    <n v="5734.4"/>
    <b v="0"/>
    <s v="50,000+"/>
    <x v="5"/>
    <x v="0"/>
    <n v="0"/>
    <x v="0"/>
    <s v="Auto &amp; Vehicles"/>
    <d v="2018-07-29T00:00:00"/>
    <s v="2.5.1"/>
    <s v="4.4 and up"/>
  </r>
  <r>
    <x v="7"/>
    <x v="57"/>
    <x v="1"/>
    <x v="52"/>
    <x v="40"/>
    <n v="55296"/>
    <b v="0"/>
    <s v="100,000+"/>
    <x v="4"/>
    <x v="0"/>
    <n v="0"/>
    <x v="0"/>
    <s v="Auto &amp; Vehicles"/>
    <d v="2018-07-26T00:00:00"/>
    <n v="3"/>
    <s v="4.1 and up"/>
  </r>
  <r>
    <x v="10"/>
    <x v="58"/>
    <x v="1"/>
    <x v="56"/>
    <x v="41"/>
    <b v="0"/>
    <n v="201"/>
    <s v="100,000+"/>
    <x v="4"/>
    <x v="0"/>
    <n v="0"/>
    <x v="0"/>
    <s v="Auto &amp; Vehicles"/>
    <d v="2014-08-26T00:00:00"/>
    <s v="1.0.1"/>
    <s v="2.2 and up"/>
  </r>
  <r>
    <x v="1"/>
    <x v="59"/>
    <x v="1"/>
    <x v="57"/>
    <x v="42"/>
    <n v="3686.4"/>
    <b v="0"/>
    <s v="100,000+"/>
    <x v="4"/>
    <x v="0"/>
    <n v="0"/>
    <x v="0"/>
    <s v="Auto &amp; Vehicles"/>
    <d v="2018-07-30T00:00:00"/>
    <n v="2.4929999999999999"/>
    <s v="4.4 and up"/>
  </r>
  <r>
    <x v="8"/>
    <x v="60"/>
    <x v="1"/>
    <x v="58"/>
    <x v="43"/>
    <n v="5836.8"/>
    <b v="0"/>
    <s v="10,000+"/>
    <x v="0"/>
    <x v="0"/>
    <n v="0"/>
    <x v="0"/>
    <s v="Auto &amp; Vehicles"/>
    <d v="2018-07-08T00:00:00"/>
    <s v="1.9.1"/>
    <s v="4.0.3 and up"/>
  </r>
  <r>
    <x v="13"/>
    <x v="61"/>
    <x v="1"/>
    <x v="59"/>
    <x v="16"/>
    <n v="17408"/>
    <b v="0"/>
    <s v="100,000+"/>
    <x v="4"/>
    <x v="0"/>
    <n v="0"/>
    <x v="0"/>
    <s v="Auto &amp; Vehicles"/>
    <d v="2018-07-03T00:00:00"/>
    <n v="1.7"/>
    <s v="4.2 and up"/>
  </r>
  <r>
    <x v="4"/>
    <x v="62"/>
    <x v="1"/>
    <x v="60"/>
    <x v="44"/>
    <n v="8806.4"/>
    <b v="0"/>
    <s v="1,000,000+"/>
    <x v="6"/>
    <x v="0"/>
    <n v="0"/>
    <x v="0"/>
    <s v="Auto &amp; Vehicles"/>
    <d v="2018-07-28T00:00:00"/>
    <s v="2.20 Build 02"/>
    <s v="4.1 and up"/>
  </r>
  <r>
    <x v="8"/>
    <x v="63"/>
    <x v="1"/>
    <x v="61"/>
    <x v="45"/>
    <n v="2457.6"/>
    <b v="0"/>
    <s v="100,000+"/>
    <x v="4"/>
    <x v="0"/>
    <n v="0"/>
    <x v="0"/>
    <s v="Auto &amp; Vehicles"/>
    <d v="2018-06-12T00:00:00"/>
    <n v="1.37"/>
    <s v="4.0 and up"/>
  </r>
  <r>
    <x v="13"/>
    <x v="64"/>
    <x v="1"/>
    <x v="62"/>
    <x v="46"/>
    <n v="27648"/>
    <b v="0"/>
    <s v="100,000+"/>
    <x v="4"/>
    <x v="0"/>
    <n v="0"/>
    <x v="0"/>
    <s v="Auto &amp; Vehicles"/>
    <d v="2018-07-03T00:00:00"/>
    <n v="1.7"/>
    <s v="4.2 and up"/>
  </r>
  <r>
    <x v="1"/>
    <x v="65"/>
    <x v="1"/>
    <x v="63"/>
    <x v="14"/>
    <n v="2764.8"/>
    <b v="0"/>
    <s v="10,000+"/>
    <x v="0"/>
    <x v="0"/>
    <n v="0"/>
    <x v="0"/>
    <s v="Auto &amp; Vehicles"/>
    <d v="2018-07-30T00:00:00"/>
    <s v="0.2.1"/>
    <s v="4.4 and up"/>
  </r>
  <r>
    <x v="10"/>
    <x v="66"/>
    <x v="1"/>
    <x v="64"/>
    <x v="47"/>
    <n v="2560"/>
    <b v="0"/>
    <s v="50,000+"/>
    <x v="5"/>
    <x v="0"/>
    <n v="0"/>
    <x v="0"/>
    <s v="Auto &amp; Vehicles"/>
    <d v="2016-10-14T00:00:00"/>
    <n v="1"/>
    <s v="2.3 and up"/>
  </r>
  <r>
    <x v="4"/>
    <x v="67"/>
    <x v="1"/>
    <x v="65"/>
    <x v="29"/>
    <b v="0"/>
    <b v="0"/>
    <s v="5,000,000+"/>
    <x v="2"/>
    <x v="0"/>
    <n v="0"/>
    <x v="0"/>
    <s v="Auto &amp; Vehicles"/>
    <d v="2018-07-30T00:00:00"/>
    <s v="Varies with device"/>
    <s v="Varies with device"/>
  </r>
  <r>
    <x v="1"/>
    <x v="68"/>
    <x v="1"/>
    <x v="66"/>
    <x v="29"/>
    <b v="0"/>
    <b v="0"/>
    <s v="100,000+"/>
    <x v="4"/>
    <x v="0"/>
    <n v="0"/>
    <x v="0"/>
    <s v="Auto &amp; Vehicles"/>
    <d v="2018-05-25T00:00:00"/>
    <s v="Varies with device"/>
    <s v="Varies with device"/>
  </r>
  <r>
    <x v="7"/>
    <x v="69"/>
    <x v="1"/>
    <x v="67"/>
    <x v="20"/>
    <n v="7168"/>
    <b v="0"/>
    <s v="5,000,000+"/>
    <x v="2"/>
    <x v="0"/>
    <n v="0"/>
    <x v="0"/>
    <s v="Auto &amp; Vehicles"/>
    <d v="2018-07-16T00:00:00"/>
    <s v="4.47.3"/>
    <s v="4.0.3 and up"/>
  </r>
  <r>
    <x v="12"/>
    <x v="70"/>
    <x v="1"/>
    <x v="68"/>
    <x v="39"/>
    <n v="35840"/>
    <b v="0"/>
    <s v="5,000,000+"/>
    <x v="2"/>
    <x v="0"/>
    <n v="0"/>
    <x v="0"/>
    <s v="Auto &amp; Vehicles"/>
    <d v="2018-08-02T00:00:00"/>
    <s v="1.9.7"/>
    <s v="4.0.3 and up"/>
  </r>
  <r>
    <x v="14"/>
    <x v="71"/>
    <x v="1"/>
    <x v="69"/>
    <x v="48"/>
    <n v="16384"/>
    <b v="0"/>
    <s v="500,000+"/>
    <x v="1"/>
    <x v="0"/>
    <n v="0"/>
    <x v="0"/>
    <s v="Auto &amp; Vehicles"/>
    <d v="2018-08-02T00:00:00"/>
    <s v="2.2.21"/>
    <s v="4.2 and up"/>
  </r>
  <r>
    <x v="7"/>
    <x v="72"/>
    <x v="1"/>
    <x v="70"/>
    <x v="48"/>
    <n v="16384"/>
    <b v="0"/>
    <s v="10,000,000+"/>
    <x v="7"/>
    <x v="0"/>
    <n v="0"/>
    <x v="1"/>
    <s v="Auto &amp; Vehicles"/>
    <d v="2018-07-11T00:00:00"/>
    <s v="Varies with device"/>
    <s v="5.0 and up"/>
  </r>
  <r>
    <x v="12"/>
    <x v="73"/>
    <x v="1"/>
    <x v="71"/>
    <x v="29"/>
    <b v="0"/>
    <b v="0"/>
    <s v="100,000+"/>
    <x v="4"/>
    <x v="0"/>
    <n v="0"/>
    <x v="0"/>
    <s v="Auto &amp; Vehicles"/>
    <d v="2018-07-29T00:00:00"/>
    <n v="2.9"/>
    <s v="2.3.3 and up"/>
  </r>
  <r>
    <x v="12"/>
    <x v="74"/>
    <x v="1"/>
    <x v="72"/>
    <x v="16"/>
    <n v="17408"/>
    <b v="0"/>
    <s v="500,000+"/>
    <x v="1"/>
    <x v="0"/>
    <n v="0"/>
    <x v="0"/>
    <s v="Auto &amp; Vehicles"/>
    <d v="2018-07-27T00:00:00"/>
    <n v="1.79"/>
    <s v="4.0 and up"/>
  </r>
  <r>
    <x v="8"/>
    <x v="75"/>
    <x v="1"/>
    <x v="73"/>
    <x v="49"/>
    <n v="3481.6"/>
    <b v="0"/>
    <s v="50,000+"/>
    <x v="5"/>
    <x v="0"/>
    <n v="0"/>
    <x v="0"/>
    <s v="Auto &amp; Vehicles"/>
    <d v="2018-06-14T00:00:00"/>
    <n v="1.3"/>
    <s v="4.0 and up"/>
  </r>
  <r>
    <x v="3"/>
    <x v="76"/>
    <x v="1"/>
    <x v="74"/>
    <x v="50"/>
    <n v="9113.6"/>
    <b v="0"/>
    <s v="100,000+"/>
    <x v="4"/>
    <x v="0"/>
    <n v="0"/>
    <x v="0"/>
    <s v="Auto &amp; Vehicles"/>
    <d v="2018-06-08T00:00:00"/>
    <s v="2.3.5.1"/>
    <s v="4.1 and up"/>
  </r>
  <r>
    <x v="4"/>
    <x v="77"/>
    <x v="1"/>
    <x v="75"/>
    <x v="51"/>
    <n v="3993.6"/>
    <b v="0"/>
    <s v="1,000,000+"/>
    <x v="6"/>
    <x v="0"/>
    <n v="0"/>
    <x v="2"/>
    <s v="Auto &amp; Vehicles"/>
    <d v="2018-07-04T00:00:00"/>
    <n v="1.6"/>
    <s v="4.0 and up"/>
  </r>
  <r>
    <x v="3"/>
    <x v="78"/>
    <x v="1"/>
    <x v="76"/>
    <x v="52"/>
    <n v="2969.6"/>
    <b v="0"/>
    <s v="100,000+"/>
    <x v="4"/>
    <x v="0"/>
    <n v="0"/>
    <x v="0"/>
    <s v="Auto &amp; Vehicles"/>
    <d v="2018-03-27T00:00:00"/>
    <n v="1.6"/>
    <s v="4.1 and up"/>
  </r>
  <r>
    <x v="13"/>
    <x v="79"/>
    <x v="1"/>
    <x v="77"/>
    <x v="53"/>
    <n v="38912"/>
    <b v="0"/>
    <s v="1,000,000+"/>
    <x v="6"/>
    <x v="0"/>
    <n v="0"/>
    <x v="0"/>
    <s v="Auto &amp; Vehicles"/>
    <d v="2018-07-15T00:00:00"/>
    <n v="8.31"/>
    <s v="4.1 and up"/>
  </r>
  <r>
    <x v="1"/>
    <x v="80"/>
    <x v="1"/>
    <x v="78"/>
    <x v="54"/>
    <n v="32768"/>
    <b v="0"/>
    <s v="50,000+"/>
    <x v="5"/>
    <x v="0"/>
    <n v="0"/>
    <x v="0"/>
    <s v="Auto &amp; Vehicles"/>
    <d v="2018-07-24T00:00:00"/>
    <s v="1.1.5.0"/>
    <s v="6.0 and up"/>
  </r>
  <r>
    <x v="5"/>
    <x v="81"/>
    <x v="1"/>
    <x v="79"/>
    <x v="13"/>
    <n v="37888"/>
    <b v="0"/>
    <s v="1,000,000+"/>
    <x v="6"/>
    <x v="0"/>
    <n v="0"/>
    <x v="0"/>
    <s v="Auto &amp; Vehicles"/>
    <d v="2018-07-27T00:00:00"/>
    <s v="10.0.2"/>
    <s v="4.2 and up"/>
  </r>
  <r>
    <x v="10"/>
    <x v="82"/>
    <x v="1"/>
    <x v="80"/>
    <x v="31"/>
    <n v="15360"/>
    <b v="0"/>
    <s v="500,000+"/>
    <x v="1"/>
    <x v="0"/>
    <n v="0"/>
    <x v="0"/>
    <s v="Auto &amp; Vehicles"/>
    <d v="2018-07-30T00:00:00"/>
    <s v="1.10.3"/>
    <s v="5.0 and up"/>
  </r>
  <r>
    <x v="4"/>
    <x v="83"/>
    <x v="1"/>
    <x v="81"/>
    <x v="55"/>
    <n v="5529.6"/>
    <b v="0"/>
    <s v="100,000+"/>
    <x v="4"/>
    <x v="0"/>
    <n v="0"/>
    <x v="0"/>
    <s v="Auto &amp; Vehicles"/>
    <d v="2018-07-23T00:00:00"/>
    <n v="1"/>
    <s v="4.0.3 and up"/>
  </r>
  <r>
    <x v="15"/>
    <x v="84"/>
    <x v="1"/>
    <x v="82"/>
    <x v="56"/>
    <n v="18432"/>
    <b v="0"/>
    <s v="1,000,000+"/>
    <x v="6"/>
    <x v="0"/>
    <n v="0"/>
    <x v="0"/>
    <s v="Auto &amp; Vehicles"/>
    <d v="2018-07-23T00:00:00"/>
    <s v="3.20.1"/>
    <s v="4.4 and up"/>
  </r>
  <r>
    <x v="5"/>
    <x v="85"/>
    <x v="1"/>
    <x v="83"/>
    <x v="29"/>
    <b v="0"/>
    <b v="0"/>
    <s v="1,000,000+"/>
    <x v="6"/>
    <x v="0"/>
    <n v="0"/>
    <x v="0"/>
    <s v="Auto &amp; Vehicles"/>
    <d v="2018-08-04T00:00:00"/>
    <s v="Varies with device"/>
    <s v="Varies with device"/>
  </r>
  <r>
    <x v="4"/>
    <x v="86"/>
    <x v="1"/>
    <x v="84"/>
    <x v="53"/>
    <n v="38912"/>
    <b v="0"/>
    <s v="100,000+"/>
    <x v="4"/>
    <x v="0"/>
    <n v="0"/>
    <x v="0"/>
    <s v="Auto &amp; Vehicles"/>
    <d v="2018-07-29T00:00:00"/>
    <s v="1.0.3"/>
    <s v="2.3 and up"/>
  </r>
  <r>
    <x v="9"/>
    <x v="87"/>
    <x v="1"/>
    <x v="85"/>
    <x v="57"/>
    <n v="1126.4000000000001"/>
    <b v="0"/>
    <s v="100,000+"/>
    <x v="4"/>
    <x v="0"/>
    <n v="0"/>
    <x v="0"/>
    <s v="Auto &amp; Vehicles"/>
    <d v="2018-04-27T00:00:00"/>
    <n v="1.4"/>
    <s v="4.0.3 and up"/>
  </r>
  <r>
    <x v="8"/>
    <x v="88"/>
    <x v="1"/>
    <x v="86"/>
    <x v="29"/>
    <b v="0"/>
    <b v="0"/>
    <s v="1,000,000+"/>
    <x v="6"/>
    <x v="0"/>
    <n v="0"/>
    <x v="0"/>
    <s v="Auto &amp; Vehicles"/>
    <d v="2018-08-03T00:00:00"/>
    <s v="Varies with device"/>
    <s v="Varies with device"/>
  </r>
  <r>
    <x v="8"/>
    <x v="89"/>
    <x v="1"/>
    <x v="87"/>
    <x v="29"/>
    <b v="0"/>
    <b v="0"/>
    <s v="100,000+"/>
    <x v="4"/>
    <x v="0"/>
    <n v="0"/>
    <x v="0"/>
    <s v="Auto &amp; Vehicles"/>
    <d v="2018-05-10T00:00:00"/>
    <s v="4.6.5"/>
    <s v="Varies with device"/>
  </r>
  <r>
    <x v="3"/>
    <x v="90"/>
    <x v="1"/>
    <x v="88"/>
    <x v="36"/>
    <n v="8089.6"/>
    <b v="0"/>
    <s v="100,000+"/>
    <x v="4"/>
    <x v="0"/>
    <n v="0"/>
    <x v="0"/>
    <s v="Auto &amp; Vehicles"/>
    <d v="2018-05-16T00:00:00"/>
    <s v="2.8.2"/>
    <s v="4.1 and up"/>
  </r>
  <r>
    <x v="15"/>
    <x v="91"/>
    <x v="1"/>
    <x v="89"/>
    <x v="39"/>
    <n v="35840"/>
    <b v="0"/>
    <s v="1,000,000+"/>
    <x v="6"/>
    <x v="0"/>
    <n v="0"/>
    <x v="0"/>
    <s v="Auto &amp; Vehicles"/>
    <d v="2018-07-31T00:00:00"/>
    <s v="4.0.3"/>
    <s v="4.0.3 and up"/>
  </r>
  <r>
    <x v="8"/>
    <x v="92"/>
    <x v="1"/>
    <x v="90"/>
    <x v="29"/>
    <b v="0"/>
    <b v="0"/>
    <s v="1,000,000+"/>
    <x v="6"/>
    <x v="0"/>
    <n v="0"/>
    <x v="0"/>
    <s v="Auto &amp; Vehicles"/>
    <d v="2018-08-02T00:00:00"/>
    <s v="Varies with device"/>
    <s v="4.0.3 and up"/>
  </r>
  <r>
    <x v="8"/>
    <x v="93"/>
    <x v="1"/>
    <x v="91"/>
    <x v="16"/>
    <n v="17408"/>
    <b v="0"/>
    <s v="1,000,000+"/>
    <x v="6"/>
    <x v="0"/>
    <n v="0"/>
    <x v="0"/>
    <s v="Auto &amp; Vehicles"/>
    <d v="2018-08-02T00:00:00"/>
    <n v="1.4"/>
    <s v="4.0.3 and up"/>
  </r>
  <r>
    <x v="8"/>
    <x v="94"/>
    <x v="1"/>
    <x v="92"/>
    <x v="0"/>
    <n v="19456"/>
    <b v="0"/>
    <s v="1,000,000+"/>
    <x v="6"/>
    <x v="0"/>
    <n v="0"/>
    <x v="0"/>
    <s v="Auto &amp; Vehicles"/>
    <d v="2018-07-23T00:00:00"/>
    <s v="1.5.18"/>
    <s v="4.0.3 and up"/>
  </r>
  <r>
    <x v="10"/>
    <x v="95"/>
    <x v="1"/>
    <x v="93"/>
    <x v="1"/>
    <n v="14336"/>
    <b v="0"/>
    <s v="500,000+"/>
    <x v="1"/>
    <x v="0"/>
    <n v="0"/>
    <x v="0"/>
    <s v="Auto &amp; Vehicles"/>
    <d v="2018-06-02T00:00:00"/>
    <s v="2.3.4"/>
    <s v="4.0 and up"/>
  </r>
  <r>
    <x v="5"/>
    <x v="96"/>
    <x v="1"/>
    <x v="94"/>
    <x v="58"/>
    <n v="2252.8000000000002"/>
    <b v="0"/>
    <s v="500,000+"/>
    <x v="1"/>
    <x v="0"/>
    <n v="0"/>
    <x v="0"/>
    <s v="Auto &amp; Vehicles"/>
    <d v="2018-03-20T00:00:00"/>
    <n v="1.03"/>
    <s v="4.0.3 and up"/>
  </r>
  <r>
    <x v="10"/>
    <x v="97"/>
    <x v="1"/>
    <x v="95"/>
    <x v="59"/>
    <n v="4608"/>
    <b v="0"/>
    <s v="100,000+"/>
    <x v="4"/>
    <x v="0"/>
    <n v="0"/>
    <x v="0"/>
    <s v="Auto &amp; Vehicles"/>
    <d v="2018-04-21T00:00:00"/>
    <n v="2.17"/>
    <s v="4.0 and up"/>
  </r>
  <r>
    <x v="2"/>
    <x v="98"/>
    <x v="2"/>
    <x v="96"/>
    <x v="16"/>
    <n v="17408"/>
    <b v="0"/>
    <s v="500,000+"/>
    <x v="1"/>
    <x v="0"/>
    <n v="0"/>
    <x v="0"/>
    <s v="Beauty"/>
    <d v="2018-08-02T00:00:00"/>
    <s v="6.10.1"/>
    <s v="5.0 and up"/>
  </r>
  <r>
    <x v="13"/>
    <x v="99"/>
    <x v="2"/>
    <x v="97"/>
    <x v="1"/>
    <n v="14336"/>
    <b v="0"/>
    <s v="1,000,000+"/>
    <x v="6"/>
    <x v="0"/>
    <n v="0"/>
    <x v="0"/>
    <s v="Beauty"/>
    <d v="2017-11-09T00:00:00"/>
    <s v="2.3.0"/>
    <s v="4.1 and up"/>
  </r>
  <r>
    <x v="2"/>
    <x v="100"/>
    <x v="2"/>
    <x v="98"/>
    <x v="60"/>
    <n v="10035.200000000001"/>
    <b v="0"/>
    <s v="100,000+"/>
    <x v="4"/>
    <x v="0"/>
    <n v="0"/>
    <x v="0"/>
    <s v="Beauty"/>
    <d v="2018-05-15T00:00:00"/>
    <n v="4"/>
    <s v="4.1 and up"/>
  </r>
  <r>
    <x v="1"/>
    <x v="101"/>
    <x v="2"/>
    <x v="99"/>
    <x v="12"/>
    <n v="21504"/>
    <b v="0"/>
    <s v="500,000+"/>
    <x v="1"/>
    <x v="0"/>
    <n v="0"/>
    <x v="0"/>
    <s v="Beauty"/>
    <d v="2018-07-12T00:00:00"/>
    <s v="1.0.6"/>
    <s v="4.0.3 and up"/>
  </r>
  <r>
    <x v="1"/>
    <x v="102"/>
    <x v="2"/>
    <x v="100"/>
    <x v="29"/>
    <b v="0"/>
    <b v="0"/>
    <s v="1,000,000+"/>
    <x v="6"/>
    <x v="0"/>
    <n v="0"/>
    <x v="0"/>
    <s v="Beauty"/>
    <d v="2016-10-24T00:00:00"/>
    <s v="Varies with device"/>
    <s v="Varies with device"/>
  </r>
  <r>
    <x v="7"/>
    <x v="103"/>
    <x v="2"/>
    <x v="101"/>
    <x v="61"/>
    <n v="53248"/>
    <b v="0"/>
    <s v="500,000+"/>
    <x v="1"/>
    <x v="0"/>
    <n v="0"/>
    <x v="0"/>
    <s v="Beauty"/>
    <d v="2018-02-28T00:00:00"/>
    <n v="1.6"/>
    <s v="4.1 and up"/>
  </r>
  <r>
    <x v="8"/>
    <x v="104"/>
    <x v="2"/>
    <x v="102"/>
    <x v="1"/>
    <n v="14336"/>
    <b v="0"/>
    <s v="100,000+"/>
    <x v="4"/>
    <x v="0"/>
    <n v="0"/>
    <x v="0"/>
    <s v="Beauty"/>
    <d v="2018-07-25T00:00:00"/>
    <n v="1.9"/>
    <s v="4.0.3 and up"/>
  </r>
  <r>
    <x v="4"/>
    <x v="105"/>
    <x v="2"/>
    <x v="103"/>
    <x v="3"/>
    <n v="25600"/>
    <b v="0"/>
    <s v="1,000,000+"/>
    <x v="6"/>
    <x v="0"/>
    <n v="0"/>
    <x v="0"/>
    <s v="Beauty"/>
    <d v="2018-05-10T00:00:00"/>
    <s v="1.1.0"/>
    <s v="4.0 and up"/>
  </r>
  <r>
    <x v="2"/>
    <x v="106"/>
    <x v="2"/>
    <x v="104"/>
    <x v="62"/>
    <n v="9216"/>
    <b v="0"/>
    <s v="50,000+"/>
    <x v="5"/>
    <x v="0"/>
    <n v="0"/>
    <x v="0"/>
    <s v="Beauty"/>
    <d v="2018-06-21T00:00:00"/>
    <n v="4"/>
    <s v="4.2 and up"/>
  </r>
  <r>
    <x v="2"/>
    <x v="107"/>
    <x v="2"/>
    <x v="105"/>
    <x v="29"/>
    <b v="0"/>
    <b v="0"/>
    <s v="1,000,000+"/>
    <x v="6"/>
    <x v="0"/>
    <n v="0"/>
    <x v="0"/>
    <s v="Beauty"/>
    <d v="2018-06-05T00:00:00"/>
    <n v="5.4"/>
    <s v="5.0 and up"/>
  </r>
  <r>
    <x v="12"/>
    <x v="108"/>
    <x v="2"/>
    <x v="106"/>
    <x v="10"/>
    <n v="12288"/>
    <b v="0"/>
    <s v="10,000+"/>
    <x v="0"/>
    <x v="0"/>
    <n v="0"/>
    <x v="0"/>
    <s v="Beauty"/>
    <d v="2018-06-26T00:00:00"/>
    <n v="1.3"/>
    <s v="4.0.3 and up"/>
  </r>
  <r>
    <x v="7"/>
    <x v="109"/>
    <x v="2"/>
    <x v="107"/>
    <x v="29"/>
    <b v="0"/>
    <b v="0"/>
    <s v="1,000,000+"/>
    <x v="6"/>
    <x v="0"/>
    <n v="0"/>
    <x v="0"/>
    <s v="Beauty"/>
    <d v="2017-09-12T00:00:00"/>
    <s v="Varies with device"/>
    <s v="Varies with device"/>
  </r>
  <r>
    <x v="4"/>
    <x v="110"/>
    <x v="2"/>
    <x v="108"/>
    <x v="39"/>
    <n v="35840"/>
    <b v="0"/>
    <s v="100,000+"/>
    <x v="4"/>
    <x v="0"/>
    <n v="0"/>
    <x v="0"/>
    <s v="Beauty"/>
    <d v="2018-06-02T00:00:00"/>
    <s v="2.0.0"/>
    <s v="4.0 and up"/>
  </r>
  <r>
    <x v="3"/>
    <x v="111"/>
    <x v="2"/>
    <x v="109"/>
    <x v="63"/>
    <n v="6860.8"/>
    <b v="0"/>
    <s v="10,000+"/>
    <x v="0"/>
    <x v="0"/>
    <n v="0"/>
    <x v="0"/>
    <s v="Beauty"/>
    <d v="2018-07-26T00:00:00"/>
    <n v="6"/>
    <s v="4.0 and up"/>
  </r>
  <r>
    <x v="0"/>
    <x v="112"/>
    <x v="2"/>
    <x v="110"/>
    <x v="64"/>
    <n v="30720"/>
    <b v="0"/>
    <s v="50,000+"/>
    <x v="5"/>
    <x v="0"/>
    <n v="0"/>
    <x v="1"/>
    <s v="Beauty"/>
    <d v="2018-07-24T00:00:00"/>
    <s v="3.0.1"/>
    <s v="4.0.3 and up"/>
  </r>
  <r>
    <x v="11"/>
    <x v="113"/>
    <x v="2"/>
    <x v="111"/>
    <x v="43"/>
    <n v="5836.8"/>
    <b v="0"/>
    <s v="100,000+"/>
    <x v="4"/>
    <x v="0"/>
    <n v="0"/>
    <x v="2"/>
    <s v="Beauty"/>
    <d v="2017-09-20T00:00:00"/>
    <n v="8"/>
    <s v="3.0 and up"/>
  </r>
  <r>
    <x v="7"/>
    <x v="114"/>
    <x v="2"/>
    <x v="112"/>
    <x v="52"/>
    <n v="2969.6"/>
    <b v="0"/>
    <s v="10,000+"/>
    <x v="0"/>
    <x v="0"/>
    <n v="0"/>
    <x v="0"/>
    <s v="Beauty"/>
    <d v="2018-04-09T00:00:00"/>
    <s v="3.3.9"/>
    <s v="4.0.3 and up"/>
  </r>
  <r>
    <x v="3"/>
    <x v="115"/>
    <x v="2"/>
    <x v="113"/>
    <x v="16"/>
    <n v="17408"/>
    <b v="0"/>
    <s v="10,000+"/>
    <x v="0"/>
    <x v="0"/>
    <n v="0"/>
    <x v="0"/>
    <s v="Beauty"/>
    <d v="2018-03-01T00:00:00"/>
    <n v="1.2"/>
    <s v="4.0.3 and up"/>
  </r>
  <r>
    <x v="5"/>
    <x v="116"/>
    <x v="2"/>
    <x v="114"/>
    <x v="52"/>
    <n v="2969.6"/>
    <b v="0"/>
    <s v="10,000+"/>
    <x v="0"/>
    <x v="0"/>
    <n v="0"/>
    <x v="0"/>
    <s v="Beauty"/>
    <d v="2018-04-05T00:00:00"/>
    <s v="2.3.09"/>
    <s v="4.0.3 and up"/>
  </r>
  <r>
    <x v="10"/>
    <x v="117"/>
    <x v="2"/>
    <x v="115"/>
    <x v="29"/>
    <b v="0"/>
    <b v="0"/>
    <s v="10,000,000+"/>
    <x v="7"/>
    <x v="0"/>
    <n v="0"/>
    <x v="0"/>
    <s v="Beauty"/>
    <d v="2017-08-03T00:00:00"/>
    <s v="Varies with device"/>
    <s v="Varies with device"/>
  </r>
  <r>
    <x v="0"/>
    <x v="118"/>
    <x v="2"/>
    <x v="116"/>
    <x v="29"/>
    <b v="0"/>
    <b v="0"/>
    <s v="500,000+"/>
    <x v="1"/>
    <x v="0"/>
    <n v="0"/>
    <x v="0"/>
    <s v="Beauty"/>
    <d v="2018-05-24T00:00:00"/>
    <s v="Varies with device"/>
    <s v="4.0 and up"/>
  </r>
  <r>
    <x v="0"/>
    <x v="119"/>
    <x v="2"/>
    <x v="117"/>
    <x v="65"/>
    <n v="2662.4"/>
    <b v="0"/>
    <s v="1,000,000+"/>
    <x v="6"/>
    <x v="0"/>
    <n v="0"/>
    <x v="0"/>
    <s v="Beauty"/>
    <d v="2017-11-21T00:00:00"/>
    <s v="1.4.2"/>
    <s v="4.0 and up"/>
  </r>
  <r>
    <x v="5"/>
    <x v="120"/>
    <x v="2"/>
    <x v="118"/>
    <x v="19"/>
    <n v="4300.8"/>
    <b v="0"/>
    <s v="50,000+"/>
    <x v="5"/>
    <x v="0"/>
    <n v="0"/>
    <x v="0"/>
    <s v="Beauty"/>
    <d v="2017-10-18T00:00:00"/>
    <s v="1.0.0"/>
    <s v="4.0.3 and up"/>
  </r>
  <r>
    <x v="8"/>
    <x v="121"/>
    <x v="2"/>
    <x v="119"/>
    <x v="66"/>
    <n v="7270.4"/>
    <b v="0"/>
    <s v="10,000+"/>
    <x v="0"/>
    <x v="0"/>
    <n v="0"/>
    <x v="0"/>
    <s v="Beauty"/>
    <d v="2018-05-29T00:00:00"/>
    <n v="1"/>
    <s v="4.0 and up"/>
  </r>
  <r>
    <x v="3"/>
    <x v="122"/>
    <x v="2"/>
    <x v="120"/>
    <x v="38"/>
    <n v="58368"/>
    <b v="0"/>
    <s v="1,000,000+"/>
    <x v="6"/>
    <x v="0"/>
    <n v="0"/>
    <x v="0"/>
    <s v="Beauty"/>
    <d v="2018-07-24T00:00:00"/>
    <n v="18.5"/>
    <s v="5.0 and up"/>
  </r>
  <r>
    <x v="11"/>
    <x v="123"/>
    <x v="2"/>
    <x v="121"/>
    <x v="67"/>
    <n v="3788.8"/>
    <b v="0"/>
    <s v="50,000+"/>
    <x v="5"/>
    <x v="0"/>
    <n v="0"/>
    <x v="0"/>
    <s v="Beauty"/>
    <d v="2018-07-23T00:00:00"/>
    <n v="1.3"/>
    <s v="4.1 and up"/>
  </r>
  <r>
    <x v="1"/>
    <x v="124"/>
    <x v="2"/>
    <x v="122"/>
    <x v="68"/>
    <n v="22528"/>
    <b v="0"/>
    <s v="500,000+"/>
    <x v="1"/>
    <x v="0"/>
    <n v="0"/>
    <x v="0"/>
    <s v="Beauty"/>
    <d v="2018-07-12T00:00:00"/>
    <s v="1.1.0"/>
    <s v="4.0.3 and up"/>
  </r>
  <r>
    <x v="5"/>
    <x v="125"/>
    <x v="2"/>
    <x v="123"/>
    <x v="28"/>
    <n v="24576"/>
    <b v="0"/>
    <s v="500,000+"/>
    <x v="1"/>
    <x v="0"/>
    <n v="0"/>
    <x v="0"/>
    <s v="Beauty"/>
    <d v="2018-05-14T00:00:00"/>
    <s v="1.1.0"/>
    <s v="4.0 and up"/>
  </r>
  <r>
    <x v="11"/>
    <x v="126"/>
    <x v="2"/>
    <x v="20"/>
    <x v="69"/>
    <n v="7577.6"/>
    <b v="0"/>
    <s v="100,000+"/>
    <x v="4"/>
    <x v="0"/>
    <n v="0"/>
    <x v="1"/>
    <s v="Beauty"/>
    <d v="2018-07-17T00:00:00"/>
    <n v="1.1499999999999999"/>
    <s v="4.1 and up"/>
  </r>
  <r>
    <x v="8"/>
    <x v="127"/>
    <x v="2"/>
    <x v="124"/>
    <x v="12"/>
    <n v="21504"/>
    <b v="0"/>
    <s v="10,000+"/>
    <x v="0"/>
    <x v="0"/>
    <n v="0"/>
    <x v="0"/>
    <s v="Beauty"/>
    <d v="2018-07-02T00:00:00"/>
    <n v="1.5"/>
    <s v="4.1 and up"/>
  </r>
  <r>
    <x v="6"/>
    <x v="128"/>
    <x v="2"/>
    <x v="125"/>
    <x v="49"/>
    <n v="3481.6"/>
    <b v="0"/>
    <s v="5,000+"/>
    <x v="8"/>
    <x v="0"/>
    <n v="0"/>
    <x v="0"/>
    <s v="Beauty"/>
    <d v="2018-06-07T00:00:00"/>
    <n v="1"/>
    <s v="4.0 and up"/>
  </r>
  <r>
    <x v="11"/>
    <x v="129"/>
    <x v="2"/>
    <x v="126"/>
    <x v="52"/>
    <n v="2969.6"/>
    <b v="0"/>
    <s v="10,000+"/>
    <x v="0"/>
    <x v="0"/>
    <n v="0"/>
    <x v="3"/>
    <s v="Beauty"/>
    <d v="2017-08-08T00:00:00"/>
    <n v="2"/>
    <s v="2.3 and up"/>
  </r>
  <r>
    <x v="11"/>
    <x v="130"/>
    <x v="2"/>
    <x v="127"/>
    <x v="8"/>
    <n v="3174.4"/>
    <b v="0"/>
    <s v="10,000+"/>
    <x v="0"/>
    <x v="0"/>
    <n v="0"/>
    <x v="2"/>
    <s v="Beauty"/>
    <d v="2017-12-11T00:00:00"/>
    <n v="2"/>
    <s v="3.0 and up"/>
  </r>
  <r>
    <x v="10"/>
    <x v="131"/>
    <x v="2"/>
    <x v="128"/>
    <x v="70"/>
    <n v="6553.6"/>
    <b v="0"/>
    <s v="100,000+"/>
    <x v="4"/>
    <x v="0"/>
    <n v="0"/>
    <x v="0"/>
    <s v="Beauty"/>
    <d v="2018-05-24T00:00:00"/>
    <n v="1.1000000000000001"/>
    <s v="4.0.3 and up"/>
  </r>
  <r>
    <x v="4"/>
    <x v="132"/>
    <x v="2"/>
    <x v="129"/>
    <x v="71"/>
    <n v="3276.8"/>
    <b v="0"/>
    <s v="5,000+"/>
    <x v="8"/>
    <x v="0"/>
    <n v="0"/>
    <x v="0"/>
    <s v="Beauty"/>
    <d v="2018-06-01T00:00:00"/>
    <s v="1.2.13"/>
    <s v="4.0.3 and up"/>
  </r>
  <r>
    <x v="3"/>
    <x v="133"/>
    <x v="2"/>
    <x v="130"/>
    <x v="72"/>
    <n v="8396.7999999999993"/>
    <b v="0"/>
    <s v="100,000+"/>
    <x v="4"/>
    <x v="0"/>
    <n v="0"/>
    <x v="3"/>
    <s v="Beauty"/>
    <d v="2017-03-01T00:00:00"/>
    <s v="1.0.2.0"/>
    <s v="1.6 and up"/>
  </r>
  <r>
    <x v="11"/>
    <x v="134"/>
    <x v="2"/>
    <x v="112"/>
    <x v="73"/>
    <n v="10137.6"/>
    <b v="0"/>
    <s v="10,000+"/>
    <x v="0"/>
    <x v="0"/>
    <n v="0"/>
    <x v="3"/>
    <s v="Beauty"/>
    <d v="2018-01-24T00:00:00"/>
    <n v="3"/>
    <s v="3.0 and up"/>
  </r>
  <r>
    <x v="0"/>
    <x v="135"/>
    <x v="2"/>
    <x v="131"/>
    <x v="52"/>
    <n v="2969.6"/>
    <b v="0"/>
    <s v="10,000+"/>
    <x v="0"/>
    <x v="0"/>
    <n v="0"/>
    <x v="0"/>
    <s v="Beauty"/>
    <d v="2018-04-05T00:00:00"/>
    <s v="3.1.89"/>
    <s v="4.0.3 and up"/>
  </r>
  <r>
    <x v="15"/>
    <x v="136"/>
    <x v="2"/>
    <x v="132"/>
    <x v="21"/>
    <n v="23552"/>
    <b v="0"/>
    <s v="1,000,000+"/>
    <x v="6"/>
    <x v="0"/>
    <n v="0"/>
    <x v="0"/>
    <s v="Beauty"/>
    <d v="2018-07-30T00:00:00"/>
    <s v="2.2.0"/>
    <s v="4.0 and up"/>
  </r>
  <r>
    <x v="2"/>
    <x v="137"/>
    <x v="2"/>
    <x v="133"/>
    <x v="24"/>
    <n v="4710.3999999999996"/>
    <b v="0"/>
    <s v="50,000+"/>
    <x v="5"/>
    <x v="0"/>
    <n v="0"/>
    <x v="0"/>
    <s v="Beauty"/>
    <d v="2017-08-07T00:00:00"/>
    <n v="1"/>
    <s v="4.0.3 and up"/>
  </r>
  <r>
    <x v="7"/>
    <x v="138"/>
    <x v="2"/>
    <x v="134"/>
    <x v="8"/>
    <n v="3174.4"/>
    <b v="0"/>
    <s v="10,000+"/>
    <x v="0"/>
    <x v="0"/>
    <n v="0"/>
    <x v="0"/>
    <s v="Beauty"/>
    <d v="2018-05-28T00:00:00"/>
    <s v="1.9.2"/>
    <s v="4.0.3 and up"/>
  </r>
  <r>
    <x v="8"/>
    <x v="139"/>
    <x v="3"/>
    <x v="135"/>
    <x v="29"/>
    <b v="0"/>
    <b v="0"/>
    <s v="100,000,000+"/>
    <x v="9"/>
    <x v="0"/>
    <n v="0"/>
    <x v="1"/>
    <s v="Books &amp; Reference"/>
    <d v="2018-08-01T00:00:00"/>
    <s v="Varies with device"/>
    <s v="Varies with device"/>
  </r>
  <r>
    <x v="3"/>
    <x v="140"/>
    <x v="3"/>
    <x v="136"/>
    <x v="74"/>
    <n v="5017.6000000000004"/>
    <b v="0"/>
    <s v="50,000+"/>
    <x v="5"/>
    <x v="0"/>
    <n v="0"/>
    <x v="0"/>
    <s v="Books &amp; Reference"/>
    <d v="2018-08-03T00:00:00"/>
    <s v="1.3.2"/>
    <s v="4.4 and up"/>
  </r>
  <r>
    <x v="8"/>
    <x v="141"/>
    <x v="3"/>
    <x v="137"/>
    <x v="75"/>
    <n v="9728"/>
    <b v="0"/>
    <s v="100,000+"/>
    <x v="4"/>
    <x v="0"/>
    <n v="0"/>
    <x v="2"/>
    <s v="Books &amp; Reference"/>
    <d v="2017-07-31T00:00:00"/>
    <n v="1.1000000000000001"/>
    <s v="4.0 and up"/>
  </r>
  <r>
    <x v="5"/>
    <x v="142"/>
    <x v="3"/>
    <x v="138"/>
    <x v="29"/>
    <b v="0"/>
    <b v="0"/>
    <s v="10,000,000+"/>
    <x v="7"/>
    <x v="0"/>
    <n v="0"/>
    <x v="0"/>
    <s v="Books &amp; Reference"/>
    <d v="2018-08-02T00:00:00"/>
    <s v="Varies with device"/>
    <s v="Varies with device"/>
  </r>
  <r>
    <x v="7"/>
    <x v="143"/>
    <x v="3"/>
    <x v="139"/>
    <x v="29"/>
    <b v="0"/>
    <b v="0"/>
    <s v="100,000,000+"/>
    <x v="9"/>
    <x v="0"/>
    <n v="0"/>
    <x v="1"/>
    <s v="Books &amp; Reference"/>
    <d v="2018-07-27T00:00:00"/>
    <s v="Varies with device"/>
    <s v="Varies with device"/>
  </r>
  <r>
    <x v="3"/>
    <x v="144"/>
    <x v="3"/>
    <x v="140"/>
    <x v="29"/>
    <b v="0"/>
    <b v="0"/>
    <s v="10,000,000+"/>
    <x v="7"/>
    <x v="0"/>
    <n v="0"/>
    <x v="0"/>
    <s v="Books &amp; Reference"/>
    <d v="2015-07-17T00:00:00"/>
    <s v="Varies with device"/>
    <s v="1.5 and up"/>
  </r>
  <r>
    <x v="3"/>
    <x v="145"/>
    <x v="3"/>
    <x v="141"/>
    <x v="29"/>
    <b v="0"/>
    <b v="0"/>
    <s v="10,000,000+"/>
    <x v="7"/>
    <x v="0"/>
    <n v="0"/>
    <x v="0"/>
    <s v="Books &amp; Reference"/>
    <d v="2018-05-18T00:00:00"/>
    <s v="Varies with device"/>
    <s v="Varies with device"/>
  </r>
  <r>
    <x v="3"/>
    <x v="146"/>
    <x v="3"/>
    <x v="142"/>
    <x v="29"/>
    <b v="0"/>
    <b v="0"/>
    <s v="10,000,000+"/>
    <x v="7"/>
    <x v="0"/>
    <n v="0"/>
    <x v="1"/>
    <s v="Books &amp; Reference"/>
    <d v="2018-04-25T00:00:00"/>
    <s v="Varies with device"/>
    <s v="Varies with device"/>
  </r>
  <r>
    <x v="3"/>
    <x v="147"/>
    <x v="3"/>
    <x v="143"/>
    <x v="19"/>
    <n v="4300.8"/>
    <b v="0"/>
    <s v="100,000+"/>
    <x v="4"/>
    <x v="0"/>
    <n v="0"/>
    <x v="0"/>
    <s v="Books &amp; Reference"/>
    <d v="2018-03-27T00:00:00"/>
    <n v="2.1"/>
    <s v="4.1 and up"/>
  </r>
  <r>
    <x v="5"/>
    <x v="148"/>
    <x v="3"/>
    <x v="144"/>
    <x v="55"/>
    <n v="5529.6"/>
    <b v="0"/>
    <s v="1,000,000+"/>
    <x v="6"/>
    <x v="0"/>
    <n v="0"/>
    <x v="1"/>
    <s v="Books &amp; Reference"/>
    <d v="2018-06-06T00:00:00"/>
    <s v="3.2.1"/>
    <s v="4.0 and up"/>
  </r>
  <r>
    <x v="3"/>
    <x v="149"/>
    <x v="3"/>
    <x v="145"/>
    <x v="29"/>
    <b v="0"/>
    <b v="0"/>
    <s v="10,000,000+"/>
    <x v="7"/>
    <x v="0"/>
    <n v="0"/>
    <x v="0"/>
    <s v="Books &amp; Reference"/>
    <d v="2018-06-28T00:00:00"/>
    <s v="Varies with device"/>
    <s v="Varies with device"/>
  </r>
  <r>
    <x v="8"/>
    <x v="150"/>
    <x v="3"/>
    <x v="146"/>
    <x v="4"/>
    <n v="2867.2"/>
    <b v="0"/>
    <s v="500,000+"/>
    <x v="1"/>
    <x v="0"/>
    <n v="0"/>
    <x v="0"/>
    <s v="Books &amp; Reference"/>
    <d v="2018-01-21T00:00:00"/>
    <n v="1"/>
    <s v="4.0 and up"/>
  </r>
  <r>
    <x v="12"/>
    <x v="151"/>
    <x v="3"/>
    <x v="147"/>
    <x v="76"/>
    <n v="5120"/>
    <b v="0"/>
    <s v="1,000,000+"/>
    <x v="6"/>
    <x v="0"/>
    <n v="0"/>
    <x v="1"/>
    <s v="Books &amp; Reference"/>
    <d v="2018-08-01T00:00:00"/>
    <s v="2.0.075"/>
    <s v="4.0.3 and up"/>
  </r>
  <r>
    <x v="1"/>
    <x v="152"/>
    <x v="3"/>
    <x v="148"/>
    <x v="29"/>
    <b v="0"/>
    <b v="0"/>
    <s v="1,000,000,000+"/>
    <x v="10"/>
    <x v="0"/>
    <n v="0"/>
    <x v="1"/>
    <s v="Books &amp; Reference"/>
    <d v="2018-08-03T00:00:00"/>
    <s v="Varies with device"/>
    <s v="Varies with device"/>
  </r>
  <r>
    <x v="8"/>
    <x v="153"/>
    <x v="3"/>
    <x v="149"/>
    <x v="77"/>
    <n v="6041.6"/>
    <b v="0"/>
    <s v="5,000,000+"/>
    <x v="2"/>
    <x v="0"/>
    <n v="0"/>
    <x v="0"/>
    <s v="Books &amp; Reference"/>
    <d v="2018-05-27T00:00:00"/>
    <n v="1.9118052699999999"/>
    <s v="2.3 and up"/>
  </r>
  <r>
    <x v="7"/>
    <x v="154"/>
    <x v="3"/>
    <x v="150"/>
    <x v="78"/>
    <n v="13312"/>
    <b v="0"/>
    <s v="100,000+"/>
    <x v="4"/>
    <x v="0"/>
    <n v="0"/>
    <x v="0"/>
    <s v="Books &amp; Reference"/>
    <d v="2018-07-17T00:00:00"/>
    <n v="1"/>
    <s v="4.0.3 and up"/>
  </r>
  <r>
    <x v="0"/>
    <x v="155"/>
    <x v="3"/>
    <x v="151"/>
    <x v="66"/>
    <n v="7270.4"/>
    <b v="0"/>
    <s v="10,000,000+"/>
    <x v="7"/>
    <x v="0"/>
    <n v="0"/>
    <x v="0"/>
    <s v="Books &amp; Reference"/>
    <d v="2018-07-11T00:00:00"/>
    <s v="9.1.363"/>
    <s v="4.1 and up"/>
  </r>
  <r>
    <x v="2"/>
    <x v="156"/>
    <x v="3"/>
    <x v="1"/>
    <x v="63"/>
    <n v="6860.8"/>
    <b v="0"/>
    <s v="500,000+"/>
    <x v="1"/>
    <x v="0"/>
    <n v="0"/>
    <x v="0"/>
    <s v="Books &amp; Reference"/>
    <d v="2018-08-04T00:00:00"/>
    <s v="1.1.6"/>
    <s v="4.0.3 and up"/>
  </r>
  <r>
    <x v="7"/>
    <x v="157"/>
    <x v="3"/>
    <x v="152"/>
    <x v="29"/>
    <b v="0"/>
    <b v="0"/>
    <s v="10,000,000+"/>
    <x v="7"/>
    <x v="0"/>
    <n v="0"/>
    <x v="1"/>
    <s v="Books &amp; Reference"/>
    <d v="2018-05-28T00:00:00"/>
    <s v="Varies with device"/>
    <s v="Varies with device"/>
  </r>
  <r>
    <x v="4"/>
    <x v="158"/>
    <x v="3"/>
    <x v="153"/>
    <x v="16"/>
    <n v="17408"/>
    <b v="0"/>
    <s v="1,000,000+"/>
    <x v="6"/>
    <x v="0"/>
    <n v="0"/>
    <x v="0"/>
    <s v="Books &amp; Reference"/>
    <d v="2018-07-20T00:00:00"/>
    <s v="2.3.18"/>
    <s v="4.1 and up"/>
  </r>
  <r>
    <x v="16"/>
    <x v="159"/>
    <x v="3"/>
    <x v="154"/>
    <x v="0"/>
    <n v="19456"/>
    <b v="0"/>
    <s v="1,000,000+"/>
    <x v="6"/>
    <x v="0"/>
    <n v="0"/>
    <x v="0"/>
    <s v="Books &amp; Reference"/>
    <d v="2018-04-27T00:00:00"/>
    <s v="2.2.5"/>
    <s v="4.1 and up"/>
  </r>
  <r>
    <x v="8"/>
    <x v="160"/>
    <x v="3"/>
    <x v="155"/>
    <x v="63"/>
    <n v="6860.8"/>
    <b v="0"/>
    <s v="500,000+"/>
    <x v="1"/>
    <x v="0"/>
    <n v="0"/>
    <x v="0"/>
    <s v="Books &amp; Reference"/>
    <d v="2018-05-17T00:00:00"/>
    <n v="15"/>
    <s v="2.3 and up"/>
  </r>
  <r>
    <x v="12"/>
    <x v="161"/>
    <x v="3"/>
    <x v="156"/>
    <x v="12"/>
    <n v="21504"/>
    <b v="0"/>
    <s v="1,000,000+"/>
    <x v="6"/>
    <x v="0"/>
    <n v="0"/>
    <x v="0"/>
    <s v="Books &amp; Reference"/>
    <d v="2018-06-02T00:00:00"/>
    <s v="18.05.31+530"/>
    <s v="4.1 and up"/>
  </r>
  <r>
    <x v="2"/>
    <x v="162"/>
    <x v="3"/>
    <x v="157"/>
    <x v="29"/>
    <b v="0"/>
    <b v="0"/>
    <s v="500,000+"/>
    <x v="1"/>
    <x v="0"/>
    <n v="0"/>
    <x v="0"/>
    <s v="Books &amp; Reference"/>
    <d v="2018-04-25T00:00:00"/>
    <s v="Varies with device"/>
    <s v="Varies with device"/>
  </r>
  <r>
    <x v="11"/>
    <x v="163"/>
    <x v="3"/>
    <x v="158"/>
    <x v="14"/>
    <n v="2764.8"/>
    <b v="0"/>
    <s v="10,000+"/>
    <x v="0"/>
    <x v="0"/>
    <n v="0"/>
    <x v="0"/>
    <s v="Books &amp; Reference"/>
    <d v="2018-07-13T00:00:00"/>
    <n v="1"/>
    <s v="2.3 and up"/>
  </r>
  <r>
    <x v="0"/>
    <x v="164"/>
    <x v="3"/>
    <x v="159"/>
    <x v="13"/>
    <n v="37888"/>
    <b v="0"/>
    <s v="5,000,000+"/>
    <x v="2"/>
    <x v="0"/>
    <n v="0"/>
    <x v="0"/>
    <s v="Books &amp; Reference"/>
    <d v="2018-06-25T00:00:00"/>
    <s v="5.0.6"/>
    <s v="4.0 and up"/>
  </r>
  <r>
    <x v="8"/>
    <x v="165"/>
    <x v="3"/>
    <x v="160"/>
    <x v="31"/>
    <n v="15360"/>
    <b v="0"/>
    <s v="100,000+"/>
    <x v="4"/>
    <x v="0"/>
    <n v="0"/>
    <x v="1"/>
    <s v="Books &amp; Reference"/>
    <d v="2018-07-04T00:00:00"/>
    <s v="1.2.3"/>
    <s v="4.0 and up"/>
  </r>
  <r>
    <x v="0"/>
    <x v="166"/>
    <x v="3"/>
    <x v="161"/>
    <x v="21"/>
    <n v="23552"/>
    <b v="0"/>
    <s v="5,000,000+"/>
    <x v="2"/>
    <x v="0"/>
    <n v="0"/>
    <x v="3"/>
    <s v="Books &amp; Reference"/>
    <d v="2018-06-29T00:00:00"/>
    <n v="3.12"/>
    <s v="4.1 and up"/>
  </r>
  <r>
    <x v="8"/>
    <x v="167"/>
    <x v="3"/>
    <x v="162"/>
    <x v="0"/>
    <n v="19456"/>
    <b v="0"/>
    <s v="500,000+"/>
    <x v="1"/>
    <x v="0"/>
    <n v="0"/>
    <x v="0"/>
    <s v="Books &amp; Reference"/>
    <d v="2017-11-23T00:00:00"/>
    <n v="2"/>
    <s v="4.0.3 and up"/>
  </r>
  <r>
    <x v="2"/>
    <x v="168"/>
    <x v="3"/>
    <x v="163"/>
    <x v="21"/>
    <n v="23552"/>
    <b v="0"/>
    <s v="1,000,000+"/>
    <x v="6"/>
    <x v="0"/>
    <n v="0"/>
    <x v="0"/>
    <s v="Books &amp; Reference"/>
    <d v="2018-06-20T00:00:00"/>
    <n v="1.28"/>
    <s v="3.0 and up"/>
  </r>
  <r>
    <x v="3"/>
    <x v="169"/>
    <x v="3"/>
    <x v="164"/>
    <x v="79"/>
    <n v="74752"/>
    <b v="0"/>
    <s v="500,000+"/>
    <x v="1"/>
    <x v="0"/>
    <n v="0"/>
    <x v="0"/>
    <s v="Books &amp; Reference"/>
    <d v="2018-08-01T00:00:00"/>
    <s v="6.0.8"/>
    <s v="4.0.3 and up"/>
  </r>
  <r>
    <x v="1"/>
    <x v="170"/>
    <x v="3"/>
    <x v="165"/>
    <x v="74"/>
    <n v="5017.6000000000004"/>
    <b v="0"/>
    <s v="500,000+"/>
    <x v="1"/>
    <x v="0"/>
    <n v="0"/>
    <x v="3"/>
    <s v="Books &amp; Reference"/>
    <d v="2014-10-16T00:00:00"/>
    <s v="1.0.3"/>
    <s v="2.1 and up"/>
  </r>
  <r>
    <x v="5"/>
    <x v="171"/>
    <x v="3"/>
    <x v="166"/>
    <x v="80"/>
    <n v="6963.2"/>
    <b v="0"/>
    <s v="1,000,000+"/>
    <x v="6"/>
    <x v="0"/>
    <n v="0"/>
    <x v="0"/>
    <s v="Books &amp; Reference"/>
    <d v="2018-07-11T00:00:00"/>
    <n v="1.9"/>
    <s v="4.4 and up"/>
  </r>
  <r>
    <x v="4"/>
    <x v="172"/>
    <x v="3"/>
    <x v="167"/>
    <x v="29"/>
    <b v="0"/>
    <b v="0"/>
    <s v="5,000,000+"/>
    <x v="2"/>
    <x v="0"/>
    <n v="0"/>
    <x v="0"/>
    <s v="Books &amp; Reference"/>
    <d v="2018-07-31T00:00:00"/>
    <s v="Varies with device"/>
    <s v="Varies with device"/>
  </r>
  <r>
    <x v="7"/>
    <x v="173"/>
    <x v="3"/>
    <x v="168"/>
    <x v="29"/>
    <b v="0"/>
    <b v="0"/>
    <s v="10,000,000+"/>
    <x v="7"/>
    <x v="0"/>
    <n v="0"/>
    <x v="0"/>
    <s v="Books &amp; Reference"/>
    <d v="2017-08-28T00:00:00"/>
    <s v="9.00.950462"/>
    <s v="7.0 and up"/>
  </r>
  <r>
    <x v="3"/>
    <x v="174"/>
    <x v="3"/>
    <x v="169"/>
    <x v="52"/>
    <n v="2969.6"/>
    <b v="0"/>
    <s v="100,000+"/>
    <x v="4"/>
    <x v="0"/>
    <n v="0"/>
    <x v="0"/>
    <s v="Books &amp; Reference"/>
    <d v="2018-03-31T00:00:00"/>
    <n v="14"/>
    <s v="4.0 and up"/>
  </r>
  <r>
    <x v="5"/>
    <x v="175"/>
    <x v="3"/>
    <x v="170"/>
    <x v="81"/>
    <n v="3584"/>
    <b v="0"/>
    <s v="100,000+"/>
    <x v="4"/>
    <x v="0"/>
    <n v="0"/>
    <x v="0"/>
    <s v="Books &amp; Reference"/>
    <d v="2018-05-28T00:00:00"/>
    <n v="6"/>
    <s v="4.0.3 and up"/>
  </r>
  <r>
    <x v="17"/>
    <x v="176"/>
    <x v="3"/>
    <x v="171"/>
    <x v="82"/>
    <n v="4096"/>
    <b v="0"/>
    <s v="100,000+"/>
    <x v="4"/>
    <x v="0"/>
    <n v="0"/>
    <x v="0"/>
    <s v="Books &amp; Reference"/>
    <d v="2016-08-20T00:00:00"/>
    <n v="3.05"/>
    <s v="4.0.3 and up"/>
  </r>
  <r>
    <x v="13"/>
    <x v="177"/>
    <x v="3"/>
    <x v="172"/>
    <x v="12"/>
    <n v="21504"/>
    <b v="0"/>
    <s v="50,000+"/>
    <x v="5"/>
    <x v="0"/>
    <n v="0"/>
    <x v="0"/>
    <s v="Books &amp; Reference"/>
    <d v="2018-07-17T00:00:00"/>
    <n v="2"/>
    <s v="3.0 and up"/>
  </r>
  <r>
    <x v="8"/>
    <x v="178"/>
    <x v="3"/>
    <x v="173"/>
    <x v="83"/>
    <n v="2355.1999999999998"/>
    <b v="0"/>
    <s v="500,000+"/>
    <x v="1"/>
    <x v="0"/>
    <n v="0"/>
    <x v="0"/>
    <s v="Books &amp; Reference"/>
    <d v="2018-06-16T00:00:00"/>
    <n v="1.5"/>
    <s v="3.0 and up"/>
  </r>
  <r>
    <x v="5"/>
    <x v="179"/>
    <x v="3"/>
    <x v="174"/>
    <x v="29"/>
    <b v="0"/>
    <b v="0"/>
    <s v="10,000,000+"/>
    <x v="7"/>
    <x v="0"/>
    <n v="0"/>
    <x v="0"/>
    <s v="Books &amp; Reference"/>
    <d v="2018-05-01T00:00:00"/>
    <s v="Varies with device"/>
    <s v="Varies with device"/>
  </r>
  <r>
    <x v="11"/>
    <x v="180"/>
    <x v="3"/>
    <x v="175"/>
    <x v="84"/>
    <n v="7372.8"/>
    <b v="0"/>
    <s v="50,000+"/>
    <x v="5"/>
    <x v="0"/>
    <n v="0"/>
    <x v="0"/>
    <s v="Books &amp; Reference"/>
    <d v="2018-06-15T00:00:00"/>
    <n v="3"/>
    <s v="6.0 and up"/>
  </r>
  <r>
    <x v="5"/>
    <x v="181"/>
    <x v="3"/>
    <x v="10"/>
    <x v="32"/>
    <n v="10240"/>
    <b v="0"/>
    <s v="1,000,000+"/>
    <x v="6"/>
    <x v="0"/>
    <n v="0"/>
    <x v="0"/>
    <s v="Books &amp; Reference"/>
    <d v="2018-07-28T00:00:00"/>
    <s v="2.5.3"/>
    <s v="4.0 and up"/>
  </r>
  <r>
    <x v="5"/>
    <x v="182"/>
    <x v="3"/>
    <x v="176"/>
    <x v="23"/>
    <n v="6246.4"/>
    <b v="0"/>
    <s v="1,000,000+"/>
    <x v="6"/>
    <x v="0"/>
    <n v="0"/>
    <x v="0"/>
    <s v="Books &amp; Reference"/>
    <d v="2018-07-19T00:00:00"/>
    <s v="7.0.4.6"/>
    <s v="4.2 and up"/>
  </r>
  <r>
    <x v="5"/>
    <x v="183"/>
    <x v="3"/>
    <x v="177"/>
    <x v="85"/>
    <n v="2150.4"/>
    <b v="0"/>
    <s v="1,000,000+"/>
    <x v="6"/>
    <x v="0"/>
    <n v="0"/>
    <x v="0"/>
    <s v="Books &amp; Reference"/>
    <d v="2018-07-29T00:00:00"/>
    <n v="1.1499999999999999"/>
    <s v="4.0.3 and up"/>
  </r>
  <r>
    <x v="18"/>
    <x v="184"/>
    <x v="3"/>
    <x v="178"/>
    <x v="86"/>
    <n v="43008"/>
    <b v="0"/>
    <s v="500,000+"/>
    <x v="1"/>
    <x v="0"/>
    <n v="0"/>
    <x v="0"/>
    <s v="Books &amp; Reference"/>
    <d v="2018-02-15T00:00:00"/>
    <s v="3.1.7.9"/>
    <s v="2.2 and up"/>
  </r>
  <r>
    <x v="11"/>
    <x v="185"/>
    <x v="3"/>
    <x v="179"/>
    <x v="87"/>
    <n v="7475.2"/>
    <b v="0"/>
    <s v="100,000+"/>
    <x v="4"/>
    <x v="0"/>
    <n v="0"/>
    <x v="0"/>
    <s v="Books &amp; Reference"/>
    <d v="2015-08-07T00:00:00"/>
    <n v="1.1000000000000001"/>
    <s v="5.1 and up"/>
  </r>
  <r>
    <x v="5"/>
    <x v="186"/>
    <x v="3"/>
    <x v="180"/>
    <x v="64"/>
    <n v="30720"/>
    <b v="0"/>
    <s v="10,000,000+"/>
    <x v="7"/>
    <x v="0"/>
    <n v="0"/>
    <x v="2"/>
    <s v="Books &amp; Reference"/>
    <d v="2018-03-20T00:00:00"/>
    <s v="3.9.1"/>
    <s v="4.2 and up"/>
  </r>
  <r>
    <x v="0"/>
    <x v="187"/>
    <x v="4"/>
    <x v="181"/>
    <x v="29"/>
    <b v="0"/>
    <b v="0"/>
    <s v="10,000,000+"/>
    <x v="7"/>
    <x v="0"/>
    <n v="0"/>
    <x v="0"/>
    <s v="Business"/>
    <d v="2018-07-30T00:00:00"/>
    <s v="Varies with device"/>
    <s v="Varies with device"/>
  </r>
  <r>
    <x v="4"/>
    <x v="188"/>
    <x v="4"/>
    <x v="182"/>
    <x v="29"/>
    <b v="0"/>
    <b v="0"/>
    <s v="50,000,000+"/>
    <x v="3"/>
    <x v="0"/>
    <n v="0"/>
    <x v="0"/>
    <s v="Business"/>
    <d v="2018-05-21T00:00:00"/>
    <s v="Varies with device"/>
    <s v="Varies with device"/>
  </r>
  <r>
    <x v="5"/>
    <x v="189"/>
    <x v="4"/>
    <x v="183"/>
    <x v="29"/>
    <b v="0"/>
    <b v="0"/>
    <s v="10,000,000+"/>
    <x v="7"/>
    <x v="0"/>
    <n v="0"/>
    <x v="0"/>
    <s v="Business"/>
    <d v="2018-08-03T00:00:00"/>
    <s v="Varies with device"/>
    <s v="Varies with device"/>
  </r>
  <r>
    <x v="4"/>
    <x v="190"/>
    <x v="4"/>
    <x v="184"/>
    <x v="6"/>
    <n v="29696"/>
    <b v="0"/>
    <s v="5,000,000+"/>
    <x v="2"/>
    <x v="0"/>
    <n v="0"/>
    <x v="0"/>
    <s v="Business"/>
    <d v="2018-07-17T00:00:00"/>
    <s v="3.4.2"/>
    <s v="5.0 and up"/>
  </r>
  <r>
    <x v="4"/>
    <x v="191"/>
    <x v="4"/>
    <x v="185"/>
    <x v="29"/>
    <b v="0"/>
    <b v="0"/>
    <s v="1,000,000+"/>
    <x v="6"/>
    <x v="0"/>
    <n v="0"/>
    <x v="0"/>
    <s v="Business"/>
    <d v="2018-05-04T00:00:00"/>
    <s v="Varies with device"/>
    <s v="Varies with device"/>
  </r>
  <r>
    <x v="0"/>
    <x v="192"/>
    <x v="4"/>
    <x v="186"/>
    <x v="29"/>
    <b v="0"/>
    <b v="0"/>
    <s v="50,000,000+"/>
    <x v="3"/>
    <x v="0"/>
    <n v="0"/>
    <x v="0"/>
    <s v="Business"/>
    <d v="2018-04-02T00:00:00"/>
    <s v="Varies with device"/>
    <s v="Varies with device"/>
  </r>
  <r>
    <x v="5"/>
    <x v="193"/>
    <x v="4"/>
    <x v="187"/>
    <x v="29"/>
    <b v="0"/>
    <b v="0"/>
    <s v="5,000,000+"/>
    <x v="2"/>
    <x v="0"/>
    <n v="0"/>
    <x v="0"/>
    <s v="Business"/>
    <d v="2018-07-24T00:00:00"/>
    <s v="2.19.0.204537701"/>
    <s v="4.4 and up"/>
  </r>
  <r>
    <x v="4"/>
    <x v="194"/>
    <x v="4"/>
    <x v="188"/>
    <x v="39"/>
    <n v="35840"/>
    <b v="0"/>
    <s v="100,000,000+"/>
    <x v="9"/>
    <x v="0"/>
    <n v="0"/>
    <x v="0"/>
    <s v="Business"/>
    <d v="2018-08-02T00:00:00"/>
    <s v="9.7.14188"/>
    <s v="4.1 and up"/>
  </r>
  <r>
    <x v="1"/>
    <x v="195"/>
    <x v="4"/>
    <x v="189"/>
    <x v="88"/>
    <n v="9318.4"/>
    <b v="0"/>
    <s v="1,000,000+"/>
    <x v="6"/>
    <x v="0"/>
    <n v="0"/>
    <x v="0"/>
    <s v="Business"/>
    <d v="2018-06-14T00:00:00"/>
    <s v="4.9.10"/>
    <s v="4.0.3 and up"/>
  </r>
  <r>
    <x v="12"/>
    <x v="196"/>
    <x v="4"/>
    <x v="190"/>
    <x v="3"/>
    <n v="25600"/>
    <b v="0"/>
    <s v="1,000,000+"/>
    <x v="6"/>
    <x v="0"/>
    <n v="0"/>
    <x v="0"/>
    <s v="Business"/>
    <d v="2018-07-19T00:00:00"/>
    <s v="5.2.8"/>
    <s v="5.0 and up"/>
  </r>
  <r>
    <x v="3"/>
    <x v="197"/>
    <x v="4"/>
    <x v="191"/>
    <x v="51"/>
    <n v="3993.6"/>
    <b v="0"/>
    <s v="500,000+"/>
    <x v="1"/>
    <x v="0"/>
    <n v="0"/>
    <x v="0"/>
    <s v="Business"/>
    <d v="2018-07-08T00:00:00"/>
    <n v="3.3"/>
    <s v="4.1 and up"/>
  </r>
  <r>
    <x v="5"/>
    <x v="198"/>
    <x v="4"/>
    <x v="192"/>
    <x v="56"/>
    <n v="18432"/>
    <b v="0"/>
    <s v="10,000,000+"/>
    <x v="7"/>
    <x v="0"/>
    <n v="0"/>
    <x v="0"/>
    <s v="Business"/>
    <d v="2018-06-26T00:00:00"/>
    <s v="3.550.2"/>
    <s v="4.1 and up"/>
  </r>
  <r>
    <x v="10"/>
    <x v="199"/>
    <x v="4"/>
    <x v="193"/>
    <x v="10"/>
    <n v="12288"/>
    <b v="0"/>
    <s v="5,000,000+"/>
    <x v="2"/>
    <x v="0"/>
    <n v="0"/>
    <x v="0"/>
    <s v="Business"/>
    <d v="2018-07-31T00:00:00"/>
    <s v="4.6.30"/>
    <s v="4.0.3 and up"/>
  </r>
  <r>
    <x v="4"/>
    <x v="200"/>
    <x v="4"/>
    <x v="194"/>
    <x v="12"/>
    <n v="21504"/>
    <b v="0"/>
    <s v="1,000,000+"/>
    <x v="6"/>
    <x v="0"/>
    <n v="0"/>
    <x v="0"/>
    <s v="Business"/>
    <d v="2016-04-13T00:00:00"/>
    <n v="2.8"/>
    <s v="1.5 and up"/>
  </r>
  <r>
    <x v="10"/>
    <x v="201"/>
    <x v="4"/>
    <x v="195"/>
    <x v="29"/>
    <b v="0"/>
    <b v="0"/>
    <s v="50,000,000+"/>
    <x v="3"/>
    <x v="0"/>
    <n v="0"/>
    <x v="0"/>
    <s v="Business"/>
    <d v="2018-08-02T00:00:00"/>
    <s v="Varies with device"/>
    <s v="Varies with device"/>
  </r>
  <r>
    <x v="7"/>
    <x v="202"/>
    <x v="4"/>
    <x v="196"/>
    <x v="29"/>
    <b v="0"/>
    <b v="0"/>
    <s v="10,000,000+"/>
    <x v="7"/>
    <x v="0"/>
    <n v="0"/>
    <x v="0"/>
    <s v="Business"/>
    <d v="2018-07-09T00:00:00"/>
    <s v="Varies with device"/>
    <s v="Varies with device"/>
  </r>
  <r>
    <x v="3"/>
    <x v="203"/>
    <x v="4"/>
    <x v="197"/>
    <x v="29"/>
    <b v="0"/>
    <b v="0"/>
    <s v="1,000,000+"/>
    <x v="6"/>
    <x v="0"/>
    <n v="0"/>
    <x v="0"/>
    <s v="Business"/>
    <d v="2018-07-17T00:00:00"/>
    <s v="Varies with device"/>
    <s v="4.3 and up"/>
  </r>
  <r>
    <x v="7"/>
    <x v="204"/>
    <x v="4"/>
    <x v="198"/>
    <x v="29"/>
    <b v="0"/>
    <b v="0"/>
    <s v="10,000,000+"/>
    <x v="7"/>
    <x v="0"/>
    <n v="0"/>
    <x v="0"/>
    <s v="Business"/>
    <d v="2018-07-31T00:00:00"/>
    <s v="Varies with device"/>
    <s v="Varies with device"/>
  </r>
  <r>
    <x v="7"/>
    <x v="205"/>
    <x v="4"/>
    <x v="199"/>
    <x v="89"/>
    <n v="56320"/>
    <b v="0"/>
    <s v="5,000,000+"/>
    <x v="2"/>
    <x v="0"/>
    <n v="0"/>
    <x v="0"/>
    <s v="Business"/>
    <d v="2018-02-08T00:00:00"/>
    <s v="7.3.21"/>
    <s v="4.1 and up"/>
  </r>
  <r>
    <x v="8"/>
    <x v="206"/>
    <x v="4"/>
    <x v="200"/>
    <x v="71"/>
    <n v="3276.8"/>
    <b v="0"/>
    <s v="5,000,000+"/>
    <x v="2"/>
    <x v="0"/>
    <n v="0"/>
    <x v="0"/>
    <s v="Business"/>
    <d v="2018-06-21T00:00:00"/>
    <s v="1.1.13"/>
    <s v="4.0 and up"/>
  </r>
  <r>
    <x v="0"/>
    <x v="207"/>
    <x v="4"/>
    <x v="201"/>
    <x v="29"/>
    <b v="0"/>
    <b v="0"/>
    <s v="5,000,000+"/>
    <x v="2"/>
    <x v="0"/>
    <n v="0"/>
    <x v="0"/>
    <s v="Business"/>
    <d v="2018-07-26T00:00:00"/>
    <s v="Varies with device"/>
    <s v="Varies with device"/>
  </r>
  <r>
    <x v="8"/>
    <x v="208"/>
    <x v="4"/>
    <x v="202"/>
    <x v="29"/>
    <b v="0"/>
    <b v="0"/>
    <s v="5,000,000+"/>
    <x v="2"/>
    <x v="0"/>
    <n v="0"/>
    <x v="0"/>
    <s v="Business"/>
    <d v="2018-07-30T00:00:00"/>
    <s v="Varies with device"/>
    <s v="Varies with device"/>
  </r>
  <r>
    <x v="19"/>
    <x v="209"/>
    <x v="4"/>
    <x v="203"/>
    <x v="90"/>
    <b v="0"/>
    <n v="23"/>
    <s v="100,000+"/>
    <x v="4"/>
    <x v="0"/>
    <n v="0"/>
    <x v="0"/>
    <s v="Business"/>
    <d v="2015-09-11T00:00:00"/>
    <s v="3.0.1.11 (Build 311)"/>
    <s v="2.2 and up"/>
  </r>
  <r>
    <x v="1"/>
    <x v="210"/>
    <x v="4"/>
    <x v="204"/>
    <x v="48"/>
    <n v="16384"/>
    <b v="0"/>
    <s v="1,000,000+"/>
    <x v="6"/>
    <x v="0"/>
    <n v="0"/>
    <x v="0"/>
    <s v="Business"/>
    <d v="2018-07-18T00:00:00"/>
    <s v="5.1.5"/>
    <s v="4.1 and up"/>
  </r>
  <r>
    <x v="4"/>
    <x v="211"/>
    <x v="4"/>
    <x v="205"/>
    <x v="29"/>
    <b v="0"/>
    <b v="0"/>
    <s v="1,000,000+"/>
    <x v="6"/>
    <x v="0"/>
    <n v="0"/>
    <x v="0"/>
    <s v="Business"/>
    <d v="2018-07-30T00:00:00"/>
    <s v="Varies with device"/>
    <s v="Varies with device"/>
  </r>
  <r>
    <x v="0"/>
    <x v="212"/>
    <x v="4"/>
    <x v="206"/>
    <x v="1"/>
    <n v="14336"/>
    <b v="0"/>
    <s v="1,000,000+"/>
    <x v="6"/>
    <x v="0"/>
    <n v="0"/>
    <x v="0"/>
    <s v="Business"/>
    <d v="2018-07-10T00:00:00"/>
    <s v="2.3.6"/>
    <s v="4.1 and up"/>
  </r>
  <r>
    <x v="5"/>
    <x v="213"/>
    <x v="4"/>
    <x v="207"/>
    <x v="13"/>
    <n v="37888"/>
    <b v="0"/>
    <s v="10,000,000+"/>
    <x v="7"/>
    <x v="0"/>
    <n v="0"/>
    <x v="0"/>
    <s v="Business"/>
    <d v="2018-07-20T00:00:00"/>
    <s v="4.1.28165.0716"/>
    <s v="4.0 and up"/>
  </r>
  <r>
    <x v="0"/>
    <x v="214"/>
    <x v="4"/>
    <x v="208"/>
    <x v="29"/>
    <b v="0"/>
    <b v="0"/>
    <s v="5,000,000+"/>
    <x v="2"/>
    <x v="0"/>
    <n v="0"/>
    <x v="0"/>
    <s v="Business"/>
    <d v="2018-06-08T00:00:00"/>
    <s v="Varies with device"/>
    <s v="Varies with device"/>
  </r>
  <r>
    <x v="0"/>
    <x v="215"/>
    <x v="4"/>
    <x v="209"/>
    <x v="29"/>
    <b v="0"/>
    <b v="0"/>
    <s v="1,000,000+"/>
    <x v="6"/>
    <x v="0"/>
    <n v="0"/>
    <x v="0"/>
    <s v="Business"/>
    <d v="2018-08-01T00:00:00"/>
    <s v="99.0.0.35.75"/>
    <s v="4.1 and up"/>
  </r>
  <r>
    <x v="3"/>
    <x v="216"/>
    <x v="4"/>
    <x v="210"/>
    <x v="27"/>
    <n v="11264"/>
    <b v="0"/>
    <s v="5,000,000+"/>
    <x v="2"/>
    <x v="0"/>
    <n v="0"/>
    <x v="0"/>
    <s v="Business"/>
    <d v="2018-08-02T00:00:00"/>
    <s v="12.2.4"/>
    <s v="4.0 and up"/>
  </r>
  <r>
    <x v="5"/>
    <x v="217"/>
    <x v="4"/>
    <x v="211"/>
    <x v="3"/>
    <n v="25600"/>
    <b v="0"/>
    <s v="100,000+"/>
    <x v="4"/>
    <x v="0"/>
    <n v="0"/>
    <x v="0"/>
    <s v="Business"/>
    <d v="2018-08-01T00:00:00"/>
    <s v="1.0.6.8"/>
    <s v="4.1 and up"/>
  </r>
  <r>
    <x v="5"/>
    <x v="218"/>
    <x v="4"/>
    <x v="212"/>
    <x v="87"/>
    <n v="7475.2"/>
    <b v="0"/>
    <s v="10,000,000+"/>
    <x v="7"/>
    <x v="0"/>
    <n v="0"/>
    <x v="0"/>
    <s v="Business"/>
    <d v="2018-07-04T00:00:00"/>
    <s v="3.4.5"/>
    <s v="4.2 and up"/>
  </r>
  <r>
    <x v="4"/>
    <x v="219"/>
    <x v="4"/>
    <x v="213"/>
    <x v="91"/>
    <n v="6656"/>
    <b v="0"/>
    <s v="1,000,000+"/>
    <x v="6"/>
    <x v="0"/>
    <n v="0"/>
    <x v="0"/>
    <s v="Business"/>
    <d v="2018-08-01T00:00:00"/>
    <s v="2.5.6"/>
    <s v="4.0 and up"/>
  </r>
  <r>
    <x v="5"/>
    <x v="220"/>
    <x v="4"/>
    <x v="214"/>
    <x v="3"/>
    <n v="25600"/>
    <b v="0"/>
    <s v="1,000,000+"/>
    <x v="6"/>
    <x v="0"/>
    <n v="0"/>
    <x v="0"/>
    <s v="Business"/>
    <d v="2018-07-27T00:00:00"/>
    <s v="1.12.5"/>
    <s v="4.0 and up"/>
  </r>
  <r>
    <x v="8"/>
    <x v="221"/>
    <x v="4"/>
    <x v="215"/>
    <x v="8"/>
    <n v="3174.4"/>
    <b v="0"/>
    <s v="100,000+"/>
    <x v="4"/>
    <x v="0"/>
    <n v="0"/>
    <x v="0"/>
    <s v="Business"/>
    <d v="2018-06-08T00:00:00"/>
    <n v="1.5"/>
    <s v="4.0.3 and up"/>
  </r>
  <r>
    <x v="7"/>
    <x v="222"/>
    <x v="4"/>
    <x v="216"/>
    <x v="29"/>
    <b v="0"/>
    <b v="0"/>
    <s v="5,000,000+"/>
    <x v="2"/>
    <x v="0"/>
    <n v="0"/>
    <x v="0"/>
    <s v="Business"/>
    <d v="2018-02-26T00:00:00"/>
    <s v="Varies with device"/>
    <s v="4.0.3 and up"/>
  </r>
  <r>
    <x v="5"/>
    <x v="223"/>
    <x v="4"/>
    <x v="217"/>
    <x v="92"/>
    <n v="1536"/>
    <b v="0"/>
    <s v="1,000,000+"/>
    <x v="6"/>
    <x v="0"/>
    <n v="0"/>
    <x v="0"/>
    <s v="Business"/>
    <d v="2018-03-26T00:00:00"/>
    <n v="4.9000000000000004"/>
    <s v="2.2 and up"/>
  </r>
  <r>
    <x v="2"/>
    <x v="224"/>
    <x v="4"/>
    <x v="218"/>
    <x v="93"/>
    <n v="7680"/>
    <b v="0"/>
    <s v="100,000+"/>
    <x v="4"/>
    <x v="0"/>
    <n v="0"/>
    <x v="0"/>
    <s v="Business"/>
    <d v="2018-07-24T00:00:00"/>
    <s v="0.9.4"/>
    <s v="4.0.3 and up"/>
  </r>
  <r>
    <x v="6"/>
    <x v="225"/>
    <x v="4"/>
    <x v="219"/>
    <x v="44"/>
    <n v="8806.4"/>
    <b v="0"/>
    <s v="50,000,000+"/>
    <x v="3"/>
    <x v="0"/>
    <n v="0"/>
    <x v="0"/>
    <s v="Business"/>
    <d v="2018-01-31T00:00:00"/>
    <s v="1.1.07.6"/>
    <s v="7.0 and up"/>
  </r>
  <r>
    <x v="1"/>
    <x v="226"/>
    <x v="4"/>
    <x v="220"/>
    <x v="29"/>
    <b v="0"/>
    <b v="0"/>
    <s v="5,000,000+"/>
    <x v="2"/>
    <x v="0"/>
    <n v="0"/>
    <x v="0"/>
    <s v="Business"/>
    <d v="2018-06-25T00:00:00"/>
    <s v="Varies with device"/>
    <s v="Varies with device"/>
  </r>
  <r>
    <x v="11"/>
    <x v="227"/>
    <x v="4"/>
    <x v="125"/>
    <x v="33"/>
    <n v="1228.8"/>
    <b v="0"/>
    <s v="100,000+"/>
    <x v="4"/>
    <x v="0"/>
    <n v="0"/>
    <x v="0"/>
    <s v="Business"/>
    <d v="2018-04-09T00:00:00"/>
    <s v="1.0.5"/>
    <s v="6.0 and up"/>
  </r>
  <r>
    <x v="4"/>
    <x v="228"/>
    <x v="4"/>
    <x v="221"/>
    <x v="29"/>
    <b v="0"/>
    <b v="0"/>
    <s v="1,000,000+"/>
    <x v="6"/>
    <x v="0"/>
    <n v="0"/>
    <x v="0"/>
    <s v="Business"/>
    <d v="2018-07-25T00:00:00"/>
    <s v="Varies with device"/>
    <s v="Varies with device"/>
  </r>
  <r>
    <x v="5"/>
    <x v="229"/>
    <x v="4"/>
    <x v="222"/>
    <x v="29"/>
    <b v="0"/>
    <b v="0"/>
    <s v="1,000,000+"/>
    <x v="6"/>
    <x v="0"/>
    <n v="0"/>
    <x v="0"/>
    <s v="Business"/>
    <d v="2018-07-11T00:00:00"/>
    <s v="Varies with device"/>
    <s v="Varies with device"/>
  </r>
  <r>
    <x v="2"/>
    <x v="230"/>
    <x v="4"/>
    <x v="223"/>
    <x v="17"/>
    <n v="39936"/>
    <b v="0"/>
    <s v="10,000,000+"/>
    <x v="7"/>
    <x v="0"/>
    <n v="0"/>
    <x v="0"/>
    <s v="Business"/>
    <d v="2017-05-30T00:00:00"/>
    <s v="1.2.6"/>
    <s v="3.0 and up"/>
  </r>
  <r>
    <x v="3"/>
    <x v="231"/>
    <x v="4"/>
    <x v="224"/>
    <x v="1"/>
    <n v="14336"/>
    <b v="0"/>
    <s v="10,000,000+"/>
    <x v="7"/>
    <x v="0"/>
    <n v="0"/>
    <x v="0"/>
    <s v="Business"/>
    <d v="2018-07-11T00:00:00"/>
    <s v="3.9.2"/>
    <s v="4.1 and up"/>
  </r>
  <r>
    <x v="7"/>
    <x v="232"/>
    <x v="4"/>
    <x v="225"/>
    <x v="0"/>
    <n v="19456"/>
    <b v="0"/>
    <s v="1,000,000+"/>
    <x v="6"/>
    <x v="0"/>
    <n v="0"/>
    <x v="0"/>
    <s v="Business"/>
    <d v="2018-08-02T00:00:00"/>
    <s v="3.4.49"/>
    <s v="4.1 and up"/>
  </r>
  <r>
    <x v="2"/>
    <x v="233"/>
    <x v="4"/>
    <x v="226"/>
    <x v="80"/>
    <n v="6963.2"/>
    <b v="0"/>
    <s v="100,000+"/>
    <x v="4"/>
    <x v="1"/>
    <n v="4.99"/>
    <x v="0"/>
    <s v="Business"/>
    <d v="2018-03-25T00:00:00"/>
    <s v="1.5.2"/>
    <s v="4.0 and up"/>
  </r>
  <r>
    <x v="12"/>
    <x v="234"/>
    <x v="4"/>
    <x v="227"/>
    <x v="17"/>
    <n v="39936"/>
    <b v="0"/>
    <s v="100,000+"/>
    <x v="4"/>
    <x v="1"/>
    <n v="4.99"/>
    <x v="0"/>
    <s v="Business"/>
    <d v="2017-04-11T00:00:00"/>
    <s v="3.4.6"/>
    <s v="3.0 and up"/>
  </r>
  <r>
    <x v="7"/>
    <x v="235"/>
    <x v="4"/>
    <x v="228"/>
    <x v="1"/>
    <n v="14336"/>
    <b v="0"/>
    <s v="50,000+"/>
    <x v="5"/>
    <x v="0"/>
    <n v="0"/>
    <x v="0"/>
    <s v="Business"/>
    <d v="2018-06-15T00:00:00"/>
    <s v="3.2.1"/>
    <s v="4.1 and up"/>
  </r>
  <r>
    <x v="4"/>
    <x v="236"/>
    <x v="4"/>
    <x v="229"/>
    <x v="11"/>
    <n v="20480"/>
    <b v="0"/>
    <s v="5,000,000+"/>
    <x v="2"/>
    <x v="0"/>
    <n v="0"/>
    <x v="0"/>
    <s v="Business"/>
    <d v="2018-07-30T00:00:00"/>
    <s v="1.12.0"/>
    <s v="4.0.3 and up"/>
  </r>
  <r>
    <x v="5"/>
    <x v="237"/>
    <x v="4"/>
    <x v="230"/>
    <x v="29"/>
    <b v="0"/>
    <b v="0"/>
    <s v="5,000,000+"/>
    <x v="2"/>
    <x v="0"/>
    <n v="0"/>
    <x v="0"/>
    <s v="Business"/>
    <d v="2018-08-02T00:00:00"/>
    <s v="Varies with device"/>
    <s v="Varies with device"/>
  </r>
  <r>
    <x v="0"/>
    <x v="238"/>
    <x v="4"/>
    <x v="231"/>
    <x v="34"/>
    <n v="26624"/>
    <b v="0"/>
    <s v="100,000+"/>
    <x v="4"/>
    <x v="0"/>
    <n v="0"/>
    <x v="0"/>
    <s v="Business"/>
    <d v="2018-04-18T00:00:00"/>
    <s v="1.7.14"/>
    <s v="4.2 and up"/>
  </r>
  <r>
    <x v="6"/>
    <x v="239"/>
    <x v="4"/>
    <x v="232"/>
    <x v="94"/>
    <n v="52224"/>
    <b v="0"/>
    <s v="100,000+"/>
    <x v="4"/>
    <x v="0"/>
    <n v="0"/>
    <x v="0"/>
    <s v="Business"/>
    <d v="2018-07-12T00:00:00"/>
    <s v="3.24.1"/>
    <s v="5.0 and up"/>
  </r>
  <r>
    <x v="4"/>
    <x v="240"/>
    <x v="4"/>
    <x v="233"/>
    <x v="95"/>
    <n v="41984"/>
    <b v="0"/>
    <s v="1,000,000+"/>
    <x v="6"/>
    <x v="0"/>
    <n v="0"/>
    <x v="0"/>
    <s v="Business"/>
    <d v="2018-07-13T00:00:00"/>
    <n v="18.7"/>
    <s v="4.1 and up"/>
  </r>
  <r>
    <x v="6"/>
    <x v="241"/>
    <x v="4"/>
    <x v="234"/>
    <x v="11"/>
    <n v="20480"/>
    <b v="0"/>
    <s v="500,000+"/>
    <x v="1"/>
    <x v="0"/>
    <n v="0"/>
    <x v="0"/>
    <s v="Business"/>
    <d v="2018-07-03T00:00:00"/>
    <s v="3.19.005"/>
    <s v="4.1 and up"/>
  </r>
  <r>
    <x v="18"/>
    <x v="242"/>
    <x v="4"/>
    <x v="235"/>
    <x v="29"/>
    <b v="0"/>
    <b v="0"/>
    <s v="100,000+"/>
    <x v="4"/>
    <x v="0"/>
    <n v="0"/>
    <x v="0"/>
    <s v="Business"/>
    <d v="2018-07-30T00:00:00"/>
    <s v="Varies with device"/>
    <s v="Varies with device"/>
  </r>
  <r>
    <x v="0"/>
    <x v="243"/>
    <x v="4"/>
    <x v="236"/>
    <x v="10"/>
    <n v="12288"/>
    <b v="0"/>
    <s v="500,000+"/>
    <x v="1"/>
    <x v="0"/>
    <n v="0"/>
    <x v="0"/>
    <s v="Business"/>
    <d v="2018-07-25T00:00:00"/>
    <s v="4.9.1"/>
    <s v="5.0 and up"/>
  </r>
  <r>
    <x v="8"/>
    <x v="244"/>
    <x v="4"/>
    <x v="237"/>
    <x v="96"/>
    <n v="49152"/>
    <b v="0"/>
    <s v="500,000+"/>
    <x v="1"/>
    <x v="0"/>
    <n v="0"/>
    <x v="0"/>
    <s v="Business"/>
    <d v="2018-07-20T00:00:00"/>
    <s v="6.1.2"/>
    <s v="4.0.3 and up"/>
  </r>
  <r>
    <x v="4"/>
    <x v="245"/>
    <x v="4"/>
    <x v="238"/>
    <x v="32"/>
    <n v="10240"/>
    <b v="0"/>
    <s v="1,000,000+"/>
    <x v="6"/>
    <x v="0"/>
    <n v="0"/>
    <x v="0"/>
    <s v="Business"/>
    <d v="2018-07-26T00:00:00"/>
    <s v="6.4.4"/>
    <s v="5.0 and up"/>
  </r>
  <r>
    <x v="3"/>
    <x v="246"/>
    <x v="4"/>
    <x v="239"/>
    <x v="68"/>
    <n v="22528"/>
    <b v="0"/>
    <s v="1,000,000+"/>
    <x v="6"/>
    <x v="0"/>
    <n v="0"/>
    <x v="0"/>
    <s v="Business"/>
    <d v="2018-02-13T00:00:00"/>
    <s v="3.7.5"/>
    <s v="4.4 and up"/>
  </r>
  <r>
    <x v="0"/>
    <x v="247"/>
    <x v="4"/>
    <x v="240"/>
    <x v="27"/>
    <n v="11264"/>
    <b v="0"/>
    <s v="1,000,000+"/>
    <x v="6"/>
    <x v="0"/>
    <n v="0"/>
    <x v="0"/>
    <s v="Business"/>
    <d v="2018-07-31T00:00:00"/>
    <s v="2.6.158"/>
    <s v="4.0 and up"/>
  </r>
  <r>
    <x v="3"/>
    <x v="248"/>
    <x v="4"/>
    <x v="241"/>
    <x v="97"/>
    <n v="8704"/>
    <b v="0"/>
    <s v="100,000+"/>
    <x v="4"/>
    <x v="0"/>
    <n v="0"/>
    <x v="0"/>
    <s v="Business"/>
    <d v="2018-08-02T00:00:00"/>
    <s v="5.20.7"/>
    <s v="4.1 and up"/>
  </r>
  <r>
    <x v="8"/>
    <x v="249"/>
    <x v="4"/>
    <x v="242"/>
    <x v="44"/>
    <n v="8806.4"/>
    <b v="0"/>
    <s v="100,000+"/>
    <x v="4"/>
    <x v="0"/>
    <n v="0"/>
    <x v="0"/>
    <s v="Business"/>
    <d v="2018-08-02T00:00:00"/>
    <s v="5.20.7"/>
    <s v="4.1 and up"/>
  </r>
  <r>
    <x v="10"/>
    <x v="250"/>
    <x v="4"/>
    <x v="243"/>
    <x v="29"/>
    <b v="0"/>
    <b v="0"/>
    <s v="1,000,000+"/>
    <x v="6"/>
    <x v="0"/>
    <n v="0"/>
    <x v="0"/>
    <s v="Business"/>
    <d v="2018-07-16T00:00:00"/>
    <s v="4.3.0.508"/>
    <s v="4.4 and up"/>
  </r>
  <r>
    <x v="7"/>
    <x v="251"/>
    <x v="4"/>
    <x v="244"/>
    <x v="9"/>
    <n v="28672"/>
    <b v="0"/>
    <s v="1,000,000+"/>
    <x v="6"/>
    <x v="0"/>
    <n v="0"/>
    <x v="0"/>
    <s v="Business"/>
    <d v="2018-08-01T00:00:00"/>
    <s v="10.46.2"/>
    <s v="4.1 and up"/>
  </r>
  <r>
    <x v="5"/>
    <x v="252"/>
    <x v="4"/>
    <x v="245"/>
    <x v="9"/>
    <n v="28672"/>
    <b v="0"/>
    <s v="10,000,000+"/>
    <x v="7"/>
    <x v="0"/>
    <n v="0"/>
    <x v="0"/>
    <s v="Business"/>
    <d v="2018-07-20T00:00:00"/>
    <s v="11.1.0"/>
    <s v="4.3 and up"/>
  </r>
  <r>
    <x v="10"/>
    <x v="253"/>
    <x v="4"/>
    <x v="246"/>
    <x v="62"/>
    <n v="9216"/>
    <b v="0"/>
    <s v="100,000+"/>
    <x v="4"/>
    <x v="0"/>
    <n v="0"/>
    <x v="0"/>
    <s v="Business"/>
    <d v="2018-03-22T00:00:00"/>
    <s v="1.2.287"/>
    <s v="5.0 and up"/>
  </r>
  <r>
    <x v="7"/>
    <x v="254"/>
    <x v="4"/>
    <x v="247"/>
    <x v="98"/>
    <n v="47104"/>
    <b v="0"/>
    <s v="100,000+"/>
    <x v="4"/>
    <x v="0"/>
    <n v="0"/>
    <x v="0"/>
    <s v="Business"/>
    <d v="2018-08-02T00:00:00"/>
    <s v="3.0.4651"/>
    <s v="4.4 and up"/>
  </r>
  <r>
    <x v="7"/>
    <x v="255"/>
    <x v="4"/>
    <x v="248"/>
    <x v="29"/>
    <b v="0"/>
    <b v="0"/>
    <s v="5,000,000+"/>
    <x v="2"/>
    <x v="0"/>
    <n v="0"/>
    <x v="0"/>
    <s v="Business"/>
    <d v="2018-07-11T00:00:00"/>
    <s v="Varies with device"/>
    <s v="Varies with device"/>
  </r>
  <r>
    <x v="0"/>
    <x v="256"/>
    <x v="4"/>
    <x v="249"/>
    <x v="1"/>
    <n v="14336"/>
    <b v="0"/>
    <s v="50,000+"/>
    <x v="5"/>
    <x v="0"/>
    <n v="0"/>
    <x v="0"/>
    <s v="Business"/>
    <d v="2018-05-29T00:00:00"/>
    <s v="3.1.4.0"/>
    <s v="4.0.3 and up"/>
  </r>
  <r>
    <x v="6"/>
    <x v="257"/>
    <x v="4"/>
    <x v="250"/>
    <x v="34"/>
    <n v="26624"/>
    <b v="0"/>
    <s v="1,000,000+"/>
    <x v="6"/>
    <x v="0"/>
    <n v="0"/>
    <x v="0"/>
    <s v="Business"/>
    <d v="2018-07-30T00:00:00"/>
    <s v="3.3.0"/>
    <s v="4.0 and up"/>
  </r>
  <r>
    <x v="1"/>
    <x v="258"/>
    <x v="4"/>
    <x v="251"/>
    <x v="21"/>
    <n v="23552"/>
    <b v="0"/>
    <s v="500,000+"/>
    <x v="1"/>
    <x v="0"/>
    <n v="0"/>
    <x v="0"/>
    <s v="Business"/>
    <d v="2018-06-29T00:00:00"/>
    <s v="2.22.397"/>
    <s v="5.0 and up"/>
  </r>
  <r>
    <x v="1"/>
    <x v="259"/>
    <x v="4"/>
    <x v="252"/>
    <x v="29"/>
    <b v="0"/>
    <b v="0"/>
    <s v="10,000,000+"/>
    <x v="7"/>
    <x v="0"/>
    <n v="0"/>
    <x v="0"/>
    <s v="Business"/>
    <d v="2018-08-02T00:00:00"/>
    <s v="Varies with device"/>
    <s v="Varies with device"/>
  </r>
  <r>
    <x v="7"/>
    <x v="222"/>
    <x v="4"/>
    <x v="253"/>
    <x v="29"/>
    <b v="0"/>
    <b v="0"/>
    <s v="5,000,000+"/>
    <x v="2"/>
    <x v="0"/>
    <n v="0"/>
    <x v="0"/>
    <s v="Business"/>
    <d v="2018-02-26T00:00:00"/>
    <s v="Varies with device"/>
    <s v="4.0.3 and up"/>
  </r>
  <r>
    <x v="4"/>
    <x v="194"/>
    <x v="4"/>
    <x v="254"/>
    <x v="39"/>
    <n v="35840"/>
    <b v="0"/>
    <s v="100,000,000+"/>
    <x v="9"/>
    <x v="0"/>
    <n v="0"/>
    <x v="0"/>
    <s v="Business"/>
    <d v="2018-08-02T00:00:00"/>
    <s v="9.7.14188"/>
    <s v="4.1 and up"/>
  </r>
  <r>
    <x v="5"/>
    <x v="237"/>
    <x v="4"/>
    <x v="255"/>
    <x v="29"/>
    <b v="0"/>
    <b v="0"/>
    <s v="5,000,000+"/>
    <x v="2"/>
    <x v="0"/>
    <n v="0"/>
    <x v="0"/>
    <s v="Business"/>
    <d v="2018-08-02T00:00:00"/>
    <s v="Varies with device"/>
    <s v="Varies with device"/>
  </r>
  <r>
    <x v="3"/>
    <x v="260"/>
    <x v="4"/>
    <x v="256"/>
    <x v="6"/>
    <n v="29696"/>
    <b v="0"/>
    <s v="10,000+"/>
    <x v="0"/>
    <x v="0"/>
    <n v="0"/>
    <x v="0"/>
    <s v="Business"/>
    <d v="2018-07-25T00:00:00"/>
    <s v="2.0.19"/>
    <s v="5.0 and up"/>
  </r>
  <r>
    <x v="3"/>
    <x v="261"/>
    <x v="5"/>
    <x v="257"/>
    <x v="29"/>
    <b v="0"/>
    <b v="0"/>
    <s v="10,000,000+"/>
    <x v="7"/>
    <x v="0"/>
    <n v="0"/>
    <x v="1"/>
    <s v="Comics"/>
    <d v="2018-07-31T00:00:00"/>
    <s v="Varies with device"/>
    <s v="Varies with device"/>
  </r>
  <r>
    <x v="8"/>
    <x v="262"/>
    <x v="5"/>
    <x v="258"/>
    <x v="74"/>
    <n v="5017.6000000000004"/>
    <b v="0"/>
    <s v="500,000+"/>
    <x v="1"/>
    <x v="0"/>
    <n v="0"/>
    <x v="4"/>
    <s v="Comics"/>
    <d v="2018-07-04T00:00:00"/>
    <s v="1.1.7.0"/>
    <s v="4.1 and up"/>
  </r>
  <r>
    <x v="2"/>
    <x v="263"/>
    <x v="5"/>
    <x v="259"/>
    <x v="46"/>
    <n v="27648"/>
    <b v="0"/>
    <s v="1,000,000+"/>
    <x v="6"/>
    <x v="0"/>
    <n v="0"/>
    <x v="1"/>
    <s v="Comics"/>
    <d v="2018-07-23T00:00:00"/>
    <s v="2.11.3"/>
    <s v="4.1 and up"/>
  </r>
  <r>
    <x v="2"/>
    <x v="264"/>
    <x v="5"/>
    <x v="260"/>
    <x v="54"/>
    <n v="32768"/>
    <b v="0"/>
    <s v="500,000+"/>
    <x v="1"/>
    <x v="0"/>
    <n v="0"/>
    <x v="0"/>
    <s v="Comics"/>
    <d v="2017-11-16T00:00:00"/>
    <n v="1.08"/>
    <s v="4.0.3 and up"/>
  </r>
  <r>
    <x v="12"/>
    <x v="265"/>
    <x v="5"/>
    <x v="261"/>
    <x v="10"/>
    <n v="12288"/>
    <b v="0"/>
    <s v="50,000+"/>
    <x v="5"/>
    <x v="0"/>
    <n v="0"/>
    <x v="0"/>
    <s v="Comics;Creativity"/>
    <d v="2018-08-03T00:00:00"/>
    <s v="1.0.6"/>
    <s v="4.4 and up"/>
  </r>
  <r>
    <x v="1"/>
    <x v="266"/>
    <x v="5"/>
    <x v="262"/>
    <x v="31"/>
    <n v="15360"/>
    <b v="0"/>
    <s v="50,000+"/>
    <x v="5"/>
    <x v="0"/>
    <n v="0"/>
    <x v="3"/>
    <s v="Comics"/>
    <d v="2018-08-01T00:00:00"/>
    <s v="1.0.8"/>
    <s v="4.1 and up"/>
  </r>
  <r>
    <x v="0"/>
    <x v="267"/>
    <x v="5"/>
    <x v="263"/>
    <x v="27"/>
    <n v="11264"/>
    <b v="0"/>
    <s v="50,000+"/>
    <x v="5"/>
    <x v="0"/>
    <n v="0"/>
    <x v="3"/>
    <s v="Comics"/>
    <d v="2018-07-07T00:00:00"/>
    <n v="1.5"/>
    <s v="4.1 and up"/>
  </r>
  <r>
    <x v="5"/>
    <x v="268"/>
    <x v="5"/>
    <x v="264"/>
    <x v="9"/>
    <n v="28672"/>
    <b v="0"/>
    <s v="1,000,000+"/>
    <x v="6"/>
    <x v="0"/>
    <n v="0"/>
    <x v="1"/>
    <s v="Comics"/>
    <d v="2018-07-09T00:00:00"/>
    <s v="3.4.3_world"/>
    <s v="5.0 and up"/>
  </r>
  <r>
    <x v="8"/>
    <x v="269"/>
    <x v="5"/>
    <x v="265"/>
    <x v="58"/>
    <n v="2252.8000000000002"/>
    <b v="0"/>
    <s v="10,000+"/>
    <x v="0"/>
    <x v="0"/>
    <n v="0"/>
    <x v="1"/>
    <s v="Comics"/>
    <d v="2018-07-03T00:00:00"/>
    <n v="1"/>
    <s v="4.0 and up"/>
  </r>
  <r>
    <x v="3"/>
    <x v="270"/>
    <x v="5"/>
    <x v="266"/>
    <x v="49"/>
    <n v="3481.6"/>
    <b v="0"/>
    <s v="10,000+"/>
    <x v="0"/>
    <x v="0"/>
    <n v="0"/>
    <x v="0"/>
    <s v="Comics"/>
    <d v="2017-12-27T00:00:00"/>
    <n v="1"/>
    <s v="2.3 and up"/>
  </r>
  <r>
    <x v="2"/>
    <x v="271"/>
    <x v="5"/>
    <x v="267"/>
    <x v="99"/>
    <n v="8499.2000000000007"/>
    <b v="0"/>
    <s v="10,000+"/>
    <x v="0"/>
    <x v="0"/>
    <n v="0"/>
    <x v="0"/>
    <s v="Comics"/>
    <d v="2018-07-23T00:00:00"/>
    <n v="1.9"/>
    <s v="4.0.3 and up"/>
  </r>
  <r>
    <x v="5"/>
    <x v="272"/>
    <x v="5"/>
    <x v="268"/>
    <x v="100"/>
    <n v="4403.2"/>
    <b v="0"/>
    <s v="10,000+"/>
    <x v="0"/>
    <x v="0"/>
    <n v="0"/>
    <x v="2"/>
    <s v="Comics"/>
    <d v="2018-07-03T00:00:00"/>
    <n v="1.1000000000000001"/>
    <s v="4.2 and up"/>
  </r>
  <r>
    <x v="3"/>
    <x v="273"/>
    <x v="5"/>
    <x v="269"/>
    <x v="101"/>
    <n v="4812.8"/>
    <b v="0"/>
    <s v="10,000+"/>
    <x v="0"/>
    <x v="0"/>
    <n v="0"/>
    <x v="0"/>
    <s v="Comics"/>
    <d v="2018-07-19T00:00:00"/>
    <n v="3"/>
    <s v="4.0.3 and up"/>
  </r>
  <r>
    <x v="1"/>
    <x v="274"/>
    <x v="5"/>
    <x v="270"/>
    <x v="32"/>
    <n v="10240"/>
    <b v="0"/>
    <s v="100,000+"/>
    <x v="4"/>
    <x v="0"/>
    <n v="0"/>
    <x v="1"/>
    <s v="Comics"/>
    <d v="2018-03-05T00:00:00"/>
    <s v="1.2.12"/>
    <s v="4.0.3 and up"/>
  </r>
  <r>
    <x v="9"/>
    <x v="275"/>
    <x v="5"/>
    <x v="271"/>
    <x v="31"/>
    <n v="15360"/>
    <b v="0"/>
    <s v="5,000,000+"/>
    <x v="2"/>
    <x v="0"/>
    <n v="0"/>
    <x v="1"/>
    <s v="Comics"/>
    <d v="2018-07-03T00:00:00"/>
    <s v="6.3.0"/>
    <s v="4.0.3 and up"/>
  </r>
  <r>
    <x v="9"/>
    <x v="276"/>
    <x v="5"/>
    <x v="272"/>
    <x v="66"/>
    <n v="7270.4"/>
    <b v="0"/>
    <s v="100,000+"/>
    <x v="4"/>
    <x v="0"/>
    <n v="0"/>
    <x v="3"/>
    <s v="Comics"/>
    <d v="2018-05-18T00:00:00"/>
    <n v="1"/>
    <s v="4.0.3 and up"/>
  </r>
  <r>
    <x v="0"/>
    <x v="277"/>
    <x v="5"/>
    <x v="273"/>
    <x v="12"/>
    <n v="21504"/>
    <b v="0"/>
    <s v="1,000,000+"/>
    <x v="6"/>
    <x v="0"/>
    <n v="0"/>
    <x v="3"/>
    <s v="Comics"/>
    <d v="2018-07-06T00:00:00"/>
    <s v="2.3.1"/>
    <s v="4.0.3 and up"/>
  </r>
  <r>
    <x v="3"/>
    <x v="278"/>
    <x v="5"/>
    <x v="274"/>
    <x v="23"/>
    <n v="6246.4"/>
    <b v="0"/>
    <s v="100,000+"/>
    <x v="4"/>
    <x v="0"/>
    <n v="0"/>
    <x v="0"/>
    <s v="Comics"/>
    <d v="2018-05-23T00:00:00"/>
    <s v="3.1.0"/>
    <s v="4.1 and up"/>
  </r>
  <r>
    <x v="7"/>
    <x v="279"/>
    <x v="5"/>
    <x v="275"/>
    <x v="29"/>
    <b v="0"/>
    <b v="0"/>
    <s v="1,000,000+"/>
    <x v="6"/>
    <x v="0"/>
    <n v="0"/>
    <x v="1"/>
    <s v="Comics"/>
    <d v="2018-06-05T00:00:00"/>
    <s v="Varies with device"/>
    <s v="Varies with device"/>
  </r>
  <r>
    <x v="7"/>
    <x v="280"/>
    <x v="5"/>
    <x v="276"/>
    <x v="31"/>
    <n v="15360"/>
    <b v="0"/>
    <s v="1,000,000+"/>
    <x v="6"/>
    <x v="0"/>
    <n v="0"/>
    <x v="1"/>
    <s v="Comics"/>
    <d v="2018-07-19T00:00:00"/>
    <s v="4.7.3"/>
    <s v="4.2 and up"/>
  </r>
  <r>
    <x v="15"/>
    <x v="281"/>
    <x v="5"/>
    <x v="277"/>
    <x v="27"/>
    <n v="11264"/>
    <b v="0"/>
    <s v="1,000,000+"/>
    <x v="6"/>
    <x v="0"/>
    <n v="0"/>
    <x v="1"/>
    <s v="Comics"/>
    <d v="2018-07-24T00:00:00"/>
    <s v="3.16.0"/>
    <s v="4.4 and up"/>
  </r>
  <r>
    <x v="3"/>
    <x v="282"/>
    <x v="5"/>
    <x v="278"/>
    <x v="6"/>
    <n v="29696"/>
    <b v="0"/>
    <s v="1,000,000+"/>
    <x v="6"/>
    <x v="0"/>
    <n v="0"/>
    <x v="1"/>
    <s v="Comics"/>
    <d v="2018-07-31T00:00:00"/>
    <s v="4.1.0"/>
    <s v="4.4 and up"/>
  </r>
  <r>
    <x v="8"/>
    <x v="283"/>
    <x v="5"/>
    <x v="279"/>
    <x v="102"/>
    <n v="3379.2"/>
    <b v="0"/>
    <s v="100,000+"/>
    <x v="4"/>
    <x v="0"/>
    <n v="0"/>
    <x v="0"/>
    <s v="Comics"/>
    <d v="2017-12-18T00:00:00"/>
    <n v="1.6"/>
    <s v="4.0 and up"/>
  </r>
  <r>
    <x v="3"/>
    <x v="284"/>
    <x v="5"/>
    <x v="280"/>
    <x v="29"/>
    <b v="0"/>
    <b v="0"/>
    <s v="5,000,000+"/>
    <x v="2"/>
    <x v="0"/>
    <n v="0"/>
    <x v="0"/>
    <s v="Comics"/>
    <d v="2018-07-05T00:00:00"/>
    <s v="Varies with device"/>
    <s v="Varies with device"/>
  </r>
  <r>
    <x v="11"/>
    <x v="285"/>
    <x v="5"/>
    <x v="281"/>
    <x v="68"/>
    <n v="22528"/>
    <b v="0"/>
    <s v="50,000+"/>
    <x v="5"/>
    <x v="0"/>
    <n v="0"/>
    <x v="0"/>
    <s v="Comics"/>
    <d v="2018-07-03T00:00:00"/>
    <s v="6.1.1"/>
    <s v="4.2 and up"/>
  </r>
  <r>
    <x v="2"/>
    <x v="286"/>
    <x v="5"/>
    <x v="282"/>
    <x v="103"/>
    <n v="40960"/>
    <b v="0"/>
    <s v="100,000+"/>
    <x v="4"/>
    <x v="0"/>
    <n v="0"/>
    <x v="0"/>
    <s v="Comics"/>
    <d v="2018-05-26T00:00:00"/>
    <s v="1.7.7"/>
    <s v="4.1 and up"/>
  </r>
  <r>
    <x v="5"/>
    <x v="287"/>
    <x v="5"/>
    <x v="283"/>
    <x v="32"/>
    <n v="10240"/>
    <b v="0"/>
    <s v="10,000+"/>
    <x v="0"/>
    <x v="0"/>
    <n v="0"/>
    <x v="1"/>
    <s v="Comics"/>
    <d v="2018-05-24T00:00:00"/>
    <n v="1"/>
    <s v="4.1 and up"/>
  </r>
  <r>
    <x v="18"/>
    <x v="288"/>
    <x v="5"/>
    <x v="284"/>
    <x v="88"/>
    <n v="9318.4"/>
    <b v="0"/>
    <s v="10,000+"/>
    <x v="0"/>
    <x v="0"/>
    <n v="0"/>
    <x v="3"/>
    <s v="Comics"/>
    <d v="2018-07-13T00:00:00"/>
    <s v="5.0.12"/>
    <s v="5.0 and up"/>
  </r>
  <r>
    <x v="16"/>
    <x v="289"/>
    <x v="5"/>
    <x v="285"/>
    <x v="101"/>
    <n v="4812.8"/>
    <b v="0"/>
    <s v="5,000+"/>
    <x v="8"/>
    <x v="0"/>
    <n v="0"/>
    <x v="1"/>
    <s v="Comics"/>
    <d v="2018-07-24T00:00:00"/>
    <s v="1.0.4"/>
    <s v="4.0.3 and up"/>
  </r>
  <r>
    <x v="3"/>
    <x v="290"/>
    <x v="5"/>
    <x v="286"/>
    <x v="53"/>
    <n v="38912"/>
    <b v="0"/>
    <s v="500,000+"/>
    <x v="1"/>
    <x v="0"/>
    <n v="0"/>
    <x v="2"/>
    <s v="Comics"/>
    <d v="2018-07-31T00:00:00"/>
    <s v="4.3.0"/>
    <s v="4.1 and up"/>
  </r>
  <r>
    <x v="5"/>
    <x v="291"/>
    <x v="5"/>
    <x v="287"/>
    <x v="29"/>
    <b v="0"/>
    <b v="0"/>
    <s v="1,000,000+"/>
    <x v="6"/>
    <x v="0"/>
    <n v="0"/>
    <x v="3"/>
    <s v="Comics"/>
    <d v="2018-07-30T00:00:00"/>
    <s v="Varies with device"/>
    <s v="Varies with device"/>
  </r>
  <r>
    <x v="7"/>
    <x v="292"/>
    <x v="5"/>
    <x v="288"/>
    <x v="63"/>
    <n v="6860.8"/>
    <b v="0"/>
    <s v="5,000+"/>
    <x v="8"/>
    <x v="0"/>
    <n v="0"/>
    <x v="0"/>
    <s v="Comics"/>
    <d v="2018-03-31T00:00:00"/>
    <n v="1.3"/>
    <s v="4.0 and up"/>
  </r>
  <r>
    <x v="20"/>
    <x v="293"/>
    <x v="5"/>
    <x v="289"/>
    <x v="13"/>
    <n v="37888"/>
    <b v="0"/>
    <s v="1,000+"/>
    <x v="11"/>
    <x v="0"/>
    <n v="0"/>
    <x v="0"/>
    <s v="Comics"/>
    <d v="2018-06-26T00:00:00"/>
    <n v="2"/>
    <s v="4.0.3 and up"/>
  </r>
  <r>
    <x v="5"/>
    <x v="294"/>
    <x v="5"/>
    <x v="290"/>
    <x v="29"/>
    <b v="0"/>
    <b v="0"/>
    <s v="5,000,000+"/>
    <x v="2"/>
    <x v="0"/>
    <n v="0"/>
    <x v="0"/>
    <s v="Comics"/>
    <d v="2018-08-01T00:00:00"/>
    <s v="4.2.0.2"/>
    <s v="2.3 and up"/>
  </r>
  <r>
    <x v="2"/>
    <x v="295"/>
    <x v="5"/>
    <x v="291"/>
    <x v="104"/>
    <n v="7987.2"/>
    <b v="0"/>
    <s v="10,000+"/>
    <x v="0"/>
    <x v="0"/>
    <n v="0"/>
    <x v="1"/>
    <s v="Comics"/>
    <d v="2018-06-16T00:00:00"/>
    <n v="1.01"/>
    <s v="4.0.3 and up"/>
  </r>
  <r>
    <x v="5"/>
    <x v="296"/>
    <x v="5"/>
    <x v="292"/>
    <x v="0"/>
    <n v="19456"/>
    <b v="0"/>
    <s v="50,000+"/>
    <x v="5"/>
    <x v="0"/>
    <n v="0"/>
    <x v="0"/>
    <s v="Comics"/>
    <d v="2018-08-03T00:00:00"/>
    <s v="2.3.3"/>
    <s v="4.0.3 and up"/>
  </r>
  <r>
    <x v="5"/>
    <x v="297"/>
    <x v="5"/>
    <x v="293"/>
    <x v="43"/>
    <n v="5836.8"/>
    <b v="0"/>
    <s v="1,000,000+"/>
    <x v="6"/>
    <x v="0"/>
    <n v="0"/>
    <x v="0"/>
    <s v="Comics"/>
    <d v="2018-05-28T00:00:00"/>
    <n v="1.4"/>
    <s v="4.0 and up"/>
  </r>
  <r>
    <x v="8"/>
    <x v="298"/>
    <x v="5"/>
    <x v="294"/>
    <x v="39"/>
    <n v="35840"/>
    <b v="0"/>
    <s v="100,000+"/>
    <x v="4"/>
    <x v="0"/>
    <n v="0"/>
    <x v="0"/>
    <s v="Comics"/>
    <d v="2018-08-02T00:00:00"/>
    <s v="2.4.25"/>
    <s v="4.4 and up"/>
  </r>
  <r>
    <x v="10"/>
    <x v="299"/>
    <x v="6"/>
    <x v="295"/>
    <x v="29"/>
    <b v="0"/>
    <b v="0"/>
    <s v="1,000,000,000+"/>
    <x v="10"/>
    <x v="0"/>
    <n v="0"/>
    <x v="0"/>
    <s v="Communication"/>
    <d v="2018-08-01T00:00:00"/>
    <s v="Varies with device"/>
    <s v="Varies with device"/>
  </r>
  <r>
    <x v="5"/>
    <x v="300"/>
    <x v="6"/>
    <x v="296"/>
    <x v="29"/>
    <b v="0"/>
    <b v="0"/>
    <s v="1,000,000,000+"/>
    <x v="10"/>
    <x v="0"/>
    <n v="0"/>
    <x v="0"/>
    <s v="Communication"/>
    <d v="2018-08-03T00:00:00"/>
    <s v="Varies with device"/>
    <s v="Varies with device"/>
  </r>
  <r>
    <x v="4"/>
    <x v="301"/>
    <x v="6"/>
    <x v="297"/>
    <x v="16"/>
    <n v="17408"/>
    <b v="0"/>
    <s v="10,000,000+"/>
    <x v="7"/>
    <x v="0"/>
    <n v="0"/>
    <x v="1"/>
    <s v="Communication"/>
    <d v="2018-06-06T00:00:00"/>
    <s v="1.8.9"/>
    <s v="4.1 and up"/>
  </r>
  <r>
    <x v="4"/>
    <x v="302"/>
    <x v="6"/>
    <x v="298"/>
    <x v="29"/>
    <b v="0"/>
    <b v="0"/>
    <s v="1,000,000,000+"/>
    <x v="10"/>
    <x v="0"/>
    <n v="0"/>
    <x v="0"/>
    <s v="Communication"/>
    <d v="2018-08-01T00:00:00"/>
    <s v="Varies with device"/>
    <s v="Varies with device"/>
  </r>
  <r>
    <x v="5"/>
    <x v="303"/>
    <x v="6"/>
    <x v="299"/>
    <x v="29"/>
    <b v="0"/>
    <b v="0"/>
    <s v="100,000,000+"/>
    <x v="9"/>
    <x v="0"/>
    <n v="0"/>
    <x v="0"/>
    <s v="Communication"/>
    <d v="2018-07-25T00:00:00"/>
    <s v="37.0.0.7.163"/>
    <s v="2.3 and up"/>
  </r>
  <r>
    <x v="4"/>
    <x v="304"/>
    <x v="6"/>
    <x v="300"/>
    <x v="29"/>
    <b v="0"/>
    <b v="0"/>
    <s v="1,000,000,000+"/>
    <x v="10"/>
    <x v="0"/>
    <n v="0"/>
    <x v="0"/>
    <s v="Communication"/>
    <d v="2018-08-02T00:00:00"/>
    <s v="Varies with device"/>
    <s v="Varies with device"/>
  </r>
  <r>
    <x v="10"/>
    <x v="305"/>
    <x v="6"/>
    <x v="301"/>
    <x v="29"/>
    <b v="0"/>
    <b v="0"/>
    <s v="1,000,000,000+"/>
    <x v="10"/>
    <x v="0"/>
    <n v="0"/>
    <x v="0"/>
    <s v="Communication"/>
    <d v="2018-07-21T00:00:00"/>
    <s v="Varies with device"/>
    <s v="Varies with device"/>
  </r>
  <r>
    <x v="4"/>
    <x v="306"/>
    <x v="6"/>
    <x v="302"/>
    <x v="29"/>
    <b v="0"/>
    <b v="0"/>
    <s v="500,000,000+"/>
    <x v="12"/>
    <x v="0"/>
    <n v="0"/>
    <x v="0"/>
    <s v="Communication"/>
    <d v="2018-07-18T00:00:00"/>
    <s v="Varies with device"/>
    <s v="Varies with device"/>
  </r>
  <r>
    <x v="4"/>
    <x v="307"/>
    <x v="6"/>
    <x v="303"/>
    <x v="105"/>
    <n v="9011.2000000000007"/>
    <b v="0"/>
    <s v="5,000,000+"/>
    <x v="2"/>
    <x v="0"/>
    <n v="0"/>
    <x v="0"/>
    <s v="Communication"/>
    <d v="2018-08-03T00:00:00"/>
    <s v="2.4.1"/>
    <s v="4.4 and up"/>
  </r>
  <r>
    <x v="5"/>
    <x v="308"/>
    <x v="6"/>
    <x v="304"/>
    <x v="29"/>
    <b v="0"/>
    <b v="0"/>
    <s v="100,000,000+"/>
    <x v="9"/>
    <x v="0"/>
    <n v="0"/>
    <x v="0"/>
    <s v="Communication"/>
    <d v="2018-07-10T00:00:00"/>
    <s v="Varies with device"/>
    <s v="Varies with device"/>
  </r>
  <r>
    <x v="4"/>
    <x v="309"/>
    <x v="6"/>
    <x v="305"/>
    <x v="48"/>
    <n v="16384"/>
    <b v="0"/>
    <s v="100,000,000+"/>
    <x v="9"/>
    <x v="0"/>
    <n v="0"/>
    <x v="0"/>
    <s v="Communication"/>
    <d v="2018-07-18T00:00:00"/>
    <s v="5.29.3"/>
    <s v="4.4 and up"/>
  </r>
  <r>
    <x v="4"/>
    <x v="310"/>
    <x v="6"/>
    <x v="306"/>
    <x v="27"/>
    <n v="11264"/>
    <b v="0"/>
    <s v="100,000,000+"/>
    <x v="9"/>
    <x v="0"/>
    <n v="0"/>
    <x v="0"/>
    <s v="Communication"/>
    <d v="2018-06-07T00:00:00"/>
    <s v="9.8.000000010492"/>
    <s v="4.0 and up"/>
  </r>
  <r>
    <x v="4"/>
    <x v="311"/>
    <x v="6"/>
    <x v="307"/>
    <x v="27"/>
    <n v="11264"/>
    <b v="0"/>
    <s v="500,000,000+"/>
    <x v="12"/>
    <x v="0"/>
    <n v="0"/>
    <x v="0"/>
    <s v="Communication"/>
    <d v="2018-06-08T00:00:00"/>
    <s v="9.8.000000010501"/>
    <s v="4.0 and up"/>
  </r>
  <r>
    <x v="4"/>
    <x v="312"/>
    <x v="6"/>
    <x v="308"/>
    <x v="29"/>
    <b v="0"/>
    <b v="0"/>
    <s v="50,000,000+"/>
    <x v="3"/>
    <x v="0"/>
    <n v="0"/>
    <x v="0"/>
    <s v="Communication"/>
    <d v="2018-06-26T00:00:00"/>
    <s v="2.8.4.201036949"/>
    <s v="5.0 and up"/>
  </r>
  <r>
    <x v="4"/>
    <x v="313"/>
    <x v="6"/>
    <x v="309"/>
    <x v="31"/>
    <n v="15360"/>
    <b v="0"/>
    <s v="5,000,000+"/>
    <x v="2"/>
    <x v="0"/>
    <n v="0"/>
    <x v="0"/>
    <s v="Communication"/>
    <d v="2018-07-28T00:00:00"/>
    <s v="1.3.4"/>
    <s v="4.1 and up"/>
  </r>
  <r>
    <x v="10"/>
    <x v="314"/>
    <x v="6"/>
    <x v="310"/>
    <x v="106"/>
    <n v="6758.4"/>
    <b v="0"/>
    <s v="5,000,000+"/>
    <x v="2"/>
    <x v="0"/>
    <n v="0"/>
    <x v="0"/>
    <s v="Communication"/>
    <d v="2018-07-04T00:00:00"/>
    <s v="11.8.6"/>
    <s v="4.0.3 - 7.1.1"/>
  </r>
  <r>
    <x v="3"/>
    <x v="315"/>
    <x v="6"/>
    <x v="311"/>
    <x v="29"/>
    <b v="0"/>
    <b v="0"/>
    <s v="100,000,000+"/>
    <x v="9"/>
    <x v="0"/>
    <n v="0"/>
    <x v="0"/>
    <s v="Communication"/>
    <d v="2018-07-19T00:00:00"/>
    <s v="Varies with device"/>
    <s v="Varies with device"/>
  </r>
  <r>
    <x v="4"/>
    <x v="316"/>
    <x v="6"/>
    <x v="312"/>
    <x v="106"/>
    <n v="6758.4"/>
    <b v="0"/>
    <s v="10,000,000+"/>
    <x v="7"/>
    <x v="0"/>
    <n v="0"/>
    <x v="0"/>
    <s v="Communication"/>
    <d v="2018-06-19T00:00:00"/>
    <s v="24.6.6"/>
    <s v="4.0.3 - 7.1.1"/>
  </r>
  <r>
    <x v="15"/>
    <x v="317"/>
    <x v="6"/>
    <x v="313"/>
    <x v="29"/>
    <b v="0"/>
    <b v="0"/>
    <s v="10,000,000+"/>
    <x v="7"/>
    <x v="0"/>
    <n v="0"/>
    <x v="0"/>
    <s v="Communication"/>
    <d v="2018-07-30T00:00:00"/>
    <s v="Varies with device"/>
    <s v="Varies with device"/>
  </r>
  <r>
    <x v="3"/>
    <x v="318"/>
    <x v="6"/>
    <x v="314"/>
    <x v="29"/>
    <b v="0"/>
    <b v="0"/>
    <s v="10,000,000+"/>
    <x v="7"/>
    <x v="0"/>
    <n v="0"/>
    <x v="0"/>
    <s v="Communication"/>
    <d v="2018-08-01T00:00:00"/>
    <s v="Varies with device"/>
    <s v="Varies with device"/>
  </r>
  <r>
    <x v="1"/>
    <x v="319"/>
    <x v="6"/>
    <x v="315"/>
    <x v="107"/>
    <n v="5222.3999999999996"/>
    <b v="0"/>
    <s v="10,000,000+"/>
    <x v="7"/>
    <x v="0"/>
    <n v="0"/>
    <x v="0"/>
    <s v="Communication"/>
    <d v="2018-07-02T00:00:00"/>
    <s v="3.2.0.100171"/>
    <s v="4.1 and up"/>
  </r>
  <r>
    <x v="5"/>
    <x v="320"/>
    <x v="6"/>
    <x v="316"/>
    <x v="29"/>
    <b v="0"/>
    <b v="0"/>
    <s v="100,000,000+"/>
    <x v="9"/>
    <x v="0"/>
    <n v="0"/>
    <x v="0"/>
    <s v="Communication"/>
    <d v="2018-07-31T00:00:00"/>
    <s v="47.1.2249.129326"/>
    <s v="Varies with device"/>
  </r>
  <r>
    <x v="14"/>
    <x v="321"/>
    <x v="6"/>
    <x v="317"/>
    <x v="56"/>
    <n v="18432"/>
    <b v="0"/>
    <s v="1,000,000+"/>
    <x v="6"/>
    <x v="0"/>
    <n v="0"/>
    <x v="0"/>
    <s v="Communication"/>
    <d v="2018-07-11T00:00:00"/>
    <s v="R6.0.3"/>
    <s v="4.1 and up"/>
  </r>
  <r>
    <x v="5"/>
    <x v="322"/>
    <x v="6"/>
    <x v="318"/>
    <x v="82"/>
    <n v="4096"/>
    <b v="0"/>
    <s v="1,000,000+"/>
    <x v="6"/>
    <x v="0"/>
    <n v="0"/>
    <x v="0"/>
    <s v="Communication"/>
    <d v="2018-07-06T00:00:00"/>
    <n v="5.2"/>
    <s v="5.0 and up"/>
  </r>
  <r>
    <x v="7"/>
    <x v="323"/>
    <x v="6"/>
    <x v="319"/>
    <x v="29"/>
    <b v="0"/>
    <b v="0"/>
    <s v="10,000,000+"/>
    <x v="7"/>
    <x v="0"/>
    <n v="0"/>
    <x v="0"/>
    <s v="Communication"/>
    <d v="2018-08-03T00:00:00"/>
    <s v="Varies with device"/>
    <s v="Varies with device"/>
  </r>
  <r>
    <x v="5"/>
    <x v="324"/>
    <x v="6"/>
    <x v="320"/>
    <x v="29"/>
    <b v="0"/>
    <b v="0"/>
    <s v="5,000,000+"/>
    <x v="2"/>
    <x v="0"/>
    <n v="0"/>
    <x v="0"/>
    <s v="Communication"/>
    <d v="2018-08-02T00:00:00"/>
    <s v="69.0.3497.24"/>
    <s v="Varies with device"/>
  </r>
  <r>
    <x v="0"/>
    <x v="325"/>
    <x v="6"/>
    <x v="321"/>
    <x v="29"/>
    <b v="0"/>
    <b v="0"/>
    <s v="10,000,000+"/>
    <x v="7"/>
    <x v="0"/>
    <n v="0"/>
    <x v="0"/>
    <s v="Communication"/>
    <d v="2016-10-27T00:00:00"/>
    <s v="Varies with device"/>
    <s v="Varies with device"/>
  </r>
  <r>
    <x v="5"/>
    <x v="326"/>
    <x v="6"/>
    <x v="322"/>
    <x v="13"/>
    <n v="37888"/>
    <b v="0"/>
    <s v="10,000,000+"/>
    <x v="7"/>
    <x v="0"/>
    <n v="0"/>
    <x v="3"/>
    <s v="Communication"/>
    <d v="2018-08-02T00:00:00"/>
    <s v="6.7.9.1"/>
    <s v="4.0.3 and up"/>
  </r>
  <r>
    <x v="4"/>
    <x v="327"/>
    <x v="6"/>
    <x v="323"/>
    <x v="29"/>
    <b v="0"/>
    <b v="0"/>
    <s v="100,000,000+"/>
    <x v="9"/>
    <x v="0"/>
    <n v="0"/>
    <x v="1"/>
    <s v="Communication"/>
    <d v="2018-08-03T00:00:00"/>
    <s v="Varies with device"/>
    <s v="Varies with device"/>
  </r>
  <r>
    <x v="7"/>
    <x v="328"/>
    <x v="6"/>
    <x v="324"/>
    <x v="68"/>
    <n v="22528"/>
    <b v="0"/>
    <s v="5,000,000+"/>
    <x v="2"/>
    <x v="0"/>
    <n v="0"/>
    <x v="0"/>
    <s v="Communication"/>
    <d v="2018-07-31T00:00:00"/>
    <s v="1.60.0.31354-release"/>
    <s v="4.0.3 and up"/>
  </r>
  <r>
    <x v="7"/>
    <x v="329"/>
    <x v="6"/>
    <x v="325"/>
    <x v="29"/>
    <b v="0"/>
    <b v="0"/>
    <s v="100,000,000+"/>
    <x v="9"/>
    <x v="0"/>
    <n v="0"/>
    <x v="0"/>
    <s v="Communication"/>
    <d v="2018-07-31T00:00:00"/>
    <s v="Varies with device"/>
    <s v="Varies with device"/>
  </r>
  <r>
    <x v="5"/>
    <x v="330"/>
    <x v="6"/>
    <x v="326"/>
    <x v="102"/>
    <n v="3379.2"/>
    <b v="0"/>
    <s v="100,000,000+"/>
    <x v="9"/>
    <x v="0"/>
    <n v="0"/>
    <x v="1"/>
    <s v="Communication"/>
    <d v="2018-07-18T00:00:00"/>
    <s v="11.4.0"/>
    <s v="4.0 and up"/>
  </r>
  <r>
    <x v="5"/>
    <x v="331"/>
    <x v="6"/>
    <x v="327"/>
    <x v="54"/>
    <n v="32768"/>
    <b v="0"/>
    <s v="10,000,000+"/>
    <x v="7"/>
    <x v="0"/>
    <n v="0"/>
    <x v="0"/>
    <s v="Communication"/>
    <d v="2018-07-30T00:00:00"/>
    <s v="2.18.116"/>
    <s v="4.0.3 and up"/>
  </r>
  <r>
    <x v="1"/>
    <x v="332"/>
    <x v="6"/>
    <x v="328"/>
    <x v="13"/>
    <n v="37888"/>
    <b v="0"/>
    <s v="1,000,000+"/>
    <x v="6"/>
    <x v="0"/>
    <n v="0"/>
    <x v="0"/>
    <s v="Communication"/>
    <d v="2018-06-25T00:00:00"/>
    <s v="7.5.1"/>
    <s v="5.0 and up"/>
  </r>
  <r>
    <x v="7"/>
    <x v="333"/>
    <x v="6"/>
    <x v="329"/>
    <x v="29"/>
    <b v="0"/>
    <b v="0"/>
    <s v="100,000,000+"/>
    <x v="9"/>
    <x v="0"/>
    <n v="0"/>
    <x v="0"/>
    <s v="Communication"/>
    <d v="2018-08-01T00:00:00"/>
    <s v="Varies with device"/>
    <s v="Varies with device"/>
  </r>
  <r>
    <x v="5"/>
    <x v="334"/>
    <x v="6"/>
    <x v="330"/>
    <x v="29"/>
    <b v="0"/>
    <b v="0"/>
    <s v="100,000,000+"/>
    <x v="9"/>
    <x v="0"/>
    <n v="0"/>
    <x v="3"/>
    <s v="Communication"/>
    <d v="2018-07-27T00:00:00"/>
    <s v="Varies with device"/>
    <s v="Varies with device"/>
  </r>
  <r>
    <x v="8"/>
    <x v="335"/>
    <x v="6"/>
    <x v="331"/>
    <x v="29"/>
    <b v="0"/>
    <b v="0"/>
    <s v="500,000,000+"/>
    <x v="12"/>
    <x v="0"/>
    <n v="0"/>
    <x v="0"/>
    <s v="Communication"/>
    <d v="2018-07-31T00:00:00"/>
    <s v="37.1.206017801.DR37_RC14"/>
    <s v="4.4 and up"/>
  </r>
  <r>
    <x v="4"/>
    <x v="336"/>
    <x v="6"/>
    <x v="332"/>
    <x v="29"/>
    <b v="0"/>
    <b v="0"/>
    <s v="10,000,000+"/>
    <x v="7"/>
    <x v="0"/>
    <n v="0"/>
    <x v="0"/>
    <s v="Communication"/>
    <d v="2018-07-09T00:00:00"/>
    <s v="7.5.3.20547"/>
    <s v="4.1 and up"/>
  </r>
  <r>
    <x v="4"/>
    <x v="337"/>
    <x v="6"/>
    <x v="333"/>
    <x v="29"/>
    <b v="0"/>
    <b v="0"/>
    <s v="1,000,000+"/>
    <x v="6"/>
    <x v="0"/>
    <n v="0"/>
    <x v="0"/>
    <s v="Communication"/>
    <d v="2018-07-04T00:00:00"/>
    <s v="Varies with device"/>
    <s v="Varies with device"/>
  </r>
  <r>
    <x v="5"/>
    <x v="338"/>
    <x v="6"/>
    <x v="334"/>
    <x v="16"/>
    <n v="17408"/>
    <b v="0"/>
    <s v="100,000+"/>
    <x v="4"/>
    <x v="0"/>
    <n v="0"/>
    <x v="0"/>
    <s v="Communication"/>
    <d v="2018-07-16T00:00:00"/>
    <n v="2.1"/>
    <s v="4.1 and up"/>
  </r>
  <r>
    <x v="15"/>
    <x v="339"/>
    <x v="6"/>
    <x v="335"/>
    <x v="29"/>
    <b v="0"/>
    <b v="0"/>
    <s v="10,000,000+"/>
    <x v="7"/>
    <x v="0"/>
    <n v="0"/>
    <x v="0"/>
    <s v="Communication"/>
    <d v="2018-06-27T00:00:00"/>
    <s v="Varies with device"/>
    <s v="Varies with device"/>
  </r>
  <r>
    <x v="4"/>
    <x v="340"/>
    <x v="6"/>
    <x v="336"/>
    <x v="29"/>
    <b v="0"/>
    <b v="0"/>
    <s v="10,000,000+"/>
    <x v="7"/>
    <x v="0"/>
    <n v="0"/>
    <x v="0"/>
    <s v="Communication"/>
    <d v="2018-07-25T00:00:00"/>
    <s v="Varies with device"/>
    <s v="Varies with device"/>
  </r>
  <r>
    <x v="1"/>
    <x v="341"/>
    <x v="6"/>
    <x v="337"/>
    <x v="39"/>
    <n v="35840"/>
    <b v="0"/>
    <s v="10,000,000+"/>
    <x v="7"/>
    <x v="0"/>
    <n v="0"/>
    <x v="1"/>
    <s v="Communication"/>
    <d v="2016-11-04T00:00:00"/>
    <s v="2.2.7600"/>
    <s v="4.0.3 and up"/>
  </r>
  <r>
    <x v="3"/>
    <x v="342"/>
    <x v="6"/>
    <x v="338"/>
    <x v="103"/>
    <n v="40960"/>
    <b v="0"/>
    <s v="500,000,000+"/>
    <x v="12"/>
    <x v="0"/>
    <n v="0"/>
    <x v="1"/>
    <s v="Communication"/>
    <d v="2018-08-02T00:00:00"/>
    <s v="12.8.5.1121"/>
    <s v="4.0 and up"/>
  </r>
  <r>
    <x v="15"/>
    <x v="343"/>
    <x v="6"/>
    <x v="339"/>
    <x v="108"/>
    <n v="62464"/>
    <b v="0"/>
    <s v="5,000,000+"/>
    <x v="2"/>
    <x v="0"/>
    <n v="0"/>
    <x v="0"/>
    <s v="Communication"/>
    <d v="2018-06-26T00:00:00"/>
    <s v="9.9.0"/>
    <s v="4.3 and up"/>
  </r>
  <r>
    <x v="4"/>
    <x v="344"/>
    <x v="6"/>
    <x v="340"/>
    <x v="109"/>
    <n v="67584"/>
    <b v="0"/>
    <s v="5,000,000+"/>
    <x v="2"/>
    <x v="0"/>
    <n v="0"/>
    <x v="0"/>
    <s v="Communication"/>
    <d v="2018-07-28T00:00:00"/>
    <s v="42.0.0.2059"/>
    <s v="4.4 and up"/>
  </r>
  <r>
    <x v="10"/>
    <x v="299"/>
    <x v="6"/>
    <x v="341"/>
    <x v="29"/>
    <b v="0"/>
    <b v="0"/>
    <s v="1,000,000,000+"/>
    <x v="10"/>
    <x v="0"/>
    <n v="0"/>
    <x v="0"/>
    <s v="Communication"/>
    <d v="2018-08-01T00:00:00"/>
    <s v="Varies with device"/>
    <s v="Varies with device"/>
  </r>
  <r>
    <x v="4"/>
    <x v="311"/>
    <x v="6"/>
    <x v="342"/>
    <x v="27"/>
    <n v="11264"/>
    <b v="0"/>
    <s v="500,000,000+"/>
    <x v="12"/>
    <x v="0"/>
    <n v="0"/>
    <x v="0"/>
    <s v="Communication"/>
    <d v="2018-06-08T00:00:00"/>
    <s v="9.8.000000010501"/>
    <s v="4.0 and up"/>
  </r>
  <r>
    <x v="10"/>
    <x v="345"/>
    <x v="6"/>
    <x v="343"/>
    <x v="110"/>
    <b v="0"/>
    <n v="79"/>
    <s v="10,000,000+"/>
    <x v="7"/>
    <x v="0"/>
    <n v="0"/>
    <x v="0"/>
    <s v="Communication"/>
    <d v="2015-09-02T00:00:00"/>
    <s v="0.1.100944346"/>
    <s v="4.0.3 and up"/>
  </r>
  <r>
    <x v="4"/>
    <x v="306"/>
    <x v="6"/>
    <x v="344"/>
    <x v="29"/>
    <b v="0"/>
    <b v="0"/>
    <s v="500,000,000+"/>
    <x v="12"/>
    <x v="0"/>
    <n v="0"/>
    <x v="0"/>
    <s v="Communication"/>
    <d v="2018-07-18T00:00:00"/>
    <s v="Varies with device"/>
    <s v="Varies with device"/>
  </r>
  <r>
    <x v="10"/>
    <x v="305"/>
    <x v="6"/>
    <x v="345"/>
    <x v="29"/>
    <b v="0"/>
    <b v="0"/>
    <s v="1,000,000,000+"/>
    <x v="10"/>
    <x v="0"/>
    <n v="0"/>
    <x v="0"/>
    <s v="Communication"/>
    <d v="2018-07-21T00:00:00"/>
    <s v="Varies with device"/>
    <s v="Varies with device"/>
  </r>
  <r>
    <x v="0"/>
    <x v="346"/>
    <x v="6"/>
    <x v="346"/>
    <x v="3"/>
    <n v="25600"/>
    <b v="0"/>
    <s v="10,000,000+"/>
    <x v="7"/>
    <x v="0"/>
    <n v="0"/>
    <x v="0"/>
    <s v="Communication"/>
    <d v="2018-07-18T00:00:00"/>
    <n v="6.1"/>
    <s v="4.2 and up"/>
  </r>
  <r>
    <x v="7"/>
    <x v="347"/>
    <x v="6"/>
    <x v="347"/>
    <x v="1"/>
    <n v="14336"/>
    <b v="0"/>
    <s v="5,000,000+"/>
    <x v="2"/>
    <x v="0"/>
    <n v="0"/>
    <x v="0"/>
    <s v="Communication"/>
    <d v="2018-04-19T00:00:00"/>
    <s v="3.0.4"/>
    <s v="4.0 and up"/>
  </r>
  <r>
    <x v="7"/>
    <x v="348"/>
    <x v="6"/>
    <x v="348"/>
    <x v="29"/>
    <b v="0"/>
    <b v="0"/>
    <s v="50,000,000+"/>
    <x v="3"/>
    <x v="0"/>
    <n v="0"/>
    <x v="0"/>
    <s v="Communication"/>
    <d v="2018-07-19T00:00:00"/>
    <s v="7.3(800241)"/>
    <s v="4.4 and up"/>
  </r>
  <r>
    <x v="7"/>
    <x v="329"/>
    <x v="6"/>
    <x v="349"/>
    <x v="29"/>
    <b v="0"/>
    <b v="0"/>
    <s v="100,000,000+"/>
    <x v="9"/>
    <x v="0"/>
    <n v="0"/>
    <x v="0"/>
    <s v="Communication"/>
    <d v="2018-07-31T00:00:00"/>
    <s v="Varies with device"/>
    <s v="Varies with device"/>
  </r>
  <r>
    <x v="0"/>
    <x v="349"/>
    <x v="6"/>
    <x v="350"/>
    <x v="29"/>
    <b v="0"/>
    <b v="0"/>
    <s v="1,000,000,000+"/>
    <x v="10"/>
    <x v="0"/>
    <n v="0"/>
    <x v="0"/>
    <s v="Communication"/>
    <d v="2018-08-03T00:00:00"/>
    <s v="Varies with device"/>
    <s v="Varies with device"/>
  </r>
  <r>
    <x v="5"/>
    <x v="334"/>
    <x v="6"/>
    <x v="351"/>
    <x v="29"/>
    <b v="0"/>
    <b v="0"/>
    <s v="100,000,000+"/>
    <x v="9"/>
    <x v="0"/>
    <n v="0"/>
    <x v="3"/>
    <s v="Communication"/>
    <d v="2018-07-27T00:00:00"/>
    <s v="Varies with device"/>
    <s v="Varies with device"/>
  </r>
  <r>
    <x v="4"/>
    <x v="327"/>
    <x v="6"/>
    <x v="352"/>
    <x v="29"/>
    <b v="0"/>
    <b v="0"/>
    <s v="100,000,000+"/>
    <x v="9"/>
    <x v="0"/>
    <n v="0"/>
    <x v="1"/>
    <s v="Communication"/>
    <d v="2018-08-03T00:00:00"/>
    <s v="Varies with device"/>
    <s v="Varies with device"/>
  </r>
  <r>
    <x v="5"/>
    <x v="350"/>
    <x v="6"/>
    <x v="353"/>
    <x v="28"/>
    <n v="24576"/>
    <b v="0"/>
    <s v="100,000,000+"/>
    <x v="9"/>
    <x v="0"/>
    <n v="0"/>
    <x v="0"/>
    <s v="Communication"/>
    <d v="2018-08-01T00:00:00"/>
    <n v="7.73"/>
    <s v="4.0 and up"/>
  </r>
  <r>
    <x v="0"/>
    <x v="351"/>
    <x v="6"/>
    <x v="354"/>
    <x v="16"/>
    <n v="17408"/>
    <b v="0"/>
    <s v="1,000,000+"/>
    <x v="6"/>
    <x v="0"/>
    <n v="0"/>
    <x v="0"/>
    <s v="Communication"/>
    <d v="2018-08-02T00:00:00"/>
    <n v="4.9800000000000004"/>
    <s v="2.3 and up"/>
  </r>
  <r>
    <x v="4"/>
    <x v="352"/>
    <x v="6"/>
    <x v="355"/>
    <x v="99"/>
    <n v="8499.2000000000007"/>
    <b v="0"/>
    <s v="10,000,000+"/>
    <x v="7"/>
    <x v="0"/>
    <n v="0"/>
    <x v="0"/>
    <s v="Communication"/>
    <d v="2018-07-26T00:00:00"/>
    <n v="7.21"/>
    <s v="2.3 and up"/>
  </r>
  <r>
    <x v="4"/>
    <x v="353"/>
    <x v="6"/>
    <x v="356"/>
    <x v="29"/>
    <b v="0"/>
    <b v="0"/>
    <s v="10,000,000+"/>
    <x v="7"/>
    <x v="0"/>
    <n v="0"/>
    <x v="0"/>
    <s v="Communication"/>
    <d v="2018-07-29T00:00:00"/>
    <s v="Varies with device"/>
    <s v="Varies with device"/>
  </r>
  <r>
    <x v="3"/>
    <x v="354"/>
    <x v="6"/>
    <x v="357"/>
    <x v="72"/>
    <n v="8396.7999999999993"/>
    <b v="0"/>
    <s v="10,000,000+"/>
    <x v="7"/>
    <x v="0"/>
    <n v="0"/>
    <x v="0"/>
    <s v="Communication"/>
    <d v="2018-07-24T00:00:00"/>
    <n v="3.47"/>
    <s v="4.0.3 and up"/>
  </r>
  <r>
    <x v="4"/>
    <x v="355"/>
    <x v="6"/>
    <x v="358"/>
    <x v="29"/>
    <b v="0"/>
    <b v="0"/>
    <s v="10,000,000+"/>
    <x v="7"/>
    <x v="0"/>
    <n v="0"/>
    <x v="0"/>
    <s v="Communication"/>
    <d v="2018-01-23T00:00:00"/>
    <s v="Varies with device"/>
    <s v="4.1 and up"/>
  </r>
  <r>
    <x v="7"/>
    <x v="356"/>
    <x v="6"/>
    <x v="359"/>
    <x v="29"/>
    <b v="0"/>
    <b v="0"/>
    <s v="10,000,000+"/>
    <x v="7"/>
    <x v="0"/>
    <n v="0"/>
    <x v="0"/>
    <s v="Communication"/>
    <d v="2018-05-29T00:00:00"/>
    <s v="Varies with device"/>
    <s v="Varies with device"/>
  </r>
  <r>
    <x v="7"/>
    <x v="357"/>
    <x v="6"/>
    <x v="360"/>
    <x v="29"/>
    <b v="0"/>
    <b v="0"/>
    <s v="500,000,000+"/>
    <x v="12"/>
    <x v="0"/>
    <n v="0"/>
    <x v="0"/>
    <s v="Communication"/>
    <d v="2018-07-26T00:00:00"/>
    <s v="Varies with device"/>
    <s v="Varies with device"/>
  </r>
  <r>
    <x v="3"/>
    <x v="358"/>
    <x v="6"/>
    <x v="361"/>
    <x v="29"/>
    <b v="0"/>
    <b v="0"/>
    <s v="10,000,000+"/>
    <x v="7"/>
    <x v="0"/>
    <n v="0"/>
    <x v="0"/>
    <s v="Communication"/>
    <d v="2018-07-03T00:00:00"/>
    <s v="Varies with device"/>
    <s v="Varies with device"/>
  </r>
  <r>
    <x v="4"/>
    <x v="359"/>
    <x v="6"/>
    <x v="362"/>
    <x v="111"/>
    <n v="8601.6"/>
    <b v="0"/>
    <s v="1,000,000+"/>
    <x v="6"/>
    <x v="0"/>
    <n v="0"/>
    <x v="0"/>
    <s v="Communication"/>
    <d v="2018-07-30T00:00:00"/>
    <s v="6.5.1"/>
    <s v="4.0.3 and up"/>
  </r>
  <r>
    <x v="4"/>
    <x v="360"/>
    <x v="6"/>
    <x v="363"/>
    <x v="29"/>
    <b v="0"/>
    <b v="0"/>
    <s v="100,000,000+"/>
    <x v="9"/>
    <x v="0"/>
    <n v="0"/>
    <x v="0"/>
    <s v="Communication"/>
    <d v="2018-08-02T00:00:00"/>
    <s v="Varies with device"/>
    <s v="4.0.3 and up"/>
  </r>
  <r>
    <x v="4"/>
    <x v="361"/>
    <x v="6"/>
    <x v="364"/>
    <x v="29"/>
    <b v="0"/>
    <b v="0"/>
    <s v="100,000,000+"/>
    <x v="9"/>
    <x v="0"/>
    <n v="0"/>
    <x v="0"/>
    <s v="Communication"/>
    <d v="2018-08-03T00:00:00"/>
    <s v="Varies with device"/>
    <s v="Varies with device"/>
  </r>
  <r>
    <x v="5"/>
    <x v="322"/>
    <x v="6"/>
    <x v="365"/>
    <x v="82"/>
    <n v="4096"/>
    <b v="0"/>
    <s v="1,000,000+"/>
    <x v="6"/>
    <x v="0"/>
    <n v="0"/>
    <x v="0"/>
    <s v="Communication"/>
    <d v="2018-07-06T00:00:00"/>
    <n v="5.2"/>
    <s v="5.0 and up"/>
  </r>
  <r>
    <x v="7"/>
    <x v="362"/>
    <x v="6"/>
    <x v="366"/>
    <x v="54"/>
    <n v="32768"/>
    <b v="0"/>
    <s v="1,000,000+"/>
    <x v="6"/>
    <x v="0"/>
    <n v="0"/>
    <x v="0"/>
    <s v="Communication"/>
    <d v="2018-08-03T00:00:00"/>
    <s v="5.65.0"/>
    <s v="4.0 and up"/>
  </r>
  <r>
    <x v="4"/>
    <x v="355"/>
    <x v="6"/>
    <x v="367"/>
    <x v="29"/>
    <b v="0"/>
    <b v="0"/>
    <s v="10,000,000+"/>
    <x v="7"/>
    <x v="0"/>
    <n v="0"/>
    <x v="0"/>
    <s v="Communication"/>
    <d v="2018-01-23T00:00:00"/>
    <s v="Varies with device"/>
    <s v="4.1 and up"/>
  </r>
  <r>
    <x v="4"/>
    <x v="302"/>
    <x v="6"/>
    <x v="368"/>
    <x v="29"/>
    <b v="0"/>
    <b v="0"/>
    <s v="1,000,000,000+"/>
    <x v="10"/>
    <x v="0"/>
    <n v="0"/>
    <x v="0"/>
    <s v="Communication"/>
    <d v="2018-08-01T00:00:00"/>
    <s v="Varies with device"/>
    <s v="Varies with device"/>
  </r>
  <r>
    <x v="5"/>
    <x v="308"/>
    <x v="6"/>
    <x v="369"/>
    <x v="29"/>
    <b v="0"/>
    <b v="0"/>
    <s v="100,000,000+"/>
    <x v="9"/>
    <x v="0"/>
    <n v="0"/>
    <x v="0"/>
    <s v="Communication"/>
    <d v="2018-07-10T00:00:00"/>
    <s v="Varies with device"/>
    <s v="Varies with device"/>
  </r>
  <r>
    <x v="8"/>
    <x v="363"/>
    <x v="6"/>
    <x v="370"/>
    <x v="23"/>
    <n v="6246.4"/>
    <b v="0"/>
    <s v="50,000,000+"/>
    <x v="3"/>
    <x v="0"/>
    <n v="0"/>
    <x v="0"/>
    <s v="Communication"/>
    <d v="2018-07-31T00:00:00"/>
    <s v="5.22.18.0006"/>
    <s v="4.0 and up"/>
  </r>
  <r>
    <x v="5"/>
    <x v="320"/>
    <x v="6"/>
    <x v="371"/>
    <x v="29"/>
    <b v="0"/>
    <b v="0"/>
    <s v="100,000,000+"/>
    <x v="9"/>
    <x v="0"/>
    <n v="0"/>
    <x v="0"/>
    <s v="Communication"/>
    <d v="2018-07-31T00:00:00"/>
    <s v="47.1.2249.129326"/>
    <s v="Varies with device"/>
  </r>
  <r>
    <x v="7"/>
    <x v="364"/>
    <x v="6"/>
    <x v="372"/>
    <x v="4"/>
    <n v="2867.2"/>
    <b v="0"/>
    <s v="1,000,000+"/>
    <x v="6"/>
    <x v="0"/>
    <n v="0"/>
    <x v="0"/>
    <s v="Communication"/>
    <d v="2017-08-27T00:00:00"/>
    <n v="6.1"/>
    <s v="2.3 and up"/>
  </r>
  <r>
    <x v="3"/>
    <x v="315"/>
    <x v="6"/>
    <x v="373"/>
    <x v="29"/>
    <b v="0"/>
    <b v="0"/>
    <s v="100,000,000+"/>
    <x v="9"/>
    <x v="0"/>
    <n v="0"/>
    <x v="0"/>
    <s v="Communication"/>
    <d v="2018-07-19T00:00:00"/>
    <s v="Varies with device"/>
    <s v="Varies with device"/>
  </r>
  <r>
    <x v="3"/>
    <x v="365"/>
    <x v="6"/>
    <x v="374"/>
    <x v="29"/>
    <b v="0"/>
    <b v="0"/>
    <s v="50,000,000+"/>
    <x v="3"/>
    <x v="0"/>
    <n v="0"/>
    <x v="0"/>
    <s v="Communication"/>
    <d v="2018-07-02T00:00:00"/>
    <s v="Varies with device"/>
    <s v="Varies with device"/>
  </r>
  <r>
    <x v="5"/>
    <x v="330"/>
    <x v="6"/>
    <x v="375"/>
    <x v="102"/>
    <n v="3379.2"/>
    <b v="0"/>
    <s v="100,000,000+"/>
    <x v="9"/>
    <x v="0"/>
    <n v="0"/>
    <x v="1"/>
    <s v="Communication"/>
    <d v="2018-07-18T00:00:00"/>
    <s v="11.4.0"/>
    <s v="4.0 and up"/>
  </r>
  <r>
    <x v="3"/>
    <x v="342"/>
    <x v="6"/>
    <x v="376"/>
    <x v="103"/>
    <n v="40960"/>
    <b v="0"/>
    <s v="500,000,000+"/>
    <x v="12"/>
    <x v="0"/>
    <n v="0"/>
    <x v="1"/>
    <s v="Communication"/>
    <d v="2018-08-02T00:00:00"/>
    <s v="12.8.5.1121"/>
    <s v="4.0 and up"/>
  </r>
  <r>
    <x v="0"/>
    <x v="366"/>
    <x v="6"/>
    <x v="377"/>
    <x v="58"/>
    <n v="2252.8000000000002"/>
    <b v="0"/>
    <s v="1,000,000+"/>
    <x v="6"/>
    <x v="0"/>
    <n v="0"/>
    <x v="0"/>
    <s v="Communication"/>
    <d v="2018-03-20T00:00:00"/>
    <s v="1.4.1.0"/>
    <s v="4.0.3 and up"/>
  </r>
  <r>
    <x v="7"/>
    <x v="367"/>
    <x v="6"/>
    <x v="378"/>
    <x v="29"/>
    <b v="0"/>
    <b v="0"/>
    <s v="1,000,000+"/>
    <x v="6"/>
    <x v="0"/>
    <n v="0"/>
    <x v="0"/>
    <s v="Communication"/>
    <d v="2018-05-31T00:00:00"/>
    <s v="Varies with device"/>
    <s v="Varies with device"/>
  </r>
  <r>
    <x v="0"/>
    <x v="368"/>
    <x v="6"/>
    <x v="379"/>
    <x v="100"/>
    <n v="4403.2"/>
    <b v="0"/>
    <s v="1,000,000+"/>
    <x v="6"/>
    <x v="0"/>
    <n v="0"/>
    <x v="0"/>
    <s v="Communication"/>
    <d v="2018-06-20T00:00:00"/>
    <n v="2.2000000000000002"/>
    <s v="4.0 and up"/>
  </r>
  <r>
    <x v="4"/>
    <x v="369"/>
    <x v="6"/>
    <x v="380"/>
    <x v="101"/>
    <n v="4812.8"/>
    <b v="0"/>
    <s v="10,000,000+"/>
    <x v="7"/>
    <x v="0"/>
    <n v="0"/>
    <x v="0"/>
    <s v="Communication"/>
    <d v="2016-04-01T00:00:00"/>
    <s v="6.4.0.4"/>
    <s v="4.0 and up"/>
  </r>
  <r>
    <x v="0"/>
    <x v="370"/>
    <x v="6"/>
    <x v="381"/>
    <x v="83"/>
    <n v="2355.1999999999998"/>
    <b v="0"/>
    <s v="500,000+"/>
    <x v="1"/>
    <x v="0"/>
    <n v="0"/>
    <x v="0"/>
    <s v="Communication"/>
    <d v="2017-07-10T00:00:00"/>
    <s v="4.5.1"/>
    <s v="4.0 and up"/>
  </r>
  <r>
    <x v="7"/>
    <x v="371"/>
    <x v="6"/>
    <x v="382"/>
    <x v="83"/>
    <n v="2355.1999999999998"/>
    <b v="0"/>
    <s v="500,000+"/>
    <x v="1"/>
    <x v="0"/>
    <n v="0"/>
    <x v="0"/>
    <s v="Communication"/>
    <d v="2015-02-02T00:00:00"/>
    <n v="2"/>
    <s v="3.0 and up"/>
  </r>
  <r>
    <x v="10"/>
    <x v="372"/>
    <x v="6"/>
    <x v="383"/>
    <x v="29"/>
    <b v="0"/>
    <b v="0"/>
    <s v="100,000+"/>
    <x v="4"/>
    <x v="1"/>
    <n v="3.99"/>
    <x v="0"/>
    <s v="Communication"/>
    <d v="2018-07-05T00:00:00"/>
    <s v="7.5.3.20547"/>
    <s v="4.1 and up"/>
  </r>
  <r>
    <x v="7"/>
    <x v="373"/>
    <x v="6"/>
    <x v="384"/>
    <x v="27"/>
    <n v="11264"/>
    <b v="0"/>
    <s v="10,000,000+"/>
    <x v="7"/>
    <x v="0"/>
    <n v="0"/>
    <x v="0"/>
    <s v="Communication"/>
    <d v="2018-07-31T00:00:00"/>
    <s v="5.85.1"/>
    <s v="4.0.3 and up"/>
  </r>
  <r>
    <x v="7"/>
    <x v="374"/>
    <x v="6"/>
    <x v="385"/>
    <x v="14"/>
    <n v="2764.8"/>
    <b v="0"/>
    <s v="10,000,000+"/>
    <x v="7"/>
    <x v="0"/>
    <n v="0"/>
    <x v="0"/>
    <s v="Communication"/>
    <d v="2017-03-05T00:00:00"/>
    <n v="196"/>
    <s v="2.1 and up"/>
  </r>
  <r>
    <x v="4"/>
    <x v="375"/>
    <x v="6"/>
    <x v="386"/>
    <x v="78"/>
    <n v="13312"/>
    <b v="0"/>
    <s v="1,000,000+"/>
    <x v="6"/>
    <x v="0"/>
    <n v="0"/>
    <x v="0"/>
    <s v="Communication"/>
    <d v="2018-04-18T00:00:00"/>
    <s v="3.0.7"/>
    <s v="4.0 and up"/>
  </r>
  <r>
    <x v="5"/>
    <x v="376"/>
    <x v="6"/>
    <x v="387"/>
    <x v="67"/>
    <n v="3788.8"/>
    <b v="0"/>
    <s v="1,000,000+"/>
    <x v="6"/>
    <x v="0"/>
    <n v="0"/>
    <x v="0"/>
    <s v="Communication"/>
    <d v="2018-01-05T00:00:00"/>
    <s v="1.26.001"/>
    <s v="4.0 and up"/>
  </r>
  <r>
    <x v="7"/>
    <x v="377"/>
    <x v="6"/>
    <x v="388"/>
    <x v="32"/>
    <n v="10240"/>
    <b v="0"/>
    <s v="5,000,000+"/>
    <x v="2"/>
    <x v="0"/>
    <n v="0"/>
    <x v="0"/>
    <s v="Communication"/>
    <d v="2018-05-15T00:00:00"/>
    <s v="3.5.0"/>
    <s v="4.0.3 and up"/>
  </r>
  <r>
    <x v="5"/>
    <x v="378"/>
    <x v="6"/>
    <x v="389"/>
    <x v="78"/>
    <n v="13312"/>
    <b v="0"/>
    <s v="10,000,000+"/>
    <x v="7"/>
    <x v="0"/>
    <n v="0"/>
    <x v="3"/>
    <s v="Communication"/>
    <d v="2018-07-25T00:00:00"/>
    <s v="8.1.2-6310"/>
    <s v="5.0 and up"/>
  </r>
  <r>
    <x v="0"/>
    <x v="206"/>
    <x v="6"/>
    <x v="390"/>
    <x v="32"/>
    <n v="10240"/>
    <b v="0"/>
    <s v="1,000,000+"/>
    <x v="6"/>
    <x v="0"/>
    <n v="0"/>
    <x v="0"/>
    <s v="Communication"/>
    <d v="2018-07-26T00:00:00"/>
    <n v="5.86"/>
    <s v="4.0.3 and up"/>
  </r>
  <r>
    <x v="7"/>
    <x v="379"/>
    <x v="6"/>
    <x v="391"/>
    <x v="78"/>
    <n v="13312"/>
    <b v="0"/>
    <s v="10,000,000+"/>
    <x v="7"/>
    <x v="0"/>
    <n v="0"/>
    <x v="3"/>
    <s v="Communication"/>
    <d v="2018-07-13T00:00:00"/>
    <s v="5.1.2-6310"/>
    <s v="5.0 and up"/>
  </r>
  <r>
    <x v="12"/>
    <x v="380"/>
    <x v="6"/>
    <x v="392"/>
    <x v="105"/>
    <n v="9011.2000000000007"/>
    <b v="0"/>
    <s v="1,000,000+"/>
    <x v="6"/>
    <x v="0"/>
    <n v="0"/>
    <x v="0"/>
    <s v="Communication"/>
    <d v="2018-07-26T00:00:00"/>
    <s v="2018.1.715"/>
    <s v="4.0 and up"/>
  </r>
  <r>
    <x v="5"/>
    <x v="381"/>
    <x v="6"/>
    <x v="393"/>
    <x v="15"/>
    <n v="5632"/>
    <b v="0"/>
    <s v="1,000,000+"/>
    <x v="6"/>
    <x v="0"/>
    <n v="0"/>
    <x v="0"/>
    <s v="Communication"/>
    <d v="2017-12-04T00:00:00"/>
    <s v="3.9.7"/>
    <s v="2.1 and up"/>
  </r>
  <r>
    <x v="5"/>
    <x v="382"/>
    <x v="6"/>
    <x v="394"/>
    <x v="11"/>
    <n v="20480"/>
    <b v="0"/>
    <s v="10,000,000+"/>
    <x v="7"/>
    <x v="0"/>
    <n v="0"/>
    <x v="0"/>
    <s v="Communication"/>
    <d v="2018-07-29T00:00:00"/>
    <n v="1.286"/>
    <s v="4.1 and up"/>
  </r>
  <r>
    <x v="5"/>
    <x v="383"/>
    <x v="6"/>
    <x v="395"/>
    <x v="6"/>
    <n v="29696"/>
    <b v="0"/>
    <s v="10,000,000+"/>
    <x v="7"/>
    <x v="0"/>
    <n v="0"/>
    <x v="0"/>
    <s v="Communication"/>
    <d v="2018-08-01T00:00:00"/>
    <s v="6.19.1"/>
    <s v="4.1 and up"/>
  </r>
  <r>
    <x v="10"/>
    <x v="384"/>
    <x v="6"/>
    <x v="396"/>
    <x v="29"/>
    <b v="0"/>
    <b v="0"/>
    <s v="5,000,000+"/>
    <x v="2"/>
    <x v="0"/>
    <n v="0"/>
    <x v="0"/>
    <s v="Communication"/>
    <d v="2018-06-22T00:00:00"/>
    <s v="Varies with device"/>
    <s v="Varies with device"/>
  </r>
  <r>
    <x v="3"/>
    <x v="385"/>
    <x v="6"/>
    <x v="397"/>
    <x v="29"/>
    <b v="0"/>
    <b v="0"/>
    <s v="10,000,000+"/>
    <x v="7"/>
    <x v="0"/>
    <n v="0"/>
    <x v="0"/>
    <s v="Communication"/>
    <d v="2018-05-24T00:00:00"/>
    <s v="Varies with device"/>
    <s v="Varies with device"/>
  </r>
  <r>
    <x v="5"/>
    <x v="386"/>
    <x v="6"/>
    <x v="398"/>
    <x v="27"/>
    <n v="11264"/>
    <b v="0"/>
    <s v="5,000,000+"/>
    <x v="2"/>
    <x v="0"/>
    <n v="0"/>
    <x v="0"/>
    <s v="Communication"/>
    <d v="2018-07-05T00:00:00"/>
    <s v="2.17.3"/>
    <s v="4.1 and up"/>
  </r>
  <r>
    <x v="0"/>
    <x v="387"/>
    <x v="6"/>
    <x v="399"/>
    <x v="29"/>
    <b v="0"/>
    <b v="0"/>
    <s v="1,000,000+"/>
    <x v="6"/>
    <x v="0"/>
    <n v="0"/>
    <x v="0"/>
    <s v="Communication"/>
    <d v="2018-07-26T00:00:00"/>
    <s v="Varies with device"/>
    <s v="Varies with device"/>
  </r>
  <r>
    <x v="7"/>
    <x v="388"/>
    <x v="6"/>
    <x v="400"/>
    <x v="16"/>
    <n v="17408"/>
    <b v="0"/>
    <s v="1,000,000+"/>
    <x v="6"/>
    <x v="0"/>
    <n v="0"/>
    <x v="0"/>
    <s v="Communication"/>
    <d v="2018-01-24T00:00:00"/>
    <s v="2.2.245"/>
    <s v="4.0.3 and up"/>
  </r>
  <r>
    <x v="3"/>
    <x v="389"/>
    <x v="6"/>
    <x v="401"/>
    <x v="16"/>
    <n v="17408"/>
    <b v="0"/>
    <s v="5,000,000+"/>
    <x v="2"/>
    <x v="0"/>
    <n v="0"/>
    <x v="0"/>
    <s v="Communication"/>
    <d v="2018-07-26T00:00:00"/>
    <s v="4.5.4"/>
    <s v="4.1 and up"/>
  </r>
  <r>
    <x v="4"/>
    <x v="390"/>
    <x v="6"/>
    <x v="402"/>
    <x v="29"/>
    <b v="0"/>
    <b v="0"/>
    <s v="1,000,000+"/>
    <x v="6"/>
    <x v="0"/>
    <n v="0"/>
    <x v="0"/>
    <s v="Communication"/>
    <d v="2018-07-12T00:00:00"/>
    <s v="Varies with device"/>
    <s v="Varies with device"/>
  </r>
  <r>
    <x v="3"/>
    <x v="391"/>
    <x v="6"/>
    <x v="403"/>
    <x v="29"/>
    <b v="0"/>
    <b v="0"/>
    <s v="100,000,000+"/>
    <x v="9"/>
    <x v="0"/>
    <n v="0"/>
    <x v="0"/>
    <s v="Communication"/>
    <d v="2018-08-01T00:00:00"/>
    <s v="Varies with device"/>
    <s v="Varies with device"/>
  </r>
  <r>
    <x v="10"/>
    <x v="392"/>
    <x v="6"/>
    <x v="404"/>
    <x v="112"/>
    <b v="0"/>
    <n v="118"/>
    <s v="1,000,000+"/>
    <x v="6"/>
    <x v="0"/>
    <n v="0"/>
    <x v="0"/>
    <s v="Communication"/>
    <d v="2016-06-07T00:00:00"/>
    <s v="5.28.0"/>
    <s v="2.3 and up"/>
  </r>
  <r>
    <x v="4"/>
    <x v="304"/>
    <x v="6"/>
    <x v="405"/>
    <x v="29"/>
    <b v="0"/>
    <b v="0"/>
    <s v="1,000,000,000+"/>
    <x v="10"/>
    <x v="0"/>
    <n v="0"/>
    <x v="0"/>
    <s v="Communication"/>
    <d v="2018-08-02T00:00:00"/>
    <s v="Varies with device"/>
    <s v="Varies with device"/>
  </r>
  <r>
    <x v="4"/>
    <x v="309"/>
    <x v="6"/>
    <x v="406"/>
    <x v="48"/>
    <n v="16384"/>
    <b v="0"/>
    <s v="100,000,000+"/>
    <x v="9"/>
    <x v="0"/>
    <n v="0"/>
    <x v="0"/>
    <s v="Communication"/>
    <d v="2018-07-18T00:00:00"/>
    <s v="5.29.3"/>
    <s v="4.4 and up"/>
  </r>
  <r>
    <x v="7"/>
    <x v="393"/>
    <x v="6"/>
    <x v="407"/>
    <x v="107"/>
    <n v="5222.3999999999996"/>
    <b v="0"/>
    <s v="5,000,000+"/>
    <x v="2"/>
    <x v="0"/>
    <n v="0"/>
    <x v="0"/>
    <s v="Communication"/>
    <d v="2018-01-06T00:00:00"/>
    <n v="5.4029999999999996"/>
    <s v="4.0.3 and up"/>
  </r>
  <r>
    <x v="3"/>
    <x v="394"/>
    <x v="6"/>
    <x v="408"/>
    <x v="29"/>
    <b v="0"/>
    <b v="0"/>
    <s v="10,000,000+"/>
    <x v="7"/>
    <x v="0"/>
    <n v="0"/>
    <x v="0"/>
    <s v="Communication"/>
    <d v="2018-08-03T00:00:00"/>
    <s v="Varies with device"/>
    <s v="Varies with device"/>
  </r>
  <r>
    <x v="8"/>
    <x v="395"/>
    <x v="6"/>
    <x v="409"/>
    <x v="113"/>
    <n v="45056"/>
    <b v="0"/>
    <s v="1,000,000+"/>
    <x v="6"/>
    <x v="0"/>
    <n v="0"/>
    <x v="0"/>
    <s v="Communication"/>
    <d v="2018-08-01T00:00:00"/>
    <s v="1.9.4.74"/>
    <s v="4.1 and up"/>
  </r>
  <r>
    <x v="0"/>
    <x v="396"/>
    <x v="6"/>
    <x v="410"/>
    <x v="87"/>
    <n v="7475.2"/>
    <b v="0"/>
    <s v="1,000,000+"/>
    <x v="6"/>
    <x v="0"/>
    <n v="0"/>
    <x v="0"/>
    <s v="Communication"/>
    <d v="2018-04-03T00:00:00"/>
    <s v="5.0.9"/>
    <s v="4.1 and up"/>
  </r>
  <r>
    <x v="10"/>
    <x v="397"/>
    <x v="6"/>
    <x v="411"/>
    <x v="64"/>
    <n v="30720"/>
    <b v="0"/>
    <s v="1,000,000+"/>
    <x v="6"/>
    <x v="0"/>
    <n v="0"/>
    <x v="0"/>
    <s v="Communication"/>
    <d v="2018-07-19T00:00:00"/>
    <s v="9.8.376"/>
    <s v="5.0 and up"/>
  </r>
  <r>
    <x v="7"/>
    <x v="398"/>
    <x v="6"/>
    <x v="412"/>
    <x v="114"/>
    <b v="0"/>
    <n v="695"/>
    <s v="10,000,000+"/>
    <x v="7"/>
    <x v="0"/>
    <n v="0"/>
    <x v="0"/>
    <s v="Communication"/>
    <d v="2014-07-06T00:00:00"/>
    <n v="2.8"/>
    <s v="2.0 and up"/>
  </r>
  <r>
    <x v="8"/>
    <x v="399"/>
    <x v="6"/>
    <x v="413"/>
    <x v="29"/>
    <b v="0"/>
    <b v="0"/>
    <s v="50,000,000+"/>
    <x v="3"/>
    <x v="0"/>
    <n v="0"/>
    <x v="0"/>
    <s v="Communication"/>
    <d v="2018-08-03T00:00:00"/>
    <s v="Varies with device"/>
    <s v="Varies with device"/>
  </r>
  <r>
    <x v="0"/>
    <x v="400"/>
    <x v="6"/>
    <x v="414"/>
    <x v="115"/>
    <n v="1638.4"/>
    <b v="0"/>
    <s v="10,000+"/>
    <x v="0"/>
    <x v="0"/>
    <n v="0"/>
    <x v="0"/>
    <s v="Communication"/>
    <d v="2017-04-11T00:00:00"/>
    <n v="2.2999999999999998"/>
    <s v="2.2 and up"/>
  </r>
  <r>
    <x v="4"/>
    <x v="401"/>
    <x v="6"/>
    <x v="415"/>
    <x v="0"/>
    <n v="19456"/>
    <b v="0"/>
    <s v="5,000,000+"/>
    <x v="2"/>
    <x v="0"/>
    <n v="0"/>
    <x v="0"/>
    <s v="Communication"/>
    <d v="2018-06-21T00:00:00"/>
    <s v="3.2.0"/>
    <s v="4.0 and up"/>
  </r>
  <r>
    <x v="7"/>
    <x v="402"/>
    <x v="6"/>
    <x v="416"/>
    <x v="29"/>
    <b v="0"/>
    <b v="0"/>
    <s v="1,000,000+"/>
    <x v="6"/>
    <x v="0"/>
    <n v="0"/>
    <x v="0"/>
    <s v="Communication"/>
    <d v="2018-07-25T00:00:00"/>
    <s v="Varies with device"/>
    <s v="Varies with device"/>
  </r>
  <r>
    <x v="4"/>
    <x v="403"/>
    <x v="6"/>
    <x v="417"/>
    <x v="29"/>
    <b v="0"/>
    <b v="0"/>
    <s v="500,000+"/>
    <x v="1"/>
    <x v="0"/>
    <n v="0"/>
    <x v="0"/>
    <s v="Communication"/>
    <d v="2017-08-09T00:00:00"/>
    <s v="2.3.17"/>
    <s v="Varies with device"/>
  </r>
  <r>
    <x v="10"/>
    <x v="305"/>
    <x v="6"/>
    <x v="418"/>
    <x v="29"/>
    <b v="0"/>
    <b v="0"/>
    <s v="1,000,000,000+"/>
    <x v="10"/>
    <x v="0"/>
    <n v="0"/>
    <x v="0"/>
    <s v="Communication"/>
    <d v="2018-07-21T00:00:00"/>
    <s v="Varies with device"/>
    <s v="Varies with device"/>
  </r>
  <r>
    <x v="4"/>
    <x v="306"/>
    <x v="6"/>
    <x v="419"/>
    <x v="29"/>
    <b v="0"/>
    <b v="0"/>
    <s v="500,000,000+"/>
    <x v="12"/>
    <x v="0"/>
    <n v="0"/>
    <x v="0"/>
    <s v="Communication"/>
    <d v="2018-07-18T00:00:00"/>
    <s v="Varies with device"/>
    <s v="Varies with device"/>
  </r>
  <r>
    <x v="0"/>
    <x v="404"/>
    <x v="6"/>
    <x v="420"/>
    <x v="21"/>
    <n v="23552"/>
    <b v="0"/>
    <s v="1,000,000+"/>
    <x v="6"/>
    <x v="0"/>
    <n v="0"/>
    <x v="0"/>
    <s v="Communication"/>
    <d v="2016-09-28T00:00:00"/>
    <s v="2.9.8"/>
    <s v="2.3.3 and up"/>
  </r>
  <r>
    <x v="8"/>
    <x v="405"/>
    <x v="6"/>
    <x v="421"/>
    <x v="34"/>
    <n v="26624"/>
    <b v="0"/>
    <s v="5,000,000+"/>
    <x v="2"/>
    <x v="0"/>
    <n v="0"/>
    <x v="0"/>
    <s v="Communication"/>
    <d v="2018-08-04T00:00:00"/>
    <s v="7.2.29"/>
    <s v="4.0.3 and up"/>
  </r>
  <r>
    <x v="7"/>
    <x v="406"/>
    <x v="7"/>
    <x v="422"/>
    <x v="29"/>
    <b v="0"/>
    <b v="0"/>
    <s v="10,000+"/>
    <x v="0"/>
    <x v="1"/>
    <n v="3.99"/>
    <x v="3"/>
    <s v="Dating"/>
    <d v="2018-06-19T00:00:00"/>
    <s v="2.6.139"/>
    <s v="4.1 and up"/>
  </r>
  <r>
    <x v="21"/>
    <x v="407"/>
    <x v="7"/>
    <x v="423"/>
    <x v="116"/>
    <n v="6348.8"/>
    <b v="0"/>
    <s v="1,000+"/>
    <x v="11"/>
    <x v="1"/>
    <n v="6.99"/>
    <x v="0"/>
    <s v="Dating"/>
    <d v="2017-10-25T00:00:00"/>
    <s v="1.1.6"/>
    <s v="4.0 and up"/>
  </r>
  <r>
    <x v="11"/>
    <x v="408"/>
    <x v="7"/>
    <x v="424"/>
    <x v="11"/>
    <n v="20480"/>
    <b v="0"/>
    <s v="50+"/>
    <x v="13"/>
    <x v="1"/>
    <n v="1.49"/>
    <x v="1"/>
    <s v="Dating"/>
    <d v="2017-09-01T00:00:00"/>
    <n v="1"/>
    <s v="4.0 and up"/>
  </r>
  <r>
    <x v="11"/>
    <x v="409"/>
    <x v="7"/>
    <x v="424"/>
    <x v="117"/>
    <b v="0"/>
    <n v="18"/>
    <s v="100+"/>
    <x v="14"/>
    <x v="1"/>
    <n v="2.99"/>
    <x v="0"/>
    <s v="Dating"/>
    <d v="2017-07-25T00:00:00"/>
    <s v="1.0.1"/>
    <s v="4.0 and up"/>
  </r>
  <r>
    <x v="11"/>
    <x v="410"/>
    <x v="7"/>
    <x v="425"/>
    <x v="33"/>
    <n v="1228.8"/>
    <b v="0"/>
    <s v="100+"/>
    <x v="14"/>
    <x v="1"/>
    <n v="3.99"/>
    <x v="1"/>
    <s v="Dating"/>
    <d v="2018-08-02T00:00:00"/>
    <n v="1.2"/>
    <s v="4.0.3 and up"/>
  </r>
  <r>
    <x v="18"/>
    <x v="411"/>
    <x v="7"/>
    <x v="175"/>
    <x v="16"/>
    <n v="17408"/>
    <b v="0"/>
    <s v="100+"/>
    <x v="14"/>
    <x v="1"/>
    <n v="7.99"/>
    <x v="3"/>
    <s v="Dating"/>
    <d v="2017-01-21T00:00:00"/>
    <s v="1.0.1"/>
    <s v="4.0 and up"/>
  </r>
  <r>
    <x v="10"/>
    <x v="412"/>
    <x v="7"/>
    <x v="426"/>
    <x v="29"/>
    <b v="0"/>
    <b v="0"/>
    <s v="10,000,000+"/>
    <x v="7"/>
    <x v="0"/>
    <n v="0"/>
    <x v="3"/>
    <s v="Dating"/>
    <d v="2018-08-02T00:00:00"/>
    <s v="Varies with device"/>
    <s v="Varies with device"/>
  </r>
  <r>
    <x v="0"/>
    <x v="413"/>
    <x v="7"/>
    <x v="427"/>
    <x v="31"/>
    <n v="15360"/>
    <b v="0"/>
    <s v="10,000,000+"/>
    <x v="7"/>
    <x v="0"/>
    <n v="0"/>
    <x v="3"/>
    <s v="Dating"/>
    <d v="2018-07-30T00:00:00"/>
    <s v="11.10.1"/>
    <s v="4.1 and up"/>
  </r>
  <r>
    <x v="15"/>
    <x v="414"/>
    <x v="7"/>
    <x v="428"/>
    <x v="29"/>
    <b v="0"/>
    <b v="0"/>
    <s v="10,000,000+"/>
    <x v="7"/>
    <x v="0"/>
    <n v="0"/>
    <x v="3"/>
    <s v="Dating"/>
    <d v="2018-07-23T00:00:00"/>
    <s v="Varies with device"/>
    <s v="Varies with device"/>
  </r>
  <r>
    <x v="0"/>
    <x v="415"/>
    <x v="7"/>
    <x v="429"/>
    <x v="37"/>
    <n v="57344"/>
    <b v="0"/>
    <s v="100,000+"/>
    <x v="4"/>
    <x v="0"/>
    <n v="0"/>
    <x v="3"/>
    <s v="Dating"/>
    <d v="2018-08-01T00:00:00"/>
    <s v="2.5.2"/>
    <s v="4.1 and up"/>
  </r>
  <r>
    <x v="7"/>
    <x v="416"/>
    <x v="7"/>
    <x v="430"/>
    <x v="10"/>
    <n v="12288"/>
    <b v="0"/>
    <s v="500,000+"/>
    <x v="1"/>
    <x v="0"/>
    <n v="0"/>
    <x v="3"/>
    <s v="Dating"/>
    <d v="2018-08-03T00:00:00"/>
    <s v="6.1.3"/>
    <s v="5.0 and up"/>
  </r>
  <r>
    <x v="3"/>
    <x v="417"/>
    <x v="7"/>
    <x v="431"/>
    <x v="27"/>
    <n v="11264"/>
    <b v="0"/>
    <s v="5,000,000+"/>
    <x v="2"/>
    <x v="0"/>
    <n v="0"/>
    <x v="3"/>
    <s v="Dating"/>
    <d v="2018-07-31T00:00:00"/>
    <s v="4.17.2"/>
    <s v="4.1 and up"/>
  </r>
  <r>
    <x v="5"/>
    <x v="418"/>
    <x v="7"/>
    <x v="432"/>
    <x v="6"/>
    <n v="29696"/>
    <b v="0"/>
    <s v="1,000,000+"/>
    <x v="6"/>
    <x v="0"/>
    <n v="0"/>
    <x v="3"/>
    <s v="Dating"/>
    <d v="2018-07-27T00:00:00"/>
    <s v="3.5.0.1"/>
    <s v="4.1 and up"/>
  </r>
  <r>
    <x v="7"/>
    <x v="419"/>
    <x v="7"/>
    <x v="433"/>
    <x v="29"/>
    <b v="0"/>
    <b v="0"/>
    <s v="10,000,000+"/>
    <x v="7"/>
    <x v="0"/>
    <n v="0"/>
    <x v="3"/>
    <s v="Dating"/>
    <d v="2018-08-04T00:00:00"/>
    <s v="2.6.141"/>
    <s v="4.1 and up"/>
  </r>
  <r>
    <x v="10"/>
    <x v="420"/>
    <x v="7"/>
    <x v="434"/>
    <x v="103"/>
    <n v="40960"/>
    <b v="0"/>
    <s v="1,000,000+"/>
    <x v="6"/>
    <x v="0"/>
    <n v="0"/>
    <x v="3"/>
    <s v="Dating"/>
    <d v="2018-08-01T00:00:00"/>
    <s v="4.19.0.2320"/>
    <s v="4.4 and up"/>
  </r>
  <r>
    <x v="0"/>
    <x v="421"/>
    <x v="7"/>
    <x v="435"/>
    <x v="29"/>
    <b v="0"/>
    <b v="0"/>
    <s v="10,000,000+"/>
    <x v="7"/>
    <x v="0"/>
    <n v="0"/>
    <x v="3"/>
    <s v="Dating"/>
    <d v="2018-08-02T00:00:00"/>
    <s v="Varies with device"/>
    <s v="Varies with device"/>
  </r>
  <r>
    <x v="19"/>
    <x v="422"/>
    <x v="7"/>
    <x v="436"/>
    <x v="118"/>
    <n v="54272"/>
    <b v="0"/>
    <s v="5,000,000+"/>
    <x v="2"/>
    <x v="0"/>
    <n v="0"/>
    <x v="3"/>
    <s v="Dating"/>
    <d v="2018-07-30T00:00:00"/>
    <s v="6.6.5"/>
    <s v="4.1 and up"/>
  </r>
  <r>
    <x v="5"/>
    <x v="423"/>
    <x v="7"/>
    <x v="437"/>
    <x v="8"/>
    <n v="3174.4"/>
    <b v="0"/>
    <s v="5,000,000+"/>
    <x v="2"/>
    <x v="0"/>
    <n v="0"/>
    <x v="3"/>
    <s v="Dating"/>
    <d v="2018-08-04T00:00:00"/>
    <n v="1.639"/>
    <s v="4.0 and up"/>
  </r>
  <r>
    <x v="7"/>
    <x v="424"/>
    <x v="7"/>
    <x v="438"/>
    <x v="28"/>
    <n v="24576"/>
    <b v="0"/>
    <s v="100,000+"/>
    <x v="4"/>
    <x v="0"/>
    <n v="0"/>
    <x v="3"/>
    <s v="Dating"/>
    <d v="2018-07-25T00:00:00"/>
    <s v="1.6.1"/>
    <s v="4.4 and up"/>
  </r>
  <r>
    <x v="0"/>
    <x v="425"/>
    <x v="7"/>
    <x v="439"/>
    <x v="21"/>
    <n v="23552"/>
    <b v="0"/>
    <s v="500,000+"/>
    <x v="1"/>
    <x v="0"/>
    <n v="0"/>
    <x v="3"/>
    <s v="Dating"/>
    <d v="2018-07-24T00:00:00"/>
    <s v="2.5.1"/>
    <s v="4.1 and up"/>
  </r>
  <r>
    <x v="1"/>
    <x v="426"/>
    <x v="7"/>
    <x v="440"/>
    <x v="76"/>
    <n v="5120"/>
    <b v="0"/>
    <s v="1,000,000+"/>
    <x v="6"/>
    <x v="0"/>
    <n v="0"/>
    <x v="3"/>
    <s v="Dating"/>
    <d v="2018-07-25T00:00:00"/>
    <s v="1.9.7"/>
    <s v="4.4 and up"/>
  </r>
  <r>
    <x v="4"/>
    <x v="427"/>
    <x v="7"/>
    <x v="441"/>
    <x v="113"/>
    <n v="45056"/>
    <b v="0"/>
    <s v="1,000,000+"/>
    <x v="6"/>
    <x v="0"/>
    <n v="0"/>
    <x v="3"/>
    <s v="Dating"/>
    <d v="2018-08-03T00:00:00"/>
    <s v="4.4B"/>
    <s v="4.1 and up"/>
  </r>
  <r>
    <x v="5"/>
    <x v="428"/>
    <x v="7"/>
    <x v="442"/>
    <x v="46"/>
    <n v="27648"/>
    <b v="0"/>
    <s v="10,000+"/>
    <x v="0"/>
    <x v="0"/>
    <n v="0"/>
    <x v="3"/>
    <s v="Dating"/>
    <d v="2018-08-03T00:00:00"/>
    <s v="1.308.us"/>
    <s v="4.1 and up"/>
  </r>
  <r>
    <x v="18"/>
    <x v="429"/>
    <x v="7"/>
    <x v="443"/>
    <x v="23"/>
    <n v="6246.4"/>
    <b v="0"/>
    <s v="1,000,000+"/>
    <x v="6"/>
    <x v="0"/>
    <n v="0"/>
    <x v="3"/>
    <s v="Dating"/>
    <d v="2018-07-07T00:00:00"/>
    <s v="2.4.1"/>
    <s v="4.1 and up"/>
  </r>
  <r>
    <x v="10"/>
    <x v="430"/>
    <x v="7"/>
    <x v="444"/>
    <x v="29"/>
    <b v="0"/>
    <b v="0"/>
    <s v="1,000,000+"/>
    <x v="6"/>
    <x v="0"/>
    <n v="0"/>
    <x v="3"/>
    <s v="Dating"/>
    <d v="2018-08-01T00:00:00"/>
    <s v="Varies with device"/>
    <s v="Varies with device"/>
  </r>
  <r>
    <x v="16"/>
    <x v="431"/>
    <x v="7"/>
    <x v="445"/>
    <x v="12"/>
    <n v="21504"/>
    <b v="0"/>
    <s v="100,000+"/>
    <x v="4"/>
    <x v="0"/>
    <n v="0"/>
    <x v="3"/>
    <s v="Dating"/>
    <d v="2017-01-27T00:00:00"/>
    <s v="5.0.1"/>
    <s v="4.2 and up"/>
  </r>
  <r>
    <x v="3"/>
    <x v="432"/>
    <x v="7"/>
    <x v="446"/>
    <x v="27"/>
    <n v="11264"/>
    <b v="0"/>
    <s v="10,000,000+"/>
    <x v="7"/>
    <x v="0"/>
    <n v="0"/>
    <x v="3"/>
    <s v="Dating"/>
    <d v="2018-07-31T00:00:00"/>
    <s v="4.17.2"/>
    <s v="4.1 and up"/>
  </r>
  <r>
    <x v="5"/>
    <x v="433"/>
    <x v="7"/>
    <x v="447"/>
    <x v="12"/>
    <n v="21504"/>
    <b v="0"/>
    <s v="1,000,000+"/>
    <x v="6"/>
    <x v="0"/>
    <n v="0"/>
    <x v="3"/>
    <s v="Dating"/>
    <d v="2018-07-17T00:00:00"/>
    <n v="2.4500000000000002"/>
    <s v="4.1 and up"/>
  </r>
  <r>
    <x v="0"/>
    <x v="434"/>
    <x v="7"/>
    <x v="448"/>
    <x v="28"/>
    <n v="24576"/>
    <b v="0"/>
    <s v="100,000+"/>
    <x v="4"/>
    <x v="0"/>
    <n v="0"/>
    <x v="3"/>
    <s v="Dating"/>
    <d v="2018-07-25T00:00:00"/>
    <s v="1.6.1"/>
    <s v="4.4 and up"/>
  </r>
  <r>
    <x v="1"/>
    <x v="435"/>
    <x v="7"/>
    <x v="449"/>
    <x v="18"/>
    <n v="31744"/>
    <b v="0"/>
    <s v="500,000+"/>
    <x v="1"/>
    <x v="0"/>
    <n v="0"/>
    <x v="3"/>
    <s v="Dating"/>
    <d v="2018-07-03T00:00:00"/>
    <s v="4.5.5"/>
    <s v="4.1 and up"/>
  </r>
  <r>
    <x v="1"/>
    <x v="436"/>
    <x v="7"/>
    <x v="450"/>
    <x v="46"/>
    <n v="27648"/>
    <b v="0"/>
    <s v="5,000+"/>
    <x v="8"/>
    <x v="0"/>
    <n v="0"/>
    <x v="3"/>
    <s v="Dating"/>
    <d v="2018-06-19T00:00:00"/>
    <s v="1.0.4"/>
    <s v="4.4 and up"/>
  </r>
  <r>
    <x v="14"/>
    <x v="437"/>
    <x v="7"/>
    <x v="451"/>
    <x v="116"/>
    <n v="6348.8"/>
    <b v="0"/>
    <s v="500,000+"/>
    <x v="1"/>
    <x v="0"/>
    <n v="0"/>
    <x v="3"/>
    <s v="Dating"/>
    <d v="2018-06-06T00:00:00"/>
    <s v="1.2.1"/>
    <s v="4.1 and up"/>
  </r>
  <r>
    <x v="10"/>
    <x v="438"/>
    <x v="7"/>
    <x v="452"/>
    <x v="29"/>
    <b v="0"/>
    <b v="0"/>
    <s v="5,000,000+"/>
    <x v="2"/>
    <x v="0"/>
    <n v="0"/>
    <x v="3"/>
    <s v="Dating"/>
    <d v="2018-07-24T00:00:00"/>
    <s v="Varies with device"/>
    <s v="Varies with device"/>
  </r>
  <r>
    <x v="14"/>
    <x v="439"/>
    <x v="7"/>
    <x v="453"/>
    <x v="10"/>
    <n v="12288"/>
    <b v="0"/>
    <s v="1,000,000+"/>
    <x v="6"/>
    <x v="0"/>
    <n v="0"/>
    <x v="3"/>
    <s v="Dating"/>
    <d v="2018-06-26T00:00:00"/>
    <s v="4.0.18"/>
    <s v="4.0.3 and up"/>
  </r>
  <r>
    <x v="17"/>
    <x v="440"/>
    <x v="7"/>
    <x v="454"/>
    <x v="35"/>
    <n v="8192"/>
    <b v="0"/>
    <s v="100,000+"/>
    <x v="4"/>
    <x v="0"/>
    <n v="0"/>
    <x v="3"/>
    <s v="Dating"/>
    <d v="2017-02-03T00:00:00"/>
    <s v="1.6.5"/>
    <s v="4.2 and up"/>
  </r>
  <r>
    <x v="7"/>
    <x v="441"/>
    <x v="7"/>
    <x v="455"/>
    <x v="77"/>
    <n v="6041.6"/>
    <b v="0"/>
    <s v="1,000,000+"/>
    <x v="6"/>
    <x v="0"/>
    <n v="0"/>
    <x v="3"/>
    <s v="Dating"/>
    <d v="2018-07-27T00:00:00"/>
    <s v="1.31.4"/>
    <s v="4.0.3 and up"/>
  </r>
  <r>
    <x v="0"/>
    <x v="442"/>
    <x v="7"/>
    <x v="456"/>
    <x v="36"/>
    <n v="8089.6"/>
    <b v="0"/>
    <s v="1,000,000+"/>
    <x v="6"/>
    <x v="0"/>
    <n v="0"/>
    <x v="3"/>
    <s v="Dating"/>
    <d v="2018-07-10T00:00:00"/>
    <n v="1.23"/>
    <s v="4.0.3 and up"/>
  </r>
  <r>
    <x v="17"/>
    <x v="443"/>
    <x v="7"/>
    <x v="457"/>
    <x v="76"/>
    <n v="5120"/>
    <b v="0"/>
    <s v="100,000+"/>
    <x v="4"/>
    <x v="0"/>
    <n v="0"/>
    <x v="3"/>
    <s v="Dating"/>
    <d v="2018-07-25T00:00:00"/>
    <s v="1.9.7"/>
    <s v="4.4 and up"/>
  </r>
  <r>
    <x v="22"/>
    <x v="444"/>
    <x v="7"/>
    <x v="458"/>
    <x v="119"/>
    <n v="1433.6"/>
    <b v="0"/>
    <s v="100,000+"/>
    <x v="4"/>
    <x v="0"/>
    <n v="0"/>
    <x v="3"/>
    <s v="Dating"/>
    <d v="2016-02-25T00:00:00"/>
    <n v="2.2000000000000002"/>
    <s v="4.0 and up"/>
  </r>
  <r>
    <x v="8"/>
    <x v="445"/>
    <x v="7"/>
    <x v="459"/>
    <x v="78"/>
    <n v="13312"/>
    <b v="0"/>
    <s v="500,000+"/>
    <x v="1"/>
    <x v="0"/>
    <n v="0"/>
    <x v="3"/>
    <s v="Dating"/>
    <d v="2018-07-31T00:00:00"/>
    <s v="4.17.2"/>
    <s v="4.1 and up"/>
  </r>
  <r>
    <x v="0"/>
    <x v="446"/>
    <x v="7"/>
    <x v="460"/>
    <x v="103"/>
    <n v="40960"/>
    <b v="0"/>
    <s v="500,000+"/>
    <x v="1"/>
    <x v="0"/>
    <n v="0"/>
    <x v="3"/>
    <s v="Dating"/>
    <d v="2018-06-25T00:00:00"/>
    <s v="4.1.2"/>
    <s v="4.0.3 and up"/>
  </r>
  <r>
    <x v="1"/>
    <x v="447"/>
    <x v="7"/>
    <x v="461"/>
    <x v="78"/>
    <n v="13312"/>
    <b v="0"/>
    <s v="500,000+"/>
    <x v="1"/>
    <x v="0"/>
    <n v="0"/>
    <x v="3"/>
    <s v="Dating"/>
    <d v="2018-06-20T00:00:00"/>
    <n v="15.8"/>
    <s v="4.1 and up"/>
  </r>
  <r>
    <x v="23"/>
    <x v="448"/>
    <x v="7"/>
    <x v="462"/>
    <x v="0"/>
    <n v="19456"/>
    <b v="0"/>
    <s v="100,000+"/>
    <x v="4"/>
    <x v="0"/>
    <n v="0"/>
    <x v="3"/>
    <s v="Dating"/>
    <d v="2018-07-18T00:00:00"/>
    <s v="6.3.7"/>
    <s v="5.0 and up"/>
  </r>
  <r>
    <x v="18"/>
    <x v="449"/>
    <x v="7"/>
    <x v="463"/>
    <x v="76"/>
    <n v="5120"/>
    <b v="0"/>
    <s v="500,000+"/>
    <x v="1"/>
    <x v="0"/>
    <n v="0"/>
    <x v="3"/>
    <s v="Dating"/>
    <d v="2018-07-25T00:00:00"/>
    <s v="1.9.7"/>
    <s v="4.4 and up"/>
  </r>
  <r>
    <x v="24"/>
    <x v="450"/>
    <x v="7"/>
    <x v="464"/>
    <x v="0"/>
    <n v="19456"/>
    <b v="0"/>
    <s v="500,000+"/>
    <x v="1"/>
    <x v="0"/>
    <n v="0"/>
    <x v="3"/>
    <s v="Dating"/>
    <d v="2018-07-31T00:00:00"/>
    <s v="4.8.5"/>
    <s v="4.0.3 and up"/>
  </r>
  <r>
    <x v="1"/>
    <x v="451"/>
    <x v="7"/>
    <x v="465"/>
    <x v="46"/>
    <n v="27648"/>
    <b v="0"/>
    <s v="100,000+"/>
    <x v="4"/>
    <x v="0"/>
    <n v="0"/>
    <x v="3"/>
    <s v="Dating"/>
    <d v="2018-07-30T00:00:00"/>
    <s v="6.4.6"/>
    <s v="4.1 and up"/>
  </r>
  <r>
    <x v="17"/>
    <x v="452"/>
    <x v="7"/>
    <x v="466"/>
    <x v="120"/>
    <n v="3072"/>
    <b v="0"/>
    <s v="50,000+"/>
    <x v="5"/>
    <x v="0"/>
    <n v="0"/>
    <x v="3"/>
    <s v="Dating"/>
    <d v="2018-06-13T00:00:00"/>
    <s v="2.3.0.1781"/>
    <s v="5.0 and up"/>
  </r>
  <r>
    <x v="18"/>
    <x v="453"/>
    <x v="7"/>
    <x v="467"/>
    <x v="78"/>
    <n v="13312"/>
    <b v="0"/>
    <s v="1,000,000+"/>
    <x v="6"/>
    <x v="0"/>
    <n v="0"/>
    <x v="3"/>
    <s v="Dating"/>
    <d v="2018-05-12T00:00:00"/>
    <n v="4.3"/>
    <s v="4.1 and up"/>
  </r>
  <r>
    <x v="5"/>
    <x v="454"/>
    <x v="7"/>
    <x v="468"/>
    <x v="84"/>
    <n v="7372.8"/>
    <b v="0"/>
    <s v="1,000,000+"/>
    <x v="6"/>
    <x v="0"/>
    <n v="0"/>
    <x v="0"/>
    <s v="Dating"/>
    <d v="2018-05-21T00:00:00"/>
    <s v="2.9.6"/>
    <s v="4.0 and up"/>
  </r>
  <r>
    <x v="6"/>
    <x v="455"/>
    <x v="7"/>
    <x v="469"/>
    <x v="3"/>
    <n v="25600"/>
    <b v="0"/>
    <s v="100,000+"/>
    <x v="4"/>
    <x v="0"/>
    <n v="0"/>
    <x v="3"/>
    <s v="Dating"/>
    <d v="2018-07-24T00:00:00"/>
    <s v="3.8.75a"/>
    <s v="4.0.3 and up"/>
  </r>
  <r>
    <x v="7"/>
    <x v="456"/>
    <x v="7"/>
    <x v="470"/>
    <x v="29"/>
    <b v="0"/>
    <b v="0"/>
    <s v="100,000+"/>
    <x v="4"/>
    <x v="0"/>
    <n v="0"/>
    <x v="3"/>
    <s v="Dating"/>
    <d v="2017-01-08T00:00:00"/>
    <s v="1.0.0"/>
    <s v="4.0 and up"/>
  </r>
  <r>
    <x v="24"/>
    <x v="457"/>
    <x v="7"/>
    <x v="471"/>
    <x v="43"/>
    <n v="5836.8"/>
    <b v="0"/>
    <s v="100,000+"/>
    <x v="4"/>
    <x v="0"/>
    <n v="0"/>
    <x v="3"/>
    <s v="Dating"/>
    <d v="2017-12-04T00:00:00"/>
    <s v="3.0.0"/>
    <s v="4.1 and up"/>
  </r>
  <r>
    <x v="25"/>
    <x v="458"/>
    <x v="7"/>
    <x v="472"/>
    <x v="15"/>
    <n v="5632"/>
    <b v="0"/>
    <s v="10,000+"/>
    <x v="0"/>
    <x v="0"/>
    <n v="0"/>
    <x v="1"/>
    <s v="Dating"/>
    <d v="2017-11-06T00:00:00"/>
    <n v="1"/>
    <s v="4.0.3 and up"/>
  </r>
  <r>
    <x v="0"/>
    <x v="459"/>
    <x v="7"/>
    <x v="473"/>
    <x v="29"/>
    <b v="0"/>
    <b v="0"/>
    <s v="100,000+"/>
    <x v="4"/>
    <x v="0"/>
    <n v="0"/>
    <x v="3"/>
    <s v="Dating"/>
    <d v="2017-12-28T00:00:00"/>
    <s v="1.0.5"/>
    <s v="4.0 and up"/>
  </r>
  <r>
    <x v="7"/>
    <x v="460"/>
    <x v="7"/>
    <x v="474"/>
    <x v="91"/>
    <n v="6656"/>
    <b v="0"/>
    <s v="1,000,000+"/>
    <x v="6"/>
    <x v="0"/>
    <n v="0"/>
    <x v="3"/>
    <s v="Dating"/>
    <d v="2018-07-27T00:00:00"/>
    <s v="1.31.3"/>
    <s v="4.0.3 and up"/>
  </r>
  <r>
    <x v="18"/>
    <x v="461"/>
    <x v="7"/>
    <x v="475"/>
    <x v="121"/>
    <n v="5939.2"/>
    <b v="0"/>
    <s v="100,000+"/>
    <x v="4"/>
    <x v="0"/>
    <n v="0"/>
    <x v="3"/>
    <s v="Dating"/>
    <d v="2017-01-28T00:00:00"/>
    <s v="1.6.6"/>
    <s v="4.2 and up"/>
  </r>
  <r>
    <x v="4"/>
    <x v="462"/>
    <x v="7"/>
    <x v="476"/>
    <x v="29"/>
    <b v="0"/>
    <b v="0"/>
    <s v="10,000,000+"/>
    <x v="7"/>
    <x v="0"/>
    <n v="0"/>
    <x v="3"/>
    <s v="Dating"/>
    <d v="2018-07-07T00:00:00"/>
    <s v="Varies with device"/>
    <s v="Varies with device"/>
  </r>
  <r>
    <x v="16"/>
    <x v="463"/>
    <x v="7"/>
    <x v="477"/>
    <x v="122"/>
    <n v="3891.2"/>
    <b v="0"/>
    <s v="500,000+"/>
    <x v="1"/>
    <x v="0"/>
    <n v="0"/>
    <x v="3"/>
    <s v="Dating"/>
    <d v="2017-02-01T00:00:00"/>
    <n v="1.5"/>
    <s v="4.1 and up"/>
  </r>
  <r>
    <x v="0"/>
    <x v="464"/>
    <x v="7"/>
    <x v="478"/>
    <x v="95"/>
    <n v="41984"/>
    <b v="0"/>
    <s v="100,000+"/>
    <x v="4"/>
    <x v="0"/>
    <n v="0"/>
    <x v="3"/>
    <s v="Dating"/>
    <d v="2018-06-20T00:00:00"/>
    <s v="2.0.5"/>
    <s v="4.0.3 and up"/>
  </r>
  <r>
    <x v="7"/>
    <x v="465"/>
    <x v="7"/>
    <x v="479"/>
    <x v="36"/>
    <n v="8089.6"/>
    <b v="0"/>
    <s v="1,000,000+"/>
    <x v="6"/>
    <x v="0"/>
    <n v="0"/>
    <x v="3"/>
    <s v="Dating"/>
    <d v="2018-07-27T00:00:00"/>
    <s v="1.31.3"/>
    <s v="4.0.3 and up"/>
  </r>
  <r>
    <x v="18"/>
    <x v="466"/>
    <x v="7"/>
    <x v="480"/>
    <x v="4"/>
    <n v="2867.2"/>
    <b v="0"/>
    <s v="50,000+"/>
    <x v="5"/>
    <x v="0"/>
    <n v="0"/>
    <x v="3"/>
    <s v="Dating"/>
    <d v="2018-06-01T00:00:00"/>
    <s v="2.2.0.1748"/>
    <s v="5.0 and up"/>
  </r>
  <r>
    <x v="7"/>
    <x v="467"/>
    <x v="7"/>
    <x v="481"/>
    <x v="11"/>
    <n v="20480"/>
    <b v="0"/>
    <s v="5,000,000+"/>
    <x v="2"/>
    <x v="0"/>
    <n v="0"/>
    <x v="3"/>
    <s v="Dating"/>
    <d v="2018-05-31T00:00:00"/>
    <s v="3.0.15"/>
    <s v="4.0 and up"/>
  </r>
  <r>
    <x v="5"/>
    <x v="468"/>
    <x v="7"/>
    <x v="482"/>
    <x v="31"/>
    <n v="15360"/>
    <b v="0"/>
    <s v="500,000+"/>
    <x v="1"/>
    <x v="0"/>
    <n v="0"/>
    <x v="3"/>
    <s v="Dating"/>
    <d v="2018-04-29T00:00:00"/>
    <s v="2.4.0"/>
    <s v="4.1 and up"/>
  </r>
  <r>
    <x v="0"/>
    <x v="469"/>
    <x v="7"/>
    <x v="483"/>
    <x v="9"/>
    <n v="28672"/>
    <b v="0"/>
    <s v="100,000+"/>
    <x v="4"/>
    <x v="0"/>
    <n v="0"/>
    <x v="3"/>
    <s v="Dating"/>
    <d v="2018-03-29T00:00:00"/>
    <s v="2.0.0"/>
    <s v="4.1 and up"/>
  </r>
  <r>
    <x v="7"/>
    <x v="470"/>
    <x v="7"/>
    <x v="484"/>
    <x v="123"/>
    <n v="9830.4"/>
    <b v="0"/>
    <s v="100,000+"/>
    <x v="4"/>
    <x v="0"/>
    <n v="0"/>
    <x v="3"/>
    <s v="Dating"/>
    <d v="2018-08-03T00:00:00"/>
    <n v="1.55"/>
    <s v="4.1 and up"/>
  </r>
  <r>
    <x v="4"/>
    <x v="471"/>
    <x v="7"/>
    <x v="485"/>
    <x v="78"/>
    <n v="13312"/>
    <b v="0"/>
    <s v="500,000+"/>
    <x v="1"/>
    <x v="0"/>
    <n v="0"/>
    <x v="3"/>
    <s v="Dating"/>
    <d v="2018-07-26T00:00:00"/>
    <s v="12.0.4"/>
    <s v="4.1 and up"/>
  </r>
  <r>
    <x v="22"/>
    <x v="472"/>
    <x v="7"/>
    <x v="486"/>
    <x v="30"/>
    <n v="9625.6"/>
    <b v="0"/>
    <s v="100,000+"/>
    <x v="4"/>
    <x v="0"/>
    <n v="0"/>
    <x v="3"/>
    <s v="Dating"/>
    <d v="2018-07-16T00:00:00"/>
    <s v="1.15.0"/>
    <s v="4.4 and up"/>
  </r>
  <r>
    <x v="10"/>
    <x v="473"/>
    <x v="7"/>
    <x v="487"/>
    <x v="46"/>
    <n v="27648"/>
    <b v="0"/>
    <s v="10,000+"/>
    <x v="0"/>
    <x v="0"/>
    <n v="0"/>
    <x v="3"/>
    <s v="Dating"/>
    <d v="2018-08-01T00:00:00"/>
    <s v="6.4.1"/>
    <s v="4.1 and up"/>
  </r>
  <r>
    <x v="16"/>
    <x v="474"/>
    <x v="7"/>
    <x v="488"/>
    <x v="124"/>
    <n v="46080"/>
    <b v="0"/>
    <s v="100,000+"/>
    <x v="4"/>
    <x v="0"/>
    <n v="0"/>
    <x v="3"/>
    <s v="Dating"/>
    <d v="2018-08-04T00:00:00"/>
    <s v="5.2.14"/>
    <s v="5.0 and up"/>
  </r>
  <r>
    <x v="0"/>
    <x v="475"/>
    <x v="7"/>
    <x v="489"/>
    <x v="31"/>
    <n v="15360"/>
    <b v="0"/>
    <s v="1,000,000+"/>
    <x v="6"/>
    <x v="0"/>
    <n v="0"/>
    <x v="1"/>
    <s v="Dating"/>
    <d v="2018-08-01T00:00:00"/>
    <s v="8.7.2"/>
    <s v="4.2 and up"/>
  </r>
  <r>
    <x v="15"/>
    <x v="476"/>
    <x v="7"/>
    <x v="490"/>
    <x v="53"/>
    <n v="38912"/>
    <b v="0"/>
    <s v="50,000+"/>
    <x v="5"/>
    <x v="0"/>
    <n v="0"/>
    <x v="3"/>
    <s v="Dating"/>
    <d v="2018-07-30T00:00:00"/>
    <s v="1.1.46"/>
    <s v="4.2 and up"/>
  </r>
  <r>
    <x v="1"/>
    <x v="435"/>
    <x v="7"/>
    <x v="491"/>
    <x v="18"/>
    <n v="31744"/>
    <b v="0"/>
    <s v="500,000+"/>
    <x v="1"/>
    <x v="0"/>
    <n v="0"/>
    <x v="3"/>
    <s v="Dating"/>
    <d v="2018-07-03T00:00:00"/>
    <s v="4.5.5"/>
    <s v="4.1 and up"/>
  </r>
  <r>
    <x v="18"/>
    <x v="429"/>
    <x v="7"/>
    <x v="492"/>
    <x v="23"/>
    <n v="6246.4"/>
    <b v="0"/>
    <s v="1,000,000+"/>
    <x v="6"/>
    <x v="0"/>
    <n v="0"/>
    <x v="3"/>
    <s v="Dating"/>
    <d v="2018-07-07T00:00:00"/>
    <s v="2.4.1"/>
    <s v="4.1 and up"/>
  </r>
  <r>
    <x v="1"/>
    <x v="451"/>
    <x v="7"/>
    <x v="493"/>
    <x v="46"/>
    <n v="27648"/>
    <b v="0"/>
    <s v="100,000+"/>
    <x v="4"/>
    <x v="0"/>
    <n v="0"/>
    <x v="3"/>
    <s v="Dating"/>
    <d v="2018-07-30T00:00:00"/>
    <s v="6.4.6"/>
    <s v="4.1 and up"/>
  </r>
  <r>
    <x v="10"/>
    <x v="477"/>
    <x v="7"/>
    <x v="494"/>
    <x v="54"/>
    <n v="32768"/>
    <b v="0"/>
    <s v="10,000+"/>
    <x v="0"/>
    <x v="0"/>
    <n v="0"/>
    <x v="3"/>
    <s v="Dating"/>
    <d v="2018-07-31T00:00:00"/>
    <s v="2.8.0"/>
    <s v="4.3 and up"/>
  </r>
  <r>
    <x v="8"/>
    <x v="445"/>
    <x v="7"/>
    <x v="495"/>
    <x v="78"/>
    <n v="13312"/>
    <b v="0"/>
    <s v="500,000+"/>
    <x v="1"/>
    <x v="0"/>
    <n v="0"/>
    <x v="3"/>
    <s v="Dating"/>
    <d v="2018-07-31T00:00:00"/>
    <s v="4.17.2"/>
    <s v="4.1 and up"/>
  </r>
  <r>
    <x v="10"/>
    <x v="478"/>
    <x v="7"/>
    <x v="496"/>
    <x v="125"/>
    <n v="64512"/>
    <b v="0"/>
    <s v="1,000,000+"/>
    <x v="6"/>
    <x v="0"/>
    <n v="0"/>
    <x v="3"/>
    <s v="Dating"/>
    <d v="2018-07-26T00:00:00"/>
    <s v="3.0.0"/>
    <s v="4.0.3 and up"/>
  </r>
  <r>
    <x v="0"/>
    <x v="479"/>
    <x v="7"/>
    <x v="497"/>
    <x v="113"/>
    <n v="45056"/>
    <b v="0"/>
    <s v="100,000+"/>
    <x v="4"/>
    <x v="0"/>
    <n v="0"/>
    <x v="3"/>
    <s v="Dating"/>
    <d v="2018-08-02T00:00:00"/>
    <s v="3.4.1.1"/>
    <s v="4.1 and up"/>
  </r>
  <r>
    <x v="7"/>
    <x v="406"/>
    <x v="7"/>
    <x v="498"/>
    <x v="29"/>
    <b v="0"/>
    <b v="0"/>
    <s v="10,000+"/>
    <x v="0"/>
    <x v="1"/>
    <n v="3.99"/>
    <x v="3"/>
    <s v="Dating"/>
    <d v="2018-06-19T00:00:00"/>
    <s v="2.6.139"/>
    <s v="4.1 and up"/>
  </r>
  <r>
    <x v="16"/>
    <x v="480"/>
    <x v="7"/>
    <x v="499"/>
    <x v="48"/>
    <n v="16384"/>
    <b v="0"/>
    <s v="10,000+"/>
    <x v="0"/>
    <x v="0"/>
    <n v="0"/>
    <x v="3"/>
    <s v="Dating"/>
    <d v="2018-07-31T00:00:00"/>
    <s v="4.8.5"/>
    <s v="4.0.3 and up"/>
  </r>
  <r>
    <x v="5"/>
    <x v="481"/>
    <x v="7"/>
    <x v="500"/>
    <x v="9"/>
    <n v="28672"/>
    <b v="0"/>
    <s v="10,000+"/>
    <x v="0"/>
    <x v="0"/>
    <n v="0"/>
    <x v="3"/>
    <s v="Dating"/>
    <d v="2018-05-18T00:00:00"/>
    <s v="5.5.7"/>
    <s v="4.1 and up"/>
  </r>
  <r>
    <x v="4"/>
    <x v="462"/>
    <x v="7"/>
    <x v="501"/>
    <x v="29"/>
    <b v="0"/>
    <b v="0"/>
    <s v="10,000,000+"/>
    <x v="7"/>
    <x v="0"/>
    <n v="0"/>
    <x v="3"/>
    <s v="Dating"/>
    <d v="2018-07-07T00:00:00"/>
    <s v="Varies with device"/>
    <s v="Varies with device"/>
  </r>
  <r>
    <x v="7"/>
    <x v="441"/>
    <x v="7"/>
    <x v="502"/>
    <x v="77"/>
    <n v="6041.6"/>
    <b v="0"/>
    <s v="1,000,000+"/>
    <x v="6"/>
    <x v="0"/>
    <n v="0"/>
    <x v="3"/>
    <s v="Dating"/>
    <d v="2018-07-27T00:00:00"/>
    <s v="1.31.4"/>
    <s v="4.0.3 and up"/>
  </r>
  <r>
    <x v="1"/>
    <x v="447"/>
    <x v="7"/>
    <x v="503"/>
    <x v="78"/>
    <n v="13312"/>
    <b v="0"/>
    <s v="500,000+"/>
    <x v="1"/>
    <x v="0"/>
    <n v="0"/>
    <x v="3"/>
    <s v="Dating"/>
    <d v="2018-06-20T00:00:00"/>
    <n v="15.8"/>
    <s v="4.1 and up"/>
  </r>
  <r>
    <x v="4"/>
    <x v="482"/>
    <x v="7"/>
    <x v="504"/>
    <x v="62"/>
    <n v="9216"/>
    <b v="0"/>
    <s v="500,000+"/>
    <x v="1"/>
    <x v="0"/>
    <n v="0"/>
    <x v="3"/>
    <s v="Dating"/>
    <d v="2018-07-25T00:00:00"/>
    <s v="1.5.4.0"/>
    <s v="4.1 and up"/>
  </r>
  <r>
    <x v="17"/>
    <x v="483"/>
    <x v="7"/>
    <x v="505"/>
    <x v="11"/>
    <n v="20480"/>
    <b v="0"/>
    <s v="500,000+"/>
    <x v="1"/>
    <x v="0"/>
    <n v="0"/>
    <x v="3"/>
    <s v="Dating"/>
    <d v="2018-06-19T00:00:00"/>
    <s v="4.9.2 (Oasis)"/>
    <s v="4.2 and up"/>
  </r>
  <r>
    <x v="7"/>
    <x v="465"/>
    <x v="7"/>
    <x v="506"/>
    <x v="36"/>
    <n v="8089.6"/>
    <b v="0"/>
    <s v="1,000,000+"/>
    <x v="6"/>
    <x v="0"/>
    <n v="0"/>
    <x v="3"/>
    <s v="Dating"/>
    <d v="2018-07-27T00:00:00"/>
    <s v="1.31.3"/>
    <s v="4.0.3 and up"/>
  </r>
  <r>
    <x v="0"/>
    <x v="469"/>
    <x v="7"/>
    <x v="507"/>
    <x v="9"/>
    <n v="28672"/>
    <b v="0"/>
    <s v="100,000+"/>
    <x v="4"/>
    <x v="0"/>
    <n v="0"/>
    <x v="3"/>
    <s v="Dating"/>
    <d v="2018-03-29T00:00:00"/>
    <s v="2.0.0"/>
    <s v="4.1 and up"/>
  </r>
  <r>
    <x v="10"/>
    <x v="484"/>
    <x v="7"/>
    <x v="508"/>
    <x v="126"/>
    <n v="50176"/>
    <b v="0"/>
    <s v="500,000+"/>
    <x v="1"/>
    <x v="0"/>
    <n v="0"/>
    <x v="3"/>
    <s v="Dating"/>
    <d v="2018-08-03T00:00:00"/>
    <s v="3.10.5"/>
    <s v="4.0.3 and up"/>
  </r>
  <r>
    <x v="14"/>
    <x v="485"/>
    <x v="7"/>
    <x v="509"/>
    <x v="46"/>
    <n v="27648"/>
    <b v="0"/>
    <s v="10,000+"/>
    <x v="0"/>
    <x v="0"/>
    <n v="0"/>
    <x v="3"/>
    <s v="Dating"/>
    <d v="2018-07-23T00:00:00"/>
    <s v="2.2.7"/>
    <s v="4.1 and up"/>
  </r>
  <r>
    <x v="7"/>
    <x v="486"/>
    <x v="7"/>
    <x v="510"/>
    <x v="56"/>
    <n v="18432"/>
    <b v="0"/>
    <s v="100,000+"/>
    <x v="4"/>
    <x v="0"/>
    <n v="0"/>
    <x v="3"/>
    <s v="Dating"/>
    <d v="2018-07-26T00:00:00"/>
    <n v="1.17"/>
    <s v="4.2 and up"/>
  </r>
  <r>
    <x v="18"/>
    <x v="487"/>
    <x v="7"/>
    <x v="511"/>
    <x v="1"/>
    <n v="14336"/>
    <b v="0"/>
    <s v="100,000+"/>
    <x v="4"/>
    <x v="0"/>
    <n v="0"/>
    <x v="3"/>
    <s v="Dating"/>
    <d v="2018-07-17T00:00:00"/>
    <s v="3.1.3"/>
    <s v="4.1 and up"/>
  </r>
  <r>
    <x v="10"/>
    <x v="488"/>
    <x v="7"/>
    <x v="512"/>
    <x v="46"/>
    <n v="27648"/>
    <b v="0"/>
    <s v="500,000+"/>
    <x v="1"/>
    <x v="0"/>
    <n v="0"/>
    <x v="3"/>
    <s v="Dating"/>
    <d v="2018-07-12T00:00:00"/>
    <s v="0.0.73"/>
    <s v="4.1 and up"/>
  </r>
  <r>
    <x v="0"/>
    <x v="489"/>
    <x v="7"/>
    <x v="513"/>
    <x v="53"/>
    <n v="38912"/>
    <b v="0"/>
    <s v="1,000,000+"/>
    <x v="6"/>
    <x v="0"/>
    <n v="0"/>
    <x v="3"/>
    <s v="Dating"/>
    <d v="2018-07-26T00:00:00"/>
    <s v="4.7.6"/>
    <s v="4.1 and up"/>
  </r>
  <r>
    <x v="5"/>
    <x v="490"/>
    <x v="7"/>
    <x v="514"/>
    <x v="46"/>
    <n v="27648"/>
    <b v="0"/>
    <s v="10,000+"/>
    <x v="0"/>
    <x v="0"/>
    <n v="0"/>
    <x v="3"/>
    <s v="Dating"/>
    <d v="2018-07-23T00:00:00"/>
    <s v="5.2.9"/>
    <s v="4.1 and up"/>
  </r>
  <r>
    <x v="5"/>
    <x v="454"/>
    <x v="7"/>
    <x v="515"/>
    <x v="84"/>
    <n v="7372.8"/>
    <b v="0"/>
    <s v="1,000,000+"/>
    <x v="6"/>
    <x v="0"/>
    <n v="0"/>
    <x v="0"/>
    <s v="Dating"/>
    <d v="2018-05-21T00:00:00"/>
    <s v="2.9.6"/>
    <s v="4.0 and up"/>
  </r>
  <r>
    <x v="7"/>
    <x v="491"/>
    <x v="7"/>
    <x v="516"/>
    <x v="12"/>
    <n v="21504"/>
    <b v="0"/>
    <s v="10,000,000+"/>
    <x v="7"/>
    <x v="0"/>
    <n v="0"/>
    <x v="3"/>
    <s v="Dating"/>
    <d v="2018-05-10T00:00:00"/>
    <s v="4.3.2"/>
    <s v="4.1 and up"/>
  </r>
  <r>
    <x v="0"/>
    <x v="492"/>
    <x v="7"/>
    <x v="517"/>
    <x v="105"/>
    <n v="9011.2000000000007"/>
    <b v="0"/>
    <s v="10,000+"/>
    <x v="0"/>
    <x v="0"/>
    <n v="0"/>
    <x v="3"/>
    <s v="Dating"/>
    <d v="2018-03-29T00:00:00"/>
    <s v="3.9.2"/>
    <s v="4.0.3 and up"/>
  </r>
  <r>
    <x v="7"/>
    <x v="493"/>
    <x v="7"/>
    <x v="518"/>
    <x v="53"/>
    <n v="38912"/>
    <b v="0"/>
    <s v="100,000+"/>
    <x v="4"/>
    <x v="0"/>
    <n v="0"/>
    <x v="3"/>
    <s v="Dating"/>
    <d v="2018-07-26T00:00:00"/>
    <s v="3.6.3"/>
    <s v="4.1 and up"/>
  </r>
  <r>
    <x v="1"/>
    <x v="494"/>
    <x v="7"/>
    <x v="519"/>
    <x v="29"/>
    <b v="0"/>
    <b v="0"/>
    <s v="10,000+"/>
    <x v="0"/>
    <x v="0"/>
    <n v="0"/>
    <x v="3"/>
    <s v="Dating"/>
    <d v="2018-02-16T00:00:00"/>
    <s v="4.4.1"/>
    <s v="4.1 and up"/>
  </r>
  <r>
    <x v="0"/>
    <x v="495"/>
    <x v="7"/>
    <x v="520"/>
    <x v="27"/>
    <n v="11264"/>
    <b v="0"/>
    <s v="1,000,000+"/>
    <x v="6"/>
    <x v="0"/>
    <n v="0"/>
    <x v="3"/>
    <s v="Dating"/>
    <d v="2018-06-29T00:00:00"/>
    <s v="5.16.2"/>
    <s v="4.0.3 and up"/>
  </r>
  <r>
    <x v="7"/>
    <x v="460"/>
    <x v="7"/>
    <x v="521"/>
    <x v="91"/>
    <n v="6656"/>
    <b v="0"/>
    <s v="1,000,000+"/>
    <x v="6"/>
    <x v="0"/>
    <n v="0"/>
    <x v="3"/>
    <s v="Dating"/>
    <d v="2018-07-27T00:00:00"/>
    <s v="1.31.3"/>
    <s v="4.0.3 and up"/>
  </r>
  <r>
    <x v="1"/>
    <x v="496"/>
    <x v="7"/>
    <x v="522"/>
    <x v="34"/>
    <n v="26624"/>
    <b v="0"/>
    <s v="50,000+"/>
    <x v="5"/>
    <x v="0"/>
    <n v="0"/>
    <x v="3"/>
    <s v="Dating"/>
    <d v="2018-04-07T00:00:00"/>
    <s v="5.3.3.13289"/>
    <s v="4.0.3 and up"/>
  </r>
  <r>
    <x v="10"/>
    <x v="497"/>
    <x v="7"/>
    <x v="110"/>
    <x v="0"/>
    <n v="19456"/>
    <b v="0"/>
    <s v="10,000+"/>
    <x v="0"/>
    <x v="0"/>
    <n v="0"/>
    <x v="3"/>
    <s v="Dating"/>
    <d v="2018-07-26T00:00:00"/>
    <n v="1.17"/>
    <s v="4.2 and up"/>
  </r>
  <r>
    <x v="7"/>
    <x v="498"/>
    <x v="7"/>
    <x v="523"/>
    <x v="23"/>
    <n v="6246.4"/>
    <b v="0"/>
    <s v="500,000+"/>
    <x v="1"/>
    <x v="0"/>
    <n v="0"/>
    <x v="3"/>
    <s v="Dating"/>
    <d v="2017-06-15T00:00:00"/>
    <s v="3.0.0"/>
    <s v="4.0 and up"/>
  </r>
  <r>
    <x v="3"/>
    <x v="499"/>
    <x v="7"/>
    <x v="524"/>
    <x v="127"/>
    <n v="78848"/>
    <b v="0"/>
    <s v="5,000,000+"/>
    <x v="2"/>
    <x v="0"/>
    <n v="0"/>
    <x v="3"/>
    <s v="Dating"/>
    <d v="2018-08-02T00:00:00"/>
    <s v="5.0.8"/>
    <s v="4.1 and up"/>
  </r>
  <r>
    <x v="1"/>
    <x v="500"/>
    <x v="7"/>
    <x v="525"/>
    <x v="75"/>
    <n v="9728"/>
    <b v="0"/>
    <s v="1,000,000+"/>
    <x v="6"/>
    <x v="0"/>
    <n v="0"/>
    <x v="3"/>
    <s v="Dating"/>
    <d v="2018-04-03T00:00:00"/>
    <s v="0.1.11"/>
    <s v="4.0 and up"/>
  </r>
  <r>
    <x v="14"/>
    <x v="501"/>
    <x v="7"/>
    <x v="526"/>
    <x v="1"/>
    <n v="14336"/>
    <b v="0"/>
    <s v="1,000+"/>
    <x v="11"/>
    <x v="0"/>
    <n v="0"/>
    <x v="3"/>
    <s v="Dating"/>
    <d v="2018-07-29T00:00:00"/>
    <s v="1.4.0"/>
    <s v="4.4 and up"/>
  </r>
  <r>
    <x v="5"/>
    <x v="502"/>
    <x v="7"/>
    <x v="527"/>
    <x v="53"/>
    <n v="38912"/>
    <b v="0"/>
    <s v="5,000+"/>
    <x v="8"/>
    <x v="0"/>
    <n v="0"/>
    <x v="0"/>
    <s v="Dating"/>
    <d v="2018-07-19T00:00:00"/>
    <s v="1.0.1"/>
    <s v="4.3 and up"/>
  </r>
  <r>
    <x v="18"/>
    <x v="503"/>
    <x v="7"/>
    <x v="127"/>
    <x v="48"/>
    <n v="16384"/>
    <b v="0"/>
    <s v="1,000+"/>
    <x v="11"/>
    <x v="0"/>
    <n v="0"/>
    <x v="3"/>
    <s v="Dating"/>
    <d v="2018-07-16T00:00:00"/>
    <n v="2.4"/>
    <s v="4.0.3 and up"/>
  </r>
  <r>
    <x v="5"/>
    <x v="504"/>
    <x v="7"/>
    <x v="528"/>
    <x v="49"/>
    <n v="3481.6"/>
    <b v="0"/>
    <s v="500+"/>
    <x v="15"/>
    <x v="0"/>
    <n v="0"/>
    <x v="0"/>
    <s v="Dating"/>
    <d v="2018-07-16T00:00:00"/>
    <n v="2.5"/>
    <s v="4.0.3 and up"/>
  </r>
  <r>
    <x v="12"/>
    <x v="505"/>
    <x v="7"/>
    <x v="285"/>
    <x v="101"/>
    <n v="4812.8"/>
    <b v="0"/>
    <s v="5,000+"/>
    <x v="8"/>
    <x v="0"/>
    <n v="0"/>
    <x v="3"/>
    <s v="Dating"/>
    <d v="2018-07-08T00:00:00"/>
    <n v="8.1999999999999993"/>
    <s v="4.0.3 and up"/>
  </r>
  <r>
    <x v="8"/>
    <x v="506"/>
    <x v="7"/>
    <x v="529"/>
    <x v="76"/>
    <n v="5120"/>
    <b v="0"/>
    <s v="10,000+"/>
    <x v="0"/>
    <x v="0"/>
    <n v="0"/>
    <x v="3"/>
    <s v="Dating"/>
    <d v="2018-07-16T00:00:00"/>
    <n v="8.1999999999999993"/>
    <s v="4.0.3 and up"/>
  </r>
  <r>
    <x v="2"/>
    <x v="507"/>
    <x v="7"/>
    <x v="530"/>
    <x v="74"/>
    <n v="5017.6000000000004"/>
    <b v="0"/>
    <s v="100+"/>
    <x v="14"/>
    <x v="0"/>
    <n v="0"/>
    <x v="3"/>
    <s v="Dating"/>
    <d v="2018-07-24T00:00:00"/>
    <n v="1"/>
    <s v="4.0.3 and up"/>
  </r>
  <r>
    <x v="12"/>
    <x v="508"/>
    <x v="7"/>
    <x v="531"/>
    <x v="74"/>
    <n v="5017.6000000000004"/>
    <b v="0"/>
    <s v="10,000+"/>
    <x v="0"/>
    <x v="0"/>
    <n v="0"/>
    <x v="3"/>
    <s v="Dating"/>
    <d v="2018-07-09T00:00:00"/>
    <n v="8.1999999999999993"/>
    <s v="4.0.3 and up"/>
  </r>
  <r>
    <x v="11"/>
    <x v="509"/>
    <x v="7"/>
    <x v="532"/>
    <x v="48"/>
    <n v="16384"/>
    <b v="0"/>
    <s v="1,000+"/>
    <x v="11"/>
    <x v="0"/>
    <n v="0"/>
    <x v="3"/>
    <s v="Dating"/>
    <d v="2018-07-15T00:00:00"/>
    <n v="4.2"/>
    <s v="4.0.3 and up"/>
  </r>
  <r>
    <x v="26"/>
    <x v="510"/>
    <x v="7"/>
    <x v="532"/>
    <x v="51"/>
    <n v="3993.6"/>
    <b v="0"/>
    <s v="100+"/>
    <x v="14"/>
    <x v="0"/>
    <n v="0"/>
    <x v="3"/>
    <s v="Dating"/>
    <d v="2018-07-17T00:00:00"/>
    <s v="1.0.0"/>
    <s v="4.4 and up"/>
  </r>
  <r>
    <x v="20"/>
    <x v="511"/>
    <x v="7"/>
    <x v="533"/>
    <x v="128"/>
    <n v="4505.6000000000004"/>
    <b v="0"/>
    <s v="1,000+"/>
    <x v="11"/>
    <x v="0"/>
    <n v="0"/>
    <x v="3"/>
    <s v="Dating"/>
    <d v="2018-07-17T00:00:00"/>
    <n v="3"/>
    <s v="4.0.3 and up"/>
  </r>
  <r>
    <x v="11"/>
    <x v="512"/>
    <x v="7"/>
    <x v="532"/>
    <x v="129"/>
    <n v="4915.2"/>
    <b v="0"/>
    <s v="1,000+"/>
    <x v="11"/>
    <x v="0"/>
    <n v="0"/>
    <x v="3"/>
    <s v="Dating"/>
    <d v="2018-07-17T00:00:00"/>
    <n v="1"/>
    <s v="4.0 and up"/>
  </r>
  <r>
    <x v="12"/>
    <x v="513"/>
    <x v="7"/>
    <x v="534"/>
    <x v="59"/>
    <n v="4608"/>
    <b v="0"/>
    <s v="1,000+"/>
    <x v="11"/>
    <x v="0"/>
    <n v="0"/>
    <x v="3"/>
    <s v="Dating"/>
    <d v="2018-07-06T00:00:00"/>
    <n v="8.1999999999999993"/>
    <s v="4.0.3 and up"/>
  </r>
  <r>
    <x v="20"/>
    <x v="514"/>
    <x v="7"/>
    <x v="175"/>
    <x v="130"/>
    <n v="71680"/>
    <b v="0"/>
    <s v="100+"/>
    <x v="14"/>
    <x v="0"/>
    <n v="0"/>
    <x v="3"/>
    <s v="Dating"/>
    <d v="2018-07-24T00:00:00"/>
    <s v="2.2.9"/>
    <s v="4.4 and up"/>
  </r>
  <r>
    <x v="12"/>
    <x v="515"/>
    <x v="7"/>
    <x v="535"/>
    <x v="74"/>
    <n v="5017.6000000000004"/>
    <b v="0"/>
    <s v="500+"/>
    <x v="15"/>
    <x v="0"/>
    <n v="0"/>
    <x v="3"/>
    <s v="Dating"/>
    <d v="2018-07-15T00:00:00"/>
    <n v="8.1999999999999993"/>
    <s v="4.0.3 and up"/>
  </r>
  <r>
    <x v="11"/>
    <x v="516"/>
    <x v="7"/>
    <x v="175"/>
    <x v="67"/>
    <n v="3788.8"/>
    <b v="0"/>
    <s v="500+"/>
    <x v="15"/>
    <x v="0"/>
    <n v="0"/>
    <x v="3"/>
    <s v="Dating"/>
    <d v="2018-07-16T00:00:00"/>
    <n v="1"/>
    <s v="4.0 and up"/>
  </r>
  <r>
    <x v="13"/>
    <x v="517"/>
    <x v="7"/>
    <x v="536"/>
    <x v="74"/>
    <n v="5017.6000000000004"/>
    <b v="0"/>
    <s v="5,000+"/>
    <x v="8"/>
    <x v="0"/>
    <n v="0"/>
    <x v="3"/>
    <s v="Dating"/>
    <d v="2018-07-14T00:00:00"/>
    <n v="8.1999999999999993"/>
    <s v="4.0.3 and up"/>
  </r>
  <r>
    <x v="22"/>
    <x v="518"/>
    <x v="7"/>
    <x v="175"/>
    <x v="48"/>
    <n v="16384"/>
    <b v="0"/>
    <s v="100+"/>
    <x v="14"/>
    <x v="0"/>
    <n v="0"/>
    <x v="3"/>
    <s v="Dating"/>
    <d v="2018-07-17T00:00:00"/>
    <n v="2.5"/>
    <s v="4.0.3 and up"/>
  </r>
  <r>
    <x v="11"/>
    <x v="519"/>
    <x v="7"/>
    <x v="537"/>
    <x v="24"/>
    <n v="4710.3999999999996"/>
    <b v="0"/>
    <s v="100+"/>
    <x v="14"/>
    <x v="0"/>
    <n v="0"/>
    <x v="1"/>
    <s v="Dating"/>
    <d v="2018-07-20T00:00:00"/>
    <n v="1"/>
    <s v="4.0.3 and up"/>
  </r>
  <r>
    <x v="11"/>
    <x v="520"/>
    <x v="7"/>
    <x v="424"/>
    <x v="42"/>
    <n v="3686.4"/>
    <b v="0"/>
    <s v="50+"/>
    <x v="13"/>
    <x v="0"/>
    <n v="0"/>
    <x v="3"/>
    <s v="Dating"/>
    <d v="2018-07-20T00:00:00"/>
    <n v="1"/>
    <s v="4.0 and up"/>
  </r>
  <r>
    <x v="2"/>
    <x v="521"/>
    <x v="7"/>
    <x v="538"/>
    <x v="12"/>
    <n v="21504"/>
    <b v="0"/>
    <s v="5,000+"/>
    <x v="8"/>
    <x v="0"/>
    <n v="0"/>
    <x v="3"/>
    <s v="Dating"/>
    <d v="2018-08-03T00:00:00"/>
    <n v="1.3"/>
    <s v="4.1 and up"/>
  </r>
  <r>
    <x v="11"/>
    <x v="522"/>
    <x v="7"/>
    <x v="424"/>
    <x v="78"/>
    <n v="13312"/>
    <b v="0"/>
    <s v="50+"/>
    <x v="13"/>
    <x v="0"/>
    <n v="0"/>
    <x v="3"/>
    <s v="Dating"/>
    <d v="2018-07-10T00:00:00"/>
    <n v="1"/>
    <s v="4.1 and up"/>
  </r>
  <r>
    <x v="11"/>
    <x v="523"/>
    <x v="7"/>
    <x v="537"/>
    <x v="2"/>
    <n v="8908.7999999999993"/>
    <b v="0"/>
    <s v="500+"/>
    <x v="15"/>
    <x v="0"/>
    <n v="0"/>
    <x v="3"/>
    <s v="Dating"/>
    <d v="2018-07-23T00:00:00"/>
    <n v="3.52"/>
    <s v="4.0.3 and up"/>
  </r>
  <r>
    <x v="27"/>
    <x v="524"/>
    <x v="7"/>
    <x v="537"/>
    <x v="25"/>
    <n v="9420.7999999999993"/>
    <b v="0"/>
    <s v="10+"/>
    <x v="16"/>
    <x v="0"/>
    <n v="0"/>
    <x v="3"/>
    <s v="Dating"/>
    <d v="2018-07-31T00:00:00"/>
    <n v="3.52"/>
    <s v="4.0.3 and up"/>
  </r>
  <r>
    <x v="11"/>
    <x v="525"/>
    <x v="7"/>
    <x v="532"/>
    <x v="131"/>
    <n v="7065.6"/>
    <b v="0"/>
    <s v="500+"/>
    <x v="15"/>
    <x v="0"/>
    <n v="0"/>
    <x v="0"/>
    <s v="Dating"/>
    <d v="2018-07-23T00:00:00"/>
    <n v="1"/>
    <s v="4.0.3 and up"/>
  </r>
  <r>
    <x v="11"/>
    <x v="526"/>
    <x v="7"/>
    <x v="424"/>
    <x v="17"/>
    <n v="39936"/>
    <b v="0"/>
    <s v="500+"/>
    <x v="15"/>
    <x v="0"/>
    <n v="0"/>
    <x v="3"/>
    <s v="Dating"/>
    <d v="2018-07-13T00:00:00"/>
    <s v="5.5.8"/>
    <s v="4.0.3 and up"/>
  </r>
  <r>
    <x v="11"/>
    <x v="527"/>
    <x v="7"/>
    <x v="424"/>
    <x v="35"/>
    <n v="8192"/>
    <b v="0"/>
    <s v="100+"/>
    <x v="14"/>
    <x v="0"/>
    <n v="0"/>
    <x v="0"/>
    <s v="Dating"/>
    <d v="2018-07-10T00:00:00"/>
    <n v="1"/>
    <s v="3.0 and up"/>
  </r>
  <r>
    <x v="11"/>
    <x v="528"/>
    <x v="7"/>
    <x v="539"/>
    <x v="51"/>
    <n v="3993.6"/>
    <b v="0"/>
    <s v="1,000+"/>
    <x v="11"/>
    <x v="0"/>
    <n v="0"/>
    <x v="3"/>
    <s v="Dating"/>
    <d v="2018-07-26T00:00:00"/>
    <n v="1"/>
    <s v="4.0 and up"/>
  </r>
  <r>
    <x v="11"/>
    <x v="529"/>
    <x v="7"/>
    <x v="424"/>
    <x v="1"/>
    <n v="14336"/>
    <b v="0"/>
    <s v="10+"/>
    <x v="16"/>
    <x v="0"/>
    <n v="0"/>
    <x v="3"/>
    <s v="Dating"/>
    <d v="2018-07-09T00:00:00"/>
    <n v="1"/>
    <s v="4.1 and up"/>
  </r>
  <r>
    <x v="11"/>
    <x v="530"/>
    <x v="7"/>
    <x v="540"/>
    <x v="27"/>
    <n v="11264"/>
    <b v="0"/>
    <s v="100+"/>
    <x v="14"/>
    <x v="0"/>
    <n v="0"/>
    <x v="3"/>
    <s v="Dating"/>
    <d v="2018-07-31T00:00:00"/>
    <n v="1"/>
    <s v="4.4 and up"/>
  </r>
  <r>
    <x v="11"/>
    <x v="531"/>
    <x v="7"/>
    <x v="424"/>
    <x v="78"/>
    <n v="13312"/>
    <b v="0"/>
    <s v="10+"/>
    <x v="16"/>
    <x v="0"/>
    <n v="0"/>
    <x v="3"/>
    <s v="Dating"/>
    <d v="2018-07-09T00:00:00"/>
    <n v="1"/>
    <s v="4.1 and up"/>
  </r>
  <r>
    <x v="20"/>
    <x v="532"/>
    <x v="7"/>
    <x v="533"/>
    <x v="132"/>
    <n v="9523.2000000000007"/>
    <b v="0"/>
    <s v="500+"/>
    <x v="15"/>
    <x v="0"/>
    <n v="0"/>
    <x v="1"/>
    <s v="Dating"/>
    <d v="2018-07-14T00:00:00"/>
    <n v="4"/>
    <s v="4.0.3 and up"/>
  </r>
  <r>
    <x v="2"/>
    <x v="533"/>
    <x v="7"/>
    <x v="129"/>
    <x v="76"/>
    <n v="5120"/>
    <b v="0"/>
    <s v="500+"/>
    <x v="15"/>
    <x v="0"/>
    <n v="0"/>
    <x v="3"/>
    <s v="Dating"/>
    <d v="2018-07-25T00:00:00"/>
    <n v="8.1999999999999993"/>
    <s v="4.0.3 and up"/>
  </r>
  <r>
    <x v="11"/>
    <x v="534"/>
    <x v="7"/>
    <x v="424"/>
    <x v="133"/>
    <n v="10240"/>
    <b v="0"/>
    <s v="10+"/>
    <x v="16"/>
    <x v="0"/>
    <n v="0"/>
    <x v="0"/>
    <s v="Dating"/>
    <d v="2018-07-27T00:00:00"/>
    <n v="1.3"/>
    <s v="4.4 and up"/>
  </r>
  <r>
    <x v="20"/>
    <x v="535"/>
    <x v="7"/>
    <x v="530"/>
    <x v="76"/>
    <n v="5120"/>
    <b v="0"/>
    <s v="100+"/>
    <x v="14"/>
    <x v="0"/>
    <n v="0"/>
    <x v="3"/>
    <s v="Dating"/>
    <d v="2018-08-01T00:00:00"/>
    <n v="8.1999999999999993"/>
    <s v="4.0.3 and up"/>
  </r>
  <r>
    <x v="11"/>
    <x v="536"/>
    <x v="7"/>
    <x v="537"/>
    <x v="76"/>
    <n v="5120"/>
    <b v="0"/>
    <s v="100+"/>
    <x v="14"/>
    <x v="0"/>
    <n v="0"/>
    <x v="1"/>
    <s v="Dating"/>
    <d v="2018-07-24T00:00:00"/>
    <n v="1"/>
    <s v="4.0.3 and up"/>
  </r>
  <r>
    <x v="11"/>
    <x v="537"/>
    <x v="7"/>
    <x v="175"/>
    <x v="42"/>
    <n v="3686.4"/>
    <b v="0"/>
    <s v="10+"/>
    <x v="16"/>
    <x v="0"/>
    <n v="0"/>
    <x v="0"/>
    <s v="Dating"/>
    <d v="2018-07-14T00:00:00"/>
    <n v="1"/>
    <s v="4.0.3 and up"/>
  </r>
  <r>
    <x v="11"/>
    <x v="538"/>
    <x v="7"/>
    <x v="424"/>
    <x v="0"/>
    <n v="19456"/>
    <b v="0"/>
    <s v="10+"/>
    <x v="16"/>
    <x v="0"/>
    <n v="0"/>
    <x v="0"/>
    <s v="Dating"/>
    <d v="2018-07-16T00:00:00"/>
    <n v="1"/>
    <s v="4.0.3 and up"/>
  </r>
  <r>
    <x v="20"/>
    <x v="539"/>
    <x v="7"/>
    <x v="533"/>
    <x v="76"/>
    <n v="5120"/>
    <b v="0"/>
    <s v="100+"/>
    <x v="14"/>
    <x v="0"/>
    <n v="0"/>
    <x v="3"/>
    <s v="Dating"/>
    <d v="2018-08-02T00:00:00"/>
    <n v="8.1999999999999993"/>
    <s v="4.0.3 and up"/>
  </r>
  <r>
    <x v="11"/>
    <x v="540"/>
    <x v="7"/>
    <x v="424"/>
    <x v="60"/>
    <n v="10035.200000000001"/>
    <b v="0"/>
    <s v="50+"/>
    <x v="13"/>
    <x v="0"/>
    <n v="0"/>
    <x v="3"/>
    <s v="Dating"/>
    <d v="2018-08-02T00:00:00"/>
    <n v="1.2"/>
    <s v="4.1 and up"/>
  </r>
  <r>
    <x v="11"/>
    <x v="541"/>
    <x v="7"/>
    <x v="424"/>
    <x v="1"/>
    <n v="14336"/>
    <b v="0"/>
    <s v="100+"/>
    <x v="14"/>
    <x v="0"/>
    <n v="0"/>
    <x v="3"/>
    <s v="Dating"/>
    <d v="2018-07-12T00:00:00"/>
    <n v="1"/>
    <s v="4.1 and up"/>
  </r>
  <r>
    <x v="11"/>
    <x v="542"/>
    <x v="7"/>
    <x v="424"/>
    <x v="76"/>
    <n v="5120"/>
    <b v="0"/>
    <s v="100+"/>
    <x v="14"/>
    <x v="0"/>
    <n v="0"/>
    <x v="0"/>
    <s v="Dating"/>
    <d v="2018-07-22T00:00:00"/>
    <s v="1.0.7"/>
    <s v="4.0 and up"/>
  </r>
  <r>
    <x v="11"/>
    <x v="543"/>
    <x v="7"/>
    <x v="424"/>
    <x v="74"/>
    <n v="5017.6000000000004"/>
    <b v="0"/>
    <s v="10+"/>
    <x v="16"/>
    <x v="0"/>
    <n v="0"/>
    <x v="1"/>
    <s v="Dating"/>
    <d v="2018-07-26T00:00:00"/>
    <n v="1"/>
    <s v="4.0.3 and up"/>
  </r>
  <r>
    <x v="22"/>
    <x v="544"/>
    <x v="7"/>
    <x v="537"/>
    <x v="15"/>
    <n v="5632"/>
    <b v="0"/>
    <s v="500+"/>
    <x v="15"/>
    <x v="0"/>
    <n v="0"/>
    <x v="3"/>
    <s v="Dating"/>
    <d v="2018-07-19T00:00:00"/>
    <n v="1"/>
    <s v="4.0.3 and up"/>
  </r>
  <r>
    <x v="0"/>
    <x v="545"/>
    <x v="7"/>
    <x v="541"/>
    <x v="27"/>
    <n v="11264"/>
    <b v="0"/>
    <s v="1,000+"/>
    <x v="11"/>
    <x v="0"/>
    <n v="0"/>
    <x v="3"/>
    <s v="Dating"/>
    <d v="2018-07-14T00:00:00"/>
    <n v="1.1000000000000001"/>
    <s v="4.0 and up"/>
  </r>
  <r>
    <x v="11"/>
    <x v="546"/>
    <x v="7"/>
    <x v="425"/>
    <x v="122"/>
    <n v="3891.2"/>
    <b v="0"/>
    <s v="500+"/>
    <x v="15"/>
    <x v="0"/>
    <n v="0"/>
    <x v="3"/>
    <s v="Dating"/>
    <d v="2018-07-11T00:00:00"/>
    <n v="1"/>
    <s v="3.0 and up"/>
  </r>
  <r>
    <x v="11"/>
    <x v="547"/>
    <x v="7"/>
    <x v="538"/>
    <x v="76"/>
    <n v="5120"/>
    <b v="0"/>
    <s v="50+"/>
    <x v="13"/>
    <x v="0"/>
    <n v="0"/>
    <x v="1"/>
    <s v="Dating"/>
    <d v="2018-08-03T00:00:00"/>
    <n v="8.1999999999999993"/>
    <s v="4.0.3 and up"/>
  </r>
  <r>
    <x v="11"/>
    <x v="548"/>
    <x v="7"/>
    <x v="424"/>
    <x v="72"/>
    <n v="8396.7999999999993"/>
    <b v="0"/>
    <s v="1+"/>
    <x v="17"/>
    <x v="0"/>
    <n v="0"/>
    <x v="0"/>
    <s v="Dating"/>
    <d v="2018-07-31T00:00:00"/>
    <n v="2"/>
    <s v="4.0.3 and up"/>
  </r>
  <r>
    <x v="11"/>
    <x v="549"/>
    <x v="7"/>
    <x v="537"/>
    <x v="12"/>
    <n v="21504"/>
    <b v="0"/>
    <s v="10+"/>
    <x v="16"/>
    <x v="0"/>
    <n v="0"/>
    <x v="3"/>
    <s v="Dating"/>
    <d v="2018-07-24T00:00:00"/>
    <s v="1.0.3"/>
    <s v="4.2 and up"/>
  </r>
  <r>
    <x v="11"/>
    <x v="550"/>
    <x v="7"/>
    <x v="106"/>
    <x v="10"/>
    <n v="12288"/>
    <b v="0"/>
    <s v="1,000+"/>
    <x v="11"/>
    <x v="0"/>
    <n v="0"/>
    <x v="3"/>
    <s v="Dating"/>
    <d v="2018-07-22T00:00:00"/>
    <s v="3.5.4.2.3"/>
    <s v="4.1 and up"/>
  </r>
  <r>
    <x v="11"/>
    <x v="551"/>
    <x v="7"/>
    <x v="424"/>
    <x v="32"/>
    <n v="10240"/>
    <b v="0"/>
    <s v="1+"/>
    <x v="17"/>
    <x v="0"/>
    <n v="0"/>
    <x v="3"/>
    <s v="Dating"/>
    <d v="2018-07-17T00:00:00"/>
    <s v="1.1.1"/>
    <s v="4.2 and up"/>
  </r>
  <r>
    <x v="11"/>
    <x v="552"/>
    <x v="7"/>
    <x v="538"/>
    <x v="102"/>
    <n v="3379.2"/>
    <b v="0"/>
    <s v="50+"/>
    <x v="13"/>
    <x v="0"/>
    <n v="0"/>
    <x v="0"/>
    <s v="Dating"/>
    <d v="2018-07-30T00:00:00"/>
    <n v="1.6"/>
    <s v="4.1 and up"/>
  </r>
  <r>
    <x v="20"/>
    <x v="553"/>
    <x v="7"/>
    <x v="532"/>
    <x v="3"/>
    <n v="25600"/>
    <b v="0"/>
    <s v="100+"/>
    <x v="14"/>
    <x v="0"/>
    <n v="0"/>
    <x v="3"/>
    <s v="Dating"/>
    <d v="2018-07-20T00:00:00"/>
    <s v="1.2.9"/>
    <s v="4.1 and up"/>
  </r>
  <r>
    <x v="15"/>
    <x v="554"/>
    <x v="7"/>
    <x v="542"/>
    <x v="31"/>
    <n v="15360"/>
    <b v="0"/>
    <s v="10,000+"/>
    <x v="0"/>
    <x v="0"/>
    <n v="0"/>
    <x v="3"/>
    <s v="Dating"/>
    <d v="2018-07-24T00:00:00"/>
    <n v="2"/>
    <s v="4.1 and up"/>
  </r>
  <r>
    <x v="3"/>
    <x v="555"/>
    <x v="7"/>
    <x v="543"/>
    <x v="32"/>
    <n v="10240"/>
    <b v="0"/>
    <s v="500+"/>
    <x v="15"/>
    <x v="0"/>
    <n v="0"/>
    <x v="3"/>
    <s v="Dating"/>
    <d v="2018-08-04T00:00:00"/>
    <s v="1.5-beta"/>
    <s v="5.0 and up"/>
  </r>
  <r>
    <x v="7"/>
    <x v="556"/>
    <x v="7"/>
    <x v="539"/>
    <x v="74"/>
    <n v="5017.6000000000004"/>
    <b v="0"/>
    <s v="1,000+"/>
    <x v="11"/>
    <x v="0"/>
    <n v="0"/>
    <x v="3"/>
    <s v="Dating"/>
    <d v="2018-07-11T00:00:00"/>
    <n v="1"/>
    <s v="4.0.3 and up"/>
  </r>
  <r>
    <x v="11"/>
    <x v="557"/>
    <x v="7"/>
    <x v="424"/>
    <x v="128"/>
    <n v="4505.6000000000004"/>
    <b v="0"/>
    <s v="10+"/>
    <x v="16"/>
    <x v="0"/>
    <n v="0"/>
    <x v="3"/>
    <s v="Dating"/>
    <d v="2018-07-19T00:00:00"/>
    <s v="4.5.0"/>
    <s v="4.0.3 and up"/>
  </r>
  <r>
    <x v="11"/>
    <x v="558"/>
    <x v="7"/>
    <x v="424"/>
    <x v="81"/>
    <n v="3584"/>
    <b v="0"/>
    <s v="5+"/>
    <x v="18"/>
    <x v="0"/>
    <n v="0"/>
    <x v="0"/>
    <s v="Dating"/>
    <d v="2018-07-12T00:00:00"/>
    <n v="6.1"/>
    <s v="4.0 and up"/>
  </r>
  <r>
    <x v="11"/>
    <x v="559"/>
    <x v="7"/>
    <x v="424"/>
    <x v="104"/>
    <n v="7987.2"/>
    <b v="0"/>
    <s v="10+"/>
    <x v="16"/>
    <x v="0"/>
    <n v="0"/>
    <x v="0"/>
    <s v="Dating"/>
    <d v="2018-07-09T00:00:00"/>
    <n v="3"/>
    <s v="4.0.3 and up"/>
  </r>
  <r>
    <x v="4"/>
    <x v="560"/>
    <x v="7"/>
    <x v="530"/>
    <x v="62"/>
    <n v="9216"/>
    <b v="0"/>
    <s v="100+"/>
    <x v="14"/>
    <x v="0"/>
    <n v="0"/>
    <x v="3"/>
    <s v="Dating"/>
    <d v="2018-07-26T00:00:00"/>
    <n v="3.7"/>
    <s v="4.0.3 and up"/>
  </r>
  <r>
    <x v="0"/>
    <x v="475"/>
    <x v="7"/>
    <x v="544"/>
    <x v="31"/>
    <n v="15360"/>
    <b v="0"/>
    <s v="1,000,000+"/>
    <x v="6"/>
    <x v="0"/>
    <n v="0"/>
    <x v="1"/>
    <s v="Dating"/>
    <d v="2018-08-01T00:00:00"/>
    <s v="8.7.2"/>
    <s v="4.2 and up"/>
  </r>
  <r>
    <x v="23"/>
    <x v="448"/>
    <x v="7"/>
    <x v="545"/>
    <x v="0"/>
    <n v="19456"/>
    <b v="0"/>
    <s v="100,000+"/>
    <x v="4"/>
    <x v="0"/>
    <n v="0"/>
    <x v="3"/>
    <s v="Dating"/>
    <d v="2018-07-18T00:00:00"/>
    <s v="6.3.7"/>
    <s v="5.0 and up"/>
  </r>
  <r>
    <x v="0"/>
    <x v="415"/>
    <x v="7"/>
    <x v="546"/>
    <x v="37"/>
    <n v="57344"/>
    <b v="0"/>
    <s v="100,000+"/>
    <x v="4"/>
    <x v="0"/>
    <n v="0"/>
    <x v="3"/>
    <s v="Dating"/>
    <d v="2018-08-01T00:00:00"/>
    <s v="2.5.2"/>
    <s v="4.1 and up"/>
  </r>
  <r>
    <x v="11"/>
    <x v="561"/>
    <x v="7"/>
    <x v="288"/>
    <x v="101"/>
    <n v="4812.8"/>
    <b v="0"/>
    <s v="1,000+"/>
    <x v="11"/>
    <x v="0"/>
    <n v="0"/>
    <x v="3"/>
    <s v="Dating"/>
    <d v="2018-07-27T00:00:00"/>
    <s v="1.0.2"/>
    <s v="4.0.3 and up"/>
  </r>
  <r>
    <x v="10"/>
    <x v="438"/>
    <x v="7"/>
    <x v="547"/>
    <x v="29"/>
    <b v="0"/>
    <b v="0"/>
    <s v="5,000,000+"/>
    <x v="2"/>
    <x v="0"/>
    <n v="0"/>
    <x v="3"/>
    <s v="Dating"/>
    <d v="2018-07-24T00:00:00"/>
    <s v="Varies with device"/>
    <s v="Varies with device"/>
  </r>
  <r>
    <x v="6"/>
    <x v="455"/>
    <x v="7"/>
    <x v="548"/>
    <x v="3"/>
    <n v="25600"/>
    <b v="0"/>
    <s v="100,000+"/>
    <x v="4"/>
    <x v="0"/>
    <n v="0"/>
    <x v="3"/>
    <s v="Dating"/>
    <d v="2018-07-24T00:00:00"/>
    <s v="3.8.75a"/>
    <s v="4.0.3 and up"/>
  </r>
  <r>
    <x v="5"/>
    <x v="418"/>
    <x v="7"/>
    <x v="549"/>
    <x v="6"/>
    <n v="29696"/>
    <b v="0"/>
    <s v="1,000,000+"/>
    <x v="6"/>
    <x v="0"/>
    <n v="0"/>
    <x v="3"/>
    <s v="Dating"/>
    <d v="2018-07-27T00:00:00"/>
    <s v="3.5.0.1"/>
    <s v="4.1 and up"/>
  </r>
  <r>
    <x v="5"/>
    <x v="562"/>
    <x v="7"/>
    <x v="550"/>
    <x v="134"/>
    <n v="8294.4"/>
    <b v="0"/>
    <s v="500,000+"/>
    <x v="1"/>
    <x v="0"/>
    <n v="0"/>
    <x v="3"/>
    <s v="Dating"/>
    <d v="2018-07-26T00:00:00"/>
    <n v="4.8129999999999997"/>
    <s v="4.0.3 and up"/>
  </r>
  <r>
    <x v="4"/>
    <x v="471"/>
    <x v="7"/>
    <x v="551"/>
    <x v="78"/>
    <n v="13312"/>
    <b v="0"/>
    <s v="500,000+"/>
    <x v="1"/>
    <x v="0"/>
    <n v="0"/>
    <x v="3"/>
    <s v="Dating"/>
    <d v="2018-07-26T00:00:00"/>
    <s v="12.0.4"/>
    <s v="4.1 and up"/>
  </r>
  <r>
    <x v="17"/>
    <x v="563"/>
    <x v="7"/>
    <x v="533"/>
    <x v="1"/>
    <n v="14336"/>
    <b v="0"/>
    <s v="500+"/>
    <x v="15"/>
    <x v="0"/>
    <n v="0"/>
    <x v="3"/>
    <s v="Dating"/>
    <d v="2018-07-09T00:00:00"/>
    <n v="1.2"/>
    <s v="4.1 and up"/>
  </r>
  <r>
    <x v="2"/>
    <x v="564"/>
    <x v="7"/>
    <x v="552"/>
    <x v="67"/>
    <n v="3788.8"/>
    <b v="0"/>
    <s v="10,000+"/>
    <x v="0"/>
    <x v="0"/>
    <n v="0"/>
    <x v="3"/>
    <s v="Dating"/>
    <d v="2018-05-15T00:00:00"/>
    <n v="8.1999999999999993"/>
    <s v="4.0.3 and up"/>
  </r>
  <r>
    <x v="12"/>
    <x v="565"/>
    <x v="7"/>
    <x v="553"/>
    <x v="81"/>
    <n v="3584"/>
    <b v="0"/>
    <s v="50,000+"/>
    <x v="5"/>
    <x v="0"/>
    <n v="0"/>
    <x v="3"/>
    <s v="Dating"/>
    <d v="2018-04-21T00:00:00"/>
    <n v="8.1999999999999993"/>
    <s v="4.0.3 and up"/>
  </r>
  <r>
    <x v="2"/>
    <x v="566"/>
    <x v="7"/>
    <x v="554"/>
    <x v="59"/>
    <n v="4608"/>
    <b v="0"/>
    <s v="10,000+"/>
    <x v="0"/>
    <x v="0"/>
    <n v="0"/>
    <x v="3"/>
    <s v="Dating"/>
    <d v="2018-06-28T00:00:00"/>
    <n v="8.1999999999999993"/>
    <s v="4.0.3 and up"/>
  </r>
  <r>
    <x v="18"/>
    <x v="567"/>
    <x v="7"/>
    <x v="555"/>
    <x v="135"/>
    <n v="36864"/>
    <b v="0"/>
    <s v="5,000+"/>
    <x v="8"/>
    <x v="0"/>
    <n v="0"/>
    <x v="3"/>
    <s v="Dating"/>
    <d v="2018-08-04T00:00:00"/>
    <s v="1.0.82"/>
    <s v="4.4 and up"/>
  </r>
  <r>
    <x v="2"/>
    <x v="568"/>
    <x v="7"/>
    <x v="37"/>
    <x v="59"/>
    <n v="4608"/>
    <b v="0"/>
    <s v="10,000+"/>
    <x v="0"/>
    <x v="0"/>
    <n v="0"/>
    <x v="3"/>
    <s v="Dating"/>
    <d v="2018-07-05T00:00:00"/>
    <n v="8.1999999999999993"/>
    <s v="4.0.3 and up"/>
  </r>
  <r>
    <x v="6"/>
    <x v="569"/>
    <x v="7"/>
    <x v="539"/>
    <x v="0"/>
    <n v="19456"/>
    <b v="0"/>
    <s v="1,000+"/>
    <x v="11"/>
    <x v="0"/>
    <n v="0"/>
    <x v="3"/>
    <s v="Dating"/>
    <d v="2018-08-02T00:00:00"/>
    <s v="1.0.5"/>
    <s v="4.0 and up"/>
  </r>
  <r>
    <x v="28"/>
    <x v="570"/>
    <x v="7"/>
    <x v="556"/>
    <x v="1"/>
    <n v="14336"/>
    <b v="0"/>
    <s v="10,000+"/>
    <x v="0"/>
    <x v="0"/>
    <n v="0"/>
    <x v="3"/>
    <s v="Dating"/>
    <d v="2018-07-10T00:00:00"/>
    <n v="4.0999999999999996"/>
    <s v="4.1 and up"/>
  </r>
  <r>
    <x v="0"/>
    <x v="442"/>
    <x v="7"/>
    <x v="557"/>
    <x v="36"/>
    <n v="8089.6"/>
    <b v="0"/>
    <s v="1,000,000+"/>
    <x v="6"/>
    <x v="0"/>
    <n v="0"/>
    <x v="3"/>
    <s v="Dating"/>
    <d v="2018-07-10T00:00:00"/>
    <n v="1.23"/>
    <s v="4.0.3 and up"/>
  </r>
  <r>
    <x v="11"/>
    <x v="571"/>
    <x v="7"/>
    <x v="526"/>
    <x v="132"/>
    <n v="9523.2000000000007"/>
    <b v="0"/>
    <s v="5,000+"/>
    <x v="8"/>
    <x v="0"/>
    <n v="0"/>
    <x v="3"/>
    <s v="Dating"/>
    <d v="2018-07-02T00:00:00"/>
    <n v="3.7"/>
    <s v="4.0.3 and up"/>
  </r>
  <r>
    <x v="2"/>
    <x v="572"/>
    <x v="8"/>
    <x v="558"/>
    <x v="29"/>
    <b v="0"/>
    <b v="0"/>
    <s v="100,000,000+"/>
    <x v="9"/>
    <x v="0"/>
    <n v="0"/>
    <x v="0"/>
    <s v="Education;Education"/>
    <d v="2018-08-01T00:00:00"/>
    <s v="Varies with device"/>
    <s v="Varies with device"/>
  </r>
  <r>
    <x v="8"/>
    <x v="573"/>
    <x v="8"/>
    <x v="559"/>
    <x v="56"/>
    <n v="18432"/>
    <b v="0"/>
    <s v="10,000,000+"/>
    <x v="7"/>
    <x v="0"/>
    <n v="0"/>
    <x v="2"/>
    <s v="Education"/>
    <d v="2018-07-27T00:00:00"/>
    <s v="3.2.5"/>
    <s v="4.1 and up"/>
  </r>
  <r>
    <x v="2"/>
    <x v="574"/>
    <x v="8"/>
    <x v="560"/>
    <x v="56"/>
    <n v="18432"/>
    <b v="0"/>
    <s v="100,000+"/>
    <x v="4"/>
    <x v="0"/>
    <n v="0"/>
    <x v="0"/>
    <s v="Education"/>
    <d v="2017-12-29T00:00:00"/>
    <n v="3.1"/>
    <s v="4.0 and up"/>
  </r>
  <r>
    <x v="8"/>
    <x v="575"/>
    <x v="8"/>
    <x v="561"/>
    <x v="12"/>
    <n v="21504"/>
    <b v="0"/>
    <s v="5,000,000+"/>
    <x v="2"/>
    <x v="0"/>
    <n v="0"/>
    <x v="0"/>
    <s v="Education"/>
    <d v="2018-07-27T00:00:00"/>
    <s v="5.0.0"/>
    <s v="4.1 and up"/>
  </r>
  <r>
    <x v="2"/>
    <x v="576"/>
    <x v="8"/>
    <x v="562"/>
    <x v="102"/>
    <n v="3379.2"/>
    <b v="0"/>
    <s v="10,000,000+"/>
    <x v="7"/>
    <x v="0"/>
    <n v="0"/>
    <x v="0"/>
    <s v="Education"/>
    <d v="2018-05-02T00:00:00"/>
    <s v="1.94.9"/>
    <s v="4.0 and up"/>
  </r>
  <r>
    <x v="11"/>
    <x v="577"/>
    <x v="8"/>
    <x v="536"/>
    <x v="28"/>
    <n v="24576"/>
    <b v="0"/>
    <s v="100,000+"/>
    <x v="4"/>
    <x v="0"/>
    <n v="0"/>
    <x v="0"/>
    <s v="Education"/>
    <d v="2018-07-23T00:00:00"/>
    <n v="1.5"/>
    <s v="4.0 and up"/>
  </r>
  <r>
    <x v="3"/>
    <x v="578"/>
    <x v="8"/>
    <x v="563"/>
    <x v="17"/>
    <n v="39936"/>
    <b v="0"/>
    <s v="5,000,000+"/>
    <x v="2"/>
    <x v="0"/>
    <n v="0"/>
    <x v="0"/>
    <s v="Education;Creativity"/>
    <d v="2018-02-25T00:00:00"/>
    <s v="1.2.8"/>
    <s v="4.0 and up"/>
  </r>
  <r>
    <x v="2"/>
    <x v="579"/>
    <x v="8"/>
    <x v="564"/>
    <x v="71"/>
    <n v="3276.8"/>
    <b v="0"/>
    <s v="1,000,000+"/>
    <x v="6"/>
    <x v="0"/>
    <n v="0"/>
    <x v="0"/>
    <s v="Education"/>
    <d v="2017-12-18T00:00:00"/>
    <s v="1.3.8"/>
    <s v="4.0 and up"/>
  </r>
  <r>
    <x v="12"/>
    <x v="580"/>
    <x v="8"/>
    <x v="565"/>
    <x v="107"/>
    <n v="5222.3999999999996"/>
    <b v="0"/>
    <s v="500,000+"/>
    <x v="1"/>
    <x v="0"/>
    <n v="0"/>
    <x v="0"/>
    <s v="Education"/>
    <d v="2018-06-22T00:00:00"/>
    <s v="2.1.8"/>
    <s v="4.0.3 and up"/>
  </r>
  <r>
    <x v="8"/>
    <x v="581"/>
    <x v="8"/>
    <x v="566"/>
    <x v="27"/>
    <n v="11264"/>
    <b v="0"/>
    <s v="500,000+"/>
    <x v="1"/>
    <x v="0"/>
    <n v="0"/>
    <x v="0"/>
    <s v="Education"/>
    <d v="2018-05-27T00:00:00"/>
    <s v="2.3.7"/>
    <s v="4.0 and up"/>
  </r>
  <r>
    <x v="8"/>
    <x v="582"/>
    <x v="8"/>
    <x v="567"/>
    <x v="46"/>
    <n v="27648"/>
    <b v="0"/>
    <s v="1,000,000+"/>
    <x v="6"/>
    <x v="0"/>
    <n v="0"/>
    <x v="0"/>
    <s v="Education"/>
    <d v="2018-07-18T00:00:00"/>
    <s v="2.9.0"/>
    <s v="4.0 and up"/>
  </r>
  <r>
    <x v="8"/>
    <x v="583"/>
    <x v="8"/>
    <x v="568"/>
    <x v="13"/>
    <n v="37888"/>
    <b v="0"/>
    <s v="1,000,000+"/>
    <x v="6"/>
    <x v="0"/>
    <n v="0"/>
    <x v="0"/>
    <s v="Education"/>
    <d v="2018-07-26T00:00:00"/>
    <n v="3.3"/>
    <s v="4.1 and up"/>
  </r>
  <r>
    <x v="7"/>
    <x v="584"/>
    <x v="8"/>
    <x v="569"/>
    <x v="29"/>
    <b v="0"/>
    <b v="0"/>
    <s v="5,000,000+"/>
    <x v="2"/>
    <x v="0"/>
    <n v="0"/>
    <x v="0"/>
    <s v="Education;Creativity"/>
    <d v="2018-04-26T00:00:00"/>
    <s v="Varies with device"/>
    <s v="4.1 and up"/>
  </r>
  <r>
    <x v="13"/>
    <x v="585"/>
    <x v="8"/>
    <x v="570"/>
    <x v="34"/>
    <n v="26624"/>
    <b v="0"/>
    <s v="1,000,000+"/>
    <x v="6"/>
    <x v="0"/>
    <n v="0"/>
    <x v="0"/>
    <s v="Education;Education"/>
    <d v="2018-07-20T00:00:00"/>
    <s v="2.16.11.10"/>
    <s v="4.2 and up"/>
  </r>
  <r>
    <x v="6"/>
    <x v="586"/>
    <x v="8"/>
    <x v="571"/>
    <x v="27"/>
    <n v="11264"/>
    <b v="0"/>
    <s v="500,000+"/>
    <x v="1"/>
    <x v="0"/>
    <n v="0"/>
    <x v="0"/>
    <s v="Education"/>
    <d v="2018-03-23T00:00:00"/>
    <s v="Varies with device"/>
    <s v="Varies with device"/>
  </r>
  <r>
    <x v="7"/>
    <x v="587"/>
    <x v="8"/>
    <x v="572"/>
    <x v="29"/>
    <b v="0"/>
    <b v="0"/>
    <s v="5,000,000+"/>
    <x v="2"/>
    <x v="0"/>
    <n v="0"/>
    <x v="0"/>
    <s v="Education;Music &amp; Video"/>
    <d v="2018-07-12T00:00:00"/>
    <s v="Varies with device"/>
    <s v="Varies with device"/>
  </r>
  <r>
    <x v="5"/>
    <x v="588"/>
    <x v="8"/>
    <x v="573"/>
    <x v="95"/>
    <n v="41984"/>
    <b v="0"/>
    <s v="500,000+"/>
    <x v="1"/>
    <x v="0"/>
    <n v="0"/>
    <x v="0"/>
    <s v="Education;Education"/>
    <d v="2018-02-03T00:00:00"/>
    <s v="1.1.6"/>
    <s v="4.0 and up"/>
  </r>
  <r>
    <x v="5"/>
    <x v="589"/>
    <x v="8"/>
    <x v="574"/>
    <x v="126"/>
    <n v="50176"/>
    <b v="0"/>
    <s v="1,000,000+"/>
    <x v="6"/>
    <x v="0"/>
    <n v="0"/>
    <x v="0"/>
    <s v="Education;Creativity"/>
    <d v="2018-02-03T00:00:00"/>
    <s v="1.2.0"/>
    <s v="4.0 and up"/>
  </r>
  <r>
    <x v="4"/>
    <x v="590"/>
    <x v="8"/>
    <x v="575"/>
    <x v="12"/>
    <n v="21504"/>
    <b v="0"/>
    <s v="10,000,000+"/>
    <x v="7"/>
    <x v="0"/>
    <n v="0"/>
    <x v="0"/>
    <s v="Education"/>
    <d v="2018-07-30T00:00:00"/>
    <s v="20.7.2"/>
    <s v="4.4 and up"/>
  </r>
  <r>
    <x v="3"/>
    <x v="591"/>
    <x v="8"/>
    <x v="576"/>
    <x v="134"/>
    <n v="8294.4"/>
    <b v="0"/>
    <s v="10,000,000+"/>
    <x v="7"/>
    <x v="0"/>
    <n v="0"/>
    <x v="0"/>
    <s v="Education"/>
    <d v="2018-07-29T00:00:00"/>
    <n v="2.2400000000000002"/>
    <s v="4.0 and up"/>
  </r>
  <r>
    <x v="5"/>
    <x v="592"/>
    <x v="8"/>
    <x v="577"/>
    <x v="94"/>
    <n v="52224"/>
    <b v="0"/>
    <s v="1,000,000+"/>
    <x v="6"/>
    <x v="0"/>
    <n v="0"/>
    <x v="0"/>
    <s v="Education;Action &amp; Adventure"/>
    <d v="2017-01-19T00:00:00"/>
    <s v="1.0.9"/>
    <s v="2.3 and up"/>
  </r>
  <r>
    <x v="8"/>
    <x v="593"/>
    <x v="8"/>
    <x v="578"/>
    <x v="1"/>
    <n v="14336"/>
    <b v="0"/>
    <s v="5,000,000+"/>
    <x v="2"/>
    <x v="0"/>
    <n v="0"/>
    <x v="0"/>
    <s v="Education"/>
    <d v="2018-05-02T00:00:00"/>
    <s v="2.6.2"/>
    <s v="4.1 and up"/>
  </r>
  <r>
    <x v="1"/>
    <x v="594"/>
    <x v="8"/>
    <x v="22"/>
    <x v="56"/>
    <n v="18432"/>
    <b v="0"/>
    <s v="50,000+"/>
    <x v="5"/>
    <x v="0"/>
    <n v="0"/>
    <x v="3"/>
    <s v="Education"/>
    <d v="2018-05-28T00:00:00"/>
    <s v="1.4.2"/>
    <s v="5.0 and up"/>
  </r>
  <r>
    <x v="5"/>
    <x v="595"/>
    <x v="8"/>
    <x v="579"/>
    <x v="120"/>
    <n v="3072"/>
    <b v="0"/>
    <s v="1,000,000+"/>
    <x v="6"/>
    <x v="0"/>
    <n v="0"/>
    <x v="0"/>
    <s v="Education"/>
    <d v="2018-07-20T00:00:00"/>
    <n v="1.2"/>
    <s v="1.6 and up"/>
  </r>
  <r>
    <x v="4"/>
    <x v="596"/>
    <x v="8"/>
    <x v="580"/>
    <x v="0"/>
    <n v="19456"/>
    <b v="0"/>
    <s v="1,000,000+"/>
    <x v="6"/>
    <x v="0"/>
    <n v="0"/>
    <x v="0"/>
    <s v="Education"/>
    <d v="2017-10-26T00:00:00"/>
    <n v="3.1"/>
    <s v="4.4 and up"/>
  </r>
  <r>
    <x v="5"/>
    <x v="597"/>
    <x v="8"/>
    <x v="581"/>
    <x v="29"/>
    <b v="0"/>
    <b v="0"/>
    <s v="1,000,000+"/>
    <x v="6"/>
    <x v="0"/>
    <n v="0"/>
    <x v="3"/>
    <s v="Education"/>
    <d v="2018-07-29T00:00:00"/>
    <s v="Varies with device"/>
    <s v="Varies with device"/>
  </r>
  <r>
    <x v="7"/>
    <x v="598"/>
    <x v="8"/>
    <x v="582"/>
    <x v="68"/>
    <n v="22528"/>
    <b v="0"/>
    <s v="1,000,000+"/>
    <x v="6"/>
    <x v="0"/>
    <n v="0"/>
    <x v="3"/>
    <s v="Education"/>
    <d v="2017-10-17T00:00:00"/>
    <s v="2.51.0"/>
    <s v="4.0.3 and up"/>
  </r>
  <r>
    <x v="5"/>
    <x v="599"/>
    <x v="8"/>
    <x v="583"/>
    <x v="131"/>
    <n v="7065.6"/>
    <b v="0"/>
    <s v="1,000,000+"/>
    <x v="6"/>
    <x v="0"/>
    <n v="0"/>
    <x v="0"/>
    <s v="Education"/>
    <d v="2016-10-23T00:00:00"/>
    <n v="1.17"/>
    <s v="2.3 and up"/>
  </r>
  <r>
    <x v="10"/>
    <x v="600"/>
    <x v="8"/>
    <x v="584"/>
    <x v="69"/>
    <n v="7577.6"/>
    <b v="0"/>
    <s v="500,000+"/>
    <x v="1"/>
    <x v="0"/>
    <n v="0"/>
    <x v="0"/>
    <s v="Education"/>
    <d v="2018-03-09T00:00:00"/>
    <s v="2.2.4"/>
    <s v="4.2 and up"/>
  </r>
  <r>
    <x v="7"/>
    <x v="601"/>
    <x v="8"/>
    <x v="585"/>
    <x v="136"/>
    <n v="86016"/>
    <b v="0"/>
    <s v="1,000,000+"/>
    <x v="6"/>
    <x v="0"/>
    <n v="0"/>
    <x v="0"/>
    <s v="Education;Pretend Play"/>
    <d v="2018-07-25T00:00:00"/>
    <s v="3.7.0"/>
    <s v="4.4 and up"/>
  </r>
  <r>
    <x v="6"/>
    <x v="602"/>
    <x v="8"/>
    <x v="586"/>
    <x v="3"/>
    <n v="25600"/>
    <b v="0"/>
    <s v="5,000,000+"/>
    <x v="2"/>
    <x v="0"/>
    <n v="0"/>
    <x v="0"/>
    <s v="Education;Education"/>
    <d v="2017-10-25T00:00:00"/>
    <n v="3"/>
    <s v="2.3 and up"/>
  </r>
  <r>
    <x v="3"/>
    <x v="603"/>
    <x v="8"/>
    <x v="587"/>
    <x v="56"/>
    <n v="18432"/>
    <b v="0"/>
    <s v="1,000,000+"/>
    <x v="6"/>
    <x v="0"/>
    <n v="0"/>
    <x v="0"/>
    <s v="Education"/>
    <d v="2017-11-28T00:00:00"/>
    <n v="10"/>
    <s v="4.1 and up"/>
  </r>
  <r>
    <x v="2"/>
    <x v="604"/>
    <x v="8"/>
    <x v="588"/>
    <x v="29"/>
    <b v="0"/>
    <b v="0"/>
    <s v="500,000+"/>
    <x v="1"/>
    <x v="0"/>
    <n v="0"/>
    <x v="0"/>
    <s v="Education"/>
    <d v="2018-07-30T00:00:00"/>
    <s v="Varies with device"/>
    <s v="4.1 and up"/>
  </r>
  <r>
    <x v="3"/>
    <x v="605"/>
    <x v="8"/>
    <x v="589"/>
    <x v="47"/>
    <n v="2560"/>
    <b v="0"/>
    <s v="500,000+"/>
    <x v="1"/>
    <x v="0"/>
    <n v="0"/>
    <x v="0"/>
    <s v="Education"/>
    <d v="2017-09-28T00:00:00"/>
    <n v="1.1000000000000001"/>
    <s v="2.3 and up"/>
  </r>
  <r>
    <x v="4"/>
    <x v="606"/>
    <x v="8"/>
    <x v="590"/>
    <x v="51"/>
    <n v="3993.6"/>
    <b v="0"/>
    <s v="100,000+"/>
    <x v="4"/>
    <x v="0"/>
    <n v="0"/>
    <x v="0"/>
    <s v="Education"/>
    <d v="2018-07-28T00:00:00"/>
    <n v="3.1"/>
    <s v="4.1 and up"/>
  </r>
  <r>
    <x v="7"/>
    <x v="607"/>
    <x v="8"/>
    <x v="591"/>
    <x v="29"/>
    <b v="0"/>
    <b v="0"/>
    <s v="10,000,000+"/>
    <x v="7"/>
    <x v="0"/>
    <n v="0"/>
    <x v="0"/>
    <s v="Education"/>
    <d v="2018-08-01T00:00:00"/>
    <s v="Varies with device"/>
    <s v="Varies with device"/>
  </r>
  <r>
    <x v="4"/>
    <x v="608"/>
    <x v="8"/>
    <x v="592"/>
    <x v="12"/>
    <n v="21504"/>
    <b v="0"/>
    <s v="100,000+"/>
    <x v="4"/>
    <x v="0"/>
    <n v="0"/>
    <x v="0"/>
    <s v="Education"/>
    <d v="2018-04-03T00:00:00"/>
    <n v="6"/>
    <s v="4.0.3 and up"/>
  </r>
  <r>
    <x v="2"/>
    <x v="609"/>
    <x v="8"/>
    <x v="593"/>
    <x v="46"/>
    <n v="27648"/>
    <b v="0"/>
    <s v="5,000,000+"/>
    <x v="2"/>
    <x v="0"/>
    <n v="0"/>
    <x v="0"/>
    <s v="Education"/>
    <d v="2018-07-20T00:00:00"/>
    <s v="2.8.1"/>
    <s v="4.1 and up"/>
  </r>
  <r>
    <x v="2"/>
    <x v="610"/>
    <x v="8"/>
    <x v="594"/>
    <x v="29"/>
    <b v="0"/>
    <b v="0"/>
    <s v="10,000,000+"/>
    <x v="7"/>
    <x v="0"/>
    <n v="0"/>
    <x v="0"/>
    <s v="Education"/>
    <d v="2018-08-02T00:00:00"/>
    <s v="Varies with device"/>
    <s v="Varies with device"/>
  </r>
  <r>
    <x v="8"/>
    <x v="611"/>
    <x v="8"/>
    <x v="595"/>
    <x v="29"/>
    <b v="0"/>
    <b v="0"/>
    <s v="10,000,000+"/>
    <x v="7"/>
    <x v="0"/>
    <n v="0"/>
    <x v="0"/>
    <s v="Education"/>
    <d v="2018-08-01T00:00:00"/>
    <s v="Varies with device"/>
    <s v="Varies with device"/>
  </r>
  <r>
    <x v="3"/>
    <x v="612"/>
    <x v="8"/>
    <x v="596"/>
    <x v="56"/>
    <n v="18432"/>
    <b v="0"/>
    <s v="1,000,000+"/>
    <x v="6"/>
    <x v="0"/>
    <n v="0"/>
    <x v="0"/>
    <s v="Education"/>
    <d v="2018-08-02T00:00:00"/>
    <s v="5.0.4"/>
    <s v="5.0 and up"/>
  </r>
  <r>
    <x v="5"/>
    <x v="613"/>
    <x v="8"/>
    <x v="597"/>
    <x v="29"/>
    <b v="0"/>
    <b v="0"/>
    <s v="5,000,000+"/>
    <x v="2"/>
    <x v="0"/>
    <n v="0"/>
    <x v="0"/>
    <s v="Education"/>
    <d v="2018-07-27T00:00:00"/>
    <s v="Varies with device"/>
    <s v="Varies with device"/>
  </r>
  <r>
    <x v="8"/>
    <x v="614"/>
    <x v="8"/>
    <x v="598"/>
    <x v="32"/>
    <n v="10240"/>
    <b v="0"/>
    <s v="1,000,000+"/>
    <x v="6"/>
    <x v="0"/>
    <n v="0"/>
    <x v="2"/>
    <s v="Education"/>
    <d v="2018-07-15T00:00:00"/>
    <s v="2.15.1"/>
    <s v="4.1 and up"/>
  </r>
  <r>
    <x v="3"/>
    <x v="615"/>
    <x v="8"/>
    <x v="599"/>
    <x v="29"/>
    <b v="0"/>
    <b v="0"/>
    <s v="5,000,000+"/>
    <x v="2"/>
    <x v="0"/>
    <n v="0"/>
    <x v="0"/>
    <s v="Education"/>
    <d v="2018-07-30T00:00:00"/>
    <s v="Varies with device"/>
    <s v="Varies with device"/>
  </r>
  <r>
    <x v="3"/>
    <x v="616"/>
    <x v="8"/>
    <x v="600"/>
    <x v="29"/>
    <b v="0"/>
    <b v="0"/>
    <s v="5,000,000+"/>
    <x v="2"/>
    <x v="0"/>
    <n v="0"/>
    <x v="0"/>
    <s v="Education;Brain Games"/>
    <d v="2018-05-23T00:00:00"/>
    <s v="Varies with device"/>
    <s v="4.0.3 and up"/>
  </r>
  <r>
    <x v="5"/>
    <x v="617"/>
    <x v="8"/>
    <x v="601"/>
    <x v="29"/>
    <b v="0"/>
    <b v="0"/>
    <s v="10,000,000+"/>
    <x v="7"/>
    <x v="0"/>
    <n v="0"/>
    <x v="0"/>
    <s v="Education;Brain Games"/>
    <d v="2018-08-03T00:00:00"/>
    <s v="3.14.15"/>
    <s v="5.0 and up"/>
  </r>
  <r>
    <x v="5"/>
    <x v="618"/>
    <x v="8"/>
    <x v="602"/>
    <x v="137"/>
    <n v="99328"/>
    <b v="0"/>
    <s v="1,000,000+"/>
    <x v="6"/>
    <x v="0"/>
    <n v="0"/>
    <x v="0"/>
    <s v="Education;Brain Games"/>
    <d v="2017-01-16T00:00:00"/>
    <s v="1.10.0"/>
    <s v="4.1 and up"/>
  </r>
  <r>
    <x v="7"/>
    <x v="619"/>
    <x v="8"/>
    <x v="603"/>
    <x v="16"/>
    <n v="17408"/>
    <b v="0"/>
    <s v="1,000,000+"/>
    <x v="6"/>
    <x v="0"/>
    <n v="0"/>
    <x v="0"/>
    <s v="Education"/>
    <d v="2018-07-11T00:00:00"/>
    <s v="4.9.10"/>
    <s v="4.1 and up"/>
  </r>
  <r>
    <x v="3"/>
    <x v="620"/>
    <x v="8"/>
    <x v="604"/>
    <x v="29"/>
    <b v="0"/>
    <b v="0"/>
    <s v="1,000,000+"/>
    <x v="6"/>
    <x v="0"/>
    <n v="0"/>
    <x v="0"/>
    <s v="Education"/>
    <d v="2018-08-03T00:00:00"/>
    <s v="Varies with device"/>
    <s v="Varies with device"/>
  </r>
  <r>
    <x v="0"/>
    <x v="621"/>
    <x v="8"/>
    <x v="605"/>
    <x v="29"/>
    <b v="0"/>
    <b v="0"/>
    <s v="1,000,000+"/>
    <x v="6"/>
    <x v="0"/>
    <n v="0"/>
    <x v="0"/>
    <s v="Education"/>
    <d v="2017-08-17T00:00:00"/>
    <s v="Varies with device"/>
    <s v="Varies with device"/>
  </r>
  <r>
    <x v="10"/>
    <x v="622"/>
    <x v="8"/>
    <x v="606"/>
    <x v="138"/>
    <n v="2048"/>
    <b v="0"/>
    <s v="10,000+"/>
    <x v="0"/>
    <x v="0"/>
    <n v="0"/>
    <x v="0"/>
    <s v="Education"/>
    <d v="2016-07-04T00:00:00"/>
    <s v="1.3.0"/>
    <s v="4.0 and up"/>
  </r>
  <r>
    <x v="0"/>
    <x v="623"/>
    <x v="8"/>
    <x v="607"/>
    <x v="139"/>
    <n v="1945.6"/>
    <b v="0"/>
    <s v="50,000+"/>
    <x v="5"/>
    <x v="0"/>
    <n v="0"/>
    <x v="0"/>
    <s v="Education"/>
    <d v="2014-08-21T00:00:00"/>
    <n v="1.1000000000000001"/>
    <s v="2.3 and up"/>
  </r>
  <r>
    <x v="4"/>
    <x v="624"/>
    <x v="8"/>
    <x v="608"/>
    <x v="140"/>
    <n v="1843.2"/>
    <b v="0"/>
    <s v="1,000,000+"/>
    <x v="6"/>
    <x v="0"/>
    <n v="0"/>
    <x v="0"/>
    <s v="Education"/>
    <d v="2015-08-22T00:00:00"/>
    <n v="2"/>
    <s v="2.3 and up"/>
  </r>
  <r>
    <x v="4"/>
    <x v="625"/>
    <x v="8"/>
    <x v="609"/>
    <x v="140"/>
    <n v="1843.2"/>
    <b v="0"/>
    <s v="1,000,000+"/>
    <x v="6"/>
    <x v="0"/>
    <n v="0"/>
    <x v="0"/>
    <s v="Education"/>
    <d v="2015-06-28T00:00:00"/>
    <n v="3"/>
    <s v="2.3 and up"/>
  </r>
  <r>
    <x v="4"/>
    <x v="626"/>
    <x v="8"/>
    <x v="610"/>
    <x v="16"/>
    <n v="17408"/>
    <b v="0"/>
    <s v="1,000,000+"/>
    <x v="6"/>
    <x v="0"/>
    <n v="0"/>
    <x v="0"/>
    <s v="Education"/>
    <d v="2018-07-31T00:00:00"/>
    <s v="4.7.0"/>
    <s v="5.0 and up"/>
  </r>
  <r>
    <x v="8"/>
    <x v="627"/>
    <x v="8"/>
    <x v="611"/>
    <x v="141"/>
    <n v="5427.2"/>
    <b v="0"/>
    <s v="1,000,000+"/>
    <x v="6"/>
    <x v="0"/>
    <n v="0"/>
    <x v="0"/>
    <s v="Education"/>
    <d v="2017-12-25T00:00:00"/>
    <s v="4.5.2"/>
    <s v="4.0 and up"/>
  </r>
  <r>
    <x v="0"/>
    <x v="628"/>
    <x v="8"/>
    <x v="612"/>
    <x v="29"/>
    <b v="0"/>
    <b v="0"/>
    <s v="1,000,000+"/>
    <x v="6"/>
    <x v="0"/>
    <n v="0"/>
    <x v="0"/>
    <s v="Education"/>
    <d v="2018-05-20T00:00:00"/>
    <s v="Varies with device"/>
    <s v="Varies with device"/>
  </r>
  <r>
    <x v="8"/>
    <x v="629"/>
    <x v="8"/>
    <x v="613"/>
    <x v="55"/>
    <n v="5529.6"/>
    <b v="0"/>
    <s v="1,000,000+"/>
    <x v="6"/>
    <x v="0"/>
    <n v="0"/>
    <x v="0"/>
    <s v="Education"/>
    <d v="2017-12-25T00:00:00"/>
    <s v="5.7.2"/>
    <s v="4.0 and up"/>
  </r>
  <r>
    <x v="2"/>
    <x v="630"/>
    <x v="8"/>
    <x v="614"/>
    <x v="55"/>
    <n v="5529.6"/>
    <b v="0"/>
    <s v="1,000,000+"/>
    <x v="6"/>
    <x v="0"/>
    <n v="0"/>
    <x v="0"/>
    <s v="Education"/>
    <d v="2017-12-25T00:00:00"/>
    <s v="3.5.2"/>
    <s v="4.0 and up"/>
  </r>
  <r>
    <x v="2"/>
    <x v="631"/>
    <x v="8"/>
    <x v="615"/>
    <x v="55"/>
    <n v="5529.6"/>
    <b v="0"/>
    <s v="1,000,000+"/>
    <x v="6"/>
    <x v="0"/>
    <n v="0"/>
    <x v="0"/>
    <s v="Education"/>
    <d v="2017-12-25T00:00:00"/>
    <s v="5.5.2"/>
    <s v="4.0 and up"/>
  </r>
  <r>
    <x v="4"/>
    <x v="632"/>
    <x v="8"/>
    <x v="616"/>
    <x v="31"/>
    <n v="15360"/>
    <b v="0"/>
    <s v="1,000,000+"/>
    <x v="6"/>
    <x v="0"/>
    <n v="0"/>
    <x v="0"/>
    <s v="Education"/>
    <d v="2018-08-04T00:00:00"/>
    <s v="4.2.8"/>
    <s v="4.1 and up"/>
  </r>
  <r>
    <x v="2"/>
    <x v="633"/>
    <x v="8"/>
    <x v="617"/>
    <x v="141"/>
    <n v="5427.2"/>
    <b v="0"/>
    <s v="1,000,000+"/>
    <x v="6"/>
    <x v="0"/>
    <n v="0"/>
    <x v="0"/>
    <s v="Education"/>
    <d v="2017-12-25T00:00:00"/>
    <s v="3.4.2"/>
    <s v="4.0 and up"/>
  </r>
  <r>
    <x v="8"/>
    <x v="634"/>
    <x v="8"/>
    <x v="618"/>
    <x v="96"/>
    <n v="49152"/>
    <b v="0"/>
    <s v="100,000+"/>
    <x v="4"/>
    <x v="0"/>
    <n v="0"/>
    <x v="0"/>
    <s v="Education"/>
    <d v="2018-05-10T00:00:00"/>
    <s v="7.2.3633"/>
    <s v="4.4 and up"/>
  </r>
  <r>
    <x v="8"/>
    <x v="635"/>
    <x v="8"/>
    <x v="619"/>
    <x v="55"/>
    <n v="5529.6"/>
    <b v="0"/>
    <s v="1,000,000+"/>
    <x v="6"/>
    <x v="0"/>
    <n v="0"/>
    <x v="0"/>
    <s v="Education"/>
    <d v="2018-06-07T00:00:00"/>
    <s v="1.8.1"/>
    <s v="4.1 and up"/>
  </r>
  <r>
    <x v="8"/>
    <x v="636"/>
    <x v="8"/>
    <x v="620"/>
    <x v="142"/>
    <n v="48128"/>
    <b v="0"/>
    <s v="100,000+"/>
    <x v="4"/>
    <x v="0"/>
    <n v="0"/>
    <x v="0"/>
    <s v="Education"/>
    <d v="2018-05-21T00:00:00"/>
    <s v="7.2.3634"/>
    <s v="4.4 and up"/>
  </r>
  <r>
    <x v="4"/>
    <x v="637"/>
    <x v="8"/>
    <x v="621"/>
    <x v="143"/>
    <b v="0"/>
    <n v="556"/>
    <s v="10,000+"/>
    <x v="0"/>
    <x v="0"/>
    <n v="0"/>
    <x v="0"/>
    <s v="Education"/>
    <d v="2014-07-11T00:00:00"/>
    <n v="1.1000000000000001"/>
    <s v="2.2 and up"/>
  </r>
  <r>
    <x v="7"/>
    <x v="638"/>
    <x v="8"/>
    <x v="622"/>
    <x v="6"/>
    <n v="29696"/>
    <b v="0"/>
    <s v="10,000+"/>
    <x v="0"/>
    <x v="0"/>
    <n v="0"/>
    <x v="0"/>
    <s v="Education"/>
    <d v="2015-04-29T00:00:00"/>
    <s v="1.2.0"/>
    <s v="2.3.3 and up"/>
  </r>
  <r>
    <x v="10"/>
    <x v="639"/>
    <x v="8"/>
    <x v="623"/>
    <x v="83"/>
    <n v="2355.1999999999998"/>
    <b v="0"/>
    <s v="50,000+"/>
    <x v="5"/>
    <x v="0"/>
    <n v="0"/>
    <x v="0"/>
    <s v="Education"/>
    <d v="2013-12-02T00:00:00"/>
    <n v="2.9"/>
    <s v="2.1 and up"/>
  </r>
  <r>
    <x v="3"/>
    <x v="640"/>
    <x v="8"/>
    <x v="7"/>
    <x v="29"/>
    <b v="0"/>
    <b v="0"/>
    <s v="500,000+"/>
    <x v="1"/>
    <x v="0"/>
    <n v="0"/>
    <x v="0"/>
    <s v="Education"/>
    <d v="2018-06-06T00:00:00"/>
    <s v="Varies with device"/>
    <s v="Varies with device"/>
  </r>
  <r>
    <x v="7"/>
    <x v="641"/>
    <x v="8"/>
    <x v="624"/>
    <x v="128"/>
    <n v="4505.6000000000004"/>
    <b v="0"/>
    <s v="100,000+"/>
    <x v="4"/>
    <x v="0"/>
    <n v="0"/>
    <x v="0"/>
    <s v="Education"/>
    <d v="2015-07-23T00:00:00"/>
    <s v="4.1.3"/>
    <s v="2.3.3 and up"/>
  </r>
  <r>
    <x v="0"/>
    <x v="642"/>
    <x v="8"/>
    <x v="625"/>
    <x v="106"/>
    <n v="6758.4"/>
    <b v="0"/>
    <s v="100,000+"/>
    <x v="4"/>
    <x v="0"/>
    <n v="0"/>
    <x v="0"/>
    <s v="Education"/>
    <d v="2016-11-17T00:00:00"/>
    <n v="2.48"/>
    <s v="4.0 and up"/>
  </r>
  <r>
    <x v="5"/>
    <x v="643"/>
    <x v="8"/>
    <x v="626"/>
    <x v="29"/>
    <b v="0"/>
    <b v="0"/>
    <s v="100,000+"/>
    <x v="4"/>
    <x v="0"/>
    <n v="0"/>
    <x v="0"/>
    <s v="Education"/>
    <d v="2018-07-11T00:00:00"/>
    <s v="Varies with device"/>
    <s v="Varies with device"/>
  </r>
  <r>
    <x v="10"/>
    <x v="644"/>
    <x v="8"/>
    <x v="627"/>
    <x v="144"/>
    <b v="0"/>
    <n v="526"/>
    <s v="10,000+"/>
    <x v="0"/>
    <x v="0"/>
    <n v="0"/>
    <x v="0"/>
    <s v="Education"/>
    <d v="2014-07-11T00:00:00"/>
    <n v="1.2"/>
    <s v="2.1 and up"/>
  </r>
  <r>
    <x v="3"/>
    <x v="645"/>
    <x v="8"/>
    <x v="628"/>
    <x v="10"/>
    <n v="12288"/>
    <b v="0"/>
    <s v="100,000+"/>
    <x v="4"/>
    <x v="0"/>
    <n v="0"/>
    <x v="0"/>
    <s v="Education"/>
    <d v="2018-06-18T00:00:00"/>
    <s v="3.2.0"/>
    <s v="4.1 and up"/>
  </r>
  <r>
    <x v="5"/>
    <x v="646"/>
    <x v="8"/>
    <x v="629"/>
    <x v="29"/>
    <b v="0"/>
    <b v="0"/>
    <s v="100,000+"/>
    <x v="4"/>
    <x v="0"/>
    <n v="0"/>
    <x v="0"/>
    <s v="Education"/>
    <d v="2018-06-06T00:00:00"/>
    <s v="Varies with device"/>
    <s v="Varies with device"/>
  </r>
  <r>
    <x v="10"/>
    <x v="647"/>
    <x v="8"/>
    <x v="630"/>
    <x v="6"/>
    <n v="29696"/>
    <b v="0"/>
    <s v="50,000+"/>
    <x v="5"/>
    <x v="0"/>
    <n v="0"/>
    <x v="0"/>
    <s v="Education"/>
    <d v="2017-02-15T00:00:00"/>
    <n v="1.4"/>
    <s v="4.0 and up"/>
  </r>
  <r>
    <x v="7"/>
    <x v="648"/>
    <x v="8"/>
    <x v="631"/>
    <x v="29"/>
    <b v="0"/>
    <b v="0"/>
    <s v="50,000+"/>
    <x v="5"/>
    <x v="0"/>
    <n v="0"/>
    <x v="0"/>
    <s v="Education"/>
    <d v="2018-06-05T00:00:00"/>
    <s v="Varies with device"/>
    <s v="Varies with device"/>
  </r>
  <r>
    <x v="4"/>
    <x v="649"/>
    <x v="8"/>
    <x v="251"/>
    <x v="29"/>
    <b v="0"/>
    <b v="0"/>
    <s v="100,000+"/>
    <x v="4"/>
    <x v="0"/>
    <n v="0"/>
    <x v="0"/>
    <s v="Education"/>
    <d v="2018-06-18T00:00:00"/>
    <s v="Varies with device"/>
    <s v="Varies with device"/>
  </r>
  <r>
    <x v="7"/>
    <x v="650"/>
    <x v="8"/>
    <x v="122"/>
    <x v="29"/>
    <b v="0"/>
    <b v="0"/>
    <s v="100,000+"/>
    <x v="4"/>
    <x v="0"/>
    <n v="0"/>
    <x v="0"/>
    <s v="Education"/>
    <d v="2017-11-07T00:00:00"/>
    <s v="Varies with device"/>
    <s v="Varies with device"/>
  </r>
  <r>
    <x v="2"/>
    <x v="572"/>
    <x v="8"/>
    <x v="632"/>
    <x v="29"/>
    <b v="0"/>
    <b v="0"/>
    <s v="100,000,000+"/>
    <x v="9"/>
    <x v="0"/>
    <n v="0"/>
    <x v="0"/>
    <s v="Education;Education"/>
    <d v="2018-08-01T00:00:00"/>
    <s v="Varies with device"/>
    <s v="Varies with device"/>
  </r>
  <r>
    <x v="8"/>
    <x v="614"/>
    <x v="8"/>
    <x v="633"/>
    <x v="32"/>
    <n v="10240"/>
    <b v="0"/>
    <s v="1,000,000+"/>
    <x v="6"/>
    <x v="0"/>
    <n v="0"/>
    <x v="2"/>
    <s v="Education"/>
    <d v="2018-07-15T00:00:00"/>
    <s v="2.15.1"/>
    <s v="4.1 and up"/>
  </r>
  <r>
    <x v="3"/>
    <x v="651"/>
    <x v="8"/>
    <x v="634"/>
    <x v="145"/>
    <n v="77824"/>
    <b v="0"/>
    <s v="5,000,000+"/>
    <x v="2"/>
    <x v="0"/>
    <n v="0"/>
    <x v="0"/>
    <s v="Education;Education"/>
    <d v="2018-06-27T00:00:00"/>
    <s v="5.2.1"/>
    <s v="5.0 and up"/>
  </r>
  <r>
    <x v="7"/>
    <x v="652"/>
    <x v="8"/>
    <x v="635"/>
    <x v="29"/>
    <b v="0"/>
    <b v="0"/>
    <s v="10,000,000+"/>
    <x v="7"/>
    <x v="0"/>
    <n v="0"/>
    <x v="0"/>
    <s v="Education"/>
    <d v="2018-07-19T00:00:00"/>
    <s v="Varies with device"/>
    <s v="Varies with device"/>
  </r>
  <r>
    <x v="2"/>
    <x v="610"/>
    <x v="8"/>
    <x v="636"/>
    <x v="29"/>
    <b v="0"/>
    <b v="0"/>
    <s v="10,000,000+"/>
    <x v="7"/>
    <x v="0"/>
    <n v="0"/>
    <x v="0"/>
    <s v="Education"/>
    <d v="2018-08-02T00:00:00"/>
    <s v="Varies with device"/>
    <s v="Varies with device"/>
  </r>
  <r>
    <x v="8"/>
    <x v="653"/>
    <x v="8"/>
    <x v="637"/>
    <x v="56"/>
    <n v="18432"/>
    <b v="0"/>
    <s v="1,000,000+"/>
    <x v="6"/>
    <x v="0"/>
    <n v="0"/>
    <x v="0"/>
    <s v="Education"/>
    <d v="2018-07-27T00:00:00"/>
    <s v="0.29.74"/>
    <s v="4.4 and up"/>
  </r>
  <r>
    <x v="4"/>
    <x v="590"/>
    <x v="8"/>
    <x v="638"/>
    <x v="12"/>
    <n v="21504"/>
    <b v="0"/>
    <s v="10,000,000+"/>
    <x v="7"/>
    <x v="0"/>
    <n v="0"/>
    <x v="0"/>
    <s v="Education"/>
    <d v="2018-07-30T00:00:00"/>
    <s v="20.7.2"/>
    <s v="4.4 and up"/>
  </r>
  <r>
    <x v="7"/>
    <x v="654"/>
    <x v="8"/>
    <x v="639"/>
    <x v="29"/>
    <b v="0"/>
    <b v="0"/>
    <s v="1,000,000+"/>
    <x v="6"/>
    <x v="0"/>
    <n v="0"/>
    <x v="0"/>
    <s v="Education"/>
    <d v="2017-09-28T00:00:00"/>
    <s v="Varies with device"/>
    <s v="Varies with device"/>
  </r>
  <r>
    <x v="2"/>
    <x v="655"/>
    <x v="8"/>
    <x v="640"/>
    <x v="131"/>
    <n v="7065.6"/>
    <b v="0"/>
    <s v="5,000,000+"/>
    <x v="2"/>
    <x v="0"/>
    <n v="0"/>
    <x v="0"/>
    <s v="Education"/>
    <d v="2018-07-12T00:00:00"/>
    <n v="2.8"/>
    <s v="4.1 and up"/>
  </r>
  <r>
    <x v="5"/>
    <x v="656"/>
    <x v="8"/>
    <x v="641"/>
    <x v="1"/>
    <n v="14336"/>
    <b v="0"/>
    <s v="5,000,000+"/>
    <x v="2"/>
    <x v="0"/>
    <n v="0"/>
    <x v="0"/>
    <s v="Education"/>
    <d v="2018-06-19T00:00:00"/>
    <s v="10.9.1"/>
    <s v="4.0 and up"/>
  </r>
  <r>
    <x v="3"/>
    <x v="651"/>
    <x v="8"/>
    <x v="642"/>
    <x v="145"/>
    <n v="77824"/>
    <b v="0"/>
    <s v="5,000,000+"/>
    <x v="2"/>
    <x v="0"/>
    <n v="0"/>
    <x v="0"/>
    <s v="Education;Education"/>
    <d v="2018-06-27T00:00:00"/>
    <s v="5.2.1"/>
    <s v="5.0 and up"/>
  </r>
  <r>
    <x v="5"/>
    <x v="657"/>
    <x v="8"/>
    <x v="643"/>
    <x v="27"/>
    <n v="11264"/>
    <b v="0"/>
    <s v="1,000,000+"/>
    <x v="6"/>
    <x v="0"/>
    <n v="0"/>
    <x v="0"/>
    <s v="Education"/>
    <d v="2018-07-30T00:00:00"/>
    <s v="20.7.2"/>
    <s v="4.4 and up"/>
  </r>
  <r>
    <x v="10"/>
    <x v="658"/>
    <x v="8"/>
    <x v="644"/>
    <x v="0"/>
    <n v="19456"/>
    <b v="0"/>
    <s v="500,000+"/>
    <x v="1"/>
    <x v="0"/>
    <n v="0"/>
    <x v="0"/>
    <s v="Education"/>
    <d v="2018-07-17T00:00:00"/>
    <s v="4.2.3"/>
    <s v="4.2 and up"/>
  </r>
  <r>
    <x v="8"/>
    <x v="659"/>
    <x v="8"/>
    <x v="645"/>
    <x v="91"/>
    <n v="6656"/>
    <b v="0"/>
    <s v="1,000,000+"/>
    <x v="6"/>
    <x v="0"/>
    <n v="0"/>
    <x v="0"/>
    <s v="Education"/>
    <d v="2017-11-11T00:00:00"/>
    <n v="2.09"/>
    <s v="4.1 and up"/>
  </r>
  <r>
    <x v="5"/>
    <x v="660"/>
    <x v="8"/>
    <x v="646"/>
    <x v="20"/>
    <n v="7168"/>
    <b v="0"/>
    <s v="1,000,000+"/>
    <x v="6"/>
    <x v="0"/>
    <n v="0"/>
    <x v="0"/>
    <s v="Education"/>
    <d v="2018-07-15T00:00:00"/>
    <s v="2.3.9"/>
    <s v="4.0 and up"/>
  </r>
  <r>
    <x v="2"/>
    <x v="576"/>
    <x v="8"/>
    <x v="647"/>
    <x v="102"/>
    <n v="3379.2"/>
    <b v="0"/>
    <s v="10,000,000+"/>
    <x v="7"/>
    <x v="0"/>
    <n v="0"/>
    <x v="0"/>
    <s v="Education"/>
    <d v="2018-05-02T00:00:00"/>
    <s v="1.94.9"/>
    <s v="4.0 and up"/>
  </r>
  <r>
    <x v="4"/>
    <x v="661"/>
    <x v="8"/>
    <x v="648"/>
    <x v="12"/>
    <n v="21504"/>
    <b v="0"/>
    <s v="10,000,000+"/>
    <x v="7"/>
    <x v="0"/>
    <n v="0"/>
    <x v="2"/>
    <s v="Education"/>
    <d v="2018-08-01T00:00:00"/>
    <s v="13.9.0.161"/>
    <s v="5.0 and up"/>
  </r>
  <r>
    <x v="0"/>
    <x v="662"/>
    <x v="8"/>
    <x v="649"/>
    <x v="29"/>
    <b v="0"/>
    <b v="0"/>
    <s v="1,000,000+"/>
    <x v="6"/>
    <x v="0"/>
    <n v="0"/>
    <x v="0"/>
    <s v="Education"/>
    <d v="2016-06-01T00:00:00"/>
    <s v="Varies with device"/>
    <s v="Varies with device"/>
  </r>
  <r>
    <x v="7"/>
    <x v="663"/>
    <x v="8"/>
    <x v="650"/>
    <x v="65"/>
    <n v="2662.4"/>
    <b v="0"/>
    <s v="500,000+"/>
    <x v="1"/>
    <x v="0"/>
    <n v="0"/>
    <x v="0"/>
    <s v="Education"/>
    <d v="2016-05-04T00:00:00"/>
    <s v="3.6.0.115_FN"/>
    <s v="2.3 and up"/>
  </r>
  <r>
    <x v="4"/>
    <x v="664"/>
    <x v="8"/>
    <x v="651"/>
    <x v="12"/>
    <n v="21504"/>
    <b v="0"/>
    <s v="1,000,000+"/>
    <x v="6"/>
    <x v="0"/>
    <n v="0"/>
    <x v="0"/>
    <s v="Education"/>
    <d v="2017-06-13T00:00:00"/>
    <s v="6.1.3"/>
    <s v="4.0.3 and up"/>
  </r>
  <r>
    <x v="4"/>
    <x v="665"/>
    <x v="8"/>
    <x v="652"/>
    <x v="26"/>
    <n v="5324.8"/>
    <b v="0"/>
    <s v="1,000,000+"/>
    <x v="6"/>
    <x v="0"/>
    <n v="0"/>
    <x v="0"/>
    <s v="Education"/>
    <d v="2016-09-20T00:00:00"/>
    <s v="8.5.2"/>
    <s v="4.0 and up"/>
  </r>
  <r>
    <x v="4"/>
    <x v="666"/>
    <x v="8"/>
    <x v="653"/>
    <x v="56"/>
    <n v="18432"/>
    <b v="0"/>
    <s v="50,000+"/>
    <x v="5"/>
    <x v="0"/>
    <n v="0"/>
    <x v="0"/>
    <s v="Education"/>
    <d v="2016-12-20T00:00:00"/>
    <s v="1.12.1"/>
    <s v="2.3 and up"/>
  </r>
  <r>
    <x v="10"/>
    <x v="667"/>
    <x v="8"/>
    <x v="654"/>
    <x v="29"/>
    <b v="0"/>
    <b v="0"/>
    <s v="1,000,000+"/>
    <x v="6"/>
    <x v="0"/>
    <n v="0"/>
    <x v="0"/>
    <s v="Education"/>
    <d v="2018-03-07T00:00:00"/>
    <s v="Varies with device"/>
    <s v="Varies with device"/>
  </r>
  <r>
    <x v="7"/>
    <x v="668"/>
    <x v="8"/>
    <x v="655"/>
    <x v="48"/>
    <n v="16384"/>
    <b v="0"/>
    <s v="100,000+"/>
    <x v="4"/>
    <x v="0"/>
    <n v="0"/>
    <x v="0"/>
    <s v="Education"/>
    <d v="2018-08-01T00:00:00"/>
    <s v="4.8.2"/>
    <s v="4.0.3 and up"/>
  </r>
  <r>
    <x v="10"/>
    <x v="669"/>
    <x v="8"/>
    <x v="656"/>
    <x v="31"/>
    <n v="15360"/>
    <b v="0"/>
    <s v="100,000+"/>
    <x v="4"/>
    <x v="0"/>
    <n v="0"/>
    <x v="0"/>
    <s v="Education"/>
    <d v="2016-12-20T00:00:00"/>
    <s v="2.3.1"/>
    <s v="2.3 and up"/>
  </r>
  <r>
    <x v="10"/>
    <x v="670"/>
    <x v="8"/>
    <x v="657"/>
    <x v="33"/>
    <n v="1228.8"/>
    <b v="0"/>
    <s v="100,000+"/>
    <x v="4"/>
    <x v="0"/>
    <n v="0"/>
    <x v="0"/>
    <s v="Education"/>
    <d v="2015-01-11T00:00:00"/>
    <s v="15.9.4"/>
    <s v="4.0 and up"/>
  </r>
  <r>
    <x v="6"/>
    <x v="671"/>
    <x v="8"/>
    <x v="658"/>
    <x v="29"/>
    <b v="0"/>
    <b v="0"/>
    <s v="100,000+"/>
    <x v="4"/>
    <x v="0"/>
    <n v="0"/>
    <x v="0"/>
    <s v="Education"/>
    <d v="2017-10-01T00:00:00"/>
    <s v="Varies with device"/>
    <s v="Varies with device"/>
  </r>
  <r>
    <x v="0"/>
    <x v="672"/>
    <x v="8"/>
    <x v="659"/>
    <x v="56"/>
    <n v="18432"/>
    <b v="0"/>
    <s v="10,000,000+"/>
    <x v="7"/>
    <x v="0"/>
    <n v="0"/>
    <x v="0"/>
    <s v="Education"/>
    <d v="2018-07-20T00:00:00"/>
    <s v="9.12.5"/>
    <s v="4.0.3 and up"/>
  </r>
  <r>
    <x v="1"/>
    <x v="673"/>
    <x v="8"/>
    <x v="660"/>
    <x v="140"/>
    <n v="1843.2"/>
    <b v="0"/>
    <s v="100,000+"/>
    <x v="4"/>
    <x v="0"/>
    <n v="0"/>
    <x v="0"/>
    <s v="Education"/>
    <d v="2016-07-29T00:00:00"/>
    <s v="4.4.1"/>
    <s v="3.2 and up"/>
  </r>
  <r>
    <x v="0"/>
    <x v="674"/>
    <x v="8"/>
    <x v="661"/>
    <x v="146"/>
    <n v="7782.4"/>
    <b v="0"/>
    <s v="10,000+"/>
    <x v="0"/>
    <x v="0"/>
    <n v="0"/>
    <x v="0"/>
    <s v="Education"/>
    <d v="2017-10-16T00:00:00"/>
    <n v="5"/>
    <s v="4.4 and up"/>
  </r>
  <r>
    <x v="3"/>
    <x v="675"/>
    <x v="8"/>
    <x v="662"/>
    <x v="29"/>
    <b v="0"/>
    <b v="0"/>
    <s v="10,000,000+"/>
    <x v="7"/>
    <x v="0"/>
    <n v="0"/>
    <x v="0"/>
    <s v="Education"/>
    <d v="2018-08-03T00:00:00"/>
    <s v="Varies with device"/>
    <s v="Varies with device"/>
  </r>
  <r>
    <x v="7"/>
    <x v="652"/>
    <x v="8"/>
    <x v="663"/>
    <x v="29"/>
    <b v="0"/>
    <b v="0"/>
    <s v="10,000,000+"/>
    <x v="7"/>
    <x v="0"/>
    <n v="0"/>
    <x v="0"/>
    <s v="Education"/>
    <d v="2018-07-19T00:00:00"/>
    <s v="Varies with device"/>
    <s v="Varies with device"/>
  </r>
  <r>
    <x v="5"/>
    <x v="676"/>
    <x v="8"/>
    <x v="664"/>
    <x v="147"/>
    <n v="60416"/>
    <b v="0"/>
    <s v="10,000,000+"/>
    <x v="7"/>
    <x v="0"/>
    <n v="0"/>
    <x v="0"/>
    <s v="Education;Education"/>
    <d v="2018-08-03T00:00:00"/>
    <s v="4.21.1"/>
    <s v="4.1 and up"/>
  </r>
  <r>
    <x v="10"/>
    <x v="677"/>
    <x v="8"/>
    <x v="665"/>
    <x v="131"/>
    <n v="7065.6"/>
    <b v="0"/>
    <s v="500,000+"/>
    <x v="1"/>
    <x v="0"/>
    <n v="0"/>
    <x v="0"/>
    <s v="Education"/>
    <d v="2017-10-25T00:00:00"/>
    <s v="3.1.3"/>
    <s v="3.0 and up"/>
  </r>
  <r>
    <x v="5"/>
    <x v="678"/>
    <x v="8"/>
    <x v="666"/>
    <x v="95"/>
    <n v="41984"/>
    <b v="0"/>
    <s v="5,000,000+"/>
    <x v="2"/>
    <x v="0"/>
    <n v="0"/>
    <x v="0"/>
    <s v="Education"/>
    <d v="2018-07-25T00:00:00"/>
    <s v="2.6.6"/>
    <s v="4.1 and up"/>
  </r>
  <r>
    <x v="2"/>
    <x v="610"/>
    <x v="8"/>
    <x v="667"/>
    <x v="29"/>
    <b v="0"/>
    <b v="0"/>
    <s v="10,000,000+"/>
    <x v="7"/>
    <x v="0"/>
    <n v="0"/>
    <x v="0"/>
    <s v="Education"/>
    <d v="2018-08-02T00:00:00"/>
    <s v="Varies with device"/>
    <s v="Varies with device"/>
  </r>
  <r>
    <x v="3"/>
    <x v="679"/>
    <x v="8"/>
    <x v="668"/>
    <x v="12"/>
    <n v="21504"/>
    <b v="0"/>
    <s v="500,000+"/>
    <x v="1"/>
    <x v="0"/>
    <n v="0"/>
    <x v="0"/>
    <s v="Education"/>
    <d v="2018-07-26T00:00:00"/>
    <n v="1.1599999999999999"/>
    <s v="3.0 and up"/>
  </r>
  <r>
    <x v="4"/>
    <x v="661"/>
    <x v="8"/>
    <x v="669"/>
    <x v="12"/>
    <n v="21504"/>
    <b v="0"/>
    <s v="10,000,000+"/>
    <x v="7"/>
    <x v="0"/>
    <n v="0"/>
    <x v="2"/>
    <s v="Education"/>
    <d v="2018-08-01T00:00:00"/>
    <s v="13.9.0.161"/>
    <s v="5.0 and up"/>
  </r>
  <r>
    <x v="4"/>
    <x v="680"/>
    <x v="8"/>
    <x v="670"/>
    <x v="12"/>
    <n v="21504"/>
    <b v="0"/>
    <s v="1,000,000+"/>
    <x v="6"/>
    <x v="0"/>
    <n v="0"/>
    <x v="0"/>
    <s v="Education"/>
    <d v="2018-07-30T00:00:00"/>
    <s v="5.7.0"/>
    <s v="4.4 and up"/>
  </r>
  <r>
    <x v="3"/>
    <x v="681"/>
    <x v="8"/>
    <x v="671"/>
    <x v="29"/>
    <b v="0"/>
    <b v="0"/>
    <s v="1,000,000+"/>
    <x v="6"/>
    <x v="0"/>
    <n v="0"/>
    <x v="0"/>
    <s v="Education"/>
    <d v="2018-07-20T00:00:00"/>
    <s v="Varies with device"/>
    <s v="Varies with device"/>
  </r>
  <r>
    <x v="7"/>
    <x v="682"/>
    <x v="8"/>
    <x v="672"/>
    <x v="29"/>
    <b v="0"/>
    <b v="0"/>
    <s v="1,000,000+"/>
    <x v="6"/>
    <x v="0"/>
    <n v="0"/>
    <x v="0"/>
    <s v="Education"/>
    <d v="2018-05-24T00:00:00"/>
    <s v="Varies with device"/>
    <s v="Varies with device"/>
  </r>
  <r>
    <x v="18"/>
    <x v="683"/>
    <x v="8"/>
    <x v="673"/>
    <x v="87"/>
    <n v="7475.2"/>
    <b v="0"/>
    <s v="100,000+"/>
    <x v="4"/>
    <x v="0"/>
    <n v="0"/>
    <x v="0"/>
    <s v="Education"/>
    <d v="2018-03-29T00:00:00"/>
    <s v="2.4.4"/>
    <s v="4.0 and up"/>
  </r>
  <r>
    <x v="5"/>
    <x v="676"/>
    <x v="8"/>
    <x v="674"/>
    <x v="147"/>
    <n v="60416"/>
    <b v="0"/>
    <s v="10,000,000+"/>
    <x v="7"/>
    <x v="0"/>
    <n v="0"/>
    <x v="0"/>
    <s v="Education;Education"/>
    <d v="2018-08-03T00:00:00"/>
    <s v="4.21.1"/>
    <s v="4.1 and up"/>
  </r>
  <r>
    <x v="5"/>
    <x v="678"/>
    <x v="8"/>
    <x v="675"/>
    <x v="95"/>
    <n v="41984"/>
    <b v="0"/>
    <s v="5,000,000+"/>
    <x v="2"/>
    <x v="0"/>
    <n v="0"/>
    <x v="0"/>
    <s v="Education"/>
    <d v="2018-07-25T00:00:00"/>
    <s v="2.6.6"/>
    <s v="4.1 and up"/>
  </r>
  <r>
    <x v="12"/>
    <x v="684"/>
    <x v="8"/>
    <x v="676"/>
    <x v="146"/>
    <n v="7782.4"/>
    <b v="0"/>
    <s v="1,000,000+"/>
    <x v="6"/>
    <x v="0"/>
    <n v="0"/>
    <x v="1"/>
    <s v="Education"/>
    <d v="2018-07-12T00:00:00"/>
    <s v="2.2.4"/>
    <s v="4.0.3 and up"/>
  </r>
  <r>
    <x v="5"/>
    <x v="685"/>
    <x v="8"/>
    <x v="677"/>
    <x v="29"/>
    <b v="0"/>
    <b v="0"/>
    <s v="100,000+"/>
    <x v="4"/>
    <x v="0"/>
    <n v="0"/>
    <x v="0"/>
    <s v="Education;Education"/>
    <d v="2017-12-24T00:00:00"/>
    <s v="1.0.2"/>
    <s v="4.1 and up"/>
  </r>
  <r>
    <x v="0"/>
    <x v="686"/>
    <x v="8"/>
    <x v="678"/>
    <x v="78"/>
    <n v="13312"/>
    <b v="0"/>
    <s v="1,000,000+"/>
    <x v="6"/>
    <x v="0"/>
    <n v="0"/>
    <x v="0"/>
    <s v="Education"/>
    <d v="2018-07-31T00:00:00"/>
    <s v="5.7.1"/>
    <s v="4.1 and up"/>
  </r>
  <r>
    <x v="13"/>
    <x v="687"/>
    <x v="8"/>
    <x v="541"/>
    <x v="125"/>
    <n v="64512"/>
    <b v="0"/>
    <s v="1,000+"/>
    <x v="11"/>
    <x v="1"/>
    <n v="3.99"/>
    <x v="0"/>
    <s v="Education;Pretend Play"/>
    <d v="2017-07-24T00:00:00"/>
    <n v="1"/>
    <s v="4.0.3 and up"/>
  </r>
  <r>
    <x v="2"/>
    <x v="688"/>
    <x v="8"/>
    <x v="288"/>
    <x v="113"/>
    <n v="45056"/>
    <b v="0"/>
    <s v="1,000+"/>
    <x v="11"/>
    <x v="1"/>
    <n v="5.99"/>
    <x v="0"/>
    <s v="Education;Education"/>
    <d v="2017-07-21T00:00:00"/>
    <n v="1.3"/>
    <s v="4.1 and up"/>
  </r>
  <r>
    <x v="2"/>
    <x v="689"/>
    <x v="8"/>
    <x v="679"/>
    <x v="28"/>
    <n v="24576"/>
    <b v="0"/>
    <s v="500,000+"/>
    <x v="1"/>
    <x v="1"/>
    <n v="3.99"/>
    <x v="0"/>
    <s v="Education;Pretend Play"/>
    <d v="2018-07-06T00:00:00"/>
    <s v="1.5-play"/>
    <s v="4.4 and up"/>
  </r>
  <r>
    <x v="2"/>
    <x v="690"/>
    <x v="8"/>
    <x v="680"/>
    <x v="28"/>
    <n v="24576"/>
    <b v="0"/>
    <s v="100,000+"/>
    <x v="4"/>
    <x v="1"/>
    <n v="3.99"/>
    <x v="0"/>
    <s v="Education;Pretend Play"/>
    <d v="2018-06-12T00:00:00"/>
    <s v="1.1.1-play"/>
    <s v="4.4 and up"/>
  </r>
  <r>
    <x v="5"/>
    <x v="691"/>
    <x v="9"/>
    <x v="681"/>
    <x v="29"/>
    <b v="0"/>
    <b v="0"/>
    <s v="100,000,000+"/>
    <x v="9"/>
    <x v="0"/>
    <n v="0"/>
    <x v="1"/>
    <s v="Entertainment"/>
    <d v="2018-07-31T00:00:00"/>
    <s v="Varies with device"/>
    <s v="Varies with device"/>
  </r>
  <r>
    <x v="10"/>
    <x v="692"/>
    <x v="9"/>
    <x v="682"/>
    <x v="59"/>
    <n v="4608"/>
    <b v="0"/>
    <s v="1,000,000+"/>
    <x v="6"/>
    <x v="0"/>
    <n v="0"/>
    <x v="0"/>
    <s v="Entertainment"/>
    <d v="2018-01-20T00:00:00"/>
    <n v="1.02"/>
    <s v="4.0.3 and up"/>
  </r>
  <r>
    <x v="7"/>
    <x v="693"/>
    <x v="9"/>
    <x v="683"/>
    <x v="29"/>
    <b v="0"/>
    <b v="0"/>
    <s v="1,000,000+"/>
    <x v="6"/>
    <x v="0"/>
    <n v="0"/>
    <x v="1"/>
    <s v="Entertainment"/>
    <d v="2018-08-04T00:00:00"/>
    <s v="Varies with device"/>
    <s v="Varies with device"/>
  </r>
  <r>
    <x v="4"/>
    <x v="694"/>
    <x v="9"/>
    <x v="684"/>
    <x v="27"/>
    <n v="11264"/>
    <b v="0"/>
    <s v="10,000,000+"/>
    <x v="7"/>
    <x v="0"/>
    <n v="0"/>
    <x v="1"/>
    <s v="Entertainment"/>
    <d v="2018-07-15T00:00:00"/>
    <s v="2.13.5"/>
    <s v="4.1 and up"/>
  </r>
  <r>
    <x v="3"/>
    <x v="695"/>
    <x v="9"/>
    <x v="685"/>
    <x v="29"/>
    <b v="0"/>
    <b v="0"/>
    <s v="50,000,000+"/>
    <x v="3"/>
    <x v="0"/>
    <n v="0"/>
    <x v="0"/>
    <s v="Entertainment;Music &amp; Video"/>
    <d v="2018-08-03T00:00:00"/>
    <s v="3.43.3"/>
    <s v="4.1 and up"/>
  </r>
  <r>
    <x v="18"/>
    <x v="696"/>
    <x v="9"/>
    <x v="686"/>
    <x v="24"/>
    <n v="4710.3999999999996"/>
    <b v="0"/>
    <s v="10,000,000+"/>
    <x v="7"/>
    <x v="0"/>
    <n v="0"/>
    <x v="0"/>
    <s v="Entertainment"/>
    <d v="2016-04-28T00:00:00"/>
    <s v="2.05.0010"/>
    <s v="5.0 and up"/>
  </r>
  <r>
    <x v="7"/>
    <x v="697"/>
    <x v="9"/>
    <x v="687"/>
    <x v="29"/>
    <b v="0"/>
    <b v="0"/>
    <s v="5,000,000+"/>
    <x v="2"/>
    <x v="0"/>
    <n v="0"/>
    <x v="0"/>
    <s v="Entertainment"/>
    <d v="2018-06-28T00:00:00"/>
    <s v="Varies with device"/>
    <s v="Varies with device"/>
  </r>
  <r>
    <x v="19"/>
    <x v="698"/>
    <x v="9"/>
    <x v="688"/>
    <x v="29"/>
    <b v="0"/>
    <b v="0"/>
    <s v="5,000,000+"/>
    <x v="2"/>
    <x v="0"/>
    <n v="0"/>
    <x v="0"/>
    <s v="Entertainment"/>
    <d v="2018-06-06T00:00:00"/>
    <s v="Varies with device"/>
    <s v="6.0 and up"/>
  </r>
  <r>
    <x v="8"/>
    <x v="699"/>
    <x v="9"/>
    <x v="689"/>
    <x v="102"/>
    <n v="3379.2"/>
    <b v="0"/>
    <s v="10,000,000+"/>
    <x v="7"/>
    <x v="0"/>
    <n v="0"/>
    <x v="0"/>
    <s v="Entertainment"/>
    <d v="2015-07-16T00:00:00"/>
    <s v="v1.8b22p13"/>
    <s v="4.2 and up"/>
  </r>
  <r>
    <x v="7"/>
    <x v="700"/>
    <x v="9"/>
    <x v="690"/>
    <x v="91"/>
    <n v="6656"/>
    <b v="0"/>
    <s v="5,000,000+"/>
    <x v="2"/>
    <x v="0"/>
    <n v="0"/>
    <x v="1"/>
    <s v="Entertainment"/>
    <d v="2018-08-04T00:00:00"/>
    <s v="3.7.3"/>
    <s v="4.0.3 and up"/>
  </r>
  <r>
    <x v="4"/>
    <x v="701"/>
    <x v="9"/>
    <x v="691"/>
    <x v="29"/>
    <b v="0"/>
    <b v="0"/>
    <s v="1,000,000,000+"/>
    <x v="10"/>
    <x v="0"/>
    <n v="0"/>
    <x v="1"/>
    <s v="Entertainment"/>
    <d v="2018-07-16T00:00:00"/>
    <s v="Varies with device"/>
    <s v="Varies with device"/>
  </r>
  <r>
    <x v="4"/>
    <x v="702"/>
    <x v="9"/>
    <x v="692"/>
    <x v="29"/>
    <b v="0"/>
    <b v="0"/>
    <s v="100,000,000+"/>
    <x v="9"/>
    <x v="0"/>
    <n v="0"/>
    <x v="1"/>
    <s v="Entertainment"/>
    <d v="2018-08-03T00:00:00"/>
    <s v="Varies with device"/>
    <s v="Varies with device"/>
  </r>
  <r>
    <x v="0"/>
    <x v="703"/>
    <x v="9"/>
    <x v="693"/>
    <x v="29"/>
    <b v="0"/>
    <b v="0"/>
    <s v="5,000,000+"/>
    <x v="2"/>
    <x v="0"/>
    <n v="0"/>
    <x v="1"/>
    <s v="Entertainment"/>
    <d v="2018-07-30T00:00:00"/>
    <s v="Varies with device"/>
    <s v="Varies with device"/>
  </r>
  <r>
    <x v="6"/>
    <x v="704"/>
    <x v="9"/>
    <x v="694"/>
    <x v="10"/>
    <n v="12288"/>
    <b v="0"/>
    <s v="1,000,000+"/>
    <x v="6"/>
    <x v="0"/>
    <n v="0"/>
    <x v="0"/>
    <s v="Entertainment"/>
    <d v="2018-07-05T00:00:00"/>
    <n v="1.03"/>
    <s v="4.0 and up"/>
  </r>
  <r>
    <x v="17"/>
    <x v="705"/>
    <x v="9"/>
    <x v="695"/>
    <x v="29"/>
    <b v="0"/>
    <b v="0"/>
    <s v="5,000,000+"/>
    <x v="2"/>
    <x v="0"/>
    <n v="0"/>
    <x v="1"/>
    <s v="Entertainment"/>
    <d v="2018-07-19T00:00:00"/>
    <s v="Varies with device"/>
    <s v="Varies with device"/>
  </r>
  <r>
    <x v="4"/>
    <x v="706"/>
    <x v="9"/>
    <x v="696"/>
    <x v="5"/>
    <n v="5734.4"/>
    <b v="0"/>
    <s v="5,000,000+"/>
    <x v="2"/>
    <x v="0"/>
    <n v="0"/>
    <x v="0"/>
    <s v="Entertainment"/>
    <d v="2018-07-05T00:00:00"/>
    <s v="4.6.2"/>
    <s v="2.3.3 and up"/>
  </r>
  <r>
    <x v="5"/>
    <x v="707"/>
    <x v="9"/>
    <x v="697"/>
    <x v="148"/>
    <n v="9932.7999999999993"/>
    <b v="0"/>
    <s v="1,000,000+"/>
    <x v="6"/>
    <x v="0"/>
    <n v="0"/>
    <x v="0"/>
    <s v="Entertainment"/>
    <d v="2018-08-03T00:00:00"/>
    <n v="5.2"/>
    <s v="4.0.3 and up"/>
  </r>
  <r>
    <x v="5"/>
    <x v="708"/>
    <x v="9"/>
    <x v="698"/>
    <x v="31"/>
    <n v="15360"/>
    <b v="0"/>
    <s v="1,000,000+"/>
    <x v="6"/>
    <x v="0"/>
    <n v="0"/>
    <x v="3"/>
    <s v="Entertainment"/>
    <d v="2018-06-21T00:00:00"/>
    <s v="4.0.5"/>
    <s v="4.1 and up"/>
  </r>
  <r>
    <x v="10"/>
    <x v="709"/>
    <x v="9"/>
    <x v="699"/>
    <x v="29"/>
    <b v="0"/>
    <b v="0"/>
    <s v="10,000,000+"/>
    <x v="7"/>
    <x v="0"/>
    <n v="0"/>
    <x v="0"/>
    <s v="Entertainment"/>
    <d v="2018-08-03T00:00:00"/>
    <s v="Varies with device"/>
    <s v="Varies with device"/>
  </r>
  <r>
    <x v="15"/>
    <x v="710"/>
    <x v="9"/>
    <x v="700"/>
    <x v="61"/>
    <n v="53248"/>
    <b v="0"/>
    <s v="100,000,000+"/>
    <x v="9"/>
    <x v="0"/>
    <n v="0"/>
    <x v="0"/>
    <s v="Entertainment"/>
    <d v="2018-07-12T00:00:00"/>
    <s v="2.8.2"/>
    <s v="4.1 and up"/>
  </r>
  <r>
    <x v="1"/>
    <x v="711"/>
    <x v="9"/>
    <x v="701"/>
    <x v="29"/>
    <b v="0"/>
    <b v="0"/>
    <s v="5,000,000+"/>
    <x v="2"/>
    <x v="0"/>
    <n v="0"/>
    <x v="1"/>
    <s v="Entertainment"/>
    <d v="2018-07-27T00:00:00"/>
    <s v="Varies with device"/>
    <s v="Varies with device"/>
  </r>
  <r>
    <x v="3"/>
    <x v="712"/>
    <x v="9"/>
    <x v="702"/>
    <x v="29"/>
    <b v="0"/>
    <b v="0"/>
    <s v="10,000,000+"/>
    <x v="7"/>
    <x v="0"/>
    <n v="0"/>
    <x v="1"/>
    <s v="Entertainment"/>
    <d v="2018-07-31T00:00:00"/>
    <s v="Varies with device"/>
    <s v="4.2 and up"/>
  </r>
  <r>
    <x v="5"/>
    <x v="713"/>
    <x v="9"/>
    <x v="703"/>
    <x v="59"/>
    <n v="4608"/>
    <b v="0"/>
    <s v="1,000,000+"/>
    <x v="6"/>
    <x v="0"/>
    <n v="0"/>
    <x v="0"/>
    <s v="Entertainment"/>
    <d v="2018-07-18T00:00:00"/>
    <n v="7.3"/>
    <s v="4.2 and up"/>
  </r>
  <r>
    <x v="4"/>
    <x v="714"/>
    <x v="9"/>
    <x v="704"/>
    <x v="29"/>
    <b v="0"/>
    <b v="0"/>
    <s v="10,000,000+"/>
    <x v="7"/>
    <x v="0"/>
    <n v="0"/>
    <x v="1"/>
    <s v="Entertainment"/>
    <d v="2018-07-27T00:00:00"/>
    <s v="Varies with device"/>
    <s v="Varies with device"/>
  </r>
  <r>
    <x v="7"/>
    <x v="715"/>
    <x v="9"/>
    <x v="705"/>
    <x v="126"/>
    <n v="50176"/>
    <b v="0"/>
    <s v="50,000,000+"/>
    <x v="3"/>
    <x v="0"/>
    <n v="0"/>
    <x v="0"/>
    <s v="Entertainment"/>
    <d v="2018-07-05T00:00:00"/>
    <s v="2.6.6.11"/>
    <s v="4.1 and up"/>
  </r>
  <r>
    <x v="7"/>
    <x v="716"/>
    <x v="9"/>
    <x v="706"/>
    <x v="56"/>
    <n v="18432"/>
    <b v="0"/>
    <s v="5,000,000+"/>
    <x v="2"/>
    <x v="0"/>
    <n v="0"/>
    <x v="0"/>
    <s v="Entertainment"/>
    <d v="2018-06-19T00:00:00"/>
    <n v="2.2000000000000002"/>
    <s v="4.1 and up"/>
  </r>
  <r>
    <x v="3"/>
    <x v="717"/>
    <x v="9"/>
    <x v="707"/>
    <x v="78"/>
    <n v="13312"/>
    <b v="0"/>
    <s v="10,000,000+"/>
    <x v="7"/>
    <x v="0"/>
    <n v="0"/>
    <x v="0"/>
    <s v="Entertainment;Brain Games"/>
    <d v="2018-07-29T00:00:00"/>
    <s v="1.2.0"/>
    <s v="4.1 and up"/>
  </r>
  <r>
    <x v="2"/>
    <x v="718"/>
    <x v="9"/>
    <x v="708"/>
    <x v="82"/>
    <n v="4096"/>
    <b v="0"/>
    <s v="1,000,000+"/>
    <x v="6"/>
    <x v="0"/>
    <n v="0"/>
    <x v="0"/>
    <s v="Entertainment"/>
    <d v="2018-07-14T00:00:00"/>
    <s v="1.1.3.2"/>
    <s v="4.0.3 and up"/>
  </r>
  <r>
    <x v="3"/>
    <x v="719"/>
    <x v="9"/>
    <x v="709"/>
    <x v="48"/>
    <n v="16384"/>
    <b v="0"/>
    <s v="10,000,000+"/>
    <x v="7"/>
    <x v="0"/>
    <n v="0"/>
    <x v="0"/>
    <s v="Entertainment"/>
    <d v="2018-06-20T00:00:00"/>
    <s v="9.1.4"/>
    <s v="4.4 and up"/>
  </r>
  <r>
    <x v="3"/>
    <x v="720"/>
    <x v="9"/>
    <x v="710"/>
    <x v="16"/>
    <n v="17408"/>
    <b v="0"/>
    <s v="1,000,000+"/>
    <x v="6"/>
    <x v="0"/>
    <n v="0"/>
    <x v="0"/>
    <s v="Entertainment;Brain Games"/>
    <d v="2018-08-03T00:00:00"/>
    <s v="1.0.9"/>
    <s v="4.1 and up"/>
  </r>
  <r>
    <x v="17"/>
    <x v="721"/>
    <x v="9"/>
    <x v="711"/>
    <x v="29"/>
    <b v="0"/>
    <b v="0"/>
    <s v="10,000,000+"/>
    <x v="7"/>
    <x v="0"/>
    <n v="0"/>
    <x v="0"/>
    <s v="Entertainment"/>
    <d v="2016-09-14T00:00:00"/>
    <s v="Varies with device"/>
    <s v="Varies with device"/>
  </r>
  <r>
    <x v="7"/>
    <x v="722"/>
    <x v="9"/>
    <x v="712"/>
    <x v="28"/>
    <n v="24576"/>
    <b v="0"/>
    <s v="50,000,000+"/>
    <x v="3"/>
    <x v="0"/>
    <n v="0"/>
    <x v="1"/>
    <s v="Entertainment"/>
    <d v="2018-08-02T00:00:00"/>
    <s v="3.0.231.18141"/>
    <s v="4.1 and up"/>
  </r>
  <r>
    <x v="4"/>
    <x v="723"/>
    <x v="9"/>
    <x v="713"/>
    <x v="29"/>
    <b v="0"/>
    <b v="0"/>
    <s v="1,000,000+"/>
    <x v="6"/>
    <x v="0"/>
    <n v="0"/>
    <x v="0"/>
    <s v="Entertainment;Creativity"/>
    <d v="2018-07-21T00:00:00"/>
    <n v="1.7"/>
    <s v="4.4 and up"/>
  </r>
  <r>
    <x v="7"/>
    <x v="724"/>
    <x v="9"/>
    <x v="714"/>
    <x v="10"/>
    <n v="12288"/>
    <b v="0"/>
    <s v="100,000,000+"/>
    <x v="9"/>
    <x v="0"/>
    <n v="0"/>
    <x v="1"/>
    <s v="Entertainment"/>
    <d v="2018-07-26T00:00:00"/>
    <s v="Varies with device"/>
    <s v="Varies with device"/>
  </r>
  <r>
    <x v="8"/>
    <x v="725"/>
    <x v="9"/>
    <x v="715"/>
    <x v="29"/>
    <b v="0"/>
    <b v="0"/>
    <s v="50,000,000+"/>
    <x v="3"/>
    <x v="0"/>
    <n v="0"/>
    <x v="1"/>
    <s v="Entertainment"/>
    <d v="2018-07-31T00:00:00"/>
    <s v="Varies with device"/>
    <s v="Varies with device"/>
  </r>
  <r>
    <x v="0"/>
    <x v="726"/>
    <x v="9"/>
    <x v="716"/>
    <x v="149"/>
    <n v="79872"/>
    <b v="0"/>
    <s v="1,000,000+"/>
    <x v="6"/>
    <x v="0"/>
    <n v="0"/>
    <x v="1"/>
    <s v="Entertainment"/>
    <d v="2018-08-03T00:00:00"/>
    <s v="2.3.34 Prod"/>
    <s v="4.3 and up"/>
  </r>
  <r>
    <x v="7"/>
    <x v="727"/>
    <x v="9"/>
    <x v="717"/>
    <x v="29"/>
    <b v="0"/>
    <b v="0"/>
    <s v="5,000,000+"/>
    <x v="2"/>
    <x v="0"/>
    <n v="0"/>
    <x v="1"/>
    <s v="Entertainment"/>
    <d v="2018-06-27T00:00:00"/>
    <s v="2.08.78.2"/>
    <s v="4.1 and up"/>
  </r>
  <r>
    <x v="7"/>
    <x v="728"/>
    <x v="9"/>
    <x v="718"/>
    <x v="3"/>
    <n v="25600"/>
    <b v="0"/>
    <s v="50,000,000+"/>
    <x v="3"/>
    <x v="0"/>
    <n v="0"/>
    <x v="0"/>
    <s v="Entertainment"/>
    <d v="2018-07-26T00:00:00"/>
    <s v="18.07.0"/>
    <s v="4.1 and up"/>
  </r>
  <r>
    <x v="4"/>
    <x v="729"/>
    <x v="9"/>
    <x v="719"/>
    <x v="38"/>
    <n v="58368"/>
    <b v="0"/>
    <s v="100,000,000+"/>
    <x v="9"/>
    <x v="0"/>
    <n v="0"/>
    <x v="0"/>
    <s v="Entertainment"/>
    <d v="2018-07-03T00:00:00"/>
    <s v="3.5.2.2"/>
    <s v="4.1 and up"/>
  </r>
  <r>
    <x v="5"/>
    <x v="730"/>
    <x v="9"/>
    <x v="105"/>
    <x v="29"/>
    <b v="0"/>
    <b v="0"/>
    <s v="1,000,000+"/>
    <x v="6"/>
    <x v="0"/>
    <n v="0"/>
    <x v="1"/>
    <s v="Entertainment"/>
    <d v="2018-08-03T00:00:00"/>
    <s v="Varies with device"/>
    <s v="Varies with device"/>
  </r>
  <r>
    <x v="1"/>
    <x v="731"/>
    <x v="9"/>
    <x v="720"/>
    <x v="88"/>
    <n v="9318.4"/>
    <b v="0"/>
    <s v="100,000+"/>
    <x v="4"/>
    <x v="0"/>
    <n v="0"/>
    <x v="1"/>
    <s v="Entertainment"/>
    <d v="2018-02-14T00:00:00"/>
    <s v="2.2.0"/>
    <s v="4.2 and up"/>
  </r>
  <r>
    <x v="0"/>
    <x v="732"/>
    <x v="9"/>
    <x v="721"/>
    <x v="17"/>
    <n v="39936"/>
    <b v="0"/>
    <s v="1,000,000+"/>
    <x v="6"/>
    <x v="0"/>
    <n v="0"/>
    <x v="1"/>
    <s v="Entertainment"/>
    <d v="2018-07-12T00:00:00"/>
    <s v="2.19.0"/>
    <s v="5.0 and up"/>
  </r>
  <r>
    <x v="4"/>
    <x v="733"/>
    <x v="9"/>
    <x v="722"/>
    <x v="29"/>
    <b v="0"/>
    <b v="0"/>
    <s v="1,000,000+"/>
    <x v="6"/>
    <x v="0"/>
    <n v="0"/>
    <x v="0"/>
    <s v="Entertainment"/>
    <d v="2018-07-19T00:00:00"/>
    <s v="Varies with device"/>
    <s v="Varies with device"/>
  </r>
  <r>
    <x v="8"/>
    <x v="734"/>
    <x v="9"/>
    <x v="723"/>
    <x v="29"/>
    <b v="0"/>
    <b v="0"/>
    <s v="10,000,000+"/>
    <x v="7"/>
    <x v="0"/>
    <n v="0"/>
    <x v="1"/>
    <s v="Entertainment"/>
    <d v="2018-08-02T00:00:00"/>
    <s v="Varies with device"/>
    <s v="Varies with device"/>
  </r>
  <r>
    <x v="14"/>
    <x v="735"/>
    <x v="9"/>
    <x v="724"/>
    <x v="97"/>
    <n v="8704"/>
    <b v="0"/>
    <s v="100,000+"/>
    <x v="4"/>
    <x v="0"/>
    <n v="0"/>
    <x v="0"/>
    <s v="Entertainment"/>
    <d v="2018-02-07T00:00:00"/>
    <s v="2.9.43"/>
    <s v="6.0 and up"/>
  </r>
  <r>
    <x v="4"/>
    <x v="736"/>
    <x v="9"/>
    <x v="725"/>
    <x v="10"/>
    <n v="12288"/>
    <b v="0"/>
    <s v="100,000+"/>
    <x v="4"/>
    <x v="0"/>
    <n v="0"/>
    <x v="0"/>
    <s v="Entertainment"/>
    <d v="2018-06-11T00:00:00"/>
    <s v="2.1.1"/>
    <s v="4.1 and up"/>
  </r>
  <r>
    <x v="4"/>
    <x v="737"/>
    <x v="9"/>
    <x v="726"/>
    <x v="150"/>
    <n v="73728"/>
    <b v="0"/>
    <s v="1,000,000+"/>
    <x v="6"/>
    <x v="0"/>
    <n v="0"/>
    <x v="0"/>
    <s v="Entertainment"/>
    <d v="2018-07-18T00:00:00"/>
    <s v="6.18.3"/>
    <s v="5.0 and up"/>
  </r>
  <r>
    <x v="7"/>
    <x v="724"/>
    <x v="9"/>
    <x v="727"/>
    <x v="10"/>
    <n v="12288"/>
    <b v="0"/>
    <s v="100,000,000+"/>
    <x v="9"/>
    <x v="0"/>
    <n v="0"/>
    <x v="1"/>
    <s v="Entertainment"/>
    <d v="2018-07-26T00:00:00"/>
    <s v="Varies with device"/>
    <s v="Varies with device"/>
  </r>
  <r>
    <x v="0"/>
    <x v="738"/>
    <x v="9"/>
    <x v="728"/>
    <x v="29"/>
    <b v="0"/>
    <b v="0"/>
    <s v="500,000+"/>
    <x v="1"/>
    <x v="0"/>
    <n v="0"/>
    <x v="1"/>
    <s v="Entertainment"/>
    <d v="2018-07-27T00:00:00"/>
    <s v="Varies with device"/>
    <s v="Varies with device"/>
  </r>
  <r>
    <x v="0"/>
    <x v="739"/>
    <x v="9"/>
    <x v="729"/>
    <x v="48"/>
    <n v="16384"/>
    <b v="0"/>
    <s v="100,000+"/>
    <x v="4"/>
    <x v="0"/>
    <n v="0"/>
    <x v="1"/>
    <s v="Entertainment"/>
    <d v="2018-07-27T00:00:00"/>
    <s v="Varies with device"/>
    <s v="Varies with device"/>
  </r>
  <r>
    <x v="7"/>
    <x v="740"/>
    <x v="9"/>
    <x v="730"/>
    <x v="123"/>
    <n v="9830.4"/>
    <b v="0"/>
    <s v="100,000+"/>
    <x v="4"/>
    <x v="0"/>
    <n v="0"/>
    <x v="1"/>
    <s v="Entertainment"/>
    <d v="2018-07-24T00:00:00"/>
    <s v="2.9.4"/>
    <s v="4.1 and up"/>
  </r>
  <r>
    <x v="1"/>
    <x v="741"/>
    <x v="9"/>
    <x v="731"/>
    <x v="29"/>
    <b v="0"/>
    <b v="0"/>
    <s v="1,000,000+"/>
    <x v="6"/>
    <x v="0"/>
    <n v="0"/>
    <x v="1"/>
    <s v="Entertainment"/>
    <d v="2018-06-19T00:00:00"/>
    <s v="Varies with device"/>
    <s v="Varies with device"/>
  </r>
  <r>
    <x v="7"/>
    <x v="742"/>
    <x v="9"/>
    <x v="732"/>
    <x v="68"/>
    <n v="22528"/>
    <b v="0"/>
    <s v="1,000,000+"/>
    <x v="6"/>
    <x v="0"/>
    <n v="0"/>
    <x v="1"/>
    <s v="Entertainment"/>
    <d v="2018-08-01T00:00:00"/>
    <s v="01.01.66"/>
    <s v="4.4 and up"/>
  </r>
  <r>
    <x v="15"/>
    <x v="743"/>
    <x v="9"/>
    <x v="733"/>
    <x v="29"/>
    <b v="0"/>
    <b v="0"/>
    <s v="10,000,000+"/>
    <x v="7"/>
    <x v="0"/>
    <n v="0"/>
    <x v="1"/>
    <s v="Entertainment"/>
    <d v="2018-03-05T00:00:00"/>
    <s v="Varies with device"/>
    <s v="Varies with device"/>
  </r>
  <r>
    <x v="3"/>
    <x v="744"/>
    <x v="9"/>
    <x v="734"/>
    <x v="78"/>
    <n v="13312"/>
    <b v="0"/>
    <s v="1,000,000+"/>
    <x v="6"/>
    <x v="0"/>
    <n v="0"/>
    <x v="1"/>
    <s v="Entertainment"/>
    <d v="2018-07-24T00:00:00"/>
    <s v="2.9.4"/>
    <s v="4.1 and up"/>
  </r>
  <r>
    <x v="15"/>
    <x v="745"/>
    <x v="9"/>
    <x v="735"/>
    <x v="29"/>
    <b v="0"/>
    <b v="0"/>
    <s v="10,000,000+"/>
    <x v="7"/>
    <x v="0"/>
    <n v="0"/>
    <x v="1"/>
    <s v="Entertainment"/>
    <d v="2018-04-12T00:00:00"/>
    <s v="Varies with device"/>
    <s v="Varies with device"/>
  </r>
  <r>
    <x v="6"/>
    <x v="746"/>
    <x v="9"/>
    <x v="736"/>
    <x v="10"/>
    <n v="12288"/>
    <b v="0"/>
    <s v="10,000,000+"/>
    <x v="7"/>
    <x v="0"/>
    <n v="0"/>
    <x v="1"/>
    <s v="Entertainment"/>
    <d v="2018-07-20T00:00:00"/>
    <s v="4.8.6"/>
    <s v="4.1 and up"/>
  </r>
  <r>
    <x v="4"/>
    <x v="747"/>
    <x v="9"/>
    <x v="737"/>
    <x v="29"/>
    <b v="0"/>
    <b v="0"/>
    <s v="10,000,000+"/>
    <x v="7"/>
    <x v="0"/>
    <n v="0"/>
    <x v="3"/>
    <s v="Entertainment"/>
    <d v="2018-06-20T00:00:00"/>
    <s v="Varies with device"/>
    <s v="Varies with device"/>
  </r>
  <r>
    <x v="22"/>
    <x v="748"/>
    <x v="9"/>
    <x v="738"/>
    <x v="21"/>
    <n v="23552"/>
    <b v="0"/>
    <s v="50,000+"/>
    <x v="5"/>
    <x v="0"/>
    <n v="0"/>
    <x v="0"/>
    <s v="Entertainment"/>
    <d v="2018-06-15T00:00:00"/>
    <s v="2.0.0"/>
    <s v="4.4 and up"/>
  </r>
  <r>
    <x v="0"/>
    <x v="749"/>
    <x v="9"/>
    <x v="739"/>
    <x v="11"/>
    <n v="20480"/>
    <b v="0"/>
    <s v="1,000,000+"/>
    <x v="6"/>
    <x v="0"/>
    <n v="0"/>
    <x v="1"/>
    <s v="Entertainment"/>
    <d v="2018-07-16T00:00:00"/>
    <s v="3.1.4"/>
    <s v="4.4 and up"/>
  </r>
  <r>
    <x v="7"/>
    <x v="750"/>
    <x v="9"/>
    <x v="740"/>
    <x v="3"/>
    <n v="25600"/>
    <b v="0"/>
    <s v="10,000,000+"/>
    <x v="7"/>
    <x v="0"/>
    <n v="0"/>
    <x v="2"/>
    <s v="Entertainment;Music &amp; Video"/>
    <d v="2018-01-24T00:00:00"/>
    <s v="2.0.8"/>
    <s v="4.4 and up"/>
  </r>
  <r>
    <x v="0"/>
    <x v="751"/>
    <x v="9"/>
    <x v="741"/>
    <x v="16"/>
    <n v="17408"/>
    <b v="0"/>
    <s v="1,000,000+"/>
    <x v="6"/>
    <x v="0"/>
    <n v="0"/>
    <x v="1"/>
    <s v="Entertainment"/>
    <d v="2018-07-08T00:00:00"/>
    <s v="11.45.0"/>
    <s v="4.4 and up"/>
  </r>
  <r>
    <x v="1"/>
    <x v="752"/>
    <x v="9"/>
    <x v="742"/>
    <x v="29"/>
    <b v="0"/>
    <b v="0"/>
    <s v="5,000,000+"/>
    <x v="2"/>
    <x v="0"/>
    <n v="0"/>
    <x v="1"/>
    <s v="Entertainment"/>
    <d v="2018-07-26T00:00:00"/>
    <s v="Varies with device"/>
    <s v="4.4 and up"/>
  </r>
  <r>
    <x v="10"/>
    <x v="753"/>
    <x v="9"/>
    <x v="743"/>
    <x v="0"/>
    <n v="19456"/>
    <b v="0"/>
    <s v="1,000,000+"/>
    <x v="6"/>
    <x v="0"/>
    <n v="0"/>
    <x v="1"/>
    <s v="Entertainment"/>
    <d v="2018-07-16T00:00:00"/>
    <s v="3.1.4"/>
    <s v="4.4 and up"/>
  </r>
  <r>
    <x v="5"/>
    <x v="754"/>
    <x v="9"/>
    <x v="744"/>
    <x v="12"/>
    <n v="21504"/>
    <b v="0"/>
    <s v="5,000,000+"/>
    <x v="2"/>
    <x v="0"/>
    <n v="0"/>
    <x v="1"/>
    <s v="Entertainment"/>
    <d v="2018-07-23T00:00:00"/>
    <n v="2.17"/>
    <s v="4.4 and up"/>
  </r>
  <r>
    <x v="7"/>
    <x v="755"/>
    <x v="9"/>
    <x v="745"/>
    <x v="0"/>
    <n v="19456"/>
    <b v="0"/>
    <s v="1,000,000+"/>
    <x v="6"/>
    <x v="0"/>
    <n v="0"/>
    <x v="1"/>
    <s v="Entertainment"/>
    <d v="2018-07-08T00:00:00"/>
    <s v="11.45.0"/>
    <s v="4.4 and up"/>
  </r>
  <r>
    <x v="10"/>
    <x v="756"/>
    <x v="9"/>
    <x v="746"/>
    <x v="29"/>
    <b v="0"/>
    <b v="0"/>
    <s v="10,000,000+"/>
    <x v="7"/>
    <x v="0"/>
    <n v="0"/>
    <x v="1"/>
    <s v="Entertainment"/>
    <d v="2018-08-03T00:00:00"/>
    <s v="Varies with device"/>
    <s v="5.0 and up"/>
  </r>
  <r>
    <x v="1"/>
    <x v="757"/>
    <x v="9"/>
    <x v="747"/>
    <x v="29"/>
    <b v="0"/>
    <b v="0"/>
    <s v="10,000,000+"/>
    <x v="7"/>
    <x v="0"/>
    <n v="0"/>
    <x v="1"/>
    <s v="Entertainment"/>
    <d v="2018-07-19T00:00:00"/>
    <s v="Varies with device"/>
    <s v="Varies with device"/>
  </r>
  <r>
    <x v="10"/>
    <x v="758"/>
    <x v="9"/>
    <x v="748"/>
    <x v="29"/>
    <b v="0"/>
    <b v="0"/>
    <s v="1,000,000+"/>
    <x v="6"/>
    <x v="0"/>
    <n v="0"/>
    <x v="1"/>
    <s v="Entertainment"/>
    <d v="2018-06-27T00:00:00"/>
    <n v="8.0625999999999998"/>
    <s v="Varies with device"/>
  </r>
  <r>
    <x v="7"/>
    <x v="759"/>
    <x v="9"/>
    <x v="749"/>
    <x v="29"/>
    <b v="0"/>
    <b v="0"/>
    <s v="1,000,000+"/>
    <x v="6"/>
    <x v="0"/>
    <n v="0"/>
    <x v="1"/>
    <s v="Entertainment"/>
    <d v="2018-07-02T00:00:00"/>
    <s v="Varies with device"/>
    <s v="Varies with device"/>
  </r>
  <r>
    <x v="10"/>
    <x v="760"/>
    <x v="9"/>
    <x v="750"/>
    <x v="0"/>
    <n v="19456"/>
    <b v="0"/>
    <s v="1,000,000+"/>
    <x v="6"/>
    <x v="0"/>
    <n v="0"/>
    <x v="1"/>
    <s v="Entertainment"/>
    <d v="2018-07-16T00:00:00"/>
    <s v="3.1.4"/>
    <s v="4.4 and up"/>
  </r>
  <r>
    <x v="4"/>
    <x v="761"/>
    <x v="9"/>
    <x v="751"/>
    <x v="128"/>
    <n v="4505.6000000000004"/>
    <b v="0"/>
    <s v="1,000,000+"/>
    <x v="6"/>
    <x v="0"/>
    <n v="0"/>
    <x v="3"/>
    <s v="Entertainment"/>
    <d v="2018-07-21T00:00:00"/>
    <n v="43"/>
    <s v="4.0.3 and up"/>
  </r>
  <r>
    <x v="1"/>
    <x v="762"/>
    <x v="9"/>
    <x v="752"/>
    <x v="0"/>
    <n v="19456"/>
    <b v="0"/>
    <s v="1,000,000+"/>
    <x v="6"/>
    <x v="0"/>
    <n v="0"/>
    <x v="1"/>
    <s v="Entertainment"/>
    <d v="2018-07-08T00:00:00"/>
    <s v="11.45.0"/>
    <s v="4.4 and up"/>
  </r>
  <r>
    <x v="5"/>
    <x v="691"/>
    <x v="9"/>
    <x v="753"/>
    <x v="29"/>
    <b v="0"/>
    <b v="0"/>
    <s v="100,000,000+"/>
    <x v="9"/>
    <x v="0"/>
    <n v="0"/>
    <x v="1"/>
    <s v="Entertainment"/>
    <d v="2018-07-31T00:00:00"/>
    <s v="Varies with device"/>
    <s v="Varies with device"/>
  </r>
  <r>
    <x v="4"/>
    <x v="694"/>
    <x v="9"/>
    <x v="754"/>
    <x v="27"/>
    <n v="11264"/>
    <b v="0"/>
    <s v="10,000,000+"/>
    <x v="7"/>
    <x v="0"/>
    <n v="0"/>
    <x v="1"/>
    <s v="Entertainment"/>
    <d v="2018-07-15T00:00:00"/>
    <s v="2.13.5"/>
    <s v="4.1 and up"/>
  </r>
  <r>
    <x v="15"/>
    <x v="743"/>
    <x v="9"/>
    <x v="755"/>
    <x v="29"/>
    <b v="0"/>
    <b v="0"/>
    <s v="10,000,000+"/>
    <x v="7"/>
    <x v="0"/>
    <n v="0"/>
    <x v="1"/>
    <s v="Entertainment"/>
    <d v="2018-03-05T00:00:00"/>
    <s v="Varies with device"/>
    <s v="Varies with device"/>
  </r>
  <r>
    <x v="10"/>
    <x v="756"/>
    <x v="9"/>
    <x v="756"/>
    <x v="29"/>
    <b v="0"/>
    <b v="0"/>
    <s v="10,000,000+"/>
    <x v="7"/>
    <x v="0"/>
    <n v="0"/>
    <x v="1"/>
    <s v="Entertainment"/>
    <d v="2018-08-03T00:00:00"/>
    <s v="Varies with device"/>
    <s v="5.0 and up"/>
  </r>
  <r>
    <x v="3"/>
    <x v="763"/>
    <x v="9"/>
    <x v="757"/>
    <x v="78"/>
    <n v="13312"/>
    <b v="0"/>
    <s v="500,000+"/>
    <x v="1"/>
    <x v="0"/>
    <n v="0"/>
    <x v="1"/>
    <s v="Entertainment"/>
    <d v="2018-07-18T00:00:00"/>
    <n v="1.1599999999999999"/>
    <s v="4.4 and up"/>
  </r>
  <r>
    <x v="0"/>
    <x v="764"/>
    <x v="9"/>
    <x v="758"/>
    <x v="16"/>
    <n v="17408"/>
    <b v="0"/>
    <s v="5,000,000+"/>
    <x v="2"/>
    <x v="0"/>
    <n v="0"/>
    <x v="1"/>
    <s v="Entertainment"/>
    <d v="2018-07-05T00:00:00"/>
    <s v="4.18.1"/>
    <s v="4.1 and up"/>
  </r>
  <r>
    <x v="3"/>
    <x v="765"/>
    <x v="9"/>
    <x v="759"/>
    <x v="11"/>
    <n v="20480"/>
    <b v="0"/>
    <s v="10,000,000+"/>
    <x v="7"/>
    <x v="0"/>
    <n v="0"/>
    <x v="1"/>
    <s v="Entertainment"/>
    <d v="2018-01-19T00:00:00"/>
    <s v="3.17.2"/>
    <s v="4.1 and up"/>
  </r>
  <r>
    <x v="14"/>
    <x v="766"/>
    <x v="9"/>
    <x v="760"/>
    <x v="12"/>
    <n v="21504"/>
    <b v="0"/>
    <s v="500,000+"/>
    <x v="1"/>
    <x v="0"/>
    <n v="0"/>
    <x v="0"/>
    <s v="Entertainment;Music &amp; Video"/>
    <d v="2018-05-24T00:00:00"/>
    <s v="3.3.1.41"/>
    <s v="4.4 and up"/>
  </r>
  <r>
    <x v="6"/>
    <x v="767"/>
    <x v="9"/>
    <x v="761"/>
    <x v="31"/>
    <n v="15360"/>
    <b v="0"/>
    <s v="1,000,000+"/>
    <x v="6"/>
    <x v="0"/>
    <n v="0"/>
    <x v="1"/>
    <s v="Entertainment"/>
    <d v="2018-07-08T00:00:00"/>
    <s v="11.45.0"/>
    <s v="4.4 and up"/>
  </r>
  <r>
    <x v="10"/>
    <x v="760"/>
    <x v="9"/>
    <x v="762"/>
    <x v="0"/>
    <n v="19456"/>
    <b v="0"/>
    <s v="1,000,000+"/>
    <x v="6"/>
    <x v="0"/>
    <n v="0"/>
    <x v="1"/>
    <s v="Entertainment"/>
    <d v="2018-07-16T00:00:00"/>
    <s v="3.1.4"/>
    <s v="4.4 and up"/>
  </r>
  <r>
    <x v="15"/>
    <x v="768"/>
    <x v="9"/>
    <x v="763"/>
    <x v="84"/>
    <n v="7372.8"/>
    <b v="0"/>
    <s v="1,000,000+"/>
    <x v="6"/>
    <x v="0"/>
    <n v="0"/>
    <x v="2"/>
    <s v="Entertainment;Music &amp; Video"/>
    <d v="2018-08-04T00:00:00"/>
    <s v="4.0.2"/>
    <s v="5.0 and up"/>
  </r>
  <r>
    <x v="6"/>
    <x v="769"/>
    <x v="9"/>
    <x v="764"/>
    <x v="54"/>
    <n v="32768"/>
    <b v="0"/>
    <s v="10,000,000+"/>
    <x v="7"/>
    <x v="0"/>
    <n v="0"/>
    <x v="1"/>
    <s v="Entertainment"/>
    <d v="2018-07-19T00:00:00"/>
    <s v="16.0.0.437"/>
    <s v="4.1 and up"/>
  </r>
  <r>
    <x v="15"/>
    <x v="770"/>
    <x v="9"/>
    <x v="765"/>
    <x v="29"/>
    <b v="0"/>
    <b v="0"/>
    <s v="1,000,000+"/>
    <x v="6"/>
    <x v="0"/>
    <n v="0"/>
    <x v="1"/>
    <s v="Entertainment"/>
    <d v="2018-07-02T00:00:00"/>
    <s v="Varies with device"/>
    <s v="Varies with device"/>
  </r>
  <r>
    <x v="0"/>
    <x v="771"/>
    <x v="9"/>
    <x v="766"/>
    <x v="29"/>
    <b v="0"/>
    <b v="0"/>
    <s v="10,000,000+"/>
    <x v="7"/>
    <x v="0"/>
    <n v="0"/>
    <x v="0"/>
    <s v="Entertainment;Music &amp; Video"/>
    <d v="2018-07-30T00:00:00"/>
    <s v="Varies with device"/>
    <s v="Varies with device"/>
  </r>
  <r>
    <x v="15"/>
    <x v="772"/>
    <x v="9"/>
    <x v="767"/>
    <x v="113"/>
    <n v="45056"/>
    <b v="0"/>
    <s v="10,000,000+"/>
    <x v="7"/>
    <x v="0"/>
    <n v="0"/>
    <x v="3"/>
    <s v="Entertainment"/>
    <d v="2018-06-25T00:00:00"/>
    <s v="6.6.1"/>
    <s v="4.4 and up"/>
  </r>
  <r>
    <x v="1"/>
    <x v="773"/>
    <x v="9"/>
    <x v="768"/>
    <x v="0"/>
    <n v="19456"/>
    <b v="0"/>
    <s v="1,000,000+"/>
    <x v="6"/>
    <x v="0"/>
    <n v="0"/>
    <x v="1"/>
    <s v="Entertainment"/>
    <d v="2018-05-25T00:00:00"/>
    <s v="3.3.1.42"/>
    <s v="4.4 and up"/>
  </r>
  <r>
    <x v="5"/>
    <x v="691"/>
    <x v="9"/>
    <x v="769"/>
    <x v="29"/>
    <b v="0"/>
    <b v="0"/>
    <s v="100,000,000+"/>
    <x v="9"/>
    <x v="0"/>
    <n v="0"/>
    <x v="1"/>
    <s v="Entertainment"/>
    <d v="2018-07-31T00:00:00"/>
    <s v="Varies with device"/>
    <s v="Varies with device"/>
  </r>
  <r>
    <x v="1"/>
    <x v="774"/>
    <x v="9"/>
    <x v="770"/>
    <x v="29"/>
    <b v="0"/>
    <b v="0"/>
    <s v="10,000,000+"/>
    <x v="7"/>
    <x v="0"/>
    <n v="0"/>
    <x v="1"/>
    <s v="Entertainment"/>
    <d v="2018-08-01T00:00:00"/>
    <s v="Varies with device"/>
    <s v="Varies with device"/>
  </r>
  <r>
    <x v="1"/>
    <x v="775"/>
    <x v="9"/>
    <x v="741"/>
    <x v="29"/>
    <b v="0"/>
    <b v="0"/>
    <s v="1,000,000+"/>
    <x v="6"/>
    <x v="0"/>
    <n v="0"/>
    <x v="1"/>
    <s v="Entertainment"/>
    <d v="2018-07-31T00:00:00"/>
    <s v="Varies with device"/>
    <s v="Varies with device"/>
  </r>
  <r>
    <x v="4"/>
    <x v="714"/>
    <x v="9"/>
    <x v="771"/>
    <x v="29"/>
    <b v="0"/>
    <b v="0"/>
    <s v="10,000,000+"/>
    <x v="7"/>
    <x v="0"/>
    <n v="0"/>
    <x v="1"/>
    <s v="Entertainment"/>
    <d v="2018-07-27T00:00:00"/>
    <s v="Varies with device"/>
    <s v="Varies with device"/>
  </r>
  <r>
    <x v="0"/>
    <x v="776"/>
    <x v="9"/>
    <x v="772"/>
    <x v="64"/>
    <n v="30720"/>
    <b v="0"/>
    <s v="10,000,000+"/>
    <x v="7"/>
    <x v="0"/>
    <n v="0"/>
    <x v="0"/>
    <s v="Entertainment"/>
    <d v="2018-07-02T00:00:00"/>
    <s v="7.5.0"/>
    <s v="5.0 and up"/>
  </r>
  <r>
    <x v="10"/>
    <x v="758"/>
    <x v="9"/>
    <x v="773"/>
    <x v="29"/>
    <b v="0"/>
    <b v="0"/>
    <s v="1,000,000+"/>
    <x v="6"/>
    <x v="0"/>
    <n v="0"/>
    <x v="1"/>
    <s v="Entertainment"/>
    <d v="2018-06-27T00:00:00"/>
    <n v="8.0625999999999998"/>
    <s v="Varies with device"/>
  </r>
  <r>
    <x v="1"/>
    <x v="777"/>
    <x v="9"/>
    <x v="774"/>
    <x v="38"/>
    <n v="58368"/>
    <b v="0"/>
    <s v="100,000+"/>
    <x v="4"/>
    <x v="0"/>
    <n v="0"/>
    <x v="1"/>
    <s v="Entertainment"/>
    <d v="2018-03-21T00:00:00"/>
    <s v="4.003.1"/>
    <s v="4.3 and up"/>
  </r>
  <r>
    <x v="7"/>
    <x v="778"/>
    <x v="9"/>
    <x v="775"/>
    <x v="39"/>
    <n v="35840"/>
    <b v="0"/>
    <s v="1,000,000+"/>
    <x v="6"/>
    <x v="0"/>
    <n v="0"/>
    <x v="0"/>
    <s v="Entertainment;Music &amp; Video"/>
    <d v="2018-01-23T00:00:00"/>
    <s v="1.0.20"/>
    <s v="4.4 and up"/>
  </r>
  <r>
    <x v="4"/>
    <x v="779"/>
    <x v="9"/>
    <x v="776"/>
    <x v="113"/>
    <n v="45056"/>
    <b v="0"/>
    <s v="10,000+"/>
    <x v="0"/>
    <x v="0"/>
    <n v="0"/>
    <x v="1"/>
    <s v="Entertainment"/>
    <d v="2017-12-14T00:00:00"/>
    <s v="1.2.3"/>
    <s v="4.2 and up"/>
  </r>
  <r>
    <x v="8"/>
    <x v="780"/>
    <x v="9"/>
    <x v="777"/>
    <x v="29"/>
    <b v="0"/>
    <b v="0"/>
    <s v="100,000+"/>
    <x v="4"/>
    <x v="0"/>
    <n v="0"/>
    <x v="0"/>
    <s v="Entertainment;Music &amp; Video"/>
    <d v="2018-08-01T00:00:00"/>
    <s v="Varies with device"/>
    <s v="Varies with device"/>
  </r>
  <r>
    <x v="4"/>
    <x v="781"/>
    <x v="9"/>
    <x v="778"/>
    <x v="11"/>
    <n v="20480"/>
    <b v="0"/>
    <s v="100,000+"/>
    <x v="4"/>
    <x v="0"/>
    <n v="0"/>
    <x v="1"/>
    <s v="Entertainment"/>
    <d v="2018-08-01T00:00:00"/>
    <s v="1.6.1"/>
    <s v="6.0 and up"/>
  </r>
  <r>
    <x v="8"/>
    <x v="782"/>
    <x v="9"/>
    <x v="779"/>
    <x v="0"/>
    <n v="19456"/>
    <b v="0"/>
    <s v="5,000,000+"/>
    <x v="2"/>
    <x v="0"/>
    <n v="0"/>
    <x v="0"/>
    <s v="Entertainment"/>
    <d v="2018-05-25T00:00:00"/>
    <s v="1.0.64"/>
    <s v="4.0.3 and up"/>
  </r>
  <r>
    <x v="3"/>
    <x v="783"/>
    <x v="9"/>
    <x v="780"/>
    <x v="151"/>
    <n v="44032"/>
    <b v="0"/>
    <s v="100,000+"/>
    <x v="4"/>
    <x v="0"/>
    <n v="0"/>
    <x v="0"/>
    <s v="Entertainment"/>
    <d v="2018-07-13T00:00:00"/>
    <s v="2.3.2"/>
    <s v="5.0 and up"/>
  </r>
  <r>
    <x v="8"/>
    <x v="784"/>
    <x v="9"/>
    <x v="781"/>
    <x v="29"/>
    <b v="0"/>
    <b v="0"/>
    <s v="100,000+"/>
    <x v="4"/>
    <x v="1"/>
    <n v="4.99"/>
    <x v="0"/>
    <s v="Entertainment"/>
    <d v="2018-06-30T00:00:00"/>
    <s v="Varies with device"/>
    <s v="Varies with device"/>
  </r>
  <r>
    <x v="1"/>
    <x v="785"/>
    <x v="9"/>
    <x v="782"/>
    <x v="29"/>
    <b v="0"/>
    <b v="0"/>
    <s v="1,000,000+"/>
    <x v="6"/>
    <x v="0"/>
    <n v="0"/>
    <x v="1"/>
    <s v="Entertainment"/>
    <d v="2017-07-07T00:00:00"/>
    <s v="Varies with device"/>
    <s v="Varies with device"/>
  </r>
  <r>
    <x v="7"/>
    <x v="786"/>
    <x v="9"/>
    <x v="783"/>
    <x v="42"/>
    <n v="3686.4"/>
    <b v="0"/>
    <s v="1,000,000+"/>
    <x v="6"/>
    <x v="0"/>
    <n v="0"/>
    <x v="1"/>
    <s v="Entertainment"/>
    <d v="2018-05-04T00:00:00"/>
    <n v="8.1"/>
    <s v="4.0 and up"/>
  </r>
  <r>
    <x v="5"/>
    <x v="787"/>
    <x v="9"/>
    <x v="784"/>
    <x v="152"/>
    <n v="7884.8"/>
    <b v="0"/>
    <s v="1,000,000+"/>
    <x v="6"/>
    <x v="0"/>
    <n v="0"/>
    <x v="1"/>
    <s v="Entertainment"/>
    <d v="2015-09-15T00:00:00"/>
    <n v="4"/>
    <s v="2.3.3 and up"/>
  </r>
  <r>
    <x v="7"/>
    <x v="788"/>
    <x v="9"/>
    <x v="785"/>
    <x v="113"/>
    <n v="45056"/>
    <b v="0"/>
    <s v="1,000,000+"/>
    <x v="6"/>
    <x v="0"/>
    <n v="0"/>
    <x v="3"/>
    <s v="Entertainment"/>
    <d v="2015-09-22T00:00:00"/>
    <s v="7.2.3"/>
    <s v="2.3 and up"/>
  </r>
  <r>
    <x v="4"/>
    <x v="789"/>
    <x v="9"/>
    <x v="786"/>
    <x v="10"/>
    <n v="12288"/>
    <b v="0"/>
    <s v="10,000,000+"/>
    <x v="7"/>
    <x v="0"/>
    <n v="0"/>
    <x v="1"/>
    <s v="Entertainment"/>
    <d v="2018-08-01T00:00:00"/>
    <s v="4.2.0.8447"/>
    <s v="5.0 and up"/>
  </r>
  <r>
    <x v="8"/>
    <x v="790"/>
    <x v="9"/>
    <x v="787"/>
    <x v="118"/>
    <n v="54272"/>
    <b v="0"/>
    <s v="100,000+"/>
    <x v="4"/>
    <x v="1"/>
    <n v="2.99"/>
    <x v="3"/>
    <s v="Entertainment"/>
    <d v="2018-08-03T00:00:00"/>
    <n v="4.4260000000000002"/>
    <s v="4.1 and up"/>
  </r>
  <r>
    <x v="4"/>
    <x v="791"/>
    <x v="9"/>
    <x v="788"/>
    <x v="127"/>
    <n v="78848"/>
    <b v="0"/>
    <s v="10,000,000+"/>
    <x v="7"/>
    <x v="0"/>
    <n v="0"/>
    <x v="0"/>
    <s v="Entertainment"/>
    <d v="2018-05-04T00:00:00"/>
    <s v="4.1.7"/>
    <s v="4.0.3 and up"/>
  </r>
  <r>
    <x v="3"/>
    <x v="792"/>
    <x v="9"/>
    <x v="789"/>
    <x v="29"/>
    <b v="0"/>
    <b v="0"/>
    <s v="10,000,000+"/>
    <x v="7"/>
    <x v="0"/>
    <n v="0"/>
    <x v="0"/>
    <s v="Entertainment"/>
    <d v="2018-06-20T00:00:00"/>
    <s v="Varies with device"/>
    <s v="Varies with device"/>
  </r>
  <r>
    <x v="10"/>
    <x v="793"/>
    <x v="10"/>
    <x v="790"/>
    <x v="75"/>
    <n v="9728"/>
    <b v="0"/>
    <s v="100,000+"/>
    <x v="4"/>
    <x v="0"/>
    <n v="0"/>
    <x v="0"/>
    <s v="Events"/>
    <d v="2018-06-12T00:00:00"/>
    <n v="8.4"/>
    <s v="4.0.3 and up"/>
  </r>
  <r>
    <x v="10"/>
    <x v="794"/>
    <x v="10"/>
    <x v="791"/>
    <x v="135"/>
    <n v="36864"/>
    <b v="0"/>
    <s v="5,000,000+"/>
    <x v="2"/>
    <x v="0"/>
    <n v="0"/>
    <x v="0"/>
    <s v="Events"/>
    <d v="2018-07-23T00:00:00"/>
    <s v="Varies with device"/>
    <s v="Varies with device"/>
  </r>
  <r>
    <x v="3"/>
    <x v="795"/>
    <x v="10"/>
    <x v="792"/>
    <x v="153"/>
    <n v="6451.2"/>
    <b v="0"/>
    <s v="500,000+"/>
    <x v="1"/>
    <x v="0"/>
    <n v="0"/>
    <x v="0"/>
    <s v="Events"/>
    <d v="2018-06-25T00:00:00"/>
    <n v="1.57"/>
    <s v="4.1 and up"/>
  </r>
  <r>
    <x v="3"/>
    <x v="796"/>
    <x v="10"/>
    <x v="793"/>
    <x v="77"/>
    <n v="6041.6"/>
    <b v="0"/>
    <s v="50,000+"/>
    <x v="5"/>
    <x v="0"/>
    <n v="0"/>
    <x v="0"/>
    <s v="Events"/>
    <d v="2017-12-14T00:00:00"/>
    <s v="1.5.0"/>
    <s v="4.1 and up"/>
  </r>
  <r>
    <x v="10"/>
    <x v="797"/>
    <x v="10"/>
    <x v="794"/>
    <x v="29"/>
    <b v="0"/>
    <b v="0"/>
    <s v="5,000,000+"/>
    <x v="2"/>
    <x v="0"/>
    <n v="0"/>
    <x v="0"/>
    <s v="Events"/>
    <d v="2018-08-02T00:00:00"/>
    <s v="4.2.1"/>
    <s v="Varies with device"/>
  </r>
  <r>
    <x v="10"/>
    <x v="798"/>
    <x v="10"/>
    <x v="795"/>
    <x v="10"/>
    <n v="12288"/>
    <b v="0"/>
    <s v="1,000,000+"/>
    <x v="6"/>
    <x v="0"/>
    <n v="0"/>
    <x v="1"/>
    <s v="Events"/>
    <d v="2018-07-18T00:00:00"/>
    <s v="4.3.6"/>
    <s v="4.1 and up"/>
  </r>
  <r>
    <x v="7"/>
    <x v="799"/>
    <x v="10"/>
    <x v="796"/>
    <x v="4"/>
    <n v="2867.2"/>
    <b v="0"/>
    <s v="10,000+"/>
    <x v="0"/>
    <x v="0"/>
    <n v="0"/>
    <x v="0"/>
    <s v="Events"/>
    <d v="2018-05-29T00:00:00"/>
    <n v="3.8"/>
    <s v="4.0 and up"/>
  </r>
  <r>
    <x v="5"/>
    <x v="800"/>
    <x v="10"/>
    <x v="797"/>
    <x v="34"/>
    <n v="26624"/>
    <b v="0"/>
    <s v="1,000,000+"/>
    <x v="6"/>
    <x v="0"/>
    <n v="0"/>
    <x v="0"/>
    <s v="Events"/>
    <d v="2018-08-03T00:00:00"/>
    <s v="2018.07.31229"/>
    <s v="5.0 and up"/>
  </r>
  <r>
    <x v="8"/>
    <x v="801"/>
    <x v="10"/>
    <x v="798"/>
    <x v="2"/>
    <n v="8908.7999999999993"/>
    <b v="0"/>
    <s v="100,000+"/>
    <x v="4"/>
    <x v="0"/>
    <n v="0"/>
    <x v="0"/>
    <s v="Events"/>
    <d v="2018-07-12T00:00:00"/>
    <n v="1.4"/>
    <s v="4.2 and up"/>
  </r>
  <r>
    <x v="11"/>
    <x v="802"/>
    <x v="10"/>
    <x v="799"/>
    <x v="48"/>
    <n v="16384"/>
    <b v="0"/>
    <s v="10,000+"/>
    <x v="0"/>
    <x v="0"/>
    <n v="0"/>
    <x v="0"/>
    <s v="Events"/>
    <d v="2017-11-27T00:00:00"/>
    <n v="1"/>
    <s v="4.0 and up"/>
  </r>
  <r>
    <x v="8"/>
    <x v="803"/>
    <x v="10"/>
    <x v="800"/>
    <x v="118"/>
    <n v="54272"/>
    <b v="0"/>
    <s v="1,000,000+"/>
    <x v="6"/>
    <x v="0"/>
    <n v="0"/>
    <x v="0"/>
    <s v="Events"/>
    <d v="2018-07-31T00:00:00"/>
    <s v="Varies with device"/>
    <s v="5.0 and up"/>
  </r>
  <r>
    <x v="0"/>
    <x v="804"/>
    <x v="10"/>
    <x v="801"/>
    <x v="29"/>
    <b v="0"/>
    <b v="0"/>
    <s v="100,000+"/>
    <x v="4"/>
    <x v="0"/>
    <n v="0"/>
    <x v="0"/>
    <s v="Events"/>
    <d v="2018-07-12T00:00:00"/>
    <s v="Varies with device"/>
    <s v="Varies with device"/>
  </r>
  <r>
    <x v="8"/>
    <x v="805"/>
    <x v="10"/>
    <x v="802"/>
    <x v="1"/>
    <n v="14336"/>
    <b v="0"/>
    <s v="100,000+"/>
    <x v="4"/>
    <x v="0"/>
    <n v="0"/>
    <x v="0"/>
    <s v="Events"/>
    <d v="2018-07-27T00:00:00"/>
    <s v="4.0.19"/>
    <s v="4.2 and up"/>
  </r>
  <r>
    <x v="5"/>
    <x v="806"/>
    <x v="10"/>
    <x v="803"/>
    <x v="50"/>
    <n v="9113.6"/>
    <b v="0"/>
    <s v="100,000+"/>
    <x v="4"/>
    <x v="0"/>
    <n v="0"/>
    <x v="0"/>
    <s v="Events"/>
    <d v="2017-12-04T00:00:00"/>
    <n v="1.3"/>
    <s v="4.1 and up"/>
  </r>
  <r>
    <x v="8"/>
    <x v="807"/>
    <x v="10"/>
    <x v="804"/>
    <x v="27"/>
    <n v="11264"/>
    <b v="0"/>
    <s v="50,000+"/>
    <x v="5"/>
    <x v="0"/>
    <n v="0"/>
    <x v="0"/>
    <s v="Events"/>
    <d v="2017-12-24T00:00:00"/>
    <n v="2"/>
    <s v="4.0 and up"/>
  </r>
  <r>
    <x v="13"/>
    <x v="808"/>
    <x v="10"/>
    <x v="555"/>
    <x v="154"/>
    <b v="0"/>
    <n v="334"/>
    <s v="1,000+"/>
    <x v="11"/>
    <x v="0"/>
    <n v="0"/>
    <x v="1"/>
    <s v="Events"/>
    <d v="2018-07-22T00:00:00"/>
    <n v="1"/>
    <s v="4.0 and up"/>
  </r>
  <r>
    <x v="3"/>
    <x v="809"/>
    <x v="10"/>
    <x v="805"/>
    <x v="28"/>
    <n v="24576"/>
    <b v="0"/>
    <s v="1,000,000+"/>
    <x v="6"/>
    <x v="0"/>
    <n v="0"/>
    <x v="0"/>
    <s v="Events"/>
    <d v="2018-07-17T00:00:00"/>
    <s v="11.1.1"/>
    <s v="5.0 and up"/>
  </r>
  <r>
    <x v="8"/>
    <x v="810"/>
    <x v="10"/>
    <x v="806"/>
    <x v="78"/>
    <n v="13312"/>
    <b v="0"/>
    <s v="10,000+"/>
    <x v="0"/>
    <x v="0"/>
    <n v="0"/>
    <x v="0"/>
    <s v="Events"/>
    <d v="2018-07-06T00:00:00"/>
    <n v="1.1000000000000001"/>
    <s v="4.2 and up"/>
  </r>
  <r>
    <x v="2"/>
    <x v="811"/>
    <x v="10"/>
    <x v="112"/>
    <x v="29"/>
    <b v="0"/>
    <b v="0"/>
    <s v="500+"/>
    <x v="15"/>
    <x v="0"/>
    <n v="0"/>
    <x v="1"/>
    <s v="Events"/>
    <d v="2018-05-23T00:00:00"/>
    <s v="Varies with device"/>
    <s v="Varies with device"/>
  </r>
  <r>
    <x v="4"/>
    <x v="812"/>
    <x v="10"/>
    <x v="807"/>
    <x v="4"/>
    <n v="2867.2"/>
    <b v="0"/>
    <s v="50,000+"/>
    <x v="5"/>
    <x v="0"/>
    <n v="0"/>
    <x v="0"/>
    <s v="Events"/>
    <d v="2018-06-21T00:00:00"/>
    <n v="1.75"/>
    <s v="2.3.3 and up"/>
  </r>
  <r>
    <x v="11"/>
    <x v="813"/>
    <x v="10"/>
    <x v="530"/>
    <x v="148"/>
    <n v="9932.7999999999993"/>
    <b v="0"/>
    <s v="100+"/>
    <x v="14"/>
    <x v="0"/>
    <n v="0"/>
    <x v="2"/>
    <s v="Events"/>
    <d v="2018-07-31T00:00:00"/>
    <s v="2.0.1"/>
    <s v="4.4W and up"/>
  </r>
  <r>
    <x v="11"/>
    <x v="814"/>
    <x v="10"/>
    <x v="425"/>
    <x v="119"/>
    <n v="1433.6"/>
    <b v="0"/>
    <s v="100+"/>
    <x v="14"/>
    <x v="0"/>
    <n v="0"/>
    <x v="0"/>
    <s v="Events"/>
    <d v="2018-07-26T00:00:00"/>
    <n v="1.107"/>
    <s v="4.0 and up"/>
  </r>
  <r>
    <x v="7"/>
    <x v="815"/>
    <x v="10"/>
    <x v="808"/>
    <x v="29"/>
    <b v="0"/>
    <b v="0"/>
    <s v="100,000+"/>
    <x v="4"/>
    <x v="0"/>
    <n v="0"/>
    <x v="2"/>
    <s v="Events"/>
    <d v="2018-06-23T00:00:00"/>
    <s v="Varies with device"/>
    <s v="Varies with device"/>
  </r>
  <r>
    <x v="4"/>
    <x v="816"/>
    <x v="10"/>
    <x v="809"/>
    <x v="81"/>
    <n v="3584"/>
    <b v="0"/>
    <s v="100,000+"/>
    <x v="4"/>
    <x v="0"/>
    <n v="0"/>
    <x v="0"/>
    <s v="Events"/>
    <d v="2016-11-08T00:00:00"/>
    <s v="16.11.8"/>
    <s v="2.3.3 and up"/>
  </r>
  <r>
    <x v="20"/>
    <x v="817"/>
    <x v="10"/>
    <x v="425"/>
    <x v="108"/>
    <n v="62464"/>
    <b v="0"/>
    <s v="500+"/>
    <x v="15"/>
    <x v="0"/>
    <n v="0"/>
    <x v="0"/>
    <s v="Events"/>
    <d v="2018-07-24T00:00:00"/>
    <n v="1"/>
    <s v="4.4 and up"/>
  </r>
  <r>
    <x v="5"/>
    <x v="818"/>
    <x v="10"/>
    <x v="810"/>
    <x v="22"/>
    <n v="6144"/>
    <b v="0"/>
    <s v="100,000+"/>
    <x v="4"/>
    <x v="0"/>
    <n v="0"/>
    <x v="0"/>
    <s v="Events"/>
    <d v="2017-10-14T00:00:00"/>
    <s v="1.1.3"/>
    <s v="4.1 and up"/>
  </r>
  <r>
    <x v="20"/>
    <x v="819"/>
    <x v="10"/>
    <x v="811"/>
    <x v="83"/>
    <n v="2355.1999999999998"/>
    <b v="0"/>
    <s v="100+"/>
    <x v="14"/>
    <x v="0"/>
    <n v="0"/>
    <x v="0"/>
    <s v="Events"/>
    <d v="2018-07-09T00:00:00"/>
    <n v="1.1399999999999999"/>
    <s v="2.0 and up"/>
  </r>
  <r>
    <x v="3"/>
    <x v="820"/>
    <x v="10"/>
    <x v="173"/>
    <x v="62"/>
    <n v="9216"/>
    <b v="0"/>
    <s v="100,000+"/>
    <x v="4"/>
    <x v="0"/>
    <n v="0"/>
    <x v="0"/>
    <s v="Events"/>
    <d v="2018-05-31T00:00:00"/>
    <s v="1.3.2"/>
    <s v="4.1 and up"/>
  </r>
  <r>
    <x v="11"/>
    <x v="821"/>
    <x v="10"/>
    <x v="532"/>
    <x v="27"/>
    <n v="11264"/>
    <b v="0"/>
    <s v="100+"/>
    <x v="14"/>
    <x v="0"/>
    <n v="0"/>
    <x v="0"/>
    <s v="Events"/>
    <d v="2018-07-04T00:00:00"/>
    <s v="1.1.9"/>
    <s v="4.1 and up"/>
  </r>
  <r>
    <x v="11"/>
    <x v="822"/>
    <x v="10"/>
    <x v="812"/>
    <x v="46"/>
    <n v="27648"/>
    <b v="0"/>
    <s v="1,000+"/>
    <x v="11"/>
    <x v="0"/>
    <n v="0"/>
    <x v="0"/>
    <s v="Events"/>
    <d v="2018-06-28T00:00:00"/>
    <n v="1"/>
    <s v="3.0 and up"/>
  </r>
  <r>
    <x v="11"/>
    <x v="823"/>
    <x v="10"/>
    <x v="813"/>
    <x v="42"/>
    <n v="3686.4"/>
    <b v="0"/>
    <s v="5,000+"/>
    <x v="8"/>
    <x v="0"/>
    <n v="0"/>
    <x v="0"/>
    <s v="Events"/>
    <d v="2018-07-04T00:00:00"/>
    <n v="1.4"/>
    <s v="4.2 and up"/>
  </r>
  <r>
    <x v="3"/>
    <x v="824"/>
    <x v="10"/>
    <x v="814"/>
    <x v="29"/>
    <b v="0"/>
    <b v="0"/>
    <s v="100,000+"/>
    <x v="4"/>
    <x v="0"/>
    <n v="0"/>
    <x v="1"/>
    <s v="Events"/>
    <d v="2018-08-01T00:00:00"/>
    <s v="Varies with device"/>
    <s v="Varies with device"/>
  </r>
  <r>
    <x v="12"/>
    <x v="825"/>
    <x v="10"/>
    <x v="815"/>
    <x v="6"/>
    <n v="29696"/>
    <b v="0"/>
    <s v="1,000+"/>
    <x v="11"/>
    <x v="0"/>
    <n v="0"/>
    <x v="2"/>
    <s v="Events"/>
    <d v="2018-06-28T00:00:00"/>
    <n v="42"/>
    <s v="4.2 and up"/>
  </r>
  <r>
    <x v="5"/>
    <x v="826"/>
    <x v="10"/>
    <x v="816"/>
    <x v="128"/>
    <n v="4505.6000000000004"/>
    <b v="0"/>
    <s v="100,000+"/>
    <x v="4"/>
    <x v="0"/>
    <n v="0"/>
    <x v="0"/>
    <s v="Events"/>
    <d v="2017-04-27T00:00:00"/>
    <s v="2.2.2"/>
    <s v="4.0 and up"/>
  </r>
  <r>
    <x v="20"/>
    <x v="827"/>
    <x v="10"/>
    <x v="537"/>
    <x v="12"/>
    <n v="21504"/>
    <b v="0"/>
    <s v="100+"/>
    <x v="14"/>
    <x v="0"/>
    <n v="0"/>
    <x v="0"/>
    <s v="Events"/>
    <d v="2018-07-03T00:00:00"/>
    <s v="1.0.5"/>
    <s v="4.4 and up"/>
  </r>
  <r>
    <x v="11"/>
    <x v="828"/>
    <x v="10"/>
    <x v="817"/>
    <x v="78"/>
    <n v="13312"/>
    <b v="0"/>
    <s v="1,000+"/>
    <x v="11"/>
    <x v="0"/>
    <n v="0"/>
    <x v="0"/>
    <s v="Events"/>
    <d v="2018-07-08T00:00:00"/>
    <n v="18.399999999999999"/>
    <s v="4.4 and up"/>
  </r>
  <r>
    <x v="15"/>
    <x v="829"/>
    <x v="10"/>
    <x v="818"/>
    <x v="46"/>
    <n v="27648"/>
    <b v="0"/>
    <s v="50,000+"/>
    <x v="5"/>
    <x v="0"/>
    <n v="0"/>
    <x v="0"/>
    <s v="Events"/>
    <d v="2017-12-15T00:00:00"/>
    <s v="1.0.11"/>
    <s v="4.0.3 and up"/>
  </r>
  <r>
    <x v="11"/>
    <x v="830"/>
    <x v="10"/>
    <x v="541"/>
    <x v="27"/>
    <n v="11264"/>
    <b v="0"/>
    <s v="5,000+"/>
    <x v="8"/>
    <x v="0"/>
    <n v="0"/>
    <x v="0"/>
    <s v="Events"/>
    <d v="2018-05-30T00:00:00"/>
    <s v="3.05.30.16"/>
    <s v="4.1 and up"/>
  </r>
  <r>
    <x v="0"/>
    <x v="831"/>
    <x v="10"/>
    <x v="819"/>
    <x v="28"/>
    <n v="24576"/>
    <b v="0"/>
    <s v="100,000+"/>
    <x v="4"/>
    <x v="0"/>
    <n v="0"/>
    <x v="0"/>
    <s v="Events"/>
    <d v="2018-08-03T00:00:00"/>
    <s v="Cannonau 3.11.11"/>
    <s v="5.0 and up"/>
  </r>
  <r>
    <x v="11"/>
    <x v="832"/>
    <x v="10"/>
    <x v="533"/>
    <x v="23"/>
    <n v="6246.4"/>
    <b v="0"/>
    <s v="100+"/>
    <x v="14"/>
    <x v="0"/>
    <n v="0"/>
    <x v="0"/>
    <s v="Events"/>
    <d v="2018-08-04T00:00:00"/>
    <s v="1.0.5"/>
    <s v="4.3 and up"/>
  </r>
  <r>
    <x v="12"/>
    <x v="833"/>
    <x v="10"/>
    <x v="528"/>
    <x v="153"/>
    <n v="6451.2"/>
    <b v="0"/>
    <s v="1,000+"/>
    <x v="11"/>
    <x v="0"/>
    <n v="0"/>
    <x v="0"/>
    <s v="Events"/>
    <d v="2018-05-20T00:00:00"/>
    <s v="8.0bld14"/>
    <s v="4.1 and up"/>
  </r>
  <r>
    <x v="11"/>
    <x v="834"/>
    <x v="10"/>
    <x v="85"/>
    <x v="21"/>
    <n v="23552"/>
    <b v="0"/>
    <s v="1,000+"/>
    <x v="11"/>
    <x v="0"/>
    <n v="0"/>
    <x v="0"/>
    <s v="Events"/>
    <d v="2018-06-22T00:00:00"/>
    <s v="1.0.11"/>
    <s v="4.1 and up"/>
  </r>
  <r>
    <x v="11"/>
    <x v="835"/>
    <x v="10"/>
    <x v="537"/>
    <x v="155"/>
    <n v="34816"/>
    <b v="0"/>
    <s v="100+"/>
    <x v="14"/>
    <x v="0"/>
    <n v="0"/>
    <x v="0"/>
    <s v="Events"/>
    <d v="2018-07-11T00:00:00"/>
    <n v="1"/>
    <s v="4.1 and up"/>
  </r>
  <r>
    <x v="8"/>
    <x v="836"/>
    <x v="10"/>
    <x v="820"/>
    <x v="122"/>
    <n v="3891.2"/>
    <b v="0"/>
    <s v="500+"/>
    <x v="15"/>
    <x v="0"/>
    <n v="0"/>
    <x v="1"/>
    <s v="Events"/>
    <d v="2017-07-10T00:00:00"/>
    <n v="2.1"/>
    <s v="4.2 and up"/>
  </r>
  <r>
    <x v="5"/>
    <x v="837"/>
    <x v="11"/>
    <x v="821"/>
    <x v="29"/>
    <b v="0"/>
    <b v="0"/>
    <s v="10,000,000+"/>
    <x v="7"/>
    <x v="0"/>
    <n v="0"/>
    <x v="0"/>
    <s v="Finance"/>
    <d v="2018-06-26T00:00:00"/>
    <s v="4.6.0"/>
    <s v="4.2 and up"/>
  </r>
  <r>
    <x v="5"/>
    <x v="838"/>
    <x v="11"/>
    <x v="822"/>
    <x v="29"/>
    <b v="0"/>
    <b v="0"/>
    <s v="1,000,000+"/>
    <x v="6"/>
    <x v="0"/>
    <n v="0"/>
    <x v="0"/>
    <s v="Finance"/>
    <d v="2018-08-03T00:00:00"/>
    <s v="Varies with device"/>
    <s v="Varies with device"/>
  </r>
  <r>
    <x v="14"/>
    <x v="839"/>
    <x v="11"/>
    <x v="823"/>
    <x v="86"/>
    <n v="43008"/>
    <b v="0"/>
    <s v="5,000,000+"/>
    <x v="2"/>
    <x v="0"/>
    <n v="0"/>
    <x v="0"/>
    <s v="Finance"/>
    <d v="2018-07-27T00:00:00"/>
    <s v="20.1.0"/>
    <s v="5.0 and up"/>
  </r>
  <r>
    <x v="15"/>
    <x v="840"/>
    <x v="11"/>
    <x v="824"/>
    <x v="29"/>
    <b v="0"/>
    <b v="0"/>
    <s v="5,000,000+"/>
    <x v="2"/>
    <x v="0"/>
    <n v="0"/>
    <x v="0"/>
    <s v="Finance"/>
    <d v="2018-07-16T00:00:00"/>
    <s v="Varies with device"/>
    <s v="Varies with device"/>
  </r>
  <r>
    <x v="6"/>
    <x v="841"/>
    <x v="11"/>
    <x v="825"/>
    <x v="0"/>
    <n v="19456"/>
    <b v="0"/>
    <s v="5,000,000+"/>
    <x v="2"/>
    <x v="0"/>
    <n v="0"/>
    <x v="0"/>
    <s v="Finance"/>
    <d v="2018-06-28T00:00:00"/>
    <n v="8.18"/>
    <s v="4.2 and up"/>
  </r>
  <r>
    <x v="7"/>
    <x v="842"/>
    <x v="11"/>
    <x v="826"/>
    <x v="130"/>
    <n v="71680"/>
    <b v="0"/>
    <s v="10,000,000+"/>
    <x v="7"/>
    <x v="0"/>
    <n v="0"/>
    <x v="0"/>
    <s v="Finance"/>
    <d v="2018-07-30T00:00:00"/>
    <n v="10.78"/>
    <s v="4.0.3 and up"/>
  </r>
  <r>
    <x v="7"/>
    <x v="843"/>
    <x v="11"/>
    <x v="827"/>
    <x v="54"/>
    <n v="32768"/>
    <b v="0"/>
    <s v="500,000+"/>
    <x v="1"/>
    <x v="0"/>
    <n v="0"/>
    <x v="0"/>
    <s v="Finance"/>
    <d v="2018-07-28T00:00:00"/>
    <s v="4.1.1-0-prod"/>
    <s v="4.2 and up"/>
  </r>
  <r>
    <x v="7"/>
    <x v="844"/>
    <x v="11"/>
    <x v="828"/>
    <x v="156"/>
    <n v="95232"/>
    <b v="0"/>
    <s v="5,000,000+"/>
    <x v="2"/>
    <x v="0"/>
    <n v="0"/>
    <x v="0"/>
    <s v="Finance"/>
    <d v="2018-07-19T00:00:00"/>
    <s v="3.9.0"/>
    <s v="4.1 and up"/>
  </r>
  <r>
    <x v="16"/>
    <x v="845"/>
    <x v="11"/>
    <x v="829"/>
    <x v="29"/>
    <b v="0"/>
    <b v="0"/>
    <s v="10,000,000+"/>
    <x v="7"/>
    <x v="0"/>
    <n v="0"/>
    <x v="0"/>
    <s v="Finance"/>
    <d v="2018-05-03T00:00:00"/>
    <s v="Varies with device"/>
    <s v="Varies with device"/>
  </r>
  <r>
    <x v="17"/>
    <x v="846"/>
    <x v="11"/>
    <x v="830"/>
    <x v="29"/>
    <b v="0"/>
    <b v="0"/>
    <s v="1,000,000+"/>
    <x v="6"/>
    <x v="0"/>
    <n v="0"/>
    <x v="0"/>
    <s v="Finance"/>
    <d v="2018-07-19T00:00:00"/>
    <s v="5.16.0"/>
    <s v="4.0 and up"/>
  </r>
  <r>
    <x v="4"/>
    <x v="847"/>
    <x v="11"/>
    <x v="831"/>
    <x v="29"/>
    <b v="0"/>
    <b v="0"/>
    <s v="1,000,000+"/>
    <x v="6"/>
    <x v="0"/>
    <n v="0"/>
    <x v="0"/>
    <s v="Finance"/>
    <d v="2018-05-08T00:00:00"/>
    <s v="Varies with device"/>
    <s v="Varies with device"/>
  </r>
  <r>
    <x v="7"/>
    <x v="848"/>
    <x v="11"/>
    <x v="832"/>
    <x v="103"/>
    <n v="40960"/>
    <b v="0"/>
    <s v="10,000,000+"/>
    <x v="7"/>
    <x v="0"/>
    <n v="0"/>
    <x v="0"/>
    <s v="Finance"/>
    <d v="2018-07-30T00:00:00"/>
    <s v="6.5.7"/>
    <s v="4.2 and up"/>
  </r>
  <r>
    <x v="2"/>
    <x v="849"/>
    <x v="11"/>
    <x v="833"/>
    <x v="28"/>
    <n v="24576"/>
    <b v="0"/>
    <s v="5,000,000+"/>
    <x v="2"/>
    <x v="0"/>
    <n v="0"/>
    <x v="0"/>
    <s v="Finance"/>
    <d v="2018-08-02T00:00:00"/>
    <s v="Varies with device"/>
    <s v="Varies with device"/>
  </r>
  <r>
    <x v="0"/>
    <x v="850"/>
    <x v="11"/>
    <x v="834"/>
    <x v="29"/>
    <b v="0"/>
    <b v="0"/>
    <s v="1,000,000+"/>
    <x v="6"/>
    <x v="0"/>
    <n v="0"/>
    <x v="0"/>
    <s v="Finance"/>
    <d v="2018-07-31T00:00:00"/>
    <s v="Varies with device"/>
    <s v="Varies with device"/>
  </r>
  <r>
    <x v="2"/>
    <x v="851"/>
    <x v="11"/>
    <x v="835"/>
    <x v="11"/>
    <n v="20480"/>
    <b v="0"/>
    <s v="1,000,000+"/>
    <x v="6"/>
    <x v="0"/>
    <n v="0"/>
    <x v="0"/>
    <s v="Finance"/>
    <d v="2018-07-04T00:00:00"/>
    <s v="3.115.27"/>
    <s v="4.1 and up"/>
  </r>
  <r>
    <x v="10"/>
    <x v="852"/>
    <x v="11"/>
    <x v="836"/>
    <x v="31"/>
    <n v="15360"/>
    <b v="0"/>
    <s v="10,000,000+"/>
    <x v="7"/>
    <x v="0"/>
    <n v="0"/>
    <x v="0"/>
    <s v="Finance"/>
    <d v="2018-08-02T00:00:00"/>
    <s v="2.31.1"/>
    <s v="5.0 and up"/>
  </r>
  <r>
    <x v="14"/>
    <x v="853"/>
    <x v="11"/>
    <x v="837"/>
    <x v="9"/>
    <n v="28672"/>
    <b v="0"/>
    <s v="1,000,000+"/>
    <x v="6"/>
    <x v="0"/>
    <n v="0"/>
    <x v="0"/>
    <s v="Finance"/>
    <d v="2018-07-13T00:00:00"/>
    <s v="3.0.5"/>
    <s v="4.0.3 and up"/>
  </r>
  <r>
    <x v="10"/>
    <x v="854"/>
    <x v="11"/>
    <x v="838"/>
    <x v="32"/>
    <n v="10240"/>
    <b v="0"/>
    <s v="5,000,000+"/>
    <x v="2"/>
    <x v="0"/>
    <n v="0"/>
    <x v="0"/>
    <s v="Finance"/>
    <d v="2018-07-16T00:00:00"/>
    <s v="2.6.0"/>
    <s v="4.0.3 and up"/>
  </r>
  <r>
    <x v="14"/>
    <x v="855"/>
    <x v="11"/>
    <x v="839"/>
    <x v="29"/>
    <b v="0"/>
    <b v="0"/>
    <s v="1,000,000+"/>
    <x v="6"/>
    <x v="0"/>
    <n v="0"/>
    <x v="0"/>
    <s v="Finance"/>
    <d v="2018-07-02T00:00:00"/>
    <s v="Varies with device"/>
    <s v="Varies with device"/>
  </r>
  <r>
    <x v="4"/>
    <x v="856"/>
    <x v="11"/>
    <x v="840"/>
    <x v="29"/>
    <b v="0"/>
    <b v="0"/>
    <s v="1,000,000+"/>
    <x v="6"/>
    <x v="0"/>
    <n v="0"/>
    <x v="0"/>
    <s v="Finance"/>
    <d v="2018-06-08T00:00:00"/>
    <s v="Varies with device"/>
    <s v="Varies with device"/>
  </r>
  <r>
    <x v="7"/>
    <x v="857"/>
    <x v="11"/>
    <x v="841"/>
    <x v="29"/>
    <b v="0"/>
    <b v="0"/>
    <s v="5,000,000+"/>
    <x v="2"/>
    <x v="0"/>
    <n v="0"/>
    <x v="0"/>
    <s v="Finance"/>
    <d v="2018-07-24T00:00:00"/>
    <s v="Varies with device"/>
    <s v="Varies with device"/>
  </r>
  <r>
    <x v="7"/>
    <x v="858"/>
    <x v="11"/>
    <x v="842"/>
    <x v="1"/>
    <n v="14336"/>
    <b v="0"/>
    <s v="1,000,000+"/>
    <x v="6"/>
    <x v="0"/>
    <n v="0"/>
    <x v="0"/>
    <s v="Finance"/>
    <d v="2018-07-19T00:00:00"/>
    <s v="1.17.2"/>
    <s v="4.0.3 and up"/>
  </r>
  <r>
    <x v="0"/>
    <x v="859"/>
    <x v="11"/>
    <x v="843"/>
    <x v="29"/>
    <b v="0"/>
    <b v="0"/>
    <s v="5,000,000+"/>
    <x v="2"/>
    <x v="0"/>
    <n v="0"/>
    <x v="0"/>
    <s v="Finance"/>
    <d v="2018-08-02T00:00:00"/>
    <s v="Varies with device"/>
    <s v="4.0.3 and up"/>
  </r>
  <r>
    <x v="10"/>
    <x v="860"/>
    <x v="11"/>
    <x v="844"/>
    <x v="86"/>
    <n v="43008"/>
    <b v="0"/>
    <s v="1,000,000+"/>
    <x v="6"/>
    <x v="0"/>
    <n v="0"/>
    <x v="0"/>
    <s v="Finance"/>
    <d v="2018-05-25T00:00:00"/>
    <n v="3.3"/>
    <s v="4.2 and up"/>
  </r>
  <r>
    <x v="0"/>
    <x v="861"/>
    <x v="11"/>
    <x v="845"/>
    <x v="157"/>
    <n v="66560"/>
    <b v="0"/>
    <s v="1,000,000+"/>
    <x v="6"/>
    <x v="0"/>
    <n v="0"/>
    <x v="0"/>
    <s v="Finance"/>
    <d v="2018-06-09T00:00:00"/>
    <s v="5.10.1.40699"/>
    <s v="4.4 and up"/>
  </r>
  <r>
    <x v="5"/>
    <x v="862"/>
    <x v="11"/>
    <x v="846"/>
    <x v="13"/>
    <n v="37888"/>
    <b v="0"/>
    <s v="10,000,000+"/>
    <x v="7"/>
    <x v="0"/>
    <n v="0"/>
    <x v="0"/>
    <s v="Finance"/>
    <d v="2018-07-31T00:00:00"/>
    <s v="6.8.0.109"/>
    <s v="5.0 and up"/>
  </r>
  <r>
    <x v="2"/>
    <x v="863"/>
    <x v="11"/>
    <x v="847"/>
    <x v="29"/>
    <b v="0"/>
    <b v="0"/>
    <s v="10,000,000+"/>
    <x v="7"/>
    <x v="0"/>
    <n v="0"/>
    <x v="0"/>
    <s v="Finance"/>
    <d v="2018-07-31T00:00:00"/>
    <s v="Varies with device"/>
    <s v="Varies with device"/>
  </r>
  <r>
    <x v="3"/>
    <x v="864"/>
    <x v="11"/>
    <x v="848"/>
    <x v="17"/>
    <n v="39936"/>
    <b v="0"/>
    <s v="1,000,000+"/>
    <x v="6"/>
    <x v="0"/>
    <n v="0"/>
    <x v="0"/>
    <s v="Finance"/>
    <d v="2018-06-18T00:00:00"/>
    <s v="5.0.1"/>
    <s v="4.1 and up"/>
  </r>
  <r>
    <x v="4"/>
    <x v="865"/>
    <x v="11"/>
    <x v="849"/>
    <x v="142"/>
    <n v="48128"/>
    <b v="0"/>
    <s v="50,000,000+"/>
    <x v="3"/>
    <x v="0"/>
    <n v="0"/>
    <x v="0"/>
    <s v="Finance"/>
    <d v="2018-07-18T00:00:00"/>
    <s v="6.28.0"/>
    <s v="4.4 and up"/>
  </r>
  <r>
    <x v="8"/>
    <x v="866"/>
    <x v="11"/>
    <x v="850"/>
    <x v="158"/>
    <n v="80896"/>
    <b v="0"/>
    <s v="10,000,000+"/>
    <x v="7"/>
    <x v="0"/>
    <n v="0"/>
    <x v="0"/>
    <s v="Finance"/>
    <d v="2018-08-01T00:00:00"/>
    <s v="5.38.1"/>
    <s v="5.0 and up"/>
  </r>
  <r>
    <x v="4"/>
    <x v="867"/>
    <x v="11"/>
    <x v="851"/>
    <x v="56"/>
    <n v="18432"/>
    <b v="0"/>
    <s v="1,000,000+"/>
    <x v="6"/>
    <x v="0"/>
    <n v="0"/>
    <x v="0"/>
    <s v="Finance"/>
    <d v="2018-07-23T00:00:00"/>
    <s v="2.7.4"/>
    <s v="4.0 and up"/>
  </r>
  <r>
    <x v="10"/>
    <x v="868"/>
    <x v="11"/>
    <x v="852"/>
    <x v="29"/>
    <b v="0"/>
    <b v="0"/>
    <s v="1,000,000+"/>
    <x v="6"/>
    <x v="0"/>
    <n v="0"/>
    <x v="0"/>
    <s v="Finance"/>
    <d v="2018-07-31T00:00:00"/>
    <s v="Varies with device"/>
    <s v="4.2 and up"/>
  </r>
  <r>
    <x v="3"/>
    <x v="869"/>
    <x v="11"/>
    <x v="853"/>
    <x v="159"/>
    <n v="102400"/>
    <b v="0"/>
    <s v="1,000,000+"/>
    <x v="6"/>
    <x v="0"/>
    <n v="0"/>
    <x v="0"/>
    <s v="Finance"/>
    <d v="2018-07-23T00:00:00"/>
    <s v="2.9.12"/>
    <s v="4.0 and up"/>
  </r>
  <r>
    <x v="3"/>
    <x v="870"/>
    <x v="11"/>
    <x v="854"/>
    <x v="54"/>
    <n v="32768"/>
    <b v="0"/>
    <s v="10,000,000+"/>
    <x v="7"/>
    <x v="0"/>
    <n v="0"/>
    <x v="0"/>
    <s v="Finance"/>
    <d v="2018-08-02T00:00:00"/>
    <s v="3.22.0"/>
    <s v="4.1 and up"/>
  </r>
  <r>
    <x v="14"/>
    <x v="871"/>
    <x v="11"/>
    <x v="855"/>
    <x v="98"/>
    <n v="47104"/>
    <b v="0"/>
    <s v="1,000,000+"/>
    <x v="6"/>
    <x v="0"/>
    <n v="0"/>
    <x v="0"/>
    <s v="Finance"/>
    <d v="2018-07-18T00:00:00"/>
    <s v="3.22.1"/>
    <s v="4.1 and up"/>
  </r>
  <r>
    <x v="7"/>
    <x v="872"/>
    <x v="11"/>
    <x v="856"/>
    <x v="29"/>
    <b v="0"/>
    <b v="0"/>
    <s v="100,000,000+"/>
    <x v="9"/>
    <x v="0"/>
    <n v="0"/>
    <x v="0"/>
    <s v="Finance"/>
    <d v="2018-07-26T00:00:00"/>
    <s v="2.70.206190089"/>
    <s v="Varies with device"/>
  </r>
  <r>
    <x v="0"/>
    <x v="873"/>
    <x v="11"/>
    <x v="857"/>
    <x v="60"/>
    <n v="10035.200000000001"/>
    <b v="0"/>
    <s v="5,000,000+"/>
    <x v="2"/>
    <x v="0"/>
    <n v="0"/>
    <x v="0"/>
    <s v="Finance"/>
    <d v="2018-07-27T00:00:00"/>
    <s v="3.1.6.12"/>
    <s v="4.0 and up"/>
  </r>
  <r>
    <x v="18"/>
    <x v="874"/>
    <x v="11"/>
    <x v="858"/>
    <x v="72"/>
    <n v="8396.7999999999993"/>
    <b v="0"/>
    <s v="1,000,000+"/>
    <x v="6"/>
    <x v="0"/>
    <n v="0"/>
    <x v="0"/>
    <s v="Finance"/>
    <d v="2018-07-31T00:00:00"/>
    <s v="3.2.1"/>
    <s v="4.4 and up"/>
  </r>
  <r>
    <x v="5"/>
    <x v="875"/>
    <x v="11"/>
    <x v="859"/>
    <x v="56"/>
    <n v="18432"/>
    <b v="0"/>
    <s v="5,000,000+"/>
    <x v="2"/>
    <x v="0"/>
    <n v="0"/>
    <x v="0"/>
    <s v="Finance"/>
    <d v="2018-07-19T00:00:00"/>
    <s v="Varies with device"/>
    <s v="Varies with device"/>
  </r>
  <r>
    <x v="10"/>
    <x v="876"/>
    <x v="11"/>
    <x v="860"/>
    <x v="29"/>
    <b v="0"/>
    <b v="0"/>
    <s v="1,000,000+"/>
    <x v="6"/>
    <x v="0"/>
    <n v="0"/>
    <x v="0"/>
    <s v="Finance"/>
    <d v="2018-07-31T00:00:00"/>
    <s v="Varies with device"/>
    <s v="Varies with device"/>
  </r>
  <r>
    <x v="3"/>
    <x v="877"/>
    <x v="11"/>
    <x v="861"/>
    <x v="17"/>
    <n v="39936"/>
    <b v="0"/>
    <s v="10,000,000+"/>
    <x v="7"/>
    <x v="0"/>
    <n v="0"/>
    <x v="0"/>
    <s v="Finance"/>
    <d v="2018-08-03T00:00:00"/>
    <s v="6.39.1.4"/>
    <s v="4.1 and up"/>
  </r>
  <r>
    <x v="7"/>
    <x v="878"/>
    <x v="11"/>
    <x v="133"/>
    <x v="113"/>
    <n v="45056"/>
    <b v="0"/>
    <s v="10,000+"/>
    <x v="0"/>
    <x v="0"/>
    <n v="0"/>
    <x v="0"/>
    <s v="Finance"/>
    <d v="2018-07-31T00:00:00"/>
    <s v="2.2.12"/>
    <s v="4.4W and up"/>
  </r>
  <r>
    <x v="8"/>
    <x v="879"/>
    <x v="11"/>
    <x v="862"/>
    <x v="29"/>
    <b v="0"/>
    <b v="0"/>
    <s v="1,000,000+"/>
    <x v="6"/>
    <x v="0"/>
    <n v="0"/>
    <x v="0"/>
    <s v="Finance"/>
    <d v="2018-07-31T00:00:00"/>
    <s v="Varies with device"/>
    <s v="Varies with device"/>
  </r>
  <r>
    <x v="7"/>
    <x v="880"/>
    <x v="11"/>
    <x v="863"/>
    <x v="76"/>
    <n v="5120"/>
    <b v="0"/>
    <s v="100,000+"/>
    <x v="4"/>
    <x v="0"/>
    <n v="0"/>
    <x v="0"/>
    <s v="Finance"/>
    <d v="2018-04-26T00:00:00"/>
    <s v="2.5.0.26"/>
    <s v="5.0 and up"/>
  </r>
  <r>
    <x v="12"/>
    <x v="881"/>
    <x v="11"/>
    <x v="864"/>
    <x v="12"/>
    <n v="21504"/>
    <b v="0"/>
    <s v="100,000+"/>
    <x v="4"/>
    <x v="0"/>
    <n v="0"/>
    <x v="0"/>
    <s v="Finance"/>
    <d v="2018-08-02T00:00:00"/>
    <s v="6.0.16"/>
    <s v="5.0 and up"/>
  </r>
  <r>
    <x v="3"/>
    <x v="882"/>
    <x v="11"/>
    <x v="865"/>
    <x v="68"/>
    <n v="22528"/>
    <b v="0"/>
    <s v="100,000+"/>
    <x v="4"/>
    <x v="0"/>
    <n v="0"/>
    <x v="0"/>
    <s v="Finance"/>
    <d v="2018-07-31T00:00:00"/>
    <s v="2.29.01"/>
    <s v="4.1 and up"/>
  </r>
  <r>
    <x v="7"/>
    <x v="883"/>
    <x v="11"/>
    <x v="866"/>
    <x v="21"/>
    <n v="23552"/>
    <b v="0"/>
    <s v="1,000,000+"/>
    <x v="6"/>
    <x v="0"/>
    <n v="0"/>
    <x v="0"/>
    <s v="Finance"/>
    <d v="2018-07-27T00:00:00"/>
    <s v="1.13.2.11"/>
    <s v="4.4 and up"/>
  </r>
  <r>
    <x v="4"/>
    <x v="884"/>
    <x v="11"/>
    <x v="867"/>
    <x v="29"/>
    <b v="0"/>
    <b v="0"/>
    <s v="1,000,000+"/>
    <x v="6"/>
    <x v="0"/>
    <n v="0"/>
    <x v="0"/>
    <s v="Finance"/>
    <d v="2018-07-31T00:00:00"/>
    <s v="Varies with device"/>
    <s v="Varies with device"/>
  </r>
  <r>
    <x v="5"/>
    <x v="885"/>
    <x v="11"/>
    <x v="868"/>
    <x v="29"/>
    <b v="0"/>
    <b v="0"/>
    <s v="1,000,000+"/>
    <x v="6"/>
    <x v="0"/>
    <n v="0"/>
    <x v="0"/>
    <s v="Finance"/>
    <d v="2018-08-01T00:00:00"/>
    <s v="Varies with device"/>
    <s v="Varies with device"/>
  </r>
  <r>
    <x v="5"/>
    <x v="886"/>
    <x v="11"/>
    <x v="869"/>
    <x v="46"/>
    <n v="27648"/>
    <b v="0"/>
    <s v="1,000,000+"/>
    <x v="6"/>
    <x v="0"/>
    <n v="0"/>
    <x v="0"/>
    <s v="Finance"/>
    <d v="2018-06-19T00:00:00"/>
    <s v="2.0.4"/>
    <s v="4.0 and up"/>
  </r>
  <r>
    <x v="8"/>
    <x v="887"/>
    <x v="11"/>
    <x v="870"/>
    <x v="29"/>
    <b v="0"/>
    <b v="0"/>
    <s v="5,000,000+"/>
    <x v="2"/>
    <x v="0"/>
    <n v="0"/>
    <x v="0"/>
    <s v="Finance"/>
    <d v="2018-07-25T00:00:00"/>
    <s v="Varies with device"/>
    <s v="Varies with device"/>
  </r>
  <r>
    <x v="8"/>
    <x v="888"/>
    <x v="11"/>
    <x v="871"/>
    <x v="54"/>
    <n v="32768"/>
    <b v="0"/>
    <s v="500,000+"/>
    <x v="1"/>
    <x v="0"/>
    <n v="0"/>
    <x v="0"/>
    <s v="Finance"/>
    <d v="2018-08-04T00:00:00"/>
    <s v="2.12.100"/>
    <s v="4.1 and up"/>
  </r>
  <r>
    <x v="8"/>
    <x v="889"/>
    <x v="11"/>
    <x v="872"/>
    <x v="69"/>
    <n v="7577.6"/>
    <b v="0"/>
    <s v="1,000,000+"/>
    <x v="6"/>
    <x v="0"/>
    <n v="0"/>
    <x v="0"/>
    <s v="Finance"/>
    <d v="2018-07-03T00:00:00"/>
    <s v="1.8.9"/>
    <s v="4.0 and up"/>
  </r>
  <r>
    <x v="5"/>
    <x v="890"/>
    <x v="11"/>
    <x v="873"/>
    <x v="28"/>
    <n v="24576"/>
    <b v="0"/>
    <s v="100,000+"/>
    <x v="4"/>
    <x v="0"/>
    <n v="0"/>
    <x v="0"/>
    <s v="Finance"/>
    <d v="2018-08-02T00:00:00"/>
    <s v="2.53.2"/>
    <s v="5.0 and up"/>
  </r>
  <r>
    <x v="4"/>
    <x v="891"/>
    <x v="11"/>
    <x v="874"/>
    <x v="68"/>
    <n v="22528"/>
    <b v="0"/>
    <s v="500,000+"/>
    <x v="1"/>
    <x v="0"/>
    <n v="0"/>
    <x v="0"/>
    <s v="Finance"/>
    <d v="2018-07-22T00:00:00"/>
    <s v="5.1.1"/>
    <s v="5.0 and up"/>
  </r>
  <r>
    <x v="7"/>
    <x v="892"/>
    <x v="11"/>
    <x v="875"/>
    <x v="29"/>
    <b v="0"/>
    <b v="0"/>
    <s v="1,000,000+"/>
    <x v="6"/>
    <x v="0"/>
    <n v="0"/>
    <x v="0"/>
    <s v="Finance"/>
    <d v="2018-07-25T00:00:00"/>
    <s v="Varies with device"/>
    <s v="Varies with device"/>
  </r>
  <r>
    <x v="7"/>
    <x v="893"/>
    <x v="11"/>
    <x v="876"/>
    <x v="32"/>
    <n v="10240"/>
    <b v="0"/>
    <s v="1,000,000+"/>
    <x v="6"/>
    <x v="0"/>
    <n v="0"/>
    <x v="0"/>
    <s v="Finance"/>
    <d v="2018-06-01T00:00:00"/>
    <s v="1.14.1"/>
    <s v="4.1 and up"/>
  </r>
  <r>
    <x v="6"/>
    <x v="894"/>
    <x v="11"/>
    <x v="877"/>
    <x v="16"/>
    <n v="17408"/>
    <b v="0"/>
    <s v="100,000+"/>
    <x v="4"/>
    <x v="0"/>
    <n v="0"/>
    <x v="0"/>
    <s v="Finance"/>
    <d v="2018-05-29T00:00:00"/>
    <s v="3.3.9"/>
    <s v="4.4 and up"/>
  </r>
  <r>
    <x v="3"/>
    <x v="895"/>
    <x v="11"/>
    <x v="878"/>
    <x v="53"/>
    <n v="38912"/>
    <b v="0"/>
    <s v="100,000+"/>
    <x v="4"/>
    <x v="0"/>
    <n v="0"/>
    <x v="0"/>
    <s v="Finance"/>
    <d v="2018-07-20T00:00:00"/>
    <s v="2.5.7"/>
    <s v="4.4 and up"/>
  </r>
  <r>
    <x v="8"/>
    <x v="896"/>
    <x v="11"/>
    <x v="879"/>
    <x v="98"/>
    <n v="47104"/>
    <b v="0"/>
    <s v="1,000,000+"/>
    <x v="6"/>
    <x v="0"/>
    <n v="0"/>
    <x v="0"/>
    <s v="Finance"/>
    <d v="2018-07-12T00:00:00"/>
    <s v="2.1.4"/>
    <s v="4.2 and up"/>
  </r>
  <r>
    <x v="8"/>
    <x v="897"/>
    <x v="11"/>
    <x v="880"/>
    <x v="122"/>
    <n v="3891.2"/>
    <b v="0"/>
    <s v="1,000,000+"/>
    <x v="6"/>
    <x v="0"/>
    <n v="0"/>
    <x v="0"/>
    <s v="Finance"/>
    <d v="2018-07-23T00:00:00"/>
    <s v="1.17.1"/>
    <s v="4.0 and up"/>
  </r>
  <r>
    <x v="2"/>
    <x v="898"/>
    <x v="11"/>
    <x v="881"/>
    <x v="132"/>
    <n v="9523.2000000000007"/>
    <b v="0"/>
    <s v="50,000+"/>
    <x v="5"/>
    <x v="0"/>
    <n v="0"/>
    <x v="0"/>
    <s v="Finance"/>
    <d v="2018-06-19T00:00:00"/>
    <s v="1.4.11"/>
    <s v="4.4 and up"/>
  </r>
  <r>
    <x v="8"/>
    <x v="899"/>
    <x v="11"/>
    <x v="882"/>
    <x v="111"/>
    <n v="8601.6"/>
    <b v="0"/>
    <s v="1,000,000+"/>
    <x v="6"/>
    <x v="0"/>
    <n v="0"/>
    <x v="0"/>
    <s v="Finance"/>
    <d v="2018-07-19T00:00:00"/>
    <s v="1.18.0"/>
    <s v="4.4 and up"/>
  </r>
  <r>
    <x v="8"/>
    <x v="900"/>
    <x v="11"/>
    <x v="883"/>
    <x v="9"/>
    <n v="28672"/>
    <b v="0"/>
    <s v="100,000+"/>
    <x v="4"/>
    <x v="0"/>
    <n v="0"/>
    <x v="0"/>
    <s v="Finance"/>
    <d v="2018-08-03T00:00:00"/>
    <s v="3.5.0"/>
    <s v="4.4 and up"/>
  </r>
  <r>
    <x v="2"/>
    <x v="863"/>
    <x v="11"/>
    <x v="884"/>
    <x v="29"/>
    <b v="0"/>
    <b v="0"/>
    <s v="10,000,000+"/>
    <x v="7"/>
    <x v="0"/>
    <n v="0"/>
    <x v="0"/>
    <s v="Finance"/>
    <d v="2018-07-31T00:00:00"/>
    <s v="Varies with device"/>
    <s v="Varies with device"/>
  </r>
  <r>
    <x v="6"/>
    <x v="901"/>
    <x v="11"/>
    <x v="885"/>
    <x v="148"/>
    <n v="9932.7999999999993"/>
    <b v="0"/>
    <s v="100,000+"/>
    <x v="4"/>
    <x v="0"/>
    <n v="0"/>
    <x v="0"/>
    <s v="Finance"/>
    <d v="2018-07-10T00:00:00"/>
    <s v="2.3.0"/>
    <s v="5.0 and up"/>
  </r>
  <r>
    <x v="4"/>
    <x v="902"/>
    <x v="11"/>
    <x v="886"/>
    <x v="27"/>
    <n v="11264"/>
    <b v="0"/>
    <s v="1,000,000+"/>
    <x v="6"/>
    <x v="0"/>
    <n v="0"/>
    <x v="0"/>
    <s v="Finance"/>
    <d v="2018-07-25T00:00:00"/>
    <s v="3.1.16"/>
    <s v="4.1 and up"/>
  </r>
  <r>
    <x v="4"/>
    <x v="903"/>
    <x v="11"/>
    <x v="887"/>
    <x v="29"/>
    <b v="0"/>
    <b v="0"/>
    <s v="5,000,000+"/>
    <x v="2"/>
    <x v="0"/>
    <n v="0"/>
    <x v="0"/>
    <s v="Finance"/>
    <d v="2018-08-02T00:00:00"/>
    <s v="Varies with device"/>
    <s v="Varies with device"/>
  </r>
  <r>
    <x v="3"/>
    <x v="904"/>
    <x v="11"/>
    <x v="888"/>
    <x v="69"/>
    <n v="7577.6"/>
    <b v="0"/>
    <s v="1,000,000+"/>
    <x v="6"/>
    <x v="0"/>
    <n v="0"/>
    <x v="0"/>
    <s v="Finance"/>
    <d v="2018-07-24T00:00:00"/>
    <s v="2.9.5"/>
    <s v="4.0.3 and up"/>
  </r>
  <r>
    <x v="8"/>
    <x v="905"/>
    <x v="11"/>
    <x v="291"/>
    <x v="0"/>
    <n v="19456"/>
    <b v="0"/>
    <s v="100,000+"/>
    <x v="4"/>
    <x v="0"/>
    <n v="0"/>
    <x v="0"/>
    <s v="Finance"/>
    <d v="2018-07-20T00:00:00"/>
    <n v="16.600000000000001"/>
    <s v="6.0 and up"/>
  </r>
  <r>
    <x v="8"/>
    <x v="906"/>
    <x v="11"/>
    <x v="889"/>
    <x v="48"/>
    <n v="16384"/>
    <b v="0"/>
    <s v="1,000,000+"/>
    <x v="6"/>
    <x v="0"/>
    <n v="0"/>
    <x v="0"/>
    <s v="Finance"/>
    <d v="2018-08-03T00:00:00"/>
    <s v="3.2.18.07.30"/>
    <s v="4.0.3 and up"/>
  </r>
  <r>
    <x v="2"/>
    <x v="907"/>
    <x v="11"/>
    <x v="890"/>
    <x v="1"/>
    <n v="14336"/>
    <b v="0"/>
    <s v="100,000+"/>
    <x v="4"/>
    <x v="0"/>
    <n v="0"/>
    <x v="0"/>
    <s v="Finance"/>
    <d v="2018-07-31T00:00:00"/>
    <s v="1.9.9.9.3"/>
    <s v="4.4 and up"/>
  </r>
  <r>
    <x v="3"/>
    <x v="908"/>
    <x v="11"/>
    <x v="891"/>
    <x v="68"/>
    <n v="22528"/>
    <b v="0"/>
    <s v="1,000,000+"/>
    <x v="6"/>
    <x v="0"/>
    <n v="0"/>
    <x v="0"/>
    <s v="Finance"/>
    <d v="2018-07-31T00:00:00"/>
    <s v="1.28.0.5402"/>
    <s v="4.4 and up"/>
  </r>
  <r>
    <x v="5"/>
    <x v="909"/>
    <x v="11"/>
    <x v="892"/>
    <x v="3"/>
    <n v="25600"/>
    <b v="0"/>
    <s v="1,000,000+"/>
    <x v="6"/>
    <x v="0"/>
    <n v="0"/>
    <x v="0"/>
    <s v="Finance"/>
    <d v="2018-07-24T00:00:00"/>
    <n v="4.63"/>
    <s v="5.0 and up"/>
  </r>
  <r>
    <x v="1"/>
    <x v="910"/>
    <x v="11"/>
    <x v="893"/>
    <x v="42"/>
    <n v="3686.4"/>
    <b v="0"/>
    <s v="50,000+"/>
    <x v="5"/>
    <x v="0"/>
    <n v="0"/>
    <x v="0"/>
    <s v="Finance"/>
    <d v="2017-06-07T00:00:00"/>
    <s v="2.10.3"/>
    <s v="2.3.3 and up"/>
  </r>
  <r>
    <x v="3"/>
    <x v="911"/>
    <x v="11"/>
    <x v="894"/>
    <x v="29"/>
    <b v="0"/>
    <b v="0"/>
    <s v="1,000,000+"/>
    <x v="6"/>
    <x v="0"/>
    <n v="0"/>
    <x v="0"/>
    <s v="Finance"/>
    <d v="2018-08-03T00:00:00"/>
    <s v="Varies with device"/>
    <s v="Varies with device"/>
  </r>
  <r>
    <x v="8"/>
    <x v="912"/>
    <x v="11"/>
    <x v="895"/>
    <x v="29"/>
    <b v="0"/>
    <b v="0"/>
    <s v="5,000,000+"/>
    <x v="2"/>
    <x v="0"/>
    <n v="0"/>
    <x v="0"/>
    <s v="Finance"/>
    <d v="2018-07-31T00:00:00"/>
    <s v="Varies with device"/>
    <s v="Varies with device"/>
  </r>
  <r>
    <x v="0"/>
    <x v="913"/>
    <x v="11"/>
    <x v="896"/>
    <x v="59"/>
    <n v="4608"/>
    <b v="0"/>
    <s v="500,000+"/>
    <x v="1"/>
    <x v="0"/>
    <n v="0"/>
    <x v="0"/>
    <s v="Finance"/>
    <d v="2018-07-30T00:00:00"/>
    <s v="3.6.2"/>
    <s v="4.0 and up"/>
  </r>
  <r>
    <x v="3"/>
    <x v="914"/>
    <x v="11"/>
    <x v="897"/>
    <x v="29"/>
    <b v="0"/>
    <b v="0"/>
    <s v="1,000,000+"/>
    <x v="6"/>
    <x v="0"/>
    <n v="0"/>
    <x v="0"/>
    <s v="Finance"/>
    <d v="2018-08-03T00:00:00"/>
    <s v="Varies with device"/>
    <s v="Varies with device"/>
  </r>
  <r>
    <x v="5"/>
    <x v="915"/>
    <x v="11"/>
    <x v="898"/>
    <x v="21"/>
    <n v="23552"/>
    <b v="0"/>
    <s v="1,000,000+"/>
    <x v="6"/>
    <x v="0"/>
    <n v="0"/>
    <x v="0"/>
    <s v="Finance"/>
    <d v="2018-07-27T00:00:00"/>
    <s v="3.04 - Beta"/>
    <s v="4.1 and up"/>
  </r>
  <r>
    <x v="3"/>
    <x v="916"/>
    <x v="11"/>
    <x v="899"/>
    <x v="29"/>
    <b v="0"/>
    <b v="0"/>
    <s v="1,000,000+"/>
    <x v="6"/>
    <x v="0"/>
    <n v="0"/>
    <x v="0"/>
    <s v="Finance"/>
    <d v="2018-05-01T00:00:00"/>
    <s v="Varies with device"/>
    <s v="Varies with device"/>
  </r>
  <r>
    <x v="8"/>
    <x v="917"/>
    <x v="11"/>
    <x v="900"/>
    <x v="29"/>
    <b v="0"/>
    <b v="0"/>
    <s v="5,000,000+"/>
    <x v="2"/>
    <x v="0"/>
    <n v="0"/>
    <x v="0"/>
    <s v="Finance"/>
    <d v="2018-08-01T00:00:00"/>
    <s v="Varies with device"/>
    <s v="Varies with device"/>
  </r>
  <r>
    <x v="7"/>
    <x v="918"/>
    <x v="11"/>
    <x v="901"/>
    <x v="29"/>
    <b v="0"/>
    <b v="0"/>
    <s v="1,000,000+"/>
    <x v="6"/>
    <x v="0"/>
    <n v="0"/>
    <x v="0"/>
    <s v="Finance"/>
    <d v="2018-07-13T00:00:00"/>
    <s v="Varies with device"/>
    <s v="Varies with device"/>
  </r>
  <r>
    <x v="5"/>
    <x v="919"/>
    <x v="11"/>
    <x v="902"/>
    <x v="19"/>
    <n v="4300.8"/>
    <b v="0"/>
    <s v="100,000+"/>
    <x v="4"/>
    <x v="0"/>
    <n v="0"/>
    <x v="0"/>
    <s v="Finance"/>
    <d v="2018-08-01T00:00:00"/>
    <n v="1.28"/>
    <s v="2.3 and up"/>
  </r>
  <r>
    <x v="0"/>
    <x v="920"/>
    <x v="11"/>
    <x v="903"/>
    <x v="29"/>
    <b v="0"/>
    <b v="0"/>
    <s v="500,000+"/>
    <x v="1"/>
    <x v="0"/>
    <n v="0"/>
    <x v="0"/>
    <s v="Finance"/>
    <d v="2018-07-23T00:00:00"/>
    <s v="Varies with device"/>
    <s v="Varies with device"/>
  </r>
  <r>
    <x v="1"/>
    <x v="921"/>
    <x v="11"/>
    <x v="904"/>
    <x v="160"/>
    <n v="59392"/>
    <b v="0"/>
    <s v="1,000,000+"/>
    <x v="6"/>
    <x v="0"/>
    <n v="0"/>
    <x v="0"/>
    <s v="Finance"/>
    <d v="2018-08-02T00:00:00"/>
    <s v="6.8.2"/>
    <s v="4.4 and up"/>
  </r>
  <r>
    <x v="3"/>
    <x v="922"/>
    <x v="11"/>
    <x v="905"/>
    <x v="68"/>
    <n v="22528"/>
    <b v="0"/>
    <s v="1,000,000+"/>
    <x v="6"/>
    <x v="0"/>
    <n v="0"/>
    <x v="0"/>
    <s v="Finance"/>
    <d v="2018-07-05T00:00:00"/>
    <s v="1.2.0"/>
    <s v="4.2 and up"/>
  </r>
  <r>
    <x v="15"/>
    <x v="923"/>
    <x v="11"/>
    <x v="906"/>
    <x v="29"/>
    <b v="0"/>
    <b v="0"/>
    <s v="500,000+"/>
    <x v="1"/>
    <x v="0"/>
    <n v="0"/>
    <x v="0"/>
    <s v="Finance"/>
    <d v="2018-03-13T00:00:00"/>
    <s v="Varies with device"/>
    <s v="Varies with device"/>
  </r>
  <r>
    <x v="0"/>
    <x v="924"/>
    <x v="11"/>
    <x v="907"/>
    <x v="119"/>
    <n v="1433.6"/>
    <b v="0"/>
    <s v="1,000,000+"/>
    <x v="6"/>
    <x v="0"/>
    <n v="0"/>
    <x v="0"/>
    <s v="Finance"/>
    <d v="2017-08-03T00:00:00"/>
    <s v="1.1.16"/>
    <s v="2.1 and up"/>
  </r>
  <r>
    <x v="5"/>
    <x v="925"/>
    <x v="11"/>
    <x v="908"/>
    <x v="29"/>
    <b v="0"/>
    <b v="0"/>
    <s v="5,000,000+"/>
    <x v="2"/>
    <x v="0"/>
    <n v="0"/>
    <x v="0"/>
    <s v="Finance"/>
    <d v="2018-07-30T00:00:00"/>
    <s v="Varies with device"/>
    <s v="Varies with device"/>
  </r>
  <r>
    <x v="8"/>
    <x v="926"/>
    <x v="11"/>
    <x v="909"/>
    <x v="88"/>
    <n v="9318.4"/>
    <b v="0"/>
    <s v="500,000+"/>
    <x v="1"/>
    <x v="0"/>
    <n v="0"/>
    <x v="0"/>
    <s v="Finance"/>
    <d v="2018-07-18T00:00:00"/>
    <s v="1.1.39"/>
    <s v="4.0 and up"/>
  </r>
  <r>
    <x v="4"/>
    <x v="884"/>
    <x v="11"/>
    <x v="910"/>
    <x v="29"/>
    <b v="0"/>
    <b v="0"/>
    <s v="1,000,000+"/>
    <x v="6"/>
    <x v="0"/>
    <n v="0"/>
    <x v="0"/>
    <s v="Finance"/>
    <d v="2018-07-31T00:00:00"/>
    <s v="Varies with device"/>
    <s v="Varies with device"/>
  </r>
  <r>
    <x v="4"/>
    <x v="927"/>
    <x v="11"/>
    <x v="911"/>
    <x v="29"/>
    <b v="0"/>
    <b v="0"/>
    <s v="1,000,000+"/>
    <x v="6"/>
    <x v="0"/>
    <n v="0"/>
    <x v="0"/>
    <s v="Finance"/>
    <d v="2018-08-03T00:00:00"/>
    <s v="Varies with device"/>
    <s v="Varies with device"/>
  </r>
  <r>
    <x v="4"/>
    <x v="928"/>
    <x v="11"/>
    <x v="912"/>
    <x v="29"/>
    <b v="0"/>
    <b v="0"/>
    <s v="5,000,000+"/>
    <x v="2"/>
    <x v="0"/>
    <n v="0"/>
    <x v="0"/>
    <s v="Finance"/>
    <d v="2018-08-01T00:00:00"/>
    <s v="4.5.2.1"/>
    <s v="4.4 and up"/>
  </r>
  <r>
    <x v="5"/>
    <x v="929"/>
    <x v="11"/>
    <x v="913"/>
    <x v="29"/>
    <b v="0"/>
    <b v="0"/>
    <s v="5,000,000+"/>
    <x v="2"/>
    <x v="0"/>
    <n v="0"/>
    <x v="0"/>
    <s v="Finance"/>
    <d v="2018-05-11T00:00:00"/>
    <s v="Varies with device"/>
    <s v="Varies with device"/>
  </r>
  <r>
    <x v="4"/>
    <x v="930"/>
    <x v="11"/>
    <x v="914"/>
    <x v="12"/>
    <n v="21504"/>
    <b v="0"/>
    <s v="50,000+"/>
    <x v="5"/>
    <x v="0"/>
    <n v="0"/>
    <x v="0"/>
    <s v="Finance"/>
    <d v="2018-08-03T00:00:00"/>
    <s v="3.0.22"/>
    <s v="4.4 and up"/>
  </r>
  <r>
    <x v="5"/>
    <x v="885"/>
    <x v="11"/>
    <x v="915"/>
    <x v="29"/>
    <b v="0"/>
    <b v="0"/>
    <s v="1,000,000+"/>
    <x v="6"/>
    <x v="0"/>
    <n v="0"/>
    <x v="0"/>
    <s v="Finance"/>
    <d v="2018-08-01T00:00:00"/>
    <s v="Varies with device"/>
    <s v="Varies with device"/>
  </r>
  <r>
    <x v="5"/>
    <x v="931"/>
    <x v="11"/>
    <x v="916"/>
    <x v="27"/>
    <n v="11264"/>
    <b v="0"/>
    <s v="100,000+"/>
    <x v="4"/>
    <x v="0"/>
    <n v="0"/>
    <x v="0"/>
    <s v="Finance"/>
    <d v="2018-08-03T00:00:00"/>
    <s v="6.0.6"/>
    <s v="5.0 and up"/>
  </r>
  <r>
    <x v="0"/>
    <x v="932"/>
    <x v="11"/>
    <x v="917"/>
    <x v="53"/>
    <n v="38912"/>
    <b v="0"/>
    <s v="1,000,000+"/>
    <x v="6"/>
    <x v="0"/>
    <n v="0"/>
    <x v="0"/>
    <s v="Finance"/>
    <d v="2018-05-23T00:00:00"/>
    <s v="4.2.1"/>
    <s v="4.1 and up"/>
  </r>
  <r>
    <x v="5"/>
    <x v="933"/>
    <x v="11"/>
    <x v="918"/>
    <x v="10"/>
    <n v="12288"/>
    <b v="0"/>
    <s v="500,000+"/>
    <x v="1"/>
    <x v="0"/>
    <n v="0"/>
    <x v="0"/>
    <s v="Finance"/>
    <d v="2018-06-01T00:00:00"/>
    <n v="2.1309999999999998"/>
    <s v="4.1 and up"/>
  </r>
  <r>
    <x v="7"/>
    <x v="934"/>
    <x v="11"/>
    <x v="919"/>
    <x v="124"/>
    <n v="46080"/>
    <b v="0"/>
    <s v="1,000,000+"/>
    <x v="6"/>
    <x v="0"/>
    <n v="0"/>
    <x v="0"/>
    <s v="Finance"/>
    <d v="2018-05-09T00:00:00"/>
    <s v="4.10.0"/>
    <s v="4.4 and up"/>
  </r>
  <r>
    <x v="4"/>
    <x v="935"/>
    <x v="11"/>
    <x v="920"/>
    <x v="161"/>
    <n v="51200"/>
    <b v="0"/>
    <s v="500,000+"/>
    <x v="1"/>
    <x v="0"/>
    <n v="0"/>
    <x v="0"/>
    <s v="Finance"/>
    <d v="2018-07-27T00:00:00"/>
    <s v="6.0.2"/>
    <s v="4.4 and up"/>
  </r>
  <r>
    <x v="4"/>
    <x v="865"/>
    <x v="11"/>
    <x v="921"/>
    <x v="142"/>
    <n v="48128"/>
    <b v="0"/>
    <s v="50,000,000+"/>
    <x v="3"/>
    <x v="0"/>
    <n v="0"/>
    <x v="0"/>
    <s v="Finance"/>
    <d v="2018-07-18T00:00:00"/>
    <s v="6.28.0"/>
    <s v="4.4 and up"/>
  </r>
  <r>
    <x v="4"/>
    <x v="936"/>
    <x v="11"/>
    <x v="922"/>
    <x v="21"/>
    <n v="23552"/>
    <b v="0"/>
    <s v="1,000,000+"/>
    <x v="6"/>
    <x v="0"/>
    <n v="0"/>
    <x v="0"/>
    <s v="Finance"/>
    <d v="2018-07-09T00:00:00"/>
    <n v="5.0999999999999996"/>
    <s v="4.1 and up"/>
  </r>
  <r>
    <x v="1"/>
    <x v="937"/>
    <x v="11"/>
    <x v="923"/>
    <x v="98"/>
    <n v="47104"/>
    <b v="0"/>
    <s v="100,000+"/>
    <x v="4"/>
    <x v="0"/>
    <n v="0"/>
    <x v="0"/>
    <s v="Finance"/>
    <d v="2018-05-09T00:00:00"/>
    <s v="4.10.0"/>
    <s v="4.4 and up"/>
  </r>
  <r>
    <x v="0"/>
    <x v="938"/>
    <x v="11"/>
    <x v="924"/>
    <x v="124"/>
    <n v="46080"/>
    <b v="0"/>
    <s v="100,000+"/>
    <x v="4"/>
    <x v="0"/>
    <n v="0"/>
    <x v="0"/>
    <s v="Finance"/>
    <d v="2018-05-09T00:00:00"/>
    <s v="4.10.0"/>
    <s v="4.4 and up"/>
  </r>
  <r>
    <x v="0"/>
    <x v="939"/>
    <x v="11"/>
    <x v="925"/>
    <x v="161"/>
    <n v="51200"/>
    <b v="0"/>
    <s v="1,000,000+"/>
    <x v="6"/>
    <x v="0"/>
    <n v="0"/>
    <x v="0"/>
    <s v="Finance"/>
    <d v="2018-07-25T00:00:00"/>
    <s v="2.34.29"/>
    <s v="4.0.3 and up"/>
  </r>
  <r>
    <x v="7"/>
    <x v="940"/>
    <x v="11"/>
    <x v="926"/>
    <x v="28"/>
    <n v="24576"/>
    <b v="0"/>
    <s v="1,000,000+"/>
    <x v="6"/>
    <x v="0"/>
    <n v="0"/>
    <x v="0"/>
    <s v="Finance"/>
    <d v="2018-06-26T00:00:00"/>
    <s v="5.2.203"/>
    <s v="4.2 and up"/>
  </r>
  <r>
    <x v="3"/>
    <x v="941"/>
    <x v="11"/>
    <x v="927"/>
    <x v="7"/>
    <n v="33792"/>
    <b v="0"/>
    <s v="5,000,000+"/>
    <x v="2"/>
    <x v="0"/>
    <n v="0"/>
    <x v="0"/>
    <s v="Finance"/>
    <d v="2018-07-27T00:00:00"/>
    <s v="8.44.2"/>
    <s v="5.0 and up"/>
  </r>
  <r>
    <x v="7"/>
    <x v="872"/>
    <x v="11"/>
    <x v="928"/>
    <x v="29"/>
    <b v="0"/>
    <b v="0"/>
    <s v="100,000,000+"/>
    <x v="9"/>
    <x v="0"/>
    <n v="0"/>
    <x v="0"/>
    <s v="Finance"/>
    <d v="2018-07-26T00:00:00"/>
    <s v="2.70.206190089"/>
    <s v="Varies with device"/>
  </r>
  <r>
    <x v="2"/>
    <x v="942"/>
    <x v="11"/>
    <x v="929"/>
    <x v="10"/>
    <n v="12288"/>
    <b v="0"/>
    <s v="50,000+"/>
    <x v="5"/>
    <x v="0"/>
    <n v="0"/>
    <x v="0"/>
    <s v="Finance"/>
    <d v="2018-05-30T00:00:00"/>
    <s v="5.9.1.0"/>
    <s v="5.0 and up"/>
  </r>
  <r>
    <x v="5"/>
    <x v="943"/>
    <x v="11"/>
    <x v="930"/>
    <x v="118"/>
    <n v="54272"/>
    <b v="0"/>
    <s v="10,000,000+"/>
    <x v="7"/>
    <x v="0"/>
    <n v="0"/>
    <x v="0"/>
    <s v="Finance"/>
    <d v="2018-07-31T00:00:00"/>
    <s v="7.8.8"/>
    <s v="4.4 and up"/>
  </r>
  <r>
    <x v="8"/>
    <x v="944"/>
    <x v="11"/>
    <x v="104"/>
    <x v="1"/>
    <n v="14336"/>
    <b v="0"/>
    <s v="10,000+"/>
    <x v="0"/>
    <x v="0"/>
    <n v="0"/>
    <x v="0"/>
    <s v="Finance"/>
    <d v="2018-06-12T00:00:00"/>
    <s v="5.9.1.0"/>
    <s v="5.0 and up"/>
  </r>
  <r>
    <x v="8"/>
    <x v="945"/>
    <x v="11"/>
    <x v="931"/>
    <x v="162"/>
    <n v="69632"/>
    <b v="0"/>
    <s v="5,000,000+"/>
    <x v="2"/>
    <x v="0"/>
    <n v="0"/>
    <x v="0"/>
    <s v="Finance"/>
    <d v="2018-07-23T00:00:00"/>
    <s v="9.7.0"/>
    <s v="4.1 and up"/>
  </r>
  <r>
    <x v="5"/>
    <x v="862"/>
    <x v="11"/>
    <x v="932"/>
    <x v="13"/>
    <n v="37888"/>
    <b v="0"/>
    <s v="10,000,000+"/>
    <x v="7"/>
    <x v="0"/>
    <n v="0"/>
    <x v="0"/>
    <s v="Finance"/>
    <d v="2018-07-31T00:00:00"/>
    <s v="6.8.0.109"/>
    <s v="5.0 and up"/>
  </r>
  <r>
    <x v="8"/>
    <x v="866"/>
    <x v="11"/>
    <x v="933"/>
    <x v="158"/>
    <n v="80896"/>
    <b v="0"/>
    <s v="10,000,000+"/>
    <x v="7"/>
    <x v="0"/>
    <n v="0"/>
    <x v="0"/>
    <s v="Finance"/>
    <d v="2018-08-01T00:00:00"/>
    <s v="5.38.1"/>
    <s v="5.0 and up"/>
  </r>
  <r>
    <x v="4"/>
    <x v="946"/>
    <x v="11"/>
    <x v="934"/>
    <x v="54"/>
    <n v="32768"/>
    <b v="0"/>
    <s v="1,000,000+"/>
    <x v="6"/>
    <x v="0"/>
    <n v="0"/>
    <x v="0"/>
    <s v="Finance"/>
    <d v="2018-08-03T00:00:00"/>
    <s v="6.7.0"/>
    <s v="5.0 and up"/>
  </r>
  <r>
    <x v="10"/>
    <x v="947"/>
    <x v="11"/>
    <x v="935"/>
    <x v="98"/>
    <n v="47104"/>
    <b v="0"/>
    <s v="5,000,000+"/>
    <x v="2"/>
    <x v="0"/>
    <n v="0"/>
    <x v="0"/>
    <s v="Finance"/>
    <d v="2018-07-31T00:00:00"/>
    <s v="9.9.0"/>
    <s v="4.4 and up"/>
  </r>
  <r>
    <x v="5"/>
    <x v="948"/>
    <x v="11"/>
    <x v="936"/>
    <x v="103"/>
    <n v="40960"/>
    <b v="0"/>
    <s v="1,000,000+"/>
    <x v="6"/>
    <x v="0"/>
    <n v="0"/>
    <x v="0"/>
    <s v="Finance"/>
    <d v="2018-07-09T00:00:00"/>
    <s v="5.16.2"/>
    <s v="4.1 and up"/>
  </r>
  <r>
    <x v="8"/>
    <x v="949"/>
    <x v="11"/>
    <x v="937"/>
    <x v="54"/>
    <n v="32768"/>
    <b v="0"/>
    <s v="10,000,000+"/>
    <x v="7"/>
    <x v="0"/>
    <n v="0"/>
    <x v="0"/>
    <s v="Finance"/>
    <d v="2018-07-23T00:00:00"/>
    <n v="3.52"/>
    <s v="5.0 and up"/>
  </r>
  <r>
    <x v="7"/>
    <x v="950"/>
    <x v="11"/>
    <x v="938"/>
    <x v="29"/>
    <b v="0"/>
    <b v="0"/>
    <s v="10,000,000+"/>
    <x v="7"/>
    <x v="0"/>
    <n v="0"/>
    <x v="0"/>
    <s v="Finance"/>
    <d v="2018-07-26T00:00:00"/>
    <s v="Varies with device"/>
    <s v="Varies with device"/>
  </r>
  <r>
    <x v="0"/>
    <x v="951"/>
    <x v="11"/>
    <x v="939"/>
    <x v="28"/>
    <n v="24576"/>
    <b v="0"/>
    <s v="1,000,000+"/>
    <x v="6"/>
    <x v="0"/>
    <n v="0"/>
    <x v="0"/>
    <s v="Finance"/>
    <d v="2018-08-01T00:00:00"/>
    <s v="6.29.37589"/>
    <s v="5.0 and up"/>
  </r>
  <r>
    <x v="14"/>
    <x v="952"/>
    <x v="12"/>
    <x v="940"/>
    <x v="86"/>
    <n v="43008"/>
    <b v="0"/>
    <s v="10,000,000+"/>
    <x v="7"/>
    <x v="0"/>
    <n v="0"/>
    <x v="0"/>
    <s v="Food &amp; Drink"/>
    <d v="2018-07-31T00:00:00"/>
    <s v="5.15.0"/>
    <s v="4.4 and up"/>
  </r>
  <r>
    <x v="11"/>
    <x v="953"/>
    <x v="12"/>
    <x v="941"/>
    <x v="10"/>
    <n v="12288"/>
    <b v="0"/>
    <s v="50,000+"/>
    <x v="5"/>
    <x v="0"/>
    <n v="0"/>
    <x v="0"/>
    <s v="Food &amp; Drink"/>
    <d v="2018-01-06T00:00:00"/>
    <s v="3.0.1"/>
    <s v="2.3 and up"/>
  </r>
  <r>
    <x v="0"/>
    <x v="954"/>
    <x v="12"/>
    <x v="942"/>
    <x v="78"/>
    <n v="13312"/>
    <b v="0"/>
    <s v="10,000,000+"/>
    <x v="7"/>
    <x v="0"/>
    <n v="0"/>
    <x v="0"/>
    <s v="Food &amp; Drink"/>
    <d v="2018-08-02T00:00:00"/>
    <s v="18.6.0.10"/>
    <s v="5.0 and up"/>
  </r>
  <r>
    <x v="8"/>
    <x v="955"/>
    <x v="12"/>
    <x v="943"/>
    <x v="78"/>
    <n v="13312"/>
    <b v="0"/>
    <s v="1,000,000+"/>
    <x v="6"/>
    <x v="0"/>
    <n v="0"/>
    <x v="0"/>
    <s v="Food &amp; Drink"/>
    <d v="2018-08-04T00:00:00"/>
    <s v="2.2.7"/>
    <s v="4.1 and up"/>
  </r>
  <r>
    <x v="11"/>
    <x v="956"/>
    <x v="12"/>
    <x v="944"/>
    <x v="74"/>
    <n v="5017.6000000000004"/>
    <b v="0"/>
    <s v="10,000+"/>
    <x v="0"/>
    <x v="0"/>
    <n v="0"/>
    <x v="0"/>
    <s v="Food &amp; Drink"/>
    <d v="2018-06-23T00:00:00"/>
    <n v="1.1000000000000001"/>
    <s v="4.1 and up"/>
  </r>
  <r>
    <x v="2"/>
    <x v="957"/>
    <x v="12"/>
    <x v="945"/>
    <x v="50"/>
    <n v="9113.6"/>
    <b v="0"/>
    <s v="100,000+"/>
    <x v="4"/>
    <x v="0"/>
    <n v="0"/>
    <x v="0"/>
    <s v="Food &amp; Drink"/>
    <d v="2018-05-15T00:00:00"/>
    <n v="2.12"/>
    <s v="4.0.3 and up"/>
  </r>
  <r>
    <x v="2"/>
    <x v="958"/>
    <x v="12"/>
    <x v="946"/>
    <x v="29"/>
    <b v="0"/>
    <b v="0"/>
    <s v="1,000,000+"/>
    <x v="6"/>
    <x v="0"/>
    <n v="0"/>
    <x v="1"/>
    <s v="Food &amp; Drink"/>
    <d v="2018-08-03T00:00:00"/>
    <s v="Varies with device"/>
    <s v="Varies with device"/>
  </r>
  <r>
    <x v="2"/>
    <x v="959"/>
    <x v="12"/>
    <x v="947"/>
    <x v="0"/>
    <n v="19456"/>
    <b v="0"/>
    <s v="10,000,000+"/>
    <x v="7"/>
    <x v="0"/>
    <n v="0"/>
    <x v="0"/>
    <s v="Food &amp; Drink"/>
    <d v="2018-07-13T00:00:00"/>
    <s v="3.2.0d"/>
    <s v="4.0.3 and up"/>
  </r>
  <r>
    <x v="2"/>
    <x v="960"/>
    <x v="12"/>
    <x v="948"/>
    <x v="29"/>
    <b v="0"/>
    <b v="0"/>
    <s v="1,000,000+"/>
    <x v="6"/>
    <x v="0"/>
    <n v="0"/>
    <x v="0"/>
    <s v="Food &amp; Drink"/>
    <d v="2018-07-07T00:00:00"/>
    <s v="Varies with device"/>
    <s v="Varies with device"/>
  </r>
  <r>
    <x v="0"/>
    <x v="961"/>
    <x v="12"/>
    <x v="949"/>
    <x v="1"/>
    <n v="14336"/>
    <b v="0"/>
    <s v="500,000+"/>
    <x v="1"/>
    <x v="0"/>
    <n v="0"/>
    <x v="0"/>
    <s v="Food &amp; Drink"/>
    <d v="2018-07-28T00:00:00"/>
    <s v="3.1.5"/>
    <s v="4.4 and up"/>
  </r>
  <r>
    <x v="17"/>
    <x v="962"/>
    <x v="12"/>
    <x v="950"/>
    <x v="163"/>
    <n v="65536"/>
    <b v="0"/>
    <s v="10,000,000+"/>
    <x v="7"/>
    <x v="0"/>
    <n v="0"/>
    <x v="0"/>
    <s v="Food &amp; Drink"/>
    <d v="2018-08-03T00:00:00"/>
    <s v="4.0.30"/>
    <s v="4.0.3 and up"/>
  </r>
  <r>
    <x v="6"/>
    <x v="963"/>
    <x v="12"/>
    <x v="951"/>
    <x v="111"/>
    <n v="8601.6"/>
    <b v="0"/>
    <s v="500,000+"/>
    <x v="1"/>
    <x v="0"/>
    <n v="0"/>
    <x v="0"/>
    <s v="Food &amp; Drink"/>
    <d v="2018-08-04T00:00:00"/>
    <s v="1.9.117"/>
    <s v="4.0.3 and up"/>
  </r>
  <r>
    <x v="15"/>
    <x v="964"/>
    <x v="12"/>
    <x v="22"/>
    <x v="27"/>
    <n v="11264"/>
    <b v="0"/>
    <s v="50,000+"/>
    <x v="5"/>
    <x v="0"/>
    <n v="0"/>
    <x v="0"/>
    <s v="Food &amp; Drink"/>
    <d v="2018-07-23T00:00:00"/>
    <s v="1.0.2"/>
    <s v="4.1 and up"/>
  </r>
  <r>
    <x v="7"/>
    <x v="965"/>
    <x v="12"/>
    <x v="952"/>
    <x v="109"/>
    <n v="67584"/>
    <b v="0"/>
    <s v="1,000,000+"/>
    <x v="6"/>
    <x v="0"/>
    <n v="0"/>
    <x v="0"/>
    <s v="Food &amp; Drink"/>
    <d v="2018-06-20T00:00:00"/>
    <s v="5.0.0"/>
    <s v="4.4 and up"/>
  </r>
  <r>
    <x v="19"/>
    <x v="966"/>
    <x v="12"/>
    <x v="953"/>
    <x v="29"/>
    <b v="0"/>
    <b v="0"/>
    <s v="1,000,000+"/>
    <x v="6"/>
    <x v="0"/>
    <n v="0"/>
    <x v="0"/>
    <s v="Food &amp; Drink"/>
    <d v="2018-07-19T00:00:00"/>
    <s v="Varies with device"/>
    <s v="4.4 and up"/>
  </r>
  <r>
    <x v="18"/>
    <x v="967"/>
    <x v="12"/>
    <x v="954"/>
    <x v="95"/>
    <n v="41984"/>
    <b v="0"/>
    <s v="1,000,000+"/>
    <x v="6"/>
    <x v="0"/>
    <n v="0"/>
    <x v="0"/>
    <s v="Food &amp; Drink"/>
    <d v="2018-07-23T00:00:00"/>
    <s v="5.2.2"/>
    <s v="4.2 and up"/>
  </r>
  <r>
    <x v="2"/>
    <x v="968"/>
    <x v="12"/>
    <x v="955"/>
    <x v="31"/>
    <n v="15360"/>
    <b v="0"/>
    <s v="500,000+"/>
    <x v="1"/>
    <x v="0"/>
    <n v="0"/>
    <x v="0"/>
    <s v="Food &amp; Drink"/>
    <d v="2018-02-22T00:00:00"/>
    <n v="1.6"/>
    <s v="4.0 and up"/>
  </r>
  <r>
    <x v="3"/>
    <x v="969"/>
    <x v="12"/>
    <x v="956"/>
    <x v="39"/>
    <n v="35840"/>
    <b v="0"/>
    <s v="5,000,000+"/>
    <x v="2"/>
    <x v="0"/>
    <n v="0"/>
    <x v="0"/>
    <s v="Food &amp; Drink"/>
    <d v="2018-08-02T00:00:00"/>
    <n v="7.12"/>
    <s v="5.0 and up"/>
  </r>
  <r>
    <x v="7"/>
    <x v="970"/>
    <x v="12"/>
    <x v="957"/>
    <x v="135"/>
    <n v="36864"/>
    <b v="0"/>
    <s v="1,000,000+"/>
    <x v="6"/>
    <x v="0"/>
    <n v="0"/>
    <x v="0"/>
    <s v="Food &amp; Drink"/>
    <d v="2018-07-17T00:00:00"/>
    <s v="4.3.3"/>
    <s v="5.0 and up"/>
  </r>
  <r>
    <x v="4"/>
    <x v="971"/>
    <x v="12"/>
    <x v="958"/>
    <x v="16"/>
    <n v="17408"/>
    <b v="0"/>
    <s v="5,000,000+"/>
    <x v="2"/>
    <x v="0"/>
    <n v="0"/>
    <x v="0"/>
    <s v="Food &amp; Drink"/>
    <d v="2018-08-03T00:00:00"/>
    <s v="6.0.1"/>
    <s v="5.0 and up"/>
  </r>
  <r>
    <x v="10"/>
    <x v="972"/>
    <x v="12"/>
    <x v="959"/>
    <x v="3"/>
    <n v="25600"/>
    <b v="0"/>
    <s v="1,000,000+"/>
    <x v="6"/>
    <x v="0"/>
    <n v="0"/>
    <x v="0"/>
    <s v="Food &amp; Drink"/>
    <d v="2016-10-12T00:00:00"/>
    <s v="2.14.36"/>
    <s v="4.0.3 and up"/>
  </r>
  <r>
    <x v="3"/>
    <x v="973"/>
    <x v="12"/>
    <x v="960"/>
    <x v="39"/>
    <n v="35840"/>
    <b v="0"/>
    <s v="10,000,000+"/>
    <x v="7"/>
    <x v="0"/>
    <n v="0"/>
    <x v="0"/>
    <s v="Food &amp; Drink"/>
    <d v="2018-08-01T00:00:00"/>
    <s v="4.11.1"/>
    <s v="4.4 and up"/>
  </r>
  <r>
    <x v="8"/>
    <x v="974"/>
    <x v="12"/>
    <x v="961"/>
    <x v="32"/>
    <n v="10240"/>
    <b v="0"/>
    <s v="100,000+"/>
    <x v="4"/>
    <x v="0"/>
    <n v="0"/>
    <x v="2"/>
    <s v="Food &amp; Drink"/>
    <d v="2018-06-14T00:00:00"/>
    <n v="1"/>
    <s v="4.0.3 and up"/>
  </r>
  <r>
    <x v="2"/>
    <x v="975"/>
    <x v="12"/>
    <x v="962"/>
    <x v="29"/>
    <b v="0"/>
    <b v="0"/>
    <s v="10,000,000+"/>
    <x v="7"/>
    <x v="0"/>
    <n v="0"/>
    <x v="0"/>
    <s v="Food &amp; Drink"/>
    <d v="2018-07-20T00:00:00"/>
    <s v="Varies with device"/>
    <s v="Varies with device"/>
  </r>
  <r>
    <x v="0"/>
    <x v="976"/>
    <x v="12"/>
    <x v="963"/>
    <x v="10"/>
    <n v="12288"/>
    <b v="0"/>
    <s v="5,000,000+"/>
    <x v="2"/>
    <x v="0"/>
    <n v="0"/>
    <x v="0"/>
    <s v="Food &amp; Drink"/>
    <d v="2018-07-03T00:00:00"/>
    <s v="3.3.21"/>
    <s v="4.1 and up"/>
  </r>
  <r>
    <x v="4"/>
    <x v="977"/>
    <x v="12"/>
    <x v="964"/>
    <x v="29"/>
    <b v="0"/>
    <b v="0"/>
    <s v="5,000,000+"/>
    <x v="2"/>
    <x v="0"/>
    <n v="0"/>
    <x v="0"/>
    <s v="Food &amp; Drink"/>
    <d v="2018-07-27T00:00:00"/>
    <s v="Varies with device"/>
    <s v="Varies with device"/>
  </r>
  <r>
    <x v="6"/>
    <x v="978"/>
    <x v="12"/>
    <x v="965"/>
    <x v="27"/>
    <n v="11264"/>
    <b v="0"/>
    <s v="1,000,000+"/>
    <x v="6"/>
    <x v="0"/>
    <n v="0"/>
    <x v="0"/>
    <s v="Food &amp; Drink"/>
    <d v="2018-05-21T00:00:00"/>
    <s v="5.3.8"/>
    <s v="4.0.3 and up"/>
  </r>
  <r>
    <x v="5"/>
    <x v="979"/>
    <x v="12"/>
    <x v="966"/>
    <x v="29"/>
    <b v="0"/>
    <b v="0"/>
    <s v="10,000,000+"/>
    <x v="7"/>
    <x v="0"/>
    <n v="0"/>
    <x v="0"/>
    <s v="Food &amp; Drink"/>
    <d v="2018-07-18T00:00:00"/>
    <s v="Varies with device"/>
    <s v="Varies with device"/>
  </r>
  <r>
    <x v="4"/>
    <x v="980"/>
    <x v="12"/>
    <x v="967"/>
    <x v="29"/>
    <b v="0"/>
    <b v="0"/>
    <s v="5,000,000+"/>
    <x v="2"/>
    <x v="0"/>
    <n v="0"/>
    <x v="0"/>
    <s v="Food &amp; Drink"/>
    <d v="2018-07-25T00:00:00"/>
    <s v="Varies with device"/>
    <s v="Varies with device"/>
  </r>
  <r>
    <x v="7"/>
    <x v="981"/>
    <x v="12"/>
    <x v="968"/>
    <x v="16"/>
    <n v="17408"/>
    <b v="0"/>
    <s v="1,000,000+"/>
    <x v="6"/>
    <x v="0"/>
    <n v="0"/>
    <x v="0"/>
    <s v="Food &amp; Drink"/>
    <d v="2018-07-12T00:00:00"/>
    <s v="3.5.5"/>
    <s v="4.0.3 and up"/>
  </r>
  <r>
    <x v="4"/>
    <x v="982"/>
    <x v="12"/>
    <x v="969"/>
    <x v="151"/>
    <n v="44032"/>
    <b v="0"/>
    <s v="1,000,000+"/>
    <x v="6"/>
    <x v="0"/>
    <n v="0"/>
    <x v="0"/>
    <s v="Food &amp; Drink"/>
    <d v="2018-07-31T00:00:00"/>
    <s v="3.3.6"/>
    <s v="4.4 and up"/>
  </r>
  <r>
    <x v="6"/>
    <x v="983"/>
    <x v="12"/>
    <x v="970"/>
    <x v="95"/>
    <n v="41984"/>
    <b v="0"/>
    <s v="1,000,000+"/>
    <x v="6"/>
    <x v="0"/>
    <n v="0"/>
    <x v="0"/>
    <s v="Food &amp; Drink"/>
    <d v="2018-07-24T00:00:00"/>
    <s v="7.9.0.0"/>
    <s v="4.4 and up"/>
  </r>
  <r>
    <x v="4"/>
    <x v="984"/>
    <x v="12"/>
    <x v="971"/>
    <x v="29"/>
    <b v="0"/>
    <b v="0"/>
    <s v="1,000,000+"/>
    <x v="6"/>
    <x v="0"/>
    <n v="0"/>
    <x v="0"/>
    <s v="Food &amp; Drink"/>
    <d v="2018-05-28T00:00:00"/>
    <s v="Varies with device"/>
    <s v="Varies with device"/>
  </r>
  <r>
    <x v="15"/>
    <x v="985"/>
    <x v="12"/>
    <x v="804"/>
    <x v="151"/>
    <n v="44032"/>
    <b v="0"/>
    <s v="100,000+"/>
    <x v="4"/>
    <x v="0"/>
    <n v="0"/>
    <x v="0"/>
    <s v="Food &amp; Drink"/>
    <d v="2018-07-25T00:00:00"/>
    <s v="2.1.0"/>
    <s v="4.1 and up"/>
  </r>
  <r>
    <x v="3"/>
    <x v="986"/>
    <x v="12"/>
    <x v="972"/>
    <x v="48"/>
    <n v="16384"/>
    <b v="0"/>
    <s v="100,000+"/>
    <x v="4"/>
    <x v="0"/>
    <n v="0"/>
    <x v="0"/>
    <s v="Food &amp; Drink"/>
    <d v="2018-03-28T00:00:00"/>
    <s v="2.0.0"/>
    <s v="4.0.3 and up"/>
  </r>
  <r>
    <x v="14"/>
    <x v="987"/>
    <x v="12"/>
    <x v="973"/>
    <x v="17"/>
    <n v="39936"/>
    <b v="0"/>
    <s v="1,000,000+"/>
    <x v="6"/>
    <x v="0"/>
    <n v="0"/>
    <x v="0"/>
    <s v="Food &amp; Drink"/>
    <d v="2018-06-08T00:00:00"/>
    <s v="5.8.5"/>
    <s v="4.1 and up"/>
  </r>
  <r>
    <x v="12"/>
    <x v="988"/>
    <x v="12"/>
    <x v="974"/>
    <x v="78"/>
    <n v="13312"/>
    <b v="0"/>
    <s v="50,000+"/>
    <x v="5"/>
    <x v="0"/>
    <n v="0"/>
    <x v="0"/>
    <s v="Food &amp; Drink"/>
    <d v="2018-07-28T00:00:00"/>
    <s v="3.2.7"/>
    <s v="4.1 and up"/>
  </r>
  <r>
    <x v="16"/>
    <x v="989"/>
    <x v="12"/>
    <x v="975"/>
    <x v="64"/>
    <n v="30720"/>
    <b v="0"/>
    <s v="500,000+"/>
    <x v="1"/>
    <x v="0"/>
    <n v="0"/>
    <x v="0"/>
    <s v="Food &amp; Drink"/>
    <d v="2018-07-19T00:00:00"/>
    <n v="4.26"/>
    <s v="4.4 and up"/>
  </r>
  <r>
    <x v="2"/>
    <x v="990"/>
    <x v="12"/>
    <x v="976"/>
    <x v="66"/>
    <n v="7270.4"/>
    <b v="0"/>
    <s v="500,000+"/>
    <x v="1"/>
    <x v="0"/>
    <n v="0"/>
    <x v="0"/>
    <s v="Food &amp; Drink"/>
    <d v="2018-06-12T00:00:00"/>
    <s v="1.2.2"/>
    <s v="4.1 and up"/>
  </r>
  <r>
    <x v="8"/>
    <x v="991"/>
    <x v="12"/>
    <x v="977"/>
    <x v="21"/>
    <n v="23552"/>
    <b v="0"/>
    <s v="100,000+"/>
    <x v="4"/>
    <x v="0"/>
    <n v="0"/>
    <x v="1"/>
    <s v="Food &amp; Drink"/>
    <d v="2018-01-25T00:00:00"/>
    <n v="2"/>
    <s v="4.0 and up"/>
  </r>
  <r>
    <x v="8"/>
    <x v="992"/>
    <x v="12"/>
    <x v="978"/>
    <x v="16"/>
    <n v="17408"/>
    <b v="0"/>
    <s v="1,000,000+"/>
    <x v="6"/>
    <x v="0"/>
    <n v="0"/>
    <x v="0"/>
    <s v="Food &amp; Drink"/>
    <d v="2018-06-10T00:00:00"/>
    <s v="3.6.6"/>
    <s v="4.0.3 and up"/>
  </r>
  <r>
    <x v="17"/>
    <x v="993"/>
    <x v="12"/>
    <x v="979"/>
    <x v="56"/>
    <n v="18432"/>
    <b v="0"/>
    <s v="1,000,000+"/>
    <x v="6"/>
    <x v="0"/>
    <n v="0"/>
    <x v="0"/>
    <s v="Food &amp; Drink"/>
    <d v="2018-04-12T00:00:00"/>
    <s v="5.7.0"/>
    <s v="4.4 and up"/>
  </r>
  <r>
    <x v="8"/>
    <x v="994"/>
    <x v="12"/>
    <x v="980"/>
    <x v="29"/>
    <b v="0"/>
    <b v="0"/>
    <s v="100,000+"/>
    <x v="4"/>
    <x v="0"/>
    <n v="0"/>
    <x v="0"/>
    <s v="Food &amp; Drink"/>
    <d v="2018-06-24T00:00:00"/>
    <s v="Varies with device"/>
    <s v="Varies with device"/>
  </r>
  <r>
    <x v="10"/>
    <x v="995"/>
    <x v="12"/>
    <x v="981"/>
    <x v="16"/>
    <n v="17408"/>
    <b v="0"/>
    <s v="100,000+"/>
    <x v="4"/>
    <x v="0"/>
    <n v="0"/>
    <x v="0"/>
    <s v="Food &amp; Drink"/>
    <d v="2017-10-18T00:00:00"/>
    <s v="3.2.0"/>
    <s v="4.0.3 and up"/>
  </r>
  <r>
    <x v="0"/>
    <x v="996"/>
    <x v="12"/>
    <x v="982"/>
    <x v="29"/>
    <b v="0"/>
    <b v="0"/>
    <s v="5,000,000+"/>
    <x v="2"/>
    <x v="0"/>
    <n v="0"/>
    <x v="1"/>
    <s v="Food &amp; Drink"/>
    <d v="2018-07-23T00:00:00"/>
    <s v="Varies with device"/>
    <s v="Varies with device"/>
  </r>
  <r>
    <x v="3"/>
    <x v="997"/>
    <x v="12"/>
    <x v="983"/>
    <x v="31"/>
    <n v="15360"/>
    <b v="0"/>
    <s v="500,000+"/>
    <x v="1"/>
    <x v="0"/>
    <n v="0"/>
    <x v="0"/>
    <s v="Food &amp; Drink"/>
    <d v="2018-04-25T00:00:00"/>
    <s v="4.0.0.427"/>
    <s v="5.1 and up"/>
  </r>
  <r>
    <x v="5"/>
    <x v="998"/>
    <x v="12"/>
    <x v="984"/>
    <x v="68"/>
    <n v="22528"/>
    <b v="0"/>
    <s v="100,000+"/>
    <x v="4"/>
    <x v="0"/>
    <n v="0"/>
    <x v="0"/>
    <s v="Food &amp; Drink"/>
    <d v="2018-06-27T00:00:00"/>
    <s v="3.17.1.0"/>
    <s v="4.1 and up"/>
  </r>
  <r>
    <x v="3"/>
    <x v="999"/>
    <x v="12"/>
    <x v="985"/>
    <x v="29"/>
    <b v="0"/>
    <b v="0"/>
    <s v="1,000,000+"/>
    <x v="6"/>
    <x v="0"/>
    <n v="0"/>
    <x v="0"/>
    <s v="Food &amp; Drink"/>
    <d v="2018-06-29T00:00:00"/>
    <s v="Varies with device"/>
    <s v="Varies with device"/>
  </r>
  <r>
    <x v="10"/>
    <x v="1000"/>
    <x v="12"/>
    <x v="986"/>
    <x v="62"/>
    <n v="9216"/>
    <b v="0"/>
    <s v="10,000+"/>
    <x v="0"/>
    <x v="0"/>
    <n v="0"/>
    <x v="2"/>
    <s v="Food &amp; Drink"/>
    <d v="2017-02-17T00:00:00"/>
    <n v="1.2"/>
    <s v="2.3.3 and up"/>
  </r>
  <r>
    <x v="0"/>
    <x v="1001"/>
    <x v="12"/>
    <x v="987"/>
    <x v="84"/>
    <n v="7372.8"/>
    <b v="0"/>
    <s v="50,000+"/>
    <x v="5"/>
    <x v="0"/>
    <n v="0"/>
    <x v="0"/>
    <s v="Food &amp; Drink"/>
    <d v="2018-07-20T00:00:00"/>
    <s v="24.5.0"/>
    <s v="4.0 and up"/>
  </r>
  <r>
    <x v="3"/>
    <x v="1002"/>
    <x v="12"/>
    <x v="988"/>
    <x v="29"/>
    <b v="0"/>
    <b v="0"/>
    <s v="5,000,000+"/>
    <x v="2"/>
    <x v="0"/>
    <n v="0"/>
    <x v="0"/>
    <s v="Food &amp; Drink"/>
    <d v="2018-04-10T00:00:00"/>
    <s v="Varies with device"/>
    <s v="Varies with device"/>
  </r>
  <r>
    <x v="8"/>
    <x v="1003"/>
    <x v="12"/>
    <x v="989"/>
    <x v="29"/>
    <b v="0"/>
    <b v="0"/>
    <s v="10,000+"/>
    <x v="0"/>
    <x v="1"/>
    <n v="3.49"/>
    <x v="0"/>
    <s v="Food &amp; Drink"/>
    <d v="2018-06-28T00:00:00"/>
    <s v="Varies with device"/>
    <s v="Varies with device"/>
  </r>
  <r>
    <x v="0"/>
    <x v="1004"/>
    <x v="12"/>
    <x v="990"/>
    <x v="83"/>
    <n v="2355.1999999999998"/>
    <b v="0"/>
    <s v="50,000+"/>
    <x v="5"/>
    <x v="1"/>
    <n v="4.99"/>
    <x v="0"/>
    <s v="Food &amp; Drink"/>
    <d v="2018-06-03T00:00:00"/>
    <s v="1.4.4"/>
    <s v="4.0 and up"/>
  </r>
  <r>
    <x v="3"/>
    <x v="1005"/>
    <x v="12"/>
    <x v="991"/>
    <x v="46"/>
    <n v="27648"/>
    <b v="0"/>
    <s v="1,000,000+"/>
    <x v="6"/>
    <x v="0"/>
    <n v="0"/>
    <x v="0"/>
    <s v="Food &amp; Drink"/>
    <d v="2018-07-05T00:00:00"/>
    <s v="2.0.3"/>
    <s v="4.4 and up"/>
  </r>
  <r>
    <x v="8"/>
    <x v="1006"/>
    <x v="12"/>
    <x v="992"/>
    <x v="29"/>
    <b v="0"/>
    <b v="0"/>
    <s v="1,000,000+"/>
    <x v="6"/>
    <x v="0"/>
    <n v="0"/>
    <x v="0"/>
    <s v="Food &amp; Drink"/>
    <d v="2018-07-06T00:00:00"/>
    <s v="Varies with device"/>
    <s v="5.0 and up"/>
  </r>
  <r>
    <x v="3"/>
    <x v="1007"/>
    <x v="12"/>
    <x v="993"/>
    <x v="72"/>
    <n v="8396.7999999999993"/>
    <b v="0"/>
    <s v="10,000,000+"/>
    <x v="7"/>
    <x v="0"/>
    <n v="0"/>
    <x v="0"/>
    <s v="Food &amp; Drink"/>
    <d v="2018-08-03T00:00:00"/>
    <s v="2.76.2.0-android"/>
    <s v="4.2 and up"/>
  </r>
  <r>
    <x v="4"/>
    <x v="1008"/>
    <x v="12"/>
    <x v="994"/>
    <x v="145"/>
    <n v="77824"/>
    <b v="0"/>
    <s v="1,000,000+"/>
    <x v="6"/>
    <x v="0"/>
    <n v="0"/>
    <x v="1"/>
    <s v="Food &amp; Drink"/>
    <d v="2017-11-23T00:00:00"/>
    <s v="5.7.23"/>
    <s v="5.0 and up"/>
  </r>
  <r>
    <x v="14"/>
    <x v="1009"/>
    <x v="12"/>
    <x v="995"/>
    <x v="68"/>
    <n v="22528"/>
    <b v="0"/>
    <s v="1,000,000+"/>
    <x v="6"/>
    <x v="0"/>
    <n v="0"/>
    <x v="0"/>
    <s v="Food &amp; Drink"/>
    <d v="2018-07-27T00:00:00"/>
    <s v="4.2.6"/>
    <s v="5.0 and up"/>
  </r>
  <r>
    <x v="5"/>
    <x v="1010"/>
    <x v="12"/>
    <x v="996"/>
    <x v="29"/>
    <b v="0"/>
    <b v="0"/>
    <s v="1,000,000+"/>
    <x v="6"/>
    <x v="0"/>
    <n v="0"/>
    <x v="0"/>
    <s v="Food &amp; Drink"/>
    <d v="2018-08-02T00:00:00"/>
    <s v="Varies with device"/>
    <s v="5.0 and up"/>
  </r>
  <r>
    <x v="8"/>
    <x v="1011"/>
    <x v="12"/>
    <x v="997"/>
    <x v="0"/>
    <n v="19456"/>
    <b v="0"/>
    <s v="5,000,000+"/>
    <x v="2"/>
    <x v="0"/>
    <n v="0"/>
    <x v="0"/>
    <s v="Food &amp; Drink"/>
    <d v="2018-07-31T00:00:00"/>
    <s v="9.15.0.2020"/>
    <s v="5.0 and up"/>
  </r>
  <r>
    <x v="0"/>
    <x v="1012"/>
    <x v="12"/>
    <x v="998"/>
    <x v="29"/>
    <b v="0"/>
    <b v="0"/>
    <s v="10,000,000+"/>
    <x v="7"/>
    <x v="0"/>
    <n v="0"/>
    <x v="1"/>
    <s v="Food &amp; Drink"/>
    <d v="2018-07-23T00:00:00"/>
    <s v="Varies with device"/>
    <s v="Varies with device"/>
  </r>
  <r>
    <x v="4"/>
    <x v="1013"/>
    <x v="12"/>
    <x v="999"/>
    <x v="29"/>
    <b v="0"/>
    <b v="0"/>
    <s v="10,000,000+"/>
    <x v="7"/>
    <x v="0"/>
    <n v="0"/>
    <x v="0"/>
    <s v="Food &amp; Drink"/>
    <d v="2018-08-01T00:00:00"/>
    <s v="Varies with device"/>
    <s v="Varies with device"/>
  </r>
  <r>
    <x v="1"/>
    <x v="1014"/>
    <x v="12"/>
    <x v="803"/>
    <x v="9"/>
    <n v="28672"/>
    <b v="0"/>
    <s v="50,000+"/>
    <x v="5"/>
    <x v="0"/>
    <n v="0"/>
    <x v="0"/>
    <s v="Food &amp; Drink"/>
    <d v="2018-05-22T00:00:00"/>
    <s v="2.6.15"/>
    <s v="4.4 and up"/>
  </r>
  <r>
    <x v="0"/>
    <x v="1015"/>
    <x v="12"/>
    <x v="1000"/>
    <x v="29"/>
    <b v="0"/>
    <b v="0"/>
    <s v="100,000+"/>
    <x v="4"/>
    <x v="0"/>
    <n v="0"/>
    <x v="0"/>
    <s v="Food &amp; Drink"/>
    <d v="2018-07-31T00:00:00"/>
    <s v="Varies with device"/>
    <s v="Varies with device"/>
  </r>
  <r>
    <x v="4"/>
    <x v="1016"/>
    <x v="12"/>
    <x v="1001"/>
    <x v="29"/>
    <b v="0"/>
    <b v="0"/>
    <s v="1,000,000+"/>
    <x v="6"/>
    <x v="0"/>
    <n v="0"/>
    <x v="0"/>
    <s v="Food &amp; Drink"/>
    <d v="2018-08-02T00:00:00"/>
    <s v="Varies with device"/>
    <s v="Varies with device"/>
  </r>
  <r>
    <x v="2"/>
    <x v="1017"/>
    <x v="12"/>
    <x v="1002"/>
    <x v="29"/>
    <b v="0"/>
    <b v="0"/>
    <s v="1,000,000+"/>
    <x v="6"/>
    <x v="0"/>
    <n v="0"/>
    <x v="0"/>
    <s v="Food &amp; Drink"/>
    <d v="2018-08-01T00:00:00"/>
    <s v="Varies with device"/>
    <s v="Varies with device"/>
  </r>
  <r>
    <x v="8"/>
    <x v="1018"/>
    <x v="12"/>
    <x v="1003"/>
    <x v="3"/>
    <n v="25600"/>
    <b v="0"/>
    <s v="100,000+"/>
    <x v="4"/>
    <x v="0"/>
    <n v="0"/>
    <x v="0"/>
    <s v="Food &amp; Drink"/>
    <d v="2018-07-03T00:00:00"/>
    <s v="3.1.14"/>
    <s v="5.0 and up"/>
  </r>
  <r>
    <x v="5"/>
    <x v="1019"/>
    <x v="12"/>
    <x v="1004"/>
    <x v="64"/>
    <n v="30720"/>
    <b v="0"/>
    <s v="10,000,000+"/>
    <x v="7"/>
    <x v="0"/>
    <n v="0"/>
    <x v="0"/>
    <s v="Food &amp; Drink"/>
    <d v="2018-06-12T00:00:00"/>
    <s v="4.7.0"/>
    <s v="4.1 and up"/>
  </r>
  <r>
    <x v="7"/>
    <x v="1020"/>
    <x v="12"/>
    <x v="1005"/>
    <x v="97"/>
    <n v="8704"/>
    <b v="0"/>
    <s v="100,000+"/>
    <x v="4"/>
    <x v="0"/>
    <n v="0"/>
    <x v="0"/>
    <s v="Food &amp; Drink"/>
    <d v="2018-07-20T00:00:00"/>
    <s v="2.4.11"/>
    <s v="6.0 and up"/>
  </r>
  <r>
    <x v="3"/>
    <x v="1021"/>
    <x v="12"/>
    <x v="1006"/>
    <x v="29"/>
    <b v="0"/>
    <b v="0"/>
    <s v="1,000,000+"/>
    <x v="6"/>
    <x v="0"/>
    <n v="0"/>
    <x v="0"/>
    <s v="Food &amp; Drink"/>
    <d v="2018-07-31T00:00:00"/>
    <s v="Varies with device"/>
    <s v="Varies with device"/>
  </r>
  <r>
    <x v="4"/>
    <x v="971"/>
    <x v="12"/>
    <x v="1007"/>
    <x v="16"/>
    <n v="17408"/>
    <b v="0"/>
    <s v="5,000,000+"/>
    <x v="2"/>
    <x v="0"/>
    <n v="0"/>
    <x v="0"/>
    <s v="Food &amp; Drink"/>
    <d v="2018-08-03T00:00:00"/>
    <s v="6.0.1"/>
    <s v="5.0 and up"/>
  </r>
  <r>
    <x v="7"/>
    <x v="1022"/>
    <x v="12"/>
    <x v="1008"/>
    <x v="155"/>
    <n v="34816"/>
    <b v="0"/>
    <s v="10,000,000+"/>
    <x v="7"/>
    <x v="0"/>
    <n v="0"/>
    <x v="0"/>
    <s v="Food &amp; Drink"/>
    <d v="2018-08-01T00:00:00"/>
    <s v="1.161.10002"/>
    <s v="5.0 and up"/>
  </r>
  <r>
    <x v="3"/>
    <x v="1023"/>
    <x v="12"/>
    <x v="1009"/>
    <x v="155"/>
    <n v="34816"/>
    <b v="0"/>
    <s v="1,000,000+"/>
    <x v="6"/>
    <x v="0"/>
    <n v="0"/>
    <x v="0"/>
    <s v="Food &amp; Drink"/>
    <d v="2018-08-02T00:00:00"/>
    <n v="7.12"/>
    <s v="5.0 and up"/>
  </r>
  <r>
    <x v="3"/>
    <x v="1024"/>
    <x v="12"/>
    <x v="1010"/>
    <x v="29"/>
    <b v="0"/>
    <b v="0"/>
    <s v="5,000,000+"/>
    <x v="2"/>
    <x v="0"/>
    <n v="0"/>
    <x v="0"/>
    <s v="Food &amp; Drink"/>
    <d v="2018-08-01T00:00:00"/>
    <s v="Varies with device"/>
    <s v="Varies with device"/>
  </r>
  <r>
    <x v="4"/>
    <x v="1025"/>
    <x v="12"/>
    <x v="1011"/>
    <x v="16"/>
    <n v="17408"/>
    <b v="0"/>
    <s v="5,000,000+"/>
    <x v="2"/>
    <x v="0"/>
    <n v="0"/>
    <x v="0"/>
    <s v="Food &amp; Drink"/>
    <d v="2018-07-20T00:00:00"/>
    <s v="11.11.1"/>
    <s v="4.1 and up"/>
  </r>
  <r>
    <x v="10"/>
    <x v="1026"/>
    <x v="12"/>
    <x v="1012"/>
    <x v="48"/>
    <n v="16384"/>
    <b v="0"/>
    <s v="10,000,000+"/>
    <x v="7"/>
    <x v="0"/>
    <n v="0"/>
    <x v="0"/>
    <s v="Food &amp; Drink"/>
    <d v="2018-07-30T00:00:00"/>
    <s v="4.11.3"/>
    <s v="4.2 and up"/>
  </r>
  <r>
    <x v="4"/>
    <x v="1013"/>
    <x v="12"/>
    <x v="1013"/>
    <x v="29"/>
    <b v="0"/>
    <b v="0"/>
    <s v="10,000,000+"/>
    <x v="7"/>
    <x v="0"/>
    <n v="0"/>
    <x v="0"/>
    <s v="Food &amp; Drink"/>
    <d v="2018-08-01T00:00:00"/>
    <s v="Varies with device"/>
    <s v="Varies with device"/>
  </r>
  <r>
    <x v="12"/>
    <x v="1027"/>
    <x v="13"/>
    <x v="1014"/>
    <x v="31"/>
    <n v="15360"/>
    <b v="0"/>
    <s v="10,000,000+"/>
    <x v="7"/>
    <x v="0"/>
    <n v="0"/>
    <x v="0"/>
    <s v="Health &amp; Fitness"/>
    <d v="2018-06-28T00:00:00"/>
    <s v="Varies with device"/>
    <s v="Varies with device"/>
  </r>
  <r>
    <x v="10"/>
    <x v="1028"/>
    <x v="13"/>
    <x v="1015"/>
    <x v="58"/>
    <n v="2252.8000000000002"/>
    <b v="0"/>
    <s v="500,000+"/>
    <x v="1"/>
    <x v="0"/>
    <n v="0"/>
    <x v="0"/>
    <s v="Health &amp; Fitness"/>
    <d v="2017-08-12T00:00:00"/>
    <s v="1.0.7"/>
    <s v="4.4 and up"/>
  </r>
  <r>
    <x v="13"/>
    <x v="1029"/>
    <x v="13"/>
    <x v="1016"/>
    <x v="27"/>
    <n v="11264"/>
    <b v="0"/>
    <s v="5,000,000+"/>
    <x v="2"/>
    <x v="0"/>
    <n v="0"/>
    <x v="0"/>
    <s v="Health &amp; Fitness"/>
    <d v="2018-06-21T00:00:00"/>
    <s v="1.0.4"/>
    <s v="4.2 and up"/>
  </r>
  <r>
    <x v="12"/>
    <x v="1030"/>
    <x v="13"/>
    <x v="1017"/>
    <x v="131"/>
    <n v="7065.6"/>
    <b v="0"/>
    <s v="1,000,000+"/>
    <x v="6"/>
    <x v="0"/>
    <n v="0"/>
    <x v="0"/>
    <s v="Health &amp; Fitness"/>
    <d v="2018-07-24T00:00:00"/>
    <s v="1.0.11"/>
    <s v="4.1 and up"/>
  </r>
  <r>
    <x v="13"/>
    <x v="1031"/>
    <x v="13"/>
    <x v="1018"/>
    <x v="78"/>
    <n v="13312"/>
    <b v="0"/>
    <s v="10,000,000+"/>
    <x v="7"/>
    <x v="0"/>
    <n v="0"/>
    <x v="0"/>
    <s v="Health &amp; Fitness"/>
    <d v="2018-06-21T00:00:00"/>
    <s v="1.0.2"/>
    <s v="4.2 and up"/>
  </r>
  <r>
    <x v="12"/>
    <x v="1032"/>
    <x v="13"/>
    <x v="1019"/>
    <x v="27"/>
    <n v="11264"/>
    <b v="0"/>
    <s v="10,000,000+"/>
    <x v="7"/>
    <x v="0"/>
    <n v="0"/>
    <x v="0"/>
    <s v="Health &amp; Fitness"/>
    <d v="2018-07-31T00:00:00"/>
    <s v="1.0.14"/>
    <s v="4.0 and up"/>
  </r>
  <r>
    <x v="5"/>
    <x v="1033"/>
    <x v="13"/>
    <x v="1020"/>
    <x v="52"/>
    <n v="2969.6"/>
    <b v="0"/>
    <s v="10,000,000+"/>
    <x v="7"/>
    <x v="0"/>
    <n v="0"/>
    <x v="0"/>
    <s v="Health &amp; Fitness"/>
    <d v="2018-07-04T00:00:00"/>
    <n v="5.23"/>
    <s v="4.0 and up"/>
  </r>
  <r>
    <x v="16"/>
    <x v="1034"/>
    <x v="13"/>
    <x v="1021"/>
    <x v="3"/>
    <n v="25600"/>
    <b v="0"/>
    <s v="10,000,000+"/>
    <x v="7"/>
    <x v="0"/>
    <n v="0"/>
    <x v="0"/>
    <s v="Health &amp; Fitness"/>
    <d v="2018-05-14T00:00:00"/>
    <s v="5.31.75"/>
    <s v="4.4 and up"/>
  </r>
  <r>
    <x v="2"/>
    <x v="1035"/>
    <x v="13"/>
    <x v="1022"/>
    <x v="20"/>
    <n v="7168"/>
    <b v="0"/>
    <s v="10,000,000+"/>
    <x v="7"/>
    <x v="0"/>
    <n v="0"/>
    <x v="0"/>
    <s v="Health &amp; Fitness"/>
    <d v="2018-07-24T00:00:00"/>
    <s v="1.0.26"/>
    <s v="4.1 and up"/>
  </r>
  <r>
    <x v="8"/>
    <x v="1036"/>
    <x v="13"/>
    <x v="1023"/>
    <x v="46"/>
    <n v="27648"/>
    <b v="0"/>
    <s v="10,000,000+"/>
    <x v="7"/>
    <x v="0"/>
    <n v="0"/>
    <x v="0"/>
    <s v="Health &amp; Fitness"/>
    <d v="2018-08-02T00:00:00"/>
    <s v="p5.7.1"/>
    <s v="4.1 and up"/>
  </r>
  <r>
    <x v="12"/>
    <x v="1037"/>
    <x v="13"/>
    <x v="1024"/>
    <x v="93"/>
    <n v="7680"/>
    <b v="0"/>
    <s v="1,000,000+"/>
    <x v="6"/>
    <x v="0"/>
    <n v="0"/>
    <x v="0"/>
    <s v="Health &amp; Fitness"/>
    <d v="2018-08-04T00:00:00"/>
    <s v="3.0.6"/>
    <s v="4.4 and up"/>
  </r>
  <r>
    <x v="12"/>
    <x v="1038"/>
    <x v="13"/>
    <x v="1025"/>
    <x v="29"/>
    <b v="0"/>
    <b v="0"/>
    <s v="10,000,000+"/>
    <x v="7"/>
    <x v="0"/>
    <n v="0"/>
    <x v="0"/>
    <s v="Health &amp; Fitness"/>
    <d v="2018-08-03T00:00:00"/>
    <s v="Varies with device"/>
    <s v="4.0 and up"/>
  </r>
  <r>
    <x v="12"/>
    <x v="1039"/>
    <x v="13"/>
    <x v="1026"/>
    <x v="31"/>
    <n v="15360"/>
    <b v="0"/>
    <s v="1,000,000+"/>
    <x v="6"/>
    <x v="0"/>
    <n v="0"/>
    <x v="0"/>
    <s v="Health &amp; Fitness"/>
    <d v="2018-07-10T00:00:00"/>
    <s v="1.0.2"/>
    <s v="4.0 and up"/>
  </r>
  <r>
    <x v="3"/>
    <x v="1040"/>
    <x v="13"/>
    <x v="1027"/>
    <x v="30"/>
    <n v="9625.6"/>
    <b v="0"/>
    <s v="100,000+"/>
    <x v="4"/>
    <x v="0"/>
    <n v="0"/>
    <x v="0"/>
    <s v="Health &amp; Fitness"/>
    <d v="2018-07-24T00:00:00"/>
    <s v="1.0.5"/>
    <s v="4.1 and up"/>
  </r>
  <r>
    <x v="5"/>
    <x v="1041"/>
    <x v="13"/>
    <x v="1028"/>
    <x v="70"/>
    <n v="6553.6"/>
    <b v="0"/>
    <s v="500,000+"/>
    <x v="1"/>
    <x v="0"/>
    <n v="0"/>
    <x v="0"/>
    <s v="Health &amp; Fitness"/>
    <d v="2018-06-07T00:00:00"/>
    <n v="1.08"/>
    <s v="4.0.3 and up"/>
  </r>
  <r>
    <x v="3"/>
    <x v="1042"/>
    <x v="13"/>
    <x v="1029"/>
    <x v="15"/>
    <n v="5632"/>
    <b v="0"/>
    <s v="100,000+"/>
    <x v="4"/>
    <x v="0"/>
    <n v="0"/>
    <x v="0"/>
    <s v="Health &amp; Fitness"/>
    <d v="2018-07-25T00:00:00"/>
    <s v="1.0.4"/>
    <s v="4.1 and up"/>
  </r>
  <r>
    <x v="3"/>
    <x v="1043"/>
    <x v="13"/>
    <x v="781"/>
    <x v="51"/>
    <n v="3993.6"/>
    <b v="0"/>
    <s v="500,000+"/>
    <x v="1"/>
    <x v="0"/>
    <n v="0"/>
    <x v="0"/>
    <s v="Health &amp; Fitness"/>
    <d v="2018-07-30T00:00:00"/>
    <s v="1.1.22"/>
    <s v="4.1 and up"/>
  </r>
  <r>
    <x v="3"/>
    <x v="1044"/>
    <x v="13"/>
    <x v="1030"/>
    <x v="89"/>
    <n v="56320"/>
    <b v="0"/>
    <s v="5,000,000+"/>
    <x v="2"/>
    <x v="0"/>
    <n v="0"/>
    <x v="0"/>
    <s v="Health &amp; Fitness"/>
    <d v="2018-07-27T00:00:00"/>
    <s v="18.7.1"/>
    <s v="5.0 and up"/>
  </r>
  <r>
    <x v="12"/>
    <x v="1045"/>
    <x v="13"/>
    <x v="1031"/>
    <x v="9"/>
    <n v="28672"/>
    <b v="0"/>
    <s v="1,000,000+"/>
    <x v="6"/>
    <x v="0"/>
    <n v="0"/>
    <x v="0"/>
    <s v="Health &amp; Fitness"/>
    <d v="2018-07-13T00:00:00"/>
    <s v="4.0.1"/>
    <s v="4.0.3 and up"/>
  </r>
  <r>
    <x v="1"/>
    <x v="1046"/>
    <x v="13"/>
    <x v="1032"/>
    <x v="29"/>
    <b v="0"/>
    <b v="0"/>
    <s v="10,000,000+"/>
    <x v="7"/>
    <x v="0"/>
    <n v="0"/>
    <x v="0"/>
    <s v="Health &amp; Fitness"/>
    <d v="2018-07-26T00:00:00"/>
    <s v="Varies with device"/>
    <s v="Varies with device"/>
  </r>
  <r>
    <x v="8"/>
    <x v="1047"/>
    <x v="13"/>
    <x v="1033"/>
    <x v="105"/>
    <n v="9011.2000000000007"/>
    <b v="0"/>
    <s v="50,000+"/>
    <x v="5"/>
    <x v="0"/>
    <n v="0"/>
    <x v="0"/>
    <s v="Health &amp; Fitness"/>
    <d v="2018-07-24T00:00:00"/>
    <s v="1.0.7"/>
    <s v="4.1 and up"/>
  </r>
  <r>
    <x v="3"/>
    <x v="1048"/>
    <x v="13"/>
    <x v="1034"/>
    <x v="29"/>
    <b v="0"/>
    <b v="0"/>
    <s v="10,000,000+"/>
    <x v="7"/>
    <x v="0"/>
    <n v="0"/>
    <x v="0"/>
    <s v="Health &amp; Fitness"/>
    <d v="2018-07-25T00:00:00"/>
    <s v="Varies with device"/>
    <s v="Varies with device"/>
  </r>
  <r>
    <x v="3"/>
    <x v="1049"/>
    <x v="13"/>
    <x v="1035"/>
    <x v="82"/>
    <n v="4096"/>
    <b v="0"/>
    <s v="500,000+"/>
    <x v="1"/>
    <x v="0"/>
    <n v="0"/>
    <x v="0"/>
    <s v="Health &amp; Fitness"/>
    <d v="2018-07-30T00:00:00"/>
    <s v="1.1.22"/>
    <s v="4.1 and up"/>
  </r>
  <r>
    <x v="2"/>
    <x v="1050"/>
    <x v="13"/>
    <x v="1036"/>
    <x v="131"/>
    <n v="7065.6"/>
    <b v="0"/>
    <s v="100,000+"/>
    <x v="4"/>
    <x v="0"/>
    <n v="0"/>
    <x v="0"/>
    <s v="Health &amp; Fitness"/>
    <d v="2018-07-24T00:00:00"/>
    <s v="1.0.12"/>
    <s v="4.1 and up"/>
  </r>
  <r>
    <x v="2"/>
    <x v="1051"/>
    <x v="13"/>
    <x v="1037"/>
    <x v="27"/>
    <n v="11264"/>
    <b v="0"/>
    <s v="1,000,000+"/>
    <x v="6"/>
    <x v="0"/>
    <n v="0"/>
    <x v="0"/>
    <s v="Health &amp; Fitness"/>
    <d v="2018-07-09T00:00:00"/>
    <s v="3.0.7"/>
    <s v="4.1 and up"/>
  </r>
  <r>
    <x v="5"/>
    <x v="1052"/>
    <x v="13"/>
    <x v="1038"/>
    <x v="29"/>
    <b v="0"/>
    <b v="0"/>
    <s v="10,000,000+"/>
    <x v="7"/>
    <x v="0"/>
    <n v="0"/>
    <x v="0"/>
    <s v="Health &amp; Fitness"/>
    <d v="2018-07-12T00:00:00"/>
    <s v="2.17.0"/>
    <s v="4.4 and up"/>
  </r>
  <r>
    <x v="7"/>
    <x v="1053"/>
    <x v="13"/>
    <x v="1039"/>
    <x v="15"/>
    <n v="5632"/>
    <b v="0"/>
    <s v="500,000+"/>
    <x v="1"/>
    <x v="0"/>
    <n v="0"/>
    <x v="1"/>
    <s v="Health &amp; Fitness"/>
    <d v="2017-01-10T00:00:00"/>
    <n v="1.5"/>
    <s v="3.0 and up"/>
  </r>
  <r>
    <x v="1"/>
    <x v="1054"/>
    <x v="13"/>
    <x v="1040"/>
    <x v="29"/>
    <b v="0"/>
    <b v="0"/>
    <s v="10,000,000+"/>
    <x v="7"/>
    <x v="0"/>
    <n v="0"/>
    <x v="0"/>
    <s v="Health &amp; Fitness"/>
    <d v="2018-08-02T00:00:00"/>
    <s v="Varies with device"/>
    <s v="Varies with device"/>
  </r>
  <r>
    <x v="7"/>
    <x v="1055"/>
    <x v="13"/>
    <x v="1041"/>
    <x v="31"/>
    <n v="15360"/>
    <b v="0"/>
    <s v="5,000,000+"/>
    <x v="2"/>
    <x v="0"/>
    <n v="0"/>
    <x v="0"/>
    <s v="Health &amp; Fitness"/>
    <d v="2018-07-26T00:00:00"/>
    <s v="2.8.2"/>
    <s v="5.0 and up"/>
  </r>
  <r>
    <x v="5"/>
    <x v="1056"/>
    <x v="13"/>
    <x v="1042"/>
    <x v="100"/>
    <n v="4403.2"/>
    <b v="0"/>
    <s v="1,000,000+"/>
    <x v="6"/>
    <x v="0"/>
    <n v="0"/>
    <x v="0"/>
    <s v="Health &amp; Fitness"/>
    <d v="2018-08-04T00:00:00"/>
    <n v="2.6"/>
    <s v="4.2 and up"/>
  </r>
  <r>
    <x v="8"/>
    <x v="1057"/>
    <x v="13"/>
    <x v="1043"/>
    <x v="29"/>
    <b v="0"/>
    <b v="0"/>
    <s v="50,000,000+"/>
    <x v="3"/>
    <x v="0"/>
    <n v="0"/>
    <x v="0"/>
    <s v="Health &amp; Fitness"/>
    <d v="2018-07-31T00:00:00"/>
    <s v="Varies with device"/>
    <s v="Varies with device"/>
  </r>
  <r>
    <x v="8"/>
    <x v="1058"/>
    <x v="13"/>
    <x v="1044"/>
    <x v="66"/>
    <n v="7270.4"/>
    <b v="0"/>
    <s v="100,000+"/>
    <x v="4"/>
    <x v="0"/>
    <n v="0"/>
    <x v="0"/>
    <s v="Health &amp; Fitness"/>
    <d v="2018-07-24T00:00:00"/>
    <s v="1.0.8"/>
    <s v="4.1 and up"/>
  </r>
  <r>
    <x v="7"/>
    <x v="1059"/>
    <x v="13"/>
    <x v="1045"/>
    <x v="160"/>
    <n v="59392"/>
    <b v="0"/>
    <s v="5,000,000+"/>
    <x v="2"/>
    <x v="0"/>
    <n v="0"/>
    <x v="0"/>
    <s v="Health &amp; Fitness"/>
    <d v="2018-07-31T00:00:00"/>
    <s v="6.15.0"/>
    <s v="4.1 and up"/>
  </r>
  <r>
    <x v="3"/>
    <x v="1060"/>
    <x v="13"/>
    <x v="1046"/>
    <x v="29"/>
    <b v="0"/>
    <b v="0"/>
    <s v="10,000,000+"/>
    <x v="7"/>
    <x v="0"/>
    <n v="0"/>
    <x v="0"/>
    <s v="Health &amp; Fitness"/>
    <d v="2018-07-11T00:00:00"/>
    <s v="Varies with device"/>
    <s v="Varies with device"/>
  </r>
  <r>
    <x v="2"/>
    <x v="1061"/>
    <x v="13"/>
    <x v="1047"/>
    <x v="29"/>
    <b v="0"/>
    <b v="0"/>
    <s v="1,000,000+"/>
    <x v="6"/>
    <x v="0"/>
    <n v="0"/>
    <x v="0"/>
    <s v="Health &amp; Fitness"/>
    <d v="2018-06-29T00:00:00"/>
    <n v="3.4009999999999998"/>
    <s v="5.0 and up"/>
  </r>
  <r>
    <x v="3"/>
    <x v="1062"/>
    <x v="13"/>
    <x v="1048"/>
    <x v="56"/>
    <n v="18432"/>
    <b v="0"/>
    <s v="100,000+"/>
    <x v="4"/>
    <x v="0"/>
    <n v="0"/>
    <x v="0"/>
    <s v="Health &amp; Fitness"/>
    <d v="2018-08-02T00:00:00"/>
    <n v="1.2"/>
    <s v="4.4 and up"/>
  </r>
  <r>
    <x v="3"/>
    <x v="1063"/>
    <x v="13"/>
    <x v="1049"/>
    <x v="29"/>
    <b v="0"/>
    <b v="0"/>
    <s v="10,000,000+"/>
    <x v="7"/>
    <x v="0"/>
    <n v="0"/>
    <x v="0"/>
    <s v="Health &amp; Fitness"/>
    <d v="2018-07-16T00:00:00"/>
    <s v="Varies with device"/>
    <s v="Varies with device"/>
  </r>
  <r>
    <x v="15"/>
    <x v="1064"/>
    <x v="13"/>
    <x v="1050"/>
    <x v="92"/>
    <n v="1536"/>
    <b v="0"/>
    <s v="1,000,000+"/>
    <x v="6"/>
    <x v="0"/>
    <n v="0"/>
    <x v="0"/>
    <s v="Health &amp; Fitness"/>
    <d v="2018-06-18T00:00:00"/>
    <n v="1.5"/>
    <s v="2.3 and up"/>
  </r>
  <r>
    <x v="3"/>
    <x v="1065"/>
    <x v="13"/>
    <x v="1051"/>
    <x v="91"/>
    <n v="6656"/>
    <b v="0"/>
    <s v="500,000+"/>
    <x v="1"/>
    <x v="0"/>
    <n v="0"/>
    <x v="0"/>
    <s v="Health &amp; Fitness"/>
    <d v="2016-10-16T00:00:00"/>
    <n v="1.2"/>
    <s v="2.3.3 and up"/>
  </r>
  <r>
    <x v="8"/>
    <x v="1066"/>
    <x v="13"/>
    <x v="1052"/>
    <x v="27"/>
    <n v="11264"/>
    <b v="0"/>
    <s v="100,000+"/>
    <x v="4"/>
    <x v="0"/>
    <n v="0"/>
    <x v="0"/>
    <s v="Health &amp; Fitness"/>
    <d v="2018-08-03T00:00:00"/>
    <s v="1.3.8"/>
    <s v="4.4 and up"/>
  </r>
  <r>
    <x v="8"/>
    <x v="1067"/>
    <x v="13"/>
    <x v="1053"/>
    <x v="164"/>
    <n v="68608"/>
    <b v="0"/>
    <s v="10,000,000+"/>
    <x v="7"/>
    <x v="0"/>
    <n v="0"/>
    <x v="0"/>
    <s v="Health &amp; Fitness"/>
    <d v="2018-07-11T00:00:00"/>
    <s v="3.5.0"/>
    <s v="5.0 and up"/>
  </r>
  <r>
    <x v="2"/>
    <x v="1068"/>
    <x v="13"/>
    <x v="1054"/>
    <x v="29"/>
    <b v="0"/>
    <b v="0"/>
    <s v="1,000,000+"/>
    <x v="6"/>
    <x v="0"/>
    <n v="0"/>
    <x v="0"/>
    <s v="Health &amp; Fitness"/>
    <d v="2018-07-24T00:00:00"/>
    <s v="Varies with device"/>
    <s v="Varies with device"/>
  </r>
  <r>
    <x v="3"/>
    <x v="1069"/>
    <x v="13"/>
    <x v="1055"/>
    <x v="38"/>
    <n v="58368"/>
    <b v="0"/>
    <s v="5,000,000+"/>
    <x v="2"/>
    <x v="0"/>
    <n v="0"/>
    <x v="0"/>
    <s v="Health &amp; Fitness"/>
    <d v="2018-07-27T00:00:00"/>
    <s v="18.7.1"/>
    <s v="5.0 and up"/>
  </r>
  <r>
    <x v="3"/>
    <x v="1070"/>
    <x v="13"/>
    <x v="1056"/>
    <x v="147"/>
    <n v="60416"/>
    <b v="0"/>
    <s v="1,000,000+"/>
    <x v="6"/>
    <x v="0"/>
    <n v="0"/>
    <x v="3"/>
    <s v="Health &amp; Fitness"/>
    <d v="2018-07-16T00:00:00"/>
    <s v="6.5.3"/>
    <s v="4.1 and up"/>
  </r>
  <r>
    <x v="8"/>
    <x v="1071"/>
    <x v="13"/>
    <x v="1057"/>
    <x v="96"/>
    <n v="49152"/>
    <b v="0"/>
    <s v="500,000+"/>
    <x v="1"/>
    <x v="0"/>
    <n v="0"/>
    <x v="0"/>
    <s v="Health &amp; Fitness"/>
    <d v="2018-07-02T00:00:00"/>
    <n v="112"/>
    <s v="4.4 and up"/>
  </r>
  <r>
    <x v="10"/>
    <x v="1072"/>
    <x v="13"/>
    <x v="1058"/>
    <x v="38"/>
    <n v="58368"/>
    <b v="0"/>
    <s v="1,000,000+"/>
    <x v="6"/>
    <x v="0"/>
    <n v="0"/>
    <x v="1"/>
    <s v="Health &amp; Fitness"/>
    <d v="2018-07-10T00:00:00"/>
    <s v="5.13.0"/>
    <s v="5.0 and up"/>
  </r>
  <r>
    <x v="4"/>
    <x v="1073"/>
    <x v="13"/>
    <x v="1059"/>
    <x v="78"/>
    <n v="13312"/>
    <b v="0"/>
    <s v="1,000,000+"/>
    <x v="6"/>
    <x v="0"/>
    <n v="0"/>
    <x v="0"/>
    <s v="Health &amp; Fitness"/>
    <d v="2018-07-18T00:00:00"/>
    <n v="2.6"/>
    <s v="4.1 and up"/>
  </r>
  <r>
    <x v="5"/>
    <x v="1074"/>
    <x v="13"/>
    <x v="1060"/>
    <x v="29"/>
    <b v="0"/>
    <b v="0"/>
    <s v="1,000,000+"/>
    <x v="6"/>
    <x v="0"/>
    <n v="0"/>
    <x v="1"/>
    <s v="Health &amp; Fitness"/>
    <d v="2018-07-27T00:00:00"/>
    <s v="Varies with device"/>
    <s v="Varies with device"/>
  </r>
  <r>
    <x v="3"/>
    <x v="1075"/>
    <x v="13"/>
    <x v="1061"/>
    <x v="29"/>
    <b v="0"/>
    <b v="0"/>
    <s v="10,000,000+"/>
    <x v="7"/>
    <x v="0"/>
    <n v="0"/>
    <x v="1"/>
    <s v="Health &amp; Fitness"/>
    <d v="2018-08-01T00:00:00"/>
    <s v="Varies with device"/>
    <s v="Varies with device"/>
  </r>
  <r>
    <x v="7"/>
    <x v="1076"/>
    <x v="13"/>
    <x v="1062"/>
    <x v="29"/>
    <b v="0"/>
    <b v="0"/>
    <s v="10,000,000+"/>
    <x v="7"/>
    <x v="0"/>
    <n v="0"/>
    <x v="0"/>
    <s v="Health &amp; Fitness"/>
    <d v="2018-06-30T00:00:00"/>
    <s v="Varies with device"/>
    <s v="Varies with device"/>
  </r>
  <r>
    <x v="8"/>
    <x v="1077"/>
    <x v="13"/>
    <x v="1063"/>
    <x v="18"/>
    <n v="31744"/>
    <b v="0"/>
    <s v="5,000,000+"/>
    <x v="2"/>
    <x v="0"/>
    <n v="0"/>
    <x v="0"/>
    <s v="Health &amp; Fitness"/>
    <d v="2018-07-16T00:00:00"/>
    <n v="3.48"/>
    <s v="4.1 and up"/>
  </r>
  <r>
    <x v="13"/>
    <x v="1078"/>
    <x v="13"/>
    <x v="1064"/>
    <x v="32"/>
    <n v="10240"/>
    <b v="0"/>
    <s v="1,000,000+"/>
    <x v="6"/>
    <x v="0"/>
    <n v="0"/>
    <x v="0"/>
    <s v="Health &amp; Fitness"/>
    <d v="2018-07-30T00:00:00"/>
    <s v="Varies with device"/>
    <s v="Varies with device"/>
  </r>
  <r>
    <x v="3"/>
    <x v="1069"/>
    <x v="13"/>
    <x v="1065"/>
    <x v="38"/>
    <n v="58368"/>
    <b v="0"/>
    <s v="5,000,000+"/>
    <x v="2"/>
    <x v="0"/>
    <n v="0"/>
    <x v="0"/>
    <s v="Health &amp; Fitness"/>
    <d v="2018-07-27T00:00:00"/>
    <s v="18.7.1"/>
    <s v="5.0 and up"/>
  </r>
  <r>
    <x v="3"/>
    <x v="1079"/>
    <x v="13"/>
    <x v="1066"/>
    <x v="29"/>
    <b v="0"/>
    <b v="0"/>
    <s v="10,000,000+"/>
    <x v="7"/>
    <x v="0"/>
    <n v="0"/>
    <x v="0"/>
    <s v="Health &amp; Fitness"/>
    <d v="2018-06-08T00:00:00"/>
    <s v="Varies with device"/>
    <s v="Varies with device"/>
  </r>
  <r>
    <x v="8"/>
    <x v="1080"/>
    <x v="13"/>
    <x v="1067"/>
    <x v="12"/>
    <n v="21504"/>
    <b v="0"/>
    <s v="500,000+"/>
    <x v="1"/>
    <x v="0"/>
    <n v="0"/>
    <x v="0"/>
    <s v="Health &amp; Fitness"/>
    <d v="2018-06-05T00:00:00"/>
    <s v="2.48.3"/>
    <s v="4.1 and up"/>
  </r>
  <r>
    <x v="3"/>
    <x v="1081"/>
    <x v="13"/>
    <x v="1068"/>
    <x v="3"/>
    <n v="25600"/>
    <b v="0"/>
    <s v="10,000,000+"/>
    <x v="7"/>
    <x v="0"/>
    <n v="0"/>
    <x v="0"/>
    <s v="Health &amp; Fitness"/>
    <d v="2018-08-03T00:00:00"/>
    <n v="5.3"/>
    <s v="5.0 and up"/>
  </r>
  <r>
    <x v="8"/>
    <x v="1082"/>
    <x v="13"/>
    <x v="1069"/>
    <x v="156"/>
    <n v="95232"/>
    <b v="0"/>
    <s v="10,000,000+"/>
    <x v="7"/>
    <x v="0"/>
    <n v="0"/>
    <x v="0"/>
    <s v="Health &amp; Fitness"/>
    <d v="2018-07-18T00:00:00"/>
    <s v="5.14.0"/>
    <s v="5.0 and up"/>
  </r>
  <r>
    <x v="8"/>
    <x v="1083"/>
    <x v="13"/>
    <x v="1070"/>
    <x v="165"/>
    <n v="61440"/>
    <b v="0"/>
    <s v="1,000,000+"/>
    <x v="6"/>
    <x v="0"/>
    <n v="0"/>
    <x v="0"/>
    <s v="Health &amp; Fitness"/>
    <d v="2018-07-16T00:00:00"/>
    <n v="4.4000000000000004"/>
    <s v="4.4 and up"/>
  </r>
  <r>
    <x v="3"/>
    <x v="1084"/>
    <x v="13"/>
    <x v="1071"/>
    <x v="46"/>
    <n v="27648"/>
    <b v="0"/>
    <s v="5,000,000+"/>
    <x v="2"/>
    <x v="0"/>
    <n v="0"/>
    <x v="1"/>
    <s v="Health &amp; Fitness"/>
    <d v="2018-04-07T00:00:00"/>
    <n v="10"/>
    <s v="4.0.3 and up"/>
  </r>
  <r>
    <x v="3"/>
    <x v="1085"/>
    <x v="13"/>
    <x v="1072"/>
    <x v="40"/>
    <n v="55296"/>
    <b v="0"/>
    <s v="1,000,000+"/>
    <x v="6"/>
    <x v="0"/>
    <n v="0"/>
    <x v="0"/>
    <s v="Health &amp; Fitness"/>
    <d v="2018-07-27T00:00:00"/>
    <s v="18.7.1"/>
    <s v="5.0 and up"/>
  </r>
  <r>
    <x v="5"/>
    <x v="1086"/>
    <x v="13"/>
    <x v="1073"/>
    <x v="29"/>
    <b v="0"/>
    <b v="0"/>
    <s v="10,000,000+"/>
    <x v="7"/>
    <x v="0"/>
    <n v="0"/>
    <x v="0"/>
    <s v="Health &amp; Fitness"/>
    <d v="2018-06-14T00:00:00"/>
    <s v="Varies with device"/>
    <s v="Varies with device"/>
  </r>
  <r>
    <x v="1"/>
    <x v="1087"/>
    <x v="13"/>
    <x v="1074"/>
    <x v="29"/>
    <b v="0"/>
    <b v="0"/>
    <s v="10,000,000+"/>
    <x v="7"/>
    <x v="0"/>
    <n v="0"/>
    <x v="0"/>
    <s v="Health &amp; Fitness"/>
    <d v="2018-07-24T00:00:00"/>
    <s v="Varies with device"/>
    <s v="Varies with device"/>
  </r>
  <r>
    <x v="3"/>
    <x v="1070"/>
    <x v="13"/>
    <x v="1075"/>
    <x v="147"/>
    <n v="60416"/>
    <b v="0"/>
    <s v="1,000,000+"/>
    <x v="6"/>
    <x v="0"/>
    <n v="0"/>
    <x v="3"/>
    <s v="Health &amp; Fitness"/>
    <d v="2018-07-16T00:00:00"/>
    <s v="6.5.3"/>
    <s v="4.1 and up"/>
  </r>
  <r>
    <x v="5"/>
    <x v="1052"/>
    <x v="13"/>
    <x v="1076"/>
    <x v="29"/>
    <b v="0"/>
    <b v="0"/>
    <s v="10,000,000+"/>
    <x v="7"/>
    <x v="0"/>
    <n v="0"/>
    <x v="0"/>
    <s v="Health &amp; Fitness"/>
    <d v="2018-07-12T00:00:00"/>
    <s v="2.17.0"/>
    <s v="4.4 and up"/>
  </r>
  <r>
    <x v="8"/>
    <x v="1088"/>
    <x v="13"/>
    <x v="1077"/>
    <x v="149"/>
    <n v="79872"/>
    <b v="0"/>
    <s v="5,000,000+"/>
    <x v="2"/>
    <x v="0"/>
    <n v="0"/>
    <x v="0"/>
    <s v="Health &amp; Fitness"/>
    <d v="2018-08-01T00:00:00"/>
    <s v="8.2.0"/>
    <s v="4.0.3 and up"/>
  </r>
  <r>
    <x v="5"/>
    <x v="1089"/>
    <x v="13"/>
    <x v="1078"/>
    <x v="89"/>
    <n v="56320"/>
    <b v="0"/>
    <s v="1,000,000+"/>
    <x v="6"/>
    <x v="0"/>
    <n v="0"/>
    <x v="0"/>
    <s v="Health &amp; Fitness"/>
    <d v="2018-07-27T00:00:00"/>
    <s v="18.7.1"/>
    <s v="5.0 and up"/>
  </r>
  <r>
    <x v="3"/>
    <x v="1090"/>
    <x v="13"/>
    <x v="1079"/>
    <x v="29"/>
    <b v="0"/>
    <b v="0"/>
    <s v="5,000,000+"/>
    <x v="2"/>
    <x v="0"/>
    <n v="0"/>
    <x v="0"/>
    <s v="Health &amp; Fitness"/>
    <d v="2018-08-03T00:00:00"/>
    <s v="Varies with device"/>
    <s v="Varies with device"/>
  </r>
  <r>
    <x v="3"/>
    <x v="1048"/>
    <x v="13"/>
    <x v="1080"/>
    <x v="29"/>
    <b v="0"/>
    <b v="0"/>
    <s v="10,000,000+"/>
    <x v="7"/>
    <x v="0"/>
    <n v="0"/>
    <x v="0"/>
    <s v="Health &amp; Fitness"/>
    <d v="2018-07-25T00:00:00"/>
    <s v="Varies with device"/>
    <s v="Varies with device"/>
  </r>
  <r>
    <x v="3"/>
    <x v="1091"/>
    <x v="13"/>
    <x v="1081"/>
    <x v="29"/>
    <b v="0"/>
    <b v="0"/>
    <s v="1,000,000+"/>
    <x v="6"/>
    <x v="0"/>
    <n v="0"/>
    <x v="0"/>
    <s v="Health &amp; Fitness"/>
    <d v="2018-08-03T00:00:00"/>
    <s v="7.2.5"/>
    <s v="Varies with device"/>
  </r>
  <r>
    <x v="5"/>
    <x v="1092"/>
    <x v="13"/>
    <x v="1082"/>
    <x v="39"/>
    <n v="35840"/>
    <b v="0"/>
    <s v="5,000,000+"/>
    <x v="2"/>
    <x v="0"/>
    <n v="0"/>
    <x v="0"/>
    <s v="Health &amp; Fitness"/>
    <d v="2018-07-24T00:00:00"/>
    <s v="6.2.73"/>
    <s v="4.0 and up"/>
  </r>
  <r>
    <x v="5"/>
    <x v="1093"/>
    <x v="13"/>
    <x v="1083"/>
    <x v="29"/>
    <b v="0"/>
    <b v="0"/>
    <s v="100,000+"/>
    <x v="4"/>
    <x v="1"/>
    <n v="2.99"/>
    <x v="0"/>
    <s v="Health &amp; Fitness"/>
    <d v="2015-12-22T00:00:00"/>
    <s v="Varies with device"/>
    <s v="Varies with device"/>
  </r>
  <r>
    <x v="5"/>
    <x v="1094"/>
    <x v="13"/>
    <x v="1084"/>
    <x v="151"/>
    <n v="44032"/>
    <b v="0"/>
    <s v="1,000,000+"/>
    <x v="6"/>
    <x v="0"/>
    <n v="0"/>
    <x v="0"/>
    <s v="Health &amp; Fitness"/>
    <d v="2017-02-09T00:00:00"/>
    <s v="2.5.1"/>
    <s v="4.0.3 and up"/>
  </r>
  <r>
    <x v="7"/>
    <x v="1095"/>
    <x v="13"/>
    <x v="1085"/>
    <x v="17"/>
    <n v="39936"/>
    <b v="0"/>
    <s v="100,000+"/>
    <x v="4"/>
    <x v="0"/>
    <n v="0"/>
    <x v="0"/>
    <s v="Health &amp; Fitness"/>
    <d v="2016-07-28T00:00:00"/>
    <n v="6.7"/>
    <s v="2.3.3 and up"/>
  </r>
  <r>
    <x v="3"/>
    <x v="1096"/>
    <x v="13"/>
    <x v="1086"/>
    <x v="19"/>
    <n v="4300.8"/>
    <b v="0"/>
    <s v="1,000,000+"/>
    <x v="6"/>
    <x v="0"/>
    <n v="0"/>
    <x v="0"/>
    <s v="Health &amp; Fitness"/>
    <d v="2018-01-17T00:00:00"/>
    <n v="16"/>
    <s v="4.0 and up"/>
  </r>
  <r>
    <x v="3"/>
    <x v="1097"/>
    <x v="13"/>
    <x v="1087"/>
    <x v="113"/>
    <n v="45056"/>
    <b v="0"/>
    <s v="500,000+"/>
    <x v="1"/>
    <x v="0"/>
    <n v="0"/>
    <x v="0"/>
    <s v="Health &amp; Fitness"/>
    <d v="2018-07-09T00:00:00"/>
    <n v="7"/>
    <s v="4.0.3 and up"/>
  </r>
  <r>
    <x v="5"/>
    <x v="1098"/>
    <x v="13"/>
    <x v="1088"/>
    <x v="124"/>
    <n v="46080"/>
    <b v="0"/>
    <s v="500,000+"/>
    <x v="1"/>
    <x v="0"/>
    <n v="0"/>
    <x v="0"/>
    <s v="Health &amp; Fitness"/>
    <d v="2018-04-10T00:00:00"/>
    <s v="1.0.6"/>
    <s v="2.3.3 and up"/>
  </r>
  <r>
    <x v="4"/>
    <x v="1099"/>
    <x v="13"/>
    <x v="1089"/>
    <x v="29"/>
    <b v="0"/>
    <b v="0"/>
    <s v="100,000+"/>
    <x v="4"/>
    <x v="0"/>
    <n v="0"/>
    <x v="0"/>
    <s v="Health &amp; Fitness"/>
    <d v="2012-06-19T00:00:00"/>
    <s v="Varies with device"/>
    <s v="Varies with device"/>
  </r>
  <r>
    <x v="8"/>
    <x v="1100"/>
    <x v="13"/>
    <x v="1090"/>
    <x v="9"/>
    <n v="28672"/>
    <b v="0"/>
    <s v="1,000,000+"/>
    <x v="6"/>
    <x v="0"/>
    <n v="0"/>
    <x v="0"/>
    <s v="Health &amp; Fitness"/>
    <d v="2018-03-05T00:00:00"/>
    <s v="3.1.9"/>
    <s v="4.0.3 and up"/>
  </r>
  <r>
    <x v="8"/>
    <x v="1101"/>
    <x v="13"/>
    <x v="1091"/>
    <x v="6"/>
    <n v="29696"/>
    <b v="0"/>
    <s v="10,000+"/>
    <x v="0"/>
    <x v="1"/>
    <n v="3.99"/>
    <x v="0"/>
    <s v="Health &amp; Fitness"/>
    <d v="2018-05-15T00:00:00"/>
    <s v="1.0.6"/>
    <s v="4.3 and up"/>
  </r>
  <r>
    <x v="13"/>
    <x v="1102"/>
    <x v="13"/>
    <x v="1092"/>
    <x v="10"/>
    <n v="12288"/>
    <b v="0"/>
    <s v="500,000+"/>
    <x v="1"/>
    <x v="0"/>
    <n v="0"/>
    <x v="1"/>
    <s v="Health &amp; Fitness"/>
    <d v="2018-05-17T00:00:00"/>
    <s v="2.6.1"/>
    <s v="4.2 and up"/>
  </r>
  <r>
    <x v="5"/>
    <x v="1103"/>
    <x v="13"/>
    <x v="1093"/>
    <x v="31"/>
    <n v="15360"/>
    <b v="0"/>
    <s v="100,000+"/>
    <x v="4"/>
    <x v="0"/>
    <n v="0"/>
    <x v="0"/>
    <s v="Health &amp; Fitness"/>
    <d v="2018-08-02T00:00:00"/>
    <s v="3.0.0"/>
    <s v="4.1 and up"/>
  </r>
  <r>
    <x v="4"/>
    <x v="1104"/>
    <x v="13"/>
    <x v="95"/>
    <x v="18"/>
    <n v="31744"/>
    <b v="0"/>
    <s v="100,000+"/>
    <x v="4"/>
    <x v="0"/>
    <n v="0"/>
    <x v="0"/>
    <s v="Health &amp; Fitness"/>
    <d v="2018-04-10T00:00:00"/>
    <s v="2.0.4"/>
    <s v="2.3.3 and up"/>
  </r>
  <r>
    <x v="0"/>
    <x v="1105"/>
    <x v="13"/>
    <x v="1094"/>
    <x v="29"/>
    <b v="0"/>
    <b v="0"/>
    <s v="1,000,000+"/>
    <x v="6"/>
    <x v="0"/>
    <n v="0"/>
    <x v="0"/>
    <s v="Health &amp; Fitness"/>
    <d v="2018-06-14T00:00:00"/>
    <s v="Varies with device"/>
    <s v="Varies with device"/>
  </r>
  <r>
    <x v="8"/>
    <x v="1106"/>
    <x v="13"/>
    <x v="1095"/>
    <x v="29"/>
    <b v="0"/>
    <b v="0"/>
    <s v="5,000,000+"/>
    <x v="2"/>
    <x v="0"/>
    <n v="0"/>
    <x v="0"/>
    <s v="Health &amp; Fitness"/>
    <d v="2018-08-05T00:00:00"/>
    <s v="Varies with device"/>
    <s v="Varies with device"/>
  </r>
  <r>
    <x v="12"/>
    <x v="1107"/>
    <x v="13"/>
    <x v="1096"/>
    <x v="29"/>
    <b v="0"/>
    <b v="0"/>
    <s v="100,000+"/>
    <x v="4"/>
    <x v="1"/>
    <n v="2.99"/>
    <x v="0"/>
    <s v="Health &amp; Fitness"/>
    <d v="2018-01-19T00:00:00"/>
    <s v="Varies with device"/>
    <s v="Varies with device"/>
  </r>
  <r>
    <x v="3"/>
    <x v="1108"/>
    <x v="13"/>
    <x v="1097"/>
    <x v="29"/>
    <b v="0"/>
    <b v="0"/>
    <s v="5,000,000+"/>
    <x v="2"/>
    <x v="0"/>
    <n v="0"/>
    <x v="0"/>
    <s v="Health &amp; Fitness"/>
    <d v="2018-07-23T00:00:00"/>
    <s v="Varies with device"/>
    <s v="Varies with device"/>
  </r>
  <r>
    <x v="2"/>
    <x v="1109"/>
    <x v="13"/>
    <x v="1098"/>
    <x v="11"/>
    <n v="20480"/>
    <b v="0"/>
    <s v="500,000+"/>
    <x v="1"/>
    <x v="0"/>
    <n v="0"/>
    <x v="0"/>
    <s v="Health &amp; Fitness"/>
    <d v="2018-07-27T00:00:00"/>
    <s v="1.29.15"/>
    <s v="4.4 and up"/>
  </r>
  <r>
    <x v="8"/>
    <x v="1110"/>
    <x v="13"/>
    <x v="1099"/>
    <x v="17"/>
    <n v="39936"/>
    <b v="0"/>
    <s v="10,000,000+"/>
    <x v="7"/>
    <x v="0"/>
    <n v="0"/>
    <x v="0"/>
    <s v="Health &amp; Fitness"/>
    <d v="2018-07-23T00:00:00"/>
    <s v="3.6.4"/>
    <s v="4.2 and up"/>
  </r>
  <r>
    <x v="4"/>
    <x v="1111"/>
    <x v="13"/>
    <x v="1100"/>
    <x v="166"/>
    <n v="96256"/>
    <b v="0"/>
    <s v="100,000+"/>
    <x v="4"/>
    <x v="0"/>
    <n v="0"/>
    <x v="0"/>
    <s v="Health &amp; Fitness"/>
    <d v="2018-07-23T00:00:00"/>
    <s v="2.0.16"/>
    <s v="4.1 and up"/>
  </r>
  <r>
    <x v="8"/>
    <x v="1112"/>
    <x v="13"/>
    <x v="1101"/>
    <x v="29"/>
    <b v="0"/>
    <b v="0"/>
    <s v="1,000,000+"/>
    <x v="6"/>
    <x v="0"/>
    <n v="0"/>
    <x v="0"/>
    <s v="Health &amp; Fitness"/>
    <d v="2018-07-27T00:00:00"/>
    <s v="Varies with device"/>
    <s v="Varies with device"/>
  </r>
  <r>
    <x v="4"/>
    <x v="1113"/>
    <x v="13"/>
    <x v="1102"/>
    <x v="95"/>
    <n v="41984"/>
    <b v="0"/>
    <s v="1,000,000+"/>
    <x v="6"/>
    <x v="0"/>
    <n v="0"/>
    <x v="0"/>
    <s v="Health &amp; Fitness"/>
    <d v="2018-05-04T00:00:00"/>
    <s v="2.3.3"/>
    <s v="4.0.3 and up"/>
  </r>
  <r>
    <x v="8"/>
    <x v="1114"/>
    <x v="13"/>
    <x v="1103"/>
    <x v="126"/>
    <n v="50176"/>
    <b v="0"/>
    <s v="1,000,000+"/>
    <x v="6"/>
    <x v="0"/>
    <n v="0"/>
    <x v="0"/>
    <s v="Health &amp; Fitness"/>
    <d v="2018-03-30T00:00:00"/>
    <s v="2.3.2"/>
    <s v="4.0.3 and up"/>
  </r>
  <r>
    <x v="8"/>
    <x v="1115"/>
    <x v="13"/>
    <x v="1104"/>
    <x v="68"/>
    <n v="22528"/>
    <b v="0"/>
    <s v="1,000,000+"/>
    <x v="6"/>
    <x v="0"/>
    <n v="0"/>
    <x v="0"/>
    <s v="Health &amp; Fitness"/>
    <d v="2018-05-16T00:00:00"/>
    <n v="3.22"/>
    <s v="4.3 and up"/>
  </r>
  <r>
    <x v="3"/>
    <x v="1116"/>
    <x v="13"/>
    <x v="1105"/>
    <x v="29"/>
    <b v="0"/>
    <b v="0"/>
    <s v="5,000,000+"/>
    <x v="2"/>
    <x v="0"/>
    <n v="0"/>
    <x v="0"/>
    <s v="Health &amp; Fitness"/>
    <d v="2018-07-05T00:00:00"/>
    <s v="Varies with device"/>
    <s v="Varies with device"/>
  </r>
  <r>
    <x v="8"/>
    <x v="1117"/>
    <x v="13"/>
    <x v="1106"/>
    <x v="21"/>
    <n v="23552"/>
    <b v="0"/>
    <s v="1,000,000+"/>
    <x v="6"/>
    <x v="0"/>
    <n v="0"/>
    <x v="0"/>
    <s v="Health &amp; Fitness"/>
    <d v="2018-08-01T00:00:00"/>
    <s v="7.3.4-play"/>
    <s v="5.0 and up"/>
  </r>
  <r>
    <x v="8"/>
    <x v="1118"/>
    <x v="13"/>
    <x v="1107"/>
    <x v="9"/>
    <n v="28672"/>
    <b v="0"/>
    <s v="1,000,000+"/>
    <x v="6"/>
    <x v="0"/>
    <n v="0"/>
    <x v="1"/>
    <s v="Health &amp; Fitness"/>
    <d v="2018-08-04T00:00:00"/>
    <s v="2.9.18"/>
    <s v="4.1 and up"/>
  </r>
  <r>
    <x v="3"/>
    <x v="1119"/>
    <x v="13"/>
    <x v="1108"/>
    <x v="84"/>
    <n v="7372.8"/>
    <b v="0"/>
    <s v="1,000,000+"/>
    <x v="6"/>
    <x v="0"/>
    <n v="0"/>
    <x v="1"/>
    <s v="Health &amp; Fitness"/>
    <d v="2018-06-27T00:00:00"/>
    <n v="10.24"/>
    <s v="4.4 and up"/>
  </r>
  <r>
    <x v="0"/>
    <x v="1120"/>
    <x v="13"/>
    <x v="1109"/>
    <x v="91"/>
    <n v="6656"/>
    <b v="0"/>
    <s v="500,000+"/>
    <x v="1"/>
    <x v="0"/>
    <n v="0"/>
    <x v="0"/>
    <s v="Health &amp; Fitness"/>
    <d v="2018-02-10T00:00:00"/>
    <n v="37"/>
    <s v="4.0.3 and up"/>
  </r>
  <r>
    <x v="3"/>
    <x v="1121"/>
    <x v="13"/>
    <x v="1110"/>
    <x v="29"/>
    <b v="0"/>
    <b v="0"/>
    <s v="10,000,000+"/>
    <x v="7"/>
    <x v="0"/>
    <n v="0"/>
    <x v="0"/>
    <s v="Health &amp; Fitness"/>
    <d v="2018-07-28T00:00:00"/>
    <s v="Varies with device"/>
    <s v="Varies with device"/>
  </r>
  <r>
    <x v="8"/>
    <x v="1122"/>
    <x v="13"/>
    <x v="1111"/>
    <x v="28"/>
    <n v="24576"/>
    <b v="0"/>
    <s v="500,000+"/>
    <x v="1"/>
    <x v="0"/>
    <n v="0"/>
    <x v="2"/>
    <s v="Health &amp; Fitness"/>
    <d v="2018-07-19T00:00:00"/>
    <s v="2.6.1"/>
    <s v="4.2 and up"/>
  </r>
  <r>
    <x v="3"/>
    <x v="1123"/>
    <x v="13"/>
    <x v="1112"/>
    <x v="29"/>
    <b v="0"/>
    <b v="0"/>
    <s v="1,000,000+"/>
    <x v="6"/>
    <x v="0"/>
    <n v="0"/>
    <x v="0"/>
    <s v="Health &amp; Fitness"/>
    <d v="2018-06-15T00:00:00"/>
    <s v="Varies with device"/>
    <s v="Varies with device"/>
  </r>
  <r>
    <x v="12"/>
    <x v="1124"/>
    <x v="13"/>
    <x v="1113"/>
    <x v="29"/>
    <b v="0"/>
    <b v="0"/>
    <s v="100,000,000+"/>
    <x v="9"/>
    <x v="0"/>
    <n v="0"/>
    <x v="0"/>
    <s v="Health &amp; Fitness"/>
    <d v="2018-08-01T00:00:00"/>
    <s v="Varies with device"/>
    <s v="Varies with device"/>
  </r>
  <r>
    <x v="12"/>
    <x v="1125"/>
    <x v="13"/>
    <x v="1114"/>
    <x v="11"/>
    <n v="20480"/>
    <b v="0"/>
    <s v="10,000,000+"/>
    <x v="7"/>
    <x v="0"/>
    <n v="0"/>
    <x v="0"/>
    <s v="Health &amp; Fitness"/>
    <d v="2018-08-02T00:00:00"/>
    <s v="5.0.2"/>
    <s v="4.1 and up"/>
  </r>
  <r>
    <x v="8"/>
    <x v="1057"/>
    <x v="13"/>
    <x v="1115"/>
    <x v="29"/>
    <b v="0"/>
    <b v="0"/>
    <s v="50,000,000+"/>
    <x v="3"/>
    <x v="0"/>
    <n v="0"/>
    <x v="0"/>
    <s v="Health &amp; Fitness"/>
    <d v="2018-07-31T00:00:00"/>
    <s v="Varies with device"/>
    <s v="Varies with device"/>
  </r>
  <r>
    <x v="3"/>
    <x v="1126"/>
    <x v="13"/>
    <x v="1116"/>
    <x v="31"/>
    <n v="15360"/>
    <b v="0"/>
    <s v="5,000,000+"/>
    <x v="2"/>
    <x v="0"/>
    <n v="0"/>
    <x v="0"/>
    <s v="Health &amp; Fitness"/>
    <d v="2018-05-23T00:00:00"/>
    <s v="5.5.1"/>
    <s v="4.0.3 and up"/>
  </r>
  <r>
    <x v="0"/>
    <x v="1127"/>
    <x v="13"/>
    <x v="1117"/>
    <x v="29"/>
    <b v="0"/>
    <b v="0"/>
    <s v="5,000,000+"/>
    <x v="2"/>
    <x v="0"/>
    <n v="0"/>
    <x v="1"/>
    <s v="Health &amp; Fitness"/>
    <d v="2018-08-02T00:00:00"/>
    <s v="Varies with device"/>
    <s v="Varies with device"/>
  </r>
  <r>
    <x v="5"/>
    <x v="1128"/>
    <x v="13"/>
    <x v="1118"/>
    <x v="89"/>
    <n v="56320"/>
    <b v="0"/>
    <s v="500,000+"/>
    <x v="1"/>
    <x v="0"/>
    <n v="0"/>
    <x v="0"/>
    <s v="Health &amp; Fitness"/>
    <d v="2018-07-27T00:00:00"/>
    <s v="18.7.1"/>
    <s v="5.0 and up"/>
  </r>
  <r>
    <x v="7"/>
    <x v="1129"/>
    <x v="13"/>
    <x v="1119"/>
    <x v="29"/>
    <b v="0"/>
    <b v="0"/>
    <s v="1,000,000+"/>
    <x v="6"/>
    <x v="0"/>
    <n v="0"/>
    <x v="0"/>
    <s v="Health &amp; Fitness"/>
    <d v="2018-07-31T00:00:00"/>
    <s v="Varies with device"/>
    <s v="Varies with device"/>
  </r>
  <r>
    <x v="3"/>
    <x v="1130"/>
    <x v="13"/>
    <x v="1120"/>
    <x v="53"/>
    <n v="38912"/>
    <b v="0"/>
    <s v="1,000,000+"/>
    <x v="6"/>
    <x v="0"/>
    <n v="0"/>
    <x v="0"/>
    <s v="Health &amp; Fitness"/>
    <d v="2018-08-01T00:00:00"/>
    <s v="3.6.2"/>
    <s v="4.4 and up"/>
  </r>
  <r>
    <x v="4"/>
    <x v="1131"/>
    <x v="13"/>
    <x v="1121"/>
    <x v="54"/>
    <n v="32768"/>
    <b v="0"/>
    <s v="1,000,000+"/>
    <x v="6"/>
    <x v="0"/>
    <n v="0"/>
    <x v="0"/>
    <s v="Health &amp; Fitness"/>
    <d v="2018-07-30T00:00:00"/>
    <s v="8.8.14"/>
    <s v="4.4 and up"/>
  </r>
  <r>
    <x v="8"/>
    <x v="1132"/>
    <x v="13"/>
    <x v="1122"/>
    <x v="29"/>
    <b v="0"/>
    <b v="0"/>
    <s v="10,000,000+"/>
    <x v="7"/>
    <x v="0"/>
    <n v="0"/>
    <x v="0"/>
    <s v="Health &amp; Fitness"/>
    <d v="2018-06-29T00:00:00"/>
    <s v="Varies with device"/>
    <s v="Varies with device"/>
  </r>
  <r>
    <x v="10"/>
    <x v="1133"/>
    <x v="13"/>
    <x v="1123"/>
    <x v="29"/>
    <b v="0"/>
    <b v="0"/>
    <s v="50,000+"/>
    <x v="5"/>
    <x v="0"/>
    <n v="0"/>
    <x v="1"/>
    <s v="Health &amp; Fitness"/>
    <d v="2018-08-01T00:00:00"/>
    <s v="Varies with device"/>
    <s v="Varies with device"/>
  </r>
  <r>
    <x v="8"/>
    <x v="1134"/>
    <x v="13"/>
    <x v="1124"/>
    <x v="103"/>
    <n v="40960"/>
    <b v="0"/>
    <s v="50,000+"/>
    <x v="5"/>
    <x v="0"/>
    <n v="0"/>
    <x v="2"/>
    <s v="Health &amp; Fitness"/>
    <d v="2017-07-17T00:00:00"/>
    <s v="1.2.3"/>
    <s v="4.0.3 and up"/>
  </r>
  <r>
    <x v="8"/>
    <x v="1135"/>
    <x v="13"/>
    <x v="1125"/>
    <x v="29"/>
    <b v="0"/>
    <b v="0"/>
    <s v="5,000,000+"/>
    <x v="2"/>
    <x v="0"/>
    <n v="0"/>
    <x v="0"/>
    <s v="Health &amp; Fitness"/>
    <d v="2018-07-07T00:00:00"/>
    <s v="Varies with device"/>
    <s v="Varies with device"/>
  </r>
  <r>
    <x v="5"/>
    <x v="1136"/>
    <x v="13"/>
    <x v="1126"/>
    <x v="21"/>
    <n v="23552"/>
    <b v="0"/>
    <s v="5,000,000+"/>
    <x v="2"/>
    <x v="0"/>
    <n v="0"/>
    <x v="0"/>
    <s v="Health &amp; Fitness"/>
    <d v="2018-07-27T00:00:00"/>
    <s v="3.19.4"/>
    <s v="4.1 and up"/>
  </r>
  <r>
    <x v="2"/>
    <x v="1137"/>
    <x v="13"/>
    <x v="1127"/>
    <x v="23"/>
    <n v="6246.4"/>
    <b v="0"/>
    <s v="1,000,000+"/>
    <x v="6"/>
    <x v="0"/>
    <n v="0"/>
    <x v="0"/>
    <s v="Health &amp; Fitness"/>
    <d v="2018-07-31T00:00:00"/>
    <s v="4.5.4"/>
    <s v="4.1 and up"/>
  </r>
  <r>
    <x v="5"/>
    <x v="1138"/>
    <x v="13"/>
    <x v="1128"/>
    <x v="29"/>
    <b v="0"/>
    <b v="0"/>
    <s v="1,000,000+"/>
    <x v="6"/>
    <x v="0"/>
    <n v="0"/>
    <x v="0"/>
    <s v="Health &amp; Fitness"/>
    <d v="2018-08-03T00:00:00"/>
    <s v="Varies with device"/>
    <s v="Varies with device"/>
  </r>
  <r>
    <x v="7"/>
    <x v="1059"/>
    <x v="13"/>
    <x v="1129"/>
    <x v="160"/>
    <n v="59392"/>
    <b v="0"/>
    <s v="5,000,000+"/>
    <x v="2"/>
    <x v="0"/>
    <n v="0"/>
    <x v="0"/>
    <s v="Health &amp; Fitness"/>
    <d v="2018-07-31T00:00:00"/>
    <s v="6.15.0"/>
    <s v="4.1 and up"/>
  </r>
  <r>
    <x v="3"/>
    <x v="1044"/>
    <x v="13"/>
    <x v="1130"/>
    <x v="89"/>
    <n v="56320"/>
    <b v="0"/>
    <s v="5,000,000+"/>
    <x v="2"/>
    <x v="0"/>
    <n v="0"/>
    <x v="0"/>
    <s v="Health &amp; Fitness"/>
    <d v="2018-07-27T00:00:00"/>
    <s v="18.7.1"/>
    <s v="5.0 and up"/>
  </r>
  <r>
    <x v="5"/>
    <x v="1139"/>
    <x v="13"/>
    <x v="1131"/>
    <x v="29"/>
    <b v="0"/>
    <b v="0"/>
    <s v="10,000,000+"/>
    <x v="7"/>
    <x v="0"/>
    <n v="0"/>
    <x v="0"/>
    <s v="Health &amp; Fitness"/>
    <d v="2018-06-11T00:00:00"/>
    <s v="Varies with device"/>
    <s v="Varies with device"/>
  </r>
  <r>
    <x v="8"/>
    <x v="1057"/>
    <x v="13"/>
    <x v="1132"/>
    <x v="29"/>
    <b v="0"/>
    <b v="0"/>
    <s v="50,000,000+"/>
    <x v="3"/>
    <x v="0"/>
    <n v="0"/>
    <x v="0"/>
    <s v="Health &amp; Fitness"/>
    <d v="2018-07-31T00:00:00"/>
    <s v="Varies with device"/>
    <s v="Varies with device"/>
  </r>
  <r>
    <x v="3"/>
    <x v="1060"/>
    <x v="13"/>
    <x v="1133"/>
    <x v="29"/>
    <b v="0"/>
    <b v="0"/>
    <s v="10,000,000+"/>
    <x v="7"/>
    <x v="0"/>
    <n v="0"/>
    <x v="0"/>
    <s v="Health &amp; Fitness"/>
    <d v="2018-07-11T00:00:00"/>
    <s v="Varies with device"/>
    <s v="Varies with device"/>
  </r>
  <r>
    <x v="5"/>
    <x v="1052"/>
    <x v="13"/>
    <x v="1134"/>
    <x v="29"/>
    <b v="0"/>
    <b v="0"/>
    <s v="10,000,000+"/>
    <x v="7"/>
    <x v="0"/>
    <n v="0"/>
    <x v="0"/>
    <s v="Health &amp; Fitness"/>
    <d v="2018-07-12T00:00:00"/>
    <s v="2.17.0"/>
    <s v="4.4 and up"/>
  </r>
  <r>
    <x v="5"/>
    <x v="1140"/>
    <x v="13"/>
    <x v="1135"/>
    <x v="29"/>
    <b v="0"/>
    <b v="0"/>
    <s v="10,000,000+"/>
    <x v="7"/>
    <x v="0"/>
    <n v="0"/>
    <x v="0"/>
    <s v="Health &amp; Fitness"/>
    <d v="2018-08-03T00:00:00"/>
    <s v="Varies with device"/>
    <s v="Varies with device"/>
  </r>
  <r>
    <x v="3"/>
    <x v="1048"/>
    <x v="13"/>
    <x v="1136"/>
    <x v="29"/>
    <b v="0"/>
    <b v="0"/>
    <s v="10,000,000+"/>
    <x v="7"/>
    <x v="0"/>
    <n v="0"/>
    <x v="0"/>
    <s v="Health &amp; Fitness"/>
    <d v="2018-07-25T00:00:00"/>
    <s v="Varies with device"/>
    <s v="Varies with device"/>
  </r>
  <r>
    <x v="3"/>
    <x v="1141"/>
    <x v="13"/>
    <x v="1137"/>
    <x v="0"/>
    <n v="19456"/>
    <b v="0"/>
    <s v="1,000,000+"/>
    <x v="6"/>
    <x v="0"/>
    <n v="0"/>
    <x v="0"/>
    <s v="Health &amp; Fitness"/>
    <d v="2018-07-16T00:00:00"/>
    <s v="6.5.1"/>
    <s v="5.0 and up"/>
  </r>
  <r>
    <x v="10"/>
    <x v="1142"/>
    <x v="13"/>
    <x v="1138"/>
    <x v="122"/>
    <n v="3891.2"/>
    <b v="0"/>
    <s v="500,000+"/>
    <x v="1"/>
    <x v="0"/>
    <n v="0"/>
    <x v="2"/>
    <s v="Health &amp; Fitness"/>
    <d v="2017-02-17T00:00:00"/>
    <n v="1.9"/>
    <s v="2.3.3 and up"/>
  </r>
  <r>
    <x v="8"/>
    <x v="1143"/>
    <x v="13"/>
    <x v="1139"/>
    <x v="56"/>
    <n v="18432"/>
    <b v="0"/>
    <s v="1,000,000+"/>
    <x v="6"/>
    <x v="0"/>
    <n v="0"/>
    <x v="0"/>
    <s v="Health &amp; Fitness"/>
    <d v="2018-07-09T00:00:00"/>
    <s v="3.3.0(1)"/>
    <s v="4.1 and up"/>
  </r>
  <r>
    <x v="0"/>
    <x v="1144"/>
    <x v="13"/>
    <x v="1140"/>
    <x v="38"/>
    <n v="58368"/>
    <b v="0"/>
    <s v="1,000,000+"/>
    <x v="6"/>
    <x v="0"/>
    <n v="0"/>
    <x v="0"/>
    <s v="Health &amp; Fitness"/>
    <d v="2018-07-30T00:00:00"/>
    <s v="1.11.4"/>
    <s v="4.0.3 and up"/>
  </r>
  <r>
    <x v="10"/>
    <x v="1145"/>
    <x v="13"/>
    <x v="1141"/>
    <x v="15"/>
    <n v="5632"/>
    <b v="0"/>
    <s v="100,000+"/>
    <x v="4"/>
    <x v="0"/>
    <n v="0"/>
    <x v="0"/>
    <s v="Health &amp; Fitness"/>
    <d v="2016-08-27T00:00:00"/>
    <s v="2.3.4"/>
    <s v="5.0 and up"/>
  </r>
  <r>
    <x v="5"/>
    <x v="1146"/>
    <x v="13"/>
    <x v="1142"/>
    <x v="29"/>
    <b v="0"/>
    <b v="0"/>
    <s v="10,000,000+"/>
    <x v="7"/>
    <x v="0"/>
    <n v="0"/>
    <x v="0"/>
    <s v="Health &amp; Fitness"/>
    <d v="2018-07-31T00:00:00"/>
    <s v="Varies with device"/>
    <s v="Varies with device"/>
  </r>
  <r>
    <x v="5"/>
    <x v="1147"/>
    <x v="13"/>
    <x v="1143"/>
    <x v="43"/>
    <n v="5836.8"/>
    <b v="0"/>
    <s v="1,000,000+"/>
    <x v="6"/>
    <x v="0"/>
    <n v="0"/>
    <x v="0"/>
    <s v="Health &amp; Fitness"/>
    <d v="2017-11-29T00:00:00"/>
    <s v="3.2.7"/>
    <s v="4.1 and up"/>
  </r>
  <r>
    <x v="0"/>
    <x v="1148"/>
    <x v="13"/>
    <x v="1144"/>
    <x v="94"/>
    <n v="52224"/>
    <b v="0"/>
    <s v="100,000+"/>
    <x v="4"/>
    <x v="0"/>
    <n v="0"/>
    <x v="0"/>
    <s v="Health &amp; Fitness"/>
    <d v="2018-07-25T00:00:00"/>
    <s v="4.5.1.123"/>
    <s v="4.4 and up"/>
  </r>
  <r>
    <x v="18"/>
    <x v="1149"/>
    <x v="13"/>
    <x v="1145"/>
    <x v="30"/>
    <n v="9625.6"/>
    <b v="0"/>
    <s v="50,000+"/>
    <x v="5"/>
    <x v="0"/>
    <n v="0"/>
    <x v="1"/>
    <s v="Health &amp; Fitness"/>
    <d v="2017-08-23T00:00:00"/>
    <s v="4.6.2"/>
    <s v="4.0.3 and up"/>
  </r>
  <r>
    <x v="4"/>
    <x v="1150"/>
    <x v="13"/>
    <x v="1146"/>
    <x v="102"/>
    <n v="3379.2"/>
    <b v="0"/>
    <s v="500,000+"/>
    <x v="1"/>
    <x v="0"/>
    <n v="0"/>
    <x v="0"/>
    <s v="Health &amp; Fitness"/>
    <d v="2018-07-15T00:00:00"/>
    <n v="3.3"/>
    <s v="4.0 and up"/>
  </r>
  <r>
    <x v="3"/>
    <x v="1151"/>
    <x v="13"/>
    <x v="1147"/>
    <x v="29"/>
    <b v="0"/>
    <b v="0"/>
    <s v="1,000,000+"/>
    <x v="6"/>
    <x v="0"/>
    <n v="0"/>
    <x v="0"/>
    <s v="Health &amp; Fitness"/>
    <d v="2018-03-22T00:00:00"/>
    <s v="Varies with device"/>
    <s v="Varies with device"/>
  </r>
  <r>
    <x v="7"/>
    <x v="1152"/>
    <x v="13"/>
    <x v="1148"/>
    <x v="82"/>
    <n v="4096"/>
    <b v="0"/>
    <s v="100,000+"/>
    <x v="4"/>
    <x v="0"/>
    <n v="0"/>
    <x v="0"/>
    <s v="Health &amp; Fitness"/>
    <d v="2018-01-29T00:00:00"/>
    <s v="10.2.0"/>
    <s v="4.0 and up"/>
  </r>
  <r>
    <x v="3"/>
    <x v="1153"/>
    <x v="13"/>
    <x v="1149"/>
    <x v="100"/>
    <n v="4403.2"/>
    <b v="0"/>
    <s v="5,000,000+"/>
    <x v="2"/>
    <x v="0"/>
    <n v="0"/>
    <x v="0"/>
    <s v="Health &amp; Fitness"/>
    <d v="2018-07-05T00:00:00"/>
    <s v="4.9.8.1"/>
    <s v="4.0 and up"/>
  </r>
  <r>
    <x v="5"/>
    <x v="1146"/>
    <x v="13"/>
    <x v="1150"/>
    <x v="29"/>
    <b v="0"/>
    <b v="0"/>
    <s v="10,000,000+"/>
    <x v="7"/>
    <x v="0"/>
    <n v="0"/>
    <x v="0"/>
    <s v="Health &amp; Fitness"/>
    <d v="2018-07-31T00:00:00"/>
    <s v="Varies with device"/>
    <s v="Varies with device"/>
  </r>
  <r>
    <x v="0"/>
    <x v="1154"/>
    <x v="13"/>
    <x v="571"/>
    <x v="42"/>
    <n v="3686.4"/>
    <b v="0"/>
    <s v="100,000+"/>
    <x v="4"/>
    <x v="0"/>
    <n v="0"/>
    <x v="0"/>
    <s v="Health &amp; Fitness"/>
    <d v="2014-07-23T00:00:00"/>
    <s v="1.0.9"/>
    <s v="2.3 and up"/>
  </r>
  <r>
    <x v="3"/>
    <x v="1155"/>
    <x v="13"/>
    <x v="1151"/>
    <x v="73"/>
    <n v="10137.6"/>
    <b v="0"/>
    <s v="500,000+"/>
    <x v="1"/>
    <x v="0"/>
    <n v="0"/>
    <x v="0"/>
    <s v="Health &amp; Fitness"/>
    <d v="2017-07-16T00:00:00"/>
    <s v="Public.Heal"/>
    <s v="4.0.3 and up"/>
  </r>
  <r>
    <x v="15"/>
    <x v="1156"/>
    <x v="13"/>
    <x v="1152"/>
    <x v="13"/>
    <n v="37888"/>
    <b v="0"/>
    <s v="100,000+"/>
    <x v="4"/>
    <x v="0"/>
    <n v="0"/>
    <x v="0"/>
    <s v="Health &amp; Fitness"/>
    <d v="2018-07-24T00:00:00"/>
    <s v="1.31.0-15160.950adac99"/>
    <s v="4.4 and up"/>
  </r>
  <r>
    <x v="4"/>
    <x v="1157"/>
    <x v="13"/>
    <x v="1153"/>
    <x v="29"/>
    <b v="0"/>
    <b v="0"/>
    <s v="1,000,000+"/>
    <x v="6"/>
    <x v="0"/>
    <n v="0"/>
    <x v="0"/>
    <s v="Health &amp; Fitness"/>
    <d v="2017-08-17T00:00:00"/>
    <s v="Varies with device"/>
    <s v="Varies with device"/>
  </r>
  <r>
    <x v="3"/>
    <x v="1158"/>
    <x v="13"/>
    <x v="1154"/>
    <x v="29"/>
    <b v="0"/>
    <b v="0"/>
    <s v="500,000+"/>
    <x v="1"/>
    <x v="0"/>
    <n v="0"/>
    <x v="1"/>
    <s v="Health &amp; Fitness"/>
    <d v="2018-07-09T00:00:00"/>
    <s v="6.3.1"/>
    <s v="Varies with device"/>
  </r>
  <r>
    <x v="8"/>
    <x v="1159"/>
    <x v="13"/>
    <x v="1155"/>
    <x v="103"/>
    <n v="40960"/>
    <b v="0"/>
    <s v="100,000+"/>
    <x v="4"/>
    <x v="0"/>
    <n v="0"/>
    <x v="0"/>
    <s v="Health &amp; Fitness"/>
    <d v="2017-03-11T00:00:00"/>
    <n v="1.92"/>
    <s v="4.1 and up"/>
  </r>
  <r>
    <x v="2"/>
    <x v="1160"/>
    <x v="13"/>
    <x v="1156"/>
    <x v="79"/>
    <n v="74752"/>
    <b v="0"/>
    <s v="500,000+"/>
    <x v="1"/>
    <x v="0"/>
    <n v="0"/>
    <x v="0"/>
    <s v="Health &amp; Fitness"/>
    <d v="2018-07-29T00:00:00"/>
    <s v="4.8.0"/>
    <s v="4.4 and up"/>
  </r>
  <r>
    <x v="8"/>
    <x v="1161"/>
    <x v="13"/>
    <x v="1157"/>
    <x v="29"/>
    <b v="0"/>
    <b v="0"/>
    <s v="1,000,000+"/>
    <x v="6"/>
    <x v="0"/>
    <n v="0"/>
    <x v="0"/>
    <s v="Health &amp; Fitness"/>
    <d v="2018-08-01T00:00:00"/>
    <s v="Varies with device"/>
    <s v="Varies with device"/>
  </r>
  <r>
    <x v="10"/>
    <x v="1162"/>
    <x v="13"/>
    <x v="1158"/>
    <x v="21"/>
    <n v="23552"/>
    <b v="0"/>
    <s v="500,000+"/>
    <x v="1"/>
    <x v="0"/>
    <n v="0"/>
    <x v="2"/>
    <s v="Health &amp; Fitness"/>
    <d v="2017-02-22T00:00:00"/>
    <s v="1.2.6"/>
    <s v="4.0.3 and up"/>
  </r>
  <r>
    <x v="5"/>
    <x v="1163"/>
    <x v="13"/>
    <x v="1159"/>
    <x v="32"/>
    <n v="10240"/>
    <b v="0"/>
    <s v="500,000+"/>
    <x v="1"/>
    <x v="0"/>
    <n v="0"/>
    <x v="0"/>
    <s v="Health &amp; Fitness"/>
    <d v="2018-07-15T00:00:00"/>
    <n v="5.2"/>
    <s v="4.4 and up"/>
  </r>
  <r>
    <x v="12"/>
    <x v="1164"/>
    <x v="13"/>
    <x v="1160"/>
    <x v="111"/>
    <n v="8601.6"/>
    <b v="0"/>
    <s v="1,000,000+"/>
    <x v="6"/>
    <x v="0"/>
    <n v="0"/>
    <x v="0"/>
    <s v="Health &amp; Fitness"/>
    <d v="2018-07-19T00:00:00"/>
    <s v="8.2.0_8"/>
    <s v="4.0 and up"/>
  </r>
  <r>
    <x v="7"/>
    <x v="1165"/>
    <x v="13"/>
    <x v="1161"/>
    <x v="29"/>
    <b v="0"/>
    <b v="0"/>
    <s v="500,000+"/>
    <x v="1"/>
    <x v="0"/>
    <n v="0"/>
    <x v="1"/>
    <s v="Health &amp; Fitness"/>
    <d v="2018-07-31T00:00:00"/>
    <s v="Varies with device"/>
    <s v="Varies with device"/>
  </r>
  <r>
    <x v="8"/>
    <x v="1106"/>
    <x v="13"/>
    <x v="1162"/>
    <x v="29"/>
    <b v="0"/>
    <b v="0"/>
    <s v="5,000,000+"/>
    <x v="2"/>
    <x v="0"/>
    <n v="0"/>
    <x v="0"/>
    <s v="Health &amp; Fitness"/>
    <d v="2018-08-05T00:00:00"/>
    <s v="Varies with device"/>
    <s v="Varies with device"/>
  </r>
  <r>
    <x v="0"/>
    <x v="1166"/>
    <x v="13"/>
    <x v="1163"/>
    <x v="29"/>
    <b v="0"/>
    <b v="0"/>
    <s v="5,000,000+"/>
    <x v="2"/>
    <x v="0"/>
    <n v="0"/>
    <x v="0"/>
    <s v="Health &amp; Fitness"/>
    <d v="2018-07-25T00:00:00"/>
    <s v="Varies with device"/>
    <s v="Varies with device"/>
  </r>
  <r>
    <x v="5"/>
    <x v="1167"/>
    <x v="13"/>
    <x v="1164"/>
    <x v="95"/>
    <n v="41984"/>
    <b v="0"/>
    <s v="1,000,000+"/>
    <x v="6"/>
    <x v="0"/>
    <n v="0"/>
    <x v="0"/>
    <s v="Health &amp; Fitness"/>
    <d v="2018-06-25T00:00:00"/>
    <n v="7.4"/>
    <s v="4.1 and up"/>
  </r>
  <r>
    <x v="4"/>
    <x v="1168"/>
    <x v="13"/>
    <x v="1165"/>
    <x v="29"/>
    <b v="0"/>
    <b v="0"/>
    <s v="1,000,000+"/>
    <x v="6"/>
    <x v="0"/>
    <n v="0"/>
    <x v="0"/>
    <s v="Health &amp; Fitness"/>
    <d v="2018-07-28T00:00:00"/>
    <s v="Varies with device"/>
    <s v="Varies with device"/>
  </r>
  <r>
    <x v="3"/>
    <x v="1169"/>
    <x v="14"/>
    <x v="1166"/>
    <x v="155"/>
    <n v="34816"/>
    <b v="0"/>
    <s v="10,000,000+"/>
    <x v="7"/>
    <x v="0"/>
    <n v="0"/>
    <x v="0"/>
    <s v="House &amp; Home"/>
    <d v="2018-08-01T00:00:00"/>
    <s v="9.8.1.7425"/>
    <s v="4.4 and up"/>
  </r>
  <r>
    <x v="12"/>
    <x v="1170"/>
    <x v="14"/>
    <x v="1167"/>
    <x v="93"/>
    <n v="7680"/>
    <b v="0"/>
    <s v="100,000+"/>
    <x v="4"/>
    <x v="0"/>
    <n v="0"/>
    <x v="0"/>
    <s v="House &amp; Home"/>
    <d v="2018-08-03T00:00:00"/>
    <s v="2.0.0"/>
    <s v="5.0 and up"/>
  </r>
  <r>
    <x v="7"/>
    <x v="1171"/>
    <x v="14"/>
    <x v="1168"/>
    <x v="29"/>
    <b v="0"/>
    <b v="0"/>
    <s v="1,000,000+"/>
    <x v="6"/>
    <x v="0"/>
    <n v="0"/>
    <x v="0"/>
    <s v="House &amp; Home"/>
    <d v="2018-06-21T00:00:00"/>
    <s v="Varies with device"/>
    <s v="Varies with device"/>
  </r>
  <r>
    <x v="3"/>
    <x v="1172"/>
    <x v="14"/>
    <x v="1169"/>
    <x v="10"/>
    <n v="12288"/>
    <b v="0"/>
    <s v="10,000,000+"/>
    <x v="7"/>
    <x v="0"/>
    <n v="0"/>
    <x v="0"/>
    <s v="House &amp; Home"/>
    <d v="2018-07-26T00:00:00"/>
    <n v="8.18"/>
    <s v="4.0.3 and up"/>
  </r>
  <r>
    <x v="0"/>
    <x v="1173"/>
    <x v="14"/>
    <x v="1170"/>
    <x v="152"/>
    <n v="7884.8"/>
    <b v="0"/>
    <s v="5,000,000+"/>
    <x v="2"/>
    <x v="0"/>
    <n v="0"/>
    <x v="0"/>
    <s v="House &amp; Home"/>
    <d v="2018-07-16T00:00:00"/>
    <s v="4.47.3"/>
    <s v="4.0.3 and up"/>
  </r>
  <r>
    <x v="0"/>
    <x v="1174"/>
    <x v="14"/>
    <x v="1171"/>
    <x v="12"/>
    <n v="21504"/>
    <b v="0"/>
    <s v="1,000,000+"/>
    <x v="6"/>
    <x v="0"/>
    <n v="0"/>
    <x v="0"/>
    <s v="House &amp; Home"/>
    <d v="2018-08-01T00:00:00"/>
    <s v="3.5.9"/>
    <s v="4.0.3 and up"/>
  </r>
  <r>
    <x v="10"/>
    <x v="1175"/>
    <x v="14"/>
    <x v="1172"/>
    <x v="56"/>
    <n v="18432"/>
    <b v="0"/>
    <s v="1,000,000+"/>
    <x v="6"/>
    <x v="0"/>
    <n v="0"/>
    <x v="0"/>
    <s v="House &amp; Home"/>
    <d v="2018-07-28T00:00:00"/>
    <s v="9.6.8"/>
    <s v="4.1 and up"/>
  </r>
  <r>
    <x v="4"/>
    <x v="1176"/>
    <x v="14"/>
    <x v="1173"/>
    <x v="103"/>
    <n v="40960"/>
    <b v="0"/>
    <s v="1,000,000+"/>
    <x v="6"/>
    <x v="0"/>
    <n v="0"/>
    <x v="0"/>
    <s v="House &amp; Home"/>
    <d v="2018-07-31T00:00:00"/>
    <s v="2.51.0"/>
    <s v="4.4 and up"/>
  </r>
  <r>
    <x v="3"/>
    <x v="1177"/>
    <x v="14"/>
    <x v="1174"/>
    <x v="29"/>
    <b v="0"/>
    <b v="0"/>
    <s v="10,000,000+"/>
    <x v="7"/>
    <x v="0"/>
    <n v="0"/>
    <x v="0"/>
    <s v="House &amp; Home"/>
    <d v="2018-07-24T00:00:00"/>
    <s v="Varies with device"/>
    <s v="Varies with device"/>
  </r>
  <r>
    <x v="11"/>
    <x v="1178"/>
    <x v="14"/>
    <x v="1175"/>
    <x v="2"/>
    <n v="8908.7999999999993"/>
    <b v="0"/>
    <s v="10,000+"/>
    <x v="0"/>
    <x v="0"/>
    <n v="0"/>
    <x v="0"/>
    <s v="House &amp; Home"/>
    <d v="2018-07-26T00:00:00"/>
    <n v="1.1000000000000001"/>
    <s v="2.3 and up"/>
  </r>
  <r>
    <x v="8"/>
    <x v="1179"/>
    <x v="14"/>
    <x v="1176"/>
    <x v="29"/>
    <b v="0"/>
    <b v="0"/>
    <s v="10,000,000+"/>
    <x v="7"/>
    <x v="0"/>
    <n v="0"/>
    <x v="0"/>
    <s v="House &amp; Home"/>
    <d v="2018-08-01T00:00:00"/>
    <s v="Varies with device"/>
    <s v="Varies with device"/>
  </r>
  <r>
    <x v="15"/>
    <x v="1180"/>
    <x v="14"/>
    <x v="1177"/>
    <x v="44"/>
    <n v="8806.4"/>
    <b v="0"/>
    <s v="500,000+"/>
    <x v="1"/>
    <x v="0"/>
    <n v="0"/>
    <x v="0"/>
    <s v="House &amp; Home"/>
    <d v="2018-06-25T00:00:00"/>
    <s v="4.2.3"/>
    <s v="4.0 and up"/>
  </r>
  <r>
    <x v="15"/>
    <x v="1181"/>
    <x v="14"/>
    <x v="1178"/>
    <x v="29"/>
    <b v="0"/>
    <b v="0"/>
    <s v="100,000+"/>
    <x v="4"/>
    <x v="0"/>
    <n v="0"/>
    <x v="0"/>
    <s v="House &amp; Home"/>
    <d v="2018-08-02T00:00:00"/>
    <s v="Varies with device"/>
    <s v="Varies with device"/>
  </r>
  <r>
    <x v="7"/>
    <x v="1182"/>
    <x v="14"/>
    <x v="1179"/>
    <x v="56"/>
    <n v="18432"/>
    <b v="0"/>
    <s v="1,000,000+"/>
    <x v="6"/>
    <x v="0"/>
    <n v="0"/>
    <x v="0"/>
    <s v="House &amp; Home"/>
    <d v="2018-07-25T00:00:00"/>
    <s v="8.2.1"/>
    <s v="4.2 and up"/>
  </r>
  <r>
    <x v="3"/>
    <x v="1183"/>
    <x v="14"/>
    <x v="1180"/>
    <x v="93"/>
    <n v="7680"/>
    <b v="0"/>
    <s v="1,000,000+"/>
    <x v="6"/>
    <x v="0"/>
    <n v="0"/>
    <x v="0"/>
    <s v="House &amp; Home"/>
    <d v="2018-08-03T00:00:00"/>
    <s v="2.1.0"/>
    <s v="5.0 and up"/>
  </r>
  <r>
    <x v="4"/>
    <x v="1184"/>
    <x v="14"/>
    <x v="1181"/>
    <x v="88"/>
    <n v="9318.4"/>
    <b v="0"/>
    <s v="1,000,000+"/>
    <x v="6"/>
    <x v="0"/>
    <n v="0"/>
    <x v="0"/>
    <s v="House &amp; Home"/>
    <d v="2018-07-12T00:00:00"/>
    <s v="6.7.12.2018"/>
    <s v="4.0.3 and up"/>
  </r>
  <r>
    <x v="1"/>
    <x v="1185"/>
    <x v="14"/>
    <x v="1182"/>
    <x v="78"/>
    <n v="13312"/>
    <b v="0"/>
    <s v="1,000,000+"/>
    <x v="6"/>
    <x v="0"/>
    <n v="0"/>
    <x v="0"/>
    <s v="House &amp; Home"/>
    <d v="2018-06-29T00:00:00"/>
    <n v="3.6"/>
    <s v="4.0.3 and up"/>
  </r>
  <r>
    <x v="8"/>
    <x v="1186"/>
    <x v="14"/>
    <x v="1183"/>
    <x v="29"/>
    <b v="0"/>
    <b v="0"/>
    <s v="1,000,000+"/>
    <x v="6"/>
    <x v="0"/>
    <n v="0"/>
    <x v="0"/>
    <s v="House &amp; Home"/>
    <d v="2018-07-30T00:00:00"/>
    <s v="Varies with device"/>
    <s v="Varies with device"/>
  </r>
  <r>
    <x v="4"/>
    <x v="1187"/>
    <x v="14"/>
    <x v="1184"/>
    <x v="31"/>
    <n v="15360"/>
    <b v="0"/>
    <s v="100,000+"/>
    <x v="4"/>
    <x v="0"/>
    <n v="0"/>
    <x v="0"/>
    <s v="House &amp; Home"/>
    <d v="2018-08-02T00:00:00"/>
    <s v="3.10.8"/>
    <s v="4.0 and up"/>
  </r>
  <r>
    <x v="5"/>
    <x v="1188"/>
    <x v="14"/>
    <x v="1185"/>
    <x v="29"/>
    <b v="0"/>
    <b v="0"/>
    <s v="5,000,000+"/>
    <x v="2"/>
    <x v="0"/>
    <n v="0"/>
    <x v="0"/>
    <s v="House &amp; Home"/>
    <d v="2018-07-24T00:00:00"/>
    <s v="Varies with device"/>
    <s v="Varies with device"/>
  </r>
  <r>
    <x v="8"/>
    <x v="1189"/>
    <x v="14"/>
    <x v="1186"/>
    <x v="0"/>
    <n v="19456"/>
    <b v="0"/>
    <s v="1,000,000+"/>
    <x v="6"/>
    <x v="0"/>
    <n v="0"/>
    <x v="0"/>
    <s v="House &amp; Home"/>
    <d v="2018-07-25T00:00:00"/>
    <n v="220"/>
    <s v="5.0 and up"/>
  </r>
  <r>
    <x v="3"/>
    <x v="1190"/>
    <x v="14"/>
    <x v="1187"/>
    <x v="29"/>
    <b v="0"/>
    <b v="0"/>
    <s v="1,000,000+"/>
    <x v="6"/>
    <x v="0"/>
    <n v="0"/>
    <x v="0"/>
    <s v="House &amp; Home"/>
    <d v="2018-08-03T00:00:00"/>
    <s v="Varies with device"/>
    <s v="Varies with device"/>
  </r>
  <r>
    <x v="6"/>
    <x v="1191"/>
    <x v="14"/>
    <x v="1188"/>
    <x v="29"/>
    <b v="0"/>
    <b v="0"/>
    <s v="1,000,000+"/>
    <x v="6"/>
    <x v="0"/>
    <n v="0"/>
    <x v="0"/>
    <s v="House &amp; Home"/>
    <d v="2018-07-16T00:00:00"/>
    <s v="Varies with device"/>
    <s v="Varies with device"/>
  </r>
  <r>
    <x v="11"/>
    <x v="1192"/>
    <x v="14"/>
    <x v="815"/>
    <x v="107"/>
    <n v="5222.3999999999996"/>
    <b v="0"/>
    <s v="5,000+"/>
    <x v="8"/>
    <x v="0"/>
    <n v="0"/>
    <x v="0"/>
    <s v="House &amp; Home"/>
    <d v="2018-07-12T00:00:00"/>
    <n v="1.04"/>
    <s v="4.0.3 and up"/>
  </r>
  <r>
    <x v="5"/>
    <x v="1193"/>
    <x v="14"/>
    <x v="1189"/>
    <x v="34"/>
    <n v="26624"/>
    <b v="0"/>
    <s v="5,000,000+"/>
    <x v="2"/>
    <x v="0"/>
    <n v="0"/>
    <x v="0"/>
    <s v="House &amp; Home"/>
    <d v="2018-07-17T00:00:00"/>
    <s v="3.2.4"/>
    <s v="4.1 and up"/>
  </r>
  <r>
    <x v="2"/>
    <x v="1194"/>
    <x v="14"/>
    <x v="179"/>
    <x v="99"/>
    <n v="8499.2000000000007"/>
    <b v="0"/>
    <s v="10,000+"/>
    <x v="0"/>
    <x v="0"/>
    <n v="0"/>
    <x v="1"/>
    <s v="House &amp; Home"/>
    <d v="2018-02-18T00:00:00"/>
    <n v="2.1"/>
    <s v="4.1 and up"/>
  </r>
  <r>
    <x v="17"/>
    <x v="1195"/>
    <x v="14"/>
    <x v="1190"/>
    <x v="46"/>
    <n v="27648"/>
    <b v="0"/>
    <s v="100,000+"/>
    <x v="4"/>
    <x v="0"/>
    <n v="0"/>
    <x v="0"/>
    <s v="House &amp; Home"/>
    <d v="2018-05-29T00:00:00"/>
    <s v="2.4.2"/>
    <s v="4.4 and up"/>
  </r>
  <r>
    <x v="4"/>
    <x v="1196"/>
    <x v="14"/>
    <x v="1191"/>
    <x v="36"/>
    <n v="8089.6"/>
    <b v="0"/>
    <s v="500,000+"/>
    <x v="1"/>
    <x v="0"/>
    <n v="0"/>
    <x v="0"/>
    <s v="House &amp; Home"/>
    <d v="2016-03-02T00:00:00"/>
    <s v="2.6.0.287"/>
    <s v="4.0 and up"/>
  </r>
  <r>
    <x v="4"/>
    <x v="1197"/>
    <x v="14"/>
    <x v="1192"/>
    <x v="29"/>
    <b v="0"/>
    <b v="0"/>
    <s v="1,000,000+"/>
    <x v="6"/>
    <x v="0"/>
    <n v="0"/>
    <x v="0"/>
    <s v="House &amp; Home"/>
    <d v="2018-07-06T00:00:00"/>
    <s v="Varies with device"/>
    <s v="Varies with device"/>
  </r>
  <r>
    <x v="10"/>
    <x v="1198"/>
    <x v="14"/>
    <x v="1193"/>
    <x v="46"/>
    <n v="27648"/>
    <b v="0"/>
    <s v="100,000+"/>
    <x v="4"/>
    <x v="0"/>
    <n v="0"/>
    <x v="0"/>
    <s v="House &amp; Home"/>
    <d v="2018-08-05T00:00:00"/>
    <n v="858"/>
    <s v="4.0.3 and up"/>
  </r>
  <r>
    <x v="10"/>
    <x v="1199"/>
    <x v="14"/>
    <x v="1194"/>
    <x v="107"/>
    <n v="5222.3999999999996"/>
    <b v="0"/>
    <s v="1,000,000+"/>
    <x v="6"/>
    <x v="0"/>
    <n v="0"/>
    <x v="0"/>
    <s v="House &amp; Home"/>
    <d v="2018-07-09T00:00:00"/>
    <s v="7.9.0"/>
    <s v="5.0 and up"/>
  </r>
  <r>
    <x v="6"/>
    <x v="1200"/>
    <x v="14"/>
    <x v="1195"/>
    <x v="31"/>
    <n v="15360"/>
    <b v="0"/>
    <s v="100,000+"/>
    <x v="4"/>
    <x v="0"/>
    <n v="0"/>
    <x v="0"/>
    <s v="House &amp; Home"/>
    <d v="2018-07-25T00:00:00"/>
    <s v="2.6.0"/>
    <s v="4.0.3 and up"/>
  </r>
  <r>
    <x v="11"/>
    <x v="1201"/>
    <x v="14"/>
    <x v="1196"/>
    <x v="8"/>
    <n v="3174.4"/>
    <b v="0"/>
    <s v="100,000+"/>
    <x v="4"/>
    <x v="0"/>
    <n v="0"/>
    <x v="0"/>
    <s v="House &amp; Home"/>
    <d v="2017-09-19T00:00:00"/>
    <s v="1.2.0"/>
    <s v="4.0 and up"/>
  </r>
  <r>
    <x v="4"/>
    <x v="1202"/>
    <x v="14"/>
    <x v="1197"/>
    <x v="48"/>
    <n v="16384"/>
    <b v="0"/>
    <s v="1,000,000+"/>
    <x v="6"/>
    <x v="0"/>
    <n v="0"/>
    <x v="0"/>
    <s v="House &amp; Home"/>
    <d v="2018-07-16T00:00:00"/>
    <s v="4.7.13"/>
    <s v="4.4 and up"/>
  </r>
  <r>
    <x v="14"/>
    <x v="1203"/>
    <x v="14"/>
    <x v="1198"/>
    <x v="25"/>
    <n v="9420.7999999999993"/>
    <b v="0"/>
    <s v="500,000+"/>
    <x v="1"/>
    <x v="0"/>
    <n v="0"/>
    <x v="0"/>
    <s v="House &amp; Home"/>
    <d v="2018-07-16T00:00:00"/>
    <s v="4.3.0"/>
    <s v="4.1 and up"/>
  </r>
  <r>
    <x v="6"/>
    <x v="1204"/>
    <x v="14"/>
    <x v="1199"/>
    <x v="29"/>
    <b v="0"/>
    <b v="0"/>
    <s v="500,000+"/>
    <x v="1"/>
    <x v="0"/>
    <n v="0"/>
    <x v="0"/>
    <s v="House &amp; Home"/>
    <d v="2018-07-05T00:00:00"/>
    <s v="Varies with device"/>
    <s v="Varies with device"/>
  </r>
  <r>
    <x v="3"/>
    <x v="1205"/>
    <x v="14"/>
    <x v="1200"/>
    <x v="29"/>
    <b v="0"/>
    <b v="0"/>
    <s v="5,000,000+"/>
    <x v="2"/>
    <x v="0"/>
    <n v="0"/>
    <x v="0"/>
    <s v="House &amp; Home"/>
    <d v="2018-07-31T00:00:00"/>
    <s v="Varies with device"/>
    <s v="Varies with device"/>
  </r>
  <r>
    <x v="8"/>
    <x v="1206"/>
    <x v="14"/>
    <x v="1201"/>
    <x v="32"/>
    <n v="10240"/>
    <b v="0"/>
    <s v="500,000+"/>
    <x v="1"/>
    <x v="0"/>
    <n v="0"/>
    <x v="1"/>
    <s v="House &amp; Home"/>
    <d v="2018-08-03T00:00:00"/>
    <s v="2.0.6.9"/>
    <s v="4.1 and up"/>
  </r>
  <r>
    <x v="11"/>
    <x v="1207"/>
    <x v="14"/>
    <x v="1202"/>
    <x v="65"/>
    <n v="2662.4"/>
    <b v="0"/>
    <s v="5,000+"/>
    <x v="8"/>
    <x v="0"/>
    <n v="0"/>
    <x v="0"/>
    <s v="House &amp; Home"/>
    <d v="2017-12-28T00:00:00"/>
    <n v="2"/>
    <s v="4.0.3 and up"/>
  </r>
  <r>
    <x v="3"/>
    <x v="1208"/>
    <x v="14"/>
    <x v="1203"/>
    <x v="78"/>
    <n v="13312"/>
    <b v="0"/>
    <s v="100,000+"/>
    <x v="4"/>
    <x v="0"/>
    <n v="0"/>
    <x v="0"/>
    <s v="House &amp; Home"/>
    <d v="2018-07-12T00:00:00"/>
    <s v="1.22.0"/>
    <s v="4.0.3 and up"/>
  </r>
  <r>
    <x v="2"/>
    <x v="1209"/>
    <x v="14"/>
    <x v="1204"/>
    <x v="139"/>
    <n v="1945.6"/>
    <b v="0"/>
    <s v="10,000+"/>
    <x v="0"/>
    <x v="0"/>
    <n v="0"/>
    <x v="0"/>
    <s v="House &amp; Home"/>
    <d v="2017-08-21T00:00:00"/>
    <n v="1"/>
    <s v="4.0 and up"/>
  </r>
  <r>
    <x v="4"/>
    <x v="1210"/>
    <x v="14"/>
    <x v="1205"/>
    <x v="20"/>
    <n v="7168"/>
    <b v="0"/>
    <s v="50,000+"/>
    <x v="5"/>
    <x v="0"/>
    <n v="0"/>
    <x v="0"/>
    <s v="House &amp; Home"/>
    <d v="2018-05-30T00:00:00"/>
    <n v="1.2"/>
    <s v="4.0.3 and up"/>
  </r>
  <r>
    <x v="15"/>
    <x v="1211"/>
    <x v="14"/>
    <x v="1206"/>
    <x v="31"/>
    <n v="15360"/>
    <b v="0"/>
    <s v="100,000+"/>
    <x v="4"/>
    <x v="0"/>
    <n v="0"/>
    <x v="0"/>
    <s v="House &amp; Home"/>
    <d v="2018-08-03T00:00:00"/>
    <s v="v3.1.1"/>
    <s v="4.0 and up"/>
  </r>
  <r>
    <x v="11"/>
    <x v="1212"/>
    <x v="14"/>
    <x v="1202"/>
    <x v="19"/>
    <n v="4300.8"/>
    <b v="0"/>
    <s v="10,000+"/>
    <x v="0"/>
    <x v="0"/>
    <n v="0"/>
    <x v="0"/>
    <s v="House &amp; Home"/>
    <d v="2018-08-02T00:00:00"/>
    <n v="1.2"/>
    <s v="4.3 and up"/>
  </r>
  <r>
    <x v="7"/>
    <x v="1213"/>
    <x v="14"/>
    <x v="1207"/>
    <x v="104"/>
    <n v="7987.2"/>
    <b v="0"/>
    <s v="100,000+"/>
    <x v="4"/>
    <x v="0"/>
    <n v="0"/>
    <x v="0"/>
    <s v="House &amp; Home"/>
    <d v="2018-07-25T00:00:00"/>
    <s v="1.6.1.2"/>
    <s v="4.0 and up"/>
  </r>
  <r>
    <x v="17"/>
    <x v="1214"/>
    <x v="14"/>
    <x v="1208"/>
    <x v="127"/>
    <n v="78848"/>
    <b v="0"/>
    <s v="1,000,000+"/>
    <x v="6"/>
    <x v="0"/>
    <n v="0"/>
    <x v="0"/>
    <s v="House &amp; Home"/>
    <d v="2018-06-29T00:00:00"/>
    <s v="5.0.1"/>
    <s v="4.0.3 and up"/>
  </r>
  <r>
    <x v="1"/>
    <x v="1215"/>
    <x v="14"/>
    <x v="1209"/>
    <x v="43"/>
    <n v="5836.8"/>
    <b v="0"/>
    <s v="100,000+"/>
    <x v="4"/>
    <x v="0"/>
    <n v="0"/>
    <x v="0"/>
    <s v="House &amp; Home"/>
    <d v="2015-03-13T00:00:00"/>
    <n v="1.2"/>
    <s v="3.0 and up"/>
  </r>
  <r>
    <x v="10"/>
    <x v="1216"/>
    <x v="14"/>
    <x v="1210"/>
    <x v="77"/>
    <n v="6041.6"/>
    <b v="0"/>
    <s v="500,000+"/>
    <x v="1"/>
    <x v="0"/>
    <n v="0"/>
    <x v="0"/>
    <s v="House &amp; Home"/>
    <d v="2015-04-07T00:00:00"/>
    <n v="1.7"/>
    <s v="3.0 and up"/>
  </r>
  <r>
    <x v="10"/>
    <x v="1217"/>
    <x v="14"/>
    <x v="1211"/>
    <x v="146"/>
    <n v="7782.4"/>
    <b v="0"/>
    <s v="1,000,000+"/>
    <x v="6"/>
    <x v="0"/>
    <n v="0"/>
    <x v="0"/>
    <s v="House &amp; Home"/>
    <d v="2015-03-17T00:00:00"/>
    <n v="1.7"/>
    <s v="3.0 and up"/>
  </r>
  <r>
    <x v="10"/>
    <x v="1218"/>
    <x v="14"/>
    <x v="1212"/>
    <x v="121"/>
    <n v="5939.2"/>
    <b v="0"/>
    <s v="50,000+"/>
    <x v="5"/>
    <x v="0"/>
    <n v="0"/>
    <x v="0"/>
    <s v="House &amp; Home"/>
    <d v="2015-05-30T00:00:00"/>
    <n v="1.5"/>
    <s v="3.0 and up"/>
  </r>
  <r>
    <x v="8"/>
    <x v="1179"/>
    <x v="14"/>
    <x v="1213"/>
    <x v="29"/>
    <b v="0"/>
    <b v="0"/>
    <s v="10,000,000+"/>
    <x v="7"/>
    <x v="0"/>
    <n v="0"/>
    <x v="0"/>
    <s v="House &amp; Home"/>
    <d v="2018-08-01T00:00:00"/>
    <s v="Varies with device"/>
    <s v="Varies with device"/>
  </r>
  <r>
    <x v="10"/>
    <x v="1219"/>
    <x v="14"/>
    <x v="1214"/>
    <x v="121"/>
    <n v="5939.2"/>
    <b v="0"/>
    <s v="1,000,000+"/>
    <x v="6"/>
    <x v="0"/>
    <n v="0"/>
    <x v="0"/>
    <s v="House &amp; Home"/>
    <d v="2015-03-06T00:00:00"/>
    <n v="1.7"/>
    <s v="3.0 and up"/>
  </r>
  <r>
    <x v="0"/>
    <x v="1220"/>
    <x v="14"/>
    <x v="1215"/>
    <x v="141"/>
    <n v="5427.2"/>
    <b v="0"/>
    <s v="500,000+"/>
    <x v="1"/>
    <x v="0"/>
    <n v="0"/>
    <x v="0"/>
    <s v="House &amp; Home"/>
    <d v="2015-03-12T00:00:00"/>
    <n v="1.4"/>
    <s v="3.0 and up"/>
  </r>
  <r>
    <x v="1"/>
    <x v="1221"/>
    <x v="14"/>
    <x v="1216"/>
    <x v="15"/>
    <n v="5632"/>
    <b v="0"/>
    <s v="1,000,000+"/>
    <x v="6"/>
    <x v="0"/>
    <n v="0"/>
    <x v="0"/>
    <s v="House &amp; Home"/>
    <d v="2015-03-11T00:00:00"/>
    <n v="1.5"/>
    <s v="3.0 and up"/>
  </r>
  <r>
    <x v="5"/>
    <x v="1222"/>
    <x v="14"/>
    <x v="1217"/>
    <x v="3"/>
    <n v="25600"/>
    <b v="0"/>
    <s v="1,000,000+"/>
    <x v="6"/>
    <x v="0"/>
    <n v="0"/>
    <x v="0"/>
    <s v="House &amp; Home"/>
    <d v="2018-07-16T00:00:00"/>
    <s v="4.5.15"/>
    <s v="5.0 and up"/>
  </r>
  <r>
    <x v="5"/>
    <x v="1223"/>
    <x v="14"/>
    <x v="1218"/>
    <x v="39"/>
    <n v="35840"/>
    <b v="0"/>
    <s v="500,000+"/>
    <x v="1"/>
    <x v="0"/>
    <n v="0"/>
    <x v="0"/>
    <s v="House &amp; Home"/>
    <d v="2017-08-30T00:00:00"/>
    <s v="1.7.3"/>
    <s v="4.1 and up"/>
  </r>
  <r>
    <x v="4"/>
    <x v="1224"/>
    <x v="14"/>
    <x v="1219"/>
    <x v="64"/>
    <n v="30720"/>
    <b v="0"/>
    <s v="500,000+"/>
    <x v="1"/>
    <x v="0"/>
    <n v="0"/>
    <x v="0"/>
    <s v="House &amp; Home"/>
    <d v="2018-07-31T00:00:00"/>
    <s v="5.20.38"/>
    <s v="4.2 and up"/>
  </r>
  <r>
    <x v="7"/>
    <x v="1171"/>
    <x v="14"/>
    <x v="1220"/>
    <x v="29"/>
    <b v="0"/>
    <b v="0"/>
    <s v="1,000,000+"/>
    <x v="6"/>
    <x v="0"/>
    <n v="0"/>
    <x v="0"/>
    <s v="House &amp; Home"/>
    <d v="2018-06-21T00:00:00"/>
    <s v="Varies with device"/>
    <s v="Varies with device"/>
  </r>
  <r>
    <x v="5"/>
    <x v="1188"/>
    <x v="14"/>
    <x v="1221"/>
    <x v="29"/>
    <b v="0"/>
    <b v="0"/>
    <s v="5,000,000+"/>
    <x v="2"/>
    <x v="0"/>
    <n v="0"/>
    <x v="0"/>
    <s v="House &amp; Home"/>
    <d v="2018-07-24T00:00:00"/>
    <s v="Varies with device"/>
    <s v="Varies with device"/>
  </r>
  <r>
    <x v="8"/>
    <x v="1179"/>
    <x v="14"/>
    <x v="1222"/>
    <x v="29"/>
    <b v="0"/>
    <b v="0"/>
    <s v="10,000,000+"/>
    <x v="7"/>
    <x v="0"/>
    <n v="0"/>
    <x v="0"/>
    <s v="House &amp; Home"/>
    <d v="2018-08-01T00:00:00"/>
    <s v="Varies with device"/>
    <s v="Varies with device"/>
  </r>
  <r>
    <x v="0"/>
    <x v="1225"/>
    <x v="14"/>
    <x v="1223"/>
    <x v="48"/>
    <n v="16384"/>
    <b v="0"/>
    <s v="50,000+"/>
    <x v="5"/>
    <x v="0"/>
    <n v="0"/>
    <x v="0"/>
    <s v="House &amp; Home"/>
    <d v="2018-02-16T00:00:00"/>
    <s v="2.1.0"/>
    <s v="4.4 and up"/>
  </r>
  <r>
    <x v="1"/>
    <x v="1226"/>
    <x v="15"/>
    <x v="1224"/>
    <x v="29"/>
    <b v="0"/>
    <b v="0"/>
    <s v="50,000+"/>
    <x v="5"/>
    <x v="0"/>
    <n v="0"/>
    <x v="0"/>
    <s v="Libraries &amp; Demo"/>
    <d v="2018-07-30T00:00:00"/>
    <s v="Varies with device"/>
    <s v="Varies with device"/>
  </r>
  <r>
    <x v="5"/>
    <x v="1227"/>
    <x v="15"/>
    <x v="1225"/>
    <x v="31"/>
    <n v="15360"/>
    <b v="0"/>
    <s v="10,000+"/>
    <x v="0"/>
    <x v="0"/>
    <n v="0"/>
    <x v="0"/>
    <s v="Libraries &amp; Demo"/>
    <d v="2018-07-06T00:00:00"/>
    <n v="1"/>
    <s v="4.0.3 and up"/>
  </r>
  <r>
    <x v="8"/>
    <x v="1228"/>
    <x v="15"/>
    <x v="1226"/>
    <x v="12"/>
    <n v="21504"/>
    <b v="0"/>
    <s v="100,000+"/>
    <x v="4"/>
    <x v="0"/>
    <n v="0"/>
    <x v="0"/>
    <s v="Libraries &amp; Demo"/>
    <d v="2018-06-27T00:00:00"/>
    <n v="1.1000000000000001"/>
    <s v="5.0 and up"/>
  </r>
  <r>
    <x v="11"/>
    <x v="1229"/>
    <x v="15"/>
    <x v="533"/>
    <x v="140"/>
    <n v="1843.2"/>
    <b v="0"/>
    <s v="1,000+"/>
    <x v="11"/>
    <x v="0"/>
    <n v="0"/>
    <x v="0"/>
    <s v="Libraries &amp; Demo"/>
    <d v="2018-04-23T00:00:00"/>
    <s v="4.4.2"/>
    <s v="2.3.3 and up"/>
  </r>
  <r>
    <x v="0"/>
    <x v="1230"/>
    <x v="15"/>
    <x v="497"/>
    <x v="100"/>
    <n v="4403.2"/>
    <b v="0"/>
    <s v="100,000+"/>
    <x v="4"/>
    <x v="0"/>
    <n v="0"/>
    <x v="0"/>
    <s v="Libraries &amp; Demo"/>
    <d v="2015-10-15T00:00:00"/>
    <n v="3.1"/>
    <s v="2.3 and up"/>
  </r>
  <r>
    <x v="11"/>
    <x v="1231"/>
    <x v="15"/>
    <x v="43"/>
    <x v="32"/>
    <n v="10240"/>
    <b v="0"/>
    <s v="10,000+"/>
    <x v="0"/>
    <x v="0"/>
    <n v="0"/>
    <x v="0"/>
    <s v="Libraries &amp; Demo"/>
    <d v="2018-02-20T00:00:00"/>
    <n v="1.2"/>
    <s v="4.0 and up"/>
  </r>
  <r>
    <x v="11"/>
    <x v="1232"/>
    <x v="15"/>
    <x v="1227"/>
    <x v="67"/>
    <n v="3788.8"/>
    <b v="0"/>
    <s v="100,000+"/>
    <x v="4"/>
    <x v="0"/>
    <n v="0"/>
    <x v="0"/>
    <s v="Libraries &amp; Demo"/>
    <d v="2018-01-16T00:00:00"/>
    <n v="1"/>
    <s v="4.0.3 and up"/>
  </r>
  <r>
    <x v="6"/>
    <x v="1233"/>
    <x v="15"/>
    <x v="1228"/>
    <x v="167"/>
    <b v="0"/>
    <n v="232"/>
    <s v="5,000,000+"/>
    <x v="2"/>
    <x v="0"/>
    <n v="0"/>
    <x v="0"/>
    <s v="Libraries &amp; Demo"/>
    <d v="2013-03-06T00:00:00"/>
    <s v="1.2.0"/>
    <s v="2.2 and up"/>
  </r>
  <r>
    <x v="8"/>
    <x v="1234"/>
    <x v="15"/>
    <x v="1229"/>
    <x v="168"/>
    <n v="101376"/>
    <b v="0"/>
    <s v="50,000+"/>
    <x v="5"/>
    <x v="0"/>
    <n v="0"/>
    <x v="0"/>
    <s v="Libraries &amp; Demo"/>
    <d v="2018-08-02T00:00:00"/>
    <n v="7"/>
    <s v="4.0.3 and up"/>
  </r>
  <r>
    <x v="18"/>
    <x v="1235"/>
    <x v="15"/>
    <x v="1230"/>
    <x v="169"/>
    <b v="0"/>
    <n v="624"/>
    <s v="10,000,000+"/>
    <x v="7"/>
    <x v="0"/>
    <n v="0"/>
    <x v="0"/>
    <s v="Libraries &amp; Demo"/>
    <d v="2012-01-17T00:00:00"/>
    <n v="1"/>
    <s v="2.2 and up"/>
  </r>
  <r>
    <x v="2"/>
    <x v="1236"/>
    <x v="15"/>
    <x v="1231"/>
    <x v="131"/>
    <n v="7065.6"/>
    <b v="0"/>
    <s v="1,000+"/>
    <x v="11"/>
    <x v="0"/>
    <n v="0"/>
    <x v="0"/>
    <s v="Libraries &amp; Demo"/>
    <d v="2018-05-25T00:00:00"/>
    <s v="1.7.2.10"/>
    <s v="4.0 and up"/>
  </r>
  <r>
    <x v="4"/>
    <x v="1237"/>
    <x v="15"/>
    <x v="1232"/>
    <x v="20"/>
    <n v="7168"/>
    <b v="0"/>
    <s v="100,000+"/>
    <x v="4"/>
    <x v="0"/>
    <n v="0"/>
    <x v="0"/>
    <s v="Libraries &amp; Demo"/>
    <d v="2018-07-09T00:00:00"/>
    <s v="6.7.5"/>
    <s v="4.0.3 and up"/>
  </r>
  <r>
    <x v="3"/>
    <x v="1238"/>
    <x v="15"/>
    <x v="1233"/>
    <x v="20"/>
    <n v="7168"/>
    <b v="0"/>
    <s v="50,000+"/>
    <x v="5"/>
    <x v="0"/>
    <n v="0"/>
    <x v="0"/>
    <s v="Libraries &amp; Demo"/>
    <d v="2018-02-16T00:00:00"/>
    <s v="1.02.2018.11"/>
    <s v="4.0 and up"/>
  </r>
  <r>
    <x v="5"/>
    <x v="1239"/>
    <x v="15"/>
    <x v="1234"/>
    <x v="70"/>
    <n v="6553.6"/>
    <b v="0"/>
    <s v="100,000+"/>
    <x v="4"/>
    <x v="0"/>
    <n v="0"/>
    <x v="0"/>
    <s v="Libraries &amp; Demo"/>
    <d v="2017-06-10T00:00:00"/>
    <n v="1.6"/>
    <s v="2.2 and up"/>
  </r>
  <r>
    <x v="17"/>
    <x v="1240"/>
    <x v="15"/>
    <x v="1235"/>
    <x v="29"/>
    <b v="0"/>
    <b v="0"/>
    <s v="50,000+"/>
    <x v="5"/>
    <x v="0"/>
    <n v="0"/>
    <x v="0"/>
    <s v="Libraries &amp; Demo"/>
    <d v="2018-06-22T00:00:00"/>
    <s v="Varies with device"/>
    <s v="Varies with device"/>
  </r>
  <r>
    <x v="4"/>
    <x v="1241"/>
    <x v="15"/>
    <x v="1236"/>
    <x v="48"/>
    <n v="16384"/>
    <b v="0"/>
    <s v="100,000+"/>
    <x v="4"/>
    <x v="0"/>
    <n v="0"/>
    <x v="0"/>
    <s v="Libraries &amp; Demo"/>
    <d v="2018-06-06T00:00:00"/>
    <s v="6.0.0"/>
    <s v="2.3 and up"/>
  </r>
  <r>
    <x v="11"/>
    <x v="1242"/>
    <x v="15"/>
    <x v="1237"/>
    <x v="77"/>
    <n v="6041.6"/>
    <b v="0"/>
    <s v="10,000+"/>
    <x v="0"/>
    <x v="0"/>
    <n v="0"/>
    <x v="0"/>
    <s v="Libraries &amp; Demo"/>
    <d v="2018-07-04T00:00:00"/>
    <n v="1"/>
    <s v="4.0.3 and up"/>
  </r>
  <r>
    <x v="4"/>
    <x v="1243"/>
    <x v="15"/>
    <x v="1238"/>
    <x v="170"/>
    <n v="97280"/>
    <b v="0"/>
    <s v="50,000+"/>
    <x v="5"/>
    <x v="0"/>
    <n v="0"/>
    <x v="0"/>
    <s v="Libraries &amp; Demo"/>
    <d v="2018-06-08T00:00:00"/>
    <n v="5"/>
    <s v="4.0.3 and up"/>
  </r>
  <r>
    <x v="8"/>
    <x v="1244"/>
    <x v="15"/>
    <x v="1239"/>
    <x v="171"/>
    <b v="0"/>
    <n v="8.5"/>
    <s v="50,000+"/>
    <x v="5"/>
    <x v="0"/>
    <n v="0"/>
    <x v="0"/>
    <s v="Libraries &amp; Demo"/>
    <d v="2017-09-27T00:00:00"/>
    <n v="1.02"/>
    <s v="7.1 and up"/>
  </r>
  <r>
    <x v="8"/>
    <x v="1245"/>
    <x v="15"/>
    <x v="1240"/>
    <x v="11"/>
    <n v="20480"/>
    <b v="0"/>
    <s v="100,000+"/>
    <x v="4"/>
    <x v="0"/>
    <n v="0"/>
    <x v="0"/>
    <s v="Libraries &amp; Demo"/>
    <d v="2018-03-08T00:00:00"/>
    <n v="2"/>
    <s v="2.3 and up"/>
  </r>
  <r>
    <x v="11"/>
    <x v="1246"/>
    <x v="15"/>
    <x v="1241"/>
    <x v="47"/>
    <n v="2560"/>
    <b v="0"/>
    <s v="100,000+"/>
    <x v="4"/>
    <x v="0"/>
    <n v="0"/>
    <x v="0"/>
    <s v="Libraries &amp; Demo"/>
    <d v="2017-01-02T00:00:00"/>
    <n v="1.2"/>
    <s v="2.3 and up"/>
  </r>
  <r>
    <x v="7"/>
    <x v="1247"/>
    <x v="15"/>
    <x v="1242"/>
    <x v="161"/>
    <n v="51200"/>
    <b v="0"/>
    <s v="10,000,000+"/>
    <x v="7"/>
    <x v="0"/>
    <n v="0"/>
    <x v="0"/>
    <s v="Libraries &amp; Demo"/>
    <d v="2016-03-14T00:00:00"/>
    <n v="1.8"/>
    <s v="4.1 and up"/>
  </r>
  <r>
    <x v="11"/>
    <x v="1248"/>
    <x v="15"/>
    <x v="531"/>
    <x v="32"/>
    <n v="10240"/>
    <b v="0"/>
    <s v="10,000+"/>
    <x v="0"/>
    <x v="0"/>
    <n v="0"/>
    <x v="0"/>
    <s v="Libraries &amp; Demo"/>
    <d v="2017-11-05T00:00:00"/>
    <n v="1"/>
    <s v="4.0 and up"/>
  </r>
  <r>
    <x v="11"/>
    <x v="1249"/>
    <x v="15"/>
    <x v="1243"/>
    <x v="56"/>
    <n v="18432"/>
    <b v="0"/>
    <s v="100,000+"/>
    <x v="4"/>
    <x v="0"/>
    <n v="0"/>
    <x v="0"/>
    <s v="Libraries &amp; Demo"/>
    <d v="2017-11-16T00:00:00"/>
    <n v="6"/>
    <s v="2.3 and up"/>
  </r>
  <r>
    <x v="8"/>
    <x v="1250"/>
    <x v="15"/>
    <x v="1244"/>
    <x v="10"/>
    <n v="12288"/>
    <b v="0"/>
    <s v="10,000+"/>
    <x v="0"/>
    <x v="0"/>
    <n v="0"/>
    <x v="0"/>
    <s v="Libraries &amp; Demo"/>
    <d v="2018-02-23T00:00:00"/>
    <n v="1"/>
    <s v="4.0.3 and up"/>
  </r>
  <r>
    <x v="11"/>
    <x v="1251"/>
    <x v="15"/>
    <x v="1245"/>
    <x v="47"/>
    <n v="2560"/>
    <b v="0"/>
    <s v="10,000+"/>
    <x v="0"/>
    <x v="0"/>
    <n v="0"/>
    <x v="0"/>
    <s v="Libraries &amp; Demo"/>
    <d v="2018-06-23T00:00:00"/>
    <n v="1"/>
    <s v="4.0.3 and up"/>
  </r>
  <r>
    <x v="11"/>
    <x v="1252"/>
    <x v="15"/>
    <x v="535"/>
    <x v="85"/>
    <n v="2150.4"/>
    <b v="0"/>
    <s v="5,000+"/>
    <x v="8"/>
    <x v="0"/>
    <n v="0"/>
    <x v="0"/>
    <s v="Libraries &amp; Demo"/>
    <d v="2018-03-26T00:00:00"/>
    <n v="1"/>
    <s v="2.3 and up"/>
  </r>
  <r>
    <x v="5"/>
    <x v="1253"/>
    <x v="15"/>
    <x v="1246"/>
    <x v="68"/>
    <n v="22528"/>
    <b v="0"/>
    <s v="500,000+"/>
    <x v="1"/>
    <x v="0"/>
    <n v="0"/>
    <x v="0"/>
    <s v="Libraries &amp; Demo"/>
    <d v="2018-07-06T00:00:00"/>
    <n v="5.28"/>
    <s v="4.0.3 and up"/>
  </r>
  <r>
    <x v="1"/>
    <x v="1254"/>
    <x v="15"/>
    <x v="1247"/>
    <x v="172"/>
    <b v="0"/>
    <n v="41"/>
    <s v="5,000,000+"/>
    <x v="2"/>
    <x v="0"/>
    <n v="0"/>
    <x v="0"/>
    <s v="Libraries &amp; Demo"/>
    <d v="2016-11-07T00:00:00"/>
    <s v="2.0.3"/>
    <s v="1.5 and up"/>
  </r>
  <r>
    <x v="3"/>
    <x v="1255"/>
    <x v="15"/>
    <x v="1248"/>
    <x v="68"/>
    <n v="22528"/>
    <b v="0"/>
    <s v="100,000+"/>
    <x v="4"/>
    <x v="0"/>
    <n v="0"/>
    <x v="0"/>
    <s v="Libraries &amp; Demo"/>
    <d v="2018-03-01T00:00:00"/>
    <n v="3.1"/>
    <s v="4.0.3 and up"/>
  </r>
  <r>
    <x v="6"/>
    <x v="1256"/>
    <x v="15"/>
    <x v="1249"/>
    <x v="173"/>
    <b v="0"/>
    <n v="292"/>
    <s v="1,000,000+"/>
    <x v="6"/>
    <x v="0"/>
    <n v="0"/>
    <x v="0"/>
    <s v="Libraries &amp; Demo"/>
    <d v="2011-06-29T00:00:00"/>
    <n v="1"/>
    <s v="1.6 and up"/>
  </r>
  <r>
    <x v="4"/>
    <x v="1257"/>
    <x v="15"/>
    <x v="530"/>
    <x v="15"/>
    <n v="5632"/>
    <b v="0"/>
    <s v="10,000+"/>
    <x v="0"/>
    <x v="0"/>
    <n v="0"/>
    <x v="0"/>
    <s v="Libraries &amp; Demo"/>
    <d v="2018-08-03T00:00:00"/>
    <s v="8.0.20180212"/>
    <s v="4.2 and up"/>
  </r>
  <r>
    <x v="15"/>
    <x v="1258"/>
    <x v="15"/>
    <x v="1250"/>
    <x v="29"/>
    <b v="0"/>
    <b v="0"/>
    <s v="1,000,000+"/>
    <x v="6"/>
    <x v="0"/>
    <n v="0"/>
    <x v="0"/>
    <s v="Libraries &amp; Demo"/>
    <d v="2015-09-21T00:00:00"/>
    <n v="3"/>
    <s v="Varies with device"/>
  </r>
  <r>
    <x v="20"/>
    <x v="1259"/>
    <x v="15"/>
    <x v="43"/>
    <x v="47"/>
    <n v="2560"/>
    <b v="0"/>
    <s v="1,000+"/>
    <x v="11"/>
    <x v="0"/>
    <n v="0"/>
    <x v="0"/>
    <s v="Libraries &amp; Demo"/>
    <d v="2018-05-24T00:00:00"/>
    <n v="1"/>
    <s v="1.6 and up"/>
  </r>
  <r>
    <x v="9"/>
    <x v="1260"/>
    <x v="15"/>
    <x v="1251"/>
    <x v="134"/>
    <n v="8294.4"/>
    <b v="0"/>
    <s v="500,000+"/>
    <x v="1"/>
    <x v="0"/>
    <n v="0"/>
    <x v="0"/>
    <s v="Libraries &amp; Demo"/>
    <d v="2018-07-11T00:00:00"/>
    <s v="5.9.1"/>
    <s v="4.1 and up"/>
  </r>
  <r>
    <x v="3"/>
    <x v="1261"/>
    <x v="15"/>
    <x v="1252"/>
    <x v="9"/>
    <n v="28672"/>
    <b v="0"/>
    <s v="1,000,000+"/>
    <x v="6"/>
    <x v="0"/>
    <n v="0"/>
    <x v="0"/>
    <s v="Libraries &amp; Demo"/>
    <d v="2018-07-13T00:00:00"/>
    <n v="2.4"/>
    <s v="5.0 and up"/>
  </r>
  <r>
    <x v="2"/>
    <x v="1262"/>
    <x v="15"/>
    <x v="1253"/>
    <x v="28"/>
    <n v="24576"/>
    <b v="0"/>
    <s v="100,000+"/>
    <x v="4"/>
    <x v="0"/>
    <n v="0"/>
    <x v="0"/>
    <s v="Libraries &amp; Demo"/>
    <d v="2018-02-20T00:00:00"/>
    <n v="8"/>
    <s v="2.3 and up"/>
  </r>
  <r>
    <x v="10"/>
    <x v="1263"/>
    <x v="15"/>
    <x v="1254"/>
    <x v="8"/>
    <n v="3174.4"/>
    <b v="0"/>
    <s v="1,000,000+"/>
    <x v="6"/>
    <x v="0"/>
    <n v="0"/>
    <x v="0"/>
    <s v="Libraries &amp; Demo"/>
    <d v="2018-07-03T00:00:00"/>
    <n v="3.6"/>
    <s v="4.0 and up"/>
  </r>
  <r>
    <x v="11"/>
    <x v="1264"/>
    <x v="15"/>
    <x v="1255"/>
    <x v="49"/>
    <n v="3481.6"/>
    <b v="0"/>
    <s v="10,000+"/>
    <x v="0"/>
    <x v="0"/>
    <n v="0"/>
    <x v="0"/>
    <s v="Libraries &amp; Demo"/>
    <d v="2017-12-14T00:00:00"/>
    <n v="1"/>
    <s v="4.0.3 and up"/>
  </r>
  <r>
    <x v="6"/>
    <x v="1265"/>
    <x v="15"/>
    <x v="1256"/>
    <x v="78"/>
    <n v="13312"/>
    <b v="0"/>
    <s v="500,000+"/>
    <x v="1"/>
    <x v="0"/>
    <n v="0"/>
    <x v="0"/>
    <s v="Libraries &amp; Demo"/>
    <d v="2018-01-09T00:00:00"/>
    <s v="2.0.0"/>
    <s v="2.3 and up"/>
  </r>
  <r>
    <x v="2"/>
    <x v="1266"/>
    <x v="15"/>
    <x v="724"/>
    <x v="0"/>
    <n v="19456"/>
    <b v="0"/>
    <s v="500,000+"/>
    <x v="1"/>
    <x v="0"/>
    <n v="0"/>
    <x v="0"/>
    <s v="Libraries &amp; Demo"/>
    <d v="2017-12-11T00:00:00"/>
    <n v="6"/>
    <s v="2.3 and up"/>
  </r>
  <r>
    <x v="3"/>
    <x v="1267"/>
    <x v="15"/>
    <x v="819"/>
    <x v="75"/>
    <n v="9728"/>
    <b v="0"/>
    <s v="100,000+"/>
    <x v="4"/>
    <x v="0"/>
    <n v="0"/>
    <x v="0"/>
    <s v="Libraries &amp; Demo"/>
    <d v="2018-05-22T00:00:00"/>
    <n v="1.1000000000000001"/>
    <s v="4.0.3 and up"/>
  </r>
  <r>
    <x v="11"/>
    <x v="1268"/>
    <x v="15"/>
    <x v="1257"/>
    <x v="12"/>
    <n v="21504"/>
    <b v="0"/>
    <s v="50,000+"/>
    <x v="5"/>
    <x v="0"/>
    <n v="0"/>
    <x v="0"/>
    <s v="Libraries &amp; Demo"/>
    <d v="2018-07-01T00:00:00"/>
    <s v="6.0.0"/>
    <s v="2.3 and up"/>
  </r>
  <r>
    <x v="7"/>
    <x v="1269"/>
    <x v="15"/>
    <x v="1258"/>
    <x v="30"/>
    <n v="9625.6"/>
    <b v="0"/>
    <s v="500,000+"/>
    <x v="1"/>
    <x v="0"/>
    <n v="0"/>
    <x v="0"/>
    <s v="Libraries &amp; Demo"/>
    <d v="2018-01-09T00:00:00"/>
    <s v="4.2.2"/>
    <s v="3.2 and up"/>
  </r>
  <r>
    <x v="11"/>
    <x v="1270"/>
    <x v="15"/>
    <x v="1259"/>
    <x v="45"/>
    <n v="2457.6"/>
    <b v="0"/>
    <s v="500,000+"/>
    <x v="1"/>
    <x v="0"/>
    <n v="0"/>
    <x v="0"/>
    <s v="Libraries &amp; Demo"/>
    <d v="2017-01-08T00:00:00"/>
    <n v="1.1000000000000001"/>
    <s v="2.3 and up"/>
  </r>
  <r>
    <x v="0"/>
    <x v="1271"/>
    <x v="15"/>
    <x v="1260"/>
    <x v="135"/>
    <n v="36864"/>
    <b v="0"/>
    <s v="1,000,000+"/>
    <x v="6"/>
    <x v="0"/>
    <n v="0"/>
    <x v="0"/>
    <s v="Libraries &amp; Demo"/>
    <d v="2018-04-15T00:00:00"/>
    <n v="1.8"/>
    <s v="4.0 and up"/>
  </r>
  <r>
    <x v="19"/>
    <x v="1272"/>
    <x v="15"/>
    <x v="1261"/>
    <x v="89"/>
    <n v="56320"/>
    <b v="0"/>
    <s v="100,000+"/>
    <x v="4"/>
    <x v="0"/>
    <n v="0"/>
    <x v="0"/>
    <s v="Libraries &amp; Demo"/>
    <d v="2018-08-02T00:00:00"/>
    <s v="5.1.2"/>
    <s v="4.4 and up"/>
  </r>
  <r>
    <x v="0"/>
    <x v="1273"/>
    <x v="16"/>
    <x v="1262"/>
    <x v="54"/>
    <n v="32768"/>
    <b v="0"/>
    <s v="5,000,000+"/>
    <x v="2"/>
    <x v="0"/>
    <n v="0"/>
    <x v="1"/>
    <s v="Lifestyle"/>
    <d v="2018-04-26T00:00:00"/>
    <n v="5.0999999999999996"/>
    <s v="4.1 and up"/>
  </r>
  <r>
    <x v="0"/>
    <x v="1274"/>
    <x v="16"/>
    <x v="1263"/>
    <x v="155"/>
    <n v="34816"/>
    <b v="0"/>
    <s v="10,000,000+"/>
    <x v="7"/>
    <x v="0"/>
    <n v="0"/>
    <x v="0"/>
    <s v="Lifestyle"/>
    <d v="2018-06-08T00:00:00"/>
    <s v="5.3.0.54.7"/>
    <s v="5.0 and up"/>
  </r>
  <r>
    <x v="4"/>
    <x v="1275"/>
    <x v="16"/>
    <x v="108"/>
    <x v="107"/>
    <n v="5222.3999999999996"/>
    <b v="0"/>
    <s v="100,000+"/>
    <x v="4"/>
    <x v="0"/>
    <n v="0"/>
    <x v="0"/>
    <s v="Lifestyle"/>
    <d v="2017-12-20T00:00:00"/>
    <n v="1"/>
    <s v="2.3 and up"/>
  </r>
  <r>
    <x v="10"/>
    <x v="1276"/>
    <x v="16"/>
    <x v="1264"/>
    <x v="159"/>
    <n v="102400"/>
    <b v="0"/>
    <s v="10,000,000+"/>
    <x v="7"/>
    <x v="0"/>
    <n v="0"/>
    <x v="0"/>
    <s v="Lifestyle;Pretend Play"/>
    <d v="2018-07-16T00:00:00"/>
    <n v="9"/>
    <s v="4.0 and up"/>
  </r>
  <r>
    <x v="8"/>
    <x v="1277"/>
    <x v="16"/>
    <x v="1265"/>
    <x v="174"/>
    <n v="81920"/>
    <b v="0"/>
    <s v="5,000,000+"/>
    <x v="2"/>
    <x v="0"/>
    <n v="0"/>
    <x v="0"/>
    <s v="Lifestyle"/>
    <d v="2018-07-31T00:00:00"/>
    <n v="8"/>
    <s v="4.0 and up"/>
  </r>
  <r>
    <x v="5"/>
    <x v="1278"/>
    <x v="16"/>
    <x v="1266"/>
    <x v="102"/>
    <n v="3379.2"/>
    <b v="0"/>
    <s v="1,000,000+"/>
    <x v="6"/>
    <x v="0"/>
    <n v="0"/>
    <x v="0"/>
    <s v="Lifestyle"/>
    <d v="2018-08-05T00:00:00"/>
    <n v="2.5"/>
    <s v="4.0 and up"/>
  </r>
  <r>
    <x v="5"/>
    <x v="1279"/>
    <x v="16"/>
    <x v="1267"/>
    <x v="9"/>
    <n v="28672"/>
    <b v="0"/>
    <s v="5,000,000+"/>
    <x v="2"/>
    <x v="0"/>
    <n v="0"/>
    <x v="0"/>
    <s v="Lifestyle"/>
    <d v="2018-07-17T00:00:00"/>
    <n v="10.19"/>
    <s v="4.0.3 and up"/>
  </r>
  <r>
    <x v="4"/>
    <x v="1280"/>
    <x v="16"/>
    <x v="1268"/>
    <x v="76"/>
    <n v="5120"/>
    <b v="0"/>
    <s v="1,000,000+"/>
    <x v="6"/>
    <x v="0"/>
    <n v="0"/>
    <x v="0"/>
    <s v="Lifestyle"/>
    <d v="2016-11-03T00:00:00"/>
    <n v="1"/>
    <s v="2.3 and up"/>
  </r>
  <r>
    <x v="8"/>
    <x v="1281"/>
    <x v="16"/>
    <x v="1269"/>
    <x v="27"/>
    <n v="11264"/>
    <b v="0"/>
    <s v="10,000,000+"/>
    <x v="7"/>
    <x v="0"/>
    <n v="0"/>
    <x v="2"/>
    <s v="Lifestyle"/>
    <d v="2018-06-25T00:00:00"/>
    <s v="5.2.4(881)"/>
    <s v="4.0.3 and up"/>
  </r>
  <r>
    <x v="9"/>
    <x v="1282"/>
    <x v="16"/>
    <x v="1270"/>
    <x v="89"/>
    <n v="56320"/>
    <b v="0"/>
    <s v="1,000,000+"/>
    <x v="6"/>
    <x v="0"/>
    <n v="0"/>
    <x v="0"/>
    <s v="Lifestyle"/>
    <d v="2018-07-26T00:00:00"/>
    <s v="2.2.9"/>
    <s v="4.0.3 and up"/>
  </r>
  <r>
    <x v="3"/>
    <x v="1283"/>
    <x v="16"/>
    <x v="818"/>
    <x v="66"/>
    <n v="7270.4"/>
    <b v="0"/>
    <s v="1,000,000+"/>
    <x v="6"/>
    <x v="0"/>
    <n v="0"/>
    <x v="0"/>
    <s v="Lifestyle"/>
    <d v="2018-05-09T00:00:00"/>
    <s v="1.0.0.21_180410"/>
    <s v="7.0 - 7.1.1"/>
  </r>
  <r>
    <x v="8"/>
    <x v="1284"/>
    <x v="16"/>
    <x v="1271"/>
    <x v="71"/>
    <n v="3276.8"/>
    <b v="0"/>
    <s v="5,000,000+"/>
    <x v="2"/>
    <x v="0"/>
    <n v="0"/>
    <x v="0"/>
    <s v="Lifestyle"/>
    <d v="2018-05-20T00:00:00"/>
    <n v="5.8"/>
    <s v="2.3 and up"/>
  </r>
  <r>
    <x v="8"/>
    <x v="1285"/>
    <x v="16"/>
    <x v="1272"/>
    <x v="128"/>
    <n v="4505.6000000000004"/>
    <b v="0"/>
    <s v="10,000,000+"/>
    <x v="7"/>
    <x v="0"/>
    <n v="0"/>
    <x v="0"/>
    <s v="Lifestyle"/>
    <d v="2018-06-30T00:00:00"/>
    <n v="4.9000000000000004"/>
    <s v="4.1 and up"/>
  </r>
  <r>
    <x v="4"/>
    <x v="1286"/>
    <x v="16"/>
    <x v="1273"/>
    <x v="48"/>
    <n v="16384"/>
    <b v="0"/>
    <s v="500,000+"/>
    <x v="1"/>
    <x v="0"/>
    <n v="0"/>
    <x v="0"/>
    <s v="Lifestyle"/>
    <d v="2018-05-31T00:00:00"/>
    <n v="3.7"/>
    <s v="7.0 and up"/>
  </r>
  <r>
    <x v="22"/>
    <x v="1287"/>
    <x v="16"/>
    <x v="1274"/>
    <x v="153"/>
    <n v="6451.2"/>
    <b v="0"/>
    <s v="5,000,000+"/>
    <x v="2"/>
    <x v="0"/>
    <n v="0"/>
    <x v="0"/>
    <s v="Lifestyle"/>
    <d v="2017-08-08T00:00:00"/>
    <n v="6.1"/>
    <s v="2.3.3 and up"/>
  </r>
  <r>
    <x v="5"/>
    <x v="1288"/>
    <x v="16"/>
    <x v="1275"/>
    <x v="124"/>
    <n v="46080"/>
    <b v="0"/>
    <s v="10,000,000+"/>
    <x v="7"/>
    <x v="0"/>
    <n v="0"/>
    <x v="0"/>
    <s v="Lifestyle"/>
    <d v="2018-08-02T00:00:00"/>
    <s v="16.7.1"/>
    <s v="4.4 and up"/>
  </r>
  <r>
    <x v="5"/>
    <x v="1289"/>
    <x v="16"/>
    <x v="1276"/>
    <x v="21"/>
    <n v="23552"/>
    <b v="0"/>
    <s v="1,000,000+"/>
    <x v="6"/>
    <x v="0"/>
    <n v="0"/>
    <x v="0"/>
    <s v="Lifestyle"/>
    <d v="2018-06-01T00:00:00"/>
    <s v="3.9.3"/>
    <s v="4.1 and up"/>
  </r>
  <r>
    <x v="4"/>
    <x v="1290"/>
    <x v="16"/>
    <x v="1277"/>
    <x v="13"/>
    <n v="37888"/>
    <b v="0"/>
    <s v="1,000,000+"/>
    <x v="6"/>
    <x v="0"/>
    <n v="0"/>
    <x v="0"/>
    <s v="Lifestyle"/>
    <d v="2018-08-02T00:00:00"/>
    <s v="6.2.0"/>
    <s v="4.4 and up"/>
  </r>
  <r>
    <x v="18"/>
    <x v="1291"/>
    <x v="16"/>
    <x v="1278"/>
    <x v="78"/>
    <n v="13312"/>
    <b v="0"/>
    <s v="10,000,000+"/>
    <x v="7"/>
    <x v="0"/>
    <n v="0"/>
    <x v="0"/>
    <s v="Lifestyle"/>
    <d v="2016-06-30T00:00:00"/>
    <s v="8.00.775375"/>
    <s v="5.0 and up"/>
  </r>
  <r>
    <x v="4"/>
    <x v="1292"/>
    <x v="16"/>
    <x v="1279"/>
    <x v="134"/>
    <n v="8294.4"/>
    <b v="0"/>
    <s v="5,000,000+"/>
    <x v="2"/>
    <x v="0"/>
    <n v="0"/>
    <x v="0"/>
    <s v="Lifestyle"/>
    <d v="2018-07-17T00:00:00"/>
    <s v="2.5.1"/>
    <s v="4.0 and up"/>
  </r>
  <r>
    <x v="3"/>
    <x v="1293"/>
    <x v="16"/>
    <x v="1280"/>
    <x v="78"/>
    <n v="13312"/>
    <b v="0"/>
    <s v="1,000,000+"/>
    <x v="6"/>
    <x v="0"/>
    <n v="0"/>
    <x v="1"/>
    <s v="Lifestyle"/>
    <d v="2018-08-03T00:00:00"/>
    <s v="2.4.12-r244"/>
    <s v="4.1 and up"/>
  </r>
  <r>
    <x v="15"/>
    <x v="1294"/>
    <x v="16"/>
    <x v="1281"/>
    <x v="1"/>
    <n v="14336"/>
    <b v="0"/>
    <s v="10,000,000+"/>
    <x v="7"/>
    <x v="0"/>
    <n v="0"/>
    <x v="0"/>
    <s v="Lifestyle"/>
    <d v="2018-07-30T00:00:00"/>
    <s v="9.6.3"/>
    <s v="4.4 and up"/>
  </r>
  <r>
    <x v="3"/>
    <x v="1295"/>
    <x v="16"/>
    <x v="1282"/>
    <x v="64"/>
    <n v="30720"/>
    <b v="0"/>
    <s v="50,000,000+"/>
    <x v="3"/>
    <x v="0"/>
    <n v="0"/>
    <x v="0"/>
    <s v="Lifestyle"/>
    <d v="2018-07-05T00:00:00"/>
    <s v="10.19.0.0"/>
    <s v="4.4 and up"/>
  </r>
  <r>
    <x v="7"/>
    <x v="1296"/>
    <x v="16"/>
    <x v="1283"/>
    <x v="135"/>
    <n v="36864"/>
    <b v="0"/>
    <s v="1,000,000+"/>
    <x v="6"/>
    <x v="0"/>
    <n v="0"/>
    <x v="0"/>
    <s v="Lifestyle"/>
    <d v="2018-06-15T00:00:00"/>
    <n v="2"/>
    <s v="4.1 and up"/>
  </r>
  <r>
    <x v="4"/>
    <x v="1297"/>
    <x v="16"/>
    <x v="1284"/>
    <x v="120"/>
    <n v="3072"/>
    <b v="0"/>
    <s v="500,000+"/>
    <x v="1"/>
    <x v="0"/>
    <n v="0"/>
    <x v="0"/>
    <s v="Lifestyle"/>
    <d v="2018-08-04T00:00:00"/>
    <n v="2"/>
    <s v="2.3 and up"/>
  </r>
  <r>
    <x v="8"/>
    <x v="1298"/>
    <x v="16"/>
    <x v="1285"/>
    <x v="119"/>
    <n v="1433.6"/>
    <b v="0"/>
    <s v="500,000+"/>
    <x v="1"/>
    <x v="0"/>
    <n v="0"/>
    <x v="0"/>
    <s v="Lifestyle"/>
    <d v="2018-01-07T00:00:00"/>
    <n v="1"/>
    <s v="2.3 and up"/>
  </r>
  <r>
    <x v="3"/>
    <x v="1299"/>
    <x v="16"/>
    <x v="1286"/>
    <x v="17"/>
    <n v="39936"/>
    <b v="0"/>
    <s v="1,000,000+"/>
    <x v="6"/>
    <x v="0"/>
    <n v="0"/>
    <x v="0"/>
    <s v="Lifestyle"/>
    <d v="2018-08-05T00:00:00"/>
    <n v="2.15"/>
    <s v="5.0 and up"/>
  </r>
  <r>
    <x v="1"/>
    <x v="1300"/>
    <x v="16"/>
    <x v="1287"/>
    <x v="140"/>
    <n v="1843.2"/>
    <b v="0"/>
    <s v="5,000,000+"/>
    <x v="2"/>
    <x v="0"/>
    <n v="0"/>
    <x v="0"/>
    <s v="Lifestyle"/>
    <d v="2015-09-24T00:00:00"/>
    <s v="1.1.1"/>
    <s v="2.3 and up"/>
  </r>
  <r>
    <x v="4"/>
    <x v="1301"/>
    <x v="16"/>
    <x v="1288"/>
    <x v="175"/>
    <n v="1740.8"/>
    <b v="0"/>
    <s v="1,000,000+"/>
    <x v="6"/>
    <x v="0"/>
    <n v="0"/>
    <x v="0"/>
    <s v="Lifestyle"/>
    <d v="2016-12-17T00:00:00"/>
    <s v="1.5.1"/>
    <s v="4.0.3 and up"/>
  </r>
  <r>
    <x v="16"/>
    <x v="1302"/>
    <x v="16"/>
    <x v="1289"/>
    <x v="0"/>
    <n v="19456"/>
    <b v="0"/>
    <s v="1,000,000+"/>
    <x v="6"/>
    <x v="0"/>
    <n v="0"/>
    <x v="0"/>
    <s v="Lifestyle"/>
    <d v="2018-07-16T00:00:00"/>
    <s v="Version:6.97"/>
    <s v="4.4 and up"/>
  </r>
  <r>
    <x v="2"/>
    <x v="1303"/>
    <x v="16"/>
    <x v="101"/>
    <x v="31"/>
    <n v="15360"/>
    <b v="0"/>
    <s v="100,000+"/>
    <x v="4"/>
    <x v="0"/>
    <n v="0"/>
    <x v="0"/>
    <s v="Lifestyle"/>
    <d v="2018-07-26T00:00:00"/>
    <s v="4.2.1"/>
    <s v="4.0.3 and up"/>
  </r>
  <r>
    <x v="7"/>
    <x v="1304"/>
    <x v="16"/>
    <x v="1290"/>
    <x v="133"/>
    <n v="10240"/>
    <b v="0"/>
    <s v="1,000,000+"/>
    <x v="6"/>
    <x v="0"/>
    <n v="0"/>
    <x v="3"/>
    <s v="Lifestyle"/>
    <d v="2018-07-24T00:00:00"/>
    <n v="2.6"/>
    <s v="5.0 and up"/>
  </r>
  <r>
    <x v="9"/>
    <x v="1305"/>
    <x v="16"/>
    <x v="1291"/>
    <x v="14"/>
    <n v="2764.8"/>
    <b v="0"/>
    <s v="1,000,000+"/>
    <x v="6"/>
    <x v="0"/>
    <n v="0"/>
    <x v="0"/>
    <s v="Lifestyle"/>
    <d v="2018-07-03T00:00:00"/>
    <s v="1.5.3"/>
    <s v="4.0 and up"/>
  </r>
  <r>
    <x v="5"/>
    <x v="1306"/>
    <x v="16"/>
    <x v="1292"/>
    <x v="48"/>
    <n v="16384"/>
    <b v="0"/>
    <s v="10,000,000+"/>
    <x v="7"/>
    <x v="0"/>
    <n v="0"/>
    <x v="0"/>
    <s v="Lifestyle"/>
    <d v="2018-07-23T00:00:00"/>
    <s v="7.0.8"/>
    <s v="4.0.3 and up"/>
  </r>
  <r>
    <x v="18"/>
    <x v="1307"/>
    <x v="16"/>
    <x v="1293"/>
    <x v="12"/>
    <n v="21504"/>
    <b v="0"/>
    <s v="1,000,000+"/>
    <x v="6"/>
    <x v="0"/>
    <n v="0"/>
    <x v="0"/>
    <s v="Lifestyle"/>
    <d v="2018-08-01T00:00:00"/>
    <s v="02.00.06"/>
    <s v="4.4 and up"/>
  </r>
  <r>
    <x v="15"/>
    <x v="1308"/>
    <x v="16"/>
    <x v="1294"/>
    <x v="11"/>
    <n v="20480"/>
    <b v="0"/>
    <s v="1,000,000+"/>
    <x v="6"/>
    <x v="0"/>
    <n v="0"/>
    <x v="0"/>
    <s v="Lifestyle"/>
    <d v="2018-07-25T00:00:00"/>
    <s v="3.4.5"/>
    <s v="2.3 and up"/>
  </r>
  <r>
    <x v="6"/>
    <x v="1309"/>
    <x v="16"/>
    <x v="1295"/>
    <x v="1"/>
    <n v="14336"/>
    <b v="0"/>
    <s v="10,000,000+"/>
    <x v="7"/>
    <x v="0"/>
    <n v="0"/>
    <x v="0"/>
    <s v="Lifestyle"/>
    <d v="2018-06-27T00:00:00"/>
    <s v="5.1.3"/>
    <s v="4.0 and up"/>
  </r>
  <r>
    <x v="6"/>
    <x v="1310"/>
    <x v="16"/>
    <x v="1296"/>
    <x v="145"/>
    <n v="77824"/>
    <b v="0"/>
    <s v="500,000+"/>
    <x v="1"/>
    <x v="0"/>
    <n v="0"/>
    <x v="1"/>
    <s v="Lifestyle"/>
    <d v="2018-06-20T00:00:00"/>
    <s v="9.4.2"/>
    <s v="4.1 and up"/>
  </r>
  <r>
    <x v="15"/>
    <x v="1311"/>
    <x v="16"/>
    <x v="1297"/>
    <x v="56"/>
    <n v="18432"/>
    <b v="0"/>
    <s v="10,000,000+"/>
    <x v="7"/>
    <x v="0"/>
    <n v="0"/>
    <x v="0"/>
    <s v="Lifestyle"/>
    <d v="2018-06-15T00:00:00"/>
    <s v="6.2.1"/>
    <s v="4.0 and up"/>
  </r>
  <r>
    <x v="8"/>
    <x v="1312"/>
    <x v="16"/>
    <x v="1298"/>
    <x v="10"/>
    <n v="12288"/>
    <b v="0"/>
    <s v="1,000,000+"/>
    <x v="6"/>
    <x v="0"/>
    <n v="0"/>
    <x v="0"/>
    <s v="Lifestyle"/>
    <d v="2018-06-22T00:00:00"/>
    <s v="5.2.2"/>
    <s v="4.3 and up"/>
  </r>
  <r>
    <x v="10"/>
    <x v="1313"/>
    <x v="16"/>
    <x v="1299"/>
    <x v="116"/>
    <n v="6348.8"/>
    <b v="0"/>
    <s v="1,000,000+"/>
    <x v="6"/>
    <x v="0"/>
    <n v="0"/>
    <x v="0"/>
    <s v="Lifestyle"/>
    <d v="2018-02-21T00:00:00"/>
    <n v="3"/>
    <s v="4.2 and up"/>
  </r>
  <r>
    <x v="14"/>
    <x v="1314"/>
    <x v="16"/>
    <x v="1300"/>
    <x v="29"/>
    <b v="0"/>
    <b v="0"/>
    <s v="100,000+"/>
    <x v="4"/>
    <x v="0"/>
    <n v="0"/>
    <x v="0"/>
    <s v="Lifestyle"/>
    <d v="2018-03-20T00:00:00"/>
    <s v="3.8.15"/>
    <s v="4.1 and up"/>
  </r>
  <r>
    <x v="6"/>
    <x v="1315"/>
    <x v="16"/>
    <x v="1301"/>
    <x v="80"/>
    <n v="6963.2"/>
    <b v="0"/>
    <s v="100,000+"/>
    <x v="4"/>
    <x v="0"/>
    <n v="0"/>
    <x v="0"/>
    <s v="Lifestyle"/>
    <d v="2016-09-27T00:00:00"/>
    <n v="2"/>
    <s v="4.3 and up"/>
  </r>
  <r>
    <x v="0"/>
    <x v="1316"/>
    <x v="16"/>
    <x v="1302"/>
    <x v="29"/>
    <b v="0"/>
    <b v="0"/>
    <s v="10,000,000+"/>
    <x v="7"/>
    <x v="0"/>
    <n v="0"/>
    <x v="0"/>
    <s v="Lifestyle"/>
    <d v="2018-07-25T00:00:00"/>
    <s v="Varies with device"/>
    <s v="Varies with device"/>
  </r>
  <r>
    <x v="2"/>
    <x v="1317"/>
    <x v="16"/>
    <x v="1303"/>
    <x v="28"/>
    <n v="24576"/>
    <b v="0"/>
    <s v="500,000+"/>
    <x v="1"/>
    <x v="0"/>
    <n v="0"/>
    <x v="0"/>
    <s v="Lifestyle"/>
    <d v="2018-07-31T00:00:00"/>
    <n v="4.3499999999999996"/>
    <s v="4.0.3 and up"/>
  </r>
  <r>
    <x v="1"/>
    <x v="1318"/>
    <x v="16"/>
    <x v="1304"/>
    <x v="0"/>
    <n v="19456"/>
    <b v="0"/>
    <s v="1,000,000+"/>
    <x v="6"/>
    <x v="0"/>
    <n v="0"/>
    <x v="0"/>
    <s v="Lifestyle"/>
    <d v="2018-01-11T00:00:00"/>
    <s v="5.2.2018010801-1"/>
    <s v="4.1 and up"/>
  </r>
  <r>
    <x v="0"/>
    <x v="1319"/>
    <x v="16"/>
    <x v="1305"/>
    <x v="78"/>
    <n v="13312"/>
    <b v="0"/>
    <s v="1,000,000+"/>
    <x v="6"/>
    <x v="0"/>
    <n v="0"/>
    <x v="0"/>
    <s v="Lifestyle"/>
    <d v="2018-05-07T00:00:00"/>
    <s v="2.9.5"/>
    <s v="4.1 and up"/>
  </r>
  <r>
    <x v="8"/>
    <x v="1320"/>
    <x v="16"/>
    <x v="1306"/>
    <x v="31"/>
    <n v="15360"/>
    <b v="0"/>
    <s v="1,000,000+"/>
    <x v="6"/>
    <x v="0"/>
    <n v="0"/>
    <x v="1"/>
    <s v="Lifestyle"/>
    <d v="2017-08-02T00:00:00"/>
    <s v="2.7.3"/>
    <s v="4.4 and up"/>
  </r>
  <r>
    <x v="7"/>
    <x v="1321"/>
    <x v="16"/>
    <x v="1307"/>
    <x v="78"/>
    <n v="13312"/>
    <b v="0"/>
    <s v="100,000+"/>
    <x v="4"/>
    <x v="0"/>
    <n v="0"/>
    <x v="0"/>
    <s v="Lifestyle"/>
    <d v="2018-07-09T00:00:00"/>
    <s v="3.9.5"/>
    <s v="4.0.3 and up"/>
  </r>
  <r>
    <x v="8"/>
    <x v="1322"/>
    <x v="16"/>
    <x v="1308"/>
    <x v="29"/>
    <b v="0"/>
    <b v="0"/>
    <s v="1,000,000+"/>
    <x v="6"/>
    <x v="0"/>
    <n v="0"/>
    <x v="0"/>
    <s v="Lifestyle"/>
    <d v="2018-06-29T00:00:00"/>
    <s v="Varies with device"/>
    <s v="Varies with device"/>
  </r>
  <r>
    <x v="7"/>
    <x v="1323"/>
    <x v="16"/>
    <x v="1309"/>
    <x v="113"/>
    <n v="45056"/>
    <b v="0"/>
    <s v="1,000,000+"/>
    <x v="6"/>
    <x v="0"/>
    <n v="0"/>
    <x v="0"/>
    <s v="Lifestyle"/>
    <d v="2018-07-24T00:00:00"/>
    <s v="8.5.1"/>
    <s v="5.0 and up"/>
  </r>
  <r>
    <x v="5"/>
    <x v="1324"/>
    <x v="16"/>
    <x v="1310"/>
    <x v="29"/>
    <b v="0"/>
    <b v="0"/>
    <s v="10,000,000+"/>
    <x v="7"/>
    <x v="0"/>
    <n v="0"/>
    <x v="0"/>
    <s v="Lifestyle"/>
    <d v="2018-07-30T00:00:00"/>
    <s v="Varies with device"/>
    <s v="Varies with device"/>
  </r>
  <r>
    <x v="8"/>
    <x v="1325"/>
    <x v="16"/>
    <x v="1311"/>
    <x v="148"/>
    <n v="9932.7999999999993"/>
    <b v="0"/>
    <s v="100,000+"/>
    <x v="4"/>
    <x v="0"/>
    <n v="0"/>
    <x v="0"/>
    <s v="Lifestyle"/>
    <d v="2018-07-31T00:00:00"/>
    <s v="2.0.9"/>
    <s v="4.4 and up"/>
  </r>
  <r>
    <x v="0"/>
    <x v="1326"/>
    <x v="16"/>
    <x v="1312"/>
    <x v="78"/>
    <n v="13312"/>
    <b v="0"/>
    <s v="500,000+"/>
    <x v="1"/>
    <x v="0"/>
    <n v="0"/>
    <x v="0"/>
    <s v="Lifestyle"/>
    <d v="2018-08-05T00:00:00"/>
    <n v="10"/>
    <s v="4.0 and up"/>
  </r>
  <r>
    <x v="1"/>
    <x v="1327"/>
    <x v="16"/>
    <x v="1313"/>
    <x v="59"/>
    <n v="4608"/>
    <b v="0"/>
    <s v="10,000+"/>
    <x v="0"/>
    <x v="0"/>
    <n v="0"/>
    <x v="0"/>
    <s v="Lifestyle"/>
    <d v="2017-08-29T00:00:00"/>
    <s v="2.0.4"/>
    <s v="4.0 and up"/>
  </r>
  <r>
    <x v="10"/>
    <x v="1328"/>
    <x v="16"/>
    <x v="1314"/>
    <x v="59"/>
    <n v="4608"/>
    <b v="0"/>
    <s v="100,000+"/>
    <x v="4"/>
    <x v="0"/>
    <n v="0"/>
    <x v="1"/>
    <s v="Lifestyle"/>
    <d v="2017-11-23T00:00:00"/>
    <n v="1.37"/>
    <s v="4.0 and up"/>
  </r>
  <r>
    <x v="0"/>
    <x v="1329"/>
    <x v="16"/>
    <x v="1315"/>
    <x v="6"/>
    <n v="29696"/>
    <b v="0"/>
    <s v="5,000,000+"/>
    <x v="2"/>
    <x v="0"/>
    <n v="0"/>
    <x v="0"/>
    <s v="Lifestyle"/>
    <d v="2018-08-02T00:00:00"/>
    <s v="3.1.2.1"/>
    <s v="4.1 and up"/>
  </r>
  <r>
    <x v="8"/>
    <x v="1312"/>
    <x v="16"/>
    <x v="1316"/>
    <x v="10"/>
    <n v="12288"/>
    <b v="0"/>
    <s v="1,000,000+"/>
    <x v="6"/>
    <x v="0"/>
    <n v="0"/>
    <x v="0"/>
    <s v="Lifestyle"/>
    <d v="2018-06-22T00:00:00"/>
    <s v="5.2.2"/>
    <s v="4.3 and up"/>
  </r>
  <r>
    <x v="0"/>
    <x v="1330"/>
    <x v="16"/>
    <x v="1317"/>
    <x v="10"/>
    <n v="12288"/>
    <b v="0"/>
    <s v="500,000+"/>
    <x v="1"/>
    <x v="0"/>
    <n v="0"/>
    <x v="1"/>
    <s v="Lifestyle"/>
    <d v="2017-06-05T00:00:00"/>
    <s v="3.2.0"/>
    <s v="4.1 and up"/>
  </r>
  <r>
    <x v="0"/>
    <x v="1331"/>
    <x v="16"/>
    <x v="1318"/>
    <x v="29"/>
    <b v="0"/>
    <b v="0"/>
    <s v="500,000+"/>
    <x v="1"/>
    <x v="0"/>
    <n v="0"/>
    <x v="0"/>
    <s v="Lifestyle"/>
    <d v="2017-01-26T00:00:00"/>
    <s v="Varies with device"/>
    <s v="Varies with device"/>
  </r>
  <r>
    <x v="0"/>
    <x v="1332"/>
    <x v="16"/>
    <x v="1319"/>
    <x v="24"/>
    <n v="4710.3999999999996"/>
    <b v="0"/>
    <s v="10,000+"/>
    <x v="0"/>
    <x v="0"/>
    <n v="0"/>
    <x v="0"/>
    <s v="Lifestyle"/>
    <d v="2014-04-30T00:00:00"/>
    <s v="1.6.2"/>
    <s v="2.2 and up"/>
  </r>
  <r>
    <x v="5"/>
    <x v="1333"/>
    <x v="16"/>
    <x v="1320"/>
    <x v="32"/>
    <n v="10240"/>
    <b v="0"/>
    <s v="1,000,000+"/>
    <x v="6"/>
    <x v="0"/>
    <n v="0"/>
    <x v="0"/>
    <s v="Lifestyle"/>
    <d v="2017-06-18T00:00:00"/>
    <n v="1.8"/>
    <s v="2.3 and up"/>
  </r>
  <r>
    <x v="4"/>
    <x v="1334"/>
    <x v="16"/>
    <x v="1321"/>
    <x v="7"/>
    <n v="33792"/>
    <b v="0"/>
    <s v="10,000,000+"/>
    <x v="7"/>
    <x v="0"/>
    <n v="0"/>
    <x v="0"/>
    <s v="Lifestyle"/>
    <d v="2018-07-30T00:00:00"/>
    <s v="4.1.0"/>
    <s v="4.1 and up"/>
  </r>
  <r>
    <x v="4"/>
    <x v="1334"/>
    <x v="16"/>
    <x v="1322"/>
    <x v="7"/>
    <n v="33792"/>
    <b v="0"/>
    <s v="10,000,000+"/>
    <x v="7"/>
    <x v="0"/>
    <n v="0"/>
    <x v="0"/>
    <s v="Lifestyle"/>
    <d v="2018-07-30T00:00:00"/>
    <s v="4.1.0"/>
    <s v="4.1 and up"/>
  </r>
  <r>
    <x v="5"/>
    <x v="1335"/>
    <x v="16"/>
    <x v="1323"/>
    <x v="78"/>
    <n v="13312"/>
    <b v="0"/>
    <s v="100,000+"/>
    <x v="4"/>
    <x v="0"/>
    <n v="0"/>
    <x v="0"/>
    <s v="Lifestyle"/>
    <d v="2018-02-20T00:00:00"/>
    <n v="6.1"/>
    <s v="4.0.3 and up"/>
  </r>
  <r>
    <x v="7"/>
    <x v="1336"/>
    <x v="16"/>
    <x v="1324"/>
    <x v="31"/>
    <n v="15360"/>
    <b v="0"/>
    <s v="50,000+"/>
    <x v="5"/>
    <x v="0"/>
    <n v="0"/>
    <x v="0"/>
    <s v="Lifestyle"/>
    <d v="2018-07-26T00:00:00"/>
    <s v="9.1.0"/>
    <s v="5.0 and up"/>
  </r>
  <r>
    <x v="5"/>
    <x v="1337"/>
    <x v="16"/>
    <x v="1325"/>
    <x v="21"/>
    <n v="23552"/>
    <b v="0"/>
    <s v="5,000+"/>
    <x v="8"/>
    <x v="0"/>
    <n v="0"/>
    <x v="0"/>
    <s v="Lifestyle"/>
    <d v="2017-10-12T00:00:00"/>
    <s v="3.9.5"/>
    <s v="4.2 and up"/>
  </r>
  <r>
    <x v="4"/>
    <x v="1338"/>
    <x v="16"/>
    <x v="1326"/>
    <x v="152"/>
    <n v="7884.8"/>
    <b v="0"/>
    <s v="100,000+"/>
    <x v="4"/>
    <x v="0"/>
    <n v="0"/>
    <x v="0"/>
    <s v="Lifestyle"/>
    <d v="2016-09-27T00:00:00"/>
    <s v="2.2.6"/>
    <s v="2.2 and up"/>
  </r>
  <r>
    <x v="0"/>
    <x v="1339"/>
    <x v="16"/>
    <x v="1327"/>
    <x v="29"/>
    <b v="0"/>
    <b v="0"/>
    <s v="1,000,000+"/>
    <x v="6"/>
    <x v="0"/>
    <n v="0"/>
    <x v="0"/>
    <s v="Lifestyle"/>
    <d v="2018-07-13T00:00:00"/>
    <s v="12.1.0"/>
    <s v="4.1 and up"/>
  </r>
  <r>
    <x v="10"/>
    <x v="1340"/>
    <x v="16"/>
    <x v="1328"/>
    <x v="31"/>
    <n v="15360"/>
    <b v="0"/>
    <s v="100,000+"/>
    <x v="4"/>
    <x v="0"/>
    <n v="0"/>
    <x v="0"/>
    <s v="Lifestyle"/>
    <d v="2018-07-27T00:00:00"/>
    <s v="8.3.3"/>
    <s v="4.4 and up"/>
  </r>
  <r>
    <x v="7"/>
    <x v="1341"/>
    <x v="16"/>
    <x v="511"/>
    <x v="3"/>
    <n v="25600"/>
    <b v="0"/>
    <s v="50,000+"/>
    <x v="5"/>
    <x v="0"/>
    <n v="0"/>
    <x v="0"/>
    <s v="Lifestyle"/>
    <d v="2018-04-09T00:00:00"/>
    <s v="5.600.42"/>
    <s v="4.0.3 and up"/>
  </r>
  <r>
    <x v="0"/>
    <x v="1342"/>
    <x v="16"/>
    <x v="1329"/>
    <x v="29"/>
    <b v="0"/>
    <b v="0"/>
    <s v="1,000,000+"/>
    <x v="6"/>
    <x v="0"/>
    <n v="0"/>
    <x v="0"/>
    <s v="Lifestyle"/>
    <d v="2018-06-22T00:00:00"/>
    <s v="Varies with device"/>
    <s v="Varies with device"/>
  </r>
  <r>
    <x v="1"/>
    <x v="1343"/>
    <x v="16"/>
    <x v="1330"/>
    <x v="120"/>
    <n v="3072"/>
    <b v="0"/>
    <s v="100,000+"/>
    <x v="4"/>
    <x v="0"/>
    <n v="0"/>
    <x v="0"/>
    <s v="Lifestyle"/>
    <d v="2015-08-28T00:00:00"/>
    <s v="3.1.6"/>
    <s v="4.0 and up"/>
  </r>
  <r>
    <x v="5"/>
    <x v="1344"/>
    <x v="16"/>
    <x v="1331"/>
    <x v="68"/>
    <n v="22528"/>
    <b v="0"/>
    <s v="1,000,000+"/>
    <x v="6"/>
    <x v="0"/>
    <n v="0"/>
    <x v="0"/>
    <s v="Lifestyle"/>
    <d v="2018-03-28T00:00:00"/>
    <s v="5.800.04"/>
    <s v="4.0.3 and up"/>
  </r>
  <r>
    <x v="8"/>
    <x v="1345"/>
    <x v="16"/>
    <x v="1332"/>
    <x v="29"/>
    <b v="0"/>
    <b v="0"/>
    <s v="5,000,000+"/>
    <x v="2"/>
    <x v="0"/>
    <n v="0"/>
    <x v="0"/>
    <s v="Lifestyle"/>
    <d v="2018-08-02T00:00:00"/>
    <s v="Varies with device"/>
    <s v="Varies with device"/>
  </r>
  <r>
    <x v="3"/>
    <x v="1346"/>
    <x v="16"/>
    <x v="1333"/>
    <x v="29"/>
    <b v="0"/>
    <b v="0"/>
    <s v="500,000+"/>
    <x v="1"/>
    <x v="0"/>
    <n v="0"/>
    <x v="0"/>
    <s v="Lifestyle"/>
    <d v="2017-07-18T00:00:00"/>
    <s v="Varies with device"/>
    <s v="Varies with device"/>
  </r>
  <r>
    <x v="3"/>
    <x v="1347"/>
    <x v="16"/>
    <x v="1334"/>
    <x v="93"/>
    <n v="7680"/>
    <b v="0"/>
    <s v="500,000+"/>
    <x v="1"/>
    <x v="0"/>
    <n v="0"/>
    <x v="0"/>
    <s v="Lifestyle"/>
    <d v="2018-04-26T00:00:00"/>
    <n v="1.2"/>
    <s v="4.0 and up"/>
  </r>
  <r>
    <x v="12"/>
    <x v="1348"/>
    <x v="16"/>
    <x v="1335"/>
    <x v="28"/>
    <n v="24576"/>
    <b v="0"/>
    <s v="1,000,000+"/>
    <x v="6"/>
    <x v="0"/>
    <n v="0"/>
    <x v="0"/>
    <s v="Lifestyle"/>
    <d v="2018-03-01T00:00:00"/>
    <s v="3.1.8"/>
    <s v="4.0.3 and up"/>
  </r>
  <r>
    <x v="5"/>
    <x v="1349"/>
    <x v="16"/>
    <x v="1336"/>
    <x v="29"/>
    <b v="0"/>
    <b v="0"/>
    <s v="500,000+"/>
    <x v="1"/>
    <x v="0"/>
    <n v="0"/>
    <x v="0"/>
    <s v="Lifestyle"/>
    <d v="2016-02-27T00:00:00"/>
    <s v="Varies with device"/>
    <s v="Varies with device"/>
  </r>
  <r>
    <x v="3"/>
    <x v="1350"/>
    <x v="16"/>
    <x v="1337"/>
    <x v="113"/>
    <n v="45056"/>
    <b v="0"/>
    <s v="1,000,000+"/>
    <x v="6"/>
    <x v="0"/>
    <n v="0"/>
    <x v="0"/>
    <s v="Lifestyle"/>
    <d v="2018-06-18T00:00:00"/>
    <n v="5.3"/>
    <s v="4.1 and up"/>
  </r>
  <r>
    <x v="3"/>
    <x v="1351"/>
    <x v="16"/>
    <x v="1338"/>
    <x v="29"/>
    <b v="0"/>
    <b v="0"/>
    <s v="100,000+"/>
    <x v="4"/>
    <x v="0"/>
    <n v="0"/>
    <x v="0"/>
    <s v="Lifestyle"/>
    <d v="2017-06-23T00:00:00"/>
    <s v="Varies with device"/>
    <s v="Varies with device"/>
  </r>
  <r>
    <x v="8"/>
    <x v="1352"/>
    <x v="16"/>
    <x v="1339"/>
    <x v="29"/>
    <b v="0"/>
    <b v="0"/>
    <s v="1,000,000+"/>
    <x v="6"/>
    <x v="0"/>
    <n v="0"/>
    <x v="0"/>
    <s v="Lifestyle"/>
    <d v="2018-07-23T00:00:00"/>
    <s v="Varies with device"/>
    <s v="Varies with device"/>
  </r>
  <r>
    <x v="3"/>
    <x v="1353"/>
    <x v="16"/>
    <x v="1340"/>
    <x v="1"/>
    <n v="14336"/>
    <b v="0"/>
    <s v="100,000+"/>
    <x v="4"/>
    <x v="0"/>
    <n v="0"/>
    <x v="1"/>
    <s v="Lifestyle"/>
    <d v="2017-03-08T00:00:00"/>
    <s v="3.6.3"/>
    <s v="4.0.3 and up"/>
  </r>
  <r>
    <x v="3"/>
    <x v="1354"/>
    <x v="17"/>
    <x v="1341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3"/>
    <x v="1355"/>
    <x v="17"/>
    <x v="1342"/>
    <x v="145"/>
    <n v="77824"/>
    <b v="0"/>
    <s v="1,000,000,000+"/>
    <x v="10"/>
    <x v="0"/>
    <n v="0"/>
    <x v="2"/>
    <s v="Arcade"/>
    <d v="2018-07-12T00:00:00"/>
    <s v="1.90.0"/>
    <s v="4.1 and up"/>
  </r>
  <r>
    <x v="5"/>
    <x v="1356"/>
    <x v="17"/>
    <x v="1343"/>
    <x v="176"/>
    <n v="75776"/>
    <b v="0"/>
    <s v="500,000,000+"/>
    <x v="12"/>
    <x v="0"/>
    <n v="0"/>
    <x v="0"/>
    <s v="Casual"/>
    <d v="2018-07-05T00:00:00"/>
    <s v="1.129.0.2"/>
    <s v="4.1 and up"/>
  </r>
  <r>
    <x v="2"/>
    <x v="1357"/>
    <x v="17"/>
    <x v="1344"/>
    <x v="21"/>
    <n v="23552"/>
    <b v="0"/>
    <s v="10,000,000+"/>
    <x v="7"/>
    <x v="0"/>
    <n v="0"/>
    <x v="0"/>
    <s v="Card"/>
    <d v="2018-08-01T00:00:00"/>
    <s v="2.137.0"/>
    <s v="4.1 and up"/>
  </r>
  <r>
    <x v="3"/>
    <x v="1358"/>
    <x v="17"/>
    <x v="1345"/>
    <x v="98"/>
    <n v="47104"/>
    <b v="0"/>
    <s v="10,000,000+"/>
    <x v="7"/>
    <x v="0"/>
    <n v="0"/>
    <x v="0"/>
    <s v="Casual"/>
    <d v="2018-07-17T00:00:00"/>
    <s v="1.20.1"/>
    <s v="4.0.3 and up"/>
  </r>
  <r>
    <x v="7"/>
    <x v="1359"/>
    <x v="17"/>
    <x v="1346"/>
    <x v="28"/>
    <n v="24576"/>
    <b v="0"/>
    <s v="50,000,000+"/>
    <x v="3"/>
    <x v="0"/>
    <n v="0"/>
    <x v="0"/>
    <s v="Casual;Pretend Play"/>
    <d v="2018-04-17T00:00:00"/>
    <n v="1.5"/>
    <s v="4.1 and up"/>
  </r>
  <r>
    <x v="5"/>
    <x v="1360"/>
    <x v="17"/>
    <x v="1347"/>
    <x v="29"/>
    <b v="0"/>
    <b v="0"/>
    <s v="100,000,000+"/>
    <x v="9"/>
    <x v="0"/>
    <n v="0"/>
    <x v="0"/>
    <s v="Action"/>
    <d v="2017-11-14T00:00:00"/>
    <s v="Varies with device"/>
    <s v="2.3 and up"/>
  </r>
  <r>
    <x v="8"/>
    <x v="1361"/>
    <x v="17"/>
    <x v="1348"/>
    <x v="137"/>
    <n v="99328"/>
    <b v="0"/>
    <s v="100,000,000+"/>
    <x v="9"/>
    <x v="0"/>
    <n v="0"/>
    <x v="2"/>
    <s v="Strategy"/>
    <d v="2018-06-27T00:00:00"/>
    <s v="2.3.2"/>
    <s v="4.1 and up"/>
  </r>
  <r>
    <x v="4"/>
    <x v="1362"/>
    <x v="17"/>
    <x v="1349"/>
    <x v="177"/>
    <n v="63488"/>
    <b v="0"/>
    <s v="500,000,000+"/>
    <x v="12"/>
    <x v="0"/>
    <n v="0"/>
    <x v="0"/>
    <s v="Action"/>
    <d v="2018-07-05T00:00:00"/>
    <s v="1.49.1"/>
    <s v="4.0 and up"/>
  </r>
  <r>
    <x v="4"/>
    <x v="1363"/>
    <x v="17"/>
    <x v="1350"/>
    <x v="28"/>
    <n v="24576"/>
    <b v="0"/>
    <s v="500,000,000+"/>
    <x v="12"/>
    <x v="0"/>
    <n v="0"/>
    <x v="0"/>
    <s v="Casual"/>
    <d v="2018-05-25T00:00:00"/>
    <s v="1.4.77"/>
    <s v="4.0 and up"/>
  </r>
  <r>
    <x v="7"/>
    <x v="1364"/>
    <x v="17"/>
    <x v="1351"/>
    <x v="7"/>
    <n v="33792"/>
    <b v="0"/>
    <s v="100,000,000+"/>
    <x v="9"/>
    <x v="0"/>
    <n v="0"/>
    <x v="0"/>
    <s v="Action"/>
    <d v="2018-04-09T00:00:00"/>
    <s v="1.0.6"/>
    <s v="4.1 and up"/>
  </r>
  <r>
    <x v="8"/>
    <x v="1365"/>
    <x v="17"/>
    <x v="1352"/>
    <x v="104"/>
    <n v="7987.2"/>
    <b v="0"/>
    <s v="5,000,000+"/>
    <x v="2"/>
    <x v="0"/>
    <n v="0"/>
    <x v="0"/>
    <s v="Puzzle"/>
    <d v="2018-03-06T00:00:00"/>
    <n v="2.9"/>
    <s v="2.3 and up"/>
  </r>
  <r>
    <x v="5"/>
    <x v="1366"/>
    <x v="17"/>
    <x v="1353"/>
    <x v="98"/>
    <n v="47104"/>
    <b v="0"/>
    <s v="100,000,000+"/>
    <x v="9"/>
    <x v="0"/>
    <n v="0"/>
    <x v="0"/>
    <s v="Arcade"/>
    <d v="2018-07-03T00:00:00"/>
    <s v="2.6.9"/>
    <s v="4.1 and up"/>
  </r>
  <r>
    <x v="5"/>
    <x v="1367"/>
    <x v="17"/>
    <x v="1354"/>
    <x v="178"/>
    <n v="70656"/>
    <b v="0"/>
    <s v="100,000,000+"/>
    <x v="9"/>
    <x v="0"/>
    <n v="0"/>
    <x v="2"/>
    <s v="Strategy"/>
    <d v="2018-07-06T00:00:00"/>
    <s v="2.2.00"/>
    <s v="4.1 and up"/>
  </r>
  <r>
    <x v="3"/>
    <x v="1368"/>
    <x v="17"/>
    <x v="1355"/>
    <x v="179"/>
    <n v="76800"/>
    <b v="0"/>
    <s v="100,000,000+"/>
    <x v="9"/>
    <x v="0"/>
    <n v="0"/>
    <x v="0"/>
    <s v="Arcade"/>
    <d v="2018-07-26T00:00:00"/>
    <s v="3.8.5.Go"/>
    <s v="4.1 and up"/>
  </r>
  <r>
    <x v="5"/>
    <x v="1369"/>
    <x v="17"/>
    <x v="1356"/>
    <x v="164"/>
    <n v="68608"/>
    <b v="0"/>
    <s v="100,000,000+"/>
    <x v="9"/>
    <x v="0"/>
    <n v="0"/>
    <x v="0"/>
    <s v="Casual"/>
    <d v="2018-07-10T00:00:00"/>
    <s v="1.118.4"/>
    <s v="4.1 and up"/>
  </r>
  <r>
    <x v="4"/>
    <x v="1370"/>
    <x v="17"/>
    <x v="1357"/>
    <x v="161"/>
    <n v="51200"/>
    <b v="0"/>
    <s v="1,000,000+"/>
    <x v="6"/>
    <x v="0"/>
    <n v="0"/>
    <x v="3"/>
    <s v="Action"/>
    <d v="2018-08-01T00:00:00"/>
    <s v="1.0.8"/>
    <s v="2.3 and up"/>
  </r>
  <r>
    <x v="8"/>
    <x v="1371"/>
    <x v="17"/>
    <x v="1358"/>
    <x v="180"/>
    <n v="100352"/>
    <b v="0"/>
    <s v="100,000,000+"/>
    <x v="9"/>
    <x v="0"/>
    <n v="0"/>
    <x v="2"/>
    <s v="Strategy"/>
    <d v="2018-07-15T00:00:00"/>
    <s v="10.322.16"/>
    <s v="4.1 and up"/>
  </r>
  <r>
    <x v="4"/>
    <x v="1372"/>
    <x v="17"/>
    <x v="1359"/>
    <x v="29"/>
    <b v="0"/>
    <b v="0"/>
    <s v="50,000,000+"/>
    <x v="3"/>
    <x v="0"/>
    <n v="0"/>
    <x v="1"/>
    <s v="Action"/>
    <d v="2018-07-05T00:00:00"/>
    <s v="Varies with device"/>
    <s v="4.4 and up"/>
  </r>
  <r>
    <x v="7"/>
    <x v="1373"/>
    <x v="17"/>
    <x v="1360"/>
    <x v="74"/>
    <n v="5017.6000000000004"/>
    <b v="0"/>
    <s v="5,000,000+"/>
    <x v="2"/>
    <x v="0"/>
    <n v="0"/>
    <x v="0"/>
    <s v="Puzzle"/>
    <d v="2018-04-13T00:00:00"/>
    <n v="2.9"/>
    <s v="2.3.3 and up"/>
  </r>
  <r>
    <x v="7"/>
    <x v="1374"/>
    <x v="17"/>
    <x v="1361"/>
    <x v="13"/>
    <n v="37888"/>
    <b v="0"/>
    <s v="100,000,000+"/>
    <x v="9"/>
    <x v="0"/>
    <n v="0"/>
    <x v="0"/>
    <s v="Arcade"/>
    <d v="2018-05-15T00:00:00"/>
    <s v="6.6.3"/>
    <s v="4.1 and up"/>
  </r>
  <r>
    <x v="3"/>
    <x v="1375"/>
    <x v="17"/>
    <x v="1362"/>
    <x v="56"/>
    <n v="18432"/>
    <b v="0"/>
    <s v="1,000,000+"/>
    <x v="6"/>
    <x v="0"/>
    <n v="0"/>
    <x v="0"/>
    <s v="Arcade"/>
    <d v="2018-07-11T00:00:00"/>
    <s v="2.2.3181"/>
    <s v="4.0 and up"/>
  </r>
  <r>
    <x v="3"/>
    <x v="1376"/>
    <x v="17"/>
    <x v="1363"/>
    <x v="61"/>
    <n v="53248"/>
    <b v="0"/>
    <s v="100,000,000+"/>
    <x v="9"/>
    <x v="0"/>
    <n v="0"/>
    <x v="0"/>
    <s v="Sports"/>
    <d v="2018-07-31T00:00:00"/>
    <s v="4.0.0"/>
    <s v="4.0.3 and up"/>
  </r>
  <r>
    <x v="3"/>
    <x v="1377"/>
    <x v="17"/>
    <x v="1364"/>
    <x v="29"/>
    <b v="0"/>
    <b v="0"/>
    <s v="50,000,000+"/>
    <x v="3"/>
    <x v="0"/>
    <n v="0"/>
    <x v="0"/>
    <s v="Music"/>
    <d v="2018-08-03T00:00:00"/>
    <s v="5.13.007"/>
    <s v="4.1 and up"/>
  </r>
  <r>
    <x v="2"/>
    <x v="1378"/>
    <x v="17"/>
    <x v="1365"/>
    <x v="149"/>
    <n v="79872"/>
    <b v="0"/>
    <s v="50,000,000+"/>
    <x v="3"/>
    <x v="0"/>
    <n v="0"/>
    <x v="0"/>
    <s v="Puzzle"/>
    <d v="2018-07-17T00:00:00"/>
    <s v="4.8.4"/>
    <s v="3.0 and up"/>
  </r>
  <r>
    <x v="2"/>
    <x v="1379"/>
    <x v="17"/>
    <x v="1366"/>
    <x v="51"/>
    <n v="3993.6"/>
    <b v="0"/>
    <s v="10,000,000+"/>
    <x v="7"/>
    <x v="0"/>
    <n v="0"/>
    <x v="0"/>
    <s v="Word"/>
    <d v="2018-06-06T00:00:00"/>
    <s v="1.1.3"/>
    <s v="3.0 and up"/>
  </r>
  <r>
    <x v="3"/>
    <x v="1380"/>
    <x v="17"/>
    <x v="1367"/>
    <x v="147"/>
    <n v="60416"/>
    <b v="0"/>
    <s v="50,000,000+"/>
    <x v="3"/>
    <x v="0"/>
    <n v="0"/>
    <x v="1"/>
    <s v="Arcade"/>
    <d v="2018-05-29T00:00:00"/>
    <s v="1.4.0.1"/>
    <s v="4.0 and up"/>
  </r>
  <r>
    <x v="5"/>
    <x v="1381"/>
    <x v="17"/>
    <x v="1368"/>
    <x v="137"/>
    <n v="99328"/>
    <b v="0"/>
    <s v="100,000,000+"/>
    <x v="9"/>
    <x v="0"/>
    <n v="0"/>
    <x v="0"/>
    <s v="Arcade"/>
    <d v="2018-05-24T00:00:00"/>
    <s v="7.9.3"/>
    <s v="4.1 and up"/>
  </r>
  <r>
    <x v="4"/>
    <x v="1382"/>
    <x v="17"/>
    <x v="1369"/>
    <x v="27"/>
    <n v="11264"/>
    <b v="0"/>
    <s v="100,000,000+"/>
    <x v="9"/>
    <x v="0"/>
    <n v="0"/>
    <x v="0"/>
    <s v="Puzzle"/>
    <d v="2018-04-11T00:00:00"/>
    <n v="4"/>
    <s v="4.1 and up"/>
  </r>
  <r>
    <x v="6"/>
    <x v="1383"/>
    <x v="17"/>
    <x v="1370"/>
    <x v="53"/>
    <n v="38912"/>
    <b v="0"/>
    <s v="10,000,000+"/>
    <x v="7"/>
    <x v="0"/>
    <n v="0"/>
    <x v="1"/>
    <s v="Racing"/>
    <d v="2018-07-20T00:00:00"/>
    <s v="1.0.16"/>
    <s v="4.0.3 and up"/>
  </r>
  <r>
    <x v="8"/>
    <x v="1384"/>
    <x v="17"/>
    <x v="1371"/>
    <x v="29"/>
    <b v="0"/>
    <b v="0"/>
    <s v="10,000,000+"/>
    <x v="7"/>
    <x v="0"/>
    <n v="0"/>
    <x v="0"/>
    <s v="Puzzle"/>
    <d v="2018-07-19T00:00:00"/>
    <s v="2.21.5"/>
    <s v="4.0.3 and up"/>
  </r>
  <r>
    <x v="8"/>
    <x v="1385"/>
    <x v="17"/>
    <x v="1372"/>
    <x v="29"/>
    <b v="0"/>
    <b v="0"/>
    <s v="10,000,000+"/>
    <x v="7"/>
    <x v="0"/>
    <n v="0"/>
    <x v="0"/>
    <s v="Arcade"/>
    <d v="2018-08-01T00:00:00"/>
    <n v="5.66"/>
    <s v="4.1 and up"/>
  </r>
  <r>
    <x v="5"/>
    <x v="1386"/>
    <x v="17"/>
    <x v="1373"/>
    <x v="29"/>
    <b v="0"/>
    <b v="0"/>
    <s v="100,000,000+"/>
    <x v="9"/>
    <x v="0"/>
    <n v="0"/>
    <x v="2"/>
    <s v="Arcade"/>
    <d v="2018-06-15T00:00:00"/>
    <s v="Varies with device"/>
    <s v="Varies with device"/>
  </r>
  <r>
    <x v="4"/>
    <x v="1387"/>
    <x v="17"/>
    <x v="1374"/>
    <x v="29"/>
    <b v="0"/>
    <b v="0"/>
    <s v="5,000,000+"/>
    <x v="2"/>
    <x v="0"/>
    <n v="0"/>
    <x v="0"/>
    <s v="Arcade"/>
    <d v="2018-07-25T00:00:00"/>
    <n v="3.5"/>
    <s v="4.1 and up"/>
  </r>
  <r>
    <x v="0"/>
    <x v="1388"/>
    <x v="17"/>
    <x v="1375"/>
    <x v="181"/>
    <n v="87040"/>
    <b v="0"/>
    <s v="10,000,000+"/>
    <x v="7"/>
    <x v="0"/>
    <n v="0"/>
    <x v="0"/>
    <s v="Casual;Creativity"/>
    <d v="2018-07-30T00:00:00"/>
    <s v="1.3.7"/>
    <s v="4.1 and up"/>
  </r>
  <r>
    <x v="4"/>
    <x v="1389"/>
    <x v="17"/>
    <x v="1376"/>
    <x v="149"/>
    <n v="79872"/>
    <b v="0"/>
    <s v="50,000,000+"/>
    <x v="3"/>
    <x v="0"/>
    <n v="0"/>
    <x v="0"/>
    <s v="Puzzle"/>
    <d v="2018-07-20T00:00:00"/>
    <s v="2.1.10"/>
    <s v="4.0 and up"/>
  </r>
  <r>
    <x v="5"/>
    <x v="1390"/>
    <x v="17"/>
    <x v="1377"/>
    <x v="125"/>
    <n v="64512"/>
    <b v="0"/>
    <s v="100,000,000+"/>
    <x v="9"/>
    <x v="0"/>
    <n v="0"/>
    <x v="0"/>
    <s v="Racing"/>
    <d v="2018-07-02T00:00:00"/>
    <s v="1.37.2"/>
    <s v="4.2 and up"/>
  </r>
  <r>
    <x v="8"/>
    <x v="1391"/>
    <x v="17"/>
    <x v="1378"/>
    <x v="29"/>
    <b v="0"/>
    <b v="0"/>
    <s v="50,000,000+"/>
    <x v="3"/>
    <x v="0"/>
    <n v="0"/>
    <x v="0"/>
    <s v="Casual"/>
    <d v="2018-07-13T00:00:00"/>
    <s v="2.6.2"/>
    <s v="4.0.3 and up"/>
  </r>
  <r>
    <x v="4"/>
    <x v="1392"/>
    <x v="17"/>
    <x v="1379"/>
    <x v="28"/>
    <n v="24576"/>
    <b v="0"/>
    <s v="10,000,000+"/>
    <x v="7"/>
    <x v="0"/>
    <n v="0"/>
    <x v="0"/>
    <s v="Puzzle"/>
    <d v="2018-06-21T00:00:00"/>
    <n v="4.9000000000000004"/>
    <s v="4.0.3 and up"/>
  </r>
  <r>
    <x v="5"/>
    <x v="1393"/>
    <x v="17"/>
    <x v="1380"/>
    <x v="178"/>
    <n v="70656"/>
    <b v="0"/>
    <s v="10,000,000+"/>
    <x v="7"/>
    <x v="0"/>
    <n v="0"/>
    <x v="2"/>
    <s v="Sports"/>
    <d v="2018-05-25T00:00:00"/>
    <s v="1.4.2"/>
    <s v="4.0.3 and up"/>
  </r>
  <r>
    <x v="2"/>
    <x v="1394"/>
    <x v="17"/>
    <x v="1381"/>
    <x v="179"/>
    <n v="76800"/>
    <b v="0"/>
    <s v="10,000,000+"/>
    <x v="7"/>
    <x v="0"/>
    <n v="0"/>
    <x v="0"/>
    <s v="Action"/>
    <d v="2018-05-24T00:00:00"/>
    <s v="1.0.27"/>
    <s v="4.1 and up"/>
  </r>
  <r>
    <x v="3"/>
    <x v="1395"/>
    <x v="17"/>
    <x v="1382"/>
    <x v="29"/>
    <b v="0"/>
    <b v="0"/>
    <s v="100,000,000+"/>
    <x v="9"/>
    <x v="0"/>
    <n v="0"/>
    <x v="2"/>
    <s v="Casual;Action &amp; Adventure"/>
    <d v="2018-07-12T00:00:00"/>
    <s v="Varies with device"/>
    <s v="Varies with device"/>
  </r>
  <r>
    <x v="5"/>
    <x v="1396"/>
    <x v="17"/>
    <x v="1383"/>
    <x v="130"/>
    <n v="71680"/>
    <b v="0"/>
    <s v="100,000,000+"/>
    <x v="9"/>
    <x v="0"/>
    <n v="0"/>
    <x v="0"/>
    <s v="Casual"/>
    <d v="2018-07-26T00:00:00"/>
    <s v="5.1.8"/>
    <s v="2.3 and up"/>
  </r>
  <r>
    <x v="8"/>
    <x v="1397"/>
    <x v="17"/>
    <x v="1384"/>
    <x v="125"/>
    <n v="64512"/>
    <b v="0"/>
    <s v="10,000,000+"/>
    <x v="7"/>
    <x v="0"/>
    <n v="0"/>
    <x v="0"/>
    <s v="Arcade"/>
    <d v="2017-12-22T00:00:00"/>
    <n v="1.03"/>
    <s v="4.0 and up"/>
  </r>
  <r>
    <x v="3"/>
    <x v="1398"/>
    <x v="17"/>
    <x v="1385"/>
    <x v="168"/>
    <n v="101376"/>
    <b v="0"/>
    <s v="100,000,000+"/>
    <x v="9"/>
    <x v="0"/>
    <n v="0"/>
    <x v="0"/>
    <s v="Casual"/>
    <d v="2018-07-03T00:00:00"/>
    <s v="3.7.2.51"/>
    <s v="4.1 and up"/>
  </r>
  <r>
    <x v="5"/>
    <x v="1399"/>
    <x v="17"/>
    <x v="1386"/>
    <x v="126"/>
    <n v="50176"/>
    <b v="0"/>
    <s v="100,000,000+"/>
    <x v="9"/>
    <x v="0"/>
    <n v="0"/>
    <x v="0"/>
    <s v="Puzzle"/>
    <d v="2018-07-05T00:00:00"/>
    <s v="3.7.2"/>
    <s v="4.1 and up"/>
  </r>
  <r>
    <x v="8"/>
    <x v="1400"/>
    <x v="17"/>
    <x v="1387"/>
    <x v="29"/>
    <b v="0"/>
    <b v="0"/>
    <s v="100,000,000+"/>
    <x v="9"/>
    <x v="0"/>
    <n v="0"/>
    <x v="3"/>
    <s v="Action"/>
    <d v="2018-08-02T00:00:00"/>
    <s v="Varies with device"/>
    <s v="Varies with device"/>
  </r>
  <r>
    <x v="3"/>
    <x v="1355"/>
    <x v="17"/>
    <x v="1388"/>
    <x v="145"/>
    <n v="77824"/>
    <b v="0"/>
    <s v="1,000,000,000+"/>
    <x v="10"/>
    <x v="0"/>
    <n v="0"/>
    <x v="2"/>
    <s v="Arcade"/>
    <d v="2018-07-12T00:00:00"/>
    <s v="1.90.0"/>
    <s v="4.1 and up"/>
  </r>
  <r>
    <x v="3"/>
    <x v="1354"/>
    <x v="17"/>
    <x v="1389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4"/>
    <x v="1363"/>
    <x v="17"/>
    <x v="1390"/>
    <x v="28"/>
    <n v="24576"/>
    <b v="0"/>
    <s v="500,000,000+"/>
    <x v="12"/>
    <x v="0"/>
    <n v="0"/>
    <x v="0"/>
    <s v="Casual"/>
    <d v="2018-05-25T00:00:00"/>
    <s v="1.4.77"/>
    <s v="4.0 and up"/>
  </r>
  <r>
    <x v="3"/>
    <x v="1376"/>
    <x v="17"/>
    <x v="1391"/>
    <x v="61"/>
    <n v="53248"/>
    <b v="0"/>
    <s v="100,000,000+"/>
    <x v="9"/>
    <x v="0"/>
    <n v="0"/>
    <x v="0"/>
    <s v="Sports"/>
    <d v="2018-07-31T00:00:00"/>
    <s v="4.0.0"/>
    <s v="4.0.3 and up"/>
  </r>
  <r>
    <x v="5"/>
    <x v="1356"/>
    <x v="17"/>
    <x v="1392"/>
    <x v="176"/>
    <n v="75776"/>
    <b v="0"/>
    <s v="500,000,000+"/>
    <x v="12"/>
    <x v="0"/>
    <n v="0"/>
    <x v="0"/>
    <s v="Casual"/>
    <d v="2018-07-05T00:00:00"/>
    <s v="1.129.0.2"/>
    <s v="4.1 and up"/>
  </r>
  <r>
    <x v="5"/>
    <x v="1367"/>
    <x v="17"/>
    <x v="1393"/>
    <x v="178"/>
    <n v="70656"/>
    <b v="0"/>
    <s v="100,000,000+"/>
    <x v="9"/>
    <x v="0"/>
    <n v="0"/>
    <x v="2"/>
    <s v="Strategy"/>
    <d v="2018-07-06T00:00:00"/>
    <s v="2.2.00"/>
    <s v="4.1 and up"/>
  </r>
  <r>
    <x v="3"/>
    <x v="1401"/>
    <x v="17"/>
    <x v="1394"/>
    <x v="182"/>
    <n v="83968"/>
    <b v="0"/>
    <s v="100,000,000+"/>
    <x v="9"/>
    <x v="0"/>
    <n v="0"/>
    <x v="0"/>
    <s v="Arcade"/>
    <d v="2018-07-12T00:00:00"/>
    <s v="2.8.0"/>
    <s v="4.0.3 and up"/>
  </r>
  <r>
    <x v="2"/>
    <x v="1402"/>
    <x v="17"/>
    <x v="1395"/>
    <x v="29"/>
    <b v="0"/>
    <b v="0"/>
    <s v="10,000,000+"/>
    <x v="7"/>
    <x v="0"/>
    <n v="0"/>
    <x v="0"/>
    <s v="Puzzle"/>
    <d v="2018-07-30T00:00:00"/>
    <n v="3196"/>
    <s v="4.1 and up"/>
  </r>
  <r>
    <x v="8"/>
    <x v="1403"/>
    <x v="17"/>
    <x v="1396"/>
    <x v="183"/>
    <n v="98304"/>
    <b v="0"/>
    <s v="100,000,000+"/>
    <x v="9"/>
    <x v="0"/>
    <n v="0"/>
    <x v="0"/>
    <s v="Sports"/>
    <d v="2018-06-13T00:00:00"/>
    <n v="1.7509999999999999"/>
    <s v="4.4 and up"/>
  </r>
  <r>
    <x v="3"/>
    <x v="1398"/>
    <x v="17"/>
    <x v="1397"/>
    <x v="168"/>
    <n v="101376"/>
    <b v="0"/>
    <s v="100,000,000+"/>
    <x v="9"/>
    <x v="0"/>
    <n v="0"/>
    <x v="0"/>
    <s v="Casual"/>
    <d v="2018-07-03T00:00:00"/>
    <s v="3.7.2.51"/>
    <s v="4.1 and up"/>
  </r>
  <r>
    <x v="3"/>
    <x v="1358"/>
    <x v="17"/>
    <x v="1398"/>
    <x v="98"/>
    <n v="47104"/>
    <b v="0"/>
    <s v="10,000,000+"/>
    <x v="7"/>
    <x v="0"/>
    <n v="0"/>
    <x v="0"/>
    <s v="Casual"/>
    <d v="2018-07-17T00:00:00"/>
    <s v="1.20.1"/>
    <s v="4.0.3 and up"/>
  </r>
  <r>
    <x v="2"/>
    <x v="1404"/>
    <x v="17"/>
    <x v="1399"/>
    <x v="29"/>
    <b v="0"/>
    <b v="0"/>
    <s v="50,000,000+"/>
    <x v="3"/>
    <x v="0"/>
    <n v="0"/>
    <x v="0"/>
    <s v="Puzzle"/>
    <d v="2018-07-23T00:00:00"/>
    <n v="5423"/>
    <s v="4.1 and up"/>
  </r>
  <r>
    <x v="3"/>
    <x v="1405"/>
    <x v="17"/>
    <x v="1400"/>
    <x v="168"/>
    <n v="101376"/>
    <b v="0"/>
    <s v="10,000,000+"/>
    <x v="7"/>
    <x v="0"/>
    <n v="0"/>
    <x v="0"/>
    <s v="Action"/>
    <d v="2018-07-30T00:00:00"/>
    <s v="1.0.6"/>
    <s v="4.4 and up"/>
  </r>
  <r>
    <x v="12"/>
    <x v="1406"/>
    <x v="17"/>
    <x v="1401"/>
    <x v="184"/>
    <n v="89088"/>
    <b v="0"/>
    <s v="10,000,000+"/>
    <x v="7"/>
    <x v="0"/>
    <n v="0"/>
    <x v="0"/>
    <s v="Word"/>
    <d v="2018-08-02T00:00:00"/>
    <s v="1.0.47"/>
    <s v="4.1 and up"/>
  </r>
  <r>
    <x v="2"/>
    <x v="1379"/>
    <x v="17"/>
    <x v="1402"/>
    <x v="51"/>
    <n v="3993.6"/>
    <b v="0"/>
    <s v="10,000,000+"/>
    <x v="7"/>
    <x v="0"/>
    <n v="0"/>
    <x v="0"/>
    <s v="Word"/>
    <d v="2018-06-06T00:00:00"/>
    <s v="1.1.3"/>
    <s v="3.0 and up"/>
  </r>
  <r>
    <x v="5"/>
    <x v="1369"/>
    <x v="17"/>
    <x v="1403"/>
    <x v="164"/>
    <n v="68608"/>
    <b v="0"/>
    <s v="100,000,000+"/>
    <x v="9"/>
    <x v="0"/>
    <n v="0"/>
    <x v="0"/>
    <s v="Casual"/>
    <d v="2018-07-10T00:00:00"/>
    <s v="1.118.4"/>
    <s v="4.1 and up"/>
  </r>
  <r>
    <x v="3"/>
    <x v="1407"/>
    <x v="17"/>
    <x v="1404"/>
    <x v="118"/>
    <n v="54272"/>
    <b v="0"/>
    <s v="100,000,000+"/>
    <x v="9"/>
    <x v="0"/>
    <n v="0"/>
    <x v="1"/>
    <s v="Action"/>
    <d v="2018-08-03T00:00:00"/>
    <s v="1.21.0"/>
    <s v="4.0.3 and up"/>
  </r>
  <r>
    <x v="8"/>
    <x v="1365"/>
    <x v="17"/>
    <x v="1405"/>
    <x v="104"/>
    <n v="7987.2"/>
    <b v="0"/>
    <s v="5,000,000+"/>
    <x v="2"/>
    <x v="0"/>
    <n v="0"/>
    <x v="0"/>
    <s v="Puzzle"/>
    <d v="2018-03-06T00:00:00"/>
    <n v="2.9"/>
    <s v="2.3 and up"/>
  </r>
  <r>
    <x v="2"/>
    <x v="1408"/>
    <x v="17"/>
    <x v="1406"/>
    <x v="29"/>
    <b v="0"/>
    <b v="0"/>
    <s v="50,000,000+"/>
    <x v="3"/>
    <x v="0"/>
    <n v="0"/>
    <x v="1"/>
    <s v="Action"/>
    <d v="2018-07-23T00:00:00"/>
    <s v="2.12.5"/>
    <s v="4.1 and up"/>
  </r>
  <r>
    <x v="8"/>
    <x v="1361"/>
    <x v="17"/>
    <x v="1407"/>
    <x v="137"/>
    <n v="99328"/>
    <b v="0"/>
    <s v="100,000,000+"/>
    <x v="9"/>
    <x v="0"/>
    <n v="0"/>
    <x v="2"/>
    <s v="Strategy"/>
    <d v="2018-06-27T00:00:00"/>
    <s v="2.3.2"/>
    <s v="4.1 and up"/>
  </r>
  <r>
    <x v="3"/>
    <x v="1409"/>
    <x v="17"/>
    <x v="1408"/>
    <x v="29"/>
    <b v="0"/>
    <b v="0"/>
    <s v="500,000,000+"/>
    <x v="12"/>
    <x v="0"/>
    <n v="0"/>
    <x v="0"/>
    <s v="Casual"/>
    <d v="2018-07-19T00:00:00"/>
    <s v="4.8.0.132"/>
    <s v="4.1 and up"/>
  </r>
  <r>
    <x v="8"/>
    <x v="1400"/>
    <x v="17"/>
    <x v="1409"/>
    <x v="29"/>
    <b v="0"/>
    <b v="0"/>
    <s v="100,000,000+"/>
    <x v="9"/>
    <x v="0"/>
    <n v="0"/>
    <x v="3"/>
    <s v="Action"/>
    <d v="2018-08-02T00:00:00"/>
    <s v="Varies with device"/>
    <s v="Varies with device"/>
  </r>
  <r>
    <x v="3"/>
    <x v="1380"/>
    <x v="17"/>
    <x v="1410"/>
    <x v="147"/>
    <n v="60416"/>
    <b v="0"/>
    <s v="50,000,000+"/>
    <x v="3"/>
    <x v="0"/>
    <n v="0"/>
    <x v="1"/>
    <s v="Arcade"/>
    <d v="2018-05-29T00:00:00"/>
    <s v="1.4.0.1"/>
    <s v="4.0 and up"/>
  </r>
  <r>
    <x v="5"/>
    <x v="1366"/>
    <x v="17"/>
    <x v="1411"/>
    <x v="98"/>
    <n v="47104"/>
    <b v="0"/>
    <s v="100,000,000+"/>
    <x v="9"/>
    <x v="0"/>
    <n v="0"/>
    <x v="0"/>
    <s v="Arcade"/>
    <d v="2018-07-03T00:00:00"/>
    <s v="2.6.9"/>
    <s v="4.1 and up"/>
  </r>
  <r>
    <x v="2"/>
    <x v="1394"/>
    <x v="17"/>
    <x v="1412"/>
    <x v="179"/>
    <n v="76800"/>
    <b v="0"/>
    <s v="10,000,000+"/>
    <x v="7"/>
    <x v="0"/>
    <n v="0"/>
    <x v="0"/>
    <s v="Action"/>
    <d v="2018-05-24T00:00:00"/>
    <s v="1.0.27"/>
    <s v="4.1 and up"/>
  </r>
  <r>
    <x v="4"/>
    <x v="1370"/>
    <x v="17"/>
    <x v="1413"/>
    <x v="161"/>
    <n v="51200"/>
    <b v="0"/>
    <s v="1,000,000+"/>
    <x v="6"/>
    <x v="0"/>
    <n v="0"/>
    <x v="3"/>
    <s v="Action"/>
    <d v="2018-08-01T00:00:00"/>
    <s v="1.0.8"/>
    <s v="2.3 and up"/>
  </r>
  <r>
    <x v="4"/>
    <x v="1362"/>
    <x v="17"/>
    <x v="1414"/>
    <x v="177"/>
    <n v="63488"/>
    <b v="0"/>
    <s v="500,000,000+"/>
    <x v="12"/>
    <x v="0"/>
    <n v="0"/>
    <x v="0"/>
    <s v="Action"/>
    <d v="2018-07-05T00:00:00"/>
    <s v="1.49.1"/>
    <s v="4.0 and up"/>
  </r>
  <r>
    <x v="5"/>
    <x v="1386"/>
    <x v="17"/>
    <x v="1415"/>
    <x v="29"/>
    <b v="0"/>
    <b v="0"/>
    <s v="100,000,000+"/>
    <x v="9"/>
    <x v="0"/>
    <n v="0"/>
    <x v="2"/>
    <s v="Arcade"/>
    <d v="2018-06-15T00:00:00"/>
    <s v="Varies with device"/>
    <s v="Varies with device"/>
  </r>
  <r>
    <x v="4"/>
    <x v="1410"/>
    <x v="17"/>
    <x v="1416"/>
    <x v="21"/>
    <n v="23552"/>
    <b v="0"/>
    <s v="5,000,000+"/>
    <x v="2"/>
    <x v="0"/>
    <n v="0"/>
    <x v="0"/>
    <s v="Casual"/>
    <d v="2018-07-23T00:00:00"/>
    <s v="1.5.4"/>
    <s v="4.0.3 and up"/>
  </r>
  <r>
    <x v="3"/>
    <x v="1411"/>
    <x v="17"/>
    <x v="1417"/>
    <x v="150"/>
    <n v="73728"/>
    <b v="0"/>
    <s v="10,000,000+"/>
    <x v="7"/>
    <x v="0"/>
    <n v="0"/>
    <x v="1"/>
    <s v="Arcade"/>
    <d v="2017-07-17T00:00:00"/>
    <s v="1.2.1"/>
    <s v="4.0.3 and up"/>
  </r>
  <r>
    <x v="5"/>
    <x v="1396"/>
    <x v="17"/>
    <x v="1418"/>
    <x v="130"/>
    <n v="71680"/>
    <b v="0"/>
    <s v="100,000,000+"/>
    <x v="9"/>
    <x v="0"/>
    <n v="0"/>
    <x v="0"/>
    <s v="Casual"/>
    <d v="2018-07-26T00:00:00"/>
    <s v="5.1.8"/>
    <s v="2.3 and up"/>
  </r>
  <r>
    <x v="3"/>
    <x v="1375"/>
    <x v="17"/>
    <x v="1419"/>
    <x v="56"/>
    <n v="18432"/>
    <b v="0"/>
    <s v="1,000,000+"/>
    <x v="6"/>
    <x v="0"/>
    <n v="0"/>
    <x v="0"/>
    <s v="Arcade"/>
    <d v="2018-07-11T00:00:00"/>
    <s v="2.2.3181"/>
    <s v="4.0 and up"/>
  </r>
  <r>
    <x v="5"/>
    <x v="1360"/>
    <x v="17"/>
    <x v="1420"/>
    <x v="29"/>
    <b v="0"/>
    <b v="0"/>
    <s v="100,000,000+"/>
    <x v="9"/>
    <x v="0"/>
    <n v="0"/>
    <x v="0"/>
    <s v="Action"/>
    <d v="2017-11-14T00:00:00"/>
    <s v="Varies with device"/>
    <s v="2.3 and up"/>
  </r>
  <r>
    <x v="3"/>
    <x v="1412"/>
    <x v="17"/>
    <x v="1421"/>
    <x v="39"/>
    <n v="35840"/>
    <b v="0"/>
    <s v="100,000,000+"/>
    <x v="9"/>
    <x v="0"/>
    <n v="0"/>
    <x v="0"/>
    <s v="Puzzle"/>
    <d v="2018-08-02T00:00:00"/>
    <s v="1.7.40"/>
    <s v="4.1 and up"/>
  </r>
  <r>
    <x v="8"/>
    <x v="1413"/>
    <x v="17"/>
    <x v="1422"/>
    <x v="149"/>
    <n v="79872"/>
    <b v="0"/>
    <s v="100,000,000+"/>
    <x v="9"/>
    <x v="0"/>
    <n v="0"/>
    <x v="0"/>
    <s v="Action"/>
    <d v="2018-07-31T00:00:00"/>
    <s v="2.8.2.59"/>
    <s v="4.1 and up"/>
  </r>
  <r>
    <x v="2"/>
    <x v="1414"/>
    <x v="17"/>
    <x v="1423"/>
    <x v="3"/>
    <n v="25600"/>
    <b v="0"/>
    <s v="10,000,000+"/>
    <x v="7"/>
    <x v="0"/>
    <n v="0"/>
    <x v="0"/>
    <s v="Puzzle"/>
    <d v="2018-07-17T00:00:00"/>
    <s v="3.9.2"/>
    <s v="4.3 and up"/>
  </r>
  <r>
    <x v="8"/>
    <x v="1415"/>
    <x v="17"/>
    <x v="1424"/>
    <x v="176"/>
    <n v="75776"/>
    <b v="0"/>
    <s v="100,000,000+"/>
    <x v="9"/>
    <x v="0"/>
    <n v="0"/>
    <x v="0"/>
    <s v="Sports"/>
    <d v="2018-07-16T00:00:00"/>
    <n v="5.0640000000000001"/>
    <s v="4.4 and up"/>
  </r>
  <r>
    <x v="5"/>
    <x v="1381"/>
    <x v="17"/>
    <x v="1425"/>
    <x v="137"/>
    <n v="99328"/>
    <b v="0"/>
    <s v="100,000,000+"/>
    <x v="9"/>
    <x v="0"/>
    <n v="0"/>
    <x v="0"/>
    <s v="Arcade"/>
    <d v="2018-05-24T00:00:00"/>
    <s v="7.9.3"/>
    <s v="4.1 and up"/>
  </r>
  <r>
    <x v="5"/>
    <x v="1416"/>
    <x v="17"/>
    <x v="1426"/>
    <x v="16"/>
    <n v="17408"/>
    <b v="0"/>
    <s v="10,000,000+"/>
    <x v="7"/>
    <x v="0"/>
    <n v="0"/>
    <x v="0"/>
    <s v="Casual"/>
    <d v="2018-07-06T00:00:00"/>
    <s v="3.3.3179"/>
    <s v="4.0.3 and up"/>
  </r>
  <r>
    <x v="3"/>
    <x v="1417"/>
    <x v="17"/>
    <x v="1427"/>
    <x v="118"/>
    <n v="54272"/>
    <b v="0"/>
    <s v="100,000,000+"/>
    <x v="9"/>
    <x v="0"/>
    <n v="0"/>
    <x v="0"/>
    <s v="Racing"/>
    <d v="2018-02-27T00:00:00"/>
    <n v="2.5"/>
    <s v="4.1 and up"/>
  </r>
  <r>
    <x v="8"/>
    <x v="1418"/>
    <x v="17"/>
    <x v="1428"/>
    <x v="29"/>
    <b v="0"/>
    <b v="0"/>
    <s v="100,000,000+"/>
    <x v="9"/>
    <x v="0"/>
    <n v="0"/>
    <x v="0"/>
    <s v="Racing"/>
    <d v="2018-08-02T00:00:00"/>
    <s v="1.17.2"/>
    <s v="4.2 and up"/>
  </r>
  <r>
    <x v="4"/>
    <x v="1382"/>
    <x v="17"/>
    <x v="1429"/>
    <x v="27"/>
    <n v="11264"/>
    <b v="0"/>
    <s v="100,000,000+"/>
    <x v="9"/>
    <x v="0"/>
    <n v="0"/>
    <x v="0"/>
    <s v="Puzzle"/>
    <d v="2018-04-11T00:00:00"/>
    <n v="4"/>
    <s v="4.1 and up"/>
  </r>
  <r>
    <x v="3"/>
    <x v="1419"/>
    <x v="17"/>
    <x v="1430"/>
    <x v="165"/>
    <n v="61440"/>
    <b v="0"/>
    <s v="10,000,000+"/>
    <x v="7"/>
    <x v="0"/>
    <n v="0"/>
    <x v="0"/>
    <s v="Arcade"/>
    <d v="2018-05-22T00:00:00"/>
    <s v="1.7.2"/>
    <s v="4.0.3 and up"/>
  </r>
  <r>
    <x v="3"/>
    <x v="1420"/>
    <x v="17"/>
    <x v="1431"/>
    <x v="38"/>
    <n v="58368"/>
    <b v="0"/>
    <s v="50,000,000+"/>
    <x v="3"/>
    <x v="0"/>
    <n v="0"/>
    <x v="0"/>
    <s v="Simulation"/>
    <d v="2018-03-05T00:00:00"/>
    <s v="2.10.2"/>
    <s v="4.0.3 and up"/>
  </r>
  <r>
    <x v="5"/>
    <x v="1421"/>
    <x v="17"/>
    <x v="1432"/>
    <x v="1"/>
    <n v="14336"/>
    <b v="0"/>
    <s v="1,000,000+"/>
    <x v="6"/>
    <x v="0"/>
    <n v="0"/>
    <x v="0"/>
    <s v="Casual"/>
    <d v="2018-08-02T00:00:00"/>
    <s v="1.9.2"/>
    <s v="4.0.3 and up"/>
  </r>
  <r>
    <x v="3"/>
    <x v="1354"/>
    <x v="17"/>
    <x v="1433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7"/>
    <x v="1364"/>
    <x v="17"/>
    <x v="1434"/>
    <x v="7"/>
    <n v="33792"/>
    <b v="0"/>
    <s v="100,000,000+"/>
    <x v="9"/>
    <x v="0"/>
    <n v="0"/>
    <x v="0"/>
    <s v="Action"/>
    <d v="2018-04-09T00:00:00"/>
    <s v="1.0.6"/>
    <s v="4.1 and up"/>
  </r>
  <r>
    <x v="3"/>
    <x v="1355"/>
    <x v="17"/>
    <x v="1435"/>
    <x v="145"/>
    <n v="77824"/>
    <b v="0"/>
    <s v="1,000,000,000+"/>
    <x v="10"/>
    <x v="0"/>
    <n v="0"/>
    <x v="2"/>
    <s v="Arcade"/>
    <d v="2018-07-12T00:00:00"/>
    <s v="1.90.0"/>
    <s v="4.1 and up"/>
  </r>
  <r>
    <x v="2"/>
    <x v="1402"/>
    <x v="17"/>
    <x v="1436"/>
    <x v="29"/>
    <b v="0"/>
    <b v="0"/>
    <s v="10,000,000+"/>
    <x v="7"/>
    <x v="0"/>
    <n v="0"/>
    <x v="0"/>
    <s v="Puzzle"/>
    <d v="2018-07-30T00:00:00"/>
    <n v="3196"/>
    <s v="4.1 and up"/>
  </r>
  <r>
    <x v="7"/>
    <x v="1422"/>
    <x v="17"/>
    <x v="1437"/>
    <x v="103"/>
    <n v="40960"/>
    <b v="0"/>
    <s v="50,000,000+"/>
    <x v="3"/>
    <x v="0"/>
    <n v="0"/>
    <x v="0"/>
    <s v="Puzzle"/>
    <d v="2018-07-31T00:00:00"/>
    <s v="1.2.7"/>
    <s v="4.1 and up"/>
  </r>
  <r>
    <x v="3"/>
    <x v="1380"/>
    <x v="17"/>
    <x v="1438"/>
    <x v="147"/>
    <n v="60416"/>
    <b v="0"/>
    <s v="50,000,000+"/>
    <x v="3"/>
    <x v="0"/>
    <n v="0"/>
    <x v="1"/>
    <s v="Arcade"/>
    <d v="2018-05-29T00:00:00"/>
    <s v="1.4.0.1"/>
    <s v="4.0 and up"/>
  </r>
  <r>
    <x v="3"/>
    <x v="1376"/>
    <x v="17"/>
    <x v="1439"/>
    <x v="61"/>
    <n v="53248"/>
    <b v="0"/>
    <s v="100,000,000+"/>
    <x v="9"/>
    <x v="0"/>
    <n v="0"/>
    <x v="0"/>
    <s v="Sports"/>
    <d v="2018-07-31T00:00:00"/>
    <s v="4.0.0"/>
    <s v="4.0.3 and up"/>
  </r>
  <r>
    <x v="5"/>
    <x v="1360"/>
    <x v="17"/>
    <x v="1440"/>
    <x v="29"/>
    <b v="0"/>
    <b v="0"/>
    <s v="100,000,000+"/>
    <x v="9"/>
    <x v="0"/>
    <n v="0"/>
    <x v="0"/>
    <s v="Action"/>
    <d v="2017-11-14T00:00:00"/>
    <s v="Varies with device"/>
    <s v="2.3 and up"/>
  </r>
  <r>
    <x v="3"/>
    <x v="1423"/>
    <x v="17"/>
    <x v="1441"/>
    <x v="159"/>
    <n v="102400"/>
    <b v="0"/>
    <s v="100,000,000+"/>
    <x v="9"/>
    <x v="0"/>
    <n v="0"/>
    <x v="1"/>
    <s v="Arcade"/>
    <d v="2018-07-25T00:00:00"/>
    <s v="6.0.0"/>
    <s v="4.1 and up"/>
  </r>
  <r>
    <x v="3"/>
    <x v="1377"/>
    <x v="17"/>
    <x v="1442"/>
    <x v="29"/>
    <b v="0"/>
    <b v="0"/>
    <s v="50,000,000+"/>
    <x v="3"/>
    <x v="0"/>
    <n v="0"/>
    <x v="0"/>
    <s v="Music"/>
    <d v="2018-08-03T00:00:00"/>
    <s v="5.13.007"/>
    <s v="4.1 and up"/>
  </r>
  <r>
    <x v="2"/>
    <x v="1408"/>
    <x v="17"/>
    <x v="1443"/>
    <x v="29"/>
    <b v="0"/>
    <b v="0"/>
    <s v="50,000,000+"/>
    <x v="3"/>
    <x v="0"/>
    <n v="0"/>
    <x v="1"/>
    <s v="Action"/>
    <d v="2018-07-23T00:00:00"/>
    <s v="2.12.5"/>
    <s v="4.1 and up"/>
  </r>
  <r>
    <x v="2"/>
    <x v="1424"/>
    <x v="17"/>
    <x v="1444"/>
    <x v="29"/>
    <b v="0"/>
    <b v="0"/>
    <s v="100,000,000+"/>
    <x v="9"/>
    <x v="0"/>
    <n v="0"/>
    <x v="0"/>
    <s v="Arcade"/>
    <d v="2018-08-03T00:00:00"/>
    <s v="3.1.0.226"/>
    <s v="4.1 and up"/>
  </r>
  <r>
    <x v="0"/>
    <x v="1425"/>
    <x v="17"/>
    <x v="1445"/>
    <x v="181"/>
    <n v="87040"/>
    <b v="0"/>
    <s v="100,000,000+"/>
    <x v="9"/>
    <x v="0"/>
    <n v="0"/>
    <x v="0"/>
    <s v="Adventure"/>
    <d v="2018-07-23T00:00:00"/>
    <s v="0.111.3"/>
    <s v="4.4 and up"/>
  </r>
  <r>
    <x v="12"/>
    <x v="1406"/>
    <x v="17"/>
    <x v="1446"/>
    <x v="184"/>
    <n v="89088"/>
    <b v="0"/>
    <s v="10,000,000+"/>
    <x v="7"/>
    <x v="0"/>
    <n v="0"/>
    <x v="0"/>
    <s v="Word"/>
    <d v="2018-08-02T00:00:00"/>
    <s v="1.0.47"/>
    <s v="4.1 and up"/>
  </r>
  <r>
    <x v="5"/>
    <x v="1426"/>
    <x v="17"/>
    <x v="1447"/>
    <x v="7"/>
    <n v="33792"/>
    <b v="0"/>
    <s v="10,000,000+"/>
    <x v="7"/>
    <x v="0"/>
    <n v="0"/>
    <x v="0"/>
    <s v="Casual"/>
    <d v="2018-07-06T00:00:00"/>
    <n v="5.2"/>
    <s v="5.0 and up"/>
  </r>
  <r>
    <x v="7"/>
    <x v="1427"/>
    <x v="17"/>
    <x v="1448"/>
    <x v="54"/>
    <n v="32768"/>
    <b v="0"/>
    <s v="50,000,000+"/>
    <x v="3"/>
    <x v="0"/>
    <n v="0"/>
    <x v="1"/>
    <s v="Arcade"/>
    <d v="2018-04-23T00:00:00"/>
    <n v="1.24"/>
    <s v="4.1 and up"/>
  </r>
  <r>
    <x v="5"/>
    <x v="1428"/>
    <x v="17"/>
    <x v="1449"/>
    <x v="103"/>
    <n v="40960"/>
    <b v="0"/>
    <s v="10,000,000+"/>
    <x v="7"/>
    <x v="0"/>
    <n v="0"/>
    <x v="1"/>
    <s v="Arcade"/>
    <d v="2018-05-25T00:00:00"/>
    <s v="1.7.0"/>
    <s v="4.1 and up"/>
  </r>
  <r>
    <x v="2"/>
    <x v="1429"/>
    <x v="17"/>
    <x v="1450"/>
    <x v="6"/>
    <n v="29696"/>
    <b v="0"/>
    <s v="1,000,000+"/>
    <x v="6"/>
    <x v="0"/>
    <n v="0"/>
    <x v="0"/>
    <s v="Puzzle"/>
    <d v="2018-08-03T00:00:00"/>
    <s v="1.0.9"/>
    <s v="4.4 and up"/>
  </r>
  <r>
    <x v="4"/>
    <x v="1430"/>
    <x v="17"/>
    <x v="1451"/>
    <x v="103"/>
    <n v="40960"/>
    <b v="0"/>
    <s v="10,000,000+"/>
    <x v="7"/>
    <x v="0"/>
    <n v="0"/>
    <x v="1"/>
    <s v="Arcade"/>
    <d v="2018-05-03T00:00:00"/>
    <s v="1.4.6"/>
    <s v="4.1 and up"/>
  </r>
  <r>
    <x v="2"/>
    <x v="1431"/>
    <x v="17"/>
    <x v="1452"/>
    <x v="28"/>
    <n v="24576"/>
    <b v="0"/>
    <s v="5,000,000+"/>
    <x v="2"/>
    <x v="0"/>
    <n v="0"/>
    <x v="2"/>
    <s v="Board"/>
    <d v="2018-08-01T00:00:00"/>
    <s v="2.0.6"/>
    <s v="4.1 and up"/>
  </r>
  <r>
    <x v="7"/>
    <x v="1432"/>
    <x v="17"/>
    <x v="1453"/>
    <x v="53"/>
    <n v="38912"/>
    <b v="0"/>
    <s v="5,000,000+"/>
    <x v="2"/>
    <x v="0"/>
    <n v="0"/>
    <x v="0"/>
    <s v="Arcade"/>
    <d v="2018-07-25T00:00:00"/>
    <s v="1.2.9"/>
    <s v="4.1 and up"/>
  </r>
  <r>
    <x v="4"/>
    <x v="1433"/>
    <x v="17"/>
    <x v="1454"/>
    <x v="61"/>
    <n v="53248"/>
    <b v="0"/>
    <s v="100,000,000+"/>
    <x v="9"/>
    <x v="0"/>
    <n v="0"/>
    <x v="0"/>
    <s v="Racing"/>
    <d v="2018-05-03T00:00:00"/>
    <s v="4.17.2"/>
    <s v="4.0 and up"/>
  </r>
  <r>
    <x v="5"/>
    <x v="1434"/>
    <x v="17"/>
    <x v="1455"/>
    <x v="29"/>
    <b v="0"/>
    <b v="0"/>
    <s v="1,000,000+"/>
    <x v="6"/>
    <x v="0"/>
    <n v="0"/>
    <x v="0"/>
    <s v="Casual"/>
    <d v="2018-08-05T00:00:00"/>
    <s v="1.0.1.049"/>
    <s v="4.1 and up"/>
  </r>
  <r>
    <x v="0"/>
    <x v="1435"/>
    <x v="17"/>
    <x v="1456"/>
    <x v="40"/>
    <n v="55296"/>
    <b v="0"/>
    <s v="1,000,000+"/>
    <x v="6"/>
    <x v="0"/>
    <n v="0"/>
    <x v="0"/>
    <s v="Arcade"/>
    <d v="2018-07-17T00:00:00"/>
    <n v="1.6"/>
    <s v="4.1 and up"/>
  </r>
  <r>
    <x v="0"/>
    <x v="1436"/>
    <x v="17"/>
    <x v="1457"/>
    <x v="185"/>
    <n v="72704"/>
    <b v="0"/>
    <s v="10,000,000+"/>
    <x v="7"/>
    <x v="0"/>
    <n v="0"/>
    <x v="0"/>
    <s v="Arcade"/>
    <d v="2018-07-19T00:00:00"/>
    <s v="2.5.0"/>
    <s v="4.1 and up"/>
  </r>
  <r>
    <x v="7"/>
    <x v="1437"/>
    <x v="17"/>
    <x v="1458"/>
    <x v="79"/>
    <n v="74752"/>
    <b v="0"/>
    <s v="10,000,000+"/>
    <x v="7"/>
    <x v="0"/>
    <n v="0"/>
    <x v="0"/>
    <s v="Arcade"/>
    <d v="2018-07-23T00:00:00"/>
    <s v="1.0.8"/>
    <s v="4.1 and up"/>
  </r>
  <r>
    <x v="2"/>
    <x v="1438"/>
    <x v="17"/>
    <x v="1459"/>
    <x v="53"/>
    <n v="38912"/>
    <b v="0"/>
    <s v="500,000+"/>
    <x v="1"/>
    <x v="0"/>
    <n v="0"/>
    <x v="0"/>
    <s v="Arcade"/>
    <d v="2018-07-17T00:00:00"/>
    <s v="1.0.2"/>
    <s v="4.3 and up"/>
  </r>
  <r>
    <x v="8"/>
    <x v="1439"/>
    <x v="17"/>
    <x v="1460"/>
    <x v="177"/>
    <n v="63488"/>
    <b v="0"/>
    <s v="1,000,000+"/>
    <x v="6"/>
    <x v="0"/>
    <n v="0"/>
    <x v="0"/>
    <s v="Puzzle"/>
    <d v="2018-07-20T00:00:00"/>
    <s v="1.2.0"/>
    <s v="4.1 and up"/>
  </r>
  <r>
    <x v="3"/>
    <x v="1440"/>
    <x v="17"/>
    <x v="1461"/>
    <x v="170"/>
    <n v="97280"/>
    <b v="0"/>
    <s v="100,000,000+"/>
    <x v="9"/>
    <x v="0"/>
    <n v="0"/>
    <x v="0"/>
    <s v="Trivia"/>
    <d v="2018-08-03T00:00:00"/>
    <s v="2.79.0"/>
    <s v="4.1 and up"/>
  </r>
  <r>
    <x v="19"/>
    <x v="1441"/>
    <x v="17"/>
    <x v="1462"/>
    <x v="48"/>
    <n v="16384"/>
    <b v="0"/>
    <s v="5,000,000+"/>
    <x v="2"/>
    <x v="0"/>
    <n v="0"/>
    <x v="0"/>
    <s v="Simulation"/>
    <d v="2018-05-22T00:00:00"/>
    <s v="1.3.3"/>
    <s v="4.4 and up"/>
  </r>
  <r>
    <x v="0"/>
    <x v="1442"/>
    <x v="17"/>
    <x v="1463"/>
    <x v="17"/>
    <n v="39936"/>
    <b v="0"/>
    <s v="5,000,000+"/>
    <x v="2"/>
    <x v="0"/>
    <n v="0"/>
    <x v="0"/>
    <s v="Action"/>
    <d v="2018-07-24T00:00:00"/>
    <s v="1.2.1"/>
    <s v="5.0 and up"/>
  </r>
  <r>
    <x v="17"/>
    <x v="1443"/>
    <x v="17"/>
    <x v="1464"/>
    <x v="149"/>
    <n v="79872"/>
    <b v="0"/>
    <s v="10,000,000+"/>
    <x v="7"/>
    <x v="0"/>
    <n v="0"/>
    <x v="0"/>
    <s v="Arcade"/>
    <d v="2018-07-27T00:00:00"/>
    <s v="1.7.2"/>
    <s v="4.1 and up"/>
  </r>
  <r>
    <x v="5"/>
    <x v="1444"/>
    <x v="17"/>
    <x v="1465"/>
    <x v="135"/>
    <n v="36864"/>
    <b v="0"/>
    <s v="50,000,000+"/>
    <x v="3"/>
    <x v="0"/>
    <n v="0"/>
    <x v="1"/>
    <s v="Action"/>
    <d v="2018-07-24T00:00:00"/>
    <s v="0.7.0"/>
    <s v="4.3 and up"/>
  </r>
  <r>
    <x v="4"/>
    <x v="1445"/>
    <x v="17"/>
    <x v="1466"/>
    <x v="29"/>
    <b v="0"/>
    <b v="0"/>
    <s v="50,000,000+"/>
    <x v="3"/>
    <x v="0"/>
    <n v="0"/>
    <x v="1"/>
    <s v="Simulation"/>
    <d v="2018-07-31T00:00:00"/>
    <s v="Varies with device"/>
    <s v="Varies with device"/>
  </r>
  <r>
    <x v="8"/>
    <x v="1446"/>
    <x v="17"/>
    <x v="1467"/>
    <x v="18"/>
    <n v="31744"/>
    <b v="0"/>
    <s v="10,000,000+"/>
    <x v="7"/>
    <x v="0"/>
    <n v="0"/>
    <x v="0"/>
    <s v="Puzzle"/>
    <d v="2018-08-04T00:00:00"/>
    <s v="1.8.2"/>
    <s v="4.1 and up"/>
  </r>
  <r>
    <x v="5"/>
    <x v="1447"/>
    <x v="17"/>
    <x v="1468"/>
    <x v="29"/>
    <b v="0"/>
    <b v="0"/>
    <s v="10,000,000+"/>
    <x v="7"/>
    <x v="0"/>
    <n v="0"/>
    <x v="2"/>
    <s v="Arcade"/>
    <d v="2018-08-01T00:00:00"/>
    <s v="Varies with device"/>
    <s v="4.1 and up"/>
  </r>
  <r>
    <x v="4"/>
    <x v="1448"/>
    <x v="17"/>
    <x v="1469"/>
    <x v="180"/>
    <n v="100352"/>
    <b v="0"/>
    <s v="10,000,000+"/>
    <x v="7"/>
    <x v="0"/>
    <n v="0"/>
    <x v="2"/>
    <s v="Arcade"/>
    <d v="2018-07-11T00:00:00"/>
    <s v="1.1.1"/>
    <s v="5.0 and up"/>
  </r>
  <r>
    <x v="8"/>
    <x v="1449"/>
    <x v="17"/>
    <x v="1470"/>
    <x v="28"/>
    <n v="24576"/>
    <b v="0"/>
    <s v="50,000,000+"/>
    <x v="3"/>
    <x v="0"/>
    <n v="0"/>
    <x v="2"/>
    <s v="Strategy"/>
    <d v="2018-07-17T00:00:00"/>
    <s v="1.4.51"/>
    <s v="4.1 and up"/>
  </r>
  <r>
    <x v="7"/>
    <x v="1450"/>
    <x v="17"/>
    <x v="1471"/>
    <x v="181"/>
    <n v="87040"/>
    <b v="0"/>
    <s v="10,000,000+"/>
    <x v="7"/>
    <x v="0"/>
    <n v="0"/>
    <x v="1"/>
    <s v="Arcade"/>
    <d v="2018-07-24T00:00:00"/>
    <s v="1.3.1"/>
    <s v="4.1 and up"/>
  </r>
  <r>
    <x v="7"/>
    <x v="1364"/>
    <x v="17"/>
    <x v="1472"/>
    <x v="7"/>
    <n v="33792"/>
    <b v="0"/>
    <s v="100,000,000+"/>
    <x v="9"/>
    <x v="0"/>
    <n v="0"/>
    <x v="0"/>
    <s v="Action"/>
    <d v="2018-04-09T00:00:00"/>
    <s v="1.0.6"/>
    <s v="4.1 and up"/>
  </r>
  <r>
    <x v="3"/>
    <x v="1451"/>
    <x v="17"/>
    <x v="1473"/>
    <x v="159"/>
    <n v="102400"/>
    <b v="0"/>
    <s v="5,000,000+"/>
    <x v="2"/>
    <x v="0"/>
    <n v="0"/>
    <x v="0"/>
    <s v="Sports"/>
    <d v="2018-07-20T00:00:00"/>
    <s v="3.04.1"/>
    <s v="4.0.3 and up"/>
  </r>
  <r>
    <x v="5"/>
    <x v="1444"/>
    <x v="17"/>
    <x v="1474"/>
    <x v="135"/>
    <n v="36864"/>
    <b v="0"/>
    <s v="50,000,000+"/>
    <x v="3"/>
    <x v="0"/>
    <n v="0"/>
    <x v="1"/>
    <s v="Action"/>
    <d v="2018-07-24T00:00:00"/>
    <s v="0.7.0"/>
    <s v="4.3 and up"/>
  </r>
  <r>
    <x v="7"/>
    <x v="1452"/>
    <x v="17"/>
    <x v="1475"/>
    <x v="186"/>
    <n v="88064"/>
    <b v="0"/>
    <s v="10,000,000+"/>
    <x v="7"/>
    <x v="0"/>
    <n v="0"/>
    <x v="0"/>
    <s v="Arcade"/>
    <d v="2018-07-26T00:00:00"/>
    <n v="1.2"/>
    <s v="5.0 and up"/>
  </r>
  <r>
    <x v="3"/>
    <x v="1453"/>
    <x v="17"/>
    <x v="1476"/>
    <x v="174"/>
    <n v="81920"/>
    <b v="0"/>
    <s v="1,000,000+"/>
    <x v="6"/>
    <x v="0"/>
    <n v="0"/>
    <x v="0"/>
    <s v="Action"/>
    <d v="2018-07-26T00:00:00"/>
    <s v="1.1.4"/>
    <s v="4.1 and up"/>
  </r>
  <r>
    <x v="5"/>
    <x v="1454"/>
    <x v="17"/>
    <x v="1477"/>
    <x v="158"/>
    <n v="80896"/>
    <b v="0"/>
    <s v="1,000,000+"/>
    <x v="6"/>
    <x v="0"/>
    <n v="0"/>
    <x v="0"/>
    <s v="Racing"/>
    <d v="2018-07-19T00:00:00"/>
    <s v="3.00.11034"/>
    <s v="5.0 and up"/>
  </r>
  <r>
    <x v="8"/>
    <x v="1455"/>
    <x v="17"/>
    <x v="1478"/>
    <x v="64"/>
    <n v="30720"/>
    <b v="0"/>
    <s v="10,000,000+"/>
    <x v="7"/>
    <x v="0"/>
    <n v="0"/>
    <x v="0"/>
    <s v="Word"/>
    <d v="2018-08-01T00:00:00"/>
    <s v="2.2.7"/>
    <s v="4.1 and up"/>
  </r>
  <r>
    <x v="3"/>
    <x v="1456"/>
    <x v="17"/>
    <x v="1479"/>
    <x v="184"/>
    <n v="89088"/>
    <b v="0"/>
    <s v="10,000,000+"/>
    <x v="7"/>
    <x v="0"/>
    <n v="0"/>
    <x v="1"/>
    <s v="Action"/>
    <d v="2018-08-01T00:00:00"/>
    <s v="1.9.3"/>
    <s v="4.1 and up"/>
  </r>
  <r>
    <x v="4"/>
    <x v="1457"/>
    <x v="17"/>
    <x v="1480"/>
    <x v="187"/>
    <n v="93184"/>
    <b v="0"/>
    <s v="5,000,000+"/>
    <x v="2"/>
    <x v="0"/>
    <n v="0"/>
    <x v="1"/>
    <s v="Role Playing"/>
    <d v="2018-07-31T00:00:00"/>
    <s v="1.4.0"/>
    <s v="4.4 and up"/>
  </r>
  <r>
    <x v="8"/>
    <x v="1458"/>
    <x v="17"/>
    <x v="1481"/>
    <x v="125"/>
    <n v="64512"/>
    <b v="0"/>
    <s v="10,000,000+"/>
    <x v="7"/>
    <x v="0"/>
    <n v="0"/>
    <x v="1"/>
    <s v="Arcade"/>
    <d v="2018-07-12T00:00:00"/>
    <s v="1.2.5"/>
    <s v="5.0 and up"/>
  </r>
  <r>
    <x v="5"/>
    <x v="1459"/>
    <x v="17"/>
    <x v="1482"/>
    <x v="29"/>
    <b v="0"/>
    <b v="0"/>
    <s v="10,000,000+"/>
    <x v="7"/>
    <x v="0"/>
    <n v="0"/>
    <x v="1"/>
    <s v="Adventure"/>
    <d v="2018-08-01T00:00:00"/>
    <s v="1.8.2"/>
    <s v="4.4 and up"/>
  </r>
  <r>
    <x v="5"/>
    <x v="1460"/>
    <x v="17"/>
    <x v="1483"/>
    <x v="29"/>
    <b v="0"/>
    <b v="0"/>
    <s v="1,000,000+"/>
    <x v="6"/>
    <x v="0"/>
    <n v="0"/>
    <x v="0"/>
    <s v="Racing"/>
    <d v="2018-05-29T00:00:00"/>
    <s v="2.0.1"/>
    <s v="4.1 and up"/>
  </r>
  <r>
    <x v="3"/>
    <x v="1461"/>
    <x v="17"/>
    <x v="1484"/>
    <x v="170"/>
    <n v="97280"/>
    <b v="0"/>
    <s v="5,000,000+"/>
    <x v="2"/>
    <x v="0"/>
    <n v="0"/>
    <x v="1"/>
    <s v="Role Playing"/>
    <d v="2018-07-18T00:00:00"/>
    <s v="1.1.1"/>
    <s v="4.1 and up"/>
  </r>
  <r>
    <x v="8"/>
    <x v="1462"/>
    <x v="17"/>
    <x v="1485"/>
    <x v="96"/>
    <n v="49152"/>
    <b v="0"/>
    <s v="5,000,000+"/>
    <x v="2"/>
    <x v="0"/>
    <n v="0"/>
    <x v="1"/>
    <s v="Action"/>
    <d v="2018-08-03T00:00:00"/>
    <s v="1.11.0"/>
    <s v="6.0 and up"/>
  </r>
  <r>
    <x v="8"/>
    <x v="1463"/>
    <x v="17"/>
    <x v="1486"/>
    <x v="29"/>
    <b v="0"/>
    <b v="0"/>
    <s v="5,000,000+"/>
    <x v="2"/>
    <x v="0"/>
    <n v="0"/>
    <x v="2"/>
    <s v="Strategy"/>
    <d v="2018-07-31T00:00:00"/>
    <s v="1.2.2"/>
    <s v="Varies with device"/>
  </r>
  <r>
    <x v="8"/>
    <x v="1464"/>
    <x v="17"/>
    <x v="1487"/>
    <x v="29"/>
    <b v="0"/>
    <b v="0"/>
    <s v="10,000,000+"/>
    <x v="7"/>
    <x v="0"/>
    <n v="0"/>
    <x v="0"/>
    <s v="Casual"/>
    <d v="2018-07-13T00:00:00"/>
    <s v="1.8.0.900"/>
    <s v="4.0.3 and up"/>
  </r>
  <r>
    <x v="0"/>
    <x v="1465"/>
    <x v="17"/>
    <x v="1488"/>
    <x v="156"/>
    <n v="95232"/>
    <b v="0"/>
    <s v="5,000,000+"/>
    <x v="2"/>
    <x v="0"/>
    <n v="0"/>
    <x v="0"/>
    <s v="Board"/>
    <d v="2018-07-05T00:00:00"/>
    <s v="5.6.5"/>
    <s v="4.1 and up"/>
  </r>
  <r>
    <x v="3"/>
    <x v="1466"/>
    <x v="17"/>
    <x v="1489"/>
    <x v="118"/>
    <n v="54272"/>
    <b v="0"/>
    <s v="5,000,000+"/>
    <x v="2"/>
    <x v="0"/>
    <n v="0"/>
    <x v="0"/>
    <s v="Word"/>
    <d v="2018-08-01T00:00:00"/>
    <s v="2.2.3"/>
    <s v="4.0.3 and up"/>
  </r>
  <r>
    <x v="8"/>
    <x v="1467"/>
    <x v="17"/>
    <x v="1490"/>
    <x v="182"/>
    <n v="83968"/>
    <b v="0"/>
    <s v="1,000,000+"/>
    <x v="6"/>
    <x v="0"/>
    <n v="0"/>
    <x v="0"/>
    <s v="Sports"/>
    <d v="2018-06-27T00:00:00"/>
    <s v="1.2.1"/>
    <s v="4.2 and up"/>
  </r>
  <r>
    <x v="5"/>
    <x v="1468"/>
    <x v="17"/>
    <x v="1491"/>
    <x v="168"/>
    <n v="101376"/>
    <b v="0"/>
    <s v="5,000,000+"/>
    <x v="2"/>
    <x v="0"/>
    <n v="0"/>
    <x v="1"/>
    <s v="Action"/>
    <d v="2018-07-31T00:00:00"/>
    <n v="1.7"/>
    <s v="4.4 and up"/>
  </r>
  <r>
    <x v="2"/>
    <x v="1469"/>
    <x v="17"/>
    <x v="1492"/>
    <x v="126"/>
    <n v="50176"/>
    <b v="0"/>
    <s v="10,000,000+"/>
    <x v="7"/>
    <x v="0"/>
    <n v="0"/>
    <x v="0"/>
    <s v="Arcade"/>
    <d v="2018-07-30T00:00:00"/>
    <s v="1.2.2"/>
    <s v="4.1 and up"/>
  </r>
  <r>
    <x v="8"/>
    <x v="1470"/>
    <x v="17"/>
    <x v="1493"/>
    <x v="3"/>
    <n v="25600"/>
    <b v="0"/>
    <s v="1,000,000+"/>
    <x v="6"/>
    <x v="0"/>
    <n v="0"/>
    <x v="0"/>
    <s v="Casual"/>
    <d v="2018-08-02T00:00:00"/>
    <s v="1.8.1"/>
    <s v="4.1 and up"/>
  </r>
  <r>
    <x v="4"/>
    <x v="1471"/>
    <x v="17"/>
    <x v="1494"/>
    <x v="29"/>
    <b v="0"/>
    <b v="0"/>
    <s v="1,000,000+"/>
    <x v="6"/>
    <x v="0"/>
    <n v="0"/>
    <x v="0"/>
    <s v="Simulation"/>
    <d v="2018-08-02T00:00:00"/>
    <s v="4.9.31"/>
    <s v="Varies with device"/>
  </r>
  <r>
    <x v="3"/>
    <x v="1472"/>
    <x v="17"/>
    <x v="1495"/>
    <x v="187"/>
    <n v="93184"/>
    <b v="0"/>
    <s v="5,000,000+"/>
    <x v="2"/>
    <x v="0"/>
    <n v="0"/>
    <x v="0"/>
    <s v="Puzzle"/>
    <d v="2018-07-30T00:00:00"/>
    <s v="3.6.0"/>
    <s v="4.1 and up"/>
  </r>
  <r>
    <x v="8"/>
    <x v="1473"/>
    <x v="17"/>
    <x v="1496"/>
    <x v="61"/>
    <n v="53248"/>
    <b v="0"/>
    <s v="1,000,000+"/>
    <x v="6"/>
    <x v="0"/>
    <n v="0"/>
    <x v="1"/>
    <s v="Action"/>
    <d v="2018-07-16T00:00:00"/>
    <s v="0.5.4"/>
    <s v="6.0 and up"/>
  </r>
  <r>
    <x v="7"/>
    <x v="1474"/>
    <x v="17"/>
    <x v="1497"/>
    <x v="37"/>
    <n v="57344"/>
    <b v="0"/>
    <s v="10,000,000+"/>
    <x v="7"/>
    <x v="0"/>
    <n v="0"/>
    <x v="1"/>
    <s v="Action"/>
    <d v="2018-08-01T00:00:00"/>
    <s v="1.180271.184729"/>
    <s v="4.0 and up"/>
  </r>
  <r>
    <x v="3"/>
    <x v="1475"/>
    <x v="17"/>
    <x v="1498"/>
    <x v="37"/>
    <n v="57344"/>
    <b v="0"/>
    <s v="10,000,000+"/>
    <x v="7"/>
    <x v="0"/>
    <n v="0"/>
    <x v="3"/>
    <s v="Strategy"/>
    <d v="2018-08-03T00:00:00"/>
    <s v="1.3.205"/>
    <s v="2.3 and up"/>
  </r>
  <r>
    <x v="12"/>
    <x v="1476"/>
    <x v="17"/>
    <x v="1499"/>
    <x v="181"/>
    <n v="87040"/>
    <b v="0"/>
    <s v="10,000,000+"/>
    <x v="7"/>
    <x v="0"/>
    <n v="0"/>
    <x v="0"/>
    <s v="Simulation"/>
    <d v="2018-07-19T00:00:00"/>
    <s v="2.1.1.4.0"/>
    <s v="4.4 and up"/>
  </r>
  <r>
    <x v="0"/>
    <x v="1477"/>
    <x v="17"/>
    <x v="1500"/>
    <x v="188"/>
    <n v="82944"/>
    <b v="0"/>
    <s v="1,000,000+"/>
    <x v="6"/>
    <x v="0"/>
    <n v="0"/>
    <x v="1"/>
    <s v="Strategy"/>
    <d v="2018-08-01T00:00:00"/>
    <s v="1.5.2"/>
    <s v="4.1 and up"/>
  </r>
  <r>
    <x v="4"/>
    <x v="1478"/>
    <x v="17"/>
    <x v="1501"/>
    <x v="182"/>
    <n v="83968"/>
    <b v="0"/>
    <s v="1,000,000+"/>
    <x v="6"/>
    <x v="0"/>
    <n v="0"/>
    <x v="1"/>
    <s v="Role Playing"/>
    <d v="2018-07-06T00:00:00"/>
    <s v="1.2.0"/>
    <s v="4.3 and up"/>
  </r>
  <r>
    <x v="5"/>
    <x v="1479"/>
    <x v="17"/>
    <x v="1502"/>
    <x v="180"/>
    <n v="100352"/>
    <b v="0"/>
    <s v="5,000,000+"/>
    <x v="2"/>
    <x v="0"/>
    <n v="0"/>
    <x v="1"/>
    <s v="Strategy"/>
    <d v="2018-08-04T00:00:00"/>
    <s v="1.250.078"/>
    <s v="4.0.3 and up"/>
  </r>
  <r>
    <x v="10"/>
    <x v="1480"/>
    <x v="17"/>
    <x v="1503"/>
    <x v="127"/>
    <n v="78848"/>
    <b v="0"/>
    <s v="10,000,000+"/>
    <x v="7"/>
    <x v="0"/>
    <n v="0"/>
    <x v="2"/>
    <s v="Strategy"/>
    <d v="2018-07-31T00:00:00"/>
    <s v="2.0.2"/>
    <s v="4.0.3 and up"/>
  </r>
  <r>
    <x v="7"/>
    <x v="1481"/>
    <x v="17"/>
    <x v="1504"/>
    <x v="168"/>
    <n v="101376"/>
    <b v="0"/>
    <s v="5,000,000+"/>
    <x v="2"/>
    <x v="0"/>
    <n v="0"/>
    <x v="1"/>
    <s v="Role Playing"/>
    <d v="2018-07-11T00:00:00"/>
    <s v="1.05.20"/>
    <s v="4.4 and up"/>
  </r>
  <r>
    <x v="10"/>
    <x v="1482"/>
    <x v="17"/>
    <x v="1505"/>
    <x v="29"/>
    <b v="0"/>
    <b v="0"/>
    <s v="10,000,000+"/>
    <x v="7"/>
    <x v="0"/>
    <n v="0"/>
    <x v="2"/>
    <s v="Strategy"/>
    <d v="2018-06-15T00:00:00"/>
    <s v="3.30.4.83"/>
    <s v="4.1 and up"/>
  </r>
  <r>
    <x v="7"/>
    <x v="1483"/>
    <x v="17"/>
    <x v="1506"/>
    <x v="183"/>
    <n v="98304"/>
    <b v="0"/>
    <s v="100,000+"/>
    <x v="4"/>
    <x v="0"/>
    <n v="0"/>
    <x v="1"/>
    <s v="Strategy"/>
    <d v="2018-05-18T00:00:00"/>
    <s v="2.0081_206"/>
    <s v="4.0.3 and up"/>
  </r>
  <r>
    <x v="3"/>
    <x v="1484"/>
    <x v="17"/>
    <x v="1507"/>
    <x v="183"/>
    <n v="98304"/>
    <b v="0"/>
    <s v="1,000,000+"/>
    <x v="6"/>
    <x v="0"/>
    <n v="0"/>
    <x v="3"/>
    <s v="Role Playing"/>
    <d v="2018-08-02T00:00:00"/>
    <s v="1.3.3"/>
    <s v="4.3 and up"/>
  </r>
  <r>
    <x v="2"/>
    <x v="1485"/>
    <x v="17"/>
    <x v="1508"/>
    <x v="182"/>
    <n v="83968"/>
    <b v="0"/>
    <s v="1,000,000+"/>
    <x v="6"/>
    <x v="0"/>
    <n v="0"/>
    <x v="1"/>
    <s v="Action"/>
    <d v="2018-07-03T00:00:00"/>
    <s v="2.2.1"/>
    <s v="4.3 and up"/>
  </r>
  <r>
    <x v="7"/>
    <x v="1486"/>
    <x v="17"/>
    <x v="1509"/>
    <x v="130"/>
    <n v="71680"/>
    <b v="0"/>
    <s v="100,000+"/>
    <x v="4"/>
    <x v="0"/>
    <n v="0"/>
    <x v="1"/>
    <s v="Strategy"/>
    <d v="2018-07-26T00:00:00"/>
    <s v="1.8.2"/>
    <s v="4.4 and up"/>
  </r>
  <r>
    <x v="5"/>
    <x v="1487"/>
    <x v="17"/>
    <x v="1510"/>
    <x v="125"/>
    <n v="64512"/>
    <b v="0"/>
    <s v="100,000+"/>
    <x v="4"/>
    <x v="1"/>
    <n v="2.99"/>
    <x v="0"/>
    <s v="Board"/>
    <d v="2018-07-04T00:00:00"/>
    <s v="2.1.2"/>
    <s v="4.4 and up"/>
  </r>
  <r>
    <x v="8"/>
    <x v="1488"/>
    <x v="17"/>
    <x v="1511"/>
    <x v="39"/>
    <n v="35840"/>
    <b v="0"/>
    <s v="100,000+"/>
    <x v="4"/>
    <x v="1"/>
    <n v="1.99"/>
    <x v="2"/>
    <s v="Board"/>
    <d v="2018-07-30T00:00:00"/>
    <s v="2.2.5"/>
    <s v="5.0 and up"/>
  </r>
  <r>
    <x v="13"/>
    <x v="1489"/>
    <x v="17"/>
    <x v="1512"/>
    <x v="96"/>
    <n v="49152"/>
    <b v="0"/>
    <s v="100,000+"/>
    <x v="4"/>
    <x v="1"/>
    <n v="4.99"/>
    <x v="0"/>
    <s v="Puzzle"/>
    <d v="2018-04-18T00:00:00"/>
    <s v="1.0.1"/>
    <s v="4.4 and up"/>
  </r>
  <r>
    <x v="5"/>
    <x v="1490"/>
    <x v="17"/>
    <x v="1513"/>
    <x v="136"/>
    <n v="86016"/>
    <b v="0"/>
    <s v="100,000+"/>
    <x v="4"/>
    <x v="1"/>
    <n v="4.99"/>
    <x v="1"/>
    <s v="Strategy"/>
    <d v="2018-04-26T00:00:00"/>
    <s v="1.1.0"/>
    <s v="2.3 and up"/>
  </r>
  <r>
    <x v="3"/>
    <x v="1491"/>
    <x v="17"/>
    <x v="1514"/>
    <x v="31"/>
    <n v="15360"/>
    <b v="0"/>
    <s v="100,000+"/>
    <x v="4"/>
    <x v="1"/>
    <n v="4.99"/>
    <x v="0"/>
    <s v="Simulation;Education"/>
    <d v="2018-07-09T00:00:00"/>
    <s v="Varies with device"/>
    <s v="4.4 and up"/>
  </r>
  <r>
    <x v="8"/>
    <x v="1492"/>
    <x v="17"/>
    <x v="1515"/>
    <x v="178"/>
    <n v="70656"/>
    <b v="0"/>
    <s v="100,000+"/>
    <x v="4"/>
    <x v="1"/>
    <n v="5.99"/>
    <x v="0"/>
    <s v="Simulation"/>
    <d v="2017-12-21T00:00:00"/>
    <s v="1.2.1.1712080"/>
    <s v="4.0.3 and up"/>
  </r>
  <r>
    <x v="7"/>
    <x v="1493"/>
    <x v="17"/>
    <x v="1516"/>
    <x v="98"/>
    <n v="47104"/>
    <b v="0"/>
    <s v="100,000+"/>
    <x v="4"/>
    <x v="1"/>
    <n v="6.99"/>
    <x v="1"/>
    <s v="Action"/>
    <d v="2016-12-20T00:00:00"/>
    <s v="1.0.11"/>
    <s v="2.3.3 and up"/>
  </r>
  <r>
    <x v="3"/>
    <x v="1494"/>
    <x v="17"/>
    <x v="1517"/>
    <x v="31"/>
    <n v="15360"/>
    <b v="0"/>
    <s v="100,000+"/>
    <x v="4"/>
    <x v="1"/>
    <n v="9.99"/>
    <x v="1"/>
    <s v="Role Playing"/>
    <d v="2015-10-19T00:00:00"/>
    <s v="1.0.6"/>
    <s v="4.1 and up"/>
  </r>
  <r>
    <x v="8"/>
    <x v="1495"/>
    <x v="17"/>
    <x v="1518"/>
    <x v="7"/>
    <n v="33792"/>
    <b v="0"/>
    <s v="100,000+"/>
    <x v="4"/>
    <x v="1"/>
    <n v="4.99"/>
    <x v="0"/>
    <s v="Puzzle"/>
    <d v="2017-11-30T00:00:00"/>
    <s v="1.2.9"/>
    <s v="4.4 and up"/>
  </r>
  <r>
    <x v="8"/>
    <x v="1462"/>
    <x v="17"/>
    <x v="1519"/>
    <x v="96"/>
    <n v="49152"/>
    <b v="0"/>
    <s v="5,000,000+"/>
    <x v="2"/>
    <x v="0"/>
    <n v="0"/>
    <x v="1"/>
    <s v="Action"/>
    <d v="2018-08-03T00:00:00"/>
    <s v="1.11.0"/>
    <s v="6.0 and up"/>
  </r>
  <r>
    <x v="3"/>
    <x v="1354"/>
    <x v="17"/>
    <x v="1520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5"/>
    <x v="1356"/>
    <x v="17"/>
    <x v="1521"/>
    <x v="176"/>
    <n v="75776"/>
    <b v="0"/>
    <s v="500,000,000+"/>
    <x v="12"/>
    <x v="0"/>
    <n v="0"/>
    <x v="0"/>
    <s v="Casual"/>
    <d v="2018-07-05T00:00:00"/>
    <s v="1.129.0.2"/>
    <s v="4.1 and up"/>
  </r>
  <r>
    <x v="8"/>
    <x v="1496"/>
    <x v="17"/>
    <x v="1522"/>
    <x v="38"/>
    <n v="58368"/>
    <b v="0"/>
    <s v="100,000,000+"/>
    <x v="9"/>
    <x v="0"/>
    <n v="0"/>
    <x v="0"/>
    <s v="Casual"/>
    <d v="2018-07-26T00:00:00"/>
    <s v="2.21.1"/>
    <s v="4.1 and up"/>
  </r>
  <r>
    <x v="3"/>
    <x v="1376"/>
    <x v="17"/>
    <x v="1523"/>
    <x v="61"/>
    <n v="53248"/>
    <b v="0"/>
    <s v="100,000,000+"/>
    <x v="9"/>
    <x v="0"/>
    <n v="0"/>
    <x v="0"/>
    <s v="Sports"/>
    <d v="2018-07-31T00:00:00"/>
    <s v="4.0.0"/>
    <s v="4.0.3 and up"/>
  </r>
  <r>
    <x v="8"/>
    <x v="1497"/>
    <x v="17"/>
    <x v="1524"/>
    <x v="3"/>
    <n v="25600"/>
    <b v="0"/>
    <s v="10,000,000+"/>
    <x v="7"/>
    <x v="0"/>
    <n v="0"/>
    <x v="1"/>
    <s v="Simulation"/>
    <d v="2018-06-11T00:00:00"/>
    <s v="1.13.12"/>
    <s v="4.1 and up"/>
  </r>
  <r>
    <x v="5"/>
    <x v="1459"/>
    <x v="17"/>
    <x v="1525"/>
    <x v="29"/>
    <b v="0"/>
    <b v="0"/>
    <s v="10,000,000+"/>
    <x v="7"/>
    <x v="0"/>
    <n v="0"/>
    <x v="1"/>
    <s v="Adventure"/>
    <d v="2018-08-01T00:00:00"/>
    <s v="1.8.2"/>
    <s v="4.4 and up"/>
  </r>
  <r>
    <x v="5"/>
    <x v="1444"/>
    <x v="17"/>
    <x v="1526"/>
    <x v="135"/>
    <n v="36864"/>
    <b v="0"/>
    <s v="50,000,000+"/>
    <x v="3"/>
    <x v="0"/>
    <n v="0"/>
    <x v="1"/>
    <s v="Action"/>
    <d v="2018-07-24T00:00:00"/>
    <s v="0.7.0"/>
    <s v="4.3 and up"/>
  </r>
  <r>
    <x v="4"/>
    <x v="1498"/>
    <x v="17"/>
    <x v="1527"/>
    <x v="18"/>
    <n v="31744"/>
    <b v="0"/>
    <s v="10,000,000+"/>
    <x v="7"/>
    <x v="0"/>
    <n v="0"/>
    <x v="1"/>
    <s v="Simulation"/>
    <d v="2018-07-16T00:00:00"/>
    <s v="5.39.1"/>
    <s v="4.0.3 and up"/>
  </r>
  <r>
    <x v="4"/>
    <x v="1457"/>
    <x v="17"/>
    <x v="1528"/>
    <x v="187"/>
    <n v="93184"/>
    <b v="0"/>
    <s v="5,000,000+"/>
    <x v="2"/>
    <x v="0"/>
    <n v="0"/>
    <x v="1"/>
    <s v="Role Playing"/>
    <d v="2018-07-31T00:00:00"/>
    <s v="1.4.0"/>
    <s v="4.4 and up"/>
  </r>
  <r>
    <x v="8"/>
    <x v="1499"/>
    <x v="17"/>
    <x v="1529"/>
    <x v="29"/>
    <b v="0"/>
    <b v="0"/>
    <s v="10,000,000+"/>
    <x v="7"/>
    <x v="0"/>
    <n v="0"/>
    <x v="0"/>
    <s v="Casual"/>
    <d v="2018-08-02T00:00:00"/>
    <s v="5.8.1"/>
    <s v="Varies with device"/>
  </r>
  <r>
    <x v="4"/>
    <x v="1500"/>
    <x v="17"/>
    <x v="1530"/>
    <x v="189"/>
    <n v="94208"/>
    <b v="0"/>
    <s v="50,000,000+"/>
    <x v="3"/>
    <x v="0"/>
    <n v="0"/>
    <x v="1"/>
    <s v="Action"/>
    <d v="2018-07-30T00:00:00"/>
    <s v="19.1.0"/>
    <s v="4.0.3 and up"/>
  </r>
  <r>
    <x v="4"/>
    <x v="1501"/>
    <x v="17"/>
    <x v="1531"/>
    <x v="130"/>
    <n v="71680"/>
    <b v="0"/>
    <s v="5,000,000+"/>
    <x v="2"/>
    <x v="0"/>
    <n v="0"/>
    <x v="2"/>
    <s v="Simulation"/>
    <d v="2018-08-02T00:00:00"/>
    <s v="1.3.15"/>
    <s v="4.4 and up"/>
  </r>
  <r>
    <x v="8"/>
    <x v="1502"/>
    <x v="17"/>
    <x v="1532"/>
    <x v="156"/>
    <n v="95232"/>
    <b v="0"/>
    <s v="10,000,000+"/>
    <x v="7"/>
    <x v="0"/>
    <n v="0"/>
    <x v="1"/>
    <s v="Simulation"/>
    <d v="2018-07-30T00:00:00"/>
    <s v="2.3.5"/>
    <s v="4.0.3 and up"/>
  </r>
  <r>
    <x v="3"/>
    <x v="1503"/>
    <x v="17"/>
    <x v="1533"/>
    <x v="61"/>
    <n v="53248"/>
    <b v="0"/>
    <s v="10,000,000+"/>
    <x v="7"/>
    <x v="0"/>
    <n v="0"/>
    <x v="0"/>
    <s v="Card"/>
    <d v="2018-08-01T00:00:00"/>
    <s v="4.6.2.46103"/>
    <s v="4.0.3 and up"/>
  </r>
  <r>
    <x v="3"/>
    <x v="1472"/>
    <x v="17"/>
    <x v="1534"/>
    <x v="187"/>
    <n v="93184"/>
    <b v="0"/>
    <s v="5,000,000+"/>
    <x v="2"/>
    <x v="0"/>
    <n v="0"/>
    <x v="0"/>
    <s v="Puzzle"/>
    <d v="2018-07-30T00:00:00"/>
    <s v="3.6.0"/>
    <s v="4.1 and up"/>
  </r>
  <r>
    <x v="7"/>
    <x v="1504"/>
    <x v="17"/>
    <x v="1535"/>
    <x v="13"/>
    <n v="37888"/>
    <b v="0"/>
    <s v="10,000,000+"/>
    <x v="7"/>
    <x v="0"/>
    <n v="0"/>
    <x v="3"/>
    <s v="Role Playing"/>
    <d v="2018-06-19T00:00:00"/>
    <s v="12.0.4.62276"/>
    <s v="4.0.3 and up"/>
  </r>
  <r>
    <x v="2"/>
    <x v="1505"/>
    <x v="17"/>
    <x v="1536"/>
    <x v="163"/>
    <n v="65536"/>
    <b v="0"/>
    <s v="10,000,000+"/>
    <x v="7"/>
    <x v="0"/>
    <n v="0"/>
    <x v="2"/>
    <s v="Role Playing"/>
    <d v="2018-07-27T00:00:00"/>
    <s v="1.5.4"/>
    <s v="4.1 and up"/>
  </r>
  <r>
    <x v="4"/>
    <x v="1506"/>
    <x v="17"/>
    <x v="1537"/>
    <x v="39"/>
    <n v="35840"/>
    <b v="0"/>
    <s v="500,000+"/>
    <x v="1"/>
    <x v="0"/>
    <n v="0"/>
    <x v="3"/>
    <s v="Role Playing"/>
    <d v="2018-07-12T00:00:00"/>
    <n v="1.93"/>
    <s v="4.4 and up"/>
  </r>
  <r>
    <x v="10"/>
    <x v="1507"/>
    <x v="17"/>
    <x v="1538"/>
    <x v="137"/>
    <n v="99328"/>
    <b v="0"/>
    <s v="1,000,000+"/>
    <x v="6"/>
    <x v="0"/>
    <n v="0"/>
    <x v="1"/>
    <s v="Strategy"/>
    <d v="2018-08-03T00:00:00"/>
    <s v="1.8.225278"/>
    <s v="6.0 and up"/>
  </r>
  <r>
    <x v="5"/>
    <x v="1508"/>
    <x v="17"/>
    <x v="1539"/>
    <x v="156"/>
    <n v="95232"/>
    <b v="0"/>
    <s v="5,000,000+"/>
    <x v="2"/>
    <x v="0"/>
    <n v="0"/>
    <x v="0"/>
    <s v="Role Playing"/>
    <d v="2018-07-24T00:00:00"/>
    <s v="3.0.0"/>
    <s v="4.0.3 and up"/>
  </r>
  <r>
    <x v="4"/>
    <x v="1509"/>
    <x v="17"/>
    <x v="1540"/>
    <x v="9"/>
    <n v="28672"/>
    <b v="0"/>
    <s v="50,000,000+"/>
    <x v="3"/>
    <x v="0"/>
    <n v="0"/>
    <x v="1"/>
    <s v="Role Playing"/>
    <d v="2018-07-30T00:00:00"/>
    <s v="4.0.1"/>
    <s v="4.0.3 and up"/>
  </r>
  <r>
    <x v="8"/>
    <x v="1510"/>
    <x v="17"/>
    <x v="1541"/>
    <x v="190"/>
    <n v="84992"/>
    <b v="0"/>
    <s v="5,000,000+"/>
    <x v="2"/>
    <x v="0"/>
    <n v="0"/>
    <x v="1"/>
    <s v="Role Playing"/>
    <d v="2018-07-17T00:00:00"/>
    <s v="3.0.2"/>
    <s v="4.0.3 and up"/>
  </r>
  <r>
    <x v="2"/>
    <x v="1511"/>
    <x v="17"/>
    <x v="1542"/>
    <x v="168"/>
    <n v="101376"/>
    <b v="0"/>
    <s v="10,000,000+"/>
    <x v="7"/>
    <x v="0"/>
    <n v="0"/>
    <x v="2"/>
    <s v="Role Playing"/>
    <d v="2018-05-30T00:00:00"/>
    <s v="1.14.0"/>
    <s v="2.3 and up"/>
  </r>
  <r>
    <x v="5"/>
    <x v="1512"/>
    <x v="17"/>
    <x v="1543"/>
    <x v="89"/>
    <n v="56320"/>
    <b v="0"/>
    <s v="500,000+"/>
    <x v="1"/>
    <x v="0"/>
    <n v="0"/>
    <x v="1"/>
    <s v="Role Playing"/>
    <d v="2018-07-26T00:00:00"/>
    <s v="1.18.0"/>
    <s v="4.0 and up"/>
  </r>
  <r>
    <x v="5"/>
    <x v="1513"/>
    <x v="17"/>
    <x v="1544"/>
    <x v="1"/>
    <n v="14336"/>
    <b v="0"/>
    <s v="50,000,000+"/>
    <x v="3"/>
    <x v="0"/>
    <n v="0"/>
    <x v="1"/>
    <s v="Strategy"/>
    <d v="2018-07-26T00:00:00"/>
    <n v="1.76"/>
    <s v="2.3 and up"/>
  </r>
  <r>
    <x v="4"/>
    <x v="1514"/>
    <x v="17"/>
    <x v="1545"/>
    <x v="188"/>
    <n v="82944"/>
    <b v="0"/>
    <s v="5,000,000+"/>
    <x v="2"/>
    <x v="0"/>
    <n v="0"/>
    <x v="1"/>
    <s v="Strategy"/>
    <d v="2018-07-18T00:00:00"/>
    <s v="1.1.8"/>
    <s v="4.0.3 and up"/>
  </r>
  <r>
    <x v="7"/>
    <x v="1515"/>
    <x v="17"/>
    <x v="1546"/>
    <x v="29"/>
    <b v="0"/>
    <b v="0"/>
    <s v="1,000,000+"/>
    <x v="6"/>
    <x v="0"/>
    <n v="0"/>
    <x v="1"/>
    <s v="Role Playing"/>
    <d v="2018-07-26T00:00:00"/>
    <s v="1.1.40"/>
    <s v="4.0.3 and up"/>
  </r>
  <r>
    <x v="5"/>
    <x v="1356"/>
    <x v="17"/>
    <x v="1547"/>
    <x v="176"/>
    <n v="75776"/>
    <b v="0"/>
    <s v="500,000,000+"/>
    <x v="12"/>
    <x v="0"/>
    <n v="0"/>
    <x v="0"/>
    <s v="Casual"/>
    <d v="2018-07-05T00:00:00"/>
    <s v="1.129.0.2"/>
    <s v="4.1 and up"/>
  </r>
  <r>
    <x v="3"/>
    <x v="1354"/>
    <x v="17"/>
    <x v="1548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3"/>
    <x v="1376"/>
    <x v="17"/>
    <x v="1549"/>
    <x v="61"/>
    <n v="53248"/>
    <b v="0"/>
    <s v="100,000,000+"/>
    <x v="9"/>
    <x v="0"/>
    <n v="0"/>
    <x v="0"/>
    <s v="Sports"/>
    <d v="2018-07-31T00:00:00"/>
    <s v="4.0.0"/>
    <s v="4.0.3 and up"/>
  </r>
  <r>
    <x v="3"/>
    <x v="1355"/>
    <x v="17"/>
    <x v="1550"/>
    <x v="145"/>
    <n v="77824"/>
    <b v="0"/>
    <s v="1,000,000,000+"/>
    <x v="10"/>
    <x v="0"/>
    <n v="0"/>
    <x v="2"/>
    <s v="Arcade"/>
    <d v="2018-07-12T00:00:00"/>
    <s v="1.90.0"/>
    <s v="4.1 and up"/>
  </r>
  <r>
    <x v="5"/>
    <x v="1369"/>
    <x v="17"/>
    <x v="1551"/>
    <x v="164"/>
    <n v="68608"/>
    <b v="0"/>
    <s v="100,000,000+"/>
    <x v="9"/>
    <x v="0"/>
    <n v="0"/>
    <x v="0"/>
    <s v="Casual"/>
    <d v="2018-07-10T00:00:00"/>
    <s v="1.118.4"/>
    <s v="4.1 and up"/>
  </r>
  <r>
    <x v="4"/>
    <x v="1370"/>
    <x v="17"/>
    <x v="1552"/>
    <x v="161"/>
    <n v="51200"/>
    <b v="0"/>
    <s v="1,000,000+"/>
    <x v="6"/>
    <x v="0"/>
    <n v="0"/>
    <x v="3"/>
    <s v="Action"/>
    <d v="2018-08-01T00:00:00"/>
    <s v="1.0.8"/>
    <s v="2.3 and up"/>
  </r>
  <r>
    <x v="3"/>
    <x v="1358"/>
    <x v="17"/>
    <x v="190"/>
    <x v="98"/>
    <n v="47104"/>
    <b v="0"/>
    <s v="10,000,000+"/>
    <x v="7"/>
    <x v="0"/>
    <n v="0"/>
    <x v="0"/>
    <s v="Casual"/>
    <d v="2018-07-17T00:00:00"/>
    <s v="1.20.1"/>
    <s v="4.0.3 and up"/>
  </r>
  <r>
    <x v="2"/>
    <x v="1402"/>
    <x v="17"/>
    <x v="1553"/>
    <x v="29"/>
    <b v="0"/>
    <b v="0"/>
    <s v="10,000,000+"/>
    <x v="7"/>
    <x v="0"/>
    <n v="0"/>
    <x v="0"/>
    <s v="Puzzle"/>
    <d v="2018-07-30T00:00:00"/>
    <n v="3196"/>
    <s v="4.1 and up"/>
  </r>
  <r>
    <x v="2"/>
    <x v="1404"/>
    <x v="17"/>
    <x v="1554"/>
    <x v="29"/>
    <b v="0"/>
    <b v="0"/>
    <s v="50,000,000+"/>
    <x v="3"/>
    <x v="0"/>
    <n v="0"/>
    <x v="0"/>
    <s v="Puzzle"/>
    <d v="2018-07-23T00:00:00"/>
    <n v="5423"/>
    <s v="4.1 and up"/>
  </r>
  <r>
    <x v="8"/>
    <x v="1361"/>
    <x v="17"/>
    <x v="1555"/>
    <x v="137"/>
    <n v="99328"/>
    <b v="0"/>
    <s v="100,000,000+"/>
    <x v="9"/>
    <x v="0"/>
    <n v="0"/>
    <x v="2"/>
    <s v="Strategy"/>
    <d v="2018-06-27T00:00:00"/>
    <s v="2.3.2"/>
    <s v="4.1 and up"/>
  </r>
  <r>
    <x v="8"/>
    <x v="1371"/>
    <x v="17"/>
    <x v="1556"/>
    <x v="180"/>
    <n v="100352"/>
    <b v="0"/>
    <s v="100,000,000+"/>
    <x v="9"/>
    <x v="0"/>
    <n v="0"/>
    <x v="2"/>
    <s v="Strategy"/>
    <d v="2018-07-15T00:00:00"/>
    <s v="10.322.16"/>
    <s v="4.1 and up"/>
  </r>
  <r>
    <x v="5"/>
    <x v="1396"/>
    <x v="17"/>
    <x v="1557"/>
    <x v="130"/>
    <n v="71680"/>
    <b v="0"/>
    <s v="100,000,000+"/>
    <x v="9"/>
    <x v="0"/>
    <n v="0"/>
    <x v="0"/>
    <s v="Casual"/>
    <d v="2018-07-26T00:00:00"/>
    <s v="5.1.8"/>
    <s v="2.3 and up"/>
  </r>
  <r>
    <x v="5"/>
    <x v="1367"/>
    <x v="17"/>
    <x v="1558"/>
    <x v="178"/>
    <n v="70656"/>
    <b v="0"/>
    <s v="100,000,000+"/>
    <x v="9"/>
    <x v="0"/>
    <n v="0"/>
    <x v="2"/>
    <s v="Strategy"/>
    <d v="2018-07-06T00:00:00"/>
    <s v="2.2.00"/>
    <s v="4.1 and up"/>
  </r>
  <r>
    <x v="2"/>
    <x v="1379"/>
    <x v="17"/>
    <x v="1559"/>
    <x v="51"/>
    <n v="3993.6"/>
    <b v="0"/>
    <s v="10,000,000+"/>
    <x v="7"/>
    <x v="0"/>
    <n v="0"/>
    <x v="0"/>
    <s v="Word"/>
    <d v="2018-06-06T00:00:00"/>
    <s v="1.1.3"/>
    <s v="3.0 and up"/>
  </r>
  <r>
    <x v="8"/>
    <x v="1365"/>
    <x v="17"/>
    <x v="1560"/>
    <x v="104"/>
    <n v="7987.2"/>
    <b v="0"/>
    <s v="5,000,000+"/>
    <x v="2"/>
    <x v="0"/>
    <n v="0"/>
    <x v="0"/>
    <s v="Puzzle"/>
    <d v="2018-03-06T00:00:00"/>
    <n v="2.9"/>
    <s v="2.3 and up"/>
  </r>
  <r>
    <x v="3"/>
    <x v="1375"/>
    <x v="17"/>
    <x v="1561"/>
    <x v="56"/>
    <n v="18432"/>
    <b v="0"/>
    <s v="1,000,000+"/>
    <x v="6"/>
    <x v="0"/>
    <n v="0"/>
    <x v="0"/>
    <s v="Arcade"/>
    <d v="2018-07-11T00:00:00"/>
    <s v="2.2.3181"/>
    <s v="4.0 and up"/>
  </r>
  <r>
    <x v="4"/>
    <x v="1363"/>
    <x v="17"/>
    <x v="1562"/>
    <x v="28"/>
    <n v="24576"/>
    <b v="0"/>
    <s v="500,000,000+"/>
    <x v="12"/>
    <x v="0"/>
    <n v="0"/>
    <x v="0"/>
    <s v="Casual"/>
    <d v="2018-05-25T00:00:00"/>
    <s v="1.4.77"/>
    <s v="4.0 and up"/>
  </r>
  <r>
    <x v="4"/>
    <x v="1362"/>
    <x v="17"/>
    <x v="1563"/>
    <x v="177"/>
    <n v="63488"/>
    <b v="0"/>
    <s v="500,000,000+"/>
    <x v="12"/>
    <x v="0"/>
    <n v="0"/>
    <x v="0"/>
    <s v="Action"/>
    <d v="2018-07-05T00:00:00"/>
    <s v="1.49.1"/>
    <s v="4.0 and up"/>
  </r>
  <r>
    <x v="4"/>
    <x v="1382"/>
    <x v="17"/>
    <x v="1564"/>
    <x v="27"/>
    <n v="11264"/>
    <b v="0"/>
    <s v="100,000,000+"/>
    <x v="9"/>
    <x v="0"/>
    <n v="0"/>
    <x v="0"/>
    <s v="Puzzle"/>
    <d v="2018-04-11T00:00:00"/>
    <n v="4"/>
    <s v="4.1 and up"/>
  </r>
  <r>
    <x v="8"/>
    <x v="1464"/>
    <x v="17"/>
    <x v="1565"/>
    <x v="29"/>
    <b v="0"/>
    <b v="0"/>
    <s v="10,000,000+"/>
    <x v="7"/>
    <x v="0"/>
    <n v="0"/>
    <x v="0"/>
    <s v="Casual"/>
    <d v="2018-07-13T00:00:00"/>
    <s v="1.8.0.900"/>
    <s v="4.0.3 and up"/>
  </r>
  <r>
    <x v="12"/>
    <x v="1406"/>
    <x v="17"/>
    <x v="1566"/>
    <x v="184"/>
    <n v="89088"/>
    <b v="0"/>
    <s v="10,000,000+"/>
    <x v="7"/>
    <x v="0"/>
    <n v="0"/>
    <x v="0"/>
    <s v="Word"/>
    <d v="2018-08-02T00:00:00"/>
    <s v="1.0.47"/>
    <s v="4.1 and up"/>
  </r>
  <r>
    <x v="3"/>
    <x v="1398"/>
    <x v="17"/>
    <x v="1567"/>
    <x v="168"/>
    <n v="101376"/>
    <b v="0"/>
    <s v="100,000,000+"/>
    <x v="9"/>
    <x v="0"/>
    <n v="0"/>
    <x v="0"/>
    <s v="Casual"/>
    <d v="2018-07-03T00:00:00"/>
    <s v="3.7.2.51"/>
    <s v="4.1 and up"/>
  </r>
  <r>
    <x v="5"/>
    <x v="1360"/>
    <x v="17"/>
    <x v="1568"/>
    <x v="29"/>
    <b v="0"/>
    <b v="0"/>
    <s v="100,000,000+"/>
    <x v="9"/>
    <x v="0"/>
    <n v="0"/>
    <x v="0"/>
    <s v="Action"/>
    <d v="2017-11-14T00:00:00"/>
    <s v="Varies with device"/>
    <s v="2.3 and up"/>
  </r>
  <r>
    <x v="3"/>
    <x v="1401"/>
    <x v="17"/>
    <x v="1569"/>
    <x v="182"/>
    <n v="83968"/>
    <b v="0"/>
    <s v="100,000,000+"/>
    <x v="9"/>
    <x v="0"/>
    <n v="0"/>
    <x v="0"/>
    <s v="Arcade"/>
    <d v="2018-07-12T00:00:00"/>
    <s v="2.8.0"/>
    <s v="4.0.3 and up"/>
  </r>
  <r>
    <x v="3"/>
    <x v="1516"/>
    <x v="17"/>
    <x v="1570"/>
    <x v="166"/>
    <n v="96256"/>
    <b v="0"/>
    <s v="100,000,000+"/>
    <x v="9"/>
    <x v="0"/>
    <n v="0"/>
    <x v="0"/>
    <s v="Casual"/>
    <d v="2018-06-28T00:00:00"/>
    <s v="1_39_93"/>
    <s v="4.0.3 and up"/>
  </r>
  <r>
    <x v="8"/>
    <x v="1391"/>
    <x v="17"/>
    <x v="1571"/>
    <x v="29"/>
    <b v="0"/>
    <b v="0"/>
    <s v="50,000,000+"/>
    <x v="3"/>
    <x v="0"/>
    <n v="0"/>
    <x v="0"/>
    <s v="Casual"/>
    <d v="2018-07-13T00:00:00"/>
    <s v="2.6.2"/>
    <s v="4.0.3 and up"/>
  </r>
  <r>
    <x v="8"/>
    <x v="1384"/>
    <x v="17"/>
    <x v="1572"/>
    <x v="29"/>
    <b v="0"/>
    <b v="0"/>
    <s v="10,000,000+"/>
    <x v="7"/>
    <x v="0"/>
    <n v="0"/>
    <x v="0"/>
    <s v="Puzzle"/>
    <d v="2018-07-19T00:00:00"/>
    <s v="2.21.5"/>
    <s v="4.0.3 and up"/>
  </r>
  <r>
    <x v="8"/>
    <x v="1385"/>
    <x v="17"/>
    <x v="1573"/>
    <x v="29"/>
    <b v="0"/>
    <b v="0"/>
    <s v="10,000,000+"/>
    <x v="7"/>
    <x v="0"/>
    <n v="0"/>
    <x v="0"/>
    <s v="Arcade"/>
    <d v="2018-08-01T00:00:00"/>
    <n v="5.66"/>
    <s v="4.1 and up"/>
  </r>
  <r>
    <x v="8"/>
    <x v="1403"/>
    <x v="17"/>
    <x v="1574"/>
    <x v="183"/>
    <n v="98304"/>
    <b v="0"/>
    <s v="100,000,000+"/>
    <x v="9"/>
    <x v="0"/>
    <n v="0"/>
    <x v="0"/>
    <s v="Sports"/>
    <d v="2018-06-13T00:00:00"/>
    <n v="1.7509999999999999"/>
    <s v="4.4 and up"/>
  </r>
  <r>
    <x v="2"/>
    <x v="1394"/>
    <x v="17"/>
    <x v="1575"/>
    <x v="179"/>
    <n v="76800"/>
    <b v="0"/>
    <s v="10,000,000+"/>
    <x v="7"/>
    <x v="0"/>
    <n v="0"/>
    <x v="0"/>
    <s v="Action"/>
    <d v="2018-05-24T00:00:00"/>
    <s v="1.0.27"/>
    <s v="4.1 and up"/>
  </r>
  <r>
    <x v="3"/>
    <x v="1377"/>
    <x v="17"/>
    <x v="1576"/>
    <x v="29"/>
    <b v="0"/>
    <b v="0"/>
    <s v="50,000,000+"/>
    <x v="3"/>
    <x v="0"/>
    <n v="0"/>
    <x v="0"/>
    <s v="Music"/>
    <d v="2018-08-03T00:00:00"/>
    <s v="5.13.007"/>
    <s v="4.1 and up"/>
  </r>
  <r>
    <x v="3"/>
    <x v="1517"/>
    <x v="17"/>
    <x v="1577"/>
    <x v="1"/>
    <n v="14336"/>
    <b v="0"/>
    <s v="1,000,000+"/>
    <x v="6"/>
    <x v="0"/>
    <n v="0"/>
    <x v="0"/>
    <s v="Puzzle"/>
    <d v="2017-12-29T00:00:00"/>
    <n v="1.3"/>
    <s v="4.0 and up"/>
  </r>
  <r>
    <x v="3"/>
    <x v="1380"/>
    <x v="17"/>
    <x v="1578"/>
    <x v="147"/>
    <n v="60416"/>
    <b v="0"/>
    <s v="50,000,000+"/>
    <x v="3"/>
    <x v="0"/>
    <n v="0"/>
    <x v="1"/>
    <s v="Arcade"/>
    <d v="2018-05-29T00:00:00"/>
    <s v="1.4.0.1"/>
    <s v="4.0 and up"/>
  </r>
  <r>
    <x v="8"/>
    <x v="1415"/>
    <x v="17"/>
    <x v="1579"/>
    <x v="176"/>
    <n v="75776"/>
    <b v="0"/>
    <s v="100,000,000+"/>
    <x v="9"/>
    <x v="0"/>
    <n v="0"/>
    <x v="0"/>
    <s v="Sports"/>
    <d v="2018-07-16T00:00:00"/>
    <n v="5.0640000000000001"/>
    <s v="4.4 and up"/>
  </r>
  <r>
    <x v="3"/>
    <x v="1518"/>
    <x v="17"/>
    <x v="1580"/>
    <x v="6"/>
    <n v="29696"/>
    <b v="0"/>
    <s v="10,000,000+"/>
    <x v="7"/>
    <x v="0"/>
    <n v="0"/>
    <x v="0"/>
    <s v="Puzzle"/>
    <d v="2018-07-16T00:00:00"/>
    <n v="79"/>
    <s v="4.1 and up"/>
  </r>
  <r>
    <x v="5"/>
    <x v="1416"/>
    <x v="17"/>
    <x v="1581"/>
    <x v="16"/>
    <n v="17408"/>
    <b v="0"/>
    <s v="10,000,000+"/>
    <x v="7"/>
    <x v="0"/>
    <n v="0"/>
    <x v="0"/>
    <s v="Casual"/>
    <d v="2018-07-06T00:00:00"/>
    <s v="3.3.3179"/>
    <s v="4.0.3 and up"/>
  </r>
  <r>
    <x v="5"/>
    <x v="1381"/>
    <x v="17"/>
    <x v="1582"/>
    <x v="137"/>
    <n v="99328"/>
    <b v="0"/>
    <s v="100,000,000+"/>
    <x v="9"/>
    <x v="0"/>
    <n v="0"/>
    <x v="0"/>
    <s v="Arcade"/>
    <d v="2018-05-24T00:00:00"/>
    <s v="7.9.3"/>
    <s v="4.1 and up"/>
  </r>
  <r>
    <x v="8"/>
    <x v="1413"/>
    <x v="17"/>
    <x v="1583"/>
    <x v="149"/>
    <n v="79872"/>
    <b v="0"/>
    <s v="100,000,000+"/>
    <x v="9"/>
    <x v="0"/>
    <n v="0"/>
    <x v="0"/>
    <s v="Action"/>
    <d v="2018-07-31T00:00:00"/>
    <s v="2.8.2.59"/>
    <s v="4.1 and up"/>
  </r>
  <r>
    <x v="2"/>
    <x v="1408"/>
    <x v="17"/>
    <x v="1584"/>
    <x v="29"/>
    <b v="0"/>
    <b v="0"/>
    <s v="50,000,000+"/>
    <x v="3"/>
    <x v="0"/>
    <n v="0"/>
    <x v="1"/>
    <s v="Action"/>
    <d v="2018-07-23T00:00:00"/>
    <s v="2.12.5"/>
    <s v="4.1 and up"/>
  </r>
  <r>
    <x v="3"/>
    <x v="1409"/>
    <x v="17"/>
    <x v="1585"/>
    <x v="29"/>
    <b v="0"/>
    <b v="0"/>
    <s v="500,000,000+"/>
    <x v="12"/>
    <x v="0"/>
    <n v="0"/>
    <x v="0"/>
    <s v="Casual"/>
    <d v="2018-07-19T00:00:00"/>
    <s v="4.8.0.132"/>
    <s v="4.1 and up"/>
  </r>
  <r>
    <x v="5"/>
    <x v="1390"/>
    <x v="17"/>
    <x v="1586"/>
    <x v="125"/>
    <n v="64512"/>
    <b v="0"/>
    <s v="100,000,000+"/>
    <x v="9"/>
    <x v="0"/>
    <n v="0"/>
    <x v="0"/>
    <s v="Racing"/>
    <d v="2018-07-02T00:00:00"/>
    <s v="1.37.2"/>
    <s v="4.2 and up"/>
  </r>
  <r>
    <x v="8"/>
    <x v="1400"/>
    <x v="17"/>
    <x v="1587"/>
    <x v="29"/>
    <b v="0"/>
    <b v="0"/>
    <s v="100,000,000+"/>
    <x v="9"/>
    <x v="0"/>
    <n v="0"/>
    <x v="3"/>
    <s v="Action"/>
    <d v="2018-08-02T00:00:00"/>
    <s v="Varies with device"/>
    <s v="Varies with device"/>
  </r>
  <r>
    <x v="2"/>
    <x v="1414"/>
    <x v="17"/>
    <x v="1588"/>
    <x v="3"/>
    <n v="25600"/>
    <b v="0"/>
    <s v="10,000,000+"/>
    <x v="7"/>
    <x v="0"/>
    <n v="0"/>
    <x v="0"/>
    <s v="Puzzle"/>
    <d v="2018-07-17T00:00:00"/>
    <s v="3.9.2"/>
    <s v="4.3 and up"/>
  </r>
  <r>
    <x v="8"/>
    <x v="1519"/>
    <x v="17"/>
    <x v="1589"/>
    <x v="6"/>
    <n v="29696"/>
    <b v="0"/>
    <s v="5,000,000+"/>
    <x v="2"/>
    <x v="0"/>
    <n v="0"/>
    <x v="0"/>
    <s v="Casual"/>
    <d v="2018-05-11T00:00:00"/>
    <n v="14"/>
    <s v="4.0.3 and up"/>
  </r>
  <r>
    <x v="3"/>
    <x v="1411"/>
    <x v="17"/>
    <x v="1590"/>
    <x v="150"/>
    <n v="73728"/>
    <b v="0"/>
    <s v="10,000,000+"/>
    <x v="7"/>
    <x v="0"/>
    <n v="0"/>
    <x v="1"/>
    <s v="Arcade"/>
    <d v="2017-07-17T00:00:00"/>
    <s v="1.2.1"/>
    <s v="4.0.3 and up"/>
  </r>
  <r>
    <x v="5"/>
    <x v="1386"/>
    <x v="17"/>
    <x v="1591"/>
    <x v="29"/>
    <b v="0"/>
    <b v="0"/>
    <s v="100,000,000+"/>
    <x v="9"/>
    <x v="0"/>
    <n v="0"/>
    <x v="2"/>
    <s v="Arcade"/>
    <d v="2018-06-15T00:00:00"/>
    <s v="Varies with device"/>
    <s v="Varies with device"/>
  </r>
  <r>
    <x v="3"/>
    <x v="1407"/>
    <x v="17"/>
    <x v="1592"/>
    <x v="118"/>
    <n v="54272"/>
    <b v="0"/>
    <s v="100,000,000+"/>
    <x v="9"/>
    <x v="0"/>
    <n v="0"/>
    <x v="1"/>
    <s v="Action"/>
    <d v="2018-08-03T00:00:00"/>
    <s v="1.21.0"/>
    <s v="4.0.3 and up"/>
  </r>
  <r>
    <x v="4"/>
    <x v="1520"/>
    <x v="17"/>
    <x v="1593"/>
    <x v="29"/>
    <b v="0"/>
    <b v="0"/>
    <s v="50,000,000+"/>
    <x v="3"/>
    <x v="0"/>
    <n v="0"/>
    <x v="0"/>
    <s v="Arcade"/>
    <d v="2018-07-20T00:00:00"/>
    <s v="Varies with device"/>
    <s v="Varies with device"/>
  </r>
  <r>
    <x v="7"/>
    <x v="1364"/>
    <x v="17"/>
    <x v="1594"/>
    <x v="7"/>
    <n v="33792"/>
    <b v="0"/>
    <s v="100,000,000+"/>
    <x v="9"/>
    <x v="0"/>
    <n v="0"/>
    <x v="0"/>
    <s v="Action"/>
    <d v="2018-04-09T00:00:00"/>
    <s v="1.0.6"/>
    <s v="4.1 and up"/>
  </r>
  <r>
    <x v="3"/>
    <x v="1521"/>
    <x v="17"/>
    <x v="1595"/>
    <x v="165"/>
    <n v="61440"/>
    <b v="0"/>
    <s v="100,000,000+"/>
    <x v="9"/>
    <x v="0"/>
    <n v="0"/>
    <x v="0"/>
    <s v="Action"/>
    <d v="2018-08-01T00:00:00"/>
    <s v="3.1.0"/>
    <s v="5.0 and up"/>
  </r>
  <r>
    <x v="4"/>
    <x v="1362"/>
    <x v="17"/>
    <x v="1596"/>
    <x v="177"/>
    <n v="63488"/>
    <b v="0"/>
    <s v="500,000,000+"/>
    <x v="12"/>
    <x v="0"/>
    <n v="0"/>
    <x v="0"/>
    <s v="Action"/>
    <d v="2018-07-05T00:00:00"/>
    <s v="1.49.1"/>
    <s v="4.0 and up"/>
  </r>
  <r>
    <x v="8"/>
    <x v="1413"/>
    <x v="17"/>
    <x v="1597"/>
    <x v="149"/>
    <n v="79872"/>
    <b v="0"/>
    <s v="100,000,000+"/>
    <x v="9"/>
    <x v="0"/>
    <n v="0"/>
    <x v="0"/>
    <s v="Action"/>
    <d v="2018-07-31T00:00:00"/>
    <s v="2.8.2.59"/>
    <s v="4.1 and up"/>
  </r>
  <r>
    <x v="2"/>
    <x v="1394"/>
    <x v="17"/>
    <x v="1598"/>
    <x v="179"/>
    <n v="76800"/>
    <b v="0"/>
    <s v="10,000,000+"/>
    <x v="7"/>
    <x v="0"/>
    <n v="0"/>
    <x v="0"/>
    <s v="Action"/>
    <d v="2018-05-24T00:00:00"/>
    <s v="1.0.27"/>
    <s v="4.1 and up"/>
  </r>
  <r>
    <x v="5"/>
    <x v="1522"/>
    <x v="17"/>
    <x v="1599"/>
    <x v="130"/>
    <n v="71680"/>
    <b v="0"/>
    <s v="50,000,000+"/>
    <x v="3"/>
    <x v="0"/>
    <n v="0"/>
    <x v="2"/>
    <s v="Action"/>
    <d v="2018-06-29T00:00:00"/>
    <s v="3.0.1"/>
    <s v="4.1 and up"/>
  </r>
  <r>
    <x v="8"/>
    <x v="1523"/>
    <x v="17"/>
    <x v="1600"/>
    <x v="168"/>
    <n v="101376"/>
    <b v="0"/>
    <s v="50,000,000+"/>
    <x v="3"/>
    <x v="0"/>
    <n v="0"/>
    <x v="1"/>
    <s v="Racing"/>
    <d v="2017-04-12T00:00:00"/>
    <n v="1.3"/>
    <s v="2.3.3 and up"/>
  </r>
  <r>
    <x v="3"/>
    <x v="1405"/>
    <x v="17"/>
    <x v="1601"/>
    <x v="168"/>
    <n v="101376"/>
    <b v="0"/>
    <s v="10,000,000+"/>
    <x v="7"/>
    <x v="0"/>
    <n v="0"/>
    <x v="0"/>
    <s v="Action"/>
    <d v="2018-07-30T00:00:00"/>
    <s v="1.0.6"/>
    <s v="4.4 and up"/>
  </r>
  <r>
    <x v="4"/>
    <x v="1372"/>
    <x v="17"/>
    <x v="1602"/>
    <x v="29"/>
    <b v="0"/>
    <b v="0"/>
    <s v="50,000,000+"/>
    <x v="3"/>
    <x v="0"/>
    <n v="0"/>
    <x v="1"/>
    <s v="Action"/>
    <d v="2018-07-05T00:00:00"/>
    <s v="Varies with device"/>
    <s v="4.4 and up"/>
  </r>
  <r>
    <x v="3"/>
    <x v="1524"/>
    <x v="17"/>
    <x v="1603"/>
    <x v="46"/>
    <n v="27648"/>
    <b v="0"/>
    <s v="50,000,000+"/>
    <x v="3"/>
    <x v="0"/>
    <n v="0"/>
    <x v="1"/>
    <s v="Action"/>
    <d v="2018-07-18T00:00:00"/>
    <s v="3.0.0"/>
    <s v="4.2 and up"/>
  </r>
  <r>
    <x v="3"/>
    <x v="1525"/>
    <x v="17"/>
    <x v="1604"/>
    <x v="130"/>
    <n v="71680"/>
    <b v="0"/>
    <s v="10,000,000+"/>
    <x v="7"/>
    <x v="0"/>
    <n v="0"/>
    <x v="0"/>
    <s v="Action"/>
    <d v="2017-04-12T00:00:00"/>
    <s v="1.6.1"/>
    <s v="4.0.3 and up"/>
  </r>
  <r>
    <x v="8"/>
    <x v="1526"/>
    <x v="17"/>
    <x v="1605"/>
    <x v="191"/>
    <n v="90112"/>
    <b v="0"/>
    <s v="100,000,000+"/>
    <x v="9"/>
    <x v="0"/>
    <n v="0"/>
    <x v="2"/>
    <s v="Action"/>
    <d v="2018-07-02T00:00:00"/>
    <s v="1.9.38"/>
    <s v="3.0 and up"/>
  </r>
  <r>
    <x v="8"/>
    <x v="1527"/>
    <x v="17"/>
    <x v="1606"/>
    <x v="125"/>
    <n v="64512"/>
    <b v="0"/>
    <s v="10,000,000+"/>
    <x v="7"/>
    <x v="0"/>
    <n v="0"/>
    <x v="0"/>
    <s v="Action"/>
    <d v="2018-06-05T00:00:00"/>
    <s v="1.7.1"/>
    <s v="4.0 and up"/>
  </r>
  <r>
    <x v="4"/>
    <x v="1528"/>
    <x v="17"/>
    <x v="1607"/>
    <x v="182"/>
    <n v="83968"/>
    <b v="0"/>
    <s v="10,000,000+"/>
    <x v="7"/>
    <x v="0"/>
    <n v="0"/>
    <x v="1"/>
    <s v="Action"/>
    <d v="2018-06-26T00:00:00"/>
    <s v="5.1.2"/>
    <s v="3.0 and up"/>
  </r>
  <r>
    <x v="3"/>
    <x v="1529"/>
    <x v="17"/>
    <x v="1608"/>
    <x v="29"/>
    <b v="0"/>
    <b v="0"/>
    <s v="50,000,000+"/>
    <x v="3"/>
    <x v="0"/>
    <n v="0"/>
    <x v="3"/>
    <s v="Action"/>
    <d v="2018-07-23T00:00:00"/>
    <s v="Varies with device"/>
    <s v="Varies with device"/>
  </r>
  <r>
    <x v="2"/>
    <x v="1530"/>
    <x v="17"/>
    <x v="1609"/>
    <x v="18"/>
    <n v="31744"/>
    <b v="0"/>
    <s v="10,000,000+"/>
    <x v="7"/>
    <x v="0"/>
    <n v="0"/>
    <x v="1"/>
    <s v="Action"/>
    <d v="2018-08-03T00:00:00"/>
    <s v="1.8.20"/>
    <s v="4.1 and up"/>
  </r>
  <r>
    <x v="3"/>
    <x v="1531"/>
    <x v="17"/>
    <x v="1610"/>
    <x v="21"/>
    <n v="23552"/>
    <b v="0"/>
    <s v="50,000,000+"/>
    <x v="3"/>
    <x v="0"/>
    <n v="0"/>
    <x v="1"/>
    <s v="Action"/>
    <d v="2018-08-03T00:00:00"/>
    <s v="1.1.5"/>
    <s v="2.3 and up"/>
  </r>
  <r>
    <x v="2"/>
    <x v="1532"/>
    <x v="17"/>
    <x v="1611"/>
    <x v="29"/>
    <b v="0"/>
    <b v="0"/>
    <s v="50,000,000+"/>
    <x v="3"/>
    <x v="0"/>
    <n v="0"/>
    <x v="0"/>
    <s v="Action"/>
    <d v="2018-07-09T00:00:00"/>
    <s v="2.11.1"/>
    <s v="4.1 and up"/>
  </r>
  <r>
    <x v="2"/>
    <x v="1533"/>
    <x v="17"/>
    <x v="1612"/>
    <x v="147"/>
    <n v="60416"/>
    <b v="0"/>
    <s v="10,000,000+"/>
    <x v="7"/>
    <x v="0"/>
    <n v="0"/>
    <x v="2"/>
    <s v="Action"/>
    <d v="2018-08-01T00:00:00"/>
    <s v="1.8.4"/>
    <s v="4.1 and up"/>
  </r>
  <r>
    <x v="8"/>
    <x v="1534"/>
    <x v="17"/>
    <x v="1613"/>
    <x v="17"/>
    <n v="39936"/>
    <b v="0"/>
    <s v="10,000,000+"/>
    <x v="7"/>
    <x v="0"/>
    <n v="0"/>
    <x v="1"/>
    <s v="Action"/>
    <d v="2017-06-28T00:00:00"/>
    <n v="108"/>
    <s v="4.0 and up"/>
  </r>
  <r>
    <x v="5"/>
    <x v="1535"/>
    <x v="17"/>
    <x v="1614"/>
    <x v="40"/>
    <n v="55296"/>
    <b v="0"/>
    <s v="10,000,000+"/>
    <x v="7"/>
    <x v="0"/>
    <n v="0"/>
    <x v="1"/>
    <s v="Action"/>
    <d v="2017-03-14T00:00:00"/>
    <s v="3.1.1"/>
    <s v="3.0 and up"/>
  </r>
  <r>
    <x v="4"/>
    <x v="1536"/>
    <x v="17"/>
    <x v="1615"/>
    <x v="96"/>
    <n v="49152"/>
    <b v="0"/>
    <s v="10,000,000+"/>
    <x v="7"/>
    <x v="0"/>
    <n v="0"/>
    <x v="0"/>
    <s v="Action;Action &amp; Adventure"/>
    <d v="2017-10-15T00:00:00"/>
    <s v="1.2.3"/>
    <s v="2.3 and up"/>
  </r>
  <r>
    <x v="3"/>
    <x v="1537"/>
    <x v="17"/>
    <x v="1616"/>
    <x v="29"/>
    <b v="0"/>
    <b v="0"/>
    <s v="100,000+"/>
    <x v="4"/>
    <x v="0"/>
    <n v="0"/>
    <x v="0"/>
    <s v="Action"/>
    <d v="2018-07-05T00:00:00"/>
    <s v="1.1.7"/>
    <s v="4.1 and up"/>
  </r>
  <r>
    <x v="4"/>
    <x v="1538"/>
    <x v="17"/>
    <x v="1617"/>
    <x v="64"/>
    <n v="30720"/>
    <b v="0"/>
    <s v="10,000,000+"/>
    <x v="7"/>
    <x v="0"/>
    <n v="0"/>
    <x v="2"/>
    <s v="Action"/>
    <d v="2018-01-29T00:00:00"/>
    <s v="1.4.0"/>
    <s v="4.1 and up"/>
  </r>
  <r>
    <x v="5"/>
    <x v="1539"/>
    <x v="17"/>
    <x v="1618"/>
    <x v="109"/>
    <n v="67584"/>
    <b v="0"/>
    <s v="10,000,000+"/>
    <x v="7"/>
    <x v="0"/>
    <n v="0"/>
    <x v="1"/>
    <s v="Action"/>
    <d v="2017-07-28T00:00:00"/>
    <s v="2.4.2"/>
    <s v="2.3.3 and up"/>
  </r>
  <r>
    <x v="7"/>
    <x v="1540"/>
    <x v="17"/>
    <x v="1619"/>
    <x v="54"/>
    <n v="32768"/>
    <b v="0"/>
    <s v="100,000,000+"/>
    <x v="9"/>
    <x v="0"/>
    <n v="0"/>
    <x v="0"/>
    <s v="Action"/>
    <d v="2018-07-23T00:00:00"/>
    <s v="2.2.8"/>
    <s v="4.0.3 and up"/>
  </r>
  <r>
    <x v="4"/>
    <x v="1370"/>
    <x v="17"/>
    <x v="1620"/>
    <x v="161"/>
    <n v="51200"/>
    <b v="0"/>
    <s v="1,000,000+"/>
    <x v="6"/>
    <x v="0"/>
    <n v="0"/>
    <x v="3"/>
    <s v="Action"/>
    <d v="2018-08-01T00:00:00"/>
    <s v="1.0.8"/>
    <s v="2.3 and up"/>
  </r>
  <r>
    <x v="5"/>
    <x v="1541"/>
    <x v="17"/>
    <x v="1621"/>
    <x v="108"/>
    <n v="62464"/>
    <b v="0"/>
    <s v="1,000,000+"/>
    <x v="6"/>
    <x v="0"/>
    <n v="0"/>
    <x v="2"/>
    <s v="Action"/>
    <d v="2018-07-16T00:00:00"/>
    <s v="0.5.8"/>
    <s v="4.1 and up"/>
  </r>
  <r>
    <x v="2"/>
    <x v="1542"/>
    <x v="17"/>
    <x v="1622"/>
    <x v="126"/>
    <n v="50176"/>
    <b v="0"/>
    <s v="1,000,000+"/>
    <x v="6"/>
    <x v="0"/>
    <n v="0"/>
    <x v="2"/>
    <s v="Action"/>
    <d v="2018-01-24T00:00:00"/>
    <n v="8"/>
    <s v="4.1 and up"/>
  </r>
  <r>
    <x v="7"/>
    <x v="1543"/>
    <x v="17"/>
    <x v="1623"/>
    <x v="53"/>
    <n v="38912"/>
    <b v="0"/>
    <s v="5,000,000+"/>
    <x v="2"/>
    <x v="0"/>
    <n v="0"/>
    <x v="1"/>
    <s v="Action"/>
    <d v="2018-07-26T00:00:00"/>
    <n v="1.3"/>
    <s v="5.0 and up"/>
  </r>
  <r>
    <x v="0"/>
    <x v="1544"/>
    <x v="17"/>
    <x v="1624"/>
    <x v="11"/>
    <n v="20480"/>
    <b v="0"/>
    <s v="10,000,000+"/>
    <x v="7"/>
    <x v="0"/>
    <n v="0"/>
    <x v="0"/>
    <s v="Action"/>
    <d v="2018-03-16T00:00:00"/>
    <s v="1.2.7"/>
    <s v="4.0.3 and up"/>
  </r>
  <r>
    <x v="3"/>
    <x v="1545"/>
    <x v="17"/>
    <x v="1625"/>
    <x v="29"/>
    <b v="0"/>
    <b v="0"/>
    <s v="10,000,000+"/>
    <x v="7"/>
    <x v="0"/>
    <n v="0"/>
    <x v="2"/>
    <s v="Action"/>
    <d v="2018-08-06T00:00:00"/>
    <s v="1.2.6"/>
    <s v="4.0.3 and up"/>
  </r>
  <r>
    <x v="3"/>
    <x v="1546"/>
    <x v="17"/>
    <x v="1626"/>
    <x v="29"/>
    <b v="0"/>
    <b v="0"/>
    <s v="10,000,000+"/>
    <x v="7"/>
    <x v="0"/>
    <n v="0"/>
    <x v="0"/>
    <s v="Action;Action &amp; Adventure"/>
    <d v="2018-07-16T00:00:00"/>
    <s v="Varies with device"/>
    <s v="Varies with device"/>
  </r>
  <r>
    <x v="3"/>
    <x v="1547"/>
    <x v="17"/>
    <x v="1627"/>
    <x v="109"/>
    <n v="67584"/>
    <b v="0"/>
    <s v="10,000,000+"/>
    <x v="7"/>
    <x v="0"/>
    <n v="0"/>
    <x v="2"/>
    <s v="Action"/>
    <d v="2017-10-12T00:00:00"/>
    <s v="1.2.7"/>
    <s v="4.1 and up"/>
  </r>
  <r>
    <x v="0"/>
    <x v="1548"/>
    <x v="17"/>
    <x v="1628"/>
    <x v="38"/>
    <n v="58368"/>
    <b v="0"/>
    <s v="100,000,000+"/>
    <x v="9"/>
    <x v="0"/>
    <n v="0"/>
    <x v="1"/>
    <s v="Action"/>
    <d v="2018-08-01T00:00:00"/>
    <s v="1.15.2"/>
    <s v="4.0.3 and up"/>
  </r>
  <r>
    <x v="4"/>
    <x v="1549"/>
    <x v="17"/>
    <x v="1629"/>
    <x v="170"/>
    <n v="97280"/>
    <b v="0"/>
    <s v="5,000,000+"/>
    <x v="2"/>
    <x v="0"/>
    <n v="0"/>
    <x v="0"/>
    <s v="Action;Action &amp; Adventure"/>
    <d v="2018-06-29T00:00:00"/>
    <s v="2.8.0"/>
    <s v="4.0 and up"/>
  </r>
  <r>
    <x v="3"/>
    <x v="1550"/>
    <x v="17"/>
    <x v="1630"/>
    <x v="29"/>
    <b v="0"/>
    <b v="0"/>
    <s v="5,000,000+"/>
    <x v="2"/>
    <x v="0"/>
    <n v="0"/>
    <x v="3"/>
    <s v="Action"/>
    <d v="2018-05-25T00:00:00"/>
    <s v="Varies with device"/>
    <s v="Varies with device"/>
  </r>
  <r>
    <x v="5"/>
    <x v="1551"/>
    <x v="17"/>
    <x v="1631"/>
    <x v="29"/>
    <b v="0"/>
    <b v="0"/>
    <s v="10,000,000+"/>
    <x v="7"/>
    <x v="0"/>
    <n v="0"/>
    <x v="1"/>
    <s v="Action"/>
    <d v="2018-06-18T00:00:00"/>
    <s v="1.11.2"/>
    <s v="4.1 and up"/>
  </r>
  <r>
    <x v="3"/>
    <x v="1552"/>
    <x v="17"/>
    <x v="1632"/>
    <x v="54"/>
    <n v="32768"/>
    <b v="0"/>
    <s v="100,000+"/>
    <x v="4"/>
    <x v="0"/>
    <n v="0"/>
    <x v="2"/>
    <s v="Action"/>
    <d v="2018-08-03T00:00:00"/>
    <s v="1.0.7"/>
    <s v="4.0 and up"/>
  </r>
  <r>
    <x v="8"/>
    <x v="1553"/>
    <x v="17"/>
    <x v="1633"/>
    <x v="7"/>
    <n v="33792"/>
    <b v="0"/>
    <s v="50,000,000+"/>
    <x v="3"/>
    <x v="0"/>
    <n v="0"/>
    <x v="2"/>
    <s v="Action"/>
    <d v="2018-07-25T00:00:00"/>
    <s v="4.1.1"/>
    <s v="4.1 and up"/>
  </r>
  <r>
    <x v="10"/>
    <x v="1554"/>
    <x v="17"/>
    <x v="1634"/>
    <x v="109"/>
    <n v="67584"/>
    <b v="0"/>
    <s v="5,000,000+"/>
    <x v="2"/>
    <x v="0"/>
    <n v="0"/>
    <x v="1"/>
    <s v="Action"/>
    <d v="2018-08-05T00:00:00"/>
    <n v="1.2"/>
    <s v="4.2 and up"/>
  </r>
  <r>
    <x v="4"/>
    <x v="1555"/>
    <x v="17"/>
    <x v="1635"/>
    <x v="179"/>
    <n v="76800"/>
    <b v="0"/>
    <s v="50,000,000+"/>
    <x v="3"/>
    <x v="0"/>
    <n v="0"/>
    <x v="1"/>
    <s v="Action"/>
    <d v="2018-08-01T00:00:00"/>
    <s v="2.6.61"/>
    <s v="4.0.3 and up"/>
  </r>
  <r>
    <x v="3"/>
    <x v="1556"/>
    <x v="17"/>
    <x v="1636"/>
    <x v="6"/>
    <n v="29696"/>
    <b v="0"/>
    <s v="10,000,000+"/>
    <x v="7"/>
    <x v="0"/>
    <n v="0"/>
    <x v="0"/>
    <s v="Trivia"/>
    <d v="2018-08-03T00:00:00"/>
    <n v="6.2"/>
    <s v="4.0.3 and up"/>
  </r>
  <r>
    <x v="7"/>
    <x v="1364"/>
    <x v="17"/>
    <x v="1637"/>
    <x v="7"/>
    <n v="33792"/>
    <b v="0"/>
    <s v="100,000,000+"/>
    <x v="9"/>
    <x v="0"/>
    <n v="0"/>
    <x v="0"/>
    <s v="Action"/>
    <d v="2018-04-09T00:00:00"/>
    <s v="1.0.6"/>
    <s v="4.1 and up"/>
  </r>
  <r>
    <x v="3"/>
    <x v="1376"/>
    <x v="17"/>
    <x v="1638"/>
    <x v="61"/>
    <n v="53248"/>
    <b v="0"/>
    <s v="100,000,000+"/>
    <x v="9"/>
    <x v="0"/>
    <n v="0"/>
    <x v="0"/>
    <s v="Sports"/>
    <d v="2018-07-31T00:00:00"/>
    <s v="4.0.0"/>
    <s v="4.0.3 and up"/>
  </r>
  <r>
    <x v="8"/>
    <x v="1557"/>
    <x v="17"/>
    <x v="1639"/>
    <x v="161"/>
    <n v="51200"/>
    <b v="0"/>
    <s v="10,000,000+"/>
    <x v="7"/>
    <x v="0"/>
    <n v="0"/>
    <x v="0"/>
    <s v="Arcade"/>
    <d v="2018-07-20T00:00:00"/>
    <s v="2.11.2"/>
    <s v="4.0.3 and up"/>
  </r>
  <r>
    <x v="3"/>
    <x v="1358"/>
    <x v="17"/>
    <x v="1640"/>
    <x v="98"/>
    <n v="47104"/>
    <b v="0"/>
    <s v="10,000,000+"/>
    <x v="7"/>
    <x v="0"/>
    <n v="0"/>
    <x v="0"/>
    <s v="Casual"/>
    <d v="2018-07-17T00:00:00"/>
    <s v="1.20.1"/>
    <s v="4.0.3 and up"/>
  </r>
  <r>
    <x v="2"/>
    <x v="1357"/>
    <x v="17"/>
    <x v="1641"/>
    <x v="10"/>
    <n v="12288"/>
    <b v="0"/>
    <s v="10,000,000+"/>
    <x v="7"/>
    <x v="0"/>
    <n v="0"/>
    <x v="0"/>
    <s v="Card"/>
    <d v="2018-06-08T00:00:00"/>
    <s v="Varies with device"/>
    <s v="Varies with device"/>
  </r>
  <r>
    <x v="3"/>
    <x v="1558"/>
    <x v="17"/>
    <x v="1642"/>
    <x v="95"/>
    <n v="41984"/>
    <b v="0"/>
    <s v="5,000,000+"/>
    <x v="2"/>
    <x v="0"/>
    <n v="0"/>
    <x v="0"/>
    <s v="Casual"/>
    <d v="2018-06-04T00:00:00"/>
    <s v="1.9.1"/>
    <s v="4.0.3 and up"/>
  </r>
  <r>
    <x v="3"/>
    <x v="1559"/>
    <x v="17"/>
    <x v="1588"/>
    <x v="125"/>
    <n v="64512"/>
    <b v="0"/>
    <s v="10,000,000+"/>
    <x v="7"/>
    <x v="0"/>
    <n v="0"/>
    <x v="0"/>
    <s v="Casual"/>
    <d v="2018-07-05T00:00:00"/>
    <s v="57.0.8"/>
    <s v="4.0.3 and up"/>
  </r>
  <r>
    <x v="3"/>
    <x v="1417"/>
    <x v="17"/>
    <x v="1643"/>
    <x v="118"/>
    <n v="54272"/>
    <b v="0"/>
    <s v="100,000,000+"/>
    <x v="9"/>
    <x v="0"/>
    <n v="0"/>
    <x v="0"/>
    <s v="Racing"/>
    <d v="2018-02-27T00:00:00"/>
    <n v="2.5"/>
    <s v="4.1 and up"/>
  </r>
  <r>
    <x v="5"/>
    <x v="1390"/>
    <x v="17"/>
    <x v="1644"/>
    <x v="125"/>
    <n v="64512"/>
    <b v="0"/>
    <s v="100,000,000+"/>
    <x v="9"/>
    <x v="0"/>
    <n v="0"/>
    <x v="0"/>
    <s v="Racing"/>
    <d v="2018-07-02T00:00:00"/>
    <s v="1.37.2"/>
    <s v="4.2 and up"/>
  </r>
  <r>
    <x v="8"/>
    <x v="1523"/>
    <x v="17"/>
    <x v="1645"/>
    <x v="168"/>
    <n v="101376"/>
    <b v="0"/>
    <s v="50,000,000+"/>
    <x v="3"/>
    <x v="0"/>
    <n v="0"/>
    <x v="1"/>
    <s v="Racing"/>
    <d v="2017-04-12T00:00:00"/>
    <n v="1.3"/>
    <s v="2.3.3 and up"/>
  </r>
  <r>
    <x v="4"/>
    <x v="1387"/>
    <x v="17"/>
    <x v="1646"/>
    <x v="29"/>
    <b v="0"/>
    <b v="0"/>
    <s v="5,000,000+"/>
    <x v="2"/>
    <x v="0"/>
    <n v="0"/>
    <x v="0"/>
    <s v="Arcade"/>
    <d v="2018-07-25T00:00:00"/>
    <n v="3.5"/>
    <s v="4.1 and up"/>
  </r>
  <r>
    <x v="5"/>
    <x v="1560"/>
    <x v="17"/>
    <x v="1647"/>
    <x v="11"/>
    <n v="20480"/>
    <b v="0"/>
    <s v="10,000,000+"/>
    <x v="7"/>
    <x v="0"/>
    <n v="0"/>
    <x v="0"/>
    <s v="Casual;Brain Games"/>
    <d v="2018-07-04T00:00:00"/>
    <s v="2.9.3181"/>
    <s v="4.0.3 and up"/>
  </r>
  <r>
    <x v="2"/>
    <x v="1394"/>
    <x v="17"/>
    <x v="1648"/>
    <x v="179"/>
    <n v="76800"/>
    <b v="0"/>
    <s v="10,000,000+"/>
    <x v="7"/>
    <x v="0"/>
    <n v="0"/>
    <x v="0"/>
    <s v="Action"/>
    <d v="2018-05-24T00:00:00"/>
    <s v="1.0.27"/>
    <s v="4.1 and up"/>
  </r>
  <r>
    <x v="2"/>
    <x v="1561"/>
    <x v="17"/>
    <x v="1649"/>
    <x v="78"/>
    <n v="13312"/>
    <b v="0"/>
    <s v="10,000,000+"/>
    <x v="7"/>
    <x v="0"/>
    <n v="0"/>
    <x v="1"/>
    <s v="Puzzle"/>
    <d v="2018-08-03T00:00:00"/>
    <s v="1.0.109"/>
    <s v="4.0 and up"/>
  </r>
  <r>
    <x v="5"/>
    <x v="1366"/>
    <x v="17"/>
    <x v="1650"/>
    <x v="98"/>
    <n v="47104"/>
    <b v="0"/>
    <s v="100,000,000+"/>
    <x v="9"/>
    <x v="0"/>
    <n v="0"/>
    <x v="0"/>
    <s v="Arcade"/>
    <d v="2018-07-03T00:00:00"/>
    <s v="2.6.9"/>
    <s v="4.1 and up"/>
  </r>
  <r>
    <x v="4"/>
    <x v="1389"/>
    <x v="17"/>
    <x v="1651"/>
    <x v="149"/>
    <n v="79872"/>
    <b v="0"/>
    <s v="50,000,000+"/>
    <x v="3"/>
    <x v="0"/>
    <n v="0"/>
    <x v="0"/>
    <s v="Puzzle"/>
    <d v="2018-07-20T00:00:00"/>
    <s v="2.1.10"/>
    <s v="4.0 and up"/>
  </r>
  <r>
    <x v="5"/>
    <x v="1399"/>
    <x v="17"/>
    <x v="1652"/>
    <x v="126"/>
    <n v="50176"/>
    <b v="0"/>
    <s v="100,000,000+"/>
    <x v="9"/>
    <x v="0"/>
    <n v="0"/>
    <x v="0"/>
    <s v="Puzzle"/>
    <d v="2018-07-05T00:00:00"/>
    <s v="3.7.2"/>
    <s v="4.1 and up"/>
  </r>
  <r>
    <x v="3"/>
    <x v="1423"/>
    <x v="17"/>
    <x v="1653"/>
    <x v="159"/>
    <n v="102400"/>
    <b v="0"/>
    <s v="100,000,000+"/>
    <x v="9"/>
    <x v="0"/>
    <n v="0"/>
    <x v="1"/>
    <s v="Arcade"/>
    <d v="2018-07-25T00:00:00"/>
    <s v="6.0.0"/>
    <s v="4.1 and up"/>
  </r>
  <r>
    <x v="5"/>
    <x v="1562"/>
    <x v="17"/>
    <x v="1654"/>
    <x v="29"/>
    <b v="0"/>
    <b v="0"/>
    <s v="10,000,000+"/>
    <x v="7"/>
    <x v="0"/>
    <n v="0"/>
    <x v="0"/>
    <s v="Arcade"/>
    <d v="2018-08-02T00:00:00"/>
    <n v="3.15"/>
    <s v="4.1 and up"/>
  </r>
  <r>
    <x v="5"/>
    <x v="1381"/>
    <x v="17"/>
    <x v="1655"/>
    <x v="137"/>
    <n v="99328"/>
    <b v="0"/>
    <s v="100,000,000+"/>
    <x v="9"/>
    <x v="0"/>
    <n v="0"/>
    <x v="0"/>
    <s v="Arcade"/>
    <d v="2018-05-24T00:00:00"/>
    <s v="7.9.3"/>
    <s v="4.1 and up"/>
  </r>
  <r>
    <x v="8"/>
    <x v="1499"/>
    <x v="17"/>
    <x v="1656"/>
    <x v="29"/>
    <b v="0"/>
    <b v="0"/>
    <s v="10,000,000+"/>
    <x v="7"/>
    <x v="0"/>
    <n v="0"/>
    <x v="0"/>
    <s v="Casual"/>
    <d v="2018-08-02T00:00:00"/>
    <s v="5.8.1"/>
    <s v="Varies with device"/>
  </r>
  <r>
    <x v="8"/>
    <x v="1418"/>
    <x v="17"/>
    <x v="1657"/>
    <x v="29"/>
    <b v="0"/>
    <b v="0"/>
    <s v="100,000,000+"/>
    <x v="9"/>
    <x v="0"/>
    <n v="0"/>
    <x v="0"/>
    <s v="Racing"/>
    <d v="2018-08-02T00:00:00"/>
    <s v="1.17.2"/>
    <s v="4.2 and up"/>
  </r>
  <r>
    <x v="5"/>
    <x v="1563"/>
    <x v="17"/>
    <x v="1658"/>
    <x v="31"/>
    <n v="15360"/>
    <b v="0"/>
    <s v="5,000,000+"/>
    <x v="2"/>
    <x v="0"/>
    <n v="0"/>
    <x v="0"/>
    <s v="Puzzle"/>
    <d v="2018-06-15T00:00:00"/>
    <s v="2.4.2"/>
    <s v="4.0 and up"/>
  </r>
  <r>
    <x v="8"/>
    <x v="1564"/>
    <x v="17"/>
    <x v="1659"/>
    <x v="7"/>
    <n v="33792"/>
    <b v="0"/>
    <s v="10,000,000+"/>
    <x v="7"/>
    <x v="0"/>
    <n v="0"/>
    <x v="0"/>
    <s v="Casual"/>
    <d v="2018-07-23T00:00:00"/>
    <n v="60"/>
    <s v="4.1 and up"/>
  </r>
  <r>
    <x v="7"/>
    <x v="1565"/>
    <x v="17"/>
    <x v="1660"/>
    <x v="29"/>
    <b v="0"/>
    <b v="0"/>
    <s v="1,000,000+"/>
    <x v="6"/>
    <x v="0"/>
    <n v="0"/>
    <x v="0"/>
    <s v="Casual"/>
    <d v="2017-07-17T00:00:00"/>
    <n v="1.6"/>
    <s v="2.3 and up"/>
  </r>
  <r>
    <x v="5"/>
    <x v="1522"/>
    <x v="17"/>
    <x v="1661"/>
    <x v="130"/>
    <n v="71680"/>
    <b v="0"/>
    <s v="50,000,000+"/>
    <x v="3"/>
    <x v="0"/>
    <n v="0"/>
    <x v="2"/>
    <s v="Action"/>
    <d v="2018-06-29T00:00:00"/>
    <s v="3.0.1"/>
    <s v="4.1 and up"/>
  </r>
  <r>
    <x v="8"/>
    <x v="1566"/>
    <x v="17"/>
    <x v="1662"/>
    <x v="32"/>
    <n v="10240"/>
    <b v="0"/>
    <s v="10,000,000+"/>
    <x v="7"/>
    <x v="0"/>
    <n v="0"/>
    <x v="0"/>
    <s v="Board"/>
    <d v="2018-08-03T00:00:00"/>
    <s v="2.0.4"/>
    <s v="4.1 and up"/>
  </r>
  <r>
    <x v="8"/>
    <x v="1567"/>
    <x v="17"/>
    <x v="1663"/>
    <x v="127"/>
    <n v="78848"/>
    <b v="0"/>
    <s v="10,000,000+"/>
    <x v="7"/>
    <x v="0"/>
    <n v="0"/>
    <x v="1"/>
    <s v="Strategy"/>
    <d v="2018-05-10T00:00:00"/>
    <s v="1.7.04"/>
    <s v="4.4 and up"/>
  </r>
  <r>
    <x v="2"/>
    <x v="1408"/>
    <x v="17"/>
    <x v="1664"/>
    <x v="29"/>
    <b v="0"/>
    <b v="0"/>
    <s v="50,000,000+"/>
    <x v="3"/>
    <x v="0"/>
    <n v="0"/>
    <x v="1"/>
    <s v="Action"/>
    <d v="2018-07-23T00:00:00"/>
    <s v="2.12.5"/>
    <s v="4.1 and up"/>
  </r>
  <r>
    <x v="7"/>
    <x v="1373"/>
    <x v="17"/>
    <x v="1665"/>
    <x v="74"/>
    <n v="5017.6000000000004"/>
    <b v="0"/>
    <s v="5,000,000+"/>
    <x v="2"/>
    <x v="0"/>
    <n v="0"/>
    <x v="0"/>
    <s v="Puzzle"/>
    <d v="2018-04-13T00:00:00"/>
    <n v="2.9"/>
    <s v="2.3.3 and up"/>
  </r>
  <r>
    <x v="8"/>
    <x v="1568"/>
    <x v="17"/>
    <x v="1666"/>
    <x v="29"/>
    <b v="0"/>
    <b v="0"/>
    <s v="10,000,000+"/>
    <x v="7"/>
    <x v="0"/>
    <n v="0"/>
    <x v="0"/>
    <s v="Puzzle"/>
    <d v="2018-08-03T00:00:00"/>
    <s v="1.3.35"/>
    <s v="4.1 and up"/>
  </r>
  <r>
    <x v="2"/>
    <x v="1414"/>
    <x v="17"/>
    <x v="1667"/>
    <x v="3"/>
    <n v="25600"/>
    <b v="0"/>
    <s v="10,000,000+"/>
    <x v="7"/>
    <x v="0"/>
    <n v="0"/>
    <x v="0"/>
    <s v="Puzzle"/>
    <d v="2018-07-17T00:00:00"/>
    <s v="3.9.2"/>
    <s v="4.3 and up"/>
  </r>
  <r>
    <x v="4"/>
    <x v="1569"/>
    <x v="17"/>
    <x v="1668"/>
    <x v="21"/>
    <n v="23552"/>
    <b v="0"/>
    <s v="5,000,000+"/>
    <x v="2"/>
    <x v="0"/>
    <n v="0"/>
    <x v="2"/>
    <s v="Arcade"/>
    <d v="2018-07-11T00:00:00"/>
    <s v="2.5.3182"/>
    <s v="2.3 and up"/>
  </r>
  <r>
    <x v="8"/>
    <x v="1570"/>
    <x v="17"/>
    <x v="1669"/>
    <x v="94"/>
    <n v="52224"/>
    <b v="0"/>
    <s v="10,000,000+"/>
    <x v="7"/>
    <x v="0"/>
    <n v="0"/>
    <x v="0"/>
    <s v="Arcade"/>
    <d v="2018-02-14T00:00:00"/>
    <n v="1.1000000000000001"/>
    <s v="4.0 and up"/>
  </r>
  <r>
    <x v="5"/>
    <x v="1571"/>
    <x v="17"/>
    <x v="1670"/>
    <x v="183"/>
    <n v="98304"/>
    <b v="0"/>
    <s v="100,000,000+"/>
    <x v="9"/>
    <x v="0"/>
    <n v="0"/>
    <x v="2"/>
    <s v="Arcade"/>
    <d v="2018-07-19T00:00:00"/>
    <s v="1.10.12"/>
    <s v="4.1 and up"/>
  </r>
  <r>
    <x v="5"/>
    <x v="1386"/>
    <x v="17"/>
    <x v="1671"/>
    <x v="29"/>
    <b v="0"/>
    <b v="0"/>
    <s v="100,000,000+"/>
    <x v="9"/>
    <x v="0"/>
    <n v="0"/>
    <x v="2"/>
    <s v="Arcade"/>
    <d v="2018-06-15T00:00:00"/>
    <s v="Varies with device"/>
    <s v="Varies with device"/>
  </r>
  <r>
    <x v="3"/>
    <x v="1529"/>
    <x v="17"/>
    <x v="1672"/>
    <x v="29"/>
    <b v="0"/>
    <b v="0"/>
    <s v="50,000,000+"/>
    <x v="3"/>
    <x v="0"/>
    <n v="0"/>
    <x v="3"/>
    <s v="Action"/>
    <d v="2018-07-23T00:00:00"/>
    <s v="Varies with device"/>
    <s v="Varies with device"/>
  </r>
  <r>
    <x v="7"/>
    <x v="1379"/>
    <x v="17"/>
    <x v="1673"/>
    <x v="29"/>
    <b v="0"/>
    <b v="0"/>
    <s v="50,000,000+"/>
    <x v="3"/>
    <x v="0"/>
    <n v="0"/>
    <x v="0"/>
    <s v="Word"/>
    <d v="2018-07-02T00:00:00"/>
    <s v="Varies with device"/>
    <s v="Varies with device"/>
  </r>
  <r>
    <x v="5"/>
    <x v="1396"/>
    <x v="17"/>
    <x v="1674"/>
    <x v="130"/>
    <n v="71680"/>
    <b v="0"/>
    <s v="100,000,000+"/>
    <x v="9"/>
    <x v="0"/>
    <n v="0"/>
    <x v="0"/>
    <s v="Casual"/>
    <d v="2018-07-26T00:00:00"/>
    <s v="5.1.8"/>
    <s v="2.3 and up"/>
  </r>
  <r>
    <x v="4"/>
    <x v="1572"/>
    <x v="17"/>
    <x v="1675"/>
    <x v="53"/>
    <n v="38912"/>
    <b v="0"/>
    <s v="50,000,000+"/>
    <x v="3"/>
    <x v="0"/>
    <n v="0"/>
    <x v="0"/>
    <s v="Racing"/>
    <d v="2016-11-22T00:00:00"/>
    <n v="1"/>
    <s v="2.3.3 and up"/>
  </r>
  <r>
    <x v="2"/>
    <x v="1573"/>
    <x v="17"/>
    <x v="1676"/>
    <x v="28"/>
    <n v="24576"/>
    <b v="0"/>
    <s v="10,000,000+"/>
    <x v="7"/>
    <x v="0"/>
    <n v="0"/>
    <x v="0"/>
    <s v="Simulation;Action &amp; Adventure"/>
    <d v="2018-05-22T00:00:00"/>
    <s v="1.4.12"/>
    <s v="4.1 and up"/>
  </r>
  <r>
    <x v="3"/>
    <x v="695"/>
    <x v="18"/>
    <x v="1677"/>
    <x v="29"/>
    <b v="0"/>
    <b v="0"/>
    <s v="50,000,000+"/>
    <x v="3"/>
    <x v="0"/>
    <n v="0"/>
    <x v="0"/>
    <s v="Entertainment;Music &amp; Video"/>
    <d v="2018-08-03T00:00:00"/>
    <s v="3.43.3"/>
    <s v="4.1 and up"/>
  </r>
  <r>
    <x v="5"/>
    <x v="1560"/>
    <x v="18"/>
    <x v="1647"/>
    <x v="11"/>
    <n v="20480"/>
    <b v="0"/>
    <s v="10,000,000+"/>
    <x v="7"/>
    <x v="0"/>
    <n v="0"/>
    <x v="0"/>
    <s v="Casual;Brain Games"/>
    <d v="2018-07-04T00:00:00"/>
    <s v="2.9.3181"/>
    <s v="4.0.3 and up"/>
  </r>
  <r>
    <x v="3"/>
    <x v="1354"/>
    <x v="18"/>
    <x v="1548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5"/>
    <x v="1574"/>
    <x v="18"/>
    <x v="1678"/>
    <x v="0"/>
    <n v="19456"/>
    <b v="0"/>
    <s v="1,000,000+"/>
    <x v="6"/>
    <x v="0"/>
    <n v="0"/>
    <x v="0"/>
    <s v="Casual;Brain Games"/>
    <d v="2018-07-23T00:00:00"/>
    <s v="1.9.3901"/>
    <s v="4.0.3 and up"/>
  </r>
  <r>
    <x v="5"/>
    <x v="1575"/>
    <x v="18"/>
    <x v="1679"/>
    <x v="94"/>
    <n v="52224"/>
    <b v="0"/>
    <s v="5,000,000+"/>
    <x v="2"/>
    <x v="0"/>
    <n v="0"/>
    <x v="0"/>
    <s v="Educational;Creativity"/>
    <d v="2018-07-17T00:00:00"/>
    <n v="1.49"/>
    <s v="4.0.3 and up"/>
  </r>
  <r>
    <x v="3"/>
    <x v="1576"/>
    <x v="18"/>
    <x v="1680"/>
    <x v="68"/>
    <n v="22528"/>
    <b v="0"/>
    <s v="5,000,000+"/>
    <x v="2"/>
    <x v="0"/>
    <n v="0"/>
    <x v="0"/>
    <s v="Puzzle;Brain Games"/>
    <d v="2018-08-02T00:00:00"/>
    <s v="1.24.3181"/>
    <s v="4.0.3 and up"/>
  </r>
  <r>
    <x v="8"/>
    <x v="1577"/>
    <x v="18"/>
    <x v="1681"/>
    <x v="98"/>
    <n v="47104"/>
    <b v="0"/>
    <s v="1,000,000+"/>
    <x v="6"/>
    <x v="0"/>
    <n v="0"/>
    <x v="0"/>
    <s v="Educational;Education"/>
    <d v="2018-07-16T00:00:00"/>
    <s v="1.1.6.7"/>
    <s v="4.1 and up"/>
  </r>
  <r>
    <x v="3"/>
    <x v="1578"/>
    <x v="18"/>
    <x v="1682"/>
    <x v="12"/>
    <n v="21504"/>
    <b v="0"/>
    <s v="1,000,000+"/>
    <x v="6"/>
    <x v="0"/>
    <n v="0"/>
    <x v="0"/>
    <s v="Casual;Brain Games"/>
    <d v="2018-07-04T00:00:00"/>
    <s v="1.8.3181"/>
    <s v="4.0.3 and up"/>
  </r>
  <r>
    <x v="4"/>
    <x v="1579"/>
    <x v="18"/>
    <x v="1683"/>
    <x v="17"/>
    <n v="39936"/>
    <b v="0"/>
    <s v="5,000,000+"/>
    <x v="2"/>
    <x v="0"/>
    <n v="0"/>
    <x v="0"/>
    <s v="Educational;Education"/>
    <d v="2018-04-03T00:00:00"/>
    <n v="2.4"/>
    <s v="4.1 and up"/>
  </r>
  <r>
    <x v="2"/>
    <x v="1580"/>
    <x v="18"/>
    <x v="1684"/>
    <x v="21"/>
    <n v="23552"/>
    <b v="0"/>
    <s v="1,000,000+"/>
    <x v="6"/>
    <x v="0"/>
    <n v="0"/>
    <x v="0"/>
    <s v="Casual;Brain Games"/>
    <d v="2018-05-24T00:00:00"/>
    <s v="2.0.3165"/>
    <s v="2.3 and up"/>
  </r>
  <r>
    <x v="5"/>
    <x v="1357"/>
    <x v="18"/>
    <x v="914"/>
    <x v="34"/>
    <n v="26624"/>
    <b v="0"/>
    <s v="100,000+"/>
    <x v="4"/>
    <x v="0"/>
    <n v="0"/>
    <x v="0"/>
    <s v="Card;Brain Games"/>
    <d v="2018-07-16T00:00:00"/>
    <s v="1.7.101"/>
    <s v="4.1 and up"/>
  </r>
  <r>
    <x v="3"/>
    <x v="578"/>
    <x v="18"/>
    <x v="1685"/>
    <x v="17"/>
    <n v="39936"/>
    <b v="0"/>
    <s v="5,000,000+"/>
    <x v="2"/>
    <x v="0"/>
    <n v="0"/>
    <x v="0"/>
    <s v="Education;Creativity"/>
    <d v="2018-02-25T00:00:00"/>
    <s v="1.2.8"/>
    <s v="4.0 and up"/>
  </r>
  <r>
    <x v="7"/>
    <x v="1359"/>
    <x v="18"/>
    <x v="1686"/>
    <x v="28"/>
    <n v="24576"/>
    <b v="0"/>
    <s v="50,000,000+"/>
    <x v="3"/>
    <x v="0"/>
    <n v="0"/>
    <x v="0"/>
    <s v="Casual;Pretend Play"/>
    <d v="2018-04-17T00:00:00"/>
    <n v="1.5"/>
    <s v="4.1 and up"/>
  </r>
  <r>
    <x v="3"/>
    <x v="1581"/>
    <x v="18"/>
    <x v="1687"/>
    <x v="31"/>
    <n v="15360"/>
    <b v="0"/>
    <s v="1,000,000+"/>
    <x v="6"/>
    <x v="0"/>
    <n v="0"/>
    <x v="0"/>
    <s v="Casual;Brain Games"/>
    <d v="2018-04-17T00:00:00"/>
    <s v="2.2.3169"/>
    <s v="4.0.3 and up"/>
  </r>
  <r>
    <x v="3"/>
    <x v="1582"/>
    <x v="18"/>
    <x v="1688"/>
    <x v="11"/>
    <n v="20480"/>
    <b v="0"/>
    <s v="500,000+"/>
    <x v="1"/>
    <x v="0"/>
    <n v="0"/>
    <x v="0"/>
    <s v="Casual;Brain Games"/>
    <d v="2018-02-01T00:00:00"/>
    <s v="1.0.3122"/>
    <s v="4.0.3 and up"/>
  </r>
  <r>
    <x v="2"/>
    <x v="1573"/>
    <x v="18"/>
    <x v="1676"/>
    <x v="28"/>
    <n v="24576"/>
    <b v="0"/>
    <s v="10,000,000+"/>
    <x v="7"/>
    <x v="0"/>
    <n v="0"/>
    <x v="0"/>
    <s v="Simulation;Action &amp; Adventure"/>
    <d v="2018-05-22T00:00:00"/>
    <s v="1.4.12"/>
    <s v="4.1 and up"/>
  </r>
  <r>
    <x v="5"/>
    <x v="1583"/>
    <x v="18"/>
    <x v="1689"/>
    <x v="113"/>
    <n v="45056"/>
    <b v="0"/>
    <s v="500,000+"/>
    <x v="1"/>
    <x v="0"/>
    <n v="0"/>
    <x v="0"/>
    <s v="Education;Creativity"/>
    <d v="2018-08-01T00:00:00"/>
    <s v="1.1.0"/>
    <s v="2.3 and up"/>
  </r>
  <r>
    <x v="4"/>
    <x v="1584"/>
    <x v="18"/>
    <x v="1690"/>
    <x v="53"/>
    <n v="38912"/>
    <b v="0"/>
    <s v="5,000,000+"/>
    <x v="2"/>
    <x v="0"/>
    <n v="0"/>
    <x v="0"/>
    <s v="Educational;Education"/>
    <d v="2018-05-16T00:00:00"/>
    <n v="3.1"/>
    <s v="4.1 and up"/>
  </r>
  <r>
    <x v="8"/>
    <x v="1585"/>
    <x v="18"/>
    <x v="1691"/>
    <x v="61"/>
    <n v="53248"/>
    <b v="0"/>
    <s v="1,000,000+"/>
    <x v="6"/>
    <x v="0"/>
    <n v="0"/>
    <x v="0"/>
    <s v="Educational;Brain Games"/>
    <d v="2018-07-18T00:00:00"/>
    <s v="1.0.6"/>
    <s v="4.1 and up"/>
  </r>
  <r>
    <x v="1"/>
    <x v="1"/>
    <x v="18"/>
    <x v="1692"/>
    <x v="1"/>
    <n v="14336"/>
    <b v="0"/>
    <s v="500,000+"/>
    <x v="1"/>
    <x v="0"/>
    <n v="0"/>
    <x v="0"/>
    <s v="Art &amp; Design;Pretend Play"/>
    <d v="2018-01-15T00:00:00"/>
    <s v="2.0.0"/>
    <s v="4.0.3 and up"/>
  </r>
  <r>
    <x v="7"/>
    <x v="1586"/>
    <x v="18"/>
    <x v="1693"/>
    <x v="126"/>
    <n v="50176"/>
    <b v="0"/>
    <s v="10,000,000+"/>
    <x v="7"/>
    <x v="0"/>
    <n v="0"/>
    <x v="0"/>
    <s v="Educational;Pretend Play"/>
    <d v="2018-06-15T00:00:00"/>
    <s v="8.25.10.00"/>
    <s v="4.0.3 and up"/>
  </r>
  <r>
    <x v="3"/>
    <x v="1587"/>
    <x v="18"/>
    <x v="1694"/>
    <x v="50"/>
    <n v="9113.6"/>
    <b v="0"/>
    <s v="500,000+"/>
    <x v="1"/>
    <x v="0"/>
    <n v="0"/>
    <x v="0"/>
    <s v="Education;Education"/>
    <d v="2018-02-01T00:00:00"/>
    <n v="2.7"/>
    <s v="2.3 and up"/>
  </r>
  <r>
    <x v="4"/>
    <x v="1588"/>
    <x v="18"/>
    <x v="1695"/>
    <x v="29"/>
    <b v="0"/>
    <b v="0"/>
    <s v="1,000,000+"/>
    <x v="6"/>
    <x v="0"/>
    <n v="0"/>
    <x v="0"/>
    <s v="Educational;Education"/>
    <d v="2018-05-28T00:00:00"/>
    <s v="Varies with device"/>
    <s v="Varies with device"/>
  </r>
  <r>
    <x v="3"/>
    <x v="1589"/>
    <x v="18"/>
    <x v="1696"/>
    <x v="37"/>
    <n v="57344"/>
    <b v="0"/>
    <s v="50,000,000+"/>
    <x v="3"/>
    <x v="0"/>
    <n v="0"/>
    <x v="0"/>
    <s v="Educational;Pretend Play"/>
    <d v="2017-06-29T00:00:00"/>
    <s v="1.2.3-play"/>
    <s v="4.1 and up"/>
  </r>
  <r>
    <x v="5"/>
    <x v="1590"/>
    <x v="18"/>
    <x v="1697"/>
    <x v="168"/>
    <n v="101376"/>
    <b v="0"/>
    <s v="10,000,000+"/>
    <x v="7"/>
    <x v="0"/>
    <n v="0"/>
    <x v="0"/>
    <s v="Casual;Action &amp; Adventure"/>
    <d v="2018-06-05T00:00:00"/>
    <s v="2.0.1"/>
    <s v="4.0.3 and up"/>
  </r>
  <r>
    <x v="5"/>
    <x v="1591"/>
    <x v="18"/>
    <x v="1698"/>
    <x v="32"/>
    <n v="10240"/>
    <b v="0"/>
    <s v="1,000,000+"/>
    <x v="6"/>
    <x v="0"/>
    <n v="0"/>
    <x v="0"/>
    <s v="Entertainment;Education"/>
    <d v="2017-07-07T00:00:00"/>
    <s v="1.0.1"/>
    <s v="4.0.3 and up"/>
  </r>
  <r>
    <x v="12"/>
    <x v="1592"/>
    <x v="18"/>
    <x v="1699"/>
    <x v="131"/>
    <n v="7065.6"/>
    <b v="0"/>
    <s v="10,000,000+"/>
    <x v="7"/>
    <x v="0"/>
    <n v="0"/>
    <x v="0"/>
    <s v="Entertainment;Brain Games"/>
    <d v="2018-08-03T00:00:00"/>
    <s v="Varies with device"/>
    <s v="Varies with device"/>
  </r>
  <r>
    <x v="5"/>
    <x v="1358"/>
    <x v="18"/>
    <x v="1700"/>
    <x v="11"/>
    <n v="20480"/>
    <b v="0"/>
    <s v="5,000,000+"/>
    <x v="2"/>
    <x v="0"/>
    <n v="0"/>
    <x v="0"/>
    <s v="Puzzle;Brain Games"/>
    <d v="2018-01-09T00:00:00"/>
    <s v="2.3.3122"/>
    <s v="2.3 and up"/>
  </r>
  <r>
    <x v="5"/>
    <x v="1593"/>
    <x v="18"/>
    <x v="1701"/>
    <x v="32"/>
    <n v="10240"/>
    <b v="0"/>
    <s v="1,000,000+"/>
    <x v="6"/>
    <x v="0"/>
    <n v="0"/>
    <x v="0"/>
    <s v="Casual;Education"/>
    <d v="2018-08-05T00:00:00"/>
    <s v="1.0.9"/>
    <s v="4.0.3 and up"/>
  </r>
  <r>
    <x v="4"/>
    <x v="1594"/>
    <x v="18"/>
    <x v="1702"/>
    <x v="0"/>
    <n v="19456"/>
    <b v="0"/>
    <s v="5,000,000+"/>
    <x v="2"/>
    <x v="0"/>
    <n v="0"/>
    <x v="0"/>
    <s v="Educational;Education"/>
    <d v="2018-07-12T00:00:00"/>
    <n v="6.1"/>
    <s v="4.0.3 and up"/>
  </r>
  <r>
    <x v="8"/>
    <x v="1595"/>
    <x v="18"/>
    <x v="1703"/>
    <x v="7"/>
    <n v="33792"/>
    <b v="0"/>
    <s v="500,000+"/>
    <x v="1"/>
    <x v="0"/>
    <n v="0"/>
    <x v="0"/>
    <s v="Casual;Brain Games"/>
    <d v="2018-07-31T00:00:00"/>
    <s v="3.5.3183"/>
    <s v="4.0.3 and up"/>
  </r>
  <r>
    <x v="0"/>
    <x v="1388"/>
    <x v="18"/>
    <x v="1704"/>
    <x v="181"/>
    <n v="87040"/>
    <b v="0"/>
    <s v="10,000,000+"/>
    <x v="7"/>
    <x v="0"/>
    <n v="0"/>
    <x v="0"/>
    <s v="Casual;Creativity"/>
    <d v="2018-07-30T00:00:00"/>
    <s v="1.3.7"/>
    <s v="4.1 and up"/>
  </r>
  <r>
    <x v="3"/>
    <x v="1596"/>
    <x v="18"/>
    <x v="1705"/>
    <x v="96"/>
    <n v="49152"/>
    <b v="0"/>
    <s v="1,000,000+"/>
    <x v="6"/>
    <x v="0"/>
    <n v="0"/>
    <x v="0"/>
    <s v="Casual;Brain Games"/>
    <d v="2018-08-03T00:00:00"/>
    <s v="8.4.3180"/>
    <s v="4.0 and up"/>
  </r>
  <r>
    <x v="3"/>
    <x v="1597"/>
    <x v="18"/>
    <x v="1706"/>
    <x v="123"/>
    <n v="9830.4"/>
    <b v="0"/>
    <s v="1,000,000+"/>
    <x v="6"/>
    <x v="0"/>
    <n v="0"/>
    <x v="0"/>
    <s v="Casual;Pretend Play"/>
    <d v="2017-07-14T00:00:00"/>
    <s v="1.0.1"/>
    <s v="4.0.3 and up"/>
  </r>
  <r>
    <x v="3"/>
    <x v="1598"/>
    <x v="18"/>
    <x v="1707"/>
    <x v="29"/>
    <b v="0"/>
    <b v="0"/>
    <s v="10,000,000+"/>
    <x v="7"/>
    <x v="0"/>
    <n v="0"/>
    <x v="0"/>
    <s v="Educational;Education"/>
    <d v="2018-06-22T00:00:00"/>
    <s v="Varies with device"/>
    <s v="4.0 and up"/>
  </r>
  <r>
    <x v="10"/>
    <x v="1599"/>
    <x v="18"/>
    <x v="1708"/>
    <x v="31"/>
    <n v="15360"/>
    <b v="0"/>
    <s v="10,000,000+"/>
    <x v="7"/>
    <x v="0"/>
    <n v="0"/>
    <x v="0"/>
    <s v="Casual;Creativity"/>
    <d v="2017-10-06T00:00:00"/>
    <n v="2.2000000000000002"/>
    <s v="4.1 and up"/>
  </r>
  <r>
    <x v="3"/>
    <x v="1395"/>
    <x v="18"/>
    <x v="1709"/>
    <x v="29"/>
    <b v="0"/>
    <b v="0"/>
    <s v="100,000,000+"/>
    <x v="9"/>
    <x v="0"/>
    <n v="0"/>
    <x v="2"/>
    <s v="Casual;Action &amp; Adventure"/>
    <d v="2018-07-12T00:00:00"/>
    <s v="Varies with device"/>
    <s v="Varies with device"/>
  </r>
  <r>
    <x v="8"/>
    <x v="1600"/>
    <x v="18"/>
    <x v="1710"/>
    <x v="161"/>
    <n v="51200"/>
    <b v="0"/>
    <s v="10,000,000+"/>
    <x v="7"/>
    <x v="0"/>
    <n v="0"/>
    <x v="0"/>
    <s v="Music;Music &amp; Video"/>
    <d v="2018-08-03T00:00:00"/>
    <n v="1.73"/>
    <s v="4.0.3 and up"/>
  </r>
  <r>
    <x v="3"/>
    <x v="1601"/>
    <x v="18"/>
    <x v="1711"/>
    <x v="94"/>
    <n v="52224"/>
    <b v="0"/>
    <s v="10,000,000+"/>
    <x v="7"/>
    <x v="0"/>
    <n v="0"/>
    <x v="0"/>
    <s v="Simulation;Action &amp; Adventure"/>
    <d v="2017-07-17T00:00:00"/>
    <s v="1.4.4"/>
    <s v="2.3.3 and up"/>
  </r>
  <r>
    <x v="3"/>
    <x v="1602"/>
    <x v="18"/>
    <x v="1712"/>
    <x v="28"/>
    <n v="24576"/>
    <b v="0"/>
    <s v="1,000,000+"/>
    <x v="6"/>
    <x v="0"/>
    <n v="0"/>
    <x v="0"/>
    <s v="Educational;Education"/>
    <d v="2018-05-27T00:00:00"/>
    <n v="2"/>
    <s v="4.0 and up"/>
  </r>
  <r>
    <x v="3"/>
    <x v="717"/>
    <x v="18"/>
    <x v="1713"/>
    <x v="78"/>
    <n v="13312"/>
    <b v="0"/>
    <s v="10,000,000+"/>
    <x v="7"/>
    <x v="0"/>
    <n v="0"/>
    <x v="0"/>
    <s v="Entertainment;Brain Games"/>
    <d v="2018-07-29T00:00:00"/>
    <s v="1.2.0"/>
    <s v="4.1 and up"/>
  </r>
  <r>
    <x v="5"/>
    <x v="1603"/>
    <x v="18"/>
    <x v="1714"/>
    <x v="48"/>
    <n v="16384"/>
    <b v="0"/>
    <s v="1,000,000+"/>
    <x v="6"/>
    <x v="0"/>
    <n v="0"/>
    <x v="0"/>
    <s v="Casual;Brain Games"/>
    <d v="2018-05-25T00:00:00"/>
    <s v="2.2.3172"/>
    <s v="4.0.3 and up"/>
  </r>
  <r>
    <x v="2"/>
    <x v="572"/>
    <x v="18"/>
    <x v="1715"/>
    <x v="29"/>
    <b v="0"/>
    <b v="0"/>
    <s v="100,000,000+"/>
    <x v="9"/>
    <x v="0"/>
    <n v="0"/>
    <x v="0"/>
    <s v="Education;Education"/>
    <d v="2018-08-01T00:00:00"/>
    <s v="Varies with device"/>
    <s v="Varies with device"/>
  </r>
  <r>
    <x v="3"/>
    <x v="1604"/>
    <x v="18"/>
    <x v="1716"/>
    <x v="29"/>
    <b v="0"/>
    <b v="0"/>
    <s v="10,000,000+"/>
    <x v="7"/>
    <x v="0"/>
    <n v="0"/>
    <x v="0"/>
    <s v="Racing;Action &amp; Adventure"/>
    <d v="2018-06-28T00:00:00"/>
    <s v="Varies with device"/>
    <s v="4.4 and up"/>
  </r>
  <r>
    <x v="3"/>
    <x v="1605"/>
    <x v="18"/>
    <x v="1717"/>
    <x v="125"/>
    <n v="64512"/>
    <b v="0"/>
    <s v="100,000+"/>
    <x v="4"/>
    <x v="0"/>
    <n v="0"/>
    <x v="2"/>
    <s v="Educational;Education"/>
    <d v="2018-07-27T00:00:00"/>
    <s v="1.0.89"/>
    <s v="4.4 and up"/>
  </r>
  <r>
    <x v="7"/>
    <x v="1606"/>
    <x v="18"/>
    <x v="1718"/>
    <x v="31"/>
    <n v="15360"/>
    <b v="0"/>
    <s v="5,000,000+"/>
    <x v="2"/>
    <x v="0"/>
    <n v="0"/>
    <x v="0"/>
    <s v="Casual;Pretend Play"/>
    <d v="2017-11-06T00:00:00"/>
    <n v="1.2"/>
    <s v="4.1 and up"/>
  </r>
  <r>
    <x v="4"/>
    <x v="1607"/>
    <x v="18"/>
    <x v="1719"/>
    <x v="34"/>
    <n v="26624"/>
    <b v="0"/>
    <s v="100,000+"/>
    <x v="4"/>
    <x v="0"/>
    <n v="0"/>
    <x v="0"/>
    <s v="Music;Music &amp; Video"/>
    <d v="2018-07-23T00:00:00"/>
    <n v="2.180723"/>
    <s v="4.1 and up"/>
  </r>
  <r>
    <x v="3"/>
    <x v="1608"/>
    <x v="18"/>
    <x v="1720"/>
    <x v="188"/>
    <n v="82944"/>
    <b v="0"/>
    <s v="10,000+"/>
    <x v="0"/>
    <x v="0"/>
    <n v="0"/>
    <x v="0"/>
    <s v="Educational;Education"/>
    <d v="2018-07-18T00:00:00"/>
    <s v="1.1.2"/>
    <s v="5.0 and up"/>
  </r>
  <r>
    <x v="7"/>
    <x v="1609"/>
    <x v="18"/>
    <x v="1721"/>
    <x v="158"/>
    <n v="80896"/>
    <b v="0"/>
    <s v="5,000+"/>
    <x v="8"/>
    <x v="1"/>
    <n v="3.99"/>
    <x v="0"/>
    <s v="Educational;Creativity"/>
    <d v="2018-06-14T00:00:00"/>
    <s v="1.0.1"/>
    <s v="4.4 and up"/>
  </r>
  <r>
    <x v="4"/>
    <x v="1610"/>
    <x v="18"/>
    <x v="1722"/>
    <x v="29"/>
    <b v="0"/>
    <b v="0"/>
    <s v="5,000,000+"/>
    <x v="2"/>
    <x v="0"/>
    <n v="0"/>
    <x v="0"/>
    <s v="Entertainment;Music &amp; Video"/>
    <d v="2018-07-05T00:00:00"/>
    <s v="Varies with device"/>
    <s v="4.4 and up"/>
  </r>
  <r>
    <x v="5"/>
    <x v="1611"/>
    <x v="18"/>
    <x v="1723"/>
    <x v="166"/>
    <n v="96256"/>
    <b v="0"/>
    <s v="100,000+"/>
    <x v="4"/>
    <x v="0"/>
    <n v="0"/>
    <x v="0"/>
    <s v="Education;Education"/>
    <d v="2018-07-11T00:00:00"/>
    <n v="1"/>
    <s v="4.2 and up"/>
  </r>
  <r>
    <x v="8"/>
    <x v="1612"/>
    <x v="18"/>
    <x v="1724"/>
    <x v="151"/>
    <n v="44032"/>
    <b v="0"/>
    <s v="1,000,000+"/>
    <x v="6"/>
    <x v="0"/>
    <n v="0"/>
    <x v="0"/>
    <s v="Educational;Education"/>
    <d v="2018-03-21T00:00:00"/>
    <s v="2.0.5.0"/>
    <s v="4.1 and up"/>
  </r>
  <r>
    <x v="3"/>
    <x v="1613"/>
    <x v="18"/>
    <x v="1725"/>
    <x v="124"/>
    <n v="46080"/>
    <b v="0"/>
    <s v="5,000,000+"/>
    <x v="2"/>
    <x v="0"/>
    <n v="0"/>
    <x v="0"/>
    <s v="Educational;Brain Games"/>
    <d v="2018-07-12T00:00:00"/>
    <s v="8.25.10.01"/>
    <s v="4.0.3 and up"/>
  </r>
  <r>
    <x v="7"/>
    <x v="1614"/>
    <x v="18"/>
    <x v="1726"/>
    <x v="187"/>
    <n v="93184"/>
    <b v="0"/>
    <s v="1,000,000+"/>
    <x v="6"/>
    <x v="0"/>
    <n v="0"/>
    <x v="0"/>
    <s v="Educational;Pretend Play"/>
    <d v="2018-03-23T00:00:00"/>
    <s v="1.6.4"/>
    <s v="4.1 and up"/>
  </r>
  <r>
    <x v="3"/>
    <x v="1615"/>
    <x v="18"/>
    <x v="1727"/>
    <x v="187"/>
    <n v="93184"/>
    <b v="0"/>
    <s v="1,000,000+"/>
    <x v="6"/>
    <x v="0"/>
    <n v="0"/>
    <x v="0"/>
    <s v="Arcade;Pretend Play"/>
    <d v="2018-07-31T00:00:00"/>
    <s v="1.2.0"/>
    <s v="4.1 and up"/>
  </r>
  <r>
    <x v="8"/>
    <x v="1616"/>
    <x v="18"/>
    <x v="1728"/>
    <x v="118"/>
    <n v="54272"/>
    <b v="0"/>
    <s v="1,000,000+"/>
    <x v="6"/>
    <x v="0"/>
    <n v="0"/>
    <x v="0"/>
    <s v="Educational;Education"/>
    <d v="2018-07-16T00:00:00"/>
    <s v="2.0.7.4"/>
    <s v="4.1 and up"/>
  </r>
  <r>
    <x v="8"/>
    <x v="1617"/>
    <x v="18"/>
    <x v="1729"/>
    <x v="9"/>
    <n v="28672"/>
    <b v="0"/>
    <s v="1,000,000+"/>
    <x v="6"/>
    <x v="0"/>
    <n v="0"/>
    <x v="0"/>
    <s v="Action;Action &amp; Adventure"/>
    <d v="2018-02-07T00:00:00"/>
    <n v="1.1000000000000001"/>
    <s v="4.4 and up"/>
  </r>
  <r>
    <x v="0"/>
    <x v="1618"/>
    <x v="18"/>
    <x v="1730"/>
    <x v="34"/>
    <n v="26624"/>
    <b v="0"/>
    <s v="5,000,000+"/>
    <x v="2"/>
    <x v="0"/>
    <n v="0"/>
    <x v="0"/>
    <s v="Casual;Action &amp; Adventure"/>
    <d v="2018-05-18T00:00:00"/>
    <n v="2.4"/>
    <s v="4.4 and up"/>
  </r>
  <r>
    <x v="3"/>
    <x v="1619"/>
    <x v="18"/>
    <x v="1731"/>
    <x v="37"/>
    <n v="57344"/>
    <b v="0"/>
    <s v="500,000+"/>
    <x v="1"/>
    <x v="0"/>
    <n v="0"/>
    <x v="0"/>
    <s v="Education;Education"/>
    <d v="2018-06-02T00:00:00"/>
    <s v="5.3.11"/>
    <s v="5.0 and up"/>
  </r>
  <r>
    <x v="8"/>
    <x v="1620"/>
    <x v="18"/>
    <x v="1732"/>
    <x v="174"/>
    <n v="81920"/>
    <b v="0"/>
    <s v="500,000+"/>
    <x v="1"/>
    <x v="0"/>
    <n v="0"/>
    <x v="0"/>
    <s v="Puzzle;Brain Games"/>
    <d v="2018-08-03T00:00:00"/>
    <s v="1.2.7"/>
    <s v="4.1 and up"/>
  </r>
  <r>
    <x v="8"/>
    <x v="1621"/>
    <x v="18"/>
    <x v="1733"/>
    <x v="165"/>
    <n v="61440"/>
    <b v="0"/>
    <s v="1,000,000+"/>
    <x v="6"/>
    <x v="0"/>
    <n v="0"/>
    <x v="0"/>
    <s v="Education;Education"/>
    <d v="2018-07-06T00:00:00"/>
    <n v="7.32"/>
    <s v="4.0.3 and up"/>
  </r>
  <r>
    <x v="3"/>
    <x v="1622"/>
    <x v="18"/>
    <x v="1734"/>
    <x v="29"/>
    <b v="0"/>
    <b v="0"/>
    <s v="1,000,000+"/>
    <x v="6"/>
    <x v="0"/>
    <n v="0"/>
    <x v="2"/>
    <s v="Casual;Action &amp; Adventure"/>
    <d v="2018-03-28T00:00:00"/>
    <s v="Varies with device"/>
    <s v="Varies with device"/>
  </r>
  <r>
    <x v="4"/>
    <x v="1623"/>
    <x v="18"/>
    <x v="1196"/>
    <x v="164"/>
    <n v="68608"/>
    <b v="0"/>
    <s v="50,000+"/>
    <x v="5"/>
    <x v="0"/>
    <n v="0"/>
    <x v="0"/>
    <s v="Education;Education"/>
    <d v="2018-06-18T00:00:00"/>
    <s v="3.4.0"/>
    <s v="Varies with device"/>
  </r>
  <r>
    <x v="6"/>
    <x v="1624"/>
    <x v="18"/>
    <x v="1735"/>
    <x v="149"/>
    <n v="79872"/>
    <b v="0"/>
    <s v="1,000,000+"/>
    <x v="6"/>
    <x v="0"/>
    <n v="0"/>
    <x v="0"/>
    <s v="Education;Pretend Play"/>
    <d v="2018-07-24T00:00:00"/>
    <s v="1.2.1"/>
    <s v="4.1 and up"/>
  </r>
  <r>
    <x v="3"/>
    <x v="1625"/>
    <x v="18"/>
    <x v="1658"/>
    <x v="46"/>
    <n v="27648"/>
    <b v="0"/>
    <s v="1,000,000+"/>
    <x v="6"/>
    <x v="0"/>
    <n v="0"/>
    <x v="0"/>
    <s v="Adventure;Action &amp; Adventure"/>
    <d v="2018-05-31T00:00:00"/>
    <n v="10.180529999999999"/>
    <s v="4.0.3 and up"/>
  </r>
  <r>
    <x v="0"/>
    <x v="1626"/>
    <x v="18"/>
    <x v="1736"/>
    <x v="29"/>
    <b v="0"/>
    <b v="0"/>
    <s v="10,000,000+"/>
    <x v="7"/>
    <x v="0"/>
    <n v="0"/>
    <x v="0"/>
    <s v="Role Playing;Action &amp; Adventure"/>
    <d v="2018-05-30T00:00:00"/>
    <s v="Varies with device"/>
    <s v="Varies with device"/>
  </r>
  <r>
    <x v="12"/>
    <x v="1627"/>
    <x v="18"/>
    <x v="1737"/>
    <x v="125"/>
    <n v="64512"/>
    <b v="0"/>
    <s v="100,000+"/>
    <x v="4"/>
    <x v="0"/>
    <n v="0"/>
    <x v="2"/>
    <s v="Simulation;Pretend Play"/>
    <d v="2018-08-06T00:00:00"/>
    <n v="149"/>
    <s v="4.1 and up"/>
  </r>
  <r>
    <x v="1"/>
    <x v="1628"/>
    <x v="18"/>
    <x v="1239"/>
    <x v="34"/>
    <n v="26624"/>
    <b v="0"/>
    <s v="100,000+"/>
    <x v="4"/>
    <x v="0"/>
    <n v="0"/>
    <x v="0"/>
    <s v="Education;Education"/>
    <d v="2018-07-12T00:00:00"/>
    <s v="1.7.2"/>
    <s v="4.1 and up"/>
  </r>
  <r>
    <x v="3"/>
    <x v="1629"/>
    <x v="18"/>
    <x v="1738"/>
    <x v="98"/>
    <n v="47104"/>
    <b v="0"/>
    <s v="500,000+"/>
    <x v="1"/>
    <x v="0"/>
    <n v="0"/>
    <x v="0"/>
    <s v="Educational;Brain Games"/>
    <d v="2018-07-16T00:00:00"/>
    <s v="1.8.3"/>
    <s v="4.1 and up"/>
  </r>
  <r>
    <x v="5"/>
    <x v="1630"/>
    <x v="18"/>
    <x v="1739"/>
    <x v="190"/>
    <n v="84992"/>
    <b v="0"/>
    <s v="500,000+"/>
    <x v="1"/>
    <x v="0"/>
    <n v="0"/>
    <x v="0"/>
    <s v="Puzzle;Creativity"/>
    <d v="2018-07-04T00:00:00"/>
    <n v="1.1807019999999999"/>
    <s v="4.1 and up"/>
  </r>
  <r>
    <x v="4"/>
    <x v="1631"/>
    <x v="18"/>
    <x v="1740"/>
    <x v="165"/>
    <n v="61440"/>
    <b v="0"/>
    <s v="5,000+"/>
    <x v="8"/>
    <x v="1"/>
    <n v="2.99"/>
    <x v="0"/>
    <s v="Educational;Pretend Play"/>
    <d v="2018-05-25T00:00:00"/>
    <n v="1.08"/>
    <s v="4.1 and up"/>
  </r>
  <r>
    <x v="7"/>
    <x v="1632"/>
    <x v="18"/>
    <x v="526"/>
    <x v="113"/>
    <n v="45056"/>
    <b v="0"/>
    <s v="1,000+"/>
    <x v="11"/>
    <x v="1"/>
    <n v="3.99"/>
    <x v="0"/>
    <s v="Education;Pretend Play"/>
    <d v="2018-07-09T00:00:00"/>
    <n v="1.1000000000000001"/>
    <s v="4.4 and up"/>
  </r>
  <r>
    <x v="22"/>
    <x v="1633"/>
    <x v="18"/>
    <x v="175"/>
    <x v="182"/>
    <n v="83968"/>
    <b v="0"/>
    <s v="500+"/>
    <x v="15"/>
    <x v="1"/>
    <n v="2.99"/>
    <x v="0"/>
    <s v="Educational;Creativity"/>
    <d v="2018-06-25T00:00:00"/>
    <s v="1.5.0"/>
    <s v="4.1 and up"/>
  </r>
  <r>
    <x v="3"/>
    <x v="1354"/>
    <x v="18"/>
    <x v="1741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2"/>
    <x v="1573"/>
    <x v="18"/>
    <x v="1742"/>
    <x v="28"/>
    <n v="24576"/>
    <b v="0"/>
    <s v="10,000,000+"/>
    <x v="7"/>
    <x v="0"/>
    <n v="0"/>
    <x v="0"/>
    <s v="Simulation;Action &amp; Adventure"/>
    <d v="2018-05-22T00:00:00"/>
    <s v="1.4.12"/>
    <s v="4.1 and up"/>
  </r>
  <r>
    <x v="0"/>
    <x v="1634"/>
    <x v="18"/>
    <x v="1743"/>
    <x v="149"/>
    <n v="79872"/>
    <b v="0"/>
    <s v="1,000,000+"/>
    <x v="6"/>
    <x v="0"/>
    <n v="0"/>
    <x v="0"/>
    <s v="Simulation;Action &amp; Adventure"/>
    <d v="2017-07-12T00:00:00"/>
    <s v="3.2.473.202"/>
    <s v="4.0 and up"/>
  </r>
  <r>
    <x v="3"/>
    <x v="1604"/>
    <x v="18"/>
    <x v="1744"/>
    <x v="29"/>
    <b v="0"/>
    <b v="0"/>
    <s v="10,000,000+"/>
    <x v="7"/>
    <x v="0"/>
    <n v="0"/>
    <x v="0"/>
    <s v="Racing;Action &amp; Adventure"/>
    <d v="2018-06-28T00:00:00"/>
    <s v="Varies with device"/>
    <s v="4.4 and up"/>
  </r>
  <r>
    <x v="3"/>
    <x v="1635"/>
    <x v="18"/>
    <x v="1745"/>
    <x v="29"/>
    <b v="0"/>
    <b v="0"/>
    <s v="100,000+"/>
    <x v="4"/>
    <x v="0"/>
    <n v="0"/>
    <x v="0"/>
    <s v="Sports;Action &amp; Adventure"/>
    <d v="2018-08-01T00:00:00"/>
    <s v="1.3.3"/>
    <s v="4.1 and up"/>
  </r>
  <r>
    <x v="3"/>
    <x v="1601"/>
    <x v="18"/>
    <x v="1746"/>
    <x v="94"/>
    <n v="52224"/>
    <b v="0"/>
    <s v="10,000,000+"/>
    <x v="7"/>
    <x v="0"/>
    <n v="0"/>
    <x v="0"/>
    <s v="Simulation;Action &amp; Adventure"/>
    <d v="2017-07-17T00:00:00"/>
    <s v="1.4.4"/>
    <s v="2.3.3 and up"/>
  </r>
  <r>
    <x v="8"/>
    <x v="1636"/>
    <x v="18"/>
    <x v="1747"/>
    <x v="166"/>
    <n v="96256"/>
    <b v="0"/>
    <s v="1,000,000+"/>
    <x v="6"/>
    <x v="0"/>
    <n v="0"/>
    <x v="0"/>
    <s v="Simulation;Action &amp; Adventure"/>
    <d v="2018-06-29T00:00:00"/>
    <n v="1.2210000000000001"/>
    <s v="4.1 and up"/>
  </r>
  <r>
    <x v="4"/>
    <x v="1637"/>
    <x v="18"/>
    <x v="1748"/>
    <x v="48"/>
    <n v="16384"/>
    <b v="0"/>
    <s v="5,000,000+"/>
    <x v="2"/>
    <x v="0"/>
    <n v="0"/>
    <x v="0"/>
    <s v="Casual;Action &amp; Adventure"/>
    <d v="2017-12-20T00:00:00"/>
    <n v="1.3"/>
    <s v="4.1 and up"/>
  </r>
  <r>
    <x v="4"/>
    <x v="1638"/>
    <x v="18"/>
    <x v="1719"/>
    <x v="156"/>
    <n v="95232"/>
    <b v="0"/>
    <s v="500,000+"/>
    <x v="1"/>
    <x v="0"/>
    <n v="0"/>
    <x v="0"/>
    <s v="Racing;Action &amp; Adventure"/>
    <d v="2017-08-31T00:00:00"/>
    <s v="1.1.9"/>
    <s v="4.1 and up"/>
  </r>
  <r>
    <x v="3"/>
    <x v="1639"/>
    <x v="18"/>
    <x v="1749"/>
    <x v="127"/>
    <n v="78848"/>
    <b v="0"/>
    <s v="10,000,000+"/>
    <x v="7"/>
    <x v="0"/>
    <n v="0"/>
    <x v="0"/>
    <s v="Racing;Action &amp; Adventure"/>
    <d v="2018-05-21T00:00:00"/>
    <n v="1.6"/>
    <s v="4.0.3 and up"/>
  </r>
  <r>
    <x v="7"/>
    <x v="1640"/>
    <x v="18"/>
    <x v="1750"/>
    <x v="54"/>
    <n v="32768"/>
    <b v="0"/>
    <s v="1,000,000+"/>
    <x v="6"/>
    <x v="0"/>
    <n v="0"/>
    <x v="0"/>
    <s v="Educational;Action &amp; Adventure"/>
    <d v="2018-06-20T00:00:00"/>
    <s v="8.25.10.00"/>
    <s v="4.0.3 and up"/>
  </r>
  <r>
    <x v="7"/>
    <x v="1641"/>
    <x v="18"/>
    <x v="1751"/>
    <x v="160"/>
    <n v="59392"/>
    <b v="0"/>
    <s v="1,000,000+"/>
    <x v="6"/>
    <x v="0"/>
    <n v="0"/>
    <x v="0"/>
    <s v="Simulation;Action &amp; Adventure"/>
    <d v="2018-07-30T00:00:00"/>
    <s v="3.2.4"/>
    <s v="4.4 and up"/>
  </r>
  <r>
    <x v="5"/>
    <x v="1642"/>
    <x v="18"/>
    <x v="1752"/>
    <x v="96"/>
    <n v="49152"/>
    <b v="0"/>
    <s v="100,000+"/>
    <x v="4"/>
    <x v="0"/>
    <n v="0"/>
    <x v="0"/>
    <s v="Racing;Action &amp; Adventure"/>
    <d v="2018-06-13T00:00:00"/>
    <s v="1.1.1"/>
    <s v="4.2 and up"/>
  </r>
  <r>
    <x v="3"/>
    <x v="1643"/>
    <x v="18"/>
    <x v="179"/>
    <x v="178"/>
    <n v="70656"/>
    <b v="0"/>
    <s v="50,000+"/>
    <x v="5"/>
    <x v="0"/>
    <n v="0"/>
    <x v="0"/>
    <s v="Racing;Action &amp; Adventure"/>
    <d v="2018-06-13T00:00:00"/>
    <s v="1.4.3"/>
    <s v="4.2 and up"/>
  </r>
  <r>
    <x v="0"/>
    <x v="1644"/>
    <x v="18"/>
    <x v="1753"/>
    <x v="79"/>
    <n v="74752"/>
    <b v="0"/>
    <s v="50,000,000+"/>
    <x v="3"/>
    <x v="0"/>
    <n v="0"/>
    <x v="0"/>
    <s v="Educational;Action &amp; Adventure"/>
    <d v="2018-01-19T00:00:00"/>
    <s v="6.7.5222"/>
    <s v="4.1 and up"/>
  </r>
  <r>
    <x v="7"/>
    <x v="1645"/>
    <x v="18"/>
    <x v="1754"/>
    <x v="168"/>
    <n v="101376"/>
    <b v="0"/>
    <s v="500,000+"/>
    <x v="1"/>
    <x v="0"/>
    <n v="0"/>
    <x v="0"/>
    <s v="Racing;Action &amp; Adventure"/>
    <d v="2017-08-23T00:00:00"/>
    <s v="1.0.8"/>
    <s v="4.1 and up"/>
  </r>
  <r>
    <x v="0"/>
    <x v="1646"/>
    <x v="18"/>
    <x v="1755"/>
    <x v="48"/>
    <n v="16384"/>
    <b v="0"/>
    <s v="10,000,000+"/>
    <x v="7"/>
    <x v="0"/>
    <n v="0"/>
    <x v="0"/>
    <s v="Racing;Action &amp; Adventure"/>
    <d v="2017-11-22T00:00:00"/>
    <n v="1.4"/>
    <s v="4.1 and up"/>
  </r>
  <r>
    <x v="2"/>
    <x v="1647"/>
    <x v="18"/>
    <x v="1756"/>
    <x v="40"/>
    <n v="55296"/>
    <b v="0"/>
    <s v="500,000+"/>
    <x v="1"/>
    <x v="0"/>
    <n v="0"/>
    <x v="2"/>
    <s v="Arcade;Action &amp; Adventure"/>
    <d v="2018-08-02T00:00:00"/>
    <s v="1.1.23"/>
    <s v="4.0.3 and up"/>
  </r>
  <r>
    <x v="4"/>
    <x v="1648"/>
    <x v="18"/>
    <x v="1757"/>
    <x v="37"/>
    <n v="57344"/>
    <b v="0"/>
    <s v="1,000,000+"/>
    <x v="6"/>
    <x v="0"/>
    <n v="0"/>
    <x v="0"/>
    <s v="Entertainment;Action &amp; Adventure"/>
    <d v="2017-03-07T00:00:00"/>
    <s v="1.0.1"/>
    <s v="4.0 and up"/>
  </r>
  <r>
    <x v="5"/>
    <x v="1649"/>
    <x v="18"/>
    <x v="1758"/>
    <x v="162"/>
    <n v="69632"/>
    <b v="0"/>
    <s v="10,000,000+"/>
    <x v="7"/>
    <x v="0"/>
    <n v="0"/>
    <x v="0"/>
    <s v="Casual;Action &amp; Adventure"/>
    <d v="2018-06-26T00:00:00"/>
    <s v="1.28.01"/>
    <s v="4.1 and up"/>
  </r>
  <r>
    <x v="5"/>
    <x v="1650"/>
    <x v="18"/>
    <x v="1759"/>
    <x v="3"/>
    <n v="25600"/>
    <b v="0"/>
    <s v="1,000,000+"/>
    <x v="6"/>
    <x v="0"/>
    <n v="0"/>
    <x v="0"/>
    <s v="Casual;Action &amp; Adventure"/>
    <d v="2018-03-28T00:00:00"/>
    <n v="1.3"/>
    <s v="4.1 and up"/>
  </r>
  <r>
    <x v="11"/>
    <x v="23"/>
    <x v="18"/>
    <x v="1760"/>
    <x v="20"/>
    <n v="7168"/>
    <b v="0"/>
    <s v="100,000+"/>
    <x v="4"/>
    <x v="0"/>
    <n v="0"/>
    <x v="0"/>
    <s v="Art &amp; Design;Action &amp; Adventure"/>
    <d v="2018-03-07T00:00:00"/>
    <s v="1.0.0"/>
    <s v="4.1 and up"/>
  </r>
  <r>
    <x v="4"/>
    <x v="1651"/>
    <x v="18"/>
    <x v="1761"/>
    <x v="40"/>
    <n v="55296"/>
    <b v="0"/>
    <s v="5,000,000+"/>
    <x v="2"/>
    <x v="0"/>
    <n v="0"/>
    <x v="0"/>
    <s v="Puzzle;Action &amp; Adventure"/>
    <d v="2018-06-20T00:00:00"/>
    <s v="2.1.6579"/>
    <s v="4.1 and up"/>
  </r>
  <r>
    <x v="5"/>
    <x v="592"/>
    <x v="18"/>
    <x v="1762"/>
    <x v="94"/>
    <n v="52224"/>
    <b v="0"/>
    <s v="1,000,000+"/>
    <x v="6"/>
    <x v="0"/>
    <n v="0"/>
    <x v="0"/>
    <s v="Education;Action &amp; Adventure"/>
    <d v="2017-01-19T00:00:00"/>
    <s v="1.0.9"/>
    <s v="2.3 and up"/>
  </r>
  <r>
    <x v="4"/>
    <x v="1652"/>
    <x v="18"/>
    <x v="1763"/>
    <x v="29"/>
    <b v="0"/>
    <b v="0"/>
    <s v="1,000,000+"/>
    <x v="6"/>
    <x v="0"/>
    <n v="0"/>
    <x v="0"/>
    <s v="Casual;Action &amp; Adventure"/>
    <d v="2018-03-08T00:00:00"/>
    <s v="Varies with device"/>
    <s v="4.1 and up"/>
  </r>
  <r>
    <x v="4"/>
    <x v="1536"/>
    <x v="18"/>
    <x v="1764"/>
    <x v="96"/>
    <n v="49152"/>
    <b v="0"/>
    <s v="10,000,000+"/>
    <x v="7"/>
    <x v="0"/>
    <n v="0"/>
    <x v="0"/>
    <s v="Action;Action &amp; Adventure"/>
    <d v="2017-10-15T00:00:00"/>
    <s v="1.2.3"/>
    <s v="2.3 and up"/>
  </r>
  <r>
    <x v="7"/>
    <x v="1653"/>
    <x v="18"/>
    <x v="1765"/>
    <x v="113"/>
    <n v="45056"/>
    <b v="0"/>
    <s v="1,000,000+"/>
    <x v="6"/>
    <x v="0"/>
    <n v="0"/>
    <x v="0"/>
    <s v="Education;Action &amp; Adventure"/>
    <d v="2018-07-02T00:00:00"/>
    <n v="1.47"/>
    <s v="4.3 and up"/>
  </r>
  <r>
    <x v="7"/>
    <x v="1654"/>
    <x v="18"/>
    <x v="1766"/>
    <x v="2"/>
    <n v="8908.7999999999993"/>
    <b v="0"/>
    <s v="10,000,000+"/>
    <x v="7"/>
    <x v="0"/>
    <n v="0"/>
    <x v="0"/>
    <s v="Casual;Action &amp; Adventure"/>
    <d v="2018-01-21T00:00:00"/>
    <s v="1.20.2"/>
    <s v="2.3 and up"/>
  </r>
  <r>
    <x v="4"/>
    <x v="1655"/>
    <x v="18"/>
    <x v="1767"/>
    <x v="187"/>
    <n v="93184"/>
    <b v="0"/>
    <s v="10,000,000+"/>
    <x v="7"/>
    <x v="0"/>
    <n v="0"/>
    <x v="0"/>
    <s v="Simulation;Action &amp; Adventure"/>
    <d v="2018-08-02T00:00:00"/>
    <s v="3.2.0h"/>
    <s v="4.0.3 and up"/>
  </r>
  <r>
    <x v="4"/>
    <x v="1656"/>
    <x v="18"/>
    <x v="1768"/>
    <x v="137"/>
    <n v="99328"/>
    <b v="0"/>
    <s v="50,000,000+"/>
    <x v="3"/>
    <x v="0"/>
    <n v="0"/>
    <x v="0"/>
    <s v="Racing;Action &amp; Adventure"/>
    <d v="2017-10-04T00:00:00"/>
    <s v="2.1.20"/>
    <s v="2.3.3 and up"/>
  </r>
  <r>
    <x v="0"/>
    <x v="1657"/>
    <x v="18"/>
    <x v="1769"/>
    <x v="34"/>
    <n v="26624"/>
    <b v="0"/>
    <s v="10,000,000+"/>
    <x v="7"/>
    <x v="0"/>
    <n v="0"/>
    <x v="0"/>
    <s v="Casual;Action &amp; Adventure"/>
    <d v="2018-03-05T00:00:00"/>
    <n v="1.6"/>
    <s v="4.1 and up"/>
  </r>
  <r>
    <x v="7"/>
    <x v="1658"/>
    <x v="18"/>
    <x v="1770"/>
    <x v="48"/>
    <n v="16384"/>
    <b v="0"/>
    <s v="5,000,000+"/>
    <x v="2"/>
    <x v="0"/>
    <n v="0"/>
    <x v="0"/>
    <s v="Adventure;Action &amp; Adventure"/>
    <d v="2018-07-05T00:00:00"/>
    <n v="1.5"/>
    <s v="4.1 and up"/>
  </r>
  <r>
    <x v="3"/>
    <x v="1659"/>
    <x v="18"/>
    <x v="987"/>
    <x v="29"/>
    <b v="0"/>
    <b v="0"/>
    <s v="100,000+"/>
    <x v="4"/>
    <x v="0"/>
    <n v="0"/>
    <x v="0"/>
    <s v="Racing;Action &amp; Adventure"/>
    <d v="2018-07-11T00:00:00"/>
    <n v="3.49"/>
    <s v="4.2 and up"/>
  </r>
  <r>
    <x v="4"/>
    <x v="1660"/>
    <x v="18"/>
    <x v="1771"/>
    <x v="118"/>
    <n v="54272"/>
    <b v="0"/>
    <s v="10,000,000+"/>
    <x v="7"/>
    <x v="0"/>
    <n v="0"/>
    <x v="0"/>
    <s v="Role Playing;Action &amp; Adventure"/>
    <d v="2016-07-22T00:00:00"/>
    <n v="37893"/>
    <s v="4.0 and up"/>
  </r>
  <r>
    <x v="4"/>
    <x v="1549"/>
    <x v="18"/>
    <x v="1772"/>
    <x v="170"/>
    <n v="97280"/>
    <b v="0"/>
    <s v="5,000,000+"/>
    <x v="2"/>
    <x v="0"/>
    <n v="0"/>
    <x v="0"/>
    <s v="Action;Action &amp; Adventure"/>
    <d v="2018-06-29T00:00:00"/>
    <s v="2.8.0"/>
    <s v="4.0 and up"/>
  </r>
  <r>
    <x v="3"/>
    <x v="1661"/>
    <x v="18"/>
    <x v="1773"/>
    <x v="190"/>
    <n v="84992"/>
    <b v="0"/>
    <s v="10,000,000+"/>
    <x v="7"/>
    <x v="0"/>
    <n v="0"/>
    <x v="0"/>
    <s v="Arcade;Action &amp; Adventure"/>
    <d v="2018-05-30T00:00:00"/>
    <s v="3.200.18289"/>
    <s v="4.4 and up"/>
  </r>
  <r>
    <x v="0"/>
    <x v="1662"/>
    <x v="18"/>
    <x v="1774"/>
    <x v="149"/>
    <n v="79872"/>
    <b v="0"/>
    <s v="1,000,000+"/>
    <x v="6"/>
    <x v="0"/>
    <n v="0"/>
    <x v="0"/>
    <s v="Racing;Action &amp; Adventure"/>
    <d v="2017-05-18T00:00:00"/>
    <s v="1.4.2.1"/>
    <s v="2.3.3 and up"/>
  </r>
  <r>
    <x v="3"/>
    <x v="1589"/>
    <x v="18"/>
    <x v="1775"/>
    <x v="37"/>
    <n v="57344"/>
    <b v="0"/>
    <s v="50,000,000+"/>
    <x v="3"/>
    <x v="0"/>
    <n v="0"/>
    <x v="0"/>
    <s v="Educational;Pretend Play"/>
    <d v="2017-06-29T00:00:00"/>
    <s v="1.2.3-play"/>
    <s v="4.1 and up"/>
  </r>
  <r>
    <x v="7"/>
    <x v="1663"/>
    <x v="18"/>
    <x v="1776"/>
    <x v="12"/>
    <n v="21504"/>
    <b v="0"/>
    <s v="1,000,000+"/>
    <x v="6"/>
    <x v="0"/>
    <n v="0"/>
    <x v="0"/>
    <s v="Educational;Education"/>
    <d v="2018-07-26T00:00:00"/>
    <n v="1.19"/>
    <s v="4.1 and up"/>
  </r>
  <r>
    <x v="5"/>
    <x v="1664"/>
    <x v="18"/>
    <x v="1777"/>
    <x v="34"/>
    <n v="26624"/>
    <b v="0"/>
    <s v="10,000,000+"/>
    <x v="7"/>
    <x v="0"/>
    <n v="0"/>
    <x v="0"/>
    <s v="Casual;Pretend Play"/>
    <d v="2018-07-26T00:00:00"/>
    <n v="1.24"/>
    <s v="4.1 and up"/>
  </r>
  <r>
    <x v="10"/>
    <x v="1665"/>
    <x v="18"/>
    <x v="1778"/>
    <x v="165"/>
    <n v="61440"/>
    <b v="0"/>
    <s v="1,000,000+"/>
    <x v="6"/>
    <x v="0"/>
    <n v="0"/>
    <x v="0"/>
    <s v="Casual;Pretend Play"/>
    <d v="2017-10-11T00:00:00"/>
    <s v="2.4.9"/>
    <s v="4.0 and up"/>
  </r>
  <r>
    <x v="0"/>
    <x v="1666"/>
    <x v="18"/>
    <x v="1779"/>
    <x v="68"/>
    <n v="22528"/>
    <b v="0"/>
    <s v="10,000,000+"/>
    <x v="7"/>
    <x v="0"/>
    <n v="0"/>
    <x v="0"/>
    <s v="Educational;Brain Games"/>
    <d v="2018-06-16T00:00:00"/>
    <n v="18.100000000000001"/>
    <s v="4.2 and up"/>
  </r>
  <r>
    <x v="5"/>
    <x v="1667"/>
    <x v="18"/>
    <x v="1780"/>
    <x v="160"/>
    <n v="59392"/>
    <b v="0"/>
    <s v="10,000,000+"/>
    <x v="7"/>
    <x v="0"/>
    <n v="0"/>
    <x v="0"/>
    <s v="Puzzle;Brain Games"/>
    <d v="2017-08-31T00:00:00"/>
    <s v="1.22.0"/>
    <s v="4.0.3 and up"/>
  </r>
  <r>
    <x v="0"/>
    <x v="1668"/>
    <x v="18"/>
    <x v="1781"/>
    <x v="68"/>
    <n v="22528"/>
    <b v="0"/>
    <s v="5,000,000+"/>
    <x v="2"/>
    <x v="0"/>
    <n v="0"/>
    <x v="0"/>
    <s v="Casual;Pretend Play"/>
    <d v="2018-02-02T00:00:00"/>
    <n v="5.2"/>
    <s v="4.1 and up"/>
  </r>
  <r>
    <x v="10"/>
    <x v="1669"/>
    <x v="18"/>
    <x v="1782"/>
    <x v="135"/>
    <n v="36864"/>
    <b v="0"/>
    <s v="1,000,000+"/>
    <x v="6"/>
    <x v="0"/>
    <n v="0"/>
    <x v="0"/>
    <s v="Simulation;Action &amp; Adventure"/>
    <d v="2016-02-18T00:00:00"/>
    <s v="1.0.4"/>
    <s v="2.3 and up"/>
  </r>
  <r>
    <x v="4"/>
    <x v="1670"/>
    <x v="18"/>
    <x v="1783"/>
    <x v="13"/>
    <n v="37888"/>
    <b v="0"/>
    <s v="50,000,000+"/>
    <x v="3"/>
    <x v="0"/>
    <n v="0"/>
    <x v="0"/>
    <s v="Puzzle;Action &amp; Adventure"/>
    <d v="2018-07-27T00:00:00"/>
    <s v="6.7.0"/>
    <s v="4.2 and up"/>
  </r>
  <r>
    <x v="8"/>
    <x v="1671"/>
    <x v="18"/>
    <x v="1784"/>
    <x v="130"/>
    <n v="71680"/>
    <b v="0"/>
    <s v="1,000,000+"/>
    <x v="6"/>
    <x v="0"/>
    <n v="0"/>
    <x v="0"/>
    <s v="Strategy;Action &amp; Adventure"/>
    <d v="2017-03-15T00:00:00"/>
    <s v="1.4.2"/>
    <s v="4.0.3 and up"/>
  </r>
  <r>
    <x v="4"/>
    <x v="1672"/>
    <x v="18"/>
    <x v="1785"/>
    <x v="155"/>
    <n v="34816"/>
    <b v="0"/>
    <s v="10,000,000+"/>
    <x v="7"/>
    <x v="0"/>
    <n v="0"/>
    <x v="0"/>
    <s v="Arcade;Action &amp; Adventure"/>
    <d v="2018-06-13T00:00:00"/>
    <s v="3.6.1"/>
    <s v="4.1 and up"/>
  </r>
  <r>
    <x v="2"/>
    <x v="1673"/>
    <x v="18"/>
    <x v="1786"/>
    <x v="126"/>
    <n v="50176"/>
    <b v="0"/>
    <s v="500,000+"/>
    <x v="1"/>
    <x v="0"/>
    <n v="0"/>
    <x v="2"/>
    <s v="Entertainment;Music &amp; Video"/>
    <d v="2018-04-03T00:00:00"/>
    <s v="1.6.4"/>
    <s v="4.1 and up"/>
  </r>
  <r>
    <x v="4"/>
    <x v="1674"/>
    <x v="18"/>
    <x v="1787"/>
    <x v="60"/>
    <n v="10035.200000000001"/>
    <b v="0"/>
    <s v="500,000+"/>
    <x v="1"/>
    <x v="0"/>
    <n v="0"/>
    <x v="0"/>
    <s v="Music &amp; Audio;Music &amp; Video"/>
    <d v="2016-03-05T00:00:00"/>
    <s v="1.0.3"/>
    <s v="2.3 and up"/>
  </r>
  <r>
    <x v="5"/>
    <x v="1675"/>
    <x v="18"/>
    <x v="1788"/>
    <x v="13"/>
    <n v="37888"/>
    <b v="0"/>
    <s v="500,000+"/>
    <x v="1"/>
    <x v="0"/>
    <n v="0"/>
    <x v="0"/>
    <s v="Education;Education"/>
    <d v="2018-06-19T00:00:00"/>
    <s v="1.2.0"/>
    <s v="5.1 and up"/>
  </r>
  <r>
    <x v="7"/>
    <x v="1676"/>
    <x v="18"/>
    <x v="804"/>
    <x v="29"/>
    <b v="0"/>
    <b v="0"/>
    <s v="100,000+"/>
    <x v="4"/>
    <x v="0"/>
    <n v="0"/>
    <x v="0"/>
    <s v="Educational;Education"/>
    <d v="2018-07-28T00:00:00"/>
    <s v="3.7.2.7"/>
    <s v="4.2 and up"/>
  </r>
  <r>
    <x v="2"/>
    <x v="1677"/>
    <x v="18"/>
    <x v="1789"/>
    <x v="89"/>
    <n v="56320"/>
    <b v="0"/>
    <s v="100,000+"/>
    <x v="4"/>
    <x v="0"/>
    <n v="0"/>
    <x v="0"/>
    <s v="Health &amp; Fitness;Education"/>
    <d v="2016-02-02T00:00:00"/>
    <s v="1.1.1"/>
    <s v="4.0 and up"/>
  </r>
  <r>
    <x v="1"/>
    <x v="1678"/>
    <x v="18"/>
    <x v="1790"/>
    <x v="136"/>
    <n v="86016"/>
    <b v="0"/>
    <s v="1,000,000+"/>
    <x v="6"/>
    <x v="0"/>
    <n v="0"/>
    <x v="0"/>
    <s v="Educational;Education"/>
    <d v="2018-07-23T00:00:00"/>
    <s v="2.5.6"/>
    <s v="4.1 and up"/>
  </r>
  <r>
    <x v="0"/>
    <x v="1679"/>
    <x v="18"/>
    <x v="1791"/>
    <x v="48"/>
    <n v="16384"/>
    <b v="0"/>
    <s v="10,000+"/>
    <x v="0"/>
    <x v="0"/>
    <n v="0"/>
    <x v="0"/>
    <s v="Educational;Education"/>
    <d v="2017-01-13T00:00:00"/>
    <s v="2.0.0"/>
    <s v="4.1 and up"/>
  </r>
  <r>
    <x v="0"/>
    <x v="1680"/>
    <x v="18"/>
    <x v="1792"/>
    <x v="189"/>
    <n v="94208"/>
    <b v="0"/>
    <s v="10,000,000+"/>
    <x v="7"/>
    <x v="0"/>
    <n v="0"/>
    <x v="0"/>
    <s v="Adventure;Education"/>
    <d v="2018-05-08T00:00:00"/>
    <s v="2.7.4"/>
    <s v="4.0 and up"/>
  </r>
  <r>
    <x v="0"/>
    <x v="1681"/>
    <x v="18"/>
    <x v="1793"/>
    <x v="38"/>
    <n v="58368"/>
    <b v="0"/>
    <s v="500,000+"/>
    <x v="1"/>
    <x v="0"/>
    <n v="0"/>
    <x v="0"/>
    <s v="Educational;Education"/>
    <d v="2018-06-21T00:00:00"/>
    <s v="2.19.01"/>
    <s v="4.1 and up"/>
  </r>
  <r>
    <x v="7"/>
    <x v="1682"/>
    <x v="18"/>
    <x v="1794"/>
    <x v="29"/>
    <b v="0"/>
    <b v="0"/>
    <s v="100,000+"/>
    <x v="4"/>
    <x v="1"/>
    <n v="3.99"/>
    <x v="0"/>
    <s v="Education;Creativity"/>
    <d v="2017-07-13T00:00:00"/>
    <s v="Varies with device"/>
    <s v="Varies with device"/>
  </r>
  <r>
    <x v="2"/>
    <x v="689"/>
    <x v="18"/>
    <x v="1795"/>
    <x v="28"/>
    <n v="24576"/>
    <b v="0"/>
    <s v="500,000+"/>
    <x v="1"/>
    <x v="1"/>
    <n v="3.99"/>
    <x v="0"/>
    <s v="Education;Pretend Play"/>
    <d v="2018-07-06T00:00:00"/>
    <s v="1.5-play"/>
    <s v="4.4 and up"/>
  </r>
  <r>
    <x v="5"/>
    <x v="1683"/>
    <x v="18"/>
    <x v="1796"/>
    <x v="131"/>
    <n v="7065.6"/>
    <b v="0"/>
    <s v="10,000+"/>
    <x v="0"/>
    <x v="1"/>
    <n v="4.99"/>
    <x v="0"/>
    <s v="Casual;Pretend Play"/>
    <d v="2015-12-01T00:00:00"/>
    <s v="Varies with device"/>
    <s v="4.0.3 and up"/>
  </r>
  <r>
    <x v="4"/>
    <x v="1684"/>
    <x v="18"/>
    <x v="1797"/>
    <x v="113"/>
    <n v="45056"/>
    <b v="0"/>
    <s v="10,000+"/>
    <x v="0"/>
    <x v="1"/>
    <n v="3.99"/>
    <x v="0"/>
    <s v="Casual;Education"/>
    <d v="2015-06-17T00:00:00"/>
    <s v="2.0.1"/>
    <s v="2.3 and up"/>
  </r>
  <r>
    <x v="3"/>
    <x v="1685"/>
    <x v="18"/>
    <x v="73"/>
    <x v="27"/>
    <n v="11264"/>
    <b v="0"/>
    <s v="1,000+"/>
    <x v="11"/>
    <x v="1"/>
    <n v="2.99"/>
    <x v="0"/>
    <s v="Casual;Action &amp; Adventure"/>
    <d v="2017-03-23T00:00:00"/>
    <s v="4.0.2"/>
    <s v="2.3 and up"/>
  </r>
  <r>
    <x v="4"/>
    <x v="1686"/>
    <x v="18"/>
    <x v="1798"/>
    <x v="48"/>
    <n v="16384"/>
    <b v="0"/>
    <s v="10,000,000+"/>
    <x v="7"/>
    <x v="0"/>
    <n v="0"/>
    <x v="0"/>
    <s v="Puzzle;Brain Games"/>
    <d v="2018-07-12T00:00:00"/>
    <n v="7.5"/>
    <s v="4.0.3 and up"/>
  </r>
  <r>
    <x v="4"/>
    <x v="1687"/>
    <x v="18"/>
    <x v="1799"/>
    <x v="16"/>
    <n v="17408"/>
    <b v="0"/>
    <s v="5,000,000+"/>
    <x v="2"/>
    <x v="0"/>
    <n v="0"/>
    <x v="0"/>
    <s v="Board;Brain Games"/>
    <d v="2017-08-02T00:00:00"/>
    <s v="1.15.3028.0"/>
    <s v="2.3 and up"/>
  </r>
  <r>
    <x v="0"/>
    <x v="1688"/>
    <x v="18"/>
    <x v="1800"/>
    <x v="56"/>
    <n v="18432"/>
    <b v="0"/>
    <s v="1,000,000+"/>
    <x v="6"/>
    <x v="0"/>
    <n v="0"/>
    <x v="0"/>
    <s v="Board;Action &amp; Adventure"/>
    <d v="2017-07-03T00:00:00"/>
    <s v="1.6.3028.0"/>
    <s v="2.3 and up"/>
  </r>
  <r>
    <x v="0"/>
    <x v="1689"/>
    <x v="18"/>
    <x v="1801"/>
    <x v="48"/>
    <n v="16384"/>
    <b v="0"/>
    <s v="1,000,000+"/>
    <x v="6"/>
    <x v="0"/>
    <n v="0"/>
    <x v="0"/>
    <s v="Board;Brain Games"/>
    <d v="2018-07-05T00:00:00"/>
    <n v="5.2"/>
    <s v="4.1 and up"/>
  </r>
  <r>
    <x v="0"/>
    <x v="1690"/>
    <x v="18"/>
    <x v="88"/>
    <x v="0"/>
    <n v="19456"/>
    <b v="0"/>
    <s v="1,000,000+"/>
    <x v="6"/>
    <x v="0"/>
    <n v="0"/>
    <x v="0"/>
    <s v="Board;Brain Games"/>
    <d v="2018-07-24T00:00:00"/>
    <s v="4.0.2"/>
    <s v="4.1 and up"/>
  </r>
  <r>
    <x v="8"/>
    <x v="1691"/>
    <x v="18"/>
    <x v="1802"/>
    <x v="115"/>
    <n v="1638.4"/>
    <b v="0"/>
    <s v="100,000+"/>
    <x v="4"/>
    <x v="0"/>
    <n v="0"/>
    <x v="0"/>
    <s v="Board;Brain Games"/>
    <d v="2018-05-24T00:00:00"/>
    <s v="2.9.7"/>
    <s v="3.0 and up"/>
  </r>
  <r>
    <x v="0"/>
    <x v="1692"/>
    <x v="18"/>
    <x v="1803"/>
    <x v="142"/>
    <n v="48128"/>
    <b v="0"/>
    <s v="100,000+"/>
    <x v="4"/>
    <x v="0"/>
    <n v="0"/>
    <x v="0"/>
    <s v="Puzzle;Brain Games"/>
    <d v="2018-05-15T00:00:00"/>
    <s v="2.2.3"/>
    <s v="4.1 and up"/>
  </r>
  <r>
    <x v="5"/>
    <x v="1693"/>
    <x v="18"/>
    <x v="1804"/>
    <x v="48"/>
    <n v="16384"/>
    <b v="0"/>
    <s v="50,000+"/>
    <x v="5"/>
    <x v="0"/>
    <n v="0"/>
    <x v="0"/>
    <s v="Puzzle;Brain Games"/>
    <d v="2017-09-12T00:00:00"/>
    <s v="1.2.16"/>
    <s v="2.3 and up"/>
  </r>
  <r>
    <x v="5"/>
    <x v="1694"/>
    <x v="18"/>
    <x v="1805"/>
    <x v="1"/>
    <n v="14336"/>
    <b v="0"/>
    <s v="500,000+"/>
    <x v="1"/>
    <x v="0"/>
    <n v="0"/>
    <x v="0"/>
    <s v="Puzzle;Brain Games"/>
    <d v="2018-07-04T00:00:00"/>
    <n v="2.8"/>
    <s v="4.0.3 and up"/>
  </r>
  <r>
    <x v="4"/>
    <x v="1695"/>
    <x v="18"/>
    <x v="1806"/>
    <x v="29"/>
    <b v="0"/>
    <b v="0"/>
    <s v="100,000+"/>
    <x v="4"/>
    <x v="0"/>
    <n v="0"/>
    <x v="0"/>
    <s v="Board;Brain Games"/>
    <d v="2018-05-22T00:00:00"/>
    <s v="1.1.0"/>
    <s v="4.1 and up"/>
  </r>
  <r>
    <x v="10"/>
    <x v="1696"/>
    <x v="18"/>
    <x v="1807"/>
    <x v="179"/>
    <n v="76800"/>
    <b v="0"/>
    <s v="5,000,000+"/>
    <x v="2"/>
    <x v="0"/>
    <n v="0"/>
    <x v="0"/>
    <s v="Board;Action &amp; Adventure"/>
    <d v="2018-07-31T00:00:00"/>
    <s v="1.19.56.434"/>
    <s v="4.4 and up"/>
  </r>
  <r>
    <x v="12"/>
    <x v="1697"/>
    <x v="18"/>
    <x v="22"/>
    <x v="3"/>
    <n v="25600"/>
    <b v="0"/>
    <s v="1,000+"/>
    <x v="11"/>
    <x v="0"/>
    <n v="0"/>
    <x v="0"/>
    <s v="Casual;Brain Games"/>
    <d v="2017-01-26T00:00:00"/>
    <s v="0.1.0"/>
    <s v="4.0 and up"/>
  </r>
  <r>
    <x v="6"/>
    <x v="1698"/>
    <x v="18"/>
    <x v="1808"/>
    <x v="43"/>
    <n v="5836.8"/>
    <b v="0"/>
    <s v="100,000+"/>
    <x v="4"/>
    <x v="0"/>
    <n v="0"/>
    <x v="0"/>
    <s v="Board;Brain Games"/>
    <d v="2016-09-08T00:00:00"/>
    <n v="4.2"/>
    <s v="2.3 and up"/>
  </r>
  <r>
    <x v="2"/>
    <x v="1699"/>
    <x v="18"/>
    <x v="112"/>
    <x v="29"/>
    <b v="0"/>
    <b v="0"/>
    <s v="1,000+"/>
    <x v="11"/>
    <x v="1"/>
    <n v="7.49"/>
    <x v="0"/>
    <s v="Educational;Education"/>
    <d v="2018-05-16T00:00:00"/>
    <s v="Varies with device"/>
    <s v="Varies with device"/>
  </r>
  <r>
    <x v="3"/>
    <x v="1700"/>
    <x v="18"/>
    <x v="1809"/>
    <x v="16"/>
    <n v="17408"/>
    <b v="0"/>
    <s v="50,000+"/>
    <x v="5"/>
    <x v="0"/>
    <n v="0"/>
    <x v="0"/>
    <s v="Board;Brain Games"/>
    <d v="2018-06-13T00:00:00"/>
    <n v="20180609"/>
    <s v="4.0 and up"/>
  </r>
  <r>
    <x v="12"/>
    <x v="1701"/>
    <x v="18"/>
    <x v="1810"/>
    <x v="81"/>
    <n v="3584"/>
    <b v="0"/>
    <s v="1,000+"/>
    <x v="11"/>
    <x v="1"/>
    <n v="2.99"/>
    <x v="0"/>
    <s v="Board;Brain Games"/>
    <d v="2018-03-30T00:00:00"/>
    <s v="2.4.15"/>
    <s v="4.0 and up"/>
  </r>
  <r>
    <x v="5"/>
    <x v="1702"/>
    <x v="18"/>
    <x v="119"/>
    <x v="48"/>
    <n v="16384"/>
    <b v="0"/>
    <s v="100+"/>
    <x v="14"/>
    <x v="1"/>
    <n v="0.99"/>
    <x v="0"/>
    <s v="Board;Brain Games"/>
    <d v="2018-06-14T00:00:00"/>
    <n v="20180609"/>
    <s v="4.0 and up"/>
  </r>
  <r>
    <x v="12"/>
    <x v="1703"/>
    <x v="18"/>
    <x v="425"/>
    <x v="86"/>
    <n v="43008"/>
    <b v="0"/>
    <s v="100+"/>
    <x v="14"/>
    <x v="1"/>
    <n v="0.99"/>
    <x v="0"/>
    <s v="Board;Pretend Play"/>
    <d v="2015-09-03T00:00:00"/>
    <n v="1.1000000000000001"/>
    <s v="5.1 and up"/>
  </r>
  <r>
    <x v="7"/>
    <x v="1704"/>
    <x v="18"/>
    <x v="119"/>
    <x v="142"/>
    <n v="48128"/>
    <b v="0"/>
    <s v="1,000+"/>
    <x v="11"/>
    <x v="1"/>
    <n v="0.99"/>
    <x v="0"/>
    <s v="Casual;Pretend Play"/>
    <d v="2014-11-14T00:00:00"/>
    <n v="1.2"/>
    <s v="2.3.3 and up"/>
  </r>
  <r>
    <x v="7"/>
    <x v="1705"/>
    <x v="18"/>
    <x v="1811"/>
    <x v="164"/>
    <n v="68608"/>
    <b v="0"/>
    <s v="5,000+"/>
    <x v="8"/>
    <x v="1"/>
    <n v="4.99"/>
    <x v="0"/>
    <s v="Board;Brain Games"/>
    <d v="2017-12-13T00:00:00"/>
    <s v="3.3.1"/>
    <s v="4.1 and up"/>
  </r>
  <r>
    <x v="10"/>
    <x v="1706"/>
    <x v="18"/>
    <x v="1812"/>
    <x v="34"/>
    <n v="26624"/>
    <b v="0"/>
    <s v="5,000+"/>
    <x v="8"/>
    <x v="1"/>
    <n v="2.99"/>
    <x v="0"/>
    <s v="Board;Action &amp; Adventure"/>
    <d v="2018-07-24T00:00:00"/>
    <n v="1.6"/>
    <s v="4.1 and up"/>
  </r>
  <r>
    <x v="2"/>
    <x v="1707"/>
    <x v="18"/>
    <x v="529"/>
    <x v="150"/>
    <n v="73728"/>
    <b v="0"/>
    <s v="1,000+"/>
    <x v="11"/>
    <x v="1"/>
    <n v="4.99"/>
    <x v="0"/>
    <s v="Board;Brain Games"/>
    <d v="2018-05-01T00:00:00"/>
    <s v="1.16.5"/>
    <s v="4.1 and up"/>
  </r>
  <r>
    <x v="2"/>
    <x v="1708"/>
    <x v="18"/>
    <x v="1813"/>
    <x v="13"/>
    <n v="37888"/>
    <b v="0"/>
    <s v="10,000+"/>
    <x v="0"/>
    <x v="1"/>
    <n v="2.99"/>
    <x v="0"/>
    <s v="Board;Brain Games"/>
    <d v="2016-08-02T00:00:00"/>
    <s v="1.3.3"/>
    <s v="2.3 and up"/>
  </r>
  <r>
    <x v="1"/>
    <x v="1709"/>
    <x v="18"/>
    <x v="1814"/>
    <x v="33"/>
    <n v="1228.8"/>
    <b v="0"/>
    <s v="10,000+"/>
    <x v="0"/>
    <x v="1"/>
    <n v="4.99"/>
    <x v="0"/>
    <s v="Board;Brain Games"/>
    <d v="2016-02-09T00:00:00"/>
    <s v="1.0.3"/>
    <s v="4.0 and up"/>
  </r>
  <r>
    <x v="3"/>
    <x v="1710"/>
    <x v="18"/>
    <x v="1815"/>
    <x v="16"/>
    <n v="17408"/>
    <b v="0"/>
    <s v="5,000+"/>
    <x v="8"/>
    <x v="1"/>
    <n v="4.99"/>
    <x v="0"/>
    <s v="Board;Brain Games"/>
    <d v="2015-08-12T00:00:00"/>
    <s v="2.0.5"/>
    <s v="2.3 and up"/>
  </r>
  <r>
    <x v="0"/>
    <x v="1711"/>
    <x v="18"/>
    <x v="1816"/>
    <x v="0"/>
    <n v="19456"/>
    <b v="0"/>
    <s v="10,000,000+"/>
    <x v="7"/>
    <x v="0"/>
    <n v="0"/>
    <x v="0"/>
    <s v="Casual;Music &amp; Video"/>
    <d v="2018-07-06T00:00:00"/>
    <n v="18.2"/>
    <s v="4.0.3 and up"/>
  </r>
  <r>
    <x v="5"/>
    <x v="1712"/>
    <x v="18"/>
    <x v="1817"/>
    <x v="21"/>
    <n v="23552"/>
    <b v="0"/>
    <s v="1,000,000+"/>
    <x v="6"/>
    <x v="0"/>
    <n v="0"/>
    <x v="0"/>
    <s v="Educational;Education"/>
    <d v="2015-08-24T00:00:00"/>
    <s v="1.7.1"/>
    <s v="4.0 and up"/>
  </r>
  <r>
    <x v="1"/>
    <x v="1713"/>
    <x v="18"/>
    <x v="206"/>
    <x v="3"/>
    <n v="25600"/>
    <b v="0"/>
    <s v="1,000,000+"/>
    <x v="6"/>
    <x v="0"/>
    <n v="0"/>
    <x v="0"/>
    <s v="Educational;Pretend Play"/>
    <d v="2018-01-31T00:00:00"/>
    <s v="2.0.7"/>
    <s v="2.3 and up"/>
  </r>
  <r>
    <x v="5"/>
    <x v="1714"/>
    <x v="18"/>
    <x v="1818"/>
    <x v="190"/>
    <n v="84992"/>
    <b v="0"/>
    <s v="1,000,000+"/>
    <x v="6"/>
    <x v="0"/>
    <n v="0"/>
    <x v="0"/>
    <s v="Education;Pretend Play"/>
    <d v="2016-06-16T00:00:00"/>
    <n v="1.3"/>
    <s v="4.0.3 and up"/>
  </r>
  <r>
    <x v="14"/>
    <x v="1715"/>
    <x v="18"/>
    <x v="143"/>
    <x v="137"/>
    <n v="99328"/>
    <b v="0"/>
    <s v="100,000+"/>
    <x v="4"/>
    <x v="0"/>
    <n v="0"/>
    <x v="0"/>
    <s v="Educational;Education"/>
    <d v="2016-11-07T00:00:00"/>
    <s v="1.0.3"/>
    <s v="4.0.3 and up"/>
  </r>
  <r>
    <x v="5"/>
    <x v="1716"/>
    <x v="18"/>
    <x v="1819"/>
    <x v="13"/>
    <n v="37888"/>
    <b v="0"/>
    <s v="100,000+"/>
    <x v="4"/>
    <x v="0"/>
    <n v="0"/>
    <x v="0"/>
    <s v="Education;Music &amp; Video"/>
    <d v="2013-05-22T00:00:00"/>
    <n v="1"/>
    <s v="2.2 and up"/>
  </r>
  <r>
    <x v="0"/>
    <x v="1717"/>
    <x v="18"/>
    <x v="1820"/>
    <x v="189"/>
    <n v="94208"/>
    <b v="0"/>
    <s v="5,000,000+"/>
    <x v="2"/>
    <x v="0"/>
    <n v="0"/>
    <x v="0"/>
    <s v="Education;Pretend Play"/>
    <d v="2018-07-31T00:00:00"/>
    <n v="2.2999999999999998"/>
    <s v="4.4 and up"/>
  </r>
  <r>
    <x v="14"/>
    <x v="1718"/>
    <x v="18"/>
    <x v="1821"/>
    <x v="96"/>
    <n v="49152"/>
    <b v="0"/>
    <s v="100,000+"/>
    <x v="4"/>
    <x v="0"/>
    <n v="0"/>
    <x v="0"/>
    <s v="Role Playing;Pretend Play"/>
    <d v="2017-08-04T00:00:00"/>
    <n v="2.5"/>
    <s v="4.3 and up"/>
  </r>
  <r>
    <x v="8"/>
    <x v="1719"/>
    <x v="18"/>
    <x v="267"/>
    <x v="10"/>
    <n v="12288"/>
    <b v="0"/>
    <s v="1,000+"/>
    <x v="11"/>
    <x v="1"/>
    <n v="2.99"/>
    <x v="0"/>
    <s v="Education;Pretend Play"/>
    <d v="2018-05-21T00:00:00"/>
    <s v="1.7.0"/>
    <s v="4.0.3 and up"/>
  </r>
  <r>
    <x v="4"/>
    <x v="1720"/>
    <x v="18"/>
    <x v="1689"/>
    <x v="31"/>
    <n v="15360"/>
    <b v="0"/>
    <s v="10,000+"/>
    <x v="0"/>
    <x v="1"/>
    <n v="2.99"/>
    <x v="0"/>
    <s v="Education;Action &amp; Adventure"/>
    <d v="2017-03-07T00:00:00"/>
    <n v="2.6"/>
    <s v="2.3 and up"/>
  </r>
  <r>
    <x v="3"/>
    <x v="1721"/>
    <x v="18"/>
    <x v="1822"/>
    <x v="190"/>
    <n v="84992"/>
    <b v="0"/>
    <s v="10,000+"/>
    <x v="0"/>
    <x v="1"/>
    <n v="3.99"/>
    <x v="0"/>
    <s v="Education;Pretend Play"/>
    <d v="2016-10-28T00:00:00"/>
    <n v="1.1000000000000001"/>
    <s v="4.0.3 and up"/>
  </r>
  <r>
    <x v="5"/>
    <x v="1722"/>
    <x v="18"/>
    <x v="1823"/>
    <x v="75"/>
    <n v="9728"/>
    <b v="0"/>
    <s v="50,000+"/>
    <x v="5"/>
    <x v="1"/>
    <n v="3.99"/>
    <x v="0"/>
    <s v="Casual;Pretend Play"/>
    <d v="2014-12-09T00:00:00"/>
    <n v="1.8"/>
    <s v="4.0 and up"/>
  </r>
  <r>
    <x v="3"/>
    <x v="1354"/>
    <x v="18"/>
    <x v="1824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0"/>
    <x v="771"/>
    <x v="18"/>
    <x v="1825"/>
    <x v="29"/>
    <b v="0"/>
    <b v="0"/>
    <s v="10,000,000+"/>
    <x v="7"/>
    <x v="0"/>
    <n v="0"/>
    <x v="0"/>
    <s v="Entertainment;Music &amp; Video"/>
    <d v="2018-07-30T00:00:00"/>
    <s v="Varies with device"/>
    <s v="Varies with device"/>
  </r>
  <r>
    <x v="3"/>
    <x v="695"/>
    <x v="18"/>
    <x v="1826"/>
    <x v="29"/>
    <b v="0"/>
    <b v="0"/>
    <s v="50,000,000+"/>
    <x v="3"/>
    <x v="0"/>
    <n v="0"/>
    <x v="0"/>
    <s v="Entertainment;Music &amp; Video"/>
    <d v="2018-08-03T00:00:00"/>
    <s v="3.43.3"/>
    <s v="4.1 and up"/>
  </r>
  <r>
    <x v="0"/>
    <x v="1723"/>
    <x v="18"/>
    <x v="1827"/>
    <x v="29"/>
    <b v="0"/>
    <b v="0"/>
    <s v="10,000,000+"/>
    <x v="7"/>
    <x v="0"/>
    <n v="0"/>
    <x v="0"/>
    <s v="Racing;Action &amp; Adventure"/>
    <d v="2018-06-27T00:00:00"/>
    <n v="3.46"/>
    <s v="4.2 and up"/>
  </r>
  <r>
    <x v="1"/>
    <x v="1724"/>
    <x v="18"/>
    <x v="1828"/>
    <x v="125"/>
    <n v="64512"/>
    <b v="0"/>
    <s v="5,000,000+"/>
    <x v="2"/>
    <x v="0"/>
    <n v="0"/>
    <x v="0"/>
    <s v="Casual;Pretend Play"/>
    <d v="2018-07-12T00:00:00"/>
    <n v="2.6"/>
    <s v="4.1 and up"/>
  </r>
  <r>
    <x v="0"/>
    <x v="1725"/>
    <x v="18"/>
    <x v="1829"/>
    <x v="1"/>
    <n v="14336"/>
    <b v="0"/>
    <s v="5,000,000+"/>
    <x v="2"/>
    <x v="0"/>
    <n v="0"/>
    <x v="0"/>
    <s v="Entertainment;Pretend Play"/>
    <d v="2017-12-09T00:00:00"/>
    <n v="1.8"/>
    <s v="4.2 and up"/>
  </r>
  <r>
    <x v="1"/>
    <x v="1726"/>
    <x v="18"/>
    <x v="1830"/>
    <x v="160"/>
    <n v="59392"/>
    <b v="0"/>
    <s v="10,000,000+"/>
    <x v="7"/>
    <x v="0"/>
    <n v="0"/>
    <x v="0"/>
    <s v="Educational;Education"/>
    <d v="2018-07-13T00:00:00"/>
    <s v="2.2.54"/>
    <s v="4.4 and up"/>
  </r>
  <r>
    <x v="0"/>
    <x v="1668"/>
    <x v="18"/>
    <x v="1831"/>
    <x v="68"/>
    <n v="22528"/>
    <b v="0"/>
    <s v="5,000,000+"/>
    <x v="2"/>
    <x v="0"/>
    <n v="0"/>
    <x v="0"/>
    <s v="Casual;Pretend Play"/>
    <d v="2018-02-02T00:00:00"/>
    <n v="5.2"/>
    <s v="4.1 and up"/>
  </r>
  <r>
    <x v="7"/>
    <x v="1727"/>
    <x v="18"/>
    <x v="1832"/>
    <x v="31"/>
    <n v="15360"/>
    <b v="0"/>
    <s v="5,000,000+"/>
    <x v="2"/>
    <x v="0"/>
    <n v="0"/>
    <x v="0"/>
    <s v="Casual;Creativity"/>
    <d v="2017-11-21T00:00:00"/>
    <n v="1.6"/>
    <s v="4.1 and up"/>
  </r>
  <r>
    <x v="2"/>
    <x v="572"/>
    <x v="18"/>
    <x v="1833"/>
    <x v="29"/>
    <b v="0"/>
    <b v="0"/>
    <s v="100,000,000+"/>
    <x v="9"/>
    <x v="0"/>
    <n v="0"/>
    <x v="0"/>
    <s v="Education;Education"/>
    <d v="2018-08-01T00:00:00"/>
    <s v="Varies with device"/>
    <s v="Varies with device"/>
  </r>
  <r>
    <x v="6"/>
    <x v="1728"/>
    <x v="18"/>
    <x v="1834"/>
    <x v="161"/>
    <n v="51200"/>
    <b v="0"/>
    <s v="5,000,000+"/>
    <x v="2"/>
    <x v="0"/>
    <n v="0"/>
    <x v="0"/>
    <s v="Educational;Education"/>
    <d v="2018-07-02T00:00:00"/>
    <s v="1.3.51"/>
    <s v="4.4 and up"/>
  </r>
  <r>
    <x v="4"/>
    <x v="1729"/>
    <x v="18"/>
    <x v="1835"/>
    <x v="147"/>
    <n v="60416"/>
    <b v="0"/>
    <s v="10,000,000+"/>
    <x v="7"/>
    <x v="0"/>
    <n v="0"/>
    <x v="0"/>
    <s v="Educational;Pretend Play"/>
    <d v="2018-07-26T00:00:00"/>
    <s v="1.38.0"/>
    <s v="4.1 and up"/>
  </r>
  <r>
    <x v="1"/>
    <x v="1730"/>
    <x v="18"/>
    <x v="1836"/>
    <x v="40"/>
    <n v="55296"/>
    <b v="0"/>
    <s v="1,000,000+"/>
    <x v="6"/>
    <x v="0"/>
    <n v="0"/>
    <x v="0"/>
    <s v="Casual;Pretend Play"/>
    <d v="2016-12-30T00:00:00"/>
    <n v="1.3"/>
    <s v="4.0.3 and up"/>
  </r>
  <r>
    <x v="10"/>
    <x v="1731"/>
    <x v="18"/>
    <x v="1837"/>
    <x v="29"/>
    <b v="0"/>
    <b v="0"/>
    <s v="10,000,000+"/>
    <x v="7"/>
    <x v="0"/>
    <n v="0"/>
    <x v="0"/>
    <s v="Racing;Action &amp; Adventure"/>
    <d v="2018-08-03T00:00:00"/>
    <n v="3.52"/>
    <s v="4.2 and up"/>
  </r>
  <r>
    <x v="10"/>
    <x v="1732"/>
    <x v="18"/>
    <x v="1838"/>
    <x v="29"/>
    <b v="0"/>
    <b v="0"/>
    <s v="5,000,000+"/>
    <x v="2"/>
    <x v="0"/>
    <n v="0"/>
    <x v="0"/>
    <s v="Educational;Education"/>
    <d v="2018-03-06T00:00:00"/>
    <s v="3.6.17"/>
    <s v="2.3 and up"/>
  </r>
  <r>
    <x v="4"/>
    <x v="1670"/>
    <x v="18"/>
    <x v="1839"/>
    <x v="13"/>
    <n v="37888"/>
    <b v="0"/>
    <s v="50,000,000+"/>
    <x v="3"/>
    <x v="0"/>
    <n v="0"/>
    <x v="0"/>
    <s v="Puzzle;Action &amp; Adventure"/>
    <d v="2018-07-27T00:00:00"/>
    <s v="6.7.0"/>
    <s v="4.2 and up"/>
  </r>
  <r>
    <x v="7"/>
    <x v="750"/>
    <x v="18"/>
    <x v="1840"/>
    <x v="3"/>
    <n v="25600"/>
    <b v="0"/>
    <s v="10,000,000+"/>
    <x v="7"/>
    <x v="0"/>
    <n v="0"/>
    <x v="2"/>
    <s v="Entertainment;Music &amp; Video"/>
    <d v="2018-01-24T00:00:00"/>
    <s v="2.0.8"/>
    <s v="4.4 and up"/>
  </r>
  <r>
    <x v="10"/>
    <x v="1733"/>
    <x v="18"/>
    <x v="1841"/>
    <x v="108"/>
    <n v="62464"/>
    <b v="0"/>
    <s v="1,000,000+"/>
    <x v="6"/>
    <x v="0"/>
    <n v="0"/>
    <x v="0"/>
    <s v="Entertainment;Brain Games"/>
    <d v="2018-07-31T00:00:00"/>
    <s v="1.1.1"/>
    <s v="6.0 and up"/>
  </r>
  <r>
    <x v="4"/>
    <x v="1734"/>
    <x v="18"/>
    <x v="1842"/>
    <x v="187"/>
    <n v="93184"/>
    <b v="0"/>
    <s v="5,000,000+"/>
    <x v="2"/>
    <x v="0"/>
    <n v="0"/>
    <x v="0"/>
    <s v="Education;Education"/>
    <d v="2018-07-03T00:00:00"/>
    <s v="7.2.0"/>
    <s v="4.4 and up"/>
  </r>
  <r>
    <x v="4"/>
    <x v="1735"/>
    <x v="18"/>
    <x v="1843"/>
    <x v="16"/>
    <n v="17408"/>
    <b v="0"/>
    <s v="1,000,000+"/>
    <x v="6"/>
    <x v="0"/>
    <n v="0"/>
    <x v="0"/>
    <s v="Simulation;Pretend Play"/>
    <d v="2016-07-22T00:00:00"/>
    <s v="1.0.0"/>
    <s v="2.3 and up"/>
  </r>
  <r>
    <x v="7"/>
    <x v="1736"/>
    <x v="18"/>
    <x v="1844"/>
    <x v="16"/>
    <n v="17408"/>
    <b v="0"/>
    <s v="1,000,000+"/>
    <x v="6"/>
    <x v="0"/>
    <n v="0"/>
    <x v="0"/>
    <s v="Casual;Action &amp; Adventure"/>
    <d v="2016-02-05T00:00:00"/>
    <n v="1"/>
    <s v="2.3 and up"/>
  </r>
  <r>
    <x v="4"/>
    <x v="1737"/>
    <x v="18"/>
    <x v="1845"/>
    <x v="163"/>
    <n v="65536"/>
    <b v="0"/>
    <s v="1,000,000+"/>
    <x v="6"/>
    <x v="0"/>
    <n v="0"/>
    <x v="0"/>
    <s v="Arcade;Action &amp; Adventure"/>
    <d v="2016-04-14T00:00:00"/>
    <s v="1.1.0"/>
    <s v="4.0 and up"/>
  </r>
  <r>
    <x v="7"/>
    <x v="1738"/>
    <x v="18"/>
    <x v="1846"/>
    <x v="95"/>
    <n v="41984"/>
    <b v="0"/>
    <s v="1,000,000+"/>
    <x v="6"/>
    <x v="0"/>
    <n v="0"/>
    <x v="0"/>
    <s v="Education;Education"/>
    <d v="2017-11-07T00:00:00"/>
    <s v="1.35.23"/>
    <s v="4.0 and up"/>
  </r>
  <r>
    <x v="8"/>
    <x v="1739"/>
    <x v="18"/>
    <x v="1847"/>
    <x v="160"/>
    <n v="59392"/>
    <b v="0"/>
    <s v="5,000,000+"/>
    <x v="2"/>
    <x v="0"/>
    <n v="0"/>
    <x v="0"/>
    <s v="Casual;Pretend Play"/>
    <d v="2018-08-02T00:00:00"/>
    <s v="28.0.14"/>
    <s v="4.1 and up"/>
  </r>
  <r>
    <x v="0"/>
    <x v="1740"/>
    <x v="18"/>
    <x v="1848"/>
    <x v="21"/>
    <n v="23552"/>
    <b v="0"/>
    <s v="5,000,000+"/>
    <x v="2"/>
    <x v="0"/>
    <n v="0"/>
    <x v="0"/>
    <s v="Video Players &amp; Editors;Creativity"/>
    <d v="2018-07-17T00:00:00"/>
    <s v="6.14.091"/>
    <s v="4.3 and up"/>
  </r>
  <r>
    <x v="3"/>
    <x v="1741"/>
    <x v="18"/>
    <x v="1849"/>
    <x v="185"/>
    <n v="72704"/>
    <b v="0"/>
    <s v="10,000,000+"/>
    <x v="7"/>
    <x v="0"/>
    <n v="0"/>
    <x v="0"/>
    <s v="Racing;Action &amp; Adventure"/>
    <d v="2018-07-02T00:00:00"/>
    <s v="6.4.0"/>
    <s v="4.1 and up"/>
  </r>
  <r>
    <x v="5"/>
    <x v="617"/>
    <x v="18"/>
    <x v="1850"/>
    <x v="29"/>
    <b v="0"/>
    <b v="0"/>
    <s v="10,000,000+"/>
    <x v="7"/>
    <x v="0"/>
    <n v="0"/>
    <x v="0"/>
    <s v="Education;Brain Games"/>
    <d v="2018-08-03T00:00:00"/>
    <s v="3.14.15"/>
    <s v="5.0 and up"/>
  </r>
  <r>
    <x v="3"/>
    <x v="1742"/>
    <x v="18"/>
    <x v="1851"/>
    <x v="29"/>
    <b v="0"/>
    <b v="0"/>
    <s v="10,000,000+"/>
    <x v="7"/>
    <x v="1"/>
    <n v="6.99"/>
    <x v="2"/>
    <s v="Arcade;Action &amp; Adventure"/>
    <d v="2018-07-24T00:00:00"/>
    <s v="1.5.2.1"/>
    <s v="Varies with device"/>
  </r>
  <r>
    <x v="4"/>
    <x v="1743"/>
    <x v="18"/>
    <x v="1852"/>
    <x v="21"/>
    <n v="23552"/>
    <b v="0"/>
    <s v="1,000,000+"/>
    <x v="6"/>
    <x v="1"/>
    <n v="2.99"/>
    <x v="2"/>
    <s v="Card;Action &amp; Adventure"/>
    <d v="2016-02-11T00:00:00"/>
    <s v="1.11.0"/>
    <s v="2.3.3 and up"/>
  </r>
  <r>
    <x v="7"/>
    <x v="1744"/>
    <x v="19"/>
    <x v="1853"/>
    <x v="10"/>
    <n v="12288"/>
    <b v="0"/>
    <s v="100,000+"/>
    <x v="4"/>
    <x v="1"/>
    <n v="9"/>
    <x v="0"/>
    <s v="Medical"/>
    <d v="2018-07-16T00:00:00"/>
    <s v="2.0.7"/>
    <s v="4.0 and up"/>
  </r>
  <r>
    <x v="5"/>
    <x v="1745"/>
    <x v="19"/>
    <x v="1854"/>
    <x v="192"/>
    <b v="0"/>
    <n v="704"/>
    <s v="10,000+"/>
    <x v="0"/>
    <x v="1"/>
    <n v="0.99"/>
    <x v="0"/>
    <s v="Medical"/>
    <d v="2014-11-30T00:00:00"/>
    <s v="7.0.1"/>
    <s v="2.2 and up"/>
  </r>
  <r>
    <x v="8"/>
    <x v="1746"/>
    <x v="19"/>
    <x v="52"/>
    <x v="52"/>
    <n v="2969.6"/>
    <b v="0"/>
    <s v="10,000+"/>
    <x v="0"/>
    <x v="1"/>
    <n v="5.49"/>
    <x v="0"/>
    <s v="Medical"/>
    <d v="2018-04-06T00:00:00"/>
    <s v="3.0.1.0"/>
    <s v="4.1 and up"/>
  </r>
  <r>
    <x v="3"/>
    <x v="1747"/>
    <x v="19"/>
    <x v="1855"/>
    <x v="3"/>
    <n v="25600"/>
    <b v="0"/>
    <s v="10,000+"/>
    <x v="0"/>
    <x v="1"/>
    <n v="9.99"/>
    <x v="0"/>
    <s v="Medical"/>
    <d v="2016-10-03T00:00:00"/>
    <s v="2.1.1"/>
    <s v="2.2 and up"/>
  </r>
  <r>
    <x v="12"/>
    <x v="1748"/>
    <x v="19"/>
    <x v="1856"/>
    <x v="29"/>
    <b v="0"/>
    <b v="0"/>
    <s v="10,000+"/>
    <x v="0"/>
    <x v="1"/>
    <n v="6.99"/>
    <x v="0"/>
    <s v="Medical"/>
    <d v="2017-06-17T00:00:00"/>
    <s v="Varies with device"/>
    <s v="Varies with device"/>
  </r>
  <r>
    <x v="3"/>
    <x v="1749"/>
    <x v="19"/>
    <x v="1857"/>
    <x v="11"/>
    <n v="20480"/>
    <b v="0"/>
    <s v="10,000+"/>
    <x v="0"/>
    <x v="1"/>
    <n v="10"/>
    <x v="2"/>
    <s v="Medical"/>
    <d v="2017-09-21T00:00:00"/>
    <s v="1.8.3"/>
    <s v="4.1 and up"/>
  </r>
  <r>
    <x v="9"/>
    <x v="1750"/>
    <x v="19"/>
    <x v="1858"/>
    <x v="12"/>
    <n v="21504"/>
    <b v="0"/>
    <s v="5,000+"/>
    <x v="8"/>
    <x v="1"/>
    <n v="3.99"/>
    <x v="0"/>
    <s v="Medical"/>
    <d v="2017-11-15T00:00:00"/>
    <s v="2.0.1"/>
    <s v="6.0 and up"/>
  </r>
  <r>
    <x v="8"/>
    <x v="1751"/>
    <x v="19"/>
    <x v="1859"/>
    <x v="55"/>
    <n v="5529.6"/>
    <b v="0"/>
    <s v="5,000+"/>
    <x v="8"/>
    <x v="1"/>
    <n v="5.99"/>
    <x v="0"/>
    <s v="Medical"/>
    <d v="2018-05-31T00:00:00"/>
    <s v="6.5.0"/>
    <s v="5.0 and up"/>
  </r>
  <r>
    <x v="3"/>
    <x v="1752"/>
    <x v="19"/>
    <x v="1860"/>
    <x v="3"/>
    <n v="25600"/>
    <b v="0"/>
    <s v="100,000+"/>
    <x v="4"/>
    <x v="1"/>
    <n v="24.99"/>
    <x v="0"/>
    <s v="Medical"/>
    <d v="2018-05-25T00:00:00"/>
    <s v="2018.5.47"/>
    <s v="5.0 and up"/>
  </r>
  <r>
    <x v="0"/>
    <x v="1753"/>
    <x v="19"/>
    <x v="1326"/>
    <x v="86"/>
    <n v="43008"/>
    <b v="0"/>
    <s v="50,000+"/>
    <x v="5"/>
    <x v="1"/>
    <n v="11.99"/>
    <x v="3"/>
    <s v="Medical"/>
    <d v="2014-08-07T00:00:00"/>
    <s v="1.1.3"/>
    <s v="4.0.3 and up"/>
  </r>
  <r>
    <x v="8"/>
    <x v="1754"/>
    <x v="19"/>
    <x v="1861"/>
    <x v="54"/>
    <n v="32768"/>
    <b v="0"/>
    <s v="1,000+"/>
    <x v="11"/>
    <x v="1"/>
    <n v="79.989999999999995"/>
    <x v="0"/>
    <s v="Medical"/>
    <d v="2018-06-18T00:00:00"/>
    <n v="19"/>
    <s v="4.0.3 and up"/>
  </r>
  <r>
    <x v="3"/>
    <x v="1755"/>
    <x v="19"/>
    <x v="1033"/>
    <x v="140"/>
    <n v="1843.2"/>
    <b v="0"/>
    <s v="10,000+"/>
    <x v="0"/>
    <x v="1"/>
    <n v="11.99"/>
    <x v="0"/>
    <s v="Medical"/>
    <d v="2018-06-27T00:00:00"/>
    <s v="3.0.5"/>
    <s v="4.4W and up"/>
  </r>
  <r>
    <x v="5"/>
    <x v="1756"/>
    <x v="19"/>
    <x v="1862"/>
    <x v="7"/>
    <n v="33792"/>
    <b v="0"/>
    <s v="50,000+"/>
    <x v="5"/>
    <x v="1"/>
    <n v="2.99"/>
    <x v="0"/>
    <s v="Medical"/>
    <d v="2018-07-17T00:00:00"/>
    <s v="2.4.4"/>
    <s v="4.0.3 and up"/>
  </r>
  <r>
    <x v="5"/>
    <x v="1757"/>
    <x v="19"/>
    <x v="815"/>
    <x v="122"/>
    <n v="3891.2"/>
    <b v="0"/>
    <s v="1,000+"/>
    <x v="11"/>
    <x v="1"/>
    <n v="16.989999999999998"/>
    <x v="0"/>
    <s v="Medical"/>
    <d v="2017-01-27T00:00:00"/>
    <s v="1.0.5"/>
    <s v="4.0.3 and up"/>
  </r>
  <r>
    <x v="5"/>
    <x v="1758"/>
    <x v="19"/>
    <x v="289"/>
    <x v="121"/>
    <n v="5939.2"/>
    <b v="0"/>
    <s v="1,000+"/>
    <x v="11"/>
    <x v="1"/>
    <n v="3.99"/>
    <x v="0"/>
    <s v="Medical"/>
    <d v="2018-08-01T00:00:00"/>
    <n v="2.1"/>
    <s v="4.1 and up"/>
  </r>
  <r>
    <x v="6"/>
    <x v="1759"/>
    <x v="19"/>
    <x v="653"/>
    <x v="75"/>
    <n v="9728"/>
    <b v="0"/>
    <s v="10,000+"/>
    <x v="0"/>
    <x v="1"/>
    <n v="2.99"/>
    <x v="0"/>
    <s v="Medical"/>
    <d v="2018-04-25T00:00:00"/>
    <s v="1.17.0"/>
    <s v="4.0 and up"/>
  </r>
  <r>
    <x v="8"/>
    <x v="1760"/>
    <x v="19"/>
    <x v="1863"/>
    <x v="0"/>
    <n v="19456"/>
    <b v="0"/>
    <s v="1,000+"/>
    <x v="11"/>
    <x v="1"/>
    <n v="9.99"/>
    <x v="0"/>
    <s v="Medical"/>
    <d v="2018-07-16T00:00:00"/>
    <s v="6.5.1"/>
    <s v="5.0 and up"/>
  </r>
  <r>
    <x v="24"/>
    <x v="1761"/>
    <x v="19"/>
    <x v="1864"/>
    <x v="29"/>
    <b v="0"/>
    <b v="0"/>
    <s v="1,000+"/>
    <x v="11"/>
    <x v="1"/>
    <n v="3.99"/>
    <x v="0"/>
    <s v="Medical"/>
    <d v="2017-12-06T00:00:00"/>
    <s v="Varies with device"/>
    <s v="Varies with device"/>
  </r>
  <r>
    <x v="10"/>
    <x v="1762"/>
    <x v="19"/>
    <x v="289"/>
    <x v="76"/>
    <n v="5120"/>
    <b v="0"/>
    <s v="1,000+"/>
    <x v="11"/>
    <x v="1"/>
    <n v="14.99"/>
    <x v="0"/>
    <s v="Medical"/>
    <d v="2018-08-01T00:00:00"/>
    <s v="7.6.14"/>
    <s v="4.0 and up"/>
  </r>
  <r>
    <x v="20"/>
    <x v="1763"/>
    <x v="19"/>
    <x v="532"/>
    <x v="21"/>
    <n v="23552"/>
    <b v="0"/>
    <s v="100+"/>
    <x v="14"/>
    <x v="1"/>
    <n v="2.99"/>
    <x v="0"/>
    <s v="Medical"/>
    <d v="2018-04-20T00:00:00"/>
    <n v="1"/>
    <s v="4.1 and up"/>
  </r>
  <r>
    <x v="4"/>
    <x v="1764"/>
    <x v="19"/>
    <x v="127"/>
    <x v="193"/>
    <b v="0"/>
    <n v="862"/>
    <s v="5,000+"/>
    <x v="8"/>
    <x v="1"/>
    <n v="3.99"/>
    <x v="0"/>
    <s v="Medical"/>
    <d v="2014-12-03T00:00:00"/>
    <n v="1.1000000000000001"/>
    <s v="4.0.3 and up"/>
  </r>
  <r>
    <x v="17"/>
    <x v="1765"/>
    <x v="19"/>
    <x v="126"/>
    <x v="73"/>
    <n v="10137.6"/>
    <b v="0"/>
    <s v="5,000+"/>
    <x v="8"/>
    <x v="1"/>
    <n v="2.99"/>
    <x v="0"/>
    <s v="Medical"/>
    <d v="2017-04-18T00:00:00"/>
    <s v="1.6.2"/>
    <s v="4.0.3 and up"/>
  </r>
  <r>
    <x v="11"/>
    <x v="1766"/>
    <x v="19"/>
    <x v="532"/>
    <x v="28"/>
    <n v="24576"/>
    <b v="0"/>
    <s v="500+"/>
    <x v="15"/>
    <x v="1"/>
    <n v="1"/>
    <x v="0"/>
    <s v="Medical"/>
    <d v="2016-01-24T00:00:00"/>
    <n v="1"/>
    <s v="4.2 and up"/>
  </r>
  <r>
    <x v="17"/>
    <x v="1767"/>
    <x v="19"/>
    <x v="1865"/>
    <x v="45"/>
    <n v="2457.6"/>
    <b v="0"/>
    <s v="1,000+"/>
    <x v="11"/>
    <x v="1"/>
    <n v="29.99"/>
    <x v="0"/>
    <s v="Medical"/>
    <d v="2014-10-22T00:00:00"/>
    <s v="2.0.2"/>
    <s v="4.0 and up"/>
  </r>
  <r>
    <x v="4"/>
    <x v="1768"/>
    <x v="19"/>
    <x v="1811"/>
    <x v="194"/>
    <b v="0"/>
    <n v="899"/>
    <s v="10,000+"/>
    <x v="0"/>
    <x v="1"/>
    <n v="2.99"/>
    <x v="0"/>
    <s v="Medical"/>
    <d v="2012-11-22T00:00:00"/>
    <n v="2.5"/>
    <s v="2.1 and up"/>
  </r>
  <r>
    <x v="5"/>
    <x v="1769"/>
    <x v="19"/>
    <x v="106"/>
    <x v="53"/>
    <n v="38912"/>
    <b v="0"/>
    <s v="1,000+"/>
    <x v="11"/>
    <x v="1"/>
    <n v="2.99"/>
    <x v="1"/>
    <s v="Medical"/>
    <d v="2018-05-24T00:00:00"/>
    <s v="3.2.0"/>
    <s v="4.1 and up"/>
  </r>
  <r>
    <x v="5"/>
    <x v="1770"/>
    <x v="19"/>
    <x v="526"/>
    <x v="91"/>
    <n v="6656"/>
    <b v="0"/>
    <s v="100+"/>
    <x v="14"/>
    <x v="1"/>
    <n v="12.99"/>
    <x v="0"/>
    <s v="Medical"/>
    <d v="2018-07-25T00:00:00"/>
    <n v="7"/>
    <s v="3.0 and up"/>
  </r>
  <r>
    <x v="7"/>
    <x v="1771"/>
    <x v="19"/>
    <x v="1858"/>
    <x v="1"/>
    <n v="14336"/>
    <b v="0"/>
    <s v="1,000+"/>
    <x v="11"/>
    <x v="1"/>
    <n v="4.99"/>
    <x v="0"/>
    <s v="Medical"/>
    <d v="2015-08-18T00:00:00"/>
    <n v="6"/>
    <s v="4.0 and up"/>
  </r>
  <r>
    <x v="20"/>
    <x v="1772"/>
    <x v="19"/>
    <x v="175"/>
    <x v="33"/>
    <n v="1228.8"/>
    <b v="0"/>
    <s v="500+"/>
    <x v="15"/>
    <x v="1"/>
    <n v="2.99"/>
    <x v="0"/>
    <s v="Medical"/>
    <d v="2015-12-16T00:00:00"/>
    <n v="1"/>
    <s v="4.0 and up"/>
  </r>
  <r>
    <x v="0"/>
    <x v="1773"/>
    <x v="19"/>
    <x v="472"/>
    <x v="96"/>
    <n v="49152"/>
    <b v="0"/>
    <s v="5,000+"/>
    <x v="8"/>
    <x v="1"/>
    <n v="14.99"/>
    <x v="0"/>
    <s v="Medical"/>
    <d v="2013-11-05T00:00:00"/>
    <n v="1"/>
    <s v="3.0 and up"/>
  </r>
  <r>
    <x v="1"/>
    <x v="1774"/>
    <x v="19"/>
    <x v="1202"/>
    <x v="195"/>
    <b v="0"/>
    <n v="378"/>
    <s v="1,000+"/>
    <x v="11"/>
    <x v="1"/>
    <n v="5.99"/>
    <x v="0"/>
    <s v="Medical"/>
    <d v="2015-05-26T00:00:00"/>
    <n v="1"/>
    <s v="3.0 and up"/>
  </r>
  <r>
    <x v="8"/>
    <x v="1775"/>
    <x v="19"/>
    <x v="178"/>
    <x v="68"/>
    <n v="22528"/>
    <b v="0"/>
    <s v="500+"/>
    <x v="15"/>
    <x v="1"/>
    <n v="3.49"/>
    <x v="0"/>
    <s v="Medical"/>
    <d v="2018-03-14T00:00:00"/>
    <s v="1.10.0.user.pro.release"/>
    <s v="4.4 and up"/>
  </r>
  <r>
    <x v="7"/>
    <x v="1776"/>
    <x v="19"/>
    <x v="5"/>
    <x v="129"/>
    <n v="4915.2"/>
    <b v="0"/>
    <s v="1,000+"/>
    <x v="11"/>
    <x v="1"/>
    <n v="0.99"/>
    <x v="0"/>
    <s v="Medical"/>
    <d v="2018-07-22T00:00:00"/>
    <s v="4.1.5 (Steglitz)"/>
    <s v="4.1 and up"/>
  </r>
  <r>
    <x v="5"/>
    <x v="1777"/>
    <x v="19"/>
    <x v="1866"/>
    <x v="29"/>
    <b v="0"/>
    <b v="0"/>
    <s v="5,000+"/>
    <x v="8"/>
    <x v="1"/>
    <n v="2.4900000000000002"/>
    <x v="0"/>
    <s v="Medical"/>
    <d v="2017-08-05T00:00:00"/>
    <s v="Varies with device"/>
    <s v="Varies with device"/>
  </r>
  <r>
    <x v="7"/>
    <x v="1778"/>
    <x v="19"/>
    <x v="1867"/>
    <x v="3"/>
    <n v="25600"/>
    <b v="0"/>
    <s v="10,000+"/>
    <x v="0"/>
    <x v="1"/>
    <n v="24.99"/>
    <x v="0"/>
    <s v="Medical"/>
    <d v="2017-08-11T00:00:00"/>
    <s v="7.1.17"/>
    <s v="4.4 and up"/>
  </r>
  <r>
    <x v="14"/>
    <x v="1779"/>
    <x v="19"/>
    <x v="1245"/>
    <x v="196"/>
    <b v="0"/>
    <n v="266"/>
    <s v="1,000+"/>
    <x v="11"/>
    <x v="1"/>
    <n v="10.99"/>
    <x v="0"/>
    <s v="Medical"/>
    <d v="2016-12-08T00:00:00"/>
    <n v="1.2"/>
    <s v="2.1 and up"/>
  </r>
  <r>
    <x v="3"/>
    <x v="1780"/>
    <x v="19"/>
    <x v="1868"/>
    <x v="197"/>
    <b v="0"/>
    <n v="375"/>
    <s v="10,000+"/>
    <x v="0"/>
    <x v="1"/>
    <n v="1.99"/>
    <x v="0"/>
    <s v="Medical"/>
    <d v="2015-08-03T00:00:00"/>
    <s v="3.4.3"/>
    <s v="1.6 and up"/>
  </r>
  <r>
    <x v="11"/>
    <x v="1781"/>
    <x v="19"/>
    <x v="532"/>
    <x v="177"/>
    <n v="63488"/>
    <b v="0"/>
    <s v="100+"/>
    <x v="14"/>
    <x v="1"/>
    <n v="24.99"/>
    <x v="0"/>
    <s v="Medical"/>
    <d v="2017-10-05T00:00:00"/>
    <n v="1.2"/>
    <s v="4.0.3 and up"/>
  </r>
  <r>
    <x v="2"/>
    <x v="1782"/>
    <x v="19"/>
    <x v="1245"/>
    <x v="33"/>
    <n v="1228.8"/>
    <b v="0"/>
    <s v="1,000+"/>
    <x v="11"/>
    <x v="1"/>
    <n v="4.99"/>
    <x v="0"/>
    <s v="Medical"/>
    <d v="2016-06-11T00:00:00"/>
    <s v="3.1.6"/>
    <s v="3.0 and up"/>
  </r>
  <r>
    <x v="8"/>
    <x v="1783"/>
    <x v="19"/>
    <x v="1869"/>
    <x v="29"/>
    <b v="0"/>
    <b v="0"/>
    <s v="5,000+"/>
    <x v="8"/>
    <x v="1"/>
    <n v="3.99"/>
    <x v="0"/>
    <s v="Medical"/>
    <d v="2018-03-06T00:00:00"/>
    <s v="Varies with device"/>
    <s v="Varies with device"/>
  </r>
  <r>
    <x v="3"/>
    <x v="1784"/>
    <x v="19"/>
    <x v="1870"/>
    <x v="4"/>
    <n v="2867.2"/>
    <b v="0"/>
    <s v="10,000+"/>
    <x v="0"/>
    <x v="1"/>
    <n v="2.99"/>
    <x v="0"/>
    <s v="Medical"/>
    <d v="2014-08-02T00:00:00"/>
    <n v="3"/>
    <s v="2.3 and up"/>
  </r>
  <r>
    <x v="7"/>
    <x v="1785"/>
    <x v="19"/>
    <x v="125"/>
    <x v="170"/>
    <n v="97280"/>
    <b v="0"/>
    <s v="1,000+"/>
    <x v="11"/>
    <x v="1"/>
    <n v="7.49"/>
    <x v="0"/>
    <s v="Medical"/>
    <d v="2017-09-14T00:00:00"/>
    <s v="1.0.3"/>
    <s v="4.1 and up"/>
  </r>
  <r>
    <x v="7"/>
    <x v="1786"/>
    <x v="19"/>
    <x v="114"/>
    <x v="65"/>
    <n v="2662.4"/>
    <b v="0"/>
    <s v="1,000+"/>
    <x v="11"/>
    <x v="1"/>
    <n v="1.5"/>
    <x v="0"/>
    <s v="Medical"/>
    <d v="2014-09-06T00:00:00"/>
    <n v="1"/>
    <s v="2.3.3 and up"/>
  </r>
  <r>
    <x v="4"/>
    <x v="1787"/>
    <x v="19"/>
    <x v="532"/>
    <x v="24"/>
    <n v="4710.3999999999996"/>
    <b v="0"/>
    <s v="100+"/>
    <x v="14"/>
    <x v="1"/>
    <n v="2.99"/>
    <x v="0"/>
    <s v="Medical"/>
    <d v="2018-01-02T00:00:00"/>
    <n v="1.5"/>
    <s v="4.1 and up"/>
  </r>
  <r>
    <x v="5"/>
    <x v="1788"/>
    <x v="19"/>
    <x v="1719"/>
    <x v="29"/>
    <b v="0"/>
    <b v="0"/>
    <s v="50,000+"/>
    <x v="5"/>
    <x v="1"/>
    <n v="3.99"/>
    <x v="0"/>
    <s v="Medical"/>
    <d v="2013-07-26T00:00:00"/>
    <s v="Varies with device"/>
    <s v="Varies with device"/>
  </r>
  <r>
    <x v="0"/>
    <x v="1789"/>
    <x v="19"/>
    <x v="815"/>
    <x v="107"/>
    <n v="5222.3999999999996"/>
    <b v="0"/>
    <s v="1,000+"/>
    <x v="11"/>
    <x v="1"/>
    <n v="1.99"/>
    <x v="0"/>
    <s v="Medical"/>
    <d v="2017-03-02T00:00:00"/>
    <n v="1.2"/>
    <s v="4.1 and up"/>
  </r>
  <r>
    <x v="5"/>
    <x v="1790"/>
    <x v="19"/>
    <x v="1871"/>
    <x v="140"/>
    <n v="1843.2"/>
    <b v="0"/>
    <s v="1,000+"/>
    <x v="11"/>
    <x v="1"/>
    <n v="9.99"/>
    <x v="2"/>
    <s v="Medical"/>
    <d v="2018-05-14T00:00:00"/>
    <s v="2.0.5"/>
    <s v="4.4W and up"/>
  </r>
  <r>
    <x v="8"/>
    <x v="1791"/>
    <x v="19"/>
    <x v="607"/>
    <x v="29"/>
    <b v="0"/>
    <b v="0"/>
    <s v="5,000+"/>
    <x v="8"/>
    <x v="1"/>
    <n v="3.99"/>
    <x v="0"/>
    <s v="Medical"/>
    <d v="2017-10-25T00:00:00"/>
    <s v="Varies with device"/>
    <s v="Varies with device"/>
  </r>
  <r>
    <x v="5"/>
    <x v="1792"/>
    <x v="19"/>
    <x v="1872"/>
    <x v="29"/>
    <b v="0"/>
    <b v="0"/>
    <s v="5,000+"/>
    <x v="8"/>
    <x v="1"/>
    <n v="3.99"/>
    <x v="0"/>
    <s v="Medical"/>
    <d v="2018-03-05T00:00:00"/>
    <s v="Varies with device"/>
    <s v="Varies with device"/>
  </r>
  <r>
    <x v="7"/>
    <x v="1793"/>
    <x v="19"/>
    <x v="1325"/>
    <x v="118"/>
    <n v="54272"/>
    <b v="0"/>
    <s v="1,000+"/>
    <x v="11"/>
    <x v="1"/>
    <n v="3.99"/>
    <x v="0"/>
    <s v="Medical"/>
    <d v="2018-05-08T00:00:00"/>
    <n v="2.29"/>
    <s v="4.2 and up"/>
  </r>
  <r>
    <x v="3"/>
    <x v="1794"/>
    <x v="19"/>
    <x v="1873"/>
    <x v="17"/>
    <n v="39936"/>
    <b v="0"/>
    <s v="10,000+"/>
    <x v="0"/>
    <x v="1"/>
    <n v="7.99"/>
    <x v="0"/>
    <s v="Medical"/>
    <d v="2018-04-13T00:00:00"/>
    <s v="4.4.5"/>
    <s v="4.1 and up"/>
  </r>
  <r>
    <x v="11"/>
    <x v="1795"/>
    <x v="19"/>
    <x v="424"/>
    <x v="141"/>
    <n v="5427.2"/>
    <b v="0"/>
    <s v="50+"/>
    <x v="13"/>
    <x v="1"/>
    <n v="14.99"/>
    <x v="0"/>
    <s v="Medical"/>
    <d v="2017-10-03T00:00:00"/>
    <n v="1"/>
    <s v="4.0.3 and up"/>
  </r>
  <r>
    <x v="21"/>
    <x v="1796"/>
    <x v="19"/>
    <x v="1874"/>
    <x v="1"/>
    <n v="14336"/>
    <b v="0"/>
    <s v="1,000+"/>
    <x v="11"/>
    <x v="1"/>
    <n v="9.99"/>
    <x v="0"/>
    <s v="Medical"/>
    <d v="2015-05-06T00:00:00"/>
    <s v="1.3.4"/>
    <s v="2.3.3 and up"/>
  </r>
  <r>
    <x v="8"/>
    <x v="1797"/>
    <x v="19"/>
    <x v="1875"/>
    <x v="111"/>
    <n v="8601.6"/>
    <b v="0"/>
    <s v="10,000+"/>
    <x v="0"/>
    <x v="1"/>
    <n v="3.99"/>
    <x v="0"/>
    <s v="Medical"/>
    <d v="2017-01-08T00:00:00"/>
    <n v="2.1"/>
    <s v="2.1 and up"/>
  </r>
  <r>
    <x v="12"/>
    <x v="1798"/>
    <x v="19"/>
    <x v="815"/>
    <x v="56"/>
    <n v="18432"/>
    <b v="0"/>
    <s v="1,000+"/>
    <x v="11"/>
    <x v="1"/>
    <n v="19.989999999999998"/>
    <x v="0"/>
    <s v="Medical"/>
    <d v="2017-06-05T00:00:00"/>
    <s v="6.0.4"/>
    <s v="4.1 and up"/>
  </r>
  <r>
    <x v="7"/>
    <x v="1799"/>
    <x v="19"/>
    <x v="1720"/>
    <x v="95"/>
    <n v="41984"/>
    <b v="0"/>
    <s v="1,000+"/>
    <x v="11"/>
    <x v="1"/>
    <n v="29.99"/>
    <x v="0"/>
    <s v="Medical"/>
    <d v="2015-12-22T00:00:00"/>
    <n v="2.1"/>
    <s v="2.2 and up"/>
  </r>
  <r>
    <x v="2"/>
    <x v="1800"/>
    <x v="19"/>
    <x v="541"/>
    <x v="159"/>
    <n v="102400"/>
    <b v="0"/>
    <s v="500+"/>
    <x v="15"/>
    <x v="1"/>
    <n v="15.99"/>
    <x v="0"/>
    <s v="Medical"/>
    <d v="2018-01-14T00:00:00"/>
    <s v="1.2.0"/>
    <s v="4.0.3 and up"/>
  </r>
  <r>
    <x v="22"/>
    <x v="1801"/>
    <x v="19"/>
    <x v="425"/>
    <x v="49"/>
    <n v="3481.6"/>
    <b v="0"/>
    <s v="500+"/>
    <x v="15"/>
    <x v="1"/>
    <n v="0.99"/>
    <x v="0"/>
    <s v="Medical"/>
    <d v="2017-05-09T00:00:00"/>
    <n v="1"/>
    <s v="2.3.3 and up"/>
  </r>
  <r>
    <x v="18"/>
    <x v="1802"/>
    <x v="19"/>
    <x v="1811"/>
    <x v="162"/>
    <n v="69632"/>
    <b v="0"/>
    <s v="1,000+"/>
    <x v="11"/>
    <x v="1"/>
    <n v="33.99"/>
    <x v="0"/>
    <s v="Medical"/>
    <d v="2017-10-02T00:00:00"/>
    <s v="2.1.35"/>
    <s v="4.0 and up"/>
  </r>
  <r>
    <x v="8"/>
    <x v="1803"/>
    <x v="19"/>
    <x v="131"/>
    <x v="65"/>
    <n v="2662.4"/>
    <b v="0"/>
    <s v="5,000+"/>
    <x v="8"/>
    <x v="1"/>
    <n v="0.99"/>
    <x v="0"/>
    <s v="Medical"/>
    <d v="2013-12-02T00:00:00"/>
    <n v="4.0999999999999996"/>
    <s v="3.2 and up"/>
  </r>
  <r>
    <x v="12"/>
    <x v="1804"/>
    <x v="19"/>
    <x v="1876"/>
    <x v="27"/>
    <n v="11264"/>
    <b v="0"/>
    <s v="1,000,000+"/>
    <x v="6"/>
    <x v="0"/>
    <n v="0"/>
    <x v="0"/>
    <s v="Medical"/>
    <d v="2018-07-26T00:00:00"/>
    <s v="5.4.8"/>
    <s v="4.1 and up"/>
  </r>
  <r>
    <x v="7"/>
    <x v="1805"/>
    <x v="19"/>
    <x v="1877"/>
    <x v="29"/>
    <b v="0"/>
    <b v="0"/>
    <s v="1,000,000+"/>
    <x v="6"/>
    <x v="0"/>
    <n v="0"/>
    <x v="0"/>
    <s v="Medical"/>
    <d v="2018-07-24T00:00:00"/>
    <s v="Varies with device"/>
    <s v="Varies with device"/>
  </r>
  <r>
    <x v="8"/>
    <x v="1806"/>
    <x v="19"/>
    <x v="1878"/>
    <x v="13"/>
    <n v="37888"/>
    <b v="0"/>
    <s v="1,000,000+"/>
    <x v="6"/>
    <x v="0"/>
    <n v="0"/>
    <x v="0"/>
    <s v="Medical"/>
    <d v="2018-05-10T00:00:00"/>
    <n v="3.3"/>
    <s v="4.4 and up"/>
  </r>
  <r>
    <x v="5"/>
    <x v="1807"/>
    <x v="19"/>
    <x v="1879"/>
    <x v="29"/>
    <b v="0"/>
    <b v="0"/>
    <s v="1,000,000+"/>
    <x v="6"/>
    <x v="0"/>
    <n v="0"/>
    <x v="0"/>
    <s v="Medical"/>
    <d v="2018-07-30T00:00:00"/>
    <s v="Varies with device"/>
    <s v="Varies with device"/>
  </r>
  <r>
    <x v="12"/>
    <x v="1808"/>
    <x v="19"/>
    <x v="1880"/>
    <x v="60"/>
    <n v="10035.200000000001"/>
    <b v="0"/>
    <s v="1,000,000+"/>
    <x v="6"/>
    <x v="0"/>
    <n v="0"/>
    <x v="0"/>
    <s v="Medical"/>
    <d v="2018-08-03T00:00:00"/>
    <s v="2.2.4"/>
    <s v="4.3 and up"/>
  </r>
  <r>
    <x v="10"/>
    <x v="1809"/>
    <x v="19"/>
    <x v="1881"/>
    <x v="21"/>
    <n v="23552"/>
    <b v="0"/>
    <s v="500,000+"/>
    <x v="1"/>
    <x v="0"/>
    <n v="0"/>
    <x v="0"/>
    <s v="Medical"/>
    <d v="2018-07-26T00:00:00"/>
    <n v="3.19"/>
    <s v="4.3 and up"/>
  </r>
  <r>
    <x v="15"/>
    <x v="1810"/>
    <x v="19"/>
    <x v="517"/>
    <x v="56"/>
    <n v="18432"/>
    <b v="0"/>
    <s v="50,000+"/>
    <x v="5"/>
    <x v="0"/>
    <n v="0"/>
    <x v="0"/>
    <s v="Medical"/>
    <d v="2018-07-25T00:00:00"/>
    <s v="1.1.0.0.1487"/>
    <s v="5.0 and up"/>
  </r>
  <r>
    <x v="7"/>
    <x v="1811"/>
    <x v="19"/>
    <x v="1882"/>
    <x v="69"/>
    <n v="7577.6"/>
    <b v="0"/>
    <s v="5,000,000+"/>
    <x v="2"/>
    <x v="0"/>
    <n v="0"/>
    <x v="0"/>
    <s v="Medical"/>
    <d v="2018-07-24T00:00:00"/>
    <s v="3.27.3"/>
    <s v="4.1 and up"/>
  </r>
  <r>
    <x v="12"/>
    <x v="1812"/>
    <x v="19"/>
    <x v="1883"/>
    <x v="27"/>
    <n v="11264"/>
    <b v="0"/>
    <s v="1,000,000+"/>
    <x v="6"/>
    <x v="0"/>
    <n v="0"/>
    <x v="0"/>
    <s v="Medical"/>
    <d v="2018-08-02T00:00:00"/>
    <s v="1.2.16"/>
    <s v="4.1 and up"/>
  </r>
  <r>
    <x v="2"/>
    <x v="1813"/>
    <x v="19"/>
    <x v="1884"/>
    <x v="29"/>
    <b v="0"/>
    <b v="0"/>
    <s v="1,000,000+"/>
    <x v="6"/>
    <x v="0"/>
    <n v="0"/>
    <x v="0"/>
    <s v="Medical"/>
    <d v="2018-07-27T00:00:00"/>
    <s v="3.25.0"/>
    <s v="4.4 and up"/>
  </r>
  <r>
    <x v="18"/>
    <x v="1814"/>
    <x v="19"/>
    <x v="85"/>
    <x v="21"/>
    <n v="23552"/>
    <b v="0"/>
    <s v="100,000+"/>
    <x v="4"/>
    <x v="0"/>
    <n v="0"/>
    <x v="0"/>
    <s v="Medical"/>
    <d v="2018-07-09T00:00:00"/>
    <s v="1.2.0"/>
    <s v="4.4 and up"/>
  </r>
  <r>
    <x v="1"/>
    <x v="1815"/>
    <x v="19"/>
    <x v="1885"/>
    <x v="155"/>
    <n v="34816"/>
    <b v="0"/>
    <s v="500,000+"/>
    <x v="1"/>
    <x v="0"/>
    <n v="0"/>
    <x v="0"/>
    <s v="Medical"/>
    <d v="2018-05-22T00:00:00"/>
    <n v="3.5"/>
    <s v="5.1 and up"/>
  </r>
  <r>
    <x v="7"/>
    <x v="1816"/>
    <x v="19"/>
    <x v="1886"/>
    <x v="31"/>
    <n v="15360"/>
    <b v="0"/>
    <s v="10,000+"/>
    <x v="0"/>
    <x v="0"/>
    <n v="0"/>
    <x v="0"/>
    <s v="Medical"/>
    <d v="2018-05-30T00:00:00"/>
    <s v="Varies with device"/>
    <s v="Varies with device"/>
  </r>
  <r>
    <x v="12"/>
    <x v="1817"/>
    <x v="19"/>
    <x v="1887"/>
    <x v="78"/>
    <n v="13312"/>
    <b v="0"/>
    <s v="1,000,000+"/>
    <x v="6"/>
    <x v="0"/>
    <n v="0"/>
    <x v="0"/>
    <s v="Medical"/>
    <d v="2018-07-27T00:00:00"/>
    <s v="Varies with device"/>
    <s v="4.3 and up"/>
  </r>
  <r>
    <x v="26"/>
    <x v="1818"/>
    <x v="19"/>
    <x v="1888"/>
    <x v="28"/>
    <n v="24576"/>
    <b v="0"/>
    <s v="500,000+"/>
    <x v="1"/>
    <x v="0"/>
    <n v="0"/>
    <x v="0"/>
    <s v="Medical"/>
    <d v="2018-07-27T00:00:00"/>
    <s v="8.0.226"/>
    <s v="4.4 and up"/>
  </r>
  <r>
    <x v="7"/>
    <x v="1819"/>
    <x v="19"/>
    <x v="1889"/>
    <x v="11"/>
    <n v="20480"/>
    <b v="0"/>
    <s v="500,000+"/>
    <x v="1"/>
    <x v="0"/>
    <n v="0"/>
    <x v="0"/>
    <s v="Medical"/>
    <d v="2018-07-31T00:00:00"/>
    <s v="1.6.2"/>
    <s v="4.1 and up"/>
  </r>
  <r>
    <x v="2"/>
    <x v="1820"/>
    <x v="19"/>
    <x v="1890"/>
    <x v="1"/>
    <n v="14336"/>
    <b v="0"/>
    <s v="5,000,000+"/>
    <x v="2"/>
    <x v="0"/>
    <n v="0"/>
    <x v="0"/>
    <s v="Medical"/>
    <d v="2018-08-03T00:00:00"/>
    <s v="5.9.6"/>
    <s v="4.1 and up"/>
  </r>
  <r>
    <x v="8"/>
    <x v="1821"/>
    <x v="19"/>
    <x v="1891"/>
    <x v="178"/>
    <n v="70656"/>
    <b v="0"/>
    <s v="50,000+"/>
    <x v="5"/>
    <x v="0"/>
    <n v="0"/>
    <x v="0"/>
    <s v="Medical"/>
    <d v="2018-08-03T00:00:00"/>
    <s v="6.02.000"/>
    <s v="6.0 and up"/>
  </r>
  <r>
    <x v="3"/>
    <x v="1822"/>
    <x v="19"/>
    <x v="1892"/>
    <x v="53"/>
    <n v="38912"/>
    <b v="0"/>
    <s v="500,000+"/>
    <x v="1"/>
    <x v="0"/>
    <n v="0"/>
    <x v="0"/>
    <s v="Medical"/>
    <d v="2018-07-31T00:00:00"/>
    <s v="3.18.2"/>
    <s v="4.3 and up"/>
  </r>
  <r>
    <x v="2"/>
    <x v="1823"/>
    <x v="19"/>
    <x v="1893"/>
    <x v="34"/>
    <n v="26624"/>
    <b v="0"/>
    <s v="1,000,000+"/>
    <x v="6"/>
    <x v="0"/>
    <n v="0"/>
    <x v="0"/>
    <s v="Medical"/>
    <d v="2018-07-27T00:00:00"/>
    <s v="7.4.1"/>
    <s v="5.0 and up"/>
  </r>
  <r>
    <x v="2"/>
    <x v="1824"/>
    <x v="19"/>
    <x v="1894"/>
    <x v="65"/>
    <n v="2662.4"/>
    <b v="0"/>
    <s v="500,000+"/>
    <x v="1"/>
    <x v="0"/>
    <n v="0"/>
    <x v="0"/>
    <s v="Medical"/>
    <d v="2018-04-13T00:00:00"/>
    <s v="1.4.6"/>
    <s v="4.0 and up"/>
  </r>
  <r>
    <x v="3"/>
    <x v="1825"/>
    <x v="19"/>
    <x v="1895"/>
    <x v="12"/>
    <n v="21504"/>
    <b v="0"/>
    <s v="100,000+"/>
    <x v="4"/>
    <x v="0"/>
    <n v="0"/>
    <x v="0"/>
    <s v="Medical"/>
    <d v="2018-07-31T00:00:00"/>
    <n v="2.4"/>
    <s v="4.1 and up"/>
  </r>
  <r>
    <x v="2"/>
    <x v="1826"/>
    <x v="19"/>
    <x v="1896"/>
    <x v="53"/>
    <n v="38912"/>
    <b v="0"/>
    <s v="100,000+"/>
    <x v="4"/>
    <x v="0"/>
    <n v="0"/>
    <x v="0"/>
    <s v="Medical"/>
    <d v="2018-08-03T00:00:00"/>
    <s v="1.2.0"/>
    <s v="4.3 and up"/>
  </r>
  <r>
    <x v="10"/>
    <x v="1827"/>
    <x v="19"/>
    <x v="955"/>
    <x v="48"/>
    <n v="16384"/>
    <b v="0"/>
    <s v="100,000+"/>
    <x v="4"/>
    <x v="0"/>
    <n v="0"/>
    <x v="0"/>
    <s v="Medical"/>
    <d v="2018-03-13T00:00:00"/>
    <n v="2.17"/>
    <s v="4.0 and up"/>
  </r>
  <r>
    <x v="17"/>
    <x v="1828"/>
    <x v="19"/>
    <x v="1897"/>
    <x v="12"/>
    <n v="21504"/>
    <b v="0"/>
    <s v="100,000+"/>
    <x v="4"/>
    <x v="0"/>
    <n v="0"/>
    <x v="0"/>
    <s v="Medical"/>
    <d v="2018-07-02T00:00:00"/>
    <s v="2.11.0"/>
    <s v="4.0.3 and up"/>
  </r>
  <r>
    <x v="18"/>
    <x v="1829"/>
    <x v="19"/>
    <x v="1898"/>
    <x v="32"/>
    <n v="10240"/>
    <b v="0"/>
    <s v="500,000+"/>
    <x v="1"/>
    <x v="0"/>
    <n v="0"/>
    <x v="0"/>
    <s v="Medical"/>
    <d v="2018-07-28T00:00:00"/>
    <n v="4.3600000000000003"/>
    <s v="4.4 and up"/>
  </r>
  <r>
    <x v="22"/>
    <x v="1830"/>
    <x v="19"/>
    <x v="1899"/>
    <x v="68"/>
    <n v="22528"/>
    <b v="0"/>
    <s v="100,000+"/>
    <x v="4"/>
    <x v="0"/>
    <n v="0"/>
    <x v="0"/>
    <s v="Medical"/>
    <d v="2017-10-10T00:00:00"/>
    <s v="1.0.02"/>
    <s v="4.0 and up"/>
  </r>
  <r>
    <x v="2"/>
    <x v="1831"/>
    <x v="19"/>
    <x v="1900"/>
    <x v="1"/>
    <n v="14336"/>
    <b v="0"/>
    <s v="1,000,000+"/>
    <x v="6"/>
    <x v="0"/>
    <n v="0"/>
    <x v="0"/>
    <s v="Medical"/>
    <d v="2018-07-16T00:00:00"/>
    <s v="2.25.0"/>
    <s v="4.4 and up"/>
  </r>
  <r>
    <x v="8"/>
    <x v="1832"/>
    <x v="19"/>
    <x v="1901"/>
    <x v="135"/>
    <n v="36864"/>
    <b v="0"/>
    <s v="1,000,000+"/>
    <x v="6"/>
    <x v="0"/>
    <n v="0"/>
    <x v="0"/>
    <s v="Medical"/>
    <d v="2018-08-06T00:00:00"/>
    <s v="3.52.1"/>
    <s v="5.0 and up"/>
  </r>
  <r>
    <x v="7"/>
    <x v="1833"/>
    <x v="19"/>
    <x v="1902"/>
    <x v="48"/>
    <n v="16384"/>
    <b v="0"/>
    <s v="50,000+"/>
    <x v="5"/>
    <x v="0"/>
    <n v="0"/>
    <x v="0"/>
    <s v="Medical"/>
    <d v="2018-07-25T00:00:00"/>
    <s v="2.1.3"/>
    <s v="4.1 and up"/>
  </r>
  <r>
    <x v="12"/>
    <x v="1834"/>
    <x v="19"/>
    <x v="1903"/>
    <x v="108"/>
    <n v="62464"/>
    <b v="0"/>
    <s v="1,000,000+"/>
    <x v="6"/>
    <x v="0"/>
    <n v="0"/>
    <x v="0"/>
    <s v="Medical"/>
    <d v="2018-06-01T00:00:00"/>
    <s v="2.6.1"/>
    <s v="4.1 and up"/>
  </r>
  <r>
    <x v="3"/>
    <x v="1835"/>
    <x v="19"/>
    <x v="1904"/>
    <x v="27"/>
    <n v="11264"/>
    <b v="0"/>
    <s v="100,000+"/>
    <x v="4"/>
    <x v="0"/>
    <n v="0"/>
    <x v="0"/>
    <s v="Medical"/>
    <d v="2017-07-07T00:00:00"/>
    <n v="1.1000000000000001"/>
    <s v="4.0.3 and up"/>
  </r>
  <r>
    <x v="7"/>
    <x v="1836"/>
    <x v="19"/>
    <x v="1905"/>
    <x v="97"/>
    <n v="8704"/>
    <b v="0"/>
    <s v="100,000+"/>
    <x v="4"/>
    <x v="0"/>
    <n v="0"/>
    <x v="0"/>
    <s v="Medical"/>
    <d v="2018-07-03T00:00:00"/>
    <n v="2.15"/>
    <s v="5.0 and up"/>
  </r>
  <r>
    <x v="6"/>
    <x v="1837"/>
    <x v="19"/>
    <x v="1906"/>
    <x v="13"/>
    <n v="37888"/>
    <b v="0"/>
    <s v="100,000+"/>
    <x v="4"/>
    <x v="0"/>
    <n v="0"/>
    <x v="0"/>
    <s v="Medical"/>
    <d v="2018-06-21T00:00:00"/>
    <s v="3.3.0"/>
    <s v="4.4 and up"/>
  </r>
  <r>
    <x v="22"/>
    <x v="1838"/>
    <x v="19"/>
    <x v="1907"/>
    <x v="29"/>
    <b v="0"/>
    <b v="0"/>
    <s v="100,000+"/>
    <x v="4"/>
    <x v="0"/>
    <n v="0"/>
    <x v="0"/>
    <s v="Medical"/>
    <d v="2018-07-17T00:00:00"/>
    <s v="4.6.0"/>
    <s v="5.0 and up"/>
  </r>
  <r>
    <x v="5"/>
    <x v="1839"/>
    <x v="19"/>
    <x v="1908"/>
    <x v="29"/>
    <b v="0"/>
    <b v="0"/>
    <s v="1,000,000+"/>
    <x v="6"/>
    <x v="0"/>
    <n v="0"/>
    <x v="0"/>
    <s v="Medical"/>
    <d v="2018-05-22T00:00:00"/>
    <s v="Varies with device"/>
    <s v="4.4 and up"/>
  </r>
  <r>
    <x v="3"/>
    <x v="1840"/>
    <x v="19"/>
    <x v="1909"/>
    <x v="68"/>
    <n v="22528"/>
    <b v="0"/>
    <s v="50,000+"/>
    <x v="5"/>
    <x v="0"/>
    <n v="0"/>
    <x v="0"/>
    <s v="Medical"/>
    <d v="2018-06-10T00:00:00"/>
    <s v="3.2.4"/>
    <s v="5.0 and up"/>
  </r>
  <r>
    <x v="10"/>
    <x v="1841"/>
    <x v="19"/>
    <x v="1910"/>
    <x v="16"/>
    <n v="17408"/>
    <b v="0"/>
    <s v="100,000+"/>
    <x v="4"/>
    <x v="0"/>
    <n v="0"/>
    <x v="0"/>
    <s v="Medical"/>
    <d v="2018-08-01T00:00:00"/>
    <n v="3.8"/>
    <s v="4.1 and up"/>
  </r>
  <r>
    <x v="14"/>
    <x v="1842"/>
    <x v="19"/>
    <x v="64"/>
    <x v="152"/>
    <n v="7884.8"/>
    <b v="0"/>
    <s v="100,000+"/>
    <x v="4"/>
    <x v="0"/>
    <n v="0"/>
    <x v="0"/>
    <s v="Medical"/>
    <d v="2018-01-02T00:00:00"/>
    <s v="2.4.0"/>
    <s v="4.4 and up"/>
  </r>
  <r>
    <x v="5"/>
    <x v="1843"/>
    <x v="19"/>
    <x v="289"/>
    <x v="17"/>
    <n v="39936"/>
    <b v="0"/>
    <s v="1,000+"/>
    <x v="11"/>
    <x v="0"/>
    <n v="0"/>
    <x v="0"/>
    <s v="Medical"/>
    <d v="2018-07-19T00:00:00"/>
    <s v="1.16.0"/>
    <s v="4.1 and up"/>
  </r>
  <r>
    <x v="2"/>
    <x v="1844"/>
    <x v="19"/>
    <x v="1911"/>
    <x v="64"/>
    <n v="30720"/>
    <b v="0"/>
    <s v="500,000+"/>
    <x v="1"/>
    <x v="0"/>
    <n v="0"/>
    <x v="0"/>
    <s v="Medical"/>
    <d v="2018-06-25T00:00:00"/>
    <s v="25.3.1"/>
    <s v="4.0.3 and up"/>
  </r>
  <r>
    <x v="13"/>
    <x v="1121"/>
    <x v="19"/>
    <x v="1912"/>
    <x v="67"/>
    <n v="3788.8"/>
    <b v="0"/>
    <s v="1,000,000+"/>
    <x v="6"/>
    <x v="0"/>
    <n v="0"/>
    <x v="0"/>
    <s v="Medical"/>
    <d v="2018-07-09T00:00:00"/>
    <s v="1.2.2"/>
    <s v="4.1 and up"/>
  </r>
  <r>
    <x v="14"/>
    <x v="1845"/>
    <x v="19"/>
    <x v="16"/>
    <x v="9"/>
    <n v="28672"/>
    <b v="0"/>
    <s v="10,000+"/>
    <x v="0"/>
    <x v="0"/>
    <n v="0"/>
    <x v="0"/>
    <s v="Medical"/>
    <d v="2018-04-19T00:00:00"/>
    <s v="1.0.0"/>
    <s v="4.1 and up"/>
  </r>
  <r>
    <x v="3"/>
    <x v="1846"/>
    <x v="19"/>
    <x v="1913"/>
    <x v="48"/>
    <n v="16384"/>
    <b v="0"/>
    <s v="1,000,000+"/>
    <x v="6"/>
    <x v="0"/>
    <n v="0"/>
    <x v="0"/>
    <s v="Medical"/>
    <d v="2018-07-18T00:00:00"/>
    <n v="2"/>
    <s v="4.1 and up"/>
  </r>
  <r>
    <x v="0"/>
    <x v="1847"/>
    <x v="19"/>
    <x v="288"/>
    <x v="11"/>
    <n v="20480"/>
    <b v="0"/>
    <s v="1,000+"/>
    <x v="11"/>
    <x v="0"/>
    <n v="0"/>
    <x v="0"/>
    <s v="Medical"/>
    <d v="2018-06-11T00:00:00"/>
    <n v="1.1000000000000001"/>
    <s v="4.1 and up"/>
  </r>
  <r>
    <x v="8"/>
    <x v="1848"/>
    <x v="19"/>
    <x v="1914"/>
    <x v="50"/>
    <n v="9113.6"/>
    <b v="0"/>
    <s v="100,000+"/>
    <x v="4"/>
    <x v="0"/>
    <n v="0"/>
    <x v="0"/>
    <s v="Medical"/>
    <d v="2018-07-05T00:00:00"/>
    <s v="1.2.0"/>
    <s v="4.4 and up"/>
  </r>
  <r>
    <x v="2"/>
    <x v="1849"/>
    <x v="19"/>
    <x v="1915"/>
    <x v="137"/>
    <n v="99328"/>
    <b v="0"/>
    <s v="500,000+"/>
    <x v="1"/>
    <x v="0"/>
    <n v="0"/>
    <x v="0"/>
    <s v="Medical"/>
    <d v="2018-07-05T00:00:00"/>
    <n v="5.1100000000000003"/>
    <s v="4.1 and up"/>
  </r>
  <r>
    <x v="2"/>
    <x v="1850"/>
    <x v="19"/>
    <x v="1916"/>
    <x v="10"/>
    <n v="12288"/>
    <b v="0"/>
    <s v="100,000+"/>
    <x v="4"/>
    <x v="0"/>
    <n v="0"/>
    <x v="0"/>
    <s v="Medical"/>
    <d v="2018-07-26T00:00:00"/>
    <s v="1.3.185"/>
    <s v="4.1 and up"/>
  </r>
  <r>
    <x v="25"/>
    <x v="1851"/>
    <x v="19"/>
    <x v="1917"/>
    <x v="150"/>
    <n v="73728"/>
    <b v="0"/>
    <s v="50,000+"/>
    <x v="5"/>
    <x v="0"/>
    <n v="0"/>
    <x v="0"/>
    <s v="Medical"/>
    <d v="2018-06-27T00:00:00"/>
    <s v="2.2.12"/>
    <s v="4.4 and up"/>
  </r>
  <r>
    <x v="4"/>
    <x v="1852"/>
    <x v="19"/>
    <x v="1918"/>
    <x v="29"/>
    <b v="0"/>
    <b v="0"/>
    <s v="500,000+"/>
    <x v="1"/>
    <x v="0"/>
    <n v="0"/>
    <x v="0"/>
    <s v="Medical"/>
    <d v="2018-08-01T00:00:00"/>
    <s v="Varies with device"/>
    <s v="Varies with device"/>
  </r>
  <r>
    <x v="8"/>
    <x v="1853"/>
    <x v="19"/>
    <x v="1919"/>
    <x v="12"/>
    <n v="21504"/>
    <b v="0"/>
    <s v="10,000+"/>
    <x v="0"/>
    <x v="0"/>
    <n v="0"/>
    <x v="0"/>
    <s v="Medical"/>
    <d v="2018-08-02T00:00:00"/>
    <s v="1.7.1 (946)"/>
    <s v="5.0 and up"/>
  </r>
  <r>
    <x v="4"/>
    <x v="1854"/>
    <x v="19"/>
    <x v="1920"/>
    <x v="29"/>
    <b v="0"/>
    <b v="0"/>
    <s v="1,000,000+"/>
    <x v="6"/>
    <x v="0"/>
    <n v="0"/>
    <x v="0"/>
    <s v="Medical"/>
    <d v="2018-07-10T00:00:00"/>
    <s v="Varies with device"/>
    <s v="4.0 and up"/>
  </r>
  <r>
    <x v="17"/>
    <x v="1855"/>
    <x v="19"/>
    <x v="1921"/>
    <x v="46"/>
    <n v="27648"/>
    <b v="0"/>
    <s v="100,000+"/>
    <x v="4"/>
    <x v="0"/>
    <n v="0"/>
    <x v="0"/>
    <s v="Medical"/>
    <d v="2018-07-23T00:00:00"/>
    <s v="4.23.0"/>
    <s v="4.4 and up"/>
  </r>
  <r>
    <x v="11"/>
    <x v="1856"/>
    <x v="19"/>
    <x v="820"/>
    <x v="43"/>
    <n v="5836.8"/>
    <b v="0"/>
    <s v="5,000+"/>
    <x v="8"/>
    <x v="0"/>
    <n v="0"/>
    <x v="0"/>
    <s v="Medical"/>
    <d v="2016-10-13T00:00:00"/>
    <s v="3.0.0"/>
    <s v="4.0.3 and up"/>
  </r>
  <r>
    <x v="10"/>
    <x v="1857"/>
    <x v="19"/>
    <x v="1922"/>
    <x v="106"/>
    <n v="6758.4"/>
    <b v="0"/>
    <s v="100,000+"/>
    <x v="4"/>
    <x v="0"/>
    <n v="0"/>
    <x v="0"/>
    <s v="Medical"/>
    <d v="2018-05-01T00:00:00"/>
    <s v="1.7.2"/>
    <s v="4.0 and up"/>
  </r>
  <r>
    <x v="12"/>
    <x v="1858"/>
    <x v="19"/>
    <x v="1923"/>
    <x v="10"/>
    <n v="12288"/>
    <b v="0"/>
    <s v="100,000+"/>
    <x v="4"/>
    <x v="0"/>
    <n v="0"/>
    <x v="0"/>
    <s v="Medical"/>
    <d v="2018-07-31T00:00:00"/>
    <s v="3.8.0"/>
    <s v="4.1 and up"/>
  </r>
  <r>
    <x v="7"/>
    <x v="1859"/>
    <x v="19"/>
    <x v="1924"/>
    <x v="77"/>
    <n v="6041.6"/>
    <b v="0"/>
    <s v="100,000+"/>
    <x v="4"/>
    <x v="0"/>
    <n v="0"/>
    <x v="0"/>
    <s v="Medical"/>
    <d v="2016-10-17T00:00:00"/>
    <s v="1.2.2"/>
    <s v="4.0 and up"/>
  </r>
  <r>
    <x v="22"/>
    <x v="1860"/>
    <x v="19"/>
    <x v="1858"/>
    <x v="11"/>
    <n v="20480"/>
    <b v="0"/>
    <s v="5,000+"/>
    <x v="8"/>
    <x v="0"/>
    <n v="0"/>
    <x v="0"/>
    <s v="Medical"/>
    <d v="2018-07-16T00:00:00"/>
    <s v="1.2.3.2"/>
    <s v="6.0 and up"/>
  </r>
  <r>
    <x v="3"/>
    <x v="1861"/>
    <x v="19"/>
    <x v="1925"/>
    <x v="31"/>
    <n v="15360"/>
    <b v="0"/>
    <s v="100,000+"/>
    <x v="4"/>
    <x v="0"/>
    <n v="0"/>
    <x v="0"/>
    <s v="Medical"/>
    <d v="2018-07-30T00:00:00"/>
    <n v="2.9"/>
    <s v="4.4 and up"/>
  </r>
  <r>
    <x v="15"/>
    <x v="1862"/>
    <x v="19"/>
    <x v="1926"/>
    <x v="34"/>
    <n v="26624"/>
    <b v="0"/>
    <s v="100,000+"/>
    <x v="4"/>
    <x v="0"/>
    <n v="0"/>
    <x v="0"/>
    <s v="Medical"/>
    <d v="2018-07-30T00:00:00"/>
    <s v="4.4.7"/>
    <s v="5.0 and up"/>
  </r>
  <r>
    <x v="3"/>
    <x v="1863"/>
    <x v="19"/>
    <x v="1927"/>
    <x v="102"/>
    <n v="3379.2"/>
    <b v="0"/>
    <s v="100,000+"/>
    <x v="4"/>
    <x v="0"/>
    <n v="0"/>
    <x v="0"/>
    <s v="Medical"/>
    <d v="2018-07-03T00:00:00"/>
    <s v="2.1.11"/>
    <s v="4.1 and up"/>
  </r>
  <r>
    <x v="3"/>
    <x v="1864"/>
    <x v="19"/>
    <x v="1928"/>
    <x v="113"/>
    <n v="45056"/>
    <b v="0"/>
    <s v="50,000+"/>
    <x v="5"/>
    <x v="0"/>
    <n v="0"/>
    <x v="0"/>
    <s v="Medical"/>
    <d v="2018-07-13T00:00:00"/>
    <s v="4.3.2.315"/>
    <s v="4.4 and up"/>
  </r>
  <r>
    <x v="14"/>
    <x v="1865"/>
    <x v="19"/>
    <x v="1237"/>
    <x v="16"/>
    <n v="17408"/>
    <b v="0"/>
    <s v="5,000+"/>
    <x v="8"/>
    <x v="0"/>
    <n v="0"/>
    <x v="3"/>
    <s v="Medical"/>
    <d v="2018-07-03T00:00:00"/>
    <s v="2.6.5"/>
    <s v="4.1 and up"/>
  </r>
  <r>
    <x v="5"/>
    <x v="1866"/>
    <x v="19"/>
    <x v="623"/>
    <x v="121"/>
    <n v="5939.2"/>
    <b v="0"/>
    <s v="10,000+"/>
    <x v="0"/>
    <x v="0"/>
    <n v="0"/>
    <x v="2"/>
    <s v="Medical"/>
    <d v="2018-03-16T00:00:00"/>
    <s v="3.16.4.1669"/>
    <s v="4.4 and up"/>
  </r>
  <r>
    <x v="5"/>
    <x v="1867"/>
    <x v="19"/>
    <x v="1929"/>
    <x v="27"/>
    <n v="11264"/>
    <b v="0"/>
    <s v="10,000+"/>
    <x v="0"/>
    <x v="0"/>
    <n v="0"/>
    <x v="0"/>
    <s v="Medical"/>
    <d v="2018-05-17T00:00:00"/>
    <s v="4.5.1"/>
    <s v="4.4 and up"/>
  </r>
  <r>
    <x v="3"/>
    <x v="1868"/>
    <x v="19"/>
    <x v="1930"/>
    <x v="48"/>
    <n v="16384"/>
    <b v="0"/>
    <s v="50,000+"/>
    <x v="5"/>
    <x v="0"/>
    <n v="0"/>
    <x v="0"/>
    <s v="Medical"/>
    <d v="2018-07-11T00:00:00"/>
    <s v="4.5.2"/>
    <s v="4.4 and up"/>
  </r>
  <r>
    <x v="0"/>
    <x v="1869"/>
    <x v="19"/>
    <x v="534"/>
    <x v="23"/>
    <n v="6246.4"/>
    <b v="0"/>
    <s v="10,000+"/>
    <x v="0"/>
    <x v="0"/>
    <n v="0"/>
    <x v="0"/>
    <s v="Medical"/>
    <d v="2017-12-11T00:00:00"/>
    <s v="2.7.36"/>
    <s v="4.1 and up"/>
  </r>
  <r>
    <x v="8"/>
    <x v="1870"/>
    <x v="19"/>
    <x v="1931"/>
    <x v="29"/>
    <b v="0"/>
    <b v="0"/>
    <s v="100,000+"/>
    <x v="4"/>
    <x v="0"/>
    <n v="0"/>
    <x v="0"/>
    <s v="Medical"/>
    <d v="2018-08-01T00:00:00"/>
    <s v="6.1.3"/>
    <s v="Varies with device"/>
  </r>
  <r>
    <x v="4"/>
    <x v="1871"/>
    <x v="19"/>
    <x v="1932"/>
    <x v="68"/>
    <n v="22528"/>
    <b v="0"/>
    <s v="100,000+"/>
    <x v="4"/>
    <x v="0"/>
    <n v="0"/>
    <x v="0"/>
    <s v="Medical"/>
    <d v="2018-07-01T00:00:00"/>
    <s v="4.9.6"/>
    <s v="4.1 and up"/>
  </r>
  <r>
    <x v="4"/>
    <x v="1872"/>
    <x v="19"/>
    <x v="1933"/>
    <x v="9"/>
    <n v="28672"/>
    <b v="0"/>
    <s v="50,000+"/>
    <x v="5"/>
    <x v="0"/>
    <n v="0"/>
    <x v="0"/>
    <s v="Medical"/>
    <d v="2018-05-02T00:00:00"/>
    <s v="4.5.1"/>
    <s v="4.4 and up"/>
  </r>
  <r>
    <x v="2"/>
    <x v="1873"/>
    <x v="19"/>
    <x v="267"/>
    <x v="153"/>
    <n v="6451.2"/>
    <b v="0"/>
    <s v="10,000+"/>
    <x v="0"/>
    <x v="0"/>
    <n v="0"/>
    <x v="0"/>
    <s v="Medical"/>
    <d v="2017-12-08T00:00:00"/>
    <s v="2.7.36"/>
    <s v="4.1 and up"/>
  </r>
  <r>
    <x v="3"/>
    <x v="1874"/>
    <x v="19"/>
    <x v="1934"/>
    <x v="165"/>
    <n v="61440"/>
    <b v="0"/>
    <s v="50,000+"/>
    <x v="5"/>
    <x v="0"/>
    <n v="0"/>
    <x v="0"/>
    <s v="Medical"/>
    <d v="2018-03-24T00:00:00"/>
    <s v="2.1.0.372"/>
    <s v="4.4 and up"/>
  </r>
  <r>
    <x v="7"/>
    <x v="1875"/>
    <x v="19"/>
    <x v="1325"/>
    <x v="35"/>
    <n v="8192"/>
    <b v="0"/>
    <s v="10,000+"/>
    <x v="0"/>
    <x v="0"/>
    <n v="0"/>
    <x v="0"/>
    <s v="Medical"/>
    <d v="2018-05-02T00:00:00"/>
    <s v="2.6.2"/>
    <s v="4.2 and up"/>
  </r>
  <r>
    <x v="5"/>
    <x v="1876"/>
    <x v="19"/>
    <x v="73"/>
    <x v="11"/>
    <n v="20480"/>
    <b v="0"/>
    <s v="10,000+"/>
    <x v="0"/>
    <x v="0"/>
    <n v="0"/>
    <x v="0"/>
    <s v="Medical"/>
    <d v="2018-08-02T00:00:00"/>
    <s v="3.5.7"/>
    <s v="7.0 and up"/>
  </r>
  <r>
    <x v="1"/>
    <x v="1877"/>
    <x v="19"/>
    <x v="1935"/>
    <x v="70"/>
    <n v="6553.6"/>
    <b v="0"/>
    <s v="50,000+"/>
    <x v="5"/>
    <x v="0"/>
    <n v="0"/>
    <x v="0"/>
    <s v="Medical"/>
    <d v="2017-12-11T00:00:00"/>
    <s v="2.7.36"/>
    <s v="4.1 and up"/>
  </r>
  <r>
    <x v="7"/>
    <x v="1878"/>
    <x v="19"/>
    <x v="1936"/>
    <x v="155"/>
    <n v="34816"/>
    <b v="0"/>
    <s v="100,000+"/>
    <x v="4"/>
    <x v="0"/>
    <n v="0"/>
    <x v="0"/>
    <s v="Medical"/>
    <d v="2013-10-22T00:00:00"/>
    <n v="1.3"/>
    <s v="2.2 and up"/>
  </r>
  <r>
    <x v="0"/>
    <x v="1879"/>
    <x v="19"/>
    <x v="119"/>
    <x v="130"/>
    <n v="71680"/>
    <b v="0"/>
    <s v="5,000+"/>
    <x v="8"/>
    <x v="0"/>
    <n v="0"/>
    <x v="0"/>
    <s v="Medical"/>
    <d v="2018-07-12T00:00:00"/>
    <s v="2.1.4"/>
    <s v="4.1 and up"/>
  </r>
  <r>
    <x v="11"/>
    <x v="1880"/>
    <x v="19"/>
    <x v="1202"/>
    <x v="9"/>
    <n v="28672"/>
    <b v="0"/>
    <s v="1,000+"/>
    <x v="11"/>
    <x v="1"/>
    <n v="74.989999999999995"/>
    <x v="0"/>
    <s v="Medical"/>
    <d v="2018-06-25T00:00:00"/>
    <s v="3.1.1"/>
    <s v="4.0.3 and up"/>
  </r>
  <r>
    <x v="0"/>
    <x v="1881"/>
    <x v="19"/>
    <x v="1937"/>
    <x v="12"/>
    <n v="21504"/>
    <b v="0"/>
    <s v="1,000+"/>
    <x v="11"/>
    <x v="0"/>
    <n v="0"/>
    <x v="0"/>
    <s v="Medical"/>
    <d v="2018-07-11T00:00:00"/>
    <s v="1.0.0"/>
    <s v="7.0 and up"/>
  </r>
  <r>
    <x v="18"/>
    <x v="1882"/>
    <x v="19"/>
    <x v="95"/>
    <x v="53"/>
    <n v="38912"/>
    <b v="0"/>
    <s v="100,000+"/>
    <x v="4"/>
    <x v="0"/>
    <n v="0"/>
    <x v="0"/>
    <s v="Medical"/>
    <d v="2018-07-10T00:00:00"/>
    <s v="1.0.0.10"/>
    <s v="3.0 and up"/>
  </r>
  <r>
    <x v="7"/>
    <x v="1883"/>
    <x v="19"/>
    <x v="1938"/>
    <x v="29"/>
    <b v="0"/>
    <b v="0"/>
    <s v="100,000+"/>
    <x v="4"/>
    <x v="0"/>
    <n v="0"/>
    <x v="0"/>
    <s v="Medical"/>
    <d v="2016-09-06T00:00:00"/>
    <s v="Varies with device"/>
    <s v="Varies with device"/>
  </r>
  <r>
    <x v="10"/>
    <x v="1884"/>
    <x v="19"/>
    <x v="422"/>
    <x v="176"/>
    <n v="75776"/>
    <b v="0"/>
    <s v="100,000+"/>
    <x v="4"/>
    <x v="0"/>
    <n v="0"/>
    <x v="0"/>
    <s v="Medical"/>
    <d v="2018-07-30T00:00:00"/>
    <s v="4.8.2"/>
    <s v="4.0.3 and up"/>
  </r>
  <r>
    <x v="4"/>
    <x v="1885"/>
    <x v="19"/>
    <x v="863"/>
    <x v="10"/>
    <n v="12288"/>
    <b v="0"/>
    <s v="5,000+"/>
    <x v="8"/>
    <x v="0"/>
    <n v="0"/>
    <x v="0"/>
    <s v="Medical"/>
    <d v="2018-07-12T00:00:00"/>
    <s v="4.5.3"/>
    <s v="4.4 and up"/>
  </r>
  <r>
    <x v="4"/>
    <x v="1886"/>
    <x v="19"/>
    <x v="1939"/>
    <x v="78"/>
    <n v="13312"/>
    <b v="0"/>
    <s v="10,000+"/>
    <x v="0"/>
    <x v="0"/>
    <n v="0"/>
    <x v="0"/>
    <s v="Medical"/>
    <d v="2018-07-12T00:00:00"/>
    <s v="4.5.2"/>
    <s v="4.4 and up"/>
  </r>
  <r>
    <x v="29"/>
    <x v="1887"/>
    <x v="19"/>
    <x v="1871"/>
    <x v="80"/>
    <n v="6963.2"/>
    <b v="0"/>
    <s v="1,000+"/>
    <x v="11"/>
    <x v="0"/>
    <n v="0"/>
    <x v="0"/>
    <s v="Medical"/>
    <d v="2018-03-29T00:00:00"/>
    <n v="2.6"/>
    <s v="4.2 and up"/>
  </r>
  <r>
    <x v="3"/>
    <x v="1888"/>
    <x v="19"/>
    <x v="1940"/>
    <x v="10"/>
    <n v="12288"/>
    <b v="0"/>
    <s v="5,000+"/>
    <x v="8"/>
    <x v="0"/>
    <n v="0"/>
    <x v="0"/>
    <s v="Medical"/>
    <d v="2018-07-11T00:00:00"/>
    <s v="4.5.2"/>
    <s v="4.4 and up"/>
  </r>
  <r>
    <x v="4"/>
    <x v="1889"/>
    <x v="19"/>
    <x v="1867"/>
    <x v="121"/>
    <n v="5939.2"/>
    <b v="0"/>
    <s v="10,000+"/>
    <x v="0"/>
    <x v="0"/>
    <n v="0"/>
    <x v="0"/>
    <s v="Medical"/>
    <d v="2018-01-29T00:00:00"/>
    <s v="2.7.38"/>
    <s v="4.1 and up"/>
  </r>
  <r>
    <x v="19"/>
    <x v="1890"/>
    <x v="19"/>
    <x v="944"/>
    <x v="86"/>
    <n v="43008"/>
    <b v="0"/>
    <s v="5,000+"/>
    <x v="8"/>
    <x v="0"/>
    <n v="0"/>
    <x v="0"/>
    <s v="Medical"/>
    <d v="2017-12-23T00:00:00"/>
    <s v="1.6.17"/>
    <s v="4.1 and up"/>
  </r>
  <r>
    <x v="5"/>
    <x v="1891"/>
    <x v="19"/>
    <x v="1941"/>
    <x v="78"/>
    <n v="13312"/>
    <b v="0"/>
    <s v="1,000+"/>
    <x v="11"/>
    <x v="0"/>
    <n v="0"/>
    <x v="0"/>
    <s v="Medical"/>
    <d v="2018-07-12T00:00:00"/>
    <s v="4.5.2"/>
    <s v="4.4 and up"/>
  </r>
  <r>
    <x v="28"/>
    <x v="1892"/>
    <x v="19"/>
    <x v="1861"/>
    <x v="92"/>
    <n v="1536"/>
    <b v="0"/>
    <s v="10,000+"/>
    <x v="0"/>
    <x v="0"/>
    <n v="0"/>
    <x v="0"/>
    <s v="Medical"/>
    <d v="2018-06-15T00:00:00"/>
    <s v="3.1-2018 â€“ (13)"/>
    <s v="4.0 and up"/>
  </r>
  <r>
    <x v="19"/>
    <x v="1893"/>
    <x v="19"/>
    <x v="1942"/>
    <x v="71"/>
    <n v="3276.8"/>
    <b v="0"/>
    <s v="10,000+"/>
    <x v="0"/>
    <x v="0"/>
    <n v="0"/>
    <x v="0"/>
    <s v="Medical"/>
    <d v="2018-07-30T00:00:00"/>
    <n v="6.6"/>
    <s v="4.1 and up"/>
  </r>
  <r>
    <x v="15"/>
    <x v="1894"/>
    <x v="19"/>
    <x v="532"/>
    <x v="152"/>
    <n v="7884.8"/>
    <b v="0"/>
    <s v="5,000+"/>
    <x v="8"/>
    <x v="0"/>
    <n v="0"/>
    <x v="0"/>
    <s v="Medical"/>
    <d v="2018-07-16T00:00:00"/>
    <s v="2.7.6"/>
    <s v="5.0 and up"/>
  </r>
  <r>
    <x v="10"/>
    <x v="1895"/>
    <x v="19"/>
    <x v="530"/>
    <x v="198"/>
    <n v="1331.2"/>
    <b v="0"/>
    <s v="100+"/>
    <x v="14"/>
    <x v="1"/>
    <n v="39.99"/>
    <x v="0"/>
    <s v="Medical"/>
    <d v="2018-04-04T00:00:00"/>
    <s v="3.0.1"/>
    <s v="4.1 and up"/>
  </r>
  <r>
    <x v="6"/>
    <x v="1896"/>
    <x v="19"/>
    <x v="1943"/>
    <x v="34"/>
    <n v="26624"/>
    <b v="0"/>
    <s v="50,000+"/>
    <x v="5"/>
    <x v="0"/>
    <n v="0"/>
    <x v="0"/>
    <s v="Medical"/>
    <d v="2018-05-01T00:00:00"/>
    <s v="3.3.1"/>
    <s v="4.1 and up"/>
  </r>
  <r>
    <x v="5"/>
    <x v="1897"/>
    <x v="19"/>
    <x v="1944"/>
    <x v="27"/>
    <n v="11264"/>
    <b v="0"/>
    <s v="1,000+"/>
    <x v="11"/>
    <x v="0"/>
    <n v="0"/>
    <x v="0"/>
    <s v="Medical"/>
    <d v="2018-05-17T00:00:00"/>
    <s v="4.5.1"/>
    <s v="4.4 and up"/>
  </r>
  <r>
    <x v="4"/>
    <x v="1898"/>
    <x v="19"/>
    <x v="1945"/>
    <x v="29"/>
    <b v="0"/>
    <b v="0"/>
    <s v="100,000+"/>
    <x v="4"/>
    <x v="0"/>
    <n v="0"/>
    <x v="0"/>
    <s v="Medical"/>
    <d v="2018-04-17T00:00:00"/>
    <s v="Varies with device"/>
    <s v="Varies with device"/>
  </r>
  <r>
    <x v="11"/>
    <x v="1899"/>
    <x v="19"/>
    <x v="424"/>
    <x v="8"/>
    <n v="3174.4"/>
    <b v="0"/>
    <s v="1+"/>
    <x v="17"/>
    <x v="1"/>
    <n v="2.99"/>
    <x v="0"/>
    <s v="Medical"/>
    <d v="2018-08-01T00:00:00"/>
    <n v="1"/>
    <s v="4.1 and up"/>
  </r>
  <r>
    <x v="11"/>
    <x v="1900"/>
    <x v="19"/>
    <x v="175"/>
    <x v="140"/>
    <n v="1843.2"/>
    <b v="0"/>
    <s v="50+"/>
    <x v="13"/>
    <x v="1"/>
    <n v="0.99"/>
    <x v="0"/>
    <s v="Medical"/>
    <d v="2018-08-04T00:00:00"/>
    <n v="1.1000000000000001"/>
    <s v="4.1 and up"/>
  </r>
  <r>
    <x v="11"/>
    <x v="1901"/>
    <x v="19"/>
    <x v="424"/>
    <x v="109"/>
    <n v="67584"/>
    <b v="0"/>
    <s v="10+"/>
    <x v="16"/>
    <x v="1"/>
    <n v="5.99"/>
    <x v="0"/>
    <s v="Medical"/>
    <d v="2018-07-15T00:00:00"/>
    <s v="1.0.0"/>
    <s v="4.2 and up"/>
  </r>
  <r>
    <x v="11"/>
    <x v="1902"/>
    <x v="19"/>
    <x v="424"/>
    <x v="76"/>
    <n v="5120"/>
    <b v="0"/>
    <s v="1+"/>
    <x v="17"/>
    <x v="1"/>
    <n v="0.99"/>
    <x v="0"/>
    <s v="Medical"/>
    <d v="2018-07-24T00:00:00"/>
    <n v="1"/>
    <s v="4.0.3 and up"/>
  </r>
  <r>
    <x v="15"/>
    <x v="1903"/>
    <x v="19"/>
    <x v="125"/>
    <x v="52"/>
    <n v="2969.6"/>
    <b v="0"/>
    <s v="500+"/>
    <x v="15"/>
    <x v="0"/>
    <n v="0"/>
    <x v="0"/>
    <s v="Medical"/>
    <d v="2018-07-21T00:00:00"/>
    <n v="1.1000000000000001"/>
    <s v="4.0.3 and up"/>
  </r>
  <r>
    <x v="20"/>
    <x v="1904"/>
    <x v="19"/>
    <x v="532"/>
    <x v="68"/>
    <n v="22528"/>
    <b v="0"/>
    <s v="100+"/>
    <x v="14"/>
    <x v="0"/>
    <n v="0"/>
    <x v="0"/>
    <s v="Medical"/>
    <d v="2018-07-25T00:00:00"/>
    <s v="3.0.0"/>
    <s v="5.0 and up"/>
  </r>
  <r>
    <x v="22"/>
    <x v="1905"/>
    <x v="19"/>
    <x v="175"/>
    <x v="48"/>
    <n v="16384"/>
    <b v="0"/>
    <s v="500+"/>
    <x v="15"/>
    <x v="0"/>
    <n v="0"/>
    <x v="0"/>
    <s v="Medical"/>
    <d v="2018-07-17T00:00:00"/>
    <s v="1.2.9"/>
    <s v="4.4 and up"/>
  </r>
  <r>
    <x v="15"/>
    <x v="1906"/>
    <x v="19"/>
    <x v="535"/>
    <x v="0"/>
    <n v="19456"/>
    <b v="0"/>
    <s v="1,000+"/>
    <x v="11"/>
    <x v="0"/>
    <n v="0"/>
    <x v="0"/>
    <s v="Medical"/>
    <d v="2018-06-27T00:00:00"/>
    <s v="1.830.0.564-(e405bb2)"/>
    <s v="5.0 and up"/>
  </r>
  <r>
    <x v="11"/>
    <x v="1907"/>
    <x v="19"/>
    <x v="424"/>
    <x v="103"/>
    <n v="40960"/>
    <b v="0"/>
    <s v="50+"/>
    <x v="13"/>
    <x v="0"/>
    <n v="0"/>
    <x v="0"/>
    <s v="Medical"/>
    <d v="2018-07-24T00:00:00"/>
    <s v="10.4.1.018_06"/>
    <s v="4.0.3 and up"/>
  </r>
  <r>
    <x v="11"/>
    <x v="1908"/>
    <x v="19"/>
    <x v="530"/>
    <x v="21"/>
    <n v="23552"/>
    <b v="0"/>
    <s v="100+"/>
    <x v="14"/>
    <x v="0"/>
    <n v="0"/>
    <x v="0"/>
    <s v="Medical"/>
    <d v="2018-07-20T00:00:00"/>
    <s v="1.3.5"/>
    <s v="5.0 and up"/>
  </r>
  <r>
    <x v="11"/>
    <x v="1909"/>
    <x v="19"/>
    <x v="175"/>
    <x v="31"/>
    <n v="15360"/>
    <b v="0"/>
    <s v="100+"/>
    <x v="14"/>
    <x v="0"/>
    <n v="0"/>
    <x v="0"/>
    <s v="Medical"/>
    <d v="2018-08-02T00:00:00"/>
    <n v="1.2"/>
    <s v="3.0 and up"/>
  </r>
  <r>
    <x v="11"/>
    <x v="1910"/>
    <x v="19"/>
    <x v="424"/>
    <x v="6"/>
    <n v="29696"/>
    <b v="0"/>
    <s v="10+"/>
    <x v="16"/>
    <x v="0"/>
    <n v="0"/>
    <x v="0"/>
    <s v="Medical"/>
    <d v="2018-07-13T00:00:00"/>
    <s v="300000.1.11"/>
    <s v="4.0.3 and up"/>
  </r>
  <r>
    <x v="11"/>
    <x v="1911"/>
    <x v="19"/>
    <x v="424"/>
    <x v="48"/>
    <n v="16384"/>
    <b v="0"/>
    <s v="10+"/>
    <x v="16"/>
    <x v="0"/>
    <n v="0"/>
    <x v="0"/>
    <s v="Medical"/>
    <d v="2018-08-01T00:00:00"/>
    <s v="1.0.1"/>
    <s v="4.1 and up"/>
  </r>
  <r>
    <x v="11"/>
    <x v="1912"/>
    <x v="19"/>
    <x v="424"/>
    <x v="157"/>
    <n v="66560"/>
    <b v="0"/>
    <s v="100+"/>
    <x v="14"/>
    <x v="0"/>
    <n v="0"/>
    <x v="0"/>
    <s v="Medical"/>
    <d v="2018-07-23T00:00:00"/>
    <n v="2"/>
    <s v="5.0 and up"/>
  </r>
  <r>
    <x v="11"/>
    <x v="1913"/>
    <x v="19"/>
    <x v="424"/>
    <x v="6"/>
    <n v="29696"/>
    <b v="0"/>
    <s v="100+"/>
    <x v="14"/>
    <x v="0"/>
    <n v="0"/>
    <x v="0"/>
    <s v="Medical"/>
    <d v="2018-07-16T00:00:00"/>
    <s v="300000.1.11"/>
    <s v="4.0.3 and up"/>
  </r>
  <r>
    <x v="11"/>
    <x v="1914"/>
    <x v="19"/>
    <x v="424"/>
    <x v="11"/>
    <n v="20480"/>
    <b v="0"/>
    <s v="10+"/>
    <x v="16"/>
    <x v="0"/>
    <n v="0"/>
    <x v="2"/>
    <s v="Medical"/>
    <d v="2018-07-26T00:00:00"/>
    <s v="1.8.3"/>
    <s v="4.1 and up"/>
  </r>
  <r>
    <x v="11"/>
    <x v="1915"/>
    <x v="19"/>
    <x v="424"/>
    <x v="122"/>
    <n v="3891.2"/>
    <b v="0"/>
    <s v="100+"/>
    <x v="14"/>
    <x v="0"/>
    <n v="0"/>
    <x v="0"/>
    <s v="Medical"/>
    <d v="2018-07-09T00:00:00"/>
    <s v="3.1.1"/>
    <s v="4.4 and up"/>
  </r>
  <r>
    <x v="11"/>
    <x v="1916"/>
    <x v="19"/>
    <x v="424"/>
    <x v="0"/>
    <n v="19456"/>
    <b v="0"/>
    <s v="50+"/>
    <x v="13"/>
    <x v="0"/>
    <n v="0"/>
    <x v="0"/>
    <s v="Medical"/>
    <d v="2018-07-16T00:00:00"/>
    <s v="1.0.10"/>
    <s v="5.0 and up"/>
  </r>
  <r>
    <x v="11"/>
    <x v="1917"/>
    <x v="19"/>
    <x v="424"/>
    <x v="3"/>
    <n v="25600"/>
    <b v="0"/>
    <s v="10+"/>
    <x v="16"/>
    <x v="0"/>
    <n v="0"/>
    <x v="0"/>
    <s v="Medical"/>
    <d v="2018-07-24T00:00:00"/>
    <s v="2.0.0 (35717)"/>
    <s v="4.4 and up"/>
  </r>
  <r>
    <x v="11"/>
    <x v="1918"/>
    <x v="19"/>
    <x v="424"/>
    <x v="107"/>
    <n v="5222.3999999999996"/>
    <b v="0"/>
    <s v="100+"/>
    <x v="14"/>
    <x v="0"/>
    <n v="0"/>
    <x v="0"/>
    <s v="Medical"/>
    <d v="2018-08-04T00:00:00"/>
    <n v="1"/>
    <s v="5.0 and up"/>
  </r>
  <r>
    <x v="11"/>
    <x v="1919"/>
    <x v="19"/>
    <x v="1245"/>
    <x v="48"/>
    <n v="16384"/>
    <b v="0"/>
    <s v="1,000+"/>
    <x v="11"/>
    <x v="0"/>
    <n v="0"/>
    <x v="0"/>
    <s v="Medical"/>
    <d v="2018-08-02T00:00:00"/>
    <n v="1.1000000000000001"/>
    <s v="4.1 and up"/>
  </r>
  <r>
    <x v="11"/>
    <x v="1920"/>
    <x v="19"/>
    <x v="424"/>
    <x v="92"/>
    <n v="1536"/>
    <b v="0"/>
    <s v="10+"/>
    <x v="16"/>
    <x v="0"/>
    <n v="0"/>
    <x v="0"/>
    <s v="Medical"/>
    <d v="2018-07-31T00:00:00"/>
    <n v="1"/>
    <s v="4.4 and up"/>
  </r>
  <r>
    <x v="15"/>
    <x v="1921"/>
    <x v="19"/>
    <x v="532"/>
    <x v="133"/>
    <n v="10240"/>
    <b v="0"/>
    <s v="100+"/>
    <x v="14"/>
    <x v="0"/>
    <n v="0"/>
    <x v="0"/>
    <s v="Medical"/>
    <d v="2018-07-17T00:00:00"/>
    <s v="1.5.0"/>
    <s v="4.1 and up"/>
  </r>
  <r>
    <x v="20"/>
    <x v="1922"/>
    <x v="19"/>
    <x v="537"/>
    <x v="68"/>
    <n v="22528"/>
    <b v="0"/>
    <s v="10+"/>
    <x v="16"/>
    <x v="0"/>
    <n v="0"/>
    <x v="0"/>
    <s v="Medical"/>
    <d v="2018-08-03T00:00:00"/>
    <n v="1.2"/>
    <s v="4.2 and up"/>
  </r>
  <r>
    <x v="11"/>
    <x v="1923"/>
    <x v="19"/>
    <x v="537"/>
    <x v="42"/>
    <n v="3686.4"/>
    <b v="0"/>
    <s v="500+"/>
    <x v="15"/>
    <x v="0"/>
    <n v="0"/>
    <x v="3"/>
    <s v="Medical"/>
    <d v="2018-07-26T00:00:00"/>
    <n v="1"/>
    <s v="4.0.3 and up"/>
  </r>
  <r>
    <x v="11"/>
    <x v="1924"/>
    <x v="19"/>
    <x v="175"/>
    <x v="11"/>
    <n v="20480"/>
    <b v="0"/>
    <s v="50+"/>
    <x v="13"/>
    <x v="0"/>
    <n v="0"/>
    <x v="0"/>
    <s v="Medical"/>
    <d v="2018-07-24T00:00:00"/>
    <s v="2.01.12"/>
    <s v="4.0 and up"/>
  </r>
  <r>
    <x v="20"/>
    <x v="1925"/>
    <x v="19"/>
    <x v="532"/>
    <x v="11"/>
    <n v="20480"/>
    <b v="0"/>
    <s v="100+"/>
    <x v="14"/>
    <x v="0"/>
    <n v="0"/>
    <x v="0"/>
    <s v="Medical"/>
    <d v="2018-07-19T00:00:00"/>
    <n v="1"/>
    <s v="4.1 and up"/>
  </r>
  <r>
    <x v="11"/>
    <x v="1926"/>
    <x v="19"/>
    <x v="424"/>
    <x v="78"/>
    <n v="13312"/>
    <b v="0"/>
    <s v="10+"/>
    <x v="16"/>
    <x v="0"/>
    <n v="0"/>
    <x v="0"/>
    <s v="Medical"/>
    <d v="2018-07-30T00:00:00"/>
    <s v="1.2.3-DEBUG"/>
    <s v="4.2 and up"/>
  </r>
  <r>
    <x v="20"/>
    <x v="1927"/>
    <x v="19"/>
    <x v="425"/>
    <x v="47"/>
    <n v="2560"/>
    <b v="0"/>
    <s v="5+"/>
    <x v="18"/>
    <x v="0"/>
    <n v="0"/>
    <x v="0"/>
    <s v="Medical"/>
    <d v="2018-08-03T00:00:00"/>
    <n v="1"/>
    <s v="4.1 and up"/>
  </r>
  <r>
    <x v="11"/>
    <x v="1928"/>
    <x v="19"/>
    <x v="424"/>
    <x v="42"/>
    <n v="3686.4"/>
    <b v="0"/>
    <s v="10+"/>
    <x v="16"/>
    <x v="0"/>
    <n v="0"/>
    <x v="0"/>
    <s v="Medical"/>
    <d v="2018-08-01T00:00:00"/>
    <n v="1"/>
    <s v="4.1 and up"/>
  </r>
  <r>
    <x v="20"/>
    <x v="1929"/>
    <x v="19"/>
    <x v="175"/>
    <x v="28"/>
    <n v="24576"/>
    <b v="0"/>
    <s v="50+"/>
    <x v="13"/>
    <x v="0"/>
    <n v="0"/>
    <x v="0"/>
    <s v="Medical"/>
    <d v="2018-07-27T00:00:00"/>
    <n v="1"/>
    <s v="4.1 and up"/>
  </r>
  <r>
    <x v="11"/>
    <x v="1930"/>
    <x v="19"/>
    <x v="424"/>
    <x v="32"/>
    <n v="10240"/>
    <b v="0"/>
    <s v="10+"/>
    <x v="16"/>
    <x v="0"/>
    <n v="0"/>
    <x v="0"/>
    <s v="Medical"/>
    <d v="2018-06-21T00:00:00"/>
    <n v="1"/>
    <s v="4.1 and up"/>
  </r>
  <r>
    <x v="20"/>
    <x v="1931"/>
    <x v="19"/>
    <x v="425"/>
    <x v="3"/>
    <n v="25600"/>
    <b v="0"/>
    <s v="1+"/>
    <x v="17"/>
    <x v="0"/>
    <n v="0"/>
    <x v="0"/>
    <s v="Medical"/>
    <d v="2018-08-02T00:00:00"/>
    <s v="1.0.72"/>
    <s v="4.0.3 and up"/>
  </r>
  <r>
    <x v="20"/>
    <x v="1932"/>
    <x v="19"/>
    <x v="175"/>
    <x v="6"/>
    <n v="29696"/>
    <b v="0"/>
    <s v="50+"/>
    <x v="13"/>
    <x v="0"/>
    <n v="0"/>
    <x v="0"/>
    <s v="Medical"/>
    <d v="2018-07-11T00:00:00"/>
    <s v="300000.1.11"/>
    <s v="4.0.3 and up"/>
  </r>
  <r>
    <x v="11"/>
    <x v="1933"/>
    <x v="19"/>
    <x v="532"/>
    <x v="16"/>
    <n v="17408"/>
    <b v="0"/>
    <s v="100+"/>
    <x v="14"/>
    <x v="0"/>
    <n v="0"/>
    <x v="0"/>
    <s v="Medical"/>
    <d v="2018-07-18T00:00:00"/>
    <s v="2.0.101"/>
    <s v="4.4 and up"/>
  </r>
  <r>
    <x v="20"/>
    <x v="1934"/>
    <x v="19"/>
    <x v="532"/>
    <x v="118"/>
    <n v="54272"/>
    <b v="0"/>
    <s v="10+"/>
    <x v="16"/>
    <x v="0"/>
    <n v="0"/>
    <x v="0"/>
    <s v="Medical"/>
    <d v="2018-07-13T00:00:00"/>
    <n v="0.1"/>
    <s v="4.1 and up"/>
  </r>
  <r>
    <x v="20"/>
    <x v="1935"/>
    <x v="19"/>
    <x v="175"/>
    <x v="190"/>
    <n v="84992"/>
    <b v="0"/>
    <s v="10+"/>
    <x v="16"/>
    <x v="0"/>
    <n v="0"/>
    <x v="0"/>
    <s v="Medical"/>
    <d v="2018-07-12T00:00:00"/>
    <n v="1"/>
    <s v="5.0 and up"/>
  </r>
  <r>
    <x v="20"/>
    <x v="1936"/>
    <x v="19"/>
    <x v="537"/>
    <x v="24"/>
    <n v="4710.3999999999996"/>
    <b v="0"/>
    <s v="5+"/>
    <x v="18"/>
    <x v="0"/>
    <n v="0"/>
    <x v="0"/>
    <s v="Medical"/>
    <d v="2018-08-02T00:00:00"/>
    <n v="2"/>
    <s v="4.0 and up"/>
  </r>
  <r>
    <x v="11"/>
    <x v="1937"/>
    <x v="19"/>
    <x v="424"/>
    <x v="24"/>
    <n v="4710.3999999999996"/>
    <b v="0"/>
    <s v="10+"/>
    <x v="16"/>
    <x v="0"/>
    <n v="0"/>
    <x v="0"/>
    <s v="Medical"/>
    <d v="2018-07-27T00:00:00"/>
    <n v="1"/>
    <s v="4.4 and up"/>
  </r>
  <r>
    <x v="11"/>
    <x v="1938"/>
    <x v="19"/>
    <x v="424"/>
    <x v="9"/>
    <n v="28672"/>
    <b v="0"/>
    <s v="10+"/>
    <x v="16"/>
    <x v="0"/>
    <n v="0"/>
    <x v="0"/>
    <s v="Medical"/>
    <d v="2018-07-25T00:00:00"/>
    <s v="300000.1.11"/>
    <s v="4.0.3 and up"/>
  </r>
  <r>
    <x v="11"/>
    <x v="1939"/>
    <x v="19"/>
    <x v="424"/>
    <x v="6"/>
    <n v="29696"/>
    <b v="0"/>
    <s v="1+"/>
    <x v="17"/>
    <x v="0"/>
    <n v="0"/>
    <x v="0"/>
    <s v="Medical"/>
    <d v="2018-07-20T00:00:00"/>
    <s v="300000.1.11"/>
    <s v="4.0.3 and up"/>
  </r>
  <r>
    <x v="4"/>
    <x v="1940"/>
    <x v="19"/>
    <x v="1202"/>
    <x v="98"/>
    <n v="47104"/>
    <b v="0"/>
    <s v="100+"/>
    <x v="14"/>
    <x v="0"/>
    <n v="0"/>
    <x v="0"/>
    <s v="Medical"/>
    <d v="2018-07-19T00:00:00"/>
    <s v="5.0.16"/>
    <s v="4.1 and up"/>
  </r>
  <r>
    <x v="13"/>
    <x v="1941"/>
    <x v="19"/>
    <x v="528"/>
    <x v="43"/>
    <n v="5836.8"/>
    <b v="0"/>
    <s v="5,000+"/>
    <x v="8"/>
    <x v="0"/>
    <n v="0"/>
    <x v="0"/>
    <s v="Medical"/>
    <d v="2018-07-07T00:00:00"/>
    <n v="1"/>
    <s v="4.4 and up"/>
  </r>
  <r>
    <x v="11"/>
    <x v="1942"/>
    <x v="19"/>
    <x v="424"/>
    <x v="119"/>
    <n v="1433.6"/>
    <b v="0"/>
    <s v="5+"/>
    <x v="18"/>
    <x v="0"/>
    <n v="0"/>
    <x v="0"/>
    <s v="Medical"/>
    <d v="2018-07-31T00:00:00"/>
    <s v="1.0 Super Ear Hearing"/>
    <s v="4.0 and up"/>
  </r>
  <r>
    <x v="11"/>
    <x v="1943"/>
    <x v="19"/>
    <x v="537"/>
    <x v="10"/>
    <n v="12288"/>
    <b v="0"/>
    <s v="10+"/>
    <x v="16"/>
    <x v="0"/>
    <n v="0"/>
    <x v="0"/>
    <s v="Medical"/>
    <d v="2018-07-21T00:00:00"/>
    <s v="1.0.0"/>
    <s v="4.0 and up"/>
  </r>
  <r>
    <x v="11"/>
    <x v="1944"/>
    <x v="19"/>
    <x v="533"/>
    <x v="58"/>
    <n v="2252.8000000000002"/>
    <b v="0"/>
    <s v="10+"/>
    <x v="16"/>
    <x v="0"/>
    <n v="0"/>
    <x v="0"/>
    <s v="Medical"/>
    <d v="2018-07-13T00:00:00"/>
    <n v="1"/>
    <s v="4.0 and up"/>
  </r>
  <r>
    <x v="11"/>
    <x v="1945"/>
    <x v="19"/>
    <x v="424"/>
    <x v="46"/>
    <n v="27648"/>
    <b v="0"/>
    <s v="10+"/>
    <x v="16"/>
    <x v="0"/>
    <n v="0"/>
    <x v="0"/>
    <s v="Medical"/>
    <d v="2018-07-12T00:00:00"/>
    <s v="1.1.1"/>
    <s v="4.1 and up"/>
  </r>
  <r>
    <x v="11"/>
    <x v="1946"/>
    <x v="19"/>
    <x v="424"/>
    <x v="56"/>
    <n v="18432"/>
    <b v="0"/>
    <s v="5+"/>
    <x v="18"/>
    <x v="0"/>
    <n v="0"/>
    <x v="0"/>
    <s v="Medical"/>
    <d v="2018-07-30T00:00:00"/>
    <n v="1"/>
    <s v="5.1 and up"/>
  </r>
  <r>
    <x v="11"/>
    <x v="1947"/>
    <x v="19"/>
    <x v="424"/>
    <x v="64"/>
    <n v="30720"/>
    <b v="0"/>
    <s v="50+"/>
    <x v="13"/>
    <x v="0"/>
    <n v="0"/>
    <x v="0"/>
    <s v="Medical"/>
    <d v="2018-07-17T00:00:00"/>
    <n v="1"/>
    <s v="4.0.3 and up"/>
  </r>
  <r>
    <x v="11"/>
    <x v="1948"/>
    <x v="19"/>
    <x v="424"/>
    <x v="81"/>
    <n v="3584"/>
    <b v="0"/>
    <s v="1+"/>
    <x v="17"/>
    <x v="0"/>
    <n v="0"/>
    <x v="0"/>
    <s v="Medical"/>
    <d v="2018-07-27T00:00:00"/>
    <s v="1.2.1"/>
    <s v="5.0 and up"/>
  </r>
  <r>
    <x v="20"/>
    <x v="1949"/>
    <x v="19"/>
    <x v="537"/>
    <x v="19"/>
    <n v="4300.8"/>
    <b v="0"/>
    <s v="10+"/>
    <x v="16"/>
    <x v="0"/>
    <n v="0"/>
    <x v="0"/>
    <s v="Medical"/>
    <d v="2018-07-24T00:00:00"/>
    <n v="1"/>
    <s v="4.0.3 and up"/>
  </r>
  <r>
    <x v="11"/>
    <x v="1950"/>
    <x v="19"/>
    <x v="424"/>
    <x v="131"/>
    <n v="7065.6"/>
    <b v="0"/>
    <s v="50+"/>
    <x v="13"/>
    <x v="0"/>
    <n v="0"/>
    <x v="0"/>
    <s v="Medical"/>
    <d v="2018-07-15T00:00:00"/>
    <s v="3.0.0"/>
    <s v="4.1 and up"/>
  </r>
  <r>
    <x v="11"/>
    <x v="1951"/>
    <x v="19"/>
    <x v="424"/>
    <x v="106"/>
    <n v="6758.4"/>
    <b v="0"/>
    <s v="5+"/>
    <x v="18"/>
    <x v="0"/>
    <n v="0"/>
    <x v="0"/>
    <s v="Medical"/>
    <d v="2018-07-18T00:00:00"/>
    <s v="1.2.9"/>
    <s v="4.4 and up"/>
  </r>
  <r>
    <x v="13"/>
    <x v="1952"/>
    <x v="19"/>
    <x v="538"/>
    <x v="20"/>
    <n v="7168"/>
    <b v="0"/>
    <s v="100+"/>
    <x v="14"/>
    <x v="0"/>
    <n v="0"/>
    <x v="0"/>
    <s v="Medical"/>
    <d v="2018-07-13T00:00:00"/>
    <s v="PN.1.0"/>
    <s v="4.0.3 and up"/>
  </r>
  <r>
    <x v="8"/>
    <x v="1953"/>
    <x v="19"/>
    <x v="533"/>
    <x v="27"/>
    <n v="11264"/>
    <b v="0"/>
    <s v="100+"/>
    <x v="14"/>
    <x v="0"/>
    <n v="0"/>
    <x v="0"/>
    <s v="Medical"/>
    <d v="2018-08-03T00:00:00"/>
    <n v="1"/>
    <s v="4.1 and up"/>
  </r>
  <r>
    <x v="20"/>
    <x v="1954"/>
    <x v="19"/>
    <x v="537"/>
    <x v="5"/>
    <n v="5734.4"/>
    <b v="0"/>
    <s v="10+"/>
    <x v="16"/>
    <x v="0"/>
    <n v="0"/>
    <x v="0"/>
    <s v="Medical"/>
    <d v="2018-07-27T00:00:00"/>
    <n v="1"/>
    <s v="4.1 and up"/>
  </r>
  <r>
    <x v="11"/>
    <x v="1955"/>
    <x v="19"/>
    <x v="537"/>
    <x v="6"/>
    <n v="29696"/>
    <b v="0"/>
    <s v="5+"/>
    <x v="18"/>
    <x v="0"/>
    <n v="0"/>
    <x v="0"/>
    <s v="Medical"/>
    <d v="2018-07-25T00:00:00"/>
    <s v="300000.1.11"/>
    <s v="4.0.3 and up"/>
  </r>
  <r>
    <x v="11"/>
    <x v="1956"/>
    <x v="19"/>
    <x v="424"/>
    <x v="102"/>
    <n v="3379.2"/>
    <b v="0"/>
    <s v="100+"/>
    <x v="14"/>
    <x v="0"/>
    <n v="0"/>
    <x v="0"/>
    <s v="Medical"/>
    <d v="2018-07-23T00:00:00"/>
    <n v="1"/>
    <s v="4.1 and up"/>
  </r>
  <r>
    <x v="11"/>
    <x v="1957"/>
    <x v="19"/>
    <x v="424"/>
    <x v="11"/>
    <n v="20480"/>
    <b v="0"/>
    <s v="10+"/>
    <x v="16"/>
    <x v="0"/>
    <n v="0"/>
    <x v="0"/>
    <s v="Medical"/>
    <d v="2018-07-14T00:00:00"/>
    <n v="1"/>
    <s v="4.3 and up"/>
  </r>
  <r>
    <x v="11"/>
    <x v="1958"/>
    <x v="19"/>
    <x v="424"/>
    <x v="20"/>
    <n v="7168"/>
    <b v="0"/>
    <s v="100+"/>
    <x v="14"/>
    <x v="0"/>
    <n v="0"/>
    <x v="0"/>
    <s v="Medical"/>
    <d v="2018-07-08T00:00:00"/>
    <s v="1.0.0"/>
    <s v="4.1 and up"/>
  </r>
  <r>
    <x v="10"/>
    <x v="1959"/>
    <x v="19"/>
    <x v="537"/>
    <x v="102"/>
    <n v="3379.2"/>
    <b v="0"/>
    <s v="10+"/>
    <x v="16"/>
    <x v="0"/>
    <n v="0"/>
    <x v="0"/>
    <s v="Medical"/>
    <d v="2018-07-12T00:00:00"/>
    <s v="0.1.2"/>
    <s v="4.4 and up"/>
  </r>
  <r>
    <x v="11"/>
    <x v="1960"/>
    <x v="19"/>
    <x v="424"/>
    <x v="6"/>
    <n v="29696"/>
    <b v="0"/>
    <s v="5+"/>
    <x v="18"/>
    <x v="0"/>
    <n v="0"/>
    <x v="0"/>
    <s v="Medical"/>
    <d v="2018-07-16T00:00:00"/>
    <s v="300000.1.11"/>
    <s v="4.0.3 and up"/>
  </r>
  <r>
    <x v="20"/>
    <x v="1961"/>
    <x v="19"/>
    <x v="175"/>
    <x v="66"/>
    <n v="7270.4"/>
    <b v="0"/>
    <s v="5+"/>
    <x v="18"/>
    <x v="0"/>
    <n v="0"/>
    <x v="0"/>
    <s v="Medical"/>
    <d v="2018-08-03T00:00:00"/>
    <s v="1.0.51.0.3"/>
    <s v="8.0 and up"/>
  </r>
  <r>
    <x v="11"/>
    <x v="1962"/>
    <x v="19"/>
    <x v="424"/>
    <x v="29"/>
    <b v="0"/>
    <b v="0"/>
    <s v="10+"/>
    <x v="16"/>
    <x v="0"/>
    <n v="0"/>
    <x v="0"/>
    <s v="Medical"/>
    <d v="2018-07-27T00:00:00"/>
    <n v="1"/>
    <s v="Varies with device"/>
  </r>
  <r>
    <x v="21"/>
    <x v="1963"/>
    <x v="19"/>
    <x v="1723"/>
    <x v="28"/>
    <n v="24576"/>
    <b v="0"/>
    <s v="100,000+"/>
    <x v="4"/>
    <x v="0"/>
    <n v="0"/>
    <x v="0"/>
    <s v="Medical"/>
    <d v="2018-07-27T00:00:00"/>
    <s v="8.0.226"/>
    <s v="4.4 and up"/>
  </r>
  <r>
    <x v="12"/>
    <x v="1817"/>
    <x v="19"/>
    <x v="1946"/>
    <x v="78"/>
    <n v="13312"/>
    <b v="0"/>
    <s v="1,000,000+"/>
    <x v="6"/>
    <x v="0"/>
    <n v="0"/>
    <x v="0"/>
    <s v="Medical"/>
    <d v="2018-07-27T00:00:00"/>
    <s v="Varies with device"/>
    <s v="4.3 and up"/>
  </r>
  <r>
    <x v="4"/>
    <x v="1964"/>
    <x v="19"/>
    <x v="1947"/>
    <x v="155"/>
    <n v="34816"/>
    <b v="0"/>
    <s v="10,000+"/>
    <x v="0"/>
    <x v="0"/>
    <n v="0"/>
    <x v="0"/>
    <s v="Medical"/>
    <d v="2018-04-12T00:00:00"/>
    <s v="3.4.0.10"/>
    <s v="4.0.3 and up"/>
  </r>
  <r>
    <x v="2"/>
    <x v="1965"/>
    <x v="19"/>
    <x v="1202"/>
    <x v="100"/>
    <n v="4403.2"/>
    <b v="0"/>
    <s v="1,000+"/>
    <x v="11"/>
    <x v="0"/>
    <n v="0"/>
    <x v="0"/>
    <s v="Medical"/>
    <d v="2018-06-05T00:00:00"/>
    <n v="1"/>
    <s v="5.0 and up"/>
  </r>
  <r>
    <x v="24"/>
    <x v="1966"/>
    <x v="19"/>
    <x v="1948"/>
    <x v="151"/>
    <n v="44032"/>
    <b v="0"/>
    <s v="10,000+"/>
    <x v="0"/>
    <x v="0"/>
    <n v="0"/>
    <x v="0"/>
    <s v="Medical"/>
    <d v="2017-01-13T00:00:00"/>
    <s v="3.0.2"/>
    <s v="3.0 and up"/>
  </r>
  <r>
    <x v="8"/>
    <x v="1821"/>
    <x v="19"/>
    <x v="1949"/>
    <x v="178"/>
    <n v="70656"/>
    <b v="0"/>
    <s v="50,000+"/>
    <x v="5"/>
    <x v="0"/>
    <n v="0"/>
    <x v="0"/>
    <s v="Medical"/>
    <d v="2018-08-03T00:00:00"/>
    <s v="6.02.000"/>
    <s v="6.0 and up"/>
  </r>
  <r>
    <x v="3"/>
    <x v="1967"/>
    <x v="19"/>
    <x v="541"/>
    <x v="3"/>
    <n v="25600"/>
    <b v="0"/>
    <s v="1,000+"/>
    <x v="11"/>
    <x v="0"/>
    <n v="0"/>
    <x v="0"/>
    <s v="Medical"/>
    <d v="2018-01-17T00:00:00"/>
    <s v="1.0.7"/>
    <s v="4.2 and up"/>
  </r>
  <r>
    <x v="4"/>
    <x v="1968"/>
    <x v="19"/>
    <x v="798"/>
    <x v="138"/>
    <n v="2048"/>
    <b v="0"/>
    <s v="100,000+"/>
    <x v="4"/>
    <x v="0"/>
    <n v="0"/>
    <x v="0"/>
    <s v="Medical"/>
    <d v="2017-06-01T00:00:00"/>
    <n v="3.1"/>
    <s v="3.0 and up"/>
  </r>
  <r>
    <x v="5"/>
    <x v="1969"/>
    <x v="19"/>
    <x v="1868"/>
    <x v="103"/>
    <n v="40960"/>
    <b v="0"/>
    <s v="10,000+"/>
    <x v="0"/>
    <x v="0"/>
    <n v="0"/>
    <x v="0"/>
    <s v="Medical"/>
    <d v="2018-06-29T00:00:00"/>
    <s v="10.4.1.015_05"/>
    <s v="4.0.3 and up"/>
  </r>
  <r>
    <x v="11"/>
    <x v="1970"/>
    <x v="19"/>
    <x v="424"/>
    <x v="100"/>
    <n v="4403.2"/>
    <b v="0"/>
    <s v="500+"/>
    <x v="15"/>
    <x v="0"/>
    <n v="0"/>
    <x v="0"/>
    <s v="Medical"/>
    <d v="2017-05-30T00:00:00"/>
    <s v="Initial"/>
    <s v="4.0 and up"/>
  </r>
  <r>
    <x v="11"/>
    <x v="1971"/>
    <x v="19"/>
    <x v="1947"/>
    <x v="82"/>
    <n v="4096"/>
    <b v="0"/>
    <s v="10,000+"/>
    <x v="0"/>
    <x v="0"/>
    <n v="0"/>
    <x v="0"/>
    <s v="Medical"/>
    <d v="2018-04-24T00:00:00"/>
    <n v="1"/>
    <s v="4.1 and up"/>
  </r>
  <r>
    <x v="3"/>
    <x v="1972"/>
    <x v="19"/>
    <x v="1950"/>
    <x v="16"/>
    <n v="17408"/>
    <b v="0"/>
    <s v="50,000+"/>
    <x v="5"/>
    <x v="0"/>
    <n v="0"/>
    <x v="0"/>
    <s v="Medical"/>
    <d v="2018-07-31T00:00:00"/>
    <n v="1.1200000000000001"/>
    <s v="4.0.3 and up"/>
  </r>
  <r>
    <x v="6"/>
    <x v="1973"/>
    <x v="19"/>
    <x v="539"/>
    <x v="128"/>
    <n v="4505.6000000000004"/>
    <b v="0"/>
    <s v="1,000+"/>
    <x v="11"/>
    <x v="0"/>
    <n v="0"/>
    <x v="0"/>
    <s v="Medical"/>
    <d v="2017-09-26T00:00:00"/>
    <n v="5.51"/>
    <s v="3.0 and up"/>
  </r>
  <r>
    <x v="10"/>
    <x v="1974"/>
    <x v="19"/>
    <x v="1951"/>
    <x v="83"/>
    <n v="2355.1999999999998"/>
    <b v="0"/>
    <s v="100,000+"/>
    <x v="4"/>
    <x v="0"/>
    <n v="0"/>
    <x v="0"/>
    <s v="Medical"/>
    <d v="2015-01-18T00:00:00"/>
    <n v="1"/>
    <s v="3.0 and up"/>
  </r>
  <r>
    <x v="3"/>
    <x v="1975"/>
    <x v="19"/>
    <x v="535"/>
    <x v="103"/>
    <n v="40960"/>
    <b v="0"/>
    <s v="5,000+"/>
    <x v="8"/>
    <x v="0"/>
    <n v="0"/>
    <x v="0"/>
    <s v="Medical"/>
    <d v="2018-04-10T00:00:00"/>
    <s v="10.4.1.000_00"/>
    <s v="4.0.3 and up"/>
  </r>
  <r>
    <x v="15"/>
    <x v="1976"/>
    <x v="19"/>
    <x v="291"/>
    <x v="111"/>
    <n v="8601.6"/>
    <b v="0"/>
    <s v="1,000,000+"/>
    <x v="6"/>
    <x v="0"/>
    <n v="0"/>
    <x v="0"/>
    <s v="Medical"/>
    <d v="2018-07-18T00:00:00"/>
    <s v="4.0.9"/>
    <s v="4.0.3 and up"/>
  </r>
  <r>
    <x v="4"/>
    <x v="1977"/>
    <x v="19"/>
    <x v="1952"/>
    <x v="27"/>
    <n v="11264"/>
    <b v="0"/>
    <s v="10,000+"/>
    <x v="0"/>
    <x v="0"/>
    <n v="0"/>
    <x v="0"/>
    <s v="Medical"/>
    <d v="2018-07-31T00:00:00"/>
    <s v="3.0.8"/>
    <s v="4.3 and up"/>
  </r>
  <r>
    <x v="11"/>
    <x v="1811"/>
    <x v="19"/>
    <x v="1202"/>
    <x v="45"/>
    <n v="2457.6"/>
    <b v="0"/>
    <s v="1,000+"/>
    <x v="11"/>
    <x v="0"/>
    <n v="0"/>
    <x v="0"/>
    <s v="Medical"/>
    <d v="2015-03-14T00:00:00"/>
    <n v="1"/>
    <s v="2.3 and up"/>
  </r>
  <r>
    <x v="5"/>
    <x v="1978"/>
    <x v="19"/>
    <x v="16"/>
    <x v="31"/>
    <n v="15360"/>
    <b v="0"/>
    <s v="5,000+"/>
    <x v="8"/>
    <x v="0"/>
    <n v="0"/>
    <x v="0"/>
    <s v="Medical"/>
    <d v="2018-07-20T00:00:00"/>
    <s v="2.5.0 b665"/>
    <s v="5.0 and up"/>
  </r>
  <r>
    <x v="6"/>
    <x v="1979"/>
    <x v="19"/>
    <x v="1855"/>
    <x v="28"/>
    <n v="24576"/>
    <b v="0"/>
    <s v="10,000+"/>
    <x v="0"/>
    <x v="0"/>
    <n v="0"/>
    <x v="0"/>
    <s v="Medical"/>
    <d v="2018-06-22T00:00:00"/>
    <s v="2.3.1"/>
    <s v="5.0 and up"/>
  </r>
  <r>
    <x v="4"/>
    <x v="1980"/>
    <x v="19"/>
    <x v="1953"/>
    <x v="186"/>
    <n v="88064"/>
    <b v="0"/>
    <s v="10,000+"/>
    <x v="0"/>
    <x v="0"/>
    <n v="0"/>
    <x v="0"/>
    <s v="Medical"/>
    <d v="2018-06-01T00:00:00"/>
    <s v="0.6.88"/>
    <s v="5.0 and up"/>
  </r>
  <r>
    <x v="6"/>
    <x v="1981"/>
    <x v="19"/>
    <x v="1954"/>
    <x v="29"/>
    <b v="0"/>
    <b v="0"/>
    <s v="10,000+"/>
    <x v="0"/>
    <x v="0"/>
    <n v="0"/>
    <x v="0"/>
    <s v="Medical"/>
    <d v="2018-08-03T00:00:00"/>
    <s v="Varies with device"/>
    <s v="Varies with device"/>
  </r>
  <r>
    <x v="20"/>
    <x v="1982"/>
    <x v="19"/>
    <x v="175"/>
    <x v="27"/>
    <n v="11264"/>
    <b v="0"/>
    <s v="100+"/>
    <x v="14"/>
    <x v="0"/>
    <n v="0"/>
    <x v="3"/>
    <s v="Medical"/>
    <d v="2018-06-06T00:00:00"/>
    <s v="1.0.1"/>
    <s v="4.1 and up"/>
  </r>
  <r>
    <x v="14"/>
    <x v="1983"/>
    <x v="19"/>
    <x v="43"/>
    <x v="199"/>
    <b v="0"/>
    <n v="975"/>
    <s v="5,000+"/>
    <x v="8"/>
    <x v="0"/>
    <n v="0"/>
    <x v="0"/>
    <s v="Medical"/>
    <d v="2015-05-10T00:00:00"/>
    <n v="1.1000000000000001"/>
    <s v="2.2 and up"/>
  </r>
  <r>
    <x v="10"/>
    <x v="1984"/>
    <x v="19"/>
    <x v="1954"/>
    <x v="200"/>
    <b v="0"/>
    <n v="980"/>
    <s v="10,000+"/>
    <x v="0"/>
    <x v="0"/>
    <n v="0"/>
    <x v="0"/>
    <s v="Medical"/>
    <d v="2018-07-13T00:00:00"/>
    <n v="1.4"/>
    <s v="4.0 and up"/>
  </r>
  <r>
    <x v="4"/>
    <x v="1985"/>
    <x v="19"/>
    <x v="1871"/>
    <x v="22"/>
    <n v="6144"/>
    <b v="0"/>
    <s v="10,000+"/>
    <x v="0"/>
    <x v="0"/>
    <n v="0"/>
    <x v="0"/>
    <s v="Medical"/>
    <d v="2017-02-25T00:00:00"/>
    <s v="1.0.1"/>
    <s v="4.4 and up"/>
  </r>
  <r>
    <x v="2"/>
    <x v="1986"/>
    <x v="19"/>
    <x v="1124"/>
    <x v="11"/>
    <n v="20480"/>
    <b v="0"/>
    <s v="50,000+"/>
    <x v="5"/>
    <x v="0"/>
    <n v="0"/>
    <x v="1"/>
    <s v="Medical"/>
    <d v="2018-07-29T00:00:00"/>
    <s v="4.0.5"/>
    <s v="4.3 and up"/>
  </r>
  <r>
    <x v="20"/>
    <x v="1987"/>
    <x v="19"/>
    <x v="530"/>
    <x v="34"/>
    <n v="26624"/>
    <b v="0"/>
    <s v="1,000+"/>
    <x v="11"/>
    <x v="0"/>
    <n v="0"/>
    <x v="0"/>
    <s v="Medical"/>
    <d v="2018-05-25T00:00:00"/>
    <s v="1.0.32"/>
    <s v="4.4 and up"/>
  </r>
  <r>
    <x v="2"/>
    <x v="1988"/>
    <x v="19"/>
    <x v="530"/>
    <x v="78"/>
    <n v="13312"/>
    <b v="0"/>
    <s v="1,000+"/>
    <x v="11"/>
    <x v="0"/>
    <n v="0"/>
    <x v="0"/>
    <s v="Medical"/>
    <d v="2018-03-31T00:00:00"/>
    <s v="1.3.0"/>
    <s v="5.0 and up"/>
  </r>
  <r>
    <x v="8"/>
    <x v="1989"/>
    <x v="19"/>
    <x v="820"/>
    <x v="14"/>
    <n v="2764.8"/>
    <b v="0"/>
    <s v="1,000+"/>
    <x v="11"/>
    <x v="0"/>
    <n v="0"/>
    <x v="0"/>
    <s v="Medical"/>
    <d v="2018-04-16T00:00:00"/>
    <n v="43"/>
    <s v="4.0.3 and up"/>
  </r>
  <r>
    <x v="19"/>
    <x v="1990"/>
    <x v="19"/>
    <x v="1822"/>
    <x v="19"/>
    <n v="4300.8"/>
    <b v="0"/>
    <s v="50,000+"/>
    <x v="5"/>
    <x v="0"/>
    <n v="0"/>
    <x v="0"/>
    <s v="Medical"/>
    <d v="2016-09-12T00:00:00"/>
    <s v="1.3.4"/>
    <s v="2.3.3 and up"/>
  </r>
  <r>
    <x v="5"/>
    <x v="1991"/>
    <x v="19"/>
    <x v="1955"/>
    <x v="9"/>
    <n v="28672"/>
    <b v="0"/>
    <s v="50,000+"/>
    <x v="5"/>
    <x v="0"/>
    <n v="0"/>
    <x v="0"/>
    <s v="Medical"/>
    <d v="2018-07-16T00:00:00"/>
    <s v="4.4.3"/>
    <s v="4.0.3 and up"/>
  </r>
  <r>
    <x v="20"/>
    <x v="1992"/>
    <x v="19"/>
    <x v="537"/>
    <x v="23"/>
    <n v="6246.4"/>
    <b v="0"/>
    <s v="100+"/>
    <x v="14"/>
    <x v="0"/>
    <n v="0"/>
    <x v="3"/>
    <s v="Medical"/>
    <d v="2018-03-08T00:00:00"/>
    <s v="2.3.5"/>
    <s v="4.1 and up"/>
  </r>
  <r>
    <x v="14"/>
    <x v="1993"/>
    <x v="19"/>
    <x v="1202"/>
    <x v="31"/>
    <n v="15360"/>
    <b v="0"/>
    <s v="1,000+"/>
    <x v="11"/>
    <x v="0"/>
    <n v="0"/>
    <x v="0"/>
    <s v="Medical"/>
    <d v="2017-11-20T00:00:00"/>
    <s v="0.0.1"/>
    <s v="4.0 and up"/>
  </r>
  <r>
    <x v="25"/>
    <x v="1994"/>
    <x v="19"/>
    <x v="131"/>
    <x v="33"/>
    <n v="1228.8"/>
    <b v="0"/>
    <s v="50,000+"/>
    <x v="5"/>
    <x v="0"/>
    <n v="0"/>
    <x v="0"/>
    <s v="Medical"/>
    <d v="2016-10-25T00:00:00"/>
    <n v="1"/>
    <s v="4.0.3 and up"/>
  </r>
  <r>
    <x v="5"/>
    <x v="1995"/>
    <x v="19"/>
    <x v="1760"/>
    <x v="13"/>
    <n v="37888"/>
    <b v="0"/>
    <s v="10,000+"/>
    <x v="0"/>
    <x v="0"/>
    <n v="0"/>
    <x v="0"/>
    <s v="Medical"/>
    <d v="2018-04-05T00:00:00"/>
    <s v="10.4.1.000_00"/>
    <s v="4.0.3 and up"/>
  </r>
  <r>
    <x v="8"/>
    <x v="1996"/>
    <x v="19"/>
    <x v="1871"/>
    <x v="1"/>
    <n v="14336"/>
    <b v="0"/>
    <s v="1,000+"/>
    <x v="11"/>
    <x v="0"/>
    <n v="0"/>
    <x v="0"/>
    <s v="Medical"/>
    <d v="2018-07-11T00:00:00"/>
    <s v="1.9.0.0"/>
    <s v="4.1 and up"/>
  </r>
  <r>
    <x v="7"/>
    <x v="1997"/>
    <x v="19"/>
    <x v="528"/>
    <x v="83"/>
    <n v="2355.1999999999998"/>
    <b v="0"/>
    <s v="10,000+"/>
    <x v="0"/>
    <x v="0"/>
    <n v="0"/>
    <x v="0"/>
    <s v="Medical"/>
    <d v="2015-01-20T00:00:00"/>
    <n v="1"/>
    <s v="3.0 and up"/>
  </r>
  <r>
    <x v="11"/>
    <x v="1998"/>
    <x v="19"/>
    <x v="537"/>
    <x v="54"/>
    <n v="32768"/>
    <b v="0"/>
    <s v="500+"/>
    <x v="15"/>
    <x v="0"/>
    <n v="0"/>
    <x v="0"/>
    <s v="Medical"/>
    <d v="2018-05-24T00:00:00"/>
    <s v="1.0.1"/>
    <s v="5.0 and up"/>
  </r>
  <r>
    <x v="6"/>
    <x v="1999"/>
    <x v="19"/>
    <x v="1956"/>
    <x v="14"/>
    <n v="2764.8"/>
    <b v="0"/>
    <s v="100,000+"/>
    <x v="4"/>
    <x v="0"/>
    <n v="0"/>
    <x v="0"/>
    <s v="Medical"/>
    <d v="2018-04-16T00:00:00"/>
    <n v="43"/>
    <s v="4.0.3 and up"/>
  </r>
  <r>
    <x v="18"/>
    <x v="2000"/>
    <x v="19"/>
    <x v="1957"/>
    <x v="58"/>
    <n v="2252.8000000000002"/>
    <b v="0"/>
    <s v="5,000+"/>
    <x v="8"/>
    <x v="0"/>
    <n v="0"/>
    <x v="0"/>
    <s v="Medical"/>
    <d v="2018-05-12T00:00:00"/>
    <s v="1.4.15-free"/>
    <s v="4.0.3 and up"/>
  </r>
  <r>
    <x v="0"/>
    <x v="2001"/>
    <x v="20"/>
    <x v="1958"/>
    <x v="29"/>
    <b v="0"/>
    <b v="0"/>
    <s v="1,000,000,000+"/>
    <x v="10"/>
    <x v="0"/>
    <n v="0"/>
    <x v="1"/>
    <s v="Social"/>
    <d v="2018-08-03T00:00:00"/>
    <s v="Varies with device"/>
    <s v="Varies with device"/>
  </r>
  <r>
    <x v="3"/>
    <x v="2002"/>
    <x v="20"/>
    <x v="1959"/>
    <x v="29"/>
    <b v="0"/>
    <b v="0"/>
    <s v="1,000,000,000+"/>
    <x v="10"/>
    <x v="0"/>
    <n v="0"/>
    <x v="1"/>
    <s v="Social"/>
    <d v="2018-07-31T00:00:00"/>
    <s v="Varies with device"/>
    <s v="Varies with device"/>
  </r>
  <r>
    <x v="4"/>
    <x v="2003"/>
    <x v="20"/>
    <x v="1960"/>
    <x v="29"/>
    <b v="0"/>
    <b v="0"/>
    <s v="500,000,000+"/>
    <x v="12"/>
    <x v="0"/>
    <n v="0"/>
    <x v="1"/>
    <s v="Social"/>
    <d v="2018-08-01T00:00:00"/>
    <s v="Varies with device"/>
    <s v="Varies with device"/>
  </r>
  <r>
    <x v="5"/>
    <x v="2004"/>
    <x v="20"/>
    <x v="1961"/>
    <x v="82"/>
    <n v="4096"/>
    <b v="0"/>
    <s v="10,000,000+"/>
    <x v="7"/>
    <x v="0"/>
    <n v="0"/>
    <x v="0"/>
    <s v="Social"/>
    <d v="2018-06-04T00:00:00"/>
    <n v="1.24"/>
    <s v="4.1 and up"/>
  </r>
  <r>
    <x v="5"/>
    <x v="2005"/>
    <x v="20"/>
    <x v="1962"/>
    <x v="29"/>
    <b v="0"/>
    <b v="0"/>
    <s v="100,000,000+"/>
    <x v="9"/>
    <x v="0"/>
    <n v="0"/>
    <x v="3"/>
    <s v="Social"/>
    <d v="2018-08-01T00:00:00"/>
    <s v="Varies with device"/>
    <s v="Varies with device"/>
  </r>
  <r>
    <x v="7"/>
    <x v="2006"/>
    <x v="20"/>
    <x v="1963"/>
    <x v="92"/>
    <n v="1536"/>
    <b v="0"/>
    <s v="1,000,000+"/>
    <x v="6"/>
    <x v="0"/>
    <n v="0"/>
    <x v="0"/>
    <s v="Social"/>
    <d v="2018-05-21T00:00:00"/>
    <s v="2.4.12"/>
    <s v="4.0 and up"/>
  </r>
  <r>
    <x v="10"/>
    <x v="2007"/>
    <x v="20"/>
    <x v="1964"/>
    <x v="29"/>
    <b v="0"/>
    <b v="0"/>
    <s v="500,000,000+"/>
    <x v="12"/>
    <x v="0"/>
    <n v="0"/>
    <x v="1"/>
    <s v="Social"/>
    <d v="2018-07-30T00:00:00"/>
    <s v="Varies with device"/>
    <s v="Varies with device"/>
  </r>
  <r>
    <x v="4"/>
    <x v="2008"/>
    <x v="20"/>
    <x v="56"/>
    <x v="67"/>
    <n v="3788.8"/>
    <b v="0"/>
    <s v="100,000+"/>
    <x v="4"/>
    <x v="0"/>
    <n v="0"/>
    <x v="0"/>
    <s v="Social"/>
    <d v="2018-01-30T00:00:00"/>
    <n v="1"/>
    <s v="4.0 and up"/>
  </r>
  <r>
    <x v="8"/>
    <x v="2009"/>
    <x v="20"/>
    <x v="1965"/>
    <x v="29"/>
    <b v="0"/>
    <b v="0"/>
    <s v="100,000,000+"/>
    <x v="9"/>
    <x v="0"/>
    <n v="0"/>
    <x v="1"/>
    <s v="Social"/>
    <d v="2018-08-03T00:00:00"/>
    <s v="Varies with device"/>
    <s v="Varies with device"/>
  </r>
  <r>
    <x v="5"/>
    <x v="2010"/>
    <x v="20"/>
    <x v="1966"/>
    <x v="29"/>
    <b v="0"/>
    <b v="0"/>
    <s v="10,000,000+"/>
    <x v="7"/>
    <x v="0"/>
    <n v="0"/>
    <x v="0"/>
    <s v="Social"/>
    <d v="2018-08-03T00:00:00"/>
    <s v="Varies with device"/>
    <s v="Varies with device"/>
  </r>
  <r>
    <x v="7"/>
    <x v="2011"/>
    <x v="20"/>
    <x v="1967"/>
    <x v="29"/>
    <b v="0"/>
    <b v="0"/>
    <s v="1,000,000,000+"/>
    <x v="10"/>
    <x v="0"/>
    <n v="0"/>
    <x v="1"/>
    <s v="Social"/>
    <d v="2018-07-26T00:00:00"/>
    <s v="Varies with device"/>
    <s v="Varies with device"/>
  </r>
  <r>
    <x v="5"/>
    <x v="2012"/>
    <x v="20"/>
    <x v="1968"/>
    <x v="4"/>
    <n v="2867.2"/>
    <b v="0"/>
    <s v="1,000,000+"/>
    <x v="6"/>
    <x v="0"/>
    <n v="0"/>
    <x v="0"/>
    <s v="Social"/>
    <d v="2018-08-03T00:00:00"/>
    <s v="0.1.1"/>
    <s v="4.1 and up"/>
  </r>
  <r>
    <x v="5"/>
    <x v="2013"/>
    <x v="20"/>
    <x v="1969"/>
    <x v="51"/>
    <n v="3993.6"/>
    <b v="0"/>
    <s v="1,000,000+"/>
    <x v="6"/>
    <x v="0"/>
    <n v="0"/>
    <x v="0"/>
    <s v="Social"/>
    <d v="2018-05-09T00:00:00"/>
    <s v="1.0.2"/>
    <s v="4.1 and up"/>
  </r>
  <r>
    <x v="4"/>
    <x v="2014"/>
    <x v="20"/>
    <x v="1970"/>
    <x v="8"/>
    <n v="3174.4"/>
    <b v="0"/>
    <s v="1,000,000+"/>
    <x v="6"/>
    <x v="0"/>
    <n v="0"/>
    <x v="1"/>
    <s v="Social"/>
    <d v="2018-06-14T00:00:00"/>
    <s v="1.0.9"/>
    <s v="4.3 and up"/>
  </r>
  <r>
    <x v="8"/>
    <x v="2015"/>
    <x v="20"/>
    <x v="1971"/>
    <x v="29"/>
    <b v="0"/>
    <b v="0"/>
    <s v="5,000,000+"/>
    <x v="2"/>
    <x v="0"/>
    <n v="0"/>
    <x v="1"/>
    <s v="Social"/>
    <d v="2018-07-27T00:00:00"/>
    <s v="Varies with device"/>
    <s v="Varies with device"/>
  </r>
  <r>
    <x v="5"/>
    <x v="2016"/>
    <x v="20"/>
    <x v="1972"/>
    <x v="4"/>
    <n v="2867.2"/>
    <b v="0"/>
    <s v="100,000+"/>
    <x v="4"/>
    <x v="0"/>
    <n v="0"/>
    <x v="0"/>
    <s v="Social"/>
    <d v="2018-08-02T00:00:00"/>
    <s v="0.1.1"/>
    <s v="4.1 and up"/>
  </r>
  <r>
    <x v="3"/>
    <x v="2017"/>
    <x v="20"/>
    <x v="1973"/>
    <x v="11"/>
    <n v="20480"/>
    <b v="0"/>
    <s v="1,000,000+"/>
    <x v="6"/>
    <x v="0"/>
    <n v="0"/>
    <x v="3"/>
    <s v="Social"/>
    <d v="2018-08-06T00:00:00"/>
    <s v="4.95.4"/>
    <s v="5.0 and up"/>
  </r>
  <r>
    <x v="8"/>
    <x v="2018"/>
    <x v="20"/>
    <x v="1974"/>
    <x v="73"/>
    <n v="10137.6"/>
    <b v="0"/>
    <s v="5,000,000+"/>
    <x v="2"/>
    <x v="0"/>
    <n v="0"/>
    <x v="0"/>
    <s v="Social"/>
    <d v="2018-06-24T00:00:00"/>
    <s v="4.1.1"/>
    <s v="4.0.3 and up"/>
  </r>
  <r>
    <x v="8"/>
    <x v="2019"/>
    <x v="20"/>
    <x v="1975"/>
    <x v="141"/>
    <n v="5427.2"/>
    <b v="0"/>
    <s v="5,000,000+"/>
    <x v="2"/>
    <x v="0"/>
    <n v="0"/>
    <x v="0"/>
    <s v="Social"/>
    <d v="2018-06-13T00:00:00"/>
    <s v="5.1.1"/>
    <s v="4.1 and up"/>
  </r>
  <r>
    <x v="8"/>
    <x v="2020"/>
    <x v="20"/>
    <x v="1976"/>
    <x v="32"/>
    <n v="10240"/>
    <b v="0"/>
    <s v="1,000,000+"/>
    <x v="6"/>
    <x v="0"/>
    <n v="0"/>
    <x v="0"/>
    <s v="Social"/>
    <d v="2018-06-12T00:00:00"/>
    <s v="2.1.6"/>
    <s v="4.0 and up"/>
  </r>
  <r>
    <x v="5"/>
    <x v="2021"/>
    <x v="20"/>
    <x v="1977"/>
    <x v="65"/>
    <n v="2662.4"/>
    <b v="0"/>
    <s v="5,000,000+"/>
    <x v="2"/>
    <x v="0"/>
    <n v="0"/>
    <x v="0"/>
    <s v="Social"/>
    <d v="2018-05-16T00:00:00"/>
    <s v="3.6.1"/>
    <s v="4.0.3 and up"/>
  </r>
  <r>
    <x v="3"/>
    <x v="2022"/>
    <x v="20"/>
    <x v="1978"/>
    <x v="29"/>
    <b v="0"/>
    <b v="0"/>
    <s v="10,000,000+"/>
    <x v="7"/>
    <x v="0"/>
    <n v="0"/>
    <x v="1"/>
    <s v="Social"/>
    <d v="2018-08-03T00:00:00"/>
    <s v="Varies with device"/>
    <s v="Varies with device"/>
  </r>
  <r>
    <x v="3"/>
    <x v="2023"/>
    <x v="20"/>
    <x v="1979"/>
    <x v="18"/>
    <n v="31744"/>
    <b v="0"/>
    <s v="5,000,000+"/>
    <x v="2"/>
    <x v="0"/>
    <n v="0"/>
    <x v="1"/>
    <s v="Social"/>
    <d v="2018-08-02T00:00:00"/>
    <s v="2.6.10"/>
    <s v="4.1 and up"/>
  </r>
  <r>
    <x v="4"/>
    <x v="2024"/>
    <x v="20"/>
    <x v="1980"/>
    <x v="83"/>
    <n v="2355.1999999999998"/>
    <b v="0"/>
    <s v="1,000,000+"/>
    <x v="6"/>
    <x v="0"/>
    <n v="0"/>
    <x v="0"/>
    <s v="Social"/>
    <d v="2018-06-24T00:00:00"/>
    <n v="1.6"/>
    <s v="2.3 and up"/>
  </r>
  <r>
    <x v="5"/>
    <x v="2025"/>
    <x v="20"/>
    <x v="1981"/>
    <x v="22"/>
    <n v="6144"/>
    <b v="0"/>
    <s v="500,000+"/>
    <x v="1"/>
    <x v="0"/>
    <n v="0"/>
    <x v="0"/>
    <s v="Social"/>
    <d v="2017-11-20T00:00:00"/>
    <s v="2.0.1"/>
    <s v="4.0.3 and up"/>
  </r>
  <r>
    <x v="8"/>
    <x v="2026"/>
    <x v="20"/>
    <x v="1982"/>
    <x v="16"/>
    <n v="17408"/>
    <b v="0"/>
    <s v="5,000,000+"/>
    <x v="2"/>
    <x v="0"/>
    <n v="0"/>
    <x v="3"/>
    <s v="Social"/>
    <d v="2018-08-06T00:00:00"/>
    <s v="2.1.3.2"/>
    <s v="4.3 and up"/>
  </r>
  <r>
    <x v="4"/>
    <x v="2027"/>
    <x v="20"/>
    <x v="1983"/>
    <x v="11"/>
    <n v="20480"/>
    <b v="0"/>
    <s v="50,000+"/>
    <x v="5"/>
    <x v="0"/>
    <n v="0"/>
    <x v="0"/>
    <s v="Social"/>
    <d v="2018-07-30T00:00:00"/>
    <s v="T4.6.5-tl2.0.1"/>
    <s v="4.1 and up"/>
  </r>
  <r>
    <x v="12"/>
    <x v="2028"/>
    <x v="20"/>
    <x v="1984"/>
    <x v="177"/>
    <n v="63488"/>
    <b v="0"/>
    <s v="10,000,000+"/>
    <x v="7"/>
    <x v="0"/>
    <n v="0"/>
    <x v="1"/>
    <s v="Social"/>
    <d v="2018-07-20T00:00:00"/>
    <s v="1.8.19179"/>
    <s v="4.0.3 and up"/>
  </r>
  <r>
    <x v="7"/>
    <x v="2029"/>
    <x v="20"/>
    <x v="1985"/>
    <x v="29"/>
    <b v="0"/>
    <b v="0"/>
    <s v="1,000,000+"/>
    <x v="6"/>
    <x v="0"/>
    <n v="0"/>
    <x v="1"/>
    <s v="Social"/>
    <d v="2018-06-30T00:00:00"/>
    <n v="13"/>
    <s v="4.1 and up"/>
  </r>
  <r>
    <x v="8"/>
    <x v="2030"/>
    <x v="20"/>
    <x v="1986"/>
    <x v="31"/>
    <n v="15360"/>
    <b v="0"/>
    <s v="5,000,000+"/>
    <x v="2"/>
    <x v="0"/>
    <n v="0"/>
    <x v="3"/>
    <s v="Social"/>
    <d v="2018-08-06T00:00:00"/>
    <s v="1.3.2"/>
    <s v="4.3 and up"/>
  </r>
  <r>
    <x v="10"/>
    <x v="2031"/>
    <x v="20"/>
    <x v="1987"/>
    <x v="29"/>
    <b v="0"/>
    <b v="0"/>
    <s v="1,000,000+"/>
    <x v="6"/>
    <x v="0"/>
    <n v="0"/>
    <x v="2"/>
    <s v="Social"/>
    <d v="2018-06-21T00:00:00"/>
    <s v="Varies with device"/>
    <s v="Varies with device"/>
  </r>
  <r>
    <x v="8"/>
    <x v="2032"/>
    <x v="20"/>
    <x v="1988"/>
    <x v="56"/>
    <n v="18432"/>
    <b v="0"/>
    <s v="1,000,000+"/>
    <x v="6"/>
    <x v="0"/>
    <n v="0"/>
    <x v="0"/>
    <s v="Social"/>
    <d v="2018-07-24T00:00:00"/>
    <s v="4.2.4"/>
    <s v="4.0.3 and up"/>
  </r>
  <r>
    <x v="4"/>
    <x v="2033"/>
    <x v="20"/>
    <x v="1989"/>
    <x v="55"/>
    <n v="5529.6"/>
    <b v="0"/>
    <s v="10,000,000+"/>
    <x v="7"/>
    <x v="0"/>
    <n v="0"/>
    <x v="0"/>
    <s v="Social"/>
    <d v="2018-08-02T00:00:00"/>
    <n v="4.8099999999999996"/>
    <s v="4.0 and up"/>
  </r>
  <r>
    <x v="14"/>
    <x v="2034"/>
    <x v="20"/>
    <x v="1990"/>
    <x v="4"/>
    <n v="2867.2"/>
    <b v="0"/>
    <s v="10,000,000+"/>
    <x v="7"/>
    <x v="0"/>
    <n v="0"/>
    <x v="3"/>
    <s v="Social"/>
    <d v="2016-06-08T00:00:00"/>
    <s v="8.00.752746"/>
    <s v="4.4 and up"/>
  </r>
  <r>
    <x v="10"/>
    <x v="2035"/>
    <x v="20"/>
    <x v="1991"/>
    <x v="31"/>
    <n v="15360"/>
    <b v="0"/>
    <s v="10,000,000+"/>
    <x v="7"/>
    <x v="0"/>
    <n v="0"/>
    <x v="3"/>
    <s v="Social"/>
    <d v="2018-07-09T00:00:00"/>
    <s v="1.23.3.0"/>
    <s v="4.4 and up"/>
  </r>
  <r>
    <x v="3"/>
    <x v="2036"/>
    <x v="20"/>
    <x v="1992"/>
    <x v="29"/>
    <b v="0"/>
    <b v="0"/>
    <s v="10,000,000+"/>
    <x v="7"/>
    <x v="0"/>
    <n v="0"/>
    <x v="1"/>
    <s v="Social"/>
    <d v="2018-07-25T00:00:00"/>
    <s v="Varies with device"/>
    <s v="Varies with device"/>
  </r>
  <r>
    <x v="5"/>
    <x v="2037"/>
    <x v="20"/>
    <x v="1993"/>
    <x v="141"/>
    <n v="5427.2"/>
    <b v="0"/>
    <s v="10,000,000+"/>
    <x v="7"/>
    <x v="0"/>
    <n v="0"/>
    <x v="1"/>
    <s v="Social"/>
    <d v="2018-07-23T00:00:00"/>
    <s v="50.2 lite"/>
    <s v="2.2 and up"/>
  </r>
  <r>
    <x v="3"/>
    <x v="2038"/>
    <x v="20"/>
    <x v="1994"/>
    <x v="29"/>
    <b v="0"/>
    <b v="0"/>
    <s v="1,000,000+"/>
    <x v="6"/>
    <x v="0"/>
    <n v="0"/>
    <x v="0"/>
    <s v="Social"/>
    <d v="2018-07-27T00:00:00"/>
    <s v="Varies with device"/>
    <s v="4.0.3 and up"/>
  </r>
  <r>
    <x v="7"/>
    <x v="2039"/>
    <x v="20"/>
    <x v="1995"/>
    <x v="29"/>
    <b v="0"/>
    <b v="0"/>
    <s v="100,000,000+"/>
    <x v="9"/>
    <x v="0"/>
    <n v="0"/>
    <x v="0"/>
    <s v="Social"/>
    <d v="2018-08-02T00:00:00"/>
    <s v="4.1.202"/>
    <s v="5.0 and up"/>
  </r>
  <r>
    <x v="3"/>
    <x v="2040"/>
    <x v="20"/>
    <x v="1996"/>
    <x v="13"/>
    <n v="37888"/>
    <b v="0"/>
    <s v="1,000,000+"/>
    <x v="6"/>
    <x v="0"/>
    <n v="0"/>
    <x v="1"/>
    <s v="Social"/>
    <d v="2018-08-01T00:00:00"/>
    <s v="5.2.1"/>
    <s v="4.4 and up"/>
  </r>
  <r>
    <x v="4"/>
    <x v="2041"/>
    <x v="20"/>
    <x v="1997"/>
    <x v="29"/>
    <b v="0"/>
    <b v="0"/>
    <s v="10,000,000+"/>
    <x v="7"/>
    <x v="0"/>
    <n v="0"/>
    <x v="0"/>
    <s v="Social"/>
    <d v="2018-06-07T00:00:00"/>
    <s v="Varies with device"/>
    <s v="Varies with device"/>
  </r>
  <r>
    <x v="7"/>
    <x v="2042"/>
    <x v="20"/>
    <x v="1998"/>
    <x v="21"/>
    <n v="23552"/>
    <b v="0"/>
    <s v="5,000,000+"/>
    <x v="2"/>
    <x v="0"/>
    <n v="0"/>
    <x v="1"/>
    <s v="Social"/>
    <d v="2018-08-02T00:00:00"/>
    <s v="3.10.26"/>
    <s v="4.4 and up"/>
  </r>
  <r>
    <x v="7"/>
    <x v="2043"/>
    <x v="20"/>
    <x v="1999"/>
    <x v="29"/>
    <b v="0"/>
    <b v="0"/>
    <s v="5,000,000+"/>
    <x v="2"/>
    <x v="0"/>
    <n v="0"/>
    <x v="0"/>
    <s v="Social"/>
    <d v="2018-07-24T00:00:00"/>
    <s v="Varies with device"/>
    <s v="Varies with device"/>
  </r>
  <r>
    <x v="4"/>
    <x v="2044"/>
    <x v="20"/>
    <x v="2000"/>
    <x v="29"/>
    <b v="0"/>
    <b v="0"/>
    <s v="100,000,000+"/>
    <x v="9"/>
    <x v="0"/>
    <n v="0"/>
    <x v="3"/>
    <s v="Social"/>
    <d v="2018-08-02T00:00:00"/>
    <s v="Varies with device"/>
    <s v="Varies with device"/>
  </r>
  <r>
    <x v="4"/>
    <x v="2045"/>
    <x v="20"/>
    <x v="2001"/>
    <x v="29"/>
    <b v="0"/>
    <b v="0"/>
    <s v="10,000,000+"/>
    <x v="7"/>
    <x v="0"/>
    <n v="0"/>
    <x v="0"/>
    <s v="Social"/>
    <d v="2018-07-26T00:00:00"/>
    <s v="Varies with device"/>
    <s v="Varies with device"/>
  </r>
  <r>
    <x v="0"/>
    <x v="2046"/>
    <x v="20"/>
    <x v="2002"/>
    <x v="9"/>
    <n v="28672"/>
    <b v="0"/>
    <s v="10,000,000+"/>
    <x v="7"/>
    <x v="0"/>
    <n v="0"/>
    <x v="0"/>
    <s v="Social"/>
    <d v="2018-07-26T00:00:00"/>
    <s v="7.3.1"/>
    <s v="4.1 and up"/>
  </r>
  <r>
    <x v="3"/>
    <x v="2047"/>
    <x v="20"/>
    <x v="2003"/>
    <x v="39"/>
    <n v="35840"/>
    <b v="0"/>
    <s v="10,000,000+"/>
    <x v="7"/>
    <x v="0"/>
    <n v="0"/>
    <x v="0"/>
    <s v="Social"/>
    <d v="2018-07-31T00:00:00"/>
    <s v="3.8.1"/>
    <s v="4.1 and up"/>
  </r>
  <r>
    <x v="4"/>
    <x v="2048"/>
    <x v="20"/>
    <x v="2004"/>
    <x v="29"/>
    <b v="0"/>
    <b v="0"/>
    <s v="100,000,000+"/>
    <x v="9"/>
    <x v="0"/>
    <n v="0"/>
    <x v="3"/>
    <s v="Social"/>
    <d v="2018-08-01T00:00:00"/>
    <s v="Varies with device"/>
    <s v="Varies with device"/>
  </r>
  <r>
    <x v="7"/>
    <x v="2049"/>
    <x v="20"/>
    <x v="2005"/>
    <x v="145"/>
    <n v="77824"/>
    <b v="0"/>
    <s v="50,000,000+"/>
    <x v="3"/>
    <x v="0"/>
    <n v="0"/>
    <x v="3"/>
    <s v="Social"/>
    <d v="2018-08-03T00:00:00"/>
    <s v="Varies with device"/>
    <s v="4.1 and up"/>
  </r>
  <r>
    <x v="0"/>
    <x v="2050"/>
    <x v="20"/>
    <x v="2006"/>
    <x v="29"/>
    <b v="0"/>
    <b v="0"/>
    <s v="10,000,000+"/>
    <x v="7"/>
    <x v="0"/>
    <n v="0"/>
    <x v="3"/>
    <s v="Social"/>
    <d v="2018-06-21T00:00:00"/>
    <s v="Varies with device"/>
    <s v="Varies with device"/>
  </r>
  <r>
    <x v="4"/>
    <x v="2051"/>
    <x v="20"/>
    <x v="2007"/>
    <x v="155"/>
    <n v="34816"/>
    <b v="0"/>
    <s v="50,000,000+"/>
    <x v="3"/>
    <x v="0"/>
    <n v="0"/>
    <x v="0"/>
    <s v="Social"/>
    <d v="2017-10-16T00:00:00"/>
    <s v="4.2.1"/>
    <s v="4.3 and up"/>
  </r>
  <r>
    <x v="7"/>
    <x v="2052"/>
    <x v="20"/>
    <x v="2008"/>
    <x v="29"/>
    <b v="0"/>
    <b v="0"/>
    <s v="10,000,000+"/>
    <x v="7"/>
    <x v="0"/>
    <n v="0"/>
    <x v="3"/>
    <s v="Social"/>
    <d v="2018-07-09T00:00:00"/>
    <s v="Varies with device"/>
    <s v="Varies with device"/>
  </r>
  <r>
    <x v="0"/>
    <x v="2053"/>
    <x v="20"/>
    <x v="2009"/>
    <x v="29"/>
    <b v="0"/>
    <b v="0"/>
    <s v="5,000,000+"/>
    <x v="2"/>
    <x v="0"/>
    <n v="0"/>
    <x v="1"/>
    <s v="Social"/>
    <d v="2018-07-18T00:00:00"/>
    <s v="Varies with device"/>
    <s v="Varies with device"/>
  </r>
  <r>
    <x v="0"/>
    <x v="2054"/>
    <x v="20"/>
    <x v="2010"/>
    <x v="29"/>
    <b v="0"/>
    <b v="0"/>
    <s v="10,000,000+"/>
    <x v="7"/>
    <x v="0"/>
    <n v="0"/>
    <x v="3"/>
    <s v="Social"/>
    <d v="2018-06-19T00:00:00"/>
    <s v="Varies with device"/>
    <s v="Varies with device"/>
  </r>
  <r>
    <x v="5"/>
    <x v="2005"/>
    <x v="20"/>
    <x v="2011"/>
    <x v="29"/>
    <b v="0"/>
    <b v="0"/>
    <s v="100,000,000+"/>
    <x v="9"/>
    <x v="0"/>
    <n v="0"/>
    <x v="3"/>
    <s v="Social"/>
    <d v="2018-08-01T00:00:00"/>
    <s v="Varies with device"/>
    <s v="Varies with device"/>
  </r>
  <r>
    <x v="15"/>
    <x v="2055"/>
    <x v="20"/>
    <x v="2012"/>
    <x v="14"/>
    <n v="2764.8"/>
    <b v="0"/>
    <s v="5,000,000+"/>
    <x v="2"/>
    <x v="0"/>
    <n v="0"/>
    <x v="3"/>
    <s v="Social"/>
    <d v="2016-02-29T00:00:00"/>
    <s v="2.1.3"/>
    <s v="2.1 and up"/>
  </r>
  <r>
    <x v="1"/>
    <x v="2056"/>
    <x v="20"/>
    <x v="2013"/>
    <x v="29"/>
    <b v="0"/>
    <b v="0"/>
    <s v="500,000+"/>
    <x v="1"/>
    <x v="0"/>
    <n v="0"/>
    <x v="0"/>
    <s v="Social"/>
    <d v="2017-05-18T00:00:00"/>
    <s v="Varies with device"/>
    <s v="Varies with device"/>
  </r>
  <r>
    <x v="15"/>
    <x v="2057"/>
    <x v="20"/>
    <x v="2014"/>
    <x v="201"/>
    <n v="4198.3999999999996"/>
    <b v="0"/>
    <s v="100,000+"/>
    <x v="4"/>
    <x v="0"/>
    <n v="0"/>
    <x v="1"/>
    <s v="Social"/>
    <d v="2018-05-31T00:00:00"/>
    <s v="7.0.7"/>
    <s v="4.0.3 and up"/>
  </r>
  <r>
    <x v="10"/>
    <x v="2007"/>
    <x v="20"/>
    <x v="2015"/>
    <x v="29"/>
    <b v="0"/>
    <b v="0"/>
    <s v="500,000,000+"/>
    <x v="12"/>
    <x v="0"/>
    <n v="0"/>
    <x v="1"/>
    <s v="Social"/>
    <d v="2018-07-30T00:00:00"/>
    <s v="Varies with device"/>
    <s v="Varies with device"/>
  </r>
  <r>
    <x v="3"/>
    <x v="2002"/>
    <x v="20"/>
    <x v="2016"/>
    <x v="29"/>
    <b v="0"/>
    <b v="0"/>
    <s v="1,000,000,000+"/>
    <x v="10"/>
    <x v="0"/>
    <n v="0"/>
    <x v="1"/>
    <s v="Social"/>
    <d v="2018-07-31T00:00:00"/>
    <s v="Varies with device"/>
    <s v="Varies with device"/>
  </r>
  <r>
    <x v="14"/>
    <x v="2058"/>
    <x v="20"/>
    <x v="2017"/>
    <x v="29"/>
    <b v="0"/>
    <b v="0"/>
    <s v="1,000,000+"/>
    <x v="6"/>
    <x v="0"/>
    <n v="0"/>
    <x v="1"/>
    <s v="Social"/>
    <d v="2018-08-02T00:00:00"/>
    <s v="Varies with device"/>
    <s v="Varies with device"/>
  </r>
  <r>
    <x v="0"/>
    <x v="2059"/>
    <x v="20"/>
    <x v="2018"/>
    <x v="29"/>
    <b v="0"/>
    <b v="0"/>
    <s v="500,000+"/>
    <x v="1"/>
    <x v="0"/>
    <n v="0"/>
    <x v="1"/>
    <s v="Social"/>
    <d v="2017-12-05T00:00:00"/>
    <s v="Varies with device"/>
    <s v="Varies with device"/>
  </r>
  <r>
    <x v="0"/>
    <x v="2060"/>
    <x v="20"/>
    <x v="2019"/>
    <x v="181"/>
    <n v="87040"/>
    <b v="0"/>
    <s v="10,000,000+"/>
    <x v="7"/>
    <x v="0"/>
    <n v="0"/>
    <x v="1"/>
    <s v="Social"/>
    <d v="2018-08-03T00:00:00"/>
    <s v="14.0.13"/>
    <s v="4.1 and up"/>
  </r>
  <r>
    <x v="10"/>
    <x v="2035"/>
    <x v="20"/>
    <x v="2020"/>
    <x v="31"/>
    <n v="15360"/>
    <b v="0"/>
    <s v="10,000,000+"/>
    <x v="7"/>
    <x v="0"/>
    <n v="0"/>
    <x v="3"/>
    <s v="Social"/>
    <d v="2018-07-09T00:00:00"/>
    <s v="1.23.3.0"/>
    <s v="4.4 and up"/>
  </r>
  <r>
    <x v="0"/>
    <x v="2061"/>
    <x v="20"/>
    <x v="2021"/>
    <x v="202"/>
    <n v="91136"/>
    <b v="0"/>
    <s v="500,000+"/>
    <x v="1"/>
    <x v="0"/>
    <n v="0"/>
    <x v="1"/>
    <s v="Social"/>
    <d v="2018-08-02T00:00:00"/>
    <s v="7.23.4"/>
    <s v="4.1 and up"/>
  </r>
  <r>
    <x v="10"/>
    <x v="2007"/>
    <x v="20"/>
    <x v="2022"/>
    <x v="29"/>
    <b v="0"/>
    <b v="0"/>
    <s v="500,000,000+"/>
    <x v="12"/>
    <x v="0"/>
    <n v="0"/>
    <x v="1"/>
    <s v="Social"/>
    <d v="2018-07-30T00:00:00"/>
    <s v="Varies with device"/>
    <s v="Varies with device"/>
  </r>
  <r>
    <x v="4"/>
    <x v="2062"/>
    <x v="20"/>
    <x v="2023"/>
    <x v="11"/>
    <n v="20480"/>
    <b v="0"/>
    <s v="5,000,000+"/>
    <x v="2"/>
    <x v="0"/>
    <n v="0"/>
    <x v="1"/>
    <s v="Social"/>
    <d v="2018-07-25T00:00:00"/>
    <n v="2.69"/>
    <s v="5.0 and up"/>
  </r>
  <r>
    <x v="4"/>
    <x v="2063"/>
    <x v="20"/>
    <x v="2024"/>
    <x v="29"/>
    <b v="0"/>
    <b v="0"/>
    <s v="50,000,000+"/>
    <x v="3"/>
    <x v="0"/>
    <n v="0"/>
    <x v="3"/>
    <s v="Social"/>
    <d v="2018-07-28T00:00:00"/>
    <s v="Varies with device"/>
    <s v="Varies with device"/>
  </r>
  <r>
    <x v="7"/>
    <x v="2064"/>
    <x v="20"/>
    <x v="2025"/>
    <x v="132"/>
    <n v="9523.2000000000007"/>
    <b v="0"/>
    <s v="1,000,000+"/>
    <x v="6"/>
    <x v="0"/>
    <n v="0"/>
    <x v="0"/>
    <s v="Social"/>
    <d v="2015-07-25T00:00:00"/>
    <s v="4.6.2.0"/>
    <s v="2.3 and up"/>
  </r>
  <r>
    <x v="3"/>
    <x v="2065"/>
    <x v="20"/>
    <x v="2026"/>
    <x v="29"/>
    <b v="0"/>
    <b v="0"/>
    <s v="10,000,000+"/>
    <x v="7"/>
    <x v="0"/>
    <n v="0"/>
    <x v="1"/>
    <s v="Social"/>
    <d v="2018-07-18T00:00:00"/>
    <s v="Varies with device"/>
    <s v="Varies with device"/>
  </r>
  <r>
    <x v="7"/>
    <x v="2049"/>
    <x v="20"/>
    <x v="2027"/>
    <x v="145"/>
    <n v="77824"/>
    <b v="0"/>
    <s v="50,000,000+"/>
    <x v="3"/>
    <x v="0"/>
    <n v="0"/>
    <x v="3"/>
    <s v="Social"/>
    <d v="2018-08-03T00:00:00"/>
    <s v="Varies with device"/>
    <s v="4.1 and up"/>
  </r>
  <r>
    <x v="4"/>
    <x v="2051"/>
    <x v="20"/>
    <x v="2028"/>
    <x v="155"/>
    <n v="34816"/>
    <b v="0"/>
    <s v="50,000,000+"/>
    <x v="3"/>
    <x v="0"/>
    <n v="0"/>
    <x v="0"/>
    <s v="Social"/>
    <d v="2017-10-16T00:00:00"/>
    <s v="4.2.1"/>
    <s v="4.3 and up"/>
  </r>
  <r>
    <x v="0"/>
    <x v="2066"/>
    <x v="20"/>
    <x v="2029"/>
    <x v="48"/>
    <n v="16384"/>
    <b v="0"/>
    <s v="5,000,000+"/>
    <x v="2"/>
    <x v="0"/>
    <n v="0"/>
    <x v="1"/>
    <s v="Social"/>
    <d v="2018-08-05T00:00:00"/>
    <s v="4.5.3"/>
    <s v="4.1 and up"/>
  </r>
  <r>
    <x v="6"/>
    <x v="2067"/>
    <x v="20"/>
    <x v="2030"/>
    <x v="29"/>
    <b v="0"/>
    <b v="0"/>
    <s v="1,000,000+"/>
    <x v="6"/>
    <x v="0"/>
    <n v="0"/>
    <x v="3"/>
    <s v="Social"/>
    <d v="2017-12-01T00:00:00"/>
    <s v="3.4.5"/>
    <s v="4.0.3 and up"/>
  </r>
  <r>
    <x v="7"/>
    <x v="2039"/>
    <x v="20"/>
    <x v="2031"/>
    <x v="29"/>
    <b v="0"/>
    <b v="0"/>
    <s v="100,000,000+"/>
    <x v="9"/>
    <x v="0"/>
    <n v="0"/>
    <x v="0"/>
    <s v="Social"/>
    <d v="2018-08-02T00:00:00"/>
    <s v="4.1.202"/>
    <s v="5.0 and up"/>
  </r>
  <r>
    <x v="5"/>
    <x v="2068"/>
    <x v="20"/>
    <x v="2032"/>
    <x v="29"/>
    <b v="0"/>
    <b v="0"/>
    <s v="10,000,000+"/>
    <x v="7"/>
    <x v="0"/>
    <n v="0"/>
    <x v="1"/>
    <s v="Social"/>
    <d v="2018-05-09T00:00:00"/>
    <s v="Varies with device"/>
    <s v="Varies with device"/>
  </r>
  <r>
    <x v="7"/>
    <x v="2052"/>
    <x v="20"/>
    <x v="2033"/>
    <x v="29"/>
    <b v="0"/>
    <b v="0"/>
    <s v="10,000,000+"/>
    <x v="7"/>
    <x v="0"/>
    <n v="0"/>
    <x v="3"/>
    <s v="Social"/>
    <d v="2018-07-09T00:00:00"/>
    <s v="Varies with device"/>
    <s v="Varies with device"/>
  </r>
  <r>
    <x v="0"/>
    <x v="2054"/>
    <x v="20"/>
    <x v="2034"/>
    <x v="29"/>
    <b v="0"/>
    <b v="0"/>
    <s v="10,000,000+"/>
    <x v="7"/>
    <x v="0"/>
    <n v="0"/>
    <x v="3"/>
    <s v="Social"/>
    <d v="2018-06-19T00:00:00"/>
    <s v="Varies with device"/>
    <s v="Varies with device"/>
  </r>
  <r>
    <x v="10"/>
    <x v="2069"/>
    <x v="20"/>
    <x v="2035"/>
    <x v="111"/>
    <n v="8601.6"/>
    <b v="0"/>
    <s v="1,000,000+"/>
    <x v="6"/>
    <x v="0"/>
    <n v="0"/>
    <x v="0"/>
    <s v="Social"/>
    <d v="2015-03-05T00:00:00"/>
    <s v="1.8.0"/>
    <s v="2.3 and up"/>
  </r>
  <r>
    <x v="4"/>
    <x v="2062"/>
    <x v="20"/>
    <x v="2036"/>
    <x v="11"/>
    <n v="20480"/>
    <b v="0"/>
    <s v="5,000,000+"/>
    <x v="2"/>
    <x v="0"/>
    <n v="0"/>
    <x v="1"/>
    <s v="Social"/>
    <d v="2018-07-25T00:00:00"/>
    <n v="2.69"/>
    <s v="5.0 and up"/>
  </r>
  <r>
    <x v="7"/>
    <x v="2070"/>
    <x v="20"/>
    <x v="2037"/>
    <x v="29"/>
    <b v="0"/>
    <b v="0"/>
    <s v="50,000,000+"/>
    <x v="3"/>
    <x v="0"/>
    <n v="0"/>
    <x v="3"/>
    <s v="Social"/>
    <d v="2018-07-31T00:00:00"/>
    <s v="Varies with device"/>
    <s v="Varies with device"/>
  </r>
  <r>
    <x v="10"/>
    <x v="2071"/>
    <x v="20"/>
    <x v="2038"/>
    <x v="162"/>
    <n v="69632"/>
    <b v="0"/>
    <s v="10,000,000+"/>
    <x v="7"/>
    <x v="0"/>
    <n v="0"/>
    <x v="3"/>
    <s v="Social"/>
    <d v="2018-08-03T00:00:00"/>
    <n v="27"/>
    <s v="4.2 and up"/>
  </r>
  <r>
    <x v="5"/>
    <x v="2072"/>
    <x v="20"/>
    <x v="2039"/>
    <x v="78"/>
    <n v="13312"/>
    <b v="0"/>
    <s v="10,000,000+"/>
    <x v="7"/>
    <x v="0"/>
    <n v="0"/>
    <x v="3"/>
    <s v="Social"/>
    <d v="2018-07-31T00:00:00"/>
    <s v="4.17.2"/>
    <s v="4.1 and up"/>
  </r>
  <r>
    <x v="10"/>
    <x v="2073"/>
    <x v="20"/>
    <x v="2040"/>
    <x v="161"/>
    <n v="51200"/>
    <b v="0"/>
    <s v="100,000+"/>
    <x v="4"/>
    <x v="0"/>
    <n v="0"/>
    <x v="3"/>
    <s v="Social"/>
    <d v="2018-06-21T00:00:00"/>
    <s v="10.6.3"/>
    <s v="5.0 and up"/>
  </r>
  <r>
    <x v="5"/>
    <x v="2074"/>
    <x v="20"/>
    <x v="2041"/>
    <x v="29"/>
    <b v="0"/>
    <b v="0"/>
    <s v="50,000,000+"/>
    <x v="3"/>
    <x v="0"/>
    <n v="0"/>
    <x v="0"/>
    <s v="Social"/>
    <d v="2018-08-02T00:00:00"/>
    <s v="Varies with device"/>
    <s v="Varies with device"/>
  </r>
  <r>
    <x v="0"/>
    <x v="2046"/>
    <x v="20"/>
    <x v="2042"/>
    <x v="9"/>
    <n v="28672"/>
    <b v="0"/>
    <s v="10,000,000+"/>
    <x v="7"/>
    <x v="0"/>
    <n v="0"/>
    <x v="0"/>
    <s v="Social"/>
    <d v="2018-07-26T00:00:00"/>
    <s v="7.3.1"/>
    <s v="4.1 and up"/>
  </r>
  <r>
    <x v="0"/>
    <x v="2075"/>
    <x v="20"/>
    <x v="2043"/>
    <x v="29"/>
    <b v="0"/>
    <b v="0"/>
    <s v="10,000,000+"/>
    <x v="7"/>
    <x v="0"/>
    <n v="0"/>
    <x v="0"/>
    <s v="Social"/>
    <d v="2018-06-09T00:00:00"/>
    <s v="4.18.962.5"/>
    <s v="2.3 and up"/>
  </r>
  <r>
    <x v="4"/>
    <x v="2076"/>
    <x v="20"/>
    <x v="2044"/>
    <x v="29"/>
    <b v="0"/>
    <b v="0"/>
    <s v="10,000,000+"/>
    <x v="7"/>
    <x v="0"/>
    <n v="0"/>
    <x v="3"/>
    <s v="Social"/>
    <d v="2018-07-23T00:00:00"/>
    <s v="Varies with device"/>
    <s v="Varies with device"/>
  </r>
  <r>
    <x v="10"/>
    <x v="2077"/>
    <x v="20"/>
    <x v="2045"/>
    <x v="20"/>
    <n v="7168"/>
    <b v="0"/>
    <s v="100,000+"/>
    <x v="4"/>
    <x v="0"/>
    <n v="0"/>
    <x v="1"/>
    <s v="Social"/>
    <d v="2017-09-27T00:00:00"/>
    <n v="2.16"/>
    <s v="4.4 and up"/>
  </r>
  <r>
    <x v="7"/>
    <x v="2042"/>
    <x v="20"/>
    <x v="2046"/>
    <x v="21"/>
    <n v="23552"/>
    <b v="0"/>
    <s v="5,000,000+"/>
    <x v="2"/>
    <x v="0"/>
    <n v="0"/>
    <x v="1"/>
    <s v="Social"/>
    <d v="2018-08-02T00:00:00"/>
    <s v="3.10.26"/>
    <s v="4.4 and up"/>
  </r>
  <r>
    <x v="7"/>
    <x v="2070"/>
    <x v="20"/>
    <x v="2047"/>
    <x v="29"/>
    <b v="0"/>
    <b v="0"/>
    <s v="50,000,000+"/>
    <x v="3"/>
    <x v="0"/>
    <n v="0"/>
    <x v="3"/>
    <s v="Social"/>
    <d v="2018-07-31T00:00:00"/>
    <s v="Varies with device"/>
    <s v="Varies with device"/>
  </r>
  <r>
    <x v="0"/>
    <x v="2050"/>
    <x v="20"/>
    <x v="2048"/>
    <x v="29"/>
    <b v="0"/>
    <b v="0"/>
    <s v="10,000,000+"/>
    <x v="7"/>
    <x v="0"/>
    <n v="0"/>
    <x v="3"/>
    <s v="Social"/>
    <d v="2018-06-21T00:00:00"/>
    <s v="Varies with device"/>
    <s v="Varies with device"/>
  </r>
  <r>
    <x v="4"/>
    <x v="2063"/>
    <x v="20"/>
    <x v="2049"/>
    <x v="29"/>
    <b v="0"/>
    <b v="0"/>
    <s v="50,000,000+"/>
    <x v="3"/>
    <x v="0"/>
    <n v="0"/>
    <x v="3"/>
    <s v="Social"/>
    <d v="2018-07-28T00:00:00"/>
    <s v="Varies with device"/>
    <s v="Varies with device"/>
  </r>
  <r>
    <x v="5"/>
    <x v="2078"/>
    <x v="20"/>
    <x v="2050"/>
    <x v="37"/>
    <n v="57344"/>
    <b v="0"/>
    <s v="10,000,000+"/>
    <x v="7"/>
    <x v="0"/>
    <n v="0"/>
    <x v="3"/>
    <s v="Social"/>
    <d v="2018-07-27T00:00:00"/>
    <s v="5.4.7.1"/>
    <s v="4.3 and up"/>
  </r>
  <r>
    <x v="7"/>
    <x v="2079"/>
    <x v="20"/>
    <x v="2051"/>
    <x v="29"/>
    <b v="0"/>
    <b v="0"/>
    <s v="10,000,000+"/>
    <x v="7"/>
    <x v="0"/>
    <n v="0"/>
    <x v="3"/>
    <s v="Social"/>
    <d v="2018-08-02T00:00:00"/>
    <s v="Varies with device"/>
    <s v="Varies with device"/>
  </r>
  <r>
    <x v="10"/>
    <x v="2080"/>
    <x v="21"/>
    <x v="2052"/>
    <x v="68"/>
    <n v="22528"/>
    <b v="0"/>
    <s v="10,000,000+"/>
    <x v="7"/>
    <x v="0"/>
    <n v="0"/>
    <x v="1"/>
    <s v="Shopping"/>
    <d v="2018-07-31T00:00:00"/>
    <s v="16.14.0.850"/>
    <s v="4.4 and up"/>
  </r>
  <r>
    <x v="3"/>
    <x v="2081"/>
    <x v="21"/>
    <x v="2053"/>
    <x v="31"/>
    <n v="15360"/>
    <b v="0"/>
    <s v="100,000,000+"/>
    <x v="9"/>
    <x v="0"/>
    <n v="0"/>
    <x v="0"/>
    <s v="Shopping"/>
    <d v="2018-08-03T00:00:00"/>
    <s v="4.20.5"/>
    <s v="4.1 and up"/>
  </r>
  <r>
    <x v="8"/>
    <x v="2082"/>
    <x v="21"/>
    <x v="2054"/>
    <x v="29"/>
    <b v="0"/>
    <b v="0"/>
    <s v="10,000,000+"/>
    <x v="7"/>
    <x v="0"/>
    <n v="0"/>
    <x v="0"/>
    <s v="Shopping"/>
    <d v="2018-08-03T00:00:00"/>
    <s v="Varies with device"/>
    <s v="Varies with device"/>
  </r>
  <r>
    <x v="4"/>
    <x v="2083"/>
    <x v="21"/>
    <x v="2055"/>
    <x v="64"/>
    <n v="30720"/>
    <b v="0"/>
    <s v="10,000,000+"/>
    <x v="7"/>
    <x v="0"/>
    <n v="0"/>
    <x v="0"/>
    <s v="Shopping"/>
    <d v="2018-07-23T00:00:00"/>
    <s v="2.25.17"/>
    <s v="4.1 and up"/>
  </r>
  <r>
    <x v="7"/>
    <x v="2084"/>
    <x v="21"/>
    <x v="2056"/>
    <x v="64"/>
    <n v="30720"/>
    <b v="0"/>
    <s v="10,000,000+"/>
    <x v="7"/>
    <x v="0"/>
    <n v="0"/>
    <x v="0"/>
    <s v="Shopping"/>
    <d v="2018-07-23T00:00:00"/>
    <s v="2.25.17"/>
    <s v="4.1 and up"/>
  </r>
  <r>
    <x v="4"/>
    <x v="2085"/>
    <x v="21"/>
    <x v="2057"/>
    <x v="46"/>
    <n v="27648"/>
    <b v="0"/>
    <s v="5,000,000+"/>
    <x v="2"/>
    <x v="0"/>
    <n v="0"/>
    <x v="0"/>
    <s v="Shopping"/>
    <d v="2018-08-02T00:00:00"/>
    <s v="14.2.1"/>
    <s v="5.0 and up"/>
  </r>
  <r>
    <x v="8"/>
    <x v="2086"/>
    <x v="21"/>
    <x v="2058"/>
    <x v="29"/>
    <b v="0"/>
    <b v="0"/>
    <s v="100,000,000+"/>
    <x v="9"/>
    <x v="0"/>
    <n v="0"/>
    <x v="1"/>
    <s v="Shopping"/>
    <d v="2018-08-06T00:00:00"/>
    <s v="Varies with device"/>
    <s v="Varies with device"/>
  </r>
  <r>
    <x v="5"/>
    <x v="2087"/>
    <x v="21"/>
    <x v="2059"/>
    <x v="29"/>
    <b v="0"/>
    <b v="0"/>
    <s v="10,000,000+"/>
    <x v="7"/>
    <x v="0"/>
    <n v="0"/>
    <x v="0"/>
    <s v="Shopping"/>
    <d v="2018-07-30T00:00:00"/>
    <s v="Varies with device"/>
    <s v="Varies with device"/>
  </r>
  <r>
    <x v="5"/>
    <x v="2088"/>
    <x v="21"/>
    <x v="2060"/>
    <x v="29"/>
    <b v="0"/>
    <b v="0"/>
    <s v="100,000,000+"/>
    <x v="9"/>
    <x v="0"/>
    <n v="0"/>
    <x v="1"/>
    <s v="Shopping"/>
    <d v="2018-07-30T00:00:00"/>
    <s v="Varies with device"/>
    <s v="Varies with device"/>
  </r>
  <r>
    <x v="3"/>
    <x v="2089"/>
    <x v="21"/>
    <x v="2061"/>
    <x v="11"/>
    <n v="20480"/>
    <b v="0"/>
    <s v="50,000,000+"/>
    <x v="3"/>
    <x v="0"/>
    <n v="0"/>
    <x v="1"/>
    <s v="Shopping"/>
    <d v="2018-08-06T00:00:00"/>
    <s v="2.4.9"/>
    <s v="4.1 and up"/>
  </r>
  <r>
    <x v="4"/>
    <x v="2090"/>
    <x v="21"/>
    <x v="2062"/>
    <x v="86"/>
    <n v="43008"/>
    <b v="0"/>
    <s v="100,000,000+"/>
    <x v="9"/>
    <x v="0"/>
    <n v="0"/>
    <x v="1"/>
    <s v="Shopping"/>
    <d v="2018-07-31T00:00:00"/>
    <s v="16.14.0.100"/>
    <s v="4.4 and up"/>
  </r>
  <r>
    <x v="7"/>
    <x v="2091"/>
    <x v="21"/>
    <x v="2063"/>
    <x v="29"/>
    <b v="0"/>
    <b v="0"/>
    <s v="50,000,000+"/>
    <x v="3"/>
    <x v="0"/>
    <n v="0"/>
    <x v="0"/>
    <s v="Shopping"/>
    <d v="2018-08-02T00:00:00"/>
    <s v="Varies with device"/>
    <s v="4.2 and up"/>
  </r>
  <r>
    <x v="7"/>
    <x v="2092"/>
    <x v="21"/>
    <x v="2064"/>
    <x v="56"/>
    <n v="18432"/>
    <b v="0"/>
    <s v="50,000,000+"/>
    <x v="3"/>
    <x v="0"/>
    <n v="0"/>
    <x v="0"/>
    <s v="Shopping"/>
    <d v="2018-07-31T00:00:00"/>
    <s v="11.7.3.0"/>
    <s v="4.1 and up"/>
  </r>
  <r>
    <x v="5"/>
    <x v="2093"/>
    <x v="21"/>
    <x v="2065"/>
    <x v="19"/>
    <n v="4300.8"/>
    <b v="0"/>
    <s v="1,000,000+"/>
    <x v="6"/>
    <x v="0"/>
    <n v="0"/>
    <x v="0"/>
    <s v="Shopping"/>
    <d v="2018-07-23T00:00:00"/>
    <s v="10.2.1"/>
    <s v="4.1 and up"/>
  </r>
  <r>
    <x v="8"/>
    <x v="2094"/>
    <x v="21"/>
    <x v="2066"/>
    <x v="29"/>
    <b v="0"/>
    <b v="0"/>
    <s v="10,000,000+"/>
    <x v="7"/>
    <x v="0"/>
    <n v="0"/>
    <x v="0"/>
    <s v="Shopping"/>
    <d v="2018-07-30T00:00:00"/>
    <s v="Varies with device"/>
    <s v="Varies with device"/>
  </r>
  <r>
    <x v="7"/>
    <x v="2095"/>
    <x v="21"/>
    <x v="2067"/>
    <x v="64"/>
    <n v="30720"/>
    <b v="0"/>
    <s v="5,000,000+"/>
    <x v="2"/>
    <x v="0"/>
    <n v="0"/>
    <x v="0"/>
    <s v="Shopping"/>
    <d v="2018-07-23T00:00:00"/>
    <s v="2.25.17"/>
    <s v="4.1 and up"/>
  </r>
  <r>
    <x v="14"/>
    <x v="2096"/>
    <x v="21"/>
    <x v="2068"/>
    <x v="7"/>
    <n v="33792"/>
    <b v="0"/>
    <s v="5,000,000+"/>
    <x v="2"/>
    <x v="0"/>
    <n v="0"/>
    <x v="0"/>
    <s v="Shopping"/>
    <d v="2018-07-25T00:00:00"/>
    <s v="3.0.5"/>
    <s v="4.0.3 and up"/>
  </r>
  <r>
    <x v="3"/>
    <x v="2097"/>
    <x v="21"/>
    <x v="2069"/>
    <x v="36"/>
    <n v="8089.6"/>
    <b v="0"/>
    <s v="1,000,000+"/>
    <x v="6"/>
    <x v="0"/>
    <n v="0"/>
    <x v="0"/>
    <s v="Shopping"/>
    <d v="2018-06-30T00:00:00"/>
    <s v="3.4.5"/>
    <s v="4.0 and up"/>
  </r>
  <r>
    <x v="5"/>
    <x v="2098"/>
    <x v="21"/>
    <x v="2070"/>
    <x v="10"/>
    <n v="12288"/>
    <b v="0"/>
    <s v="1,000,000+"/>
    <x v="6"/>
    <x v="0"/>
    <n v="0"/>
    <x v="0"/>
    <s v="Shopping"/>
    <d v="2018-07-24T00:00:00"/>
    <s v="3.8.2.2"/>
    <s v="4.0.3 and up"/>
  </r>
  <r>
    <x v="6"/>
    <x v="2099"/>
    <x v="21"/>
    <x v="2071"/>
    <x v="31"/>
    <n v="15360"/>
    <b v="0"/>
    <s v="10,000,000+"/>
    <x v="7"/>
    <x v="0"/>
    <n v="0"/>
    <x v="0"/>
    <s v="Shopping"/>
    <d v="2018-08-03T00:00:00"/>
    <s v="6.0.4"/>
    <s v="4.1 and up"/>
  </r>
  <r>
    <x v="2"/>
    <x v="2100"/>
    <x v="21"/>
    <x v="2072"/>
    <x v="29"/>
    <b v="0"/>
    <b v="0"/>
    <s v="50,000,000+"/>
    <x v="3"/>
    <x v="0"/>
    <n v="0"/>
    <x v="1"/>
    <s v="Shopping"/>
    <d v="2018-08-03T00:00:00"/>
    <s v="Varies with device"/>
    <s v="Varies with device"/>
  </r>
  <r>
    <x v="14"/>
    <x v="2101"/>
    <x v="21"/>
    <x v="2073"/>
    <x v="32"/>
    <n v="10240"/>
    <b v="0"/>
    <s v="10,000,000+"/>
    <x v="7"/>
    <x v="0"/>
    <n v="0"/>
    <x v="0"/>
    <s v="Shopping"/>
    <d v="2018-08-06T00:00:00"/>
    <s v="6.3.8"/>
    <s v="4.1 and up"/>
  </r>
  <r>
    <x v="7"/>
    <x v="2102"/>
    <x v="21"/>
    <x v="2074"/>
    <x v="73"/>
    <n v="10137.6"/>
    <b v="0"/>
    <s v="10,000,000+"/>
    <x v="7"/>
    <x v="0"/>
    <n v="0"/>
    <x v="0"/>
    <s v="Shopping"/>
    <d v="2018-08-04T00:00:00"/>
    <s v="2.8.7"/>
    <s v="4.1 and up"/>
  </r>
  <r>
    <x v="14"/>
    <x v="2103"/>
    <x v="21"/>
    <x v="2075"/>
    <x v="62"/>
    <n v="9216"/>
    <b v="0"/>
    <s v="1,000,000+"/>
    <x v="6"/>
    <x v="0"/>
    <n v="0"/>
    <x v="1"/>
    <s v="Shopping"/>
    <d v="2018-08-03T00:00:00"/>
    <s v="4.16.2"/>
    <s v="4.1 and up"/>
  </r>
  <r>
    <x v="4"/>
    <x v="2104"/>
    <x v="21"/>
    <x v="2076"/>
    <x v="29"/>
    <b v="0"/>
    <b v="0"/>
    <s v="5,000,000+"/>
    <x v="2"/>
    <x v="0"/>
    <n v="0"/>
    <x v="0"/>
    <s v="Shopping"/>
    <d v="2018-08-06T00:00:00"/>
    <s v="4.6.0"/>
    <s v="4.1 and up"/>
  </r>
  <r>
    <x v="5"/>
    <x v="2105"/>
    <x v="21"/>
    <x v="2077"/>
    <x v="12"/>
    <n v="21504"/>
    <b v="0"/>
    <s v="10,000,000+"/>
    <x v="7"/>
    <x v="0"/>
    <n v="0"/>
    <x v="0"/>
    <s v="Shopping"/>
    <d v="2018-08-03T00:00:00"/>
    <s v="4.26.7"/>
    <s v="4.1 and up"/>
  </r>
  <r>
    <x v="3"/>
    <x v="2106"/>
    <x v="21"/>
    <x v="2078"/>
    <x v="78"/>
    <n v="13312"/>
    <b v="0"/>
    <s v="1,000,000+"/>
    <x v="6"/>
    <x v="0"/>
    <n v="0"/>
    <x v="0"/>
    <s v="Shopping"/>
    <d v="2018-07-17T00:00:00"/>
    <s v="3.2.6"/>
    <s v="4.0.3 and up"/>
  </r>
  <r>
    <x v="0"/>
    <x v="2107"/>
    <x v="21"/>
    <x v="2079"/>
    <x v="27"/>
    <n v="11264"/>
    <b v="0"/>
    <s v="10,000,000+"/>
    <x v="7"/>
    <x v="0"/>
    <n v="0"/>
    <x v="0"/>
    <s v="Shopping"/>
    <d v="2018-07-20T00:00:00"/>
    <s v="4.9.3"/>
    <s v="4.0.3 and up"/>
  </r>
  <r>
    <x v="4"/>
    <x v="2108"/>
    <x v="21"/>
    <x v="2080"/>
    <x v="12"/>
    <n v="21504"/>
    <b v="0"/>
    <s v="1,000,000+"/>
    <x v="6"/>
    <x v="0"/>
    <n v="0"/>
    <x v="0"/>
    <s v="Shopping"/>
    <d v="2018-07-23T00:00:00"/>
    <s v="2.4.0"/>
    <s v="4.1 and up"/>
  </r>
  <r>
    <x v="4"/>
    <x v="2109"/>
    <x v="21"/>
    <x v="2081"/>
    <x v="134"/>
    <n v="8294.4"/>
    <b v="0"/>
    <s v="10,000,000+"/>
    <x v="7"/>
    <x v="0"/>
    <n v="0"/>
    <x v="1"/>
    <s v="Shopping"/>
    <d v="2018-07-10T00:00:00"/>
    <s v="4.7.1"/>
    <s v="4.4 and up"/>
  </r>
  <r>
    <x v="2"/>
    <x v="2110"/>
    <x v="21"/>
    <x v="2082"/>
    <x v="29"/>
    <b v="0"/>
    <b v="0"/>
    <s v="50,000,000+"/>
    <x v="3"/>
    <x v="0"/>
    <n v="0"/>
    <x v="0"/>
    <s v="Shopping"/>
    <d v="2018-08-03T00:00:00"/>
    <s v="Varies with device"/>
    <s v="Varies with device"/>
  </r>
  <r>
    <x v="4"/>
    <x v="2111"/>
    <x v="21"/>
    <x v="2083"/>
    <x v="29"/>
    <b v="0"/>
    <b v="0"/>
    <s v="10,000,000+"/>
    <x v="7"/>
    <x v="0"/>
    <n v="0"/>
    <x v="1"/>
    <s v="Shopping"/>
    <d v="2018-08-06T00:00:00"/>
    <s v="Varies with device"/>
    <s v="Varies with device"/>
  </r>
  <r>
    <x v="7"/>
    <x v="2112"/>
    <x v="21"/>
    <x v="2084"/>
    <x v="10"/>
    <n v="12288"/>
    <b v="0"/>
    <s v="10,000,000+"/>
    <x v="7"/>
    <x v="0"/>
    <n v="0"/>
    <x v="0"/>
    <s v="Shopping"/>
    <d v="2018-07-26T00:00:00"/>
    <s v="4.9.5"/>
    <s v="4.2 and up"/>
  </r>
  <r>
    <x v="7"/>
    <x v="2113"/>
    <x v="21"/>
    <x v="2085"/>
    <x v="87"/>
    <n v="7475.2"/>
    <b v="0"/>
    <s v="10,000,000+"/>
    <x v="7"/>
    <x v="0"/>
    <n v="0"/>
    <x v="0"/>
    <s v="Shopping"/>
    <d v="2018-08-06T00:00:00"/>
    <s v="4.4.5"/>
    <s v="4.3 and up"/>
  </r>
  <r>
    <x v="4"/>
    <x v="2114"/>
    <x v="21"/>
    <x v="2086"/>
    <x v="29"/>
    <b v="0"/>
    <b v="0"/>
    <s v="10,000,000+"/>
    <x v="7"/>
    <x v="0"/>
    <n v="0"/>
    <x v="0"/>
    <s v="Shopping"/>
    <d v="2018-08-04T00:00:00"/>
    <s v="Varies with device"/>
    <s v="Varies with device"/>
  </r>
  <r>
    <x v="7"/>
    <x v="2115"/>
    <x v="21"/>
    <x v="2087"/>
    <x v="31"/>
    <n v="15360"/>
    <b v="0"/>
    <s v="10,000,000+"/>
    <x v="7"/>
    <x v="0"/>
    <n v="0"/>
    <x v="0"/>
    <s v="Shopping"/>
    <d v="2018-07-25T00:00:00"/>
    <s v="6.2.0"/>
    <s v="4.1 and up"/>
  </r>
  <r>
    <x v="4"/>
    <x v="2116"/>
    <x v="21"/>
    <x v="2088"/>
    <x v="68"/>
    <n v="22528"/>
    <b v="0"/>
    <s v="10,000,000+"/>
    <x v="7"/>
    <x v="0"/>
    <n v="0"/>
    <x v="0"/>
    <s v="Shopping"/>
    <d v="2018-08-02T00:00:00"/>
    <s v="3.11.1"/>
    <s v="4.1 and up"/>
  </r>
  <r>
    <x v="8"/>
    <x v="2117"/>
    <x v="21"/>
    <x v="2089"/>
    <x v="27"/>
    <n v="11264"/>
    <b v="0"/>
    <s v="10,000,000+"/>
    <x v="7"/>
    <x v="0"/>
    <n v="0"/>
    <x v="0"/>
    <s v="Shopping"/>
    <d v="2018-07-30T00:00:00"/>
    <s v="4.0.2"/>
    <s v="4.2 and up"/>
  </r>
  <r>
    <x v="5"/>
    <x v="2118"/>
    <x v="21"/>
    <x v="2090"/>
    <x v="99"/>
    <n v="8499.2000000000007"/>
    <b v="0"/>
    <s v="10,000,000+"/>
    <x v="7"/>
    <x v="0"/>
    <n v="0"/>
    <x v="0"/>
    <s v="Shopping"/>
    <d v="2018-07-24T00:00:00"/>
    <s v="4.7.5"/>
    <s v="4.1 and up"/>
  </r>
  <r>
    <x v="4"/>
    <x v="2119"/>
    <x v="21"/>
    <x v="2091"/>
    <x v="29"/>
    <b v="0"/>
    <b v="0"/>
    <s v="50,000,000+"/>
    <x v="3"/>
    <x v="0"/>
    <n v="0"/>
    <x v="0"/>
    <s v="Shopping"/>
    <d v="2018-07-21T00:00:00"/>
    <s v="3.27.1"/>
    <s v="4.1 and up"/>
  </r>
  <r>
    <x v="6"/>
    <x v="2120"/>
    <x v="21"/>
    <x v="2092"/>
    <x v="11"/>
    <n v="20480"/>
    <b v="0"/>
    <s v="10,000,000+"/>
    <x v="7"/>
    <x v="0"/>
    <n v="0"/>
    <x v="0"/>
    <s v="Shopping"/>
    <d v="2018-07-31T00:00:00"/>
    <s v="7.8.1"/>
    <s v="4.0 and up"/>
  </r>
  <r>
    <x v="8"/>
    <x v="2121"/>
    <x v="21"/>
    <x v="2093"/>
    <x v="53"/>
    <n v="38912"/>
    <b v="0"/>
    <s v="10,000,000+"/>
    <x v="7"/>
    <x v="0"/>
    <n v="0"/>
    <x v="0"/>
    <s v="Shopping"/>
    <d v="2018-08-02T00:00:00"/>
    <s v="5.3.0"/>
    <s v="4.0.3 and up"/>
  </r>
  <r>
    <x v="3"/>
    <x v="2122"/>
    <x v="21"/>
    <x v="2094"/>
    <x v="88"/>
    <n v="9318.4"/>
    <b v="0"/>
    <s v="10,000,000+"/>
    <x v="7"/>
    <x v="0"/>
    <n v="0"/>
    <x v="0"/>
    <s v="Shopping"/>
    <d v="2018-08-02T00:00:00"/>
    <s v="4.33.0"/>
    <s v="4.0.3 and up"/>
  </r>
  <r>
    <x v="0"/>
    <x v="2123"/>
    <x v="21"/>
    <x v="2095"/>
    <x v="28"/>
    <n v="24576"/>
    <b v="0"/>
    <s v="10,000,000+"/>
    <x v="7"/>
    <x v="0"/>
    <n v="0"/>
    <x v="0"/>
    <s v="Shopping"/>
    <d v="2018-07-25T00:00:00"/>
    <s v="6.25.0+1906001476"/>
    <s v="5.0 and up"/>
  </r>
  <r>
    <x v="5"/>
    <x v="2124"/>
    <x v="21"/>
    <x v="2096"/>
    <x v="29"/>
    <b v="0"/>
    <b v="0"/>
    <s v="100,000,000+"/>
    <x v="9"/>
    <x v="0"/>
    <n v="0"/>
    <x v="1"/>
    <s v="Shopping"/>
    <d v="2018-08-06T00:00:00"/>
    <s v="Varies with device"/>
    <s v="Varies with device"/>
  </r>
  <r>
    <x v="4"/>
    <x v="2125"/>
    <x v="21"/>
    <x v="2097"/>
    <x v="29"/>
    <b v="0"/>
    <b v="0"/>
    <s v="5,000,000+"/>
    <x v="2"/>
    <x v="0"/>
    <n v="0"/>
    <x v="0"/>
    <s v="Shopping"/>
    <d v="2018-07-20T00:00:00"/>
    <s v="Varies with device"/>
    <s v="Varies with device"/>
  </r>
  <r>
    <x v="6"/>
    <x v="2126"/>
    <x v="21"/>
    <x v="2098"/>
    <x v="6"/>
    <n v="29696"/>
    <b v="0"/>
    <s v="1,000,000+"/>
    <x v="6"/>
    <x v="0"/>
    <n v="0"/>
    <x v="0"/>
    <s v="Shopping"/>
    <d v="2018-08-04T00:00:00"/>
    <n v="29.14"/>
    <s v="4.2 and up"/>
  </r>
  <r>
    <x v="10"/>
    <x v="2127"/>
    <x v="21"/>
    <x v="2099"/>
    <x v="29"/>
    <b v="0"/>
    <b v="0"/>
    <s v="5,000,000+"/>
    <x v="2"/>
    <x v="0"/>
    <n v="0"/>
    <x v="0"/>
    <s v="Shopping"/>
    <d v="2018-08-06T00:00:00"/>
    <s v="Varies with device"/>
    <s v="4.0.3 and up"/>
  </r>
  <r>
    <x v="16"/>
    <x v="2128"/>
    <x v="21"/>
    <x v="2100"/>
    <x v="180"/>
    <n v="100352"/>
    <b v="0"/>
    <s v="1,000,000+"/>
    <x v="6"/>
    <x v="0"/>
    <n v="0"/>
    <x v="1"/>
    <s v="Shopping"/>
    <d v="2018-08-01T00:00:00"/>
    <s v="7.0.14"/>
    <s v="4.0 and up"/>
  </r>
  <r>
    <x v="0"/>
    <x v="2129"/>
    <x v="21"/>
    <x v="2101"/>
    <x v="3"/>
    <n v="25600"/>
    <b v="0"/>
    <s v="1,000,000+"/>
    <x v="6"/>
    <x v="0"/>
    <n v="0"/>
    <x v="0"/>
    <s v="Shopping"/>
    <d v="2018-06-21T00:00:00"/>
    <n v="4.8899999999999997"/>
    <s v="4.3 and up"/>
  </r>
  <r>
    <x v="0"/>
    <x v="2130"/>
    <x v="21"/>
    <x v="2102"/>
    <x v="29"/>
    <b v="0"/>
    <b v="0"/>
    <s v="1,000,000+"/>
    <x v="6"/>
    <x v="0"/>
    <n v="0"/>
    <x v="0"/>
    <s v="Shopping"/>
    <d v="2018-05-10T00:00:00"/>
    <s v="Varies with device"/>
    <s v="Varies with device"/>
  </r>
  <r>
    <x v="7"/>
    <x v="2131"/>
    <x v="21"/>
    <x v="2103"/>
    <x v="56"/>
    <n v="18432"/>
    <b v="0"/>
    <s v="1,000,000+"/>
    <x v="6"/>
    <x v="0"/>
    <n v="0"/>
    <x v="0"/>
    <s v="Shopping"/>
    <d v="2018-01-22T00:00:00"/>
    <n v="1.4"/>
    <s v="4.3 and up"/>
  </r>
  <r>
    <x v="0"/>
    <x v="2132"/>
    <x v="21"/>
    <x v="2104"/>
    <x v="29"/>
    <b v="0"/>
    <b v="0"/>
    <s v="10,000,000+"/>
    <x v="7"/>
    <x v="0"/>
    <n v="0"/>
    <x v="0"/>
    <s v="Shopping"/>
    <d v="2018-06-18T00:00:00"/>
    <s v="Varies with device"/>
    <s v="Varies with device"/>
  </r>
  <r>
    <x v="5"/>
    <x v="2133"/>
    <x v="21"/>
    <x v="2105"/>
    <x v="23"/>
    <n v="6246.4"/>
    <b v="0"/>
    <s v="500,000+"/>
    <x v="1"/>
    <x v="0"/>
    <n v="0"/>
    <x v="0"/>
    <s v="Shopping"/>
    <d v="2018-02-06T00:00:00"/>
    <s v="3.0.3"/>
    <s v="4.0.3 and up"/>
  </r>
  <r>
    <x v="0"/>
    <x v="2134"/>
    <x v="21"/>
    <x v="2106"/>
    <x v="1"/>
    <n v="14336"/>
    <b v="0"/>
    <s v="500,000+"/>
    <x v="1"/>
    <x v="0"/>
    <n v="0"/>
    <x v="0"/>
    <s v="Shopping"/>
    <d v="2018-07-25T00:00:00"/>
    <s v="2.4.0"/>
    <s v="4.4 and up"/>
  </r>
  <r>
    <x v="7"/>
    <x v="2135"/>
    <x v="21"/>
    <x v="2107"/>
    <x v="12"/>
    <n v="21504"/>
    <b v="0"/>
    <s v="1,000,000+"/>
    <x v="6"/>
    <x v="0"/>
    <n v="0"/>
    <x v="0"/>
    <s v="Shopping"/>
    <d v="2018-06-12T00:00:00"/>
    <s v="4.9.1"/>
    <s v="4.0 and up"/>
  </r>
  <r>
    <x v="3"/>
    <x v="2136"/>
    <x v="21"/>
    <x v="2108"/>
    <x v="29"/>
    <b v="0"/>
    <b v="0"/>
    <s v="10,000,000+"/>
    <x v="7"/>
    <x v="0"/>
    <n v="0"/>
    <x v="0"/>
    <s v="Shopping"/>
    <d v="2018-04-27T00:00:00"/>
    <s v="Varies with device"/>
    <s v="Varies with device"/>
  </r>
  <r>
    <x v="4"/>
    <x v="2137"/>
    <x v="21"/>
    <x v="2109"/>
    <x v="151"/>
    <n v="44032"/>
    <b v="0"/>
    <s v="10,000,000+"/>
    <x v="7"/>
    <x v="0"/>
    <n v="0"/>
    <x v="0"/>
    <s v="Shopping"/>
    <d v="2018-07-24T00:00:00"/>
    <s v="5.3.73"/>
    <s v="4.4 and up"/>
  </r>
  <r>
    <x v="3"/>
    <x v="2081"/>
    <x v="21"/>
    <x v="2110"/>
    <x v="31"/>
    <n v="15360"/>
    <b v="0"/>
    <s v="100,000,000+"/>
    <x v="9"/>
    <x v="0"/>
    <n v="0"/>
    <x v="0"/>
    <s v="Shopping"/>
    <d v="2018-08-03T00:00:00"/>
    <s v="4.20.5"/>
    <s v="4.1 and up"/>
  </r>
  <r>
    <x v="0"/>
    <x v="2138"/>
    <x v="21"/>
    <x v="2111"/>
    <x v="21"/>
    <n v="23552"/>
    <b v="0"/>
    <s v="1,000,000+"/>
    <x v="6"/>
    <x v="0"/>
    <n v="0"/>
    <x v="0"/>
    <s v="Shopping"/>
    <d v="2018-07-27T00:00:00"/>
    <s v="8.9.1"/>
    <s v="4.1 and up"/>
  </r>
  <r>
    <x v="3"/>
    <x v="2139"/>
    <x v="21"/>
    <x v="2112"/>
    <x v="61"/>
    <n v="53248"/>
    <b v="0"/>
    <s v="10,000,000+"/>
    <x v="7"/>
    <x v="0"/>
    <n v="0"/>
    <x v="0"/>
    <s v="Shopping"/>
    <d v="2018-08-01T00:00:00"/>
    <s v="5.21.1"/>
    <s v="4.1 and up"/>
  </r>
  <r>
    <x v="5"/>
    <x v="2140"/>
    <x v="21"/>
    <x v="2113"/>
    <x v="29"/>
    <b v="0"/>
    <b v="0"/>
    <s v="10,000,000+"/>
    <x v="7"/>
    <x v="0"/>
    <n v="0"/>
    <x v="0"/>
    <s v="Shopping"/>
    <d v="2018-08-01T00:00:00"/>
    <s v="Varies with device"/>
    <s v="Varies with device"/>
  </r>
  <r>
    <x v="8"/>
    <x v="2141"/>
    <x v="21"/>
    <x v="2114"/>
    <x v="29"/>
    <b v="0"/>
    <b v="0"/>
    <s v="50,000,000+"/>
    <x v="3"/>
    <x v="0"/>
    <n v="0"/>
    <x v="1"/>
    <s v="Shopping"/>
    <d v="2018-08-03T00:00:00"/>
    <s v="Varies with device"/>
    <s v="Varies with device"/>
  </r>
  <r>
    <x v="3"/>
    <x v="2142"/>
    <x v="21"/>
    <x v="2115"/>
    <x v="38"/>
    <n v="58368"/>
    <b v="0"/>
    <s v="5,000,000+"/>
    <x v="2"/>
    <x v="0"/>
    <n v="0"/>
    <x v="0"/>
    <s v="Shopping"/>
    <d v="2018-08-03T00:00:00"/>
    <n v="7.36"/>
    <s v="4.4 and up"/>
  </r>
  <r>
    <x v="8"/>
    <x v="2143"/>
    <x v="21"/>
    <x v="2116"/>
    <x v="11"/>
    <n v="20480"/>
    <b v="0"/>
    <s v="10,000,000+"/>
    <x v="7"/>
    <x v="0"/>
    <n v="0"/>
    <x v="0"/>
    <s v="Shopping"/>
    <d v="2018-07-31T00:00:00"/>
    <s v="7.2.1"/>
    <s v="4.1 and up"/>
  </r>
  <r>
    <x v="2"/>
    <x v="2144"/>
    <x v="21"/>
    <x v="2117"/>
    <x v="103"/>
    <n v="40960"/>
    <b v="0"/>
    <s v="1,000,000+"/>
    <x v="6"/>
    <x v="0"/>
    <n v="0"/>
    <x v="0"/>
    <s v="Shopping"/>
    <d v="2018-08-01T00:00:00"/>
    <s v="2.24.0"/>
    <s v="4.4 and up"/>
  </r>
  <r>
    <x v="4"/>
    <x v="2145"/>
    <x v="21"/>
    <x v="2118"/>
    <x v="16"/>
    <n v="17408"/>
    <b v="0"/>
    <s v="10,000,000+"/>
    <x v="7"/>
    <x v="0"/>
    <n v="0"/>
    <x v="0"/>
    <s v="Shopping"/>
    <d v="2018-08-04T00:00:00"/>
    <s v="2.124.01"/>
    <s v="4.4 and up"/>
  </r>
  <r>
    <x v="5"/>
    <x v="2146"/>
    <x v="21"/>
    <x v="2119"/>
    <x v="78"/>
    <n v="13312"/>
    <b v="0"/>
    <s v="10,000,000+"/>
    <x v="7"/>
    <x v="0"/>
    <n v="0"/>
    <x v="0"/>
    <s v="Shopping"/>
    <d v="2018-08-03T00:00:00"/>
    <s v="6.9.2"/>
    <s v="5.0 and up"/>
  </r>
  <r>
    <x v="5"/>
    <x v="2147"/>
    <x v="21"/>
    <x v="2120"/>
    <x v="7"/>
    <n v="33792"/>
    <b v="0"/>
    <s v="50,000+"/>
    <x v="5"/>
    <x v="0"/>
    <n v="0"/>
    <x v="0"/>
    <s v="Shopping"/>
    <d v="2018-06-29T00:00:00"/>
    <s v="2.4.0"/>
    <s v="4.4 and up"/>
  </r>
  <r>
    <x v="2"/>
    <x v="2148"/>
    <x v="21"/>
    <x v="2121"/>
    <x v="29"/>
    <b v="0"/>
    <b v="0"/>
    <s v="1,000,000+"/>
    <x v="6"/>
    <x v="0"/>
    <n v="0"/>
    <x v="0"/>
    <s v="Shopping"/>
    <d v="2018-05-31T00:00:00"/>
    <s v="Varies with device"/>
    <s v="Varies with device"/>
  </r>
  <r>
    <x v="0"/>
    <x v="2149"/>
    <x v="21"/>
    <x v="2122"/>
    <x v="6"/>
    <n v="29696"/>
    <b v="0"/>
    <s v="5,000,000+"/>
    <x v="2"/>
    <x v="0"/>
    <n v="0"/>
    <x v="0"/>
    <s v="Shopping"/>
    <d v="2018-08-03T00:00:00"/>
    <s v="18.10.157066"/>
    <s v="4.4 and up"/>
  </r>
  <r>
    <x v="7"/>
    <x v="2150"/>
    <x v="21"/>
    <x v="2123"/>
    <x v="29"/>
    <b v="0"/>
    <b v="0"/>
    <s v="1,000,000+"/>
    <x v="6"/>
    <x v="0"/>
    <n v="0"/>
    <x v="0"/>
    <s v="Shopping"/>
    <d v="2018-06-21T00:00:00"/>
    <s v="Varies with device"/>
    <s v="Varies with device"/>
  </r>
  <r>
    <x v="3"/>
    <x v="2151"/>
    <x v="21"/>
    <x v="2124"/>
    <x v="18"/>
    <n v="31744"/>
    <b v="0"/>
    <s v="1,000,000+"/>
    <x v="6"/>
    <x v="0"/>
    <n v="0"/>
    <x v="0"/>
    <s v="Shopping"/>
    <d v="2018-08-03T00:00:00"/>
    <s v="4.31.2"/>
    <s v="4.4 and up"/>
  </r>
  <r>
    <x v="7"/>
    <x v="2152"/>
    <x v="21"/>
    <x v="2125"/>
    <x v="29"/>
    <b v="0"/>
    <b v="0"/>
    <s v="1,000,000+"/>
    <x v="6"/>
    <x v="0"/>
    <n v="0"/>
    <x v="0"/>
    <s v="Shopping"/>
    <d v="2018-08-06T00:00:00"/>
    <s v="Varies with device"/>
    <s v="Varies with device"/>
  </r>
  <r>
    <x v="8"/>
    <x v="2143"/>
    <x v="21"/>
    <x v="2126"/>
    <x v="11"/>
    <n v="20480"/>
    <b v="0"/>
    <s v="10,000,000+"/>
    <x v="7"/>
    <x v="0"/>
    <n v="0"/>
    <x v="0"/>
    <s v="Shopping"/>
    <d v="2018-07-31T00:00:00"/>
    <s v="7.2.1"/>
    <s v="4.1 and up"/>
  </r>
  <r>
    <x v="4"/>
    <x v="2153"/>
    <x v="21"/>
    <x v="2127"/>
    <x v="78"/>
    <n v="13312"/>
    <b v="0"/>
    <s v="100,000+"/>
    <x v="4"/>
    <x v="0"/>
    <n v="0"/>
    <x v="0"/>
    <s v="Shopping"/>
    <d v="2018-02-27T00:00:00"/>
    <s v="2.3.2"/>
    <s v="4.1 and up"/>
  </r>
  <r>
    <x v="0"/>
    <x v="2154"/>
    <x v="21"/>
    <x v="2128"/>
    <x v="87"/>
    <n v="7475.2"/>
    <b v="0"/>
    <s v="500,000+"/>
    <x v="1"/>
    <x v="0"/>
    <n v="0"/>
    <x v="0"/>
    <s v="Shopping"/>
    <d v="2018-07-13T00:00:00"/>
    <s v="5.0.2"/>
    <s v="4.4 and up"/>
  </r>
  <r>
    <x v="8"/>
    <x v="2155"/>
    <x v="21"/>
    <x v="2129"/>
    <x v="10"/>
    <n v="12288"/>
    <b v="0"/>
    <s v="500,000+"/>
    <x v="1"/>
    <x v="0"/>
    <n v="0"/>
    <x v="0"/>
    <s v="Shopping"/>
    <d v="2018-07-15T00:00:00"/>
    <s v="3.28.1.3.1359"/>
    <s v="4.4 and up"/>
  </r>
  <r>
    <x v="7"/>
    <x v="2156"/>
    <x v="21"/>
    <x v="2130"/>
    <x v="105"/>
    <n v="9011.2000000000007"/>
    <b v="0"/>
    <s v="500,000+"/>
    <x v="1"/>
    <x v="0"/>
    <n v="0"/>
    <x v="0"/>
    <s v="Shopping"/>
    <d v="2018-07-13T00:00:00"/>
    <s v="9.0.30"/>
    <s v="4.1 and up"/>
  </r>
  <r>
    <x v="7"/>
    <x v="2157"/>
    <x v="21"/>
    <x v="2131"/>
    <x v="56"/>
    <n v="18432"/>
    <b v="0"/>
    <s v="5,000,000+"/>
    <x v="2"/>
    <x v="0"/>
    <n v="0"/>
    <x v="1"/>
    <s v="Shopping"/>
    <d v="2018-07-25T00:00:00"/>
    <s v="3.13.09"/>
    <s v="4.0 and up"/>
  </r>
  <r>
    <x v="7"/>
    <x v="2158"/>
    <x v="21"/>
    <x v="2132"/>
    <x v="12"/>
    <n v="21504"/>
    <b v="0"/>
    <s v="100,000+"/>
    <x v="4"/>
    <x v="0"/>
    <n v="0"/>
    <x v="0"/>
    <s v="Shopping"/>
    <d v="2015-07-29T00:00:00"/>
    <s v="1.2.12"/>
    <s v="2.3 and up"/>
  </r>
  <r>
    <x v="7"/>
    <x v="2159"/>
    <x v="21"/>
    <x v="2133"/>
    <x v="155"/>
    <n v="34816"/>
    <b v="0"/>
    <s v="1,000,000+"/>
    <x v="6"/>
    <x v="0"/>
    <n v="0"/>
    <x v="0"/>
    <s v="Shopping"/>
    <d v="2018-07-12T00:00:00"/>
    <s v="6.10.0"/>
    <s v="4.0.3 and up"/>
  </r>
  <r>
    <x v="10"/>
    <x v="2160"/>
    <x v="21"/>
    <x v="2134"/>
    <x v="34"/>
    <n v="26624"/>
    <b v="0"/>
    <s v="5,000,000+"/>
    <x v="2"/>
    <x v="0"/>
    <n v="0"/>
    <x v="1"/>
    <s v="Shopping"/>
    <d v="2018-08-06T00:00:00"/>
    <s v="3.69.0"/>
    <s v="4.1 and up"/>
  </r>
  <r>
    <x v="5"/>
    <x v="2161"/>
    <x v="21"/>
    <x v="2135"/>
    <x v="155"/>
    <n v="34816"/>
    <b v="0"/>
    <s v="5,000,000+"/>
    <x v="2"/>
    <x v="0"/>
    <n v="0"/>
    <x v="0"/>
    <s v="Shopping"/>
    <d v="2018-08-03T00:00:00"/>
    <s v="11.6.0"/>
    <s v="4.4 and up"/>
  </r>
  <r>
    <x v="10"/>
    <x v="2162"/>
    <x v="21"/>
    <x v="2136"/>
    <x v="14"/>
    <n v="2764.8"/>
    <b v="0"/>
    <s v="1,000,000+"/>
    <x v="6"/>
    <x v="0"/>
    <n v="0"/>
    <x v="1"/>
    <s v="Shopping"/>
    <d v="2017-11-08T00:00:00"/>
    <n v="5.0999999999999996"/>
    <s v="4.0.3 and up"/>
  </r>
  <r>
    <x v="8"/>
    <x v="2086"/>
    <x v="21"/>
    <x v="2137"/>
    <x v="29"/>
    <b v="0"/>
    <b v="0"/>
    <s v="100,000,000+"/>
    <x v="9"/>
    <x v="0"/>
    <n v="0"/>
    <x v="1"/>
    <s v="Shopping"/>
    <d v="2018-08-06T00:00:00"/>
    <s v="Varies with device"/>
    <s v="Varies with device"/>
  </r>
  <r>
    <x v="3"/>
    <x v="2163"/>
    <x v="21"/>
    <x v="2138"/>
    <x v="29"/>
    <b v="0"/>
    <b v="0"/>
    <s v="1,000,000+"/>
    <x v="6"/>
    <x v="0"/>
    <n v="0"/>
    <x v="0"/>
    <s v="Shopping"/>
    <d v="2018-07-23T00:00:00"/>
    <s v="Varies with device"/>
    <s v="Varies with device"/>
  </r>
  <r>
    <x v="1"/>
    <x v="2164"/>
    <x v="21"/>
    <x v="2139"/>
    <x v="29"/>
    <b v="0"/>
    <b v="0"/>
    <s v="1,000,000+"/>
    <x v="6"/>
    <x v="0"/>
    <n v="0"/>
    <x v="0"/>
    <s v="Shopping"/>
    <d v="2018-07-24T00:00:00"/>
    <s v="Varies with device"/>
    <s v="Varies with device"/>
  </r>
  <r>
    <x v="3"/>
    <x v="2165"/>
    <x v="21"/>
    <x v="2140"/>
    <x v="11"/>
    <n v="20480"/>
    <b v="0"/>
    <s v="5,000,000+"/>
    <x v="2"/>
    <x v="0"/>
    <n v="0"/>
    <x v="0"/>
    <s v="Shopping"/>
    <d v="2018-07-12T00:00:00"/>
    <s v="9.0.0"/>
    <s v="4.4 and up"/>
  </r>
  <r>
    <x v="7"/>
    <x v="2166"/>
    <x v="21"/>
    <x v="2141"/>
    <x v="21"/>
    <n v="23552"/>
    <b v="0"/>
    <s v="500,000+"/>
    <x v="1"/>
    <x v="0"/>
    <n v="0"/>
    <x v="1"/>
    <s v="Shopping"/>
    <d v="2018-07-02T00:00:00"/>
    <n v="2.8"/>
    <s v="4.0.3 and up"/>
  </r>
  <r>
    <x v="4"/>
    <x v="2167"/>
    <x v="21"/>
    <x v="2142"/>
    <x v="29"/>
    <b v="0"/>
    <b v="0"/>
    <s v="10,000,000+"/>
    <x v="7"/>
    <x v="0"/>
    <n v="0"/>
    <x v="0"/>
    <s v="Shopping"/>
    <d v="2018-08-05T00:00:00"/>
    <s v="Varies with device"/>
    <s v="4.4 and up"/>
  </r>
  <r>
    <x v="4"/>
    <x v="2090"/>
    <x v="21"/>
    <x v="2143"/>
    <x v="86"/>
    <n v="43008"/>
    <b v="0"/>
    <s v="100,000,000+"/>
    <x v="9"/>
    <x v="0"/>
    <n v="0"/>
    <x v="1"/>
    <s v="Shopping"/>
    <d v="2018-07-31T00:00:00"/>
    <s v="16.14.0.100"/>
    <s v="4.4 and up"/>
  </r>
  <r>
    <x v="5"/>
    <x v="2168"/>
    <x v="21"/>
    <x v="2144"/>
    <x v="48"/>
    <n v="16384"/>
    <b v="0"/>
    <s v="10,000,000+"/>
    <x v="7"/>
    <x v="0"/>
    <n v="0"/>
    <x v="0"/>
    <s v="Shopping"/>
    <d v="2018-08-03T00:00:00"/>
    <s v="6.4.2"/>
    <s v="4.4 and up"/>
  </r>
  <r>
    <x v="3"/>
    <x v="2169"/>
    <x v="21"/>
    <x v="2145"/>
    <x v="10"/>
    <n v="12288"/>
    <b v="0"/>
    <s v="1,000,000+"/>
    <x v="6"/>
    <x v="0"/>
    <n v="0"/>
    <x v="0"/>
    <s v="Shopping"/>
    <d v="2018-07-30T00:00:00"/>
    <n v="3.9"/>
    <s v="4.4 and up"/>
  </r>
  <r>
    <x v="8"/>
    <x v="2170"/>
    <x v="21"/>
    <x v="2146"/>
    <x v="91"/>
    <n v="6656"/>
    <b v="0"/>
    <s v="1,000,000+"/>
    <x v="6"/>
    <x v="0"/>
    <n v="0"/>
    <x v="0"/>
    <s v="Shopping"/>
    <d v="2018-06-13T00:00:00"/>
    <s v="5.6.8"/>
    <s v="4.4 and up"/>
  </r>
  <r>
    <x v="4"/>
    <x v="2171"/>
    <x v="21"/>
    <x v="2147"/>
    <x v="31"/>
    <n v="15360"/>
    <b v="0"/>
    <s v="10,000,000+"/>
    <x v="7"/>
    <x v="0"/>
    <n v="0"/>
    <x v="1"/>
    <s v="Shopping"/>
    <d v="2018-08-03T00:00:00"/>
    <s v="5.3.1"/>
    <s v="4.1 and up"/>
  </r>
  <r>
    <x v="2"/>
    <x v="2172"/>
    <x v="21"/>
    <x v="2148"/>
    <x v="68"/>
    <n v="22528"/>
    <b v="0"/>
    <s v="10,000,000+"/>
    <x v="7"/>
    <x v="0"/>
    <n v="0"/>
    <x v="0"/>
    <s v="Shopping"/>
    <d v="2018-07-30T00:00:00"/>
    <s v="4.4.9"/>
    <s v="4.4 and up"/>
  </r>
  <r>
    <x v="5"/>
    <x v="2173"/>
    <x v="21"/>
    <x v="2149"/>
    <x v="29"/>
    <b v="0"/>
    <b v="0"/>
    <s v="1,000,000+"/>
    <x v="6"/>
    <x v="0"/>
    <n v="0"/>
    <x v="1"/>
    <s v="Shopping"/>
    <d v="2018-08-06T00:00:00"/>
    <s v="Varies with device"/>
    <s v="Varies with device"/>
  </r>
  <r>
    <x v="10"/>
    <x v="2174"/>
    <x v="21"/>
    <x v="2150"/>
    <x v="116"/>
    <n v="6348.8"/>
    <b v="0"/>
    <s v="500,000+"/>
    <x v="1"/>
    <x v="0"/>
    <n v="0"/>
    <x v="0"/>
    <s v="Shopping"/>
    <d v="2017-12-22T00:00:00"/>
    <s v="3.0.0"/>
    <s v="4.1 and up"/>
  </r>
  <r>
    <x v="3"/>
    <x v="2175"/>
    <x v="21"/>
    <x v="2151"/>
    <x v="0"/>
    <n v="19456"/>
    <b v="0"/>
    <s v="1,000,000+"/>
    <x v="6"/>
    <x v="0"/>
    <n v="0"/>
    <x v="1"/>
    <s v="Shopping"/>
    <d v="2018-08-03T00:00:00"/>
    <s v="4.2.2"/>
    <s v="4.1 and up"/>
  </r>
  <r>
    <x v="0"/>
    <x v="2176"/>
    <x v="21"/>
    <x v="2152"/>
    <x v="46"/>
    <n v="27648"/>
    <b v="0"/>
    <s v="10,000,000+"/>
    <x v="7"/>
    <x v="0"/>
    <n v="0"/>
    <x v="0"/>
    <s v="Shopping"/>
    <d v="2018-06-18T00:00:00"/>
    <s v="13.6.4"/>
    <s v="4.0.3 and up"/>
  </r>
  <r>
    <x v="5"/>
    <x v="2177"/>
    <x v="21"/>
    <x v="2153"/>
    <x v="57"/>
    <n v="1126.4000000000001"/>
    <b v="0"/>
    <s v="100,000+"/>
    <x v="4"/>
    <x v="0"/>
    <n v="0"/>
    <x v="0"/>
    <s v="Shopping"/>
    <d v="2016-11-02T00:00:00"/>
    <n v="3.1"/>
    <s v="2.3.3 and up"/>
  </r>
  <r>
    <x v="8"/>
    <x v="2086"/>
    <x v="21"/>
    <x v="2154"/>
    <x v="29"/>
    <b v="0"/>
    <b v="0"/>
    <s v="100,000,000+"/>
    <x v="9"/>
    <x v="0"/>
    <n v="0"/>
    <x v="1"/>
    <s v="Shopping"/>
    <d v="2018-08-06T00:00:00"/>
    <s v="Varies with device"/>
    <s v="Varies with device"/>
  </r>
  <r>
    <x v="3"/>
    <x v="2178"/>
    <x v="21"/>
    <x v="2155"/>
    <x v="48"/>
    <n v="16384"/>
    <b v="0"/>
    <s v="1,000,000+"/>
    <x v="6"/>
    <x v="0"/>
    <n v="0"/>
    <x v="0"/>
    <s v="Shopping"/>
    <d v="2018-07-11T00:00:00"/>
    <s v="4.16.0"/>
    <s v="4.4 and up"/>
  </r>
  <r>
    <x v="5"/>
    <x v="2179"/>
    <x v="21"/>
    <x v="2156"/>
    <x v="105"/>
    <n v="9011.2000000000007"/>
    <b v="0"/>
    <s v="100,000+"/>
    <x v="4"/>
    <x v="0"/>
    <n v="0"/>
    <x v="0"/>
    <s v="Shopping"/>
    <d v="2018-05-08T00:00:00"/>
    <s v="5.6.8"/>
    <s v="4.1 and up"/>
  </r>
  <r>
    <x v="0"/>
    <x v="2123"/>
    <x v="21"/>
    <x v="2095"/>
    <x v="28"/>
    <n v="24576"/>
    <b v="0"/>
    <s v="10,000,000+"/>
    <x v="7"/>
    <x v="0"/>
    <n v="0"/>
    <x v="0"/>
    <s v="Shopping"/>
    <d v="2018-08-06T00:00:00"/>
    <s v="6.25.0+1906001476"/>
    <s v="5.0 and up"/>
  </r>
  <r>
    <x v="4"/>
    <x v="2180"/>
    <x v="21"/>
    <x v="2157"/>
    <x v="37"/>
    <n v="57344"/>
    <b v="0"/>
    <s v="5,000,000+"/>
    <x v="2"/>
    <x v="0"/>
    <n v="0"/>
    <x v="0"/>
    <s v="Shopping"/>
    <d v="2018-07-19T00:00:00"/>
    <n v="5.0999999999999996"/>
    <s v="4.4 and up"/>
  </r>
  <r>
    <x v="3"/>
    <x v="2081"/>
    <x v="21"/>
    <x v="2158"/>
    <x v="31"/>
    <n v="15360"/>
    <b v="0"/>
    <s v="100,000,000+"/>
    <x v="9"/>
    <x v="0"/>
    <n v="0"/>
    <x v="0"/>
    <s v="Shopping"/>
    <d v="2018-08-03T00:00:00"/>
    <s v="4.20.5"/>
    <s v="4.1 and up"/>
  </r>
  <r>
    <x v="6"/>
    <x v="2181"/>
    <x v="21"/>
    <x v="2159"/>
    <x v="29"/>
    <b v="0"/>
    <b v="0"/>
    <s v="1,000,000+"/>
    <x v="6"/>
    <x v="0"/>
    <n v="0"/>
    <x v="0"/>
    <s v="Shopping"/>
    <d v="2018-08-02T00:00:00"/>
    <s v="Varies with device"/>
    <s v="Varies with device"/>
  </r>
  <r>
    <x v="3"/>
    <x v="2182"/>
    <x v="21"/>
    <x v="2160"/>
    <x v="1"/>
    <n v="14336"/>
    <b v="0"/>
    <s v="500,000+"/>
    <x v="1"/>
    <x v="0"/>
    <n v="0"/>
    <x v="0"/>
    <s v="Shopping"/>
    <d v="2018-07-28T00:00:00"/>
    <s v="4.4.4"/>
    <s v="5.0 and up"/>
  </r>
  <r>
    <x v="2"/>
    <x v="2172"/>
    <x v="21"/>
    <x v="2161"/>
    <x v="68"/>
    <n v="22528"/>
    <b v="0"/>
    <s v="10,000,000+"/>
    <x v="7"/>
    <x v="0"/>
    <n v="0"/>
    <x v="0"/>
    <s v="Shopping"/>
    <d v="2018-07-30T00:00:00"/>
    <s v="4.4.9"/>
    <s v="4.4 and up"/>
  </r>
  <r>
    <x v="0"/>
    <x v="2183"/>
    <x v="22"/>
    <x v="2162"/>
    <x v="9"/>
    <n v="28672"/>
    <b v="0"/>
    <s v="1,000,000+"/>
    <x v="6"/>
    <x v="0"/>
    <n v="0"/>
    <x v="0"/>
    <s v="Photography"/>
    <d v="2018-08-06T00:00:00"/>
    <s v="7.4.2"/>
    <s v="4.4 and up"/>
  </r>
  <r>
    <x v="8"/>
    <x v="2184"/>
    <x v="22"/>
    <x v="2163"/>
    <x v="147"/>
    <n v="60416"/>
    <b v="0"/>
    <s v="5,000,000+"/>
    <x v="2"/>
    <x v="0"/>
    <n v="0"/>
    <x v="0"/>
    <s v="Photography"/>
    <d v="2018-08-01T00:00:00"/>
    <s v="5.13.1"/>
    <s v="5.0 and up"/>
  </r>
  <r>
    <x v="12"/>
    <x v="2185"/>
    <x v="22"/>
    <x v="2164"/>
    <x v="13"/>
    <n v="37888"/>
    <b v="0"/>
    <s v="1,000,000+"/>
    <x v="6"/>
    <x v="0"/>
    <n v="0"/>
    <x v="0"/>
    <s v="Photography"/>
    <d v="2018-08-02T00:00:00"/>
    <s v="2.18.2"/>
    <s v="4.1 and up"/>
  </r>
  <r>
    <x v="10"/>
    <x v="2186"/>
    <x v="22"/>
    <x v="2165"/>
    <x v="135"/>
    <n v="36864"/>
    <b v="0"/>
    <s v="500,000+"/>
    <x v="1"/>
    <x v="0"/>
    <n v="0"/>
    <x v="0"/>
    <s v="Photography"/>
    <d v="2018-01-31T00:00:00"/>
    <s v="2.1.9"/>
    <s v="4.0.3 and up"/>
  </r>
  <r>
    <x v="2"/>
    <x v="2187"/>
    <x v="22"/>
    <x v="2166"/>
    <x v="75"/>
    <n v="9728"/>
    <b v="0"/>
    <s v="50,000+"/>
    <x v="5"/>
    <x v="0"/>
    <n v="0"/>
    <x v="0"/>
    <s v="Photography"/>
    <d v="2018-06-27T00:00:00"/>
    <s v="2.1.9"/>
    <s v="4.1 and up"/>
  </r>
  <r>
    <x v="2"/>
    <x v="2188"/>
    <x v="22"/>
    <x v="2167"/>
    <x v="182"/>
    <n v="83968"/>
    <b v="0"/>
    <s v="1,000,000+"/>
    <x v="6"/>
    <x v="0"/>
    <n v="0"/>
    <x v="0"/>
    <s v="Photography"/>
    <d v="2018-08-02T00:00:00"/>
    <n v="584"/>
    <s v="4.1 and up"/>
  </r>
  <r>
    <x v="0"/>
    <x v="2189"/>
    <x v="22"/>
    <x v="2168"/>
    <x v="9"/>
    <n v="28672"/>
    <b v="0"/>
    <s v="1,000,000+"/>
    <x v="6"/>
    <x v="0"/>
    <n v="0"/>
    <x v="0"/>
    <s v="Photography"/>
    <d v="2018-08-01T00:00:00"/>
    <s v="9.6.4"/>
    <s v="4.4 and up"/>
  </r>
  <r>
    <x v="3"/>
    <x v="2190"/>
    <x v="22"/>
    <x v="2169"/>
    <x v="29"/>
    <b v="0"/>
    <b v="0"/>
    <s v="1,000,000,000+"/>
    <x v="10"/>
    <x v="0"/>
    <n v="0"/>
    <x v="0"/>
    <s v="Photography"/>
    <d v="2018-08-06T00:00:00"/>
    <s v="Varies with device"/>
    <s v="Varies with device"/>
  </r>
  <r>
    <x v="14"/>
    <x v="2191"/>
    <x v="22"/>
    <x v="2170"/>
    <x v="29"/>
    <b v="0"/>
    <b v="0"/>
    <s v="50,000,000+"/>
    <x v="3"/>
    <x v="0"/>
    <n v="0"/>
    <x v="0"/>
    <s v="Photography"/>
    <d v="2016-01-25T00:00:00"/>
    <s v="Varies with device"/>
    <s v="Varies with device"/>
  </r>
  <r>
    <x v="3"/>
    <x v="2192"/>
    <x v="22"/>
    <x v="2171"/>
    <x v="148"/>
    <n v="9932.7999999999993"/>
    <b v="0"/>
    <s v="5,000,000+"/>
    <x v="2"/>
    <x v="0"/>
    <n v="0"/>
    <x v="0"/>
    <s v="Photography"/>
    <d v="2018-07-26T00:00:00"/>
    <s v="2.2.4"/>
    <s v="4.2 and up"/>
  </r>
  <r>
    <x v="2"/>
    <x v="2193"/>
    <x v="22"/>
    <x v="2172"/>
    <x v="68"/>
    <n v="22528"/>
    <b v="0"/>
    <s v="10,000,000+"/>
    <x v="7"/>
    <x v="0"/>
    <n v="0"/>
    <x v="0"/>
    <s v="Photography"/>
    <d v="2018-07-06T00:00:00"/>
    <s v="1.5.1"/>
    <s v="4.4 and up"/>
  </r>
  <r>
    <x v="2"/>
    <x v="2194"/>
    <x v="22"/>
    <x v="2173"/>
    <x v="16"/>
    <n v="17408"/>
    <b v="0"/>
    <s v="10,000,000+"/>
    <x v="7"/>
    <x v="0"/>
    <n v="0"/>
    <x v="0"/>
    <s v="Photography"/>
    <d v="2018-05-24T00:00:00"/>
    <s v="1.0.4"/>
    <s v="4.1 and up"/>
  </r>
  <r>
    <x v="3"/>
    <x v="2195"/>
    <x v="22"/>
    <x v="2174"/>
    <x v="29"/>
    <b v="0"/>
    <b v="0"/>
    <s v="10,000,000+"/>
    <x v="7"/>
    <x v="0"/>
    <n v="0"/>
    <x v="0"/>
    <s v="Photography"/>
    <d v="2018-08-02T00:00:00"/>
    <s v="Varies with device"/>
    <s v="4.0.3 and up"/>
  </r>
  <r>
    <x v="7"/>
    <x v="2196"/>
    <x v="22"/>
    <x v="2175"/>
    <x v="29"/>
    <b v="0"/>
    <b v="0"/>
    <s v="50,000,000+"/>
    <x v="3"/>
    <x v="0"/>
    <n v="0"/>
    <x v="0"/>
    <s v="Photography"/>
    <d v="2018-07-22T00:00:00"/>
    <s v="5.0.508"/>
    <s v="4.4 and up"/>
  </r>
  <r>
    <x v="3"/>
    <x v="2197"/>
    <x v="22"/>
    <x v="2176"/>
    <x v="152"/>
    <n v="7884.8"/>
    <b v="0"/>
    <s v="1,000,000+"/>
    <x v="6"/>
    <x v="0"/>
    <n v="0"/>
    <x v="0"/>
    <s v="Photography"/>
    <d v="2018-07-24T00:00:00"/>
    <s v="1.6.4"/>
    <s v="4.2 and up"/>
  </r>
  <r>
    <x v="5"/>
    <x v="2198"/>
    <x v="22"/>
    <x v="2177"/>
    <x v="29"/>
    <b v="0"/>
    <b v="0"/>
    <s v="100,000,000+"/>
    <x v="9"/>
    <x v="0"/>
    <n v="0"/>
    <x v="0"/>
    <s v="Photography"/>
    <d v="2018-07-30T00:00:00"/>
    <s v="7.6.5"/>
    <s v="4.3 and up"/>
  </r>
  <r>
    <x v="3"/>
    <x v="2199"/>
    <x v="22"/>
    <x v="2178"/>
    <x v="27"/>
    <n v="11264"/>
    <b v="0"/>
    <s v="1,000,000+"/>
    <x v="6"/>
    <x v="0"/>
    <n v="0"/>
    <x v="0"/>
    <s v="Photography"/>
    <d v="2017-07-29T00:00:00"/>
    <s v="1.6.0"/>
    <s v="2.3 and up"/>
  </r>
  <r>
    <x v="3"/>
    <x v="2200"/>
    <x v="22"/>
    <x v="2179"/>
    <x v="12"/>
    <n v="21504"/>
    <b v="0"/>
    <s v="100,000+"/>
    <x v="4"/>
    <x v="0"/>
    <n v="0"/>
    <x v="0"/>
    <s v="Photography"/>
    <d v="2018-07-18T00:00:00"/>
    <s v="1.5.1"/>
    <s v="4.0.3 and up"/>
  </r>
  <r>
    <x v="5"/>
    <x v="2201"/>
    <x v="22"/>
    <x v="2180"/>
    <x v="0"/>
    <n v="19456"/>
    <b v="0"/>
    <s v="5,000,000+"/>
    <x v="2"/>
    <x v="0"/>
    <n v="0"/>
    <x v="0"/>
    <s v="Photography"/>
    <d v="2018-07-11T00:00:00"/>
    <n v="2.2000000000000002"/>
    <s v="5.0 and up"/>
  </r>
  <r>
    <x v="15"/>
    <x v="2202"/>
    <x v="22"/>
    <x v="2181"/>
    <x v="29"/>
    <b v="0"/>
    <b v="0"/>
    <s v="1,000,000+"/>
    <x v="6"/>
    <x v="0"/>
    <n v="0"/>
    <x v="0"/>
    <s v="Photography"/>
    <d v="2018-05-22T00:00:00"/>
    <s v="Varies with device"/>
    <s v="4.0 and up"/>
  </r>
  <r>
    <x v="4"/>
    <x v="2203"/>
    <x v="22"/>
    <x v="2182"/>
    <x v="2"/>
    <n v="8908.7999999999993"/>
    <b v="0"/>
    <s v="5,000,000+"/>
    <x v="2"/>
    <x v="0"/>
    <n v="0"/>
    <x v="0"/>
    <s v="Photography"/>
    <d v="2018-07-11T00:00:00"/>
    <s v="1.8.5"/>
    <s v="4.2 and up"/>
  </r>
  <r>
    <x v="3"/>
    <x v="2204"/>
    <x v="22"/>
    <x v="2183"/>
    <x v="64"/>
    <n v="30720"/>
    <b v="0"/>
    <s v="1,000,000+"/>
    <x v="6"/>
    <x v="0"/>
    <n v="0"/>
    <x v="3"/>
    <s v="Photography"/>
    <d v="2018-07-25T00:00:00"/>
    <n v="1.7"/>
    <s v="4.1 and up"/>
  </r>
  <r>
    <x v="5"/>
    <x v="2205"/>
    <x v="22"/>
    <x v="2184"/>
    <x v="3"/>
    <n v="25600"/>
    <b v="0"/>
    <s v="1,000,000+"/>
    <x v="6"/>
    <x v="0"/>
    <n v="0"/>
    <x v="0"/>
    <s v="Photography"/>
    <d v="2018-07-27T00:00:00"/>
    <s v="8.9.9"/>
    <s v="4.0 and up"/>
  </r>
  <r>
    <x v="16"/>
    <x v="2206"/>
    <x v="22"/>
    <x v="2185"/>
    <x v="16"/>
    <n v="17408"/>
    <b v="0"/>
    <s v="5,000,000+"/>
    <x v="2"/>
    <x v="0"/>
    <n v="0"/>
    <x v="0"/>
    <s v="Photography"/>
    <d v="2018-06-14T00:00:00"/>
    <s v="1.5.3.8"/>
    <s v="7.0 and up"/>
  </r>
  <r>
    <x v="4"/>
    <x v="2207"/>
    <x v="22"/>
    <x v="2186"/>
    <x v="29"/>
    <b v="0"/>
    <b v="0"/>
    <s v="50,000,000+"/>
    <x v="3"/>
    <x v="0"/>
    <n v="0"/>
    <x v="0"/>
    <s v="Photography"/>
    <d v="2018-02-01T00:00:00"/>
    <s v="Varies with device"/>
    <s v="4.0.3 and up"/>
  </r>
  <r>
    <x v="5"/>
    <x v="2208"/>
    <x v="22"/>
    <x v="2187"/>
    <x v="78"/>
    <n v="13312"/>
    <b v="0"/>
    <s v="500,000+"/>
    <x v="1"/>
    <x v="0"/>
    <n v="0"/>
    <x v="0"/>
    <s v="Photography"/>
    <d v="2018-05-03T00:00:00"/>
    <n v="22"/>
    <s v="4.0.3 and up"/>
  </r>
  <r>
    <x v="3"/>
    <x v="2200"/>
    <x v="22"/>
    <x v="2188"/>
    <x v="21"/>
    <n v="23552"/>
    <b v="0"/>
    <s v="10,000,000+"/>
    <x v="7"/>
    <x v="0"/>
    <n v="0"/>
    <x v="0"/>
    <s v="Photography"/>
    <d v="2018-06-19T00:00:00"/>
    <n v="1.6"/>
    <s v="4.0 and up"/>
  </r>
  <r>
    <x v="5"/>
    <x v="2209"/>
    <x v="22"/>
    <x v="2189"/>
    <x v="29"/>
    <b v="0"/>
    <b v="0"/>
    <s v="10,000,000+"/>
    <x v="7"/>
    <x v="0"/>
    <n v="0"/>
    <x v="0"/>
    <s v="Photography"/>
    <d v="2018-08-01T00:00:00"/>
    <s v="Varies with device"/>
    <s v="4.1 and up"/>
  </r>
  <r>
    <x v="7"/>
    <x v="2210"/>
    <x v="22"/>
    <x v="2190"/>
    <x v="29"/>
    <b v="0"/>
    <b v="0"/>
    <s v="50,000,000+"/>
    <x v="3"/>
    <x v="0"/>
    <n v="0"/>
    <x v="0"/>
    <s v="Photography"/>
    <d v="2018-04-27T00:00:00"/>
    <s v="Varies with device"/>
    <s v="Varies with device"/>
  </r>
  <r>
    <x v="3"/>
    <x v="2211"/>
    <x v="22"/>
    <x v="2191"/>
    <x v="68"/>
    <n v="22528"/>
    <b v="0"/>
    <s v="500,000+"/>
    <x v="1"/>
    <x v="0"/>
    <n v="0"/>
    <x v="0"/>
    <s v="Photography"/>
    <d v="2018-08-03T00:00:00"/>
    <s v="2.15.180"/>
    <s v="4.0.3 and up"/>
  </r>
  <r>
    <x v="2"/>
    <x v="2212"/>
    <x v="22"/>
    <x v="2192"/>
    <x v="88"/>
    <n v="9318.4"/>
    <b v="0"/>
    <s v="1,000,000+"/>
    <x v="6"/>
    <x v="0"/>
    <n v="0"/>
    <x v="0"/>
    <s v="Photography"/>
    <d v="2018-08-06T00:00:00"/>
    <s v="1.7.14"/>
    <s v="4.2 and up"/>
  </r>
  <r>
    <x v="3"/>
    <x v="2213"/>
    <x v="22"/>
    <x v="2193"/>
    <x v="99"/>
    <n v="8499.2000000000007"/>
    <b v="0"/>
    <s v="1,000,000+"/>
    <x v="6"/>
    <x v="0"/>
    <n v="0"/>
    <x v="0"/>
    <s v="Photography"/>
    <d v="2018-07-28T00:00:00"/>
    <s v="2.0.1"/>
    <s v="4.0.3 and up"/>
  </r>
  <r>
    <x v="8"/>
    <x v="2214"/>
    <x v="22"/>
    <x v="2194"/>
    <x v="29"/>
    <b v="0"/>
    <b v="0"/>
    <s v="100,000,000+"/>
    <x v="9"/>
    <x v="0"/>
    <n v="0"/>
    <x v="0"/>
    <s v="Photography"/>
    <d v="2018-08-06T00:00:00"/>
    <s v="Varies with device"/>
    <s v="Varies with device"/>
  </r>
  <r>
    <x v="8"/>
    <x v="2215"/>
    <x v="22"/>
    <x v="2195"/>
    <x v="0"/>
    <n v="19456"/>
    <b v="0"/>
    <s v="1,000,000+"/>
    <x v="6"/>
    <x v="0"/>
    <n v="0"/>
    <x v="0"/>
    <s v="Photography"/>
    <d v="2018-07-05T00:00:00"/>
    <s v="1.0.3"/>
    <s v="4.4 and up"/>
  </r>
  <r>
    <x v="5"/>
    <x v="2216"/>
    <x v="22"/>
    <x v="2196"/>
    <x v="118"/>
    <n v="54272"/>
    <b v="0"/>
    <s v="100,000,000+"/>
    <x v="9"/>
    <x v="0"/>
    <n v="0"/>
    <x v="0"/>
    <s v="Photography"/>
    <d v="2018-07-31T00:00:00"/>
    <s v="6.9.031"/>
    <s v="4.1 and up"/>
  </r>
  <r>
    <x v="4"/>
    <x v="2217"/>
    <x v="22"/>
    <x v="2197"/>
    <x v="29"/>
    <b v="0"/>
    <b v="0"/>
    <s v="50,000,000+"/>
    <x v="3"/>
    <x v="0"/>
    <n v="0"/>
    <x v="0"/>
    <s v="Photography"/>
    <d v="2018-08-02T00:00:00"/>
    <s v="Varies with device"/>
    <s v="Varies with device"/>
  </r>
  <r>
    <x v="4"/>
    <x v="2218"/>
    <x v="22"/>
    <x v="2198"/>
    <x v="16"/>
    <n v="17408"/>
    <b v="0"/>
    <s v="10,000,000+"/>
    <x v="7"/>
    <x v="0"/>
    <n v="0"/>
    <x v="0"/>
    <s v="Photography"/>
    <d v="2018-07-09T00:00:00"/>
    <n v="2.6"/>
    <s v="2.3 and up"/>
  </r>
  <r>
    <x v="8"/>
    <x v="2219"/>
    <x v="22"/>
    <x v="2199"/>
    <x v="32"/>
    <n v="10240"/>
    <b v="0"/>
    <s v="1,000,000+"/>
    <x v="6"/>
    <x v="0"/>
    <n v="0"/>
    <x v="0"/>
    <s v="Photography"/>
    <d v="2018-07-07T00:00:00"/>
    <n v="2.2999999999999998"/>
    <s v="4.0.3 and up"/>
  </r>
  <r>
    <x v="5"/>
    <x v="2220"/>
    <x v="22"/>
    <x v="2200"/>
    <x v="29"/>
    <b v="0"/>
    <b v="0"/>
    <s v="1,000,000+"/>
    <x v="6"/>
    <x v="0"/>
    <n v="0"/>
    <x v="0"/>
    <s v="Photography"/>
    <d v="2018-07-30T00:00:00"/>
    <s v="1.2.31"/>
    <s v="4.1 and up"/>
  </r>
  <r>
    <x v="3"/>
    <x v="2221"/>
    <x v="22"/>
    <x v="2201"/>
    <x v="6"/>
    <n v="29696"/>
    <b v="0"/>
    <s v="5,000,000+"/>
    <x v="2"/>
    <x v="0"/>
    <n v="0"/>
    <x v="0"/>
    <s v="Photography"/>
    <d v="2018-07-25T00:00:00"/>
    <n v="5.3"/>
    <s v="4.1 and up"/>
  </r>
  <r>
    <x v="3"/>
    <x v="2222"/>
    <x v="22"/>
    <x v="2202"/>
    <x v="98"/>
    <n v="47104"/>
    <b v="0"/>
    <s v="10,000,000+"/>
    <x v="7"/>
    <x v="0"/>
    <n v="0"/>
    <x v="0"/>
    <s v="Photography"/>
    <d v="2017-12-04T00:00:00"/>
    <s v="1.8.0.170824_9"/>
    <s v="5.0 - 8.0"/>
  </r>
  <r>
    <x v="7"/>
    <x v="2223"/>
    <x v="22"/>
    <x v="2203"/>
    <x v="59"/>
    <n v="4608"/>
    <b v="0"/>
    <s v="1,000,000+"/>
    <x v="6"/>
    <x v="0"/>
    <n v="0"/>
    <x v="0"/>
    <s v="Photography"/>
    <d v="2018-06-27T00:00:00"/>
    <n v="4.0999999999999996"/>
    <s v="4.0.3 and up"/>
  </r>
  <r>
    <x v="10"/>
    <x v="2224"/>
    <x v="22"/>
    <x v="2204"/>
    <x v="74"/>
    <n v="5017.6000000000004"/>
    <b v="0"/>
    <s v="1,000,000+"/>
    <x v="6"/>
    <x v="0"/>
    <n v="0"/>
    <x v="0"/>
    <s v="Photography"/>
    <d v="2018-07-12T00:00:00"/>
    <n v="1.6"/>
    <s v="2.3 and up"/>
  </r>
  <r>
    <x v="5"/>
    <x v="2225"/>
    <x v="22"/>
    <x v="2205"/>
    <x v="29"/>
    <b v="0"/>
    <b v="0"/>
    <s v="5,000,000+"/>
    <x v="2"/>
    <x v="0"/>
    <n v="0"/>
    <x v="0"/>
    <s v="Photography"/>
    <d v="2018-07-28T00:00:00"/>
    <s v="Varies with device"/>
    <s v="Varies with device"/>
  </r>
  <r>
    <x v="2"/>
    <x v="2226"/>
    <x v="22"/>
    <x v="2206"/>
    <x v="28"/>
    <n v="24576"/>
    <b v="0"/>
    <s v="10,000,000+"/>
    <x v="7"/>
    <x v="0"/>
    <n v="0"/>
    <x v="0"/>
    <s v="Photography"/>
    <d v="2018-07-28T00:00:00"/>
    <s v="1.5.3"/>
    <s v="4.4 and up"/>
  </r>
  <r>
    <x v="4"/>
    <x v="2227"/>
    <x v="22"/>
    <x v="2207"/>
    <x v="21"/>
    <n v="23552"/>
    <b v="0"/>
    <s v="10,000,000+"/>
    <x v="7"/>
    <x v="0"/>
    <n v="0"/>
    <x v="0"/>
    <s v="Photography"/>
    <d v="2018-07-28T00:00:00"/>
    <n v="6.21"/>
    <s v="4.0 and up"/>
  </r>
  <r>
    <x v="8"/>
    <x v="2228"/>
    <x v="22"/>
    <x v="2208"/>
    <x v="3"/>
    <n v="25600"/>
    <b v="0"/>
    <s v="100,000,000+"/>
    <x v="9"/>
    <x v="0"/>
    <n v="0"/>
    <x v="0"/>
    <s v="Photography"/>
    <d v="2018-08-03T00:00:00"/>
    <s v="2.73.672"/>
    <s v="4.0.3 and up"/>
  </r>
  <r>
    <x v="5"/>
    <x v="2229"/>
    <x v="22"/>
    <x v="2209"/>
    <x v="34"/>
    <n v="26624"/>
    <b v="0"/>
    <s v="10,000,000+"/>
    <x v="7"/>
    <x v="0"/>
    <n v="0"/>
    <x v="0"/>
    <s v="Photography"/>
    <d v="2018-08-06T00:00:00"/>
    <s v="2.74.685"/>
    <s v="4.0.3 and up"/>
  </r>
  <r>
    <x v="3"/>
    <x v="2230"/>
    <x v="22"/>
    <x v="2210"/>
    <x v="29"/>
    <b v="0"/>
    <b v="0"/>
    <s v="100,000,000+"/>
    <x v="9"/>
    <x v="0"/>
    <n v="0"/>
    <x v="0"/>
    <s v="Photography"/>
    <d v="2018-07-25T00:00:00"/>
    <s v="Varies with device"/>
    <s v="Varies with device"/>
  </r>
  <r>
    <x v="4"/>
    <x v="2231"/>
    <x v="22"/>
    <x v="2211"/>
    <x v="138"/>
    <n v="2048"/>
    <b v="0"/>
    <s v="10,000,000+"/>
    <x v="7"/>
    <x v="0"/>
    <n v="0"/>
    <x v="0"/>
    <s v="Photography"/>
    <d v="2018-04-23T00:00:00"/>
    <s v="1.43.3"/>
    <s v="4.0.3 and up"/>
  </r>
  <r>
    <x v="4"/>
    <x v="2232"/>
    <x v="22"/>
    <x v="2212"/>
    <x v="0"/>
    <n v="19456"/>
    <b v="0"/>
    <s v="1,000,000+"/>
    <x v="6"/>
    <x v="0"/>
    <n v="0"/>
    <x v="0"/>
    <s v="Photography"/>
    <d v="2018-05-23T00:00:00"/>
    <s v="1.6.0"/>
    <s v="4.0 and up"/>
  </r>
  <r>
    <x v="5"/>
    <x v="2233"/>
    <x v="22"/>
    <x v="2213"/>
    <x v="123"/>
    <n v="9830.4"/>
    <b v="0"/>
    <s v="5,000,000+"/>
    <x v="2"/>
    <x v="0"/>
    <n v="0"/>
    <x v="0"/>
    <s v="Photography"/>
    <d v="2018-07-28T00:00:00"/>
    <n v="2.4"/>
    <s v="4.1 and up"/>
  </r>
  <r>
    <x v="3"/>
    <x v="2190"/>
    <x v="22"/>
    <x v="2214"/>
    <x v="29"/>
    <b v="0"/>
    <b v="0"/>
    <s v="1,000,000,000+"/>
    <x v="10"/>
    <x v="0"/>
    <n v="0"/>
    <x v="0"/>
    <s v="Photography"/>
    <d v="2018-08-06T00:00:00"/>
    <s v="Varies with device"/>
    <s v="Varies with device"/>
  </r>
  <r>
    <x v="5"/>
    <x v="2234"/>
    <x v="22"/>
    <x v="2215"/>
    <x v="78"/>
    <n v="13312"/>
    <b v="0"/>
    <s v="5,000,000+"/>
    <x v="2"/>
    <x v="0"/>
    <n v="0"/>
    <x v="1"/>
    <s v="Photography"/>
    <d v="2015-08-11T00:00:00"/>
    <s v="4.0.10"/>
    <s v="4.0 and up"/>
  </r>
  <r>
    <x v="8"/>
    <x v="2235"/>
    <x v="22"/>
    <x v="2216"/>
    <x v="19"/>
    <n v="4300.8"/>
    <b v="0"/>
    <s v="10,000,000+"/>
    <x v="7"/>
    <x v="0"/>
    <n v="0"/>
    <x v="0"/>
    <s v="Photography"/>
    <d v="2017-11-10T00:00:00"/>
    <s v="4.7.4"/>
    <s v="4.0 and up"/>
  </r>
  <r>
    <x v="4"/>
    <x v="2236"/>
    <x v="22"/>
    <x v="2217"/>
    <x v="48"/>
    <n v="16384"/>
    <b v="0"/>
    <s v="10,000,000+"/>
    <x v="7"/>
    <x v="0"/>
    <n v="0"/>
    <x v="3"/>
    <s v="Photography"/>
    <d v="2018-07-11T00:00:00"/>
    <s v="4.7.3"/>
    <s v="4.4 and up"/>
  </r>
  <r>
    <x v="4"/>
    <x v="2207"/>
    <x v="22"/>
    <x v="2218"/>
    <x v="29"/>
    <b v="0"/>
    <b v="0"/>
    <s v="50,000,000+"/>
    <x v="3"/>
    <x v="0"/>
    <n v="0"/>
    <x v="0"/>
    <s v="Photography"/>
    <d v="2018-02-01T00:00:00"/>
    <s v="Varies with device"/>
    <s v="4.0.3 and up"/>
  </r>
  <r>
    <x v="5"/>
    <x v="2198"/>
    <x v="22"/>
    <x v="2219"/>
    <x v="29"/>
    <b v="0"/>
    <b v="0"/>
    <s v="100,000,000+"/>
    <x v="9"/>
    <x v="0"/>
    <n v="0"/>
    <x v="0"/>
    <s v="Photography"/>
    <d v="2018-07-30T00:00:00"/>
    <s v="7.6.5"/>
    <s v="4.3 and up"/>
  </r>
  <r>
    <x v="7"/>
    <x v="2237"/>
    <x v="22"/>
    <x v="2220"/>
    <x v="75"/>
    <n v="9728"/>
    <b v="0"/>
    <s v="10,000,000+"/>
    <x v="7"/>
    <x v="0"/>
    <n v="0"/>
    <x v="0"/>
    <s v="Photography"/>
    <d v="2017-11-22T00:00:00"/>
    <n v="3.8"/>
    <s v="4.0 and up"/>
  </r>
  <r>
    <x v="4"/>
    <x v="2238"/>
    <x v="22"/>
    <x v="2221"/>
    <x v="29"/>
    <b v="0"/>
    <b v="0"/>
    <s v="50,000,000+"/>
    <x v="3"/>
    <x v="0"/>
    <n v="0"/>
    <x v="0"/>
    <s v="Photography"/>
    <d v="2018-02-01T00:00:00"/>
    <s v="1.6.1"/>
    <s v="Varies with device"/>
  </r>
  <r>
    <x v="5"/>
    <x v="2216"/>
    <x v="22"/>
    <x v="2222"/>
    <x v="118"/>
    <n v="54272"/>
    <b v="0"/>
    <s v="100,000,000+"/>
    <x v="9"/>
    <x v="0"/>
    <n v="0"/>
    <x v="0"/>
    <s v="Photography"/>
    <d v="2018-07-31T00:00:00"/>
    <s v="6.9.031"/>
    <s v="4.1 and up"/>
  </r>
  <r>
    <x v="1"/>
    <x v="2239"/>
    <x v="22"/>
    <x v="2223"/>
    <x v="106"/>
    <n v="6758.4"/>
    <b v="0"/>
    <s v="10,000,000+"/>
    <x v="7"/>
    <x v="0"/>
    <n v="0"/>
    <x v="0"/>
    <s v="Photography"/>
    <d v="2016-03-25T00:00:00"/>
    <n v="5.0999999999999996"/>
    <s v="2.3.3 and up"/>
  </r>
  <r>
    <x v="4"/>
    <x v="2240"/>
    <x v="22"/>
    <x v="2224"/>
    <x v="29"/>
    <b v="0"/>
    <b v="0"/>
    <s v="5,000,000+"/>
    <x v="2"/>
    <x v="0"/>
    <n v="0"/>
    <x v="0"/>
    <s v="Photography"/>
    <d v="2018-05-05T00:00:00"/>
    <s v="Varies with device"/>
    <s v="Varies with device"/>
  </r>
  <r>
    <x v="5"/>
    <x v="2241"/>
    <x v="22"/>
    <x v="2225"/>
    <x v="29"/>
    <b v="0"/>
    <b v="0"/>
    <s v="100,000,000+"/>
    <x v="9"/>
    <x v="0"/>
    <n v="0"/>
    <x v="0"/>
    <s v="Photography"/>
    <d v="2018-07-12T00:00:00"/>
    <s v="Varies with device"/>
    <s v="Varies with device"/>
  </r>
  <r>
    <x v="7"/>
    <x v="2242"/>
    <x v="22"/>
    <x v="2226"/>
    <x v="46"/>
    <n v="27648"/>
    <b v="0"/>
    <s v="10,000,000+"/>
    <x v="7"/>
    <x v="0"/>
    <n v="0"/>
    <x v="0"/>
    <s v="Photography"/>
    <d v="2018-05-29T00:00:00"/>
    <s v="3.1.8.180529"/>
    <s v="2.3 and up"/>
  </r>
  <r>
    <x v="4"/>
    <x v="2243"/>
    <x v="22"/>
    <x v="2227"/>
    <x v="68"/>
    <n v="22528"/>
    <b v="0"/>
    <s v="1,000,000+"/>
    <x v="6"/>
    <x v="0"/>
    <n v="0"/>
    <x v="0"/>
    <s v="Photography"/>
    <d v="2018-06-15T00:00:00"/>
    <n v="1.28"/>
    <s v="4.0.3 and up"/>
  </r>
  <r>
    <x v="4"/>
    <x v="2244"/>
    <x v="22"/>
    <x v="2228"/>
    <x v="29"/>
    <b v="0"/>
    <b v="0"/>
    <s v="100,000,000+"/>
    <x v="9"/>
    <x v="0"/>
    <n v="0"/>
    <x v="0"/>
    <s v="Photography"/>
    <d v="2018-03-06T00:00:00"/>
    <s v="Varies with device"/>
    <s v="Varies with device"/>
  </r>
  <r>
    <x v="4"/>
    <x v="2245"/>
    <x v="22"/>
    <x v="2229"/>
    <x v="161"/>
    <n v="51200"/>
    <b v="0"/>
    <s v="50,000,000+"/>
    <x v="3"/>
    <x v="0"/>
    <n v="0"/>
    <x v="0"/>
    <s v="Photography"/>
    <d v="2018-08-02T00:00:00"/>
    <s v="4.0.26"/>
    <s v="4.4 and up"/>
  </r>
  <r>
    <x v="0"/>
    <x v="2246"/>
    <x v="22"/>
    <x v="2230"/>
    <x v="64"/>
    <n v="30720"/>
    <b v="0"/>
    <s v="1,000,000+"/>
    <x v="6"/>
    <x v="0"/>
    <n v="0"/>
    <x v="0"/>
    <s v="Photography"/>
    <d v="2018-07-11T00:00:00"/>
    <s v="1.8.2"/>
    <s v="4.0 and up"/>
  </r>
  <r>
    <x v="5"/>
    <x v="2247"/>
    <x v="22"/>
    <x v="2231"/>
    <x v="29"/>
    <b v="0"/>
    <b v="0"/>
    <s v="100,000,000+"/>
    <x v="9"/>
    <x v="0"/>
    <n v="0"/>
    <x v="0"/>
    <s v="Photography"/>
    <d v="2018-07-16T00:00:00"/>
    <n v="4.47"/>
    <s v="4.0.3 and up"/>
  </r>
  <r>
    <x v="4"/>
    <x v="2248"/>
    <x v="22"/>
    <x v="1488"/>
    <x v="16"/>
    <n v="17408"/>
    <b v="0"/>
    <s v="1,000,000+"/>
    <x v="6"/>
    <x v="0"/>
    <n v="0"/>
    <x v="0"/>
    <s v="Photography"/>
    <d v="2015-09-24T00:00:00"/>
    <s v="Varies with device"/>
    <s v="4.0.3 and up"/>
  </r>
  <r>
    <x v="10"/>
    <x v="2249"/>
    <x v="22"/>
    <x v="2232"/>
    <x v="56"/>
    <n v="18432"/>
    <b v="0"/>
    <s v="1,000,000+"/>
    <x v="6"/>
    <x v="0"/>
    <n v="0"/>
    <x v="0"/>
    <s v="Photography"/>
    <d v="2015-02-10T00:00:00"/>
    <s v="1.1.6"/>
    <s v="4.0 and up"/>
  </r>
  <r>
    <x v="10"/>
    <x v="2250"/>
    <x v="22"/>
    <x v="2233"/>
    <x v="133"/>
    <n v="10240"/>
    <b v="0"/>
    <s v="1,000,000+"/>
    <x v="6"/>
    <x v="0"/>
    <n v="0"/>
    <x v="0"/>
    <s v="Photography"/>
    <d v="2017-03-03T00:00:00"/>
    <n v="1.43"/>
    <s v="2.3 and up"/>
  </r>
  <r>
    <x v="10"/>
    <x v="2251"/>
    <x v="22"/>
    <x v="2234"/>
    <x v="73"/>
    <n v="10137.6"/>
    <b v="0"/>
    <s v="1,000,000+"/>
    <x v="6"/>
    <x v="0"/>
    <n v="0"/>
    <x v="0"/>
    <s v="Photography"/>
    <d v="2015-02-11T00:00:00"/>
    <n v="1.4"/>
    <s v="4.0 and up"/>
  </r>
  <r>
    <x v="5"/>
    <x v="2252"/>
    <x v="22"/>
    <x v="2235"/>
    <x v="21"/>
    <n v="23552"/>
    <b v="0"/>
    <s v="5,000,000+"/>
    <x v="2"/>
    <x v="0"/>
    <n v="0"/>
    <x v="0"/>
    <s v="Photography"/>
    <d v="2017-10-10T00:00:00"/>
    <s v="6.1.7.100920"/>
    <s v="4.0.3 and up"/>
  </r>
  <r>
    <x v="4"/>
    <x v="2253"/>
    <x v="22"/>
    <x v="2236"/>
    <x v="94"/>
    <n v="52224"/>
    <b v="0"/>
    <s v="100,000,000+"/>
    <x v="9"/>
    <x v="0"/>
    <n v="0"/>
    <x v="0"/>
    <s v="Photography"/>
    <d v="2018-08-06T00:00:00"/>
    <s v="9.3.1"/>
    <s v="4.0.3 and up"/>
  </r>
  <r>
    <x v="0"/>
    <x v="2254"/>
    <x v="22"/>
    <x v="2237"/>
    <x v="39"/>
    <n v="35840"/>
    <b v="0"/>
    <s v="10,000,000+"/>
    <x v="7"/>
    <x v="0"/>
    <n v="0"/>
    <x v="0"/>
    <s v="Photography"/>
    <d v="2018-06-27T00:00:00"/>
    <s v="6.1.6"/>
    <s v="4.1 and up"/>
  </r>
  <r>
    <x v="7"/>
    <x v="2255"/>
    <x v="22"/>
    <x v="2238"/>
    <x v="48"/>
    <n v="16384"/>
    <b v="0"/>
    <s v="1,000,000+"/>
    <x v="6"/>
    <x v="0"/>
    <n v="0"/>
    <x v="0"/>
    <s v="Photography"/>
    <d v="2016-10-19T00:00:00"/>
    <s v="1.6.2"/>
    <s v="3.0 and up"/>
  </r>
  <r>
    <x v="1"/>
    <x v="2256"/>
    <x v="22"/>
    <x v="2239"/>
    <x v="27"/>
    <n v="11264"/>
    <b v="0"/>
    <s v="10,000,000+"/>
    <x v="7"/>
    <x v="0"/>
    <n v="0"/>
    <x v="0"/>
    <s v="Photography"/>
    <d v="2018-07-30T00:00:00"/>
    <n v="1.32"/>
    <s v="4.1 and up"/>
  </r>
  <r>
    <x v="5"/>
    <x v="2257"/>
    <x v="22"/>
    <x v="2240"/>
    <x v="176"/>
    <n v="75776"/>
    <b v="0"/>
    <s v="5,000,000+"/>
    <x v="2"/>
    <x v="0"/>
    <n v="0"/>
    <x v="0"/>
    <s v="Photography"/>
    <d v="2018-08-03T00:00:00"/>
    <s v="4.8.7"/>
    <s v="4.0.3 and up"/>
  </r>
  <r>
    <x v="5"/>
    <x v="2258"/>
    <x v="22"/>
    <x v="2241"/>
    <x v="96"/>
    <n v="49152"/>
    <b v="0"/>
    <s v="1,000,000+"/>
    <x v="6"/>
    <x v="1"/>
    <n v="5.99"/>
    <x v="0"/>
    <s v="Photography"/>
    <d v="2018-07-25T00:00:00"/>
    <s v="1.3.1"/>
    <s v="4.1 and up"/>
  </r>
  <r>
    <x v="3"/>
    <x v="2190"/>
    <x v="22"/>
    <x v="2242"/>
    <x v="29"/>
    <b v="0"/>
    <b v="0"/>
    <s v="1,000,000,000+"/>
    <x v="10"/>
    <x v="0"/>
    <n v="0"/>
    <x v="0"/>
    <s v="Photography"/>
    <d v="2018-08-06T00:00:00"/>
    <s v="Varies with device"/>
    <s v="Varies with device"/>
  </r>
  <r>
    <x v="0"/>
    <x v="2259"/>
    <x v="22"/>
    <x v="2243"/>
    <x v="29"/>
    <b v="0"/>
    <b v="0"/>
    <s v="5,000,000+"/>
    <x v="2"/>
    <x v="0"/>
    <n v="0"/>
    <x v="0"/>
    <s v="Photography"/>
    <d v="2017-09-20T00:00:00"/>
    <s v="Varies with device"/>
    <s v="Varies with device"/>
  </r>
  <r>
    <x v="10"/>
    <x v="2260"/>
    <x v="22"/>
    <x v="2244"/>
    <x v="5"/>
    <n v="5734.4"/>
    <b v="0"/>
    <s v="10,000,000+"/>
    <x v="7"/>
    <x v="0"/>
    <n v="0"/>
    <x v="0"/>
    <s v="Photography"/>
    <d v="2017-11-10T00:00:00"/>
    <s v="3.31.4"/>
    <s v="4.0 and up"/>
  </r>
  <r>
    <x v="4"/>
    <x v="2261"/>
    <x v="22"/>
    <x v="2245"/>
    <x v="92"/>
    <n v="1536"/>
    <b v="0"/>
    <s v="10,000,000+"/>
    <x v="7"/>
    <x v="0"/>
    <n v="0"/>
    <x v="0"/>
    <s v="Photography"/>
    <d v="2015-10-17T00:00:00"/>
    <s v="2.3.1"/>
    <s v="Varies with device"/>
  </r>
  <r>
    <x v="7"/>
    <x v="2262"/>
    <x v="22"/>
    <x v="2246"/>
    <x v="43"/>
    <n v="5836.8"/>
    <b v="0"/>
    <s v="10,000,000+"/>
    <x v="7"/>
    <x v="0"/>
    <n v="0"/>
    <x v="0"/>
    <s v="Photography"/>
    <d v="2018-06-11T00:00:00"/>
    <s v="2.2.93"/>
    <s v="4.0 and up"/>
  </r>
  <r>
    <x v="10"/>
    <x v="2263"/>
    <x v="22"/>
    <x v="2247"/>
    <x v="23"/>
    <n v="6246.4"/>
    <b v="0"/>
    <s v="5,000,000+"/>
    <x v="2"/>
    <x v="0"/>
    <n v="0"/>
    <x v="0"/>
    <s v="Photography"/>
    <d v="2017-04-06T00:00:00"/>
    <s v="6.2.9"/>
    <s v="2.3 and up"/>
  </r>
  <r>
    <x v="0"/>
    <x v="2264"/>
    <x v="22"/>
    <x v="2248"/>
    <x v="139"/>
    <n v="1945.6"/>
    <b v="0"/>
    <s v="1,000,000+"/>
    <x v="6"/>
    <x v="0"/>
    <n v="0"/>
    <x v="0"/>
    <s v="Photography"/>
    <d v="2017-01-19T00:00:00"/>
    <s v="1.5.5"/>
    <s v="2.1 and up"/>
  </r>
  <r>
    <x v="0"/>
    <x v="2265"/>
    <x v="22"/>
    <x v="2249"/>
    <x v="82"/>
    <n v="4096"/>
    <b v="0"/>
    <s v="10,000,000+"/>
    <x v="7"/>
    <x v="0"/>
    <n v="0"/>
    <x v="0"/>
    <s v="Photography"/>
    <d v="2018-06-29T00:00:00"/>
    <s v="4.6.0.0"/>
    <s v="4.2 and up"/>
  </r>
  <r>
    <x v="10"/>
    <x v="2266"/>
    <x v="22"/>
    <x v="2250"/>
    <x v="142"/>
    <n v="48128"/>
    <b v="0"/>
    <s v="10,000,000+"/>
    <x v="7"/>
    <x v="0"/>
    <n v="0"/>
    <x v="0"/>
    <s v="Photography"/>
    <d v="2018-05-24T00:00:00"/>
    <s v="4.5.2"/>
    <s v="5.0 and up"/>
  </r>
  <r>
    <x v="4"/>
    <x v="2267"/>
    <x v="22"/>
    <x v="2251"/>
    <x v="29"/>
    <b v="0"/>
    <b v="0"/>
    <s v="100,000,000+"/>
    <x v="9"/>
    <x v="0"/>
    <n v="0"/>
    <x v="0"/>
    <s v="Photography"/>
    <d v="2017-12-21T00:00:00"/>
    <s v="Varies with device"/>
    <s v="Varies with device"/>
  </r>
  <r>
    <x v="3"/>
    <x v="2268"/>
    <x v="22"/>
    <x v="2252"/>
    <x v="29"/>
    <b v="0"/>
    <b v="0"/>
    <s v="10,000,000+"/>
    <x v="7"/>
    <x v="0"/>
    <n v="0"/>
    <x v="0"/>
    <s v="Photography"/>
    <d v="2018-08-02T00:00:00"/>
    <s v="Varies with device"/>
    <s v="Varies with device"/>
  </r>
  <r>
    <x v="10"/>
    <x v="2269"/>
    <x v="22"/>
    <x v="2253"/>
    <x v="68"/>
    <n v="22528"/>
    <b v="0"/>
    <s v="1,000,000+"/>
    <x v="6"/>
    <x v="0"/>
    <n v="0"/>
    <x v="0"/>
    <s v="Photography"/>
    <d v="2018-07-03T00:00:00"/>
    <s v="1.4.0_180703"/>
    <s v="4.2 and up"/>
  </r>
  <r>
    <x v="5"/>
    <x v="2270"/>
    <x v="22"/>
    <x v="2254"/>
    <x v="1"/>
    <n v="14336"/>
    <b v="0"/>
    <s v="50,000,000+"/>
    <x v="3"/>
    <x v="0"/>
    <n v="0"/>
    <x v="0"/>
    <s v="Photography"/>
    <d v="2018-05-23T00:00:00"/>
    <s v="4.2.14"/>
    <s v="4.0 and up"/>
  </r>
  <r>
    <x v="0"/>
    <x v="2271"/>
    <x v="22"/>
    <x v="2255"/>
    <x v="32"/>
    <n v="10240"/>
    <b v="0"/>
    <s v="5,000,000+"/>
    <x v="2"/>
    <x v="0"/>
    <n v="0"/>
    <x v="0"/>
    <s v="Photography"/>
    <d v="2018-02-11T00:00:00"/>
    <s v="5.5.2"/>
    <s v="4.0.3 and up"/>
  </r>
  <r>
    <x v="4"/>
    <x v="2272"/>
    <x v="22"/>
    <x v="2256"/>
    <x v="29"/>
    <b v="0"/>
    <b v="0"/>
    <s v="10,000,000+"/>
    <x v="7"/>
    <x v="0"/>
    <n v="0"/>
    <x v="0"/>
    <s v="Photography"/>
    <d v="2018-07-05T00:00:00"/>
    <s v="Varies with device"/>
    <s v="Varies with device"/>
  </r>
  <r>
    <x v="4"/>
    <x v="2273"/>
    <x v="22"/>
    <x v="2257"/>
    <x v="131"/>
    <n v="7065.6"/>
    <b v="0"/>
    <s v="100,000+"/>
    <x v="4"/>
    <x v="1"/>
    <n v="2.99"/>
    <x v="0"/>
    <s v="Photography"/>
    <d v="2014-11-06T00:00:00"/>
    <n v="4.7"/>
    <s v="2.2 and up"/>
  </r>
  <r>
    <x v="7"/>
    <x v="2274"/>
    <x v="22"/>
    <x v="2258"/>
    <x v="113"/>
    <n v="45056"/>
    <b v="0"/>
    <s v="10,000,000+"/>
    <x v="7"/>
    <x v="0"/>
    <n v="0"/>
    <x v="0"/>
    <s v="Photography"/>
    <d v="2018-07-14T00:00:00"/>
    <s v="6.4.3"/>
    <s v="4.0.3 and up"/>
  </r>
  <r>
    <x v="4"/>
    <x v="2275"/>
    <x v="22"/>
    <x v="2259"/>
    <x v="29"/>
    <b v="0"/>
    <b v="0"/>
    <s v="100,000,000+"/>
    <x v="9"/>
    <x v="0"/>
    <n v="0"/>
    <x v="0"/>
    <s v="Photography"/>
    <d v="2018-06-28T00:00:00"/>
    <s v="6.1.0"/>
    <s v="Varies with device"/>
  </r>
  <r>
    <x v="5"/>
    <x v="2247"/>
    <x v="22"/>
    <x v="2260"/>
    <x v="29"/>
    <b v="0"/>
    <b v="0"/>
    <s v="100,000,000+"/>
    <x v="9"/>
    <x v="0"/>
    <n v="0"/>
    <x v="0"/>
    <s v="Photography"/>
    <d v="2018-07-16T00:00:00"/>
    <n v="4.47"/>
    <s v="4.0.3 and up"/>
  </r>
  <r>
    <x v="5"/>
    <x v="2276"/>
    <x v="22"/>
    <x v="2261"/>
    <x v="29"/>
    <b v="0"/>
    <b v="0"/>
    <s v="50,000,000+"/>
    <x v="3"/>
    <x v="0"/>
    <n v="0"/>
    <x v="0"/>
    <s v="Photography"/>
    <d v="2018-08-03T00:00:00"/>
    <n v="71"/>
    <s v="4.4 and up"/>
  </r>
  <r>
    <x v="4"/>
    <x v="2253"/>
    <x v="22"/>
    <x v="2262"/>
    <x v="94"/>
    <n v="52224"/>
    <b v="0"/>
    <s v="100,000,000+"/>
    <x v="9"/>
    <x v="0"/>
    <n v="0"/>
    <x v="0"/>
    <s v="Photography"/>
    <d v="2018-08-06T00:00:00"/>
    <s v="9.3.1"/>
    <s v="4.0.3 and up"/>
  </r>
  <r>
    <x v="6"/>
    <x v="2277"/>
    <x v="22"/>
    <x v="2263"/>
    <x v="29"/>
    <b v="0"/>
    <b v="0"/>
    <s v="100,000+"/>
    <x v="4"/>
    <x v="1"/>
    <n v="3.95"/>
    <x v="0"/>
    <s v="Photography"/>
    <d v="2017-11-10T00:00:00"/>
    <s v="Varies with device"/>
    <s v="Varies with device"/>
  </r>
  <r>
    <x v="5"/>
    <x v="2278"/>
    <x v="22"/>
    <x v="2264"/>
    <x v="151"/>
    <n v="44032"/>
    <b v="0"/>
    <s v="50,000,000+"/>
    <x v="3"/>
    <x v="0"/>
    <n v="0"/>
    <x v="1"/>
    <s v="Photography"/>
    <d v="2018-06-26T00:00:00"/>
    <s v="4.1.0.1"/>
    <s v="4.2 and up"/>
  </r>
  <r>
    <x v="5"/>
    <x v="2279"/>
    <x v="22"/>
    <x v="2265"/>
    <x v="12"/>
    <n v="21504"/>
    <b v="0"/>
    <s v="50,000,000+"/>
    <x v="3"/>
    <x v="0"/>
    <n v="0"/>
    <x v="0"/>
    <s v="Photography"/>
    <d v="2017-03-21T00:00:00"/>
    <s v="3.3.8"/>
    <s v="3.1 and up"/>
  </r>
  <r>
    <x v="4"/>
    <x v="2238"/>
    <x v="22"/>
    <x v="2266"/>
    <x v="29"/>
    <b v="0"/>
    <b v="0"/>
    <s v="50,000,000+"/>
    <x v="3"/>
    <x v="0"/>
    <n v="0"/>
    <x v="0"/>
    <s v="Photography"/>
    <d v="2018-02-01T00:00:00"/>
    <s v="1.6.1"/>
    <s v="Varies with device"/>
  </r>
  <r>
    <x v="8"/>
    <x v="2280"/>
    <x v="22"/>
    <x v="2267"/>
    <x v="3"/>
    <n v="25600"/>
    <b v="0"/>
    <s v="10,000,000+"/>
    <x v="7"/>
    <x v="0"/>
    <n v="0"/>
    <x v="0"/>
    <s v="Photography"/>
    <d v="2018-06-26T00:00:00"/>
    <s v="4.2.3"/>
    <s v="4.0 and up"/>
  </r>
  <r>
    <x v="10"/>
    <x v="2281"/>
    <x v="22"/>
    <x v="2268"/>
    <x v="51"/>
    <n v="3993.6"/>
    <b v="0"/>
    <s v="5,000,000+"/>
    <x v="2"/>
    <x v="0"/>
    <n v="0"/>
    <x v="0"/>
    <s v="Photography"/>
    <d v="2016-07-18T00:00:00"/>
    <n v="3.2"/>
    <s v="2.3.3 and up"/>
  </r>
  <r>
    <x v="0"/>
    <x v="2265"/>
    <x v="22"/>
    <x v="2269"/>
    <x v="82"/>
    <n v="4096"/>
    <b v="0"/>
    <s v="10,000,000+"/>
    <x v="7"/>
    <x v="0"/>
    <n v="0"/>
    <x v="0"/>
    <s v="Photography"/>
    <d v="2018-06-29T00:00:00"/>
    <s v="4.6.0.0"/>
    <s v="4.2 and up"/>
  </r>
  <r>
    <x v="7"/>
    <x v="2282"/>
    <x v="22"/>
    <x v="2270"/>
    <x v="94"/>
    <n v="52224"/>
    <b v="0"/>
    <s v="10,000,000+"/>
    <x v="7"/>
    <x v="0"/>
    <n v="0"/>
    <x v="0"/>
    <s v="Photography"/>
    <d v="2018-07-28T00:00:00"/>
    <s v="2.0.17.9"/>
    <s v="4.0 and up"/>
  </r>
  <r>
    <x v="4"/>
    <x v="2267"/>
    <x v="22"/>
    <x v="2271"/>
    <x v="29"/>
    <b v="0"/>
    <b v="0"/>
    <s v="100,000,000+"/>
    <x v="9"/>
    <x v="0"/>
    <n v="0"/>
    <x v="0"/>
    <s v="Photography"/>
    <d v="2017-12-21T00:00:00"/>
    <s v="Varies with device"/>
    <s v="Varies with device"/>
  </r>
  <r>
    <x v="8"/>
    <x v="2214"/>
    <x v="22"/>
    <x v="2272"/>
    <x v="29"/>
    <b v="0"/>
    <b v="0"/>
    <s v="100,000,000+"/>
    <x v="9"/>
    <x v="0"/>
    <n v="0"/>
    <x v="0"/>
    <s v="Photography"/>
    <d v="2018-08-06T00:00:00"/>
    <s v="Varies with device"/>
    <s v="Varies with device"/>
  </r>
  <r>
    <x v="8"/>
    <x v="2283"/>
    <x v="22"/>
    <x v="2273"/>
    <x v="123"/>
    <n v="9830.4"/>
    <b v="0"/>
    <s v="1,000,000+"/>
    <x v="6"/>
    <x v="0"/>
    <n v="0"/>
    <x v="0"/>
    <s v="Photography"/>
    <d v="2017-03-15T00:00:00"/>
    <s v="2.0.5"/>
    <s v="4.0 and up"/>
  </r>
  <r>
    <x v="4"/>
    <x v="2240"/>
    <x v="22"/>
    <x v="2274"/>
    <x v="29"/>
    <b v="0"/>
    <b v="0"/>
    <s v="5,000,000+"/>
    <x v="2"/>
    <x v="0"/>
    <n v="0"/>
    <x v="0"/>
    <s v="Photography"/>
    <d v="2018-05-05T00:00:00"/>
    <s v="Varies with device"/>
    <s v="Varies with device"/>
  </r>
  <r>
    <x v="0"/>
    <x v="2284"/>
    <x v="22"/>
    <x v="2275"/>
    <x v="29"/>
    <b v="0"/>
    <b v="0"/>
    <s v="10,000,000+"/>
    <x v="7"/>
    <x v="0"/>
    <n v="0"/>
    <x v="0"/>
    <s v="Photography"/>
    <d v="2018-03-27T00:00:00"/>
    <s v="Varies with device"/>
    <s v="Varies with device"/>
  </r>
  <r>
    <x v="7"/>
    <x v="2285"/>
    <x v="22"/>
    <x v="2276"/>
    <x v="161"/>
    <n v="51200"/>
    <b v="0"/>
    <s v="1,000,000+"/>
    <x v="6"/>
    <x v="0"/>
    <n v="0"/>
    <x v="0"/>
    <s v="Photography"/>
    <d v="2018-07-24T00:00:00"/>
    <s v="3.8.3"/>
    <s v="5.1 and up"/>
  </r>
  <r>
    <x v="8"/>
    <x v="2286"/>
    <x v="22"/>
    <x v="2277"/>
    <x v="29"/>
    <b v="0"/>
    <b v="0"/>
    <s v="10,000,000+"/>
    <x v="7"/>
    <x v="0"/>
    <n v="0"/>
    <x v="0"/>
    <s v="Photography"/>
    <d v="2018-07-28T00:00:00"/>
    <s v="Varies with device"/>
    <s v="Varies with device"/>
  </r>
  <r>
    <x v="8"/>
    <x v="2287"/>
    <x v="22"/>
    <x v="2278"/>
    <x v="29"/>
    <b v="0"/>
    <b v="0"/>
    <s v="50,000,000+"/>
    <x v="3"/>
    <x v="0"/>
    <n v="0"/>
    <x v="0"/>
    <s v="Photography"/>
    <d v="2018-07-19T00:00:00"/>
    <s v="Varies with device"/>
    <s v="Varies with device"/>
  </r>
  <r>
    <x v="5"/>
    <x v="2288"/>
    <x v="22"/>
    <x v="2279"/>
    <x v="12"/>
    <n v="21504"/>
    <b v="0"/>
    <s v="50,000,000+"/>
    <x v="3"/>
    <x v="0"/>
    <n v="0"/>
    <x v="0"/>
    <s v="Photography"/>
    <d v="2018-07-19T00:00:00"/>
    <s v="4.8.4"/>
    <s v="4.1 and up"/>
  </r>
  <r>
    <x v="2"/>
    <x v="2289"/>
    <x v="22"/>
    <x v="2280"/>
    <x v="29"/>
    <b v="0"/>
    <b v="0"/>
    <s v="50,000,000+"/>
    <x v="3"/>
    <x v="0"/>
    <n v="0"/>
    <x v="0"/>
    <s v="Photography"/>
    <d v="2018-07-10T00:00:00"/>
    <s v="Varies with device"/>
    <s v="Varies with device"/>
  </r>
  <r>
    <x v="5"/>
    <x v="2290"/>
    <x v="22"/>
    <x v="2281"/>
    <x v="18"/>
    <n v="31744"/>
    <b v="0"/>
    <s v="50,000,000+"/>
    <x v="3"/>
    <x v="0"/>
    <n v="0"/>
    <x v="0"/>
    <s v="Photography"/>
    <d v="2018-07-20T00:00:00"/>
    <s v="3.4.0"/>
    <s v="4.0.3 and up"/>
  </r>
  <r>
    <x v="0"/>
    <x v="2248"/>
    <x v="22"/>
    <x v="2282"/>
    <x v="46"/>
    <n v="27648"/>
    <b v="0"/>
    <s v="10,000,000+"/>
    <x v="7"/>
    <x v="0"/>
    <n v="0"/>
    <x v="0"/>
    <s v="Photography"/>
    <d v="2018-02-15T00:00:00"/>
    <n v="1.38"/>
    <s v="4.1 and up"/>
  </r>
  <r>
    <x v="4"/>
    <x v="2291"/>
    <x v="22"/>
    <x v="2283"/>
    <x v="29"/>
    <b v="0"/>
    <b v="0"/>
    <s v="10,000,000+"/>
    <x v="7"/>
    <x v="0"/>
    <n v="0"/>
    <x v="0"/>
    <s v="Photography"/>
    <d v="2018-05-10T00:00:00"/>
    <s v="Varies with device"/>
    <s v="Varies with device"/>
  </r>
  <r>
    <x v="5"/>
    <x v="2241"/>
    <x v="22"/>
    <x v="2284"/>
    <x v="29"/>
    <b v="0"/>
    <b v="0"/>
    <s v="100,000,000+"/>
    <x v="9"/>
    <x v="0"/>
    <n v="0"/>
    <x v="0"/>
    <s v="Photography"/>
    <d v="2018-07-12T00:00:00"/>
    <s v="Varies with device"/>
    <s v="Varies with device"/>
  </r>
  <r>
    <x v="7"/>
    <x v="2196"/>
    <x v="22"/>
    <x v="2285"/>
    <x v="29"/>
    <b v="0"/>
    <b v="0"/>
    <s v="50,000,000+"/>
    <x v="3"/>
    <x v="0"/>
    <n v="0"/>
    <x v="0"/>
    <s v="Photography"/>
    <d v="2018-07-22T00:00:00"/>
    <s v="5.0.508"/>
    <s v="4.4 and up"/>
  </r>
  <r>
    <x v="5"/>
    <x v="2216"/>
    <x v="22"/>
    <x v="2286"/>
    <x v="118"/>
    <n v="54272"/>
    <b v="0"/>
    <s v="100,000,000+"/>
    <x v="9"/>
    <x v="0"/>
    <n v="0"/>
    <x v="0"/>
    <s v="Photography"/>
    <d v="2018-07-31T00:00:00"/>
    <s v="6.9.031"/>
    <s v="4.1 and up"/>
  </r>
  <r>
    <x v="3"/>
    <x v="2292"/>
    <x v="22"/>
    <x v="2287"/>
    <x v="155"/>
    <n v="34816"/>
    <b v="0"/>
    <s v="100,000,000+"/>
    <x v="9"/>
    <x v="0"/>
    <n v="0"/>
    <x v="1"/>
    <s v="Photography"/>
    <d v="2018-08-06T00:00:00"/>
    <s v="9.40.3"/>
    <s v="4.0.3 and up"/>
  </r>
  <r>
    <x v="7"/>
    <x v="2293"/>
    <x v="22"/>
    <x v="2288"/>
    <x v="29"/>
    <b v="0"/>
    <b v="0"/>
    <s v="100,000,000+"/>
    <x v="9"/>
    <x v="0"/>
    <n v="0"/>
    <x v="0"/>
    <s v="Photography"/>
    <d v="2017-12-21T00:00:00"/>
    <s v="Varies with device"/>
    <s v="Varies with device"/>
  </r>
  <r>
    <x v="6"/>
    <x v="2294"/>
    <x v="22"/>
    <x v="2289"/>
    <x v="10"/>
    <n v="12288"/>
    <b v="0"/>
    <s v="10,000,000+"/>
    <x v="7"/>
    <x v="0"/>
    <n v="0"/>
    <x v="0"/>
    <s v="Photography"/>
    <d v="2018-04-23T00:00:00"/>
    <n v="4.5"/>
    <s v="4.1 and up"/>
  </r>
  <r>
    <x v="4"/>
    <x v="2245"/>
    <x v="22"/>
    <x v="2290"/>
    <x v="161"/>
    <n v="51200"/>
    <b v="0"/>
    <s v="50,000,000+"/>
    <x v="3"/>
    <x v="0"/>
    <n v="0"/>
    <x v="0"/>
    <s v="Photography"/>
    <d v="2018-08-02T00:00:00"/>
    <s v="4.0.26"/>
    <s v="4.4 and up"/>
  </r>
  <r>
    <x v="5"/>
    <x v="2295"/>
    <x v="22"/>
    <x v="2291"/>
    <x v="142"/>
    <n v="48128"/>
    <b v="0"/>
    <s v="100,000,000+"/>
    <x v="9"/>
    <x v="0"/>
    <n v="0"/>
    <x v="3"/>
    <s v="Photography"/>
    <d v="2018-08-03T00:00:00"/>
    <n v="4.21"/>
    <s v="4.1 and up"/>
  </r>
  <r>
    <x v="8"/>
    <x v="2296"/>
    <x v="22"/>
    <x v="2292"/>
    <x v="29"/>
    <b v="0"/>
    <b v="0"/>
    <s v="100,000,000+"/>
    <x v="9"/>
    <x v="0"/>
    <n v="0"/>
    <x v="0"/>
    <s v="Photography"/>
    <d v="2018-08-06T00:00:00"/>
    <n v="6.71"/>
    <s v="Varies with device"/>
  </r>
  <r>
    <x v="5"/>
    <x v="2247"/>
    <x v="22"/>
    <x v="2293"/>
    <x v="29"/>
    <b v="0"/>
    <b v="0"/>
    <s v="100,000,000+"/>
    <x v="9"/>
    <x v="0"/>
    <n v="0"/>
    <x v="0"/>
    <s v="Photography"/>
    <d v="2018-07-16T00:00:00"/>
    <n v="4.47"/>
    <s v="4.0.3 and up"/>
  </r>
  <r>
    <x v="3"/>
    <x v="2230"/>
    <x v="22"/>
    <x v="2294"/>
    <x v="29"/>
    <b v="0"/>
    <b v="0"/>
    <s v="100,000,000+"/>
    <x v="9"/>
    <x v="0"/>
    <n v="0"/>
    <x v="0"/>
    <s v="Photography"/>
    <d v="2018-07-25T00:00:00"/>
    <s v="Varies with device"/>
    <s v="Varies with device"/>
  </r>
  <r>
    <x v="7"/>
    <x v="2297"/>
    <x v="22"/>
    <x v="2295"/>
    <x v="25"/>
    <n v="9420.7999999999993"/>
    <b v="0"/>
    <s v="5,000,000+"/>
    <x v="2"/>
    <x v="0"/>
    <n v="0"/>
    <x v="0"/>
    <s v="Photography"/>
    <d v="2018-07-08T00:00:00"/>
    <s v="2.0.18"/>
    <s v="4.3 and up"/>
  </r>
  <r>
    <x v="3"/>
    <x v="2298"/>
    <x v="22"/>
    <x v="2296"/>
    <x v="29"/>
    <b v="0"/>
    <b v="0"/>
    <s v="10,000,000+"/>
    <x v="7"/>
    <x v="0"/>
    <n v="0"/>
    <x v="0"/>
    <s v="Photography"/>
    <d v="2018-07-09T00:00:00"/>
    <s v="Varies with device"/>
    <s v="Varies with device"/>
  </r>
  <r>
    <x v="3"/>
    <x v="2299"/>
    <x v="22"/>
    <x v="2297"/>
    <x v="29"/>
    <b v="0"/>
    <b v="0"/>
    <s v="50,000,000+"/>
    <x v="3"/>
    <x v="0"/>
    <n v="0"/>
    <x v="0"/>
    <s v="Photography"/>
    <d v="2018-06-29T00:00:00"/>
    <s v="2.19.0.201907232"/>
    <s v="4.4 and up"/>
  </r>
  <r>
    <x v="4"/>
    <x v="2253"/>
    <x v="22"/>
    <x v="2298"/>
    <x v="94"/>
    <n v="52224"/>
    <b v="0"/>
    <s v="100,000,000+"/>
    <x v="9"/>
    <x v="0"/>
    <n v="0"/>
    <x v="0"/>
    <s v="Photography"/>
    <d v="2018-08-06T00:00:00"/>
    <s v="9.3.1"/>
    <s v="4.0.3 and up"/>
  </r>
  <r>
    <x v="7"/>
    <x v="2300"/>
    <x v="22"/>
    <x v="2299"/>
    <x v="28"/>
    <n v="24576"/>
    <b v="0"/>
    <s v="10,000,000+"/>
    <x v="7"/>
    <x v="0"/>
    <n v="0"/>
    <x v="0"/>
    <s v="Photography"/>
    <d v="2017-06-23T00:00:00"/>
    <s v="4.0.7"/>
    <s v="4.0 and up"/>
  </r>
  <r>
    <x v="0"/>
    <x v="2301"/>
    <x v="22"/>
    <x v="2300"/>
    <x v="115"/>
    <n v="1638.4"/>
    <b v="0"/>
    <s v="1,000,000+"/>
    <x v="6"/>
    <x v="0"/>
    <n v="0"/>
    <x v="0"/>
    <s v="Photography"/>
    <d v="2017-09-08T00:00:00"/>
    <s v="1.1.3"/>
    <s v="2.3 and up"/>
  </r>
  <r>
    <x v="4"/>
    <x v="2302"/>
    <x v="22"/>
    <x v="2301"/>
    <x v="16"/>
    <n v="17408"/>
    <b v="0"/>
    <s v="10,000,000+"/>
    <x v="7"/>
    <x v="0"/>
    <n v="0"/>
    <x v="0"/>
    <s v="Photography"/>
    <d v="2017-10-26T00:00:00"/>
    <s v="1.7.16"/>
    <s v="4.0.3 and up"/>
  </r>
  <r>
    <x v="10"/>
    <x v="2303"/>
    <x v="22"/>
    <x v="2302"/>
    <x v="18"/>
    <n v="31744"/>
    <b v="0"/>
    <s v="5,000,000+"/>
    <x v="2"/>
    <x v="0"/>
    <n v="0"/>
    <x v="0"/>
    <s v="Photography"/>
    <d v="2018-03-14T00:00:00"/>
    <s v="3.3.5"/>
    <s v="2.3.3 and up"/>
  </r>
  <r>
    <x v="8"/>
    <x v="2184"/>
    <x v="22"/>
    <x v="2303"/>
    <x v="147"/>
    <n v="60416"/>
    <b v="0"/>
    <s v="5,000,000+"/>
    <x v="2"/>
    <x v="0"/>
    <n v="0"/>
    <x v="0"/>
    <s v="Photography"/>
    <d v="2018-08-01T00:00:00"/>
    <s v="5.13.1"/>
    <s v="5.0 and up"/>
  </r>
  <r>
    <x v="4"/>
    <x v="2304"/>
    <x v="22"/>
    <x v="2304"/>
    <x v="98"/>
    <n v="47104"/>
    <b v="0"/>
    <s v="10,000,000+"/>
    <x v="7"/>
    <x v="0"/>
    <n v="0"/>
    <x v="0"/>
    <s v="Photography"/>
    <d v="2018-01-02T00:00:00"/>
    <s v="4.7.0"/>
    <s v="4.0 and up"/>
  </r>
  <r>
    <x v="3"/>
    <x v="2305"/>
    <x v="22"/>
    <x v="2305"/>
    <x v="124"/>
    <n v="46080"/>
    <b v="0"/>
    <s v="10,000,000+"/>
    <x v="7"/>
    <x v="0"/>
    <n v="0"/>
    <x v="0"/>
    <s v="Photography"/>
    <d v="2018-08-01T00:00:00"/>
    <s v="8.1.0.6"/>
    <s v="4.3 and up"/>
  </r>
  <r>
    <x v="7"/>
    <x v="2306"/>
    <x v="23"/>
    <x v="2306"/>
    <x v="29"/>
    <b v="0"/>
    <b v="0"/>
    <s v="10,000,000+"/>
    <x v="7"/>
    <x v="0"/>
    <n v="0"/>
    <x v="2"/>
    <s v="Sports"/>
    <d v="2018-07-19T00:00:00"/>
    <s v="Varies with device"/>
    <s v="5.0 and up"/>
  </r>
  <r>
    <x v="4"/>
    <x v="2307"/>
    <x v="23"/>
    <x v="231"/>
    <x v="60"/>
    <n v="10035.200000000001"/>
    <b v="0"/>
    <s v="100,000+"/>
    <x v="4"/>
    <x v="0"/>
    <n v="0"/>
    <x v="0"/>
    <s v="Sports"/>
    <d v="2018-06-21T00:00:00"/>
    <n v="1.4"/>
    <s v="4.0.3 and up"/>
  </r>
  <r>
    <x v="5"/>
    <x v="2308"/>
    <x v="23"/>
    <x v="2307"/>
    <x v="29"/>
    <b v="0"/>
    <b v="0"/>
    <s v="10,000,000+"/>
    <x v="7"/>
    <x v="0"/>
    <n v="0"/>
    <x v="0"/>
    <s v="Sports"/>
    <d v="2018-06-15T00:00:00"/>
    <s v="Varies with device"/>
    <s v="4.1 and up"/>
  </r>
  <r>
    <x v="7"/>
    <x v="2309"/>
    <x v="23"/>
    <x v="2308"/>
    <x v="29"/>
    <b v="0"/>
    <b v="0"/>
    <s v="5,000,000+"/>
    <x v="2"/>
    <x v="0"/>
    <n v="0"/>
    <x v="0"/>
    <s v="Sports"/>
    <d v="2018-07-30T00:00:00"/>
    <s v="Varies with device"/>
    <s v="Varies with device"/>
  </r>
  <r>
    <x v="0"/>
    <x v="2310"/>
    <x v="23"/>
    <x v="2309"/>
    <x v="29"/>
    <b v="0"/>
    <b v="0"/>
    <s v="50,000,000+"/>
    <x v="3"/>
    <x v="0"/>
    <n v="0"/>
    <x v="0"/>
    <s v="Sports"/>
    <d v="2018-08-02T00:00:00"/>
    <s v="Varies with device"/>
    <s v="Varies with device"/>
  </r>
  <r>
    <x v="5"/>
    <x v="2311"/>
    <x v="23"/>
    <x v="2310"/>
    <x v="155"/>
    <n v="34816"/>
    <b v="0"/>
    <s v="10,000,000+"/>
    <x v="7"/>
    <x v="0"/>
    <n v="0"/>
    <x v="2"/>
    <s v="Sports"/>
    <d v="2018-07-25T00:00:00"/>
    <s v="6.17.2"/>
    <s v="4.4 and up"/>
  </r>
  <r>
    <x v="2"/>
    <x v="2312"/>
    <x v="23"/>
    <x v="2311"/>
    <x v="11"/>
    <n v="20480"/>
    <b v="0"/>
    <s v="10,000,000+"/>
    <x v="7"/>
    <x v="0"/>
    <n v="0"/>
    <x v="0"/>
    <s v="Sports"/>
    <d v="2018-08-01T00:00:00"/>
    <s v="10.8.1.330"/>
    <s v="4.4 and up"/>
  </r>
  <r>
    <x v="8"/>
    <x v="2313"/>
    <x v="23"/>
    <x v="2312"/>
    <x v="0"/>
    <n v="19456"/>
    <b v="0"/>
    <s v="500,000+"/>
    <x v="1"/>
    <x v="0"/>
    <n v="0"/>
    <x v="0"/>
    <s v="Sports"/>
    <d v="2018-07-17T00:00:00"/>
    <n v="2.1"/>
    <s v="4.1 and up"/>
  </r>
  <r>
    <x v="7"/>
    <x v="2314"/>
    <x v="23"/>
    <x v="2313"/>
    <x v="22"/>
    <n v="6144"/>
    <b v="0"/>
    <s v="10,000,000+"/>
    <x v="7"/>
    <x v="0"/>
    <n v="0"/>
    <x v="0"/>
    <s v="Sports"/>
    <d v="2018-08-03T00:00:00"/>
    <s v="4.3.1"/>
    <s v="4.4 and up"/>
  </r>
  <r>
    <x v="4"/>
    <x v="2315"/>
    <x v="23"/>
    <x v="2314"/>
    <x v="29"/>
    <b v="0"/>
    <b v="0"/>
    <s v="1,000,000+"/>
    <x v="6"/>
    <x v="0"/>
    <n v="0"/>
    <x v="0"/>
    <s v="Sports"/>
    <d v="2017-09-27T00:00:00"/>
    <s v="Varies with device"/>
    <s v="Varies with device"/>
  </r>
  <r>
    <x v="4"/>
    <x v="2316"/>
    <x v="23"/>
    <x v="2315"/>
    <x v="31"/>
    <n v="15360"/>
    <b v="0"/>
    <s v="5,000,000+"/>
    <x v="2"/>
    <x v="0"/>
    <n v="0"/>
    <x v="0"/>
    <s v="Sports"/>
    <d v="2018-08-03T00:00:00"/>
    <s v="5.4.2"/>
    <s v="5.0 and up"/>
  </r>
  <r>
    <x v="3"/>
    <x v="2317"/>
    <x v="23"/>
    <x v="2316"/>
    <x v="91"/>
    <n v="6656"/>
    <b v="0"/>
    <s v="5,000,000+"/>
    <x v="2"/>
    <x v="0"/>
    <n v="0"/>
    <x v="0"/>
    <s v="Sports"/>
    <d v="2018-07-31T00:00:00"/>
    <n v="1004"/>
    <s v="4.0 and up"/>
  </r>
  <r>
    <x v="8"/>
    <x v="2318"/>
    <x v="23"/>
    <x v="2317"/>
    <x v="116"/>
    <n v="6348.8"/>
    <b v="0"/>
    <s v="5,000,000+"/>
    <x v="2"/>
    <x v="0"/>
    <n v="0"/>
    <x v="0"/>
    <s v="Sports"/>
    <d v="2018-08-03T00:00:00"/>
    <s v="2.24.2.0"/>
    <s v="4.0.3 and up"/>
  </r>
  <r>
    <x v="3"/>
    <x v="2319"/>
    <x v="23"/>
    <x v="2318"/>
    <x v="29"/>
    <b v="0"/>
    <b v="0"/>
    <s v="10,000,000+"/>
    <x v="7"/>
    <x v="0"/>
    <n v="0"/>
    <x v="0"/>
    <s v="Sports"/>
    <d v="2018-07-18T00:00:00"/>
    <s v="Varies with device"/>
    <s v="Varies with device"/>
  </r>
  <r>
    <x v="5"/>
    <x v="2320"/>
    <x v="23"/>
    <x v="2319"/>
    <x v="29"/>
    <b v="0"/>
    <b v="0"/>
    <s v="1,000,000+"/>
    <x v="6"/>
    <x v="0"/>
    <n v="0"/>
    <x v="3"/>
    <s v="Sports"/>
    <d v="2018-06-29T00:00:00"/>
    <s v="Varies with device"/>
    <s v="Varies with device"/>
  </r>
  <r>
    <x v="2"/>
    <x v="2321"/>
    <x v="23"/>
    <x v="2320"/>
    <x v="29"/>
    <b v="0"/>
    <b v="0"/>
    <s v="10,000,000+"/>
    <x v="7"/>
    <x v="0"/>
    <n v="0"/>
    <x v="0"/>
    <s v="Sports"/>
    <d v="2018-07-31T00:00:00"/>
    <s v="Varies with device"/>
    <s v="Varies with device"/>
  </r>
  <r>
    <x v="7"/>
    <x v="2322"/>
    <x v="23"/>
    <x v="2321"/>
    <x v="29"/>
    <b v="0"/>
    <b v="0"/>
    <s v="5,000,000+"/>
    <x v="2"/>
    <x v="0"/>
    <n v="0"/>
    <x v="3"/>
    <s v="Sports"/>
    <d v="2018-08-02T00:00:00"/>
    <s v="Varies with device"/>
    <s v="Varies with device"/>
  </r>
  <r>
    <x v="4"/>
    <x v="2323"/>
    <x v="23"/>
    <x v="2322"/>
    <x v="29"/>
    <b v="0"/>
    <b v="0"/>
    <s v="5,000,000+"/>
    <x v="2"/>
    <x v="0"/>
    <n v="0"/>
    <x v="0"/>
    <s v="Sports"/>
    <d v="2018-08-04T00:00:00"/>
    <s v="Varies with device"/>
    <s v="5.0 and up"/>
  </r>
  <r>
    <x v="7"/>
    <x v="2324"/>
    <x v="23"/>
    <x v="2323"/>
    <x v="29"/>
    <b v="0"/>
    <b v="0"/>
    <s v="5,000,000+"/>
    <x v="2"/>
    <x v="0"/>
    <n v="0"/>
    <x v="0"/>
    <s v="Sports"/>
    <d v="2018-07-31T00:00:00"/>
    <s v="Varies with device"/>
    <s v="Varies with device"/>
  </r>
  <r>
    <x v="1"/>
    <x v="2325"/>
    <x v="23"/>
    <x v="2324"/>
    <x v="1"/>
    <n v="14336"/>
    <b v="0"/>
    <s v="5,000,000+"/>
    <x v="2"/>
    <x v="0"/>
    <n v="0"/>
    <x v="0"/>
    <s v="Sports"/>
    <d v="2018-07-25T00:00:00"/>
    <s v="6.3.3"/>
    <s v="4.1 and up"/>
  </r>
  <r>
    <x v="1"/>
    <x v="2326"/>
    <x v="23"/>
    <x v="2325"/>
    <x v="29"/>
    <b v="0"/>
    <b v="0"/>
    <s v="5,000,000+"/>
    <x v="2"/>
    <x v="0"/>
    <n v="0"/>
    <x v="0"/>
    <s v="Sports"/>
    <d v="2018-08-06T00:00:00"/>
    <s v="Varies with device"/>
    <s v="Varies with device"/>
  </r>
  <r>
    <x v="7"/>
    <x v="2327"/>
    <x v="23"/>
    <x v="2326"/>
    <x v="29"/>
    <b v="0"/>
    <b v="0"/>
    <s v="1,000,000+"/>
    <x v="6"/>
    <x v="0"/>
    <n v="0"/>
    <x v="0"/>
    <s v="Sports"/>
    <d v="2018-04-25T00:00:00"/>
    <s v="Varies with device"/>
    <s v="Varies with device"/>
  </r>
  <r>
    <x v="4"/>
    <x v="2328"/>
    <x v="23"/>
    <x v="2327"/>
    <x v="23"/>
    <n v="6246.4"/>
    <b v="0"/>
    <s v="1,000,000+"/>
    <x v="6"/>
    <x v="0"/>
    <n v="0"/>
    <x v="0"/>
    <s v="Sports"/>
    <d v="2018-07-28T00:00:00"/>
    <s v="3.6.7"/>
    <s v="4.1 and up"/>
  </r>
  <r>
    <x v="8"/>
    <x v="2329"/>
    <x v="23"/>
    <x v="2328"/>
    <x v="16"/>
    <n v="17408"/>
    <b v="0"/>
    <s v="10,000,000+"/>
    <x v="7"/>
    <x v="0"/>
    <n v="0"/>
    <x v="0"/>
    <s v="Sports"/>
    <d v="2018-08-03T00:00:00"/>
    <s v="3.0.5"/>
    <s v="4.1 and up"/>
  </r>
  <r>
    <x v="4"/>
    <x v="2330"/>
    <x v="23"/>
    <x v="2329"/>
    <x v="28"/>
    <n v="24576"/>
    <b v="0"/>
    <s v="5,000,000+"/>
    <x v="2"/>
    <x v="0"/>
    <n v="0"/>
    <x v="0"/>
    <s v="Sports"/>
    <d v="2018-07-20T00:00:00"/>
    <s v="1.1.5"/>
    <s v="4.1 and up"/>
  </r>
  <r>
    <x v="10"/>
    <x v="2331"/>
    <x v="23"/>
    <x v="2330"/>
    <x v="29"/>
    <b v="0"/>
    <b v="0"/>
    <s v="10,000,000+"/>
    <x v="7"/>
    <x v="0"/>
    <n v="0"/>
    <x v="0"/>
    <s v="Sports"/>
    <d v="2018-08-06T00:00:00"/>
    <s v="Varies with device"/>
    <s v="Varies with device"/>
  </r>
  <r>
    <x v="10"/>
    <x v="2332"/>
    <x v="23"/>
    <x v="2331"/>
    <x v="78"/>
    <n v="13312"/>
    <b v="0"/>
    <s v="10,000,000+"/>
    <x v="7"/>
    <x v="0"/>
    <n v="0"/>
    <x v="0"/>
    <s v="Sports"/>
    <d v="2018-08-02T00:00:00"/>
    <s v="1.5.13"/>
    <s v="4.1 and up"/>
  </r>
  <r>
    <x v="10"/>
    <x v="2333"/>
    <x v="23"/>
    <x v="2332"/>
    <x v="32"/>
    <n v="10240"/>
    <b v="0"/>
    <s v="5,000,000+"/>
    <x v="2"/>
    <x v="0"/>
    <n v="0"/>
    <x v="0"/>
    <s v="Sports"/>
    <d v="2017-11-21T00:00:00"/>
    <s v="5.3.0"/>
    <s v="4.4 and up"/>
  </r>
  <r>
    <x v="8"/>
    <x v="2334"/>
    <x v="23"/>
    <x v="2333"/>
    <x v="32"/>
    <n v="10240"/>
    <b v="0"/>
    <s v="100,000+"/>
    <x v="4"/>
    <x v="0"/>
    <n v="0"/>
    <x v="0"/>
    <s v="Sports"/>
    <d v="2018-06-21T00:00:00"/>
    <s v="2.9.9go"/>
    <s v="4.1 and up"/>
  </r>
  <r>
    <x v="4"/>
    <x v="2335"/>
    <x v="23"/>
    <x v="2334"/>
    <x v="131"/>
    <n v="7065.6"/>
    <b v="0"/>
    <s v="1,000,000+"/>
    <x v="6"/>
    <x v="0"/>
    <n v="0"/>
    <x v="0"/>
    <s v="Sports"/>
    <d v="2016-01-07T00:00:00"/>
    <s v="2.7.0"/>
    <s v="4.2 and up"/>
  </r>
  <r>
    <x v="7"/>
    <x v="2336"/>
    <x v="23"/>
    <x v="2335"/>
    <x v="18"/>
    <n v="31744"/>
    <b v="0"/>
    <s v="1,000,000+"/>
    <x v="6"/>
    <x v="0"/>
    <n v="0"/>
    <x v="0"/>
    <s v="Sports"/>
    <d v="2018-05-23T00:00:00"/>
    <n v="6.5"/>
    <s v="4.1 and up"/>
  </r>
  <r>
    <x v="4"/>
    <x v="2337"/>
    <x v="23"/>
    <x v="2336"/>
    <x v="29"/>
    <b v="0"/>
    <b v="0"/>
    <s v="1,000,000+"/>
    <x v="6"/>
    <x v="0"/>
    <n v="0"/>
    <x v="0"/>
    <s v="Sports"/>
    <d v="2018-07-25T00:00:00"/>
    <s v="Varies with device"/>
    <s v="Varies with device"/>
  </r>
  <r>
    <x v="5"/>
    <x v="2338"/>
    <x v="23"/>
    <x v="2337"/>
    <x v="29"/>
    <b v="0"/>
    <b v="0"/>
    <s v="5,000,000+"/>
    <x v="2"/>
    <x v="0"/>
    <n v="0"/>
    <x v="2"/>
    <s v="Sports"/>
    <d v="2018-07-20T00:00:00"/>
    <s v="Varies with device"/>
    <s v="Varies with device"/>
  </r>
  <r>
    <x v="10"/>
    <x v="2339"/>
    <x v="23"/>
    <x v="514"/>
    <x v="9"/>
    <n v="28672"/>
    <b v="0"/>
    <s v="100,000+"/>
    <x v="4"/>
    <x v="0"/>
    <n v="0"/>
    <x v="0"/>
    <s v="Sports"/>
    <d v="2018-07-19T00:00:00"/>
    <n v="5"/>
    <s v="4.1 and up"/>
  </r>
  <r>
    <x v="8"/>
    <x v="2340"/>
    <x v="23"/>
    <x v="2338"/>
    <x v="65"/>
    <n v="2662.4"/>
    <b v="0"/>
    <s v="500,000+"/>
    <x v="1"/>
    <x v="0"/>
    <n v="0"/>
    <x v="1"/>
    <s v="Sports"/>
    <d v="2018-07-01T00:00:00"/>
    <s v="1.0.16"/>
    <s v="2.3 and up"/>
  </r>
  <r>
    <x v="2"/>
    <x v="2341"/>
    <x v="23"/>
    <x v="2339"/>
    <x v="64"/>
    <n v="30720"/>
    <b v="0"/>
    <s v="500,000+"/>
    <x v="1"/>
    <x v="0"/>
    <n v="0"/>
    <x v="0"/>
    <s v="Sports"/>
    <d v="2018-05-23T00:00:00"/>
    <n v="5.5"/>
    <s v="4.1 and up"/>
  </r>
  <r>
    <x v="4"/>
    <x v="2342"/>
    <x v="23"/>
    <x v="2340"/>
    <x v="78"/>
    <n v="13312"/>
    <b v="0"/>
    <s v="500,000+"/>
    <x v="1"/>
    <x v="0"/>
    <n v="0"/>
    <x v="0"/>
    <s v="Sports"/>
    <d v="2018-08-01T00:00:00"/>
    <s v="4.0.0"/>
    <s v="4.0 and up"/>
  </r>
  <r>
    <x v="10"/>
    <x v="2343"/>
    <x v="23"/>
    <x v="2341"/>
    <x v="46"/>
    <n v="27648"/>
    <b v="0"/>
    <s v="1,000,000+"/>
    <x v="6"/>
    <x v="0"/>
    <n v="0"/>
    <x v="0"/>
    <s v="Sports"/>
    <d v="2018-08-03T00:00:00"/>
    <n v="12"/>
    <s v="4.0.3 and up"/>
  </r>
  <r>
    <x v="3"/>
    <x v="2344"/>
    <x v="23"/>
    <x v="2342"/>
    <x v="6"/>
    <n v="29696"/>
    <b v="0"/>
    <s v="10,000,000+"/>
    <x v="7"/>
    <x v="0"/>
    <n v="0"/>
    <x v="0"/>
    <s v="Sports"/>
    <d v="2018-07-24T00:00:00"/>
    <s v="6.4.8"/>
    <s v="4.0.3 and up"/>
  </r>
  <r>
    <x v="2"/>
    <x v="2345"/>
    <x v="23"/>
    <x v="2343"/>
    <x v="56"/>
    <n v="18432"/>
    <b v="0"/>
    <s v="100,000+"/>
    <x v="4"/>
    <x v="0"/>
    <n v="0"/>
    <x v="0"/>
    <s v="Sports"/>
    <d v="2018-07-17T00:00:00"/>
    <n v="2.6"/>
    <s v="4.1 and up"/>
  </r>
  <r>
    <x v="5"/>
    <x v="2346"/>
    <x v="23"/>
    <x v="2344"/>
    <x v="39"/>
    <n v="35840"/>
    <b v="0"/>
    <s v="5,000,000+"/>
    <x v="2"/>
    <x v="0"/>
    <n v="0"/>
    <x v="0"/>
    <s v="Sports"/>
    <d v="2018-06-11T00:00:00"/>
    <s v="4.2.2"/>
    <s v="4.0.3 and up"/>
  </r>
  <r>
    <x v="12"/>
    <x v="2347"/>
    <x v="23"/>
    <x v="2345"/>
    <x v="16"/>
    <n v="17408"/>
    <b v="0"/>
    <s v="100,000+"/>
    <x v="4"/>
    <x v="0"/>
    <n v="0"/>
    <x v="0"/>
    <s v="Sports"/>
    <d v="2018-07-31T00:00:00"/>
    <s v="1.2.677"/>
    <s v="4.4 and up"/>
  </r>
  <r>
    <x v="16"/>
    <x v="2348"/>
    <x v="23"/>
    <x v="2346"/>
    <x v="29"/>
    <b v="0"/>
    <b v="0"/>
    <s v="100,000+"/>
    <x v="4"/>
    <x v="0"/>
    <n v="0"/>
    <x v="0"/>
    <s v="Sports"/>
    <d v="2018-05-04T00:00:00"/>
    <s v="Varies with device"/>
    <s v="Varies with device"/>
  </r>
  <r>
    <x v="4"/>
    <x v="2349"/>
    <x v="23"/>
    <x v="2347"/>
    <x v="56"/>
    <n v="18432"/>
    <b v="0"/>
    <s v="500,000+"/>
    <x v="1"/>
    <x v="0"/>
    <n v="0"/>
    <x v="0"/>
    <s v="Sports"/>
    <d v="2018-07-30T00:00:00"/>
    <s v="06.11.00"/>
    <s v="4.4 and up"/>
  </r>
  <r>
    <x v="1"/>
    <x v="2350"/>
    <x v="23"/>
    <x v="2348"/>
    <x v="29"/>
    <b v="0"/>
    <b v="0"/>
    <s v="10,000,000+"/>
    <x v="7"/>
    <x v="0"/>
    <n v="0"/>
    <x v="0"/>
    <s v="Sports"/>
    <d v="2018-07-24T00:00:00"/>
    <s v="Varies with device"/>
    <s v="Varies with device"/>
  </r>
  <r>
    <x v="5"/>
    <x v="2351"/>
    <x v="23"/>
    <x v="2349"/>
    <x v="120"/>
    <n v="3072"/>
    <b v="0"/>
    <s v="100,000+"/>
    <x v="4"/>
    <x v="0"/>
    <n v="0"/>
    <x v="0"/>
    <s v="Sports"/>
    <d v="2017-03-16T00:00:00"/>
    <n v="1.1000000000000001"/>
    <s v="4.1 and up"/>
  </r>
  <r>
    <x v="1"/>
    <x v="2352"/>
    <x v="23"/>
    <x v="2350"/>
    <x v="54"/>
    <n v="32768"/>
    <b v="0"/>
    <s v="1,000,000+"/>
    <x v="6"/>
    <x v="0"/>
    <n v="0"/>
    <x v="0"/>
    <s v="Sports"/>
    <d v="2018-07-16T00:00:00"/>
    <s v="7.3.0"/>
    <s v="4.2 and up"/>
  </r>
  <r>
    <x v="5"/>
    <x v="2353"/>
    <x v="23"/>
    <x v="2351"/>
    <x v="28"/>
    <n v="24576"/>
    <b v="0"/>
    <s v="500,000+"/>
    <x v="1"/>
    <x v="0"/>
    <n v="0"/>
    <x v="0"/>
    <s v="Sports"/>
    <d v="2018-08-01T00:00:00"/>
    <s v="2.4.0"/>
    <s v="4.1 and up"/>
  </r>
  <r>
    <x v="5"/>
    <x v="2354"/>
    <x v="23"/>
    <x v="2352"/>
    <x v="29"/>
    <b v="0"/>
    <b v="0"/>
    <s v="100,000+"/>
    <x v="4"/>
    <x v="0"/>
    <n v="0"/>
    <x v="0"/>
    <s v="Sports"/>
    <d v="2018-08-01T00:00:00"/>
    <s v="Varies with device"/>
    <s v="Varies with device"/>
  </r>
  <r>
    <x v="7"/>
    <x v="2322"/>
    <x v="23"/>
    <x v="2353"/>
    <x v="29"/>
    <b v="0"/>
    <b v="0"/>
    <s v="5,000,000+"/>
    <x v="2"/>
    <x v="0"/>
    <n v="0"/>
    <x v="3"/>
    <s v="Sports"/>
    <d v="2018-08-02T00:00:00"/>
    <s v="Varies with device"/>
    <s v="Varies with device"/>
  </r>
  <r>
    <x v="0"/>
    <x v="2355"/>
    <x v="23"/>
    <x v="2354"/>
    <x v="106"/>
    <n v="6758.4"/>
    <b v="0"/>
    <s v="10,000,000+"/>
    <x v="7"/>
    <x v="0"/>
    <n v="0"/>
    <x v="0"/>
    <s v="Sports"/>
    <d v="2017-09-27T00:00:00"/>
    <s v="2.5.1"/>
    <s v="4.4 and up"/>
  </r>
  <r>
    <x v="10"/>
    <x v="2356"/>
    <x v="23"/>
    <x v="2355"/>
    <x v="46"/>
    <n v="27648"/>
    <b v="0"/>
    <s v="1,000,000+"/>
    <x v="6"/>
    <x v="0"/>
    <n v="0"/>
    <x v="0"/>
    <s v="Sports"/>
    <d v="2018-06-27T00:00:00"/>
    <s v="3.17.0+3"/>
    <s v="5.0 and up"/>
  </r>
  <r>
    <x v="19"/>
    <x v="2357"/>
    <x v="23"/>
    <x v="2356"/>
    <x v="3"/>
    <n v="25600"/>
    <b v="0"/>
    <s v="5,000,000+"/>
    <x v="2"/>
    <x v="0"/>
    <n v="0"/>
    <x v="0"/>
    <s v="Sports"/>
    <d v="2018-06-22T00:00:00"/>
    <s v="5.12.4"/>
    <s v="4.1 and up"/>
  </r>
  <r>
    <x v="28"/>
    <x v="2358"/>
    <x v="23"/>
    <x v="2357"/>
    <x v="28"/>
    <n v="24576"/>
    <b v="0"/>
    <s v="100,000+"/>
    <x v="4"/>
    <x v="0"/>
    <n v="0"/>
    <x v="0"/>
    <s v="Sports"/>
    <d v="2018-07-02T00:00:00"/>
    <n v="3.7"/>
    <s v="4.1 and up"/>
  </r>
  <r>
    <x v="10"/>
    <x v="2359"/>
    <x v="23"/>
    <x v="2358"/>
    <x v="29"/>
    <b v="0"/>
    <b v="0"/>
    <s v="1,000,000+"/>
    <x v="6"/>
    <x v="0"/>
    <n v="0"/>
    <x v="1"/>
    <s v="Sports"/>
    <d v="2018-05-22T00:00:00"/>
    <s v="Varies with device"/>
    <s v="Varies with device"/>
  </r>
  <r>
    <x v="3"/>
    <x v="2360"/>
    <x v="23"/>
    <x v="2359"/>
    <x v="3"/>
    <n v="25600"/>
    <b v="0"/>
    <s v="1,000,000+"/>
    <x v="6"/>
    <x v="0"/>
    <n v="0"/>
    <x v="0"/>
    <s v="Sports"/>
    <d v="2018-08-01T00:00:00"/>
    <s v="5.10.5"/>
    <s v="4.1 and up"/>
  </r>
  <r>
    <x v="4"/>
    <x v="2361"/>
    <x v="23"/>
    <x v="2360"/>
    <x v="7"/>
    <n v="33792"/>
    <b v="0"/>
    <s v="100,000+"/>
    <x v="4"/>
    <x v="0"/>
    <n v="0"/>
    <x v="0"/>
    <s v="Sports"/>
    <d v="2018-07-10T00:00:00"/>
    <s v="2.6.3"/>
    <s v="4.1 and up"/>
  </r>
  <r>
    <x v="0"/>
    <x v="2362"/>
    <x v="23"/>
    <x v="1725"/>
    <x v="191"/>
    <n v="90112"/>
    <b v="0"/>
    <s v="1,000,000+"/>
    <x v="6"/>
    <x v="0"/>
    <n v="0"/>
    <x v="0"/>
    <s v="Sports"/>
    <d v="2018-05-30T00:00:00"/>
    <s v="4.5.19.56"/>
    <s v="4.1 and up"/>
  </r>
  <r>
    <x v="4"/>
    <x v="2363"/>
    <x v="23"/>
    <x v="2361"/>
    <x v="132"/>
    <n v="9523.2000000000007"/>
    <b v="0"/>
    <s v="100,000+"/>
    <x v="4"/>
    <x v="0"/>
    <n v="0"/>
    <x v="0"/>
    <s v="Sports"/>
    <d v="2018-01-17T00:00:00"/>
    <n v="5.9"/>
    <s v="4.1 and up"/>
  </r>
  <r>
    <x v="3"/>
    <x v="2364"/>
    <x v="23"/>
    <x v="2362"/>
    <x v="29"/>
    <b v="0"/>
    <b v="0"/>
    <s v="1,000,000+"/>
    <x v="6"/>
    <x v="0"/>
    <n v="0"/>
    <x v="0"/>
    <s v="Sports"/>
    <d v="2018-05-03T00:00:00"/>
    <s v="Varies with device"/>
    <s v="Varies with device"/>
  </r>
  <r>
    <x v="8"/>
    <x v="2365"/>
    <x v="23"/>
    <x v="2363"/>
    <x v="29"/>
    <b v="0"/>
    <b v="0"/>
    <s v="1,000,000+"/>
    <x v="6"/>
    <x v="0"/>
    <n v="0"/>
    <x v="0"/>
    <s v="Sports"/>
    <d v="2018-07-30T00:00:00"/>
    <s v="Varies with device"/>
    <s v="4.4 and up"/>
  </r>
  <r>
    <x v="5"/>
    <x v="2366"/>
    <x v="23"/>
    <x v="2364"/>
    <x v="136"/>
    <n v="86016"/>
    <b v="0"/>
    <s v="100,000+"/>
    <x v="4"/>
    <x v="0"/>
    <n v="0"/>
    <x v="0"/>
    <s v="Sports"/>
    <d v="2018-05-24T00:00:00"/>
    <s v="4.4.0"/>
    <s v="5.0 and up"/>
  </r>
  <r>
    <x v="7"/>
    <x v="2367"/>
    <x v="23"/>
    <x v="2365"/>
    <x v="101"/>
    <n v="4812.8"/>
    <b v="0"/>
    <s v="50,000+"/>
    <x v="5"/>
    <x v="0"/>
    <n v="0"/>
    <x v="2"/>
    <s v="Sports"/>
    <d v="2018-08-01T00:00:00"/>
    <n v="3.5"/>
    <s v="4.0 and up"/>
  </r>
  <r>
    <x v="4"/>
    <x v="2368"/>
    <x v="23"/>
    <x v="2366"/>
    <x v="3"/>
    <n v="25600"/>
    <b v="0"/>
    <s v="500,000+"/>
    <x v="1"/>
    <x v="0"/>
    <n v="0"/>
    <x v="0"/>
    <s v="Sports"/>
    <d v="2018-07-11T00:00:00"/>
    <s v="1.31.0"/>
    <s v="4.1 and up"/>
  </r>
  <r>
    <x v="17"/>
    <x v="2369"/>
    <x v="23"/>
    <x v="2367"/>
    <x v="10"/>
    <n v="12288"/>
    <b v="0"/>
    <s v="100,000+"/>
    <x v="4"/>
    <x v="0"/>
    <n v="0"/>
    <x v="0"/>
    <s v="Sports"/>
    <d v="2017-06-07T00:00:00"/>
    <s v="1.3.0"/>
    <s v="4.2 and up"/>
  </r>
  <r>
    <x v="8"/>
    <x v="2370"/>
    <x v="23"/>
    <x v="2368"/>
    <x v="29"/>
    <b v="0"/>
    <b v="0"/>
    <s v="1,000,000+"/>
    <x v="6"/>
    <x v="0"/>
    <n v="0"/>
    <x v="0"/>
    <s v="Sports"/>
    <d v="2018-07-28T00:00:00"/>
    <s v="Varies with device"/>
    <s v="Varies with device"/>
  </r>
  <r>
    <x v="7"/>
    <x v="2371"/>
    <x v="23"/>
    <x v="2369"/>
    <x v="73"/>
    <n v="10137.6"/>
    <b v="0"/>
    <s v="100,000+"/>
    <x v="4"/>
    <x v="0"/>
    <n v="0"/>
    <x v="0"/>
    <s v="Sports"/>
    <d v="2018-06-11T00:00:00"/>
    <s v="2.0.22"/>
    <s v="2.3 and up"/>
  </r>
  <r>
    <x v="10"/>
    <x v="2372"/>
    <x v="23"/>
    <x v="2370"/>
    <x v="108"/>
    <n v="62464"/>
    <b v="0"/>
    <s v="1,000,000+"/>
    <x v="6"/>
    <x v="0"/>
    <n v="0"/>
    <x v="0"/>
    <s v="Sports"/>
    <d v="2018-06-21T00:00:00"/>
    <s v="8.9.3"/>
    <s v="4.0.3 and up"/>
  </r>
  <r>
    <x v="0"/>
    <x v="2373"/>
    <x v="23"/>
    <x v="2371"/>
    <x v="3"/>
    <n v="25600"/>
    <b v="0"/>
    <s v="50,000+"/>
    <x v="5"/>
    <x v="1"/>
    <n v="29.99"/>
    <x v="0"/>
    <s v="Sports"/>
    <d v="2018-07-11T00:00:00"/>
    <s v="4.18.0"/>
    <s v="4.1 and up"/>
  </r>
  <r>
    <x v="10"/>
    <x v="2374"/>
    <x v="23"/>
    <x v="2372"/>
    <x v="61"/>
    <n v="53248"/>
    <b v="0"/>
    <s v="1,000,000+"/>
    <x v="6"/>
    <x v="0"/>
    <n v="0"/>
    <x v="0"/>
    <s v="Sports"/>
    <d v="2018-06-27T00:00:00"/>
    <n v="2018.6"/>
    <s v="5.0 and up"/>
  </r>
  <r>
    <x v="8"/>
    <x v="2375"/>
    <x v="23"/>
    <x v="2373"/>
    <x v="38"/>
    <n v="58368"/>
    <b v="0"/>
    <s v="1,000,000+"/>
    <x v="6"/>
    <x v="0"/>
    <n v="0"/>
    <x v="3"/>
    <s v="Sports"/>
    <d v="2018-08-06T00:00:00"/>
    <s v="2.46.1"/>
    <s v="5.0 and up"/>
  </r>
  <r>
    <x v="7"/>
    <x v="2322"/>
    <x v="23"/>
    <x v="2374"/>
    <x v="29"/>
    <b v="0"/>
    <b v="0"/>
    <s v="5,000,000+"/>
    <x v="2"/>
    <x v="0"/>
    <n v="0"/>
    <x v="3"/>
    <s v="Sports"/>
    <d v="2018-08-02T00:00:00"/>
    <s v="Varies with device"/>
    <s v="Varies with device"/>
  </r>
  <r>
    <x v="3"/>
    <x v="2376"/>
    <x v="23"/>
    <x v="2375"/>
    <x v="95"/>
    <n v="41984"/>
    <b v="0"/>
    <s v="1,000,000+"/>
    <x v="6"/>
    <x v="0"/>
    <n v="0"/>
    <x v="4"/>
    <s v="Sports"/>
    <d v="2018-07-24T00:00:00"/>
    <s v="3.21.324"/>
    <s v="4.4 and up"/>
  </r>
  <r>
    <x v="5"/>
    <x v="2377"/>
    <x v="23"/>
    <x v="2376"/>
    <x v="24"/>
    <n v="4710.3999999999996"/>
    <b v="0"/>
    <s v="1,000,000+"/>
    <x v="6"/>
    <x v="0"/>
    <n v="0"/>
    <x v="0"/>
    <s v="Sports"/>
    <d v="2018-08-03T00:00:00"/>
    <s v="7.0.2"/>
    <s v="4.1 and up"/>
  </r>
  <r>
    <x v="10"/>
    <x v="2333"/>
    <x v="23"/>
    <x v="2377"/>
    <x v="32"/>
    <n v="10240"/>
    <b v="0"/>
    <s v="5,000,000+"/>
    <x v="2"/>
    <x v="0"/>
    <n v="0"/>
    <x v="0"/>
    <s v="Sports"/>
    <d v="2017-11-21T00:00:00"/>
    <s v="5.3.0"/>
    <s v="4.4 and up"/>
  </r>
  <r>
    <x v="18"/>
    <x v="2378"/>
    <x v="23"/>
    <x v="2378"/>
    <x v="21"/>
    <n v="23552"/>
    <b v="0"/>
    <s v="1,000,000+"/>
    <x v="6"/>
    <x v="0"/>
    <n v="0"/>
    <x v="0"/>
    <s v="Sports"/>
    <d v="2018-08-02T00:00:00"/>
    <s v="2.5.7.1"/>
    <s v="5.0 and up"/>
  </r>
  <r>
    <x v="7"/>
    <x v="2306"/>
    <x v="23"/>
    <x v="2379"/>
    <x v="29"/>
    <b v="0"/>
    <b v="0"/>
    <s v="10,000,000+"/>
    <x v="7"/>
    <x v="0"/>
    <n v="0"/>
    <x v="2"/>
    <s v="Sports"/>
    <d v="2018-07-19T00:00:00"/>
    <s v="Varies with device"/>
    <s v="5.0 and up"/>
  </r>
  <r>
    <x v="10"/>
    <x v="2379"/>
    <x v="23"/>
    <x v="2380"/>
    <x v="7"/>
    <n v="33792"/>
    <b v="0"/>
    <s v="1,000,000+"/>
    <x v="6"/>
    <x v="0"/>
    <n v="0"/>
    <x v="0"/>
    <s v="Sports"/>
    <d v="2018-06-05T00:00:00"/>
    <n v="7.1"/>
    <s v="5.0 and up"/>
  </r>
  <r>
    <x v="5"/>
    <x v="2338"/>
    <x v="23"/>
    <x v="2381"/>
    <x v="29"/>
    <b v="0"/>
    <b v="0"/>
    <s v="5,000,000+"/>
    <x v="2"/>
    <x v="0"/>
    <n v="0"/>
    <x v="2"/>
    <s v="Sports"/>
    <d v="2018-07-20T00:00:00"/>
    <s v="Varies with device"/>
    <s v="Varies with device"/>
  </r>
  <r>
    <x v="12"/>
    <x v="2380"/>
    <x v="23"/>
    <x v="2382"/>
    <x v="101"/>
    <n v="4812.8"/>
    <b v="0"/>
    <s v="10,000+"/>
    <x v="0"/>
    <x v="0"/>
    <n v="0"/>
    <x v="0"/>
    <s v="Sports"/>
    <d v="2018-06-05T00:00:00"/>
    <n v="3.9"/>
    <s v="4.0.3 and up"/>
  </r>
  <r>
    <x v="0"/>
    <x v="2381"/>
    <x v="23"/>
    <x v="2383"/>
    <x v="58"/>
    <n v="2252.8000000000002"/>
    <b v="0"/>
    <s v="50,000+"/>
    <x v="5"/>
    <x v="0"/>
    <n v="0"/>
    <x v="0"/>
    <s v="Sports"/>
    <d v="2016-10-13T00:00:00"/>
    <n v="1"/>
    <s v="2.3 and up"/>
  </r>
  <r>
    <x v="8"/>
    <x v="2382"/>
    <x v="23"/>
    <x v="2384"/>
    <x v="29"/>
    <b v="0"/>
    <b v="0"/>
    <s v="100,000+"/>
    <x v="4"/>
    <x v="0"/>
    <n v="0"/>
    <x v="0"/>
    <s v="Sports"/>
    <d v="2018-05-18T00:00:00"/>
    <s v="Varies with device"/>
    <s v="Varies with device"/>
  </r>
  <r>
    <x v="4"/>
    <x v="2383"/>
    <x v="23"/>
    <x v="2385"/>
    <x v="170"/>
    <n v="97280"/>
    <b v="0"/>
    <s v="1,000,000+"/>
    <x v="6"/>
    <x v="0"/>
    <n v="0"/>
    <x v="0"/>
    <s v="Sports"/>
    <d v="2018-07-04T00:00:00"/>
    <n v="6.5"/>
    <s v="4.4 and up"/>
  </r>
  <r>
    <x v="5"/>
    <x v="2311"/>
    <x v="23"/>
    <x v="2386"/>
    <x v="155"/>
    <n v="34816"/>
    <b v="0"/>
    <s v="10,000,000+"/>
    <x v="7"/>
    <x v="0"/>
    <n v="0"/>
    <x v="2"/>
    <s v="Sports"/>
    <d v="2018-07-25T00:00:00"/>
    <s v="6.17.2"/>
    <s v="4.4 and up"/>
  </r>
  <r>
    <x v="4"/>
    <x v="2323"/>
    <x v="23"/>
    <x v="2387"/>
    <x v="29"/>
    <b v="0"/>
    <b v="0"/>
    <s v="5,000,000+"/>
    <x v="2"/>
    <x v="0"/>
    <n v="0"/>
    <x v="0"/>
    <s v="Sports"/>
    <d v="2018-08-04T00:00:00"/>
    <s v="Varies with device"/>
    <s v="5.0 and up"/>
  </r>
  <r>
    <x v="8"/>
    <x v="2384"/>
    <x v="23"/>
    <x v="2388"/>
    <x v="30"/>
    <n v="9625.6"/>
    <b v="0"/>
    <s v="100,000+"/>
    <x v="4"/>
    <x v="0"/>
    <n v="0"/>
    <x v="0"/>
    <s v="Sports"/>
    <d v="2018-07-18T00:00:00"/>
    <s v="2.28.1"/>
    <s v="4.1 and up"/>
  </r>
  <r>
    <x v="3"/>
    <x v="2385"/>
    <x v="23"/>
    <x v="2389"/>
    <x v="0"/>
    <n v="19456"/>
    <b v="0"/>
    <s v="1,000,000+"/>
    <x v="6"/>
    <x v="0"/>
    <n v="0"/>
    <x v="0"/>
    <s v="Sports"/>
    <d v="2018-08-01T00:00:00"/>
    <s v="7.8.0"/>
    <s v="5.1 and up"/>
  </r>
  <r>
    <x v="4"/>
    <x v="2386"/>
    <x v="23"/>
    <x v="542"/>
    <x v="51"/>
    <n v="3993.6"/>
    <b v="0"/>
    <s v="10,000+"/>
    <x v="0"/>
    <x v="0"/>
    <n v="0"/>
    <x v="0"/>
    <s v="Sports"/>
    <d v="2018-07-15T00:00:00"/>
    <n v="5.4"/>
    <s v="4.1 and up"/>
  </r>
  <r>
    <x v="7"/>
    <x v="2309"/>
    <x v="23"/>
    <x v="2390"/>
    <x v="29"/>
    <b v="0"/>
    <b v="0"/>
    <s v="5,000,000+"/>
    <x v="2"/>
    <x v="0"/>
    <n v="0"/>
    <x v="0"/>
    <s v="Sports"/>
    <d v="2018-07-30T00:00:00"/>
    <s v="Varies with device"/>
    <s v="Varies with device"/>
  </r>
  <r>
    <x v="3"/>
    <x v="2387"/>
    <x v="23"/>
    <x v="2391"/>
    <x v="12"/>
    <n v="21504"/>
    <b v="0"/>
    <s v="500,000+"/>
    <x v="1"/>
    <x v="0"/>
    <n v="0"/>
    <x v="0"/>
    <s v="Sports"/>
    <d v="2018-07-05T00:00:00"/>
    <s v="1.2.0"/>
    <s v="4.2 and up"/>
  </r>
  <r>
    <x v="10"/>
    <x v="2388"/>
    <x v="23"/>
    <x v="2392"/>
    <x v="182"/>
    <n v="83968"/>
    <b v="0"/>
    <s v="5,000,000+"/>
    <x v="2"/>
    <x v="0"/>
    <n v="0"/>
    <x v="1"/>
    <s v="Sports"/>
    <d v="2018-08-02T00:00:00"/>
    <s v="4.4.15"/>
    <s v="5.0 and up"/>
  </r>
  <r>
    <x v="2"/>
    <x v="2321"/>
    <x v="23"/>
    <x v="2393"/>
    <x v="29"/>
    <b v="0"/>
    <b v="0"/>
    <s v="10,000,000+"/>
    <x v="7"/>
    <x v="0"/>
    <n v="0"/>
    <x v="0"/>
    <s v="Sports"/>
    <d v="2018-07-31T00:00:00"/>
    <s v="Varies with device"/>
    <s v="Varies with device"/>
  </r>
  <r>
    <x v="8"/>
    <x v="2389"/>
    <x v="23"/>
    <x v="2394"/>
    <x v="29"/>
    <b v="0"/>
    <b v="0"/>
    <s v="100,000+"/>
    <x v="4"/>
    <x v="0"/>
    <n v="0"/>
    <x v="0"/>
    <s v="Sports"/>
    <d v="2018-07-07T00:00:00"/>
    <s v="Varies with device"/>
    <s v="Varies with device"/>
  </r>
  <r>
    <x v="0"/>
    <x v="2390"/>
    <x v="23"/>
    <x v="2395"/>
    <x v="0"/>
    <n v="19456"/>
    <b v="0"/>
    <s v="5,000,000+"/>
    <x v="2"/>
    <x v="0"/>
    <n v="0"/>
    <x v="0"/>
    <s v="Sports"/>
    <d v="2018-03-30T00:00:00"/>
    <s v="7.1.0"/>
    <s v="5.0 and up"/>
  </r>
  <r>
    <x v="0"/>
    <x v="2310"/>
    <x v="23"/>
    <x v="2396"/>
    <x v="29"/>
    <b v="0"/>
    <b v="0"/>
    <s v="50,000,000+"/>
    <x v="3"/>
    <x v="0"/>
    <n v="0"/>
    <x v="0"/>
    <s v="Sports"/>
    <d v="2018-08-02T00:00:00"/>
    <s v="Varies with device"/>
    <s v="Varies with device"/>
  </r>
  <r>
    <x v="18"/>
    <x v="2391"/>
    <x v="23"/>
    <x v="2397"/>
    <x v="34"/>
    <n v="26624"/>
    <b v="0"/>
    <s v="500,000+"/>
    <x v="1"/>
    <x v="0"/>
    <n v="0"/>
    <x v="0"/>
    <s v="Sports"/>
    <d v="2018-05-10T00:00:00"/>
    <s v="3.2.12"/>
    <s v="4.0.3 and up"/>
  </r>
  <r>
    <x v="3"/>
    <x v="2392"/>
    <x v="23"/>
    <x v="2398"/>
    <x v="26"/>
    <n v="5324.8"/>
    <b v="0"/>
    <s v="500,000+"/>
    <x v="1"/>
    <x v="0"/>
    <n v="0"/>
    <x v="0"/>
    <s v="Sports"/>
    <d v="2018-04-03T00:00:00"/>
    <s v="6.9.12"/>
    <s v="2.3 and up"/>
  </r>
  <r>
    <x v="1"/>
    <x v="2393"/>
    <x v="23"/>
    <x v="2399"/>
    <x v="48"/>
    <n v="16384"/>
    <b v="0"/>
    <s v="500,000+"/>
    <x v="1"/>
    <x v="0"/>
    <n v="0"/>
    <x v="0"/>
    <s v="Sports"/>
    <d v="2018-04-23T00:00:00"/>
    <s v="3.0.13"/>
    <s v="4.1 and up"/>
  </r>
  <r>
    <x v="8"/>
    <x v="2394"/>
    <x v="23"/>
    <x v="1229"/>
    <x v="29"/>
    <b v="0"/>
    <b v="0"/>
    <s v="10,000+"/>
    <x v="0"/>
    <x v="0"/>
    <n v="0"/>
    <x v="0"/>
    <s v="Sports"/>
    <d v="2016-08-23T00:00:00"/>
    <s v="Varies with device"/>
    <s v="Varies with device"/>
  </r>
  <r>
    <x v="7"/>
    <x v="2314"/>
    <x v="23"/>
    <x v="2400"/>
    <x v="22"/>
    <n v="6144"/>
    <b v="0"/>
    <s v="10,000,000+"/>
    <x v="7"/>
    <x v="0"/>
    <n v="0"/>
    <x v="0"/>
    <s v="Sports"/>
    <d v="2018-08-03T00:00:00"/>
    <s v="4.3.1"/>
    <s v="4.4 and up"/>
  </r>
  <r>
    <x v="8"/>
    <x v="2395"/>
    <x v="23"/>
    <x v="2401"/>
    <x v="3"/>
    <n v="25600"/>
    <b v="0"/>
    <s v="10,000,000+"/>
    <x v="7"/>
    <x v="0"/>
    <n v="0"/>
    <x v="0"/>
    <s v="Sports"/>
    <d v="2018-07-29T00:00:00"/>
    <s v="5.5.9"/>
    <s v="4.1 and up"/>
  </r>
  <r>
    <x v="3"/>
    <x v="2396"/>
    <x v="23"/>
    <x v="2402"/>
    <x v="29"/>
    <b v="0"/>
    <b v="0"/>
    <s v="50,000,000+"/>
    <x v="3"/>
    <x v="0"/>
    <n v="0"/>
    <x v="0"/>
    <s v="Sports"/>
    <d v="2018-05-18T00:00:00"/>
    <s v="Varies with device"/>
    <s v="Varies with device"/>
  </r>
  <r>
    <x v="3"/>
    <x v="2397"/>
    <x v="23"/>
    <x v="2403"/>
    <x v="134"/>
    <n v="8294.4"/>
    <b v="0"/>
    <s v="100,000+"/>
    <x v="4"/>
    <x v="0"/>
    <n v="0"/>
    <x v="0"/>
    <s v="Sports"/>
    <d v="2018-05-15T00:00:00"/>
    <s v="6.1.3"/>
    <s v="2.3.3 and up"/>
  </r>
  <r>
    <x v="5"/>
    <x v="2398"/>
    <x v="23"/>
    <x v="2404"/>
    <x v="39"/>
    <n v="35840"/>
    <b v="0"/>
    <s v="10,000,000+"/>
    <x v="7"/>
    <x v="0"/>
    <n v="0"/>
    <x v="0"/>
    <s v="Sports"/>
    <d v="2018-07-09T00:00:00"/>
    <s v="2017.7.1"/>
    <s v="4.4 and up"/>
  </r>
  <r>
    <x v="7"/>
    <x v="2327"/>
    <x v="23"/>
    <x v="2405"/>
    <x v="29"/>
    <b v="0"/>
    <b v="0"/>
    <s v="1,000,000+"/>
    <x v="6"/>
    <x v="0"/>
    <n v="0"/>
    <x v="0"/>
    <s v="Sports"/>
    <d v="2018-04-25T00:00:00"/>
    <s v="Varies with device"/>
    <s v="Varies with device"/>
  </r>
  <r>
    <x v="10"/>
    <x v="2399"/>
    <x v="23"/>
    <x v="2406"/>
    <x v="96"/>
    <n v="49152"/>
    <b v="0"/>
    <s v="5,000,000+"/>
    <x v="2"/>
    <x v="0"/>
    <n v="0"/>
    <x v="0"/>
    <s v="Sports"/>
    <d v="2018-06-27T00:00:00"/>
    <s v="9.4.0"/>
    <s v="4.2 and up"/>
  </r>
  <r>
    <x v="7"/>
    <x v="2400"/>
    <x v="23"/>
    <x v="2407"/>
    <x v="12"/>
    <n v="21504"/>
    <b v="0"/>
    <s v="1,000,000+"/>
    <x v="6"/>
    <x v="0"/>
    <n v="0"/>
    <x v="0"/>
    <s v="Sports"/>
    <d v="2018-07-25T00:00:00"/>
    <s v="7.1.7.4"/>
    <s v="4.4 and up"/>
  </r>
  <r>
    <x v="1"/>
    <x v="2352"/>
    <x v="23"/>
    <x v="2408"/>
    <x v="54"/>
    <n v="32768"/>
    <b v="0"/>
    <s v="1,000,000+"/>
    <x v="6"/>
    <x v="0"/>
    <n v="0"/>
    <x v="0"/>
    <s v="Sports"/>
    <d v="2018-07-16T00:00:00"/>
    <s v="7.3.0"/>
    <s v="4.2 and up"/>
  </r>
  <r>
    <x v="7"/>
    <x v="2401"/>
    <x v="23"/>
    <x v="2409"/>
    <x v="29"/>
    <b v="0"/>
    <b v="0"/>
    <s v="5,000,000+"/>
    <x v="2"/>
    <x v="0"/>
    <n v="0"/>
    <x v="0"/>
    <s v="Sports"/>
    <d v="2018-07-23T00:00:00"/>
    <s v="Varies with device"/>
    <s v="Varies with device"/>
  </r>
  <r>
    <x v="3"/>
    <x v="2402"/>
    <x v="23"/>
    <x v="2410"/>
    <x v="29"/>
    <b v="0"/>
    <b v="0"/>
    <s v="10,000,000+"/>
    <x v="7"/>
    <x v="0"/>
    <n v="0"/>
    <x v="0"/>
    <s v="Sports"/>
    <d v="2016-12-05T00:00:00"/>
    <s v="Varies with device"/>
    <s v="Varies with device"/>
  </r>
  <r>
    <x v="0"/>
    <x v="2403"/>
    <x v="24"/>
    <x v="2411"/>
    <x v="1"/>
    <n v="14336"/>
    <b v="0"/>
    <s v="10,000,000+"/>
    <x v="7"/>
    <x v="0"/>
    <n v="0"/>
    <x v="0"/>
    <s v="Travel &amp; Local"/>
    <d v="2018-08-06T00:00:00"/>
    <s v="18.30.0"/>
    <s v="5.0 and up"/>
  </r>
  <r>
    <x v="7"/>
    <x v="2404"/>
    <x v="24"/>
    <x v="2412"/>
    <x v="29"/>
    <b v="0"/>
    <b v="0"/>
    <s v="50,000,000+"/>
    <x v="3"/>
    <x v="0"/>
    <n v="0"/>
    <x v="0"/>
    <s v="Travel &amp; Local"/>
    <d v="2018-08-02T00:00:00"/>
    <s v="Varies with device"/>
    <s v="Varies with device"/>
  </r>
  <r>
    <x v="5"/>
    <x v="2405"/>
    <x v="24"/>
    <x v="2413"/>
    <x v="29"/>
    <b v="0"/>
    <b v="0"/>
    <s v="5,000,000+"/>
    <x v="2"/>
    <x v="0"/>
    <n v="0"/>
    <x v="0"/>
    <s v="Travel &amp; Local"/>
    <d v="2018-06-29T00:00:00"/>
    <s v="Varies with device"/>
    <s v="5.0 and up"/>
  </r>
  <r>
    <x v="5"/>
    <x v="2406"/>
    <x v="24"/>
    <x v="2414"/>
    <x v="3"/>
    <n v="25600"/>
    <b v="0"/>
    <s v="1,000,000+"/>
    <x v="6"/>
    <x v="0"/>
    <n v="0"/>
    <x v="0"/>
    <s v="Travel &amp; Local"/>
    <d v="2018-06-15T00:00:00"/>
    <s v="7.5.0"/>
    <s v="5.0 and up"/>
  </r>
  <r>
    <x v="0"/>
    <x v="2407"/>
    <x v="24"/>
    <x v="2415"/>
    <x v="29"/>
    <b v="0"/>
    <b v="0"/>
    <s v="500,000+"/>
    <x v="1"/>
    <x v="0"/>
    <n v="0"/>
    <x v="0"/>
    <s v="Travel &amp; Local"/>
    <d v="2018-05-29T00:00:00"/>
    <s v="Varies with device"/>
    <s v="Varies with device"/>
  </r>
  <r>
    <x v="4"/>
    <x v="2408"/>
    <x v="24"/>
    <x v="2416"/>
    <x v="160"/>
    <n v="59392"/>
    <b v="0"/>
    <s v="1,000,000+"/>
    <x v="6"/>
    <x v="0"/>
    <n v="0"/>
    <x v="0"/>
    <s v="Travel &amp; Local"/>
    <d v="2018-06-09T00:00:00"/>
    <s v="10.9.8 (Play)"/>
    <s v="5.0 and up"/>
  </r>
  <r>
    <x v="3"/>
    <x v="2409"/>
    <x v="24"/>
    <x v="2417"/>
    <x v="0"/>
    <n v="19456"/>
    <b v="0"/>
    <s v="10,000,000+"/>
    <x v="7"/>
    <x v="0"/>
    <n v="0"/>
    <x v="0"/>
    <s v="Travel &amp; Local"/>
    <d v="2018-07-31T00:00:00"/>
    <s v="Varies with device"/>
    <s v="Varies with device"/>
  </r>
  <r>
    <x v="3"/>
    <x v="2410"/>
    <x v="24"/>
    <x v="2418"/>
    <x v="6"/>
    <n v="29696"/>
    <b v="0"/>
    <s v="10,000,000+"/>
    <x v="7"/>
    <x v="0"/>
    <n v="0"/>
    <x v="0"/>
    <s v="Travel &amp; Local"/>
    <d v="2018-08-06T00:00:00"/>
    <n v="5.48"/>
    <s v="4.4 and up"/>
  </r>
  <r>
    <x v="5"/>
    <x v="2411"/>
    <x v="24"/>
    <x v="2419"/>
    <x v="188"/>
    <n v="82944"/>
    <b v="0"/>
    <s v="500,000+"/>
    <x v="1"/>
    <x v="0"/>
    <n v="0"/>
    <x v="0"/>
    <s v="Travel &amp; Local"/>
    <d v="2018-03-05T00:00:00"/>
    <s v="4.6.0"/>
    <s v="4.0.3 and up"/>
  </r>
  <r>
    <x v="3"/>
    <x v="2412"/>
    <x v="24"/>
    <x v="2420"/>
    <x v="29"/>
    <b v="0"/>
    <b v="0"/>
    <s v="10,000,000+"/>
    <x v="7"/>
    <x v="0"/>
    <n v="0"/>
    <x v="0"/>
    <s v="Travel &amp; Local"/>
    <d v="2018-07-04T00:00:00"/>
    <s v="Varies with device"/>
    <s v="Varies with device"/>
  </r>
  <r>
    <x v="2"/>
    <x v="2413"/>
    <x v="24"/>
    <x v="2421"/>
    <x v="29"/>
    <b v="0"/>
    <b v="0"/>
    <s v="100,000,000+"/>
    <x v="9"/>
    <x v="0"/>
    <n v="0"/>
    <x v="0"/>
    <s v="Travel &amp; Local"/>
    <d v="2018-08-06T00:00:00"/>
    <s v="Varies with device"/>
    <s v="Varies with device"/>
  </r>
  <r>
    <x v="5"/>
    <x v="2414"/>
    <x v="24"/>
    <x v="2422"/>
    <x v="9"/>
    <n v="28672"/>
    <b v="0"/>
    <s v="1,000,000+"/>
    <x v="6"/>
    <x v="0"/>
    <n v="0"/>
    <x v="0"/>
    <s v="Travel &amp; Local"/>
    <d v="2018-07-16T00:00:00"/>
    <s v="6.7.1"/>
    <s v="4.1 and up"/>
  </r>
  <r>
    <x v="0"/>
    <x v="2415"/>
    <x v="24"/>
    <x v="2423"/>
    <x v="29"/>
    <b v="0"/>
    <b v="0"/>
    <s v="5,000,000+"/>
    <x v="2"/>
    <x v="0"/>
    <n v="0"/>
    <x v="0"/>
    <s v="Travel &amp; Local"/>
    <d v="2018-07-26T00:00:00"/>
    <s v="1.10.0.205086730"/>
    <s v="4.1 and up"/>
  </r>
  <r>
    <x v="5"/>
    <x v="2416"/>
    <x v="24"/>
    <x v="2424"/>
    <x v="29"/>
    <b v="0"/>
    <b v="0"/>
    <s v="100,000,000+"/>
    <x v="9"/>
    <x v="0"/>
    <n v="0"/>
    <x v="0"/>
    <s v="Travel &amp; Local"/>
    <d v="2018-08-04T00:00:00"/>
    <s v="Varies with device"/>
    <s v="Varies with device"/>
  </r>
  <r>
    <x v="5"/>
    <x v="2417"/>
    <x v="24"/>
    <x v="2425"/>
    <x v="29"/>
    <b v="0"/>
    <b v="0"/>
    <s v="10,000,000+"/>
    <x v="7"/>
    <x v="0"/>
    <n v="0"/>
    <x v="0"/>
    <s v="Travel &amp; Local"/>
    <d v="2018-08-02T00:00:00"/>
    <s v="Varies with device"/>
    <s v="Varies with device"/>
  </r>
  <r>
    <x v="4"/>
    <x v="2418"/>
    <x v="24"/>
    <x v="2426"/>
    <x v="29"/>
    <b v="0"/>
    <b v="0"/>
    <s v="1,000,000,000+"/>
    <x v="10"/>
    <x v="0"/>
    <n v="0"/>
    <x v="0"/>
    <s v="Travel &amp; Local"/>
    <d v="2018-07-31T00:00:00"/>
    <s v="Varies with device"/>
    <s v="Varies with device"/>
  </r>
  <r>
    <x v="10"/>
    <x v="2419"/>
    <x v="24"/>
    <x v="2427"/>
    <x v="146"/>
    <n v="7782.4"/>
    <b v="0"/>
    <s v="5,000,000+"/>
    <x v="2"/>
    <x v="0"/>
    <n v="0"/>
    <x v="0"/>
    <s v="Travel &amp; Local"/>
    <d v="2018-07-11T00:00:00"/>
    <n v="4.5999999999999996"/>
    <s v="4.0 and up"/>
  </r>
  <r>
    <x v="2"/>
    <x v="2420"/>
    <x v="24"/>
    <x v="2428"/>
    <x v="7"/>
    <n v="33792"/>
    <b v="0"/>
    <s v="5,000,000+"/>
    <x v="2"/>
    <x v="0"/>
    <n v="0"/>
    <x v="0"/>
    <s v="Travel &amp; Local"/>
    <d v="2018-06-07T00:00:00"/>
    <s v="17.4.1"/>
    <s v="4.0.3 and up"/>
  </r>
  <r>
    <x v="4"/>
    <x v="2421"/>
    <x v="24"/>
    <x v="2429"/>
    <x v="29"/>
    <b v="0"/>
    <b v="0"/>
    <s v="100,000,000+"/>
    <x v="9"/>
    <x v="0"/>
    <n v="0"/>
    <x v="0"/>
    <s v="Travel &amp; Local"/>
    <d v="2018-06-18T00:00:00"/>
    <s v="9.2.17.13"/>
    <s v="4.1 and up"/>
  </r>
  <r>
    <x v="8"/>
    <x v="2422"/>
    <x v="24"/>
    <x v="2430"/>
    <x v="86"/>
    <n v="43008"/>
    <b v="0"/>
    <s v="10,000,000+"/>
    <x v="7"/>
    <x v="0"/>
    <n v="0"/>
    <x v="3"/>
    <s v="Travel &amp; Local"/>
    <d v="2018-08-02T00:00:00"/>
    <s v="5.2.0 21127"/>
    <s v="4.4 and up"/>
  </r>
  <r>
    <x v="1"/>
    <x v="2423"/>
    <x v="24"/>
    <x v="2431"/>
    <x v="99"/>
    <n v="8499.2000000000007"/>
    <b v="0"/>
    <s v="5,000,000+"/>
    <x v="2"/>
    <x v="0"/>
    <n v="0"/>
    <x v="0"/>
    <s v="Travel &amp; Local"/>
    <d v="2018-07-11T00:00:00"/>
    <s v="5.6.1"/>
    <s v="6.0 and up"/>
  </r>
  <r>
    <x v="14"/>
    <x v="2424"/>
    <x v="24"/>
    <x v="2432"/>
    <x v="1"/>
    <n v="14336"/>
    <b v="0"/>
    <s v="10,000,000+"/>
    <x v="7"/>
    <x v="0"/>
    <n v="0"/>
    <x v="0"/>
    <s v="Travel &amp; Local"/>
    <d v="2016-12-06T00:00:00"/>
    <s v="5.10.6.2.8466393"/>
    <s v="4.1 and up"/>
  </r>
  <r>
    <x v="10"/>
    <x v="2425"/>
    <x v="24"/>
    <x v="2433"/>
    <x v="29"/>
    <b v="0"/>
    <b v="0"/>
    <s v="50,000,000+"/>
    <x v="3"/>
    <x v="0"/>
    <n v="0"/>
    <x v="0"/>
    <s v="Travel &amp; Local"/>
    <d v="2018-01-22T00:00:00"/>
    <s v="Varies with device"/>
    <s v="4.2 and up"/>
  </r>
  <r>
    <x v="0"/>
    <x v="2426"/>
    <x v="24"/>
    <x v="2434"/>
    <x v="29"/>
    <b v="0"/>
    <b v="0"/>
    <s v="10,000,000+"/>
    <x v="7"/>
    <x v="0"/>
    <n v="0"/>
    <x v="0"/>
    <s v="Travel &amp; Local"/>
    <d v="2018-07-30T00:00:00"/>
    <s v="Varies with device"/>
    <s v="Varies with device"/>
  </r>
  <r>
    <x v="7"/>
    <x v="2427"/>
    <x v="24"/>
    <x v="2435"/>
    <x v="29"/>
    <b v="0"/>
    <b v="0"/>
    <s v="1,000,000,000+"/>
    <x v="10"/>
    <x v="0"/>
    <n v="0"/>
    <x v="0"/>
    <s v="Travel &amp; Local"/>
    <d v="2018-08-06T00:00:00"/>
    <s v="Varies with device"/>
    <s v="Varies with device"/>
  </r>
  <r>
    <x v="1"/>
    <x v="2428"/>
    <x v="24"/>
    <x v="2436"/>
    <x v="13"/>
    <n v="37888"/>
    <b v="0"/>
    <s v="10,000,000+"/>
    <x v="7"/>
    <x v="0"/>
    <n v="0"/>
    <x v="0"/>
    <s v="Travel &amp; Local"/>
    <d v="2018-07-16T00:00:00"/>
    <s v="5.0.4"/>
    <s v="4.4 and up"/>
  </r>
  <r>
    <x v="0"/>
    <x v="2403"/>
    <x v="24"/>
    <x v="2437"/>
    <x v="1"/>
    <n v="14336"/>
    <b v="0"/>
    <s v="10,000,000+"/>
    <x v="7"/>
    <x v="0"/>
    <n v="0"/>
    <x v="0"/>
    <s v="Travel &amp; Local"/>
    <d v="2018-08-06T00:00:00"/>
    <s v="18.30.0"/>
    <s v="5.0 and up"/>
  </r>
  <r>
    <x v="4"/>
    <x v="2429"/>
    <x v="24"/>
    <x v="2438"/>
    <x v="29"/>
    <b v="0"/>
    <b v="0"/>
    <s v="10,000,000+"/>
    <x v="7"/>
    <x v="0"/>
    <n v="0"/>
    <x v="0"/>
    <s v="Travel &amp; Local"/>
    <d v="2018-08-01T00:00:00"/>
    <s v="3.9.7"/>
    <s v="4.3 and up"/>
  </r>
  <r>
    <x v="19"/>
    <x v="2430"/>
    <x v="24"/>
    <x v="2439"/>
    <x v="12"/>
    <n v="21504"/>
    <b v="0"/>
    <s v="1,000,000+"/>
    <x v="6"/>
    <x v="0"/>
    <n v="0"/>
    <x v="0"/>
    <s v="Travel &amp; Local"/>
    <d v="2018-07-12T00:00:00"/>
    <s v="5.16.1"/>
    <s v="4.4 and up"/>
  </r>
  <r>
    <x v="15"/>
    <x v="2431"/>
    <x v="24"/>
    <x v="2440"/>
    <x v="9"/>
    <n v="28672"/>
    <b v="0"/>
    <s v="1,000,000+"/>
    <x v="6"/>
    <x v="0"/>
    <n v="0"/>
    <x v="0"/>
    <s v="Travel &amp; Local"/>
    <d v="2018-07-15T00:00:00"/>
    <s v="3.1.3"/>
    <s v="5.0 and up"/>
  </r>
  <r>
    <x v="17"/>
    <x v="2432"/>
    <x v="24"/>
    <x v="122"/>
    <x v="46"/>
    <n v="27648"/>
    <b v="0"/>
    <s v="1,000,000+"/>
    <x v="6"/>
    <x v="0"/>
    <n v="0"/>
    <x v="0"/>
    <s v="Travel &amp; Local"/>
    <d v="2018-05-07T00:00:00"/>
    <s v="4.4.7"/>
    <s v="4.0.3 and up"/>
  </r>
  <r>
    <x v="5"/>
    <x v="2433"/>
    <x v="24"/>
    <x v="2441"/>
    <x v="29"/>
    <b v="0"/>
    <b v="0"/>
    <s v="5,000,000+"/>
    <x v="2"/>
    <x v="0"/>
    <n v="0"/>
    <x v="0"/>
    <s v="Travel &amp; Local"/>
    <d v="2018-07-30T00:00:00"/>
    <s v="4.0.9.1"/>
    <s v="4.1 and up"/>
  </r>
  <r>
    <x v="14"/>
    <x v="2434"/>
    <x v="24"/>
    <x v="2442"/>
    <x v="17"/>
    <n v="39936"/>
    <b v="0"/>
    <s v="500,000+"/>
    <x v="1"/>
    <x v="0"/>
    <n v="0"/>
    <x v="0"/>
    <s v="Travel &amp; Local"/>
    <d v="2018-01-22T00:00:00"/>
    <s v="10.7.8.111"/>
    <s v="4.2 and up"/>
  </r>
  <r>
    <x v="5"/>
    <x v="2416"/>
    <x v="24"/>
    <x v="2443"/>
    <x v="29"/>
    <b v="0"/>
    <b v="0"/>
    <s v="100,000,000+"/>
    <x v="9"/>
    <x v="0"/>
    <n v="0"/>
    <x v="0"/>
    <s v="Travel &amp; Local"/>
    <d v="2018-08-04T00:00:00"/>
    <s v="Varies with device"/>
    <s v="Varies with device"/>
  </r>
  <r>
    <x v="16"/>
    <x v="2435"/>
    <x v="24"/>
    <x v="2444"/>
    <x v="16"/>
    <n v="17408"/>
    <b v="0"/>
    <s v="100,000+"/>
    <x v="4"/>
    <x v="0"/>
    <n v="0"/>
    <x v="0"/>
    <s v="Travel &amp; Local"/>
    <d v="2018-08-01T00:00:00"/>
    <s v="1.1.2"/>
    <s v="5.0 and up"/>
  </r>
  <r>
    <x v="15"/>
    <x v="2436"/>
    <x v="24"/>
    <x v="2445"/>
    <x v="29"/>
    <b v="0"/>
    <b v="0"/>
    <s v="5,000,000+"/>
    <x v="2"/>
    <x v="0"/>
    <n v="0"/>
    <x v="0"/>
    <s v="Travel &amp; Local"/>
    <d v="2018-01-30T00:00:00"/>
    <s v="Varies with device"/>
    <s v="Varies with device"/>
  </r>
  <r>
    <x v="22"/>
    <x v="2437"/>
    <x v="24"/>
    <x v="2446"/>
    <x v="17"/>
    <n v="39936"/>
    <b v="0"/>
    <s v="5,000,000+"/>
    <x v="2"/>
    <x v="0"/>
    <n v="0"/>
    <x v="0"/>
    <s v="Travel &amp; Local"/>
    <d v="2018-01-22T00:00:00"/>
    <s v="10.7.8.111"/>
    <s v="4.2 and up"/>
  </r>
  <r>
    <x v="14"/>
    <x v="2438"/>
    <x v="24"/>
    <x v="2447"/>
    <x v="94"/>
    <n v="52224"/>
    <b v="0"/>
    <s v="1,000,000+"/>
    <x v="6"/>
    <x v="0"/>
    <n v="0"/>
    <x v="0"/>
    <s v="Travel &amp; Local"/>
    <d v="2018-08-06T00:00:00"/>
    <s v="4.1.21"/>
    <s v="4.4 and up"/>
  </r>
  <r>
    <x v="12"/>
    <x v="2439"/>
    <x v="24"/>
    <x v="2448"/>
    <x v="186"/>
    <n v="88064"/>
    <b v="0"/>
    <s v="1,000,000+"/>
    <x v="6"/>
    <x v="0"/>
    <n v="0"/>
    <x v="0"/>
    <s v="Travel &amp; Local"/>
    <d v="2018-08-03T00:00:00"/>
    <s v="3.4.5"/>
    <s v="5.0 and up"/>
  </r>
  <r>
    <x v="1"/>
    <x v="2440"/>
    <x v="24"/>
    <x v="2449"/>
    <x v="29"/>
    <b v="0"/>
    <b v="0"/>
    <s v="10,000,000+"/>
    <x v="7"/>
    <x v="0"/>
    <n v="0"/>
    <x v="1"/>
    <s v="Travel &amp; Local"/>
    <d v="2018-07-27T00:00:00"/>
    <s v="Varies with device"/>
    <s v="Varies with device"/>
  </r>
  <r>
    <x v="6"/>
    <x v="2441"/>
    <x v="24"/>
    <x v="2450"/>
    <x v="29"/>
    <b v="0"/>
    <b v="0"/>
    <s v="10,000,000+"/>
    <x v="7"/>
    <x v="0"/>
    <n v="0"/>
    <x v="0"/>
    <s v="Travel &amp; Local"/>
    <d v="2018-08-01T00:00:00"/>
    <s v="8.13.3"/>
    <s v="5.0 and up"/>
  </r>
  <r>
    <x v="4"/>
    <x v="2442"/>
    <x v="24"/>
    <x v="2451"/>
    <x v="29"/>
    <b v="0"/>
    <b v="0"/>
    <s v="10,000,000+"/>
    <x v="7"/>
    <x v="0"/>
    <n v="0"/>
    <x v="0"/>
    <s v="Travel &amp; Local"/>
    <d v="2018-07-18T00:00:00"/>
    <s v="7.8.0"/>
    <s v="Varies with device"/>
  </r>
  <r>
    <x v="3"/>
    <x v="2443"/>
    <x v="24"/>
    <x v="2452"/>
    <x v="34"/>
    <n v="26624"/>
    <b v="0"/>
    <s v="10,000,000+"/>
    <x v="7"/>
    <x v="0"/>
    <n v="0"/>
    <x v="0"/>
    <s v="Travel &amp; Local"/>
    <d v="2018-08-05T00:00:00"/>
    <s v="13.0.16"/>
    <s v="4.1 and up"/>
  </r>
  <r>
    <x v="17"/>
    <x v="2444"/>
    <x v="24"/>
    <x v="2453"/>
    <x v="29"/>
    <b v="0"/>
    <b v="0"/>
    <s v="5,000,000+"/>
    <x v="2"/>
    <x v="0"/>
    <n v="0"/>
    <x v="0"/>
    <s v="Travel &amp; Local"/>
    <d v="2018-08-02T00:00:00"/>
    <s v="Varies with device"/>
    <s v="Varies with device"/>
  </r>
  <r>
    <x v="15"/>
    <x v="2445"/>
    <x v="24"/>
    <x v="2454"/>
    <x v="98"/>
    <n v="47104"/>
    <b v="0"/>
    <s v="5,000,000+"/>
    <x v="2"/>
    <x v="0"/>
    <n v="0"/>
    <x v="0"/>
    <s v="Travel &amp; Local"/>
    <d v="2018-07-31T00:00:00"/>
    <s v="4.13.2"/>
    <s v="5.0 and up"/>
  </r>
  <r>
    <x v="3"/>
    <x v="2410"/>
    <x v="24"/>
    <x v="2455"/>
    <x v="6"/>
    <n v="29696"/>
    <b v="0"/>
    <s v="10,000,000+"/>
    <x v="7"/>
    <x v="0"/>
    <n v="0"/>
    <x v="0"/>
    <s v="Travel &amp; Local"/>
    <d v="2018-08-06T00:00:00"/>
    <n v="5.48"/>
    <s v="4.4 and up"/>
  </r>
  <r>
    <x v="5"/>
    <x v="2446"/>
    <x v="24"/>
    <x v="2456"/>
    <x v="46"/>
    <n v="27648"/>
    <b v="0"/>
    <s v="10,000,000+"/>
    <x v="7"/>
    <x v="0"/>
    <n v="0"/>
    <x v="0"/>
    <s v="Travel &amp; Local"/>
    <d v="2018-07-30T00:00:00"/>
    <s v="9.1.0"/>
    <s v="4.1 and up"/>
  </r>
  <r>
    <x v="0"/>
    <x v="2447"/>
    <x v="24"/>
    <x v="2457"/>
    <x v="1"/>
    <n v="14336"/>
    <b v="0"/>
    <s v="1,000,000+"/>
    <x v="6"/>
    <x v="0"/>
    <n v="0"/>
    <x v="0"/>
    <s v="Travel &amp; Local"/>
    <d v="2018-01-09T00:00:00"/>
    <s v="11.0.269 (m)"/>
    <s v="4.1 and up"/>
  </r>
  <r>
    <x v="3"/>
    <x v="2448"/>
    <x v="24"/>
    <x v="2458"/>
    <x v="29"/>
    <b v="0"/>
    <b v="0"/>
    <s v="50,000,000+"/>
    <x v="3"/>
    <x v="0"/>
    <n v="0"/>
    <x v="0"/>
    <s v="Travel &amp; Local"/>
    <d v="2018-07-30T00:00:00"/>
    <s v="Varies with device"/>
    <s v="Varies with device"/>
  </r>
  <r>
    <x v="10"/>
    <x v="2449"/>
    <x v="24"/>
    <x v="2459"/>
    <x v="32"/>
    <n v="10240"/>
    <b v="0"/>
    <s v="5,000,000+"/>
    <x v="2"/>
    <x v="0"/>
    <n v="0"/>
    <x v="0"/>
    <s v="Travel &amp; Local"/>
    <d v="2018-03-29T00:00:00"/>
    <s v="2.5.26"/>
    <s v="4.1 and up"/>
  </r>
  <r>
    <x v="1"/>
    <x v="2450"/>
    <x v="24"/>
    <x v="2460"/>
    <x v="185"/>
    <n v="72704"/>
    <b v="0"/>
    <s v="1,000,000+"/>
    <x v="6"/>
    <x v="0"/>
    <n v="0"/>
    <x v="0"/>
    <s v="Travel &amp; Local"/>
    <d v="2018-07-03T00:00:00"/>
    <s v="8.60.0.2586"/>
    <s v="4.0 and up"/>
  </r>
  <r>
    <x v="5"/>
    <x v="2451"/>
    <x v="24"/>
    <x v="2461"/>
    <x v="31"/>
    <n v="15360"/>
    <b v="0"/>
    <s v="5,000,000+"/>
    <x v="2"/>
    <x v="0"/>
    <n v="0"/>
    <x v="0"/>
    <s v="Travel &amp; Local"/>
    <d v="2018-07-26T00:00:00"/>
    <s v="4.38.176"/>
    <s v="4.4 and up"/>
  </r>
  <r>
    <x v="12"/>
    <x v="2452"/>
    <x v="24"/>
    <x v="2462"/>
    <x v="29"/>
    <b v="0"/>
    <b v="0"/>
    <s v="1,000,000+"/>
    <x v="6"/>
    <x v="0"/>
    <n v="0"/>
    <x v="0"/>
    <s v="Travel &amp; Local"/>
    <d v="2018-08-06T00:00:00"/>
    <s v="Varies with device"/>
    <s v="Varies with device"/>
  </r>
  <r>
    <x v="2"/>
    <x v="2413"/>
    <x v="24"/>
    <x v="2463"/>
    <x v="29"/>
    <b v="0"/>
    <b v="0"/>
    <s v="100,000,000+"/>
    <x v="9"/>
    <x v="0"/>
    <n v="0"/>
    <x v="0"/>
    <s v="Travel &amp; Local"/>
    <d v="2018-08-06T00:00:00"/>
    <s v="Varies with device"/>
    <s v="Varies with device"/>
  </r>
  <r>
    <x v="4"/>
    <x v="2453"/>
    <x v="24"/>
    <x v="2464"/>
    <x v="27"/>
    <n v="11264"/>
    <b v="0"/>
    <s v="1,000,000+"/>
    <x v="6"/>
    <x v="0"/>
    <n v="0"/>
    <x v="0"/>
    <s v="Travel &amp; Local"/>
    <d v="2018-07-06T00:00:00"/>
    <s v="6.2.3"/>
    <s v="4.1 and up"/>
  </r>
  <r>
    <x v="15"/>
    <x v="2454"/>
    <x v="24"/>
    <x v="2465"/>
    <x v="29"/>
    <b v="0"/>
    <b v="0"/>
    <s v="5,000,000+"/>
    <x v="2"/>
    <x v="0"/>
    <n v="0"/>
    <x v="0"/>
    <s v="Travel &amp; Local"/>
    <d v="2018-07-18T00:00:00"/>
    <s v="Varies with device"/>
    <s v="Varies with device"/>
  </r>
  <r>
    <x v="7"/>
    <x v="2455"/>
    <x v="24"/>
    <x v="2466"/>
    <x v="177"/>
    <n v="63488"/>
    <b v="0"/>
    <s v="1,000,000+"/>
    <x v="6"/>
    <x v="0"/>
    <n v="0"/>
    <x v="0"/>
    <s v="Travel &amp; Local"/>
    <d v="2018-07-27T00:00:00"/>
    <s v="8.8.2"/>
    <s v="4.4 and up"/>
  </r>
  <r>
    <x v="18"/>
    <x v="2456"/>
    <x v="24"/>
    <x v="2467"/>
    <x v="174"/>
    <n v="81920"/>
    <b v="0"/>
    <s v="5,000,000+"/>
    <x v="2"/>
    <x v="0"/>
    <n v="0"/>
    <x v="0"/>
    <s v="Travel &amp; Local"/>
    <d v="2018-07-20T00:00:00"/>
    <s v="2.1.56"/>
    <s v="5.0 and up"/>
  </r>
  <r>
    <x v="4"/>
    <x v="2457"/>
    <x v="24"/>
    <x v="2468"/>
    <x v="55"/>
    <n v="5529.6"/>
    <b v="0"/>
    <s v="10,000,000+"/>
    <x v="7"/>
    <x v="0"/>
    <n v="0"/>
    <x v="0"/>
    <s v="Travel &amp; Local"/>
    <d v="2018-07-30T00:00:00"/>
    <n v="8"/>
    <s v="4.1 and up"/>
  </r>
  <r>
    <x v="2"/>
    <x v="2458"/>
    <x v="24"/>
    <x v="2469"/>
    <x v="60"/>
    <n v="10035.200000000001"/>
    <b v="0"/>
    <s v="10,000,000+"/>
    <x v="7"/>
    <x v="0"/>
    <n v="0"/>
    <x v="0"/>
    <s v="Travel &amp; Local"/>
    <d v="2018-07-30T00:00:00"/>
    <s v="5.7.3"/>
    <s v="4.0.3 and up"/>
  </r>
  <r>
    <x v="4"/>
    <x v="2459"/>
    <x v="24"/>
    <x v="2470"/>
    <x v="29"/>
    <b v="0"/>
    <b v="0"/>
    <s v="10,000,000+"/>
    <x v="7"/>
    <x v="0"/>
    <n v="0"/>
    <x v="0"/>
    <s v="Travel &amp; Local"/>
    <d v="2018-08-04T00:00:00"/>
    <s v="7.3.3"/>
    <s v="4.4 and up"/>
  </r>
  <r>
    <x v="0"/>
    <x v="2460"/>
    <x v="24"/>
    <x v="2471"/>
    <x v="29"/>
    <b v="0"/>
    <b v="0"/>
    <s v="1,000,000+"/>
    <x v="6"/>
    <x v="0"/>
    <n v="0"/>
    <x v="0"/>
    <s v="Travel &amp; Local"/>
    <d v="2018-07-05T00:00:00"/>
    <s v="Varies with device"/>
    <s v="Varies with device"/>
  </r>
  <r>
    <x v="19"/>
    <x v="2461"/>
    <x v="24"/>
    <x v="2472"/>
    <x v="29"/>
    <b v="0"/>
    <b v="0"/>
    <s v="100,000+"/>
    <x v="4"/>
    <x v="0"/>
    <n v="0"/>
    <x v="0"/>
    <s v="Travel &amp; Local"/>
    <d v="2016-07-14T00:00:00"/>
    <s v="Varies with device"/>
    <s v="Varies with device"/>
  </r>
  <r>
    <x v="4"/>
    <x v="2462"/>
    <x v="24"/>
    <x v="2473"/>
    <x v="146"/>
    <n v="7782.4"/>
    <b v="0"/>
    <s v="1,000+"/>
    <x v="11"/>
    <x v="0"/>
    <n v="0"/>
    <x v="0"/>
    <s v="Travel &amp; Local"/>
    <d v="2017-08-29T00:00:00"/>
    <n v="2.2999999999999998"/>
    <s v="4.0.3 and up"/>
  </r>
  <r>
    <x v="0"/>
    <x v="2463"/>
    <x v="24"/>
    <x v="2474"/>
    <x v="34"/>
    <n v="26624"/>
    <b v="0"/>
    <s v="100,000+"/>
    <x v="4"/>
    <x v="0"/>
    <n v="0"/>
    <x v="0"/>
    <s v="Travel &amp; Local"/>
    <d v="2016-03-21T00:00:00"/>
    <s v="1.2.1"/>
    <s v="4.1 and up"/>
  </r>
  <r>
    <x v="7"/>
    <x v="2464"/>
    <x v="24"/>
    <x v="2475"/>
    <x v="78"/>
    <n v="13312"/>
    <b v="0"/>
    <s v="5,000,000+"/>
    <x v="2"/>
    <x v="0"/>
    <n v="0"/>
    <x v="0"/>
    <s v="Travel &amp; Local"/>
    <d v="2016-07-05T00:00:00"/>
    <s v="4.0.21"/>
    <s v="4.0.3 and up"/>
  </r>
  <r>
    <x v="4"/>
    <x v="2465"/>
    <x v="24"/>
    <x v="2476"/>
    <x v="29"/>
    <b v="0"/>
    <b v="0"/>
    <s v="10,000,000+"/>
    <x v="7"/>
    <x v="0"/>
    <n v="0"/>
    <x v="1"/>
    <s v="Travel &amp; Local"/>
    <d v="2018-08-03T00:00:00"/>
    <s v="Varies with device"/>
    <s v="Varies with device"/>
  </r>
  <r>
    <x v="4"/>
    <x v="2466"/>
    <x v="24"/>
    <x v="2477"/>
    <x v="177"/>
    <n v="63488"/>
    <b v="0"/>
    <s v="1,000,000+"/>
    <x v="6"/>
    <x v="0"/>
    <n v="0"/>
    <x v="0"/>
    <s v="Travel &amp; Local"/>
    <d v="2018-07-30T00:00:00"/>
    <n v="11.26"/>
    <s v="4.1 and up"/>
  </r>
  <r>
    <x v="4"/>
    <x v="2467"/>
    <x v="24"/>
    <x v="2478"/>
    <x v="133"/>
    <n v="10240"/>
    <b v="0"/>
    <s v="1,000,000+"/>
    <x v="6"/>
    <x v="0"/>
    <n v="0"/>
    <x v="0"/>
    <s v="Travel &amp; Local"/>
    <d v="2018-07-31T00:00:00"/>
    <s v="8.8.2"/>
    <s v="5.0 and up"/>
  </r>
  <r>
    <x v="8"/>
    <x v="2468"/>
    <x v="24"/>
    <x v="2479"/>
    <x v="29"/>
    <b v="0"/>
    <b v="0"/>
    <s v="1,000,000+"/>
    <x v="6"/>
    <x v="0"/>
    <n v="0"/>
    <x v="0"/>
    <s v="Travel &amp; Local"/>
    <d v="2018-05-04T00:00:00"/>
    <s v="Varies with device"/>
    <s v="Varies with device"/>
  </r>
  <r>
    <x v="5"/>
    <x v="2469"/>
    <x v="24"/>
    <x v="2480"/>
    <x v="38"/>
    <n v="58368"/>
    <b v="0"/>
    <s v="100,000+"/>
    <x v="4"/>
    <x v="0"/>
    <n v="0"/>
    <x v="0"/>
    <s v="Travel &amp; Local"/>
    <d v="2018-08-05T00:00:00"/>
    <s v="17.7.8"/>
    <s v="4.4 and up"/>
  </r>
  <r>
    <x v="7"/>
    <x v="2470"/>
    <x v="24"/>
    <x v="2481"/>
    <x v="94"/>
    <n v="52224"/>
    <b v="0"/>
    <s v="1,000,000+"/>
    <x v="6"/>
    <x v="0"/>
    <n v="0"/>
    <x v="0"/>
    <s v="Travel &amp; Local"/>
    <d v="2018-07-24T00:00:00"/>
    <n v="4.2"/>
    <s v="4.4 and up"/>
  </r>
  <r>
    <x v="7"/>
    <x v="2471"/>
    <x v="24"/>
    <x v="2482"/>
    <x v="28"/>
    <n v="24576"/>
    <b v="0"/>
    <s v="5,000,000+"/>
    <x v="2"/>
    <x v="0"/>
    <n v="0"/>
    <x v="0"/>
    <s v="Travel &amp; Local"/>
    <d v="2018-04-25T00:00:00"/>
    <s v="7.6.5"/>
    <s v="4.4 and up"/>
  </r>
  <r>
    <x v="5"/>
    <x v="2472"/>
    <x v="24"/>
    <x v="2483"/>
    <x v="29"/>
    <b v="0"/>
    <b v="0"/>
    <s v="1,000,000+"/>
    <x v="6"/>
    <x v="0"/>
    <n v="0"/>
    <x v="0"/>
    <s v="Travel &amp; Local"/>
    <d v="2018-07-25T00:00:00"/>
    <s v="Varies with device"/>
    <s v="Varies with device"/>
  </r>
  <r>
    <x v="5"/>
    <x v="2473"/>
    <x v="24"/>
    <x v="2484"/>
    <x v="6"/>
    <n v="29696"/>
    <b v="0"/>
    <s v="1,000,000+"/>
    <x v="6"/>
    <x v="0"/>
    <n v="0"/>
    <x v="0"/>
    <s v="Travel &amp; Local"/>
    <d v="2018-07-25T00:00:00"/>
    <s v="4.4.2"/>
    <s v="4.4 and up"/>
  </r>
  <r>
    <x v="5"/>
    <x v="2405"/>
    <x v="24"/>
    <x v="2485"/>
    <x v="29"/>
    <b v="0"/>
    <b v="0"/>
    <s v="5,000,000+"/>
    <x v="2"/>
    <x v="0"/>
    <n v="0"/>
    <x v="0"/>
    <s v="Travel &amp; Local"/>
    <d v="2018-06-29T00:00:00"/>
    <s v="Varies with device"/>
    <s v="5.0 and up"/>
  </r>
  <r>
    <x v="5"/>
    <x v="2474"/>
    <x v="24"/>
    <x v="2486"/>
    <x v="8"/>
    <n v="3174.4"/>
    <b v="0"/>
    <s v="1,000,000+"/>
    <x v="6"/>
    <x v="0"/>
    <n v="0"/>
    <x v="0"/>
    <s v="Travel &amp; Local"/>
    <d v="2018-07-26T00:00:00"/>
    <s v="3.6.6"/>
    <s v="4.1 and up"/>
  </r>
  <r>
    <x v="5"/>
    <x v="2475"/>
    <x v="24"/>
    <x v="2487"/>
    <x v="89"/>
    <n v="56320"/>
    <b v="0"/>
    <s v="1,000,000+"/>
    <x v="6"/>
    <x v="0"/>
    <n v="0"/>
    <x v="0"/>
    <s v="Travel &amp; Local"/>
    <d v="2018-08-06T00:00:00"/>
    <s v="4.7.1"/>
    <s v="5.0 and up"/>
  </r>
  <r>
    <x v="5"/>
    <x v="2476"/>
    <x v="24"/>
    <x v="2488"/>
    <x v="0"/>
    <n v="19456"/>
    <b v="0"/>
    <s v="5,000,000+"/>
    <x v="2"/>
    <x v="0"/>
    <n v="0"/>
    <x v="0"/>
    <s v="Travel &amp; Local"/>
    <d v="2018-07-31T00:00:00"/>
    <s v="Varies with device"/>
    <s v="Varies with device"/>
  </r>
  <r>
    <x v="15"/>
    <x v="2477"/>
    <x v="24"/>
    <x v="2489"/>
    <x v="103"/>
    <n v="40960"/>
    <b v="0"/>
    <s v="1,000,000+"/>
    <x v="6"/>
    <x v="0"/>
    <n v="0"/>
    <x v="0"/>
    <s v="Travel &amp; Local"/>
    <d v="2018-08-06T00:00:00"/>
    <s v="9.7.1"/>
    <s v="4.1 and up"/>
  </r>
  <r>
    <x v="5"/>
    <x v="2478"/>
    <x v="24"/>
    <x v="2490"/>
    <x v="29"/>
    <b v="0"/>
    <b v="0"/>
    <s v="1,000,000+"/>
    <x v="6"/>
    <x v="0"/>
    <n v="0"/>
    <x v="0"/>
    <s v="Travel &amp; Local"/>
    <d v="2018-07-31T00:00:00"/>
    <s v="Varies with device"/>
    <s v="Varies with device"/>
  </r>
  <r>
    <x v="14"/>
    <x v="2479"/>
    <x v="24"/>
    <x v="2491"/>
    <x v="151"/>
    <n v="44032"/>
    <b v="0"/>
    <s v="1,000,000+"/>
    <x v="6"/>
    <x v="0"/>
    <n v="0"/>
    <x v="0"/>
    <s v="Travel &amp; Local"/>
    <d v="2018-07-27T00:00:00"/>
    <s v="7.2.5"/>
    <s v="4.1 and up"/>
  </r>
  <r>
    <x v="5"/>
    <x v="2480"/>
    <x v="24"/>
    <x v="2492"/>
    <x v="161"/>
    <n v="51200"/>
    <b v="0"/>
    <s v="10,000,000+"/>
    <x v="7"/>
    <x v="0"/>
    <n v="0"/>
    <x v="0"/>
    <s v="Travel &amp; Local"/>
    <d v="2018-07-01T00:00:00"/>
    <s v="2.32.2"/>
    <s v="4.2 and up"/>
  </r>
  <r>
    <x v="10"/>
    <x v="2481"/>
    <x v="24"/>
    <x v="2493"/>
    <x v="29"/>
    <b v="0"/>
    <b v="0"/>
    <s v="5,000,000+"/>
    <x v="2"/>
    <x v="0"/>
    <n v="0"/>
    <x v="0"/>
    <s v="Travel &amp; Local"/>
    <d v="2018-07-25T00:00:00"/>
    <s v="4.1.3"/>
    <s v="4.0.3 and up"/>
  </r>
  <r>
    <x v="0"/>
    <x v="2482"/>
    <x v="24"/>
    <x v="2494"/>
    <x v="78"/>
    <n v="13312"/>
    <b v="0"/>
    <s v="1,000,000+"/>
    <x v="6"/>
    <x v="0"/>
    <n v="0"/>
    <x v="0"/>
    <s v="Travel &amp; Local"/>
    <d v="2018-05-29T00:00:00"/>
    <s v="1.24.5"/>
    <s v="4.1 and up"/>
  </r>
  <r>
    <x v="5"/>
    <x v="2483"/>
    <x v="24"/>
    <x v="2495"/>
    <x v="29"/>
    <b v="0"/>
    <b v="0"/>
    <s v="1,000,000+"/>
    <x v="6"/>
    <x v="0"/>
    <n v="0"/>
    <x v="0"/>
    <s v="Travel &amp; Local"/>
    <d v="2018-07-18T00:00:00"/>
    <s v="Varies with device"/>
    <s v="Varies with device"/>
  </r>
  <r>
    <x v="5"/>
    <x v="2484"/>
    <x v="24"/>
    <x v="2496"/>
    <x v="29"/>
    <b v="0"/>
    <b v="0"/>
    <s v="1,000,000+"/>
    <x v="6"/>
    <x v="0"/>
    <n v="0"/>
    <x v="1"/>
    <s v="Travel &amp; Local"/>
    <d v="2018-07-10T00:00:00"/>
    <s v="Varies with device"/>
    <s v="Varies with device"/>
  </r>
  <r>
    <x v="4"/>
    <x v="2485"/>
    <x v="24"/>
    <x v="2497"/>
    <x v="29"/>
    <b v="0"/>
    <b v="0"/>
    <s v="1,000,000+"/>
    <x v="6"/>
    <x v="0"/>
    <n v="0"/>
    <x v="0"/>
    <s v="Travel &amp; Local"/>
    <d v="2018-07-19T00:00:00"/>
    <s v="Varies with device"/>
    <s v="Varies with device"/>
  </r>
  <r>
    <x v="7"/>
    <x v="2486"/>
    <x v="24"/>
    <x v="2498"/>
    <x v="82"/>
    <n v="4096"/>
    <b v="0"/>
    <s v="100,000+"/>
    <x v="4"/>
    <x v="0"/>
    <n v="0"/>
    <x v="0"/>
    <s v="Travel &amp; Local"/>
    <d v="2018-04-26T00:00:00"/>
    <s v="53.89.55"/>
    <s v="4.1 and up"/>
  </r>
  <r>
    <x v="4"/>
    <x v="2487"/>
    <x v="24"/>
    <x v="2499"/>
    <x v="29"/>
    <b v="0"/>
    <b v="0"/>
    <s v="5,000,000+"/>
    <x v="2"/>
    <x v="0"/>
    <n v="0"/>
    <x v="0"/>
    <s v="Travel &amp; Local"/>
    <d v="2018-08-01T00:00:00"/>
    <s v="Varies with device"/>
    <s v="Varies with device"/>
  </r>
  <r>
    <x v="4"/>
    <x v="2488"/>
    <x v="24"/>
    <x v="2500"/>
    <x v="113"/>
    <n v="45056"/>
    <b v="0"/>
    <s v="1,000,000+"/>
    <x v="6"/>
    <x v="0"/>
    <n v="0"/>
    <x v="0"/>
    <s v="Travel &amp; Local"/>
    <d v="2018-08-03T00:00:00"/>
    <s v="4.15.1"/>
    <s v="4.4 and up"/>
  </r>
  <r>
    <x v="7"/>
    <x v="2489"/>
    <x v="24"/>
    <x v="2501"/>
    <x v="68"/>
    <n v="22528"/>
    <b v="0"/>
    <s v="1,000,000+"/>
    <x v="6"/>
    <x v="0"/>
    <n v="0"/>
    <x v="0"/>
    <s v="Travel &amp; Local"/>
    <d v="2018-07-03T00:00:00"/>
    <s v="v5.4.3"/>
    <s v="4.4 and up"/>
  </r>
  <r>
    <x v="3"/>
    <x v="2412"/>
    <x v="24"/>
    <x v="2502"/>
    <x v="29"/>
    <b v="0"/>
    <b v="0"/>
    <s v="10,000,000+"/>
    <x v="7"/>
    <x v="0"/>
    <n v="0"/>
    <x v="0"/>
    <s v="Travel &amp; Local"/>
    <d v="2018-07-04T00:00:00"/>
    <s v="Varies with device"/>
    <s v="Varies with device"/>
  </r>
  <r>
    <x v="5"/>
    <x v="2490"/>
    <x v="24"/>
    <x v="2503"/>
    <x v="29"/>
    <b v="0"/>
    <b v="0"/>
    <s v="5,000,000+"/>
    <x v="2"/>
    <x v="0"/>
    <n v="0"/>
    <x v="0"/>
    <s v="Travel &amp; Local"/>
    <d v="2018-07-31T00:00:00"/>
    <s v="Varies with device"/>
    <s v="Varies with device"/>
  </r>
  <r>
    <x v="5"/>
    <x v="2417"/>
    <x v="24"/>
    <x v="2504"/>
    <x v="29"/>
    <b v="0"/>
    <b v="0"/>
    <s v="10,000,000+"/>
    <x v="7"/>
    <x v="0"/>
    <n v="0"/>
    <x v="0"/>
    <s v="Travel &amp; Local"/>
    <d v="2018-08-02T00:00:00"/>
    <s v="Varies with device"/>
    <s v="Varies with device"/>
  </r>
  <r>
    <x v="0"/>
    <x v="2491"/>
    <x v="24"/>
    <x v="2505"/>
    <x v="10"/>
    <n v="12288"/>
    <b v="0"/>
    <s v="5,000,000+"/>
    <x v="2"/>
    <x v="0"/>
    <n v="0"/>
    <x v="0"/>
    <s v="Travel &amp; Local"/>
    <d v="2017-11-13T00:00:00"/>
    <s v="4.9.2"/>
    <s v="4.1 and up"/>
  </r>
  <r>
    <x v="8"/>
    <x v="2492"/>
    <x v="24"/>
    <x v="2506"/>
    <x v="29"/>
    <b v="0"/>
    <b v="0"/>
    <s v="10,000,000+"/>
    <x v="7"/>
    <x v="0"/>
    <n v="0"/>
    <x v="0"/>
    <s v="Travel &amp; Local"/>
    <d v="2018-08-04T00:00:00"/>
    <s v="Varies with device"/>
    <s v="Varies with device"/>
  </r>
  <r>
    <x v="5"/>
    <x v="2493"/>
    <x v="24"/>
    <x v="2507"/>
    <x v="98"/>
    <n v="47104"/>
    <b v="0"/>
    <s v="1,000,000+"/>
    <x v="6"/>
    <x v="0"/>
    <n v="0"/>
    <x v="0"/>
    <s v="Travel &amp; Local"/>
    <d v="2018-08-04T00:00:00"/>
    <s v="18.21.0"/>
    <s v="5.0 and up"/>
  </r>
  <r>
    <x v="0"/>
    <x v="2494"/>
    <x v="24"/>
    <x v="2508"/>
    <x v="146"/>
    <n v="7782.4"/>
    <b v="0"/>
    <s v="100,000+"/>
    <x v="4"/>
    <x v="0"/>
    <n v="0"/>
    <x v="0"/>
    <s v="Travel &amp; Local;Action &amp; Adventure"/>
    <d v="2017-08-09T00:00:00"/>
    <s v="4.0.38"/>
    <s v="4.4 and up"/>
  </r>
  <r>
    <x v="3"/>
    <x v="2495"/>
    <x v="24"/>
    <x v="2509"/>
    <x v="29"/>
    <b v="0"/>
    <b v="0"/>
    <s v="1,000,000+"/>
    <x v="6"/>
    <x v="0"/>
    <n v="0"/>
    <x v="0"/>
    <s v="Travel &amp; Local"/>
    <d v="2018-07-30T00:00:00"/>
    <s v="Varies with device"/>
    <s v="Varies with device"/>
  </r>
  <r>
    <x v="4"/>
    <x v="2418"/>
    <x v="24"/>
    <x v="2510"/>
    <x v="29"/>
    <b v="0"/>
    <b v="0"/>
    <s v="1,000,000,000+"/>
    <x v="10"/>
    <x v="0"/>
    <n v="0"/>
    <x v="0"/>
    <s v="Travel &amp; Local"/>
    <d v="2018-07-31T00:00:00"/>
    <s v="Varies with device"/>
    <s v="Varies with device"/>
  </r>
  <r>
    <x v="3"/>
    <x v="2496"/>
    <x v="24"/>
    <x v="2511"/>
    <x v="201"/>
    <n v="4198.3999999999996"/>
    <b v="0"/>
    <s v="10,000,000+"/>
    <x v="7"/>
    <x v="0"/>
    <n v="0"/>
    <x v="0"/>
    <s v="Travel &amp; Local"/>
    <d v="2018-06-13T00:00:00"/>
    <s v="8.1.171"/>
    <s v="4.0 and up"/>
  </r>
  <r>
    <x v="7"/>
    <x v="2497"/>
    <x v="24"/>
    <x v="2512"/>
    <x v="97"/>
    <n v="8704"/>
    <b v="0"/>
    <s v="1,000,000+"/>
    <x v="6"/>
    <x v="0"/>
    <n v="0"/>
    <x v="0"/>
    <s v="Travel &amp; Local"/>
    <d v="2015-07-14T00:00:00"/>
    <n v="8"/>
    <s v="4.0 and up"/>
  </r>
  <r>
    <x v="7"/>
    <x v="2498"/>
    <x v="24"/>
    <x v="2513"/>
    <x v="18"/>
    <n v="31744"/>
    <b v="0"/>
    <s v="5,000,000+"/>
    <x v="2"/>
    <x v="0"/>
    <n v="0"/>
    <x v="0"/>
    <s v="Travel &amp; Local"/>
    <d v="2018-07-31T00:00:00"/>
    <s v="3.19.35.999"/>
    <s v="4.0.3 and up"/>
  </r>
  <r>
    <x v="7"/>
    <x v="2499"/>
    <x v="24"/>
    <x v="2514"/>
    <x v="201"/>
    <n v="4198.3999999999996"/>
    <b v="0"/>
    <s v="1,000,000+"/>
    <x v="6"/>
    <x v="0"/>
    <n v="0"/>
    <x v="0"/>
    <s v="Travel &amp; Local"/>
    <d v="2018-07-18T00:00:00"/>
    <s v="4.0.3"/>
    <s v="4.1 and up"/>
  </r>
  <r>
    <x v="3"/>
    <x v="2500"/>
    <x v="24"/>
    <x v="2515"/>
    <x v="29"/>
    <b v="0"/>
    <b v="0"/>
    <s v="1,000,000+"/>
    <x v="6"/>
    <x v="0"/>
    <n v="0"/>
    <x v="0"/>
    <s v="Travel &amp; Local"/>
    <d v="2016-08-10T00:00:00"/>
    <s v="Varies with device"/>
    <s v="Varies with device"/>
  </r>
  <r>
    <x v="2"/>
    <x v="2501"/>
    <x v="24"/>
    <x v="2380"/>
    <x v="68"/>
    <n v="22528"/>
    <b v="0"/>
    <s v="500,000+"/>
    <x v="1"/>
    <x v="0"/>
    <n v="0"/>
    <x v="1"/>
    <s v="Travel &amp; Local"/>
    <d v="2018-08-06T00:00:00"/>
    <s v="1.28.1"/>
    <s v="5.0 and up"/>
  </r>
  <r>
    <x v="10"/>
    <x v="2502"/>
    <x v="24"/>
    <x v="2516"/>
    <x v="29"/>
    <b v="0"/>
    <b v="0"/>
    <s v="500,000+"/>
    <x v="1"/>
    <x v="0"/>
    <n v="0"/>
    <x v="0"/>
    <s v="Travel &amp; Local"/>
    <d v="2018-05-23T00:00:00"/>
    <s v="Varies with device"/>
    <s v="Varies with device"/>
  </r>
  <r>
    <x v="7"/>
    <x v="2503"/>
    <x v="24"/>
    <x v="2517"/>
    <x v="9"/>
    <n v="28672"/>
    <b v="0"/>
    <s v="1,000,000+"/>
    <x v="6"/>
    <x v="0"/>
    <n v="0"/>
    <x v="0"/>
    <s v="Travel &amp; Local"/>
    <d v="2018-08-02T00:00:00"/>
    <s v="13.8.3"/>
    <s v="4.0 and up"/>
  </r>
  <r>
    <x v="7"/>
    <x v="2427"/>
    <x v="24"/>
    <x v="2518"/>
    <x v="29"/>
    <b v="0"/>
    <b v="0"/>
    <s v="1,000,000,000+"/>
    <x v="10"/>
    <x v="0"/>
    <n v="0"/>
    <x v="0"/>
    <s v="Travel &amp; Local"/>
    <d v="2018-08-06T00:00:00"/>
    <s v="Varies with device"/>
    <s v="Varies with device"/>
  </r>
  <r>
    <x v="0"/>
    <x v="2504"/>
    <x v="25"/>
    <x v="2519"/>
    <x v="77"/>
    <n v="6041.6"/>
    <b v="0"/>
    <s v="10,000,000+"/>
    <x v="7"/>
    <x v="0"/>
    <n v="0"/>
    <x v="0"/>
    <s v="Tools"/>
    <d v="2018-02-01T00:00:00"/>
    <s v="v3.7.93"/>
    <s v="5.0 and up"/>
  </r>
  <r>
    <x v="5"/>
    <x v="2505"/>
    <x v="25"/>
    <x v="2520"/>
    <x v="29"/>
    <b v="0"/>
    <b v="0"/>
    <s v="1,000,000,000+"/>
    <x v="10"/>
    <x v="0"/>
    <n v="0"/>
    <x v="0"/>
    <s v="Tools"/>
    <d v="2018-08-03T00:00:00"/>
    <s v="Varies with device"/>
    <s v="Varies with device"/>
  </r>
  <r>
    <x v="5"/>
    <x v="2506"/>
    <x v="25"/>
    <x v="2521"/>
    <x v="29"/>
    <b v="0"/>
    <b v="0"/>
    <s v="500,000,000+"/>
    <x v="12"/>
    <x v="0"/>
    <n v="0"/>
    <x v="0"/>
    <s v="Tools"/>
    <d v="2018-08-04T00:00:00"/>
    <s v="Varies with device"/>
    <s v="Varies with device"/>
  </r>
  <r>
    <x v="7"/>
    <x v="2507"/>
    <x v="25"/>
    <x v="2522"/>
    <x v="29"/>
    <b v="0"/>
    <b v="0"/>
    <s v="10,000,000+"/>
    <x v="7"/>
    <x v="0"/>
    <n v="0"/>
    <x v="0"/>
    <s v="Tools"/>
    <d v="2018-08-06T00:00:00"/>
    <s v="Varies with device"/>
    <s v="Varies with device"/>
  </r>
  <r>
    <x v="7"/>
    <x v="2508"/>
    <x v="25"/>
    <x v="2523"/>
    <x v="51"/>
    <n v="3993.6"/>
    <b v="0"/>
    <s v="50,000,000+"/>
    <x v="3"/>
    <x v="0"/>
    <n v="0"/>
    <x v="0"/>
    <s v="Tools"/>
    <d v="2014-11-21T00:00:00"/>
    <s v="1.02.53"/>
    <s v="4.4 and up"/>
  </r>
  <r>
    <x v="0"/>
    <x v="2509"/>
    <x v="25"/>
    <x v="2524"/>
    <x v="29"/>
    <b v="0"/>
    <b v="0"/>
    <s v="50,000,000+"/>
    <x v="3"/>
    <x v="0"/>
    <n v="0"/>
    <x v="0"/>
    <s v="Tools"/>
    <d v="2016-01-17T00:00:00"/>
    <s v="Varies with device"/>
    <s v="Varies with device"/>
  </r>
  <r>
    <x v="3"/>
    <x v="2510"/>
    <x v="25"/>
    <x v="2525"/>
    <x v="31"/>
    <n v="15360"/>
    <b v="0"/>
    <s v="100,000,000+"/>
    <x v="9"/>
    <x v="0"/>
    <n v="0"/>
    <x v="0"/>
    <s v="Tools"/>
    <d v="2018-07-25T00:00:00"/>
    <s v="3.1.2"/>
    <s v="4.0 and up"/>
  </r>
  <r>
    <x v="8"/>
    <x v="2511"/>
    <x v="25"/>
    <x v="249"/>
    <x v="100"/>
    <n v="4403.2"/>
    <b v="0"/>
    <s v="1,000,000+"/>
    <x v="6"/>
    <x v="0"/>
    <n v="0"/>
    <x v="0"/>
    <s v="Tools"/>
    <d v="2018-06-08T00:00:00"/>
    <s v="0.2.32"/>
    <s v="8.0 and up"/>
  </r>
  <r>
    <x v="0"/>
    <x v="2512"/>
    <x v="25"/>
    <x v="2526"/>
    <x v="29"/>
    <b v="0"/>
    <b v="0"/>
    <s v="10,000,000+"/>
    <x v="7"/>
    <x v="0"/>
    <n v="0"/>
    <x v="0"/>
    <s v="Tools"/>
    <d v="2018-06-05T00:00:00"/>
    <s v="Varies with device"/>
    <s v="Varies with device"/>
  </r>
  <r>
    <x v="4"/>
    <x v="407"/>
    <x v="25"/>
    <x v="2527"/>
    <x v="29"/>
    <b v="0"/>
    <b v="0"/>
    <s v="100,000,000+"/>
    <x v="9"/>
    <x v="0"/>
    <n v="0"/>
    <x v="0"/>
    <s v="Tools"/>
    <d v="2017-11-21T00:00:00"/>
    <s v="Varies with device"/>
    <s v="Varies with device"/>
  </r>
  <r>
    <x v="7"/>
    <x v="2513"/>
    <x v="25"/>
    <x v="2528"/>
    <x v="29"/>
    <b v="0"/>
    <b v="0"/>
    <s v="100,000,000+"/>
    <x v="9"/>
    <x v="0"/>
    <n v="0"/>
    <x v="0"/>
    <s v="Tools"/>
    <d v="2018-07-18T00:00:00"/>
    <s v="Varies with device"/>
    <s v="Varies with device"/>
  </r>
  <r>
    <x v="0"/>
    <x v="2514"/>
    <x v="25"/>
    <x v="2529"/>
    <x v="29"/>
    <b v="0"/>
    <b v="0"/>
    <s v="100,000,000+"/>
    <x v="9"/>
    <x v="0"/>
    <n v="0"/>
    <x v="0"/>
    <s v="Tools"/>
    <d v="2016-07-27T00:00:00"/>
    <s v="Varies with device"/>
    <s v="Varies with device"/>
  </r>
  <r>
    <x v="10"/>
    <x v="2515"/>
    <x v="25"/>
    <x v="2530"/>
    <x v="141"/>
    <n v="5427.2"/>
    <b v="0"/>
    <s v="10,000,000+"/>
    <x v="7"/>
    <x v="0"/>
    <n v="0"/>
    <x v="0"/>
    <s v="Tools"/>
    <d v="2018-06-27T00:00:00"/>
    <s v="MyMetro_HTML_2.0_430029"/>
    <s v="4.0 and up"/>
  </r>
  <r>
    <x v="8"/>
    <x v="2516"/>
    <x v="25"/>
    <x v="2531"/>
    <x v="29"/>
    <b v="0"/>
    <b v="0"/>
    <s v="50,000,000+"/>
    <x v="3"/>
    <x v="0"/>
    <n v="0"/>
    <x v="0"/>
    <s v="Tools"/>
    <d v="2018-04-17T00:00:00"/>
    <s v="Varies with device"/>
    <s v="Varies with device"/>
  </r>
  <r>
    <x v="19"/>
    <x v="2517"/>
    <x v="25"/>
    <x v="2532"/>
    <x v="48"/>
    <n v="16384"/>
    <b v="0"/>
    <s v="50,000,000+"/>
    <x v="3"/>
    <x v="0"/>
    <n v="0"/>
    <x v="0"/>
    <s v="Tools"/>
    <d v="2018-07-25T00:00:00"/>
    <s v="7.6.1"/>
    <s v="4.1 and up"/>
  </r>
  <r>
    <x v="8"/>
    <x v="2518"/>
    <x v="25"/>
    <x v="2533"/>
    <x v="93"/>
    <n v="7680"/>
    <b v="0"/>
    <s v="10,000,000+"/>
    <x v="7"/>
    <x v="0"/>
    <n v="0"/>
    <x v="0"/>
    <s v="Tools"/>
    <d v="2018-07-31T00:00:00"/>
    <s v="v8.0.1.8.0629.1"/>
    <s v="4.2 and up"/>
  </r>
  <r>
    <x v="3"/>
    <x v="2519"/>
    <x v="25"/>
    <x v="2534"/>
    <x v="29"/>
    <b v="0"/>
    <b v="0"/>
    <s v="10,000,000+"/>
    <x v="7"/>
    <x v="0"/>
    <n v="0"/>
    <x v="0"/>
    <s v="Tools"/>
    <d v="2018-07-13T00:00:00"/>
    <s v="Varies with device"/>
    <s v="Varies with device"/>
  </r>
  <r>
    <x v="9"/>
    <x v="2520"/>
    <x v="25"/>
    <x v="2535"/>
    <x v="29"/>
    <b v="0"/>
    <b v="0"/>
    <s v="5,000,000+"/>
    <x v="2"/>
    <x v="0"/>
    <n v="0"/>
    <x v="0"/>
    <s v="Tools"/>
    <d v="2014-11-13T00:00:00"/>
    <s v="Varies with device"/>
    <s v="Varies with device"/>
  </r>
  <r>
    <x v="4"/>
    <x v="2521"/>
    <x v="25"/>
    <x v="2536"/>
    <x v="29"/>
    <b v="0"/>
    <b v="0"/>
    <s v="10,000,000+"/>
    <x v="7"/>
    <x v="0"/>
    <n v="0"/>
    <x v="0"/>
    <s v="Tools"/>
    <d v="2018-05-29T00:00:00"/>
    <s v="Varies with device"/>
    <s v="Varies with device"/>
  </r>
  <r>
    <x v="11"/>
    <x v="2522"/>
    <x v="25"/>
    <x v="537"/>
    <x v="67"/>
    <n v="3788.8"/>
    <b v="0"/>
    <s v="1,000,000+"/>
    <x v="6"/>
    <x v="0"/>
    <n v="0"/>
    <x v="0"/>
    <s v="Tools"/>
    <d v="2018-01-17T00:00:00"/>
    <s v="2.1.02.4477839"/>
    <s v="7.0 and up"/>
  </r>
  <r>
    <x v="8"/>
    <x v="2523"/>
    <x v="25"/>
    <x v="2537"/>
    <x v="29"/>
    <b v="0"/>
    <b v="0"/>
    <s v="10,000,000+"/>
    <x v="7"/>
    <x v="0"/>
    <n v="0"/>
    <x v="0"/>
    <s v="Tools"/>
    <d v="2018-06-25T00:00:00"/>
    <s v="Varies with device"/>
    <s v="Varies with device"/>
  </r>
  <r>
    <x v="5"/>
    <x v="2524"/>
    <x v="25"/>
    <x v="2538"/>
    <x v="121"/>
    <n v="5939.2"/>
    <b v="0"/>
    <s v="100,000+"/>
    <x v="4"/>
    <x v="0"/>
    <n v="0"/>
    <x v="0"/>
    <s v="Tools"/>
    <d v="2018-07-06T00:00:00"/>
    <s v="8.1.6"/>
    <s v="4.2 and up"/>
  </r>
  <r>
    <x v="8"/>
    <x v="2525"/>
    <x v="25"/>
    <x v="2539"/>
    <x v="16"/>
    <n v="17408"/>
    <b v="0"/>
    <s v="500,000,000+"/>
    <x v="12"/>
    <x v="0"/>
    <n v="0"/>
    <x v="0"/>
    <s v="Tools"/>
    <d v="2018-07-30T00:00:00"/>
    <s v="4.5.28_ww"/>
    <s v="4.1 and up"/>
  </r>
  <r>
    <x v="3"/>
    <x v="2526"/>
    <x v="25"/>
    <x v="2540"/>
    <x v="29"/>
    <b v="0"/>
    <b v="0"/>
    <s v="10,000,000+"/>
    <x v="7"/>
    <x v="0"/>
    <n v="0"/>
    <x v="0"/>
    <s v="Tools"/>
    <d v="2018-08-01T00:00:00"/>
    <s v="Varies with device"/>
    <s v="Varies with device"/>
  </r>
  <r>
    <x v="8"/>
    <x v="2527"/>
    <x v="25"/>
    <x v="2541"/>
    <x v="97"/>
    <n v="8704"/>
    <b v="0"/>
    <s v="10,000,000+"/>
    <x v="7"/>
    <x v="0"/>
    <n v="0"/>
    <x v="0"/>
    <s v="Tools"/>
    <d v="2018-07-18T00:00:00"/>
    <s v="1.0.204375696"/>
    <s v="5.0 and up"/>
  </r>
  <r>
    <x v="11"/>
    <x v="2528"/>
    <x v="25"/>
    <x v="78"/>
    <x v="29"/>
    <b v="0"/>
    <b v="0"/>
    <s v="1,000,000+"/>
    <x v="6"/>
    <x v="0"/>
    <n v="0"/>
    <x v="0"/>
    <s v="Tools"/>
    <d v="2017-03-27T00:00:00"/>
    <s v="Varies with device"/>
    <s v="Varies with device"/>
  </r>
  <r>
    <x v="5"/>
    <x v="2529"/>
    <x v="25"/>
    <x v="2542"/>
    <x v="88"/>
    <n v="9318.4"/>
    <b v="0"/>
    <s v="5,000,000+"/>
    <x v="2"/>
    <x v="0"/>
    <n v="0"/>
    <x v="0"/>
    <s v="Tools"/>
    <d v="2018-08-01T00:00:00"/>
    <s v="1.7.4"/>
    <s v="7.0 and up"/>
  </r>
  <r>
    <x v="7"/>
    <x v="2530"/>
    <x v="25"/>
    <x v="2543"/>
    <x v="146"/>
    <n v="7782.4"/>
    <b v="0"/>
    <s v="10,000,000+"/>
    <x v="7"/>
    <x v="0"/>
    <n v="0"/>
    <x v="0"/>
    <s v="Tools"/>
    <d v="2018-08-03T00:00:00"/>
    <s v="v7.0.7.1.0625.1_06_0629"/>
    <s v="5.0 and up"/>
  </r>
  <r>
    <x v="5"/>
    <x v="2531"/>
    <x v="25"/>
    <x v="2544"/>
    <x v="47"/>
    <n v="2560"/>
    <b v="0"/>
    <s v="100,000,000+"/>
    <x v="9"/>
    <x v="0"/>
    <n v="0"/>
    <x v="0"/>
    <s v="Tools"/>
    <d v="2018-07-05T00:00:00"/>
    <s v="6.0.61.5"/>
    <s v="7.0 and up"/>
  </r>
  <r>
    <x v="19"/>
    <x v="2532"/>
    <x v="25"/>
    <x v="2545"/>
    <x v="31"/>
    <n v="15360"/>
    <b v="0"/>
    <s v="10,000,000+"/>
    <x v="7"/>
    <x v="0"/>
    <n v="0"/>
    <x v="0"/>
    <s v="Tools"/>
    <d v="2018-08-06T00:00:00"/>
    <s v="11.7.0"/>
    <s v="4.1 and up"/>
  </r>
  <r>
    <x v="14"/>
    <x v="2533"/>
    <x v="25"/>
    <x v="2546"/>
    <x v="29"/>
    <b v="0"/>
    <b v="0"/>
    <s v="10,000,000+"/>
    <x v="7"/>
    <x v="0"/>
    <n v="0"/>
    <x v="0"/>
    <s v="Tools"/>
    <d v="2018-07-30T00:00:00"/>
    <s v="Varies with device"/>
    <s v="Varies with device"/>
  </r>
  <r>
    <x v="0"/>
    <x v="2534"/>
    <x v="25"/>
    <x v="2547"/>
    <x v="29"/>
    <b v="0"/>
    <b v="0"/>
    <s v="10,000,000+"/>
    <x v="7"/>
    <x v="0"/>
    <n v="0"/>
    <x v="0"/>
    <s v="Tools"/>
    <d v="2017-03-21T00:00:00"/>
    <s v="Varies with device"/>
    <s v="Varies with device"/>
  </r>
  <r>
    <x v="7"/>
    <x v="2535"/>
    <x v="25"/>
    <x v="2548"/>
    <x v="29"/>
    <b v="0"/>
    <b v="0"/>
    <s v="500,000,000+"/>
    <x v="12"/>
    <x v="0"/>
    <n v="0"/>
    <x v="0"/>
    <s v="Tools"/>
    <d v="2018-07-31T00:00:00"/>
    <s v="Varies with device"/>
    <s v="Varies with device"/>
  </r>
  <r>
    <x v="18"/>
    <x v="2536"/>
    <x v="25"/>
    <x v="2549"/>
    <x v="29"/>
    <b v="0"/>
    <b v="0"/>
    <s v="100,000,000+"/>
    <x v="9"/>
    <x v="0"/>
    <n v="0"/>
    <x v="0"/>
    <s v="Tools"/>
    <d v="2018-06-25T00:00:00"/>
    <s v="Varies with device"/>
    <s v="7.1 and up"/>
  </r>
  <r>
    <x v="1"/>
    <x v="2537"/>
    <x v="25"/>
    <x v="2550"/>
    <x v="23"/>
    <n v="6246.4"/>
    <b v="0"/>
    <s v="10,000,000+"/>
    <x v="7"/>
    <x v="0"/>
    <n v="0"/>
    <x v="0"/>
    <s v="Tools"/>
    <d v="2018-04-26T00:00:00"/>
    <n v="3.2"/>
    <s v="4.1 and up"/>
  </r>
  <r>
    <x v="22"/>
    <x v="2538"/>
    <x v="25"/>
    <x v="131"/>
    <x v="29"/>
    <b v="0"/>
    <b v="0"/>
    <s v="10,000,000+"/>
    <x v="7"/>
    <x v="0"/>
    <n v="0"/>
    <x v="0"/>
    <s v="Tools"/>
    <d v="2018-07-19T00:00:00"/>
    <s v="Varies with device"/>
    <s v="Varies with device"/>
  </r>
  <r>
    <x v="1"/>
    <x v="2539"/>
    <x v="25"/>
    <x v="2551"/>
    <x v="16"/>
    <n v="17408"/>
    <b v="0"/>
    <s v="10,000,000+"/>
    <x v="7"/>
    <x v="0"/>
    <n v="0"/>
    <x v="0"/>
    <s v="Tools"/>
    <d v="2018-07-31T00:00:00"/>
    <s v="v7.0.9.1.0526.1_06_0704"/>
    <s v="5.0 and up"/>
  </r>
  <r>
    <x v="3"/>
    <x v="2540"/>
    <x v="25"/>
    <x v="2552"/>
    <x v="29"/>
    <b v="0"/>
    <b v="0"/>
    <s v="10,000,000+"/>
    <x v="7"/>
    <x v="0"/>
    <n v="0"/>
    <x v="0"/>
    <s v="Tools"/>
    <d v="2017-01-03T00:00:00"/>
    <s v="Varies with device"/>
    <s v="Varies with device"/>
  </r>
  <r>
    <x v="17"/>
    <x v="2541"/>
    <x v="25"/>
    <x v="2553"/>
    <x v="29"/>
    <b v="0"/>
    <b v="0"/>
    <s v="10,000,000+"/>
    <x v="7"/>
    <x v="0"/>
    <n v="0"/>
    <x v="0"/>
    <s v="Tools"/>
    <d v="2017-05-12T00:00:00"/>
    <s v="Varies with device"/>
    <s v="Varies with device"/>
  </r>
  <r>
    <x v="5"/>
    <x v="2542"/>
    <x v="25"/>
    <x v="2554"/>
    <x v="29"/>
    <b v="0"/>
    <b v="0"/>
    <s v="100,000,000+"/>
    <x v="9"/>
    <x v="0"/>
    <n v="0"/>
    <x v="0"/>
    <s v="Tools"/>
    <d v="2018-07-20T00:00:00"/>
    <s v="Varies with device"/>
    <s v="Varies with device"/>
  </r>
  <r>
    <x v="17"/>
    <x v="2543"/>
    <x v="25"/>
    <x v="1501"/>
    <x v="29"/>
    <b v="0"/>
    <b v="0"/>
    <s v="10,000,000+"/>
    <x v="7"/>
    <x v="0"/>
    <n v="0"/>
    <x v="0"/>
    <s v="Tools"/>
    <d v="2018-07-18T00:00:00"/>
    <s v="Varies with device"/>
    <s v="Varies with device"/>
  </r>
  <r>
    <x v="4"/>
    <x v="2544"/>
    <x v="25"/>
    <x v="2555"/>
    <x v="160"/>
    <n v="59392"/>
    <b v="0"/>
    <s v="1,000,000+"/>
    <x v="6"/>
    <x v="0"/>
    <n v="0"/>
    <x v="0"/>
    <s v="Tools"/>
    <d v="2018-05-30T00:00:00"/>
    <s v="6.2.6.7"/>
    <s v="4.0.3 and up"/>
  </r>
  <r>
    <x v="15"/>
    <x v="2545"/>
    <x v="25"/>
    <x v="1899"/>
    <x v="24"/>
    <n v="4710.3999999999996"/>
    <b v="0"/>
    <s v="500,000+"/>
    <x v="1"/>
    <x v="0"/>
    <n v="0"/>
    <x v="0"/>
    <s v="Tools"/>
    <d v="2018-07-27T00:00:00"/>
    <s v="1.8.203182757.armeabi-v7a.release"/>
    <s v="8.0 and up"/>
  </r>
  <r>
    <x v="18"/>
    <x v="2546"/>
    <x v="25"/>
    <x v="2556"/>
    <x v="48"/>
    <n v="16384"/>
    <b v="0"/>
    <s v="10,000,000+"/>
    <x v="7"/>
    <x v="0"/>
    <n v="0"/>
    <x v="0"/>
    <s v="Tools"/>
    <d v="2018-08-05T00:00:00"/>
    <n v="5.36"/>
    <s v="4.2 and up"/>
  </r>
  <r>
    <x v="6"/>
    <x v="2547"/>
    <x v="25"/>
    <x v="2557"/>
    <x v="198"/>
    <n v="1331.2"/>
    <b v="0"/>
    <s v="10,000,000+"/>
    <x v="7"/>
    <x v="0"/>
    <n v="0"/>
    <x v="0"/>
    <s v="Tools"/>
    <d v="2017-11-13T00:00:00"/>
    <s v="1.5.0"/>
    <s v="6.0 and up"/>
  </r>
  <r>
    <x v="14"/>
    <x v="2548"/>
    <x v="25"/>
    <x v="527"/>
    <x v="83"/>
    <n v="2355.1999999999998"/>
    <b v="0"/>
    <s v="50,000+"/>
    <x v="5"/>
    <x v="0"/>
    <n v="0"/>
    <x v="0"/>
    <s v="Tools"/>
    <d v="2014-04-22T00:00:00"/>
    <s v="9.7.753080"/>
    <s v="4.1 and up"/>
  </r>
  <r>
    <x v="19"/>
    <x v="2549"/>
    <x v="25"/>
    <x v="1948"/>
    <x v="139"/>
    <n v="1945.6"/>
    <b v="0"/>
    <s v="100,000+"/>
    <x v="4"/>
    <x v="0"/>
    <n v="0"/>
    <x v="0"/>
    <s v="Tools"/>
    <d v="2014-04-22T00:00:00"/>
    <s v="9.7.753080"/>
    <s v="4.1 and up"/>
  </r>
  <r>
    <x v="6"/>
    <x v="2550"/>
    <x v="25"/>
    <x v="2558"/>
    <x v="14"/>
    <n v="2764.8"/>
    <b v="0"/>
    <s v="100,000+"/>
    <x v="4"/>
    <x v="0"/>
    <n v="0"/>
    <x v="0"/>
    <s v="Tools"/>
    <d v="2014-04-22T00:00:00"/>
    <s v="9.7.753080"/>
    <s v="4.1 and up"/>
  </r>
  <r>
    <x v="7"/>
    <x v="2551"/>
    <x v="25"/>
    <x v="2559"/>
    <x v="48"/>
    <n v="16384"/>
    <b v="0"/>
    <s v="10,000,000+"/>
    <x v="7"/>
    <x v="0"/>
    <n v="0"/>
    <x v="0"/>
    <s v="Tools"/>
    <d v="2018-06-19T00:00:00"/>
    <n v="10.4"/>
    <s v="4.4 and up"/>
  </r>
  <r>
    <x v="10"/>
    <x v="2552"/>
    <x v="25"/>
    <x v="2560"/>
    <x v="27"/>
    <n v="11264"/>
    <b v="0"/>
    <s v="10,000,000+"/>
    <x v="7"/>
    <x v="0"/>
    <n v="0"/>
    <x v="0"/>
    <s v="Tools"/>
    <d v="2018-03-16T00:00:00"/>
    <s v="1.2.5"/>
    <s v="4.0 and up"/>
  </r>
  <r>
    <x v="4"/>
    <x v="2553"/>
    <x v="25"/>
    <x v="2561"/>
    <x v="141"/>
    <n v="5427.2"/>
    <b v="0"/>
    <s v="1,000,000+"/>
    <x v="6"/>
    <x v="0"/>
    <n v="0"/>
    <x v="0"/>
    <s v="Tools"/>
    <d v="2018-08-03T00:00:00"/>
    <s v="3.1.0.1126"/>
    <s v="4.4 and up"/>
  </r>
  <r>
    <x v="4"/>
    <x v="2554"/>
    <x v="25"/>
    <x v="2562"/>
    <x v="29"/>
    <b v="0"/>
    <b v="0"/>
    <s v="5,000,000+"/>
    <x v="2"/>
    <x v="0"/>
    <n v="0"/>
    <x v="0"/>
    <s v="Tools"/>
    <d v="2018-01-22T00:00:00"/>
    <s v="Varies with device"/>
    <s v="Varies with device"/>
  </r>
  <r>
    <x v="3"/>
    <x v="2555"/>
    <x v="25"/>
    <x v="2563"/>
    <x v="19"/>
    <n v="4300.8"/>
    <b v="0"/>
    <s v="1,000,000+"/>
    <x v="6"/>
    <x v="0"/>
    <n v="0"/>
    <x v="0"/>
    <s v="Tools"/>
    <d v="2018-05-25T00:00:00"/>
    <s v="3.4.0"/>
    <s v="4.0 and up"/>
  </r>
  <r>
    <x v="3"/>
    <x v="2556"/>
    <x v="25"/>
    <x v="2564"/>
    <x v="29"/>
    <b v="0"/>
    <b v="0"/>
    <s v="10,000,000+"/>
    <x v="7"/>
    <x v="0"/>
    <n v="0"/>
    <x v="0"/>
    <s v="Tools"/>
    <d v="2018-03-16T00:00:00"/>
    <s v="Varies with device"/>
    <s v="Varies with device"/>
  </r>
  <r>
    <x v="3"/>
    <x v="2557"/>
    <x v="25"/>
    <x v="2565"/>
    <x v="88"/>
    <n v="9318.4"/>
    <b v="0"/>
    <s v="50,000,000+"/>
    <x v="3"/>
    <x v="0"/>
    <n v="0"/>
    <x v="0"/>
    <s v="Tools"/>
    <d v="2018-07-27T00:00:00"/>
    <s v="1.4.9"/>
    <s v="4.0.3 and up"/>
  </r>
  <r>
    <x v="5"/>
    <x v="2558"/>
    <x v="25"/>
    <x v="2566"/>
    <x v="100"/>
    <n v="4403.2"/>
    <b v="0"/>
    <s v="10,000,000+"/>
    <x v="7"/>
    <x v="0"/>
    <n v="0"/>
    <x v="0"/>
    <s v="Tools"/>
    <d v="2017-07-10T00:00:00"/>
    <n v="2.4"/>
    <s v="3.0 and up"/>
  </r>
  <r>
    <x v="5"/>
    <x v="2559"/>
    <x v="25"/>
    <x v="2567"/>
    <x v="29"/>
    <b v="0"/>
    <b v="0"/>
    <s v="100,000,000+"/>
    <x v="9"/>
    <x v="0"/>
    <n v="0"/>
    <x v="0"/>
    <s v="Tools"/>
    <d v="2018-07-08T00:00:00"/>
    <s v="Varies with device"/>
    <s v="Varies with device"/>
  </r>
  <r>
    <x v="4"/>
    <x v="2560"/>
    <x v="25"/>
    <x v="2568"/>
    <x v="29"/>
    <b v="0"/>
    <b v="0"/>
    <s v="10,000,000+"/>
    <x v="7"/>
    <x v="0"/>
    <n v="0"/>
    <x v="0"/>
    <s v="Tools"/>
    <d v="2017-12-29T00:00:00"/>
    <s v="Varies with device"/>
    <s v="Varies with device"/>
  </r>
  <r>
    <x v="7"/>
    <x v="2561"/>
    <x v="25"/>
    <x v="2569"/>
    <x v="29"/>
    <b v="0"/>
    <b v="0"/>
    <s v="50,000,000+"/>
    <x v="3"/>
    <x v="0"/>
    <n v="0"/>
    <x v="0"/>
    <s v="Tools"/>
    <d v="2017-12-14T00:00:00"/>
    <s v="Varies with device"/>
    <s v="Varies with device"/>
  </r>
  <r>
    <x v="2"/>
    <x v="2562"/>
    <x v="25"/>
    <x v="2570"/>
    <x v="29"/>
    <b v="0"/>
    <b v="0"/>
    <s v="10,000,000+"/>
    <x v="7"/>
    <x v="0"/>
    <n v="0"/>
    <x v="0"/>
    <s v="Tools"/>
    <d v="2018-08-06T00:00:00"/>
    <s v="Varies with device"/>
    <s v="Varies with device"/>
  </r>
  <r>
    <x v="5"/>
    <x v="2563"/>
    <x v="25"/>
    <x v="2571"/>
    <x v="140"/>
    <n v="1843.2"/>
    <b v="0"/>
    <s v="5,000,000+"/>
    <x v="2"/>
    <x v="0"/>
    <n v="0"/>
    <x v="0"/>
    <s v="Tools"/>
    <d v="2018-05-25T00:00:00"/>
    <s v="1.4.0"/>
    <s v="2.3 and up"/>
  </r>
  <r>
    <x v="4"/>
    <x v="2564"/>
    <x v="25"/>
    <x v="2572"/>
    <x v="29"/>
    <b v="0"/>
    <b v="0"/>
    <s v="50,000,000+"/>
    <x v="3"/>
    <x v="0"/>
    <n v="0"/>
    <x v="0"/>
    <s v="Tools"/>
    <d v="2018-07-28T00:00:00"/>
    <s v="Varies with device"/>
    <s v="Varies with device"/>
  </r>
  <r>
    <x v="5"/>
    <x v="2565"/>
    <x v="25"/>
    <x v="2573"/>
    <x v="97"/>
    <n v="8704"/>
    <b v="0"/>
    <s v="10,000,000+"/>
    <x v="7"/>
    <x v="0"/>
    <n v="0"/>
    <x v="0"/>
    <s v="Tools"/>
    <d v="2018-07-07T00:00:00"/>
    <s v="2.4.1"/>
    <s v="4.1 and up"/>
  </r>
  <r>
    <x v="4"/>
    <x v="2566"/>
    <x v="25"/>
    <x v="2574"/>
    <x v="128"/>
    <n v="4505.6000000000004"/>
    <b v="0"/>
    <s v="5,000,000+"/>
    <x v="2"/>
    <x v="0"/>
    <n v="0"/>
    <x v="0"/>
    <s v="Tools"/>
    <d v="2017-07-11T00:00:00"/>
    <n v="3.2"/>
    <s v="3.0 and up"/>
  </r>
  <r>
    <x v="3"/>
    <x v="2567"/>
    <x v="25"/>
    <x v="2575"/>
    <x v="29"/>
    <b v="0"/>
    <b v="0"/>
    <s v="5,000,000+"/>
    <x v="2"/>
    <x v="0"/>
    <n v="0"/>
    <x v="0"/>
    <s v="Tools"/>
    <d v="2018-07-02T00:00:00"/>
    <s v="Varies with device"/>
    <s v="Varies with device"/>
  </r>
  <r>
    <x v="2"/>
    <x v="2568"/>
    <x v="25"/>
    <x v="2576"/>
    <x v="122"/>
    <n v="3891.2"/>
    <b v="0"/>
    <s v="50,000,000+"/>
    <x v="3"/>
    <x v="0"/>
    <n v="0"/>
    <x v="0"/>
    <s v="Tools"/>
    <d v="2017-10-27T00:00:00"/>
    <s v="2.5.2"/>
    <s v="4.2 and up"/>
  </r>
  <r>
    <x v="3"/>
    <x v="2569"/>
    <x v="25"/>
    <x v="2577"/>
    <x v="27"/>
    <n v="11264"/>
    <b v="0"/>
    <s v="5,000,000+"/>
    <x v="2"/>
    <x v="0"/>
    <n v="0"/>
    <x v="0"/>
    <s v="Tools"/>
    <d v="2018-07-15T00:00:00"/>
    <s v="Varies with device"/>
    <s v="Varies with device"/>
  </r>
  <r>
    <x v="8"/>
    <x v="2570"/>
    <x v="25"/>
    <x v="2578"/>
    <x v="29"/>
    <b v="0"/>
    <b v="0"/>
    <s v="10,000,000+"/>
    <x v="7"/>
    <x v="0"/>
    <n v="0"/>
    <x v="0"/>
    <s v="Tools"/>
    <d v="2018-07-27T00:00:00"/>
    <s v="Varies with device"/>
    <s v="Varies with device"/>
  </r>
  <r>
    <x v="2"/>
    <x v="2571"/>
    <x v="25"/>
    <x v="2579"/>
    <x v="27"/>
    <n v="11264"/>
    <b v="0"/>
    <s v="5,000,000+"/>
    <x v="2"/>
    <x v="0"/>
    <n v="0"/>
    <x v="0"/>
    <s v="Tools"/>
    <d v="2018-07-07T00:00:00"/>
    <s v="3.5.6"/>
    <s v="4.1 and up"/>
  </r>
  <r>
    <x v="8"/>
    <x v="2572"/>
    <x v="25"/>
    <x v="2580"/>
    <x v="29"/>
    <b v="0"/>
    <b v="0"/>
    <s v="5,000,000+"/>
    <x v="2"/>
    <x v="0"/>
    <n v="0"/>
    <x v="0"/>
    <s v="Tools"/>
    <d v="2018-01-09T00:00:00"/>
    <s v="Varies with device"/>
    <s v="Varies with device"/>
  </r>
  <r>
    <x v="12"/>
    <x v="2573"/>
    <x v="25"/>
    <x v="2581"/>
    <x v="69"/>
    <n v="7577.6"/>
    <b v="0"/>
    <s v="1,000,000+"/>
    <x v="6"/>
    <x v="0"/>
    <n v="0"/>
    <x v="0"/>
    <s v="Tools"/>
    <d v="2017-11-18T00:00:00"/>
    <n v="32.1"/>
    <s v="4.1 and up"/>
  </r>
  <r>
    <x v="1"/>
    <x v="2574"/>
    <x v="25"/>
    <x v="2582"/>
    <x v="141"/>
    <n v="5427.2"/>
    <b v="0"/>
    <s v="1,000,000+"/>
    <x v="6"/>
    <x v="0"/>
    <n v="0"/>
    <x v="0"/>
    <s v="Tools"/>
    <d v="2016-04-01T00:00:00"/>
    <n v="1.17"/>
    <s v="2.3 and up"/>
  </r>
  <r>
    <x v="3"/>
    <x v="2575"/>
    <x v="25"/>
    <x v="2583"/>
    <x v="55"/>
    <n v="5529.6"/>
    <b v="0"/>
    <s v="1,000,000+"/>
    <x v="6"/>
    <x v="0"/>
    <n v="0"/>
    <x v="0"/>
    <s v="Tools"/>
    <d v="2018-07-03T00:00:00"/>
    <s v="2.1.54"/>
    <s v="4.0 and up"/>
  </r>
  <r>
    <x v="8"/>
    <x v="2576"/>
    <x v="25"/>
    <x v="2584"/>
    <x v="42"/>
    <n v="3686.4"/>
    <b v="0"/>
    <s v="1,000,000+"/>
    <x v="6"/>
    <x v="0"/>
    <n v="0"/>
    <x v="0"/>
    <s v="Tools"/>
    <d v="2018-05-12T00:00:00"/>
    <s v="2.2.7"/>
    <s v="4.4 and up"/>
  </r>
  <r>
    <x v="3"/>
    <x v="2577"/>
    <x v="25"/>
    <x v="2585"/>
    <x v="29"/>
    <b v="0"/>
    <b v="0"/>
    <s v="10,000,000+"/>
    <x v="7"/>
    <x v="0"/>
    <n v="0"/>
    <x v="0"/>
    <s v="Tools;Education"/>
    <d v="2015-08-10T00:00:00"/>
    <s v="Varies with device"/>
    <s v="Varies with device"/>
  </r>
  <r>
    <x v="5"/>
    <x v="2578"/>
    <x v="25"/>
    <x v="2586"/>
    <x v="100"/>
    <n v="4403.2"/>
    <b v="0"/>
    <s v="10,000,000+"/>
    <x v="7"/>
    <x v="0"/>
    <n v="0"/>
    <x v="0"/>
    <s v="Tools"/>
    <d v="2017-06-18T00:00:00"/>
    <s v="3.1.00"/>
    <s v="4.2 and up"/>
  </r>
  <r>
    <x v="3"/>
    <x v="2579"/>
    <x v="25"/>
    <x v="2587"/>
    <x v="29"/>
    <b v="0"/>
    <b v="0"/>
    <s v="1,000,000+"/>
    <x v="6"/>
    <x v="0"/>
    <n v="0"/>
    <x v="0"/>
    <s v="Tools"/>
    <d v="2018-03-05T00:00:00"/>
    <s v="Varies with device"/>
    <s v="Varies with device"/>
  </r>
  <r>
    <x v="10"/>
    <x v="2580"/>
    <x v="25"/>
    <x v="2588"/>
    <x v="46"/>
    <n v="27648"/>
    <b v="0"/>
    <s v="5,000,000+"/>
    <x v="2"/>
    <x v="0"/>
    <n v="0"/>
    <x v="0"/>
    <s v="Tools"/>
    <d v="2018-02-25T00:00:00"/>
    <n v="1.51"/>
    <s v="3.0 and up"/>
  </r>
  <r>
    <x v="4"/>
    <x v="2581"/>
    <x v="25"/>
    <x v="2589"/>
    <x v="29"/>
    <b v="0"/>
    <b v="0"/>
    <s v="1,000,000+"/>
    <x v="6"/>
    <x v="0"/>
    <n v="0"/>
    <x v="0"/>
    <s v="Tools"/>
    <d v="2018-06-28T00:00:00"/>
    <s v="Varies with device"/>
    <s v="Varies with device"/>
  </r>
  <r>
    <x v="10"/>
    <x v="2582"/>
    <x v="25"/>
    <x v="2590"/>
    <x v="140"/>
    <n v="1843.2"/>
    <b v="0"/>
    <s v="100,000+"/>
    <x v="4"/>
    <x v="0"/>
    <n v="0"/>
    <x v="0"/>
    <s v="Tools"/>
    <d v="2018-05-18T00:00:00"/>
    <n v="20180517"/>
    <s v="2.3 and up"/>
  </r>
  <r>
    <x v="5"/>
    <x v="2583"/>
    <x v="25"/>
    <x v="2591"/>
    <x v="102"/>
    <n v="3379.2"/>
    <b v="0"/>
    <s v="1,000,000+"/>
    <x v="6"/>
    <x v="0"/>
    <n v="0"/>
    <x v="0"/>
    <s v="Tools"/>
    <d v="2017-07-25T00:00:00"/>
    <s v="4.0.6"/>
    <s v="4.0.3 and up"/>
  </r>
  <r>
    <x v="0"/>
    <x v="2584"/>
    <x v="25"/>
    <x v="2592"/>
    <x v="138"/>
    <n v="2048"/>
    <b v="0"/>
    <s v="100,000+"/>
    <x v="4"/>
    <x v="0"/>
    <n v="0"/>
    <x v="0"/>
    <s v="Tools"/>
    <d v="2017-09-17T00:00:00"/>
    <s v="2.1.0"/>
    <s v="5.0 and up"/>
  </r>
  <r>
    <x v="4"/>
    <x v="2585"/>
    <x v="25"/>
    <x v="2593"/>
    <x v="23"/>
    <n v="6246.4"/>
    <b v="0"/>
    <s v="50,000,000+"/>
    <x v="3"/>
    <x v="0"/>
    <n v="0"/>
    <x v="0"/>
    <s v="Tools"/>
    <d v="2018-02-05T00:00:00"/>
    <s v="2.0.9"/>
    <s v="4.0.3 and up"/>
  </r>
  <r>
    <x v="0"/>
    <x v="2586"/>
    <x v="25"/>
    <x v="2594"/>
    <x v="123"/>
    <n v="9830.4"/>
    <b v="0"/>
    <s v="5,000,000+"/>
    <x v="2"/>
    <x v="0"/>
    <n v="0"/>
    <x v="0"/>
    <s v="Tools"/>
    <d v="2018-07-24T00:00:00"/>
    <s v="6.0.1"/>
    <s v="4.0 and up"/>
  </r>
  <r>
    <x v="4"/>
    <x v="2587"/>
    <x v="25"/>
    <x v="2595"/>
    <x v="123"/>
    <n v="9830.4"/>
    <b v="0"/>
    <s v="1,000,000+"/>
    <x v="6"/>
    <x v="0"/>
    <n v="0"/>
    <x v="0"/>
    <s v="Tools"/>
    <d v="2018-05-18T00:00:00"/>
    <s v="1.6.11"/>
    <s v="4.1 and up"/>
  </r>
  <r>
    <x v="7"/>
    <x v="2588"/>
    <x v="25"/>
    <x v="2596"/>
    <x v="32"/>
    <n v="10240"/>
    <b v="0"/>
    <s v="1,000,000+"/>
    <x v="6"/>
    <x v="0"/>
    <n v="0"/>
    <x v="0"/>
    <s v="Tools"/>
    <d v="2018-07-05T00:00:00"/>
    <s v="2.0.2"/>
    <s v="4.1 and up"/>
  </r>
  <r>
    <x v="7"/>
    <x v="2589"/>
    <x v="25"/>
    <x v="2597"/>
    <x v="72"/>
    <n v="8396.7999999999993"/>
    <b v="0"/>
    <s v="50,000,000+"/>
    <x v="3"/>
    <x v="0"/>
    <n v="0"/>
    <x v="0"/>
    <s v="Tools"/>
    <d v="2018-08-06T00:00:00"/>
    <s v="6.1.0"/>
    <s v="4.1 and up"/>
  </r>
  <r>
    <x v="7"/>
    <x v="2590"/>
    <x v="25"/>
    <x v="2598"/>
    <x v="1"/>
    <n v="14336"/>
    <b v="0"/>
    <s v="10,000,000+"/>
    <x v="7"/>
    <x v="0"/>
    <n v="0"/>
    <x v="0"/>
    <s v="Tools"/>
    <d v="2018-05-25T00:00:00"/>
    <s v="3.0.5"/>
    <s v="4.1 and up"/>
  </r>
  <r>
    <x v="7"/>
    <x v="2591"/>
    <x v="25"/>
    <x v="2599"/>
    <x v="3"/>
    <n v="25600"/>
    <b v="0"/>
    <s v="1,000,000+"/>
    <x v="6"/>
    <x v="0"/>
    <n v="0"/>
    <x v="0"/>
    <s v="Tools"/>
    <d v="2018-07-05T00:00:00"/>
    <s v="2.27.1"/>
    <s v="4.1 and up"/>
  </r>
  <r>
    <x v="4"/>
    <x v="2592"/>
    <x v="25"/>
    <x v="2600"/>
    <x v="73"/>
    <n v="10137.6"/>
    <b v="0"/>
    <s v="1,000,000+"/>
    <x v="6"/>
    <x v="0"/>
    <n v="0"/>
    <x v="0"/>
    <s v="Tools"/>
    <d v="2018-07-09T00:00:00"/>
    <s v="2.5.1.7592"/>
    <s v="4.0.3 and up"/>
  </r>
  <r>
    <x v="3"/>
    <x v="2593"/>
    <x v="25"/>
    <x v="2601"/>
    <x v="68"/>
    <n v="22528"/>
    <b v="0"/>
    <s v="5,000,000+"/>
    <x v="2"/>
    <x v="0"/>
    <n v="0"/>
    <x v="0"/>
    <s v="Tools"/>
    <d v="2018-07-11T00:00:00"/>
    <s v="4.1.0"/>
    <s v="4.0.3 and up"/>
  </r>
  <r>
    <x v="5"/>
    <x v="2594"/>
    <x v="25"/>
    <x v="2602"/>
    <x v="29"/>
    <b v="0"/>
    <b v="0"/>
    <s v="5,000,000+"/>
    <x v="2"/>
    <x v="0"/>
    <n v="0"/>
    <x v="0"/>
    <s v="Tools"/>
    <d v="2018-04-19T00:00:00"/>
    <s v="v150"/>
    <s v="4.1 and up"/>
  </r>
  <r>
    <x v="3"/>
    <x v="2595"/>
    <x v="25"/>
    <x v="2603"/>
    <x v="50"/>
    <n v="9113.6"/>
    <b v="0"/>
    <s v="10,000,000+"/>
    <x v="7"/>
    <x v="0"/>
    <n v="0"/>
    <x v="0"/>
    <s v="Tools"/>
    <d v="2018-08-01T00:00:00"/>
    <s v="4.3.0"/>
    <s v="4.1 and up"/>
  </r>
  <r>
    <x v="7"/>
    <x v="2535"/>
    <x v="25"/>
    <x v="2604"/>
    <x v="29"/>
    <b v="0"/>
    <b v="0"/>
    <s v="500,000,000+"/>
    <x v="12"/>
    <x v="0"/>
    <n v="0"/>
    <x v="0"/>
    <s v="Tools"/>
    <d v="2018-07-31T00:00:00"/>
    <s v="Varies with device"/>
    <s v="Varies with device"/>
  </r>
  <r>
    <x v="0"/>
    <x v="2596"/>
    <x v="25"/>
    <x v="2605"/>
    <x v="45"/>
    <n v="2457.6"/>
    <b v="0"/>
    <s v="10,000,000+"/>
    <x v="7"/>
    <x v="0"/>
    <n v="0"/>
    <x v="0"/>
    <s v="Tools"/>
    <d v="2017-04-28T00:00:00"/>
    <s v="4.20.1"/>
    <s v="2.3 and up"/>
  </r>
  <r>
    <x v="5"/>
    <x v="2597"/>
    <x v="25"/>
    <x v="2606"/>
    <x v="3"/>
    <n v="25600"/>
    <b v="0"/>
    <s v="50,000,000+"/>
    <x v="3"/>
    <x v="0"/>
    <n v="0"/>
    <x v="0"/>
    <s v="Tools"/>
    <d v="2018-08-07T00:00:00"/>
    <s v="3.4.500"/>
    <s v="4.1 and up"/>
  </r>
  <r>
    <x v="3"/>
    <x v="2598"/>
    <x v="25"/>
    <x v="2607"/>
    <x v="29"/>
    <b v="0"/>
    <b v="0"/>
    <s v="100,000,000+"/>
    <x v="9"/>
    <x v="0"/>
    <n v="0"/>
    <x v="0"/>
    <s v="Tools"/>
    <d v="2018-07-31T00:00:00"/>
    <s v="Varies with device"/>
    <s v="Varies with device"/>
  </r>
  <r>
    <x v="4"/>
    <x v="2599"/>
    <x v="25"/>
    <x v="2608"/>
    <x v="29"/>
    <b v="0"/>
    <b v="0"/>
    <s v="10,000,000+"/>
    <x v="7"/>
    <x v="0"/>
    <n v="0"/>
    <x v="0"/>
    <s v="Tools"/>
    <d v="2018-08-02T00:00:00"/>
    <s v="Varies with device"/>
    <s v="Varies with device"/>
  </r>
  <r>
    <x v="5"/>
    <x v="2600"/>
    <x v="25"/>
    <x v="2609"/>
    <x v="140"/>
    <n v="1843.2"/>
    <b v="0"/>
    <s v="10,000,000+"/>
    <x v="7"/>
    <x v="0"/>
    <n v="0"/>
    <x v="0"/>
    <s v="Tools"/>
    <d v="2018-04-07T00:00:00"/>
    <s v="3.11.2"/>
    <s v="6.0 and up"/>
  </r>
  <r>
    <x v="0"/>
    <x v="2601"/>
    <x v="25"/>
    <x v="2610"/>
    <x v="16"/>
    <n v="17408"/>
    <b v="0"/>
    <s v="1,000,000+"/>
    <x v="6"/>
    <x v="0"/>
    <n v="0"/>
    <x v="0"/>
    <s v="Tools"/>
    <d v="2018-08-03T00:00:00"/>
    <s v="4.78.06"/>
    <s v="4.2 and up"/>
  </r>
  <r>
    <x v="5"/>
    <x v="2602"/>
    <x v="25"/>
    <x v="2611"/>
    <x v="29"/>
    <b v="0"/>
    <b v="0"/>
    <s v="100,000,000+"/>
    <x v="9"/>
    <x v="0"/>
    <n v="0"/>
    <x v="0"/>
    <s v="Tools"/>
    <d v="2018-07-19T00:00:00"/>
    <s v="Varies with device"/>
    <s v="Varies with device"/>
  </r>
  <r>
    <x v="7"/>
    <x v="2603"/>
    <x v="25"/>
    <x v="2612"/>
    <x v="201"/>
    <n v="4198.3999999999996"/>
    <b v="0"/>
    <s v="10,000,000+"/>
    <x v="7"/>
    <x v="0"/>
    <n v="0"/>
    <x v="0"/>
    <s v="Tools"/>
    <d v="2018-08-06T00:00:00"/>
    <s v="6.06.14"/>
    <s v="4.4 and up"/>
  </r>
  <r>
    <x v="0"/>
    <x v="2604"/>
    <x v="25"/>
    <x v="2613"/>
    <x v="56"/>
    <n v="18432"/>
    <b v="0"/>
    <s v="1,000,000+"/>
    <x v="6"/>
    <x v="0"/>
    <n v="0"/>
    <x v="0"/>
    <s v="Tools"/>
    <d v="2018-08-03T00:00:00"/>
    <s v="4.32.07"/>
    <s v="4.2 and up"/>
  </r>
  <r>
    <x v="8"/>
    <x v="2605"/>
    <x v="25"/>
    <x v="2614"/>
    <x v="1"/>
    <n v="14336"/>
    <b v="0"/>
    <s v="1,000,000+"/>
    <x v="6"/>
    <x v="0"/>
    <n v="0"/>
    <x v="0"/>
    <s v="Tools"/>
    <d v="2018-08-04T00:00:00"/>
    <s v="5.0.0.8"/>
    <s v="4.0.3 and up"/>
  </r>
  <r>
    <x v="3"/>
    <x v="2606"/>
    <x v="25"/>
    <x v="2615"/>
    <x v="29"/>
    <b v="0"/>
    <b v="0"/>
    <s v="10,000,000+"/>
    <x v="7"/>
    <x v="0"/>
    <n v="0"/>
    <x v="0"/>
    <s v="Tools"/>
    <d v="2016-09-05T00:00:00"/>
    <s v="Varies with device"/>
    <s v="Varies with device"/>
  </r>
  <r>
    <x v="4"/>
    <x v="2607"/>
    <x v="25"/>
    <x v="2616"/>
    <x v="29"/>
    <b v="0"/>
    <b v="0"/>
    <s v="5,000,000+"/>
    <x v="2"/>
    <x v="0"/>
    <n v="0"/>
    <x v="0"/>
    <s v="Tools"/>
    <d v="2016-05-12T00:00:00"/>
    <s v="Varies with device"/>
    <s v="2.3 and up"/>
  </r>
  <r>
    <x v="0"/>
    <x v="2608"/>
    <x v="25"/>
    <x v="2617"/>
    <x v="29"/>
    <b v="0"/>
    <b v="0"/>
    <s v="1,000,000+"/>
    <x v="6"/>
    <x v="0"/>
    <n v="0"/>
    <x v="0"/>
    <s v="Tools"/>
    <d v="2018-03-18T00:00:00"/>
    <s v="Varies with device"/>
    <s v="Varies with device"/>
  </r>
  <r>
    <x v="0"/>
    <x v="2609"/>
    <x v="25"/>
    <x v="2618"/>
    <x v="203"/>
    <b v="0"/>
    <n v="696"/>
    <s v="1,000,000+"/>
    <x v="6"/>
    <x v="0"/>
    <n v="0"/>
    <x v="0"/>
    <s v="Tools"/>
    <d v="2014-04-25T00:00:00"/>
    <s v="1.0.19"/>
    <s v="2.2 and up"/>
  </r>
  <r>
    <x v="7"/>
    <x v="2610"/>
    <x v="25"/>
    <x v="2619"/>
    <x v="101"/>
    <n v="4812.8"/>
    <b v="0"/>
    <s v="10,000,000+"/>
    <x v="7"/>
    <x v="0"/>
    <n v="0"/>
    <x v="0"/>
    <s v="Tools"/>
    <d v="2018-07-17T00:00:00"/>
    <n v="1.33"/>
    <s v="4.0 and up"/>
  </r>
  <r>
    <x v="0"/>
    <x v="2611"/>
    <x v="25"/>
    <x v="2620"/>
    <x v="134"/>
    <n v="8294.4"/>
    <b v="0"/>
    <s v="10,000,000+"/>
    <x v="7"/>
    <x v="0"/>
    <n v="0"/>
    <x v="0"/>
    <s v="Tools"/>
    <d v="2018-07-17T00:00:00"/>
    <s v="3.1.2"/>
    <s v="4.0 and up"/>
  </r>
  <r>
    <x v="8"/>
    <x v="2612"/>
    <x v="25"/>
    <x v="2621"/>
    <x v="29"/>
    <b v="0"/>
    <b v="0"/>
    <s v="100,000,000+"/>
    <x v="9"/>
    <x v="0"/>
    <n v="0"/>
    <x v="0"/>
    <s v="Tools"/>
    <d v="2018-07-31T00:00:00"/>
    <s v="Varies with device"/>
    <s v="Varies with device"/>
  </r>
  <r>
    <x v="3"/>
    <x v="2613"/>
    <x v="25"/>
    <x v="2622"/>
    <x v="36"/>
    <n v="8089.6"/>
    <b v="0"/>
    <s v="10,000,000+"/>
    <x v="7"/>
    <x v="0"/>
    <n v="0"/>
    <x v="0"/>
    <s v="Tools"/>
    <d v="2018-06-26T00:00:00"/>
    <s v="6.1.7.5"/>
    <s v="4.2 and up"/>
  </r>
  <r>
    <x v="10"/>
    <x v="2614"/>
    <x v="25"/>
    <x v="2623"/>
    <x v="24"/>
    <n v="4710.3999999999996"/>
    <b v="0"/>
    <s v="1,000,000+"/>
    <x v="6"/>
    <x v="0"/>
    <n v="0"/>
    <x v="0"/>
    <s v="Tools"/>
    <d v="2017-11-15T00:00:00"/>
    <s v="1.7.3"/>
    <s v="3.2 and up"/>
  </r>
  <r>
    <x v="18"/>
    <x v="2615"/>
    <x v="25"/>
    <x v="2624"/>
    <x v="204"/>
    <b v="0"/>
    <n v="544"/>
    <s v="1,000,000+"/>
    <x v="6"/>
    <x v="0"/>
    <n v="0"/>
    <x v="0"/>
    <s v="Tools"/>
    <d v="2016-02-05T00:00:00"/>
    <n v="1.3"/>
    <s v="4.0 and up"/>
  </r>
  <r>
    <x v="5"/>
    <x v="2616"/>
    <x v="25"/>
    <x v="2625"/>
    <x v="81"/>
    <n v="3584"/>
    <b v="0"/>
    <s v="10,000,000+"/>
    <x v="7"/>
    <x v="0"/>
    <n v="0"/>
    <x v="0"/>
    <s v="Tools"/>
    <d v="2018-04-13T00:00:00"/>
    <s v="7.2.0"/>
    <s v="2.3 and up"/>
  </r>
  <r>
    <x v="5"/>
    <x v="2617"/>
    <x v="25"/>
    <x v="2626"/>
    <x v="29"/>
    <b v="0"/>
    <b v="0"/>
    <s v="100,000,000+"/>
    <x v="9"/>
    <x v="0"/>
    <n v="0"/>
    <x v="0"/>
    <s v="Tools"/>
    <d v="2018-06-11T00:00:00"/>
    <s v="Varies with device"/>
    <s v="Varies with device"/>
  </r>
  <r>
    <x v="5"/>
    <x v="2618"/>
    <x v="25"/>
    <x v="2627"/>
    <x v="29"/>
    <b v="0"/>
    <b v="0"/>
    <s v="10,000,000+"/>
    <x v="7"/>
    <x v="0"/>
    <n v="0"/>
    <x v="0"/>
    <s v="Tools"/>
    <d v="2018-05-31T00:00:00"/>
    <s v="Varies with device"/>
    <s v="Varies with device"/>
  </r>
  <r>
    <x v="0"/>
    <x v="2619"/>
    <x v="25"/>
    <x v="2628"/>
    <x v="205"/>
    <b v="0"/>
    <n v="525"/>
    <s v="10,000,000+"/>
    <x v="7"/>
    <x v="0"/>
    <n v="0"/>
    <x v="0"/>
    <s v="Tools"/>
    <d v="2017-12-02T00:00:00"/>
    <s v="1.17.4"/>
    <s v="2.2 and up"/>
  </r>
  <r>
    <x v="7"/>
    <x v="2620"/>
    <x v="25"/>
    <x v="2629"/>
    <x v="85"/>
    <n v="2150.4"/>
    <b v="0"/>
    <s v="1,000,000+"/>
    <x v="6"/>
    <x v="0"/>
    <n v="0"/>
    <x v="0"/>
    <s v="Tools"/>
    <d v="2017-11-23T00:00:00"/>
    <s v="v3.9f"/>
    <s v="4.0 and up"/>
  </r>
  <r>
    <x v="8"/>
    <x v="2621"/>
    <x v="26"/>
    <x v="2630"/>
    <x v="29"/>
    <b v="0"/>
    <b v="0"/>
    <s v="50,000,000+"/>
    <x v="3"/>
    <x v="0"/>
    <n v="0"/>
    <x v="0"/>
    <s v="Personalization"/>
    <d v="2018-05-14T00:00:00"/>
    <s v="Varies with device"/>
    <s v="Varies with device"/>
  </r>
  <r>
    <x v="5"/>
    <x v="2622"/>
    <x v="26"/>
    <x v="2631"/>
    <x v="1"/>
    <n v="14336"/>
    <b v="0"/>
    <s v="1,000,000+"/>
    <x v="6"/>
    <x v="0"/>
    <n v="0"/>
    <x v="2"/>
    <s v="Personalization"/>
    <d v="2018-02-02T00:00:00"/>
    <n v="1.1000000000000001"/>
    <s v="4.0 and up"/>
  </r>
  <r>
    <x v="8"/>
    <x v="2623"/>
    <x v="26"/>
    <x v="2632"/>
    <x v="29"/>
    <b v="0"/>
    <b v="0"/>
    <s v="100,000,000+"/>
    <x v="9"/>
    <x v="0"/>
    <n v="0"/>
    <x v="1"/>
    <s v="Personalization"/>
    <d v="2018-07-19T00:00:00"/>
    <s v="Varies with device"/>
    <s v="Varies with device"/>
  </r>
  <r>
    <x v="8"/>
    <x v="2624"/>
    <x v="26"/>
    <x v="2633"/>
    <x v="2"/>
    <n v="8908.7999999999993"/>
    <b v="0"/>
    <s v="5,000,000+"/>
    <x v="2"/>
    <x v="0"/>
    <n v="0"/>
    <x v="0"/>
    <s v="Personalization"/>
    <d v="2018-08-06T00:00:00"/>
    <s v="3.6.21_pre"/>
    <s v="4.4 and up"/>
  </r>
  <r>
    <x v="3"/>
    <x v="2625"/>
    <x v="26"/>
    <x v="2634"/>
    <x v="12"/>
    <n v="21504"/>
    <b v="0"/>
    <s v="100,000+"/>
    <x v="4"/>
    <x v="0"/>
    <n v="0"/>
    <x v="3"/>
    <s v="Personalization"/>
    <d v="2018-06-26T00:00:00"/>
    <s v="5.34.10"/>
    <s v="4.0.3 and up"/>
  </r>
  <r>
    <x v="2"/>
    <x v="2626"/>
    <x v="26"/>
    <x v="2635"/>
    <x v="29"/>
    <b v="0"/>
    <b v="0"/>
    <s v="5,000,000+"/>
    <x v="2"/>
    <x v="0"/>
    <n v="0"/>
    <x v="0"/>
    <s v="Personalization"/>
    <d v="2018-08-03T00:00:00"/>
    <s v="Varies with device"/>
    <s v="4.4 and up"/>
  </r>
  <r>
    <x v="5"/>
    <x v="2627"/>
    <x v="26"/>
    <x v="2636"/>
    <x v="10"/>
    <n v="12288"/>
    <b v="0"/>
    <s v="5,000,000+"/>
    <x v="2"/>
    <x v="0"/>
    <n v="0"/>
    <x v="0"/>
    <s v="Personalization"/>
    <d v="2018-07-31T00:00:00"/>
    <s v="1.284.1.83"/>
    <s v="4.2 and up"/>
  </r>
  <r>
    <x v="3"/>
    <x v="2628"/>
    <x v="26"/>
    <x v="2637"/>
    <x v="56"/>
    <n v="18432"/>
    <b v="0"/>
    <s v="1,000,000+"/>
    <x v="6"/>
    <x v="0"/>
    <n v="0"/>
    <x v="0"/>
    <s v="Personalization"/>
    <d v="2018-07-10T00:00:00"/>
    <s v="2.1.2"/>
    <s v="5.0 and up"/>
  </r>
  <r>
    <x v="8"/>
    <x v="2629"/>
    <x v="26"/>
    <x v="2638"/>
    <x v="16"/>
    <n v="17408"/>
    <b v="0"/>
    <s v="100,000,000+"/>
    <x v="9"/>
    <x v="0"/>
    <n v="0"/>
    <x v="1"/>
    <s v="Personalization"/>
    <d v="2018-08-03T00:00:00"/>
    <s v="5.41.0"/>
    <s v="4.0.3 and up"/>
  </r>
  <r>
    <x v="8"/>
    <x v="2630"/>
    <x v="26"/>
    <x v="2639"/>
    <x v="122"/>
    <n v="3891.2"/>
    <b v="0"/>
    <s v="500,000+"/>
    <x v="1"/>
    <x v="0"/>
    <n v="0"/>
    <x v="2"/>
    <s v="Personalization"/>
    <d v="2018-07-04T00:00:00"/>
    <s v="2.6.2.1"/>
    <s v="4.0.3 and up"/>
  </r>
  <r>
    <x v="10"/>
    <x v="2631"/>
    <x v="26"/>
    <x v="2640"/>
    <x v="29"/>
    <b v="0"/>
    <b v="0"/>
    <s v="1,000,000+"/>
    <x v="6"/>
    <x v="0"/>
    <n v="0"/>
    <x v="0"/>
    <s v="Personalization"/>
    <d v="2018-08-03T00:00:00"/>
    <s v="Varies with device"/>
    <s v="Varies with device"/>
  </r>
  <r>
    <x v="8"/>
    <x v="2632"/>
    <x v="26"/>
    <x v="2641"/>
    <x v="21"/>
    <n v="23552"/>
    <b v="0"/>
    <s v="1,000,000+"/>
    <x v="6"/>
    <x v="0"/>
    <n v="0"/>
    <x v="2"/>
    <s v="Personalization"/>
    <d v="2017-09-25T00:00:00"/>
    <n v="1.1000000000000001"/>
    <s v="4.0 and up"/>
  </r>
  <r>
    <x v="3"/>
    <x v="2633"/>
    <x v="26"/>
    <x v="2642"/>
    <x v="1"/>
    <n v="14336"/>
    <b v="0"/>
    <s v="1,000,000+"/>
    <x v="6"/>
    <x v="0"/>
    <n v="0"/>
    <x v="0"/>
    <s v="Personalization"/>
    <d v="2017-03-09T00:00:00"/>
    <n v="1.1000000000000001"/>
    <s v="4.0.3 and up"/>
  </r>
  <r>
    <x v="2"/>
    <x v="2634"/>
    <x v="26"/>
    <x v="2643"/>
    <x v="31"/>
    <n v="15360"/>
    <b v="0"/>
    <s v="50,000,000+"/>
    <x v="3"/>
    <x v="0"/>
    <n v="0"/>
    <x v="0"/>
    <s v="Personalization"/>
    <d v="2018-07-31T00:00:00"/>
    <s v="Varies with device"/>
    <s v="Varies with device"/>
  </r>
  <r>
    <x v="2"/>
    <x v="2635"/>
    <x v="26"/>
    <x v="2644"/>
    <x v="73"/>
    <n v="10137.6"/>
    <b v="0"/>
    <s v="1,000,000+"/>
    <x v="6"/>
    <x v="0"/>
    <n v="0"/>
    <x v="0"/>
    <s v="Personalization"/>
    <d v="2018-07-20T00:00:00"/>
    <s v="1.0.4"/>
    <s v="4.0 and up"/>
  </r>
  <r>
    <x v="5"/>
    <x v="2636"/>
    <x v="26"/>
    <x v="2645"/>
    <x v="10"/>
    <n v="12288"/>
    <b v="0"/>
    <s v="10,000,000+"/>
    <x v="7"/>
    <x v="0"/>
    <n v="0"/>
    <x v="0"/>
    <s v="Personalization"/>
    <d v="2018-07-31T00:00:00"/>
    <s v="1.284.1.126"/>
    <s v="4.2 and up"/>
  </r>
  <r>
    <x v="4"/>
    <x v="2637"/>
    <x v="26"/>
    <x v="2646"/>
    <x v="10"/>
    <n v="12288"/>
    <b v="0"/>
    <s v="10,000,000+"/>
    <x v="7"/>
    <x v="0"/>
    <n v="0"/>
    <x v="0"/>
    <s v="Personalization"/>
    <d v="2018-06-11T00:00:00"/>
    <n v="3.5"/>
    <s v="4.1 and up"/>
  </r>
  <r>
    <x v="2"/>
    <x v="2638"/>
    <x v="26"/>
    <x v="2647"/>
    <x v="11"/>
    <n v="20480"/>
    <b v="0"/>
    <s v="10,000,000+"/>
    <x v="7"/>
    <x v="0"/>
    <n v="0"/>
    <x v="0"/>
    <s v="Personalization"/>
    <d v="2018-07-20T00:00:00"/>
    <s v="2.1.9"/>
    <s v="4.1 and up"/>
  </r>
  <r>
    <x v="0"/>
    <x v="2639"/>
    <x v="26"/>
    <x v="2648"/>
    <x v="69"/>
    <n v="7577.6"/>
    <b v="0"/>
    <s v="10,000,000+"/>
    <x v="7"/>
    <x v="0"/>
    <n v="0"/>
    <x v="0"/>
    <s v="Personalization"/>
    <d v="2018-07-01T00:00:00"/>
    <s v="6.7.1"/>
    <s v="4.0.3 and up"/>
  </r>
  <r>
    <x v="2"/>
    <x v="2640"/>
    <x v="26"/>
    <x v="2649"/>
    <x v="120"/>
    <n v="3072"/>
    <b v="0"/>
    <s v="10,000,000+"/>
    <x v="7"/>
    <x v="0"/>
    <n v="0"/>
    <x v="1"/>
    <s v="Personalization"/>
    <d v="2017-08-09T00:00:00"/>
    <s v="2.6.0"/>
    <s v="4.0 and up"/>
  </r>
  <r>
    <x v="5"/>
    <x v="2641"/>
    <x v="26"/>
    <x v="2650"/>
    <x v="29"/>
    <b v="0"/>
    <b v="0"/>
    <s v="10,000,000+"/>
    <x v="7"/>
    <x v="0"/>
    <n v="0"/>
    <x v="0"/>
    <s v="Personalization"/>
    <d v="2018-07-16T00:00:00"/>
    <s v="Varies with device"/>
    <s v="Varies with device"/>
  </r>
  <r>
    <x v="8"/>
    <x v="2642"/>
    <x v="26"/>
    <x v="2651"/>
    <x v="1"/>
    <n v="14336"/>
    <b v="0"/>
    <s v="10,000,000+"/>
    <x v="7"/>
    <x v="0"/>
    <n v="0"/>
    <x v="0"/>
    <s v="Personalization"/>
    <d v="2018-08-05T00:00:00"/>
    <s v="2.5.5.9"/>
    <s v="4.2 and up"/>
  </r>
  <r>
    <x v="3"/>
    <x v="2643"/>
    <x v="26"/>
    <x v="2652"/>
    <x v="1"/>
    <n v="14336"/>
    <b v="0"/>
    <s v="100,000,000+"/>
    <x v="9"/>
    <x v="0"/>
    <n v="0"/>
    <x v="0"/>
    <s v="Personalization"/>
    <d v="2018-08-06T00:00:00"/>
    <s v="3.9.7"/>
    <s v="4.0.3 and up"/>
  </r>
  <r>
    <x v="5"/>
    <x v="2644"/>
    <x v="26"/>
    <x v="2653"/>
    <x v="84"/>
    <n v="7372.8"/>
    <b v="0"/>
    <s v="10,000,000+"/>
    <x v="7"/>
    <x v="0"/>
    <n v="0"/>
    <x v="0"/>
    <s v="Personalization"/>
    <d v="2018-05-24T00:00:00"/>
    <s v="1.8.0.24_180511"/>
    <s v="5.0 and up"/>
  </r>
  <r>
    <x v="5"/>
    <x v="2645"/>
    <x v="26"/>
    <x v="2654"/>
    <x v="68"/>
    <n v="22528"/>
    <b v="0"/>
    <s v="10,000,000+"/>
    <x v="7"/>
    <x v="0"/>
    <n v="0"/>
    <x v="0"/>
    <s v="Personalization"/>
    <d v="2018-02-26T00:00:00"/>
    <s v="1.2.7"/>
    <s v="4.0 and up"/>
  </r>
  <r>
    <x v="4"/>
    <x v="2646"/>
    <x v="26"/>
    <x v="2655"/>
    <x v="84"/>
    <n v="7372.8"/>
    <b v="0"/>
    <s v="500,000+"/>
    <x v="1"/>
    <x v="0"/>
    <n v="0"/>
    <x v="0"/>
    <s v="Personalization"/>
    <d v="2018-07-09T00:00:00"/>
    <s v="6.7.5"/>
    <s v="4.0.3 and up"/>
  </r>
  <r>
    <x v="4"/>
    <x v="2647"/>
    <x v="26"/>
    <x v="2656"/>
    <x v="29"/>
    <b v="0"/>
    <b v="0"/>
    <s v="10,000,000+"/>
    <x v="7"/>
    <x v="0"/>
    <n v="0"/>
    <x v="0"/>
    <s v="Personalization"/>
    <d v="2018-08-04T00:00:00"/>
    <s v="Varies with device"/>
    <s v="Varies with device"/>
  </r>
  <r>
    <x v="8"/>
    <x v="2648"/>
    <x v="26"/>
    <x v="2657"/>
    <x v="34"/>
    <n v="26624"/>
    <b v="0"/>
    <s v="10,000,000+"/>
    <x v="7"/>
    <x v="0"/>
    <n v="0"/>
    <x v="0"/>
    <s v="Personalization"/>
    <d v="2018-08-01T00:00:00"/>
    <s v="4.12.0.44682"/>
    <s v="4.2 and up"/>
  </r>
  <r>
    <x v="2"/>
    <x v="2649"/>
    <x v="26"/>
    <x v="2658"/>
    <x v="53"/>
    <n v="38912"/>
    <b v="0"/>
    <s v="1,000,000+"/>
    <x v="6"/>
    <x v="0"/>
    <n v="0"/>
    <x v="0"/>
    <s v="Personalization"/>
    <d v="2018-07-13T00:00:00"/>
    <n v="1.8"/>
    <s v="4.1 and up"/>
  </r>
  <r>
    <x v="4"/>
    <x v="2650"/>
    <x v="26"/>
    <x v="2659"/>
    <x v="51"/>
    <n v="3993.6"/>
    <b v="0"/>
    <s v="1,000,000+"/>
    <x v="6"/>
    <x v="0"/>
    <n v="0"/>
    <x v="0"/>
    <s v="Personalization"/>
    <d v="2018-07-28T00:00:00"/>
    <s v="3.3.a"/>
    <s v="4.0 and up"/>
  </r>
  <r>
    <x v="3"/>
    <x v="2651"/>
    <x v="26"/>
    <x v="2660"/>
    <x v="29"/>
    <b v="0"/>
    <b v="0"/>
    <s v="50,000,000+"/>
    <x v="3"/>
    <x v="0"/>
    <n v="0"/>
    <x v="0"/>
    <s v="Personalization"/>
    <d v="2018-07-18T00:00:00"/>
    <s v="Varies with device"/>
    <s v="Varies with device"/>
  </r>
  <r>
    <x v="8"/>
    <x v="2652"/>
    <x v="26"/>
    <x v="2661"/>
    <x v="55"/>
    <n v="5529.6"/>
    <b v="0"/>
    <s v="1,000,000+"/>
    <x v="6"/>
    <x v="0"/>
    <n v="0"/>
    <x v="0"/>
    <s v="Personalization"/>
    <d v="2018-07-30T00:00:00"/>
    <n v="1.2"/>
    <s v="4.0.3 and up"/>
  </r>
  <r>
    <x v="5"/>
    <x v="2653"/>
    <x v="26"/>
    <x v="2662"/>
    <x v="60"/>
    <n v="10035.200000000001"/>
    <b v="0"/>
    <s v="10,000,000+"/>
    <x v="7"/>
    <x v="0"/>
    <n v="0"/>
    <x v="0"/>
    <s v="Personalization"/>
    <d v="2017-12-01T00:00:00"/>
    <s v="2.0.0.39_171124"/>
    <s v="5.0 and up"/>
  </r>
  <r>
    <x v="3"/>
    <x v="2654"/>
    <x v="26"/>
    <x v="2663"/>
    <x v="146"/>
    <n v="7782.4"/>
    <b v="0"/>
    <s v="100,000,000+"/>
    <x v="9"/>
    <x v="0"/>
    <n v="0"/>
    <x v="0"/>
    <s v="Personalization"/>
    <d v="2018-05-09T00:00:00"/>
    <s v="3.2.5"/>
    <s v="4.0 and up"/>
  </r>
  <r>
    <x v="2"/>
    <x v="2655"/>
    <x v="26"/>
    <x v="2664"/>
    <x v="57"/>
    <n v="1126.4000000000001"/>
    <b v="0"/>
    <s v="500,000+"/>
    <x v="1"/>
    <x v="0"/>
    <n v="0"/>
    <x v="0"/>
    <s v="Personalization"/>
    <d v="2018-05-23T00:00:00"/>
    <s v="1.9.1.180419172630.4a15962"/>
    <s v="5.0 and up"/>
  </r>
  <r>
    <x v="4"/>
    <x v="2656"/>
    <x v="26"/>
    <x v="2665"/>
    <x v="88"/>
    <n v="9318.4"/>
    <b v="0"/>
    <s v="1,000,000+"/>
    <x v="6"/>
    <x v="0"/>
    <n v="0"/>
    <x v="0"/>
    <s v="Personalization"/>
    <d v="2018-07-25T00:00:00"/>
    <s v="6.7.25.2018"/>
    <s v="4.0.3 and up"/>
  </r>
  <r>
    <x v="15"/>
    <x v="2657"/>
    <x v="26"/>
    <x v="2666"/>
    <x v="80"/>
    <n v="6963.2"/>
    <b v="0"/>
    <s v="1,000,000+"/>
    <x v="6"/>
    <x v="0"/>
    <n v="0"/>
    <x v="0"/>
    <s v="Personalization"/>
    <d v="2018-07-06T00:00:00"/>
    <s v="6.7.5"/>
    <s v="4.0.3 and up"/>
  </r>
  <r>
    <x v="2"/>
    <x v="2658"/>
    <x v="26"/>
    <x v="2667"/>
    <x v="10"/>
    <n v="12288"/>
    <b v="0"/>
    <s v="10,000,000+"/>
    <x v="7"/>
    <x v="0"/>
    <n v="0"/>
    <x v="0"/>
    <s v="Personalization"/>
    <d v="2018-07-23T00:00:00"/>
    <s v="2.3.27"/>
    <s v="4.4 and up"/>
  </r>
  <r>
    <x v="3"/>
    <x v="2659"/>
    <x v="26"/>
    <x v="2668"/>
    <x v="102"/>
    <n v="3379.2"/>
    <b v="0"/>
    <s v="5,000,000+"/>
    <x v="2"/>
    <x v="0"/>
    <n v="0"/>
    <x v="0"/>
    <s v="Personalization"/>
    <d v="2017-12-10T00:00:00"/>
    <n v="40"/>
    <s v="4.0 and up"/>
  </r>
  <r>
    <x v="5"/>
    <x v="2660"/>
    <x v="26"/>
    <x v="2669"/>
    <x v="10"/>
    <n v="12288"/>
    <b v="0"/>
    <s v="5,000,000+"/>
    <x v="2"/>
    <x v="0"/>
    <n v="0"/>
    <x v="0"/>
    <s v="Personalization"/>
    <d v="2018-06-19T00:00:00"/>
    <n v="1.1399999999999999"/>
    <s v="4.0 and up"/>
  </r>
  <r>
    <x v="4"/>
    <x v="2661"/>
    <x v="26"/>
    <x v="2670"/>
    <x v="60"/>
    <n v="10035.200000000001"/>
    <b v="0"/>
    <s v="500,000+"/>
    <x v="1"/>
    <x v="0"/>
    <n v="0"/>
    <x v="0"/>
    <s v="Personalization"/>
    <d v="2018-07-25T00:00:00"/>
    <s v="6.7.24.2018"/>
    <s v="4.0.3 and up"/>
  </r>
  <r>
    <x v="12"/>
    <x v="2662"/>
    <x v="26"/>
    <x v="2671"/>
    <x v="206"/>
    <b v="0"/>
    <n v="920"/>
    <s v="500,000+"/>
    <x v="1"/>
    <x v="0"/>
    <n v="0"/>
    <x v="0"/>
    <s v="Personalization"/>
    <d v="2018-05-23T00:00:00"/>
    <s v="1.9.2.180419172639.dbf3246"/>
    <s v="5.0 and up"/>
  </r>
  <r>
    <x v="8"/>
    <x v="2663"/>
    <x v="26"/>
    <x v="2672"/>
    <x v="1"/>
    <n v="14336"/>
    <b v="0"/>
    <s v="5,000,000+"/>
    <x v="2"/>
    <x v="0"/>
    <n v="0"/>
    <x v="0"/>
    <s v="Personalization"/>
    <d v="2018-04-10T00:00:00"/>
    <n v="1.57"/>
    <s v="2.3 and up"/>
  </r>
  <r>
    <x v="0"/>
    <x v="2664"/>
    <x v="26"/>
    <x v="2673"/>
    <x v="80"/>
    <n v="6963.2"/>
    <b v="0"/>
    <s v="100,000+"/>
    <x v="4"/>
    <x v="0"/>
    <n v="0"/>
    <x v="0"/>
    <s v="Personalization"/>
    <d v="2018-06-29T00:00:00"/>
    <s v="6.6.28"/>
    <s v="4.0.3 and up"/>
  </r>
  <r>
    <x v="2"/>
    <x v="2665"/>
    <x v="26"/>
    <x v="2674"/>
    <x v="46"/>
    <n v="27648"/>
    <b v="0"/>
    <s v="500,000+"/>
    <x v="1"/>
    <x v="0"/>
    <n v="0"/>
    <x v="0"/>
    <s v="Personalization"/>
    <d v="2018-07-03T00:00:00"/>
    <s v="1.2.5"/>
    <s v="4.0 and up"/>
  </r>
  <r>
    <x v="0"/>
    <x v="2666"/>
    <x v="26"/>
    <x v="2675"/>
    <x v="69"/>
    <n v="7577.6"/>
    <b v="0"/>
    <s v="100,000+"/>
    <x v="4"/>
    <x v="0"/>
    <n v="0"/>
    <x v="0"/>
    <s v="Personalization"/>
    <d v="2017-01-22T00:00:00"/>
    <s v="2.11.5"/>
    <s v="4.1 and up"/>
  </r>
  <r>
    <x v="7"/>
    <x v="2667"/>
    <x v="26"/>
    <x v="2676"/>
    <x v="6"/>
    <n v="29696"/>
    <b v="0"/>
    <s v="10,000,000+"/>
    <x v="7"/>
    <x v="0"/>
    <n v="0"/>
    <x v="0"/>
    <s v="Personalization"/>
    <d v="2018-01-30T00:00:00"/>
    <n v="1.1299999999999999"/>
    <s v="4.1 and up"/>
  </r>
  <r>
    <x v="4"/>
    <x v="2668"/>
    <x v="26"/>
    <x v="2677"/>
    <x v="29"/>
    <b v="0"/>
    <b v="0"/>
    <s v="50,000,000+"/>
    <x v="3"/>
    <x v="0"/>
    <n v="0"/>
    <x v="0"/>
    <s v="Personalization"/>
    <d v="2018-07-29T00:00:00"/>
    <s v="Varies with device"/>
    <s v="Varies with device"/>
  </r>
  <r>
    <x v="7"/>
    <x v="2669"/>
    <x v="26"/>
    <x v="2678"/>
    <x v="29"/>
    <b v="0"/>
    <b v="0"/>
    <s v="5,000,000+"/>
    <x v="2"/>
    <x v="0"/>
    <n v="0"/>
    <x v="0"/>
    <s v="Personalization"/>
    <d v="2016-11-01T00:00:00"/>
    <s v="Varies with device"/>
    <s v="Varies with device"/>
  </r>
  <r>
    <x v="10"/>
    <x v="2670"/>
    <x v="26"/>
    <x v="2679"/>
    <x v="77"/>
    <n v="6041.6"/>
    <b v="0"/>
    <s v="1,000,000+"/>
    <x v="6"/>
    <x v="0"/>
    <n v="0"/>
    <x v="0"/>
    <s v="Personalization"/>
    <d v="2015-03-11T00:00:00"/>
    <n v="2.6"/>
    <s v="3.2 and up"/>
  </r>
  <r>
    <x v="7"/>
    <x v="2671"/>
    <x v="26"/>
    <x v="2680"/>
    <x v="1"/>
    <n v="14336"/>
    <b v="0"/>
    <s v="1,000,000+"/>
    <x v="6"/>
    <x v="1"/>
    <n v="2.4900000000000002"/>
    <x v="0"/>
    <s v="Personalization"/>
    <d v="2016-08-24T00:00:00"/>
    <s v="5.7.8"/>
    <s v="2.3 and up"/>
  </r>
  <r>
    <x v="1"/>
    <x v="2672"/>
    <x v="26"/>
    <x v="2681"/>
    <x v="1"/>
    <n v="14336"/>
    <b v="0"/>
    <s v="1,000,000+"/>
    <x v="6"/>
    <x v="0"/>
    <n v="0"/>
    <x v="0"/>
    <s v="Personalization"/>
    <d v="2016-10-20T00:00:00"/>
    <s v="5.7.6"/>
    <s v="2.3 and up"/>
  </r>
  <r>
    <x v="4"/>
    <x v="2673"/>
    <x v="26"/>
    <x v="2682"/>
    <x v="34"/>
    <n v="26624"/>
    <b v="0"/>
    <s v="1,000,000+"/>
    <x v="6"/>
    <x v="1"/>
    <n v="0.99"/>
    <x v="0"/>
    <s v="Personalization"/>
    <d v="2016-12-07T00:00:00"/>
    <s v="4.3.2"/>
    <s v="4.4 and up"/>
  </r>
  <r>
    <x v="0"/>
    <x v="2674"/>
    <x v="26"/>
    <x v="2683"/>
    <x v="139"/>
    <n v="1945.6"/>
    <b v="0"/>
    <s v="1,000,000+"/>
    <x v="6"/>
    <x v="0"/>
    <n v="0"/>
    <x v="0"/>
    <s v="Personalization"/>
    <d v="2016-05-11T00:00:00"/>
    <s v="1.7.2"/>
    <s v="4.2 and up"/>
  </r>
  <r>
    <x v="7"/>
    <x v="2675"/>
    <x v="26"/>
    <x v="2684"/>
    <x v="51"/>
    <n v="3993.6"/>
    <b v="0"/>
    <s v="5,000,000+"/>
    <x v="2"/>
    <x v="0"/>
    <n v="0"/>
    <x v="0"/>
    <s v="Personalization"/>
    <d v="2014-04-04T00:00:00"/>
    <s v="3.5.6"/>
    <s v="1.6 and up"/>
  </r>
  <r>
    <x v="5"/>
    <x v="2676"/>
    <x v="26"/>
    <x v="2685"/>
    <x v="207"/>
    <b v="0"/>
    <n v="779"/>
    <s v="10,000+"/>
    <x v="0"/>
    <x v="1"/>
    <n v="0.99"/>
    <x v="0"/>
    <s v="Personalization"/>
    <d v="2015-01-07T00:00:00"/>
    <n v="1.1000000000000001"/>
    <s v="4.0.3 and up"/>
  </r>
  <r>
    <x v="4"/>
    <x v="2677"/>
    <x v="26"/>
    <x v="2686"/>
    <x v="29"/>
    <b v="0"/>
    <b v="0"/>
    <s v="10,000,000+"/>
    <x v="7"/>
    <x v="0"/>
    <n v="0"/>
    <x v="0"/>
    <s v="Personalization"/>
    <d v="2018-07-10T00:00:00"/>
    <s v="Varies with device"/>
    <s v="Varies with device"/>
  </r>
  <r>
    <x v="4"/>
    <x v="2678"/>
    <x v="26"/>
    <x v="2687"/>
    <x v="29"/>
    <b v="0"/>
    <b v="0"/>
    <s v="5,000,000+"/>
    <x v="2"/>
    <x v="0"/>
    <n v="0"/>
    <x v="0"/>
    <s v="Personalization"/>
    <d v="2018-06-25T00:00:00"/>
    <s v="Varies with device"/>
    <s v="Varies with device"/>
  </r>
  <r>
    <x v="5"/>
    <x v="2679"/>
    <x v="26"/>
    <x v="2688"/>
    <x v="107"/>
    <n v="5222.3999999999996"/>
    <b v="0"/>
    <s v="10,000,000+"/>
    <x v="7"/>
    <x v="0"/>
    <n v="0"/>
    <x v="1"/>
    <s v="Personalization"/>
    <d v="2018-03-17T00:00:00"/>
    <n v="2.85"/>
    <s v="4.0.3 and up"/>
  </r>
  <r>
    <x v="4"/>
    <x v="2680"/>
    <x v="26"/>
    <x v="2689"/>
    <x v="32"/>
    <n v="10240"/>
    <b v="0"/>
    <s v="5,000,000+"/>
    <x v="2"/>
    <x v="0"/>
    <n v="0"/>
    <x v="0"/>
    <s v="Personalization"/>
    <d v="2017-11-20T00:00:00"/>
    <n v="11"/>
    <s v="4.0.3 and up"/>
  </r>
  <r>
    <x v="0"/>
    <x v="2681"/>
    <x v="26"/>
    <x v="2690"/>
    <x v="78"/>
    <n v="13312"/>
    <b v="0"/>
    <s v="10,000,000+"/>
    <x v="7"/>
    <x v="0"/>
    <n v="0"/>
    <x v="0"/>
    <s v="Personalization"/>
    <d v="2018-05-22T00:00:00"/>
    <n v="3.6"/>
    <s v="4.1 and up"/>
  </r>
  <r>
    <x v="7"/>
    <x v="2682"/>
    <x v="26"/>
    <x v="2691"/>
    <x v="82"/>
    <n v="4096"/>
    <b v="0"/>
    <s v="5,000,000+"/>
    <x v="2"/>
    <x v="0"/>
    <n v="0"/>
    <x v="1"/>
    <s v="Personalization"/>
    <d v="2017-09-14T00:00:00"/>
    <s v="1.1.8"/>
    <s v="2.3.3 and up"/>
  </r>
  <r>
    <x v="0"/>
    <x v="2683"/>
    <x v="26"/>
    <x v="2692"/>
    <x v="55"/>
    <n v="5529.6"/>
    <b v="0"/>
    <s v="1,000,000+"/>
    <x v="6"/>
    <x v="0"/>
    <n v="0"/>
    <x v="0"/>
    <s v="Personalization"/>
    <d v="2016-12-24T00:00:00"/>
    <n v="1.3"/>
    <s v="2.1 and up"/>
  </r>
  <r>
    <x v="0"/>
    <x v="2684"/>
    <x v="26"/>
    <x v="2693"/>
    <x v="102"/>
    <n v="3379.2"/>
    <b v="0"/>
    <s v="10,000,000+"/>
    <x v="7"/>
    <x v="0"/>
    <n v="0"/>
    <x v="0"/>
    <s v="Personalization"/>
    <d v="2017-10-27T00:00:00"/>
    <n v="4"/>
    <s v="4.1 and up"/>
  </r>
  <r>
    <x v="7"/>
    <x v="2685"/>
    <x v="26"/>
    <x v="2694"/>
    <x v="100"/>
    <n v="4403.2"/>
    <b v="0"/>
    <s v="10,000,000+"/>
    <x v="7"/>
    <x v="0"/>
    <n v="0"/>
    <x v="0"/>
    <s v="Personalization"/>
    <d v="2018-07-25T00:00:00"/>
    <s v="3.0.5"/>
    <s v="4.2 and up"/>
  </r>
  <r>
    <x v="0"/>
    <x v="2686"/>
    <x v="26"/>
    <x v="2695"/>
    <x v="208"/>
    <b v="0"/>
    <n v="853"/>
    <s v="10,000,000+"/>
    <x v="7"/>
    <x v="0"/>
    <n v="0"/>
    <x v="0"/>
    <s v="Personalization"/>
    <d v="2014-05-01T00:00:00"/>
    <n v="2.41"/>
    <s v="2.1 and up"/>
  </r>
  <r>
    <x v="5"/>
    <x v="2687"/>
    <x v="26"/>
    <x v="2696"/>
    <x v="12"/>
    <n v="21504"/>
    <b v="0"/>
    <s v="10,000,000+"/>
    <x v="7"/>
    <x v="0"/>
    <n v="0"/>
    <x v="0"/>
    <s v="Personalization"/>
    <d v="2018-06-29T00:00:00"/>
    <s v="2.4.25"/>
    <s v="4.0.3 and up"/>
  </r>
  <r>
    <x v="0"/>
    <x v="2688"/>
    <x v="26"/>
    <x v="2697"/>
    <x v="70"/>
    <n v="6553.6"/>
    <b v="0"/>
    <s v="10,000,000+"/>
    <x v="7"/>
    <x v="0"/>
    <n v="0"/>
    <x v="0"/>
    <s v="Personalization"/>
    <d v="2018-07-24T00:00:00"/>
    <s v="4.0.0.7"/>
    <s v="4.4 and up"/>
  </r>
  <r>
    <x v="4"/>
    <x v="2689"/>
    <x v="26"/>
    <x v="2698"/>
    <x v="44"/>
    <n v="8806.4"/>
    <b v="0"/>
    <s v="10,000,000+"/>
    <x v="7"/>
    <x v="0"/>
    <n v="0"/>
    <x v="0"/>
    <s v="Personalization"/>
    <d v="2018-01-31T00:00:00"/>
    <s v="4.8.3"/>
    <s v="4.0 and up"/>
  </r>
  <r>
    <x v="8"/>
    <x v="2690"/>
    <x v="26"/>
    <x v="1505"/>
    <x v="85"/>
    <n v="2150.4"/>
    <b v="0"/>
    <s v="10,000,000+"/>
    <x v="7"/>
    <x v="0"/>
    <n v="0"/>
    <x v="0"/>
    <s v="Personalization"/>
    <d v="2016-11-28T00:00:00"/>
    <s v="1.7.1"/>
    <s v="3.0 and up"/>
  </r>
  <r>
    <x v="0"/>
    <x v="2691"/>
    <x v="26"/>
    <x v="2699"/>
    <x v="66"/>
    <n v="7270.4"/>
    <b v="0"/>
    <s v="5,000,000+"/>
    <x v="2"/>
    <x v="0"/>
    <n v="0"/>
    <x v="1"/>
    <s v="Personalization"/>
    <d v="2018-05-31T00:00:00"/>
    <s v="2.7.2"/>
    <s v="4.0 and up"/>
  </r>
  <r>
    <x v="8"/>
    <x v="2692"/>
    <x v="26"/>
    <x v="2700"/>
    <x v="29"/>
    <b v="0"/>
    <b v="0"/>
    <s v="100,000,000+"/>
    <x v="9"/>
    <x v="0"/>
    <n v="0"/>
    <x v="1"/>
    <s v="Personalization"/>
    <d v="2018-08-04T00:00:00"/>
    <s v="Varies with device"/>
    <s v="Varies with device"/>
  </r>
  <r>
    <x v="7"/>
    <x v="2693"/>
    <x v="26"/>
    <x v="2701"/>
    <x v="102"/>
    <n v="3379.2"/>
    <b v="0"/>
    <s v="1,000,000+"/>
    <x v="6"/>
    <x v="0"/>
    <n v="0"/>
    <x v="0"/>
    <s v="Personalization"/>
    <d v="2018-05-04T00:00:00"/>
    <n v="4.0999999999999996"/>
    <s v="4.1 and up"/>
  </r>
  <r>
    <x v="0"/>
    <x v="2694"/>
    <x v="26"/>
    <x v="2702"/>
    <x v="81"/>
    <n v="3584"/>
    <b v="0"/>
    <s v="5,000,000+"/>
    <x v="2"/>
    <x v="0"/>
    <n v="0"/>
    <x v="0"/>
    <s v="Personalization"/>
    <d v="2018-05-04T00:00:00"/>
    <n v="4.0999999999999996"/>
    <s v="4.1 and up"/>
  </r>
  <r>
    <x v="7"/>
    <x v="2695"/>
    <x v="26"/>
    <x v="2703"/>
    <x v="201"/>
    <n v="4198.3999999999996"/>
    <b v="0"/>
    <s v="50,000,000+"/>
    <x v="3"/>
    <x v="0"/>
    <n v="0"/>
    <x v="0"/>
    <s v="Personalization"/>
    <d v="2014-06-24T00:00:00"/>
    <n v="1.9"/>
    <s v="2.1 and up"/>
  </r>
  <r>
    <x v="3"/>
    <x v="2696"/>
    <x v="26"/>
    <x v="2704"/>
    <x v="148"/>
    <n v="9932.7999999999993"/>
    <b v="0"/>
    <s v="1,000,000+"/>
    <x v="6"/>
    <x v="0"/>
    <n v="0"/>
    <x v="0"/>
    <s v="Personalization"/>
    <d v="2018-07-08T00:00:00"/>
    <n v="6.07"/>
    <s v="4.1 and up"/>
  </r>
  <r>
    <x v="4"/>
    <x v="2697"/>
    <x v="26"/>
    <x v="2705"/>
    <x v="102"/>
    <n v="3379.2"/>
    <b v="0"/>
    <s v="1,000,000+"/>
    <x v="6"/>
    <x v="0"/>
    <n v="0"/>
    <x v="0"/>
    <s v="Personalization"/>
    <d v="2017-10-27T00:00:00"/>
    <n v="7.5"/>
    <s v="4.1 and up"/>
  </r>
  <r>
    <x v="7"/>
    <x v="2698"/>
    <x v="26"/>
    <x v="2706"/>
    <x v="66"/>
    <n v="7270.4"/>
    <b v="0"/>
    <s v="1,000,000+"/>
    <x v="6"/>
    <x v="0"/>
    <n v="0"/>
    <x v="0"/>
    <s v="Personalization"/>
    <d v="2018-05-22T00:00:00"/>
    <n v="18"/>
    <s v="4.1 and up"/>
  </r>
  <r>
    <x v="10"/>
    <x v="2699"/>
    <x v="26"/>
    <x v="2707"/>
    <x v="111"/>
    <n v="8601.6"/>
    <b v="0"/>
    <s v="1,000,000+"/>
    <x v="6"/>
    <x v="0"/>
    <n v="0"/>
    <x v="0"/>
    <s v="Personalization"/>
    <d v="2018-05-22T00:00:00"/>
    <n v="18"/>
    <s v="4.1 and up"/>
  </r>
  <r>
    <x v="7"/>
    <x v="2700"/>
    <x v="26"/>
    <x v="2708"/>
    <x v="20"/>
    <n v="7168"/>
    <b v="0"/>
    <s v="5,000,000+"/>
    <x v="2"/>
    <x v="0"/>
    <n v="0"/>
    <x v="0"/>
    <s v="Personalization"/>
    <d v="2018-05-21T00:00:00"/>
    <n v="18"/>
    <s v="4.1 and up"/>
  </r>
  <r>
    <x v="7"/>
    <x v="2701"/>
    <x v="26"/>
    <x v="2709"/>
    <x v="15"/>
    <n v="5632"/>
    <b v="0"/>
    <s v="1,000,000+"/>
    <x v="6"/>
    <x v="0"/>
    <n v="0"/>
    <x v="0"/>
    <s v="Personalization"/>
    <d v="2017-10-29T00:00:00"/>
    <n v="15"/>
    <s v="4.1 and up"/>
  </r>
  <r>
    <x v="4"/>
    <x v="2647"/>
    <x v="26"/>
    <x v="2710"/>
    <x v="29"/>
    <b v="0"/>
    <b v="0"/>
    <s v="10,000,000+"/>
    <x v="7"/>
    <x v="0"/>
    <n v="0"/>
    <x v="0"/>
    <s v="Personalization"/>
    <d v="2018-08-04T00:00:00"/>
    <s v="Varies with device"/>
    <s v="Varies with device"/>
  </r>
  <r>
    <x v="5"/>
    <x v="2641"/>
    <x v="26"/>
    <x v="2711"/>
    <x v="29"/>
    <b v="0"/>
    <b v="0"/>
    <s v="10,000,000+"/>
    <x v="7"/>
    <x v="0"/>
    <n v="0"/>
    <x v="0"/>
    <s v="Personalization"/>
    <d v="2018-07-16T00:00:00"/>
    <s v="Varies with device"/>
    <s v="Varies with device"/>
  </r>
  <r>
    <x v="5"/>
    <x v="2702"/>
    <x v="26"/>
    <x v="2712"/>
    <x v="78"/>
    <n v="13312"/>
    <b v="0"/>
    <s v="10,000,000+"/>
    <x v="7"/>
    <x v="0"/>
    <n v="0"/>
    <x v="0"/>
    <s v="Personalization"/>
    <d v="2017-11-13T00:00:00"/>
    <s v="1.9.7.07"/>
    <s v="4.0.3 and up"/>
  </r>
  <r>
    <x v="5"/>
    <x v="2703"/>
    <x v="26"/>
    <x v="2713"/>
    <x v="29"/>
    <b v="0"/>
    <b v="0"/>
    <s v="1,000,000+"/>
    <x v="6"/>
    <x v="0"/>
    <n v="0"/>
    <x v="0"/>
    <s v="Personalization"/>
    <d v="2015-03-17T00:00:00"/>
    <n v="2.3199999999999998"/>
    <s v="Varies with device"/>
  </r>
  <r>
    <x v="4"/>
    <x v="2704"/>
    <x v="26"/>
    <x v="2714"/>
    <x v="29"/>
    <b v="0"/>
    <b v="0"/>
    <s v="10,000,000+"/>
    <x v="7"/>
    <x v="0"/>
    <n v="0"/>
    <x v="0"/>
    <s v="Personalization"/>
    <d v="2017-12-08T00:00:00"/>
    <s v="Varies with device"/>
    <s v="Varies with device"/>
  </r>
  <r>
    <x v="4"/>
    <x v="2705"/>
    <x v="26"/>
    <x v="2715"/>
    <x v="77"/>
    <n v="6041.6"/>
    <b v="0"/>
    <s v="10,000+"/>
    <x v="0"/>
    <x v="1"/>
    <n v="9.99"/>
    <x v="0"/>
    <s v="Personalization"/>
    <d v="2018-06-20T00:00:00"/>
    <s v="2.5.9"/>
    <s v="2.1 and up"/>
  </r>
  <r>
    <x v="8"/>
    <x v="2706"/>
    <x v="26"/>
    <x v="2716"/>
    <x v="29"/>
    <b v="0"/>
    <b v="0"/>
    <s v="100,000+"/>
    <x v="4"/>
    <x v="1"/>
    <n v="4.49"/>
    <x v="0"/>
    <s v="Personalization"/>
    <d v="2018-03-16T00:00:00"/>
    <s v="Varies with device"/>
    <s v="Varies with device"/>
  </r>
  <r>
    <x v="3"/>
    <x v="2707"/>
    <x v="26"/>
    <x v="2717"/>
    <x v="28"/>
    <n v="24576"/>
    <b v="0"/>
    <s v="10,000,000+"/>
    <x v="7"/>
    <x v="0"/>
    <n v="0"/>
    <x v="0"/>
    <s v="Personalization"/>
    <d v="2018-08-01T00:00:00"/>
    <s v="4.8.2.2195"/>
    <s v="4.1 and up"/>
  </r>
  <r>
    <x v="0"/>
    <x v="2708"/>
    <x v="26"/>
    <x v="2718"/>
    <x v="116"/>
    <n v="6348.8"/>
    <b v="0"/>
    <s v="10,000,000+"/>
    <x v="7"/>
    <x v="0"/>
    <n v="0"/>
    <x v="0"/>
    <s v="Personalization"/>
    <d v="2018-06-28T00:00:00"/>
    <n v="1"/>
    <s v="4.0.3 and up"/>
  </r>
  <r>
    <x v="4"/>
    <x v="2709"/>
    <x v="26"/>
    <x v="2719"/>
    <x v="29"/>
    <b v="0"/>
    <b v="0"/>
    <s v="10,000,000+"/>
    <x v="7"/>
    <x v="0"/>
    <n v="0"/>
    <x v="0"/>
    <s v="Personalization"/>
    <d v="2018-07-24T00:00:00"/>
    <s v="Varies with device"/>
    <s v="Varies with device"/>
  </r>
  <r>
    <x v="5"/>
    <x v="2710"/>
    <x v="26"/>
    <x v="2720"/>
    <x v="29"/>
    <b v="0"/>
    <b v="0"/>
    <s v="100,000,000+"/>
    <x v="9"/>
    <x v="0"/>
    <n v="0"/>
    <x v="0"/>
    <s v="Personalization"/>
    <d v="2018-07-20T00:00:00"/>
    <s v="Varies with device"/>
    <s v="Varies with device"/>
  </r>
  <r>
    <x v="7"/>
    <x v="2711"/>
    <x v="26"/>
    <x v="2721"/>
    <x v="131"/>
    <n v="7065.6"/>
    <b v="0"/>
    <s v="1,000,000+"/>
    <x v="6"/>
    <x v="0"/>
    <n v="0"/>
    <x v="0"/>
    <s v="Personalization"/>
    <d v="2018-06-28T00:00:00"/>
    <n v="1"/>
    <s v="4.0.3 and up"/>
  </r>
  <r>
    <x v="7"/>
    <x v="2712"/>
    <x v="26"/>
    <x v="2722"/>
    <x v="29"/>
    <b v="0"/>
    <b v="0"/>
    <s v="10,000,000+"/>
    <x v="7"/>
    <x v="0"/>
    <n v="0"/>
    <x v="0"/>
    <s v="Personalization"/>
    <d v="2018-05-22T00:00:00"/>
    <s v="Varies with device"/>
    <s v="4.1 and up"/>
  </r>
  <r>
    <x v="0"/>
    <x v="2713"/>
    <x v="26"/>
    <x v="2723"/>
    <x v="23"/>
    <n v="6246.4"/>
    <b v="0"/>
    <s v="1,000,000+"/>
    <x v="6"/>
    <x v="0"/>
    <n v="0"/>
    <x v="0"/>
    <s v="Personalization"/>
    <d v="2016-05-27T00:00:00"/>
    <n v="5"/>
    <s v="4.0 and up"/>
  </r>
  <r>
    <x v="3"/>
    <x v="2714"/>
    <x v="27"/>
    <x v="2724"/>
    <x v="29"/>
    <b v="0"/>
    <b v="0"/>
    <s v="500,000,000+"/>
    <x v="12"/>
    <x v="0"/>
    <n v="0"/>
    <x v="0"/>
    <s v="Productivity"/>
    <d v="2018-07-11T00:00:00"/>
    <s v="16.0.10325.20043"/>
    <s v="4.4 and up"/>
  </r>
  <r>
    <x v="2"/>
    <x v="2715"/>
    <x v="27"/>
    <x v="2725"/>
    <x v="29"/>
    <b v="0"/>
    <b v="0"/>
    <s v="10,000,000+"/>
    <x v="7"/>
    <x v="0"/>
    <n v="0"/>
    <x v="0"/>
    <s v="Productivity"/>
    <d v="2018-08-05T00:00:00"/>
    <s v="Varies with device"/>
    <s v="Varies with device"/>
  </r>
  <r>
    <x v="4"/>
    <x v="2716"/>
    <x v="27"/>
    <x v="2726"/>
    <x v="29"/>
    <b v="0"/>
    <b v="0"/>
    <s v="100,000,000+"/>
    <x v="9"/>
    <x v="0"/>
    <n v="0"/>
    <x v="0"/>
    <s v="Productivity"/>
    <d v="2018-04-17T00:00:00"/>
    <s v="Varies with device"/>
    <s v="Varies with device"/>
  </r>
  <r>
    <x v="5"/>
    <x v="2717"/>
    <x v="27"/>
    <x v="2727"/>
    <x v="28"/>
    <n v="24576"/>
    <b v="0"/>
    <s v="10,000,000+"/>
    <x v="7"/>
    <x v="0"/>
    <n v="0"/>
    <x v="0"/>
    <s v="Productivity"/>
    <d v="2018-06-14T00:00:00"/>
    <s v="4.6.4"/>
    <s v="4.1 and up"/>
  </r>
  <r>
    <x v="5"/>
    <x v="2718"/>
    <x v="27"/>
    <x v="2728"/>
    <x v="29"/>
    <b v="0"/>
    <b v="0"/>
    <s v="1,000,000,000+"/>
    <x v="10"/>
    <x v="0"/>
    <n v="0"/>
    <x v="0"/>
    <s v="Productivity"/>
    <d v="2018-08-06T00:00:00"/>
    <s v="Varies with device"/>
    <s v="Varies with device"/>
  </r>
  <r>
    <x v="6"/>
    <x v="2719"/>
    <x v="27"/>
    <x v="2729"/>
    <x v="201"/>
    <n v="4198.3999999999996"/>
    <b v="0"/>
    <s v="10,000,000+"/>
    <x v="7"/>
    <x v="0"/>
    <n v="0"/>
    <x v="0"/>
    <s v="Productivity"/>
    <d v="2018-07-20T00:00:00"/>
    <s v="1.8.4"/>
    <s v="4.4 and up"/>
  </r>
  <r>
    <x v="5"/>
    <x v="2720"/>
    <x v="27"/>
    <x v="2730"/>
    <x v="29"/>
    <b v="0"/>
    <b v="0"/>
    <s v="10,000,000+"/>
    <x v="7"/>
    <x v="0"/>
    <n v="0"/>
    <x v="0"/>
    <s v="Productivity"/>
    <d v="2018-08-06T00:00:00"/>
    <s v="68.0.3440.91"/>
    <s v="Varies with device"/>
  </r>
  <r>
    <x v="4"/>
    <x v="2721"/>
    <x v="27"/>
    <x v="2731"/>
    <x v="161"/>
    <n v="51200"/>
    <b v="0"/>
    <s v="100,000,000+"/>
    <x v="9"/>
    <x v="0"/>
    <n v="0"/>
    <x v="0"/>
    <s v="Productivity"/>
    <d v="2018-08-02T00:00:00"/>
    <s v="2.2.194"/>
    <s v="4.4 and up"/>
  </r>
  <r>
    <x v="7"/>
    <x v="2722"/>
    <x v="27"/>
    <x v="2732"/>
    <x v="29"/>
    <b v="0"/>
    <b v="0"/>
    <s v="10,000,000+"/>
    <x v="7"/>
    <x v="0"/>
    <n v="0"/>
    <x v="0"/>
    <s v="Productivity"/>
    <d v="2017-10-09T00:00:00"/>
    <s v="Varies with device"/>
    <s v="Varies with device"/>
  </r>
  <r>
    <x v="3"/>
    <x v="2723"/>
    <x v="27"/>
    <x v="2733"/>
    <x v="29"/>
    <b v="0"/>
    <b v="0"/>
    <s v="100,000,000+"/>
    <x v="9"/>
    <x v="0"/>
    <n v="0"/>
    <x v="0"/>
    <s v="Productivity"/>
    <d v="2018-07-14T00:00:00"/>
    <s v="16.0.10325.20059"/>
    <s v="4.4 and up"/>
  </r>
  <r>
    <x v="9"/>
    <x v="2724"/>
    <x v="27"/>
    <x v="1217"/>
    <x v="27"/>
    <n v="11264"/>
    <b v="0"/>
    <s v="5,000,000+"/>
    <x v="2"/>
    <x v="0"/>
    <n v="0"/>
    <x v="0"/>
    <s v="Productivity"/>
    <d v="2018-07-23T00:00:00"/>
    <s v="3.1.1"/>
    <s v="4.4 and up"/>
  </r>
  <r>
    <x v="3"/>
    <x v="2725"/>
    <x v="27"/>
    <x v="2734"/>
    <x v="107"/>
    <n v="5222.3999999999996"/>
    <b v="0"/>
    <s v="1,000,000+"/>
    <x v="6"/>
    <x v="0"/>
    <n v="0"/>
    <x v="0"/>
    <s v="Productivity"/>
    <d v="2018-08-06T00:00:00"/>
    <s v="1.2.5"/>
    <s v="4.1 and up"/>
  </r>
  <r>
    <x v="7"/>
    <x v="2726"/>
    <x v="27"/>
    <x v="2735"/>
    <x v="198"/>
    <n v="1331.2"/>
    <b v="0"/>
    <s v="10,000,000+"/>
    <x v="7"/>
    <x v="0"/>
    <n v="0"/>
    <x v="0"/>
    <s v="Productivity"/>
    <d v="2018-03-09T00:00:00"/>
    <s v="0.1.187945513"/>
    <s v="5.0 and up"/>
  </r>
  <r>
    <x v="5"/>
    <x v="2727"/>
    <x v="27"/>
    <x v="2736"/>
    <x v="29"/>
    <b v="0"/>
    <b v="0"/>
    <s v="100,000,000+"/>
    <x v="9"/>
    <x v="0"/>
    <n v="0"/>
    <x v="0"/>
    <s v="Productivity"/>
    <d v="2018-08-01T00:00:00"/>
    <s v="Varies with device"/>
    <s v="Varies with device"/>
  </r>
  <r>
    <x v="2"/>
    <x v="2728"/>
    <x v="27"/>
    <x v="2737"/>
    <x v="29"/>
    <b v="0"/>
    <b v="0"/>
    <s v="50,000,000+"/>
    <x v="3"/>
    <x v="0"/>
    <n v="0"/>
    <x v="0"/>
    <s v="Productivity"/>
    <d v="2018-05-09T00:00:00"/>
    <s v="Varies with device"/>
    <s v="Varies with device"/>
  </r>
  <r>
    <x v="5"/>
    <x v="2729"/>
    <x v="27"/>
    <x v="2738"/>
    <x v="29"/>
    <b v="0"/>
    <b v="0"/>
    <s v="100,000,000+"/>
    <x v="9"/>
    <x v="0"/>
    <n v="0"/>
    <x v="0"/>
    <s v="Productivity"/>
    <d v="2018-07-22T00:00:00"/>
    <s v="16.0.10325.20024"/>
    <s v="4.4 and up"/>
  </r>
  <r>
    <x v="10"/>
    <x v="2730"/>
    <x v="27"/>
    <x v="2739"/>
    <x v="29"/>
    <b v="0"/>
    <b v="0"/>
    <s v="10,000,000+"/>
    <x v="7"/>
    <x v="0"/>
    <n v="0"/>
    <x v="0"/>
    <s v="Productivity"/>
    <d v="2017-08-10T00:00:00"/>
    <s v="Varies with device"/>
    <s v="Varies with device"/>
  </r>
  <r>
    <x v="5"/>
    <x v="2731"/>
    <x v="27"/>
    <x v="2740"/>
    <x v="29"/>
    <b v="0"/>
    <b v="0"/>
    <s v="100,000,000+"/>
    <x v="9"/>
    <x v="0"/>
    <n v="0"/>
    <x v="0"/>
    <s v="Productivity"/>
    <d v="2018-08-06T00:00:00"/>
    <s v="Varies with device"/>
    <s v="Varies with device"/>
  </r>
  <r>
    <x v="10"/>
    <x v="2732"/>
    <x v="27"/>
    <x v="2741"/>
    <x v="83"/>
    <n v="2355.1999999999998"/>
    <b v="0"/>
    <s v="5,000,000+"/>
    <x v="2"/>
    <x v="0"/>
    <n v="0"/>
    <x v="0"/>
    <s v="Productivity"/>
    <d v="2016-04-22T00:00:00"/>
    <s v="4.1.4"/>
    <s v="4.1 and up"/>
  </r>
  <r>
    <x v="8"/>
    <x v="2733"/>
    <x v="27"/>
    <x v="2742"/>
    <x v="48"/>
    <n v="16384"/>
    <b v="0"/>
    <s v="100,000,000+"/>
    <x v="9"/>
    <x v="0"/>
    <n v="0"/>
    <x v="0"/>
    <s v="Productivity"/>
    <d v="2018-08-03T00:00:00"/>
    <s v="4.1.8.2.2"/>
    <s v="4.0 and up"/>
  </r>
  <r>
    <x v="3"/>
    <x v="2734"/>
    <x v="27"/>
    <x v="2743"/>
    <x v="29"/>
    <b v="0"/>
    <b v="0"/>
    <s v="10,000,000+"/>
    <x v="7"/>
    <x v="0"/>
    <n v="0"/>
    <x v="0"/>
    <s v="Productivity"/>
    <d v="2017-04-14T00:00:00"/>
    <s v="Varies with device"/>
    <s v="Varies with device"/>
  </r>
  <r>
    <x v="7"/>
    <x v="2735"/>
    <x v="27"/>
    <x v="2744"/>
    <x v="29"/>
    <b v="0"/>
    <b v="0"/>
    <s v="10,000,000+"/>
    <x v="7"/>
    <x v="0"/>
    <n v="0"/>
    <x v="0"/>
    <s v="Productivity"/>
    <d v="2017-12-11T00:00:00"/>
    <s v="Varies with device"/>
    <s v="Varies with device"/>
  </r>
  <r>
    <x v="10"/>
    <x v="2736"/>
    <x v="27"/>
    <x v="2745"/>
    <x v="31"/>
    <n v="15360"/>
    <b v="0"/>
    <s v="1,000,000+"/>
    <x v="6"/>
    <x v="0"/>
    <n v="0"/>
    <x v="0"/>
    <s v="Productivity"/>
    <d v="2018-07-25T00:00:00"/>
    <s v="2.1.5"/>
    <s v="4.0 and up"/>
  </r>
  <r>
    <x v="5"/>
    <x v="2737"/>
    <x v="27"/>
    <x v="2746"/>
    <x v="108"/>
    <n v="62464"/>
    <b v="0"/>
    <s v="500,000,000+"/>
    <x v="12"/>
    <x v="0"/>
    <n v="0"/>
    <x v="0"/>
    <s v="Productivity"/>
    <d v="2018-08-01T00:00:00"/>
    <s v="Varies with device"/>
    <s v="Varies with device"/>
  </r>
  <r>
    <x v="3"/>
    <x v="2738"/>
    <x v="27"/>
    <x v="2747"/>
    <x v="115"/>
    <n v="1638.4"/>
    <b v="0"/>
    <s v="10,000,000+"/>
    <x v="7"/>
    <x v="0"/>
    <n v="0"/>
    <x v="0"/>
    <s v="Productivity"/>
    <d v="2018-04-11T00:00:00"/>
    <s v="1.10.0.33_180403"/>
    <s v="5.0 - 8.0"/>
  </r>
  <r>
    <x v="1"/>
    <x v="2739"/>
    <x v="27"/>
    <x v="2748"/>
    <x v="29"/>
    <b v="0"/>
    <b v="0"/>
    <s v="10,000,000+"/>
    <x v="7"/>
    <x v="0"/>
    <n v="0"/>
    <x v="0"/>
    <s v="Productivity"/>
    <d v="2017-12-27T00:00:00"/>
    <s v="Varies with device"/>
    <s v="Varies with device"/>
  </r>
  <r>
    <x v="7"/>
    <x v="2740"/>
    <x v="27"/>
    <x v="2749"/>
    <x v="29"/>
    <b v="0"/>
    <b v="0"/>
    <s v="500,000,000+"/>
    <x v="12"/>
    <x v="0"/>
    <n v="0"/>
    <x v="0"/>
    <s v="Productivity"/>
    <d v="2018-08-06T00:00:00"/>
    <s v="Varies with device"/>
    <s v="Varies with device"/>
  </r>
  <r>
    <x v="4"/>
    <x v="2741"/>
    <x v="27"/>
    <x v="2750"/>
    <x v="29"/>
    <b v="0"/>
    <b v="0"/>
    <s v="100,000,000+"/>
    <x v="9"/>
    <x v="0"/>
    <n v="0"/>
    <x v="0"/>
    <s v="Productivity"/>
    <d v="2018-08-06T00:00:00"/>
    <s v="Varies with device"/>
    <s v="Varies with device"/>
  </r>
  <r>
    <x v="7"/>
    <x v="2742"/>
    <x v="27"/>
    <x v="2751"/>
    <x v="29"/>
    <b v="0"/>
    <b v="0"/>
    <s v="10,000,000+"/>
    <x v="7"/>
    <x v="0"/>
    <n v="0"/>
    <x v="0"/>
    <s v="Productivity"/>
    <d v="2018-03-15T00:00:00"/>
    <s v="Varies with device"/>
    <s v="Varies with device"/>
  </r>
  <r>
    <x v="7"/>
    <x v="2743"/>
    <x v="27"/>
    <x v="2752"/>
    <x v="126"/>
    <n v="50176"/>
    <b v="0"/>
    <s v="5,000,000+"/>
    <x v="2"/>
    <x v="0"/>
    <n v="0"/>
    <x v="0"/>
    <s v="Productivity"/>
    <d v="2018-07-27T00:00:00"/>
    <s v="4.0.5"/>
    <s v="4.4 and up"/>
  </r>
  <r>
    <x v="5"/>
    <x v="2744"/>
    <x v="27"/>
    <x v="2753"/>
    <x v="29"/>
    <b v="0"/>
    <b v="0"/>
    <s v="5,000,000+"/>
    <x v="2"/>
    <x v="0"/>
    <n v="0"/>
    <x v="0"/>
    <s v="Productivity"/>
    <d v="2018-07-31T00:00:00"/>
    <s v="Varies with device"/>
    <s v="Varies with device"/>
  </r>
  <r>
    <x v="2"/>
    <x v="2745"/>
    <x v="27"/>
    <x v="2754"/>
    <x v="84"/>
    <n v="7372.8"/>
    <b v="0"/>
    <s v="5,000,000+"/>
    <x v="2"/>
    <x v="0"/>
    <n v="0"/>
    <x v="0"/>
    <s v="Productivity"/>
    <d v="2018-06-28T00:00:00"/>
    <s v="3.5.12"/>
    <s v="4.0.3 and up"/>
  </r>
  <r>
    <x v="8"/>
    <x v="2746"/>
    <x v="27"/>
    <x v="2755"/>
    <x v="29"/>
    <b v="0"/>
    <b v="0"/>
    <s v="100,000,000+"/>
    <x v="9"/>
    <x v="0"/>
    <n v="0"/>
    <x v="0"/>
    <s v="Productivity"/>
    <d v="2018-08-03T00:00:00"/>
    <s v="Varies with device"/>
    <s v="Varies with device"/>
  </r>
  <r>
    <x v="19"/>
    <x v="2747"/>
    <x v="27"/>
    <x v="2756"/>
    <x v="29"/>
    <b v="0"/>
    <b v="0"/>
    <s v="10,000,000+"/>
    <x v="7"/>
    <x v="0"/>
    <n v="0"/>
    <x v="0"/>
    <s v="Productivity"/>
    <d v="2018-05-29T00:00:00"/>
    <s v="Varies with device"/>
    <s v="Varies with device"/>
  </r>
  <r>
    <x v="5"/>
    <x v="2748"/>
    <x v="27"/>
    <x v="2757"/>
    <x v="92"/>
    <n v="1536"/>
    <b v="0"/>
    <s v="50,000,000+"/>
    <x v="3"/>
    <x v="0"/>
    <n v="0"/>
    <x v="0"/>
    <s v="Productivity"/>
    <d v="2016-08-07T00:00:00"/>
    <s v="2.2.1B216"/>
    <s v="2.3.3 and up"/>
  </r>
  <r>
    <x v="0"/>
    <x v="2749"/>
    <x v="27"/>
    <x v="2758"/>
    <x v="29"/>
    <b v="0"/>
    <b v="0"/>
    <s v="10,000,000+"/>
    <x v="7"/>
    <x v="0"/>
    <n v="0"/>
    <x v="0"/>
    <s v="Productivity"/>
    <d v="2018-08-04T00:00:00"/>
    <s v="8.0.1.0"/>
    <s v="Varies with device"/>
  </r>
  <r>
    <x v="3"/>
    <x v="2750"/>
    <x v="27"/>
    <x v="2759"/>
    <x v="29"/>
    <b v="0"/>
    <b v="0"/>
    <s v="100,000,000+"/>
    <x v="9"/>
    <x v="0"/>
    <n v="0"/>
    <x v="0"/>
    <s v="Productivity"/>
    <d v="2018-07-11T00:00:00"/>
    <s v="16.0.10325.20043"/>
    <s v="4.4 and up"/>
  </r>
  <r>
    <x v="8"/>
    <x v="2751"/>
    <x v="27"/>
    <x v="2760"/>
    <x v="126"/>
    <n v="50176"/>
    <b v="0"/>
    <s v="5,000,000+"/>
    <x v="2"/>
    <x v="0"/>
    <n v="0"/>
    <x v="0"/>
    <s v="Productivity"/>
    <d v="2018-06-18T00:00:00"/>
    <s v="3.2.258b ae1da5165"/>
    <s v="4.3 and up"/>
  </r>
  <r>
    <x v="4"/>
    <x v="2752"/>
    <x v="27"/>
    <x v="2761"/>
    <x v="1"/>
    <n v="14336"/>
    <b v="0"/>
    <s v="50,000,000+"/>
    <x v="3"/>
    <x v="0"/>
    <n v="0"/>
    <x v="0"/>
    <s v="Productivity"/>
    <d v="2018-08-02T00:00:00"/>
    <s v="4.3.2.0"/>
    <s v="4.2 and up"/>
  </r>
  <r>
    <x v="1"/>
    <x v="2753"/>
    <x v="27"/>
    <x v="2762"/>
    <x v="29"/>
    <b v="0"/>
    <b v="0"/>
    <s v="100,000,000+"/>
    <x v="9"/>
    <x v="0"/>
    <n v="0"/>
    <x v="0"/>
    <s v="Productivity"/>
    <d v="2018-01-22T00:00:00"/>
    <s v="Varies with device"/>
    <s v="Varies with device"/>
  </r>
  <r>
    <x v="3"/>
    <x v="2754"/>
    <x v="27"/>
    <x v="2763"/>
    <x v="29"/>
    <b v="0"/>
    <b v="0"/>
    <s v="50,000,000+"/>
    <x v="3"/>
    <x v="0"/>
    <n v="0"/>
    <x v="0"/>
    <s v="Productivity"/>
    <d v="2018-04-13T00:00:00"/>
    <s v="Varies with device"/>
    <s v="Varies with device"/>
  </r>
  <r>
    <x v="4"/>
    <x v="2755"/>
    <x v="27"/>
    <x v="2764"/>
    <x v="29"/>
    <b v="0"/>
    <b v="0"/>
    <s v="50,000,000+"/>
    <x v="3"/>
    <x v="0"/>
    <n v="0"/>
    <x v="0"/>
    <s v="Productivity"/>
    <d v="2018-07-18T00:00:00"/>
    <s v="Varies with device"/>
    <s v="4.4 and up"/>
  </r>
  <r>
    <x v="15"/>
    <x v="2756"/>
    <x v="27"/>
    <x v="2765"/>
    <x v="29"/>
    <b v="0"/>
    <b v="0"/>
    <s v="50,000,000+"/>
    <x v="3"/>
    <x v="0"/>
    <n v="0"/>
    <x v="0"/>
    <s v="Productivity"/>
    <d v="2018-07-18T00:00:00"/>
    <s v="Varies with device"/>
    <s v="5.0 and up"/>
  </r>
  <r>
    <x v="3"/>
    <x v="2757"/>
    <x v="27"/>
    <x v="2766"/>
    <x v="29"/>
    <b v="0"/>
    <b v="0"/>
    <s v="100,000,000+"/>
    <x v="9"/>
    <x v="0"/>
    <n v="0"/>
    <x v="0"/>
    <s v="Productivity"/>
    <d v="2018-08-02T00:00:00"/>
    <s v="Varies with device"/>
    <s v="Varies with device"/>
  </r>
  <r>
    <x v="5"/>
    <x v="2758"/>
    <x v="27"/>
    <x v="2767"/>
    <x v="33"/>
    <n v="1228.8"/>
    <b v="0"/>
    <s v="1,000,000+"/>
    <x v="6"/>
    <x v="0"/>
    <n v="0"/>
    <x v="0"/>
    <s v="Productivity"/>
    <d v="2016-12-11T00:00:00"/>
    <s v="v1.39.3"/>
    <s v="2.2 and up"/>
  </r>
  <r>
    <x v="10"/>
    <x v="2759"/>
    <x v="27"/>
    <x v="2768"/>
    <x v="29"/>
    <b v="0"/>
    <b v="0"/>
    <s v="50,000,000+"/>
    <x v="3"/>
    <x v="0"/>
    <n v="0"/>
    <x v="0"/>
    <s v="Productivity"/>
    <d v="2018-07-04T00:00:00"/>
    <s v="Varies with device"/>
    <s v="Varies with device"/>
  </r>
  <r>
    <x v="10"/>
    <x v="2760"/>
    <x v="27"/>
    <x v="466"/>
    <x v="133"/>
    <n v="10240"/>
    <b v="0"/>
    <s v="1,000,000+"/>
    <x v="6"/>
    <x v="0"/>
    <n v="0"/>
    <x v="0"/>
    <s v="Productivity"/>
    <d v="2018-04-26T00:00:00"/>
    <s v="5.0.44"/>
    <s v="4.1 and up"/>
  </r>
  <r>
    <x v="5"/>
    <x v="2761"/>
    <x v="27"/>
    <x v="2769"/>
    <x v="100"/>
    <n v="4403.2"/>
    <b v="0"/>
    <s v="500,000+"/>
    <x v="1"/>
    <x v="0"/>
    <n v="0"/>
    <x v="0"/>
    <s v="Productivity"/>
    <d v="2015-12-19T00:00:00"/>
    <s v="3.2.1"/>
    <s v="4.1 and up"/>
  </r>
  <r>
    <x v="2"/>
    <x v="2762"/>
    <x v="27"/>
    <x v="2021"/>
    <x v="122"/>
    <n v="3891.2"/>
    <b v="0"/>
    <s v="1,000,000+"/>
    <x v="6"/>
    <x v="0"/>
    <n v="0"/>
    <x v="0"/>
    <s v="Productivity"/>
    <d v="2018-05-23T00:00:00"/>
    <s v="1.7.9"/>
    <s v="4.0.3 and up"/>
  </r>
  <r>
    <x v="8"/>
    <x v="2763"/>
    <x v="27"/>
    <x v="2770"/>
    <x v="29"/>
    <b v="0"/>
    <b v="0"/>
    <s v="1,000,000+"/>
    <x v="6"/>
    <x v="0"/>
    <n v="0"/>
    <x v="0"/>
    <s v="Productivity"/>
    <d v="2018-08-06T00:00:00"/>
    <s v="Varies with device"/>
    <s v="Varies with device"/>
  </r>
  <r>
    <x v="7"/>
    <x v="2764"/>
    <x v="27"/>
    <x v="2771"/>
    <x v="54"/>
    <n v="32768"/>
    <b v="0"/>
    <s v="10,000,000+"/>
    <x v="7"/>
    <x v="0"/>
    <n v="0"/>
    <x v="0"/>
    <s v="Productivity"/>
    <d v="2018-07-16T00:00:00"/>
    <s v="12.1.0"/>
    <s v="4.4 and up"/>
  </r>
  <r>
    <x v="3"/>
    <x v="2765"/>
    <x v="27"/>
    <x v="2772"/>
    <x v="59"/>
    <n v="4608"/>
    <b v="0"/>
    <s v="1,000,000+"/>
    <x v="6"/>
    <x v="0"/>
    <n v="0"/>
    <x v="0"/>
    <s v="Productivity"/>
    <d v="2017-10-30T00:00:00"/>
    <s v="17.7.20"/>
    <s v="4.1 and up"/>
  </r>
  <r>
    <x v="8"/>
    <x v="2766"/>
    <x v="27"/>
    <x v="2773"/>
    <x v="29"/>
    <b v="0"/>
    <b v="0"/>
    <s v="10,000,000+"/>
    <x v="7"/>
    <x v="0"/>
    <n v="0"/>
    <x v="0"/>
    <s v="Productivity"/>
    <d v="2018-04-06T00:00:00"/>
    <s v="Varies with device"/>
    <s v="Varies with device"/>
  </r>
  <r>
    <x v="10"/>
    <x v="2767"/>
    <x v="27"/>
    <x v="2774"/>
    <x v="111"/>
    <n v="8601.6"/>
    <b v="0"/>
    <s v="1,000,000+"/>
    <x v="6"/>
    <x v="0"/>
    <n v="0"/>
    <x v="0"/>
    <s v="Productivity"/>
    <d v="2018-03-23T00:00:00"/>
    <s v="4.4.1"/>
    <s v="4.0 and up"/>
  </r>
  <r>
    <x v="3"/>
    <x v="2768"/>
    <x v="27"/>
    <x v="2775"/>
    <x v="10"/>
    <n v="12288"/>
    <b v="0"/>
    <s v="10,000,000+"/>
    <x v="7"/>
    <x v="0"/>
    <n v="0"/>
    <x v="0"/>
    <s v="Productivity"/>
    <d v="2018-08-05T00:00:00"/>
    <s v="12.8.2"/>
    <s v="4.4 and up"/>
  </r>
  <r>
    <x v="5"/>
    <x v="2769"/>
    <x v="27"/>
    <x v="2776"/>
    <x v="3"/>
    <n v="25600"/>
    <b v="0"/>
    <s v="1,000,000+"/>
    <x v="6"/>
    <x v="0"/>
    <n v="0"/>
    <x v="0"/>
    <s v="Productivity"/>
    <d v="2018-07-05T00:00:00"/>
    <s v="9.3.5776"/>
    <s v="4.1 and up"/>
  </r>
  <r>
    <x v="4"/>
    <x v="2770"/>
    <x v="27"/>
    <x v="2777"/>
    <x v="29"/>
    <b v="0"/>
    <b v="0"/>
    <s v="1,000,000+"/>
    <x v="6"/>
    <x v="0"/>
    <n v="0"/>
    <x v="0"/>
    <s v="Productivity"/>
    <d v="2018-08-06T00:00:00"/>
    <s v="Varies with device"/>
    <s v="Varies with device"/>
  </r>
  <r>
    <x v="3"/>
    <x v="2771"/>
    <x v="27"/>
    <x v="2778"/>
    <x v="29"/>
    <b v="0"/>
    <b v="0"/>
    <s v="10,000,000+"/>
    <x v="7"/>
    <x v="0"/>
    <n v="0"/>
    <x v="0"/>
    <s v="Productivity"/>
    <d v="2018-08-05T00:00:00"/>
    <s v="Varies with device"/>
    <s v="Varies with device"/>
  </r>
  <r>
    <x v="3"/>
    <x v="2772"/>
    <x v="27"/>
    <x v="2779"/>
    <x v="10"/>
    <n v="12288"/>
    <b v="0"/>
    <s v="5,000,000+"/>
    <x v="2"/>
    <x v="0"/>
    <n v="0"/>
    <x v="0"/>
    <s v="Productivity"/>
    <d v="2018-07-18T00:00:00"/>
    <s v="5.0.1.11068-production"/>
    <s v="5.0 and up"/>
  </r>
  <r>
    <x v="5"/>
    <x v="2773"/>
    <x v="27"/>
    <x v="2780"/>
    <x v="66"/>
    <n v="7270.4"/>
    <b v="0"/>
    <s v="10,000,000+"/>
    <x v="7"/>
    <x v="0"/>
    <n v="0"/>
    <x v="0"/>
    <s v="Productivity"/>
    <d v="2018-06-20T00:00:00"/>
    <s v="2.4.5"/>
    <s v="4.1 and up"/>
  </r>
  <r>
    <x v="8"/>
    <x v="2774"/>
    <x v="27"/>
    <x v="2781"/>
    <x v="29"/>
    <b v="0"/>
    <b v="0"/>
    <s v="1,000,000+"/>
    <x v="6"/>
    <x v="0"/>
    <n v="0"/>
    <x v="0"/>
    <s v="Productivity"/>
    <d v="2018-08-06T00:00:00"/>
    <s v="Varies with device"/>
    <s v="5.0 and up"/>
  </r>
  <r>
    <x v="4"/>
    <x v="2775"/>
    <x v="27"/>
    <x v="2782"/>
    <x v="29"/>
    <b v="0"/>
    <b v="0"/>
    <s v="10,000,000+"/>
    <x v="7"/>
    <x v="0"/>
    <n v="0"/>
    <x v="0"/>
    <s v="Productivity"/>
    <d v="2016-01-24T00:00:00"/>
    <s v="3.5.0"/>
    <s v="Varies with device"/>
  </r>
  <r>
    <x v="8"/>
    <x v="2733"/>
    <x v="27"/>
    <x v="2783"/>
    <x v="48"/>
    <n v="16384"/>
    <b v="0"/>
    <s v="100,000,000+"/>
    <x v="9"/>
    <x v="0"/>
    <n v="0"/>
    <x v="0"/>
    <s v="Productivity"/>
    <d v="2018-08-03T00:00:00"/>
    <s v="4.1.8.2.2"/>
    <s v="4.0 and up"/>
  </r>
  <r>
    <x v="3"/>
    <x v="2776"/>
    <x v="27"/>
    <x v="2784"/>
    <x v="91"/>
    <n v="6656"/>
    <b v="0"/>
    <s v="1,000,000+"/>
    <x v="6"/>
    <x v="0"/>
    <n v="0"/>
    <x v="0"/>
    <s v="Productivity"/>
    <d v="2017-06-17T00:00:00"/>
    <s v="1.7.3"/>
    <s v="2.3 and up"/>
  </r>
  <r>
    <x v="4"/>
    <x v="2777"/>
    <x v="27"/>
    <x v="2785"/>
    <x v="25"/>
    <n v="9420.7999999999993"/>
    <b v="0"/>
    <s v="50,000,000+"/>
    <x v="3"/>
    <x v="0"/>
    <n v="0"/>
    <x v="0"/>
    <s v="Productivity"/>
    <d v="2018-07-02T00:00:00"/>
    <s v="6.4.0"/>
    <s v="4.0 and up"/>
  </r>
  <r>
    <x v="0"/>
    <x v="2778"/>
    <x v="27"/>
    <x v="2786"/>
    <x v="209"/>
    <b v="0"/>
    <n v="720"/>
    <s v="100,000+"/>
    <x v="4"/>
    <x v="0"/>
    <n v="0"/>
    <x v="0"/>
    <s v="Productivity"/>
    <d v="2013-09-30T00:00:00"/>
    <s v="2.1.3"/>
    <s v="2.2 and up"/>
  </r>
  <r>
    <x v="7"/>
    <x v="2779"/>
    <x v="27"/>
    <x v="2787"/>
    <x v="58"/>
    <n v="2252.8000000000002"/>
    <b v="0"/>
    <s v="5,000,000+"/>
    <x v="2"/>
    <x v="0"/>
    <n v="0"/>
    <x v="0"/>
    <s v="Productivity"/>
    <d v="2017-11-12T00:00:00"/>
    <s v="2.2.2"/>
    <s v="2.3 and up"/>
  </r>
  <r>
    <x v="7"/>
    <x v="2780"/>
    <x v="27"/>
    <x v="2788"/>
    <x v="29"/>
    <b v="0"/>
    <b v="0"/>
    <s v="10,000,000+"/>
    <x v="7"/>
    <x v="0"/>
    <n v="0"/>
    <x v="0"/>
    <s v="Productivity"/>
    <d v="2016-12-07T00:00:00"/>
    <s v="Varies with device"/>
    <s v="Varies with device"/>
  </r>
  <r>
    <x v="8"/>
    <x v="2781"/>
    <x v="27"/>
    <x v="2789"/>
    <x v="29"/>
    <b v="0"/>
    <b v="0"/>
    <s v="1,000,000+"/>
    <x v="6"/>
    <x v="0"/>
    <n v="0"/>
    <x v="0"/>
    <s v="Productivity"/>
    <d v="2018-07-19T00:00:00"/>
    <s v="2.5.4"/>
    <s v="4.1 and up"/>
  </r>
  <r>
    <x v="7"/>
    <x v="2782"/>
    <x v="27"/>
    <x v="2790"/>
    <x v="201"/>
    <n v="4198.3999999999996"/>
    <b v="0"/>
    <s v="1,000,000+"/>
    <x v="6"/>
    <x v="0"/>
    <n v="0"/>
    <x v="0"/>
    <s v="Productivity"/>
    <d v="2018-07-05T00:00:00"/>
    <s v="3.5.9"/>
    <s v="4.0 and up"/>
  </r>
  <r>
    <x v="3"/>
    <x v="2714"/>
    <x v="27"/>
    <x v="2791"/>
    <x v="29"/>
    <b v="0"/>
    <b v="0"/>
    <s v="500,000,000+"/>
    <x v="12"/>
    <x v="0"/>
    <n v="0"/>
    <x v="0"/>
    <s v="Productivity"/>
    <d v="2018-07-11T00:00:00"/>
    <s v="16.0.10325.20043"/>
    <s v="4.4 and up"/>
  </r>
  <r>
    <x v="5"/>
    <x v="2718"/>
    <x v="27"/>
    <x v="2792"/>
    <x v="29"/>
    <b v="0"/>
    <b v="0"/>
    <s v="1,000,000,000+"/>
    <x v="10"/>
    <x v="0"/>
    <n v="0"/>
    <x v="0"/>
    <s v="Productivity"/>
    <d v="2018-08-06T00:00:00"/>
    <s v="Varies with device"/>
    <s v="Varies with device"/>
  </r>
  <r>
    <x v="4"/>
    <x v="2716"/>
    <x v="27"/>
    <x v="2793"/>
    <x v="29"/>
    <b v="0"/>
    <b v="0"/>
    <s v="100,000,000+"/>
    <x v="9"/>
    <x v="0"/>
    <n v="0"/>
    <x v="0"/>
    <s v="Productivity"/>
    <d v="2018-04-17T00:00:00"/>
    <s v="Varies with device"/>
    <s v="Varies with device"/>
  </r>
  <r>
    <x v="4"/>
    <x v="2783"/>
    <x v="27"/>
    <x v="2794"/>
    <x v="29"/>
    <b v="0"/>
    <b v="0"/>
    <s v="100,000,000+"/>
    <x v="9"/>
    <x v="0"/>
    <n v="0"/>
    <x v="0"/>
    <s v="Productivity"/>
    <d v="2018-08-06T00:00:00"/>
    <s v="Varies with device"/>
    <s v="Varies with device"/>
  </r>
  <r>
    <x v="3"/>
    <x v="2723"/>
    <x v="27"/>
    <x v="2795"/>
    <x v="29"/>
    <b v="0"/>
    <b v="0"/>
    <s v="100,000,000+"/>
    <x v="9"/>
    <x v="0"/>
    <n v="0"/>
    <x v="0"/>
    <s v="Productivity"/>
    <d v="2018-07-14T00:00:00"/>
    <s v="16.0.10325.20059"/>
    <s v="4.4 and up"/>
  </r>
  <r>
    <x v="4"/>
    <x v="2741"/>
    <x v="27"/>
    <x v="2796"/>
    <x v="29"/>
    <b v="0"/>
    <b v="0"/>
    <s v="100,000,000+"/>
    <x v="9"/>
    <x v="0"/>
    <n v="0"/>
    <x v="0"/>
    <s v="Productivity"/>
    <d v="2018-08-06T00:00:00"/>
    <s v="Varies with device"/>
    <s v="Varies with device"/>
  </r>
  <r>
    <x v="4"/>
    <x v="2784"/>
    <x v="27"/>
    <x v="2797"/>
    <x v="165"/>
    <n v="61440"/>
    <b v="0"/>
    <s v="10,000,000+"/>
    <x v="7"/>
    <x v="0"/>
    <n v="0"/>
    <x v="0"/>
    <s v="Productivity"/>
    <d v="2018-07-18T00:00:00"/>
    <s v="7.3.30"/>
    <s v="4.1 and up"/>
  </r>
  <r>
    <x v="3"/>
    <x v="2750"/>
    <x v="27"/>
    <x v="2798"/>
    <x v="29"/>
    <b v="0"/>
    <b v="0"/>
    <s v="100,000,000+"/>
    <x v="9"/>
    <x v="0"/>
    <n v="0"/>
    <x v="0"/>
    <s v="Productivity"/>
    <d v="2018-07-11T00:00:00"/>
    <s v="16.0.10325.20043"/>
    <s v="4.4 and up"/>
  </r>
  <r>
    <x v="3"/>
    <x v="2785"/>
    <x v="27"/>
    <x v="2799"/>
    <x v="13"/>
    <n v="37888"/>
    <b v="0"/>
    <s v="100,000,000+"/>
    <x v="9"/>
    <x v="0"/>
    <n v="0"/>
    <x v="0"/>
    <s v="Productivity"/>
    <d v="2018-07-30T00:00:00"/>
    <s v="11.1.3"/>
    <s v="4.0 and up"/>
  </r>
  <r>
    <x v="5"/>
    <x v="2729"/>
    <x v="27"/>
    <x v="2800"/>
    <x v="29"/>
    <b v="0"/>
    <b v="0"/>
    <s v="100,000,000+"/>
    <x v="9"/>
    <x v="0"/>
    <n v="0"/>
    <x v="0"/>
    <s v="Productivity"/>
    <d v="2018-07-22T00:00:00"/>
    <s v="16.0.10325.20024"/>
    <s v="4.4 and up"/>
  </r>
  <r>
    <x v="7"/>
    <x v="2740"/>
    <x v="27"/>
    <x v="2801"/>
    <x v="29"/>
    <b v="0"/>
    <b v="0"/>
    <s v="500,000,000+"/>
    <x v="12"/>
    <x v="0"/>
    <n v="0"/>
    <x v="0"/>
    <s v="Productivity"/>
    <d v="2018-08-06T00:00:00"/>
    <s v="Varies with device"/>
    <s v="Varies with device"/>
  </r>
  <r>
    <x v="7"/>
    <x v="2786"/>
    <x v="27"/>
    <x v="2802"/>
    <x v="29"/>
    <b v="0"/>
    <b v="0"/>
    <s v="100,000,000+"/>
    <x v="9"/>
    <x v="0"/>
    <n v="0"/>
    <x v="0"/>
    <s v="Productivity"/>
    <d v="2018-08-06T00:00:00"/>
    <s v="Varies with device"/>
    <s v="Varies with device"/>
  </r>
  <r>
    <x v="8"/>
    <x v="2787"/>
    <x v="27"/>
    <x v="2803"/>
    <x v="29"/>
    <b v="0"/>
    <b v="0"/>
    <s v="100,000,000+"/>
    <x v="9"/>
    <x v="0"/>
    <n v="0"/>
    <x v="0"/>
    <s v="Productivity"/>
    <d v="2018-06-27T00:00:00"/>
    <s v="Varies with device"/>
    <s v="Varies with device"/>
  </r>
  <r>
    <x v="5"/>
    <x v="2788"/>
    <x v="27"/>
    <x v="2804"/>
    <x v="29"/>
    <b v="0"/>
    <b v="0"/>
    <s v="5,000,000+"/>
    <x v="2"/>
    <x v="0"/>
    <n v="0"/>
    <x v="0"/>
    <s v="Productivity"/>
    <d v="2016-10-18T00:00:00"/>
    <s v="4.2.11"/>
    <s v="Varies with device"/>
  </r>
  <r>
    <x v="4"/>
    <x v="2789"/>
    <x v="27"/>
    <x v="2805"/>
    <x v="210"/>
    <b v="0"/>
    <n v="713"/>
    <s v="1,000,000+"/>
    <x v="6"/>
    <x v="0"/>
    <n v="0"/>
    <x v="0"/>
    <s v="Productivity"/>
    <d v="2016-12-25T00:00:00"/>
    <s v="2.0.1"/>
    <s v="2.3 and up"/>
  </r>
  <r>
    <x v="8"/>
    <x v="2790"/>
    <x v="27"/>
    <x v="2806"/>
    <x v="101"/>
    <n v="4812.8"/>
    <b v="0"/>
    <s v="5,000,000+"/>
    <x v="2"/>
    <x v="0"/>
    <n v="0"/>
    <x v="0"/>
    <s v="Productivity"/>
    <d v="2018-03-16T00:00:00"/>
    <s v="1.35.2"/>
    <s v="2.3.3 and up"/>
  </r>
  <r>
    <x v="7"/>
    <x v="2791"/>
    <x v="27"/>
    <x v="2807"/>
    <x v="106"/>
    <n v="6758.4"/>
    <b v="0"/>
    <s v="1,000,000+"/>
    <x v="6"/>
    <x v="0"/>
    <n v="0"/>
    <x v="0"/>
    <s v="Productivity"/>
    <d v="2017-08-31T00:00:00"/>
    <n v="13.4"/>
    <s v="4.0 and up"/>
  </r>
  <r>
    <x v="7"/>
    <x v="2792"/>
    <x v="27"/>
    <x v="2808"/>
    <x v="47"/>
    <n v="2560"/>
    <b v="0"/>
    <s v="10,000,000+"/>
    <x v="7"/>
    <x v="0"/>
    <n v="0"/>
    <x v="0"/>
    <s v="Productivity"/>
    <d v="2016-10-16T00:00:00"/>
    <n v="2.4"/>
    <s v="2.3 and up"/>
  </r>
  <r>
    <x v="7"/>
    <x v="2793"/>
    <x v="27"/>
    <x v="2809"/>
    <x v="0"/>
    <n v="19456"/>
    <b v="0"/>
    <s v="1,000,000+"/>
    <x v="6"/>
    <x v="0"/>
    <n v="0"/>
    <x v="0"/>
    <s v="Productivity"/>
    <d v="2018-07-21T00:00:00"/>
    <s v="3.4.4.4-GP"/>
    <s v="4.0 and up"/>
  </r>
  <r>
    <x v="10"/>
    <x v="2794"/>
    <x v="27"/>
    <x v="2810"/>
    <x v="29"/>
    <b v="0"/>
    <b v="0"/>
    <s v="5,000,000+"/>
    <x v="2"/>
    <x v="0"/>
    <n v="0"/>
    <x v="0"/>
    <s v="Productivity"/>
    <d v="2018-05-19T00:00:00"/>
    <s v="Varies with device"/>
    <s v="Varies with device"/>
  </r>
  <r>
    <x v="4"/>
    <x v="2795"/>
    <x v="27"/>
    <x v="2811"/>
    <x v="19"/>
    <n v="4300.8"/>
    <b v="0"/>
    <s v="10,000,000+"/>
    <x v="7"/>
    <x v="0"/>
    <n v="0"/>
    <x v="0"/>
    <s v="Productivity"/>
    <d v="2018-06-06T00:00:00"/>
    <s v="4.3.19"/>
    <s v="2.3.3 and up"/>
  </r>
  <r>
    <x v="8"/>
    <x v="2796"/>
    <x v="27"/>
    <x v="2812"/>
    <x v="27"/>
    <n v="11264"/>
    <b v="0"/>
    <s v="1,000,000+"/>
    <x v="6"/>
    <x v="0"/>
    <n v="0"/>
    <x v="0"/>
    <s v="Productivity"/>
    <d v="2018-07-01T00:00:00"/>
    <s v="12.8.2-pi"/>
    <s v="4.2 and up"/>
  </r>
  <r>
    <x v="8"/>
    <x v="2766"/>
    <x v="27"/>
    <x v="2813"/>
    <x v="29"/>
    <b v="0"/>
    <b v="0"/>
    <s v="10,000,000+"/>
    <x v="7"/>
    <x v="0"/>
    <n v="0"/>
    <x v="0"/>
    <s v="Productivity"/>
    <d v="2018-04-06T00:00:00"/>
    <s v="Varies with device"/>
    <s v="Varies with device"/>
  </r>
  <r>
    <x v="8"/>
    <x v="2746"/>
    <x v="27"/>
    <x v="2814"/>
    <x v="29"/>
    <b v="0"/>
    <b v="0"/>
    <s v="100,000,000+"/>
    <x v="9"/>
    <x v="0"/>
    <n v="0"/>
    <x v="0"/>
    <s v="Productivity"/>
    <d v="2018-08-03T00:00:00"/>
    <s v="Varies with device"/>
    <s v="Varies with device"/>
  </r>
  <r>
    <x v="3"/>
    <x v="2771"/>
    <x v="27"/>
    <x v="2815"/>
    <x v="29"/>
    <b v="0"/>
    <b v="0"/>
    <s v="10,000,000+"/>
    <x v="7"/>
    <x v="0"/>
    <n v="0"/>
    <x v="0"/>
    <s v="Productivity"/>
    <d v="2018-08-05T00:00:00"/>
    <s v="Varies with device"/>
    <s v="Varies with device"/>
  </r>
  <r>
    <x v="5"/>
    <x v="2729"/>
    <x v="27"/>
    <x v="2816"/>
    <x v="29"/>
    <b v="0"/>
    <b v="0"/>
    <s v="100,000,000+"/>
    <x v="9"/>
    <x v="0"/>
    <n v="0"/>
    <x v="0"/>
    <s v="Productivity"/>
    <d v="2018-07-22T00:00:00"/>
    <s v="16.0.10325.20024"/>
    <s v="4.4 and up"/>
  </r>
  <r>
    <x v="4"/>
    <x v="2797"/>
    <x v="27"/>
    <x v="2817"/>
    <x v="29"/>
    <b v="0"/>
    <b v="0"/>
    <s v="500,000+"/>
    <x v="1"/>
    <x v="0"/>
    <n v="0"/>
    <x v="0"/>
    <s v="Productivity"/>
    <d v="2018-07-31T00:00:00"/>
    <s v="Varies with device"/>
    <s v="Varies with device"/>
  </r>
  <r>
    <x v="10"/>
    <x v="2798"/>
    <x v="27"/>
    <x v="2818"/>
    <x v="43"/>
    <n v="5836.8"/>
    <b v="0"/>
    <s v="1,000,000+"/>
    <x v="6"/>
    <x v="0"/>
    <n v="0"/>
    <x v="0"/>
    <s v="Productivity"/>
    <d v="2017-01-16T00:00:00"/>
    <s v="1.07.59"/>
    <s v="4.0.3 and up"/>
  </r>
  <r>
    <x v="7"/>
    <x v="2799"/>
    <x v="27"/>
    <x v="2819"/>
    <x v="62"/>
    <n v="9216"/>
    <b v="0"/>
    <s v="1,000,000+"/>
    <x v="6"/>
    <x v="0"/>
    <n v="0"/>
    <x v="0"/>
    <s v="Productivity"/>
    <d v="2016-04-25T00:00:00"/>
    <s v="4.0.7.3"/>
    <s v="4.1 and up"/>
  </r>
  <r>
    <x v="7"/>
    <x v="2800"/>
    <x v="27"/>
    <x v="2820"/>
    <x v="29"/>
    <b v="0"/>
    <b v="0"/>
    <s v="1,000,000+"/>
    <x v="6"/>
    <x v="0"/>
    <n v="0"/>
    <x v="0"/>
    <s v="Productivity"/>
    <d v="2018-05-29T00:00:00"/>
    <s v="Varies with device"/>
    <s v="Varies with device"/>
  </r>
  <r>
    <x v="3"/>
    <x v="2801"/>
    <x v="27"/>
    <x v="2821"/>
    <x v="131"/>
    <n v="7065.6"/>
    <b v="0"/>
    <s v="1,000,000+"/>
    <x v="6"/>
    <x v="0"/>
    <n v="0"/>
    <x v="0"/>
    <s v="Productivity"/>
    <d v="2018-07-20T00:00:00"/>
    <s v="1.0.167"/>
    <s v="4.0.3 and up"/>
  </r>
  <r>
    <x v="7"/>
    <x v="2802"/>
    <x v="27"/>
    <x v="2822"/>
    <x v="139"/>
    <n v="1945.6"/>
    <b v="0"/>
    <s v="5,000,000+"/>
    <x v="2"/>
    <x v="0"/>
    <n v="0"/>
    <x v="0"/>
    <s v="Productivity"/>
    <d v="2018-05-31T00:00:00"/>
    <s v="1.26.2"/>
    <s v="4.0.3 and up"/>
  </r>
  <r>
    <x v="5"/>
    <x v="2803"/>
    <x v="27"/>
    <x v="2823"/>
    <x v="29"/>
    <b v="0"/>
    <b v="0"/>
    <s v="5,000,000+"/>
    <x v="2"/>
    <x v="0"/>
    <n v="0"/>
    <x v="0"/>
    <s v="Productivity"/>
    <d v="2018-07-03T00:00:00"/>
    <s v="Varies with device"/>
    <s v="Varies with device"/>
  </r>
  <r>
    <x v="8"/>
    <x v="2804"/>
    <x v="27"/>
    <x v="2824"/>
    <x v="29"/>
    <b v="0"/>
    <b v="0"/>
    <s v="1,000,000+"/>
    <x v="6"/>
    <x v="0"/>
    <n v="0"/>
    <x v="0"/>
    <s v="Productivity"/>
    <d v="2018-07-12T00:00:00"/>
    <s v="Varies with device"/>
    <s v="Varies with device"/>
  </r>
  <r>
    <x v="4"/>
    <x v="2805"/>
    <x v="27"/>
    <x v="2825"/>
    <x v="29"/>
    <b v="0"/>
    <b v="0"/>
    <s v="10,000,000+"/>
    <x v="7"/>
    <x v="0"/>
    <n v="0"/>
    <x v="0"/>
    <s v="Productivity"/>
    <d v="2018-07-30T00:00:00"/>
    <s v="Varies with device"/>
    <s v="Varies with device"/>
  </r>
  <r>
    <x v="8"/>
    <x v="2806"/>
    <x v="27"/>
    <x v="2826"/>
    <x v="31"/>
    <n v="15360"/>
    <b v="0"/>
    <s v="5,000,000+"/>
    <x v="2"/>
    <x v="0"/>
    <n v="0"/>
    <x v="0"/>
    <s v="Productivity"/>
    <d v="2018-07-23T00:00:00"/>
    <s v="2.30.1"/>
    <s v="4.1 and up"/>
  </r>
  <r>
    <x v="7"/>
    <x v="2740"/>
    <x v="27"/>
    <x v="2827"/>
    <x v="29"/>
    <b v="0"/>
    <b v="0"/>
    <s v="500,000,000+"/>
    <x v="12"/>
    <x v="0"/>
    <n v="0"/>
    <x v="0"/>
    <s v="Productivity"/>
    <d v="2018-08-06T00:00:00"/>
    <s v="Varies with device"/>
    <s v="Varies with device"/>
  </r>
  <r>
    <x v="5"/>
    <x v="2807"/>
    <x v="27"/>
    <x v="2828"/>
    <x v="29"/>
    <b v="0"/>
    <b v="0"/>
    <s v="10,000,000+"/>
    <x v="7"/>
    <x v="0"/>
    <n v="0"/>
    <x v="0"/>
    <s v="Productivity"/>
    <d v="2018-06-25T00:00:00"/>
    <s v="Varies with device"/>
    <s v="Varies with device"/>
  </r>
  <r>
    <x v="8"/>
    <x v="2808"/>
    <x v="27"/>
    <x v="2829"/>
    <x v="29"/>
    <b v="0"/>
    <b v="0"/>
    <s v="100,000+"/>
    <x v="4"/>
    <x v="1"/>
    <n v="5.99"/>
    <x v="0"/>
    <s v="Productivity"/>
    <d v="2018-06-25T00:00:00"/>
    <s v="Varies with device"/>
    <s v="Varies with device"/>
  </r>
  <r>
    <x v="8"/>
    <x v="2809"/>
    <x v="27"/>
    <x v="2830"/>
    <x v="29"/>
    <b v="0"/>
    <b v="0"/>
    <s v="5,000,000+"/>
    <x v="2"/>
    <x v="0"/>
    <n v="0"/>
    <x v="0"/>
    <s v="Productivity"/>
    <d v="2018-04-29T00:00:00"/>
    <s v="Varies with device"/>
    <s v="Varies with device"/>
  </r>
  <r>
    <x v="5"/>
    <x v="2727"/>
    <x v="27"/>
    <x v="2831"/>
    <x v="29"/>
    <b v="0"/>
    <b v="0"/>
    <s v="100,000,000+"/>
    <x v="9"/>
    <x v="0"/>
    <n v="0"/>
    <x v="0"/>
    <s v="Productivity"/>
    <d v="2018-08-01T00:00:00"/>
    <s v="Varies with device"/>
    <s v="Varies with device"/>
  </r>
  <r>
    <x v="0"/>
    <x v="2810"/>
    <x v="27"/>
    <x v="2832"/>
    <x v="27"/>
    <n v="11264"/>
    <b v="0"/>
    <s v="100,000+"/>
    <x v="4"/>
    <x v="0"/>
    <n v="0"/>
    <x v="0"/>
    <s v="Productivity"/>
    <d v="2016-08-08T00:00:00"/>
    <s v="2.3.3-play"/>
    <s v="4.1 and up"/>
  </r>
  <r>
    <x v="5"/>
    <x v="2737"/>
    <x v="27"/>
    <x v="2833"/>
    <x v="108"/>
    <n v="62464"/>
    <b v="0"/>
    <s v="500,000,000+"/>
    <x v="12"/>
    <x v="0"/>
    <n v="0"/>
    <x v="0"/>
    <s v="Productivity"/>
    <d v="2018-08-01T00:00:00"/>
    <s v="Varies with device"/>
    <s v="Varies with device"/>
  </r>
  <r>
    <x v="5"/>
    <x v="2811"/>
    <x v="27"/>
    <x v="2834"/>
    <x v="201"/>
    <n v="4198.3999999999996"/>
    <b v="0"/>
    <s v="1,000,000+"/>
    <x v="6"/>
    <x v="0"/>
    <n v="0"/>
    <x v="0"/>
    <s v="Productivity"/>
    <d v="2018-01-08T00:00:00"/>
    <s v="1.9.1.147.0-google"/>
    <s v="4.2 and up"/>
  </r>
  <r>
    <x v="0"/>
    <x v="2812"/>
    <x v="27"/>
    <x v="2835"/>
    <x v="122"/>
    <n v="3891.2"/>
    <b v="0"/>
    <s v="1,000,000+"/>
    <x v="6"/>
    <x v="0"/>
    <n v="0"/>
    <x v="0"/>
    <s v="Productivity"/>
    <d v="2018-05-16T00:00:00"/>
    <s v="4.4.0.4"/>
    <s v="2.3.3 and up"/>
  </r>
  <r>
    <x v="4"/>
    <x v="2813"/>
    <x v="27"/>
    <x v="2836"/>
    <x v="29"/>
    <b v="0"/>
    <b v="0"/>
    <s v="1,000,000+"/>
    <x v="6"/>
    <x v="0"/>
    <n v="0"/>
    <x v="0"/>
    <s v="Productivity"/>
    <d v="2018-07-24T00:00:00"/>
    <s v="Varies with device"/>
    <s v="Varies with device"/>
  </r>
  <r>
    <x v="0"/>
    <x v="2814"/>
    <x v="27"/>
    <x v="2837"/>
    <x v="122"/>
    <n v="3891.2"/>
    <b v="0"/>
    <s v="5,000,000+"/>
    <x v="2"/>
    <x v="0"/>
    <n v="0"/>
    <x v="0"/>
    <s v="Productivity"/>
    <d v="2017-11-01T00:00:00"/>
    <s v="4.2.2"/>
    <s v="4.1 and up"/>
  </r>
  <r>
    <x v="0"/>
    <x v="2815"/>
    <x v="27"/>
    <x v="2838"/>
    <x v="29"/>
    <b v="0"/>
    <b v="0"/>
    <s v="500,000,000+"/>
    <x v="12"/>
    <x v="0"/>
    <n v="0"/>
    <x v="0"/>
    <s v="Productivity"/>
    <d v="2018-05-23T00:00:00"/>
    <s v="Varies with device"/>
    <s v="Varies with device"/>
  </r>
  <r>
    <x v="3"/>
    <x v="2816"/>
    <x v="28"/>
    <x v="2839"/>
    <x v="4"/>
    <n v="2867.2"/>
    <b v="0"/>
    <s v="10,000+"/>
    <x v="0"/>
    <x v="0"/>
    <n v="0"/>
    <x v="0"/>
    <s v="Parenting"/>
    <d v="2018-08-03T00:00:00"/>
    <n v="1.7"/>
    <s v="4.0.3 and up"/>
  </r>
  <r>
    <x v="1"/>
    <x v="2817"/>
    <x v="28"/>
    <x v="2840"/>
    <x v="29"/>
    <b v="0"/>
    <b v="0"/>
    <s v="5,000,000+"/>
    <x v="2"/>
    <x v="0"/>
    <n v="0"/>
    <x v="0"/>
    <s v="Parenting;Music &amp; Video"/>
    <d v="2018-05-27T00:00:00"/>
    <s v="Varies with device"/>
    <s v="Varies with device"/>
  </r>
  <r>
    <x v="11"/>
    <x v="2818"/>
    <x v="28"/>
    <x v="2841"/>
    <x v="72"/>
    <n v="8396.7999999999993"/>
    <b v="0"/>
    <s v="10,000+"/>
    <x v="0"/>
    <x v="0"/>
    <n v="0"/>
    <x v="0"/>
    <s v="Parenting;Education"/>
    <d v="2018-04-24T00:00:00"/>
    <s v="1.0.7"/>
    <s v="4.0 and up"/>
  </r>
  <r>
    <x v="6"/>
    <x v="2819"/>
    <x v="28"/>
    <x v="2842"/>
    <x v="102"/>
    <n v="3379.2"/>
    <b v="0"/>
    <s v="1,000,000+"/>
    <x v="6"/>
    <x v="0"/>
    <n v="0"/>
    <x v="0"/>
    <s v="Parenting;Brain Games"/>
    <d v="2018-05-28T00:00:00"/>
    <s v="2.15.2714"/>
    <s v="4.0 and up"/>
  </r>
  <r>
    <x v="11"/>
    <x v="2820"/>
    <x v="28"/>
    <x v="2473"/>
    <x v="116"/>
    <n v="6348.8"/>
    <b v="0"/>
    <s v="10,000+"/>
    <x v="0"/>
    <x v="0"/>
    <n v="0"/>
    <x v="0"/>
    <s v="Parenting"/>
    <d v="2017-01-09T00:00:00"/>
    <n v="1"/>
    <s v="2.2 and up"/>
  </r>
  <r>
    <x v="11"/>
    <x v="2821"/>
    <x v="28"/>
    <x v="1255"/>
    <x v="181"/>
    <n v="87040"/>
    <b v="0"/>
    <s v="10,000+"/>
    <x v="0"/>
    <x v="0"/>
    <n v="0"/>
    <x v="0"/>
    <s v="Parenting;Education"/>
    <d v="2018-06-15T00:00:00"/>
    <n v="3.2"/>
    <s v="4.0.3 and up"/>
  </r>
  <r>
    <x v="8"/>
    <x v="2822"/>
    <x v="28"/>
    <x v="2843"/>
    <x v="1"/>
    <n v="14336"/>
    <b v="0"/>
    <s v="100,000+"/>
    <x v="4"/>
    <x v="0"/>
    <n v="0"/>
    <x v="3"/>
    <s v="Parenting"/>
    <d v="2018-07-20T00:00:00"/>
    <s v="2.9.9"/>
    <s v="4.1 and up"/>
  </r>
  <r>
    <x v="2"/>
    <x v="2823"/>
    <x v="28"/>
    <x v="268"/>
    <x v="170"/>
    <n v="97280"/>
    <b v="0"/>
    <s v="10,000+"/>
    <x v="0"/>
    <x v="0"/>
    <n v="0"/>
    <x v="0"/>
    <s v="Parenting"/>
    <d v="2018-07-06T00:00:00"/>
    <s v="1.2.5"/>
    <s v="4.2 and up"/>
  </r>
  <r>
    <x v="11"/>
    <x v="2824"/>
    <x v="28"/>
    <x v="109"/>
    <x v="15"/>
    <n v="5632"/>
    <b v="0"/>
    <s v="5,000+"/>
    <x v="8"/>
    <x v="0"/>
    <n v="0"/>
    <x v="0"/>
    <s v="Parenting"/>
    <d v="2018-05-27T00:00:00"/>
    <n v="4.7"/>
    <s v="4.1 and up"/>
  </r>
  <r>
    <x v="10"/>
    <x v="2825"/>
    <x v="28"/>
    <x v="2844"/>
    <x v="86"/>
    <n v="43008"/>
    <b v="0"/>
    <s v="1,000,000+"/>
    <x v="6"/>
    <x v="0"/>
    <n v="0"/>
    <x v="0"/>
    <s v="Parenting;Education"/>
    <d v="2018-06-21T00:00:00"/>
    <s v="8.25.10.00"/>
    <s v="4.0.3 and up"/>
  </r>
  <r>
    <x v="11"/>
    <x v="2826"/>
    <x v="28"/>
    <x v="2845"/>
    <x v="31"/>
    <n v="15360"/>
    <b v="0"/>
    <s v="50,000+"/>
    <x v="5"/>
    <x v="0"/>
    <n v="0"/>
    <x v="0"/>
    <s v="Parenting;Education"/>
    <d v="2018-04-18T00:00:00"/>
    <n v="1.9"/>
    <s v="2.3 and up"/>
  </r>
  <r>
    <x v="2"/>
    <x v="2827"/>
    <x v="28"/>
    <x v="2846"/>
    <x v="180"/>
    <n v="100352"/>
    <b v="0"/>
    <s v="50,000+"/>
    <x v="5"/>
    <x v="0"/>
    <n v="0"/>
    <x v="1"/>
    <s v="Parenting"/>
    <d v="2018-07-09T00:00:00"/>
    <s v="1.4.0"/>
    <s v="4.2 and up"/>
  </r>
  <r>
    <x v="0"/>
    <x v="2828"/>
    <x v="28"/>
    <x v="1632"/>
    <x v="70"/>
    <n v="6553.6"/>
    <b v="0"/>
    <s v="100,000+"/>
    <x v="4"/>
    <x v="0"/>
    <n v="0"/>
    <x v="0"/>
    <s v="Parenting"/>
    <d v="2018-05-20T00:00:00"/>
    <s v="1.3.1"/>
    <s v="4.1 and up"/>
  </r>
  <r>
    <x v="15"/>
    <x v="2829"/>
    <x v="28"/>
    <x v="2847"/>
    <x v="4"/>
    <n v="2867.2"/>
    <b v="0"/>
    <s v="1,000,000+"/>
    <x v="6"/>
    <x v="0"/>
    <n v="0"/>
    <x v="0"/>
    <s v="Parenting;Education"/>
    <d v="2018-05-28T00:00:00"/>
    <s v="2.04.2714"/>
    <s v="4.0 and up"/>
  </r>
  <r>
    <x v="11"/>
    <x v="2830"/>
    <x v="28"/>
    <x v="2848"/>
    <x v="91"/>
    <n v="6656"/>
    <b v="0"/>
    <s v="100,000+"/>
    <x v="4"/>
    <x v="0"/>
    <n v="0"/>
    <x v="0"/>
    <s v="Parenting;Education"/>
    <d v="2017-12-20T00:00:00"/>
    <n v="2.1"/>
    <s v="4.0 and up"/>
  </r>
  <r>
    <x v="0"/>
    <x v="2831"/>
    <x v="28"/>
    <x v="1947"/>
    <x v="42"/>
    <n v="3686.4"/>
    <b v="0"/>
    <s v="10,000+"/>
    <x v="0"/>
    <x v="0"/>
    <n v="0"/>
    <x v="0"/>
    <s v="Parenting"/>
    <d v="2018-08-07T00:00:00"/>
    <n v="8.1999999999999993"/>
    <s v="4.0.3 and up"/>
  </r>
  <r>
    <x v="15"/>
    <x v="2832"/>
    <x v="28"/>
    <x v="2849"/>
    <x v="45"/>
    <n v="2457.6"/>
    <b v="0"/>
    <s v="1,000,000+"/>
    <x v="6"/>
    <x v="0"/>
    <n v="0"/>
    <x v="0"/>
    <s v="Parenting"/>
    <d v="2018-05-28T00:00:00"/>
    <s v="2.03.2714"/>
    <s v="4.0 and up"/>
  </r>
  <r>
    <x v="8"/>
    <x v="2833"/>
    <x v="28"/>
    <x v="2850"/>
    <x v="49"/>
    <n v="3481.6"/>
    <b v="0"/>
    <s v="1,000,000+"/>
    <x v="6"/>
    <x v="0"/>
    <n v="0"/>
    <x v="0"/>
    <s v="Parenting"/>
    <d v="2018-06-12T00:00:00"/>
    <n v="2.7"/>
    <s v="4.0 and up"/>
  </r>
  <r>
    <x v="5"/>
    <x v="2834"/>
    <x v="28"/>
    <x v="2851"/>
    <x v="92"/>
    <n v="1536"/>
    <b v="0"/>
    <s v="10,000+"/>
    <x v="0"/>
    <x v="0"/>
    <n v="0"/>
    <x v="0"/>
    <s v="Parenting"/>
    <d v="2018-05-01T00:00:00"/>
    <n v="1"/>
    <s v="4.1 and up"/>
  </r>
  <r>
    <x v="8"/>
    <x v="2835"/>
    <x v="28"/>
    <x v="2852"/>
    <x v="76"/>
    <n v="5120"/>
    <b v="0"/>
    <s v="50,000+"/>
    <x v="5"/>
    <x v="0"/>
    <n v="0"/>
    <x v="0"/>
    <s v="Parenting"/>
    <d v="2016-08-18T00:00:00"/>
    <n v="3"/>
    <s v="4.0.3 and up"/>
  </r>
  <r>
    <x v="0"/>
    <x v="2836"/>
    <x v="28"/>
    <x v="806"/>
    <x v="106"/>
    <n v="6758.4"/>
    <b v="0"/>
    <s v="10,000+"/>
    <x v="0"/>
    <x v="0"/>
    <n v="0"/>
    <x v="0"/>
    <s v="Parenting"/>
    <d v="2018-03-29T00:00:00"/>
    <n v="1.1000000000000001"/>
    <s v="4.1 and up"/>
  </r>
  <r>
    <x v="5"/>
    <x v="2837"/>
    <x v="28"/>
    <x v="2853"/>
    <x v="29"/>
    <b v="0"/>
    <b v="0"/>
    <s v="50,000+"/>
    <x v="5"/>
    <x v="0"/>
    <n v="0"/>
    <x v="0"/>
    <s v="Parenting"/>
    <d v="2018-07-25T00:00:00"/>
    <s v="1.5.3.1807"/>
    <s v="4.4 and up"/>
  </r>
  <r>
    <x v="2"/>
    <x v="2838"/>
    <x v="28"/>
    <x v="2854"/>
    <x v="29"/>
    <b v="0"/>
    <b v="0"/>
    <s v="1,000,000+"/>
    <x v="6"/>
    <x v="0"/>
    <n v="0"/>
    <x v="0"/>
    <s v="Parenting"/>
    <d v="2018-07-31T00:00:00"/>
    <s v="Varies with device"/>
    <s v="Varies with device"/>
  </r>
  <r>
    <x v="5"/>
    <x v="2839"/>
    <x v="28"/>
    <x v="2855"/>
    <x v="29"/>
    <b v="0"/>
    <b v="0"/>
    <s v="500,000+"/>
    <x v="1"/>
    <x v="0"/>
    <n v="0"/>
    <x v="0"/>
    <s v="Parenting"/>
    <d v="2018-08-02T00:00:00"/>
    <s v="Varies with device"/>
    <s v="4.2 and up"/>
  </r>
  <r>
    <x v="11"/>
    <x v="2840"/>
    <x v="28"/>
    <x v="1868"/>
    <x v="147"/>
    <n v="60416"/>
    <b v="0"/>
    <s v="100,000+"/>
    <x v="4"/>
    <x v="0"/>
    <n v="0"/>
    <x v="0"/>
    <s v="Parenting"/>
    <d v="2018-08-05T00:00:00"/>
    <n v="1.2"/>
    <s v="4.0.3 and up"/>
  </r>
  <r>
    <x v="12"/>
    <x v="2841"/>
    <x v="28"/>
    <x v="64"/>
    <x v="80"/>
    <n v="6963.2"/>
    <b v="0"/>
    <s v="100,000+"/>
    <x v="4"/>
    <x v="0"/>
    <n v="0"/>
    <x v="0"/>
    <s v="Parenting"/>
    <d v="2018-06-24T00:00:00"/>
    <n v="1.5"/>
    <s v="4.0 and up"/>
  </r>
  <r>
    <x v="10"/>
    <x v="2842"/>
    <x v="28"/>
    <x v="803"/>
    <x v="28"/>
    <n v="24576"/>
    <b v="0"/>
    <s v="100,000+"/>
    <x v="4"/>
    <x v="0"/>
    <n v="0"/>
    <x v="0"/>
    <s v="Parenting"/>
    <d v="2018-08-06T00:00:00"/>
    <s v="2.3.1"/>
    <s v="5.0 and up"/>
  </r>
  <r>
    <x v="13"/>
    <x v="2843"/>
    <x v="28"/>
    <x v="1859"/>
    <x v="106"/>
    <n v="6758.4"/>
    <b v="0"/>
    <s v="100,000+"/>
    <x v="4"/>
    <x v="0"/>
    <n v="0"/>
    <x v="0"/>
    <s v="Parenting"/>
    <d v="2017-12-30T00:00:00"/>
    <s v="1.6.0"/>
    <s v="4.1 and up"/>
  </r>
  <r>
    <x v="11"/>
    <x v="2844"/>
    <x v="28"/>
    <x v="1855"/>
    <x v="74"/>
    <n v="5017.6000000000004"/>
    <b v="0"/>
    <s v="10,000+"/>
    <x v="0"/>
    <x v="0"/>
    <n v="0"/>
    <x v="0"/>
    <s v="Parenting"/>
    <d v="2018-05-24T00:00:00"/>
    <s v="1.0.6"/>
    <s v="4.0 and up"/>
  </r>
  <r>
    <x v="12"/>
    <x v="2845"/>
    <x v="28"/>
    <x v="2856"/>
    <x v="88"/>
    <n v="9318.4"/>
    <b v="0"/>
    <s v="100,000+"/>
    <x v="4"/>
    <x v="0"/>
    <n v="0"/>
    <x v="0"/>
    <s v="Parenting"/>
    <d v="2017-01-07T00:00:00"/>
    <s v="1.1.27.477-free"/>
    <s v="2.3 and up"/>
  </r>
  <r>
    <x v="5"/>
    <x v="2846"/>
    <x v="28"/>
    <x v="2857"/>
    <x v="27"/>
    <n v="11264"/>
    <b v="0"/>
    <s v="1,000,000+"/>
    <x v="6"/>
    <x v="0"/>
    <n v="0"/>
    <x v="0"/>
    <s v="Parenting"/>
    <d v="2018-07-30T00:00:00"/>
    <s v="3.7.1"/>
    <s v="4.0.3 and up"/>
  </r>
  <r>
    <x v="2"/>
    <x v="2847"/>
    <x v="28"/>
    <x v="555"/>
    <x v="121"/>
    <n v="5939.2"/>
    <b v="0"/>
    <s v="5,000+"/>
    <x v="8"/>
    <x v="0"/>
    <n v="0"/>
    <x v="0"/>
    <s v="Parenting"/>
    <d v="2018-07-10T00:00:00"/>
    <s v="1.0.6"/>
    <s v="4.0.3 and up"/>
  </r>
  <r>
    <x v="7"/>
    <x v="2848"/>
    <x v="28"/>
    <x v="2858"/>
    <x v="28"/>
    <n v="24576"/>
    <b v="0"/>
    <s v="500,000+"/>
    <x v="1"/>
    <x v="0"/>
    <n v="0"/>
    <x v="0"/>
    <s v="Parenting;Music &amp; Video"/>
    <d v="2018-07-24T00:00:00"/>
    <s v="FreeTimeApp-aosp_v3.14_Build-1.0.204367.0.13014"/>
    <s v="5.0 and up"/>
  </r>
  <r>
    <x v="8"/>
    <x v="2849"/>
    <x v="28"/>
    <x v="2859"/>
    <x v="128"/>
    <n v="4505.6000000000004"/>
    <b v="0"/>
    <s v="100,000+"/>
    <x v="4"/>
    <x v="0"/>
    <n v="0"/>
    <x v="0"/>
    <s v="Parenting"/>
    <d v="2018-03-21T00:00:00"/>
    <n v="1.7"/>
    <s v="4.4 and up"/>
  </r>
  <r>
    <x v="8"/>
    <x v="2850"/>
    <x v="28"/>
    <x v="799"/>
    <x v="48"/>
    <n v="16384"/>
    <b v="0"/>
    <s v="10,000+"/>
    <x v="0"/>
    <x v="0"/>
    <n v="0"/>
    <x v="0"/>
    <s v="Parenting"/>
    <d v="2018-07-09T00:00:00"/>
    <n v="3.19"/>
    <s v="4.0.3 and up"/>
  </r>
  <r>
    <x v="3"/>
    <x v="2851"/>
    <x v="28"/>
    <x v="2860"/>
    <x v="27"/>
    <n v="11264"/>
    <b v="0"/>
    <s v="500,000+"/>
    <x v="1"/>
    <x v="0"/>
    <n v="0"/>
    <x v="0"/>
    <s v="Parenting"/>
    <d v="2018-08-04T00:00:00"/>
    <n v="4.2"/>
    <s v="4.0.3 and up"/>
  </r>
  <r>
    <x v="8"/>
    <x v="2852"/>
    <x v="28"/>
    <x v="2861"/>
    <x v="74"/>
    <n v="5017.6000000000004"/>
    <b v="0"/>
    <s v="10,000+"/>
    <x v="0"/>
    <x v="0"/>
    <n v="0"/>
    <x v="0"/>
    <s v="Parenting"/>
    <d v="2018-04-01T00:00:00"/>
    <s v="Natalia Studio Development"/>
    <s v="4.0.3 and up"/>
  </r>
  <r>
    <x v="0"/>
    <x v="2853"/>
    <x v="28"/>
    <x v="1869"/>
    <x v="27"/>
    <n v="11264"/>
    <b v="0"/>
    <s v="100,000+"/>
    <x v="4"/>
    <x v="0"/>
    <n v="0"/>
    <x v="0"/>
    <s v="Parenting"/>
    <d v="2018-07-12T00:00:00"/>
    <n v="5.3"/>
    <s v="4.0.3 and up"/>
  </r>
  <r>
    <x v="6"/>
    <x v="2854"/>
    <x v="28"/>
    <x v="2862"/>
    <x v="118"/>
    <n v="54272"/>
    <b v="0"/>
    <s v="1,000,000+"/>
    <x v="6"/>
    <x v="0"/>
    <n v="0"/>
    <x v="0"/>
    <s v="Parenting"/>
    <d v="2018-08-02T00:00:00"/>
    <n v="8.9"/>
    <s v="4.0.3 and up"/>
  </r>
  <r>
    <x v="12"/>
    <x v="2855"/>
    <x v="28"/>
    <x v="2863"/>
    <x v="11"/>
    <n v="20480"/>
    <b v="0"/>
    <s v="100,000+"/>
    <x v="4"/>
    <x v="0"/>
    <n v="0"/>
    <x v="0"/>
    <s v="Parenting"/>
    <d v="2018-03-28T00:00:00"/>
    <s v="2.5.9"/>
    <s v="4.1 and up"/>
  </r>
  <r>
    <x v="12"/>
    <x v="2856"/>
    <x v="28"/>
    <x v="2864"/>
    <x v="53"/>
    <n v="38912"/>
    <b v="0"/>
    <s v="100,000+"/>
    <x v="4"/>
    <x v="0"/>
    <n v="0"/>
    <x v="0"/>
    <s v="Parenting;Music &amp; Video"/>
    <d v="2018-07-18T00:00:00"/>
    <n v="1.04"/>
    <s v="4.2 and up"/>
  </r>
  <r>
    <x v="11"/>
    <x v="2857"/>
    <x v="28"/>
    <x v="2473"/>
    <x v="74"/>
    <n v="5017.6000000000004"/>
    <b v="0"/>
    <s v="10,000+"/>
    <x v="0"/>
    <x v="0"/>
    <n v="0"/>
    <x v="0"/>
    <s v="Parenting"/>
    <d v="2018-07-03T00:00:00"/>
    <n v="1.2"/>
    <s v="4.0 and up"/>
  </r>
  <r>
    <x v="3"/>
    <x v="2858"/>
    <x v="28"/>
    <x v="2865"/>
    <x v="16"/>
    <n v="17408"/>
    <b v="0"/>
    <s v="100,000+"/>
    <x v="4"/>
    <x v="0"/>
    <n v="0"/>
    <x v="0"/>
    <s v="Parenting"/>
    <d v="2018-06-29T00:00:00"/>
    <s v="1.3.9"/>
    <s v="4.1 and up"/>
  </r>
  <r>
    <x v="10"/>
    <x v="2859"/>
    <x v="28"/>
    <x v="1340"/>
    <x v="13"/>
    <n v="37888"/>
    <b v="0"/>
    <s v="1,000,000+"/>
    <x v="6"/>
    <x v="0"/>
    <n v="0"/>
    <x v="0"/>
    <s v="Parenting;Music &amp; Video"/>
    <d v="2018-06-15T00:00:00"/>
    <s v="8.25.10.00"/>
    <s v="4.0.3 and up"/>
  </r>
  <r>
    <x v="5"/>
    <x v="2860"/>
    <x v="28"/>
    <x v="2866"/>
    <x v="26"/>
    <n v="5324.8"/>
    <b v="0"/>
    <s v="1,000,000+"/>
    <x v="6"/>
    <x v="0"/>
    <n v="0"/>
    <x v="0"/>
    <s v="Parenting"/>
    <d v="2018-03-30T00:00:00"/>
    <s v="2.1.1"/>
    <s v="4.1 and up"/>
  </r>
  <r>
    <x v="2"/>
    <x v="2861"/>
    <x v="28"/>
    <x v="2867"/>
    <x v="9"/>
    <n v="28672"/>
    <b v="0"/>
    <s v="100,000+"/>
    <x v="4"/>
    <x v="0"/>
    <n v="0"/>
    <x v="0"/>
    <s v="Parenting;Music &amp; Video"/>
    <d v="2018-03-19T00:00:00"/>
    <s v="1.3.0"/>
    <s v="4.4 and up"/>
  </r>
  <r>
    <x v="11"/>
    <x v="2862"/>
    <x v="28"/>
    <x v="2868"/>
    <x v="185"/>
    <n v="72704"/>
    <b v="0"/>
    <s v="100,000+"/>
    <x v="4"/>
    <x v="0"/>
    <n v="0"/>
    <x v="0"/>
    <s v="Parenting"/>
    <d v="2018-05-28T00:00:00"/>
    <n v="2"/>
    <s v="4.0.3 and up"/>
  </r>
  <r>
    <x v="1"/>
    <x v="2863"/>
    <x v="28"/>
    <x v="2869"/>
    <x v="98"/>
    <n v="47104"/>
    <b v="0"/>
    <s v="1,000,000+"/>
    <x v="6"/>
    <x v="0"/>
    <n v="0"/>
    <x v="0"/>
    <s v="Parenting;Education"/>
    <d v="2018-06-15T00:00:00"/>
    <s v="8.25.10.00"/>
    <s v="4.0.3 and up"/>
  </r>
  <r>
    <x v="5"/>
    <x v="2864"/>
    <x v="28"/>
    <x v="2870"/>
    <x v="48"/>
    <n v="16384"/>
    <b v="0"/>
    <s v="100,000+"/>
    <x v="4"/>
    <x v="0"/>
    <n v="0"/>
    <x v="0"/>
    <s v="Parenting"/>
    <d v="2018-07-24T00:00:00"/>
    <s v="8.1.2"/>
    <s v="4.4 and up"/>
  </r>
  <r>
    <x v="5"/>
    <x v="2865"/>
    <x v="28"/>
    <x v="268"/>
    <x v="56"/>
    <n v="18432"/>
    <b v="0"/>
    <s v="10,000+"/>
    <x v="0"/>
    <x v="0"/>
    <n v="0"/>
    <x v="0"/>
    <s v="Parenting;Music &amp; Video"/>
    <d v="2017-10-31T00:00:00"/>
    <n v="1.2"/>
    <s v="4.0 and up"/>
  </r>
  <r>
    <x v="3"/>
    <x v="2866"/>
    <x v="28"/>
    <x v="2871"/>
    <x v="56"/>
    <n v="18432"/>
    <b v="0"/>
    <s v="1,000,000+"/>
    <x v="6"/>
    <x v="0"/>
    <n v="0"/>
    <x v="0"/>
    <s v="Parenting"/>
    <d v="2018-08-01T00:00:00"/>
    <s v="2.0.6"/>
    <s v="4.1 and up"/>
  </r>
  <r>
    <x v="5"/>
    <x v="2867"/>
    <x v="29"/>
    <x v="2872"/>
    <x v="29"/>
    <b v="0"/>
    <b v="0"/>
    <s v="50,000,000+"/>
    <x v="3"/>
    <x v="0"/>
    <n v="0"/>
    <x v="0"/>
    <s v="Weather"/>
    <d v="2018-08-01T00:00:00"/>
    <s v="Varies with device"/>
    <s v="Varies with device"/>
  </r>
  <r>
    <x v="12"/>
    <x v="2868"/>
    <x v="29"/>
    <x v="2873"/>
    <x v="32"/>
    <n v="10240"/>
    <b v="0"/>
    <s v="1,000,000+"/>
    <x v="6"/>
    <x v="0"/>
    <n v="0"/>
    <x v="0"/>
    <s v="Weather"/>
    <d v="2018-05-08T00:00:00"/>
    <s v="1.11.93"/>
    <s v="4.4 and up"/>
  </r>
  <r>
    <x v="5"/>
    <x v="2869"/>
    <x v="29"/>
    <x v="2874"/>
    <x v="29"/>
    <b v="0"/>
    <b v="0"/>
    <s v="50,000,000+"/>
    <x v="3"/>
    <x v="0"/>
    <n v="0"/>
    <x v="0"/>
    <s v="Weather"/>
    <d v="2018-08-06T00:00:00"/>
    <s v="Varies with device"/>
    <s v="Varies with device"/>
  </r>
  <r>
    <x v="12"/>
    <x v="2870"/>
    <x v="29"/>
    <x v="2875"/>
    <x v="16"/>
    <n v="17408"/>
    <b v="0"/>
    <s v="10,000+"/>
    <x v="0"/>
    <x v="0"/>
    <n v="0"/>
    <x v="0"/>
    <s v="Weather"/>
    <d v="2018-07-17T00:00:00"/>
    <n v="1.1000000000000001"/>
    <s v="4.4 and up"/>
  </r>
  <r>
    <x v="3"/>
    <x v="2871"/>
    <x v="29"/>
    <x v="2876"/>
    <x v="29"/>
    <b v="0"/>
    <b v="0"/>
    <s v="10,000,000+"/>
    <x v="7"/>
    <x v="0"/>
    <n v="0"/>
    <x v="0"/>
    <s v="Weather"/>
    <d v="2018-06-07T00:00:00"/>
    <s v="Varies with device"/>
    <s v="Varies with device"/>
  </r>
  <r>
    <x v="2"/>
    <x v="2872"/>
    <x v="29"/>
    <x v="2877"/>
    <x v="148"/>
    <n v="9932.7999999999993"/>
    <b v="0"/>
    <s v="1,000,000+"/>
    <x v="6"/>
    <x v="0"/>
    <n v="0"/>
    <x v="0"/>
    <s v="Weather"/>
    <d v="2018-04-26T00:00:00"/>
    <n v="30"/>
    <s v="4.0 and up"/>
  </r>
  <r>
    <x v="3"/>
    <x v="2873"/>
    <x v="29"/>
    <x v="2878"/>
    <x v="29"/>
    <b v="0"/>
    <b v="0"/>
    <s v="10,000,000+"/>
    <x v="7"/>
    <x v="0"/>
    <n v="0"/>
    <x v="0"/>
    <s v="Weather"/>
    <d v="2018-08-04T00:00:00"/>
    <s v="Varies with device"/>
    <s v="Varies with device"/>
  </r>
  <r>
    <x v="18"/>
    <x v="2874"/>
    <x v="29"/>
    <x v="2879"/>
    <x v="29"/>
    <b v="0"/>
    <b v="0"/>
    <s v="1,000,000+"/>
    <x v="6"/>
    <x v="0"/>
    <n v="0"/>
    <x v="0"/>
    <s v="Weather"/>
    <d v="2018-06-26T00:00:00"/>
    <s v="Varies with device"/>
    <s v="Varies with device"/>
  </r>
  <r>
    <x v="5"/>
    <x v="2875"/>
    <x v="29"/>
    <x v="2880"/>
    <x v="12"/>
    <n v="21504"/>
    <b v="0"/>
    <s v="1,000,000+"/>
    <x v="6"/>
    <x v="0"/>
    <n v="0"/>
    <x v="0"/>
    <s v="Weather"/>
    <d v="2018-08-02T00:00:00"/>
    <s v="12.2.6.3660"/>
    <s v="4.1 and up"/>
  </r>
  <r>
    <x v="4"/>
    <x v="2876"/>
    <x v="29"/>
    <x v="2881"/>
    <x v="71"/>
    <n v="3276.8"/>
    <b v="0"/>
    <s v="1,000,000+"/>
    <x v="6"/>
    <x v="0"/>
    <n v="0"/>
    <x v="0"/>
    <s v="Weather"/>
    <d v="2017-06-28T00:00:00"/>
    <s v="1.7.7"/>
    <s v="3.0 and up"/>
  </r>
  <r>
    <x v="5"/>
    <x v="2877"/>
    <x v="29"/>
    <x v="2882"/>
    <x v="31"/>
    <n v="15360"/>
    <b v="0"/>
    <s v="10,000,000+"/>
    <x v="7"/>
    <x v="0"/>
    <n v="0"/>
    <x v="0"/>
    <s v="Weather"/>
    <d v="2018-08-05T00:00:00"/>
    <s v="v7.0.02.3.0516.1_06_0713"/>
    <s v="5.0 and up"/>
  </r>
  <r>
    <x v="7"/>
    <x v="2878"/>
    <x v="29"/>
    <x v="2883"/>
    <x v="113"/>
    <n v="45056"/>
    <b v="0"/>
    <s v="5,000,000+"/>
    <x v="2"/>
    <x v="0"/>
    <n v="0"/>
    <x v="0"/>
    <s v="Weather"/>
    <d v="2018-06-26T00:00:00"/>
    <s v="6.1.3"/>
    <s v="4.1 and up"/>
  </r>
  <r>
    <x v="8"/>
    <x v="2879"/>
    <x v="29"/>
    <x v="2884"/>
    <x v="129"/>
    <n v="4915.2"/>
    <b v="0"/>
    <s v="500,000+"/>
    <x v="1"/>
    <x v="0"/>
    <n v="0"/>
    <x v="0"/>
    <s v="Weather"/>
    <d v="2018-07-28T00:00:00"/>
    <s v="1.3.6"/>
    <s v="4.0 and up"/>
  </r>
  <r>
    <x v="5"/>
    <x v="2880"/>
    <x v="29"/>
    <x v="2885"/>
    <x v="29"/>
    <b v="0"/>
    <b v="0"/>
    <s v="10,000,000+"/>
    <x v="7"/>
    <x v="0"/>
    <n v="0"/>
    <x v="0"/>
    <s v="Weather"/>
    <d v="2018-08-01T00:00:00"/>
    <s v="Varies with device"/>
    <s v="Varies with device"/>
  </r>
  <r>
    <x v="5"/>
    <x v="2881"/>
    <x v="29"/>
    <x v="2886"/>
    <x v="32"/>
    <n v="10240"/>
    <b v="0"/>
    <s v="1,000,000+"/>
    <x v="6"/>
    <x v="0"/>
    <n v="0"/>
    <x v="0"/>
    <s v="Weather"/>
    <d v="2018-03-26T00:00:00"/>
    <s v="7.1.12.12"/>
    <s v="5.0 and up"/>
  </r>
  <r>
    <x v="1"/>
    <x v="2882"/>
    <x v="29"/>
    <x v="2887"/>
    <x v="40"/>
    <n v="55296"/>
    <b v="0"/>
    <s v="5,000,000+"/>
    <x v="2"/>
    <x v="0"/>
    <n v="0"/>
    <x v="0"/>
    <s v="Weather"/>
    <d v="2018-07-13T00:00:00"/>
    <s v="5.9.7"/>
    <s v="4.1 and up"/>
  </r>
  <r>
    <x v="4"/>
    <x v="2883"/>
    <x v="29"/>
    <x v="2888"/>
    <x v="88"/>
    <n v="9318.4"/>
    <b v="0"/>
    <s v="5,000,000+"/>
    <x v="2"/>
    <x v="0"/>
    <n v="0"/>
    <x v="0"/>
    <s v="Weather"/>
    <d v="2018-07-03T00:00:00"/>
    <s v="7.1.34.28"/>
    <s v="5.0 and up"/>
  </r>
  <r>
    <x v="3"/>
    <x v="2884"/>
    <x v="29"/>
    <x v="2889"/>
    <x v="0"/>
    <n v="19456"/>
    <b v="0"/>
    <s v="1,000,000+"/>
    <x v="6"/>
    <x v="0"/>
    <n v="0"/>
    <x v="0"/>
    <s v="Weather"/>
    <d v="2018-07-17T00:00:00"/>
    <s v="9.9.1.1910"/>
    <s v="4.1 and up"/>
  </r>
  <r>
    <x v="7"/>
    <x v="2885"/>
    <x v="29"/>
    <x v="2890"/>
    <x v="10"/>
    <n v="12288"/>
    <b v="0"/>
    <s v="10,000,000+"/>
    <x v="7"/>
    <x v="0"/>
    <n v="0"/>
    <x v="0"/>
    <s v="Weather"/>
    <d v="2018-05-24T00:00:00"/>
    <s v="1.3.A.2.9"/>
    <s v="4.4 and up"/>
  </r>
  <r>
    <x v="15"/>
    <x v="2886"/>
    <x v="29"/>
    <x v="2891"/>
    <x v="29"/>
    <b v="0"/>
    <b v="0"/>
    <s v="5,000,000+"/>
    <x v="2"/>
    <x v="0"/>
    <n v="0"/>
    <x v="0"/>
    <s v="Weather"/>
    <d v="2018-07-13T00:00:00"/>
    <s v="Varies with device"/>
    <s v="Varies with device"/>
  </r>
  <r>
    <x v="7"/>
    <x v="2887"/>
    <x v="29"/>
    <x v="1280"/>
    <x v="29"/>
    <b v="0"/>
    <b v="0"/>
    <s v="1,000,000+"/>
    <x v="6"/>
    <x v="0"/>
    <n v="0"/>
    <x v="0"/>
    <s v="Weather"/>
    <d v="2018-08-02T00:00:00"/>
    <s v="Varies with device"/>
    <s v="Varies with device"/>
  </r>
  <r>
    <x v="1"/>
    <x v="2888"/>
    <x v="29"/>
    <x v="2892"/>
    <x v="29"/>
    <b v="0"/>
    <b v="0"/>
    <s v="5,000,000+"/>
    <x v="2"/>
    <x v="0"/>
    <n v="0"/>
    <x v="0"/>
    <s v="Weather"/>
    <d v="2018-08-06T00:00:00"/>
    <s v="Varies with device"/>
    <s v="Varies with device"/>
  </r>
  <r>
    <x v="14"/>
    <x v="2889"/>
    <x v="29"/>
    <x v="2893"/>
    <x v="0"/>
    <n v="19456"/>
    <b v="0"/>
    <s v="1,000,000+"/>
    <x v="6"/>
    <x v="0"/>
    <n v="0"/>
    <x v="0"/>
    <s v="Weather"/>
    <d v="2018-07-11T00:00:00"/>
    <s v="3.18.5"/>
    <s v="4.4 and up"/>
  </r>
  <r>
    <x v="3"/>
    <x v="2890"/>
    <x v="29"/>
    <x v="2894"/>
    <x v="29"/>
    <b v="0"/>
    <b v="0"/>
    <s v="50,000,000+"/>
    <x v="3"/>
    <x v="0"/>
    <n v="0"/>
    <x v="0"/>
    <s v="Weather"/>
    <d v="2018-08-03T00:00:00"/>
    <s v="Varies with device"/>
    <s v="Varies with device"/>
  </r>
  <r>
    <x v="4"/>
    <x v="2891"/>
    <x v="29"/>
    <x v="2895"/>
    <x v="146"/>
    <n v="7782.4"/>
    <b v="0"/>
    <s v="1,000,000+"/>
    <x v="6"/>
    <x v="0"/>
    <n v="0"/>
    <x v="0"/>
    <s v="Weather"/>
    <d v="2017-06-15T00:00:00"/>
    <n v="2.2000000000000002"/>
    <s v="4.4 and up"/>
  </r>
  <r>
    <x v="4"/>
    <x v="2892"/>
    <x v="29"/>
    <x v="2896"/>
    <x v="29"/>
    <b v="0"/>
    <b v="0"/>
    <s v="100,000+"/>
    <x v="4"/>
    <x v="0"/>
    <n v="0"/>
    <x v="0"/>
    <s v="Weather"/>
    <d v="2018-07-31T00:00:00"/>
    <s v="Varies with device"/>
    <s v="Varies with device"/>
  </r>
  <r>
    <x v="7"/>
    <x v="2893"/>
    <x v="29"/>
    <x v="2897"/>
    <x v="53"/>
    <n v="38912"/>
    <b v="0"/>
    <s v="10,000,000+"/>
    <x v="7"/>
    <x v="0"/>
    <n v="0"/>
    <x v="0"/>
    <s v="Weather"/>
    <d v="2018-08-06T00:00:00"/>
    <s v="Varies with device"/>
    <s v="Varies with device"/>
  </r>
  <r>
    <x v="8"/>
    <x v="2894"/>
    <x v="29"/>
    <x v="2898"/>
    <x v="29"/>
    <b v="0"/>
    <b v="0"/>
    <s v="1,000,000+"/>
    <x v="6"/>
    <x v="0"/>
    <n v="0"/>
    <x v="0"/>
    <s v="Weather"/>
    <d v="2018-06-12T00:00:00"/>
    <s v="Varies with device"/>
    <s v="Varies with device"/>
  </r>
  <r>
    <x v="3"/>
    <x v="2895"/>
    <x v="29"/>
    <x v="2899"/>
    <x v="29"/>
    <b v="0"/>
    <b v="0"/>
    <s v="10,000,000+"/>
    <x v="7"/>
    <x v="0"/>
    <n v="0"/>
    <x v="0"/>
    <s v="Weather"/>
    <d v="2018-07-23T00:00:00"/>
    <s v="Varies with device"/>
    <s v="Varies with device"/>
  </r>
  <r>
    <x v="3"/>
    <x v="2896"/>
    <x v="29"/>
    <x v="2900"/>
    <x v="23"/>
    <n v="6246.4"/>
    <b v="0"/>
    <s v="500,000+"/>
    <x v="1"/>
    <x v="0"/>
    <n v="0"/>
    <x v="0"/>
    <s v="Weather"/>
    <d v="2018-08-02T00:00:00"/>
    <s v="2.9.10"/>
    <s v="4.2 and up"/>
  </r>
  <r>
    <x v="7"/>
    <x v="2897"/>
    <x v="29"/>
    <x v="2901"/>
    <x v="25"/>
    <n v="9420.7999999999993"/>
    <b v="0"/>
    <s v="1,000,000+"/>
    <x v="6"/>
    <x v="0"/>
    <n v="0"/>
    <x v="0"/>
    <s v="Weather"/>
    <d v="2018-05-14T00:00:00"/>
    <s v="1.8.4.5"/>
    <s v="4.1 and up"/>
  </r>
  <r>
    <x v="1"/>
    <x v="2898"/>
    <x v="29"/>
    <x v="2902"/>
    <x v="29"/>
    <b v="0"/>
    <b v="0"/>
    <s v="10,000,000+"/>
    <x v="7"/>
    <x v="0"/>
    <n v="0"/>
    <x v="0"/>
    <s v="Weather"/>
    <d v="2017-08-10T00:00:00"/>
    <s v="8.50.935520"/>
    <s v="4.4 and up"/>
  </r>
  <r>
    <x v="12"/>
    <x v="2899"/>
    <x v="29"/>
    <x v="2903"/>
    <x v="27"/>
    <n v="11264"/>
    <b v="0"/>
    <s v="100,000+"/>
    <x v="4"/>
    <x v="1"/>
    <n v="4.49"/>
    <x v="0"/>
    <s v="Weather"/>
    <d v="2018-04-20T00:00:00"/>
    <n v="1.3"/>
    <s v="4.4 and up"/>
  </r>
  <r>
    <x v="6"/>
    <x v="2900"/>
    <x v="29"/>
    <x v="2904"/>
    <x v="25"/>
    <n v="9420.7999999999993"/>
    <b v="0"/>
    <s v="1,000,000+"/>
    <x v="6"/>
    <x v="0"/>
    <n v="0"/>
    <x v="0"/>
    <s v="Weather"/>
    <d v="2017-07-17T00:00:00"/>
    <n v="2"/>
    <s v="2.3 and up"/>
  </r>
  <r>
    <x v="3"/>
    <x v="2901"/>
    <x v="29"/>
    <x v="2905"/>
    <x v="11"/>
    <n v="20480"/>
    <b v="0"/>
    <s v="500,000+"/>
    <x v="1"/>
    <x v="0"/>
    <n v="0"/>
    <x v="1"/>
    <s v="Weather"/>
    <d v="2018-08-03T00:00:00"/>
    <s v="12.2.7.3671"/>
    <s v="4.1 and up"/>
  </r>
  <r>
    <x v="3"/>
    <x v="2902"/>
    <x v="29"/>
    <x v="2906"/>
    <x v="68"/>
    <n v="22528"/>
    <b v="0"/>
    <s v="500,000+"/>
    <x v="1"/>
    <x v="0"/>
    <n v="0"/>
    <x v="0"/>
    <s v="Weather"/>
    <d v="2018-07-25T00:00:00"/>
    <s v="4.1.11 - Hegoa"/>
    <s v="4.1 and up"/>
  </r>
  <r>
    <x v="7"/>
    <x v="2903"/>
    <x v="29"/>
    <x v="2907"/>
    <x v="29"/>
    <b v="0"/>
    <b v="0"/>
    <s v="5,000,000+"/>
    <x v="2"/>
    <x v="0"/>
    <n v="0"/>
    <x v="0"/>
    <s v="Weather"/>
    <d v="2018-08-02T00:00:00"/>
    <s v="Varies with device"/>
    <s v="Varies with device"/>
  </r>
  <r>
    <x v="10"/>
    <x v="2904"/>
    <x v="29"/>
    <x v="2908"/>
    <x v="29"/>
    <b v="0"/>
    <b v="0"/>
    <s v="100,000+"/>
    <x v="4"/>
    <x v="0"/>
    <n v="0"/>
    <x v="0"/>
    <s v="Weather"/>
    <d v="2018-06-15T00:00:00"/>
    <s v="1.0.34"/>
    <s v="4.1 and up"/>
  </r>
  <r>
    <x v="7"/>
    <x v="2905"/>
    <x v="29"/>
    <x v="2909"/>
    <x v="141"/>
    <n v="5427.2"/>
    <b v="0"/>
    <s v="1,000,000+"/>
    <x v="6"/>
    <x v="0"/>
    <n v="0"/>
    <x v="0"/>
    <s v="Weather"/>
    <d v="2017-07-29T00:00:00"/>
    <s v="3.1.7"/>
    <s v="4.1 and up"/>
  </r>
  <r>
    <x v="4"/>
    <x v="2906"/>
    <x v="30"/>
    <x v="2910"/>
    <x v="29"/>
    <b v="0"/>
    <b v="0"/>
    <s v="1,000,000,000+"/>
    <x v="10"/>
    <x v="0"/>
    <n v="0"/>
    <x v="1"/>
    <s v="Video Players &amp; Editors"/>
    <d v="2018-08-02T00:00:00"/>
    <s v="Varies with device"/>
    <s v="Varies with device"/>
  </r>
  <r>
    <x v="4"/>
    <x v="2907"/>
    <x v="30"/>
    <x v="2911"/>
    <x v="5"/>
    <n v="5734.4"/>
    <b v="0"/>
    <s v="1,000,000+"/>
    <x v="6"/>
    <x v="0"/>
    <n v="0"/>
    <x v="0"/>
    <s v="Video Players &amp; Editors"/>
    <d v="2018-07-25T00:00:00"/>
    <s v="1.0.1"/>
    <s v="4.4 and up"/>
  </r>
  <r>
    <x v="7"/>
    <x v="2908"/>
    <x v="30"/>
    <x v="2912"/>
    <x v="55"/>
    <n v="5529.6"/>
    <b v="0"/>
    <s v="10,000,000+"/>
    <x v="7"/>
    <x v="0"/>
    <n v="0"/>
    <x v="0"/>
    <s v="Video Players &amp; Editors"/>
    <d v="2018-08-03T00:00:00"/>
    <s v="1.0.8"/>
    <s v="4.4 and up"/>
  </r>
  <r>
    <x v="4"/>
    <x v="2909"/>
    <x v="30"/>
    <x v="2913"/>
    <x v="52"/>
    <n v="2969.6"/>
    <b v="0"/>
    <s v="1,000,000+"/>
    <x v="6"/>
    <x v="0"/>
    <n v="0"/>
    <x v="0"/>
    <s v="Video Players &amp; Editors"/>
    <d v="2018-07-25T00:00:00"/>
    <n v="1.1000000000000001"/>
    <s v="4.1 and up"/>
  </r>
  <r>
    <x v="14"/>
    <x v="2910"/>
    <x v="30"/>
    <x v="2914"/>
    <x v="3"/>
    <n v="25600"/>
    <b v="0"/>
    <s v="1,000,000+"/>
    <x v="6"/>
    <x v="0"/>
    <n v="0"/>
    <x v="1"/>
    <s v="Video Players &amp; Editors"/>
    <d v="2018-07-11T00:00:00"/>
    <n v="7.1"/>
    <s v="4.0 and up"/>
  </r>
  <r>
    <x v="1"/>
    <x v="2911"/>
    <x v="30"/>
    <x v="2915"/>
    <x v="29"/>
    <b v="0"/>
    <b v="0"/>
    <s v="100,000,000+"/>
    <x v="9"/>
    <x v="0"/>
    <n v="0"/>
    <x v="0"/>
    <s v="Video Players &amp; Editors"/>
    <d v="2018-05-02T00:00:00"/>
    <s v="Varies with device"/>
    <s v="Varies with device"/>
  </r>
  <r>
    <x v="12"/>
    <x v="2912"/>
    <x v="30"/>
    <x v="2916"/>
    <x v="29"/>
    <b v="0"/>
    <b v="0"/>
    <s v="10,000,000+"/>
    <x v="7"/>
    <x v="0"/>
    <n v="0"/>
    <x v="0"/>
    <s v="Video Players &amp; Editors"/>
    <d v="2018-08-03T00:00:00"/>
    <s v="Varies with device"/>
    <s v="4.3 and up"/>
  </r>
  <r>
    <x v="1"/>
    <x v="2913"/>
    <x v="30"/>
    <x v="2917"/>
    <x v="21"/>
    <n v="23552"/>
    <b v="0"/>
    <s v="100,000,000+"/>
    <x v="9"/>
    <x v="0"/>
    <n v="0"/>
    <x v="0"/>
    <s v="Video Players &amp; Editors"/>
    <d v="2016-01-25T00:00:00"/>
    <s v="Varies with device"/>
    <s v="Varies with device"/>
  </r>
  <r>
    <x v="15"/>
    <x v="2914"/>
    <x v="30"/>
    <x v="2918"/>
    <x v="84"/>
    <n v="7372.8"/>
    <b v="0"/>
    <s v="100,000+"/>
    <x v="4"/>
    <x v="0"/>
    <n v="0"/>
    <x v="1"/>
    <s v="Video Players &amp; Editors"/>
    <d v="2018-05-28T00:00:00"/>
    <s v="v1.0.3"/>
    <s v="4.0.3 and up"/>
  </r>
  <r>
    <x v="8"/>
    <x v="2915"/>
    <x v="30"/>
    <x v="2919"/>
    <x v="102"/>
    <n v="3379.2"/>
    <b v="0"/>
    <s v="500,000+"/>
    <x v="1"/>
    <x v="0"/>
    <n v="0"/>
    <x v="0"/>
    <s v="Video Players &amp; Editors"/>
    <d v="2018-07-26T00:00:00"/>
    <s v="1.1.7"/>
    <s v="4.0.3 and up"/>
  </r>
  <r>
    <x v="5"/>
    <x v="2916"/>
    <x v="30"/>
    <x v="2920"/>
    <x v="29"/>
    <b v="0"/>
    <b v="0"/>
    <s v="100,000,000+"/>
    <x v="9"/>
    <x v="0"/>
    <n v="0"/>
    <x v="0"/>
    <s v="Video Players &amp; Editors"/>
    <d v="2018-07-30T00:00:00"/>
    <s v="Varies with device"/>
    <s v="2.3 and up"/>
  </r>
  <r>
    <x v="5"/>
    <x v="2917"/>
    <x v="30"/>
    <x v="2921"/>
    <x v="29"/>
    <b v="0"/>
    <b v="0"/>
    <s v="10,000,000+"/>
    <x v="7"/>
    <x v="0"/>
    <n v="0"/>
    <x v="0"/>
    <s v="Video Players &amp; Editors"/>
    <d v="2017-11-19T00:00:00"/>
    <n v="17.600000000000001"/>
    <s v="5.0 and up"/>
  </r>
  <r>
    <x v="7"/>
    <x v="2918"/>
    <x v="30"/>
    <x v="2922"/>
    <x v="16"/>
    <n v="17408"/>
    <b v="0"/>
    <s v="50,000,000+"/>
    <x v="3"/>
    <x v="0"/>
    <n v="0"/>
    <x v="1"/>
    <s v="Video Players &amp; Editors"/>
    <d v="2018-08-03T00:00:00"/>
    <n v="1.78"/>
    <s v="4.0.3 and up"/>
  </r>
  <r>
    <x v="0"/>
    <x v="2919"/>
    <x v="30"/>
    <x v="2923"/>
    <x v="22"/>
    <n v="6144"/>
    <b v="0"/>
    <s v="1,000,000+"/>
    <x v="6"/>
    <x v="0"/>
    <n v="0"/>
    <x v="0"/>
    <s v="Video Players &amp; Editors"/>
    <d v="2018-04-20T00:00:00"/>
    <n v="1.9"/>
    <s v="4.0.3 and up"/>
  </r>
  <r>
    <x v="6"/>
    <x v="2920"/>
    <x v="30"/>
    <x v="2924"/>
    <x v="7"/>
    <n v="33792"/>
    <b v="0"/>
    <s v="1,000,000+"/>
    <x v="6"/>
    <x v="0"/>
    <n v="0"/>
    <x v="1"/>
    <s v="Video Players &amp; Editors"/>
    <d v="2018-08-07T00:00:00"/>
    <s v="9.7.6"/>
    <s v="4.0 and up"/>
  </r>
  <r>
    <x v="5"/>
    <x v="2921"/>
    <x v="30"/>
    <x v="2925"/>
    <x v="8"/>
    <n v="3174.4"/>
    <b v="0"/>
    <s v="10,000,000+"/>
    <x v="7"/>
    <x v="0"/>
    <n v="0"/>
    <x v="0"/>
    <s v="Video Players &amp; Editors"/>
    <d v="2018-08-03T00:00:00"/>
    <s v="1.6.1"/>
    <s v="4.0.3 and up"/>
  </r>
  <r>
    <x v="3"/>
    <x v="2922"/>
    <x v="30"/>
    <x v="2926"/>
    <x v="201"/>
    <n v="4198.3999999999996"/>
    <b v="0"/>
    <s v="1,000,000+"/>
    <x v="6"/>
    <x v="0"/>
    <n v="0"/>
    <x v="0"/>
    <s v="Video Players &amp; Editors"/>
    <d v="2018-03-27T00:00:00"/>
    <n v="1"/>
    <s v="4.0.3 and up"/>
  </r>
  <r>
    <x v="8"/>
    <x v="2923"/>
    <x v="30"/>
    <x v="2927"/>
    <x v="46"/>
    <n v="27648"/>
    <b v="0"/>
    <s v="5,000,000+"/>
    <x v="2"/>
    <x v="0"/>
    <n v="0"/>
    <x v="0"/>
    <s v="Video Players &amp; Editors"/>
    <d v="2018-08-06T00:00:00"/>
    <s v="1.251.54"/>
    <s v="4.3 and up"/>
  </r>
  <r>
    <x v="2"/>
    <x v="2924"/>
    <x v="30"/>
    <x v="2928"/>
    <x v="113"/>
    <n v="45056"/>
    <b v="0"/>
    <s v="1,000,000+"/>
    <x v="6"/>
    <x v="0"/>
    <n v="0"/>
    <x v="0"/>
    <s v="Video Players &amp; Editors"/>
    <d v="2018-08-03T00:00:00"/>
    <s v="1.5.1"/>
    <s v="4.4 and up"/>
  </r>
  <r>
    <x v="4"/>
    <x v="2925"/>
    <x v="30"/>
    <x v="2929"/>
    <x v="29"/>
    <b v="0"/>
    <b v="0"/>
    <s v="10,000,000+"/>
    <x v="7"/>
    <x v="0"/>
    <n v="0"/>
    <x v="1"/>
    <s v="Video Players &amp; Editors"/>
    <d v="2018-06-28T00:00:00"/>
    <s v="Varies with device"/>
    <s v="Varies with device"/>
  </r>
  <r>
    <x v="3"/>
    <x v="2926"/>
    <x v="30"/>
    <x v="2930"/>
    <x v="78"/>
    <n v="13312"/>
    <b v="0"/>
    <s v="10,000,000+"/>
    <x v="7"/>
    <x v="0"/>
    <n v="0"/>
    <x v="0"/>
    <s v="Video Players &amp; Editors"/>
    <d v="2016-10-18T00:00:00"/>
    <s v="2.0.0"/>
    <s v="2.3 and up"/>
  </r>
  <r>
    <x v="4"/>
    <x v="2927"/>
    <x v="30"/>
    <x v="2931"/>
    <x v="29"/>
    <b v="0"/>
    <b v="0"/>
    <s v="50,000,000+"/>
    <x v="3"/>
    <x v="0"/>
    <n v="0"/>
    <x v="1"/>
    <s v="Video Players &amp; Editors"/>
    <d v="2018-08-03T00:00:00"/>
    <s v="Varies with device"/>
    <s v="4.0.3 and up"/>
  </r>
  <r>
    <x v="15"/>
    <x v="2928"/>
    <x v="30"/>
    <x v="2932"/>
    <x v="29"/>
    <b v="0"/>
    <b v="0"/>
    <s v="1,000,000,000+"/>
    <x v="10"/>
    <x v="0"/>
    <n v="0"/>
    <x v="1"/>
    <s v="Video Players &amp; Editors"/>
    <d v="2018-08-06T00:00:00"/>
    <s v="Varies with device"/>
    <s v="Varies with device"/>
  </r>
  <r>
    <x v="1"/>
    <x v="2929"/>
    <x v="30"/>
    <x v="1757"/>
    <x v="120"/>
    <n v="3072"/>
    <b v="0"/>
    <s v="10,000,000+"/>
    <x v="7"/>
    <x v="0"/>
    <n v="0"/>
    <x v="0"/>
    <s v="Video Players &amp; Editors"/>
    <d v="2015-12-03T00:00:00"/>
    <s v="7.10.621414"/>
    <s v="5.0 and up"/>
  </r>
  <r>
    <x v="14"/>
    <x v="2930"/>
    <x v="30"/>
    <x v="2933"/>
    <x v="29"/>
    <b v="0"/>
    <b v="0"/>
    <s v="1,000,000+"/>
    <x v="6"/>
    <x v="0"/>
    <n v="0"/>
    <x v="0"/>
    <s v="Video Players &amp; Editors"/>
    <d v="2018-04-12T00:00:00"/>
    <s v="Varies with device"/>
    <s v="Varies with device"/>
  </r>
  <r>
    <x v="3"/>
    <x v="2931"/>
    <x v="30"/>
    <x v="2934"/>
    <x v="29"/>
    <b v="0"/>
    <b v="0"/>
    <s v="50,000,000+"/>
    <x v="3"/>
    <x v="0"/>
    <n v="0"/>
    <x v="0"/>
    <s v="Video Players &amp; Editors"/>
    <d v="2017-12-13T00:00:00"/>
    <s v="Varies with device"/>
    <s v="Varies with device"/>
  </r>
  <r>
    <x v="5"/>
    <x v="2932"/>
    <x v="30"/>
    <x v="2935"/>
    <x v="23"/>
    <n v="6246.4"/>
    <b v="0"/>
    <s v="50,000,000+"/>
    <x v="3"/>
    <x v="0"/>
    <n v="0"/>
    <x v="0"/>
    <s v="Video Players &amp; Editors"/>
    <d v="2018-05-09T00:00:00"/>
    <s v="1.4.08.2"/>
    <s v="7.0 and up"/>
  </r>
  <r>
    <x v="6"/>
    <x v="2933"/>
    <x v="30"/>
    <x v="2936"/>
    <x v="163"/>
    <n v="65536"/>
    <b v="0"/>
    <s v="1,000,000+"/>
    <x v="6"/>
    <x v="0"/>
    <n v="0"/>
    <x v="0"/>
    <s v="Video Players &amp; Editors"/>
    <d v="2018-07-12T00:00:00"/>
    <s v="2.6.71"/>
    <s v="7.1 and up"/>
  </r>
  <r>
    <x v="8"/>
    <x v="2934"/>
    <x v="30"/>
    <x v="2937"/>
    <x v="142"/>
    <n v="48128"/>
    <b v="0"/>
    <s v="50,000,000+"/>
    <x v="3"/>
    <x v="0"/>
    <n v="0"/>
    <x v="1"/>
    <s v="Video Players &amp; Editors"/>
    <d v="2018-08-04T00:00:00"/>
    <s v="2.4.11"/>
    <s v="4.0 and up"/>
  </r>
  <r>
    <x v="7"/>
    <x v="2935"/>
    <x v="30"/>
    <x v="2938"/>
    <x v="29"/>
    <b v="0"/>
    <b v="0"/>
    <s v="5,000,000+"/>
    <x v="2"/>
    <x v="0"/>
    <n v="0"/>
    <x v="0"/>
    <s v="Video Players &amp; Editors"/>
    <d v="2015-02-13T00:00:00"/>
    <s v="6.5.852058"/>
    <s v="5.0 and up"/>
  </r>
  <r>
    <x v="4"/>
    <x v="2936"/>
    <x v="30"/>
    <x v="2939"/>
    <x v="55"/>
    <n v="5529.6"/>
    <b v="0"/>
    <s v="1,000,000+"/>
    <x v="6"/>
    <x v="0"/>
    <n v="0"/>
    <x v="0"/>
    <s v="Video Players &amp; Editors"/>
    <d v="2018-07-05T00:00:00"/>
    <n v="1.2"/>
    <s v="4.1 and up"/>
  </r>
  <r>
    <x v="6"/>
    <x v="2937"/>
    <x v="30"/>
    <x v="2940"/>
    <x v="29"/>
    <b v="0"/>
    <b v="0"/>
    <s v="5,000,000+"/>
    <x v="2"/>
    <x v="0"/>
    <n v="0"/>
    <x v="0"/>
    <s v="Video Players &amp; Editors"/>
    <d v="2015-02-03T00:00:00"/>
    <s v="Varies with device"/>
    <s v="Varies with device"/>
  </r>
  <r>
    <x v="5"/>
    <x v="2938"/>
    <x v="30"/>
    <x v="2941"/>
    <x v="29"/>
    <b v="0"/>
    <b v="0"/>
    <s v="1,000,000+"/>
    <x v="6"/>
    <x v="0"/>
    <n v="0"/>
    <x v="0"/>
    <s v="Video Players &amp; Editors"/>
    <d v="2018-05-30T00:00:00"/>
    <s v="3.4.5"/>
    <s v="4.1 and up"/>
  </r>
  <r>
    <x v="19"/>
    <x v="2939"/>
    <x v="30"/>
    <x v="2942"/>
    <x v="29"/>
    <b v="0"/>
    <b v="0"/>
    <s v="1,000,000+"/>
    <x v="6"/>
    <x v="0"/>
    <n v="0"/>
    <x v="0"/>
    <s v="Video Players &amp; Editors"/>
    <d v="2018-07-18T00:00:00"/>
    <s v="Varies with device"/>
    <s v="Varies with device"/>
  </r>
  <r>
    <x v="8"/>
    <x v="2940"/>
    <x v="30"/>
    <x v="2943"/>
    <x v="46"/>
    <n v="27648"/>
    <b v="0"/>
    <s v="1,000,000+"/>
    <x v="6"/>
    <x v="0"/>
    <n v="0"/>
    <x v="0"/>
    <s v="Video Players &amp; Editors"/>
    <d v="2018-08-06T00:00:00"/>
    <s v="1.137.22"/>
    <s v="4.3 and up"/>
  </r>
  <r>
    <x v="0"/>
    <x v="2941"/>
    <x v="30"/>
    <x v="2944"/>
    <x v="29"/>
    <b v="0"/>
    <b v="0"/>
    <s v="10,000,000+"/>
    <x v="7"/>
    <x v="0"/>
    <n v="0"/>
    <x v="0"/>
    <s v="Video Players &amp; Editors"/>
    <d v="2016-06-03T00:00:00"/>
    <s v="9.51.755029"/>
    <s v="4.4 and up"/>
  </r>
  <r>
    <x v="3"/>
    <x v="2942"/>
    <x v="30"/>
    <x v="2945"/>
    <x v="161"/>
    <n v="51200"/>
    <b v="0"/>
    <s v="10,000,000+"/>
    <x v="7"/>
    <x v="0"/>
    <n v="0"/>
    <x v="0"/>
    <s v="Video Players &amp; Editors"/>
    <d v="2018-07-24T00:00:00"/>
    <s v="4.13.3"/>
    <s v="4.3 and up"/>
  </r>
  <r>
    <x v="10"/>
    <x v="2943"/>
    <x v="30"/>
    <x v="2946"/>
    <x v="29"/>
    <b v="0"/>
    <b v="0"/>
    <s v="10,000,000+"/>
    <x v="7"/>
    <x v="0"/>
    <n v="0"/>
    <x v="2"/>
    <s v="Video Players &amp; Editors;Music &amp; Video"/>
    <d v="2018-06-21T00:00:00"/>
    <s v="Varies with device"/>
    <s v="Varies with device"/>
  </r>
  <r>
    <x v="3"/>
    <x v="2944"/>
    <x v="30"/>
    <x v="2947"/>
    <x v="29"/>
    <b v="0"/>
    <b v="0"/>
    <s v="500,000,000+"/>
    <x v="12"/>
    <x v="0"/>
    <n v="0"/>
    <x v="0"/>
    <s v="Video Players &amp; Editors"/>
    <d v="2018-08-06T00:00:00"/>
    <s v="Varies with device"/>
    <s v="Varies with device"/>
  </r>
  <r>
    <x v="4"/>
    <x v="2945"/>
    <x v="30"/>
    <x v="2948"/>
    <x v="82"/>
    <n v="4096"/>
    <b v="0"/>
    <s v="1,000,000+"/>
    <x v="6"/>
    <x v="0"/>
    <n v="0"/>
    <x v="0"/>
    <s v="Video Players &amp; Editors"/>
    <d v="2018-08-02T00:00:00"/>
    <s v="1.1.4"/>
    <s v="4.1 and up"/>
  </r>
  <r>
    <x v="11"/>
    <x v="2946"/>
    <x v="30"/>
    <x v="424"/>
    <x v="78"/>
    <n v="13312"/>
    <b v="0"/>
    <s v="500+"/>
    <x v="15"/>
    <x v="0"/>
    <n v="0"/>
    <x v="0"/>
    <s v="Video Players &amp; Editors"/>
    <d v="2018-07-26T00:00:00"/>
    <n v="3.1"/>
    <s v="4.0.3 and up"/>
  </r>
  <r>
    <x v="15"/>
    <x v="2947"/>
    <x v="30"/>
    <x v="2394"/>
    <x v="29"/>
    <b v="0"/>
    <b v="0"/>
    <s v="1,000,000+"/>
    <x v="6"/>
    <x v="0"/>
    <n v="0"/>
    <x v="1"/>
    <s v="Video Players &amp; Editors"/>
    <d v="2018-07-13T00:00:00"/>
    <s v="Varies with device"/>
    <s v="Varies with device"/>
  </r>
  <r>
    <x v="1"/>
    <x v="2948"/>
    <x v="30"/>
    <x v="2949"/>
    <x v="29"/>
    <b v="0"/>
    <b v="0"/>
    <s v="1,000,000+"/>
    <x v="6"/>
    <x v="0"/>
    <n v="0"/>
    <x v="1"/>
    <s v="Video Players &amp; Editors"/>
    <d v="2018-07-26T00:00:00"/>
    <s v="Varies with device"/>
    <s v="Varies with device"/>
  </r>
  <r>
    <x v="18"/>
    <x v="2949"/>
    <x v="30"/>
    <x v="2950"/>
    <x v="113"/>
    <n v="45056"/>
    <b v="0"/>
    <s v="1,000,000+"/>
    <x v="6"/>
    <x v="0"/>
    <n v="0"/>
    <x v="1"/>
    <s v="Video Players &amp; Editors"/>
    <d v="2018-07-31T00:00:00"/>
    <s v="6.2.2.17136"/>
    <s v="3.0 and up"/>
  </r>
  <r>
    <x v="16"/>
    <x v="2950"/>
    <x v="30"/>
    <x v="2951"/>
    <x v="47"/>
    <n v="2560"/>
    <b v="0"/>
    <s v="10,000+"/>
    <x v="0"/>
    <x v="0"/>
    <n v="0"/>
    <x v="0"/>
    <s v="Video Players &amp; Editors"/>
    <d v="2014-10-30T00:00:00"/>
    <n v="1"/>
    <s v="2.3 and up"/>
  </r>
  <r>
    <x v="4"/>
    <x v="2951"/>
    <x v="30"/>
    <x v="2952"/>
    <x v="21"/>
    <n v="23552"/>
    <b v="0"/>
    <s v="100,000+"/>
    <x v="4"/>
    <x v="0"/>
    <n v="0"/>
    <x v="2"/>
    <s v="Video Players &amp; Editors"/>
    <d v="2018-07-20T00:00:00"/>
    <s v="1.5.4"/>
    <s v="4.1 and up"/>
  </r>
  <r>
    <x v="3"/>
    <x v="2944"/>
    <x v="30"/>
    <x v="2953"/>
    <x v="29"/>
    <b v="0"/>
    <b v="0"/>
    <s v="500,000,000+"/>
    <x v="12"/>
    <x v="0"/>
    <n v="0"/>
    <x v="0"/>
    <s v="Video Players &amp; Editors"/>
    <d v="2018-08-06T00:00:00"/>
    <s v="Varies with device"/>
    <s v="Varies with device"/>
  </r>
  <r>
    <x v="0"/>
    <x v="1740"/>
    <x v="30"/>
    <x v="2954"/>
    <x v="21"/>
    <n v="23552"/>
    <b v="0"/>
    <s v="5,000,000+"/>
    <x v="2"/>
    <x v="0"/>
    <n v="0"/>
    <x v="0"/>
    <s v="Video Players &amp; Editors;Creativity"/>
    <d v="2018-07-17T00:00:00"/>
    <s v="6.14.091"/>
    <s v="4.3 and up"/>
  </r>
  <r>
    <x v="5"/>
    <x v="2952"/>
    <x v="30"/>
    <x v="2955"/>
    <x v="1"/>
    <n v="14336"/>
    <b v="0"/>
    <s v="10,000,000+"/>
    <x v="7"/>
    <x v="0"/>
    <n v="0"/>
    <x v="1"/>
    <s v="Video Players &amp; Editors"/>
    <d v="2018-08-02T00:00:00"/>
    <s v="1.32.1"/>
    <s v="4.3 and up"/>
  </r>
  <r>
    <x v="5"/>
    <x v="2953"/>
    <x v="30"/>
    <x v="2956"/>
    <x v="202"/>
    <n v="91136"/>
    <b v="0"/>
    <s v="1,000,000+"/>
    <x v="6"/>
    <x v="0"/>
    <n v="0"/>
    <x v="0"/>
    <s v="Video Players &amp; Editors"/>
    <d v="2018-08-05T00:00:00"/>
    <s v="2.1.6"/>
    <s v="4.4 and up"/>
  </r>
  <r>
    <x v="3"/>
    <x v="2954"/>
    <x v="31"/>
    <x v="2957"/>
    <x v="29"/>
    <b v="0"/>
    <b v="0"/>
    <s v="10,000,000+"/>
    <x v="7"/>
    <x v="0"/>
    <n v="0"/>
    <x v="2"/>
    <s v="News &amp; Magazines"/>
    <d v="2018-07-30T00:00:00"/>
    <s v="Varies with device"/>
    <s v="Varies with device"/>
  </r>
  <r>
    <x v="5"/>
    <x v="2955"/>
    <x v="31"/>
    <x v="2958"/>
    <x v="29"/>
    <b v="0"/>
    <b v="0"/>
    <s v="10,000,000+"/>
    <x v="7"/>
    <x v="0"/>
    <n v="0"/>
    <x v="0"/>
    <s v="News &amp; Magazines"/>
    <d v="2018-07-27T00:00:00"/>
    <s v="Varies with device"/>
    <s v="Varies with device"/>
  </r>
  <r>
    <x v="4"/>
    <x v="2956"/>
    <x v="31"/>
    <x v="2959"/>
    <x v="48"/>
    <n v="16384"/>
    <b v="0"/>
    <s v="1,000,000+"/>
    <x v="6"/>
    <x v="0"/>
    <n v="0"/>
    <x v="2"/>
    <s v="News &amp; Magazines"/>
    <d v="2018-08-01T00:00:00"/>
    <s v="6.6.4"/>
    <s v="4.0 and up"/>
  </r>
  <r>
    <x v="3"/>
    <x v="2957"/>
    <x v="31"/>
    <x v="2960"/>
    <x v="34"/>
    <n v="26624"/>
    <b v="0"/>
    <s v="1,000,000+"/>
    <x v="6"/>
    <x v="0"/>
    <n v="0"/>
    <x v="0"/>
    <s v="News &amp; Magazines"/>
    <d v="2018-03-26T00:00:00"/>
    <s v="2.3.2"/>
    <s v="4.1 and up"/>
  </r>
  <r>
    <x v="4"/>
    <x v="2958"/>
    <x v="31"/>
    <x v="2961"/>
    <x v="29"/>
    <b v="0"/>
    <b v="0"/>
    <s v="10,000,000+"/>
    <x v="7"/>
    <x v="0"/>
    <n v="0"/>
    <x v="2"/>
    <s v="News &amp; Magazines"/>
    <d v="2018-07-24T00:00:00"/>
    <s v="Varies with device"/>
    <s v="Varies with device"/>
  </r>
  <r>
    <x v="8"/>
    <x v="2959"/>
    <x v="31"/>
    <x v="743"/>
    <x v="27"/>
    <n v="11264"/>
    <b v="0"/>
    <s v="1,000,000+"/>
    <x v="6"/>
    <x v="0"/>
    <n v="0"/>
    <x v="1"/>
    <s v="News &amp; Magazines"/>
    <d v="2018-08-02T00:00:00"/>
    <n v="2.71"/>
    <s v="4.1 and up"/>
  </r>
  <r>
    <x v="0"/>
    <x v="2960"/>
    <x v="31"/>
    <x v="2962"/>
    <x v="29"/>
    <b v="0"/>
    <b v="0"/>
    <s v="1,000,000+"/>
    <x v="6"/>
    <x v="0"/>
    <n v="0"/>
    <x v="2"/>
    <s v="News &amp; Magazines"/>
    <d v="2018-08-01T00:00:00"/>
    <s v="Varies with device"/>
    <s v="Varies with device"/>
  </r>
  <r>
    <x v="7"/>
    <x v="2961"/>
    <x v="31"/>
    <x v="2963"/>
    <x v="29"/>
    <b v="0"/>
    <b v="0"/>
    <s v="5,000,000+"/>
    <x v="2"/>
    <x v="0"/>
    <n v="0"/>
    <x v="0"/>
    <s v="News &amp; Magazines"/>
    <d v="2018-07-18T00:00:00"/>
    <s v="Varies with device"/>
    <s v="Varies with device"/>
  </r>
  <r>
    <x v="18"/>
    <x v="2962"/>
    <x v="31"/>
    <x v="2964"/>
    <x v="37"/>
    <n v="57344"/>
    <b v="0"/>
    <s v="1,000,000+"/>
    <x v="6"/>
    <x v="0"/>
    <n v="0"/>
    <x v="0"/>
    <s v="News &amp; Magazines"/>
    <d v="2018-04-16T00:00:00"/>
    <s v="2.1.4"/>
    <s v="4.4 and up"/>
  </r>
  <r>
    <x v="10"/>
    <x v="2963"/>
    <x v="31"/>
    <x v="2965"/>
    <x v="3"/>
    <n v="25600"/>
    <b v="0"/>
    <s v="10,000,000+"/>
    <x v="7"/>
    <x v="0"/>
    <n v="0"/>
    <x v="2"/>
    <s v="News &amp; Magazines"/>
    <d v="2018-08-06T00:00:00"/>
    <n v="5.17"/>
    <s v="4.4 and up"/>
  </r>
  <r>
    <x v="6"/>
    <x v="2964"/>
    <x v="31"/>
    <x v="2966"/>
    <x v="29"/>
    <b v="0"/>
    <b v="0"/>
    <s v="5,000,000+"/>
    <x v="2"/>
    <x v="0"/>
    <n v="0"/>
    <x v="0"/>
    <s v="News &amp; Magazines"/>
    <d v="2018-07-23T00:00:00"/>
    <s v="Varies with device"/>
    <s v="Varies with device"/>
  </r>
  <r>
    <x v="4"/>
    <x v="2965"/>
    <x v="31"/>
    <x v="2967"/>
    <x v="16"/>
    <n v="17408"/>
    <b v="0"/>
    <s v="10,000,000+"/>
    <x v="7"/>
    <x v="0"/>
    <n v="0"/>
    <x v="1"/>
    <s v="News &amp; Magazines"/>
    <d v="2018-08-01T00:00:00"/>
    <s v="9.1.4"/>
    <s v="4.0 and up"/>
  </r>
  <r>
    <x v="4"/>
    <x v="2966"/>
    <x v="31"/>
    <x v="2968"/>
    <x v="88"/>
    <n v="9318.4"/>
    <b v="0"/>
    <s v="1,000,000+"/>
    <x v="6"/>
    <x v="0"/>
    <n v="0"/>
    <x v="1"/>
    <s v="News &amp; Magazines"/>
    <d v="2018-06-01T00:00:00"/>
    <s v="8.2.9"/>
    <s v="4.0.3 and up"/>
  </r>
  <r>
    <x v="0"/>
    <x v="2967"/>
    <x v="31"/>
    <x v="2969"/>
    <x v="27"/>
    <n v="11264"/>
    <b v="0"/>
    <s v="10,000,000+"/>
    <x v="7"/>
    <x v="0"/>
    <n v="0"/>
    <x v="1"/>
    <s v="News &amp; Magazines"/>
    <d v="2018-07-13T00:00:00"/>
    <s v="5.2.5"/>
    <s v="4.1 and up"/>
  </r>
  <r>
    <x v="4"/>
    <x v="2968"/>
    <x v="31"/>
    <x v="2970"/>
    <x v="29"/>
    <b v="0"/>
    <b v="0"/>
    <s v="50,000,000+"/>
    <x v="3"/>
    <x v="0"/>
    <n v="0"/>
    <x v="1"/>
    <s v="News &amp; Magazines"/>
    <d v="2018-07-19T00:00:00"/>
    <s v="Varies with device"/>
    <s v="Varies with device"/>
  </r>
  <r>
    <x v="3"/>
    <x v="2969"/>
    <x v="31"/>
    <x v="2971"/>
    <x v="31"/>
    <n v="15360"/>
    <b v="0"/>
    <s v="1,000,000+"/>
    <x v="6"/>
    <x v="0"/>
    <n v="0"/>
    <x v="0"/>
    <s v="News &amp; Magazines"/>
    <d v="2018-08-01T00:00:00"/>
    <s v="6.6.4"/>
    <s v="4.0 and up"/>
  </r>
  <r>
    <x v="5"/>
    <x v="2970"/>
    <x v="31"/>
    <x v="2972"/>
    <x v="148"/>
    <n v="9932.7999999999993"/>
    <b v="0"/>
    <s v="500,000+"/>
    <x v="1"/>
    <x v="0"/>
    <n v="0"/>
    <x v="0"/>
    <s v="News &amp; Magazines"/>
    <d v="2018-07-25T00:00:00"/>
    <s v="5.8.0"/>
    <s v="4.1 and up"/>
  </r>
  <r>
    <x v="10"/>
    <x v="2971"/>
    <x v="31"/>
    <x v="2973"/>
    <x v="15"/>
    <n v="5632"/>
    <b v="0"/>
    <s v="1,000,000+"/>
    <x v="6"/>
    <x v="0"/>
    <n v="0"/>
    <x v="0"/>
    <s v="News &amp; Magazines"/>
    <d v="2018-07-01T00:00:00"/>
    <n v="8.3000000000000007"/>
    <s v="4.1 and up"/>
  </r>
  <r>
    <x v="0"/>
    <x v="2972"/>
    <x v="31"/>
    <x v="2974"/>
    <x v="63"/>
    <n v="6860.8"/>
    <b v="0"/>
    <s v="10,000,000+"/>
    <x v="7"/>
    <x v="0"/>
    <n v="0"/>
    <x v="1"/>
    <s v="News &amp; Magazines"/>
    <d v="2018-08-01T00:00:00"/>
    <s v="3.1.6.9"/>
    <s v="4.1 and up"/>
  </r>
  <r>
    <x v="8"/>
    <x v="2973"/>
    <x v="31"/>
    <x v="2975"/>
    <x v="29"/>
    <b v="0"/>
    <b v="0"/>
    <s v="10,000,000+"/>
    <x v="7"/>
    <x v="0"/>
    <n v="0"/>
    <x v="3"/>
    <s v="News &amp; Magazines"/>
    <d v="2018-08-02T00:00:00"/>
    <s v="Varies with device"/>
    <s v="Varies with device"/>
  </r>
  <r>
    <x v="4"/>
    <x v="2974"/>
    <x v="31"/>
    <x v="2976"/>
    <x v="52"/>
    <n v="2969.6"/>
    <b v="0"/>
    <s v="100,000+"/>
    <x v="4"/>
    <x v="0"/>
    <n v="0"/>
    <x v="0"/>
    <s v="News &amp; Magazines"/>
    <d v="2018-05-12T00:00:00"/>
    <s v="1.8.2"/>
    <s v="4.0.3 and up"/>
  </r>
  <r>
    <x v="1"/>
    <x v="2975"/>
    <x v="31"/>
    <x v="2977"/>
    <x v="78"/>
    <n v="13312"/>
    <b v="0"/>
    <s v="1,000,000,000+"/>
    <x v="10"/>
    <x v="0"/>
    <n v="0"/>
    <x v="1"/>
    <s v="News &amp; Magazines"/>
    <d v="2018-08-01T00:00:00"/>
    <s v="5.2.0"/>
    <s v="4.4 and up"/>
  </r>
  <r>
    <x v="3"/>
    <x v="2976"/>
    <x v="31"/>
    <x v="2978"/>
    <x v="97"/>
    <n v="8704"/>
    <b v="0"/>
    <s v="10,000,000+"/>
    <x v="7"/>
    <x v="0"/>
    <n v="0"/>
    <x v="1"/>
    <s v="News &amp; Magazines"/>
    <d v="2018-07-31T00:00:00"/>
    <s v="4.2.2254.129147"/>
    <s v="Varies with device"/>
  </r>
  <r>
    <x v="2"/>
    <x v="2977"/>
    <x v="31"/>
    <x v="2979"/>
    <x v="3"/>
    <n v="25600"/>
    <b v="0"/>
    <s v="10,000,000+"/>
    <x v="7"/>
    <x v="0"/>
    <n v="0"/>
    <x v="3"/>
    <s v="News &amp; Magazines"/>
    <d v="2018-08-06T00:00:00"/>
    <s v="6.7.3"/>
    <s v="4.0 and up"/>
  </r>
  <r>
    <x v="4"/>
    <x v="2978"/>
    <x v="31"/>
    <x v="2980"/>
    <x v="29"/>
    <b v="0"/>
    <b v="0"/>
    <s v="500,000,000+"/>
    <x v="12"/>
    <x v="0"/>
    <n v="0"/>
    <x v="3"/>
    <s v="News &amp; Magazines"/>
    <d v="2018-08-06T00:00:00"/>
    <s v="Varies with device"/>
    <s v="Varies with device"/>
  </r>
  <r>
    <x v="3"/>
    <x v="2979"/>
    <x v="31"/>
    <x v="2981"/>
    <x v="10"/>
    <n v="12288"/>
    <b v="0"/>
    <s v="10,000,000+"/>
    <x v="7"/>
    <x v="0"/>
    <n v="0"/>
    <x v="0"/>
    <s v="News &amp; Magazines"/>
    <d v="2018-07-12T00:00:00"/>
    <n v="9.1"/>
    <s v="4.1 and up"/>
  </r>
  <r>
    <x v="19"/>
    <x v="2980"/>
    <x v="31"/>
    <x v="2982"/>
    <x v="153"/>
    <n v="6451.2"/>
    <b v="0"/>
    <s v="500,000+"/>
    <x v="1"/>
    <x v="0"/>
    <n v="0"/>
    <x v="0"/>
    <s v="News &amp; Magazines"/>
    <d v="2018-07-25T00:00:00"/>
    <s v="6.3.0"/>
    <s v="4.0.3 and up"/>
  </r>
  <r>
    <x v="2"/>
    <x v="2981"/>
    <x v="31"/>
    <x v="2983"/>
    <x v="153"/>
    <n v="6451.2"/>
    <b v="0"/>
    <s v="500,000+"/>
    <x v="1"/>
    <x v="0"/>
    <n v="0"/>
    <x v="0"/>
    <s v="News &amp; Magazines"/>
    <d v="2018-07-19T00:00:00"/>
    <s v="8.0.6"/>
    <s v="4.1 and up"/>
  </r>
  <r>
    <x v="6"/>
    <x v="2982"/>
    <x v="31"/>
    <x v="2984"/>
    <x v="29"/>
    <b v="0"/>
    <b v="0"/>
    <s v="1,000,000+"/>
    <x v="6"/>
    <x v="0"/>
    <n v="0"/>
    <x v="2"/>
    <s v="News &amp; Magazines"/>
    <d v="2018-06-26T00:00:00"/>
    <s v="Varies with device"/>
    <s v="Varies with device"/>
  </r>
  <r>
    <x v="10"/>
    <x v="2983"/>
    <x v="31"/>
    <x v="2985"/>
    <x v="0"/>
    <n v="19456"/>
    <b v="0"/>
    <s v="1,000,000+"/>
    <x v="6"/>
    <x v="0"/>
    <n v="0"/>
    <x v="2"/>
    <s v="News &amp; Magazines"/>
    <d v="2018-08-03T00:00:00"/>
    <s v="4.11.0.611033"/>
    <s v="4.1 and up"/>
  </r>
  <r>
    <x v="7"/>
    <x v="2984"/>
    <x v="31"/>
    <x v="2986"/>
    <x v="18"/>
    <n v="31744"/>
    <b v="0"/>
    <s v="1,000,000+"/>
    <x v="6"/>
    <x v="0"/>
    <n v="0"/>
    <x v="2"/>
    <s v="News &amp; Magazines"/>
    <d v="2018-07-30T00:00:00"/>
    <s v="18.201.01"/>
    <s v="5.0 and up"/>
  </r>
  <r>
    <x v="10"/>
    <x v="2985"/>
    <x v="31"/>
    <x v="2987"/>
    <x v="29"/>
    <b v="0"/>
    <b v="0"/>
    <s v="1,000,000+"/>
    <x v="6"/>
    <x v="0"/>
    <n v="0"/>
    <x v="3"/>
    <s v="News &amp; Magazines"/>
    <d v="2018-08-06T00:00:00"/>
    <s v="Varies with device"/>
    <s v="Varies with device"/>
  </r>
  <r>
    <x v="7"/>
    <x v="2986"/>
    <x v="31"/>
    <x v="2988"/>
    <x v="62"/>
    <n v="9216"/>
    <b v="0"/>
    <s v="5,000,000+"/>
    <x v="2"/>
    <x v="0"/>
    <n v="0"/>
    <x v="1"/>
    <s v="News &amp; Magazines"/>
    <d v="2018-08-06T00:00:00"/>
    <s v="2.2.1"/>
    <s v="4.0.3 and up"/>
  </r>
  <r>
    <x v="17"/>
    <x v="2987"/>
    <x v="31"/>
    <x v="2989"/>
    <x v="3"/>
    <n v="25600"/>
    <b v="0"/>
    <s v="5,000,000+"/>
    <x v="2"/>
    <x v="0"/>
    <n v="0"/>
    <x v="1"/>
    <s v="News &amp; Magazines"/>
    <d v="2018-07-24T00:00:00"/>
    <s v="4.6.0"/>
    <s v="4.1 and up"/>
  </r>
  <r>
    <x v="8"/>
    <x v="2988"/>
    <x v="31"/>
    <x v="2990"/>
    <x v="24"/>
    <n v="4710.3999999999996"/>
    <b v="0"/>
    <s v="50,000+"/>
    <x v="5"/>
    <x v="0"/>
    <n v="0"/>
    <x v="0"/>
    <s v="News &amp; Magazines"/>
    <d v="2018-08-05T00:00:00"/>
    <s v="1.9.0"/>
    <s v="4.1 and up"/>
  </r>
  <r>
    <x v="3"/>
    <x v="2989"/>
    <x v="31"/>
    <x v="2991"/>
    <x v="35"/>
    <n v="8192"/>
    <b v="0"/>
    <s v="1,000,000+"/>
    <x v="6"/>
    <x v="0"/>
    <n v="0"/>
    <x v="0"/>
    <s v="News &amp; Magazines"/>
    <d v="2018-08-06T00:00:00"/>
    <s v="4.0.6"/>
    <s v="4.4 and up"/>
  </r>
  <r>
    <x v="10"/>
    <x v="2990"/>
    <x v="31"/>
    <x v="2992"/>
    <x v="21"/>
    <n v="23552"/>
    <b v="0"/>
    <s v="1,000,000+"/>
    <x v="6"/>
    <x v="0"/>
    <n v="0"/>
    <x v="0"/>
    <s v="News &amp; Magazines"/>
    <d v="2018-07-31T00:00:00"/>
    <s v="5.6.40"/>
    <s v="4.0 and up"/>
  </r>
  <r>
    <x v="5"/>
    <x v="2991"/>
    <x v="31"/>
    <x v="2993"/>
    <x v="60"/>
    <n v="10035.200000000001"/>
    <b v="0"/>
    <s v="1,000,000+"/>
    <x v="6"/>
    <x v="0"/>
    <n v="0"/>
    <x v="0"/>
    <s v="News &amp; Magazines"/>
    <d v="2018-08-04T00:00:00"/>
    <s v="7.5.0"/>
    <s v="4.1 and up"/>
  </r>
  <r>
    <x v="7"/>
    <x v="2992"/>
    <x v="31"/>
    <x v="2994"/>
    <x v="2"/>
    <n v="8908.7999999999993"/>
    <b v="0"/>
    <s v="1,000,000+"/>
    <x v="6"/>
    <x v="0"/>
    <n v="0"/>
    <x v="0"/>
    <s v="News &amp; Magazines"/>
    <d v="2018-07-30T00:00:00"/>
    <s v="3.12.0"/>
    <s v="4.4 and up"/>
  </r>
  <r>
    <x v="0"/>
    <x v="2993"/>
    <x v="31"/>
    <x v="2995"/>
    <x v="29"/>
    <b v="0"/>
    <b v="0"/>
    <s v="5,000,000+"/>
    <x v="2"/>
    <x v="0"/>
    <n v="0"/>
    <x v="2"/>
    <s v="News &amp; Magazines"/>
    <d v="2018-07-30T00:00:00"/>
    <s v="Varies with device"/>
    <s v="Varies with device"/>
  </r>
  <r>
    <x v="5"/>
    <x v="2994"/>
    <x v="31"/>
    <x v="2996"/>
    <x v="29"/>
    <b v="0"/>
    <b v="0"/>
    <s v="500,000,000+"/>
    <x v="12"/>
    <x v="0"/>
    <n v="0"/>
    <x v="2"/>
    <s v="News &amp; Magazines"/>
    <d v="2018-08-03T00:00:00"/>
    <s v="Varies with device"/>
    <s v="Varies with device"/>
  </r>
  <r>
    <x v="10"/>
    <x v="2995"/>
    <x v="31"/>
    <x v="2997"/>
    <x v="10"/>
    <n v="12288"/>
    <b v="0"/>
    <s v="1,000,000+"/>
    <x v="6"/>
    <x v="0"/>
    <n v="0"/>
    <x v="0"/>
    <s v="News &amp; Magazines"/>
    <d v="2018-03-16T00:00:00"/>
    <s v="3.0.42"/>
    <s v="4.1 and up"/>
  </r>
  <r>
    <x v="15"/>
    <x v="2996"/>
    <x v="31"/>
    <x v="2998"/>
    <x v="29"/>
    <b v="0"/>
    <b v="0"/>
    <s v="1,000,000+"/>
    <x v="6"/>
    <x v="0"/>
    <n v="0"/>
    <x v="0"/>
    <s v="News &amp; Magazines"/>
    <d v="2018-07-28T00:00:00"/>
    <s v="Varies with device"/>
    <s v="Varies with device"/>
  </r>
  <r>
    <x v="8"/>
    <x v="2997"/>
    <x v="31"/>
    <x v="2999"/>
    <x v="32"/>
    <n v="10240"/>
    <b v="0"/>
    <s v="5,000,000+"/>
    <x v="2"/>
    <x v="0"/>
    <n v="0"/>
    <x v="1"/>
    <s v="News &amp; Magazines"/>
    <d v="2018-08-03T00:00:00"/>
    <s v="3.53.2"/>
    <s v="4.1 and up"/>
  </r>
  <r>
    <x v="3"/>
    <x v="2998"/>
    <x v="31"/>
    <x v="3000"/>
    <x v="29"/>
    <b v="0"/>
    <b v="0"/>
    <s v="1,000,000+"/>
    <x v="6"/>
    <x v="0"/>
    <n v="0"/>
    <x v="1"/>
    <s v="News &amp; Magazines"/>
    <d v="2018-08-06T00:00:00"/>
    <s v="Varies with device"/>
    <s v="Varies with device"/>
  </r>
  <r>
    <x v="8"/>
    <x v="2999"/>
    <x v="31"/>
    <x v="3001"/>
    <x v="0"/>
    <n v="19456"/>
    <b v="0"/>
    <s v="1,000,000+"/>
    <x v="6"/>
    <x v="0"/>
    <n v="0"/>
    <x v="1"/>
    <s v="News &amp; Magazines"/>
    <d v="2018-07-25T00:00:00"/>
    <s v="4.1.0.72"/>
    <s v="4.0 and up"/>
  </r>
  <r>
    <x v="3"/>
    <x v="3000"/>
    <x v="31"/>
    <x v="3002"/>
    <x v="106"/>
    <n v="6758.4"/>
    <b v="0"/>
    <s v="500,000+"/>
    <x v="1"/>
    <x v="0"/>
    <n v="0"/>
    <x v="1"/>
    <s v="News &amp; Magazines"/>
    <d v="2018-06-07T00:00:00"/>
    <s v="4.10.0"/>
    <s v="4.4 and up"/>
  </r>
  <r>
    <x v="1"/>
    <x v="3001"/>
    <x v="31"/>
    <x v="3003"/>
    <x v="29"/>
    <b v="0"/>
    <b v="0"/>
    <s v="1,000,000+"/>
    <x v="6"/>
    <x v="0"/>
    <n v="0"/>
    <x v="0"/>
    <s v="News &amp; Magazines"/>
    <d v="2018-04-13T00:00:00"/>
    <s v="Varies with device"/>
    <s v="Varies with device"/>
  </r>
  <r>
    <x v="4"/>
    <x v="3002"/>
    <x v="31"/>
    <x v="3004"/>
    <x v="1"/>
    <n v="14336"/>
    <b v="0"/>
    <s v="10,000+"/>
    <x v="0"/>
    <x v="0"/>
    <n v="0"/>
    <x v="0"/>
    <s v="News &amp; Magazines"/>
    <d v="2018-07-22T00:00:00"/>
    <s v="3.000.1"/>
    <s v="4.2 and up"/>
  </r>
  <r>
    <x v="5"/>
    <x v="3003"/>
    <x v="31"/>
    <x v="3005"/>
    <x v="44"/>
    <n v="8806.4"/>
    <b v="0"/>
    <s v="1,000,000+"/>
    <x v="6"/>
    <x v="0"/>
    <n v="0"/>
    <x v="0"/>
    <s v="News &amp; Magazines"/>
    <d v="2018-07-18T00:00:00"/>
    <s v="5.14.0"/>
    <s v="4.0.3 and up"/>
  </r>
  <r>
    <x v="4"/>
    <x v="3004"/>
    <x v="31"/>
    <x v="3006"/>
    <x v="78"/>
    <n v="13312"/>
    <b v="0"/>
    <s v="5,000,000+"/>
    <x v="2"/>
    <x v="0"/>
    <n v="0"/>
    <x v="1"/>
    <s v="News &amp; Magazines"/>
    <d v="2018-07-30T00:00:00"/>
    <n v="5.38"/>
    <s v="4.4 and up"/>
  </r>
  <r>
    <x v="5"/>
    <x v="3005"/>
    <x v="31"/>
    <x v="3007"/>
    <x v="29"/>
    <b v="0"/>
    <b v="0"/>
    <s v="1,000,000+"/>
    <x v="6"/>
    <x v="0"/>
    <n v="0"/>
    <x v="2"/>
    <s v="News &amp; Magazines"/>
    <d v="2018-01-13T00:00:00"/>
    <s v="Varies with device"/>
    <s v="Varies with device"/>
  </r>
  <r>
    <x v="14"/>
    <x v="3006"/>
    <x v="31"/>
    <x v="3008"/>
    <x v="32"/>
    <n v="10240"/>
    <b v="0"/>
    <s v="100,000+"/>
    <x v="4"/>
    <x v="0"/>
    <n v="0"/>
    <x v="0"/>
    <s v="News &amp; Magazines"/>
    <d v="2018-04-24T00:00:00"/>
    <s v="4.0.1"/>
    <s v="4.2 and up"/>
  </r>
  <r>
    <x v="3"/>
    <x v="3007"/>
    <x v="31"/>
    <x v="3009"/>
    <x v="29"/>
    <b v="0"/>
    <b v="0"/>
    <s v="1,000,000+"/>
    <x v="6"/>
    <x v="0"/>
    <n v="0"/>
    <x v="2"/>
    <s v="News &amp; Magazines"/>
    <d v="2018-07-17T00:00:00"/>
    <s v="Varies with device"/>
    <s v="Varies with device"/>
  </r>
  <r>
    <x v="14"/>
    <x v="3008"/>
    <x v="31"/>
    <x v="3010"/>
    <x v="29"/>
    <b v="0"/>
    <b v="0"/>
    <s v="100,000+"/>
    <x v="4"/>
    <x v="0"/>
    <n v="0"/>
    <x v="0"/>
    <s v="News &amp; Magazines"/>
    <d v="2018-07-26T00:00:00"/>
    <s v="Varies with device"/>
    <s v="4.1 and up"/>
  </r>
  <r>
    <x v="0"/>
    <x v="3009"/>
    <x v="31"/>
    <x v="3011"/>
    <x v="29"/>
    <b v="0"/>
    <b v="0"/>
    <s v="5,000,000+"/>
    <x v="2"/>
    <x v="0"/>
    <n v="0"/>
    <x v="2"/>
    <s v="News &amp; Magazines"/>
    <d v="2018-08-02T00:00:00"/>
    <s v="Varies with device"/>
    <s v="Varies with device"/>
  </r>
  <r>
    <x v="5"/>
    <x v="3010"/>
    <x v="31"/>
    <x v="3012"/>
    <x v="93"/>
    <n v="7680"/>
    <b v="0"/>
    <s v="1,000,000+"/>
    <x v="6"/>
    <x v="0"/>
    <n v="0"/>
    <x v="3"/>
    <s v="News &amp; Magazines"/>
    <d v="2017-09-17T00:00:00"/>
    <s v="3.1.9"/>
    <s v="4.1 and up"/>
  </r>
  <r>
    <x v="0"/>
    <x v="3011"/>
    <x v="31"/>
    <x v="3013"/>
    <x v="135"/>
    <n v="36864"/>
    <b v="0"/>
    <s v="1,000,000+"/>
    <x v="6"/>
    <x v="0"/>
    <n v="0"/>
    <x v="2"/>
    <s v="News &amp; Magazines"/>
    <d v="2018-08-02T00:00:00"/>
    <s v="4.4.2.19"/>
    <s v="4.1 and up"/>
  </r>
  <r>
    <x v="7"/>
    <x v="3012"/>
    <x v="31"/>
    <x v="3014"/>
    <x v="72"/>
    <n v="8396.7999999999993"/>
    <b v="0"/>
    <s v="1,000,000+"/>
    <x v="6"/>
    <x v="0"/>
    <n v="0"/>
    <x v="2"/>
    <s v="News &amp; Magazines"/>
    <d v="2018-08-03T00:00:00"/>
    <s v="2.42.1.9"/>
    <s v="4.4 and up"/>
  </r>
  <r>
    <x v="2"/>
    <x v="3013"/>
    <x v="31"/>
    <x v="3015"/>
    <x v="68"/>
    <n v="22528"/>
    <b v="0"/>
    <s v="5,000,000+"/>
    <x v="2"/>
    <x v="0"/>
    <n v="0"/>
    <x v="1"/>
    <s v="News &amp; Magazines"/>
    <d v="2018-07-25T00:00:00"/>
    <s v="6.5.1725"/>
    <s v="4.1 and up"/>
  </r>
  <r>
    <x v="1"/>
    <x v="3014"/>
    <x v="31"/>
    <x v="3016"/>
    <x v="21"/>
    <n v="23552"/>
    <b v="0"/>
    <s v="10,000,000+"/>
    <x v="7"/>
    <x v="0"/>
    <n v="0"/>
    <x v="2"/>
    <s v="News &amp; Magazines"/>
    <d v="2018-08-01T00:00:00"/>
    <s v="6.19.5"/>
    <s v="4.4 and up"/>
  </r>
  <r>
    <x v="1"/>
    <x v="3015"/>
    <x v="31"/>
    <x v="3017"/>
    <x v="29"/>
    <b v="0"/>
    <b v="0"/>
    <s v="100,000+"/>
    <x v="4"/>
    <x v="0"/>
    <n v="0"/>
    <x v="1"/>
    <s v="News &amp; Magazines"/>
    <d v="2016-03-11T00:00:00"/>
    <s v="Varies with device"/>
    <s v="Varies with device"/>
  </r>
  <r>
    <x v="5"/>
    <x v="3016"/>
    <x v="31"/>
    <x v="3018"/>
    <x v="29"/>
    <b v="0"/>
    <b v="0"/>
    <s v="1,000,000+"/>
    <x v="6"/>
    <x v="0"/>
    <n v="0"/>
    <x v="1"/>
    <s v="News &amp; Magazines"/>
    <d v="2018-08-02T00:00:00"/>
    <s v="Varies with device"/>
    <s v="Varies with device"/>
  </r>
  <r>
    <x v="8"/>
    <x v="3017"/>
    <x v="31"/>
    <x v="3019"/>
    <x v="1"/>
    <n v="14336"/>
    <b v="0"/>
    <s v="1,000,000+"/>
    <x v="6"/>
    <x v="0"/>
    <n v="0"/>
    <x v="1"/>
    <s v="News &amp; Magazines"/>
    <d v="2018-08-06T00:00:00"/>
    <s v="3.5.13"/>
    <s v="4.0.3 and up"/>
  </r>
  <r>
    <x v="10"/>
    <x v="3018"/>
    <x v="31"/>
    <x v="3020"/>
    <x v="29"/>
    <b v="0"/>
    <b v="0"/>
    <s v="1,000,000+"/>
    <x v="6"/>
    <x v="0"/>
    <n v="0"/>
    <x v="0"/>
    <s v="News &amp; Magazines"/>
    <d v="2018-07-20T00:00:00"/>
    <s v="Varies with device"/>
    <s v="Varies with device"/>
  </r>
  <r>
    <x v="4"/>
    <x v="3019"/>
    <x v="31"/>
    <x v="3021"/>
    <x v="3"/>
    <n v="25600"/>
    <b v="0"/>
    <s v="1,000,000+"/>
    <x v="6"/>
    <x v="0"/>
    <n v="0"/>
    <x v="2"/>
    <s v="News &amp; Magazines"/>
    <d v="2018-06-06T00:00:00"/>
    <s v="3.4.4"/>
    <s v="4.1 and up"/>
  </r>
  <r>
    <x v="7"/>
    <x v="3020"/>
    <x v="31"/>
    <x v="3022"/>
    <x v="46"/>
    <n v="27648"/>
    <b v="0"/>
    <s v="10,000,000+"/>
    <x v="7"/>
    <x v="0"/>
    <n v="0"/>
    <x v="0"/>
    <s v="News &amp; Magazines"/>
    <d v="2018-07-25T00:00:00"/>
    <s v="5.9.1.1347176.a3ca6ab274"/>
    <s v="4.4 and up"/>
  </r>
  <r>
    <x v="4"/>
    <x v="3021"/>
    <x v="31"/>
    <x v="3023"/>
    <x v="29"/>
    <b v="0"/>
    <b v="0"/>
    <s v="100,000+"/>
    <x v="4"/>
    <x v="0"/>
    <n v="0"/>
    <x v="2"/>
    <s v="News &amp; Magazines"/>
    <d v="2018-08-02T00:00:00"/>
    <s v="Varies with device"/>
    <s v="Varies with device"/>
  </r>
  <r>
    <x v="10"/>
    <x v="3022"/>
    <x v="31"/>
    <x v="3024"/>
    <x v="39"/>
    <n v="35840"/>
    <b v="0"/>
    <s v="1,000,000+"/>
    <x v="6"/>
    <x v="0"/>
    <n v="0"/>
    <x v="2"/>
    <s v="News &amp; Magazines"/>
    <d v="2018-06-06T00:00:00"/>
    <s v="3.19.11"/>
    <s v="5.0 and up"/>
  </r>
  <r>
    <x v="0"/>
    <x v="3023"/>
    <x v="31"/>
    <x v="3025"/>
    <x v="29"/>
    <b v="0"/>
    <b v="0"/>
    <s v="5,000,000+"/>
    <x v="2"/>
    <x v="0"/>
    <n v="0"/>
    <x v="2"/>
    <s v="News &amp; Magazines"/>
    <d v="2018-02-13T00:00:00"/>
    <s v="Varies with device"/>
    <s v="Varies with device"/>
  </r>
  <r>
    <x v="8"/>
    <x v="3024"/>
    <x v="31"/>
    <x v="3026"/>
    <x v="44"/>
    <n v="8806.4"/>
    <b v="0"/>
    <s v="500,000+"/>
    <x v="1"/>
    <x v="0"/>
    <n v="0"/>
    <x v="3"/>
    <s v="News &amp; Magazines"/>
    <d v="2018-06-16T00:00:00"/>
    <n v="16.3"/>
    <s v="4.1 and up"/>
  </r>
  <r>
    <x v="3"/>
    <x v="3025"/>
    <x v="31"/>
    <x v="3027"/>
    <x v="24"/>
    <n v="4710.3999999999996"/>
    <b v="0"/>
    <s v="1,000,000+"/>
    <x v="6"/>
    <x v="0"/>
    <n v="0"/>
    <x v="2"/>
    <s v="News &amp; Magazines"/>
    <d v="2017-05-25T00:00:00"/>
    <s v="4.4.3"/>
    <s v="4.0 and up"/>
  </r>
  <r>
    <x v="7"/>
    <x v="3026"/>
    <x v="31"/>
    <x v="3028"/>
    <x v="10"/>
    <n v="12288"/>
    <b v="0"/>
    <s v="1,000,000+"/>
    <x v="6"/>
    <x v="0"/>
    <n v="0"/>
    <x v="2"/>
    <s v="News &amp; Magazines"/>
    <d v="2018-08-03T00:00:00"/>
    <s v="19.2.8"/>
    <s v="4.4 and up"/>
  </r>
  <r>
    <x v="4"/>
    <x v="3027"/>
    <x v="31"/>
    <x v="3029"/>
    <x v="56"/>
    <n v="18432"/>
    <b v="0"/>
    <s v="10,000,000+"/>
    <x v="7"/>
    <x v="0"/>
    <n v="0"/>
    <x v="1"/>
    <s v="News &amp; Magazines"/>
    <d v="2018-07-28T00:00:00"/>
    <s v="9.2.3"/>
    <s v="4.0 and up"/>
  </r>
  <r>
    <x v="7"/>
    <x v="3028"/>
    <x v="31"/>
    <x v="3030"/>
    <x v="29"/>
    <b v="0"/>
    <b v="0"/>
    <s v="10,000,000+"/>
    <x v="7"/>
    <x v="0"/>
    <n v="0"/>
    <x v="2"/>
    <s v="News &amp; Magazines"/>
    <d v="2018-07-03T00:00:00"/>
    <s v="Varies with device"/>
    <s v="Varies with device"/>
  </r>
  <r>
    <x v="7"/>
    <x v="3029"/>
    <x v="31"/>
    <x v="3031"/>
    <x v="8"/>
    <n v="3174.4"/>
    <b v="0"/>
    <s v="10,000,000+"/>
    <x v="7"/>
    <x v="0"/>
    <n v="0"/>
    <x v="0"/>
    <s v="News &amp; Magazines"/>
    <d v="2018-08-03T00:00:00"/>
    <s v="5.1.10"/>
    <s v="2.2 and up"/>
  </r>
  <r>
    <x v="10"/>
    <x v="3030"/>
    <x v="31"/>
    <x v="3032"/>
    <x v="29"/>
    <b v="0"/>
    <b v="0"/>
    <s v="10,000,000+"/>
    <x v="7"/>
    <x v="0"/>
    <n v="0"/>
    <x v="0"/>
    <s v="News &amp; Magazines"/>
    <d v="2018-05-17T00:00:00"/>
    <s v="Varies with device"/>
    <s v="Varies with device"/>
  </r>
  <r>
    <x v="7"/>
    <x v="3031"/>
    <x v="31"/>
    <x v="3033"/>
    <x v="1"/>
    <n v="14336"/>
    <b v="0"/>
    <s v="1,000,000+"/>
    <x v="6"/>
    <x v="0"/>
    <n v="0"/>
    <x v="2"/>
    <s v="News &amp; Magazines"/>
    <d v="2018-05-24T00:00:00"/>
    <s v="3.1.12"/>
    <s v="4.1 and up"/>
  </r>
  <r>
    <x v="4"/>
    <x v="3032"/>
    <x v="31"/>
    <x v="3034"/>
    <x v="21"/>
    <n v="23552"/>
    <b v="0"/>
    <s v="1,000,000+"/>
    <x v="6"/>
    <x v="0"/>
    <n v="0"/>
    <x v="2"/>
    <s v="News &amp; Magazines"/>
    <d v="2018-06-29T00:00:00"/>
    <s v="3.9.0"/>
    <s v="4.1 and up"/>
  </r>
  <r>
    <x v="1"/>
    <x v="3033"/>
    <x v="31"/>
    <x v="3035"/>
    <x v="105"/>
    <n v="9011.2000000000007"/>
    <b v="0"/>
    <s v="1,000,000+"/>
    <x v="6"/>
    <x v="0"/>
    <n v="0"/>
    <x v="1"/>
    <s v="News &amp; Magazines"/>
    <d v="2018-08-03T00:00:00"/>
    <s v="1.8.7.0"/>
    <s v="5.0 and up"/>
  </r>
  <r>
    <x v="10"/>
    <x v="3034"/>
    <x v="31"/>
    <x v="3036"/>
    <x v="29"/>
    <b v="0"/>
    <b v="0"/>
    <s v="1,000,000+"/>
    <x v="6"/>
    <x v="0"/>
    <n v="0"/>
    <x v="2"/>
    <s v="News &amp; Magazines"/>
    <d v="2018-08-03T00:00:00"/>
    <s v="Varies with device"/>
    <s v="4.1 and up"/>
  </r>
  <r>
    <x v="3"/>
    <x v="3035"/>
    <x v="31"/>
    <x v="3037"/>
    <x v="10"/>
    <n v="12288"/>
    <b v="0"/>
    <s v="10,000,000+"/>
    <x v="7"/>
    <x v="0"/>
    <n v="0"/>
    <x v="0"/>
    <s v="News &amp; Magazines"/>
    <d v="2018-07-24T00:00:00"/>
    <s v="6.7.15.7"/>
    <s v="4.0.3 and up"/>
  </r>
  <r>
    <x v="0"/>
    <x v="3036"/>
    <x v="31"/>
    <x v="3038"/>
    <x v="29"/>
    <b v="0"/>
    <b v="0"/>
    <s v="5,000,000+"/>
    <x v="2"/>
    <x v="0"/>
    <n v="0"/>
    <x v="2"/>
    <s v="News &amp; Magazines"/>
    <d v="2018-08-02T00:00:00"/>
    <s v="Varies with device"/>
    <s v="Varies with device"/>
  </r>
  <r>
    <x v="1"/>
    <x v="2975"/>
    <x v="31"/>
    <x v="3039"/>
    <x v="78"/>
    <n v="13312"/>
    <b v="0"/>
    <s v="1,000,000,000+"/>
    <x v="10"/>
    <x v="0"/>
    <n v="0"/>
    <x v="1"/>
    <s v="News &amp; Magazines"/>
    <d v="2018-08-01T00:00:00"/>
    <s v="5.2.0"/>
    <s v="4.4 and up"/>
  </r>
  <r>
    <x v="3"/>
    <x v="3037"/>
    <x v="31"/>
    <x v="3040"/>
    <x v="29"/>
    <b v="0"/>
    <b v="0"/>
    <s v="1,000,000+"/>
    <x v="6"/>
    <x v="0"/>
    <n v="0"/>
    <x v="3"/>
    <s v="News &amp; Magazines"/>
    <d v="2018-07-02T00:00:00"/>
    <s v="Varies with device"/>
    <s v="Varies with device"/>
  </r>
  <r>
    <x v="5"/>
    <x v="2994"/>
    <x v="31"/>
    <x v="3041"/>
    <x v="29"/>
    <b v="0"/>
    <b v="0"/>
    <s v="500,000,000+"/>
    <x v="12"/>
    <x v="0"/>
    <n v="0"/>
    <x v="2"/>
    <s v="News &amp; Magazines"/>
    <d v="2018-08-03T00:00:00"/>
    <s v="Varies with device"/>
    <s v="Varies with device"/>
  </r>
  <r>
    <x v="8"/>
    <x v="3038"/>
    <x v="32"/>
    <x v="3042"/>
    <x v="29"/>
    <b v="0"/>
    <b v="0"/>
    <s v="100,000,000+"/>
    <x v="9"/>
    <x v="0"/>
    <n v="0"/>
    <x v="0"/>
    <s v="Maps &amp; Navigation"/>
    <d v="2018-07-29T00:00:00"/>
    <s v="Varies with device"/>
    <s v="Varies with device"/>
  </r>
  <r>
    <x v="7"/>
    <x v="3039"/>
    <x v="32"/>
    <x v="3043"/>
    <x v="29"/>
    <b v="0"/>
    <b v="0"/>
    <s v="5,000,000+"/>
    <x v="2"/>
    <x v="0"/>
    <n v="0"/>
    <x v="0"/>
    <s v="Maps &amp; Navigation"/>
    <d v="2018-08-02T00:00:00"/>
    <s v="Varies with device"/>
    <s v="Varies with device"/>
  </r>
  <r>
    <x v="0"/>
    <x v="3040"/>
    <x v="32"/>
    <x v="3044"/>
    <x v="29"/>
    <b v="0"/>
    <b v="0"/>
    <s v="10,000,000+"/>
    <x v="7"/>
    <x v="0"/>
    <n v="0"/>
    <x v="0"/>
    <s v="Maps &amp; Navigation"/>
    <d v="2018-05-22T00:00:00"/>
    <s v="Varies with device"/>
    <s v="Varies with device"/>
  </r>
  <r>
    <x v="5"/>
    <x v="3041"/>
    <x v="32"/>
    <x v="3045"/>
    <x v="68"/>
    <n v="22528"/>
    <b v="0"/>
    <s v="10,000,000+"/>
    <x v="7"/>
    <x v="0"/>
    <n v="0"/>
    <x v="0"/>
    <s v="Maps &amp; Navigation"/>
    <d v="2018-07-26T00:00:00"/>
    <s v="7.0.1"/>
    <s v="4.0 and up"/>
  </r>
  <r>
    <x v="5"/>
    <x v="3042"/>
    <x v="32"/>
    <x v="3046"/>
    <x v="29"/>
    <b v="0"/>
    <b v="0"/>
    <s v="5,000,000+"/>
    <x v="2"/>
    <x v="0"/>
    <n v="0"/>
    <x v="0"/>
    <s v="Maps &amp; Navigation"/>
    <d v="2018-07-26T00:00:00"/>
    <s v="Varies with device"/>
    <s v="Varies with device"/>
  </r>
  <r>
    <x v="7"/>
    <x v="3043"/>
    <x v="32"/>
    <x v="3047"/>
    <x v="29"/>
    <b v="0"/>
    <b v="0"/>
    <s v="5,000,000+"/>
    <x v="2"/>
    <x v="0"/>
    <n v="0"/>
    <x v="0"/>
    <s v="Maps &amp; Navigation"/>
    <d v="2018-07-18T00:00:00"/>
    <s v="4.4.7"/>
    <s v="Varies with device"/>
  </r>
  <r>
    <x v="3"/>
    <x v="3044"/>
    <x v="32"/>
    <x v="3048"/>
    <x v="151"/>
    <n v="44032"/>
    <b v="0"/>
    <s v="1,000,000+"/>
    <x v="6"/>
    <x v="0"/>
    <n v="0"/>
    <x v="0"/>
    <s v="Maps &amp; Navigation"/>
    <d v="2018-06-26T00:00:00"/>
    <s v="6.2.0"/>
    <s v="4.1 and up"/>
  </r>
  <r>
    <x v="7"/>
    <x v="3045"/>
    <x v="32"/>
    <x v="3049"/>
    <x v="29"/>
    <b v="0"/>
    <b v="0"/>
    <s v="100,000,000+"/>
    <x v="9"/>
    <x v="0"/>
    <n v="0"/>
    <x v="0"/>
    <s v="Maps &amp; Navigation"/>
    <d v="2018-08-06T00:00:00"/>
    <s v="Varies with device"/>
    <s v="Varies with device"/>
  </r>
  <r>
    <x v="5"/>
    <x v="3046"/>
    <x v="32"/>
    <x v="3050"/>
    <x v="7"/>
    <n v="33792"/>
    <b v="0"/>
    <s v="50,000,000+"/>
    <x v="3"/>
    <x v="0"/>
    <n v="0"/>
    <x v="0"/>
    <s v="Maps &amp; Navigation"/>
    <d v="2018-07-26T00:00:00"/>
    <s v="17.4.11"/>
    <s v="4.0.3 and up"/>
  </r>
  <r>
    <x v="5"/>
    <x v="3047"/>
    <x v="32"/>
    <x v="3051"/>
    <x v="54"/>
    <n v="32768"/>
    <b v="0"/>
    <s v="500,000+"/>
    <x v="1"/>
    <x v="0"/>
    <n v="0"/>
    <x v="0"/>
    <s v="Maps &amp; Navigation"/>
    <d v="2018-07-25T00:00:00"/>
    <s v="4.8.1"/>
    <s v="4.1 and up"/>
  </r>
  <r>
    <x v="10"/>
    <x v="3048"/>
    <x v="32"/>
    <x v="3052"/>
    <x v="29"/>
    <b v="0"/>
    <b v="0"/>
    <s v="10,000,000+"/>
    <x v="7"/>
    <x v="0"/>
    <n v="0"/>
    <x v="0"/>
    <s v="Maps &amp; Navigation"/>
    <d v="2018-07-30T00:00:00"/>
    <n v="5.7"/>
    <s v="4.1 and up"/>
  </r>
  <r>
    <x v="4"/>
    <x v="3049"/>
    <x v="32"/>
    <x v="3053"/>
    <x v="80"/>
    <n v="6963.2"/>
    <b v="0"/>
    <s v="1,000,000+"/>
    <x v="6"/>
    <x v="0"/>
    <n v="0"/>
    <x v="0"/>
    <s v="Maps &amp; Navigation"/>
    <d v="2018-07-24T00:00:00"/>
    <n v="4.3"/>
    <s v="5.0 and up"/>
  </r>
  <r>
    <x v="5"/>
    <x v="3050"/>
    <x v="32"/>
    <x v="3054"/>
    <x v="82"/>
    <n v="4096"/>
    <b v="0"/>
    <s v="1,000,000+"/>
    <x v="6"/>
    <x v="0"/>
    <n v="0"/>
    <x v="0"/>
    <s v="Maps &amp; Navigation"/>
    <d v="2018-08-03T00:00:00"/>
    <s v="3.2.2"/>
    <s v="4.0.3 and up"/>
  </r>
  <r>
    <x v="7"/>
    <x v="3051"/>
    <x v="32"/>
    <x v="3055"/>
    <x v="29"/>
    <b v="0"/>
    <b v="0"/>
    <s v="1,000,000+"/>
    <x v="6"/>
    <x v="0"/>
    <n v="0"/>
    <x v="0"/>
    <s v="Maps &amp; Navigation"/>
    <d v="2018-07-31T00:00:00"/>
    <s v="Varies with device"/>
    <s v="Varies with device"/>
  </r>
  <r>
    <x v="4"/>
    <x v="3052"/>
    <x v="32"/>
    <x v="3056"/>
    <x v="67"/>
    <n v="3788.8"/>
    <b v="0"/>
    <s v="10,000,000+"/>
    <x v="7"/>
    <x v="0"/>
    <n v="0"/>
    <x v="0"/>
    <s v="Maps &amp; Navigation"/>
    <d v="2016-08-09T00:00:00"/>
    <s v="2.1.2"/>
    <s v="2.3 and up"/>
  </r>
  <r>
    <x v="0"/>
    <x v="3053"/>
    <x v="32"/>
    <x v="3057"/>
    <x v="29"/>
    <b v="0"/>
    <b v="0"/>
    <s v="1,000,000+"/>
    <x v="6"/>
    <x v="0"/>
    <n v="0"/>
    <x v="0"/>
    <s v="Maps &amp; Navigation"/>
    <d v="2018-07-26T00:00:00"/>
    <s v="Varies with device"/>
    <s v="Varies with device"/>
  </r>
  <r>
    <x v="5"/>
    <x v="3054"/>
    <x v="32"/>
    <x v="3058"/>
    <x v="49"/>
    <n v="3481.6"/>
    <b v="0"/>
    <s v="100,000+"/>
    <x v="4"/>
    <x v="0"/>
    <n v="0"/>
    <x v="0"/>
    <s v="Maps &amp; Navigation"/>
    <d v="2018-05-26T00:00:00"/>
    <n v="116"/>
    <s v="4.1 and up"/>
  </r>
  <r>
    <x v="4"/>
    <x v="3055"/>
    <x v="32"/>
    <x v="3059"/>
    <x v="29"/>
    <b v="0"/>
    <b v="0"/>
    <s v="5,000,000+"/>
    <x v="2"/>
    <x v="0"/>
    <n v="0"/>
    <x v="0"/>
    <s v="Maps &amp; Navigation"/>
    <d v="2018-08-04T00:00:00"/>
    <s v="Varies with device"/>
    <s v="Varies with device"/>
  </r>
  <r>
    <x v="5"/>
    <x v="3056"/>
    <x v="32"/>
    <x v="3060"/>
    <x v="29"/>
    <b v="0"/>
    <b v="0"/>
    <s v="5,000,000+"/>
    <x v="2"/>
    <x v="0"/>
    <n v="0"/>
    <x v="0"/>
    <s v="Maps &amp; Navigation"/>
    <d v="2018-08-01T00:00:00"/>
    <s v="Varies with device"/>
    <s v="Varies with device"/>
  </r>
  <r>
    <x v="7"/>
    <x v="3057"/>
    <x v="32"/>
    <x v="3061"/>
    <x v="29"/>
    <b v="0"/>
    <b v="0"/>
    <s v="5,000,000+"/>
    <x v="2"/>
    <x v="0"/>
    <n v="0"/>
    <x v="0"/>
    <s v="Maps &amp; Navigation"/>
    <d v="2018-08-03T00:00:00"/>
    <s v="Varies with device"/>
    <s v="Varies with device"/>
  </r>
  <r>
    <x v="2"/>
    <x v="3058"/>
    <x v="32"/>
    <x v="3062"/>
    <x v="96"/>
    <n v="49152"/>
    <b v="0"/>
    <s v="5,000,000+"/>
    <x v="2"/>
    <x v="0"/>
    <n v="0"/>
    <x v="0"/>
    <s v="Maps &amp; Navigation"/>
    <d v="2018-08-07T00:00:00"/>
    <s v="18.0.2"/>
    <s v="4.4 and up"/>
  </r>
  <r>
    <x v="4"/>
    <x v="3059"/>
    <x v="32"/>
    <x v="3063"/>
    <x v="152"/>
    <n v="7884.8"/>
    <b v="0"/>
    <s v="1,000,000+"/>
    <x v="6"/>
    <x v="0"/>
    <n v="0"/>
    <x v="0"/>
    <s v="Maps &amp; Navigation"/>
    <d v="2017-11-06T00:00:00"/>
    <s v="2.4.1"/>
    <s v="4.0.3 and up"/>
  </r>
  <r>
    <x v="3"/>
    <x v="3060"/>
    <x v="32"/>
    <x v="3064"/>
    <x v="165"/>
    <n v="61440"/>
    <b v="0"/>
    <s v="1,000,000+"/>
    <x v="6"/>
    <x v="0"/>
    <n v="0"/>
    <x v="0"/>
    <s v="Maps &amp; Navigation"/>
    <d v="2018-05-04T00:00:00"/>
    <s v="2.10.06"/>
    <s v="5.0 and up"/>
  </r>
  <r>
    <x v="15"/>
    <x v="3061"/>
    <x v="32"/>
    <x v="3065"/>
    <x v="165"/>
    <n v="61440"/>
    <b v="0"/>
    <s v="1,000,000+"/>
    <x v="6"/>
    <x v="0"/>
    <n v="0"/>
    <x v="0"/>
    <s v="Maps &amp; Navigation"/>
    <d v="2018-08-03T00:00:00"/>
    <s v="04.08.00"/>
    <s v="4.4 and up"/>
  </r>
  <r>
    <x v="4"/>
    <x v="3062"/>
    <x v="32"/>
    <x v="3066"/>
    <x v="5"/>
    <n v="5734.4"/>
    <b v="0"/>
    <s v="1,000,000+"/>
    <x v="6"/>
    <x v="0"/>
    <n v="0"/>
    <x v="0"/>
    <s v="Maps &amp; Navigation"/>
    <d v="2018-08-01T00:00:00"/>
    <s v="5.1.0 free"/>
    <s v="4.0 and up"/>
  </r>
  <r>
    <x v="7"/>
    <x v="3063"/>
    <x v="32"/>
    <x v="3067"/>
    <x v="29"/>
    <b v="0"/>
    <b v="0"/>
    <s v="100,000+"/>
    <x v="4"/>
    <x v="0"/>
    <n v="0"/>
    <x v="0"/>
    <s v="Maps &amp; Navigation"/>
    <d v="2018-08-02T00:00:00"/>
    <s v="Varies with device"/>
    <s v="Varies with device"/>
  </r>
  <r>
    <x v="0"/>
    <x v="3064"/>
    <x v="32"/>
    <x v="3068"/>
    <x v="26"/>
    <n v="5324.8"/>
    <b v="0"/>
    <s v="100,000+"/>
    <x v="4"/>
    <x v="0"/>
    <n v="0"/>
    <x v="0"/>
    <s v="Maps &amp; Navigation"/>
    <d v="2018-06-26T00:00:00"/>
    <n v="1.39"/>
    <s v="4.1 and up"/>
  </r>
  <r>
    <x v="3"/>
    <x v="3065"/>
    <x v="32"/>
    <x v="3069"/>
    <x v="3"/>
    <n v="25600"/>
    <b v="0"/>
    <s v="1,000,000+"/>
    <x v="6"/>
    <x v="0"/>
    <n v="0"/>
    <x v="0"/>
    <s v="Maps &amp; Navigation"/>
    <d v="2018-08-01T00:00:00"/>
    <s v="3.6.7"/>
    <s v="4.0.3 and up"/>
  </r>
  <r>
    <x v="12"/>
    <x v="3066"/>
    <x v="32"/>
    <x v="3070"/>
    <x v="102"/>
    <n v="3379.2"/>
    <b v="0"/>
    <s v="1,000,000+"/>
    <x v="6"/>
    <x v="0"/>
    <n v="0"/>
    <x v="0"/>
    <s v="Maps &amp; Navigation"/>
    <d v="2018-08-03T00:00:00"/>
    <n v="10"/>
    <s v="4.1 and up"/>
  </r>
  <r>
    <x v="4"/>
    <x v="3067"/>
    <x v="32"/>
    <x v="3071"/>
    <x v="6"/>
    <n v="29696"/>
    <b v="0"/>
    <s v="5,000,000+"/>
    <x v="2"/>
    <x v="0"/>
    <n v="0"/>
    <x v="0"/>
    <s v="Maps &amp; Navigation"/>
    <d v="2018-07-28T00:00:00"/>
    <s v="7.16.8"/>
    <s v="4.0.3 and up"/>
  </r>
  <r>
    <x v="2"/>
    <x v="3068"/>
    <x v="32"/>
    <x v="3072"/>
    <x v="126"/>
    <n v="50176"/>
    <b v="0"/>
    <s v="1,000,000+"/>
    <x v="6"/>
    <x v="0"/>
    <n v="0"/>
    <x v="0"/>
    <s v="Maps &amp; Navigation"/>
    <d v="2018-07-26T00:00:00"/>
    <s v="3.0.2"/>
    <s v="4.1 and up"/>
  </r>
  <r>
    <x v="4"/>
    <x v="3069"/>
    <x v="32"/>
    <x v="3073"/>
    <x v="42"/>
    <n v="3686.4"/>
    <b v="0"/>
    <s v="1,000,000+"/>
    <x v="6"/>
    <x v="0"/>
    <n v="0"/>
    <x v="0"/>
    <s v="Maps &amp; Navigation"/>
    <d v="2018-07-17T00:00:00"/>
    <s v="4.7.5"/>
    <s v="4.0.3 and up"/>
  </r>
  <r>
    <x v="7"/>
    <x v="3070"/>
    <x v="32"/>
    <x v="3074"/>
    <x v="96"/>
    <n v="49152"/>
    <b v="0"/>
    <s v="5,000,000+"/>
    <x v="2"/>
    <x v="0"/>
    <n v="0"/>
    <x v="0"/>
    <s v="Maps &amp; Navigation"/>
    <d v="2018-08-01T00:00:00"/>
    <s v="5.44.1"/>
    <s v="4.1 and up"/>
  </r>
  <r>
    <x v="15"/>
    <x v="3071"/>
    <x v="32"/>
    <x v="3075"/>
    <x v="29"/>
    <b v="0"/>
    <b v="0"/>
    <s v="1,000,000+"/>
    <x v="6"/>
    <x v="0"/>
    <n v="0"/>
    <x v="0"/>
    <s v="Maps &amp; Navigation"/>
    <d v="2018-08-06T00:00:00"/>
    <s v="Varies with device"/>
    <s v="Varies with device"/>
  </r>
  <r>
    <x v="8"/>
    <x v="3072"/>
    <x v="32"/>
    <x v="3076"/>
    <x v="55"/>
    <n v="5529.6"/>
    <b v="0"/>
    <s v="1,000,000+"/>
    <x v="6"/>
    <x v="0"/>
    <n v="0"/>
    <x v="0"/>
    <s v="Maps &amp; Navigation"/>
    <d v="2018-07-31T00:00:00"/>
    <s v="2.7.2"/>
    <s v="4.0 and up"/>
  </r>
  <r>
    <x v="3"/>
    <x v="3073"/>
    <x v="32"/>
    <x v="3077"/>
    <x v="56"/>
    <n v="18432"/>
    <b v="0"/>
    <s v="5,000,000+"/>
    <x v="2"/>
    <x v="0"/>
    <n v="0"/>
    <x v="0"/>
    <s v="Maps &amp; Navigation"/>
    <d v="2018-07-09T00:00:00"/>
    <s v="3.1.0"/>
    <s v="4.0 and up"/>
  </r>
  <r>
    <x v="4"/>
    <x v="3074"/>
    <x v="32"/>
    <x v="3078"/>
    <x v="71"/>
    <n v="3276.8"/>
    <b v="0"/>
    <s v="1,000,000+"/>
    <x v="6"/>
    <x v="0"/>
    <n v="0"/>
    <x v="0"/>
    <s v="Maps &amp; Navigation"/>
    <d v="2018-07-26T00:00:00"/>
    <s v="2.0.0"/>
    <s v="4.2 and up"/>
  </r>
  <r>
    <x v="3"/>
    <x v="3075"/>
    <x v="32"/>
    <x v="3079"/>
    <x v="27"/>
    <n v="11264"/>
    <b v="0"/>
    <s v="5,000,000+"/>
    <x v="2"/>
    <x v="0"/>
    <n v="0"/>
    <x v="0"/>
    <s v="Maps &amp; Navigation"/>
    <d v="2018-07-06T00:00:00"/>
    <s v="6.2.3"/>
    <s v="4.1 and up"/>
  </r>
  <r>
    <x v="7"/>
    <x v="3076"/>
    <x v="32"/>
    <x v="3080"/>
    <x v="97"/>
    <n v="8704"/>
    <b v="0"/>
    <s v="1,000,000+"/>
    <x v="6"/>
    <x v="0"/>
    <n v="0"/>
    <x v="0"/>
    <s v="Maps &amp; Navigation"/>
    <d v="2018-04-26T00:00:00"/>
    <s v="5.2.10"/>
    <s v="4.1 and up"/>
  </r>
  <r>
    <x v="7"/>
    <x v="3077"/>
    <x v="32"/>
    <x v="3081"/>
    <x v="28"/>
    <n v="24576"/>
    <b v="0"/>
    <s v="1,000,000+"/>
    <x v="6"/>
    <x v="0"/>
    <n v="0"/>
    <x v="0"/>
    <s v="Maps &amp; Navigation"/>
    <d v="2018-02-19T00:00:00"/>
    <s v="5.4 (30)"/>
    <s v="4.0 and up"/>
  </r>
  <r>
    <x v="4"/>
    <x v="3078"/>
    <x v="32"/>
    <x v="3082"/>
    <x v="34"/>
    <n v="26624"/>
    <b v="0"/>
    <s v="10,000,000+"/>
    <x v="7"/>
    <x v="0"/>
    <n v="0"/>
    <x v="0"/>
    <s v="Maps &amp; Navigation"/>
    <d v="2018-07-17T00:00:00"/>
    <n v="4.76"/>
    <s v="4.0 and up"/>
  </r>
  <r>
    <x v="4"/>
    <x v="3079"/>
    <x v="32"/>
    <x v="3083"/>
    <x v="1"/>
    <n v="14336"/>
    <b v="0"/>
    <s v="100,000+"/>
    <x v="4"/>
    <x v="0"/>
    <n v="0"/>
    <x v="0"/>
    <s v="Maps &amp; Navigation"/>
    <d v="2017-11-02T00:00:00"/>
    <s v="2.4.1"/>
    <s v="4.1 and up"/>
  </r>
  <r>
    <x v="5"/>
    <x v="3080"/>
    <x v="32"/>
    <x v="3084"/>
    <x v="29"/>
    <b v="0"/>
    <b v="0"/>
    <s v="5,000,000+"/>
    <x v="2"/>
    <x v="0"/>
    <n v="0"/>
    <x v="0"/>
    <s v="Maps &amp; Navigation"/>
    <d v="2018-07-31T00:00:00"/>
    <s v="Varies with device"/>
    <s v="Varies with device"/>
  </r>
  <r>
    <x v="15"/>
    <x v="3081"/>
    <x v="32"/>
    <x v="3085"/>
    <x v="29"/>
    <b v="0"/>
    <b v="0"/>
    <s v="1,000,000+"/>
    <x v="6"/>
    <x v="0"/>
    <n v="0"/>
    <x v="0"/>
    <s v="Maps &amp; Navigation"/>
    <d v="2018-07-23T00:00:00"/>
    <s v="Varies with device"/>
    <s v="Varies with device"/>
  </r>
  <r>
    <x v="5"/>
    <x v="3082"/>
    <x v="32"/>
    <x v="3086"/>
    <x v="149"/>
    <n v="79872"/>
    <b v="0"/>
    <s v="1,000,000+"/>
    <x v="6"/>
    <x v="0"/>
    <n v="0"/>
    <x v="0"/>
    <s v="Maps &amp; Navigation"/>
    <d v="2018-07-31T00:00:00"/>
    <s v="5.072.1830.2"/>
    <s v="4.2 and up"/>
  </r>
  <r>
    <x v="5"/>
    <x v="3083"/>
    <x v="32"/>
    <x v="3087"/>
    <x v="29"/>
    <b v="0"/>
    <b v="0"/>
    <s v="10,000,000+"/>
    <x v="7"/>
    <x v="0"/>
    <n v="0"/>
    <x v="0"/>
    <s v="Maps &amp; Navigation"/>
    <d v="2018-08-05T00:00:00"/>
    <s v="Varies with device"/>
    <s v="Varies with device"/>
  </r>
  <r>
    <x v="7"/>
    <x v="3084"/>
    <x v="32"/>
    <x v="3088"/>
    <x v="29"/>
    <b v="0"/>
    <b v="0"/>
    <s v="50,000+"/>
    <x v="5"/>
    <x v="0"/>
    <n v="0"/>
    <x v="0"/>
    <s v="Maps &amp; Navigation"/>
    <d v="2018-08-03T00:00:00"/>
    <s v="6.1.2"/>
    <s v="4.0 and up"/>
  </r>
  <r>
    <x v="18"/>
    <x v="3085"/>
    <x v="32"/>
    <x v="3089"/>
    <x v="20"/>
    <n v="7168"/>
    <b v="0"/>
    <s v="1,000,000+"/>
    <x v="6"/>
    <x v="0"/>
    <n v="0"/>
    <x v="0"/>
    <s v="Maps &amp; Navigation"/>
    <d v="2018-05-24T00:00:00"/>
    <s v="9.3.3"/>
    <s v="4.0.3 and up"/>
  </r>
  <r>
    <x v="7"/>
    <x v="3086"/>
    <x v="32"/>
    <x v="3090"/>
    <x v="25"/>
    <n v="9420.7999999999993"/>
    <b v="0"/>
    <s v="1,000,000+"/>
    <x v="6"/>
    <x v="0"/>
    <n v="0"/>
    <x v="0"/>
    <s v="Maps &amp; Navigation"/>
    <d v="2018-04-09T00:00:00"/>
    <s v="1.7.3"/>
    <s v="4.0.3 and up"/>
  </r>
  <r>
    <x v="7"/>
    <x v="3087"/>
    <x v="32"/>
    <x v="3091"/>
    <x v="29"/>
    <b v="0"/>
    <b v="0"/>
    <s v="5,000,000+"/>
    <x v="2"/>
    <x v="0"/>
    <n v="0"/>
    <x v="0"/>
    <s v="Maps &amp; Navigation"/>
    <d v="2018-08-06T00:00:00"/>
    <s v="Varies with device"/>
    <s v="Varies with device"/>
  </r>
  <r>
    <x v="10"/>
    <x v="2007"/>
    <x v="20"/>
    <x v="3092"/>
    <x v="29"/>
    <b v="0"/>
    <b v="0"/>
    <s v="500,000,000+"/>
    <x v="12"/>
    <x v="0"/>
    <n v="0"/>
    <x v="1"/>
    <s v="Social"/>
    <d v="2018-07-30T00:00:00"/>
    <s v="Varies with device"/>
    <s v="Varies with device"/>
  </r>
  <r>
    <x v="3"/>
    <x v="2562"/>
    <x v="25"/>
    <x v="3093"/>
    <x v="74"/>
    <n v="5017.6000000000004"/>
    <b v="0"/>
    <s v="10,000,000+"/>
    <x v="7"/>
    <x v="0"/>
    <n v="0"/>
    <x v="0"/>
    <s v="Tools"/>
    <d v="2018-07-06T00:00:00"/>
    <s v="8.10.1"/>
    <s v="4.0 and up"/>
  </r>
  <r>
    <x v="7"/>
    <x v="3088"/>
    <x v="18"/>
    <x v="3094"/>
    <x v="91"/>
    <n v="6656"/>
    <b v="0"/>
    <s v="50,000,000+"/>
    <x v="3"/>
    <x v="0"/>
    <n v="0"/>
    <x v="0"/>
    <s v="Strategy"/>
    <d v="2018-06-30T00:00:00"/>
    <s v="1.7.3"/>
    <s v="4.1 and up"/>
  </r>
  <r>
    <x v="1"/>
    <x v="3089"/>
    <x v="18"/>
    <x v="3095"/>
    <x v="27"/>
    <n v="11264"/>
    <b v="0"/>
    <s v="1,000,000+"/>
    <x v="6"/>
    <x v="0"/>
    <n v="0"/>
    <x v="0"/>
    <s v="Entertainment"/>
    <d v="2016-12-04T00:00:00"/>
    <s v="4.2.3"/>
    <s v="4.0.3 and up"/>
  </r>
  <r>
    <x v="4"/>
    <x v="3090"/>
    <x v="17"/>
    <x v="3096"/>
    <x v="183"/>
    <n v="98304"/>
    <b v="0"/>
    <s v="1,000,000+"/>
    <x v="6"/>
    <x v="0"/>
    <n v="0"/>
    <x v="3"/>
    <s v="Arcade"/>
    <d v="2016-08-26T00:00:00"/>
    <n v="1"/>
    <s v="2.3 and up"/>
  </r>
  <r>
    <x v="15"/>
    <x v="3091"/>
    <x v="18"/>
    <x v="3097"/>
    <x v="52"/>
    <n v="2969.6"/>
    <b v="0"/>
    <s v="500,000+"/>
    <x v="1"/>
    <x v="0"/>
    <n v="0"/>
    <x v="0"/>
    <s v="Education"/>
    <d v="2017-01-05T00:00:00"/>
    <n v="5.8"/>
    <s v="4.0 and up"/>
  </r>
  <r>
    <x v="4"/>
    <x v="3092"/>
    <x v="17"/>
    <x v="3098"/>
    <x v="28"/>
    <n v="24576"/>
    <b v="0"/>
    <s v="10,000,000+"/>
    <x v="7"/>
    <x v="0"/>
    <n v="0"/>
    <x v="0"/>
    <s v="Adventure"/>
    <d v="2018-06-14T00:00:00"/>
    <s v="1.2.1.49"/>
    <s v="4.0 and up"/>
  </r>
  <r>
    <x v="4"/>
    <x v="3093"/>
    <x v="18"/>
    <x v="3099"/>
    <x v="89"/>
    <n v="56320"/>
    <b v="0"/>
    <s v="50,000,000+"/>
    <x v="3"/>
    <x v="0"/>
    <n v="0"/>
    <x v="1"/>
    <s v="Entertainment"/>
    <d v="2018-06-11T00:00:00"/>
    <s v="6.5.2"/>
    <s v="4.4 and up"/>
  </r>
  <r>
    <x v="8"/>
    <x v="3094"/>
    <x v="18"/>
    <x v="3100"/>
    <x v="176"/>
    <n v="75776"/>
    <b v="0"/>
    <s v="5,000,000+"/>
    <x v="2"/>
    <x v="0"/>
    <n v="0"/>
    <x v="1"/>
    <s v="Simulation"/>
    <d v="2018-04-22T00:00:00"/>
    <n v="8.6"/>
    <s v="4.0 and up"/>
  </r>
  <r>
    <x v="4"/>
    <x v="1363"/>
    <x v="18"/>
    <x v="3101"/>
    <x v="28"/>
    <n v="24576"/>
    <b v="0"/>
    <s v="500,000,000+"/>
    <x v="12"/>
    <x v="0"/>
    <n v="0"/>
    <x v="0"/>
    <s v="Casual"/>
    <d v="2018-05-25T00:00:00"/>
    <s v="1.4.77"/>
    <s v="4.0 and up"/>
  </r>
  <r>
    <x v="7"/>
    <x v="1540"/>
    <x v="17"/>
    <x v="3102"/>
    <x v="54"/>
    <n v="32768"/>
    <b v="0"/>
    <s v="100,000,000+"/>
    <x v="9"/>
    <x v="0"/>
    <n v="0"/>
    <x v="0"/>
    <s v="Action"/>
    <d v="2018-07-23T00:00:00"/>
    <s v="2.2.8"/>
    <s v="4.0.3 and up"/>
  </r>
  <r>
    <x v="8"/>
    <x v="3095"/>
    <x v="18"/>
    <x v="3103"/>
    <x v="31"/>
    <n v="15360"/>
    <b v="0"/>
    <s v="1,000,000+"/>
    <x v="6"/>
    <x v="0"/>
    <n v="0"/>
    <x v="0"/>
    <s v="Entertainment"/>
    <d v="2018-07-27T00:00:00"/>
    <s v="1.3.13"/>
    <s v="4.1 and up"/>
  </r>
  <r>
    <x v="1"/>
    <x v="3096"/>
    <x v="11"/>
    <x v="3104"/>
    <x v="153"/>
    <n v="6451.2"/>
    <b v="0"/>
    <s v="10,000+"/>
    <x v="0"/>
    <x v="0"/>
    <n v="0"/>
    <x v="0"/>
    <s v="Finance"/>
    <d v="2018-06-26T00:00:00"/>
    <s v="5.4.4"/>
    <s v="4.4 and up"/>
  </r>
  <r>
    <x v="5"/>
    <x v="1381"/>
    <x v="17"/>
    <x v="3105"/>
    <x v="137"/>
    <n v="99328"/>
    <b v="0"/>
    <s v="100,000,000+"/>
    <x v="9"/>
    <x v="0"/>
    <n v="0"/>
    <x v="0"/>
    <s v="Arcade"/>
    <d v="2018-05-24T00:00:00"/>
    <s v="7.9.3"/>
    <s v="4.1 and up"/>
  </r>
  <r>
    <x v="8"/>
    <x v="3097"/>
    <x v="18"/>
    <x v="3106"/>
    <x v="176"/>
    <n v="75776"/>
    <b v="0"/>
    <s v="10,000,000+"/>
    <x v="7"/>
    <x v="0"/>
    <n v="0"/>
    <x v="0"/>
    <s v="Puzzle"/>
    <d v="2018-08-02T00:00:00"/>
    <s v="2.1.1"/>
    <s v="4.1 and up"/>
  </r>
  <r>
    <x v="0"/>
    <x v="3098"/>
    <x v="17"/>
    <x v="3107"/>
    <x v="29"/>
    <b v="0"/>
    <b v="0"/>
    <s v="50,000,000+"/>
    <x v="3"/>
    <x v="0"/>
    <n v="0"/>
    <x v="0"/>
    <s v="Card"/>
    <d v="2017-09-20T00:00:00"/>
    <s v="Varies with device"/>
    <s v="Varies with device"/>
  </r>
  <r>
    <x v="12"/>
    <x v="3099"/>
    <x v="18"/>
    <x v="3108"/>
    <x v="1"/>
    <n v="14336"/>
    <b v="0"/>
    <s v="500,000+"/>
    <x v="1"/>
    <x v="0"/>
    <n v="0"/>
    <x v="0"/>
    <s v="Puzzle"/>
    <d v="2017-06-16T00:00:00"/>
    <s v="4.1.1"/>
    <s v="4.1 and up"/>
  </r>
  <r>
    <x v="4"/>
    <x v="3100"/>
    <x v="18"/>
    <x v="881"/>
    <x v="1"/>
    <n v="14336"/>
    <b v="0"/>
    <s v="10,000+"/>
    <x v="0"/>
    <x v="0"/>
    <n v="0"/>
    <x v="0"/>
    <s v="Education"/>
    <d v="2018-07-11T00:00:00"/>
    <s v="4.5.2"/>
    <s v="4.4 and up"/>
  </r>
  <r>
    <x v="3"/>
    <x v="1409"/>
    <x v="18"/>
    <x v="3109"/>
    <x v="29"/>
    <b v="0"/>
    <b v="0"/>
    <s v="500,000,000+"/>
    <x v="12"/>
    <x v="0"/>
    <n v="0"/>
    <x v="0"/>
    <s v="Casual"/>
    <d v="2018-07-19T00:00:00"/>
    <s v="4.8.0.132"/>
    <s v="4.1 and up"/>
  </r>
  <r>
    <x v="5"/>
    <x v="691"/>
    <x v="18"/>
    <x v="3110"/>
    <x v="29"/>
    <b v="0"/>
    <b v="0"/>
    <s v="100,000,000+"/>
    <x v="9"/>
    <x v="0"/>
    <n v="0"/>
    <x v="1"/>
    <s v="Entertainment"/>
    <d v="2018-07-31T00:00:00"/>
    <s v="Varies with device"/>
    <s v="Varies with device"/>
  </r>
  <r>
    <x v="5"/>
    <x v="3101"/>
    <x v="18"/>
    <x v="1175"/>
    <x v="43"/>
    <n v="5836.8"/>
    <b v="0"/>
    <s v="10,000+"/>
    <x v="0"/>
    <x v="0"/>
    <n v="0"/>
    <x v="0"/>
    <s v="Education"/>
    <d v="2018-04-19T00:00:00"/>
    <s v="2.0.7"/>
    <s v="4.1 and up"/>
  </r>
  <r>
    <x v="16"/>
    <x v="3102"/>
    <x v="18"/>
    <x v="1048"/>
    <x v="0"/>
    <n v="19456"/>
    <b v="0"/>
    <s v="500,000+"/>
    <x v="1"/>
    <x v="0"/>
    <n v="0"/>
    <x v="1"/>
    <s v="Casual"/>
    <d v="2017-12-30T00:00:00"/>
    <s v="4.0.4"/>
    <s v="2.3 and up"/>
  </r>
  <r>
    <x v="7"/>
    <x v="3103"/>
    <x v="6"/>
    <x v="3111"/>
    <x v="29"/>
    <b v="0"/>
    <b v="0"/>
    <s v="50,000,000+"/>
    <x v="3"/>
    <x v="0"/>
    <n v="0"/>
    <x v="3"/>
    <s v="Communication"/>
    <d v="2018-07-24T00:00:00"/>
    <s v="Varies with device"/>
    <s v="Varies with device"/>
  </r>
  <r>
    <x v="6"/>
    <x v="3104"/>
    <x v="17"/>
    <x v="3112"/>
    <x v="29"/>
    <b v="0"/>
    <b v="0"/>
    <s v="500,000+"/>
    <x v="1"/>
    <x v="0"/>
    <n v="0"/>
    <x v="0"/>
    <s v="Board"/>
    <d v="2018-05-13T00:00:00"/>
    <s v="Varies with device"/>
    <s v="Varies with device"/>
  </r>
  <r>
    <x v="3"/>
    <x v="1358"/>
    <x v="17"/>
    <x v="3113"/>
    <x v="161"/>
    <n v="51200"/>
    <b v="0"/>
    <s v="5,000,000+"/>
    <x v="2"/>
    <x v="0"/>
    <n v="0"/>
    <x v="0"/>
    <s v="Arcade"/>
    <d v="2017-09-13T00:00:00"/>
    <n v="4.4000000000000004"/>
    <s v="2.3 and up"/>
  </r>
  <r>
    <x v="4"/>
    <x v="2716"/>
    <x v="27"/>
    <x v="3114"/>
    <x v="29"/>
    <b v="0"/>
    <b v="0"/>
    <s v="100,000,000+"/>
    <x v="9"/>
    <x v="0"/>
    <n v="0"/>
    <x v="0"/>
    <s v="Productivity"/>
    <d v="2018-04-17T00:00:00"/>
    <s v="Varies with device"/>
    <s v="Varies with device"/>
  </r>
  <r>
    <x v="3"/>
    <x v="1355"/>
    <x v="17"/>
    <x v="3115"/>
    <x v="145"/>
    <n v="77824"/>
    <b v="0"/>
    <s v="1,000,000,000+"/>
    <x v="10"/>
    <x v="0"/>
    <n v="0"/>
    <x v="2"/>
    <s v="Arcade"/>
    <d v="2018-07-12T00:00:00"/>
    <s v="1.90.0"/>
    <s v="4.1 and up"/>
  </r>
  <r>
    <x v="15"/>
    <x v="3105"/>
    <x v="17"/>
    <x v="3116"/>
    <x v="130"/>
    <n v="71680"/>
    <b v="0"/>
    <s v="100,000,000+"/>
    <x v="9"/>
    <x v="0"/>
    <n v="0"/>
    <x v="0"/>
    <s v="Action"/>
    <d v="2018-07-12T00:00:00"/>
    <s v="3.0.11"/>
    <s v="4.2 and up"/>
  </r>
  <r>
    <x v="3"/>
    <x v="3106"/>
    <x v="17"/>
    <x v="3117"/>
    <x v="6"/>
    <n v="29696"/>
    <b v="0"/>
    <s v="1,000,000+"/>
    <x v="6"/>
    <x v="0"/>
    <n v="0"/>
    <x v="1"/>
    <s v="Adventure"/>
    <d v="2014-09-12T00:00:00"/>
    <s v="2.1.8"/>
    <s v="2.1 and up"/>
  </r>
  <r>
    <x v="0"/>
    <x v="3107"/>
    <x v="6"/>
    <x v="3118"/>
    <x v="48"/>
    <n v="16384"/>
    <b v="0"/>
    <s v="500,000+"/>
    <x v="1"/>
    <x v="0"/>
    <n v="0"/>
    <x v="1"/>
    <s v="Communication"/>
    <d v="2017-09-20T00:00:00"/>
    <s v="0.81 beta"/>
    <s v="4.0.3 and up"/>
  </r>
  <r>
    <x v="5"/>
    <x v="3108"/>
    <x v="18"/>
    <x v="3119"/>
    <x v="29"/>
    <b v="0"/>
    <b v="0"/>
    <s v="10,000,000+"/>
    <x v="7"/>
    <x v="0"/>
    <n v="0"/>
    <x v="0"/>
    <s v="Simulation"/>
    <d v="2018-07-13T00:00:00"/>
    <s v="9.3.6"/>
    <s v="4.0.3 and up"/>
  </r>
  <r>
    <x v="15"/>
    <x v="3109"/>
    <x v="18"/>
    <x v="3120"/>
    <x v="78"/>
    <n v="13312"/>
    <b v="0"/>
    <s v="50,000,000+"/>
    <x v="3"/>
    <x v="0"/>
    <n v="0"/>
    <x v="0"/>
    <s v="Entertainment"/>
    <d v="2017-11-24T00:00:00"/>
    <s v="2.0.7"/>
    <s v="4.0 and up"/>
  </r>
  <r>
    <x v="0"/>
    <x v="1644"/>
    <x v="18"/>
    <x v="3121"/>
    <x v="79"/>
    <n v="74752"/>
    <b v="0"/>
    <s v="50,000,000+"/>
    <x v="3"/>
    <x v="0"/>
    <n v="0"/>
    <x v="0"/>
    <s v="Educational;Action &amp; Adventure"/>
    <d v="2018-01-19T00:00:00"/>
    <s v="6.7.5222"/>
    <s v="4.1 and up"/>
  </r>
  <r>
    <x v="12"/>
    <x v="3110"/>
    <x v="18"/>
    <x v="3122"/>
    <x v="16"/>
    <n v="17408"/>
    <b v="0"/>
    <s v="50,000+"/>
    <x v="5"/>
    <x v="0"/>
    <n v="0"/>
    <x v="0"/>
    <s v="Education"/>
    <d v="2018-07-03T00:00:00"/>
    <n v="1.7"/>
    <s v="4.2 and up"/>
  </r>
  <r>
    <x v="5"/>
    <x v="300"/>
    <x v="6"/>
    <x v="3123"/>
    <x v="29"/>
    <b v="0"/>
    <b v="0"/>
    <s v="1,000,000,000+"/>
    <x v="10"/>
    <x v="0"/>
    <n v="0"/>
    <x v="0"/>
    <s v="Communication"/>
    <d v="2018-08-03T00:00:00"/>
    <s v="Varies with device"/>
    <s v="Varies with device"/>
  </r>
  <r>
    <x v="4"/>
    <x v="3111"/>
    <x v="30"/>
    <x v="3124"/>
    <x v="29"/>
    <b v="0"/>
    <b v="0"/>
    <s v="10,000,000+"/>
    <x v="7"/>
    <x v="0"/>
    <n v="0"/>
    <x v="0"/>
    <s v="Video Players &amp; Editors"/>
    <d v="2018-08-02T00:00:00"/>
    <s v="Varies with device"/>
    <s v="Varies with device"/>
  </r>
  <r>
    <x v="0"/>
    <x v="3112"/>
    <x v="17"/>
    <x v="3125"/>
    <x v="29"/>
    <b v="0"/>
    <b v="0"/>
    <s v="100,000,000+"/>
    <x v="9"/>
    <x v="0"/>
    <n v="0"/>
    <x v="0"/>
    <s v="Arcade"/>
    <d v="2018-07-22T00:00:00"/>
    <s v="1.3.8"/>
    <s v="4.1 and up"/>
  </r>
  <r>
    <x v="5"/>
    <x v="2506"/>
    <x v="25"/>
    <x v="3126"/>
    <x v="29"/>
    <b v="0"/>
    <b v="0"/>
    <s v="500,000,000+"/>
    <x v="12"/>
    <x v="0"/>
    <n v="0"/>
    <x v="0"/>
    <s v="Tools"/>
    <d v="2018-08-04T00:00:00"/>
    <s v="Varies with device"/>
    <s v="Varies with device"/>
  </r>
  <r>
    <x v="0"/>
    <x v="1425"/>
    <x v="17"/>
    <x v="3127"/>
    <x v="181"/>
    <n v="87040"/>
    <b v="0"/>
    <s v="100,000,000+"/>
    <x v="9"/>
    <x v="0"/>
    <n v="0"/>
    <x v="0"/>
    <s v="Adventure"/>
    <d v="2018-07-23T00:00:00"/>
    <s v="0.111.3"/>
    <s v="4.4 and up"/>
  </r>
  <r>
    <x v="3"/>
    <x v="2002"/>
    <x v="20"/>
    <x v="3128"/>
    <x v="29"/>
    <b v="0"/>
    <b v="0"/>
    <s v="1,000,000,000+"/>
    <x v="10"/>
    <x v="0"/>
    <n v="0"/>
    <x v="1"/>
    <s v="Social"/>
    <d v="2018-07-31T00:00:00"/>
    <s v="Varies with device"/>
    <s v="Varies with device"/>
  </r>
  <r>
    <x v="3"/>
    <x v="1398"/>
    <x v="18"/>
    <x v="3129"/>
    <x v="168"/>
    <n v="101376"/>
    <b v="0"/>
    <s v="100,000,000+"/>
    <x v="9"/>
    <x v="0"/>
    <n v="0"/>
    <x v="0"/>
    <s v="Casual"/>
    <d v="2018-07-03T00:00:00"/>
    <s v="3.7.2.51"/>
    <s v="4.1 and up"/>
  </r>
  <r>
    <x v="3"/>
    <x v="695"/>
    <x v="18"/>
    <x v="3130"/>
    <x v="29"/>
    <b v="0"/>
    <b v="0"/>
    <s v="50,000,000+"/>
    <x v="3"/>
    <x v="0"/>
    <n v="0"/>
    <x v="0"/>
    <s v="Entertainment;Music &amp; Video"/>
    <d v="2018-08-03T00:00:00"/>
    <s v="3.43.3"/>
    <s v="4.1 and up"/>
  </r>
  <r>
    <x v="3"/>
    <x v="3113"/>
    <x v="17"/>
    <x v="3131"/>
    <x v="189"/>
    <n v="94208"/>
    <b v="0"/>
    <s v="100,000,000+"/>
    <x v="9"/>
    <x v="0"/>
    <n v="0"/>
    <x v="1"/>
    <s v="Racing"/>
    <d v="2018-07-04T00:00:00"/>
    <s v="3.7.1a"/>
    <s v="4.0.3 and up"/>
  </r>
  <r>
    <x v="7"/>
    <x v="1374"/>
    <x v="17"/>
    <x v="3132"/>
    <x v="13"/>
    <n v="37888"/>
    <b v="0"/>
    <s v="100,000,000+"/>
    <x v="9"/>
    <x v="0"/>
    <n v="0"/>
    <x v="0"/>
    <s v="Arcade"/>
    <d v="2018-05-15T00:00:00"/>
    <s v="6.6.3"/>
    <s v="4.1 and up"/>
  </r>
  <r>
    <x v="5"/>
    <x v="3114"/>
    <x v="23"/>
    <x v="3133"/>
    <x v="124"/>
    <n v="46080"/>
    <b v="0"/>
    <s v="10,000,000+"/>
    <x v="7"/>
    <x v="0"/>
    <n v="0"/>
    <x v="0"/>
    <s v="Sports"/>
    <d v="2018-07-14T00:00:00"/>
    <s v="1.16.2"/>
    <s v="4.0.3 and up"/>
  </r>
  <r>
    <x v="3"/>
    <x v="792"/>
    <x v="18"/>
    <x v="3134"/>
    <x v="29"/>
    <b v="0"/>
    <b v="0"/>
    <s v="10,000,000+"/>
    <x v="7"/>
    <x v="0"/>
    <n v="0"/>
    <x v="0"/>
    <s v="Entertainment"/>
    <d v="2018-06-20T00:00:00"/>
    <s v="Varies with device"/>
    <s v="Varies with device"/>
  </r>
  <r>
    <x v="4"/>
    <x v="3115"/>
    <x v="17"/>
    <x v="3135"/>
    <x v="38"/>
    <n v="58368"/>
    <b v="0"/>
    <s v="100,000,000+"/>
    <x v="9"/>
    <x v="0"/>
    <n v="0"/>
    <x v="2"/>
    <s v="Arcade"/>
    <d v="2018-06-07T00:00:00"/>
    <s v="1.9.8.0"/>
    <s v="4.1 and up"/>
  </r>
  <r>
    <x v="6"/>
    <x v="3116"/>
    <x v="18"/>
    <x v="3136"/>
    <x v="34"/>
    <n v="26624"/>
    <b v="0"/>
    <s v="500,000+"/>
    <x v="1"/>
    <x v="0"/>
    <n v="0"/>
    <x v="0"/>
    <s v="Entertainment"/>
    <d v="2015-06-11T00:00:00"/>
    <s v="1.4.6"/>
    <s v="3.2 and up"/>
  </r>
  <r>
    <x v="3"/>
    <x v="3117"/>
    <x v="17"/>
    <x v="3137"/>
    <x v="142"/>
    <n v="48128"/>
    <b v="0"/>
    <s v="500,000+"/>
    <x v="1"/>
    <x v="0"/>
    <n v="0"/>
    <x v="1"/>
    <s v="Adventure"/>
    <d v="2018-06-25T00:00:00"/>
    <s v="1.0.19"/>
    <s v="4.0.3 and up"/>
  </r>
  <r>
    <x v="15"/>
    <x v="3118"/>
    <x v="17"/>
    <x v="3138"/>
    <x v="68"/>
    <n v="22528"/>
    <b v="0"/>
    <s v="10,000,000+"/>
    <x v="7"/>
    <x v="0"/>
    <n v="0"/>
    <x v="3"/>
    <s v="Racing"/>
    <d v="2018-08-01T00:00:00"/>
    <n v="2.8"/>
    <s v="4.1 and up"/>
  </r>
  <r>
    <x v="3"/>
    <x v="1589"/>
    <x v="18"/>
    <x v="3139"/>
    <x v="37"/>
    <n v="57344"/>
    <b v="0"/>
    <s v="50,000,000+"/>
    <x v="3"/>
    <x v="0"/>
    <n v="0"/>
    <x v="0"/>
    <s v="Educational;Pretend Play"/>
    <d v="2017-06-29T00:00:00"/>
    <s v="1.2.3-play"/>
    <s v="4.1 and up"/>
  </r>
  <r>
    <x v="3"/>
    <x v="3119"/>
    <x v="17"/>
    <x v="3140"/>
    <x v="161"/>
    <n v="51200"/>
    <b v="0"/>
    <s v="50,000,000+"/>
    <x v="3"/>
    <x v="0"/>
    <n v="0"/>
    <x v="0"/>
    <s v="Board"/>
    <d v="2018-08-03T00:00:00"/>
    <s v="Varies with device"/>
    <s v="4.0.3 and up"/>
  </r>
  <r>
    <x v="4"/>
    <x v="2090"/>
    <x v="21"/>
    <x v="3141"/>
    <x v="86"/>
    <n v="43008"/>
    <b v="0"/>
    <s v="100,000,000+"/>
    <x v="9"/>
    <x v="0"/>
    <n v="0"/>
    <x v="1"/>
    <s v="Shopping"/>
    <d v="2018-07-31T00:00:00"/>
    <s v="16.14.0.100"/>
    <s v="4.4 and up"/>
  </r>
  <r>
    <x v="8"/>
    <x v="3120"/>
    <x v="18"/>
    <x v="3142"/>
    <x v="155"/>
    <n v="34816"/>
    <b v="0"/>
    <s v="10,000,000+"/>
    <x v="7"/>
    <x v="0"/>
    <n v="0"/>
    <x v="0"/>
    <s v="Role Playing"/>
    <d v="2018-07-31T00:00:00"/>
    <s v="1.1.7"/>
    <s v="4.1 and up"/>
  </r>
  <r>
    <x v="4"/>
    <x v="3121"/>
    <x v="27"/>
    <x v="3143"/>
    <x v="29"/>
    <b v="0"/>
    <b v="0"/>
    <s v="10,000,000+"/>
    <x v="7"/>
    <x v="0"/>
    <n v="0"/>
    <x v="0"/>
    <s v="Productivity"/>
    <d v="2018-08-02T00:00:00"/>
    <s v="Varies with device"/>
    <s v="Varies with device"/>
  </r>
  <r>
    <x v="5"/>
    <x v="3122"/>
    <x v="18"/>
    <x v="3144"/>
    <x v="130"/>
    <n v="71680"/>
    <b v="0"/>
    <s v="1,000,000+"/>
    <x v="6"/>
    <x v="0"/>
    <n v="0"/>
    <x v="0"/>
    <s v="Simulation"/>
    <d v="2018-07-28T00:00:00"/>
    <s v="1.19.1"/>
    <s v="4.1 and up"/>
  </r>
  <r>
    <x v="4"/>
    <x v="971"/>
    <x v="12"/>
    <x v="3145"/>
    <x v="16"/>
    <n v="17408"/>
    <b v="0"/>
    <s v="5,000,000+"/>
    <x v="2"/>
    <x v="0"/>
    <n v="0"/>
    <x v="0"/>
    <s v="Food &amp; Drink"/>
    <d v="2018-08-03T00:00:00"/>
    <s v="6.0.1"/>
    <s v="5.0 and up"/>
  </r>
  <r>
    <x v="4"/>
    <x v="3104"/>
    <x v="17"/>
    <x v="3146"/>
    <x v="201"/>
    <n v="4198.3999999999996"/>
    <b v="0"/>
    <s v="5,000,000+"/>
    <x v="2"/>
    <x v="0"/>
    <n v="0"/>
    <x v="0"/>
    <s v="Board"/>
    <d v="2016-04-12T00:00:00"/>
    <s v="1.0.21"/>
    <s v="1.5 and up"/>
  </r>
  <r>
    <x v="4"/>
    <x v="2906"/>
    <x v="30"/>
    <x v="3147"/>
    <x v="29"/>
    <b v="0"/>
    <b v="0"/>
    <s v="1,000,000,000+"/>
    <x v="10"/>
    <x v="0"/>
    <n v="0"/>
    <x v="1"/>
    <s v="Video Players &amp; Editors"/>
    <d v="2018-08-02T00:00:00"/>
    <s v="Varies with device"/>
    <s v="Varies with device"/>
  </r>
  <r>
    <x v="4"/>
    <x v="3123"/>
    <x v="17"/>
    <x v="3148"/>
    <x v="27"/>
    <n v="11264"/>
    <b v="0"/>
    <s v="5,000,000+"/>
    <x v="2"/>
    <x v="0"/>
    <n v="0"/>
    <x v="0"/>
    <s v="Board"/>
    <d v="2018-06-11T00:00:00"/>
    <n v="1.58"/>
    <s v="4.1 and up"/>
  </r>
  <r>
    <x v="4"/>
    <x v="1382"/>
    <x v="18"/>
    <x v="3149"/>
    <x v="27"/>
    <n v="11264"/>
    <b v="0"/>
    <s v="100,000,000+"/>
    <x v="9"/>
    <x v="0"/>
    <n v="0"/>
    <x v="0"/>
    <s v="Puzzle"/>
    <d v="2018-04-11T00:00:00"/>
    <n v="4"/>
    <s v="4.1 and up"/>
  </r>
  <r>
    <x v="5"/>
    <x v="3124"/>
    <x v="18"/>
    <x v="3150"/>
    <x v="166"/>
    <n v="96256"/>
    <b v="0"/>
    <s v="500,000+"/>
    <x v="1"/>
    <x v="0"/>
    <n v="0"/>
    <x v="2"/>
    <s v="Role Playing"/>
    <d v="2018-08-01T00:00:00"/>
    <s v="1.0.17.2"/>
    <s v="5.0 and up"/>
  </r>
  <r>
    <x v="7"/>
    <x v="3125"/>
    <x v="27"/>
    <x v="3151"/>
    <x v="28"/>
    <n v="24576"/>
    <b v="0"/>
    <s v="10,000,000+"/>
    <x v="7"/>
    <x v="0"/>
    <n v="0"/>
    <x v="0"/>
    <s v="Productivity"/>
    <d v="2018-07-23T00:00:00"/>
    <s v="4.5.19"/>
    <s v="4.4 and up"/>
  </r>
  <r>
    <x v="13"/>
    <x v="3126"/>
    <x v="18"/>
    <x v="3152"/>
    <x v="37"/>
    <n v="57344"/>
    <b v="0"/>
    <s v="500,000+"/>
    <x v="1"/>
    <x v="0"/>
    <n v="0"/>
    <x v="2"/>
    <s v="Simulation"/>
    <d v="2018-02-07T00:00:00"/>
    <s v="1.0.1"/>
    <s v="4.0 and up"/>
  </r>
  <r>
    <x v="3"/>
    <x v="2714"/>
    <x v="27"/>
    <x v="3153"/>
    <x v="29"/>
    <b v="0"/>
    <b v="0"/>
    <s v="500,000,000+"/>
    <x v="12"/>
    <x v="0"/>
    <n v="0"/>
    <x v="0"/>
    <s v="Productivity"/>
    <d v="2018-07-11T00:00:00"/>
    <s v="16.0.10325.20043"/>
    <s v="4.4 and up"/>
  </r>
  <r>
    <x v="8"/>
    <x v="3127"/>
    <x v="18"/>
    <x v="3154"/>
    <x v="109"/>
    <n v="67584"/>
    <b v="0"/>
    <s v="5,000,000+"/>
    <x v="2"/>
    <x v="0"/>
    <n v="0"/>
    <x v="1"/>
    <s v="Simulation"/>
    <d v="2018-02-27T00:00:00"/>
    <n v="5.4"/>
    <s v="4.0 and up"/>
  </r>
  <r>
    <x v="8"/>
    <x v="1527"/>
    <x v="17"/>
    <x v="3155"/>
    <x v="125"/>
    <n v="64512"/>
    <b v="0"/>
    <s v="10,000,000+"/>
    <x v="7"/>
    <x v="0"/>
    <n v="0"/>
    <x v="0"/>
    <s v="Action"/>
    <d v="2018-06-05T00:00:00"/>
    <s v="1.7.1"/>
    <s v="4.0 and up"/>
  </r>
  <r>
    <x v="8"/>
    <x v="3128"/>
    <x v="11"/>
    <x v="3156"/>
    <x v="187"/>
    <n v="93184"/>
    <b v="0"/>
    <s v="500,000+"/>
    <x v="1"/>
    <x v="0"/>
    <n v="0"/>
    <x v="0"/>
    <s v="Finance"/>
    <d v="2018-07-17T00:00:00"/>
    <s v="2.0.3.1"/>
    <s v="4.4 and up"/>
  </r>
  <r>
    <x v="17"/>
    <x v="3129"/>
    <x v="17"/>
    <x v="3157"/>
    <x v="16"/>
    <n v="17408"/>
    <b v="0"/>
    <s v="1,000,000+"/>
    <x v="6"/>
    <x v="0"/>
    <n v="0"/>
    <x v="0"/>
    <s v="Adventure"/>
    <d v="2017-05-19T00:00:00"/>
    <s v="1.1.0"/>
    <s v="4.0.3 and up"/>
  </r>
  <r>
    <x v="6"/>
    <x v="3130"/>
    <x v="23"/>
    <x v="3158"/>
    <x v="12"/>
    <n v="21504"/>
    <b v="0"/>
    <s v="1,000,000+"/>
    <x v="6"/>
    <x v="0"/>
    <n v="0"/>
    <x v="0"/>
    <s v="Sports"/>
    <d v="2015-08-24T00:00:00"/>
    <s v="2.8.0.17"/>
    <s v="3.0 and up"/>
  </r>
  <r>
    <x v="5"/>
    <x v="1386"/>
    <x v="17"/>
    <x v="3159"/>
    <x v="29"/>
    <b v="0"/>
    <b v="0"/>
    <s v="100,000,000+"/>
    <x v="9"/>
    <x v="0"/>
    <n v="0"/>
    <x v="2"/>
    <s v="Arcade"/>
    <d v="2018-06-15T00:00:00"/>
    <s v="Varies with device"/>
    <s v="Varies with device"/>
  </r>
  <r>
    <x v="2"/>
    <x v="3131"/>
    <x v="3"/>
    <x v="3160"/>
    <x v="29"/>
    <b v="0"/>
    <b v="0"/>
    <s v="100,000,000+"/>
    <x v="9"/>
    <x v="0"/>
    <n v="0"/>
    <x v="1"/>
    <s v="Books &amp; Reference"/>
    <d v="2018-08-02T00:00:00"/>
    <s v="Varies with device"/>
    <s v="Varies with device"/>
  </r>
  <r>
    <x v="8"/>
    <x v="3132"/>
    <x v="18"/>
    <x v="3161"/>
    <x v="188"/>
    <n v="82944"/>
    <b v="0"/>
    <s v="5,000,000+"/>
    <x v="2"/>
    <x v="0"/>
    <n v="0"/>
    <x v="2"/>
    <s v="Simulation"/>
    <d v="2018-04-22T00:00:00"/>
    <n v="3.7"/>
    <s v="4.0 and up"/>
  </r>
  <r>
    <x v="0"/>
    <x v="2001"/>
    <x v="20"/>
    <x v="3162"/>
    <x v="29"/>
    <b v="0"/>
    <b v="0"/>
    <s v="1,000,000,000+"/>
    <x v="10"/>
    <x v="0"/>
    <n v="0"/>
    <x v="1"/>
    <s v="Social"/>
    <d v="2018-08-03T00:00:00"/>
    <s v="Varies with device"/>
    <s v="Varies with device"/>
  </r>
  <r>
    <x v="6"/>
    <x v="3133"/>
    <x v="17"/>
    <x v="3163"/>
    <x v="120"/>
    <n v="3072"/>
    <b v="0"/>
    <s v="1,000,000+"/>
    <x v="6"/>
    <x v="0"/>
    <n v="0"/>
    <x v="0"/>
    <s v="Board"/>
    <d v="2015-05-04T00:00:00"/>
    <n v="1.1000000000000001"/>
    <s v="2.3 and up"/>
  </r>
  <r>
    <x v="5"/>
    <x v="3134"/>
    <x v="20"/>
    <x v="3164"/>
    <x v="147"/>
    <n v="60416"/>
    <b v="0"/>
    <s v="100,000,000+"/>
    <x v="9"/>
    <x v="0"/>
    <n v="0"/>
    <x v="1"/>
    <s v="Social"/>
    <d v="2018-08-03T00:00:00"/>
    <s v="8.0.0"/>
    <s v="4.1 and up"/>
  </r>
  <r>
    <x v="5"/>
    <x v="2198"/>
    <x v="22"/>
    <x v="3165"/>
    <x v="29"/>
    <b v="0"/>
    <b v="0"/>
    <s v="100,000,000+"/>
    <x v="9"/>
    <x v="0"/>
    <n v="0"/>
    <x v="0"/>
    <s v="Photography"/>
    <d v="2018-07-30T00:00:00"/>
    <s v="7.6.5"/>
    <s v="4.3 and up"/>
  </r>
  <r>
    <x v="1"/>
    <x v="3135"/>
    <x v="18"/>
    <x v="3166"/>
    <x v="190"/>
    <n v="84992"/>
    <b v="0"/>
    <s v="1,000,000+"/>
    <x v="6"/>
    <x v="0"/>
    <n v="0"/>
    <x v="0"/>
    <s v="Health &amp; Fitness;Action &amp; Adventure"/>
    <d v="2018-06-16T00:00:00"/>
    <s v="4.0.6"/>
    <s v="4.2 and up"/>
  </r>
  <r>
    <x v="0"/>
    <x v="3136"/>
    <x v="20"/>
    <x v="3167"/>
    <x v="0"/>
    <n v="19456"/>
    <b v="0"/>
    <s v="1,000,000+"/>
    <x v="6"/>
    <x v="0"/>
    <n v="0"/>
    <x v="3"/>
    <s v="Social"/>
    <d v="2017-08-19T00:00:00"/>
    <s v="7.1.1"/>
    <s v="2.3 and up"/>
  </r>
  <r>
    <x v="3"/>
    <x v="3137"/>
    <x v="22"/>
    <x v="3168"/>
    <x v="21"/>
    <n v="23552"/>
    <b v="0"/>
    <s v="10,000,000+"/>
    <x v="7"/>
    <x v="0"/>
    <n v="0"/>
    <x v="0"/>
    <s v="Photography"/>
    <d v="2018-08-02T00:00:00"/>
    <s v="4.0.3.5"/>
    <s v="4.1 and up"/>
  </r>
  <r>
    <x v="15"/>
    <x v="3138"/>
    <x v="11"/>
    <x v="3169"/>
    <x v="54"/>
    <n v="32768"/>
    <b v="0"/>
    <s v="50,000+"/>
    <x v="5"/>
    <x v="0"/>
    <n v="0"/>
    <x v="0"/>
    <s v="Finance"/>
    <d v="2018-06-21T00:00:00"/>
    <s v="2.16.5426"/>
    <s v="4.4 and up"/>
  </r>
  <r>
    <x v="5"/>
    <x v="3139"/>
    <x v="20"/>
    <x v="3170"/>
    <x v="17"/>
    <n v="39936"/>
    <b v="0"/>
    <s v="100,000,000+"/>
    <x v="9"/>
    <x v="0"/>
    <n v="0"/>
    <x v="1"/>
    <s v="Social"/>
    <d v="2018-07-27T00:00:00"/>
    <s v="4.1.0"/>
    <s v="4.0 and up"/>
  </r>
  <r>
    <x v="3"/>
    <x v="1420"/>
    <x v="18"/>
    <x v="3171"/>
    <x v="38"/>
    <n v="58368"/>
    <b v="0"/>
    <s v="50,000,000+"/>
    <x v="3"/>
    <x v="0"/>
    <n v="0"/>
    <x v="0"/>
    <s v="Simulation"/>
    <d v="2018-03-05T00:00:00"/>
    <s v="2.10.2"/>
    <s v="4.0.3 and up"/>
  </r>
  <r>
    <x v="3"/>
    <x v="1376"/>
    <x v="23"/>
    <x v="3172"/>
    <x v="61"/>
    <n v="53248"/>
    <b v="0"/>
    <s v="100,000,000+"/>
    <x v="9"/>
    <x v="0"/>
    <n v="0"/>
    <x v="0"/>
    <s v="Sports"/>
    <d v="2018-07-31T00:00:00"/>
    <s v="4.0.0"/>
    <s v="4.0.3 and up"/>
  </r>
  <r>
    <x v="6"/>
    <x v="3140"/>
    <x v="25"/>
    <x v="0"/>
    <x v="93"/>
    <n v="7680"/>
    <b v="0"/>
    <s v="10,000+"/>
    <x v="0"/>
    <x v="0"/>
    <n v="0"/>
    <x v="0"/>
    <s v="Tools"/>
    <d v="2018-04-20T00:00:00"/>
    <n v="5.5"/>
    <s v="5.0 and up"/>
  </r>
  <r>
    <x v="19"/>
    <x v="3141"/>
    <x v="17"/>
    <x v="3173"/>
    <x v="69"/>
    <n v="7577.6"/>
    <b v="0"/>
    <s v="10,000+"/>
    <x v="0"/>
    <x v="0"/>
    <n v="0"/>
    <x v="0"/>
    <s v="Music"/>
    <d v="2017-11-15T00:00:00"/>
    <n v="2"/>
    <s v="4.0 and up"/>
  </r>
  <r>
    <x v="3"/>
    <x v="2595"/>
    <x v="25"/>
    <x v="3174"/>
    <x v="50"/>
    <n v="9113.6"/>
    <b v="0"/>
    <s v="10,000,000+"/>
    <x v="7"/>
    <x v="0"/>
    <n v="0"/>
    <x v="0"/>
    <s v="Tools"/>
    <d v="2018-08-01T00:00:00"/>
    <s v="4.3.0"/>
    <s v="4.1 and up"/>
  </r>
  <r>
    <x v="20"/>
    <x v="3142"/>
    <x v="25"/>
    <x v="175"/>
    <x v="153"/>
    <n v="6451.2"/>
    <b v="0"/>
    <s v="100+"/>
    <x v="14"/>
    <x v="1"/>
    <n v="1.99"/>
    <x v="0"/>
    <s v="Tools"/>
    <d v="2018-05-15T00:00:00"/>
    <n v="1.19"/>
    <s v="4.4 and up"/>
  </r>
  <r>
    <x v="5"/>
    <x v="3143"/>
    <x v="17"/>
    <x v="3175"/>
    <x v="56"/>
    <n v="18432"/>
    <b v="0"/>
    <s v="10,000,000+"/>
    <x v="7"/>
    <x v="0"/>
    <n v="0"/>
    <x v="3"/>
    <s v="Action"/>
    <d v="2018-06-27T00:00:00"/>
    <s v="1.18.2"/>
    <s v="4.0 and up"/>
  </r>
  <r>
    <x v="11"/>
    <x v="3144"/>
    <x v="26"/>
    <x v="820"/>
    <x v="1"/>
    <n v="14336"/>
    <b v="0"/>
    <s v="100+"/>
    <x v="14"/>
    <x v="1"/>
    <n v="1.49"/>
    <x v="0"/>
    <s v="Personalization"/>
    <d v="2016-12-22T00:00:00"/>
    <n v="1"/>
    <s v="4.1 and up"/>
  </r>
  <r>
    <x v="4"/>
    <x v="3145"/>
    <x v="17"/>
    <x v="3176"/>
    <x v="29"/>
    <b v="0"/>
    <b v="0"/>
    <s v="50,000,000+"/>
    <x v="3"/>
    <x v="0"/>
    <n v="0"/>
    <x v="2"/>
    <s v="Adventure"/>
    <d v="2018-07-29T00:00:00"/>
    <s v="1.1.11.11"/>
    <s v="4.1 and up"/>
  </r>
  <r>
    <x v="28"/>
    <x v="3146"/>
    <x v="12"/>
    <x v="3177"/>
    <x v="11"/>
    <n v="20480"/>
    <b v="0"/>
    <s v="10,000+"/>
    <x v="0"/>
    <x v="0"/>
    <n v="0"/>
    <x v="0"/>
    <s v="Food &amp; Drink"/>
    <d v="2018-04-04T00:00:00"/>
    <s v="4.94.19"/>
    <s v="4.1 and up"/>
  </r>
  <r>
    <x v="19"/>
    <x v="3147"/>
    <x v="16"/>
    <x v="3178"/>
    <x v="29"/>
    <b v="0"/>
    <b v="0"/>
    <s v="500,000+"/>
    <x v="1"/>
    <x v="0"/>
    <n v="0"/>
    <x v="0"/>
    <s v="Lifestyle"/>
    <d v="2018-07-05T00:00:00"/>
    <s v="Varies with device"/>
    <s v="Varies with device"/>
  </r>
  <r>
    <x v="16"/>
    <x v="3148"/>
    <x v="13"/>
    <x v="3179"/>
    <x v="183"/>
    <n v="98304"/>
    <b v="0"/>
    <s v="1,000,000+"/>
    <x v="6"/>
    <x v="0"/>
    <n v="0"/>
    <x v="0"/>
    <s v="Health &amp; Fitness"/>
    <d v="2018-07-19T00:00:00"/>
    <s v="6.0.1"/>
    <s v="5.0 and up"/>
  </r>
  <r>
    <x v="0"/>
    <x v="3149"/>
    <x v="26"/>
    <x v="3180"/>
    <x v="39"/>
    <n v="35840"/>
    <b v="0"/>
    <s v="5,000+"/>
    <x v="8"/>
    <x v="1"/>
    <n v="1.99"/>
    <x v="0"/>
    <s v="Personalization"/>
    <d v="2016-10-22T00:00:00"/>
    <n v="2.2000000000000002"/>
    <s v="2.0 and up"/>
  </r>
  <r>
    <x v="5"/>
    <x v="3150"/>
    <x v="26"/>
    <x v="1942"/>
    <x v="44"/>
    <n v="8806.4"/>
    <b v="0"/>
    <s v="1,000+"/>
    <x v="11"/>
    <x v="1"/>
    <n v="1.7"/>
    <x v="0"/>
    <s v="Personalization"/>
    <d v="2015-08-16T00:00:00"/>
    <n v="1.05"/>
    <s v="2.2 and up"/>
  </r>
  <r>
    <x v="3"/>
    <x v="3151"/>
    <x v="17"/>
    <x v="3181"/>
    <x v="89"/>
    <n v="56320"/>
    <b v="0"/>
    <s v="50,000,000+"/>
    <x v="3"/>
    <x v="0"/>
    <n v="0"/>
    <x v="1"/>
    <s v="Action"/>
    <d v="2018-07-04T00:00:00"/>
    <s v="15.1.2"/>
    <s v="4.0.3 and up"/>
  </r>
  <r>
    <x v="4"/>
    <x v="3152"/>
    <x v="17"/>
    <x v="815"/>
    <x v="6"/>
    <n v="29696"/>
    <b v="0"/>
    <s v="100+"/>
    <x v="14"/>
    <x v="1"/>
    <n v="0.99"/>
    <x v="0"/>
    <s v="Arcade"/>
    <d v="2017-09-02T00:00:00"/>
    <s v="1.5.9"/>
    <s v="2.3 and up"/>
  </r>
  <r>
    <x v="4"/>
    <x v="3153"/>
    <x v="25"/>
    <x v="3182"/>
    <x v="78"/>
    <n v="13312"/>
    <b v="0"/>
    <s v="50,000+"/>
    <x v="5"/>
    <x v="0"/>
    <n v="0"/>
    <x v="0"/>
    <s v="Tools"/>
    <d v="2016-03-31T00:00:00"/>
    <s v="2.1.8"/>
    <s v="2.1 and up"/>
  </r>
  <r>
    <x v="3"/>
    <x v="1868"/>
    <x v="19"/>
    <x v="3183"/>
    <x v="48"/>
    <n v="16384"/>
    <b v="0"/>
    <s v="50,000+"/>
    <x v="5"/>
    <x v="0"/>
    <n v="0"/>
    <x v="0"/>
    <s v="Medical"/>
    <d v="2018-07-11T00:00:00"/>
    <s v="4.5.2"/>
    <s v="4.4 and up"/>
  </r>
  <r>
    <x v="30"/>
    <x v="3154"/>
    <x v="24"/>
    <x v="1942"/>
    <x v="63"/>
    <n v="6860.8"/>
    <b v="0"/>
    <s v="50,000+"/>
    <x v="5"/>
    <x v="0"/>
    <n v="0"/>
    <x v="0"/>
    <s v="Travel &amp; Local"/>
    <d v="2018-07-05T00:00:00"/>
    <s v="1.0.17.3905"/>
    <s v="4.4 and up"/>
  </r>
  <r>
    <x v="3"/>
    <x v="1423"/>
    <x v="17"/>
    <x v="3184"/>
    <x v="159"/>
    <n v="102400"/>
    <b v="0"/>
    <s v="100,000,000+"/>
    <x v="9"/>
    <x v="0"/>
    <n v="0"/>
    <x v="1"/>
    <s v="Arcade"/>
    <d v="2018-07-25T00:00:00"/>
    <s v="6.0.0"/>
    <s v="4.1 and up"/>
  </r>
  <r>
    <x v="7"/>
    <x v="3155"/>
    <x v="17"/>
    <x v="3185"/>
    <x v="29"/>
    <b v="0"/>
    <b v="0"/>
    <s v="50,000,000+"/>
    <x v="3"/>
    <x v="0"/>
    <n v="0"/>
    <x v="0"/>
    <s v="Music"/>
    <d v="2018-08-04T00:00:00"/>
    <s v="Varies with device"/>
    <s v="Varies with device"/>
  </r>
  <r>
    <x v="3"/>
    <x v="3156"/>
    <x v="18"/>
    <x v="3186"/>
    <x v="166"/>
    <n v="96256"/>
    <b v="0"/>
    <s v="100,000,000+"/>
    <x v="9"/>
    <x v="0"/>
    <n v="0"/>
    <x v="0"/>
    <s v="Casual"/>
    <d v="2018-06-28T00:00:00"/>
    <s v="1_39_93"/>
    <s v="4.0.3 and up"/>
  </r>
  <r>
    <x v="8"/>
    <x v="1285"/>
    <x v="16"/>
    <x v="3187"/>
    <x v="128"/>
    <n v="4505.6000000000004"/>
    <b v="0"/>
    <s v="10,000,000+"/>
    <x v="7"/>
    <x v="0"/>
    <n v="0"/>
    <x v="0"/>
    <s v="Lifestyle"/>
    <d v="2018-06-30T00:00:00"/>
    <n v="4.9000000000000004"/>
    <s v="4.1 and up"/>
  </r>
  <r>
    <x v="1"/>
    <x v="3157"/>
    <x v="17"/>
    <x v="539"/>
    <x v="163"/>
    <n v="65536"/>
    <b v="0"/>
    <s v="1,000+"/>
    <x v="11"/>
    <x v="1"/>
    <n v="1.99"/>
    <x v="1"/>
    <s v="Action"/>
    <d v="2017-10-17T00:00:00"/>
    <s v="0.8.17"/>
    <s v="3.2 and up"/>
  </r>
  <r>
    <x v="0"/>
    <x v="3158"/>
    <x v="26"/>
    <x v="526"/>
    <x v="59"/>
    <n v="4608"/>
    <b v="0"/>
    <s v="1,000+"/>
    <x v="11"/>
    <x v="0"/>
    <n v="0"/>
    <x v="0"/>
    <s v="Personalization"/>
    <d v="2018-05-21T00:00:00"/>
    <n v="3.1"/>
    <s v="4.0.3 and up"/>
  </r>
  <r>
    <x v="16"/>
    <x v="3159"/>
    <x v="32"/>
    <x v="1957"/>
    <x v="22"/>
    <n v="6144"/>
    <b v="0"/>
    <s v="5,000+"/>
    <x v="8"/>
    <x v="0"/>
    <n v="0"/>
    <x v="0"/>
    <s v="Maps &amp; Navigation"/>
    <d v="2017-07-12T00:00:00"/>
    <n v="1.2"/>
    <s v="4.3 and up"/>
  </r>
  <r>
    <x v="3"/>
    <x v="3160"/>
    <x v="18"/>
    <x v="3188"/>
    <x v="29"/>
    <b v="0"/>
    <b v="0"/>
    <s v="50,000,000+"/>
    <x v="3"/>
    <x v="0"/>
    <n v="0"/>
    <x v="0"/>
    <s v="Puzzle"/>
    <d v="2018-07-31T00:00:00"/>
    <s v="1.5.10"/>
    <s v="4.1 and up"/>
  </r>
  <r>
    <x v="0"/>
    <x v="3161"/>
    <x v="22"/>
    <x v="863"/>
    <x v="69"/>
    <n v="7577.6"/>
    <b v="0"/>
    <s v="100,000+"/>
    <x v="4"/>
    <x v="0"/>
    <n v="0"/>
    <x v="0"/>
    <s v="Photography"/>
    <d v="2018-05-12T00:00:00"/>
    <s v="1.1.7.4"/>
    <s v="4.0 and up"/>
  </r>
  <r>
    <x v="12"/>
    <x v="3162"/>
    <x v="0"/>
    <x v="1822"/>
    <x v="67"/>
    <n v="3788.8"/>
    <b v="0"/>
    <s v="50,000+"/>
    <x v="5"/>
    <x v="0"/>
    <n v="0"/>
    <x v="0"/>
    <s v="Art &amp; Design"/>
    <d v="2017-11-01T00:00:00"/>
    <s v="1.0.0"/>
    <s v="4.0 and up"/>
  </r>
  <r>
    <x v="0"/>
    <x v="3163"/>
    <x v="32"/>
    <x v="1874"/>
    <x v="3"/>
    <n v="25600"/>
    <b v="0"/>
    <s v="1,000+"/>
    <x v="11"/>
    <x v="0"/>
    <n v="0"/>
    <x v="0"/>
    <s v="Maps &amp; Navigation"/>
    <d v="2018-07-04T00:00:00"/>
    <s v="0.19.13-SPECTRUM"/>
    <s v="4.0.3 and up"/>
  </r>
  <r>
    <x v="3"/>
    <x v="3164"/>
    <x v="26"/>
    <x v="175"/>
    <x v="32"/>
    <n v="10240"/>
    <b v="0"/>
    <s v="500+"/>
    <x v="15"/>
    <x v="0"/>
    <n v="0"/>
    <x v="3"/>
    <s v="Personalization"/>
    <d v="2018-06-10T00:00:00"/>
    <n v="1.3"/>
    <s v="4.0.3 and up"/>
  </r>
  <r>
    <x v="11"/>
    <x v="3165"/>
    <x v="17"/>
    <x v="112"/>
    <x v="34"/>
    <n v="26624"/>
    <b v="0"/>
    <s v="500+"/>
    <x v="15"/>
    <x v="1"/>
    <n v="0.99"/>
    <x v="0"/>
    <s v="Racing"/>
    <d v="2017-06-20T00:00:00"/>
    <s v="1.0.0"/>
    <s v="2.3 and up"/>
  </r>
  <r>
    <x v="8"/>
    <x v="1371"/>
    <x v="18"/>
    <x v="3189"/>
    <x v="180"/>
    <n v="100352"/>
    <b v="0"/>
    <s v="100,000,000+"/>
    <x v="9"/>
    <x v="0"/>
    <n v="0"/>
    <x v="2"/>
    <s v="Strategy"/>
    <d v="2018-07-15T00:00:00"/>
    <s v="10.322.16"/>
    <s v="4.1 and up"/>
  </r>
  <r>
    <x v="8"/>
    <x v="1361"/>
    <x v="18"/>
    <x v="3190"/>
    <x v="137"/>
    <n v="99328"/>
    <b v="0"/>
    <s v="100,000,000+"/>
    <x v="9"/>
    <x v="0"/>
    <n v="0"/>
    <x v="2"/>
    <s v="Strategy"/>
    <d v="2018-06-27T00:00:00"/>
    <s v="2.3.2"/>
    <s v="4.1 and up"/>
  </r>
  <r>
    <x v="4"/>
    <x v="625"/>
    <x v="18"/>
    <x v="3191"/>
    <x v="140"/>
    <n v="1843.2"/>
    <b v="0"/>
    <s v="1,000,000+"/>
    <x v="6"/>
    <x v="0"/>
    <n v="0"/>
    <x v="0"/>
    <s v="Education"/>
    <d v="2015-06-28T00:00:00"/>
    <n v="3"/>
    <s v="2.3 and up"/>
  </r>
  <r>
    <x v="0"/>
    <x v="621"/>
    <x v="18"/>
    <x v="3192"/>
    <x v="29"/>
    <b v="0"/>
    <b v="0"/>
    <s v="1,000,000+"/>
    <x v="6"/>
    <x v="0"/>
    <n v="0"/>
    <x v="0"/>
    <s v="Education"/>
    <d v="2017-08-17T00:00:00"/>
    <s v="Varies with device"/>
    <s v="Varies with device"/>
  </r>
  <r>
    <x v="3"/>
    <x v="3166"/>
    <x v="18"/>
    <x v="2859"/>
    <x v="27"/>
    <n v="11264"/>
    <b v="0"/>
    <s v="50,000+"/>
    <x v="5"/>
    <x v="0"/>
    <n v="0"/>
    <x v="0"/>
    <s v="Education"/>
    <d v="2018-03-16T00:00:00"/>
    <s v="2.1.1"/>
    <s v="4.0 and up"/>
  </r>
  <r>
    <x v="4"/>
    <x v="3167"/>
    <x v="18"/>
    <x v="3193"/>
    <x v="149"/>
    <n v="79872"/>
    <b v="0"/>
    <s v="100,000+"/>
    <x v="4"/>
    <x v="0"/>
    <n v="0"/>
    <x v="0"/>
    <s v="Education"/>
    <d v="2018-07-07T00:00:00"/>
    <s v="2.5.1"/>
    <s v="4.0.3 and up"/>
  </r>
  <r>
    <x v="5"/>
    <x v="3168"/>
    <x v="17"/>
    <x v="3194"/>
    <x v="161"/>
    <n v="51200"/>
    <b v="0"/>
    <s v="10,000,000+"/>
    <x v="7"/>
    <x v="0"/>
    <n v="0"/>
    <x v="1"/>
    <s v="Action"/>
    <d v="2018-07-31T00:00:00"/>
    <s v="0.9.10.f96"/>
    <s v="4.4 and up"/>
  </r>
  <r>
    <x v="2"/>
    <x v="3169"/>
    <x v="18"/>
    <x v="3195"/>
    <x v="29"/>
    <b v="0"/>
    <b v="0"/>
    <s v="50,000+"/>
    <x v="5"/>
    <x v="1"/>
    <n v="2.99"/>
    <x v="0"/>
    <s v="Education"/>
    <d v="2017-08-26T00:00:00"/>
    <s v="Varies with device"/>
    <s v="Varies with device"/>
  </r>
  <r>
    <x v="5"/>
    <x v="1356"/>
    <x v="18"/>
    <x v="3196"/>
    <x v="176"/>
    <n v="75776"/>
    <b v="0"/>
    <s v="500,000,000+"/>
    <x v="12"/>
    <x v="0"/>
    <n v="0"/>
    <x v="0"/>
    <s v="Casual"/>
    <d v="2018-07-05T00:00:00"/>
    <s v="1.129.0.2"/>
    <s v="4.1 and up"/>
  </r>
  <r>
    <x v="5"/>
    <x v="3170"/>
    <x v="21"/>
    <x v="3197"/>
    <x v="99"/>
    <n v="8499.2000000000007"/>
    <b v="0"/>
    <s v="1,000,000+"/>
    <x v="6"/>
    <x v="0"/>
    <n v="0"/>
    <x v="1"/>
    <s v="Shopping"/>
    <d v="2018-07-30T00:00:00"/>
    <n v="27500000"/>
    <s v="4.1 and up"/>
  </r>
  <r>
    <x v="4"/>
    <x v="302"/>
    <x v="6"/>
    <x v="3198"/>
    <x v="29"/>
    <b v="0"/>
    <b v="0"/>
    <s v="1,000,000,000+"/>
    <x v="10"/>
    <x v="0"/>
    <n v="0"/>
    <x v="0"/>
    <s v="Communication"/>
    <d v="2018-08-01T00:00:00"/>
    <s v="Varies with device"/>
    <s v="Varies with device"/>
  </r>
  <r>
    <x v="7"/>
    <x v="3171"/>
    <x v="26"/>
    <x v="3199"/>
    <x v="152"/>
    <n v="7884.8"/>
    <b v="0"/>
    <s v="10,000+"/>
    <x v="0"/>
    <x v="1"/>
    <n v="2.99"/>
    <x v="0"/>
    <s v="Personalization"/>
    <d v="2017-12-05T00:00:00"/>
    <s v="8.3.4"/>
    <s v="4.1 and up"/>
  </r>
  <r>
    <x v="7"/>
    <x v="3172"/>
    <x v="3"/>
    <x v="3200"/>
    <x v="47"/>
    <n v="2560"/>
    <b v="0"/>
    <s v="50,000+"/>
    <x v="5"/>
    <x v="0"/>
    <n v="0"/>
    <x v="0"/>
    <s v="Books &amp; Reference"/>
    <d v="2014-07-31T00:00:00"/>
    <n v="2.2000000000000002"/>
    <s v="2.1 and up"/>
  </r>
  <r>
    <x v="8"/>
    <x v="627"/>
    <x v="18"/>
    <x v="611"/>
    <x v="141"/>
    <n v="5427.2"/>
    <b v="0"/>
    <s v="1,000,000+"/>
    <x v="6"/>
    <x v="0"/>
    <n v="0"/>
    <x v="0"/>
    <s v="Education"/>
    <d v="2017-12-25T00:00:00"/>
    <s v="4.5.2"/>
    <s v="4.0 and up"/>
  </r>
  <r>
    <x v="3"/>
    <x v="3173"/>
    <x v="26"/>
    <x v="3201"/>
    <x v="29"/>
    <b v="0"/>
    <b v="0"/>
    <s v="10,000,000+"/>
    <x v="7"/>
    <x v="0"/>
    <n v="0"/>
    <x v="2"/>
    <s v="Personalization"/>
    <d v="2018-07-10T00:00:00"/>
    <s v="Varies with device"/>
    <s v="Varies with device"/>
  </r>
  <r>
    <x v="8"/>
    <x v="3174"/>
    <x v="18"/>
    <x v="3202"/>
    <x v="82"/>
    <n v="4096"/>
    <b v="0"/>
    <s v="50,000+"/>
    <x v="5"/>
    <x v="0"/>
    <n v="0"/>
    <x v="0"/>
    <s v="Education"/>
    <d v="2017-05-13T00:00:00"/>
    <n v="3"/>
    <s v="4.0.3 and up"/>
  </r>
  <r>
    <x v="2"/>
    <x v="3175"/>
    <x v="3"/>
    <x v="3203"/>
    <x v="19"/>
    <n v="4300.8"/>
    <b v="0"/>
    <s v="1,000+"/>
    <x v="11"/>
    <x v="0"/>
    <n v="0"/>
    <x v="0"/>
    <s v="Books &amp; Reference"/>
    <d v="2017-12-08T00:00:00"/>
    <s v="1.0.1"/>
    <s v="4.1 and up"/>
  </r>
  <r>
    <x v="12"/>
    <x v="3176"/>
    <x v="26"/>
    <x v="3204"/>
    <x v="176"/>
    <n v="75776"/>
    <b v="0"/>
    <s v="10,000+"/>
    <x v="0"/>
    <x v="1"/>
    <n v="0.99"/>
    <x v="0"/>
    <s v="Personalization"/>
    <d v="2018-07-27T00:00:00"/>
    <s v="4.5.0"/>
    <s v="4.0.3 and up"/>
  </r>
  <r>
    <x v="2"/>
    <x v="3177"/>
    <x v="18"/>
    <x v="3205"/>
    <x v="131"/>
    <n v="7065.6"/>
    <b v="0"/>
    <s v="100,000+"/>
    <x v="4"/>
    <x v="0"/>
    <n v="0"/>
    <x v="0"/>
    <s v="Education"/>
    <d v="2018-06-09T00:00:00"/>
    <s v="2.5.1"/>
    <s v="4.1 and up"/>
  </r>
  <r>
    <x v="2"/>
    <x v="3178"/>
    <x v="25"/>
    <x v="3206"/>
    <x v="29"/>
    <b v="0"/>
    <b v="0"/>
    <s v="500,000,000+"/>
    <x v="12"/>
    <x v="0"/>
    <n v="0"/>
    <x v="0"/>
    <s v="Tools"/>
    <d v="2018-08-03T00:00:00"/>
    <s v="Varies with device"/>
    <s v="Varies with device"/>
  </r>
  <r>
    <x v="31"/>
    <x v="3179"/>
    <x v="16"/>
    <x v="3207"/>
    <x v="106"/>
    <n v="6758.4"/>
    <b v="0"/>
    <s v="10,000+"/>
    <x v="0"/>
    <x v="0"/>
    <n v="0"/>
    <x v="0"/>
    <s v="Lifestyle"/>
    <d v="2018-07-11T00:00:00"/>
    <s v="4.1.07"/>
    <s v="4.3 and up"/>
  </r>
  <r>
    <x v="3"/>
    <x v="3180"/>
    <x v="16"/>
    <x v="3208"/>
    <x v="48"/>
    <n v="16384"/>
    <b v="0"/>
    <s v="1,000,000+"/>
    <x v="6"/>
    <x v="0"/>
    <n v="0"/>
    <x v="3"/>
    <s v="Lifestyle"/>
    <d v="2018-08-03T00:00:00"/>
    <s v="1.6.4"/>
    <s v="4.1 and up"/>
  </r>
  <r>
    <x v="10"/>
    <x v="3181"/>
    <x v="27"/>
    <x v="3209"/>
    <x v="101"/>
    <n v="4812.8"/>
    <b v="0"/>
    <s v="10,000+"/>
    <x v="0"/>
    <x v="0"/>
    <n v="0"/>
    <x v="0"/>
    <s v="Productivity"/>
    <d v="2017-01-27T00:00:00"/>
    <n v="1.37"/>
    <s v="4.0 and up"/>
  </r>
  <r>
    <x v="14"/>
    <x v="3182"/>
    <x v="18"/>
    <x v="3210"/>
    <x v="55"/>
    <n v="5529.6"/>
    <b v="0"/>
    <s v="100,000+"/>
    <x v="4"/>
    <x v="0"/>
    <n v="0"/>
    <x v="0"/>
    <s v="Entertainment"/>
    <d v="2018-05-17T00:00:00"/>
    <s v="4.3.2"/>
    <s v="4.1 and up"/>
  </r>
  <r>
    <x v="32"/>
    <x v="3183"/>
    <x v="25"/>
    <x v="539"/>
    <x v="39"/>
    <n v="35840"/>
    <b v="0"/>
    <s v="1,000+"/>
    <x v="11"/>
    <x v="0"/>
    <n v="0"/>
    <x v="0"/>
    <s v="Tools"/>
    <d v="2017-12-29T00:00:00"/>
    <n v="1.7"/>
    <s v="6.0 and up"/>
  </r>
  <r>
    <x v="2"/>
    <x v="3184"/>
    <x v="16"/>
    <x v="3211"/>
    <x v="34"/>
    <n v="26624"/>
    <b v="0"/>
    <s v="5,000+"/>
    <x v="8"/>
    <x v="0"/>
    <n v="0"/>
    <x v="0"/>
    <s v="Lifestyle"/>
    <d v="2018-07-17T00:00:00"/>
    <s v="2.2.0"/>
    <s v="4.4 and up"/>
  </r>
  <r>
    <x v="0"/>
    <x v="3185"/>
    <x v="27"/>
    <x v="3212"/>
    <x v="54"/>
    <n v="32768"/>
    <b v="0"/>
    <s v="50,000+"/>
    <x v="5"/>
    <x v="0"/>
    <n v="0"/>
    <x v="0"/>
    <s v="Productivity"/>
    <d v="2018-07-23T00:00:00"/>
    <s v="2.15.1"/>
    <s v="4.4 and up"/>
  </r>
  <r>
    <x v="4"/>
    <x v="3186"/>
    <x v="18"/>
    <x v="3213"/>
    <x v="14"/>
    <n v="2764.8"/>
    <b v="0"/>
    <s v="5,000+"/>
    <x v="8"/>
    <x v="0"/>
    <n v="0"/>
    <x v="0"/>
    <s v="Education"/>
    <d v="2017-06-24T00:00:00"/>
    <n v="4.0999999999999996"/>
    <s v="4.0 and up"/>
  </r>
  <r>
    <x v="4"/>
    <x v="3187"/>
    <x v="18"/>
    <x v="3214"/>
    <x v="67"/>
    <n v="3788.8"/>
    <b v="0"/>
    <s v="10,000+"/>
    <x v="0"/>
    <x v="0"/>
    <n v="0"/>
    <x v="0"/>
    <s v="Education"/>
    <d v="2017-12-16T00:00:00"/>
    <s v="1.0.3"/>
    <s v="4.1 and up"/>
  </r>
  <r>
    <x v="3"/>
    <x v="3188"/>
    <x v="18"/>
    <x v="3215"/>
    <x v="20"/>
    <n v="7168"/>
    <b v="0"/>
    <s v="100,000+"/>
    <x v="4"/>
    <x v="0"/>
    <n v="0"/>
    <x v="0"/>
    <s v="Education"/>
    <d v="2018-06-15T00:00:00"/>
    <s v="3.2.8"/>
    <s v="4.0.3 and up"/>
  </r>
  <r>
    <x v="5"/>
    <x v="3189"/>
    <x v="18"/>
    <x v="126"/>
    <x v="131"/>
    <n v="7065.6"/>
    <b v="0"/>
    <s v="5,000+"/>
    <x v="8"/>
    <x v="0"/>
    <n v="0"/>
    <x v="0"/>
    <s v="Education"/>
    <d v="2018-01-05T00:00:00"/>
    <s v="1.1.9"/>
    <s v="5.0 and up"/>
  </r>
  <r>
    <x v="5"/>
    <x v="1390"/>
    <x v="17"/>
    <x v="3216"/>
    <x v="125"/>
    <n v="64512"/>
    <b v="0"/>
    <s v="100,000,000+"/>
    <x v="9"/>
    <x v="0"/>
    <n v="0"/>
    <x v="0"/>
    <s v="Racing"/>
    <d v="2018-07-02T00:00:00"/>
    <s v="1.37.2"/>
    <s v="4.2 and up"/>
  </r>
  <r>
    <x v="8"/>
    <x v="3190"/>
    <x v="18"/>
    <x v="1244"/>
    <x v="58"/>
    <n v="2252.8000000000002"/>
    <b v="0"/>
    <s v="10,000+"/>
    <x v="0"/>
    <x v="0"/>
    <n v="0"/>
    <x v="0"/>
    <s v="Education"/>
    <d v="2016-04-04T00:00:00"/>
    <s v="1.0.3"/>
    <s v="4.0.3 and up"/>
  </r>
  <r>
    <x v="15"/>
    <x v="3191"/>
    <x v="18"/>
    <x v="3217"/>
    <x v="64"/>
    <n v="30720"/>
    <b v="0"/>
    <s v="100,000+"/>
    <x v="4"/>
    <x v="0"/>
    <n v="0"/>
    <x v="0"/>
    <s v="Entertainment"/>
    <d v="2018-02-02T00:00:00"/>
    <s v="1.0.8"/>
    <s v="4.4 and up"/>
  </r>
  <r>
    <x v="3"/>
    <x v="3192"/>
    <x v="18"/>
    <x v="3218"/>
    <x v="121"/>
    <n v="5939.2"/>
    <b v="0"/>
    <s v="100,000+"/>
    <x v="4"/>
    <x v="0"/>
    <n v="0"/>
    <x v="0"/>
    <s v="Education"/>
    <d v="2018-07-08T00:00:00"/>
    <s v="7.1.0"/>
    <s v="4.0 and up"/>
  </r>
  <r>
    <x v="10"/>
    <x v="3193"/>
    <x v="3"/>
    <x v="3219"/>
    <x v="8"/>
    <n v="3174.4"/>
    <b v="0"/>
    <s v="50,000+"/>
    <x v="5"/>
    <x v="0"/>
    <n v="0"/>
    <x v="0"/>
    <s v="Books &amp; Reference"/>
    <d v="2017-11-16T00:00:00"/>
    <s v="2.2.3.3"/>
    <s v="4.0 and up"/>
  </r>
  <r>
    <x v="12"/>
    <x v="3194"/>
    <x v="18"/>
    <x v="14"/>
    <x v="92"/>
    <n v="1536"/>
    <b v="0"/>
    <s v="1,000+"/>
    <x v="11"/>
    <x v="0"/>
    <n v="0"/>
    <x v="0"/>
    <s v="Education"/>
    <d v="2015-09-26T00:00:00"/>
    <n v="1"/>
    <s v="4.0.3 and up"/>
  </r>
  <r>
    <x v="10"/>
    <x v="3195"/>
    <x v="18"/>
    <x v="2166"/>
    <x v="44"/>
    <n v="8806.4"/>
    <b v="0"/>
    <s v="100,000+"/>
    <x v="4"/>
    <x v="0"/>
    <n v="0"/>
    <x v="0"/>
    <s v="Education"/>
    <d v="2018-06-03T00:00:00"/>
    <s v="4.1.0"/>
    <s v="4.1 and up"/>
  </r>
  <r>
    <x v="2"/>
    <x v="3196"/>
    <x v="18"/>
    <x v="16"/>
    <x v="211"/>
    <b v="0"/>
    <n v="772"/>
    <s v="5,000+"/>
    <x v="8"/>
    <x v="0"/>
    <n v="0"/>
    <x v="0"/>
    <s v="Education"/>
    <d v="2016-01-20T00:00:00"/>
    <n v="1"/>
    <s v="3.0 and up"/>
  </r>
  <r>
    <x v="12"/>
    <x v="3197"/>
    <x v="18"/>
    <x v="3220"/>
    <x v="102"/>
    <n v="3379.2"/>
    <b v="0"/>
    <s v="5,000+"/>
    <x v="8"/>
    <x v="0"/>
    <n v="0"/>
    <x v="0"/>
    <s v="Education"/>
    <d v="2017-06-03T00:00:00"/>
    <n v="1.2"/>
    <s v="4.1 and up"/>
  </r>
  <r>
    <x v="8"/>
    <x v="3198"/>
    <x v="18"/>
    <x v="2853"/>
    <x v="76"/>
    <n v="5120"/>
    <b v="0"/>
    <s v="50,000+"/>
    <x v="5"/>
    <x v="0"/>
    <n v="0"/>
    <x v="0"/>
    <s v="Education"/>
    <d v="2017-10-15T00:00:00"/>
    <n v="2"/>
    <s v="4.0.3 and up"/>
  </r>
  <r>
    <x v="4"/>
    <x v="3199"/>
    <x v="18"/>
    <x v="109"/>
    <x v="57"/>
    <n v="1126.4000000000001"/>
    <b v="0"/>
    <s v="5,000+"/>
    <x v="8"/>
    <x v="0"/>
    <n v="0"/>
    <x v="0"/>
    <s v="Education"/>
    <d v="2017-08-30T00:00:00"/>
    <n v="1.2"/>
    <s v="3.0 and up"/>
  </r>
  <r>
    <x v="7"/>
    <x v="3200"/>
    <x v="18"/>
    <x v="2852"/>
    <x v="128"/>
    <n v="4505.6000000000004"/>
    <b v="0"/>
    <s v="10,000+"/>
    <x v="0"/>
    <x v="0"/>
    <n v="0"/>
    <x v="0"/>
    <s v="Education"/>
    <d v="2016-08-31T00:00:00"/>
    <n v="3.9"/>
    <s v="4.0 and up"/>
  </r>
  <r>
    <x v="12"/>
    <x v="3201"/>
    <x v="18"/>
    <x v="81"/>
    <x v="85"/>
    <n v="2150.4"/>
    <b v="0"/>
    <s v="10,000+"/>
    <x v="0"/>
    <x v="0"/>
    <n v="0"/>
    <x v="0"/>
    <s v="Education"/>
    <d v="2017-09-22T00:00:00"/>
    <n v="1"/>
    <s v="3.0 and up"/>
  </r>
  <r>
    <x v="7"/>
    <x v="3202"/>
    <x v="18"/>
    <x v="535"/>
    <x v="115"/>
    <n v="1638.4"/>
    <b v="0"/>
    <s v="5,000+"/>
    <x v="8"/>
    <x v="0"/>
    <n v="0"/>
    <x v="0"/>
    <s v="Education"/>
    <d v="2017-01-03T00:00:00"/>
    <n v="1"/>
    <s v="4.0 and up"/>
  </r>
  <r>
    <x v="8"/>
    <x v="2623"/>
    <x v="26"/>
    <x v="3221"/>
    <x v="29"/>
    <b v="0"/>
    <b v="0"/>
    <s v="100,000,000+"/>
    <x v="9"/>
    <x v="0"/>
    <n v="0"/>
    <x v="1"/>
    <s v="Personalization"/>
    <d v="2018-07-19T00:00:00"/>
    <s v="Varies with device"/>
    <s v="Varies with device"/>
  </r>
  <r>
    <x v="7"/>
    <x v="3203"/>
    <x v="30"/>
    <x v="3222"/>
    <x v="6"/>
    <n v="29696"/>
    <b v="0"/>
    <s v="100,000,000+"/>
    <x v="9"/>
    <x v="0"/>
    <n v="0"/>
    <x v="1"/>
    <s v="Video Players &amp; Editors"/>
    <d v="2018-05-11T00:00:00"/>
    <s v="2.35.8"/>
    <s v="4.1 and up"/>
  </r>
  <r>
    <x v="3"/>
    <x v="3204"/>
    <x v="6"/>
    <x v="3223"/>
    <x v="17"/>
    <n v="39936"/>
    <b v="0"/>
    <s v="10,000,000+"/>
    <x v="7"/>
    <x v="0"/>
    <n v="0"/>
    <x v="1"/>
    <s v="Communication"/>
    <d v="2018-07-27T00:00:00"/>
    <s v="7.1.8"/>
    <s v="4.1 and up"/>
  </r>
  <r>
    <x v="8"/>
    <x v="3205"/>
    <x v="17"/>
    <x v="3224"/>
    <x v="6"/>
    <n v="29696"/>
    <b v="0"/>
    <s v="10,000,000+"/>
    <x v="7"/>
    <x v="1"/>
    <n v="0.99"/>
    <x v="3"/>
    <s v="Action"/>
    <d v="2018-07-12T00:00:00"/>
    <s v="1.7.110758"/>
    <s v="4.1 and up"/>
  </r>
  <r>
    <x v="3"/>
    <x v="3206"/>
    <x v="17"/>
    <x v="3225"/>
    <x v="1"/>
    <n v="14336"/>
    <b v="0"/>
    <s v="10,000,000+"/>
    <x v="7"/>
    <x v="0"/>
    <n v="0"/>
    <x v="3"/>
    <s v="Action"/>
    <d v="2014-05-16T00:00:00"/>
    <s v="3.0.4"/>
    <s v="2.1 and up"/>
  </r>
  <r>
    <x v="3"/>
    <x v="1395"/>
    <x v="18"/>
    <x v="3226"/>
    <x v="29"/>
    <b v="0"/>
    <b v="0"/>
    <s v="100,000,000+"/>
    <x v="9"/>
    <x v="0"/>
    <n v="0"/>
    <x v="2"/>
    <s v="Casual;Action &amp; Adventure"/>
    <d v="2018-07-12T00:00:00"/>
    <s v="Varies with device"/>
    <s v="Varies with device"/>
  </r>
  <r>
    <x v="4"/>
    <x v="3207"/>
    <x v="17"/>
    <x v="3227"/>
    <x v="95"/>
    <n v="41984"/>
    <b v="0"/>
    <s v="100,000,000+"/>
    <x v="9"/>
    <x v="0"/>
    <n v="0"/>
    <x v="0"/>
    <s v="Arcade"/>
    <d v="2018-07-12T00:00:00"/>
    <s v="2.6.7.487220"/>
    <s v="4.1 and up"/>
  </r>
  <r>
    <x v="12"/>
    <x v="3208"/>
    <x v="30"/>
    <x v="3228"/>
    <x v="148"/>
    <n v="9932.7999999999993"/>
    <b v="0"/>
    <s v="50,000,000+"/>
    <x v="3"/>
    <x v="0"/>
    <n v="0"/>
    <x v="0"/>
    <s v="Video Players &amp; Editors"/>
    <d v="2018-07-30T00:00:00"/>
    <s v="1.7.1.3"/>
    <s v="5.0 and up"/>
  </r>
  <r>
    <x v="3"/>
    <x v="1521"/>
    <x v="17"/>
    <x v="3229"/>
    <x v="165"/>
    <n v="61440"/>
    <b v="0"/>
    <s v="100,000,000+"/>
    <x v="9"/>
    <x v="0"/>
    <n v="0"/>
    <x v="0"/>
    <s v="Action"/>
    <d v="2018-08-01T00:00:00"/>
    <s v="3.1.0"/>
    <s v="5.0 and up"/>
  </r>
  <r>
    <x v="4"/>
    <x v="1362"/>
    <x v="17"/>
    <x v="3230"/>
    <x v="177"/>
    <n v="63488"/>
    <b v="0"/>
    <s v="500,000,000+"/>
    <x v="12"/>
    <x v="0"/>
    <n v="0"/>
    <x v="0"/>
    <s v="Action"/>
    <d v="2018-07-05T00:00:00"/>
    <s v="1.49.1"/>
    <s v="4.0 and up"/>
  </r>
  <r>
    <x v="7"/>
    <x v="3209"/>
    <x v="17"/>
    <x v="3231"/>
    <x v="142"/>
    <n v="48128"/>
    <b v="0"/>
    <s v="50,000,000+"/>
    <x v="3"/>
    <x v="0"/>
    <n v="0"/>
    <x v="0"/>
    <s v="Racing"/>
    <d v="2018-06-05T00:00:00"/>
    <n v="1.5"/>
    <s v="4.0.3 and up"/>
  </r>
  <r>
    <x v="5"/>
    <x v="3210"/>
    <x v="17"/>
    <x v="3232"/>
    <x v="202"/>
    <n v="91136"/>
    <b v="0"/>
    <s v="100,000,000+"/>
    <x v="9"/>
    <x v="0"/>
    <n v="0"/>
    <x v="2"/>
    <s v="Arcade"/>
    <d v="2016-07-18T00:00:00"/>
    <s v="1.2.0"/>
    <s v="4.0 and up"/>
  </r>
  <r>
    <x v="3"/>
    <x v="3211"/>
    <x v="17"/>
    <x v="3233"/>
    <x v="73"/>
    <n v="10137.6"/>
    <b v="0"/>
    <s v="100,000,000+"/>
    <x v="9"/>
    <x v="0"/>
    <n v="0"/>
    <x v="0"/>
    <s v="Racing"/>
    <d v="2018-03-02T00:00:00"/>
    <n v="1.52"/>
    <s v="4.0.3 and up"/>
  </r>
  <r>
    <x v="7"/>
    <x v="3212"/>
    <x v="17"/>
    <x v="3234"/>
    <x v="163"/>
    <n v="65536"/>
    <b v="0"/>
    <s v="100,000+"/>
    <x v="4"/>
    <x v="0"/>
    <n v="0"/>
    <x v="1"/>
    <s v="Action"/>
    <d v="2018-05-25T00:00:00"/>
    <n v="1.2"/>
    <s v="4.1 and up"/>
  </r>
  <r>
    <x v="8"/>
    <x v="3213"/>
    <x v="17"/>
    <x v="3235"/>
    <x v="96"/>
    <n v="49152"/>
    <b v="0"/>
    <s v="50,000,000+"/>
    <x v="3"/>
    <x v="0"/>
    <n v="0"/>
    <x v="0"/>
    <s v="Arcade"/>
    <d v="2017-12-22T00:00:00"/>
    <n v="1.01"/>
    <s v="4.0 and up"/>
  </r>
  <r>
    <x v="8"/>
    <x v="3214"/>
    <x v="26"/>
    <x v="3236"/>
    <x v="10"/>
    <n v="12288"/>
    <b v="0"/>
    <s v="100,000+"/>
    <x v="4"/>
    <x v="1"/>
    <n v="0.99"/>
    <x v="0"/>
    <s v="Personalization"/>
    <d v="2014-06-24T00:00:00"/>
    <n v="1.9"/>
    <s v="2.2 and up"/>
  </r>
  <r>
    <x v="5"/>
    <x v="2737"/>
    <x v="27"/>
    <x v="3237"/>
    <x v="108"/>
    <n v="62464"/>
    <b v="0"/>
    <s v="500,000,000+"/>
    <x v="12"/>
    <x v="0"/>
    <n v="0"/>
    <x v="0"/>
    <s v="Productivity"/>
    <d v="2018-08-01T00:00:00"/>
    <s v="Varies with device"/>
    <s v="Varies with device"/>
  </r>
  <r>
    <x v="3"/>
    <x v="3215"/>
    <x v="30"/>
    <x v="3238"/>
    <x v="54"/>
    <n v="32768"/>
    <b v="0"/>
    <s v="50,000,000+"/>
    <x v="3"/>
    <x v="0"/>
    <n v="0"/>
    <x v="0"/>
    <s v="Video Players &amp; Editors"/>
    <d v="2018-08-03T00:00:00"/>
    <s v="4.5.0.10701.GP"/>
    <s v="4.1 and up"/>
  </r>
  <r>
    <x v="3"/>
    <x v="3216"/>
    <x v="18"/>
    <x v="3239"/>
    <x v="9"/>
    <n v="28672"/>
    <b v="0"/>
    <s v="10,000,000+"/>
    <x v="7"/>
    <x v="0"/>
    <n v="0"/>
    <x v="1"/>
    <s v="Simulation"/>
    <d v="2018-03-30T00:00:00"/>
    <s v="6.7.5"/>
    <s v="4.0 and up"/>
  </r>
  <r>
    <x v="8"/>
    <x v="1400"/>
    <x v="17"/>
    <x v="3240"/>
    <x v="29"/>
    <b v="0"/>
    <b v="0"/>
    <s v="100,000,000+"/>
    <x v="9"/>
    <x v="0"/>
    <n v="0"/>
    <x v="3"/>
    <s v="Action"/>
    <d v="2018-08-02T00:00:00"/>
    <s v="Varies with device"/>
    <s v="Varies with device"/>
  </r>
  <r>
    <x v="3"/>
    <x v="3217"/>
    <x v="17"/>
    <x v="3241"/>
    <x v="29"/>
    <b v="0"/>
    <b v="0"/>
    <s v="100,000,000+"/>
    <x v="9"/>
    <x v="0"/>
    <n v="0"/>
    <x v="0"/>
    <s v="Racing"/>
    <d v="2018-07-31T00:00:00"/>
    <s v="7.7.9"/>
    <s v="4.2 and up"/>
  </r>
  <r>
    <x v="5"/>
    <x v="3218"/>
    <x v="18"/>
    <x v="3242"/>
    <x v="135"/>
    <n v="36864"/>
    <b v="0"/>
    <s v="1,000,000+"/>
    <x v="6"/>
    <x v="0"/>
    <n v="0"/>
    <x v="0"/>
    <s v="Role Playing"/>
    <d v="2018-08-03T00:00:00"/>
    <s v="1.0.8"/>
    <s v="4.1 and up"/>
  </r>
  <r>
    <x v="0"/>
    <x v="3219"/>
    <x v="23"/>
    <x v="3243"/>
    <x v="78"/>
    <n v="13312"/>
    <b v="0"/>
    <s v="100,000,000+"/>
    <x v="9"/>
    <x v="0"/>
    <n v="0"/>
    <x v="0"/>
    <s v="Sports"/>
    <d v="2018-01-18T00:00:00"/>
    <n v="3.1"/>
    <s v="2.0.1 and up"/>
  </r>
  <r>
    <x v="5"/>
    <x v="1367"/>
    <x v="18"/>
    <x v="3244"/>
    <x v="178"/>
    <n v="70656"/>
    <b v="0"/>
    <s v="100,000,000+"/>
    <x v="9"/>
    <x v="0"/>
    <n v="0"/>
    <x v="2"/>
    <s v="Strategy"/>
    <d v="2018-07-06T00:00:00"/>
    <s v="2.2.00"/>
    <s v="4.1 and up"/>
  </r>
  <r>
    <x v="8"/>
    <x v="1415"/>
    <x v="23"/>
    <x v="3245"/>
    <x v="176"/>
    <n v="75776"/>
    <b v="0"/>
    <s v="100,000,000+"/>
    <x v="9"/>
    <x v="0"/>
    <n v="0"/>
    <x v="0"/>
    <s v="Sports"/>
    <d v="2018-07-16T00:00:00"/>
    <n v="5.0640000000000001"/>
    <s v="4.4 and up"/>
  </r>
  <r>
    <x v="8"/>
    <x v="3220"/>
    <x v="18"/>
    <x v="3246"/>
    <x v="56"/>
    <n v="18432"/>
    <b v="0"/>
    <s v="100,000+"/>
    <x v="4"/>
    <x v="1"/>
    <n v="2.99"/>
    <x v="0"/>
    <s v="Puzzle;Brain Games"/>
    <d v="2018-07-18T00:00:00"/>
    <s v="3.0.5"/>
    <s v="2.3 and up"/>
  </r>
  <r>
    <x v="3"/>
    <x v="3221"/>
    <x v="26"/>
    <x v="3247"/>
    <x v="42"/>
    <n v="3686.4"/>
    <b v="0"/>
    <s v="500,000+"/>
    <x v="1"/>
    <x v="0"/>
    <n v="0"/>
    <x v="0"/>
    <s v="Personalization"/>
    <d v="2018-03-01T00:00:00"/>
    <n v="1.5"/>
    <s v="4.0.3 and up"/>
  </r>
  <r>
    <x v="3"/>
    <x v="3222"/>
    <x v="17"/>
    <x v="3248"/>
    <x v="158"/>
    <n v="80896"/>
    <b v="0"/>
    <s v="100,000,000+"/>
    <x v="9"/>
    <x v="0"/>
    <n v="0"/>
    <x v="0"/>
    <s v="Arcade"/>
    <d v="2015-11-26T00:00:00"/>
    <s v="1.4.0"/>
    <s v="2.3 and up"/>
  </r>
  <r>
    <x v="4"/>
    <x v="3223"/>
    <x v="18"/>
    <x v="3249"/>
    <x v="109"/>
    <n v="67584"/>
    <b v="0"/>
    <s v="50,000,000+"/>
    <x v="3"/>
    <x v="0"/>
    <n v="0"/>
    <x v="0"/>
    <s v="Puzzle"/>
    <d v="2017-05-03T00:00:00"/>
    <s v="2.3.3"/>
    <s v="4.1 and up"/>
  </r>
  <r>
    <x v="4"/>
    <x v="3224"/>
    <x v="17"/>
    <x v="3250"/>
    <x v="86"/>
    <n v="43008"/>
    <b v="0"/>
    <s v="100,000,000+"/>
    <x v="9"/>
    <x v="0"/>
    <n v="0"/>
    <x v="0"/>
    <s v="Arcade"/>
    <d v="2018-08-02T00:00:00"/>
    <s v="1.9.1"/>
    <s v="4.0 and up"/>
  </r>
  <r>
    <x v="16"/>
    <x v="3225"/>
    <x v="18"/>
    <x v="3251"/>
    <x v="60"/>
    <n v="10035.200000000001"/>
    <b v="0"/>
    <s v="1,000,000+"/>
    <x v="6"/>
    <x v="0"/>
    <n v="0"/>
    <x v="1"/>
    <s v="Casual"/>
    <d v="2018-06-14T00:00:00"/>
    <n v="6.2"/>
    <s v="4.0 and up"/>
  </r>
  <r>
    <x v="15"/>
    <x v="3226"/>
    <x v="25"/>
    <x v="3252"/>
    <x v="4"/>
    <n v="2867.2"/>
    <b v="0"/>
    <s v="10,000,000+"/>
    <x v="7"/>
    <x v="0"/>
    <n v="0"/>
    <x v="0"/>
    <s v="Tools"/>
    <d v="2018-06-19T00:00:00"/>
    <n v="8.6"/>
    <s v="2.3.3 and up"/>
  </r>
  <r>
    <x v="3"/>
    <x v="3227"/>
    <x v="25"/>
    <x v="3253"/>
    <x v="29"/>
    <b v="0"/>
    <b v="0"/>
    <s v="10,000,000+"/>
    <x v="7"/>
    <x v="0"/>
    <n v="0"/>
    <x v="0"/>
    <s v="Tools"/>
    <d v="2018-06-04T00:00:00"/>
    <s v="Varies with device"/>
    <s v="Varies with device"/>
  </r>
  <r>
    <x v="5"/>
    <x v="3228"/>
    <x v="18"/>
    <x v="3254"/>
    <x v="103"/>
    <n v="40960"/>
    <b v="0"/>
    <s v="5,000,000+"/>
    <x v="2"/>
    <x v="0"/>
    <n v="0"/>
    <x v="0"/>
    <s v="Simulation"/>
    <d v="2018-05-10T00:00:00"/>
    <s v="1.2.0"/>
    <s v="4.0 and up"/>
  </r>
  <r>
    <x v="19"/>
    <x v="3229"/>
    <x v="18"/>
    <x v="3255"/>
    <x v="11"/>
    <n v="20480"/>
    <b v="0"/>
    <s v="100,000+"/>
    <x v="4"/>
    <x v="0"/>
    <n v="0"/>
    <x v="1"/>
    <s v="Entertainment"/>
    <d v="2018-05-24T00:00:00"/>
    <s v="3.3.1.41"/>
    <s v="4.4 and up"/>
  </r>
  <r>
    <x v="10"/>
    <x v="3230"/>
    <x v="31"/>
    <x v="3256"/>
    <x v="3"/>
    <n v="25600"/>
    <b v="0"/>
    <s v="1,000,000+"/>
    <x v="6"/>
    <x v="0"/>
    <n v="0"/>
    <x v="1"/>
    <s v="News &amp; Magazines"/>
    <d v="2018-06-19T00:00:00"/>
    <s v="4.2.133"/>
    <s v="4.4 and up"/>
  </r>
  <r>
    <x v="5"/>
    <x v="2088"/>
    <x v="21"/>
    <x v="3257"/>
    <x v="29"/>
    <b v="0"/>
    <b v="0"/>
    <s v="100,000,000+"/>
    <x v="9"/>
    <x v="0"/>
    <n v="0"/>
    <x v="1"/>
    <s v="Shopping"/>
    <d v="2018-07-30T00:00:00"/>
    <s v="Varies with device"/>
    <s v="Varies with device"/>
  </r>
  <r>
    <x v="7"/>
    <x v="2306"/>
    <x v="23"/>
    <x v="3258"/>
    <x v="29"/>
    <b v="0"/>
    <b v="0"/>
    <s v="10,000,000+"/>
    <x v="7"/>
    <x v="0"/>
    <n v="0"/>
    <x v="2"/>
    <s v="Sports"/>
    <d v="2018-07-19T00:00:00"/>
    <s v="Varies with device"/>
    <s v="5.0 and up"/>
  </r>
  <r>
    <x v="1"/>
    <x v="3231"/>
    <x v="18"/>
    <x v="3259"/>
    <x v="113"/>
    <n v="45056"/>
    <b v="0"/>
    <s v="10,000,000+"/>
    <x v="7"/>
    <x v="0"/>
    <n v="0"/>
    <x v="0"/>
    <s v="Action;Action &amp; Adventure"/>
    <d v="2017-01-10T00:00:00"/>
    <n v="1.1200000000000001"/>
    <s v="4.3 and up"/>
  </r>
  <r>
    <x v="5"/>
    <x v="3232"/>
    <x v="18"/>
    <x v="3260"/>
    <x v="105"/>
    <n v="9011.2000000000007"/>
    <b v="0"/>
    <s v="5,000,000+"/>
    <x v="2"/>
    <x v="0"/>
    <n v="0"/>
    <x v="0"/>
    <s v="Entertainment"/>
    <d v="2018-07-30T00:00:00"/>
    <s v="5.7.2"/>
    <s v="5.0 and up"/>
  </r>
  <r>
    <x v="8"/>
    <x v="2733"/>
    <x v="27"/>
    <x v="3261"/>
    <x v="48"/>
    <n v="16384"/>
    <b v="0"/>
    <s v="100,000,000+"/>
    <x v="9"/>
    <x v="0"/>
    <n v="0"/>
    <x v="0"/>
    <s v="Productivity"/>
    <d v="2018-08-03T00:00:00"/>
    <s v="4.1.8.2.2"/>
    <s v="4.0 and up"/>
  </r>
  <r>
    <x v="12"/>
    <x v="3233"/>
    <x v="18"/>
    <x v="3262"/>
    <x v="202"/>
    <n v="91136"/>
    <b v="0"/>
    <s v="10,000,000+"/>
    <x v="7"/>
    <x v="0"/>
    <n v="0"/>
    <x v="1"/>
    <s v="Role Playing"/>
    <d v="2018-07-18T00:00:00"/>
    <s v="1.2.115"/>
    <s v="4.0 and up"/>
  </r>
  <r>
    <x v="5"/>
    <x v="308"/>
    <x v="6"/>
    <x v="3263"/>
    <x v="29"/>
    <b v="0"/>
    <b v="0"/>
    <s v="100,000,000+"/>
    <x v="9"/>
    <x v="0"/>
    <n v="0"/>
    <x v="0"/>
    <s v="Communication"/>
    <d v="2018-07-10T00:00:00"/>
    <s v="Varies with device"/>
    <s v="Varies with device"/>
  </r>
  <r>
    <x v="1"/>
    <x v="921"/>
    <x v="11"/>
    <x v="3264"/>
    <x v="160"/>
    <n v="59392"/>
    <b v="0"/>
    <s v="1,000,000+"/>
    <x v="6"/>
    <x v="0"/>
    <n v="0"/>
    <x v="0"/>
    <s v="Finance"/>
    <d v="2018-08-02T00:00:00"/>
    <s v="6.8.2"/>
    <s v="4.4 and up"/>
  </r>
  <r>
    <x v="3"/>
    <x v="765"/>
    <x v="18"/>
    <x v="3265"/>
    <x v="11"/>
    <n v="20480"/>
    <b v="0"/>
    <s v="10,000,000+"/>
    <x v="7"/>
    <x v="0"/>
    <n v="0"/>
    <x v="1"/>
    <s v="Entertainment"/>
    <d v="2018-01-19T00:00:00"/>
    <s v="3.17.2"/>
    <s v="4.1 and up"/>
  </r>
  <r>
    <x v="14"/>
    <x v="3234"/>
    <x v="18"/>
    <x v="3266"/>
    <x v="129"/>
    <n v="4915.2"/>
    <b v="0"/>
    <s v="500,000+"/>
    <x v="1"/>
    <x v="0"/>
    <n v="0"/>
    <x v="3"/>
    <s v="Entertainment"/>
    <d v="2017-10-23T00:00:00"/>
    <n v="1"/>
    <s v="2.3 and up"/>
  </r>
  <r>
    <x v="17"/>
    <x v="3235"/>
    <x v="16"/>
    <x v="3267"/>
    <x v="212"/>
    <b v="0"/>
    <n v="318"/>
    <s v="500,000+"/>
    <x v="1"/>
    <x v="0"/>
    <n v="0"/>
    <x v="0"/>
    <s v="Lifestyle"/>
    <d v="2014-10-16T00:00:00"/>
    <n v="1"/>
    <s v="4.2 and up"/>
  </r>
  <r>
    <x v="2"/>
    <x v="3236"/>
    <x v="27"/>
    <x v="3268"/>
    <x v="29"/>
    <b v="0"/>
    <b v="0"/>
    <s v="10,000,000+"/>
    <x v="7"/>
    <x v="0"/>
    <n v="0"/>
    <x v="0"/>
    <s v="Productivity"/>
    <d v="2018-07-27T00:00:00"/>
    <s v="Varies with device"/>
    <s v="Varies with device"/>
  </r>
  <r>
    <x v="5"/>
    <x v="3237"/>
    <x v="25"/>
    <x v="3269"/>
    <x v="78"/>
    <n v="13312"/>
    <b v="0"/>
    <s v="100,000,000+"/>
    <x v="9"/>
    <x v="0"/>
    <n v="0"/>
    <x v="0"/>
    <s v="Tools"/>
    <d v="2018-07-31T00:00:00"/>
    <s v="10.23.2-964159b"/>
    <s v="4.4 and up"/>
  </r>
  <r>
    <x v="5"/>
    <x v="3238"/>
    <x v="18"/>
    <x v="2592"/>
    <x v="74"/>
    <n v="5017.6000000000004"/>
    <b v="0"/>
    <s v="100,000+"/>
    <x v="4"/>
    <x v="0"/>
    <n v="0"/>
    <x v="0"/>
    <s v="Education;Education"/>
    <d v="2018-07-17T00:00:00"/>
    <n v="1.35"/>
    <s v="4.1 and up"/>
  </r>
  <r>
    <x v="3"/>
    <x v="3239"/>
    <x v="20"/>
    <x v="3270"/>
    <x v="10"/>
    <n v="12288"/>
    <b v="0"/>
    <s v="500,000+"/>
    <x v="1"/>
    <x v="0"/>
    <n v="0"/>
    <x v="0"/>
    <s v="Social"/>
    <d v="2018-07-18T00:00:00"/>
    <n v="1.0780000000000001"/>
    <s v="Varies with device"/>
  </r>
  <r>
    <x v="7"/>
    <x v="143"/>
    <x v="3"/>
    <x v="3271"/>
    <x v="29"/>
    <b v="0"/>
    <b v="0"/>
    <s v="100,000,000+"/>
    <x v="9"/>
    <x v="0"/>
    <n v="0"/>
    <x v="1"/>
    <s v="Books &amp; Reference"/>
    <d v="2018-07-27T00:00:00"/>
    <s v="Varies with device"/>
    <s v="Varies with device"/>
  </r>
  <r>
    <x v="8"/>
    <x v="2746"/>
    <x v="27"/>
    <x v="3272"/>
    <x v="29"/>
    <b v="0"/>
    <b v="0"/>
    <s v="100,000,000+"/>
    <x v="9"/>
    <x v="0"/>
    <n v="0"/>
    <x v="0"/>
    <s v="Productivity"/>
    <d v="2018-08-03T00:00:00"/>
    <s v="Varies with device"/>
    <s v="Varies with device"/>
  </r>
  <r>
    <x v="4"/>
    <x v="3240"/>
    <x v="24"/>
    <x v="3273"/>
    <x v="29"/>
    <b v="0"/>
    <b v="0"/>
    <s v="100,000+"/>
    <x v="4"/>
    <x v="1"/>
    <n v="8.99"/>
    <x v="0"/>
    <s v="Travel &amp; Local"/>
    <d v="2018-08-01T00:00:00"/>
    <s v="Varies with device"/>
    <s v="Varies with device"/>
  </r>
  <r>
    <x v="4"/>
    <x v="344"/>
    <x v="6"/>
    <x v="378"/>
    <x v="109"/>
    <n v="67584"/>
    <b v="0"/>
    <s v="5,000,000+"/>
    <x v="2"/>
    <x v="0"/>
    <n v="0"/>
    <x v="0"/>
    <s v="Communication"/>
    <d v="2018-07-28T00:00:00"/>
    <s v="42.0.0.2059"/>
    <s v="4.4 and up"/>
  </r>
  <r>
    <x v="4"/>
    <x v="2721"/>
    <x v="27"/>
    <x v="3274"/>
    <x v="161"/>
    <n v="51200"/>
    <b v="0"/>
    <s v="100,000,000+"/>
    <x v="9"/>
    <x v="0"/>
    <n v="0"/>
    <x v="0"/>
    <s v="Productivity"/>
    <d v="2018-08-02T00:00:00"/>
    <s v="2.2.194"/>
    <s v="4.4 and up"/>
  </r>
  <r>
    <x v="8"/>
    <x v="2009"/>
    <x v="20"/>
    <x v="3275"/>
    <x v="29"/>
    <b v="0"/>
    <b v="0"/>
    <s v="100,000,000+"/>
    <x v="9"/>
    <x v="0"/>
    <n v="0"/>
    <x v="1"/>
    <s v="Social"/>
    <d v="2018-08-03T00:00:00"/>
    <s v="Varies with device"/>
    <s v="Varies with device"/>
  </r>
  <r>
    <x v="5"/>
    <x v="676"/>
    <x v="18"/>
    <x v="3276"/>
    <x v="147"/>
    <n v="60416"/>
    <b v="0"/>
    <s v="10,000,000+"/>
    <x v="7"/>
    <x v="0"/>
    <n v="0"/>
    <x v="0"/>
    <s v="Education;Education"/>
    <d v="2018-08-03T00:00:00"/>
    <s v="4.21.1"/>
    <s v="4.1 and up"/>
  </r>
  <r>
    <x v="3"/>
    <x v="2136"/>
    <x v="21"/>
    <x v="3277"/>
    <x v="29"/>
    <b v="0"/>
    <b v="0"/>
    <s v="10,000,000+"/>
    <x v="7"/>
    <x v="0"/>
    <n v="0"/>
    <x v="0"/>
    <s v="Shopping"/>
    <d v="2018-04-27T00:00:00"/>
    <s v="Varies with device"/>
    <s v="Varies with device"/>
  </r>
  <r>
    <x v="3"/>
    <x v="3241"/>
    <x v="23"/>
    <x v="3278"/>
    <x v="1"/>
    <n v="14336"/>
    <b v="0"/>
    <s v="500,000+"/>
    <x v="1"/>
    <x v="0"/>
    <n v="0"/>
    <x v="2"/>
    <s v="Sports"/>
    <d v="2017-02-03T00:00:00"/>
    <n v="2.8"/>
    <s v="4.1 and up"/>
  </r>
  <r>
    <x v="10"/>
    <x v="3242"/>
    <x v="27"/>
    <x v="3279"/>
    <x v="77"/>
    <n v="6041.6"/>
    <b v="0"/>
    <s v="1,000,000+"/>
    <x v="6"/>
    <x v="0"/>
    <n v="0"/>
    <x v="0"/>
    <s v="Productivity"/>
    <d v="2016-10-06T00:00:00"/>
    <n v="1"/>
    <s v="4.0 and up"/>
  </r>
  <r>
    <x v="4"/>
    <x v="3243"/>
    <x v="3"/>
    <x v="3280"/>
    <x v="95"/>
    <n v="41984"/>
    <b v="0"/>
    <s v="100,000+"/>
    <x v="4"/>
    <x v="0"/>
    <n v="0"/>
    <x v="0"/>
    <s v="Books &amp; Reference"/>
    <d v="2017-02-21T00:00:00"/>
    <n v="1"/>
    <s v="3.0 and up"/>
  </r>
  <r>
    <x v="3"/>
    <x v="3244"/>
    <x v="27"/>
    <x v="3281"/>
    <x v="29"/>
    <b v="0"/>
    <b v="0"/>
    <s v="5,000,000+"/>
    <x v="2"/>
    <x v="0"/>
    <n v="0"/>
    <x v="0"/>
    <s v="Productivity"/>
    <d v="2018-07-08T00:00:00"/>
    <s v="Varies with device"/>
    <s v="Varies with device"/>
  </r>
  <r>
    <x v="10"/>
    <x v="3245"/>
    <x v="11"/>
    <x v="3282"/>
    <x v="29"/>
    <b v="0"/>
    <b v="0"/>
    <s v="500,000+"/>
    <x v="1"/>
    <x v="0"/>
    <n v="0"/>
    <x v="0"/>
    <s v="Finance"/>
    <d v="2016-10-24T00:00:00"/>
    <s v="Varies with device"/>
    <s v="Varies with device"/>
  </r>
  <r>
    <x v="4"/>
    <x v="2418"/>
    <x v="24"/>
    <x v="3283"/>
    <x v="29"/>
    <b v="0"/>
    <b v="0"/>
    <s v="1,000,000,000+"/>
    <x v="10"/>
    <x v="0"/>
    <n v="0"/>
    <x v="0"/>
    <s v="Travel &amp; Local"/>
    <d v="2018-07-31T00:00:00"/>
    <s v="Varies with device"/>
    <s v="Varies with device"/>
  </r>
  <r>
    <x v="8"/>
    <x v="2086"/>
    <x v="21"/>
    <x v="3284"/>
    <x v="29"/>
    <b v="0"/>
    <b v="0"/>
    <s v="100,000,000+"/>
    <x v="9"/>
    <x v="0"/>
    <n v="0"/>
    <x v="1"/>
    <s v="Shopping"/>
    <d v="2018-08-01T00:00:00"/>
    <s v="Varies with device"/>
    <s v="Varies with device"/>
  </r>
  <r>
    <x v="7"/>
    <x v="3246"/>
    <x v="3"/>
    <x v="3285"/>
    <x v="68"/>
    <n v="22528"/>
    <b v="0"/>
    <s v="10,000,000+"/>
    <x v="7"/>
    <x v="0"/>
    <n v="0"/>
    <x v="0"/>
    <s v="Books &amp; Reference"/>
    <d v="2018-06-13T00:00:00"/>
    <s v="3.0.58"/>
    <s v="4.0 and up"/>
  </r>
  <r>
    <x v="5"/>
    <x v="2124"/>
    <x v="21"/>
    <x v="3286"/>
    <x v="29"/>
    <b v="0"/>
    <b v="0"/>
    <s v="100,000,000+"/>
    <x v="9"/>
    <x v="0"/>
    <n v="0"/>
    <x v="1"/>
    <s v="Shopping"/>
    <d v="2018-08-02T00:00:00"/>
    <s v="Varies with device"/>
    <s v="Varies with device"/>
  </r>
  <r>
    <x v="3"/>
    <x v="2081"/>
    <x v="21"/>
    <x v="3287"/>
    <x v="31"/>
    <n v="15360"/>
    <b v="0"/>
    <s v="100,000,000+"/>
    <x v="9"/>
    <x v="0"/>
    <n v="0"/>
    <x v="0"/>
    <s v="Shopping"/>
    <d v="2018-08-03T00:00:00"/>
    <s v="4.20.5"/>
    <s v="4.1 and up"/>
  </r>
  <r>
    <x v="4"/>
    <x v="3247"/>
    <x v="11"/>
    <x v="3288"/>
    <x v="23"/>
    <n v="6246.4"/>
    <b v="0"/>
    <s v="1,000,000+"/>
    <x v="6"/>
    <x v="0"/>
    <n v="0"/>
    <x v="0"/>
    <s v="Finance"/>
    <d v="2016-05-12T00:00:00"/>
    <n v="1.0900000000000001"/>
    <s v="2.2 and up"/>
  </r>
  <r>
    <x v="4"/>
    <x v="2003"/>
    <x v="20"/>
    <x v="3289"/>
    <x v="29"/>
    <b v="0"/>
    <b v="0"/>
    <s v="500,000,000+"/>
    <x v="12"/>
    <x v="0"/>
    <n v="0"/>
    <x v="1"/>
    <s v="Social"/>
    <d v="2018-08-01T00:00:00"/>
    <s v="Varies with device"/>
    <s v="Varies with device"/>
  </r>
  <r>
    <x v="5"/>
    <x v="303"/>
    <x v="6"/>
    <x v="3290"/>
    <x v="29"/>
    <b v="0"/>
    <b v="0"/>
    <s v="100,000,000+"/>
    <x v="9"/>
    <x v="0"/>
    <n v="0"/>
    <x v="0"/>
    <s v="Communication"/>
    <d v="2018-07-25T00:00:00"/>
    <s v="37.0.0.7.163"/>
    <s v="2.3 and up"/>
  </r>
  <r>
    <x v="8"/>
    <x v="3248"/>
    <x v="25"/>
    <x v="3291"/>
    <x v="8"/>
    <n v="3174.4"/>
    <b v="0"/>
    <s v="50,000,000+"/>
    <x v="3"/>
    <x v="0"/>
    <n v="0"/>
    <x v="1"/>
    <s v="Tools"/>
    <d v="2018-07-01T00:00:00"/>
    <s v="2.2.8"/>
    <s v="4.0 and up"/>
  </r>
  <r>
    <x v="5"/>
    <x v="3249"/>
    <x v="22"/>
    <x v="3292"/>
    <x v="213"/>
    <b v="0"/>
    <n v="58"/>
    <s v="10,000+"/>
    <x v="0"/>
    <x v="1"/>
    <n v="4.99"/>
    <x v="0"/>
    <s v="Photography"/>
    <d v="2015-08-05T00:00:00"/>
    <n v="3.2"/>
    <s v="2.2 and up"/>
  </r>
  <r>
    <x v="4"/>
    <x v="3250"/>
    <x v="18"/>
    <x v="3293"/>
    <x v="158"/>
    <n v="80896"/>
    <b v="0"/>
    <s v="500,000+"/>
    <x v="1"/>
    <x v="0"/>
    <n v="0"/>
    <x v="0"/>
    <s v="Simulation"/>
    <d v="2017-12-26T00:00:00"/>
    <n v="1"/>
    <s v="2.3 and up"/>
  </r>
  <r>
    <x v="7"/>
    <x v="3251"/>
    <x v="22"/>
    <x v="3294"/>
    <x v="31"/>
    <n v="15360"/>
    <b v="0"/>
    <s v="1,000,000+"/>
    <x v="6"/>
    <x v="0"/>
    <n v="0"/>
    <x v="0"/>
    <s v="Photography"/>
    <d v="2018-07-21T00:00:00"/>
    <s v="4.9.18"/>
    <s v="4.1 and up"/>
  </r>
  <r>
    <x v="4"/>
    <x v="3252"/>
    <x v="18"/>
    <x v="3295"/>
    <x v="89"/>
    <n v="56320"/>
    <b v="0"/>
    <s v="100,000,000+"/>
    <x v="9"/>
    <x v="0"/>
    <n v="0"/>
    <x v="2"/>
    <s v="Entertainment"/>
    <d v="2018-07-25T00:00:00"/>
    <s v="5.3.5.16"/>
    <s v="4.1 and up"/>
  </r>
  <r>
    <x v="4"/>
    <x v="3253"/>
    <x v="25"/>
    <x v="3296"/>
    <x v="27"/>
    <n v="11264"/>
    <b v="0"/>
    <s v="100,000+"/>
    <x v="4"/>
    <x v="0"/>
    <n v="0"/>
    <x v="0"/>
    <s v="Tools"/>
    <d v="2018-05-23T00:00:00"/>
    <s v="1.4.2"/>
    <s v="5.0 and up"/>
  </r>
  <r>
    <x v="8"/>
    <x v="3254"/>
    <x v="25"/>
    <x v="423"/>
    <x v="78"/>
    <n v="13312"/>
    <b v="0"/>
    <s v="5,000+"/>
    <x v="8"/>
    <x v="0"/>
    <n v="0"/>
    <x v="0"/>
    <s v="Tools"/>
    <d v="2018-07-04T00:00:00"/>
    <s v="1.0.988"/>
    <s v="5.0 and up"/>
  </r>
  <r>
    <x v="14"/>
    <x v="3255"/>
    <x v="17"/>
    <x v="1811"/>
    <x v="74"/>
    <n v="5017.6000000000004"/>
    <b v="0"/>
    <s v="50,000+"/>
    <x v="5"/>
    <x v="0"/>
    <n v="0"/>
    <x v="0"/>
    <s v="Adventure"/>
    <d v="2018-07-19T00:00:00"/>
    <s v="3.0.1"/>
    <s v="4.2 and up"/>
  </r>
  <r>
    <x v="4"/>
    <x v="2978"/>
    <x v="31"/>
    <x v="3297"/>
    <x v="29"/>
    <b v="0"/>
    <b v="0"/>
    <s v="500,000,000+"/>
    <x v="12"/>
    <x v="0"/>
    <n v="0"/>
    <x v="3"/>
    <s v="News &amp; Magazines"/>
    <d v="2018-07-30T00:00:00"/>
    <s v="Varies with device"/>
    <s v="Varies with device"/>
  </r>
  <r>
    <x v="7"/>
    <x v="3256"/>
    <x v="25"/>
    <x v="2080"/>
    <x v="146"/>
    <n v="7782.4"/>
    <b v="0"/>
    <s v="100,000+"/>
    <x v="4"/>
    <x v="0"/>
    <n v="0"/>
    <x v="0"/>
    <s v="Tools"/>
    <d v="2018-06-27T00:00:00"/>
    <s v="4.7.4"/>
    <s v="4.0 and up"/>
  </r>
  <r>
    <x v="7"/>
    <x v="3257"/>
    <x v="27"/>
    <x v="3298"/>
    <x v="120"/>
    <n v="3072"/>
    <b v="0"/>
    <s v="50,000+"/>
    <x v="5"/>
    <x v="0"/>
    <n v="0"/>
    <x v="0"/>
    <s v="Productivity"/>
    <d v="2017-10-18T00:00:00"/>
    <s v="1.0.6"/>
    <s v="5.0 and up"/>
  </r>
  <r>
    <x v="5"/>
    <x v="3258"/>
    <x v="27"/>
    <x v="3299"/>
    <x v="13"/>
    <n v="37888"/>
    <b v="0"/>
    <s v="50,000+"/>
    <x v="5"/>
    <x v="0"/>
    <n v="0"/>
    <x v="0"/>
    <s v="Productivity"/>
    <d v="2016-07-24T00:00:00"/>
    <n v="1.1000000000000001"/>
    <s v="4.0.3 and up"/>
  </r>
  <r>
    <x v="4"/>
    <x v="3259"/>
    <x v="25"/>
    <x v="3300"/>
    <x v="132"/>
    <n v="9523.2000000000007"/>
    <b v="0"/>
    <s v="500,000+"/>
    <x v="1"/>
    <x v="0"/>
    <n v="0"/>
    <x v="0"/>
    <s v="Tools"/>
    <d v="2018-07-30T00:00:00"/>
    <s v="17.4.0014017"/>
    <s v="5.0 and up"/>
  </r>
  <r>
    <x v="13"/>
    <x v="3260"/>
    <x v="1"/>
    <x v="267"/>
    <x v="21"/>
    <n v="23552"/>
    <b v="0"/>
    <s v="1,000+"/>
    <x v="11"/>
    <x v="0"/>
    <n v="0"/>
    <x v="0"/>
    <s v="Auto &amp; Vehicles"/>
    <d v="2018-06-05T00:00:00"/>
    <s v="version 0.994"/>
    <s v="3.2 and up"/>
  </r>
  <r>
    <x v="3"/>
    <x v="3261"/>
    <x v="25"/>
    <x v="974"/>
    <x v="214"/>
    <b v="0"/>
    <n v="241"/>
    <s v="50,000+"/>
    <x v="5"/>
    <x v="0"/>
    <n v="0"/>
    <x v="0"/>
    <s v="Tools"/>
    <d v="2018-03-06T00:00:00"/>
    <s v="1.0.1"/>
    <s v="4.0.3 and up"/>
  </r>
  <r>
    <x v="7"/>
    <x v="357"/>
    <x v="6"/>
    <x v="3301"/>
    <x v="29"/>
    <b v="0"/>
    <b v="0"/>
    <s v="500,000,000+"/>
    <x v="12"/>
    <x v="0"/>
    <n v="0"/>
    <x v="0"/>
    <s v="Communication"/>
    <d v="2018-07-26T00:00:00"/>
    <s v="Varies with device"/>
    <s v="Varies with device"/>
  </r>
  <r>
    <x v="7"/>
    <x v="3262"/>
    <x v="25"/>
    <x v="3302"/>
    <x v="25"/>
    <n v="9420.7999999999993"/>
    <b v="0"/>
    <s v="500,000+"/>
    <x v="1"/>
    <x v="0"/>
    <n v="0"/>
    <x v="0"/>
    <s v="Tools"/>
    <d v="2018-07-30T00:00:00"/>
    <s v="17.4.0014017"/>
    <s v="5.0 and up"/>
  </r>
  <r>
    <x v="6"/>
    <x v="3263"/>
    <x v="16"/>
    <x v="119"/>
    <x v="129"/>
    <n v="4915.2"/>
    <b v="0"/>
    <s v="5,000+"/>
    <x v="8"/>
    <x v="0"/>
    <n v="0"/>
    <x v="0"/>
    <s v="Lifestyle"/>
    <d v="2018-04-17T00:00:00"/>
    <s v="2.6.3"/>
    <s v="4.0 and up"/>
  </r>
  <r>
    <x v="7"/>
    <x v="3264"/>
    <x v="18"/>
    <x v="3303"/>
    <x v="29"/>
    <b v="0"/>
    <b v="0"/>
    <s v="50,000,000+"/>
    <x v="3"/>
    <x v="0"/>
    <n v="0"/>
    <x v="1"/>
    <s v="Casual"/>
    <d v="2018-07-12T00:00:00"/>
    <s v="Varies with device"/>
    <s v="Varies with device"/>
  </r>
  <r>
    <x v="27"/>
    <x v="3265"/>
    <x v="18"/>
    <x v="537"/>
    <x v="48"/>
    <n v="16384"/>
    <b v="0"/>
    <s v="10+"/>
    <x v="16"/>
    <x v="1"/>
    <n v="2.99"/>
    <x v="0"/>
    <s v="Education"/>
    <d v="2016-10-07T00:00:00"/>
    <n v="1"/>
    <s v="2.3.3 and up"/>
  </r>
  <r>
    <x v="5"/>
    <x v="3266"/>
    <x v="29"/>
    <x v="3304"/>
    <x v="103"/>
    <n v="40960"/>
    <b v="0"/>
    <s v="100,000+"/>
    <x v="4"/>
    <x v="0"/>
    <n v="0"/>
    <x v="1"/>
    <s v="Weather"/>
    <d v="2018-07-12T00:00:00"/>
    <s v="4.4.4"/>
    <s v="4.4 and up"/>
  </r>
  <r>
    <x v="10"/>
    <x v="3267"/>
    <x v="11"/>
    <x v="3214"/>
    <x v="78"/>
    <n v="13312"/>
    <b v="0"/>
    <s v="5,000+"/>
    <x v="8"/>
    <x v="0"/>
    <n v="0"/>
    <x v="0"/>
    <s v="Finance"/>
    <d v="2018-02-20T00:00:00"/>
    <s v="4.5.0"/>
    <s v="4.0 and up"/>
  </r>
  <r>
    <x v="11"/>
    <x v="3268"/>
    <x v="25"/>
    <x v="530"/>
    <x v="74"/>
    <n v="5017.6000000000004"/>
    <b v="0"/>
    <s v="500+"/>
    <x v="15"/>
    <x v="0"/>
    <n v="0"/>
    <x v="0"/>
    <s v="Tools"/>
    <d v="2018-05-15T00:00:00"/>
    <s v="1.0.2"/>
    <s v="4.0 and up"/>
  </r>
  <r>
    <x v="5"/>
    <x v="3269"/>
    <x v="18"/>
    <x v="3305"/>
    <x v="18"/>
    <n v="31744"/>
    <b v="0"/>
    <s v="500,000+"/>
    <x v="1"/>
    <x v="0"/>
    <n v="0"/>
    <x v="1"/>
    <s v="Role Playing"/>
    <d v="2016-12-15T00:00:00"/>
    <s v="3.0.0fr"/>
    <s v="2.3 and up"/>
  </r>
  <r>
    <x v="5"/>
    <x v="3270"/>
    <x v="18"/>
    <x v="3306"/>
    <x v="29"/>
    <b v="0"/>
    <b v="0"/>
    <s v="100,000+"/>
    <x v="4"/>
    <x v="1"/>
    <n v="4.99"/>
    <x v="0"/>
    <s v="Simulation"/>
    <d v="2014-01-28T00:00:00"/>
    <s v="Varies with device"/>
    <s v="Varies with device"/>
  </r>
  <r>
    <x v="3"/>
    <x v="3271"/>
    <x v="29"/>
    <x v="3307"/>
    <x v="29"/>
    <b v="0"/>
    <b v="0"/>
    <s v="500,000+"/>
    <x v="1"/>
    <x v="1"/>
    <n v="5.99"/>
    <x v="0"/>
    <s v="Weather"/>
    <d v="2017-11-21T00:00:00"/>
    <s v="Varies with device"/>
    <s v="Varies with device"/>
  </r>
  <r>
    <x v="11"/>
    <x v="3272"/>
    <x v="18"/>
    <x v="424"/>
    <x v="1"/>
    <n v="14336"/>
    <b v="0"/>
    <s v="5+"/>
    <x v="18"/>
    <x v="1"/>
    <n v="39.99"/>
    <x v="0"/>
    <s v="Education"/>
    <d v="2015-09-24T00:00:00"/>
    <n v="1"/>
    <s v="4.0 and up"/>
  </r>
  <r>
    <x v="17"/>
    <x v="3273"/>
    <x v="4"/>
    <x v="1225"/>
    <x v="120"/>
    <n v="3072"/>
    <b v="0"/>
    <s v="10,000+"/>
    <x v="0"/>
    <x v="0"/>
    <n v="0"/>
    <x v="0"/>
    <s v="Business"/>
    <d v="2017-04-21T00:00:00"/>
    <n v="1"/>
    <s v="4.4 and up"/>
  </r>
  <r>
    <x v="6"/>
    <x v="3274"/>
    <x v="4"/>
    <x v="3308"/>
    <x v="73"/>
    <n v="10137.6"/>
    <b v="0"/>
    <s v="50,000+"/>
    <x v="5"/>
    <x v="0"/>
    <n v="0"/>
    <x v="0"/>
    <s v="Business"/>
    <d v="2018-07-16T00:00:00"/>
    <s v="2.5.1.7594.psb"/>
    <s v="4.0.3 and up"/>
  </r>
  <r>
    <x v="11"/>
    <x v="3275"/>
    <x v="26"/>
    <x v="424"/>
    <x v="29"/>
    <b v="0"/>
    <b v="0"/>
    <s v="10+"/>
    <x v="16"/>
    <x v="1"/>
    <n v="2.4900000000000002"/>
    <x v="0"/>
    <s v="Personalization"/>
    <d v="2017-08-23T00:00:00"/>
    <s v="Varies with device"/>
    <s v="Varies with device"/>
  </r>
  <r>
    <x v="15"/>
    <x v="3276"/>
    <x v="13"/>
    <x v="3309"/>
    <x v="67"/>
    <n v="3788.8"/>
    <b v="0"/>
    <s v="500,000+"/>
    <x v="1"/>
    <x v="0"/>
    <n v="0"/>
    <x v="0"/>
    <s v="Health &amp; Fitness"/>
    <d v="2016-03-15T00:00:00"/>
    <n v="22"/>
    <s v="4.0.3 and up"/>
  </r>
  <r>
    <x v="11"/>
    <x v="3277"/>
    <x v="22"/>
    <x v="424"/>
    <x v="175"/>
    <n v="1740.8"/>
    <b v="0"/>
    <s v="10+"/>
    <x v="16"/>
    <x v="1"/>
    <n v="2"/>
    <x v="0"/>
    <s v="Photography"/>
    <d v="2018-04-29T00:00:00"/>
    <n v="1"/>
    <s v="4.0.3 and up"/>
  </r>
  <r>
    <x v="0"/>
    <x v="3278"/>
    <x v="22"/>
    <x v="1874"/>
    <x v="27"/>
    <n v="11264"/>
    <b v="0"/>
    <s v="500+"/>
    <x v="15"/>
    <x v="1"/>
    <n v="1.49"/>
    <x v="0"/>
    <s v="Photography"/>
    <d v="2016-07-19T00:00:00"/>
    <n v="3.1"/>
    <s v="4.4 and up"/>
  </r>
  <r>
    <x v="8"/>
    <x v="1397"/>
    <x v="17"/>
    <x v="3310"/>
    <x v="125"/>
    <n v="64512"/>
    <b v="0"/>
    <s v="10,000,000+"/>
    <x v="7"/>
    <x v="0"/>
    <n v="0"/>
    <x v="0"/>
    <s v="Arcade"/>
    <d v="2017-12-22T00:00:00"/>
    <n v="1.03"/>
    <s v="4.0 and up"/>
  </r>
  <r>
    <x v="5"/>
    <x v="3279"/>
    <x v="25"/>
    <x v="1865"/>
    <x v="85"/>
    <n v="2150.4"/>
    <b v="0"/>
    <s v="5,000+"/>
    <x v="8"/>
    <x v="0"/>
    <n v="0"/>
    <x v="0"/>
    <s v="Tools"/>
    <d v="2018-05-21T00:00:00"/>
    <s v="1.5.8"/>
    <s v="4.0 and up"/>
  </r>
  <r>
    <x v="7"/>
    <x v="3280"/>
    <x v="4"/>
    <x v="3311"/>
    <x v="119"/>
    <n v="1433.6"/>
    <b v="0"/>
    <s v="10,000+"/>
    <x v="0"/>
    <x v="0"/>
    <n v="0"/>
    <x v="0"/>
    <s v="Business"/>
    <d v="2016-10-07T00:00:00"/>
    <s v="2.1.3"/>
    <s v="4.0 and up"/>
  </r>
  <r>
    <x v="7"/>
    <x v="2011"/>
    <x v="20"/>
    <x v="3312"/>
    <x v="29"/>
    <b v="0"/>
    <b v="0"/>
    <s v="1,000,000,000+"/>
    <x v="10"/>
    <x v="0"/>
    <n v="0"/>
    <x v="1"/>
    <s v="Social"/>
    <d v="2018-07-26T00:00:00"/>
    <s v="Varies with device"/>
    <s v="Varies with device"/>
  </r>
  <r>
    <x v="5"/>
    <x v="1444"/>
    <x v="17"/>
    <x v="3313"/>
    <x v="135"/>
    <n v="36864"/>
    <b v="0"/>
    <s v="50,000,000+"/>
    <x v="3"/>
    <x v="0"/>
    <n v="0"/>
    <x v="1"/>
    <s v="Action"/>
    <d v="2018-07-24T00:00:00"/>
    <s v="0.7.0"/>
    <s v="4.3 and up"/>
  </r>
  <r>
    <x v="3"/>
    <x v="3281"/>
    <x v="17"/>
    <x v="3314"/>
    <x v="54"/>
    <n v="32768"/>
    <b v="0"/>
    <s v="50,000,000+"/>
    <x v="3"/>
    <x v="0"/>
    <n v="0"/>
    <x v="3"/>
    <s v="Action"/>
    <d v="2018-05-25T00:00:00"/>
    <s v="3.7.1a"/>
    <s v="Varies with device"/>
  </r>
  <r>
    <x v="7"/>
    <x v="2535"/>
    <x v="25"/>
    <x v="3315"/>
    <x v="29"/>
    <b v="0"/>
    <b v="0"/>
    <s v="500,000,000+"/>
    <x v="12"/>
    <x v="0"/>
    <n v="0"/>
    <x v="0"/>
    <s v="Tools"/>
    <d v="2018-07-31T00:00:00"/>
    <s v="Varies with device"/>
    <s v="Varies with device"/>
  </r>
  <r>
    <x v="3"/>
    <x v="1380"/>
    <x v="17"/>
    <x v="3316"/>
    <x v="147"/>
    <n v="60416"/>
    <b v="0"/>
    <s v="50,000,000+"/>
    <x v="3"/>
    <x v="0"/>
    <n v="0"/>
    <x v="1"/>
    <s v="Arcade"/>
    <d v="2018-05-29T00:00:00"/>
    <s v="1.4.0.1"/>
    <s v="4.0 and up"/>
  </r>
  <r>
    <x v="4"/>
    <x v="3282"/>
    <x v="18"/>
    <x v="3317"/>
    <x v="13"/>
    <n v="37888"/>
    <b v="0"/>
    <s v="5,000,000+"/>
    <x v="2"/>
    <x v="0"/>
    <n v="0"/>
    <x v="0"/>
    <s v="Simulation"/>
    <d v="2016-07-12T00:00:00"/>
    <n v="1"/>
    <s v="2.3.3 and up"/>
  </r>
  <r>
    <x v="5"/>
    <x v="2505"/>
    <x v="25"/>
    <x v="3318"/>
    <x v="29"/>
    <b v="0"/>
    <b v="0"/>
    <s v="1,000,000,000+"/>
    <x v="10"/>
    <x v="0"/>
    <n v="0"/>
    <x v="0"/>
    <s v="Tools"/>
    <d v="2018-08-03T00:00:00"/>
    <s v="Varies with device"/>
    <s v="Varies with device"/>
  </r>
  <r>
    <x v="7"/>
    <x v="3283"/>
    <x v="25"/>
    <x v="3319"/>
    <x v="36"/>
    <n v="8089.6"/>
    <b v="0"/>
    <s v="100,000,000+"/>
    <x v="9"/>
    <x v="0"/>
    <n v="0"/>
    <x v="0"/>
    <s v="Tools"/>
    <d v="2017-12-07T00:00:00"/>
    <s v="1.4.large"/>
    <s v="4.1 - 7.1.1"/>
  </r>
  <r>
    <x v="14"/>
    <x v="3284"/>
    <x v="17"/>
    <x v="3320"/>
    <x v="3"/>
    <n v="25600"/>
    <b v="0"/>
    <s v="100,000+"/>
    <x v="4"/>
    <x v="0"/>
    <n v="0"/>
    <x v="0"/>
    <s v="Adventure"/>
    <d v="2017-01-25T00:00:00"/>
    <n v="1"/>
    <s v="2.3.3 and up"/>
  </r>
  <r>
    <x v="10"/>
    <x v="305"/>
    <x v="6"/>
    <x v="3321"/>
    <x v="29"/>
    <b v="0"/>
    <b v="0"/>
    <s v="1,000,000,000+"/>
    <x v="10"/>
    <x v="0"/>
    <n v="0"/>
    <x v="0"/>
    <s v="Communication"/>
    <d v="2018-07-21T00:00:00"/>
    <s v="Varies with device"/>
    <s v="Varies with device"/>
  </r>
  <r>
    <x v="5"/>
    <x v="3285"/>
    <x v="17"/>
    <x v="3322"/>
    <x v="0"/>
    <n v="19456"/>
    <b v="0"/>
    <s v="1,000,000+"/>
    <x v="6"/>
    <x v="0"/>
    <n v="0"/>
    <x v="0"/>
    <s v="Action"/>
    <d v="2018-02-05T00:00:00"/>
    <n v="1.1000000000000001"/>
    <s v="2.3 and up"/>
  </r>
  <r>
    <x v="8"/>
    <x v="3286"/>
    <x v="17"/>
    <x v="2075"/>
    <x v="17"/>
    <n v="39936"/>
    <b v="0"/>
    <s v="100,000+"/>
    <x v="4"/>
    <x v="0"/>
    <n v="0"/>
    <x v="0"/>
    <s v="Action"/>
    <d v="2018-03-15T00:00:00"/>
    <s v="1.1.3"/>
    <s v="3.0 and up"/>
  </r>
  <r>
    <x v="3"/>
    <x v="3287"/>
    <x v="25"/>
    <x v="3323"/>
    <x v="215"/>
    <b v="0"/>
    <n v="196"/>
    <s v="5,000+"/>
    <x v="8"/>
    <x v="1"/>
    <n v="4.99"/>
    <x v="0"/>
    <s v="Tools"/>
    <d v="2013-09-08T00:00:00"/>
    <n v="1.1000000000000001"/>
    <s v="2.2 and up"/>
  </r>
  <r>
    <x v="5"/>
    <x v="3288"/>
    <x v="20"/>
    <x v="543"/>
    <x v="83"/>
    <n v="2355.1999999999998"/>
    <b v="0"/>
    <s v="10,000+"/>
    <x v="0"/>
    <x v="0"/>
    <n v="0"/>
    <x v="1"/>
    <s v="Social"/>
    <d v="2017-10-05T00:00:00"/>
    <n v="1"/>
    <s v="4.0.3 and up"/>
  </r>
  <r>
    <x v="7"/>
    <x v="3289"/>
    <x v="26"/>
    <x v="527"/>
    <x v="134"/>
    <n v="8294.4"/>
    <b v="0"/>
    <s v="1,000+"/>
    <x v="11"/>
    <x v="1"/>
    <n v="1.7"/>
    <x v="0"/>
    <s v="Personalization"/>
    <d v="2015-08-16T00:00:00"/>
    <n v="1.05"/>
    <s v="2.2 and up"/>
  </r>
  <r>
    <x v="4"/>
    <x v="3290"/>
    <x v="23"/>
    <x v="3324"/>
    <x v="94"/>
    <n v="52224"/>
    <b v="0"/>
    <s v="50,000,000+"/>
    <x v="3"/>
    <x v="0"/>
    <n v="0"/>
    <x v="1"/>
    <s v="Sports"/>
    <d v="2018-07-23T00:00:00"/>
    <n v="1.64"/>
    <s v="4.0 and up"/>
  </r>
  <r>
    <x v="8"/>
    <x v="2809"/>
    <x v="27"/>
    <x v="3325"/>
    <x v="29"/>
    <b v="0"/>
    <b v="0"/>
    <s v="5,000,000+"/>
    <x v="2"/>
    <x v="0"/>
    <n v="0"/>
    <x v="0"/>
    <s v="Productivity"/>
    <d v="2018-04-29T00:00:00"/>
    <s v="Varies with device"/>
    <s v="Varies with device"/>
  </r>
  <r>
    <x v="33"/>
    <x v="3291"/>
    <x v="25"/>
    <x v="556"/>
    <x v="49"/>
    <n v="3481.6"/>
    <b v="0"/>
    <s v="1,000+"/>
    <x v="11"/>
    <x v="1"/>
    <n v="1.49"/>
    <x v="0"/>
    <s v="Tools"/>
    <d v="2018-05-19T00:00:00"/>
    <n v="1.91"/>
    <s v="4.0.3 and up"/>
  </r>
  <r>
    <x v="6"/>
    <x v="3292"/>
    <x v="17"/>
    <x v="3326"/>
    <x v="105"/>
    <n v="9011.2000000000007"/>
    <b v="0"/>
    <s v="100,000+"/>
    <x v="4"/>
    <x v="0"/>
    <n v="0"/>
    <x v="0"/>
    <s v="Action"/>
    <d v="2015-09-01T00:00:00"/>
    <s v="1.3.4"/>
    <s v="2.3 and up"/>
  </r>
  <r>
    <x v="5"/>
    <x v="3293"/>
    <x v="18"/>
    <x v="3327"/>
    <x v="9"/>
    <n v="28672"/>
    <b v="0"/>
    <s v="500,000+"/>
    <x v="1"/>
    <x v="0"/>
    <n v="0"/>
    <x v="0"/>
    <s v="Simulation"/>
    <d v="2018-06-29T00:00:00"/>
    <n v="1.7"/>
    <s v="4.1 and up"/>
  </r>
  <r>
    <x v="22"/>
    <x v="3294"/>
    <x v="16"/>
    <x v="3328"/>
    <x v="29"/>
    <b v="0"/>
    <b v="0"/>
    <s v="100,000+"/>
    <x v="4"/>
    <x v="0"/>
    <n v="0"/>
    <x v="0"/>
    <s v="Lifestyle"/>
    <d v="2017-11-01T00:00:00"/>
    <s v="Varies with device"/>
    <s v="Varies with device"/>
  </r>
  <r>
    <x v="17"/>
    <x v="3295"/>
    <x v="27"/>
    <x v="533"/>
    <x v="27"/>
    <n v="11264"/>
    <b v="0"/>
    <s v="100+"/>
    <x v="14"/>
    <x v="1"/>
    <n v="2.99"/>
    <x v="0"/>
    <s v="Productivity"/>
    <d v="2016-09-26T00:00:00"/>
    <n v="2"/>
    <s v="3.2 and up"/>
  </r>
  <r>
    <x v="8"/>
    <x v="3296"/>
    <x v="23"/>
    <x v="1202"/>
    <x v="23"/>
    <n v="6246.4"/>
    <b v="0"/>
    <s v="100+"/>
    <x v="14"/>
    <x v="1"/>
    <n v="3.88"/>
    <x v="0"/>
    <s v="Sports"/>
    <d v="2013-04-10T00:00:00"/>
    <n v="1"/>
    <s v="2.3.3 and up"/>
  </r>
  <r>
    <x v="15"/>
    <x v="3297"/>
    <x v="32"/>
    <x v="1721"/>
    <x v="1"/>
    <n v="14336"/>
    <b v="0"/>
    <s v="10,000+"/>
    <x v="0"/>
    <x v="0"/>
    <n v="0"/>
    <x v="0"/>
    <s v="Maps &amp; Navigation"/>
    <d v="2017-11-14T00:00:00"/>
    <s v="1.4.0"/>
    <s v="4.1 and up"/>
  </r>
  <r>
    <x v="22"/>
    <x v="3298"/>
    <x v="16"/>
    <x v="3329"/>
    <x v="166"/>
    <n v="96256"/>
    <b v="0"/>
    <s v="50,000+"/>
    <x v="5"/>
    <x v="0"/>
    <n v="0"/>
    <x v="0"/>
    <s v="Lifestyle"/>
    <d v="2018-07-02T00:00:00"/>
    <s v="1.4.1(0629A)"/>
    <s v="5.0 and up"/>
  </r>
  <r>
    <x v="8"/>
    <x v="3299"/>
    <x v="26"/>
    <x v="3330"/>
    <x v="27"/>
    <n v="11264"/>
    <b v="0"/>
    <s v="5,000+"/>
    <x v="8"/>
    <x v="1"/>
    <n v="0.99"/>
    <x v="0"/>
    <s v="Personalization"/>
    <d v="2017-10-21T00:00:00"/>
    <s v="1.6.1"/>
    <s v="4.0.3 and up"/>
  </r>
  <r>
    <x v="5"/>
    <x v="2718"/>
    <x v="27"/>
    <x v="3331"/>
    <x v="29"/>
    <b v="0"/>
    <b v="0"/>
    <s v="1,000,000,000+"/>
    <x v="10"/>
    <x v="0"/>
    <n v="0"/>
    <x v="0"/>
    <s v="Productivity"/>
    <d v="2018-07-30T00:00:00"/>
    <s v="Varies with device"/>
    <s v="Varies with device"/>
  </r>
  <r>
    <x v="19"/>
    <x v="3300"/>
    <x v="16"/>
    <x v="3332"/>
    <x v="1"/>
    <n v="14336"/>
    <b v="0"/>
    <s v="50,000+"/>
    <x v="5"/>
    <x v="0"/>
    <n v="0"/>
    <x v="0"/>
    <s v="Lifestyle"/>
    <d v="2018-05-04T00:00:00"/>
    <s v="3.0.20"/>
    <s v="4.0 and up"/>
  </r>
  <r>
    <x v="4"/>
    <x v="3301"/>
    <x v="25"/>
    <x v="414"/>
    <x v="115"/>
    <n v="1638.4"/>
    <b v="0"/>
    <s v="5,000+"/>
    <x v="8"/>
    <x v="1"/>
    <n v="14.99"/>
    <x v="0"/>
    <s v="Tools"/>
    <d v="2018-07-25T00:00:00"/>
    <n v="14.6"/>
    <s v="4.0 and up"/>
  </r>
  <r>
    <x v="4"/>
    <x v="3302"/>
    <x v="26"/>
    <x v="1245"/>
    <x v="31"/>
    <n v="15360"/>
    <b v="0"/>
    <s v="500+"/>
    <x v="15"/>
    <x v="1"/>
    <n v="1.49"/>
    <x v="0"/>
    <s v="Personalization"/>
    <d v="2017-12-13T00:00:00"/>
    <s v="1.0.2"/>
    <s v="7.0 and up"/>
  </r>
  <r>
    <x v="6"/>
    <x v="3303"/>
    <x v="25"/>
    <x v="3333"/>
    <x v="14"/>
    <n v="2764.8"/>
    <b v="0"/>
    <s v="50,000+"/>
    <x v="5"/>
    <x v="0"/>
    <n v="0"/>
    <x v="0"/>
    <s v="Tools"/>
    <d v="2017-06-01T00:00:00"/>
    <n v="7"/>
    <s v="2.3 and up"/>
  </r>
  <r>
    <x v="3"/>
    <x v="3304"/>
    <x v="16"/>
    <x v="3334"/>
    <x v="43"/>
    <n v="5836.8"/>
    <b v="0"/>
    <s v="5,000+"/>
    <x v="8"/>
    <x v="1"/>
    <n v="0.99"/>
    <x v="0"/>
    <s v="Lifestyle"/>
    <d v="2017-12-24T00:00:00"/>
    <s v="7.0.1"/>
    <s v="4.3 and up"/>
  </r>
  <r>
    <x v="14"/>
    <x v="3305"/>
    <x v="17"/>
    <x v="3335"/>
    <x v="142"/>
    <n v="48128"/>
    <b v="0"/>
    <s v="50,000+"/>
    <x v="5"/>
    <x v="0"/>
    <n v="0"/>
    <x v="0"/>
    <s v="Arcade"/>
    <d v="2015-12-07T00:00:00"/>
    <n v="1.4"/>
    <s v="4.1 and up"/>
  </r>
  <r>
    <x v="11"/>
    <x v="3306"/>
    <x v="25"/>
    <x v="424"/>
    <x v="115"/>
    <n v="1638.4"/>
    <b v="0"/>
    <s v="10+"/>
    <x v="16"/>
    <x v="1"/>
    <n v="25.99"/>
    <x v="0"/>
    <s v="Tools"/>
    <d v="2018-06-14T00:00:00"/>
    <n v="5"/>
    <s v="4.0 and up"/>
  </r>
  <r>
    <x v="7"/>
    <x v="3307"/>
    <x v="26"/>
    <x v="1325"/>
    <x v="216"/>
    <b v="0"/>
    <n v="857"/>
    <s v="500+"/>
    <x v="15"/>
    <x v="1"/>
    <n v="1.49"/>
    <x v="0"/>
    <s v="Personalization"/>
    <d v="2016-01-01T00:00:00"/>
    <n v="2"/>
    <s v="4.0 and up"/>
  </r>
  <r>
    <x v="3"/>
    <x v="3308"/>
    <x v="14"/>
    <x v="112"/>
    <x v="3"/>
    <n v="25600"/>
    <b v="0"/>
    <s v="1,000+"/>
    <x v="11"/>
    <x v="0"/>
    <n v="0"/>
    <x v="0"/>
    <s v="House &amp; Home"/>
    <d v="2018-08-01T00:00:00"/>
    <n v="2.4"/>
    <s v="4.0.3 and up"/>
  </r>
  <r>
    <x v="7"/>
    <x v="3309"/>
    <x v="25"/>
    <x v="124"/>
    <x v="198"/>
    <n v="1331.2"/>
    <b v="0"/>
    <s v="10,000+"/>
    <x v="0"/>
    <x v="0"/>
    <n v="0"/>
    <x v="0"/>
    <s v="Tools"/>
    <d v="2017-07-29T00:00:00"/>
    <n v="2.23"/>
    <s v="4.0 and up"/>
  </r>
  <r>
    <x v="16"/>
    <x v="3310"/>
    <x v="25"/>
    <x v="530"/>
    <x v="92"/>
    <n v="1536"/>
    <b v="0"/>
    <s v="100+"/>
    <x v="14"/>
    <x v="1"/>
    <n v="5.99"/>
    <x v="0"/>
    <s v="Tools"/>
    <d v="2018-06-18T00:00:00"/>
    <n v="3.2"/>
    <s v="4.0 and up"/>
  </r>
  <r>
    <x v="7"/>
    <x v="1364"/>
    <x v="17"/>
    <x v="3336"/>
    <x v="7"/>
    <n v="33792"/>
    <b v="0"/>
    <s v="100,000,000+"/>
    <x v="9"/>
    <x v="0"/>
    <n v="0"/>
    <x v="0"/>
    <s v="Action"/>
    <d v="2018-04-09T00:00:00"/>
    <s v="1.0.6"/>
    <s v="4.1 and up"/>
  </r>
  <r>
    <x v="4"/>
    <x v="3311"/>
    <x v="25"/>
    <x v="3337"/>
    <x v="51"/>
    <n v="3993.6"/>
    <b v="0"/>
    <s v="5,000,000+"/>
    <x v="2"/>
    <x v="0"/>
    <n v="0"/>
    <x v="0"/>
    <s v="Tools"/>
    <d v="2017-12-05T00:00:00"/>
    <s v="3.1 Release b2"/>
    <s v="2.3 and up"/>
  </r>
  <r>
    <x v="7"/>
    <x v="3312"/>
    <x v="18"/>
    <x v="3338"/>
    <x v="184"/>
    <n v="89088"/>
    <b v="0"/>
    <s v="100,000+"/>
    <x v="4"/>
    <x v="0"/>
    <n v="0"/>
    <x v="0"/>
    <s v="Simulation"/>
    <d v="2017-10-06T00:00:00"/>
    <n v="1.4"/>
    <s v="2.3 and up"/>
  </r>
  <r>
    <x v="15"/>
    <x v="1294"/>
    <x v="16"/>
    <x v="3339"/>
    <x v="1"/>
    <n v="14336"/>
    <b v="0"/>
    <s v="10,000,000+"/>
    <x v="7"/>
    <x v="0"/>
    <n v="0"/>
    <x v="0"/>
    <s v="Lifestyle"/>
    <d v="2018-07-30T00:00:00"/>
    <s v="9.6.3"/>
    <s v="4.4 and up"/>
  </r>
  <r>
    <x v="6"/>
    <x v="3313"/>
    <x v="18"/>
    <x v="3340"/>
    <x v="32"/>
    <n v="10240"/>
    <b v="0"/>
    <s v="10,000,000+"/>
    <x v="7"/>
    <x v="0"/>
    <n v="0"/>
    <x v="0"/>
    <s v="Entertainment"/>
    <d v="2018-07-25T00:00:00"/>
    <n v="3.15"/>
    <s v="4.0 and up"/>
  </r>
  <r>
    <x v="28"/>
    <x v="3314"/>
    <x v="13"/>
    <x v="3341"/>
    <x v="77"/>
    <n v="6041.6"/>
    <b v="0"/>
    <s v="100,000+"/>
    <x v="4"/>
    <x v="0"/>
    <n v="0"/>
    <x v="0"/>
    <s v="Health &amp; Fitness"/>
    <d v="2018-06-12T00:00:00"/>
    <s v="3.5.2"/>
    <s v="4.4 and up"/>
  </r>
  <r>
    <x v="3"/>
    <x v="3315"/>
    <x v="17"/>
    <x v="3342"/>
    <x v="160"/>
    <n v="59392"/>
    <b v="0"/>
    <s v="100,000,000+"/>
    <x v="9"/>
    <x v="0"/>
    <n v="0"/>
    <x v="0"/>
    <s v="Arcade"/>
    <d v="2017-12-22T00:00:00"/>
    <n v="2.2000000000000002"/>
    <s v="4.0 and up"/>
  </r>
  <r>
    <x v="4"/>
    <x v="3316"/>
    <x v="25"/>
    <x v="1953"/>
    <x v="139"/>
    <n v="1945.6"/>
    <b v="0"/>
    <s v="5,000+"/>
    <x v="8"/>
    <x v="0"/>
    <n v="0"/>
    <x v="0"/>
    <s v="Tools"/>
    <d v="2017-09-30T00:00:00"/>
    <n v="1.2"/>
    <s v="4.0 and up"/>
  </r>
  <r>
    <x v="13"/>
    <x v="3317"/>
    <x v="16"/>
    <x v="3343"/>
    <x v="96"/>
    <n v="49152"/>
    <b v="0"/>
    <s v="5,000+"/>
    <x v="8"/>
    <x v="1"/>
    <n v="1.99"/>
    <x v="3"/>
    <s v="Lifestyle"/>
    <d v="2016-04-07T00:00:00"/>
    <n v="1"/>
    <s v="4.0.3 and up"/>
  </r>
  <r>
    <x v="5"/>
    <x v="3318"/>
    <x v="17"/>
    <x v="3344"/>
    <x v="38"/>
    <n v="58368"/>
    <b v="0"/>
    <s v="1,000,000+"/>
    <x v="6"/>
    <x v="0"/>
    <n v="0"/>
    <x v="0"/>
    <s v="Racing"/>
    <d v="2017-11-03T00:00:00"/>
    <s v="1.8.1"/>
    <s v="4.4 and up"/>
  </r>
  <r>
    <x v="5"/>
    <x v="3319"/>
    <x v="6"/>
    <x v="125"/>
    <x v="217"/>
    <b v="0"/>
    <n v="51"/>
    <s v="500+"/>
    <x v="15"/>
    <x v="1"/>
    <n v="3.99"/>
    <x v="0"/>
    <s v="Communication"/>
    <d v="2017-02-08T00:00:00"/>
    <n v="3.6"/>
    <s v="2.2 and up"/>
  </r>
  <r>
    <x v="5"/>
    <x v="3320"/>
    <x v="0"/>
    <x v="812"/>
    <x v="59"/>
    <n v="4608"/>
    <b v="0"/>
    <s v="1,000+"/>
    <x v="11"/>
    <x v="0"/>
    <n v="0"/>
    <x v="0"/>
    <s v="Art &amp; Design"/>
    <d v="2018-03-27T00:00:00"/>
    <n v="2"/>
    <s v="4.0.3 and up"/>
  </r>
  <r>
    <x v="28"/>
    <x v="3321"/>
    <x v="13"/>
    <x v="3345"/>
    <x v="50"/>
    <n v="9113.6"/>
    <b v="0"/>
    <s v="500,000+"/>
    <x v="1"/>
    <x v="0"/>
    <n v="0"/>
    <x v="0"/>
    <s v="Health &amp; Fitness"/>
    <d v="2018-06-15T00:00:00"/>
    <s v="3.0.2"/>
    <s v="4.4 and up"/>
  </r>
  <r>
    <x v="7"/>
    <x v="3322"/>
    <x v="7"/>
    <x v="813"/>
    <x v="34"/>
    <n v="26624"/>
    <b v="0"/>
    <s v="10,000+"/>
    <x v="0"/>
    <x v="0"/>
    <n v="0"/>
    <x v="3"/>
    <s v="Dating"/>
    <d v="2018-07-29T00:00:00"/>
    <s v="2.1.6"/>
    <s v="5.0 and up"/>
  </r>
  <r>
    <x v="10"/>
    <x v="3323"/>
    <x v="13"/>
    <x v="3173"/>
    <x v="31"/>
    <n v="15360"/>
    <b v="0"/>
    <s v="5,000+"/>
    <x v="8"/>
    <x v="0"/>
    <n v="0"/>
    <x v="0"/>
    <s v="Health &amp; Fitness"/>
    <d v="2018-07-03T00:00:00"/>
    <n v="2.14"/>
    <s v="4.4 and up"/>
  </r>
  <r>
    <x v="4"/>
    <x v="3324"/>
    <x v="18"/>
    <x v="530"/>
    <x v="92"/>
    <n v="1536"/>
    <b v="0"/>
    <s v="100+"/>
    <x v="14"/>
    <x v="1"/>
    <n v="399.99"/>
    <x v="0"/>
    <s v="Entertainment"/>
    <d v="2018-07-16T00:00:00"/>
    <n v="1"/>
    <s v="7.0 and up"/>
  </r>
  <r>
    <x v="4"/>
    <x v="3325"/>
    <x v="6"/>
    <x v="3346"/>
    <x v="58"/>
    <n v="2252.8000000000002"/>
    <b v="0"/>
    <s v="1,000,000+"/>
    <x v="6"/>
    <x v="0"/>
    <n v="0"/>
    <x v="0"/>
    <s v="Communication"/>
    <d v="2016-11-07T00:00:00"/>
    <s v="2.0.0"/>
    <s v="2.3 and up"/>
  </r>
  <r>
    <x v="1"/>
    <x v="3326"/>
    <x v="18"/>
    <x v="119"/>
    <x v="86"/>
    <n v="43008"/>
    <b v="0"/>
    <s v="5,000+"/>
    <x v="8"/>
    <x v="0"/>
    <n v="0"/>
    <x v="0"/>
    <s v="Entertainment"/>
    <d v="2018-04-06T00:00:00"/>
    <s v="5055.524.5"/>
    <s v="4.1 and up"/>
  </r>
  <r>
    <x v="4"/>
    <x v="706"/>
    <x v="18"/>
    <x v="3347"/>
    <x v="5"/>
    <n v="5734.4"/>
    <b v="0"/>
    <s v="5,000,000+"/>
    <x v="2"/>
    <x v="0"/>
    <n v="0"/>
    <x v="0"/>
    <s v="Entertainment"/>
    <d v="2018-07-05T00:00:00"/>
    <s v="4.6.2"/>
    <s v="2.3.3 and up"/>
  </r>
  <r>
    <x v="11"/>
    <x v="3327"/>
    <x v="20"/>
    <x v="1871"/>
    <x v="97"/>
    <n v="8704"/>
    <b v="0"/>
    <s v="1,000+"/>
    <x v="11"/>
    <x v="0"/>
    <n v="0"/>
    <x v="1"/>
    <s v="Social"/>
    <d v="2018-06-28T00:00:00"/>
    <n v="16.7"/>
    <s v="4.0.3 and up"/>
  </r>
  <r>
    <x v="10"/>
    <x v="3328"/>
    <x v="13"/>
    <x v="1811"/>
    <x v="50"/>
    <n v="9113.6"/>
    <b v="0"/>
    <s v="10,000+"/>
    <x v="0"/>
    <x v="0"/>
    <n v="0"/>
    <x v="0"/>
    <s v="Health &amp; Fitness"/>
    <d v="2018-06-13T00:00:00"/>
    <s v="3.0.2"/>
    <s v="4.4 and up"/>
  </r>
  <r>
    <x v="8"/>
    <x v="3329"/>
    <x v="17"/>
    <x v="3348"/>
    <x v="78"/>
    <n v="13312"/>
    <b v="0"/>
    <s v="10,000+"/>
    <x v="0"/>
    <x v="1"/>
    <n v="17.989999999999998"/>
    <x v="2"/>
    <s v="Arcade"/>
    <d v="2015-12-14T00:00:00"/>
    <s v="1.0.4"/>
    <s v="4.0 and up"/>
  </r>
  <r>
    <x v="15"/>
    <x v="3330"/>
    <x v="18"/>
    <x v="1204"/>
    <x v="78"/>
    <n v="13312"/>
    <b v="0"/>
    <s v="10,000+"/>
    <x v="0"/>
    <x v="0"/>
    <n v="0"/>
    <x v="0"/>
    <s v="Entertainment"/>
    <d v="2017-08-22T00:00:00"/>
    <s v="1.0-build20170819"/>
    <s v="4.1 and up"/>
  </r>
  <r>
    <x v="10"/>
    <x v="3331"/>
    <x v="14"/>
    <x v="3349"/>
    <x v="29"/>
    <b v="0"/>
    <b v="0"/>
    <s v="10,000,000+"/>
    <x v="7"/>
    <x v="0"/>
    <n v="0"/>
    <x v="0"/>
    <s v="House &amp; Home"/>
    <d v="2018-06-29T00:00:00"/>
    <s v="Varies with device"/>
    <s v="Varies with device"/>
  </r>
  <r>
    <x v="8"/>
    <x v="3332"/>
    <x v="26"/>
    <x v="3350"/>
    <x v="55"/>
    <n v="5529.6"/>
    <b v="0"/>
    <s v="50,000+"/>
    <x v="5"/>
    <x v="0"/>
    <n v="0"/>
    <x v="0"/>
    <s v="Personalization"/>
    <d v="2017-12-01T00:00:00"/>
    <s v="a.2"/>
    <s v="4.4 and up"/>
  </r>
  <r>
    <x v="5"/>
    <x v="3333"/>
    <x v="17"/>
    <x v="3351"/>
    <x v="46"/>
    <n v="27648"/>
    <b v="0"/>
    <s v="1,000,000+"/>
    <x v="6"/>
    <x v="0"/>
    <n v="0"/>
    <x v="0"/>
    <s v="Racing"/>
    <d v="2018-07-19T00:00:00"/>
    <n v="1.2"/>
    <s v="4.0 and up"/>
  </r>
  <r>
    <x v="3"/>
    <x v="3334"/>
    <x v="26"/>
    <x v="175"/>
    <x v="120"/>
    <n v="3072"/>
    <b v="0"/>
    <s v="100+"/>
    <x v="14"/>
    <x v="0"/>
    <n v="0"/>
    <x v="0"/>
    <s v="Personalization"/>
    <d v="2017-12-21T00:00:00"/>
    <n v="1"/>
    <s v="4.1 and up"/>
  </r>
  <r>
    <x v="22"/>
    <x v="3335"/>
    <x v="18"/>
    <x v="425"/>
    <x v="0"/>
    <n v="19456"/>
    <b v="0"/>
    <s v="1,000+"/>
    <x v="11"/>
    <x v="0"/>
    <n v="0"/>
    <x v="0"/>
    <s v="Entertainment"/>
    <d v="2018-02-07T00:00:00"/>
    <s v="3.0.1"/>
    <s v="4.1 and up"/>
  </r>
  <r>
    <x v="19"/>
    <x v="3336"/>
    <x v="27"/>
    <x v="2845"/>
    <x v="99"/>
    <n v="8499.2000000000007"/>
    <b v="0"/>
    <s v="10,000+"/>
    <x v="0"/>
    <x v="0"/>
    <n v="0"/>
    <x v="0"/>
    <s v="Productivity"/>
    <d v="2018-07-18T00:00:00"/>
    <s v="3.5.3"/>
    <s v="4.0.3 and up"/>
  </r>
  <r>
    <x v="4"/>
    <x v="729"/>
    <x v="18"/>
    <x v="3352"/>
    <x v="38"/>
    <n v="58368"/>
    <b v="0"/>
    <s v="100,000,000+"/>
    <x v="9"/>
    <x v="0"/>
    <n v="0"/>
    <x v="0"/>
    <s v="Entertainment"/>
    <d v="2018-07-03T00:00:00"/>
    <s v="3.5.2.2"/>
    <s v="4.1 and up"/>
  </r>
  <r>
    <x v="3"/>
    <x v="3337"/>
    <x v="27"/>
    <x v="2846"/>
    <x v="33"/>
    <n v="1228.8"/>
    <b v="0"/>
    <s v="50,000+"/>
    <x v="5"/>
    <x v="0"/>
    <n v="0"/>
    <x v="0"/>
    <s v="Productivity"/>
    <d v="2015-05-19T00:00:00"/>
    <s v="10.0.3148"/>
    <s v="4.0 and up"/>
  </r>
  <r>
    <x v="3"/>
    <x v="3338"/>
    <x v="18"/>
    <x v="3353"/>
    <x v="4"/>
    <n v="2867.2"/>
    <b v="0"/>
    <s v="50,000+"/>
    <x v="5"/>
    <x v="0"/>
    <n v="0"/>
    <x v="0"/>
    <s v="Education"/>
    <d v="2015-11-20T00:00:00"/>
    <n v="1.1000000000000001"/>
    <s v="2.3 and up"/>
  </r>
  <r>
    <x v="3"/>
    <x v="3339"/>
    <x v="4"/>
    <x v="40"/>
    <x v="0"/>
    <n v="19456"/>
    <b v="0"/>
    <s v="10,000+"/>
    <x v="0"/>
    <x v="0"/>
    <n v="0"/>
    <x v="0"/>
    <s v="Business"/>
    <d v="2016-10-25T00:00:00"/>
    <n v="2"/>
    <s v="5.0 and up"/>
  </r>
  <r>
    <x v="0"/>
    <x v="3340"/>
    <x v="25"/>
    <x v="3354"/>
    <x v="84"/>
    <n v="7372.8"/>
    <b v="0"/>
    <s v="1,000,000+"/>
    <x v="6"/>
    <x v="0"/>
    <n v="0"/>
    <x v="0"/>
    <s v="Tools"/>
    <d v="2018-02-04T00:00:00"/>
    <n v="1.4"/>
    <s v="4.0 and up"/>
  </r>
  <r>
    <x v="8"/>
    <x v="3341"/>
    <x v="1"/>
    <x v="3355"/>
    <x v="29"/>
    <b v="0"/>
    <b v="0"/>
    <s v="50,000+"/>
    <x v="5"/>
    <x v="1"/>
    <n v="1.99"/>
    <x v="0"/>
    <s v="Auto &amp; Vehicles"/>
    <d v="2018-05-13T00:00:00"/>
    <s v="Varies with device"/>
    <s v="Varies with device"/>
  </r>
  <r>
    <x v="7"/>
    <x v="3342"/>
    <x v="18"/>
    <x v="3356"/>
    <x v="61"/>
    <n v="53248"/>
    <b v="0"/>
    <s v="100,000,000+"/>
    <x v="9"/>
    <x v="0"/>
    <n v="0"/>
    <x v="0"/>
    <s v="Entertainment"/>
    <d v="2018-07-05T00:00:00"/>
    <s v="2.5.6.11"/>
    <s v="4.1 and up"/>
  </r>
  <r>
    <x v="11"/>
    <x v="3343"/>
    <x v="17"/>
    <x v="424"/>
    <x v="29"/>
    <b v="0"/>
    <b v="0"/>
    <s v="1+"/>
    <x v="17"/>
    <x v="1"/>
    <n v="0.99"/>
    <x v="0"/>
    <s v="Arcade"/>
    <d v="2016-07-24T00:00:00"/>
    <s v="Varies with device"/>
    <s v="Varies with device"/>
  </r>
  <r>
    <x v="1"/>
    <x v="3344"/>
    <x v="17"/>
    <x v="3357"/>
    <x v="157"/>
    <n v="66560"/>
    <b v="0"/>
    <s v="10,000,000+"/>
    <x v="7"/>
    <x v="0"/>
    <n v="0"/>
    <x v="0"/>
    <s v="Racing"/>
    <d v="2016-12-25T00:00:00"/>
    <n v="4.0999999999999996"/>
    <s v="2.3.3 and up"/>
  </r>
  <r>
    <x v="1"/>
    <x v="3345"/>
    <x v="17"/>
    <x v="3358"/>
    <x v="13"/>
    <n v="37888"/>
    <b v="0"/>
    <s v="500,000+"/>
    <x v="1"/>
    <x v="0"/>
    <n v="0"/>
    <x v="0"/>
    <s v="Arcade"/>
    <d v="2017-09-10T00:00:00"/>
    <n v="1.2"/>
    <s v="4.0 and up"/>
  </r>
  <r>
    <x v="1"/>
    <x v="3346"/>
    <x v="25"/>
    <x v="3359"/>
    <x v="52"/>
    <n v="2969.6"/>
    <b v="0"/>
    <s v="5,000,000+"/>
    <x v="2"/>
    <x v="0"/>
    <n v="0"/>
    <x v="0"/>
    <s v="Tools"/>
    <d v="2018-01-14T00:00:00"/>
    <n v="2.7"/>
    <s v="4.0 and up"/>
  </r>
  <r>
    <x v="7"/>
    <x v="3347"/>
    <x v="18"/>
    <x v="3360"/>
    <x v="155"/>
    <n v="34816"/>
    <b v="0"/>
    <s v="500,000+"/>
    <x v="1"/>
    <x v="0"/>
    <n v="0"/>
    <x v="0"/>
    <s v="Casual"/>
    <d v="2016-01-04T00:00:00"/>
    <s v="1.1.1"/>
    <s v="3.1 and up"/>
  </r>
  <r>
    <x v="7"/>
    <x v="348"/>
    <x v="6"/>
    <x v="3361"/>
    <x v="29"/>
    <b v="0"/>
    <b v="0"/>
    <s v="50,000,000+"/>
    <x v="3"/>
    <x v="0"/>
    <n v="0"/>
    <x v="0"/>
    <s v="Communication"/>
    <d v="2018-07-19T00:00:00"/>
    <s v="7.3(800241)"/>
    <s v="4.4 and up"/>
  </r>
  <r>
    <x v="15"/>
    <x v="3348"/>
    <x v="18"/>
    <x v="3362"/>
    <x v="91"/>
    <n v="6656"/>
    <b v="0"/>
    <s v="1,000,000+"/>
    <x v="6"/>
    <x v="0"/>
    <n v="0"/>
    <x v="0"/>
    <s v="Entertainment"/>
    <d v="2017-12-19T00:00:00"/>
    <n v="2.1"/>
    <s v="4.1 and up"/>
  </r>
  <r>
    <x v="25"/>
    <x v="3349"/>
    <x v="18"/>
    <x v="3363"/>
    <x v="51"/>
    <n v="3993.6"/>
    <b v="0"/>
    <s v="1,000,000+"/>
    <x v="6"/>
    <x v="0"/>
    <n v="0"/>
    <x v="0"/>
    <s v="Entertainment"/>
    <d v="2018-01-01T00:00:00"/>
    <n v="1.7"/>
    <s v="4.0 and up"/>
  </r>
  <r>
    <x v="5"/>
    <x v="1360"/>
    <x v="17"/>
    <x v="3364"/>
    <x v="29"/>
    <b v="0"/>
    <b v="0"/>
    <s v="100,000,000+"/>
    <x v="9"/>
    <x v="0"/>
    <n v="0"/>
    <x v="0"/>
    <s v="Action"/>
    <d v="2017-11-14T00:00:00"/>
    <s v="Varies with device"/>
    <s v="2.3 and up"/>
  </r>
  <r>
    <x v="0"/>
    <x v="3350"/>
    <x v="25"/>
    <x v="3365"/>
    <x v="51"/>
    <n v="3993.6"/>
    <b v="0"/>
    <s v="1,000,000+"/>
    <x v="6"/>
    <x v="0"/>
    <n v="0"/>
    <x v="0"/>
    <s v="Tools"/>
    <d v="2018-02-25T00:00:00"/>
    <n v="1.1100000000000001"/>
    <s v="4.3 and up"/>
  </r>
  <r>
    <x v="5"/>
    <x v="3351"/>
    <x v="18"/>
    <x v="3366"/>
    <x v="38"/>
    <n v="58368"/>
    <b v="0"/>
    <s v="100,000,000+"/>
    <x v="9"/>
    <x v="0"/>
    <n v="0"/>
    <x v="0"/>
    <s v="Puzzle;Brain Games"/>
    <d v="2017-11-21T00:00:00"/>
    <s v="1.10.0"/>
    <s v="4.1 and up"/>
  </r>
  <r>
    <x v="26"/>
    <x v="3352"/>
    <x v="22"/>
    <x v="3367"/>
    <x v="4"/>
    <n v="2867.2"/>
    <b v="0"/>
    <s v="500,000+"/>
    <x v="1"/>
    <x v="0"/>
    <n v="0"/>
    <x v="0"/>
    <s v="Photography"/>
    <d v="2017-12-08T00:00:00"/>
    <n v="1.3"/>
    <s v="3.0 and up"/>
  </r>
  <r>
    <x v="2"/>
    <x v="3353"/>
    <x v="17"/>
    <x v="3368"/>
    <x v="21"/>
    <n v="23552"/>
    <b v="0"/>
    <s v="10,000,000+"/>
    <x v="7"/>
    <x v="0"/>
    <n v="0"/>
    <x v="0"/>
    <s v="Card"/>
    <d v="2018-06-24T00:00:00"/>
    <s v="2.277.0"/>
    <s v="4.1 and up"/>
  </r>
  <r>
    <x v="7"/>
    <x v="2070"/>
    <x v="20"/>
    <x v="3369"/>
    <x v="29"/>
    <b v="0"/>
    <b v="0"/>
    <s v="50,000,000+"/>
    <x v="3"/>
    <x v="0"/>
    <n v="0"/>
    <x v="3"/>
    <s v="Social"/>
    <d v="2018-07-31T00:00:00"/>
    <s v="Varies with device"/>
    <s v="Varies with device"/>
  </r>
  <r>
    <x v="7"/>
    <x v="3354"/>
    <x v="17"/>
    <x v="3370"/>
    <x v="89"/>
    <n v="56320"/>
    <b v="0"/>
    <s v="10,000,000+"/>
    <x v="7"/>
    <x v="0"/>
    <n v="0"/>
    <x v="0"/>
    <s v="Arcade"/>
    <d v="2017-09-07T00:00:00"/>
    <n v="5.26"/>
    <s v="2.3 and up"/>
  </r>
  <r>
    <x v="3"/>
    <x v="1368"/>
    <x v="17"/>
    <x v="3371"/>
    <x v="179"/>
    <n v="76800"/>
    <b v="0"/>
    <s v="100,000,000+"/>
    <x v="9"/>
    <x v="0"/>
    <n v="0"/>
    <x v="0"/>
    <s v="Arcade"/>
    <d v="2018-07-26T00:00:00"/>
    <s v="3.8.5.Go"/>
    <s v="4.1 and up"/>
  </r>
  <r>
    <x v="5"/>
    <x v="3355"/>
    <x v="23"/>
    <x v="3372"/>
    <x v="103"/>
    <n v="40960"/>
    <b v="0"/>
    <s v="1,000,000+"/>
    <x v="6"/>
    <x v="0"/>
    <n v="0"/>
    <x v="0"/>
    <s v="Sports"/>
    <d v="2018-07-26T00:00:00"/>
    <n v="2.5"/>
    <s v="4.1 and up"/>
  </r>
  <r>
    <x v="10"/>
    <x v="3356"/>
    <x v="18"/>
    <x v="3373"/>
    <x v="161"/>
    <n v="51200"/>
    <b v="0"/>
    <s v="5,000,000+"/>
    <x v="2"/>
    <x v="0"/>
    <n v="0"/>
    <x v="0"/>
    <s v="Simulation"/>
    <d v="2016-11-16T00:00:00"/>
    <s v="1.1.5"/>
    <s v="2.3.3 and up"/>
  </r>
  <r>
    <x v="7"/>
    <x v="2043"/>
    <x v="20"/>
    <x v="3374"/>
    <x v="29"/>
    <b v="0"/>
    <b v="0"/>
    <s v="5,000,000+"/>
    <x v="2"/>
    <x v="0"/>
    <n v="0"/>
    <x v="0"/>
    <s v="Social"/>
    <d v="2018-07-24T00:00:00"/>
    <s v="Varies with device"/>
    <s v="Varies with device"/>
  </r>
  <r>
    <x v="0"/>
    <x v="346"/>
    <x v="6"/>
    <x v="3375"/>
    <x v="3"/>
    <n v="25600"/>
    <b v="0"/>
    <s v="10,000,000+"/>
    <x v="7"/>
    <x v="0"/>
    <n v="0"/>
    <x v="0"/>
    <s v="Communication"/>
    <d v="2018-07-18T00:00:00"/>
    <n v="6.1"/>
    <s v="4.2 and up"/>
  </r>
  <r>
    <x v="10"/>
    <x v="3357"/>
    <x v="20"/>
    <x v="3376"/>
    <x v="3"/>
    <n v="25600"/>
    <b v="0"/>
    <s v="5,000,000+"/>
    <x v="2"/>
    <x v="0"/>
    <n v="0"/>
    <x v="1"/>
    <s v="Social"/>
    <d v="2018-07-30T00:00:00"/>
    <s v="2.2.4"/>
    <s v="4.4 and up"/>
  </r>
  <r>
    <x v="5"/>
    <x v="42"/>
    <x v="0"/>
    <x v="3377"/>
    <x v="29"/>
    <b v="0"/>
    <b v="0"/>
    <s v="10,000,000+"/>
    <x v="7"/>
    <x v="0"/>
    <n v="0"/>
    <x v="0"/>
    <s v="Art &amp; Design"/>
    <d v="2018-07-30T00:00:00"/>
    <s v="Varies with device"/>
    <s v="Varies with device"/>
  </r>
  <r>
    <x v="2"/>
    <x v="3358"/>
    <x v="20"/>
    <x v="3378"/>
    <x v="106"/>
    <n v="6758.4"/>
    <b v="0"/>
    <s v="5,000,000+"/>
    <x v="2"/>
    <x v="0"/>
    <n v="0"/>
    <x v="0"/>
    <s v="Social"/>
    <d v="2017-10-09T00:00:00"/>
    <s v="1.3.0"/>
    <s v="4.1 and up"/>
  </r>
  <r>
    <x v="4"/>
    <x v="3359"/>
    <x v="17"/>
    <x v="3379"/>
    <x v="135"/>
    <n v="36864"/>
    <b v="0"/>
    <s v="10,000,000+"/>
    <x v="7"/>
    <x v="0"/>
    <n v="0"/>
    <x v="0"/>
    <s v="Arcade"/>
    <d v="2018-06-13T00:00:00"/>
    <s v="3.1.1"/>
    <s v="4.1 and up"/>
  </r>
  <r>
    <x v="2"/>
    <x v="1394"/>
    <x v="17"/>
    <x v="3380"/>
    <x v="179"/>
    <n v="76800"/>
    <b v="0"/>
    <s v="10,000,000+"/>
    <x v="7"/>
    <x v="0"/>
    <n v="0"/>
    <x v="0"/>
    <s v="Action"/>
    <d v="2018-05-24T00:00:00"/>
    <s v="1.0.27"/>
    <s v="4.1 and up"/>
  </r>
  <r>
    <x v="5"/>
    <x v="3360"/>
    <x v="20"/>
    <x v="3381"/>
    <x v="105"/>
    <n v="9011.2000000000007"/>
    <b v="0"/>
    <s v="1,000,000+"/>
    <x v="6"/>
    <x v="0"/>
    <n v="0"/>
    <x v="0"/>
    <s v="Social"/>
    <d v="2018-05-22T00:00:00"/>
    <n v="2.44"/>
    <s v="4.1 and up"/>
  </r>
  <r>
    <x v="10"/>
    <x v="3361"/>
    <x v="18"/>
    <x v="3382"/>
    <x v="151"/>
    <n v="44032"/>
    <b v="0"/>
    <s v="1,000,000+"/>
    <x v="6"/>
    <x v="0"/>
    <n v="0"/>
    <x v="0"/>
    <s v="Simulation"/>
    <d v="2017-09-08T00:00:00"/>
    <s v="1.6.1"/>
    <s v="2.3.3 and up"/>
  </r>
  <r>
    <x v="4"/>
    <x v="3362"/>
    <x v="18"/>
    <x v="3383"/>
    <x v="29"/>
    <b v="0"/>
    <b v="0"/>
    <s v="100,000,000+"/>
    <x v="9"/>
    <x v="0"/>
    <n v="0"/>
    <x v="2"/>
    <s v="Casual"/>
    <d v="2018-07-27T00:00:00"/>
    <s v="Varies with device"/>
    <s v="4.1 and up"/>
  </r>
  <r>
    <x v="7"/>
    <x v="3363"/>
    <x v="17"/>
    <x v="3384"/>
    <x v="73"/>
    <n v="10137.6"/>
    <b v="0"/>
    <s v="10,000,000+"/>
    <x v="7"/>
    <x v="0"/>
    <n v="0"/>
    <x v="0"/>
    <s v="Arcade"/>
    <d v="2017-11-30T00:00:00"/>
    <s v="1.12.5.1"/>
    <s v="2.1 and up"/>
  </r>
  <r>
    <x v="5"/>
    <x v="1571"/>
    <x v="17"/>
    <x v="3385"/>
    <x v="183"/>
    <n v="98304"/>
    <b v="0"/>
    <s v="100,000,000+"/>
    <x v="9"/>
    <x v="0"/>
    <n v="0"/>
    <x v="2"/>
    <s v="Arcade"/>
    <d v="2018-07-19T00:00:00"/>
    <s v="1.10.12"/>
    <s v="4.1 and up"/>
  </r>
  <r>
    <x v="8"/>
    <x v="3364"/>
    <x v="25"/>
    <x v="3386"/>
    <x v="218"/>
    <b v="0"/>
    <n v="953"/>
    <s v="100,000+"/>
    <x v="4"/>
    <x v="0"/>
    <n v="0"/>
    <x v="0"/>
    <s v="Tools"/>
    <d v="2018-08-01T00:00:00"/>
    <s v="1.5.1-GP"/>
    <s v="4.1 and up"/>
  </r>
  <r>
    <x v="16"/>
    <x v="3365"/>
    <x v="18"/>
    <x v="2851"/>
    <x v="62"/>
    <n v="9216"/>
    <b v="0"/>
    <s v="10,000+"/>
    <x v="0"/>
    <x v="0"/>
    <n v="0"/>
    <x v="1"/>
    <s v="Entertainment"/>
    <d v="2017-10-22T00:00:00"/>
    <n v="1.2"/>
    <s v="4.1 and up"/>
  </r>
  <r>
    <x v="3"/>
    <x v="1531"/>
    <x v="17"/>
    <x v="3387"/>
    <x v="21"/>
    <n v="23552"/>
    <b v="0"/>
    <s v="50,000,000+"/>
    <x v="3"/>
    <x v="0"/>
    <n v="0"/>
    <x v="1"/>
    <s v="Action"/>
    <d v="2018-08-03T00:00:00"/>
    <s v="1.1.5"/>
    <s v="2.3 and up"/>
  </r>
  <r>
    <x v="29"/>
    <x v="3366"/>
    <x v="13"/>
    <x v="114"/>
    <x v="65"/>
    <n v="2662.4"/>
    <b v="0"/>
    <s v="10,000+"/>
    <x v="0"/>
    <x v="0"/>
    <n v="0"/>
    <x v="0"/>
    <s v="Health &amp; Fitness"/>
    <d v="2016-01-20T00:00:00"/>
    <n v="1.1000000000000001"/>
    <s v="4.3 and up"/>
  </r>
  <r>
    <x v="7"/>
    <x v="3367"/>
    <x v="18"/>
    <x v="3388"/>
    <x v="21"/>
    <n v="23552"/>
    <b v="0"/>
    <s v="10,000,000+"/>
    <x v="7"/>
    <x v="0"/>
    <n v="0"/>
    <x v="0"/>
    <s v="Casual"/>
    <d v="2018-03-14T00:00:00"/>
    <n v="4"/>
    <s v="4.0 and up"/>
  </r>
  <r>
    <x v="0"/>
    <x v="3368"/>
    <x v="18"/>
    <x v="3389"/>
    <x v="39"/>
    <n v="35840"/>
    <b v="0"/>
    <s v="50,000,000+"/>
    <x v="3"/>
    <x v="0"/>
    <n v="0"/>
    <x v="0"/>
    <s v="Entertainment"/>
    <d v="2018-04-30T00:00:00"/>
    <s v="2.3.1.8"/>
    <s v="4.1 and up"/>
  </r>
  <r>
    <x v="11"/>
    <x v="3369"/>
    <x v="23"/>
    <x v="820"/>
    <x v="84"/>
    <n v="7372.8"/>
    <b v="0"/>
    <s v="1,000+"/>
    <x v="11"/>
    <x v="0"/>
    <n v="0"/>
    <x v="2"/>
    <s v="Sports"/>
    <d v="2018-02-28T00:00:00"/>
    <s v="5.2.2"/>
    <s v="4.1 and up"/>
  </r>
  <r>
    <x v="5"/>
    <x v="1399"/>
    <x v="18"/>
    <x v="3390"/>
    <x v="126"/>
    <n v="50176"/>
    <b v="0"/>
    <s v="100,000,000+"/>
    <x v="9"/>
    <x v="0"/>
    <n v="0"/>
    <x v="0"/>
    <s v="Puzzle"/>
    <d v="2018-07-05T00:00:00"/>
    <s v="3.7.2"/>
    <s v="4.1 and up"/>
  </r>
  <r>
    <x v="9"/>
    <x v="3370"/>
    <x v="20"/>
    <x v="529"/>
    <x v="101"/>
    <n v="4812.8"/>
    <b v="0"/>
    <s v="10,000+"/>
    <x v="0"/>
    <x v="0"/>
    <n v="0"/>
    <x v="1"/>
    <s v="Social"/>
    <d v="2017-10-20T00:00:00"/>
    <s v="1.0.1"/>
    <s v="4.1 and up"/>
  </r>
  <r>
    <x v="18"/>
    <x v="3371"/>
    <x v="18"/>
    <x v="3391"/>
    <x v="29"/>
    <b v="0"/>
    <b v="0"/>
    <s v="100,000+"/>
    <x v="4"/>
    <x v="0"/>
    <n v="0"/>
    <x v="0"/>
    <s v="Entertainment"/>
    <d v="2017-12-12T00:00:00"/>
    <s v="Varies with device"/>
    <s v="4.0.3 and up"/>
  </r>
  <r>
    <x v="8"/>
    <x v="3372"/>
    <x v="18"/>
    <x v="3392"/>
    <x v="151"/>
    <n v="44032"/>
    <b v="0"/>
    <s v="1,000,000+"/>
    <x v="6"/>
    <x v="1"/>
    <n v="0.99"/>
    <x v="0"/>
    <s v="Puzzle"/>
    <d v="2018-06-19T00:00:00"/>
    <s v="3.7.0"/>
    <s v="4.1 and up"/>
  </r>
  <r>
    <x v="4"/>
    <x v="1656"/>
    <x v="18"/>
    <x v="3393"/>
    <x v="137"/>
    <n v="99328"/>
    <b v="0"/>
    <s v="50,000,000+"/>
    <x v="3"/>
    <x v="0"/>
    <n v="0"/>
    <x v="0"/>
    <s v="Racing;Action &amp; Adventure"/>
    <d v="2017-10-04T00:00:00"/>
    <s v="2.1.20"/>
    <s v="2.3.3 and up"/>
  </r>
  <r>
    <x v="0"/>
    <x v="3373"/>
    <x v="18"/>
    <x v="3394"/>
    <x v="29"/>
    <b v="0"/>
    <b v="0"/>
    <s v="10,000,000+"/>
    <x v="7"/>
    <x v="0"/>
    <n v="0"/>
    <x v="0"/>
    <s v="Entertainment"/>
    <d v="2018-08-04T00:00:00"/>
    <s v="7.1.1"/>
    <s v="4.2 and up"/>
  </r>
  <r>
    <x v="0"/>
    <x v="3374"/>
    <x v="26"/>
    <x v="526"/>
    <x v="8"/>
    <n v="3174.4"/>
    <b v="0"/>
    <s v="1,000+"/>
    <x v="11"/>
    <x v="0"/>
    <n v="0"/>
    <x v="0"/>
    <s v="Personalization"/>
    <d v="2018-01-11T00:00:00"/>
    <n v="1"/>
    <s v="4.1 and up"/>
  </r>
  <r>
    <x v="0"/>
    <x v="3375"/>
    <x v="26"/>
    <x v="3395"/>
    <x v="63"/>
    <n v="6860.8"/>
    <b v="0"/>
    <s v="50,000+"/>
    <x v="5"/>
    <x v="0"/>
    <n v="0"/>
    <x v="0"/>
    <s v="Personalization"/>
    <d v="2018-07-29T00:00:00"/>
    <s v="1.279.13.98"/>
    <s v="4.0.3 and up"/>
  </r>
  <r>
    <x v="11"/>
    <x v="3376"/>
    <x v="6"/>
    <x v="175"/>
    <x v="78"/>
    <n v="13312"/>
    <b v="0"/>
    <s v="10+"/>
    <x v="16"/>
    <x v="1"/>
    <n v="1.99"/>
    <x v="0"/>
    <s v="Communication"/>
    <d v="2017-05-03T00:00:00"/>
    <n v="1"/>
    <s v="3.2 and up"/>
  </r>
  <r>
    <x v="2"/>
    <x v="3377"/>
    <x v="18"/>
    <x v="109"/>
    <x v="66"/>
    <n v="7270.4"/>
    <b v="0"/>
    <s v="1,000+"/>
    <x v="11"/>
    <x v="0"/>
    <n v="0"/>
    <x v="0"/>
    <s v="Entertainment"/>
    <d v="2018-03-12T00:00:00"/>
    <n v="1.3"/>
    <s v="4.0.3 and up"/>
  </r>
  <r>
    <x v="18"/>
    <x v="3378"/>
    <x v="25"/>
    <x v="3396"/>
    <x v="88"/>
    <n v="9318.4"/>
    <b v="0"/>
    <s v="10,000,000+"/>
    <x v="7"/>
    <x v="0"/>
    <n v="0"/>
    <x v="0"/>
    <s v="Tools"/>
    <d v="2018-05-26T00:00:00"/>
    <s v="3.8.2"/>
    <s v="4.1 and up"/>
  </r>
  <r>
    <x v="1"/>
    <x v="3379"/>
    <x v="18"/>
    <x v="528"/>
    <x v="180"/>
    <n v="100352"/>
    <b v="0"/>
    <s v="1,000+"/>
    <x v="11"/>
    <x v="0"/>
    <n v="0"/>
    <x v="0"/>
    <s v="Entertainment"/>
    <d v="2018-05-31T00:00:00"/>
    <s v="0.4.4"/>
    <s v="4.4 and up"/>
  </r>
  <r>
    <x v="11"/>
    <x v="3380"/>
    <x v="17"/>
    <x v="530"/>
    <x v="64"/>
    <n v="30720"/>
    <b v="0"/>
    <s v="500+"/>
    <x v="15"/>
    <x v="0"/>
    <n v="0"/>
    <x v="0"/>
    <s v="Music"/>
    <d v="2018-05-15T00:00:00"/>
    <n v="2"/>
    <s v="4.1 and up"/>
  </r>
  <r>
    <x v="11"/>
    <x v="3381"/>
    <x v="17"/>
    <x v="528"/>
    <x v="50"/>
    <n v="9113.6"/>
    <b v="0"/>
    <s v="1,000+"/>
    <x v="11"/>
    <x v="0"/>
    <n v="0"/>
    <x v="0"/>
    <s v="Trivia"/>
    <d v="2017-12-24T00:00:00"/>
    <n v="1.1000000000000001"/>
    <s v="4.1 and up"/>
  </r>
  <r>
    <x v="0"/>
    <x v="3382"/>
    <x v="17"/>
    <x v="3397"/>
    <x v="78"/>
    <n v="13312"/>
    <b v="0"/>
    <s v="10,000+"/>
    <x v="0"/>
    <x v="0"/>
    <n v="0"/>
    <x v="0"/>
    <s v="Action"/>
    <d v="2014-05-14T00:00:00"/>
    <n v="1.7"/>
    <s v="2.2 and up"/>
  </r>
  <r>
    <x v="2"/>
    <x v="3383"/>
    <x v="18"/>
    <x v="1871"/>
    <x v="45"/>
    <n v="2457.6"/>
    <b v="0"/>
    <s v="1,000+"/>
    <x v="11"/>
    <x v="0"/>
    <n v="0"/>
    <x v="0"/>
    <s v="Puzzle"/>
    <d v="2017-09-26T00:00:00"/>
    <n v="1"/>
    <s v="2.3.3 and up"/>
  </r>
  <r>
    <x v="11"/>
    <x v="3384"/>
    <x v="27"/>
    <x v="424"/>
    <x v="113"/>
    <n v="45056"/>
    <b v="0"/>
    <s v="100+"/>
    <x v="14"/>
    <x v="0"/>
    <n v="0"/>
    <x v="0"/>
    <s v="Productivity"/>
    <d v="2018-03-26T00:00:00"/>
    <s v="1.1.4"/>
    <s v="5.0 and up"/>
  </r>
  <r>
    <x v="8"/>
    <x v="3385"/>
    <x v="18"/>
    <x v="820"/>
    <x v="87"/>
    <n v="7475.2"/>
    <b v="0"/>
    <s v="1,000+"/>
    <x v="11"/>
    <x v="0"/>
    <n v="0"/>
    <x v="3"/>
    <s v="Entertainment"/>
    <d v="2018-04-11T00:00:00"/>
    <n v="1.3"/>
    <s v="4.0.3 and up"/>
  </r>
  <r>
    <x v="3"/>
    <x v="3386"/>
    <x v="26"/>
    <x v="3398"/>
    <x v="7"/>
    <n v="33792"/>
    <b v="0"/>
    <s v="10,000+"/>
    <x v="0"/>
    <x v="0"/>
    <n v="0"/>
    <x v="0"/>
    <s v="Personalization"/>
    <d v="2018-07-19T00:00:00"/>
    <n v="4.3"/>
    <s v="6.0 and up"/>
  </r>
  <r>
    <x v="2"/>
    <x v="3387"/>
    <x v="26"/>
    <x v="3399"/>
    <x v="49"/>
    <n v="3481.6"/>
    <b v="0"/>
    <s v="10,000+"/>
    <x v="0"/>
    <x v="0"/>
    <n v="0"/>
    <x v="0"/>
    <s v="Personalization"/>
    <d v="2018-05-19T00:00:00"/>
    <s v="1.1.1"/>
    <s v="4.0 and up"/>
  </r>
  <r>
    <x v="13"/>
    <x v="3388"/>
    <x v="26"/>
    <x v="3400"/>
    <x v="122"/>
    <n v="3891.2"/>
    <b v="0"/>
    <s v="10,000+"/>
    <x v="0"/>
    <x v="0"/>
    <n v="0"/>
    <x v="0"/>
    <s v="Personalization"/>
    <d v="2014-10-17T00:00:00"/>
    <n v="4.0999999999999996"/>
    <s v="4.0.3 and up"/>
  </r>
  <r>
    <x v="11"/>
    <x v="3389"/>
    <x v="26"/>
    <x v="425"/>
    <x v="42"/>
    <n v="3686.4"/>
    <b v="0"/>
    <s v="500+"/>
    <x v="15"/>
    <x v="0"/>
    <n v="0"/>
    <x v="0"/>
    <s v="Personalization"/>
    <d v="2018-07-26T00:00:00"/>
    <s v="2.1.4"/>
    <s v="4.0 and up"/>
  </r>
  <r>
    <x v="4"/>
    <x v="3390"/>
    <x v="6"/>
    <x v="3401"/>
    <x v="29"/>
    <b v="0"/>
    <b v="0"/>
    <s v="100,000,000+"/>
    <x v="9"/>
    <x v="0"/>
    <n v="0"/>
    <x v="1"/>
    <s v="Communication"/>
    <d v="2018-08-03T00:00:00"/>
    <s v="Varies with device"/>
    <s v="Varies with device"/>
  </r>
  <r>
    <x v="0"/>
    <x v="3391"/>
    <x v="13"/>
    <x v="3402"/>
    <x v="103"/>
    <n v="40960"/>
    <b v="0"/>
    <s v="50,000+"/>
    <x v="5"/>
    <x v="0"/>
    <n v="0"/>
    <x v="1"/>
    <s v="Health &amp; Fitness"/>
    <d v="2018-07-22T00:00:00"/>
    <s v="1.7.2992"/>
    <s v="4.1 and up"/>
  </r>
  <r>
    <x v="5"/>
    <x v="3392"/>
    <x v="21"/>
    <x v="3403"/>
    <x v="1"/>
    <n v="14336"/>
    <b v="0"/>
    <s v="500,000+"/>
    <x v="1"/>
    <x v="0"/>
    <n v="0"/>
    <x v="0"/>
    <s v="Shopping"/>
    <d v="2018-07-31T00:00:00"/>
    <s v="5.9.0"/>
    <s v="4.4 and up"/>
  </r>
  <r>
    <x v="7"/>
    <x v="3393"/>
    <x v="6"/>
    <x v="3404"/>
    <x v="29"/>
    <b v="0"/>
    <b v="0"/>
    <s v="10,000+"/>
    <x v="0"/>
    <x v="1"/>
    <n v="4.99"/>
    <x v="0"/>
    <s v="Communication"/>
    <d v="2016-07-23T00:00:00"/>
    <s v="Varies with device"/>
    <s v="Varies with device"/>
  </r>
  <r>
    <x v="0"/>
    <x v="3394"/>
    <x v="6"/>
    <x v="3405"/>
    <x v="29"/>
    <b v="0"/>
    <b v="0"/>
    <s v="100,000+"/>
    <x v="4"/>
    <x v="0"/>
    <n v="0"/>
    <x v="0"/>
    <s v="Communication"/>
    <d v="2016-07-23T00:00:00"/>
    <s v="Varies with device"/>
    <s v="Varies with device"/>
  </r>
  <r>
    <x v="8"/>
    <x v="3395"/>
    <x v="22"/>
    <x v="3406"/>
    <x v="29"/>
    <b v="0"/>
    <b v="0"/>
    <s v="50,000,000+"/>
    <x v="3"/>
    <x v="0"/>
    <n v="0"/>
    <x v="0"/>
    <s v="Photography"/>
    <d v="2018-07-31T00:00:00"/>
    <s v="9.14.1"/>
    <s v="4.4 and up"/>
  </r>
  <r>
    <x v="4"/>
    <x v="3396"/>
    <x v="17"/>
    <x v="3407"/>
    <x v="155"/>
    <n v="34816"/>
    <b v="0"/>
    <s v="10,000,000+"/>
    <x v="7"/>
    <x v="0"/>
    <n v="0"/>
    <x v="1"/>
    <s v="Adventure"/>
    <d v="2018-07-16T00:00:00"/>
    <s v="9.2.0"/>
    <s v="4.0 and up"/>
  </r>
  <r>
    <x v="5"/>
    <x v="3397"/>
    <x v="18"/>
    <x v="3408"/>
    <x v="103"/>
    <n v="40960"/>
    <b v="0"/>
    <s v="100,000+"/>
    <x v="4"/>
    <x v="0"/>
    <n v="0"/>
    <x v="0"/>
    <s v="Educational;Education"/>
    <d v="2018-06-17T00:00:00"/>
    <s v="1.5.1"/>
    <s v="4.1 and up"/>
  </r>
  <r>
    <x v="5"/>
    <x v="837"/>
    <x v="11"/>
    <x v="3409"/>
    <x v="29"/>
    <b v="0"/>
    <b v="0"/>
    <s v="10,000,000+"/>
    <x v="7"/>
    <x v="0"/>
    <n v="0"/>
    <x v="0"/>
    <s v="Finance"/>
    <d v="2018-06-26T00:00:00"/>
    <s v="4.6.0"/>
    <s v="4.2 and up"/>
  </r>
  <r>
    <x v="3"/>
    <x v="3398"/>
    <x v="26"/>
    <x v="538"/>
    <x v="27"/>
    <n v="11264"/>
    <b v="0"/>
    <s v="1,000+"/>
    <x v="11"/>
    <x v="0"/>
    <n v="0"/>
    <x v="0"/>
    <s v="Personalization"/>
    <d v="2018-07-31T00:00:00"/>
    <n v="31"/>
    <s v="7.0 and up"/>
  </r>
  <r>
    <x v="8"/>
    <x v="3399"/>
    <x v="20"/>
    <x v="3410"/>
    <x v="125"/>
    <n v="64512"/>
    <b v="0"/>
    <s v="100,000+"/>
    <x v="4"/>
    <x v="0"/>
    <n v="0"/>
    <x v="1"/>
    <s v="Social"/>
    <d v="2018-07-13T00:00:00"/>
    <s v="1.8.19106"/>
    <s v="4.0.3 and up"/>
  </r>
  <r>
    <x v="12"/>
    <x v="3400"/>
    <x v="25"/>
    <x v="3411"/>
    <x v="1"/>
    <n v="14336"/>
    <b v="0"/>
    <s v="100,000+"/>
    <x v="4"/>
    <x v="0"/>
    <n v="0"/>
    <x v="0"/>
    <s v="Tools"/>
    <d v="2018-03-17T00:00:00"/>
    <s v="1.0.8"/>
    <s v="4.1 and up"/>
  </r>
  <r>
    <x v="4"/>
    <x v="3401"/>
    <x v="18"/>
    <x v="173"/>
    <x v="108"/>
    <n v="62464"/>
    <b v="0"/>
    <s v="100,000+"/>
    <x v="4"/>
    <x v="0"/>
    <n v="0"/>
    <x v="0"/>
    <s v="Educational;Education"/>
    <d v="2018-05-13T00:00:00"/>
    <s v="4.1.10"/>
    <s v="4.1 and up"/>
  </r>
  <r>
    <x v="12"/>
    <x v="3402"/>
    <x v="20"/>
    <x v="3412"/>
    <x v="125"/>
    <n v="64512"/>
    <b v="0"/>
    <s v="100,000+"/>
    <x v="4"/>
    <x v="0"/>
    <n v="0"/>
    <x v="1"/>
    <s v="Social"/>
    <d v="2018-07-13T00:00:00"/>
    <s v="1.8.19106"/>
    <s v="4.0.3 and up"/>
  </r>
  <r>
    <x v="12"/>
    <x v="3403"/>
    <x v="18"/>
    <x v="811"/>
    <x v="50"/>
    <n v="9113.6"/>
    <b v="0"/>
    <s v="500+"/>
    <x v="15"/>
    <x v="1"/>
    <n v="1.99"/>
    <x v="0"/>
    <s v="Entertainment"/>
    <d v="2017-05-09T00:00:00"/>
    <n v="1"/>
    <s v="4.2 and up"/>
  </r>
  <r>
    <x v="15"/>
    <x v="3404"/>
    <x v="25"/>
    <x v="3214"/>
    <x v="32"/>
    <n v="10240"/>
    <b v="0"/>
    <s v="5,000+"/>
    <x v="8"/>
    <x v="0"/>
    <n v="0"/>
    <x v="3"/>
    <s v="Tools"/>
    <d v="2018-07-24T00:00:00"/>
    <s v="2.1.2"/>
    <s v="4.1 and up"/>
  </r>
  <r>
    <x v="0"/>
    <x v="3405"/>
    <x v="18"/>
    <x v="3413"/>
    <x v="113"/>
    <n v="45056"/>
    <b v="0"/>
    <s v="1,000,000+"/>
    <x v="6"/>
    <x v="0"/>
    <n v="0"/>
    <x v="0"/>
    <s v="Casual;Education"/>
    <d v="2018-03-28T00:00:00"/>
    <n v="6.6"/>
    <s v="4.0 and up"/>
  </r>
  <r>
    <x v="15"/>
    <x v="3406"/>
    <x v="18"/>
    <x v="3414"/>
    <x v="32"/>
    <n v="10240"/>
    <b v="0"/>
    <s v="500,000+"/>
    <x v="1"/>
    <x v="0"/>
    <n v="0"/>
    <x v="0"/>
    <s v="Entertainment"/>
    <d v="2018-07-06T00:00:00"/>
    <s v="3.0.12"/>
    <s v="4.1 and up"/>
  </r>
  <r>
    <x v="7"/>
    <x v="3407"/>
    <x v="18"/>
    <x v="3415"/>
    <x v="147"/>
    <n v="60416"/>
    <b v="0"/>
    <s v="100,000+"/>
    <x v="4"/>
    <x v="0"/>
    <n v="0"/>
    <x v="0"/>
    <s v="Casual"/>
    <d v="2017-05-08T00:00:00"/>
    <n v="1.3"/>
    <s v="4.1 and up"/>
  </r>
  <r>
    <x v="3"/>
    <x v="3408"/>
    <x v="18"/>
    <x v="268"/>
    <x v="69"/>
    <n v="7577.6"/>
    <b v="0"/>
    <s v="1,000+"/>
    <x v="11"/>
    <x v="0"/>
    <n v="0"/>
    <x v="0"/>
    <s v="Entertainment"/>
    <d v="2018-03-09T00:00:00"/>
    <s v="3.0.57"/>
    <s v="4.1 and up"/>
  </r>
  <r>
    <x v="8"/>
    <x v="3409"/>
    <x v="18"/>
    <x v="528"/>
    <x v="21"/>
    <n v="23552"/>
    <b v="0"/>
    <s v="1,000+"/>
    <x v="11"/>
    <x v="1"/>
    <n v="1.99"/>
    <x v="0"/>
    <s v="Education;Education"/>
    <d v="2014-01-13T00:00:00"/>
    <n v="1.02"/>
    <s v="2.2 and up"/>
  </r>
  <r>
    <x v="3"/>
    <x v="2942"/>
    <x v="30"/>
    <x v="3416"/>
    <x v="161"/>
    <n v="51200"/>
    <b v="0"/>
    <s v="10,000,000+"/>
    <x v="7"/>
    <x v="0"/>
    <n v="0"/>
    <x v="0"/>
    <s v="Video Players &amp; Editors"/>
    <d v="2018-07-24T00:00:00"/>
    <s v="4.13.3"/>
    <s v="4.3 and up"/>
  </r>
  <r>
    <x v="2"/>
    <x v="688"/>
    <x v="18"/>
    <x v="288"/>
    <x v="113"/>
    <n v="45056"/>
    <b v="0"/>
    <s v="1,000+"/>
    <x v="11"/>
    <x v="1"/>
    <n v="5.99"/>
    <x v="0"/>
    <s v="Education;Education"/>
    <d v="2017-07-21T00:00:00"/>
    <n v="1.3"/>
    <s v="4.1 and up"/>
  </r>
  <r>
    <x v="4"/>
    <x v="361"/>
    <x v="6"/>
    <x v="3417"/>
    <x v="29"/>
    <b v="0"/>
    <b v="0"/>
    <s v="100,000,000+"/>
    <x v="9"/>
    <x v="0"/>
    <n v="0"/>
    <x v="0"/>
    <s v="Communication"/>
    <d v="2018-08-03T00:00:00"/>
    <s v="Varies with device"/>
    <s v="Varies with device"/>
  </r>
  <r>
    <x v="11"/>
    <x v="3410"/>
    <x v="18"/>
    <x v="175"/>
    <x v="31"/>
    <n v="15360"/>
    <b v="0"/>
    <s v="1,000+"/>
    <x v="11"/>
    <x v="0"/>
    <n v="0"/>
    <x v="0"/>
    <s v="Education"/>
    <d v="2016-10-07T00:00:00"/>
    <n v="1"/>
    <s v="2.3.3 and up"/>
  </r>
  <r>
    <x v="13"/>
    <x v="3411"/>
    <x v="18"/>
    <x v="14"/>
    <x v="103"/>
    <n v="40960"/>
    <b v="0"/>
    <s v="1,000+"/>
    <x v="11"/>
    <x v="0"/>
    <n v="0"/>
    <x v="0"/>
    <s v="Puzzle"/>
    <d v="2018-08-03T00:00:00"/>
    <n v="108"/>
    <s v="4.1 and up"/>
  </r>
  <r>
    <x v="5"/>
    <x v="3412"/>
    <x v="17"/>
    <x v="3418"/>
    <x v="177"/>
    <n v="63488"/>
    <b v="0"/>
    <s v="100,000+"/>
    <x v="4"/>
    <x v="0"/>
    <n v="0"/>
    <x v="0"/>
    <s v="Music"/>
    <d v="2018-07-25T00:00:00"/>
    <n v="1009001"/>
    <s v="4.0 and up"/>
  </r>
  <r>
    <x v="8"/>
    <x v="3413"/>
    <x v="18"/>
    <x v="2861"/>
    <x v="85"/>
    <n v="2150.4"/>
    <b v="0"/>
    <s v="10,000+"/>
    <x v="0"/>
    <x v="0"/>
    <n v="0"/>
    <x v="0"/>
    <s v="Education"/>
    <d v="2016-05-01T00:00:00"/>
    <n v="1"/>
    <s v="2.2 and up"/>
  </r>
  <r>
    <x v="11"/>
    <x v="3414"/>
    <x v="18"/>
    <x v="1957"/>
    <x v="18"/>
    <n v="31744"/>
    <b v="0"/>
    <s v="5,000+"/>
    <x v="8"/>
    <x v="0"/>
    <n v="0"/>
    <x v="0"/>
    <s v="Educational;Education"/>
    <d v="2018-06-29T00:00:00"/>
    <n v="3.01"/>
    <s v="4.1 and up"/>
  </r>
  <r>
    <x v="11"/>
    <x v="3415"/>
    <x v="27"/>
    <x v="424"/>
    <x v="0"/>
    <n v="19456"/>
    <b v="0"/>
    <s v="100+"/>
    <x v="14"/>
    <x v="0"/>
    <n v="0"/>
    <x v="0"/>
    <s v="Productivity"/>
    <d v="2018-07-10T00:00:00"/>
    <s v="3.27.1"/>
    <s v="4.4 and up"/>
  </r>
  <r>
    <x v="10"/>
    <x v="3416"/>
    <x v="16"/>
    <x v="3419"/>
    <x v="34"/>
    <n v="26624"/>
    <b v="0"/>
    <s v="5,000+"/>
    <x v="8"/>
    <x v="0"/>
    <n v="0"/>
    <x v="0"/>
    <s v="Lifestyle"/>
    <d v="2018-07-06T00:00:00"/>
    <s v="1.0.1"/>
    <s v="4.4 and up"/>
  </r>
  <r>
    <x v="12"/>
    <x v="3417"/>
    <x v="18"/>
    <x v="268"/>
    <x v="42"/>
    <n v="3686.4"/>
    <b v="0"/>
    <s v="1,000+"/>
    <x v="11"/>
    <x v="0"/>
    <n v="0"/>
    <x v="0"/>
    <s v="Education"/>
    <d v="2017-02-09T00:00:00"/>
    <n v="1.53"/>
    <s v="4.0.3 and up"/>
  </r>
  <r>
    <x v="4"/>
    <x v="3418"/>
    <x v="18"/>
    <x v="0"/>
    <x v="78"/>
    <n v="13312"/>
    <b v="0"/>
    <s v="10,000+"/>
    <x v="0"/>
    <x v="0"/>
    <n v="0"/>
    <x v="0"/>
    <s v="Education;Education"/>
    <d v="2015-02-03T00:00:00"/>
    <n v="1"/>
    <s v="4.0 and up"/>
  </r>
  <r>
    <x v="5"/>
    <x v="3419"/>
    <x v="6"/>
    <x v="1720"/>
    <x v="59"/>
    <n v="4608"/>
    <b v="0"/>
    <s v="5,000+"/>
    <x v="8"/>
    <x v="0"/>
    <n v="0"/>
    <x v="1"/>
    <s v="Communication"/>
    <d v="2017-03-27T00:00:00"/>
    <n v="5.2060000000000004"/>
    <s v="5.0 and up"/>
  </r>
  <r>
    <x v="7"/>
    <x v="3420"/>
    <x v="18"/>
    <x v="3420"/>
    <x v="39"/>
    <n v="35840"/>
    <b v="0"/>
    <s v="1,000,000+"/>
    <x v="6"/>
    <x v="0"/>
    <n v="0"/>
    <x v="0"/>
    <s v="Entertainment;Music &amp; Video"/>
    <d v="2018-05-03T00:00:00"/>
    <s v="2.1.0.2173"/>
    <s v="4.0.3 and up"/>
  </r>
  <r>
    <x v="8"/>
    <x v="3421"/>
    <x v="17"/>
    <x v="3421"/>
    <x v="185"/>
    <n v="72704"/>
    <b v="0"/>
    <s v="100,000+"/>
    <x v="4"/>
    <x v="0"/>
    <n v="0"/>
    <x v="0"/>
    <s v="Music"/>
    <d v="2018-06-20T00:00:00"/>
    <n v="1900001"/>
    <s v="4.0 and up"/>
  </r>
  <r>
    <x v="11"/>
    <x v="3422"/>
    <x v="26"/>
    <x v="127"/>
    <x v="31"/>
    <n v="15360"/>
    <b v="0"/>
    <s v="10,000+"/>
    <x v="0"/>
    <x v="0"/>
    <n v="0"/>
    <x v="1"/>
    <s v="Personalization"/>
    <d v="2016-04-21T00:00:00"/>
    <n v="1"/>
    <s v="2.3.3 and up"/>
  </r>
  <r>
    <x v="12"/>
    <x v="3423"/>
    <x v="18"/>
    <x v="1871"/>
    <x v="21"/>
    <n v="23552"/>
    <b v="0"/>
    <s v="100+"/>
    <x v="14"/>
    <x v="1"/>
    <n v="3.99"/>
    <x v="3"/>
    <s v="Entertainment"/>
    <d v="2017-01-16T00:00:00"/>
    <s v="1.4.4"/>
    <s v="4.0.3 and up"/>
  </r>
  <r>
    <x v="10"/>
    <x v="3424"/>
    <x v="18"/>
    <x v="3422"/>
    <x v="81"/>
    <n v="3584"/>
    <b v="0"/>
    <s v="10,000+"/>
    <x v="0"/>
    <x v="0"/>
    <n v="0"/>
    <x v="0"/>
    <s v="Entertainment"/>
    <d v="2017-01-11T00:00:00"/>
    <s v="2.0.0"/>
    <s v="2.3 and up"/>
  </r>
  <r>
    <x v="4"/>
    <x v="3425"/>
    <x v="18"/>
    <x v="3423"/>
    <x v="165"/>
    <n v="61440"/>
    <b v="0"/>
    <s v="10,000+"/>
    <x v="0"/>
    <x v="0"/>
    <n v="0"/>
    <x v="0"/>
    <s v="Education"/>
    <d v="2018-07-31T00:00:00"/>
    <s v="v8[1.0.10]"/>
    <s v="2.3 and up"/>
  </r>
  <r>
    <x v="2"/>
    <x v="3426"/>
    <x v="17"/>
    <x v="3424"/>
    <x v="103"/>
    <n v="40960"/>
    <b v="0"/>
    <s v="10,000+"/>
    <x v="0"/>
    <x v="0"/>
    <n v="0"/>
    <x v="2"/>
    <s v="Word"/>
    <d v="2017-11-17T00:00:00"/>
    <s v="1.0.4"/>
    <s v="4.1 and up"/>
  </r>
  <r>
    <x v="3"/>
    <x v="2022"/>
    <x v="20"/>
    <x v="3425"/>
    <x v="29"/>
    <b v="0"/>
    <b v="0"/>
    <s v="10,000,000+"/>
    <x v="7"/>
    <x v="0"/>
    <n v="0"/>
    <x v="1"/>
    <s v="Social"/>
    <d v="2018-08-03T00:00:00"/>
    <s v="Varies with device"/>
    <s v="Varies with device"/>
  </r>
  <r>
    <x v="8"/>
    <x v="1413"/>
    <x v="17"/>
    <x v="3426"/>
    <x v="149"/>
    <n v="79872"/>
    <b v="0"/>
    <s v="100,000,000+"/>
    <x v="9"/>
    <x v="0"/>
    <n v="0"/>
    <x v="0"/>
    <s v="Action"/>
    <d v="2018-07-31T00:00:00"/>
    <s v="2.8.2.59"/>
    <s v="4.1 and up"/>
  </r>
  <r>
    <x v="3"/>
    <x v="2089"/>
    <x v="21"/>
    <x v="3427"/>
    <x v="11"/>
    <n v="20480"/>
    <b v="0"/>
    <s v="50,000,000+"/>
    <x v="3"/>
    <x v="0"/>
    <n v="0"/>
    <x v="1"/>
    <s v="Shopping"/>
    <d v="2018-08-02T00:00:00"/>
    <s v="2.4.8"/>
    <s v="4.1 and up"/>
  </r>
  <r>
    <x v="4"/>
    <x v="3427"/>
    <x v="17"/>
    <x v="3428"/>
    <x v="29"/>
    <b v="0"/>
    <b v="0"/>
    <s v="50,000,000+"/>
    <x v="3"/>
    <x v="0"/>
    <n v="0"/>
    <x v="2"/>
    <s v="Arcade"/>
    <d v="2018-05-26T00:00:00"/>
    <s v="3.0.6"/>
    <s v="4.1 and up"/>
  </r>
  <r>
    <x v="10"/>
    <x v="3428"/>
    <x v="16"/>
    <x v="3429"/>
    <x v="126"/>
    <n v="50176"/>
    <b v="0"/>
    <s v="5,000,000+"/>
    <x v="2"/>
    <x v="0"/>
    <n v="0"/>
    <x v="0"/>
    <s v="Lifestyle"/>
    <d v="2018-08-01T00:00:00"/>
    <s v="6.5.1"/>
    <s v="4.1 and up"/>
  </r>
  <r>
    <x v="7"/>
    <x v="1422"/>
    <x v="18"/>
    <x v="3430"/>
    <x v="103"/>
    <n v="40960"/>
    <b v="0"/>
    <s v="50,000,000+"/>
    <x v="3"/>
    <x v="0"/>
    <n v="0"/>
    <x v="0"/>
    <s v="Puzzle"/>
    <d v="2018-07-31T00:00:00"/>
    <s v="1.2.7"/>
    <s v="4.1 and up"/>
  </r>
  <r>
    <x v="10"/>
    <x v="3429"/>
    <x v="18"/>
    <x v="3431"/>
    <x v="96"/>
    <n v="49152"/>
    <b v="0"/>
    <s v="50,000,000+"/>
    <x v="3"/>
    <x v="0"/>
    <n v="0"/>
    <x v="0"/>
    <s v="Casual"/>
    <d v="2013-08-22T00:00:00"/>
    <s v="3.25.3"/>
    <s v="2.3.3 and up"/>
  </r>
  <r>
    <x v="3"/>
    <x v="1456"/>
    <x v="17"/>
    <x v="3432"/>
    <x v="184"/>
    <n v="89088"/>
    <b v="0"/>
    <s v="10,000,000+"/>
    <x v="7"/>
    <x v="0"/>
    <n v="0"/>
    <x v="1"/>
    <s v="Action"/>
    <d v="2018-08-01T00:00:00"/>
    <s v="1.9.3"/>
    <s v="4.1 and up"/>
  </r>
  <r>
    <x v="10"/>
    <x v="3430"/>
    <x v="26"/>
    <x v="3433"/>
    <x v="11"/>
    <n v="20480"/>
    <b v="0"/>
    <s v="500,000+"/>
    <x v="1"/>
    <x v="0"/>
    <n v="0"/>
    <x v="0"/>
    <s v="Personalization"/>
    <d v="2018-07-12T00:00:00"/>
    <n v="7.46"/>
    <s v="2.3 and up"/>
  </r>
  <r>
    <x v="0"/>
    <x v="3431"/>
    <x v="18"/>
    <x v="3434"/>
    <x v="161"/>
    <n v="51200"/>
    <b v="0"/>
    <s v="100,000,000+"/>
    <x v="9"/>
    <x v="0"/>
    <n v="0"/>
    <x v="0"/>
    <s v="Entertainment"/>
    <d v="2018-04-30T00:00:00"/>
    <s v="2.2.1.3"/>
    <s v="4.1 and up"/>
  </r>
  <r>
    <x v="8"/>
    <x v="3432"/>
    <x v="18"/>
    <x v="3435"/>
    <x v="219"/>
    <b v="0"/>
    <n v="865"/>
    <s v="1,000,000+"/>
    <x v="6"/>
    <x v="0"/>
    <n v="0"/>
    <x v="0"/>
    <s v="Entertainment"/>
    <d v="2017-11-02T00:00:00"/>
    <s v="1.0.9"/>
    <s v="2.2 and up"/>
  </r>
  <r>
    <x v="19"/>
    <x v="3433"/>
    <x v="18"/>
    <x v="3220"/>
    <x v="52"/>
    <n v="2969.6"/>
    <b v="0"/>
    <s v="50,000+"/>
    <x v="5"/>
    <x v="0"/>
    <n v="0"/>
    <x v="0"/>
    <s v="Simulation"/>
    <d v="2017-04-04T00:00:00"/>
    <s v="1.2.1"/>
    <s v="4.0.3 and up"/>
  </r>
  <r>
    <x v="13"/>
    <x v="3434"/>
    <x v="20"/>
    <x v="3436"/>
    <x v="164"/>
    <n v="68608"/>
    <b v="0"/>
    <s v="50,000+"/>
    <x v="5"/>
    <x v="0"/>
    <n v="0"/>
    <x v="1"/>
    <s v="Social"/>
    <d v="2018-07-13T00:00:00"/>
    <s v="1.8.19106"/>
    <s v="4.0.3 and up"/>
  </r>
  <r>
    <x v="3"/>
    <x v="3435"/>
    <x v="27"/>
    <x v="3437"/>
    <x v="45"/>
    <n v="2457.6"/>
    <b v="0"/>
    <s v="100,000+"/>
    <x v="4"/>
    <x v="0"/>
    <n v="0"/>
    <x v="0"/>
    <s v="Productivity"/>
    <d v="2015-05-10T00:00:00"/>
    <s v="1.1.3"/>
    <s v="4.3 and up"/>
  </r>
  <r>
    <x v="10"/>
    <x v="3436"/>
    <x v="18"/>
    <x v="3438"/>
    <x v="108"/>
    <n v="62464"/>
    <b v="0"/>
    <s v="10,000,000+"/>
    <x v="7"/>
    <x v="0"/>
    <n v="0"/>
    <x v="0"/>
    <s v="Role Playing;Pretend Play"/>
    <d v="2018-06-18T00:00:00"/>
    <s v="1.1.0"/>
    <s v="4.1 and up"/>
  </r>
  <r>
    <x v="10"/>
    <x v="3437"/>
    <x v="27"/>
    <x v="3439"/>
    <x v="80"/>
    <n v="6963.2"/>
    <b v="0"/>
    <s v="1,000,000+"/>
    <x v="6"/>
    <x v="0"/>
    <n v="0"/>
    <x v="0"/>
    <s v="Productivity"/>
    <d v="2017-12-07T00:00:00"/>
    <n v="1.42"/>
    <s v="4.0 and up"/>
  </r>
  <r>
    <x v="14"/>
    <x v="3438"/>
    <x v="26"/>
    <x v="3440"/>
    <x v="65"/>
    <n v="2662.4"/>
    <b v="0"/>
    <s v="500,000+"/>
    <x v="1"/>
    <x v="0"/>
    <n v="0"/>
    <x v="0"/>
    <s v="Personalization"/>
    <d v="2016-06-06T00:00:00"/>
    <n v="1.6"/>
    <s v="2.3 and up"/>
  </r>
  <r>
    <x v="3"/>
    <x v="3439"/>
    <x v="18"/>
    <x v="3441"/>
    <x v="78"/>
    <n v="13312"/>
    <b v="0"/>
    <s v="1,000,000+"/>
    <x v="6"/>
    <x v="0"/>
    <n v="0"/>
    <x v="0"/>
    <s v="Education"/>
    <d v="2018-04-27T00:00:00"/>
    <n v="23"/>
    <s v="4.0.3 and up"/>
  </r>
  <r>
    <x v="7"/>
    <x v="3440"/>
    <x v="17"/>
    <x v="3442"/>
    <x v="6"/>
    <n v="29696"/>
    <b v="0"/>
    <s v="100,000,000+"/>
    <x v="9"/>
    <x v="0"/>
    <n v="0"/>
    <x v="0"/>
    <s v="Arcade"/>
    <d v="2018-08-01T00:00:00"/>
    <n v="9.5500000000000007"/>
    <s v="4.0.3 and up"/>
  </r>
  <r>
    <x v="4"/>
    <x v="3441"/>
    <x v="17"/>
    <x v="3443"/>
    <x v="136"/>
    <n v="86016"/>
    <b v="0"/>
    <s v="10,000,000+"/>
    <x v="7"/>
    <x v="0"/>
    <n v="0"/>
    <x v="0"/>
    <s v="Arcade"/>
    <d v="2018-07-24T00:00:00"/>
    <s v="1.0.20"/>
    <s v="4.1 and up"/>
  </r>
  <r>
    <x v="1"/>
    <x v="3442"/>
    <x v="26"/>
    <x v="3444"/>
    <x v="55"/>
    <n v="5529.6"/>
    <b v="0"/>
    <s v="100,000+"/>
    <x v="4"/>
    <x v="0"/>
    <n v="0"/>
    <x v="0"/>
    <s v="Personalization"/>
    <d v="2015-09-07T00:00:00"/>
    <n v="1.3"/>
    <s v="4.0 and up"/>
  </r>
  <r>
    <x v="4"/>
    <x v="3443"/>
    <x v="26"/>
    <x v="3445"/>
    <x v="4"/>
    <n v="2867.2"/>
    <b v="0"/>
    <s v="100,000+"/>
    <x v="4"/>
    <x v="0"/>
    <n v="0"/>
    <x v="3"/>
    <s v="Personalization"/>
    <d v="2016-04-02T00:00:00"/>
    <n v="4"/>
    <s v="4.0.3 and up"/>
  </r>
  <r>
    <x v="4"/>
    <x v="3444"/>
    <x v="21"/>
    <x v="46"/>
    <x v="52"/>
    <n v="2969.6"/>
    <b v="0"/>
    <s v="50,000+"/>
    <x v="5"/>
    <x v="0"/>
    <n v="0"/>
    <x v="0"/>
    <s v="Shopping"/>
    <d v="2018-06-26T00:00:00"/>
    <n v="1.24"/>
    <s v="4.4 and up"/>
  </r>
  <r>
    <x v="5"/>
    <x v="3445"/>
    <x v="18"/>
    <x v="3446"/>
    <x v="131"/>
    <n v="7065.6"/>
    <b v="0"/>
    <s v="10,000,000+"/>
    <x v="7"/>
    <x v="0"/>
    <n v="0"/>
    <x v="0"/>
    <s v="Entertainment"/>
    <d v="2018-07-31T00:00:00"/>
    <s v="3.0.2"/>
    <s v="4.4 and up"/>
  </r>
  <r>
    <x v="4"/>
    <x v="3446"/>
    <x v="18"/>
    <x v="3447"/>
    <x v="98"/>
    <n v="47104"/>
    <b v="0"/>
    <s v="10,000,000+"/>
    <x v="7"/>
    <x v="0"/>
    <n v="0"/>
    <x v="0"/>
    <s v="Entertainment"/>
    <d v="2018-06-20T00:00:00"/>
    <s v="1805.0618.1637"/>
    <s v="4.1 and up"/>
  </r>
  <r>
    <x v="5"/>
    <x v="3447"/>
    <x v="18"/>
    <x v="3209"/>
    <x v="46"/>
    <n v="27648"/>
    <b v="0"/>
    <s v="100,000+"/>
    <x v="4"/>
    <x v="0"/>
    <n v="0"/>
    <x v="0"/>
    <s v="Education"/>
    <d v="2018-03-13T00:00:00"/>
    <n v="2.4"/>
    <s v="4.0.3 and up"/>
  </r>
  <r>
    <x v="4"/>
    <x v="3448"/>
    <x v="27"/>
    <x v="3448"/>
    <x v="29"/>
    <b v="0"/>
    <b v="0"/>
    <s v="50,000,000+"/>
    <x v="3"/>
    <x v="0"/>
    <n v="0"/>
    <x v="0"/>
    <s v="Productivity"/>
    <d v="2018-07-31T00:00:00"/>
    <s v="3.6.0.28"/>
    <s v="4.4 and up"/>
  </r>
  <r>
    <x v="3"/>
    <x v="1742"/>
    <x v="18"/>
    <x v="3449"/>
    <x v="29"/>
    <b v="0"/>
    <b v="0"/>
    <s v="10,000,000+"/>
    <x v="7"/>
    <x v="1"/>
    <n v="6.99"/>
    <x v="2"/>
    <s v="Arcade;Action &amp; Adventure"/>
    <d v="2018-07-24T00:00:00"/>
    <s v="1.5.2.1"/>
    <s v="Varies with device"/>
  </r>
  <r>
    <x v="5"/>
    <x v="3449"/>
    <x v="30"/>
    <x v="3450"/>
    <x v="13"/>
    <n v="37888"/>
    <b v="0"/>
    <s v="10,000,000+"/>
    <x v="7"/>
    <x v="0"/>
    <n v="0"/>
    <x v="0"/>
    <s v="Video Players &amp; Editors"/>
    <d v="2018-04-26T00:00:00"/>
    <s v="3.5.1.8"/>
    <s v="Varies with device"/>
  </r>
  <r>
    <x v="18"/>
    <x v="3450"/>
    <x v="18"/>
    <x v="3451"/>
    <x v="182"/>
    <n v="83968"/>
    <b v="0"/>
    <s v="1,000,000+"/>
    <x v="6"/>
    <x v="0"/>
    <n v="0"/>
    <x v="2"/>
    <s v="Role Playing"/>
    <d v="2018-07-24T00:00:00"/>
    <s v="1.2703.273"/>
    <s v="4.4 and up"/>
  </r>
  <r>
    <x v="5"/>
    <x v="3451"/>
    <x v="4"/>
    <x v="517"/>
    <x v="113"/>
    <n v="45056"/>
    <b v="0"/>
    <s v="10,000+"/>
    <x v="0"/>
    <x v="0"/>
    <n v="0"/>
    <x v="0"/>
    <s v="Business"/>
    <d v="2018-06-26T00:00:00"/>
    <s v="3.1.1"/>
    <s v="4.4 and up"/>
  </r>
  <r>
    <x v="5"/>
    <x v="3452"/>
    <x v="26"/>
    <x v="3452"/>
    <x v="87"/>
    <n v="7475.2"/>
    <b v="0"/>
    <s v="1,000,000+"/>
    <x v="6"/>
    <x v="0"/>
    <n v="0"/>
    <x v="0"/>
    <s v="Personalization"/>
    <d v="2018-03-22T00:00:00"/>
    <s v="1.4.9"/>
    <s v="4.1 and up"/>
  </r>
  <r>
    <x v="3"/>
    <x v="3453"/>
    <x v="30"/>
    <x v="3453"/>
    <x v="13"/>
    <n v="37888"/>
    <b v="0"/>
    <s v="1,000,000+"/>
    <x v="6"/>
    <x v="0"/>
    <n v="0"/>
    <x v="0"/>
    <s v="Video Players &amp; Editors"/>
    <d v="2018-04-26T00:00:00"/>
    <s v="3.5.1.8"/>
    <s v="4.4 and up"/>
  </r>
  <r>
    <x v="5"/>
    <x v="3454"/>
    <x v="22"/>
    <x v="3454"/>
    <x v="118"/>
    <n v="54272"/>
    <b v="0"/>
    <s v="50,000,000+"/>
    <x v="3"/>
    <x v="0"/>
    <n v="0"/>
    <x v="0"/>
    <s v="Photography"/>
    <d v="2018-08-03T00:00:00"/>
    <s v="4.0.55"/>
    <s v="4.0.3 and up"/>
  </r>
  <r>
    <x v="5"/>
    <x v="3455"/>
    <x v="17"/>
    <x v="3455"/>
    <x v="113"/>
    <n v="45056"/>
    <b v="0"/>
    <s v="100,000+"/>
    <x v="4"/>
    <x v="0"/>
    <n v="0"/>
    <x v="0"/>
    <s v="Arcade"/>
    <d v="2017-02-12T00:00:00"/>
    <s v="1,01"/>
    <s v="4.0 and up"/>
  </r>
  <r>
    <x v="10"/>
    <x v="2759"/>
    <x v="27"/>
    <x v="3456"/>
    <x v="29"/>
    <b v="0"/>
    <b v="0"/>
    <s v="50,000,000+"/>
    <x v="3"/>
    <x v="0"/>
    <n v="0"/>
    <x v="0"/>
    <s v="Productivity"/>
    <d v="2018-07-04T00:00:00"/>
    <s v="Varies with device"/>
    <s v="Varies with device"/>
  </r>
  <r>
    <x v="1"/>
    <x v="3456"/>
    <x v="25"/>
    <x v="534"/>
    <x v="28"/>
    <n v="24576"/>
    <b v="0"/>
    <s v="10,000+"/>
    <x v="0"/>
    <x v="0"/>
    <n v="0"/>
    <x v="0"/>
    <s v="Tools"/>
    <d v="2017-12-14T00:00:00"/>
    <n v="2.1800000000000002"/>
    <s v="4.0.3 and up"/>
  </r>
  <r>
    <x v="1"/>
    <x v="3457"/>
    <x v="17"/>
    <x v="3457"/>
    <x v="155"/>
    <n v="34816"/>
    <b v="0"/>
    <s v="100,000+"/>
    <x v="4"/>
    <x v="0"/>
    <n v="0"/>
    <x v="0"/>
    <s v="Racing"/>
    <d v="2018-06-28T00:00:00"/>
    <n v="1.6"/>
    <s v="4.1 and up"/>
  </r>
  <r>
    <x v="4"/>
    <x v="3458"/>
    <x v="27"/>
    <x v="124"/>
    <x v="29"/>
    <b v="0"/>
    <b v="0"/>
    <s v="1,000+"/>
    <x v="11"/>
    <x v="1"/>
    <n v="2.99"/>
    <x v="0"/>
    <s v="Productivity"/>
    <d v="2015-12-04T00:00:00"/>
    <s v="Varies with device"/>
    <s v="2.2 and up"/>
  </r>
  <r>
    <x v="13"/>
    <x v="3459"/>
    <x v="31"/>
    <x v="500"/>
    <x v="88"/>
    <n v="9318.4"/>
    <b v="0"/>
    <s v="10,000+"/>
    <x v="0"/>
    <x v="0"/>
    <n v="0"/>
    <x v="0"/>
    <s v="News &amp; Magazines"/>
    <d v="2018-05-29T00:00:00"/>
    <s v="3.2.2"/>
    <s v="5.0 and up"/>
  </r>
  <r>
    <x v="15"/>
    <x v="3460"/>
    <x v="17"/>
    <x v="776"/>
    <x v="53"/>
    <n v="38912"/>
    <b v="0"/>
    <s v="100,000+"/>
    <x v="4"/>
    <x v="0"/>
    <n v="0"/>
    <x v="0"/>
    <s v="Arcade"/>
    <d v="2017-07-12T00:00:00"/>
    <n v="1.6"/>
    <s v="4.0.3 and up"/>
  </r>
  <r>
    <x v="16"/>
    <x v="3461"/>
    <x v="30"/>
    <x v="112"/>
    <x v="31"/>
    <n v="15360"/>
    <b v="0"/>
    <s v="5,000+"/>
    <x v="8"/>
    <x v="0"/>
    <n v="0"/>
    <x v="0"/>
    <s v="Video Players &amp; Editors"/>
    <d v="2018-07-25T00:00:00"/>
    <s v="3.1.0.1-r4"/>
    <s v="4.0 and up"/>
  </r>
  <r>
    <x v="6"/>
    <x v="3462"/>
    <x v="16"/>
    <x v="3458"/>
    <x v="34"/>
    <n v="26624"/>
    <b v="0"/>
    <s v="10,000+"/>
    <x v="0"/>
    <x v="1"/>
    <n v="399.99"/>
    <x v="0"/>
    <s v="Lifestyle"/>
    <d v="2018-03-11T00:00:00"/>
    <s v="1.0.0"/>
    <s v="4.4 and up"/>
  </r>
  <r>
    <x v="18"/>
    <x v="3463"/>
    <x v="17"/>
    <x v="3459"/>
    <x v="125"/>
    <n v="64512"/>
    <b v="0"/>
    <s v="50,000+"/>
    <x v="5"/>
    <x v="0"/>
    <n v="0"/>
    <x v="0"/>
    <s v="Adventure"/>
    <d v="2018-06-08T00:00:00"/>
    <s v="1.8.5"/>
    <s v="2.3 and up"/>
  </r>
  <r>
    <x v="7"/>
    <x v="3464"/>
    <x v="25"/>
    <x v="119"/>
    <x v="220"/>
    <b v="0"/>
    <n v="251"/>
    <s v="5,000+"/>
    <x v="8"/>
    <x v="0"/>
    <n v="0"/>
    <x v="0"/>
    <s v="Tools"/>
    <d v="2017-01-26T00:00:00"/>
    <n v="1.4"/>
    <s v="1.6 and up"/>
  </r>
  <r>
    <x v="3"/>
    <x v="2944"/>
    <x v="30"/>
    <x v="3460"/>
    <x v="29"/>
    <b v="0"/>
    <b v="0"/>
    <s v="500,000,000+"/>
    <x v="12"/>
    <x v="0"/>
    <n v="0"/>
    <x v="0"/>
    <s v="Video Players &amp; Editors"/>
    <d v="2018-08-01T00:00:00"/>
    <s v="Varies with device"/>
    <s v="Varies with device"/>
  </r>
  <r>
    <x v="18"/>
    <x v="3465"/>
    <x v="6"/>
    <x v="2918"/>
    <x v="19"/>
    <n v="4300.8"/>
    <b v="0"/>
    <s v="100,000+"/>
    <x v="4"/>
    <x v="0"/>
    <n v="0"/>
    <x v="0"/>
    <s v="Communication"/>
    <d v="2017-03-20T00:00:00"/>
    <s v="3.8.8"/>
    <s v="2.2 and up"/>
  </r>
  <r>
    <x v="14"/>
    <x v="3466"/>
    <x v="16"/>
    <x v="623"/>
    <x v="87"/>
    <n v="7475.2"/>
    <b v="0"/>
    <s v="10,000+"/>
    <x v="0"/>
    <x v="1"/>
    <n v="400"/>
    <x v="0"/>
    <s v="Lifestyle"/>
    <d v="2018-05-03T00:00:00"/>
    <s v="1.0.1"/>
    <s v="4.1 and up"/>
  </r>
  <r>
    <x v="8"/>
    <x v="1114"/>
    <x v="13"/>
    <x v="3461"/>
    <x v="126"/>
    <n v="50176"/>
    <b v="0"/>
    <s v="1,000,000+"/>
    <x v="6"/>
    <x v="0"/>
    <n v="0"/>
    <x v="0"/>
    <s v="Health &amp; Fitness"/>
    <d v="2018-03-30T00:00:00"/>
    <s v="2.3.2"/>
    <s v="4.0.3 and up"/>
  </r>
  <r>
    <x v="1"/>
    <x v="3467"/>
    <x v="6"/>
    <x v="3462"/>
    <x v="148"/>
    <n v="9932.7999999999993"/>
    <b v="0"/>
    <s v="10,000,000+"/>
    <x v="7"/>
    <x v="0"/>
    <n v="0"/>
    <x v="0"/>
    <s v="Communication"/>
    <d v="2018-03-31T00:00:00"/>
    <n v="8.1"/>
    <s v="4.1 and up"/>
  </r>
  <r>
    <x v="7"/>
    <x v="3468"/>
    <x v="25"/>
    <x v="3463"/>
    <x v="119"/>
    <n v="1433.6"/>
    <b v="0"/>
    <s v="100,000+"/>
    <x v="4"/>
    <x v="0"/>
    <n v="0"/>
    <x v="0"/>
    <s v="Tools"/>
    <d v="2017-02-15T00:00:00"/>
    <s v="1.0.4"/>
    <s v="4.0 and up"/>
  </r>
  <r>
    <x v="7"/>
    <x v="3469"/>
    <x v="26"/>
    <x v="3464"/>
    <x v="74"/>
    <n v="5017.6000000000004"/>
    <b v="0"/>
    <s v="10,000+"/>
    <x v="0"/>
    <x v="0"/>
    <n v="0"/>
    <x v="0"/>
    <s v="Personalization"/>
    <d v="2016-11-16T00:00:00"/>
    <s v="1.2.3"/>
    <s v="3.0 and up"/>
  </r>
  <r>
    <x v="10"/>
    <x v="3470"/>
    <x v="11"/>
    <x v="78"/>
    <x v="116"/>
    <n v="6348.8"/>
    <b v="0"/>
    <s v="10,000+"/>
    <x v="0"/>
    <x v="0"/>
    <n v="0"/>
    <x v="0"/>
    <s v="Finance"/>
    <d v="2018-07-13T00:00:00"/>
    <n v="5.3"/>
    <s v="4.0.3 and up"/>
  </r>
  <r>
    <x v="9"/>
    <x v="3471"/>
    <x v="6"/>
    <x v="1632"/>
    <x v="22"/>
    <n v="6144"/>
    <b v="0"/>
    <s v="10,000+"/>
    <x v="0"/>
    <x v="0"/>
    <n v="0"/>
    <x v="0"/>
    <s v="Communication"/>
    <d v="2018-07-25T00:00:00"/>
    <n v="3.4"/>
    <s v="3.0 and up"/>
  </r>
  <r>
    <x v="8"/>
    <x v="1870"/>
    <x v="19"/>
    <x v="3465"/>
    <x v="29"/>
    <b v="0"/>
    <b v="0"/>
    <s v="100,000+"/>
    <x v="4"/>
    <x v="0"/>
    <n v="0"/>
    <x v="0"/>
    <s v="Medical"/>
    <d v="2018-08-01T00:00:00"/>
    <s v="6.1.3"/>
    <s v="Varies with device"/>
  </r>
  <r>
    <x v="34"/>
    <x v="3472"/>
    <x v="19"/>
    <x v="1257"/>
    <x v="33"/>
    <n v="1228.8"/>
    <b v="0"/>
    <s v="10,000+"/>
    <x v="0"/>
    <x v="0"/>
    <n v="0"/>
    <x v="0"/>
    <s v="Medical"/>
    <d v="2017-07-09T00:00:00"/>
    <n v="1.2"/>
    <s v="4.4 and up"/>
  </r>
  <r>
    <x v="3"/>
    <x v="3473"/>
    <x v="1"/>
    <x v="3466"/>
    <x v="48"/>
    <n v="16384"/>
    <b v="0"/>
    <s v="10,000+"/>
    <x v="0"/>
    <x v="0"/>
    <n v="0"/>
    <x v="0"/>
    <s v="Auto &amp; Vehicles"/>
    <d v="2018-07-03T00:00:00"/>
    <s v="1.1.6"/>
    <s v="6.0 and up"/>
  </r>
  <r>
    <x v="0"/>
    <x v="3474"/>
    <x v="17"/>
    <x v="3467"/>
    <x v="147"/>
    <n v="60416"/>
    <b v="0"/>
    <s v="10,000,000+"/>
    <x v="7"/>
    <x v="0"/>
    <n v="0"/>
    <x v="0"/>
    <s v="Action"/>
    <d v="2018-01-29T00:00:00"/>
    <n v="3.1"/>
    <s v="2.3 and up"/>
  </r>
  <r>
    <x v="7"/>
    <x v="3475"/>
    <x v="26"/>
    <x v="3468"/>
    <x v="152"/>
    <n v="7884.8"/>
    <b v="0"/>
    <s v="10,000+"/>
    <x v="0"/>
    <x v="0"/>
    <n v="0"/>
    <x v="0"/>
    <s v="Personalization"/>
    <d v="2017-06-13T00:00:00"/>
    <n v="1"/>
    <s v="4.1 and up"/>
  </r>
  <r>
    <x v="15"/>
    <x v="3476"/>
    <x v="18"/>
    <x v="2479"/>
    <x v="64"/>
    <n v="30720"/>
    <b v="0"/>
    <s v="1,000,000+"/>
    <x v="6"/>
    <x v="0"/>
    <n v="0"/>
    <x v="1"/>
    <s v="Simulation"/>
    <d v="2018-05-23T00:00:00"/>
    <n v="2.0699999999999998"/>
    <s v="4.1 and up"/>
  </r>
  <r>
    <x v="4"/>
    <x v="3477"/>
    <x v="26"/>
    <x v="3469"/>
    <x v="70"/>
    <n v="6553.6"/>
    <b v="0"/>
    <s v="100,000+"/>
    <x v="4"/>
    <x v="1"/>
    <n v="2.99"/>
    <x v="0"/>
    <s v="Personalization"/>
    <d v="2018-03-23T00:00:00"/>
    <s v="1.5.1"/>
    <s v="4.1 and up"/>
  </r>
  <r>
    <x v="7"/>
    <x v="3478"/>
    <x v="17"/>
    <x v="3470"/>
    <x v="163"/>
    <n v="65536"/>
    <b v="0"/>
    <s v="5,000,000+"/>
    <x v="2"/>
    <x v="0"/>
    <n v="0"/>
    <x v="2"/>
    <s v="Action"/>
    <d v="2018-07-31T00:00:00"/>
    <s v="7.0.4"/>
    <s v="4.1 and up"/>
  </r>
  <r>
    <x v="0"/>
    <x v="3479"/>
    <x v="17"/>
    <x v="3471"/>
    <x v="98"/>
    <n v="47104"/>
    <b v="0"/>
    <s v="1,000,000+"/>
    <x v="6"/>
    <x v="0"/>
    <n v="0"/>
    <x v="2"/>
    <s v="Adventure"/>
    <d v="2018-06-02T00:00:00"/>
    <s v="2.2.2"/>
    <s v="4.1 and up"/>
  </r>
  <r>
    <x v="1"/>
    <x v="3480"/>
    <x v="18"/>
    <x v="3472"/>
    <x v="145"/>
    <n v="77824"/>
    <b v="0"/>
    <s v="1,000,000+"/>
    <x v="6"/>
    <x v="0"/>
    <n v="0"/>
    <x v="1"/>
    <s v="Simulation"/>
    <d v="2018-07-03T00:00:00"/>
    <n v="32"/>
    <s v="4.1 and up"/>
  </r>
  <r>
    <x v="6"/>
    <x v="3481"/>
    <x v="17"/>
    <x v="3473"/>
    <x v="40"/>
    <n v="55296"/>
    <b v="0"/>
    <s v="500,000+"/>
    <x v="1"/>
    <x v="0"/>
    <n v="0"/>
    <x v="0"/>
    <s v="Action"/>
    <d v="2018-07-08T00:00:00"/>
    <s v="5.1.3"/>
    <s v="4.1 and up"/>
  </r>
  <r>
    <x v="5"/>
    <x v="3482"/>
    <x v="26"/>
    <x v="3474"/>
    <x v="111"/>
    <n v="8601.6"/>
    <b v="0"/>
    <s v="1,000,000+"/>
    <x v="6"/>
    <x v="0"/>
    <n v="0"/>
    <x v="0"/>
    <s v="Personalization"/>
    <d v="2018-05-24T00:00:00"/>
    <s v="1.5.2"/>
    <s v="4.1 and up"/>
  </r>
  <r>
    <x v="17"/>
    <x v="3483"/>
    <x v="16"/>
    <x v="3475"/>
    <x v="68"/>
    <n v="22528"/>
    <b v="0"/>
    <s v="10,000+"/>
    <x v="0"/>
    <x v="0"/>
    <n v="0"/>
    <x v="0"/>
    <s v="Lifestyle"/>
    <d v="2018-08-02T00:00:00"/>
    <s v="3.0.4"/>
    <s v="4.4 and up"/>
  </r>
  <r>
    <x v="10"/>
    <x v="3484"/>
    <x v="17"/>
    <x v="3476"/>
    <x v="21"/>
    <n v="23552"/>
    <b v="0"/>
    <s v="10,000,000+"/>
    <x v="7"/>
    <x v="0"/>
    <n v="0"/>
    <x v="2"/>
    <s v="Arcade"/>
    <d v="2018-01-31T00:00:00"/>
    <n v="3.6"/>
    <s v="2.3 and up"/>
  </r>
  <r>
    <x v="5"/>
    <x v="3485"/>
    <x v="27"/>
    <x v="1822"/>
    <x v="72"/>
    <n v="8396.7999999999993"/>
    <b v="0"/>
    <s v="10,000+"/>
    <x v="0"/>
    <x v="0"/>
    <n v="0"/>
    <x v="0"/>
    <s v="Productivity"/>
    <d v="2018-07-31T00:00:00"/>
    <s v="0.1.22"/>
    <s v="4.1 and up"/>
  </r>
  <r>
    <x v="16"/>
    <x v="3486"/>
    <x v="6"/>
    <x v="3477"/>
    <x v="122"/>
    <n v="3891.2"/>
    <b v="0"/>
    <s v="50,000+"/>
    <x v="5"/>
    <x v="0"/>
    <n v="0"/>
    <x v="0"/>
    <s v="Communication"/>
    <d v="2017-09-21T00:00:00"/>
    <s v="2.1.2"/>
    <s v="2.3.3 and up"/>
  </r>
  <r>
    <x v="12"/>
    <x v="3487"/>
    <x v="17"/>
    <x v="3478"/>
    <x v="40"/>
    <n v="55296"/>
    <b v="0"/>
    <s v="1,000,000+"/>
    <x v="6"/>
    <x v="0"/>
    <n v="0"/>
    <x v="2"/>
    <s v="Arcade"/>
    <d v="2018-01-12T00:00:00"/>
    <s v="1.1.1"/>
    <s v="4.4 and up"/>
  </r>
  <r>
    <x v="3"/>
    <x v="3488"/>
    <x v="17"/>
    <x v="256"/>
    <x v="88"/>
    <n v="9318.4"/>
    <b v="0"/>
    <s v="1,000+"/>
    <x v="11"/>
    <x v="1"/>
    <n v="4.99"/>
    <x v="0"/>
    <s v="Adventure"/>
    <d v="2017-05-17T00:00:00"/>
    <n v="1.04"/>
    <s v="4.0.3 and up"/>
  </r>
  <r>
    <x v="17"/>
    <x v="3489"/>
    <x v="21"/>
    <x v="3479"/>
    <x v="103"/>
    <n v="40960"/>
    <b v="0"/>
    <s v="100,000+"/>
    <x v="4"/>
    <x v="0"/>
    <n v="0"/>
    <x v="0"/>
    <s v="Shopping"/>
    <d v="2018-03-13T00:00:00"/>
    <s v="2.2.8"/>
    <s v="4.1 and up"/>
  </r>
  <r>
    <x v="4"/>
    <x v="3490"/>
    <x v="18"/>
    <x v="3480"/>
    <x v="9"/>
    <n v="28672"/>
    <b v="0"/>
    <s v="100,000+"/>
    <x v="4"/>
    <x v="0"/>
    <n v="0"/>
    <x v="0"/>
    <s v="Educational"/>
    <d v="2018-05-25T00:00:00"/>
    <s v="2.4.2"/>
    <s v="4.1 and up"/>
  </r>
  <r>
    <x v="4"/>
    <x v="3491"/>
    <x v="27"/>
    <x v="3422"/>
    <x v="27"/>
    <n v="11264"/>
    <b v="0"/>
    <s v="10,000+"/>
    <x v="0"/>
    <x v="0"/>
    <n v="0"/>
    <x v="0"/>
    <s v="Productivity"/>
    <d v="2018-07-18T00:00:00"/>
    <s v="2.9.5"/>
    <s v="4.1 and up"/>
  </r>
  <r>
    <x v="0"/>
    <x v="3492"/>
    <x v="18"/>
    <x v="3481"/>
    <x v="155"/>
    <n v="34816"/>
    <b v="0"/>
    <s v="5,000+"/>
    <x v="8"/>
    <x v="1"/>
    <n v="2.99"/>
    <x v="2"/>
    <s v="Strategy"/>
    <d v="2016-07-15T00:00:00"/>
    <s v="1.1.5"/>
    <s v="2.3.3 and up"/>
  </r>
  <r>
    <x v="10"/>
    <x v="3493"/>
    <x v="17"/>
    <x v="3482"/>
    <x v="160"/>
    <n v="59392"/>
    <b v="0"/>
    <s v="1,000,000+"/>
    <x v="6"/>
    <x v="0"/>
    <n v="0"/>
    <x v="1"/>
    <s v="Adventure"/>
    <d v="2018-06-06T00:00:00"/>
    <s v="1.5.2"/>
    <s v="4.1 and up"/>
  </r>
  <r>
    <x v="5"/>
    <x v="3494"/>
    <x v="18"/>
    <x v="3483"/>
    <x v="12"/>
    <n v="21504"/>
    <b v="0"/>
    <s v="100,000+"/>
    <x v="4"/>
    <x v="1"/>
    <n v="2.99"/>
    <x v="2"/>
    <s v="Strategy"/>
    <d v="2017-09-22T00:00:00"/>
    <s v="1.8.1"/>
    <s v="2.3.3 and up"/>
  </r>
  <r>
    <x v="6"/>
    <x v="3495"/>
    <x v="18"/>
    <x v="3484"/>
    <x v="124"/>
    <n v="46080"/>
    <b v="0"/>
    <s v="5,000,000+"/>
    <x v="2"/>
    <x v="0"/>
    <n v="0"/>
    <x v="0"/>
    <s v="Educational;Education"/>
    <d v="2017-09-08T00:00:00"/>
    <s v="1.5.0"/>
    <s v="4.0 and up"/>
  </r>
  <r>
    <x v="5"/>
    <x v="3496"/>
    <x v="18"/>
    <x v="3485"/>
    <x v="68"/>
    <n v="22528"/>
    <b v="0"/>
    <s v="5,000,000+"/>
    <x v="2"/>
    <x v="0"/>
    <n v="0"/>
    <x v="2"/>
    <s v="Strategy"/>
    <d v="2018-02-09T00:00:00"/>
    <s v="1.8.2"/>
    <s v="4.0 and up"/>
  </r>
  <r>
    <x v="6"/>
    <x v="3497"/>
    <x v="17"/>
    <x v="3486"/>
    <x v="9"/>
    <n v="28672"/>
    <b v="0"/>
    <s v="10,000+"/>
    <x v="0"/>
    <x v="1"/>
    <n v="0.99"/>
    <x v="0"/>
    <s v="Arcade"/>
    <d v="2017-03-28T00:00:00"/>
    <s v="1.00.02"/>
    <s v="4.1 and up"/>
  </r>
  <r>
    <x v="7"/>
    <x v="3498"/>
    <x v="17"/>
    <x v="3487"/>
    <x v="16"/>
    <n v="17408"/>
    <b v="0"/>
    <s v="1,000,000+"/>
    <x v="6"/>
    <x v="0"/>
    <n v="0"/>
    <x v="0"/>
    <s v="Racing"/>
    <d v="2015-05-25T00:00:00"/>
    <s v="1.2.5"/>
    <s v="4.1 and up"/>
  </r>
  <r>
    <x v="6"/>
    <x v="3499"/>
    <x v="18"/>
    <x v="3488"/>
    <x v="18"/>
    <n v="31744"/>
    <b v="0"/>
    <s v="1,000,000+"/>
    <x v="6"/>
    <x v="0"/>
    <n v="0"/>
    <x v="0"/>
    <s v="Education;Music &amp; Video"/>
    <d v="2018-02-16T00:00:00"/>
    <n v="3.42"/>
    <s v="2.3 and up"/>
  </r>
  <r>
    <x v="12"/>
    <x v="3500"/>
    <x v="26"/>
    <x v="1870"/>
    <x v="147"/>
    <n v="60416"/>
    <b v="0"/>
    <s v="1,000+"/>
    <x v="11"/>
    <x v="1"/>
    <n v="2.4900000000000002"/>
    <x v="0"/>
    <s v="Personalization"/>
    <d v="2018-08-03T00:00:00"/>
    <n v="15.6"/>
    <s v="7.0 and up"/>
  </r>
  <r>
    <x v="2"/>
    <x v="3501"/>
    <x v="18"/>
    <x v="3489"/>
    <x v="187"/>
    <n v="93184"/>
    <b v="0"/>
    <s v="500,000+"/>
    <x v="1"/>
    <x v="0"/>
    <n v="0"/>
    <x v="0"/>
    <s v="Puzzle"/>
    <d v="2018-07-27T00:00:00"/>
    <s v="1.0.7"/>
    <s v="4.0.3 and up"/>
  </r>
  <r>
    <x v="4"/>
    <x v="3502"/>
    <x v="18"/>
    <x v="497"/>
    <x v="29"/>
    <b v="0"/>
    <b v="0"/>
    <s v="10,000+"/>
    <x v="0"/>
    <x v="1"/>
    <n v="2.99"/>
    <x v="0"/>
    <s v="Strategy"/>
    <d v="2017-11-09T00:00:00"/>
    <s v="Varies with device"/>
    <s v="Varies with device"/>
  </r>
  <r>
    <x v="18"/>
    <x v="3503"/>
    <x v="16"/>
    <x v="1956"/>
    <x v="11"/>
    <n v="20480"/>
    <b v="0"/>
    <s v="50,000+"/>
    <x v="5"/>
    <x v="0"/>
    <n v="0"/>
    <x v="0"/>
    <s v="Lifestyle"/>
    <d v="2017-12-18T00:00:00"/>
    <s v="3.1.3"/>
    <s v="4.0 and up"/>
  </r>
  <r>
    <x v="1"/>
    <x v="3504"/>
    <x v="17"/>
    <x v="3490"/>
    <x v="178"/>
    <n v="70656"/>
    <b v="0"/>
    <s v="1,000,000+"/>
    <x v="6"/>
    <x v="0"/>
    <n v="0"/>
    <x v="0"/>
    <s v="Word"/>
    <d v="2018-04-04T00:00:00"/>
    <s v="3.0.11"/>
    <s v="4.0.3 and up"/>
  </r>
  <r>
    <x v="7"/>
    <x v="3505"/>
    <x v="18"/>
    <x v="3491"/>
    <x v="185"/>
    <n v="72704"/>
    <b v="0"/>
    <s v="50,000+"/>
    <x v="5"/>
    <x v="0"/>
    <n v="0"/>
    <x v="0"/>
    <s v="Simulation"/>
    <d v="2018-02-26T00:00:00"/>
    <n v="1.8"/>
    <s v="4.0.3 and up"/>
  </r>
  <r>
    <x v="8"/>
    <x v="3506"/>
    <x v="17"/>
    <x v="1740"/>
    <x v="78"/>
    <n v="13312"/>
    <b v="0"/>
    <s v="1,000+"/>
    <x v="11"/>
    <x v="1"/>
    <n v="0.99"/>
    <x v="0"/>
    <s v="Card"/>
    <d v="2015-07-01T00:00:00"/>
    <s v="4.0.5"/>
    <s v="2.3.3 and up"/>
  </r>
  <r>
    <x v="2"/>
    <x v="3507"/>
    <x v="17"/>
    <x v="3492"/>
    <x v="7"/>
    <n v="33792"/>
    <b v="0"/>
    <s v="100,000+"/>
    <x v="4"/>
    <x v="0"/>
    <n v="0"/>
    <x v="1"/>
    <s v="Casino"/>
    <d v="2018-07-27T00:00:00"/>
    <s v="1.15.0"/>
    <s v="4.0.3 and up"/>
  </r>
  <r>
    <x v="3"/>
    <x v="3508"/>
    <x v="18"/>
    <x v="3493"/>
    <x v="102"/>
    <n v="3379.2"/>
    <b v="0"/>
    <s v="10,000+"/>
    <x v="0"/>
    <x v="1"/>
    <n v="3.99"/>
    <x v="0"/>
    <s v="Strategy"/>
    <d v="2018-08-04T00:00:00"/>
    <s v="1.0.28"/>
    <s v="1.5 and up"/>
  </r>
  <r>
    <x v="6"/>
    <x v="3509"/>
    <x v="30"/>
    <x v="3494"/>
    <x v="70"/>
    <n v="6553.6"/>
    <b v="0"/>
    <s v="100,000+"/>
    <x v="4"/>
    <x v="0"/>
    <n v="0"/>
    <x v="0"/>
    <s v="Video Players &amp; Editors"/>
    <d v="2018-03-26T00:00:00"/>
    <s v="2.2.9"/>
    <s v="4.1 and up"/>
  </r>
  <r>
    <x v="3"/>
    <x v="3510"/>
    <x v="18"/>
    <x v="3495"/>
    <x v="11"/>
    <n v="20480"/>
    <b v="0"/>
    <s v="100,000+"/>
    <x v="4"/>
    <x v="1"/>
    <n v="2.99"/>
    <x v="2"/>
    <s v="Strategy"/>
    <d v="2017-12-08T00:00:00"/>
    <s v="1.4.11"/>
    <s v="4.0 and up"/>
  </r>
  <r>
    <x v="15"/>
    <x v="3511"/>
    <x v="17"/>
    <x v="472"/>
    <x v="146"/>
    <n v="7782.4"/>
    <b v="0"/>
    <s v="10,000+"/>
    <x v="0"/>
    <x v="0"/>
    <n v="0"/>
    <x v="0"/>
    <s v="Trivia"/>
    <d v="2018-06-06T00:00:00"/>
    <n v="5"/>
    <s v="4.1 and up"/>
  </r>
  <r>
    <x v="18"/>
    <x v="3512"/>
    <x v="18"/>
    <x v="3496"/>
    <x v="177"/>
    <n v="63488"/>
    <b v="0"/>
    <s v="50,000+"/>
    <x v="5"/>
    <x v="0"/>
    <n v="0"/>
    <x v="0"/>
    <s v="Educational;Education"/>
    <d v="2017-03-06T00:00:00"/>
    <s v="1.0.4"/>
    <s v="4.3 and up"/>
  </r>
  <r>
    <x v="0"/>
    <x v="3513"/>
    <x v="17"/>
    <x v="3177"/>
    <x v="54"/>
    <n v="32768"/>
    <b v="0"/>
    <s v="1,000+"/>
    <x v="11"/>
    <x v="1"/>
    <n v="2.4900000000000002"/>
    <x v="0"/>
    <s v="Arcade"/>
    <d v="2018-05-26T00:00:00"/>
    <n v="1.2"/>
    <s v="4.1 and up"/>
  </r>
  <r>
    <x v="1"/>
    <x v="3514"/>
    <x v="17"/>
    <x v="1867"/>
    <x v="126"/>
    <n v="50176"/>
    <b v="0"/>
    <s v="5,000+"/>
    <x v="8"/>
    <x v="1"/>
    <n v="1.99"/>
    <x v="2"/>
    <s v="Arcade"/>
    <d v="2017-05-18T00:00:00"/>
    <s v="1.00.00"/>
    <s v="4.1 and up"/>
  </r>
  <r>
    <x v="0"/>
    <x v="3515"/>
    <x v="18"/>
    <x v="256"/>
    <x v="221"/>
    <b v="0"/>
    <n v="930"/>
    <s v="10,000+"/>
    <x v="0"/>
    <x v="0"/>
    <n v="0"/>
    <x v="0"/>
    <s v="Puzzle"/>
    <d v="2016-02-15T00:00:00"/>
    <n v="1.6"/>
    <s v="2.1 and up"/>
  </r>
  <r>
    <x v="8"/>
    <x v="3516"/>
    <x v="17"/>
    <x v="3497"/>
    <x v="155"/>
    <n v="34816"/>
    <b v="0"/>
    <s v="10,000+"/>
    <x v="0"/>
    <x v="1"/>
    <n v="4.99"/>
    <x v="1"/>
    <s v="Action"/>
    <d v="2018-01-02T00:00:00"/>
    <s v="1.0.4"/>
    <s v="5.0 and up"/>
  </r>
  <r>
    <x v="5"/>
    <x v="3517"/>
    <x v="18"/>
    <x v="3498"/>
    <x v="126"/>
    <n v="50176"/>
    <b v="0"/>
    <s v="1,000,000+"/>
    <x v="6"/>
    <x v="0"/>
    <n v="0"/>
    <x v="1"/>
    <s v="Role Playing"/>
    <d v="2018-06-19T00:00:00"/>
    <s v="1.4.9"/>
    <s v="4.0.3 and up"/>
  </r>
  <r>
    <x v="3"/>
    <x v="315"/>
    <x v="6"/>
    <x v="3499"/>
    <x v="29"/>
    <b v="0"/>
    <b v="0"/>
    <s v="100,000,000+"/>
    <x v="9"/>
    <x v="0"/>
    <n v="0"/>
    <x v="0"/>
    <s v="Communication"/>
    <d v="2018-07-19T00:00:00"/>
    <s v="Varies with device"/>
    <s v="Varies with device"/>
  </r>
  <r>
    <x v="5"/>
    <x v="320"/>
    <x v="6"/>
    <x v="3500"/>
    <x v="29"/>
    <b v="0"/>
    <b v="0"/>
    <s v="100,000,000+"/>
    <x v="9"/>
    <x v="0"/>
    <n v="0"/>
    <x v="0"/>
    <s v="Communication"/>
    <d v="2018-07-31T00:00:00"/>
    <s v="47.1.2249.129326"/>
    <s v="Varies with device"/>
  </r>
  <r>
    <x v="8"/>
    <x v="3518"/>
    <x v="26"/>
    <x v="3501"/>
    <x v="28"/>
    <n v="24576"/>
    <b v="0"/>
    <s v="10,000+"/>
    <x v="0"/>
    <x v="1"/>
    <n v="0.99"/>
    <x v="0"/>
    <s v="Personalization"/>
    <d v="2018-06-13T00:00:00"/>
    <s v="1.6.1"/>
    <s v="4.1 and up"/>
  </r>
  <r>
    <x v="10"/>
    <x v="3519"/>
    <x v="18"/>
    <x v="3502"/>
    <x v="150"/>
    <n v="73728"/>
    <b v="0"/>
    <s v="100,000+"/>
    <x v="4"/>
    <x v="0"/>
    <n v="0"/>
    <x v="0"/>
    <s v="Entertainment;Music &amp; Video"/>
    <d v="2017-10-18T00:00:00"/>
    <s v="1.0.1.24"/>
    <s v="4.3 and up"/>
  </r>
  <r>
    <x v="5"/>
    <x v="3520"/>
    <x v="25"/>
    <x v="3503"/>
    <x v="2"/>
    <n v="8908.7999999999993"/>
    <b v="0"/>
    <s v="1,000,000+"/>
    <x v="6"/>
    <x v="0"/>
    <n v="0"/>
    <x v="0"/>
    <s v="Tools"/>
    <d v="2018-07-27T00:00:00"/>
    <n v="3.9"/>
    <s v="4.4 and up"/>
  </r>
  <r>
    <x v="5"/>
    <x v="3521"/>
    <x v="6"/>
    <x v="3504"/>
    <x v="29"/>
    <b v="0"/>
    <b v="0"/>
    <s v="10,000,000+"/>
    <x v="7"/>
    <x v="0"/>
    <n v="0"/>
    <x v="0"/>
    <s v="Communication"/>
    <d v="2018-08-03T00:00:00"/>
    <s v="Varies with device"/>
    <s v="Varies with device"/>
  </r>
  <r>
    <x v="5"/>
    <x v="3522"/>
    <x v="18"/>
    <x v="3505"/>
    <x v="103"/>
    <n v="40960"/>
    <b v="0"/>
    <s v="10,000+"/>
    <x v="0"/>
    <x v="1"/>
    <n v="1.99"/>
    <x v="0"/>
    <s v="Casual"/>
    <d v="2014-12-26T00:00:00"/>
    <n v="1.5"/>
    <s v="2.3.3 and up"/>
  </r>
  <r>
    <x v="10"/>
    <x v="3523"/>
    <x v="27"/>
    <x v="71"/>
    <x v="80"/>
    <n v="6963.2"/>
    <b v="0"/>
    <s v="50,000+"/>
    <x v="5"/>
    <x v="0"/>
    <n v="0"/>
    <x v="0"/>
    <s v="Productivity"/>
    <d v="2018-02-01T00:00:00"/>
    <s v="1.80.03"/>
    <s v="4.1 and up"/>
  </r>
  <r>
    <x v="6"/>
    <x v="3524"/>
    <x v="18"/>
    <x v="1858"/>
    <x v="142"/>
    <n v="48128"/>
    <b v="0"/>
    <s v="10,000+"/>
    <x v="0"/>
    <x v="1"/>
    <n v="2.4900000000000002"/>
    <x v="0"/>
    <s v="Entertainment"/>
    <d v="2018-07-16T00:00:00"/>
    <n v="1.2"/>
    <s v="5.0 and up"/>
  </r>
  <r>
    <x v="1"/>
    <x v="3525"/>
    <x v="21"/>
    <x v="3506"/>
    <x v="42"/>
    <n v="3686.4"/>
    <b v="0"/>
    <s v="100,000+"/>
    <x v="4"/>
    <x v="0"/>
    <n v="0"/>
    <x v="0"/>
    <s v="Shopping"/>
    <d v="2018-07-23T00:00:00"/>
    <s v="1.1.2"/>
    <s v="4.0.3 and up"/>
  </r>
  <r>
    <x v="11"/>
    <x v="3526"/>
    <x v="17"/>
    <x v="425"/>
    <x v="52"/>
    <n v="2969.6"/>
    <b v="0"/>
    <s v="100+"/>
    <x v="14"/>
    <x v="1"/>
    <n v="0.99"/>
    <x v="1"/>
    <s v="Board"/>
    <d v="2018-04-26T00:00:00"/>
    <s v="1,01"/>
    <s v="3.0 and up"/>
  </r>
  <r>
    <x v="15"/>
    <x v="3527"/>
    <x v="25"/>
    <x v="3507"/>
    <x v="34"/>
    <n v="26624"/>
    <b v="0"/>
    <s v="50,000+"/>
    <x v="5"/>
    <x v="0"/>
    <n v="0"/>
    <x v="0"/>
    <s v="Tools"/>
    <d v="2018-07-30T00:00:00"/>
    <s v="6.1.7"/>
    <s v="4.2 and up"/>
  </r>
  <r>
    <x v="7"/>
    <x v="3528"/>
    <x v="23"/>
    <x v="530"/>
    <x v="198"/>
    <n v="1331.2"/>
    <b v="0"/>
    <s v="100+"/>
    <x v="14"/>
    <x v="1"/>
    <n v="3.02"/>
    <x v="0"/>
    <s v="Sports"/>
    <d v="2017-12-27T00:00:00"/>
    <s v="2.0.5"/>
    <s v="3.0 and up"/>
  </r>
  <r>
    <x v="0"/>
    <x v="3529"/>
    <x v="17"/>
    <x v="3508"/>
    <x v="124"/>
    <n v="46080"/>
    <b v="0"/>
    <s v="50,000+"/>
    <x v="5"/>
    <x v="0"/>
    <n v="0"/>
    <x v="3"/>
    <s v="Card"/>
    <d v="2017-05-31T00:00:00"/>
    <n v="1.64"/>
    <s v="4.0.3 and up"/>
  </r>
  <r>
    <x v="4"/>
    <x v="3530"/>
    <x v="27"/>
    <x v="3509"/>
    <x v="222"/>
    <b v="0"/>
    <n v="540"/>
    <s v="1,000,000+"/>
    <x v="6"/>
    <x v="0"/>
    <n v="0"/>
    <x v="0"/>
    <s v="Productivity"/>
    <d v="2018-07-03T00:00:00"/>
    <s v="0.54.2.4"/>
    <s v="2.1 and up"/>
  </r>
  <r>
    <x v="4"/>
    <x v="3531"/>
    <x v="3"/>
    <x v="3510"/>
    <x v="24"/>
    <n v="4710.3999999999996"/>
    <b v="0"/>
    <s v="500,000+"/>
    <x v="1"/>
    <x v="0"/>
    <n v="0"/>
    <x v="0"/>
    <s v="Books &amp; Reference"/>
    <d v="2018-05-07T00:00:00"/>
    <s v="6.1.2"/>
    <s v="5.0 and up"/>
  </r>
  <r>
    <x v="0"/>
    <x v="3532"/>
    <x v="26"/>
    <x v="3511"/>
    <x v="223"/>
    <b v="0"/>
    <n v="313"/>
    <s v="5,000+"/>
    <x v="8"/>
    <x v="1"/>
    <n v="6.99"/>
    <x v="0"/>
    <s v="Personalization"/>
    <d v="2017-08-20T00:00:00"/>
    <n v="5.0999999999999996"/>
    <s v="5.1 and up"/>
  </r>
  <r>
    <x v="5"/>
    <x v="3533"/>
    <x v="26"/>
    <x v="3512"/>
    <x v="44"/>
    <n v="8806.4"/>
    <b v="0"/>
    <s v="1,000,000+"/>
    <x v="6"/>
    <x v="0"/>
    <n v="0"/>
    <x v="0"/>
    <s v="Personalization"/>
    <d v="2018-08-03T00:00:00"/>
    <n v="4.5999999999999996"/>
    <s v="4.0 and up"/>
  </r>
  <r>
    <x v="6"/>
    <x v="3534"/>
    <x v="16"/>
    <x v="1039"/>
    <x v="224"/>
    <b v="0"/>
    <n v="746"/>
    <s v="100,000+"/>
    <x v="4"/>
    <x v="0"/>
    <n v="0"/>
    <x v="0"/>
    <s v="Lifestyle"/>
    <d v="2011-12-03T00:00:00"/>
    <n v="0.11"/>
    <s v="2.1 and up"/>
  </r>
  <r>
    <x v="4"/>
    <x v="3535"/>
    <x v="25"/>
    <x v="3513"/>
    <x v="32"/>
    <n v="10240"/>
    <b v="0"/>
    <s v="100,000+"/>
    <x v="4"/>
    <x v="0"/>
    <n v="0"/>
    <x v="0"/>
    <s v="Tools"/>
    <d v="2018-05-22T00:00:00"/>
    <s v="1.1.4"/>
    <s v="5.0 and up"/>
  </r>
  <r>
    <x v="6"/>
    <x v="3536"/>
    <x v="20"/>
    <x v="3514"/>
    <x v="107"/>
    <n v="5222.3999999999996"/>
    <b v="0"/>
    <s v="500,000+"/>
    <x v="1"/>
    <x v="0"/>
    <n v="0"/>
    <x v="1"/>
    <s v="Social"/>
    <d v="2018-05-10T00:00:00"/>
    <n v="2"/>
    <s v="4.1 and up"/>
  </r>
  <r>
    <x v="3"/>
    <x v="3537"/>
    <x v="22"/>
    <x v="3515"/>
    <x v="23"/>
    <n v="6246.4"/>
    <b v="0"/>
    <s v="10,000,000+"/>
    <x v="7"/>
    <x v="0"/>
    <n v="0"/>
    <x v="0"/>
    <s v="Photography"/>
    <d v="2017-04-25T00:00:00"/>
    <s v="2.2.5"/>
    <s v="2.1 and up"/>
  </r>
  <r>
    <x v="6"/>
    <x v="3538"/>
    <x v="18"/>
    <x v="3516"/>
    <x v="9"/>
    <n v="28672"/>
    <b v="0"/>
    <s v="100,000+"/>
    <x v="4"/>
    <x v="0"/>
    <n v="0"/>
    <x v="0"/>
    <s v="Education"/>
    <d v="2018-06-11T00:00:00"/>
    <s v="8.3.2"/>
    <s v="4.0.3 and up"/>
  </r>
  <r>
    <x v="1"/>
    <x v="3539"/>
    <x v="25"/>
    <x v="3343"/>
    <x v="26"/>
    <n v="5324.8"/>
    <b v="0"/>
    <s v="50,000+"/>
    <x v="5"/>
    <x v="0"/>
    <n v="0"/>
    <x v="0"/>
    <s v="Tools"/>
    <d v="2018-05-15T00:00:00"/>
    <s v="1.0.7"/>
    <s v="4.1 and up"/>
  </r>
  <r>
    <x v="10"/>
    <x v="3540"/>
    <x v="17"/>
    <x v="3517"/>
    <x v="68"/>
    <n v="22528"/>
    <b v="0"/>
    <s v="10,000,000+"/>
    <x v="7"/>
    <x v="0"/>
    <n v="0"/>
    <x v="0"/>
    <s v="Action"/>
    <d v="2015-09-14T00:00:00"/>
    <s v="1.8.1"/>
    <s v="2.3 and up"/>
  </r>
  <r>
    <x v="4"/>
    <x v="3541"/>
    <x v="6"/>
    <x v="3518"/>
    <x v="29"/>
    <b v="0"/>
    <b v="0"/>
    <s v="10,000,000+"/>
    <x v="7"/>
    <x v="0"/>
    <n v="0"/>
    <x v="0"/>
    <s v="Communication"/>
    <d v="2018-07-03T00:00:00"/>
    <s v="Varies with device"/>
    <s v="Varies with device"/>
  </r>
  <r>
    <x v="3"/>
    <x v="2292"/>
    <x v="22"/>
    <x v="3519"/>
    <x v="155"/>
    <n v="34816"/>
    <b v="0"/>
    <s v="100,000,000+"/>
    <x v="9"/>
    <x v="0"/>
    <n v="0"/>
    <x v="1"/>
    <s v="Photography"/>
    <d v="2018-07-31T00:00:00"/>
    <s v="9.40.3"/>
    <s v="4.0.3 and up"/>
  </r>
  <r>
    <x v="5"/>
    <x v="3542"/>
    <x v="26"/>
    <x v="119"/>
    <x v="94"/>
    <n v="52224"/>
    <b v="0"/>
    <s v="1,000+"/>
    <x v="11"/>
    <x v="0"/>
    <n v="0"/>
    <x v="0"/>
    <s v="Personalization"/>
    <d v="2018-05-06T00:00:00"/>
    <s v="1.0.3"/>
    <s v="4.1 and up"/>
  </r>
  <r>
    <x v="8"/>
    <x v="3543"/>
    <x v="26"/>
    <x v="3520"/>
    <x v="17"/>
    <n v="39936"/>
    <b v="0"/>
    <s v="100+"/>
    <x v="14"/>
    <x v="1"/>
    <n v="1.99"/>
    <x v="0"/>
    <s v="Personalization"/>
    <d v="2018-05-16T00:00:00"/>
    <s v="1.0.0"/>
    <s v="6.0 and up"/>
  </r>
  <r>
    <x v="11"/>
    <x v="3544"/>
    <x v="26"/>
    <x v="424"/>
    <x v="85"/>
    <n v="2150.4"/>
    <b v="0"/>
    <s v="5+"/>
    <x v="18"/>
    <x v="1"/>
    <n v="1.49"/>
    <x v="0"/>
    <s v="Personalization"/>
    <d v="2018-04-14T00:00:00"/>
    <s v="v2018.Apr.12.16"/>
    <s v="5.0 and up"/>
  </r>
  <r>
    <x v="20"/>
    <x v="3545"/>
    <x v="26"/>
    <x v="425"/>
    <x v="10"/>
    <n v="12288"/>
    <b v="0"/>
    <s v="100+"/>
    <x v="14"/>
    <x v="1"/>
    <n v="0.99"/>
    <x v="0"/>
    <s v="Personalization"/>
    <d v="2018-05-15T00:00:00"/>
    <s v="v2018.May.15.14"/>
    <s v="5.0 and up"/>
  </r>
  <r>
    <x v="5"/>
    <x v="3546"/>
    <x v="26"/>
    <x v="3521"/>
    <x v="27"/>
    <n v="11264"/>
    <b v="0"/>
    <s v="1,000+"/>
    <x v="11"/>
    <x v="1"/>
    <n v="1.49"/>
    <x v="0"/>
    <s v="Personalization"/>
    <d v="2018-07-20T00:00:00"/>
    <n v="4.4000000000000004"/>
    <n v="0"/>
  </r>
  <r>
    <x v="5"/>
    <x v="3547"/>
    <x v="25"/>
    <x v="3522"/>
    <x v="93"/>
    <n v="7680"/>
    <b v="0"/>
    <s v="100,000+"/>
    <x v="4"/>
    <x v="0"/>
    <n v="0"/>
    <x v="0"/>
    <s v="Tools"/>
    <d v="2018-08-03T00:00:00"/>
    <n v="1.9"/>
    <s v="4.0 and up"/>
  </r>
  <r>
    <x v="7"/>
    <x v="3548"/>
    <x v="20"/>
    <x v="3523"/>
    <x v="28"/>
    <n v="24576"/>
    <b v="0"/>
    <s v="1,000,000+"/>
    <x v="6"/>
    <x v="0"/>
    <n v="0"/>
    <x v="3"/>
    <s v="Social"/>
    <d v="2018-08-03T00:00:00"/>
    <s v="5.0.109"/>
    <s v="4.4 and up"/>
  </r>
  <r>
    <x v="10"/>
    <x v="3549"/>
    <x v="26"/>
    <x v="812"/>
    <x v="0"/>
    <n v="19456"/>
    <b v="0"/>
    <s v="100+"/>
    <x v="14"/>
    <x v="1"/>
    <n v="0.99"/>
    <x v="0"/>
    <s v="Personalization"/>
    <d v="2018-07-20T00:00:00"/>
    <s v="H7SubTV0.1_TV0.4"/>
    <s v="7.0 and up"/>
  </r>
  <r>
    <x v="11"/>
    <x v="3550"/>
    <x v="26"/>
    <x v="533"/>
    <x v="139"/>
    <n v="1945.6"/>
    <b v="0"/>
    <s v="10+"/>
    <x v="16"/>
    <x v="1"/>
    <n v="1.49"/>
    <x v="0"/>
    <s v="Personalization"/>
    <d v="2018-07-02T00:00:00"/>
    <s v="1.2.A.Exceed.Paid"/>
    <s v="6.0 and up"/>
  </r>
  <r>
    <x v="7"/>
    <x v="3551"/>
    <x v="26"/>
    <x v="127"/>
    <x v="26"/>
    <n v="5324.8"/>
    <b v="0"/>
    <s v="500+"/>
    <x v="15"/>
    <x v="1"/>
    <n v="1.49"/>
    <x v="0"/>
    <s v="Personalization"/>
    <d v="2018-04-26T00:00:00"/>
    <n v="1.33"/>
    <s v="7.0 and up"/>
  </r>
  <r>
    <x v="11"/>
    <x v="3552"/>
    <x v="26"/>
    <x v="424"/>
    <x v="83"/>
    <n v="2355.1999999999998"/>
    <b v="0"/>
    <s v="1+"/>
    <x v="17"/>
    <x v="1"/>
    <n v="1.49"/>
    <x v="0"/>
    <s v="Personalization"/>
    <d v="2018-07-11T00:00:00"/>
    <s v="1.0.2"/>
    <s v="4.1 and up"/>
  </r>
  <r>
    <x v="8"/>
    <x v="3553"/>
    <x v="26"/>
    <x v="533"/>
    <x v="59"/>
    <n v="4608"/>
    <b v="0"/>
    <s v="100+"/>
    <x v="14"/>
    <x v="1"/>
    <n v="1.49"/>
    <x v="0"/>
    <s v="Personalization"/>
    <d v="2018-07-07T00:00:00"/>
    <n v="1.1000000000000001"/>
    <s v="8.0 and up"/>
  </r>
  <r>
    <x v="0"/>
    <x v="3554"/>
    <x v="25"/>
    <x v="3524"/>
    <x v="175"/>
    <n v="1740.8"/>
    <b v="0"/>
    <s v="10,000+"/>
    <x v="0"/>
    <x v="1"/>
    <n v="0.99"/>
    <x v="0"/>
    <s v="Tools"/>
    <d v="2018-06-30T00:00:00"/>
    <n v="1.28"/>
    <s v="4.1 and up"/>
  </r>
  <r>
    <x v="11"/>
    <x v="3555"/>
    <x v="26"/>
    <x v="537"/>
    <x v="140"/>
    <n v="1843.2"/>
    <b v="0"/>
    <s v="10+"/>
    <x v="16"/>
    <x v="1"/>
    <n v="0.99"/>
    <x v="0"/>
    <s v="Personalization"/>
    <d v="2018-07-15T00:00:00"/>
    <s v="1.0.B+.Exceed.Paid"/>
    <s v="5.0 and up"/>
  </r>
  <r>
    <x v="1"/>
    <x v="3556"/>
    <x v="26"/>
    <x v="127"/>
    <x v="153"/>
    <n v="6451.2"/>
    <b v="0"/>
    <s v="5,000+"/>
    <x v="8"/>
    <x v="0"/>
    <n v="0"/>
    <x v="0"/>
    <s v="Personalization"/>
    <d v="2018-07-01T00:00:00"/>
    <s v="0.9.3"/>
    <s v="5.0 and up"/>
  </r>
  <r>
    <x v="8"/>
    <x v="3557"/>
    <x v="22"/>
    <x v="3525"/>
    <x v="29"/>
    <b v="0"/>
    <b v="0"/>
    <s v="10,000,000+"/>
    <x v="7"/>
    <x v="0"/>
    <n v="0"/>
    <x v="0"/>
    <s v="Photography"/>
    <d v="2018-07-26T00:00:00"/>
    <s v="Varies with device"/>
    <s v="Varies with device"/>
  </r>
  <r>
    <x v="11"/>
    <x v="3558"/>
    <x v="26"/>
    <x v="424"/>
    <x v="15"/>
    <n v="5632"/>
    <b v="0"/>
    <s v="0+"/>
    <x v="19"/>
    <x v="1"/>
    <n v="1.49"/>
    <x v="0"/>
    <s v="Personalization"/>
    <d v="2018-07-11T00:00:00"/>
    <n v="1.1000000000000001"/>
    <s v="4.2 and up"/>
  </r>
  <r>
    <x v="5"/>
    <x v="3559"/>
    <x v="26"/>
    <x v="526"/>
    <x v="116"/>
    <n v="6348.8"/>
    <b v="0"/>
    <s v="100+"/>
    <x v="14"/>
    <x v="1"/>
    <n v="1.49"/>
    <x v="0"/>
    <s v="Personalization"/>
    <d v="2018-04-06T00:00:00"/>
    <n v="1.1000000000000001"/>
    <s v="7.0 and up"/>
  </r>
  <r>
    <x v="1"/>
    <x v="3560"/>
    <x v="26"/>
    <x v="3526"/>
    <x v="9"/>
    <n v="28672"/>
    <b v="0"/>
    <s v="10,000+"/>
    <x v="0"/>
    <x v="0"/>
    <n v="0"/>
    <x v="0"/>
    <s v="Personalization"/>
    <d v="2018-05-18T00:00:00"/>
    <n v="1.4"/>
    <s v="4.0 and up"/>
  </r>
  <r>
    <x v="8"/>
    <x v="3561"/>
    <x v="26"/>
    <x v="533"/>
    <x v="100"/>
    <n v="4403.2"/>
    <b v="0"/>
    <s v="100+"/>
    <x v="14"/>
    <x v="1"/>
    <n v="1.49"/>
    <x v="0"/>
    <s v="Personalization"/>
    <d v="2018-07-31T00:00:00"/>
    <n v="1.3"/>
    <s v="7.0 and up"/>
  </r>
  <r>
    <x v="3"/>
    <x v="3562"/>
    <x v="26"/>
    <x v="1856"/>
    <x v="43"/>
    <n v="5836.8"/>
    <b v="0"/>
    <s v="50,000+"/>
    <x v="5"/>
    <x v="0"/>
    <n v="0"/>
    <x v="0"/>
    <s v="Personalization"/>
    <d v="2018-04-13T00:00:00"/>
    <n v="1.4"/>
    <s v="4.1 and up"/>
  </r>
  <r>
    <x v="22"/>
    <x v="3563"/>
    <x v="26"/>
    <x v="815"/>
    <x v="74"/>
    <n v="5017.6000000000004"/>
    <b v="0"/>
    <s v="500+"/>
    <x v="15"/>
    <x v="0"/>
    <n v="0"/>
    <x v="0"/>
    <s v="Personalization"/>
    <d v="2018-05-30T00:00:00"/>
    <n v="2"/>
    <s v="4.0.3 and up"/>
  </r>
  <r>
    <x v="11"/>
    <x v="3564"/>
    <x v="26"/>
    <x v="424"/>
    <x v="42"/>
    <n v="3686.4"/>
    <b v="0"/>
    <s v="1+"/>
    <x v="17"/>
    <x v="1"/>
    <n v="1.49"/>
    <x v="0"/>
    <s v="Personalization"/>
    <d v="2018-07-23T00:00:00"/>
    <s v="1.2.A.Exceed.Paid"/>
    <s v="6.0 and up"/>
  </r>
  <r>
    <x v="14"/>
    <x v="3565"/>
    <x v="26"/>
    <x v="556"/>
    <x v="138"/>
    <n v="2048"/>
    <b v="0"/>
    <s v="5,000+"/>
    <x v="8"/>
    <x v="0"/>
    <n v="0"/>
    <x v="0"/>
    <s v="Personalization"/>
    <d v="2018-02-12T00:00:00"/>
    <n v="1"/>
    <s v="4.0.3 and up"/>
  </r>
  <r>
    <x v="5"/>
    <x v="3566"/>
    <x v="26"/>
    <x v="3527"/>
    <x v="48"/>
    <n v="16384"/>
    <b v="0"/>
    <s v="10,000+"/>
    <x v="0"/>
    <x v="0"/>
    <n v="0"/>
    <x v="0"/>
    <s v="Personalization"/>
    <d v="2018-05-28T00:00:00"/>
    <s v="1.0.0"/>
    <s v="4.4 and up"/>
  </r>
  <r>
    <x v="8"/>
    <x v="3567"/>
    <x v="26"/>
    <x v="3528"/>
    <x v="69"/>
    <n v="7577.6"/>
    <b v="0"/>
    <s v="100,000,000+"/>
    <x v="9"/>
    <x v="0"/>
    <n v="0"/>
    <x v="0"/>
    <s v="Personalization"/>
    <d v="2018-08-03T00:00:00"/>
    <s v="4.0.8552"/>
    <s v="4.0.3 and up"/>
  </r>
  <r>
    <x v="11"/>
    <x v="3568"/>
    <x v="26"/>
    <x v="812"/>
    <x v="100"/>
    <n v="4403.2"/>
    <b v="0"/>
    <s v="1,000+"/>
    <x v="11"/>
    <x v="0"/>
    <n v="0"/>
    <x v="0"/>
    <s v="Personalization"/>
    <d v="2018-05-23T00:00:00"/>
    <s v="1.1.4"/>
    <s v="4.0 and up"/>
  </r>
  <r>
    <x v="4"/>
    <x v="3569"/>
    <x v="25"/>
    <x v="3529"/>
    <x v="87"/>
    <n v="7475.2"/>
    <b v="0"/>
    <s v="100,000+"/>
    <x v="4"/>
    <x v="0"/>
    <n v="0"/>
    <x v="0"/>
    <s v="Tools"/>
    <d v="2018-07-06T00:00:00"/>
    <n v="2.5"/>
    <s v="4.1 and up"/>
  </r>
  <r>
    <x v="20"/>
    <x v="3570"/>
    <x v="26"/>
    <x v="537"/>
    <x v="165"/>
    <n v="61440"/>
    <b v="0"/>
    <s v="100+"/>
    <x v="14"/>
    <x v="1"/>
    <n v="0.99"/>
    <x v="0"/>
    <s v="Personalization"/>
    <d v="2018-06-16T00:00:00"/>
    <n v="1"/>
    <s v="4.1 and up"/>
  </r>
  <r>
    <x v="3"/>
    <x v="3571"/>
    <x v="26"/>
    <x v="811"/>
    <x v="67"/>
    <n v="3788.8"/>
    <b v="0"/>
    <s v="1,000+"/>
    <x v="11"/>
    <x v="0"/>
    <n v="0"/>
    <x v="0"/>
    <s v="Personalization"/>
    <d v="2018-08-01T00:00:00"/>
    <s v="2.3.0"/>
    <s v="5.0 and up"/>
  </r>
  <r>
    <x v="0"/>
    <x v="3572"/>
    <x v="26"/>
    <x v="1740"/>
    <x v="28"/>
    <n v="24576"/>
    <b v="0"/>
    <s v="10,000+"/>
    <x v="0"/>
    <x v="0"/>
    <n v="0"/>
    <x v="0"/>
    <s v="Personalization"/>
    <d v="2018-03-25T00:00:00"/>
    <n v="7"/>
    <s v="4.4 and up"/>
  </r>
  <r>
    <x v="0"/>
    <x v="3573"/>
    <x v="26"/>
    <x v="3530"/>
    <x v="32"/>
    <n v="10240"/>
    <b v="0"/>
    <s v="100,000+"/>
    <x v="4"/>
    <x v="0"/>
    <n v="0"/>
    <x v="0"/>
    <s v="Personalization"/>
    <d v="2018-03-13T00:00:00"/>
    <n v="12"/>
    <s v="4.4 and up"/>
  </r>
  <r>
    <x v="3"/>
    <x v="3574"/>
    <x v="26"/>
    <x v="22"/>
    <x v="93"/>
    <n v="7680"/>
    <b v="0"/>
    <s v="10,000+"/>
    <x v="0"/>
    <x v="0"/>
    <n v="0"/>
    <x v="0"/>
    <s v="Personalization"/>
    <d v="2018-04-04T00:00:00"/>
    <n v="4"/>
    <s v="4.4 and up"/>
  </r>
  <r>
    <x v="11"/>
    <x v="3575"/>
    <x v="26"/>
    <x v="532"/>
    <x v="78"/>
    <n v="13312"/>
    <b v="0"/>
    <s v="500+"/>
    <x v="15"/>
    <x v="0"/>
    <n v="0"/>
    <x v="0"/>
    <s v="Personalization"/>
    <d v="2018-06-05T00:00:00"/>
    <s v="1.0.0"/>
    <s v="4.4 and up"/>
  </r>
  <r>
    <x v="12"/>
    <x v="3576"/>
    <x v="26"/>
    <x v="539"/>
    <x v="42"/>
    <n v="3686.4"/>
    <b v="0"/>
    <s v="1,000+"/>
    <x v="11"/>
    <x v="0"/>
    <n v="0"/>
    <x v="0"/>
    <s v="Personalization"/>
    <d v="2018-08-03T00:00:00"/>
    <n v="2.2440000000000002"/>
    <s v="5.0 and up"/>
  </r>
  <r>
    <x v="3"/>
    <x v="3577"/>
    <x v="25"/>
    <x v="3531"/>
    <x v="138"/>
    <n v="2048"/>
    <b v="0"/>
    <s v="10,000+"/>
    <x v="0"/>
    <x v="0"/>
    <n v="0"/>
    <x v="0"/>
    <s v="Tools"/>
    <d v="2018-07-15T00:00:00"/>
    <n v="1.5"/>
    <s v="5.0 and up"/>
  </r>
  <r>
    <x v="11"/>
    <x v="3578"/>
    <x v="26"/>
    <x v="815"/>
    <x v="1"/>
    <n v="14336"/>
    <b v="0"/>
    <s v="1,000+"/>
    <x v="11"/>
    <x v="0"/>
    <n v="0"/>
    <x v="0"/>
    <s v="Personalization"/>
    <d v="2018-06-05T00:00:00"/>
    <s v="1.0.0"/>
    <s v="4.4 and up"/>
  </r>
  <r>
    <x v="10"/>
    <x v="3579"/>
    <x v="25"/>
    <x v="3398"/>
    <x v="83"/>
    <n v="2355.1999999999998"/>
    <b v="0"/>
    <s v="10,000+"/>
    <x v="0"/>
    <x v="0"/>
    <n v="0"/>
    <x v="0"/>
    <s v="Tools"/>
    <d v="2018-04-23T00:00:00"/>
    <n v="1"/>
    <s v="5.0 and up"/>
  </r>
  <r>
    <x v="12"/>
    <x v="3580"/>
    <x v="26"/>
    <x v="129"/>
    <x v="48"/>
    <n v="16384"/>
    <b v="0"/>
    <s v="5,000+"/>
    <x v="8"/>
    <x v="1"/>
    <n v="1.49"/>
    <x v="0"/>
    <s v="Personalization"/>
    <d v="2018-06-21T00:00:00"/>
    <n v="5.0999999999999996"/>
    <s v="4.0.3 and up"/>
  </r>
  <r>
    <x v="15"/>
    <x v="3581"/>
    <x v="6"/>
    <x v="288"/>
    <x v="11"/>
    <n v="20480"/>
    <b v="0"/>
    <s v="500+"/>
    <x v="15"/>
    <x v="1"/>
    <n v="0.99"/>
    <x v="0"/>
    <s v="Communication"/>
    <d v="2018-07-30T00:00:00"/>
    <s v="1.0.100rc1.withoutKeysync"/>
    <s v="5.0 and up"/>
  </r>
  <r>
    <x v="11"/>
    <x v="3582"/>
    <x v="18"/>
    <x v="424"/>
    <x v="12"/>
    <n v="21504"/>
    <b v="0"/>
    <s v="10+"/>
    <x v="16"/>
    <x v="1"/>
    <n v="0.99"/>
    <x v="0"/>
    <s v="Entertainment"/>
    <d v="2018-07-16T00:00:00"/>
    <s v="1.0.6"/>
    <s v="4.0.3 and up"/>
  </r>
  <r>
    <x v="3"/>
    <x v="3583"/>
    <x v="26"/>
    <x v="3466"/>
    <x v="85"/>
    <n v="2150.4"/>
    <b v="0"/>
    <s v="10,000+"/>
    <x v="0"/>
    <x v="0"/>
    <n v="0"/>
    <x v="0"/>
    <s v="Personalization"/>
    <d v="2018-03-27T00:00:00"/>
    <n v="1.1000000000000001"/>
    <n v="0"/>
  </r>
  <r>
    <x v="2"/>
    <x v="3584"/>
    <x v="31"/>
    <x v="509"/>
    <x v="34"/>
    <n v="26624"/>
    <b v="0"/>
    <s v="5,000+"/>
    <x v="8"/>
    <x v="1"/>
    <n v="0.99"/>
    <x v="3"/>
    <s v="News &amp; Magazines"/>
    <d v="2018-07-26T00:00:00"/>
    <s v="4.1.10"/>
    <s v="4.1 and up"/>
  </r>
  <r>
    <x v="26"/>
    <x v="3585"/>
    <x v="17"/>
    <x v="3532"/>
    <x v="1"/>
    <n v="14336"/>
    <b v="0"/>
    <s v="100,000+"/>
    <x v="4"/>
    <x v="0"/>
    <n v="0"/>
    <x v="0"/>
    <s v="Trivia"/>
    <d v="2018-08-03T00:00:00"/>
    <s v="2.4.8"/>
    <s v="5.0 and up"/>
  </r>
  <r>
    <x v="28"/>
    <x v="3586"/>
    <x v="16"/>
    <x v="3533"/>
    <x v="56"/>
    <n v="18432"/>
    <b v="0"/>
    <s v="500,000+"/>
    <x v="1"/>
    <x v="0"/>
    <n v="0"/>
    <x v="0"/>
    <s v="Lifestyle"/>
    <d v="2018-08-01T00:00:00"/>
    <s v="2.5.1"/>
    <s v="4.4 and up"/>
  </r>
  <r>
    <x v="7"/>
    <x v="3587"/>
    <x v="18"/>
    <x v="1903"/>
    <x v="165"/>
    <n v="61440"/>
    <b v="0"/>
    <s v="1,000,000+"/>
    <x v="6"/>
    <x v="0"/>
    <n v="0"/>
    <x v="0"/>
    <s v="Puzzle"/>
    <d v="2018-04-19T00:00:00"/>
    <s v="2.9.4"/>
    <s v="4.0 and up"/>
  </r>
  <r>
    <x v="5"/>
    <x v="3588"/>
    <x v="27"/>
    <x v="1291"/>
    <x v="29"/>
    <b v="0"/>
    <b v="0"/>
    <s v="500,000+"/>
    <x v="1"/>
    <x v="0"/>
    <n v="0"/>
    <x v="0"/>
    <s v="Productivity"/>
    <d v="2018-03-23T00:00:00"/>
    <s v="Varies with device"/>
    <s v="Varies with device"/>
  </r>
  <r>
    <x v="7"/>
    <x v="3589"/>
    <x v="26"/>
    <x v="3534"/>
    <x v="66"/>
    <n v="7270.4"/>
    <b v="0"/>
    <s v="500,000+"/>
    <x v="1"/>
    <x v="0"/>
    <n v="0"/>
    <x v="1"/>
    <s v="Personalization"/>
    <d v="2015-03-16T00:00:00"/>
    <n v="2.7"/>
    <s v="2.3.3 and up"/>
  </r>
  <r>
    <x v="17"/>
    <x v="3590"/>
    <x v="4"/>
    <x v="539"/>
    <x v="29"/>
    <b v="0"/>
    <b v="0"/>
    <s v="10,000+"/>
    <x v="0"/>
    <x v="0"/>
    <n v="0"/>
    <x v="0"/>
    <s v="Business"/>
    <d v="2018-04-02T00:00:00"/>
    <s v="Varies with device"/>
    <s v="Varies with device"/>
  </r>
  <r>
    <x v="21"/>
    <x v="3591"/>
    <x v="16"/>
    <x v="3535"/>
    <x v="165"/>
    <n v="61440"/>
    <b v="0"/>
    <s v="50,000+"/>
    <x v="5"/>
    <x v="0"/>
    <n v="0"/>
    <x v="0"/>
    <s v="Lifestyle"/>
    <d v="2017-09-19T00:00:00"/>
    <s v="1.0.1"/>
    <s v="4.4 and up"/>
  </r>
  <r>
    <x v="0"/>
    <x v="3592"/>
    <x v="18"/>
    <x v="3536"/>
    <x v="103"/>
    <n v="40960"/>
    <b v="0"/>
    <s v="1,000,000+"/>
    <x v="6"/>
    <x v="0"/>
    <n v="0"/>
    <x v="0"/>
    <s v="Simulation"/>
    <d v="2016-08-04T00:00:00"/>
    <s v="1.0.2"/>
    <s v="2.3.3 and up"/>
  </r>
  <r>
    <x v="4"/>
    <x v="3593"/>
    <x v="17"/>
    <x v="3537"/>
    <x v="89"/>
    <n v="56320"/>
    <b v="0"/>
    <s v="1,000,000+"/>
    <x v="6"/>
    <x v="0"/>
    <n v="0"/>
    <x v="0"/>
    <s v="Arcade"/>
    <d v="2017-04-01T00:00:00"/>
    <n v="1.1000000000000001"/>
    <s v="4.4 and up"/>
  </r>
  <r>
    <x v="3"/>
    <x v="2036"/>
    <x v="20"/>
    <x v="3538"/>
    <x v="29"/>
    <b v="0"/>
    <b v="0"/>
    <s v="10,000,000+"/>
    <x v="7"/>
    <x v="0"/>
    <n v="0"/>
    <x v="1"/>
    <s v="Social"/>
    <d v="2018-07-25T00:00:00"/>
    <s v="Varies with device"/>
    <s v="Varies with device"/>
  </r>
  <r>
    <x v="7"/>
    <x v="3594"/>
    <x v="17"/>
    <x v="3539"/>
    <x v="11"/>
    <n v="20480"/>
    <b v="0"/>
    <s v="1,000,000+"/>
    <x v="6"/>
    <x v="0"/>
    <n v="0"/>
    <x v="1"/>
    <s v="Arcade"/>
    <d v="2017-03-01T00:00:00"/>
    <s v="1.0.5"/>
    <s v="2.3 and up"/>
  </r>
  <r>
    <x v="5"/>
    <x v="3595"/>
    <x v="18"/>
    <x v="3540"/>
    <x v="0"/>
    <n v="19456"/>
    <b v="0"/>
    <s v="10,000,000+"/>
    <x v="7"/>
    <x v="0"/>
    <n v="0"/>
    <x v="1"/>
    <s v="Entertainment"/>
    <d v="2017-05-16T00:00:00"/>
    <s v="3.4.1"/>
    <s v="3.0 and up"/>
  </r>
  <r>
    <x v="11"/>
    <x v="3596"/>
    <x v="27"/>
    <x v="424"/>
    <x v="29"/>
    <b v="0"/>
    <b v="0"/>
    <s v="500+"/>
    <x v="15"/>
    <x v="0"/>
    <n v="0"/>
    <x v="0"/>
    <s v="Productivity"/>
    <d v="2018-07-20T00:00:00"/>
    <s v="Varies with device"/>
    <s v="Varies with device"/>
  </r>
  <r>
    <x v="10"/>
    <x v="3597"/>
    <x v="27"/>
    <x v="3541"/>
    <x v="16"/>
    <n v="17408"/>
    <b v="0"/>
    <s v="500,000+"/>
    <x v="1"/>
    <x v="0"/>
    <n v="0"/>
    <x v="0"/>
    <s v="Productivity"/>
    <d v="2018-03-08T00:00:00"/>
    <s v="2.0.4"/>
    <s v="4.4 and up"/>
  </r>
  <r>
    <x v="5"/>
    <x v="3598"/>
    <x v="5"/>
    <x v="3542"/>
    <x v="42"/>
    <n v="3686.4"/>
    <b v="0"/>
    <s v="100,000+"/>
    <x v="4"/>
    <x v="0"/>
    <n v="0"/>
    <x v="0"/>
    <s v="Comics"/>
    <d v="2017-03-04T00:00:00"/>
    <s v="1.3.5"/>
    <s v="2.3 and up"/>
  </r>
  <r>
    <x v="0"/>
    <x v="3599"/>
    <x v="18"/>
    <x v="1874"/>
    <x v="59"/>
    <n v="4608"/>
    <b v="0"/>
    <s v="1,000+"/>
    <x v="11"/>
    <x v="0"/>
    <n v="0"/>
    <x v="0"/>
    <s v="Entertainment"/>
    <d v="2018-06-21T00:00:00"/>
    <s v="1.1.2.1"/>
    <s v="4.0.3 and up"/>
  </r>
  <r>
    <x v="12"/>
    <x v="3600"/>
    <x v="18"/>
    <x v="425"/>
    <x v="42"/>
    <n v="3686.4"/>
    <b v="0"/>
    <s v="100+"/>
    <x v="14"/>
    <x v="1"/>
    <n v="1.49"/>
    <x v="1"/>
    <s v="Entertainment"/>
    <d v="2017-03-04T00:00:00"/>
    <s v="1.3.5"/>
    <s v="2.3 and up"/>
  </r>
  <r>
    <x v="30"/>
    <x v="3601"/>
    <x v="30"/>
    <x v="3543"/>
    <x v="7"/>
    <n v="33792"/>
    <b v="0"/>
    <s v="5,000+"/>
    <x v="8"/>
    <x v="0"/>
    <n v="0"/>
    <x v="0"/>
    <s v="Video Players &amp; Editors"/>
    <d v="2018-07-09T00:00:00"/>
    <s v="3.1.0"/>
    <s v="4.0.3 and up"/>
  </r>
  <r>
    <x v="6"/>
    <x v="3602"/>
    <x v="18"/>
    <x v="178"/>
    <x v="151"/>
    <n v="44032"/>
    <b v="0"/>
    <s v="10,000+"/>
    <x v="0"/>
    <x v="0"/>
    <n v="0"/>
    <x v="0"/>
    <s v="Education;Education"/>
    <d v="2018-06-30T00:00:00"/>
    <s v="2.0.13"/>
    <s v="4.1 and up"/>
  </r>
  <r>
    <x v="19"/>
    <x v="3603"/>
    <x v="25"/>
    <x v="3544"/>
    <x v="12"/>
    <n v="21504"/>
    <b v="0"/>
    <s v="100,000+"/>
    <x v="4"/>
    <x v="0"/>
    <n v="0"/>
    <x v="0"/>
    <s v="Tools"/>
    <d v="2018-01-19T00:00:00"/>
    <s v="3.49.0202"/>
    <s v="4.0.3 and up"/>
  </r>
  <r>
    <x v="19"/>
    <x v="3604"/>
    <x v="22"/>
    <x v="1870"/>
    <x v="83"/>
    <n v="2355.1999999999998"/>
    <b v="0"/>
    <s v="10,000+"/>
    <x v="0"/>
    <x v="0"/>
    <n v="0"/>
    <x v="0"/>
    <s v="Photography"/>
    <d v="2018-05-08T00:00:00"/>
    <s v="1.0.2.1"/>
    <s v="4.0 and up"/>
  </r>
  <r>
    <x v="6"/>
    <x v="3605"/>
    <x v="25"/>
    <x v="3545"/>
    <x v="1"/>
    <n v="14336"/>
    <b v="0"/>
    <s v="500,000+"/>
    <x v="1"/>
    <x v="0"/>
    <n v="0"/>
    <x v="0"/>
    <s v="Tools"/>
    <d v="2014-07-12T00:00:00"/>
    <s v="2.6.1"/>
    <s v="2.3 and up"/>
  </r>
  <r>
    <x v="6"/>
    <x v="3606"/>
    <x v="32"/>
    <x v="179"/>
    <x v="0"/>
    <n v="19456"/>
    <b v="0"/>
    <s v="10,000+"/>
    <x v="0"/>
    <x v="0"/>
    <n v="0"/>
    <x v="0"/>
    <s v="Maps &amp; Navigation"/>
    <d v="2017-12-18T00:00:00"/>
    <s v="1.8.3111"/>
    <s v="4.3 and up"/>
  </r>
  <r>
    <x v="4"/>
    <x v="3607"/>
    <x v="17"/>
    <x v="3546"/>
    <x v="170"/>
    <n v="97280"/>
    <b v="0"/>
    <s v="100,000+"/>
    <x v="4"/>
    <x v="0"/>
    <n v="0"/>
    <x v="0"/>
    <s v="Music"/>
    <d v="2018-07-30T00:00:00"/>
    <s v="1.2.1"/>
    <s v="4.0.3 and up"/>
  </r>
  <r>
    <x v="14"/>
    <x v="3608"/>
    <x v="25"/>
    <x v="3547"/>
    <x v="6"/>
    <n v="29696"/>
    <b v="0"/>
    <s v="100,000+"/>
    <x v="4"/>
    <x v="0"/>
    <n v="0"/>
    <x v="0"/>
    <s v="Tools"/>
    <d v="2018-07-23T00:00:00"/>
    <s v="3.2.0"/>
    <s v="4.0.3 and up"/>
  </r>
  <r>
    <x v="10"/>
    <x v="3609"/>
    <x v="25"/>
    <x v="3548"/>
    <x v="14"/>
    <n v="2764.8"/>
    <b v="0"/>
    <s v="50,000,000+"/>
    <x v="3"/>
    <x v="0"/>
    <n v="0"/>
    <x v="0"/>
    <s v="Tools"/>
    <d v="2016-03-16T00:00:00"/>
    <n v="2.2999999999999998"/>
    <s v="2.3.3 and up"/>
  </r>
  <r>
    <x v="5"/>
    <x v="3610"/>
    <x v="6"/>
    <x v="3549"/>
    <x v="29"/>
    <b v="0"/>
    <b v="0"/>
    <s v="10,000,000+"/>
    <x v="7"/>
    <x v="0"/>
    <n v="0"/>
    <x v="0"/>
    <s v="Communication"/>
    <d v="2018-07-18T00:00:00"/>
    <s v="7.3(823181)"/>
    <s v="4.4 and up"/>
  </r>
  <r>
    <x v="8"/>
    <x v="3611"/>
    <x v="4"/>
    <x v="2861"/>
    <x v="29"/>
    <b v="0"/>
    <b v="0"/>
    <s v="1,000+"/>
    <x v="11"/>
    <x v="0"/>
    <n v="0"/>
    <x v="0"/>
    <s v="Business"/>
    <d v="2016-11-08T00:00:00"/>
    <s v="1.10.4"/>
    <s v="4.3 and up"/>
  </r>
  <r>
    <x v="11"/>
    <x v="3612"/>
    <x v="25"/>
    <x v="535"/>
    <x v="48"/>
    <n v="16384"/>
    <b v="0"/>
    <s v="1,000+"/>
    <x v="11"/>
    <x v="0"/>
    <n v="0"/>
    <x v="0"/>
    <s v="Tools"/>
    <d v="2018-07-16T00:00:00"/>
    <n v="2.1"/>
    <s v="4.0 and up"/>
  </r>
  <r>
    <x v="3"/>
    <x v="3613"/>
    <x v="25"/>
    <x v="175"/>
    <x v="51"/>
    <n v="3993.6"/>
    <b v="0"/>
    <s v="50+"/>
    <x v="13"/>
    <x v="1"/>
    <n v="1.76"/>
    <x v="0"/>
    <s v="Tools"/>
    <d v="2017-12-03T00:00:00"/>
    <n v="5"/>
    <s v="4.3 and up"/>
  </r>
  <r>
    <x v="33"/>
    <x v="3614"/>
    <x v="12"/>
    <x v="1871"/>
    <x v="8"/>
    <n v="3174.4"/>
    <b v="0"/>
    <s v="10,000+"/>
    <x v="0"/>
    <x v="0"/>
    <n v="0"/>
    <x v="0"/>
    <s v="Food &amp; Drink"/>
    <d v="2017-03-08T00:00:00"/>
    <s v="1.6.3"/>
    <s v="4.4 and up"/>
  </r>
  <r>
    <x v="2"/>
    <x v="3615"/>
    <x v="11"/>
    <x v="1939"/>
    <x v="10"/>
    <n v="12288"/>
    <b v="0"/>
    <s v="10,000+"/>
    <x v="0"/>
    <x v="0"/>
    <n v="0"/>
    <x v="0"/>
    <s v="Finance"/>
    <d v="2018-06-26T00:00:00"/>
    <s v="5.9.1.0"/>
    <s v="5.0 and up"/>
  </r>
  <r>
    <x v="1"/>
    <x v="3616"/>
    <x v="18"/>
    <x v="0"/>
    <x v="17"/>
    <n v="39936"/>
    <b v="0"/>
    <s v="5,000+"/>
    <x v="8"/>
    <x v="0"/>
    <n v="0"/>
    <x v="0"/>
    <s v="Education"/>
    <d v="2015-12-08T00:00:00"/>
    <n v="2.2999999999999998"/>
    <s v="2.3 and up"/>
  </r>
  <r>
    <x v="5"/>
    <x v="3617"/>
    <x v="32"/>
    <x v="118"/>
    <x v="34"/>
    <n v="26624"/>
    <b v="0"/>
    <s v="5,000+"/>
    <x v="8"/>
    <x v="0"/>
    <n v="0"/>
    <x v="0"/>
    <s v="Maps &amp; Navigation"/>
    <d v="2017-05-15T00:00:00"/>
    <n v="3.0019999999999998"/>
    <s v="4.0.3 and up"/>
  </r>
  <r>
    <x v="14"/>
    <x v="3618"/>
    <x v="25"/>
    <x v="3550"/>
    <x v="0"/>
    <n v="19456"/>
    <b v="0"/>
    <s v="100,000+"/>
    <x v="4"/>
    <x v="0"/>
    <n v="0"/>
    <x v="0"/>
    <s v="Tools"/>
    <d v="2018-07-12T00:00:00"/>
    <s v="4.4.1"/>
    <s v="5.0 and up"/>
  </r>
  <r>
    <x v="3"/>
    <x v="1354"/>
    <x v="18"/>
    <x v="3551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5"/>
    <x v="3619"/>
    <x v="18"/>
    <x v="3552"/>
    <x v="10"/>
    <n v="12288"/>
    <b v="0"/>
    <s v="100,000+"/>
    <x v="4"/>
    <x v="0"/>
    <n v="0"/>
    <x v="0"/>
    <s v="Education"/>
    <d v="2018-08-01T00:00:00"/>
    <s v="3.1.0"/>
    <s v="4.1 and up"/>
  </r>
  <r>
    <x v="1"/>
    <x v="3620"/>
    <x v="3"/>
    <x v="1237"/>
    <x v="4"/>
    <n v="2867.2"/>
    <b v="0"/>
    <s v="10,000+"/>
    <x v="0"/>
    <x v="0"/>
    <n v="0"/>
    <x v="0"/>
    <s v="Books &amp; Reference"/>
    <d v="2017-12-24T00:00:00"/>
    <n v="1.1100000000000001"/>
    <s v="4.0 and up"/>
  </r>
  <r>
    <x v="1"/>
    <x v="3621"/>
    <x v="18"/>
    <x v="526"/>
    <x v="116"/>
    <n v="6348.8"/>
    <b v="0"/>
    <s v="1,000+"/>
    <x v="11"/>
    <x v="0"/>
    <n v="0"/>
    <x v="0"/>
    <s v="Education"/>
    <d v="2018-04-04T00:00:00"/>
    <s v="1.1 Build 226"/>
    <s v="2.2 and up"/>
  </r>
  <r>
    <x v="6"/>
    <x v="3622"/>
    <x v="18"/>
    <x v="268"/>
    <x v="52"/>
    <n v="2969.6"/>
    <b v="0"/>
    <s v="1,000+"/>
    <x v="11"/>
    <x v="0"/>
    <n v="0"/>
    <x v="0"/>
    <s v="Education"/>
    <d v="2017-12-21T00:00:00"/>
    <n v="1"/>
    <s v="4.2 and up"/>
  </r>
  <r>
    <x v="11"/>
    <x v="3623"/>
    <x v="18"/>
    <x v="175"/>
    <x v="77"/>
    <n v="6041.6"/>
    <b v="0"/>
    <s v="1,000+"/>
    <x v="11"/>
    <x v="0"/>
    <n v="0"/>
    <x v="0"/>
    <s v="Education"/>
    <d v="2017-11-21T00:00:00"/>
    <n v="1"/>
    <s v="4.0.3 and up"/>
  </r>
  <r>
    <x v="7"/>
    <x v="3624"/>
    <x v="18"/>
    <x v="3553"/>
    <x v="165"/>
    <n v="61440"/>
    <b v="0"/>
    <s v="500,000+"/>
    <x v="1"/>
    <x v="0"/>
    <n v="0"/>
    <x v="0"/>
    <s v="Puzzle"/>
    <d v="2018-04-19T00:00:00"/>
    <s v="1.0.16"/>
    <s v="4.3 and up"/>
  </r>
  <r>
    <x v="0"/>
    <x v="3625"/>
    <x v="18"/>
    <x v="3554"/>
    <x v="74"/>
    <n v="5017.6000000000004"/>
    <b v="0"/>
    <s v="1,000+"/>
    <x v="11"/>
    <x v="1"/>
    <n v="4.84"/>
    <x v="0"/>
    <s v="Education"/>
    <d v="2014-02-21T00:00:00"/>
    <n v="2.0299999999999998"/>
    <s v="3.0 and up"/>
  </r>
  <r>
    <x v="5"/>
    <x v="3626"/>
    <x v="18"/>
    <x v="3555"/>
    <x v="177"/>
    <n v="63488"/>
    <b v="0"/>
    <s v="100,000+"/>
    <x v="4"/>
    <x v="0"/>
    <n v="0"/>
    <x v="0"/>
    <s v="Simulation"/>
    <d v="2017-10-31T00:00:00"/>
    <n v="1"/>
    <s v="2.3 and up"/>
  </r>
  <r>
    <x v="5"/>
    <x v="3627"/>
    <x v="18"/>
    <x v="3556"/>
    <x v="183"/>
    <n v="98304"/>
    <b v="0"/>
    <s v="1,000,000+"/>
    <x v="6"/>
    <x v="0"/>
    <n v="0"/>
    <x v="0"/>
    <s v="Simulation"/>
    <d v="2017-07-14T00:00:00"/>
    <n v="1.4"/>
    <s v="2.3 and up"/>
  </r>
  <r>
    <x v="11"/>
    <x v="3628"/>
    <x v="3"/>
    <x v="541"/>
    <x v="25"/>
    <n v="9420.7999999999993"/>
    <b v="0"/>
    <s v="5,000+"/>
    <x v="8"/>
    <x v="0"/>
    <n v="0"/>
    <x v="0"/>
    <s v="Books &amp; Reference"/>
    <d v="2018-01-30T00:00:00"/>
    <n v="1.5"/>
    <s v="5.0 and up"/>
  </r>
  <r>
    <x v="11"/>
    <x v="3629"/>
    <x v="18"/>
    <x v="533"/>
    <x v="4"/>
    <n v="2867.2"/>
    <b v="0"/>
    <s v="1,000+"/>
    <x v="11"/>
    <x v="0"/>
    <n v="0"/>
    <x v="0"/>
    <s v="Education"/>
    <d v="2017-05-14T00:00:00"/>
    <n v="1"/>
    <s v="4.0.3 and up"/>
  </r>
  <r>
    <x v="20"/>
    <x v="3630"/>
    <x v="3"/>
    <x v="425"/>
    <x v="51"/>
    <n v="3993.6"/>
    <b v="0"/>
    <s v="1,000+"/>
    <x v="11"/>
    <x v="0"/>
    <n v="0"/>
    <x v="0"/>
    <s v="Books &amp; Reference"/>
    <d v="2018-03-15T00:00:00"/>
    <s v="1.0.0"/>
    <s v="4.1 and up"/>
  </r>
  <r>
    <x v="0"/>
    <x v="3631"/>
    <x v="18"/>
    <x v="1871"/>
    <x v="58"/>
    <n v="2252.8000000000002"/>
    <b v="0"/>
    <s v="10,000+"/>
    <x v="0"/>
    <x v="0"/>
    <n v="0"/>
    <x v="0"/>
    <s v="Education"/>
    <d v="2017-09-24T00:00:00"/>
    <n v="1.22"/>
    <s v="4.0.3 and up"/>
  </r>
  <r>
    <x v="3"/>
    <x v="3632"/>
    <x v="25"/>
    <x v="3557"/>
    <x v="225"/>
    <b v="0"/>
    <n v="203"/>
    <s v="10,000+"/>
    <x v="0"/>
    <x v="0"/>
    <n v="0"/>
    <x v="0"/>
    <s v="Tools"/>
    <d v="2014-09-16T00:00:00"/>
    <s v="1.1.06"/>
    <s v="1.5 and up"/>
  </r>
  <r>
    <x v="4"/>
    <x v="3633"/>
    <x v="17"/>
    <x v="3558"/>
    <x v="13"/>
    <n v="37888"/>
    <b v="0"/>
    <s v="50,000+"/>
    <x v="5"/>
    <x v="1"/>
    <n v="1.99"/>
    <x v="0"/>
    <s v="Arcade"/>
    <d v="2017-03-02T00:00:00"/>
    <s v="1.1.5"/>
    <s v="2.3.3 and up"/>
  </r>
  <r>
    <x v="11"/>
    <x v="3634"/>
    <x v="3"/>
    <x v="424"/>
    <x v="67"/>
    <n v="3788.8"/>
    <b v="0"/>
    <s v="5+"/>
    <x v="18"/>
    <x v="0"/>
    <n v="0"/>
    <x v="0"/>
    <s v="Books &amp; Reference"/>
    <d v="2018-05-25T00:00:00"/>
    <s v="1.0.0"/>
    <s v="4.1 and up"/>
  </r>
  <r>
    <x v="1"/>
    <x v="3635"/>
    <x v="18"/>
    <x v="1740"/>
    <x v="152"/>
    <n v="7884.8"/>
    <b v="0"/>
    <s v="10,000+"/>
    <x v="0"/>
    <x v="0"/>
    <n v="0"/>
    <x v="0"/>
    <s v="Education"/>
    <d v="2016-06-20T00:00:00"/>
    <s v="1.0.3"/>
    <s v="4.0 and up"/>
  </r>
  <r>
    <x v="18"/>
    <x v="3636"/>
    <x v="18"/>
    <x v="530"/>
    <x v="52"/>
    <n v="2969.6"/>
    <b v="0"/>
    <s v="1,000+"/>
    <x v="11"/>
    <x v="0"/>
    <n v="0"/>
    <x v="0"/>
    <s v="Education"/>
    <d v="2017-04-25T00:00:00"/>
    <s v="1.0.1"/>
    <s v="4.0.3 and up"/>
  </r>
  <r>
    <x v="11"/>
    <x v="3637"/>
    <x v="3"/>
    <x v="424"/>
    <x v="6"/>
    <n v="29696"/>
    <b v="0"/>
    <s v="10+"/>
    <x v="16"/>
    <x v="0"/>
    <n v="0"/>
    <x v="0"/>
    <s v="Books &amp; Reference"/>
    <d v="2018-04-28T00:00:00"/>
    <n v="1"/>
    <s v="4.1 and up"/>
  </r>
  <r>
    <x v="9"/>
    <x v="3638"/>
    <x v="18"/>
    <x v="1940"/>
    <x v="155"/>
    <n v="34816"/>
    <b v="0"/>
    <s v="100,000+"/>
    <x v="4"/>
    <x v="0"/>
    <n v="0"/>
    <x v="0"/>
    <s v="Simulation"/>
    <d v="2017-12-05T00:00:00"/>
    <n v="1"/>
    <s v="4.0 and up"/>
  </r>
  <r>
    <x v="11"/>
    <x v="3639"/>
    <x v="3"/>
    <x v="530"/>
    <x v="42"/>
    <n v="3686.4"/>
    <b v="0"/>
    <s v="1,000+"/>
    <x v="11"/>
    <x v="0"/>
    <n v="0"/>
    <x v="0"/>
    <s v="Books &amp; Reference"/>
    <d v="2017-05-29T00:00:00"/>
    <n v="1.2"/>
    <s v="2.3 and up"/>
  </r>
  <r>
    <x v="11"/>
    <x v="3640"/>
    <x v="18"/>
    <x v="537"/>
    <x v="43"/>
    <n v="5836.8"/>
    <b v="0"/>
    <s v="50+"/>
    <x v="13"/>
    <x v="0"/>
    <n v="0"/>
    <x v="0"/>
    <s v="Education"/>
    <d v="2018-03-23T00:00:00"/>
    <s v="1.0.0"/>
    <s v="4.0 and up"/>
  </r>
  <r>
    <x v="11"/>
    <x v="3641"/>
    <x v="18"/>
    <x v="425"/>
    <x v="163"/>
    <n v="65536"/>
    <b v="0"/>
    <s v="1+"/>
    <x v="17"/>
    <x v="0"/>
    <n v="0"/>
    <x v="0"/>
    <s v="Education"/>
    <d v="2018-07-17T00:00:00"/>
    <s v="1.0.1"/>
    <s v="4.4 and up"/>
  </r>
  <r>
    <x v="11"/>
    <x v="3642"/>
    <x v="18"/>
    <x v="424"/>
    <x v="49"/>
    <n v="3481.6"/>
    <b v="0"/>
    <s v="10+"/>
    <x v="16"/>
    <x v="0"/>
    <n v="0"/>
    <x v="0"/>
    <s v="Education"/>
    <d v="2018-03-19T00:00:00"/>
    <n v="1"/>
    <s v="4.0.3 and up"/>
  </r>
  <r>
    <x v="16"/>
    <x v="3643"/>
    <x v="27"/>
    <x v="1231"/>
    <x v="213"/>
    <b v="0"/>
    <n v="58"/>
    <s v="5,000+"/>
    <x v="8"/>
    <x v="0"/>
    <n v="0"/>
    <x v="0"/>
    <s v="Productivity"/>
    <d v="2013-08-07T00:00:00"/>
    <n v="1"/>
    <s v="3.1 and up"/>
  </r>
  <r>
    <x v="12"/>
    <x v="3644"/>
    <x v="25"/>
    <x v="1871"/>
    <x v="63"/>
    <n v="6860.8"/>
    <b v="0"/>
    <s v="50+"/>
    <x v="13"/>
    <x v="0"/>
    <n v="0"/>
    <x v="0"/>
    <s v="Tools"/>
    <d v="2018-05-05T00:00:00"/>
    <s v="v2"/>
    <s v="4.4 and up"/>
  </r>
  <r>
    <x v="3"/>
    <x v="3645"/>
    <x v="17"/>
    <x v="3559"/>
    <x v="21"/>
    <n v="23552"/>
    <b v="0"/>
    <s v="100,000+"/>
    <x v="4"/>
    <x v="1"/>
    <n v="1.99"/>
    <x v="0"/>
    <s v="Arcade"/>
    <d v="2017-02-27T00:00:00"/>
    <s v="2.3.1"/>
    <s v="2.3.3 and up"/>
  </r>
  <r>
    <x v="15"/>
    <x v="3646"/>
    <x v="21"/>
    <x v="540"/>
    <x v="50"/>
    <n v="9113.6"/>
    <b v="0"/>
    <s v="5,000+"/>
    <x v="8"/>
    <x v="0"/>
    <n v="0"/>
    <x v="0"/>
    <s v="Shopping"/>
    <d v="2016-07-08T00:00:00"/>
    <s v="2.1.1"/>
    <s v="4.0.3 and up"/>
  </r>
  <r>
    <x v="12"/>
    <x v="3647"/>
    <x v="18"/>
    <x v="3560"/>
    <x v="38"/>
    <n v="58368"/>
    <b v="0"/>
    <s v="100,000+"/>
    <x v="4"/>
    <x v="1"/>
    <n v="4.99"/>
    <x v="1"/>
    <s v="Role Playing"/>
    <d v="2018-06-21T00:00:00"/>
    <n v="1.5740000000000001"/>
    <s v="4.0.3 and up"/>
  </r>
  <r>
    <x v="2"/>
    <x v="3648"/>
    <x v="20"/>
    <x v="269"/>
    <x v="10"/>
    <n v="12288"/>
    <b v="0"/>
    <s v="1,000+"/>
    <x v="11"/>
    <x v="0"/>
    <n v="0"/>
    <x v="1"/>
    <s v="Social"/>
    <d v="2017-01-31T00:00:00"/>
    <s v="1.0.12"/>
    <s v="4.0.3 and up"/>
  </r>
  <r>
    <x v="4"/>
    <x v="3649"/>
    <x v="11"/>
    <x v="1937"/>
    <x v="78"/>
    <n v="13312"/>
    <b v="0"/>
    <s v="5,000+"/>
    <x v="8"/>
    <x v="0"/>
    <n v="0"/>
    <x v="0"/>
    <s v="Finance"/>
    <d v="2018-05-30T00:00:00"/>
    <s v="5.9.1.0"/>
    <s v="5.0 and up"/>
  </r>
  <r>
    <x v="6"/>
    <x v="3650"/>
    <x v="18"/>
    <x v="3561"/>
    <x v="156"/>
    <n v="95232"/>
    <b v="0"/>
    <s v="50,000+"/>
    <x v="5"/>
    <x v="1"/>
    <n v="4.7699999999999996"/>
    <x v="1"/>
    <s v="Role Playing"/>
    <d v="2018-08-01T00:00:00"/>
    <s v="6.2.1"/>
    <s v="4.1 and up"/>
  </r>
  <r>
    <x v="0"/>
    <x v="3651"/>
    <x v="18"/>
    <x v="3562"/>
    <x v="190"/>
    <n v="84992"/>
    <b v="0"/>
    <s v="100,000+"/>
    <x v="4"/>
    <x v="0"/>
    <n v="0"/>
    <x v="0"/>
    <s v="Role Playing"/>
    <d v="2018-08-02T00:00:00"/>
    <s v="1.1.52"/>
    <s v="4.3 and up"/>
  </r>
  <r>
    <x v="2"/>
    <x v="3652"/>
    <x v="26"/>
    <x v="1245"/>
    <x v="95"/>
    <n v="41984"/>
    <b v="0"/>
    <s v="100+"/>
    <x v="14"/>
    <x v="1"/>
    <n v="0.99"/>
    <x v="0"/>
    <s v="Personalization"/>
    <d v="2015-03-12T00:00:00"/>
    <n v="1"/>
    <s v="4.0.3 and up"/>
  </r>
  <r>
    <x v="11"/>
    <x v="3653"/>
    <x v="27"/>
    <x v="533"/>
    <x v="9"/>
    <n v="28672"/>
    <b v="0"/>
    <s v="100+"/>
    <x v="14"/>
    <x v="0"/>
    <n v="0"/>
    <x v="0"/>
    <s v="Productivity"/>
    <d v="2018-07-27T00:00:00"/>
    <s v="1.0.5"/>
    <s v="5.0 and up"/>
  </r>
  <r>
    <x v="7"/>
    <x v="3654"/>
    <x v="18"/>
    <x v="3563"/>
    <x v="14"/>
    <n v="2764.8"/>
    <b v="0"/>
    <s v="100,000+"/>
    <x v="4"/>
    <x v="0"/>
    <n v="0"/>
    <x v="3"/>
    <s v="Entertainment"/>
    <d v="2012-09-19T00:00:00"/>
    <n v="1.4"/>
    <s v="2.1 and up"/>
  </r>
  <r>
    <x v="11"/>
    <x v="3655"/>
    <x v="18"/>
    <x v="175"/>
    <x v="128"/>
    <n v="4505.6000000000004"/>
    <b v="0"/>
    <s v="500+"/>
    <x v="15"/>
    <x v="0"/>
    <n v="0"/>
    <x v="0"/>
    <s v="Education"/>
    <d v="2017-12-04T00:00:00"/>
    <n v="1"/>
    <s v="4.0 and up"/>
  </r>
  <r>
    <x v="11"/>
    <x v="3656"/>
    <x v="18"/>
    <x v="537"/>
    <x v="49"/>
    <n v="3481.6"/>
    <b v="0"/>
    <s v="10+"/>
    <x v="16"/>
    <x v="0"/>
    <n v="0"/>
    <x v="0"/>
    <s v="Education"/>
    <d v="2018-03-19T00:00:00"/>
    <n v="1"/>
    <s v="4.0.3 and up"/>
  </r>
  <r>
    <x v="8"/>
    <x v="2525"/>
    <x v="25"/>
    <x v="3564"/>
    <x v="16"/>
    <n v="17408"/>
    <b v="0"/>
    <s v="500,000,000+"/>
    <x v="12"/>
    <x v="0"/>
    <n v="0"/>
    <x v="0"/>
    <s v="Tools"/>
    <d v="2018-07-30T00:00:00"/>
    <s v="4.5.28_ww"/>
    <s v="4.1 and up"/>
  </r>
  <r>
    <x v="7"/>
    <x v="3657"/>
    <x v="26"/>
    <x v="3565"/>
    <x v="58"/>
    <n v="2252.8000000000002"/>
    <b v="0"/>
    <s v="1,000,000+"/>
    <x v="6"/>
    <x v="0"/>
    <n v="0"/>
    <x v="0"/>
    <s v="Personalization"/>
    <d v="2018-06-12T00:00:00"/>
    <s v="1.1.1"/>
    <s v="4.1 and up"/>
  </r>
  <r>
    <x v="8"/>
    <x v="3658"/>
    <x v="25"/>
    <x v="3566"/>
    <x v="29"/>
    <b v="0"/>
    <b v="0"/>
    <s v="100,000,000+"/>
    <x v="9"/>
    <x v="0"/>
    <n v="0"/>
    <x v="0"/>
    <s v="Tools"/>
    <d v="2018-08-04T00:00:00"/>
    <s v="Varies with device"/>
    <s v="Varies with device"/>
  </r>
  <r>
    <x v="8"/>
    <x v="3659"/>
    <x v="25"/>
    <x v="3567"/>
    <x v="66"/>
    <n v="7270.4"/>
    <b v="0"/>
    <s v="1,000,000+"/>
    <x v="6"/>
    <x v="0"/>
    <n v="0"/>
    <x v="0"/>
    <s v="Tools"/>
    <d v="2017-10-12T00:00:00"/>
    <s v="1.0.98_ww"/>
    <s v="2.3 and up"/>
  </r>
  <r>
    <x v="7"/>
    <x v="3660"/>
    <x v="18"/>
    <x v="3568"/>
    <x v="11"/>
    <n v="20480"/>
    <b v="0"/>
    <s v="1,000,000+"/>
    <x v="6"/>
    <x v="0"/>
    <n v="0"/>
    <x v="0"/>
    <s v="Simulation"/>
    <d v="2017-10-10T00:00:00"/>
    <n v="1.7"/>
    <s v="2.3 and up"/>
  </r>
  <r>
    <x v="0"/>
    <x v="3661"/>
    <x v="26"/>
    <x v="1919"/>
    <x v="226"/>
    <b v="0"/>
    <n v="26"/>
    <s v="1,000+"/>
    <x v="11"/>
    <x v="1"/>
    <n v="4.99"/>
    <x v="0"/>
    <s v="Personalization"/>
    <d v="2016-02-12T00:00:00"/>
    <n v="1"/>
    <s v="4.1 and up"/>
  </r>
  <r>
    <x v="18"/>
    <x v="3662"/>
    <x v="16"/>
    <x v="3569"/>
    <x v="29"/>
    <b v="0"/>
    <b v="0"/>
    <s v="100,000+"/>
    <x v="4"/>
    <x v="0"/>
    <n v="0"/>
    <x v="0"/>
    <s v="Lifestyle"/>
    <d v="2017-08-14T00:00:00"/>
    <s v="Varies with device"/>
    <s v="4.3 and up"/>
  </r>
  <r>
    <x v="0"/>
    <x v="3663"/>
    <x v="27"/>
    <x v="3570"/>
    <x v="18"/>
    <n v="31744"/>
    <b v="0"/>
    <s v="10,000,000+"/>
    <x v="7"/>
    <x v="0"/>
    <n v="0"/>
    <x v="0"/>
    <s v="Productivity"/>
    <d v="2017-09-26T00:00:00"/>
    <s v="Varies with device"/>
    <s v="6.0 and up"/>
  </r>
  <r>
    <x v="5"/>
    <x v="3664"/>
    <x v="22"/>
    <x v="3571"/>
    <x v="124"/>
    <n v="46080"/>
    <b v="0"/>
    <s v="100,000,000+"/>
    <x v="9"/>
    <x v="0"/>
    <n v="0"/>
    <x v="0"/>
    <s v="Photography"/>
    <d v="2018-08-03T00:00:00"/>
    <n v="2.31"/>
    <s v="4.1 and up"/>
  </r>
  <r>
    <x v="3"/>
    <x v="3665"/>
    <x v="17"/>
    <x v="3572"/>
    <x v="7"/>
    <n v="33792"/>
    <b v="0"/>
    <s v="10,000,000+"/>
    <x v="7"/>
    <x v="0"/>
    <n v="0"/>
    <x v="1"/>
    <s v="Arcade"/>
    <d v="2018-06-27T00:00:00"/>
    <s v="2.0.5"/>
    <s v="4.2 and up"/>
  </r>
  <r>
    <x v="0"/>
    <x v="3666"/>
    <x v="27"/>
    <x v="3573"/>
    <x v="1"/>
    <n v="14336"/>
    <b v="0"/>
    <s v="1,000,000+"/>
    <x v="6"/>
    <x v="0"/>
    <n v="0"/>
    <x v="0"/>
    <s v="Productivity"/>
    <d v="2018-07-23T00:00:00"/>
    <s v="1.6.0"/>
    <s v="4.2 and up"/>
  </r>
  <r>
    <x v="3"/>
    <x v="3667"/>
    <x v="26"/>
    <x v="1937"/>
    <x v="13"/>
    <n v="37888"/>
    <b v="0"/>
    <s v="1,000+"/>
    <x v="11"/>
    <x v="1"/>
    <n v="1.99"/>
    <x v="0"/>
    <s v="Personalization"/>
    <d v="2018-08-04T00:00:00"/>
    <n v="12.6"/>
    <s v="7.0 and up"/>
  </r>
  <r>
    <x v="4"/>
    <x v="3668"/>
    <x v="25"/>
    <x v="3574"/>
    <x v="28"/>
    <n v="24576"/>
    <b v="0"/>
    <s v="100,000,000+"/>
    <x v="9"/>
    <x v="0"/>
    <n v="0"/>
    <x v="0"/>
    <s v="Tools"/>
    <d v="2018-07-18T00:00:00"/>
    <s v="3.5.02.15"/>
    <s v="4.0 and up"/>
  </r>
  <r>
    <x v="5"/>
    <x v="3669"/>
    <x v="25"/>
    <x v="3575"/>
    <x v="91"/>
    <n v="6656"/>
    <b v="0"/>
    <s v="1,000,000+"/>
    <x v="6"/>
    <x v="0"/>
    <n v="0"/>
    <x v="0"/>
    <s v="Tools"/>
    <d v="2018-07-06T00:00:00"/>
    <n v="4.0999999999999996"/>
    <s v="4.1 and up"/>
  </r>
  <r>
    <x v="4"/>
    <x v="3670"/>
    <x v="18"/>
    <x v="3576"/>
    <x v="103"/>
    <n v="40960"/>
    <b v="0"/>
    <s v="50,000,000+"/>
    <x v="3"/>
    <x v="0"/>
    <n v="0"/>
    <x v="1"/>
    <s v="Strategy"/>
    <d v="2014-11-15T00:00:00"/>
    <n v="1.07"/>
    <s v="2.3 and up"/>
  </r>
  <r>
    <x v="4"/>
    <x v="3671"/>
    <x v="17"/>
    <x v="3577"/>
    <x v="156"/>
    <n v="95232"/>
    <b v="0"/>
    <s v="500,000+"/>
    <x v="1"/>
    <x v="0"/>
    <n v="0"/>
    <x v="1"/>
    <s v="Racing"/>
    <d v="2017-04-12T00:00:00"/>
    <n v="1.2"/>
    <s v="2.3 and up"/>
  </r>
  <r>
    <x v="6"/>
    <x v="3672"/>
    <x v="25"/>
    <x v="1797"/>
    <x v="227"/>
    <b v="0"/>
    <n v="314"/>
    <s v="50,000+"/>
    <x v="5"/>
    <x v="0"/>
    <n v="0"/>
    <x v="0"/>
    <s v="Tools"/>
    <d v="2018-06-08T00:00:00"/>
    <s v="2.1.0.032"/>
    <s v="4.0.3 and up"/>
  </r>
  <r>
    <x v="1"/>
    <x v="3673"/>
    <x v="27"/>
    <x v="3578"/>
    <x v="67"/>
    <n v="3788.8"/>
    <b v="0"/>
    <s v="50,000+"/>
    <x v="5"/>
    <x v="0"/>
    <n v="0"/>
    <x v="0"/>
    <s v="Productivity"/>
    <d v="2018-01-02T00:00:00"/>
    <n v="1.07"/>
    <s v="4.1 and up"/>
  </r>
  <r>
    <x v="0"/>
    <x v="3674"/>
    <x v="18"/>
    <x v="3579"/>
    <x v="38"/>
    <n v="58368"/>
    <b v="0"/>
    <s v="1,000,000+"/>
    <x v="6"/>
    <x v="0"/>
    <n v="0"/>
    <x v="0"/>
    <s v="Simulation"/>
    <d v="2018-06-12T00:00:00"/>
    <n v="1.1100000000000001"/>
    <s v="4.1 and up"/>
  </r>
  <r>
    <x v="12"/>
    <x v="3675"/>
    <x v="21"/>
    <x v="538"/>
    <x v="14"/>
    <n v="2764.8"/>
    <b v="0"/>
    <s v="100+"/>
    <x v="14"/>
    <x v="1"/>
    <n v="2.4900000000000002"/>
    <x v="0"/>
    <s v="Shopping"/>
    <d v="2018-05-16T00:00:00"/>
    <n v="2.1"/>
    <s v="4.1 and up"/>
  </r>
  <r>
    <x v="5"/>
    <x v="2005"/>
    <x v="20"/>
    <x v="3580"/>
    <x v="29"/>
    <b v="0"/>
    <b v="0"/>
    <s v="100,000,000+"/>
    <x v="9"/>
    <x v="0"/>
    <n v="0"/>
    <x v="3"/>
    <s v="Social"/>
    <d v="2018-08-01T00:00:00"/>
    <s v="Varies with device"/>
    <s v="Varies with device"/>
  </r>
  <r>
    <x v="10"/>
    <x v="3676"/>
    <x v="16"/>
    <x v="3581"/>
    <x v="162"/>
    <n v="69632"/>
    <b v="0"/>
    <s v="100,000,000+"/>
    <x v="9"/>
    <x v="0"/>
    <n v="0"/>
    <x v="3"/>
    <s v="Lifestyle"/>
    <d v="2018-08-02T00:00:00"/>
    <s v="9.5.0"/>
    <s v="4.4 and up"/>
  </r>
  <r>
    <x v="2"/>
    <x v="2977"/>
    <x v="31"/>
    <x v="3582"/>
    <x v="3"/>
    <n v="25600"/>
    <b v="0"/>
    <s v="10,000,000+"/>
    <x v="7"/>
    <x v="0"/>
    <n v="0"/>
    <x v="3"/>
    <s v="News &amp; Magazines"/>
    <d v="2018-08-04T00:00:00"/>
    <s v="6.7.3"/>
    <s v="4.0 and up"/>
  </r>
  <r>
    <x v="8"/>
    <x v="725"/>
    <x v="18"/>
    <x v="3583"/>
    <x v="29"/>
    <b v="0"/>
    <b v="0"/>
    <s v="50,000,000+"/>
    <x v="3"/>
    <x v="0"/>
    <n v="0"/>
    <x v="1"/>
    <s v="Entertainment"/>
    <d v="2018-07-31T00:00:00"/>
    <s v="Varies with device"/>
    <s v="Varies with device"/>
  </r>
  <r>
    <x v="4"/>
    <x v="3677"/>
    <x v="25"/>
    <x v="3584"/>
    <x v="29"/>
    <b v="0"/>
    <b v="0"/>
    <s v="10,000,000+"/>
    <x v="7"/>
    <x v="0"/>
    <n v="0"/>
    <x v="0"/>
    <s v="Tools"/>
    <d v="2018-08-03T00:00:00"/>
    <s v="Varies with device"/>
    <s v="Varies with device"/>
  </r>
  <r>
    <x v="10"/>
    <x v="3678"/>
    <x v="17"/>
    <x v="3585"/>
    <x v="45"/>
    <n v="2457.6"/>
    <b v="0"/>
    <s v="10,000,000+"/>
    <x v="7"/>
    <x v="0"/>
    <n v="0"/>
    <x v="0"/>
    <s v="Arcade"/>
    <d v="2018-06-13T00:00:00"/>
    <n v="1.36"/>
    <s v="4.1 and up"/>
  </r>
  <r>
    <x v="5"/>
    <x v="334"/>
    <x v="6"/>
    <x v="3586"/>
    <x v="29"/>
    <b v="0"/>
    <b v="0"/>
    <s v="100,000,000+"/>
    <x v="9"/>
    <x v="0"/>
    <n v="0"/>
    <x v="3"/>
    <s v="Communication"/>
    <d v="2018-07-27T00:00:00"/>
    <s v="Varies with device"/>
    <s v="Varies with device"/>
  </r>
  <r>
    <x v="15"/>
    <x v="2756"/>
    <x v="27"/>
    <x v="3587"/>
    <x v="29"/>
    <b v="0"/>
    <b v="0"/>
    <s v="50,000,000+"/>
    <x v="3"/>
    <x v="0"/>
    <n v="0"/>
    <x v="0"/>
    <s v="Productivity"/>
    <d v="2018-07-18T00:00:00"/>
    <s v="Varies with device"/>
    <s v="5.0 and up"/>
  </r>
  <r>
    <x v="15"/>
    <x v="3679"/>
    <x v="18"/>
    <x v="3588"/>
    <x v="183"/>
    <n v="98304"/>
    <b v="0"/>
    <s v="1,000,000+"/>
    <x v="6"/>
    <x v="0"/>
    <n v="0"/>
    <x v="0"/>
    <s v="Entertainment"/>
    <d v="2018-06-13T00:00:00"/>
    <s v="5.9.0.0031"/>
    <s v="4.1 and up"/>
  </r>
  <r>
    <x v="16"/>
    <x v="3680"/>
    <x v="6"/>
    <x v="3589"/>
    <x v="29"/>
    <b v="0"/>
    <b v="0"/>
    <s v="1,000,000+"/>
    <x v="6"/>
    <x v="0"/>
    <n v="0"/>
    <x v="0"/>
    <s v="Communication"/>
    <d v="2017-04-03T00:00:00"/>
    <s v="Varies with device"/>
    <s v="Varies with device"/>
  </r>
  <r>
    <x v="0"/>
    <x v="3681"/>
    <x v="18"/>
    <x v="118"/>
    <x v="58"/>
    <n v="2252.8000000000002"/>
    <b v="0"/>
    <s v="10,000+"/>
    <x v="0"/>
    <x v="0"/>
    <n v="0"/>
    <x v="0"/>
    <s v="Education"/>
    <d v="2017-11-24T00:00:00"/>
    <s v="0.1.5"/>
    <s v="4.0 and up"/>
  </r>
  <r>
    <x v="22"/>
    <x v="3682"/>
    <x v="6"/>
    <x v="3590"/>
    <x v="7"/>
    <n v="33792"/>
    <b v="0"/>
    <s v="100,000+"/>
    <x v="4"/>
    <x v="0"/>
    <n v="0"/>
    <x v="0"/>
    <s v="Communication"/>
    <d v="2018-02-15T00:00:00"/>
    <s v="1.1.50"/>
    <s v="4.4 and up"/>
  </r>
  <r>
    <x v="0"/>
    <x v="3683"/>
    <x v="16"/>
    <x v="3591"/>
    <x v="29"/>
    <b v="0"/>
    <b v="0"/>
    <s v="1,000,000+"/>
    <x v="6"/>
    <x v="0"/>
    <n v="0"/>
    <x v="0"/>
    <s v="Lifestyle"/>
    <d v="2017-12-07T00:00:00"/>
    <s v="Varies with device"/>
    <s v="4.3 and up"/>
  </r>
  <r>
    <x v="22"/>
    <x v="3684"/>
    <x v="18"/>
    <x v="3592"/>
    <x v="0"/>
    <n v="19456"/>
    <b v="0"/>
    <s v="1,000,000+"/>
    <x v="6"/>
    <x v="0"/>
    <n v="0"/>
    <x v="0"/>
    <s v="Entertainment"/>
    <d v="2017-08-31T00:00:00"/>
    <n v="2.4"/>
    <s v="6.0 and up"/>
  </r>
  <r>
    <x v="6"/>
    <x v="3685"/>
    <x v="16"/>
    <x v="3593"/>
    <x v="29"/>
    <b v="0"/>
    <b v="0"/>
    <s v="10,000,000+"/>
    <x v="7"/>
    <x v="0"/>
    <n v="0"/>
    <x v="0"/>
    <s v="Lifestyle"/>
    <d v="2017-03-07T00:00:00"/>
    <s v="Varies with device"/>
    <s v="Varies with device"/>
  </r>
  <r>
    <x v="10"/>
    <x v="3686"/>
    <x v="16"/>
    <x v="3594"/>
    <x v="12"/>
    <n v="21504"/>
    <b v="0"/>
    <s v="5,000,000+"/>
    <x v="2"/>
    <x v="0"/>
    <n v="0"/>
    <x v="0"/>
    <s v="Lifestyle"/>
    <d v="2018-07-13T00:00:00"/>
    <s v="4.8.0"/>
    <s v="5.0 and up"/>
  </r>
  <r>
    <x v="3"/>
    <x v="391"/>
    <x v="6"/>
    <x v="3595"/>
    <x v="29"/>
    <b v="0"/>
    <b v="0"/>
    <s v="100,000,000+"/>
    <x v="9"/>
    <x v="0"/>
    <n v="0"/>
    <x v="0"/>
    <s v="Communication"/>
    <d v="2018-08-01T00:00:00"/>
    <s v="Varies with device"/>
    <s v="Varies with device"/>
  </r>
  <r>
    <x v="8"/>
    <x v="3687"/>
    <x v="27"/>
    <x v="3596"/>
    <x v="34"/>
    <n v="26624"/>
    <b v="0"/>
    <s v="10,000,000+"/>
    <x v="7"/>
    <x v="0"/>
    <n v="0"/>
    <x v="0"/>
    <s v="Productivity"/>
    <d v="2018-07-31T00:00:00"/>
    <s v="3.8.2"/>
    <s v="4.4 and up"/>
  </r>
  <r>
    <x v="0"/>
    <x v="3688"/>
    <x v="27"/>
    <x v="3597"/>
    <x v="6"/>
    <n v="29696"/>
    <b v="0"/>
    <s v="500,000+"/>
    <x v="1"/>
    <x v="0"/>
    <n v="0"/>
    <x v="0"/>
    <s v="Productivity"/>
    <d v="2018-01-25T00:00:00"/>
    <s v="2.1.5"/>
    <s v="4.0 and up"/>
  </r>
  <r>
    <x v="14"/>
    <x v="3689"/>
    <x v="25"/>
    <x v="3598"/>
    <x v="29"/>
    <b v="0"/>
    <b v="0"/>
    <s v="50,000,000+"/>
    <x v="3"/>
    <x v="0"/>
    <n v="0"/>
    <x v="0"/>
    <s v="Tools"/>
    <d v="2018-07-31T00:00:00"/>
    <s v="Varies with device"/>
    <s v="Varies with device"/>
  </r>
  <r>
    <x v="2"/>
    <x v="3690"/>
    <x v="25"/>
    <x v="3599"/>
    <x v="67"/>
    <n v="3788.8"/>
    <b v="0"/>
    <s v="10,000+"/>
    <x v="0"/>
    <x v="1"/>
    <n v="2.99"/>
    <x v="0"/>
    <s v="Tools"/>
    <d v="2018-05-25T00:00:00"/>
    <s v="3.4.0"/>
    <s v="4.0 and up"/>
  </r>
  <r>
    <x v="18"/>
    <x v="3691"/>
    <x v="25"/>
    <x v="3600"/>
    <x v="3"/>
    <n v="25600"/>
    <b v="0"/>
    <s v="10,000,000+"/>
    <x v="7"/>
    <x v="0"/>
    <n v="0"/>
    <x v="0"/>
    <s v="Tools"/>
    <d v="2017-10-24T00:00:00"/>
    <s v="10.1.1"/>
    <s v="4.0.3 and up"/>
  </r>
  <r>
    <x v="19"/>
    <x v="3692"/>
    <x v="28"/>
    <x v="3601"/>
    <x v="9"/>
    <n v="28672"/>
    <b v="0"/>
    <s v="10,000+"/>
    <x v="0"/>
    <x v="0"/>
    <n v="0"/>
    <x v="0"/>
    <s v="Parenting"/>
    <d v="2018-06-29T00:00:00"/>
    <s v="1.0.2-alpha4"/>
    <s v="4.4 and up"/>
  </r>
  <r>
    <x v="1"/>
    <x v="3693"/>
    <x v="6"/>
    <x v="3602"/>
    <x v="85"/>
    <n v="2150.4"/>
    <b v="0"/>
    <s v="10,000,000+"/>
    <x v="7"/>
    <x v="0"/>
    <n v="0"/>
    <x v="0"/>
    <s v="Communication"/>
    <d v="2018-05-06T00:00:00"/>
    <s v="1.5.2.4-23"/>
    <s v="2.3 and up"/>
  </r>
  <r>
    <x v="15"/>
    <x v="770"/>
    <x v="18"/>
    <x v="3603"/>
    <x v="29"/>
    <b v="0"/>
    <b v="0"/>
    <s v="1,000,000+"/>
    <x v="6"/>
    <x v="0"/>
    <n v="0"/>
    <x v="1"/>
    <s v="Entertainment"/>
    <d v="2018-07-02T00:00:00"/>
    <s v="Varies with device"/>
    <s v="Varies with device"/>
  </r>
  <r>
    <x v="7"/>
    <x v="3694"/>
    <x v="6"/>
    <x v="3604"/>
    <x v="31"/>
    <n v="15360"/>
    <b v="0"/>
    <s v="5,000,000+"/>
    <x v="2"/>
    <x v="0"/>
    <n v="0"/>
    <x v="0"/>
    <s v="Communication"/>
    <d v="2018-05-03T00:00:00"/>
    <s v="1.5.13-3598"/>
    <s v="5.0 and up"/>
  </r>
  <r>
    <x v="5"/>
    <x v="3695"/>
    <x v="17"/>
    <x v="3605"/>
    <x v="36"/>
    <n v="8089.6"/>
    <b v="0"/>
    <s v="100,000+"/>
    <x v="4"/>
    <x v="1"/>
    <n v="4.99"/>
    <x v="1"/>
    <s v="Adventure"/>
    <d v="2018-07-25T00:00:00"/>
    <n v="1.06"/>
    <s v="5.0 and up"/>
  </r>
  <r>
    <x v="5"/>
    <x v="3696"/>
    <x v="18"/>
    <x v="3606"/>
    <x v="98"/>
    <n v="47104"/>
    <b v="0"/>
    <s v="10,000+"/>
    <x v="0"/>
    <x v="1"/>
    <n v="4.99"/>
    <x v="1"/>
    <s v="Puzzle"/>
    <d v="2016-04-20T00:00:00"/>
    <s v="1.1.0"/>
    <s v="2.3 and up"/>
  </r>
  <r>
    <x v="16"/>
    <x v="3697"/>
    <x v="32"/>
    <x v="3607"/>
    <x v="50"/>
    <n v="9113.6"/>
    <b v="0"/>
    <s v="10,000,000+"/>
    <x v="7"/>
    <x v="0"/>
    <n v="0"/>
    <x v="0"/>
    <s v="Maps &amp; Navigation"/>
    <d v="2018-05-03T00:00:00"/>
    <s v="1.0.4.3"/>
    <s v="4.1 and up"/>
  </r>
  <r>
    <x v="12"/>
    <x v="3698"/>
    <x v="10"/>
    <x v="1231"/>
    <x v="78"/>
    <n v="13312"/>
    <b v="0"/>
    <s v="1,000+"/>
    <x v="11"/>
    <x v="0"/>
    <n v="0"/>
    <x v="0"/>
    <s v="Events"/>
    <d v="2017-09-26T00:00:00"/>
    <n v="8.8000000000000007"/>
    <s v="4.2 and up"/>
  </r>
  <r>
    <x v="7"/>
    <x v="3699"/>
    <x v="18"/>
    <x v="3608"/>
    <x v="11"/>
    <n v="20480"/>
    <b v="0"/>
    <s v="5,000+"/>
    <x v="8"/>
    <x v="1"/>
    <n v="5.99"/>
    <x v="1"/>
    <s v="Puzzle"/>
    <d v="2016-12-07T00:00:00"/>
    <n v="1.1000000000000001"/>
    <s v="4.4 and up"/>
  </r>
  <r>
    <x v="3"/>
    <x v="3700"/>
    <x v="3"/>
    <x v="1948"/>
    <x v="29"/>
    <b v="0"/>
    <b v="0"/>
    <s v="5,000+"/>
    <x v="8"/>
    <x v="1"/>
    <n v="2.99"/>
    <x v="0"/>
    <s v="Books &amp; Reference"/>
    <d v="2015-08-25T00:00:00"/>
    <s v="Varies with device"/>
    <s v="Varies with device"/>
  </r>
  <r>
    <x v="6"/>
    <x v="3701"/>
    <x v="25"/>
    <x v="3609"/>
    <x v="83"/>
    <n v="2355.1999999999998"/>
    <b v="0"/>
    <s v="5,000,000+"/>
    <x v="2"/>
    <x v="0"/>
    <n v="0"/>
    <x v="0"/>
    <s v="Tools"/>
    <d v="2016-10-19T00:00:00"/>
    <n v="30"/>
    <s v="2.3 and up"/>
  </r>
  <r>
    <x v="0"/>
    <x v="3702"/>
    <x v="17"/>
    <x v="3610"/>
    <x v="74"/>
    <n v="5017.6000000000004"/>
    <b v="0"/>
    <s v="10,000+"/>
    <x v="0"/>
    <x v="1"/>
    <n v="4.99"/>
    <x v="1"/>
    <s v="Adventure"/>
    <d v="2018-07-10T00:00:00"/>
    <n v="0.16"/>
    <s v="5.0 and up"/>
  </r>
  <r>
    <x v="7"/>
    <x v="3703"/>
    <x v="17"/>
    <x v="1752"/>
    <x v="21"/>
    <n v="23552"/>
    <b v="0"/>
    <s v="1,000+"/>
    <x v="11"/>
    <x v="1"/>
    <n v="1.61"/>
    <x v="0"/>
    <s v="Board"/>
    <d v="2016-02-24T00:00:00"/>
    <s v="1.6.3"/>
    <s v="2.3.3 and up"/>
  </r>
  <r>
    <x v="7"/>
    <x v="3704"/>
    <x v="18"/>
    <x v="3611"/>
    <x v="39"/>
    <n v="35840"/>
    <b v="0"/>
    <s v="10,000+"/>
    <x v="0"/>
    <x v="1"/>
    <n v="0.99"/>
    <x v="2"/>
    <s v="Simulation"/>
    <d v="2014-08-19T00:00:00"/>
    <n v="1.2"/>
    <s v="2.0.1 and up"/>
  </r>
  <r>
    <x v="10"/>
    <x v="3705"/>
    <x v="1"/>
    <x v="2333"/>
    <x v="56"/>
    <n v="18432"/>
    <b v="0"/>
    <s v="100,000+"/>
    <x v="4"/>
    <x v="0"/>
    <n v="0"/>
    <x v="0"/>
    <s v="Auto &amp; Vehicles"/>
    <d v="2018-08-01T00:00:00"/>
    <s v="2.15.1.4"/>
    <s v="5.0 and up"/>
  </r>
  <r>
    <x v="7"/>
    <x v="3706"/>
    <x v="16"/>
    <x v="3612"/>
    <x v="124"/>
    <n v="46080"/>
    <b v="0"/>
    <s v="1,000,000+"/>
    <x v="6"/>
    <x v="0"/>
    <n v="0"/>
    <x v="0"/>
    <s v="Lifestyle"/>
    <d v="2018-07-19T00:00:00"/>
    <s v="1.1.6.1"/>
    <s v="4.1 and up"/>
  </r>
  <r>
    <x v="6"/>
    <x v="3707"/>
    <x v="32"/>
    <x v="944"/>
    <x v="5"/>
    <n v="5734.4"/>
    <b v="0"/>
    <s v="5,000+"/>
    <x v="8"/>
    <x v="0"/>
    <n v="0"/>
    <x v="0"/>
    <s v="Maps &amp; Navigation"/>
    <d v="2018-02-23T00:00:00"/>
    <s v="5.1.0"/>
    <s v="4.1 and up"/>
  </r>
  <r>
    <x v="3"/>
    <x v="3708"/>
    <x v="11"/>
    <x v="3613"/>
    <x v="59"/>
    <n v="4608"/>
    <b v="0"/>
    <s v="50,000+"/>
    <x v="5"/>
    <x v="0"/>
    <n v="0"/>
    <x v="0"/>
    <s v="Finance"/>
    <d v="2018-07-06T00:00:00"/>
    <n v="1.7"/>
    <s v="6.0 and up"/>
  </r>
  <r>
    <x v="15"/>
    <x v="3709"/>
    <x v="27"/>
    <x v="3614"/>
    <x v="121"/>
    <n v="5939.2"/>
    <b v="0"/>
    <s v="1,000,000+"/>
    <x v="6"/>
    <x v="0"/>
    <n v="0"/>
    <x v="0"/>
    <s v="Productivity"/>
    <d v="2018-07-24T00:00:00"/>
    <s v="3.1.7"/>
    <s v="4.1 and up"/>
  </r>
  <r>
    <x v="4"/>
    <x v="3710"/>
    <x v="11"/>
    <x v="3615"/>
    <x v="28"/>
    <n v="24576"/>
    <b v="0"/>
    <s v="1,000,000+"/>
    <x v="6"/>
    <x v="0"/>
    <n v="0"/>
    <x v="0"/>
    <s v="Finance"/>
    <d v="2018-06-19T00:00:00"/>
    <s v="1.7.7"/>
    <s v="4.4 and up"/>
  </r>
  <r>
    <x v="3"/>
    <x v="3711"/>
    <x v="20"/>
    <x v="3616"/>
    <x v="12"/>
    <n v="21504"/>
    <b v="0"/>
    <s v="1,000,000+"/>
    <x v="6"/>
    <x v="0"/>
    <n v="0"/>
    <x v="3"/>
    <s v="Social"/>
    <d v="2018-04-23T00:00:00"/>
    <s v="263.16.29"/>
    <s v="4.0.3 and up"/>
  </r>
  <r>
    <x v="0"/>
    <x v="3712"/>
    <x v="6"/>
    <x v="3617"/>
    <x v="18"/>
    <n v="31744"/>
    <b v="0"/>
    <s v="500,000+"/>
    <x v="1"/>
    <x v="0"/>
    <n v="0"/>
    <x v="0"/>
    <s v="Communication"/>
    <d v="2018-07-02T00:00:00"/>
    <s v="4.7.0"/>
    <s v="4.1 and up"/>
  </r>
  <r>
    <x v="7"/>
    <x v="3713"/>
    <x v="18"/>
    <x v="3618"/>
    <x v="176"/>
    <n v="75776"/>
    <b v="0"/>
    <s v="5,000,000+"/>
    <x v="2"/>
    <x v="0"/>
    <n v="0"/>
    <x v="1"/>
    <s v="Simulation"/>
    <d v="2017-04-21T00:00:00"/>
    <s v="3.8.0"/>
    <s v="4.0.3 and up"/>
  </r>
  <r>
    <x v="3"/>
    <x v="3714"/>
    <x v="18"/>
    <x v="3619"/>
    <x v="12"/>
    <n v="21504"/>
    <b v="0"/>
    <s v="10,000,000+"/>
    <x v="7"/>
    <x v="0"/>
    <n v="0"/>
    <x v="2"/>
    <s v="Education"/>
    <d v="2018-07-29T00:00:00"/>
    <s v="3.6.2"/>
    <s v="4.0.3 and up"/>
  </r>
  <r>
    <x v="10"/>
    <x v="3715"/>
    <x v="30"/>
    <x v="3620"/>
    <x v="87"/>
    <n v="7475.2"/>
    <b v="0"/>
    <s v="10,000,000+"/>
    <x v="7"/>
    <x v="0"/>
    <n v="0"/>
    <x v="3"/>
    <s v="Video Players &amp; Editors"/>
    <d v="2018-07-11T00:00:00"/>
    <s v="3.2.2"/>
    <s v="4.1 and up"/>
  </r>
  <r>
    <x v="5"/>
    <x v="330"/>
    <x v="6"/>
    <x v="3621"/>
    <x v="102"/>
    <n v="3379.2"/>
    <b v="0"/>
    <s v="100,000,000+"/>
    <x v="9"/>
    <x v="0"/>
    <n v="0"/>
    <x v="1"/>
    <s v="Communication"/>
    <d v="2018-07-18T00:00:00"/>
    <s v="11.4.0"/>
    <s v="4.0 and up"/>
  </r>
  <r>
    <x v="7"/>
    <x v="3045"/>
    <x v="32"/>
    <x v="3622"/>
    <x v="29"/>
    <b v="0"/>
    <b v="0"/>
    <s v="100,000,000+"/>
    <x v="9"/>
    <x v="0"/>
    <n v="0"/>
    <x v="0"/>
    <s v="Maps &amp; Navigation"/>
    <d v="2018-08-02T00:00:00"/>
    <s v="Varies with device"/>
    <s v="Varies with device"/>
  </r>
  <r>
    <x v="4"/>
    <x v="3716"/>
    <x v="18"/>
    <x v="3623"/>
    <x v="27"/>
    <n v="11264"/>
    <b v="0"/>
    <s v="500,000+"/>
    <x v="1"/>
    <x v="0"/>
    <n v="0"/>
    <x v="0"/>
    <s v="Casual"/>
    <d v="2012-11-08T00:00:00"/>
    <s v="1.2.2"/>
    <s v="2.1 and up"/>
  </r>
  <r>
    <x v="2"/>
    <x v="3717"/>
    <x v="6"/>
    <x v="798"/>
    <x v="118"/>
    <n v="54272"/>
    <b v="0"/>
    <s v="10,000+"/>
    <x v="0"/>
    <x v="0"/>
    <n v="0"/>
    <x v="3"/>
    <s v="Communication"/>
    <d v="2018-07-03T00:00:00"/>
    <s v="4.2.4"/>
    <s v="4.1 and up"/>
  </r>
  <r>
    <x v="0"/>
    <x v="3718"/>
    <x v="16"/>
    <x v="1948"/>
    <x v="13"/>
    <n v="37888"/>
    <b v="0"/>
    <s v="5,000+"/>
    <x v="8"/>
    <x v="1"/>
    <n v="3.99"/>
    <x v="0"/>
    <s v="Lifestyle"/>
    <d v="2018-06-13T00:00:00"/>
    <n v="3.04"/>
    <s v="4.0.3 and up"/>
  </r>
  <r>
    <x v="9"/>
    <x v="3719"/>
    <x v="24"/>
    <x v="465"/>
    <x v="13"/>
    <n v="37888"/>
    <b v="0"/>
    <s v="100,000+"/>
    <x v="4"/>
    <x v="0"/>
    <n v="0"/>
    <x v="0"/>
    <s v="Travel &amp; Local"/>
    <d v="2018-07-31T00:00:00"/>
    <s v="2.2.1"/>
    <s v="4.4 and up"/>
  </r>
  <r>
    <x v="1"/>
    <x v="3720"/>
    <x v="32"/>
    <x v="3624"/>
    <x v="138"/>
    <n v="2048"/>
    <b v="0"/>
    <s v="10,000+"/>
    <x v="0"/>
    <x v="0"/>
    <n v="0"/>
    <x v="0"/>
    <s v="Maps &amp; Navigation"/>
    <d v="2018-07-25T00:00:00"/>
    <s v="1.21.0"/>
    <s v="4.0 and up"/>
  </r>
  <r>
    <x v="0"/>
    <x v="3721"/>
    <x v="16"/>
    <x v="266"/>
    <x v="34"/>
    <n v="26624"/>
    <b v="0"/>
    <s v="50,000+"/>
    <x v="5"/>
    <x v="0"/>
    <n v="0"/>
    <x v="0"/>
    <s v="Lifestyle"/>
    <d v="2013-09-27T00:00:00"/>
    <s v="2.0.0"/>
    <s v="2.1 and up"/>
  </r>
  <r>
    <x v="17"/>
    <x v="3722"/>
    <x v="25"/>
    <x v="3625"/>
    <x v="86"/>
    <n v="43008"/>
    <b v="0"/>
    <s v="50,000+"/>
    <x v="5"/>
    <x v="0"/>
    <n v="0"/>
    <x v="0"/>
    <s v="Tools"/>
    <d v="2016-09-29T00:00:00"/>
    <s v="1.2.6 (94)"/>
    <s v="2.2 and up"/>
  </r>
  <r>
    <x v="22"/>
    <x v="3723"/>
    <x v="24"/>
    <x v="3626"/>
    <x v="104"/>
    <n v="7987.2"/>
    <b v="0"/>
    <s v="50,000+"/>
    <x v="5"/>
    <x v="0"/>
    <n v="0"/>
    <x v="0"/>
    <s v="Travel &amp; Local"/>
    <d v="2018-03-13T00:00:00"/>
    <s v="1.1.47"/>
    <s v="4.3 and up"/>
  </r>
  <r>
    <x v="8"/>
    <x v="3724"/>
    <x v="26"/>
    <x v="3627"/>
    <x v="81"/>
    <n v="3584"/>
    <b v="0"/>
    <s v="100,000+"/>
    <x v="4"/>
    <x v="0"/>
    <n v="0"/>
    <x v="0"/>
    <s v="Personalization"/>
    <d v="2018-05-08T00:00:00"/>
    <n v="4.3"/>
    <s v="4.1 and up"/>
  </r>
  <r>
    <x v="8"/>
    <x v="3725"/>
    <x v="18"/>
    <x v="2473"/>
    <x v="1"/>
    <n v="14336"/>
    <b v="0"/>
    <s v="1,000+"/>
    <x v="11"/>
    <x v="0"/>
    <n v="0"/>
    <x v="0"/>
    <s v="Entertainment"/>
    <d v="2018-05-21T00:00:00"/>
    <n v="1.3"/>
    <s v="4.1 and up"/>
  </r>
  <r>
    <x v="0"/>
    <x v="3726"/>
    <x v="25"/>
    <x v="3628"/>
    <x v="107"/>
    <n v="5222.3999999999996"/>
    <b v="0"/>
    <s v="500,000+"/>
    <x v="1"/>
    <x v="0"/>
    <n v="0"/>
    <x v="0"/>
    <s v="Tools"/>
    <d v="2018-05-15T00:00:00"/>
    <s v="1.0.24"/>
    <s v="4.1 and up"/>
  </r>
  <r>
    <x v="19"/>
    <x v="3727"/>
    <x v="4"/>
    <x v="3629"/>
    <x v="139"/>
    <n v="1945.6"/>
    <b v="0"/>
    <s v="10,000+"/>
    <x v="0"/>
    <x v="0"/>
    <n v="0"/>
    <x v="0"/>
    <s v="Business"/>
    <d v="2013-05-14T00:00:00"/>
    <n v="1"/>
    <s v="1.6 and up"/>
  </r>
  <r>
    <x v="17"/>
    <x v="3728"/>
    <x v="18"/>
    <x v="3630"/>
    <x v="53"/>
    <n v="38912"/>
    <b v="0"/>
    <s v="100,000+"/>
    <x v="4"/>
    <x v="0"/>
    <n v="0"/>
    <x v="2"/>
    <s v="Simulation"/>
    <d v="2018-04-08T00:00:00"/>
    <s v="1.0.1"/>
    <s v="5.0 and up"/>
  </r>
  <r>
    <x v="7"/>
    <x v="3729"/>
    <x v="22"/>
    <x v="3631"/>
    <x v="120"/>
    <n v="3072"/>
    <b v="0"/>
    <s v="500,000+"/>
    <x v="1"/>
    <x v="0"/>
    <n v="0"/>
    <x v="0"/>
    <s v="Photography"/>
    <d v="2017-08-28T00:00:00"/>
    <s v="1.0.3"/>
    <s v="4.0 and up"/>
  </r>
  <r>
    <x v="7"/>
    <x v="3730"/>
    <x v="25"/>
    <x v="43"/>
    <x v="58"/>
    <n v="2252.8000000000002"/>
    <b v="0"/>
    <s v="5,000+"/>
    <x v="8"/>
    <x v="0"/>
    <n v="0"/>
    <x v="0"/>
    <s v="Tools"/>
    <d v="2018-06-04T00:00:00"/>
    <s v="1.3.5"/>
    <s v="4.0 and up"/>
  </r>
  <r>
    <x v="22"/>
    <x v="3731"/>
    <x v="25"/>
    <x v="3632"/>
    <x v="81"/>
    <n v="3584"/>
    <b v="0"/>
    <s v="10,000+"/>
    <x v="0"/>
    <x v="0"/>
    <n v="0"/>
    <x v="0"/>
    <s v="Tools"/>
    <d v="2016-08-31T00:00:00"/>
    <s v="1.1.6.6"/>
    <s v="2.3 and up"/>
  </r>
  <r>
    <x v="34"/>
    <x v="3732"/>
    <x v="18"/>
    <x v="3633"/>
    <x v="82"/>
    <n v="4096"/>
    <b v="0"/>
    <s v="10,000+"/>
    <x v="0"/>
    <x v="0"/>
    <n v="0"/>
    <x v="0"/>
    <s v="Casual"/>
    <d v="2017-06-25T00:00:00"/>
    <n v="2"/>
    <s v="2.3 and up"/>
  </r>
  <r>
    <x v="0"/>
    <x v="3733"/>
    <x v="20"/>
    <x v="3634"/>
    <x v="46"/>
    <n v="27648"/>
    <b v="0"/>
    <s v="100,000+"/>
    <x v="4"/>
    <x v="0"/>
    <n v="0"/>
    <x v="3"/>
    <s v="Social"/>
    <d v="2018-04-13T00:00:00"/>
    <s v="1.4.1"/>
    <s v="4.1 and up"/>
  </r>
  <r>
    <x v="28"/>
    <x v="3734"/>
    <x v="6"/>
    <x v="1942"/>
    <x v="78"/>
    <n v="13312"/>
    <b v="0"/>
    <s v="10,000+"/>
    <x v="0"/>
    <x v="0"/>
    <n v="0"/>
    <x v="0"/>
    <s v="Communication"/>
    <d v="2018-04-26T00:00:00"/>
    <s v="2.4.0"/>
    <s v="5.0 and up"/>
  </r>
  <r>
    <x v="10"/>
    <x v="3735"/>
    <x v="20"/>
    <x v="3635"/>
    <x v="12"/>
    <n v="21504"/>
    <b v="0"/>
    <s v="100,000+"/>
    <x v="4"/>
    <x v="0"/>
    <n v="0"/>
    <x v="1"/>
    <s v="Social"/>
    <d v="2018-03-05T00:00:00"/>
    <s v="2.3.9"/>
    <s v="4.1 and up"/>
  </r>
  <r>
    <x v="10"/>
    <x v="3736"/>
    <x v="27"/>
    <x v="500"/>
    <x v="81"/>
    <n v="3584"/>
    <b v="0"/>
    <s v="50,000+"/>
    <x v="5"/>
    <x v="0"/>
    <n v="0"/>
    <x v="0"/>
    <s v="Productivity"/>
    <d v="2017-01-26T00:00:00"/>
    <s v="2.0.16"/>
    <s v="2.3 and up"/>
  </r>
  <r>
    <x v="6"/>
    <x v="3737"/>
    <x v="27"/>
    <x v="3636"/>
    <x v="68"/>
    <n v="22528"/>
    <b v="0"/>
    <s v="10,000,000+"/>
    <x v="7"/>
    <x v="0"/>
    <n v="0"/>
    <x v="0"/>
    <s v="Productivity"/>
    <d v="2018-05-23T00:00:00"/>
    <s v="4.2.17"/>
    <s v="5.0 and up"/>
  </r>
  <r>
    <x v="34"/>
    <x v="3738"/>
    <x v="18"/>
    <x v="3637"/>
    <x v="84"/>
    <n v="7372.8"/>
    <b v="0"/>
    <s v="10,000+"/>
    <x v="0"/>
    <x v="0"/>
    <n v="0"/>
    <x v="0"/>
    <s v="Entertainment"/>
    <d v="2018-03-03T00:00:00"/>
    <s v="0.0.1"/>
    <s v="4.1 and up"/>
  </r>
  <r>
    <x v="5"/>
    <x v="3739"/>
    <x v="26"/>
    <x v="3638"/>
    <x v="129"/>
    <n v="4915.2"/>
    <b v="0"/>
    <s v="500,000+"/>
    <x v="1"/>
    <x v="0"/>
    <n v="0"/>
    <x v="0"/>
    <s v="Personalization"/>
    <d v="2016-07-23T00:00:00"/>
    <s v="2.0.40"/>
    <s v="2.3 and up"/>
  </r>
  <r>
    <x v="15"/>
    <x v="3740"/>
    <x v="11"/>
    <x v="3639"/>
    <x v="78"/>
    <n v="13312"/>
    <b v="0"/>
    <s v="5,000+"/>
    <x v="8"/>
    <x v="0"/>
    <n v="0"/>
    <x v="0"/>
    <s v="Finance"/>
    <d v="2018-05-04T00:00:00"/>
    <s v="4.16.10"/>
    <s v="4.4 and up"/>
  </r>
  <r>
    <x v="4"/>
    <x v="3741"/>
    <x v="20"/>
    <x v="480"/>
    <x v="93"/>
    <n v="7680"/>
    <b v="0"/>
    <s v="10,000+"/>
    <x v="0"/>
    <x v="0"/>
    <n v="0"/>
    <x v="1"/>
    <s v="Social"/>
    <d v="2018-04-10T00:00:00"/>
    <s v="2.8.4"/>
    <s v="4.0.3 and up"/>
  </r>
  <r>
    <x v="8"/>
    <x v="3742"/>
    <x v="20"/>
    <x v="1191"/>
    <x v="55"/>
    <n v="5529.6"/>
    <b v="0"/>
    <s v="100,000+"/>
    <x v="4"/>
    <x v="0"/>
    <n v="0"/>
    <x v="3"/>
    <s v="Social"/>
    <d v="2018-05-25T00:00:00"/>
    <s v="1.0.3386"/>
    <s v="4.0.3 and up"/>
  </r>
  <r>
    <x v="7"/>
    <x v="3743"/>
    <x v="18"/>
    <x v="3640"/>
    <x v="64"/>
    <n v="30720"/>
    <b v="0"/>
    <s v="100,000+"/>
    <x v="4"/>
    <x v="0"/>
    <n v="0"/>
    <x v="0"/>
    <s v="Strategy"/>
    <d v="2017-09-11T00:00:00"/>
    <s v="1.0.14"/>
    <s v="4.0.3 and up"/>
  </r>
  <r>
    <x v="12"/>
    <x v="3744"/>
    <x v="16"/>
    <x v="3641"/>
    <x v="29"/>
    <b v="0"/>
    <b v="0"/>
    <s v="10,000+"/>
    <x v="0"/>
    <x v="1"/>
    <n v="2.4900000000000002"/>
    <x v="0"/>
    <s v="Lifestyle"/>
    <d v="2018-07-30T00:00:00"/>
    <s v="Varies with device"/>
    <s v="Varies with device"/>
  </r>
  <r>
    <x v="14"/>
    <x v="3745"/>
    <x v="18"/>
    <x v="3642"/>
    <x v="215"/>
    <b v="0"/>
    <n v="196"/>
    <s v="100,000+"/>
    <x v="4"/>
    <x v="0"/>
    <n v="0"/>
    <x v="0"/>
    <s v="Entertainment"/>
    <d v="2014-02-05T00:00:00"/>
    <s v="1.7.3"/>
    <s v="2.3 and up"/>
  </r>
  <r>
    <x v="9"/>
    <x v="3746"/>
    <x v="18"/>
    <x v="3643"/>
    <x v="29"/>
    <b v="0"/>
    <b v="0"/>
    <s v="100,000+"/>
    <x v="4"/>
    <x v="0"/>
    <n v="0"/>
    <x v="1"/>
    <s v="Entertainment"/>
    <d v="2018-07-13T00:00:00"/>
    <s v="Varies with device"/>
    <s v="4.1 and up"/>
  </r>
  <r>
    <x v="10"/>
    <x v="3747"/>
    <x v="16"/>
    <x v="584"/>
    <x v="48"/>
    <n v="16384"/>
    <b v="0"/>
    <s v="100,000+"/>
    <x v="4"/>
    <x v="0"/>
    <n v="0"/>
    <x v="0"/>
    <s v="Lifestyle"/>
    <d v="2018-08-02T00:00:00"/>
    <s v="1.1.4.38"/>
    <s v="4.2 and up"/>
  </r>
  <r>
    <x v="18"/>
    <x v="3748"/>
    <x v="17"/>
    <x v="3644"/>
    <x v="122"/>
    <n v="3891.2"/>
    <b v="0"/>
    <s v="500,000+"/>
    <x v="1"/>
    <x v="0"/>
    <n v="0"/>
    <x v="0"/>
    <s v="Arcade"/>
    <d v="2017-10-07T00:00:00"/>
    <n v="1.24"/>
    <s v="4.0.3 and up"/>
  </r>
  <r>
    <x v="5"/>
    <x v="3749"/>
    <x v="32"/>
    <x v="3645"/>
    <x v="16"/>
    <n v="17408"/>
    <b v="0"/>
    <s v="100,000+"/>
    <x v="4"/>
    <x v="0"/>
    <n v="0"/>
    <x v="0"/>
    <s v="Maps &amp; Navigation"/>
    <d v="2018-06-06T00:00:00"/>
    <s v="1.0.7"/>
    <s v="5.0 and up"/>
  </r>
  <r>
    <x v="24"/>
    <x v="3750"/>
    <x v="25"/>
    <x v="535"/>
    <x v="34"/>
    <n v="26624"/>
    <b v="0"/>
    <s v="5,000+"/>
    <x v="8"/>
    <x v="0"/>
    <n v="0"/>
    <x v="0"/>
    <s v="Tools"/>
    <d v="2018-07-25T00:00:00"/>
    <s v="6.1.5"/>
    <s v="4.2 and up"/>
  </r>
  <r>
    <x v="1"/>
    <x v="3751"/>
    <x v="18"/>
    <x v="3646"/>
    <x v="9"/>
    <n v="28672"/>
    <b v="0"/>
    <s v="10,000+"/>
    <x v="0"/>
    <x v="0"/>
    <n v="0"/>
    <x v="0"/>
    <s v="Education"/>
    <d v="2018-07-25T00:00:00"/>
    <s v="3.0.6"/>
    <s v="4.2 and up"/>
  </r>
  <r>
    <x v="5"/>
    <x v="3752"/>
    <x v="18"/>
    <x v="3647"/>
    <x v="29"/>
    <b v="0"/>
    <b v="0"/>
    <s v="10,000,000+"/>
    <x v="7"/>
    <x v="0"/>
    <n v="0"/>
    <x v="1"/>
    <s v="Entertainment"/>
    <d v="2018-08-02T00:00:00"/>
    <s v="Varies with device"/>
    <s v="Varies with device"/>
  </r>
  <r>
    <x v="7"/>
    <x v="3753"/>
    <x v="17"/>
    <x v="3648"/>
    <x v="53"/>
    <n v="38912"/>
    <b v="0"/>
    <s v="1,000,000+"/>
    <x v="6"/>
    <x v="0"/>
    <n v="0"/>
    <x v="1"/>
    <s v="Action"/>
    <d v="2018-07-10T00:00:00"/>
    <s v="1.0.144431"/>
    <s v="4.1 and up"/>
  </r>
  <r>
    <x v="7"/>
    <x v="3754"/>
    <x v="30"/>
    <x v="3649"/>
    <x v="16"/>
    <n v="17408"/>
    <b v="0"/>
    <s v="50,000,000+"/>
    <x v="3"/>
    <x v="0"/>
    <n v="0"/>
    <x v="1"/>
    <s v="Video Players &amp; Editors"/>
    <d v="2018-08-03T00:00:00"/>
    <n v="1.78"/>
    <s v="4.0.3 and up"/>
  </r>
  <r>
    <x v="4"/>
    <x v="3755"/>
    <x v="3"/>
    <x v="480"/>
    <x v="11"/>
    <n v="20480"/>
    <b v="0"/>
    <s v="100,000+"/>
    <x v="4"/>
    <x v="0"/>
    <n v="0"/>
    <x v="0"/>
    <s v="Books &amp; Reference"/>
    <d v="2018-02-13T00:00:00"/>
    <n v="1"/>
    <s v="4.0.3 and up"/>
  </r>
  <r>
    <x v="0"/>
    <x v="3756"/>
    <x v="18"/>
    <x v="766"/>
    <x v="131"/>
    <n v="7065.6"/>
    <b v="0"/>
    <s v="5,000,000+"/>
    <x v="2"/>
    <x v="0"/>
    <n v="0"/>
    <x v="1"/>
    <s v="Entertainment"/>
    <d v="2018-07-31T00:00:00"/>
    <s v="5.0.12"/>
    <s v="3.0 and up"/>
  </r>
  <r>
    <x v="4"/>
    <x v="306"/>
    <x v="6"/>
    <x v="3650"/>
    <x v="29"/>
    <b v="0"/>
    <b v="0"/>
    <s v="500,000,000+"/>
    <x v="12"/>
    <x v="0"/>
    <n v="0"/>
    <x v="0"/>
    <s v="Communication"/>
    <d v="2018-07-18T00:00:00"/>
    <s v="Varies with device"/>
    <s v="Varies with device"/>
  </r>
  <r>
    <x v="7"/>
    <x v="3757"/>
    <x v="17"/>
    <x v="3651"/>
    <x v="147"/>
    <n v="60416"/>
    <b v="0"/>
    <s v="1,000,000+"/>
    <x v="6"/>
    <x v="0"/>
    <n v="0"/>
    <x v="1"/>
    <s v="Trivia"/>
    <d v="2018-06-28T00:00:00"/>
    <s v="3.0.1"/>
    <s v="6.0 and up"/>
  </r>
  <r>
    <x v="7"/>
    <x v="3758"/>
    <x v="17"/>
    <x v="3652"/>
    <x v="164"/>
    <n v="68608"/>
    <b v="0"/>
    <s v="100,000+"/>
    <x v="4"/>
    <x v="0"/>
    <n v="0"/>
    <x v="2"/>
    <s v="Action"/>
    <d v="2018-04-23T00:00:00"/>
    <s v="Varies with device"/>
    <s v="4.0.3 and up"/>
  </r>
  <r>
    <x v="1"/>
    <x v="3759"/>
    <x v="17"/>
    <x v="3653"/>
    <x v="108"/>
    <n v="62464"/>
    <b v="0"/>
    <s v="500,000+"/>
    <x v="1"/>
    <x v="0"/>
    <n v="0"/>
    <x v="3"/>
    <s v="Action"/>
    <d v="2018-06-20T00:00:00"/>
    <n v="2.1"/>
    <s v="4.1 and up"/>
  </r>
  <r>
    <x v="1"/>
    <x v="3760"/>
    <x v="18"/>
    <x v="3654"/>
    <x v="29"/>
    <b v="0"/>
    <b v="0"/>
    <s v="10,000,000+"/>
    <x v="7"/>
    <x v="0"/>
    <n v="0"/>
    <x v="1"/>
    <s v="Entertainment"/>
    <d v="2018-08-01T00:00:00"/>
    <s v="Varies with device"/>
    <s v="Varies with device"/>
  </r>
  <r>
    <x v="5"/>
    <x v="2916"/>
    <x v="30"/>
    <x v="3655"/>
    <x v="29"/>
    <b v="0"/>
    <b v="0"/>
    <s v="100,000,000+"/>
    <x v="9"/>
    <x v="0"/>
    <n v="0"/>
    <x v="0"/>
    <s v="Video Players &amp; Editors"/>
    <d v="2018-07-30T00:00:00"/>
    <s v="Varies with device"/>
    <s v="2.3 and up"/>
  </r>
  <r>
    <x v="6"/>
    <x v="3761"/>
    <x v="30"/>
    <x v="3656"/>
    <x v="115"/>
    <n v="1638.4"/>
    <b v="0"/>
    <s v="10,000,000+"/>
    <x v="7"/>
    <x v="0"/>
    <n v="0"/>
    <x v="0"/>
    <s v="Video Players &amp; Editors"/>
    <d v="2018-08-04T00:00:00"/>
    <s v="7.5.9"/>
    <s v="4.0 and up"/>
  </r>
  <r>
    <x v="3"/>
    <x v="3762"/>
    <x v="4"/>
    <x v="3657"/>
    <x v="29"/>
    <b v="0"/>
    <b v="0"/>
    <s v="50,000,000+"/>
    <x v="3"/>
    <x v="0"/>
    <n v="0"/>
    <x v="0"/>
    <s v="Business"/>
    <d v="2018-08-02T00:00:00"/>
    <s v="Varies with device"/>
    <s v="Varies with device"/>
  </r>
  <r>
    <x v="7"/>
    <x v="3763"/>
    <x v="30"/>
    <x v="3658"/>
    <x v="67"/>
    <n v="3788.8"/>
    <b v="0"/>
    <s v="1,000,000+"/>
    <x v="6"/>
    <x v="0"/>
    <n v="0"/>
    <x v="0"/>
    <s v="Video Players &amp; Editors"/>
    <d v="2018-05-27T00:00:00"/>
    <s v="2.0.19"/>
    <s v="4.1 and up"/>
  </r>
  <r>
    <x v="15"/>
    <x v="3764"/>
    <x v="30"/>
    <x v="3659"/>
    <x v="74"/>
    <n v="5017.6000000000004"/>
    <b v="0"/>
    <s v="50,000,000+"/>
    <x v="3"/>
    <x v="0"/>
    <n v="0"/>
    <x v="0"/>
    <s v="Video Players &amp; Editors"/>
    <d v="2018-05-31T00:00:00"/>
    <s v="2.5.0"/>
    <s v="4.1 and up"/>
  </r>
  <r>
    <x v="4"/>
    <x v="2927"/>
    <x v="30"/>
    <x v="3660"/>
    <x v="29"/>
    <b v="0"/>
    <b v="0"/>
    <s v="50,000,000+"/>
    <x v="3"/>
    <x v="0"/>
    <n v="0"/>
    <x v="1"/>
    <s v="Video Players &amp; Editors"/>
    <d v="2018-08-03T00:00:00"/>
    <s v="Varies with device"/>
    <s v="4.0.3 and up"/>
  </r>
  <r>
    <x v="4"/>
    <x v="3765"/>
    <x v="4"/>
    <x v="53"/>
    <x v="64"/>
    <n v="30720"/>
    <b v="0"/>
    <s v="100,000+"/>
    <x v="4"/>
    <x v="0"/>
    <n v="0"/>
    <x v="0"/>
    <s v="Business"/>
    <d v="2018-04-17T00:00:00"/>
    <s v="1.23.0"/>
    <s v="4.0 and up"/>
  </r>
  <r>
    <x v="8"/>
    <x v="3766"/>
    <x v="30"/>
    <x v="3661"/>
    <x v="103"/>
    <n v="40960"/>
    <b v="0"/>
    <s v="100,000,000+"/>
    <x v="9"/>
    <x v="0"/>
    <n v="0"/>
    <x v="1"/>
    <s v="Video Players &amp; Editors"/>
    <d v="2018-08-04T00:00:00"/>
    <s v="7.2.1"/>
    <s v="4.1 and up"/>
  </r>
  <r>
    <x v="16"/>
    <x v="3767"/>
    <x v="18"/>
    <x v="3662"/>
    <x v="32"/>
    <n v="10240"/>
    <b v="0"/>
    <s v="500,000+"/>
    <x v="1"/>
    <x v="0"/>
    <n v="0"/>
    <x v="0"/>
    <s v="Entertainment"/>
    <d v="2018-04-23T00:00:00"/>
    <s v="1.2.3.4.5"/>
    <s v="4.0.3 and up"/>
  </r>
  <r>
    <x v="14"/>
    <x v="3768"/>
    <x v="13"/>
    <x v="1948"/>
    <x v="159"/>
    <n v="102400"/>
    <b v="0"/>
    <s v="5,000+"/>
    <x v="8"/>
    <x v="0"/>
    <n v="0"/>
    <x v="0"/>
    <s v="Health &amp; Fitness"/>
    <d v="2018-08-02T00:00:00"/>
    <s v="2.0.0.11"/>
    <s v="5.0 and up"/>
  </r>
  <r>
    <x v="0"/>
    <x v="3769"/>
    <x v="17"/>
    <x v="3663"/>
    <x v="86"/>
    <n v="43008"/>
    <b v="0"/>
    <s v="100,000+"/>
    <x v="4"/>
    <x v="0"/>
    <n v="0"/>
    <x v="3"/>
    <s v="Action"/>
    <d v="2018-01-28T00:00:00"/>
    <s v="1.0.1"/>
    <s v="2.3 and up"/>
  </r>
  <r>
    <x v="6"/>
    <x v="3770"/>
    <x v="18"/>
    <x v="2900"/>
    <x v="170"/>
    <n v="97280"/>
    <b v="0"/>
    <s v="1,000,000+"/>
    <x v="6"/>
    <x v="0"/>
    <n v="0"/>
    <x v="0"/>
    <s v="Simulation"/>
    <d v="2018-02-24T00:00:00"/>
    <n v="4"/>
    <s v="4.1 and up"/>
  </r>
  <r>
    <x v="16"/>
    <x v="3771"/>
    <x v="22"/>
    <x v="3664"/>
    <x v="9"/>
    <n v="28672"/>
    <b v="0"/>
    <s v="100,000+"/>
    <x v="4"/>
    <x v="0"/>
    <n v="0"/>
    <x v="0"/>
    <s v="Photography"/>
    <d v="2015-09-11T00:00:00"/>
    <s v="1.1.6"/>
    <s v="4.4 and up"/>
  </r>
  <r>
    <x v="3"/>
    <x v="3772"/>
    <x v="18"/>
    <x v="3665"/>
    <x v="19"/>
    <n v="4300.8"/>
    <b v="0"/>
    <s v="100,000+"/>
    <x v="4"/>
    <x v="1"/>
    <n v="7.99"/>
    <x v="1"/>
    <s v="Role Playing"/>
    <d v="2017-03-15T00:00:00"/>
    <s v="1.2.1"/>
    <s v="4.0 and up"/>
  </r>
  <r>
    <x v="12"/>
    <x v="3773"/>
    <x v="26"/>
    <x v="3666"/>
    <x v="42"/>
    <n v="3686.4"/>
    <b v="0"/>
    <s v="100,000+"/>
    <x v="4"/>
    <x v="0"/>
    <n v="0"/>
    <x v="0"/>
    <s v="Personalization"/>
    <d v="2014-10-17T00:00:00"/>
    <n v="4.0999999999999996"/>
    <s v="4.0.3 and up"/>
  </r>
  <r>
    <x v="8"/>
    <x v="3774"/>
    <x v="30"/>
    <x v="3667"/>
    <x v="29"/>
    <b v="0"/>
    <b v="0"/>
    <s v="100,000,000+"/>
    <x v="9"/>
    <x v="0"/>
    <n v="0"/>
    <x v="0"/>
    <s v="Video Players &amp; Editors"/>
    <d v="2018-07-23T00:00:00"/>
    <s v="Varies with device"/>
    <s v="Varies with device"/>
  </r>
  <r>
    <x v="11"/>
    <x v="3775"/>
    <x v="1"/>
    <x v="175"/>
    <x v="16"/>
    <n v="17408"/>
    <b v="0"/>
    <s v="50+"/>
    <x v="13"/>
    <x v="1"/>
    <n v="9.99"/>
    <x v="0"/>
    <s v="Auto &amp; Vehicles"/>
    <d v="2018-06-25T00:00:00"/>
    <s v="3.0.0"/>
    <s v="4.0 and up"/>
  </r>
  <r>
    <x v="4"/>
    <x v="3776"/>
    <x v="20"/>
    <x v="3668"/>
    <x v="24"/>
    <n v="4710.3999999999996"/>
    <b v="0"/>
    <s v="1,000,000+"/>
    <x v="6"/>
    <x v="0"/>
    <n v="0"/>
    <x v="1"/>
    <s v="Social"/>
    <d v="2018-08-03T00:00:00"/>
    <n v="1.76"/>
    <s v="4.0.3 and up"/>
  </r>
  <r>
    <x v="3"/>
    <x v="3777"/>
    <x v="26"/>
    <x v="1956"/>
    <x v="36"/>
    <n v="8089.6"/>
    <b v="0"/>
    <s v="10,000+"/>
    <x v="0"/>
    <x v="0"/>
    <n v="0"/>
    <x v="0"/>
    <s v="Personalization"/>
    <d v="2017-03-15T00:00:00"/>
    <s v="v1.0.50"/>
    <s v="2.3 and up"/>
  </r>
  <r>
    <x v="7"/>
    <x v="3778"/>
    <x v="23"/>
    <x v="523"/>
    <x v="29"/>
    <b v="0"/>
    <b v="0"/>
    <s v="50,000+"/>
    <x v="5"/>
    <x v="1"/>
    <n v="3.99"/>
    <x v="0"/>
    <s v="Sports"/>
    <d v="2017-01-23T00:00:00"/>
    <s v="Varies with device"/>
    <s v="Varies with device"/>
  </r>
  <r>
    <x v="6"/>
    <x v="3779"/>
    <x v="26"/>
    <x v="3669"/>
    <x v="100"/>
    <n v="4403.2"/>
    <b v="0"/>
    <s v="10,000+"/>
    <x v="0"/>
    <x v="0"/>
    <n v="0"/>
    <x v="2"/>
    <s v="Personalization"/>
    <d v="2018-06-05T00:00:00"/>
    <n v="1.1000000000000001"/>
    <s v="4.0.3 and up"/>
  </r>
  <r>
    <x v="2"/>
    <x v="3780"/>
    <x v="20"/>
    <x v="3670"/>
    <x v="42"/>
    <n v="3686.4"/>
    <b v="0"/>
    <s v="1,000+"/>
    <x v="11"/>
    <x v="0"/>
    <n v="0"/>
    <x v="0"/>
    <s v="Social"/>
    <d v="2018-07-19T00:00:00"/>
    <n v="1"/>
    <s v="2.1 and up"/>
  </r>
  <r>
    <x v="7"/>
    <x v="3781"/>
    <x v="18"/>
    <x v="19"/>
    <x v="77"/>
    <n v="6041.6"/>
    <b v="0"/>
    <s v="100,000+"/>
    <x v="4"/>
    <x v="0"/>
    <n v="0"/>
    <x v="0"/>
    <s v="Entertainment"/>
    <d v="2018-07-29T00:00:00"/>
    <n v="6"/>
    <s v="4.0 and up"/>
  </r>
  <r>
    <x v="4"/>
    <x v="3782"/>
    <x v="18"/>
    <x v="3671"/>
    <x v="39"/>
    <n v="35840"/>
    <b v="0"/>
    <s v="500,000+"/>
    <x v="1"/>
    <x v="0"/>
    <n v="0"/>
    <x v="1"/>
    <s v="Puzzle"/>
    <d v="2014-09-20T00:00:00"/>
    <s v="1.0.1"/>
    <s v="2.1 and up"/>
  </r>
  <r>
    <x v="2"/>
    <x v="3783"/>
    <x v="18"/>
    <x v="3672"/>
    <x v="140"/>
    <n v="1843.2"/>
    <b v="0"/>
    <s v="5,000+"/>
    <x v="8"/>
    <x v="0"/>
    <n v="0"/>
    <x v="0"/>
    <s v="Entertainment"/>
    <d v="2018-07-21T00:00:00"/>
    <n v="1"/>
    <s v="4.4 and up"/>
  </r>
  <r>
    <x v="2"/>
    <x v="3784"/>
    <x v="26"/>
    <x v="3311"/>
    <x v="75"/>
    <n v="9728"/>
    <b v="0"/>
    <s v="5,000+"/>
    <x v="8"/>
    <x v="0"/>
    <n v="0"/>
    <x v="0"/>
    <s v="Personalization"/>
    <d v="2018-05-04T00:00:00"/>
    <n v="8"/>
    <s v="3.0 and up"/>
  </r>
  <r>
    <x v="14"/>
    <x v="3785"/>
    <x v="18"/>
    <x v="3673"/>
    <x v="0"/>
    <n v="19456"/>
    <b v="0"/>
    <s v="10,000+"/>
    <x v="0"/>
    <x v="0"/>
    <n v="0"/>
    <x v="0"/>
    <s v="Entertainment"/>
    <d v="2017-06-22T00:00:00"/>
    <s v="1.1.0.0402"/>
    <s v="4.2 and up"/>
  </r>
  <r>
    <x v="7"/>
    <x v="3786"/>
    <x v="17"/>
    <x v="3674"/>
    <x v="3"/>
    <n v="25600"/>
    <b v="0"/>
    <s v="50,000+"/>
    <x v="5"/>
    <x v="1"/>
    <n v="0.99"/>
    <x v="3"/>
    <s v="Action"/>
    <d v="2016-11-19T00:00:00"/>
    <n v="1.04"/>
    <s v="4.2 and up"/>
  </r>
  <r>
    <x v="10"/>
    <x v="3787"/>
    <x v="17"/>
    <x v="3675"/>
    <x v="13"/>
    <n v="37888"/>
    <b v="0"/>
    <s v="100,000+"/>
    <x v="4"/>
    <x v="0"/>
    <n v="0"/>
    <x v="3"/>
    <s v="Action"/>
    <d v="2018-05-19T00:00:00"/>
    <s v="1.0.1"/>
    <s v="4.1 and up"/>
  </r>
  <r>
    <x v="4"/>
    <x v="3788"/>
    <x v="18"/>
    <x v="3516"/>
    <x v="42"/>
    <n v="3686.4"/>
    <b v="0"/>
    <s v="100,000+"/>
    <x v="4"/>
    <x v="0"/>
    <n v="0"/>
    <x v="3"/>
    <s v="Entertainment"/>
    <d v="2017-09-03T00:00:00"/>
    <s v="1.8.0"/>
    <s v="4.0 and up"/>
  </r>
  <r>
    <x v="2"/>
    <x v="3789"/>
    <x v="18"/>
    <x v="3676"/>
    <x v="16"/>
    <n v="17408"/>
    <b v="0"/>
    <s v="10,000+"/>
    <x v="0"/>
    <x v="1"/>
    <n v="14.99"/>
    <x v="1"/>
    <s v="Role Playing"/>
    <d v="2018-08-01T00:00:00"/>
    <s v="1.0.3"/>
    <s v="2.3 and up"/>
  </r>
  <r>
    <x v="7"/>
    <x v="329"/>
    <x v="6"/>
    <x v="3677"/>
    <x v="29"/>
    <b v="0"/>
    <b v="0"/>
    <s v="100,000,000+"/>
    <x v="9"/>
    <x v="0"/>
    <n v="0"/>
    <x v="0"/>
    <s v="Communication"/>
    <d v="2018-07-31T00:00:00"/>
    <s v="Varies with device"/>
    <s v="Varies with device"/>
  </r>
  <r>
    <x v="8"/>
    <x v="3790"/>
    <x v="18"/>
    <x v="3678"/>
    <x v="52"/>
    <n v="2969.6"/>
    <b v="0"/>
    <s v="5,000+"/>
    <x v="8"/>
    <x v="0"/>
    <n v="0"/>
    <x v="0"/>
    <s v="Entertainment"/>
    <d v="2018-07-17T00:00:00"/>
    <n v="1"/>
    <s v="2.1 and up"/>
  </r>
  <r>
    <x v="12"/>
    <x v="3791"/>
    <x v="26"/>
    <x v="1865"/>
    <x v="49"/>
    <n v="3481.6"/>
    <b v="0"/>
    <s v="5,000+"/>
    <x v="8"/>
    <x v="0"/>
    <n v="0"/>
    <x v="0"/>
    <s v="Personalization"/>
    <d v="2018-06-10T00:00:00"/>
    <s v="1.1.1"/>
    <s v="4.0 and up"/>
  </r>
  <r>
    <x v="8"/>
    <x v="139"/>
    <x v="3"/>
    <x v="3679"/>
    <x v="29"/>
    <b v="0"/>
    <b v="0"/>
    <s v="100,000,000+"/>
    <x v="9"/>
    <x v="0"/>
    <n v="0"/>
    <x v="1"/>
    <s v="Books &amp; Reference"/>
    <d v="2018-08-01T00:00:00"/>
    <s v="Varies with device"/>
    <s v="Varies with device"/>
  </r>
  <r>
    <x v="6"/>
    <x v="3792"/>
    <x v="29"/>
    <x v="541"/>
    <x v="52"/>
    <n v="2969.6"/>
    <b v="0"/>
    <s v="500+"/>
    <x v="15"/>
    <x v="1"/>
    <n v="1.99"/>
    <x v="0"/>
    <s v="Weather"/>
    <d v="2018-04-23T00:00:00"/>
    <n v="1"/>
    <s v="4.1 and up"/>
  </r>
  <r>
    <x v="8"/>
    <x v="3038"/>
    <x v="32"/>
    <x v="3680"/>
    <x v="29"/>
    <b v="0"/>
    <b v="0"/>
    <s v="100,000,000+"/>
    <x v="9"/>
    <x v="0"/>
    <n v="0"/>
    <x v="0"/>
    <s v="Maps &amp; Navigation"/>
    <d v="2018-07-29T00:00:00"/>
    <s v="Varies with device"/>
    <s v="Varies with device"/>
  </r>
  <r>
    <x v="4"/>
    <x v="2076"/>
    <x v="20"/>
    <x v="3681"/>
    <x v="29"/>
    <b v="0"/>
    <b v="0"/>
    <s v="10,000,000+"/>
    <x v="7"/>
    <x v="0"/>
    <n v="0"/>
    <x v="3"/>
    <s v="Social"/>
    <d v="2018-07-23T00:00:00"/>
    <s v="Varies with device"/>
    <s v="Varies with device"/>
  </r>
  <r>
    <x v="7"/>
    <x v="3793"/>
    <x v="29"/>
    <x v="3520"/>
    <x v="81"/>
    <n v="3584"/>
    <b v="0"/>
    <s v="5,000+"/>
    <x v="8"/>
    <x v="0"/>
    <n v="0"/>
    <x v="0"/>
    <s v="Weather"/>
    <d v="2018-04-23T00:00:00"/>
    <n v="1.1000000000000001"/>
    <s v="4.1 and up"/>
  </r>
  <r>
    <x v="3"/>
    <x v="2785"/>
    <x v="27"/>
    <x v="3682"/>
    <x v="13"/>
    <n v="37888"/>
    <b v="0"/>
    <s v="100,000,000+"/>
    <x v="9"/>
    <x v="0"/>
    <n v="0"/>
    <x v="0"/>
    <s v="Productivity"/>
    <d v="2018-07-30T00:00:00"/>
    <s v="11.1.3"/>
    <s v="4.0 and up"/>
  </r>
  <r>
    <x v="9"/>
    <x v="3794"/>
    <x v="20"/>
    <x v="119"/>
    <x v="92"/>
    <n v="1536"/>
    <b v="0"/>
    <s v="1,000+"/>
    <x v="11"/>
    <x v="1"/>
    <n v="0.99"/>
    <x v="0"/>
    <s v="Social"/>
    <d v="2018-03-09T00:00:00"/>
    <n v="1.9350000000000001"/>
    <s v="7.0 and up"/>
  </r>
  <r>
    <x v="4"/>
    <x v="3795"/>
    <x v="17"/>
    <x v="3683"/>
    <x v="29"/>
    <b v="0"/>
    <b v="0"/>
    <s v="50,000,000+"/>
    <x v="3"/>
    <x v="0"/>
    <n v="0"/>
    <x v="0"/>
    <s v="Word"/>
    <d v="2018-07-11T00:00:00"/>
    <s v="Varies with device"/>
    <s v="Varies with device"/>
  </r>
  <r>
    <x v="4"/>
    <x v="3796"/>
    <x v="18"/>
    <x v="3684"/>
    <x v="142"/>
    <n v="48128"/>
    <b v="0"/>
    <s v="50,000+"/>
    <x v="5"/>
    <x v="0"/>
    <n v="0"/>
    <x v="2"/>
    <s v="Role Playing"/>
    <d v="2018-04-16T00:00:00"/>
    <s v="1.5.4"/>
    <s v="4.1 and up"/>
  </r>
  <r>
    <x v="3"/>
    <x v="261"/>
    <x v="5"/>
    <x v="3685"/>
    <x v="29"/>
    <b v="0"/>
    <b v="0"/>
    <s v="10,000,000+"/>
    <x v="7"/>
    <x v="0"/>
    <n v="0"/>
    <x v="1"/>
    <s v="Comics"/>
    <d v="2018-07-31T00:00:00"/>
    <s v="Varies with device"/>
    <s v="Varies with device"/>
  </r>
  <r>
    <x v="5"/>
    <x v="3797"/>
    <x v="29"/>
    <x v="3686"/>
    <x v="27"/>
    <n v="11264"/>
    <b v="0"/>
    <s v="50,000,000+"/>
    <x v="3"/>
    <x v="0"/>
    <n v="0"/>
    <x v="0"/>
    <s v="Weather"/>
    <d v="2018-06-04T00:00:00"/>
    <s v="5.9.4.0"/>
    <s v="4.0.3 and up"/>
  </r>
  <r>
    <x v="23"/>
    <x v="3798"/>
    <x v="30"/>
    <x v="450"/>
    <x v="88"/>
    <n v="9318.4"/>
    <b v="0"/>
    <s v="10,000+"/>
    <x v="0"/>
    <x v="0"/>
    <n v="0"/>
    <x v="0"/>
    <s v="Video Players &amp; Editors"/>
    <d v="2017-01-09T00:00:00"/>
    <s v="4.0.4"/>
    <s v="2.3.3 and up"/>
  </r>
  <r>
    <x v="5"/>
    <x v="331"/>
    <x v="6"/>
    <x v="3687"/>
    <x v="54"/>
    <n v="32768"/>
    <b v="0"/>
    <s v="10,000,000+"/>
    <x v="7"/>
    <x v="0"/>
    <n v="0"/>
    <x v="0"/>
    <s v="Communication"/>
    <d v="2018-07-30T00:00:00"/>
    <s v="2.18.116"/>
    <s v="4.0.3 and up"/>
  </r>
  <r>
    <x v="24"/>
    <x v="3799"/>
    <x v="30"/>
    <x v="539"/>
    <x v="48"/>
    <n v="16384"/>
    <b v="0"/>
    <s v="5,000+"/>
    <x v="8"/>
    <x v="0"/>
    <n v="0"/>
    <x v="0"/>
    <s v="Video Players &amp; Editors"/>
    <d v="2017-01-04T00:00:00"/>
    <s v="4.0.3"/>
    <s v="3.0 and up"/>
  </r>
  <r>
    <x v="7"/>
    <x v="3800"/>
    <x v="25"/>
    <x v="3688"/>
    <x v="47"/>
    <n v="2560"/>
    <b v="0"/>
    <s v="100,000+"/>
    <x v="4"/>
    <x v="0"/>
    <n v="0"/>
    <x v="0"/>
    <s v="Tools"/>
    <d v="2017-12-26T00:00:00"/>
    <n v="1.19"/>
    <s v="5.0 and up"/>
  </r>
  <r>
    <x v="4"/>
    <x v="3801"/>
    <x v="25"/>
    <x v="3689"/>
    <x v="63"/>
    <n v="6860.8"/>
    <b v="0"/>
    <s v="10,000,000+"/>
    <x v="7"/>
    <x v="0"/>
    <n v="0"/>
    <x v="0"/>
    <s v="Tools"/>
    <d v="2018-06-12T00:00:00"/>
    <s v="3.8.5"/>
    <s v="4.0 and up"/>
  </r>
  <r>
    <x v="10"/>
    <x v="3802"/>
    <x v="25"/>
    <x v="118"/>
    <x v="139"/>
    <n v="1945.6"/>
    <b v="0"/>
    <s v="10,000+"/>
    <x v="0"/>
    <x v="0"/>
    <n v="0"/>
    <x v="0"/>
    <s v="Tools"/>
    <d v="2017-03-15T00:00:00"/>
    <n v="2.5"/>
    <s v="2.2 and up"/>
  </r>
  <r>
    <x v="3"/>
    <x v="3803"/>
    <x v="25"/>
    <x v="3690"/>
    <x v="29"/>
    <b v="0"/>
    <b v="0"/>
    <s v="1,000,000+"/>
    <x v="6"/>
    <x v="0"/>
    <n v="0"/>
    <x v="0"/>
    <s v="Tools"/>
    <d v="2018-04-04T00:00:00"/>
    <s v="Varies with device"/>
    <s v="Varies with device"/>
  </r>
  <r>
    <x v="12"/>
    <x v="3804"/>
    <x v="4"/>
    <x v="1873"/>
    <x v="46"/>
    <n v="27648"/>
    <b v="0"/>
    <s v="10,000+"/>
    <x v="0"/>
    <x v="0"/>
    <n v="0"/>
    <x v="0"/>
    <s v="Business"/>
    <d v="2018-07-26T00:00:00"/>
    <s v="1.7.11"/>
    <s v="5.0 and up"/>
  </r>
  <r>
    <x v="7"/>
    <x v="3805"/>
    <x v="25"/>
    <x v="3691"/>
    <x v="110"/>
    <b v="0"/>
    <n v="79"/>
    <s v="1,000,000+"/>
    <x v="6"/>
    <x v="0"/>
    <n v="0"/>
    <x v="0"/>
    <s v="Tools"/>
    <d v="2018-08-01T00:00:00"/>
    <n v="1.1200000000000001"/>
    <s v="2.3.3 and up"/>
  </r>
  <r>
    <x v="2"/>
    <x v="3806"/>
    <x v="26"/>
    <x v="1760"/>
    <x v="146"/>
    <n v="7782.4"/>
    <b v="0"/>
    <s v="5,000+"/>
    <x v="8"/>
    <x v="0"/>
    <n v="0"/>
    <x v="0"/>
    <s v="Personalization"/>
    <d v="2018-05-02T00:00:00"/>
    <s v="1.0.1"/>
    <s v="4.1 and up"/>
  </r>
  <r>
    <x v="5"/>
    <x v="3807"/>
    <x v="16"/>
    <x v="3692"/>
    <x v="72"/>
    <n v="8396.7999999999993"/>
    <b v="0"/>
    <s v="5,000,000+"/>
    <x v="2"/>
    <x v="0"/>
    <n v="0"/>
    <x v="0"/>
    <s v="Lifestyle"/>
    <d v="2018-04-23T00:00:00"/>
    <s v="2.11.0"/>
    <s v="4.0.3 and up"/>
  </r>
  <r>
    <x v="5"/>
    <x v="3808"/>
    <x v="12"/>
    <x v="3496"/>
    <x v="7"/>
    <n v="33792"/>
    <b v="0"/>
    <s v="50,000+"/>
    <x v="5"/>
    <x v="0"/>
    <n v="0"/>
    <x v="0"/>
    <s v="Food &amp; Drink"/>
    <d v="2018-07-01T00:00:00"/>
    <s v="2.2.2"/>
    <s v="4.4 and up"/>
  </r>
  <r>
    <x v="5"/>
    <x v="3809"/>
    <x v="25"/>
    <x v="3693"/>
    <x v="8"/>
    <n v="3174.4"/>
    <b v="0"/>
    <s v="10,000,000+"/>
    <x v="7"/>
    <x v="0"/>
    <n v="0"/>
    <x v="0"/>
    <s v="Tools"/>
    <d v="2018-08-03T00:00:00"/>
    <s v="1.6.22"/>
    <s v="4.1 and up"/>
  </r>
  <r>
    <x v="8"/>
    <x v="3810"/>
    <x v="6"/>
    <x v="3694"/>
    <x v="46"/>
    <n v="27648"/>
    <b v="0"/>
    <s v="10,000,000+"/>
    <x v="7"/>
    <x v="0"/>
    <n v="0"/>
    <x v="0"/>
    <s v="Communication"/>
    <d v="2018-06-06T00:00:00"/>
    <s v="1.9.1.013"/>
    <s v="4.0 and up"/>
  </r>
  <r>
    <x v="8"/>
    <x v="3811"/>
    <x v="3"/>
    <x v="3695"/>
    <x v="29"/>
    <b v="0"/>
    <b v="0"/>
    <s v="5,000,000+"/>
    <x v="2"/>
    <x v="0"/>
    <n v="0"/>
    <x v="1"/>
    <s v="Books &amp; Reference"/>
    <d v="2018-05-26T00:00:00"/>
    <s v="Varies with device"/>
    <s v="Varies with device"/>
  </r>
  <r>
    <x v="7"/>
    <x v="3812"/>
    <x v="22"/>
    <x v="84"/>
    <x v="92"/>
    <n v="1536"/>
    <b v="0"/>
    <s v="10,000+"/>
    <x v="0"/>
    <x v="0"/>
    <n v="0"/>
    <x v="0"/>
    <s v="Photography"/>
    <d v="2014-04-11T00:00:00"/>
    <s v="3.1.50"/>
    <s v="2.3.3 and up"/>
  </r>
  <r>
    <x v="3"/>
    <x v="2065"/>
    <x v="20"/>
    <x v="3696"/>
    <x v="29"/>
    <b v="0"/>
    <b v="0"/>
    <s v="10,000,000+"/>
    <x v="7"/>
    <x v="0"/>
    <n v="0"/>
    <x v="1"/>
    <s v="Social"/>
    <d v="2018-07-18T00:00:00"/>
    <s v="Varies with device"/>
    <s v="Varies with device"/>
  </r>
  <r>
    <x v="10"/>
    <x v="3813"/>
    <x v="26"/>
    <x v="498"/>
    <x v="59"/>
    <n v="4608"/>
    <b v="0"/>
    <s v="10,000+"/>
    <x v="0"/>
    <x v="1"/>
    <n v="1.99"/>
    <x v="0"/>
    <s v="Personalization"/>
    <d v="2014-02-26T00:00:00"/>
    <n v="3.1"/>
    <s v="2.1 and up"/>
  </r>
  <r>
    <x v="5"/>
    <x v="2416"/>
    <x v="24"/>
    <x v="3697"/>
    <x v="29"/>
    <b v="0"/>
    <b v="0"/>
    <s v="100,000,000+"/>
    <x v="9"/>
    <x v="0"/>
    <n v="0"/>
    <x v="0"/>
    <s v="Travel &amp; Local"/>
    <d v="2018-08-04T00:00:00"/>
    <s v="Varies with device"/>
    <s v="Varies with device"/>
  </r>
  <r>
    <x v="7"/>
    <x v="3814"/>
    <x v="17"/>
    <x v="3698"/>
    <x v="151"/>
    <n v="44032"/>
    <b v="0"/>
    <s v="50,000,000+"/>
    <x v="3"/>
    <x v="0"/>
    <n v="0"/>
    <x v="0"/>
    <s v="Word"/>
    <d v="2018-07-28T00:00:00"/>
    <s v="2.400.022"/>
    <s v="4.4 and up"/>
  </r>
  <r>
    <x v="3"/>
    <x v="3815"/>
    <x v="25"/>
    <x v="3699"/>
    <x v="12"/>
    <n v="21504"/>
    <b v="0"/>
    <s v="5,000,000+"/>
    <x v="2"/>
    <x v="0"/>
    <n v="0"/>
    <x v="0"/>
    <s v="Tools"/>
    <d v="2018-07-31T00:00:00"/>
    <n v="65"/>
    <s v="4.1 and up"/>
  </r>
  <r>
    <x v="8"/>
    <x v="2015"/>
    <x v="20"/>
    <x v="3700"/>
    <x v="29"/>
    <b v="0"/>
    <b v="0"/>
    <s v="5,000,000+"/>
    <x v="2"/>
    <x v="0"/>
    <n v="0"/>
    <x v="1"/>
    <s v="Social"/>
    <d v="2018-07-27T00:00:00"/>
    <s v="Varies with device"/>
    <s v="Varies with device"/>
  </r>
  <r>
    <x v="5"/>
    <x v="2542"/>
    <x v="25"/>
    <x v="3701"/>
    <x v="29"/>
    <b v="0"/>
    <b v="0"/>
    <s v="100,000,000+"/>
    <x v="9"/>
    <x v="0"/>
    <n v="0"/>
    <x v="0"/>
    <s v="Tools"/>
    <d v="2018-07-20T00:00:00"/>
    <s v="Varies with device"/>
    <s v="Varies with device"/>
  </r>
  <r>
    <x v="2"/>
    <x v="3816"/>
    <x v="0"/>
    <x v="3702"/>
    <x v="128"/>
    <n v="4505.6000000000004"/>
    <b v="0"/>
    <s v="100,000+"/>
    <x v="4"/>
    <x v="0"/>
    <n v="0"/>
    <x v="0"/>
    <s v="Art &amp; Design"/>
    <d v="2018-07-30T00:00:00"/>
    <s v="2.1.2"/>
    <s v="4.1 and up"/>
  </r>
  <r>
    <x v="7"/>
    <x v="3817"/>
    <x v="25"/>
    <x v="3703"/>
    <x v="48"/>
    <n v="16384"/>
    <b v="0"/>
    <s v="5,000,000+"/>
    <x v="2"/>
    <x v="0"/>
    <n v="0"/>
    <x v="0"/>
    <s v="Tools"/>
    <d v="2018-06-01T00:00:00"/>
    <s v="2.7.2"/>
    <s v="4.1 and up"/>
  </r>
  <r>
    <x v="5"/>
    <x v="3818"/>
    <x v="25"/>
    <x v="3704"/>
    <x v="78"/>
    <n v="13312"/>
    <b v="0"/>
    <s v="100,000+"/>
    <x v="4"/>
    <x v="0"/>
    <n v="0"/>
    <x v="0"/>
    <s v="Tools"/>
    <d v="2018-03-26T00:00:00"/>
    <n v="8.8000000000000007"/>
    <s v="4.3 and up"/>
  </r>
  <r>
    <x v="9"/>
    <x v="3819"/>
    <x v="18"/>
    <x v="3705"/>
    <x v="155"/>
    <n v="34816"/>
    <b v="0"/>
    <s v="5,000,000+"/>
    <x v="2"/>
    <x v="0"/>
    <n v="0"/>
    <x v="0"/>
    <s v="Casual;Pretend Play"/>
    <d v="2016-08-31T00:00:00"/>
    <s v="1.0.8"/>
    <s v="4.1 and up"/>
  </r>
  <r>
    <x v="0"/>
    <x v="3820"/>
    <x v="25"/>
    <x v="3706"/>
    <x v="99"/>
    <n v="8499.2000000000007"/>
    <b v="0"/>
    <s v="100,000+"/>
    <x v="4"/>
    <x v="0"/>
    <n v="0"/>
    <x v="0"/>
    <s v="Tools"/>
    <d v="2017-11-15T00:00:00"/>
    <n v="3.1"/>
    <s v="4.4 and up"/>
  </r>
  <r>
    <x v="10"/>
    <x v="3821"/>
    <x v="6"/>
    <x v="78"/>
    <x v="47"/>
    <n v="2560"/>
    <b v="0"/>
    <s v="50,000+"/>
    <x v="5"/>
    <x v="0"/>
    <n v="0"/>
    <x v="0"/>
    <s v="Communication"/>
    <d v="2017-12-31T00:00:00"/>
    <s v="1.1.1"/>
    <s v="4.0 and up"/>
  </r>
  <r>
    <x v="2"/>
    <x v="3822"/>
    <x v="0"/>
    <x v="774"/>
    <x v="81"/>
    <n v="3584"/>
    <b v="0"/>
    <s v="5,000+"/>
    <x v="8"/>
    <x v="1"/>
    <n v="1.99"/>
    <x v="0"/>
    <s v="Art &amp; Design"/>
    <d v="2018-07-30T00:00:00"/>
    <s v="2.1.2"/>
    <s v="4.1 and up"/>
  </r>
  <r>
    <x v="8"/>
    <x v="3823"/>
    <x v="25"/>
    <x v="3707"/>
    <x v="70"/>
    <n v="6553.6"/>
    <b v="0"/>
    <s v="10,000,000+"/>
    <x v="7"/>
    <x v="0"/>
    <n v="0"/>
    <x v="0"/>
    <s v="Tools"/>
    <d v="2018-06-26T00:00:00"/>
    <s v="4.01.00"/>
    <s v="4.3 and up"/>
  </r>
  <r>
    <x v="8"/>
    <x v="3824"/>
    <x v="25"/>
    <x v="3708"/>
    <x v="100"/>
    <n v="4403.2"/>
    <b v="0"/>
    <s v="1,000,000+"/>
    <x v="6"/>
    <x v="0"/>
    <n v="0"/>
    <x v="0"/>
    <s v="Tools"/>
    <d v="2018-04-08T00:00:00"/>
    <n v="4.54"/>
    <s v="4.0 and up"/>
  </r>
  <r>
    <x v="2"/>
    <x v="3825"/>
    <x v="25"/>
    <x v="3709"/>
    <x v="153"/>
    <n v="6451.2"/>
    <b v="0"/>
    <s v="1,000,000+"/>
    <x v="6"/>
    <x v="0"/>
    <n v="0"/>
    <x v="0"/>
    <s v="Tools"/>
    <d v="2017-12-07T00:00:00"/>
    <n v="1"/>
    <s v="4.1 and up"/>
  </r>
  <r>
    <x v="12"/>
    <x v="3826"/>
    <x v="0"/>
    <x v="3710"/>
    <x v="44"/>
    <n v="8806.4"/>
    <b v="0"/>
    <s v="10,000+"/>
    <x v="0"/>
    <x v="1"/>
    <n v="1.99"/>
    <x v="0"/>
    <s v="Art &amp; Design"/>
    <d v="2018-06-26T00:00:00"/>
    <s v="1.0.0"/>
    <s v="4.1 and up"/>
  </r>
  <r>
    <x v="8"/>
    <x v="3827"/>
    <x v="25"/>
    <x v="3711"/>
    <x v="139"/>
    <n v="1945.6"/>
    <b v="0"/>
    <s v="100,000+"/>
    <x v="4"/>
    <x v="0"/>
    <n v="0"/>
    <x v="0"/>
    <s v="Tools"/>
    <d v="2018-06-18T00:00:00"/>
    <s v="1.5.0"/>
    <s v="4.1 and up"/>
  </r>
  <r>
    <x v="7"/>
    <x v="3828"/>
    <x v="25"/>
    <x v="3712"/>
    <x v="112"/>
    <b v="0"/>
    <n v="118"/>
    <s v="1,000,000+"/>
    <x v="6"/>
    <x v="0"/>
    <n v="0"/>
    <x v="0"/>
    <s v="Tools"/>
    <d v="2015-01-25T00:00:00"/>
    <n v="1.18"/>
    <s v="4.0.3 and up"/>
  </r>
  <r>
    <x v="4"/>
    <x v="3829"/>
    <x v="17"/>
    <x v="3713"/>
    <x v="126"/>
    <n v="50176"/>
    <b v="0"/>
    <s v="5,000,000+"/>
    <x v="2"/>
    <x v="0"/>
    <n v="0"/>
    <x v="0"/>
    <s v="Racing"/>
    <d v="2017-05-09T00:00:00"/>
    <s v="1.5.1"/>
    <s v="4.0 and up"/>
  </r>
  <r>
    <x v="16"/>
    <x v="3830"/>
    <x v="18"/>
    <x v="3714"/>
    <x v="67"/>
    <n v="3788.8"/>
    <b v="0"/>
    <s v="10,000,000+"/>
    <x v="7"/>
    <x v="0"/>
    <n v="0"/>
    <x v="0"/>
    <s v="Entertainment"/>
    <d v="2016-12-07T00:00:00"/>
    <n v="14"/>
    <s v="2.3 and up"/>
  </r>
  <r>
    <x v="2"/>
    <x v="3831"/>
    <x v="0"/>
    <x v="499"/>
    <x v="81"/>
    <n v="3584"/>
    <b v="0"/>
    <s v="1,000+"/>
    <x v="11"/>
    <x v="1"/>
    <n v="1.99"/>
    <x v="0"/>
    <s v="Art &amp; Design"/>
    <d v="2018-07-30T00:00:00"/>
    <s v="1.2.2"/>
    <s v="4.1 and up"/>
  </r>
  <r>
    <x v="3"/>
    <x v="3832"/>
    <x v="18"/>
    <x v="3715"/>
    <x v="118"/>
    <n v="54272"/>
    <b v="0"/>
    <s v="500,000+"/>
    <x v="1"/>
    <x v="0"/>
    <n v="0"/>
    <x v="1"/>
    <s v="Casual"/>
    <d v="2018-07-18T00:00:00"/>
    <s v="2.6.1"/>
    <s v="5.0 and up"/>
  </r>
  <r>
    <x v="10"/>
    <x v="3833"/>
    <x v="26"/>
    <x v="1204"/>
    <x v="35"/>
    <n v="8192"/>
    <b v="0"/>
    <s v="10,000+"/>
    <x v="0"/>
    <x v="0"/>
    <n v="0"/>
    <x v="0"/>
    <s v="Personalization"/>
    <d v="2017-10-19T00:00:00"/>
    <n v="1"/>
    <s v="2.3.3 and up"/>
  </r>
  <r>
    <x v="3"/>
    <x v="3834"/>
    <x v="17"/>
    <x v="3716"/>
    <x v="29"/>
    <b v="0"/>
    <b v="0"/>
    <s v="1,000,000+"/>
    <x v="6"/>
    <x v="0"/>
    <n v="0"/>
    <x v="1"/>
    <s v="Casino"/>
    <d v="2018-05-22T00:00:00"/>
    <n v="2.92"/>
    <s v="4.0 and up"/>
  </r>
  <r>
    <x v="7"/>
    <x v="3835"/>
    <x v="17"/>
    <x v="3717"/>
    <x v="46"/>
    <n v="27648"/>
    <b v="0"/>
    <s v="100,000+"/>
    <x v="4"/>
    <x v="0"/>
    <n v="0"/>
    <x v="2"/>
    <s v="Adventure"/>
    <d v="2018-02-02T00:00:00"/>
    <s v="1.2.0"/>
    <s v="4.1 and up"/>
  </r>
  <r>
    <x v="8"/>
    <x v="3836"/>
    <x v="26"/>
    <x v="3718"/>
    <x v="28"/>
    <n v="24576"/>
    <b v="0"/>
    <s v="10,000+"/>
    <x v="0"/>
    <x v="1"/>
    <n v="0.99"/>
    <x v="0"/>
    <s v="Personalization"/>
    <d v="2018-06-13T00:00:00"/>
    <s v="1.6.1"/>
    <s v="4.1 and up"/>
  </r>
  <r>
    <x v="7"/>
    <x v="3837"/>
    <x v="18"/>
    <x v="3719"/>
    <x v="27"/>
    <n v="11264"/>
    <b v="0"/>
    <s v="1,000,000+"/>
    <x v="6"/>
    <x v="0"/>
    <n v="0"/>
    <x v="0"/>
    <s v="Simulation"/>
    <d v="2018-06-27T00:00:00"/>
    <s v="Varies with device"/>
    <s v="Varies with device"/>
  </r>
  <r>
    <x v="2"/>
    <x v="3838"/>
    <x v="26"/>
    <x v="3720"/>
    <x v="71"/>
    <n v="3276.8"/>
    <b v="0"/>
    <s v="1,000,000+"/>
    <x v="6"/>
    <x v="0"/>
    <n v="0"/>
    <x v="0"/>
    <s v="Personalization"/>
    <d v="2018-05-31T00:00:00"/>
    <n v="3.11"/>
    <s v="4.1 and up"/>
  </r>
  <r>
    <x v="2"/>
    <x v="3839"/>
    <x v="26"/>
    <x v="1048"/>
    <x v="67"/>
    <n v="3788.8"/>
    <b v="0"/>
    <s v="500,000+"/>
    <x v="1"/>
    <x v="0"/>
    <n v="0"/>
    <x v="0"/>
    <s v="Personalization"/>
    <d v="2018-05-22T00:00:00"/>
    <s v="1.1.6"/>
    <s v="4.0 and up"/>
  </r>
  <r>
    <x v="7"/>
    <x v="3840"/>
    <x v="25"/>
    <x v="158"/>
    <x v="33"/>
    <n v="1228.8"/>
    <b v="0"/>
    <s v="5,000+"/>
    <x v="8"/>
    <x v="1"/>
    <n v="0.99"/>
    <x v="0"/>
    <s v="Tools"/>
    <d v="2018-03-04T00:00:00"/>
    <n v="1.62"/>
    <s v="4.4 and up"/>
  </r>
  <r>
    <x v="4"/>
    <x v="3841"/>
    <x v="25"/>
    <x v="3721"/>
    <x v="111"/>
    <n v="8601.6"/>
    <b v="0"/>
    <s v="50,000+"/>
    <x v="5"/>
    <x v="0"/>
    <n v="0"/>
    <x v="0"/>
    <s v="Tools"/>
    <d v="2018-02-12T00:00:00"/>
    <n v="1.8"/>
    <s v="4.4 and up"/>
  </r>
  <r>
    <x v="4"/>
    <x v="3842"/>
    <x v="26"/>
    <x v="3722"/>
    <x v="18"/>
    <n v="31744"/>
    <b v="0"/>
    <s v="100,000+"/>
    <x v="4"/>
    <x v="0"/>
    <n v="0"/>
    <x v="0"/>
    <s v="Personalization"/>
    <d v="2018-06-19T00:00:00"/>
    <s v="1.4.7"/>
    <s v="4.1 and up"/>
  </r>
  <r>
    <x v="11"/>
    <x v="3843"/>
    <x v="26"/>
    <x v="532"/>
    <x v="123"/>
    <n v="9830.4"/>
    <b v="0"/>
    <s v="50+"/>
    <x v="13"/>
    <x v="1"/>
    <n v="2.99"/>
    <x v="0"/>
    <s v="Personalization"/>
    <d v="2018-06-24T00:00:00"/>
    <s v="1.0.1"/>
    <s v="4.1 and up"/>
  </r>
  <r>
    <x v="3"/>
    <x v="3844"/>
    <x v="17"/>
    <x v="3723"/>
    <x v="124"/>
    <n v="46080"/>
    <b v="0"/>
    <s v="500,000+"/>
    <x v="1"/>
    <x v="0"/>
    <n v="0"/>
    <x v="1"/>
    <s v="Action"/>
    <d v="2015-11-13T00:00:00"/>
    <n v="1.091"/>
    <s v="2.2 and up"/>
  </r>
  <r>
    <x v="5"/>
    <x v="3845"/>
    <x v="17"/>
    <x v="3724"/>
    <x v="37"/>
    <n v="57344"/>
    <b v="0"/>
    <s v="1,000,000+"/>
    <x v="6"/>
    <x v="0"/>
    <n v="0"/>
    <x v="1"/>
    <s v="Arcade"/>
    <d v="2017-12-18T00:00:00"/>
    <n v="1.02"/>
    <s v="4.0 and up"/>
  </r>
  <r>
    <x v="3"/>
    <x v="3846"/>
    <x v="26"/>
    <x v="1952"/>
    <x v="34"/>
    <n v="26624"/>
    <b v="0"/>
    <s v="10,000+"/>
    <x v="0"/>
    <x v="1"/>
    <n v="0.99"/>
    <x v="0"/>
    <s v="Personalization"/>
    <d v="2018-06-29T00:00:00"/>
    <s v="1.6.2"/>
    <s v="4.1 and up"/>
  </r>
  <r>
    <x v="8"/>
    <x v="3847"/>
    <x v="3"/>
    <x v="3725"/>
    <x v="16"/>
    <n v="17408"/>
    <b v="0"/>
    <s v="100,000+"/>
    <x v="4"/>
    <x v="0"/>
    <n v="0"/>
    <x v="0"/>
    <s v="Books &amp; Reference"/>
    <d v="2017-05-08T00:00:00"/>
    <s v="1.1.1"/>
    <s v="3.0 and up"/>
  </r>
  <r>
    <x v="4"/>
    <x v="3848"/>
    <x v="25"/>
    <x v="2861"/>
    <x v="131"/>
    <n v="7065.6"/>
    <b v="0"/>
    <s v="1,000+"/>
    <x v="11"/>
    <x v="1"/>
    <n v="3.99"/>
    <x v="0"/>
    <s v="Tools"/>
    <d v="2018-07-11T00:00:00"/>
    <s v="4.4.1"/>
    <s v="4.1 and up"/>
  </r>
  <r>
    <x v="6"/>
    <x v="3849"/>
    <x v="18"/>
    <x v="3726"/>
    <x v="29"/>
    <b v="0"/>
    <b v="0"/>
    <s v="1,000,000+"/>
    <x v="6"/>
    <x v="0"/>
    <n v="0"/>
    <x v="0"/>
    <s v="Simulation"/>
    <d v="2017-01-23T00:00:00"/>
    <s v="Varies with device"/>
    <s v="Varies with device"/>
  </r>
  <r>
    <x v="3"/>
    <x v="3850"/>
    <x v="17"/>
    <x v="3727"/>
    <x v="168"/>
    <n v="101376"/>
    <b v="0"/>
    <s v="1,000,000+"/>
    <x v="6"/>
    <x v="0"/>
    <n v="0"/>
    <x v="3"/>
    <s v="Action"/>
    <d v="2017-01-23T00:00:00"/>
    <n v="1"/>
    <s v="2.3 and up"/>
  </r>
  <r>
    <x v="3"/>
    <x v="3851"/>
    <x v="17"/>
    <x v="3728"/>
    <x v="142"/>
    <n v="48128"/>
    <b v="0"/>
    <s v="1,000,000+"/>
    <x v="6"/>
    <x v="0"/>
    <n v="0"/>
    <x v="0"/>
    <s v="Arcade"/>
    <d v="2018-08-04T00:00:00"/>
    <n v="4"/>
    <s v="4.1 and up"/>
  </r>
  <r>
    <x v="1"/>
    <x v="3852"/>
    <x v="26"/>
    <x v="3729"/>
    <x v="135"/>
    <n v="36864"/>
    <b v="0"/>
    <s v="100,000+"/>
    <x v="4"/>
    <x v="0"/>
    <n v="0"/>
    <x v="0"/>
    <s v="Personalization"/>
    <d v="2018-02-05T00:00:00"/>
    <n v="5"/>
    <s v="4.4 and up"/>
  </r>
  <r>
    <x v="10"/>
    <x v="3853"/>
    <x v="24"/>
    <x v="3730"/>
    <x v="12"/>
    <n v="21504"/>
    <b v="0"/>
    <s v="100,000+"/>
    <x v="4"/>
    <x v="0"/>
    <n v="0"/>
    <x v="0"/>
    <s v="Travel &amp; Local"/>
    <d v="2018-08-03T00:00:00"/>
    <s v="3.5.3"/>
    <s v="4.1 and up"/>
  </r>
  <r>
    <x v="26"/>
    <x v="3854"/>
    <x v="18"/>
    <x v="3731"/>
    <x v="120"/>
    <n v="3072"/>
    <b v="0"/>
    <s v="500,000+"/>
    <x v="1"/>
    <x v="0"/>
    <n v="0"/>
    <x v="0"/>
    <s v="Casual"/>
    <d v="2017-01-08T00:00:00"/>
    <n v="7"/>
    <s v="2.1 and up"/>
  </r>
  <r>
    <x v="3"/>
    <x v="3855"/>
    <x v="18"/>
    <x v="3732"/>
    <x v="97"/>
    <n v="8704"/>
    <b v="0"/>
    <s v="100,000+"/>
    <x v="4"/>
    <x v="1"/>
    <n v="1.49"/>
    <x v="0"/>
    <s v="Puzzle"/>
    <d v="2015-07-28T00:00:00"/>
    <n v="1.57"/>
    <s v="2.3 and up"/>
  </r>
  <r>
    <x v="10"/>
    <x v="3856"/>
    <x v="25"/>
    <x v="3203"/>
    <x v="138"/>
    <n v="2048"/>
    <b v="0"/>
    <s v="10,000+"/>
    <x v="0"/>
    <x v="1"/>
    <n v="1.99"/>
    <x v="0"/>
    <s v="Tools"/>
    <d v="2018-07-02T00:00:00"/>
    <n v="1.5"/>
    <s v="4.3 and up"/>
  </r>
  <r>
    <x v="28"/>
    <x v="3857"/>
    <x v="16"/>
    <x v="3733"/>
    <x v="31"/>
    <n v="15360"/>
    <b v="0"/>
    <s v="100,000+"/>
    <x v="4"/>
    <x v="0"/>
    <n v="0"/>
    <x v="0"/>
    <s v="Lifestyle"/>
    <d v="2018-06-25T00:00:00"/>
    <s v="1.6.5"/>
    <s v="4.3 and up"/>
  </r>
  <r>
    <x v="8"/>
    <x v="3858"/>
    <x v="18"/>
    <x v="3734"/>
    <x v="161"/>
    <n v="51200"/>
    <b v="0"/>
    <s v="100,000+"/>
    <x v="4"/>
    <x v="0"/>
    <n v="0"/>
    <x v="0"/>
    <s v="Entertainment"/>
    <d v="2017-08-01T00:00:00"/>
    <s v="3.3.8.03082017"/>
    <s v="1.6 and up"/>
  </r>
  <r>
    <x v="5"/>
    <x v="3859"/>
    <x v="18"/>
    <x v="3735"/>
    <x v="16"/>
    <n v="17408"/>
    <b v="0"/>
    <s v="1,000,000+"/>
    <x v="6"/>
    <x v="0"/>
    <n v="0"/>
    <x v="1"/>
    <s v="Entertainment"/>
    <d v="2018-08-02T00:00:00"/>
    <s v="2.29.2"/>
    <s v="5.0 and up"/>
  </r>
  <r>
    <x v="3"/>
    <x v="2651"/>
    <x v="26"/>
    <x v="3736"/>
    <x v="29"/>
    <b v="0"/>
    <b v="0"/>
    <s v="50,000,000+"/>
    <x v="3"/>
    <x v="0"/>
    <n v="0"/>
    <x v="0"/>
    <s v="Personalization"/>
    <d v="2018-07-18T00:00:00"/>
    <s v="Varies with device"/>
    <s v="Varies with device"/>
  </r>
  <r>
    <x v="8"/>
    <x v="3860"/>
    <x v="18"/>
    <x v="3737"/>
    <x v="139"/>
    <n v="1945.6"/>
    <b v="0"/>
    <s v="500,000+"/>
    <x v="1"/>
    <x v="0"/>
    <n v="0"/>
    <x v="0"/>
    <s v="Education"/>
    <d v="2015-11-20T00:00:00"/>
    <n v="1"/>
    <s v="4.0.3 and up"/>
  </r>
  <r>
    <x v="5"/>
    <x v="3861"/>
    <x v="18"/>
    <x v="3738"/>
    <x v="130"/>
    <n v="71680"/>
    <b v="0"/>
    <s v="10,000,000+"/>
    <x v="7"/>
    <x v="0"/>
    <n v="0"/>
    <x v="0"/>
    <s v="Racing;Action &amp; Adventure"/>
    <d v="2018-06-01T00:00:00"/>
    <s v="1.5.0"/>
    <s v="4.0 and up"/>
  </r>
  <r>
    <x v="4"/>
    <x v="2925"/>
    <x v="30"/>
    <x v="3739"/>
    <x v="29"/>
    <b v="0"/>
    <b v="0"/>
    <s v="10,000,000+"/>
    <x v="7"/>
    <x v="0"/>
    <n v="0"/>
    <x v="1"/>
    <s v="Video Players &amp; Editors"/>
    <d v="2018-06-28T00:00:00"/>
    <s v="Varies with device"/>
    <s v="Varies with device"/>
  </r>
  <r>
    <x v="5"/>
    <x v="3862"/>
    <x v="18"/>
    <x v="3740"/>
    <x v="95"/>
    <n v="41984"/>
    <b v="0"/>
    <s v="100,000,000+"/>
    <x v="9"/>
    <x v="0"/>
    <n v="0"/>
    <x v="0"/>
    <s v="Entertainment"/>
    <d v="2018-04-30T00:00:00"/>
    <s v="2.4.0.7"/>
    <s v="4.1 and up"/>
  </r>
  <r>
    <x v="7"/>
    <x v="3863"/>
    <x v="18"/>
    <x v="3741"/>
    <x v="168"/>
    <n v="101376"/>
    <b v="0"/>
    <s v="50,000,000+"/>
    <x v="3"/>
    <x v="0"/>
    <n v="0"/>
    <x v="1"/>
    <s v="Simulation"/>
    <d v="2018-08-02T00:00:00"/>
    <n v="2.7"/>
    <s v="4.1 and up"/>
  </r>
  <r>
    <x v="12"/>
    <x v="3864"/>
    <x v="18"/>
    <x v="3742"/>
    <x v="183"/>
    <n v="98304"/>
    <b v="0"/>
    <s v="10,000,000+"/>
    <x v="7"/>
    <x v="0"/>
    <n v="0"/>
    <x v="1"/>
    <s v="Casual"/>
    <d v="2018-07-24T00:00:00"/>
    <s v="1.25.0"/>
    <s v="4.1 and up"/>
  </r>
  <r>
    <x v="4"/>
    <x v="309"/>
    <x v="6"/>
    <x v="3743"/>
    <x v="48"/>
    <n v="16384"/>
    <b v="0"/>
    <s v="100,000,000+"/>
    <x v="9"/>
    <x v="0"/>
    <n v="0"/>
    <x v="0"/>
    <s v="Communication"/>
    <d v="2018-07-18T00:00:00"/>
    <s v="5.29.3"/>
    <s v="4.4 and up"/>
  </r>
  <r>
    <x v="4"/>
    <x v="3865"/>
    <x v="17"/>
    <x v="3744"/>
    <x v="136"/>
    <n v="86016"/>
    <b v="0"/>
    <s v="10,000,000+"/>
    <x v="7"/>
    <x v="0"/>
    <n v="0"/>
    <x v="1"/>
    <s v="Action"/>
    <d v="2018-06-26T00:00:00"/>
    <n v="3.5"/>
    <s v="4.0 and up"/>
  </r>
  <r>
    <x v="8"/>
    <x v="3866"/>
    <x v="25"/>
    <x v="3745"/>
    <x v="76"/>
    <n v="5120"/>
    <b v="0"/>
    <s v="10,000,000+"/>
    <x v="7"/>
    <x v="0"/>
    <n v="0"/>
    <x v="0"/>
    <s v="Tools"/>
    <d v="2018-02-09T00:00:00"/>
    <s v="3.1.0"/>
    <s v="4.0 and up"/>
  </r>
  <r>
    <x v="8"/>
    <x v="3867"/>
    <x v="25"/>
    <x v="3746"/>
    <x v="76"/>
    <n v="5120"/>
    <b v="0"/>
    <s v="1,000,000+"/>
    <x v="6"/>
    <x v="0"/>
    <n v="0"/>
    <x v="0"/>
    <s v="Tools"/>
    <d v="2018-01-25T00:00:00"/>
    <n v="2.94"/>
    <s v="4.0 and up"/>
  </r>
  <r>
    <x v="7"/>
    <x v="587"/>
    <x v="18"/>
    <x v="3747"/>
    <x v="29"/>
    <b v="0"/>
    <b v="0"/>
    <s v="5,000,000+"/>
    <x v="2"/>
    <x v="0"/>
    <n v="0"/>
    <x v="0"/>
    <s v="Education;Music &amp; Video"/>
    <d v="2018-07-12T00:00:00"/>
    <s v="Varies with device"/>
    <s v="Varies with device"/>
  </r>
  <r>
    <x v="7"/>
    <x v="727"/>
    <x v="18"/>
    <x v="717"/>
    <x v="29"/>
    <b v="0"/>
    <b v="0"/>
    <s v="5,000,000+"/>
    <x v="2"/>
    <x v="0"/>
    <n v="0"/>
    <x v="1"/>
    <s v="Entertainment"/>
    <d v="2018-06-27T00:00:00"/>
    <s v="2.08.78.2"/>
    <s v="4.1 and up"/>
  </r>
  <r>
    <x v="0"/>
    <x v="3868"/>
    <x v="17"/>
    <x v="3748"/>
    <x v="168"/>
    <n v="101376"/>
    <b v="0"/>
    <s v="5,000,000+"/>
    <x v="2"/>
    <x v="0"/>
    <n v="0"/>
    <x v="1"/>
    <s v="Action"/>
    <d v="2016-12-22T00:00:00"/>
    <n v="1.7"/>
    <s v="2.3 and up"/>
  </r>
  <r>
    <x v="5"/>
    <x v="3869"/>
    <x v="17"/>
    <x v="3749"/>
    <x v="168"/>
    <n v="101376"/>
    <b v="0"/>
    <s v="5,000,000+"/>
    <x v="2"/>
    <x v="0"/>
    <n v="0"/>
    <x v="1"/>
    <s v="Action"/>
    <d v="2017-05-08T00:00:00"/>
    <n v="1.6"/>
    <s v="2.3 and up"/>
  </r>
  <r>
    <x v="3"/>
    <x v="3870"/>
    <x v="25"/>
    <x v="3750"/>
    <x v="34"/>
    <n v="26624"/>
    <b v="0"/>
    <s v="100,000,000+"/>
    <x v="9"/>
    <x v="0"/>
    <n v="0"/>
    <x v="0"/>
    <s v="Tools"/>
    <d v="2018-08-01T00:00:00"/>
    <s v="6.11.4"/>
    <s v="4.1 and up"/>
  </r>
  <r>
    <x v="5"/>
    <x v="2710"/>
    <x v="26"/>
    <x v="3751"/>
    <x v="29"/>
    <b v="0"/>
    <b v="0"/>
    <s v="100,000,000+"/>
    <x v="9"/>
    <x v="0"/>
    <n v="0"/>
    <x v="0"/>
    <s v="Personalization"/>
    <d v="2018-07-20T00:00:00"/>
    <s v="Varies with device"/>
    <s v="Varies with device"/>
  </r>
  <r>
    <x v="5"/>
    <x v="3871"/>
    <x v="27"/>
    <x v="3752"/>
    <x v="29"/>
    <b v="0"/>
    <b v="0"/>
    <s v="10,000,000+"/>
    <x v="7"/>
    <x v="0"/>
    <n v="0"/>
    <x v="1"/>
    <s v="Productivity"/>
    <d v="2018-06-08T00:00:00"/>
    <s v="Varies with device"/>
    <s v="Varies with device"/>
  </r>
  <r>
    <x v="7"/>
    <x v="3872"/>
    <x v="18"/>
    <x v="3753"/>
    <x v="29"/>
    <b v="0"/>
    <b v="0"/>
    <s v="1,000,000+"/>
    <x v="6"/>
    <x v="0"/>
    <n v="0"/>
    <x v="0"/>
    <s v="Education"/>
    <d v="2016-05-12T00:00:00"/>
    <s v="Varies with device"/>
    <s v="Varies with device"/>
  </r>
  <r>
    <x v="3"/>
    <x v="3873"/>
    <x v="26"/>
    <x v="3754"/>
    <x v="29"/>
    <b v="0"/>
    <b v="0"/>
    <s v="100,000,000+"/>
    <x v="9"/>
    <x v="0"/>
    <n v="0"/>
    <x v="0"/>
    <s v="Personalization"/>
    <d v="2018-08-03T00:00:00"/>
    <s v="Varies with device"/>
    <s v="Varies with device"/>
  </r>
  <r>
    <x v="8"/>
    <x v="3874"/>
    <x v="18"/>
    <x v="3755"/>
    <x v="13"/>
    <n v="37888"/>
    <b v="0"/>
    <s v="50,000+"/>
    <x v="5"/>
    <x v="1"/>
    <n v="2.99"/>
    <x v="1"/>
    <s v="Strategy"/>
    <d v="2014-11-05T00:00:00"/>
    <n v="1.77"/>
    <s v="2.2 and up"/>
  </r>
  <r>
    <x v="3"/>
    <x v="3875"/>
    <x v="25"/>
    <x v="3756"/>
    <x v="29"/>
    <b v="0"/>
    <b v="0"/>
    <s v="10,000,000+"/>
    <x v="7"/>
    <x v="0"/>
    <n v="0"/>
    <x v="0"/>
    <s v="Tools"/>
    <d v="2018-02-16T00:00:00"/>
    <s v="Varies with device"/>
    <s v="Varies with device"/>
  </r>
  <r>
    <x v="8"/>
    <x v="3876"/>
    <x v="25"/>
    <x v="3757"/>
    <x v="62"/>
    <n v="9216"/>
    <b v="0"/>
    <s v="10,000,000+"/>
    <x v="7"/>
    <x v="0"/>
    <n v="0"/>
    <x v="1"/>
    <s v="Tools"/>
    <d v="2018-07-16T00:00:00"/>
    <s v="5.6.2 (US)"/>
    <s v="4.0.3 and up"/>
  </r>
  <r>
    <x v="10"/>
    <x v="3877"/>
    <x v="17"/>
    <x v="3758"/>
    <x v="191"/>
    <n v="90112"/>
    <b v="0"/>
    <s v="10,000,000+"/>
    <x v="7"/>
    <x v="0"/>
    <n v="0"/>
    <x v="3"/>
    <s v="Action"/>
    <d v="2017-12-04T00:00:00"/>
    <n v="2.14"/>
    <s v="4.1 and up"/>
  </r>
  <r>
    <x v="3"/>
    <x v="3878"/>
    <x v="18"/>
    <x v="3759"/>
    <x v="184"/>
    <n v="89088"/>
    <b v="0"/>
    <s v="5,000,000+"/>
    <x v="2"/>
    <x v="0"/>
    <n v="0"/>
    <x v="1"/>
    <s v="Strategy"/>
    <d v="2018-04-03T00:00:00"/>
    <s v="0.1.219"/>
    <s v="2.3.3 and up"/>
  </r>
  <r>
    <x v="7"/>
    <x v="3879"/>
    <x v="18"/>
    <x v="3760"/>
    <x v="149"/>
    <n v="79872"/>
    <b v="0"/>
    <s v="50,000,000+"/>
    <x v="3"/>
    <x v="0"/>
    <n v="0"/>
    <x v="1"/>
    <s v="Strategy"/>
    <d v="2018-08-02T00:00:00"/>
    <s v="1.0.208"/>
    <s v="4.0.3 and up"/>
  </r>
  <r>
    <x v="1"/>
    <x v="3880"/>
    <x v="18"/>
    <x v="3761"/>
    <x v="164"/>
    <n v="68608"/>
    <b v="0"/>
    <s v="1,000,000+"/>
    <x v="6"/>
    <x v="0"/>
    <n v="0"/>
    <x v="2"/>
    <s v="Strategy"/>
    <d v="2018-07-11T00:00:00"/>
    <s v="1.0.2"/>
    <s v="4.0.3 and up"/>
  </r>
  <r>
    <x v="2"/>
    <x v="3881"/>
    <x v="17"/>
    <x v="3762"/>
    <x v="147"/>
    <n v="60416"/>
    <b v="0"/>
    <s v="1,000,000+"/>
    <x v="6"/>
    <x v="0"/>
    <n v="0"/>
    <x v="1"/>
    <s v="Arcade"/>
    <d v="2018-05-28T00:00:00"/>
    <s v="Varies with device"/>
    <s v="4.0 and up"/>
  </r>
  <r>
    <x v="5"/>
    <x v="2074"/>
    <x v="20"/>
    <x v="3763"/>
    <x v="29"/>
    <b v="0"/>
    <b v="0"/>
    <s v="50,000,000+"/>
    <x v="3"/>
    <x v="0"/>
    <n v="0"/>
    <x v="0"/>
    <s v="Social"/>
    <d v="2018-08-02T00:00:00"/>
    <s v="Varies with device"/>
    <s v="Varies with device"/>
  </r>
  <r>
    <x v="3"/>
    <x v="3882"/>
    <x v="25"/>
    <x v="3764"/>
    <x v="119"/>
    <n v="1433.6"/>
    <b v="0"/>
    <s v="10,000,000+"/>
    <x v="7"/>
    <x v="0"/>
    <n v="0"/>
    <x v="0"/>
    <s v="Tools"/>
    <d v="2018-04-17T00:00:00"/>
    <n v="1.26"/>
    <s v="2.2 and up"/>
  </r>
  <r>
    <x v="4"/>
    <x v="3883"/>
    <x v="17"/>
    <x v="3765"/>
    <x v="147"/>
    <n v="60416"/>
    <b v="0"/>
    <s v="1,000,000+"/>
    <x v="6"/>
    <x v="0"/>
    <n v="0"/>
    <x v="1"/>
    <s v="Action"/>
    <d v="2017-12-28T00:00:00"/>
    <s v="1.0.6.4"/>
    <s v="4.0 and up"/>
  </r>
  <r>
    <x v="5"/>
    <x v="2295"/>
    <x v="22"/>
    <x v="3766"/>
    <x v="142"/>
    <n v="48128"/>
    <b v="0"/>
    <s v="100,000,000+"/>
    <x v="9"/>
    <x v="0"/>
    <n v="0"/>
    <x v="3"/>
    <s v="Photography"/>
    <d v="2018-08-03T00:00:00"/>
    <n v="4.21"/>
    <s v="4.1 and up"/>
  </r>
  <r>
    <x v="7"/>
    <x v="3884"/>
    <x v="18"/>
    <x v="3767"/>
    <x v="145"/>
    <n v="77824"/>
    <b v="0"/>
    <s v="5,000,000+"/>
    <x v="2"/>
    <x v="0"/>
    <n v="0"/>
    <x v="1"/>
    <s v="Strategy"/>
    <d v="2018-07-16T00:00:00"/>
    <s v="2.2.8"/>
    <s v="4.0.3 and up"/>
  </r>
  <r>
    <x v="1"/>
    <x v="3885"/>
    <x v="17"/>
    <x v="3768"/>
    <x v="177"/>
    <n v="63488"/>
    <b v="0"/>
    <s v="100,000+"/>
    <x v="4"/>
    <x v="0"/>
    <n v="0"/>
    <x v="3"/>
    <s v="Action"/>
    <d v="2017-12-13T00:00:00"/>
    <n v="1.8"/>
    <s v="4.0.3 and up"/>
  </r>
  <r>
    <x v="0"/>
    <x v="3886"/>
    <x v="17"/>
    <x v="3769"/>
    <x v="174"/>
    <n v="81920"/>
    <b v="0"/>
    <s v="10,000,000+"/>
    <x v="7"/>
    <x v="0"/>
    <n v="0"/>
    <x v="1"/>
    <s v="Action"/>
    <d v="2018-07-03T00:00:00"/>
    <s v="3.11.0"/>
    <s v="4.0.3 and up"/>
  </r>
  <r>
    <x v="30"/>
    <x v="3887"/>
    <x v="25"/>
    <x v="3770"/>
    <x v="122"/>
    <n v="3891.2"/>
    <b v="0"/>
    <s v="1,000,000+"/>
    <x v="6"/>
    <x v="0"/>
    <n v="0"/>
    <x v="0"/>
    <s v="Tools"/>
    <d v="2017-12-18T00:00:00"/>
    <s v="02.02.0045"/>
    <s v="5.0 and up"/>
  </r>
  <r>
    <x v="7"/>
    <x v="3888"/>
    <x v="17"/>
    <x v="3771"/>
    <x v="37"/>
    <n v="57344"/>
    <b v="0"/>
    <s v="1,000,000+"/>
    <x v="6"/>
    <x v="0"/>
    <n v="0"/>
    <x v="1"/>
    <s v="Action"/>
    <d v="2016-07-31T00:00:00"/>
    <s v="1.0.11"/>
    <s v="4.0.3 and up"/>
  </r>
  <r>
    <x v="7"/>
    <x v="3889"/>
    <x v="18"/>
    <x v="2683"/>
    <x v="150"/>
    <n v="73728"/>
    <b v="0"/>
    <s v="5,000,000+"/>
    <x v="2"/>
    <x v="0"/>
    <n v="0"/>
    <x v="1"/>
    <s v="Strategy"/>
    <d v="2018-08-01T00:00:00"/>
    <n v="1.6"/>
    <s v="4.1 and up"/>
  </r>
  <r>
    <x v="25"/>
    <x v="3890"/>
    <x v="16"/>
    <x v="3772"/>
    <x v="3"/>
    <n v="25600"/>
    <b v="0"/>
    <s v="50,000+"/>
    <x v="5"/>
    <x v="0"/>
    <n v="0"/>
    <x v="0"/>
    <s v="Lifestyle"/>
    <d v="2018-06-22T00:00:00"/>
    <s v="4.2.45"/>
    <s v="4.4 and up"/>
  </r>
  <r>
    <x v="1"/>
    <x v="3891"/>
    <x v="17"/>
    <x v="3343"/>
    <x v="158"/>
    <n v="80896"/>
    <b v="0"/>
    <s v="10,000+"/>
    <x v="0"/>
    <x v="0"/>
    <n v="0"/>
    <x v="0"/>
    <s v="Action"/>
    <d v="2018-07-30T00:00:00"/>
    <s v="1.7.6"/>
    <s v="4.4 and up"/>
  </r>
  <r>
    <x v="4"/>
    <x v="3892"/>
    <x v="18"/>
    <x v="3773"/>
    <x v="180"/>
    <n v="100352"/>
    <b v="0"/>
    <s v="100,000+"/>
    <x v="4"/>
    <x v="0"/>
    <n v="0"/>
    <x v="1"/>
    <s v="Strategy"/>
    <d v="2018-01-29T00:00:00"/>
    <s v="1.1.6"/>
    <s v="4.0 and up"/>
  </r>
  <r>
    <x v="12"/>
    <x v="3893"/>
    <x v="26"/>
    <x v="3774"/>
    <x v="162"/>
    <n v="69632"/>
    <b v="0"/>
    <s v="1,000+"/>
    <x v="11"/>
    <x v="1"/>
    <n v="1.49"/>
    <x v="0"/>
    <s v="Personalization"/>
    <d v="2018-08-04T00:00:00"/>
    <s v="1.2.7"/>
    <s v="4.0.3 and up"/>
  </r>
  <r>
    <x v="4"/>
    <x v="3894"/>
    <x v="17"/>
    <x v="3562"/>
    <x v="187"/>
    <n v="93184"/>
    <b v="0"/>
    <s v="100,000+"/>
    <x v="4"/>
    <x v="0"/>
    <n v="0"/>
    <x v="2"/>
    <s v="Action"/>
    <d v="2018-02-28T00:00:00"/>
    <s v="1.6.2"/>
    <s v="4.4 and up"/>
  </r>
  <r>
    <x v="0"/>
    <x v="3895"/>
    <x v="17"/>
    <x v="3775"/>
    <x v="113"/>
    <n v="45056"/>
    <b v="0"/>
    <s v="500,000+"/>
    <x v="1"/>
    <x v="0"/>
    <n v="0"/>
    <x v="3"/>
    <s v="Action"/>
    <d v="2016-12-08T00:00:00"/>
    <n v="1.25"/>
    <s v="4.2 and up"/>
  </r>
  <r>
    <x v="7"/>
    <x v="3896"/>
    <x v="17"/>
    <x v="3776"/>
    <x v="183"/>
    <n v="98304"/>
    <b v="0"/>
    <s v="1,000,000+"/>
    <x v="6"/>
    <x v="0"/>
    <n v="0"/>
    <x v="1"/>
    <s v="Action"/>
    <d v="2018-07-06T00:00:00"/>
    <n v="4.0999999999999996"/>
    <s v="4.0 and up"/>
  </r>
  <r>
    <x v="5"/>
    <x v="3897"/>
    <x v="17"/>
    <x v="3220"/>
    <x v="108"/>
    <n v="62464"/>
    <b v="0"/>
    <s v="10,000+"/>
    <x v="0"/>
    <x v="0"/>
    <n v="0"/>
    <x v="0"/>
    <s v="Adventure"/>
    <d v="2018-04-18T00:00:00"/>
    <s v="2.0.2"/>
    <s v="4.0 and up"/>
  </r>
  <r>
    <x v="0"/>
    <x v="3898"/>
    <x v="17"/>
    <x v="3777"/>
    <x v="29"/>
    <b v="0"/>
    <b v="0"/>
    <s v="1,000,000+"/>
    <x v="6"/>
    <x v="0"/>
    <n v="0"/>
    <x v="1"/>
    <s v="Action"/>
    <d v="2018-06-08T00:00:00"/>
    <s v="1.4.0"/>
    <s v="4.4 and up"/>
  </r>
  <r>
    <x v="8"/>
    <x v="3899"/>
    <x v="18"/>
    <x v="806"/>
    <x v="0"/>
    <n v="19456"/>
    <b v="0"/>
    <s v="10,000+"/>
    <x v="0"/>
    <x v="0"/>
    <n v="0"/>
    <x v="1"/>
    <s v="Strategy"/>
    <d v="2018-06-08T00:00:00"/>
    <s v="1.8.7"/>
    <s v="4.0.3 and up"/>
  </r>
  <r>
    <x v="4"/>
    <x v="3900"/>
    <x v="26"/>
    <x v="3778"/>
    <x v="105"/>
    <n v="9011.2000000000007"/>
    <b v="0"/>
    <s v="5,000,000+"/>
    <x v="2"/>
    <x v="0"/>
    <n v="0"/>
    <x v="0"/>
    <s v="Personalization"/>
    <d v="2017-06-30T00:00:00"/>
    <n v="4.16"/>
    <s v="4.0 and up"/>
  </r>
  <r>
    <x v="4"/>
    <x v="3901"/>
    <x v="17"/>
    <x v="3779"/>
    <x v="183"/>
    <n v="98304"/>
    <b v="0"/>
    <s v="1,000,000+"/>
    <x v="6"/>
    <x v="1"/>
    <n v="0.99"/>
    <x v="1"/>
    <s v="Action"/>
    <d v="2018-06-26T00:00:00"/>
    <s v="2.4.4"/>
    <s v="2.3 and up"/>
  </r>
  <r>
    <x v="6"/>
    <x v="3902"/>
    <x v="22"/>
    <x v="78"/>
    <x v="152"/>
    <n v="7884.8"/>
    <b v="0"/>
    <s v="10,000+"/>
    <x v="0"/>
    <x v="0"/>
    <n v="0"/>
    <x v="0"/>
    <s v="Photography"/>
    <d v="2016-04-08T00:00:00"/>
    <n v="1.8"/>
    <s v="4.0 and up"/>
  </r>
  <r>
    <x v="12"/>
    <x v="3903"/>
    <x v="25"/>
    <x v="3780"/>
    <x v="29"/>
    <b v="0"/>
    <b v="0"/>
    <s v="10,000+"/>
    <x v="0"/>
    <x v="1"/>
    <n v="2.5"/>
    <x v="0"/>
    <s v="Tools"/>
    <d v="2018-02-16T00:00:00"/>
    <s v="Varies with device"/>
    <s v="Varies with device"/>
  </r>
  <r>
    <x v="11"/>
    <x v="3904"/>
    <x v="19"/>
    <x v="539"/>
    <x v="32"/>
    <n v="10240"/>
    <b v="0"/>
    <s v="100+"/>
    <x v="14"/>
    <x v="1"/>
    <n v="5.99"/>
    <x v="0"/>
    <s v="Medical"/>
    <d v="2017-03-13T00:00:00"/>
    <s v="1.0.2.1"/>
    <s v="4.4 and up"/>
  </r>
  <r>
    <x v="6"/>
    <x v="3905"/>
    <x v="26"/>
    <x v="3781"/>
    <x v="58"/>
    <n v="2252.8000000000002"/>
    <b v="0"/>
    <s v="1,000,000+"/>
    <x v="6"/>
    <x v="0"/>
    <n v="0"/>
    <x v="0"/>
    <s v="Personalization"/>
    <d v="2014-07-10T00:00:00"/>
    <n v="1"/>
    <s v="1.6 and up"/>
  </r>
  <r>
    <x v="1"/>
    <x v="3906"/>
    <x v="17"/>
    <x v="3782"/>
    <x v="48"/>
    <n v="16384"/>
    <b v="0"/>
    <s v="500,000+"/>
    <x v="1"/>
    <x v="0"/>
    <n v="0"/>
    <x v="1"/>
    <s v="Action"/>
    <d v="2015-07-10T00:00:00"/>
    <n v="1.5"/>
    <s v="4.0 and up"/>
  </r>
  <r>
    <x v="11"/>
    <x v="3907"/>
    <x v="6"/>
    <x v="424"/>
    <x v="43"/>
    <n v="5836.8"/>
    <b v="0"/>
    <s v="10+"/>
    <x v="16"/>
    <x v="1"/>
    <n v="19.989999999999998"/>
    <x v="0"/>
    <s v="Communication"/>
    <d v="2018-07-11T00:00:00"/>
    <n v="1.3"/>
    <s v="4.2 and up"/>
  </r>
  <r>
    <x v="4"/>
    <x v="3908"/>
    <x v="17"/>
    <x v="3783"/>
    <x v="6"/>
    <n v="29696"/>
    <b v="0"/>
    <s v="100,000+"/>
    <x v="4"/>
    <x v="0"/>
    <n v="0"/>
    <x v="2"/>
    <s v="Action"/>
    <d v="2015-11-03T00:00:00"/>
    <s v="1.1.4"/>
    <s v="2.3 and up"/>
  </r>
  <r>
    <x v="4"/>
    <x v="3909"/>
    <x v="17"/>
    <x v="3784"/>
    <x v="28"/>
    <n v="24576"/>
    <b v="0"/>
    <s v="5,000+"/>
    <x v="8"/>
    <x v="0"/>
    <n v="0"/>
    <x v="0"/>
    <s v="Action"/>
    <d v="2018-07-16T00:00:00"/>
    <n v="2"/>
    <s v="4.4 and up"/>
  </r>
  <r>
    <x v="4"/>
    <x v="3910"/>
    <x v="26"/>
    <x v="3785"/>
    <x v="100"/>
    <n v="4403.2"/>
    <b v="0"/>
    <s v="1,000,000+"/>
    <x v="6"/>
    <x v="0"/>
    <n v="0"/>
    <x v="0"/>
    <s v="Personalization"/>
    <d v="2016-06-15T00:00:00"/>
    <n v="2"/>
    <s v="5.0 and up"/>
  </r>
  <r>
    <x v="0"/>
    <x v="3911"/>
    <x v="18"/>
    <x v="1870"/>
    <x v="96"/>
    <n v="49152"/>
    <b v="0"/>
    <s v="10,000+"/>
    <x v="0"/>
    <x v="0"/>
    <n v="0"/>
    <x v="0"/>
    <s v="Casual"/>
    <d v="2018-07-23T00:00:00"/>
    <s v="1.0.4"/>
    <s v="4.0 and up"/>
  </r>
  <r>
    <x v="7"/>
    <x v="3912"/>
    <x v="26"/>
    <x v="3786"/>
    <x v="83"/>
    <n v="2355.1999999999998"/>
    <b v="0"/>
    <s v="5,000,000+"/>
    <x v="2"/>
    <x v="0"/>
    <n v="0"/>
    <x v="1"/>
    <s v="Personalization"/>
    <d v="2015-09-21T00:00:00"/>
    <s v="1.1.6"/>
    <s v="2.3 and up"/>
  </r>
  <r>
    <x v="13"/>
    <x v="1031"/>
    <x v="13"/>
    <x v="3787"/>
    <x v="78"/>
    <n v="13312"/>
    <b v="0"/>
    <s v="10,000,000+"/>
    <x v="7"/>
    <x v="0"/>
    <n v="0"/>
    <x v="0"/>
    <s v="Health &amp; Fitness"/>
    <d v="2018-06-21T00:00:00"/>
    <s v="1.0.2"/>
    <s v="4.2 and up"/>
  </r>
  <r>
    <x v="3"/>
    <x v="3913"/>
    <x v="13"/>
    <x v="3788"/>
    <x v="146"/>
    <n v="7782.4"/>
    <b v="0"/>
    <s v="500,000+"/>
    <x v="1"/>
    <x v="0"/>
    <n v="0"/>
    <x v="0"/>
    <s v="Health &amp; Fitness"/>
    <d v="2016-06-21T00:00:00"/>
    <s v="3.2.1"/>
    <s v="4.0 and up"/>
  </r>
  <r>
    <x v="8"/>
    <x v="3914"/>
    <x v="18"/>
    <x v="3789"/>
    <x v="168"/>
    <n v="101376"/>
    <b v="0"/>
    <s v="10,000,000+"/>
    <x v="7"/>
    <x v="0"/>
    <n v="0"/>
    <x v="0"/>
    <s v="Puzzle"/>
    <d v="2018-07-27T00:00:00"/>
    <s v="1.6.4"/>
    <s v="4.4 and up"/>
  </r>
  <r>
    <x v="6"/>
    <x v="3915"/>
    <x v="18"/>
    <x v="1202"/>
    <x v="68"/>
    <n v="22528"/>
    <b v="0"/>
    <s v="1,000+"/>
    <x v="11"/>
    <x v="0"/>
    <n v="0"/>
    <x v="0"/>
    <s v="Casual"/>
    <d v="2016-10-27T00:00:00"/>
    <n v="1"/>
    <s v="4.0 and up"/>
  </r>
  <r>
    <x v="2"/>
    <x v="3916"/>
    <x v="13"/>
    <x v="3790"/>
    <x v="10"/>
    <n v="12288"/>
    <b v="0"/>
    <s v="1,000,000+"/>
    <x v="6"/>
    <x v="0"/>
    <n v="0"/>
    <x v="0"/>
    <s v="Health &amp; Fitness"/>
    <d v="2018-02-21T00:00:00"/>
    <n v="1.23"/>
    <s v="4.0 and up"/>
  </r>
  <r>
    <x v="3"/>
    <x v="3917"/>
    <x v="18"/>
    <x v="3791"/>
    <x v="191"/>
    <n v="90112"/>
    <b v="0"/>
    <s v="10,000,000+"/>
    <x v="7"/>
    <x v="0"/>
    <n v="0"/>
    <x v="0"/>
    <s v="Role Playing"/>
    <d v="2018-07-30T00:00:00"/>
    <s v="1.21.1"/>
    <s v="5.0 and up"/>
  </r>
  <r>
    <x v="2"/>
    <x v="3918"/>
    <x v="18"/>
    <x v="3792"/>
    <x v="187"/>
    <n v="93184"/>
    <b v="0"/>
    <s v="5,000,000+"/>
    <x v="2"/>
    <x v="0"/>
    <n v="0"/>
    <x v="0"/>
    <s v="Puzzle"/>
    <d v="2018-07-19T00:00:00"/>
    <s v="1.5.0"/>
    <s v="5.0 and up"/>
  </r>
  <r>
    <x v="3"/>
    <x v="3919"/>
    <x v="18"/>
    <x v="3793"/>
    <x v="168"/>
    <n v="101376"/>
    <b v="0"/>
    <s v="10,000,000+"/>
    <x v="7"/>
    <x v="0"/>
    <n v="0"/>
    <x v="0"/>
    <s v="Casual"/>
    <d v="2018-08-02T00:00:00"/>
    <s v="3.39.0"/>
    <s v="4.1 and up"/>
  </r>
  <r>
    <x v="12"/>
    <x v="3920"/>
    <x v="13"/>
    <x v="3794"/>
    <x v="32"/>
    <n v="10240"/>
    <b v="0"/>
    <s v="10,000,000+"/>
    <x v="7"/>
    <x v="0"/>
    <n v="0"/>
    <x v="0"/>
    <s v="Health &amp; Fitness"/>
    <d v="2018-07-23T00:00:00"/>
    <s v="1.1.8"/>
    <s v="4.2 and up"/>
  </r>
  <r>
    <x v="8"/>
    <x v="3921"/>
    <x v="13"/>
    <x v="3795"/>
    <x v="29"/>
    <b v="0"/>
    <b v="0"/>
    <s v="1,000,000+"/>
    <x v="6"/>
    <x v="0"/>
    <n v="0"/>
    <x v="0"/>
    <s v="Health &amp; Fitness"/>
    <d v="2018-08-04T00:00:00"/>
    <s v="Varies with device"/>
    <s v="Varies with device"/>
  </r>
  <r>
    <x v="8"/>
    <x v="1496"/>
    <x v="18"/>
    <x v="3796"/>
    <x v="38"/>
    <n v="58368"/>
    <b v="0"/>
    <s v="100,000,000+"/>
    <x v="9"/>
    <x v="0"/>
    <n v="0"/>
    <x v="0"/>
    <s v="Casual"/>
    <d v="2018-07-26T00:00:00"/>
    <s v="2.21.1"/>
    <s v="4.1 and up"/>
  </r>
  <r>
    <x v="4"/>
    <x v="3922"/>
    <x v="30"/>
    <x v="3797"/>
    <x v="56"/>
    <n v="18432"/>
    <b v="0"/>
    <s v="100,000+"/>
    <x v="4"/>
    <x v="0"/>
    <n v="0"/>
    <x v="0"/>
    <s v="Video Players &amp; Editors"/>
    <d v="2018-03-06T00:00:00"/>
    <s v="4.1.1"/>
    <s v="4.4 and up"/>
  </r>
  <r>
    <x v="12"/>
    <x v="3923"/>
    <x v="13"/>
    <x v="3798"/>
    <x v="7"/>
    <n v="33792"/>
    <b v="0"/>
    <s v="100,000+"/>
    <x v="4"/>
    <x v="0"/>
    <n v="0"/>
    <x v="0"/>
    <s v="Health &amp; Fitness"/>
    <d v="2018-07-09T00:00:00"/>
    <s v="1.5.8"/>
    <s v="4.1 and up"/>
  </r>
  <r>
    <x v="17"/>
    <x v="3924"/>
    <x v="13"/>
    <x v="3799"/>
    <x v="72"/>
    <n v="8396.7999999999993"/>
    <b v="0"/>
    <s v="100,000+"/>
    <x v="4"/>
    <x v="0"/>
    <n v="0"/>
    <x v="0"/>
    <s v="Health &amp; Fitness"/>
    <d v="2017-08-21T00:00:00"/>
    <s v="2.1.0"/>
    <s v="4.0.3 and up"/>
  </r>
  <r>
    <x v="8"/>
    <x v="3925"/>
    <x v="13"/>
    <x v="3800"/>
    <x v="29"/>
    <b v="0"/>
    <b v="0"/>
    <s v="50,000+"/>
    <x v="5"/>
    <x v="1"/>
    <n v="1.99"/>
    <x v="0"/>
    <s v="Health &amp; Fitness"/>
    <d v="2018-06-14T00:00:00"/>
    <s v="Varies with device"/>
    <s v="Varies with device"/>
  </r>
  <r>
    <x v="5"/>
    <x v="1366"/>
    <x v="17"/>
    <x v="3801"/>
    <x v="98"/>
    <n v="47104"/>
    <b v="0"/>
    <s v="100,000,000+"/>
    <x v="9"/>
    <x v="0"/>
    <n v="0"/>
    <x v="0"/>
    <s v="Arcade"/>
    <d v="2018-07-03T00:00:00"/>
    <s v="2.6.9"/>
    <s v="4.1 and up"/>
  </r>
  <r>
    <x v="3"/>
    <x v="3926"/>
    <x v="18"/>
    <x v="3802"/>
    <x v="125"/>
    <n v="64512"/>
    <b v="0"/>
    <s v="10,000,000+"/>
    <x v="7"/>
    <x v="0"/>
    <n v="0"/>
    <x v="0"/>
    <s v="Role Playing"/>
    <d v="2018-07-18T00:00:00"/>
    <s v="3.0.27430.4799"/>
    <s v="4.4 and up"/>
  </r>
  <r>
    <x v="5"/>
    <x v="3927"/>
    <x v="30"/>
    <x v="3543"/>
    <x v="228"/>
    <b v="0"/>
    <n v="239"/>
    <s v="5,000+"/>
    <x v="8"/>
    <x v="0"/>
    <n v="0"/>
    <x v="0"/>
    <s v="Video Players &amp; Editors"/>
    <d v="2018-05-18T00:00:00"/>
    <n v="1.8"/>
    <s v="3.0 and up"/>
  </r>
  <r>
    <x v="5"/>
    <x v="3928"/>
    <x v="13"/>
    <x v="3803"/>
    <x v="29"/>
    <b v="0"/>
    <b v="0"/>
    <s v="10,000,000+"/>
    <x v="7"/>
    <x v="0"/>
    <n v="0"/>
    <x v="0"/>
    <s v="Health &amp; Fitness"/>
    <d v="2018-06-14T00:00:00"/>
    <s v="Varies with device"/>
    <s v="Varies with device"/>
  </r>
  <r>
    <x v="8"/>
    <x v="3929"/>
    <x v="13"/>
    <x v="3804"/>
    <x v="29"/>
    <b v="0"/>
    <b v="0"/>
    <s v="1,000,000+"/>
    <x v="6"/>
    <x v="0"/>
    <n v="0"/>
    <x v="0"/>
    <s v="Health &amp; Fitness"/>
    <d v="2018-06-13T00:00:00"/>
    <s v="Varies with device"/>
    <s v="Varies with device"/>
  </r>
  <r>
    <x v="7"/>
    <x v="3930"/>
    <x v="17"/>
    <x v="3805"/>
    <x v="96"/>
    <n v="49152"/>
    <b v="0"/>
    <s v="50,000,000+"/>
    <x v="3"/>
    <x v="0"/>
    <n v="0"/>
    <x v="0"/>
    <s v="Arcade"/>
    <d v="2018-06-19T00:00:00"/>
    <s v="4.9.0"/>
    <s v="4.1 and up"/>
  </r>
  <r>
    <x v="4"/>
    <x v="3931"/>
    <x v="13"/>
    <x v="3806"/>
    <x v="29"/>
    <b v="0"/>
    <b v="0"/>
    <s v="1,000,000+"/>
    <x v="6"/>
    <x v="0"/>
    <n v="0"/>
    <x v="0"/>
    <s v="Health &amp; Fitness"/>
    <d v="2017-12-13T00:00:00"/>
    <s v="Varies with device"/>
    <s v="Varies with device"/>
  </r>
  <r>
    <x v="4"/>
    <x v="3932"/>
    <x v="18"/>
    <x v="3807"/>
    <x v="96"/>
    <n v="49152"/>
    <b v="0"/>
    <s v="10,000+"/>
    <x v="0"/>
    <x v="0"/>
    <n v="0"/>
    <x v="0"/>
    <s v="Puzzle"/>
    <d v="2018-06-19T00:00:00"/>
    <n v="1.1299999999999999"/>
    <s v="4.1 and up"/>
  </r>
  <r>
    <x v="6"/>
    <x v="3933"/>
    <x v="21"/>
    <x v="972"/>
    <x v="56"/>
    <n v="18432"/>
    <b v="0"/>
    <s v="100,000+"/>
    <x v="4"/>
    <x v="0"/>
    <n v="0"/>
    <x v="0"/>
    <s v="Shopping"/>
    <d v="2018-06-26T00:00:00"/>
    <s v="1.1.0.0"/>
    <s v="4.1 and up"/>
  </r>
  <r>
    <x v="1"/>
    <x v="3934"/>
    <x v="18"/>
    <x v="3808"/>
    <x v="99"/>
    <n v="8499.2000000000007"/>
    <b v="0"/>
    <s v="500,000+"/>
    <x v="1"/>
    <x v="0"/>
    <n v="0"/>
    <x v="0"/>
    <s v="Educational;Education"/>
    <d v="2018-07-27T00:00:00"/>
    <s v="3.9.3"/>
    <s v="4.0.3 and up"/>
  </r>
  <r>
    <x v="4"/>
    <x v="3935"/>
    <x v="18"/>
    <x v="1721"/>
    <x v="40"/>
    <n v="55296"/>
    <b v="0"/>
    <s v="10,000+"/>
    <x v="0"/>
    <x v="0"/>
    <n v="0"/>
    <x v="0"/>
    <s v="Casual"/>
    <d v="2017-02-23T00:00:00"/>
    <n v="1.1000000000000001"/>
    <s v="2.3 and up"/>
  </r>
  <r>
    <x v="12"/>
    <x v="3936"/>
    <x v="13"/>
    <x v="3809"/>
    <x v="29"/>
    <b v="0"/>
    <b v="0"/>
    <s v="100,000+"/>
    <x v="4"/>
    <x v="0"/>
    <n v="0"/>
    <x v="0"/>
    <s v="Health &amp; Fitness"/>
    <d v="2018-07-13T00:00:00"/>
    <s v="2.0.5"/>
    <s v="4.0.3 and up"/>
  </r>
  <r>
    <x v="7"/>
    <x v="3937"/>
    <x v="18"/>
    <x v="125"/>
    <x v="64"/>
    <n v="30720"/>
    <b v="0"/>
    <s v="1,000+"/>
    <x v="11"/>
    <x v="0"/>
    <n v="0"/>
    <x v="0"/>
    <s v="Casual"/>
    <d v="2018-05-19T00:00:00"/>
    <s v="1.0.4"/>
    <s v="4.1 and up"/>
  </r>
  <r>
    <x v="3"/>
    <x v="3938"/>
    <x v="18"/>
    <x v="3810"/>
    <x v="99"/>
    <n v="8499.2000000000007"/>
    <b v="0"/>
    <s v="10,000+"/>
    <x v="0"/>
    <x v="1"/>
    <n v="1.59"/>
    <x v="0"/>
    <s v="Educational;Education"/>
    <d v="2018-07-27T00:00:00"/>
    <s v="3.9.3"/>
    <s v="4.0.3 and up"/>
  </r>
  <r>
    <x v="12"/>
    <x v="3939"/>
    <x v="13"/>
    <x v="169"/>
    <x v="21"/>
    <n v="23552"/>
    <b v="0"/>
    <s v="100,000+"/>
    <x v="4"/>
    <x v="0"/>
    <n v="0"/>
    <x v="0"/>
    <s v="Health &amp; Fitness"/>
    <d v="2018-03-30T00:00:00"/>
    <n v="2.0099999999999998"/>
    <s v="4.1 and up"/>
  </r>
  <r>
    <x v="11"/>
    <x v="3940"/>
    <x v="11"/>
    <x v="532"/>
    <x v="27"/>
    <n v="11264"/>
    <b v="0"/>
    <s v="500+"/>
    <x v="15"/>
    <x v="0"/>
    <n v="0"/>
    <x v="0"/>
    <s v="Finance"/>
    <d v="2018-07-03T00:00:00"/>
    <s v="4.17.82"/>
    <s v="4.4 and up"/>
  </r>
  <r>
    <x v="8"/>
    <x v="3941"/>
    <x v="13"/>
    <x v="448"/>
    <x v="111"/>
    <n v="8601.6"/>
    <b v="0"/>
    <s v="50,000+"/>
    <x v="5"/>
    <x v="0"/>
    <n v="0"/>
    <x v="0"/>
    <s v="Health &amp; Fitness"/>
    <d v="2018-05-18T00:00:00"/>
    <s v="2.0.4"/>
    <s v="4.1 and up"/>
  </r>
  <r>
    <x v="7"/>
    <x v="3942"/>
    <x v="17"/>
    <x v="3811"/>
    <x v="182"/>
    <n v="83968"/>
    <b v="0"/>
    <s v="50,000,000+"/>
    <x v="3"/>
    <x v="0"/>
    <n v="0"/>
    <x v="0"/>
    <s v="Racing"/>
    <d v="2018-05-30T00:00:00"/>
    <s v="2.8.2"/>
    <s v="4.1 and up"/>
  </r>
  <r>
    <x v="7"/>
    <x v="3943"/>
    <x v="25"/>
    <x v="3812"/>
    <x v="76"/>
    <n v="5120"/>
    <b v="0"/>
    <s v="10,000+"/>
    <x v="0"/>
    <x v="0"/>
    <n v="0"/>
    <x v="0"/>
    <s v="Tools"/>
    <d v="2017-10-02T00:00:00"/>
    <n v="2.8"/>
    <s v="5.0 and up"/>
  </r>
  <r>
    <x v="10"/>
    <x v="3944"/>
    <x v="22"/>
    <x v="3813"/>
    <x v="16"/>
    <n v="17408"/>
    <b v="0"/>
    <s v="1,000,000+"/>
    <x v="6"/>
    <x v="0"/>
    <n v="0"/>
    <x v="0"/>
    <s v="Photography"/>
    <d v="2017-02-02T00:00:00"/>
    <n v="2"/>
    <s v="3.0 and up"/>
  </r>
  <r>
    <x v="11"/>
    <x v="3945"/>
    <x v="16"/>
    <x v="532"/>
    <x v="13"/>
    <n v="37888"/>
    <b v="0"/>
    <s v="1,000+"/>
    <x v="11"/>
    <x v="0"/>
    <n v="0"/>
    <x v="0"/>
    <s v="Lifestyle"/>
    <d v="2018-07-11T00:00:00"/>
    <n v="1.2"/>
    <s v="4.0.3 and up"/>
  </r>
  <r>
    <x v="4"/>
    <x v="3946"/>
    <x v="17"/>
    <x v="3814"/>
    <x v="124"/>
    <n v="46080"/>
    <b v="0"/>
    <s v="100,000,000+"/>
    <x v="9"/>
    <x v="0"/>
    <n v="0"/>
    <x v="0"/>
    <s v="Arcade"/>
    <d v="2018-05-25T00:00:00"/>
    <s v="1.5.12"/>
    <s v="4.1 and up"/>
  </r>
  <r>
    <x v="12"/>
    <x v="3947"/>
    <x v="13"/>
    <x v="3815"/>
    <x v="103"/>
    <n v="40960"/>
    <b v="0"/>
    <s v="10,000+"/>
    <x v="0"/>
    <x v="0"/>
    <n v="0"/>
    <x v="0"/>
    <s v="Health &amp; Fitness"/>
    <d v="2016-09-15T00:00:00"/>
    <s v="1.0.3"/>
    <s v="4.0.3 and up"/>
  </r>
  <r>
    <x v="0"/>
    <x v="3948"/>
    <x v="13"/>
    <x v="3816"/>
    <x v="20"/>
    <n v="7168"/>
    <b v="0"/>
    <s v="1,000,000+"/>
    <x v="6"/>
    <x v="0"/>
    <n v="0"/>
    <x v="0"/>
    <s v="Health &amp; Fitness"/>
    <d v="2018-01-05T00:00:00"/>
    <s v="5.1.9"/>
    <s v="4.0 and up"/>
  </r>
  <r>
    <x v="2"/>
    <x v="3949"/>
    <x v="13"/>
    <x v="288"/>
    <x v="122"/>
    <n v="3891.2"/>
    <b v="0"/>
    <s v="1,000+"/>
    <x v="11"/>
    <x v="0"/>
    <n v="0"/>
    <x v="0"/>
    <s v="Health &amp; Fitness"/>
    <d v="2016-12-31T00:00:00"/>
    <s v="2.0.0"/>
    <s v="4.1 and up"/>
  </r>
  <r>
    <x v="11"/>
    <x v="3950"/>
    <x v="18"/>
    <x v="125"/>
    <x v="68"/>
    <n v="22528"/>
    <b v="0"/>
    <s v="1,000+"/>
    <x v="11"/>
    <x v="0"/>
    <n v="0"/>
    <x v="0"/>
    <s v="Entertainment"/>
    <d v="2018-06-22T00:00:00"/>
    <s v="2.7.0621"/>
    <s v="4.2 and up"/>
  </r>
  <r>
    <x v="12"/>
    <x v="3951"/>
    <x v="13"/>
    <x v="3817"/>
    <x v="31"/>
    <n v="15360"/>
    <b v="0"/>
    <s v="1,000,000+"/>
    <x v="6"/>
    <x v="0"/>
    <n v="0"/>
    <x v="0"/>
    <s v="Health &amp; Fitness"/>
    <d v="2018-05-02T00:00:00"/>
    <s v="1.0.0.9"/>
    <s v="4.1 and up"/>
  </r>
  <r>
    <x v="10"/>
    <x v="3952"/>
    <x v="13"/>
    <x v="3818"/>
    <x v="97"/>
    <n v="8704"/>
    <b v="0"/>
    <s v="1,000,000+"/>
    <x v="6"/>
    <x v="0"/>
    <n v="0"/>
    <x v="0"/>
    <s v="Health &amp; Fitness"/>
    <d v="2012-10-08T00:00:00"/>
    <n v="1.01"/>
    <s v="2.1 and up"/>
  </r>
  <r>
    <x v="18"/>
    <x v="3953"/>
    <x v="13"/>
    <x v="3819"/>
    <x v="229"/>
    <b v="0"/>
    <n v="371"/>
    <s v="10,000+"/>
    <x v="0"/>
    <x v="0"/>
    <n v="0"/>
    <x v="0"/>
    <s v="Health &amp; Fitness"/>
    <d v="2014-07-09T00:00:00"/>
    <s v="1.2.6"/>
    <s v="4.1 and up"/>
  </r>
  <r>
    <x v="6"/>
    <x v="3954"/>
    <x v="25"/>
    <x v="3820"/>
    <x v="26"/>
    <n v="5324.8"/>
    <b v="0"/>
    <s v="1,000,000+"/>
    <x v="6"/>
    <x v="0"/>
    <n v="0"/>
    <x v="0"/>
    <s v="Tools"/>
    <d v="2018-07-28T00:00:00"/>
    <s v="acremotecontrol18"/>
    <s v="4.0.3 and up"/>
  </r>
  <r>
    <x v="18"/>
    <x v="3955"/>
    <x v="4"/>
    <x v="507"/>
    <x v="29"/>
    <b v="0"/>
    <b v="0"/>
    <s v="100,000+"/>
    <x v="4"/>
    <x v="0"/>
    <n v="0"/>
    <x v="0"/>
    <s v="Business"/>
    <d v="2018-05-25T00:00:00"/>
    <s v="Varies with device"/>
    <s v="Varies with device"/>
  </r>
  <r>
    <x v="16"/>
    <x v="3956"/>
    <x v="25"/>
    <x v="3821"/>
    <x v="78"/>
    <n v="13312"/>
    <b v="0"/>
    <s v="500,000+"/>
    <x v="1"/>
    <x v="0"/>
    <n v="0"/>
    <x v="0"/>
    <s v="Tools"/>
    <d v="2018-05-24T00:00:00"/>
    <s v="1.2.84"/>
    <s v="2.2 and up"/>
  </r>
  <r>
    <x v="15"/>
    <x v="3957"/>
    <x v="17"/>
    <x v="3822"/>
    <x v="189"/>
    <n v="94208"/>
    <b v="0"/>
    <s v="500,000+"/>
    <x v="1"/>
    <x v="1"/>
    <n v="1.99"/>
    <x v="1"/>
    <s v="Action"/>
    <d v="2016-11-23T00:00:00"/>
    <s v="2.8.2"/>
    <s v="4.1 and up"/>
  </r>
  <r>
    <x v="16"/>
    <x v="3958"/>
    <x v="25"/>
    <x v="3823"/>
    <x v="138"/>
    <n v="2048"/>
    <b v="0"/>
    <s v="100,000+"/>
    <x v="4"/>
    <x v="0"/>
    <n v="0"/>
    <x v="0"/>
    <s v="Tools"/>
    <d v="2017-10-17T00:00:00"/>
    <n v="1.3"/>
    <s v="4.1 and up"/>
  </r>
  <r>
    <x v="17"/>
    <x v="3959"/>
    <x v="25"/>
    <x v="3824"/>
    <x v="76"/>
    <n v="5120"/>
    <b v="0"/>
    <s v="1,000,000+"/>
    <x v="6"/>
    <x v="0"/>
    <n v="0"/>
    <x v="0"/>
    <s v="Tools"/>
    <d v="2017-07-19T00:00:00"/>
    <n v="5"/>
    <s v="2.3 and up"/>
  </r>
  <r>
    <x v="33"/>
    <x v="3960"/>
    <x v="18"/>
    <x v="3825"/>
    <x v="140"/>
    <n v="1843.2"/>
    <b v="0"/>
    <s v="500,000+"/>
    <x v="1"/>
    <x v="0"/>
    <n v="0"/>
    <x v="0"/>
    <s v="Entertainment"/>
    <d v="2015-08-18T00:00:00"/>
    <n v="1"/>
    <s v="2.2 and up"/>
  </r>
  <r>
    <x v="35"/>
    <x v="3961"/>
    <x v="18"/>
    <x v="3826"/>
    <x v="175"/>
    <n v="1740.8"/>
    <b v="0"/>
    <s v="100,000+"/>
    <x v="4"/>
    <x v="0"/>
    <n v="0"/>
    <x v="0"/>
    <s v="Entertainment"/>
    <d v="2015-12-11T00:00:00"/>
    <n v="1"/>
    <s v="2.2 and up"/>
  </r>
  <r>
    <x v="23"/>
    <x v="3962"/>
    <x v="16"/>
    <x v="3629"/>
    <x v="28"/>
    <n v="24576"/>
    <b v="0"/>
    <s v="5,000+"/>
    <x v="8"/>
    <x v="0"/>
    <n v="0"/>
    <x v="0"/>
    <s v="Lifestyle"/>
    <d v="2017-05-08T00:00:00"/>
    <s v="1.0.11"/>
    <s v="4.4 and up"/>
  </r>
  <r>
    <x v="14"/>
    <x v="3963"/>
    <x v="25"/>
    <x v="1874"/>
    <x v="21"/>
    <n v="23552"/>
    <b v="0"/>
    <s v="10,000+"/>
    <x v="0"/>
    <x v="0"/>
    <n v="0"/>
    <x v="0"/>
    <s v="Tools"/>
    <d v="2018-06-03T00:00:00"/>
    <s v="1.0.3"/>
    <s v="2.3 and up"/>
  </r>
  <r>
    <x v="17"/>
    <x v="3964"/>
    <x v="25"/>
    <x v="3827"/>
    <x v="107"/>
    <n v="5222.3999999999996"/>
    <b v="0"/>
    <s v="1,000,000+"/>
    <x v="6"/>
    <x v="0"/>
    <n v="0"/>
    <x v="0"/>
    <s v="Tools"/>
    <d v="2016-07-30T00:00:00"/>
    <s v="1.1.1"/>
    <s v="3.0 and up"/>
  </r>
  <r>
    <x v="9"/>
    <x v="3965"/>
    <x v="25"/>
    <x v="3828"/>
    <x v="36"/>
    <n v="8089.6"/>
    <b v="0"/>
    <s v="50,000+"/>
    <x v="5"/>
    <x v="0"/>
    <n v="0"/>
    <x v="0"/>
    <s v="Tools"/>
    <d v="2018-05-25T00:00:00"/>
    <s v="1.0.18"/>
    <s v="2.2 and up"/>
  </r>
  <r>
    <x v="24"/>
    <x v="3966"/>
    <x v="25"/>
    <x v="3829"/>
    <x v="104"/>
    <n v="7987.2"/>
    <b v="0"/>
    <s v="100,000+"/>
    <x v="4"/>
    <x v="0"/>
    <n v="0"/>
    <x v="0"/>
    <s v="Tools"/>
    <d v="2018-01-15T00:00:00"/>
    <s v="v67_slk3.0_20180115_01"/>
    <s v="4.0 and up"/>
  </r>
  <r>
    <x v="2"/>
    <x v="3967"/>
    <x v="25"/>
    <x v="3527"/>
    <x v="19"/>
    <n v="4300.8"/>
    <b v="0"/>
    <s v="10,000+"/>
    <x v="0"/>
    <x v="0"/>
    <n v="0"/>
    <x v="0"/>
    <s v="Tools"/>
    <d v="2015-01-08T00:00:00"/>
    <n v="1.3"/>
    <s v="3.0 and up"/>
  </r>
  <r>
    <x v="21"/>
    <x v="3968"/>
    <x v="25"/>
    <x v="2861"/>
    <x v="56"/>
    <n v="18432"/>
    <b v="0"/>
    <s v="10,000+"/>
    <x v="0"/>
    <x v="0"/>
    <n v="0"/>
    <x v="0"/>
    <s v="Tools"/>
    <d v="2018-08-04T00:00:00"/>
    <s v="2.1.20180804_01"/>
    <s v="4.0.3 and up"/>
  </r>
  <r>
    <x v="25"/>
    <x v="3969"/>
    <x v="25"/>
    <x v="1231"/>
    <x v="102"/>
    <n v="3379.2"/>
    <b v="0"/>
    <s v="10,000+"/>
    <x v="0"/>
    <x v="0"/>
    <n v="0"/>
    <x v="0"/>
    <s v="Tools"/>
    <d v="2016-04-21T00:00:00"/>
    <s v="0.0.2"/>
    <s v="4.3 and up"/>
  </r>
  <r>
    <x v="1"/>
    <x v="3970"/>
    <x v="25"/>
    <x v="3830"/>
    <x v="152"/>
    <n v="7884.8"/>
    <b v="0"/>
    <s v="100,000+"/>
    <x v="4"/>
    <x v="0"/>
    <n v="0"/>
    <x v="0"/>
    <s v="Tools"/>
    <d v="2017-06-02T00:00:00"/>
    <s v="1.3 acremotecontrol"/>
    <s v="4.0.3 and up"/>
  </r>
  <r>
    <x v="7"/>
    <x v="3971"/>
    <x v="3"/>
    <x v="16"/>
    <x v="8"/>
    <n v="3174.4"/>
    <b v="0"/>
    <s v="5,000+"/>
    <x v="8"/>
    <x v="0"/>
    <n v="0"/>
    <x v="0"/>
    <s v="Books &amp; Reference"/>
    <d v="2018-02-07T00:00:00"/>
    <n v="1.1000000000000001"/>
    <s v="4.0 and up"/>
  </r>
  <r>
    <x v="1"/>
    <x v="3972"/>
    <x v="25"/>
    <x v="3831"/>
    <x v="46"/>
    <n v="27648"/>
    <b v="0"/>
    <s v="50,000+"/>
    <x v="5"/>
    <x v="0"/>
    <n v="0"/>
    <x v="0"/>
    <s v="Tools"/>
    <d v="2018-07-30T00:00:00"/>
    <s v="6.1.7"/>
    <s v="4.2 and up"/>
  </r>
  <r>
    <x v="10"/>
    <x v="3973"/>
    <x v="27"/>
    <x v="541"/>
    <x v="230"/>
    <b v="0"/>
    <n v="220"/>
    <s v="5,000+"/>
    <x v="8"/>
    <x v="0"/>
    <n v="0"/>
    <x v="0"/>
    <s v="Productivity"/>
    <d v="2015-11-27T00:00:00"/>
    <s v="airConditionerMaintenance_13112015"/>
    <s v="2.3.3 and up"/>
  </r>
  <r>
    <x v="18"/>
    <x v="3974"/>
    <x v="25"/>
    <x v="3832"/>
    <x v="34"/>
    <n v="26624"/>
    <b v="0"/>
    <s v="50,000+"/>
    <x v="5"/>
    <x v="0"/>
    <n v="0"/>
    <x v="0"/>
    <s v="Tools"/>
    <d v="2018-07-30T00:00:00"/>
    <s v="6.1.7"/>
    <s v="4.2 and up"/>
  </r>
  <r>
    <x v="19"/>
    <x v="3975"/>
    <x v="25"/>
    <x v="3833"/>
    <x v="120"/>
    <n v="3072"/>
    <b v="0"/>
    <s v="1,000,000+"/>
    <x v="6"/>
    <x v="0"/>
    <n v="0"/>
    <x v="0"/>
    <s v="Tools"/>
    <d v="2017-05-16T00:00:00"/>
    <n v="1.17"/>
    <s v="3.0 and up"/>
  </r>
  <r>
    <x v="15"/>
    <x v="3976"/>
    <x v="25"/>
    <x v="3834"/>
    <x v="9"/>
    <n v="28672"/>
    <b v="0"/>
    <s v="100,000+"/>
    <x v="4"/>
    <x v="0"/>
    <n v="0"/>
    <x v="0"/>
    <s v="Tools"/>
    <d v="2018-07-30T00:00:00"/>
    <s v="6.1.7"/>
    <s v="4.2 and up"/>
  </r>
  <r>
    <x v="14"/>
    <x v="3977"/>
    <x v="25"/>
    <x v="1204"/>
    <x v="27"/>
    <n v="11264"/>
    <b v="0"/>
    <s v="10,000+"/>
    <x v="0"/>
    <x v="0"/>
    <n v="0"/>
    <x v="0"/>
    <s v="Tools"/>
    <d v="2017-06-08T00:00:00"/>
    <s v="v1.1072.35.0"/>
    <s v="4.0 and up"/>
  </r>
  <r>
    <x v="17"/>
    <x v="3978"/>
    <x v="16"/>
    <x v="3835"/>
    <x v="23"/>
    <n v="6246.4"/>
    <b v="0"/>
    <s v="100,000+"/>
    <x v="4"/>
    <x v="0"/>
    <n v="0"/>
    <x v="0"/>
    <s v="Lifestyle"/>
    <d v="2017-03-21T00:00:00"/>
    <s v="1.1.4"/>
    <s v="4.0 and up"/>
  </r>
  <r>
    <x v="10"/>
    <x v="3979"/>
    <x v="25"/>
    <x v="3836"/>
    <x v="34"/>
    <n v="26624"/>
    <b v="0"/>
    <s v="100,000+"/>
    <x v="4"/>
    <x v="0"/>
    <n v="0"/>
    <x v="0"/>
    <s v="Tools"/>
    <d v="2018-07-30T00:00:00"/>
    <s v="6.1.7"/>
    <s v="4.2 and up"/>
  </r>
  <r>
    <x v="15"/>
    <x v="3958"/>
    <x v="25"/>
    <x v="215"/>
    <x v="76"/>
    <n v="5120"/>
    <b v="0"/>
    <s v="50,000+"/>
    <x v="5"/>
    <x v="0"/>
    <n v="0"/>
    <x v="0"/>
    <s v="Tools"/>
    <d v="2017-02-27T00:00:00"/>
    <n v="1.1000000000000001"/>
    <s v="2.3 and up"/>
  </r>
  <r>
    <x v="31"/>
    <x v="3980"/>
    <x v="4"/>
    <x v="534"/>
    <x v="85"/>
    <n v="2150.4"/>
    <b v="0"/>
    <s v="10,000+"/>
    <x v="0"/>
    <x v="0"/>
    <n v="0"/>
    <x v="0"/>
    <s v="Business"/>
    <d v="2014-10-28T00:00:00"/>
    <n v="1"/>
    <s v="4.1 and up"/>
  </r>
  <r>
    <x v="34"/>
    <x v="3981"/>
    <x v="27"/>
    <x v="3837"/>
    <x v="23"/>
    <n v="6246.4"/>
    <b v="0"/>
    <s v="10,000+"/>
    <x v="0"/>
    <x v="0"/>
    <n v="0"/>
    <x v="0"/>
    <s v="Productivity"/>
    <d v="2018-07-28T00:00:00"/>
    <n v="1.1000000000000001"/>
    <s v="4.0.3 and up"/>
  </r>
  <r>
    <x v="4"/>
    <x v="3982"/>
    <x v="16"/>
    <x v="1858"/>
    <x v="58"/>
    <n v="2252.8000000000002"/>
    <b v="0"/>
    <s v="10,000+"/>
    <x v="0"/>
    <x v="0"/>
    <n v="0"/>
    <x v="0"/>
    <s v="Lifestyle"/>
    <d v="2017-12-26T00:00:00"/>
    <n v="0.8"/>
    <s v="4.1 and up"/>
  </r>
  <r>
    <x v="7"/>
    <x v="3031"/>
    <x v="31"/>
    <x v="3838"/>
    <x v="1"/>
    <n v="14336"/>
    <b v="0"/>
    <s v="1,000,000+"/>
    <x v="6"/>
    <x v="0"/>
    <n v="0"/>
    <x v="2"/>
    <s v="News &amp; Magazines"/>
    <d v="2018-05-24T00:00:00"/>
    <s v="3.1.12"/>
    <s v="4.1 and up"/>
  </r>
  <r>
    <x v="16"/>
    <x v="3983"/>
    <x v="18"/>
    <x v="33"/>
    <x v="83"/>
    <n v="2355.1999999999998"/>
    <b v="0"/>
    <s v="100,000+"/>
    <x v="4"/>
    <x v="0"/>
    <n v="0"/>
    <x v="0"/>
    <s v="Entertainment"/>
    <d v="2017-12-04T00:00:00"/>
    <n v="1"/>
    <s v="4.0.3 and up"/>
  </r>
  <r>
    <x v="0"/>
    <x v="3984"/>
    <x v="25"/>
    <x v="3839"/>
    <x v="9"/>
    <n v="28672"/>
    <b v="0"/>
    <s v="10,000,000+"/>
    <x v="7"/>
    <x v="0"/>
    <n v="0"/>
    <x v="0"/>
    <s v="Tools"/>
    <d v="2018-08-01T00:00:00"/>
    <s v="5.7.1"/>
    <s v="4.2 and up"/>
  </r>
  <r>
    <x v="0"/>
    <x v="3985"/>
    <x v="26"/>
    <x v="3840"/>
    <x v="120"/>
    <n v="3072"/>
    <b v="0"/>
    <s v="1,000,000+"/>
    <x v="6"/>
    <x v="0"/>
    <n v="0"/>
    <x v="0"/>
    <s v="Personalization"/>
    <d v="2015-07-30T00:00:00"/>
    <s v="3.8.4"/>
    <s v="4.1 and up"/>
  </r>
  <r>
    <x v="17"/>
    <x v="3986"/>
    <x v="14"/>
    <x v="3841"/>
    <x v="148"/>
    <n v="9932.7999999999993"/>
    <b v="0"/>
    <s v="100,000+"/>
    <x v="4"/>
    <x v="0"/>
    <n v="0"/>
    <x v="0"/>
    <s v="House &amp; Home"/>
    <d v="2013-11-05T00:00:00"/>
    <n v="2.4"/>
    <s v="2.2 and up"/>
  </r>
  <r>
    <x v="22"/>
    <x v="3987"/>
    <x v="25"/>
    <x v="3842"/>
    <x v="49"/>
    <n v="3481.6"/>
    <b v="0"/>
    <s v="100,000+"/>
    <x v="4"/>
    <x v="0"/>
    <n v="0"/>
    <x v="0"/>
    <s v="Tools"/>
    <d v="2018-02-20T00:00:00"/>
    <n v="1"/>
    <s v="4.0 and up"/>
  </r>
  <r>
    <x v="22"/>
    <x v="3988"/>
    <x v="18"/>
    <x v="121"/>
    <x v="51"/>
    <n v="3993.6"/>
    <b v="0"/>
    <s v="50,000+"/>
    <x v="5"/>
    <x v="0"/>
    <n v="0"/>
    <x v="0"/>
    <s v="Entertainment"/>
    <d v="2017-12-22T00:00:00"/>
    <n v="1"/>
    <s v="4.0 and up"/>
  </r>
  <r>
    <x v="30"/>
    <x v="3989"/>
    <x v="25"/>
    <x v="3543"/>
    <x v="30"/>
    <n v="9625.6"/>
    <b v="0"/>
    <s v="1,000+"/>
    <x v="11"/>
    <x v="0"/>
    <n v="0"/>
    <x v="0"/>
    <s v="Tools"/>
    <d v="2018-04-03T00:00:00"/>
    <s v="1.1.0"/>
    <s v="4.4 and up"/>
  </r>
  <r>
    <x v="15"/>
    <x v="3990"/>
    <x v="25"/>
    <x v="3843"/>
    <x v="34"/>
    <n v="26624"/>
    <b v="0"/>
    <s v="50,000+"/>
    <x v="5"/>
    <x v="0"/>
    <n v="0"/>
    <x v="0"/>
    <s v="Tools"/>
    <d v="2018-07-30T00:00:00"/>
    <s v="6.1.7"/>
    <s v="4.2 and up"/>
  </r>
  <r>
    <x v="15"/>
    <x v="3991"/>
    <x v="25"/>
    <x v="1809"/>
    <x v="46"/>
    <n v="27648"/>
    <b v="0"/>
    <s v="100,000+"/>
    <x v="4"/>
    <x v="0"/>
    <n v="0"/>
    <x v="0"/>
    <s v="Tools"/>
    <d v="2018-07-30T00:00:00"/>
    <s v="6.1.7"/>
    <s v="4.2 and up"/>
  </r>
  <r>
    <x v="12"/>
    <x v="3992"/>
    <x v="22"/>
    <x v="1244"/>
    <x v="128"/>
    <n v="4505.6000000000004"/>
    <b v="0"/>
    <s v="1,000+"/>
    <x v="11"/>
    <x v="1"/>
    <n v="9.99"/>
    <x v="0"/>
    <s v="Photography"/>
    <d v="2018-06-27T00:00:00"/>
    <s v="3.1.1"/>
    <s v="4.1 and up"/>
  </r>
  <r>
    <x v="15"/>
    <x v="3993"/>
    <x v="25"/>
    <x v="1868"/>
    <x v="34"/>
    <n v="26624"/>
    <b v="0"/>
    <s v="10,000+"/>
    <x v="0"/>
    <x v="0"/>
    <n v="0"/>
    <x v="0"/>
    <s v="Tools"/>
    <d v="2018-07-30T00:00:00"/>
    <s v="6.1.7"/>
    <s v="4.2 and up"/>
  </r>
  <r>
    <x v="14"/>
    <x v="3994"/>
    <x v="25"/>
    <x v="15"/>
    <x v="71"/>
    <n v="3276.8"/>
    <b v="0"/>
    <s v="1,000,000+"/>
    <x v="6"/>
    <x v="0"/>
    <n v="0"/>
    <x v="0"/>
    <s v="Tools"/>
    <d v="2017-11-13T00:00:00"/>
    <s v="11;11.26"/>
    <s v="4.0.3 and up"/>
  </r>
  <r>
    <x v="15"/>
    <x v="3958"/>
    <x v="25"/>
    <x v="3844"/>
    <x v="20"/>
    <n v="7168"/>
    <b v="0"/>
    <s v="500,000+"/>
    <x v="1"/>
    <x v="0"/>
    <n v="0"/>
    <x v="0"/>
    <s v="Tools"/>
    <d v="2018-07-11T00:00:00"/>
    <s v="acremotecontrol-v7"/>
    <s v="4.0.3 and up"/>
  </r>
  <r>
    <x v="5"/>
    <x v="3995"/>
    <x v="6"/>
    <x v="3845"/>
    <x v="29"/>
    <b v="0"/>
    <b v="0"/>
    <s v="10,000,000+"/>
    <x v="7"/>
    <x v="0"/>
    <n v="0"/>
    <x v="0"/>
    <s v="Communication"/>
    <d v="2018-07-19T00:00:00"/>
    <s v="Varies with device"/>
    <s v="Varies with device"/>
  </r>
  <r>
    <x v="6"/>
    <x v="3996"/>
    <x v="27"/>
    <x v="3846"/>
    <x v="119"/>
    <n v="1433.6"/>
    <b v="0"/>
    <s v="500,000+"/>
    <x v="1"/>
    <x v="0"/>
    <n v="0"/>
    <x v="0"/>
    <s v="Productivity"/>
    <d v="2015-12-28T00:00:00"/>
    <s v="1.6.3"/>
    <s v="2.3 and up"/>
  </r>
  <r>
    <x v="15"/>
    <x v="3997"/>
    <x v="25"/>
    <x v="3847"/>
    <x v="175"/>
    <n v="1740.8"/>
    <b v="0"/>
    <s v="1,000,000+"/>
    <x v="6"/>
    <x v="0"/>
    <n v="0"/>
    <x v="0"/>
    <s v="Tools"/>
    <d v="2018-04-12T00:00:00"/>
    <s v="2.2.1"/>
    <s v="4.1 and up"/>
  </r>
  <r>
    <x v="15"/>
    <x v="3998"/>
    <x v="31"/>
    <x v="3848"/>
    <x v="29"/>
    <b v="0"/>
    <b v="0"/>
    <s v="1,000,000+"/>
    <x v="6"/>
    <x v="0"/>
    <n v="0"/>
    <x v="0"/>
    <s v="News &amp; Magazines"/>
    <d v="2018-07-28T00:00:00"/>
    <s v="Varies with device"/>
    <s v="Varies with device"/>
  </r>
  <r>
    <x v="12"/>
    <x v="3999"/>
    <x v="30"/>
    <x v="2933"/>
    <x v="29"/>
    <b v="0"/>
    <b v="0"/>
    <s v="10,000+"/>
    <x v="0"/>
    <x v="1"/>
    <n v="1.49"/>
    <x v="0"/>
    <s v="Video Players &amp; Editors"/>
    <d v="2017-09-07T00:00:00"/>
    <s v="Varies with device"/>
    <s v="Varies with device"/>
  </r>
  <r>
    <x v="7"/>
    <x v="4000"/>
    <x v="25"/>
    <x v="3849"/>
    <x v="92"/>
    <n v="1536"/>
    <b v="0"/>
    <s v="500,000+"/>
    <x v="1"/>
    <x v="0"/>
    <n v="0"/>
    <x v="0"/>
    <s v="Tools"/>
    <d v="2017-09-07T00:00:00"/>
    <s v="1.0.5"/>
    <s v="5.0 and up"/>
  </r>
  <r>
    <x v="0"/>
    <x v="4001"/>
    <x v="6"/>
    <x v="3850"/>
    <x v="17"/>
    <n v="39936"/>
    <b v="0"/>
    <s v="10,000,000+"/>
    <x v="7"/>
    <x v="0"/>
    <n v="0"/>
    <x v="0"/>
    <s v="Communication"/>
    <d v="2018-07-11T00:00:00"/>
    <s v="1.4.0"/>
    <s v="4.1 and up"/>
  </r>
  <r>
    <x v="8"/>
    <x v="363"/>
    <x v="6"/>
    <x v="3851"/>
    <x v="23"/>
    <n v="6246.4"/>
    <b v="0"/>
    <s v="50,000,000+"/>
    <x v="3"/>
    <x v="0"/>
    <n v="0"/>
    <x v="0"/>
    <s v="Communication"/>
    <d v="2018-07-31T00:00:00"/>
    <s v="5.22.18.0006"/>
    <s v="4.0 and up"/>
  </r>
  <r>
    <x v="0"/>
    <x v="4002"/>
    <x v="25"/>
    <x v="3852"/>
    <x v="100"/>
    <n v="4403.2"/>
    <b v="0"/>
    <s v="1,000,000+"/>
    <x v="6"/>
    <x v="0"/>
    <n v="0"/>
    <x v="0"/>
    <s v="Tools"/>
    <d v="2018-02-26T00:00:00"/>
    <s v="2.1.2"/>
    <s v="Varies with device"/>
  </r>
  <r>
    <x v="4"/>
    <x v="4003"/>
    <x v="30"/>
    <x v="3853"/>
    <x v="29"/>
    <b v="0"/>
    <b v="0"/>
    <s v="10,000+"/>
    <x v="0"/>
    <x v="1"/>
    <n v="1.99"/>
    <x v="0"/>
    <s v="Video Players &amp; Editors"/>
    <d v="2018-06-15T00:00:00"/>
    <s v="1.5.14"/>
    <s v="4.1 and up"/>
  </r>
  <r>
    <x v="1"/>
    <x v="4004"/>
    <x v="13"/>
    <x v="3854"/>
    <x v="99"/>
    <n v="8499.2000000000007"/>
    <b v="0"/>
    <s v="50,000+"/>
    <x v="5"/>
    <x v="1"/>
    <n v="2.99"/>
    <x v="0"/>
    <s v="Health &amp; Fitness"/>
    <d v="2018-07-13T00:00:00"/>
    <s v="2.1.2"/>
    <s v="4.4 and up"/>
  </r>
  <r>
    <x v="6"/>
    <x v="4005"/>
    <x v="25"/>
    <x v="3855"/>
    <x v="231"/>
    <b v="0"/>
    <n v="730"/>
    <s v="50,000+"/>
    <x v="5"/>
    <x v="0"/>
    <n v="0"/>
    <x v="0"/>
    <s v="Tools"/>
    <d v="2014-07-28T00:00:00"/>
    <n v="1"/>
    <s v="2.3 and up"/>
  </r>
  <r>
    <x v="10"/>
    <x v="4006"/>
    <x v="6"/>
    <x v="3856"/>
    <x v="85"/>
    <n v="2150.4"/>
    <b v="0"/>
    <s v="1,000,000+"/>
    <x v="6"/>
    <x v="0"/>
    <n v="0"/>
    <x v="0"/>
    <s v="Communication"/>
    <d v="2018-04-05T00:00:00"/>
    <s v="1.1.4"/>
    <s v="5.0 and up"/>
  </r>
  <r>
    <x v="3"/>
    <x v="4007"/>
    <x v="29"/>
    <x v="3857"/>
    <x v="34"/>
    <n v="26624"/>
    <b v="0"/>
    <s v="10,000+"/>
    <x v="0"/>
    <x v="1"/>
    <n v="2.99"/>
    <x v="0"/>
    <s v="Weather"/>
    <d v="2018-08-04T00:00:00"/>
    <s v="7.1.4"/>
    <s v="4.0.3 and up"/>
  </r>
  <r>
    <x v="8"/>
    <x v="4008"/>
    <x v="27"/>
    <x v="2181"/>
    <x v="232"/>
    <b v="0"/>
    <n v="756"/>
    <s v="50,000+"/>
    <x v="5"/>
    <x v="0"/>
    <n v="0"/>
    <x v="0"/>
    <s v="Productivity"/>
    <d v="2017-11-21T00:00:00"/>
    <n v="1.7"/>
    <s v="4.0 and up"/>
  </r>
  <r>
    <x v="0"/>
    <x v="4009"/>
    <x v="27"/>
    <x v="3858"/>
    <x v="71"/>
    <n v="3276.8"/>
    <b v="0"/>
    <s v="1,000,000+"/>
    <x v="6"/>
    <x v="0"/>
    <n v="0"/>
    <x v="0"/>
    <s v="Productivity"/>
    <d v="2017-05-17T00:00:00"/>
    <s v="1.4.0"/>
    <s v="5.0 and up"/>
  </r>
  <r>
    <x v="5"/>
    <x v="4010"/>
    <x v="25"/>
    <x v="3859"/>
    <x v="201"/>
    <n v="4198.3999999999996"/>
    <b v="0"/>
    <s v="10,000+"/>
    <x v="0"/>
    <x v="1"/>
    <n v="1.99"/>
    <x v="0"/>
    <s v="Tools"/>
    <d v="2017-10-05T00:00:00"/>
    <s v="4.4.3"/>
    <s v="3.0 and up"/>
  </r>
  <r>
    <x v="15"/>
    <x v="4011"/>
    <x v="5"/>
    <x v="3860"/>
    <x v="11"/>
    <n v="20480"/>
    <b v="0"/>
    <s v="50,000+"/>
    <x v="5"/>
    <x v="0"/>
    <n v="0"/>
    <x v="1"/>
    <s v="Comics"/>
    <d v="2018-07-19T00:00:00"/>
    <s v="1.3.0"/>
    <s v="4.0.3 and up"/>
  </r>
  <r>
    <x v="1"/>
    <x v="4012"/>
    <x v="25"/>
    <x v="3861"/>
    <x v="42"/>
    <n v="3686.4"/>
    <b v="0"/>
    <s v="1,000,000+"/>
    <x v="6"/>
    <x v="0"/>
    <n v="0"/>
    <x v="0"/>
    <s v="Tools"/>
    <d v="2018-06-19T00:00:00"/>
    <n v="3.6"/>
    <s v="4.1 and up"/>
  </r>
  <r>
    <x v="1"/>
    <x v="4013"/>
    <x v="6"/>
    <x v="2846"/>
    <x v="113"/>
    <n v="45056"/>
    <b v="0"/>
    <s v="10,000+"/>
    <x v="0"/>
    <x v="0"/>
    <n v="0"/>
    <x v="0"/>
    <s v="Communication"/>
    <d v="2018-01-29T00:00:00"/>
    <s v="1.0.5"/>
    <s v="4.1 and up"/>
  </r>
  <r>
    <x v="3"/>
    <x v="4014"/>
    <x v="29"/>
    <x v="3862"/>
    <x v="34"/>
    <n v="26624"/>
    <b v="0"/>
    <s v="100,000+"/>
    <x v="4"/>
    <x v="1"/>
    <n v="2.99"/>
    <x v="0"/>
    <s v="Weather"/>
    <d v="2018-08-01T00:00:00"/>
    <s v="4.34.0"/>
    <s v="4.4 and up"/>
  </r>
  <r>
    <x v="3"/>
    <x v="4015"/>
    <x v="17"/>
    <x v="818"/>
    <x v="16"/>
    <n v="17408"/>
    <b v="0"/>
    <s v="1,000+"/>
    <x v="11"/>
    <x v="1"/>
    <n v="3.99"/>
    <x v="0"/>
    <s v="Adventure"/>
    <d v="2016-04-07T00:00:00"/>
    <s v="1.2.4"/>
    <s v="4.1 and up"/>
  </r>
  <r>
    <x v="5"/>
    <x v="4016"/>
    <x v="25"/>
    <x v="1869"/>
    <x v="57"/>
    <n v="1126.4000000000001"/>
    <b v="0"/>
    <s v="10,000+"/>
    <x v="0"/>
    <x v="1"/>
    <n v="2.99"/>
    <x v="0"/>
    <s v="Tools"/>
    <d v="2018-07-03T00:00:00"/>
    <s v="2.0.1"/>
    <s v="4.4 and up"/>
  </r>
  <r>
    <x v="4"/>
    <x v="4017"/>
    <x v="27"/>
    <x v="3863"/>
    <x v="52"/>
    <n v="2969.6"/>
    <b v="0"/>
    <s v="1,000,000+"/>
    <x v="6"/>
    <x v="0"/>
    <n v="0"/>
    <x v="0"/>
    <s v="Productivity"/>
    <d v="2017-12-13T00:00:00"/>
    <n v="3.3"/>
    <s v="4.0 and up"/>
  </r>
  <r>
    <x v="3"/>
    <x v="4018"/>
    <x v="18"/>
    <x v="23"/>
    <x v="28"/>
    <n v="24576"/>
    <b v="0"/>
    <s v="10,000+"/>
    <x v="0"/>
    <x v="0"/>
    <n v="0"/>
    <x v="0"/>
    <s v="Education"/>
    <d v="2015-08-20T00:00:00"/>
    <s v="6.3.1"/>
    <s v="4.2 and up"/>
  </r>
  <r>
    <x v="2"/>
    <x v="4019"/>
    <x v="30"/>
    <x v="3864"/>
    <x v="1"/>
    <n v="14336"/>
    <b v="0"/>
    <s v="100,000+"/>
    <x v="4"/>
    <x v="0"/>
    <n v="0"/>
    <x v="0"/>
    <s v="Video Players &amp; Editors"/>
    <d v="2018-06-03T00:00:00"/>
    <s v="2.1.4"/>
    <s v="5.0 and up"/>
  </r>
  <r>
    <x v="2"/>
    <x v="4020"/>
    <x v="27"/>
    <x v="3865"/>
    <x v="131"/>
    <n v="7065.6"/>
    <b v="0"/>
    <s v="100,000+"/>
    <x v="4"/>
    <x v="0"/>
    <n v="0"/>
    <x v="0"/>
    <s v="Productivity"/>
    <d v="2018-06-23T00:00:00"/>
    <s v="2.1.1"/>
    <s v="4.1 and up"/>
  </r>
  <r>
    <x v="0"/>
    <x v="4021"/>
    <x v="4"/>
    <x v="820"/>
    <x v="10"/>
    <n v="12288"/>
    <b v="0"/>
    <s v="1,000+"/>
    <x v="11"/>
    <x v="0"/>
    <n v="0"/>
    <x v="0"/>
    <s v="Business"/>
    <d v="2018-07-17T00:00:00"/>
    <s v="3.3.270"/>
    <s v="4.0 and up"/>
  </r>
  <r>
    <x v="16"/>
    <x v="4022"/>
    <x v="25"/>
    <x v="3866"/>
    <x v="233"/>
    <b v="0"/>
    <n v="91"/>
    <s v="100,000+"/>
    <x v="4"/>
    <x v="0"/>
    <n v="0"/>
    <x v="0"/>
    <s v="Tools"/>
    <d v="2013-12-17T00:00:00"/>
    <n v="3.2"/>
    <s v="2.2 and up"/>
  </r>
  <r>
    <x v="7"/>
    <x v="4023"/>
    <x v="20"/>
    <x v="3867"/>
    <x v="30"/>
    <n v="9625.6"/>
    <b v="0"/>
    <s v="5,000+"/>
    <x v="8"/>
    <x v="1"/>
    <n v="0.99"/>
    <x v="0"/>
    <s v="Social"/>
    <d v="2017-09-25T00:00:00"/>
    <n v="1.4"/>
    <s v="4.1 and up"/>
  </r>
  <r>
    <x v="0"/>
    <x v="4024"/>
    <x v="25"/>
    <x v="3868"/>
    <x v="175"/>
    <n v="1740.8"/>
    <b v="0"/>
    <s v="1,000,000+"/>
    <x v="6"/>
    <x v="0"/>
    <n v="0"/>
    <x v="0"/>
    <s v="Tools"/>
    <d v="2016-05-07T00:00:00"/>
    <n v="2.1"/>
    <s v="3.2 and up"/>
  </r>
  <r>
    <x v="17"/>
    <x v="4025"/>
    <x v="27"/>
    <x v="811"/>
    <x v="234"/>
    <b v="0"/>
    <n v="293"/>
    <s v="100+"/>
    <x v="14"/>
    <x v="1"/>
    <n v="6.49"/>
    <x v="0"/>
    <s v="Productivity"/>
    <d v="2014-05-03T00:00:00"/>
    <n v="1"/>
    <s v="2.2 and up"/>
  </r>
  <r>
    <x v="4"/>
    <x v="4026"/>
    <x v="6"/>
    <x v="3869"/>
    <x v="29"/>
    <b v="0"/>
    <b v="0"/>
    <s v="5,000,000+"/>
    <x v="2"/>
    <x v="0"/>
    <n v="0"/>
    <x v="0"/>
    <s v="Communication"/>
    <d v="2018-06-30T00:00:00"/>
    <s v="1.0.52"/>
    <s v="4.1 and up"/>
  </r>
  <r>
    <x v="13"/>
    <x v="4027"/>
    <x v="17"/>
    <x v="3870"/>
    <x v="39"/>
    <n v="35840"/>
    <b v="0"/>
    <s v="500,000+"/>
    <x v="1"/>
    <x v="0"/>
    <n v="0"/>
    <x v="0"/>
    <s v="Card"/>
    <d v="2017-05-08T00:00:00"/>
    <s v="1.3.3"/>
    <s v="4.1 and up"/>
  </r>
  <r>
    <x v="3"/>
    <x v="4028"/>
    <x v="29"/>
    <x v="3871"/>
    <x v="122"/>
    <n v="3891.2"/>
    <b v="0"/>
    <s v="50,000+"/>
    <x v="5"/>
    <x v="0"/>
    <n v="0"/>
    <x v="0"/>
    <s v="Weather"/>
    <d v="2017-06-25T00:00:00"/>
    <s v="1.2.6"/>
    <s v="4.1 and up"/>
  </r>
  <r>
    <x v="0"/>
    <x v="4029"/>
    <x v="27"/>
    <x v="131"/>
    <x v="235"/>
    <b v="0"/>
    <n v="17"/>
    <s v="1,000+"/>
    <x v="11"/>
    <x v="1"/>
    <n v="1.29"/>
    <x v="0"/>
    <s v="Productivity"/>
    <d v="2013-09-25T00:00:00"/>
    <s v="1.0.0"/>
    <s v="2.2 and up"/>
  </r>
  <r>
    <x v="5"/>
    <x v="4030"/>
    <x v="16"/>
    <x v="3872"/>
    <x v="236"/>
    <b v="0"/>
    <n v="74"/>
    <s v="50,000+"/>
    <x v="5"/>
    <x v="0"/>
    <n v="0"/>
    <x v="0"/>
    <s v="Lifestyle"/>
    <d v="2016-12-21T00:00:00"/>
    <n v="3"/>
    <s v="2.3 and up"/>
  </r>
  <r>
    <x v="4"/>
    <x v="236"/>
    <x v="4"/>
    <x v="3873"/>
    <x v="11"/>
    <n v="20480"/>
    <b v="0"/>
    <s v="5,000,000+"/>
    <x v="2"/>
    <x v="0"/>
    <n v="0"/>
    <x v="0"/>
    <s v="Business"/>
    <d v="2018-07-30T00:00:00"/>
    <s v="1.12.0"/>
    <s v="4.0.3 and up"/>
  </r>
  <r>
    <x v="5"/>
    <x v="4031"/>
    <x v="25"/>
    <x v="3874"/>
    <x v="57"/>
    <n v="1126.4000000000001"/>
    <b v="0"/>
    <s v="10,000+"/>
    <x v="0"/>
    <x v="1"/>
    <n v="2.99"/>
    <x v="0"/>
    <s v="Tools"/>
    <d v="2016-07-26T00:00:00"/>
    <n v="3"/>
    <s v="4.1 and up"/>
  </r>
  <r>
    <x v="17"/>
    <x v="4032"/>
    <x v="25"/>
    <x v="3875"/>
    <x v="201"/>
    <n v="4198.3999999999996"/>
    <b v="0"/>
    <s v="100,000+"/>
    <x v="4"/>
    <x v="0"/>
    <n v="0"/>
    <x v="0"/>
    <s v="Tools"/>
    <d v="2015-09-17T00:00:00"/>
    <n v="1.4"/>
    <s v="3.0 and up"/>
  </r>
  <r>
    <x v="0"/>
    <x v="4033"/>
    <x v="4"/>
    <x v="3876"/>
    <x v="78"/>
    <n v="13312"/>
    <b v="0"/>
    <s v="100,000+"/>
    <x v="4"/>
    <x v="0"/>
    <n v="0"/>
    <x v="0"/>
    <s v="Business"/>
    <d v="2018-07-20T00:00:00"/>
    <s v="2.13.2"/>
    <s v="4.1 and up"/>
  </r>
  <r>
    <x v="0"/>
    <x v="4034"/>
    <x v="18"/>
    <x v="112"/>
    <x v="237"/>
    <b v="0"/>
    <n v="14"/>
    <s v="1,000+"/>
    <x v="11"/>
    <x v="1"/>
    <n v="0.99"/>
    <x v="0"/>
    <s v="Entertainment"/>
    <d v="2013-04-25T00:00:00"/>
    <s v="Varies with device"/>
    <s v="Varies with device"/>
  </r>
  <r>
    <x v="18"/>
    <x v="4035"/>
    <x v="25"/>
    <x v="1899"/>
    <x v="99"/>
    <n v="8499.2000000000007"/>
    <b v="0"/>
    <s v="100,000+"/>
    <x v="4"/>
    <x v="0"/>
    <n v="0"/>
    <x v="0"/>
    <s v="Tools"/>
    <d v="2018-02-19T00:00:00"/>
    <n v="25"/>
    <s v="4.0.3 and up"/>
  </r>
  <r>
    <x v="6"/>
    <x v="4036"/>
    <x v="27"/>
    <x v="3877"/>
    <x v="62"/>
    <n v="9216"/>
    <b v="0"/>
    <s v="100,000+"/>
    <x v="4"/>
    <x v="0"/>
    <n v="0"/>
    <x v="0"/>
    <s v="Productivity"/>
    <d v="2018-03-12T00:00:00"/>
    <s v="1.0.26"/>
    <s v="5.0 and up"/>
  </r>
  <r>
    <x v="8"/>
    <x v="4037"/>
    <x v="18"/>
    <x v="3878"/>
    <x v="62"/>
    <n v="9216"/>
    <b v="0"/>
    <s v="100,000+"/>
    <x v="4"/>
    <x v="0"/>
    <n v="0"/>
    <x v="0"/>
    <s v="Puzzle"/>
    <d v="2014-05-26T00:00:00"/>
    <s v="1.7.3"/>
    <s v="1.6 and up"/>
  </r>
  <r>
    <x v="8"/>
    <x v="2572"/>
    <x v="25"/>
    <x v="3879"/>
    <x v="29"/>
    <b v="0"/>
    <b v="0"/>
    <s v="5,000,000+"/>
    <x v="2"/>
    <x v="0"/>
    <n v="0"/>
    <x v="0"/>
    <s v="Tools"/>
    <d v="2018-01-09T00:00:00"/>
    <s v="Varies with device"/>
    <s v="Varies with device"/>
  </r>
  <r>
    <x v="20"/>
    <x v="4038"/>
    <x v="25"/>
    <x v="175"/>
    <x v="102"/>
    <n v="3379.2"/>
    <b v="0"/>
    <s v="10+"/>
    <x v="16"/>
    <x v="1"/>
    <n v="0.99"/>
    <x v="0"/>
    <s v="Tools"/>
    <d v="2018-07-26T00:00:00"/>
    <n v="1.05"/>
    <s v="4.0 and up"/>
  </r>
  <r>
    <x v="8"/>
    <x v="2094"/>
    <x v="21"/>
    <x v="3880"/>
    <x v="29"/>
    <b v="0"/>
    <b v="0"/>
    <s v="10,000,000+"/>
    <x v="7"/>
    <x v="0"/>
    <n v="0"/>
    <x v="0"/>
    <s v="Shopping"/>
    <d v="2018-07-30T00:00:00"/>
    <s v="Varies with device"/>
    <s v="Varies with device"/>
  </r>
  <r>
    <x v="7"/>
    <x v="4039"/>
    <x v="21"/>
    <x v="3881"/>
    <x v="9"/>
    <n v="28672"/>
    <b v="0"/>
    <s v="1,000,000+"/>
    <x v="6"/>
    <x v="0"/>
    <n v="0"/>
    <x v="0"/>
    <s v="Shopping"/>
    <d v="2018-07-17T00:00:00"/>
    <s v="5.6.0"/>
    <s v="4.4 and up"/>
  </r>
  <r>
    <x v="10"/>
    <x v="753"/>
    <x v="18"/>
    <x v="3882"/>
    <x v="0"/>
    <n v="19456"/>
    <b v="0"/>
    <s v="1,000,000+"/>
    <x v="6"/>
    <x v="0"/>
    <n v="0"/>
    <x v="1"/>
    <s v="Entertainment"/>
    <d v="2018-07-16T00:00:00"/>
    <s v="3.1.4"/>
    <s v="4.4 and up"/>
  </r>
  <r>
    <x v="1"/>
    <x v="4040"/>
    <x v="30"/>
    <x v="3883"/>
    <x v="147"/>
    <n v="60416"/>
    <b v="0"/>
    <s v="5,000,000+"/>
    <x v="2"/>
    <x v="0"/>
    <n v="0"/>
    <x v="0"/>
    <s v="Video Players &amp; Editors"/>
    <d v="2018-06-26T00:00:00"/>
    <s v="1.1.4.1296"/>
    <s v="4.4 and up"/>
  </r>
  <r>
    <x v="15"/>
    <x v="4041"/>
    <x v="18"/>
    <x v="803"/>
    <x v="139"/>
    <n v="1945.6"/>
    <b v="0"/>
    <s v="50,000+"/>
    <x v="5"/>
    <x v="0"/>
    <n v="0"/>
    <x v="0"/>
    <s v="Education"/>
    <d v="2014-08-09T00:00:00"/>
    <n v="1"/>
    <s v="2.3 and up"/>
  </r>
  <r>
    <x v="4"/>
    <x v="4042"/>
    <x v="18"/>
    <x v="3884"/>
    <x v="10"/>
    <n v="12288"/>
    <b v="0"/>
    <s v="100,000+"/>
    <x v="4"/>
    <x v="0"/>
    <n v="0"/>
    <x v="0"/>
    <s v="Puzzle"/>
    <d v="2015-07-29T00:00:00"/>
    <s v="1.1.0"/>
    <s v="2.2 and up"/>
  </r>
  <r>
    <x v="23"/>
    <x v="4043"/>
    <x v="27"/>
    <x v="1855"/>
    <x v="140"/>
    <n v="1843.2"/>
    <b v="0"/>
    <s v="5,000+"/>
    <x v="8"/>
    <x v="0"/>
    <n v="0"/>
    <x v="0"/>
    <s v="Productivity"/>
    <d v="2016-09-27T00:00:00"/>
    <s v="2.0.1027"/>
    <s v="3.0 and up"/>
  </r>
  <r>
    <x v="7"/>
    <x v="4044"/>
    <x v="17"/>
    <x v="3058"/>
    <x v="64"/>
    <n v="30720"/>
    <b v="0"/>
    <s v="10,000+"/>
    <x v="0"/>
    <x v="0"/>
    <n v="0"/>
    <x v="0"/>
    <s v="Action"/>
    <d v="2016-02-24T00:00:00"/>
    <n v="1"/>
    <s v="2.3 and up"/>
  </r>
  <r>
    <x v="7"/>
    <x v="4045"/>
    <x v="18"/>
    <x v="3885"/>
    <x v="29"/>
    <b v="0"/>
    <b v="0"/>
    <s v="100,000+"/>
    <x v="4"/>
    <x v="0"/>
    <n v="0"/>
    <x v="0"/>
    <s v="Casual"/>
    <d v="2017-10-20T00:00:00"/>
    <s v="Varies with device"/>
    <s v="Varies with device"/>
  </r>
  <r>
    <x v="10"/>
    <x v="4046"/>
    <x v="23"/>
    <x v="3886"/>
    <x v="29"/>
    <b v="0"/>
    <b v="0"/>
    <s v="1,000,000+"/>
    <x v="6"/>
    <x v="0"/>
    <n v="0"/>
    <x v="0"/>
    <s v="Sports"/>
    <d v="2013-11-20T00:00:00"/>
    <s v="Varies with device"/>
    <s v="Varies with device"/>
  </r>
  <r>
    <x v="5"/>
    <x v="4047"/>
    <x v="17"/>
    <x v="3887"/>
    <x v="29"/>
    <b v="0"/>
    <b v="0"/>
    <s v="500,000+"/>
    <x v="1"/>
    <x v="0"/>
    <n v="0"/>
    <x v="1"/>
    <s v="Casino"/>
    <d v="2016-09-30T00:00:00"/>
    <s v="Varies with device"/>
    <s v="2.3.3 and up"/>
  </r>
  <r>
    <x v="7"/>
    <x v="4048"/>
    <x v="17"/>
    <x v="3477"/>
    <x v="56"/>
    <n v="18432"/>
    <b v="0"/>
    <s v="50,000+"/>
    <x v="5"/>
    <x v="0"/>
    <n v="0"/>
    <x v="0"/>
    <s v="Action"/>
    <d v="2015-08-20T00:00:00"/>
    <s v="1.0.5"/>
    <s v="3.0 and up"/>
  </r>
  <r>
    <x v="3"/>
    <x v="4049"/>
    <x v="17"/>
    <x v="3888"/>
    <x v="29"/>
    <b v="0"/>
    <b v="0"/>
    <s v="500,000+"/>
    <x v="1"/>
    <x v="0"/>
    <n v="0"/>
    <x v="0"/>
    <s v="Card"/>
    <d v="2017-06-07T00:00:00"/>
    <s v="Varies with device"/>
    <s v="Varies with device"/>
  </r>
  <r>
    <x v="4"/>
    <x v="4050"/>
    <x v="17"/>
    <x v="3889"/>
    <x v="6"/>
    <n v="29696"/>
    <b v="0"/>
    <s v="1,000,000+"/>
    <x v="6"/>
    <x v="0"/>
    <n v="0"/>
    <x v="1"/>
    <s v="Casino"/>
    <d v="2018-02-08T00:00:00"/>
    <s v="2.3.5"/>
    <s v="4.0.3 and up"/>
  </r>
  <r>
    <x v="5"/>
    <x v="4051"/>
    <x v="18"/>
    <x v="3890"/>
    <x v="34"/>
    <n v="26624"/>
    <b v="0"/>
    <s v="100,000+"/>
    <x v="4"/>
    <x v="0"/>
    <n v="0"/>
    <x v="0"/>
    <s v="Casual"/>
    <d v="2016-03-23T00:00:00"/>
    <s v="1.1.2"/>
    <s v="2.3 and up"/>
  </r>
  <r>
    <x v="10"/>
    <x v="4052"/>
    <x v="17"/>
    <x v="3891"/>
    <x v="10"/>
    <n v="12288"/>
    <b v="0"/>
    <s v="1,000,000+"/>
    <x v="6"/>
    <x v="0"/>
    <n v="0"/>
    <x v="0"/>
    <s v="Arcade"/>
    <d v="2014-01-19T00:00:00"/>
    <s v="2.4.4"/>
    <s v="2.0 and up"/>
  </r>
  <r>
    <x v="7"/>
    <x v="4053"/>
    <x v="17"/>
    <x v="3892"/>
    <x v="10"/>
    <n v="12288"/>
    <b v="0"/>
    <s v="100,000+"/>
    <x v="4"/>
    <x v="1"/>
    <n v="0.99"/>
    <x v="0"/>
    <s v="Arcade"/>
    <d v="2014-01-19T00:00:00"/>
    <s v="2.4.4"/>
    <s v="2.0 and up"/>
  </r>
  <r>
    <x v="4"/>
    <x v="4054"/>
    <x v="17"/>
    <x v="3893"/>
    <x v="16"/>
    <n v="17408"/>
    <b v="0"/>
    <s v="1,000,000+"/>
    <x v="6"/>
    <x v="0"/>
    <n v="0"/>
    <x v="1"/>
    <s v="Arcade"/>
    <d v="2016-03-14T00:00:00"/>
    <s v="2.0.2"/>
    <s v="2.3 and up"/>
  </r>
  <r>
    <x v="10"/>
    <x v="4055"/>
    <x v="17"/>
    <x v="3894"/>
    <x v="56"/>
    <n v="18432"/>
    <b v="0"/>
    <s v="50,000+"/>
    <x v="5"/>
    <x v="0"/>
    <n v="0"/>
    <x v="1"/>
    <s v="Casino"/>
    <d v="2015-12-31T00:00:00"/>
    <s v="1.3.2"/>
    <s v="2.3 and up"/>
  </r>
  <r>
    <x v="4"/>
    <x v="4056"/>
    <x v="17"/>
    <x v="3895"/>
    <x v="34"/>
    <n v="26624"/>
    <b v="0"/>
    <s v="50,000+"/>
    <x v="5"/>
    <x v="0"/>
    <n v="0"/>
    <x v="0"/>
    <s v="Card"/>
    <d v="2018-01-04T00:00:00"/>
    <s v="2.3.4"/>
    <s v="4.0.3 and up"/>
  </r>
  <r>
    <x v="1"/>
    <x v="4057"/>
    <x v="23"/>
    <x v="3896"/>
    <x v="29"/>
    <b v="0"/>
    <b v="0"/>
    <s v="500,000+"/>
    <x v="1"/>
    <x v="0"/>
    <n v="0"/>
    <x v="0"/>
    <s v="Sports"/>
    <d v="2015-09-02T00:00:00"/>
    <s v="Varies with device"/>
    <s v="Varies with device"/>
  </r>
  <r>
    <x v="10"/>
    <x v="4058"/>
    <x v="17"/>
    <x v="3897"/>
    <x v="16"/>
    <n v="17408"/>
    <b v="0"/>
    <s v="100,000+"/>
    <x v="4"/>
    <x v="0"/>
    <n v="0"/>
    <x v="1"/>
    <s v="Card"/>
    <d v="2015-11-27T00:00:00"/>
    <s v="1.3.1"/>
    <s v="2.3 and up"/>
  </r>
  <r>
    <x v="15"/>
    <x v="4059"/>
    <x v="17"/>
    <x v="3898"/>
    <x v="10"/>
    <n v="12288"/>
    <b v="0"/>
    <s v="1,000,000+"/>
    <x v="6"/>
    <x v="0"/>
    <n v="0"/>
    <x v="0"/>
    <s v="Arcade"/>
    <d v="2013-12-13T00:00:00"/>
    <s v="1.0.2"/>
    <s v="2.2 and up"/>
  </r>
  <r>
    <x v="0"/>
    <x v="4060"/>
    <x v="25"/>
    <x v="1957"/>
    <x v="238"/>
    <b v="0"/>
    <n v="317"/>
    <s v="1,000+"/>
    <x v="11"/>
    <x v="0"/>
    <n v="0"/>
    <x v="0"/>
    <s v="Tools"/>
    <d v="2013-11-12T00:00:00"/>
    <s v="2.0.131112"/>
    <s v="2.3 and up"/>
  </r>
  <r>
    <x v="1"/>
    <x v="4061"/>
    <x v="18"/>
    <x v="3213"/>
    <x v="93"/>
    <n v="7680"/>
    <b v="0"/>
    <s v="10,000+"/>
    <x v="0"/>
    <x v="0"/>
    <n v="0"/>
    <x v="0"/>
    <s v="Entertainment"/>
    <d v="2017-09-21T00:00:00"/>
    <s v="1.0.4"/>
    <s v="4.4 and up"/>
  </r>
  <r>
    <x v="7"/>
    <x v="4062"/>
    <x v="17"/>
    <x v="3899"/>
    <x v="29"/>
    <b v="0"/>
    <b v="0"/>
    <s v="5,000,000+"/>
    <x v="2"/>
    <x v="0"/>
    <n v="0"/>
    <x v="0"/>
    <s v="Racing"/>
    <d v="2016-08-26T00:00:00"/>
    <s v="Varies with device"/>
    <s v="Varies with device"/>
  </r>
  <r>
    <x v="5"/>
    <x v="4063"/>
    <x v="1"/>
    <x v="1720"/>
    <x v="109"/>
    <n v="67584"/>
    <b v="0"/>
    <s v="1,000+"/>
    <x v="11"/>
    <x v="0"/>
    <n v="0"/>
    <x v="0"/>
    <s v="Auto &amp; Vehicles"/>
    <d v="2017-06-27T00:00:00"/>
    <n v="1"/>
    <s v="4.1 and up"/>
  </r>
  <r>
    <x v="3"/>
    <x v="4064"/>
    <x v="3"/>
    <x v="538"/>
    <x v="64"/>
    <n v="30720"/>
    <b v="0"/>
    <s v="1,000+"/>
    <x v="11"/>
    <x v="0"/>
    <n v="0"/>
    <x v="0"/>
    <s v="Books &amp; Reference"/>
    <d v="2018-07-18T00:00:00"/>
    <s v="2.2.5"/>
    <s v="4.0.3 and up"/>
  </r>
  <r>
    <x v="1"/>
    <x v="4065"/>
    <x v="17"/>
    <x v="3900"/>
    <x v="39"/>
    <n v="35840"/>
    <b v="0"/>
    <s v="100,000+"/>
    <x v="4"/>
    <x v="0"/>
    <n v="0"/>
    <x v="2"/>
    <s v="Racing"/>
    <d v="2015-09-24T00:00:00"/>
    <s v="Varies with device"/>
    <s v="Varies with device"/>
  </r>
  <r>
    <x v="1"/>
    <x v="4066"/>
    <x v="17"/>
    <x v="2080"/>
    <x v="34"/>
    <n v="26624"/>
    <b v="0"/>
    <s v="100,000+"/>
    <x v="4"/>
    <x v="0"/>
    <n v="0"/>
    <x v="2"/>
    <s v="Racing"/>
    <d v="2014-12-31T00:00:00"/>
    <s v="1.7.1"/>
    <s v="2.3 and up"/>
  </r>
  <r>
    <x v="7"/>
    <x v="4067"/>
    <x v="17"/>
    <x v="607"/>
    <x v="31"/>
    <n v="15360"/>
    <b v="0"/>
    <s v="10,000+"/>
    <x v="0"/>
    <x v="0"/>
    <n v="0"/>
    <x v="0"/>
    <s v="Card"/>
    <d v="2014-11-06T00:00:00"/>
    <s v="1.1.5"/>
    <s v="2.3 and up"/>
  </r>
  <r>
    <x v="3"/>
    <x v="4068"/>
    <x v="17"/>
    <x v="3901"/>
    <x v="46"/>
    <n v="27648"/>
    <b v="0"/>
    <s v="10,000+"/>
    <x v="0"/>
    <x v="0"/>
    <n v="0"/>
    <x v="0"/>
    <s v="Action"/>
    <d v="2018-07-18T00:00:00"/>
    <s v="1.0.4"/>
    <s v="4.0 and up"/>
  </r>
  <r>
    <x v="0"/>
    <x v="4069"/>
    <x v="17"/>
    <x v="3812"/>
    <x v="17"/>
    <n v="39936"/>
    <b v="0"/>
    <s v="10,000+"/>
    <x v="0"/>
    <x v="0"/>
    <n v="0"/>
    <x v="2"/>
    <s v="Action"/>
    <d v="2014-01-24T00:00:00"/>
    <n v="1"/>
    <s v="2.1 and up"/>
  </r>
  <r>
    <x v="2"/>
    <x v="4070"/>
    <x v="3"/>
    <x v="3902"/>
    <x v="88"/>
    <n v="9318.4"/>
    <b v="0"/>
    <s v="10,000+"/>
    <x v="0"/>
    <x v="0"/>
    <n v="0"/>
    <x v="0"/>
    <s v="Books &amp; Reference"/>
    <d v="2015-01-01T00:00:00"/>
    <n v="2"/>
    <s v="2.1 and up"/>
  </r>
  <r>
    <x v="11"/>
    <x v="4071"/>
    <x v="1"/>
    <x v="424"/>
    <x v="78"/>
    <n v="13312"/>
    <b v="0"/>
    <s v="10+"/>
    <x v="16"/>
    <x v="0"/>
    <n v="0"/>
    <x v="0"/>
    <s v="Auto &amp; Vehicles"/>
    <d v="2018-05-16T00:00:00"/>
    <n v="1255162018"/>
    <s v="6.0 and up"/>
  </r>
  <r>
    <x v="5"/>
    <x v="4072"/>
    <x v="30"/>
    <x v="3903"/>
    <x v="39"/>
    <n v="35840"/>
    <b v="0"/>
    <s v="10,000,000+"/>
    <x v="7"/>
    <x v="0"/>
    <n v="0"/>
    <x v="0"/>
    <s v="Video Players &amp; Editors"/>
    <d v="2018-06-06T00:00:00"/>
    <s v="3.1.4"/>
    <s v="4.2 and up"/>
  </r>
  <r>
    <x v="2"/>
    <x v="4073"/>
    <x v="10"/>
    <x v="543"/>
    <x v="107"/>
    <n v="5222.3999999999996"/>
    <b v="0"/>
    <s v="10,000+"/>
    <x v="0"/>
    <x v="0"/>
    <n v="0"/>
    <x v="0"/>
    <s v="Events"/>
    <d v="2018-07-25T00:00:00"/>
    <n v="2.5"/>
    <s v="4.0.3 and up"/>
  </r>
  <r>
    <x v="2"/>
    <x v="4074"/>
    <x v="18"/>
    <x v="3204"/>
    <x v="63"/>
    <n v="6860.8"/>
    <b v="0"/>
    <s v="10,000+"/>
    <x v="0"/>
    <x v="0"/>
    <n v="0"/>
    <x v="0"/>
    <s v="Education"/>
    <d v="2015-10-09T00:00:00"/>
    <n v="1"/>
    <s v="2.1 and up"/>
  </r>
  <r>
    <x v="10"/>
    <x v="4075"/>
    <x v="17"/>
    <x v="3904"/>
    <x v="13"/>
    <n v="37888"/>
    <b v="0"/>
    <s v="1,000,000+"/>
    <x v="6"/>
    <x v="0"/>
    <n v="0"/>
    <x v="0"/>
    <s v="Racing"/>
    <d v="2015-12-10T00:00:00"/>
    <s v="1.8.6"/>
    <s v="2.3 and up"/>
  </r>
  <r>
    <x v="1"/>
    <x v="4076"/>
    <x v="22"/>
    <x v="3905"/>
    <x v="51"/>
    <n v="3993.6"/>
    <b v="0"/>
    <s v="500,000+"/>
    <x v="1"/>
    <x v="0"/>
    <n v="0"/>
    <x v="0"/>
    <s v="Photography"/>
    <d v="2015-06-17T00:00:00"/>
    <s v="v1.0"/>
    <s v="3.1 and up"/>
  </r>
  <r>
    <x v="11"/>
    <x v="4077"/>
    <x v="25"/>
    <x v="424"/>
    <x v="82"/>
    <n v="4096"/>
    <b v="0"/>
    <s v="100+"/>
    <x v="14"/>
    <x v="0"/>
    <n v="0"/>
    <x v="0"/>
    <s v="Tools"/>
    <d v="2015-06-15T00:00:00"/>
    <s v="1.0.0"/>
    <s v="4.0.3 and up"/>
  </r>
  <r>
    <x v="6"/>
    <x v="4078"/>
    <x v="23"/>
    <x v="2361"/>
    <x v="146"/>
    <n v="7782.4"/>
    <b v="0"/>
    <s v="50,000+"/>
    <x v="5"/>
    <x v="0"/>
    <n v="0"/>
    <x v="0"/>
    <s v="Sports"/>
    <d v="2013-08-01T00:00:00"/>
    <s v="1.0.0"/>
    <s v="2.2 and up"/>
  </r>
  <r>
    <x v="1"/>
    <x v="4079"/>
    <x v="24"/>
    <x v="3906"/>
    <x v="29"/>
    <b v="0"/>
    <b v="0"/>
    <s v="10,000+"/>
    <x v="0"/>
    <x v="0"/>
    <n v="0"/>
    <x v="0"/>
    <s v="Travel &amp; Local"/>
    <d v="2018-04-05T00:00:00"/>
    <s v="Varies with device"/>
    <s v="Varies with device"/>
  </r>
  <r>
    <x v="5"/>
    <x v="4080"/>
    <x v="17"/>
    <x v="538"/>
    <x v="106"/>
    <n v="6758.4"/>
    <b v="0"/>
    <s v="1,000+"/>
    <x v="11"/>
    <x v="0"/>
    <n v="0"/>
    <x v="0"/>
    <s v="Adventure"/>
    <d v="2016-03-15T00:00:00"/>
    <s v="0.0.3"/>
    <s v="3.0 and up"/>
  </r>
  <r>
    <x v="3"/>
    <x v="4081"/>
    <x v="30"/>
    <x v="3907"/>
    <x v="54"/>
    <n v="32768"/>
    <b v="0"/>
    <s v="5,000,000+"/>
    <x v="2"/>
    <x v="0"/>
    <n v="0"/>
    <x v="0"/>
    <s v="Video Players &amp; Editors"/>
    <d v="2018-06-15T00:00:00"/>
    <s v="2.12.0"/>
    <s v="4.3 and up"/>
  </r>
  <r>
    <x v="11"/>
    <x v="4082"/>
    <x v="4"/>
    <x v="537"/>
    <x v="52"/>
    <n v="2969.6"/>
    <b v="0"/>
    <s v="1,000+"/>
    <x v="11"/>
    <x v="0"/>
    <n v="0"/>
    <x v="0"/>
    <s v="Business"/>
    <d v="2018-05-10T00:00:00"/>
    <s v="11.0.0"/>
    <s v="4.0.3 and up"/>
  </r>
  <r>
    <x v="6"/>
    <x v="4083"/>
    <x v="21"/>
    <x v="3855"/>
    <x v="239"/>
    <b v="0"/>
    <n v="78"/>
    <s v="10,000+"/>
    <x v="0"/>
    <x v="0"/>
    <n v="0"/>
    <x v="0"/>
    <s v="Shopping"/>
    <d v="2015-02-11T00:00:00"/>
    <s v="1.3.1"/>
    <s v="2.3 and up"/>
  </r>
  <r>
    <x v="18"/>
    <x v="4084"/>
    <x v="22"/>
    <x v="126"/>
    <x v="33"/>
    <n v="1228.8"/>
    <b v="0"/>
    <s v="1,000+"/>
    <x v="11"/>
    <x v="1"/>
    <n v="19.989999999999998"/>
    <x v="0"/>
    <s v="Photography"/>
    <d v="2016-10-26T00:00:00"/>
    <n v="1.1000000000000001"/>
    <s v="4.1 and up"/>
  </r>
  <r>
    <x v="7"/>
    <x v="4085"/>
    <x v="22"/>
    <x v="3908"/>
    <x v="31"/>
    <n v="15360"/>
    <b v="0"/>
    <s v="10,000,000+"/>
    <x v="7"/>
    <x v="0"/>
    <n v="0"/>
    <x v="0"/>
    <s v="Photography"/>
    <d v="2016-07-08T00:00:00"/>
    <s v="2.1.0"/>
    <s v="4.0.3 and up"/>
  </r>
  <r>
    <x v="2"/>
    <x v="4086"/>
    <x v="31"/>
    <x v="3633"/>
    <x v="56"/>
    <n v="18432"/>
    <b v="0"/>
    <s v="10,000+"/>
    <x v="0"/>
    <x v="0"/>
    <n v="0"/>
    <x v="0"/>
    <s v="News &amp; Magazines"/>
    <d v="2018-05-31T00:00:00"/>
    <s v="v4.29.0.9"/>
    <s v="4.4 and up"/>
  </r>
  <r>
    <x v="32"/>
    <x v="4087"/>
    <x v="13"/>
    <x v="27"/>
    <x v="31"/>
    <n v="15360"/>
    <b v="0"/>
    <s v="10,000+"/>
    <x v="0"/>
    <x v="0"/>
    <n v="0"/>
    <x v="0"/>
    <s v="Health &amp; Fitness"/>
    <d v="2018-05-12T00:00:00"/>
    <s v="1.0.5"/>
    <s v="4.4 and up"/>
  </r>
  <r>
    <x v="4"/>
    <x v="4088"/>
    <x v="18"/>
    <x v="1872"/>
    <x v="0"/>
    <n v="19456"/>
    <b v="0"/>
    <s v="5,000+"/>
    <x v="8"/>
    <x v="1"/>
    <n v="4.99"/>
    <x v="0"/>
    <s v="Simulation"/>
    <d v="2016-12-09T00:00:00"/>
    <s v="3.8.4"/>
    <s v="2.3.3 and up"/>
  </r>
  <r>
    <x v="25"/>
    <x v="4089"/>
    <x v="5"/>
    <x v="533"/>
    <x v="201"/>
    <n v="4198.3999999999996"/>
    <b v="0"/>
    <s v="100+"/>
    <x v="14"/>
    <x v="0"/>
    <n v="0"/>
    <x v="0"/>
    <s v="Comics"/>
    <d v="2017-11-10T00:00:00"/>
    <n v="1"/>
    <s v="4.1 and up"/>
  </r>
  <r>
    <x v="10"/>
    <x v="2260"/>
    <x v="22"/>
    <x v="3909"/>
    <x v="5"/>
    <n v="5734.4"/>
    <b v="0"/>
    <s v="10,000,000+"/>
    <x v="7"/>
    <x v="0"/>
    <n v="0"/>
    <x v="0"/>
    <s v="Photography"/>
    <d v="2017-11-10T00:00:00"/>
    <s v="3.31.4"/>
    <s v="4.0 and up"/>
  </r>
  <r>
    <x v="1"/>
    <x v="4090"/>
    <x v="18"/>
    <x v="815"/>
    <x v="81"/>
    <n v="3584"/>
    <b v="0"/>
    <s v="1,000+"/>
    <x v="11"/>
    <x v="0"/>
    <n v="0"/>
    <x v="0"/>
    <s v="Entertainment"/>
    <d v="2018-06-22T00:00:00"/>
    <n v="1"/>
    <s v="4.0 and up"/>
  </r>
  <r>
    <x v="7"/>
    <x v="1770"/>
    <x v="19"/>
    <x v="3910"/>
    <x v="70"/>
    <n v="6553.6"/>
    <b v="0"/>
    <s v="100,000+"/>
    <x v="4"/>
    <x v="0"/>
    <n v="0"/>
    <x v="0"/>
    <s v="Medical"/>
    <d v="2018-07-27T00:00:00"/>
    <n v="117"/>
    <s v="3.0 and up"/>
  </r>
  <r>
    <x v="17"/>
    <x v="4091"/>
    <x v="22"/>
    <x v="112"/>
    <x v="120"/>
    <n v="3072"/>
    <b v="0"/>
    <s v="10,000+"/>
    <x v="0"/>
    <x v="0"/>
    <n v="0"/>
    <x v="0"/>
    <s v="Photography"/>
    <d v="2018-04-18T00:00:00"/>
    <s v="5.1.2"/>
    <s v="4.0.3 and up"/>
  </r>
  <r>
    <x v="3"/>
    <x v="4092"/>
    <x v="19"/>
    <x v="3646"/>
    <x v="240"/>
    <b v="0"/>
    <n v="924"/>
    <s v="10,000+"/>
    <x v="0"/>
    <x v="0"/>
    <n v="0"/>
    <x v="1"/>
    <s v="Medical"/>
    <d v="2013-01-25T00:00:00"/>
    <n v="1.1000000000000001"/>
    <s v="2.1 and up"/>
  </r>
  <r>
    <x v="2"/>
    <x v="4093"/>
    <x v="11"/>
    <x v="1865"/>
    <x v="27"/>
    <n v="11264"/>
    <b v="0"/>
    <s v="1,000+"/>
    <x v="11"/>
    <x v="0"/>
    <n v="0"/>
    <x v="0"/>
    <s v="Finance"/>
    <d v="2018-04-15T00:00:00"/>
    <s v="1.4.0"/>
    <s v="4.1 and up"/>
  </r>
  <r>
    <x v="32"/>
    <x v="4094"/>
    <x v="25"/>
    <x v="1259"/>
    <x v="74"/>
    <n v="5017.6000000000004"/>
    <b v="0"/>
    <s v="5,000,000+"/>
    <x v="2"/>
    <x v="0"/>
    <n v="0"/>
    <x v="0"/>
    <s v="Tools"/>
    <d v="2017-10-03T00:00:00"/>
    <s v="1.8.2.7"/>
    <s v="5.0 and up"/>
  </r>
  <r>
    <x v="5"/>
    <x v="4095"/>
    <x v="18"/>
    <x v="3911"/>
    <x v="29"/>
    <b v="0"/>
    <b v="0"/>
    <s v="10,000,000+"/>
    <x v="7"/>
    <x v="0"/>
    <n v="0"/>
    <x v="3"/>
    <s v="Entertainment"/>
    <d v="2018-08-02T00:00:00"/>
    <s v="Varies with device"/>
    <s v="Varies with device"/>
  </r>
  <r>
    <x v="11"/>
    <x v="4096"/>
    <x v="24"/>
    <x v="526"/>
    <x v="23"/>
    <n v="6246.4"/>
    <b v="0"/>
    <s v="5,000+"/>
    <x v="8"/>
    <x v="0"/>
    <n v="0"/>
    <x v="0"/>
    <s v="Travel &amp; Local"/>
    <d v="2018-06-28T00:00:00"/>
    <s v="8.3.0"/>
    <s v="4.4 and up"/>
  </r>
  <r>
    <x v="11"/>
    <x v="4097"/>
    <x v="19"/>
    <x v="533"/>
    <x v="241"/>
    <b v="0"/>
    <n v="902"/>
    <s v="100+"/>
    <x v="14"/>
    <x v="1"/>
    <n v="5"/>
    <x v="1"/>
    <s v="Medical"/>
    <d v="2013-12-19T00:00:00"/>
    <n v="1.3"/>
    <s v="2.1 and up"/>
  </r>
  <r>
    <x v="11"/>
    <x v="4098"/>
    <x v="20"/>
    <x v="175"/>
    <x v="118"/>
    <n v="54272"/>
    <b v="0"/>
    <s v="100+"/>
    <x v="14"/>
    <x v="0"/>
    <n v="0"/>
    <x v="1"/>
    <s v="Social"/>
    <d v="2018-07-21T00:00:00"/>
    <s v="1.16.5"/>
    <s v="4.1 and up"/>
  </r>
  <r>
    <x v="2"/>
    <x v="4099"/>
    <x v="21"/>
    <x v="812"/>
    <x v="198"/>
    <n v="1331.2"/>
    <b v="0"/>
    <s v="500+"/>
    <x v="15"/>
    <x v="0"/>
    <n v="0"/>
    <x v="0"/>
    <s v="Shopping"/>
    <d v="2017-07-07T00:00:00"/>
    <s v="cli-6.5.0"/>
    <s v="4.0 and up"/>
  </r>
  <r>
    <x v="16"/>
    <x v="4100"/>
    <x v="25"/>
    <x v="118"/>
    <x v="101"/>
    <n v="4812.8"/>
    <b v="0"/>
    <s v="10,000+"/>
    <x v="0"/>
    <x v="0"/>
    <n v="0"/>
    <x v="0"/>
    <s v="Tools"/>
    <d v="2018-06-07T00:00:00"/>
    <n v="1.3"/>
    <s v="4.0.3 and up"/>
  </r>
  <r>
    <x v="0"/>
    <x v="4101"/>
    <x v="31"/>
    <x v="535"/>
    <x v="8"/>
    <n v="3174.4"/>
    <b v="0"/>
    <s v="5,000+"/>
    <x v="8"/>
    <x v="0"/>
    <n v="0"/>
    <x v="0"/>
    <s v="News &amp; Magazines"/>
    <d v="2017-07-10T00:00:00"/>
    <n v="1.1000000000000001"/>
    <s v="4.0 and up"/>
  </r>
  <r>
    <x v="11"/>
    <x v="4102"/>
    <x v="4"/>
    <x v="424"/>
    <x v="27"/>
    <n v="11264"/>
    <b v="0"/>
    <s v="50+"/>
    <x v="13"/>
    <x v="0"/>
    <n v="0"/>
    <x v="1"/>
    <s v="Business"/>
    <d v="2017-09-30T00:00:00"/>
    <s v="v2.7.11.6"/>
    <s v="4.1 and up"/>
  </r>
  <r>
    <x v="7"/>
    <x v="4103"/>
    <x v="22"/>
    <x v="3912"/>
    <x v="29"/>
    <b v="0"/>
    <b v="0"/>
    <s v="100,000,000+"/>
    <x v="9"/>
    <x v="0"/>
    <n v="0"/>
    <x v="0"/>
    <s v="Photography"/>
    <d v="2018-08-03T00:00:00"/>
    <s v="Varies with device"/>
    <s v="Varies with device"/>
  </r>
  <r>
    <x v="5"/>
    <x v="4104"/>
    <x v="22"/>
    <x v="3913"/>
    <x v="29"/>
    <b v="0"/>
    <b v="0"/>
    <s v="10,000,000+"/>
    <x v="7"/>
    <x v="0"/>
    <n v="0"/>
    <x v="0"/>
    <s v="Photography"/>
    <d v="2016-06-29T00:00:00"/>
    <s v="Varies with device"/>
    <s v="Varies with device"/>
  </r>
  <r>
    <x v="11"/>
    <x v="4105"/>
    <x v="21"/>
    <x v="532"/>
    <x v="67"/>
    <n v="3788.8"/>
    <b v="0"/>
    <s v="100+"/>
    <x v="14"/>
    <x v="0"/>
    <n v="0"/>
    <x v="0"/>
    <s v="Shopping"/>
    <d v="2018-03-09T00:00:00"/>
    <n v="1"/>
    <s v="4.0 and up"/>
  </r>
  <r>
    <x v="15"/>
    <x v="4106"/>
    <x v="22"/>
    <x v="1823"/>
    <x v="196"/>
    <b v="0"/>
    <n v="266"/>
    <s v="500,000+"/>
    <x v="1"/>
    <x v="0"/>
    <n v="0"/>
    <x v="0"/>
    <s v="Photography"/>
    <d v="2012-11-28T00:00:00"/>
    <s v="1.2.0"/>
    <s v="2.2 and up"/>
  </r>
  <r>
    <x v="11"/>
    <x v="4107"/>
    <x v="13"/>
    <x v="530"/>
    <x v="0"/>
    <n v="19456"/>
    <b v="0"/>
    <s v="100+"/>
    <x v="14"/>
    <x v="0"/>
    <n v="0"/>
    <x v="0"/>
    <s v="Health &amp; Fitness"/>
    <d v="2018-08-02T00:00:00"/>
    <n v="1.3"/>
    <s v="4.1 and up"/>
  </r>
  <r>
    <x v="4"/>
    <x v="2231"/>
    <x v="22"/>
    <x v="3914"/>
    <x v="138"/>
    <n v="2048"/>
    <b v="0"/>
    <s v="10,000,000+"/>
    <x v="7"/>
    <x v="0"/>
    <n v="0"/>
    <x v="0"/>
    <s v="Photography"/>
    <d v="2018-04-23T00:00:00"/>
    <s v="1.43.3"/>
    <s v="4.0.3 and up"/>
  </r>
  <r>
    <x v="1"/>
    <x v="4108"/>
    <x v="22"/>
    <x v="3915"/>
    <x v="201"/>
    <n v="4198.3999999999996"/>
    <b v="0"/>
    <s v="5,000,000+"/>
    <x v="2"/>
    <x v="0"/>
    <n v="0"/>
    <x v="0"/>
    <s v="Photography"/>
    <d v="2017-06-16T00:00:00"/>
    <n v="1.17"/>
    <s v="4.0 and up"/>
  </r>
  <r>
    <x v="20"/>
    <x v="4109"/>
    <x v="16"/>
    <x v="820"/>
    <x v="49"/>
    <n v="3481.6"/>
    <b v="0"/>
    <s v="1,000+"/>
    <x v="11"/>
    <x v="0"/>
    <n v="0"/>
    <x v="0"/>
    <s v="Lifestyle"/>
    <d v="2018-06-09T00:00:00"/>
    <n v="1.4"/>
    <s v="4.0 and up"/>
  </r>
  <r>
    <x v="0"/>
    <x v="4110"/>
    <x v="22"/>
    <x v="3916"/>
    <x v="78"/>
    <n v="13312"/>
    <b v="0"/>
    <s v="1,000,000+"/>
    <x v="6"/>
    <x v="0"/>
    <n v="0"/>
    <x v="0"/>
    <s v="Photography"/>
    <d v="2018-04-16T00:00:00"/>
    <n v="5.4"/>
    <s v="4.0 and up"/>
  </r>
  <r>
    <x v="12"/>
    <x v="4111"/>
    <x v="31"/>
    <x v="813"/>
    <x v="98"/>
    <n v="47104"/>
    <b v="0"/>
    <s v="1,000+"/>
    <x v="11"/>
    <x v="0"/>
    <n v="0"/>
    <x v="0"/>
    <s v="News &amp; Magazines"/>
    <d v="2017-05-01T00:00:00"/>
    <s v="1.0.1"/>
    <s v="4.1 and up"/>
  </r>
  <r>
    <x v="10"/>
    <x v="4112"/>
    <x v="22"/>
    <x v="3917"/>
    <x v="51"/>
    <n v="3993.6"/>
    <b v="0"/>
    <s v="1,000,000+"/>
    <x v="6"/>
    <x v="0"/>
    <n v="0"/>
    <x v="0"/>
    <s v="Photography"/>
    <d v="2018-07-23T00:00:00"/>
    <s v="2.3.5"/>
    <s v="3.2 and up"/>
  </r>
  <r>
    <x v="11"/>
    <x v="4113"/>
    <x v="4"/>
    <x v="424"/>
    <x v="27"/>
    <n v="11264"/>
    <b v="0"/>
    <s v="100+"/>
    <x v="14"/>
    <x v="0"/>
    <n v="0"/>
    <x v="0"/>
    <s v="Business"/>
    <d v="2017-07-17T00:00:00"/>
    <s v="v2.7.10.6"/>
    <s v="4.1 and up"/>
  </r>
  <r>
    <x v="0"/>
    <x v="4114"/>
    <x v="22"/>
    <x v="3918"/>
    <x v="29"/>
    <b v="0"/>
    <b v="0"/>
    <s v="5,000,000+"/>
    <x v="2"/>
    <x v="0"/>
    <n v="0"/>
    <x v="0"/>
    <s v="Photography"/>
    <d v="2018-06-08T00:00:00"/>
    <n v="3.52"/>
    <s v="4.0 and up"/>
  </r>
  <r>
    <x v="6"/>
    <x v="4115"/>
    <x v="22"/>
    <x v="530"/>
    <x v="81"/>
    <n v="3584"/>
    <b v="0"/>
    <s v="1,000+"/>
    <x v="11"/>
    <x v="0"/>
    <n v="0"/>
    <x v="0"/>
    <s v="Photography"/>
    <d v="2018-02-20T00:00:00"/>
    <n v="1.6"/>
    <s v="4.0.3 and up"/>
  </r>
  <r>
    <x v="8"/>
    <x v="4116"/>
    <x v="18"/>
    <x v="3919"/>
    <x v="29"/>
    <b v="0"/>
    <b v="0"/>
    <s v="10,000,000+"/>
    <x v="7"/>
    <x v="0"/>
    <n v="0"/>
    <x v="1"/>
    <s v="Entertainment"/>
    <d v="2018-08-03T00:00:00"/>
    <s v="Varies with device"/>
    <s v="Varies with device"/>
  </r>
  <r>
    <x v="11"/>
    <x v="4117"/>
    <x v="18"/>
    <x v="532"/>
    <x v="27"/>
    <n v="11264"/>
    <b v="0"/>
    <s v="100+"/>
    <x v="14"/>
    <x v="0"/>
    <n v="0"/>
    <x v="0"/>
    <s v="Education"/>
    <d v="2017-05-02T00:00:00"/>
    <s v="1.0.3"/>
    <s v="4.1 and up"/>
  </r>
  <r>
    <x v="4"/>
    <x v="4118"/>
    <x v="22"/>
    <x v="3920"/>
    <x v="29"/>
    <b v="0"/>
    <b v="0"/>
    <s v="10,000,000+"/>
    <x v="7"/>
    <x v="0"/>
    <n v="0"/>
    <x v="0"/>
    <s v="Photography"/>
    <d v="2018-02-09T00:00:00"/>
    <s v="1.5.1.182070924"/>
    <s v="5.0 and up"/>
  </r>
  <r>
    <x v="0"/>
    <x v="4119"/>
    <x v="17"/>
    <x v="3921"/>
    <x v="16"/>
    <n v="17408"/>
    <b v="0"/>
    <s v="10,000,000+"/>
    <x v="7"/>
    <x v="0"/>
    <n v="0"/>
    <x v="1"/>
    <s v="Action"/>
    <d v="2017-02-21T00:00:00"/>
    <s v="1.1.4"/>
    <s v="2.3 and up"/>
  </r>
  <r>
    <x v="8"/>
    <x v="2329"/>
    <x v="23"/>
    <x v="3922"/>
    <x v="16"/>
    <n v="17408"/>
    <b v="0"/>
    <s v="10,000,000+"/>
    <x v="7"/>
    <x v="0"/>
    <n v="0"/>
    <x v="0"/>
    <s v="Sports"/>
    <d v="2018-08-03T00:00:00"/>
    <s v="3.0.5"/>
    <s v="4.1 and up"/>
  </r>
  <r>
    <x v="0"/>
    <x v="4120"/>
    <x v="3"/>
    <x v="3923"/>
    <x v="27"/>
    <n v="11264"/>
    <b v="0"/>
    <s v="5,000,000+"/>
    <x v="2"/>
    <x v="0"/>
    <n v="0"/>
    <x v="1"/>
    <s v="Books &amp; Reference"/>
    <d v="2018-05-19T00:00:00"/>
    <s v="5.3.4"/>
    <s v="4.4 and up"/>
  </r>
  <r>
    <x v="5"/>
    <x v="2617"/>
    <x v="25"/>
    <x v="3924"/>
    <x v="29"/>
    <b v="0"/>
    <b v="0"/>
    <s v="100,000,000+"/>
    <x v="9"/>
    <x v="0"/>
    <n v="0"/>
    <x v="0"/>
    <s v="Tools"/>
    <d v="2018-06-11T00:00:00"/>
    <s v="Varies with device"/>
    <s v="Varies with device"/>
  </r>
  <r>
    <x v="7"/>
    <x v="4121"/>
    <x v="18"/>
    <x v="3925"/>
    <x v="163"/>
    <n v="65536"/>
    <b v="0"/>
    <s v="10,000,000+"/>
    <x v="7"/>
    <x v="0"/>
    <n v="0"/>
    <x v="2"/>
    <s v="Strategy"/>
    <d v="2018-07-31T00:00:00"/>
    <s v="4.6.4"/>
    <s v="4.0.3 and up"/>
  </r>
  <r>
    <x v="0"/>
    <x v="4122"/>
    <x v="16"/>
    <x v="3926"/>
    <x v="32"/>
    <n v="10240"/>
    <b v="0"/>
    <s v="1,000,000+"/>
    <x v="6"/>
    <x v="0"/>
    <n v="0"/>
    <x v="0"/>
    <s v="Lifestyle"/>
    <d v="2017-10-26T00:00:00"/>
    <n v="2"/>
    <s v="4.0 and up"/>
  </r>
  <r>
    <x v="4"/>
    <x v="4123"/>
    <x v="22"/>
    <x v="3927"/>
    <x v="39"/>
    <n v="35840"/>
    <b v="0"/>
    <s v="1,000,000+"/>
    <x v="6"/>
    <x v="0"/>
    <n v="0"/>
    <x v="0"/>
    <s v="Photography"/>
    <d v="2014-11-20T00:00:00"/>
    <s v="1.0.6"/>
    <s v="4.0.3 and up"/>
  </r>
  <r>
    <x v="4"/>
    <x v="4124"/>
    <x v="22"/>
    <x v="3928"/>
    <x v="10"/>
    <n v="12288"/>
    <b v="0"/>
    <s v="500,000+"/>
    <x v="1"/>
    <x v="0"/>
    <n v="0"/>
    <x v="0"/>
    <s v="Photography"/>
    <d v="2018-07-27T00:00:00"/>
    <n v="1.1200000000000001"/>
    <s v="4.3 and up"/>
  </r>
  <r>
    <x v="10"/>
    <x v="4125"/>
    <x v="22"/>
    <x v="3929"/>
    <x v="45"/>
    <n v="2457.6"/>
    <b v="0"/>
    <s v="1,000,000+"/>
    <x v="6"/>
    <x v="0"/>
    <n v="0"/>
    <x v="0"/>
    <s v="Photography"/>
    <d v="2018-06-18T00:00:00"/>
    <s v="4.0.2"/>
    <s v="4.4 and up"/>
  </r>
  <r>
    <x v="3"/>
    <x v="4126"/>
    <x v="6"/>
    <x v="3203"/>
    <x v="67"/>
    <n v="3788.8"/>
    <b v="0"/>
    <s v="500+"/>
    <x v="15"/>
    <x v="1"/>
    <n v="4.99"/>
    <x v="0"/>
    <s v="Communication"/>
    <d v="2018-05-18T00:00:00"/>
    <s v="8.05.18.14250"/>
    <s v="4.0.3 and up"/>
  </r>
  <r>
    <x v="0"/>
    <x v="4127"/>
    <x v="3"/>
    <x v="179"/>
    <x v="153"/>
    <n v="6451.2"/>
    <b v="0"/>
    <s v="10,000+"/>
    <x v="0"/>
    <x v="0"/>
    <n v="0"/>
    <x v="0"/>
    <s v="Books &amp; Reference"/>
    <d v="2015-05-25T00:00:00"/>
    <n v="2"/>
    <s v="2.3 and up"/>
  </r>
  <r>
    <x v="6"/>
    <x v="4128"/>
    <x v="17"/>
    <x v="3398"/>
    <x v="68"/>
    <n v="22528"/>
    <b v="0"/>
    <s v="10,000+"/>
    <x v="0"/>
    <x v="0"/>
    <n v="0"/>
    <x v="0"/>
    <s v="Adventure"/>
    <d v="2015-03-20T00:00:00"/>
    <s v="1.0.1"/>
    <s v="2.3.3 and up"/>
  </r>
  <r>
    <x v="11"/>
    <x v="4129"/>
    <x v="23"/>
    <x v="424"/>
    <x v="133"/>
    <n v="10240"/>
    <b v="0"/>
    <s v="1,000+"/>
    <x v="11"/>
    <x v="0"/>
    <n v="0"/>
    <x v="0"/>
    <s v="Sports"/>
    <d v="2017-12-11T00:00:00"/>
    <n v="1"/>
    <s v="4.0 and up"/>
  </r>
  <r>
    <x v="3"/>
    <x v="4130"/>
    <x v="6"/>
    <x v="529"/>
    <x v="67"/>
    <n v="3788.8"/>
    <b v="0"/>
    <s v="5,000+"/>
    <x v="8"/>
    <x v="0"/>
    <n v="0"/>
    <x v="0"/>
    <s v="Communication"/>
    <d v="2018-05-18T00:00:00"/>
    <s v="8.05.18.14250"/>
    <s v="4.0.3 and up"/>
  </r>
  <r>
    <x v="11"/>
    <x v="4131"/>
    <x v="29"/>
    <x v="424"/>
    <x v="24"/>
    <n v="4710.3999999999996"/>
    <b v="0"/>
    <s v="500+"/>
    <x v="15"/>
    <x v="0"/>
    <n v="0"/>
    <x v="0"/>
    <s v="Weather"/>
    <d v="2018-01-09T00:00:00"/>
    <s v="1.0.1"/>
    <s v="5.0 and up"/>
  </r>
  <r>
    <x v="0"/>
    <x v="4132"/>
    <x v="27"/>
    <x v="46"/>
    <x v="113"/>
    <n v="45056"/>
    <b v="0"/>
    <s v="10,000+"/>
    <x v="0"/>
    <x v="0"/>
    <n v="0"/>
    <x v="0"/>
    <s v="Productivity"/>
    <d v="2018-08-02T00:00:00"/>
    <s v="2.7.8"/>
    <s v="4.1 and up"/>
  </r>
  <r>
    <x v="11"/>
    <x v="4133"/>
    <x v="25"/>
    <x v="175"/>
    <x v="56"/>
    <n v="18432"/>
    <b v="0"/>
    <s v="1,000+"/>
    <x v="11"/>
    <x v="0"/>
    <n v="0"/>
    <x v="0"/>
    <s v="Tools"/>
    <d v="2017-09-27T00:00:00"/>
    <n v="1"/>
    <s v="4.0.3 and up"/>
  </r>
  <r>
    <x v="1"/>
    <x v="4134"/>
    <x v="3"/>
    <x v="535"/>
    <x v="148"/>
    <n v="9932.7999999999993"/>
    <b v="0"/>
    <s v="10,000+"/>
    <x v="0"/>
    <x v="0"/>
    <n v="0"/>
    <x v="0"/>
    <s v="Books &amp; Reference"/>
    <d v="2016-06-21T00:00:00"/>
    <n v="1"/>
    <s v="4.0.3 and up"/>
  </r>
  <r>
    <x v="15"/>
    <x v="4135"/>
    <x v="25"/>
    <x v="820"/>
    <x v="14"/>
    <n v="2764.8"/>
    <b v="0"/>
    <s v="1,000+"/>
    <x v="11"/>
    <x v="0"/>
    <n v="0"/>
    <x v="0"/>
    <s v="Tools"/>
    <d v="2018-04-03T00:00:00"/>
    <n v="3"/>
    <s v="5.0 and up"/>
  </r>
  <r>
    <x v="11"/>
    <x v="4136"/>
    <x v="25"/>
    <x v="537"/>
    <x v="94"/>
    <n v="52224"/>
    <b v="0"/>
    <s v="1,000+"/>
    <x v="11"/>
    <x v="0"/>
    <n v="0"/>
    <x v="0"/>
    <s v="Tools"/>
    <d v="2017-09-19T00:00:00"/>
    <s v="1.0.2"/>
    <s v="4.0 and up"/>
  </r>
  <r>
    <x v="3"/>
    <x v="4137"/>
    <x v="18"/>
    <x v="1124"/>
    <x v="142"/>
    <n v="48128"/>
    <b v="0"/>
    <s v="5,000+"/>
    <x v="8"/>
    <x v="1"/>
    <n v="0.99"/>
    <x v="0"/>
    <s v="Simulation"/>
    <d v="2018-06-02T00:00:00"/>
    <s v="1.3.0.6"/>
    <s v="4.1 and up"/>
  </r>
  <r>
    <x v="5"/>
    <x v="4138"/>
    <x v="18"/>
    <x v="3930"/>
    <x v="37"/>
    <n v="57344"/>
    <b v="0"/>
    <s v="100,000+"/>
    <x v="4"/>
    <x v="0"/>
    <n v="0"/>
    <x v="0"/>
    <s v="Simulation"/>
    <d v="2018-06-08T00:00:00"/>
    <s v="1.2.6"/>
    <s v="4.1 and up"/>
  </r>
  <r>
    <x v="11"/>
    <x v="4139"/>
    <x v="16"/>
    <x v="820"/>
    <x v="29"/>
    <b v="0"/>
    <b v="0"/>
    <s v="100+"/>
    <x v="14"/>
    <x v="0"/>
    <n v="0"/>
    <x v="0"/>
    <s v="Lifestyle"/>
    <d v="2017-03-31T00:00:00"/>
    <n v="1"/>
    <s v="4.2 and up"/>
  </r>
  <r>
    <x v="17"/>
    <x v="4140"/>
    <x v="11"/>
    <x v="1957"/>
    <x v="28"/>
    <n v="24576"/>
    <b v="0"/>
    <s v="5,000+"/>
    <x v="8"/>
    <x v="0"/>
    <n v="0"/>
    <x v="0"/>
    <s v="Finance"/>
    <d v="2017-08-12T00:00:00"/>
    <s v="9.0.00"/>
    <s v="3.0 and up"/>
  </r>
  <r>
    <x v="11"/>
    <x v="4141"/>
    <x v="18"/>
    <x v="424"/>
    <x v="29"/>
    <b v="0"/>
    <b v="0"/>
    <s v="1,000+"/>
    <x v="11"/>
    <x v="0"/>
    <n v="0"/>
    <x v="0"/>
    <s v="Simulation"/>
    <d v="2018-07-27T00:00:00"/>
    <s v="Varies with device"/>
    <s v="Varies with device"/>
  </r>
  <r>
    <x v="11"/>
    <x v="4142"/>
    <x v="25"/>
    <x v="424"/>
    <x v="61"/>
    <n v="53248"/>
    <b v="0"/>
    <s v="100+"/>
    <x v="14"/>
    <x v="0"/>
    <n v="0"/>
    <x v="0"/>
    <s v="Tools"/>
    <d v="2017-09-19T00:00:00"/>
    <s v="1.0.1"/>
    <s v="4.0 and up"/>
  </r>
  <r>
    <x v="11"/>
    <x v="4143"/>
    <x v="6"/>
    <x v="424"/>
    <x v="74"/>
    <n v="5017.6000000000004"/>
    <b v="0"/>
    <s v="10+"/>
    <x v="16"/>
    <x v="0"/>
    <n v="0"/>
    <x v="0"/>
    <s v="Communication"/>
    <d v="2018-07-23T00:00:00"/>
    <s v="2.2.3"/>
    <s v="4.0.3 and up"/>
  </r>
  <r>
    <x v="11"/>
    <x v="4144"/>
    <x v="1"/>
    <x v="533"/>
    <x v="175"/>
    <n v="1740.8"/>
    <b v="0"/>
    <s v="100+"/>
    <x v="14"/>
    <x v="0"/>
    <n v="0"/>
    <x v="0"/>
    <s v="Auto &amp; Vehicles"/>
    <d v="2018-06-12T00:00:00"/>
    <s v="1.0.8"/>
    <s v="4.4 and up"/>
  </r>
  <r>
    <x v="29"/>
    <x v="4145"/>
    <x v="27"/>
    <x v="532"/>
    <x v="48"/>
    <n v="16384"/>
    <b v="0"/>
    <s v="1,000+"/>
    <x v="11"/>
    <x v="0"/>
    <n v="0"/>
    <x v="0"/>
    <s v="Productivity"/>
    <d v="2018-07-16T00:00:00"/>
    <s v="1.24.1"/>
    <s v="4.4 and up"/>
  </r>
  <r>
    <x v="2"/>
    <x v="4146"/>
    <x v="21"/>
    <x v="3931"/>
    <x v="91"/>
    <n v="6656"/>
    <b v="0"/>
    <s v="10,000+"/>
    <x v="0"/>
    <x v="0"/>
    <n v="0"/>
    <x v="0"/>
    <s v="Shopping"/>
    <d v="2018-01-25T00:00:00"/>
    <s v="5.26.0"/>
    <s v="5.0 and up"/>
  </r>
  <r>
    <x v="17"/>
    <x v="4147"/>
    <x v="17"/>
    <x v="812"/>
    <x v="46"/>
    <n v="27648"/>
    <b v="0"/>
    <s v="1,000+"/>
    <x v="11"/>
    <x v="0"/>
    <n v="0"/>
    <x v="0"/>
    <s v="Racing"/>
    <d v="2016-09-29T00:00:00"/>
    <n v="1.1000000000000001"/>
    <s v="4.1 and up"/>
  </r>
  <r>
    <x v="2"/>
    <x v="4148"/>
    <x v="4"/>
    <x v="532"/>
    <x v="135"/>
    <n v="36864"/>
    <b v="0"/>
    <s v="100+"/>
    <x v="14"/>
    <x v="0"/>
    <n v="0"/>
    <x v="0"/>
    <s v="Business"/>
    <d v="2018-07-22T00:00:00"/>
    <s v="2.0.3"/>
    <s v="4.0.3 and up"/>
  </r>
  <r>
    <x v="11"/>
    <x v="4149"/>
    <x v="3"/>
    <x v="424"/>
    <x v="26"/>
    <n v="5324.8"/>
    <b v="0"/>
    <s v="1,000+"/>
    <x v="11"/>
    <x v="0"/>
    <n v="0"/>
    <x v="0"/>
    <s v="Books &amp; Reference"/>
    <d v="2017-06-09T00:00:00"/>
    <n v="2"/>
    <s v="4.0.3 and up"/>
  </r>
  <r>
    <x v="11"/>
    <x v="4150"/>
    <x v="27"/>
    <x v="424"/>
    <x v="151"/>
    <n v="44032"/>
    <b v="0"/>
    <s v="100+"/>
    <x v="14"/>
    <x v="0"/>
    <n v="0"/>
    <x v="0"/>
    <s v="Productivity"/>
    <d v="2017-05-17T00:00:00"/>
    <n v="8"/>
    <s v="4.0.3 and up"/>
  </r>
  <r>
    <x v="20"/>
    <x v="4151"/>
    <x v="16"/>
    <x v="532"/>
    <x v="44"/>
    <n v="8806.4"/>
    <b v="0"/>
    <s v="50+"/>
    <x v="13"/>
    <x v="0"/>
    <n v="0"/>
    <x v="0"/>
    <s v="Lifestyle"/>
    <d v="2017-05-23T00:00:00"/>
    <n v="1"/>
    <s v="4.1 and up"/>
  </r>
  <r>
    <x v="11"/>
    <x v="4152"/>
    <x v="27"/>
    <x v="537"/>
    <x v="138"/>
    <n v="2048"/>
    <b v="0"/>
    <s v="100+"/>
    <x v="14"/>
    <x v="0"/>
    <n v="0"/>
    <x v="0"/>
    <s v="Productivity"/>
    <d v="2015-12-28T00:00:00"/>
    <s v="1.0.0"/>
    <s v="4.0 and up"/>
  </r>
  <r>
    <x v="11"/>
    <x v="4153"/>
    <x v="29"/>
    <x v="532"/>
    <x v="1"/>
    <n v="14336"/>
    <b v="0"/>
    <s v="1,000+"/>
    <x v="11"/>
    <x v="0"/>
    <n v="0"/>
    <x v="0"/>
    <s v="Weather"/>
    <d v="2016-03-14T00:00:00"/>
    <s v="v1.0"/>
    <s v="4.3 and up"/>
  </r>
  <r>
    <x v="11"/>
    <x v="4154"/>
    <x v="18"/>
    <x v="424"/>
    <x v="31"/>
    <n v="15360"/>
    <b v="0"/>
    <s v="10+"/>
    <x v="16"/>
    <x v="0"/>
    <n v="0"/>
    <x v="0"/>
    <s v="Educational;Education"/>
    <d v="2018-05-15T00:00:00"/>
    <s v="1.0.0"/>
    <s v="4.1 and up"/>
  </r>
  <r>
    <x v="11"/>
    <x v="4155"/>
    <x v="4"/>
    <x v="424"/>
    <x v="10"/>
    <n v="12288"/>
    <b v="0"/>
    <s v="50+"/>
    <x v="13"/>
    <x v="0"/>
    <n v="0"/>
    <x v="0"/>
    <s v="Business"/>
    <d v="2018-04-30T00:00:00"/>
    <n v="2.1"/>
    <s v="4.3 and up"/>
  </r>
  <r>
    <x v="11"/>
    <x v="4156"/>
    <x v="4"/>
    <x v="424"/>
    <x v="124"/>
    <n v="46080"/>
    <b v="0"/>
    <s v="50+"/>
    <x v="13"/>
    <x v="0"/>
    <n v="0"/>
    <x v="0"/>
    <s v="Business"/>
    <d v="2018-03-06T00:00:00"/>
    <s v="2.3.0"/>
    <s v="4.4 and up"/>
  </r>
  <r>
    <x v="11"/>
    <x v="4157"/>
    <x v="27"/>
    <x v="537"/>
    <x v="71"/>
    <n v="3276.8"/>
    <b v="0"/>
    <s v="50+"/>
    <x v="13"/>
    <x v="0"/>
    <n v="0"/>
    <x v="0"/>
    <s v="Productivity"/>
    <d v="2018-06-18T00:00:00"/>
    <n v="1.2"/>
    <s v="5.1 and up"/>
  </r>
  <r>
    <x v="11"/>
    <x v="4158"/>
    <x v="11"/>
    <x v="424"/>
    <x v="29"/>
    <b v="0"/>
    <b v="0"/>
    <s v="100+"/>
    <x v="14"/>
    <x v="0"/>
    <n v="0"/>
    <x v="0"/>
    <s v="Finance"/>
    <d v="2018-02-09T00:00:00"/>
    <s v="5.3.4"/>
    <s v="4.4 and up"/>
  </r>
  <r>
    <x v="11"/>
    <x v="4159"/>
    <x v="18"/>
    <x v="532"/>
    <x v="177"/>
    <n v="63488"/>
    <b v="0"/>
    <s v="500+"/>
    <x v="15"/>
    <x v="0"/>
    <n v="0"/>
    <x v="0"/>
    <s v="Entertainment"/>
    <d v="2017-05-05T00:00:00"/>
    <n v="1.35"/>
    <s v="4.0 and up"/>
  </r>
  <r>
    <x v="14"/>
    <x v="4160"/>
    <x v="27"/>
    <x v="1720"/>
    <x v="31"/>
    <n v="15360"/>
    <b v="0"/>
    <s v="10,000+"/>
    <x v="0"/>
    <x v="0"/>
    <n v="0"/>
    <x v="0"/>
    <s v="Productivity"/>
    <d v="2017-10-16T00:00:00"/>
    <n v="4.2"/>
    <s v="4.4 and up"/>
  </r>
  <r>
    <x v="20"/>
    <x v="4161"/>
    <x v="20"/>
    <x v="112"/>
    <x v="78"/>
    <n v="13312"/>
    <b v="0"/>
    <s v="100+"/>
    <x v="14"/>
    <x v="0"/>
    <n v="0"/>
    <x v="1"/>
    <s v="Social"/>
    <d v="2018-05-19T00:00:00"/>
    <n v="1.04"/>
    <s v="4.0.3 and up"/>
  </r>
  <r>
    <x v="11"/>
    <x v="4162"/>
    <x v="25"/>
    <x v="532"/>
    <x v="56"/>
    <n v="18432"/>
    <b v="0"/>
    <s v="100+"/>
    <x v="14"/>
    <x v="0"/>
    <n v="0"/>
    <x v="0"/>
    <s v="Tools"/>
    <d v="2017-10-18T00:00:00"/>
    <s v="1.0.2"/>
    <s v="4.1 and up"/>
  </r>
  <r>
    <x v="11"/>
    <x v="4163"/>
    <x v="4"/>
    <x v="532"/>
    <x v="175"/>
    <n v="1740.8"/>
    <b v="0"/>
    <s v="100+"/>
    <x v="14"/>
    <x v="0"/>
    <n v="0"/>
    <x v="0"/>
    <s v="Business"/>
    <d v="2017-01-16T00:00:00"/>
    <n v="1.2"/>
    <s v="4.0 and up"/>
  </r>
  <r>
    <x v="4"/>
    <x v="4164"/>
    <x v="15"/>
    <x v="3932"/>
    <x v="31"/>
    <n v="15360"/>
    <b v="0"/>
    <s v="10,000+"/>
    <x v="0"/>
    <x v="0"/>
    <n v="0"/>
    <x v="0"/>
    <s v="Libraries &amp; Demo"/>
    <d v="2018-06-01T00:00:00"/>
    <s v="2.0.1"/>
    <s v="4.0.3 and up"/>
  </r>
  <r>
    <x v="11"/>
    <x v="4165"/>
    <x v="11"/>
    <x v="424"/>
    <x v="52"/>
    <n v="2969.6"/>
    <b v="0"/>
    <s v="100+"/>
    <x v="14"/>
    <x v="0"/>
    <n v="0"/>
    <x v="0"/>
    <s v="Finance"/>
    <d v="2018-07-03T00:00:00"/>
    <s v="3.1.10"/>
    <s v="4.1 and up"/>
  </r>
  <r>
    <x v="11"/>
    <x v="4166"/>
    <x v="3"/>
    <x v="424"/>
    <x v="77"/>
    <n v="6041.6"/>
    <b v="0"/>
    <s v="1,000+"/>
    <x v="11"/>
    <x v="0"/>
    <n v="0"/>
    <x v="0"/>
    <s v="Books &amp; Reference"/>
    <d v="2017-05-08T00:00:00"/>
    <s v="1.0.3"/>
    <s v="4.0.3 and up"/>
  </r>
  <r>
    <x v="11"/>
    <x v="4167"/>
    <x v="4"/>
    <x v="424"/>
    <x v="19"/>
    <n v="4300.8"/>
    <b v="0"/>
    <s v="5+"/>
    <x v="18"/>
    <x v="0"/>
    <n v="0"/>
    <x v="0"/>
    <s v="Business"/>
    <d v="2018-04-27T00:00:00"/>
    <s v="30.0.0"/>
    <s v="4.4 and up"/>
  </r>
  <r>
    <x v="20"/>
    <x v="4168"/>
    <x v="4"/>
    <x v="530"/>
    <x v="176"/>
    <n v="75776"/>
    <b v="0"/>
    <s v="500+"/>
    <x v="15"/>
    <x v="0"/>
    <n v="0"/>
    <x v="0"/>
    <s v="Business"/>
    <d v="2017-06-26T00:00:00"/>
    <n v="2.2999999999999998"/>
    <s v="4.0 and up"/>
  </r>
  <r>
    <x v="11"/>
    <x v="4169"/>
    <x v="18"/>
    <x v="424"/>
    <x v="175"/>
    <n v="1740.8"/>
    <b v="0"/>
    <s v="1+"/>
    <x v="17"/>
    <x v="1"/>
    <n v="0.99"/>
    <x v="0"/>
    <s v="Entertainment"/>
    <d v="2017-12-12T00:00:00"/>
    <n v="1.1000000000000001"/>
    <s v="1.6 and up"/>
  </r>
  <r>
    <x v="11"/>
    <x v="4170"/>
    <x v="4"/>
    <x v="424"/>
    <x v="142"/>
    <n v="48128"/>
    <b v="0"/>
    <s v="10+"/>
    <x v="16"/>
    <x v="0"/>
    <n v="0"/>
    <x v="0"/>
    <s v="Business"/>
    <d v="2018-07-13T00:00:00"/>
    <s v="2.4.3"/>
    <s v="4.4 and up"/>
  </r>
  <r>
    <x v="0"/>
    <x v="4171"/>
    <x v="3"/>
    <x v="63"/>
    <x v="131"/>
    <n v="7065.6"/>
    <b v="0"/>
    <s v="50,000+"/>
    <x v="5"/>
    <x v="0"/>
    <n v="0"/>
    <x v="0"/>
    <s v="Books &amp; Reference"/>
    <d v="2017-06-20T00:00:00"/>
    <s v="2.0.3"/>
    <s v="4.0.3 and up"/>
  </r>
  <r>
    <x v="0"/>
    <x v="4172"/>
    <x v="25"/>
    <x v="815"/>
    <x v="2"/>
    <n v="8908.7999999999993"/>
    <b v="0"/>
    <s v="100+"/>
    <x v="14"/>
    <x v="0"/>
    <n v="0"/>
    <x v="0"/>
    <s v="Tools"/>
    <d v="2018-03-23T00:00:00"/>
    <n v="3.3"/>
    <s v="4.0 and up"/>
  </r>
  <r>
    <x v="3"/>
    <x v="4173"/>
    <x v="18"/>
    <x v="3933"/>
    <x v="242"/>
    <b v="0"/>
    <n v="818"/>
    <s v="100,000+"/>
    <x v="4"/>
    <x v="0"/>
    <n v="0"/>
    <x v="0"/>
    <s v="Entertainment"/>
    <d v="2017-08-04T00:00:00"/>
    <n v="1.1000000000000001"/>
    <s v="4.2 and up"/>
  </r>
  <r>
    <x v="11"/>
    <x v="4174"/>
    <x v="19"/>
    <x v="424"/>
    <x v="9"/>
    <n v="28672"/>
    <b v="0"/>
    <s v="100+"/>
    <x v="14"/>
    <x v="0"/>
    <n v="0"/>
    <x v="0"/>
    <s v="Medical"/>
    <d v="2017-12-18T00:00:00"/>
    <s v="300000.0.95"/>
    <s v="4.0.3 and up"/>
  </r>
  <r>
    <x v="11"/>
    <x v="4175"/>
    <x v="19"/>
    <x v="424"/>
    <x v="6"/>
    <n v="29696"/>
    <b v="0"/>
    <s v="100+"/>
    <x v="14"/>
    <x v="0"/>
    <n v="0"/>
    <x v="0"/>
    <s v="Medical"/>
    <d v="2018-02-23T00:00:00"/>
    <s v="300000.0.98"/>
    <s v="4.0.3 and up"/>
  </r>
  <r>
    <x v="17"/>
    <x v="4176"/>
    <x v="13"/>
    <x v="533"/>
    <x v="147"/>
    <n v="60416"/>
    <b v="0"/>
    <s v="1,000+"/>
    <x v="11"/>
    <x v="0"/>
    <n v="0"/>
    <x v="0"/>
    <s v="Health &amp; Fitness"/>
    <d v="2018-01-23T00:00:00"/>
    <s v="3.5.1"/>
    <s v="4.4 and up"/>
  </r>
  <r>
    <x v="11"/>
    <x v="4177"/>
    <x v="19"/>
    <x v="424"/>
    <x v="29"/>
    <b v="0"/>
    <b v="0"/>
    <s v="50+"/>
    <x v="13"/>
    <x v="0"/>
    <n v="0"/>
    <x v="0"/>
    <s v="Medical"/>
    <d v="2018-02-02T00:00:00"/>
    <s v="300000.0.97"/>
    <s v="4.0.3 and up"/>
  </r>
  <r>
    <x v="11"/>
    <x v="4178"/>
    <x v="19"/>
    <x v="537"/>
    <x v="6"/>
    <n v="29696"/>
    <b v="0"/>
    <s v="100+"/>
    <x v="14"/>
    <x v="0"/>
    <n v="0"/>
    <x v="0"/>
    <s v="Medical"/>
    <d v="2017-06-29T00:00:00"/>
    <s v="300000.0.85"/>
    <s v="4.0.3 and up"/>
  </r>
  <r>
    <x v="11"/>
    <x v="4179"/>
    <x v="19"/>
    <x v="424"/>
    <x v="6"/>
    <n v="29696"/>
    <b v="0"/>
    <s v="50+"/>
    <x v="13"/>
    <x v="0"/>
    <n v="0"/>
    <x v="0"/>
    <s v="Medical"/>
    <d v="2017-10-06T00:00:00"/>
    <s v="300000.0.91"/>
    <s v="4.0.3 and up"/>
  </r>
  <r>
    <x v="28"/>
    <x v="4180"/>
    <x v="25"/>
    <x v="1325"/>
    <x v="29"/>
    <b v="0"/>
    <b v="0"/>
    <s v="10,000+"/>
    <x v="0"/>
    <x v="0"/>
    <n v="0"/>
    <x v="0"/>
    <s v="Tools"/>
    <d v="2018-07-23T00:00:00"/>
    <s v="Varies with device"/>
    <s v="Varies with device"/>
  </r>
  <r>
    <x v="8"/>
    <x v="4181"/>
    <x v="26"/>
    <x v="1029"/>
    <x v="147"/>
    <n v="60416"/>
    <b v="0"/>
    <s v="50,000+"/>
    <x v="5"/>
    <x v="0"/>
    <n v="0"/>
    <x v="0"/>
    <s v="Personalization"/>
    <d v="2017-04-30T00:00:00"/>
    <s v="Version 1.20"/>
    <s v="4.4 and up"/>
  </r>
  <r>
    <x v="20"/>
    <x v="4182"/>
    <x v="19"/>
    <x v="537"/>
    <x v="46"/>
    <n v="27648"/>
    <b v="0"/>
    <s v="100+"/>
    <x v="14"/>
    <x v="0"/>
    <n v="0"/>
    <x v="0"/>
    <s v="Medical"/>
    <d v="2017-04-03T00:00:00"/>
    <s v="300000.0.78"/>
    <s v="4.0.3 and up"/>
  </r>
  <r>
    <x v="11"/>
    <x v="4183"/>
    <x v="19"/>
    <x v="424"/>
    <x v="6"/>
    <n v="29696"/>
    <b v="0"/>
    <s v="50+"/>
    <x v="13"/>
    <x v="0"/>
    <n v="0"/>
    <x v="0"/>
    <s v="Medical"/>
    <d v="2018-01-17T00:00:00"/>
    <s v="300000.0.97"/>
    <s v="4.0.3 and up"/>
  </r>
  <r>
    <x v="11"/>
    <x v="4184"/>
    <x v="19"/>
    <x v="537"/>
    <x v="6"/>
    <n v="29696"/>
    <b v="0"/>
    <s v="100+"/>
    <x v="14"/>
    <x v="0"/>
    <n v="0"/>
    <x v="0"/>
    <s v="Medical"/>
    <d v="2017-12-08T00:00:00"/>
    <s v="300000.0.94"/>
    <s v="4.0.3 and up"/>
  </r>
  <r>
    <x v="11"/>
    <x v="4185"/>
    <x v="18"/>
    <x v="425"/>
    <x v="1"/>
    <n v="14336"/>
    <b v="0"/>
    <s v="100+"/>
    <x v="14"/>
    <x v="0"/>
    <n v="0"/>
    <x v="0"/>
    <s v="Entertainment"/>
    <d v="2017-10-28T00:00:00"/>
    <n v="1"/>
    <s v="2.1 and up"/>
  </r>
  <r>
    <x v="1"/>
    <x v="4186"/>
    <x v="18"/>
    <x v="3934"/>
    <x v="32"/>
    <n v="10240"/>
    <b v="0"/>
    <s v="10,000+"/>
    <x v="0"/>
    <x v="0"/>
    <n v="0"/>
    <x v="0"/>
    <s v="Casual"/>
    <d v="2017-06-27T00:00:00"/>
    <s v="2.0.0"/>
    <s v="4.0 and up"/>
  </r>
  <r>
    <x v="1"/>
    <x v="4187"/>
    <x v="25"/>
    <x v="820"/>
    <x v="243"/>
    <b v="0"/>
    <n v="81"/>
    <s v="100+"/>
    <x v="14"/>
    <x v="1"/>
    <n v="4.99"/>
    <x v="0"/>
    <s v="Tools"/>
    <d v="2011-05-12T00:00:00"/>
    <s v="1.2.0"/>
    <s v="1.5 and up"/>
  </r>
  <r>
    <x v="20"/>
    <x v="4188"/>
    <x v="19"/>
    <x v="532"/>
    <x v="9"/>
    <n v="28672"/>
    <b v="0"/>
    <s v="100+"/>
    <x v="14"/>
    <x v="0"/>
    <n v="0"/>
    <x v="0"/>
    <s v="Medical"/>
    <d v="2017-04-21T00:00:00"/>
    <s v="300000.0.80"/>
    <s v="4.0.3 and up"/>
  </r>
  <r>
    <x v="0"/>
    <x v="4189"/>
    <x v="18"/>
    <x v="3935"/>
    <x v="60"/>
    <n v="10035.200000000001"/>
    <b v="0"/>
    <s v="100,000+"/>
    <x v="4"/>
    <x v="0"/>
    <n v="0"/>
    <x v="0"/>
    <s v="Casual"/>
    <d v="2017-06-21T00:00:00"/>
    <s v="4.0.0"/>
    <s v="4.0 and up"/>
  </r>
  <r>
    <x v="20"/>
    <x v="4190"/>
    <x v="19"/>
    <x v="533"/>
    <x v="9"/>
    <n v="28672"/>
    <b v="0"/>
    <s v="100+"/>
    <x v="14"/>
    <x v="0"/>
    <n v="0"/>
    <x v="0"/>
    <s v="Medical"/>
    <d v="2017-09-21T00:00:00"/>
    <s v="300000.0.90"/>
    <s v="4.0.3 and up"/>
  </r>
  <r>
    <x v="22"/>
    <x v="4191"/>
    <x v="18"/>
    <x v="112"/>
    <x v="212"/>
    <b v="0"/>
    <n v="318"/>
    <s v="5,000+"/>
    <x v="8"/>
    <x v="0"/>
    <n v="0"/>
    <x v="0"/>
    <s v="Entertainment"/>
    <d v="2013-10-01T00:00:00"/>
    <n v="1.2"/>
    <s v="2.3 and up"/>
  </r>
  <r>
    <x v="10"/>
    <x v="4192"/>
    <x v="6"/>
    <x v="425"/>
    <x v="55"/>
    <n v="5529.6"/>
    <b v="0"/>
    <s v="100+"/>
    <x v="14"/>
    <x v="0"/>
    <n v="0"/>
    <x v="1"/>
    <s v="Communication"/>
    <d v="2017-12-24T00:00:00"/>
    <s v="2.26.5.0"/>
    <s v="5.0 and up"/>
  </r>
  <r>
    <x v="27"/>
    <x v="4193"/>
    <x v="19"/>
    <x v="537"/>
    <x v="9"/>
    <n v="28672"/>
    <b v="0"/>
    <s v="50+"/>
    <x v="13"/>
    <x v="0"/>
    <n v="0"/>
    <x v="0"/>
    <s v="Medical"/>
    <d v="2017-05-01T00:00:00"/>
    <s v="300000.0.81"/>
    <s v="4.0.3 and up"/>
  </r>
  <r>
    <x v="11"/>
    <x v="4194"/>
    <x v="19"/>
    <x v="424"/>
    <x v="6"/>
    <n v="29696"/>
    <b v="0"/>
    <s v="100+"/>
    <x v="14"/>
    <x v="0"/>
    <n v="0"/>
    <x v="0"/>
    <s v="Medical"/>
    <d v="2017-05-03T00:00:00"/>
    <s v="300000.0.80"/>
    <s v="4.0.3 and up"/>
  </r>
  <r>
    <x v="10"/>
    <x v="4195"/>
    <x v="19"/>
    <x v="175"/>
    <x v="6"/>
    <n v="29696"/>
    <b v="0"/>
    <s v="100+"/>
    <x v="14"/>
    <x v="0"/>
    <n v="0"/>
    <x v="0"/>
    <s v="Medical"/>
    <d v="2017-05-11T00:00:00"/>
    <s v="300000.0.81"/>
    <s v="4.0.3 and up"/>
  </r>
  <r>
    <x v="11"/>
    <x v="4196"/>
    <x v="19"/>
    <x v="424"/>
    <x v="6"/>
    <n v="29696"/>
    <b v="0"/>
    <s v="100+"/>
    <x v="14"/>
    <x v="0"/>
    <n v="0"/>
    <x v="0"/>
    <s v="Medical"/>
    <d v="2018-02-18T00:00:00"/>
    <s v="300000.0.97"/>
    <s v="4.0.3 and up"/>
  </r>
  <r>
    <x v="11"/>
    <x v="4197"/>
    <x v="18"/>
    <x v="1202"/>
    <x v="120"/>
    <n v="3072"/>
    <b v="0"/>
    <s v="100+"/>
    <x v="14"/>
    <x v="0"/>
    <n v="0"/>
    <x v="0"/>
    <s v="Entertainment"/>
    <d v="2018-04-14T00:00:00"/>
    <n v="1"/>
    <s v="5.0 and up"/>
  </r>
  <r>
    <x v="10"/>
    <x v="4198"/>
    <x v="19"/>
    <x v="425"/>
    <x v="46"/>
    <n v="27648"/>
    <b v="0"/>
    <s v="500+"/>
    <x v="15"/>
    <x v="0"/>
    <n v="0"/>
    <x v="0"/>
    <s v="Medical"/>
    <d v="2017-05-05T00:00:00"/>
    <s v="300000.0.79"/>
    <s v="4.0.3 and up"/>
  </r>
  <r>
    <x v="11"/>
    <x v="4199"/>
    <x v="19"/>
    <x v="537"/>
    <x v="6"/>
    <n v="29696"/>
    <b v="0"/>
    <s v="50+"/>
    <x v="13"/>
    <x v="0"/>
    <n v="0"/>
    <x v="0"/>
    <s v="Medical"/>
    <d v="2017-11-30T00:00:00"/>
    <s v="300000.0.93"/>
    <s v="4.0.3 and up"/>
  </r>
  <r>
    <x v="6"/>
    <x v="4200"/>
    <x v="17"/>
    <x v="3611"/>
    <x v="186"/>
    <n v="88064"/>
    <b v="0"/>
    <s v="100,000+"/>
    <x v="4"/>
    <x v="0"/>
    <n v="0"/>
    <x v="1"/>
    <s v="Action"/>
    <d v="2018-02-16T00:00:00"/>
    <s v="1.0.1"/>
    <s v="4.3 and up"/>
  </r>
  <r>
    <x v="11"/>
    <x v="4201"/>
    <x v="18"/>
    <x v="532"/>
    <x v="68"/>
    <n v="22528"/>
    <b v="0"/>
    <s v="50+"/>
    <x v="13"/>
    <x v="0"/>
    <n v="0"/>
    <x v="0"/>
    <s v="Entertainment"/>
    <d v="2017-12-27T00:00:00"/>
    <s v="1.1.2"/>
    <s v="5.0 and up"/>
  </r>
  <r>
    <x v="11"/>
    <x v="4202"/>
    <x v="19"/>
    <x v="424"/>
    <x v="6"/>
    <n v="29696"/>
    <b v="0"/>
    <s v="1+"/>
    <x v="17"/>
    <x v="0"/>
    <n v="0"/>
    <x v="0"/>
    <s v="Medical"/>
    <d v="2018-02-15T00:00:00"/>
    <s v="300000.0.97"/>
    <s v="4.0.3 and up"/>
  </r>
  <r>
    <x v="11"/>
    <x v="4203"/>
    <x v="19"/>
    <x v="424"/>
    <x v="6"/>
    <n v="29696"/>
    <b v="0"/>
    <s v="50+"/>
    <x v="13"/>
    <x v="0"/>
    <n v="0"/>
    <x v="0"/>
    <s v="Medical"/>
    <d v="2018-06-06T00:00:00"/>
    <s v="300000.1.08"/>
    <s v="4.0.3 and up"/>
  </r>
  <r>
    <x v="11"/>
    <x v="4204"/>
    <x v="19"/>
    <x v="424"/>
    <x v="6"/>
    <n v="29696"/>
    <b v="0"/>
    <s v="100+"/>
    <x v="14"/>
    <x v="0"/>
    <n v="0"/>
    <x v="0"/>
    <s v="Medical"/>
    <d v="2018-01-10T00:00:00"/>
    <s v="300000.0.96"/>
    <s v="4.0.3 and up"/>
  </r>
  <r>
    <x v="11"/>
    <x v="4205"/>
    <x v="18"/>
    <x v="175"/>
    <x v="48"/>
    <n v="16384"/>
    <b v="0"/>
    <s v="100+"/>
    <x v="14"/>
    <x v="0"/>
    <n v="0"/>
    <x v="0"/>
    <s v="Casual"/>
    <d v="2017-07-09T00:00:00"/>
    <n v="1"/>
    <s v="4.0 and up"/>
  </r>
  <r>
    <x v="11"/>
    <x v="4206"/>
    <x v="19"/>
    <x v="532"/>
    <x v="46"/>
    <n v="27648"/>
    <b v="0"/>
    <s v="100+"/>
    <x v="14"/>
    <x v="0"/>
    <n v="0"/>
    <x v="0"/>
    <s v="Medical"/>
    <d v="2017-04-22T00:00:00"/>
    <s v="300000.0.78"/>
    <s v="4.0.3 and up"/>
  </r>
  <r>
    <x v="11"/>
    <x v="4207"/>
    <x v="19"/>
    <x v="424"/>
    <x v="6"/>
    <n v="29696"/>
    <b v="0"/>
    <s v="100+"/>
    <x v="14"/>
    <x v="0"/>
    <n v="0"/>
    <x v="0"/>
    <s v="Medical"/>
    <d v="2017-07-17T00:00:00"/>
    <s v="300000.0.86"/>
    <s v="4.0.3 and up"/>
  </r>
  <r>
    <x v="11"/>
    <x v="4208"/>
    <x v="13"/>
    <x v="533"/>
    <x v="43"/>
    <n v="5836.8"/>
    <b v="0"/>
    <s v="10+"/>
    <x v="16"/>
    <x v="0"/>
    <n v="0"/>
    <x v="0"/>
    <s v="Health &amp; Fitness"/>
    <d v="2018-03-28T00:00:00"/>
    <n v="1"/>
    <s v="2.3 and up"/>
  </r>
  <r>
    <x v="18"/>
    <x v="4209"/>
    <x v="23"/>
    <x v="3936"/>
    <x v="43"/>
    <n v="5836.8"/>
    <b v="0"/>
    <s v="100,000+"/>
    <x v="4"/>
    <x v="0"/>
    <n v="0"/>
    <x v="0"/>
    <s v="Sports"/>
    <d v="2017-08-29T00:00:00"/>
    <s v="1.5.062"/>
    <s v="4.3 and up"/>
  </r>
  <r>
    <x v="11"/>
    <x v="4210"/>
    <x v="19"/>
    <x v="424"/>
    <x v="6"/>
    <n v="29696"/>
    <b v="0"/>
    <s v="100+"/>
    <x v="14"/>
    <x v="0"/>
    <n v="0"/>
    <x v="0"/>
    <s v="Medical"/>
    <d v="2018-01-10T00:00:00"/>
    <s v="300000.0.96"/>
    <s v="4.0.3 and up"/>
  </r>
  <r>
    <x v="11"/>
    <x v="4211"/>
    <x v="18"/>
    <x v="541"/>
    <x v="138"/>
    <n v="2048"/>
    <b v="0"/>
    <s v="100+"/>
    <x v="14"/>
    <x v="0"/>
    <n v="0"/>
    <x v="0"/>
    <s v="Entertainment"/>
    <d v="2017-09-21T00:00:00"/>
    <n v="1.1000000000000001"/>
    <s v="4.1 and up"/>
  </r>
  <r>
    <x v="11"/>
    <x v="4212"/>
    <x v="19"/>
    <x v="537"/>
    <x v="6"/>
    <n v="29696"/>
    <b v="0"/>
    <s v="50+"/>
    <x v="13"/>
    <x v="0"/>
    <n v="0"/>
    <x v="0"/>
    <s v="Medical"/>
    <d v="2018-02-27T00:00:00"/>
    <s v="300000.0.98"/>
    <s v="4.0.3 and up"/>
  </r>
  <r>
    <x v="11"/>
    <x v="4213"/>
    <x v="25"/>
    <x v="424"/>
    <x v="11"/>
    <n v="20480"/>
    <b v="0"/>
    <s v="1+"/>
    <x v="17"/>
    <x v="0"/>
    <n v="0"/>
    <x v="0"/>
    <s v="Tools"/>
    <d v="2018-07-16T00:00:00"/>
    <s v="1.0.4"/>
    <s v="4.1 and up"/>
  </r>
  <r>
    <x v="11"/>
    <x v="4214"/>
    <x v="19"/>
    <x v="424"/>
    <x v="9"/>
    <n v="28672"/>
    <b v="0"/>
    <s v="50+"/>
    <x v="13"/>
    <x v="0"/>
    <n v="0"/>
    <x v="0"/>
    <s v="Medical"/>
    <d v="2017-05-26T00:00:00"/>
    <s v="300000.0.84"/>
    <s v="4.0.3 and up"/>
  </r>
  <r>
    <x v="21"/>
    <x v="4215"/>
    <x v="19"/>
    <x v="533"/>
    <x v="46"/>
    <n v="27648"/>
    <b v="0"/>
    <s v="100+"/>
    <x v="14"/>
    <x v="0"/>
    <n v="0"/>
    <x v="0"/>
    <s v="Medical"/>
    <d v="2017-05-05T00:00:00"/>
    <s v="300000.0.79"/>
    <s v="4.0.3 and up"/>
  </r>
  <r>
    <x v="11"/>
    <x v="4216"/>
    <x v="19"/>
    <x v="424"/>
    <x v="6"/>
    <n v="29696"/>
    <b v="0"/>
    <s v="10+"/>
    <x v="16"/>
    <x v="0"/>
    <n v="0"/>
    <x v="0"/>
    <s v="Medical"/>
    <d v="2018-04-12T00:00:00"/>
    <s v="300000.1.01"/>
    <s v="4.0.3 and up"/>
  </r>
  <r>
    <x v="17"/>
    <x v="4217"/>
    <x v="17"/>
    <x v="2444"/>
    <x v="88"/>
    <n v="9318.4"/>
    <b v="0"/>
    <s v="50,000+"/>
    <x v="5"/>
    <x v="0"/>
    <n v="0"/>
    <x v="0"/>
    <s v="Action"/>
    <d v="2016-12-08T00:00:00"/>
    <s v="1.0.0"/>
    <s v="2.3 and up"/>
  </r>
  <r>
    <x v="11"/>
    <x v="4218"/>
    <x v="19"/>
    <x v="424"/>
    <x v="6"/>
    <n v="29696"/>
    <b v="0"/>
    <s v="50+"/>
    <x v="13"/>
    <x v="0"/>
    <n v="0"/>
    <x v="0"/>
    <s v="Medical"/>
    <d v="2018-05-23T00:00:00"/>
    <s v="300000.1.08"/>
    <s v="4.0.3 and up"/>
  </r>
  <r>
    <x v="11"/>
    <x v="4219"/>
    <x v="19"/>
    <x v="424"/>
    <x v="6"/>
    <n v="29696"/>
    <b v="0"/>
    <s v="100+"/>
    <x v="14"/>
    <x v="0"/>
    <n v="0"/>
    <x v="0"/>
    <s v="Medical"/>
    <d v="2017-11-24T00:00:00"/>
    <s v="300000.0.93"/>
    <s v="4.0.3 and up"/>
  </r>
  <r>
    <x v="3"/>
    <x v="4220"/>
    <x v="18"/>
    <x v="3937"/>
    <x v="39"/>
    <n v="35840"/>
    <b v="0"/>
    <s v="1,000,000+"/>
    <x v="6"/>
    <x v="0"/>
    <n v="0"/>
    <x v="3"/>
    <s v="Entertainment"/>
    <d v="2018-08-03T00:00:00"/>
    <s v="1.5.49"/>
    <s v="4.4 and up"/>
  </r>
  <r>
    <x v="17"/>
    <x v="4221"/>
    <x v="0"/>
    <x v="3938"/>
    <x v="77"/>
    <n v="6041.6"/>
    <b v="0"/>
    <s v="100,000+"/>
    <x v="4"/>
    <x v="0"/>
    <n v="0"/>
    <x v="0"/>
    <s v="Art &amp; Design"/>
    <d v="2018-07-26T00:00:00"/>
    <n v="5.7"/>
    <s v="5.0 and up"/>
  </r>
  <r>
    <x v="6"/>
    <x v="4222"/>
    <x v="18"/>
    <x v="3939"/>
    <x v="33"/>
    <n v="1228.8"/>
    <b v="0"/>
    <s v="50,000+"/>
    <x v="5"/>
    <x v="0"/>
    <n v="0"/>
    <x v="0"/>
    <s v="Entertainment"/>
    <d v="2018-07-22T00:00:00"/>
    <n v="4.9000000000000004"/>
    <s v="4.0 and up"/>
  </r>
  <r>
    <x v="22"/>
    <x v="4223"/>
    <x v="18"/>
    <x v="2841"/>
    <x v="17"/>
    <n v="39936"/>
    <b v="0"/>
    <s v="5,000+"/>
    <x v="8"/>
    <x v="1"/>
    <n v="1.99"/>
    <x v="0"/>
    <s v="Simulation"/>
    <d v="2018-03-29T00:00:00"/>
    <n v="1.2"/>
    <s v="2.3 and up"/>
  </r>
  <r>
    <x v="5"/>
    <x v="4224"/>
    <x v="18"/>
    <x v="3940"/>
    <x v="46"/>
    <n v="27648"/>
    <b v="0"/>
    <s v="1,000,000+"/>
    <x v="6"/>
    <x v="0"/>
    <n v="0"/>
    <x v="0"/>
    <s v="Entertainment"/>
    <d v="2018-07-31T00:00:00"/>
    <s v="7.2.5"/>
    <s v="4.0 and up"/>
  </r>
  <r>
    <x v="10"/>
    <x v="4225"/>
    <x v="18"/>
    <x v="1865"/>
    <x v="71"/>
    <n v="3276.8"/>
    <b v="0"/>
    <s v="1,000+"/>
    <x v="11"/>
    <x v="0"/>
    <n v="0"/>
    <x v="0"/>
    <s v="Entertainment"/>
    <d v="2018-06-03T00:00:00"/>
    <s v="1.3.4"/>
    <s v="4.0 and up"/>
  </r>
  <r>
    <x v="1"/>
    <x v="4226"/>
    <x v="18"/>
    <x v="3391"/>
    <x v="19"/>
    <n v="4300.8"/>
    <b v="0"/>
    <s v="50,000+"/>
    <x v="5"/>
    <x v="0"/>
    <n v="0"/>
    <x v="0"/>
    <s v="Education"/>
    <d v="2018-04-05T00:00:00"/>
    <n v="6.2"/>
    <s v="4.0 and up"/>
  </r>
  <r>
    <x v="8"/>
    <x v="4227"/>
    <x v="18"/>
    <x v="3941"/>
    <x v="18"/>
    <n v="31744"/>
    <b v="0"/>
    <s v="1,000,000+"/>
    <x v="6"/>
    <x v="0"/>
    <n v="0"/>
    <x v="0"/>
    <s v="Puzzle"/>
    <d v="2018-03-29T00:00:00"/>
    <s v="1.1.9.1"/>
    <s v="4.1 and up"/>
  </r>
  <r>
    <x v="6"/>
    <x v="4228"/>
    <x v="25"/>
    <x v="3330"/>
    <x v="51"/>
    <n v="3993.6"/>
    <b v="0"/>
    <s v="10,000+"/>
    <x v="0"/>
    <x v="0"/>
    <n v="0"/>
    <x v="0"/>
    <s v="Tools"/>
    <d v="2018-07-01T00:00:00"/>
    <s v="3.0.4"/>
    <s v="4.1 and up"/>
  </r>
  <r>
    <x v="6"/>
    <x v="4229"/>
    <x v="18"/>
    <x v="3942"/>
    <x v="3"/>
    <n v="25600"/>
    <b v="0"/>
    <s v="100,000+"/>
    <x v="4"/>
    <x v="0"/>
    <n v="0"/>
    <x v="2"/>
    <s v="Entertainment"/>
    <d v="2018-07-31T00:00:00"/>
    <s v="1.0.16"/>
    <s v="4.0.3 and up"/>
  </r>
  <r>
    <x v="10"/>
    <x v="4230"/>
    <x v="25"/>
    <x v="131"/>
    <x v="29"/>
    <b v="0"/>
    <b v="0"/>
    <s v="10,000+"/>
    <x v="0"/>
    <x v="0"/>
    <n v="0"/>
    <x v="0"/>
    <s v="Tools"/>
    <d v="2018-07-07T00:00:00"/>
    <s v="Varies with device"/>
    <s v="Varies with device"/>
  </r>
  <r>
    <x v="8"/>
    <x v="1821"/>
    <x v="19"/>
    <x v="3943"/>
    <x v="178"/>
    <n v="70656"/>
    <b v="0"/>
    <s v="50,000+"/>
    <x v="5"/>
    <x v="0"/>
    <n v="0"/>
    <x v="0"/>
    <s v="Medical"/>
    <d v="2018-08-03T00:00:00"/>
    <s v="6.02.000"/>
    <s v="6.0 and up"/>
  </r>
  <r>
    <x v="14"/>
    <x v="4231"/>
    <x v="25"/>
    <x v="3836"/>
    <x v="100"/>
    <n v="4403.2"/>
    <b v="0"/>
    <s v="50,000+"/>
    <x v="5"/>
    <x v="0"/>
    <n v="0"/>
    <x v="0"/>
    <s v="Tools"/>
    <d v="2017-03-23T00:00:00"/>
    <n v="1.9"/>
    <s v="1.6 and up"/>
  </r>
  <r>
    <x v="5"/>
    <x v="4232"/>
    <x v="27"/>
    <x v="3944"/>
    <x v="60"/>
    <n v="10035.200000000001"/>
    <b v="0"/>
    <s v="1,000,000+"/>
    <x v="6"/>
    <x v="0"/>
    <n v="0"/>
    <x v="0"/>
    <s v="Productivity"/>
    <d v="2018-08-05T00:00:00"/>
    <n v="132"/>
    <s v="5.0 and up"/>
  </r>
  <r>
    <x v="19"/>
    <x v="4233"/>
    <x v="2"/>
    <x v="3945"/>
    <x v="78"/>
    <n v="13312"/>
    <b v="0"/>
    <s v="10,000+"/>
    <x v="0"/>
    <x v="0"/>
    <n v="0"/>
    <x v="0"/>
    <s v="Beauty"/>
    <d v="2018-04-11T00:00:00"/>
    <n v="20"/>
    <s v="4.1 and up"/>
  </r>
  <r>
    <x v="7"/>
    <x v="4234"/>
    <x v="32"/>
    <x v="3946"/>
    <x v="48"/>
    <n v="16384"/>
    <b v="0"/>
    <s v="1,000,000+"/>
    <x v="6"/>
    <x v="0"/>
    <n v="0"/>
    <x v="0"/>
    <s v="Maps &amp; Navigation"/>
    <d v="2018-08-05T00:00:00"/>
    <n v="4.4349999999999996"/>
    <s v="4.1 and up"/>
  </r>
  <r>
    <x v="8"/>
    <x v="4235"/>
    <x v="18"/>
    <x v="16"/>
    <x v="19"/>
    <n v="4300.8"/>
    <b v="0"/>
    <s v="10,000+"/>
    <x v="0"/>
    <x v="0"/>
    <n v="0"/>
    <x v="0"/>
    <s v="Education"/>
    <d v="2018-07-14T00:00:00"/>
    <s v="1.1.4"/>
    <s v="4.1 and up"/>
  </r>
  <r>
    <x v="10"/>
    <x v="4236"/>
    <x v="25"/>
    <x v="1810"/>
    <x v="168"/>
    <n v="101376"/>
    <b v="0"/>
    <s v="5,000+"/>
    <x v="8"/>
    <x v="0"/>
    <n v="0"/>
    <x v="0"/>
    <s v="Tools"/>
    <d v="2018-06-29T00:00:00"/>
    <s v="2.0.0"/>
    <s v="4.1 and up"/>
  </r>
  <r>
    <x v="20"/>
    <x v="4237"/>
    <x v="31"/>
    <x v="3214"/>
    <x v="83"/>
    <n v="2355.1999999999998"/>
    <b v="0"/>
    <s v="100+"/>
    <x v="14"/>
    <x v="0"/>
    <n v="0"/>
    <x v="0"/>
    <s v="News &amp; Magazines"/>
    <d v="2018-06-22T00:00:00"/>
    <n v="1"/>
    <s v="4.4 and up"/>
  </r>
  <r>
    <x v="16"/>
    <x v="4238"/>
    <x v="18"/>
    <x v="3945"/>
    <x v="42"/>
    <n v="3686.4"/>
    <b v="0"/>
    <s v="1,000+"/>
    <x v="11"/>
    <x v="0"/>
    <n v="0"/>
    <x v="0"/>
    <s v="Entertainment"/>
    <d v="2017-05-15T00:00:00"/>
    <n v="1"/>
    <s v="4.0.3 and up"/>
  </r>
  <r>
    <x v="0"/>
    <x v="4239"/>
    <x v="27"/>
    <x v="1886"/>
    <x v="34"/>
    <n v="26624"/>
    <b v="0"/>
    <s v="1,000+"/>
    <x v="11"/>
    <x v="0"/>
    <n v="0"/>
    <x v="0"/>
    <s v="Productivity"/>
    <d v="2017-11-02T00:00:00"/>
    <n v="1.5"/>
    <s v="4.0.3 and up"/>
  </r>
  <r>
    <x v="14"/>
    <x v="4240"/>
    <x v="27"/>
    <x v="526"/>
    <x v="71"/>
    <n v="3276.8"/>
    <b v="0"/>
    <s v="100+"/>
    <x v="14"/>
    <x v="0"/>
    <n v="0"/>
    <x v="0"/>
    <s v="Productivity"/>
    <d v="2017-11-04T00:00:00"/>
    <s v="1.2-Release"/>
    <s v="4.1 and up"/>
  </r>
  <r>
    <x v="9"/>
    <x v="4241"/>
    <x v="18"/>
    <x v="3543"/>
    <x v="4"/>
    <n v="2867.2"/>
    <b v="0"/>
    <s v="1,000+"/>
    <x v="11"/>
    <x v="0"/>
    <n v="0"/>
    <x v="0"/>
    <s v="Entertainment"/>
    <d v="2018-05-10T00:00:00"/>
    <n v="1"/>
    <s v="4.0 and up"/>
  </r>
  <r>
    <x v="5"/>
    <x v="4242"/>
    <x v="27"/>
    <x v="1224"/>
    <x v="99"/>
    <n v="8499.2000000000007"/>
    <b v="0"/>
    <s v="100,000+"/>
    <x v="4"/>
    <x v="0"/>
    <n v="0"/>
    <x v="0"/>
    <s v="Productivity"/>
    <d v="2018-06-24T00:00:00"/>
    <n v="20"/>
    <s v="5.0 and up"/>
  </r>
  <r>
    <x v="10"/>
    <x v="4243"/>
    <x v="22"/>
    <x v="1926"/>
    <x v="29"/>
    <b v="0"/>
    <b v="0"/>
    <s v="100,000+"/>
    <x v="4"/>
    <x v="0"/>
    <n v="0"/>
    <x v="0"/>
    <s v="Photography"/>
    <d v="2018-07-17T00:00:00"/>
    <s v="1.2.3"/>
    <s v="6.0 and up"/>
  </r>
  <r>
    <x v="5"/>
    <x v="4244"/>
    <x v="25"/>
    <x v="43"/>
    <x v="122"/>
    <n v="3891.2"/>
    <b v="0"/>
    <s v="500+"/>
    <x v="15"/>
    <x v="0"/>
    <n v="0"/>
    <x v="0"/>
    <s v="Tools"/>
    <d v="2018-05-27T00:00:00"/>
    <n v="1.2"/>
    <s v="4.0 and up"/>
  </r>
  <r>
    <x v="3"/>
    <x v="4245"/>
    <x v="27"/>
    <x v="3947"/>
    <x v="49"/>
    <n v="3481.6"/>
    <b v="0"/>
    <s v="1,000,000+"/>
    <x v="6"/>
    <x v="0"/>
    <n v="0"/>
    <x v="0"/>
    <s v="Productivity"/>
    <d v="2018-05-24T00:00:00"/>
    <s v="1.2.4"/>
    <s v="4.0.3 and up"/>
  </r>
  <r>
    <x v="4"/>
    <x v="4246"/>
    <x v="18"/>
    <x v="535"/>
    <x v="81"/>
    <n v="3584"/>
    <b v="0"/>
    <s v="1,000+"/>
    <x v="11"/>
    <x v="0"/>
    <n v="0"/>
    <x v="0"/>
    <s v="Casual"/>
    <d v="2015-06-03T00:00:00"/>
    <n v="0.33"/>
    <s v="2.3 and up"/>
  </r>
  <r>
    <x v="2"/>
    <x v="4247"/>
    <x v="26"/>
    <x v="3948"/>
    <x v="139"/>
    <n v="1945.6"/>
    <b v="0"/>
    <s v="100,000+"/>
    <x v="4"/>
    <x v="0"/>
    <n v="0"/>
    <x v="0"/>
    <s v="Personalization"/>
    <d v="2018-05-24T00:00:00"/>
    <n v="10001008"/>
    <s v="4.0.3 and up"/>
  </r>
  <r>
    <x v="5"/>
    <x v="4248"/>
    <x v="18"/>
    <x v="526"/>
    <x v="102"/>
    <n v="3379.2"/>
    <b v="0"/>
    <s v="5,000+"/>
    <x v="8"/>
    <x v="0"/>
    <n v="0"/>
    <x v="0"/>
    <s v="Education"/>
    <d v="2018-06-05T00:00:00"/>
    <s v="1.0.4"/>
    <s v="4.1 and up"/>
  </r>
  <r>
    <x v="11"/>
    <x v="4249"/>
    <x v="27"/>
    <x v="424"/>
    <x v="29"/>
    <b v="0"/>
    <b v="0"/>
    <s v="10,000+"/>
    <x v="0"/>
    <x v="0"/>
    <n v="0"/>
    <x v="0"/>
    <s v="Productivity"/>
    <d v="2017-03-01T00:00:00"/>
    <s v="Varies with device"/>
    <s v="Varies with device"/>
  </r>
  <r>
    <x v="5"/>
    <x v="4250"/>
    <x v="22"/>
    <x v="3949"/>
    <x v="29"/>
    <b v="0"/>
    <b v="0"/>
    <s v="5,000,000+"/>
    <x v="2"/>
    <x v="0"/>
    <n v="0"/>
    <x v="0"/>
    <s v="Photography"/>
    <d v="2018-04-02T00:00:00"/>
    <s v="3.4.23"/>
    <s v="5.0 and up"/>
  </r>
  <r>
    <x v="5"/>
    <x v="4251"/>
    <x v="22"/>
    <x v="3950"/>
    <x v="66"/>
    <n v="7270.4"/>
    <b v="0"/>
    <s v="10,000,000+"/>
    <x v="7"/>
    <x v="0"/>
    <n v="0"/>
    <x v="0"/>
    <s v="Photography"/>
    <d v="2018-02-10T00:00:00"/>
    <s v="2.0.949"/>
    <s v="4.4 and up"/>
  </r>
  <r>
    <x v="15"/>
    <x v="4252"/>
    <x v="20"/>
    <x v="532"/>
    <x v="36"/>
    <n v="8089.6"/>
    <b v="0"/>
    <s v="100+"/>
    <x v="14"/>
    <x v="0"/>
    <n v="0"/>
    <x v="0"/>
    <s v="Social"/>
    <d v="2018-07-04T00:00:00"/>
    <s v="1.3.1-lite"/>
    <s v="5.0 and up"/>
  </r>
  <r>
    <x v="16"/>
    <x v="4253"/>
    <x v="18"/>
    <x v="3951"/>
    <x v="119"/>
    <n v="1433.6"/>
    <b v="0"/>
    <s v="100,000+"/>
    <x v="4"/>
    <x v="0"/>
    <n v="0"/>
    <x v="0"/>
    <s v="Entertainment"/>
    <d v="2015-09-25T00:00:00"/>
    <n v="2.1"/>
    <s v="2.2 and up"/>
  </r>
  <r>
    <x v="11"/>
    <x v="4226"/>
    <x v="18"/>
    <x v="532"/>
    <x v="140"/>
    <n v="1843.2"/>
    <b v="0"/>
    <s v="100+"/>
    <x v="14"/>
    <x v="0"/>
    <n v="0"/>
    <x v="0"/>
    <s v="Entertainment"/>
    <d v="2018-03-05T00:00:00"/>
    <n v="2.2000000000000002"/>
    <s v="4.1 and up"/>
  </r>
  <r>
    <x v="15"/>
    <x v="4254"/>
    <x v="27"/>
    <x v="532"/>
    <x v="93"/>
    <n v="7680"/>
    <b v="0"/>
    <s v="100+"/>
    <x v="14"/>
    <x v="0"/>
    <n v="0"/>
    <x v="0"/>
    <s v="Productivity"/>
    <d v="2018-03-01T00:00:00"/>
    <n v="11.04"/>
    <s v="4.1 and up"/>
  </r>
  <r>
    <x v="22"/>
    <x v="4255"/>
    <x v="22"/>
    <x v="535"/>
    <x v="100"/>
    <n v="4403.2"/>
    <b v="0"/>
    <s v="1,000+"/>
    <x v="11"/>
    <x v="1"/>
    <n v="2.99"/>
    <x v="0"/>
    <s v="Photography"/>
    <d v="2018-06-18T00:00:00"/>
    <s v="1.4.7"/>
    <s v="5.0 and up"/>
  </r>
  <r>
    <x v="21"/>
    <x v="4256"/>
    <x v="27"/>
    <x v="1243"/>
    <x v="4"/>
    <n v="2867.2"/>
    <b v="0"/>
    <s v="5,000+"/>
    <x v="8"/>
    <x v="0"/>
    <n v="0"/>
    <x v="0"/>
    <s v="Productivity"/>
    <d v="2018-07-16T00:00:00"/>
    <s v="0.0.52"/>
    <s v="4.0.3 and up"/>
  </r>
  <r>
    <x v="11"/>
    <x v="4257"/>
    <x v="25"/>
    <x v="424"/>
    <x v="36"/>
    <n v="8089.6"/>
    <b v="0"/>
    <s v="100+"/>
    <x v="14"/>
    <x v="1"/>
    <n v="2.99"/>
    <x v="3"/>
    <s v="Tools"/>
    <d v="2018-07-04T00:00:00"/>
    <s v="1.3.1"/>
    <s v="5.0 and up"/>
  </r>
  <r>
    <x v="11"/>
    <x v="4258"/>
    <x v="22"/>
    <x v="424"/>
    <x v="67"/>
    <n v="3788.8"/>
    <b v="0"/>
    <s v="500+"/>
    <x v="15"/>
    <x v="0"/>
    <n v="0"/>
    <x v="0"/>
    <s v="Photography"/>
    <d v="2017-09-13T00:00:00"/>
    <s v="closed"/>
    <s v="4.0 and up"/>
  </r>
  <r>
    <x v="18"/>
    <x v="4259"/>
    <x v="27"/>
    <x v="3214"/>
    <x v="96"/>
    <n v="49152"/>
    <b v="0"/>
    <s v="1,000+"/>
    <x v="11"/>
    <x v="0"/>
    <n v="0"/>
    <x v="0"/>
    <s v="Productivity"/>
    <d v="2018-06-18T00:00:00"/>
    <n v="1.2"/>
    <s v="4.0.3 and up"/>
  </r>
  <r>
    <x v="1"/>
    <x v="4260"/>
    <x v="18"/>
    <x v="1822"/>
    <x v="1"/>
    <n v="14336"/>
    <b v="0"/>
    <s v="10,000+"/>
    <x v="0"/>
    <x v="0"/>
    <n v="0"/>
    <x v="0"/>
    <s v="Entertainment"/>
    <d v="2018-03-28T00:00:00"/>
    <n v="1.1000000000000001"/>
    <s v="2.3 and up"/>
  </r>
  <r>
    <x v="8"/>
    <x v="4261"/>
    <x v="18"/>
    <x v="3629"/>
    <x v="43"/>
    <n v="5836.8"/>
    <b v="0"/>
    <s v="500+"/>
    <x v="15"/>
    <x v="1"/>
    <n v="2.4900000000000002"/>
    <x v="0"/>
    <s v="Strategy"/>
    <d v="2018-03-14T00:00:00"/>
    <n v="1.8"/>
    <s v="4.0 and up"/>
  </r>
  <r>
    <x v="6"/>
    <x v="4262"/>
    <x v="16"/>
    <x v="3330"/>
    <x v="244"/>
    <b v="0"/>
    <n v="939"/>
    <s v="10,000+"/>
    <x v="0"/>
    <x v="0"/>
    <n v="0"/>
    <x v="0"/>
    <s v="Lifestyle"/>
    <d v="2013-02-18T00:00:00"/>
    <n v="2.2999999999999998"/>
    <s v="2.1 and up"/>
  </r>
  <r>
    <x v="8"/>
    <x v="1739"/>
    <x v="18"/>
    <x v="3952"/>
    <x v="160"/>
    <n v="59392"/>
    <b v="0"/>
    <s v="5,000,000+"/>
    <x v="2"/>
    <x v="0"/>
    <n v="0"/>
    <x v="0"/>
    <s v="Casual;Pretend Play"/>
    <d v="2018-08-02T00:00:00"/>
    <s v="28.0.14"/>
    <s v="4.1 and up"/>
  </r>
  <r>
    <x v="5"/>
    <x v="4263"/>
    <x v="17"/>
    <x v="3953"/>
    <x v="86"/>
    <n v="43008"/>
    <b v="0"/>
    <s v="50,000+"/>
    <x v="5"/>
    <x v="1"/>
    <n v="1.99"/>
    <x v="0"/>
    <s v="Arcade"/>
    <d v="2016-03-07T00:00:00"/>
    <n v="1.6"/>
    <s v="4.0 and up"/>
  </r>
  <r>
    <x v="3"/>
    <x v="4264"/>
    <x v="18"/>
    <x v="3954"/>
    <x v="39"/>
    <n v="35840"/>
    <b v="0"/>
    <s v="50,000+"/>
    <x v="5"/>
    <x v="0"/>
    <n v="0"/>
    <x v="0"/>
    <s v="Educational;Education"/>
    <d v="2018-05-25T00:00:00"/>
    <s v="1.1.0"/>
    <s v="4.1 and up"/>
  </r>
  <r>
    <x v="3"/>
    <x v="4265"/>
    <x v="18"/>
    <x v="3955"/>
    <x v="151"/>
    <n v="44032"/>
    <b v="0"/>
    <s v="100,000+"/>
    <x v="4"/>
    <x v="0"/>
    <n v="0"/>
    <x v="0"/>
    <s v="Casual"/>
    <d v="2018-06-13T00:00:00"/>
    <s v="2.0.3"/>
    <s v="4.3 and up"/>
  </r>
  <r>
    <x v="2"/>
    <x v="4266"/>
    <x v="20"/>
    <x v="3956"/>
    <x v="125"/>
    <n v="64512"/>
    <b v="0"/>
    <s v="10,000+"/>
    <x v="0"/>
    <x v="0"/>
    <n v="0"/>
    <x v="1"/>
    <s v="Social"/>
    <d v="2018-07-13T00:00:00"/>
    <s v="1.8.19106"/>
    <s v="4.0.3 and up"/>
  </r>
  <r>
    <x v="5"/>
    <x v="4267"/>
    <x v="18"/>
    <x v="3957"/>
    <x v="165"/>
    <n v="61440"/>
    <b v="0"/>
    <s v="1,000,000+"/>
    <x v="6"/>
    <x v="0"/>
    <n v="0"/>
    <x v="0"/>
    <s v="Strategy"/>
    <d v="2018-07-26T00:00:00"/>
    <s v="1.5.6"/>
    <s v="4.1 and up"/>
  </r>
  <r>
    <x v="11"/>
    <x v="4268"/>
    <x v="31"/>
    <x v="424"/>
    <x v="29"/>
    <b v="0"/>
    <b v="0"/>
    <s v="1,000+"/>
    <x v="11"/>
    <x v="0"/>
    <n v="0"/>
    <x v="0"/>
    <s v="News &amp; Magazines"/>
    <d v="2017-05-04T00:00:00"/>
    <s v="Varies with device"/>
    <s v="Varies with device"/>
  </r>
  <r>
    <x v="20"/>
    <x v="4269"/>
    <x v="22"/>
    <x v="1947"/>
    <x v="4"/>
    <n v="2867.2"/>
    <b v="0"/>
    <s v="100+"/>
    <x v="14"/>
    <x v="0"/>
    <n v="0"/>
    <x v="0"/>
    <s v="Photography"/>
    <d v="2018-01-23T00:00:00"/>
    <n v="1"/>
    <s v="4.1 and up"/>
  </r>
  <r>
    <x v="11"/>
    <x v="4270"/>
    <x v="32"/>
    <x v="424"/>
    <x v="71"/>
    <n v="3276.8"/>
    <b v="0"/>
    <s v="10+"/>
    <x v="16"/>
    <x v="0"/>
    <n v="0"/>
    <x v="0"/>
    <s v="Maps &amp; Navigation"/>
    <d v="2018-01-27T00:00:00"/>
    <n v="1"/>
    <s v="4.2 and up"/>
  </r>
  <r>
    <x v="11"/>
    <x v="4271"/>
    <x v="6"/>
    <x v="424"/>
    <x v="19"/>
    <n v="4300.8"/>
    <b v="0"/>
    <s v="100+"/>
    <x v="14"/>
    <x v="0"/>
    <n v="0"/>
    <x v="1"/>
    <s v="Communication"/>
    <d v="2017-09-25T00:00:00"/>
    <n v="4.3"/>
    <s v="2.3 and up"/>
  </r>
  <r>
    <x v="25"/>
    <x v="4272"/>
    <x v="18"/>
    <x v="3958"/>
    <x v="54"/>
    <n v="32768"/>
    <b v="0"/>
    <s v="1,000,000+"/>
    <x v="6"/>
    <x v="0"/>
    <n v="0"/>
    <x v="0"/>
    <s v="Casual;Action &amp; Adventure"/>
    <d v="2018-07-10T00:00:00"/>
    <s v="1.10.5"/>
    <s v="4.4 and up"/>
  </r>
  <r>
    <x v="11"/>
    <x v="4273"/>
    <x v="31"/>
    <x v="424"/>
    <x v="68"/>
    <n v="22528"/>
    <b v="0"/>
    <s v="10+"/>
    <x v="16"/>
    <x v="0"/>
    <n v="0"/>
    <x v="0"/>
    <s v="News &amp; Magazines"/>
    <d v="2018-07-25T00:00:00"/>
    <n v="4"/>
    <s v="4.4 and up"/>
  </r>
  <r>
    <x v="8"/>
    <x v="4274"/>
    <x v="18"/>
    <x v="1255"/>
    <x v="87"/>
    <n v="7475.2"/>
    <b v="0"/>
    <s v="500+"/>
    <x v="15"/>
    <x v="0"/>
    <n v="0"/>
    <x v="0"/>
    <s v="Education"/>
    <d v="2017-05-03T00:00:00"/>
    <n v="0.1"/>
    <s v="2.3 and up"/>
  </r>
  <r>
    <x v="25"/>
    <x v="4275"/>
    <x v="11"/>
    <x v="3554"/>
    <x v="141"/>
    <n v="5427.2"/>
    <b v="0"/>
    <s v="10,000+"/>
    <x v="0"/>
    <x v="0"/>
    <n v="0"/>
    <x v="0"/>
    <s v="Finance"/>
    <d v="2018-06-04T00:00:00"/>
    <s v="2.13.0.65"/>
    <s v="4.4 and up"/>
  </r>
  <r>
    <x v="20"/>
    <x v="4276"/>
    <x v="3"/>
    <x v="815"/>
    <x v="161"/>
    <n v="51200"/>
    <b v="0"/>
    <s v="100+"/>
    <x v="14"/>
    <x v="1"/>
    <n v="3.99"/>
    <x v="0"/>
    <s v="Books &amp; Reference"/>
    <d v="2016-06-13T00:00:00"/>
    <s v="1.0.0"/>
    <s v="2.2 and up"/>
  </r>
  <r>
    <x v="20"/>
    <x v="4277"/>
    <x v="22"/>
    <x v="175"/>
    <x v="93"/>
    <n v="7680"/>
    <b v="0"/>
    <s v="500+"/>
    <x v="15"/>
    <x v="0"/>
    <n v="0"/>
    <x v="0"/>
    <s v="Photography"/>
    <d v="2018-01-08T00:00:00"/>
    <n v="1"/>
    <s v="3.2 and up"/>
  </r>
  <r>
    <x v="25"/>
    <x v="4278"/>
    <x v="17"/>
    <x v="125"/>
    <x v="34"/>
    <n v="26624"/>
    <b v="0"/>
    <s v="500+"/>
    <x v="15"/>
    <x v="0"/>
    <n v="0"/>
    <x v="0"/>
    <s v="Board"/>
    <d v="2017-03-24T00:00:00"/>
    <n v="1"/>
    <s v="2.3 and up"/>
  </r>
  <r>
    <x v="11"/>
    <x v="4279"/>
    <x v="14"/>
    <x v="424"/>
    <x v="16"/>
    <n v="17408"/>
    <b v="0"/>
    <s v="10+"/>
    <x v="16"/>
    <x v="0"/>
    <n v="0"/>
    <x v="0"/>
    <s v="House &amp; Home"/>
    <d v="2017-07-25T00:00:00"/>
    <n v="3"/>
    <s v="4.0.3 and up"/>
  </r>
  <r>
    <x v="6"/>
    <x v="4280"/>
    <x v="17"/>
    <x v="526"/>
    <x v="19"/>
    <n v="4300.8"/>
    <b v="0"/>
    <s v="1,000+"/>
    <x v="11"/>
    <x v="0"/>
    <n v="0"/>
    <x v="1"/>
    <s v="Card"/>
    <d v="2016-10-19T00:00:00"/>
    <n v="1.1000000000000001"/>
    <s v="2.3.3 and up"/>
  </r>
  <r>
    <x v="0"/>
    <x v="4281"/>
    <x v="18"/>
    <x v="1886"/>
    <x v="18"/>
    <n v="31744"/>
    <b v="0"/>
    <s v="1,000+"/>
    <x v="11"/>
    <x v="0"/>
    <n v="0"/>
    <x v="0"/>
    <s v="Puzzle"/>
    <d v="2018-08-03T00:00:00"/>
    <s v="1.0.9"/>
    <s v="4.1 and up"/>
  </r>
  <r>
    <x v="11"/>
    <x v="4282"/>
    <x v="22"/>
    <x v="537"/>
    <x v="146"/>
    <n v="7782.4"/>
    <b v="0"/>
    <s v="100+"/>
    <x v="14"/>
    <x v="0"/>
    <n v="0"/>
    <x v="0"/>
    <s v="Photography"/>
    <d v="2018-07-26T00:00:00"/>
    <n v="1"/>
    <s v="4.1 and up"/>
  </r>
  <r>
    <x v="12"/>
    <x v="4283"/>
    <x v="30"/>
    <x v="129"/>
    <x v="175"/>
    <n v="1740.8"/>
    <b v="0"/>
    <s v="100+"/>
    <x v="14"/>
    <x v="0"/>
    <n v="0"/>
    <x v="0"/>
    <s v="Video Players &amp; Editors"/>
    <d v="2018-04-22T00:00:00"/>
    <s v="1.6.3.1"/>
    <s v="5.0 and up"/>
  </r>
  <r>
    <x v="20"/>
    <x v="4284"/>
    <x v="21"/>
    <x v="125"/>
    <x v="245"/>
    <b v="0"/>
    <n v="169"/>
    <s v="10+"/>
    <x v="16"/>
    <x v="0"/>
    <n v="0"/>
    <x v="0"/>
    <s v="Shopping"/>
    <d v="2018-06-01T00:00:00"/>
    <n v="18060104"/>
    <s v="2.2 and up"/>
  </r>
  <r>
    <x v="20"/>
    <x v="4285"/>
    <x v="18"/>
    <x v="537"/>
    <x v="125"/>
    <n v="64512"/>
    <b v="0"/>
    <s v="10+"/>
    <x v="16"/>
    <x v="1"/>
    <n v="4.99"/>
    <x v="0"/>
    <s v="Education"/>
    <d v="2018-04-04T00:00:00"/>
    <s v="1.0.59"/>
    <s v="2.3 and up"/>
  </r>
  <r>
    <x v="11"/>
    <x v="4286"/>
    <x v="1"/>
    <x v="424"/>
    <x v="152"/>
    <n v="7884.8"/>
    <b v="0"/>
    <s v="10+"/>
    <x v="16"/>
    <x v="0"/>
    <n v="0"/>
    <x v="0"/>
    <s v="Auto &amp; Vehicles"/>
    <d v="2017-02-27T00:00:00"/>
    <s v="1.0.0"/>
    <s v="4.0.3 and up"/>
  </r>
  <r>
    <x v="5"/>
    <x v="4287"/>
    <x v="21"/>
    <x v="113"/>
    <x v="246"/>
    <b v="0"/>
    <n v="45"/>
    <s v="10,000+"/>
    <x v="0"/>
    <x v="0"/>
    <n v="0"/>
    <x v="0"/>
    <s v="Shopping"/>
    <d v="2013-06-04T00:00:00"/>
    <n v="1.2"/>
    <s v="2.2 and up"/>
  </r>
  <r>
    <x v="11"/>
    <x v="4288"/>
    <x v="21"/>
    <x v="537"/>
    <x v="106"/>
    <n v="6758.4"/>
    <b v="0"/>
    <s v="100+"/>
    <x v="14"/>
    <x v="0"/>
    <n v="0"/>
    <x v="0"/>
    <s v="Shopping"/>
    <d v="2016-08-15T00:00:00"/>
    <n v="1"/>
    <s v="2.3.3 and up"/>
  </r>
  <r>
    <x v="11"/>
    <x v="4289"/>
    <x v="6"/>
    <x v="533"/>
    <x v="1"/>
    <n v="14336"/>
    <b v="0"/>
    <s v="100+"/>
    <x v="14"/>
    <x v="0"/>
    <n v="0"/>
    <x v="0"/>
    <s v="Communication"/>
    <d v="2017-09-29T00:00:00"/>
    <s v="1.0.1"/>
    <s v="4.1 and up"/>
  </r>
  <r>
    <x v="20"/>
    <x v="4290"/>
    <x v="16"/>
    <x v="175"/>
    <x v="68"/>
    <n v="22528"/>
    <b v="0"/>
    <s v="100+"/>
    <x v="14"/>
    <x v="0"/>
    <n v="0"/>
    <x v="0"/>
    <s v="Lifestyle"/>
    <d v="2017-08-28T00:00:00"/>
    <n v="5"/>
    <s v="4.1 and up"/>
  </r>
  <r>
    <x v="0"/>
    <x v="4291"/>
    <x v="26"/>
    <x v="288"/>
    <x v="42"/>
    <n v="3686.4"/>
    <b v="0"/>
    <s v="100+"/>
    <x v="14"/>
    <x v="1"/>
    <n v="0.99"/>
    <x v="0"/>
    <s v="Personalization"/>
    <d v="2017-09-20T00:00:00"/>
    <n v="1.35"/>
    <s v="4.3 and up"/>
  </r>
  <r>
    <x v="11"/>
    <x v="4292"/>
    <x v="18"/>
    <x v="424"/>
    <x v="111"/>
    <n v="8601.6"/>
    <b v="0"/>
    <s v="50+"/>
    <x v="13"/>
    <x v="0"/>
    <n v="0"/>
    <x v="2"/>
    <s v="Entertainment"/>
    <d v="2018-01-03T00:00:00"/>
    <n v="2"/>
    <s v="4.0.3 and up"/>
  </r>
  <r>
    <x v="12"/>
    <x v="4293"/>
    <x v="0"/>
    <x v="1231"/>
    <x v="3"/>
    <n v="25600"/>
    <b v="0"/>
    <s v="5,000+"/>
    <x v="8"/>
    <x v="0"/>
    <n v="0"/>
    <x v="0"/>
    <s v="Art &amp; Design"/>
    <d v="2018-08-04T00:00:00"/>
    <s v="1.1.1"/>
    <s v="4.1 and up"/>
  </r>
  <r>
    <x v="11"/>
    <x v="4294"/>
    <x v="16"/>
    <x v="424"/>
    <x v="247"/>
    <b v="0"/>
    <n v="475"/>
    <s v="100+"/>
    <x v="14"/>
    <x v="0"/>
    <n v="0"/>
    <x v="0"/>
    <s v="Lifestyle"/>
    <d v="2017-06-01T00:00:00"/>
    <s v="1.0.0"/>
    <s v="2.3.3 and up"/>
  </r>
  <r>
    <x v="11"/>
    <x v="4295"/>
    <x v="16"/>
    <x v="424"/>
    <x v="100"/>
    <n v="4403.2"/>
    <b v="0"/>
    <s v="5+"/>
    <x v="18"/>
    <x v="0"/>
    <n v="0"/>
    <x v="0"/>
    <s v="Lifestyle"/>
    <d v="2018-05-26T00:00:00"/>
    <n v="1"/>
    <s v="4.0 and up"/>
  </r>
  <r>
    <x v="12"/>
    <x v="4296"/>
    <x v="26"/>
    <x v="533"/>
    <x v="39"/>
    <n v="35840"/>
    <b v="0"/>
    <s v="50+"/>
    <x v="13"/>
    <x v="1"/>
    <n v="0.99"/>
    <x v="0"/>
    <s v="Personalization"/>
    <d v="2018-04-22T00:00:00"/>
    <n v="1.1000000000000001"/>
    <s v="4.1 and up"/>
  </r>
  <r>
    <x v="10"/>
    <x v="4297"/>
    <x v="0"/>
    <x v="129"/>
    <x v="42"/>
    <n v="3686.4"/>
    <b v="0"/>
    <s v="1,000+"/>
    <x v="11"/>
    <x v="0"/>
    <n v="0"/>
    <x v="0"/>
    <s v="Art &amp; Design"/>
    <d v="2018-03-22T00:00:00"/>
    <n v="1.1000000000000001"/>
    <s v="4.0 and up"/>
  </r>
  <r>
    <x v="11"/>
    <x v="4298"/>
    <x v="3"/>
    <x v="537"/>
    <x v="28"/>
    <n v="24576"/>
    <b v="0"/>
    <s v="50+"/>
    <x v="13"/>
    <x v="0"/>
    <n v="0"/>
    <x v="0"/>
    <s v="Books &amp; Reference"/>
    <d v="2017-01-04T00:00:00"/>
    <s v="5.62.1"/>
    <s v="4.0.3 and up"/>
  </r>
  <r>
    <x v="20"/>
    <x v="4299"/>
    <x v="26"/>
    <x v="175"/>
    <x v="39"/>
    <n v="35840"/>
    <b v="0"/>
    <s v="10+"/>
    <x v="16"/>
    <x v="1"/>
    <n v="0.99"/>
    <x v="0"/>
    <s v="Personalization"/>
    <d v="2018-04-29T00:00:00"/>
    <n v="1.1000000000000001"/>
    <s v="4.1 and up"/>
  </r>
  <r>
    <x v="8"/>
    <x v="4300"/>
    <x v="18"/>
    <x v="3959"/>
    <x v="187"/>
    <n v="93184"/>
    <b v="0"/>
    <s v="100,000+"/>
    <x v="4"/>
    <x v="0"/>
    <n v="0"/>
    <x v="0"/>
    <s v="Casual;Pretend Play"/>
    <d v="2018-06-09T00:00:00"/>
    <s v="1.4.1"/>
    <s v="4.0.3 and up"/>
  </r>
  <r>
    <x v="11"/>
    <x v="4301"/>
    <x v="12"/>
    <x v="424"/>
    <x v="46"/>
    <n v="27648"/>
    <b v="0"/>
    <s v="5+"/>
    <x v="18"/>
    <x v="0"/>
    <n v="0"/>
    <x v="0"/>
    <s v="Food &amp; Drink"/>
    <d v="2018-07-13T00:00:00"/>
    <s v="0.1.0"/>
    <s v="4.4 and up"/>
  </r>
  <r>
    <x v="20"/>
    <x v="4302"/>
    <x v="26"/>
    <x v="425"/>
    <x v="18"/>
    <n v="31744"/>
    <b v="0"/>
    <s v="50+"/>
    <x v="13"/>
    <x v="1"/>
    <n v="0.99"/>
    <x v="0"/>
    <s v="Personalization"/>
    <d v="2018-04-27T00:00:00"/>
    <n v="1.1000000000000001"/>
    <s v="4.1 and up"/>
  </r>
  <r>
    <x v="11"/>
    <x v="4303"/>
    <x v="18"/>
    <x v="424"/>
    <x v="14"/>
    <n v="2764.8"/>
    <b v="0"/>
    <s v="5+"/>
    <x v="18"/>
    <x v="0"/>
    <n v="0"/>
    <x v="1"/>
    <s v="Entertainment"/>
    <d v="2018-06-07T00:00:00"/>
    <n v="1"/>
    <s v="4.0.3 and up"/>
  </r>
  <r>
    <x v="11"/>
    <x v="4304"/>
    <x v="26"/>
    <x v="424"/>
    <x v="54"/>
    <n v="32768"/>
    <b v="0"/>
    <s v="10+"/>
    <x v="16"/>
    <x v="1"/>
    <n v="0.99"/>
    <x v="0"/>
    <s v="Personalization"/>
    <d v="2018-05-01T00:00:00"/>
    <n v="1.1000000000000001"/>
    <s v="4.1 and up"/>
  </r>
  <r>
    <x v="11"/>
    <x v="4305"/>
    <x v="32"/>
    <x v="424"/>
    <x v="46"/>
    <n v="27648"/>
    <b v="0"/>
    <s v="10+"/>
    <x v="16"/>
    <x v="0"/>
    <n v="0"/>
    <x v="0"/>
    <s v="Maps &amp; Navigation"/>
    <d v="2018-07-30T00:00:00"/>
    <s v="1.0.0.0"/>
    <s v="4.3 and up"/>
  </r>
  <r>
    <x v="3"/>
    <x v="4306"/>
    <x v="18"/>
    <x v="3960"/>
    <x v="164"/>
    <n v="68608"/>
    <b v="0"/>
    <s v="500,000+"/>
    <x v="1"/>
    <x v="0"/>
    <n v="0"/>
    <x v="0"/>
    <s v="Casual;Pretend Play"/>
    <d v="2017-03-17T00:00:00"/>
    <n v="2.7"/>
    <s v="4.0.3 and up"/>
  </r>
  <r>
    <x v="20"/>
    <x v="4307"/>
    <x v="18"/>
    <x v="537"/>
    <x v="72"/>
    <n v="8396.7999999999993"/>
    <b v="0"/>
    <s v="10+"/>
    <x v="16"/>
    <x v="0"/>
    <n v="0"/>
    <x v="0"/>
    <s v="Entertainment"/>
    <d v="2017-11-29T00:00:00"/>
    <s v="1.2.1"/>
    <s v="4.1 and up"/>
  </r>
  <r>
    <x v="11"/>
    <x v="4308"/>
    <x v="26"/>
    <x v="424"/>
    <x v="64"/>
    <n v="30720"/>
    <b v="0"/>
    <s v="10+"/>
    <x v="16"/>
    <x v="1"/>
    <n v="0.99"/>
    <x v="0"/>
    <s v="Personalization"/>
    <d v="2018-05-02T00:00:00"/>
    <n v="1.1000000000000001"/>
    <s v="4.1 and up"/>
  </r>
  <r>
    <x v="11"/>
    <x v="4309"/>
    <x v="26"/>
    <x v="424"/>
    <x v="51"/>
    <n v="3993.6"/>
    <b v="0"/>
    <s v="100+"/>
    <x v="14"/>
    <x v="0"/>
    <n v="0"/>
    <x v="0"/>
    <s v="Personalization"/>
    <d v="2018-05-06T00:00:00"/>
    <n v="2"/>
    <s v="4.0.3 and up"/>
  </r>
  <r>
    <x v="11"/>
    <x v="4310"/>
    <x v="31"/>
    <x v="125"/>
    <x v="57"/>
    <n v="1126.4000000000001"/>
    <b v="0"/>
    <s v="500+"/>
    <x v="15"/>
    <x v="0"/>
    <n v="0"/>
    <x v="0"/>
    <s v="News &amp; Magazines"/>
    <d v="2016-09-07T00:00:00"/>
    <n v="1"/>
    <s v="4.1 and up"/>
  </r>
  <r>
    <x v="5"/>
    <x v="4311"/>
    <x v="18"/>
    <x v="3961"/>
    <x v="96"/>
    <n v="49152"/>
    <b v="0"/>
    <s v="100,000+"/>
    <x v="4"/>
    <x v="0"/>
    <n v="0"/>
    <x v="0"/>
    <s v="Entertainment"/>
    <d v="2018-01-09T00:00:00"/>
    <s v="2.1.9f0"/>
    <s v="4.0.3 and up"/>
  </r>
  <r>
    <x v="10"/>
    <x v="4312"/>
    <x v="18"/>
    <x v="3962"/>
    <x v="1"/>
    <n v="14336"/>
    <b v="0"/>
    <s v="100,000+"/>
    <x v="4"/>
    <x v="0"/>
    <n v="0"/>
    <x v="2"/>
    <s v="Simulation"/>
    <d v="2016-11-11T00:00:00"/>
    <s v="1.3.0"/>
    <s v="3.0 and up"/>
  </r>
  <r>
    <x v="11"/>
    <x v="4313"/>
    <x v="18"/>
    <x v="175"/>
    <x v="56"/>
    <n v="18432"/>
    <b v="0"/>
    <s v="100+"/>
    <x v="14"/>
    <x v="0"/>
    <n v="0"/>
    <x v="0"/>
    <s v="Entertainment"/>
    <d v="2018-05-05T00:00:00"/>
    <s v="2.0.0"/>
    <s v="5.0 and up"/>
  </r>
  <r>
    <x v="1"/>
    <x v="4314"/>
    <x v="18"/>
    <x v="621"/>
    <x v="52"/>
    <n v="2969.6"/>
    <b v="0"/>
    <s v="500,000+"/>
    <x v="1"/>
    <x v="0"/>
    <n v="0"/>
    <x v="2"/>
    <s v="Entertainment"/>
    <d v="2016-09-14T00:00:00"/>
    <n v="2"/>
    <s v="2.3.3 and up"/>
  </r>
  <r>
    <x v="0"/>
    <x v="4315"/>
    <x v="26"/>
    <x v="3963"/>
    <x v="128"/>
    <n v="4505.6000000000004"/>
    <b v="0"/>
    <s v="50,000+"/>
    <x v="5"/>
    <x v="0"/>
    <n v="0"/>
    <x v="0"/>
    <s v="Personalization"/>
    <d v="2018-06-20T00:00:00"/>
    <n v="1.3"/>
    <s v="4.1 and up"/>
  </r>
  <r>
    <x v="12"/>
    <x v="4316"/>
    <x v="17"/>
    <x v="288"/>
    <x v="202"/>
    <n v="91136"/>
    <b v="0"/>
    <s v="1,000+"/>
    <x v="11"/>
    <x v="0"/>
    <n v="0"/>
    <x v="0"/>
    <s v="Arcade"/>
    <d v="2018-03-30T00:00:00"/>
    <s v="0.46.91"/>
    <s v="4.4 and up"/>
  </r>
  <r>
    <x v="4"/>
    <x v="4317"/>
    <x v="18"/>
    <x v="3964"/>
    <x v="78"/>
    <n v="13312"/>
    <b v="0"/>
    <s v="10,000+"/>
    <x v="0"/>
    <x v="0"/>
    <n v="0"/>
    <x v="0"/>
    <s v="Entertainment"/>
    <d v="2018-07-12T00:00:00"/>
    <n v="2.5"/>
    <s v="4.0 and up"/>
  </r>
  <r>
    <x v="1"/>
    <x v="4314"/>
    <x v="18"/>
    <x v="820"/>
    <x v="122"/>
    <n v="3891.2"/>
    <b v="0"/>
    <s v="1,000+"/>
    <x v="11"/>
    <x v="0"/>
    <n v="0"/>
    <x v="0"/>
    <s v="Entertainment"/>
    <d v="2018-06-18T00:00:00"/>
    <n v="568"/>
    <s v="4.0 and up"/>
  </r>
  <r>
    <x v="3"/>
    <x v="4318"/>
    <x v="26"/>
    <x v="799"/>
    <x v="31"/>
    <n v="15360"/>
    <b v="0"/>
    <s v="5,000+"/>
    <x v="8"/>
    <x v="0"/>
    <n v="0"/>
    <x v="1"/>
    <s v="Personalization"/>
    <d v="2017-02-26T00:00:00"/>
    <n v="1"/>
    <s v="4.1 and up"/>
  </r>
  <r>
    <x v="11"/>
    <x v="4319"/>
    <x v="26"/>
    <x v="537"/>
    <x v="31"/>
    <n v="15360"/>
    <b v="0"/>
    <s v="100+"/>
    <x v="14"/>
    <x v="0"/>
    <n v="0"/>
    <x v="1"/>
    <s v="Personalization"/>
    <d v="2018-02-22T00:00:00"/>
    <n v="1"/>
    <s v="4.1 and up"/>
  </r>
  <r>
    <x v="15"/>
    <x v="4320"/>
    <x v="18"/>
    <x v="3965"/>
    <x v="3"/>
    <n v="25600"/>
    <b v="0"/>
    <s v="10,000+"/>
    <x v="0"/>
    <x v="0"/>
    <n v="0"/>
    <x v="1"/>
    <s v="Entertainment"/>
    <d v="2015-04-26T00:00:00"/>
    <n v="1"/>
    <s v="2.3 and up"/>
  </r>
  <r>
    <x v="4"/>
    <x v="4321"/>
    <x v="17"/>
    <x v="3966"/>
    <x v="155"/>
    <n v="34816"/>
    <b v="0"/>
    <s v="10,000,000+"/>
    <x v="7"/>
    <x v="0"/>
    <n v="0"/>
    <x v="1"/>
    <s v="Action"/>
    <d v="2018-07-11T00:00:00"/>
    <s v="3.0.2"/>
    <s v="4.0.3 and up"/>
  </r>
  <r>
    <x v="7"/>
    <x v="4322"/>
    <x v="26"/>
    <x v="3967"/>
    <x v="80"/>
    <n v="6963.2"/>
    <b v="0"/>
    <s v="50,000+"/>
    <x v="5"/>
    <x v="0"/>
    <n v="0"/>
    <x v="0"/>
    <s v="Personalization"/>
    <d v="2017-05-29T00:00:00"/>
    <n v="1"/>
    <s v="4.1 and up"/>
  </r>
  <r>
    <x v="15"/>
    <x v="4323"/>
    <x v="17"/>
    <x v="1243"/>
    <x v="28"/>
    <n v="24576"/>
    <b v="0"/>
    <s v="10,000+"/>
    <x v="0"/>
    <x v="0"/>
    <n v="0"/>
    <x v="0"/>
    <s v="Action"/>
    <d v="2016-12-25T00:00:00"/>
    <n v="3.2"/>
    <s v="2.3 and up"/>
  </r>
  <r>
    <x v="6"/>
    <x v="4324"/>
    <x v="16"/>
    <x v="530"/>
    <x v="49"/>
    <n v="3481.6"/>
    <b v="0"/>
    <s v="500+"/>
    <x v="15"/>
    <x v="0"/>
    <n v="0"/>
    <x v="0"/>
    <s v="Lifestyle"/>
    <d v="2016-03-01T00:00:00"/>
    <s v="1.0.2"/>
    <s v="4.0.3 and up"/>
  </r>
  <r>
    <x v="8"/>
    <x v="4325"/>
    <x v="18"/>
    <x v="3968"/>
    <x v="28"/>
    <n v="24576"/>
    <b v="0"/>
    <s v="1,000,000+"/>
    <x v="6"/>
    <x v="0"/>
    <n v="0"/>
    <x v="0"/>
    <s v="Simulation"/>
    <d v="2018-08-04T00:00:00"/>
    <n v="39.231000000000002"/>
    <s v="4.1 and up"/>
  </r>
  <r>
    <x v="11"/>
    <x v="4326"/>
    <x v="17"/>
    <x v="537"/>
    <x v="121"/>
    <n v="5939.2"/>
    <b v="0"/>
    <s v="500+"/>
    <x v="15"/>
    <x v="0"/>
    <n v="0"/>
    <x v="0"/>
    <s v="Action"/>
    <d v="2018-05-17T00:00:00"/>
    <n v="2"/>
    <s v="4.0.3 and up"/>
  </r>
  <r>
    <x v="11"/>
    <x v="4327"/>
    <x v="26"/>
    <x v="820"/>
    <x v="74"/>
    <n v="5017.6000000000004"/>
    <b v="0"/>
    <s v="500+"/>
    <x v="15"/>
    <x v="0"/>
    <n v="0"/>
    <x v="0"/>
    <s v="Personalization"/>
    <d v="2018-03-14T00:00:00"/>
    <s v="newversion"/>
    <s v="4.3 and up"/>
  </r>
  <r>
    <x v="11"/>
    <x v="4328"/>
    <x v="26"/>
    <x v="424"/>
    <x v="48"/>
    <n v="16384"/>
    <b v="0"/>
    <s v="100+"/>
    <x v="14"/>
    <x v="0"/>
    <n v="0"/>
    <x v="1"/>
    <s v="Personalization"/>
    <d v="2018-03-10T00:00:00"/>
    <n v="1"/>
    <s v="4.1 and up"/>
  </r>
  <r>
    <x v="16"/>
    <x v="4329"/>
    <x v="26"/>
    <x v="1245"/>
    <x v="98"/>
    <n v="47104"/>
    <b v="0"/>
    <s v="1,000+"/>
    <x v="11"/>
    <x v="0"/>
    <n v="0"/>
    <x v="0"/>
    <s v="Personalization"/>
    <d v="2017-03-28T00:00:00"/>
    <n v="1.2"/>
    <s v="4.0.3 and up"/>
  </r>
  <r>
    <x v="22"/>
    <x v="4330"/>
    <x v="18"/>
    <x v="175"/>
    <x v="7"/>
    <n v="33792"/>
    <b v="0"/>
    <s v="100+"/>
    <x v="14"/>
    <x v="0"/>
    <n v="0"/>
    <x v="0"/>
    <s v="Simulation"/>
    <d v="2018-07-18T00:00:00"/>
    <n v="1"/>
    <s v="4.1 and up"/>
  </r>
  <r>
    <x v="1"/>
    <x v="4331"/>
    <x v="17"/>
    <x v="3969"/>
    <x v="151"/>
    <n v="44032"/>
    <b v="0"/>
    <s v="10,000,000+"/>
    <x v="7"/>
    <x v="0"/>
    <n v="0"/>
    <x v="1"/>
    <s v="Action"/>
    <d v="2018-05-31T00:00:00"/>
    <s v="5.3.2"/>
    <s v="2.3 and up"/>
  </r>
  <r>
    <x v="7"/>
    <x v="1474"/>
    <x v="17"/>
    <x v="3970"/>
    <x v="37"/>
    <n v="57344"/>
    <b v="0"/>
    <s v="10,000,000+"/>
    <x v="7"/>
    <x v="0"/>
    <n v="0"/>
    <x v="1"/>
    <s v="Action"/>
    <d v="2018-08-01T00:00:00"/>
    <s v="1.180271.184729"/>
    <s v="4.0 and up"/>
  </r>
  <r>
    <x v="1"/>
    <x v="4332"/>
    <x v="25"/>
    <x v="1237"/>
    <x v="4"/>
    <n v="2867.2"/>
    <b v="0"/>
    <s v="10,000+"/>
    <x v="0"/>
    <x v="0"/>
    <n v="0"/>
    <x v="0"/>
    <s v="Tools"/>
    <d v="2015-05-02T00:00:00"/>
    <s v="1.0.0.1"/>
    <s v="2.2 and up"/>
  </r>
  <r>
    <x v="11"/>
    <x v="4333"/>
    <x v="26"/>
    <x v="424"/>
    <x v="27"/>
    <n v="11264"/>
    <b v="0"/>
    <s v="10+"/>
    <x v="16"/>
    <x v="0"/>
    <n v="0"/>
    <x v="1"/>
    <s v="Personalization"/>
    <d v="2018-04-13T00:00:00"/>
    <n v="1"/>
    <s v="4.1 and up"/>
  </r>
  <r>
    <x v="0"/>
    <x v="4334"/>
    <x v="18"/>
    <x v="288"/>
    <x v="34"/>
    <n v="26624"/>
    <b v="0"/>
    <s v="5,000+"/>
    <x v="8"/>
    <x v="0"/>
    <n v="0"/>
    <x v="0"/>
    <s v="Simulation"/>
    <d v="2017-05-15T00:00:00"/>
    <n v="1"/>
    <s v="4.1 and up"/>
  </r>
  <r>
    <x v="11"/>
    <x v="4335"/>
    <x v="26"/>
    <x v="424"/>
    <x v="27"/>
    <n v="11264"/>
    <b v="0"/>
    <s v="10+"/>
    <x v="16"/>
    <x v="0"/>
    <n v="0"/>
    <x v="1"/>
    <s v="Personalization"/>
    <d v="2018-04-12T00:00:00"/>
    <n v="1"/>
    <s v="4.1 and up"/>
  </r>
  <r>
    <x v="8"/>
    <x v="4336"/>
    <x v="26"/>
    <x v="533"/>
    <x v="105"/>
    <n v="9011.2000000000007"/>
    <b v="0"/>
    <s v="500+"/>
    <x v="15"/>
    <x v="0"/>
    <n v="0"/>
    <x v="3"/>
    <s v="Personalization"/>
    <d v="2018-02-11T00:00:00"/>
    <n v="1"/>
    <s v="4.0.3 and up"/>
  </r>
  <r>
    <x v="11"/>
    <x v="4337"/>
    <x v="18"/>
    <x v="532"/>
    <x v="116"/>
    <n v="6348.8"/>
    <b v="0"/>
    <s v="1,000+"/>
    <x v="11"/>
    <x v="0"/>
    <n v="0"/>
    <x v="0"/>
    <s v="Entertainment"/>
    <d v="2017-04-18T00:00:00"/>
    <n v="1"/>
    <s v="2.3 and up"/>
  </r>
  <r>
    <x v="11"/>
    <x v="4338"/>
    <x v="17"/>
    <x v="425"/>
    <x v="146"/>
    <n v="7782.4"/>
    <b v="0"/>
    <s v="1,000+"/>
    <x v="11"/>
    <x v="0"/>
    <n v="0"/>
    <x v="1"/>
    <s v="Card"/>
    <d v="2018-07-30T00:00:00"/>
    <n v="1.3"/>
    <s v="4.1 and up"/>
  </r>
  <r>
    <x v="11"/>
    <x v="4339"/>
    <x v="26"/>
    <x v="424"/>
    <x v="74"/>
    <n v="5017.6000000000004"/>
    <b v="0"/>
    <s v="10+"/>
    <x v="16"/>
    <x v="0"/>
    <n v="0"/>
    <x v="3"/>
    <s v="Personalization"/>
    <d v="2018-05-07T00:00:00"/>
    <n v="1"/>
    <s v="4.0.3 and up"/>
  </r>
  <r>
    <x v="11"/>
    <x v="4340"/>
    <x v="18"/>
    <x v="175"/>
    <x v="107"/>
    <n v="5222.3999999999996"/>
    <b v="0"/>
    <s v="100+"/>
    <x v="14"/>
    <x v="0"/>
    <n v="0"/>
    <x v="0"/>
    <s v="Entertainment"/>
    <d v="2018-06-28T00:00:00"/>
    <n v="666"/>
    <s v="4.0 and up"/>
  </r>
  <r>
    <x v="5"/>
    <x v="4341"/>
    <x v="6"/>
    <x v="125"/>
    <x v="19"/>
    <n v="4300.8"/>
    <b v="0"/>
    <s v="5,000+"/>
    <x v="8"/>
    <x v="0"/>
    <n v="0"/>
    <x v="0"/>
    <s v="Communication"/>
    <d v="2017-05-29T00:00:00"/>
    <s v="3.8.8"/>
    <s v="2.2 and up"/>
  </r>
  <r>
    <x v="6"/>
    <x v="4342"/>
    <x v="25"/>
    <x v="3629"/>
    <x v="20"/>
    <n v="7168"/>
    <b v="0"/>
    <s v="10,000+"/>
    <x v="0"/>
    <x v="0"/>
    <n v="0"/>
    <x v="0"/>
    <s v="Tools"/>
    <d v="2018-05-02T00:00:00"/>
    <s v="2.0.1.966"/>
    <s v="4.4 and up"/>
  </r>
  <r>
    <x v="5"/>
    <x v="4343"/>
    <x v="17"/>
    <x v="3971"/>
    <x v="53"/>
    <n v="38912"/>
    <b v="0"/>
    <s v="5,000,000+"/>
    <x v="2"/>
    <x v="0"/>
    <n v="0"/>
    <x v="1"/>
    <s v="Arcade"/>
    <d v="2014-10-17T00:00:00"/>
    <n v="5.3"/>
    <s v="2.3 and up"/>
  </r>
  <r>
    <x v="11"/>
    <x v="4344"/>
    <x v="20"/>
    <x v="424"/>
    <x v="2"/>
    <n v="8908.7999999999993"/>
    <b v="0"/>
    <s v="0+"/>
    <x v="19"/>
    <x v="1"/>
    <n v="13.99"/>
    <x v="1"/>
    <s v="Social"/>
    <d v="2017-07-28T00:00:00"/>
    <s v="3.4.4.3.3"/>
    <s v="4.1 and up"/>
  </r>
  <r>
    <x v="13"/>
    <x v="4345"/>
    <x v="30"/>
    <x v="540"/>
    <x v="85"/>
    <n v="2150.4"/>
    <b v="0"/>
    <s v="100+"/>
    <x v="14"/>
    <x v="0"/>
    <n v="0"/>
    <x v="0"/>
    <s v="Video Players &amp; Editors"/>
    <d v="2015-08-11T00:00:00"/>
    <n v="1.1000000000000001"/>
    <s v="4.0 and up"/>
  </r>
  <r>
    <x v="14"/>
    <x v="4346"/>
    <x v="18"/>
    <x v="3972"/>
    <x v="10"/>
    <n v="12288"/>
    <b v="0"/>
    <s v="5,000,000+"/>
    <x v="2"/>
    <x v="0"/>
    <n v="0"/>
    <x v="1"/>
    <s v="Entertainment"/>
    <d v="2018-07-30T00:00:00"/>
    <n v="2.5"/>
    <s v="4.1 and up"/>
  </r>
  <r>
    <x v="4"/>
    <x v="4347"/>
    <x v="1"/>
    <x v="1919"/>
    <x v="160"/>
    <n v="59392"/>
    <b v="0"/>
    <s v="1,000+"/>
    <x v="11"/>
    <x v="0"/>
    <n v="0"/>
    <x v="0"/>
    <s v="Auto &amp; Vehicles"/>
    <d v="2016-11-11T00:00:00"/>
    <n v="1"/>
    <s v="2.3 and up"/>
  </r>
  <r>
    <x v="14"/>
    <x v="4348"/>
    <x v="18"/>
    <x v="863"/>
    <x v="56"/>
    <n v="18432"/>
    <b v="0"/>
    <s v="50,000+"/>
    <x v="5"/>
    <x v="0"/>
    <n v="0"/>
    <x v="0"/>
    <s v="Education"/>
    <d v="2015-05-19T00:00:00"/>
    <n v="1.3"/>
    <s v="2.3.3 and up"/>
  </r>
  <r>
    <x v="0"/>
    <x v="4349"/>
    <x v="17"/>
    <x v="3973"/>
    <x v="11"/>
    <n v="20480"/>
    <b v="0"/>
    <s v="10,000,000+"/>
    <x v="7"/>
    <x v="0"/>
    <n v="0"/>
    <x v="1"/>
    <s v="Arcade"/>
    <d v="2018-07-13T00:00:00"/>
    <s v="1.1.5"/>
    <s v="4.0 and up"/>
  </r>
  <r>
    <x v="17"/>
    <x v="4350"/>
    <x v="31"/>
    <x v="3974"/>
    <x v="35"/>
    <n v="8192"/>
    <b v="0"/>
    <s v="50,000+"/>
    <x v="5"/>
    <x v="0"/>
    <n v="0"/>
    <x v="2"/>
    <s v="News &amp; Magazines"/>
    <d v="2018-07-23T00:00:00"/>
    <s v="3.7.10-0d44b899"/>
    <s v="4.1 and up"/>
  </r>
  <r>
    <x v="3"/>
    <x v="4351"/>
    <x v="18"/>
    <x v="265"/>
    <x v="120"/>
    <n v="3072"/>
    <b v="0"/>
    <s v="50,000+"/>
    <x v="5"/>
    <x v="0"/>
    <n v="0"/>
    <x v="0"/>
    <s v="Education"/>
    <d v="2017-11-30T00:00:00"/>
    <n v="3.3"/>
    <s v="4.1 and up"/>
  </r>
  <r>
    <x v="2"/>
    <x v="4352"/>
    <x v="23"/>
    <x v="1957"/>
    <x v="10"/>
    <n v="12288"/>
    <b v="0"/>
    <s v="1,000+"/>
    <x v="11"/>
    <x v="0"/>
    <n v="0"/>
    <x v="0"/>
    <s v="Sports"/>
    <d v="2018-05-18T00:00:00"/>
    <s v="2.0.1"/>
    <s v="4.2 and up"/>
  </r>
  <r>
    <x v="3"/>
    <x v="4353"/>
    <x v="23"/>
    <x v="3219"/>
    <x v="35"/>
    <n v="8192"/>
    <b v="0"/>
    <s v="10,000+"/>
    <x v="0"/>
    <x v="0"/>
    <n v="0"/>
    <x v="2"/>
    <s v="Sports"/>
    <d v="2018-07-23T00:00:00"/>
    <s v="3.7.10-0d44b899"/>
    <s v="4.1 and up"/>
  </r>
  <r>
    <x v="5"/>
    <x v="4354"/>
    <x v="24"/>
    <x v="3629"/>
    <x v="9"/>
    <n v="28672"/>
    <b v="0"/>
    <s v="10,000+"/>
    <x v="0"/>
    <x v="0"/>
    <n v="0"/>
    <x v="0"/>
    <s v="Travel &amp; Local"/>
    <d v="2017-10-27T00:00:00"/>
    <s v="1.8.7"/>
    <s v="4.0 and up"/>
  </r>
  <r>
    <x v="4"/>
    <x v="4355"/>
    <x v="18"/>
    <x v="514"/>
    <x v="6"/>
    <n v="29696"/>
    <b v="0"/>
    <s v="10,000+"/>
    <x v="0"/>
    <x v="0"/>
    <n v="0"/>
    <x v="0"/>
    <s v="Education"/>
    <d v="2018-02-15T00:00:00"/>
    <s v="6.0.3"/>
    <s v="4.4 and up"/>
  </r>
  <r>
    <x v="8"/>
    <x v="4356"/>
    <x v="3"/>
    <x v="3975"/>
    <x v="101"/>
    <n v="4812.8"/>
    <b v="0"/>
    <s v="10,000,000+"/>
    <x v="7"/>
    <x v="0"/>
    <n v="0"/>
    <x v="0"/>
    <s v="Books &amp; Reference"/>
    <d v="2018-05-20T00:00:00"/>
    <s v="3.2.3"/>
    <s v="4.0 and up"/>
  </r>
  <r>
    <x v="7"/>
    <x v="4357"/>
    <x v="24"/>
    <x v="3976"/>
    <x v="103"/>
    <n v="40960"/>
    <b v="0"/>
    <s v="50,000+"/>
    <x v="5"/>
    <x v="0"/>
    <n v="0"/>
    <x v="0"/>
    <s v="Travel &amp; Local"/>
    <d v="2017-10-18T00:00:00"/>
    <s v="5.29.77 Domain 427"/>
    <s v="4.4 and up"/>
  </r>
  <r>
    <x v="12"/>
    <x v="4358"/>
    <x v="3"/>
    <x v="3977"/>
    <x v="1"/>
    <n v="14336"/>
    <b v="0"/>
    <s v="500,000+"/>
    <x v="1"/>
    <x v="0"/>
    <n v="0"/>
    <x v="0"/>
    <s v="Books &amp; Reference"/>
    <d v="2018-07-30T00:00:00"/>
    <s v="1.6.5"/>
    <s v="4.0 and up"/>
  </r>
  <r>
    <x v="8"/>
    <x v="4359"/>
    <x v="16"/>
    <x v="3978"/>
    <x v="29"/>
    <b v="0"/>
    <b v="0"/>
    <s v="10,000,000+"/>
    <x v="7"/>
    <x v="0"/>
    <n v="0"/>
    <x v="0"/>
    <s v="Lifestyle"/>
    <d v="2018-07-24T00:00:00"/>
    <s v="Varies with device"/>
    <s v="Varies with device"/>
  </r>
  <r>
    <x v="12"/>
    <x v="4360"/>
    <x v="3"/>
    <x v="3979"/>
    <x v="48"/>
    <n v="16384"/>
    <b v="0"/>
    <s v="10,000,000+"/>
    <x v="7"/>
    <x v="0"/>
    <n v="0"/>
    <x v="0"/>
    <s v="Books &amp; Reference"/>
    <d v="2018-05-15T00:00:00"/>
    <s v="2.6.22"/>
    <s v="4.0 and up"/>
  </r>
  <r>
    <x v="8"/>
    <x v="4361"/>
    <x v="3"/>
    <x v="3980"/>
    <x v="148"/>
    <n v="9932.7999999999993"/>
    <b v="0"/>
    <s v="10,000,000+"/>
    <x v="7"/>
    <x v="0"/>
    <n v="0"/>
    <x v="0"/>
    <s v="Books &amp; Reference"/>
    <d v="2018-05-30T00:00:00"/>
    <n v="4.0999999999999996"/>
    <s v="2.3 and up"/>
  </r>
  <r>
    <x v="8"/>
    <x v="4362"/>
    <x v="3"/>
    <x v="3981"/>
    <x v="126"/>
    <n v="50176"/>
    <b v="0"/>
    <s v="1,000,000+"/>
    <x v="6"/>
    <x v="0"/>
    <n v="0"/>
    <x v="0"/>
    <s v="Books &amp; Reference"/>
    <d v="2017-11-05T00:00:00"/>
    <s v="1.1.7"/>
    <s v="2.2 and up"/>
  </r>
  <r>
    <x v="8"/>
    <x v="4363"/>
    <x v="18"/>
    <x v="286"/>
    <x v="67"/>
    <n v="3788.8"/>
    <b v="0"/>
    <s v="100,000+"/>
    <x v="4"/>
    <x v="0"/>
    <n v="0"/>
    <x v="1"/>
    <s v="Entertainment"/>
    <d v="2016-07-05T00:00:00"/>
    <s v="1.0.0"/>
    <s v="4.0.3 and up"/>
  </r>
  <r>
    <x v="0"/>
    <x v="4364"/>
    <x v="31"/>
    <x v="3982"/>
    <x v="29"/>
    <b v="0"/>
    <b v="0"/>
    <s v="1,000,000+"/>
    <x v="6"/>
    <x v="0"/>
    <n v="0"/>
    <x v="0"/>
    <s v="News &amp; Magazines"/>
    <d v="2018-07-24T00:00:00"/>
    <s v="Varies with device"/>
    <s v="Varies with device"/>
  </r>
  <r>
    <x v="2"/>
    <x v="4365"/>
    <x v="3"/>
    <x v="3983"/>
    <x v="46"/>
    <n v="27648"/>
    <b v="0"/>
    <s v="50,000+"/>
    <x v="5"/>
    <x v="0"/>
    <n v="0"/>
    <x v="0"/>
    <s v="Books &amp; Reference"/>
    <d v="2018-04-22T00:00:00"/>
    <n v="10.1"/>
    <s v="4.1 and up"/>
  </r>
  <r>
    <x v="2"/>
    <x v="4366"/>
    <x v="18"/>
    <x v="3984"/>
    <x v="42"/>
    <n v="3686.4"/>
    <b v="0"/>
    <s v="1,000,000+"/>
    <x v="6"/>
    <x v="0"/>
    <n v="0"/>
    <x v="0"/>
    <s v="Education"/>
    <d v="2017-05-29T00:00:00"/>
    <n v="4"/>
    <s v="2.3 and up"/>
  </r>
  <r>
    <x v="12"/>
    <x v="4367"/>
    <x v="18"/>
    <x v="3985"/>
    <x v="141"/>
    <n v="5427.2"/>
    <b v="0"/>
    <s v="100,000+"/>
    <x v="4"/>
    <x v="0"/>
    <n v="0"/>
    <x v="0"/>
    <s v="Education"/>
    <d v="2018-02-07T00:00:00"/>
    <s v="3.1.0"/>
    <s v="4.0 and up"/>
  </r>
  <r>
    <x v="14"/>
    <x v="4368"/>
    <x v="27"/>
    <x v="3986"/>
    <x v="45"/>
    <n v="2457.6"/>
    <b v="0"/>
    <s v="1,000,000+"/>
    <x v="6"/>
    <x v="0"/>
    <n v="0"/>
    <x v="0"/>
    <s v="Productivity"/>
    <d v="2016-11-22T00:00:00"/>
    <s v="2.1.7.3"/>
    <s v="3.0 and up"/>
  </r>
  <r>
    <x v="2"/>
    <x v="4369"/>
    <x v="18"/>
    <x v="3987"/>
    <x v="97"/>
    <n v="8704"/>
    <b v="0"/>
    <s v="5,000,000+"/>
    <x v="2"/>
    <x v="0"/>
    <n v="0"/>
    <x v="0"/>
    <s v="Education"/>
    <d v="2018-03-13T00:00:00"/>
    <s v="2.9.1"/>
    <s v="4.0 and up"/>
  </r>
  <r>
    <x v="8"/>
    <x v="4370"/>
    <x v="18"/>
    <x v="3988"/>
    <x v="63"/>
    <n v="6860.8"/>
    <b v="0"/>
    <s v="100,000+"/>
    <x v="4"/>
    <x v="0"/>
    <n v="0"/>
    <x v="0"/>
    <s v="Education"/>
    <d v="2016-11-02T00:00:00"/>
    <s v="1.10.0"/>
    <s v="2.2 and up"/>
  </r>
  <r>
    <x v="3"/>
    <x v="4371"/>
    <x v="3"/>
    <x v="3989"/>
    <x v="29"/>
    <b v="0"/>
    <b v="0"/>
    <s v="5,000,000+"/>
    <x v="2"/>
    <x v="0"/>
    <n v="0"/>
    <x v="0"/>
    <s v="Books &amp; Reference"/>
    <d v="2018-05-05T00:00:00"/>
    <s v="Varies with device"/>
    <s v="Varies with device"/>
  </r>
  <r>
    <x v="2"/>
    <x v="4372"/>
    <x v="31"/>
    <x v="3990"/>
    <x v="62"/>
    <n v="9216"/>
    <b v="0"/>
    <s v="500,000+"/>
    <x v="1"/>
    <x v="0"/>
    <n v="0"/>
    <x v="0"/>
    <s v="News &amp; Magazines"/>
    <d v="2018-04-16T00:00:00"/>
    <n v="2.137"/>
    <s v="4.1 and up"/>
  </r>
  <r>
    <x v="3"/>
    <x v="4373"/>
    <x v="18"/>
    <x v="1033"/>
    <x v="196"/>
    <b v="0"/>
    <n v="266"/>
    <s v="10,000+"/>
    <x v="0"/>
    <x v="0"/>
    <n v="0"/>
    <x v="0"/>
    <s v="Education"/>
    <d v="2013-09-11T00:00:00"/>
    <s v="1.0beta"/>
    <s v="2.2 and up"/>
  </r>
  <r>
    <x v="4"/>
    <x v="4374"/>
    <x v="13"/>
    <x v="2786"/>
    <x v="29"/>
    <b v="0"/>
    <b v="0"/>
    <s v="50,000+"/>
    <x v="5"/>
    <x v="0"/>
    <n v="0"/>
    <x v="0"/>
    <s v="Health &amp; Fitness"/>
    <d v="2017-12-24T00:00:00"/>
    <s v="Varies with device"/>
    <s v="Varies with device"/>
  </r>
  <r>
    <x v="3"/>
    <x v="4375"/>
    <x v="3"/>
    <x v="3991"/>
    <x v="46"/>
    <n v="27648"/>
    <b v="0"/>
    <s v="500,000+"/>
    <x v="1"/>
    <x v="0"/>
    <n v="0"/>
    <x v="0"/>
    <s v="Books &amp; Reference"/>
    <d v="2016-12-17T00:00:00"/>
    <n v="3"/>
    <s v="2.3 and up"/>
  </r>
  <r>
    <x v="12"/>
    <x v="4376"/>
    <x v="3"/>
    <x v="3992"/>
    <x v="164"/>
    <n v="68608"/>
    <b v="0"/>
    <s v="1,000,000+"/>
    <x v="6"/>
    <x v="0"/>
    <n v="0"/>
    <x v="0"/>
    <s v="Books &amp; Reference"/>
    <d v="2018-04-06T00:00:00"/>
    <s v="1.0.7"/>
    <s v="4.0.3 and up"/>
  </r>
  <r>
    <x v="2"/>
    <x v="4377"/>
    <x v="18"/>
    <x v="3993"/>
    <x v="68"/>
    <n v="22528"/>
    <b v="0"/>
    <s v="1,000,000+"/>
    <x v="6"/>
    <x v="0"/>
    <n v="0"/>
    <x v="0"/>
    <s v="Education"/>
    <d v="2018-04-24T00:00:00"/>
    <n v="4.4000000000000004"/>
    <s v="4.0.3 and up"/>
  </r>
  <r>
    <x v="2"/>
    <x v="4378"/>
    <x v="3"/>
    <x v="3994"/>
    <x v="27"/>
    <n v="11264"/>
    <b v="0"/>
    <s v="10,000+"/>
    <x v="0"/>
    <x v="1"/>
    <n v="4.49"/>
    <x v="0"/>
    <s v="Books &amp; Reference"/>
    <d v="2018-05-16T00:00:00"/>
    <s v="4.0.5"/>
    <s v="2.2 and up"/>
  </r>
  <r>
    <x v="2"/>
    <x v="4379"/>
    <x v="3"/>
    <x v="3995"/>
    <x v="162"/>
    <n v="69632"/>
    <b v="0"/>
    <s v="1,000,000+"/>
    <x v="6"/>
    <x v="0"/>
    <n v="0"/>
    <x v="0"/>
    <s v="Books &amp; Reference"/>
    <d v="2017-11-02T00:00:00"/>
    <s v="1.1.3"/>
    <s v="4.1 and up"/>
  </r>
  <r>
    <x v="2"/>
    <x v="4380"/>
    <x v="18"/>
    <x v="3996"/>
    <x v="103"/>
    <n v="40960"/>
    <b v="0"/>
    <s v="100,000+"/>
    <x v="4"/>
    <x v="0"/>
    <n v="0"/>
    <x v="0"/>
    <s v="Education"/>
    <d v="2016-08-09T00:00:00"/>
    <n v="1"/>
    <s v="2.3.3 and up"/>
  </r>
  <r>
    <x v="2"/>
    <x v="4381"/>
    <x v="16"/>
    <x v="3997"/>
    <x v="31"/>
    <n v="15360"/>
    <b v="0"/>
    <s v="50,000+"/>
    <x v="5"/>
    <x v="0"/>
    <n v="0"/>
    <x v="2"/>
    <s v="Lifestyle"/>
    <d v="2018-01-22T00:00:00"/>
    <s v="1.4.5"/>
    <s v="4.1 and up"/>
  </r>
  <r>
    <x v="2"/>
    <x v="4382"/>
    <x v="3"/>
    <x v="3998"/>
    <x v="29"/>
    <b v="0"/>
    <b v="0"/>
    <s v="10,000,000+"/>
    <x v="7"/>
    <x v="0"/>
    <n v="0"/>
    <x v="0"/>
    <s v="Books &amp; Reference"/>
    <d v="2018-05-30T00:00:00"/>
    <s v="Varies with device"/>
    <s v="Varies with device"/>
  </r>
  <r>
    <x v="2"/>
    <x v="4383"/>
    <x v="3"/>
    <x v="3999"/>
    <x v="21"/>
    <n v="23552"/>
    <b v="0"/>
    <s v="50,000+"/>
    <x v="5"/>
    <x v="0"/>
    <n v="0"/>
    <x v="0"/>
    <s v="Books &amp; Reference"/>
    <d v="2015-02-15T00:00:00"/>
    <n v="1.1000000000000001"/>
    <s v="2.2 and up"/>
  </r>
  <r>
    <x v="8"/>
    <x v="4384"/>
    <x v="16"/>
    <x v="4000"/>
    <x v="19"/>
    <n v="4300.8"/>
    <b v="0"/>
    <s v="50,000+"/>
    <x v="5"/>
    <x v="0"/>
    <n v="0"/>
    <x v="0"/>
    <s v="Lifestyle"/>
    <d v="2017-03-25T00:00:00"/>
    <n v="1.1000000000000001"/>
    <s v="2.3.3 and up"/>
  </r>
  <r>
    <x v="2"/>
    <x v="4385"/>
    <x v="3"/>
    <x v="4001"/>
    <x v="52"/>
    <n v="2969.6"/>
    <b v="0"/>
    <s v="100,000+"/>
    <x v="4"/>
    <x v="0"/>
    <n v="0"/>
    <x v="0"/>
    <s v="Books &amp; Reference"/>
    <d v="2015-06-24T00:00:00"/>
    <n v="1"/>
    <s v="2.3.3 and up"/>
  </r>
  <r>
    <x v="2"/>
    <x v="4386"/>
    <x v="16"/>
    <x v="4002"/>
    <x v="29"/>
    <b v="0"/>
    <b v="0"/>
    <s v="10,000,000+"/>
    <x v="7"/>
    <x v="0"/>
    <n v="0"/>
    <x v="0"/>
    <s v="Lifestyle"/>
    <d v="2018-07-03T00:00:00"/>
    <s v="Varies with device"/>
    <s v="Varies with device"/>
  </r>
  <r>
    <x v="8"/>
    <x v="4387"/>
    <x v="3"/>
    <x v="1803"/>
    <x v="181"/>
    <n v="87040"/>
    <b v="0"/>
    <s v="100,000+"/>
    <x v="4"/>
    <x v="0"/>
    <n v="0"/>
    <x v="0"/>
    <s v="Books &amp; Reference"/>
    <d v="2017-12-26T00:00:00"/>
    <s v="1.7.22"/>
    <s v="4.1 and up"/>
  </r>
  <r>
    <x v="6"/>
    <x v="4388"/>
    <x v="16"/>
    <x v="4003"/>
    <x v="140"/>
    <n v="1843.2"/>
    <b v="0"/>
    <s v="100,000+"/>
    <x v="4"/>
    <x v="1"/>
    <n v="399.99"/>
    <x v="0"/>
    <s v="Lifestyle"/>
    <d v="2018-01-12T00:00:00"/>
    <n v="2"/>
    <s v="4.0.3 and up"/>
  </r>
  <r>
    <x v="1"/>
    <x v="4388"/>
    <x v="18"/>
    <x v="1694"/>
    <x v="57"/>
    <n v="1126.4000000000001"/>
    <b v="0"/>
    <s v="10,000+"/>
    <x v="0"/>
    <x v="0"/>
    <n v="0"/>
    <x v="0"/>
    <s v="Entertainment"/>
    <d v="2017-10-11T00:00:00"/>
    <n v="1"/>
    <s v="2.3 and up"/>
  </r>
  <r>
    <x v="10"/>
    <x v="2080"/>
    <x v="21"/>
    <x v="4004"/>
    <x v="68"/>
    <n v="22528"/>
    <b v="0"/>
    <s v="10,000,000+"/>
    <x v="7"/>
    <x v="0"/>
    <n v="0"/>
    <x v="1"/>
    <s v="Shopping"/>
    <d v="2018-07-31T00:00:00"/>
    <s v="16.14.0.850"/>
    <s v="4.4 and up"/>
  </r>
  <r>
    <x v="10"/>
    <x v="4389"/>
    <x v="18"/>
    <x v="3678"/>
    <x v="2"/>
    <n v="8908.7999999999993"/>
    <b v="0"/>
    <s v="10,000+"/>
    <x v="0"/>
    <x v="1"/>
    <n v="399.99"/>
    <x v="0"/>
    <s v="Entertainment"/>
    <d v="2018-05-19T00:00:00"/>
    <n v="3"/>
    <s v="4.4 and up"/>
  </r>
  <r>
    <x v="6"/>
    <x v="4390"/>
    <x v="16"/>
    <x v="1238"/>
    <x v="65"/>
    <n v="2662.4"/>
    <b v="0"/>
    <s v="10,000+"/>
    <x v="0"/>
    <x v="1"/>
    <n v="299.99"/>
    <x v="0"/>
    <s v="Lifestyle"/>
    <d v="2018-07-21T00:00:00"/>
    <s v="1.1.1"/>
    <s v="4.3 and up"/>
  </r>
  <r>
    <x v="0"/>
    <x v="4391"/>
    <x v="11"/>
    <x v="4005"/>
    <x v="101"/>
    <n v="4812.8"/>
    <b v="0"/>
    <s v="50,000+"/>
    <x v="5"/>
    <x v="1"/>
    <n v="399.99"/>
    <x v="0"/>
    <s v="Finance"/>
    <d v="2017-11-12T00:00:00"/>
    <n v="1.6"/>
    <s v="4.0 and up"/>
  </r>
  <r>
    <x v="28"/>
    <x v="4392"/>
    <x v="16"/>
    <x v="1874"/>
    <x v="52"/>
    <n v="2969.6"/>
    <b v="0"/>
    <s v="1,000+"/>
    <x v="11"/>
    <x v="1"/>
    <n v="379.99"/>
    <x v="0"/>
    <s v="Lifestyle"/>
    <d v="2018-07-01T00:00:00"/>
    <n v="1"/>
    <s v="4.0 and up"/>
  </r>
  <r>
    <x v="6"/>
    <x v="4393"/>
    <x v="11"/>
    <x v="3646"/>
    <x v="68"/>
    <n v="22528"/>
    <b v="0"/>
    <s v="1,000+"/>
    <x v="11"/>
    <x v="1"/>
    <n v="399.99"/>
    <x v="0"/>
    <s v="Finance"/>
    <d v="2017-12-11T00:00:00"/>
    <n v="1"/>
    <s v="4.1 and up"/>
  </r>
  <r>
    <x v="18"/>
    <x v="4394"/>
    <x v="11"/>
    <x v="3823"/>
    <x v="248"/>
    <b v="0"/>
    <n v="965"/>
    <s v="5,000+"/>
    <x v="8"/>
    <x v="1"/>
    <n v="399.99"/>
    <x v="0"/>
    <s v="Finance"/>
    <d v="2017-05-01T00:00:00"/>
    <n v="3.4"/>
    <s v="4.4 and up"/>
  </r>
  <r>
    <x v="7"/>
    <x v="4395"/>
    <x v="16"/>
    <x v="113"/>
    <x v="140"/>
    <n v="1843.2"/>
    <b v="0"/>
    <s v="1,000+"/>
    <x v="11"/>
    <x v="1"/>
    <n v="37.99"/>
    <x v="0"/>
    <s v="Lifestyle"/>
    <d v="2017-07-18T00:00:00"/>
    <n v="1"/>
    <s v="4.0.3 and up"/>
  </r>
  <r>
    <x v="8"/>
    <x v="4396"/>
    <x v="11"/>
    <x v="3219"/>
    <x v="138"/>
    <n v="2048"/>
    <b v="0"/>
    <s v="10,000+"/>
    <x v="0"/>
    <x v="1"/>
    <n v="18.989999999999998"/>
    <x v="0"/>
    <s v="Finance"/>
    <d v="2018-02-17T00:00:00"/>
    <n v="1.1000000000000001"/>
    <s v="4.0.3 and up"/>
  </r>
  <r>
    <x v="5"/>
    <x v="4397"/>
    <x v="18"/>
    <x v="3774"/>
    <x v="14"/>
    <n v="2764.8"/>
    <b v="0"/>
    <s v="5,000+"/>
    <x v="8"/>
    <x v="1"/>
    <n v="399.99"/>
    <x v="0"/>
    <s v="Entertainment"/>
    <d v="2017-05-30T00:00:00"/>
    <n v="1.54"/>
    <s v="1.6 and up"/>
  </r>
  <r>
    <x v="5"/>
    <x v="4398"/>
    <x v="17"/>
    <x v="4006"/>
    <x v="37"/>
    <n v="57344"/>
    <b v="0"/>
    <s v="1,000,000+"/>
    <x v="6"/>
    <x v="0"/>
    <n v="0"/>
    <x v="1"/>
    <s v="Adventure"/>
    <d v="2018-07-23T00:00:00"/>
    <s v="2.8.307"/>
    <s v="4.0.3 and up"/>
  </r>
  <r>
    <x v="0"/>
    <x v="4399"/>
    <x v="11"/>
    <x v="52"/>
    <x v="14"/>
    <n v="2764.8"/>
    <b v="0"/>
    <s v="1,000+"/>
    <x v="11"/>
    <x v="1"/>
    <n v="399.99"/>
    <x v="1"/>
    <s v="Finance"/>
    <d v="2017-12-06T00:00:00"/>
    <n v="2"/>
    <s v="4.0.3 and up"/>
  </r>
  <r>
    <x v="1"/>
    <x v="4388"/>
    <x v="4"/>
    <x v="3526"/>
    <x v="52"/>
    <n v="2969.6"/>
    <b v="0"/>
    <s v="1,000+"/>
    <x v="11"/>
    <x v="0"/>
    <n v="0"/>
    <x v="0"/>
    <s v="Business"/>
    <d v="2018-06-09T00:00:00"/>
    <n v="1"/>
    <s v="4.0 and up"/>
  </r>
  <r>
    <x v="14"/>
    <x v="4388"/>
    <x v="18"/>
    <x v="1145"/>
    <x v="74"/>
    <n v="5017.6000000000004"/>
    <b v="0"/>
    <s v="10,000+"/>
    <x v="0"/>
    <x v="1"/>
    <n v="389.99"/>
    <x v="0"/>
    <s v="Entertainment"/>
    <d v="2018-06-22T00:00:00"/>
    <n v="1.5"/>
    <s v="4.2 and up"/>
  </r>
  <r>
    <x v="10"/>
    <x v="4400"/>
    <x v="17"/>
    <x v="3810"/>
    <x v="11"/>
    <n v="20480"/>
    <b v="0"/>
    <s v="10,000+"/>
    <x v="0"/>
    <x v="1"/>
    <n v="4.99"/>
    <x v="0"/>
    <s v="Adventure"/>
    <d v="2016-10-26T00:00:00"/>
    <s v="1.6.1"/>
    <s v="4.4 and up"/>
  </r>
  <r>
    <x v="6"/>
    <x v="4401"/>
    <x v="24"/>
    <x v="268"/>
    <x v="10"/>
    <n v="12288"/>
    <b v="0"/>
    <s v="10,000+"/>
    <x v="0"/>
    <x v="0"/>
    <n v="0"/>
    <x v="0"/>
    <s v="Travel &amp; Local"/>
    <d v="2016-10-08T00:00:00"/>
    <n v="1.2"/>
    <s v="4.1 and up"/>
  </r>
  <r>
    <x v="4"/>
    <x v="4388"/>
    <x v="11"/>
    <x v="3784"/>
    <x v="122"/>
    <n v="3891.2"/>
    <b v="0"/>
    <s v="5,000+"/>
    <x v="8"/>
    <x v="1"/>
    <n v="399.99"/>
    <x v="0"/>
    <s v="Finance"/>
    <d v="2018-03-22T00:00:00"/>
    <n v="1"/>
    <s v="4.2 and up"/>
  </r>
  <r>
    <x v="8"/>
    <x v="4402"/>
    <x v="24"/>
    <x v="3931"/>
    <x v="19"/>
    <n v="4300.8"/>
    <b v="0"/>
    <s v="10,000+"/>
    <x v="0"/>
    <x v="0"/>
    <n v="0"/>
    <x v="0"/>
    <s v="Travel &amp; Local"/>
    <d v="2017-11-14T00:00:00"/>
    <n v="5"/>
    <s v="4.0.3 and up"/>
  </r>
  <r>
    <x v="14"/>
    <x v="4403"/>
    <x v="16"/>
    <x v="1204"/>
    <x v="119"/>
    <n v="1433.6"/>
    <b v="0"/>
    <s v="5,000+"/>
    <x v="8"/>
    <x v="1"/>
    <n v="2.4900000000000002"/>
    <x v="0"/>
    <s v="Lifestyle"/>
    <d v="2018-06-22T00:00:00"/>
    <n v="8"/>
    <s v="4.1 and up"/>
  </r>
  <r>
    <x v="1"/>
    <x v="4404"/>
    <x v="31"/>
    <x v="4007"/>
    <x v="12"/>
    <n v="21504"/>
    <b v="0"/>
    <s v="100,000+"/>
    <x v="4"/>
    <x v="0"/>
    <n v="0"/>
    <x v="0"/>
    <s v="News &amp; Magazines"/>
    <d v="2018-01-04T00:00:00"/>
    <s v="5.0.108"/>
    <s v="4.4 and up"/>
  </r>
  <r>
    <x v="10"/>
    <x v="4405"/>
    <x v="11"/>
    <x v="109"/>
    <x v="95"/>
    <n v="41984"/>
    <b v="0"/>
    <s v="1,000+"/>
    <x v="11"/>
    <x v="1"/>
    <n v="399.99"/>
    <x v="0"/>
    <s v="Finance"/>
    <d v="2018-06-25T00:00:00"/>
    <s v="1.0.2"/>
    <s v="4.1 and up"/>
  </r>
  <r>
    <x v="7"/>
    <x v="4406"/>
    <x v="25"/>
    <x v="4008"/>
    <x v="29"/>
    <b v="0"/>
    <b v="0"/>
    <s v="100,000+"/>
    <x v="4"/>
    <x v="0"/>
    <n v="0"/>
    <x v="0"/>
    <s v="Tools"/>
    <d v="2014-07-28T00:00:00"/>
    <s v="Varies with device"/>
    <s v="Varies with device"/>
  </r>
  <r>
    <x v="7"/>
    <x v="4407"/>
    <x v="18"/>
    <x v="4009"/>
    <x v="38"/>
    <n v="58368"/>
    <b v="0"/>
    <s v="100,000+"/>
    <x v="4"/>
    <x v="0"/>
    <n v="0"/>
    <x v="0"/>
    <s v="Strategy"/>
    <d v="2018-04-01T00:00:00"/>
    <s v="1.0.9"/>
    <s v="4.1 and up"/>
  </r>
  <r>
    <x v="7"/>
    <x v="4408"/>
    <x v="17"/>
    <x v="4010"/>
    <x v="31"/>
    <n v="15360"/>
    <b v="0"/>
    <s v="100,000+"/>
    <x v="4"/>
    <x v="0"/>
    <n v="0"/>
    <x v="0"/>
    <s v="Trivia"/>
    <d v="2017-04-05T00:00:00"/>
    <n v="2.2000000000000002"/>
    <s v="4.0.3 and up"/>
  </r>
  <r>
    <x v="3"/>
    <x v="4409"/>
    <x v="17"/>
    <x v="4011"/>
    <x v="107"/>
    <n v="5222.3999999999996"/>
    <b v="0"/>
    <s v="500,000+"/>
    <x v="1"/>
    <x v="0"/>
    <n v="0"/>
    <x v="0"/>
    <s v="Trivia"/>
    <d v="2017-09-13T00:00:00"/>
    <s v="1.2.2_comAds"/>
    <s v="4.0.3 and up"/>
  </r>
  <r>
    <x v="2"/>
    <x v="4410"/>
    <x v="31"/>
    <x v="4012"/>
    <x v="18"/>
    <n v="31744"/>
    <b v="0"/>
    <s v="10,000+"/>
    <x v="0"/>
    <x v="0"/>
    <n v="0"/>
    <x v="0"/>
    <s v="News &amp; Magazines"/>
    <d v="2018-06-26T00:00:00"/>
    <s v="4.0.9"/>
    <s v="4.1 and up"/>
  </r>
  <r>
    <x v="18"/>
    <x v="4411"/>
    <x v="18"/>
    <x v="4013"/>
    <x v="9"/>
    <n v="28672"/>
    <b v="0"/>
    <s v="1,000,000+"/>
    <x v="6"/>
    <x v="0"/>
    <n v="0"/>
    <x v="2"/>
    <s v="Strategy"/>
    <d v="2016-03-10T00:00:00"/>
    <s v="2.0.0"/>
    <s v="4.1 and up"/>
  </r>
  <r>
    <x v="3"/>
    <x v="4412"/>
    <x v="17"/>
    <x v="4014"/>
    <x v="17"/>
    <n v="39936"/>
    <b v="0"/>
    <s v="1,000,000+"/>
    <x v="6"/>
    <x v="0"/>
    <n v="0"/>
    <x v="0"/>
    <s v="Action"/>
    <d v="2017-12-11T00:00:00"/>
    <s v="2.1.0"/>
    <s v="4.3 and up"/>
  </r>
  <r>
    <x v="10"/>
    <x v="1482"/>
    <x v="18"/>
    <x v="4015"/>
    <x v="29"/>
    <b v="0"/>
    <b v="0"/>
    <s v="10,000,000+"/>
    <x v="7"/>
    <x v="0"/>
    <n v="0"/>
    <x v="2"/>
    <s v="Strategy"/>
    <d v="2018-06-15T00:00:00"/>
    <s v="3.30.4.83"/>
    <s v="4.1 and up"/>
  </r>
  <r>
    <x v="8"/>
    <x v="4413"/>
    <x v="16"/>
    <x v="4016"/>
    <x v="155"/>
    <n v="34816"/>
    <b v="0"/>
    <s v="100,000+"/>
    <x v="4"/>
    <x v="0"/>
    <n v="0"/>
    <x v="1"/>
    <s v="Lifestyle"/>
    <d v="2018-07-31T00:00:00"/>
    <s v="3.4.8"/>
    <s v="4.1 and up"/>
  </r>
  <r>
    <x v="7"/>
    <x v="4414"/>
    <x v="18"/>
    <x v="4017"/>
    <x v="29"/>
    <b v="0"/>
    <b v="0"/>
    <s v="10,000,000+"/>
    <x v="7"/>
    <x v="0"/>
    <n v="0"/>
    <x v="0"/>
    <s v="Casual"/>
    <d v="2018-07-19T00:00:00"/>
    <s v="Varies with device"/>
    <s v="Varies with device"/>
  </r>
  <r>
    <x v="4"/>
    <x v="1498"/>
    <x v="18"/>
    <x v="4018"/>
    <x v="18"/>
    <n v="31744"/>
    <b v="0"/>
    <s v="10,000,000+"/>
    <x v="7"/>
    <x v="0"/>
    <n v="0"/>
    <x v="1"/>
    <s v="Simulation"/>
    <d v="2018-07-16T00:00:00"/>
    <s v="5.39.1"/>
    <s v="4.0.3 and up"/>
  </r>
  <r>
    <x v="0"/>
    <x v="4415"/>
    <x v="18"/>
    <x v="4019"/>
    <x v="145"/>
    <n v="77824"/>
    <b v="0"/>
    <s v="10,000,000+"/>
    <x v="7"/>
    <x v="0"/>
    <n v="0"/>
    <x v="0"/>
    <s v="Casual"/>
    <d v="2017-04-03T00:00:00"/>
    <s v="2.7.0"/>
    <s v="4.1 and up"/>
  </r>
  <r>
    <x v="3"/>
    <x v="4416"/>
    <x v="23"/>
    <x v="4020"/>
    <x v="103"/>
    <n v="40960"/>
    <b v="0"/>
    <s v="5,000,000+"/>
    <x v="2"/>
    <x v="0"/>
    <n v="0"/>
    <x v="0"/>
    <s v="Sports"/>
    <d v="2018-07-26T00:00:00"/>
    <s v="1.1.7"/>
    <s v="4.1 and up"/>
  </r>
  <r>
    <x v="7"/>
    <x v="4417"/>
    <x v="17"/>
    <x v="4021"/>
    <x v="98"/>
    <n v="47104"/>
    <b v="0"/>
    <s v="10,000,000+"/>
    <x v="7"/>
    <x v="0"/>
    <n v="0"/>
    <x v="2"/>
    <s v="Adventure"/>
    <d v="2015-04-10T00:00:00"/>
    <s v="1.4.3.104"/>
    <s v="2.3.3 and up"/>
  </r>
  <r>
    <x v="3"/>
    <x v="4418"/>
    <x v="18"/>
    <x v="4022"/>
    <x v="2"/>
    <n v="8908.7999999999993"/>
    <b v="0"/>
    <s v="10,000,000+"/>
    <x v="7"/>
    <x v="0"/>
    <n v="0"/>
    <x v="0"/>
    <s v="Casual"/>
    <d v="2018-05-23T00:00:00"/>
    <s v="1.34.1"/>
    <s v="2.3.3 and up"/>
  </r>
  <r>
    <x v="5"/>
    <x v="4419"/>
    <x v="18"/>
    <x v="4023"/>
    <x v="174"/>
    <n v="81920"/>
    <b v="0"/>
    <s v="10,000,000+"/>
    <x v="7"/>
    <x v="0"/>
    <n v="0"/>
    <x v="0"/>
    <s v="Casual"/>
    <d v="2018-08-03T00:00:00"/>
    <n v="2.11"/>
    <s v="4.1 and up"/>
  </r>
  <r>
    <x v="15"/>
    <x v="4420"/>
    <x v="4"/>
    <x v="4024"/>
    <x v="28"/>
    <n v="24576"/>
    <b v="0"/>
    <s v="1,000,000+"/>
    <x v="6"/>
    <x v="0"/>
    <n v="0"/>
    <x v="0"/>
    <s v="Business"/>
    <d v="2018-05-14T00:00:00"/>
    <n v="7.2"/>
    <s v="4.4 and up"/>
  </r>
  <r>
    <x v="5"/>
    <x v="4421"/>
    <x v="17"/>
    <x v="4025"/>
    <x v="12"/>
    <n v="21504"/>
    <b v="0"/>
    <s v="5,000,000+"/>
    <x v="2"/>
    <x v="0"/>
    <n v="0"/>
    <x v="1"/>
    <s v="Action"/>
    <d v="2016-10-21T00:00:00"/>
    <s v="1.0.5"/>
    <s v="4.0.3 and up"/>
  </r>
  <r>
    <x v="4"/>
    <x v="2045"/>
    <x v="20"/>
    <x v="4026"/>
    <x v="29"/>
    <b v="0"/>
    <b v="0"/>
    <s v="10,000,000+"/>
    <x v="7"/>
    <x v="0"/>
    <n v="0"/>
    <x v="0"/>
    <s v="Social"/>
    <d v="2018-07-26T00:00:00"/>
    <s v="Varies with device"/>
    <s v="Varies with device"/>
  </r>
  <r>
    <x v="4"/>
    <x v="4422"/>
    <x v="16"/>
    <x v="4027"/>
    <x v="148"/>
    <n v="9932.7999999999993"/>
    <b v="0"/>
    <s v="5,000,000+"/>
    <x v="2"/>
    <x v="0"/>
    <n v="0"/>
    <x v="0"/>
    <s v="Lifestyle"/>
    <d v="2017-11-01T00:00:00"/>
    <s v="3.5.3"/>
    <s v="4.0.3 and up"/>
  </r>
  <r>
    <x v="4"/>
    <x v="4423"/>
    <x v="17"/>
    <x v="4028"/>
    <x v="10"/>
    <n v="12288"/>
    <b v="0"/>
    <s v="5,000,000+"/>
    <x v="2"/>
    <x v="0"/>
    <n v="0"/>
    <x v="0"/>
    <s v="Adventure"/>
    <d v="2018-04-17T00:00:00"/>
    <s v="1.4.0"/>
    <s v="4.2 and up"/>
  </r>
  <r>
    <x v="3"/>
    <x v="2190"/>
    <x v="22"/>
    <x v="4029"/>
    <x v="29"/>
    <b v="0"/>
    <b v="0"/>
    <s v="1,000,000,000+"/>
    <x v="10"/>
    <x v="0"/>
    <n v="0"/>
    <x v="0"/>
    <s v="Photography"/>
    <d v="2018-08-01T00:00:00"/>
    <s v="Varies with device"/>
    <s v="Varies with device"/>
  </r>
  <r>
    <x v="3"/>
    <x v="4424"/>
    <x v="22"/>
    <x v="4030"/>
    <x v="29"/>
    <b v="0"/>
    <b v="0"/>
    <s v="10,000,000+"/>
    <x v="7"/>
    <x v="0"/>
    <n v="0"/>
    <x v="0"/>
    <s v="Photography"/>
    <d v="2018-05-10T00:00:00"/>
    <s v="Varies with device"/>
    <s v="Varies with device"/>
  </r>
  <r>
    <x v="6"/>
    <x v="4425"/>
    <x v="18"/>
    <x v="4031"/>
    <x v="38"/>
    <n v="58368"/>
    <b v="0"/>
    <s v="5,000,000+"/>
    <x v="2"/>
    <x v="0"/>
    <n v="0"/>
    <x v="2"/>
    <s v="Simulation"/>
    <d v="2018-08-03T00:00:00"/>
    <n v="1.32"/>
    <s v="4.2 and up"/>
  </r>
  <r>
    <x v="3"/>
    <x v="4426"/>
    <x v="16"/>
    <x v="4032"/>
    <x v="188"/>
    <n v="82944"/>
    <b v="0"/>
    <s v="1,000,000+"/>
    <x v="6"/>
    <x v="0"/>
    <n v="0"/>
    <x v="0"/>
    <s v="Lifestyle"/>
    <d v="2018-07-25T00:00:00"/>
    <s v="2.8.7.78579"/>
    <s v="4.4 and up"/>
  </r>
  <r>
    <x v="3"/>
    <x v="4427"/>
    <x v="20"/>
    <x v="4033"/>
    <x v="29"/>
    <b v="0"/>
    <b v="0"/>
    <s v="10,000,000+"/>
    <x v="7"/>
    <x v="0"/>
    <n v="0"/>
    <x v="0"/>
    <s v="Social"/>
    <d v="2016-07-12T00:00:00"/>
    <s v="Varies with device"/>
    <s v="Varies with device"/>
  </r>
  <r>
    <x v="5"/>
    <x v="4428"/>
    <x v="4"/>
    <x v="4034"/>
    <x v="63"/>
    <n v="6860.8"/>
    <b v="0"/>
    <s v="1,000,000+"/>
    <x v="6"/>
    <x v="0"/>
    <n v="0"/>
    <x v="0"/>
    <s v="Business"/>
    <d v="2018-06-25T00:00:00"/>
    <n v="6"/>
    <s v="4.0.3 and up"/>
  </r>
  <r>
    <x v="2"/>
    <x v="4429"/>
    <x v="19"/>
    <x v="4035"/>
    <x v="122"/>
    <n v="3891.2"/>
    <b v="0"/>
    <s v="100,000+"/>
    <x v="4"/>
    <x v="0"/>
    <n v="0"/>
    <x v="0"/>
    <s v="Medical"/>
    <d v="2017-05-10T00:00:00"/>
    <s v="1.2.6"/>
    <s v="4.0 and up"/>
  </r>
  <r>
    <x v="18"/>
    <x v="4430"/>
    <x v="18"/>
    <x v="4036"/>
    <x v="77"/>
    <n v="6041.6"/>
    <b v="0"/>
    <s v="1,000,000+"/>
    <x v="6"/>
    <x v="0"/>
    <n v="0"/>
    <x v="0"/>
    <s v="Strategy"/>
    <d v="2016-06-08T00:00:00"/>
    <s v="1.0.9"/>
    <s v="4.0 and up"/>
  </r>
  <r>
    <x v="13"/>
    <x v="4431"/>
    <x v="19"/>
    <x v="1245"/>
    <x v="98"/>
    <n v="47104"/>
    <b v="0"/>
    <s v="5,000+"/>
    <x v="8"/>
    <x v="0"/>
    <n v="0"/>
    <x v="0"/>
    <s v="Medical"/>
    <d v="2018-04-17T00:00:00"/>
    <n v="1"/>
    <s v="5.0 and up"/>
  </r>
  <r>
    <x v="10"/>
    <x v="4432"/>
    <x v="10"/>
    <x v="125"/>
    <x v="102"/>
    <n v="3379.2"/>
    <b v="0"/>
    <s v="1,000+"/>
    <x v="11"/>
    <x v="0"/>
    <n v="0"/>
    <x v="0"/>
    <s v="Events"/>
    <d v="2017-12-20T00:00:00"/>
    <s v="1.1.4"/>
    <s v="4.4 and up"/>
  </r>
  <r>
    <x v="0"/>
    <x v="4433"/>
    <x v="17"/>
    <x v="4037"/>
    <x v="96"/>
    <n v="49152"/>
    <b v="0"/>
    <s v="1,000,000+"/>
    <x v="6"/>
    <x v="0"/>
    <n v="0"/>
    <x v="1"/>
    <s v="Adventure"/>
    <d v="2018-04-20T00:00:00"/>
    <s v="1.6.6"/>
    <s v="4.1 and up"/>
  </r>
  <r>
    <x v="7"/>
    <x v="4434"/>
    <x v="25"/>
    <x v="3543"/>
    <x v="7"/>
    <n v="33792"/>
    <b v="0"/>
    <s v="10,000+"/>
    <x v="0"/>
    <x v="0"/>
    <n v="0"/>
    <x v="0"/>
    <s v="Tools"/>
    <d v="2018-05-21T00:00:00"/>
    <s v="3.0.22"/>
    <s v="4.0 and up"/>
  </r>
  <r>
    <x v="11"/>
    <x v="4435"/>
    <x v="4"/>
    <x v="424"/>
    <x v="86"/>
    <n v="43008"/>
    <b v="0"/>
    <s v="100+"/>
    <x v="14"/>
    <x v="0"/>
    <n v="0"/>
    <x v="0"/>
    <s v="Business"/>
    <d v="2018-05-28T00:00:00"/>
    <s v="6.2.6"/>
    <s v="4.1 and up"/>
  </r>
  <r>
    <x v="5"/>
    <x v="4436"/>
    <x v="17"/>
    <x v="4038"/>
    <x v="168"/>
    <n v="101376"/>
    <b v="0"/>
    <s v="10,000,000+"/>
    <x v="7"/>
    <x v="0"/>
    <n v="0"/>
    <x v="1"/>
    <s v="Action"/>
    <d v="2018-06-28T00:00:00"/>
    <s v="1.23.1.2"/>
    <s v="4.0.3 and up"/>
  </r>
  <r>
    <x v="0"/>
    <x v="4437"/>
    <x v="6"/>
    <x v="4039"/>
    <x v="59"/>
    <n v="4608"/>
    <b v="0"/>
    <s v="100,000+"/>
    <x v="4"/>
    <x v="0"/>
    <n v="0"/>
    <x v="0"/>
    <s v="Communication"/>
    <d v="2018-06-03T00:00:00"/>
    <s v="1.0.3"/>
    <s v="4.0 and up"/>
  </r>
  <r>
    <x v="8"/>
    <x v="4438"/>
    <x v="18"/>
    <x v="4040"/>
    <x v="9"/>
    <n v="28672"/>
    <b v="0"/>
    <s v="1,000,000+"/>
    <x v="6"/>
    <x v="0"/>
    <n v="0"/>
    <x v="3"/>
    <s v="Entertainment"/>
    <d v="2018-06-08T00:00:00"/>
    <n v="1.39"/>
    <s v="4.1 and up"/>
  </r>
  <r>
    <x v="8"/>
    <x v="4439"/>
    <x v="18"/>
    <x v="4041"/>
    <x v="134"/>
    <n v="8294.4"/>
    <b v="0"/>
    <s v="100,000+"/>
    <x v="4"/>
    <x v="1"/>
    <n v="2.99"/>
    <x v="0"/>
    <s v="Adventure;Brain Games"/>
    <d v="2017-09-13T00:00:00"/>
    <n v="1.8"/>
    <s v="4.0.3 and up"/>
  </r>
  <r>
    <x v="2"/>
    <x v="4440"/>
    <x v="18"/>
    <x v="4042"/>
    <x v="12"/>
    <n v="21504"/>
    <b v="0"/>
    <s v="100,000+"/>
    <x v="4"/>
    <x v="1"/>
    <n v="2.99"/>
    <x v="0"/>
    <s v="Role Playing;Action &amp; Adventure"/>
    <d v="2016-02-23T00:00:00"/>
    <s v="1.1.4"/>
    <s v="4.0 and up"/>
  </r>
  <r>
    <x v="3"/>
    <x v="4441"/>
    <x v="18"/>
    <x v="4043"/>
    <x v="37"/>
    <n v="57344"/>
    <b v="0"/>
    <s v="1,000,000+"/>
    <x v="6"/>
    <x v="0"/>
    <n v="0"/>
    <x v="1"/>
    <s v="Simulation"/>
    <d v="2018-05-24T00:00:00"/>
    <s v="1.11.0"/>
    <s v="4.0.3 and up"/>
  </r>
  <r>
    <x v="11"/>
    <x v="4442"/>
    <x v="19"/>
    <x v="22"/>
    <x v="29"/>
    <b v="0"/>
    <b v="0"/>
    <s v="1,000+"/>
    <x v="11"/>
    <x v="1"/>
    <n v="2.99"/>
    <x v="0"/>
    <s v="Medical"/>
    <d v="2014-03-11T00:00:00"/>
    <n v="1.5"/>
    <s v="2.2 and up"/>
  </r>
  <r>
    <x v="8"/>
    <x v="2395"/>
    <x v="23"/>
    <x v="4044"/>
    <x v="3"/>
    <n v="25600"/>
    <b v="0"/>
    <s v="10,000,000+"/>
    <x v="7"/>
    <x v="0"/>
    <n v="0"/>
    <x v="0"/>
    <s v="Sports"/>
    <d v="2018-07-29T00:00:00"/>
    <s v="5.5.9"/>
    <s v="4.1 and up"/>
  </r>
  <r>
    <x v="5"/>
    <x v="4443"/>
    <x v="23"/>
    <x v="4045"/>
    <x v="34"/>
    <n v="26624"/>
    <b v="0"/>
    <s v="10,000,000+"/>
    <x v="7"/>
    <x v="0"/>
    <n v="0"/>
    <x v="0"/>
    <s v="Sports"/>
    <d v="2018-06-27T00:00:00"/>
    <s v="2.3.2"/>
    <s v="5.0 and up"/>
  </r>
  <r>
    <x v="5"/>
    <x v="4444"/>
    <x v="17"/>
    <x v="4046"/>
    <x v="168"/>
    <n v="101376"/>
    <b v="0"/>
    <s v="100,000,000+"/>
    <x v="9"/>
    <x v="0"/>
    <n v="0"/>
    <x v="1"/>
    <s v="Action"/>
    <d v="2018-07-24T00:00:00"/>
    <s v="1.2.97.3042"/>
    <s v="4.0.3 and up"/>
  </r>
  <r>
    <x v="7"/>
    <x v="4445"/>
    <x v="18"/>
    <x v="4047"/>
    <x v="3"/>
    <n v="25600"/>
    <b v="0"/>
    <s v="10,000,000+"/>
    <x v="7"/>
    <x v="0"/>
    <n v="0"/>
    <x v="1"/>
    <s v="Strategy"/>
    <d v="2017-10-27T00:00:00"/>
    <s v="Varies with device"/>
    <s v="Varies with device"/>
  </r>
  <r>
    <x v="5"/>
    <x v="4446"/>
    <x v="17"/>
    <x v="4048"/>
    <x v="168"/>
    <n v="101376"/>
    <b v="0"/>
    <s v="10,000,000+"/>
    <x v="7"/>
    <x v="0"/>
    <n v="0"/>
    <x v="3"/>
    <s v="Action"/>
    <d v="2018-07-18T00:00:00"/>
    <n v="5.0999999999999996"/>
    <s v="4.1 and up"/>
  </r>
  <r>
    <x v="10"/>
    <x v="4447"/>
    <x v="23"/>
    <x v="4049"/>
    <x v="151"/>
    <n v="44032"/>
    <b v="0"/>
    <s v="5,000,000+"/>
    <x v="2"/>
    <x v="0"/>
    <n v="0"/>
    <x v="0"/>
    <s v="Sports"/>
    <d v="2018-06-06T00:00:00"/>
    <n v="2.1"/>
    <s v="4.1 and up"/>
  </r>
  <r>
    <x v="7"/>
    <x v="4448"/>
    <x v="17"/>
    <x v="4050"/>
    <x v="16"/>
    <n v="17408"/>
    <b v="0"/>
    <s v="1,000,000+"/>
    <x v="6"/>
    <x v="0"/>
    <n v="0"/>
    <x v="1"/>
    <s v="Action"/>
    <d v="2018-07-02T00:00:00"/>
    <s v="1.8.0"/>
    <s v="4.0.3 and up"/>
  </r>
  <r>
    <x v="7"/>
    <x v="4449"/>
    <x v="18"/>
    <x v="4051"/>
    <x v="174"/>
    <n v="81920"/>
    <b v="0"/>
    <s v="5,000,000+"/>
    <x v="2"/>
    <x v="0"/>
    <n v="0"/>
    <x v="3"/>
    <s v="Simulation"/>
    <d v="2018-06-25T00:00:00"/>
    <n v="1"/>
    <s v="4.0 and up"/>
  </r>
  <r>
    <x v="7"/>
    <x v="4450"/>
    <x v="17"/>
    <x v="4052"/>
    <x v="113"/>
    <n v="45056"/>
    <b v="0"/>
    <s v="5,000,000+"/>
    <x v="2"/>
    <x v="0"/>
    <n v="0"/>
    <x v="1"/>
    <s v="Action"/>
    <d v="2018-07-12T00:00:00"/>
    <n v="1"/>
    <s v="4.1 and up"/>
  </r>
  <r>
    <x v="12"/>
    <x v="4451"/>
    <x v="23"/>
    <x v="4053"/>
    <x v="29"/>
    <b v="0"/>
    <b v="0"/>
    <s v="10,000,000+"/>
    <x v="7"/>
    <x v="0"/>
    <n v="0"/>
    <x v="0"/>
    <s v="Sports"/>
    <d v="2018-07-26T00:00:00"/>
    <s v="Varies with device"/>
    <s v="Varies with device"/>
  </r>
  <r>
    <x v="15"/>
    <x v="4452"/>
    <x v="18"/>
    <x v="4054"/>
    <x v="29"/>
    <b v="0"/>
    <b v="0"/>
    <s v="5,000,000+"/>
    <x v="2"/>
    <x v="0"/>
    <n v="0"/>
    <x v="3"/>
    <s v="Entertainment"/>
    <d v="2018-06-28T00:00:00"/>
    <n v="2.2000000000000002"/>
    <s v="Varies with device"/>
  </r>
  <r>
    <x v="17"/>
    <x v="4453"/>
    <x v="18"/>
    <x v="4055"/>
    <x v="10"/>
    <n v="12288"/>
    <b v="0"/>
    <s v="100,000+"/>
    <x v="4"/>
    <x v="0"/>
    <n v="0"/>
    <x v="1"/>
    <s v="Entertainment"/>
    <d v="2018-02-24T00:00:00"/>
    <n v="2"/>
    <s v="3.0 and up"/>
  </r>
  <r>
    <x v="4"/>
    <x v="4454"/>
    <x v="23"/>
    <x v="4056"/>
    <x v="159"/>
    <n v="102400"/>
    <b v="0"/>
    <s v="10,000,000+"/>
    <x v="7"/>
    <x v="0"/>
    <n v="0"/>
    <x v="0"/>
    <s v="Sports"/>
    <d v="2018-07-19T00:00:00"/>
    <s v="2.29.3118"/>
    <s v="4.0.3 and up"/>
  </r>
  <r>
    <x v="4"/>
    <x v="4455"/>
    <x v="18"/>
    <x v="4057"/>
    <x v="178"/>
    <n v="70656"/>
    <b v="0"/>
    <s v="1,000,000+"/>
    <x v="6"/>
    <x v="0"/>
    <n v="0"/>
    <x v="2"/>
    <s v="Role Playing"/>
    <d v="2018-07-12T00:00:00"/>
    <s v="1.9.22"/>
    <s v="4.0 and up"/>
  </r>
  <r>
    <x v="8"/>
    <x v="4456"/>
    <x v="23"/>
    <x v="4058"/>
    <x v="249"/>
    <n v="92160"/>
    <b v="0"/>
    <s v="10,000,000+"/>
    <x v="7"/>
    <x v="0"/>
    <n v="0"/>
    <x v="1"/>
    <s v="Sports"/>
    <d v="2018-07-05T00:00:00"/>
    <s v="1.3.5"/>
    <s v="4.1 and up"/>
  </r>
  <r>
    <x v="7"/>
    <x v="4457"/>
    <x v="17"/>
    <x v="4059"/>
    <x v="191"/>
    <n v="90112"/>
    <b v="0"/>
    <s v="10,000,000+"/>
    <x v="7"/>
    <x v="0"/>
    <n v="0"/>
    <x v="2"/>
    <s v="Action"/>
    <d v="2018-07-24T00:00:00"/>
    <s v="2.0.1"/>
    <s v="4.0.3 and up"/>
  </r>
  <r>
    <x v="8"/>
    <x v="4458"/>
    <x v="18"/>
    <x v="4060"/>
    <x v="163"/>
    <n v="65536"/>
    <b v="0"/>
    <s v="100,000+"/>
    <x v="4"/>
    <x v="0"/>
    <n v="0"/>
    <x v="3"/>
    <s v="Entertainment"/>
    <d v="2018-04-18T00:00:00"/>
    <n v="1.3"/>
    <s v="4.1 and up"/>
  </r>
  <r>
    <x v="0"/>
    <x v="4459"/>
    <x v="23"/>
    <x v="4061"/>
    <x v="17"/>
    <n v="39936"/>
    <b v="0"/>
    <s v="10,000,000+"/>
    <x v="7"/>
    <x v="0"/>
    <n v="0"/>
    <x v="0"/>
    <s v="Sports"/>
    <d v="2018-04-26T00:00:00"/>
    <s v="2.1.3"/>
    <s v="4.1 and up"/>
  </r>
  <r>
    <x v="5"/>
    <x v="1535"/>
    <x v="17"/>
    <x v="4062"/>
    <x v="40"/>
    <n v="55296"/>
    <b v="0"/>
    <s v="10,000,000+"/>
    <x v="7"/>
    <x v="0"/>
    <n v="0"/>
    <x v="1"/>
    <s v="Action"/>
    <d v="2017-03-14T00:00:00"/>
    <s v="3.1.1"/>
    <s v="3.0 and up"/>
  </r>
  <r>
    <x v="8"/>
    <x v="4460"/>
    <x v="23"/>
    <x v="4063"/>
    <x v="37"/>
    <n v="57344"/>
    <b v="0"/>
    <s v="5,000,000+"/>
    <x v="2"/>
    <x v="0"/>
    <n v="0"/>
    <x v="0"/>
    <s v="Sports"/>
    <d v="2018-07-26T00:00:00"/>
    <s v="4.0.14"/>
    <s v="4.1 and up"/>
  </r>
  <r>
    <x v="4"/>
    <x v="4461"/>
    <x v="18"/>
    <x v="4064"/>
    <x v="1"/>
    <n v="14336"/>
    <b v="0"/>
    <s v="1,000,000+"/>
    <x v="6"/>
    <x v="0"/>
    <n v="0"/>
    <x v="1"/>
    <s v="Simulation"/>
    <d v="2018-08-02T00:00:00"/>
    <s v="2.59.8"/>
    <s v="2.3 and up"/>
  </r>
  <r>
    <x v="5"/>
    <x v="4462"/>
    <x v="20"/>
    <x v="4065"/>
    <x v="29"/>
    <b v="0"/>
    <b v="0"/>
    <s v="1,000,000+"/>
    <x v="6"/>
    <x v="0"/>
    <n v="0"/>
    <x v="3"/>
    <s v="Social"/>
    <d v="2017-05-10T00:00:00"/>
    <s v="1.3.6.4"/>
    <s v="4.0.3 and up"/>
  </r>
  <r>
    <x v="2"/>
    <x v="4463"/>
    <x v="18"/>
    <x v="4066"/>
    <x v="179"/>
    <n v="76800"/>
    <b v="0"/>
    <s v="10,000,000+"/>
    <x v="7"/>
    <x v="0"/>
    <n v="0"/>
    <x v="0"/>
    <s v="Casual;Pretend Play"/>
    <d v="2018-08-04T00:00:00"/>
    <n v="1.5"/>
    <s v="4.1 and up"/>
  </r>
  <r>
    <x v="7"/>
    <x v="4464"/>
    <x v="23"/>
    <x v="4067"/>
    <x v="78"/>
    <n v="13312"/>
    <b v="0"/>
    <s v="50,000,000+"/>
    <x v="3"/>
    <x v="0"/>
    <n v="0"/>
    <x v="0"/>
    <s v="Sports"/>
    <d v="2017-12-05T00:00:00"/>
    <s v="1.7.7"/>
    <s v="2.1 and up"/>
  </r>
  <r>
    <x v="6"/>
    <x v="4465"/>
    <x v="18"/>
    <x v="265"/>
    <x v="134"/>
    <n v="8294.4"/>
    <b v="0"/>
    <s v="10,000+"/>
    <x v="0"/>
    <x v="0"/>
    <n v="0"/>
    <x v="0"/>
    <s v="Puzzle;Brain Games"/>
    <d v="2017-09-13T00:00:00"/>
    <n v="1.4"/>
    <s v="4.0.3 and up"/>
  </r>
  <r>
    <x v="4"/>
    <x v="4466"/>
    <x v="18"/>
    <x v="4068"/>
    <x v="29"/>
    <b v="0"/>
    <b v="0"/>
    <s v="100,000+"/>
    <x v="4"/>
    <x v="0"/>
    <n v="0"/>
    <x v="0"/>
    <s v="Puzzle"/>
    <d v="2018-05-24T00:00:00"/>
    <n v="2.2000000000000002"/>
    <s v="4.1 and up"/>
  </r>
  <r>
    <x v="15"/>
    <x v="4467"/>
    <x v="18"/>
    <x v="4069"/>
    <x v="11"/>
    <n v="20480"/>
    <b v="0"/>
    <s v="100,000+"/>
    <x v="4"/>
    <x v="0"/>
    <n v="0"/>
    <x v="3"/>
    <s v="Entertainment"/>
    <d v="2018-01-18T00:00:00"/>
    <n v="3"/>
    <s v="2.3 and up"/>
  </r>
  <r>
    <x v="4"/>
    <x v="4468"/>
    <x v="23"/>
    <x v="4070"/>
    <x v="38"/>
    <n v="58368"/>
    <b v="0"/>
    <s v="10,000,000+"/>
    <x v="7"/>
    <x v="0"/>
    <n v="0"/>
    <x v="0"/>
    <s v="Sports"/>
    <d v="2018-07-24T00:00:00"/>
    <s v="1.42.2"/>
    <s v="4.1 and up"/>
  </r>
  <r>
    <x v="28"/>
    <x v="4469"/>
    <x v="18"/>
    <x v="4071"/>
    <x v="18"/>
    <n v="31744"/>
    <b v="0"/>
    <s v="5,000,000+"/>
    <x v="2"/>
    <x v="0"/>
    <n v="0"/>
    <x v="1"/>
    <s v="Simulation"/>
    <d v="2016-12-23T00:00:00"/>
    <n v="1.5"/>
    <s v="2.3 and up"/>
  </r>
  <r>
    <x v="4"/>
    <x v="4470"/>
    <x v="18"/>
    <x v="4072"/>
    <x v="17"/>
    <n v="39936"/>
    <b v="0"/>
    <s v="10,000,000+"/>
    <x v="7"/>
    <x v="0"/>
    <n v="0"/>
    <x v="0"/>
    <s v="Simulation"/>
    <d v="2018-01-17T00:00:00"/>
    <s v="2.4.0"/>
    <s v="4.0 and up"/>
  </r>
  <r>
    <x v="4"/>
    <x v="4471"/>
    <x v="18"/>
    <x v="623"/>
    <x v="6"/>
    <n v="29696"/>
    <b v="0"/>
    <s v="10,000+"/>
    <x v="0"/>
    <x v="0"/>
    <n v="0"/>
    <x v="0"/>
    <s v="Puzzle"/>
    <d v="2018-07-09T00:00:00"/>
    <s v="1.0.1"/>
    <s v="4.4 and up"/>
  </r>
  <r>
    <x v="10"/>
    <x v="4472"/>
    <x v="24"/>
    <x v="4073"/>
    <x v="42"/>
    <n v="3686.4"/>
    <b v="0"/>
    <s v="10,000,000+"/>
    <x v="7"/>
    <x v="0"/>
    <n v="0"/>
    <x v="0"/>
    <s v="Travel &amp; Local"/>
    <d v="2018-04-07T00:00:00"/>
    <n v="1.9"/>
    <s v="4.1 and up"/>
  </r>
  <r>
    <x v="16"/>
    <x v="4473"/>
    <x v="18"/>
    <x v="4074"/>
    <x v="122"/>
    <n v="3891.2"/>
    <b v="0"/>
    <s v="1,000,000+"/>
    <x v="6"/>
    <x v="0"/>
    <n v="0"/>
    <x v="1"/>
    <s v="Casual"/>
    <d v="2016-06-02T00:00:00"/>
    <n v="3"/>
    <s v="2.3 and up"/>
  </r>
  <r>
    <x v="3"/>
    <x v="3025"/>
    <x v="31"/>
    <x v="4075"/>
    <x v="24"/>
    <n v="4710.3999999999996"/>
    <b v="0"/>
    <s v="1,000,000+"/>
    <x v="6"/>
    <x v="0"/>
    <n v="0"/>
    <x v="2"/>
    <s v="News &amp; Magazines"/>
    <d v="2017-05-25T00:00:00"/>
    <s v="4.4.3"/>
    <s v="4.0 and up"/>
  </r>
  <r>
    <x v="0"/>
    <x v="4474"/>
    <x v="27"/>
    <x v="1886"/>
    <x v="250"/>
    <b v="0"/>
    <n v="545"/>
    <s v="5,000+"/>
    <x v="8"/>
    <x v="0"/>
    <n v="0"/>
    <x v="0"/>
    <s v="Productivity"/>
    <d v="2016-03-08T00:00:00"/>
    <s v="8.0.0130"/>
    <s v="4.4 and up"/>
  </r>
  <r>
    <x v="20"/>
    <x v="4475"/>
    <x v="18"/>
    <x v="532"/>
    <x v="85"/>
    <n v="2150.4"/>
    <b v="0"/>
    <s v="1,000+"/>
    <x v="11"/>
    <x v="0"/>
    <n v="0"/>
    <x v="0"/>
    <s v="Education"/>
    <d v="2017-07-31T00:00:00"/>
    <n v="1.3"/>
    <s v="4.0.3 and up"/>
  </r>
  <r>
    <x v="1"/>
    <x v="4476"/>
    <x v="6"/>
    <x v="4076"/>
    <x v="251"/>
    <b v="0"/>
    <n v="61"/>
    <s v="100,000+"/>
    <x v="4"/>
    <x v="0"/>
    <n v="0"/>
    <x v="0"/>
    <s v="Communication"/>
    <d v="2015-05-14T00:00:00"/>
    <s v="1.1.2"/>
    <s v="2.3 and up"/>
  </r>
  <r>
    <x v="8"/>
    <x v="4477"/>
    <x v="18"/>
    <x v="39"/>
    <x v="78"/>
    <n v="13312"/>
    <b v="0"/>
    <s v="10,000+"/>
    <x v="0"/>
    <x v="0"/>
    <n v="0"/>
    <x v="0"/>
    <s v="Education"/>
    <d v="2017-11-21T00:00:00"/>
    <n v="1.03"/>
    <s v="6.0 and up"/>
  </r>
  <r>
    <x v="10"/>
    <x v="4478"/>
    <x v="25"/>
    <x v="4077"/>
    <x v="4"/>
    <n v="2867.2"/>
    <b v="0"/>
    <s v="10,000+"/>
    <x v="0"/>
    <x v="0"/>
    <n v="0"/>
    <x v="0"/>
    <s v="Tools"/>
    <d v="2015-05-04T00:00:00"/>
    <s v="1.0.8"/>
    <s v="2.3 and up"/>
  </r>
  <r>
    <x v="14"/>
    <x v="4479"/>
    <x v="31"/>
    <x v="4078"/>
    <x v="73"/>
    <n v="10137.6"/>
    <b v="0"/>
    <s v="10,000+"/>
    <x v="0"/>
    <x v="0"/>
    <n v="0"/>
    <x v="0"/>
    <s v="News &amp; Magazines"/>
    <d v="2016-05-12T00:00:00"/>
    <n v="1"/>
    <s v="4.0 and up"/>
  </r>
  <r>
    <x v="10"/>
    <x v="4480"/>
    <x v="16"/>
    <x v="1886"/>
    <x v="47"/>
    <n v="2560"/>
    <b v="0"/>
    <s v="10,000+"/>
    <x v="0"/>
    <x v="0"/>
    <n v="0"/>
    <x v="0"/>
    <s v="Lifestyle"/>
    <d v="2016-09-06T00:00:00"/>
    <n v="1"/>
    <s v="3.0 and up"/>
  </r>
  <r>
    <x v="3"/>
    <x v="4481"/>
    <x v="18"/>
    <x v="1957"/>
    <x v="55"/>
    <n v="5529.6"/>
    <b v="0"/>
    <s v="5,000+"/>
    <x v="8"/>
    <x v="0"/>
    <n v="0"/>
    <x v="0"/>
    <s v="Education"/>
    <d v="2018-07-03T00:00:00"/>
    <s v="1.6.7.1"/>
    <s v="4.1 and up"/>
  </r>
  <r>
    <x v="11"/>
    <x v="4482"/>
    <x v="4"/>
    <x v="424"/>
    <x v="1"/>
    <n v="14336"/>
    <b v="0"/>
    <s v="100+"/>
    <x v="14"/>
    <x v="0"/>
    <n v="0"/>
    <x v="0"/>
    <s v="Business"/>
    <d v="2017-12-13T00:00:00"/>
    <s v="1.2.2.0"/>
    <s v="4.0 and up"/>
  </r>
  <r>
    <x v="28"/>
    <x v="4483"/>
    <x v="18"/>
    <x v="1858"/>
    <x v="198"/>
    <n v="1331.2"/>
    <b v="0"/>
    <s v="5,000+"/>
    <x v="8"/>
    <x v="0"/>
    <n v="0"/>
    <x v="0"/>
    <s v="Education"/>
    <d v="2015-08-03T00:00:00"/>
    <n v="1.1000000000000001"/>
    <s v="2.1 and up"/>
  </r>
  <r>
    <x v="7"/>
    <x v="4484"/>
    <x v="25"/>
    <x v="1245"/>
    <x v="47"/>
    <n v="2560"/>
    <b v="0"/>
    <s v="1,000+"/>
    <x v="11"/>
    <x v="0"/>
    <n v="0"/>
    <x v="0"/>
    <s v="Tools"/>
    <d v="2017-09-22T00:00:00"/>
    <n v="3.11"/>
    <s v="4.3 and up"/>
  </r>
  <r>
    <x v="3"/>
    <x v="4485"/>
    <x v="25"/>
    <x v="540"/>
    <x v="252"/>
    <b v="0"/>
    <n v="283"/>
    <s v="5,000+"/>
    <x v="8"/>
    <x v="0"/>
    <n v="0"/>
    <x v="0"/>
    <s v="Tools"/>
    <d v="2018-07-20T00:00:00"/>
    <n v="13"/>
    <s v="3.2 and up"/>
  </r>
  <r>
    <x v="11"/>
    <x v="4486"/>
    <x v="25"/>
    <x v="533"/>
    <x v="83"/>
    <n v="2355.1999999999998"/>
    <b v="0"/>
    <s v="1,000+"/>
    <x v="11"/>
    <x v="0"/>
    <n v="0"/>
    <x v="0"/>
    <s v="Tools"/>
    <d v="2018-06-28T00:00:00"/>
    <s v="2.1.1"/>
    <s v="5.0 and up"/>
  </r>
  <r>
    <x v="8"/>
    <x v="4487"/>
    <x v="18"/>
    <x v="1940"/>
    <x v="115"/>
    <n v="1638.4"/>
    <b v="0"/>
    <s v="10,000+"/>
    <x v="0"/>
    <x v="0"/>
    <n v="0"/>
    <x v="0"/>
    <s v="Education"/>
    <d v="2016-07-18T00:00:00"/>
    <s v="1.1.2"/>
    <s v="4.0.3 and up"/>
  </r>
  <r>
    <x v="2"/>
    <x v="4488"/>
    <x v="25"/>
    <x v="4079"/>
    <x v="3"/>
    <n v="25600"/>
    <b v="0"/>
    <s v="500,000+"/>
    <x v="1"/>
    <x v="0"/>
    <n v="0"/>
    <x v="0"/>
    <s v="Tools"/>
    <d v="2018-07-25T00:00:00"/>
    <s v="1.7.0"/>
    <s v="4.1 and up"/>
  </r>
  <r>
    <x v="7"/>
    <x v="4489"/>
    <x v="25"/>
    <x v="4080"/>
    <x v="55"/>
    <n v="5529.6"/>
    <b v="0"/>
    <s v="100,000+"/>
    <x v="4"/>
    <x v="0"/>
    <n v="0"/>
    <x v="0"/>
    <s v="Tools"/>
    <d v="2018-07-31T00:00:00"/>
    <s v="3.0.188"/>
    <s v="4.0.3 and up"/>
  </r>
  <r>
    <x v="2"/>
    <x v="4490"/>
    <x v="18"/>
    <x v="532"/>
    <x v="92"/>
    <n v="1536"/>
    <b v="0"/>
    <s v="1,000+"/>
    <x v="11"/>
    <x v="1"/>
    <n v="2.99"/>
    <x v="0"/>
    <s v="Education"/>
    <d v="2017-03-14T00:00:00"/>
    <n v="1.1000000000000001"/>
    <s v="4.0.3 and up"/>
  </r>
  <r>
    <x v="2"/>
    <x v="4491"/>
    <x v="25"/>
    <x v="532"/>
    <x v="141"/>
    <n v="5427.2"/>
    <b v="0"/>
    <s v="10+"/>
    <x v="16"/>
    <x v="1"/>
    <n v="2.99"/>
    <x v="0"/>
    <s v="Tools"/>
    <d v="2018-05-27T00:00:00"/>
    <s v="1.0.15"/>
    <s v="4.4 and up"/>
  </r>
  <r>
    <x v="1"/>
    <x v="4492"/>
    <x v="25"/>
    <x v="554"/>
    <x v="138"/>
    <n v="2048"/>
    <b v="0"/>
    <s v="100,000+"/>
    <x v="4"/>
    <x v="0"/>
    <n v="0"/>
    <x v="0"/>
    <s v="Tools"/>
    <d v="2016-09-12T00:00:00"/>
    <n v="2.0030000000000001"/>
    <s v="2.3 and up"/>
  </r>
  <r>
    <x v="2"/>
    <x v="4493"/>
    <x v="18"/>
    <x v="14"/>
    <x v="55"/>
    <n v="5529.6"/>
    <b v="0"/>
    <s v="10,000+"/>
    <x v="0"/>
    <x v="0"/>
    <n v="0"/>
    <x v="0"/>
    <s v="Education"/>
    <d v="2018-07-03T00:00:00"/>
    <s v="1.6.7.1"/>
    <s v="4.1 and up"/>
  </r>
  <r>
    <x v="15"/>
    <x v="4494"/>
    <x v="18"/>
    <x v="3203"/>
    <x v="95"/>
    <n v="41984"/>
    <b v="0"/>
    <s v="10,000+"/>
    <x v="0"/>
    <x v="0"/>
    <n v="0"/>
    <x v="0"/>
    <s v="Education"/>
    <d v="2015-08-30T00:00:00"/>
    <s v="1.3.14"/>
    <s v="3.1 and up"/>
  </r>
  <r>
    <x v="12"/>
    <x v="4495"/>
    <x v="18"/>
    <x v="288"/>
    <x v="55"/>
    <n v="5529.6"/>
    <b v="0"/>
    <s v="5,000+"/>
    <x v="8"/>
    <x v="0"/>
    <n v="0"/>
    <x v="0"/>
    <s v="Education"/>
    <d v="2018-07-03T00:00:00"/>
    <s v="1.6.7.1"/>
    <s v="4.1 and up"/>
  </r>
  <r>
    <x v="10"/>
    <x v="4496"/>
    <x v="6"/>
    <x v="81"/>
    <x v="45"/>
    <n v="2457.6"/>
    <b v="0"/>
    <s v="10,000+"/>
    <x v="0"/>
    <x v="0"/>
    <n v="0"/>
    <x v="0"/>
    <s v="Communication"/>
    <d v="2014-08-12T00:00:00"/>
    <n v="1"/>
    <s v="2.3.3 and up"/>
  </r>
  <r>
    <x v="8"/>
    <x v="4497"/>
    <x v="18"/>
    <x v="3669"/>
    <x v="55"/>
    <n v="5529.6"/>
    <b v="0"/>
    <s v="10,000+"/>
    <x v="0"/>
    <x v="0"/>
    <n v="0"/>
    <x v="0"/>
    <s v="Education"/>
    <d v="2018-07-03T00:00:00"/>
    <s v="1.6.7.1"/>
    <s v="4.1 and up"/>
  </r>
  <r>
    <x v="5"/>
    <x v="4498"/>
    <x v="18"/>
    <x v="450"/>
    <x v="62"/>
    <n v="9216"/>
    <b v="0"/>
    <s v="10,000+"/>
    <x v="0"/>
    <x v="0"/>
    <n v="0"/>
    <x v="0"/>
    <s v="Education"/>
    <d v="2016-03-22T00:00:00"/>
    <s v="1.5.1"/>
    <s v="4.1 and up"/>
  </r>
  <r>
    <x v="4"/>
    <x v="3019"/>
    <x v="31"/>
    <x v="4081"/>
    <x v="3"/>
    <n v="25600"/>
    <b v="0"/>
    <s v="1,000,000+"/>
    <x v="6"/>
    <x v="0"/>
    <n v="0"/>
    <x v="2"/>
    <s v="News &amp; Magazines"/>
    <d v="2018-06-06T00:00:00"/>
    <s v="3.4.4"/>
    <s v="4.1 and up"/>
  </r>
  <r>
    <x v="2"/>
    <x v="4499"/>
    <x v="18"/>
    <x v="820"/>
    <x v="33"/>
    <n v="1228.8"/>
    <b v="0"/>
    <s v="100+"/>
    <x v="14"/>
    <x v="1"/>
    <n v="9.99"/>
    <x v="0"/>
    <s v="Education"/>
    <d v="2013-11-01T00:00:00"/>
    <n v="1.2"/>
    <s v="1.6 and up"/>
  </r>
  <r>
    <x v="14"/>
    <x v="4500"/>
    <x v="26"/>
    <x v="533"/>
    <x v="124"/>
    <n v="46080"/>
    <b v="0"/>
    <s v="500+"/>
    <x v="15"/>
    <x v="1"/>
    <n v="1.49"/>
    <x v="0"/>
    <s v="Personalization"/>
    <d v="2017-09-01T00:00:00"/>
    <s v="1.8.2"/>
    <s v="4.4 and up"/>
  </r>
  <r>
    <x v="5"/>
    <x v="4501"/>
    <x v="18"/>
    <x v="3520"/>
    <x v="141"/>
    <n v="5427.2"/>
    <b v="0"/>
    <s v="5,000+"/>
    <x v="8"/>
    <x v="0"/>
    <n v="0"/>
    <x v="0"/>
    <s v="Education"/>
    <d v="2018-07-03T00:00:00"/>
    <s v="1.6.7.1"/>
    <s v="4.1 and up"/>
  </r>
  <r>
    <x v="8"/>
    <x v="4502"/>
    <x v="25"/>
    <x v="4082"/>
    <x v="71"/>
    <n v="3276.8"/>
    <b v="0"/>
    <s v="1,000+"/>
    <x v="11"/>
    <x v="0"/>
    <n v="0"/>
    <x v="0"/>
    <s v="Tools"/>
    <d v="2018-01-19T00:00:00"/>
    <s v="1.1.4"/>
    <s v="4.1 and up"/>
  </r>
  <r>
    <x v="28"/>
    <x v="4503"/>
    <x v="18"/>
    <x v="1202"/>
    <x v="79"/>
    <n v="74752"/>
    <b v="0"/>
    <s v="100+"/>
    <x v="14"/>
    <x v="1"/>
    <n v="4.99"/>
    <x v="0"/>
    <s v="Educational"/>
    <d v="2017-04-25T00:00:00"/>
    <n v="2"/>
    <s v="4.0.3 and up"/>
  </r>
  <r>
    <x v="11"/>
    <x v="4504"/>
    <x v="26"/>
    <x v="424"/>
    <x v="27"/>
    <n v="11264"/>
    <b v="0"/>
    <s v="5+"/>
    <x v="18"/>
    <x v="1"/>
    <n v="0.99"/>
    <x v="0"/>
    <s v="Personalization"/>
    <d v="2016-08-14T00:00:00"/>
    <s v="1.0.103"/>
    <s v="4.4 and up"/>
  </r>
  <r>
    <x v="3"/>
    <x v="4505"/>
    <x v="18"/>
    <x v="4083"/>
    <x v="55"/>
    <n v="5529.6"/>
    <b v="0"/>
    <s v="50,000+"/>
    <x v="5"/>
    <x v="0"/>
    <n v="0"/>
    <x v="0"/>
    <s v="Education"/>
    <d v="2018-07-03T00:00:00"/>
    <s v="1.6.7.1"/>
    <s v="4.1 and up"/>
  </r>
  <r>
    <x v="20"/>
    <x v="4506"/>
    <x v="18"/>
    <x v="537"/>
    <x v="253"/>
    <b v="0"/>
    <n v="655"/>
    <s v="10+"/>
    <x v="16"/>
    <x v="1"/>
    <n v="4.99"/>
    <x v="0"/>
    <s v="Education"/>
    <d v="2013-08-31T00:00:00"/>
    <n v="1.3"/>
    <s v="2.0.1 and up"/>
  </r>
  <r>
    <x v="15"/>
    <x v="4507"/>
    <x v="25"/>
    <x v="4084"/>
    <x v="5"/>
    <n v="5734.4"/>
    <b v="0"/>
    <s v="1,000,000+"/>
    <x v="6"/>
    <x v="0"/>
    <n v="0"/>
    <x v="0"/>
    <s v="Tools"/>
    <d v="2018-08-03T00:00:00"/>
    <n v="6.4"/>
    <s v="4.1 and up"/>
  </r>
  <r>
    <x v="11"/>
    <x v="4508"/>
    <x v="22"/>
    <x v="425"/>
    <x v="16"/>
    <n v="17408"/>
    <b v="0"/>
    <s v="1,000+"/>
    <x v="11"/>
    <x v="0"/>
    <n v="0"/>
    <x v="0"/>
    <s v="Photography"/>
    <d v="2018-02-07T00:00:00"/>
    <n v="1.01"/>
    <s v="2.2 and up"/>
  </r>
  <r>
    <x v="15"/>
    <x v="4509"/>
    <x v="18"/>
    <x v="799"/>
    <x v="75"/>
    <n v="9728"/>
    <b v="0"/>
    <s v="5,000+"/>
    <x v="8"/>
    <x v="0"/>
    <n v="0"/>
    <x v="0"/>
    <s v="Education"/>
    <d v="2015-07-19T00:00:00"/>
    <n v="2.16"/>
    <s v="2.3 and up"/>
  </r>
  <r>
    <x v="11"/>
    <x v="4510"/>
    <x v="18"/>
    <x v="424"/>
    <x v="69"/>
    <n v="7577.6"/>
    <b v="0"/>
    <s v="0+"/>
    <x v="19"/>
    <x v="1"/>
    <n v="1.99"/>
    <x v="0"/>
    <s v="Education"/>
    <d v="2017-07-30T00:00:00"/>
    <n v="1.3"/>
    <s v="4.0 and up"/>
  </r>
  <r>
    <x v="7"/>
    <x v="4511"/>
    <x v="18"/>
    <x v="1957"/>
    <x v="55"/>
    <n v="5529.6"/>
    <b v="0"/>
    <s v="5,000+"/>
    <x v="8"/>
    <x v="0"/>
    <n v="0"/>
    <x v="0"/>
    <s v="Education"/>
    <d v="2018-07-03T00:00:00"/>
    <s v="1.6.7.1"/>
    <s v="4.1 and up"/>
  </r>
  <r>
    <x v="22"/>
    <x v="4512"/>
    <x v="20"/>
    <x v="533"/>
    <x v="65"/>
    <n v="2662.4"/>
    <b v="0"/>
    <s v="1,000+"/>
    <x v="11"/>
    <x v="0"/>
    <n v="0"/>
    <x v="1"/>
    <s v="Social"/>
    <d v="2018-02-15T00:00:00"/>
    <s v="1.0.0.4"/>
    <s v="4.1 and up"/>
  </r>
  <r>
    <x v="20"/>
    <x v="4513"/>
    <x v="18"/>
    <x v="537"/>
    <x v="183"/>
    <n v="98304"/>
    <b v="0"/>
    <s v="10+"/>
    <x v="16"/>
    <x v="1"/>
    <n v="29.99"/>
    <x v="3"/>
    <s v="Education"/>
    <d v="2016-01-19T00:00:00"/>
    <n v="3.3"/>
    <s v="4.0 and up"/>
  </r>
  <r>
    <x v="5"/>
    <x v="4514"/>
    <x v="23"/>
    <x v="4085"/>
    <x v="79"/>
    <n v="74752"/>
    <b v="0"/>
    <s v="1,000,000+"/>
    <x v="6"/>
    <x v="1"/>
    <n v="1.99"/>
    <x v="0"/>
    <s v="Sports"/>
    <d v="2018-08-04T00:00:00"/>
    <s v="1.5.1"/>
    <s v="4.0.3 and up"/>
  </r>
  <r>
    <x v="2"/>
    <x v="4515"/>
    <x v="18"/>
    <x v="820"/>
    <x v="55"/>
    <n v="5529.6"/>
    <b v="0"/>
    <s v="1,000+"/>
    <x v="11"/>
    <x v="0"/>
    <n v="0"/>
    <x v="0"/>
    <s v="Education"/>
    <d v="2018-07-03T00:00:00"/>
    <s v="1.6.7.1"/>
    <s v="4.1 and up"/>
  </r>
  <r>
    <x v="4"/>
    <x v="4516"/>
    <x v="18"/>
    <x v="4086"/>
    <x v="39"/>
    <n v="35840"/>
    <b v="0"/>
    <s v="1,000,000+"/>
    <x v="6"/>
    <x v="0"/>
    <n v="0"/>
    <x v="1"/>
    <s v="Role Playing"/>
    <d v="2018-07-26T00:00:00"/>
    <s v="1.10.1"/>
    <s v="4.4 and up"/>
  </r>
  <r>
    <x v="1"/>
    <x v="4517"/>
    <x v="18"/>
    <x v="4087"/>
    <x v="96"/>
    <n v="49152"/>
    <b v="0"/>
    <s v="100,000+"/>
    <x v="4"/>
    <x v="0"/>
    <n v="0"/>
    <x v="0"/>
    <s v="Casual"/>
    <d v="2018-06-13T00:00:00"/>
    <s v="1.0.63"/>
    <s v="4.0 and up"/>
  </r>
  <r>
    <x v="11"/>
    <x v="4518"/>
    <x v="18"/>
    <x v="424"/>
    <x v="29"/>
    <b v="0"/>
    <b v="0"/>
    <s v="50,000+"/>
    <x v="5"/>
    <x v="0"/>
    <n v="0"/>
    <x v="0"/>
    <s v="Strategy"/>
    <d v="2018-07-26T00:00:00"/>
    <s v="Varies with device"/>
    <s v="Varies with device"/>
  </r>
  <r>
    <x v="5"/>
    <x v="4519"/>
    <x v="18"/>
    <x v="4088"/>
    <x v="29"/>
    <b v="0"/>
    <b v="0"/>
    <s v="500,000+"/>
    <x v="1"/>
    <x v="0"/>
    <n v="0"/>
    <x v="2"/>
    <s v="Puzzle"/>
    <d v="2018-03-31T00:00:00"/>
    <s v="Varies with device"/>
    <s v="Varies with device"/>
  </r>
  <r>
    <x v="4"/>
    <x v="4520"/>
    <x v="17"/>
    <x v="4089"/>
    <x v="13"/>
    <n v="37888"/>
    <b v="0"/>
    <s v="100,000+"/>
    <x v="4"/>
    <x v="0"/>
    <n v="0"/>
    <x v="2"/>
    <s v="Arcade"/>
    <d v="2015-11-04T00:00:00"/>
    <s v="1.4.6"/>
    <s v="2.3 and up"/>
  </r>
  <r>
    <x v="11"/>
    <x v="4521"/>
    <x v="4"/>
    <x v="425"/>
    <x v="16"/>
    <n v="17408"/>
    <b v="0"/>
    <s v="10+"/>
    <x v="16"/>
    <x v="0"/>
    <n v="0"/>
    <x v="0"/>
    <s v="Business"/>
    <d v="2017-08-28T00:00:00"/>
    <n v="1"/>
    <s v="4.4 and up"/>
  </r>
  <r>
    <x v="11"/>
    <x v="4522"/>
    <x v="25"/>
    <x v="424"/>
    <x v="39"/>
    <n v="35840"/>
    <b v="0"/>
    <s v="100+"/>
    <x v="14"/>
    <x v="0"/>
    <n v="0"/>
    <x v="0"/>
    <s v="Tools"/>
    <d v="2018-03-15T00:00:00"/>
    <s v="1.0.0"/>
    <s v="4.0.3 and up"/>
  </r>
  <r>
    <x v="11"/>
    <x v="4523"/>
    <x v="25"/>
    <x v="424"/>
    <x v="83"/>
    <n v="2355.1999999999998"/>
    <b v="0"/>
    <s v="10+"/>
    <x v="16"/>
    <x v="0"/>
    <n v="0"/>
    <x v="0"/>
    <s v="Tools"/>
    <d v="2018-04-12T00:00:00"/>
    <s v="2.5.3"/>
    <s v="4.1 and up"/>
  </r>
  <r>
    <x v="11"/>
    <x v="4524"/>
    <x v="18"/>
    <x v="537"/>
    <x v="48"/>
    <n v="16384"/>
    <b v="0"/>
    <s v="1+"/>
    <x v="17"/>
    <x v="1"/>
    <n v="2.99"/>
    <x v="0"/>
    <s v="Educational"/>
    <d v="2017-05-17T00:00:00"/>
    <s v="1.0.3"/>
    <s v="4.0 and up"/>
  </r>
  <r>
    <x v="8"/>
    <x v="4525"/>
    <x v="18"/>
    <x v="528"/>
    <x v="34"/>
    <n v="26624"/>
    <b v="0"/>
    <s v="500+"/>
    <x v="15"/>
    <x v="0"/>
    <n v="0"/>
    <x v="0"/>
    <s v="Puzzle"/>
    <d v="2018-01-16T00:00:00"/>
    <s v="3.1.6z"/>
    <s v="4.0.3 and up"/>
  </r>
  <r>
    <x v="3"/>
    <x v="4526"/>
    <x v="18"/>
    <x v="541"/>
    <x v="52"/>
    <n v="2969.6"/>
    <b v="0"/>
    <s v="500+"/>
    <x v="15"/>
    <x v="0"/>
    <n v="0"/>
    <x v="0"/>
    <s v="Entertainment"/>
    <d v="2017-08-15T00:00:00"/>
    <n v="3"/>
    <s v="4.0.3 and up"/>
  </r>
  <r>
    <x v="1"/>
    <x v="4527"/>
    <x v="19"/>
    <x v="4090"/>
    <x v="254"/>
    <b v="0"/>
    <n v="714"/>
    <s v="10,000+"/>
    <x v="0"/>
    <x v="0"/>
    <n v="0"/>
    <x v="0"/>
    <s v="Medical"/>
    <d v="2015-10-14T00:00:00"/>
    <s v="1.4.0"/>
    <s v="2.3.3 and up"/>
  </r>
  <r>
    <x v="2"/>
    <x v="4528"/>
    <x v="17"/>
    <x v="423"/>
    <x v="10"/>
    <n v="12288"/>
    <b v="0"/>
    <s v="1,000+"/>
    <x v="11"/>
    <x v="0"/>
    <n v="0"/>
    <x v="0"/>
    <s v="Word"/>
    <d v="2017-11-01T00:00:00"/>
    <s v="1.0.0"/>
    <s v="4.1 and up"/>
  </r>
  <r>
    <x v="4"/>
    <x v="336"/>
    <x v="6"/>
    <x v="4091"/>
    <x v="29"/>
    <b v="0"/>
    <b v="0"/>
    <s v="10,000,000+"/>
    <x v="7"/>
    <x v="0"/>
    <n v="0"/>
    <x v="0"/>
    <s v="Communication"/>
    <d v="2018-07-09T00:00:00"/>
    <s v="7.5.3.20547"/>
    <s v="4.1 and up"/>
  </r>
  <r>
    <x v="20"/>
    <x v="4529"/>
    <x v="18"/>
    <x v="425"/>
    <x v="61"/>
    <n v="53248"/>
    <b v="0"/>
    <s v="50+"/>
    <x v="13"/>
    <x v="0"/>
    <n v="0"/>
    <x v="0"/>
    <s v="Education"/>
    <d v="2018-04-03T00:00:00"/>
    <n v="1.1000000000000001"/>
    <s v="4.1 and up"/>
  </r>
  <r>
    <x v="20"/>
    <x v="4530"/>
    <x v="18"/>
    <x v="1245"/>
    <x v="29"/>
    <b v="0"/>
    <b v="0"/>
    <s v="1,000+"/>
    <x v="11"/>
    <x v="0"/>
    <n v="0"/>
    <x v="0"/>
    <s v="Education"/>
    <d v="2018-01-29T00:00:00"/>
    <s v="Varies with device"/>
    <s v="4.0 and up"/>
  </r>
  <r>
    <x v="11"/>
    <x v="4531"/>
    <x v="27"/>
    <x v="424"/>
    <x v="71"/>
    <n v="3276.8"/>
    <b v="0"/>
    <s v="10+"/>
    <x v="16"/>
    <x v="0"/>
    <n v="0"/>
    <x v="0"/>
    <s v="Productivity"/>
    <d v="2018-07-06T00:00:00"/>
    <s v="2.1.22"/>
    <s v="4.4 and up"/>
  </r>
  <r>
    <x v="20"/>
    <x v="4532"/>
    <x v="18"/>
    <x v="537"/>
    <x v="126"/>
    <n v="50176"/>
    <b v="0"/>
    <s v="10+"/>
    <x v="16"/>
    <x v="0"/>
    <n v="0"/>
    <x v="0"/>
    <s v="Education;Education"/>
    <d v="2018-02-16T00:00:00"/>
    <n v="1"/>
    <s v="4.0.3 and up"/>
  </r>
  <r>
    <x v="11"/>
    <x v="4533"/>
    <x v="23"/>
    <x v="424"/>
    <x v="9"/>
    <n v="28672"/>
    <b v="0"/>
    <s v="5+"/>
    <x v="18"/>
    <x v="0"/>
    <n v="0"/>
    <x v="0"/>
    <s v="Sports"/>
    <d v="2018-05-25T00:00:00"/>
    <s v="1.1.0"/>
    <s v="4.4 and up"/>
  </r>
  <r>
    <x v="11"/>
    <x v="4534"/>
    <x v="13"/>
    <x v="424"/>
    <x v="10"/>
    <n v="12288"/>
    <b v="0"/>
    <s v="10+"/>
    <x v="16"/>
    <x v="0"/>
    <n v="0"/>
    <x v="0"/>
    <s v="Health &amp; Fitness"/>
    <d v="2017-12-22T00:00:00"/>
    <s v="1.0.1"/>
    <s v="4.1 and up"/>
  </r>
  <r>
    <x v="5"/>
    <x v="2869"/>
    <x v="29"/>
    <x v="4092"/>
    <x v="29"/>
    <b v="0"/>
    <b v="0"/>
    <s v="50,000,000+"/>
    <x v="3"/>
    <x v="0"/>
    <n v="0"/>
    <x v="0"/>
    <s v="Weather"/>
    <d v="2018-08-02T00:00:00"/>
    <s v="Varies with device"/>
    <s v="Varies with device"/>
  </r>
  <r>
    <x v="11"/>
    <x v="4535"/>
    <x v="18"/>
    <x v="288"/>
    <x v="16"/>
    <n v="17408"/>
    <b v="0"/>
    <s v="5,000+"/>
    <x v="8"/>
    <x v="0"/>
    <n v="0"/>
    <x v="0"/>
    <s v="Education"/>
    <d v="2016-06-22T00:00:00"/>
    <s v="2.4.0"/>
    <s v="4.0 and up"/>
  </r>
  <r>
    <x v="26"/>
    <x v="4536"/>
    <x v="6"/>
    <x v="1797"/>
    <x v="13"/>
    <n v="37888"/>
    <b v="0"/>
    <s v="10,000+"/>
    <x v="0"/>
    <x v="0"/>
    <n v="0"/>
    <x v="0"/>
    <s v="Communication"/>
    <d v="2018-07-25T00:00:00"/>
    <s v="1.0.21"/>
    <s v="4.4 and up"/>
  </r>
  <r>
    <x v="8"/>
    <x v="4537"/>
    <x v="26"/>
    <x v="4093"/>
    <x v="138"/>
    <n v="2048"/>
    <b v="0"/>
    <s v="1,000,000+"/>
    <x v="6"/>
    <x v="0"/>
    <n v="0"/>
    <x v="0"/>
    <s v="Personalization"/>
    <d v="2014-02-23T00:00:00"/>
    <s v="2.4.0"/>
    <s v="1.6 and up"/>
  </r>
  <r>
    <x v="5"/>
    <x v="3083"/>
    <x v="32"/>
    <x v="4094"/>
    <x v="29"/>
    <b v="0"/>
    <b v="0"/>
    <s v="10,000,000+"/>
    <x v="7"/>
    <x v="0"/>
    <n v="0"/>
    <x v="0"/>
    <s v="Maps &amp; Navigation"/>
    <d v="2018-08-05T00:00:00"/>
    <s v="Varies with device"/>
    <s v="Varies with device"/>
  </r>
  <r>
    <x v="5"/>
    <x v="4538"/>
    <x v="17"/>
    <x v="4095"/>
    <x v="182"/>
    <n v="83968"/>
    <b v="0"/>
    <s v="10,000,000+"/>
    <x v="7"/>
    <x v="0"/>
    <n v="0"/>
    <x v="3"/>
    <s v="Action"/>
    <d v="2018-07-18T00:00:00"/>
    <s v="1.7.0m"/>
    <s v="4.0.3 and up"/>
  </r>
  <r>
    <x v="0"/>
    <x v="4539"/>
    <x v="27"/>
    <x v="4096"/>
    <x v="29"/>
    <b v="0"/>
    <b v="0"/>
    <s v="50,000,000+"/>
    <x v="3"/>
    <x v="0"/>
    <n v="0"/>
    <x v="0"/>
    <s v="Productivity"/>
    <d v="2018-08-01T00:00:00"/>
    <s v="Varies with device"/>
    <s v="Varies with device"/>
  </r>
  <r>
    <x v="6"/>
    <x v="4540"/>
    <x v="25"/>
    <x v="4097"/>
    <x v="29"/>
    <b v="0"/>
    <b v="0"/>
    <s v="10,000,000+"/>
    <x v="7"/>
    <x v="0"/>
    <n v="0"/>
    <x v="0"/>
    <s v="Tools"/>
    <d v="2016-09-05T00:00:00"/>
    <s v="Varies with device"/>
    <s v="Varies with device"/>
  </r>
  <r>
    <x v="5"/>
    <x v="4541"/>
    <x v="18"/>
    <x v="4098"/>
    <x v="13"/>
    <n v="37888"/>
    <b v="0"/>
    <s v="5,000,000+"/>
    <x v="2"/>
    <x v="0"/>
    <n v="0"/>
    <x v="2"/>
    <s v="Role Playing"/>
    <d v="2018-03-28T00:00:00"/>
    <s v="0.5.10011"/>
    <s v="4.0.3 and up"/>
  </r>
  <r>
    <x v="8"/>
    <x v="4542"/>
    <x v="18"/>
    <x v="4099"/>
    <x v="96"/>
    <n v="49152"/>
    <b v="0"/>
    <s v="1,000,000+"/>
    <x v="6"/>
    <x v="0"/>
    <n v="0"/>
    <x v="2"/>
    <s v="Role Playing"/>
    <d v="2018-08-02T00:00:00"/>
    <s v="1.10.6"/>
    <s v="4.1 and up"/>
  </r>
  <r>
    <x v="0"/>
    <x v="4543"/>
    <x v="18"/>
    <x v="4100"/>
    <x v="40"/>
    <n v="55296"/>
    <b v="0"/>
    <s v="10,000,000+"/>
    <x v="7"/>
    <x v="0"/>
    <n v="0"/>
    <x v="1"/>
    <s v="Role Playing"/>
    <d v="2018-07-09T00:00:00"/>
    <s v="3.1.2b"/>
    <s v="4.0.3 and up"/>
  </r>
  <r>
    <x v="3"/>
    <x v="4544"/>
    <x v="18"/>
    <x v="4101"/>
    <x v="98"/>
    <n v="47104"/>
    <b v="0"/>
    <s v="5,000,000+"/>
    <x v="2"/>
    <x v="0"/>
    <n v="0"/>
    <x v="2"/>
    <s v="Role Playing"/>
    <d v="2018-06-04T00:00:00"/>
    <s v="3.0.5.2"/>
    <s v="4.0 and up"/>
  </r>
  <r>
    <x v="7"/>
    <x v="4545"/>
    <x v="18"/>
    <x v="4102"/>
    <x v="94"/>
    <n v="52224"/>
    <b v="0"/>
    <s v="10,000,000+"/>
    <x v="7"/>
    <x v="0"/>
    <n v="0"/>
    <x v="1"/>
    <s v="Role Playing"/>
    <d v="2018-06-21T00:00:00"/>
    <s v="3.6.1a"/>
    <s v="4.0.3 and up"/>
  </r>
  <r>
    <x v="2"/>
    <x v="4546"/>
    <x v="18"/>
    <x v="4103"/>
    <x v="96"/>
    <n v="49152"/>
    <b v="0"/>
    <s v="1,000,000+"/>
    <x v="6"/>
    <x v="0"/>
    <n v="0"/>
    <x v="0"/>
    <s v="Role Playing"/>
    <d v="2018-08-05T00:00:00"/>
    <n v="1.375"/>
    <s v="4.0.3 and up"/>
  </r>
  <r>
    <x v="4"/>
    <x v="4547"/>
    <x v="17"/>
    <x v="4104"/>
    <x v="89"/>
    <n v="56320"/>
    <b v="0"/>
    <s v="5,000,000+"/>
    <x v="2"/>
    <x v="0"/>
    <n v="0"/>
    <x v="3"/>
    <s v="Word"/>
    <d v="2018-07-19T00:00:00"/>
    <s v="2.3.3"/>
    <s v="4.2 and up"/>
  </r>
  <r>
    <x v="4"/>
    <x v="4548"/>
    <x v="18"/>
    <x v="4105"/>
    <x v="29"/>
    <b v="0"/>
    <b v="0"/>
    <s v="5,000,000+"/>
    <x v="2"/>
    <x v="0"/>
    <n v="0"/>
    <x v="1"/>
    <s v="Simulation"/>
    <d v="2018-06-13T00:00:00"/>
    <s v="Varies with device"/>
    <s v="4.2 and up"/>
  </r>
  <r>
    <x v="7"/>
    <x v="4549"/>
    <x v="18"/>
    <x v="4106"/>
    <x v="3"/>
    <n v="25600"/>
    <b v="0"/>
    <s v="10,000+"/>
    <x v="0"/>
    <x v="0"/>
    <n v="0"/>
    <x v="1"/>
    <s v="Strategy"/>
    <d v="2018-03-17T00:00:00"/>
    <n v="1"/>
    <s v="7.0 and up"/>
  </r>
  <r>
    <x v="6"/>
    <x v="4550"/>
    <x v="17"/>
    <x v="4107"/>
    <x v="7"/>
    <n v="33792"/>
    <b v="0"/>
    <s v="100,000+"/>
    <x v="4"/>
    <x v="0"/>
    <n v="0"/>
    <x v="1"/>
    <s v="Adventure"/>
    <d v="2016-12-21T00:00:00"/>
    <s v="1.2.3.1"/>
    <s v="2.3 and up"/>
  </r>
  <r>
    <x v="10"/>
    <x v="4551"/>
    <x v="17"/>
    <x v="4108"/>
    <x v="159"/>
    <n v="102400"/>
    <b v="0"/>
    <s v="1,000,000+"/>
    <x v="6"/>
    <x v="0"/>
    <n v="0"/>
    <x v="1"/>
    <s v="Action"/>
    <d v="2018-08-01T00:00:00"/>
    <s v="1.1.0.3"/>
    <s v="5.0 and up"/>
  </r>
  <r>
    <x v="4"/>
    <x v="1501"/>
    <x v="18"/>
    <x v="4109"/>
    <x v="130"/>
    <n v="71680"/>
    <b v="0"/>
    <s v="5,000,000+"/>
    <x v="2"/>
    <x v="0"/>
    <n v="0"/>
    <x v="2"/>
    <s v="Simulation"/>
    <d v="2018-08-02T00:00:00"/>
    <s v="1.3.15"/>
    <s v="4.4 and up"/>
  </r>
  <r>
    <x v="8"/>
    <x v="4552"/>
    <x v="20"/>
    <x v="4110"/>
    <x v="29"/>
    <b v="0"/>
    <b v="0"/>
    <s v="1,000,000+"/>
    <x v="6"/>
    <x v="0"/>
    <n v="0"/>
    <x v="0"/>
    <s v="Social"/>
    <d v="2018-07-16T00:00:00"/>
    <s v="1.5.341"/>
    <s v="4.0.3 and up"/>
  </r>
  <r>
    <x v="4"/>
    <x v="4553"/>
    <x v="18"/>
    <x v="3642"/>
    <x v="25"/>
    <n v="9420.7999999999993"/>
    <b v="0"/>
    <s v="50,000+"/>
    <x v="5"/>
    <x v="0"/>
    <n v="0"/>
    <x v="3"/>
    <s v="Entertainment"/>
    <d v="2018-03-09T00:00:00"/>
    <s v="0.46.0"/>
    <s v="4.4 and up"/>
  </r>
  <r>
    <x v="4"/>
    <x v="4554"/>
    <x v="17"/>
    <x v="4111"/>
    <x v="151"/>
    <n v="44032"/>
    <b v="0"/>
    <s v="10,000,000+"/>
    <x v="7"/>
    <x v="0"/>
    <n v="0"/>
    <x v="0"/>
    <s v="Adventure"/>
    <d v="2018-06-20T00:00:00"/>
    <s v="1.131.2"/>
    <s v="4.0 and up"/>
  </r>
  <r>
    <x v="4"/>
    <x v="4555"/>
    <x v="18"/>
    <x v="4112"/>
    <x v="187"/>
    <n v="93184"/>
    <b v="0"/>
    <s v="1,000,000+"/>
    <x v="6"/>
    <x v="0"/>
    <n v="0"/>
    <x v="0"/>
    <s v="Casual"/>
    <d v="2018-08-01T00:00:00"/>
    <s v="1.12.0.1654"/>
    <s v="4.2 and up"/>
  </r>
  <r>
    <x v="2"/>
    <x v="4556"/>
    <x v="18"/>
    <x v="4113"/>
    <x v="6"/>
    <n v="29696"/>
    <b v="0"/>
    <s v="5,000,000+"/>
    <x v="2"/>
    <x v="0"/>
    <n v="0"/>
    <x v="0"/>
    <s v="Simulation"/>
    <d v="2018-06-13T00:00:00"/>
    <s v="1.7.5"/>
    <s v="4.0.3 and up"/>
  </r>
  <r>
    <x v="5"/>
    <x v="4557"/>
    <x v="17"/>
    <x v="4114"/>
    <x v="113"/>
    <n v="45056"/>
    <b v="0"/>
    <s v="100,000+"/>
    <x v="4"/>
    <x v="0"/>
    <n v="0"/>
    <x v="2"/>
    <s v="Action"/>
    <d v="2018-03-16T00:00:00"/>
    <s v="1.0.4"/>
    <s v="7.0 and up"/>
  </r>
  <r>
    <x v="6"/>
    <x v="4558"/>
    <x v="17"/>
    <x v="1871"/>
    <x v="64"/>
    <n v="30720"/>
    <b v="0"/>
    <s v="1,000+"/>
    <x v="11"/>
    <x v="0"/>
    <n v="0"/>
    <x v="0"/>
    <s v="Arcade"/>
    <d v="2018-03-13T00:00:00"/>
    <n v="1.5"/>
    <s v="7.0 and up"/>
  </r>
  <r>
    <x v="8"/>
    <x v="4559"/>
    <x v="17"/>
    <x v="4115"/>
    <x v="168"/>
    <n v="101376"/>
    <b v="0"/>
    <s v="10,000,000+"/>
    <x v="7"/>
    <x v="0"/>
    <n v="0"/>
    <x v="1"/>
    <s v="Action"/>
    <d v="2018-07-20T00:00:00"/>
    <s v="4.4.4"/>
    <s v="4.1 and up"/>
  </r>
  <r>
    <x v="8"/>
    <x v="4560"/>
    <x v="17"/>
    <x v="4116"/>
    <x v="249"/>
    <n v="92160"/>
    <b v="0"/>
    <s v="100,000+"/>
    <x v="4"/>
    <x v="0"/>
    <n v="0"/>
    <x v="2"/>
    <s v="Action"/>
    <d v="2018-08-04T00:00:00"/>
    <n v="1"/>
    <s v="Varies with device"/>
  </r>
  <r>
    <x v="3"/>
    <x v="4561"/>
    <x v="14"/>
    <x v="23"/>
    <x v="150"/>
    <n v="73728"/>
    <b v="0"/>
    <s v="50,000+"/>
    <x v="5"/>
    <x v="0"/>
    <n v="0"/>
    <x v="0"/>
    <s v="House &amp; Home"/>
    <d v="2018-07-10T00:00:00"/>
    <s v="3.7.1"/>
    <s v="5.0 and up"/>
  </r>
  <r>
    <x v="3"/>
    <x v="4562"/>
    <x v="21"/>
    <x v="4117"/>
    <x v="142"/>
    <n v="48128"/>
    <b v="0"/>
    <s v="5,000,000+"/>
    <x v="2"/>
    <x v="0"/>
    <n v="0"/>
    <x v="0"/>
    <s v="Shopping"/>
    <d v="2018-08-03T00:00:00"/>
    <s v="4.70.30"/>
    <s v="4.1 and up"/>
  </r>
  <r>
    <x v="1"/>
    <x v="3014"/>
    <x v="31"/>
    <x v="4118"/>
    <x v="21"/>
    <n v="23552"/>
    <b v="0"/>
    <s v="10,000,000+"/>
    <x v="7"/>
    <x v="0"/>
    <n v="0"/>
    <x v="2"/>
    <s v="News &amp; Magazines"/>
    <d v="2018-08-01T00:00:00"/>
    <s v="6.19.5"/>
    <s v="4.4 and up"/>
  </r>
  <r>
    <x v="5"/>
    <x v="2173"/>
    <x v="21"/>
    <x v="4119"/>
    <x v="29"/>
    <b v="0"/>
    <b v="0"/>
    <s v="1,000,000+"/>
    <x v="6"/>
    <x v="0"/>
    <n v="0"/>
    <x v="1"/>
    <s v="Shopping"/>
    <d v="2018-07-31T00:00:00"/>
    <s v="Varies with device"/>
    <s v="Varies with device"/>
  </r>
  <r>
    <x v="6"/>
    <x v="4563"/>
    <x v="17"/>
    <x v="4120"/>
    <x v="34"/>
    <n v="26624"/>
    <b v="0"/>
    <s v="100,000+"/>
    <x v="4"/>
    <x v="0"/>
    <n v="0"/>
    <x v="0"/>
    <s v="Arcade"/>
    <d v="2018-06-29T00:00:00"/>
    <s v="1.1.4"/>
    <s v="4.0 and up"/>
  </r>
  <r>
    <x v="4"/>
    <x v="4564"/>
    <x v="25"/>
    <x v="4121"/>
    <x v="76"/>
    <n v="5120"/>
    <b v="0"/>
    <s v="100,000+"/>
    <x v="4"/>
    <x v="0"/>
    <n v="0"/>
    <x v="0"/>
    <s v="Tools"/>
    <d v="2018-08-03T00:00:00"/>
    <s v="1.1.7"/>
    <s v="7.0 and up"/>
  </r>
  <r>
    <x v="4"/>
    <x v="4565"/>
    <x v="22"/>
    <x v="4122"/>
    <x v="29"/>
    <b v="0"/>
    <b v="0"/>
    <s v="50,000,000+"/>
    <x v="3"/>
    <x v="0"/>
    <n v="0"/>
    <x v="0"/>
    <s v="Photography"/>
    <d v="2018-07-30T00:00:00"/>
    <s v="7.6.5"/>
    <s v="4.3 and up"/>
  </r>
  <r>
    <x v="15"/>
    <x v="4566"/>
    <x v="18"/>
    <x v="3468"/>
    <x v="11"/>
    <n v="20480"/>
    <b v="0"/>
    <s v="10,000+"/>
    <x v="0"/>
    <x v="0"/>
    <n v="0"/>
    <x v="0"/>
    <s v="Entertainment"/>
    <d v="2018-03-08T00:00:00"/>
    <s v="1.2.2.122"/>
    <s v="7.0 and up"/>
  </r>
  <r>
    <x v="9"/>
    <x v="4567"/>
    <x v="18"/>
    <x v="3266"/>
    <x v="64"/>
    <n v="30720"/>
    <b v="0"/>
    <s v="100,000+"/>
    <x v="4"/>
    <x v="0"/>
    <n v="0"/>
    <x v="0"/>
    <s v="Simulation"/>
    <d v="2017-08-12T00:00:00"/>
    <n v="2.14"/>
    <s v="4.0 and up"/>
  </r>
  <r>
    <x v="10"/>
    <x v="4568"/>
    <x v="18"/>
    <x v="4123"/>
    <x v="13"/>
    <n v="37888"/>
    <b v="0"/>
    <s v="10,000+"/>
    <x v="0"/>
    <x v="0"/>
    <n v="0"/>
    <x v="0"/>
    <s v="Entertainment"/>
    <d v="2018-07-23T00:00:00"/>
    <s v="0.8.6"/>
    <s v="7.0 and up"/>
  </r>
  <r>
    <x v="6"/>
    <x v="4569"/>
    <x v="18"/>
    <x v="4124"/>
    <x v="9"/>
    <n v="28672"/>
    <b v="0"/>
    <s v="10,000+"/>
    <x v="0"/>
    <x v="0"/>
    <n v="0"/>
    <x v="1"/>
    <s v="Entertainment"/>
    <d v="2017-12-18T00:00:00"/>
    <n v="2.1"/>
    <s v="4.0 and up"/>
  </r>
  <r>
    <x v="5"/>
    <x v="4570"/>
    <x v="18"/>
    <x v="1942"/>
    <x v="181"/>
    <n v="87040"/>
    <b v="0"/>
    <s v="10,000+"/>
    <x v="0"/>
    <x v="0"/>
    <n v="0"/>
    <x v="0"/>
    <s v="Education"/>
    <d v="2018-06-28T00:00:00"/>
    <n v="1.2"/>
    <s v="7.0 and up"/>
  </r>
  <r>
    <x v="6"/>
    <x v="4571"/>
    <x v="18"/>
    <x v="4125"/>
    <x v="29"/>
    <b v="0"/>
    <b v="0"/>
    <s v="1,000,000+"/>
    <x v="6"/>
    <x v="0"/>
    <n v="0"/>
    <x v="0"/>
    <s v="Simulation"/>
    <d v="2018-07-17T00:00:00"/>
    <n v="2.25"/>
    <s v="5.0 and up"/>
  </r>
  <r>
    <x v="17"/>
    <x v="4572"/>
    <x v="18"/>
    <x v="1752"/>
    <x v="68"/>
    <n v="22528"/>
    <b v="0"/>
    <s v="5,000+"/>
    <x v="8"/>
    <x v="0"/>
    <n v="0"/>
    <x v="0"/>
    <s v="Simulation"/>
    <d v="2018-06-24T00:00:00"/>
    <n v="1"/>
    <s v="4.1 and up"/>
  </r>
  <r>
    <x v="28"/>
    <x v="4573"/>
    <x v="18"/>
    <x v="556"/>
    <x v="182"/>
    <n v="83968"/>
    <b v="0"/>
    <s v="10,000+"/>
    <x v="0"/>
    <x v="0"/>
    <n v="0"/>
    <x v="0"/>
    <s v="Puzzle"/>
    <d v="2018-03-17T00:00:00"/>
    <s v="1.0.1"/>
    <s v="7.0 and up"/>
  </r>
  <r>
    <x v="3"/>
    <x v="4574"/>
    <x v="17"/>
    <x v="535"/>
    <x v="157"/>
    <n v="66560"/>
    <b v="0"/>
    <s v="1,000+"/>
    <x v="11"/>
    <x v="1"/>
    <n v="0.99"/>
    <x v="2"/>
    <s v="Action"/>
    <d v="2018-03-27T00:00:00"/>
    <s v="1.0.0"/>
    <s v="7.0 and up"/>
  </r>
  <r>
    <x v="15"/>
    <x v="4575"/>
    <x v="24"/>
    <x v="1245"/>
    <x v="151"/>
    <n v="44032"/>
    <b v="0"/>
    <s v="5,000+"/>
    <x v="8"/>
    <x v="0"/>
    <n v="0"/>
    <x v="0"/>
    <s v="Travel &amp; Local"/>
    <d v="2018-06-04T00:00:00"/>
    <n v="1.4"/>
    <s v="7.0 and up"/>
  </r>
  <r>
    <x v="6"/>
    <x v="4576"/>
    <x v="17"/>
    <x v="4126"/>
    <x v="174"/>
    <n v="81920"/>
    <b v="0"/>
    <s v="10,000+"/>
    <x v="0"/>
    <x v="0"/>
    <n v="0"/>
    <x v="0"/>
    <s v="Adventure"/>
    <d v="2017-05-19T00:00:00"/>
    <n v="1.4"/>
    <s v="4.0 and up"/>
  </r>
  <r>
    <x v="0"/>
    <x v="4577"/>
    <x v="4"/>
    <x v="4127"/>
    <x v="12"/>
    <n v="21504"/>
    <b v="0"/>
    <s v="1,000,000+"/>
    <x v="6"/>
    <x v="0"/>
    <n v="0"/>
    <x v="0"/>
    <s v="Business"/>
    <d v="2018-02-26T00:00:00"/>
    <s v="v3.4.0-3"/>
    <s v="4.0.3 and up"/>
  </r>
  <r>
    <x v="0"/>
    <x v="4578"/>
    <x v="3"/>
    <x v="4128"/>
    <x v="255"/>
    <b v="0"/>
    <n v="93"/>
    <s v="1,000,000+"/>
    <x v="6"/>
    <x v="0"/>
    <n v="0"/>
    <x v="0"/>
    <s v="Books &amp; Reference"/>
    <d v="2011-09-22T00:00:00"/>
    <n v="2.4"/>
    <s v="2.1 and up"/>
  </r>
  <r>
    <x v="15"/>
    <x v="4579"/>
    <x v="18"/>
    <x v="1886"/>
    <x v="249"/>
    <n v="92160"/>
    <b v="0"/>
    <s v="5,000+"/>
    <x v="8"/>
    <x v="0"/>
    <n v="0"/>
    <x v="0"/>
    <s v="Entertainment"/>
    <d v="2018-07-10T00:00:00"/>
    <n v="1"/>
    <s v="7.0 and up"/>
  </r>
  <r>
    <x v="14"/>
    <x v="4580"/>
    <x v="17"/>
    <x v="4129"/>
    <x v="164"/>
    <n v="68608"/>
    <b v="0"/>
    <s v="10,000+"/>
    <x v="0"/>
    <x v="0"/>
    <n v="0"/>
    <x v="0"/>
    <s v="Action"/>
    <d v="2016-12-31T00:00:00"/>
    <n v="1.3"/>
    <s v="4.0 and up"/>
  </r>
  <r>
    <x v="11"/>
    <x v="4581"/>
    <x v="18"/>
    <x v="424"/>
    <x v="29"/>
    <b v="0"/>
    <b v="0"/>
    <s v="50,000+"/>
    <x v="5"/>
    <x v="0"/>
    <n v="0"/>
    <x v="0"/>
    <s v="Casual"/>
    <d v="2017-11-09T00:00:00"/>
    <s v="Varies with device"/>
    <s v="Varies with device"/>
  </r>
  <r>
    <x v="22"/>
    <x v="4582"/>
    <x v="18"/>
    <x v="1871"/>
    <x v="54"/>
    <n v="32768"/>
    <b v="0"/>
    <s v="1,000+"/>
    <x v="11"/>
    <x v="0"/>
    <n v="0"/>
    <x v="0"/>
    <s v="Entertainment"/>
    <d v="2018-03-07T00:00:00"/>
    <n v="1.1000000000000001"/>
    <s v="7.0 and up"/>
  </r>
  <r>
    <x v="0"/>
    <x v="4583"/>
    <x v="18"/>
    <x v="4130"/>
    <x v="14"/>
    <n v="2764.8"/>
    <b v="0"/>
    <s v="100,000+"/>
    <x v="4"/>
    <x v="0"/>
    <n v="0"/>
    <x v="0"/>
    <s v="Entertainment"/>
    <d v="2018-05-30T00:00:00"/>
    <s v="2.0.0"/>
    <s v="7.0 and up"/>
  </r>
  <r>
    <x v="6"/>
    <x v="4584"/>
    <x v="18"/>
    <x v="535"/>
    <x v="135"/>
    <n v="36864"/>
    <b v="0"/>
    <s v="1,000+"/>
    <x v="11"/>
    <x v="0"/>
    <n v="0"/>
    <x v="0"/>
    <s v="Simulation"/>
    <d v="2017-08-17T00:00:00"/>
    <s v="1.0.2"/>
    <s v="4.1 and up"/>
  </r>
  <r>
    <x v="7"/>
    <x v="4585"/>
    <x v="27"/>
    <x v="3520"/>
    <x v="39"/>
    <n v="35840"/>
    <b v="0"/>
    <s v="5,000+"/>
    <x v="8"/>
    <x v="0"/>
    <n v="0"/>
    <x v="0"/>
    <s v="Productivity"/>
    <d v="2018-07-26T00:00:00"/>
    <n v="1.23"/>
    <s v="7.0 and up"/>
  </r>
  <r>
    <x v="5"/>
    <x v="4586"/>
    <x v="18"/>
    <x v="4131"/>
    <x v="95"/>
    <n v="41984"/>
    <b v="0"/>
    <s v="1,000,000+"/>
    <x v="6"/>
    <x v="0"/>
    <n v="0"/>
    <x v="1"/>
    <s v="Entertainment"/>
    <d v="2017-04-25T00:00:00"/>
    <s v="3.0.15"/>
    <s v="4.2 and up"/>
  </r>
  <r>
    <x v="3"/>
    <x v="4587"/>
    <x v="18"/>
    <x v="4129"/>
    <x v="29"/>
    <b v="0"/>
    <b v="0"/>
    <s v="10,000+"/>
    <x v="0"/>
    <x v="0"/>
    <n v="0"/>
    <x v="0"/>
    <s v="Simulation"/>
    <d v="2018-08-03T00:00:00"/>
    <n v="0.8"/>
    <s v="7.0 and up"/>
  </r>
  <r>
    <x v="14"/>
    <x v="4588"/>
    <x v="18"/>
    <x v="3255"/>
    <x v="185"/>
    <n v="72704"/>
    <b v="0"/>
    <s v="50,000+"/>
    <x v="5"/>
    <x v="0"/>
    <n v="0"/>
    <x v="0"/>
    <s v="Simulation"/>
    <d v="2018-07-05T00:00:00"/>
    <s v="1.0.2"/>
    <s v="4.4 and up"/>
  </r>
  <r>
    <x v="14"/>
    <x v="4589"/>
    <x v="18"/>
    <x v="50"/>
    <x v="130"/>
    <n v="71680"/>
    <b v="0"/>
    <s v="10,000+"/>
    <x v="0"/>
    <x v="0"/>
    <n v="0"/>
    <x v="0"/>
    <s v="Simulation"/>
    <d v="2017-06-10T00:00:00"/>
    <n v="1"/>
    <s v="4.1 and up"/>
  </r>
  <r>
    <x v="15"/>
    <x v="4590"/>
    <x v="23"/>
    <x v="4132"/>
    <x v="68"/>
    <n v="22528"/>
    <b v="0"/>
    <s v="1,000,000+"/>
    <x v="6"/>
    <x v="0"/>
    <n v="0"/>
    <x v="0"/>
    <s v="Sports"/>
    <d v="2018-06-09T00:00:00"/>
    <s v="5.1.13"/>
    <s v="4.1 and up"/>
  </r>
  <r>
    <x v="1"/>
    <x v="4591"/>
    <x v="23"/>
    <x v="4133"/>
    <x v="1"/>
    <n v="14336"/>
    <b v="0"/>
    <s v="5,000,000+"/>
    <x v="2"/>
    <x v="0"/>
    <n v="0"/>
    <x v="0"/>
    <s v="Sports"/>
    <d v="2018-07-25T00:00:00"/>
    <s v="6.3.3"/>
    <s v="4.1 and up"/>
  </r>
  <r>
    <x v="11"/>
    <x v="4592"/>
    <x v="31"/>
    <x v="424"/>
    <x v="22"/>
    <n v="6144"/>
    <b v="0"/>
    <s v="50+"/>
    <x v="13"/>
    <x v="0"/>
    <n v="0"/>
    <x v="0"/>
    <s v="News &amp; Magazines"/>
    <d v="2018-06-24T00:00:00"/>
    <n v="7.8"/>
    <s v="4.1 and up"/>
  </r>
  <r>
    <x v="7"/>
    <x v="4593"/>
    <x v="16"/>
    <x v="4134"/>
    <x v="29"/>
    <b v="0"/>
    <b v="0"/>
    <s v="100,000+"/>
    <x v="4"/>
    <x v="0"/>
    <n v="0"/>
    <x v="0"/>
    <s v="Lifestyle"/>
    <d v="2018-06-26T00:00:00"/>
    <s v="Varies with device"/>
    <s v="Varies with device"/>
  </r>
  <r>
    <x v="0"/>
    <x v="4594"/>
    <x v="23"/>
    <x v="4135"/>
    <x v="118"/>
    <n v="54272"/>
    <b v="0"/>
    <s v="100,000+"/>
    <x v="4"/>
    <x v="0"/>
    <n v="0"/>
    <x v="0"/>
    <s v="Sports"/>
    <d v="2017-09-14T00:00:00"/>
    <s v="1.0.10"/>
    <s v="4.1 and up"/>
  </r>
  <r>
    <x v="3"/>
    <x v="4595"/>
    <x v="16"/>
    <x v="4136"/>
    <x v="256"/>
    <b v="0"/>
    <n v="872"/>
    <s v="1,000,000+"/>
    <x v="6"/>
    <x v="1"/>
    <n v="5.99"/>
    <x v="0"/>
    <s v="Lifestyle"/>
    <d v="2018-06-27T00:00:00"/>
    <n v="20180608"/>
    <s v="4.0 and up"/>
  </r>
  <r>
    <x v="25"/>
    <x v="4596"/>
    <x v="13"/>
    <x v="4137"/>
    <x v="198"/>
    <n v="1331.2"/>
    <b v="0"/>
    <s v="100,000+"/>
    <x v="4"/>
    <x v="0"/>
    <n v="0"/>
    <x v="0"/>
    <s v="Health &amp; Fitness"/>
    <d v="2018-02-27T00:00:00"/>
    <n v="1.5"/>
    <s v="4.0 and up"/>
  </r>
  <r>
    <x v="21"/>
    <x v="4597"/>
    <x v="13"/>
    <x v="179"/>
    <x v="115"/>
    <n v="1638.4"/>
    <b v="0"/>
    <s v="10,000+"/>
    <x v="0"/>
    <x v="0"/>
    <n v="0"/>
    <x v="0"/>
    <s v="Health &amp; Fitness"/>
    <d v="2018-06-20T00:00:00"/>
    <n v="20180620"/>
    <s v="2.3 and up"/>
  </r>
  <r>
    <x v="4"/>
    <x v="4598"/>
    <x v="16"/>
    <x v="4138"/>
    <x v="29"/>
    <b v="0"/>
    <b v="0"/>
    <s v="10,000,000+"/>
    <x v="7"/>
    <x v="0"/>
    <n v="0"/>
    <x v="0"/>
    <s v="Lifestyle"/>
    <d v="2018-07-23T00:00:00"/>
    <s v="Varies with device"/>
    <s v="Varies with device"/>
  </r>
  <r>
    <x v="5"/>
    <x v="4599"/>
    <x v="17"/>
    <x v="4139"/>
    <x v="37"/>
    <n v="57344"/>
    <b v="0"/>
    <s v="10,000,000+"/>
    <x v="7"/>
    <x v="0"/>
    <n v="0"/>
    <x v="0"/>
    <s v="Action"/>
    <d v="2018-06-18T00:00:00"/>
    <s v="3.3.0"/>
    <s v="4.2 and up"/>
  </r>
  <r>
    <x v="0"/>
    <x v="4600"/>
    <x v="18"/>
    <x v="3951"/>
    <x v="49"/>
    <n v="3481.6"/>
    <b v="0"/>
    <s v="100,000+"/>
    <x v="4"/>
    <x v="0"/>
    <n v="0"/>
    <x v="2"/>
    <s v="Role Playing"/>
    <d v="2018-03-12T00:00:00"/>
    <s v="1.0.5"/>
    <s v="4.0 and up"/>
  </r>
  <r>
    <x v="10"/>
    <x v="4601"/>
    <x v="16"/>
    <x v="3836"/>
    <x v="8"/>
    <n v="3174.4"/>
    <b v="0"/>
    <s v="50,000+"/>
    <x v="5"/>
    <x v="0"/>
    <n v="0"/>
    <x v="0"/>
    <s v="Lifestyle"/>
    <d v="2018-06-08T00:00:00"/>
    <n v="1.3"/>
    <s v="2.3 and up"/>
  </r>
  <r>
    <x v="4"/>
    <x v="4602"/>
    <x v="17"/>
    <x v="4140"/>
    <x v="11"/>
    <n v="20480"/>
    <b v="0"/>
    <s v="500,000+"/>
    <x v="1"/>
    <x v="0"/>
    <n v="0"/>
    <x v="2"/>
    <s v="Arcade"/>
    <d v="2018-07-29T00:00:00"/>
    <n v="1.4"/>
    <s v="4.0.3 and up"/>
  </r>
  <r>
    <x v="1"/>
    <x v="4603"/>
    <x v="13"/>
    <x v="4141"/>
    <x v="116"/>
    <n v="6348.8"/>
    <b v="0"/>
    <s v="50,000+"/>
    <x v="5"/>
    <x v="1"/>
    <n v="1.99"/>
    <x v="0"/>
    <s v="Health &amp; Fitness"/>
    <d v="2017-10-18T00:00:00"/>
    <n v="2.4"/>
    <s v="4.0 and up"/>
  </r>
  <r>
    <x v="18"/>
    <x v="4604"/>
    <x v="16"/>
    <x v="528"/>
    <x v="257"/>
    <b v="0"/>
    <n v="121"/>
    <s v="1,000+"/>
    <x v="11"/>
    <x v="0"/>
    <n v="0"/>
    <x v="0"/>
    <s v="Lifestyle"/>
    <d v="2016-01-23T00:00:00"/>
    <s v="1.0.0.8"/>
    <s v="4.2 and up"/>
  </r>
  <r>
    <x v="15"/>
    <x v="4605"/>
    <x v="6"/>
    <x v="4142"/>
    <x v="29"/>
    <b v="0"/>
    <b v="0"/>
    <s v="5,000,000+"/>
    <x v="2"/>
    <x v="0"/>
    <n v="0"/>
    <x v="0"/>
    <s v="Communication"/>
    <d v="2018-06-04T00:00:00"/>
    <s v="Varies with device"/>
    <s v="Varies with device"/>
  </r>
  <r>
    <x v="4"/>
    <x v="4606"/>
    <x v="18"/>
    <x v="4143"/>
    <x v="170"/>
    <n v="97280"/>
    <b v="0"/>
    <s v="10,000,000+"/>
    <x v="7"/>
    <x v="0"/>
    <n v="0"/>
    <x v="1"/>
    <s v="Role Playing"/>
    <d v="2017-12-18T00:00:00"/>
    <s v="1.11.39"/>
    <s v="4.1 and up"/>
  </r>
  <r>
    <x v="4"/>
    <x v="4607"/>
    <x v="16"/>
    <x v="4144"/>
    <x v="30"/>
    <n v="9625.6"/>
    <b v="0"/>
    <s v="10,000,000+"/>
    <x v="7"/>
    <x v="0"/>
    <n v="0"/>
    <x v="0"/>
    <s v="Lifestyle"/>
    <d v="2017-09-25T00:00:00"/>
    <s v="1.3.1"/>
    <s v="4.0.3 and up"/>
  </r>
  <r>
    <x v="0"/>
    <x v="4608"/>
    <x v="27"/>
    <x v="4145"/>
    <x v="29"/>
    <b v="0"/>
    <b v="0"/>
    <s v="5,000,000+"/>
    <x v="2"/>
    <x v="0"/>
    <n v="0"/>
    <x v="0"/>
    <s v="Productivity"/>
    <d v="2018-02-06T00:00:00"/>
    <s v="Varies with device"/>
    <s v="Varies with device"/>
  </r>
  <r>
    <x v="7"/>
    <x v="4609"/>
    <x v="17"/>
    <x v="4146"/>
    <x v="29"/>
    <b v="0"/>
    <b v="0"/>
    <s v="5,000,000+"/>
    <x v="2"/>
    <x v="0"/>
    <n v="0"/>
    <x v="0"/>
    <s v="Arcade"/>
    <d v="2018-01-12T00:00:00"/>
    <s v="Varies with device"/>
    <s v="Varies with device"/>
  </r>
  <r>
    <x v="4"/>
    <x v="4610"/>
    <x v="17"/>
    <x v="4147"/>
    <x v="47"/>
    <n v="2560"/>
    <b v="0"/>
    <s v="10,000,000+"/>
    <x v="7"/>
    <x v="0"/>
    <n v="0"/>
    <x v="0"/>
    <s v="Arcade"/>
    <d v="2018-01-09T00:00:00"/>
    <s v="Varies with device"/>
    <s v="Varies with device"/>
  </r>
  <r>
    <x v="7"/>
    <x v="323"/>
    <x v="6"/>
    <x v="4148"/>
    <x v="29"/>
    <b v="0"/>
    <b v="0"/>
    <s v="10,000,000+"/>
    <x v="7"/>
    <x v="0"/>
    <n v="0"/>
    <x v="0"/>
    <s v="Communication"/>
    <d v="2018-08-03T00:00:00"/>
    <s v="Varies with device"/>
    <s v="Varies with device"/>
  </r>
  <r>
    <x v="8"/>
    <x v="1502"/>
    <x v="18"/>
    <x v="4149"/>
    <x v="156"/>
    <n v="95232"/>
    <b v="0"/>
    <s v="10,000,000+"/>
    <x v="7"/>
    <x v="0"/>
    <n v="0"/>
    <x v="1"/>
    <s v="Simulation"/>
    <d v="2018-07-30T00:00:00"/>
    <s v="2.3.5"/>
    <s v="4.0.3 and up"/>
  </r>
  <r>
    <x v="4"/>
    <x v="4611"/>
    <x v="13"/>
    <x v="4150"/>
    <x v="130"/>
    <n v="71680"/>
    <b v="0"/>
    <s v="500,000,000+"/>
    <x v="12"/>
    <x v="0"/>
    <n v="0"/>
    <x v="0"/>
    <s v="Health &amp; Fitness"/>
    <d v="2018-07-31T00:00:00"/>
    <s v="5.17.2.009"/>
    <s v="5.0 and up"/>
  </r>
  <r>
    <x v="0"/>
    <x v="4612"/>
    <x v="30"/>
    <x v="4151"/>
    <x v="175"/>
    <n v="1740.8"/>
    <b v="0"/>
    <s v="5,000,000+"/>
    <x v="2"/>
    <x v="0"/>
    <n v="0"/>
    <x v="0"/>
    <s v="Video Players &amp; Editors"/>
    <d v="2017-05-24T00:00:00"/>
    <s v="3.1.0 (build 1210)"/>
    <s v="2.3.3 and up"/>
  </r>
  <r>
    <x v="5"/>
    <x v="4613"/>
    <x v="18"/>
    <x v="4152"/>
    <x v="13"/>
    <n v="37888"/>
    <b v="0"/>
    <s v="10,000,000+"/>
    <x v="7"/>
    <x v="0"/>
    <n v="0"/>
    <x v="0"/>
    <s v="Puzzle"/>
    <d v="2018-07-11T00:00:00"/>
    <s v="5.9.0"/>
    <s v="4.2 and up"/>
  </r>
  <r>
    <x v="5"/>
    <x v="4614"/>
    <x v="18"/>
    <x v="4153"/>
    <x v="130"/>
    <n v="71680"/>
    <b v="0"/>
    <s v="5,000,000+"/>
    <x v="2"/>
    <x v="0"/>
    <n v="0"/>
    <x v="2"/>
    <s v="Strategy"/>
    <d v="2018-07-19T00:00:00"/>
    <s v="3.1.4"/>
    <s v="4.1 and up"/>
  </r>
  <r>
    <x v="0"/>
    <x v="1166"/>
    <x v="13"/>
    <x v="4154"/>
    <x v="29"/>
    <b v="0"/>
    <b v="0"/>
    <s v="5,000,000+"/>
    <x v="2"/>
    <x v="0"/>
    <n v="0"/>
    <x v="0"/>
    <s v="Health &amp; Fitness"/>
    <d v="2018-07-25T00:00:00"/>
    <s v="Varies with device"/>
    <s v="Varies with device"/>
  </r>
  <r>
    <x v="7"/>
    <x v="872"/>
    <x v="11"/>
    <x v="4155"/>
    <x v="29"/>
    <b v="0"/>
    <b v="0"/>
    <s v="100,000,000+"/>
    <x v="9"/>
    <x v="0"/>
    <n v="0"/>
    <x v="0"/>
    <s v="Finance"/>
    <d v="2018-07-26T00:00:00"/>
    <s v="2.70.206190089"/>
    <s v="Varies with device"/>
  </r>
  <r>
    <x v="5"/>
    <x v="4615"/>
    <x v="16"/>
    <x v="4156"/>
    <x v="29"/>
    <b v="0"/>
    <b v="0"/>
    <s v="5,000,000+"/>
    <x v="2"/>
    <x v="0"/>
    <n v="0"/>
    <x v="0"/>
    <s v="Lifestyle"/>
    <d v="2014-09-30T00:00:00"/>
    <s v="Varies with device"/>
    <s v="Varies with device"/>
  </r>
  <r>
    <x v="4"/>
    <x v="4616"/>
    <x v="25"/>
    <x v="4157"/>
    <x v="29"/>
    <b v="0"/>
    <b v="0"/>
    <s v="5,000,000+"/>
    <x v="2"/>
    <x v="0"/>
    <n v="0"/>
    <x v="0"/>
    <s v="Tools"/>
    <d v="2016-12-26T00:00:00"/>
    <s v="Varies with device"/>
    <s v="Varies with device"/>
  </r>
  <r>
    <x v="34"/>
    <x v="4617"/>
    <x v="18"/>
    <x v="4158"/>
    <x v="102"/>
    <n v="3379.2"/>
    <b v="0"/>
    <s v="1,000,000+"/>
    <x v="6"/>
    <x v="0"/>
    <n v="0"/>
    <x v="0"/>
    <s v="Entertainment"/>
    <d v="2018-06-13T00:00:00"/>
    <s v="18.6.2"/>
    <s v="4.1 and up"/>
  </r>
  <r>
    <x v="3"/>
    <x v="4618"/>
    <x v="27"/>
    <x v="4159"/>
    <x v="48"/>
    <n v="16384"/>
    <b v="0"/>
    <s v="50,000,000+"/>
    <x v="3"/>
    <x v="0"/>
    <n v="0"/>
    <x v="0"/>
    <s v="Productivity"/>
    <d v="2018-06-08T00:00:00"/>
    <s v="5.9.6"/>
    <s v="4.1 and up"/>
  </r>
  <r>
    <x v="4"/>
    <x v="2668"/>
    <x v="26"/>
    <x v="4160"/>
    <x v="29"/>
    <b v="0"/>
    <b v="0"/>
    <s v="50,000,000+"/>
    <x v="3"/>
    <x v="0"/>
    <n v="0"/>
    <x v="0"/>
    <s v="Personalization"/>
    <d v="2018-07-29T00:00:00"/>
    <s v="Varies with device"/>
    <s v="Varies with device"/>
  </r>
  <r>
    <x v="3"/>
    <x v="4619"/>
    <x v="17"/>
    <x v="4161"/>
    <x v="0"/>
    <n v="19456"/>
    <b v="0"/>
    <s v="5,000,000+"/>
    <x v="2"/>
    <x v="0"/>
    <n v="0"/>
    <x v="0"/>
    <s v="Action"/>
    <d v="2013-07-18T00:00:00"/>
    <s v="3.4.0"/>
    <s v="2.1 and up"/>
  </r>
  <r>
    <x v="3"/>
    <x v="4620"/>
    <x v="18"/>
    <x v="4162"/>
    <x v="68"/>
    <n v="22528"/>
    <b v="0"/>
    <s v="1,000,000+"/>
    <x v="6"/>
    <x v="0"/>
    <n v="0"/>
    <x v="1"/>
    <s v="Simulation"/>
    <d v="2018-05-24T00:00:00"/>
    <s v="1.2.1"/>
    <s v="4.1 and up"/>
  </r>
  <r>
    <x v="4"/>
    <x v="355"/>
    <x v="6"/>
    <x v="4163"/>
    <x v="29"/>
    <b v="0"/>
    <b v="0"/>
    <s v="10,000,000+"/>
    <x v="7"/>
    <x v="0"/>
    <n v="0"/>
    <x v="0"/>
    <s v="Communication"/>
    <d v="2018-01-23T00:00:00"/>
    <s v="Varies with device"/>
    <s v="4.1 and up"/>
  </r>
  <r>
    <x v="5"/>
    <x v="1649"/>
    <x v="18"/>
    <x v="4164"/>
    <x v="162"/>
    <n v="69632"/>
    <b v="0"/>
    <s v="10,000,000+"/>
    <x v="7"/>
    <x v="0"/>
    <n v="0"/>
    <x v="0"/>
    <s v="Casual;Action &amp; Adventure"/>
    <d v="2018-06-26T00:00:00"/>
    <s v="1.28.01"/>
    <s v="4.1 and up"/>
  </r>
  <r>
    <x v="4"/>
    <x v="2775"/>
    <x v="27"/>
    <x v="4165"/>
    <x v="29"/>
    <b v="0"/>
    <b v="0"/>
    <s v="10,000,000+"/>
    <x v="7"/>
    <x v="0"/>
    <n v="0"/>
    <x v="0"/>
    <s v="Productivity"/>
    <d v="2016-01-24T00:00:00"/>
    <s v="3.5.0"/>
    <s v="Varies with device"/>
  </r>
  <r>
    <x v="5"/>
    <x v="4621"/>
    <x v="30"/>
    <x v="4166"/>
    <x v="29"/>
    <b v="0"/>
    <b v="0"/>
    <s v="50,000,000+"/>
    <x v="3"/>
    <x v="0"/>
    <n v="0"/>
    <x v="0"/>
    <s v="Video Players &amp; Editors"/>
    <d v="2016-12-03T00:00:00"/>
    <s v="Varies with device"/>
    <s v="Varies with device"/>
  </r>
  <r>
    <x v="8"/>
    <x v="4622"/>
    <x v="13"/>
    <x v="4167"/>
    <x v="29"/>
    <b v="0"/>
    <b v="0"/>
    <s v="5,000,000+"/>
    <x v="2"/>
    <x v="0"/>
    <n v="0"/>
    <x v="0"/>
    <s v="Health &amp; Fitness"/>
    <d v="2018-05-29T00:00:00"/>
    <s v="Varies with device"/>
    <s v="Varies with device"/>
  </r>
  <r>
    <x v="17"/>
    <x v="4623"/>
    <x v="18"/>
    <x v="4168"/>
    <x v="155"/>
    <n v="34816"/>
    <b v="0"/>
    <s v="500,000+"/>
    <x v="1"/>
    <x v="0"/>
    <n v="0"/>
    <x v="0"/>
    <s v="Entertainment"/>
    <d v="2018-07-11T00:00:00"/>
    <s v="1.4.0"/>
    <s v="5.0 and up"/>
  </r>
  <r>
    <x v="1"/>
    <x v="4624"/>
    <x v="18"/>
    <x v="4169"/>
    <x v="98"/>
    <n v="47104"/>
    <b v="0"/>
    <s v="1,000,000+"/>
    <x v="6"/>
    <x v="0"/>
    <n v="0"/>
    <x v="2"/>
    <s v="Strategy"/>
    <d v="2018-05-22T00:00:00"/>
    <s v="2.1.0"/>
    <s v="3.0 and up"/>
  </r>
  <r>
    <x v="4"/>
    <x v="4625"/>
    <x v="18"/>
    <x v="4170"/>
    <x v="189"/>
    <n v="94208"/>
    <b v="0"/>
    <s v="1,000,000+"/>
    <x v="6"/>
    <x v="0"/>
    <n v="0"/>
    <x v="1"/>
    <s v="Strategy"/>
    <d v="2018-06-28T00:00:00"/>
    <n v="4.05"/>
    <s v="4.0.3 and up"/>
  </r>
  <r>
    <x v="5"/>
    <x v="4626"/>
    <x v="17"/>
    <x v="4171"/>
    <x v="124"/>
    <n v="46080"/>
    <b v="0"/>
    <s v="10,000,000+"/>
    <x v="7"/>
    <x v="0"/>
    <n v="0"/>
    <x v="1"/>
    <s v="Action"/>
    <d v="2015-07-26T00:00:00"/>
    <n v="1.1000000000000001"/>
    <s v="2.3 and up"/>
  </r>
  <r>
    <x v="3"/>
    <x v="4627"/>
    <x v="17"/>
    <x v="4172"/>
    <x v="161"/>
    <n v="51200"/>
    <b v="0"/>
    <s v="10,000,000+"/>
    <x v="7"/>
    <x v="0"/>
    <n v="0"/>
    <x v="1"/>
    <s v="Action"/>
    <d v="2015-04-02T00:00:00"/>
    <n v="1.07"/>
    <s v="2.3 and up"/>
  </r>
  <r>
    <x v="5"/>
    <x v="4628"/>
    <x v="18"/>
    <x v="4173"/>
    <x v="75"/>
    <n v="9728"/>
    <b v="0"/>
    <s v="1,000,000+"/>
    <x v="6"/>
    <x v="0"/>
    <n v="0"/>
    <x v="3"/>
    <s v="Entertainment"/>
    <d v="2018-06-06T00:00:00"/>
    <s v="2.9.8"/>
    <s v="4.4 and up"/>
  </r>
  <r>
    <x v="7"/>
    <x v="2309"/>
    <x v="23"/>
    <x v="4174"/>
    <x v="29"/>
    <b v="0"/>
    <b v="0"/>
    <s v="5,000,000+"/>
    <x v="2"/>
    <x v="0"/>
    <n v="0"/>
    <x v="0"/>
    <s v="Sports"/>
    <d v="2018-07-30T00:00:00"/>
    <s v="Varies with device"/>
    <s v="Varies with device"/>
  </r>
  <r>
    <x v="10"/>
    <x v="4629"/>
    <x v="17"/>
    <x v="4175"/>
    <x v="135"/>
    <n v="36864"/>
    <b v="0"/>
    <s v="5,000,000+"/>
    <x v="2"/>
    <x v="0"/>
    <n v="0"/>
    <x v="2"/>
    <s v="Action"/>
    <d v="2017-12-26T00:00:00"/>
    <s v="2.4.0"/>
    <s v="4.3 and up"/>
  </r>
  <r>
    <x v="4"/>
    <x v="4630"/>
    <x v="18"/>
    <x v="4176"/>
    <x v="149"/>
    <n v="79872"/>
    <b v="0"/>
    <s v="5,000,000+"/>
    <x v="2"/>
    <x v="0"/>
    <n v="0"/>
    <x v="2"/>
    <s v="Strategy"/>
    <d v="2018-05-25T00:00:00"/>
    <s v="3.1.9"/>
    <s v="4.1 and up"/>
  </r>
  <r>
    <x v="5"/>
    <x v="2490"/>
    <x v="24"/>
    <x v="4177"/>
    <x v="29"/>
    <b v="0"/>
    <b v="0"/>
    <s v="5,000,000+"/>
    <x v="2"/>
    <x v="0"/>
    <n v="0"/>
    <x v="0"/>
    <s v="Travel &amp; Local"/>
    <d v="2018-07-31T00:00:00"/>
    <s v="Varies with device"/>
    <s v="Varies with device"/>
  </r>
  <r>
    <x v="7"/>
    <x v="4631"/>
    <x v="18"/>
    <x v="4178"/>
    <x v="68"/>
    <n v="22528"/>
    <b v="0"/>
    <s v="1,000,000+"/>
    <x v="6"/>
    <x v="0"/>
    <n v="0"/>
    <x v="1"/>
    <s v="Simulation"/>
    <d v="2018-02-14T00:00:00"/>
    <s v="5.1.0"/>
    <s v="2.3 and up"/>
  </r>
  <r>
    <x v="10"/>
    <x v="4632"/>
    <x v="18"/>
    <x v="4179"/>
    <x v="96"/>
    <n v="49152"/>
    <b v="0"/>
    <s v="5,000,000+"/>
    <x v="2"/>
    <x v="0"/>
    <n v="0"/>
    <x v="1"/>
    <s v="Simulation"/>
    <d v="2016-10-03T00:00:00"/>
    <n v="1.3"/>
    <s v="3.0 and up"/>
  </r>
  <r>
    <x v="5"/>
    <x v="4633"/>
    <x v="30"/>
    <x v="4180"/>
    <x v="92"/>
    <n v="1536"/>
    <b v="0"/>
    <s v="1,000,000+"/>
    <x v="6"/>
    <x v="0"/>
    <n v="0"/>
    <x v="0"/>
    <s v="Video Players &amp; Editors"/>
    <d v="2018-06-19T00:00:00"/>
    <s v="Z (Special Edition R9)"/>
    <s v="4.4 and up"/>
  </r>
  <r>
    <x v="8"/>
    <x v="4634"/>
    <x v="18"/>
    <x v="4181"/>
    <x v="103"/>
    <n v="40960"/>
    <b v="0"/>
    <s v="500,000+"/>
    <x v="1"/>
    <x v="1"/>
    <n v="2.99"/>
    <x v="1"/>
    <s v="Strategy"/>
    <d v="2014-11-15T00:00:00"/>
    <n v="1.07"/>
    <s v="2.3 and up"/>
  </r>
  <r>
    <x v="10"/>
    <x v="4635"/>
    <x v="18"/>
    <x v="4182"/>
    <x v="91"/>
    <n v="6656"/>
    <b v="0"/>
    <s v="100,000+"/>
    <x v="4"/>
    <x v="0"/>
    <n v="0"/>
    <x v="0"/>
    <s v="Educational"/>
    <d v="2017-06-06T00:00:00"/>
    <n v="1.6"/>
    <s v="2.3 and up"/>
  </r>
  <r>
    <x v="5"/>
    <x v="4636"/>
    <x v="17"/>
    <x v="4183"/>
    <x v="94"/>
    <n v="52224"/>
    <b v="0"/>
    <s v="5,000,000+"/>
    <x v="2"/>
    <x v="0"/>
    <n v="0"/>
    <x v="1"/>
    <s v="Action"/>
    <d v="2016-10-18T00:00:00"/>
    <n v="1.4"/>
    <s v="3.0 and up"/>
  </r>
  <r>
    <x v="18"/>
    <x v="4637"/>
    <x v="18"/>
    <x v="4184"/>
    <x v="10"/>
    <n v="12288"/>
    <b v="0"/>
    <s v="1,000,000+"/>
    <x v="6"/>
    <x v="0"/>
    <n v="0"/>
    <x v="0"/>
    <s v="Entertainment"/>
    <d v="2017-11-26T00:00:00"/>
    <n v="1.2"/>
    <s v="4.0.3 and up"/>
  </r>
  <r>
    <x v="8"/>
    <x v="4638"/>
    <x v="17"/>
    <x v="4185"/>
    <x v="161"/>
    <n v="51200"/>
    <b v="0"/>
    <s v="1,000,000+"/>
    <x v="6"/>
    <x v="1"/>
    <n v="2.99"/>
    <x v="1"/>
    <s v="Action"/>
    <d v="2014-12-02T00:00:00"/>
    <n v="1.85"/>
    <s v="2.3 and up"/>
  </r>
  <r>
    <x v="10"/>
    <x v="4639"/>
    <x v="18"/>
    <x v="1908"/>
    <x v="103"/>
    <n v="40960"/>
    <b v="0"/>
    <s v="1,000,000+"/>
    <x v="6"/>
    <x v="0"/>
    <n v="0"/>
    <x v="1"/>
    <s v="Simulation"/>
    <d v="2017-03-03T00:00:00"/>
    <n v="1.5"/>
    <s v="4.2 and up"/>
  </r>
  <r>
    <x v="10"/>
    <x v="4640"/>
    <x v="17"/>
    <x v="4186"/>
    <x v="40"/>
    <n v="55296"/>
    <b v="0"/>
    <s v="1,000,000+"/>
    <x v="6"/>
    <x v="0"/>
    <n v="0"/>
    <x v="1"/>
    <s v="Adventure"/>
    <d v="2018-07-09T00:00:00"/>
    <s v="1.3.0"/>
    <s v="4.4 and up"/>
  </r>
  <r>
    <x v="0"/>
    <x v="4641"/>
    <x v="17"/>
    <x v="4187"/>
    <x v="124"/>
    <n v="46080"/>
    <b v="0"/>
    <s v="100,000+"/>
    <x v="4"/>
    <x v="0"/>
    <n v="0"/>
    <x v="1"/>
    <s v="Adventure"/>
    <d v="2017-05-22T00:00:00"/>
    <n v="1.1000000000000001"/>
    <s v="4.2 and up"/>
  </r>
  <r>
    <x v="0"/>
    <x v="4642"/>
    <x v="18"/>
    <x v="4188"/>
    <x v="125"/>
    <n v="64512"/>
    <b v="0"/>
    <s v="10,000,000+"/>
    <x v="7"/>
    <x v="0"/>
    <n v="0"/>
    <x v="1"/>
    <s v="Entertainment"/>
    <d v="2018-06-01T00:00:00"/>
    <s v="5.9.006"/>
    <s v="4.1 and up"/>
  </r>
  <r>
    <x v="16"/>
    <x v="4643"/>
    <x v="17"/>
    <x v="4189"/>
    <x v="82"/>
    <n v="4096"/>
    <b v="0"/>
    <s v="100,000+"/>
    <x v="4"/>
    <x v="0"/>
    <n v="0"/>
    <x v="1"/>
    <s v="Action"/>
    <d v="2017-12-07T00:00:00"/>
    <n v="0.1"/>
    <s v="2.3 and up"/>
  </r>
  <r>
    <x v="1"/>
    <x v="4644"/>
    <x v="18"/>
    <x v="4190"/>
    <x v="178"/>
    <n v="70656"/>
    <b v="0"/>
    <s v="1,000,000+"/>
    <x v="6"/>
    <x v="0"/>
    <n v="0"/>
    <x v="1"/>
    <s v="Entertainment"/>
    <d v="2018-06-01T00:00:00"/>
    <s v="5.9.006"/>
    <s v="4.1 and up"/>
  </r>
  <r>
    <x v="0"/>
    <x v="4645"/>
    <x v="17"/>
    <x v="4191"/>
    <x v="17"/>
    <n v="39936"/>
    <b v="0"/>
    <s v="500,000+"/>
    <x v="1"/>
    <x v="0"/>
    <n v="0"/>
    <x v="1"/>
    <s v="Adventure"/>
    <d v="2018-07-17T00:00:00"/>
    <s v="1.5.0"/>
    <s v="4.4 and up"/>
  </r>
  <r>
    <x v="7"/>
    <x v="4646"/>
    <x v="17"/>
    <x v="4192"/>
    <x v="89"/>
    <n v="56320"/>
    <b v="0"/>
    <s v="100,000+"/>
    <x v="4"/>
    <x v="0"/>
    <n v="0"/>
    <x v="2"/>
    <s v="Action"/>
    <d v="2018-01-26T00:00:00"/>
    <s v="1.1.0"/>
    <s v="4.2 and up"/>
  </r>
  <r>
    <x v="10"/>
    <x v="4647"/>
    <x v="17"/>
    <x v="4193"/>
    <x v="98"/>
    <n v="47104"/>
    <b v="0"/>
    <s v="5,000,000+"/>
    <x v="2"/>
    <x v="0"/>
    <n v="0"/>
    <x v="1"/>
    <s v="Action"/>
    <d v="2018-06-26T00:00:00"/>
    <s v="1.6.5"/>
    <s v="4.1 and up"/>
  </r>
  <r>
    <x v="3"/>
    <x v="4648"/>
    <x v="17"/>
    <x v="4194"/>
    <x v="168"/>
    <n v="101376"/>
    <b v="0"/>
    <s v="100,000+"/>
    <x v="4"/>
    <x v="1"/>
    <n v="2.99"/>
    <x v="1"/>
    <s v="Action"/>
    <d v="2017-04-06T00:00:00"/>
    <n v="1.2"/>
    <s v="2.3 and up"/>
  </r>
  <r>
    <x v="6"/>
    <x v="4649"/>
    <x v="17"/>
    <x v="3455"/>
    <x v="187"/>
    <n v="93184"/>
    <b v="0"/>
    <s v="100,000+"/>
    <x v="4"/>
    <x v="0"/>
    <n v="0"/>
    <x v="1"/>
    <s v="Adventure"/>
    <d v="2017-08-17T00:00:00"/>
    <n v="1"/>
    <s v="4.1 and up"/>
  </r>
  <r>
    <x v="18"/>
    <x v="4650"/>
    <x v="17"/>
    <x v="3943"/>
    <x v="12"/>
    <n v="21504"/>
    <b v="0"/>
    <s v="100,000+"/>
    <x v="4"/>
    <x v="0"/>
    <n v="0"/>
    <x v="1"/>
    <s v="Action"/>
    <d v="2018-03-03T00:00:00"/>
    <n v="1.6"/>
    <s v="4.1 and up"/>
  </r>
  <r>
    <x v="4"/>
    <x v="4651"/>
    <x v="17"/>
    <x v="4195"/>
    <x v="98"/>
    <n v="47104"/>
    <b v="0"/>
    <s v="500,000+"/>
    <x v="1"/>
    <x v="0"/>
    <n v="0"/>
    <x v="2"/>
    <s v="Action"/>
    <d v="2016-05-14T00:00:00"/>
    <s v="1.0.1"/>
    <s v="2.3 and up"/>
  </r>
  <r>
    <x v="8"/>
    <x v="4652"/>
    <x v="17"/>
    <x v="4196"/>
    <x v="124"/>
    <n v="46080"/>
    <b v="0"/>
    <s v="100,000+"/>
    <x v="4"/>
    <x v="1"/>
    <n v="2.99"/>
    <x v="1"/>
    <s v="Action"/>
    <d v="2015-07-26T00:00:00"/>
    <n v="1.1000000000000001"/>
    <s v="2.3 and up"/>
  </r>
  <r>
    <x v="2"/>
    <x v="4653"/>
    <x v="17"/>
    <x v="4197"/>
    <x v="28"/>
    <n v="24576"/>
    <b v="0"/>
    <s v="10,000+"/>
    <x v="0"/>
    <x v="0"/>
    <n v="0"/>
    <x v="0"/>
    <s v="Arcade"/>
    <d v="2017-06-27T00:00:00"/>
    <s v="1.5.14"/>
    <s v="2.3.3 and up"/>
  </r>
  <r>
    <x v="6"/>
    <x v="4654"/>
    <x v="17"/>
    <x v="4198"/>
    <x v="61"/>
    <n v="53248"/>
    <b v="0"/>
    <s v="100,000+"/>
    <x v="4"/>
    <x v="0"/>
    <n v="0"/>
    <x v="1"/>
    <s v="Adventure"/>
    <d v="2017-02-22T00:00:00"/>
    <n v="1.2"/>
    <s v="4.2 and up"/>
  </r>
  <r>
    <x v="2"/>
    <x v="4655"/>
    <x v="17"/>
    <x v="4199"/>
    <x v="161"/>
    <n v="51200"/>
    <b v="0"/>
    <s v="100,000+"/>
    <x v="4"/>
    <x v="1"/>
    <n v="2.99"/>
    <x v="1"/>
    <s v="Action"/>
    <d v="2015-04-02T00:00:00"/>
    <n v="1.07"/>
    <s v="2.3 and up"/>
  </r>
  <r>
    <x v="12"/>
    <x v="4656"/>
    <x v="20"/>
    <x v="3553"/>
    <x v="125"/>
    <n v="64512"/>
    <b v="0"/>
    <s v="50,000+"/>
    <x v="5"/>
    <x v="0"/>
    <n v="0"/>
    <x v="1"/>
    <s v="Social"/>
    <d v="2018-07-13T00:00:00"/>
    <s v="1.8.19106"/>
    <s v="4.0.3 and up"/>
  </r>
  <r>
    <x v="9"/>
    <x v="4657"/>
    <x v="18"/>
    <x v="4200"/>
    <x v="121"/>
    <n v="5939.2"/>
    <b v="0"/>
    <s v="1,000,000+"/>
    <x v="6"/>
    <x v="0"/>
    <n v="0"/>
    <x v="0"/>
    <s v="Strategy"/>
    <d v="2016-06-08T00:00:00"/>
    <s v="1.0.9"/>
    <s v="4.0 and up"/>
  </r>
  <r>
    <x v="3"/>
    <x v="4658"/>
    <x v="3"/>
    <x v="4201"/>
    <x v="29"/>
    <b v="0"/>
    <b v="0"/>
    <s v="100,000,000+"/>
    <x v="9"/>
    <x v="0"/>
    <n v="0"/>
    <x v="1"/>
    <s v="Books &amp; Reference"/>
    <d v="2018-08-01T00:00:00"/>
    <s v="Varies with device"/>
    <s v="Varies with device"/>
  </r>
  <r>
    <x v="1"/>
    <x v="4659"/>
    <x v="17"/>
    <x v="4202"/>
    <x v="21"/>
    <n v="23552"/>
    <b v="0"/>
    <s v="1,000,000+"/>
    <x v="6"/>
    <x v="0"/>
    <n v="0"/>
    <x v="3"/>
    <s v="Music"/>
    <d v="2018-07-17T00:00:00"/>
    <s v="1.8.0716"/>
    <s v="4.0.3 and up"/>
  </r>
  <r>
    <x v="14"/>
    <x v="4660"/>
    <x v="17"/>
    <x v="4203"/>
    <x v="21"/>
    <n v="23552"/>
    <b v="0"/>
    <s v="1,000,000+"/>
    <x v="6"/>
    <x v="0"/>
    <n v="0"/>
    <x v="0"/>
    <s v="Music"/>
    <d v="2018-05-09T00:00:00"/>
    <s v="1.8.0502"/>
    <s v="2.3 and up"/>
  </r>
  <r>
    <x v="15"/>
    <x v="4661"/>
    <x v="12"/>
    <x v="4082"/>
    <x v="34"/>
    <n v="26624"/>
    <b v="0"/>
    <s v="10,000+"/>
    <x v="0"/>
    <x v="0"/>
    <n v="0"/>
    <x v="0"/>
    <s v="Food &amp; Drink"/>
    <d v="2018-07-23T00:00:00"/>
    <n v="1.4"/>
    <s v="5.0 and up"/>
  </r>
  <r>
    <x v="5"/>
    <x v="4662"/>
    <x v="16"/>
    <x v="528"/>
    <x v="105"/>
    <n v="9011.2000000000007"/>
    <b v="0"/>
    <s v="1,000+"/>
    <x v="11"/>
    <x v="0"/>
    <n v="0"/>
    <x v="0"/>
    <s v="Lifestyle"/>
    <d v="2018-07-19T00:00:00"/>
    <n v="3.5"/>
    <s v="5.0 and up"/>
  </r>
  <r>
    <x v="0"/>
    <x v="4663"/>
    <x v="17"/>
    <x v="4204"/>
    <x v="46"/>
    <n v="27648"/>
    <b v="0"/>
    <s v="1,000,000+"/>
    <x v="6"/>
    <x v="0"/>
    <n v="0"/>
    <x v="0"/>
    <s v="Arcade"/>
    <d v="2018-07-24T00:00:00"/>
    <n v="3.3"/>
    <s v="2.3 and up"/>
  </r>
  <r>
    <x v="10"/>
    <x v="4664"/>
    <x v="18"/>
    <x v="4205"/>
    <x v="85"/>
    <n v="2150.4"/>
    <b v="0"/>
    <s v="100,000+"/>
    <x v="4"/>
    <x v="0"/>
    <n v="0"/>
    <x v="0"/>
    <s v="Education"/>
    <d v="2017-12-14T00:00:00"/>
    <s v="2.2.5"/>
    <s v="4.1 and up"/>
  </r>
  <r>
    <x v="19"/>
    <x v="4665"/>
    <x v="16"/>
    <x v="466"/>
    <x v="10"/>
    <n v="12288"/>
    <b v="0"/>
    <s v="50,000+"/>
    <x v="5"/>
    <x v="0"/>
    <n v="0"/>
    <x v="0"/>
    <s v="Lifestyle"/>
    <d v="2017-09-26T00:00:00"/>
    <s v="2.1.4"/>
    <s v="4.1 and up"/>
  </r>
  <r>
    <x v="10"/>
    <x v="4666"/>
    <x v="29"/>
    <x v="3408"/>
    <x v="76"/>
    <n v="5120"/>
    <b v="0"/>
    <s v="100,000+"/>
    <x v="4"/>
    <x v="0"/>
    <n v="0"/>
    <x v="0"/>
    <s v="Weather"/>
    <d v="2018-06-18T00:00:00"/>
    <s v="2.47.2"/>
    <s v="2.3 and up"/>
  </r>
  <r>
    <x v="25"/>
    <x v="4667"/>
    <x v="32"/>
    <x v="2671"/>
    <x v="21"/>
    <n v="23552"/>
    <b v="0"/>
    <s v="10,000+"/>
    <x v="0"/>
    <x v="1"/>
    <n v="0.99"/>
    <x v="0"/>
    <s v="Maps &amp; Navigation"/>
    <d v="2018-05-10T00:00:00"/>
    <s v="2.5.9"/>
    <s v="2.3.3 and up"/>
  </r>
  <r>
    <x v="15"/>
    <x v="4668"/>
    <x v="18"/>
    <x v="3353"/>
    <x v="72"/>
    <n v="8396.7999999999993"/>
    <b v="0"/>
    <s v="10,000+"/>
    <x v="0"/>
    <x v="0"/>
    <n v="0"/>
    <x v="0"/>
    <s v="Education"/>
    <d v="2018-08-01T00:00:00"/>
    <n v="5.0599999999999996"/>
    <s v="4.4 and up"/>
  </r>
  <r>
    <x v="26"/>
    <x v="4669"/>
    <x v="23"/>
    <x v="1871"/>
    <x v="1"/>
    <n v="14336"/>
    <b v="0"/>
    <s v="1,000+"/>
    <x v="11"/>
    <x v="0"/>
    <n v="0"/>
    <x v="0"/>
    <s v="Sports"/>
    <d v="2017-12-21T00:00:00"/>
    <s v="1.0.0"/>
    <s v="4.1 and up"/>
  </r>
  <r>
    <x v="1"/>
    <x v="4670"/>
    <x v="18"/>
    <x v="1124"/>
    <x v="97"/>
    <n v="8704"/>
    <b v="0"/>
    <s v="100,000+"/>
    <x v="4"/>
    <x v="0"/>
    <n v="0"/>
    <x v="0"/>
    <s v="Education"/>
    <d v="2018-03-26T00:00:00"/>
    <n v="3.5"/>
    <s v="4.1 and up"/>
  </r>
  <r>
    <x v="6"/>
    <x v="1191"/>
    <x v="14"/>
    <x v="4206"/>
    <x v="29"/>
    <b v="0"/>
    <b v="0"/>
    <s v="1,000,000+"/>
    <x v="6"/>
    <x v="0"/>
    <n v="0"/>
    <x v="0"/>
    <s v="House &amp; Home"/>
    <d v="2018-07-16T00:00:00"/>
    <s v="Varies with device"/>
    <s v="Varies with device"/>
  </r>
  <r>
    <x v="14"/>
    <x v="4671"/>
    <x v="17"/>
    <x v="551"/>
    <x v="142"/>
    <n v="48128"/>
    <b v="0"/>
    <s v="100,000+"/>
    <x v="4"/>
    <x v="0"/>
    <n v="0"/>
    <x v="0"/>
    <s v="Music"/>
    <d v="2018-06-15T00:00:00"/>
    <s v="1.6.4"/>
    <s v="4.3 and up"/>
  </r>
  <r>
    <x v="3"/>
    <x v="4672"/>
    <x v="18"/>
    <x v="4207"/>
    <x v="10"/>
    <n v="12288"/>
    <b v="0"/>
    <s v="100,000+"/>
    <x v="4"/>
    <x v="0"/>
    <n v="0"/>
    <x v="0"/>
    <s v="Education"/>
    <d v="2018-06-05T00:00:00"/>
    <n v="1.3"/>
    <s v="4.1 and up"/>
  </r>
  <r>
    <x v="18"/>
    <x v="4673"/>
    <x v="11"/>
    <x v="112"/>
    <x v="16"/>
    <n v="17408"/>
    <b v="0"/>
    <s v="1,000+"/>
    <x v="11"/>
    <x v="0"/>
    <n v="0"/>
    <x v="0"/>
    <s v="Finance"/>
    <d v="2018-05-27T00:00:00"/>
    <s v="1.4.0"/>
    <s v="4.1 and up"/>
  </r>
  <r>
    <x v="10"/>
    <x v="4674"/>
    <x v="18"/>
    <x v="1810"/>
    <x v="51"/>
    <n v="3993.6"/>
    <b v="0"/>
    <s v="10,000+"/>
    <x v="0"/>
    <x v="0"/>
    <n v="0"/>
    <x v="0"/>
    <s v="Education"/>
    <d v="2016-07-01T00:00:00"/>
    <n v="1.1000000000000001"/>
    <s v="4.0 and up"/>
  </r>
  <r>
    <x v="11"/>
    <x v="4675"/>
    <x v="23"/>
    <x v="424"/>
    <x v="133"/>
    <n v="10240"/>
    <b v="0"/>
    <s v="100+"/>
    <x v="14"/>
    <x v="0"/>
    <n v="0"/>
    <x v="0"/>
    <s v="Sports"/>
    <d v="2017-12-06T00:00:00"/>
    <n v="1"/>
    <s v="4.0 and up"/>
  </r>
  <r>
    <x v="6"/>
    <x v="4676"/>
    <x v="18"/>
    <x v="4208"/>
    <x v="201"/>
    <n v="4198.3999999999996"/>
    <b v="0"/>
    <s v="100,000+"/>
    <x v="4"/>
    <x v="0"/>
    <n v="0"/>
    <x v="0"/>
    <s v="Education"/>
    <d v="2017-02-01T00:00:00"/>
    <n v="2"/>
    <s v="4.0 and up"/>
  </r>
  <r>
    <x v="14"/>
    <x v="4677"/>
    <x v="20"/>
    <x v="1225"/>
    <x v="31"/>
    <n v="15360"/>
    <b v="0"/>
    <s v="10,000+"/>
    <x v="0"/>
    <x v="0"/>
    <n v="0"/>
    <x v="0"/>
    <s v="Social"/>
    <d v="2017-08-14T00:00:00"/>
    <s v="1.3.0"/>
    <s v="4.2 and up"/>
  </r>
  <r>
    <x v="7"/>
    <x v="4678"/>
    <x v="6"/>
    <x v="811"/>
    <x v="102"/>
    <n v="3379.2"/>
    <b v="0"/>
    <s v="1,000+"/>
    <x v="11"/>
    <x v="0"/>
    <n v="0"/>
    <x v="0"/>
    <s v="Communication"/>
    <d v="2018-04-24T00:00:00"/>
    <s v="1.0.4"/>
    <s v="4.1 and up"/>
  </r>
  <r>
    <x v="5"/>
    <x v="4679"/>
    <x v="4"/>
    <x v="3468"/>
    <x v="63"/>
    <n v="6860.8"/>
    <b v="0"/>
    <s v="50,000+"/>
    <x v="5"/>
    <x v="0"/>
    <n v="0"/>
    <x v="0"/>
    <s v="Business"/>
    <d v="2018-06-26T00:00:00"/>
    <s v="2.6.1"/>
    <s v="5.0 and up"/>
  </r>
  <r>
    <x v="10"/>
    <x v="4680"/>
    <x v="25"/>
    <x v="2853"/>
    <x v="27"/>
    <n v="11264"/>
    <b v="0"/>
    <s v="10,000+"/>
    <x v="0"/>
    <x v="0"/>
    <n v="0"/>
    <x v="0"/>
    <s v="Tools"/>
    <d v="2018-07-12T00:00:00"/>
    <s v="1.35.1"/>
    <s v="4.0.3 and up"/>
  </r>
  <r>
    <x v="2"/>
    <x v="4681"/>
    <x v="31"/>
    <x v="1231"/>
    <x v="201"/>
    <n v="4198.3999999999996"/>
    <b v="0"/>
    <s v="1,000+"/>
    <x v="11"/>
    <x v="0"/>
    <n v="0"/>
    <x v="0"/>
    <s v="News &amp; Magazines"/>
    <d v="2018-07-08T00:00:00"/>
    <s v="7.0.0"/>
    <s v="4.0.3 and up"/>
  </r>
  <r>
    <x v="11"/>
    <x v="4682"/>
    <x v="31"/>
    <x v="537"/>
    <x v="67"/>
    <n v="3788.8"/>
    <b v="0"/>
    <s v="100+"/>
    <x v="14"/>
    <x v="0"/>
    <n v="0"/>
    <x v="0"/>
    <s v="News &amp; Magazines"/>
    <d v="2018-07-23T00:00:00"/>
    <n v="1.1000000000000001"/>
    <s v="4.0 and up"/>
  </r>
  <r>
    <x v="11"/>
    <x v="4683"/>
    <x v="20"/>
    <x v="3203"/>
    <x v="100"/>
    <n v="4403.2"/>
    <b v="0"/>
    <s v="1,000+"/>
    <x v="11"/>
    <x v="0"/>
    <n v="0"/>
    <x v="0"/>
    <s v="Social"/>
    <d v="2018-01-24T00:00:00"/>
    <n v="1.2"/>
    <s v="2.1 and up"/>
  </r>
  <r>
    <x v="0"/>
    <x v="4684"/>
    <x v="18"/>
    <x v="4209"/>
    <x v="18"/>
    <n v="31744"/>
    <b v="0"/>
    <s v="1,000,000+"/>
    <x v="6"/>
    <x v="0"/>
    <n v="0"/>
    <x v="1"/>
    <s v="Casual"/>
    <d v="2018-04-13T00:00:00"/>
    <n v="1.26"/>
    <s v="4.0 and up"/>
  </r>
  <r>
    <x v="10"/>
    <x v="4685"/>
    <x v="17"/>
    <x v="4210"/>
    <x v="3"/>
    <n v="25600"/>
    <b v="0"/>
    <s v="500,000+"/>
    <x v="1"/>
    <x v="0"/>
    <n v="0"/>
    <x v="0"/>
    <s v="Music"/>
    <d v="2018-07-22T00:00:00"/>
    <n v="3.3"/>
    <s v="4.0.3 and up"/>
  </r>
  <r>
    <x v="11"/>
    <x v="4686"/>
    <x v="18"/>
    <x v="538"/>
    <x v="138"/>
    <n v="2048"/>
    <b v="0"/>
    <s v="1,000+"/>
    <x v="11"/>
    <x v="0"/>
    <n v="0"/>
    <x v="0"/>
    <s v="Entertainment"/>
    <d v="2018-02-09T00:00:00"/>
    <s v="1.0.0.0"/>
    <s v="4.0 and up"/>
  </r>
  <r>
    <x v="2"/>
    <x v="4687"/>
    <x v="16"/>
    <x v="423"/>
    <x v="121"/>
    <n v="5939.2"/>
    <b v="0"/>
    <s v="10,000+"/>
    <x v="0"/>
    <x v="0"/>
    <n v="0"/>
    <x v="0"/>
    <s v="Lifestyle"/>
    <d v="2017-09-18T00:00:00"/>
    <n v="1.1000000000000001"/>
    <s v="4.0 and up"/>
  </r>
  <r>
    <x v="11"/>
    <x v="4688"/>
    <x v="16"/>
    <x v="1871"/>
    <x v="67"/>
    <n v="3788.8"/>
    <b v="0"/>
    <s v="5,000+"/>
    <x v="8"/>
    <x v="0"/>
    <n v="0"/>
    <x v="0"/>
    <s v="Lifestyle"/>
    <d v="2017-09-05T00:00:00"/>
    <n v="1.1000000000000001"/>
    <s v="4.0 and up"/>
  </r>
  <r>
    <x v="11"/>
    <x v="4689"/>
    <x v="18"/>
    <x v="1871"/>
    <x v="175"/>
    <n v="1740.8"/>
    <b v="0"/>
    <s v="5,000+"/>
    <x v="8"/>
    <x v="0"/>
    <n v="0"/>
    <x v="0"/>
    <s v="Entertainment"/>
    <d v="2018-01-15T00:00:00"/>
    <s v="2.0.0"/>
    <s v="4.0 and up"/>
  </r>
  <r>
    <x v="6"/>
    <x v="4690"/>
    <x v="14"/>
    <x v="4211"/>
    <x v="10"/>
    <n v="12288"/>
    <b v="0"/>
    <s v="100,000+"/>
    <x v="4"/>
    <x v="0"/>
    <n v="0"/>
    <x v="0"/>
    <s v="House &amp; Home"/>
    <d v="2018-08-01T00:00:00"/>
    <s v="5.13.1"/>
    <s v="4.3 and up"/>
  </r>
  <r>
    <x v="20"/>
    <x v="4691"/>
    <x v="4"/>
    <x v="175"/>
    <x v="1"/>
    <n v="14336"/>
    <b v="0"/>
    <s v="1,000+"/>
    <x v="11"/>
    <x v="0"/>
    <n v="0"/>
    <x v="1"/>
    <s v="Business"/>
    <d v="2018-08-05T00:00:00"/>
    <n v="1.1000000000000001"/>
    <s v="4.2 and up"/>
  </r>
  <r>
    <x v="5"/>
    <x v="4692"/>
    <x v="23"/>
    <x v="16"/>
    <x v="149"/>
    <n v="79872"/>
    <b v="0"/>
    <s v="10,000+"/>
    <x v="0"/>
    <x v="0"/>
    <n v="0"/>
    <x v="0"/>
    <s v="Sports"/>
    <d v="2016-08-03T00:00:00"/>
    <n v="1"/>
    <s v="4.0.3 and up"/>
  </r>
  <r>
    <x v="11"/>
    <x v="4693"/>
    <x v="18"/>
    <x v="3004"/>
    <x v="70"/>
    <n v="6553.6"/>
    <b v="0"/>
    <s v="10,000+"/>
    <x v="0"/>
    <x v="0"/>
    <n v="0"/>
    <x v="1"/>
    <s v="Entertainment"/>
    <d v="2017-02-23T00:00:00"/>
    <s v="1.0.0"/>
    <s v="4.0.3 and up"/>
  </r>
  <r>
    <x v="11"/>
    <x v="4694"/>
    <x v="16"/>
    <x v="424"/>
    <x v="32"/>
    <n v="10240"/>
    <b v="0"/>
    <s v="100+"/>
    <x v="14"/>
    <x v="0"/>
    <n v="0"/>
    <x v="0"/>
    <s v="Lifestyle"/>
    <d v="2018-07-24T00:00:00"/>
    <s v="1.00.33"/>
    <s v="4.1 and up"/>
  </r>
  <r>
    <x v="10"/>
    <x v="4695"/>
    <x v="17"/>
    <x v="4212"/>
    <x v="113"/>
    <n v="45056"/>
    <b v="0"/>
    <s v="1,000,000+"/>
    <x v="6"/>
    <x v="0"/>
    <n v="0"/>
    <x v="1"/>
    <s v="Music"/>
    <d v="2018-06-14T00:00:00"/>
    <s v="1.1.7"/>
    <s v="4.0 and up"/>
  </r>
  <r>
    <x v="11"/>
    <x v="4696"/>
    <x v="11"/>
    <x v="425"/>
    <x v="92"/>
    <n v="1536"/>
    <b v="0"/>
    <s v="1,000+"/>
    <x v="11"/>
    <x v="0"/>
    <n v="0"/>
    <x v="1"/>
    <s v="Finance"/>
    <d v="2018-06-13T00:00:00"/>
    <n v="2"/>
    <s v="2.3 and up"/>
  </r>
  <r>
    <x v="6"/>
    <x v="4697"/>
    <x v="17"/>
    <x v="4213"/>
    <x v="181"/>
    <n v="87040"/>
    <b v="0"/>
    <s v="1,000,000+"/>
    <x v="6"/>
    <x v="0"/>
    <n v="0"/>
    <x v="0"/>
    <s v="Music"/>
    <d v="2018-02-09T00:00:00"/>
    <s v="0.8.0"/>
    <s v="4.0 and up"/>
  </r>
  <r>
    <x v="0"/>
    <x v="4698"/>
    <x v="4"/>
    <x v="4214"/>
    <x v="60"/>
    <n v="10035.200000000001"/>
    <b v="0"/>
    <s v="10,000+"/>
    <x v="0"/>
    <x v="0"/>
    <n v="0"/>
    <x v="0"/>
    <s v="Business"/>
    <d v="2018-07-05T00:00:00"/>
    <s v="4.1.2"/>
    <s v="4.0 and up"/>
  </r>
  <r>
    <x v="4"/>
    <x v="4699"/>
    <x v="31"/>
    <x v="2349"/>
    <x v="43"/>
    <n v="5836.8"/>
    <b v="0"/>
    <s v="50,000+"/>
    <x v="5"/>
    <x v="0"/>
    <n v="0"/>
    <x v="0"/>
    <s v="News &amp; Magazines"/>
    <d v="2017-04-08T00:00:00"/>
    <n v="2.4"/>
    <s v="4.1 and up"/>
  </r>
  <r>
    <x v="11"/>
    <x v="4700"/>
    <x v="12"/>
    <x v="119"/>
    <x v="67"/>
    <n v="3788.8"/>
    <b v="0"/>
    <s v="10,000+"/>
    <x v="0"/>
    <x v="0"/>
    <n v="0"/>
    <x v="0"/>
    <s v="Food &amp; Drink"/>
    <d v="2018-06-09T00:00:00"/>
    <s v="1.1.2"/>
    <s v="4.0.3 and up"/>
  </r>
  <r>
    <x v="3"/>
    <x v="4701"/>
    <x v="25"/>
    <x v="4215"/>
    <x v="29"/>
    <b v="0"/>
    <b v="0"/>
    <s v="100,000,000+"/>
    <x v="9"/>
    <x v="0"/>
    <n v="0"/>
    <x v="0"/>
    <s v="Tools"/>
    <d v="2018-08-03T00:00:00"/>
    <s v="Varies with device"/>
    <s v="Varies with device"/>
  </r>
  <r>
    <x v="5"/>
    <x v="4702"/>
    <x v="25"/>
    <x v="4216"/>
    <x v="29"/>
    <b v="0"/>
    <b v="0"/>
    <s v="100,000+"/>
    <x v="4"/>
    <x v="0"/>
    <n v="0"/>
    <x v="0"/>
    <s v="Tools"/>
    <d v="2016-09-22T00:00:00"/>
    <s v="Varies with device"/>
    <s v="Varies with device"/>
  </r>
  <r>
    <x v="17"/>
    <x v="4703"/>
    <x v="27"/>
    <x v="4217"/>
    <x v="98"/>
    <n v="47104"/>
    <b v="0"/>
    <s v="100,000+"/>
    <x v="4"/>
    <x v="0"/>
    <n v="0"/>
    <x v="0"/>
    <s v="Productivity"/>
    <d v="2018-04-17T00:00:00"/>
    <s v="1.5.3"/>
    <s v="4.1 and up"/>
  </r>
  <r>
    <x v="0"/>
    <x v="4704"/>
    <x v="3"/>
    <x v="4218"/>
    <x v="64"/>
    <n v="30720"/>
    <b v="0"/>
    <s v="10,000+"/>
    <x v="0"/>
    <x v="0"/>
    <n v="0"/>
    <x v="1"/>
    <s v="Books &amp; Reference"/>
    <d v="2018-03-06T00:00:00"/>
    <n v="1.2"/>
    <s v="4.0 and up"/>
  </r>
  <r>
    <x v="0"/>
    <x v="4705"/>
    <x v="18"/>
    <x v="1245"/>
    <x v="142"/>
    <n v="48128"/>
    <b v="0"/>
    <s v="5,000+"/>
    <x v="8"/>
    <x v="0"/>
    <n v="0"/>
    <x v="0"/>
    <s v="Education"/>
    <d v="2017-03-08T00:00:00"/>
    <n v="1.2"/>
    <s v="4.1 and up"/>
  </r>
  <r>
    <x v="6"/>
    <x v="4706"/>
    <x v="18"/>
    <x v="530"/>
    <x v="21"/>
    <n v="23552"/>
    <b v="0"/>
    <s v="1,000+"/>
    <x v="11"/>
    <x v="0"/>
    <n v="0"/>
    <x v="0"/>
    <s v="Entertainment"/>
    <d v="2018-01-19T00:00:00"/>
    <n v="1"/>
    <s v="4.4 and up"/>
  </r>
  <r>
    <x v="4"/>
    <x v="4707"/>
    <x v="25"/>
    <x v="127"/>
    <x v="29"/>
    <b v="0"/>
    <b v="0"/>
    <s v="1,000+"/>
    <x v="11"/>
    <x v="1"/>
    <n v="2.4900000000000002"/>
    <x v="0"/>
    <s v="Tools"/>
    <d v="2016-09-22T00:00:00"/>
    <s v="Varies with device"/>
    <s v="Varies with device"/>
  </r>
  <r>
    <x v="5"/>
    <x v="4708"/>
    <x v="18"/>
    <x v="4219"/>
    <x v="187"/>
    <n v="93184"/>
    <b v="0"/>
    <s v="10,000,000+"/>
    <x v="7"/>
    <x v="0"/>
    <n v="0"/>
    <x v="1"/>
    <s v="Role Playing"/>
    <d v="2018-07-03T00:00:00"/>
    <s v="1.021.10"/>
    <s v="4.1 and up"/>
  </r>
  <r>
    <x v="5"/>
    <x v="4709"/>
    <x v="30"/>
    <x v="3214"/>
    <x v="113"/>
    <n v="45056"/>
    <b v="0"/>
    <s v="1,000+"/>
    <x v="11"/>
    <x v="0"/>
    <n v="0"/>
    <x v="0"/>
    <s v="Video Players &amp; Editors"/>
    <d v="2018-04-27T00:00:00"/>
    <n v="1"/>
    <s v="4.1 and up"/>
  </r>
  <r>
    <x v="12"/>
    <x v="2912"/>
    <x v="30"/>
    <x v="4220"/>
    <x v="29"/>
    <b v="0"/>
    <b v="0"/>
    <s v="10,000,000+"/>
    <x v="7"/>
    <x v="0"/>
    <n v="0"/>
    <x v="0"/>
    <s v="Video Players &amp; Editors"/>
    <d v="2018-08-03T00:00:00"/>
    <s v="Varies with device"/>
    <s v="4.3 and up"/>
  </r>
  <r>
    <x v="16"/>
    <x v="4710"/>
    <x v="30"/>
    <x v="1857"/>
    <x v="129"/>
    <n v="4915.2"/>
    <b v="0"/>
    <s v="10,000+"/>
    <x v="0"/>
    <x v="0"/>
    <n v="0"/>
    <x v="0"/>
    <s v="Video Players &amp; Editors"/>
    <d v="2017-08-10T00:00:00"/>
    <n v="1.1000000000000001"/>
    <s v="4.1 and up"/>
  </r>
  <r>
    <x v="16"/>
    <x v="4711"/>
    <x v="6"/>
    <x v="4221"/>
    <x v="75"/>
    <n v="9728"/>
    <b v="0"/>
    <s v="100,000+"/>
    <x v="4"/>
    <x v="0"/>
    <n v="0"/>
    <x v="0"/>
    <s v="Communication"/>
    <d v="2014-03-06T00:00:00"/>
    <s v="1.2.5"/>
    <s v="2.3 and up"/>
  </r>
  <r>
    <x v="5"/>
    <x v="4712"/>
    <x v="30"/>
    <x v="1886"/>
    <x v="0"/>
    <n v="19456"/>
    <b v="0"/>
    <s v="5,000+"/>
    <x v="8"/>
    <x v="0"/>
    <n v="0"/>
    <x v="0"/>
    <s v="Video Players &amp; Editors"/>
    <d v="2018-03-06T00:00:00"/>
    <s v="1.0.1"/>
    <s v="4.0 and up"/>
  </r>
  <r>
    <x v="15"/>
    <x v="4713"/>
    <x v="25"/>
    <x v="4222"/>
    <x v="87"/>
    <n v="7475.2"/>
    <b v="0"/>
    <s v="100,000+"/>
    <x v="4"/>
    <x v="0"/>
    <n v="0"/>
    <x v="0"/>
    <s v="Tools"/>
    <d v="2018-07-31T00:00:00"/>
    <s v="Cow V3.15"/>
    <s v="4.3 and up"/>
  </r>
  <r>
    <x v="17"/>
    <x v="4714"/>
    <x v="25"/>
    <x v="4223"/>
    <x v="140"/>
    <n v="1843.2"/>
    <b v="0"/>
    <s v="1,000,000+"/>
    <x v="6"/>
    <x v="0"/>
    <n v="0"/>
    <x v="0"/>
    <s v="Tools"/>
    <d v="2016-06-03T00:00:00"/>
    <s v="1.1.8"/>
    <s v="2.3.3 and up"/>
  </r>
  <r>
    <x v="29"/>
    <x v="4715"/>
    <x v="11"/>
    <x v="4224"/>
    <x v="43"/>
    <n v="5836.8"/>
    <b v="0"/>
    <s v="50,000+"/>
    <x v="5"/>
    <x v="0"/>
    <n v="0"/>
    <x v="0"/>
    <s v="Finance"/>
    <d v="2017-10-12T00:00:00"/>
    <s v="1.0.5"/>
    <s v="4.0 and up"/>
  </r>
  <r>
    <x v="16"/>
    <x v="4716"/>
    <x v="18"/>
    <x v="541"/>
    <x v="87"/>
    <n v="7475.2"/>
    <b v="0"/>
    <s v="1,000+"/>
    <x v="11"/>
    <x v="0"/>
    <n v="0"/>
    <x v="1"/>
    <s v="Entertainment"/>
    <d v="2017-08-23T00:00:00"/>
    <s v="3.4.0"/>
    <s v="4.1 and up"/>
  </r>
  <r>
    <x v="26"/>
    <x v="4717"/>
    <x v="22"/>
    <x v="1937"/>
    <x v="82"/>
    <n v="4096"/>
    <b v="0"/>
    <s v="5,000+"/>
    <x v="8"/>
    <x v="1"/>
    <n v="2.99"/>
    <x v="0"/>
    <s v="Photography"/>
    <d v="2017-10-19T00:00:00"/>
    <n v="13"/>
    <s v="2.3.3 and up"/>
  </r>
  <r>
    <x v="11"/>
    <x v="4718"/>
    <x v="6"/>
    <x v="425"/>
    <x v="67"/>
    <n v="3788.8"/>
    <b v="0"/>
    <s v="1,000+"/>
    <x v="11"/>
    <x v="0"/>
    <n v="0"/>
    <x v="0"/>
    <s v="Communication"/>
    <d v="2018-07-09T00:00:00"/>
    <s v="2.1.9"/>
    <s v="5.1 and up"/>
  </r>
  <r>
    <x v="8"/>
    <x v="4719"/>
    <x v="25"/>
    <x v="4225"/>
    <x v="34"/>
    <n v="26624"/>
    <b v="0"/>
    <s v="10,000,000+"/>
    <x v="7"/>
    <x v="0"/>
    <n v="0"/>
    <x v="0"/>
    <s v="Tools"/>
    <d v="2018-07-26T00:00:00"/>
    <s v="4.2.1.4174"/>
    <s v="4.1 and up"/>
  </r>
  <r>
    <x v="18"/>
    <x v="4720"/>
    <x v="18"/>
    <x v="1175"/>
    <x v="5"/>
    <n v="5734.4"/>
    <b v="0"/>
    <s v="50,000+"/>
    <x v="5"/>
    <x v="0"/>
    <n v="0"/>
    <x v="0"/>
    <s v="Entertainment"/>
    <d v="2016-06-29T00:00:00"/>
    <s v="1.0.3"/>
    <s v="4.0 and up"/>
  </r>
  <r>
    <x v="17"/>
    <x v="4721"/>
    <x v="25"/>
    <x v="4226"/>
    <x v="87"/>
    <n v="7475.2"/>
    <b v="0"/>
    <s v="50,000+"/>
    <x v="5"/>
    <x v="0"/>
    <n v="0"/>
    <x v="0"/>
    <s v="Tools"/>
    <d v="2018-06-01T00:00:00"/>
    <s v="Cow V3.11"/>
    <s v="4.1 and up"/>
  </r>
  <r>
    <x v="4"/>
    <x v="4722"/>
    <x v="18"/>
    <x v="3557"/>
    <x v="126"/>
    <n v="50176"/>
    <b v="0"/>
    <s v="10,000+"/>
    <x v="0"/>
    <x v="0"/>
    <n v="0"/>
    <x v="0"/>
    <s v="Education"/>
    <d v="2017-02-22T00:00:00"/>
    <s v="1.3.2"/>
    <s v="4.0 and up"/>
  </r>
  <r>
    <x v="0"/>
    <x v="4723"/>
    <x v="16"/>
    <x v="125"/>
    <x v="2"/>
    <n v="8908.7999999999993"/>
    <b v="0"/>
    <s v="1,000+"/>
    <x v="11"/>
    <x v="0"/>
    <n v="0"/>
    <x v="0"/>
    <s v="Lifestyle"/>
    <d v="2018-07-18T00:00:00"/>
    <s v="7.2.2"/>
    <s v="4.1 and up"/>
  </r>
  <r>
    <x v="2"/>
    <x v="4724"/>
    <x v="25"/>
    <x v="4227"/>
    <x v="126"/>
    <n v="50176"/>
    <b v="0"/>
    <s v="50,000,000+"/>
    <x v="3"/>
    <x v="0"/>
    <n v="0"/>
    <x v="0"/>
    <s v="Tools"/>
    <d v="2018-07-24T00:00:00"/>
    <s v="11.17.4.1024"/>
    <s v="4.1 and up"/>
  </r>
  <r>
    <x v="5"/>
    <x v="4725"/>
    <x v="27"/>
    <x v="4228"/>
    <x v="11"/>
    <n v="20480"/>
    <b v="0"/>
    <s v="10,000,000+"/>
    <x v="7"/>
    <x v="0"/>
    <n v="0"/>
    <x v="0"/>
    <s v="Productivity"/>
    <d v="2018-07-16T00:00:00"/>
    <s v="5.0.0.1442"/>
    <s v="4.1 and up"/>
  </r>
  <r>
    <x v="6"/>
    <x v="4726"/>
    <x v="16"/>
    <x v="85"/>
    <x v="87"/>
    <n v="7475.2"/>
    <b v="0"/>
    <s v="50,000+"/>
    <x v="5"/>
    <x v="0"/>
    <n v="0"/>
    <x v="0"/>
    <s v="Lifestyle"/>
    <d v="2018-07-31T00:00:00"/>
    <s v="Cow V3.15"/>
    <s v="4.3 and up"/>
  </r>
  <r>
    <x v="22"/>
    <x v="4727"/>
    <x v="30"/>
    <x v="1917"/>
    <x v="258"/>
    <b v="0"/>
    <n v="322"/>
    <s v="10,000+"/>
    <x v="0"/>
    <x v="0"/>
    <n v="0"/>
    <x v="0"/>
    <s v="Video Players &amp; Editors"/>
    <d v="2013-09-19T00:00:00"/>
    <n v="1.3"/>
    <s v="1.6 and up"/>
  </r>
  <r>
    <x v="5"/>
    <x v="4728"/>
    <x v="3"/>
    <x v="3399"/>
    <x v="153"/>
    <n v="6451.2"/>
    <b v="0"/>
    <s v="10,000+"/>
    <x v="0"/>
    <x v="0"/>
    <n v="0"/>
    <x v="0"/>
    <s v="Books &amp; Reference"/>
    <d v="2014-08-04T00:00:00"/>
    <n v="1.5"/>
    <s v="2.2 and up"/>
  </r>
  <r>
    <x v="7"/>
    <x v="4729"/>
    <x v="25"/>
    <x v="16"/>
    <x v="49"/>
    <n v="3481.6"/>
    <b v="0"/>
    <s v="5,000+"/>
    <x v="8"/>
    <x v="0"/>
    <n v="0"/>
    <x v="0"/>
    <s v="Tools"/>
    <d v="2016-05-17T00:00:00"/>
    <s v="1.1.6"/>
    <s v="4.0.3 and up"/>
  </r>
  <r>
    <x v="3"/>
    <x v="4730"/>
    <x v="27"/>
    <x v="539"/>
    <x v="68"/>
    <n v="22528"/>
    <b v="0"/>
    <s v="1,000+"/>
    <x v="11"/>
    <x v="0"/>
    <n v="0"/>
    <x v="0"/>
    <s v="Productivity"/>
    <d v="2017-07-12T00:00:00"/>
    <s v="2.0.1"/>
    <s v="4.2 and up"/>
  </r>
  <r>
    <x v="18"/>
    <x v="4731"/>
    <x v="18"/>
    <x v="1243"/>
    <x v="3"/>
    <n v="25600"/>
    <b v="0"/>
    <s v="10,000+"/>
    <x v="0"/>
    <x v="0"/>
    <n v="0"/>
    <x v="0"/>
    <s v="Education"/>
    <d v="2018-04-05T00:00:00"/>
    <s v="5.2.002"/>
    <s v="4.1 and up"/>
  </r>
  <r>
    <x v="3"/>
    <x v="4732"/>
    <x v="25"/>
    <x v="4229"/>
    <x v="153"/>
    <n v="6451.2"/>
    <b v="0"/>
    <s v="1,000,000+"/>
    <x v="6"/>
    <x v="0"/>
    <n v="0"/>
    <x v="0"/>
    <s v="Tools"/>
    <d v="2018-07-20T00:00:00"/>
    <s v="3.4.406"/>
    <s v="4.0.3 and up"/>
  </r>
  <r>
    <x v="4"/>
    <x v="1528"/>
    <x v="17"/>
    <x v="4230"/>
    <x v="182"/>
    <n v="83968"/>
    <b v="0"/>
    <s v="10,000,000+"/>
    <x v="7"/>
    <x v="0"/>
    <n v="0"/>
    <x v="1"/>
    <s v="Action"/>
    <d v="2018-06-26T00:00:00"/>
    <s v="5.1.2"/>
    <s v="3.0 and up"/>
  </r>
  <r>
    <x v="3"/>
    <x v="4733"/>
    <x v="16"/>
    <x v="944"/>
    <x v="2"/>
    <n v="8908.7999999999993"/>
    <b v="0"/>
    <s v="5,000+"/>
    <x v="8"/>
    <x v="0"/>
    <n v="0"/>
    <x v="0"/>
    <s v="Lifestyle"/>
    <d v="2015-07-26T00:00:00"/>
    <n v="2.1"/>
    <s v="2.3.3 and up"/>
  </r>
  <r>
    <x v="11"/>
    <x v="4734"/>
    <x v="12"/>
    <x v="424"/>
    <x v="32"/>
    <n v="10240"/>
    <b v="0"/>
    <s v="50+"/>
    <x v="13"/>
    <x v="0"/>
    <n v="0"/>
    <x v="0"/>
    <s v="Food &amp; Drink"/>
    <d v="2018-07-11T00:00:00"/>
    <s v="1.0.136"/>
    <s v="6.0 and up"/>
  </r>
  <r>
    <x v="3"/>
    <x v="4735"/>
    <x v="25"/>
    <x v="4231"/>
    <x v="28"/>
    <n v="24576"/>
    <b v="0"/>
    <s v="10,000,000+"/>
    <x v="7"/>
    <x v="0"/>
    <n v="0"/>
    <x v="0"/>
    <s v="Tools"/>
    <d v="2018-08-01T00:00:00"/>
    <s v="4.6.4"/>
    <s v="4.1 and up"/>
  </r>
  <r>
    <x v="10"/>
    <x v="4736"/>
    <x v="6"/>
    <x v="4232"/>
    <x v="29"/>
    <b v="0"/>
    <b v="0"/>
    <s v="1,000,000+"/>
    <x v="6"/>
    <x v="0"/>
    <n v="0"/>
    <x v="1"/>
    <s v="Communication"/>
    <d v="2018-07-04T00:00:00"/>
    <s v="1.0.08.73"/>
    <s v="4.0.3 and up"/>
  </r>
  <r>
    <x v="12"/>
    <x v="4737"/>
    <x v="18"/>
    <x v="425"/>
    <x v="151"/>
    <n v="44032"/>
    <b v="0"/>
    <s v="100+"/>
    <x v="14"/>
    <x v="0"/>
    <n v="0"/>
    <x v="0"/>
    <s v="Casual"/>
    <d v="2018-02-06T00:00:00"/>
    <n v="1"/>
    <s v="4.0 and up"/>
  </r>
  <r>
    <x v="11"/>
    <x v="4738"/>
    <x v="26"/>
    <x v="424"/>
    <x v="29"/>
    <b v="0"/>
    <b v="0"/>
    <s v="100,000+"/>
    <x v="4"/>
    <x v="0"/>
    <n v="0"/>
    <x v="0"/>
    <s v="Personalization"/>
    <d v="2017-03-17T00:00:00"/>
    <s v="Varies with device"/>
    <s v="Varies with device"/>
  </r>
  <r>
    <x v="4"/>
    <x v="4739"/>
    <x v="30"/>
    <x v="2120"/>
    <x v="67"/>
    <n v="3788.8"/>
    <b v="0"/>
    <s v="100,000+"/>
    <x v="4"/>
    <x v="0"/>
    <n v="0"/>
    <x v="0"/>
    <s v="Video Players &amp; Editors"/>
    <d v="2017-07-06T00:00:00"/>
    <n v="1.1000000000000001"/>
    <s v="5.0 and up"/>
  </r>
  <r>
    <x v="31"/>
    <x v="4740"/>
    <x v="12"/>
    <x v="538"/>
    <x v="78"/>
    <n v="13312"/>
    <b v="0"/>
    <s v="1,000+"/>
    <x v="11"/>
    <x v="0"/>
    <n v="0"/>
    <x v="0"/>
    <s v="Food &amp; Drink"/>
    <d v="2018-06-06T00:00:00"/>
    <s v="2.7.0"/>
    <s v="4.1 and up"/>
  </r>
  <r>
    <x v="4"/>
    <x v="4741"/>
    <x v="22"/>
    <x v="4233"/>
    <x v="29"/>
    <b v="0"/>
    <b v="0"/>
    <s v="1,000,000+"/>
    <x v="6"/>
    <x v="0"/>
    <n v="0"/>
    <x v="0"/>
    <s v="Photography"/>
    <d v="2017-09-03T00:00:00"/>
    <s v="Varies with device"/>
    <s v="Varies with device"/>
  </r>
  <r>
    <x v="7"/>
    <x v="4742"/>
    <x v="3"/>
    <x v="526"/>
    <x v="51"/>
    <n v="3993.6"/>
    <b v="0"/>
    <s v="5,000+"/>
    <x v="8"/>
    <x v="0"/>
    <n v="0"/>
    <x v="0"/>
    <s v="Books &amp; Reference"/>
    <d v="2016-10-07T00:00:00"/>
    <n v="1"/>
    <s v="2.3 and up"/>
  </r>
  <r>
    <x v="11"/>
    <x v="4743"/>
    <x v="4"/>
    <x v="532"/>
    <x v="78"/>
    <n v="13312"/>
    <b v="0"/>
    <s v="100+"/>
    <x v="14"/>
    <x v="1"/>
    <n v="19.899999999999999"/>
    <x v="0"/>
    <s v="Business"/>
    <d v="2016-12-22T00:00:00"/>
    <s v="1.6.2"/>
    <s v="4.0 and up"/>
  </r>
  <r>
    <x v="7"/>
    <x v="4744"/>
    <x v="25"/>
    <x v="4234"/>
    <x v="120"/>
    <n v="3072"/>
    <b v="0"/>
    <s v="100,000+"/>
    <x v="4"/>
    <x v="0"/>
    <n v="0"/>
    <x v="0"/>
    <s v="Tools"/>
    <d v="2018-03-14T00:00:00"/>
    <n v="2"/>
    <s v="4.3 and up"/>
  </r>
  <r>
    <x v="4"/>
    <x v="4745"/>
    <x v="25"/>
    <x v="3631"/>
    <x v="120"/>
    <n v="3072"/>
    <b v="0"/>
    <s v="100,000+"/>
    <x v="4"/>
    <x v="0"/>
    <n v="0"/>
    <x v="0"/>
    <s v="Tools"/>
    <d v="2018-03-07T00:00:00"/>
    <n v="2"/>
    <s v="4.3 and up"/>
  </r>
  <r>
    <x v="11"/>
    <x v="4746"/>
    <x v="13"/>
    <x v="175"/>
    <x v="29"/>
    <b v="0"/>
    <b v="0"/>
    <s v="500+"/>
    <x v="15"/>
    <x v="0"/>
    <n v="0"/>
    <x v="0"/>
    <s v="Health &amp; Fitness"/>
    <d v="2017-10-24T00:00:00"/>
    <s v="0.9.16"/>
    <s v="Varies with device"/>
  </r>
  <r>
    <x v="10"/>
    <x v="4747"/>
    <x v="17"/>
    <x v="4235"/>
    <x v="98"/>
    <n v="47104"/>
    <b v="0"/>
    <s v="100,000+"/>
    <x v="4"/>
    <x v="0"/>
    <n v="0"/>
    <x v="0"/>
    <s v="Action"/>
    <d v="2018-08-02T00:00:00"/>
    <s v="1.0-a22936.127"/>
    <s v="5.0 and up"/>
  </r>
  <r>
    <x v="7"/>
    <x v="4748"/>
    <x v="25"/>
    <x v="4236"/>
    <x v="120"/>
    <n v="3072"/>
    <b v="0"/>
    <s v="50,000+"/>
    <x v="5"/>
    <x v="0"/>
    <n v="0"/>
    <x v="0"/>
    <s v="Tools"/>
    <d v="2018-03-17T00:00:00"/>
    <n v="2"/>
    <s v="4.3 and up"/>
  </r>
  <r>
    <x v="8"/>
    <x v="4749"/>
    <x v="31"/>
    <x v="125"/>
    <x v="16"/>
    <n v="17408"/>
    <b v="0"/>
    <s v="500+"/>
    <x v="15"/>
    <x v="0"/>
    <n v="0"/>
    <x v="0"/>
    <s v="News &amp; Magazines"/>
    <d v="2018-06-04T00:00:00"/>
    <s v="1.0.3"/>
    <s v="4.1 and up"/>
  </r>
  <r>
    <x v="0"/>
    <x v="4750"/>
    <x v="17"/>
    <x v="4237"/>
    <x v="125"/>
    <n v="64512"/>
    <b v="0"/>
    <s v="1,000,000+"/>
    <x v="6"/>
    <x v="0"/>
    <n v="0"/>
    <x v="0"/>
    <s v="Casino"/>
    <d v="2017-09-15T00:00:00"/>
    <n v="2.1"/>
    <s v="2.3 and up"/>
  </r>
  <r>
    <x v="8"/>
    <x v="4751"/>
    <x v="18"/>
    <x v="541"/>
    <x v="16"/>
    <n v="17408"/>
    <b v="0"/>
    <s v="1,000+"/>
    <x v="11"/>
    <x v="0"/>
    <n v="0"/>
    <x v="0"/>
    <s v="Education"/>
    <d v="2018-07-05T00:00:00"/>
    <s v="3.3.2"/>
    <s v="4.0.3 and up"/>
  </r>
  <r>
    <x v="0"/>
    <x v="4752"/>
    <x v="25"/>
    <x v="4238"/>
    <x v="52"/>
    <n v="2969.6"/>
    <b v="0"/>
    <s v="100,000+"/>
    <x v="4"/>
    <x v="0"/>
    <n v="0"/>
    <x v="0"/>
    <s v="Tools"/>
    <d v="2018-03-06T00:00:00"/>
    <n v="2"/>
    <s v="4.3 and up"/>
  </r>
  <r>
    <x v="10"/>
    <x v="4753"/>
    <x v="25"/>
    <x v="3464"/>
    <x v="52"/>
    <n v="2969.6"/>
    <b v="0"/>
    <s v="50,000+"/>
    <x v="5"/>
    <x v="0"/>
    <n v="0"/>
    <x v="0"/>
    <s v="Tools"/>
    <d v="2018-03-15T00:00:00"/>
    <n v="2"/>
    <s v="4.3 and up"/>
  </r>
  <r>
    <x v="11"/>
    <x v="4754"/>
    <x v="18"/>
    <x v="424"/>
    <x v="34"/>
    <n v="26624"/>
    <b v="0"/>
    <s v="10+"/>
    <x v="16"/>
    <x v="0"/>
    <n v="0"/>
    <x v="0"/>
    <s v="Education"/>
    <d v="2018-06-26T00:00:00"/>
    <s v="3.0.10"/>
    <s v="4.0.3 and up"/>
  </r>
  <r>
    <x v="16"/>
    <x v="4755"/>
    <x v="25"/>
    <x v="3945"/>
    <x v="14"/>
    <n v="2764.8"/>
    <b v="0"/>
    <s v="1,000+"/>
    <x v="11"/>
    <x v="1"/>
    <n v="1.99"/>
    <x v="0"/>
    <s v="Tools"/>
    <d v="2018-03-07T00:00:00"/>
    <n v="2"/>
    <s v="4.3 and up"/>
  </r>
  <r>
    <x v="0"/>
    <x v="4756"/>
    <x v="31"/>
    <x v="4239"/>
    <x v="29"/>
    <b v="0"/>
    <b v="0"/>
    <s v="100,000+"/>
    <x v="4"/>
    <x v="0"/>
    <n v="0"/>
    <x v="0"/>
    <s v="News &amp; Magazines"/>
    <d v="2018-02-22T00:00:00"/>
    <s v="Varies with device"/>
    <s v="Varies with device"/>
  </r>
  <r>
    <x v="11"/>
    <x v="4757"/>
    <x v="18"/>
    <x v="424"/>
    <x v="29"/>
    <b v="0"/>
    <b v="0"/>
    <s v="5+"/>
    <x v="18"/>
    <x v="0"/>
    <n v="0"/>
    <x v="2"/>
    <s v="Strategy"/>
    <d v="2015-08-28T00:00:00"/>
    <s v="Varies with device"/>
    <s v="Varies with device"/>
  </r>
  <r>
    <x v="11"/>
    <x v="4758"/>
    <x v="25"/>
    <x v="175"/>
    <x v="28"/>
    <n v="24576"/>
    <b v="0"/>
    <s v="100+"/>
    <x v="14"/>
    <x v="0"/>
    <n v="0"/>
    <x v="0"/>
    <s v="Tools"/>
    <d v="2018-01-30T00:00:00"/>
    <s v="3.1.1"/>
    <s v="2.3 and up"/>
  </r>
  <r>
    <x v="10"/>
    <x v="4759"/>
    <x v="25"/>
    <x v="125"/>
    <x v="101"/>
    <n v="4812.8"/>
    <b v="0"/>
    <s v="500+"/>
    <x v="15"/>
    <x v="0"/>
    <n v="0"/>
    <x v="0"/>
    <s v="Tools"/>
    <d v="2018-05-17T00:00:00"/>
    <n v="2.7"/>
    <s v="6.0 and up"/>
  </r>
  <r>
    <x v="11"/>
    <x v="4760"/>
    <x v="25"/>
    <x v="425"/>
    <x v="14"/>
    <n v="2764.8"/>
    <b v="0"/>
    <s v="100+"/>
    <x v="14"/>
    <x v="1"/>
    <n v="1.99"/>
    <x v="0"/>
    <s v="Tools"/>
    <d v="2018-03-15T00:00:00"/>
    <n v="2"/>
    <s v="4.3 and up"/>
  </r>
  <r>
    <x v="11"/>
    <x v="4761"/>
    <x v="18"/>
    <x v="537"/>
    <x v="175"/>
    <n v="1740.8"/>
    <b v="0"/>
    <s v="100+"/>
    <x v="14"/>
    <x v="0"/>
    <n v="0"/>
    <x v="1"/>
    <s v="Entertainment"/>
    <d v="2015-06-24T00:00:00"/>
    <n v="2"/>
    <s v="2.2 and up"/>
  </r>
  <r>
    <x v="5"/>
    <x v="4762"/>
    <x v="25"/>
    <x v="3639"/>
    <x v="120"/>
    <n v="3072"/>
    <b v="0"/>
    <s v="5,000+"/>
    <x v="8"/>
    <x v="0"/>
    <n v="0"/>
    <x v="0"/>
    <s v="Tools"/>
    <d v="2018-03-17T00:00:00"/>
    <n v="2"/>
    <s v="4.3 and up"/>
  </r>
  <r>
    <x v="7"/>
    <x v="4763"/>
    <x v="25"/>
    <x v="4214"/>
    <x v="120"/>
    <n v="3072"/>
    <b v="0"/>
    <s v="50,000+"/>
    <x v="5"/>
    <x v="0"/>
    <n v="0"/>
    <x v="0"/>
    <s v="Tools"/>
    <d v="2018-03-10T00:00:00"/>
    <n v="2"/>
    <s v="4.3 and up"/>
  </r>
  <r>
    <x v="6"/>
    <x v="4764"/>
    <x v="17"/>
    <x v="4240"/>
    <x v="29"/>
    <b v="0"/>
    <b v="0"/>
    <s v="1,000,000+"/>
    <x v="6"/>
    <x v="0"/>
    <n v="0"/>
    <x v="1"/>
    <s v="Arcade"/>
    <d v="2013-09-04T00:00:00"/>
    <s v="Varies with device"/>
    <s v="Varies with device"/>
  </r>
  <r>
    <x v="19"/>
    <x v="4765"/>
    <x v="4"/>
    <x v="4241"/>
    <x v="18"/>
    <n v="31744"/>
    <b v="0"/>
    <s v="5,000,000+"/>
    <x v="2"/>
    <x v="0"/>
    <n v="0"/>
    <x v="0"/>
    <s v="Business"/>
    <d v="2018-08-01T00:00:00"/>
    <s v="8.2.0.84"/>
    <s v="4.0 and up"/>
  </r>
  <r>
    <x v="11"/>
    <x v="4766"/>
    <x v="31"/>
    <x v="288"/>
    <x v="135"/>
    <n v="36864"/>
    <b v="0"/>
    <s v="1,000+"/>
    <x v="11"/>
    <x v="0"/>
    <n v="0"/>
    <x v="0"/>
    <s v="News &amp; Magazines"/>
    <d v="2017-05-31T00:00:00"/>
    <s v="3.9.4"/>
    <s v="4.0.3 and up"/>
  </r>
  <r>
    <x v="20"/>
    <x v="4767"/>
    <x v="3"/>
    <x v="533"/>
    <x v="100"/>
    <n v="4403.2"/>
    <b v="0"/>
    <s v="1,000+"/>
    <x v="11"/>
    <x v="0"/>
    <n v="0"/>
    <x v="0"/>
    <s v="Books &amp; Reference"/>
    <d v="2016-10-08T00:00:00"/>
    <n v="1"/>
    <s v="2.3 and up"/>
  </r>
  <r>
    <x v="7"/>
    <x v="4768"/>
    <x v="17"/>
    <x v="1873"/>
    <x v="125"/>
    <n v="64512"/>
    <b v="0"/>
    <s v="100,000+"/>
    <x v="4"/>
    <x v="0"/>
    <n v="0"/>
    <x v="1"/>
    <s v="Action"/>
    <d v="2017-04-06T00:00:00"/>
    <n v="1"/>
    <s v="4.0.3 and up"/>
  </r>
  <r>
    <x v="2"/>
    <x v="4769"/>
    <x v="4"/>
    <x v="179"/>
    <x v="44"/>
    <n v="8806.4"/>
    <b v="0"/>
    <s v="5,000+"/>
    <x v="8"/>
    <x v="0"/>
    <n v="0"/>
    <x v="0"/>
    <s v="Business"/>
    <d v="2018-03-30T00:00:00"/>
    <s v="3.1.0.2"/>
    <s v="4.3 and up"/>
  </r>
  <r>
    <x v="5"/>
    <x v="4770"/>
    <x v="17"/>
    <x v="4242"/>
    <x v="38"/>
    <n v="58368"/>
    <b v="0"/>
    <s v="10,000,000+"/>
    <x v="7"/>
    <x v="0"/>
    <n v="0"/>
    <x v="1"/>
    <s v="Action"/>
    <d v="2018-06-27T00:00:00"/>
    <s v="4.8.0"/>
    <s v="4.1 and up"/>
  </r>
  <r>
    <x v="8"/>
    <x v="4771"/>
    <x v="26"/>
    <x v="2442"/>
    <x v="29"/>
    <b v="0"/>
    <b v="0"/>
    <s v="10,000+"/>
    <x v="0"/>
    <x v="1"/>
    <n v="0.99"/>
    <x v="0"/>
    <s v="Personalization"/>
    <d v="2018-06-04T00:00:00"/>
    <s v="2.5.21"/>
    <s v="Varies with device"/>
  </r>
  <r>
    <x v="5"/>
    <x v="4772"/>
    <x v="29"/>
    <x v="4243"/>
    <x v="78"/>
    <n v="13312"/>
    <b v="0"/>
    <s v="10,000,000+"/>
    <x v="7"/>
    <x v="0"/>
    <n v="0"/>
    <x v="2"/>
    <s v="Weather"/>
    <d v="2018-07-16T00:00:00"/>
    <s v="3.8.1"/>
    <s v="4.1 and up"/>
  </r>
  <r>
    <x v="28"/>
    <x v="4773"/>
    <x v="18"/>
    <x v="4244"/>
    <x v="5"/>
    <n v="5734.4"/>
    <b v="0"/>
    <s v="100,000+"/>
    <x v="4"/>
    <x v="0"/>
    <n v="0"/>
    <x v="0"/>
    <s v="Entertainment"/>
    <d v="2015-06-06T00:00:00"/>
    <s v="1.2.2"/>
    <s v="3.0 and up"/>
  </r>
  <r>
    <x v="26"/>
    <x v="4774"/>
    <x v="4"/>
    <x v="4245"/>
    <x v="29"/>
    <b v="0"/>
    <b v="0"/>
    <s v="1,000,000+"/>
    <x v="6"/>
    <x v="0"/>
    <n v="0"/>
    <x v="0"/>
    <s v="Business"/>
    <d v="2017-09-20T00:00:00"/>
    <s v="Varies with device"/>
    <s v="4.0 and up"/>
  </r>
  <r>
    <x v="11"/>
    <x v="4775"/>
    <x v="31"/>
    <x v="537"/>
    <x v="259"/>
    <n v="1024"/>
    <b v="0"/>
    <s v="10+"/>
    <x v="16"/>
    <x v="0"/>
    <n v="0"/>
    <x v="0"/>
    <s v="News &amp; Magazines"/>
    <d v="2015-07-15T00:00:00"/>
    <n v="1"/>
    <s v="2.2 and up"/>
  </r>
  <r>
    <x v="8"/>
    <x v="4776"/>
    <x v="26"/>
    <x v="4246"/>
    <x v="29"/>
    <b v="0"/>
    <b v="0"/>
    <s v="100,000+"/>
    <x v="4"/>
    <x v="1"/>
    <n v="1.99"/>
    <x v="0"/>
    <s v="Personalization"/>
    <d v="2017-11-16T00:00:00"/>
    <s v="3.6.46"/>
    <s v="Varies with device"/>
  </r>
  <r>
    <x v="10"/>
    <x v="4777"/>
    <x v="27"/>
    <x v="4247"/>
    <x v="29"/>
    <b v="0"/>
    <b v="0"/>
    <s v="100,000+"/>
    <x v="4"/>
    <x v="0"/>
    <n v="0"/>
    <x v="0"/>
    <s v="Productivity"/>
    <d v="2018-02-05T00:00:00"/>
    <s v="Varies with device"/>
    <s v="Varies with device"/>
  </r>
  <r>
    <x v="6"/>
    <x v="1740"/>
    <x v="30"/>
    <x v="4248"/>
    <x v="21"/>
    <n v="23552"/>
    <b v="0"/>
    <s v="100,000+"/>
    <x v="4"/>
    <x v="0"/>
    <n v="0"/>
    <x v="0"/>
    <s v="Video Players &amp; Editors"/>
    <d v="2015-10-20T00:00:00"/>
    <s v="1.3.9b"/>
    <s v="4.3 and up"/>
  </r>
  <r>
    <x v="12"/>
    <x v="4778"/>
    <x v="3"/>
    <x v="530"/>
    <x v="115"/>
    <n v="1638.4"/>
    <b v="0"/>
    <s v="1,000+"/>
    <x v="11"/>
    <x v="0"/>
    <n v="0"/>
    <x v="0"/>
    <s v="Books &amp; Reference"/>
    <d v="2017-02-14T00:00:00"/>
    <n v="5"/>
    <s v="3.0 and up"/>
  </r>
  <r>
    <x v="20"/>
    <x v="4779"/>
    <x v="12"/>
    <x v="537"/>
    <x v="28"/>
    <n v="24576"/>
    <b v="0"/>
    <s v="100+"/>
    <x v="14"/>
    <x v="0"/>
    <n v="0"/>
    <x v="0"/>
    <s v="Food &amp; Drink"/>
    <d v="2018-04-05T00:00:00"/>
    <n v="10"/>
    <s v="4.1 and up"/>
  </r>
  <r>
    <x v="1"/>
    <x v="4780"/>
    <x v="27"/>
    <x v="3311"/>
    <x v="77"/>
    <n v="6041.6"/>
    <b v="0"/>
    <s v="1,000+"/>
    <x v="11"/>
    <x v="1"/>
    <n v="0.99"/>
    <x v="0"/>
    <s v="Productivity"/>
    <d v="2017-12-24T00:00:00"/>
    <s v="7.0.1"/>
    <s v="4.3 and up"/>
  </r>
  <r>
    <x v="7"/>
    <x v="4781"/>
    <x v="29"/>
    <x v="4249"/>
    <x v="29"/>
    <b v="0"/>
    <b v="0"/>
    <s v="1,000,000+"/>
    <x v="6"/>
    <x v="0"/>
    <n v="0"/>
    <x v="0"/>
    <s v="Weather"/>
    <d v="2018-04-11T00:00:00"/>
    <s v="Varies with device"/>
    <s v="Varies with device"/>
  </r>
  <r>
    <x v="0"/>
    <x v="4782"/>
    <x v="31"/>
    <x v="4250"/>
    <x v="29"/>
    <b v="0"/>
    <b v="0"/>
    <s v="100,000+"/>
    <x v="4"/>
    <x v="0"/>
    <n v="0"/>
    <x v="0"/>
    <s v="News &amp; Magazines"/>
    <d v="2016-02-08T00:00:00"/>
    <s v="Varies with device"/>
    <s v="Varies with device"/>
  </r>
  <r>
    <x v="2"/>
    <x v="4783"/>
    <x v="18"/>
    <x v="1237"/>
    <x v="113"/>
    <n v="45056"/>
    <b v="0"/>
    <s v="10,000+"/>
    <x v="0"/>
    <x v="0"/>
    <n v="0"/>
    <x v="0"/>
    <s v="Entertainment"/>
    <d v="2018-06-08T00:00:00"/>
    <n v="2.1"/>
    <s v="5.0 and up"/>
  </r>
  <r>
    <x v="7"/>
    <x v="4784"/>
    <x v="18"/>
    <x v="4251"/>
    <x v="64"/>
    <n v="30720"/>
    <b v="0"/>
    <s v="100,000+"/>
    <x v="4"/>
    <x v="0"/>
    <n v="0"/>
    <x v="2"/>
    <s v="Puzzle"/>
    <d v="2015-10-12T00:00:00"/>
    <s v="1.2.1"/>
    <s v="2.3.3 and up"/>
  </r>
  <r>
    <x v="7"/>
    <x v="4785"/>
    <x v="17"/>
    <x v="4252"/>
    <x v="145"/>
    <n v="77824"/>
    <b v="0"/>
    <s v="500,000+"/>
    <x v="1"/>
    <x v="0"/>
    <n v="0"/>
    <x v="2"/>
    <s v="Arcade"/>
    <d v="2018-08-03T00:00:00"/>
    <s v="1.6.1"/>
    <s v="4.1 and up"/>
  </r>
  <r>
    <x v="15"/>
    <x v="4786"/>
    <x v="4"/>
    <x v="4253"/>
    <x v="260"/>
    <b v="0"/>
    <n v="976"/>
    <s v="10,000+"/>
    <x v="0"/>
    <x v="0"/>
    <n v="0"/>
    <x v="0"/>
    <s v="Business"/>
    <d v="2015-10-26T00:00:00"/>
    <n v="3.3"/>
    <s v="2.3.3 and up"/>
  </r>
  <r>
    <x v="0"/>
    <x v="4787"/>
    <x v="30"/>
    <x v="4254"/>
    <x v="32"/>
    <n v="10240"/>
    <b v="0"/>
    <s v="1,000,000+"/>
    <x v="6"/>
    <x v="0"/>
    <n v="0"/>
    <x v="0"/>
    <s v="Video Players &amp; Editors"/>
    <d v="2014-09-12T00:00:00"/>
    <n v="2"/>
    <s v="2.2 and up"/>
  </r>
  <r>
    <x v="0"/>
    <x v="4788"/>
    <x v="16"/>
    <x v="4255"/>
    <x v="113"/>
    <n v="45056"/>
    <b v="0"/>
    <s v="10,000+"/>
    <x v="0"/>
    <x v="0"/>
    <n v="0"/>
    <x v="0"/>
    <s v="Lifestyle"/>
    <d v="2017-07-04T00:00:00"/>
    <s v="1.5.0"/>
    <s v="4.4 and up"/>
  </r>
  <r>
    <x v="6"/>
    <x v="4789"/>
    <x v="17"/>
    <x v="4256"/>
    <x v="0"/>
    <n v="19456"/>
    <b v="0"/>
    <s v="10,000+"/>
    <x v="0"/>
    <x v="0"/>
    <n v="0"/>
    <x v="0"/>
    <s v="Arcade"/>
    <d v="2018-05-26T00:00:00"/>
    <s v="1.0.6"/>
    <s v="4.1 and up"/>
  </r>
  <r>
    <x v="8"/>
    <x v="4790"/>
    <x v="11"/>
    <x v="4257"/>
    <x v="120"/>
    <n v="3072"/>
    <b v="0"/>
    <s v="100,000+"/>
    <x v="4"/>
    <x v="0"/>
    <n v="0"/>
    <x v="0"/>
    <s v="Finance"/>
    <d v="2018-02-08T00:00:00"/>
    <s v="1.2.3"/>
    <s v="4.0 and up"/>
  </r>
  <r>
    <x v="11"/>
    <x v="4791"/>
    <x v="17"/>
    <x v="537"/>
    <x v="31"/>
    <n v="15360"/>
    <b v="0"/>
    <s v="100+"/>
    <x v="14"/>
    <x v="0"/>
    <n v="0"/>
    <x v="0"/>
    <s v="Arcade"/>
    <d v="2018-05-25T00:00:00"/>
    <n v="0.1"/>
    <s v="4.1 and up"/>
  </r>
  <r>
    <x v="5"/>
    <x v="4792"/>
    <x v="17"/>
    <x v="288"/>
    <x v="31"/>
    <n v="15360"/>
    <b v="0"/>
    <s v="5,000+"/>
    <x v="8"/>
    <x v="0"/>
    <n v="0"/>
    <x v="0"/>
    <s v="Arcade"/>
    <d v="2018-05-28T00:00:00"/>
    <n v="0.1"/>
    <s v="4.1 and up"/>
  </r>
  <r>
    <x v="7"/>
    <x v="4793"/>
    <x v="17"/>
    <x v="4258"/>
    <x v="151"/>
    <n v="44032"/>
    <b v="0"/>
    <s v="100,000+"/>
    <x v="4"/>
    <x v="0"/>
    <n v="0"/>
    <x v="0"/>
    <s v="Arcade"/>
    <d v="2017-10-21T00:00:00"/>
    <s v="1.5.2"/>
    <s v="3.0 and up"/>
  </r>
  <r>
    <x v="5"/>
    <x v="4794"/>
    <x v="30"/>
    <x v="4259"/>
    <x v="65"/>
    <n v="2662.4"/>
    <b v="0"/>
    <s v="50,000+"/>
    <x v="5"/>
    <x v="0"/>
    <n v="0"/>
    <x v="0"/>
    <s v="Video Players &amp; Editors"/>
    <d v="2015-11-11T00:00:00"/>
    <s v="1.0.9"/>
    <s v="3.0 and up"/>
  </r>
  <r>
    <x v="11"/>
    <x v="4795"/>
    <x v="6"/>
    <x v="537"/>
    <x v="261"/>
    <b v="0"/>
    <n v="172"/>
    <s v="100+"/>
    <x v="14"/>
    <x v="0"/>
    <n v="0"/>
    <x v="0"/>
    <s v="Communication"/>
    <d v="2014-10-02T00:00:00"/>
    <s v="1.0.0"/>
    <s v="2.2 and up"/>
  </r>
  <r>
    <x v="11"/>
    <x v="4796"/>
    <x v="18"/>
    <x v="129"/>
    <x v="28"/>
    <n v="24576"/>
    <b v="0"/>
    <s v="1,000+"/>
    <x v="11"/>
    <x v="0"/>
    <n v="0"/>
    <x v="0"/>
    <s v="Simulation"/>
    <d v="2017-12-01T00:00:00"/>
    <n v="1"/>
    <s v="4.1 and up"/>
  </r>
  <r>
    <x v="8"/>
    <x v="4797"/>
    <x v="17"/>
    <x v="3520"/>
    <x v="18"/>
    <n v="31744"/>
    <b v="0"/>
    <s v="1,000+"/>
    <x v="11"/>
    <x v="0"/>
    <n v="0"/>
    <x v="2"/>
    <s v="Arcade"/>
    <d v="2017-10-22T00:00:00"/>
    <s v="1.3.3"/>
    <s v="4.2 and up"/>
  </r>
  <r>
    <x v="20"/>
    <x v="4798"/>
    <x v="17"/>
    <x v="526"/>
    <x v="3"/>
    <n v="25600"/>
    <b v="0"/>
    <s v="50+"/>
    <x v="13"/>
    <x v="0"/>
    <n v="0"/>
    <x v="0"/>
    <s v="Arcade"/>
    <d v="2018-06-26T00:00:00"/>
    <n v="1.1000000000000001"/>
    <s v="4.1 and up"/>
  </r>
  <r>
    <x v="11"/>
    <x v="4799"/>
    <x v="27"/>
    <x v="537"/>
    <x v="83"/>
    <n v="2355.1999999999998"/>
    <b v="0"/>
    <s v="500+"/>
    <x v="15"/>
    <x v="0"/>
    <n v="0"/>
    <x v="0"/>
    <s v="Productivity"/>
    <d v="2017-07-08T00:00:00"/>
    <n v="1"/>
    <s v="4.1 and up"/>
  </r>
  <r>
    <x v="3"/>
    <x v="4800"/>
    <x v="17"/>
    <x v="3639"/>
    <x v="7"/>
    <n v="33792"/>
    <b v="0"/>
    <s v="5,000+"/>
    <x v="8"/>
    <x v="0"/>
    <n v="0"/>
    <x v="0"/>
    <s v="Action"/>
    <d v="2018-06-26T00:00:00"/>
    <s v="1.0.5"/>
    <s v="4.1 and up"/>
  </r>
  <r>
    <x v="11"/>
    <x v="4801"/>
    <x v="4"/>
    <x v="424"/>
    <x v="62"/>
    <n v="9216"/>
    <b v="0"/>
    <s v="10+"/>
    <x v="16"/>
    <x v="0"/>
    <n v="0"/>
    <x v="0"/>
    <s v="Business"/>
    <d v="2018-02-15T00:00:00"/>
    <s v="1.0.5"/>
    <s v="4.4 and up"/>
  </r>
  <r>
    <x v="18"/>
    <x v="4802"/>
    <x v="25"/>
    <x v="1871"/>
    <x v="69"/>
    <n v="7577.6"/>
    <b v="0"/>
    <s v="5,000+"/>
    <x v="8"/>
    <x v="0"/>
    <n v="0"/>
    <x v="0"/>
    <s v="Tools"/>
    <d v="2018-06-04T00:00:00"/>
    <s v="3_1"/>
    <s v="4.4 and up"/>
  </r>
  <r>
    <x v="11"/>
    <x v="4803"/>
    <x v="25"/>
    <x v="424"/>
    <x v="0"/>
    <n v="19456"/>
    <b v="0"/>
    <s v="5+"/>
    <x v="18"/>
    <x v="0"/>
    <n v="0"/>
    <x v="0"/>
    <s v="Tools"/>
    <d v="2017-10-10T00:00:00"/>
    <s v="1.0.2"/>
    <s v="4.3 and up"/>
  </r>
  <r>
    <x v="1"/>
    <x v="4804"/>
    <x v="25"/>
    <x v="1952"/>
    <x v="83"/>
    <n v="2355.1999999999998"/>
    <b v="0"/>
    <s v="10,000+"/>
    <x v="0"/>
    <x v="0"/>
    <n v="0"/>
    <x v="0"/>
    <s v="Tools"/>
    <d v="2016-12-19T00:00:00"/>
    <s v="1.3.2"/>
    <s v="3.1 and up"/>
  </r>
  <r>
    <x v="5"/>
    <x v="4805"/>
    <x v="17"/>
    <x v="4260"/>
    <x v="86"/>
    <n v="43008"/>
    <b v="0"/>
    <s v="1,000,000+"/>
    <x v="6"/>
    <x v="0"/>
    <n v="0"/>
    <x v="1"/>
    <s v="Arcade"/>
    <d v="2018-06-06T00:00:00"/>
    <s v="1.0.7"/>
    <s v="4.1 and up"/>
  </r>
  <r>
    <x v="22"/>
    <x v="4806"/>
    <x v="18"/>
    <x v="175"/>
    <x v="29"/>
    <b v="0"/>
    <b v="0"/>
    <s v="10+"/>
    <x v="16"/>
    <x v="0"/>
    <n v="0"/>
    <x v="0"/>
    <s v="Casual"/>
    <d v="2018-01-04T00:00:00"/>
    <s v="1.0.0"/>
    <s v="4.1 and up"/>
  </r>
  <r>
    <x v="11"/>
    <x v="4807"/>
    <x v="18"/>
    <x v="424"/>
    <x v="102"/>
    <n v="3379.2"/>
    <b v="0"/>
    <s v="10+"/>
    <x v="16"/>
    <x v="1"/>
    <n v="0.99"/>
    <x v="0"/>
    <s v="Education"/>
    <d v="2018-02-22T00:00:00"/>
    <n v="1.2"/>
    <s v="4.0.3 and up"/>
  </r>
  <r>
    <x v="19"/>
    <x v="4808"/>
    <x v="17"/>
    <x v="2671"/>
    <x v="88"/>
    <n v="9318.4"/>
    <b v="0"/>
    <s v="50,000+"/>
    <x v="5"/>
    <x v="0"/>
    <n v="0"/>
    <x v="0"/>
    <s v="Arcade"/>
    <d v="2012-11-26T00:00:00"/>
    <s v="1.0.6"/>
    <s v="2.1 and up"/>
  </r>
  <r>
    <x v="5"/>
    <x v="4809"/>
    <x v="17"/>
    <x v="555"/>
    <x v="4"/>
    <n v="2867.2"/>
    <b v="0"/>
    <s v="50,000+"/>
    <x v="5"/>
    <x v="0"/>
    <n v="0"/>
    <x v="1"/>
    <s v="Action"/>
    <d v="2017-11-25T00:00:00"/>
    <n v="1"/>
    <s v="4.0.3 and up"/>
  </r>
  <r>
    <x v="11"/>
    <x v="4810"/>
    <x v="17"/>
    <x v="537"/>
    <x v="78"/>
    <n v="13312"/>
    <b v="0"/>
    <s v="50+"/>
    <x v="13"/>
    <x v="0"/>
    <n v="0"/>
    <x v="0"/>
    <s v="Arcade"/>
    <d v="2018-05-31T00:00:00"/>
    <s v="1.0.0"/>
    <s v="4.0 and up"/>
  </r>
  <r>
    <x v="22"/>
    <x v="4811"/>
    <x v="13"/>
    <x v="4261"/>
    <x v="64"/>
    <n v="30720"/>
    <b v="0"/>
    <s v="10,000+"/>
    <x v="0"/>
    <x v="0"/>
    <n v="0"/>
    <x v="0"/>
    <s v="Health &amp; Fitness"/>
    <d v="2018-07-09T00:00:00"/>
    <s v="1.0.2"/>
    <s v="4.3 and up"/>
  </r>
  <r>
    <x v="11"/>
    <x v="4812"/>
    <x v="4"/>
    <x v="175"/>
    <x v="120"/>
    <n v="3072"/>
    <b v="0"/>
    <s v="100+"/>
    <x v="14"/>
    <x v="0"/>
    <n v="0"/>
    <x v="0"/>
    <s v="Business"/>
    <d v="2018-07-12T00:00:00"/>
    <s v="1.6(3)-demo"/>
    <s v="4.0.3 and up"/>
  </r>
  <r>
    <x v="11"/>
    <x v="4813"/>
    <x v="27"/>
    <x v="537"/>
    <x v="58"/>
    <n v="2252.8000000000002"/>
    <b v="0"/>
    <s v="100+"/>
    <x v="14"/>
    <x v="0"/>
    <n v="0"/>
    <x v="0"/>
    <s v="Productivity"/>
    <d v="2017-07-14T00:00:00"/>
    <n v="1"/>
    <s v="4.0.3 and up"/>
  </r>
  <r>
    <x v="15"/>
    <x v="4814"/>
    <x v="17"/>
    <x v="556"/>
    <x v="1"/>
    <n v="14336"/>
    <b v="0"/>
    <s v="1,000+"/>
    <x v="11"/>
    <x v="0"/>
    <n v="0"/>
    <x v="0"/>
    <s v="Adventure"/>
    <d v="2015-02-23T00:00:00"/>
    <n v="3"/>
    <s v="2.3.3 and up"/>
  </r>
  <r>
    <x v="11"/>
    <x v="4815"/>
    <x v="26"/>
    <x v="175"/>
    <x v="262"/>
    <b v="0"/>
    <n v="238"/>
    <s v="1+"/>
    <x v="17"/>
    <x v="1"/>
    <n v="0.99"/>
    <x v="0"/>
    <s v="Personalization"/>
    <d v="2017-08-18T00:00:00"/>
    <n v="1"/>
    <s v="2.3 and up"/>
  </r>
  <r>
    <x v="15"/>
    <x v="4816"/>
    <x v="18"/>
    <x v="3180"/>
    <x v="13"/>
    <n v="37888"/>
    <b v="0"/>
    <s v="100,000+"/>
    <x v="4"/>
    <x v="0"/>
    <n v="0"/>
    <x v="0"/>
    <s v="Simulation"/>
    <d v="2017-09-14T00:00:00"/>
    <n v="2.04"/>
    <s v="4.1 and up"/>
  </r>
  <r>
    <x v="1"/>
    <x v="4817"/>
    <x v="17"/>
    <x v="3629"/>
    <x v="61"/>
    <n v="53248"/>
    <b v="0"/>
    <s v="10,000+"/>
    <x v="0"/>
    <x v="0"/>
    <n v="0"/>
    <x v="1"/>
    <s v="Action"/>
    <d v="2016-12-01T00:00:00"/>
    <n v="1.1000000000000001"/>
    <s v="2.3 and up"/>
  </r>
  <r>
    <x v="12"/>
    <x v="4818"/>
    <x v="18"/>
    <x v="556"/>
    <x v="128"/>
    <n v="4505.6000000000004"/>
    <b v="0"/>
    <s v="1,000+"/>
    <x v="11"/>
    <x v="0"/>
    <n v="0"/>
    <x v="0"/>
    <s v="Education"/>
    <d v="2018-02-28T00:00:00"/>
    <n v="1.3"/>
    <s v="4.0.3 and up"/>
  </r>
  <r>
    <x v="11"/>
    <x v="4819"/>
    <x v="25"/>
    <x v="537"/>
    <x v="29"/>
    <b v="0"/>
    <b v="0"/>
    <s v="1,000+"/>
    <x v="11"/>
    <x v="0"/>
    <n v="0"/>
    <x v="0"/>
    <s v="Tools"/>
    <d v="2018-08-02T00:00:00"/>
    <s v="Varies with device"/>
    <s v="Varies with device"/>
  </r>
  <r>
    <x v="11"/>
    <x v="4820"/>
    <x v="16"/>
    <x v="533"/>
    <x v="9"/>
    <n v="28672"/>
    <b v="0"/>
    <s v="50+"/>
    <x v="13"/>
    <x v="0"/>
    <n v="0"/>
    <x v="0"/>
    <s v="Lifestyle"/>
    <d v="2017-02-16T00:00:00"/>
    <n v="1.3"/>
    <s v="4.1 and up"/>
  </r>
  <r>
    <x v="8"/>
    <x v="4821"/>
    <x v="17"/>
    <x v="4262"/>
    <x v="54"/>
    <n v="32768"/>
    <b v="0"/>
    <s v="500,000+"/>
    <x v="1"/>
    <x v="0"/>
    <n v="0"/>
    <x v="0"/>
    <s v="Action"/>
    <d v="2018-04-04T00:00:00"/>
    <n v="1.7"/>
    <s v="4.1 and up"/>
  </r>
  <r>
    <x v="8"/>
    <x v="4822"/>
    <x v="16"/>
    <x v="1202"/>
    <x v="49"/>
    <n v="3481.6"/>
    <b v="0"/>
    <s v="500+"/>
    <x v="15"/>
    <x v="0"/>
    <n v="0"/>
    <x v="0"/>
    <s v="Lifestyle"/>
    <d v="2015-08-31T00:00:00"/>
    <s v="1.0.0"/>
    <s v="4.0 and up"/>
  </r>
  <r>
    <x v="3"/>
    <x v="4823"/>
    <x v="23"/>
    <x v="815"/>
    <x v="21"/>
    <n v="23552"/>
    <b v="0"/>
    <s v="1,000+"/>
    <x v="11"/>
    <x v="0"/>
    <n v="0"/>
    <x v="0"/>
    <s v="Sports"/>
    <d v="2018-01-26T00:00:00"/>
    <s v="5.0.3"/>
    <s v="4.2 and up"/>
  </r>
  <r>
    <x v="4"/>
    <x v="4824"/>
    <x v="17"/>
    <x v="530"/>
    <x v="108"/>
    <n v="62464"/>
    <b v="0"/>
    <s v="1,000+"/>
    <x v="11"/>
    <x v="0"/>
    <n v="0"/>
    <x v="0"/>
    <s v="Action"/>
    <d v="2017-09-14T00:00:00"/>
    <n v="1.2"/>
    <s v="4.0 and up"/>
  </r>
  <r>
    <x v="20"/>
    <x v="4825"/>
    <x v="17"/>
    <x v="820"/>
    <x v="31"/>
    <n v="15360"/>
    <b v="0"/>
    <s v="100+"/>
    <x v="14"/>
    <x v="0"/>
    <n v="0"/>
    <x v="0"/>
    <s v="Arcade"/>
    <d v="2017-09-27T00:00:00"/>
    <n v="1.1000000000000001"/>
    <s v="4.2 and up"/>
  </r>
  <r>
    <x v="4"/>
    <x v="4826"/>
    <x v="18"/>
    <x v="4263"/>
    <x v="163"/>
    <n v="65536"/>
    <b v="0"/>
    <s v="500,000+"/>
    <x v="1"/>
    <x v="0"/>
    <n v="0"/>
    <x v="0"/>
    <s v="Casual"/>
    <d v="2018-07-13T00:00:00"/>
    <s v="1.0.142"/>
    <s v="4.0.3 and up"/>
  </r>
  <r>
    <x v="11"/>
    <x v="4827"/>
    <x v="17"/>
    <x v="424"/>
    <x v="29"/>
    <b v="0"/>
    <b v="0"/>
    <s v="50+"/>
    <x v="13"/>
    <x v="0"/>
    <n v="0"/>
    <x v="2"/>
    <s v="Action"/>
    <d v="2018-06-25T00:00:00"/>
    <s v="Varies with device"/>
    <s v="Varies with device"/>
  </r>
  <r>
    <x v="2"/>
    <x v="4828"/>
    <x v="26"/>
    <x v="125"/>
    <x v="10"/>
    <n v="12288"/>
    <b v="0"/>
    <s v="100+"/>
    <x v="14"/>
    <x v="0"/>
    <n v="0"/>
    <x v="1"/>
    <s v="Personalization"/>
    <d v="2017-02-03T00:00:00"/>
    <n v="2.6"/>
    <s v="4.0 and up"/>
  </r>
  <r>
    <x v="10"/>
    <x v="4829"/>
    <x v="17"/>
    <x v="944"/>
    <x v="128"/>
    <n v="4505.6000000000004"/>
    <b v="0"/>
    <s v="5,000+"/>
    <x v="8"/>
    <x v="0"/>
    <n v="0"/>
    <x v="0"/>
    <s v="Action"/>
    <d v="2015-07-06T00:00:00"/>
    <s v="1.0.2"/>
    <s v="2.3 and up"/>
  </r>
  <r>
    <x v="6"/>
    <x v="4830"/>
    <x v="30"/>
    <x v="541"/>
    <x v="42"/>
    <n v="3686.4"/>
    <b v="0"/>
    <s v="5,000+"/>
    <x v="8"/>
    <x v="0"/>
    <n v="0"/>
    <x v="1"/>
    <s v="Video Players &amp; Editors"/>
    <d v="2018-05-04T00:00:00"/>
    <s v="1.0.261"/>
    <s v="2.3 and up"/>
  </r>
  <r>
    <x v="20"/>
    <x v="4831"/>
    <x v="21"/>
    <x v="175"/>
    <x v="52"/>
    <n v="2969.6"/>
    <b v="0"/>
    <s v="100+"/>
    <x v="14"/>
    <x v="0"/>
    <n v="0"/>
    <x v="1"/>
    <s v="Shopping"/>
    <d v="2018-02-16T00:00:00"/>
    <n v="1.2"/>
    <s v="4.1 and up"/>
  </r>
  <r>
    <x v="12"/>
    <x v="4832"/>
    <x v="3"/>
    <x v="3807"/>
    <x v="32"/>
    <n v="10240"/>
    <b v="0"/>
    <s v="5,000+"/>
    <x v="8"/>
    <x v="0"/>
    <n v="0"/>
    <x v="0"/>
    <s v="Books &amp; Reference"/>
    <d v="2018-05-21T00:00:00"/>
    <s v="1.6.2"/>
    <s v="4.1 and up"/>
  </r>
  <r>
    <x v="3"/>
    <x v="4833"/>
    <x v="18"/>
    <x v="541"/>
    <x v="84"/>
    <n v="7372.8"/>
    <b v="0"/>
    <s v="100+"/>
    <x v="14"/>
    <x v="0"/>
    <n v="0"/>
    <x v="0"/>
    <s v="Entertainment"/>
    <d v="2015-10-27T00:00:00"/>
    <s v="3.0.0"/>
    <s v="2.1 and up"/>
  </r>
  <r>
    <x v="4"/>
    <x v="4834"/>
    <x v="25"/>
    <x v="815"/>
    <x v="122"/>
    <n v="3891.2"/>
    <b v="0"/>
    <s v="500+"/>
    <x v="15"/>
    <x v="0"/>
    <n v="0"/>
    <x v="0"/>
    <s v="Tools"/>
    <d v="2017-05-15T00:00:00"/>
    <n v="2.2000000000000002"/>
    <s v="5.0 and up"/>
  </r>
  <r>
    <x v="11"/>
    <x v="4835"/>
    <x v="18"/>
    <x v="424"/>
    <x v="263"/>
    <b v="0"/>
    <n v="549"/>
    <s v="1+"/>
    <x v="17"/>
    <x v="1"/>
    <n v="1.99"/>
    <x v="0"/>
    <s v="Education"/>
    <d v="2014-06-13T00:00:00"/>
    <n v="1.2"/>
    <s v="3.0 and up"/>
  </r>
  <r>
    <x v="11"/>
    <x v="4836"/>
    <x v="30"/>
    <x v="425"/>
    <x v="51"/>
    <n v="3993.6"/>
    <b v="0"/>
    <s v="1,000+"/>
    <x v="11"/>
    <x v="0"/>
    <n v="0"/>
    <x v="0"/>
    <s v="Video Players &amp; Editors"/>
    <d v="2017-09-11T00:00:00"/>
    <n v="1.1000000000000001"/>
    <s v="4.0 and up"/>
  </r>
  <r>
    <x v="11"/>
    <x v="4837"/>
    <x v="26"/>
    <x v="424"/>
    <x v="52"/>
    <n v="2969.6"/>
    <b v="0"/>
    <s v="10+"/>
    <x v="16"/>
    <x v="1"/>
    <n v="0.99"/>
    <x v="0"/>
    <s v="Personalization"/>
    <d v="2017-12-26T00:00:00"/>
    <s v="1.0.0"/>
    <s v="4.4 and up"/>
  </r>
  <r>
    <x v="11"/>
    <x v="4838"/>
    <x v="18"/>
    <x v="424"/>
    <x v="86"/>
    <n v="43008"/>
    <b v="0"/>
    <s v="10+"/>
    <x v="16"/>
    <x v="0"/>
    <n v="0"/>
    <x v="3"/>
    <s v="Entertainment"/>
    <d v="2018-07-29T00:00:00"/>
    <n v="3"/>
    <s v="2.3 and up"/>
  </r>
  <r>
    <x v="15"/>
    <x v="4839"/>
    <x v="22"/>
    <x v="4264"/>
    <x v="57"/>
    <n v="1126.4000000000001"/>
    <b v="0"/>
    <s v="500,000+"/>
    <x v="1"/>
    <x v="0"/>
    <n v="0"/>
    <x v="0"/>
    <s v="Photography"/>
    <d v="2018-01-23T00:00:00"/>
    <n v="1.06"/>
    <s v="2.3 and up"/>
  </r>
  <r>
    <x v="11"/>
    <x v="4840"/>
    <x v="18"/>
    <x v="424"/>
    <x v="148"/>
    <n v="9932.7999999999993"/>
    <b v="0"/>
    <s v="1+"/>
    <x v="17"/>
    <x v="0"/>
    <n v="0"/>
    <x v="3"/>
    <s v="Entertainment"/>
    <d v="2018-07-30T00:00:00"/>
    <n v="3"/>
    <s v="2.3 and up"/>
  </r>
  <r>
    <x v="11"/>
    <x v="4841"/>
    <x v="26"/>
    <x v="799"/>
    <x v="175"/>
    <n v="1740.8"/>
    <b v="0"/>
    <s v="1,000+"/>
    <x v="11"/>
    <x v="0"/>
    <n v="0"/>
    <x v="0"/>
    <s v="Personalization"/>
    <d v="2016-07-21T00:00:00"/>
    <n v="1"/>
    <s v="4.1 and up"/>
  </r>
  <r>
    <x v="11"/>
    <x v="4842"/>
    <x v="16"/>
    <x v="530"/>
    <x v="78"/>
    <n v="13312"/>
    <b v="0"/>
    <s v="100+"/>
    <x v="14"/>
    <x v="0"/>
    <n v="0"/>
    <x v="0"/>
    <s v="Lifestyle"/>
    <d v="2018-02-17T00:00:00"/>
    <s v="1.0.2"/>
    <s v="4.1 and up"/>
  </r>
  <r>
    <x v="11"/>
    <x v="4843"/>
    <x v="16"/>
    <x v="4265"/>
    <x v="89"/>
    <n v="56320"/>
    <b v="0"/>
    <s v="10,000+"/>
    <x v="0"/>
    <x v="0"/>
    <n v="0"/>
    <x v="0"/>
    <s v="Lifestyle"/>
    <d v="2017-03-14T00:00:00"/>
    <s v="1.3.1"/>
    <s v="4.0.3 and up"/>
  </r>
  <r>
    <x v="11"/>
    <x v="4844"/>
    <x v="26"/>
    <x v="532"/>
    <x v="91"/>
    <n v="6656"/>
    <b v="0"/>
    <s v="100+"/>
    <x v="14"/>
    <x v="0"/>
    <n v="0"/>
    <x v="0"/>
    <s v="Personalization"/>
    <d v="2017-12-10T00:00:00"/>
    <s v="1.0.0"/>
    <s v="4.3 and up"/>
  </r>
  <r>
    <x v="4"/>
    <x v="4845"/>
    <x v="3"/>
    <x v="4266"/>
    <x v="139"/>
    <n v="1945.6"/>
    <b v="0"/>
    <s v="10,000+"/>
    <x v="0"/>
    <x v="0"/>
    <n v="0"/>
    <x v="0"/>
    <s v="Books &amp; Reference"/>
    <d v="2015-12-21T00:00:00"/>
    <n v="1"/>
    <s v="2.3 and up"/>
  </r>
  <r>
    <x v="11"/>
    <x v="4846"/>
    <x v="18"/>
    <x v="424"/>
    <x v="107"/>
    <n v="5222.3999999999996"/>
    <b v="0"/>
    <s v="10+"/>
    <x v="16"/>
    <x v="0"/>
    <n v="0"/>
    <x v="0"/>
    <s v="Entertainment"/>
    <d v="2018-07-13T00:00:00"/>
    <n v="1"/>
    <s v="4.1 and up"/>
  </r>
  <r>
    <x v="6"/>
    <x v="4847"/>
    <x v="17"/>
    <x v="4267"/>
    <x v="135"/>
    <n v="36864"/>
    <b v="0"/>
    <s v="10,000+"/>
    <x v="0"/>
    <x v="0"/>
    <n v="0"/>
    <x v="2"/>
    <s v="Arcade"/>
    <d v="2015-03-17T00:00:00"/>
    <s v="1.0.3.1"/>
    <s v="4.0 and up"/>
  </r>
  <r>
    <x v="11"/>
    <x v="4848"/>
    <x v="13"/>
    <x v="424"/>
    <x v="27"/>
    <n v="11264"/>
    <b v="0"/>
    <s v="10+"/>
    <x v="16"/>
    <x v="0"/>
    <n v="0"/>
    <x v="0"/>
    <s v="Health &amp; Fitness"/>
    <d v="2018-07-09T00:00:00"/>
    <s v="4.2.2"/>
    <s v="4.1 and up"/>
  </r>
  <r>
    <x v="11"/>
    <x v="4849"/>
    <x v="17"/>
    <x v="424"/>
    <x v="1"/>
    <n v="14336"/>
    <b v="0"/>
    <s v="1+"/>
    <x v="17"/>
    <x v="1"/>
    <n v="0.99"/>
    <x v="0"/>
    <s v="Arcade"/>
    <d v="2018-07-07T00:00:00"/>
    <n v="1"/>
    <s v="4.1 and up"/>
  </r>
  <r>
    <x v="3"/>
    <x v="4850"/>
    <x v="16"/>
    <x v="4238"/>
    <x v="29"/>
    <b v="0"/>
    <b v="0"/>
    <s v="1,000+"/>
    <x v="11"/>
    <x v="1"/>
    <n v="4.99"/>
    <x v="3"/>
    <s v="Lifestyle"/>
    <d v="2018-07-17T00:00:00"/>
    <s v="Varies with device"/>
    <s v="Varies with device"/>
  </r>
  <r>
    <x v="8"/>
    <x v="4851"/>
    <x v="18"/>
    <x v="540"/>
    <x v="16"/>
    <n v="17408"/>
    <b v="0"/>
    <s v="10,000+"/>
    <x v="0"/>
    <x v="0"/>
    <n v="0"/>
    <x v="0"/>
    <s v="Education"/>
    <d v="2016-09-12T00:00:00"/>
    <n v="1"/>
    <s v="2.2 and up"/>
  </r>
  <r>
    <x v="0"/>
    <x v="4852"/>
    <x v="16"/>
    <x v="4268"/>
    <x v="29"/>
    <b v="0"/>
    <b v="0"/>
    <s v="100,000+"/>
    <x v="4"/>
    <x v="0"/>
    <n v="0"/>
    <x v="3"/>
    <s v="Lifestyle"/>
    <d v="2018-07-17T00:00:00"/>
    <s v="Varies with device"/>
    <s v="Varies with device"/>
  </r>
  <r>
    <x v="7"/>
    <x v="4853"/>
    <x v="3"/>
    <x v="16"/>
    <x v="100"/>
    <n v="4403.2"/>
    <b v="0"/>
    <s v="10,000+"/>
    <x v="0"/>
    <x v="0"/>
    <n v="0"/>
    <x v="0"/>
    <s v="Books &amp; Reference"/>
    <d v="2018-01-30T00:00:00"/>
    <n v="1"/>
    <s v="4.0 and up"/>
  </r>
  <r>
    <x v="11"/>
    <x v="4854"/>
    <x v="4"/>
    <x v="537"/>
    <x v="82"/>
    <n v="4096"/>
    <b v="0"/>
    <s v="10+"/>
    <x v="16"/>
    <x v="0"/>
    <n v="0"/>
    <x v="0"/>
    <s v="Business"/>
    <d v="2018-05-22T00:00:00"/>
    <s v="1.1.1"/>
    <s v="4.4 and up"/>
  </r>
  <r>
    <x v="20"/>
    <x v="4855"/>
    <x v="18"/>
    <x v="1874"/>
    <x v="82"/>
    <n v="4096"/>
    <b v="0"/>
    <s v="1,000+"/>
    <x v="11"/>
    <x v="0"/>
    <n v="0"/>
    <x v="0"/>
    <s v="Education"/>
    <d v="2017-12-13T00:00:00"/>
    <n v="10.6"/>
    <s v="4.2 and up"/>
  </r>
  <r>
    <x v="11"/>
    <x v="4856"/>
    <x v="25"/>
    <x v="43"/>
    <x v="120"/>
    <n v="3072"/>
    <b v="0"/>
    <s v="1,000+"/>
    <x v="11"/>
    <x v="0"/>
    <n v="0"/>
    <x v="0"/>
    <s v="Tools"/>
    <d v="2018-05-23T00:00:00"/>
    <n v="1.2"/>
    <s v="4.4 and up"/>
  </r>
  <r>
    <x v="11"/>
    <x v="4857"/>
    <x v="4"/>
    <x v="526"/>
    <x v="33"/>
    <n v="1228.8"/>
    <b v="0"/>
    <s v="10+"/>
    <x v="16"/>
    <x v="0"/>
    <n v="0"/>
    <x v="1"/>
    <s v="Business"/>
    <d v="2018-07-11T00:00:00"/>
    <n v="1"/>
    <s v="4.0.3 and up"/>
  </r>
  <r>
    <x v="11"/>
    <x v="4858"/>
    <x v="17"/>
    <x v="424"/>
    <x v="6"/>
    <n v="29696"/>
    <b v="0"/>
    <s v="5+"/>
    <x v="18"/>
    <x v="0"/>
    <n v="0"/>
    <x v="0"/>
    <s v="Arcade"/>
    <d v="2018-07-09T00:00:00"/>
    <n v="1"/>
    <s v="4.1 and up"/>
  </r>
  <r>
    <x v="4"/>
    <x v="701"/>
    <x v="18"/>
    <x v="4269"/>
    <x v="29"/>
    <b v="0"/>
    <b v="0"/>
    <s v="1,000,000,000+"/>
    <x v="10"/>
    <x v="0"/>
    <n v="0"/>
    <x v="1"/>
    <s v="Entertainment"/>
    <d v="2018-07-16T00:00:00"/>
    <s v="Varies with device"/>
    <s v="Varies with device"/>
  </r>
  <r>
    <x v="11"/>
    <x v="4859"/>
    <x v="4"/>
    <x v="424"/>
    <x v="49"/>
    <n v="3481.6"/>
    <b v="0"/>
    <s v="1+"/>
    <x v="17"/>
    <x v="0"/>
    <n v="0"/>
    <x v="0"/>
    <s v="Business"/>
    <d v="2017-10-31T00:00:00"/>
    <s v="1.1.0"/>
    <s v="4.0 and up"/>
  </r>
  <r>
    <x v="16"/>
    <x v="4860"/>
    <x v="29"/>
    <x v="284"/>
    <x v="107"/>
    <n v="5222.3999999999996"/>
    <b v="0"/>
    <s v="10,000+"/>
    <x v="0"/>
    <x v="0"/>
    <n v="0"/>
    <x v="0"/>
    <s v="Weather"/>
    <d v="2017-02-23T00:00:00"/>
    <n v="1.4"/>
    <s v="4.1 and up"/>
  </r>
  <r>
    <x v="14"/>
    <x v="4861"/>
    <x v="25"/>
    <x v="4270"/>
    <x v="14"/>
    <n v="2764.8"/>
    <b v="0"/>
    <s v="1,000,000+"/>
    <x v="6"/>
    <x v="0"/>
    <n v="0"/>
    <x v="0"/>
    <s v="Tools"/>
    <d v="2017-02-03T00:00:00"/>
    <n v="2"/>
    <s v="4.2 and up"/>
  </r>
  <r>
    <x v="10"/>
    <x v="4862"/>
    <x v="17"/>
    <x v="4271"/>
    <x v="137"/>
    <n v="99328"/>
    <b v="0"/>
    <s v="10,000,000+"/>
    <x v="7"/>
    <x v="0"/>
    <n v="0"/>
    <x v="3"/>
    <s v="Racing"/>
    <d v="2018-07-02T00:00:00"/>
    <s v="1.0.0.0"/>
    <s v="4.1 and up"/>
  </r>
  <r>
    <x v="10"/>
    <x v="4863"/>
    <x v="18"/>
    <x v="4272"/>
    <x v="0"/>
    <n v="19456"/>
    <b v="0"/>
    <s v="5,000,000+"/>
    <x v="2"/>
    <x v="0"/>
    <n v="0"/>
    <x v="0"/>
    <s v="Video Players &amp; Editors;Music &amp; Video"/>
    <d v="2016-08-05T00:00:00"/>
    <s v="4.0.1"/>
    <s v="4.0.3 and up"/>
  </r>
  <r>
    <x v="10"/>
    <x v="4864"/>
    <x v="17"/>
    <x v="4273"/>
    <x v="159"/>
    <n v="102400"/>
    <b v="0"/>
    <s v="10,000,000+"/>
    <x v="7"/>
    <x v="0"/>
    <n v="0"/>
    <x v="3"/>
    <s v="Action"/>
    <d v="2018-07-09T00:00:00"/>
    <n v="2"/>
    <s v="4.0 and up"/>
  </r>
  <r>
    <x v="4"/>
    <x v="2709"/>
    <x v="26"/>
    <x v="4274"/>
    <x v="29"/>
    <b v="0"/>
    <b v="0"/>
    <s v="10,000,000+"/>
    <x v="7"/>
    <x v="0"/>
    <n v="0"/>
    <x v="0"/>
    <s v="Personalization"/>
    <d v="2018-07-24T00:00:00"/>
    <s v="Varies with device"/>
    <s v="Varies with device"/>
  </r>
  <r>
    <x v="7"/>
    <x v="4865"/>
    <x v="17"/>
    <x v="4275"/>
    <x v="79"/>
    <n v="74752"/>
    <b v="0"/>
    <s v="10,000,000+"/>
    <x v="7"/>
    <x v="0"/>
    <n v="0"/>
    <x v="1"/>
    <s v="Action"/>
    <d v="2018-05-24T00:00:00"/>
    <s v="11.0.0"/>
    <s v="4.0 and up"/>
  </r>
  <r>
    <x v="4"/>
    <x v="4866"/>
    <x v="18"/>
    <x v="4276"/>
    <x v="159"/>
    <n v="102400"/>
    <b v="0"/>
    <s v="10,000,000+"/>
    <x v="7"/>
    <x v="0"/>
    <n v="0"/>
    <x v="3"/>
    <s v="Simulation"/>
    <d v="2018-05-31T00:00:00"/>
    <n v="2.1"/>
    <s v="4.0 and up"/>
  </r>
  <r>
    <x v="7"/>
    <x v="4867"/>
    <x v="30"/>
    <x v="4277"/>
    <x v="56"/>
    <n v="18432"/>
    <b v="0"/>
    <s v="10,000,000+"/>
    <x v="7"/>
    <x v="0"/>
    <n v="0"/>
    <x v="0"/>
    <s v="Video Players &amp; Editors"/>
    <d v="2017-12-19T00:00:00"/>
    <s v="1.0.10"/>
    <s v="2.2 and up"/>
  </r>
  <r>
    <x v="3"/>
    <x v="4868"/>
    <x v="26"/>
    <x v="4278"/>
    <x v="56"/>
    <n v="18432"/>
    <b v="0"/>
    <s v="5,000,000+"/>
    <x v="2"/>
    <x v="0"/>
    <n v="0"/>
    <x v="0"/>
    <s v="Personalization"/>
    <d v="2018-06-11T00:00:00"/>
    <n v="2.4"/>
    <s v="4.1 and up"/>
  </r>
  <r>
    <x v="4"/>
    <x v="4869"/>
    <x v="17"/>
    <x v="4279"/>
    <x v="113"/>
    <n v="45056"/>
    <b v="0"/>
    <s v="5,000,000+"/>
    <x v="2"/>
    <x v="0"/>
    <n v="0"/>
    <x v="0"/>
    <s v="Action"/>
    <d v="2018-07-25T00:00:00"/>
    <s v="1.4.3"/>
    <s v="4.0.3 and up"/>
  </r>
  <r>
    <x v="8"/>
    <x v="4870"/>
    <x v="30"/>
    <x v="4280"/>
    <x v="29"/>
    <b v="0"/>
    <b v="0"/>
    <s v="10,000,000+"/>
    <x v="7"/>
    <x v="0"/>
    <n v="0"/>
    <x v="0"/>
    <s v="Video Players &amp; Editors"/>
    <d v="2018-08-02T00:00:00"/>
    <s v="Varies with device"/>
    <s v="5.0 and up"/>
  </r>
  <r>
    <x v="5"/>
    <x v="4871"/>
    <x v="6"/>
    <x v="4281"/>
    <x v="26"/>
    <n v="5324.8"/>
    <b v="0"/>
    <s v="100,000+"/>
    <x v="4"/>
    <x v="0"/>
    <n v="0"/>
    <x v="0"/>
    <s v="Communication"/>
    <d v="2016-12-31T00:00:00"/>
    <n v="1.4"/>
    <s v="4.4 and up"/>
  </r>
  <r>
    <x v="7"/>
    <x v="4872"/>
    <x v="18"/>
    <x v="1810"/>
    <x v="50"/>
    <n v="9113.6"/>
    <b v="0"/>
    <s v="10,000+"/>
    <x v="0"/>
    <x v="0"/>
    <n v="0"/>
    <x v="0"/>
    <s v="Entertainment"/>
    <d v="2018-07-09T00:00:00"/>
    <s v="2.0.0(9)"/>
    <s v="4.0.3 and up"/>
  </r>
  <r>
    <x v="7"/>
    <x v="4873"/>
    <x v="15"/>
    <x v="4282"/>
    <x v="155"/>
    <n v="34816"/>
    <b v="0"/>
    <s v="1,000,000+"/>
    <x v="6"/>
    <x v="0"/>
    <n v="0"/>
    <x v="0"/>
    <s v="Libraries &amp; Demo"/>
    <d v="2017-03-16T00:00:00"/>
    <s v="4.1.4"/>
    <s v="5.0 and up"/>
  </r>
  <r>
    <x v="7"/>
    <x v="4874"/>
    <x v="18"/>
    <x v="4283"/>
    <x v="64"/>
    <n v="30720"/>
    <b v="0"/>
    <s v="1,000,000+"/>
    <x v="6"/>
    <x v="0"/>
    <n v="0"/>
    <x v="0"/>
    <s v="Education;Education"/>
    <d v="2018-08-02T00:00:00"/>
    <s v="4.1.0"/>
    <s v="4.4 and up"/>
  </r>
  <r>
    <x v="17"/>
    <x v="4875"/>
    <x v="22"/>
    <x v="2905"/>
    <x v="115"/>
    <n v="1638.4"/>
    <b v="0"/>
    <s v="100,000+"/>
    <x v="4"/>
    <x v="0"/>
    <n v="0"/>
    <x v="0"/>
    <s v="Photography"/>
    <d v="2015-08-28T00:00:00"/>
    <n v="2.2000000000000002"/>
    <s v="5.0 and up"/>
  </r>
  <r>
    <x v="9"/>
    <x v="4876"/>
    <x v="27"/>
    <x v="4284"/>
    <x v="128"/>
    <n v="4505.6000000000004"/>
    <b v="0"/>
    <s v="500,000+"/>
    <x v="1"/>
    <x v="0"/>
    <n v="0"/>
    <x v="0"/>
    <s v="Productivity"/>
    <d v="2016-10-05T00:00:00"/>
    <s v="1.0.5"/>
    <s v="4.1 and up"/>
  </r>
  <r>
    <x v="10"/>
    <x v="4877"/>
    <x v="25"/>
    <x v="2861"/>
    <x v="67"/>
    <n v="3788.8"/>
    <b v="0"/>
    <s v="5,000+"/>
    <x v="8"/>
    <x v="0"/>
    <n v="0"/>
    <x v="0"/>
    <s v="Tools"/>
    <d v="2018-03-19T00:00:00"/>
    <n v="1"/>
    <s v="5.0 and up"/>
  </r>
  <r>
    <x v="8"/>
    <x v="4878"/>
    <x v="18"/>
    <x v="30"/>
    <x v="27"/>
    <n v="11264"/>
    <b v="0"/>
    <s v="10,000+"/>
    <x v="0"/>
    <x v="0"/>
    <n v="0"/>
    <x v="0"/>
    <s v="Education"/>
    <d v="2017-10-12T00:00:00"/>
    <s v="2.9.0"/>
    <s v="4.1 and up"/>
  </r>
  <r>
    <x v="9"/>
    <x v="4879"/>
    <x v="25"/>
    <x v="539"/>
    <x v="101"/>
    <n v="4812.8"/>
    <b v="0"/>
    <s v="10,000+"/>
    <x v="0"/>
    <x v="0"/>
    <n v="0"/>
    <x v="0"/>
    <s v="Tools"/>
    <d v="2016-04-11T00:00:00"/>
    <n v="1"/>
    <s v="2.2 and up"/>
  </r>
  <r>
    <x v="5"/>
    <x v="4880"/>
    <x v="16"/>
    <x v="4285"/>
    <x v="7"/>
    <n v="33792"/>
    <b v="0"/>
    <s v="10,000+"/>
    <x v="0"/>
    <x v="0"/>
    <n v="0"/>
    <x v="0"/>
    <s v="Lifestyle"/>
    <d v="2018-03-06T00:00:00"/>
    <s v="5.805.180306"/>
    <s v="4.1 and up"/>
  </r>
  <r>
    <x v="10"/>
    <x v="4881"/>
    <x v="11"/>
    <x v="4286"/>
    <x v="78"/>
    <n v="13312"/>
    <b v="0"/>
    <s v="10,000+"/>
    <x v="0"/>
    <x v="0"/>
    <n v="0"/>
    <x v="0"/>
    <s v="Finance"/>
    <d v="2018-04-05T00:00:00"/>
    <s v="4.2.31"/>
    <s v="4.2 and up"/>
  </r>
  <r>
    <x v="2"/>
    <x v="4882"/>
    <x v="30"/>
    <x v="4082"/>
    <x v="1"/>
    <n v="14336"/>
    <b v="0"/>
    <s v="1,000+"/>
    <x v="11"/>
    <x v="0"/>
    <n v="0"/>
    <x v="0"/>
    <s v="Video Players &amp; Editors"/>
    <d v="2018-07-07T00:00:00"/>
    <n v="1.9"/>
    <s v="4.1 and up"/>
  </r>
  <r>
    <x v="11"/>
    <x v="4883"/>
    <x v="30"/>
    <x v="1871"/>
    <x v="67"/>
    <n v="3788.8"/>
    <b v="0"/>
    <s v="500+"/>
    <x v="15"/>
    <x v="0"/>
    <n v="0"/>
    <x v="0"/>
    <s v="Video Players &amp; Editors"/>
    <d v="2018-07-23T00:00:00"/>
    <n v="1"/>
    <s v="4.4 and up"/>
  </r>
  <r>
    <x v="15"/>
    <x v="4884"/>
    <x v="19"/>
    <x v="532"/>
    <x v="87"/>
    <n v="7475.2"/>
    <b v="0"/>
    <s v="500+"/>
    <x v="15"/>
    <x v="0"/>
    <n v="0"/>
    <x v="0"/>
    <s v="Medical"/>
    <d v="2018-05-24T00:00:00"/>
    <n v="1.4"/>
    <s v="3.2 and up"/>
  </r>
  <r>
    <x v="1"/>
    <x v="4885"/>
    <x v="18"/>
    <x v="3220"/>
    <x v="29"/>
    <b v="0"/>
    <b v="0"/>
    <s v="100,000+"/>
    <x v="4"/>
    <x v="0"/>
    <n v="0"/>
    <x v="0"/>
    <s v="Casual"/>
    <d v="2014-04-17T00:00:00"/>
    <s v="Varies with device"/>
    <s v="Varies with device"/>
  </r>
  <r>
    <x v="7"/>
    <x v="4886"/>
    <x v="17"/>
    <x v="2851"/>
    <x v="13"/>
    <n v="37888"/>
    <b v="0"/>
    <s v="10,000+"/>
    <x v="0"/>
    <x v="0"/>
    <n v="0"/>
    <x v="0"/>
    <s v="Arcade"/>
    <d v="2018-05-25T00:00:00"/>
    <s v="1.2.1"/>
    <s v="4.1 and up"/>
  </r>
  <r>
    <x v="0"/>
    <x v="4887"/>
    <x v="11"/>
    <x v="1947"/>
    <x v="78"/>
    <n v="13312"/>
    <b v="0"/>
    <s v="1,000+"/>
    <x v="11"/>
    <x v="0"/>
    <n v="0"/>
    <x v="0"/>
    <s v="Finance"/>
    <d v="2018-04-05T00:00:00"/>
    <s v="4.2.31"/>
    <s v="4.2 and up"/>
  </r>
  <r>
    <x v="18"/>
    <x v="4888"/>
    <x v="18"/>
    <x v="539"/>
    <x v="78"/>
    <n v="13312"/>
    <b v="0"/>
    <s v="10,000+"/>
    <x v="0"/>
    <x v="0"/>
    <n v="0"/>
    <x v="0"/>
    <s v="Entertainment"/>
    <d v="2018-06-05T00:00:00"/>
    <s v="1.0.15"/>
    <s v="4.1 and up"/>
  </r>
  <r>
    <x v="12"/>
    <x v="4889"/>
    <x v="18"/>
    <x v="815"/>
    <x v="111"/>
    <n v="8601.6"/>
    <b v="0"/>
    <s v="500+"/>
    <x v="15"/>
    <x v="0"/>
    <n v="0"/>
    <x v="1"/>
    <s v="Education"/>
    <d v="2018-06-27T00:00:00"/>
    <s v="3.8.0"/>
    <s v="4.1 and up"/>
  </r>
  <r>
    <x v="4"/>
    <x v="4890"/>
    <x v="24"/>
    <x v="3774"/>
    <x v="124"/>
    <n v="46080"/>
    <b v="0"/>
    <s v="10,000+"/>
    <x v="0"/>
    <x v="0"/>
    <n v="0"/>
    <x v="0"/>
    <s v="Travel &amp; Local"/>
    <d v="2018-07-16T00:00:00"/>
    <s v="7.9.2.6"/>
    <s v="4.4 and up"/>
  </r>
  <r>
    <x v="1"/>
    <x v="4891"/>
    <x v="16"/>
    <x v="4287"/>
    <x v="36"/>
    <n v="8089.6"/>
    <b v="0"/>
    <s v="50,000+"/>
    <x v="5"/>
    <x v="0"/>
    <n v="0"/>
    <x v="0"/>
    <s v="Lifestyle"/>
    <d v="2017-02-18T00:00:00"/>
    <s v="2.1.5"/>
    <s v="4.0 and up"/>
  </r>
  <r>
    <x v="11"/>
    <x v="4892"/>
    <x v="32"/>
    <x v="112"/>
    <x v="19"/>
    <n v="4300.8"/>
    <b v="0"/>
    <s v="1,000+"/>
    <x v="11"/>
    <x v="0"/>
    <n v="0"/>
    <x v="0"/>
    <s v="Maps &amp; Navigation"/>
    <d v="2015-04-02T00:00:00"/>
    <s v="1.0.10"/>
    <s v="4.0 and up"/>
  </r>
  <r>
    <x v="18"/>
    <x v="4893"/>
    <x v="11"/>
    <x v="818"/>
    <x v="27"/>
    <n v="11264"/>
    <b v="0"/>
    <s v="10,000+"/>
    <x v="0"/>
    <x v="0"/>
    <n v="0"/>
    <x v="0"/>
    <s v="Finance"/>
    <d v="2017-06-13T00:00:00"/>
    <s v="3.0.830"/>
    <s v="4.0 and up"/>
  </r>
  <r>
    <x v="4"/>
    <x v="4894"/>
    <x v="18"/>
    <x v="2442"/>
    <x v="116"/>
    <n v="6348.8"/>
    <b v="0"/>
    <s v="10,000+"/>
    <x v="0"/>
    <x v="0"/>
    <n v="0"/>
    <x v="0"/>
    <s v="Education"/>
    <d v="2017-11-07T00:00:00"/>
    <n v="4.7"/>
    <s v="4.1 and up"/>
  </r>
  <r>
    <x v="5"/>
    <x v="4895"/>
    <x v="4"/>
    <x v="811"/>
    <x v="67"/>
    <n v="3788.8"/>
    <b v="0"/>
    <s v="1,000+"/>
    <x v="11"/>
    <x v="0"/>
    <n v="0"/>
    <x v="0"/>
    <s v="Business"/>
    <d v="2018-04-02T00:00:00"/>
    <s v="3.4.4"/>
    <s v="4.2 and up"/>
  </r>
  <r>
    <x v="12"/>
    <x v="4896"/>
    <x v="18"/>
    <x v="812"/>
    <x v="22"/>
    <n v="6144"/>
    <b v="0"/>
    <s v="100+"/>
    <x v="14"/>
    <x v="0"/>
    <n v="0"/>
    <x v="0"/>
    <s v="Entertainment"/>
    <d v="2018-08-02T00:00:00"/>
    <s v="1.0.4"/>
    <s v="4.1 and up"/>
  </r>
  <r>
    <x v="1"/>
    <x v="4897"/>
    <x v="3"/>
    <x v="125"/>
    <x v="105"/>
    <n v="9011.2000000000007"/>
    <b v="0"/>
    <s v="1,000+"/>
    <x v="11"/>
    <x v="0"/>
    <n v="0"/>
    <x v="0"/>
    <s v="Books &amp; Reference"/>
    <d v="2017-10-18T00:00:00"/>
    <n v="1.6"/>
    <s v="4.4 and up"/>
  </r>
  <r>
    <x v="6"/>
    <x v="4898"/>
    <x v="24"/>
    <x v="3214"/>
    <x v="68"/>
    <n v="22528"/>
    <b v="0"/>
    <s v="10,000+"/>
    <x v="0"/>
    <x v="0"/>
    <n v="0"/>
    <x v="0"/>
    <s v="Travel &amp; Local"/>
    <d v="2017-03-07T00:00:00"/>
    <s v="16.51.1"/>
    <s v="2.3 and up"/>
  </r>
  <r>
    <x v="7"/>
    <x v="4899"/>
    <x v="18"/>
    <x v="3213"/>
    <x v="64"/>
    <n v="30720"/>
    <b v="0"/>
    <s v="10,000+"/>
    <x v="0"/>
    <x v="0"/>
    <n v="0"/>
    <x v="0"/>
    <s v="Education"/>
    <d v="2018-02-15T00:00:00"/>
    <s v="6.0.3"/>
    <s v="4.4 and up"/>
  </r>
  <r>
    <x v="10"/>
    <x v="4900"/>
    <x v="3"/>
    <x v="4288"/>
    <x v="27"/>
    <n v="11264"/>
    <b v="0"/>
    <s v="1,000,000+"/>
    <x v="6"/>
    <x v="0"/>
    <n v="0"/>
    <x v="0"/>
    <s v="Books &amp; Reference"/>
    <d v="2017-11-28T00:00:00"/>
    <s v="9.1.284"/>
    <s v="4.1 and up"/>
  </r>
  <r>
    <x v="10"/>
    <x v="4901"/>
    <x v="13"/>
    <x v="4090"/>
    <x v="201"/>
    <n v="4198.3999999999996"/>
    <b v="0"/>
    <s v="100,000+"/>
    <x v="4"/>
    <x v="0"/>
    <n v="0"/>
    <x v="0"/>
    <s v="Health &amp; Fitness"/>
    <d v="2015-08-13T00:00:00"/>
    <n v="2.1"/>
    <s v="3.0 and up"/>
  </r>
  <r>
    <x v="5"/>
    <x v="4902"/>
    <x v="18"/>
    <x v="812"/>
    <x v="49"/>
    <n v="3481.6"/>
    <b v="0"/>
    <s v="1,000+"/>
    <x v="11"/>
    <x v="0"/>
    <n v="0"/>
    <x v="0"/>
    <s v="Education"/>
    <d v="2017-03-23T00:00:00"/>
    <n v="1"/>
    <s v="2.3.3 and up"/>
  </r>
  <r>
    <x v="2"/>
    <x v="4903"/>
    <x v="24"/>
    <x v="1760"/>
    <x v="78"/>
    <n v="13312"/>
    <b v="0"/>
    <s v="5,000+"/>
    <x v="8"/>
    <x v="0"/>
    <n v="0"/>
    <x v="0"/>
    <s v="Travel &amp; Local"/>
    <d v="2017-04-06T00:00:00"/>
    <s v="6.0.19"/>
    <s v="4.1 and up"/>
  </r>
  <r>
    <x v="3"/>
    <x v="4904"/>
    <x v="18"/>
    <x v="1941"/>
    <x v="17"/>
    <n v="39936"/>
    <b v="0"/>
    <s v="10,000+"/>
    <x v="0"/>
    <x v="0"/>
    <n v="0"/>
    <x v="0"/>
    <s v="Education"/>
    <d v="2018-06-05T00:00:00"/>
    <n v="1.5"/>
    <s v="4.0 and up"/>
  </r>
  <r>
    <x v="4"/>
    <x v="4905"/>
    <x v="18"/>
    <x v="48"/>
    <x v="107"/>
    <n v="5222.3999999999996"/>
    <b v="0"/>
    <s v="100,000+"/>
    <x v="4"/>
    <x v="0"/>
    <n v="0"/>
    <x v="0"/>
    <s v="Entertainment"/>
    <d v="2018-05-17T00:00:00"/>
    <s v="1.0.19"/>
    <s v="4.1 and up"/>
  </r>
  <r>
    <x v="16"/>
    <x v="289"/>
    <x v="5"/>
    <x v="1204"/>
    <x v="101"/>
    <n v="4812.8"/>
    <b v="0"/>
    <s v="5,000+"/>
    <x v="8"/>
    <x v="0"/>
    <n v="0"/>
    <x v="1"/>
    <s v="Comics"/>
    <d v="2018-07-24T00:00:00"/>
    <s v="1.0.4"/>
    <s v="4.0.3 and up"/>
  </r>
  <r>
    <x v="4"/>
    <x v="4906"/>
    <x v="16"/>
    <x v="3311"/>
    <x v="15"/>
    <n v="5632"/>
    <b v="0"/>
    <s v="10,000+"/>
    <x v="0"/>
    <x v="0"/>
    <n v="0"/>
    <x v="0"/>
    <s v="Lifestyle"/>
    <d v="2016-06-03T00:00:00"/>
    <s v="3.0.0"/>
    <s v="4.1 and up"/>
  </r>
  <r>
    <x v="0"/>
    <x v="4907"/>
    <x v="24"/>
    <x v="113"/>
    <x v="141"/>
    <n v="5427.2"/>
    <b v="0"/>
    <s v="10,000+"/>
    <x v="0"/>
    <x v="0"/>
    <n v="0"/>
    <x v="0"/>
    <s v="Travel &amp; Local"/>
    <d v="2018-06-20T00:00:00"/>
    <s v="6.3.4"/>
    <s v="4.0.3 and up"/>
  </r>
  <r>
    <x v="36"/>
    <x v="4908"/>
    <x v="25"/>
    <x v="499"/>
    <x v="4"/>
    <n v="2867.2"/>
    <b v="0"/>
    <s v="50,000+"/>
    <x v="5"/>
    <x v="0"/>
    <n v="0"/>
    <x v="0"/>
    <s v="Tools"/>
    <d v="2016-03-28T00:00:00"/>
    <n v="1.9"/>
    <s v="3.2 and up"/>
  </r>
  <r>
    <x v="15"/>
    <x v="4909"/>
    <x v="24"/>
    <x v="3945"/>
    <x v="62"/>
    <n v="9216"/>
    <b v="0"/>
    <s v="1,000+"/>
    <x v="11"/>
    <x v="1"/>
    <n v="8.49"/>
    <x v="0"/>
    <s v="Travel &amp; Local"/>
    <d v="2016-08-18T00:00:00"/>
    <s v="1.0.1"/>
    <s v="4.1 and up"/>
  </r>
  <r>
    <x v="7"/>
    <x v="2470"/>
    <x v="24"/>
    <x v="4289"/>
    <x v="94"/>
    <n v="52224"/>
    <b v="0"/>
    <s v="1,000,000+"/>
    <x v="6"/>
    <x v="0"/>
    <n v="0"/>
    <x v="0"/>
    <s v="Travel &amp; Local"/>
    <d v="2018-07-24T00:00:00"/>
    <n v="4.2"/>
    <s v="4.4 and up"/>
  </r>
  <r>
    <x v="5"/>
    <x v="4910"/>
    <x v="11"/>
    <x v="1255"/>
    <x v="264"/>
    <b v="0"/>
    <n v="206"/>
    <s v="1,000+"/>
    <x v="11"/>
    <x v="1"/>
    <n v="3.99"/>
    <x v="0"/>
    <s v="Finance"/>
    <d v="2018-07-15T00:00:00"/>
    <s v="2.9.1"/>
    <s v="2.1 and up"/>
  </r>
  <r>
    <x v="7"/>
    <x v="4911"/>
    <x v="11"/>
    <x v="540"/>
    <x v="265"/>
    <b v="0"/>
    <n v="954"/>
    <s v="500+"/>
    <x v="15"/>
    <x v="1"/>
    <n v="3.99"/>
    <x v="0"/>
    <s v="Finance"/>
    <d v="2016-12-14T00:00:00"/>
    <s v="1.9.10"/>
    <s v="3.0 and up"/>
  </r>
  <r>
    <x v="36"/>
    <x v="4912"/>
    <x v="4"/>
    <x v="3669"/>
    <x v="34"/>
    <n v="26624"/>
    <b v="0"/>
    <s v="5,000+"/>
    <x v="8"/>
    <x v="0"/>
    <n v="0"/>
    <x v="0"/>
    <s v="Business"/>
    <d v="2018-04-26T00:00:00"/>
    <s v="1.6.0.0"/>
    <s v="4.0 and up"/>
  </r>
  <r>
    <x v="34"/>
    <x v="4913"/>
    <x v="11"/>
    <x v="109"/>
    <x v="30"/>
    <n v="9625.6"/>
    <b v="0"/>
    <s v="1,000+"/>
    <x v="11"/>
    <x v="1"/>
    <n v="1.99"/>
    <x v="0"/>
    <s v="Finance"/>
    <d v="2015-11-16T00:00:00"/>
    <s v="1.3.3"/>
    <s v="2.3 and up"/>
  </r>
  <r>
    <x v="0"/>
    <x v="4914"/>
    <x v="27"/>
    <x v="1886"/>
    <x v="45"/>
    <n v="2457.6"/>
    <b v="0"/>
    <s v="5,000+"/>
    <x v="8"/>
    <x v="0"/>
    <n v="0"/>
    <x v="0"/>
    <s v="Productivity"/>
    <d v="2018-07-22T00:00:00"/>
    <s v="1.2.1"/>
    <s v="4.0.3 and up"/>
  </r>
  <r>
    <x v="19"/>
    <x v="4915"/>
    <x v="18"/>
    <x v="3445"/>
    <x v="121"/>
    <n v="5939.2"/>
    <b v="0"/>
    <s v="500,000+"/>
    <x v="1"/>
    <x v="0"/>
    <n v="0"/>
    <x v="0"/>
    <s v="Strategy"/>
    <d v="2016-06-08T00:00:00"/>
    <s v="1.0.3"/>
    <s v="4.0 and up"/>
  </r>
  <r>
    <x v="20"/>
    <x v="4916"/>
    <x v="17"/>
    <x v="175"/>
    <x v="11"/>
    <n v="20480"/>
    <b v="0"/>
    <s v="1+"/>
    <x v="17"/>
    <x v="1"/>
    <n v="1.49"/>
    <x v="0"/>
    <s v="Arcade"/>
    <d v="2017-02-08T00:00:00"/>
    <s v="1.0.4"/>
    <s v="2.3 and up"/>
  </r>
  <r>
    <x v="11"/>
    <x v="4917"/>
    <x v="24"/>
    <x v="530"/>
    <x v="16"/>
    <n v="17408"/>
    <b v="0"/>
    <s v="100+"/>
    <x v="14"/>
    <x v="0"/>
    <n v="0"/>
    <x v="0"/>
    <s v="Travel &amp; Local"/>
    <d v="2018-06-27T00:00:00"/>
    <s v="2.2.0"/>
    <s v="4.1 and up"/>
  </r>
  <r>
    <x v="18"/>
    <x v="4918"/>
    <x v="17"/>
    <x v="986"/>
    <x v="39"/>
    <n v="35840"/>
    <b v="0"/>
    <s v="10,000+"/>
    <x v="0"/>
    <x v="0"/>
    <n v="0"/>
    <x v="0"/>
    <s v="Adventure"/>
    <d v="2016-03-22T00:00:00"/>
    <s v="1.0.4"/>
    <s v="2.3 and up"/>
  </r>
  <r>
    <x v="7"/>
    <x v="4919"/>
    <x v="28"/>
    <x v="535"/>
    <x v="16"/>
    <n v="17408"/>
    <b v="0"/>
    <s v="10,000+"/>
    <x v="0"/>
    <x v="0"/>
    <n v="0"/>
    <x v="0"/>
    <s v="Parenting"/>
    <d v="2017-07-02T00:00:00"/>
    <n v="1.1000000000000001"/>
    <s v="4.0.3 and up"/>
  </r>
  <r>
    <x v="11"/>
    <x v="4920"/>
    <x v="6"/>
    <x v="424"/>
    <x v="52"/>
    <n v="2969.6"/>
    <b v="0"/>
    <s v="1+"/>
    <x v="17"/>
    <x v="0"/>
    <n v="0"/>
    <x v="0"/>
    <s v="Communication"/>
    <d v="2018-01-31T00:00:00"/>
    <n v="1"/>
    <s v="4.0.3 and up"/>
  </r>
  <r>
    <x v="2"/>
    <x v="4921"/>
    <x v="18"/>
    <x v="776"/>
    <x v="86"/>
    <n v="43008"/>
    <b v="0"/>
    <s v="10,000+"/>
    <x v="0"/>
    <x v="0"/>
    <n v="0"/>
    <x v="0"/>
    <s v="Entertainment"/>
    <d v="2018-07-22T00:00:00"/>
    <s v="2.0.5"/>
    <s v="4.1 and up"/>
  </r>
  <r>
    <x v="11"/>
    <x v="4922"/>
    <x v="24"/>
    <x v="424"/>
    <x v="107"/>
    <n v="5222.3999999999996"/>
    <b v="0"/>
    <s v="100+"/>
    <x v="14"/>
    <x v="0"/>
    <n v="0"/>
    <x v="0"/>
    <s v="Travel &amp; Local"/>
    <d v="2016-08-13T00:00:00"/>
    <n v="1"/>
    <s v="4.0.3 and up"/>
  </r>
  <r>
    <x v="11"/>
    <x v="4923"/>
    <x v="18"/>
    <x v="537"/>
    <x v="48"/>
    <n v="16384"/>
    <b v="0"/>
    <s v="5+"/>
    <x v="18"/>
    <x v="1"/>
    <n v="1.99"/>
    <x v="0"/>
    <s v="Educational"/>
    <d v="2016-05-30T00:00:00"/>
    <n v="1.1000000000000001"/>
    <s v="2.2 and up"/>
  </r>
  <r>
    <x v="11"/>
    <x v="4924"/>
    <x v="13"/>
    <x v="1255"/>
    <x v="101"/>
    <n v="4812.8"/>
    <b v="0"/>
    <s v="1,000+"/>
    <x v="11"/>
    <x v="0"/>
    <n v="0"/>
    <x v="0"/>
    <s v="Health &amp; Fitness"/>
    <d v="2016-07-19T00:00:00"/>
    <s v="0.0.1"/>
    <s v="4.1 and up"/>
  </r>
  <r>
    <x v="12"/>
    <x v="4925"/>
    <x v="18"/>
    <x v="540"/>
    <x v="39"/>
    <n v="35840"/>
    <b v="0"/>
    <s v="10,000+"/>
    <x v="0"/>
    <x v="0"/>
    <n v="0"/>
    <x v="0"/>
    <s v="Educational;Education"/>
    <d v="2017-11-28T00:00:00"/>
    <s v="1.0.2"/>
    <s v="2.3 and up"/>
  </r>
  <r>
    <x v="11"/>
    <x v="4926"/>
    <x v="18"/>
    <x v="532"/>
    <x v="10"/>
    <n v="12288"/>
    <b v="0"/>
    <s v="100+"/>
    <x v="14"/>
    <x v="1"/>
    <n v="1.49"/>
    <x v="0"/>
    <s v="Education"/>
    <d v="2017-03-03T00:00:00"/>
    <n v="1.2"/>
    <s v="2.3 and up"/>
  </r>
  <r>
    <x v="3"/>
    <x v="4927"/>
    <x v="18"/>
    <x v="4290"/>
    <x v="34"/>
    <n v="26624"/>
    <b v="0"/>
    <s v="100,000+"/>
    <x v="4"/>
    <x v="0"/>
    <n v="0"/>
    <x v="0"/>
    <s v="Education;Education"/>
    <d v="2017-05-30T00:00:00"/>
    <s v="1.0.0"/>
    <s v="2.3 and up"/>
  </r>
  <r>
    <x v="8"/>
    <x v="4928"/>
    <x v="18"/>
    <x v="131"/>
    <x v="16"/>
    <n v="17408"/>
    <b v="0"/>
    <s v="10,000+"/>
    <x v="0"/>
    <x v="0"/>
    <n v="0"/>
    <x v="0"/>
    <s v="Educational;Education"/>
    <d v="2018-02-25T00:00:00"/>
    <s v="1.0.0"/>
    <s v="2.3 and up"/>
  </r>
  <r>
    <x v="8"/>
    <x v="4929"/>
    <x v="18"/>
    <x v="3543"/>
    <x v="165"/>
    <n v="61440"/>
    <b v="0"/>
    <s v="10,000+"/>
    <x v="0"/>
    <x v="0"/>
    <n v="0"/>
    <x v="0"/>
    <s v="Education"/>
    <d v="2017-11-29T00:00:00"/>
    <n v="6"/>
    <s v="4.0.3 and up"/>
  </r>
  <r>
    <x v="13"/>
    <x v="4930"/>
    <x v="18"/>
    <x v="2442"/>
    <x v="3"/>
    <n v="25600"/>
    <b v="0"/>
    <s v="10,000+"/>
    <x v="0"/>
    <x v="0"/>
    <n v="0"/>
    <x v="0"/>
    <s v="Education"/>
    <d v="2018-01-05T00:00:00"/>
    <s v="1.0.5"/>
    <s v="4.4 and up"/>
  </r>
  <r>
    <x v="12"/>
    <x v="4931"/>
    <x v="18"/>
    <x v="4291"/>
    <x v="53"/>
    <n v="38912"/>
    <b v="0"/>
    <s v="50,000+"/>
    <x v="5"/>
    <x v="0"/>
    <n v="0"/>
    <x v="0"/>
    <s v="Education"/>
    <d v="2017-10-31T00:00:00"/>
    <n v="1.3"/>
    <s v="4.1 and up"/>
  </r>
  <r>
    <x v="10"/>
    <x v="4932"/>
    <x v="18"/>
    <x v="812"/>
    <x v="138"/>
    <n v="2048"/>
    <b v="0"/>
    <s v="1,000+"/>
    <x v="11"/>
    <x v="0"/>
    <n v="0"/>
    <x v="0"/>
    <s v="Entertainment"/>
    <d v="2015-09-23T00:00:00"/>
    <n v="1"/>
    <s v="1.6 and up"/>
  </r>
  <r>
    <x v="1"/>
    <x v="4933"/>
    <x v="16"/>
    <x v="4292"/>
    <x v="47"/>
    <n v="2560"/>
    <b v="0"/>
    <s v="100,000+"/>
    <x v="4"/>
    <x v="0"/>
    <n v="0"/>
    <x v="0"/>
    <s v="Lifestyle"/>
    <d v="2018-01-02T00:00:00"/>
    <s v="1.0.23"/>
    <s v="2.3 and up"/>
  </r>
  <r>
    <x v="0"/>
    <x v="4934"/>
    <x v="18"/>
    <x v="4293"/>
    <x v="25"/>
    <n v="9420.7999999999993"/>
    <b v="0"/>
    <s v="10,000+"/>
    <x v="0"/>
    <x v="0"/>
    <n v="0"/>
    <x v="0"/>
    <s v="Entertainment"/>
    <d v="2018-06-14T00:00:00"/>
    <s v="1.2.1"/>
    <s v="5.0 and up"/>
  </r>
  <r>
    <x v="0"/>
    <x v="4935"/>
    <x v="5"/>
    <x v="4294"/>
    <x v="266"/>
    <b v="0"/>
    <n v="444"/>
    <s v="50,000+"/>
    <x v="5"/>
    <x v="0"/>
    <n v="0"/>
    <x v="0"/>
    <s v="Comics"/>
    <d v="2015-09-29T00:00:00"/>
    <s v="1.2.3"/>
    <s v="2.2 and up"/>
  </r>
  <r>
    <x v="3"/>
    <x v="4936"/>
    <x v="18"/>
    <x v="30"/>
    <x v="31"/>
    <n v="15360"/>
    <b v="0"/>
    <s v="50,000+"/>
    <x v="5"/>
    <x v="0"/>
    <n v="0"/>
    <x v="0"/>
    <s v="Educational;Education"/>
    <d v="2018-02-24T00:00:00"/>
    <n v="1"/>
    <s v="2.3 and up"/>
  </r>
  <r>
    <x v="7"/>
    <x v="4937"/>
    <x v="13"/>
    <x v="1190"/>
    <x v="10"/>
    <n v="12288"/>
    <b v="0"/>
    <s v="50,000+"/>
    <x v="5"/>
    <x v="0"/>
    <n v="0"/>
    <x v="0"/>
    <s v="Health &amp; Fitness"/>
    <d v="2018-07-30T00:00:00"/>
    <n v="1.8"/>
    <s v="4.2 and up"/>
  </r>
  <r>
    <x v="10"/>
    <x v="4938"/>
    <x v="31"/>
    <x v="4295"/>
    <x v="128"/>
    <n v="4505.6000000000004"/>
    <b v="0"/>
    <s v="10,000+"/>
    <x v="0"/>
    <x v="0"/>
    <n v="0"/>
    <x v="0"/>
    <s v="News &amp; Magazines"/>
    <d v="2017-06-07T00:00:00"/>
    <s v="5.5.2"/>
    <s v="4.0 and up"/>
  </r>
  <r>
    <x v="5"/>
    <x v="4939"/>
    <x v="31"/>
    <x v="16"/>
    <x v="1"/>
    <n v="14336"/>
    <b v="0"/>
    <s v="100+"/>
    <x v="14"/>
    <x v="0"/>
    <n v="0"/>
    <x v="0"/>
    <s v="News &amp; Magazines"/>
    <d v="2018-07-06T00:00:00"/>
    <n v="1"/>
    <s v="4.2 and up"/>
  </r>
  <r>
    <x v="23"/>
    <x v="4940"/>
    <x v="25"/>
    <x v="526"/>
    <x v="63"/>
    <n v="6860.8"/>
    <b v="0"/>
    <s v="1,000+"/>
    <x v="11"/>
    <x v="0"/>
    <n v="0"/>
    <x v="0"/>
    <s v="Tools"/>
    <d v="2018-04-18T00:00:00"/>
    <s v="1.1.1"/>
    <s v="4.0.3 and up"/>
  </r>
  <r>
    <x v="11"/>
    <x v="4941"/>
    <x v="27"/>
    <x v="424"/>
    <x v="67"/>
    <n v="3788.8"/>
    <b v="0"/>
    <s v="10+"/>
    <x v="16"/>
    <x v="1"/>
    <n v="2.99"/>
    <x v="0"/>
    <s v="Productivity"/>
    <d v="2017-12-01T00:00:00"/>
    <n v="1"/>
    <s v="4.0 and up"/>
  </r>
  <r>
    <x v="11"/>
    <x v="4942"/>
    <x v="18"/>
    <x v="532"/>
    <x v="82"/>
    <n v="4096"/>
    <b v="0"/>
    <s v="500+"/>
    <x v="15"/>
    <x v="0"/>
    <n v="0"/>
    <x v="0"/>
    <s v="Education"/>
    <d v="2017-07-16T00:00:00"/>
    <s v="1.0.2"/>
    <s v="5.0 and up"/>
  </r>
  <r>
    <x v="15"/>
    <x v="4943"/>
    <x v="25"/>
    <x v="43"/>
    <x v="58"/>
    <n v="2252.8000000000002"/>
    <b v="0"/>
    <s v="5,000+"/>
    <x v="8"/>
    <x v="0"/>
    <n v="0"/>
    <x v="0"/>
    <s v="Tools"/>
    <d v="2015-11-02T00:00:00"/>
    <n v="1.1000000000000001"/>
    <s v="2.3 and up"/>
  </r>
  <r>
    <x v="11"/>
    <x v="4944"/>
    <x v="18"/>
    <x v="424"/>
    <x v="7"/>
    <n v="33792"/>
    <b v="0"/>
    <s v="0+"/>
    <x v="19"/>
    <x v="1"/>
    <n v="2.99"/>
    <x v="0"/>
    <s v="Education"/>
    <d v="2016-04-15T00:00:00"/>
    <n v="1"/>
    <s v="3.0 and up"/>
  </r>
  <r>
    <x v="7"/>
    <x v="4945"/>
    <x v="18"/>
    <x v="4296"/>
    <x v="29"/>
    <b v="0"/>
    <b v="0"/>
    <s v="1,000,000+"/>
    <x v="6"/>
    <x v="0"/>
    <n v="0"/>
    <x v="2"/>
    <s v="Strategy"/>
    <d v="2018-07-26T00:00:00"/>
    <s v="4.0.4"/>
    <s v="4.1 and up"/>
  </r>
  <r>
    <x v="10"/>
    <x v="4946"/>
    <x v="31"/>
    <x v="4297"/>
    <x v="43"/>
    <n v="5836.8"/>
    <b v="0"/>
    <s v="100,000+"/>
    <x v="4"/>
    <x v="0"/>
    <n v="0"/>
    <x v="0"/>
    <s v="News &amp; Magazines"/>
    <d v="2017-02-25T00:00:00"/>
    <s v="4.1.1"/>
    <s v="4.0 and up"/>
  </r>
  <r>
    <x v="4"/>
    <x v="4947"/>
    <x v="23"/>
    <x v="4298"/>
    <x v="184"/>
    <n v="89088"/>
    <b v="0"/>
    <s v="10,000,000+"/>
    <x v="7"/>
    <x v="0"/>
    <n v="0"/>
    <x v="0"/>
    <s v="Sports"/>
    <d v="2018-08-02T00:00:00"/>
    <s v="3.4.4"/>
    <s v="4.1 and up"/>
  </r>
  <r>
    <x v="24"/>
    <x v="4948"/>
    <x v="24"/>
    <x v="4114"/>
    <x v="64"/>
    <n v="30720"/>
    <b v="0"/>
    <s v="100,000+"/>
    <x v="4"/>
    <x v="0"/>
    <n v="0"/>
    <x v="0"/>
    <s v="Travel &amp; Local"/>
    <d v="2018-04-10T00:00:00"/>
    <s v="7.8.0"/>
    <s v="5.0 and up"/>
  </r>
  <r>
    <x v="5"/>
    <x v="4949"/>
    <x v="17"/>
    <x v="4299"/>
    <x v="162"/>
    <n v="69632"/>
    <b v="0"/>
    <s v="100,000,000+"/>
    <x v="9"/>
    <x v="0"/>
    <n v="0"/>
    <x v="0"/>
    <s v="Action"/>
    <d v="2018-02-07T00:00:00"/>
    <s v="1.9.6.6"/>
    <s v="4.0.3 and up"/>
  </r>
  <r>
    <x v="11"/>
    <x v="4950"/>
    <x v="20"/>
    <x v="175"/>
    <x v="77"/>
    <n v="6041.6"/>
    <b v="0"/>
    <s v="10+"/>
    <x v="16"/>
    <x v="0"/>
    <n v="0"/>
    <x v="1"/>
    <s v="Social"/>
    <d v="2018-07-28T00:00:00"/>
    <s v="1.0.1"/>
    <s v="4.4 and up"/>
  </r>
  <r>
    <x v="15"/>
    <x v="2454"/>
    <x v="24"/>
    <x v="4300"/>
    <x v="29"/>
    <b v="0"/>
    <b v="0"/>
    <s v="5,000,000+"/>
    <x v="2"/>
    <x v="0"/>
    <n v="0"/>
    <x v="0"/>
    <s v="Travel &amp; Local"/>
    <d v="2018-07-18T00:00:00"/>
    <s v="Varies with device"/>
    <s v="Varies with device"/>
  </r>
  <r>
    <x v="2"/>
    <x v="4951"/>
    <x v="18"/>
    <x v="4301"/>
    <x v="0"/>
    <n v="19456"/>
    <b v="0"/>
    <s v="100,000+"/>
    <x v="4"/>
    <x v="0"/>
    <n v="0"/>
    <x v="0"/>
    <s v="Educational"/>
    <d v="2018-06-07T00:00:00"/>
    <n v="2.2000000000000002"/>
    <s v="4.1 and up"/>
  </r>
  <r>
    <x v="8"/>
    <x v="4952"/>
    <x v="17"/>
    <x v="4302"/>
    <x v="103"/>
    <n v="40960"/>
    <b v="0"/>
    <s v="10,000,000+"/>
    <x v="7"/>
    <x v="0"/>
    <n v="0"/>
    <x v="0"/>
    <s v="Arcade"/>
    <d v="2018-08-01T00:00:00"/>
    <n v="1.246"/>
    <s v="4.1 and up"/>
  </r>
  <r>
    <x v="5"/>
    <x v="4953"/>
    <x v="23"/>
    <x v="4303"/>
    <x v="126"/>
    <n v="50176"/>
    <b v="0"/>
    <s v="5,000+"/>
    <x v="8"/>
    <x v="1"/>
    <n v="2.99"/>
    <x v="0"/>
    <s v="Sports"/>
    <d v="2018-07-10T00:00:00"/>
    <n v="1.5"/>
    <s v="4.0.3 and up"/>
  </r>
  <r>
    <x v="4"/>
    <x v="4954"/>
    <x v="18"/>
    <x v="4304"/>
    <x v="61"/>
    <n v="53248"/>
    <b v="0"/>
    <s v="500,000+"/>
    <x v="1"/>
    <x v="0"/>
    <n v="0"/>
    <x v="2"/>
    <s v="Strategy"/>
    <d v="2018-08-02T00:00:00"/>
    <s v="0.1.801"/>
    <s v="2.3 and up"/>
  </r>
  <r>
    <x v="5"/>
    <x v="4955"/>
    <x v="23"/>
    <x v="14"/>
    <x v="125"/>
    <n v="64512"/>
    <b v="0"/>
    <s v="1,000+"/>
    <x v="11"/>
    <x v="1"/>
    <n v="4.49"/>
    <x v="0"/>
    <s v="Sports"/>
    <d v="2018-08-03T00:00:00"/>
    <s v="2.0.38"/>
    <s v="4.0.3 and up"/>
  </r>
  <r>
    <x v="14"/>
    <x v="4956"/>
    <x v="23"/>
    <x v="1245"/>
    <x v="22"/>
    <n v="6144"/>
    <b v="0"/>
    <s v="1,000+"/>
    <x v="11"/>
    <x v="1"/>
    <n v="3.99"/>
    <x v="0"/>
    <s v="Sports"/>
    <d v="2015-02-18T00:00:00"/>
    <n v="2.1"/>
    <s v="2.3 and up"/>
  </r>
  <r>
    <x v="6"/>
    <x v="4957"/>
    <x v="18"/>
    <x v="541"/>
    <x v="16"/>
    <n v="17408"/>
    <b v="0"/>
    <s v="1,000+"/>
    <x v="11"/>
    <x v="0"/>
    <n v="0"/>
    <x v="0"/>
    <s v="Education"/>
    <d v="2018-03-14T00:00:00"/>
    <s v="2.6.12"/>
    <s v="4.1 and up"/>
  </r>
  <r>
    <x v="5"/>
    <x v="4958"/>
    <x v="18"/>
    <x v="1255"/>
    <x v="19"/>
    <n v="4300.8"/>
    <b v="0"/>
    <s v="100+"/>
    <x v="14"/>
    <x v="1"/>
    <n v="0.99"/>
    <x v="0"/>
    <s v="Casual"/>
    <d v="2013-08-15T00:00:00"/>
    <n v="1.48"/>
    <s v="2.0 and up"/>
  </r>
  <r>
    <x v="5"/>
    <x v="4959"/>
    <x v="18"/>
    <x v="288"/>
    <x v="54"/>
    <n v="32768"/>
    <b v="0"/>
    <s v="1,000+"/>
    <x v="11"/>
    <x v="0"/>
    <n v="0"/>
    <x v="0"/>
    <s v="Education"/>
    <d v="2018-05-10T00:00:00"/>
    <n v="3.2"/>
    <s v="4.0.3 and up"/>
  </r>
  <r>
    <x v="22"/>
    <x v="4960"/>
    <x v="18"/>
    <x v="1202"/>
    <x v="267"/>
    <b v="0"/>
    <n v="717"/>
    <s v="5,000+"/>
    <x v="8"/>
    <x v="0"/>
    <n v="0"/>
    <x v="0"/>
    <s v="Entertainment"/>
    <d v="2016-06-22T00:00:00"/>
    <s v="0.0.7"/>
    <s v="4.0.3 and up"/>
  </r>
  <r>
    <x v="7"/>
    <x v="3043"/>
    <x v="32"/>
    <x v="4305"/>
    <x v="29"/>
    <b v="0"/>
    <b v="0"/>
    <s v="5,000,000+"/>
    <x v="2"/>
    <x v="0"/>
    <n v="0"/>
    <x v="0"/>
    <s v="Maps &amp; Navigation"/>
    <d v="2018-07-18T00:00:00"/>
    <s v="4.4.7"/>
    <s v="Varies with device"/>
  </r>
  <r>
    <x v="15"/>
    <x v="4961"/>
    <x v="16"/>
    <x v="1873"/>
    <x v="100"/>
    <n v="4403.2"/>
    <b v="0"/>
    <s v="50,000+"/>
    <x v="5"/>
    <x v="0"/>
    <n v="0"/>
    <x v="0"/>
    <s v="Lifestyle"/>
    <d v="2015-10-05T00:00:00"/>
    <n v="3.6"/>
    <s v="2.2 and up"/>
  </r>
  <r>
    <x v="20"/>
    <x v="4962"/>
    <x v="3"/>
    <x v="533"/>
    <x v="84"/>
    <n v="7372.8"/>
    <b v="0"/>
    <s v="50+"/>
    <x v="13"/>
    <x v="1"/>
    <n v="1.75"/>
    <x v="0"/>
    <s v="Books &amp; Reference"/>
    <d v="2015-10-08T00:00:00"/>
    <n v="1"/>
    <s v="4.1 and up"/>
  </r>
  <r>
    <x v="11"/>
    <x v="4963"/>
    <x v="32"/>
    <x v="424"/>
    <x v="76"/>
    <n v="5120"/>
    <b v="0"/>
    <s v="100+"/>
    <x v="14"/>
    <x v="0"/>
    <n v="0"/>
    <x v="2"/>
    <s v="Maps &amp; Navigation"/>
    <d v="2016-02-19T00:00:00"/>
    <n v="3"/>
    <s v="2.2 and up"/>
  </r>
  <r>
    <x v="7"/>
    <x v="4964"/>
    <x v="19"/>
    <x v="526"/>
    <x v="33"/>
    <n v="1228.8"/>
    <b v="0"/>
    <s v="500+"/>
    <x v="15"/>
    <x v="0"/>
    <n v="0"/>
    <x v="0"/>
    <s v="Medical"/>
    <d v="2016-01-19T00:00:00"/>
    <n v="1.2"/>
    <s v="4.1 and up"/>
  </r>
  <r>
    <x v="12"/>
    <x v="4965"/>
    <x v="27"/>
    <x v="425"/>
    <x v="18"/>
    <n v="31744"/>
    <b v="0"/>
    <s v="100+"/>
    <x v="14"/>
    <x v="0"/>
    <n v="0"/>
    <x v="0"/>
    <s v="Productivity"/>
    <d v="2018-06-25T00:00:00"/>
    <s v="3.3.8"/>
    <s v="4.0 and up"/>
  </r>
  <r>
    <x v="5"/>
    <x v="4966"/>
    <x v="24"/>
    <x v="820"/>
    <x v="16"/>
    <n v="17408"/>
    <b v="0"/>
    <s v="500+"/>
    <x v="15"/>
    <x v="0"/>
    <n v="0"/>
    <x v="0"/>
    <s v="Travel &amp; Local"/>
    <d v="2017-10-09T00:00:00"/>
    <s v="2.0.0"/>
    <s v="4.4W and up"/>
  </r>
  <r>
    <x v="0"/>
    <x v="4967"/>
    <x v="18"/>
    <x v="4306"/>
    <x v="98"/>
    <n v="47104"/>
    <b v="0"/>
    <s v="1,000,000+"/>
    <x v="6"/>
    <x v="0"/>
    <n v="0"/>
    <x v="0"/>
    <s v="Simulation"/>
    <d v="2017-04-22T00:00:00"/>
    <n v="2.7"/>
    <s v="3.2 and up"/>
  </r>
  <r>
    <x v="2"/>
    <x v="4968"/>
    <x v="16"/>
    <x v="4307"/>
    <x v="11"/>
    <n v="20480"/>
    <b v="0"/>
    <s v="1,000+"/>
    <x v="11"/>
    <x v="0"/>
    <n v="0"/>
    <x v="0"/>
    <s v="Lifestyle"/>
    <d v="2016-09-30T00:00:00"/>
    <s v="3.0.0"/>
    <s v="4.0 and up"/>
  </r>
  <r>
    <x v="2"/>
    <x v="4969"/>
    <x v="28"/>
    <x v="4308"/>
    <x v="99"/>
    <n v="8499.2000000000007"/>
    <b v="0"/>
    <s v="50,000+"/>
    <x v="5"/>
    <x v="1"/>
    <n v="4.99"/>
    <x v="0"/>
    <s v="Parenting"/>
    <d v="2018-07-10T00:00:00"/>
    <s v="6.3.16"/>
    <s v="4.0.3 and up"/>
  </r>
  <r>
    <x v="16"/>
    <x v="4970"/>
    <x v="25"/>
    <x v="16"/>
    <x v="76"/>
    <n v="5120"/>
    <b v="0"/>
    <s v="5,000+"/>
    <x v="8"/>
    <x v="0"/>
    <n v="0"/>
    <x v="0"/>
    <s v="Tools"/>
    <d v="2018-05-31T00:00:00"/>
    <s v="10.1.0"/>
    <s v="5.0 and up"/>
  </r>
  <r>
    <x v="10"/>
    <x v="4971"/>
    <x v="17"/>
    <x v="4309"/>
    <x v="68"/>
    <n v="22528"/>
    <b v="0"/>
    <s v="10,000+"/>
    <x v="0"/>
    <x v="0"/>
    <n v="0"/>
    <x v="1"/>
    <s v="Casino"/>
    <d v="2018-07-13T00:00:00"/>
    <n v="7"/>
    <s v="4.0 and up"/>
  </r>
  <r>
    <x v="11"/>
    <x v="4972"/>
    <x v="16"/>
    <x v="424"/>
    <x v="8"/>
    <n v="3174.4"/>
    <b v="0"/>
    <s v="50+"/>
    <x v="13"/>
    <x v="0"/>
    <n v="0"/>
    <x v="0"/>
    <s v="Lifestyle"/>
    <d v="2018-06-21T00:00:00"/>
    <s v="4.1.0"/>
    <s v="4.0.3 and up"/>
  </r>
  <r>
    <x v="11"/>
    <x v="4973"/>
    <x v="18"/>
    <x v="424"/>
    <x v="58"/>
    <n v="2252.8000000000002"/>
    <b v="0"/>
    <s v="10+"/>
    <x v="16"/>
    <x v="1"/>
    <n v="1.49"/>
    <x v="0"/>
    <s v="Education"/>
    <d v="2012-04-09T00:00:00"/>
    <n v="1"/>
    <s v="2.1 and up"/>
  </r>
  <r>
    <x v="27"/>
    <x v="4974"/>
    <x v="18"/>
    <x v="537"/>
    <x v="138"/>
    <n v="2048"/>
    <b v="0"/>
    <s v="50+"/>
    <x v="13"/>
    <x v="1"/>
    <n v="1.49"/>
    <x v="0"/>
    <s v="Education"/>
    <d v="2012-04-09T00:00:00"/>
    <n v="1"/>
    <s v="2.1 and up"/>
  </r>
  <r>
    <x v="5"/>
    <x v="4975"/>
    <x v="24"/>
    <x v="1689"/>
    <x v="10"/>
    <n v="12288"/>
    <b v="0"/>
    <s v="10,000+"/>
    <x v="0"/>
    <x v="0"/>
    <n v="0"/>
    <x v="0"/>
    <s v="Travel &amp; Local"/>
    <d v="2018-02-01T00:00:00"/>
    <s v="2.1.3"/>
    <s v="5.0 and up"/>
  </r>
  <r>
    <x v="7"/>
    <x v="4976"/>
    <x v="22"/>
    <x v="533"/>
    <x v="15"/>
    <n v="5632"/>
    <b v="0"/>
    <s v="500+"/>
    <x v="15"/>
    <x v="0"/>
    <n v="0"/>
    <x v="0"/>
    <s v="Photography"/>
    <d v="2018-01-10T00:00:00"/>
    <n v="1"/>
    <s v="4.0.3 and up"/>
  </r>
  <r>
    <x v="5"/>
    <x v="4977"/>
    <x v="30"/>
    <x v="526"/>
    <x v="1"/>
    <n v="14336"/>
    <b v="0"/>
    <s v="1,000+"/>
    <x v="11"/>
    <x v="0"/>
    <n v="0"/>
    <x v="0"/>
    <s v="Video Players &amp; Editors"/>
    <d v="2017-10-12T00:00:00"/>
    <s v="Final"/>
    <s v="4.0 and up"/>
  </r>
  <r>
    <x v="8"/>
    <x v="4978"/>
    <x v="27"/>
    <x v="4310"/>
    <x v="29"/>
    <b v="0"/>
    <b v="0"/>
    <s v="100,000+"/>
    <x v="4"/>
    <x v="1"/>
    <n v="4.99"/>
    <x v="0"/>
    <s v="Productivity"/>
    <d v="2018-05-24T00:00:00"/>
    <s v="Varies with device"/>
    <s v="Varies with device"/>
  </r>
  <r>
    <x v="4"/>
    <x v="4979"/>
    <x v="24"/>
    <x v="535"/>
    <x v="31"/>
    <n v="15360"/>
    <b v="0"/>
    <s v="1,000+"/>
    <x v="11"/>
    <x v="0"/>
    <n v="0"/>
    <x v="0"/>
    <s v="Travel &amp; Local"/>
    <d v="2016-08-02T00:00:00"/>
    <n v="1.7"/>
    <s v="4.0 and up"/>
  </r>
  <r>
    <x v="5"/>
    <x v="4980"/>
    <x v="18"/>
    <x v="820"/>
    <x v="188"/>
    <n v="82944"/>
    <b v="0"/>
    <s v="1,000+"/>
    <x v="11"/>
    <x v="0"/>
    <n v="0"/>
    <x v="0"/>
    <s v="Education"/>
    <d v="2017-07-10T00:00:00"/>
    <n v="3.5"/>
    <s v="4.1 and up"/>
  </r>
  <r>
    <x v="11"/>
    <x v="4981"/>
    <x v="30"/>
    <x v="537"/>
    <x v="177"/>
    <n v="63488"/>
    <b v="0"/>
    <s v="100+"/>
    <x v="14"/>
    <x v="0"/>
    <n v="0"/>
    <x v="0"/>
    <s v="Video Players &amp; Editors"/>
    <d v="2018-04-17T00:00:00"/>
    <n v="1.2"/>
    <s v="4.2 and up"/>
  </r>
  <r>
    <x v="15"/>
    <x v="4982"/>
    <x v="23"/>
    <x v="535"/>
    <x v="50"/>
    <n v="9113.6"/>
    <b v="0"/>
    <s v="1,000+"/>
    <x v="11"/>
    <x v="0"/>
    <n v="0"/>
    <x v="0"/>
    <s v="Sports"/>
    <d v="2017-12-08T00:00:00"/>
    <n v="3.1"/>
    <s v="4.4 and up"/>
  </r>
  <r>
    <x v="28"/>
    <x v="4983"/>
    <x v="10"/>
    <x v="820"/>
    <x v="29"/>
    <b v="0"/>
    <b v="0"/>
    <s v="500+"/>
    <x v="15"/>
    <x v="0"/>
    <n v="0"/>
    <x v="0"/>
    <s v="Events"/>
    <d v="2018-06-22T00:00:00"/>
    <s v="Varies with device"/>
    <s v="4.4 and up"/>
  </r>
  <r>
    <x v="10"/>
    <x v="4984"/>
    <x v="24"/>
    <x v="537"/>
    <x v="120"/>
    <n v="3072"/>
    <b v="0"/>
    <s v="100+"/>
    <x v="14"/>
    <x v="0"/>
    <n v="0"/>
    <x v="0"/>
    <s v="Travel &amp; Local"/>
    <d v="2017-11-08T00:00:00"/>
    <n v="1"/>
    <s v="4.1 and up"/>
  </r>
  <r>
    <x v="16"/>
    <x v="4985"/>
    <x v="18"/>
    <x v="538"/>
    <x v="27"/>
    <n v="11264"/>
    <b v="0"/>
    <s v="1,000+"/>
    <x v="11"/>
    <x v="0"/>
    <n v="0"/>
    <x v="0"/>
    <s v="Education"/>
    <d v="2015-01-19T00:00:00"/>
    <n v="1.2"/>
    <s v="4.0 and up"/>
  </r>
  <r>
    <x v="11"/>
    <x v="4986"/>
    <x v="4"/>
    <x v="537"/>
    <x v="49"/>
    <n v="3481.6"/>
    <b v="0"/>
    <s v="100+"/>
    <x v="14"/>
    <x v="0"/>
    <n v="0"/>
    <x v="0"/>
    <s v="Business"/>
    <d v="2018-01-17T00:00:00"/>
    <s v="1.1.0"/>
    <s v="4.0 and up"/>
  </r>
  <r>
    <x v="11"/>
    <x v="4987"/>
    <x v="19"/>
    <x v="532"/>
    <x v="10"/>
    <n v="12288"/>
    <b v="0"/>
    <s v="50+"/>
    <x v="13"/>
    <x v="0"/>
    <n v="0"/>
    <x v="0"/>
    <s v="Medical"/>
    <d v="2018-07-12T00:00:00"/>
    <s v="4.5.2"/>
    <s v="4.4 and up"/>
  </r>
  <r>
    <x v="7"/>
    <x v="4988"/>
    <x v="18"/>
    <x v="425"/>
    <x v="6"/>
    <n v="29696"/>
    <b v="0"/>
    <s v="500+"/>
    <x v="15"/>
    <x v="0"/>
    <n v="0"/>
    <x v="0"/>
    <s v="Education"/>
    <d v="2018-01-25T00:00:00"/>
    <s v="6.0.2"/>
    <s v="4.4 and up"/>
  </r>
  <r>
    <x v="3"/>
    <x v="4989"/>
    <x v="32"/>
    <x v="4311"/>
    <x v="29"/>
    <b v="0"/>
    <b v="0"/>
    <s v="100,000+"/>
    <x v="4"/>
    <x v="1"/>
    <n v="11.99"/>
    <x v="0"/>
    <s v="Maps &amp; Navigation"/>
    <d v="2018-08-03T00:00:00"/>
    <s v="Varies with device"/>
    <s v="Varies with device"/>
  </r>
  <r>
    <x v="29"/>
    <x v="4990"/>
    <x v="16"/>
    <x v="532"/>
    <x v="65"/>
    <n v="2662.4"/>
    <b v="0"/>
    <s v="500+"/>
    <x v="15"/>
    <x v="0"/>
    <n v="0"/>
    <x v="0"/>
    <s v="Lifestyle"/>
    <d v="2016-01-12T00:00:00"/>
    <n v="1"/>
    <s v="4.2 and up"/>
  </r>
  <r>
    <x v="20"/>
    <x v="4991"/>
    <x v="18"/>
    <x v="425"/>
    <x v="175"/>
    <n v="1740.8"/>
    <b v="0"/>
    <s v="100+"/>
    <x v="14"/>
    <x v="0"/>
    <n v="0"/>
    <x v="1"/>
    <s v="Entertainment"/>
    <d v="2015-06-28T00:00:00"/>
    <n v="1"/>
    <s v="2.2 and up"/>
  </r>
  <r>
    <x v="14"/>
    <x v="4992"/>
    <x v="18"/>
    <x v="533"/>
    <x v="55"/>
    <n v="5529.6"/>
    <b v="0"/>
    <s v="1,000+"/>
    <x v="11"/>
    <x v="0"/>
    <n v="0"/>
    <x v="0"/>
    <s v="Education"/>
    <d v="2018-07-03T00:00:00"/>
    <s v="1.6.7.1"/>
    <s v="4.1 and up"/>
  </r>
  <r>
    <x v="11"/>
    <x v="4993"/>
    <x v="2"/>
    <x v="424"/>
    <x v="29"/>
    <b v="0"/>
    <b v="0"/>
    <s v="100+"/>
    <x v="14"/>
    <x v="0"/>
    <n v="0"/>
    <x v="0"/>
    <s v="Beauty"/>
    <d v="2018-04-23T00:00:00"/>
    <s v="Varies with device"/>
    <s v="4.0.3 and up"/>
  </r>
  <r>
    <x v="1"/>
    <x v="4994"/>
    <x v="18"/>
    <x v="4312"/>
    <x v="64"/>
    <n v="30720"/>
    <b v="0"/>
    <s v="5,000,000+"/>
    <x v="2"/>
    <x v="0"/>
    <n v="0"/>
    <x v="0"/>
    <s v="Simulation"/>
    <d v="2017-04-12T00:00:00"/>
    <n v="2.2000000000000002"/>
    <s v="4.0.3 and up"/>
  </r>
  <r>
    <x v="5"/>
    <x v="4995"/>
    <x v="18"/>
    <x v="4313"/>
    <x v="18"/>
    <n v="31744"/>
    <b v="0"/>
    <s v="1,000,000+"/>
    <x v="6"/>
    <x v="0"/>
    <n v="0"/>
    <x v="0"/>
    <s v="Entertainment"/>
    <d v="2018-05-20T00:00:00"/>
    <s v="4.2.1"/>
    <s v="4.1 and up"/>
  </r>
  <r>
    <x v="7"/>
    <x v="4996"/>
    <x v="16"/>
    <x v="543"/>
    <x v="1"/>
    <n v="14336"/>
    <b v="0"/>
    <s v="10,000+"/>
    <x v="0"/>
    <x v="0"/>
    <n v="0"/>
    <x v="0"/>
    <s v="Lifestyle"/>
    <d v="2018-02-23T00:00:00"/>
    <s v="1.5.1"/>
    <s v="4.1 and up"/>
  </r>
  <r>
    <x v="12"/>
    <x v="4997"/>
    <x v="19"/>
    <x v="1871"/>
    <x v="13"/>
    <n v="37888"/>
    <b v="0"/>
    <s v="5,000+"/>
    <x v="8"/>
    <x v="0"/>
    <n v="0"/>
    <x v="0"/>
    <s v="Medical"/>
    <d v="2018-07-19T00:00:00"/>
    <s v="1.5.0"/>
    <s v="5.0 and up"/>
  </r>
  <r>
    <x v="4"/>
    <x v="4998"/>
    <x v="18"/>
    <x v="4314"/>
    <x v="82"/>
    <n v="4096"/>
    <b v="0"/>
    <s v="1,000,000+"/>
    <x v="6"/>
    <x v="0"/>
    <n v="0"/>
    <x v="0"/>
    <s v="Entertainment"/>
    <d v="2017-12-20T00:00:00"/>
    <n v="6.5"/>
    <s v="4.0 and up"/>
  </r>
  <r>
    <x v="7"/>
    <x v="4999"/>
    <x v="4"/>
    <x v="4315"/>
    <x v="29"/>
    <b v="0"/>
    <b v="0"/>
    <s v="500,000+"/>
    <x v="1"/>
    <x v="0"/>
    <n v="0"/>
    <x v="0"/>
    <s v="Business"/>
    <d v="2016-05-16T00:00:00"/>
    <s v="Varies with device"/>
    <s v="Varies with device"/>
  </r>
  <r>
    <x v="5"/>
    <x v="5000"/>
    <x v="6"/>
    <x v="4316"/>
    <x v="131"/>
    <n v="7065.6"/>
    <b v="0"/>
    <s v="500,000+"/>
    <x v="1"/>
    <x v="0"/>
    <n v="0"/>
    <x v="0"/>
    <s v="Communication"/>
    <d v="2018-07-05T00:00:00"/>
    <s v="5.2.4"/>
    <s v="4.1 and up"/>
  </r>
  <r>
    <x v="4"/>
    <x v="5001"/>
    <x v="18"/>
    <x v="4317"/>
    <x v="1"/>
    <n v="14336"/>
    <b v="0"/>
    <s v="10,000+"/>
    <x v="0"/>
    <x v="0"/>
    <n v="0"/>
    <x v="0"/>
    <s v="Entertainment"/>
    <d v="2017-04-29T00:00:00"/>
    <n v="1.3"/>
    <s v="4.0 and up"/>
  </r>
  <r>
    <x v="10"/>
    <x v="5002"/>
    <x v="25"/>
    <x v="288"/>
    <x v="268"/>
    <b v="0"/>
    <n v="210"/>
    <s v="10,000+"/>
    <x v="0"/>
    <x v="0"/>
    <n v="0"/>
    <x v="0"/>
    <s v="Tools"/>
    <d v="2015-12-18T00:00:00"/>
    <n v="6.1"/>
    <s v="4.2 and up"/>
  </r>
  <r>
    <x v="37"/>
    <x v="5003"/>
    <x v="13"/>
    <x v="1858"/>
    <x v="78"/>
    <n v="13312"/>
    <b v="0"/>
    <s v="5,000+"/>
    <x v="8"/>
    <x v="0"/>
    <n v="0"/>
    <x v="0"/>
    <s v="Health &amp; Fitness"/>
    <d v="2016-09-12T00:00:00"/>
    <n v="1"/>
    <s v="4.1 and up"/>
  </r>
  <r>
    <x v="16"/>
    <x v="5004"/>
    <x v="5"/>
    <x v="3280"/>
    <x v="56"/>
    <n v="18432"/>
    <b v="0"/>
    <s v="500,000+"/>
    <x v="1"/>
    <x v="0"/>
    <n v="0"/>
    <x v="1"/>
    <s v="Comics"/>
    <d v="2018-06-11T00:00:00"/>
    <n v="7.3"/>
    <s v="4.0 and up"/>
  </r>
  <r>
    <x v="4"/>
    <x v="5005"/>
    <x v="18"/>
    <x v="1229"/>
    <x v="78"/>
    <n v="13312"/>
    <b v="0"/>
    <s v="50,000+"/>
    <x v="5"/>
    <x v="0"/>
    <n v="0"/>
    <x v="0"/>
    <s v="Entertainment"/>
    <d v="2018-08-01T00:00:00"/>
    <n v="1.3"/>
    <s v="4.2 and up"/>
  </r>
  <r>
    <x v="11"/>
    <x v="5006"/>
    <x v="18"/>
    <x v="537"/>
    <x v="53"/>
    <n v="38912"/>
    <b v="0"/>
    <s v="10+"/>
    <x v="16"/>
    <x v="0"/>
    <n v="0"/>
    <x v="0"/>
    <s v="Simulation"/>
    <d v="2015-12-04T00:00:00"/>
    <n v="1"/>
    <s v="4.1 and up"/>
  </r>
  <r>
    <x v="8"/>
    <x v="5007"/>
    <x v="31"/>
    <x v="112"/>
    <x v="122"/>
    <n v="3891.2"/>
    <b v="0"/>
    <s v="1,000+"/>
    <x v="11"/>
    <x v="0"/>
    <n v="0"/>
    <x v="0"/>
    <s v="News &amp; Magazines"/>
    <d v="2018-03-20T00:00:00"/>
    <n v="1.5"/>
    <s v="4.0.3 and up"/>
  </r>
  <r>
    <x v="2"/>
    <x v="5008"/>
    <x v="11"/>
    <x v="4318"/>
    <x v="71"/>
    <n v="3276.8"/>
    <b v="0"/>
    <s v="5,000+"/>
    <x v="8"/>
    <x v="0"/>
    <n v="0"/>
    <x v="0"/>
    <s v="Finance"/>
    <d v="2018-05-04T00:00:00"/>
    <n v="1.2"/>
    <s v="4.1 and up"/>
  </r>
  <r>
    <x v="7"/>
    <x v="5009"/>
    <x v="18"/>
    <x v="4319"/>
    <x v="71"/>
    <n v="3276.8"/>
    <b v="0"/>
    <s v="10,000+"/>
    <x v="0"/>
    <x v="0"/>
    <n v="0"/>
    <x v="0"/>
    <s v="Entertainment"/>
    <d v="2018-08-01T00:00:00"/>
    <n v="2.4"/>
    <s v="4.1 and up"/>
  </r>
  <r>
    <x v="1"/>
    <x v="5010"/>
    <x v="5"/>
    <x v="4320"/>
    <x v="269"/>
    <b v="0"/>
    <n v="609"/>
    <s v="100,000+"/>
    <x v="4"/>
    <x v="0"/>
    <n v="0"/>
    <x v="0"/>
    <s v="Comics"/>
    <d v="2017-10-29T00:00:00"/>
    <s v="2.3.216"/>
    <s v="2.3 and up"/>
  </r>
  <r>
    <x v="17"/>
    <x v="5011"/>
    <x v="4"/>
    <x v="125"/>
    <x v="175"/>
    <n v="1740.8"/>
    <b v="0"/>
    <s v="1,000+"/>
    <x v="11"/>
    <x v="0"/>
    <n v="0"/>
    <x v="0"/>
    <s v="Business"/>
    <d v="2016-10-08T00:00:00"/>
    <n v="1"/>
    <s v="3.0 and up"/>
  </r>
  <r>
    <x v="4"/>
    <x v="5012"/>
    <x v="27"/>
    <x v="2867"/>
    <x v="82"/>
    <n v="4096"/>
    <b v="0"/>
    <s v="10,000+"/>
    <x v="0"/>
    <x v="0"/>
    <n v="0"/>
    <x v="0"/>
    <s v="Productivity"/>
    <d v="2016-06-22T00:00:00"/>
    <n v="1.2"/>
    <s v="4.0.3 and up"/>
  </r>
  <r>
    <x v="12"/>
    <x v="5013"/>
    <x v="3"/>
    <x v="1953"/>
    <x v="91"/>
    <n v="6656"/>
    <b v="0"/>
    <s v="1,000+"/>
    <x v="11"/>
    <x v="0"/>
    <n v="0"/>
    <x v="0"/>
    <s v="Books &amp; Reference"/>
    <d v="2017-03-15T00:00:00"/>
    <n v="3.1531699999999998"/>
    <s v="3.0 and up"/>
  </r>
  <r>
    <x v="12"/>
    <x v="5014"/>
    <x v="27"/>
    <x v="3646"/>
    <x v="1"/>
    <n v="14336"/>
    <b v="0"/>
    <s v="1,000+"/>
    <x v="11"/>
    <x v="0"/>
    <n v="0"/>
    <x v="0"/>
    <s v="Productivity"/>
    <d v="2018-07-17T00:00:00"/>
    <s v="2.3.14"/>
    <s v="4.3 and up"/>
  </r>
  <r>
    <x v="3"/>
    <x v="5015"/>
    <x v="3"/>
    <x v="73"/>
    <x v="4"/>
    <n v="2867.2"/>
    <b v="0"/>
    <s v="10,000+"/>
    <x v="0"/>
    <x v="0"/>
    <n v="0"/>
    <x v="0"/>
    <s v="Books &amp; Reference"/>
    <d v="2017-01-03T00:00:00"/>
    <n v="1.2"/>
    <s v="4.1 and up"/>
  </r>
  <r>
    <x v="16"/>
    <x v="5016"/>
    <x v="18"/>
    <x v="811"/>
    <x v="7"/>
    <n v="33792"/>
    <b v="0"/>
    <s v="500+"/>
    <x v="15"/>
    <x v="0"/>
    <n v="0"/>
    <x v="0"/>
    <s v="Simulation"/>
    <d v="2017-07-06T00:00:00"/>
    <n v="1.2"/>
    <s v="4.1 and up"/>
  </r>
  <r>
    <x v="7"/>
    <x v="5017"/>
    <x v="18"/>
    <x v="533"/>
    <x v="102"/>
    <n v="3379.2"/>
    <b v="0"/>
    <s v="500+"/>
    <x v="15"/>
    <x v="0"/>
    <n v="0"/>
    <x v="0"/>
    <s v="Entertainment"/>
    <d v="2018-04-13T00:00:00"/>
    <n v="1.1000000000000001"/>
    <s v="4.0.3 and up"/>
  </r>
  <r>
    <x v="13"/>
    <x v="5018"/>
    <x v="32"/>
    <x v="817"/>
    <x v="51"/>
    <n v="3993.6"/>
    <b v="0"/>
    <s v="100+"/>
    <x v="14"/>
    <x v="0"/>
    <n v="0"/>
    <x v="0"/>
    <s v="Maps &amp; Navigation"/>
    <d v="2017-10-16T00:00:00"/>
    <n v="2"/>
    <s v="4.2 and up"/>
  </r>
  <r>
    <x v="7"/>
    <x v="5019"/>
    <x v="27"/>
    <x v="1874"/>
    <x v="31"/>
    <n v="15360"/>
    <b v="0"/>
    <s v="1,000+"/>
    <x v="11"/>
    <x v="0"/>
    <n v="0"/>
    <x v="0"/>
    <s v="Productivity"/>
    <d v="2018-08-01T00:00:00"/>
    <s v="1.3.13"/>
    <s v="4.3 and up"/>
  </r>
  <r>
    <x v="8"/>
    <x v="5020"/>
    <x v="23"/>
    <x v="4321"/>
    <x v="75"/>
    <n v="9728"/>
    <b v="0"/>
    <s v="100,000+"/>
    <x v="4"/>
    <x v="0"/>
    <n v="0"/>
    <x v="0"/>
    <s v="Sports"/>
    <d v="2018-01-15T00:00:00"/>
    <n v="3"/>
    <s v="4.0.3 and up"/>
  </r>
  <r>
    <x v="0"/>
    <x v="5021"/>
    <x v="18"/>
    <x v="3496"/>
    <x v="87"/>
    <n v="7475.2"/>
    <b v="0"/>
    <s v="50,000+"/>
    <x v="5"/>
    <x v="0"/>
    <n v="0"/>
    <x v="0"/>
    <s v="Education"/>
    <d v="2017-11-29T00:00:00"/>
    <n v="9"/>
    <s v="4.0.3 and up"/>
  </r>
  <r>
    <x v="8"/>
    <x v="5022"/>
    <x v="18"/>
    <x v="815"/>
    <x v="45"/>
    <n v="2457.6"/>
    <b v="0"/>
    <s v="5,000+"/>
    <x v="8"/>
    <x v="0"/>
    <n v="0"/>
    <x v="0"/>
    <s v="Education"/>
    <d v="2017-10-07T00:00:00"/>
    <n v="3"/>
    <s v="4.0.3 and up"/>
  </r>
  <r>
    <x v="10"/>
    <x v="5023"/>
    <x v="6"/>
    <x v="4322"/>
    <x v="120"/>
    <n v="3072"/>
    <b v="0"/>
    <s v="50,000+"/>
    <x v="5"/>
    <x v="0"/>
    <n v="0"/>
    <x v="0"/>
    <s v="Communication"/>
    <d v="2016-08-05T00:00:00"/>
    <s v="0.0.5"/>
    <s v="4.0 and up"/>
  </r>
  <r>
    <x v="7"/>
    <x v="5024"/>
    <x v="18"/>
    <x v="555"/>
    <x v="81"/>
    <n v="3584"/>
    <b v="0"/>
    <s v="10,000+"/>
    <x v="0"/>
    <x v="0"/>
    <n v="0"/>
    <x v="0"/>
    <s v="Entertainment"/>
    <d v="2015-05-04T00:00:00"/>
    <n v="1.1000000000000001"/>
    <s v="4.0 and up"/>
  </r>
  <r>
    <x v="20"/>
    <x v="5025"/>
    <x v="20"/>
    <x v="175"/>
    <x v="45"/>
    <n v="2457.6"/>
    <b v="0"/>
    <s v="500+"/>
    <x v="15"/>
    <x v="0"/>
    <n v="0"/>
    <x v="0"/>
    <s v="Social"/>
    <d v="2016-07-15T00:00:00"/>
    <s v="3.7.5"/>
    <s v="2.0 and up"/>
  </r>
  <r>
    <x v="0"/>
    <x v="5026"/>
    <x v="6"/>
    <x v="3520"/>
    <x v="78"/>
    <n v="13312"/>
    <b v="0"/>
    <s v="10,000+"/>
    <x v="0"/>
    <x v="0"/>
    <n v="0"/>
    <x v="0"/>
    <s v="Communication"/>
    <d v="2018-07-09T00:00:00"/>
    <s v="1.8.3"/>
    <s v="4.1 and up"/>
  </r>
  <r>
    <x v="15"/>
    <x v="5027"/>
    <x v="3"/>
    <x v="4323"/>
    <x v="29"/>
    <b v="0"/>
    <b v="0"/>
    <s v="500,000+"/>
    <x v="1"/>
    <x v="0"/>
    <n v="0"/>
    <x v="1"/>
    <s v="Books &amp; Reference"/>
    <d v="2018-04-03T00:00:00"/>
    <s v="Varies with device"/>
    <s v="Varies with device"/>
  </r>
  <r>
    <x v="0"/>
    <x v="5028"/>
    <x v="23"/>
    <x v="78"/>
    <x v="141"/>
    <n v="5427.2"/>
    <b v="0"/>
    <s v="100,000+"/>
    <x v="4"/>
    <x v="0"/>
    <n v="0"/>
    <x v="0"/>
    <s v="Sports"/>
    <d v="2018-06-07T00:00:00"/>
    <n v="2.4"/>
    <s v="4.0 and up"/>
  </r>
  <r>
    <x v="6"/>
    <x v="5029"/>
    <x v="11"/>
    <x v="3601"/>
    <x v="131"/>
    <n v="7065.6"/>
    <b v="0"/>
    <s v="5,000+"/>
    <x v="8"/>
    <x v="0"/>
    <n v="0"/>
    <x v="0"/>
    <s v="Finance"/>
    <d v="2018-07-11T00:00:00"/>
    <n v="3.4"/>
    <s v="4.0 and up"/>
  </r>
  <r>
    <x v="2"/>
    <x v="5030"/>
    <x v="18"/>
    <x v="815"/>
    <x v="83"/>
    <n v="2355.1999999999998"/>
    <b v="0"/>
    <s v="100+"/>
    <x v="14"/>
    <x v="0"/>
    <n v="0"/>
    <x v="0"/>
    <s v="Education"/>
    <d v="2015-10-07T00:00:00"/>
    <n v="1.1000000000000001"/>
    <s v="3.0 and up"/>
  </r>
  <r>
    <x v="18"/>
    <x v="5031"/>
    <x v="18"/>
    <x v="4324"/>
    <x v="31"/>
    <n v="15360"/>
    <b v="0"/>
    <s v="100,000+"/>
    <x v="4"/>
    <x v="0"/>
    <n v="0"/>
    <x v="0"/>
    <s v="Entertainment"/>
    <d v="2018-07-18T00:00:00"/>
    <s v="1.1.15.12"/>
    <s v="4.4 and up"/>
  </r>
  <r>
    <x v="10"/>
    <x v="5032"/>
    <x v="18"/>
    <x v="4325"/>
    <x v="84"/>
    <n v="7372.8"/>
    <b v="0"/>
    <s v="100,000+"/>
    <x v="4"/>
    <x v="0"/>
    <n v="0"/>
    <x v="0"/>
    <s v="Education"/>
    <d v="2018-06-12T00:00:00"/>
    <n v="1"/>
    <s v="4.0 and up"/>
  </r>
  <r>
    <x v="7"/>
    <x v="5033"/>
    <x v="4"/>
    <x v="1855"/>
    <x v="78"/>
    <n v="13312"/>
    <b v="0"/>
    <s v="5,000+"/>
    <x v="8"/>
    <x v="0"/>
    <n v="0"/>
    <x v="0"/>
    <s v="Business"/>
    <d v="2015-09-13T00:00:00"/>
    <s v="3.0.1"/>
    <s v="2.3.3 and up"/>
  </r>
  <r>
    <x v="16"/>
    <x v="5034"/>
    <x v="25"/>
    <x v="4326"/>
    <x v="87"/>
    <n v="7475.2"/>
    <b v="0"/>
    <s v="500,000+"/>
    <x v="1"/>
    <x v="0"/>
    <n v="0"/>
    <x v="0"/>
    <s v="Tools"/>
    <d v="2018-08-03T00:00:00"/>
    <s v="Cow V3.15"/>
    <s v="4.3 and up"/>
  </r>
  <r>
    <x v="15"/>
    <x v="5035"/>
    <x v="25"/>
    <x v="3520"/>
    <x v="102"/>
    <n v="3379.2"/>
    <b v="0"/>
    <s v="10,000+"/>
    <x v="0"/>
    <x v="0"/>
    <n v="0"/>
    <x v="0"/>
    <s v="Tools"/>
    <d v="2017-07-13T00:00:00"/>
    <n v="1"/>
    <s v="4.1 and up"/>
  </r>
  <r>
    <x v="17"/>
    <x v="5036"/>
    <x v="25"/>
    <x v="4327"/>
    <x v="87"/>
    <n v="7475.2"/>
    <b v="0"/>
    <s v="1,000,000+"/>
    <x v="6"/>
    <x v="0"/>
    <n v="0"/>
    <x v="0"/>
    <s v="Tools"/>
    <d v="2018-07-31T00:00:00"/>
    <s v="Cow V3.15"/>
    <s v="4.3 and up"/>
  </r>
  <r>
    <x v="15"/>
    <x v="5037"/>
    <x v="25"/>
    <x v="3812"/>
    <x v="87"/>
    <n v="7475.2"/>
    <b v="0"/>
    <s v="100,000+"/>
    <x v="4"/>
    <x v="0"/>
    <n v="0"/>
    <x v="0"/>
    <s v="Tools"/>
    <d v="2018-07-31T00:00:00"/>
    <s v="Cow V3.15"/>
    <s v="4.3 and up"/>
  </r>
  <r>
    <x v="20"/>
    <x v="5038"/>
    <x v="18"/>
    <x v="175"/>
    <x v="65"/>
    <n v="2662.4"/>
    <b v="0"/>
    <s v="500+"/>
    <x v="15"/>
    <x v="0"/>
    <n v="0"/>
    <x v="0"/>
    <s v="Education"/>
    <d v="2017-07-22T00:00:00"/>
    <n v="1"/>
    <s v="3.2 and up"/>
  </r>
  <r>
    <x v="5"/>
    <x v="5039"/>
    <x v="6"/>
    <x v="820"/>
    <x v="270"/>
    <b v="0"/>
    <n v="308"/>
    <s v="5,000+"/>
    <x v="8"/>
    <x v="0"/>
    <n v="0"/>
    <x v="0"/>
    <s v="Communication"/>
    <d v="2016-09-06T00:00:00"/>
    <n v="1.01"/>
    <s v="2.0 and up"/>
  </r>
  <r>
    <x v="20"/>
    <x v="5040"/>
    <x v="16"/>
    <x v="289"/>
    <x v="59"/>
    <n v="4608"/>
    <b v="0"/>
    <s v="100+"/>
    <x v="14"/>
    <x v="0"/>
    <n v="0"/>
    <x v="0"/>
    <s v="Lifestyle"/>
    <d v="2018-06-19T00:00:00"/>
    <n v="2.1"/>
    <s v="4.0.3 and up"/>
  </r>
  <r>
    <x v="12"/>
    <x v="5041"/>
    <x v="6"/>
    <x v="530"/>
    <x v="12"/>
    <n v="21504"/>
    <b v="0"/>
    <s v="10+"/>
    <x v="16"/>
    <x v="0"/>
    <n v="0"/>
    <x v="0"/>
    <s v="Communication"/>
    <d v="2018-07-04T00:00:00"/>
    <n v="2"/>
    <s v="4.1 and up"/>
  </r>
  <r>
    <x v="5"/>
    <x v="5042"/>
    <x v="6"/>
    <x v="820"/>
    <x v="141"/>
    <n v="5427.2"/>
    <b v="0"/>
    <s v="500+"/>
    <x v="15"/>
    <x v="0"/>
    <n v="0"/>
    <x v="0"/>
    <s v="Communication"/>
    <d v="2015-10-08T00:00:00"/>
    <n v="1"/>
    <s v="4.1 and up"/>
  </r>
  <r>
    <x v="13"/>
    <x v="5043"/>
    <x v="31"/>
    <x v="812"/>
    <x v="83"/>
    <n v="2355.1999999999998"/>
    <b v="0"/>
    <s v="100+"/>
    <x v="14"/>
    <x v="0"/>
    <n v="0"/>
    <x v="0"/>
    <s v="News &amp; Magazines"/>
    <d v="2018-03-09T00:00:00"/>
    <n v="1.2"/>
    <s v="4.0.3 and up"/>
  </r>
  <r>
    <x v="10"/>
    <x v="5044"/>
    <x v="11"/>
    <x v="1"/>
    <x v="68"/>
    <n v="22528"/>
    <b v="0"/>
    <s v="100,000+"/>
    <x v="4"/>
    <x v="0"/>
    <n v="0"/>
    <x v="0"/>
    <s v="Finance"/>
    <d v="2018-08-02T00:00:00"/>
    <s v="1.2.1"/>
    <s v="4.1 and up"/>
  </r>
  <r>
    <x v="5"/>
    <x v="5045"/>
    <x v="17"/>
    <x v="4328"/>
    <x v="103"/>
    <n v="40960"/>
    <b v="0"/>
    <s v="100,000+"/>
    <x v="4"/>
    <x v="0"/>
    <n v="0"/>
    <x v="0"/>
    <s v="Trivia"/>
    <d v="2017-04-12T00:00:00"/>
    <n v="1.5"/>
    <s v="2.3 and up"/>
  </r>
  <r>
    <x v="3"/>
    <x v="5046"/>
    <x v="22"/>
    <x v="4329"/>
    <x v="29"/>
    <b v="0"/>
    <b v="0"/>
    <s v="10,000,000+"/>
    <x v="7"/>
    <x v="0"/>
    <n v="0"/>
    <x v="0"/>
    <s v="Photography"/>
    <d v="2017-09-12T00:00:00"/>
    <s v="Varies with device"/>
    <s v="Varies with device"/>
  </r>
  <r>
    <x v="13"/>
    <x v="5047"/>
    <x v="16"/>
    <x v="4330"/>
    <x v="12"/>
    <n v="21504"/>
    <b v="0"/>
    <s v="500,000+"/>
    <x v="1"/>
    <x v="0"/>
    <n v="0"/>
    <x v="0"/>
    <s v="Lifestyle"/>
    <d v="2018-07-11T00:00:00"/>
    <s v="1.2.9"/>
    <s v="4.4 and up"/>
  </r>
  <r>
    <x v="5"/>
    <x v="5048"/>
    <x v="18"/>
    <x v="4331"/>
    <x v="12"/>
    <n v="21504"/>
    <b v="0"/>
    <s v="100,000+"/>
    <x v="4"/>
    <x v="0"/>
    <n v="0"/>
    <x v="1"/>
    <s v="Simulation"/>
    <d v="2016-12-12T00:00:00"/>
    <s v="1.8.0"/>
    <s v="4.0.3 and up"/>
  </r>
  <r>
    <x v="5"/>
    <x v="2216"/>
    <x v="22"/>
    <x v="4332"/>
    <x v="118"/>
    <n v="54272"/>
    <b v="0"/>
    <s v="100,000,000+"/>
    <x v="9"/>
    <x v="0"/>
    <n v="0"/>
    <x v="0"/>
    <s v="Photography"/>
    <d v="2018-07-31T00:00:00"/>
    <s v="6.9.031"/>
    <s v="4.1 and up"/>
  </r>
  <r>
    <x v="20"/>
    <x v="5049"/>
    <x v="20"/>
    <x v="535"/>
    <x v="33"/>
    <n v="1228.8"/>
    <b v="0"/>
    <s v="100+"/>
    <x v="14"/>
    <x v="0"/>
    <n v="0"/>
    <x v="1"/>
    <s v="Social"/>
    <d v="2016-11-10T00:00:00"/>
    <n v="1.2"/>
    <s v="4.4 and up"/>
  </r>
  <r>
    <x v="12"/>
    <x v="5050"/>
    <x v="13"/>
    <x v="4333"/>
    <x v="118"/>
    <n v="54272"/>
    <b v="0"/>
    <s v="1,000+"/>
    <x v="11"/>
    <x v="1"/>
    <n v="1.99"/>
    <x v="0"/>
    <s v="Health &amp; Fitness"/>
    <d v="2018-07-31T00:00:00"/>
    <s v="1.4.7"/>
    <s v="4.0.3 and up"/>
  </r>
  <r>
    <x v="8"/>
    <x v="5051"/>
    <x v="26"/>
    <x v="4334"/>
    <x v="27"/>
    <n v="11264"/>
    <b v="0"/>
    <s v="50,000+"/>
    <x v="5"/>
    <x v="0"/>
    <n v="0"/>
    <x v="1"/>
    <s v="Personalization"/>
    <d v="2018-03-30T00:00:00"/>
    <n v="1.7"/>
    <s v="4.1 and up"/>
  </r>
  <r>
    <x v="4"/>
    <x v="5052"/>
    <x v="18"/>
    <x v="4335"/>
    <x v="46"/>
    <n v="27648"/>
    <b v="0"/>
    <s v="100,000+"/>
    <x v="4"/>
    <x v="0"/>
    <n v="0"/>
    <x v="1"/>
    <s v="Entertainment"/>
    <d v="2018-03-20T00:00:00"/>
    <n v="3.6"/>
    <s v="2.3 and up"/>
  </r>
  <r>
    <x v="6"/>
    <x v="5053"/>
    <x v="18"/>
    <x v="4336"/>
    <x v="80"/>
    <n v="6963.2"/>
    <b v="0"/>
    <s v="10,000,000+"/>
    <x v="7"/>
    <x v="0"/>
    <n v="0"/>
    <x v="0"/>
    <s v="Casual"/>
    <d v="2018-01-01T00:00:00"/>
    <s v="2.5.1"/>
    <s v="4.0 and up"/>
  </r>
  <r>
    <x v="4"/>
    <x v="5054"/>
    <x v="23"/>
    <x v="2911"/>
    <x v="69"/>
    <n v="7577.6"/>
    <b v="0"/>
    <s v="100,000+"/>
    <x v="4"/>
    <x v="0"/>
    <n v="0"/>
    <x v="0"/>
    <s v="Sports"/>
    <d v="2018-03-12T00:00:00"/>
    <s v="2.2.1"/>
    <s v="4.2 and up"/>
  </r>
  <r>
    <x v="4"/>
    <x v="5055"/>
    <x v="26"/>
    <x v="1947"/>
    <x v="81"/>
    <n v="3584"/>
    <b v="0"/>
    <s v="1,000+"/>
    <x v="11"/>
    <x v="0"/>
    <n v="0"/>
    <x v="1"/>
    <s v="Personalization"/>
    <d v="2016-05-26T00:00:00"/>
    <n v="1.3"/>
    <s v="4.0 and up"/>
  </r>
  <r>
    <x v="0"/>
    <x v="5056"/>
    <x v="22"/>
    <x v="1797"/>
    <x v="175"/>
    <n v="1740.8"/>
    <b v="0"/>
    <s v="10,000+"/>
    <x v="0"/>
    <x v="0"/>
    <n v="0"/>
    <x v="0"/>
    <s v="Photography"/>
    <d v="2017-02-01T00:00:00"/>
    <n v="1.07"/>
    <s v="4.0 and up"/>
  </r>
  <r>
    <x v="3"/>
    <x v="5057"/>
    <x v="29"/>
    <x v="4337"/>
    <x v="82"/>
    <n v="4096"/>
    <b v="0"/>
    <s v="5,000,000+"/>
    <x v="2"/>
    <x v="0"/>
    <n v="0"/>
    <x v="0"/>
    <s v="Weather"/>
    <d v="2018-02-28T00:00:00"/>
    <n v="6.6"/>
    <s v="4.0 and up"/>
  </r>
  <r>
    <x v="7"/>
    <x v="5058"/>
    <x v="18"/>
    <x v="4338"/>
    <x v="105"/>
    <n v="9011.2000000000007"/>
    <b v="0"/>
    <s v="100,000+"/>
    <x v="4"/>
    <x v="0"/>
    <n v="0"/>
    <x v="1"/>
    <s v="Entertainment"/>
    <d v="2017-09-19T00:00:00"/>
    <n v="6.5"/>
    <s v="2.2 and up"/>
  </r>
  <r>
    <x v="6"/>
    <x v="5059"/>
    <x v="18"/>
    <x v="4339"/>
    <x v="53"/>
    <n v="38912"/>
    <b v="0"/>
    <s v="1,000,000+"/>
    <x v="6"/>
    <x v="0"/>
    <n v="0"/>
    <x v="0"/>
    <s v="Casual"/>
    <d v="2018-08-03T00:00:00"/>
    <s v="1.2.14"/>
    <s v="4.1 and up"/>
  </r>
  <r>
    <x v="4"/>
    <x v="5060"/>
    <x v="18"/>
    <x v="129"/>
    <x v="175"/>
    <n v="1740.8"/>
    <b v="0"/>
    <s v="1,000+"/>
    <x v="11"/>
    <x v="0"/>
    <n v="0"/>
    <x v="0"/>
    <s v="Entertainment"/>
    <d v="2016-01-27T00:00:00"/>
    <n v="1.2"/>
    <s v="3.2 and up"/>
  </r>
  <r>
    <x v="5"/>
    <x v="5061"/>
    <x v="23"/>
    <x v="4340"/>
    <x v="29"/>
    <b v="0"/>
    <b v="0"/>
    <s v="50,000,000+"/>
    <x v="3"/>
    <x v="0"/>
    <n v="0"/>
    <x v="0"/>
    <s v="Sports"/>
    <d v="2018-07-26T00:00:00"/>
    <n v="7.4"/>
    <s v="4.1 and up"/>
  </r>
  <r>
    <x v="7"/>
    <x v="5062"/>
    <x v="32"/>
    <x v="4341"/>
    <x v="29"/>
    <b v="0"/>
    <b v="0"/>
    <s v="50,000,000+"/>
    <x v="3"/>
    <x v="0"/>
    <n v="0"/>
    <x v="0"/>
    <s v="Maps &amp; Navigation"/>
    <d v="2018-06-04T00:00:00"/>
    <s v="Varies with device"/>
    <s v="Varies with device"/>
  </r>
  <r>
    <x v="7"/>
    <x v="5063"/>
    <x v="23"/>
    <x v="4342"/>
    <x v="23"/>
    <n v="6246.4"/>
    <b v="0"/>
    <s v="100,000+"/>
    <x v="4"/>
    <x v="0"/>
    <n v="0"/>
    <x v="0"/>
    <s v="Sports"/>
    <d v="2017-10-19T00:00:00"/>
    <n v="3"/>
    <s v="4.0 and up"/>
  </r>
  <r>
    <x v="6"/>
    <x v="5064"/>
    <x v="18"/>
    <x v="4343"/>
    <x v="46"/>
    <n v="27648"/>
    <b v="0"/>
    <s v="50,000,000+"/>
    <x v="3"/>
    <x v="0"/>
    <n v="0"/>
    <x v="1"/>
    <s v="Casual"/>
    <d v="2018-06-15T00:00:00"/>
    <s v="3.0.10"/>
    <s v="4.0 and up"/>
  </r>
  <r>
    <x v="7"/>
    <x v="5065"/>
    <x v="22"/>
    <x v="4344"/>
    <x v="53"/>
    <n v="38912"/>
    <b v="0"/>
    <s v="5,000,000+"/>
    <x v="2"/>
    <x v="0"/>
    <n v="0"/>
    <x v="0"/>
    <s v="Photography"/>
    <d v="2017-07-19T00:00:00"/>
    <s v="1.0.499"/>
    <s v="5.0 and up"/>
  </r>
  <r>
    <x v="10"/>
    <x v="5066"/>
    <x v="5"/>
    <x v="1917"/>
    <x v="4"/>
    <n v="2867.2"/>
    <b v="0"/>
    <s v="5,000+"/>
    <x v="8"/>
    <x v="0"/>
    <n v="0"/>
    <x v="0"/>
    <s v="Comics"/>
    <d v="2016-01-16T00:00:00"/>
    <n v="1"/>
    <s v="2.3 and up"/>
  </r>
  <r>
    <x v="7"/>
    <x v="5067"/>
    <x v="18"/>
    <x v="2845"/>
    <x v="91"/>
    <n v="6656"/>
    <b v="0"/>
    <s v="5,000+"/>
    <x v="8"/>
    <x v="0"/>
    <n v="0"/>
    <x v="1"/>
    <s v="Entertainment"/>
    <d v="2016-01-29T00:00:00"/>
    <n v="1.08"/>
    <s v="4.0.3 and up"/>
  </r>
  <r>
    <x v="4"/>
    <x v="5068"/>
    <x v="26"/>
    <x v="4345"/>
    <x v="42"/>
    <n v="3686.4"/>
    <b v="0"/>
    <s v="100,000+"/>
    <x v="4"/>
    <x v="0"/>
    <n v="0"/>
    <x v="0"/>
    <s v="Personalization"/>
    <d v="2014-11-12T00:00:00"/>
    <s v="v1.0"/>
    <s v="2.3 and up"/>
  </r>
  <r>
    <x v="4"/>
    <x v="5069"/>
    <x v="18"/>
    <x v="4346"/>
    <x v="118"/>
    <n v="54272"/>
    <b v="0"/>
    <s v="10,000,000+"/>
    <x v="7"/>
    <x v="0"/>
    <n v="0"/>
    <x v="1"/>
    <s v="Casual"/>
    <d v="2018-04-19T00:00:00"/>
    <s v="4.2.1"/>
    <s v="4.0.3 and up"/>
  </r>
  <r>
    <x v="5"/>
    <x v="5070"/>
    <x v="18"/>
    <x v="3608"/>
    <x v="51"/>
    <n v="3993.6"/>
    <b v="0"/>
    <s v="10,000+"/>
    <x v="0"/>
    <x v="0"/>
    <n v="0"/>
    <x v="1"/>
    <s v="Entertainment"/>
    <d v="2018-03-30T00:00:00"/>
    <n v="2.4"/>
    <s v="4.1 and up"/>
  </r>
  <r>
    <x v="2"/>
    <x v="1408"/>
    <x v="17"/>
    <x v="4347"/>
    <x v="29"/>
    <b v="0"/>
    <b v="0"/>
    <s v="50,000,000+"/>
    <x v="3"/>
    <x v="0"/>
    <n v="0"/>
    <x v="1"/>
    <s v="Action"/>
    <d v="2018-07-23T00:00:00"/>
    <s v="2.12.5"/>
    <s v="4.1 and up"/>
  </r>
  <r>
    <x v="0"/>
    <x v="5071"/>
    <x v="20"/>
    <x v="4348"/>
    <x v="10"/>
    <n v="12288"/>
    <b v="0"/>
    <s v="100,000+"/>
    <x v="4"/>
    <x v="0"/>
    <n v="0"/>
    <x v="1"/>
    <s v="Social"/>
    <d v="2017-11-17T00:00:00"/>
    <s v="1.1.5"/>
    <s v="4.3 and up"/>
  </r>
  <r>
    <x v="3"/>
    <x v="5072"/>
    <x v="18"/>
    <x v="4349"/>
    <x v="202"/>
    <n v="91136"/>
    <b v="0"/>
    <s v="10,000,000+"/>
    <x v="7"/>
    <x v="0"/>
    <n v="0"/>
    <x v="1"/>
    <s v="Simulation"/>
    <d v="2018-07-26T00:00:00"/>
    <s v="11.1.1.179661"/>
    <s v="4.1 and up"/>
  </r>
  <r>
    <x v="7"/>
    <x v="5073"/>
    <x v="20"/>
    <x v="4350"/>
    <x v="98"/>
    <n v="47104"/>
    <b v="0"/>
    <s v="10,000,000+"/>
    <x v="7"/>
    <x v="0"/>
    <n v="0"/>
    <x v="0"/>
    <s v="Social"/>
    <d v="2018-08-01T00:00:00"/>
    <s v="16.7.1"/>
    <s v="4.4 and up"/>
  </r>
  <r>
    <x v="4"/>
    <x v="5074"/>
    <x v="17"/>
    <x v="4351"/>
    <x v="40"/>
    <n v="55296"/>
    <b v="0"/>
    <s v="1,000,000+"/>
    <x v="6"/>
    <x v="0"/>
    <n v="0"/>
    <x v="0"/>
    <s v="Arcade"/>
    <d v="2017-10-27T00:00:00"/>
    <s v="2.1.0"/>
    <s v="4.0.3 and up"/>
  </r>
  <r>
    <x v="5"/>
    <x v="5075"/>
    <x v="25"/>
    <x v="4352"/>
    <x v="25"/>
    <n v="9420.7999999999993"/>
    <b v="0"/>
    <s v="5,000,000+"/>
    <x v="2"/>
    <x v="0"/>
    <n v="0"/>
    <x v="0"/>
    <s v="Tools"/>
    <d v="2018-05-11T00:00:00"/>
    <s v="2.2.7"/>
    <s v="4.3 and up"/>
  </r>
  <r>
    <x v="3"/>
    <x v="5076"/>
    <x v="18"/>
    <x v="4353"/>
    <x v="28"/>
    <n v="24576"/>
    <b v="0"/>
    <s v="1,000,000+"/>
    <x v="6"/>
    <x v="0"/>
    <n v="0"/>
    <x v="2"/>
    <s v="Action;Action &amp; Adventure"/>
    <d v="2017-01-05T00:00:00"/>
    <s v="1.3.1"/>
    <s v="4.0 and up"/>
  </r>
  <r>
    <x v="4"/>
    <x v="5077"/>
    <x v="17"/>
    <x v="4354"/>
    <x v="95"/>
    <n v="41984"/>
    <b v="0"/>
    <s v="10,000,000+"/>
    <x v="7"/>
    <x v="0"/>
    <n v="0"/>
    <x v="1"/>
    <s v="Adventure"/>
    <d v="2018-07-19T00:00:00"/>
    <n v="1.401"/>
    <s v="4.0 and up"/>
  </r>
  <r>
    <x v="11"/>
    <x v="5078"/>
    <x v="18"/>
    <x v="175"/>
    <x v="271"/>
    <b v="0"/>
    <n v="705"/>
    <s v="100+"/>
    <x v="14"/>
    <x v="0"/>
    <n v="0"/>
    <x v="0"/>
    <s v="Entertainment"/>
    <d v="2016-03-01T00:00:00"/>
    <n v="1"/>
    <s v="2.1 and up"/>
  </r>
  <r>
    <x v="7"/>
    <x v="750"/>
    <x v="18"/>
    <x v="4355"/>
    <x v="3"/>
    <n v="25600"/>
    <b v="0"/>
    <s v="10,000,000+"/>
    <x v="7"/>
    <x v="0"/>
    <n v="0"/>
    <x v="2"/>
    <s v="Entertainment;Music &amp; Video"/>
    <d v="2018-01-24T00:00:00"/>
    <s v="2.0.8"/>
    <s v="4.4 and up"/>
  </r>
  <r>
    <x v="10"/>
    <x v="5079"/>
    <x v="17"/>
    <x v="4356"/>
    <x v="177"/>
    <n v="63488"/>
    <b v="0"/>
    <s v="10,000,000+"/>
    <x v="7"/>
    <x v="0"/>
    <n v="0"/>
    <x v="2"/>
    <s v="Action"/>
    <d v="2016-11-01T00:00:00"/>
    <s v="3.0.4"/>
    <s v="4.0 and up"/>
  </r>
  <r>
    <x v="17"/>
    <x v="5080"/>
    <x v="17"/>
    <x v="3543"/>
    <x v="46"/>
    <n v="27648"/>
    <b v="0"/>
    <s v="1,000+"/>
    <x v="11"/>
    <x v="1"/>
    <n v="0.99"/>
    <x v="2"/>
    <s v="Arcade"/>
    <d v="2017-03-23T00:00:00"/>
    <s v="1.00.10"/>
    <s v="4.0 and up"/>
  </r>
  <r>
    <x v="5"/>
    <x v="5081"/>
    <x v="17"/>
    <x v="4357"/>
    <x v="13"/>
    <n v="37888"/>
    <b v="0"/>
    <s v="10,000+"/>
    <x v="0"/>
    <x v="0"/>
    <n v="0"/>
    <x v="0"/>
    <s v="Board"/>
    <d v="2015-10-20T00:00:00"/>
    <s v="1.1.8"/>
    <s v="2.3.3 and up"/>
  </r>
  <r>
    <x v="6"/>
    <x v="5082"/>
    <x v="18"/>
    <x v="1855"/>
    <x v="67"/>
    <n v="3788.8"/>
    <b v="0"/>
    <s v="10,000+"/>
    <x v="0"/>
    <x v="0"/>
    <n v="0"/>
    <x v="1"/>
    <s v="Entertainment"/>
    <d v="2018-04-07T00:00:00"/>
    <n v="1"/>
    <s v="2.3.3 and up"/>
  </r>
  <r>
    <x v="22"/>
    <x v="5083"/>
    <x v="6"/>
    <x v="268"/>
    <x v="24"/>
    <n v="4710.3999999999996"/>
    <b v="0"/>
    <s v="10,000+"/>
    <x v="0"/>
    <x v="0"/>
    <n v="0"/>
    <x v="0"/>
    <s v="Communication"/>
    <d v="2017-09-04T00:00:00"/>
    <n v="1.4"/>
    <s v="4.0.3 and up"/>
  </r>
  <r>
    <x v="0"/>
    <x v="5084"/>
    <x v="6"/>
    <x v="4256"/>
    <x v="73"/>
    <n v="10137.6"/>
    <b v="0"/>
    <s v="50,000+"/>
    <x v="5"/>
    <x v="0"/>
    <n v="0"/>
    <x v="0"/>
    <s v="Communication"/>
    <d v="2017-12-19T00:00:00"/>
    <n v="2"/>
    <s v="4.0 and up"/>
  </r>
  <r>
    <x v="5"/>
    <x v="5085"/>
    <x v="30"/>
    <x v="4358"/>
    <x v="62"/>
    <n v="9216"/>
    <b v="0"/>
    <s v="1,000,000+"/>
    <x v="6"/>
    <x v="0"/>
    <n v="0"/>
    <x v="0"/>
    <s v="Video Players &amp; Editors"/>
    <d v="2017-12-17T00:00:00"/>
    <n v="1.7"/>
    <s v="4.0.3 and up"/>
  </r>
  <r>
    <x v="0"/>
    <x v="5086"/>
    <x v="18"/>
    <x v="4359"/>
    <x v="6"/>
    <n v="29696"/>
    <b v="0"/>
    <s v="50,000+"/>
    <x v="5"/>
    <x v="0"/>
    <n v="0"/>
    <x v="0"/>
    <s v="Puzzle"/>
    <d v="2017-11-01T00:00:00"/>
    <n v="1.1000000000000001"/>
    <s v="4.0.3 and up"/>
  </r>
  <r>
    <x v="0"/>
    <x v="5087"/>
    <x v="18"/>
    <x v="2444"/>
    <x v="47"/>
    <n v="2560"/>
    <b v="0"/>
    <s v="100,000+"/>
    <x v="4"/>
    <x v="0"/>
    <n v="0"/>
    <x v="1"/>
    <s v="Entertainment"/>
    <d v="2015-06-18T00:00:00"/>
    <n v="4.7"/>
    <s v="3.0 and up"/>
  </r>
  <r>
    <x v="0"/>
    <x v="5088"/>
    <x v="18"/>
    <x v="4360"/>
    <x v="153"/>
    <n v="6451.2"/>
    <b v="0"/>
    <s v="5,000,000+"/>
    <x v="2"/>
    <x v="0"/>
    <n v="0"/>
    <x v="1"/>
    <s v="Entertainment"/>
    <d v="2018-07-11T00:00:00"/>
    <n v="1.3"/>
    <s v="4.0 and up"/>
  </r>
  <r>
    <x v="3"/>
    <x v="5089"/>
    <x v="17"/>
    <x v="4361"/>
    <x v="160"/>
    <n v="59392"/>
    <b v="0"/>
    <s v="10,000,000+"/>
    <x v="7"/>
    <x v="0"/>
    <n v="0"/>
    <x v="1"/>
    <s v="Action"/>
    <d v="2018-06-21T00:00:00"/>
    <n v="1.4"/>
    <s v="4.2 and up"/>
  </r>
  <r>
    <x v="0"/>
    <x v="5090"/>
    <x v="18"/>
    <x v="3543"/>
    <x v="201"/>
    <n v="4198.3999999999996"/>
    <b v="0"/>
    <s v="10,000+"/>
    <x v="0"/>
    <x v="0"/>
    <n v="0"/>
    <x v="0"/>
    <s v="Education"/>
    <d v="2018-06-18T00:00:00"/>
    <n v="1.5"/>
    <s v="4.1 and up"/>
  </r>
  <r>
    <x v="30"/>
    <x v="5091"/>
    <x v="13"/>
    <x v="1957"/>
    <x v="123"/>
    <n v="9830.4"/>
    <b v="0"/>
    <s v="1,000+"/>
    <x v="11"/>
    <x v="0"/>
    <n v="0"/>
    <x v="0"/>
    <s v="Health &amp; Fitness"/>
    <d v="2017-11-29T00:00:00"/>
    <n v="2.1"/>
    <s v="4.3 and up"/>
  </r>
  <r>
    <x v="1"/>
    <x v="5092"/>
    <x v="25"/>
    <x v="4362"/>
    <x v="122"/>
    <n v="3891.2"/>
    <b v="0"/>
    <s v="100,000+"/>
    <x v="4"/>
    <x v="0"/>
    <n v="0"/>
    <x v="0"/>
    <s v="Tools"/>
    <d v="2015-03-31T00:00:00"/>
    <s v="1.2.5"/>
    <s v="2.3.3 and up"/>
  </r>
  <r>
    <x v="10"/>
    <x v="5093"/>
    <x v="18"/>
    <x v="4363"/>
    <x v="78"/>
    <n v="13312"/>
    <b v="0"/>
    <s v="50,000+"/>
    <x v="5"/>
    <x v="0"/>
    <n v="0"/>
    <x v="0"/>
    <s v="Entertainment"/>
    <d v="2015-06-09T00:00:00"/>
    <n v="3"/>
    <s v="3.0 and up"/>
  </r>
  <r>
    <x v="4"/>
    <x v="5094"/>
    <x v="18"/>
    <x v="450"/>
    <x v="94"/>
    <n v="52224"/>
    <b v="0"/>
    <s v="1,000+"/>
    <x v="11"/>
    <x v="1"/>
    <n v="0.99"/>
    <x v="1"/>
    <s v="Casual"/>
    <d v="2017-02-17T00:00:00"/>
    <n v="3.6"/>
    <s v="2.3.3 and up"/>
  </r>
  <r>
    <x v="1"/>
    <x v="5095"/>
    <x v="18"/>
    <x v="4364"/>
    <x v="14"/>
    <n v="2764.8"/>
    <b v="0"/>
    <s v="5,000,000+"/>
    <x v="2"/>
    <x v="0"/>
    <n v="0"/>
    <x v="0"/>
    <s v="Casual"/>
    <d v="2018-02-13T00:00:00"/>
    <s v="2.4.4"/>
    <s v="4.1 and up"/>
  </r>
  <r>
    <x v="10"/>
    <x v="5096"/>
    <x v="17"/>
    <x v="4365"/>
    <x v="182"/>
    <n v="83968"/>
    <b v="0"/>
    <s v="100,000+"/>
    <x v="4"/>
    <x v="0"/>
    <n v="0"/>
    <x v="3"/>
    <s v="Action"/>
    <d v="2017-03-02T00:00:00"/>
    <s v="5.1.6"/>
    <s v="2.3 and up"/>
  </r>
  <r>
    <x v="7"/>
    <x v="5097"/>
    <x v="13"/>
    <x v="4366"/>
    <x v="76"/>
    <n v="5120"/>
    <b v="0"/>
    <s v="1,000,000+"/>
    <x v="6"/>
    <x v="0"/>
    <n v="0"/>
    <x v="3"/>
    <s v="Health &amp; Fitness"/>
    <d v="2018-04-20T00:00:00"/>
    <n v="1.8"/>
    <s v="4.1 and up"/>
  </r>
  <r>
    <x v="7"/>
    <x v="5098"/>
    <x v="17"/>
    <x v="21"/>
    <x v="190"/>
    <n v="84992"/>
    <b v="0"/>
    <s v="500,000+"/>
    <x v="1"/>
    <x v="0"/>
    <n v="0"/>
    <x v="3"/>
    <s v="Action"/>
    <d v="2017-03-02T00:00:00"/>
    <s v="5.1.6"/>
    <s v="2.3 and up"/>
  </r>
  <r>
    <x v="14"/>
    <x v="5099"/>
    <x v="18"/>
    <x v="533"/>
    <x v="47"/>
    <n v="2560"/>
    <b v="0"/>
    <s v="1,000+"/>
    <x v="11"/>
    <x v="0"/>
    <n v="0"/>
    <x v="3"/>
    <s v="Entertainment"/>
    <d v="2015-06-11T00:00:00"/>
    <n v="4.0999999999999996"/>
    <s v="3.0 and up"/>
  </r>
  <r>
    <x v="4"/>
    <x v="5100"/>
    <x v="18"/>
    <x v="1957"/>
    <x v="47"/>
    <n v="2560"/>
    <b v="0"/>
    <s v="1,000+"/>
    <x v="11"/>
    <x v="0"/>
    <n v="0"/>
    <x v="1"/>
    <s v="Entertainment"/>
    <d v="2015-06-17T00:00:00"/>
    <n v="4.5"/>
    <s v="3.0 and up"/>
  </r>
  <r>
    <x v="11"/>
    <x v="5101"/>
    <x v="18"/>
    <x v="532"/>
    <x v="106"/>
    <n v="6758.4"/>
    <b v="0"/>
    <s v="1,000+"/>
    <x v="11"/>
    <x v="0"/>
    <n v="0"/>
    <x v="1"/>
    <s v="Puzzle"/>
    <d v="2016-11-07T00:00:00"/>
    <n v="1"/>
    <s v="4.0 and up"/>
  </r>
  <r>
    <x v="11"/>
    <x v="5102"/>
    <x v="18"/>
    <x v="425"/>
    <x v="47"/>
    <n v="2560"/>
    <b v="0"/>
    <s v="1,000+"/>
    <x v="11"/>
    <x v="0"/>
    <n v="0"/>
    <x v="1"/>
    <s v="Entertainment"/>
    <d v="2015-06-18T00:00:00"/>
    <n v="4.5999999999999996"/>
    <s v="3.0 and up"/>
  </r>
  <r>
    <x v="5"/>
    <x v="5103"/>
    <x v="18"/>
    <x v="4367"/>
    <x v="67"/>
    <n v="3788.8"/>
    <b v="0"/>
    <s v="100,000+"/>
    <x v="4"/>
    <x v="0"/>
    <n v="0"/>
    <x v="3"/>
    <s v="Entertainment"/>
    <d v="2018-04-04T00:00:00"/>
    <n v="1"/>
    <s v="4.2 and up"/>
  </r>
  <r>
    <x v="21"/>
    <x v="5104"/>
    <x v="18"/>
    <x v="1871"/>
    <x v="24"/>
    <n v="4710.3999999999996"/>
    <b v="0"/>
    <s v="5,000+"/>
    <x v="8"/>
    <x v="0"/>
    <n v="0"/>
    <x v="0"/>
    <s v="Entertainment"/>
    <d v="2018-05-05T00:00:00"/>
    <n v="1"/>
    <s v="2.3 and up"/>
  </r>
  <r>
    <x v="0"/>
    <x v="5105"/>
    <x v="17"/>
    <x v="4368"/>
    <x v="174"/>
    <n v="81920"/>
    <b v="0"/>
    <s v="1,000,000+"/>
    <x v="6"/>
    <x v="0"/>
    <n v="0"/>
    <x v="3"/>
    <s v="Action"/>
    <d v="2017-03-06T00:00:00"/>
    <s v="5.1.7"/>
    <s v="2.3 and up"/>
  </r>
  <r>
    <x v="11"/>
    <x v="5106"/>
    <x v="4"/>
    <x v="530"/>
    <x v="27"/>
    <n v="11264"/>
    <b v="0"/>
    <s v="1,000+"/>
    <x v="11"/>
    <x v="0"/>
    <n v="0"/>
    <x v="0"/>
    <s v="Business"/>
    <d v="2017-02-09T00:00:00"/>
    <n v="1"/>
    <s v="4.1 and up"/>
  </r>
  <r>
    <x v="18"/>
    <x v="5107"/>
    <x v="25"/>
    <x v="4369"/>
    <x v="65"/>
    <n v="2662.4"/>
    <b v="0"/>
    <s v="5,000+"/>
    <x v="8"/>
    <x v="1"/>
    <n v="0.99"/>
    <x v="0"/>
    <s v="Tools"/>
    <d v="2015-03-12T00:00:00"/>
    <n v="2.2000000000000002"/>
    <s v="3.0 and up"/>
  </r>
  <r>
    <x v="7"/>
    <x v="5108"/>
    <x v="18"/>
    <x v="4266"/>
    <x v="47"/>
    <n v="2560"/>
    <b v="0"/>
    <s v="10,000+"/>
    <x v="0"/>
    <x v="0"/>
    <n v="0"/>
    <x v="1"/>
    <s v="Entertainment"/>
    <d v="2015-06-18T00:00:00"/>
    <n v="5.0999999999999996"/>
    <s v="3.0 and up"/>
  </r>
  <r>
    <x v="11"/>
    <x v="5109"/>
    <x v="16"/>
    <x v="424"/>
    <x v="28"/>
    <n v="24576"/>
    <b v="0"/>
    <s v="50+"/>
    <x v="13"/>
    <x v="0"/>
    <n v="0"/>
    <x v="0"/>
    <s v="Lifestyle"/>
    <d v="2018-01-02T00:00:00"/>
    <s v="1.0.1"/>
    <s v="4.1 and up"/>
  </r>
  <r>
    <x v="11"/>
    <x v="5110"/>
    <x v="16"/>
    <x v="424"/>
    <x v="10"/>
    <n v="12288"/>
    <b v="0"/>
    <s v="10+"/>
    <x v="16"/>
    <x v="0"/>
    <n v="0"/>
    <x v="0"/>
    <s v="Lifestyle"/>
    <d v="2016-02-22T00:00:00"/>
    <n v="1"/>
    <s v="4.0.3 and up"/>
  </r>
  <r>
    <x v="15"/>
    <x v="5111"/>
    <x v="18"/>
    <x v="532"/>
    <x v="32"/>
    <n v="10240"/>
    <b v="0"/>
    <s v="50+"/>
    <x v="13"/>
    <x v="0"/>
    <n v="0"/>
    <x v="0"/>
    <s v="Entertainment"/>
    <d v="2015-10-04T00:00:00"/>
    <s v="1.0.0"/>
    <s v="2.2 and up"/>
  </r>
  <r>
    <x v="3"/>
    <x v="5112"/>
    <x v="22"/>
    <x v="2661"/>
    <x v="29"/>
    <b v="0"/>
    <b v="0"/>
    <s v="50,000+"/>
    <x v="5"/>
    <x v="1"/>
    <n v="1.99"/>
    <x v="0"/>
    <s v="Photography"/>
    <d v="2017-08-14T00:00:00"/>
    <s v="Varies with device"/>
    <s v="Varies with device"/>
  </r>
  <r>
    <x v="34"/>
    <x v="5113"/>
    <x v="18"/>
    <x v="4370"/>
    <x v="272"/>
    <b v="0"/>
    <n v="306"/>
    <s v="50,000+"/>
    <x v="5"/>
    <x v="0"/>
    <n v="0"/>
    <x v="3"/>
    <s v="Entertainment"/>
    <d v="2017-04-11T00:00:00"/>
    <n v="1"/>
    <s v="2.2 and up"/>
  </r>
  <r>
    <x v="11"/>
    <x v="5114"/>
    <x v="4"/>
    <x v="526"/>
    <x v="34"/>
    <n v="26624"/>
    <b v="0"/>
    <s v="100+"/>
    <x v="14"/>
    <x v="0"/>
    <n v="0"/>
    <x v="0"/>
    <s v="Business"/>
    <d v="2018-02-01T00:00:00"/>
    <s v="0.0.9"/>
    <s v="4.1 and up"/>
  </r>
  <r>
    <x v="28"/>
    <x v="5115"/>
    <x v="18"/>
    <x v="4371"/>
    <x v="4"/>
    <n v="2867.2"/>
    <b v="0"/>
    <s v="100,000+"/>
    <x v="4"/>
    <x v="0"/>
    <n v="0"/>
    <x v="0"/>
    <s v="Entertainment"/>
    <d v="2016-08-28T00:00:00"/>
    <n v="1.1000000000000001"/>
    <s v="2.3.3 and up"/>
  </r>
  <r>
    <x v="7"/>
    <x v="5116"/>
    <x v="17"/>
    <x v="4372"/>
    <x v="134"/>
    <n v="8294.4"/>
    <b v="0"/>
    <s v="1,000,000+"/>
    <x v="6"/>
    <x v="0"/>
    <n v="0"/>
    <x v="1"/>
    <s v="Word"/>
    <d v="2018-07-03T00:00:00"/>
    <s v="1.9.7"/>
    <s v="2.3 and up"/>
  </r>
  <r>
    <x v="7"/>
    <x v="5117"/>
    <x v="4"/>
    <x v="3645"/>
    <x v="71"/>
    <n v="3276.8"/>
    <b v="0"/>
    <s v="100,000+"/>
    <x v="4"/>
    <x v="0"/>
    <n v="0"/>
    <x v="0"/>
    <s v="Business"/>
    <d v="2017-08-02T00:00:00"/>
    <s v="1.1.0"/>
    <s v="4.0 and up"/>
  </r>
  <r>
    <x v="10"/>
    <x v="5118"/>
    <x v="16"/>
    <x v="532"/>
    <x v="102"/>
    <n v="3379.2"/>
    <b v="0"/>
    <s v="1,000+"/>
    <x v="11"/>
    <x v="0"/>
    <n v="0"/>
    <x v="0"/>
    <s v="Lifestyle"/>
    <d v="2018-06-02T00:00:00"/>
    <s v="3.0.0"/>
    <s v="4.4 and up"/>
  </r>
  <r>
    <x v="21"/>
    <x v="5119"/>
    <x v="23"/>
    <x v="1720"/>
    <x v="115"/>
    <n v="1638.4"/>
    <b v="0"/>
    <s v="10,000+"/>
    <x v="0"/>
    <x v="0"/>
    <n v="0"/>
    <x v="0"/>
    <s v="Sports"/>
    <d v="2017-07-26T00:00:00"/>
    <n v="2.1"/>
    <s v="4.0.3 and up"/>
  </r>
  <r>
    <x v="5"/>
    <x v="5120"/>
    <x v="25"/>
    <x v="820"/>
    <x v="5"/>
    <n v="5734.4"/>
    <b v="0"/>
    <s v="1,000+"/>
    <x v="11"/>
    <x v="0"/>
    <n v="0"/>
    <x v="0"/>
    <s v="Tools"/>
    <d v="2017-01-10T00:00:00"/>
    <n v="1.3"/>
    <s v="4.0.3 and up"/>
  </r>
  <r>
    <x v="12"/>
    <x v="5121"/>
    <x v="1"/>
    <x v="425"/>
    <x v="59"/>
    <n v="4608"/>
    <b v="0"/>
    <s v="500+"/>
    <x v="15"/>
    <x v="0"/>
    <n v="0"/>
    <x v="0"/>
    <s v="Auto &amp; Vehicles"/>
    <d v="2017-11-28T00:00:00"/>
    <n v="1.3"/>
    <s v="5.0 and up"/>
  </r>
  <r>
    <x v="2"/>
    <x v="5122"/>
    <x v="20"/>
    <x v="1886"/>
    <x v="27"/>
    <n v="11264"/>
    <b v="0"/>
    <s v="1,000+"/>
    <x v="11"/>
    <x v="0"/>
    <n v="0"/>
    <x v="0"/>
    <s v="Social"/>
    <d v="2018-01-19T00:00:00"/>
    <s v="v2.0.02_prod"/>
    <s v="4.1 and up"/>
  </r>
  <r>
    <x v="5"/>
    <x v="5123"/>
    <x v="19"/>
    <x v="4373"/>
    <x v="4"/>
    <n v="2867.2"/>
    <b v="0"/>
    <s v="10,000+"/>
    <x v="0"/>
    <x v="0"/>
    <n v="0"/>
    <x v="0"/>
    <s v="Medical"/>
    <d v="2017-04-23T00:00:00"/>
    <s v="8.0.1"/>
    <s v="4.4 and up"/>
  </r>
  <r>
    <x v="8"/>
    <x v="5124"/>
    <x v="19"/>
    <x v="3669"/>
    <x v="4"/>
    <n v="2867.2"/>
    <b v="0"/>
    <s v="500+"/>
    <x v="15"/>
    <x v="1"/>
    <n v="5.99"/>
    <x v="0"/>
    <s v="Medical"/>
    <d v="2017-04-23T00:00:00"/>
    <s v="8.0.1"/>
    <s v="4.4 and up"/>
  </r>
  <r>
    <x v="26"/>
    <x v="5125"/>
    <x v="25"/>
    <x v="500"/>
    <x v="4"/>
    <n v="2867.2"/>
    <b v="0"/>
    <s v="100,000+"/>
    <x v="4"/>
    <x v="0"/>
    <n v="0"/>
    <x v="0"/>
    <s v="Tools"/>
    <d v="2014-04-22T00:00:00"/>
    <s v="9.7.753080"/>
    <s v="4.1 and up"/>
  </r>
  <r>
    <x v="6"/>
    <x v="5126"/>
    <x v="22"/>
    <x v="541"/>
    <x v="16"/>
    <n v="17408"/>
    <b v="0"/>
    <s v="1,000+"/>
    <x v="11"/>
    <x v="0"/>
    <n v="0"/>
    <x v="0"/>
    <s v="Photography"/>
    <d v="2018-02-21T00:00:00"/>
    <n v="1.3"/>
    <s v="4.1 and up"/>
  </r>
  <r>
    <x v="31"/>
    <x v="5127"/>
    <x v="18"/>
    <x v="530"/>
    <x v="52"/>
    <n v="2969.6"/>
    <b v="0"/>
    <s v="100+"/>
    <x v="14"/>
    <x v="0"/>
    <n v="0"/>
    <x v="0"/>
    <s v="Entertainment"/>
    <d v="2017-12-21T00:00:00"/>
    <n v="1"/>
    <s v="4.1 and up"/>
  </r>
  <r>
    <x v="8"/>
    <x v="5128"/>
    <x v="16"/>
    <x v="1871"/>
    <x v="0"/>
    <n v="19456"/>
    <b v="0"/>
    <s v="1,000+"/>
    <x v="11"/>
    <x v="0"/>
    <n v="0"/>
    <x v="0"/>
    <s v="Lifestyle"/>
    <d v="2018-06-27T00:00:00"/>
    <s v="2.1.1"/>
    <s v="4.4 and up"/>
  </r>
  <r>
    <x v="16"/>
    <x v="5129"/>
    <x v="25"/>
    <x v="514"/>
    <x v="201"/>
    <n v="4198.3999999999996"/>
    <b v="0"/>
    <s v="10,000+"/>
    <x v="0"/>
    <x v="0"/>
    <n v="0"/>
    <x v="0"/>
    <s v="Tools"/>
    <d v="2015-11-09T00:00:00"/>
    <s v="1.0.606877"/>
    <s v="5.0 and up"/>
  </r>
  <r>
    <x v="11"/>
    <x v="5130"/>
    <x v="22"/>
    <x v="424"/>
    <x v="111"/>
    <n v="8601.6"/>
    <b v="0"/>
    <s v="5+"/>
    <x v="18"/>
    <x v="0"/>
    <n v="0"/>
    <x v="0"/>
    <s v="Photography"/>
    <d v="2018-07-23T00:00:00"/>
    <n v="1.2"/>
    <s v="4.1 and up"/>
  </r>
  <r>
    <x v="11"/>
    <x v="5131"/>
    <x v="31"/>
    <x v="1874"/>
    <x v="76"/>
    <n v="5120"/>
    <b v="0"/>
    <s v="1,000+"/>
    <x v="11"/>
    <x v="0"/>
    <n v="0"/>
    <x v="0"/>
    <s v="News &amp; Magazines"/>
    <d v="2016-02-09T00:00:00"/>
    <s v="1.0.0"/>
    <s v="3.0 and up"/>
  </r>
  <r>
    <x v="8"/>
    <x v="5132"/>
    <x v="16"/>
    <x v="623"/>
    <x v="51"/>
    <n v="3993.6"/>
    <b v="0"/>
    <s v="5,000+"/>
    <x v="8"/>
    <x v="1"/>
    <n v="2.99"/>
    <x v="0"/>
    <s v="Lifestyle"/>
    <d v="2018-07-17T00:00:00"/>
    <s v="2.8.3"/>
    <s v="4.1 and up"/>
  </r>
  <r>
    <x v="29"/>
    <x v="5133"/>
    <x v="18"/>
    <x v="3173"/>
    <x v="4"/>
    <n v="2867.2"/>
    <b v="0"/>
    <s v="10,000+"/>
    <x v="0"/>
    <x v="0"/>
    <n v="0"/>
    <x v="0"/>
    <s v="Entertainment"/>
    <d v="2017-10-21T00:00:00"/>
    <n v="1.2"/>
    <s v="4.1 and up"/>
  </r>
  <r>
    <x v="3"/>
    <x v="5134"/>
    <x v="22"/>
    <x v="4374"/>
    <x v="65"/>
    <n v="2662.4"/>
    <b v="0"/>
    <s v="10,000,000+"/>
    <x v="7"/>
    <x v="0"/>
    <n v="0"/>
    <x v="0"/>
    <s v="Photography"/>
    <d v="2015-06-14T00:00:00"/>
    <s v="1.4.0"/>
    <s v="4.1 and up"/>
  </r>
  <r>
    <x v="11"/>
    <x v="5135"/>
    <x v="20"/>
    <x v="530"/>
    <x v="23"/>
    <n v="6246.4"/>
    <b v="0"/>
    <s v="1,000+"/>
    <x v="11"/>
    <x v="0"/>
    <n v="0"/>
    <x v="3"/>
    <s v="Social"/>
    <d v="2018-01-08T00:00:00"/>
    <s v="3.7.17"/>
    <s v="4.1 and up"/>
  </r>
  <r>
    <x v="12"/>
    <x v="5136"/>
    <x v="27"/>
    <x v="811"/>
    <x v="65"/>
    <n v="2662.4"/>
    <b v="0"/>
    <s v="1,000+"/>
    <x v="11"/>
    <x v="0"/>
    <n v="0"/>
    <x v="0"/>
    <s v="Productivity"/>
    <d v="2017-02-17T00:00:00"/>
    <s v="1.0.3"/>
    <s v="2.3 and up"/>
  </r>
  <r>
    <x v="11"/>
    <x v="5137"/>
    <x v="20"/>
    <x v="425"/>
    <x v="50"/>
    <n v="9113.6"/>
    <b v="0"/>
    <s v="500+"/>
    <x v="15"/>
    <x v="0"/>
    <n v="0"/>
    <x v="0"/>
    <s v="Social"/>
    <d v="2017-03-23T00:00:00"/>
    <n v="1.2"/>
    <s v="3.0 and up"/>
  </r>
  <r>
    <x v="20"/>
    <x v="5138"/>
    <x v="25"/>
    <x v="533"/>
    <x v="88"/>
    <n v="9318.4"/>
    <b v="0"/>
    <s v="1,000+"/>
    <x v="11"/>
    <x v="0"/>
    <n v="0"/>
    <x v="0"/>
    <s v="Tools"/>
    <d v="2018-05-25T00:00:00"/>
    <s v="2.12.0"/>
    <s v="4.1 and up"/>
  </r>
  <r>
    <x v="11"/>
    <x v="5139"/>
    <x v="18"/>
    <x v="424"/>
    <x v="52"/>
    <n v="2969.6"/>
    <b v="0"/>
    <s v="100+"/>
    <x v="14"/>
    <x v="0"/>
    <n v="0"/>
    <x v="0"/>
    <s v="Entertainment"/>
    <d v="2018-02-10T00:00:00"/>
    <n v="1"/>
    <s v="4.1 and up"/>
  </r>
  <r>
    <x v="0"/>
    <x v="5140"/>
    <x v="30"/>
    <x v="1720"/>
    <x v="138"/>
    <n v="2048"/>
    <b v="0"/>
    <s v="5,000+"/>
    <x v="8"/>
    <x v="0"/>
    <n v="0"/>
    <x v="0"/>
    <s v="Video Players &amp; Editors"/>
    <d v="2018-05-21T00:00:00"/>
    <n v="2"/>
    <s v="4.0 and up"/>
  </r>
  <r>
    <x v="11"/>
    <x v="5141"/>
    <x v="18"/>
    <x v="537"/>
    <x v="4"/>
    <n v="2867.2"/>
    <b v="0"/>
    <s v="100+"/>
    <x v="14"/>
    <x v="0"/>
    <n v="0"/>
    <x v="0"/>
    <s v="Entertainment"/>
    <d v="2018-04-22T00:00:00"/>
    <n v="1"/>
    <s v="4.1 and up"/>
  </r>
  <r>
    <x v="11"/>
    <x v="5142"/>
    <x v="18"/>
    <x v="533"/>
    <x v="4"/>
    <n v="2867.2"/>
    <b v="0"/>
    <s v="1,000+"/>
    <x v="11"/>
    <x v="0"/>
    <n v="0"/>
    <x v="0"/>
    <s v="Entertainment"/>
    <d v="2018-02-25T00:00:00"/>
    <n v="1"/>
    <s v="4.1 and up"/>
  </r>
  <r>
    <x v="11"/>
    <x v="5143"/>
    <x v="1"/>
    <x v="537"/>
    <x v="30"/>
    <n v="9625.6"/>
    <b v="0"/>
    <s v="10+"/>
    <x v="16"/>
    <x v="0"/>
    <n v="0"/>
    <x v="0"/>
    <s v="Auto &amp; Vehicles"/>
    <d v="2017-12-20T00:00:00"/>
    <n v="1.1000000000000001"/>
    <s v="4.0 and up"/>
  </r>
  <r>
    <x v="11"/>
    <x v="5144"/>
    <x v="22"/>
    <x v="424"/>
    <x v="104"/>
    <n v="7987.2"/>
    <b v="0"/>
    <s v="100+"/>
    <x v="14"/>
    <x v="0"/>
    <n v="0"/>
    <x v="0"/>
    <s v="Photography"/>
    <d v="2017-09-20T00:00:00"/>
    <n v="1"/>
    <s v="4.2 and up"/>
  </r>
  <r>
    <x v="11"/>
    <x v="5145"/>
    <x v="30"/>
    <x v="424"/>
    <x v="44"/>
    <n v="8806.4"/>
    <b v="0"/>
    <s v="100+"/>
    <x v="14"/>
    <x v="0"/>
    <n v="0"/>
    <x v="0"/>
    <s v="Video Players &amp; Editors"/>
    <d v="2018-06-26T00:00:00"/>
    <n v="1"/>
    <s v="4.1 and up"/>
  </r>
  <r>
    <x v="11"/>
    <x v="5146"/>
    <x v="12"/>
    <x v="424"/>
    <x v="29"/>
    <b v="0"/>
    <b v="0"/>
    <s v="10+"/>
    <x v="16"/>
    <x v="0"/>
    <n v="0"/>
    <x v="1"/>
    <s v="Food &amp; Drink"/>
    <d v="2018-07-18T00:00:00"/>
    <s v="Varies with device"/>
    <s v="Varies with device"/>
  </r>
  <r>
    <x v="13"/>
    <x v="5147"/>
    <x v="18"/>
    <x v="811"/>
    <x v="32"/>
    <n v="10240"/>
    <b v="0"/>
    <s v="100+"/>
    <x v="14"/>
    <x v="0"/>
    <n v="0"/>
    <x v="0"/>
    <s v="Education"/>
    <d v="2017-07-22T00:00:00"/>
    <n v="1"/>
    <s v="4.0.3 and up"/>
  </r>
  <r>
    <x v="22"/>
    <x v="5148"/>
    <x v="32"/>
    <x v="425"/>
    <x v="29"/>
    <b v="0"/>
    <b v="0"/>
    <s v="1,000+"/>
    <x v="11"/>
    <x v="0"/>
    <n v="0"/>
    <x v="0"/>
    <s v="Maps &amp; Navigation"/>
    <d v="2018-05-25T00:00:00"/>
    <s v="Varies with device"/>
    <s v="Varies with device"/>
  </r>
  <r>
    <x v="11"/>
    <x v="5149"/>
    <x v="25"/>
    <x v="537"/>
    <x v="107"/>
    <n v="5222.3999999999996"/>
    <b v="0"/>
    <s v="10+"/>
    <x v="16"/>
    <x v="0"/>
    <n v="0"/>
    <x v="0"/>
    <s v="Tools"/>
    <d v="2018-06-08T00:00:00"/>
    <n v="1"/>
    <s v="2.3 and up"/>
  </r>
  <r>
    <x v="11"/>
    <x v="5150"/>
    <x v="20"/>
    <x v="3543"/>
    <x v="104"/>
    <n v="7987.2"/>
    <b v="0"/>
    <s v="1,000+"/>
    <x v="11"/>
    <x v="0"/>
    <n v="0"/>
    <x v="0"/>
    <s v="Social"/>
    <d v="2016-05-25T00:00:00"/>
    <n v="1.6"/>
    <s v="3.0 and up"/>
  </r>
  <r>
    <x v="12"/>
    <x v="5151"/>
    <x v="20"/>
    <x v="3807"/>
    <x v="77"/>
    <n v="6041.6"/>
    <b v="0"/>
    <s v="1,000+"/>
    <x v="11"/>
    <x v="0"/>
    <n v="0"/>
    <x v="0"/>
    <s v="Social"/>
    <d v="2018-07-18T00:00:00"/>
    <n v="2.42"/>
    <s v="4.1 and up"/>
  </r>
  <r>
    <x v="3"/>
    <x v="5152"/>
    <x v="1"/>
    <x v="1804"/>
    <x v="175"/>
    <n v="1740.8"/>
    <b v="0"/>
    <s v="100,000+"/>
    <x v="4"/>
    <x v="0"/>
    <n v="0"/>
    <x v="0"/>
    <s v="Auto &amp; Vehicles"/>
    <d v="2017-07-05T00:00:00"/>
    <s v="1.1.3"/>
    <s v="4.4 and up"/>
  </r>
  <r>
    <x v="17"/>
    <x v="5153"/>
    <x v="30"/>
    <x v="4375"/>
    <x v="29"/>
    <b v="0"/>
    <b v="0"/>
    <s v="50,000+"/>
    <x v="5"/>
    <x v="0"/>
    <n v="0"/>
    <x v="0"/>
    <s v="Video Players &amp; Editors"/>
    <d v="2018-07-27T00:00:00"/>
    <s v="Varies with device"/>
    <s v="Varies with device"/>
  </r>
  <r>
    <x v="11"/>
    <x v="5154"/>
    <x v="23"/>
    <x v="820"/>
    <x v="83"/>
    <n v="2355.1999999999998"/>
    <b v="0"/>
    <s v="100+"/>
    <x v="14"/>
    <x v="0"/>
    <n v="0"/>
    <x v="0"/>
    <s v="Sports"/>
    <d v="2018-06-13T00:00:00"/>
    <s v="2.0.0"/>
    <s v="4.1 and up"/>
  </r>
  <r>
    <x v="11"/>
    <x v="5155"/>
    <x v="30"/>
    <x v="526"/>
    <x v="47"/>
    <n v="2560"/>
    <b v="0"/>
    <s v="500+"/>
    <x v="15"/>
    <x v="0"/>
    <n v="0"/>
    <x v="0"/>
    <s v="Video Players &amp; Editors"/>
    <d v="2015-11-12T00:00:00"/>
    <s v="1.1.1"/>
    <s v="4.0 and up"/>
  </r>
  <r>
    <x v="11"/>
    <x v="5156"/>
    <x v="18"/>
    <x v="532"/>
    <x v="4"/>
    <n v="2867.2"/>
    <b v="0"/>
    <s v="500+"/>
    <x v="15"/>
    <x v="0"/>
    <n v="0"/>
    <x v="0"/>
    <s v="Entertainment"/>
    <d v="2017-12-10T00:00:00"/>
    <n v="1"/>
    <s v="4.1 and up"/>
  </r>
  <r>
    <x v="11"/>
    <x v="5157"/>
    <x v="3"/>
    <x v="812"/>
    <x v="201"/>
    <n v="4198.3999999999996"/>
    <b v="0"/>
    <s v="1,000+"/>
    <x v="11"/>
    <x v="0"/>
    <n v="0"/>
    <x v="0"/>
    <s v="Books &amp; Reference"/>
    <d v="2017-01-21T00:00:00"/>
    <n v="250"/>
    <s v="4.0 and up"/>
  </r>
  <r>
    <x v="10"/>
    <x v="5158"/>
    <x v="22"/>
    <x v="4376"/>
    <x v="116"/>
    <n v="6348.8"/>
    <b v="0"/>
    <s v="1,000,000+"/>
    <x v="6"/>
    <x v="0"/>
    <n v="0"/>
    <x v="0"/>
    <s v="Photography"/>
    <d v="2018-02-22T00:00:00"/>
    <s v="1.0.11"/>
    <s v="3.2 and up"/>
  </r>
  <r>
    <x v="15"/>
    <x v="5159"/>
    <x v="17"/>
    <x v="4377"/>
    <x v="11"/>
    <n v="20480"/>
    <b v="0"/>
    <s v="1,000,000+"/>
    <x v="6"/>
    <x v="0"/>
    <n v="0"/>
    <x v="1"/>
    <s v="Action"/>
    <d v="2017-03-23T00:00:00"/>
    <s v="1.4.3"/>
    <s v="2.3 and up"/>
  </r>
  <r>
    <x v="30"/>
    <x v="5160"/>
    <x v="25"/>
    <x v="425"/>
    <x v="129"/>
    <n v="4915.2"/>
    <b v="0"/>
    <s v="500+"/>
    <x v="15"/>
    <x v="0"/>
    <n v="0"/>
    <x v="0"/>
    <s v="Tools"/>
    <d v="2018-04-03T00:00:00"/>
    <n v="3"/>
    <s v="2.3 and up"/>
  </r>
  <r>
    <x v="12"/>
    <x v="5161"/>
    <x v="24"/>
    <x v="3330"/>
    <x v="29"/>
    <b v="0"/>
    <b v="0"/>
    <s v="1,000+"/>
    <x v="11"/>
    <x v="0"/>
    <n v="0"/>
    <x v="0"/>
    <s v="Travel &amp; Local"/>
    <d v="2017-02-21T00:00:00"/>
    <s v="Varies with device"/>
    <s v="Varies with device"/>
  </r>
  <r>
    <x v="11"/>
    <x v="5162"/>
    <x v="23"/>
    <x v="530"/>
    <x v="28"/>
    <n v="24576"/>
    <b v="0"/>
    <s v="500+"/>
    <x v="15"/>
    <x v="0"/>
    <n v="0"/>
    <x v="0"/>
    <s v="Sports"/>
    <d v="2018-06-14T00:00:00"/>
    <s v="2.4.4"/>
    <s v="4.2 and up"/>
  </r>
  <r>
    <x v="20"/>
    <x v="5163"/>
    <x v="24"/>
    <x v="532"/>
    <x v="45"/>
    <n v="2457.6"/>
    <b v="0"/>
    <s v="100+"/>
    <x v="14"/>
    <x v="0"/>
    <n v="0"/>
    <x v="0"/>
    <s v="Travel &amp; Local"/>
    <d v="2016-11-28T00:00:00"/>
    <n v="1.1000000000000001"/>
    <s v="2.3.3 and up"/>
  </r>
  <r>
    <x v="11"/>
    <x v="5164"/>
    <x v="18"/>
    <x v="526"/>
    <x v="78"/>
    <n v="13312"/>
    <b v="0"/>
    <s v="1,000+"/>
    <x v="11"/>
    <x v="0"/>
    <n v="0"/>
    <x v="0"/>
    <s v="Entertainment"/>
    <d v="2018-07-13T00:00:00"/>
    <s v="1.3.2"/>
    <s v="4.1 and up"/>
  </r>
  <r>
    <x v="11"/>
    <x v="5165"/>
    <x v="4"/>
    <x v="530"/>
    <x v="29"/>
    <b v="0"/>
    <b v="0"/>
    <s v="100+"/>
    <x v="14"/>
    <x v="0"/>
    <n v="0"/>
    <x v="0"/>
    <s v="Business"/>
    <d v="2017-07-12T00:00:00"/>
    <s v="Varies with device"/>
    <s v="2.0 and up"/>
  </r>
  <r>
    <x v="11"/>
    <x v="5166"/>
    <x v="25"/>
    <x v="424"/>
    <x v="140"/>
    <n v="1843.2"/>
    <b v="0"/>
    <s v="10+"/>
    <x v="16"/>
    <x v="0"/>
    <n v="0"/>
    <x v="0"/>
    <s v="Tools"/>
    <d v="2018-07-30T00:00:00"/>
    <n v="1"/>
    <s v="4.0.3 and up"/>
  </r>
  <r>
    <x v="3"/>
    <x v="5167"/>
    <x v="24"/>
    <x v="3601"/>
    <x v="60"/>
    <n v="10035.200000000001"/>
    <b v="0"/>
    <s v="1,000+"/>
    <x v="11"/>
    <x v="0"/>
    <n v="0"/>
    <x v="0"/>
    <s v="Travel &amp; Local"/>
    <d v="2018-07-30T00:00:00"/>
    <s v="8.2.0"/>
    <s v="4.0.3 and up"/>
  </r>
  <r>
    <x v="11"/>
    <x v="5168"/>
    <x v="31"/>
    <x v="424"/>
    <x v="6"/>
    <n v="29696"/>
    <b v="0"/>
    <s v="100+"/>
    <x v="14"/>
    <x v="0"/>
    <n v="0"/>
    <x v="0"/>
    <s v="News &amp; Magazines"/>
    <d v="2017-06-12T00:00:00"/>
    <n v="1.2"/>
    <s v="4.1 and up"/>
  </r>
  <r>
    <x v="4"/>
    <x v="5169"/>
    <x v="17"/>
    <x v="4378"/>
    <x v="27"/>
    <n v="11264"/>
    <b v="0"/>
    <s v="1,000,000+"/>
    <x v="6"/>
    <x v="0"/>
    <n v="0"/>
    <x v="1"/>
    <s v="Action"/>
    <d v="2015-06-11T00:00:00"/>
    <s v="2.0.0"/>
    <s v="3.0 and up"/>
  </r>
  <r>
    <x v="6"/>
    <x v="5170"/>
    <x v="22"/>
    <x v="4379"/>
    <x v="70"/>
    <n v="6553.6"/>
    <b v="0"/>
    <s v="5,000,000+"/>
    <x v="2"/>
    <x v="0"/>
    <n v="0"/>
    <x v="0"/>
    <s v="Photography"/>
    <d v="2018-03-21T00:00:00"/>
    <s v="1.0.12"/>
    <s v="4.0.3 and up"/>
  </r>
  <r>
    <x v="11"/>
    <x v="5171"/>
    <x v="24"/>
    <x v="537"/>
    <x v="184"/>
    <n v="89088"/>
    <b v="0"/>
    <s v="10+"/>
    <x v="16"/>
    <x v="1"/>
    <n v="1.49"/>
    <x v="0"/>
    <s v="Travel &amp; Local"/>
    <d v="2017-03-19T00:00:00"/>
    <n v="2.5499999999999998"/>
    <s v="3.0 and up"/>
  </r>
  <r>
    <x v="3"/>
    <x v="5172"/>
    <x v="18"/>
    <x v="4380"/>
    <x v="104"/>
    <n v="7987.2"/>
    <b v="0"/>
    <s v="100,000+"/>
    <x v="4"/>
    <x v="1"/>
    <n v="9.99"/>
    <x v="1"/>
    <s v="Role Playing"/>
    <d v="2015-10-02T00:00:00"/>
    <n v="1.3"/>
    <s v="3.0 and up"/>
  </r>
  <r>
    <x v="3"/>
    <x v="5173"/>
    <x v="17"/>
    <x v="4381"/>
    <x v="186"/>
    <n v="88064"/>
    <b v="0"/>
    <s v="50,000+"/>
    <x v="5"/>
    <x v="1"/>
    <n v="4.99"/>
    <x v="1"/>
    <s v="Action"/>
    <d v="2018-05-30T00:00:00"/>
    <s v="1.0.3"/>
    <s v="4.1 and up"/>
  </r>
  <r>
    <x v="11"/>
    <x v="5174"/>
    <x v="21"/>
    <x v="528"/>
    <x v="85"/>
    <n v="2150.4"/>
    <b v="0"/>
    <s v="1,000+"/>
    <x v="11"/>
    <x v="0"/>
    <n v="0"/>
    <x v="0"/>
    <s v="Shopping"/>
    <d v="2017-01-07T00:00:00"/>
    <n v="3"/>
    <s v="3.0 and up"/>
  </r>
  <r>
    <x v="12"/>
    <x v="5175"/>
    <x v="13"/>
    <x v="1202"/>
    <x v="82"/>
    <n v="4096"/>
    <b v="0"/>
    <s v="10+"/>
    <x v="16"/>
    <x v="0"/>
    <n v="0"/>
    <x v="0"/>
    <s v="Health &amp; Fitness"/>
    <d v="2018-06-13T00:00:00"/>
    <n v="3.55"/>
    <s v="4.0 and up"/>
  </r>
  <r>
    <x v="3"/>
    <x v="5176"/>
    <x v="22"/>
    <x v="4382"/>
    <x v="139"/>
    <n v="1945.6"/>
    <b v="0"/>
    <s v="10,000,000+"/>
    <x v="7"/>
    <x v="0"/>
    <n v="0"/>
    <x v="0"/>
    <s v="Photography"/>
    <d v="2015-07-11T00:00:00"/>
    <s v="1.4.6"/>
    <s v="4.0 and up"/>
  </r>
  <r>
    <x v="5"/>
    <x v="5177"/>
    <x v="11"/>
    <x v="4383"/>
    <x v="45"/>
    <n v="2457.6"/>
    <b v="0"/>
    <s v="100,000+"/>
    <x v="4"/>
    <x v="0"/>
    <n v="0"/>
    <x v="0"/>
    <s v="Finance"/>
    <d v="2018-07-26T00:00:00"/>
    <n v="2.2200000000000002"/>
    <s v="4.1 and up"/>
  </r>
  <r>
    <x v="11"/>
    <x v="5178"/>
    <x v="31"/>
    <x v="175"/>
    <x v="52"/>
    <n v="2969.6"/>
    <b v="0"/>
    <s v="100+"/>
    <x v="14"/>
    <x v="0"/>
    <n v="0"/>
    <x v="0"/>
    <s v="News &amp; Magazines"/>
    <d v="2016-06-14T00:00:00"/>
    <n v="1.2"/>
    <s v="4.1 and up"/>
  </r>
  <r>
    <x v="1"/>
    <x v="5179"/>
    <x v="17"/>
    <x v="4384"/>
    <x v="12"/>
    <n v="21504"/>
    <b v="0"/>
    <s v="5,000,000+"/>
    <x v="2"/>
    <x v="0"/>
    <n v="0"/>
    <x v="1"/>
    <s v="Action"/>
    <d v="2018-06-07T00:00:00"/>
    <s v="1.4.0"/>
    <s v="2.3 and up"/>
  </r>
  <r>
    <x v="4"/>
    <x v="5180"/>
    <x v="30"/>
    <x v="1919"/>
    <x v="2"/>
    <n v="8908.7999999999993"/>
    <b v="0"/>
    <s v="1,000+"/>
    <x v="11"/>
    <x v="0"/>
    <n v="0"/>
    <x v="1"/>
    <s v="Video Players &amp; Editors"/>
    <d v="2017-09-23T00:00:00"/>
    <n v="1.1000000000000001"/>
    <s v="4.2 and up"/>
  </r>
  <r>
    <x v="4"/>
    <x v="5181"/>
    <x v="25"/>
    <x v="472"/>
    <x v="175"/>
    <n v="1740.8"/>
    <b v="0"/>
    <s v="10,000+"/>
    <x v="0"/>
    <x v="0"/>
    <n v="0"/>
    <x v="0"/>
    <s v="Tools"/>
    <d v="2018-03-20T00:00:00"/>
    <n v="1.2"/>
    <s v="4.0 and up"/>
  </r>
  <r>
    <x v="11"/>
    <x v="5182"/>
    <x v="18"/>
    <x v="537"/>
    <x v="107"/>
    <n v="5222.3999999999996"/>
    <b v="0"/>
    <s v="10+"/>
    <x v="16"/>
    <x v="0"/>
    <n v="0"/>
    <x v="0"/>
    <s v="Entertainment"/>
    <d v="2018-03-12T00:00:00"/>
    <s v="1.0.0.1"/>
    <s v="4.0 and up"/>
  </r>
  <r>
    <x v="10"/>
    <x v="5183"/>
    <x v="22"/>
    <x v="4385"/>
    <x v="27"/>
    <n v="11264"/>
    <b v="0"/>
    <s v="500,000+"/>
    <x v="1"/>
    <x v="0"/>
    <n v="0"/>
    <x v="1"/>
    <s v="Photography"/>
    <d v="2018-05-21T00:00:00"/>
    <n v="2.5"/>
    <s v="4.1 and up"/>
  </r>
  <r>
    <x v="11"/>
    <x v="5184"/>
    <x v="31"/>
    <x v="537"/>
    <x v="198"/>
    <n v="1331.2"/>
    <b v="0"/>
    <s v="50+"/>
    <x v="13"/>
    <x v="0"/>
    <n v="0"/>
    <x v="0"/>
    <s v="News &amp; Magazines"/>
    <d v="2018-05-02T00:00:00"/>
    <n v="1.1000000000000001"/>
    <s v="5.0 and up"/>
  </r>
  <r>
    <x v="0"/>
    <x v="5185"/>
    <x v="22"/>
    <x v="4386"/>
    <x v="25"/>
    <n v="9420.7999999999993"/>
    <b v="0"/>
    <s v="1,000,000+"/>
    <x v="6"/>
    <x v="0"/>
    <n v="0"/>
    <x v="0"/>
    <s v="Photography"/>
    <d v="2018-06-29T00:00:00"/>
    <n v="1.6"/>
    <s v="4.0 and up"/>
  </r>
  <r>
    <x v="8"/>
    <x v="1832"/>
    <x v="19"/>
    <x v="4387"/>
    <x v="39"/>
    <n v="35840"/>
    <b v="0"/>
    <s v="1,000,000+"/>
    <x v="6"/>
    <x v="0"/>
    <n v="0"/>
    <x v="0"/>
    <s v="Medical"/>
    <d v="2018-07-23T00:00:00"/>
    <s v="3.52.0"/>
    <s v="5.0 and up"/>
  </r>
  <r>
    <x v="15"/>
    <x v="5186"/>
    <x v="16"/>
    <x v="4388"/>
    <x v="25"/>
    <n v="9420.7999999999993"/>
    <b v="0"/>
    <s v="5,000,000+"/>
    <x v="2"/>
    <x v="0"/>
    <n v="0"/>
    <x v="0"/>
    <s v="Lifestyle"/>
    <d v="2018-05-21T00:00:00"/>
    <s v="Arrow-202"/>
    <s v="4.1 and up"/>
  </r>
  <r>
    <x v="17"/>
    <x v="5187"/>
    <x v="30"/>
    <x v="4389"/>
    <x v="74"/>
    <n v="5017.6000000000004"/>
    <b v="0"/>
    <s v="100,000+"/>
    <x v="4"/>
    <x v="0"/>
    <n v="0"/>
    <x v="0"/>
    <s v="Video Players &amp; Editors"/>
    <d v="2015-11-04T00:00:00"/>
    <s v="3.1.891"/>
    <s v="Varies with device"/>
  </r>
  <r>
    <x v="3"/>
    <x v="5188"/>
    <x v="25"/>
    <x v="490"/>
    <x v="31"/>
    <n v="15360"/>
    <b v="0"/>
    <s v="10,000+"/>
    <x v="0"/>
    <x v="0"/>
    <n v="0"/>
    <x v="0"/>
    <s v="Tools"/>
    <d v="2018-07-09T00:00:00"/>
    <s v="2.10.7"/>
    <s v="4.3 and up"/>
  </r>
  <r>
    <x v="5"/>
    <x v="5189"/>
    <x v="17"/>
    <x v="4390"/>
    <x v="31"/>
    <n v="15360"/>
    <b v="0"/>
    <s v="10,000+"/>
    <x v="0"/>
    <x v="1"/>
    <n v="7.99"/>
    <x v="0"/>
    <s v="Board"/>
    <d v="2017-04-05T00:00:00"/>
    <n v="4.0999999999999996"/>
    <s v="2.3.3 and up"/>
  </r>
  <r>
    <x v="11"/>
    <x v="5190"/>
    <x v="12"/>
    <x v="537"/>
    <x v="0"/>
    <n v="19456"/>
    <b v="0"/>
    <s v="10+"/>
    <x v="16"/>
    <x v="0"/>
    <n v="0"/>
    <x v="0"/>
    <s v="Food &amp; Drink"/>
    <d v="2017-03-29T00:00:00"/>
    <n v="1"/>
    <s v="4.1 and up"/>
  </r>
  <r>
    <x v="5"/>
    <x v="5191"/>
    <x v="4"/>
    <x v="4391"/>
    <x v="58"/>
    <n v="2252.8000000000002"/>
    <b v="0"/>
    <s v="100,000+"/>
    <x v="4"/>
    <x v="0"/>
    <n v="0"/>
    <x v="0"/>
    <s v="Business"/>
    <d v="2017-08-22T00:00:00"/>
    <s v="3.1.0"/>
    <s v="4.4 and up"/>
  </r>
  <r>
    <x v="34"/>
    <x v="5192"/>
    <x v="18"/>
    <x v="820"/>
    <x v="85"/>
    <n v="2150.4"/>
    <b v="0"/>
    <s v="100+"/>
    <x v="14"/>
    <x v="1"/>
    <n v="3.99"/>
    <x v="0"/>
    <s v="Education"/>
    <d v="2017-03-23T00:00:00"/>
    <n v="1"/>
    <s v="4.0.3 and up"/>
  </r>
  <r>
    <x v="0"/>
    <x v="5193"/>
    <x v="18"/>
    <x v="4392"/>
    <x v="35"/>
    <n v="8192"/>
    <b v="0"/>
    <s v="100,000+"/>
    <x v="4"/>
    <x v="1"/>
    <n v="4.99"/>
    <x v="2"/>
    <s v="Adventure;Action &amp; Adventure"/>
    <d v="2015-12-15T00:00:00"/>
    <s v="Varies with device"/>
    <s v="4.0.3 and up"/>
  </r>
  <r>
    <x v="8"/>
    <x v="2692"/>
    <x v="26"/>
    <x v="4393"/>
    <x v="29"/>
    <b v="0"/>
    <b v="0"/>
    <s v="100,000,000+"/>
    <x v="9"/>
    <x v="0"/>
    <n v="0"/>
    <x v="1"/>
    <s v="Personalization"/>
    <d v="2018-08-04T00:00:00"/>
    <s v="Varies with device"/>
    <s v="Varies with device"/>
  </r>
  <r>
    <x v="8"/>
    <x v="5194"/>
    <x v="13"/>
    <x v="4394"/>
    <x v="81"/>
    <n v="3584"/>
    <b v="0"/>
    <s v="100,000+"/>
    <x v="4"/>
    <x v="0"/>
    <n v="0"/>
    <x v="0"/>
    <s v="Health &amp; Fitness"/>
    <d v="2018-05-18T00:00:00"/>
    <s v="1.8.12"/>
    <s v="4.4 and up"/>
  </r>
  <r>
    <x v="4"/>
    <x v="5195"/>
    <x v="18"/>
    <x v="4395"/>
    <x v="48"/>
    <n v="16384"/>
    <b v="0"/>
    <s v="50,000+"/>
    <x v="5"/>
    <x v="1"/>
    <n v="9.99"/>
    <x v="1"/>
    <s v="Role Playing"/>
    <d v="2018-06-28T00:00:00"/>
    <s v="2.5.16.6"/>
    <s v="3.0 and up"/>
  </r>
  <r>
    <x v="4"/>
    <x v="5196"/>
    <x v="17"/>
    <x v="4396"/>
    <x v="125"/>
    <n v="64512"/>
    <b v="0"/>
    <s v="10,000,000+"/>
    <x v="7"/>
    <x v="0"/>
    <n v="0"/>
    <x v="0"/>
    <s v="Board"/>
    <d v="2018-06-20T00:00:00"/>
    <s v="4.4.9"/>
    <s v="4.1 and up"/>
  </r>
  <r>
    <x v="2"/>
    <x v="5197"/>
    <x v="18"/>
    <x v="4397"/>
    <x v="29"/>
    <b v="0"/>
    <b v="0"/>
    <s v="50,000+"/>
    <x v="5"/>
    <x v="0"/>
    <n v="0"/>
    <x v="0"/>
    <s v="Education"/>
    <d v="2018-05-04T00:00:00"/>
    <s v="Varies with device"/>
    <s v="Varies with device"/>
  </r>
  <r>
    <x v="11"/>
    <x v="5198"/>
    <x v="31"/>
    <x v="175"/>
    <x v="32"/>
    <n v="10240"/>
    <b v="0"/>
    <s v="50+"/>
    <x v="13"/>
    <x v="0"/>
    <n v="0"/>
    <x v="0"/>
    <s v="News &amp; Magazines"/>
    <d v="2017-08-02T00:00:00"/>
    <n v="1"/>
    <s v="4.0 and up"/>
  </r>
  <r>
    <x v="7"/>
    <x v="5199"/>
    <x v="21"/>
    <x v="4398"/>
    <x v="93"/>
    <n v="7680"/>
    <b v="0"/>
    <s v="100,000+"/>
    <x v="4"/>
    <x v="0"/>
    <n v="0"/>
    <x v="0"/>
    <s v="Shopping"/>
    <d v="2018-08-02T00:00:00"/>
    <s v="1.5.8"/>
    <s v="4.4 and up"/>
  </r>
  <r>
    <x v="4"/>
    <x v="5200"/>
    <x v="22"/>
    <x v="4399"/>
    <x v="12"/>
    <n v="21504"/>
    <b v="0"/>
    <s v="1,000,000+"/>
    <x v="6"/>
    <x v="0"/>
    <n v="0"/>
    <x v="0"/>
    <s v="Photography"/>
    <d v="2018-03-13T00:00:00"/>
    <n v="1.9"/>
    <s v="4.1 and up"/>
  </r>
  <r>
    <x v="4"/>
    <x v="5201"/>
    <x v="19"/>
    <x v="4400"/>
    <x v="140"/>
    <n v="1843.2"/>
    <b v="0"/>
    <s v="500,000+"/>
    <x v="1"/>
    <x v="0"/>
    <n v="0"/>
    <x v="0"/>
    <s v="Medical"/>
    <d v="2018-01-17T00:00:00"/>
    <s v="3.2.7"/>
    <s v="2.1 and up"/>
  </r>
  <r>
    <x v="1"/>
    <x v="2256"/>
    <x v="22"/>
    <x v="4401"/>
    <x v="27"/>
    <n v="11264"/>
    <b v="0"/>
    <s v="10,000,000+"/>
    <x v="7"/>
    <x v="0"/>
    <n v="0"/>
    <x v="0"/>
    <s v="Photography"/>
    <d v="2018-07-30T00:00:00"/>
    <n v="1.32"/>
    <s v="4.1 and up"/>
  </r>
  <r>
    <x v="2"/>
    <x v="5202"/>
    <x v="27"/>
    <x v="4402"/>
    <x v="56"/>
    <n v="18432"/>
    <b v="0"/>
    <s v="1,000,000+"/>
    <x v="6"/>
    <x v="0"/>
    <n v="0"/>
    <x v="0"/>
    <s v="Productivity"/>
    <d v="2018-07-23T00:00:00"/>
    <s v="3.1.1281"/>
    <s v="4.0.3 and up"/>
  </r>
  <r>
    <x v="7"/>
    <x v="5203"/>
    <x v="17"/>
    <x v="4403"/>
    <x v="29"/>
    <b v="0"/>
    <b v="0"/>
    <s v="5,000,000+"/>
    <x v="2"/>
    <x v="0"/>
    <n v="0"/>
    <x v="0"/>
    <s v="Action"/>
    <d v="2018-05-06T00:00:00"/>
    <s v="Varies with device"/>
    <s v="Varies with device"/>
  </r>
  <r>
    <x v="0"/>
    <x v="5204"/>
    <x v="17"/>
    <x v="4404"/>
    <x v="29"/>
    <b v="0"/>
    <b v="0"/>
    <s v="10,000+"/>
    <x v="0"/>
    <x v="0"/>
    <n v="0"/>
    <x v="1"/>
    <s v="Board"/>
    <d v="2018-07-03T00:00:00"/>
    <s v="1.16.32"/>
    <s v="Varies with device"/>
  </r>
  <r>
    <x v="8"/>
    <x v="5205"/>
    <x v="21"/>
    <x v="4405"/>
    <x v="71"/>
    <n v="3276.8"/>
    <b v="0"/>
    <s v="100,000+"/>
    <x v="4"/>
    <x v="0"/>
    <n v="0"/>
    <x v="0"/>
    <s v="Shopping"/>
    <d v="2018-04-05T00:00:00"/>
    <s v="3.2.3"/>
    <s v="4.0.3 and up"/>
  </r>
  <r>
    <x v="2"/>
    <x v="5206"/>
    <x v="25"/>
    <x v="4406"/>
    <x v="29"/>
    <b v="0"/>
    <b v="0"/>
    <s v="100,000+"/>
    <x v="4"/>
    <x v="1"/>
    <n v="2.4900000000000002"/>
    <x v="0"/>
    <s v="Tools"/>
    <d v="2018-06-09T00:00:00"/>
    <s v="Varies with device"/>
    <s v="Varies with device"/>
  </r>
  <r>
    <x v="4"/>
    <x v="5207"/>
    <x v="25"/>
    <x v="530"/>
    <x v="7"/>
    <n v="33792"/>
    <b v="0"/>
    <s v="500+"/>
    <x v="15"/>
    <x v="0"/>
    <n v="0"/>
    <x v="0"/>
    <s v="Tools"/>
    <d v="2018-07-23T00:00:00"/>
    <n v="1.93"/>
    <s v="5.0 and up"/>
  </r>
  <r>
    <x v="3"/>
    <x v="5208"/>
    <x v="19"/>
    <x v="4407"/>
    <x v="111"/>
    <n v="8601.6"/>
    <b v="0"/>
    <s v="100,000+"/>
    <x v="4"/>
    <x v="0"/>
    <n v="0"/>
    <x v="0"/>
    <s v="Medical"/>
    <d v="2017-10-10T00:00:00"/>
    <s v="2.4.1"/>
    <s v="4.0 and up"/>
  </r>
  <r>
    <x v="8"/>
    <x v="5209"/>
    <x v="21"/>
    <x v="4408"/>
    <x v="18"/>
    <n v="31744"/>
    <b v="0"/>
    <s v="1,000,000+"/>
    <x v="6"/>
    <x v="0"/>
    <n v="0"/>
    <x v="0"/>
    <s v="Shopping"/>
    <d v="2018-08-03T00:00:00"/>
    <s v="5.3.1"/>
    <s v="4.4 and up"/>
  </r>
  <r>
    <x v="28"/>
    <x v="5210"/>
    <x v="13"/>
    <x v="4256"/>
    <x v="68"/>
    <n v="22528"/>
    <b v="0"/>
    <s v="10,000+"/>
    <x v="0"/>
    <x v="0"/>
    <n v="0"/>
    <x v="0"/>
    <s v="Health &amp; Fitness"/>
    <d v="2018-07-30T00:00:00"/>
    <s v="3.2.9"/>
    <s v="4.1 and up"/>
  </r>
  <r>
    <x v="10"/>
    <x v="5211"/>
    <x v="2"/>
    <x v="175"/>
    <x v="42"/>
    <n v="3686.4"/>
    <b v="0"/>
    <s v="1,000+"/>
    <x v="11"/>
    <x v="0"/>
    <n v="0"/>
    <x v="0"/>
    <s v="Beauty"/>
    <d v="2018-05-29T00:00:00"/>
    <n v="1"/>
    <s v="4.0 and up"/>
  </r>
  <r>
    <x v="22"/>
    <x v="5212"/>
    <x v="23"/>
    <x v="43"/>
    <x v="31"/>
    <n v="15360"/>
    <b v="0"/>
    <s v="1,000+"/>
    <x v="11"/>
    <x v="0"/>
    <n v="0"/>
    <x v="0"/>
    <s v="Sports"/>
    <d v="2017-05-09T00:00:00"/>
    <s v="2.1.1"/>
    <s v="5.0 and up"/>
  </r>
  <r>
    <x v="1"/>
    <x v="5213"/>
    <x v="3"/>
    <x v="4409"/>
    <x v="56"/>
    <n v="18432"/>
    <b v="0"/>
    <s v="10,000+"/>
    <x v="0"/>
    <x v="0"/>
    <n v="0"/>
    <x v="0"/>
    <s v="Books &amp; Reference"/>
    <d v="2017-09-29T00:00:00"/>
    <s v="3.2.5"/>
    <s v="4.0 and up"/>
  </r>
  <r>
    <x v="11"/>
    <x v="5214"/>
    <x v="23"/>
    <x v="424"/>
    <x v="32"/>
    <n v="10240"/>
    <b v="0"/>
    <s v="10+"/>
    <x v="16"/>
    <x v="0"/>
    <n v="0"/>
    <x v="0"/>
    <s v="Sports"/>
    <d v="2018-07-19T00:00:00"/>
    <n v="1"/>
    <s v="5.0 and up"/>
  </r>
  <r>
    <x v="12"/>
    <x v="5215"/>
    <x v="1"/>
    <x v="16"/>
    <x v="47"/>
    <n v="2560"/>
    <b v="0"/>
    <s v="500+"/>
    <x v="15"/>
    <x v="0"/>
    <n v="0"/>
    <x v="0"/>
    <s v="Auto &amp; Vehicles"/>
    <d v="2018-02-15T00:00:00"/>
    <n v="2"/>
    <s v="4.4 and up"/>
  </r>
  <r>
    <x v="1"/>
    <x v="5216"/>
    <x v="18"/>
    <x v="541"/>
    <x v="48"/>
    <n v="16384"/>
    <b v="0"/>
    <s v="1,000+"/>
    <x v="11"/>
    <x v="0"/>
    <n v="0"/>
    <x v="0"/>
    <s v="Entertainment"/>
    <d v="2018-01-30T00:00:00"/>
    <s v="1.2.2"/>
    <s v="4.2 and up"/>
  </r>
  <r>
    <x v="10"/>
    <x v="5217"/>
    <x v="22"/>
    <x v="4410"/>
    <x v="31"/>
    <n v="15360"/>
    <b v="0"/>
    <s v="100,000+"/>
    <x v="4"/>
    <x v="0"/>
    <n v="0"/>
    <x v="0"/>
    <s v="Photography"/>
    <d v="2017-07-29T00:00:00"/>
    <n v="2.1"/>
    <s v="2.3 and up"/>
  </r>
  <r>
    <x v="11"/>
    <x v="5218"/>
    <x v="18"/>
    <x v="424"/>
    <x v="100"/>
    <n v="4403.2"/>
    <b v="0"/>
    <s v="10+"/>
    <x v="16"/>
    <x v="0"/>
    <n v="0"/>
    <x v="3"/>
    <s v="Entertainment"/>
    <d v="2018-08-03T00:00:00"/>
    <n v="2"/>
    <s v="4.0 and up"/>
  </r>
  <r>
    <x v="11"/>
    <x v="5219"/>
    <x v="11"/>
    <x v="424"/>
    <x v="24"/>
    <n v="4710.3999999999996"/>
    <b v="0"/>
    <s v="10+"/>
    <x v="16"/>
    <x v="0"/>
    <n v="0"/>
    <x v="0"/>
    <s v="Finance"/>
    <d v="2018-07-04T00:00:00"/>
    <s v="2.2.6"/>
    <s v="5.0 and up"/>
  </r>
  <r>
    <x v="11"/>
    <x v="5220"/>
    <x v="24"/>
    <x v="541"/>
    <x v="56"/>
    <n v="18432"/>
    <b v="0"/>
    <s v="1,000+"/>
    <x v="11"/>
    <x v="0"/>
    <n v="0"/>
    <x v="0"/>
    <s v="Travel &amp; Local"/>
    <d v="2018-07-12T00:00:00"/>
    <n v="1.73"/>
    <s v="4.3 and up"/>
  </r>
  <r>
    <x v="20"/>
    <x v="5221"/>
    <x v="18"/>
    <x v="175"/>
    <x v="2"/>
    <n v="8908.7999999999993"/>
    <b v="0"/>
    <s v="10+"/>
    <x v="16"/>
    <x v="0"/>
    <n v="0"/>
    <x v="0"/>
    <s v="Education"/>
    <d v="2018-03-21T00:00:00"/>
    <n v="1.2"/>
    <s v="4.0.3 and up"/>
  </r>
  <r>
    <x v="11"/>
    <x v="5222"/>
    <x v="24"/>
    <x v="424"/>
    <x v="68"/>
    <n v="22528"/>
    <b v="0"/>
    <s v="100+"/>
    <x v="14"/>
    <x v="0"/>
    <n v="0"/>
    <x v="0"/>
    <s v="Travel &amp; Local"/>
    <d v="2018-04-02T00:00:00"/>
    <s v="1.5.4"/>
    <s v="4.4 and up"/>
  </r>
  <r>
    <x v="11"/>
    <x v="5223"/>
    <x v="11"/>
    <x v="820"/>
    <x v="57"/>
    <n v="1126.4000000000001"/>
    <b v="0"/>
    <s v="500+"/>
    <x v="15"/>
    <x v="0"/>
    <n v="0"/>
    <x v="0"/>
    <s v="Finance"/>
    <d v="2016-02-05T00:00:00"/>
    <n v="1.3"/>
    <s v="3.2 and up"/>
  </r>
  <r>
    <x v="11"/>
    <x v="5224"/>
    <x v="18"/>
    <x v="540"/>
    <x v="129"/>
    <n v="4915.2"/>
    <b v="0"/>
    <s v="1,000+"/>
    <x v="11"/>
    <x v="0"/>
    <n v="0"/>
    <x v="0"/>
    <s v="Entertainment"/>
    <d v="2016-11-09T00:00:00"/>
    <s v="1.3.9"/>
    <s v="2.3 and up"/>
  </r>
  <r>
    <x v="10"/>
    <x v="5225"/>
    <x v="25"/>
    <x v="1506"/>
    <x v="65"/>
    <n v="2662.4"/>
    <b v="0"/>
    <s v="100,000+"/>
    <x v="4"/>
    <x v="0"/>
    <n v="0"/>
    <x v="0"/>
    <s v="Tools"/>
    <d v="2018-04-09T00:00:00"/>
    <n v="2.44"/>
    <s v="4.0 and up"/>
  </r>
  <r>
    <x v="11"/>
    <x v="5226"/>
    <x v="20"/>
    <x v="539"/>
    <x v="26"/>
    <n v="5324.8"/>
    <b v="0"/>
    <s v="100+"/>
    <x v="14"/>
    <x v="0"/>
    <n v="0"/>
    <x v="0"/>
    <s v="Social"/>
    <d v="2018-02-24T00:00:00"/>
    <s v="1.1.4"/>
    <s v="4.1 and up"/>
  </r>
  <r>
    <x v="20"/>
    <x v="5227"/>
    <x v="16"/>
    <x v="175"/>
    <x v="22"/>
    <n v="6144"/>
    <b v="0"/>
    <s v="10+"/>
    <x v="16"/>
    <x v="0"/>
    <n v="0"/>
    <x v="0"/>
    <s v="Lifestyle"/>
    <d v="2018-05-24T00:00:00"/>
    <n v="2.1"/>
    <s v="4.0.3 and up"/>
  </r>
  <r>
    <x v="11"/>
    <x v="5228"/>
    <x v="13"/>
    <x v="424"/>
    <x v="151"/>
    <n v="44032"/>
    <b v="0"/>
    <s v="1+"/>
    <x v="17"/>
    <x v="0"/>
    <n v="0"/>
    <x v="0"/>
    <s v="Health &amp; Fitness"/>
    <d v="2018-07-04T00:00:00"/>
    <s v="4.3.6"/>
    <s v="4.1 and up"/>
  </r>
  <r>
    <x v="11"/>
    <x v="5229"/>
    <x v="16"/>
    <x v="424"/>
    <x v="273"/>
    <b v="0"/>
    <n v="904"/>
    <s v="10+"/>
    <x v="16"/>
    <x v="0"/>
    <n v="0"/>
    <x v="1"/>
    <s v="Lifestyle"/>
    <d v="2016-07-26T00:00:00"/>
    <n v="5"/>
    <s v="3.0 and up"/>
  </r>
  <r>
    <x v="3"/>
    <x v="5230"/>
    <x v="22"/>
    <x v="3419"/>
    <x v="11"/>
    <n v="20480"/>
    <b v="0"/>
    <s v="1,000+"/>
    <x v="11"/>
    <x v="0"/>
    <n v="0"/>
    <x v="0"/>
    <s v="Photography"/>
    <d v="2016-09-17T00:00:00"/>
    <n v="1.2"/>
    <s v="4.2 and up"/>
  </r>
  <r>
    <x v="12"/>
    <x v="5231"/>
    <x v="18"/>
    <x v="815"/>
    <x v="9"/>
    <n v="28672"/>
    <b v="0"/>
    <s v="1,000+"/>
    <x v="11"/>
    <x v="0"/>
    <n v="0"/>
    <x v="0"/>
    <s v="Education"/>
    <d v="2018-03-26T00:00:00"/>
    <s v="1.3.6"/>
    <s v="4.2 and up"/>
  </r>
  <r>
    <x v="11"/>
    <x v="5232"/>
    <x v="16"/>
    <x v="424"/>
    <x v="11"/>
    <n v="20480"/>
    <b v="0"/>
    <s v="10+"/>
    <x v="16"/>
    <x v="0"/>
    <n v="0"/>
    <x v="0"/>
    <s v="Lifestyle"/>
    <d v="2016-05-26T00:00:00"/>
    <n v="1"/>
    <s v="4.0 and up"/>
  </r>
  <r>
    <x v="8"/>
    <x v="5233"/>
    <x v="3"/>
    <x v="556"/>
    <x v="48"/>
    <n v="16384"/>
    <b v="0"/>
    <s v="5,000+"/>
    <x v="8"/>
    <x v="0"/>
    <n v="0"/>
    <x v="0"/>
    <s v="Books &amp; Reference"/>
    <d v="2015-09-22T00:00:00"/>
    <s v="1.0.2"/>
    <s v="2.3 and up"/>
  </r>
  <r>
    <x v="7"/>
    <x v="5234"/>
    <x v="1"/>
    <x v="3520"/>
    <x v="29"/>
    <b v="0"/>
    <b v="0"/>
    <s v="10,000+"/>
    <x v="0"/>
    <x v="0"/>
    <n v="0"/>
    <x v="0"/>
    <s v="Auto &amp; Vehicles"/>
    <d v="2018-08-01T00:00:00"/>
    <s v="1.6.5"/>
    <s v="4.1 and up"/>
  </r>
  <r>
    <x v="11"/>
    <x v="5235"/>
    <x v="4"/>
    <x v="4261"/>
    <x v="2"/>
    <n v="8908.7999999999993"/>
    <b v="0"/>
    <s v="5,000+"/>
    <x v="8"/>
    <x v="0"/>
    <n v="0"/>
    <x v="0"/>
    <s v="Business"/>
    <d v="2018-05-24T00:00:00"/>
    <s v="3.44.1"/>
    <s v="4.0.3 and up"/>
  </r>
  <r>
    <x v="17"/>
    <x v="5236"/>
    <x v="6"/>
    <x v="820"/>
    <x v="22"/>
    <n v="6144"/>
    <b v="0"/>
    <s v="1,000+"/>
    <x v="11"/>
    <x v="0"/>
    <n v="0"/>
    <x v="0"/>
    <s v="Communication"/>
    <d v="2018-04-03T00:00:00"/>
    <n v="5.4029999999999996"/>
    <s v="4.0.3 and up"/>
  </r>
  <r>
    <x v="21"/>
    <x v="5237"/>
    <x v="13"/>
    <x v="4411"/>
    <x v="140"/>
    <n v="1843.2"/>
    <b v="0"/>
    <s v="50,000+"/>
    <x v="5"/>
    <x v="0"/>
    <n v="0"/>
    <x v="0"/>
    <s v="Health &amp; Fitness"/>
    <d v="2015-10-30T00:00:00"/>
    <s v="v1.1-20151030"/>
    <s v="4.0 and up"/>
  </r>
  <r>
    <x v="34"/>
    <x v="5238"/>
    <x v="13"/>
    <x v="4412"/>
    <x v="67"/>
    <n v="3788.8"/>
    <b v="0"/>
    <s v="50,000+"/>
    <x v="5"/>
    <x v="0"/>
    <n v="0"/>
    <x v="0"/>
    <s v="Health &amp; Fitness"/>
    <d v="2018-04-25T00:00:00"/>
    <s v="1.7.5"/>
    <s v="4.0 and up"/>
  </r>
  <r>
    <x v="11"/>
    <x v="5239"/>
    <x v="24"/>
    <x v="812"/>
    <x v="71"/>
    <n v="3276.8"/>
    <b v="0"/>
    <s v="100+"/>
    <x v="14"/>
    <x v="0"/>
    <n v="0"/>
    <x v="0"/>
    <s v="Travel &amp; Local"/>
    <d v="2018-01-17T00:00:00"/>
    <s v="1.0.7"/>
    <s v="4.1 and up"/>
  </r>
  <r>
    <x v="3"/>
    <x v="2178"/>
    <x v="21"/>
    <x v="4413"/>
    <x v="48"/>
    <n v="16384"/>
    <b v="0"/>
    <s v="1,000,000+"/>
    <x v="6"/>
    <x v="0"/>
    <n v="0"/>
    <x v="0"/>
    <s v="Shopping"/>
    <d v="2018-07-11T00:00:00"/>
    <s v="4.16.0"/>
    <s v="4.4 and up"/>
  </r>
  <r>
    <x v="8"/>
    <x v="5240"/>
    <x v="18"/>
    <x v="4414"/>
    <x v="69"/>
    <n v="7577.6"/>
    <b v="0"/>
    <s v="50,000+"/>
    <x v="5"/>
    <x v="1"/>
    <n v="4.99"/>
    <x v="1"/>
    <s v="Role Playing"/>
    <d v="2014-11-10T00:00:00"/>
    <s v="1.2.5"/>
    <s v="4.1 and up"/>
  </r>
  <r>
    <x v="16"/>
    <x v="5241"/>
    <x v="13"/>
    <x v="1202"/>
    <x v="102"/>
    <n v="3379.2"/>
    <b v="0"/>
    <s v="1,000+"/>
    <x v="11"/>
    <x v="0"/>
    <n v="0"/>
    <x v="0"/>
    <s v="Health &amp; Fitness"/>
    <d v="2018-04-05T00:00:00"/>
    <s v="1.8 P"/>
    <s v="4.4 and up"/>
  </r>
  <r>
    <x v="0"/>
    <x v="5242"/>
    <x v="11"/>
    <x v="1225"/>
    <x v="81"/>
    <n v="3584"/>
    <b v="0"/>
    <s v="10,000+"/>
    <x v="0"/>
    <x v="0"/>
    <n v="0"/>
    <x v="0"/>
    <s v="Finance"/>
    <d v="2017-07-04T00:00:00"/>
    <s v="2.3.2"/>
    <s v="4.0 and up"/>
  </r>
  <r>
    <x v="8"/>
    <x v="5243"/>
    <x v="24"/>
    <x v="1957"/>
    <x v="1"/>
    <n v="14336"/>
    <b v="0"/>
    <s v="500+"/>
    <x v="15"/>
    <x v="0"/>
    <n v="0"/>
    <x v="0"/>
    <s v="Travel &amp; Local"/>
    <d v="2015-10-13T00:00:00"/>
    <s v="0.9.2"/>
    <s v="2.2 and up"/>
  </r>
  <r>
    <x v="1"/>
    <x v="5244"/>
    <x v="4"/>
    <x v="1243"/>
    <x v="50"/>
    <n v="9113.6"/>
    <b v="0"/>
    <s v="5,000+"/>
    <x v="8"/>
    <x v="0"/>
    <n v="0"/>
    <x v="0"/>
    <s v="Business"/>
    <d v="2018-06-07T00:00:00"/>
    <s v="3.44.2"/>
    <s v="4.0.3 and up"/>
  </r>
  <r>
    <x v="11"/>
    <x v="5245"/>
    <x v="20"/>
    <x v="424"/>
    <x v="54"/>
    <n v="32768"/>
    <b v="0"/>
    <s v="1+"/>
    <x v="17"/>
    <x v="0"/>
    <n v="0"/>
    <x v="1"/>
    <s v="Social"/>
    <d v="2018-03-22T00:00:00"/>
    <s v="1.4.4"/>
    <s v="4.0.3 and up"/>
  </r>
  <r>
    <x v="11"/>
    <x v="5246"/>
    <x v="17"/>
    <x v="532"/>
    <x v="1"/>
    <n v="14336"/>
    <b v="0"/>
    <s v="10+"/>
    <x v="16"/>
    <x v="0"/>
    <n v="0"/>
    <x v="0"/>
    <s v="Action"/>
    <d v="2015-11-19T00:00:00"/>
    <n v="1"/>
    <s v="2.3.3 and up"/>
  </r>
  <r>
    <x v="11"/>
    <x v="5247"/>
    <x v="18"/>
    <x v="532"/>
    <x v="122"/>
    <n v="3891.2"/>
    <b v="0"/>
    <s v="50+"/>
    <x v="13"/>
    <x v="0"/>
    <n v="0"/>
    <x v="0"/>
    <s v="Education"/>
    <d v="2018-02-12T00:00:00"/>
    <s v="1.2.0"/>
    <s v="4.3 and up"/>
  </r>
  <r>
    <x v="11"/>
    <x v="5248"/>
    <x v="12"/>
    <x v="532"/>
    <x v="101"/>
    <n v="4812.8"/>
    <b v="0"/>
    <s v="100+"/>
    <x v="14"/>
    <x v="0"/>
    <n v="0"/>
    <x v="0"/>
    <s v="Food &amp; Drink"/>
    <d v="2018-05-29T00:00:00"/>
    <s v="7.0 RELEASE"/>
    <s v="4.0.3 and up"/>
  </r>
  <r>
    <x v="11"/>
    <x v="5249"/>
    <x v="12"/>
    <x v="532"/>
    <x v="73"/>
    <n v="10137.6"/>
    <b v="0"/>
    <s v="500+"/>
    <x v="15"/>
    <x v="0"/>
    <n v="0"/>
    <x v="0"/>
    <s v="Food &amp; Drink"/>
    <d v="2016-08-16T00:00:00"/>
    <n v="1.2"/>
    <s v="4.0 and up"/>
  </r>
  <r>
    <x v="10"/>
    <x v="5250"/>
    <x v="11"/>
    <x v="4415"/>
    <x v="16"/>
    <n v="17408"/>
    <b v="0"/>
    <s v="100,000+"/>
    <x v="4"/>
    <x v="0"/>
    <n v="0"/>
    <x v="0"/>
    <s v="Finance"/>
    <d v="2018-03-05T00:00:00"/>
    <s v="4.4.1"/>
    <s v="4.4 and up"/>
  </r>
  <r>
    <x v="17"/>
    <x v="5251"/>
    <x v="20"/>
    <x v="4416"/>
    <x v="88"/>
    <n v="9318.4"/>
    <b v="0"/>
    <s v="500,000+"/>
    <x v="1"/>
    <x v="0"/>
    <n v="0"/>
    <x v="3"/>
    <s v="Social"/>
    <d v="2016-06-13T00:00:00"/>
    <s v="3.1.9"/>
    <s v="2.3 and up"/>
  </r>
  <r>
    <x v="3"/>
    <x v="5252"/>
    <x v="4"/>
    <x v="4417"/>
    <x v="32"/>
    <n v="10240"/>
    <b v="0"/>
    <s v="100,000+"/>
    <x v="4"/>
    <x v="0"/>
    <n v="0"/>
    <x v="0"/>
    <s v="Business"/>
    <d v="2018-07-16T00:00:00"/>
    <s v="2.2.180712.112152"/>
    <s v="5.0 and up"/>
  </r>
  <r>
    <x v="10"/>
    <x v="5253"/>
    <x v="11"/>
    <x v="3784"/>
    <x v="46"/>
    <n v="27648"/>
    <b v="0"/>
    <s v="10,000+"/>
    <x v="0"/>
    <x v="0"/>
    <n v="0"/>
    <x v="0"/>
    <s v="Finance"/>
    <d v="2018-06-27T00:00:00"/>
    <s v="4.17.38"/>
    <s v="4.4 and up"/>
  </r>
  <r>
    <x v="20"/>
    <x v="5254"/>
    <x v="31"/>
    <x v="1886"/>
    <x v="3"/>
    <n v="25600"/>
    <b v="0"/>
    <s v="1,000+"/>
    <x v="11"/>
    <x v="0"/>
    <n v="0"/>
    <x v="0"/>
    <s v="News &amp; Magazines"/>
    <d v="2018-06-10T00:00:00"/>
    <s v="1.5.0"/>
    <s v="4.1 and up"/>
  </r>
  <r>
    <x v="14"/>
    <x v="5255"/>
    <x v="4"/>
    <x v="811"/>
    <x v="7"/>
    <n v="33792"/>
    <b v="0"/>
    <s v="5,000+"/>
    <x v="8"/>
    <x v="0"/>
    <n v="0"/>
    <x v="0"/>
    <s v="Business"/>
    <d v="2018-07-25T00:00:00"/>
    <s v="2.7.0"/>
    <s v="5.1 and up"/>
  </r>
  <r>
    <x v="18"/>
    <x v="5256"/>
    <x v="16"/>
    <x v="3214"/>
    <x v="64"/>
    <n v="30720"/>
    <b v="0"/>
    <s v="10,000+"/>
    <x v="0"/>
    <x v="0"/>
    <n v="0"/>
    <x v="0"/>
    <s v="Lifestyle"/>
    <d v="2018-07-11T00:00:00"/>
    <s v="2.0.0"/>
    <s v="4.1 and up"/>
  </r>
  <r>
    <x v="8"/>
    <x v="5257"/>
    <x v="18"/>
    <x v="4418"/>
    <x v="29"/>
    <b v="0"/>
    <b v="0"/>
    <s v="100,000,000+"/>
    <x v="9"/>
    <x v="0"/>
    <n v="0"/>
    <x v="1"/>
    <s v="Entertainment"/>
    <d v="2018-07-25T00:00:00"/>
    <s v="Varies with device"/>
    <s v="4.3 and up"/>
  </r>
  <r>
    <x v="13"/>
    <x v="5258"/>
    <x v="4"/>
    <x v="540"/>
    <x v="9"/>
    <n v="28672"/>
    <b v="0"/>
    <s v="1,000+"/>
    <x v="11"/>
    <x v="0"/>
    <n v="0"/>
    <x v="0"/>
    <s v="Business"/>
    <d v="2018-04-30T00:00:00"/>
    <s v="2.4.1"/>
    <s v="4.1 and up"/>
  </r>
  <r>
    <x v="15"/>
    <x v="5259"/>
    <x v="7"/>
    <x v="131"/>
    <x v="87"/>
    <n v="7475.2"/>
    <b v="0"/>
    <s v="10,000+"/>
    <x v="0"/>
    <x v="0"/>
    <n v="0"/>
    <x v="3"/>
    <s v="Dating"/>
    <d v="2016-11-29T00:00:00"/>
    <s v="1.0.6"/>
    <s v="4.1 and up"/>
  </r>
  <r>
    <x v="20"/>
    <x v="5260"/>
    <x v="4"/>
    <x v="532"/>
    <x v="21"/>
    <n v="23552"/>
    <b v="0"/>
    <s v="100+"/>
    <x v="14"/>
    <x v="0"/>
    <n v="0"/>
    <x v="0"/>
    <s v="Business"/>
    <d v="2018-07-24T00:00:00"/>
    <n v="1.39"/>
    <s v="4.4 and up"/>
  </r>
  <r>
    <x v="10"/>
    <x v="5261"/>
    <x v="4"/>
    <x v="2841"/>
    <x v="41"/>
    <b v="0"/>
    <n v="201"/>
    <s v="10,000+"/>
    <x v="0"/>
    <x v="0"/>
    <n v="0"/>
    <x v="0"/>
    <s v="Business"/>
    <d v="2017-06-07T00:00:00"/>
    <s v="2.7.1"/>
    <s v="3.0 and up"/>
  </r>
  <r>
    <x v="1"/>
    <x v="5262"/>
    <x v="16"/>
    <x v="126"/>
    <x v="29"/>
    <b v="0"/>
    <b v="0"/>
    <s v="10,000+"/>
    <x v="0"/>
    <x v="0"/>
    <n v="0"/>
    <x v="0"/>
    <s v="Lifestyle"/>
    <d v="2018-03-26T00:00:00"/>
    <s v="Varies with device"/>
    <s v="Varies with device"/>
  </r>
  <r>
    <x v="20"/>
    <x v="5263"/>
    <x v="11"/>
    <x v="175"/>
    <x v="14"/>
    <n v="2764.8"/>
    <b v="0"/>
    <s v="100+"/>
    <x v="14"/>
    <x v="0"/>
    <n v="0"/>
    <x v="0"/>
    <s v="Finance"/>
    <d v="2016-02-19T00:00:00"/>
    <n v="1.8"/>
    <s v="4.0 and up"/>
  </r>
  <r>
    <x v="10"/>
    <x v="5264"/>
    <x v="4"/>
    <x v="4419"/>
    <x v="152"/>
    <n v="7884.8"/>
    <b v="0"/>
    <s v="10,000+"/>
    <x v="0"/>
    <x v="0"/>
    <n v="0"/>
    <x v="0"/>
    <s v="Business"/>
    <d v="2018-08-01T00:00:00"/>
    <s v="20.0.0.0"/>
    <s v="6.0 and up"/>
  </r>
  <r>
    <x v="11"/>
    <x v="5265"/>
    <x v="17"/>
    <x v="424"/>
    <x v="29"/>
    <b v="0"/>
    <b v="0"/>
    <s v="1+"/>
    <x v="17"/>
    <x v="1"/>
    <n v="0.99"/>
    <x v="0"/>
    <s v="Arcade"/>
    <d v="2017-07-31T00:00:00"/>
    <n v="1.1000000000000001"/>
    <s v="4.1 and up"/>
  </r>
  <r>
    <x v="11"/>
    <x v="5266"/>
    <x v="25"/>
    <x v="533"/>
    <x v="12"/>
    <n v="21504"/>
    <b v="0"/>
    <s v="1,000+"/>
    <x v="11"/>
    <x v="0"/>
    <n v="0"/>
    <x v="0"/>
    <s v="Tools"/>
    <d v="2018-04-26T00:00:00"/>
    <s v="8.9.2.0.0"/>
    <s v="4.0.3 and up"/>
  </r>
  <r>
    <x v="13"/>
    <x v="5267"/>
    <x v="18"/>
    <x v="820"/>
    <x v="81"/>
    <n v="3584"/>
    <b v="0"/>
    <s v="1,000+"/>
    <x v="11"/>
    <x v="0"/>
    <n v="0"/>
    <x v="0"/>
    <s v="Education"/>
    <d v="2016-07-26T00:00:00"/>
    <n v="1"/>
    <s v="2.0 and up"/>
  </r>
  <r>
    <x v="5"/>
    <x v="5268"/>
    <x v="11"/>
    <x v="494"/>
    <x v="102"/>
    <n v="3379.2"/>
    <b v="0"/>
    <s v="10,000+"/>
    <x v="0"/>
    <x v="0"/>
    <n v="0"/>
    <x v="0"/>
    <s v="Finance"/>
    <d v="2018-03-15T00:00:00"/>
    <n v="1"/>
    <s v="4.0.3 and up"/>
  </r>
  <r>
    <x v="14"/>
    <x v="5269"/>
    <x v="20"/>
    <x v="4420"/>
    <x v="18"/>
    <n v="31744"/>
    <b v="0"/>
    <s v="10,000,000+"/>
    <x v="7"/>
    <x v="0"/>
    <n v="0"/>
    <x v="3"/>
    <s v="Social"/>
    <d v="2018-08-03T00:00:00"/>
    <s v="4.1.2"/>
    <s v="4.3 and up"/>
  </r>
  <r>
    <x v="2"/>
    <x v="5270"/>
    <x v="4"/>
    <x v="1858"/>
    <x v="10"/>
    <n v="12288"/>
    <b v="0"/>
    <s v="5,000+"/>
    <x v="8"/>
    <x v="0"/>
    <n v="0"/>
    <x v="0"/>
    <s v="Business"/>
    <d v="2018-05-23T00:00:00"/>
    <s v="2.0.5"/>
    <s v="4.1 and up"/>
  </r>
  <r>
    <x v="4"/>
    <x v="5271"/>
    <x v="18"/>
    <x v="815"/>
    <x v="134"/>
    <n v="8294.4"/>
    <b v="0"/>
    <s v="5,000+"/>
    <x v="8"/>
    <x v="0"/>
    <n v="0"/>
    <x v="0"/>
    <s v="Education"/>
    <d v="2017-02-06T00:00:00"/>
    <s v="1.0.1"/>
    <s v="4.0 and up"/>
  </r>
  <r>
    <x v="1"/>
    <x v="5272"/>
    <x v="23"/>
    <x v="4421"/>
    <x v="1"/>
    <n v="14336"/>
    <b v="0"/>
    <s v="1,000,000+"/>
    <x v="6"/>
    <x v="0"/>
    <n v="0"/>
    <x v="0"/>
    <s v="Sports"/>
    <d v="2017-11-01T00:00:00"/>
    <n v="1.7"/>
    <s v="4.0.3 and up"/>
  </r>
  <r>
    <x v="3"/>
    <x v="5273"/>
    <x v="20"/>
    <x v="4422"/>
    <x v="27"/>
    <n v="11264"/>
    <b v="0"/>
    <s v="1,000,000+"/>
    <x v="6"/>
    <x v="0"/>
    <n v="0"/>
    <x v="3"/>
    <s v="Social"/>
    <d v="2018-07-31T00:00:00"/>
    <s v="4.17.2"/>
    <s v="4.1 and up"/>
  </r>
  <r>
    <x v="7"/>
    <x v="419"/>
    <x v="7"/>
    <x v="4423"/>
    <x v="29"/>
    <b v="0"/>
    <b v="0"/>
    <s v="10,000,000+"/>
    <x v="7"/>
    <x v="0"/>
    <n v="0"/>
    <x v="3"/>
    <s v="Dating"/>
    <d v="2018-08-04T00:00:00"/>
    <s v="2.6.142"/>
    <s v="4.1 and up"/>
  </r>
  <r>
    <x v="8"/>
    <x v="5274"/>
    <x v="17"/>
    <x v="815"/>
    <x v="56"/>
    <n v="18432"/>
    <b v="0"/>
    <s v="50+"/>
    <x v="13"/>
    <x v="0"/>
    <n v="0"/>
    <x v="0"/>
    <s v="Arcade"/>
    <d v="2017-07-31T00:00:00"/>
    <s v="Varies with device"/>
    <s v="4.1 and up"/>
  </r>
  <r>
    <x v="0"/>
    <x v="421"/>
    <x v="7"/>
    <x v="4424"/>
    <x v="29"/>
    <b v="0"/>
    <b v="0"/>
    <s v="10,000,000+"/>
    <x v="7"/>
    <x v="0"/>
    <n v="0"/>
    <x v="3"/>
    <s v="Dating"/>
    <d v="2018-08-02T00:00:00"/>
    <s v="Varies with device"/>
    <s v="Varies with device"/>
  </r>
  <r>
    <x v="4"/>
    <x v="5275"/>
    <x v="16"/>
    <x v="4425"/>
    <x v="29"/>
    <b v="0"/>
    <b v="0"/>
    <s v="10,000,000+"/>
    <x v="7"/>
    <x v="0"/>
    <n v="0"/>
    <x v="3"/>
    <s v="Lifestyle"/>
    <d v="2018-07-24T00:00:00"/>
    <s v="Varies with device"/>
    <s v="Varies with device"/>
  </r>
  <r>
    <x v="8"/>
    <x v="5276"/>
    <x v="3"/>
    <x v="4426"/>
    <x v="29"/>
    <b v="0"/>
    <b v="0"/>
    <s v="10,000,000+"/>
    <x v="7"/>
    <x v="0"/>
    <n v="0"/>
    <x v="0"/>
    <s v="Books &amp; Reference"/>
    <d v="2018-07-30T00:00:00"/>
    <s v="Varies with device"/>
    <s v="Varies with device"/>
  </r>
  <r>
    <x v="11"/>
    <x v="5277"/>
    <x v="27"/>
    <x v="424"/>
    <x v="52"/>
    <n v="2969.6"/>
    <b v="0"/>
    <s v="10+"/>
    <x v="16"/>
    <x v="0"/>
    <n v="0"/>
    <x v="0"/>
    <s v="Productivity"/>
    <d v="2018-01-13T00:00:00"/>
    <n v="3.1"/>
    <s v="4.2 and up"/>
  </r>
  <r>
    <x v="11"/>
    <x v="5278"/>
    <x v="27"/>
    <x v="424"/>
    <x v="274"/>
    <b v="0"/>
    <n v="473"/>
    <s v="10+"/>
    <x v="16"/>
    <x v="1"/>
    <n v="0.99"/>
    <x v="0"/>
    <s v="Productivity"/>
    <d v="2014-06-13T00:00:00"/>
    <n v="2.2000000000000002"/>
    <s v="2.2 and up"/>
  </r>
  <r>
    <x v="7"/>
    <x v="2049"/>
    <x v="20"/>
    <x v="4427"/>
    <x v="145"/>
    <n v="77824"/>
    <b v="0"/>
    <s v="50,000,000+"/>
    <x v="3"/>
    <x v="0"/>
    <n v="0"/>
    <x v="3"/>
    <s v="Social"/>
    <d v="2018-08-03T00:00:00"/>
    <s v="Varies with device"/>
    <s v="4.1 and up"/>
  </r>
  <r>
    <x v="8"/>
    <x v="573"/>
    <x v="18"/>
    <x v="4428"/>
    <x v="56"/>
    <n v="18432"/>
    <b v="0"/>
    <s v="10,000,000+"/>
    <x v="7"/>
    <x v="0"/>
    <n v="0"/>
    <x v="2"/>
    <s v="Education"/>
    <d v="2018-07-27T00:00:00"/>
    <s v="3.2.5"/>
    <s v="4.1 and up"/>
  </r>
  <r>
    <x v="3"/>
    <x v="5279"/>
    <x v="18"/>
    <x v="4429"/>
    <x v="40"/>
    <n v="55296"/>
    <b v="0"/>
    <s v="10,000,000+"/>
    <x v="7"/>
    <x v="0"/>
    <n v="0"/>
    <x v="0"/>
    <s v="Education"/>
    <d v="2018-08-03T00:00:00"/>
    <n v="5.54"/>
    <s v="4.1 and up"/>
  </r>
  <r>
    <x v="5"/>
    <x v="186"/>
    <x v="3"/>
    <x v="4430"/>
    <x v="64"/>
    <n v="30720"/>
    <b v="0"/>
    <s v="10,000,000+"/>
    <x v="7"/>
    <x v="0"/>
    <n v="0"/>
    <x v="2"/>
    <s v="Books &amp; Reference"/>
    <d v="2018-03-20T00:00:00"/>
    <s v="3.9.1"/>
    <s v="4.2 and up"/>
  </r>
  <r>
    <x v="7"/>
    <x v="5280"/>
    <x v="6"/>
    <x v="4431"/>
    <x v="29"/>
    <b v="0"/>
    <b v="0"/>
    <s v="50,000,000+"/>
    <x v="3"/>
    <x v="0"/>
    <n v="0"/>
    <x v="0"/>
    <s v="Communication"/>
    <d v="2018-07-27T00:00:00"/>
    <s v="Varies with device"/>
    <s v="Varies with device"/>
  </r>
  <r>
    <x v="3"/>
    <x v="5281"/>
    <x v="3"/>
    <x v="4432"/>
    <x v="29"/>
    <b v="0"/>
    <b v="0"/>
    <s v="5,000,000+"/>
    <x v="2"/>
    <x v="0"/>
    <n v="0"/>
    <x v="0"/>
    <s v="Books &amp; Reference"/>
    <d v="2014-11-26T00:00:00"/>
    <s v="Varies with device"/>
    <s v="Varies with device"/>
  </r>
  <r>
    <x v="10"/>
    <x v="5282"/>
    <x v="25"/>
    <x v="4433"/>
    <x v="85"/>
    <n v="2150.4"/>
    <b v="0"/>
    <s v="5,000,000+"/>
    <x v="2"/>
    <x v="0"/>
    <n v="0"/>
    <x v="0"/>
    <s v="Tools"/>
    <d v="2015-10-03T00:00:00"/>
    <n v="1.6"/>
    <s v="2.3 and up"/>
  </r>
  <r>
    <x v="7"/>
    <x v="5283"/>
    <x v="17"/>
    <x v="4434"/>
    <x v="96"/>
    <n v="49152"/>
    <b v="0"/>
    <s v="10,000,000+"/>
    <x v="7"/>
    <x v="0"/>
    <n v="0"/>
    <x v="0"/>
    <s v="Racing"/>
    <d v="2015-07-15T00:00:00"/>
    <s v="1.5.2"/>
    <s v="2.3.3 and up"/>
  </r>
  <r>
    <x v="2"/>
    <x v="5284"/>
    <x v="17"/>
    <x v="4435"/>
    <x v="189"/>
    <n v="94208"/>
    <b v="0"/>
    <s v="1,000,000+"/>
    <x v="6"/>
    <x v="0"/>
    <n v="0"/>
    <x v="1"/>
    <s v="Board"/>
    <d v="2018-07-13T00:00:00"/>
    <s v="2.1.1"/>
    <s v="4.0.3 and up"/>
  </r>
  <r>
    <x v="0"/>
    <x v="413"/>
    <x v="7"/>
    <x v="4436"/>
    <x v="31"/>
    <n v="15360"/>
    <b v="0"/>
    <s v="10,000,000+"/>
    <x v="7"/>
    <x v="0"/>
    <n v="0"/>
    <x v="3"/>
    <s v="Dating"/>
    <d v="2018-07-30T00:00:00"/>
    <s v="11.10.1"/>
    <s v="4.1 and up"/>
  </r>
  <r>
    <x v="5"/>
    <x v="5285"/>
    <x v="18"/>
    <x v="4437"/>
    <x v="64"/>
    <n v="30720"/>
    <b v="0"/>
    <s v="10,000,000+"/>
    <x v="7"/>
    <x v="0"/>
    <n v="0"/>
    <x v="0"/>
    <s v="Casual"/>
    <d v="2018-03-20T00:00:00"/>
    <s v="9.2.4"/>
    <s v="4.0.3 and up"/>
  </r>
  <r>
    <x v="4"/>
    <x v="903"/>
    <x v="11"/>
    <x v="4438"/>
    <x v="29"/>
    <b v="0"/>
    <b v="0"/>
    <s v="5,000,000+"/>
    <x v="2"/>
    <x v="0"/>
    <n v="0"/>
    <x v="0"/>
    <s v="Finance"/>
    <d v="2018-08-02T00:00:00"/>
    <s v="Varies with device"/>
    <s v="Varies with device"/>
  </r>
  <r>
    <x v="8"/>
    <x v="580"/>
    <x v="18"/>
    <x v="4439"/>
    <x v="65"/>
    <n v="2662.4"/>
    <b v="0"/>
    <s v="5,000,000+"/>
    <x v="2"/>
    <x v="0"/>
    <n v="0"/>
    <x v="0"/>
    <s v="Education"/>
    <d v="2018-07-18T00:00:00"/>
    <s v="1.9.7"/>
    <s v="4.0 and up"/>
  </r>
  <r>
    <x v="7"/>
    <x v="5286"/>
    <x v="21"/>
    <x v="4440"/>
    <x v="16"/>
    <n v="17408"/>
    <b v="0"/>
    <s v="100,000+"/>
    <x v="4"/>
    <x v="0"/>
    <n v="0"/>
    <x v="0"/>
    <s v="Shopping"/>
    <d v="2018-07-27T00:00:00"/>
    <s v="2.0.10"/>
    <s v="4.1 and up"/>
  </r>
  <r>
    <x v="10"/>
    <x v="5287"/>
    <x v="21"/>
    <x v="4441"/>
    <x v="39"/>
    <n v="35840"/>
    <b v="0"/>
    <s v="500,000+"/>
    <x v="1"/>
    <x v="0"/>
    <n v="0"/>
    <x v="0"/>
    <s v="Shopping"/>
    <d v="2018-07-09T00:00:00"/>
    <s v="3.6.5"/>
    <s v="4.1 and up"/>
  </r>
  <r>
    <x v="29"/>
    <x v="5288"/>
    <x v="21"/>
    <x v="555"/>
    <x v="27"/>
    <n v="11264"/>
    <b v="0"/>
    <s v="10,000+"/>
    <x v="0"/>
    <x v="0"/>
    <n v="0"/>
    <x v="0"/>
    <s v="Shopping"/>
    <d v="2018-03-19T00:00:00"/>
    <s v="1.0.16"/>
    <s v="4.4 and up"/>
  </r>
  <r>
    <x v="3"/>
    <x v="5289"/>
    <x v="17"/>
    <x v="4442"/>
    <x v="157"/>
    <n v="66560"/>
    <b v="0"/>
    <s v="10,000+"/>
    <x v="0"/>
    <x v="0"/>
    <n v="0"/>
    <x v="1"/>
    <s v="Casino"/>
    <d v="2018-07-26T00:00:00"/>
    <s v="5.0.1.3"/>
    <s v="4.3 and up"/>
  </r>
  <r>
    <x v="14"/>
    <x v="5290"/>
    <x v="18"/>
    <x v="4290"/>
    <x v="3"/>
    <n v="25600"/>
    <b v="0"/>
    <s v="50,000+"/>
    <x v="5"/>
    <x v="0"/>
    <n v="0"/>
    <x v="0"/>
    <s v="Casual"/>
    <d v="2018-05-10T00:00:00"/>
    <s v="2.5_20"/>
    <s v="4.0 and up"/>
  </r>
  <r>
    <x v="5"/>
    <x v="5291"/>
    <x v="17"/>
    <x v="1871"/>
    <x v="129"/>
    <n v="4915.2"/>
    <b v="0"/>
    <s v="500+"/>
    <x v="15"/>
    <x v="1"/>
    <n v="4.49"/>
    <x v="0"/>
    <s v="Card"/>
    <d v="2018-05-21T00:00:00"/>
    <s v="6.2-pro"/>
    <s v="4.0 and up"/>
  </r>
  <r>
    <x v="1"/>
    <x v="5292"/>
    <x v="17"/>
    <x v="535"/>
    <x v="129"/>
    <n v="4915.2"/>
    <b v="0"/>
    <s v="10,000+"/>
    <x v="0"/>
    <x v="0"/>
    <n v="0"/>
    <x v="0"/>
    <s v="Card"/>
    <d v="2018-05-21T00:00:00"/>
    <s v="6.2-lite"/>
    <s v="4.0 and up"/>
  </r>
  <r>
    <x v="1"/>
    <x v="5293"/>
    <x v="18"/>
    <x v="812"/>
    <x v="16"/>
    <n v="17408"/>
    <b v="0"/>
    <s v="100+"/>
    <x v="14"/>
    <x v="0"/>
    <n v="0"/>
    <x v="0"/>
    <s v="Entertainment"/>
    <d v="2015-07-06T00:00:00"/>
    <n v="1.1000000000000001"/>
    <s v="2.3.3 and up"/>
  </r>
  <r>
    <x v="12"/>
    <x v="5294"/>
    <x v="13"/>
    <x v="119"/>
    <x v="28"/>
    <n v="24576"/>
    <b v="0"/>
    <s v="500+"/>
    <x v="15"/>
    <x v="0"/>
    <n v="0"/>
    <x v="0"/>
    <s v="Health &amp; Fitness"/>
    <d v="2018-07-10T00:00:00"/>
    <n v="1.1000000000000001"/>
    <s v="5.0 and up"/>
  </r>
  <r>
    <x v="7"/>
    <x v="5295"/>
    <x v="18"/>
    <x v="811"/>
    <x v="34"/>
    <n v="26624"/>
    <b v="0"/>
    <s v="1,000+"/>
    <x v="11"/>
    <x v="0"/>
    <n v="0"/>
    <x v="0"/>
    <s v="Casual"/>
    <d v="2018-07-31T00:00:00"/>
    <s v="2.0.2"/>
    <s v="4.4 and up"/>
  </r>
  <r>
    <x v="15"/>
    <x v="5296"/>
    <x v="17"/>
    <x v="541"/>
    <x v="129"/>
    <n v="4915.2"/>
    <b v="0"/>
    <s v="5,000+"/>
    <x v="8"/>
    <x v="0"/>
    <n v="0"/>
    <x v="0"/>
    <s v="Card"/>
    <d v="2018-05-21T00:00:00"/>
    <s v="6.2-begina"/>
    <s v="4.0 and up"/>
  </r>
  <r>
    <x v="10"/>
    <x v="5297"/>
    <x v="27"/>
    <x v="4443"/>
    <x v="275"/>
    <b v="0"/>
    <n v="175"/>
    <s v="50,000+"/>
    <x v="5"/>
    <x v="0"/>
    <n v="0"/>
    <x v="0"/>
    <s v="Productivity"/>
    <d v="2014-09-22T00:00:00"/>
    <n v="1.3"/>
    <s v="3.0 and up"/>
  </r>
  <r>
    <x v="11"/>
    <x v="5298"/>
    <x v="2"/>
    <x v="537"/>
    <x v="31"/>
    <n v="15360"/>
    <b v="0"/>
    <s v="100+"/>
    <x v="14"/>
    <x v="0"/>
    <n v="0"/>
    <x v="0"/>
    <s v="Beauty"/>
    <d v="2018-06-14T00:00:00"/>
    <s v="1.0.7"/>
    <s v="5.0 and up"/>
  </r>
  <r>
    <x v="27"/>
    <x v="5299"/>
    <x v="17"/>
    <x v="537"/>
    <x v="74"/>
    <n v="5017.6000000000004"/>
    <b v="0"/>
    <s v="1,000+"/>
    <x v="11"/>
    <x v="0"/>
    <n v="0"/>
    <x v="0"/>
    <s v="Card"/>
    <d v="2018-05-21T00:00:00"/>
    <s v="6.2-sayc"/>
    <s v="4.0 and up"/>
  </r>
  <r>
    <x v="11"/>
    <x v="5300"/>
    <x v="17"/>
    <x v="537"/>
    <x v="105"/>
    <n v="9011.2000000000007"/>
    <b v="0"/>
    <s v="100+"/>
    <x v="14"/>
    <x v="0"/>
    <n v="0"/>
    <x v="0"/>
    <s v="Casino"/>
    <d v="2015-05-19T00:00:00"/>
    <n v="1"/>
    <s v="2.3 and up"/>
  </r>
  <r>
    <x v="5"/>
    <x v="5301"/>
    <x v="18"/>
    <x v="3601"/>
    <x v="135"/>
    <n v="36864"/>
    <b v="0"/>
    <s v="10,000+"/>
    <x v="0"/>
    <x v="0"/>
    <n v="0"/>
    <x v="0"/>
    <s v="Simulation"/>
    <d v="2017-10-30T00:00:00"/>
    <n v="1.29"/>
    <s v="4.1 and up"/>
  </r>
  <r>
    <x v="7"/>
    <x v="5302"/>
    <x v="25"/>
    <x v="4444"/>
    <x v="2"/>
    <n v="8908.7999999999993"/>
    <b v="0"/>
    <s v="500,000+"/>
    <x v="1"/>
    <x v="0"/>
    <n v="0"/>
    <x v="0"/>
    <s v="Tools"/>
    <d v="2017-05-10T00:00:00"/>
    <s v="Varies with device"/>
    <s v="4.0 and up"/>
  </r>
  <r>
    <x v="2"/>
    <x v="5303"/>
    <x v="17"/>
    <x v="4445"/>
    <x v="21"/>
    <n v="23552"/>
    <b v="0"/>
    <s v="10,000+"/>
    <x v="0"/>
    <x v="0"/>
    <n v="0"/>
    <x v="1"/>
    <s v="Casino"/>
    <d v="2015-05-08T00:00:00"/>
    <n v="7"/>
    <s v="2.3.3 and up"/>
  </r>
  <r>
    <x v="14"/>
    <x v="5304"/>
    <x v="18"/>
    <x v="4446"/>
    <x v="107"/>
    <n v="5222.3999999999996"/>
    <b v="0"/>
    <s v="5,000,000+"/>
    <x v="2"/>
    <x v="0"/>
    <n v="0"/>
    <x v="0"/>
    <s v="Entertainment"/>
    <d v="2018-05-22T00:00:00"/>
    <s v="1.0.6"/>
    <s v="4.0 and up"/>
  </r>
  <r>
    <x v="11"/>
    <x v="5305"/>
    <x v="18"/>
    <x v="537"/>
    <x v="21"/>
    <n v="23552"/>
    <b v="0"/>
    <s v="100+"/>
    <x v="14"/>
    <x v="0"/>
    <n v="0"/>
    <x v="0"/>
    <s v="Entertainment"/>
    <d v="2018-03-27T00:00:00"/>
    <n v="1"/>
    <s v="4.0.3 and up"/>
  </r>
  <r>
    <x v="0"/>
    <x v="5306"/>
    <x v="17"/>
    <x v="4447"/>
    <x v="34"/>
    <n v="26624"/>
    <b v="0"/>
    <s v="50,000+"/>
    <x v="5"/>
    <x v="0"/>
    <n v="0"/>
    <x v="1"/>
    <s v="Casino"/>
    <d v="2016-08-12T00:00:00"/>
    <n v="1.18"/>
    <s v="4.0 and up"/>
  </r>
  <r>
    <x v="16"/>
    <x v="5307"/>
    <x v="30"/>
    <x v="4448"/>
    <x v="118"/>
    <n v="54272"/>
    <b v="0"/>
    <s v="10,000,000+"/>
    <x v="7"/>
    <x v="0"/>
    <n v="0"/>
    <x v="0"/>
    <s v="Video Players &amp; Editors"/>
    <d v="2018-07-26T00:00:00"/>
    <s v="2.7.8"/>
    <s v="4.0 and up"/>
  </r>
  <r>
    <x v="11"/>
    <x v="5308"/>
    <x v="6"/>
    <x v="424"/>
    <x v="71"/>
    <n v="3276.8"/>
    <b v="0"/>
    <s v="10+"/>
    <x v="16"/>
    <x v="0"/>
    <n v="0"/>
    <x v="1"/>
    <s v="Communication"/>
    <d v="2018-04-23T00:00:00"/>
    <n v="1.7"/>
    <s v="4.1 and up"/>
  </r>
  <r>
    <x v="11"/>
    <x v="5309"/>
    <x v="17"/>
    <x v="424"/>
    <x v="21"/>
    <n v="23552"/>
    <b v="0"/>
    <s v="500+"/>
    <x v="15"/>
    <x v="0"/>
    <n v="0"/>
    <x v="1"/>
    <s v="Casino"/>
    <d v="2016-03-07T00:00:00"/>
    <n v="1.1000000000000001"/>
    <s v="2.3 and up"/>
  </r>
  <r>
    <x v="20"/>
    <x v="5310"/>
    <x v="18"/>
    <x v="532"/>
    <x v="140"/>
    <n v="1843.2"/>
    <b v="0"/>
    <s v="100+"/>
    <x v="14"/>
    <x v="0"/>
    <n v="0"/>
    <x v="3"/>
    <s v="Education"/>
    <d v="2016-12-26T00:00:00"/>
    <n v="3.1"/>
    <s v="4.3 and up"/>
  </r>
  <r>
    <x v="4"/>
    <x v="5311"/>
    <x v="26"/>
    <x v="4449"/>
    <x v="55"/>
    <n v="5529.6"/>
    <b v="0"/>
    <s v="1,000,000+"/>
    <x v="6"/>
    <x v="0"/>
    <n v="0"/>
    <x v="0"/>
    <s v="Personalization"/>
    <d v="2018-07-16T00:00:00"/>
    <s v="26.1.0.20180713"/>
    <s v="2.3.3 and up"/>
  </r>
  <r>
    <x v="2"/>
    <x v="5312"/>
    <x v="21"/>
    <x v="14"/>
    <x v="35"/>
    <n v="8192"/>
    <b v="0"/>
    <s v="500+"/>
    <x v="15"/>
    <x v="0"/>
    <n v="0"/>
    <x v="0"/>
    <s v="Shopping"/>
    <d v="2018-04-11T00:00:00"/>
    <s v="1.0.3"/>
    <s v="4.0.3 and up"/>
  </r>
  <r>
    <x v="11"/>
    <x v="5313"/>
    <x v="20"/>
    <x v="175"/>
    <x v="55"/>
    <n v="5529.6"/>
    <b v="0"/>
    <s v="100+"/>
    <x v="14"/>
    <x v="0"/>
    <n v="0"/>
    <x v="0"/>
    <s v="Social"/>
    <d v="2017-11-08T00:00:00"/>
    <n v="1"/>
    <s v="4.1 and up"/>
  </r>
  <r>
    <x v="11"/>
    <x v="5314"/>
    <x v="30"/>
    <x v="4450"/>
    <x v="147"/>
    <n v="60416"/>
    <b v="0"/>
    <s v="100,000+"/>
    <x v="4"/>
    <x v="0"/>
    <n v="0"/>
    <x v="3"/>
    <s v="Video Players &amp; Editors"/>
    <d v="2018-07-18T00:00:00"/>
    <s v="4.0.7"/>
    <s v="4.0.3 and up"/>
  </r>
  <r>
    <x v="11"/>
    <x v="5315"/>
    <x v="17"/>
    <x v="532"/>
    <x v="12"/>
    <n v="21504"/>
    <b v="0"/>
    <s v="500+"/>
    <x v="15"/>
    <x v="0"/>
    <n v="0"/>
    <x v="1"/>
    <s v="Card"/>
    <d v="2016-12-02T00:00:00"/>
    <n v="1"/>
    <s v="2.3 and up"/>
  </r>
  <r>
    <x v="11"/>
    <x v="5316"/>
    <x v="16"/>
    <x v="424"/>
    <x v="107"/>
    <n v="5222.3999999999996"/>
    <b v="0"/>
    <s v="10+"/>
    <x v="16"/>
    <x v="0"/>
    <n v="0"/>
    <x v="0"/>
    <s v="Lifestyle"/>
    <d v="2018-06-29T00:00:00"/>
    <n v="1.22"/>
    <s v="4.0.3 and up"/>
  </r>
  <r>
    <x v="11"/>
    <x v="5317"/>
    <x v="18"/>
    <x v="424"/>
    <x v="29"/>
    <b v="0"/>
    <b v="0"/>
    <s v="5+"/>
    <x v="18"/>
    <x v="0"/>
    <n v="0"/>
    <x v="1"/>
    <s v="Entertainment"/>
    <d v="2018-02-11T00:00:00"/>
    <s v="Varies with device"/>
    <s v="Varies with device"/>
  </r>
  <r>
    <x v="10"/>
    <x v="5318"/>
    <x v="18"/>
    <x v="4451"/>
    <x v="89"/>
    <n v="56320"/>
    <b v="0"/>
    <s v="10,000,000+"/>
    <x v="7"/>
    <x v="0"/>
    <n v="0"/>
    <x v="0"/>
    <s v="Simulation"/>
    <d v="2018-04-20T00:00:00"/>
    <n v="1.7"/>
    <s v="4.1 and up"/>
  </r>
  <r>
    <x v="11"/>
    <x v="5319"/>
    <x v="4"/>
    <x v="532"/>
    <x v="49"/>
    <n v="3481.6"/>
    <b v="0"/>
    <s v="10+"/>
    <x v="16"/>
    <x v="0"/>
    <n v="0"/>
    <x v="0"/>
    <s v="Business"/>
    <d v="2018-02-09T00:00:00"/>
    <n v="8"/>
    <s v="4.0.3 and up"/>
  </r>
  <r>
    <x v="5"/>
    <x v="5320"/>
    <x v="17"/>
    <x v="4452"/>
    <x v="7"/>
    <n v="33792"/>
    <b v="0"/>
    <s v="10,000,000+"/>
    <x v="7"/>
    <x v="0"/>
    <n v="0"/>
    <x v="1"/>
    <s v="Casino"/>
    <d v="2016-07-07T00:00:00"/>
    <n v="1.1259999999999999"/>
    <s v="2.3.3 and up"/>
  </r>
  <r>
    <x v="8"/>
    <x v="5321"/>
    <x v="17"/>
    <x v="1871"/>
    <x v="101"/>
    <n v="4812.8"/>
    <b v="0"/>
    <s v="100+"/>
    <x v="14"/>
    <x v="1"/>
    <n v="14"/>
    <x v="1"/>
    <s v="Casino"/>
    <d v="2017-07-09T00:00:00"/>
    <s v="1.1.10"/>
    <s v="3.0 and up"/>
  </r>
  <r>
    <x v="20"/>
    <x v="5322"/>
    <x v="4"/>
    <x v="532"/>
    <x v="92"/>
    <n v="1536"/>
    <b v="0"/>
    <s v="10+"/>
    <x v="16"/>
    <x v="0"/>
    <n v="0"/>
    <x v="0"/>
    <s v="Business"/>
    <d v="2018-02-07T00:00:00"/>
    <n v="2.7"/>
    <s v="4.1 and up"/>
  </r>
  <r>
    <x v="4"/>
    <x v="5323"/>
    <x v="17"/>
    <x v="4453"/>
    <x v="29"/>
    <b v="0"/>
    <b v="0"/>
    <s v="1,000,000+"/>
    <x v="6"/>
    <x v="0"/>
    <n v="0"/>
    <x v="1"/>
    <s v="Casino"/>
    <d v="2017-05-18T00:00:00"/>
    <s v="1.2.4.69"/>
    <s v="2.3 and up"/>
  </r>
  <r>
    <x v="4"/>
    <x v="5324"/>
    <x v="18"/>
    <x v="4454"/>
    <x v="64"/>
    <n v="30720"/>
    <b v="0"/>
    <s v="1,000,000+"/>
    <x v="6"/>
    <x v="0"/>
    <n v="0"/>
    <x v="0"/>
    <s v="Entertainment"/>
    <d v="2018-05-25T00:00:00"/>
    <s v="1.1.12"/>
    <s v="5.0 and up"/>
  </r>
  <r>
    <x v="11"/>
    <x v="5325"/>
    <x v="4"/>
    <x v="537"/>
    <x v="34"/>
    <n v="26624"/>
    <b v="0"/>
    <s v="5+"/>
    <x v="18"/>
    <x v="0"/>
    <n v="0"/>
    <x v="0"/>
    <s v="Business"/>
    <d v="2016-11-16T00:00:00"/>
    <s v="2.0.0"/>
    <s v="4.0.3 and up"/>
  </r>
  <r>
    <x v="6"/>
    <x v="5326"/>
    <x v="18"/>
    <x v="425"/>
    <x v="40"/>
    <n v="55296"/>
    <b v="0"/>
    <s v="100+"/>
    <x v="14"/>
    <x v="1"/>
    <n v="2.99"/>
    <x v="0"/>
    <s v="Educational"/>
    <d v="2016-08-27T00:00:00"/>
    <s v="1.8.2"/>
    <s v="2.3 and up"/>
  </r>
  <r>
    <x v="0"/>
    <x v="5327"/>
    <x v="18"/>
    <x v="4455"/>
    <x v="32"/>
    <n v="10240"/>
    <b v="0"/>
    <s v="100,000+"/>
    <x v="4"/>
    <x v="0"/>
    <n v="0"/>
    <x v="1"/>
    <s v="Entertainment"/>
    <d v="2016-05-17T00:00:00"/>
    <n v="1.1000000000000001"/>
    <s v="2.2 and up"/>
  </r>
  <r>
    <x v="8"/>
    <x v="5328"/>
    <x v="23"/>
    <x v="4456"/>
    <x v="42"/>
    <n v="3686.4"/>
    <b v="0"/>
    <s v="10,000+"/>
    <x v="0"/>
    <x v="0"/>
    <n v="0"/>
    <x v="0"/>
    <s v="Sports"/>
    <d v="2014-08-21T00:00:00"/>
    <n v="1"/>
    <s v="4.0 and up"/>
  </r>
  <r>
    <x v="10"/>
    <x v="5329"/>
    <x v="18"/>
    <x v="4457"/>
    <x v="26"/>
    <n v="5324.8"/>
    <b v="0"/>
    <s v="100,000+"/>
    <x v="4"/>
    <x v="0"/>
    <n v="0"/>
    <x v="0"/>
    <s v="Entertainment"/>
    <d v="2018-01-29T00:00:00"/>
    <s v="2.1.10"/>
    <s v="2.3.3 and up"/>
  </r>
  <r>
    <x v="2"/>
    <x v="5330"/>
    <x v="17"/>
    <x v="4458"/>
    <x v="3"/>
    <n v="25600"/>
    <b v="0"/>
    <s v="100,000+"/>
    <x v="4"/>
    <x v="0"/>
    <n v="0"/>
    <x v="1"/>
    <s v="Casino"/>
    <d v="2018-03-14T00:00:00"/>
    <n v="1.3"/>
    <s v="4.0.3 and up"/>
  </r>
  <r>
    <x v="14"/>
    <x v="5331"/>
    <x v="25"/>
    <x v="3704"/>
    <x v="276"/>
    <b v="0"/>
    <n v="350"/>
    <s v="100,000+"/>
    <x v="4"/>
    <x v="0"/>
    <n v="0"/>
    <x v="0"/>
    <s v="Tools"/>
    <d v="2015-03-30T00:00:00"/>
    <n v="1.1000000000000001"/>
    <s v="4.0 and up"/>
  </r>
  <r>
    <x v="3"/>
    <x v="5332"/>
    <x v="17"/>
    <x v="4459"/>
    <x v="94"/>
    <n v="52224"/>
    <b v="0"/>
    <s v="500,000+"/>
    <x v="1"/>
    <x v="0"/>
    <n v="0"/>
    <x v="1"/>
    <s v="Casino"/>
    <d v="2018-07-27T00:00:00"/>
    <s v="7.4.0"/>
    <s v="4.0.3 and up"/>
  </r>
  <r>
    <x v="10"/>
    <x v="5333"/>
    <x v="22"/>
    <x v="4460"/>
    <x v="107"/>
    <n v="5222.3999999999996"/>
    <b v="0"/>
    <s v="100,000+"/>
    <x v="4"/>
    <x v="0"/>
    <n v="0"/>
    <x v="0"/>
    <s v="Photography"/>
    <d v="2017-05-03T00:00:00"/>
    <n v="1.1000000000000001"/>
    <s v="2.3 and up"/>
  </r>
  <r>
    <x v="0"/>
    <x v="5334"/>
    <x v="17"/>
    <x v="1925"/>
    <x v="24"/>
    <n v="4710.3999999999996"/>
    <b v="0"/>
    <s v="100,000+"/>
    <x v="4"/>
    <x v="0"/>
    <n v="0"/>
    <x v="1"/>
    <s v="Casino"/>
    <d v="2015-04-20T00:00:00"/>
    <s v="3.1.0"/>
    <s v="2.3 and up"/>
  </r>
  <r>
    <x v="10"/>
    <x v="5335"/>
    <x v="16"/>
    <x v="4461"/>
    <x v="17"/>
    <n v="39936"/>
    <b v="0"/>
    <s v="5,000,000+"/>
    <x v="2"/>
    <x v="0"/>
    <n v="0"/>
    <x v="0"/>
    <s v="Lifestyle"/>
    <d v="2017-01-12T00:00:00"/>
    <s v="3.7.1"/>
    <s v="4.1 and up"/>
  </r>
  <r>
    <x v="6"/>
    <x v="5336"/>
    <x v="16"/>
    <x v="4462"/>
    <x v="78"/>
    <n v="13312"/>
    <b v="0"/>
    <s v="5,000,000+"/>
    <x v="2"/>
    <x v="0"/>
    <n v="0"/>
    <x v="0"/>
    <s v="Lifestyle"/>
    <d v="2018-05-24T00:00:00"/>
    <s v="Varies with device"/>
    <s v="Varies with device"/>
  </r>
  <r>
    <x v="11"/>
    <x v="5337"/>
    <x v="6"/>
    <x v="530"/>
    <x v="18"/>
    <n v="31744"/>
    <b v="0"/>
    <s v="1,000+"/>
    <x v="11"/>
    <x v="0"/>
    <n v="0"/>
    <x v="1"/>
    <s v="Communication"/>
    <d v="2018-07-30T00:00:00"/>
    <n v="2.1"/>
    <s v="4.1 and up"/>
  </r>
  <r>
    <x v="3"/>
    <x v="5338"/>
    <x v="12"/>
    <x v="4463"/>
    <x v="0"/>
    <n v="19456"/>
    <b v="0"/>
    <s v="100,000+"/>
    <x v="4"/>
    <x v="0"/>
    <n v="0"/>
    <x v="0"/>
    <s v="Food &amp; Drink"/>
    <d v="2017-09-01T00:00:00"/>
    <n v="5.4"/>
    <s v="4.0.3 and up"/>
  </r>
  <r>
    <x v="25"/>
    <x v="5339"/>
    <x v="16"/>
    <x v="1871"/>
    <x v="8"/>
    <n v="3174.4"/>
    <b v="0"/>
    <s v="5,000+"/>
    <x v="8"/>
    <x v="0"/>
    <n v="0"/>
    <x v="0"/>
    <s v="Lifestyle"/>
    <d v="2018-07-29T00:00:00"/>
    <n v="1.1000000000000001"/>
    <s v="4.4 and up"/>
  </r>
  <r>
    <x v="11"/>
    <x v="5340"/>
    <x v="31"/>
    <x v="1957"/>
    <x v="16"/>
    <n v="17408"/>
    <b v="0"/>
    <s v="5,000+"/>
    <x v="8"/>
    <x v="0"/>
    <n v="0"/>
    <x v="0"/>
    <s v="News &amp; Magazines"/>
    <d v="2017-12-19T00:00:00"/>
    <s v="1.0.2"/>
    <s v="4.4 and up"/>
  </r>
  <r>
    <x v="7"/>
    <x v="5341"/>
    <x v="25"/>
    <x v="2457"/>
    <x v="277"/>
    <b v="0"/>
    <n v="383"/>
    <s v="10,000+"/>
    <x v="0"/>
    <x v="1"/>
    <n v="1.99"/>
    <x v="0"/>
    <s v="Tools"/>
    <d v="2014-03-20T00:00:00"/>
    <n v="3.4"/>
    <s v="2.2 and up"/>
  </r>
  <r>
    <x v="12"/>
    <x v="5342"/>
    <x v="16"/>
    <x v="1325"/>
    <x v="45"/>
    <n v="2457.6"/>
    <b v="0"/>
    <s v="5,000+"/>
    <x v="8"/>
    <x v="0"/>
    <n v="0"/>
    <x v="0"/>
    <s v="Lifestyle"/>
    <d v="2017-05-03T00:00:00"/>
    <n v="1"/>
    <s v="4.0.3 and up"/>
  </r>
  <r>
    <x v="20"/>
    <x v="5343"/>
    <x v="16"/>
    <x v="537"/>
    <x v="71"/>
    <n v="3276.8"/>
    <b v="0"/>
    <s v="50+"/>
    <x v="13"/>
    <x v="0"/>
    <n v="0"/>
    <x v="0"/>
    <s v="Lifestyle"/>
    <d v="2018-07-15T00:00:00"/>
    <n v="1.2"/>
    <s v="4.1 and up"/>
  </r>
  <r>
    <x v="20"/>
    <x v="5344"/>
    <x v="18"/>
    <x v="812"/>
    <x v="85"/>
    <n v="2150.4"/>
    <b v="0"/>
    <s v="100+"/>
    <x v="14"/>
    <x v="0"/>
    <n v="0"/>
    <x v="0"/>
    <s v="Entertainment"/>
    <d v="2018-07-07T00:00:00"/>
    <n v="2.2999999999999998"/>
    <s v="4.4 and up"/>
  </r>
  <r>
    <x v="11"/>
    <x v="5345"/>
    <x v="4"/>
    <x v="537"/>
    <x v="64"/>
    <n v="30720"/>
    <b v="0"/>
    <s v="50+"/>
    <x v="13"/>
    <x v="0"/>
    <n v="0"/>
    <x v="0"/>
    <s v="Business"/>
    <d v="2018-02-26T00:00:00"/>
    <n v="2"/>
    <s v="4.4W and up"/>
  </r>
  <r>
    <x v="11"/>
    <x v="5346"/>
    <x v="26"/>
    <x v="537"/>
    <x v="1"/>
    <n v="14336"/>
    <b v="0"/>
    <s v="50+"/>
    <x v="13"/>
    <x v="1"/>
    <n v="4.8499999999999996"/>
    <x v="0"/>
    <s v="Personalization"/>
    <d v="2013-09-11T00:00:00"/>
    <n v="1"/>
    <s v="2.2 and up"/>
  </r>
  <r>
    <x v="11"/>
    <x v="5347"/>
    <x v="25"/>
    <x v="425"/>
    <x v="10"/>
    <n v="12288"/>
    <b v="0"/>
    <s v="100+"/>
    <x v="14"/>
    <x v="0"/>
    <n v="0"/>
    <x v="0"/>
    <s v="Tools"/>
    <d v="2016-08-07T00:00:00"/>
    <s v="0.0.1"/>
    <s v="4.2 and up"/>
  </r>
  <r>
    <x v="4"/>
    <x v="5348"/>
    <x v="25"/>
    <x v="58"/>
    <x v="120"/>
    <n v="3072"/>
    <b v="0"/>
    <s v="100,000+"/>
    <x v="4"/>
    <x v="0"/>
    <n v="0"/>
    <x v="0"/>
    <s v="Tools"/>
    <d v="2018-06-23T00:00:00"/>
    <s v="1.0.6"/>
    <s v="4.0 and up"/>
  </r>
  <r>
    <x v="4"/>
    <x v="5349"/>
    <x v="22"/>
    <x v="535"/>
    <x v="129"/>
    <n v="4915.2"/>
    <b v="0"/>
    <s v="1,000+"/>
    <x v="11"/>
    <x v="0"/>
    <n v="0"/>
    <x v="0"/>
    <s v="Photography"/>
    <d v="2017-01-06T00:00:00"/>
    <n v="0.1"/>
    <s v="2.3 and up"/>
  </r>
  <r>
    <x v="3"/>
    <x v="5350"/>
    <x v="26"/>
    <x v="1812"/>
    <x v="4"/>
    <n v="2867.2"/>
    <b v="0"/>
    <s v="10,000+"/>
    <x v="0"/>
    <x v="0"/>
    <n v="0"/>
    <x v="3"/>
    <s v="Personalization"/>
    <d v="2016-05-23T00:00:00"/>
    <n v="9"/>
    <s v="4.0.3 and up"/>
  </r>
  <r>
    <x v="3"/>
    <x v="5351"/>
    <x v="12"/>
    <x v="1874"/>
    <x v="82"/>
    <n v="4096"/>
    <b v="0"/>
    <s v="500+"/>
    <x v="15"/>
    <x v="0"/>
    <n v="0"/>
    <x v="1"/>
    <s v="Food &amp; Drink"/>
    <d v="2018-07-17T00:00:00"/>
    <n v="1"/>
    <s v="5.0 and up"/>
  </r>
  <r>
    <x v="20"/>
    <x v="5352"/>
    <x v="25"/>
    <x v="530"/>
    <x v="27"/>
    <n v="11264"/>
    <b v="0"/>
    <s v="100+"/>
    <x v="14"/>
    <x v="0"/>
    <n v="0"/>
    <x v="0"/>
    <s v="Tools"/>
    <d v="2015-08-08T00:00:00"/>
    <s v="0.1.1"/>
    <s v="4.2 and up"/>
  </r>
  <r>
    <x v="6"/>
    <x v="5353"/>
    <x v="20"/>
    <x v="4464"/>
    <x v="29"/>
    <b v="0"/>
    <b v="0"/>
    <s v="100,000,000+"/>
    <x v="9"/>
    <x v="0"/>
    <n v="0"/>
    <x v="3"/>
    <s v="Social"/>
    <d v="2018-08-03T00:00:00"/>
    <s v="Varies with device"/>
    <s v="Varies with device"/>
  </r>
  <r>
    <x v="5"/>
    <x v="5354"/>
    <x v="18"/>
    <x v="2908"/>
    <x v="140"/>
    <n v="1843.2"/>
    <b v="0"/>
    <s v="100,000+"/>
    <x v="4"/>
    <x v="0"/>
    <n v="0"/>
    <x v="0"/>
    <s v="Education"/>
    <d v="2017-09-05T00:00:00"/>
    <n v="1.6"/>
    <s v="2.3 and up"/>
  </r>
  <r>
    <x v="20"/>
    <x v="5355"/>
    <x v="16"/>
    <x v="1957"/>
    <x v="8"/>
    <n v="3174.4"/>
    <b v="0"/>
    <s v="1,000+"/>
    <x v="11"/>
    <x v="0"/>
    <n v="0"/>
    <x v="0"/>
    <s v="Lifestyle"/>
    <d v="2017-12-07T00:00:00"/>
    <n v="2.2000000000000002"/>
    <s v="4.1 and up"/>
  </r>
  <r>
    <x v="2"/>
    <x v="5356"/>
    <x v="18"/>
    <x v="268"/>
    <x v="11"/>
    <n v="20480"/>
    <b v="0"/>
    <s v="1,000+"/>
    <x v="11"/>
    <x v="0"/>
    <n v="0"/>
    <x v="0"/>
    <s v="Education"/>
    <d v="2016-01-25T00:00:00"/>
    <n v="1.1000000000000001"/>
    <s v="4.0.3 and up"/>
  </r>
  <r>
    <x v="11"/>
    <x v="5357"/>
    <x v="27"/>
    <x v="424"/>
    <x v="7"/>
    <n v="33792"/>
    <b v="0"/>
    <s v="10+"/>
    <x v="16"/>
    <x v="0"/>
    <n v="0"/>
    <x v="0"/>
    <s v="Productivity"/>
    <d v="2018-06-25T00:00:00"/>
    <s v="1.1.2"/>
    <s v="4.4W and up"/>
  </r>
  <r>
    <x v="2"/>
    <x v="5358"/>
    <x v="20"/>
    <x v="4465"/>
    <x v="16"/>
    <n v="17408"/>
    <b v="0"/>
    <s v="10,000+"/>
    <x v="0"/>
    <x v="0"/>
    <n v="0"/>
    <x v="1"/>
    <s v="Social"/>
    <d v="2016-06-29T00:00:00"/>
    <s v="3.0.1"/>
    <s v="3.0 and up"/>
  </r>
  <r>
    <x v="30"/>
    <x v="5359"/>
    <x v="13"/>
    <x v="425"/>
    <x v="9"/>
    <n v="28672"/>
    <b v="0"/>
    <s v="1,000+"/>
    <x v="11"/>
    <x v="0"/>
    <n v="0"/>
    <x v="0"/>
    <s v="Health &amp; Fitness"/>
    <d v="2018-02-01T00:00:00"/>
    <s v="1.1.3"/>
    <s v="4.0 and up"/>
  </r>
  <r>
    <x v="8"/>
    <x v="5360"/>
    <x v="20"/>
    <x v="249"/>
    <x v="278"/>
    <b v="0"/>
    <n v="454"/>
    <s v="10,000+"/>
    <x v="0"/>
    <x v="0"/>
    <n v="0"/>
    <x v="0"/>
    <s v="Social"/>
    <d v="2015-06-10T00:00:00"/>
    <n v="1"/>
    <s v="3.0 and up"/>
  </r>
  <r>
    <x v="8"/>
    <x v="5361"/>
    <x v="16"/>
    <x v="125"/>
    <x v="8"/>
    <n v="3174.4"/>
    <b v="0"/>
    <s v="1,000+"/>
    <x v="11"/>
    <x v="0"/>
    <n v="0"/>
    <x v="0"/>
    <s v="Lifestyle"/>
    <d v="2017-12-08T00:00:00"/>
    <n v="2.2000000000000002"/>
    <s v="4.1 and up"/>
  </r>
  <r>
    <x v="2"/>
    <x v="5362"/>
    <x v="16"/>
    <x v="3520"/>
    <x v="71"/>
    <n v="3276.8"/>
    <b v="0"/>
    <s v="1,000+"/>
    <x v="11"/>
    <x v="0"/>
    <n v="0"/>
    <x v="0"/>
    <s v="Lifestyle"/>
    <d v="2018-07-25T00:00:00"/>
    <n v="1.3"/>
    <s v="4.0.3 and up"/>
  </r>
  <r>
    <x v="8"/>
    <x v="5363"/>
    <x v="30"/>
    <x v="471"/>
    <x v="80"/>
    <n v="6963.2"/>
    <b v="0"/>
    <s v="10,000+"/>
    <x v="0"/>
    <x v="0"/>
    <n v="0"/>
    <x v="0"/>
    <s v="Video Players &amp; Editors"/>
    <d v="2016-07-16T00:00:00"/>
    <n v="1.01"/>
    <s v="2.3 and up"/>
  </r>
  <r>
    <x v="5"/>
    <x v="5364"/>
    <x v="18"/>
    <x v="112"/>
    <x v="168"/>
    <n v="101376"/>
    <b v="0"/>
    <s v="5,000+"/>
    <x v="8"/>
    <x v="0"/>
    <n v="0"/>
    <x v="0"/>
    <s v="Entertainment"/>
    <d v="2018-03-31T00:00:00"/>
    <n v="0.1"/>
    <s v="4.0 and up"/>
  </r>
  <r>
    <x v="6"/>
    <x v="5365"/>
    <x v="18"/>
    <x v="285"/>
    <x v="16"/>
    <n v="17408"/>
    <b v="0"/>
    <s v="10,000+"/>
    <x v="0"/>
    <x v="0"/>
    <n v="0"/>
    <x v="0"/>
    <s v="Casual"/>
    <d v="2017-02-21T00:00:00"/>
    <s v="v1.3"/>
    <s v="4.0 and up"/>
  </r>
  <r>
    <x v="14"/>
    <x v="5366"/>
    <x v="18"/>
    <x v="4466"/>
    <x v="10"/>
    <n v="12288"/>
    <b v="0"/>
    <s v="50,000+"/>
    <x v="5"/>
    <x v="0"/>
    <n v="0"/>
    <x v="0"/>
    <s v="Casual"/>
    <d v="2015-03-22T00:00:00"/>
    <n v="1.3"/>
    <s v="2.2 and up"/>
  </r>
  <r>
    <x v="13"/>
    <x v="5367"/>
    <x v="16"/>
    <x v="4467"/>
    <x v="3"/>
    <n v="25600"/>
    <b v="0"/>
    <s v="10,000+"/>
    <x v="0"/>
    <x v="0"/>
    <n v="0"/>
    <x v="0"/>
    <s v="Lifestyle"/>
    <d v="2018-07-21T00:00:00"/>
    <s v="1.1.2"/>
    <s v="4.4 and up"/>
  </r>
  <r>
    <x v="12"/>
    <x v="5368"/>
    <x v="18"/>
    <x v="1196"/>
    <x v="78"/>
    <n v="13312"/>
    <b v="0"/>
    <s v="10,000+"/>
    <x v="0"/>
    <x v="0"/>
    <n v="0"/>
    <x v="0"/>
    <s v="Entertainment"/>
    <d v="2017-03-05T00:00:00"/>
    <n v="1.3"/>
    <s v="2.3 and up"/>
  </r>
  <r>
    <x v="11"/>
    <x v="5369"/>
    <x v="4"/>
    <x v="424"/>
    <x v="85"/>
    <n v="2150.4"/>
    <b v="0"/>
    <s v="5+"/>
    <x v="18"/>
    <x v="1"/>
    <n v="0.99"/>
    <x v="0"/>
    <s v="Business"/>
    <d v="2017-12-16T00:00:00"/>
    <n v="1"/>
    <s v="4.1 and up"/>
  </r>
  <r>
    <x v="5"/>
    <x v="5370"/>
    <x v="18"/>
    <x v="4226"/>
    <x v="77"/>
    <n v="6041.6"/>
    <b v="0"/>
    <s v="10,000+"/>
    <x v="0"/>
    <x v="0"/>
    <n v="0"/>
    <x v="0"/>
    <s v="Entertainment"/>
    <d v="2018-06-11T00:00:00"/>
    <n v="1.07"/>
    <s v="4.0 and up"/>
  </r>
  <r>
    <x v="20"/>
    <x v="5371"/>
    <x v="4"/>
    <x v="526"/>
    <x v="67"/>
    <n v="3788.8"/>
    <b v="0"/>
    <s v="100+"/>
    <x v="14"/>
    <x v="0"/>
    <n v="0"/>
    <x v="0"/>
    <s v="Business"/>
    <d v="2018-06-05T00:00:00"/>
    <s v="1.1.1"/>
    <s v="4.1 and up"/>
  </r>
  <r>
    <x v="12"/>
    <x v="5372"/>
    <x v="18"/>
    <x v="818"/>
    <x v="59"/>
    <n v="4608"/>
    <b v="0"/>
    <s v="5,000+"/>
    <x v="8"/>
    <x v="0"/>
    <n v="0"/>
    <x v="0"/>
    <s v="Education"/>
    <d v="2018-08-05T00:00:00"/>
    <n v="2"/>
    <s v="4.4 and up"/>
  </r>
  <r>
    <x v="11"/>
    <x v="5373"/>
    <x v="11"/>
    <x v="537"/>
    <x v="201"/>
    <n v="4198.3999999999996"/>
    <b v="0"/>
    <s v="100+"/>
    <x v="14"/>
    <x v="0"/>
    <n v="0"/>
    <x v="0"/>
    <s v="Finance"/>
    <d v="2016-02-03T00:00:00"/>
    <s v="1.4.8"/>
    <s v="4.1 and up"/>
  </r>
  <r>
    <x v="11"/>
    <x v="5374"/>
    <x v="10"/>
    <x v="537"/>
    <x v="27"/>
    <n v="11264"/>
    <b v="0"/>
    <s v="100+"/>
    <x v="14"/>
    <x v="0"/>
    <n v="0"/>
    <x v="0"/>
    <s v="Events"/>
    <d v="2018-06-14T00:00:00"/>
    <s v="1.3.0"/>
    <s v="4.1 and up"/>
  </r>
  <r>
    <x v="8"/>
    <x v="5375"/>
    <x v="18"/>
    <x v="3491"/>
    <x v="51"/>
    <n v="3993.6"/>
    <b v="0"/>
    <s v="10,000+"/>
    <x v="0"/>
    <x v="0"/>
    <n v="0"/>
    <x v="0"/>
    <s v="Education"/>
    <d v="2016-11-19T00:00:00"/>
    <n v="1.1000000000000001"/>
    <s v="2.2 and up"/>
  </r>
  <r>
    <x v="20"/>
    <x v="5376"/>
    <x v="16"/>
    <x v="1202"/>
    <x v="120"/>
    <n v="3072"/>
    <b v="0"/>
    <s v="1,000+"/>
    <x v="11"/>
    <x v="0"/>
    <n v="0"/>
    <x v="0"/>
    <s v="Lifestyle"/>
    <d v="2018-01-14T00:00:00"/>
    <n v="1"/>
    <s v="4.1 and up"/>
  </r>
  <r>
    <x v="8"/>
    <x v="5377"/>
    <x v="18"/>
    <x v="4468"/>
    <x v="119"/>
    <n v="1433.6"/>
    <b v="0"/>
    <s v="10,000+"/>
    <x v="0"/>
    <x v="0"/>
    <n v="0"/>
    <x v="0"/>
    <s v="Entertainment"/>
    <d v="2016-02-07T00:00:00"/>
    <s v="0.4.0"/>
    <s v="2.1 and up"/>
  </r>
  <r>
    <x v="20"/>
    <x v="5378"/>
    <x v="11"/>
    <x v="425"/>
    <x v="27"/>
    <n v="11264"/>
    <b v="0"/>
    <s v="50+"/>
    <x v="13"/>
    <x v="0"/>
    <n v="0"/>
    <x v="0"/>
    <s v="Finance"/>
    <d v="2018-05-25T00:00:00"/>
    <s v="1.0.0"/>
    <s v="4.4 and up"/>
  </r>
  <r>
    <x v="11"/>
    <x v="5379"/>
    <x v="6"/>
    <x v="424"/>
    <x v="10"/>
    <n v="12288"/>
    <b v="0"/>
    <s v="5+"/>
    <x v="18"/>
    <x v="0"/>
    <n v="0"/>
    <x v="0"/>
    <s v="Communication"/>
    <d v="2017-08-18T00:00:00"/>
    <n v="1"/>
    <s v="4.1 and up"/>
  </r>
  <r>
    <x v="10"/>
    <x v="5380"/>
    <x v="16"/>
    <x v="4469"/>
    <x v="64"/>
    <n v="30720"/>
    <b v="0"/>
    <s v="500,000+"/>
    <x v="1"/>
    <x v="0"/>
    <n v="0"/>
    <x v="0"/>
    <s v="Lifestyle"/>
    <d v="2018-07-06T00:00:00"/>
    <s v="2.3.6"/>
    <s v="4.0.3 and up"/>
  </r>
  <r>
    <x v="4"/>
    <x v="5381"/>
    <x v="18"/>
    <x v="4443"/>
    <x v="3"/>
    <n v="25600"/>
    <b v="0"/>
    <s v="10,000+"/>
    <x v="0"/>
    <x v="0"/>
    <n v="0"/>
    <x v="1"/>
    <s v="Casual"/>
    <d v="2018-06-12T00:00:00"/>
    <s v="4.5.5"/>
    <s v="2.3.3 and up"/>
  </r>
  <r>
    <x v="3"/>
    <x v="5382"/>
    <x v="17"/>
    <x v="3333"/>
    <x v="61"/>
    <n v="53248"/>
    <b v="0"/>
    <s v="10,000+"/>
    <x v="0"/>
    <x v="0"/>
    <n v="0"/>
    <x v="3"/>
    <s v="Adventure"/>
    <d v="2018-07-06T00:00:00"/>
    <s v="1.0.1"/>
    <s v="4.1 and up"/>
  </r>
  <r>
    <x v="10"/>
    <x v="5383"/>
    <x v="18"/>
    <x v="4470"/>
    <x v="153"/>
    <n v="6451.2"/>
    <b v="0"/>
    <s v="100,000+"/>
    <x v="4"/>
    <x v="0"/>
    <n v="0"/>
    <x v="3"/>
    <s v="Simulation"/>
    <d v="2015-04-14T00:00:00"/>
    <s v="1.0.8"/>
    <s v="2.2 and up"/>
  </r>
  <r>
    <x v="9"/>
    <x v="5384"/>
    <x v="18"/>
    <x v="606"/>
    <x v="101"/>
    <n v="4812.8"/>
    <b v="0"/>
    <s v="10,000+"/>
    <x v="0"/>
    <x v="0"/>
    <n v="0"/>
    <x v="1"/>
    <s v="Entertainment"/>
    <d v="2018-02-14T00:00:00"/>
    <s v="1.0.2"/>
    <s v="4.0.3 and up"/>
  </r>
  <r>
    <x v="8"/>
    <x v="5385"/>
    <x v="18"/>
    <x v="4471"/>
    <x v="3"/>
    <n v="25600"/>
    <b v="0"/>
    <s v="10,000+"/>
    <x v="0"/>
    <x v="0"/>
    <n v="0"/>
    <x v="3"/>
    <s v="Simulation"/>
    <d v="2018-06-15T00:00:00"/>
    <s v="1.3.1"/>
    <s v="4.0 and up"/>
  </r>
  <r>
    <x v="7"/>
    <x v="5386"/>
    <x v="18"/>
    <x v="4472"/>
    <x v="177"/>
    <n v="63488"/>
    <b v="0"/>
    <s v="100,000+"/>
    <x v="4"/>
    <x v="0"/>
    <n v="0"/>
    <x v="3"/>
    <s v="Simulation"/>
    <d v="2017-03-23T00:00:00"/>
    <s v="1.6.3"/>
    <s v="2.3.3 and up"/>
  </r>
  <r>
    <x v="12"/>
    <x v="5387"/>
    <x v="5"/>
    <x v="4473"/>
    <x v="70"/>
    <n v="6553.6"/>
    <b v="0"/>
    <s v="1,000,000+"/>
    <x v="6"/>
    <x v="0"/>
    <n v="0"/>
    <x v="1"/>
    <s v="Comics"/>
    <d v="2018-07-28T00:00:00"/>
    <s v="1.3.34"/>
    <s v="4.1 and up"/>
  </r>
  <r>
    <x v="22"/>
    <x v="5388"/>
    <x v="5"/>
    <x v="4474"/>
    <x v="31"/>
    <n v="15360"/>
    <b v="0"/>
    <s v="1,000,000+"/>
    <x v="6"/>
    <x v="0"/>
    <n v="0"/>
    <x v="1"/>
    <s v="Comics"/>
    <d v="2018-07-31T00:00:00"/>
    <s v="Varies with device"/>
    <s v="Varies with device"/>
  </r>
  <r>
    <x v="4"/>
    <x v="5389"/>
    <x v="17"/>
    <x v="285"/>
    <x v="130"/>
    <n v="71680"/>
    <b v="0"/>
    <s v="5,000+"/>
    <x v="8"/>
    <x v="0"/>
    <n v="0"/>
    <x v="1"/>
    <s v="Adventure"/>
    <d v="2016-07-01T00:00:00"/>
    <s v="1.0.1"/>
    <s v="2.3.3 and up"/>
  </r>
  <r>
    <x v="1"/>
    <x v="5390"/>
    <x v="32"/>
    <x v="3521"/>
    <x v="10"/>
    <n v="12288"/>
    <b v="0"/>
    <s v="10,000+"/>
    <x v="0"/>
    <x v="0"/>
    <n v="0"/>
    <x v="0"/>
    <s v="Maps &amp; Navigation"/>
    <d v="2018-07-13T00:00:00"/>
    <s v="2.12.1"/>
    <s v="4.1 and up"/>
  </r>
  <r>
    <x v="9"/>
    <x v="276"/>
    <x v="5"/>
    <x v="4475"/>
    <x v="66"/>
    <n v="7270.4"/>
    <b v="0"/>
    <s v="100,000+"/>
    <x v="4"/>
    <x v="0"/>
    <n v="0"/>
    <x v="3"/>
    <s v="Comics"/>
    <d v="2018-05-18T00:00:00"/>
    <n v="1"/>
    <s v="4.0.3 and up"/>
  </r>
  <r>
    <x v="1"/>
    <x v="5391"/>
    <x v="18"/>
    <x v="4476"/>
    <x v="142"/>
    <n v="48128"/>
    <b v="0"/>
    <s v="100,000+"/>
    <x v="4"/>
    <x v="0"/>
    <n v="0"/>
    <x v="1"/>
    <s v="Role Playing"/>
    <d v="2018-08-01T00:00:00"/>
    <s v="0.0.42"/>
    <s v="4.0.3 and up"/>
  </r>
  <r>
    <x v="12"/>
    <x v="5392"/>
    <x v="18"/>
    <x v="425"/>
    <x v="21"/>
    <n v="23552"/>
    <b v="0"/>
    <s v="10+"/>
    <x v="16"/>
    <x v="1"/>
    <n v="14.99"/>
    <x v="1"/>
    <s v="Casual"/>
    <d v="2018-01-24T00:00:00"/>
    <n v="1.03"/>
    <s v="2.3.3 and up"/>
  </r>
  <r>
    <x v="18"/>
    <x v="5393"/>
    <x v="5"/>
    <x v="4477"/>
    <x v="32"/>
    <n v="10240"/>
    <b v="0"/>
    <s v="100,000+"/>
    <x v="4"/>
    <x v="0"/>
    <n v="0"/>
    <x v="1"/>
    <s v="Comics"/>
    <d v="2018-07-13T00:00:00"/>
    <n v="1.77"/>
    <s v="4.0.3 and up"/>
  </r>
  <r>
    <x v="5"/>
    <x v="5394"/>
    <x v="17"/>
    <x v="4478"/>
    <x v="103"/>
    <n v="40960"/>
    <b v="0"/>
    <s v="50,000+"/>
    <x v="5"/>
    <x v="0"/>
    <n v="0"/>
    <x v="1"/>
    <s v="Adventure"/>
    <d v="2017-06-29T00:00:00"/>
    <s v="1.3.6"/>
    <s v="4.0 and up"/>
  </r>
  <r>
    <x v="0"/>
    <x v="5395"/>
    <x v="17"/>
    <x v="4479"/>
    <x v="118"/>
    <n v="54272"/>
    <b v="0"/>
    <s v="10,000+"/>
    <x v="0"/>
    <x v="0"/>
    <n v="0"/>
    <x v="1"/>
    <s v="Adventure"/>
    <d v="2018-07-10T00:00:00"/>
    <s v="1.0.6"/>
    <s v="4.1 and up"/>
  </r>
  <r>
    <x v="7"/>
    <x v="5396"/>
    <x v="18"/>
    <x v="4480"/>
    <x v="72"/>
    <n v="8396.7999999999993"/>
    <b v="0"/>
    <s v="100,000+"/>
    <x v="4"/>
    <x v="0"/>
    <n v="0"/>
    <x v="3"/>
    <s v="Simulation"/>
    <d v="2016-07-07T00:00:00"/>
    <s v="1.3.0"/>
    <s v="2.3.3 and up"/>
  </r>
  <r>
    <x v="2"/>
    <x v="5397"/>
    <x v="18"/>
    <x v="4481"/>
    <x v="97"/>
    <n v="8704"/>
    <b v="0"/>
    <s v="100,000+"/>
    <x v="4"/>
    <x v="0"/>
    <n v="0"/>
    <x v="3"/>
    <s v="Simulation"/>
    <d v="2018-02-25T00:00:00"/>
    <s v="4.2.2"/>
    <s v="2.3 and up"/>
  </r>
  <r>
    <x v="10"/>
    <x v="5398"/>
    <x v="25"/>
    <x v="125"/>
    <x v="7"/>
    <n v="33792"/>
    <b v="0"/>
    <s v="1,000+"/>
    <x v="11"/>
    <x v="0"/>
    <n v="0"/>
    <x v="0"/>
    <s v="Tools"/>
    <d v="2018-05-28T00:00:00"/>
    <s v="3.0.1"/>
    <s v="4.0 and up"/>
  </r>
  <r>
    <x v="5"/>
    <x v="5399"/>
    <x v="5"/>
    <x v="64"/>
    <x v="155"/>
    <n v="34816"/>
    <b v="0"/>
    <s v="10,000+"/>
    <x v="0"/>
    <x v="0"/>
    <n v="0"/>
    <x v="0"/>
    <s v="Comics"/>
    <d v="2017-11-17T00:00:00"/>
    <s v="3.2.1"/>
    <s v="3.0 and up"/>
  </r>
  <r>
    <x v="7"/>
    <x v="5400"/>
    <x v="18"/>
    <x v="1858"/>
    <x v="21"/>
    <n v="23552"/>
    <b v="0"/>
    <s v="1,000+"/>
    <x v="11"/>
    <x v="0"/>
    <n v="0"/>
    <x v="1"/>
    <s v="Casual"/>
    <d v="2018-01-25T00:00:00"/>
    <n v="1.5"/>
    <s v="2.3.3 and up"/>
  </r>
  <r>
    <x v="20"/>
    <x v="5401"/>
    <x v="21"/>
    <x v="288"/>
    <x v="47"/>
    <n v="2560"/>
    <b v="0"/>
    <s v="100+"/>
    <x v="14"/>
    <x v="0"/>
    <n v="0"/>
    <x v="0"/>
    <s v="Shopping"/>
    <d v="2017-10-31T00:00:00"/>
    <n v="1.6"/>
    <s v="4.2 and up"/>
  </r>
  <r>
    <x v="18"/>
    <x v="5402"/>
    <x v="22"/>
    <x v="3639"/>
    <x v="140"/>
    <n v="1843.2"/>
    <b v="0"/>
    <s v="10,000+"/>
    <x v="0"/>
    <x v="0"/>
    <n v="0"/>
    <x v="0"/>
    <s v="Photography"/>
    <d v="2016-08-18T00:00:00"/>
    <s v="2.0.160818"/>
    <s v="2.3 and up"/>
  </r>
  <r>
    <x v="6"/>
    <x v="5403"/>
    <x v="5"/>
    <x v="4482"/>
    <x v="29"/>
    <b v="0"/>
    <b v="0"/>
    <s v="500,000+"/>
    <x v="1"/>
    <x v="0"/>
    <n v="0"/>
    <x v="4"/>
    <s v="Comics"/>
    <d v="2018-08-03T00:00:00"/>
    <s v="Varies with device"/>
    <s v="Varies with device"/>
  </r>
  <r>
    <x v="11"/>
    <x v="5404"/>
    <x v="22"/>
    <x v="425"/>
    <x v="119"/>
    <n v="1433.6"/>
    <b v="0"/>
    <s v="100+"/>
    <x v="14"/>
    <x v="1"/>
    <n v="3.99"/>
    <x v="0"/>
    <s v="Photography"/>
    <d v="2016-08-18T00:00:00"/>
    <s v="2.0.160818"/>
    <s v="2.3 and up"/>
  </r>
  <r>
    <x v="3"/>
    <x v="5405"/>
    <x v="18"/>
    <x v="4483"/>
    <x v="28"/>
    <n v="24576"/>
    <b v="0"/>
    <s v="50,000+"/>
    <x v="5"/>
    <x v="0"/>
    <n v="0"/>
    <x v="1"/>
    <s v="Simulation"/>
    <d v="2018-03-05T00:00:00"/>
    <s v="1.0.21"/>
    <s v="4.1 and up"/>
  </r>
  <r>
    <x v="0"/>
    <x v="5406"/>
    <x v="24"/>
    <x v="3399"/>
    <x v="138"/>
    <n v="2048"/>
    <b v="0"/>
    <s v="5,000+"/>
    <x v="8"/>
    <x v="0"/>
    <n v="0"/>
    <x v="0"/>
    <s v="Travel &amp; Local"/>
    <d v="2018-07-17T00:00:00"/>
    <n v="2"/>
    <s v="4.3 and up"/>
  </r>
  <r>
    <x v="11"/>
    <x v="5407"/>
    <x v="25"/>
    <x v="537"/>
    <x v="279"/>
    <b v="0"/>
    <n v="421"/>
    <s v="50+"/>
    <x v="13"/>
    <x v="1"/>
    <n v="1.99"/>
    <x v="0"/>
    <s v="Tools"/>
    <d v="2014-07-18T00:00:00"/>
    <s v="1.5.140718"/>
    <s v="1.5 and up"/>
  </r>
  <r>
    <x v="4"/>
    <x v="5408"/>
    <x v="25"/>
    <x v="289"/>
    <x v="33"/>
    <n v="1228.8"/>
    <b v="0"/>
    <s v="100+"/>
    <x v="14"/>
    <x v="1"/>
    <n v="3.99"/>
    <x v="0"/>
    <s v="Tools"/>
    <d v="2014-06-05T00:00:00"/>
    <s v="1.3.140606"/>
    <s v="2.3 and up"/>
  </r>
  <r>
    <x v="11"/>
    <x v="5409"/>
    <x v="4"/>
    <x v="424"/>
    <x v="27"/>
    <n v="11264"/>
    <b v="0"/>
    <s v="10+"/>
    <x v="16"/>
    <x v="0"/>
    <n v="0"/>
    <x v="0"/>
    <s v="Business"/>
    <d v="2018-07-27T00:00:00"/>
    <n v="5"/>
    <s v="4.0.3 and up"/>
  </r>
  <r>
    <x v="4"/>
    <x v="5410"/>
    <x v="18"/>
    <x v="4484"/>
    <x v="20"/>
    <n v="7168"/>
    <b v="0"/>
    <s v="10,000+"/>
    <x v="0"/>
    <x v="0"/>
    <n v="0"/>
    <x v="1"/>
    <s v="Entertainment"/>
    <d v="2016-02-22T00:00:00"/>
    <n v="5"/>
    <s v="2.3.3 and up"/>
  </r>
  <r>
    <x v="5"/>
    <x v="5411"/>
    <x v="26"/>
    <x v="129"/>
    <x v="85"/>
    <n v="2150.4"/>
    <b v="0"/>
    <s v="500+"/>
    <x v="15"/>
    <x v="1"/>
    <n v="2"/>
    <x v="0"/>
    <s v="Personalization"/>
    <d v="2013-07-01T00:00:00"/>
    <s v="1.0.3"/>
    <s v="2.1 and up"/>
  </r>
  <r>
    <x v="11"/>
    <x v="5412"/>
    <x v="22"/>
    <x v="425"/>
    <x v="48"/>
    <n v="16384"/>
    <b v="0"/>
    <s v="100+"/>
    <x v="14"/>
    <x v="0"/>
    <n v="0"/>
    <x v="0"/>
    <s v="Photography"/>
    <d v="2017-06-13T00:00:00"/>
    <n v="1.2"/>
    <s v="4.1 and up"/>
  </r>
  <r>
    <x v="11"/>
    <x v="5413"/>
    <x v="29"/>
    <x v="289"/>
    <x v="32"/>
    <n v="10240"/>
    <b v="0"/>
    <s v="1,000+"/>
    <x v="11"/>
    <x v="0"/>
    <n v="0"/>
    <x v="0"/>
    <s v="Weather"/>
    <d v="2017-02-20T00:00:00"/>
    <s v="1.1.6"/>
    <s v="4.4 and up"/>
  </r>
  <r>
    <x v="11"/>
    <x v="5414"/>
    <x v="19"/>
    <x v="537"/>
    <x v="9"/>
    <n v="28672"/>
    <b v="0"/>
    <s v="100+"/>
    <x v="14"/>
    <x v="0"/>
    <n v="0"/>
    <x v="0"/>
    <s v="Medical"/>
    <d v="2017-06-08T00:00:00"/>
    <s v="300000.0.84"/>
    <s v="4.0.3 and up"/>
  </r>
  <r>
    <x v="11"/>
    <x v="5415"/>
    <x v="11"/>
    <x v="532"/>
    <x v="15"/>
    <n v="5632"/>
    <b v="0"/>
    <s v="100+"/>
    <x v="14"/>
    <x v="0"/>
    <n v="0"/>
    <x v="0"/>
    <s v="Finance"/>
    <d v="2018-07-18T00:00:00"/>
    <n v="2.2999999999999998"/>
    <s v="4.0 and up"/>
  </r>
  <r>
    <x v="11"/>
    <x v="5416"/>
    <x v="13"/>
    <x v="424"/>
    <x v="95"/>
    <n v="41984"/>
    <b v="0"/>
    <s v="5+"/>
    <x v="18"/>
    <x v="0"/>
    <n v="0"/>
    <x v="0"/>
    <s v="Health &amp; Fitness"/>
    <d v="2017-08-29T00:00:00"/>
    <s v="BL ONLINE PERSONAL TRAINING 7.9.0"/>
    <s v="4.1 and up"/>
  </r>
  <r>
    <x v="10"/>
    <x v="5417"/>
    <x v="26"/>
    <x v="4318"/>
    <x v="14"/>
    <n v="2764.8"/>
    <b v="0"/>
    <s v="10,000+"/>
    <x v="0"/>
    <x v="0"/>
    <n v="0"/>
    <x v="0"/>
    <s v="Personalization"/>
    <d v="2013-05-06T00:00:00"/>
    <n v="1.01"/>
    <s v="2.1 and up"/>
  </r>
  <r>
    <x v="4"/>
    <x v="5418"/>
    <x v="11"/>
    <x v="540"/>
    <x v="156"/>
    <n v="95232"/>
    <b v="0"/>
    <s v="1,000+"/>
    <x v="11"/>
    <x v="0"/>
    <n v="0"/>
    <x v="0"/>
    <s v="Finance"/>
    <d v="2018-08-01T00:00:00"/>
    <s v="2.6.0"/>
    <s v="5.0 and up"/>
  </r>
  <r>
    <x v="10"/>
    <x v="5419"/>
    <x v="17"/>
    <x v="1123"/>
    <x v="103"/>
    <n v="40960"/>
    <b v="0"/>
    <s v="10,000+"/>
    <x v="0"/>
    <x v="1"/>
    <n v="1.99"/>
    <x v="0"/>
    <s v="Action"/>
    <d v="2017-02-17T00:00:00"/>
    <s v="1.02.01"/>
    <s v="4.0 and up"/>
  </r>
  <r>
    <x v="13"/>
    <x v="5420"/>
    <x v="32"/>
    <x v="1948"/>
    <x v="49"/>
    <n v="3481.6"/>
    <b v="0"/>
    <s v="1,000+"/>
    <x v="11"/>
    <x v="0"/>
    <n v="0"/>
    <x v="0"/>
    <s v="Maps &amp; Navigation"/>
    <d v="2018-03-26T00:00:00"/>
    <s v="Varies with device"/>
    <s v="Varies with device"/>
  </r>
  <r>
    <x v="2"/>
    <x v="5421"/>
    <x v="17"/>
    <x v="288"/>
    <x v="62"/>
    <n v="9216"/>
    <b v="0"/>
    <s v="100+"/>
    <x v="14"/>
    <x v="0"/>
    <n v="0"/>
    <x v="0"/>
    <s v="Arcade"/>
    <d v="2017-06-30T00:00:00"/>
    <n v="10.050000000000001"/>
    <s v="4.0.3 and up"/>
  </r>
  <r>
    <x v="11"/>
    <x v="5422"/>
    <x v="6"/>
    <x v="424"/>
    <x v="100"/>
    <n v="4403.2"/>
    <b v="0"/>
    <s v="50+"/>
    <x v="13"/>
    <x v="0"/>
    <n v="0"/>
    <x v="0"/>
    <s v="Communication"/>
    <d v="2018-04-20T00:00:00"/>
    <n v="1.7"/>
    <s v="2.1 and up"/>
  </r>
  <r>
    <x v="11"/>
    <x v="5423"/>
    <x v="17"/>
    <x v="532"/>
    <x v="52"/>
    <n v="2969.6"/>
    <b v="0"/>
    <s v="10+"/>
    <x v="16"/>
    <x v="0"/>
    <n v="0"/>
    <x v="0"/>
    <s v="Arcade"/>
    <d v="2016-04-24T00:00:00"/>
    <s v="1.6.5"/>
    <s v="4.4W and up"/>
  </r>
  <r>
    <x v="11"/>
    <x v="5424"/>
    <x v="11"/>
    <x v="175"/>
    <x v="131"/>
    <n v="7065.6"/>
    <b v="0"/>
    <s v="10+"/>
    <x v="16"/>
    <x v="0"/>
    <n v="0"/>
    <x v="0"/>
    <s v="Finance"/>
    <d v="2018-05-11T00:00:00"/>
    <n v="1.8"/>
    <s v="4.0.3 and up"/>
  </r>
  <r>
    <x v="4"/>
    <x v="5425"/>
    <x v="25"/>
    <x v="1325"/>
    <x v="259"/>
    <n v="1024"/>
    <b v="0"/>
    <s v="500+"/>
    <x v="15"/>
    <x v="1"/>
    <n v="3.99"/>
    <x v="0"/>
    <s v="Tools"/>
    <d v="2015-02-25T00:00:00"/>
    <s v="2.6.150226"/>
    <s v="2.3 and up"/>
  </r>
  <r>
    <x v="7"/>
    <x v="5426"/>
    <x v="26"/>
    <x v="279"/>
    <x v="57"/>
    <n v="1126.4000000000001"/>
    <b v="0"/>
    <s v="10,000+"/>
    <x v="0"/>
    <x v="0"/>
    <n v="0"/>
    <x v="0"/>
    <s v="Personalization"/>
    <d v="2013-05-06T00:00:00"/>
    <s v="1.0.2"/>
    <s v="2.1 and up"/>
  </r>
  <r>
    <x v="0"/>
    <x v="5427"/>
    <x v="17"/>
    <x v="1723"/>
    <x v="17"/>
    <n v="39936"/>
    <b v="0"/>
    <s v="100,000+"/>
    <x v="4"/>
    <x v="0"/>
    <n v="0"/>
    <x v="1"/>
    <s v="Card"/>
    <d v="2017-01-31T00:00:00"/>
    <s v="1.3.0"/>
    <s v="2.3.3 and up"/>
  </r>
  <r>
    <x v="4"/>
    <x v="360"/>
    <x v="6"/>
    <x v="4485"/>
    <x v="29"/>
    <b v="0"/>
    <b v="0"/>
    <s v="100,000,000+"/>
    <x v="9"/>
    <x v="0"/>
    <n v="0"/>
    <x v="0"/>
    <s v="Communication"/>
    <d v="2018-08-02T00:00:00"/>
    <s v="Varies with device"/>
    <s v="4.0.3 and up"/>
  </r>
  <r>
    <x v="2"/>
    <x v="1017"/>
    <x v="12"/>
    <x v="4486"/>
    <x v="29"/>
    <b v="0"/>
    <b v="0"/>
    <s v="1,000,000+"/>
    <x v="6"/>
    <x v="0"/>
    <n v="0"/>
    <x v="0"/>
    <s v="Food &amp; Drink"/>
    <d v="2018-08-01T00:00:00"/>
    <s v="Varies with device"/>
    <s v="Varies with device"/>
  </r>
  <r>
    <x v="9"/>
    <x v="5428"/>
    <x v="16"/>
    <x v="4487"/>
    <x v="18"/>
    <n v="31744"/>
    <b v="0"/>
    <s v="50,000+"/>
    <x v="5"/>
    <x v="0"/>
    <n v="0"/>
    <x v="0"/>
    <s v="Lifestyle"/>
    <d v="2017-12-13T00:00:00"/>
    <n v="1.4"/>
    <s v="4.2 and up"/>
  </r>
  <r>
    <x v="1"/>
    <x v="5429"/>
    <x v="23"/>
    <x v="4488"/>
    <x v="1"/>
    <n v="14336"/>
    <b v="0"/>
    <s v="1,000,000+"/>
    <x v="6"/>
    <x v="0"/>
    <n v="0"/>
    <x v="0"/>
    <s v="Sports"/>
    <d v="2017-05-01T00:00:00"/>
    <s v="1.38.1"/>
    <s v="2.3 and up"/>
  </r>
  <r>
    <x v="7"/>
    <x v="5430"/>
    <x v="11"/>
    <x v="2365"/>
    <x v="6"/>
    <n v="29696"/>
    <b v="0"/>
    <s v="50,000+"/>
    <x v="5"/>
    <x v="0"/>
    <n v="0"/>
    <x v="0"/>
    <s v="Finance"/>
    <d v="2018-01-03T00:00:00"/>
    <s v="1.0.46"/>
    <s v="4.0 and up"/>
  </r>
  <r>
    <x v="0"/>
    <x v="5431"/>
    <x v="25"/>
    <x v="1234"/>
    <x v="19"/>
    <n v="4300.8"/>
    <b v="0"/>
    <s v="100,000+"/>
    <x v="4"/>
    <x v="0"/>
    <n v="0"/>
    <x v="0"/>
    <s v="Tools"/>
    <d v="2016-08-05T00:00:00"/>
    <s v="1.0.1"/>
    <s v="4.0.3 and up"/>
  </r>
  <r>
    <x v="13"/>
    <x v="5432"/>
    <x v="4"/>
    <x v="812"/>
    <x v="141"/>
    <n v="5427.2"/>
    <b v="0"/>
    <s v="100+"/>
    <x v="14"/>
    <x v="0"/>
    <n v="0"/>
    <x v="0"/>
    <s v="Business"/>
    <d v="2018-07-12T00:00:00"/>
    <s v="1.11.1prod"/>
    <s v="4.0.3 and up"/>
  </r>
  <r>
    <x v="11"/>
    <x v="5433"/>
    <x v="18"/>
    <x v="537"/>
    <x v="175"/>
    <n v="1740.8"/>
    <b v="0"/>
    <s v="100+"/>
    <x v="14"/>
    <x v="0"/>
    <n v="0"/>
    <x v="0"/>
    <s v="Puzzle"/>
    <d v="2016-09-21T00:00:00"/>
    <n v="1"/>
    <s v="4.0.3 and up"/>
  </r>
  <r>
    <x v="15"/>
    <x v="5434"/>
    <x v="23"/>
    <x v="534"/>
    <x v="153"/>
    <n v="6451.2"/>
    <b v="0"/>
    <s v="1,000+"/>
    <x v="11"/>
    <x v="1"/>
    <n v="2.99"/>
    <x v="0"/>
    <s v="Sports"/>
    <d v="2018-04-17T00:00:00"/>
    <n v="3.7"/>
    <s v="4.4 and up"/>
  </r>
  <r>
    <x v="18"/>
    <x v="5430"/>
    <x v="11"/>
    <x v="986"/>
    <x v="46"/>
    <n v="27648"/>
    <b v="0"/>
    <s v="10,000+"/>
    <x v="0"/>
    <x v="0"/>
    <n v="0"/>
    <x v="0"/>
    <s v="Finance"/>
    <d v="2017-08-20T00:00:00"/>
    <n v="1.8"/>
    <s v="4.1 and up"/>
  </r>
  <r>
    <x v="13"/>
    <x v="5435"/>
    <x v="25"/>
    <x v="1942"/>
    <x v="8"/>
    <n v="3174.4"/>
    <b v="0"/>
    <s v="500+"/>
    <x v="15"/>
    <x v="1"/>
    <n v="3.99"/>
    <x v="0"/>
    <s v="Tools"/>
    <d v="2018-06-01T00:00:00"/>
    <s v="2.0.0"/>
    <s v="5.0 and up"/>
  </r>
  <r>
    <x v="11"/>
    <x v="5436"/>
    <x v="20"/>
    <x v="537"/>
    <x v="29"/>
    <b v="0"/>
    <b v="0"/>
    <s v="100+"/>
    <x v="14"/>
    <x v="0"/>
    <n v="0"/>
    <x v="1"/>
    <s v="Social"/>
    <d v="2018-06-13T00:00:00"/>
    <s v="1.16.21"/>
    <s v="4.1 and up"/>
  </r>
  <r>
    <x v="16"/>
    <x v="5437"/>
    <x v="6"/>
    <x v="1917"/>
    <x v="47"/>
    <n v="2560"/>
    <b v="0"/>
    <s v="10,000+"/>
    <x v="0"/>
    <x v="0"/>
    <n v="0"/>
    <x v="0"/>
    <s v="Communication"/>
    <d v="2018-03-31T00:00:00"/>
    <n v="4.5"/>
    <s v="6.0 and up"/>
  </r>
  <r>
    <x v="13"/>
    <x v="5438"/>
    <x v="3"/>
    <x v="3493"/>
    <x v="76"/>
    <n v="5120"/>
    <b v="0"/>
    <s v="10,000+"/>
    <x v="0"/>
    <x v="0"/>
    <n v="0"/>
    <x v="0"/>
    <s v="Books &amp; Reference"/>
    <d v="2017-08-28T00:00:00"/>
    <s v="4.4.5"/>
    <s v="4.0 and up"/>
  </r>
  <r>
    <x v="17"/>
    <x v="5439"/>
    <x v="23"/>
    <x v="4281"/>
    <x v="153"/>
    <n v="6451.2"/>
    <b v="0"/>
    <s v="50,000+"/>
    <x v="5"/>
    <x v="0"/>
    <n v="0"/>
    <x v="0"/>
    <s v="Sports"/>
    <d v="2018-04-17T00:00:00"/>
    <n v="3.7"/>
    <s v="4.4 and up"/>
  </r>
  <r>
    <x v="11"/>
    <x v="5440"/>
    <x v="3"/>
    <x v="175"/>
    <x v="104"/>
    <n v="7987.2"/>
    <b v="0"/>
    <s v="100+"/>
    <x v="14"/>
    <x v="0"/>
    <n v="0"/>
    <x v="0"/>
    <s v="Books &amp; Reference"/>
    <d v="2017-07-31T00:00:00"/>
    <n v="1"/>
    <s v="4.0 and up"/>
  </r>
  <r>
    <x v="3"/>
    <x v="5441"/>
    <x v="23"/>
    <x v="4489"/>
    <x v="129"/>
    <n v="4915.2"/>
    <b v="0"/>
    <s v="100,000+"/>
    <x v="4"/>
    <x v="0"/>
    <n v="0"/>
    <x v="0"/>
    <s v="Sports"/>
    <d v="2017-11-27T00:00:00"/>
    <n v="4"/>
    <s v="4.1 and up"/>
  </r>
  <r>
    <x v="4"/>
    <x v="5442"/>
    <x v="3"/>
    <x v="528"/>
    <x v="29"/>
    <b v="0"/>
    <b v="0"/>
    <s v="1,000+"/>
    <x v="11"/>
    <x v="0"/>
    <n v="0"/>
    <x v="0"/>
    <s v="Books &amp; Reference"/>
    <d v="2016-10-20T00:00:00"/>
    <s v="Varies with device"/>
    <s v="Varies with device"/>
  </r>
  <r>
    <x v="20"/>
    <x v="5443"/>
    <x v="18"/>
    <x v="530"/>
    <x v="25"/>
    <n v="9420.7999999999993"/>
    <b v="0"/>
    <s v="1,000+"/>
    <x v="11"/>
    <x v="0"/>
    <n v="0"/>
    <x v="0"/>
    <s v="Education"/>
    <d v="2018-01-24T00:00:00"/>
    <n v="1"/>
    <s v="4.1 and up"/>
  </r>
  <r>
    <x v="18"/>
    <x v="5444"/>
    <x v="1"/>
    <x v="175"/>
    <x v="155"/>
    <n v="34816"/>
    <b v="0"/>
    <s v="100+"/>
    <x v="14"/>
    <x v="0"/>
    <n v="0"/>
    <x v="0"/>
    <s v="Auto &amp; Vehicles"/>
    <d v="2018-06-08T00:00:00"/>
    <s v="1.10.1"/>
    <s v="5.0 and up"/>
  </r>
  <r>
    <x v="11"/>
    <x v="5445"/>
    <x v="25"/>
    <x v="530"/>
    <x v="142"/>
    <n v="48128"/>
    <b v="0"/>
    <s v="1,000+"/>
    <x v="11"/>
    <x v="0"/>
    <n v="0"/>
    <x v="0"/>
    <s v="Tools"/>
    <d v="2017-05-17T00:00:00"/>
    <n v="1.2"/>
    <s v="4.0.3 and up"/>
  </r>
  <r>
    <x v="11"/>
    <x v="5446"/>
    <x v="20"/>
    <x v="424"/>
    <x v="134"/>
    <n v="8294.4"/>
    <b v="0"/>
    <s v="10+"/>
    <x v="16"/>
    <x v="0"/>
    <n v="0"/>
    <x v="1"/>
    <s v="Social"/>
    <d v="2016-11-01T00:00:00"/>
    <s v="1.1.1"/>
    <s v="4.4 and up"/>
  </r>
  <r>
    <x v="5"/>
    <x v="5447"/>
    <x v="13"/>
    <x v="4490"/>
    <x v="47"/>
    <n v="2560"/>
    <b v="0"/>
    <s v="10,000+"/>
    <x v="0"/>
    <x v="0"/>
    <n v="0"/>
    <x v="0"/>
    <s v="Health &amp; Fitness"/>
    <d v="2018-05-09T00:00:00"/>
    <s v="1.3.3"/>
    <s v="4.4 and up"/>
  </r>
  <r>
    <x v="15"/>
    <x v="5448"/>
    <x v="21"/>
    <x v="24"/>
    <x v="135"/>
    <n v="36864"/>
    <b v="0"/>
    <s v="100,000+"/>
    <x v="4"/>
    <x v="0"/>
    <n v="0"/>
    <x v="0"/>
    <s v="Shopping"/>
    <d v="2018-08-03T00:00:00"/>
    <s v="0.8.129"/>
    <s v="4.1 and up"/>
  </r>
  <r>
    <x v="11"/>
    <x v="5449"/>
    <x v="21"/>
    <x v="424"/>
    <x v="32"/>
    <n v="10240"/>
    <b v="0"/>
    <s v="5+"/>
    <x v="18"/>
    <x v="0"/>
    <n v="0"/>
    <x v="0"/>
    <s v="Shopping"/>
    <d v="2017-10-31T00:00:00"/>
    <n v="1"/>
    <s v="4.1 and up"/>
  </r>
  <r>
    <x v="12"/>
    <x v="5450"/>
    <x v="11"/>
    <x v="530"/>
    <x v="116"/>
    <n v="6348.8"/>
    <b v="0"/>
    <s v="500+"/>
    <x v="15"/>
    <x v="0"/>
    <n v="0"/>
    <x v="0"/>
    <s v="Finance"/>
    <d v="2018-08-03T00:00:00"/>
    <s v="2.0.10"/>
    <s v="4.0.3 and up"/>
  </r>
  <r>
    <x v="11"/>
    <x v="5451"/>
    <x v="19"/>
    <x v="532"/>
    <x v="32"/>
    <n v="10240"/>
    <b v="0"/>
    <s v="100+"/>
    <x v="14"/>
    <x v="0"/>
    <n v="0"/>
    <x v="0"/>
    <s v="Medical"/>
    <d v="2018-04-09T00:00:00"/>
    <s v="1.0.8"/>
    <s v="4.3 and up"/>
  </r>
  <r>
    <x v="4"/>
    <x v="5452"/>
    <x v="23"/>
    <x v="4491"/>
    <x v="128"/>
    <n v="4505.6000000000004"/>
    <b v="0"/>
    <s v="100,000+"/>
    <x v="4"/>
    <x v="0"/>
    <n v="0"/>
    <x v="0"/>
    <s v="Sports"/>
    <d v="2017-02-09T00:00:00"/>
    <n v="2.9"/>
    <s v="4.1 and up"/>
  </r>
  <r>
    <x v="13"/>
    <x v="5453"/>
    <x v="13"/>
    <x v="3419"/>
    <x v="56"/>
    <n v="18432"/>
    <b v="0"/>
    <s v="1,000+"/>
    <x v="11"/>
    <x v="0"/>
    <n v="0"/>
    <x v="0"/>
    <s v="Health &amp; Fitness"/>
    <d v="2018-06-11T00:00:00"/>
    <s v="1.5.12"/>
    <s v="4.1 and up"/>
  </r>
  <r>
    <x v="11"/>
    <x v="5454"/>
    <x v="21"/>
    <x v="537"/>
    <x v="48"/>
    <n v="16384"/>
    <b v="0"/>
    <s v="500+"/>
    <x v="15"/>
    <x v="0"/>
    <n v="0"/>
    <x v="0"/>
    <s v="Shopping"/>
    <d v="2018-03-14T00:00:00"/>
    <n v="2.5299999999999998"/>
    <s v="4.1 and up"/>
  </r>
  <r>
    <x v="11"/>
    <x v="5455"/>
    <x v="12"/>
    <x v="424"/>
    <x v="29"/>
    <b v="0"/>
    <b v="0"/>
    <s v="1+"/>
    <x v="17"/>
    <x v="0"/>
    <n v="0"/>
    <x v="0"/>
    <s v="Food &amp; Drink"/>
    <d v="2018-08-01T00:00:00"/>
    <s v="Varies with device"/>
    <s v="Varies with device"/>
  </r>
  <r>
    <x v="11"/>
    <x v="5456"/>
    <x v="11"/>
    <x v="530"/>
    <x v="73"/>
    <n v="10137.6"/>
    <b v="0"/>
    <s v="500+"/>
    <x v="15"/>
    <x v="0"/>
    <n v="0"/>
    <x v="0"/>
    <s v="Finance"/>
    <d v="2016-10-25T00:00:00"/>
    <n v="1.1000000000000001"/>
    <s v="2.3.3 and up"/>
  </r>
  <r>
    <x v="11"/>
    <x v="5457"/>
    <x v="27"/>
    <x v="175"/>
    <x v="68"/>
    <n v="22528"/>
    <b v="0"/>
    <s v="10+"/>
    <x v="16"/>
    <x v="0"/>
    <n v="0"/>
    <x v="0"/>
    <s v="Productivity"/>
    <d v="2018-05-04T00:00:00"/>
    <s v="1.4.0"/>
    <s v="4.3 and up"/>
  </r>
  <r>
    <x v="11"/>
    <x v="5458"/>
    <x v="23"/>
    <x v="820"/>
    <x v="139"/>
    <n v="1945.6"/>
    <b v="0"/>
    <s v="500+"/>
    <x v="15"/>
    <x v="0"/>
    <n v="0"/>
    <x v="0"/>
    <s v="Sports"/>
    <d v="2017-12-11T00:00:00"/>
    <n v="1.3"/>
    <s v="4.0.3 and up"/>
  </r>
  <r>
    <x v="11"/>
    <x v="5459"/>
    <x v="18"/>
    <x v="424"/>
    <x v="34"/>
    <n v="26624"/>
    <b v="0"/>
    <s v="10+"/>
    <x v="16"/>
    <x v="0"/>
    <n v="0"/>
    <x v="0"/>
    <s v="Entertainment"/>
    <d v="2017-08-12T00:00:00"/>
    <s v="1.0.1"/>
    <s v="2.2 and up"/>
  </r>
  <r>
    <x v="20"/>
    <x v="5460"/>
    <x v="13"/>
    <x v="532"/>
    <x v="132"/>
    <n v="9523.2000000000007"/>
    <b v="0"/>
    <s v="100+"/>
    <x v="14"/>
    <x v="0"/>
    <n v="0"/>
    <x v="0"/>
    <s v="Health &amp; Fitness"/>
    <d v="2017-10-09T00:00:00"/>
    <s v="0.0.1"/>
    <s v="4.1 and up"/>
  </r>
  <r>
    <x v="4"/>
    <x v="5461"/>
    <x v="6"/>
    <x v="4492"/>
    <x v="29"/>
    <b v="0"/>
    <b v="0"/>
    <s v="1,000,000+"/>
    <x v="6"/>
    <x v="0"/>
    <n v="0"/>
    <x v="0"/>
    <s v="Communication"/>
    <d v="2018-05-22T00:00:00"/>
    <s v="1.0.2"/>
    <s v="4.0.3 and up"/>
  </r>
  <r>
    <x v="4"/>
    <x v="5462"/>
    <x v="28"/>
    <x v="4493"/>
    <x v="29"/>
    <b v="0"/>
    <b v="0"/>
    <s v="1,000,000+"/>
    <x v="6"/>
    <x v="0"/>
    <n v="0"/>
    <x v="0"/>
    <s v="Parenting"/>
    <d v="2018-06-22T00:00:00"/>
    <s v="Varies with device"/>
    <s v="Varies with device"/>
  </r>
  <r>
    <x v="11"/>
    <x v="5463"/>
    <x v="18"/>
    <x v="175"/>
    <x v="9"/>
    <n v="28672"/>
    <b v="0"/>
    <s v="1,000+"/>
    <x v="11"/>
    <x v="0"/>
    <n v="0"/>
    <x v="0"/>
    <s v="Educational"/>
    <d v="2016-12-21T00:00:00"/>
    <s v="v1.2"/>
    <s v="4.0 and up"/>
  </r>
  <r>
    <x v="11"/>
    <x v="5464"/>
    <x v="27"/>
    <x v="820"/>
    <x v="32"/>
    <n v="10240"/>
    <b v="0"/>
    <s v="50+"/>
    <x v="13"/>
    <x v="0"/>
    <n v="0"/>
    <x v="0"/>
    <s v="Productivity"/>
    <d v="2018-07-19T00:00:00"/>
    <s v="1.3.2"/>
    <s v="4.1 and up"/>
  </r>
  <r>
    <x v="5"/>
    <x v="5465"/>
    <x v="23"/>
    <x v="4494"/>
    <x v="27"/>
    <n v="11264"/>
    <b v="0"/>
    <s v="10,000+"/>
    <x v="0"/>
    <x v="0"/>
    <n v="0"/>
    <x v="0"/>
    <s v="Sports"/>
    <d v="2018-07-31T00:00:00"/>
    <s v="2.0.5"/>
    <s v="4.4 and up"/>
  </r>
  <r>
    <x v="27"/>
    <x v="5466"/>
    <x v="19"/>
    <x v="537"/>
    <x v="83"/>
    <n v="2355.1999999999998"/>
    <b v="0"/>
    <s v="100+"/>
    <x v="14"/>
    <x v="0"/>
    <n v="0"/>
    <x v="0"/>
    <s v="Medical"/>
    <d v="2016-12-14T00:00:00"/>
    <s v="1.1.3"/>
    <s v="4.3 and up"/>
  </r>
  <r>
    <x v="3"/>
    <x v="5467"/>
    <x v="23"/>
    <x v="39"/>
    <x v="128"/>
    <n v="4505.6000000000004"/>
    <b v="0"/>
    <s v="1,000+"/>
    <x v="11"/>
    <x v="1"/>
    <n v="0.99"/>
    <x v="0"/>
    <s v="Sports"/>
    <d v="2017-02-09T00:00:00"/>
    <n v="2.9"/>
    <s v="4.1 and up"/>
  </r>
  <r>
    <x v="11"/>
    <x v="5468"/>
    <x v="3"/>
    <x v="424"/>
    <x v="35"/>
    <n v="8192"/>
    <b v="0"/>
    <s v="100+"/>
    <x v="14"/>
    <x v="0"/>
    <n v="0"/>
    <x v="0"/>
    <s v="Books &amp; Reference"/>
    <d v="2017-07-28T00:00:00"/>
    <n v="1"/>
    <s v="4.0 and up"/>
  </r>
  <r>
    <x v="10"/>
    <x v="5469"/>
    <x v="27"/>
    <x v="175"/>
    <x v="32"/>
    <n v="10240"/>
    <b v="0"/>
    <s v="10+"/>
    <x v="16"/>
    <x v="0"/>
    <n v="0"/>
    <x v="0"/>
    <s v="Productivity"/>
    <d v="2018-07-24T00:00:00"/>
    <s v="1.3.3"/>
    <s v="4.1 and up"/>
  </r>
  <r>
    <x v="20"/>
    <x v="5470"/>
    <x v="25"/>
    <x v="537"/>
    <x v="67"/>
    <n v="3788.8"/>
    <b v="0"/>
    <s v="10+"/>
    <x v="16"/>
    <x v="0"/>
    <n v="0"/>
    <x v="0"/>
    <s v="Tools"/>
    <d v="2018-07-13T00:00:00"/>
    <n v="2"/>
    <s v="4.4 and up"/>
  </r>
  <r>
    <x v="13"/>
    <x v="5471"/>
    <x v="17"/>
    <x v="527"/>
    <x v="12"/>
    <n v="21504"/>
    <b v="0"/>
    <s v="500+"/>
    <x v="15"/>
    <x v="0"/>
    <n v="0"/>
    <x v="0"/>
    <s v="Word"/>
    <d v="2018-06-22T00:00:00"/>
    <n v="1"/>
    <s v="4.4 and up"/>
  </r>
  <r>
    <x v="2"/>
    <x v="5472"/>
    <x v="23"/>
    <x v="1868"/>
    <x v="24"/>
    <n v="4710.3999999999996"/>
    <b v="0"/>
    <s v="1,000+"/>
    <x v="11"/>
    <x v="1"/>
    <n v="0.99"/>
    <x v="0"/>
    <s v="Sports"/>
    <d v="2017-10-06T00:00:00"/>
    <n v="3.9"/>
    <s v="4.1 and up"/>
  </r>
  <r>
    <x v="3"/>
    <x v="146"/>
    <x v="3"/>
    <x v="4495"/>
    <x v="29"/>
    <b v="0"/>
    <b v="0"/>
    <s v="10,000,000+"/>
    <x v="7"/>
    <x v="0"/>
    <n v="0"/>
    <x v="1"/>
    <s v="Books &amp; Reference"/>
    <d v="2018-04-25T00:00:00"/>
    <s v="Varies with device"/>
    <s v="Varies with device"/>
  </r>
  <r>
    <x v="1"/>
    <x v="5473"/>
    <x v="11"/>
    <x v="4496"/>
    <x v="124"/>
    <n v="46080"/>
    <b v="0"/>
    <s v="500,000+"/>
    <x v="1"/>
    <x v="0"/>
    <n v="0"/>
    <x v="0"/>
    <s v="Finance"/>
    <d v="2018-07-06T00:00:00"/>
    <n v="5.0999999999999996"/>
    <s v="4.4 and up"/>
  </r>
  <r>
    <x v="11"/>
    <x v="5474"/>
    <x v="18"/>
    <x v="556"/>
    <x v="19"/>
    <n v="4300.8"/>
    <b v="0"/>
    <s v="5,000+"/>
    <x v="8"/>
    <x v="0"/>
    <n v="0"/>
    <x v="0"/>
    <s v="Entertainment"/>
    <d v="2018-01-12T00:00:00"/>
    <s v="1.0.3"/>
    <s v="4.4 and up"/>
  </r>
  <r>
    <x v="9"/>
    <x v="5475"/>
    <x v="21"/>
    <x v="4497"/>
    <x v="146"/>
    <n v="7782.4"/>
    <b v="0"/>
    <s v="100,000+"/>
    <x v="4"/>
    <x v="0"/>
    <n v="0"/>
    <x v="0"/>
    <s v="Shopping"/>
    <d v="2018-03-19T00:00:00"/>
    <s v="3.0.2"/>
    <s v="4.1 and up"/>
  </r>
  <r>
    <x v="18"/>
    <x v="5476"/>
    <x v="3"/>
    <x v="4498"/>
    <x v="44"/>
    <n v="8806.4"/>
    <b v="0"/>
    <s v="500,000+"/>
    <x v="1"/>
    <x v="0"/>
    <n v="0"/>
    <x v="0"/>
    <s v="Books &amp; Reference"/>
    <d v="2018-07-26T00:00:00"/>
    <s v="v1.1.6"/>
    <s v="4.1 and up"/>
  </r>
  <r>
    <x v="11"/>
    <x v="5477"/>
    <x v="16"/>
    <x v="424"/>
    <x v="31"/>
    <n v="15360"/>
    <b v="0"/>
    <s v="100+"/>
    <x v="14"/>
    <x v="0"/>
    <n v="0"/>
    <x v="0"/>
    <s v="Lifestyle"/>
    <d v="2018-06-02T00:00:00"/>
    <n v="2.13"/>
    <s v="4.0.3 and up"/>
  </r>
  <r>
    <x v="15"/>
    <x v="5478"/>
    <x v="11"/>
    <x v="4499"/>
    <x v="280"/>
    <b v="0"/>
    <n v="70"/>
    <s v="100,000+"/>
    <x v="4"/>
    <x v="0"/>
    <n v="0"/>
    <x v="0"/>
    <s v="Finance"/>
    <d v="2012-07-20T00:00:00"/>
    <n v="1"/>
    <s v="1.5 and up"/>
  </r>
  <r>
    <x v="22"/>
    <x v="5479"/>
    <x v="4"/>
    <x v="4500"/>
    <x v="16"/>
    <n v="17408"/>
    <b v="0"/>
    <s v="100,000+"/>
    <x v="4"/>
    <x v="0"/>
    <n v="0"/>
    <x v="0"/>
    <s v="Business"/>
    <d v="2018-07-12T00:00:00"/>
    <n v="9"/>
    <s v="5.0 and up"/>
  </r>
  <r>
    <x v="7"/>
    <x v="5480"/>
    <x v="15"/>
    <x v="1917"/>
    <x v="281"/>
    <b v="0"/>
    <n v="812"/>
    <s v="10,000+"/>
    <x v="0"/>
    <x v="0"/>
    <n v="0"/>
    <x v="0"/>
    <s v="Libraries &amp; Demo"/>
    <d v="2017-02-05T00:00:00"/>
    <s v="2.3.2"/>
    <s v="1.6 and up"/>
  </r>
  <r>
    <x v="10"/>
    <x v="5481"/>
    <x v="2"/>
    <x v="175"/>
    <x v="78"/>
    <n v="13312"/>
    <b v="0"/>
    <s v="100+"/>
    <x v="14"/>
    <x v="0"/>
    <n v="0"/>
    <x v="0"/>
    <s v="Beauty"/>
    <d v="2018-03-06T00:00:00"/>
    <s v="1.0.8"/>
    <s v="4.0.3 and up"/>
  </r>
  <r>
    <x v="0"/>
    <x v="5482"/>
    <x v="15"/>
    <x v="78"/>
    <x v="282"/>
    <b v="0"/>
    <n v="442"/>
    <s v="10,000+"/>
    <x v="0"/>
    <x v="0"/>
    <n v="0"/>
    <x v="0"/>
    <s v="Libraries &amp; Demo"/>
    <d v="2017-02-05T00:00:00"/>
    <s v="2.3.2"/>
    <s v="1.6 and up"/>
  </r>
  <r>
    <x v="11"/>
    <x v="5483"/>
    <x v="25"/>
    <x v="541"/>
    <x v="138"/>
    <n v="2048"/>
    <b v="0"/>
    <s v="10+"/>
    <x v="16"/>
    <x v="1"/>
    <n v="0.99"/>
    <x v="0"/>
    <s v="Tools"/>
    <d v="2015-03-27T00:00:00"/>
    <s v="1.0.0"/>
    <s v="4.0.3 and up"/>
  </r>
  <r>
    <x v="2"/>
    <x v="162"/>
    <x v="3"/>
    <x v="4501"/>
    <x v="29"/>
    <b v="0"/>
    <b v="0"/>
    <s v="500,000+"/>
    <x v="1"/>
    <x v="0"/>
    <n v="0"/>
    <x v="0"/>
    <s v="Books &amp; Reference"/>
    <d v="2018-04-25T00:00:00"/>
    <s v="Varies with device"/>
    <s v="Varies with device"/>
  </r>
  <r>
    <x v="10"/>
    <x v="5484"/>
    <x v="15"/>
    <x v="1858"/>
    <x v="283"/>
    <b v="0"/>
    <n v="842"/>
    <s v="5,000+"/>
    <x v="8"/>
    <x v="0"/>
    <n v="0"/>
    <x v="0"/>
    <s v="Libraries &amp; Demo"/>
    <d v="2017-02-05T00:00:00"/>
    <s v="2.3.2"/>
    <s v="1.6 and up"/>
  </r>
  <r>
    <x v="19"/>
    <x v="5485"/>
    <x v="11"/>
    <x v="4266"/>
    <x v="45"/>
    <n v="2457.6"/>
    <b v="0"/>
    <s v="10,000+"/>
    <x v="0"/>
    <x v="0"/>
    <n v="0"/>
    <x v="0"/>
    <s v="Finance"/>
    <d v="2018-02-13T00:00:00"/>
    <s v="2.0.9"/>
    <s v="4.0 and up"/>
  </r>
  <r>
    <x v="5"/>
    <x v="5486"/>
    <x v="15"/>
    <x v="2473"/>
    <x v="284"/>
    <b v="0"/>
    <n v="417"/>
    <s v="1,000+"/>
    <x v="11"/>
    <x v="0"/>
    <n v="0"/>
    <x v="0"/>
    <s v="Libraries &amp; Demo"/>
    <d v="2017-02-05T00:00:00"/>
    <s v="2.3.2"/>
    <s v="1.6 and up"/>
  </r>
  <r>
    <x v="9"/>
    <x v="5487"/>
    <x v="23"/>
    <x v="425"/>
    <x v="5"/>
    <n v="5734.4"/>
    <b v="0"/>
    <s v="100+"/>
    <x v="14"/>
    <x v="0"/>
    <n v="0"/>
    <x v="0"/>
    <s v="Sports"/>
    <d v="2018-05-17T00:00:00"/>
    <n v="4.5999999999999996"/>
    <s v="4.3 and up"/>
  </r>
  <r>
    <x v="1"/>
    <x v="5488"/>
    <x v="15"/>
    <x v="3629"/>
    <x v="285"/>
    <b v="0"/>
    <n v="412"/>
    <s v="10,000+"/>
    <x v="0"/>
    <x v="0"/>
    <n v="0"/>
    <x v="0"/>
    <s v="Libraries &amp; Demo"/>
    <d v="2017-02-05T00:00:00"/>
    <s v="2.3.2"/>
    <s v="1.6 and up"/>
  </r>
  <r>
    <x v="7"/>
    <x v="5489"/>
    <x v="15"/>
    <x v="2839"/>
    <x v="286"/>
    <b v="0"/>
    <n v="459"/>
    <s v="10,000+"/>
    <x v="0"/>
    <x v="0"/>
    <n v="0"/>
    <x v="0"/>
    <s v="Libraries &amp; Demo"/>
    <d v="2017-02-05T00:00:00"/>
    <s v="2.3.2"/>
    <s v="1.6 and up"/>
  </r>
  <r>
    <x v="2"/>
    <x v="5490"/>
    <x v="3"/>
    <x v="3608"/>
    <x v="155"/>
    <n v="34816"/>
    <b v="0"/>
    <s v="5,000+"/>
    <x v="8"/>
    <x v="0"/>
    <n v="0"/>
    <x v="0"/>
    <s v="Books &amp; Reference"/>
    <d v="2018-04-30T00:00:00"/>
    <s v="1.1.3"/>
    <s v="4.4 and up"/>
  </r>
  <r>
    <x v="10"/>
    <x v="5491"/>
    <x v="15"/>
    <x v="539"/>
    <x v="287"/>
    <b v="0"/>
    <n v="478"/>
    <s v="1,000+"/>
    <x v="11"/>
    <x v="0"/>
    <n v="0"/>
    <x v="0"/>
    <s v="Libraries &amp; Demo"/>
    <d v="2017-02-05T00:00:00"/>
    <s v="2.3.2"/>
    <s v="1.6 and up"/>
  </r>
  <r>
    <x v="11"/>
    <x v="5492"/>
    <x v="4"/>
    <x v="175"/>
    <x v="32"/>
    <n v="10240"/>
    <b v="0"/>
    <s v="100+"/>
    <x v="14"/>
    <x v="0"/>
    <n v="0"/>
    <x v="1"/>
    <s v="Business"/>
    <d v="2017-09-28T00:00:00"/>
    <s v="v2.7.11.6"/>
    <s v="4.1 and up"/>
  </r>
  <r>
    <x v="11"/>
    <x v="5493"/>
    <x v="27"/>
    <x v="424"/>
    <x v="116"/>
    <n v="6348.8"/>
    <b v="0"/>
    <s v="10+"/>
    <x v="16"/>
    <x v="0"/>
    <n v="0"/>
    <x v="0"/>
    <s v="Productivity"/>
    <d v="2017-12-07T00:00:00"/>
    <n v="1"/>
    <s v="2.3 and up"/>
  </r>
  <r>
    <x v="10"/>
    <x v="5494"/>
    <x v="15"/>
    <x v="1858"/>
    <x v="288"/>
    <b v="0"/>
    <n v="335"/>
    <s v="5,000+"/>
    <x v="8"/>
    <x v="0"/>
    <n v="0"/>
    <x v="0"/>
    <s v="Libraries &amp; Demo"/>
    <d v="2017-02-05T00:00:00"/>
    <s v="2.3.2"/>
    <s v="1.6 and up"/>
  </r>
  <r>
    <x v="15"/>
    <x v="5495"/>
    <x v="31"/>
    <x v="3812"/>
    <x v="122"/>
    <n v="3891.2"/>
    <b v="0"/>
    <s v="50,000+"/>
    <x v="5"/>
    <x v="0"/>
    <n v="0"/>
    <x v="0"/>
    <s v="News &amp; Magazines"/>
    <d v="2018-08-05T00:00:00"/>
    <n v="4.4000000000000004"/>
    <s v="4.0.3 and up"/>
  </r>
  <r>
    <x v="0"/>
    <x v="5496"/>
    <x v="15"/>
    <x v="543"/>
    <x v="289"/>
    <b v="0"/>
    <n v="782"/>
    <s v="10,000+"/>
    <x v="0"/>
    <x v="0"/>
    <n v="0"/>
    <x v="0"/>
    <s v="Libraries &amp; Demo"/>
    <d v="2017-02-05T00:00:00"/>
    <s v="2.3.2"/>
    <s v="1.6 and up"/>
  </r>
  <r>
    <x v="5"/>
    <x v="5497"/>
    <x v="15"/>
    <x v="112"/>
    <x v="290"/>
    <b v="0"/>
    <n v="721"/>
    <s v="5,000+"/>
    <x v="8"/>
    <x v="0"/>
    <n v="0"/>
    <x v="0"/>
    <s v="Libraries &amp; Demo"/>
    <d v="2017-02-05T00:00:00"/>
    <s v="2.3.2"/>
    <s v="1.6 and up"/>
  </r>
  <r>
    <x v="10"/>
    <x v="5498"/>
    <x v="15"/>
    <x v="3173"/>
    <x v="291"/>
    <b v="0"/>
    <n v="430"/>
    <s v="5,000+"/>
    <x v="8"/>
    <x v="0"/>
    <n v="0"/>
    <x v="0"/>
    <s v="Libraries &amp; Demo"/>
    <d v="2017-02-05T00:00:00"/>
    <s v="2.3.2"/>
    <s v="1.6 and up"/>
  </r>
  <r>
    <x v="1"/>
    <x v="5499"/>
    <x v="15"/>
    <x v="1752"/>
    <x v="292"/>
    <b v="0"/>
    <n v="429"/>
    <s v="10,000+"/>
    <x v="0"/>
    <x v="0"/>
    <n v="0"/>
    <x v="0"/>
    <s v="Libraries &amp; Demo"/>
    <d v="2017-02-05T00:00:00"/>
    <s v="2.3.2"/>
    <s v="1.6 and up"/>
  </r>
  <r>
    <x v="14"/>
    <x v="5500"/>
    <x v="15"/>
    <x v="820"/>
    <x v="293"/>
    <b v="0"/>
    <n v="192"/>
    <s v="1,000+"/>
    <x v="11"/>
    <x v="0"/>
    <n v="0"/>
    <x v="0"/>
    <s v="Libraries &amp; Demo"/>
    <d v="2017-02-05T00:00:00"/>
    <s v="2.3.2"/>
    <s v="1.6 and up"/>
  </r>
  <r>
    <x v="11"/>
    <x v="5501"/>
    <x v="15"/>
    <x v="288"/>
    <x v="294"/>
    <b v="0"/>
    <n v="200"/>
    <s v="5,000+"/>
    <x v="8"/>
    <x v="0"/>
    <n v="0"/>
    <x v="0"/>
    <s v="Libraries &amp; Demo"/>
    <d v="2017-02-05T00:00:00"/>
    <s v="2.3.2"/>
    <s v="1.6 and up"/>
  </r>
  <r>
    <x v="11"/>
    <x v="5502"/>
    <x v="6"/>
    <x v="540"/>
    <x v="78"/>
    <n v="13312"/>
    <b v="0"/>
    <s v="1,000+"/>
    <x v="11"/>
    <x v="0"/>
    <n v="0"/>
    <x v="0"/>
    <s v="Communication"/>
    <d v="2017-11-29T00:00:00"/>
    <s v="2.0.14.4"/>
    <s v="2.3 and up"/>
  </r>
  <r>
    <x v="8"/>
    <x v="5503"/>
    <x v="27"/>
    <x v="16"/>
    <x v="47"/>
    <n v="2560"/>
    <b v="0"/>
    <s v="1,000+"/>
    <x v="11"/>
    <x v="0"/>
    <n v="0"/>
    <x v="0"/>
    <s v="Productivity"/>
    <d v="2017-06-05T00:00:00"/>
    <s v="1.2.3"/>
    <s v="4.0 and up"/>
  </r>
  <r>
    <x v="11"/>
    <x v="5504"/>
    <x v="4"/>
    <x v="424"/>
    <x v="50"/>
    <n v="9113.6"/>
    <b v="0"/>
    <s v="50+"/>
    <x v="13"/>
    <x v="0"/>
    <n v="0"/>
    <x v="0"/>
    <s v="Business"/>
    <d v="2017-10-04T00:00:00"/>
    <n v="1.8"/>
    <s v="4.1 and up"/>
  </r>
  <r>
    <x v="5"/>
    <x v="5505"/>
    <x v="15"/>
    <x v="1855"/>
    <x v="284"/>
    <b v="0"/>
    <n v="417"/>
    <s v="5,000+"/>
    <x v="8"/>
    <x v="0"/>
    <n v="0"/>
    <x v="0"/>
    <s v="Libraries &amp; Demo"/>
    <d v="2017-02-05T00:00:00"/>
    <s v="2.3.2"/>
    <s v="1.6 and up"/>
  </r>
  <r>
    <x v="23"/>
    <x v="5506"/>
    <x v="18"/>
    <x v="85"/>
    <x v="29"/>
    <b v="0"/>
    <b v="0"/>
    <s v="50,000+"/>
    <x v="5"/>
    <x v="0"/>
    <n v="0"/>
    <x v="0"/>
    <s v="Education"/>
    <d v="2018-07-18T00:00:00"/>
    <s v="Varies with device"/>
    <s v="Varies with device"/>
  </r>
  <r>
    <x v="4"/>
    <x v="5507"/>
    <x v="15"/>
    <x v="289"/>
    <x v="295"/>
    <b v="0"/>
    <n v="460"/>
    <s v="1,000+"/>
    <x v="11"/>
    <x v="0"/>
    <n v="0"/>
    <x v="0"/>
    <s v="Libraries &amp; Demo"/>
    <d v="2017-02-05T00:00:00"/>
    <s v="2.3.2"/>
    <s v="1.6 and up"/>
  </r>
  <r>
    <x v="3"/>
    <x v="5508"/>
    <x v="17"/>
    <x v="3721"/>
    <x v="77"/>
    <n v="6041.6"/>
    <b v="0"/>
    <s v="5,000+"/>
    <x v="8"/>
    <x v="1"/>
    <n v="6.99"/>
    <x v="1"/>
    <s v="Adventure"/>
    <d v="2018-06-04T00:00:00"/>
    <s v="1.0.36"/>
    <s v="4.0 and up"/>
  </r>
  <r>
    <x v="0"/>
    <x v="5509"/>
    <x v="15"/>
    <x v="131"/>
    <x v="296"/>
    <b v="0"/>
    <n v="728"/>
    <s v="10,000+"/>
    <x v="0"/>
    <x v="0"/>
    <n v="0"/>
    <x v="0"/>
    <s v="Libraries &amp; Demo"/>
    <d v="2017-02-05T00:00:00"/>
    <s v="2.3.2"/>
    <s v="1.6 and up"/>
  </r>
  <r>
    <x v="6"/>
    <x v="5510"/>
    <x v="15"/>
    <x v="129"/>
    <x v="297"/>
    <b v="0"/>
    <n v="496"/>
    <s v="1,000+"/>
    <x v="11"/>
    <x v="0"/>
    <n v="0"/>
    <x v="0"/>
    <s v="Libraries &amp; Demo"/>
    <d v="2017-02-05T00:00:00"/>
    <s v="2.3.2"/>
    <s v="1.6 and up"/>
  </r>
  <r>
    <x v="0"/>
    <x v="5511"/>
    <x v="15"/>
    <x v="1175"/>
    <x v="298"/>
    <b v="0"/>
    <n v="816"/>
    <s v="10,000+"/>
    <x v="0"/>
    <x v="0"/>
    <n v="0"/>
    <x v="0"/>
    <s v="Libraries &amp; Demo"/>
    <d v="2017-02-05T00:00:00"/>
    <s v="2.3.2"/>
    <s v="1.6 and up"/>
  </r>
  <r>
    <x v="8"/>
    <x v="5512"/>
    <x v="17"/>
    <x v="269"/>
    <x v="153"/>
    <n v="6451.2"/>
    <b v="0"/>
    <s v="1,000+"/>
    <x v="11"/>
    <x v="1"/>
    <n v="6.99"/>
    <x v="0"/>
    <s v="Adventure"/>
    <d v="2018-05-15T00:00:00"/>
    <s v="1.0.9"/>
    <s v="4.0 and up"/>
  </r>
  <r>
    <x v="15"/>
    <x v="5513"/>
    <x v="15"/>
    <x v="1942"/>
    <x v="299"/>
    <b v="0"/>
    <n v="414"/>
    <s v="10,000+"/>
    <x v="0"/>
    <x v="0"/>
    <n v="0"/>
    <x v="0"/>
    <s v="Libraries &amp; Demo"/>
    <d v="2017-02-05T00:00:00"/>
    <s v="2.3.2"/>
    <s v="1.6 and up"/>
  </r>
  <r>
    <x v="1"/>
    <x v="5514"/>
    <x v="15"/>
    <x v="556"/>
    <x v="154"/>
    <b v="0"/>
    <n v="334"/>
    <s v="10,000+"/>
    <x v="0"/>
    <x v="0"/>
    <n v="0"/>
    <x v="0"/>
    <s v="Libraries &amp; Demo"/>
    <d v="2017-02-05T00:00:00"/>
    <s v="2.3.2"/>
    <s v="1.6 and up"/>
  </r>
  <r>
    <x v="5"/>
    <x v="5515"/>
    <x v="15"/>
    <x v="3173"/>
    <x v="300"/>
    <b v="0"/>
    <n v="506"/>
    <s v="5,000+"/>
    <x v="8"/>
    <x v="0"/>
    <n v="0"/>
    <x v="0"/>
    <s v="Libraries &amp; Demo"/>
    <d v="2017-02-05T00:00:00"/>
    <s v="2.3.2"/>
    <s v="1.6 and up"/>
  </r>
  <r>
    <x v="11"/>
    <x v="5516"/>
    <x v="25"/>
    <x v="1942"/>
    <x v="138"/>
    <n v="2048"/>
    <b v="0"/>
    <s v="1,000+"/>
    <x v="11"/>
    <x v="0"/>
    <n v="0"/>
    <x v="0"/>
    <s v="Tools"/>
    <d v="2015-03-27T00:00:00"/>
    <s v="1.0.0"/>
    <s v="4.0.3 and up"/>
  </r>
  <r>
    <x v="3"/>
    <x v="5517"/>
    <x v="16"/>
    <x v="1255"/>
    <x v="83"/>
    <n v="2355.1999999999998"/>
    <b v="0"/>
    <s v="1,000+"/>
    <x v="11"/>
    <x v="0"/>
    <n v="0"/>
    <x v="0"/>
    <s v="Lifestyle"/>
    <d v="2018-04-21T00:00:00"/>
    <s v="2.1.0"/>
    <s v="4.1 and up"/>
  </r>
  <r>
    <x v="11"/>
    <x v="5518"/>
    <x v="27"/>
    <x v="175"/>
    <x v="155"/>
    <n v="34816"/>
    <b v="0"/>
    <s v="50+"/>
    <x v="13"/>
    <x v="0"/>
    <n v="0"/>
    <x v="0"/>
    <s v="Productivity"/>
    <d v="2017-12-04T00:00:00"/>
    <n v="1.2"/>
    <s v="4.0.3 and up"/>
  </r>
  <r>
    <x v="11"/>
    <x v="5519"/>
    <x v="27"/>
    <x v="424"/>
    <x v="93"/>
    <n v="7680"/>
    <b v="0"/>
    <s v="10+"/>
    <x v="16"/>
    <x v="0"/>
    <n v="0"/>
    <x v="0"/>
    <s v="Productivity"/>
    <d v="2017-11-06T00:00:00"/>
    <n v="1"/>
    <s v="2.3 and up"/>
  </r>
  <r>
    <x v="4"/>
    <x v="2044"/>
    <x v="20"/>
    <x v="4502"/>
    <x v="29"/>
    <b v="0"/>
    <b v="0"/>
    <s v="100,000,000+"/>
    <x v="9"/>
    <x v="0"/>
    <n v="0"/>
    <x v="3"/>
    <s v="Social"/>
    <d v="2018-08-02T00:00:00"/>
    <s v="Varies with device"/>
    <s v="Varies with device"/>
  </r>
  <r>
    <x v="5"/>
    <x v="5520"/>
    <x v="17"/>
    <x v="4503"/>
    <x v="165"/>
    <n v="61440"/>
    <b v="0"/>
    <s v="100,000+"/>
    <x v="4"/>
    <x v="1"/>
    <n v="2.99"/>
    <x v="0"/>
    <s v="Card"/>
    <d v="2018-08-03T00:00:00"/>
    <s v="3.4.6"/>
    <s v="4.1 and up"/>
  </r>
  <r>
    <x v="18"/>
    <x v="5521"/>
    <x v="17"/>
    <x v="4504"/>
    <x v="165"/>
    <n v="61440"/>
    <b v="0"/>
    <s v="1,000,000+"/>
    <x v="6"/>
    <x v="0"/>
    <n v="0"/>
    <x v="0"/>
    <s v="Card"/>
    <d v="2018-08-03T00:00:00"/>
    <s v="3.4.6"/>
    <s v="4.1 and up"/>
  </r>
  <r>
    <x v="4"/>
    <x v="5522"/>
    <x v="18"/>
    <x v="1874"/>
    <x v="36"/>
    <n v="8089.6"/>
    <b v="0"/>
    <s v="1,000+"/>
    <x v="11"/>
    <x v="1"/>
    <n v="2.99"/>
    <x v="0"/>
    <s v="Education;Pretend Play"/>
    <d v="2018-05-31T00:00:00"/>
    <s v="2.4.2"/>
    <s v="4.0.3 and up"/>
  </r>
  <r>
    <x v="3"/>
    <x v="5523"/>
    <x v="18"/>
    <x v="1760"/>
    <x v="28"/>
    <n v="24576"/>
    <b v="0"/>
    <s v="10,000+"/>
    <x v="0"/>
    <x v="0"/>
    <n v="0"/>
    <x v="0"/>
    <s v="Casual"/>
    <d v="2018-07-05T00:00:00"/>
    <n v="6"/>
    <s v="4.0 and up"/>
  </r>
  <r>
    <x v="3"/>
    <x v="5524"/>
    <x v="18"/>
    <x v="4505"/>
    <x v="170"/>
    <n v="97280"/>
    <b v="0"/>
    <s v="50,000,000+"/>
    <x v="3"/>
    <x v="0"/>
    <n v="0"/>
    <x v="2"/>
    <s v="Strategy"/>
    <d v="2018-07-18T00:00:00"/>
    <n v="35.119"/>
    <s v="4.0.3 and up"/>
  </r>
  <r>
    <x v="5"/>
    <x v="5525"/>
    <x v="17"/>
    <x v="4506"/>
    <x v="147"/>
    <n v="60416"/>
    <b v="0"/>
    <s v="50,000,000+"/>
    <x v="3"/>
    <x v="0"/>
    <n v="0"/>
    <x v="0"/>
    <s v="Arcade"/>
    <d v="2017-11-09T00:00:00"/>
    <s v="1.3.21"/>
    <s v="4.0.3 and up"/>
  </r>
  <r>
    <x v="7"/>
    <x v="5526"/>
    <x v="18"/>
    <x v="812"/>
    <x v="21"/>
    <n v="23552"/>
    <b v="0"/>
    <s v="1,000+"/>
    <x v="11"/>
    <x v="1"/>
    <n v="2.4900000000000002"/>
    <x v="0"/>
    <s v="Education;Pretend Play"/>
    <d v="2017-12-25T00:00:00"/>
    <n v="2.6"/>
    <s v="4.0.3 and up"/>
  </r>
  <r>
    <x v="4"/>
    <x v="5527"/>
    <x v="17"/>
    <x v="4507"/>
    <x v="10"/>
    <n v="12288"/>
    <b v="0"/>
    <s v="100,000,000+"/>
    <x v="9"/>
    <x v="0"/>
    <n v="0"/>
    <x v="0"/>
    <s v="Arcade"/>
    <d v="2017-09-20T00:00:00"/>
    <s v="1.18.35"/>
    <s v="4.1 and up"/>
  </r>
  <r>
    <x v="11"/>
    <x v="5528"/>
    <x v="17"/>
    <x v="537"/>
    <x v="27"/>
    <n v="11264"/>
    <b v="0"/>
    <s v="100+"/>
    <x v="14"/>
    <x v="1"/>
    <n v="1.99"/>
    <x v="1"/>
    <s v="Card"/>
    <d v="2013-08-27T00:00:00"/>
    <s v="1.0.0"/>
    <s v="2.2 and up"/>
  </r>
  <r>
    <x v="14"/>
    <x v="5529"/>
    <x v="11"/>
    <x v="267"/>
    <x v="1"/>
    <n v="14336"/>
    <b v="0"/>
    <s v="10,000+"/>
    <x v="0"/>
    <x v="0"/>
    <n v="0"/>
    <x v="0"/>
    <s v="Finance"/>
    <d v="2016-10-18T00:00:00"/>
    <s v="1.5.0"/>
    <s v="4.1 and up"/>
  </r>
  <r>
    <x v="10"/>
    <x v="5530"/>
    <x v="18"/>
    <x v="532"/>
    <x v="58"/>
    <n v="2252.8000000000002"/>
    <b v="0"/>
    <s v="500+"/>
    <x v="15"/>
    <x v="0"/>
    <n v="0"/>
    <x v="1"/>
    <s v="Casual"/>
    <d v="2018-07-22T00:00:00"/>
    <s v="1.1.1"/>
    <s v="5.0 and up"/>
  </r>
  <r>
    <x v="6"/>
    <x v="5531"/>
    <x v="17"/>
    <x v="1910"/>
    <x v="64"/>
    <n v="30720"/>
    <b v="0"/>
    <s v="100,000+"/>
    <x v="4"/>
    <x v="0"/>
    <n v="0"/>
    <x v="1"/>
    <s v="Casino"/>
    <d v="2016-06-10T00:00:00"/>
    <n v="1.3"/>
    <s v="2.3 and up"/>
  </r>
  <r>
    <x v="11"/>
    <x v="5532"/>
    <x v="18"/>
    <x v="175"/>
    <x v="97"/>
    <n v="8704"/>
    <b v="0"/>
    <s v="10+"/>
    <x v="16"/>
    <x v="1"/>
    <n v="46.99"/>
    <x v="0"/>
    <s v="Entertainment"/>
    <d v="2016-11-05T00:00:00"/>
    <n v="1"/>
    <s v="4.0.3 and up"/>
  </r>
  <r>
    <x v="11"/>
    <x v="5533"/>
    <x v="18"/>
    <x v="532"/>
    <x v="0"/>
    <n v="19456"/>
    <b v="0"/>
    <s v="1,000+"/>
    <x v="11"/>
    <x v="1"/>
    <n v="0.99"/>
    <x v="0"/>
    <s v="Education;Brain Games"/>
    <d v="2017-12-28T00:00:00"/>
    <n v="1.4"/>
    <s v="4.0.3 and up"/>
  </r>
  <r>
    <x v="5"/>
    <x v="5534"/>
    <x v="17"/>
    <x v="4508"/>
    <x v="16"/>
    <n v="17408"/>
    <b v="0"/>
    <s v="5,000,000+"/>
    <x v="2"/>
    <x v="0"/>
    <n v="0"/>
    <x v="0"/>
    <s v="Action"/>
    <d v="2015-07-06T00:00:00"/>
    <s v="1.1.8"/>
    <s v="2.1 and up"/>
  </r>
  <r>
    <x v="6"/>
    <x v="769"/>
    <x v="18"/>
    <x v="4509"/>
    <x v="54"/>
    <n v="32768"/>
    <b v="0"/>
    <s v="10,000,000+"/>
    <x v="7"/>
    <x v="0"/>
    <n v="0"/>
    <x v="1"/>
    <s v="Entertainment"/>
    <d v="2018-07-19T00:00:00"/>
    <s v="16.0.0.437"/>
    <s v="4.1 and up"/>
  </r>
  <r>
    <x v="1"/>
    <x v="5535"/>
    <x v="17"/>
    <x v="3398"/>
    <x v="7"/>
    <n v="33792"/>
    <b v="0"/>
    <s v="10,000+"/>
    <x v="0"/>
    <x v="0"/>
    <n v="0"/>
    <x v="1"/>
    <s v="Card"/>
    <d v="2013-09-23T00:00:00"/>
    <s v="1.0.1"/>
    <s v="2.3.3 and up"/>
  </r>
  <r>
    <x v="0"/>
    <x v="5536"/>
    <x v="17"/>
    <x v="4510"/>
    <x v="19"/>
    <n v="4300.8"/>
    <b v="0"/>
    <s v="1,000,000+"/>
    <x v="6"/>
    <x v="0"/>
    <n v="0"/>
    <x v="1"/>
    <s v="Casino"/>
    <d v="2017-10-01T00:00:00"/>
    <s v="1.1.2"/>
    <s v="4.0 and up"/>
  </r>
  <r>
    <x v="4"/>
    <x v="5537"/>
    <x v="18"/>
    <x v="530"/>
    <x v="7"/>
    <n v="33792"/>
    <b v="0"/>
    <s v="1,000+"/>
    <x v="11"/>
    <x v="1"/>
    <n v="2.4900000000000002"/>
    <x v="0"/>
    <s v="Education;Pretend Play"/>
    <d v="2017-12-25T00:00:00"/>
    <n v="1.5"/>
    <s v="4.0.3 and up"/>
  </r>
  <r>
    <x v="18"/>
    <x v="5538"/>
    <x v="20"/>
    <x v="4511"/>
    <x v="183"/>
    <n v="98304"/>
    <b v="0"/>
    <s v="1,000,000+"/>
    <x v="6"/>
    <x v="0"/>
    <n v="0"/>
    <x v="1"/>
    <s v="Social"/>
    <d v="2018-08-02T00:00:00"/>
    <s v="4.4.0"/>
    <s v="5.0 and up"/>
  </r>
  <r>
    <x v="11"/>
    <x v="5539"/>
    <x v="15"/>
    <x v="425"/>
    <x v="101"/>
    <n v="4812.8"/>
    <b v="0"/>
    <s v="100+"/>
    <x v="14"/>
    <x v="1"/>
    <n v="0.99"/>
    <x v="0"/>
    <s v="Libraries &amp; Demo"/>
    <d v="2016-08-08T00:00:00"/>
    <s v="0.0.1"/>
    <s v="4.1 and up"/>
  </r>
  <r>
    <x v="4"/>
    <x v="5540"/>
    <x v="20"/>
    <x v="4512"/>
    <x v="34"/>
    <n v="26624"/>
    <b v="0"/>
    <s v="1,000,000+"/>
    <x v="6"/>
    <x v="0"/>
    <n v="0"/>
    <x v="1"/>
    <s v="Social"/>
    <d v="2018-07-30T00:00:00"/>
    <s v="5.4.7"/>
    <s v="4.1 and up"/>
  </r>
  <r>
    <x v="11"/>
    <x v="5541"/>
    <x v="16"/>
    <x v="541"/>
    <x v="21"/>
    <n v="23552"/>
    <b v="0"/>
    <s v="1,000+"/>
    <x v="11"/>
    <x v="0"/>
    <n v="0"/>
    <x v="0"/>
    <s v="Lifestyle"/>
    <d v="2017-04-13T00:00:00"/>
    <s v="1.2.9"/>
    <s v="4.1 and up"/>
  </r>
  <r>
    <x v="2"/>
    <x v="5542"/>
    <x v="18"/>
    <x v="1202"/>
    <x v="64"/>
    <n v="30720"/>
    <b v="0"/>
    <s v="1,000+"/>
    <x v="11"/>
    <x v="1"/>
    <n v="2.99"/>
    <x v="0"/>
    <s v="Education;Pretend Play"/>
    <d v="2017-12-18T00:00:00"/>
    <n v="1.3"/>
    <s v="4.0.3 and up"/>
  </r>
  <r>
    <x v="3"/>
    <x v="5543"/>
    <x v="17"/>
    <x v="4513"/>
    <x v="70"/>
    <n v="6553.6"/>
    <b v="0"/>
    <s v="10,000,000+"/>
    <x v="7"/>
    <x v="0"/>
    <n v="0"/>
    <x v="0"/>
    <s v="Arcade"/>
    <d v="2018-07-05T00:00:00"/>
    <s v="1.0.8"/>
    <s v="4.0.3 and up"/>
  </r>
  <r>
    <x v="6"/>
    <x v="5544"/>
    <x v="18"/>
    <x v="4514"/>
    <x v="9"/>
    <n v="28672"/>
    <b v="0"/>
    <s v="5,000,000+"/>
    <x v="2"/>
    <x v="0"/>
    <n v="0"/>
    <x v="1"/>
    <s v="Role Playing"/>
    <d v="2018-05-30T00:00:00"/>
    <s v="2.22.0"/>
    <s v="4.2 and up"/>
  </r>
  <r>
    <x v="3"/>
    <x v="5545"/>
    <x v="17"/>
    <x v="4515"/>
    <x v="126"/>
    <n v="50176"/>
    <b v="0"/>
    <s v="10,000,000+"/>
    <x v="7"/>
    <x v="0"/>
    <n v="0"/>
    <x v="2"/>
    <s v="Action"/>
    <d v="2018-07-26T00:00:00"/>
    <n v="2.23"/>
    <s v="4.0.3 and up"/>
  </r>
  <r>
    <x v="7"/>
    <x v="5546"/>
    <x v="17"/>
    <x v="4516"/>
    <x v="48"/>
    <n v="16384"/>
    <b v="0"/>
    <s v="10,000+"/>
    <x v="0"/>
    <x v="0"/>
    <n v="0"/>
    <x v="1"/>
    <s v="Casino"/>
    <d v="2018-07-08T00:00:00"/>
    <s v="2.1.2"/>
    <s v="4.1 and up"/>
  </r>
  <r>
    <x v="4"/>
    <x v="5547"/>
    <x v="18"/>
    <x v="4517"/>
    <x v="94"/>
    <n v="52224"/>
    <b v="0"/>
    <s v="5,000,000+"/>
    <x v="2"/>
    <x v="0"/>
    <n v="0"/>
    <x v="0"/>
    <s v="Puzzle;Brain Games"/>
    <d v="2018-05-03T00:00:00"/>
    <s v="1.3.20"/>
    <s v="4.0.3 and up"/>
  </r>
  <r>
    <x v="0"/>
    <x v="5548"/>
    <x v="10"/>
    <x v="531"/>
    <x v="65"/>
    <n v="2662.4"/>
    <b v="0"/>
    <s v="5,000+"/>
    <x v="8"/>
    <x v="0"/>
    <n v="0"/>
    <x v="1"/>
    <s v="Events"/>
    <d v="2018-06-05T00:00:00"/>
    <s v="Version 1.3.1"/>
    <s v="4.0.3 and up"/>
  </r>
  <r>
    <x v="8"/>
    <x v="2280"/>
    <x v="22"/>
    <x v="4518"/>
    <x v="3"/>
    <n v="25600"/>
    <b v="0"/>
    <s v="10,000,000+"/>
    <x v="7"/>
    <x v="0"/>
    <n v="0"/>
    <x v="0"/>
    <s v="Photography"/>
    <d v="2018-06-26T00:00:00"/>
    <s v="4.2.3"/>
    <s v="4.0 and up"/>
  </r>
  <r>
    <x v="8"/>
    <x v="5549"/>
    <x v="18"/>
    <x v="4519"/>
    <x v="29"/>
    <b v="0"/>
    <b v="0"/>
    <s v="50,000,000+"/>
    <x v="3"/>
    <x v="0"/>
    <n v="0"/>
    <x v="0"/>
    <s v="Casual"/>
    <d v="2018-07-19T00:00:00"/>
    <s v="5.9.0"/>
    <s v="4.0.3 and up"/>
  </r>
  <r>
    <x v="3"/>
    <x v="1524"/>
    <x v="17"/>
    <x v="4520"/>
    <x v="46"/>
    <n v="27648"/>
    <b v="0"/>
    <s v="50,000,000+"/>
    <x v="3"/>
    <x v="0"/>
    <n v="0"/>
    <x v="1"/>
    <s v="Action"/>
    <d v="2018-07-18T00:00:00"/>
    <s v="3.0.0"/>
    <s v="4.2 and up"/>
  </r>
  <r>
    <x v="3"/>
    <x v="5550"/>
    <x v="18"/>
    <x v="4521"/>
    <x v="21"/>
    <n v="23552"/>
    <b v="0"/>
    <s v="1,000,000+"/>
    <x v="6"/>
    <x v="0"/>
    <n v="0"/>
    <x v="0"/>
    <s v="Arcade;Action &amp; Adventure"/>
    <d v="2016-07-08T00:00:00"/>
    <s v="2.4.4"/>
    <s v="2.3 and up"/>
  </r>
  <r>
    <x v="22"/>
    <x v="5551"/>
    <x v="24"/>
    <x v="555"/>
    <x v="18"/>
    <n v="31744"/>
    <b v="0"/>
    <s v="10,000+"/>
    <x v="0"/>
    <x v="0"/>
    <n v="0"/>
    <x v="0"/>
    <s v="Travel &amp; Local"/>
    <d v="2018-06-11T00:00:00"/>
    <s v="3.4.1"/>
    <s v="5.0 and up"/>
  </r>
  <r>
    <x v="21"/>
    <x v="5552"/>
    <x v="13"/>
    <x v="4522"/>
    <x v="3"/>
    <n v="25600"/>
    <b v="0"/>
    <s v="10,000+"/>
    <x v="0"/>
    <x v="0"/>
    <n v="0"/>
    <x v="0"/>
    <s v="Health &amp; Fitness"/>
    <d v="2018-05-19T00:00:00"/>
    <s v="1.1.0"/>
    <s v="8.0 and up"/>
  </r>
  <r>
    <x v="17"/>
    <x v="5553"/>
    <x v="4"/>
    <x v="1245"/>
    <x v="48"/>
    <n v="16384"/>
    <b v="0"/>
    <s v="10,000+"/>
    <x v="0"/>
    <x v="0"/>
    <n v="0"/>
    <x v="0"/>
    <s v="Business"/>
    <d v="2018-07-27T00:00:00"/>
    <s v="1.1.2"/>
    <s v="4.1 and up"/>
  </r>
  <r>
    <x v="10"/>
    <x v="5554"/>
    <x v="16"/>
    <x v="4523"/>
    <x v="76"/>
    <n v="5120"/>
    <b v="0"/>
    <s v="1,000,000+"/>
    <x v="6"/>
    <x v="0"/>
    <n v="0"/>
    <x v="0"/>
    <s v="Lifestyle"/>
    <d v="2015-11-05T00:00:00"/>
    <s v="1.2.1"/>
    <s v="2.2 and up"/>
  </r>
  <r>
    <x v="2"/>
    <x v="1824"/>
    <x v="19"/>
    <x v="4524"/>
    <x v="65"/>
    <n v="2662.4"/>
    <b v="0"/>
    <s v="500,000+"/>
    <x v="1"/>
    <x v="0"/>
    <n v="0"/>
    <x v="0"/>
    <s v="Medical"/>
    <d v="2018-04-13T00:00:00"/>
    <s v="1.4.6"/>
    <s v="4.0 and up"/>
  </r>
  <r>
    <x v="17"/>
    <x v="5555"/>
    <x v="19"/>
    <x v="129"/>
    <x v="124"/>
    <n v="46080"/>
    <b v="0"/>
    <s v="1,000+"/>
    <x v="11"/>
    <x v="0"/>
    <n v="0"/>
    <x v="0"/>
    <s v="Medical"/>
    <d v="2018-06-05T00:00:00"/>
    <s v="1.2.4"/>
    <s v="2.3.3 and up"/>
  </r>
  <r>
    <x v="15"/>
    <x v="5556"/>
    <x v="19"/>
    <x v="125"/>
    <x v="21"/>
    <n v="23552"/>
    <b v="0"/>
    <s v="1,000+"/>
    <x v="11"/>
    <x v="0"/>
    <n v="0"/>
    <x v="0"/>
    <s v="Medical"/>
    <d v="2017-10-03T00:00:00"/>
    <s v="1.1.3"/>
    <s v="2.3.3 and up"/>
  </r>
  <r>
    <x v="3"/>
    <x v="5557"/>
    <x v="19"/>
    <x v="951"/>
    <x v="99"/>
    <n v="8499.2000000000007"/>
    <b v="0"/>
    <s v="100,000+"/>
    <x v="4"/>
    <x v="0"/>
    <n v="0"/>
    <x v="0"/>
    <s v="Medical"/>
    <d v="2018-02-12T00:00:00"/>
    <s v="3.1.1"/>
    <s v="4.1 and up"/>
  </r>
  <r>
    <x v="1"/>
    <x v="5558"/>
    <x v="18"/>
    <x v="4525"/>
    <x v="36"/>
    <n v="8089.6"/>
    <b v="0"/>
    <s v="10,000,000+"/>
    <x v="7"/>
    <x v="0"/>
    <n v="0"/>
    <x v="0"/>
    <s v="Entertainment"/>
    <d v="2018-08-02T00:00:00"/>
    <n v="2.2799999999999998"/>
    <s v="4.0 and up"/>
  </r>
  <r>
    <x v="11"/>
    <x v="5559"/>
    <x v="13"/>
    <x v="424"/>
    <x v="24"/>
    <n v="4710.3999999999996"/>
    <b v="0"/>
    <s v="50+"/>
    <x v="13"/>
    <x v="1"/>
    <n v="5.99"/>
    <x v="0"/>
    <s v="Health &amp; Fitness"/>
    <d v="2016-11-26T00:00:00"/>
    <s v="2.0.1"/>
    <s v="4.0 and up"/>
  </r>
  <r>
    <x v="10"/>
    <x v="5560"/>
    <x v="19"/>
    <x v="414"/>
    <x v="48"/>
    <n v="16384"/>
    <b v="0"/>
    <s v="10,000+"/>
    <x v="0"/>
    <x v="0"/>
    <n v="0"/>
    <x v="0"/>
    <s v="Medical"/>
    <d v="2018-05-25T00:00:00"/>
    <s v="2.5.80"/>
    <s v="4.2 and up"/>
  </r>
  <r>
    <x v="3"/>
    <x v="5561"/>
    <x v="19"/>
    <x v="3673"/>
    <x v="77"/>
    <n v="6041.6"/>
    <b v="0"/>
    <s v="10,000+"/>
    <x v="0"/>
    <x v="0"/>
    <n v="0"/>
    <x v="0"/>
    <s v="Medical"/>
    <d v="2017-03-15T00:00:00"/>
    <n v="2.21"/>
    <s v="4.4 and up"/>
  </r>
  <r>
    <x v="10"/>
    <x v="5562"/>
    <x v="19"/>
    <x v="1243"/>
    <x v="288"/>
    <b v="0"/>
    <n v="335"/>
    <s v="10,000+"/>
    <x v="0"/>
    <x v="0"/>
    <n v="0"/>
    <x v="0"/>
    <s v="Medical"/>
    <d v="2012-02-08T00:00:00"/>
    <n v="1.6"/>
    <s v="2.1 and up"/>
  </r>
  <r>
    <x v="5"/>
    <x v="5563"/>
    <x v="3"/>
    <x v="3639"/>
    <x v="58"/>
    <n v="2252.8000000000002"/>
    <b v="0"/>
    <s v="1,000+"/>
    <x v="11"/>
    <x v="0"/>
    <n v="0"/>
    <x v="0"/>
    <s v="Books &amp; Reference"/>
    <d v="2016-01-15T00:00:00"/>
    <s v="2.0.7"/>
    <s v="4.0 and up"/>
  </r>
  <r>
    <x v="33"/>
    <x v="5564"/>
    <x v="19"/>
    <x v="112"/>
    <x v="301"/>
    <b v="0"/>
    <n v="887"/>
    <s v="500+"/>
    <x v="15"/>
    <x v="0"/>
    <n v="0"/>
    <x v="0"/>
    <s v="Medical"/>
    <d v="2016-05-27T00:00:00"/>
    <n v="1.1000000000000001"/>
    <s v="4.3 and up"/>
  </r>
  <r>
    <x v="4"/>
    <x v="5565"/>
    <x v="13"/>
    <x v="815"/>
    <x v="302"/>
    <b v="0"/>
    <n v="613"/>
    <s v="1,000+"/>
    <x v="11"/>
    <x v="0"/>
    <n v="0"/>
    <x v="0"/>
    <s v="Health &amp; Fitness"/>
    <d v="2016-02-20T00:00:00"/>
    <s v="1.0.0"/>
    <s v="5.0 and up"/>
  </r>
  <r>
    <x v="20"/>
    <x v="5566"/>
    <x v="16"/>
    <x v="532"/>
    <x v="92"/>
    <n v="1536"/>
    <b v="0"/>
    <s v="100+"/>
    <x v="14"/>
    <x v="0"/>
    <n v="0"/>
    <x v="0"/>
    <s v="Lifestyle"/>
    <d v="2014-11-15T00:00:00"/>
    <n v="1.1000000000000001"/>
    <s v="2.2 and up"/>
  </r>
  <r>
    <x v="20"/>
    <x v="5567"/>
    <x v="13"/>
    <x v="537"/>
    <x v="10"/>
    <n v="12288"/>
    <b v="0"/>
    <s v="50+"/>
    <x v="13"/>
    <x v="0"/>
    <n v="0"/>
    <x v="0"/>
    <s v="Health &amp; Fitness"/>
    <d v="2018-04-09T00:00:00"/>
    <s v="1.0.8.506"/>
    <s v="5.0 and up"/>
  </r>
  <r>
    <x v="11"/>
    <x v="5568"/>
    <x v="4"/>
    <x v="424"/>
    <x v="34"/>
    <n v="26624"/>
    <b v="0"/>
    <s v="100+"/>
    <x v="14"/>
    <x v="0"/>
    <n v="0"/>
    <x v="0"/>
    <s v="Business"/>
    <d v="2018-01-17T00:00:00"/>
    <s v="Rocksteady 1.3"/>
    <s v="4.1 and up"/>
  </r>
  <r>
    <x v="9"/>
    <x v="5569"/>
    <x v="18"/>
    <x v="815"/>
    <x v="78"/>
    <n v="13312"/>
    <b v="0"/>
    <s v="1,000+"/>
    <x v="11"/>
    <x v="0"/>
    <n v="0"/>
    <x v="0"/>
    <s v="Casual"/>
    <d v="2018-02-03T00:00:00"/>
    <s v="1.3_4"/>
    <s v="4.0 and up"/>
  </r>
  <r>
    <x v="7"/>
    <x v="5570"/>
    <x v="19"/>
    <x v="4526"/>
    <x v="29"/>
    <b v="0"/>
    <b v="0"/>
    <s v="500,000+"/>
    <x v="1"/>
    <x v="0"/>
    <n v="0"/>
    <x v="0"/>
    <s v="Medical"/>
    <d v="2017-04-19T00:00:00"/>
    <s v="Varies with device"/>
    <s v="Varies with device"/>
  </r>
  <r>
    <x v="8"/>
    <x v="5571"/>
    <x v="18"/>
    <x v="1919"/>
    <x v="102"/>
    <n v="3379.2"/>
    <b v="0"/>
    <s v="5,000+"/>
    <x v="8"/>
    <x v="0"/>
    <n v="0"/>
    <x v="0"/>
    <s v="Simulation"/>
    <d v="2018-08-01T00:00:00"/>
    <n v="1.1000000000000001"/>
    <s v="4.0.3 and up"/>
  </r>
  <r>
    <x v="6"/>
    <x v="5572"/>
    <x v="19"/>
    <x v="425"/>
    <x v="52"/>
    <n v="2969.6"/>
    <b v="0"/>
    <s v="1,000+"/>
    <x v="11"/>
    <x v="0"/>
    <n v="0"/>
    <x v="0"/>
    <s v="Medical"/>
    <d v="2016-06-01T00:00:00"/>
    <n v="1"/>
    <s v="3.0 and up"/>
  </r>
  <r>
    <x v="1"/>
    <x v="5573"/>
    <x v="19"/>
    <x v="1255"/>
    <x v="32"/>
    <n v="10240"/>
    <b v="0"/>
    <s v="1,000+"/>
    <x v="11"/>
    <x v="0"/>
    <n v="0"/>
    <x v="0"/>
    <s v="Medical"/>
    <d v="2016-01-15T00:00:00"/>
    <s v="1.0.1"/>
    <s v="4.4 and up"/>
  </r>
  <r>
    <x v="7"/>
    <x v="5574"/>
    <x v="19"/>
    <x v="2473"/>
    <x v="71"/>
    <n v="3276.8"/>
    <b v="0"/>
    <s v="1,000+"/>
    <x v="11"/>
    <x v="0"/>
    <n v="0"/>
    <x v="0"/>
    <s v="Medical"/>
    <d v="2016-10-12T00:00:00"/>
    <n v="1.2016"/>
    <s v="3.0 and up"/>
  </r>
  <r>
    <x v="11"/>
    <x v="5575"/>
    <x v="21"/>
    <x v="424"/>
    <x v="47"/>
    <n v="2560"/>
    <b v="0"/>
    <s v="10+"/>
    <x v="16"/>
    <x v="0"/>
    <n v="0"/>
    <x v="0"/>
    <s v="Shopping"/>
    <d v="2017-12-21T00:00:00"/>
    <s v="1.0.3"/>
    <s v="4.4 and up"/>
  </r>
  <r>
    <x v="10"/>
    <x v="5576"/>
    <x v="19"/>
    <x v="541"/>
    <x v="140"/>
    <n v="1843.2"/>
    <b v="0"/>
    <s v="1,000+"/>
    <x v="11"/>
    <x v="0"/>
    <n v="0"/>
    <x v="0"/>
    <s v="Medical"/>
    <d v="2017-11-08T00:00:00"/>
    <s v="1.1.1"/>
    <s v="4.0 and up"/>
  </r>
  <r>
    <x v="6"/>
    <x v="5577"/>
    <x v="19"/>
    <x v="1956"/>
    <x v="14"/>
    <n v="2764.8"/>
    <b v="0"/>
    <s v="100,000+"/>
    <x v="4"/>
    <x v="0"/>
    <n v="0"/>
    <x v="0"/>
    <s v="Medical"/>
    <d v="2018-04-16T00:00:00"/>
    <n v="43"/>
    <s v="4.0.3 and up"/>
  </r>
  <r>
    <x v="0"/>
    <x v="5578"/>
    <x v="18"/>
    <x v="4527"/>
    <x v="20"/>
    <n v="7168"/>
    <b v="0"/>
    <s v="50,000+"/>
    <x v="5"/>
    <x v="0"/>
    <n v="0"/>
    <x v="0"/>
    <s v="Entertainment"/>
    <d v="2016-09-20T00:00:00"/>
    <n v="1.2"/>
    <s v="4.0.3 and up"/>
  </r>
  <r>
    <x v="1"/>
    <x v="5579"/>
    <x v="13"/>
    <x v="43"/>
    <x v="10"/>
    <n v="12288"/>
    <b v="0"/>
    <s v="1,000+"/>
    <x v="11"/>
    <x v="0"/>
    <n v="0"/>
    <x v="0"/>
    <s v="Health &amp; Fitness"/>
    <d v="2018-06-09T00:00:00"/>
    <n v="1"/>
    <s v="4.1 and up"/>
  </r>
  <r>
    <x v="5"/>
    <x v="5580"/>
    <x v="19"/>
    <x v="1212"/>
    <x v="29"/>
    <b v="0"/>
    <b v="0"/>
    <s v="1,000+"/>
    <x v="11"/>
    <x v="1"/>
    <n v="5.49"/>
    <x v="0"/>
    <s v="Medical"/>
    <d v="2017-04-19T00:00:00"/>
    <s v="Varies with device"/>
    <s v="Varies with device"/>
  </r>
  <r>
    <x v="36"/>
    <x v="5581"/>
    <x v="13"/>
    <x v="3543"/>
    <x v="123"/>
    <n v="9830.4"/>
    <b v="0"/>
    <s v="1,000+"/>
    <x v="11"/>
    <x v="0"/>
    <n v="0"/>
    <x v="0"/>
    <s v="Health &amp; Fitness"/>
    <d v="2018-05-22T00:00:00"/>
    <n v="5.9"/>
    <s v="4.3 and up"/>
  </r>
  <r>
    <x v="33"/>
    <x v="5582"/>
    <x v="16"/>
    <x v="533"/>
    <x v="56"/>
    <n v="18432"/>
    <b v="0"/>
    <s v="1,000+"/>
    <x v="11"/>
    <x v="0"/>
    <n v="0"/>
    <x v="2"/>
    <s v="Lifestyle"/>
    <d v="2018-02-12T00:00:00"/>
    <n v="26"/>
    <s v="4.1 and up"/>
  </r>
  <r>
    <x v="7"/>
    <x v="5583"/>
    <x v="19"/>
    <x v="4082"/>
    <x v="139"/>
    <n v="1945.6"/>
    <b v="0"/>
    <s v="10,000+"/>
    <x v="0"/>
    <x v="0"/>
    <n v="0"/>
    <x v="0"/>
    <s v="Medical"/>
    <d v="2016-05-27T00:00:00"/>
    <s v="2.46 Saber"/>
    <s v="4.4 and up"/>
  </r>
  <r>
    <x v="32"/>
    <x v="5584"/>
    <x v="19"/>
    <x v="537"/>
    <x v="6"/>
    <n v="29696"/>
    <b v="0"/>
    <s v="50+"/>
    <x v="13"/>
    <x v="0"/>
    <n v="0"/>
    <x v="0"/>
    <s v="Medical"/>
    <d v="2017-06-27T00:00:00"/>
    <s v="7.9.0 (5192)"/>
    <s v="5.0 and up"/>
  </r>
  <r>
    <x v="11"/>
    <x v="5585"/>
    <x v="25"/>
    <x v="424"/>
    <x v="30"/>
    <n v="9625.6"/>
    <b v="0"/>
    <s v="100+"/>
    <x v="14"/>
    <x v="0"/>
    <n v="0"/>
    <x v="0"/>
    <s v="Tools"/>
    <d v="2018-07-03T00:00:00"/>
    <s v="4.4.14.4487"/>
    <s v="4.0.3 and up"/>
  </r>
  <r>
    <x v="11"/>
    <x v="5586"/>
    <x v="10"/>
    <x v="424"/>
    <x v="63"/>
    <n v="6860.8"/>
    <b v="0"/>
    <s v="1+"/>
    <x v="17"/>
    <x v="1"/>
    <n v="109.99"/>
    <x v="0"/>
    <s v="Events"/>
    <d v="2017-08-23T00:00:00"/>
    <s v="0.0.1"/>
    <s v="4.1 and up"/>
  </r>
  <r>
    <x v="17"/>
    <x v="1811"/>
    <x v="13"/>
    <x v="4528"/>
    <x v="115"/>
    <n v="1638.4"/>
    <b v="0"/>
    <s v="500,000+"/>
    <x v="1"/>
    <x v="0"/>
    <n v="0"/>
    <x v="0"/>
    <s v="Health &amp; Fitness"/>
    <d v="2014-07-31T00:00:00"/>
    <s v="1.1.0"/>
    <s v="4.0 and up"/>
  </r>
  <r>
    <x v="4"/>
    <x v="1974"/>
    <x v="19"/>
    <x v="813"/>
    <x v="138"/>
    <n v="2048"/>
    <b v="0"/>
    <s v="10,000+"/>
    <x v="0"/>
    <x v="0"/>
    <n v="0"/>
    <x v="0"/>
    <s v="Medical"/>
    <d v="2017-04-05T00:00:00"/>
    <s v="1.0.2"/>
    <s v="4.0.3 and up"/>
  </r>
  <r>
    <x v="14"/>
    <x v="5587"/>
    <x v="22"/>
    <x v="4529"/>
    <x v="29"/>
    <b v="0"/>
    <b v="0"/>
    <s v="1,000,000+"/>
    <x v="6"/>
    <x v="0"/>
    <n v="0"/>
    <x v="0"/>
    <s v="Photography"/>
    <d v="2018-07-02T00:00:00"/>
    <s v="Varies with device"/>
    <s v="Varies with device"/>
  </r>
  <r>
    <x v="15"/>
    <x v="5588"/>
    <x v="25"/>
    <x v="4530"/>
    <x v="47"/>
    <n v="2560"/>
    <b v="0"/>
    <s v="1,000,000+"/>
    <x v="6"/>
    <x v="0"/>
    <n v="0"/>
    <x v="0"/>
    <s v="Tools"/>
    <d v="2018-07-09T00:00:00"/>
    <s v="8.3.6-e04ac87"/>
    <s v="Varies with device"/>
  </r>
  <r>
    <x v="2"/>
    <x v="5589"/>
    <x v="17"/>
    <x v="4531"/>
    <x v="84"/>
    <n v="7372.8"/>
    <b v="0"/>
    <s v="5,000+"/>
    <x v="8"/>
    <x v="0"/>
    <n v="0"/>
    <x v="0"/>
    <s v="Trivia"/>
    <d v="2018-07-31T00:00:00"/>
    <s v="4.1.2"/>
    <s v="4.1 and up"/>
  </r>
  <r>
    <x v="3"/>
    <x v="5590"/>
    <x v="3"/>
    <x v="4532"/>
    <x v="153"/>
    <n v="6451.2"/>
    <b v="0"/>
    <s v="1,000,000+"/>
    <x v="6"/>
    <x v="0"/>
    <n v="0"/>
    <x v="2"/>
    <s v="Books &amp; Reference"/>
    <d v="2018-05-18T00:00:00"/>
    <s v="4.4.10"/>
    <s v="2.3.3 and up"/>
  </r>
  <r>
    <x v="8"/>
    <x v="5591"/>
    <x v="25"/>
    <x v="129"/>
    <x v="82"/>
    <n v="4096"/>
    <b v="0"/>
    <s v="100+"/>
    <x v="14"/>
    <x v="0"/>
    <n v="0"/>
    <x v="0"/>
    <s v="Tools"/>
    <d v="2018-04-01T00:00:00"/>
    <s v="3.4.5"/>
    <s v="4.0 and up"/>
  </r>
  <r>
    <x v="14"/>
    <x v="5592"/>
    <x v="27"/>
    <x v="43"/>
    <x v="33"/>
    <n v="1228.8"/>
    <b v="0"/>
    <s v="5,000+"/>
    <x v="8"/>
    <x v="0"/>
    <n v="0"/>
    <x v="0"/>
    <s v="Productivity"/>
    <d v="2015-05-19T00:00:00"/>
    <s v="10.0.3086"/>
    <s v="4.0 and up"/>
  </r>
  <r>
    <x v="11"/>
    <x v="5593"/>
    <x v="6"/>
    <x v="424"/>
    <x v="29"/>
    <b v="0"/>
    <b v="0"/>
    <s v="1,000+"/>
    <x v="11"/>
    <x v="0"/>
    <n v="0"/>
    <x v="0"/>
    <s v="Communication"/>
    <d v="2018-07-27T00:00:00"/>
    <s v="Varies with device"/>
    <s v="Varies with device"/>
  </r>
  <r>
    <x v="11"/>
    <x v="5594"/>
    <x v="14"/>
    <x v="424"/>
    <x v="5"/>
    <n v="5734.4"/>
    <b v="0"/>
    <s v="100+"/>
    <x v="14"/>
    <x v="0"/>
    <n v="0"/>
    <x v="0"/>
    <s v="House &amp; Home"/>
    <d v="2017-05-29T00:00:00"/>
    <n v="1"/>
    <s v="2.3 and up"/>
  </r>
  <r>
    <x v="5"/>
    <x v="5595"/>
    <x v="25"/>
    <x v="4533"/>
    <x v="81"/>
    <n v="3584"/>
    <b v="0"/>
    <s v="1,000,000+"/>
    <x v="6"/>
    <x v="0"/>
    <n v="0"/>
    <x v="0"/>
    <s v="Tools"/>
    <d v="2018-07-18T00:00:00"/>
    <n v="13.3"/>
    <s v="4.0 and up"/>
  </r>
  <r>
    <x v="8"/>
    <x v="5596"/>
    <x v="18"/>
    <x v="1874"/>
    <x v="25"/>
    <n v="9420.7999999999993"/>
    <b v="0"/>
    <s v="1,000+"/>
    <x v="11"/>
    <x v="0"/>
    <n v="0"/>
    <x v="0"/>
    <s v="Education"/>
    <d v="2017-07-07T00:00:00"/>
    <n v="5.0999999999999996"/>
    <s v="2.3 and up"/>
  </r>
  <r>
    <x v="11"/>
    <x v="5597"/>
    <x v="27"/>
    <x v="1871"/>
    <x v="33"/>
    <n v="1228.8"/>
    <b v="0"/>
    <s v="1,000+"/>
    <x v="11"/>
    <x v="0"/>
    <n v="0"/>
    <x v="0"/>
    <s v="Productivity"/>
    <d v="2015-05-19T00:00:00"/>
    <s v="10.0.3086"/>
    <s v="4.0 and up"/>
  </r>
  <r>
    <x v="11"/>
    <x v="5598"/>
    <x v="23"/>
    <x v="129"/>
    <x v="29"/>
    <b v="0"/>
    <b v="0"/>
    <s v="5,000+"/>
    <x v="8"/>
    <x v="0"/>
    <n v="0"/>
    <x v="0"/>
    <s v="Sports"/>
    <d v="2016-01-30T00:00:00"/>
    <s v="Varies with device"/>
    <s v="4.0 and up"/>
  </r>
  <r>
    <x v="11"/>
    <x v="5599"/>
    <x v="24"/>
    <x v="820"/>
    <x v="56"/>
    <n v="18432"/>
    <b v="0"/>
    <s v="50+"/>
    <x v="13"/>
    <x v="0"/>
    <n v="0"/>
    <x v="1"/>
    <s v="Travel &amp; Local"/>
    <d v="2017-09-05T00:00:00"/>
    <s v="5.63.0"/>
    <s v="4.0.3 and up"/>
  </r>
  <r>
    <x v="29"/>
    <x v="5600"/>
    <x v="18"/>
    <x v="532"/>
    <x v="135"/>
    <n v="36864"/>
    <b v="0"/>
    <s v="1,000+"/>
    <x v="11"/>
    <x v="0"/>
    <n v="0"/>
    <x v="2"/>
    <s v="Entertainment"/>
    <d v="2018-01-23T00:00:00"/>
    <n v="2.4"/>
    <s v="2.3.3 and up"/>
  </r>
  <r>
    <x v="11"/>
    <x v="5601"/>
    <x v="27"/>
    <x v="125"/>
    <x v="33"/>
    <n v="1228.8"/>
    <b v="0"/>
    <s v="1,000+"/>
    <x v="11"/>
    <x v="0"/>
    <n v="0"/>
    <x v="0"/>
    <s v="Productivity"/>
    <d v="2015-05-19T00:00:00"/>
    <s v="10.0.3086"/>
    <s v="4.0 and up"/>
  </r>
  <r>
    <x v="11"/>
    <x v="5602"/>
    <x v="31"/>
    <x v="175"/>
    <x v="105"/>
    <n v="9011.2000000000007"/>
    <b v="0"/>
    <s v="50+"/>
    <x v="13"/>
    <x v="0"/>
    <n v="0"/>
    <x v="0"/>
    <s v="News &amp; Magazines"/>
    <d v="2018-07-19T00:00:00"/>
    <s v="7.2.2"/>
    <s v="4.1 and up"/>
  </r>
  <r>
    <x v="6"/>
    <x v="2719"/>
    <x v="27"/>
    <x v="4534"/>
    <x v="201"/>
    <n v="4198.3999999999996"/>
    <b v="0"/>
    <s v="5,000,000+"/>
    <x v="2"/>
    <x v="0"/>
    <n v="0"/>
    <x v="0"/>
    <s v="Productivity"/>
    <d v="2018-07-20T00:00:00"/>
    <s v="1.8.4"/>
    <s v="4.4 and up"/>
  </r>
  <r>
    <x v="11"/>
    <x v="5603"/>
    <x v="4"/>
    <x v="424"/>
    <x v="47"/>
    <n v="2560"/>
    <b v="0"/>
    <s v="100+"/>
    <x v="14"/>
    <x v="0"/>
    <n v="0"/>
    <x v="0"/>
    <s v="Business"/>
    <d v="2018-06-19T00:00:00"/>
    <n v="1.3"/>
    <s v="4.4 and up"/>
  </r>
  <r>
    <x v="22"/>
    <x v="5604"/>
    <x v="25"/>
    <x v="175"/>
    <x v="14"/>
    <n v="2764.8"/>
    <b v="0"/>
    <s v="100+"/>
    <x v="14"/>
    <x v="0"/>
    <n v="0"/>
    <x v="0"/>
    <s v="Tools"/>
    <d v="2017-10-10T00:00:00"/>
    <s v="1.0.1"/>
    <s v="4.4 and up"/>
  </r>
  <r>
    <x v="20"/>
    <x v="5605"/>
    <x v="12"/>
    <x v="175"/>
    <x v="7"/>
    <n v="33792"/>
    <b v="0"/>
    <s v="50+"/>
    <x v="13"/>
    <x v="0"/>
    <n v="0"/>
    <x v="0"/>
    <s v="Food &amp; Drink"/>
    <d v="2018-03-08T00:00:00"/>
    <n v="0.8"/>
    <s v="2.3.3 and up"/>
  </r>
  <r>
    <x v="3"/>
    <x v="5606"/>
    <x v="26"/>
    <x v="3214"/>
    <x v="9"/>
    <n v="28672"/>
    <b v="0"/>
    <s v="10,000+"/>
    <x v="0"/>
    <x v="0"/>
    <n v="0"/>
    <x v="0"/>
    <s v="Personalization"/>
    <d v="2018-03-26T00:00:00"/>
    <n v="1.1000000000000001"/>
    <s v="4.0 and up"/>
  </r>
  <r>
    <x v="5"/>
    <x v="5607"/>
    <x v="26"/>
    <x v="811"/>
    <x v="63"/>
    <n v="6860.8"/>
    <b v="0"/>
    <s v="5,000+"/>
    <x v="8"/>
    <x v="0"/>
    <n v="0"/>
    <x v="0"/>
    <s v="Personalization"/>
    <d v="2018-03-10T00:00:00"/>
    <s v="1.3.4"/>
    <s v="7.0 and up"/>
  </r>
  <r>
    <x v="3"/>
    <x v="5608"/>
    <x v="18"/>
    <x v="261"/>
    <x v="12"/>
    <n v="21504"/>
    <b v="0"/>
    <s v="50,000+"/>
    <x v="5"/>
    <x v="0"/>
    <n v="0"/>
    <x v="0"/>
    <s v="Education;Education"/>
    <d v="2016-12-21T00:00:00"/>
    <s v="1.4.1"/>
    <s v="4.0.3 and up"/>
  </r>
  <r>
    <x v="12"/>
    <x v="5609"/>
    <x v="12"/>
    <x v="129"/>
    <x v="81"/>
    <n v="3584"/>
    <b v="0"/>
    <s v="5,000+"/>
    <x v="8"/>
    <x v="0"/>
    <n v="0"/>
    <x v="0"/>
    <s v="Food &amp; Drink"/>
    <d v="2016-08-15T00:00:00"/>
    <n v="1"/>
    <s v="4.0 and up"/>
  </r>
  <r>
    <x v="4"/>
    <x v="5610"/>
    <x v="25"/>
    <x v="4535"/>
    <x v="22"/>
    <n v="6144"/>
    <b v="0"/>
    <s v="100,000+"/>
    <x v="4"/>
    <x v="0"/>
    <n v="0"/>
    <x v="0"/>
    <s v="Tools"/>
    <d v="2018-07-20T00:00:00"/>
    <n v="11.1"/>
    <s v="4.0 and up"/>
  </r>
  <r>
    <x v="6"/>
    <x v="2277"/>
    <x v="22"/>
    <x v="4536"/>
    <x v="29"/>
    <b v="0"/>
    <b v="0"/>
    <s v="100,000+"/>
    <x v="4"/>
    <x v="1"/>
    <n v="3.95"/>
    <x v="0"/>
    <s v="Photography"/>
    <d v="2017-11-10T00:00:00"/>
    <s v="Varies with device"/>
    <s v="Varies with device"/>
  </r>
  <r>
    <x v="11"/>
    <x v="5611"/>
    <x v="16"/>
    <x v="424"/>
    <x v="68"/>
    <n v="22528"/>
    <b v="0"/>
    <s v="50+"/>
    <x v="13"/>
    <x v="0"/>
    <n v="0"/>
    <x v="0"/>
    <s v="Lifestyle"/>
    <d v="2018-05-20T00:00:00"/>
    <s v="1.1.9371"/>
    <s v="4.0.3 and up"/>
  </r>
  <r>
    <x v="4"/>
    <x v="2272"/>
    <x v="22"/>
    <x v="4537"/>
    <x v="29"/>
    <b v="0"/>
    <b v="0"/>
    <s v="10,000,000+"/>
    <x v="7"/>
    <x v="0"/>
    <n v="0"/>
    <x v="0"/>
    <s v="Photography"/>
    <d v="2018-07-05T00:00:00"/>
    <s v="Varies with device"/>
    <s v="Varies with device"/>
  </r>
  <r>
    <x v="15"/>
    <x v="5612"/>
    <x v="12"/>
    <x v="532"/>
    <x v="46"/>
    <n v="27648"/>
    <b v="0"/>
    <s v="1,000+"/>
    <x v="11"/>
    <x v="0"/>
    <n v="0"/>
    <x v="0"/>
    <s v="Food &amp; Drink"/>
    <d v="2018-03-05T00:00:00"/>
    <s v="1.01.03"/>
    <s v="4.1 and up"/>
  </r>
  <r>
    <x v="3"/>
    <x v="5613"/>
    <x v="26"/>
    <x v="4538"/>
    <x v="49"/>
    <n v="3481.6"/>
    <b v="0"/>
    <s v="500,000+"/>
    <x v="1"/>
    <x v="0"/>
    <n v="0"/>
    <x v="0"/>
    <s v="Personalization"/>
    <d v="2018-06-19T00:00:00"/>
    <n v="1.9"/>
    <s v="5.0 and up"/>
  </r>
  <r>
    <x v="11"/>
    <x v="5614"/>
    <x v="26"/>
    <x v="424"/>
    <x v="29"/>
    <b v="0"/>
    <b v="0"/>
    <s v="5,000+"/>
    <x v="8"/>
    <x v="0"/>
    <n v="0"/>
    <x v="0"/>
    <s v="Personalization"/>
    <d v="2017-10-18T00:00:00"/>
    <s v="Varies with device"/>
    <s v="Varies with device"/>
  </r>
  <r>
    <x v="4"/>
    <x v="5615"/>
    <x v="25"/>
    <x v="4539"/>
    <x v="48"/>
    <n v="16384"/>
    <b v="0"/>
    <s v="1,000,000+"/>
    <x v="6"/>
    <x v="0"/>
    <n v="0"/>
    <x v="0"/>
    <s v="Tools"/>
    <d v="2018-07-19T00:00:00"/>
    <s v="3.3.6"/>
    <s v="4.0.3 and up"/>
  </r>
  <r>
    <x v="11"/>
    <x v="5616"/>
    <x v="12"/>
    <x v="532"/>
    <x v="10"/>
    <n v="12288"/>
    <b v="0"/>
    <s v="100+"/>
    <x v="14"/>
    <x v="0"/>
    <n v="0"/>
    <x v="0"/>
    <s v="Food &amp; Drink"/>
    <d v="2016-11-28T00:00:00"/>
    <s v="2.6.003"/>
    <s v="4.0 and up"/>
  </r>
  <r>
    <x v="5"/>
    <x v="5617"/>
    <x v="18"/>
    <x v="126"/>
    <x v="32"/>
    <n v="10240"/>
    <b v="0"/>
    <s v="10,000+"/>
    <x v="0"/>
    <x v="0"/>
    <n v="0"/>
    <x v="0"/>
    <s v="Education"/>
    <d v="2017-07-07T00:00:00"/>
    <n v="1.6"/>
    <s v="2.3 and up"/>
  </r>
  <r>
    <x v="17"/>
    <x v="5618"/>
    <x v="21"/>
    <x v="4540"/>
    <x v="29"/>
    <b v="0"/>
    <b v="0"/>
    <s v="10,000,000+"/>
    <x v="7"/>
    <x v="0"/>
    <n v="0"/>
    <x v="0"/>
    <s v="Shopping"/>
    <d v="2018-07-16T00:00:00"/>
    <s v="Varies with device"/>
    <s v="Varies with device"/>
  </r>
  <r>
    <x v="3"/>
    <x v="5619"/>
    <x v="25"/>
    <x v="4541"/>
    <x v="62"/>
    <n v="9216"/>
    <b v="0"/>
    <s v="1,000,000+"/>
    <x v="6"/>
    <x v="0"/>
    <n v="0"/>
    <x v="0"/>
    <s v="Tools"/>
    <d v="2018-08-02T00:00:00"/>
    <s v="4.4.4"/>
    <s v="4.1 and up"/>
  </r>
  <r>
    <x v="35"/>
    <x v="5620"/>
    <x v="16"/>
    <x v="4083"/>
    <x v="135"/>
    <n v="36864"/>
    <b v="0"/>
    <s v="50,000+"/>
    <x v="5"/>
    <x v="0"/>
    <n v="0"/>
    <x v="0"/>
    <s v="Lifestyle"/>
    <d v="2018-05-14T00:00:00"/>
    <s v="1.2.1"/>
    <s v="3.0 and up"/>
  </r>
  <r>
    <x v="11"/>
    <x v="5621"/>
    <x v="12"/>
    <x v="424"/>
    <x v="10"/>
    <n v="12288"/>
    <b v="0"/>
    <s v="50+"/>
    <x v="13"/>
    <x v="0"/>
    <n v="0"/>
    <x v="0"/>
    <s v="Food &amp; Drink"/>
    <d v="2016-11-30T00:00:00"/>
    <s v="2.6.003"/>
    <s v="4.0 and up"/>
  </r>
  <r>
    <x v="11"/>
    <x v="5609"/>
    <x v="12"/>
    <x v="424"/>
    <x v="42"/>
    <n v="3686.4"/>
    <b v="0"/>
    <s v="100+"/>
    <x v="14"/>
    <x v="0"/>
    <n v="0"/>
    <x v="0"/>
    <s v="Food &amp; Drink"/>
    <d v="2018-01-30T00:00:00"/>
    <n v="1"/>
    <s v="4.0 and up"/>
  </r>
  <r>
    <x v="3"/>
    <x v="5622"/>
    <x v="18"/>
    <x v="4542"/>
    <x v="64"/>
    <n v="30720"/>
    <b v="0"/>
    <s v="5,000,000+"/>
    <x v="2"/>
    <x v="0"/>
    <n v="0"/>
    <x v="0"/>
    <s v="Educational"/>
    <d v="2017-11-24T00:00:00"/>
    <s v="3.3.0"/>
    <s v="4.0.3 and up"/>
  </r>
  <r>
    <x v="11"/>
    <x v="5623"/>
    <x v="21"/>
    <x v="424"/>
    <x v="0"/>
    <n v="19456"/>
    <b v="0"/>
    <s v="100+"/>
    <x v="14"/>
    <x v="0"/>
    <n v="0"/>
    <x v="1"/>
    <s v="Shopping"/>
    <d v="2018-07-02T00:00:00"/>
    <s v="5.13.1"/>
    <s v="4.1 and up"/>
  </r>
  <r>
    <x v="11"/>
    <x v="5624"/>
    <x v="12"/>
    <x v="537"/>
    <x v="78"/>
    <n v="13312"/>
    <b v="0"/>
    <s v="50+"/>
    <x v="13"/>
    <x v="0"/>
    <n v="0"/>
    <x v="0"/>
    <s v="Food &amp; Drink"/>
    <d v="2018-07-17T00:00:00"/>
    <s v="2.7.0"/>
    <s v="4.1 and up"/>
  </r>
  <r>
    <x v="11"/>
    <x v="5625"/>
    <x v="18"/>
    <x v="424"/>
    <x v="7"/>
    <n v="33792"/>
    <b v="0"/>
    <s v="100+"/>
    <x v="14"/>
    <x v="0"/>
    <n v="0"/>
    <x v="0"/>
    <s v="Education"/>
    <d v="2018-08-02T00:00:00"/>
    <n v="30"/>
    <s v="4.2 and up"/>
  </r>
  <r>
    <x v="11"/>
    <x v="5626"/>
    <x v="12"/>
    <x v="424"/>
    <x v="1"/>
    <n v="14336"/>
    <b v="0"/>
    <s v="5+"/>
    <x v="18"/>
    <x v="0"/>
    <n v="0"/>
    <x v="0"/>
    <s v="Food &amp; Drink"/>
    <d v="2018-03-28T00:00:00"/>
    <s v="2.0.24"/>
    <s v="4.1 and up"/>
  </r>
  <r>
    <x v="11"/>
    <x v="5627"/>
    <x v="21"/>
    <x v="424"/>
    <x v="303"/>
    <b v="0"/>
    <n v="243"/>
    <s v="10+"/>
    <x v="16"/>
    <x v="0"/>
    <n v="0"/>
    <x v="0"/>
    <s v="Shopping"/>
    <d v="2017-01-16T00:00:00"/>
    <s v="1.0.1"/>
    <s v="4.1 and up"/>
  </r>
  <r>
    <x v="11"/>
    <x v="5628"/>
    <x v="25"/>
    <x v="3945"/>
    <x v="28"/>
    <n v="24576"/>
    <b v="0"/>
    <s v="1,000+"/>
    <x v="11"/>
    <x v="0"/>
    <n v="0"/>
    <x v="0"/>
    <s v="Tools"/>
    <d v="2018-01-26T00:00:00"/>
    <s v="1.11.6"/>
    <s v="5.0 and up"/>
  </r>
  <r>
    <x v="5"/>
    <x v="2338"/>
    <x v="23"/>
    <x v="4543"/>
    <x v="29"/>
    <b v="0"/>
    <b v="0"/>
    <s v="5,000,000+"/>
    <x v="2"/>
    <x v="0"/>
    <n v="0"/>
    <x v="2"/>
    <s v="Sports"/>
    <d v="2018-07-20T00:00:00"/>
    <s v="Varies with device"/>
    <s v="Varies with device"/>
  </r>
  <r>
    <x v="6"/>
    <x v="5629"/>
    <x v="12"/>
    <x v="4544"/>
    <x v="106"/>
    <n v="6758.4"/>
    <b v="0"/>
    <s v="100,000+"/>
    <x v="4"/>
    <x v="0"/>
    <n v="0"/>
    <x v="0"/>
    <s v="Food &amp; Drink"/>
    <d v="2018-06-08T00:00:00"/>
    <s v="1.4.0-2"/>
    <s v="4.1 and up"/>
  </r>
  <r>
    <x v="4"/>
    <x v="5630"/>
    <x v="18"/>
    <x v="4545"/>
    <x v="113"/>
    <n v="45056"/>
    <b v="0"/>
    <s v="1,000,000+"/>
    <x v="6"/>
    <x v="1"/>
    <n v="0.99"/>
    <x v="2"/>
    <s v="Role Playing"/>
    <d v="2018-07-03T00:00:00"/>
    <s v="2.6.6"/>
    <s v="2.3 and up"/>
  </r>
  <r>
    <x v="4"/>
    <x v="5631"/>
    <x v="17"/>
    <x v="4546"/>
    <x v="202"/>
    <n v="91136"/>
    <b v="0"/>
    <s v="1,000,000+"/>
    <x v="6"/>
    <x v="0"/>
    <n v="0"/>
    <x v="0"/>
    <s v="Racing"/>
    <d v="2018-07-31T00:00:00"/>
    <s v="5.7.1"/>
    <s v="4.4 and up"/>
  </r>
  <r>
    <x v="22"/>
    <x v="5632"/>
    <x v="16"/>
    <x v="2179"/>
    <x v="81"/>
    <n v="3584"/>
    <b v="0"/>
    <s v="100,000+"/>
    <x v="4"/>
    <x v="0"/>
    <n v="0"/>
    <x v="0"/>
    <s v="Lifestyle"/>
    <d v="2018-07-19T00:00:00"/>
    <s v="1.7.7"/>
    <s v="2.2 and up"/>
  </r>
  <r>
    <x v="10"/>
    <x v="5633"/>
    <x v="23"/>
    <x v="4547"/>
    <x v="54"/>
    <n v="32768"/>
    <b v="0"/>
    <s v="50,000+"/>
    <x v="5"/>
    <x v="0"/>
    <n v="0"/>
    <x v="0"/>
    <s v="Sports"/>
    <d v="2018-08-01T00:00:00"/>
    <s v="2.1.2"/>
    <s v="5.0 and up"/>
  </r>
  <r>
    <x v="7"/>
    <x v="1247"/>
    <x v="15"/>
    <x v="4548"/>
    <x v="161"/>
    <n v="51200"/>
    <b v="0"/>
    <s v="10,000,000+"/>
    <x v="7"/>
    <x v="0"/>
    <n v="0"/>
    <x v="0"/>
    <s v="Libraries &amp; Demo"/>
    <d v="2016-03-14T00:00:00"/>
    <n v="1.8"/>
    <s v="4.1 and up"/>
  </r>
  <r>
    <x v="12"/>
    <x v="5634"/>
    <x v="27"/>
    <x v="4549"/>
    <x v="31"/>
    <n v="15360"/>
    <b v="0"/>
    <s v="100,000+"/>
    <x v="4"/>
    <x v="1"/>
    <n v="4.49"/>
    <x v="0"/>
    <s v="Productivity"/>
    <d v="2018-07-18T00:00:00"/>
    <n v="1"/>
    <s v="4.1 and up"/>
  </r>
  <r>
    <x v="10"/>
    <x v="5635"/>
    <x v="30"/>
    <x v="813"/>
    <x v="8"/>
    <n v="3174.4"/>
    <b v="0"/>
    <s v="5,000+"/>
    <x v="8"/>
    <x v="0"/>
    <n v="0"/>
    <x v="0"/>
    <s v="Video Players &amp; Editors"/>
    <d v="2015-04-20T00:00:00"/>
    <s v="1.0.6"/>
    <s v="3.0 and up"/>
  </r>
  <r>
    <x v="3"/>
    <x v="5636"/>
    <x v="18"/>
    <x v="1874"/>
    <x v="64"/>
    <n v="30720"/>
    <b v="0"/>
    <s v="5,000+"/>
    <x v="8"/>
    <x v="0"/>
    <n v="0"/>
    <x v="0"/>
    <s v="Simulation"/>
    <d v="2018-01-13T00:00:00"/>
    <n v="1.01"/>
    <s v="4.1 and up"/>
  </r>
  <r>
    <x v="11"/>
    <x v="5637"/>
    <x v="18"/>
    <x v="537"/>
    <x v="155"/>
    <n v="34816"/>
    <b v="0"/>
    <s v="100+"/>
    <x v="14"/>
    <x v="0"/>
    <n v="0"/>
    <x v="0"/>
    <s v="Entertainment"/>
    <d v="2017-09-01T00:00:00"/>
    <n v="1"/>
    <s v="4.1 and up"/>
  </r>
  <r>
    <x v="2"/>
    <x v="5638"/>
    <x v="11"/>
    <x v="256"/>
    <x v="78"/>
    <n v="13312"/>
    <b v="0"/>
    <s v="10,000+"/>
    <x v="0"/>
    <x v="0"/>
    <n v="0"/>
    <x v="0"/>
    <s v="Finance"/>
    <d v="2018-05-30T00:00:00"/>
    <s v="5.9.1.0"/>
    <s v="5.0 and up"/>
  </r>
  <r>
    <x v="23"/>
    <x v="5639"/>
    <x v="20"/>
    <x v="811"/>
    <x v="65"/>
    <n v="2662.4"/>
    <b v="0"/>
    <s v="1,000+"/>
    <x v="11"/>
    <x v="0"/>
    <n v="0"/>
    <x v="0"/>
    <s v="Social"/>
    <d v="2016-06-30T00:00:00"/>
    <n v="1"/>
    <s v="4.0 and up"/>
  </r>
  <r>
    <x v="13"/>
    <x v="5640"/>
    <x v="20"/>
    <x v="3520"/>
    <x v="47"/>
    <n v="2560"/>
    <b v="0"/>
    <s v="500+"/>
    <x v="15"/>
    <x v="0"/>
    <n v="0"/>
    <x v="0"/>
    <s v="Social"/>
    <d v="2018-03-20T00:00:00"/>
    <n v="5"/>
    <s v="5.0 and up"/>
  </r>
  <r>
    <x v="5"/>
    <x v="5641"/>
    <x v="18"/>
    <x v="4550"/>
    <x v="29"/>
    <b v="0"/>
    <b v="0"/>
    <s v="5,000+"/>
    <x v="8"/>
    <x v="1"/>
    <n v="1.49"/>
    <x v="0"/>
    <s v="Entertainment"/>
    <d v="2017-08-20T00:00:00"/>
    <s v="Varies with device"/>
    <s v="Varies with device"/>
  </r>
  <r>
    <x v="2"/>
    <x v="5642"/>
    <x v="20"/>
    <x v="4551"/>
    <x v="93"/>
    <n v="7680"/>
    <b v="0"/>
    <s v="100,000+"/>
    <x v="4"/>
    <x v="0"/>
    <n v="0"/>
    <x v="0"/>
    <s v="Social"/>
    <d v="2014-04-13T00:00:00"/>
    <n v="1"/>
    <s v="2.2 and up"/>
  </r>
  <r>
    <x v="11"/>
    <x v="5643"/>
    <x v="18"/>
    <x v="425"/>
    <x v="304"/>
    <b v="0"/>
    <n v="569"/>
    <s v="100+"/>
    <x v="14"/>
    <x v="0"/>
    <n v="0"/>
    <x v="0"/>
    <s v="Entertainment"/>
    <d v="2018-01-10T00:00:00"/>
    <n v="1.4"/>
    <s v="2.3 and up"/>
  </r>
  <r>
    <x v="13"/>
    <x v="5644"/>
    <x v="18"/>
    <x v="95"/>
    <x v="34"/>
    <n v="26624"/>
    <b v="0"/>
    <s v="10,000+"/>
    <x v="0"/>
    <x v="0"/>
    <n v="0"/>
    <x v="0"/>
    <s v="Education"/>
    <d v="2018-07-11T00:00:00"/>
    <n v="1"/>
    <s v="4.1 and up"/>
  </r>
  <r>
    <x v="12"/>
    <x v="5645"/>
    <x v="20"/>
    <x v="4552"/>
    <x v="26"/>
    <n v="5324.8"/>
    <b v="0"/>
    <s v="100,000+"/>
    <x v="4"/>
    <x v="0"/>
    <n v="0"/>
    <x v="0"/>
    <s v="Social"/>
    <d v="2014-06-05T00:00:00"/>
    <n v="1.3"/>
    <s v="2.1 and up"/>
  </r>
  <r>
    <x v="11"/>
    <x v="5646"/>
    <x v="27"/>
    <x v="424"/>
    <x v="55"/>
    <n v="5529.6"/>
    <b v="0"/>
    <s v="0+"/>
    <x v="19"/>
    <x v="1"/>
    <n v="154.99"/>
    <x v="0"/>
    <s v="Productivity"/>
    <d v="2017-11-24T00:00:00"/>
    <s v="1.0.0"/>
    <s v="4.1 and up"/>
  </r>
  <r>
    <x v="11"/>
    <x v="5647"/>
    <x v="32"/>
    <x v="3203"/>
    <x v="88"/>
    <n v="9318.4"/>
    <b v="0"/>
    <s v="5,000+"/>
    <x v="8"/>
    <x v="0"/>
    <n v="0"/>
    <x v="0"/>
    <s v="Maps &amp; Navigation"/>
    <d v="2018-08-02T00:00:00"/>
    <s v="3.46.5"/>
    <s v="4.0.3 and up"/>
  </r>
  <r>
    <x v="3"/>
    <x v="5648"/>
    <x v="17"/>
    <x v="4553"/>
    <x v="34"/>
    <n v="26624"/>
    <b v="0"/>
    <s v="10,000+"/>
    <x v="0"/>
    <x v="0"/>
    <n v="0"/>
    <x v="1"/>
    <s v="Casino"/>
    <d v="2018-05-30T00:00:00"/>
    <s v="1.2.1"/>
    <s v="4.0.3 and up"/>
  </r>
  <r>
    <x v="11"/>
    <x v="5649"/>
    <x v="4"/>
    <x v="424"/>
    <x v="9"/>
    <n v="28672"/>
    <b v="0"/>
    <s v="50+"/>
    <x v="13"/>
    <x v="0"/>
    <n v="0"/>
    <x v="0"/>
    <s v="Business"/>
    <d v="2017-08-30T00:00:00"/>
    <n v="1"/>
    <s v="4.2 and up"/>
  </r>
  <r>
    <x v="11"/>
    <x v="5650"/>
    <x v="18"/>
    <x v="424"/>
    <x v="122"/>
    <n v="3891.2"/>
    <b v="0"/>
    <s v="10+"/>
    <x v="16"/>
    <x v="0"/>
    <n v="0"/>
    <x v="0"/>
    <s v="Entertainment"/>
    <d v="2018-05-18T00:00:00"/>
    <n v="1"/>
    <s v="4.0.3 and up"/>
  </r>
  <r>
    <x v="8"/>
    <x v="5651"/>
    <x v="18"/>
    <x v="4554"/>
    <x v="29"/>
    <b v="0"/>
    <b v="0"/>
    <s v="100,000+"/>
    <x v="4"/>
    <x v="0"/>
    <n v="0"/>
    <x v="0"/>
    <s v="Entertainment"/>
    <d v="2018-08-03T00:00:00"/>
    <s v="Varies with device"/>
    <s v="4.1 and up"/>
  </r>
  <r>
    <x v="3"/>
    <x v="5652"/>
    <x v="4"/>
    <x v="3214"/>
    <x v="189"/>
    <n v="94208"/>
    <b v="0"/>
    <s v="100+"/>
    <x v="14"/>
    <x v="0"/>
    <n v="0"/>
    <x v="0"/>
    <s v="Business"/>
    <d v="2018-07-20T00:00:00"/>
    <s v="3.0.0 By Luccas"/>
    <s v="2.3 and up"/>
  </r>
  <r>
    <x v="11"/>
    <x v="5653"/>
    <x v="26"/>
    <x v="1957"/>
    <x v="264"/>
    <b v="0"/>
    <n v="206"/>
    <s v="1,000+"/>
    <x v="11"/>
    <x v="0"/>
    <n v="0"/>
    <x v="0"/>
    <s v="Personalization"/>
    <d v="2016-11-25T00:00:00"/>
    <s v="1.5.2"/>
    <s v="2.1 and up"/>
  </r>
  <r>
    <x v="20"/>
    <x v="5654"/>
    <x v="17"/>
    <x v="820"/>
    <x v="0"/>
    <n v="19456"/>
    <b v="0"/>
    <s v="5+"/>
    <x v="18"/>
    <x v="0"/>
    <n v="0"/>
    <x v="0"/>
    <s v="Arcade"/>
    <d v="2018-07-23T00:00:00"/>
    <n v="1"/>
    <s v="4.1 and up"/>
  </r>
  <r>
    <x v="11"/>
    <x v="5655"/>
    <x v="4"/>
    <x v="112"/>
    <x v="156"/>
    <n v="95232"/>
    <b v="0"/>
    <s v="100+"/>
    <x v="14"/>
    <x v="0"/>
    <n v="0"/>
    <x v="2"/>
    <s v="Business"/>
    <d v="2018-07-16T00:00:00"/>
    <s v="3.0.By.EliteMu"/>
    <s v="2.3 and up"/>
  </r>
  <r>
    <x v="1"/>
    <x v="5656"/>
    <x v="30"/>
    <x v="4555"/>
    <x v="78"/>
    <n v="13312"/>
    <b v="0"/>
    <s v="50,000+"/>
    <x v="5"/>
    <x v="0"/>
    <n v="0"/>
    <x v="1"/>
    <s v="Video Players &amp; Editors"/>
    <d v="2018-05-28T00:00:00"/>
    <n v="6"/>
    <s v="4.1 and up"/>
  </r>
  <r>
    <x v="11"/>
    <x v="5657"/>
    <x v="18"/>
    <x v="424"/>
    <x v="140"/>
    <n v="1843.2"/>
    <b v="0"/>
    <s v="50+"/>
    <x v="13"/>
    <x v="0"/>
    <n v="0"/>
    <x v="0"/>
    <s v="Entertainment"/>
    <d v="2017-05-17T00:00:00"/>
    <s v="1.0.6"/>
    <s v="4.0 and up"/>
  </r>
  <r>
    <x v="11"/>
    <x v="5658"/>
    <x v="31"/>
    <x v="817"/>
    <x v="32"/>
    <n v="10240"/>
    <b v="0"/>
    <s v="5,000+"/>
    <x v="8"/>
    <x v="0"/>
    <n v="0"/>
    <x v="0"/>
    <s v="News &amp; Magazines"/>
    <d v="2017-11-25T00:00:00"/>
    <n v="8"/>
    <s v="4.0 and up"/>
  </r>
  <r>
    <x v="4"/>
    <x v="5659"/>
    <x v="5"/>
    <x v="3213"/>
    <x v="81"/>
    <n v="3584"/>
    <b v="0"/>
    <s v="10,000+"/>
    <x v="0"/>
    <x v="0"/>
    <n v="0"/>
    <x v="0"/>
    <s v="Comics"/>
    <d v="2018-01-18T00:00:00"/>
    <n v="1"/>
    <s v="4.0.3 and up"/>
  </r>
  <r>
    <x v="11"/>
    <x v="5660"/>
    <x v="30"/>
    <x v="540"/>
    <x v="93"/>
    <n v="7680"/>
    <b v="0"/>
    <s v="1,000+"/>
    <x v="11"/>
    <x v="0"/>
    <n v="0"/>
    <x v="0"/>
    <s v="Video Players &amp; Editors"/>
    <d v="2018-03-29T00:00:00"/>
    <n v="1"/>
    <s v="4.2 and up"/>
  </r>
  <r>
    <x v="12"/>
    <x v="5661"/>
    <x v="18"/>
    <x v="4556"/>
    <x v="162"/>
    <n v="69632"/>
    <b v="0"/>
    <s v="10,000,000+"/>
    <x v="7"/>
    <x v="0"/>
    <n v="0"/>
    <x v="0"/>
    <s v="Strategy"/>
    <d v="2018-07-27T00:00:00"/>
    <n v="2.9"/>
    <s v="4.1 and up"/>
  </r>
  <r>
    <x v="4"/>
    <x v="5662"/>
    <x v="25"/>
    <x v="2166"/>
    <x v="305"/>
    <b v="0"/>
    <n v="778"/>
    <s v="100,000+"/>
    <x v="4"/>
    <x v="0"/>
    <n v="0"/>
    <x v="0"/>
    <s v="Tools"/>
    <d v="2013-09-13T00:00:00"/>
    <n v="1"/>
    <s v="2.0 and up"/>
  </r>
  <r>
    <x v="8"/>
    <x v="5663"/>
    <x v="3"/>
    <x v="178"/>
    <x v="85"/>
    <n v="2150.4"/>
    <b v="0"/>
    <s v="10,000+"/>
    <x v="0"/>
    <x v="0"/>
    <n v="0"/>
    <x v="0"/>
    <s v="Books &amp; Reference"/>
    <d v="2018-06-11T00:00:00"/>
    <n v="2"/>
    <s v="2.3 and up"/>
  </r>
  <r>
    <x v="11"/>
    <x v="5664"/>
    <x v="18"/>
    <x v="537"/>
    <x v="25"/>
    <n v="9420.7999999999993"/>
    <b v="0"/>
    <s v="10+"/>
    <x v="16"/>
    <x v="0"/>
    <n v="0"/>
    <x v="0"/>
    <s v="Education"/>
    <d v="2018-07-12T00:00:00"/>
    <n v="1"/>
    <s v="4.4 and up"/>
  </r>
  <r>
    <x v="11"/>
    <x v="5665"/>
    <x v="26"/>
    <x v="424"/>
    <x v="120"/>
    <n v="3072"/>
    <b v="0"/>
    <s v="500+"/>
    <x v="15"/>
    <x v="0"/>
    <n v="0"/>
    <x v="0"/>
    <s v="Personalization"/>
    <d v="2018-03-19T00:00:00"/>
    <n v="1.2"/>
    <s v="4.0.3 and up"/>
  </r>
  <r>
    <x v="0"/>
    <x v="5666"/>
    <x v="17"/>
    <x v="4557"/>
    <x v="150"/>
    <n v="73728"/>
    <b v="0"/>
    <s v="100,000+"/>
    <x v="4"/>
    <x v="0"/>
    <n v="0"/>
    <x v="1"/>
    <s v="Action"/>
    <d v="2018-05-03T00:00:00"/>
    <n v="1.4"/>
    <s v="4.1 and up"/>
  </r>
  <r>
    <x v="3"/>
    <x v="5667"/>
    <x v="21"/>
    <x v="4558"/>
    <x v="39"/>
    <n v="35840"/>
    <b v="0"/>
    <s v="5,000,000+"/>
    <x v="2"/>
    <x v="0"/>
    <n v="0"/>
    <x v="0"/>
    <s v="Shopping"/>
    <d v="2018-08-01T00:00:00"/>
    <s v="3.6.0"/>
    <s v="4.0.3 and up"/>
  </r>
  <r>
    <x v="4"/>
    <x v="5668"/>
    <x v="30"/>
    <x v="4559"/>
    <x v="29"/>
    <b v="0"/>
    <b v="0"/>
    <s v="1,000,000+"/>
    <x v="6"/>
    <x v="0"/>
    <n v="0"/>
    <x v="1"/>
    <s v="Video Players &amp; Editors"/>
    <d v="2018-06-12T00:00:00"/>
    <s v="Varies with device"/>
    <s v="4.1 and up"/>
  </r>
  <r>
    <x v="6"/>
    <x v="5669"/>
    <x v="17"/>
    <x v="4405"/>
    <x v="18"/>
    <n v="31744"/>
    <b v="0"/>
    <s v="1,000,000+"/>
    <x v="6"/>
    <x v="0"/>
    <n v="0"/>
    <x v="2"/>
    <s v="Arcade"/>
    <d v="2018-01-03T00:00:00"/>
    <s v="2.11.7"/>
    <s v="4.1 and up"/>
  </r>
  <r>
    <x v="34"/>
    <x v="5670"/>
    <x v="17"/>
    <x v="1858"/>
    <x v="201"/>
    <n v="4198.3999999999996"/>
    <b v="0"/>
    <s v="10,000+"/>
    <x v="0"/>
    <x v="0"/>
    <n v="0"/>
    <x v="1"/>
    <s v="Card"/>
    <d v="2016-08-26T00:00:00"/>
    <n v="1.1000000000000001"/>
    <s v="4.1 and up"/>
  </r>
  <r>
    <x v="4"/>
    <x v="5671"/>
    <x v="30"/>
    <x v="4560"/>
    <x v="29"/>
    <b v="0"/>
    <b v="0"/>
    <s v="10,000,000+"/>
    <x v="7"/>
    <x v="0"/>
    <n v="0"/>
    <x v="0"/>
    <s v="Video Players &amp; Editors"/>
    <d v="2018-04-03T00:00:00"/>
    <s v="Varies with device"/>
    <s v="Varies with device"/>
  </r>
  <r>
    <x v="25"/>
    <x v="5672"/>
    <x v="17"/>
    <x v="1231"/>
    <x v="78"/>
    <n v="13312"/>
    <b v="0"/>
    <s v="10,000+"/>
    <x v="0"/>
    <x v="0"/>
    <n v="0"/>
    <x v="1"/>
    <s v="Card"/>
    <d v="2016-04-10T00:00:00"/>
    <s v="1.0.1"/>
    <s v="4.1 and up"/>
  </r>
  <r>
    <x v="3"/>
    <x v="5673"/>
    <x v="17"/>
    <x v="4561"/>
    <x v="165"/>
    <n v="61440"/>
    <b v="0"/>
    <s v="10,000,000+"/>
    <x v="7"/>
    <x v="0"/>
    <n v="0"/>
    <x v="1"/>
    <s v="Action"/>
    <d v="2018-07-25T00:00:00"/>
    <s v="5.3.1"/>
    <s v="4.1 and up"/>
  </r>
  <r>
    <x v="8"/>
    <x v="5674"/>
    <x v="18"/>
    <x v="4562"/>
    <x v="181"/>
    <n v="87040"/>
    <b v="0"/>
    <s v="100,000+"/>
    <x v="4"/>
    <x v="0"/>
    <n v="0"/>
    <x v="0"/>
    <s v="Simulation"/>
    <d v="2018-06-15T00:00:00"/>
    <n v="1.21"/>
    <s v="4.0.3 and up"/>
  </r>
  <r>
    <x v="0"/>
    <x v="5675"/>
    <x v="17"/>
    <x v="4563"/>
    <x v="198"/>
    <n v="1331.2"/>
    <b v="0"/>
    <s v="1,000,000+"/>
    <x v="6"/>
    <x v="0"/>
    <n v="0"/>
    <x v="0"/>
    <s v="Arcade"/>
    <d v="2016-11-30T00:00:00"/>
    <s v="1.2.21"/>
    <s v="4.0 and up"/>
  </r>
  <r>
    <x v="7"/>
    <x v="5676"/>
    <x v="30"/>
    <x v="4564"/>
    <x v="29"/>
    <b v="0"/>
    <b v="0"/>
    <s v="50,000+"/>
    <x v="5"/>
    <x v="1"/>
    <n v="5.99"/>
    <x v="0"/>
    <s v="Video Players &amp; Editors"/>
    <d v="2018-03-30T00:00:00"/>
    <s v="Varies with device"/>
    <s v="Varies with device"/>
  </r>
  <r>
    <x v="8"/>
    <x v="5677"/>
    <x v="18"/>
    <x v="125"/>
    <x v="131"/>
    <n v="7065.6"/>
    <b v="0"/>
    <s v="1,000+"/>
    <x v="11"/>
    <x v="0"/>
    <n v="0"/>
    <x v="0"/>
    <s v="Education"/>
    <d v="2018-05-16T00:00:00"/>
    <n v="1.2"/>
    <s v="4.1 and up"/>
  </r>
  <r>
    <x v="4"/>
    <x v="5678"/>
    <x v="30"/>
    <x v="4565"/>
    <x v="15"/>
    <n v="5632"/>
    <b v="0"/>
    <s v="1,000,000+"/>
    <x v="6"/>
    <x v="0"/>
    <n v="0"/>
    <x v="0"/>
    <s v="Video Players &amp; Editors"/>
    <d v="2017-03-31T00:00:00"/>
    <n v="1.23"/>
    <s v="2.1 and up"/>
  </r>
  <r>
    <x v="8"/>
    <x v="5679"/>
    <x v="18"/>
    <x v="4566"/>
    <x v="160"/>
    <n v="59392"/>
    <b v="0"/>
    <s v="500,000+"/>
    <x v="1"/>
    <x v="0"/>
    <n v="0"/>
    <x v="1"/>
    <s v="Simulation"/>
    <d v="2017-10-17T00:00:00"/>
    <s v="1.0.7"/>
    <s v="4.3 and up"/>
  </r>
  <r>
    <x v="20"/>
    <x v="5680"/>
    <x v="18"/>
    <x v="289"/>
    <x v="166"/>
    <n v="96256"/>
    <b v="0"/>
    <s v="50+"/>
    <x v="13"/>
    <x v="0"/>
    <n v="0"/>
    <x v="0"/>
    <s v="Education"/>
    <d v="2018-07-11T00:00:00"/>
    <n v="2"/>
    <s v="4.0.3 and up"/>
  </r>
  <r>
    <x v="20"/>
    <x v="5681"/>
    <x v="6"/>
    <x v="537"/>
    <x v="306"/>
    <b v="0"/>
    <n v="683"/>
    <s v="50+"/>
    <x v="13"/>
    <x v="0"/>
    <n v="0"/>
    <x v="0"/>
    <s v="Communication"/>
    <d v="2015-09-03T00:00:00"/>
    <n v="0.1"/>
    <s v="2.3 and up"/>
  </r>
  <r>
    <x v="1"/>
    <x v="5682"/>
    <x v="18"/>
    <x v="538"/>
    <x v="307"/>
    <b v="0"/>
    <n v="592"/>
    <s v="1,000+"/>
    <x v="11"/>
    <x v="0"/>
    <n v="0"/>
    <x v="1"/>
    <s v="Entertainment"/>
    <d v="2013-08-14T00:00:00"/>
    <n v="2"/>
    <s v="2.2 and up"/>
  </r>
  <r>
    <x v="7"/>
    <x v="5683"/>
    <x v="27"/>
    <x v="514"/>
    <x v="29"/>
    <b v="0"/>
    <b v="0"/>
    <s v="50,000+"/>
    <x v="5"/>
    <x v="0"/>
    <n v="0"/>
    <x v="0"/>
    <s v="Productivity"/>
    <d v="2018-07-15T00:00:00"/>
    <s v="Varies with device"/>
    <s v="Varies with device"/>
  </r>
  <r>
    <x v="1"/>
    <x v="5684"/>
    <x v="18"/>
    <x v="1867"/>
    <x v="70"/>
    <n v="6553.6"/>
    <b v="0"/>
    <s v="5,000+"/>
    <x v="8"/>
    <x v="0"/>
    <n v="0"/>
    <x v="0"/>
    <s v="Simulation"/>
    <d v="2017-06-27T00:00:00"/>
    <n v="1.1000000000000001"/>
    <s v="4.0.3 and up"/>
  </r>
  <r>
    <x v="7"/>
    <x v="5685"/>
    <x v="18"/>
    <x v="533"/>
    <x v="102"/>
    <n v="3379.2"/>
    <b v="0"/>
    <s v="100+"/>
    <x v="14"/>
    <x v="0"/>
    <n v="0"/>
    <x v="0"/>
    <s v="Entertainment"/>
    <d v="2016-07-23T00:00:00"/>
    <n v="1.1000000000000001"/>
    <s v="4.4 and up"/>
  </r>
  <r>
    <x v="11"/>
    <x v="5686"/>
    <x v="25"/>
    <x v="532"/>
    <x v="308"/>
    <b v="0"/>
    <n v="319"/>
    <s v="10+"/>
    <x v="16"/>
    <x v="1"/>
    <n v="0.99"/>
    <x v="0"/>
    <s v="Tools"/>
    <d v="2018-07-10T00:00:00"/>
    <s v="1.11.2"/>
    <s v="5.0 and up"/>
  </r>
  <r>
    <x v="11"/>
    <x v="5687"/>
    <x v="18"/>
    <x v="537"/>
    <x v="28"/>
    <n v="24576"/>
    <b v="0"/>
    <s v="100+"/>
    <x v="14"/>
    <x v="0"/>
    <n v="0"/>
    <x v="0"/>
    <s v="Entertainment"/>
    <d v="2017-12-12T00:00:00"/>
    <s v="2.0.0"/>
    <s v="4.3 and up"/>
  </r>
  <r>
    <x v="11"/>
    <x v="5688"/>
    <x v="17"/>
    <x v="532"/>
    <x v="135"/>
    <n v="36864"/>
    <b v="0"/>
    <s v="100+"/>
    <x v="14"/>
    <x v="0"/>
    <n v="0"/>
    <x v="0"/>
    <s v="Racing"/>
    <d v="2017-12-06T00:00:00"/>
    <n v="1"/>
    <s v="4.1 and up"/>
  </r>
  <r>
    <x v="18"/>
    <x v="5689"/>
    <x v="30"/>
    <x v="1237"/>
    <x v="309"/>
    <b v="0"/>
    <n v="186"/>
    <s v="10,000+"/>
    <x v="0"/>
    <x v="0"/>
    <n v="0"/>
    <x v="0"/>
    <s v="Video Players &amp; Editors"/>
    <d v="2013-04-22T00:00:00"/>
    <n v="1"/>
    <s v="2.2 and up"/>
  </r>
  <r>
    <x v="11"/>
    <x v="5690"/>
    <x v="18"/>
    <x v="811"/>
    <x v="81"/>
    <n v="3584"/>
    <b v="0"/>
    <s v="1,000+"/>
    <x v="11"/>
    <x v="0"/>
    <n v="0"/>
    <x v="0"/>
    <s v="Education"/>
    <d v="2014-12-15T00:00:00"/>
    <s v="2.0.0"/>
    <s v="4.0 and up"/>
  </r>
  <r>
    <x v="10"/>
    <x v="5691"/>
    <x v="18"/>
    <x v="425"/>
    <x v="310"/>
    <b v="0"/>
    <n v="840"/>
    <s v="100+"/>
    <x v="14"/>
    <x v="0"/>
    <n v="0"/>
    <x v="0"/>
    <s v="Education"/>
    <d v="2014-06-09T00:00:00"/>
    <s v="1.0.1"/>
    <s v="4.0.3 and up"/>
  </r>
  <r>
    <x v="11"/>
    <x v="5692"/>
    <x v="17"/>
    <x v="424"/>
    <x v="95"/>
    <n v="41984"/>
    <b v="0"/>
    <s v="100+"/>
    <x v="14"/>
    <x v="0"/>
    <n v="0"/>
    <x v="0"/>
    <s v="Racing"/>
    <d v="2017-10-05T00:00:00"/>
    <n v="1"/>
    <s v="4.1 and up"/>
  </r>
  <r>
    <x v="15"/>
    <x v="5693"/>
    <x v="18"/>
    <x v="1952"/>
    <x v="92"/>
    <n v="1536"/>
    <b v="0"/>
    <s v="5,000+"/>
    <x v="8"/>
    <x v="0"/>
    <n v="0"/>
    <x v="0"/>
    <s v="Education"/>
    <d v="2015-03-04T00:00:00"/>
    <s v="1.1.2"/>
    <s v="4.0 and up"/>
  </r>
  <r>
    <x v="6"/>
    <x v="5694"/>
    <x v="17"/>
    <x v="1202"/>
    <x v="135"/>
    <n v="36864"/>
    <b v="0"/>
    <s v="1,000+"/>
    <x v="11"/>
    <x v="0"/>
    <n v="0"/>
    <x v="3"/>
    <s v="Word"/>
    <d v="2016-04-05T00:00:00"/>
    <n v="6"/>
    <s v="4.0.3 and up"/>
  </r>
  <r>
    <x v="4"/>
    <x v="5695"/>
    <x v="25"/>
    <x v="4567"/>
    <x v="311"/>
    <b v="0"/>
    <n v="647"/>
    <s v="50,000+"/>
    <x v="5"/>
    <x v="0"/>
    <n v="0"/>
    <x v="0"/>
    <s v="Tools"/>
    <d v="2012-08-18T00:00:00"/>
    <s v="4.0.1"/>
    <s v="2.0 and up"/>
  </r>
  <r>
    <x v="11"/>
    <x v="5696"/>
    <x v="6"/>
    <x v="1202"/>
    <x v="141"/>
    <n v="5427.2"/>
    <b v="0"/>
    <s v="500+"/>
    <x v="15"/>
    <x v="0"/>
    <n v="0"/>
    <x v="0"/>
    <s v="Communication"/>
    <d v="2015-10-16T00:00:00"/>
    <n v="0.12"/>
    <s v="4.1 and up"/>
  </r>
  <r>
    <x v="11"/>
    <x v="5697"/>
    <x v="31"/>
    <x v="1202"/>
    <x v="0"/>
    <n v="19456"/>
    <b v="0"/>
    <s v="100+"/>
    <x v="14"/>
    <x v="0"/>
    <n v="0"/>
    <x v="0"/>
    <s v="News &amp; Magazines"/>
    <d v="2017-01-13T00:00:00"/>
    <s v="0.0.5"/>
    <s v="4.1 and up"/>
  </r>
  <r>
    <x v="3"/>
    <x v="5698"/>
    <x v="32"/>
    <x v="530"/>
    <x v="47"/>
    <n v="2560"/>
    <b v="0"/>
    <s v="50+"/>
    <x v="13"/>
    <x v="0"/>
    <n v="0"/>
    <x v="0"/>
    <s v="Maps &amp; Navigation"/>
    <d v="2018-07-28T00:00:00"/>
    <n v="2.1"/>
    <s v="4.0 and up"/>
  </r>
  <r>
    <x v="8"/>
    <x v="5699"/>
    <x v="18"/>
    <x v="4568"/>
    <x v="156"/>
    <n v="95232"/>
    <b v="0"/>
    <s v="100,000+"/>
    <x v="4"/>
    <x v="0"/>
    <n v="0"/>
    <x v="0"/>
    <s v="Simulation"/>
    <d v="2018-05-25T00:00:00"/>
    <s v="1.0.4"/>
    <s v="4.4 and up"/>
  </r>
  <r>
    <x v="11"/>
    <x v="5700"/>
    <x v="25"/>
    <x v="125"/>
    <x v="4"/>
    <n v="2867.2"/>
    <b v="0"/>
    <s v="50+"/>
    <x v="13"/>
    <x v="0"/>
    <n v="0"/>
    <x v="0"/>
    <s v="Tools"/>
    <d v="2018-07-05T00:00:00"/>
    <n v="2.2999999999999998"/>
    <s v="2.3 and up"/>
  </r>
  <r>
    <x v="3"/>
    <x v="5701"/>
    <x v="18"/>
    <x v="4467"/>
    <x v="5"/>
    <n v="5734.4"/>
    <b v="0"/>
    <s v="10,000+"/>
    <x v="0"/>
    <x v="0"/>
    <n v="0"/>
    <x v="0"/>
    <s v="Education"/>
    <d v="2018-07-01T00:00:00"/>
    <n v="1"/>
    <s v="4.1 and up"/>
  </r>
  <r>
    <x v="4"/>
    <x v="5702"/>
    <x v="18"/>
    <x v="4569"/>
    <x v="150"/>
    <n v="73728"/>
    <b v="0"/>
    <s v="50,000+"/>
    <x v="5"/>
    <x v="0"/>
    <n v="0"/>
    <x v="0"/>
    <s v="Simulation"/>
    <d v="2018-02-27T00:00:00"/>
    <s v="1.0.1"/>
    <s v="4.4 and up"/>
  </r>
  <r>
    <x v="5"/>
    <x v="5703"/>
    <x v="18"/>
    <x v="4570"/>
    <x v="12"/>
    <n v="21504"/>
    <b v="0"/>
    <s v="10,000+"/>
    <x v="0"/>
    <x v="0"/>
    <n v="0"/>
    <x v="0"/>
    <s v="Education"/>
    <d v="2018-07-16T00:00:00"/>
    <n v="2.2999999999999998"/>
    <s v="4.0.3 and up"/>
  </r>
  <r>
    <x v="11"/>
    <x v="5704"/>
    <x v="25"/>
    <x v="424"/>
    <x v="312"/>
    <b v="0"/>
    <n v="191"/>
    <s v="10+"/>
    <x v="16"/>
    <x v="0"/>
    <n v="0"/>
    <x v="0"/>
    <s v="Tools"/>
    <d v="2017-08-13T00:00:00"/>
    <n v="1.1000000000000001"/>
    <s v="1.5 and up"/>
  </r>
  <r>
    <x v="11"/>
    <x v="5705"/>
    <x v="31"/>
    <x v="14"/>
    <x v="68"/>
    <n v="22528"/>
    <b v="0"/>
    <s v="1,000+"/>
    <x v="11"/>
    <x v="0"/>
    <n v="0"/>
    <x v="0"/>
    <s v="News &amp; Magazines"/>
    <d v="2017-05-12T00:00:00"/>
    <n v="2"/>
    <s v="4.0 and up"/>
  </r>
  <r>
    <x v="8"/>
    <x v="5706"/>
    <x v="18"/>
    <x v="4571"/>
    <x v="164"/>
    <n v="68608"/>
    <b v="0"/>
    <s v="100,000+"/>
    <x v="4"/>
    <x v="0"/>
    <n v="0"/>
    <x v="1"/>
    <s v="Simulation"/>
    <d v="2018-05-18T00:00:00"/>
    <n v="2"/>
    <s v="4.4 and up"/>
  </r>
  <r>
    <x v="11"/>
    <x v="5707"/>
    <x v="18"/>
    <x v="424"/>
    <x v="283"/>
    <b v="0"/>
    <n v="842"/>
    <s v="50+"/>
    <x v="13"/>
    <x v="1"/>
    <n v="1.49"/>
    <x v="0"/>
    <s v="Entertainment"/>
    <d v="2013-02-22T00:00:00"/>
    <n v="1.3"/>
    <s v="2.2 and up"/>
  </r>
  <r>
    <x v="1"/>
    <x v="5708"/>
    <x v="25"/>
    <x v="4572"/>
    <x v="57"/>
    <n v="1126.4000000000001"/>
    <b v="0"/>
    <s v="100,000+"/>
    <x v="4"/>
    <x v="0"/>
    <n v="0"/>
    <x v="0"/>
    <s v="Tools"/>
    <d v="2016-02-03T00:00:00"/>
    <n v="2.4"/>
    <s v="2.3 and up"/>
  </r>
  <r>
    <x v="11"/>
    <x v="5709"/>
    <x v="4"/>
    <x v="424"/>
    <x v="131"/>
    <n v="7065.6"/>
    <b v="0"/>
    <s v="10+"/>
    <x v="16"/>
    <x v="0"/>
    <n v="0"/>
    <x v="0"/>
    <s v="Business"/>
    <d v="2017-11-20T00:00:00"/>
    <n v="1"/>
    <s v="3.0 and up"/>
  </r>
  <r>
    <x v="1"/>
    <x v="5710"/>
    <x v="11"/>
    <x v="4573"/>
    <x v="29"/>
    <b v="0"/>
    <b v="0"/>
    <s v="1,000,000+"/>
    <x v="6"/>
    <x v="0"/>
    <n v="0"/>
    <x v="0"/>
    <s v="Finance"/>
    <d v="2018-07-27T00:00:00"/>
    <s v="Varies with device"/>
    <s v="Varies with device"/>
  </r>
  <r>
    <x v="19"/>
    <x v="5711"/>
    <x v="32"/>
    <x v="522"/>
    <x v="31"/>
    <n v="15360"/>
    <b v="0"/>
    <s v="100,000+"/>
    <x v="4"/>
    <x v="0"/>
    <n v="0"/>
    <x v="0"/>
    <s v="Maps &amp; Navigation"/>
    <d v="2018-07-09T00:00:00"/>
    <n v="5.7"/>
    <s v="4.1 and up"/>
  </r>
  <r>
    <x v="1"/>
    <x v="5712"/>
    <x v="25"/>
    <x v="3629"/>
    <x v="57"/>
    <n v="1126.4000000000001"/>
    <b v="0"/>
    <s v="10,000+"/>
    <x v="0"/>
    <x v="0"/>
    <n v="0"/>
    <x v="0"/>
    <s v="Tools"/>
    <d v="2016-01-26T00:00:00"/>
    <n v="2"/>
    <s v="2.3 and up"/>
  </r>
  <r>
    <x v="5"/>
    <x v="5713"/>
    <x v="18"/>
    <x v="81"/>
    <x v="116"/>
    <n v="6348.8"/>
    <b v="0"/>
    <s v="10,000+"/>
    <x v="0"/>
    <x v="0"/>
    <n v="0"/>
    <x v="0"/>
    <s v="Education"/>
    <d v="2018-05-31T00:00:00"/>
    <n v="3.7"/>
    <s v="4.1 and up"/>
  </r>
  <r>
    <x v="5"/>
    <x v="5714"/>
    <x v="3"/>
    <x v="1919"/>
    <x v="119"/>
    <n v="1433.6"/>
    <b v="0"/>
    <s v="1,000+"/>
    <x v="11"/>
    <x v="1"/>
    <n v="3.08"/>
    <x v="0"/>
    <s v="Books &amp; Reference"/>
    <d v="2016-05-27T00:00:00"/>
    <n v="1.22"/>
    <s v="2.2 and up"/>
  </r>
  <r>
    <x v="5"/>
    <x v="5715"/>
    <x v="18"/>
    <x v="4574"/>
    <x v="61"/>
    <n v="53248"/>
    <b v="0"/>
    <s v="1,000,000+"/>
    <x v="6"/>
    <x v="0"/>
    <n v="0"/>
    <x v="1"/>
    <s v="Strategy"/>
    <d v="2018-08-01T00:00:00"/>
    <s v="4.6.00"/>
    <s v="4.0.3 and up"/>
  </r>
  <r>
    <x v="8"/>
    <x v="5716"/>
    <x v="20"/>
    <x v="1886"/>
    <x v="2"/>
    <n v="8908.7999999999993"/>
    <b v="0"/>
    <s v="1,000+"/>
    <x v="11"/>
    <x v="0"/>
    <n v="0"/>
    <x v="1"/>
    <s v="Social"/>
    <d v="2018-08-05T00:00:00"/>
    <s v="31.1.4"/>
    <s v="4.3 and up"/>
  </r>
  <r>
    <x v="1"/>
    <x v="5717"/>
    <x v="25"/>
    <x v="4575"/>
    <x v="313"/>
    <b v="0"/>
    <n v="373"/>
    <s v="5,000,000+"/>
    <x v="2"/>
    <x v="0"/>
    <n v="0"/>
    <x v="0"/>
    <s v="Tools"/>
    <d v="2016-07-08T00:00:00"/>
    <s v="1.1.43"/>
    <s v="4.0 and up"/>
  </r>
  <r>
    <x v="8"/>
    <x v="5718"/>
    <x v="25"/>
    <x v="4576"/>
    <x v="122"/>
    <n v="3891.2"/>
    <b v="0"/>
    <s v="100,000+"/>
    <x v="4"/>
    <x v="0"/>
    <n v="0"/>
    <x v="0"/>
    <s v="Tools"/>
    <d v="2018-08-05T00:00:00"/>
    <s v="4.1.4"/>
    <s v="4.2 and up"/>
  </r>
  <r>
    <x v="24"/>
    <x v="5719"/>
    <x v="25"/>
    <x v="4577"/>
    <x v="122"/>
    <n v="3891.2"/>
    <b v="0"/>
    <s v="1,000,000+"/>
    <x v="6"/>
    <x v="0"/>
    <n v="0"/>
    <x v="0"/>
    <s v="Tools"/>
    <d v="2018-05-28T00:00:00"/>
    <n v="2.9"/>
    <s v="4.3 and up"/>
  </r>
  <r>
    <x v="8"/>
    <x v="5720"/>
    <x v="25"/>
    <x v="4224"/>
    <x v="122"/>
    <n v="3891.2"/>
    <b v="0"/>
    <s v="1,000+"/>
    <x v="11"/>
    <x v="1"/>
    <n v="0.99"/>
    <x v="0"/>
    <s v="Tools"/>
    <d v="2018-08-05T00:00:00"/>
    <s v="4.1.4"/>
    <s v="4.2 and up"/>
  </r>
  <r>
    <x v="25"/>
    <x v="5721"/>
    <x v="25"/>
    <x v="4578"/>
    <x v="72"/>
    <n v="8396.7999999999993"/>
    <b v="0"/>
    <s v="500,000+"/>
    <x v="1"/>
    <x v="0"/>
    <n v="0"/>
    <x v="0"/>
    <s v="Tools"/>
    <d v="2017-05-23T00:00:00"/>
    <n v="1"/>
    <s v="6.0 and up"/>
  </r>
  <r>
    <x v="10"/>
    <x v="5722"/>
    <x v="6"/>
    <x v="3543"/>
    <x v="314"/>
    <b v="0"/>
    <n v="437"/>
    <s v="5,000+"/>
    <x v="8"/>
    <x v="0"/>
    <n v="0"/>
    <x v="0"/>
    <s v="Communication"/>
    <d v="2015-07-30T00:00:00"/>
    <s v="Version 1.6"/>
    <s v="1.6 and up"/>
  </r>
  <r>
    <x v="17"/>
    <x v="5723"/>
    <x v="4"/>
    <x v="1237"/>
    <x v="43"/>
    <n v="5836.8"/>
    <b v="0"/>
    <s v="10,000+"/>
    <x v="0"/>
    <x v="0"/>
    <n v="0"/>
    <x v="0"/>
    <s v="Business"/>
    <d v="2016-07-28T00:00:00"/>
    <n v="3.61"/>
    <s v="2.3.3 and up"/>
  </r>
  <r>
    <x v="6"/>
    <x v="5724"/>
    <x v="20"/>
    <x v="3543"/>
    <x v="115"/>
    <n v="1638.4"/>
    <b v="0"/>
    <s v="10,000+"/>
    <x v="0"/>
    <x v="0"/>
    <n v="0"/>
    <x v="1"/>
    <s v="Social"/>
    <d v="2016-12-16T00:00:00"/>
    <n v="1"/>
    <s v="1.6 and up"/>
  </r>
  <r>
    <x v="3"/>
    <x v="5725"/>
    <x v="4"/>
    <x v="472"/>
    <x v="48"/>
    <n v="16384"/>
    <b v="0"/>
    <s v="10,000+"/>
    <x v="0"/>
    <x v="0"/>
    <n v="0"/>
    <x v="0"/>
    <s v="Business"/>
    <d v="2016-12-23T00:00:00"/>
    <s v="2.54.3"/>
    <s v="2.2 and up"/>
  </r>
  <r>
    <x v="12"/>
    <x v="5726"/>
    <x v="4"/>
    <x v="526"/>
    <x v="65"/>
    <n v="2662.4"/>
    <b v="0"/>
    <s v="5,000+"/>
    <x v="8"/>
    <x v="0"/>
    <n v="0"/>
    <x v="0"/>
    <s v="Business"/>
    <d v="2017-10-31T00:00:00"/>
    <n v="2"/>
    <s v="3.0 and up"/>
  </r>
  <r>
    <x v="16"/>
    <x v="5727"/>
    <x v="22"/>
    <x v="4579"/>
    <x v="106"/>
    <n v="6758.4"/>
    <b v="0"/>
    <s v="500,000+"/>
    <x v="1"/>
    <x v="0"/>
    <n v="0"/>
    <x v="0"/>
    <s v="Photography"/>
    <d v="2017-02-24T00:00:00"/>
    <n v="1.8"/>
    <s v="2.3 and up"/>
  </r>
  <r>
    <x v="1"/>
    <x v="5728"/>
    <x v="6"/>
    <x v="1810"/>
    <x v="315"/>
    <b v="0"/>
    <n v="598"/>
    <s v="50,000+"/>
    <x v="5"/>
    <x v="0"/>
    <n v="0"/>
    <x v="0"/>
    <s v="Communication"/>
    <d v="2015-05-15T00:00:00"/>
    <n v="1"/>
    <s v="2.2 and up"/>
  </r>
  <r>
    <x v="18"/>
    <x v="5729"/>
    <x v="6"/>
    <x v="1325"/>
    <x v="14"/>
    <n v="2764.8"/>
    <b v="0"/>
    <s v="10,000+"/>
    <x v="0"/>
    <x v="0"/>
    <n v="0"/>
    <x v="0"/>
    <s v="Communication"/>
    <d v="2017-09-18T00:00:00"/>
    <s v="2.2.6"/>
    <s v="4.1 and up"/>
  </r>
  <r>
    <x v="3"/>
    <x v="5730"/>
    <x v="30"/>
    <x v="4580"/>
    <x v="29"/>
    <b v="0"/>
    <b v="0"/>
    <s v="10,000,000+"/>
    <x v="7"/>
    <x v="0"/>
    <n v="0"/>
    <x v="0"/>
    <s v="Video Players &amp; Editors"/>
    <d v="2018-07-26T00:00:00"/>
    <s v="5.2.2"/>
    <s v="4.1 and up"/>
  </r>
  <r>
    <x v="10"/>
    <x v="5731"/>
    <x v="6"/>
    <x v="4581"/>
    <x v="316"/>
    <b v="0"/>
    <n v="716"/>
    <s v="1,000,000+"/>
    <x v="6"/>
    <x v="0"/>
    <n v="0"/>
    <x v="0"/>
    <s v="Communication"/>
    <d v="2015-12-16T00:00:00"/>
    <s v="1.3.20"/>
    <s v="2.2 and up"/>
  </r>
  <r>
    <x v="11"/>
    <x v="5732"/>
    <x v="31"/>
    <x v="539"/>
    <x v="1"/>
    <n v="14336"/>
    <b v="0"/>
    <s v="1,000+"/>
    <x v="11"/>
    <x v="0"/>
    <n v="0"/>
    <x v="0"/>
    <s v="News &amp; Magazines"/>
    <d v="2018-07-19T00:00:00"/>
    <s v="1.0.124"/>
    <s v="4.2 and up"/>
  </r>
  <r>
    <x v="14"/>
    <x v="5733"/>
    <x v="6"/>
    <x v="4582"/>
    <x v="10"/>
    <n v="12288"/>
    <b v="0"/>
    <s v="100,000+"/>
    <x v="4"/>
    <x v="0"/>
    <n v="0"/>
    <x v="0"/>
    <s v="Communication"/>
    <d v="2018-07-13T00:00:00"/>
    <s v="2.66.5"/>
    <s v="5.0 and up"/>
  </r>
  <r>
    <x v="11"/>
    <x v="5734"/>
    <x v="25"/>
    <x v="424"/>
    <x v="98"/>
    <n v="47104"/>
    <b v="0"/>
    <s v="500+"/>
    <x v="15"/>
    <x v="0"/>
    <n v="0"/>
    <x v="0"/>
    <s v="Tools"/>
    <d v="2018-04-27T00:00:00"/>
    <s v="1.0.2"/>
    <s v="4.3 and up"/>
  </r>
  <r>
    <x v="2"/>
    <x v="5735"/>
    <x v="4"/>
    <x v="815"/>
    <x v="78"/>
    <n v="13312"/>
    <b v="0"/>
    <s v="500+"/>
    <x v="15"/>
    <x v="0"/>
    <n v="0"/>
    <x v="0"/>
    <s v="Business"/>
    <d v="2018-05-16T00:00:00"/>
    <s v="3.4.2"/>
    <s v="4.4 and up"/>
  </r>
  <r>
    <x v="1"/>
    <x v="5736"/>
    <x v="6"/>
    <x v="4583"/>
    <x v="139"/>
    <n v="1945.6"/>
    <b v="0"/>
    <s v="5,000,000+"/>
    <x v="2"/>
    <x v="0"/>
    <n v="0"/>
    <x v="0"/>
    <s v="Communication"/>
    <d v="2017-11-17T00:00:00"/>
    <s v="4.5.4"/>
    <s v="3.0 and up"/>
  </r>
  <r>
    <x v="20"/>
    <x v="5737"/>
    <x v="18"/>
    <x v="175"/>
    <x v="33"/>
    <n v="1228.8"/>
    <b v="0"/>
    <s v="500+"/>
    <x v="15"/>
    <x v="0"/>
    <n v="0"/>
    <x v="0"/>
    <s v="Education"/>
    <d v="2016-11-03T00:00:00"/>
    <n v="1"/>
    <s v="4.0.3 and up"/>
  </r>
  <r>
    <x v="8"/>
    <x v="5738"/>
    <x v="4"/>
    <x v="538"/>
    <x v="100"/>
    <n v="4403.2"/>
    <b v="0"/>
    <s v="500+"/>
    <x v="15"/>
    <x v="0"/>
    <n v="0"/>
    <x v="0"/>
    <s v="Business"/>
    <d v="2018-06-06T00:00:00"/>
    <s v="3.3.2"/>
    <s v="4.4 and up"/>
  </r>
  <r>
    <x v="1"/>
    <x v="5739"/>
    <x v="25"/>
    <x v="4135"/>
    <x v="78"/>
    <n v="13312"/>
    <b v="0"/>
    <s v="1,000,000+"/>
    <x v="6"/>
    <x v="0"/>
    <n v="0"/>
    <x v="0"/>
    <s v="Tools"/>
    <d v="2018-06-25T00:00:00"/>
    <s v="3.1.3"/>
    <s v="4.2 and up"/>
  </r>
  <r>
    <x v="13"/>
    <x v="5740"/>
    <x v="16"/>
    <x v="43"/>
    <x v="111"/>
    <n v="8601.6"/>
    <b v="0"/>
    <s v="1,000+"/>
    <x v="11"/>
    <x v="0"/>
    <n v="0"/>
    <x v="1"/>
    <s v="Lifestyle"/>
    <d v="2018-06-25T00:00:00"/>
    <s v="3.8.0"/>
    <s v="4.1 and up"/>
  </r>
  <r>
    <x v="14"/>
    <x v="5741"/>
    <x v="25"/>
    <x v="4584"/>
    <x v="87"/>
    <n v="7475.2"/>
    <b v="0"/>
    <s v="1,000,000+"/>
    <x v="6"/>
    <x v="0"/>
    <n v="0"/>
    <x v="0"/>
    <s v="Tools"/>
    <d v="2017-03-17T00:00:00"/>
    <s v="V1.7.6"/>
    <s v="4.0 and up"/>
  </r>
  <r>
    <x v="15"/>
    <x v="5742"/>
    <x v="25"/>
    <x v="4585"/>
    <x v="317"/>
    <b v="0"/>
    <n v="585"/>
    <s v="500,000+"/>
    <x v="1"/>
    <x v="0"/>
    <n v="0"/>
    <x v="0"/>
    <s v="Tools"/>
    <d v="2016-02-25T00:00:00"/>
    <s v="2.1.11"/>
    <s v="4.1 and up"/>
  </r>
  <r>
    <x v="1"/>
    <x v="5743"/>
    <x v="32"/>
    <x v="1886"/>
    <x v="71"/>
    <n v="3276.8"/>
    <b v="0"/>
    <s v="1,000+"/>
    <x v="11"/>
    <x v="0"/>
    <n v="0"/>
    <x v="0"/>
    <s v="Maps &amp; Navigation"/>
    <d v="2018-07-04T00:00:00"/>
    <n v="2.2000000000000002"/>
    <s v="4.1 and up"/>
  </r>
  <r>
    <x v="26"/>
    <x v="5744"/>
    <x v="16"/>
    <x v="3554"/>
    <x v="91"/>
    <n v="6656"/>
    <b v="0"/>
    <s v="10,000+"/>
    <x v="0"/>
    <x v="0"/>
    <n v="0"/>
    <x v="0"/>
    <s v="Lifestyle"/>
    <d v="2018-07-11T00:00:00"/>
    <s v="1.2.1"/>
    <s v="4.3 and up"/>
  </r>
  <r>
    <x v="6"/>
    <x v="5745"/>
    <x v="25"/>
    <x v="2845"/>
    <x v="14"/>
    <n v="2764.8"/>
    <b v="0"/>
    <s v="10,000+"/>
    <x v="0"/>
    <x v="0"/>
    <n v="0"/>
    <x v="0"/>
    <s v="Tools"/>
    <d v="2016-06-06T00:00:00"/>
    <s v="1.9.0"/>
    <s v="3.0 and up"/>
  </r>
  <r>
    <x v="25"/>
    <x v="5746"/>
    <x v="31"/>
    <x v="4586"/>
    <x v="119"/>
    <n v="1433.6"/>
    <b v="0"/>
    <s v="100,000+"/>
    <x v="4"/>
    <x v="0"/>
    <n v="0"/>
    <x v="0"/>
    <s v="News &amp; Magazines"/>
    <d v="2018-06-08T00:00:00"/>
    <s v="1.12.2"/>
    <s v="4.1 and up"/>
  </r>
  <r>
    <x v="18"/>
    <x v="5747"/>
    <x v="25"/>
    <x v="425"/>
    <x v="16"/>
    <n v="17408"/>
    <b v="0"/>
    <s v="500+"/>
    <x v="15"/>
    <x v="0"/>
    <n v="0"/>
    <x v="0"/>
    <s v="Tools"/>
    <d v="2018-05-12T00:00:00"/>
    <s v="1.0.1"/>
    <s v="4.3 and up"/>
  </r>
  <r>
    <x v="0"/>
    <x v="5748"/>
    <x v="25"/>
    <x v="109"/>
    <x v="8"/>
    <n v="3174.4"/>
    <b v="0"/>
    <s v="10,000+"/>
    <x v="0"/>
    <x v="0"/>
    <n v="0"/>
    <x v="0"/>
    <s v="Tools"/>
    <d v="2016-10-24T00:00:00"/>
    <n v="1.1599999999999999"/>
    <s v="2.3.3 and up"/>
  </r>
  <r>
    <x v="11"/>
    <x v="5749"/>
    <x v="25"/>
    <x v="424"/>
    <x v="45"/>
    <n v="2457.6"/>
    <b v="0"/>
    <s v="100+"/>
    <x v="14"/>
    <x v="0"/>
    <n v="0"/>
    <x v="0"/>
    <s v="Tools"/>
    <d v="2018-04-12T00:00:00"/>
    <s v="V2.3"/>
    <s v="4.3 and up"/>
  </r>
  <r>
    <x v="2"/>
    <x v="5750"/>
    <x v="25"/>
    <x v="4120"/>
    <x v="115"/>
    <n v="1638.4"/>
    <b v="0"/>
    <s v="10,000+"/>
    <x v="0"/>
    <x v="1"/>
    <n v="2.59"/>
    <x v="0"/>
    <s v="Tools"/>
    <d v="2017-06-07T00:00:00"/>
    <s v="2.5.18"/>
    <s v="1.6 and up"/>
  </r>
  <r>
    <x v="4"/>
    <x v="5751"/>
    <x v="11"/>
    <x v="2473"/>
    <x v="29"/>
    <b v="0"/>
    <b v="0"/>
    <s v="5,000+"/>
    <x v="8"/>
    <x v="0"/>
    <n v="0"/>
    <x v="0"/>
    <s v="Finance"/>
    <d v="2017-06-14T00:00:00"/>
    <s v="Varies with device"/>
    <s v="Varies with device"/>
  </r>
  <r>
    <x v="3"/>
    <x v="5752"/>
    <x v="25"/>
    <x v="4587"/>
    <x v="318"/>
    <b v="0"/>
    <n v="982"/>
    <s v="1,000,000+"/>
    <x v="6"/>
    <x v="0"/>
    <n v="0"/>
    <x v="0"/>
    <s v="Tools"/>
    <d v="2017-06-07T00:00:00"/>
    <s v="2.1.15"/>
    <s v="1.6 and up"/>
  </r>
  <r>
    <x v="0"/>
    <x v="5753"/>
    <x v="20"/>
    <x v="37"/>
    <x v="34"/>
    <n v="26624"/>
    <b v="0"/>
    <s v="50,000+"/>
    <x v="5"/>
    <x v="0"/>
    <n v="0"/>
    <x v="3"/>
    <s v="Social"/>
    <d v="2018-07-19T00:00:00"/>
    <n v="2.2999999999999998"/>
    <s v="4.1 and up"/>
  </r>
  <r>
    <x v="11"/>
    <x v="5754"/>
    <x v="15"/>
    <x v="532"/>
    <x v="0"/>
    <n v="19456"/>
    <b v="0"/>
    <s v="100+"/>
    <x v="14"/>
    <x v="0"/>
    <n v="0"/>
    <x v="0"/>
    <s v="Libraries &amp; Demo"/>
    <d v="2017-08-17T00:00:00"/>
    <n v="1.1000000000000001"/>
    <s v="2.3 and up"/>
  </r>
  <r>
    <x v="11"/>
    <x v="5755"/>
    <x v="25"/>
    <x v="424"/>
    <x v="52"/>
    <n v="2969.6"/>
    <b v="0"/>
    <s v="10+"/>
    <x v="16"/>
    <x v="0"/>
    <n v="0"/>
    <x v="0"/>
    <s v="Tools"/>
    <d v="2018-07-03T00:00:00"/>
    <s v="1.2.0"/>
    <s v="4.4 and up"/>
  </r>
  <r>
    <x v="12"/>
    <x v="5756"/>
    <x v="4"/>
    <x v="811"/>
    <x v="59"/>
    <n v="4608"/>
    <b v="0"/>
    <s v="500+"/>
    <x v="15"/>
    <x v="0"/>
    <n v="0"/>
    <x v="0"/>
    <s v="Business"/>
    <d v="2017-09-06T00:00:00"/>
    <s v="1.0.10"/>
    <s v="4.1 and up"/>
  </r>
  <r>
    <x v="11"/>
    <x v="5757"/>
    <x v="18"/>
    <x v="424"/>
    <x v="319"/>
    <b v="0"/>
    <n v="222"/>
    <s v="100+"/>
    <x v="14"/>
    <x v="0"/>
    <n v="0"/>
    <x v="0"/>
    <s v="Education"/>
    <d v="2016-11-06T00:00:00"/>
    <s v="Varies with device"/>
    <s v="1.6 and up"/>
  </r>
  <r>
    <x v="11"/>
    <x v="5758"/>
    <x v="25"/>
    <x v="175"/>
    <x v="86"/>
    <n v="43008"/>
    <b v="0"/>
    <s v="1,000+"/>
    <x v="11"/>
    <x v="0"/>
    <n v="0"/>
    <x v="0"/>
    <s v="Tools"/>
    <d v="2017-12-15T00:00:00"/>
    <s v="1.0.5"/>
    <s v="4.4 and up"/>
  </r>
  <r>
    <x v="11"/>
    <x v="5759"/>
    <x v="25"/>
    <x v="535"/>
    <x v="36"/>
    <n v="8089.6"/>
    <b v="0"/>
    <s v="1,000+"/>
    <x v="11"/>
    <x v="0"/>
    <n v="0"/>
    <x v="0"/>
    <s v="Tools"/>
    <d v="2018-06-08T00:00:00"/>
    <n v="1.2"/>
    <s v="4.0 and up"/>
  </r>
  <r>
    <x v="17"/>
    <x v="5760"/>
    <x v="6"/>
    <x v="500"/>
    <x v="320"/>
    <b v="0"/>
    <n v="219"/>
    <s v="50,000+"/>
    <x v="5"/>
    <x v="0"/>
    <n v="0"/>
    <x v="0"/>
    <s v="Communication"/>
    <d v="2017-02-21T00:00:00"/>
    <s v="3.2.1"/>
    <s v="4.0 and up"/>
  </r>
  <r>
    <x v="20"/>
    <x v="5761"/>
    <x v="25"/>
    <x v="532"/>
    <x v="321"/>
    <b v="0"/>
    <n v="55"/>
    <s v="100+"/>
    <x v="14"/>
    <x v="0"/>
    <n v="0"/>
    <x v="0"/>
    <s v="Tools"/>
    <d v="2014-10-06T00:00:00"/>
    <n v="1"/>
    <s v="4.2 and up"/>
  </r>
  <r>
    <x v="11"/>
    <x v="5762"/>
    <x v="23"/>
    <x v="532"/>
    <x v="322"/>
    <b v="0"/>
    <n v="948"/>
    <s v="10+"/>
    <x v="16"/>
    <x v="1"/>
    <n v="4.8"/>
    <x v="0"/>
    <s v="Sports"/>
    <d v="2015-05-21T00:00:00"/>
    <s v="1.0.1"/>
    <s v="4.0.3 and up"/>
  </r>
  <r>
    <x v="11"/>
    <x v="5763"/>
    <x v="25"/>
    <x v="424"/>
    <x v="87"/>
    <n v="7475.2"/>
    <b v="0"/>
    <s v="5+"/>
    <x v="18"/>
    <x v="1"/>
    <n v="8.99"/>
    <x v="0"/>
    <s v="Tools"/>
    <d v="2018-02-09T00:00:00"/>
    <n v="5.3"/>
    <s v="3.2 and up"/>
  </r>
  <r>
    <x v="4"/>
    <x v="5764"/>
    <x v="25"/>
    <x v="799"/>
    <x v="323"/>
    <b v="0"/>
    <n v="323"/>
    <s v="5,000+"/>
    <x v="8"/>
    <x v="0"/>
    <n v="0"/>
    <x v="0"/>
    <s v="Tools"/>
    <d v="2015-05-15T00:00:00"/>
    <s v="1.1.15205"/>
    <s v="2.2 and up"/>
  </r>
  <r>
    <x v="5"/>
    <x v="5765"/>
    <x v="18"/>
    <x v="4588"/>
    <x v="202"/>
    <n v="91136"/>
    <b v="0"/>
    <s v="1,000,000+"/>
    <x v="6"/>
    <x v="0"/>
    <n v="0"/>
    <x v="0"/>
    <s v="Educational"/>
    <d v="2018-06-14T00:00:00"/>
    <n v="1.03"/>
    <s v="4.1 and up"/>
  </r>
  <r>
    <x v="33"/>
    <x v="5766"/>
    <x v="18"/>
    <x v="533"/>
    <x v="26"/>
    <n v="5324.8"/>
    <b v="0"/>
    <s v="1,000+"/>
    <x v="11"/>
    <x v="0"/>
    <n v="0"/>
    <x v="0"/>
    <s v="Education"/>
    <d v="2017-12-02T00:00:00"/>
    <n v="4"/>
    <s v="4.4 and up"/>
  </r>
  <r>
    <x v="7"/>
    <x v="5767"/>
    <x v="32"/>
    <x v="423"/>
    <x v="31"/>
    <n v="15360"/>
    <b v="0"/>
    <s v="10,000+"/>
    <x v="0"/>
    <x v="0"/>
    <n v="0"/>
    <x v="0"/>
    <s v="Maps &amp; Navigation"/>
    <d v="2017-09-05T00:00:00"/>
    <n v="2.02"/>
    <s v="4.1 and up"/>
  </r>
  <r>
    <x v="16"/>
    <x v="1372"/>
    <x v="17"/>
    <x v="4214"/>
    <x v="0"/>
    <n v="19456"/>
    <b v="0"/>
    <s v="10,000+"/>
    <x v="0"/>
    <x v="0"/>
    <n v="0"/>
    <x v="0"/>
    <s v="Arcade"/>
    <d v="2018-07-19T00:00:00"/>
    <n v="1"/>
    <s v="3.0 and up"/>
  </r>
  <r>
    <x v="11"/>
    <x v="5768"/>
    <x v="21"/>
    <x v="175"/>
    <x v="146"/>
    <n v="7782.4"/>
    <b v="0"/>
    <s v="1,000+"/>
    <x v="11"/>
    <x v="0"/>
    <n v="0"/>
    <x v="0"/>
    <s v="Shopping"/>
    <d v="2018-03-19T00:00:00"/>
    <s v="3.0.2"/>
    <s v="4.1 and up"/>
  </r>
  <r>
    <x v="20"/>
    <x v="5769"/>
    <x v="18"/>
    <x v="820"/>
    <x v="5"/>
    <n v="5734.4"/>
    <b v="0"/>
    <s v="10+"/>
    <x v="16"/>
    <x v="0"/>
    <n v="0"/>
    <x v="0"/>
    <s v="Education"/>
    <d v="2017-12-07T00:00:00"/>
    <n v="1"/>
    <s v="4.0.3 and up"/>
  </r>
  <r>
    <x v="11"/>
    <x v="5770"/>
    <x v="24"/>
    <x v="424"/>
    <x v="56"/>
    <n v="18432"/>
    <b v="0"/>
    <s v="100+"/>
    <x v="14"/>
    <x v="0"/>
    <n v="0"/>
    <x v="0"/>
    <s v="Travel &amp; Local"/>
    <d v="2017-09-01T00:00:00"/>
    <n v="1.2"/>
    <s v="4.4 and up"/>
  </r>
  <r>
    <x v="11"/>
    <x v="5771"/>
    <x v="18"/>
    <x v="537"/>
    <x v="28"/>
    <n v="24576"/>
    <b v="0"/>
    <s v="10+"/>
    <x v="16"/>
    <x v="0"/>
    <n v="0"/>
    <x v="0"/>
    <s v="Puzzle"/>
    <d v="2018-03-06T00:00:00"/>
    <s v="3.2.6z"/>
    <s v="4.0.3 and up"/>
  </r>
  <r>
    <x v="11"/>
    <x v="5772"/>
    <x v="24"/>
    <x v="532"/>
    <x v="32"/>
    <n v="10240"/>
    <b v="0"/>
    <s v="100+"/>
    <x v="14"/>
    <x v="0"/>
    <n v="0"/>
    <x v="0"/>
    <s v="Travel &amp; Local"/>
    <d v="2015-07-17T00:00:00"/>
    <s v="1.0.4"/>
    <s v="3.0 and up"/>
  </r>
  <r>
    <x v="12"/>
    <x v="5773"/>
    <x v="16"/>
    <x v="1202"/>
    <x v="27"/>
    <n v="11264"/>
    <b v="0"/>
    <s v="1,000+"/>
    <x v="11"/>
    <x v="0"/>
    <n v="0"/>
    <x v="0"/>
    <s v="Lifestyle"/>
    <d v="2018-01-18T00:00:00"/>
    <s v="4.2.7"/>
    <s v="4.1 and up"/>
  </r>
  <r>
    <x v="11"/>
    <x v="5774"/>
    <x v="24"/>
    <x v="424"/>
    <x v="6"/>
    <n v="29696"/>
    <b v="0"/>
    <s v="10+"/>
    <x v="16"/>
    <x v="0"/>
    <n v="0"/>
    <x v="0"/>
    <s v="Travel &amp; Local"/>
    <d v="2018-05-20T00:00:00"/>
    <n v="1.4"/>
    <s v="4.4 and up"/>
  </r>
  <r>
    <x v="3"/>
    <x v="5775"/>
    <x v="18"/>
    <x v="3823"/>
    <x v="100"/>
    <n v="4403.2"/>
    <b v="0"/>
    <s v="10,000+"/>
    <x v="0"/>
    <x v="0"/>
    <n v="0"/>
    <x v="0"/>
    <s v="Education"/>
    <d v="2018-07-06T00:00:00"/>
    <s v="2.4.1"/>
    <s v="2.3.3 and up"/>
  </r>
  <r>
    <x v="20"/>
    <x v="5776"/>
    <x v="18"/>
    <x v="818"/>
    <x v="32"/>
    <n v="10240"/>
    <b v="0"/>
    <s v="1,000+"/>
    <x v="11"/>
    <x v="0"/>
    <n v="0"/>
    <x v="0"/>
    <s v="Education"/>
    <d v="2018-05-06T00:00:00"/>
    <s v="3.1.1"/>
    <s v="4.0.3 and up"/>
  </r>
  <r>
    <x v="3"/>
    <x v="5777"/>
    <x v="18"/>
    <x v="4589"/>
    <x v="191"/>
    <n v="90112"/>
    <b v="0"/>
    <s v="1,000,000+"/>
    <x v="6"/>
    <x v="0"/>
    <n v="0"/>
    <x v="0"/>
    <s v="Educational"/>
    <d v="2018-06-12T00:00:00"/>
    <n v="1.18"/>
    <s v="4.1 and up"/>
  </r>
  <r>
    <x v="2"/>
    <x v="5778"/>
    <x v="18"/>
    <x v="119"/>
    <x v="141"/>
    <n v="5427.2"/>
    <b v="0"/>
    <s v="500+"/>
    <x v="15"/>
    <x v="0"/>
    <n v="0"/>
    <x v="0"/>
    <s v="Education"/>
    <d v="2018-07-05T00:00:00"/>
    <s v="5.45.0_713"/>
    <s v="4.0 and up"/>
  </r>
  <r>
    <x v="11"/>
    <x v="5779"/>
    <x v="16"/>
    <x v="424"/>
    <x v="55"/>
    <n v="5529.6"/>
    <b v="0"/>
    <s v="10+"/>
    <x v="16"/>
    <x v="0"/>
    <n v="0"/>
    <x v="1"/>
    <s v="Lifestyle"/>
    <d v="2018-02-06T00:00:00"/>
    <n v="3"/>
    <s v="4.1 and up"/>
  </r>
  <r>
    <x v="8"/>
    <x v="5780"/>
    <x v="18"/>
    <x v="555"/>
    <x v="8"/>
    <n v="3174.4"/>
    <b v="0"/>
    <s v="1,000+"/>
    <x v="11"/>
    <x v="0"/>
    <n v="0"/>
    <x v="0"/>
    <s v="Education"/>
    <d v="2017-07-24T00:00:00"/>
    <n v="2.4"/>
    <s v="4.0.3 and up"/>
  </r>
  <r>
    <x v="11"/>
    <x v="5781"/>
    <x v="2"/>
    <x v="537"/>
    <x v="22"/>
    <n v="6144"/>
    <b v="0"/>
    <s v="50+"/>
    <x v="13"/>
    <x v="0"/>
    <n v="0"/>
    <x v="0"/>
    <s v="Beauty"/>
    <d v="2017-02-17T00:00:00"/>
    <n v="1"/>
    <s v="4.4 and up"/>
  </r>
  <r>
    <x v="11"/>
    <x v="5782"/>
    <x v="18"/>
    <x v="526"/>
    <x v="34"/>
    <n v="26624"/>
    <b v="0"/>
    <s v="100+"/>
    <x v="14"/>
    <x v="0"/>
    <n v="0"/>
    <x v="0"/>
    <s v="Trivia;Education"/>
    <d v="2017-12-10T00:00:00"/>
    <s v="3.3.6z"/>
    <s v="4.0.3 and up"/>
  </r>
  <r>
    <x v="3"/>
    <x v="5783"/>
    <x v="18"/>
    <x v="119"/>
    <x v="91"/>
    <n v="6656"/>
    <b v="0"/>
    <s v="1,000+"/>
    <x v="11"/>
    <x v="0"/>
    <n v="0"/>
    <x v="0"/>
    <s v="Education"/>
    <d v="2017-09-21T00:00:00"/>
    <s v="1.0.3"/>
    <s v="4.0.3 and up"/>
  </r>
  <r>
    <x v="11"/>
    <x v="5784"/>
    <x v="17"/>
    <x v="537"/>
    <x v="0"/>
    <n v="19456"/>
    <b v="0"/>
    <s v="10+"/>
    <x v="16"/>
    <x v="0"/>
    <n v="0"/>
    <x v="0"/>
    <s v="Trivia"/>
    <d v="2018-06-09T00:00:00"/>
    <s v="3.3.7z"/>
    <s v="4.0.3 and up"/>
  </r>
  <r>
    <x v="11"/>
    <x v="5785"/>
    <x v="17"/>
    <x v="424"/>
    <x v="7"/>
    <n v="33792"/>
    <b v="0"/>
    <s v="50+"/>
    <x v="13"/>
    <x v="0"/>
    <n v="0"/>
    <x v="0"/>
    <s v="Trivia"/>
    <d v="2018-04-15T00:00:00"/>
    <s v="3.1.6z"/>
    <s v="4.0.3 and up"/>
  </r>
  <r>
    <x v="18"/>
    <x v="5786"/>
    <x v="23"/>
    <x v="425"/>
    <x v="103"/>
    <n v="40960"/>
    <b v="0"/>
    <s v="100+"/>
    <x v="14"/>
    <x v="0"/>
    <n v="0"/>
    <x v="0"/>
    <s v="Sports"/>
    <d v="2017-09-21T00:00:00"/>
    <s v="6.0.2"/>
    <s v="4.4 and up"/>
  </r>
  <r>
    <x v="11"/>
    <x v="5787"/>
    <x v="18"/>
    <x v="541"/>
    <x v="25"/>
    <n v="9420.7999999999993"/>
    <b v="0"/>
    <s v="1,000+"/>
    <x v="11"/>
    <x v="0"/>
    <n v="0"/>
    <x v="0"/>
    <s v="Puzzle"/>
    <d v="2017-09-09T00:00:00"/>
    <n v="1"/>
    <s v="4.0 and up"/>
  </r>
  <r>
    <x v="11"/>
    <x v="5788"/>
    <x v="17"/>
    <x v="425"/>
    <x v="9"/>
    <n v="28672"/>
    <b v="0"/>
    <s v="100+"/>
    <x v="14"/>
    <x v="0"/>
    <n v="0"/>
    <x v="0"/>
    <s v="Trivia"/>
    <d v="2018-06-02T00:00:00"/>
    <s v="3.1.7z"/>
    <s v="4.0.3 and up"/>
  </r>
  <r>
    <x v="18"/>
    <x v="5789"/>
    <x v="18"/>
    <x v="425"/>
    <x v="12"/>
    <n v="21504"/>
    <b v="0"/>
    <s v="1,000+"/>
    <x v="11"/>
    <x v="0"/>
    <n v="0"/>
    <x v="0"/>
    <s v="Education"/>
    <d v="2017-09-22T00:00:00"/>
    <n v="1.1000000000000001"/>
    <s v="4.3 and up"/>
  </r>
  <r>
    <x v="28"/>
    <x v="5790"/>
    <x v="4"/>
    <x v="528"/>
    <x v="11"/>
    <n v="20480"/>
    <b v="0"/>
    <s v="500+"/>
    <x v="15"/>
    <x v="1"/>
    <n v="17.989999999999998"/>
    <x v="0"/>
    <s v="Business"/>
    <d v="2017-10-24T00:00:00"/>
    <s v="2.0.5"/>
    <s v="3.0 and up"/>
  </r>
  <r>
    <x v="11"/>
    <x v="5791"/>
    <x v="3"/>
    <x v="532"/>
    <x v="82"/>
    <n v="4096"/>
    <b v="0"/>
    <s v="100+"/>
    <x v="14"/>
    <x v="0"/>
    <n v="0"/>
    <x v="0"/>
    <s v="Books &amp; Reference"/>
    <d v="2017-10-03T00:00:00"/>
    <s v="3.1.1"/>
    <s v="2.3 and up"/>
  </r>
  <r>
    <x v="11"/>
    <x v="5792"/>
    <x v="17"/>
    <x v="175"/>
    <x v="34"/>
    <n v="26624"/>
    <b v="0"/>
    <s v="50+"/>
    <x v="13"/>
    <x v="0"/>
    <n v="0"/>
    <x v="0"/>
    <s v="Word"/>
    <d v="2018-03-11T00:00:00"/>
    <s v="3.1.6z"/>
    <s v="4.0.3 and up"/>
  </r>
  <r>
    <x v="20"/>
    <x v="5793"/>
    <x v="3"/>
    <x v="540"/>
    <x v="29"/>
    <b v="0"/>
    <b v="0"/>
    <s v="500+"/>
    <x v="15"/>
    <x v="0"/>
    <n v="0"/>
    <x v="0"/>
    <s v="Books &amp; Reference"/>
    <d v="2016-03-20T00:00:00"/>
    <s v="0.0.1"/>
    <s v="4.0 and up"/>
  </r>
  <r>
    <x v="11"/>
    <x v="5794"/>
    <x v="17"/>
    <x v="1255"/>
    <x v="34"/>
    <n v="26624"/>
    <b v="0"/>
    <s v="1,000+"/>
    <x v="11"/>
    <x v="0"/>
    <n v="0"/>
    <x v="0"/>
    <s v="Trivia"/>
    <d v="2017-08-31T00:00:00"/>
    <s v="3.2.2dk"/>
    <s v="4.0.3 and up"/>
  </r>
  <r>
    <x v="11"/>
    <x v="5795"/>
    <x v="17"/>
    <x v="424"/>
    <x v="7"/>
    <n v="33792"/>
    <b v="0"/>
    <s v="10+"/>
    <x v="16"/>
    <x v="0"/>
    <n v="0"/>
    <x v="0"/>
    <s v="Trivia"/>
    <d v="2018-03-18T00:00:00"/>
    <s v="3.1.6z"/>
    <s v="4.0.3 and up"/>
  </r>
  <r>
    <x v="11"/>
    <x v="5796"/>
    <x v="18"/>
    <x v="532"/>
    <x v="3"/>
    <n v="25600"/>
    <b v="0"/>
    <s v="100+"/>
    <x v="14"/>
    <x v="0"/>
    <n v="0"/>
    <x v="0"/>
    <s v="Puzzle"/>
    <d v="2017-08-31T00:00:00"/>
    <s v="3.2.2dk"/>
    <s v="4.0.3 and up"/>
  </r>
  <r>
    <x v="11"/>
    <x v="5797"/>
    <x v="3"/>
    <x v="424"/>
    <x v="113"/>
    <n v="45056"/>
    <b v="0"/>
    <s v="10+"/>
    <x v="16"/>
    <x v="0"/>
    <n v="0"/>
    <x v="0"/>
    <s v="Books &amp; Reference"/>
    <d v="2018-07-08T00:00:00"/>
    <n v="1"/>
    <s v="2.1 and up"/>
  </r>
  <r>
    <x v="4"/>
    <x v="1372"/>
    <x v="17"/>
    <x v="4590"/>
    <x v="29"/>
    <b v="0"/>
    <b v="0"/>
    <s v="50,000,000+"/>
    <x v="3"/>
    <x v="0"/>
    <n v="0"/>
    <x v="1"/>
    <s v="Action"/>
    <d v="2018-07-05T00:00:00"/>
    <s v="Varies with device"/>
    <s v="4.4 and up"/>
  </r>
  <r>
    <x v="11"/>
    <x v="5798"/>
    <x v="17"/>
    <x v="538"/>
    <x v="0"/>
    <n v="19456"/>
    <b v="0"/>
    <s v="1,000+"/>
    <x v="11"/>
    <x v="0"/>
    <n v="0"/>
    <x v="0"/>
    <s v="Trivia"/>
    <d v="2018-05-04T00:00:00"/>
    <s v="3.1.7z"/>
    <s v="4.0.3 and up"/>
  </r>
  <r>
    <x v="12"/>
    <x v="5799"/>
    <x v="3"/>
    <x v="4591"/>
    <x v="46"/>
    <n v="27648"/>
    <b v="0"/>
    <s v="10,000+"/>
    <x v="0"/>
    <x v="0"/>
    <n v="0"/>
    <x v="0"/>
    <s v="Books &amp; Reference"/>
    <d v="2018-05-25T00:00:00"/>
    <n v="1"/>
    <s v="4.0 and up"/>
  </r>
  <r>
    <x v="2"/>
    <x v="5800"/>
    <x v="3"/>
    <x v="121"/>
    <x v="92"/>
    <n v="1536"/>
    <b v="0"/>
    <s v="1,000+"/>
    <x v="11"/>
    <x v="0"/>
    <n v="0"/>
    <x v="0"/>
    <s v="Books &amp; Reference"/>
    <d v="2017-09-21T00:00:00"/>
    <n v="1"/>
    <s v="4.1 and up"/>
  </r>
  <r>
    <x v="4"/>
    <x v="5801"/>
    <x v="18"/>
    <x v="4592"/>
    <x v="29"/>
    <b v="0"/>
    <b v="0"/>
    <s v="100,000,000+"/>
    <x v="9"/>
    <x v="0"/>
    <n v="0"/>
    <x v="0"/>
    <s v="Casual"/>
    <d v="2018-08-06T00:00:00"/>
    <s v="Varies with device"/>
    <s v="Varies with device"/>
  </r>
  <r>
    <x v="0"/>
    <x v="5802"/>
    <x v="16"/>
    <x v="538"/>
    <x v="78"/>
    <n v="13312"/>
    <b v="0"/>
    <s v="100+"/>
    <x v="14"/>
    <x v="0"/>
    <n v="0"/>
    <x v="0"/>
    <s v="Lifestyle"/>
    <d v="2015-10-17T00:00:00"/>
    <n v="2"/>
    <s v="4.0.3 and up"/>
  </r>
  <r>
    <x v="20"/>
    <x v="5803"/>
    <x v="27"/>
    <x v="532"/>
    <x v="129"/>
    <n v="4915.2"/>
    <b v="0"/>
    <s v="100+"/>
    <x v="14"/>
    <x v="0"/>
    <n v="0"/>
    <x v="0"/>
    <s v="Productivity"/>
    <d v="2018-06-05T00:00:00"/>
    <n v="2"/>
    <s v="4.2 and up"/>
  </r>
  <r>
    <x v="20"/>
    <x v="5804"/>
    <x v="6"/>
    <x v="532"/>
    <x v="115"/>
    <n v="1638.4"/>
    <b v="0"/>
    <s v="100+"/>
    <x v="14"/>
    <x v="0"/>
    <n v="0"/>
    <x v="0"/>
    <s v="Communication"/>
    <d v="2016-08-04T00:00:00"/>
    <s v="1,01"/>
    <s v="3.0 and up"/>
  </r>
  <r>
    <x v="11"/>
    <x v="5805"/>
    <x v="13"/>
    <x v="537"/>
    <x v="74"/>
    <n v="5017.6000000000004"/>
    <b v="0"/>
    <s v="100+"/>
    <x v="14"/>
    <x v="0"/>
    <n v="0"/>
    <x v="0"/>
    <s v="Health &amp; Fitness"/>
    <d v="2018-02-21T00:00:00"/>
    <n v="1.2"/>
    <s v="4.0 and up"/>
  </r>
  <r>
    <x v="11"/>
    <x v="5806"/>
    <x v="13"/>
    <x v="537"/>
    <x v="81"/>
    <n v="3584"/>
    <b v="0"/>
    <s v="500+"/>
    <x v="15"/>
    <x v="0"/>
    <n v="0"/>
    <x v="1"/>
    <s v="Health &amp; Fitness"/>
    <d v="2017-11-01T00:00:00"/>
    <n v="1.1000000000000001"/>
    <s v="2.3 and up"/>
  </r>
  <r>
    <x v="11"/>
    <x v="5807"/>
    <x v="19"/>
    <x v="424"/>
    <x v="2"/>
    <n v="8908.7999999999993"/>
    <b v="0"/>
    <s v="500+"/>
    <x v="15"/>
    <x v="0"/>
    <n v="0"/>
    <x v="0"/>
    <s v="Medical"/>
    <d v="2018-01-18T00:00:00"/>
    <n v="1.1000000000000001"/>
    <s v="4.0.3 and up"/>
  </r>
  <r>
    <x v="10"/>
    <x v="5808"/>
    <x v="13"/>
    <x v="4593"/>
    <x v="152"/>
    <n v="7884.8"/>
    <b v="0"/>
    <s v="1,000,000+"/>
    <x v="6"/>
    <x v="0"/>
    <n v="0"/>
    <x v="3"/>
    <s v="Health &amp; Fitness"/>
    <d v="2017-04-27T00:00:00"/>
    <n v="6"/>
    <s v="3.0 and up"/>
  </r>
  <r>
    <x v="11"/>
    <x v="5809"/>
    <x v="21"/>
    <x v="533"/>
    <x v="0"/>
    <n v="19456"/>
    <b v="0"/>
    <s v="500+"/>
    <x v="15"/>
    <x v="0"/>
    <n v="0"/>
    <x v="0"/>
    <s v="Shopping"/>
    <d v="2018-02-02T00:00:00"/>
    <s v="2.5.0"/>
    <s v="4.0.3 and up"/>
  </r>
  <r>
    <x v="4"/>
    <x v="5810"/>
    <x v="4"/>
    <x v="528"/>
    <x v="49"/>
    <n v="3481.6"/>
    <b v="0"/>
    <s v="1,000+"/>
    <x v="11"/>
    <x v="0"/>
    <n v="0"/>
    <x v="0"/>
    <s v="Business"/>
    <d v="2015-05-01T00:00:00"/>
    <n v="1.1000000000000001"/>
    <s v="4.0 and up"/>
  </r>
  <r>
    <x v="11"/>
    <x v="5811"/>
    <x v="4"/>
    <x v="424"/>
    <x v="52"/>
    <n v="2969.6"/>
    <b v="0"/>
    <s v="100+"/>
    <x v="14"/>
    <x v="0"/>
    <n v="0"/>
    <x v="0"/>
    <s v="Business"/>
    <d v="2018-05-09T00:00:00"/>
    <s v="2.1.18"/>
    <s v="4.4 and up"/>
  </r>
  <r>
    <x v="0"/>
    <x v="5812"/>
    <x v="19"/>
    <x v="4594"/>
    <x v="45"/>
    <n v="2457.6"/>
    <b v="0"/>
    <s v="100,000+"/>
    <x v="4"/>
    <x v="0"/>
    <n v="0"/>
    <x v="2"/>
    <s v="Medical"/>
    <d v="2015-02-03T00:00:00"/>
    <n v="1.1000000000000001"/>
    <s v="3.0 and up"/>
  </r>
  <r>
    <x v="20"/>
    <x v="5813"/>
    <x v="18"/>
    <x v="526"/>
    <x v="14"/>
    <n v="2764.8"/>
    <b v="0"/>
    <s v="100+"/>
    <x v="14"/>
    <x v="0"/>
    <n v="0"/>
    <x v="0"/>
    <s v="Entertainment"/>
    <d v="2017-12-03T00:00:00"/>
    <n v="1.1000000000000001"/>
    <s v="4.1 and up"/>
  </r>
  <r>
    <x v="11"/>
    <x v="5814"/>
    <x v="24"/>
    <x v="424"/>
    <x v="76"/>
    <n v="5120"/>
    <b v="0"/>
    <s v="100+"/>
    <x v="14"/>
    <x v="0"/>
    <n v="0"/>
    <x v="0"/>
    <s v="Travel &amp; Local"/>
    <d v="2016-07-22T00:00:00"/>
    <s v="1.3.6"/>
    <s v="4.0 and up"/>
  </r>
  <r>
    <x v="20"/>
    <x v="5815"/>
    <x v="13"/>
    <x v="175"/>
    <x v="77"/>
    <n v="6041.6"/>
    <b v="0"/>
    <s v="500+"/>
    <x v="15"/>
    <x v="0"/>
    <n v="0"/>
    <x v="0"/>
    <s v="Health &amp; Fitness"/>
    <d v="2018-06-25T00:00:00"/>
    <n v="2"/>
    <s v="4.0.3 and up"/>
  </r>
  <r>
    <x v="11"/>
    <x v="5816"/>
    <x v="4"/>
    <x v="1202"/>
    <x v="4"/>
    <n v="2867.2"/>
    <b v="0"/>
    <s v="100+"/>
    <x v="14"/>
    <x v="0"/>
    <n v="0"/>
    <x v="0"/>
    <s v="Business"/>
    <d v="2018-04-11T00:00:00"/>
    <s v="1.3.0"/>
    <s v="4.1 and up"/>
  </r>
  <r>
    <x v="11"/>
    <x v="5817"/>
    <x v="19"/>
    <x v="424"/>
    <x v="49"/>
    <n v="3481.6"/>
    <b v="0"/>
    <s v="50+"/>
    <x v="13"/>
    <x v="0"/>
    <n v="0"/>
    <x v="0"/>
    <s v="Medical"/>
    <d v="2018-06-25T00:00:00"/>
    <n v="1"/>
    <s v="4.0 and up"/>
  </r>
  <r>
    <x v="11"/>
    <x v="5818"/>
    <x v="23"/>
    <x v="424"/>
    <x v="10"/>
    <n v="12288"/>
    <b v="0"/>
    <s v="100+"/>
    <x v="14"/>
    <x v="0"/>
    <n v="0"/>
    <x v="0"/>
    <s v="Sports"/>
    <d v="2017-01-31T00:00:00"/>
    <s v="7.1.5"/>
    <s v="4.0 and up"/>
  </r>
  <r>
    <x v="10"/>
    <x v="5819"/>
    <x v="21"/>
    <x v="530"/>
    <x v="11"/>
    <n v="20480"/>
    <b v="0"/>
    <s v="100+"/>
    <x v="14"/>
    <x v="0"/>
    <n v="0"/>
    <x v="0"/>
    <s v="Shopping"/>
    <d v="2016-09-14T00:00:00"/>
    <n v="1"/>
    <s v="4.1 and up"/>
  </r>
  <r>
    <x v="11"/>
    <x v="5820"/>
    <x v="4"/>
    <x v="125"/>
    <x v="19"/>
    <n v="4300.8"/>
    <b v="0"/>
    <s v="100+"/>
    <x v="14"/>
    <x v="0"/>
    <n v="0"/>
    <x v="0"/>
    <s v="Business"/>
    <d v="2015-12-04T00:00:00"/>
    <s v="1.1.3"/>
    <s v="4.1 and up"/>
  </r>
  <r>
    <x v="11"/>
    <x v="5821"/>
    <x v="32"/>
    <x v="537"/>
    <x v="32"/>
    <n v="10240"/>
    <b v="0"/>
    <s v="10+"/>
    <x v="16"/>
    <x v="0"/>
    <n v="0"/>
    <x v="0"/>
    <s v="Maps &amp; Navigation"/>
    <d v="2018-01-17T00:00:00"/>
    <s v="2.19.20180117"/>
    <s v="4.1 and up"/>
  </r>
  <r>
    <x v="18"/>
    <x v="5822"/>
    <x v="32"/>
    <x v="526"/>
    <x v="34"/>
    <n v="26624"/>
    <b v="0"/>
    <s v="10+"/>
    <x v="16"/>
    <x v="0"/>
    <n v="0"/>
    <x v="0"/>
    <s v="Maps &amp; Navigation"/>
    <d v="2018-01-17T00:00:00"/>
    <s v="1.2.20180117"/>
    <s v="4.1 and up"/>
  </r>
  <r>
    <x v="11"/>
    <x v="5823"/>
    <x v="16"/>
    <x v="537"/>
    <x v="82"/>
    <n v="4096"/>
    <b v="0"/>
    <s v="100+"/>
    <x v="14"/>
    <x v="0"/>
    <n v="0"/>
    <x v="0"/>
    <s v="Lifestyle"/>
    <d v="2018-06-28T00:00:00"/>
    <s v="1.1.5"/>
    <s v="4.1 and up"/>
  </r>
  <r>
    <x v="11"/>
    <x v="5805"/>
    <x v="19"/>
    <x v="424"/>
    <x v="42"/>
    <n v="3686.4"/>
    <b v="0"/>
    <s v="10+"/>
    <x v="16"/>
    <x v="0"/>
    <n v="0"/>
    <x v="1"/>
    <s v="Medical"/>
    <d v="2018-03-26T00:00:00"/>
    <n v="1"/>
    <s v="4.0 and up"/>
  </r>
  <r>
    <x v="11"/>
    <x v="5824"/>
    <x v="4"/>
    <x v="175"/>
    <x v="180"/>
    <n v="100352"/>
    <b v="0"/>
    <s v="10+"/>
    <x v="16"/>
    <x v="0"/>
    <n v="0"/>
    <x v="0"/>
    <s v="Business"/>
    <d v="2018-08-01T00:00:00"/>
    <s v="2.6.0"/>
    <s v="4.1 and up"/>
  </r>
  <r>
    <x v="0"/>
    <x v="5825"/>
    <x v="11"/>
    <x v="4595"/>
    <x v="43"/>
    <n v="5836.8"/>
    <b v="0"/>
    <s v="500,000+"/>
    <x v="1"/>
    <x v="0"/>
    <n v="0"/>
    <x v="0"/>
    <s v="Finance"/>
    <d v="2018-08-03T00:00:00"/>
    <s v="2.4.0"/>
    <s v="5.0 and up"/>
  </r>
  <r>
    <x v="11"/>
    <x v="5826"/>
    <x v="24"/>
    <x v="424"/>
    <x v="42"/>
    <n v="3686.4"/>
    <b v="0"/>
    <s v="100+"/>
    <x v="14"/>
    <x v="0"/>
    <n v="0"/>
    <x v="0"/>
    <s v="Travel &amp; Local"/>
    <d v="2016-07-22T00:00:00"/>
    <s v="1.2.4"/>
    <s v="4.0 and up"/>
  </r>
  <r>
    <x v="11"/>
    <x v="5827"/>
    <x v="4"/>
    <x v="1871"/>
    <x v="183"/>
    <n v="98304"/>
    <b v="0"/>
    <s v="500+"/>
    <x v="15"/>
    <x v="0"/>
    <n v="0"/>
    <x v="0"/>
    <s v="Business"/>
    <d v="2017-09-10T00:00:00"/>
    <s v="24.0.11"/>
    <s v="4.0.3 and up"/>
  </r>
  <r>
    <x v="8"/>
    <x v="5828"/>
    <x v="16"/>
    <x v="4596"/>
    <x v="58"/>
    <n v="2252.8000000000002"/>
    <b v="0"/>
    <s v="100,000+"/>
    <x v="4"/>
    <x v="0"/>
    <n v="0"/>
    <x v="0"/>
    <s v="Lifestyle"/>
    <d v="2017-08-21T00:00:00"/>
    <n v="1.1000000000000001"/>
    <s v="2.1 and up"/>
  </r>
  <r>
    <x v="11"/>
    <x v="5829"/>
    <x v="4"/>
    <x v="424"/>
    <x v="32"/>
    <n v="10240"/>
    <b v="0"/>
    <s v="10+"/>
    <x v="16"/>
    <x v="0"/>
    <n v="0"/>
    <x v="0"/>
    <s v="Business"/>
    <d v="2016-04-21T00:00:00"/>
    <n v="1"/>
    <s v="4.0 and up"/>
  </r>
  <r>
    <x v="11"/>
    <x v="5830"/>
    <x v="23"/>
    <x v="532"/>
    <x v="129"/>
    <n v="4915.2"/>
    <b v="0"/>
    <s v="50+"/>
    <x v="13"/>
    <x v="0"/>
    <n v="0"/>
    <x v="0"/>
    <s v="Sports"/>
    <d v="2018-06-21T00:00:00"/>
    <n v="1.5"/>
    <s v="4.4 and up"/>
  </r>
  <r>
    <x v="11"/>
    <x v="5831"/>
    <x v="4"/>
    <x v="424"/>
    <x v="138"/>
    <n v="2048"/>
    <b v="0"/>
    <s v="50+"/>
    <x v="13"/>
    <x v="0"/>
    <n v="0"/>
    <x v="0"/>
    <s v="Business"/>
    <d v="2016-01-15T00:00:00"/>
    <s v="4.1.2099"/>
    <s v="4.0 and up"/>
  </r>
  <r>
    <x v="0"/>
    <x v="5832"/>
    <x v="32"/>
    <x v="4597"/>
    <x v="177"/>
    <n v="63488"/>
    <b v="0"/>
    <s v="10,000,000+"/>
    <x v="7"/>
    <x v="0"/>
    <n v="0"/>
    <x v="0"/>
    <s v="Maps &amp; Navigation"/>
    <d v="2017-10-25T00:00:00"/>
    <s v="1.17.1"/>
    <s v="4.0.3 and up"/>
  </r>
  <r>
    <x v="7"/>
    <x v="3087"/>
    <x v="32"/>
    <x v="4598"/>
    <x v="29"/>
    <b v="0"/>
    <b v="0"/>
    <s v="5,000,000+"/>
    <x v="2"/>
    <x v="0"/>
    <n v="0"/>
    <x v="0"/>
    <s v="Maps &amp; Navigation"/>
    <d v="2018-08-01T00:00:00"/>
    <s v="Varies with device"/>
    <s v="Varies with device"/>
  </r>
  <r>
    <x v="7"/>
    <x v="5833"/>
    <x v="21"/>
    <x v="4599"/>
    <x v="60"/>
    <n v="10035.200000000001"/>
    <b v="0"/>
    <s v="100,000+"/>
    <x v="4"/>
    <x v="0"/>
    <n v="0"/>
    <x v="0"/>
    <s v="Shopping"/>
    <d v="2018-07-25T00:00:00"/>
    <s v="11.15.03"/>
    <s v="4.1 and up"/>
  </r>
  <r>
    <x v="30"/>
    <x v="5834"/>
    <x v="6"/>
    <x v="134"/>
    <x v="155"/>
    <n v="34816"/>
    <b v="0"/>
    <s v="10,000+"/>
    <x v="0"/>
    <x v="0"/>
    <n v="0"/>
    <x v="0"/>
    <s v="Communication"/>
    <d v="2018-04-09T00:00:00"/>
    <s v="2.0.3"/>
    <s v="4.1 and up"/>
  </r>
  <r>
    <x v="4"/>
    <x v="5835"/>
    <x v="17"/>
    <x v="4600"/>
    <x v="118"/>
    <n v="54272"/>
    <b v="0"/>
    <s v="5,000,000+"/>
    <x v="2"/>
    <x v="0"/>
    <n v="0"/>
    <x v="2"/>
    <s v="Action"/>
    <d v="2018-05-24T00:00:00"/>
    <s v="1.1.9"/>
    <s v="4.1 and up"/>
  </r>
  <r>
    <x v="2"/>
    <x v="5836"/>
    <x v="11"/>
    <x v="4601"/>
    <x v="87"/>
    <n v="7475.2"/>
    <b v="0"/>
    <s v="100,000+"/>
    <x v="4"/>
    <x v="1"/>
    <n v="2.99"/>
    <x v="0"/>
    <s v="Finance"/>
    <d v="2018-06-13T00:00:00"/>
    <n v="7.6"/>
    <s v="4.0 and up"/>
  </r>
  <r>
    <x v="6"/>
    <x v="5837"/>
    <x v="25"/>
    <x v="2918"/>
    <x v="29"/>
    <b v="0"/>
    <b v="0"/>
    <s v="50,000+"/>
    <x v="5"/>
    <x v="0"/>
    <n v="0"/>
    <x v="0"/>
    <s v="Tools"/>
    <d v="2018-07-05T00:00:00"/>
    <n v="4.8"/>
    <s v="4.1 and up"/>
  </r>
  <r>
    <x v="11"/>
    <x v="5838"/>
    <x v="4"/>
    <x v="424"/>
    <x v="4"/>
    <n v="2867.2"/>
    <b v="0"/>
    <s v="1+"/>
    <x v="17"/>
    <x v="0"/>
    <n v="0"/>
    <x v="0"/>
    <s v="Business"/>
    <d v="2016-10-25T00:00:00"/>
    <s v="1.0.1"/>
    <s v="4.0 and up"/>
  </r>
  <r>
    <x v="0"/>
    <x v="5839"/>
    <x v="4"/>
    <x v="289"/>
    <x v="28"/>
    <n v="24576"/>
    <b v="0"/>
    <s v="1,000+"/>
    <x v="11"/>
    <x v="0"/>
    <n v="0"/>
    <x v="0"/>
    <s v="Business"/>
    <d v="2018-04-05T00:00:00"/>
    <s v="3.1.2"/>
    <s v="4.3 and up"/>
  </r>
  <r>
    <x v="11"/>
    <x v="5840"/>
    <x v="4"/>
    <x v="424"/>
    <x v="79"/>
    <n v="74752"/>
    <b v="0"/>
    <s v="5+"/>
    <x v="18"/>
    <x v="0"/>
    <n v="0"/>
    <x v="0"/>
    <s v="Business"/>
    <d v="2018-03-22T00:00:00"/>
    <s v="1.0.0"/>
    <s v="4.1 and up"/>
  </r>
  <r>
    <x v="19"/>
    <x v="5841"/>
    <x v="16"/>
    <x v="4602"/>
    <x v="118"/>
    <n v="54272"/>
    <b v="0"/>
    <s v="1,000,000+"/>
    <x v="6"/>
    <x v="0"/>
    <n v="0"/>
    <x v="0"/>
    <s v="Lifestyle"/>
    <d v="2018-07-26T00:00:00"/>
    <s v="3.2.0"/>
    <s v="5.0 and up"/>
  </r>
  <r>
    <x v="7"/>
    <x v="5842"/>
    <x v="18"/>
    <x v="4603"/>
    <x v="46"/>
    <n v="27648"/>
    <b v="0"/>
    <s v="1,000,000+"/>
    <x v="6"/>
    <x v="0"/>
    <n v="0"/>
    <x v="1"/>
    <s v="Strategy"/>
    <d v="2018-05-04T00:00:00"/>
    <s v="3.5.2"/>
    <s v="4.0.3 and up"/>
  </r>
  <r>
    <x v="11"/>
    <x v="5843"/>
    <x v="13"/>
    <x v="424"/>
    <x v="128"/>
    <n v="4505.6000000000004"/>
    <b v="0"/>
    <s v="50+"/>
    <x v="13"/>
    <x v="0"/>
    <n v="0"/>
    <x v="0"/>
    <s v="Health &amp; Fitness"/>
    <d v="2018-04-19T00:00:00"/>
    <n v="1"/>
    <s v="2.2 and up"/>
  </r>
  <r>
    <x v="22"/>
    <x v="5844"/>
    <x v="24"/>
    <x v="4604"/>
    <x v="16"/>
    <n v="17408"/>
    <b v="0"/>
    <s v="100,000+"/>
    <x v="4"/>
    <x v="0"/>
    <n v="0"/>
    <x v="1"/>
    <s v="Travel &amp; Local"/>
    <d v="2018-08-02T00:00:00"/>
    <s v="5.14.1"/>
    <s v="4.2 and up"/>
  </r>
  <r>
    <x v="12"/>
    <x v="5845"/>
    <x v="17"/>
    <x v="4090"/>
    <x v="198"/>
    <n v="1331.2"/>
    <b v="0"/>
    <s v="1,000+"/>
    <x v="11"/>
    <x v="1"/>
    <n v="3.49"/>
    <x v="0"/>
    <s v="Board"/>
    <d v="2015-06-18T00:00:00"/>
    <s v="4.8.1"/>
    <s v="2.3 and up"/>
  </r>
  <r>
    <x v="15"/>
    <x v="5846"/>
    <x v="25"/>
    <x v="3173"/>
    <x v="0"/>
    <n v="19456"/>
    <b v="0"/>
    <s v="5,000+"/>
    <x v="8"/>
    <x v="0"/>
    <n v="0"/>
    <x v="0"/>
    <s v="Tools"/>
    <d v="2017-06-06T00:00:00"/>
    <s v="v1.2.2"/>
    <s v="4.0 and up"/>
  </r>
  <r>
    <x v="19"/>
    <x v="5847"/>
    <x v="26"/>
    <x v="1941"/>
    <x v="105"/>
    <n v="9011.2000000000007"/>
    <b v="0"/>
    <s v="1,000+"/>
    <x v="11"/>
    <x v="1"/>
    <n v="0.99"/>
    <x v="0"/>
    <s v="Personalization"/>
    <d v="2017-04-26T00:00:00"/>
    <s v="2.1.7"/>
    <s v="4.3 and up"/>
  </r>
  <r>
    <x v="8"/>
    <x v="5848"/>
    <x v="17"/>
    <x v="4605"/>
    <x v="198"/>
    <n v="1331.2"/>
    <b v="0"/>
    <s v="10,000+"/>
    <x v="0"/>
    <x v="0"/>
    <n v="0"/>
    <x v="0"/>
    <s v="Board"/>
    <d v="2015-06-18T00:00:00"/>
    <s v="4.8.1"/>
    <s v="2.3 and up"/>
  </r>
  <r>
    <x v="28"/>
    <x v="5849"/>
    <x v="22"/>
    <x v="4572"/>
    <x v="140"/>
    <n v="1843.2"/>
    <b v="0"/>
    <s v="50,000+"/>
    <x v="5"/>
    <x v="0"/>
    <n v="0"/>
    <x v="0"/>
    <s v="Photography"/>
    <d v="2017-11-22T00:00:00"/>
    <s v="1.8.0"/>
    <s v="4.0 and up"/>
  </r>
  <r>
    <x v="7"/>
    <x v="5850"/>
    <x v="22"/>
    <x v="4606"/>
    <x v="129"/>
    <n v="4915.2"/>
    <b v="0"/>
    <s v="100,000+"/>
    <x v="4"/>
    <x v="0"/>
    <n v="0"/>
    <x v="0"/>
    <s v="Photography"/>
    <d v="2017-11-13T00:00:00"/>
    <s v="1.1.0"/>
    <s v="4.4 and up"/>
  </r>
  <r>
    <x v="2"/>
    <x v="5851"/>
    <x v="17"/>
    <x v="3860"/>
    <x v="140"/>
    <n v="1843.2"/>
    <b v="0"/>
    <s v="10,000+"/>
    <x v="0"/>
    <x v="0"/>
    <n v="0"/>
    <x v="0"/>
    <s v="Board"/>
    <d v="2015-07-28T00:00:00"/>
    <s v="1.2.1"/>
    <s v="4.0.3 and up"/>
  </r>
  <r>
    <x v="3"/>
    <x v="5852"/>
    <x v="17"/>
    <x v="4082"/>
    <x v="324"/>
    <b v="0"/>
    <n v="691"/>
    <s v="1,000+"/>
    <x v="11"/>
    <x v="0"/>
    <n v="0"/>
    <x v="0"/>
    <s v="Board"/>
    <d v="2018-05-13T00:00:00"/>
    <s v="1.6.0"/>
    <s v="4.0 and up"/>
  </r>
  <r>
    <x v="25"/>
    <x v="5853"/>
    <x v="16"/>
    <x v="1231"/>
    <x v="10"/>
    <n v="12288"/>
    <b v="0"/>
    <s v="5,000+"/>
    <x v="8"/>
    <x v="0"/>
    <n v="0"/>
    <x v="0"/>
    <s v="Lifestyle"/>
    <d v="2017-09-27T00:00:00"/>
    <s v="2.8.216.6-ba"/>
    <s v="4.0 and up"/>
  </r>
  <r>
    <x v="11"/>
    <x v="5854"/>
    <x v="3"/>
    <x v="175"/>
    <x v="11"/>
    <n v="20480"/>
    <b v="0"/>
    <s v="500+"/>
    <x v="15"/>
    <x v="0"/>
    <n v="0"/>
    <x v="0"/>
    <s v="Books &amp; Reference"/>
    <d v="2018-02-13T00:00:00"/>
    <n v="1.1000000000000001"/>
    <s v="4.0 and up"/>
  </r>
  <r>
    <x v="5"/>
    <x v="5855"/>
    <x v="26"/>
    <x v="4607"/>
    <x v="107"/>
    <n v="5222.3999999999996"/>
    <b v="0"/>
    <s v="100,000+"/>
    <x v="4"/>
    <x v="0"/>
    <n v="0"/>
    <x v="0"/>
    <s v="Personalization"/>
    <d v="2014-01-11T00:00:00"/>
    <n v="1"/>
    <s v="2.2 and up"/>
  </r>
  <r>
    <x v="5"/>
    <x v="5856"/>
    <x v="11"/>
    <x v="1721"/>
    <x v="84"/>
    <n v="7372.8"/>
    <b v="0"/>
    <s v="10,000+"/>
    <x v="0"/>
    <x v="0"/>
    <n v="0"/>
    <x v="0"/>
    <s v="Finance"/>
    <d v="2018-08-05T00:00:00"/>
    <n v="2.9"/>
    <s v="4.0 and up"/>
  </r>
  <r>
    <x v="0"/>
    <x v="5857"/>
    <x v="11"/>
    <x v="4608"/>
    <x v="28"/>
    <n v="24576"/>
    <b v="0"/>
    <s v="100,000+"/>
    <x v="4"/>
    <x v="0"/>
    <n v="0"/>
    <x v="0"/>
    <s v="Finance"/>
    <d v="2018-07-10T00:00:00"/>
    <s v="4.2.0"/>
    <s v="4.4 and up"/>
  </r>
  <r>
    <x v="8"/>
    <x v="5858"/>
    <x v="4"/>
    <x v="1231"/>
    <x v="69"/>
    <n v="7577.6"/>
    <b v="0"/>
    <s v="1,000+"/>
    <x v="11"/>
    <x v="0"/>
    <n v="0"/>
    <x v="0"/>
    <s v="Business"/>
    <d v="2017-08-21T00:00:00"/>
    <n v="1.5"/>
    <s v="4.0 and up"/>
  </r>
  <r>
    <x v="22"/>
    <x v="5859"/>
    <x v="32"/>
    <x v="2845"/>
    <x v="118"/>
    <n v="54272"/>
    <b v="0"/>
    <s v="5,000+"/>
    <x v="8"/>
    <x v="0"/>
    <n v="0"/>
    <x v="0"/>
    <s v="Maps &amp; Navigation"/>
    <d v="2018-05-01T00:00:00"/>
    <s v="3.19.34"/>
    <s v="5.0 and up"/>
  </r>
  <r>
    <x v="0"/>
    <x v="5860"/>
    <x v="17"/>
    <x v="1720"/>
    <x v="198"/>
    <n v="1331.2"/>
    <b v="0"/>
    <s v="5,000+"/>
    <x v="8"/>
    <x v="0"/>
    <n v="0"/>
    <x v="0"/>
    <s v="Board"/>
    <d v="2013-06-02T00:00:00"/>
    <s v="2.0.0"/>
    <s v="2.2 and up"/>
  </r>
  <r>
    <x v="11"/>
    <x v="5861"/>
    <x v="25"/>
    <x v="424"/>
    <x v="105"/>
    <n v="9011.2000000000007"/>
    <b v="0"/>
    <s v="100+"/>
    <x v="14"/>
    <x v="0"/>
    <n v="0"/>
    <x v="0"/>
    <s v="Tools"/>
    <d v="2017-12-05T00:00:00"/>
    <s v="1.1.8"/>
    <s v="4.1 and up"/>
  </r>
  <r>
    <x v="5"/>
    <x v="5862"/>
    <x v="10"/>
    <x v="811"/>
    <x v="175"/>
    <n v="1740.8"/>
    <b v="0"/>
    <s v="100+"/>
    <x v="14"/>
    <x v="0"/>
    <n v="0"/>
    <x v="0"/>
    <s v="Events"/>
    <d v="2016-08-09T00:00:00"/>
    <n v="1"/>
    <s v="4.0 and up"/>
  </r>
  <r>
    <x v="1"/>
    <x v="2672"/>
    <x v="26"/>
    <x v="4609"/>
    <x v="1"/>
    <n v="14336"/>
    <b v="0"/>
    <s v="1,000,000+"/>
    <x v="6"/>
    <x v="0"/>
    <n v="0"/>
    <x v="0"/>
    <s v="Personalization"/>
    <d v="2016-10-20T00:00:00"/>
    <s v="5.7.6"/>
    <s v="2.3 and up"/>
  </r>
  <r>
    <x v="11"/>
    <x v="5863"/>
    <x v="3"/>
    <x v="424"/>
    <x v="78"/>
    <n v="13312"/>
    <b v="0"/>
    <s v="500+"/>
    <x v="15"/>
    <x v="0"/>
    <n v="0"/>
    <x v="0"/>
    <s v="Books &amp; Reference"/>
    <d v="2018-02-13T00:00:00"/>
    <n v="1.1000000000000001"/>
    <s v="4.0 and up"/>
  </r>
  <r>
    <x v="11"/>
    <x v="5864"/>
    <x v="22"/>
    <x v="175"/>
    <x v="16"/>
    <n v="17408"/>
    <b v="0"/>
    <s v="100+"/>
    <x v="14"/>
    <x v="0"/>
    <n v="0"/>
    <x v="0"/>
    <s v="Photography"/>
    <d v="2018-05-23T00:00:00"/>
    <n v="1.1000000000000001"/>
    <s v="4.4 and up"/>
  </r>
  <r>
    <x v="11"/>
    <x v="5865"/>
    <x v="27"/>
    <x v="424"/>
    <x v="28"/>
    <n v="24576"/>
    <b v="0"/>
    <s v="10+"/>
    <x v="16"/>
    <x v="0"/>
    <n v="0"/>
    <x v="0"/>
    <s v="Productivity"/>
    <d v="2018-07-03T00:00:00"/>
    <n v="1"/>
    <s v="4.0 and up"/>
  </r>
  <r>
    <x v="11"/>
    <x v="5866"/>
    <x v="27"/>
    <x v="424"/>
    <x v="16"/>
    <n v="17408"/>
    <b v="0"/>
    <s v="100+"/>
    <x v="14"/>
    <x v="0"/>
    <n v="0"/>
    <x v="0"/>
    <s v="Productivity"/>
    <d v="2018-07-26T00:00:00"/>
    <s v="12.0.18071400"/>
    <s v="4.1 and up"/>
  </r>
  <r>
    <x v="4"/>
    <x v="2673"/>
    <x v="26"/>
    <x v="4610"/>
    <x v="34"/>
    <n v="26624"/>
    <b v="0"/>
    <s v="1,000,000+"/>
    <x v="6"/>
    <x v="1"/>
    <n v="0.99"/>
    <x v="0"/>
    <s v="Personalization"/>
    <d v="2016-12-07T00:00:00"/>
    <s v="4.3.2"/>
    <s v="4.4 and up"/>
  </r>
  <r>
    <x v="3"/>
    <x v="5867"/>
    <x v="26"/>
    <x v="425"/>
    <x v="325"/>
    <b v="0"/>
    <n v="511"/>
    <s v="50+"/>
    <x v="13"/>
    <x v="0"/>
    <n v="0"/>
    <x v="0"/>
    <s v="Personalization"/>
    <d v="2016-12-31T00:00:00"/>
    <n v="1.4"/>
    <s v="4.0 and up"/>
  </r>
  <r>
    <x v="3"/>
    <x v="5868"/>
    <x v="26"/>
    <x v="425"/>
    <x v="175"/>
    <n v="1740.8"/>
    <b v="0"/>
    <s v="10+"/>
    <x v="16"/>
    <x v="0"/>
    <n v="0"/>
    <x v="0"/>
    <s v="Personalization"/>
    <d v="2018-02-28T00:00:00"/>
    <n v="1.1000000000000001"/>
    <s v="4.4 and up"/>
  </r>
  <r>
    <x v="14"/>
    <x v="5869"/>
    <x v="24"/>
    <x v="423"/>
    <x v="54"/>
    <n v="32768"/>
    <b v="0"/>
    <s v="10,000+"/>
    <x v="0"/>
    <x v="0"/>
    <n v="0"/>
    <x v="0"/>
    <s v="Travel &amp; Local"/>
    <d v="2018-05-31T00:00:00"/>
    <n v="3.2"/>
    <s v="4.0 and up"/>
  </r>
  <r>
    <x v="32"/>
    <x v="5870"/>
    <x v="16"/>
    <x v="526"/>
    <x v="10"/>
    <n v="12288"/>
    <b v="0"/>
    <s v="1,000+"/>
    <x v="11"/>
    <x v="0"/>
    <n v="0"/>
    <x v="0"/>
    <s v="Lifestyle"/>
    <d v="2016-11-14T00:00:00"/>
    <s v="2.0.18.23"/>
    <s v="2.3 and up"/>
  </r>
  <r>
    <x v="10"/>
    <x v="5871"/>
    <x v="24"/>
    <x v="1874"/>
    <x v="21"/>
    <n v="23552"/>
    <b v="0"/>
    <s v="10,000+"/>
    <x v="0"/>
    <x v="0"/>
    <n v="0"/>
    <x v="0"/>
    <s v="Travel &amp; Local"/>
    <d v="2018-06-04T00:00:00"/>
    <s v="2.8.1"/>
    <s v="5.0 and up"/>
  </r>
  <r>
    <x v="3"/>
    <x v="5872"/>
    <x v="22"/>
    <x v="4611"/>
    <x v="15"/>
    <n v="5632"/>
    <b v="0"/>
    <s v="100,000+"/>
    <x v="4"/>
    <x v="1"/>
    <n v="1.49"/>
    <x v="0"/>
    <s v="Photography"/>
    <d v="2018-03-26T00:00:00"/>
    <n v="1.51"/>
    <s v="4.0 and up"/>
  </r>
  <r>
    <x v="10"/>
    <x v="5873"/>
    <x v="18"/>
    <x v="541"/>
    <x v="30"/>
    <n v="9625.6"/>
    <b v="0"/>
    <s v="1,000+"/>
    <x v="11"/>
    <x v="0"/>
    <n v="0"/>
    <x v="0"/>
    <s v="Education"/>
    <d v="2016-01-10T00:00:00"/>
    <s v="0.0.1"/>
    <s v="4.1 and up"/>
  </r>
  <r>
    <x v="4"/>
    <x v="5874"/>
    <x v="26"/>
    <x v="923"/>
    <x v="56"/>
    <n v="18432"/>
    <b v="0"/>
    <s v="50,000+"/>
    <x v="5"/>
    <x v="0"/>
    <n v="0"/>
    <x v="0"/>
    <s v="Personalization"/>
    <d v="2014-10-11T00:00:00"/>
    <s v="1.0.1"/>
    <s v="3.0 and up"/>
  </r>
  <r>
    <x v="11"/>
    <x v="5875"/>
    <x v="27"/>
    <x v="820"/>
    <x v="140"/>
    <n v="1843.2"/>
    <b v="0"/>
    <s v="500+"/>
    <x v="15"/>
    <x v="0"/>
    <n v="0"/>
    <x v="0"/>
    <s v="Productivity"/>
    <d v="2014-11-20T00:00:00"/>
    <n v="1"/>
    <s v="2.2 and up"/>
  </r>
  <r>
    <x v="3"/>
    <x v="5876"/>
    <x v="26"/>
    <x v="555"/>
    <x v="326"/>
    <b v="0"/>
    <n v="951"/>
    <s v="1,000+"/>
    <x v="11"/>
    <x v="1"/>
    <n v="0.99"/>
    <x v="0"/>
    <s v="Personalization"/>
    <d v="2017-01-12T00:00:00"/>
    <n v="1.1100000000000001"/>
    <s v="4.4 and up"/>
  </r>
  <r>
    <x v="12"/>
    <x v="5877"/>
    <x v="0"/>
    <x v="1874"/>
    <x v="139"/>
    <n v="1945.6"/>
    <b v="0"/>
    <s v="5,000+"/>
    <x v="8"/>
    <x v="0"/>
    <n v="0"/>
    <x v="0"/>
    <s v="Art &amp; Design"/>
    <d v="2018-03-20T00:00:00"/>
    <s v="1.0.2"/>
    <s v="4.0 and up"/>
  </r>
  <r>
    <x v="3"/>
    <x v="5878"/>
    <x v="26"/>
    <x v="118"/>
    <x v="65"/>
    <n v="2662.4"/>
    <b v="0"/>
    <s v="10,000+"/>
    <x v="0"/>
    <x v="0"/>
    <n v="0"/>
    <x v="3"/>
    <s v="Personalization"/>
    <d v="2016-05-26T00:00:00"/>
    <n v="2"/>
    <s v="4.0.3 and up"/>
  </r>
  <r>
    <x v="11"/>
    <x v="5879"/>
    <x v="17"/>
    <x v="537"/>
    <x v="78"/>
    <n v="13312"/>
    <b v="0"/>
    <s v="10+"/>
    <x v="16"/>
    <x v="0"/>
    <n v="0"/>
    <x v="0"/>
    <s v="Arcade"/>
    <d v="2018-04-16T00:00:00"/>
    <n v="1.25"/>
    <s v="4.1 and up"/>
  </r>
  <r>
    <x v="11"/>
    <x v="5880"/>
    <x v="18"/>
    <x v="537"/>
    <x v="48"/>
    <n v="16384"/>
    <b v="0"/>
    <s v="100+"/>
    <x v="14"/>
    <x v="0"/>
    <n v="0"/>
    <x v="0"/>
    <s v="Education"/>
    <d v="2017-12-21T00:00:00"/>
    <n v="1"/>
    <s v="4.0 and up"/>
  </r>
  <r>
    <x v="7"/>
    <x v="5881"/>
    <x v="26"/>
    <x v="1871"/>
    <x v="327"/>
    <b v="0"/>
    <n v="963"/>
    <s v="1,000+"/>
    <x v="11"/>
    <x v="0"/>
    <n v="0"/>
    <x v="0"/>
    <s v="Personalization"/>
    <d v="2013-05-06T00:00:00"/>
    <s v="1.0.1"/>
    <s v="2.1 and up"/>
  </r>
  <r>
    <x v="3"/>
    <x v="5882"/>
    <x v="22"/>
    <x v="3081"/>
    <x v="97"/>
    <n v="8704"/>
    <b v="0"/>
    <s v="1,000,000+"/>
    <x v="6"/>
    <x v="0"/>
    <n v="0"/>
    <x v="0"/>
    <s v="Photography"/>
    <d v="2018-03-14T00:00:00"/>
    <n v="1.31"/>
    <s v="4.0 and up"/>
  </r>
  <r>
    <x v="8"/>
    <x v="5883"/>
    <x v="18"/>
    <x v="4612"/>
    <x v="21"/>
    <n v="23552"/>
    <b v="0"/>
    <s v="500,000+"/>
    <x v="1"/>
    <x v="1"/>
    <n v="0.99"/>
    <x v="2"/>
    <s v="Puzzle"/>
    <d v="2018-07-05T00:00:00"/>
    <s v="1.13.108869"/>
    <s v="2.3.3 and up"/>
  </r>
  <r>
    <x v="11"/>
    <x v="5884"/>
    <x v="23"/>
    <x v="425"/>
    <x v="72"/>
    <n v="8396.7999999999993"/>
    <b v="0"/>
    <s v="100+"/>
    <x v="14"/>
    <x v="0"/>
    <n v="0"/>
    <x v="0"/>
    <s v="Sports"/>
    <d v="2017-09-27T00:00:00"/>
    <s v="4.2.0"/>
    <s v="4.1 and up"/>
  </r>
  <r>
    <x v="11"/>
    <x v="5885"/>
    <x v="4"/>
    <x v="537"/>
    <x v="122"/>
    <n v="3891.2"/>
    <b v="0"/>
    <s v="10+"/>
    <x v="16"/>
    <x v="0"/>
    <n v="0"/>
    <x v="0"/>
    <s v="Business"/>
    <d v="2018-06-05T00:00:00"/>
    <n v="1"/>
    <s v="4.2 and up"/>
  </r>
  <r>
    <x v="1"/>
    <x v="5886"/>
    <x v="22"/>
    <x v="3496"/>
    <x v="45"/>
    <n v="2457.6"/>
    <b v="0"/>
    <s v="50,000+"/>
    <x v="5"/>
    <x v="0"/>
    <n v="0"/>
    <x v="0"/>
    <s v="Photography"/>
    <d v="2017-07-29T00:00:00"/>
    <s v="1.0.5"/>
    <s v="4.0 and up"/>
  </r>
  <r>
    <x v="11"/>
    <x v="5887"/>
    <x v="27"/>
    <x v="175"/>
    <x v="175"/>
    <n v="1740.8"/>
    <b v="0"/>
    <s v="10+"/>
    <x v="16"/>
    <x v="0"/>
    <n v="0"/>
    <x v="0"/>
    <s v="Productivity"/>
    <d v="2016-12-15T00:00:00"/>
    <n v="1"/>
    <s v="4.1 and up"/>
  </r>
  <r>
    <x v="11"/>
    <x v="5888"/>
    <x v="18"/>
    <x v="424"/>
    <x v="32"/>
    <n v="10240"/>
    <b v="0"/>
    <s v="50+"/>
    <x v="13"/>
    <x v="0"/>
    <n v="0"/>
    <x v="0"/>
    <s v="Education"/>
    <d v="2018-04-02T00:00:00"/>
    <s v="1.0.1"/>
    <s v="4.0 and up"/>
  </r>
  <r>
    <x v="4"/>
    <x v="5889"/>
    <x v="18"/>
    <x v="1752"/>
    <x v="138"/>
    <n v="2048"/>
    <b v="0"/>
    <s v="5,000+"/>
    <x v="8"/>
    <x v="0"/>
    <n v="0"/>
    <x v="0"/>
    <s v="Education"/>
    <d v="2016-11-17T00:00:00"/>
    <s v="3.3.1"/>
    <s v="2.2 and up"/>
  </r>
  <r>
    <x v="1"/>
    <x v="5890"/>
    <x v="25"/>
    <x v="1869"/>
    <x v="328"/>
    <b v="0"/>
    <n v="25"/>
    <s v="10,000+"/>
    <x v="0"/>
    <x v="1"/>
    <n v="2.99"/>
    <x v="0"/>
    <s v="Tools"/>
    <d v="2017-04-28T00:00:00"/>
    <n v="1"/>
    <s v="7.0 and up"/>
  </r>
  <r>
    <x v="4"/>
    <x v="5891"/>
    <x v="25"/>
    <x v="4613"/>
    <x v="24"/>
    <n v="4710.3999999999996"/>
    <b v="0"/>
    <s v="1,000,000+"/>
    <x v="6"/>
    <x v="0"/>
    <n v="0"/>
    <x v="0"/>
    <s v="Tools"/>
    <d v="2018-05-23T00:00:00"/>
    <n v="4.72"/>
    <s v="7.0 and up"/>
  </r>
  <r>
    <x v="15"/>
    <x v="5892"/>
    <x v="11"/>
    <x v="543"/>
    <x v="18"/>
    <n v="31744"/>
    <b v="0"/>
    <s v="10,000+"/>
    <x v="0"/>
    <x v="0"/>
    <n v="0"/>
    <x v="0"/>
    <s v="Finance"/>
    <d v="2017-10-23T00:00:00"/>
    <n v="4.0999999999999996"/>
    <s v="4.0.3 and up"/>
  </r>
  <r>
    <x v="2"/>
    <x v="5893"/>
    <x v="11"/>
    <x v="532"/>
    <x v="72"/>
    <n v="8396.7999999999993"/>
    <b v="0"/>
    <s v="100+"/>
    <x v="14"/>
    <x v="0"/>
    <n v="0"/>
    <x v="0"/>
    <s v="Finance"/>
    <d v="2018-02-05T00:00:00"/>
    <s v="1.0.2"/>
    <s v="4.2 and up"/>
  </r>
  <r>
    <x v="4"/>
    <x v="5894"/>
    <x v="18"/>
    <x v="3419"/>
    <x v="329"/>
    <b v="0"/>
    <n v="554"/>
    <s v="5,000+"/>
    <x v="8"/>
    <x v="0"/>
    <n v="0"/>
    <x v="0"/>
    <s v="Education"/>
    <d v="2017-05-09T00:00:00"/>
    <n v="2"/>
    <s v="2.2 and up"/>
  </r>
  <r>
    <x v="31"/>
    <x v="5895"/>
    <x v="11"/>
    <x v="288"/>
    <x v="12"/>
    <n v="21504"/>
    <b v="0"/>
    <s v="100+"/>
    <x v="14"/>
    <x v="1"/>
    <n v="4.99"/>
    <x v="0"/>
    <s v="Finance"/>
    <d v="2017-10-22T00:00:00"/>
    <n v="5"/>
    <s v="4.0.3 and up"/>
  </r>
  <r>
    <x v="3"/>
    <x v="5896"/>
    <x v="11"/>
    <x v="542"/>
    <x v="131"/>
    <n v="7065.6"/>
    <b v="0"/>
    <s v="10,000+"/>
    <x v="0"/>
    <x v="0"/>
    <n v="0"/>
    <x v="0"/>
    <s v="Finance"/>
    <d v="2018-08-04T00:00:00"/>
    <s v="1.8.4"/>
    <s v="5.0 and up"/>
  </r>
  <r>
    <x v="11"/>
    <x v="5897"/>
    <x v="30"/>
    <x v="424"/>
    <x v="12"/>
    <n v="21504"/>
    <b v="0"/>
    <s v="100+"/>
    <x v="14"/>
    <x v="0"/>
    <n v="0"/>
    <x v="0"/>
    <s v="Video Players &amp; Editors"/>
    <d v="2017-08-15T00:00:00"/>
    <s v="1.3.6"/>
    <s v="4.1 and up"/>
  </r>
  <r>
    <x v="2"/>
    <x v="5898"/>
    <x v="4"/>
    <x v="532"/>
    <x v="27"/>
    <n v="11264"/>
    <b v="0"/>
    <s v="100+"/>
    <x v="14"/>
    <x v="0"/>
    <n v="0"/>
    <x v="0"/>
    <s v="Business"/>
    <d v="2015-01-20T00:00:00"/>
    <s v="1.0.16"/>
    <s v="4.0.3 and up"/>
  </r>
  <r>
    <x v="11"/>
    <x v="5899"/>
    <x v="11"/>
    <x v="175"/>
    <x v="155"/>
    <n v="34816"/>
    <b v="0"/>
    <s v="100+"/>
    <x v="14"/>
    <x v="0"/>
    <n v="0"/>
    <x v="0"/>
    <s v="Finance"/>
    <d v="2018-03-10T00:00:00"/>
    <n v="1.7"/>
    <s v="4.0.3 and up"/>
  </r>
  <r>
    <x v="20"/>
    <x v="5900"/>
    <x v="11"/>
    <x v="425"/>
    <x v="201"/>
    <n v="4198.3999999999996"/>
    <b v="0"/>
    <s v="50+"/>
    <x v="13"/>
    <x v="0"/>
    <n v="0"/>
    <x v="0"/>
    <s v="Finance"/>
    <d v="2018-07-14T00:00:00"/>
    <s v="1.0.4"/>
    <s v="4.2 and up"/>
  </r>
  <r>
    <x v="11"/>
    <x v="5901"/>
    <x v="25"/>
    <x v="537"/>
    <x v="139"/>
    <n v="1945.6"/>
    <b v="0"/>
    <s v="100+"/>
    <x v="14"/>
    <x v="0"/>
    <n v="0"/>
    <x v="0"/>
    <s v="Tools"/>
    <d v="2016-04-29T00:00:00"/>
    <s v="2.2.1"/>
    <s v="4.0 and up"/>
  </r>
  <r>
    <x v="11"/>
    <x v="5902"/>
    <x v="11"/>
    <x v="526"/>
    <x v="81"/>
    <n v="3584"/>
    <b v="0"/>
    <s v="1,000+"/>
    <x v="11"/>
    <x v="0"/>
    <n v="0"/>
    <x v="0"/>
    <s v="Finance"/>
    <d v="2018-07-29T00:00:00"/>
    <s v="2.5.2"/>
    <s v="4.4 and up"/>
  </r>
  <r>
    <x v="11"/>
    <x v="5903"/>
    <x v="25"/>
    <x v="425"/>
    <x v="120"/>
    <n v="3072"/>
    <b v="0"/>
    <s v="1,000+"/>
    <x v="11"/>
    <x v="0"/>
    <n v="0"/>
    <x v="0"/>
    <s v="Tools"/>
    <d v="2017-10-30T00:00:00"/>
    <n v="1"/>
    <s v="4.2 and up"/>
  </r>
  <r>
    <x v="8"/>
    <x v="5904"/>
    <x v="11"/>
    <x v="1942"/>
    <x v="82"/>
    <n v="4096"/>
    <b v="0"/>
    <s v="5,000+"/>
    <x v="8"/>
    <x v="0"/>
    <n v="0"/>
    <x v="0"/>
    <s v="Finance"/>
    <d v="2018-07-16T00:00:00"/>
    <s v="1.0.21"/>
    <s v="4.4 and up"/>
  </r>
  <r>
    <x v="28"/>
    <x v="5905"/>
    <x v="11"/>
    <x v="1957"/>
    <x v="58"/>
    <n v="2252.8000000000002"/>
    <b v="0"/>
    <s v="5,000+"/>
    <x v="8"/>
    <x v="0"/>
    <n v="0"/>
    <x v="0"/>
    <s v="Finance"/>
    <d v="2017-06-26T00:00:00"/>
    <n v="1.6"/>
    <s v="4.4 and up"/>
  </r>
  <r>
    <x v="11"/>
    <x v="5906"/>
    <x v="18"/>
    <x v="424"/>
    <x v="56"/>
    <n v="18432"/>
    <b v="0"/>
    <s v="100+"/>
    <x v="14"/>
    <x v="0"/>
    <n v="0"/>
    <x v="0"/>
    <s v="Education"/>
    <d v="2018-04-17T00:00:00"/>
    <s v="1.0.5.170418-cardspl"/>
    <s v="4.4 and up"/>
  </r>
  <r>
    <x v="12"/>
    <x v="5907"/>
    <x v="11"/>
    <x v="541"/>
    <x v="67"/>
    <n v="3788.8"/>
    <b v="0"/>
    <s v="1,000+"/>
    <x v="11"/>
    <x v="0"/>
    <n v="0"/>
    <x v="0"/>
    <s v="Finance"/>
    <d v="2017-11-28T00:00:00"/>
    <s v="0.1.6"/>
    <s v="4.1 and up"/>
  </r>
  <r>
    <x v="29"/>
    <x v="5908"/>
    <x v="13"/>
    <x v="532"/>
    <x v="45"/>
    <n v="2457.6"/>
    <b v="0"/>
    <s v="1,000+"/>
    <x v="11"/>
    <x v="0"/>
    <n v="0"/>
    <x v="0"/>
    <s v="Health &amp; Fitness"/>
    <d v="2018-07-18T00:00:00"/>
    <n v="6"/>
    <s v="5.0 and up"/>
  </r>
  <r>
    <x v="11"/>
    <x v="5909"/>
    <x v="13"/>
    <x v="424"/>
    <x v="132"/>
    <n v="9523.2000000000007"/>
    <b v="0"/>
    <s v="1+"/>
    <x v="17"/>
    <x v="0"/>
    <n v="0"/>
    <x v="0"/>
    <s v="Health &amp; Fitness"/>
    <d v="2017-06-07T00:00:00"/>
    <s v="1.0.1"/>
    <s v="4.0 and up"/>
  </r>
  <r>
    <x v="6"/>
    <x v="5910"/>
    <x v="18"/>
    <x v="1175"/>
    <x v="113"/>
    <n v="45056"/>
    <b v="0"/>
    <s v="10,000+"/>
    <x v="0"/>
    <x v="0"/>
    <n v="0"/>
    <x v="0"/>
    <s v="Simulation"/>
    <d v="2017-07-18T00:00:00"/>
    <n v="1"/>
    <s v="2.3 and up"/>
  </r>
  <r>
    <x v="7"/>
    <x v="5911"/>
    <x v="25"/>
    <x v="533"/>
    <x v="18"/>
    <n v="31744"/>
    <b v="0"/>
    <s v="500+"/>
    <x v="15"/>
    <x v="0"/>
    <n v="0"/>
    <x v="0"/>
    <s v="Tools"/>
    <d v="2018-04-23T00:00:00"/>
    <s v="1.3.3"/>
    <s v="4.0.3 and up"/>
  </r>
  <r>
    <x v="11"/>
    <x v="5912"/>
    <x v="17"/>
    <x v="815"/>
    <x v="96"/>
    <n v="49152"/>
    <b v="0"/>
    <s v="1,000+"/>
    <x v="11"/>
    <x v="0"/>
    <n v="0"/>
    <x v="0"/>
    <s v="Arcade"/>
    <d v="2017-02-12T00:00:00"/>
    <s v="1,01"/>
    <s v="4.0 and up"/>
  </r>
  <r>
    <x v="5"/>
    <x v="5913"/>
    <x v="18"/>
    <x v="4614"/>
    <x v="53"/>
    <n v="38912"/>
    <b v="0"/>
    <s v="100,000+"/>
    <x v="4"/>
    <x v="0"/>
    <n v="0"/>
    <x v="0"/>
    <s v="Simulation"/>
    <d v="2017-07-03T00:00:00"/>
    <n v="1"/>
    <s v="2.3 and up"/>
  </r>
  <r>
    <x v="11"/>
    <x v="5914"/>
    <x v="17"/>
    <x v="532"/>
    <x v="126"/>
    <n v="50176"/>
    <b v="0"/>
    <s v="100+"/>
    <x v="14"/>
    <x v="0"/>
    <n v="0"/>
    <x v="0"/>
    <s v="Racing"/>
    <d v="2018-04-05T00:00:00"/>
    <n v="1"/>
    <s v="4.4 and up"/>
  </r>
  <r>
    <x v="10"/>
    <x v="5915"/>
    <x v="17"/>
    <x v="4615"/>
    <x v="46"/>
    <n v="27648"/>
    <b v="0"/>
    <s v="5,000,000+"/>
    <x v="2"/>
    <x v="0"/>
    <n v="0"/>
    <x v="0"/>
    <s v="Racing"/>
    <d v="2018-06-16T00:00:00"/>
    <s v="1.4.3"/>
    <s v="4.1 and up"/>
  </r>
  <r>
    <x v="0"/>
    <x v="5916"/>
    <x v="6"/>
    <x v="4616"/>
    <x v="330"/>
    <b v="0"/>
    <n v="351"/>
    <s v="1,000,000+"/>
    <x v="6"/>
    <x v="0"/>
    <n v="0"/>
    <x v="0"/>
    <s v="Communication"/>
    <d v="2015-03-25T00:00:00"/>
    <s v="4.2.0"/>
    <s v="2.2 and up"/>
  </r>
  <r>
    <x v="17"/>
    <x v="5917"/>
    <x v="11"/>
    <x v="533"/>
    <x v="105"/>
    <n v="9011.2000000000007"/>
    <b v="0"/>
    <s v="500+"/>
    <x v="15"/>
    <x v="0"/>
    <n v="0"/>
    <x v="0"/>
    <s v="Finance"/>
    <d v="2017-07-18T00:00:00"/>
    <s v="1.0.7"/>
    <s v="4.0 and up"/>
  </r>
  <r>
    <x v="4"/>
    <x v="5918"/>
    <x v="17"/>
    <x v="4617"/>
    <x v="21"/>
    <n v="23552"/>
    <b v="0"/>
    <s v="10,000,000+"/>
    <x v="7"/>
    <x v="0"/>
    <n v="0"/>
    <x v="0"/>
    <s v="Arcade"/>
    <d v="2017-11-07T00:00:00"/>
    <s v="6.6.3106"/>
    <s v="2.3 and up"/>
  </r>
  <r>
    <x v="10"/>
    <x v="5919"/>
    <x v="17"/>
    <x v="4618"/>
    <x v="96"/>
    <n v="49152"/>
    <b v="0"/>
    <s v="5,000,000+"/>
    <x v="2"/>
    <x v="0"/>
    <n v="0"/>
    <x v="1"/>
    <s v="Action"/>
    <d v="2018-05-29T00:00:00"/>
    <n v="1.18"/>
    <s v="4.1 and up"/>
  </r>
  <r>
    <x v="7"/>
    <x v="5920"/>
    <x v="25"/>
    <x v="4619"/>
    <x v="148"/>
    <n v="9932.7999999999993"/>
    <b v="0"/>
    <s v="1,000,000+"/>
    <x v="6"/>
    <x v="0"/>
    <n v="0"/>
    <x v="0"/>
    <s v="Tools"/>
    <d v="2018-01-21T00:00:00"/>
    <s v="no_update_signal.2_9_1_arm-x86_64-alpha"/>
    <s v="4.2 and up"/>
  </r>
  <r>
    <x v="0"/>
    <x v="5921"/>
    <x v="26"/>
    <x v="1752"/>
    <x v="331"/>
    <b v="0"/>
    <n v="27"/>
    <s v="1,000+"/>
    <x v="11"/>
    <x v="1"/>
    <n v="4.99"/>
    <x v="0"/>
    <s v="Personalization"/>
    <d v="2015-03-08T00:00:00"/>
    <n v="1"/>
    <s v="4.0.3 and up"/>
  </r>
  <r>
    <x v="2"/>
    <x v="5922"/>
    <x v="11"/>
    <x v="4620"/>
    <x v="10"/>
    <n v="12288"/>
    <b v="0"/>
    <s v="10,000+"/>
    <x v="0"/>
    <x v="0"/>
    <n v="0"/>
    <x v="0"/>
    <s v="Finance"/>
    <d v="2018-08-05T00:00:00"/>
    <s v="3.1.5"/>
    <s v="5.0 and up"/>
  </r>
  <r>
    <x v="7"/>
    <x v="5923"/>
    <x v="18"/>
    <x v="4621"/>
    <x v="176"/>
    <n v="75776"/>
    <b v="0"/>
    <s v="1,000,000+"/>
    <x v="6"/>
    <x v="0"/>
    <n v="0"/>
    <x v="0"/>
    <s v="Simulation"/>
    <d v="2018-06-04T00:00:00"/>
    <s v="1.0.23"/>
    <s v="4.0 and up"/>
  </r>
  <r>
    <x v="1"/>
    <x v="5924"/>
    <x v="23"/>
    <x v="4622"/>
    <x v="113"/>
    <n v="45056"/>
    <b v="0"/>
    <s v="10,000,000+"/>
    <x v="7"/>
    <x v="0"/>
    <n v="0"/>
    <x v="1"/>
    <s v="Sports"/>
    <d v="2018-07-07T00:00:00"/>
    <n v="1.998"/>
    <s v="4.1 and up"/>
  </r>
  <r>
    <x v="6"/>
    <x v="5925"/>
    <x v="18"/>
    <x v="4623"/>
    <x v="135"/>
    <n v="36864"/>
    <b v="0"/>
    <s v="10,000,000+"/>
    <x v="7"/>
    <x v="0"/>
    <n v="0"/>
    <x v="1"/>
    <s v="Simulation"/>
    <d v="2018-05-08T00:00:00"/>
    <n v="1.94"/>
    <s v="4.1 and up"/>
  </r>
  <r>
    <x v="0"/>
    <x v="5926"/>
    <x v="17"/>
    <x v="1874"/>
    <x v="119"/>
    <n v="1433.6"/>
    <b v="0"/>
    <s v="5,000+"/>
    <x v="8"/>
    <x v="0"/>
    <n v="0"/>
    <x v="0"/>
    <s v="Casino"/>
    <d v="2014-08-21T00:00:00"/>
    <n v="2.2000000000000002"/>
    <s v="3.0 and up"/>
  </r>
  <r>
    <x v="7"/>
    <x v="5927"/>
    <x v="17"/>
    <x v="4624"/>
    <x v="29"/>
    <b v="0"/>
    <b v="0"/>
    <s v="1,000,000+"/>
    <x v="6"/>
    <x v="0"/>
    <n v="0"/>
    <x v="0"/>
    <s v="Racing"/>
    <d v="2016-02-02T00:00:00"/>
    <s v="Varies with device"/>
    <s v="2.3.3 and up"/>
  </r>
  <r>
    <x v="6"/>
    <x v="5928"/>
    <x v="17"/>
    <x v="1052"/>
    <x v="3"/>
    <n v="25600"/>
    <b v="0"/>
    <s v="10,000+"/>
    <x v="0"/>
    <x v="0"/>
    <n v="0"/>
    <x v="0"/>
    <s v="Racing"/>
    <d v="2017-11-10T00:00:00"/>
    <n v="1.1000000000000001"/>
    <s v="4.1 and up"/>
  </r>
  <r>
    <x v="2"/>
    <x v="5929"/>
    <x v="11"/>
    <x v="4625"/>
    <x v="29"/>
    <b v="0"/>
    <b v="0"/>
    <s v="500,000+"/>
    <x v="1"/>
    <x v="0"/>
    <n v="0"/>
    <x v="0"/>
    <s v="Finance"/>
    <d v="2018-07-31T00:00:00"/>
    <s v="Varies with device"/>
    <s v="Varies with device"/>
  </r>
  <r>
    <x v="15"/>
    <x v="5930"/>
    <x v="18"/>
    <x v="4626"/>
    <x v="113"/>
    <n v="45056"/>
    <b v="0"/>
    <s v="500,000+"/>
    <x v="1"/>
    <x v="0"/>
    <n v="0"/>
    <x v="0"/>
    <s v="Casual;Pretend Play"/>
    <d v="2015-09-09T00:00:00"/>
    <s v="1.0.3"/>
    <s v="4.0.3 and up"/>
  </r>
  <r>
    <x v="4"/>
    <x v="5931"/>
    <x v="17"/>
    <x v="4627"/>
    <x v="135"/>
    <n v="36864"/>
    <b v="0"/>
    <s v="500,000+"/>
    <x v="1"/>
    <x v="0"/>
    <n v="0"/>
    <x v="2"/>
    <s v="Action"/>
    <d v="2015-09-07T00:00:00"/>
    <s v="1.1.2"/>
    <s v="2.3 and up"/>
  </r>
  <r>
    <x v="10"/>
    <x v="5932"/>
    <x v="25"/>
    <x v="1886"/>
    <x v="332"/>
    <b v="0"/>
    <n v="82"/>
    <s v="1,000+"/>
    <x v="11"/>
    <x v="1"/>
    <n v="0.99"/>
    <x v="0"/>
    <s v="Tools"/>
    <d v="2014-10-10T00:00:00"/>
    <n v="2.4"/>
    <s v="2.3 and up"/>
  </r>
  <r>
    <x v="7"/>
    <x v="5933"/>
    <x v="17"/>
    <x v="4628"/>
    <x v="38"/>
    <n v="58368"/>
    <b v="0"/>
    <s v="1,000,000+"/>
    <x v="6"/>
    <x v="0"/>
    <n v="0"/>
    <x v="0"/>
    <s v="Racing"/>
    <d v="2018-06-06T00:00:00"/>
    <n v="1.53"/>
    <s v="4.1 and up"/>
  </r>
  <r>
    <x v="8"/>
    <x v="5934"/>
    <x v="11"/>
    <x v="4629"/>
    <x v="29"/>
    <b v="0"/>
    <b v="0"/>
    <s v="500,000+"/>
    <x v="1"/>
    <x v="0"/>
    <n v="0"/>
    <x v="0"/>
    <s v="Finance"/>
    <d v="2018-07-30T00:00:00"/>
    <s v="Varies with device"/>
    <s v="Varies with device"/>
  </r>
  <r>
    <x v="2"/>
    <x v="5935"/>
    <x v="18"/>
    <x v="1940"/>
    <x v="60"/>
    <n v="10035.200000000001"/>
    <b v="0"/>
    <s v="50,000+"/>
    <x v="5"/>
    <x v="0"/>
    <n v="0"/>
    <x v="0"/>
    <s v="Education"/>
    <d v="2017-12-14T00:00:00"/>
    <s v="1.4.1"/>
    <s v="4.0 and up"/>
  </r>
  <r>
    <x v="2"/>
    <x v="1431"/>
    <x v="17"/>
    <x v="4630"/>
    <x v="28"/>
    <n v="24576"/>
    <b v="0"/>
    <s v="5,000,000+"/>
    <x v="2"/>
    <x v="0"/>
    <n v="0"/>
    <x v="2"/>
    <s v="Board"/>
    <d v="2018-08-01T00:00:00"/>
    <s v="2.0.6"/>
    <s v="4.1 and up"/>
  </r>
  <r>
    <x v="4"/>
    <x v="5936"/>
    <x v="17"/>
    <x v="4631"/>
    <x v="142"/>
    <n v="48128"/>
    <b v="0"/>
    <s v="1,000,000+"/>
    <x v="6"/>
    <x v="0"/>
    <n v="0"/>
    <x v="0"/>
    <s v="Racing"/>
    <d v="2013-06-15T00:00:00"/>
    <n v="1.2"/>
    <s v="2.3 and up"/>
  </r>
  <r>
    <x v="7"/>
    <x v="5937"/>
    <x v="18"/>
    <x v="4632"/>
    <x v="13"/>
    <n v="37888"/>
    <b v="0"/>
    <s v="500,000+"/>
    <x v="1"/>
    <x v="0"/>
    <n v="0"/>
    <x v="0"/>
    <s v="Entertainment"/>
    <d v="2018-07-23T00:00:00"/>
    <n v="2.9"/>
    <s v="4.4 and up"/>
  </r>
  <r>
    <x v="18"/>
    <x v="5938"/>
    <x v="18"/>
    <x v="3010"/>
    <x v="131"/>
    <n v="7065.6"/>
    <b v="0"/>
    <s v="500,000+"/>
    <x v="1"/>
    <x v="0"/>
    <n v="0"/>
    <x v="0"/>
    <s v="Entertainment"/>
    <d v="2018-07-18T00:00:00"/>
    <n v="1.6"/>
    <s v="4.0 and up"/>
  </r>
  <r>
    <x v="2"/>
    <x v="5939"/>
    <x v="18"/>
    <x v="4633"/>
    <x v="32"/>
    <n v="10240"/>
    <b v="0"/>
    <s v="10,000,000+"/>
    <x v="7"/>
    <x v="0"/>
    <n v="0"/>
    <x v="0"/>
    <s v="Entertainment;Creativity"/>
    <d v="2018-07-19T00:00:00"/>
    <s v="0.2.7"/>
    <s v="4.4 and up"/>
  </r>
  <r>
    <x v="2"/>
    <x v="5940"/>
    <x v="18"/>
    <x v="4634"/>
    <x v="31"/>
    <n v="15360"/>
    <b v="0"/>
    <s v="1,000,000+"/>
    <x v="6"/>
    <x v="0"/>
    <n v="0"/>
    <x v="0"/>
    <s v="Entertainment"/>
    <d v="2018-08-04T00:00:00"/>
    <s v="1.3.3"/>
    <s v="4.1 and up"/>
  </r>
  <r>
    <x v="3"/>
    <x v="5941"/>
    <x v="16"/>
    <x v="4635"/>
    <x v="30"/>
    <n v="9625.6"/>
    <b v="0"/>
    <s v="100,000+"/>
    <x v="4"/>
    <x v="0"/>
    <n v="0"/>
    <x v="0"/>
    <s v="Lifestyle"/>
    <d v="2015-12-17T00:00:00"/>
    <s v="1.9.0.110162364"/>
    <s v="4.0.3 and up"/>
  </r>
  <r>
    <x v="3"/>
    <x v="5942"/>
    <x v="18"/>
    <x v="4636"/>
    <x v="126"/>
    <n v="50176"/>
    <b v="0"/>
    <s v="100,000+"/>
    <x v="4"/>
    <x v="0"/>
    <n v="0"/>
    <x v="1"/>
    <s v="Entertainment"/>
    <d v="2018-08-02T00:00:00"/>
    <s v="1.2.0.200"/>
    <s v="4.2 and up"/>
  </r>
  <r>
    <x v="2"/>
    <x v="5943"/>
    <x v="18"/>
    <x v="4637"/>
    <x v="28"/>
    <n v="24576"/>
    <b v="0"/>
    <s v="1,000,000+"/>
    <x v="6"/>
    <x v="0"/>
    <n v="0"/>
    <x v="0"/>
    <s v="Casual;Creativity"/>
    <d v="2018-08-03T00:00:00"/>
    <s v="1.3.6"/>
    <s v="4.4 and up"/>
  </r>
  <r>
    <x v="8"/>
    <x v="5944"/>
    <x v="18"/>
    <x v="4638"/>
    <x v="87"/>
    <n v="7475.2"/>
    <b v="0"/>
    <s v="1,000,000+"/>
    <x v="6"/>
    <x v="0"/>
    <n v="0"/>
    <x v="0"/>
    <s v="Entertainment"/>
    <d v="2018-07-05T00:00:00"/>
    <s v="1.3.3.1"/>
    <s v="4.3 and up"/>
  </r>
  <r>
    <x v="8"/>
    <x v="5945"/>
    <x v="17"/>
    <x v="4639"/>
    <x v="28"/>
    <n v="24576"/>
    <b v="0"/>
    <s v="10,000,000+"/>
    <x v="7"/>
    <x v="0"/>
    <n v="0"/>
    <x v="1"/>
    <s v="Casino"/>
    <d v="2018-05-28T00:00:00"/>
    <s v="1.7.4"/>
    <s v="2.3 and up"/>
  </r>
  <r>
    <x v="13"/>
    <x v="5946"/>
    <x v="18"/>
    <x v="4640"/>
    <x v="1"/>
    <n v="14336"/>
    <b v="0"/>
    <s v="1,000,000+"/>
    <x v="6"/>
    <x v="0"/>
    <n v="0"/>
    <x v="0"/>
    <s v="Entertainment"/>
    <d v="2018-06-04T00:00:00"/>
    <n v="3.3"/>
    <s v="4.0.3 and up"/>
  </r>
  <r>
    <x v="7"/>
    <x v="5947"/>
    <x v="18"/>
    <x v="4641"/>
    <x v="29"/>
    <b v="0"/>
    <b v="0"/>
    <s v="1,000,000+"/>
    <x v="6"/>
    <x v="0"/>
    <n v="0"/>
    <x v="0"/>
    <s v="Entertainment;Brain Games"/>
    <d v="2018-03-09T00:00:00"/>
    <n v="2.5"/>
    <s v="4.1 and up"/>
  </r>
  <r>
    <x v="4"/>
    <x v="5948"/>
    <x v="18"/>
    <x v="4642"/>
    <x v="29"/>
    <b v="0"/>
    <b v="0"/>
    <s v="100,000+"/>
    <x v="4"/>
    <x v="0"/>
    <n v="0"/>
    <x v="0"/>
    <s v="Entertainment"/>
    <d v="2018-06-27T00:00:00"/>
    <n v="2.4"/>
    <s v="4.1 and up"/>
  </r>
  <r>
    <x v="5"/>
    <x v="2288"/>
    <x v="22"/>
    <x v="4643"/>
    <x v="12"/>
    <n v="21504"/>
    <b v="0"/>
    <s v="50,000,000+"/>
    <x v="3"/>
    <x v="0"/>
    <n v="0"/>
    <x v="0"/>
    <s v="Photography"/>
    <d v="2018-07-19T00:00:00"/>
    <s v="4.8.4"/>
    <s v="4.1 and up"/>
  </r>
  <r>
    <x v="5"/>
    <x v="5949"/>
    <x v="18"/>
    <x v="4644"/>
    <x v="105"/>
    <n v="9011.2000000000007"/>
    <b v="0"/>
    <s v="5,000,000+"/>
    <x v="2"/>
    <x v="0"/>
    <n v="0"/>
    <x v="0"/>
    <s v="Casual;Creativity"/>
    <d v="2018-07-26T00:00:00"/>
    <s v="1.0.7"/>
    <s v="4.1 and up"/>
  </r>
  <r>
    <x v="3"/>
    <x v="5950"/>
    <x v="18"/>
    <x v="4645"/>
    <x v="82"/>
    <n v="4096"/>
    <b v="0"/>
    <s v="1,000,000+"/>
    <x v="6"/>
    <x v="0"/>
    <n v="0"/>
    <x v="0"/>
    <s v="Entertainment"/>
    <d v="2018-05-06T00:00:00"/>
    <s v="1.2.6"/>
    <s v="4.0.3 and up"/>
  </r>
  <r>
    <x v="4"/>
    <x v="5951"/>
    <x v="18"/>
    <x v="4383"/>
    <x v="29"/>
    <b v="0"/>
    <b v="0"/>
    <s v="100,000+"/>
    <x v="4"/>
    <x v="0"/>
    <n v="0"/>
    <x v="0"/>
    <s v="Entertainment"/>
    <d v="2018-02-16T00:00:00"/>
    <n v="2.4"/>
    <s v="4.1 and up"/>
  </r>
  <r>
    <x v="5"/>
    <x v="5952"/>
    <x v="18"/>
    <x v="4646"/>
    <x v="56"/>
    <n v="18432"/>
    <b v="0"/>
    <s v="500,000+"/>
    <x v="1"/>
    <x v="0"/>
    <n v="0"/>
    <x v="0"/>
    <s v="Entertainment"/>
    <d v="2018-02-25T00:00:00"/>
    <n v="1.18"/>
    <s v="4.3 and up"/>
  </r>
  <r>
    <x v="5"/>
    <x v="5953"/>
    <x v="18"/>
    <x v="4647"/>
    <x v="56"/>
    <n v="18432"/>
    <b v="0"/>
    <s v="100,000+"/>
    <x v="4"/>
    <x v="0"/>
    <n v="0"/>
    <x v="0"/>
    <s v="Entertainment"/>
    <d v="2018-02-23T00:00:00"/>
    <n v="1.1000000000000001"/>
    <s v="4.1 and up"/>
  </r>
  <r>
    <x v="22"/>
    <x v="5954"/>
    <x v="18"/>
    <x v="4648"/>
    <x v="78"/>
    <n v="13312"/>
    <b v="0"/>
    <s v="100,000+"/>
    <x v="4"/>
    <x v="0"/>
    <n v="0"/>
    <x v="0"/>
    <s v="Casual"/>
    <d v="2018-06-13T00:00:00"/>
    <s v="1.1.7"/>
    <s v="4.3 and up"/>
  </r>
  <r>
    <x v="12"/>
    <x v="5955"/>
    <x v="18"/>
    <x v="4649"/>
    <x v="78"/>
    <n v="13312"/>
    <b v="0"/>
    <s v="500,000+"/>
    <x v="1"/>
    <x v="0"/>
    <n v="0"/>
    <x v="0"/>
    <s v="Puzzle"/>
    <d v="2018-08-05T00:00:00"/>
    <s v="18.08.05"/>
    <s v="4.0 and up"/>
  </r>
  <r>
    <x v="2"/>
    <x v="5956"/>
    <x v="18"/>
    <x v="4650"/>
    <x v="28"/>
    <n v="24576"/>
    <b v="0"/>
    <s v="1,000,000+"/>
    <x v="6"/>
    <x v="0"/>
    <n v="0"/>
    <x v="0"/>
    <s v="Casual;Creativity"/>
    <d v="2018-08-02T00:00:00"/>
    <s v="1.2.3"/>
    <s v="4.4 and up"/>
  </r>
  <r>
    <x v="8"/>
    <x v="5957"/>
    <x v="25"/>
    <x v="4651"/>
    <x v="29"/>
    <b v="0"/>
    <b v="0"/>
    <s v="1,000,000+"/>
    <x v="6"/>
    <x v="0"/>
    <n v="0"/>
    <x v="0"/>
    <s v="Tools"/>
    <d v="2018-07-30T00:00:00"/>
    <s v="Varies with device"/>
    <s v="5.1 and up"/>
  </r>
  <r>
    <x v="10"/>
    <x v="5958"/>
    <x v="18"/>
    <x v="3673"/>
    <x v="3"/>
    <n v="25600"/>
    <b v="0"/>
    <s v="100,000+"/>
    <x v="4"/>
    <x v="0"/>
    <n v="0"/>
    <x v="0"/>
    <s v="Entertainment"/>
    <d v="2018-05-02T00:00:00"/>
    <n v="1.4"/>
    <s v="4.1 and up"/>
  </r>
  <r>
    <x v="15"/>
    <x v="5959"/>
    <x v="18"/>
    <x v="1209"/>
    <x v="151"/>
    <n v="44032"/>
    <b v="0"/>
    <s v="100,000+"/>
    <x v="4"/>
    <x v="0"/>
    <n v="0"/>
    <x v="0"/>
    <s v="Casual"/>
    <d v="2017-04-22T00:00:00"/>
    <s v="4.0.15"/>
    <s v="2.3 and up"/>
  </r>
  <r>
    <x v="18"/>
    <x v="5960"/>
    <x v="18"/>
    <x v="2590"/>
    <x v="24"/>
    <n v="4710.3999999999996"/>
    <b v="0"/>
    <s v="500,000+"/>
    <x v="1"/>
    <x v="0"/>
    <n v="0"/>
    <x v="0"/>
    <s v="Casual"/>
    <d v="2018-05-01T00:00:00"/>
    <s v="1.4.0"/>
    <s v="3.0 and up"/>
  </r>
  <r>
    <x v="26"/>
    <x v="5961"/>
    <x v="18"/>
    <x v="4652"/>
    <x v="142"/>
    <n v="48128"/>
    <b v="0"/>
    <s v="500,000+"/>
    <x v="1"/>
    <x v="0"/>
    <n v="0"/>
    <x v="0"/>
    <s v="Entertainment"/>
    <d v="2017-07-13T00:00:00"/>
    <n v="1.7"/>
    <s v="4.4 and up"/>
  </r>
  <r>
    <x v="2"/>
    <x v="5962"/>
    <x v="17"/>
    <x v="4653"/>
    <x v="11"/>
    <n v="20480"/>
    <b v="0"/>
    <s v="5,000,000+"/>
    <x v="2"/>
    <x v="0"/>
    <n v="0"/>
    <x v="1"/>
    <s v="Casino"/>
    <d v="2018-05-28T00:00:00"/>
    <s v="1.5.1"/>
    <s v="2.3 and up"/>
  </r>
  <r>
    <x v="0"/>
    <x v="5963"/>
    <x v="18"/>
    <x v="3526"/>
    <x v="34"/>
    <n v="26624"/>
    <b v="0"/>
    <s v="50,000+"/>
    <x v="5"/>
    <x v="0"/>
    <n v="0"/>
    <x v="0"/>
    <s v="Puzzle;Brain Games"/>
    <d v="2018-06-08T00:00:00"/>
    <s v="1.2.100"/>
    <s v="4.1 and up"/>
  </r>
  <r>
    <x v="3"/>
    <x v="5964"/>
    <x v="18"/>
    <x v="4654"/>
    <x v="178"/>
    <n v="70656"/>
    <b v="0"/>
    <s v="500,000+"/>
    <x v="1"/>
    <x v="0"/>
    <n v="0"/>
    <x v="0"/>
    <s v="Entertainment"/>
    <d v="2018-07-07T00:00:00"/>
    <n v="1.3"/>
    <s v="4.4 and up"/>
  </r>
  <r>
    <x v="8"/>
    <x v="5965"/>
    <x v="18"/>
    <x v="4655"/>
    <x v="78"/>
    <n v="13312"/>
    <b v="0"/>
    <s v="100,000+"/>
    <x v="4"/>
    <x v="0"/>
    <n v="0"/>
    <x v="0"/>
    <s v="Entertainment"/>
    <d v="2018-04-04T00:00:00"/>
    <n v="1.06"/>
    <s v="4.1 and up"/>
  </r>
  <r>
    <x v="3"/>
    <x v="5966"/>
    <x v="2"/>
    <x v="4656"/>
    <x v="25"/>
    <n v="9420.7999999999993"/>
    <b v="0"/>
    <s v="5,000,000+"/>
    <x v="2"/>
    <x v="0"/>
    <n v="0"/>
    <x v="0"/>
    <s v="Beauty"/>
    <d v="2018-07-19T00:00:00"/>
    <n v="1.25"/>
    <s v="4.0 and up"/>
  </r>
  <r>
    <x v="5"/>
    <x v="5967"/>
    <x v="18"/>
    <x v="4318"/>
    <x v="0"/>
    <n v="19456"/>
    <b v="0"/>
    <s v="100,000+"/>
    <x v="4"/>
    <x v="0"/>
    <n v="0"/>
    <x v="0"/>
    <s v="Entertainment"/>
    <d v="2018-02-17T00:00:00"/>
    <n v="1.2"/>
    <s v="4.1 and up"/>
  </r>
  <r>
    <x v="4"/>
    <x v="5968"/>
    <x v="20"/>
    <x v="4657"/>
    <x v="155"/>
    <n v="34816"/>
    <b v="0"/>
    <s v="1,000,000+"/>
    <x v="6"/>
    <x v="0"/>
    <n v="0"/>
    <x v="3"/>
    <s v="Social"/>
    <d v="2018-07-05T00:00:00"/>
    <s v="5.68.1"/>
    <s v="5.0 and up"/>
  </r>
  <r>
    <x v="5"/>
    <x v="5969"/>
    <x v="18"/>
    <x v="4658"/>
    <x v="29"/>
    <b v="0"/>
    <b v="0"/>
    <s v="100,000+"/>
    <x v="4"/>
    <x v="0"/>
    <n v="0"/>
    <x v="0"/>
    <s v="Entertainment;Brain Games"/>
    <d v="2018-07-28T00:00:00"/>
    <n v="2.2999999999999998"/>
    <s v="4.1 and up"/>
  </r>
  <r>
    <x v="3"/>
    <x v="5970"/>
    <x v="18"/>
    <x v="730"/>
    <x v="78"/>
    <n v="13312"/>
    <b v="0"/>
    <s v="100,000+"/>
    <x v="4"/>
    <x v="0"/>
    <n v="0"/>
    <x v="0"/>
    <s v="Casual;Brain Games"/>
    <d v="2018-07-06T00:00:00"/>
    <s v="2.5.111"/>
    <s v="4.0.3 and up"/>
  </r>
  <r>
    <x v="8"/>
    <x v="5971"/>
    <x v="18"/>
    <x v="4659"/>
    <x v="155"/>
    <n v="34816"/>
    <b v="0"/>
    <s v="1,000,000+"/>
    <x v="6"/>
    <x v="0"/>
    <n v="0"/>
    <x v="0"/>
    <s v="Entertainment"/>
    <d v="2018-05-26T00:00:00"/>
    <n v="4.8"/>
    <s v="4.1 and up"/>
  </r>
  <r>
    <x v="2"/>
    <x v="36"/>
    <x v="18"/>
    <x v="4660"/>
    <x v="28"/>
    <n v="24576"/>
    <b v="0"/>
    <s v="500,000+"/>
    <x v="1"/>
    <x v="0"/>
    <n v="0"/>
    <x v="0"/>
    <s v="Art &amp; Design;Creativity"/>
    <d v="2018-08-02T00:00:00"/>
    <s v="1.0.9"/>
    <s v="4.4 and up"/>
  </r>
  <r>
    <x v="8"/>
    <x v="5972"/>
    <x v="18"/>
    <x v="4661"/>
    <x v="122"/>
    <n v="3891.2"/>
    <b v="0"/>
    <s v="100,000+"/>
    <x v="4"/>
    <x v="0"/>
    <n v="0"/>
    <x v="0"/>
    <s v="Entertainment"/>
    <d v="2018-02-21T00:00:00"/>
    <s v="1.0.4"/>
    <s v="4.0.3 and up"/>
  </r>
  <r>
    <x v="19"/>
    <x v="5973"/>
    <x v="18"/>
    <x v="4255"/>
    <x v="99"/>
    <n v="8499.2000000000007"/>
    <b v="0"/>
    <s v="100,000+"/>
    <x v="4"/>
    <x v="0"/>
    <n v="0"/>
    <x v="0"/>
    <s v="Educational;Brain Games"/>
    <d v="2016-07-07T00:00:00"/>
    <n v="3"/>
    <s v="2.3.3 and up"/>
  </r>
  <r>
    <x v="2"/>
    <x v="5974"/>
    <x v="17"/>
    <x v="4662"/>
    <x v="118"/>
    <n v="54272"/>
    <b v="0"/>
    <s v="1,000,000+"/>
    <x v="6"/>
    <x v="0"/>
    <n v="0"/>
    <x v="0"/>
    <s v="Board"/>
    <d v="2018-07-31T00:00:00"/>
    <s v="2.4.11"/>
    <s v="4.1 and up"/>
  </r>
  <r>
    <x v="8"/>
    <x v="5975"/>
    <x v="18"/>
    <x v="4663"/>
    <x v="28"/>
    <n v="24576"/>
    <b v="0"/>
    <s v="1,000,000+"/>
    <x v="6"/>
    <x v="0"/>
    <n v="0"/>
    <x v="0"/>
    <s v="Entertainment;Creativity"/>
    <d v="2018-08-06T00:00:00"/>
    <s v="0.9.34"/>
    <s v="4.1 and up"/>
  </r>
  <r>
    <x v="2"/>
    <x v="5976"/>
    <x v="4"/>
    <x v="4664"/>
    <x v="55"/>
    <n v="5529.6"/>
    <b v="0"/>
    <s v="1,000,000+"/>
    <x v="6"/>
    <x v="0"/>
    <n v="0"/>
    <x v="0"/>
    <s v="Business"/>
    <d v="2017-12-21T00:00:00"/>
    <s v="2.3.4"/>
    <s v="4.1 and up"/>
  </r>
  <r>
    <x v="11"/>
    <x v="5977"/>
    <x v="31"/>
    <x v="179"/>
    <x v="152"/>
    <n v="7884.8"/>
    <b v="0"/>
    <s v="10,000+"/>
    <x v="0"/>
    <x v="0"/>
    <n v="0"/>
    <x v="0"/>
    <s v="News &amp; Magazines"/>
    <d v="2018-05-25T00:00:00"/>
    <n v="1.6"/>
    <s v="4.2 and up"/>
  </r>
  <r>
    <x v="5"/>
    <x v="5978"/>
    <x v="29"/>
    <x v="4665"/>
    <x v="5"/>
    <n v="5734.4"/>
    <b v="0"/>
    <s v="100,000+"/>
    <x v="4"/>
    <x v="0"/>
    <n v="0"/>
    <x v="0"/>
    <s v="Weather"/>
    <d v="2018-06-06T00:00:00"/>
    <s v="5.0.1 build 1"/>
    <s v="4.0 and up"/>
  </r>
  <r>
    <x v="12"/>
    <x v="5979"/>
    <x v="4"/>
    <x v="1872"/>
    <x v="55"/>
    <n v="5529.6"/>
    <b v="0"/>
    <s v="1,000+"/>
    <x v="11"/>
    <x v="1"/>
    <n v="3.99"/>
    <x v="0"/>
    <s v="Business"/>
    <d v="2017-12-20T00:00:00"/>
    <s v="2.3.3"/>
    <s v="4.1 and up"/>
  </r>
  <r>
    <x v="11"/>
    <x v="5980"/>
    <x v="18"/>
    <x v="537"/>
    <x v="16"/>
    <n v="17408"/>
    <b v="0"/>
    <s v="100+"/>
    <x v="14"/>
    <x v="0"/>
    <n v="0"/>
    <x v="0"/>
    <s v="Entertainment"/>
    <d v="2018-04-03T00:00:00"/>
    <n v="1.3"/>
    <s v="4.0.3 and up"/>
  </r>
  <r>
    <x v="0"/>
    <x v="5981"/>
    <x v="20"/>
    <x v="526"/>
    <x v="128"/>
    <n v="4505.6000000000004"/>
    <b v="0"/>
    <s v="100+"/>
    <x v="14"/>
    <x v="0"/>
    <n v="0"/>
    <x v="1"/>
    <s v="Social"/>
    <d v="2017-07-14T00:00:00"/>
    <s v="0.0.9"/>
    <s v="4.1 and up"/>
  </r>
  <r>
    <x v="11"/>
    <x v="5982"/>
    <x v="31"/>
    <x v="425"/>
    <x v="29"/>
    <b v="0"/>
    <b v="0"/>
    <s v="1,000+"/>
    <x v="11"/>
    <x v="0"/>
    <n v="0"/>
    <x v="0"/>
    <s v="News &amp; Magazines"/>
    <d v="2018-07-30T00:00:00"/>
    <s v="5.1.1"/>
    <s v="4.1 and up"/>
  </r>
  <r>
    <x v="4"/>
    <x v="5983"/>
    <x v="31"/>
    <x v="658"/>
    <x v="72"/>
    <n v="8396.7999999999993"/>
    <b v="0"/>
    <s v="10,000+"/>
    <x v="0"/>
    <x v="0"/>
    <n v="0"/>
    <x v="0"/>
    <s v="News &amp; Magazines"/>
    <d v="2017-10-10T00:00:00"/>
    <n v="1.98"/>
    <s v="2.3.3 and up"/>
  </r>
  <r>
    <x v="5"/>
    <x v="5984"/>
    <x v="17"/>
    <x v="815"/>
    <x v="180"/>
    <n v="100352"/>
    <b v="0"/>
    <s v="1,000+"/>
    <x v="11"/>
    <x v="0"/>
    <n v="0"/>
    <x v="3"/>
    <s v="Action"/>
    <d v="2018-02-07T00:00:00"/>
    <n v="1.4"/>
    <s v="4.4 and up"/>
  </r>
  <r>
    <x v="2"/>
    <x v="5985"/>
    <x v="25"/>
    <x v="820"/>
    <x v="6"/>
    <n v="29696"/>
    <b v="0"/>
    <s v="1,000+"/>
    <x v="11"/>
    <x v="0"/>
    <n v="0"/>
    <x v="0"/>
    <s v="Tools"/>
    <d v="2018-06-27T00:00:00"/>
    <s v="3.8.3"/>
    <s v="4.1 and up"/>
  </r>
  <r>
    <x v="10"/>
    <x v="5986"/>
    <x v="21"/>
    <x v="425"/>
    <x v="45"/>
    <n v="2457.6"/>
    <b v="0"/>
    <s v="10+"/>
    <x v="16"/>
    <x v="0"/>
    <n v="0"/>
    <x v="0"/>
    <s v="Shopping"/>
    <d v="2017-08-04T00:00:00"/>
    <n v="1"/>
    <s v="4.1 and up"/>
  </r>
  <r>
    <x v="17"/>
    <x v="5987"/>
    <x v="31"/>
    <x v="71"/>
    <x v="97"/>
    <n v="8704"/>
    <b v="0"/>
    <s v="50,000+"/>
    <x v="5"/>
    <x v="0"/>
    <n v="0"/>
    <x v="1"/>
    <s v="News &amp; Magazines"/>
    <d v="2018-08-03T00:00:00"/>
    <s v="7.5.9.1"/>
    <s v="4.1 and up"/>
  </r>
  <r>
    <x v="8"/>
    <x v="5988"/>
    <x v="17"/>
    <x v="289"/>
    <x v="71"/>
    <n v="3276.8"/>
    <b v="0"/>
    <s v="50+"/>
    <x v="13"/>
    <x v="0"/>
    <n v="0"/>
    <x v="0"/>
    <s v="Arcade"/>
    <d v="2017-07-05T00:00:00"/>
    <n v="1.3"/>
    <s v="4.0.3 and up"/>
  </r>
  <r>
    <x v="11"/>
    <x v="5989"/>
    <x v="26"/>
    <x v="424"/>
    <x v="122"/>
    <n v="3891.2"/>
    <b v="0"/>
    <s v="10+"/>
    <x v="16"/>
    <x v="0"/>
    <n v="0"/>
    <x v="0"/>
    <s v="Personalization"/>
    <d v="2018-05-06T00:00:00"/>
    <n v="2.1"/>
    <s v="4.0.3 and up"/>
  </r>
  <r>
    <x v="25"/>
    <x v="5990"/>
    <x v="31"/>
    <x v="1325"/>
    <x v="7"/>
    <n v="33792"/>
    <b v="0"/>
    <s v="1,000+"/>
    <x v="11"/>
    <x v="0"/>
    <n v="0"/>
    <x v="0"/>
    <s v="News &amp; Magazines"/>
    <d v="2018-06-06T00:00:00"/>
    <s v="1.4.0"/>
    <s v="5.0 and up"/>
  </r>
  <r>
    <x v="11"/>
    <x v="5991"/>
    <x v="31"/>
    <x v="424"/>
    <x v="29"/>
    <b v="0"/>
    <b v="0"/>
    <s v="10+"/>
    <x v="16"/>
    <x v="0"/>
    <n v="0"/>
    <x v="0"/>
    <s v="News &amp; Magazines"/>
    <d v="2018-07-30T00:00:00"/>
    <s v="5.1.1"/>
    <s v="4.1 and up"/>
  </r>
  <r>
    <x v="19"/>
    <x v="5992"/>
    <x v="24"/>
    <x v="4666"/>
    <x v="118"/>
    <n v="54272"/>
    <b v="0"/>
    <s v="100,000+"/>
    <x v="4"/>
    <x v="0"/>
    <n v="0"/>
    <x v="0"/>
    <s v="Travel &amp; Local"/>
    <d v="2018-03-09T00:00:00"/>
    <s v="4.4.15"/>
    <s v="4.1 and up"/>
  </r>
  <r>
    <x v="11"/>
    <x v="5993"/>
    <x v="21"/>
    <x v="537"/>
    <x v="116"/>
    <n v="6348.8"/>
    <b v="0"/>
    <s v="500+"/>
    <x v="15"/>
    <x v="0"/>
    <n v="0"/>
    <x v="0"/>
    <s v="Shopping"/>
    <d v="2018-01-15T00:00:00"/>
    <s v="1.1.0"/>
    <s v="4.0.3 and up"/>
  </r>
  <r>
    <x v="1"/>
    <x v="5994"/>
    <x v="31"/>
    <x v="4359"/>
    <x v="68"/>
    <n v="22528"/>
    <b v="0"/>
    <s v="10,000+"/>
    <x v="0"/>
    <x v="0"/>
    <n v="0"/>
    <x v="0"/>
    <s v="News &amp; Magazines"/>
    <d v="2018-06-26T00:00:00"/>
    <n v="5.3"/>
    <s v="4.1 and up"/>
  </r>
  <r>
    <x v="11"/>
    <x v="5995"/>
    <x v="26"/>
    <x v="533"/>
    <x v="16"/>
    <n v="17408"/>
    <b v="0"/>
    <s v="1,000+"/>
    <x v="11"/>
    <x v="0"/>
    <n v="0"/>
    <x v="0"/>
    <s v="Personalization"/>
    <d v="2018-04-04T00:00:00"/>
    <n v="1.1100000000000001"/>
    <s v="4.0 and up"/>
  </r>
  <r>
    <x v="7"/>
    <x v="5996"/>
    <x v="31"/>
    <x v="555"/>
    <x v="3"/>
    <n v="25600"/>
    <b v="0"/>
    <s v="5,000+"/>
    <x v="8"/>
    <x v="0"/>
    <n v="0"/>
    <x v="0"/>
    <s v="News &amp; Magazines"/>
    <d v="2017-08-24T00:00:00"/>
    <s v="5.1.4"/>
    <s v="4.4 and up"/>
  </r>
  <r>
    <x v="3"/>
    <x v="864"/>
    <x v="11"/>
    <x v="4667"/>
    <x v="17"/>
    <n v="39936"/>
    <b v="0"/>
    <s v="1,000,000+"/>
    <x v="6"/>
    <x v="0"/>
    <n v="0"/>
    <x v="0"/>
    <s v="Finance"/>
    <d v="2018-06-18T00:00:00"/>
    <s v="5.0.1"/>
    <s v="4.1 and up"/>
  </r>
  <r>
    <x v="11"/>
    <x v="5997"/>
    <x v="27"/>
    <x v="533"/>
    <x v="24"/>
    <n v="4710.3999999999996"/>
    <b v="0"/>
    <s v="500+"/>
    <x v="15"/>
    <x v="0"/>
    <n v="0"/>
    <x v="0"/>
    <s v="Productivity"/>
    <d v="2017-10-31T00:00:00"/>
    <s v="1.0.3"/>
    <s v="4.0.3 and up"/>
  </r>
  <r>
    <x v="0"/>
    <x v="5998"/>
    <x v="24"/>
    <x v="2861"/>
    <x v="78"/>
    <n v="13312"/>
    <b v="0"/>
    <s v="1,000+"/>
    <x v="11"/>
    <x v="0"/>
    <n v="0"/>
    <x v="0"/>
    <s v="Travel &amp; Local"/>
    <d v="2015-08-06T00:00:00"/>
    <s v="1.0.2"/>
    <s v="2.3.3 and up"/>
  </r>
  <r>
    <x v="11"/>
    <x v="5999"/>
    <x v="31"/>
    <x v="425"/>
    <x v="135"/>
    <n v="36864"/>
    <b v="0"/>
    <s v="100+"/>
    <x v="14"/>
    <x v="0"/>
    <n v="0"/>
    <x v="0"/>
    <s v="News &amp; Magazines"/>
    <d v="2018-03-05T00:00:00"/>
    <s v="2.4.1"/>
    <s v="4.4 and up"/>
  </r>
  <r>
    <x v="7"/>
    <x v="6000"/>
    <x v="18"/>
    <x v="815"/>
    <x v="78"/>
    <n v="13312"/>
    <b v="0"/>
    <s v="1,000+"/>
    <x v="11"/>
    <x v="0"/>
    <n v="0"/>
    <x v="0"/>
    <s v="Entertainment"/>
    <d v="2018-01-16T00:00:00"/>
    <n v="1"/>
    <s v="4.0.3 and up"/>
  </r>
  <r>
    <x v="11"/>
    <x v="6001"/>
    <x v="31"/>
    <x v="1720"/>
    <x v="97"/>
    <n v="8704"/>
    <b v="0"/>
    <s v="1,000+"/>
    <x v="11"/>
    <x v="0"/>
    <n v="0"/>
    <x v="0"/>
    <s v="News &amp; Magazines"/>
    <d v="2018-08-03T00:00:00"/>
    <s v="7.5.9.1"/>
    <s v="4.1 and up"/>
  </r>
  <r>
    <x v="11"/>
    <x v="6002"/>
    <x v="31"/>
    <x v="4266"/>
    <x v="3"/>
    <n v="25600"/>
    <b v="0"/>
    <s v="5,000+"/>
    <x v="8"/>
    <x v="0"/>
    <n v="0"/>
    <x v="0"/>
    <s v="News &amp; Magazines"/>
    <d v="2017-08-24T00:00:00"/>
    <s v="5.1.4"/>
    <s v="4.4 and up"/>
  </r>
  <r>
    <x v="16"/>
    <x v="6003"/>
    <x v="32"/>
    <x v="4668"/>
    <x v="18"/>
    <n v="31744"/>
    <b v="0"/>
    <s v="50,000+"/>
    <x v="5"/>
    <x v="0"/>
    <n v="0"/>
    <x v="0"/>
    <s v="Maps &amp; Navigation"/>
    <d v="2017-12-20T00:00:00"/>
    <s v="2.1.2"/>
    <s v="4.0 and up"/>
  </r>
  <r>
    <x v="5"/>
    <x v="6004"/>
    <x v="18"/>
    <x v="118"/>
    <x v="67"/>
    <n v="3788.8"/>
    <b v="0"/>
    <s v="500+"/>
    <x v="15"/>
    <x v="0"/>
    <n v="0"/>
    <x v="0"/>
    <s v="Education"/>
    <d v="2017-04-28T00:00:00"/>
    <s v="2.1.1"/>
    <s v="4.1 and up"/>
  </r>
  <r>
    <x v="11"/>
    <x v="6005"/>
    <x v="30"/>
    <x v="1886"/>
    <x v="97"/>
    <n v="8704"/>
    <b v="0"/>
    <s v="1,000+"/>
    <x v="11"/>
    <x v="0"/>
    <n v="0"/>
    <x v="0"/>
    <s v="Video Players &amp; Editors"/>
    <d v="2018-08-03T00:00:00"/>
    <s v="7.5.9.1"/>
    <s v="4.1 and up"/>
  </r>
  <r>
    <x v="5"/>
    <x v="6006"/>
    <x v="18"/>
    <x v="109"/>
    <x v="28"/>
    <n v="24576"/>
    <b v="0"/>
    <s v="10,000+"/>
    <x v="0"/>
    <x v="0"/>
    <n v="0"/>
    <x v="0"/>
    <s v="Simulation"/>
    <d v="2018-06-14T00:00:00"/>
    <n v="1"/>
    <s v="4.0 and up"/>
  </r>
  <r>
    <x v="8"/>
    <x v="6007"/>
    <x v="17"/>
    <x v="535"/>
    <x v="155"/>
    <n v="34816"/>
    <b v="0"/>
    <s v="100+"/>
    <x v="14"/>
    <x v="0"/>
    <n v="0"/>
    <x v="3"/>
    <s v="Action"/>
    <d v="2018-05-04T00:00:00"/>
    <n v="1"/>
    <s v="4.0 and up"/>
  </r>
  <r>
    <x v="5"/>
    <x v="6008"/>
    <x v="21"/>
    <x v="4669"/>
    <x v="131"/>
    <n v="7065.6"/>
    <b v="0"/>
    <s v="500,000+"/>
    <x v="1"/>
    <x v="0"/>
    <n v="0"/>
    <x v="0"/>
    <s v="Shopping"/>
    <d v="2018-08-03T00:00:00"/>
    <s v="0.2.9.17"/>
    <s v="4.1 and up"/>
  </r>
  <r>
    <x v="3"/>
    <x v="6009"/>
    <x v="17"/>
    <x v="538"/>
    <x v="124"/>
    <n v="46080"/>
    <b v="0"/>
    <s v="100+"/>
    <x v="14"/>
    <x v="0"/>
    <n v="0"/>
    <x v="1"/>
    <s v="Action"/>
    <d v="2018-06-29T00:00:00"/>
    <n v="1"/>
    <s v="4.0 and up"/>
  </r>
  <r>
    <x v="0"/>
    <x v="6010"/>
    <x v="24"/>
    <x v="813"/>
    <x v="10"/>
    <n v="12288"/>
    <b v="0"/>
    <s v="1,000+"/>
    <x v="11"/>
    <x v="0"/>
    <n v="0"/>
    <x v="0"/>
    <s v="Travel &amp; Local"/>
    <d v="2017-01-11T00:00:00"/>
    <s v="2.0.0"/>
    <s v="4.0 and up"/>
  </r>
  <r>
    <x v="30"/>
    <x v="6011"/>
    <x v="31"/>
    <x v="540"/>
    <x v="7"/>
    <n v="33792"/>
    <b v="0"/>
    <s v="1,000+"/>
    <x v="11"/>
    <x v="0"/>
    <n v="0"/>
    <x v="0"/>
    <s v="News &amp; Magazines"/>
    <d v="2018-06-06T00:00:00"/>
    <s v="1.4.0"/>
    <s v="5.0 and up"/>
  </r>
  <r>
    <x v="7"/>
    <x v="6012"/>
    <x v="18"/>
    <x v="1255"/>
    <x v="39"/>
    <n v="35840"/>
    <b v="0"/>
    <s v="5,000+"/>
    <x v="8"/>
    <x v="0"/>
    <n v="0"/>
    <x v="0"/>
    <s v="Simulation"/>
    <d v="2018-06-12T00:00:00"/>
    <n v="1.01"/>
    <s v="4.0 and up"/>
  </r>
  <r>
    <x v="12"/>
    <x v="6013"/>
    <x v="18"/>
    <x v="425"/>
    <x v="3"/>
    <n v="25600"/>
    <b v="0"/>
    <s v="1,000+"/>
    <x v="11"/>
    <x v="0"/>
    <n v="0"/>
    <x v="0"/>
    <s v="Simulation"/>
    <d v="2018-07-20T00:00:00"/>
    <n v="1"/>
    <s v="4.0 and up"/>
  </r>
  <r>
    <x v="11"/>
    <x v="6014"/>
    <x v="17"/>
    <x v="424"/>
    <x v="96"/>
    <n v="49152"/>
    <b v="0"/>
    <s v="50+"/>
    <x v="13"/>
    <x v="0"/>
    <n v="0"/>
    <x v="1"/>
    <s v="Action"/>
    <d v="2018-07-06T00:00:00"/>
    <n v="1"/>
    <s v="4.0 and up"/>
  </r>
  <r>
    <x v="11"/>
    <x v="6015"/>
    <x v="25"/>
    <x v="532"/>
    <x v="259"/>
    <n v="1024"/>
    <b v="0"/>
    <s v="500+"/>
    <x v="15"/>
    <x v="0"/>
    <n v="0"/>
    <x v="0"/>
    <s v="Tools"/>
    <d v="2015-07-30T00:00:00"/>
    <s v="1.0.0.4"/>
    <s v="2.2 and up"/>
  </r>
  <r>
    <x v="9"/>
    <x v="6016"/>
    <x v="11"/>
    <x v="1948"/>
    <x v="84"/>
    <n v="7372.8"/>
    <b v="0"/>
    <s v="10,000+"/>
    <x v="0"/>
    <x v="0"/>
    <n v="0"/>
    <x v="0"/>
    <s v="Finance"/>
    <d v="2018-01-03T00:00:00"/>
    <s v="1.2.3"/>
    <s v="4.1 and up"/>
  </r>
  <r>
    <x v="4"/>
    <x v="6017"/>
    <x v="24"/>
    <x v="3180"/>
    <x v="1"/>
    <n v="14336"/>
    <b v="0"/>
    <s v="10,000+"/>
    <x v="0"/>
    <x v="0"/>
    <n v="0"/>
    <x v="0"/>
    <s v="Travel &amp; Local"/>
    <d v="2016-03-17T00:00:00"/>
    <s v="1.2.3"/>
    <s v="4.0 and up"/>
  </r>
  <r>
    <x v="10"/>
    <x v="412"/>
    <x v="7"/>
    <x v="4670"/>
    <x v="29"/>
    <b v="0"/>
    <b v="0"/>
    <s v="10,000,000+"/>
    <x v="7"/>
    <x v="0"/>
    <n v="0"/>
    <x v="3"/>
    <s v="Dating"/>
    <d v="2018-08-02T00:00:00"/>
    <s v="Varies with device"/>
    <s v="Varies with device"/>
  </r>
  <r>
    <x v="8"/>
    <x v="6018"/>
    <x v="25"/>
    <x v="288"/>
    <x v="50"/>
    <n v="9113.6"/>
    <b v="0"/>
    <s v="1,000+"/>
    <x v="11"/>
    <x v="0"/>
    <n v="0"/>
    <x v="0"/>
    <s v="Tools"/>
    <d v="2018-05-08T00:00:00"/>
    <n v="1.3"/>
    <s v="4.1 and up"/>
  </r>
  <r>
    <x v="5"/>
    <x v="6019"/>
    <x v="18"/>
    <x v="1928"/>
    <x v="29"/>
    <b v="0"/>
    <b v="0"/>
    <s v="100,000+"/>
    <x v="4"/>
    <x v="0"/>
    <n v="0"/>
    <x v="0"/>
    <s v="Entertainment"/>
    <d v="2017-08-17T00:00:00"/>
    <s v="Varies with device"/>
    <s v="Varies with device"/>
  </r>
  <r>
    <x v="3"/>
    <x v="6020"/>
    <x v="25"/>
    <x v="4671"/>
    <x v="333"/>
    <b v="0"/>
    <n v="208"/>
    <s v="5,000,000+"/>
    <x v="2"/>
    <x v="0"/>
    <n v="0"/>
    <x v="0"/>
    <s v="Tools"/>
    <d v="2011-07-10T00:00:00"/>
    <s v="2.0.1"/>
    <s v="1.6 and up"/>
  </r>
  <r>
    <x v="11"/>
    <x v="6021"/>
    <x v="11"/>
    <x v="119"/>
    <x v="30"/>
    <n v="9625.6"/>
    <b v="0"/>
    <s v="5,000+"/>
    <x v="8"/>
    <x v="0"/>
    <n v="0"/>
    <x v="0"/>
    <s v="Finance"/>
    <d v="2018-06-30T00:00:00"/>
    <s v="1.8.1"/>
    <s v="4.4 and up"/>
  </r>
  <r>
    <x v="17"/>
    <x v="6022"/>
    <x v="4"/>
    <x v="1243"/>
    <x v="99"/>
    <n v="8499.2000000000007"/>
    <b v="0"/>
    <s v="10,000+"/>
    <x v="0"/>
    <x v="0"/>
    <n v="0"/>
    <x v="0"/>
    <s v="Business"/>
    <d v="2018-03-20T00:00:00"/>
    <s v="3.1.13"/>
    <s v="5.0 and up"/>
  </r>
  <r>
    <x v="11"/>
    <x v="6023"/>
    <x v="4"/>
    <x v="125"/>
    <x v="131"/>
    <n v="7065.6"/>
    <b v="0"/>
    <s v="1,000+"/>
    <x v="11"/>
    <x v="0"/>
    <n v="0"/>
    <x v="0"/>
    <s v="Business"/>
    <d v="2016-12-15T00:00:00"/>
    <s v="1.0.0"/>
    <s v="4.2 and up"/>
  </r>
  <r>
    <x v="11"/>
    <x v="6024"/>
    <x v="4"/>
    <x v="424"/>
    <x v="10"/>
    <n v="12288"/>
    <b v="0"/>
    <s v="10+"/>
    <x v="16"/>
    <x v="0"/>
    <n v="0"/>
    <x v="0"/>
    <s v="Business"/>
    <d v="2018-08-03T00:00:00"/>
    <s v="1.1.2"/>
    <s v="4.3 and up"/>
  </r>
  <r>
    <x v="16"/>
    <x v="6025"/>
    <x v="25"/>
    <x v="4672"/>
    <x v="15"/>
    <n v="5632"/>
    <b v="0"/>
    <s v="100,000+"/>
    <x v="4"/>
    <x v="0"/>
    <n v="0"/>
    <x v="0"/>
    <s v="Tools"/>
    <d v="2017-09-05T00:00:00"/>
    <s v="2.3.5"/>
    <s v="2.3.3 and up"/>
  </r>
  <r>
    <x v="7"/>
    <x v="6026"/>
    <x v="18"/>
    <x v="4673"/>
    <x v="34"/>
    <n v="26624"/>
    <b v="0"/>
    <s v="1,000,000+"/>
    <x v="6"/>
    <x v="0"/>
    <n v="0"/>
    <x v="1"/>
    <s v="Entertainment"/>
    <d v="2018-08-02T00:00:00"/>
    <s v="3.0.2"/>
    <s v="4.4 and up"/>
  </r>
  <r>
    <x v="11"/>
    <x v="6027"/>
    <x v="18"/>
    <x v="537"/>
    <x v="180"/>
    <n v="100352"/>
    <b v="0"/>
    <s v="100+"/>
    <x v="14"/>
    <x v="0"/>
    <n v="0"/>
    <x v="0"/>
    <s v="Puzzle"/>
    <d v="2017-10-20T00:00:00"/>
    <n v="1.093"/>
    <s v="4.1 and up"/>
  </r>
  <r>
    <x v="34"/>
    <x v="6028"/>
    <x v="4"/>
    <x v="811"/>
    <x v="26"/>
    <n v="5324.8"/>
    <b v="0"/>
    <s v="500+"/>
    <x v="15"/>
    <x v="0"/>
    <n v="0"/>
    <x v="0"/>
    <s v="Business"/>
    <d v="2016-05-04T00:00:00"/>
    <s v="1.0.1"/>
    <s v="4.0 and up"/>
  </r>
  <r>
    <x v="9"/>
    <x v="6029"/>
    <x v="4"/>
    <x v="1237"/>
    <x v="152"/>
    <n v="7884.8"/>
    <b v="0"/>
    <s v="1,000+"/>
    <x v="11"/>
    <x v="0"/>
    <n v="0"/>
    <x v="0"/>
    <s v="Business"/>
    <d v="2016-02-29T00:00:00"/>
    <s v="8.4.1"/>
    <s v="4.0 and up"/>
  </r>
  <r>
    <x v="19"/>
    <x v="6030"/>
    <x v="4"/>
    <x v="106"/>
    <x v="141"/>
    <n v="5427.2"/>
    <b v="0"/>
    <s v="10,000+"/>
    <x v="0"/>
    <x v="0"/>
    <n v="0"/>
    <x v="0"/>
    <s v="Business"/>
    <d v="2015-05-14T00:00:00"/>
    <n v="2"/>
    <s v="2.2 and up"/>
  </r>
  <r>
    <x v="6"/>
    <x v="6031"/>
    <x v="25"/>
    <x v="268"/>
    <x v="197"/>
    <b v="0"/>
    <n v="375"/>
    <s v="10,000+"/>
    <x v="0"/>
    <x v="0"/>
    <n v="0"/>
    <x v="1"/>
    <s v="Tools"/>
    <d v="2014-10-17T00:00:00"/>
    <s v="2.2.1"/>
    <s v="1.6 and up"/>
  </r>
  <r>
    <x v="11"/>
    <x v="6032"/>
    <x v="4"/>
    <x v="424"/>
    <x v="67"/>
    <n v="3788.8"/>
    <b v="0"/>
    <s v="10+"/>
    <x v="16"/>
    <x v="0"/>
    <n v="0"/>
    <x v="0"/>
    <s v="Business"/>
    <d v="2016-12-23T00:00:00"/>
    <n v="1.21"/>
    <s v="4.0 and up"/>
  </r>
  <r>
    <x v="12"/>
    <x v="6033"/>
    <x v="16"/>
    <x v="114"/>
    <x v="52"/>
    <n v="2969.6"/>
    <b v="0"/>
    <s v="5,000+"/>
    <x v="8"/>
    <x v="0"/>
    <n v="0"/>
    <x v="1"/>
    <s v="Lifestyle"/>
    <d v="2015-09-30T00:00:00"/>
    <n v="1.6"/>
    <s v="2.3.3 and up"/>
  </r>
  <r>
    <x v="15"/>
    <x v="6034"/>
    <x v="27"/>
    <x v="820"/>
    <x v="56"/>
    <n v="18432"/>
    <b v="0"/>
    <s v="1,000+"/>
    <x v="11"/>
    <x v="0"/>
    <n v="0"/>
    <x v="1"/>
    <s v="Productivity"/>
    <d v="2018-06-10T00:00:00"/>
    <s v="7.17.2.0"/>
    <s v="5.0 and up"/>
  </r>
  <r>
    <x v="7"/>
    <x v="6035"/>
    <x v="25"/>
    <x v="4674"/>
    <x v="22"/>
    <n v="6144"/>
    <b v="0"/>
    <s v="1,000,000+"/>
    <x v="6"/>
    <x v="0"/>
    <n v="0"/>
    <x v="0"/>
    <s v="Tools"/>
    <d v="2017-08-25T00:00:00"/>
    <n v="4"/>
    <s v="4.1 and up"/>
  </r>
  <r>
    <x v="15"/>
    <x v="6036"/>
    <x v="21"/>
    <x v="1881"/>
    <x v="155"/>
    <n v="34816"/>
    <b v="0"/>
    <s v="100,000+"/>
    <x v="4"/>
    <x v="0"/>
    <n v="0"/>
    <x v="0"/>
    <s v="Shopping"/>
    <d v="2018-07-02T00:00:00"/>
    <s v="4.8.18.12"/>
    <s v="4.1 and up"/>
  </r>
  <r>
    <x v="22"/>
    <x v="6037"/>
    <x v="27"/>
    <x v="533"/>
    <x v="20"/>
    <n v="7168"/>
    <b v="0"/>
    <s v="100+"/>
    <x v="14"/>
    <x v="1"/>
    <n v="4.99"/>
    <x v="0"/>
    <s v="Productivity"/>
    <d v="2014-02-11T00:00:00"/>
    <n v="1.3"/>
    <s v="2.2 and up"/>
  </r>
  <r>
    <x v="1"/>
    <x v="6038"/>
    <x v="3"/>
    <x v="1952"/>
    <x v="53"/>
    <n v="38912"/>
    <b v="0"/>
    <s v="5,000+"/>
    <x v="8"/>
    <x v="0"/>
    <n v="0"/>
    <x v="0"/>
    <s v="Books &amp; Reference"/>
    <d v="2018-03-24T00:00:00"/>
    <n v="1.17"/>
    <s v="4.4 and up"/>
  </r>
  <r>
    <x v="10"/>
    <x v="6039"/>
    <x v="24"/>
    <x v="4255"/>
    <x v="55"/>
    <n v="5529.6"/>
    <b v="0"/>
    <s v="10,000+"/>
    <x v="0"/>
    <x v="0"/>
    <n v="0"/>
    <x v="0"/>
    <s v="Travel &amp; Local"/>
    <d v="2018-06-20T00:00:00"/>
    <s v="6.3.4"/>
    <s v="4.0.3 and up"/>
  </r>
  <r>
    <x v="20"/>
    <x v="6040"/>
    <x v="16"/>
    <x v="815"/>
    <x v="33"/>
    <n v="1228.8"/>
    <b v="0"/>
    <s v="100+"/>
    <x v="14"/>
    <x v="1"/>
    <n v="0.99"/>
    <x v="1"/>
    <s v="Lifestyle"/>
    <d v="2014-03-25T00:00:00"/>
    <n v="1"/>
    <s v="3.0 and up"/>
  </r>
  <r>
    <x v="11"/>
    <x v="6041"/>
    <x v="27"/>
    <x v="424"/>
    <x v="33"/>
    <n v="1228.8"/>
    <b v="0"/>
    <s v="100+"/>
    <x v="14"/>
    <x v="0"/>
    <n v="0"/>
    <x v="0"/>
    <s v="Productivity"/>
    <d v="2016-08-19T00:00:00"/>
    <n v="2"/>
    <s v="5.0 and up"/>
  </r>
  <r>
    <x v="10"/>
    <x v="6042"/>
    <x v="6"/>
    <x v="4675"/>
    <x v="36"/>
    <n v="8089.6"/>
    <b v="0"/>
    <s v="1,000,000+"/>
    <x v="6"/>
    <x v="0"/>
    <n v="0"/>
    <x v="1"/>
    <s v="Communication"/>
    <d v="2018-03-27T00:00:00"/>
    <s v="2.6.3"/>
    <s v="4.0 and up"/>
  </r>
  <r>
    <x v="26"/>
    <x v="6043"/>
    <x v="32"/>
    <x v="3330"/>
    <x v="83"/>
    <n v="2355.1999999999998"/>
    <b v="0"/>
    <s v="10,000+"/>
    <x v="0"/>
    <x v="0"/>
    <n v="0"/>
    <x v="3"/>
    <s v="Maps &amp; Navigation"/>
    <d v="2018-07-31T00:00:00"/>
    <s v="1.0.10.5"/>
    <s v="4.0.3 and up"/>
  </r>
  <r>
    <x v="19"/>
    <x v="6044"/>
    <x v="25"/>
    <x v="128"/>
    <x v="83"/>
    <n v="2355.1999999999998"/>
    <b v="0"/>
    <s v="100,000+"/>
    <x v="4"/>
    <x v="0"/>
    <n v="0"/>
    <x v="0"/>
    <s v="Tools"/>
    <d v="2018-03-02T00:00:00"/>
    <n v="2"/>
    <s v="4.0.3 and up"/>
  </r>
  <r>
    <x v="0"/>
    <x v="6045"/>
    <x v="6"/>
    <x v="3459"/>
    <x v="323"/>
    <b v="0"/>
    <n v="323"/>
    <s v="100,000+"/>
    <x v="4"/>
    <x v="0"/>
    <n v="0"/>
    <x v="1"/>
    <s v="Communication"/>
    <d v="2017-04-26T00:00:00"/>
    <s v="1.0.5"/>
    <s v="4.0 and up"/>
  </r>
  <r>
    <x v="3"/>
    <x v="2396"/>
    <x v="23"/>
    <x v="4676"/>
    <x v="29"/>
    <b v="0"/>
    <b v="0"/>
    <s v="50,000,000+"/>
    <x v="3"/>
    <x v="0"/>
    <n v="0"/>
    <x v="0"/>
    <s v="Sports"/>
    <d v="2018-05-18T00:00:00"/>
    <s v="Varies with device"/>
    <s v="Varies with device"/>
  </r>
  <r>
    <x v="10"/>
    <x v="6046"/>
    <x v="25"/>
    <x v="533"/>
    <x v="119"/>
    <n v="1433.6"/>
    <b v="0"/>
    <s v="100+"/>
    <x v="14"/>
    <x v="1"/>
    <n v="0.99"/>
    <x v="0"/>
    <s v="Tools"/>
    <d v="2015-12-24T00:00:00"/>
    <n v="1"/>
    <s v="4.0.3 and up"/>
  </r>
  <r>
    <x v="6"/>
    <x v="6047"/>
    <x v="6"/>
    <x v="4677"/>
    <x v="47"/>
    <n v="2560"/>
    <b v="0"/>
    <s v="1,000,000+"/>
    <x v="6"/>
    <x v="0"/>
    <n v="0"/>
    <x v="0"/>
    <s v="Communication"/>
    <d v="2015-08-13T00:00:00"/>
    <n v="1.41"/>
    <s v="2.3 and up"/>
  </r>
  <r>
    <x v="6"/>
    <x v="6048"/>
    <x v="18"/>
    <x v="533"/>
    <x v="10"/>
    <n v="12288"/>
    <b v="0"/>
    <s v="1,000+"/>
    <x v="11"/>
    <x v="0"/>
    <n v="0"/>
    <x v="0"/>
    <s v="Education"/>
    <d v="2017-05-30T00:00:00"/>
    <n v="1.2"/>
    <s v="4.0.3 and up"/>
  </r>
  <r>
    <x v="4"/>
    <x v="6049"/>
    <x v="4"/>
    <x v="530"/>
    <x v="31"/>
    <n v="15360"/>
    <b v="0"/>
    <s v="1,000+"/>
    <x v="11"/>
    <x v="0"/>
    <n v="0"/>
    <x v="0"/>
    <s v="Business"/>
    <d v="2017-05-24T00:00:00"/>
    <s v="1.0.1"/>
    <s v="4.1 and up"/>
  </r>
  <r>
    <x v="18"/>
    <x v="6050"/>
    <x v="25"/>
    <x v="1689"/>
    <x v="8"/>
    <n v="3174.4"/>
    <b v="0"/>
    <s v="100,000+"/>
    <x v="4"/>
    <x v="0"/>
    <n v="0"/>
    <x v="0"/>
    <s v="Tools"/>
    <d v="2018-02-04T00:00:00"/>
    <n v="1.9"/>
    <s v="4.0.3 and up"/>
  </r>
  <r>
    <x v="3"/>
    <x v="6051"/>
    <x v="11"/>
    <x v="1721"/>
    <x v="10"/>
    <n v="12288"/>
    <b v="0"/>
    <s v="10,000+"/>
    <x v="0"/>
    <x v="0"/>
    <n v="0"/>
    <x v="0"/>
    <s v="Finance"/>
    <d v="2018-06-22T00:00:00"/>
    <s v="4.17.38"/>
    <s v="4.4 and up"/>
  </r>
  <r>
    <x v="1"/>
    <x v="6052"/>
    <x v="25"/>
    <x v="3311"/>
    <x v="92"/>
    <n v="1536"/>
    <b v="0"/>
    <s v="50,000+"/>
    <x v="5"/>
    <x v="0"/>
    <n v="0"/>
    <x v="0"/>
    <s v="Tools"/>
    <d v="2017-04-01T00:00:00"/>
    <n v="1"/>
    <s v="3.0 and up"/>
  </r>
  <r>
    <x v="11"/>
    <x v="6053"/>
    <x v="25"/>
    <x v="112"/>
    <x v="62"/>
    <n v="9216"/>
    <b v="0"/>
    <s v="500+"/>
    <x v="15"/>
    <x v="0"/>
    <n v="0"/>
    <x v="0"/>
    <s v="Tools"/>
    <d v="2018-07-03T00:00:00"/>
    <s v="2.4.0"/>
    <s v="4.1 and up"/>
  </r>
  <r>
    <x v="3"/>
    <x v="6054"/>
    <x v="11"/>
    <x v="4678"/>
    <x v="67"/>
    <n v="3788.8"/>
    <b v="0"/>
    <s v="100,000+"/>
    <x v="4"/>
    <x v="0"/>
    <n v="0"/>
    <x v="0"/>
    <s v="Finance"/>
    <d v="2015-06-08T00:00:00"/>
    <n v="13"/>
    <s v="2.2 and up"/>
  </r>
  <r>
    <x v="11"/>
    <x v="6055"/>
    <x v="13"/>
    <x v="424"/>
    <x v="2"/>
    <n v="8908.7999999999993"/>
    <b v="0"/>
    <s v="10+"/>
    <x v="16"/>
    <x v="0"/>
    <n v="0"/>
    <x v="0"/>
    <s v="Health &amp; Fitness"/>
    <d v="2018-05-15T00:00:00"/>
    <s v="1.1.7"/>
    <s v="4.1 and up"/>
  </r>
  <r>
    <x v="11"/>
    <x v="6056"/>
    <x v="21"/>
    <x v="1957"/>
    <x v="0"/>
    <n v="19456"/>
    <b v="0"/>
    <s v="100+"/>
    <x v="14"/>
    <x v="0"/>
    <n v="0"/>
    <x v="0"/>
    <s v="Shopping"/>
    <d v="2017-05-09T00:00:00"/>
    <s v="1.0.1"/>
    <s v="4.0.3 and up"/>
  </r>
  <r>
    <x v="16"/>
    <x v="6057"/>
    <x v="16"/>
    <x v="532"/>
    <x v="69"/>
    <n v="7577.6"/>
    <b v="0"/>
    <s v="500+"/>
    <x v="15"/>
    <x v="0"/>
    <n v="0"/>
    <x v="0"/>
    <s v="Lifestyle"/>
    <d v="2015-09-15T00:00:00"/>
    <n v="1.2"/>
    <s v="3.2 and up"/>
  </r>
  <r>
    <x v="0"/>
    <x v="6058"/>
    <x v="26"/>
    <x v="4679"/>
    <x v="102"/>
    <n v="3379.2"/>
    <b v="0"/>
    <s v="1,000,000+"/>
    <x v="6"/>
    <x v="0"/>
    <n v="0"/>
    <x v="0"/>
    <s v="Personalization"/>
    <d v="2018-03-24T00:00:00"/>
    <s v="3.1.0"/>
    <s v="4.0 and up"/>
  </r>
  <r>
    <x v="11"/>
    <x v="6059"/>
    <x v="13"/>
    <x v="424"/>
    <x v="334"/>
    <b v="0"/>
    <n v="913"/>
    <s v="50+"/>
    <x v="13"/>
    <x v="0"/>
    <n v="0"/>
    <x v="0"/>
    <s v="Health &amp; Fitness"/>
    <d v="2017-10-04T00:00:00"/>
    <s v="1.0.2"/>
    <s v="4.1 and up"/>
  </r>
  <r>
    <x v="11"/>
    <x v="6060"/>
    <x v="18"/>
    <x v="538"/>
    <x v="74"/>
    <n v="5017.6000000000004"/>
    <b v="0"/>
    <s v="1,000+"/>
    <x v="11"/>
    <x v="0"/>
    <n v="0"/>
    <x v="1"/>
    <s v="Entertainment"/>
    <d v="2018-07-21T00:00:00"/>
    <s v="1.1.11"/>
    <s v="2.1 and up"/>
  </r>
  <r>
    <x v="20"/>
    <x v="6061"/>
    <x v="13"/>
    <x v="537"/>
    <x v="104"/>
    <n v="7987.2"/>
    <b v="0"/>
    <s v="10+"/>
    <x v="16"/>
    <x v="0"/>
    <n v="0"/>
    <x v="0"/>
    <s v="Health &amp; Fitness"/>
    <d v="2018-07-09T00:00:00"/>
    <s v="4.2.2"/>
    <s v="4.1 and up"/>
  </r>
  <r>
    <x v="11"/>
    <x v="6062"/>
    <x v="14"/>
    <x v="424"/>
    <x v="76"/>
    <n v="5120"/>
    <b v="0"/>
    <s v="50+"/>
    <x v="13"/>
    <x v="0"/>
    <n v="0"/>
    <x v="0"/>
    <s v="House &amp; Home"/>
    <d v="2017-09-15T00:00:00"/>
    <s v="1.0.0"/>
    <s v="4.1 and up"/>
  </r>
  <r>
    <x v="15"/>
    <x v="6063"/>
    <x v="6"/>
    <x v="3729"/>
    <x v="10"/>
    <n v="12288"/>
    <b v="0"/>
    <s v="100,000+"/>
    <x v="4"/>
    <x v="0"/>
    <n v="0"/>
    <x v="3"/>
    <s v="Communication"/>
    <d v="2018-07-13T00:00:00"/>
    <s v="2.2.6"/>
    <s v="4.1 and up"/>
  </r>
  <r>
    <x v="12"/>
    <x v="6064"/>
    <x v="11"/>
    <x v="530"/>
    <x v="27"/>
    <n v="11264"/>
    <b v="0"/>
    <s v="1,000+"/>
    <x v="11"/>
    <x v="0"/>
    <n v="0"/>
    <x v="0"/>
    <s v="Finance"/>
    <d v="2018-08-02T00:00:00"/>
    <s v="4.19.62"/>
    <s v="4.4 and up"/>
  </r>
  <r>
    <x v="38"/>
    <x v="6065"/>
    <x v="11"/>
    <x v="423"/>
    <x v="3"/>
    <n v="25600"/>
    <b v="0"/>
    <s v="1,000+"/>
    <x v="11"/>
    <x v="0"/>
    <n v="0"/>
    <x v="0"/>
    <s v="Finance"/>
    <d v="2018-02-26T00:00:00"/>
    <s v="4.3.6"/>
    <s v="4.2 and up"/>
  </r>
  <r>
    <x v="20"/>
    <x v="6066"/>
    <x v="22"/>
    <x v="812"/>
    <x v="65"/>
    <n v="2662.4"/>
    <b v="0"/>
    <s v="100+"/>
    <x v="14"/>
    <x v="0"/>
    <n v="0"/>
    <x v="0"/>
    <s v="Photography"/>
    <d v="2017-09-12T00:00:00"/>
    <s v="0.0.2"/>
    <s v="4.1 and up"/>
  </r>
  <r>
    <x v="8"/>
    <x v="6067"/>
    <x v="22"/>
    <x v="43"/>
    <x v="84"/>
    <n v="7372.8"/>
    <b v="0"/>
    <s v="500+"/>
    <x v="15"/>
    <x v="0"/>
    <n v="0"/>
    <x v="0"/>
    <s v="Photography"/>
    <d v="2018-07-29T00:00:00"/>
    <n v="2"/>
    <s v="4.0 and up"/>
  </r>
  <r>
    <x v="11"/>
    <x v="6068"/>
    <x v="18"/>
    <x v="537"/>
    <x v="140"/>
    <n v="1843.2"/>
    <b v="0"/>
    <s v="10+"/>
    <x v="16"/>
    <x v="0"/>
    <n v="0"/>
    <x v="0"/>
    <s v="Education"/>
    <d v="2017-12-30T00:00:00"/>
    <n v="1"/>
    <s v="1.6 and up"/>
  </r>
  <r>
    <x v="11"/>
    <x v="6069"/>
    <x v="4"/>
    <x v="532"/>
    <x v="65"/>
    <n v="2662.4"/>
    <b v="0"/>
    <s v="100+"/>
    <x v="14"/>
    <x v="0"/>
    <n v="0"/>
    <x v="0"/>
    <s v="Business"/>
    <d v="2018-04-26T00:00:00"/>
    <n v="10"/>
    <s v="4.0 and up"/>
  </r>
  <r>
    <x v="20"/>
    <x v="6070"/>
    <x v="13"/>
    <x v="533"/>
    <x v="1"/>
    <n v="14336"/>
    <b v="0"/>
    <s v="100+"/>
    <x v="14"/>
    <x v="0"/>
    <n v="0"/>
    <x v="0"/>
    <s v="Health &amp; Fitness"/>
    <d v="2018-07-02T00:00:00"/>
    <s v="1.0.1"/>
    <s v="4.4 and up"/>
  </r>
  <r>
    <x v="2"/>
    <x v="6071"/>
    <x v="11"/>
    <x v="541"/>
    <x v="58"/>
    <n v="2252.8000000000002"/>
    <b v="0"/>
    <s v="1,000+"/>
    <x v="11"/>
    <x v="0"/>
    <n v="0"/>
    <x v="0"/>
    <s v="Finance"/>
    <d v="2018-04-11T00:00:00"/>
    <s v="1.6.1"/>
    <s v="4.0 and up"/>
  </r>
  <r>
    <x v="11"/>
    <x v="6072"/>
    <x v="18"/>
    <x v="175"/>
    <x v="139"/>
    <n v="1945.6"/>
    <b v="0"/>
    <s v="100+"/>
    <x v="14"/>
    <x v="0"/>
    <n v="0"/>
    <x v="1"/>
    <s v="Strategy"/>
    <d v="2016-09-13T00:00:00"/>
    <s v="1.0.0"/>
    <s v="4.0.3 and up"/>
  </r>
  <r>
    <x v="2"/>
    <x v="6073"/>
    <x v="26"/>
    <x v="43"/>
    <x v="5"/>
    <n v="5734.4"/>
    <b v="0"/>
    <s v="1,000+"/>
    <x v="11"/>
    <x v="0"/>
    <n v="0"/>
    <x v="0"/>
    <s v="Personalization"/>
    <d v="2017-03-03T00:00:00"/>
    <s v="1.0.3"/>
    <s v="4.0.3 and up"/>
  </r>
  <r>
    <x v="11"/>
    <x v="6074"/>
    <x v="25"/>
    <x v="537"/>
    <x v="335"/>
    <b v="0"/>
    <n v="514"/>
    <s v="10+"/>
    <x v="16"/>
    <x v="0"/>
    <n v="0"/>
    <x v="0"/>
    <s v="Tools"/>
    <d v="2017-07-20T00:00:00"/>
    <n v="4"/>
    <s v="4.3 and up"/>
  </r>
  <r>
    <x v="20"/>
    <x v="6075"/>
    <x v="18"/>
    <x v="820"/>
    <x v="11"/>
    <n v="20480"/>
    <b v="0"/>
    <s v="50+"/>
    <x v="13"/>
    <x v="0"/>
    <n v="0"/>
    <x v="0"/>
    <s v="Education"/>
    <d v="2016-09-10T00:00:00"/>
    <s v="1.2.0"/>
    <s v="4.1 and up"/>
  </r>
  <r>
    <x v="3"/>
    <x v="6076"/>
    <x v="11"/>
    <x v="500"/>
    <x v="27"/>
    <n v="11264"/>
    <b v="0"/>
    <s v="10,000+"/>
    <x v="0"/>
    <x v="0"/>
    <n v="0"/>
    <x v="0"/>
    <s v="Finance"/>
    <d v="2018-07-09T00:00:00"/>
    <s v="1.8.0"/>
    <s v="4.4 and up"/>
  </r>
  <r>
    <x v="11"/>
    <x v="6077"/>
    <x v="11"/>
    <x v="537"/>
    <x v="10"/>
    <n v="12288"/>
    <b v="0"/>
    <s v="100+"/>
    <x v="14"/>
    <x v="0"/>
    <n v="0"/>
    <x v="0"/>
    <s v="Finance"/>
    <d v="2017-11-21T00:00:00"/>
    <s v="1.9.1"/>
    <s v="4.1 and up"/>
  </r>
  <r>
    <x v="20"/>
    <x v="6078"/>
    <x v="18"/>
    <x v="537"/>
    <x v="5"/>
    <n v="5734.4"/>
    <b v="0"/>
    <s v="10+"/>
    <x v="16"/>
    <x v="0"/>
    <n v="0"/>
    <x v="0"/>
    <s v="Entertainment"/>
    <d v="2018-06-27T00:00:00"/>
    <n v="1"/>
    <s v="4.1 and up"/>
  </r>
  <r>
    <x v="11"/>
    <x v="6079"/>
    <x v="23"/>
    <x v="537"/>
    <x v="122"/>
    <n v="3891.2"/>
    <b v="0"/>
    <s v="10+"/>
    <x v="16"/>
    <x v="0"/>
    <n v="0"/>
    <x v="0"/>
    <s v="Sports"/>
    <d v="2018-08-05T00:00:00"/>
    <s v="opciÃƒÂ³n de cerrar"/>
    <s v="4.1 and up"/>
  </r>
  <r>
    <x v="11"/>
    <x v="6080"/>
    <x v="4"/>
    <x v="424"/>
    <x v="70"/>
    <n v="6553.6"/>
    <b v="0"/>
    <s v="100+"/>
    <x v="14"/>
    <x v="0"/>
    <n v="0"/>
    <x v="0"/>
    <s v="Business"/>
    <d v="2018-03-13T00:00:00"/>
    <s v="6.3.5"/>
    <s v="4.1 and up"/>
  </r>
  <r>
    <x v="20"/>
    <x v="6081"/>
    <x v="6"/>
    <x v="533"/>
    <x v="67"/>
    <n v="3788.8"/>
    <b v="0"/>
    <s v="50+"/>
    <x v="13"/>
    <x v="0"/>
    <n v="0"/>
    <x v="0"/>
    <s v="Communication"/>
    <d v="2018-04-02T00:00:00"/>
    <n v="1"/>
    <s v="4.0 and up"/>
  </r>
  <r>
    <x v="7"/>
    <x v="6082"/>
    <x v="22"/>
    <x v="1871"/>
    <x v="49"/>
    <n v="3481.6"/>
    <b v="0"/>
    <s v="5,000+"/>
    <x v="8"/>
    <x v="0"/>
    <n v="0"/>
    <x v="0"/>
    <s v="Photography"/>
    <d v="2018-07-20T00:00:00"/>
    <s v="1.0.0"/>
    <s v="4.1 and up"/>
  </r>
  <r>
    <x v="27"/>
    <x v="6083"/>
    <x v="11"/>
    <x v="532"/>
    <x v="111"/>
    <n v="8601.6"/>
    <b v="0"/>
    <s v="500+"/>
    <x v="15"/>
    <x v="0"/>
    <n v="0"/>
    <x v="0"/>
    <s v="Finance"/>
    <d v="2016-02-22T00:00:00"/>
    <s v="4.4.1255"/>
    <s v="4.0 and up"/>
  </r>
  <r>
    <x v="3"/>
    <x v="6084"/>
    <x v="25"/>
    <x v="538"/>
    <x v="52"/>
    <n v="2969.6"/>
    <b v="0"/>
    <s v="500+"/>
    <x v="15"/>
    <x v="1"/>
    <n v="0.99"/>
    <x v="0"/>
    <s v="Tools"/>
    <d v="2017-10-26T00:00:00"/>
    <n v="2.2000000000000002"/>
    <s v="4.0.3 and up"/>
  </r>
  <r>
    <x v="7"/>
    <x v="6085"/>
    <x v="25"/>
    <x v="4680"/>
    <x v="52"/>
    <n v="2969.6"/>
    <b v="0"/>
    <s v="50,000+"/>
    <x v="5"/>
    <x v="0"/>
    <n v="0"/>
    <x v="0"/>
    <s v="Tools"/>
    <d v="2017-10-26T00:00:00"/>
    <s v="2.2 Free"/>
    <s v="4.0.3 and up"/>
  </r>
  <r>
    <x v="20"/>
    <x v="6086"/>
    <x v="20"/>
    <x v="533"/>
    <x v="140"/>
    <n v="1843.2"/>
    <b v="0"/>
    <s v="5+"/>
    <x v="18"/>
    <x v="0"/>
    <n v="0"/>
    <x v="0"/>
    <s v="Social"/>
    <d v="2018-08-04T00:00:00"/>
    <s v="1.2.4"/>
    <s v="5.0 and up"/>
  </r>
  <r>
    <x v="7"/>
    <x v="6087"/>
    <x v="25"/>
    <x v="541"/>
    <x v="8"/>
    <n v="3174.4"/>
    <b v="0"/>
    <s v="500+"/>
    <x v="15"/>
    <x v="1"/>
    <n v="0.99"/>
    <x v="0"/>
    <s v="Tools"/>
    <d v="2018-02-04T00:00:00"/>
    <n v="1.9"/>
    <s v="4.0.3 and up"/>
  </r>
  <r>
    <x v="5"/>
    <x v="6088"/>
    <x v="17"/>
    <x v="4681"/>
    <x v="174"/>
    <n v="81920"/>
    <b v="0"/>
    <s v="5,000,000+"/>
    <x v="2"/>
    <x v="0"/>
    <n v="0"/>
    <x v="1"/>
    <s v="Action"/>
    <d v="2018-08-02T00:00:00"/>
    <s v="1.0.6"/>
    <s v="4.0 and up"/>
  </r>
  <r>
    <x v="1"/>
    <x v="6089"/>
    <x v="27"/>
    <x v="1947"/>
    <x v="102"/>
    <n v="3379.2"/>
    <b v="0"/>
    <s v="10,000+"/>
    <x v="0"/>
    <x v="0"/>
    <n v="0"/>
    <x v="0"/>
    <s v="Productivity"/>
    <d v="2017-02-18T00:00:00"/>
    <s v="5.7.2"/>
    <s v="2.1 and up"/>
  </r>
  <r>
    <x v="8"/>
    <x v="6090"/>
    <x v="17"/>
    <x v="4682"/>
    <x v="31"/>
    <n v="15360"/>
    <b v="0"/>
    <s v="1,000,000+"/>
    <x v="6"/>
    <x v="0"/>
    <n v="0"/>
    <x v="0"/>
    <s v="Action"/>
    <d v="2018-02-14T00:00:00"/>
    <s v="1.0.2"/>
    <s v="4.2 and up"/>
  </r>
  <r>
    <x v="6"/>
    <x v="6091"/>
    <x v="17"/>
    <x v="4683"/>
    <x v="135"/>
    <n v="36864"/>
    <b v="0"/>
    <s v="500,000+"/>
    <x v="1"/>
    <x v="0"/>
    <n v="0"/>
    <x v="1"/>
    <s v="Adventure"/>
    <d v="2018-08-02T00:00:00"/>
    <s v="1.0.90"/>
    <s v="7.0 and up"/>
  </r>
  <r>
    <x v="11"/>
    <x v="6092"/>
    <x v="27"/>
    <x v="533"/>
    <x v="29"/>
    <b v="0"/>
    <b v="0"/>
    <s v="10+"/>
    <x v="16"/>
    <x v="0"/>
    <n v="0"/>
    <x v="0"/>
    <s v="Productivity"/>
    <d v="2018-05-26T00:00:00"/>
    <s v="Varies with device"/>
    <s v="Varies with device"/>
  </r>
  <r>
    <x v="11"/>
    <x v="6093"/>
    <x v="16"/>
    <x v="533"/>
    <x v="99"/>
    <n v="8499.2000000000007"/>
    <b v="0"/>
    <s v="500+"/>
    <x v="15"/>
    <x v="0"/>
    <n v="0"/>
    <x v="0"/>
    <s v="Lifestyle"/>
    <d v="2017-02-06T00:00:00"/>
    <n v="1"/>
    <s v="2.3 and up"/>
  </r>
  <r>
    <x v="10"/>
    <x v="6094"/>
    <x v="16"/>
    <x v="4309"/>
    <x v="8"/>
    <n v="3174.4"/>
    <b v="0"/>
    <s v="50,000+"/>
    <x v="5"/>
    <x v="0"/>
    <n v="0"/>
    <x v="0"/>
    <s v="Lifestyle"/>
    <d v="2017-01-24T00:00:00"/>
    <n v="3"/>
    <s v="3.0 and up"/>
  </r>
  <r>
    <x v="11"/>
    <x v="6095"/>
    <x v="4"/>
    <x v="537"/>
    <x v="75"/>
    <n v="9728"/>
    <b v="0"/>
    <s v="100+"/>
    <x v="14"/>
    <x v="0"/>
    <n v="0"/>
    <x v="0"/>
    <s v="Business"/>
    <d v="2015-03-27T00:00:00"/>
    <s v="0.9.0"/>
    <s v="2.3.3 and up"/>
  </r>
  <r>
    <x v="11"/>
    <x v="6096"/>
    <x v="31"/>
    <x v="530"/>
    <x v="129"/>
    <n v="4915.2"/>
    <b v="0"/>
    <s v="100+"/>
    <x v="14"/>
    <x v="0"/>
    <n v="0"/>
    <x v="0"/>
    <s v="News &amp; Magazines"/>
    <d v="2017-10-30T00:00:00"/>
    <s v="6.3.7.1"/>
    <s v="4.1 and up"/>
  </r>
  <r>
    <x v="11"/>
    <x v="6097"/>
    <x v="4"/>
    <x v="175"/>
    <x v="63"/>
    <n v="6860.8"/>
    <b v="0"/>
    <s v="100+"/>
    <x v="14"/>
    <x v="0"/>
    <n v="0"/>
    <x v="0"/>
    <s v="Business"/>
    <d v="2015-06-04T00:00:00"/>
    <s v="2.00.0.3"/>
    <s v="4.0.3 and up"/>
  </r>
  <r>
    <x v="8"/>
    <x v="6098"/>
    <x v="4"/>
    <x v="3639"/>
    <x v="29"/>
    <b v="0"/>
    <b v="0"/>
    <s v="1,000+"/>
    <x v="11"/>
    <x v="0"/>
    <n v="0"/>
    <x v="0"/>
    <s v="Business"/>
    <d v="2017-02-02T00:00:00"/>
    <s v="6.3.3"/>
    <s v="4.0 and up"/>
  </r>
  <r>
    <x v="11"/>
    <x v="6099"/>
    <x v="31"/>
    <x v="537"/>
    <x v="92"/>
    <n v="1536"/>
    <b v="0"/>
    <s v="5+"/>
    <x v="18"/>
    <x v="0"/>
    <n v="0"/>
    <x v="0"/>
    <s v="News &amp; Magazines"/>
    <d v="2018-06-09T00:00:00"/>
    <n v="1"/>
    <s v="4.0.3 and up"/>
  </r>
  <r>
    <x v="11"/>
    <x v="6100"/>
    <x v="16"/>
    <x v="526"/>
    <x v="25"/>
    <n v="9420.7999999999993"/>
    <b v="0"/>
    <s v="500+"/>
    <x v="15"/>
    <x v="0"/>
    <n v="0"/>
    <x v="0"/>
    <s v="Lifestyle"/>
    <d v="2018-06-12T00:00:00"/>
    <n v="4.0999999999999996"/>
    <s v="4.1 and up"/>
  </r>
  <r>
    <x v="17"/>
    <x v="6101"/>
    <x v="3"/>
    <x v="799"/>
    <x v="49"/>
    <n v="3481.6"/>
    <b v="0"/>
    <s v="10,000+"/>
    <x v="0"/>
    <x v="0"/>
    <n v="0"/>
    <x v="0"/>
    <s v="Books &amp; Reference"/>
    <d v="2018-05-31T00:00:00"/>
    <n v="1.5"/>
    <s v="4.0 and up"/>
  </r>
  <r>
    <x v="11"/>
    <x v="6102"/>
    <x v="16"/>
    <x v="424"/>
    <x v="78"/>
    <n v="13312"/>
    <b v="0"/>
    <s v="10+"/>
    <x v="16"/>
    <x v="0"/>
    <n v="0"/>
    <x v="0"/>
    <s v="Lifestyle"/>
    <d v="2017-11-15T00:00:00"/>
    <n v="7.1"/>
    <s v="4.0 and up"/>
  </r>
  <r>
    <x v="20"/>
    <x v="6103"/>
    <x v="18"/>
    <x v="1202"/>
    <x v="121"/>
    <n v="5939.2"/>
    <b v="0"/>
    <s v="500+"/>
    <x v="15"/>
    <x v="0"/>
    <n v="0"/>
    <x v="0"/>
    <s v="Entertainment"/>
    <d v="2017-07-23T00:00:00"/>
    <s v="0.0.4"/>
    <s v="4.1 and up"/>
  </r>
  <r>
    <x v="8"/>
    <x v="6104"/>
    <x v="16"/>
    <x v="4684"/>
    <x v="11"/>
    <n v="20480"/>
    <b v="0"/>
    <s v="10,000+"/>
    <x v="0"/>
    <x v="1"/>
    <n v="7.99"/>
    <x v="0"/>
    <s v="Lifestyle"/>
    <d v="2018-07-16T00:00:00"/>
    <s v="2.26 Build 17"/>
    <s v="4.1 and up"/>
  </r>
  <r>
    <x v="11"/>
    <x v="6105"/>
    <x v="25"/>
    <x v="175"/>
    <x v="11"/>
    <n v="20480"/>
    <b v="0"/>
    <s v="100+"/>
    <x v="14"/>
    <x v="0"/>
    <n v="0"/>
    <x v="0"/>
    <s v="Tools"/>
    <d v="2018-02-02T00:00:00"/>
    <s v="1.0.180202"/>
    <s v="4.1 and up"/>
  </r>
  <r>
    <x v="11"/>
    <x v="6106"/>
    <x v="18"/>
    <x v="175"/>
    <x v="125"/>
    <n v="64512"/>
    <b v="0"/>
    <s v="500+"/>
    <x v="15"/>
    <x v="0"/>
    <n v="0"/>
    <x v="0"/>
    <s v="Education"/>
    <d v="2017-06-18T00:00:00"/>
    <s v="1.0.0"/>
    <s v="4.0 and up"/>
  </r>
  <r>
    <x v="11"/>
    <x v="6107"/>
    <x v="16"/>
    <x v="424"/>
    <x v="78"/>
    <n v="13312"/>
    <b v="0"/>
    <s v="10+"/>
    <x v="16"/>
    <x v="0"/>
    <n v="0"/>
    <x v="0"/>
    <s v="Lifestyle"/>
    <d v="2018-04-18T00:00:00"/>
    <s v="1.0.0"/>
    <s v="4.0.3 and up"/>
  </r>
  <r>
    <x v="11"/>
    <x v="6108"/>
    <x v="18"/>
    <x v="1871"/>
    <x v="46"/>
    <n v="27648"/>
    <b v="0"/>
    <s v="100+"/>
    <x v="14"/>
    <x v="0"/>
    <n v="0"/>
    <x v="0"/>
    <s v="Education"/>
    <d v="2018-07-18T00:00:00"/>
    <n v="2"/>
    <s v="4.1 and up"/>
  </r>
  <r>
    <x v="20"/>
    <x v="6109"/>
    <x v="18"/>
    <x v="526"/>
    <x v="122"/>
    <n v="3891.2"/>
    <b v="0"/>
    <s v="500+"/>
    <x v="15"/>
    <x v="0"/>
    <n v="0"/>
    <x v="0"/>
    <s v="Entertainment"/>
    <d v="2018-01-12T00:00:00"/>
    <n v="2"/>
    <s v="4.0 and up"/>
  </r>
  <r>
    <x v="11"/>
    <x v="6110"/>
    <x v="23"/>
    <x v="530"/>
    <x v="48"/>
    <n v="16384"/>
    <b v="0"/>
    <s v="500+"/>
    <x v="15"/>
    <x v="0"/>
    <n v="0"/>
    <x v="0"/>
    <s v="Sports"/>
    <d v="2017-10-26T00:00:00"/>
    <n v="6"/>
    <s v="4.1 and up"/>
  </r>
  <r>
    <x v="11"/>
    <x v="6111"/>
    <x v="15"/>
    <x v="537"/>
    <x v="83"/>
    <n v="2355.1999999999998"/>
    <b v="0"/>
    <s v="100+"/>
    <x v="14"/>
    <x v="0"/>
    <n v="0"/>
    <x v="0"/>
    <s v="Libraries &amp; Demo"/>
    <d v="2018-03-30T00:00:00"/>
    <n v="1"/>
    <s v="4.4 and up"/>
  </r>
  <r>
    <x v="11"/>
    <x v="6112"/>
    <x v="16"/>
    <x v="533"/>
    <x v="10"/>
    <n v="12288"/>
    <b v="0"/>
    <s v="500+"/>
    <x v="15"/>
    <x v="0"/>
    <n v="0"/>
    <x v="0"/>
    <s v="Lifestyle"/>
    <d v="2016-10-17T00:00:00"/>
    <n v="1"/>
    <s v="2.3.3 and up"/>
  </r>
  <r>
    <x v="11"/>
    <x v="6113"/>
    <x v="0"/>
    <x v="820"/>
    <x v="5"/>
    <n v="5734.4"/>
    <b v="0"/>
    <s v="5,000+"/>
    <x v="8"/>
    <x v="0"/>
    <n v="0"/>
    <x v="0"/>
    <s v="Art &amp; Design"/>
    <d v="2018-05-30T00:00:00"/>
    <n v="1"/>
    <s v="2.3 and up"/>
  </r>
  <r>
    <x v="22"/>
    <x v="6114"/>
    <x v="25"/>
    <x v="4359"/>
    <x v="13"/>
    <n v="37888"/>
    <b v="0"/>
    <s v="10,000+"/>
    <x v="0"/>
    <x v="0"/>
    <n v="0"/>
    <x v="0"/>
    <s v="Tools"/>
    <d v="2016-09-20T00:00:00"/>
    <s v="1.0.0"/>
    <s v="4.0 and up"/>
  </r>
  <r>
    <x v="11"/>
    <x v="6115"/>
    <x v="24"/>
    <x v="424"/>
    <x v="68"/>
    <n v="22528"/>
    <b v="0"/>
    <s v="5+"/>
    <x v="18"/>
    <x v="0"/>
    <n v="0"/>
    <x v="0"/>
    <s v="Travel &amp; Local"/>
    <d v="2018-06-18T00:00:00"/>
    <s v="4.6.2201"/>
    <s v="4.3 and up"/>
  </r>
  <r>
    <x v="6"/>
    <x v="6116"/>
    <x v="4"/>
    <x v="4082"/>
    <x v="29"/>
    <b v="0"/>
    <b v="0"/>
    <s v="1,000+"/>
    <x v="11"/>
    <x v="0"/>
    <n v="0"/>
    <x v="0"/>
    <s v="Business"/>
    <d v="2016-10-26T00:00:00"/>
    <s v="6.2.7"/>
    <s v="4.0 and up"/>
  </r>
  <r>
    <x v="7"/>
    <x v="6117"/>
    <x v="30"/>
    <x v="4685"/>
    <x v="175"/>
    <n v="1740.8"/>
    <b v="0"/>
    <s v="100,000+"/>
    <x v="4"/>
    <x v="0"/>
    <n v="0"/>
    <x v="0"/>
    <s v="Video Players &amp; Editors"/>
    <d v="2015-06-26T00:00:00"/>
    <s v="1.0.9"/>
    <s v="4.0 and up"/>
  </r>
  <r>
    <x v="4"/>
    <x v="6118"/>
    <x v="32"/>
    <x v="815"/>
    <x v="65"/>
    <n v="2662.4"/>
    <b v="0"/>
    <s v="100+"/>
    <x v="14"/>
    <x v="0"/>
    <n v="0"/>
    <x v="0"/>
    <s v="Maps &amp; Navigation"/>
    <d v="2018-08-04T00:00:00"/>
    <n v="4"/>
    <s v="4.1 and up"/>
  </r>
  <r>
    <x v="11"/>
    <x v="6119"/>
    <x v="16"/>
    <x v="532"/>
    <x v="36"/>
    <n v="8089.6"/>
    <b v="0"/>
    <s v="1,000+"/>
    <x v="11"/>
    <x v="0"/>
    <n v="0"/>
    <x v="0"/>
    <s v="Lifestyle"/>
    <d v="2016-12-14T00:00:00"/>
    <n v="1"/>
    <s v="2.3 and up"/>
  </r>
  <r>
    <x v="11"/>
    <x v="6120"/>
    <x v="25"/>
    <x v="424"/>
    <x v="11"/>
    <n v="20480"/>
    <b v="0"/>
    <s v="500+"/>
    <x v="15"/>
    <x v="0"/>
    <n v="0"/>
    <x v="0"/>
    <s v="Tools"/>
    <d v="2018-02-06T00:00:00"/>
    <s v="1.0.180206"/>
    <s v="4.1 and up"/>
  </r>
  <r>
    <x v="11"/>
    <x v="6121"/>
    <x v="24"/>
    <x v="424"/>
    <x v="43"/>
    <n v="5836.8"/>
    <b v="0"/>
    <s v="5+"/>
    <x v="18"/>
    <x v="0"/>
    <n v="0"/>
    <x v="0"/>
    <s v="Travel &amp; Local"/>
    <d v="2017-11-03T00:00:00"/>
    <n v="106"/>
    <s v="4.0.3 and up"/>
  </r>
  <r>
    <x v="11"/>
    <x v="6122"/>
    <x v="1"/>
    <x v="288"/>
    <x v="48"/>
    <n v="16384"/>
    <b v="0"/>
    <s v="100+"/>
    <x v="14"/>
    <x v="1"/>
    <n v="1.49"/>
    <x v="0"/>
    <s v="Auto &amp; Vehicles"/>
    <d v="2018-07-27T00:00:00"/>
    <n v="1.49"/>
    <s v="4.0 and up"/>
  </r>
  <r>
    <x v="11"/>
    <x v="6123"/>
    <x v="31"/>
    <x v="424"/>
    <x v="175"/>
    <n v="1740.8"/>
    <b v="0"/>
    <s v="5+"/>
    <x v="18"/>
    <x v="0"/>
    <n v="0"/>
    <x v="0"/>
    <s v="News &amp; Magazines"/>
    <d v="2018-06-09T00:00:00"/>
    <n v="1"/>
    <s v="4.0.3 and up"/>
  </r>
  <r>
    <x v="11"/>
    <x v="6124"/>
    <x v="31"/>
    <x v="175"/>
    <x v="19"/>
    <n v="4300.8"/>
    <b v="0"/>
    <s v="50+"/>
    <x v="13"/>
    <x v="0"/>
    <n v="0"/>
    <x v="0"/>
    <s v="News &amp; Magazines"/>
    <d v="2018-05-23T00:00:00"/>
    <n v="1.1000000000000001"/>
    <s v="4.1 and up"/>
  </r>
  <r>
    <x v="5"/>
    <x v="6125"/>
    <x v="16"/>
    <x v="533"/>
    <x v="24"/>
    <n v="4710.3999999999996"/>
    <b v="0"/>
    <s v="1,000+"/>
    <x v="11"/>
    <x v="0"/>
    <n v="0"/>
    <x v="0"/>
    <s v="Lifestyle"/>
    <d v="2017-01-14T00:00:00"/>
    <n v="1"/>
    <s v="2.3 and up"/>
  </r>
  <r>
    <x v="9"/>
    <x v="6126"/>
    <x v="25"/>
    <x v="16"/>
    <x v="14"/>
    <n v="2764.8"/>
    <b v="0"/>
    <s v="5,000+"/>
    <x v="8"/>
    <x v="0"/>
    <n v="0"/>
    <x v="0"/>
    <s v="Tools"/>
    <d v="2018-01-22T00:00:00"/>
    <n v="1.2"/>
    <s v="4.0 and up"/>
  </r>
  <r>
    <x v="11"/>
    <x v="6127"/>
    <x v="23"/>
    <x v="537"/>
    <x v="84"/>
    <n v="7372.8"/>
    <b v="0"/>
    <s v="50+"/>
    <x v="13"/>
    <x v="0"/>
    <n v="0"/>
    <x v="0"/>
    <s v="Sports"/>
    <d v="2018-06-14T00:00:00"/>
    <n v="7.3"/>
    <s v="4.0 and up"/>
  </r>
  <r>
    <x v="11"/>
    <x v="6128"/>
    <x v="19"/>
    <x v="537"/>
    <x v="98"/>
    <n v="47104"/>
    <b v="0"/>
    <s v="50+"/>
    <x v="13"/>
    <x v="0"/>
    <n v="0"/>
    <x v="0"/>
    <s v="Medical"/>
    <d v="2018-05-21T00:00:00"/>
    <n v="1"/>
    <s v="4.4 and up"/>
  </r>
  <r>
    <x v="11"/>
    <x v="6129"/>
    <x v="4"/>
    <x v="424"/>
    <x v="1"/>
    <n v="14336"/>
    <b v="0"/>
    <s v="5+"/>
    <x v="18"/>
    <x v="0"/>
    <n v="0"/>
    <x v="3"/>
    <s v="Business"/>
    <d v="2018-05-28T00:00:00"/>
    <s v="2.3.2"/>
    <s v="5.0 and up"/>
  </r>
  <r>
    <x v="18"/>
    <x v="6130"/>
    <x v="16"/>
    <x v="3177"/>
    <x v="10"/>
    <n v="12288"/>
    <b v="0"/>
    <s v="10,000+"/>
    <x v="0"/>
    <x v="0"/>
    <n v="0"/>
    <x v="0"/>
    <s v="Lifestyle"/>
    <d v="2017-10-13T00:00:00"/>
    <n v="3.1"/>
    <s v="4.1 and up"/>
  </r>
  <r>
    <x v="5"/>
    <x v="6131"/>
    <x v="25"/>
    <x v="1864"/>
    <x v="67"/>
    <n v="3788.8"/>
    <b v="0"/>
    <s v="10,000+"/>
    <x v="0"/>
    <x v="0"/>
    <n v="0"/>
    <x v="0"/>
    <s v="Tools"/>
    <d v="2018-02-15T00:00:00"/>
    <s v="1.283.0037"/>
    <s v="2.3.3 and up"/>
  </r>
  <r>
    <x v="3"/>
    <x v="6132"/>
    <x v="32"/>
    <x v="134"/>
    <x v="115"/>
    <n v="1638.4"/>
    <b v="0"/>
    <s v="1,000+"/>
    <x v="11"/>
    <x v="1"/>
    <n v="0.99"/>
    <x v="0"/>
    <s v="Maps &amp; Navigation"/>
    <d v="2018-06-30T00:00:00"/>
    <n v="1.3"/>
    <s v="4.0 and up"/>
  </r>
  <r>
    <x v="15"/>
    <x v="6133"/>
    <x v="18"/>
    <x v="64"/>
    <x v="10"/>
    <n v="12288"/>
    <b v="0"/>
    <s v="10,000+"/>
    <x v="0"/>
    <x v="0"/>
    <n v="0"/>
    <x v="0"/>
    <s v="Education"/>
    <d v="2017-03-22T00:00:00"/>
    <s v="2.2.0"/>
    <s v="4.4 and up"/>
  </r>
  <r>
    <x v="20"/>
    <x v="6134"/>
    <x v="25"/>
    <x v="532"/>
    <x v="6"/>
    <n v="29696"/>
    <b v="0"/>
    <s v="100+"/>
    <x v="14"/>
    <x v="0"/>
    <n v="0"/>
    <x v="0"/>
    <s v="Tools"/>
    <d v="2018-05-28T00:00:00"/>
    <s v="2.2.0"/>
    <s v="4.1 and up"/>
  </r>
  <r>
    <x v="3"/>
    <x v="6135"/>
    <x v="17"/>
    <x v="4686"/>
    <x v="135"/>
    <n v="36864"/>
    <b v="0"/>
    <s v="10,000+"/>
    <x v="0"/>
    <x v="1"/>
    <n v="4.99"/>
    <x v="0"/>
    <s v="Arcade"/>
    <d v="2018-04-23T00:00:00"/>
    <s v="1.1.0"/>
    <s v="4.0.3 and up"/>
  </r>
  <r>
    <x v="3"/>
    <x v="6136"/>
    <x v="18"/>
    <x v="815"/>
    <x v="82"/>
    <n v="4096"/>
    <b v="0"/>
    <s v="1,000+"/>
    <x v="11"/>
    <x v="0"/>
    <n v="0"/>
    <x v="0"/>
    <s v="Education"/>
    <d v="2018-05-25T00:00:00"/>
    <s v="3.0.18"/>
    <s v="5.0 and up"/>
  </r>
  <r>
    <x v="0"/>
    <x v="6137"/>
    <x v="18"/>
    <x v="4687"/>
    <x v="31"/>
    <n v="15360"/>
    <b v="0"/>
    <s v="10,000+"/>
    <x v="0"/>
    <x v="1"/>
    <n v="2.99"/>
    <x v="2"/>
    <s v="Casual"/>
    <d v="2013-05-21T00:00:00"/>
    <n v="1"/>
    <s v="2.0.1 and up"/>
  </r>
  <r>
    <x v="11"/>
    <x v="6138"/>
    <x v="4"/>
    <x v="424"/>
    <x v="86"/>
    <n v="43008"/>
    <b v="0"/>
    <s v="100+"/>
    <x v="14"/>
    <x v="0"/>
    <n v="0"/>
    <x v="0"/>
    <s v="Business"/>
    <d v="2018-03-16T00:00:00"/>
    <s v="102.0.875"/>
    <s v="4.2 and up"/>
  </r>
  <r>
    <x v="17"/>
    <x v="6139"/>
    <x v="19"/>
    <x v="811"/>
    <x v="104"/>
    <n v="7987.2"/>
    <b v="0"/>
    <s v="5,000+"/>
    <x v="8"/>
    <x v="0"/>
    <n v="0"/>
    <x v="0"/>
    <s v="Medical"/>
    <d v="2018-03-20T00:00:00"/>
    <s v="1.3.0"/>
    <s v="4.4 and up"/>
  </r>
  <r>
    <x v="0"/>
    <x v="6140"/>
    <x v="18"/>
    <x v="4078"/>
    <x v="24"/>
    <n v="4710.3999999999996"/>
    <b v="0"/>
    <s v="10,000+"/>
    <x v="0"/>
    <x v="0"/>
    <n v="0"/>
    <x v="0"/>
    <s v="Education"/>
    <d v="2018-07-06T00:00:00"/>
    <n v="1.3"/>
    <s v="4.1 and up"/>
  </r>
  <r>
    <x v="11"/>
    <x v="6141"/>
    <x v="18"/>
    <x v="424"/>
    <x v="100"/>
    <n v="4403.2"/>
    <b v="0"/>
    <s v="1,000+"/>
    <x v="11"/>
    <x v="0"/>
    <n v="0"/>
    <x v="0"/>
    <s v="Education"/>
    <d v="2018-01-23T00:00:00"/>
    <n v="1.3"/>
    <s v="4.1 and up"/>
  </r>
  <r>
    <x v="11"/>
    <x v="6142"/>
    <x v="11"/>
    <x v="537"/>
    <x v="4"/>
    <n v="2867.2"/>
    <b v="0"/>
    <s v="500+"/>
    <x v="15"/>
    <x v="0"/>
    <n v="0"/>
    <x v="0"/>
    <s v="Finance"/>
    <d v="2018-03-23T00:00:00"/>
    <s v="3.0.6"/>
    <s v="4.1 and up"/>
  </r>
  <r>
    <x v="20"/>
    <x v="6143"/>
    <x v="18"/>
    <x v="537"/>
    <x v="46"/>
    <n v="27648"/>
    <b v="0"/>
    <s v="100+"/>
    <x v="14"/>
    <x v="1"/>
    <n v="4.99"/>
    <x v="0"/>
    <s v="Education"/>
    <d v="2018-03-28T00:00:00"/>
    <s v="1.5.2"/>
    <s v="4.1 and up"/>
  </r>
  <r>
    <x v="7"/>
    <x v="6144"/>
    <x v="23"/>
    <x v="528"/>
    <x v="87"/>
    <n v="7475.2"/>
    <b v="0"/>
    <s v="1,000+"/>
    <x v="11"/>
    <x v="0"/>
    <n v="0"/>
    <x v="0"/>
    <s v="Sports"/>
    <d v="2018-06-17T00:00:00"/>
    <n v="1.52"/>
    <s v="4.0.3 and up"/>
  </r>
  <r>
    <x v="0"/>
    <x v="6145"/>
    <x v="18"/>
    <x v="4688"/>
    <x v="21"/>
    <n v="23552"/>
    <b v="0"/>
    <s v="50,000+"/>
    <x v="5"/>
    <x v="0"/>
    <n v="0"/>
    <x v="2"/>
    <s v="Casual"/>
    <d v="2016-03-14T00:00:00"/>
    <s v="1.1.0"/>
    <s v="2.3.3 and up"/>
  </r>
  <r>
    <x v="0"/>
    <x v="6146"/>
    <x v="18"/>
    <x v="4471"/>
    <x v="11"/>
    <n v="20480"/>
    <b v="0"/>
    <s v="50,000+"/>
    <x v="5"/>
    <x v="0"/>
    <n v="0"/>
    <x v="2"/>
    <s v="Casual"/>
    <d v="2014-01-23T00:00:00"/>
    <n v="1"/>
    <s v="2.3 and up"/>
  </r>
  <r>
    <x v="11"/>
    <x v="6147"/>
    <x v="18"/>
    <x v="820"/>
    <x v="55"/>
    <n v="5529.6"/>
    <b v="0"/>
    <s v="1,000+"/>
    <x v="11"/>
    <x v="0"/>
    <n v="0"/>
    <x v="0"/>
    <s v="Puzzle"/>
    <d v="2015-10-11T00:00:00"/>
    <n v="1"/>
    <s v="2.2 and up"/>
  </r>
  <r>
    <x v="7"/>
    <x v="6148"/>
    <x v="4"/>
    <x v="1858"/>
    <x v="28"/>
    <n v="24576"/>
    <b v="0"/>
    <s v="1,000+"/>
    <x v="11"/>
    <x v="0"/>
    <n v="0"/>
    <x v="0"/>
    <s v="Business"/>
    <d v="2018-03-16T00:00:00"/>
    <s v="1.15.5"/>
    <s v="4.0.3 and up"/>
  </r>
  <r>
    <x v="4"/>
    <x v="6149"/>
    <x v="17"/>
    <x v="4689"/>
    <x v="11"/>
    <n v="20480"/>
    <b v="0"/>
    <s v="100,000+"/>
    <x v="4"/>
    <x v="0"/>
    <n v="0"/>
    <x v="2"/>
    <s v="Adventure"/>
    <d v="2015-08-26T00:00:00"/>
    <s v="1.0.0"/>
    <s v="2.3.3 and up"/>
  </r>
  <r>
    <x v="11"/>
    <x v="6150"/>
    <x v="18"/>
    <x v="537"/>
    <x v="119"/>
    <n v="1433.6"/>
    <b v="0"/>
    <s v="50+"/>
    <x v="13"/>
    <x v="1"/>
    <n v="2"/>
    <x v="0"/>
    <s v="Education"/>
    <d v="2015-09-27T00:00:00"/>
    <n v="2.4"/>
    <s v="1.6 and up"/>
  </r>
  <r>
    <x v="20"/>
    <x v="6151"/>
    <x v="18"/>
    <x v="1886"/>
    <x v="42"/>
    <n v="3686.4"/>
    <b v="0"/>
    <s v="1,000+"/>
    <x v="11"/>
    <x v="0"/>
    <n v="0"/>
    <x v="0"/>
    <s v="Education"/>
    <d v="2017-11-07T00:00:00"/>
    <n v="2"/>
    <s v="4.4 and up"/>
  </r>
  <r>
    <x v="5"/>
    <x v="6152"/>
    <x v="18"/>
    <x v="820"/>
    <x v="153"/>
    <n v="6451.2"/>
    <b v="0"/>
    <s v="500+"/>
    <x v="15"/>
    <x v="0"/>
    <n v="0"/>
    <x v="0"/>
    <s v="Education"/>
    <d v="2016-06-24T00:00:00"/>
    <n v="1.4"/>
    <s v="4.0 and up"/>
  </r>
  <r>
    <x v="11"/>
    <x v="6153"/>
    <x v="4"/>
    <x v="424"/>
    <x v="12"/>
    <n v="21504"/>
    <b v="0"/>
    <s v="100+"/>
    <x v="14"/>
    <x v="0"/>
    <n v="0"/>
    <x v="0"/>
    <s v="Business"/>
    <d v="2018-02-27T00:00:00"/>
    <s v="v6.6.0"/>
    <s v="5.0 and up"/>
  </r>
  <r>
    <x v="4"/>
    <x v="6154"/>
    <x v="18"/>
    <x v="1241"/>
    <x v="1"/>
    <n v="14336"/>
    <b v="0"/>
    <s v="1,000+"/>
    <x v="11"/>
    <x v="1"/>
    <n v="2.99"/>
    <x v="2"/>
    <s v="Casual"/>
    <d v="2013-08-19T00:00:00"/>
    <s v="1.0.0"/>
    <s v="2.3 and up"/>
  </r>
  <r>
    <x v="3"/>
    <x v="6155"/>
    <x v="4"/>
    <x v="175"/>
    <x v="3"/>
    <n v="25600"/>
    <b v="0"/>
    <s v="100+"/>
    <x v="14"/>
    <x v="0"/>
    <n v="0"/>
    <x v="0"/>
    <s v="Business"/>
    <d v="2017-02-13T00:00:00"/>
    <n v="1"/>
    <s v="4.1 and up"/>
  </r>
  <r>
    <x v="11"/>
    <x v="6156"/>
    <x v="18"/>
    <x v="424"/>
    <x v="48"/>
    <n v="16384"/>
    <b v="0"/>
    <s v="100+"/>
    <x v="14"/>
    <x v="0"/>
    <n v="0"/>
    <x v="0"/>
    <s v="Education"/>
    <d v="2016-06-17T00:00:00"/>
    <s v="1.0.4"/>
    <s v="4.0 and up"/>
  </r>
  <r>
    <x v="12"/>
    <x v="6157"/>
    <x v="18"/>
    <x v="1760"/>
    <x v="89"/>
    <n v="56320"/>
    <b v="0"/>
    <s v="5,000+"/>
    <x v="8"/>
    <x v="0"/>
    <n v="0"/>
    <x v="0"/>
    <s v="Education"/>
    <d v="2017-11-19T00:00:00"/>
    <n v="1"/>
    <s v="4.0 and up"/>
  </r>
  <r>
    <x v="5"/>
    <x v="6158"/>
    <x v="25"/>
    <x v="4690"/>
    <x v="68"/>
    <n v="22528"/>
    <b v="0"/>
    <s v="50,000,000+"/>
    <x v="3"/>
    <x v="0"/>
    <n v="0"/>
    <x v="0"/>
    <s v="Tools"/>
    <d v="2018-07-19T00:00:00"/>
    <s v="4.7.0"/>
    <s v="4.1 and up"/>
  </r>
  <r>
    <x v="11"/>
    <x v="6159"/>
    <x v="18"/>
    <x v="1202"/>
    <x v="120"/>
    <n v="3072"/>
    <b v="0"/>
    <s v="500+"/>
    <x v="15"/>
    <x v="0"/>
    <n v="0"/>
    <x v="0"/>
    <s v="Entertainment"/>
    <d v="2017-07-13T00:00:00"/>
    <s v="1.1 (j'sais pas)"/>
    <s v="4.4 and up"/>
  </r>
  <r>
    <x v="11"/>
    <x v="6160"/>
    <x v="15"/>
    <x v="424"/>
    <x v="65"/>
    <n v="2662.4"/>
    <b v="0"/>
    <s v="100+"/>
    <x v="14"/>
    <x v="0"/>
    <n v="0"/>
    <x v="0"/>
    <s v="Libraries &amp; Demo"/>
    <d v="2017-12-05T00:00:00"/>
    <s v="1.1.8"/>
    <s v="4.0.3 and up"/>
  </r>
  <r>
    <x v="11"/>
    <x v="6161"/>
    <x v="16"/>
    <x v="537"/>
    <x v="28"/>
    <n v="24576"/>
    <b v="0"/>
    <s v="100+"/>
    <x v="14"/>
    <x v="0"/>
    <n v="0"/>
    <x v="0"/>
    <s v="Lifestyle"/>
    <d v="2018-02-05T00:00:00"/>
    <s v="1.0.1"/>
    <s v="4.1 and up"/>
  </r>
  <r>
    <x v="5"/>
    <x v="6162"/>
    <x v="25"/>
    <x v="4691"/>
    <x v="336"/>
    <b v="0"/>
    <n v="551"/>
    <s v="10,000,000+"/>
    <x v="7"/>
    <x v="0"/>
    <n v="0"/>
    <x v="0"/>
    <s v="Tools"/>
    <d v="2015-04-15T00:00:00"/>
    <s v="1.0.70"/>
    <s v="1.6 and up"/>
  </r>
  <r>
    <x v="11"/>
    <x v="6163"/>
    <x v="25"/>
    <x v="424"/>
    <x v="82"/>
    <n v="4096"/>
    <b v="0"/>
    <s v="50+"/>
    <x v="13"/>
    <x v="0"/>
    <n v="0"/>
    <x v="0"/>
    <s v="Tools"/>
    <d v="2018-06-13T00:00:00"/>
    <n v="1"/>
    <s v="4.0 and up"/>
  </r>
  <r>
    <x v="11"/>
    <x v="6164"/>
    <x v="19"/>
    <x v="424"/>
    <x v="107"/>
    <n v="5222.3999999999996"/>
    <b v="0"/>
    <s v="1+"/>
    <x v="17"/>
    <x v="1"/>
    <n v="3.99"/>
    <x v="0"/>
    <s v="Medical"/>
    <d v="2018-06-01T00:00:00"/>
    <n v="1.5"/>
    <s v="4.0.3 and up"/>
  </r>
  <r>
    <x v="11"/>
    <x v="6165"/>
    <x v="31"/>
    <x v="175"/>
    <x v="68"/>
    <n v="22528"/>
    <b v="0"/>
    <s v="50+"/>
    <x v="13"/>
    <x v="0"/>
    <n v="0"/>
    <x v="0"/>
    <s v="News &amp; Magazines"/>
    <d v="2017-11-09T00:00:00"/>
    <n v="1"/>
    <s v="4.1 and up"/>
  </r>
  <r>
    <x v="11"/>
    <x v="6166"/>
    <x v="27"/>
    <x v="424"/>
    <x v="12"/>
    <n v="21504"/>
    <b v="0"/>
    <s v="50+"/>
    <x v="13"/>
    <x v="0"/>
    <n v="0"/>
    <x v="0"/>
    <s v="Productivity"/>
    <d v="2018-06-06T00:00:00"/>
    <n v="2.2999999999999998"/>
    <s v="4.1 and up"/>
  </r>
  <r>
    <x v="11"/>
    <x v="6167"/>
    <x v="24"/>
    <x v="537"/>
    <x v="56"/>
    <n v="18432"/>
    <b v="0"/>
    <s v="1,000+"/>
    <x v="11"/>
    <x v="0"/>
    <n v="0"/>
    <x v="0"/>
    <s v="Travel &amp; Local"/>
    <d v="2017-11-09T00:00:00"/>
    <n v="1.4"/>
    <s v="4.1 and up"/>
  </r>
  <r>
    <x v="2"/>
    <x v="6168"/>
    <x v="28"/>
    <x v="4692"/>
    <x v="177"/>
    <n v="63488"/>
    <b v="0"/>
    <s v="10,000,000+"/>
    <x v="7"/>
    <x v="0"/>
    <n v="0"/>
    <x v="0"/>
    <s v="Parenting"/>
    <d v="2018-05-24T00:00:00"/>
    <s v="3.15.1"/>
    <s v="5.0 and up"/>
  </r>
  <r>
    <x v="11"/>
    <x v="6169"/>
    <x v="27"/>
    <x v="424"/>
    <x v="64"/>
    <n v="30720"/>
    <b v="0"/>
    <s v="10+"/>
    <x v="16"/>
    <x v="0"/>
    <n v="0"/>
    <x v="0"/>
    <s v="Productivity"/>
    <d v="2018-06-28T00:00:00"/>
    <n v="1"/>
    <s v="4.1 and up"/>
  </r>
  <r>
    <x v="11"/>
    <x v="6170"/>
    <x v="16"/>
    <x v="424"/>
    <x v="21"/>
    <n v="23552"/>
    <b v="0"/>
    <s v="1+"/>
    <x v="17"/>
    <x v="0"/>
    <n v="0"/>
    <x v="0"/>
    <s v="Lifestyle"/>
    <d v="2018-07-11T00:00:00"/>
    <s v="1.0.1"/>
    <s v="4.1 and up"/>
  </r>
  <r>
    <x v="11"/>
    <x v="6171"/>
    <x v="16"/>
    <x v="424"/>
    <x v="29"/>
    <b v="0"/>
    <b v="0"/>
    <s v="100+"/>
    <x v="14"/>
    <x v="0"/>
    <n v="0"/>
    <x v="0"/>
    <s v="Lifestyle"/>
    <d v="2018-04-24T00:00:00"/>
    <s v="Varies with device"/>
    <s v="Varies with device"/>
  </r>
  <r>
    <x v="11"/>
    <x v="6172"/>
    <x v="18"/>
    <x v="423"/>
    <x v="29"/>
    <b v="0"/>
    <b v="0"/>
    <s v="1,000+"/>
    <x v="11"/>
    <x v="1"/>
    <n v="2.4900000000000002"/>
    <x v="0"/>
    <s v="Education"/>
    <d v="2018-04-09T00:00:00"/>
    <s v="4.2.0"/>
    <s v="Varies with device"/>
  </r>
  <r>
    <x v="11"/>
    <x v="6173"/>
    <x v="4"/>
    <x v="424"/>
    <x v="32"/>
    <n v="10240"/>
    <b v="0"/>
    <s v="5+"/>
    <x v="18"/>
    <x v="0"/>
    <n v="0"/>
    <x v="0"/>
    <s v="Business"/>
    <d v="2016-11-15T00:00:00"/>
    <n v="1.1000000000000001"/>
    <s v="4.0 and up"/>
  </r>
  <r>
    <x v="4"/>
    <x v="6174"/>
    <x v="17"/>
    <x v="1030"/>
    <x v="6"/>
    <n v="29696"/>
    <b v="0"/>
    <s v="5,000,000+"/>
    <x v="2"/>
    <x v="0"/>
    <n v="0"/>
    <x v="1"/>
    <s v="Action"/>
    <d v="2018-07-25T00:00:00"/>
    <s v="1.0.9.10"/>
    <s v="4.0 and up"/>
  </r>
  <r>
    <x v="5"/>
    <x v="6175"/>
    <x v="25"/>
    <x v="4693"/>
    <x v="139"/>
    <n v="1945.6"/>
    <b v="0"/>
    <s v="100,000+"/>
    <x v="4"/>
    <x v="0"/>
    <n v="0"/>
    <x v="0"/>
    <s v="Tools"/>
    <d v="2017-02-09T00:00:00"/>
    <n v="3.7"/>
    <s v="5.0 and up"/>
  </r>
  <r>
    <x v="8"/>
    <x v="6176"/>
    <x v="25"/>
    <x v="0"/>
    <x v="337"/>
    <b v="0"/>
    <n v="29"/>
    <s v="1,000+"/>
    <x v="11"/>
    <x v="1"/>
    <n v="1.49"/>
    <x v="0"/>
    <s v="Tools"/>
    <d v="2011-06-23T00:00:00"/>
    <n v="1.1000000000000001"/>
    <s v="1.6 and up"/>
  </r>
  <r>
    <x v="25"/>
    <x v="6177"/>
    <x v="16"/>
    <x v="3203"/>
    <x v="151"/>
    <n v="44032"/>
    <b v="0"/>
    <s v="10,000+"/>
    <x v="0"/>
    <x v="0"/>
    <n v="0"/>
    <x v="0"/>
    <s v="Lifestyle"/>
    <d v="2018-06-30T00:00:00"/>
    <s v="1.8.1"/>
    <s v="4.4 and up"/>
  </r>
  <r>
    <x v="20"/>
    <x v="6178"/>
    <x v="18"/>
    <x v="425"/>
    <x v="99"/>
    <n v="8499.2000000000007"/>
    <b v="0"/>
    <s v="100+"/>
    <x v="14"/>
    <x v="0"/>
    <n v="0"/>
    <x v="0"/>
    <s v="Education"/>
    <d v="2018-06-27T00:00:00"/>
    <s v="3.8.0"/>
    <s v="4.1 and up"/>
  </r>
  <r>
    <x v="5"/>
    <x v="2476"/>
    <x v="24"/>
    <x v="4694"/>
    <x v="0"/>
    <n v="19456"/>
    <b v="0"/>
    <s v="5,000,000+"/>
    <x v="2"/>
    <x v="0"/>
    <n v="0"/>
    <x v="0"/>
    <s v="Travel &amp; Local"/>
    <d v="2018-07-31T00:00:00"/>
    <s v="Varies with device"/>
    <s v="Varies with device"/>
  </r>
  <r>
    <x v="5"/>
    <x v="6179"/>
    <x v="25"/>
    <x v="4695"/>
    <x v="338"/>
    <b v="0"/>
    <n v="103"/>
    <s v="100,000+"/>
    <x v="4"/>
    <x v="0"/>
    <n v="0"/>
    <x v="0"/>
    <s v="Tools"/>
    <d v="2013-07-03T00:00:00"/>
    <n v="1.3"/>
    <s v="2.1 and up"/>
  </r>
  <r>
    <x v="32"/>
    <x v="6180"/>
    <x v="16"/>
    <x v="541"/>
    <x v="116"/>
    <n v="6348.8"/>
    <b v="0"/>
    <s v="1,000+"/>
    <x v="11"/>
    <x v="0"/>
    <n v="0"/>
    <x v="0"/>
    <s v="Lifestyle"/>
    <d v="2018-06-12T00:00:00"/>
    <s v="2.4.78-s"/>
    <s v="4.1 and up"/>
  </r>
  <r>
    <x v="20"/>
    <x v="6181"/>
    <x v="16"/>
    <x v="533"/>
    <x v="99"/>
    <n v="8499.2000000000007"/>
    <b v="0"/>
    <s v="100+"/>
    <x v="14"/>
    <x v="0"/>
    <n v="0"/>
    <x v="0"/>
    <s v="Lifestyle"/>
    <d v="2016-04-12T00:00:00"/>
    <n v="1"/>
    <s v="4.0.3 and up"/>
  </r>
  <r>
    <x v="5"/>
    <x v="6182"/>
    <x v="26"/>
    <x v="4696"/>
    <x v="15"/>
    <n v="5632"/>
    <b v="0"/>
    <s v="1,000+"/>
    <x v="11"/>
    <x v="1"/>
    <n v="0.99"/>
    <x v="0"/>
    <s v="Personalization"/>
    <d v="2014-01-11T00:00:00"/>
    <n v="1.042"/>
    <s v="2.2 and up"/>
  </r>
  <r>
    <x v="20"/>
    <x v="6183"/>
    <x v="16"/>
    <x v="820"/>
    <x v="27"/>
    <n v="11264"/>
    <b v="0"/>
    <s v="100+"/>
    <x v="14"/>
    <x v="0"/>
    <n v="0"/>
    <x v="0"/>
    <s v="Lifestyle"/>
    <d v="2017-03-20T00:00:00"/>
    <n v="1.1000000000000001"/>
    <s v="4.1 and up"/>
  </r>
  <r>
    <x v="11"/>
    <x v="6184"/>
    <x v="26"/>
    <x v="175"/>
    <x v="16"/>
    <n v="17408"/>
    <b v="0"/>
    <s v="100+"/>
    <x v="14"/>
    <x v="0"/>
    <n v="0"/>
    <x v="1"/>
    <s v="Personalization"/>
    <d v="2016-06-09T00:00:00"/>
    <n v="1"/>
    <s v="2.3.3 and up"/>
  </r>
  <r>
    <x v="17"/>
    <x v="6185"/>
    <x v="6"/>
    <x v="533"/>
    <x v="45"/>
    <n v="2457.6"/>
    <b v="0"/>
    <s v="100+"/>
    <x v="14"/>
    <x v="0"/>
    <n v="0"/>
    <x v="1"/>
    <s v="Communication"/>
    <d v="2016-04-27T00:00:00"/>
    <n v="1.4"/>
    <s v="2.3 and up"/>
  </r>
  <r>
    <x v="5"/>
    <x v="6186"/>
    <x v="11"/>
    <x v="541"/>
    <x v="24"/>
    <n v="4710.3999999999996"/>
    <b v="0"/>
    <s v="500+"/>
    <x v="15"/>
    <x v="0"/>
    <n v="0"/>
    <x v="0"/>
    <s v="Finance"/>
    <d v="2018-02-02T00:00:00"/>
    <n v="1.2"/>
    <s v="4.1 and up"/>
  </r>
  <r>
    <x v="11"/>
    <x v="6187"/>
    <x v="16"/>
    <x v="424"/>
    <x v="120"/>
    <n v="3072"/>
    <b v="0"/>
    <s v="100+"/>
    <x v="14"/>
    <x v="0"/>
    <n v="0"/>
    <x v="0"/>
    <s v="Lifestyle"/>
    <d v="2018-06-07T00:00:00"/>
    <s v="3.9.9.2"/>
    <s v="2.3 and up"/>
  </r>
  <r>
    <x v="17"/>
    <x v="6188"/>
    <x v="25"/>
    <x v="533"/>
    <x v="12"/>
    <n v="21504"/>
    <b v="0"/>
    <s v="500+"/>
    <x v="15"/>
    <x v="0"/>
    <n v="0"/>
    <x v="0"/>
    <s v="Tools"/>
    <d v="2016-12-26T00:00:00"/>
    <n v="1"/>
    <s v="2.3.3 and up"/>
  </r>
  <r>
    <x v="11"/>
    <x v="6189"/>
    <x v="11"/>
    <x v="425"/>
    <x v="14"/>
    <n v="2764.8"/>
    <b v="0"/>
    <s v="100+"/>
    <x v="14"/>
    <x v="0"/>
    <n v="0"/>
    <x v="0"/>
    <s v="Finance"/>
    <d v="2018-03-28T00:00:00"/>
    <n v="1.1000000000000001"/>
    <s v="4.1 and up"/>
  </r>
  <r>
    <x v="11"/>
    <x v="6190"/>
    <x v="26"/>
    <x v="175"/>
    <x v="31"/>
    <n v="15360"/>
    <b v="0"/>
    <s v="100+"/>
    <x v="14"/>
    <x v="0"/>
    <n v="0"/>
    <x v="1"/>
    <s v="Personalization"/>
    <d v="2016-06-09T00:00:00"/>
    <n v="1"/>
    <s v="2.3.3 and up"/>
  </r>
  <r>
    <x v="16"/>
    <x v="6191"/>
    <x v="16"/>
    <x v="1245"/>
    <x v="101"/>
    <n v="4812.8"/>
    <b v="0"/>
    <s v="1,000+"/>
    <x v="11"/>
    <x v="0"/>
    <n v="0"/>
    <x v="0"/>
    <s v="Lifestyle"/>
    <d v="2015-03-10T00:00:00"/>
    <s v="1.0.2"/>
    <s v="4.0 and up"/>
  </r>
  <r>
    <x v="38"/>
    <x v="6192"/>
    <x v="16"/>
    <x v="175"/>
    <x v="120"/>
    <n v="3072"/>
    <b v="0"/>
    <s v="100+"/>
    <x v="14"/>
    <x v="0"/>
    <n v="0"/>
    <x v="0"/>
    <s v="Lifestyle"/>
    <d v="2018-06-07T00:00:00"/>
    <s v="3.9.9.2"/>
    <s v="2.3 and up"/>
  </r>
  <r>
    <x v="11"/>
    <x v="6193"/>
    <x v="19"/>
    <x v="424"/>
    <x v="119"/>
    <n v="1433.6"/>
    <b v="0"/>
    <s v="10+"/>
    <x v="16"/>
    <x v="1"/>
    <n v="2.99"/>
    <x v="0"/>
    <s v="Medical"/>
    <d v="2017-04-26T00:00:00"/>
    <s v="1.2.11"/>
    <s v="4.0 and up"/>
  </r>
  <r>
    <x v="11"/>
    <x v="6194"/>
    <x v="26"/>
    <x v="537"/>
    <x v="78"/>
    <n v="13312"/>
    <b v="0"/>
    <s v="100+"/>
    <x v="14"/>
    <x v="0"/>
    <n v="0"/>
    <x v="1"/>
    <s v="Personalization"/>
    <d v="2016-06-13T00:00:00"/>
    <n v="1"/>
    <s v="2.3.3 and up"/>
  </r>
  <r>
    <x v="11"/>
    <x v="6195"/>
    <x v="26"/>
    <x v="424"/>
    <x v="48"/>
    <n v="16384"/>
    <b v="0"/>
    <s v="10+"/>
    <x v="16"/>
    <x v="0"/>
    <n v="0"/>
    <x v="1"/>
    <s v="Personalization"/>
    <d v="2017-04-29T00:00:00"/>
    <n v="1"/>
    <s v="4.1 and up"/>
  </r>
  <r>
    <x v="20"/>
    <x v="6196"/>
    <x v="11"/>
    <x v="175"/>
    <x v="138"/>
    <n v="2048"/>
    <b v="0"/>
    <s v="100+"/>
    <x v="14"/>
    <x v="0"/>
    <n v="0"/>
    <x v="0"/>
    <s v="Finance"/>
    <d v="2016-03-30T00:00:00"/>
    <n v="1.1000000000000001"/>
    <s v="4.0 and up"/>
  </r>
  <r>
    <x v="11"/>
    <x v="6197"/>
    <x v="26"/>
    <x v="1957"/>
    <x v="27"/>
    <n v="11264"/>
    <b v="0"/>
    <s v="1,000+"/>
    <x v="11"/>
    <x v="0"/>
    <n v="0"/>
    <x v="0"/>
    <s v="Personalization"/>
    <d v="2016-06-27T00:00:00"/>
    <n v="1"/>
    <s v="2.3.3 and up"/>
  </r>
  <r>
    <x v="4"/>
    <x v="6198"/>
    <x v="25"/>
    <x v="1953"/>
    <x v="52"/>
    <n v="2969.6"/>
    <b v="0"/>
    <s v="10,000+"/>
    <x v="0"/>
    <x v="0"/>
    <n v="0"/>
    <x v="0"/>
    <s v="Tools"/>
    <d v="2016-02-09T00:00:00"/>
    <s v="1.0.6"/>
    <s v="4.0 and up"/>
  </r>
  <r>
    <x v="4"/>
    <x v="6199"/>
    <x v="19"/>
    <x v="811"/>
    <x v="103"/>
    <n v="40960"/>
    <b v="0"/>
    <s v="1,000+"/>
    <x v="11"/>
    <x v="0"/>
    <n v="0"/>
    <x v="0"/>
    <s v="Medical"/>
    <d v="2018-05-31T00:00:00"/>
    <s v="5.0.0"/>
    <s v="4.0 and up"/>
  </r>
  <r>
    <x v="11"/>
    <x v="6200"/>
    <x v="26"/>
    <x v="532"/>
    <x v="1"/>
    <n v="14336"/>
    <b v="0"/>
    <s v="100+"/>
    <x v="14"/>
    <x v="0"/>
    <n v="0"/>
    <x v="1"/>
    <s v="Personalization"/>
    <d v="2016-05-13T00:00:00"/>
    <n v="1"/>
    <s v="2.3.3 and up"/>
  </r>
  <r>
    <x v="11"/>
    <x v="6201"/>
    <x v="13"/>
    <x v="424"/>
    <x v="148"/>
    <n v="9932.7999999999993"/>
    <b v="0"/>
    <s v="100+"/>
    <x v="14"/>
    <x v="0"/>
    <n v="0"/>
    <x v="0"/>
    <s v="Health &amp; Fitness"/>
    <d v="2018-07-09T00:00:00"/>
    <s v="4.2.2"/>
    <s v="4.1 and up"/>
  </r>
  <r>
    <x v="11"/>
    <x v="6202"/>
    <x v="13"/>
    <x v="425"/>
    <x v="104"/>
    <n v="7987.2"/>
    <b v="0"/>
    <s v="100+"/>
    <x v="14"/>
    <x v="0"/>
    <n v="0"/>
    <x v="0"/>
    <s v="Health &amp; Fitness"/>
    <d v="2018-07-09T00:00:00"/>
    <s v="4.2.2"/>
    <s v="4.1 and up"/>
  </r>
  <r>
    <x v="11"/>
    <x v="6203"/>
    <x v="16"/>
    <x v="175"/>
    <x v="71"/>
    <n v="3276.8"/>
    <b v="0"/>
    <s v="50+"/>
    <x v="13"/>
    <x v="0"/>
    <n v="0"/>
    <x v="0"/>
    <s v="Lifestyle"/>
    <d v="2018-05-22T00:00:00"/>
    <n v="1"/>
    <s v="4.0 and up"/>
  </r>
  <r>
    <x v="30"/>
    <x v="6204"/>
    <x v="13"/>
    <x v="530"/>
    <x v="35"/>
    <n v="8192"/>
    <b v="0"/>
    <s v="100+"/>
    <x v="14"/>
    <x v="0"/>
    <n v="0"/>
    <x v="0"/>
    <s v="Health &amp; Fitness"/>
    <d v="2018-01-05T00:00:00"/>
    <s v="1.0.1"/>
    <s v="4.3 and up"/>
  </r>
  <r>
    <x v="8"/>
    <x v="6205"/>
    <x v="17"/>
    <x v="4697"/>
    <x v="6"/>
    <n v="29696"/>
    <b v="0"/>
    <s v="10,000,000+"/>
    <x v="7"/>
    <x v="0"/>
    <n v="0"/>
    <x v="3"/>
    <s v="Action"/>
    <d v="2018-07-29T00:00:00"/>
    <n v="3.3"/>
    <s v="4.0 and up"/>
  </r>
  <r>
    <x v="11"/>
    <x v="6206"/>
    <x v="16"/>
    <x v="425"/>
    <x v="8"/>
    <n v="3174.4"/>
    <b v="0"/>
    <s v="100+"/>
    <x v="14"/>
    <x v="0"/>
    <n v="0"/>
    <x v="0"/>
    <s v="Lifestyle"/>
    <d v="2018-05-22T00:00:00"/>
    <n v="1"/>
    <s v="4.0 and up"/>
  </r>
  <r>
    <x v="11"/>
    <x v="6207"/>
    <x v="23"/>
    <x v="1957"/>
    <x v="81"/>
    <n v="3584"/>
    <b v="0"/>
    <s v="100+"/>
    <x v="14"/>
    <x v="0"/>
    <n v="0"/>
    <x v="0"/>
    <s v="Sports"/>
    <d v="2016-10-10T00:00:00"/>
    <s v="01e"/>
    <s v="4.0.3 and up"/>
  </r>
  <r>
    <x v="20"/>
    <x v="6208"/>
    <x v="13"/>
    <x v="425"/>
    <x v="1"/>
    <n v="14336"/>
    <b v="0"/>
    <s v="100+"/>
    <x v="14"/>
    <x v="0"/>
    <n v="0"/>
    <x v="0"/>
    <s v="Health &amp; Fitness"/>
    <d v="2018-07-09T00:00:00"/>
    <s v="4.2.2"/>
    <s v="4.1 and up"/>
  </r>
  <r>
    <x v="11"/>
    <x v="6209"/>
    <x v="18"/>
    <x v="537"/>
    <x v="2"/>
    <n v="8908.7999999999993"/>
    <b v="0"/>
    <s v="50+"/>
    <x v="13"/>
    <x v="0"/>
    <n v="0"/>
    <x v="1"/>
    <s v="Education"/>
    <d v="2018-06-26T00:00:00"/>
    <s v="3.8.0"/>
    <s v="4.1 and up"/>
  </r>
  <r>
    <x v="11"/>
    <x v="6210"/>
    <x v="13"/>
    <x v="424"/>
    <x v="105"/>
    <n v="9011.2000000000007"/>
    <b v="0"/>
    <s v="100+"/>
    <x v="14"/>
    <x v="0"/>
    <n v="0"/>
    <x v="0"/>
    <s v="Health &amp; Fitness"/>
    <d v="2018-07-09T00:00:00"/>
    <s v="4.2.2"/>
    <s v="4.1 and up"/>
  </r>
  <r>
    <x v="2"/>
    <x v="6211"/>
    <x v="13"/>
    <x v="530"/>
    <x v="148"/>
    <n v="9932.7999999999993"/>
    <b v="0"/>
    <s v="100+"/>
    <x v="14"/>
    <x v="0"/>
    <n v="0"/>
    <x v="1"/>
    <s v="Health &amp; Fitness"/>
    <d v="2018-04-24T00:00:00"/>
    <s v="1.0.7"/>
    <s v="5.0 and up"/>
  </r>
  <r>
    <x v="11"/>
    <x v="6212"/>
    <x v="16"/>
    <x v="175"/>
    <x v="8"/>
    <n v="3174.4"/>
    <b v="0"/>
    <s v="10+"/>
    <x v="16"/>
    <x v="0"/>
    <n v="0"/>
    <x v="0"/>
    <s v="Lifestyle"/>
    <d v="2018-05-22T00:00:00"/>
    <n v="1"/>
    <s v="4.0 and up"/>
  </r>
  <r>
    <x v="11"/>
    <x v="6213"/>
    <x v="23"/>
    <x v="1202"/>
    <x v="71"/>
    <n v="3276.8"/>
    <b v="0"/>
    <s v="100+"/>
    <x v="14"/>
    <x v="0"/>
    <n v="0"/>
    <x v="0"/>
    <s v="Sports"/>
    <d v="2018-07-15T00:00:00"/>
    <n v="4.1100000000000003"/>
    <s v="4.1 and up"/>
  </r>
  <r>
    <x v="11"/>
    <x v="6214"/>
    <x v="13"/>
    <x v="424"/>
    <x v="97"/>
    <n v="8704"/>
    <b v="0"/>
    <s v="100+"/>
    <x v="14"/>
    <x v="0"/>
    <n v="0"/>
    <x v="0"/>
    <s v="Health &amp; Fitness"/>
    <d v="2018-07-12T00:00:00"/>
    <s v="3.1.2"/>
    <s v="4.1 and up"/>
  </r>
  <r>
    <x v="11"/>
    <x v="6215"/>
    <x v="23"/>
    <x v="125"/>
    <x v="81"/>
    <n v="3584"/>
    <b v="0"/>
    <s v="500+"/>
    <x v="15"/>
    <x v="0"/>
    <n v="0"/>
    <x v="0"/>
    <s v="Sports"/>
    <d v="2017-03-22T00:00:00"/>
    <s v="01e"/>
    <s v="4.0.3 and up"/>
  </r>
  <r>
    <x v="11"/>
    <x v="6216"/>
    <x v="23"/>
    <x v="425"/>
    <x v="104"/>
    <n v="7987.2"/>
    <b v="0"/>
    <s v="100+"/>
    <x v="14"/>
    <x v="0"/>
    <n v="0"/>
    <x v="1"/>
    <s v="Sports"/>
    <d v="2017-03-25T00:00:00"/>
    <s v="2.3.11"/>
    <s v="2.3.3 and up"/>
  </r>
  <r>
    <x v="11"/>
    <x v="6217"/>
    <x v="13"/>
    <x v="815"/>
    <x v="27"/>
    <n v="11264"/>
    <b v="0"/>
    <s v="100+"/>
    <x v="14"/>
    <x v="0"/>
    <n v="0"/>
    <x v="0"/>
    <s v="Health &amp; Fitness"/>
    <d v="2018-07-09T00:00:00"/>
    <s v="4.2.2"/>
    <s v="4.1 and up"/>
  </r>
  <r>
    <x v="2"/>
    <x v="6218"/>
    <x v="13"/>
    <x v="815"/>
    <x v="153"/>
    <n v="6451.2"/>
    <b v="0"/>
    <s v="500+"/>
    <x v="15"/>
    <x v="0"/>
    <n v="0"/>
    <x v="0"/>
    <s v="Health &amp; Fitness"/>
    <d v="2018-07-12T00:00:00"/>
    <s v="3.1.2"/>
    <s v="4.1 and up"/>
  </r>
  <r>
    <x v="18"/>
    <x v="6219"/>
    <x v="13"/>
    <x v="4698"/>
    <x v="0"/>
    <n v="19456"/>
    <b v="0"/>
    <s v="50,000+"/>
    <x v="5"/>
    <x v="0"/>
    <n v="0"/>
    <x v="0"/>
    <s v="Health &amp; Fitness"/>
    <d v="2018-07-20T00:00:00"/>
    <s v="2.4.43"/>
    <s v="4.1 and up"/>
  </r>
  <r>
    <x v="4"/>
    <x v="6220"/>
    <x v="31"/>
    <x v="39"/>
    <x v="76"/>
    <n v="5120"/>
    <b v="0"/>
    <s v="10,000+"/>
    <x v="0"/>
    <x v="0"/>
    <n v="0"/>
    <x v="0"/>
    <s v="News &amp; Magazines"/>
    <d v="2016-06-22T00:00:00"/>
    <n v="3.1"/>
    <s v="4.0.3 and up"/>
  </r>
  <r>
    <x v="14"/>
    <x v="6221"/>
    <x v="17"/>
    <x v="4699"/>
    <x v="48"/>
    <n v="16384"/>
    <b v="0"/>
    <s v="5,000,000+"/>
    <x v="2"/>
    <x v="0"/>
    <n v="0"/>
    <x v="0"/>
    <s v="Racing"/>
    <d v="2017-06-14T00:00:00"/>
    <s v="Varies with device"/>
    <s v="2.3 and up"/>
  </r>
  <r>
    <x v="4"/>
    <x v="6222"/>
    <x v="31"/>
    <x v="1760"/>
    <x v="81"/>
    <n v="3584"/>
    <b v="0"/>
    <s v="10,000+"/>
    <x v="0"/>
    <x v="0"/>
    <n v="0"/>
    <x v="0"/>
    <s v="News &amp; Magazines"/>
    <d v="2018-04-29T00:00:00"/>
    <n v="8.1999999999999993"/>
    <s v="4.0.3 and up"/>
  </r>
  <r>
    <x v="14"/>
    <x v="6223"/>
    <x v="27"/>
    <x v="817"/>
    <x v="83"/>
    <n v="2355.1999999999998"/>
    <b v="0"/>
    <s v="5,000+"/>
    <x v="8"/>
    <x v="0"/>
    <n v="0"/>
    <x v="2"/>
    <s v="Productivity"/>
    <d v="2015-07-29T00:00:00"/>
    <s v="1.0.1"/>
    <s v="4.0 and up"/>
  </r>
  <r>
    <x v="21"/>
    <x v="6224"/>
    <x v="13"/>
    <x v="812"/>
    <x v="102"/>
    <n v="3379.2"/>
    <b v="0"/>
    <s v="1,000+"/>
    <x v="11"/>
    <x v="0"/>
    <n v="0"/>
    <x v="0"/>
    <s v="Health &amp; Fitness"/>
    <d v="2015-10-13T00:00:00"/>
    <s v="1.1.4"/>
    <s v="4.0 and up"/>
  </r>
  <r>
    <x v="2"/>
    <x v="6225"/>
    <x v="18"/>
    <x v="289"/>
    <x v="201"/>
    <n v="4198.3999999999996"/>
    <b v="0"/>
    <s v="1,000+"/>
    <x v="11"/>
    <x v="0"/>
    <n v="0"/>
    <x v="1"/>
    <s v="Education"/>
    <d v="2017-11-10T00:00:00"/>
    <n v="7.4"/>
    <s v="2.3 and up"/>
  </r>
  <r>
    <x v="3"/>
    <x v="6226"/>
    <x v="18"/>
    <x v="4700"/>
    <x v="201"/>
    <n v="4198.3999999999996"/>
    <b v="0"/>
    <s v="10,000+"/>
    <x v="0"/>
    <x v="0"/>
    <n v="0"/>
    <x v="0"/>
    <s v="Education"/>
    <d v="2017-11-14T00:00:00"/>
    <n v="7.2"/>
    <s v="2.3 and up"/>
  </r>
  <r>
    <x v="10"/>
    <x v="6227"/>
    <x v="18"/>
    <x v="1237"/>
    <x v="201"/>
    <n v="4198.3999999999996"/>
    <b v="0"/>
    <s v="5,000+"/>
    <x v="8"/>
    <x v="0"/>
    <n v="0"/>
    <x v="1"/>
    <s v="Education"/>
    <d v="2017-09-12T00:00:00"/>
    <n v="7.2"/>
    <s v="2.3 and up"/>
  </r>
  <r>
    <x v="8"/>
    <x v="6228"/>
    <x v="32"/>
    <x v="4701"/>
    <x v="20"/>
    <n v="7168"/>
    <b v="0"/>
    <s v="100,000+"/>
    <x v="4"/>
    <x v="0"/>
    <n v="0"/>
    <x v="0"/>
    <s v="Maps &amp; Navigation"/>
    <d v="2017-09-07T00:00:00"/>
    <s v="3.1.4"/>
    <s v="4.0 and up"/>
  </r>
  <r>
    <x v="20"/>
    <x v="6229"/>
    <x v="22"/>
    <x v="537"/>
    <x v="83"/>
    <n v="2355.1999999999998"/>
    <b v="0"/>
    <s v="100+"/>
    <x v="14"/>
    <x v="0"/>
    <n v="0"/>
    <x v="0"/>
    <s v="Photography"/>
    <d v="2017-01-24T00:00:00"/>
    <s v="1.0.5"/>
    <s v="4.3 and up"/>
  </r>
  <r>
    <x v="7"/>
    <x v="6230"/>
    <x v="18"/>
    <x v="4702"/>
    <x v="201"/>
    <n v="4198.3999999999996"/>
    <b v="0"/>
    <s v="10,000+"/>
    <x v="0"/>
    <x v="0"/>
    <n v="0"/>
    <x v="0"/>
    <s v="Education"/>
    <d v="2017-09-11T00:00:00"/>
    <n v="7.2"/>
    <s v="2.3 and up"/>
  </r>
  <r>
    <x v="11"/>
    <x v="6231"/>
    <x v="27"/>
    <x v="530"/>
    <x v="57"/>
    <n v="1126.4000000000001"/>
    <b v="0"/>
    <s v="1,000+"/>
    <x v="11"/>
    <x v="0"/>
    <n v="0"/>
    <x v="0"/>
    <s v="Productivity"/>
    <d v="2018-08-02T00:00:00"/>
    <n v="1.2"/>
    <s v="4.0 and up"/>
  </r>
  <r>
    <x v="11"/>
    <x v="6232"/>
    <x v="27"/>
    <x v="175"/>
    <x v="56"/>
    <n v="18432"/>
    <b v="0"/>
    <s v="100+"/>
    <x v="14"/>
    <x v="0"/>
    <n v="0"/>
    <x v="0"/>
    <s v="Productivity"/>
    <d v="2018-04-26T00:00:00"/>
    <s v="1.2.0"/>
    <s v="4.1 and up"/>
  </r>
  <r>
    <x v="7"/>
    <x v="6233"/>
    <x v="18"/>
    <x v="3343"/>
    <x v="201"/>
    <n v="4198.3999999999996"/>
    <b v="0"/>
    <s v="10,000+"/>
    <x v="0"/>
    <x v="0"/>
    <n v="0"/>
    <x v="1"/>
    <s v="Education"/>
    <d v="2017-09-12T00:00:00"/>
    <n v="7.2"/>
    <s v="2.3 and up"/>
  </r>
  <r>
    <x v="11"/>
    <x v="6234"/>
    <x v="23"/>
    <x v="175"/>
    <x v="92"/>
    <n v="1536"/>
    <b v="0"/>
    <s v="100+"/>
    <x v="14"/>
    <x v="0"/>
    <n v="0"/>
    <x v="0"/>
    <s v="Sports"/>
    <d v="2016-08-12T00:00:00"/>
    <n v="1.4"/>
    <s v="4.0.3 and up"/>
  </r>
  <r>
    <x v="2"/>
    <x v="6235"/>
    <x v="31"/>
    <x v="1202"/>
    <x v="83"/>
    <n v="2355.1999999999998"/>
    <b v="0"/>
    <s v="1,000+"/>
    <x v="11"/>
    <x v="0"/>
    <n v="0"/>
    <x v="0"/>
    <s v="News &amp; Magazines"/>
    <d v="2014-07-30T00:00:00"/>
    <s v="2.0.1"/>
    <s v="4.1 and up"/>
  </r>
  <r>
    <x v="3"/>
    <x v="6236"/>
    <x v="18"/>
    <x v="541"/>
    <x v="81"/>
    <n v="3584"/>
    <b v="0"/>
    <s v="500+"/>
    <x v="15"/>
    <x v="0"/>
    <n v="0"/>
    <x v="3"/>
    <s v="Entertainment"/>
    <d v="2018-06-19T00:00:00"/>
    <n v="12.1"/>
    <s v="4.0.3 and up"/>
  </r>
  <r>
    <x v="14"/>
    <x v="6237"/>
    <x v="18"/>
    <x v="526"/>
    <x v="67"/>
    <n v="3788.8"/>
    <b v="0"/>
    <s v="500+"/>
    <x v="15"/>
    <x v="0"/>
    <n v="0"/>
    <x v="0"/>
    <s v="Entertainment"/>
    <d v="2018-05-20T00:00:00"/>
    <n v="8"/>
    <s v="4.0.3 and up"/>
  </r>
  <r>
    <x v="6"/>
    <x v="6238"/>
    <x v="20"/>
    <x v="538"/>
    <x v="29"/>
    <b v="0"/>
    <b v="0"/>
    <s v="1,000+"/>
    <x v="11"/>
    <x v="0"/>
    <n v="0"/>
    <x v="0"/>
    <s v="Social"/>
    <d v="2018-05-03T00:00:00"/>
    <s v="Varies with device"/>
    <s v="Varies with device"/>
  </r>
  <r>
    <x v="7"/>
    <x v="6239"/>
    <x v="18"/>
    <x v="2473"/>
    <x v="82"/>
    <n v="4096"/>
    <b v="0"/>
    <s v="1,000+"/>
    <x v="11"/>
    <x v="0"/>
    <n v="0"/>
    <x v="0"/>
    <s v="Entertainment"/>
    <d v="2018-05-17T00:00:00"/>
    <n v="9"/>
    <s v="4.0.3 and up"/>
  </r>
  <r>
    <x v="6"/>
    <x v="6240"/>
    <x v="10"/>
    <x v="527"/>
    <x v="140"/>
    <n v="1843.2"/>
    <b v="0"/>
    <s v="5,000+"/>
    <x v="8"/>
    <x v="0"/>
    <n v="0"/>
    <x v="0"/>
    <s v="Events"/>
    <d v="2018-04-11T00:00:00"/>
    <n v="1.5"/>
    <s v="4.0 and up"/>
  </r>
  <r>
    <x v="18"/>
    <x v="6241"/>
    <x v="7"/>
    <x v="555"/>
    <x v="82"/>
    <n v="4096"/>
    <b v="0"/>
    <s v="5,000+"/>
    <x v="8"/>
    <x v="0"/>
    <n v="0"/>
    <x v="0"/>
    <s v="Dating"/>
    <d v="2017-07-10T00:00:00"/>
    <s v="1.0.2"/>
    <s v="2.3 and up"/>
  </r>
  <r>
    <x v="0"/>
    <x v="6242"/>
    <x v="25"/>
    <x v="63"/>
    <x v="122"/>
    <n v="3891.2"/>
    <b v="0"/>
    <s v="50,000+"/>
    <x v="5"/>
    <x v="0"/>
    <n v="0"/>
    <x v="0"/>
    <s v="Tools"/>
    <d v="2018-03-05T00:00:00"/>
    <n v="1.1000000000000001"/>
    <s v="5.0 and up"/>
  </r>
  <r>
    <x v="11"/>
    <x v="6243"/>
    <x v="25"/>
    <x v="424"/>
    <x v="32"/>
    <n v="10240"/>
    <b v="0"/>
    <s v="100+"/>
    <x v="14"/>
    <x v="0"/>
    <n v="0"/>
    <x v="0"/>
    <s v="Tools"/>
    <d v="2018-07-26T00:00:00"/>
    <s v="1.0.4.91"/>
    <s v="4.4 and up"/>
  </r>
  <r>
    <x v="11"/>
    <x v="6244"/>
    <x v="25"/>
    <x v="530"/>
    <x v="198"/>
    <n v="1331.2"/>
    <b v="0"/>
    <s v="100+"/>
    <x v="14"/>
    <x v="0"/>
    <n v="0"/>
    <x v="0"/>
    <s v="Tools"/>
    <d v="2018-05-22T00:00:00"/>
    <s v="1.6d"/>
    <s v="5.0 and up"/>
  </r>
  <r>
    <x v="20"/>
    <x v="6245"/>
    <x v="18"/>
    <x v="175"/>
    <x v="106"/>
    <n v="6758.4"/>
    <b v="0"/>
    <s v="500+"/>
    <x v="15"/>
    <x v="0"/>
    <n v="0"/>
    <x v="0"/>
    <s v="Entertainment"/>
    <d v="2018-01-31T00:00:00"/>
    <s v="1.0.9"/>
    <s v="4.1 and up"/>
  </r>
  <r>
    <x v="11"/>
    <x v="6246"/>
    <x v="18"/>
    <x v="424"/>
    <x v="201"/>
    <n v="4198.3999999999996"/>
    <b v="0"/>
    <s v="100+"/>
    <x v="14"/>
    <x v="0"/>
    <n v="0"/>
    <x v="0"/>
    <s v="Education"/>
    <d v="2017-06-13T00:00:00"/>
    <n v="1"/>
    <s v="4.3 and up"/>
  </r>
  <r>
    <x v="7"/>
    <x v="6247"/>
    <x v="18"/>
    <x v="425"/>
    <x v="47"/>
    <n v="2560"/>
    <b v="0"/>
    <s v="100+"/>
    <x v="14"/>
    <x v="0"/>
    <n v="0"/>
    <x v="1"/>
    <s v="Entertainment"/>
    <d v="2015-06-24T00:00:00"/>
    <n v="5.0999999999999996"/>
    <s v="3.0 and up"/>
  </r>
  <r>
    <x v="0"/>
    <x v="6248"/>
    <x v="25"/>
    <x v="2845"/>
    <x v="201"/>
    <n v="4198.3999999999996"/>
    <b v="0"/>
    <s v="10,000+"/>
    <x v="0"/>
    <x v="0"/>
    <n v="0"/>
    <x v="0"/>
    <s v="Tools"/>
    <d v="2018-05-07T00:00:00"/>
    <s v="1.0.0"/>
    <s v="4.1 and up"/>
  </r>
  <r>
    <x v="11"/>
    <x v="6249"/>
    <x v="27"/>
    <x v="424"/>
    <x v="29"/>
    <b v="0"/>
    <b v="0"/>
    <s v="10+"/>
    <x v="16"/>
    <x v="0"/>
    <n v="0"/>
    <x v="1"/>
    <s v="Productivity"/>
    <d v="2018-08-02T00:00:00"/>
    <s v="Varies with device"/>
    <s v="Varies with device"/>
  </r>
  <r>
    <x v="11"/>
    <x v="6250"/>
    <x v="18"/>
    <x v="537"/>
    <x v="47"/>
    <n v="2560"/>
    <b v="0"/>
    <s v="500+"/>
    <x v="15"/>
    <x v="0"/>
    <n v="0"/>
    <x v="5"/>
    <s v="Entertainment"/>
    <d v="2015-06-24T00:00:00"/>
    <n v="5.2"/>
    <s v="3.0 and up"/>
  </r>
  <r>
    <x v="14"/>
    <x v="6251"/>
    <x v="18"/>
    <x v="812"/>
    <x v="47"/>
    <n v="2560"/>
    <b v="0"/>
    <s v="1,000+"/>
    <x v="11"/>
    <x v="0"/>
    <n v="0"/>
    <x v="1"/>
    <s v="Entertainment"/>
    <d v="2015-06-19T00:00:00"/>
    <n v="3"/>
    <s v="3.0 and up"/>
  </r>
  <r>
    <x v="4"/>
    <x v="6252"/>
    <x v="18"/>
    <x v="538"/>
    <x v="100"/>
    <n v="4403.2"/>
    <b v="0"/>
    <s v="1,000+"/>
    <x v="11"/>
    <x v="0"/>
    <n v="0"/>
    <x v="1"/>
    <s v="Education"/>
    <d v="2018-01-10T00:00:00"/>
    <n v="7.4"/>
    <s v="2.3 and up"/>
  </r>
  <r>
    <x v="0"/>
    <x v="6253"/>
    <x v="23"/>
    <x v="1899"/>
    <x v="152"/>
    <n v="7884.8"/>
    <b v="0"/>
    <s v="10,000+"/>
    <x v="0"/>
    <x v="0"/>
    <n v="0"/>
    <x v="0"/>
    <s v="Sports"/>
    <d v="2018-07-18T00:00:00"/>
    <n v="6.95"/>
    <s v="4.4 and up"/>
  </r>
  <r>
    <x v="5"/>
    <x v="6254"/>
    <x v="18"/>
    <x v="4123"/>
    <x v="80"/>
    <n v="6963.2"/>
    <b v="0"/>
    <s v="10,000+"/>
    <x v="0"/>
    <x v="0"/>
    <n v="0"/>
    <x v="0"/>
    <s v="Education"/>
    <d v="2016-07-05T00:00:00"/>
    <n v="2"/>
    <s v="4.0.3 and up"/>
  </r>
  <r>
    <x v="11"/>
    <x v="6255"/>
    <x v="31"/>
    <x v="424"/>
    <x v="49"/>
    <n v="3481.6"/>
    <b v="0"/>
    <s v="100+"/>
    <x v="14"/>
    <x v="0"/>
    <n v="0"/>
    <x v="1"/>
    <s v="News &amp; Magazines"/>
    <d v="2018-04-12T00:00:00"/>
    <n v="8.1"/>
    <s v="4.0.3 and up"/>
  </r>
  <r>
    <x v="11"/>
    <x v="6256"/>
    <x v="25"/>
    <x v="424"/>
    <x v="119"/>
    <n v="1433.6"/>
    <b v="0"/>
    <s v="50+"/>
    <x v="13"/>
    <x v="0"/>
    <n v="0"/>
    <x v="0"/>
    <s v="Tools"/>
    <d v="2017-05-27T00:00:00"/>
    <n v="1"/>
    <s v="4.1 and up"/>
  </r>
  <r>
    <x v="10"/>
    <x v="6257"/>
    <x v="18"/>
    <x v="526"/>
    <x v="42"/>
    <n v="3686.4"/>
    <b v="0"/>
    <s v="500+"/>
    <x v="15"/>
    <x v="0"/>
    <n v="0"/>
    <x v="0"/>
    <s v="Entertainment"/>
    <d v="2018-06-19T00:00:00"/>
    <n v="8.1"/>
    <s v="4.0.3 and up"/>
  </r>
  <r>
    <x v="20"/>
    <x v="6258"/>
    <x v="18"/>
    <x v="820"/>
    <x v="83"/>
    <n v="2355.1999999999998"/>
    <b v="0"/>
    <s v="1,000+"/>
    <x v="11"/>
    <x v="0"/>
    <n v="0"/>
    <x v="0"/>
    <s v="Education"/>
    <d v="2018-05-25T00:00:00"/>
    <n v="1"/>
    <s v="4.0.3 and up"/>
  </r>
  <r>
    <x v="20"/>
    <x v="6259"/>
    <x v="18"/>
    <x v="526"/>
    <x v="1"/>
    <n v="14336"/>
    <b v="0"/>
    <s v="10+"/>
    <x v="16"/>
    <x v="0"/>
    <n v="0"/>
    <x v="0"/>
    <s v="Education"/>
    <d v="2018-08-01T00:00:00"/>
    <n v="1.1000000000000001"/>
    <s v="4.2 and up"/>
  </r>
  <r>
    <x v="11"/>
    <x v="6260"/>
    <x v="18"/>
    <x v="424"/>
    <x v="168"/>
    <n v="101376"/>
    <b v="0"/>
    <s v="50+"/>
    <x v="13"/>
    <x v="0"/>
    <n v="0"/>
    <x v="0"/>
    <s v="Entertainment"/>
    <d v="2018-04-24T00:00:00"/>
    <n v="1"/>
    <s v="4.1 and up"/>
  </r>
  <r>
    <x v="6"/>
    <x v="6261"/>
    <x v="18"/>
    <x v="528"/>
    <x v="201"/>
    <n v="4198.3999999999996"/>
    <b v="0"/>
    <s v="1,000+"/>
    <x v="11"/>
    <x v="0"/>
    <n v="0"/>
    <x v="1"/>
    <s v="Education"/>
    <d v="2017-10-23T00:00:00"/>
    <n v="7.2"/>
    <s v="2.3 and up"/>
  </r>
  <r>
    <x v="4"/>
    <x v="6262"/>
    <x v="31"/>
    <x v="4703"/>
    <x v="2"/>
    <n v="8908.7999999999993"/>
    <b v="0"/>
    <s v="100,000+"/>
    <x v="4"/>
    <x v="0"/>
    <n v="0"/>
    <x v="0"/>
    <s v="News &amp; Magazines"/>
    <d v="2018-04-09T00:00:00"/>
    <n v="3.2"/>
    <s v="4.1 and up"/>
  </r>
  <r>
    <x v="2"/>
    <x v="6263"/>
    <x v="18"/>
    <x v="530"/>
    <x v="47"/>
    <n v="2560"/>
    <b v="0"/>
    <s v="1,000+"/>
    <x v="11"/>
    <x v="0"/>
    <n v="0"/>
    <x v="1"/>
    <s v="Entertainment"/>
    <d v="2015-06-19T00:00:00"/>
    <n v="2.7"/>
    <s v="3.0 and up"/>
  </r>
  <r>
    <x v="3"/>
    <x v="6264"/>
    <x v="31"/>
    <x v="815"/>
    <x v="52"/>
    <n v="2969.6"/>
    <b v="0"/>
    <s v="5,000+"/>
    <x v="8"/>
    <x v="0"/>
    <n v="0"/>
    <x v="0"/>
    <s v="News &amp; Magazines"/>
    <d v="2018-02-03T00:00:00"/>
    <n v="1.1000000000000001"/>
    <s v="4.1 and up"/>
  </r>
  <r>
    <x v="5"/>
    <x v="6265"/>
    <x v="18"/>
    <x v="1255"/>
    <x v="100"/>
    <n v="4403.2"/>
    <b v="0"/>
    <s v="1,000+"/>
    <x v="11"/>
    <x v="0"/>
    <n v="0"/>
    <x v="0"/>
    <s v="Entertainment"/>
    <d v="2018-06-03T00:00:00"/>
    <n v="1.1000000000000001"/>
    <s v="4.0 and up"/>
  </r>
  <r>
    <x v="2"/>
    <x v="6266"/>
    <x v="24"/>
    <x v="3526"/>
    <x v="23"/>
    <n v="6246.4"/>
    <b v="0"/>
    <s v="5,000+"/>
    <x v="8"/>
    <x v="1"/>
    <n v="3.99"/>
    <x v="0"/>
    <s v="Travel &amp; Local"/>
    <d v="2018-08-05T00:00:00"/>
    <s v="1.8.8.0"/>
    <s v="4.4 and up"/>
  </r>
  <r>
    <x v="5"/>
    <x v="2720"/>
    <x v="27"/>
    <x v="4704"/>
    <x v="29"/>
    <b v="0"/>
    <b v="0"/>
    <s v="10,000,000+"/>
    <x v="7"/>
    <x v="0"/>
    <n v="0"/>
    <x v="0"/>
    <s v="Productivity"/>
    <d v="2018-07-19T00:00:00"/>
    <s v="68.0.3440.70"/>
    <s v="Varies with device"/>
  </r>
  <r>
    <x v="15"/>
    <x v="6267"/>
    <x v="31"/>
    <x v="4705"/>
    <x v="29"/>
    <b v="0"/>
    <b v="0"/>
    <s v="1,000,000+"/>
    <x v="6"/>
    <x v="0"/>
    <n v="0"/>
    <x v="1"/>
    <s v="News &amp; Magazines"/>
    <d v="2018-08-03T00:00:00"/>
    <s v="Varies with device"/>
    <s v="Varies with device"/>
  </r>
  <r>
    <x v="4"/>
    <x v="6268"/>
    <x v="18"/>
    <x v="4706"/>
    <x v="29"/>
    <b v="0"/>
    <b v="0"/>
    <s v="100,000+"/>
    <x v="4"/>
    <x v="0"/>
    <n v="0"/>
    <x v="0"/>
    <s v="Lifestyle;Education"/>
    <d v="2018-01-31T00:00:00"/>
    <s v="3.13.2"/>
    <s v="4.1 and up"/>
  </r>
  <r>
    <x v="11"/>
    <x v="6269"/>
    <x v="29"/>
    <x v="289"/>
    <x v="29"/>
    <b v="0"/>
    <b v="0"/>
    <s v="500+"/>
    <x v="15"/>
    <x v="1"/>
    <n v="2.99"/>
    <x v="0"/>
    <s v="Weather"/>
    <d v="2016-08-09T00:00:00"/>
    <s v="Varies with device"/>
    <s v="Varies with device"/>
  </r>
  <r>
    <x v="10"/>
    <x v="6270"/>
    <x v="18"/>
    <x v="4707"/>
    <x v="1"/>
    <n v="14336"/>
    <b v="0"/>
    <s v="50,000+"/>
    <x v="5"/>
    <x v="1"/>
    <n v="0.99"/>
    <x v="0"/>
    <s v="Puzzle"/>
    <d v="2018-04-18T00:00:00"/>
    <s v="Varies with device"/>
    <s v="4.0 and up"/>
  </r>
  <r>
    <x v="1"/>
    <x v="6271"/>
    <x v="31"/>
    <x v="1858"/>
    <x v="31"/>
    <n v="15360"/>
    <b v="0"/>
    <s v="5,000+"/>
    <x v="8"/>
    <x v="0"/>
    <n v="0"/>
    <x v="0"/>
    <s v="News &amp; Magazines"/>
    <d v="2018-02-20T00:00:00"/>
    <s v="6.0.0.12"/>
    <s v="4.4 and up"/>
  </r>
  <r>
    <x v="11"/>
    <x v="6272"/>
    <x v="23"/>
    <x v="424"/>
    <x v="153"/>
    <n v="6451.2"/>
    <b v="0"/>
    <s v="5+"/>
    <x v="18"/>
    <x v="1"/>
    <n v="1.99"/>
    <x v="0"/>
    <s v="Sports"/>
    <d v="2018-07-25T00:00:00"/>
    <s v="2.0.4"/>
    <s v="4.0 and up"/>
  </r>
  <r>
    <x v="13"/>
    <x v="6273"/>
    <x v="26"/>
    <x v="3203"/>
    <x v="109"/>
    <n v="67584"/>
    <b v="0"/>
    <s v="1,000+"/>
    <x v="11"/>
    <x v="1"/>
    <n v="0.99"/>
    <x v="0"/>
    <s v="Personalization"/>
    <d v="2018-07-26T00:00:00"/>
    <n v="8"/>
    <s v="5.0 and up"/>
  </r>
  <r>
    <x v="18"/>
    <x v="6274"/>
    <x v="18"/>
    <x v="1868"/>
    <x v="49"/>
    <n v="3481.6"/>
    <b v="0"/>
    <s v="1,000+"/>
    <x v="11"/>
    <x v="0"/>
    <n v="0"/>
    <x v="0"/>
    <s v="Role Playing"/>
    <d v="2017-03-27T00:00:00"/>
    <n v="1.2"/>
    <s v="4.0.3 and up"/>
  </r>
  <r>
    <x v="18"/>
    <x v="6275"/>
    <x v="31"/>
    <x v="4708"/>
    <x v="29"/>
    <b v="0"/>
    <b v="0"/>
    <s v="1,000,000+"/>
    <x v="6"/>
    <x v="0"/>
    <n v="0"/>
    <x v="2"/>
    <s v="News &amp; Magazines"/>
    <d v="2018-08-03T00:00:00"/>
    <s v="Varies with device"/>
    <s v="Varies with device"/>
  </r>
  <r>
    <x v="11"/>
    <x v="6276"/>
    <x v="18"/>
    <x v="175"/>
    <x v="145"/>
    <n v="77824"/>
    <b v="0"/>
    <s v="50+"/>
    <x v="13"/>
    <x v="1"/>
    <n v="3.99"/>
    <x v="0"/>
    <s v="Educational;Education"/>
    <d v="2016-01-08T00:00:00"/>
    <n v="1.01"/>
    <s v="4.0 and up"/>
  </r>
  <r>
    <x v="5"/>
    <x v="6277"/>
    <x v="16"/>
    <x v="1202"/>
    <x v="152"/>
    <n v="7884.8"/>
    <b v="0"/>
    <s v="500+"/>
    <x v="15"/>
    <x v="0"/>
    <n v="0"/>
    <x v="1"/>
    <s v="Lifestyle"/>
    <d v="2018-06-25T00:00:00"/>
    <s v="3.8.0"/>
    <s v="4.1 and up"/>
  </r>
  <r>
    <x v="7"/>
    <x v="6278"/>
    <x v="1"/>
    <x v="1245"/>
    <x v="91"/>
    <n v="6656"/>
    <b v="0"/>
    <s v="10,000+"/>
    <x v="0"/>
    <x v="0"/>
    <n v="0"/>
    <x v="0"/>
    <s v="Auto &amp; Vehicles"/>
    <d v="2017-08-02T00:00:00"/>
    <n v="1.02"/>
    <s v="4.2 and up"/>
  </r>
  <r>
    <x v="11"/>
    <x v="6279"/>
    <x v="18"/>
    <x v="424"/>
    <x v="1"/>
    <n v="14336"/>
    <b v="0"/>
    <s v="10+"/>
    <x v="16"/>
    <x v="1"/>
    <n v="1.99"/>
    <x v="0"/>
    <s v="Education"/>
    <d v="2016-10-08T00:00:00"/>
    <n v="1"/>
    <s v="2.3.3 and up"/>
  </r>
  <r>
    <x v="11"/>
    <x v="6280"/>
    <x v="20"/>
    <x v="134"/>
    <x v="3"/>
    <n v="25600"/>
    <b v="0"/>
    <s v="10,000+"/>
    <x v="0"/>
    <x v="0"/>
    <n v="0"/>
    <x v="1"/>
    <s v="Social"/>
    <d v="2018-05-03T00:00:00"/>
    <s v="7.1.29"/>
    <s v="4.2 and up"/>
  </r>
  <r>
    <x v="11"/>
    <x v="6281"/>
    <x v="6"/>
    <x v="1255"/>
    <x v="29"/>
    <b v="0"/>
    <b v="0"/>
    <s v="5,000+"/>
    <x v="8"/>
    <x v="0"/>
    <n v="0"/>
    <x v="0"/>
    <s v="Communication"/>
    <d v="2018-04-28T00:00:00"/>
    <s v="Varies with device"/>
    <s v="Varies with device"/>
  </r>
  <r>
    <x v="4"/>
    <x v="6282"/>
    <x v="27"/>
    <x v="4709"/>
    <x v="29"/>
    <b v="0"/>
    <b v="0"/>
    <s v="1,000,000+"/>
    <x v="6"/>
    <x v="0"/>
    <n v="0"/>
    <x v="0"/>
    <s v="Productivity"/>
    <d v="2018-08-04T00:00:00"/>
    <s v="70.0.3512.0"/>
    <s v="Varies with device"/>
  </r>
  <r>
    <x v="11"/>
    <x v="6283"/>
    <x v="3"/>
    <x v="424"/>
    <x v="119"/>
    <n v="1433.6"/>
    <b v="0"/>
    <s v="10+"/>
    <x v="16"/>
    <x v="1"/>
    <n v="1.96"/>
    <x v="0"/>
    <s v="Books &amp; Reference"/>
    <d v="2014-07-18T00:00:00"/>
    <n v="1"/>
    <s v="2.3 and up"/>
  </r>
  <r>
    <x v="2"/>
    <x v="6284"/>
    <x v="18"/>
    <x v="1237"/>
    <x v="161"/>
    <n v="51200"/>
    <b v="0"/>
    <s v="1,000+"/>
    <x v="11"/>
    <x v="1"/>
    <n v="19.399999999999999"/>
    <x v="0"/>
    <s v="Education"/>
    <d v="2017-11-18T00:00:00"/>
    <s v="3.1.2"/>
    <s v="4.2 and up"/>
  </r>
  <r>
    <x v="3"/>
    <x v="6285"/>
    <x v="18"/>
    <x v="1202"/>
    <x v="47"/>
    <n v="2560"/>
    <b v="0"/>
    <s v="100+"/>
    <x v="14"/>
    <x v="0"/>
    <n v="0"/>
    <x v="0"/>
    <s v="Educational"/>
    <d v="2018-06-30T00:00:00"/>
    <s v="fcbd82b2-dd5b-41d2-af62-432271c42921"/>
    <s v="2.0 and up"/>
  </r>
  <r>
    <x v="5"/>
    <x v="6286"/>
    <x v="24"/>
    <x v="4710"/>
    <x v="58"/>
    <n v="2252.8000000000002"/>
    <b v="0"/>
    <s v="500,000+"/>
    <x v="1"/>
    <x v="0"/>
    <n v="0"/>
    <x v="0"/>
    <s v="Travel &amp; Local"/>
    <d v="2018-03-29T00:00:00"/>
    <n v="5.5"/>
    <s v="4.0 and up"/>
  </r>
  <r>
    <x v="7"/>
    <x v="6287"/>
    <x v="14"/>
    <x v="2983"/>
    <x v="24"/>
    <n v="4710.3999999999996"/>
    <b v="0"/>
    <s v="100,000+"/>
    <x v="4"/>
    <x v="0"/>
    <n v="0"/>
    <x v="0"/>
    <s v="House &amp; Home"/>
    <d v="2018-07-27T00:00:00"/>
    <s v="8.4.2"/>
    <s v="5.0 and up"/>
  </r>
  <r>
    <x v="5"/>
    <x v="6288"/>
    <x v="21"/>
    <x v="4711"/>
    <x v="31"/>
    <n v="15360"/>
    <b v="0"/>
    <s v="500,000+"/>
    <x v="1"/>
    <x v="0"/>
    <n v="0"/>
    <x v="0"/>
    <s v="Shopping"/>
    <d v="2018-07-18T00:00:00"/>
    <s v="3.7.1"/>
    <s v="4.1 and up"/>
  </r>
  <r>
    <x v="16"/>
    <x v="6289"/>
    <x v="16"/>
    <x v="4712"/>
    <x v="78"/>
    <n v="13312"/>
    <b v="0"/>
    <s v="100,000+"/>
    <x v="4"/>
    <x v="0"/>
    <n v="0"/>
    <x v="0"/>
    <s v="Lifestyle"/>
    <d v="2018-03-13T00:00:00"/>
    <n v="5.0999999999999996"/>
    <s v="4.0 and up"/>
  </r>
  <r>
    <x v="5"/>
    <x v="324"/>
    <x v="6"/>
    <x v="4713"/>
    <x v="29"/>
    <b v="0"/>
    <b v="0"/>
    <s v="5,000,000+"/>
    <x v="2"/>
    <x v="0"/>
    <n v="0"/>
    <x v="0"/>
    <s v="Communication"/>
    <d v="2018-08-02T00:00:00"/>
    <s v="69.0.3497.24"/>
    <s v="Varies with device"/>
  </r>
  <r>
    <x v="13"/>
    <x v="6290"/>
    <x v="16"/>
    <x v="131"/>
    <x v="134"/>
    <n v="8294.4"/>
    <b v="0"/>
    <s v="1,000+"/>
    <x v="11"/>
    <x v="0"/>
    <n v="0"/>
    <x v="0"/>
    <s v="Lifestyle"/>
    <d v="2018-07-18T00:00:00"/>
    <n v="1"/>
    <s v="4.1 and up"/>
  </r>
  <r>
    <x v="3"/>
    <x v="6291"/>
    <x v="6"/>
    <x v="4714"/>
    <x v="29"/>
    <b v="0"/>
    <b v="0"/>
    <s v="1,000,000+"/>
    <x v="6"/>
    <x v="1"/>
    <n v="2.99"/>
    <x v="0"/>
    <s v="Communication"/>
    <d v="2018-08-03T00:00:00"/>
    <s v="Varies with device"/>
    <s v="Varies with device"/>
  </r>
  <r>
    <x v="2"/>
    <x v="6292"/>
    <x v="25"/>
    <x v="4715"/>
    <x v="29"/>
    <b v="0"/>
    <b v="0"/>
    <s v="100,000+"/>
    <x v="4"/>
    <x v="1"/>
    <n v="3.99"/>
    <x v="0"/>
    <s v="Tools"/>
    <d v="2018-05-06T00:00:00"/>
    <s v="Varies with device"/>
    <s v="Varies with device"/>
  </r>
  <r>
    <x v="2"/>
    <x v="6293"/>
    <x v="18"/>
    <x v="4716"/>
    <x v="48"/>
    <n v="16384"/>
    <b v="0"/>
    <s v="10,000+"/>
    <x v="0"/>
    <x v="1"/>
    <n v="14.99"/>
    <x v="0"/>
    <s v="Role Playing"/>
    <d v="2017-02-28T00:00:00"/>
    <s v="1.0.5"/>
    <s v="2.3 and up"/>
  </r>
  <r>
    <x v="1"/>
    <x v="6294"/>
    <x v="31"/>
    <x v="4717"/>
    <x v="123"/>
    <n v="9830.4"/>
    <b v="0"/>
    <s v="50,000+"/>
    <x v="5"/>
    <x v="0"/>
    <n v="0"/>
    <x v="2"/>
    <s v="News &amp; Magazines"/>
    <d v="2018-07-18T00:00:00"/>
    <s v="3.3.0"/>
    <s v="4.4 and up"/>
  </r>
  <r>
    <x v="2"/>
    <x v="6295"/>
    <x v="25"/>
    <x v="4718"/>
    <x v="29"/>
    <b v="0"/>
    <b v="0"/>
    <s v="10,000+"/>
    <x v="0"/>
    <x v="1"/>
    <n v="3.9"/>
    <x v="0"/>
    <s v="Tools"/>
    <d v="2018-05-19T00:00:00"/>
    <s v="Varies with device"/>
    <s v="Varies with device"/>
  </r>
  <r>
    <x v="2"/>
    <x v="6296"/>
    <x v="25"/>
    <x v="4719"/>
    <x v="29"/>
    <b v="0"/>
    <b v="0"/>
    <s v="50,000+"/>
    <x v="5"/>
    <x v="1"/>
    <n v="2.99"/>
    <x v="0"/>
    <s v="Tools"/>
    <d v="2018-07-28T00:00:00"/>
    <s v="Varies with device"/>
    <s v="Varies with device"/>
  </r>
  <r>
    <x v="11"/>
    <x v="6297"/>
    <x v="20"/>
    <x v="533"/>
    <x v="29"/>
    <b v="0"/>
    <b v="0"/>
    <s v="1,000+"/>
    <x v="11"/>
    <x v="0"/>
    <n v="0"/>
    <x v="1"/>
    <s v="Social"/>
    <d v="2018-06-11T00:00:00"/>
    <s v="1.0.12"/>
    <s v="4.0 and up"/>
  </r>
  <r>
    <x v="5"/>
    <x v="6298"/>
    <x v="4"/>
    <x v="109"/>
    <x v="32"/>
    <n v="10240"/>
    <b v="0"/>
    <s v="1,000+"/>
    <x v="11"/>
    <x v="0"/>
    <n v="0"/>
    <x v="0"/>
    <s v="Business"/>
    <d v="2018-03-26T00:00:00"/>
    <s v="1.0.2"/>
    <s v="4.1 and up"/>
  </r>
  <r>
    <x v="12"/>
    <x v="6299"/>
    <x v="17"/>
    <x v="127"/>
    <x v="8"/>
    <n v="3174.4"/>
    <b v="0"/>
    <s v="10,000+"/>
    <x v="0"/>
    <x v="0"/>
    <n v="0"/>
    <x v="0"/>
    <s v="Trivia"/>
    <d v="2016-07-29T00:00:00"/>
    <s v="1.0.0"/>
    <s v="4.0 and up"/>
  </r>
  <r>
    <x v="12"/>
    <x v="6300"/>
    <x v="26"/>
    <x v="2861"/>
    <x v="149"/>
    <n v="79872"/>
    <b v="0"/>
    <s v="1,000+"/>
    <x v="11"/>
    <x v="1"/>
    <n v="0.99"/>
    <x v="0"/>
    <s v="Personalization"/>
    <d v="2018-07-29T00:00:00"/>
    <s v="4.0.1"/>
    <s v="5.0 and up"/>
  </r>
  <r>
    <x v="10"/>
    <x v="6301"/>
    <x v="21"/>
    <x v="4720"/>
    <x v="46"/>
    <n v="27648"/>
    <b v="0"/>
    <s v="500,000+"/>
    <x v="1"/>
    <x v="0"/>
    <n v="0"/>
    <x v="0"/>
    <s v="Shopping"/>
    <d v="2018-07-21T00:00:00"/>
    <s v="7.5.1"/>
    <s v="4.1 and up"/>
  </r>
  <r>
    <x v="15"/>
    <x v="6302"/>
    <x v="16"/>
    <x v="1873"/>
    <x v="29"/>
    <b v="0"/>
    <b v="0"/>
    <s v="100,000+"/>
    <x v="4"/>
    <x v="0"/>
    <n v="0"/>
    <x v="2"/>
    <s v="Lifestyle"/>
    <d v="2018-06-11T00:00:00"/>
    <s v="3.0.7"/>
    <s v="4.1 and up"/>
  </r>
  <r>
    <x v="20"/>
    <x v="6303"/>
    <x v="31"/>
    <x v="425"/>
    <x v="32"/>
    <n v="10240"/>
    <b v="0"/>
    <s v="100+"/>
    <x v="14"/>
    <x v="0"/>
    <n v="0"/>
    <x v="0"/>
    <s v="News &amp; Magazines"/>
    <d v="2018-07-23T00:00:00"/>
    <s v="2.0.0"/>
    <s v="4.4 and up"/>
  </r>
  <r>
    <x v="22"/>
    <x v="6304"/>
    <x v="18"/>
    <x v="4721"/>
    <x v="121"/>
    <n v="5939.2"/>
    <b v="0"/>
    <s v="500,000+"/>
    <x v="1"/>
    <x v="0"/>
    <n v="0"/>
    <x v="0"/>
    <s v="Strategy"/>
    <d v="2016-06-08T00:00:00"/>
    <s v="1.0.3"/>
    <s v="4.0 and up"/>
  </r>
  <r>
    <x v="1"/>
    <x v="6305"/>
    <x v="25"/>
    <x v="820"/>
    <x v="71"/>
    <n v="3276.8"/>
    <b v="0"/>
    <s v="100+"/>
    <x v="14"/>
    <x v="0"/>
    <n v="0"/>
    <x v="0"/>
    <s v="Tools"/>
    <d v="2018-06-06T00:00:00"/>
    <s v="1.2.1"/>
    <s v="5.0 and up"/>
  </r>
  <r>
    <x v="11"/>
    <x v="6306"/>
    <x v="25"/>
    <x v="424"/>
    <x v="339"/>
    <b v="0"/>
    <n v="898"/>
    <s v="1+"/>
    <x v="17"/>
    <x v="0"/>
    <n v="0"/>
    <x v="0"/>
    <s v="Tools"/>
    <d v="2017-10-04T00:00:00"/>
    <s v="1.0.7"/>
    <s v="4.2 and up"/>
  </r>
  <r>
    <x v="11"/>
    <x v="6307"/>
    <x v="4"/>
    <x v="537"/>
    <x v="67"/>
    <n v="3788.8"/>
    <b v="0"/>
    <s v="500+"/>
    <x v="15"/>
    <x v="0"/>
    <n v="0"/>
    <x v="0"/>
    <s v="Business"/>
    <d v="2018-03-13T00:00:00"/>
    <s v="0.0.6"/>
    <s v="4.0 and up"/>
  </r>
  <r>
    <x v="8"/>
    <x v="6308"/>
    <x v="27"/>
    <x v="535"/>
    <x v="29"/>
    <b v="0"/>
    <b v="0"/>
    <s v="100+"/>
    <x v="14"/>
    <x v="0"/>
    <n v="0"/>
    <x v="0"/>
    <s v="Productivity"/>
    <d v="2018-07-02T00:00:00"/>
    <s v="Varies with device"/>
    <s v="Varies with device"/>
  </r>
  <r>
    <x v="8"/>
    <x v="6309"/>
    <x v="19"/>
    <x v="1720"/>
    <x v="38"/>
    <n v="58368"/>
    <b v="0"/>
    <s v="5,000+"/>
    <x v="8"/>
    <x v="0"/>
    <n v="0"/>
    <x v="0"/>
    <s v="Medical"/>
    <d v="2018-07-10T00:00:00"/>
    <s v="3.1.4"/>
    <s v="5.0 and up"/>
  </r>
  <r>
    <x v="4"/>
    <x v="6310"/>
    <x v="18"/>
    <x v="4722"/>
    <x v="86"/>
    <n v="43008"/>
    <b v="0"/>
    <s v="5,000+"/>
    <x v="8"/>
    <x v="0"/>
    <n v="0"/>
    <x v="0"/>
    <s v="Education"/>
    <d v="2017-10-07T00:00:00"/>
    <s v="1.2.1"/>
    <s v="4.0 and up"/>
  </r>
  <r>
    <x v="7"/>
    <x v="6311"/>
    <x v="32"/>
    <x v="1904"/>
    <x v="135"/>
    <n v="36864"/>
    <b v="0"/>
    <s v="10,000+"/>
    <x v="0"/>
    <x v="1"/>
    <n v="2.99"/>
    <x v="0"/>
    <s v="Maps &amp; Navigation"/>
    <d v="2018-04-02T00:00:00"/>
    <n v="4.3"/>
    <s v="4.1 and up"/>
  </r>
  <r>
    <x v="11"/>
    <x v="6312"/>
    <x v="15"/>
    <x v="424"/>
    <x v="33"/>
    <n v="1228.8"/>
    <b v="0"/>
    <s v="10+"/>
    <x v="16"/>
    <x v="0"/>
    <n v="0"/>
    <x v="0"/>
    <s v="Libraries &amp; Demo"/>
    <d v="2016-07-20T00:00:00"/>
    <s v="1.0.7"/>
    <s v="4.0.3 and up"/>
  </r>
  <r>
    <x v="20"/>
    <x v="6313"/>
    <x v="26"/>
    <x v="537"/>
    <x v="98"/>
    <n v="47104"/>
    <b v="0"/>
    <s v="10+"/>
    <x v="16"/>
    <x v="1"/>
    <n v="0.99"/>
    <x v="0"/>
    <s v="Personalization"/>
    <d v="2018-05-21T00:00:00"/>
    <n v="1.1000000000000001"/>
    <s v="4.1 and up"/>
  </r>
  <r>
    <x v="11"/>
    <x v="6314"/>
    <x v="18"/>
    <x v="537"/>
    <x v="64"/>
    <n v="30720"/>
    <b v="0"/>
    <s v="100+"/>
    <x v="14"/>
    <x v="0"/>
    <n v="0"/>
    <x v="0"/>
    <s v="Entertainment"/>
    <d v="2018-03-08T00:00:00"/>
    <n v="0.7"/>
    <s v="2.3.3 and up"/>
  </r>
  <r>
    <x v="3"/>
    <x v="6315"/>
    <x v="13"/>
    <x v="4723"/>
    <x v="71"/>
    <n v="3276.8"/>
    <b v="0"/>
    <s v="100,000+"/>
    <x v="4"/>
    <x v="0"/>
    <n v="0"/>
    <x v="0"/>
    <s v="Health &amp; Fitness"/>
    <d v="2018-07-03T00:00:00"/>
    <s v="4.7.0 Phoenix"/>
    <s v="4.0.3 and up"/>
  </r>
  <r>
    <x v="11"/>
    <x v="6316"/>
    <x v="16"/>
    <x v="424"/>
    <x v="32"/>
    <n v="10240"/>
    <b v="0"/>
    <s v="10+"/>
    <x v="16"/>
    <x v="0"/>
    <n v="0"/>
    <x v="0"/>
    <s v="Lifestyle"/>
    <d v="2017-10-04T00:00:00"/>
    <s v="1.0.7"/>
    <s v="4.1 and up"/>
  </r>
  <r>
    <x v="7"/>
    <x v="6317"/>
    <x v="27"/>
    <x v="4724"/>
    <x v="140"/>
    <n v="1843.2"/>
    <b v="0"/>
    <s v="100,000+"/>
    <x v="4"/>
    <x v="0"/>
    <n v="0"/>
    <x v="0"/>
    <s v="Productivity"/>
    <d v="2018-03-06T00:00:00"/>
    <n v="1.8"/>
    <s v="2.3 and up"/>
  </r>
  <r>
    <x v="11"/>
    <x v="6318"/>
    <x v="11"/>
    <x v="424"/>
    <x v="18"/>
    <n v="31744"/>
    <b v="0"/>
    <s v="500+"/>
    <x v="15"/>
    <x v="0"/>
    <n v="0"/>
    <x v="0"/>
    <s v="Finance"/>
    <d v="2016-09-29T00:00:00"/>
    <s v="6.0.0.1775"/>
    <s v="4.1 and up"/>
  </r>
  <r>
    <x v="27"/>
    <x v="6319"/>
    <x v="27"/>
    <x v="537"/>
    <x v="106"/>
    <n v="6758.4"/>
    <b v="0"/>
    <s v="100+"/>
    <x v="14"/>
    <x v="0"/>
    <n v="0"/>
    <x v="0"/>
    <s v="Productivity"/>
    <d v="2018-03-15T00:00:00"/>
    <n v="41.9"/>
    <s v="4.1 and up"/>
  </r>
  <r>
    <x v="11"/>
    <x v="6320"/>
    <x v="13"/>
    <x v="424"/>
    <x v="107"/>
    <n v="5222.3999999999996"/>
    <b v="0"/>
    <s v="10+"/>
    <x v="16"/>
    <x v="1"/>
    <n v="0.99"/>
    <x v="0"/>
    <s v="Health &amp; Fitness"/>
    <d v="2017-11-27T00:00:00"/>
    <s v="3.0.2.0"/>
    <s v="1.6 and up"/>
  </r>
  <r>
    <x v="8"/>
    <x v="6321"/>
    <x v="18"/>
    <x v="1255"/>
    <x v="71"/>
    <n v="3276.8"/>
    <b v="0"/>
    <s v="1,000+"/>
    <x v="11"/>
    <x v="0"/>
    <n v="0"/>
    <x v="0"/>
    <s v="Education"/>
    <d v="2015-09-01T00:00:00"/>
    <n v="1"/>
    <s v="4.0.3 and up"/>
  </r>
  <r>
    <x v="11"/>
    <x v="6322"/>
    <x v="4"/>
    <x v="424"/>
    <x v="22"/>
    <n v="6144"/>
    <b v="0"/>
    <s v="50+"/>
    <x v="13"/>
    <x v="0"/>
    <n v="0"/>
    <x v="0"/>
    <s v="Business"/>
    <d v="2018-05-28T00:00:00"/>
    <n v="1.2"/>
    <s v="4.1 and up"/>
  </r>
  <r>
    <x v="11"/>
    <x v="6323"/>
    <x v="27"/>
    <x v="425"/>
    <x v="47"/>
    <n v="2560"/>
    <b v="0"/>
    <s v="100+"/>
    <x v="14"/>
    <x v="0"/>
    <n v="0"/>
    <x v="0"/>
    <s v="Productivity"/>
    <d v="2017-03-17T00:00:00"/>
    <s v="1.2.392"/>
    <s v="4.0 and up"/>
  </r>
  <r>
    <x v="11"/>
    <x v="6324"/>
    <x v="4"/>
    <x v="175"/>
    <x v="73"/>
    <n v="10137.6"/>
    <b v="0"/>
    <s v="100+"/>
    <x v="14"/>
    <x v="0"/>
    <n v="0"/>
    <x v="0"/>
    <s v="Business"/>
    <d v="2017-04-19T00:00:00"/>
    <n v="2.9"/>
    <s v="4.1 and up"/>
  </r>
  <r>
    <x v="11"/>
    <x v="6325"/>
    <x v="4"/>
    <x v="537"/>
    <x v="32"/>
    <n v="10240"/>
    <b v="0"/>
    <s v="50+"/>
    <x v="13"/>
    <x v="0"/>
    <n v="0"/>
    <x v="0"/>
    <s v="Business"/>
    <d v="2015-03-04T00:00:00"/>
    <s v="1.0.0"/>
    <s v="4.0 and up"/>
  </r>
  <r>
    <x v="11"/>
    <x v="6326"/>
    <x v="27"/>
    <x v="424"/>
    <x v="261"/>
    <b v="0"/>
    <n v="172"/>
    <s v="5+"/>
    <x v="18"/>
    <x v="1"/>
    <n v="0.99"/>
    <x v="0"/>
    <s v="Productivity"/>
    <d v="2013-08-17T00:00:00"/>
    <s v="1.0.0"/>
    <s v="3.1 and up"/>
  </r>
  <r>
    <x v="11"/>
    <x v="6327"/>
    <x v="21"/>
    <x v="538"/>
    <x v="26"/>
    <n v="5324.8"/>
    <b v="0"/>
    <s v="1,000+"/>
    <x v="11"/>
    <x v="0"/>
    <n v="0"/>
    <x v="0"/>
    <s v="Shopping"/>
    <d v="2016-04-05T00:00:00"/>
    <s v="1.0.3"/>
    <s v="3.0 and up"/>
  </r>
  <r>
    <x v="0"/>
    <x v="6328"/>
    <x v="18"/>
    <x v="542"/>
    <x v="107"/>
    <n v="5222.3999999999996"/>
    <b v="0"/>
    <s v="1,000+"/>
    <x v="11"/>
    <x v="0"/>
    <n v="0"/>
    <x v="0"/>
    <s v="Education"/>
    <d v="2017-03-10T00:00:00"/>
    <n v="1.3"/>
    <s v="4.0 and up"/>
  </r>
  <r>
    <x v="2"/>
    <x v="6329"/>
    <x v="26"/>
    <x v="1957"/>
    <x v="70"/>
    <n v="6553.6"/>
    <b v="0"/>
    <s v="1,000+"/>
    <x v="11"/>
    <x v="0"/>
    <n v="0"/>
    <x v="0"/>
    <s v="Personalization"/>
    <d v="2016-06-30T00:00:00"/>
    <n v="1.5"/>
    <s v="4.0.3 and up"/>
  </r>
  <r>
    <x v="11"/>
    <x v="6330"/>
    <x v="30"/>
    <x v="424"/>
    <x v="1"/>
    <n v="14336"/>
    <b v="0"/>
    <s v="10+"/>
    <x v="16"/>
    <x v="0"/>
    <n v="0"/>
    <x v="0"/>
    <s v="Video Players &amp; Editors"/>
    <d v="2018-07-12T00:00:00"/>
    <n v="1"/>
    <s v="4.4 and up"/>
  </r>
  <r>
    <x v="11"/>
    <x v="6331"/>
    <x v="4"/>
    <x v="1858"/>
    <x v="31"/>
    <n v="15360"/>
    <b v="0"/>
    <s v="5,000+"/>
    <x v="8"/>
    <x v="0"/>
    <n v="0"/>
    <x v="0"/>
    <s v="Business"/>
    <d v="2017-11-23T00:00:00"/>
    <s v="1.2.0"/>
    <s v="4.0 and up"/>
  </r>
  <r>
    <x v="11"/>
    <x v="6332"/>
    <x v="18"/>
    <x v="4725"/>
    <x v="102"/>
    <n v="3379.2"/>
    <b v="0"/>
    <s v="10,000+"/>
    <x v="0"/>
    <x v="0"/>
    <n v="0"/>
    <x v="0"/>
    <s v="Entertainment"/>
    <d v="2017-02-16T00:00:00"/>
    <s v="1.0.2.0"/>
    <s v="2.0 and up"/>
  </r>
  <r>
    <x v="5"/>
    <x v="6333"/>
    <x v="13"/>
    <x v="4726"/>
    <x v="131"/>
    <n v="7065.6"/>
    <b v="0"/>
    <s v="100,000+"/>
    <x v="4"/>
    <x v="0"/>
    <n v="0"/>
    <x v="3"/>
    <s v="Health &amp; Fitness"/>
    <d v="2018-01-09T00:00:00"/>
    <s v="3.0.5.0"/>
    <s v="2.0 and up"/>
  </r>
  <r>
    <x v="12"/>
    <x v="6334"/>
    <x v="11"/>
    <x v="425"/>
    <x v="107"/>
    <n v="5222.3999999999996"/>
    <b v="0"/>
    <s v="50+"/>
    <x v="13"/>
    <x v="0"/>
    <n v="0"/>
    <x v="0"/>
    <s v="Finance"/>
    <d v="2018-05-23T00:00:00"/>
    <s v="1.0.17.0423"/>
    <s v="5.0 and up"/>
  </r>
  <r>
    <x v="7"/>
    <x v="6335"/>
    <x v="17"/>
    <x v="4727"/>
    <x v="11"/>
    <n v="20480"/>
    <b v="0"/>
    <s v="5,000,000+"/>
    <x v="2"/>
    <x v="0"/>
    <n v="0"/>
    <x v="0"/>
    <s v="Arcade"/>
    <d v="2018-05-04T00:00:00"/>
    <s v="1.28ggl"/>
    <s v="2.3.3 and up"/>
  </r>
  <r>
    <x v="11"/>
    <x v="6336"/>
    <x v="4"/>
    <x v="424"/>
    <x v="133"/>
    <n v="10240"/>
    <b v="0"/>
    <s v="10+"/>
    <x v="16"/>
    <x v="0"/>
    <n v="0"/>
    <x v="0"/>
    <s v="Business"/>
    <d v="2018-06-11T00:00:00"/>
    <s v="1.0.2"/>
    <s v="4.1 and up"/>
  </r>
  <r>
    <x v="11"/>
    <x v="6337"/>
    <x v="25"/>
    <x v="125"/>
    <x v="106"/>
    <n v="6758.4"/>
    <b v="0"/>
    <s v="500+"/>
    <x v="15"/>
    <x v="0"/>
    <n v="0"/>
    <x v="0"/>
    <s v="Tools"/>
    <d v="2016-10-04T00:00:00"/>
    <s v="1.0.1"/>
    <s v="4.0 and up"/>
  </r>
  <r>
    <x v="20"/>
    <x v="6338"/>
    <x v="17"/>
    <x v="541"/>
    <x v="23"/>
    <n v="6246.4"/>
    <b v="0"/>
    <s v="10+"/>
    <x v="16"/>
    <x v="0"/>
    <n v="0"/>
    <x v="0"/>
    <s v="Arcade"/>
    <d v="2017-03-11T00:00:00"/>
    <n v="0.1"/>
    <s v="2.3 and up"/>
  </r>
  <r>
    <x v="8"/>
    <x v="6339"/>
    <x v="27"/>
    <x v="811"/>
    <x v="71"/>
    <n v="3276.8"/>
    <b v="0"/>
    <s v="1,000+"/>
    <x v="11"/>
    <x v="0"/>
    <n v="0"/>
    <x v="0"/>
    <s v="Productivity"/>
    <d v="2017-08-23T00:00:00"/>
    <s v="1.3.2"/>
    <s v="4.4 and up"/>
  </r>
  <r>
    <x v="3"/>
    <x v="6340"/>
    <x v="18"/>
    <x v="4728"/>
    <x v="159"/>
    <n v="102400"/>
    <b v="0"/>
    <s v="50,000,000+"/>
    <x v="3"/>
    <x v="0"/>
    <n v="0"/>
    <x v="2"/>
    <s v="Simulation"/>
    <d v="2018-06-19T00:00:00"/>
    <s v="1.23.3.75024"/>
    <s v="4.0 and up"/>
  </r>
  <r>
    <x v="20"/>
    <x v="6341"/>
    <x v="15"/>
    <x v="289"/>
    <x v="119"/>
    <n v="1433.6"/>
    <b v="0"/>
    <s v="1,000+"/>
    <x v="11"/>
    <x v="0"/>
    <n v="0"/>
    <x v="0"/>
    <s v="Libraries &amp; Demo"/>
    <d v="2017-04-27T00:00:00"/>
    <n v="1"/>
    <s v="1.6 and up"/>
  </r>
  <r>
    <x v="28"/>
    <x v="6342"/>
    <x v="18"/>
    <x v="288"/>
    <x v="85"/>
    <n v="2150.4"/>
    <b v="0"/>
    <s v="5,000+"/>
    <x v="8"/>
    <x v="0"/>
    <n v="0"/>
    <x v="0"/>
    <s v="Education"/>
    <d v="2015-05-11T00:00:00"/>
    <n v="1.05"/>
    <s v="2.3 and up"/>
  </r>
  <r>
    <x v="11"/>
    <x v="6343"/>
    <x v="18"/>
    <x v="1947"/>
    <x v="84"/>
    <n v="7372.8"/>
    <b v="0"/>
    <s v="10,000+"/>
    <x v="0"/>
    <x v="0"/>
    <n v="0"/>
    <x v="0"/>
    <s v="Entertainment"/>
    <d v="2017-04-03T00:00:00"/>
    <s v="Varies with device"/>
    <s v="2.3 and up"/>
  </r>
  <r>
    <x v="5"/>
    <x v="6344"/>
    <x v="18"/>
    <x v="4729"/>
    <x v="187"/>
    <n v="93184"/>
    <b v="0"/>
    <s v="5,000,000+"/>
    <x v="2"/>
    <x v="0"/>
    <n v="0"/>
    <x v="3"/>
    <s v="Strategy"/>
    <d v="2018-07-19T00:00:00"/>
    <s v="2.7.6"/>
    <s v="4.4 and up"/>
  </r>
  <r>
    <x v="11"/>
    <x v="6345"/>
    <x v="27"/>
    <x v="424"/>
    <x v="4"/>
    <n v="2867.2"/>
    <b v="0"/>
    <s v="100+"/>
    <x v="14"/>
    <x v="0"/>
    <n v="0"/>
    <x v="0"/>
    <s v="Productivity"/>
    <d v="2018-06-11T00:00:00"/>
    <s v="18.6.5"/>
    <s v="4.4 and up"/>
  </r>
  <r>
    <x v="11"/>
    <x v="6346"/>
    <x v="15"/>
    <x v="811"/>
    <x v="340"/>
    <b v="0"/>
    <n v="743"/>
    <s v="1,000+"/>
    <x v="11"/>
    <x v="0"/>
    <n v="0"/>
    <x v="0"/>
    <s v="Libraries &amp; Demo"/>
    <d v="2017-01-04T00:00:00"/>
    <n v="1"/>
    <s v="1.6 and up"/>
  </r>
  <r>
    <x v="22"/>
    <x v="6347"/>
    <x v="31"/>
    <x v="175"/>
    <x v="1"/>
    <n v="14336"/>
    <b v="0"/>
    <s v="100+"/>
    <x v="14"/>
    <x v="0"/>
    <n v="0"/>
    <x v="0"/>
    <s v="News &amp; Magazines"/>
    <d v="2018-07-18T00:00:00"/>
    <s v="v4.30.0.8"/>
    <s v="5.0 and up"/>
  </r>
  <r>
    <x v="3"/>
    <x v="6348"/>
    <x v="18"/>
    <x v="3343"/>
    <x v="1"/>
    <n v="14336"/>
    <b v="0"/>
    <s v="10,000+"/>
    <x v="0"/>
    <x v="0"/>
    <n v="0"/>
    <x v="0"/>
    <s v="Entertainment"/>
    <d v="2018-07-11T00:00:00"/>
    <n v="1"/>
    <s v="4.2 and up"/>
  </r>
  <r>
    <x v="34"/>
    <x v="6349"/>
    <x v="13"/>
    <x v="4730"/>
    <x v="151"/>
    <n v="44032"/>
    <b v="0"/>
    <s v="10,000+"/>
    <x v="0"/>
    <x v="0"/>
    <n v="0"/>
    <x v="0"/>
    <s v="Health &amp; Fitness"/>
    <d v="2018-02-14T00:00:00"/>
    <s v="4.3.0"/>
    <s v="4.1 and up"/>
  </r>
  <r>
    <x v="4"/>
    <x v="6350"/>
    <x v="17"/>
    <x v="4731"/>
    <x v="131"/>
    <n v="7065.6"/>
    <b v="0"/>
    <s v="1,000,000+"/>
    <x v="6"/>
    <x v="0"/>
    <n v="0"/>
    <x v="0"/>
    <s v="Action"/>
    <d v="2012-08-17T00:00:00"/>
    <s v="1.0.9"/>
    <s v="2.0.1 and up"/>
  </r>
  <r>
    <x v="1"/>
    <x v="6351"/>
    <x v="17"/>
    <x v="4732"/>
    <x v="183"/>
    <n v="98304"/>
    <b v="0"/>
    <s v="1,000,000+"/>
    <x v="6"/>
    <x v="0"/>
    <n v="0"/>
    <x v="1"/>
    <s v="Action"/>
    <d v="2017-12-08T00:00:00"/>
    <s v="Varies with device"/>
    <s v="2.3 and up"/>
  </r>
  <r>
    <x v="23"/>
    <x v="6352"/>
    <x v="18"/>
    <x v="2841"/>
    <x v="1"/>
    <n v="14336"/>
    <b v="0"/>
    <s v="5,000+"/>
    <x v="8"/>
    <x v="0"/>
    <n v="0"/>
    <x v="0"/>
    <s v="Education"/>
    <d v="2014-02-13T00:00:00"/>
    <s v="2.2.1"/>
    <s v="3.0 and up"/>
  </r>
  <r>
    <x v="5"/>
    <x v="6353"/>
    <x v="17"/>
    <x v="4733"/>
    <x v="34"/>
    <n v="26624"/>
    <b v="0"/>
    <s v="1,000,000+"/>
    <x v="6"/>
    <x v="1"/>
    <n v="6.99"/>
    <x v="3"/>
    <s v="Action"/>
    <d v="2015-03-21T00:00:00"/>
    <n v="1.08"/>
    <s v="3.0 and up"/>
  </r>
  <r>
    <x v="20"/>
    <x v="6354"/>
    <x v="20"/>
    <x v="820"/>
    <x v="56"/>
    <n v="18432"/>
    <b v="0"/>
    <s v="100+"/>
    <x v="14"/>
    <x v="0"/>
    <n v="0"/>
    <x v="0"/>
    <s v="Social"/>
    <d v="2018-07-25T00:00:00"/>
    <n v="1"/>
    <s v="4.4 and up"/>
  </r>
  <r>
    <x v="10"/>
    <x v="6355"/>
    <x v="1"/>
    <x v="533"/>
    <x v="155"/>
    <n v="34816"/>
    <b v="0"/>
    <s v="1,000+"/>
    <x v="11"/>
    <x v="0"/>
    <n v="0"/>
    <x v="0"/>
    <s v="Auto &amp; Vehicles"/>
    <d v="2018-07-30T00:00:00"/>
    <n v="2.8"/>
    <s v="2.3.3 and up"/>
  </r>
  <r>
    <x v="2"/>
    <x v="6356"/>
    <x v="30"/>
    <x v="532"/>
    <x v="4"/>
    <n v="2867.2"/>
    <b v="0"/>
    <s v="500+"/>
    <x v="15"/>
    <x v="0"/>
    <n v="0"/>
    <x v="0"/>
    <s v="Video Players &amp; Editors"/>
    <d v="2017-11-26T00:00:00"/>
    <n v="1"/>
    <s v="4.0 and up"/>
  </r>
  <r>
    <x v="1"/>
    <x v="6357"/>
    <x v="17"/>
    <x v="4734"/>
    <x v="189"/>
    <n v="94208"/>
    <b v="0"/>
    <s v="500,000+"/>
    <x v="1"/>
    <x v="0"/>
    <n v="0"/>
    <x v="1"/>
    <s v="Action"/>
    <d v="2018-07-03T00:00:00"/>
    <n v="1.9"/>
    <s v="4.1 and up"/>
  </r>
  <r>
    <x v="20"/>
    <x v="6358"/>
    <x v="27"/>
    <x v="533"/>
    <x v="27"/>
    <n v="11264"/>
    <b v="0"/>
    <s v="100+"/>
    <x v="14"/>
    <x v="0"/>
    <n v="0"/>
    <x v="0"/>
    <s v="Productivity"/>
    <d v="2018-05-30T00:00:00"/>
    <s v="1.0.1"/>
    <s v="4.1 and up"/>
  </r>
  <r>
    <x v="7"/>
    <x v="6359"/>
    <x v="6"/>
    <x v="533"/>
    <x v="31"/>
    <n v="15360"/>
    <b v="0"/>
    <s v="100+"/>
    <x v="14"/>
    <x v="0"/>
    <n v="0"/>
    <x v="0"/>
    <s v="Communication"/>
    <d v="2017-11-07T00:00:00"/>
    <n v="1"/>
    <s v="4.0 and up"/>
  </r>
  <r>
    <x v="7"/>
    <x v="6360"/>
    <x v="21"/>
    <x v="4735"/>
    <x v="82"/>
    <n v="4096"/>
    <b v="0"/>
    <s v="100,000+"/>
    <x v="4"/>
    <x v="0"/>
    <n v="0"/>
    <x v="0"/>
    <s v="Shopping"/>
    <d v="2017-12-23T00:00:00"/>
    <s v="1.1.1"/>
    <s v="4.0.3 and up"/>
  </r>
  <r>
    <x v="25"/>
    <x v="6361"/>
    <x v="22"/>
    <x v="4736"/>
    <x v="122"/>
    <n v="3891.2"/>
    <b v="0"/>
    <s v="100,000+"/>
    <x v="4"/>
    <x v="0"/>
    <n v="0"/>
    <x v="0"/>
    <s v="Photography"/>
    <d v="2016-08-24T00:00:00"/>
    <n v="2"/>
    <s v="2.3 and up"/>
  </r>
  <r>
    <x v="7"/>
    <x v="6362"/>
    <x v="30"/>
    <x v="4737"/>
    <x v="198"/>
    <n v="1331.2"/>
    <b v="0"/>
    <s v="500,000+"/>
    <x v="1"/>
    <x v="0"/>
    <n v="0"/>
    <x v="0"/>
    <s v="Video Players &amp; Editors"/>
    <d v="2013-11-13T00:00:00"/>
    <s v="1.2.4"/>
    <s v="2.1 and up"/>
  </r>
  <r>
    <x v="27"/>
    <x v="6363"/>
    <x v="6"/>
    <x v="533"/>
    <x v="78"/>
    <n v="13312"/>
    <b v="0"/>
    <s v="100+"/>
    <x v="14"/>
    <x v="0"/>
    <n v="0"/>
    <x v="0"/>
    <s v="Communication"/>
    <d v="2017-10-06T00:00:00"/>
    <n v="1"/>
    <s v="4.1 and up"/>
  </r>
  <r>
    <x v="1"/>
    <x v="6364"/>
    <x v="17"/>
    <x v="497"/>
    <x v="164"/>
    <n v="68608"/>
    <b v="0"/>
    <s v="100,000+"/>
    <x v="4"/>
    <x v="0"/>
    <n v="0"/>
    <x v="1"/>
    <s v="Action"/>
    <d v="2018-07-17T00:00:00"/>
    <n v="1.4"/>
    <s v="4.1 and up"/>
  </r>
  <r>
    <x v="0"/>
    <x v="6365"/>
    <x v="17"/>
    <x v="4738"/>
    <x v="168"/>
    <n v="101376"/>
    <b v="0"/>
    <s v="10,000,000+"/>
    <x v="7"/>
    <x v="0"/>
    <n v="0"/>
    <x v="3"/>
    <s v="Action"/>
    <d v="2017-05-09T00:00:00"/>
    <n v="1.4"/>
    <s v="2.3 and up"/>
  </r>
  <r>
    <x v="0"/>
    <x v="6366"/>
    <x v="17"/>
    <x v="4739"/>
    <x v="341"/>
    <b v="0"/>
    <n v="116"/>
    <s v="50,000+"/>
    <x v="5"/>
    <x v="0"/>
    <n v="0"/>
    <x v="0"/>
    <s v="Card"/>
    <d v="2011-01-30T00:00:00"/>
    <n v="1.2"/>
    <s v="1.6 and up"/>
  </r>
  <r>
    <x v="9"/>
    <x v="6367"/>
    <x v="27"/>
    <x v="815"/>
    <x v="58"/>
    <n v="2252.8000000000002"/>
    <b v="0"/>
    <s v="1,000+"/>
    <x v="11"/>
    <x v="0"/>
    <n v="0"/>
    <x v="0"/>
    <s v="Productivity"/>
    <d v="2015-03-26T00:00:00"/>
    <s v="1.0.0.0"/>
    <s v="2.3.3 and up"/>
  </r>
  <r>
    <x v="11"/>
    <x v="6368"/>
    <x v="4"/>
    <x v="424"/>
    <x v="28"/>
    <n v="24576"/>
    <b v="0"/>
    <s v="10+"/>
    <x v="16"/>
    <x v="0"/>
    <n v="0"/>
    <x v="0"/>
    <s v="Business"/>
    <d v="2018-04-10T00:00:00"/>
    <n v="2.1"/>
    <s v="4.1 and up"/>
  </r>
  <r>
    <x v="20"/>
    <x v="6369"/>
    <x v="13"/>
    <x v="533"/>
    <x v="151"/>
    <n v="44032"/>
    <b v="0"/>
    <s v="100+"/>
    <x v="14"/>
    <x v="0"/>
    <n v="0"/>
    <x v="0"/>
    <s v="Health &amp; Fitness"/>
    <d v="2017-12-05T00:00:00"/>
    <s v="The CJ Rubric 7.12.0"/>
    <s v="4.1 and up"/>
  </r>
  <r>
    <x v="11"/>
    <x v="6370"/>
    <x v="20"/>
    <x v="424"/>
    <x v="77"/>
    <n v="6041.6"/>
    <b v="0"/>
    <s v="0+"/>
    <x v="19"/>
    <x v="0"/>
    <n v="0"/>
    <x v="1"/>
    <s v="Social"/>
    <d v="2018-07-21T00:00:00"/>
    <s v="0.0.1"/>
    <s v="4.4 and up"/>
  </r>
  <r>
    <x v="20"/>
    <x v="6371"/>
    <x v="24"/>
    <x v="530"/>
    <x v="45"/>
    <n v="2457.6"/>
    <b v="0"/>
    <s v="500+"/>
    <x v="15"/>
    <x v="0"/>
    <n v="0"/>
    <x v="0"/>
    <s v="Travel &amp; Local"/>
    <d v="2017-08-21T00:00:00"/>
    <s v="7.5.0"/>
    <s v="4.0.3 and up"/>
  </r>
  <r>
    <x v="4"/>
    <x v="6372"/>
    <x v="17"/>
    <x v="3004"/>
    <x v="164"/>
    <n v="68608"/>
    <b v="0"/>
    <s v="50,000+"/>
    <x v="5"/>
    <x v="0"/>
    <n v="0"/>
    <x v="0"/>
    <s v="Action"/>
    <d v="2018-07-27T00:00:00"/>
    <s v="Varies with device"/>
    <s v="4.0.3 and up"/>
  </r>
  <r>
    <x v="0"/>
    <x v="6373"/>
    <x v="17"/>
    <x v="128"/>
    <x v="164"/>
    <n v="68608"/>
    <b v="0"/>
    <s v="50,000+"/>
    <x v="5"/>
    <x v="0"/>
    <n v="0"/>
    <x v="2"/>
    <s v="Action"/>
    <d v="2018-05-23T00:00:00"/>
    <s v="Varies with device"/>
    <s v="4.0.3 and up"/>
  </r>
  <r>
    <x v="6"/>
    <x v="6374"/>
    <x v="18"/>
    <x v="4740"/>
    <x v="78"/>
    <n v="13312"/>
    <b v="0"/>
    <s v="1,000,000+"/>
    <x v="6"/>
    <x v="0"/>
    <n v="0"/>
    <x v="0"/>
    <s v="Entertainment"/>
    <d v="2017-08-04T00:00:00"/>
    <s v="1.0.0"/>
    <s v="4.1 and up"/>
  </r>
  <r>
    <x v="10"/>
    <x v="6375"/>
    <x v="27"/>
    <x v="425"/>
    <x v="72"/>
    <n v="8396.7999999999993"/>
    <b v="0"/>
    <s v="500+"/>
    <x v="15"/>
    <x v="0"/>
    <n v="0"/>
    <x v="0"/>
    <s v="Productivity"/>
    <d v="2018-07-11T00:00:00"/>
    <s v="3.5.3"/>
    <s v="4.0.3 and up"/>
  </r>
  <r>
    <x v="11"/>
    <x v="6376"/>
    <x v="18"/>
    <x v="424"/>
    <x v="26"/>
    <n v="5324.8"/>
    <b v="0"/>
    <s v="10+"/>
    <x v="16"/>
    <x v="0"/>
    <n v="0"/>
    <x v="0"/>
    <s v="Education"/>
    <d v="2018-04-02T00:00:00"/>
    <n v="1"/>
    <s v="4.4 and up"/>
  </r>
  <r>
    <x v="7"/>
    <x v="6377"/>
    <x v="17"/>
    <x v="4741"/>
    <x v="29"/>
    <b v="0"/>
    <b v="0"/>
    <s v="10,000,000+"/>
    <x v="7"/>
    <x v="0"/>
    <n v="0"/>
    <x v="1"/>
    <s v="Action"/>
    <d v="2018-07-18T00:00:00"/>
    <s v="Varies with device"/>
    <s v="Varies with device"/>
  </r>
  <r>
    <x v="20"/>
    <x v="6378"/>
    <x v="18"/>
    <x v="532"/>
    <x v="25"/>
    <n v="9420.7999999999993"/>
    <b v="0"/>
    <s v="100+"/>
    <x v="14"/>
    <x v="0"/>
    <n v="0"/>
    <x v="0"/>
    <s v="Education"/>
    <d v="2018-07-25T00:00:00"/>
    <s v="1.0.10"/>
    <s v="4.0 and up"/>
  </r>
  <r>
    <x v="0"/>
    <x v="6379"/>
    <x v="17"/>
    <x v="4742"/>
    <x v="125"/>
    <n v="64512"/>
    <b v="0"/>
    <s v="1,000,000+"/>
    <x v="6"/>
    <x v="0"/>
    <n v="0"/>
    <x v="3"/>
    <s v="Action"/>
    <d v="2018-02-15T00:00:00"/>
    <s v="Varies with device"/>
    <s v="4.0.3 and up"/>
  </r>
  <r>
    <x v="20"/>
    <x v="6380"/>
    <x v="4"/>
    <x v="537"/>
    <x v="19"/>
    <n v="4300.8"/>
    <b v="0"/>
    <s v="10+"/>
    <x v="16"/>
    <x v="0"/>
    <n v="0"/>
    <x v="0"/>
    <s v="Business"/>
    <d v="2017-05-31T00:00:00"/>
    <s v="1.0.8"/>
    <s v="4.0.3 and up"/>
  </r>
  <r>
    <x v="11"/>
    <x v="6381"/>
    <x v="12"/>
    <x v="424"/>
    <x v="48"/>
    <n v="16384"/>
    <b v="0"/>
    <s v="10+"/>
    <x v="16"/>
    <x v="0"/>
    <n v="0"/>
    <x v="0"/>
    <s v="Food &amp; Drink"/>
    <d v="2018-01-05T00:00:00"/>
    <n v="1.1000000000000001"/>
    <s v="4.1 and up"/>
  </r>
  <r>
    <x v="15"/>
    <x v="2101"/>
    <x v="21"/>
    <x v="4743"/>
    <x v="32"/>
    <n v="10240"/>
    <b v="0"/>
    <s v="10,000,000+"/>
    <x v="7"/>
    <x v="0"/>
    <n v="0"/>
    <x v="0"/>
    <s v="Shopping"/>
    <d v="2018-08-06T00:00:00"/>
    <s v="6.3.8"/>
    <s v="4.1 and up"/>
  </r>
  <r>
    <x v="11"/>
    <x v="6382"/>
    <x v="4"/>
    <x v="424"/>
    <x v="56"/>
    <n v="18432"/>
    <b v="0"/>
    <s v="10+"/>
    <x v="16"/>
    <x v="0"/>
    <n v="0"/>
    <x v="0"/>
    <s v="Business"/>
    <d v="2015-07-02T00:00:00"/>
    <s v="1.31.62.109"/>
    <s v="4.0 and up"/>
  </r>
  <r>
    <x v="11"/>
    <x v="6383"/>
    <x v="18"/>
    <x v="424"/>
    <x v="10"/>
    <n v="12288"/>
    <b v="0"/>
    <s v="50+"/>
    <x v="13"/>
    <x v="0"/>
    <n v="0"/>
    <x v="0"/>
    <s v="Education"/>
    <d v="2014-06-24T00:00:00"/>
    <n v="1"/>
    <s v="2.2 and up"/>
  </r>
  <r>
    <x v="0"/>
    <x v="6384"/>
    <x v="17"/>
    <x v="4744"/>
    <x v="149"/>
    <n v="79872"/>
    <b v="0"/>
    <s v="100,000+"/>
    <x v="4"/>
    <x v="0"/>
    <n v="0"/>
    <x v="1"/>
    <s v="Action"/>
    <d v="2017-09-08T00:00:00"/>
    <n v="1.1000000000000001"/>
    <s v="4.0.3 and up"/>
  </r>
  <r>
    <x v="18"/>
    <x v="6385"/>
    <x v="31"/>
    <x v="4106"/>
    <x v="53"/>
    <n v="38912"/>
    <b v="0"/>
    <s v="10,000+"/>
    <x v="0"/>
    <x v="0"/>
    <n v="0"/>
    <x v="2"/>
    <s v="News &amp; Magazines"/>
    <d v="2018-06-20T00:00:00"/>
    <s v="5.9.5"/>
    <s v="5.0 and up"/>
  </r>
  <r>
    <x v="1"/>
    <x v="6386"/>
    <x v="18"/>
    <x v="4745"/>
    <x v="75"/>
    <n v="9728"/>
    <b v="0"/>
    <s v="5,000,000+"/>
    <x v="2"/>
    <x v="0"/>
    <n v="0"/>
    <x v="3"/>
    <s v="Entertainment"/>
    <d v="2018-06-06T00:00:00"/>
    <s v="2.9.8"/>
    <s v="4.4 and up"/>
  </r>
  <r>
    <x v="7"/>
    <x v="6387"/>
    <x v="18"/>
    <x v="4746"/>
    <x v="29"/>
    <b v="0"/>
    <b v="0"/>
    <s v="1,000,000+"/>
    <x v="6"/>
    <x v="0"/>
    <n v="0"/>
    <x v="1"/>
    <s v="Simulation"/>
    <d v="2018-07-03T00:00:00"/>
    <s v="Varies with device"/>
    <s v="4.1 and up"/>
  </r>
  <r>
    <x v="6"/>
    <x v="6388"/>
    <x v="17"/>
    <x v="4747"/>
    <x v="124"/>
    <n v="46080"/>
    <b v="0"/>
    <s v="1,000,000+"/>
    <x v="6"/>
    <x v="0"/>
    <n v="0"/>
    <x v="3"/>
    <s v="Arcade"/>
    <d v="2015-08-08T00:00:00"/>
    <n v="1.3"/>
    <s v="2.3 and up"/>
  </r>
  <r>
    <x v="15"/>
    <x v="6389"/>
    <x v="17"/>
    <x v="4748"/>
    <x v="9"/>
    <n v="28672"/>
    <b v="0"/>
    <s v="500,000+"/>
    <x v="1"/>
    <x v="0"/>
    <n v="0"/>
    <x v="3"/>
    <s v="Racing"/>
    <d v="2018-02-09T00:00:00"/>
    <n v="1.07"/>
    <s v="4.0 and up"/>
  </r>
  <r>
    <x v="2"/>
    <x v="863"/>
    <x v="11"/>
    <x v="4749"/>
    <x v="29"/>
    <b v="0"/>
    <b v="0"/>
    <s v="10,000,000+"/>
    <x v="7"/>
    <x v="0"/>
    <n v="0"/>
    <x v="0"/>
    <s v="Finance"/>
    <d v="2018-07-31T00:00:00"/>
    <s v="Varies with device"/>
    <s v="Varies with device"/>
  </r>
  <r>
    <x v="25"/>
    <x v="6390"/>
    <x v="16"/>
    <x v="1223"/>
    <x v="152"/>
    <n v="7884.8"/>
    <b v="0"/>
    <s v="10,000+"/>
    <x v="0"/>
    <x v="0"/>
    <n v="0"/>
    <x v="0"/>
    <s v="Lifestyle"/>
    <d v="2018-03-06T00:00:00"/>
    <s v="2.0.0 (18.03.01)"/>
    <s v="2.3.3 and up"/>
  </r>
  <r>
    <x v="2"/>
    <x v="6391"/>
    <x v="21"/>
    <x v="4730"/>
    <x v="75"/>
    <n v="9728"/>
    <b v="0"/>
    <s v="50,000+"/>
    <x v="5"/>
    <x v="0"/>
    <n v="0"/>
    <x v="1"/>
    <s v="Shopping"/>
    <d v="2017-08-01T00:00:00"/>
    <s v="3.6.0"/>
    <s v="4.1 and up"/>
  </r>
  <r>
    <x v="4"/>
    <x v="6392"/>
    <x v="18"/>
    <x v="4750"/>
    <x v="26"/>
    <n v="5324.8"/>
    <b v="0"/>
    <s v="100,000+"/>
    <x v="4"/>
    <x v="0"/>
    <n v="0"/>
    <x v="0"/>
    <s v="Entertainment"/>
    <d v="2018-07-12T00:00:00"/>
    <s v="4.3.5"/>
    <s v="2.3 and up"/>
  </r>
  <r>
    <x v="0"/>
    <x v="6393"/>
    <x v="18"/>
    <x v="4751"/>
    <x v="53"/>
    <n v="38912"/>
    <b v="0"/>
    <s v="10,000,000+"/>
    <x v="7"/>
    <x v="0"/>
    <n v="0"/>
    <x v="0"/>
    <s v="Casual"/>
    <d v="2018-07-11T00:00:00"/>
    <n v="1.38"/>
    <s v="4.1 and up"/>
  </r>
  <r>
    <x v="11"/>
    <x v="6394"/>
    <x v="2"/>
    <x v="424"/>
    <x v="67"/>
    <n v="3788.8"/>
    <b v="0"/>
    <s v="500+"/>
    <x v="15"/>
    <x v="0"/>
    <n v="0"/>
    <x v="0"/>
    <s v="Beauty"/>
    <d v="2018-03-23T00:00:00"/>
    <n v="1"/>
    <s v="4.1 and up"/>
  </r>
  <r>
    <x v="2"/>
    <x v="6395"/>
    <x v="18"/>
    <x v="4253"/>
    <x v="3"/>
    <n v="25600"/>
    <b v="0"/>
    <s v="10,000+"/>
    <x v="0"/>
    <x v="0"/>
    <n v="0"/>
    <x v="3"/>
    <s v="Entertainment"/>
    <d v="2017-10-11T00:00:00"/>
    <s v="1.2.0"/>
    <s v="4.1 and up"/>
  </r>
  <r>
    <x v="7"/>
    <x v="6396"/>
    <x v="18"/>
    <x v="4752"/>
    <x v="11"/>
    <n v="20480"/>
    <b v="0"/>
    <s v="50,000+"/>
    <x v="5"/>
    <x v="0"/>
    <n v="0"/>
    <x v="0"/>
    <s v="Education;Education"/>
    <d v="2017-12-21T00:00:00"/>
    <s v="3.8.0.251918"/>
    <s v="4.1 and up"/>
  </r>
  <r>
    <x v="10"/>
    <x v="6397"/>
    <x v="16"/>
    <x v="4214"/>
    <x v="342"/>
    <b v="0"/>
    <n v="153"/>
    <s v="10,000+"/>
    <x v="0"/>
    <x v="0"/>
    <n v="0"/>
    <x v="0"/>
    <s v="Lifestyle"/>
    <d v="2013-07-03T00:00:00"/>
    <s v="1.0.12"/>
    <s v="2.1 and up"/>
  </r>
  <r>
    <x v="9"/>
    <x v="6398"/>
    <x v="26"/>
    <x v="526"/>
    <x v="141"/>
    <n v="5427.2"/>
    <b v="0"/>
    <s v="100+"/>
    <x v="14"/>
    <x v="0"/>
    <n v="0"/>
    <x v="0"/>
    <s v="Personalization"/>
    <d v="2015-06-05T00:00:00"/>
    <n v="1.1000000000000001"/>
    <s v="4.3 and up"/>
  </r>
  <r>
    <x v="8"/>
    <x v="6399"/>
    <x v="17"/>
    <x v="526"/>
    <x v="153"/>
    <n v="6451.2"/>
    <b v="0"/>
    <s v="100+"/>
    <x v="14"/>
    <x v="1"/>
    <n v="0.99"/>
    <x v="1"/>
    <s v="Action"/>
    <d v="2015-07-18T00:00:00"/>
    <s v="1.0.0"/>
    <s v="2.3 and up"/>
  </r>
  <r>
    <x v="20"/>
    <x v="6400"/>
    <x v="17"/>
    <x v="526"/>
    <x v="53"/>
    <n v="38912"/>
    <b v="0"/>
    <s v="10+"/>
    <x v="16"/>
    <x v="1"/>
    <n v="0.99"/>
    <x v="1"/>
    <s v="Arcade"/>
    <d v="2018-04-11T00:00:00"/>
    <n v="1.3"/>
    <s v="4.1 and up"/>
  </r>
  <r>
    <x v="5"/>
    <x v="6401"/>
    <x v="17"/>
    <x v="4753"/>
    <x v="78"/>
    <n v="13312"/>
    <b v="0"/>
    <s v="5,000,000+"/>
    <x v="2"/>
    <x v="0"/>
    <n v="0"/>
    <x v="3"/>
    <s v="Action"/>
    <d v="2013-07-01T00:00:00"/>
    <s v="3.1.0"/>
    <s v="2.1 and up"/>
  </r>
  <r>
    <x v="3"/>
    <x v="6402"/>
    <x v="21"/>
    <x v="23"/>
    <x v="70"/>
    <n v="6553.6"/>
    <b v="0"/>
    <s v="5,000+"/>
    <x v="8"/>
    <x v="0"/>
    <n v="0"/>
    <x v="0"/>
    <s v="Shopping"/>
    <d v="2018-06-15T00:00:00"/>
    <s v="5.29.0"/>
    <s v="5.0 and up"/>
  </r>
  <r>
    <x v="10"/>
    <x v="6403"/>
    <x v="18"/>
    <x v="539"/>
    <x v="139"/>
    <n v="1945.6"/>
    <b v="0"/>
    <s v="1,000+"/>
    <x v="11"/>
    <x v="0"/>
    <n v="0"/>
    <x v="3"/>
    <s v="Entertainment"/>
    <d v="2016-09-03T00:00:00"/>
    <s v="1.0.6"/>
    <s v="2.3 and up"/>
  </r>
  <r>
    <x v="8"/>
    <x v="6404"/>
    <x v="21"/>
    <x v="555"/>
    <x v="70"/>
    <n v="6553.6"/>
    <b v="0"/>
    <s v="5,000+"/>
    <x v="8"/>
    <x v="0"/>
    <n v="0"/>
    <x v="0"/>
    <s v="Shopping"/>
    <d v="2018-06-15T00:00:00"/>
    <s v="5.29.0"/>
    <s v="5.0 and up"/>
  </r>
  <r>
    <x v="2"/>
    <x v="6405"/>
    <x v="21"/>
    <x v="1202"/>
    <x v="138"/>
    <n v="2048"/>
    <b v="0"/>
    <s v="500+"/>
    <x v="15"/>
    <x v="0"/>
    <n v="0"/>
    <x v="0"/>
    <s v="Shopping"/>
    <d v="2017-02-03T00:00:00"/>
    <n v="1.5"/>
    <s v="3.0 and up"/>
  </r>
  <r>
    <x v="11"/>
    <x v="6406"/>
    <x v="13"/>
    <x v="424"/>
    <x v="44"/>
    <n v="8806.4"/>
    <b v="0"/>
    <s v="50+"/>
    <x v="13"/>
    <x v="0"/>
    <n v="0"/>
    <x v="0"/>
    <s v="Health &amp; Fitness"/>
    <d v="2018-05-15T00:00:00"/>
    <s v="1.1.7"/>
    <s v="4.1 and up"/>
  </r>
  <r>
    <x v="0"/>
    <x v="6407"/>
    <x v="18"/>
    <x v="112"/>
    <x v="28"/>
    <n v="24576"/>
    <b v="0"/>
    <s v="5,000+"/>
    <x v="8"/>
    <x v="0"/>
    <n v="0"/>
    <x v="0"/>
    <s v="Education;Education"/>
    <d v="2018-04-18T00:00:00"/>
    <s v="1.0.7"/>
    <s v="4.1 and up"/>
  </r>
  <r>
    <x v="3"/>
    <x v="6408"/>
    <x v="17"/>
    <x v="4754"/>
    <x v="32"/>
    <n v="10240"/>
    <b v="0"/>
    <s v="1,000,000+"/>
    <x v="6"/>
    <x v="0"/>
    <n v="0"/>
    <x v="3"/>
    <s v="Action"/>
    <d v="2013-10-28T00:00:00"/>
    <s v="2.0.1"/>
    <s v="2.1 and up"/>
  </r>
  <r>
    <x v="4"/>
    <x v="6409"/>
    <x v="17"/>
    <x v="532"/>
    <x v="17"/>
    <n v="39936"/>
    <b v="0"/>
    <s v="10+"/>
    <x v="16"/>
    <x v="0"/>
    <n v="0"/>
    <x v="3"/>
    <s v="Action"/>
    <d v="2017-09-22T00:00:00"/>
    <n v="1"/>
    <s v="4.1 and up"/>
  </r>
  <r>
    <x v="11"/>
    <x v="6410"/>
    <x v="13"/>
    <x v="532"/>
    <x v="165"/>
    <n v="61440"/>
    <b v="0"/>
    <s v="100+"/>
    <x v="14"/>
    <x v="0"/>
    <n v="0"/>
    <x v="1"/>
    <s v="Health &amp; Fitness"/>
    <d v="2018-08-02T00:00:00"/>
    <s v="2.0.0"/>
    <s v="4.4 and up"/>
  </r>
  <r>
    <x v="20"/>
    <x v="6411"/>
    <x v="18"/>
    <x v="537"/>
    <x v="103"/>
    <n v="40960"/>
    <b v="0"/>
    <s v="10+"/>
    <x v="16"/>
    <x v="1"/>
    <n v="19.989999999999998"/>
    <x v="0"/>
    <s v="Education"/>
    <d v="2014-05-26T00:00:00"/>
    <n v="2.4700000000000002"/>
    <s v="2.2 and up"/>
  </r>
  <r>
    <x v="20"/>
    <x v="6412"/>
    <x v="4"/>
    <x v="820"/>
    <x v="31"/>
    <n v="15360"/>
    <b v="0"/>
    <s v="1,000+"/>
    <x v="11"/>
    <x v="0"/>
    <n v="0"/>
    <x v="0"/>
    <s v="Business"/>
    <d v="2017-01-05T00:00:00"/>
    <s v="1.0.1"/>
    <s v="4.1 and up"/>
  </r>
  <r>
    <x v="7"/>
    <x v="6413"/>
    <x v="18"/>
    <x v="4755"/>
    <x v="343"/>
    <b v="0"/>
    <n v="209"/>
    <s v="100,000+"/>
    <x v="4"/>
    <x v="0"/>
    <n v="0"/>
    <x v="0"/>
    <s v="Entertainment"/>
    <d v="2010-05-21T00:00:00"/>
    <n v="3.1"/>
    <s v="1.5 and up"/>
  </r>
  <r>
    <x v="10"/>
    <x v="6414"/>
    <x v="18"/>
    <x v="528"/>
    <x v="92"/>
    <n v="1536"/>
    <b v="0"/>
    <s v="5,000+"/>
    <x v="8"/>
    <x v="0"/>
    <n v="0"/>
    <x v="0"/>
    <s v="Education"/>
    <d v="2014-05-20T00:00:00"/>
    <n v="2.46"/>
    <s v="2.2 and up"/>
  </r>
  <r>
    <x v="11"/>
    <x v="6415"/>
    <x v="4"/>
    <x v="532"/>
    <x v="83"/>
    <n v="2355.1999999999998"/>
    <b v="0"/>
    <s v="1,000+"/>
    <x v="11"/>
    <x v="0"/>
    <n v="0"/>
    <x v="0"/>
    <s v="Business"/>
    <d v="2015-07-16T00:00:00"/>
    <n v="2.38"/>
    <s v="4.0 and up"/>
  </r>
  <r>
    <x v="20"/>
    <x v="6416"/>
    <x v="18"/>
    <x v="532"/>
    <x v="78"/>
    <n v="13312"/>
    <b v="0"/>
    <s v="10+"/>
    <x v="16"/>
    <x v="0"/>
    <n v="0"/>
    <x v="0"/>
    <s v="Puzzle"/>
    <d v="2018-07-03T00:00:00"/>
    <n v="1"/>
    <s v="4.0.3 and up"/>
  </r>
  <r>
    <x v="26"/>
    <x v="6417"/>
    <x v="13"/>
    <x v="532"/>
    <x v="30"/>
    <n v="9625.6"/>
    <b v="0"/>
    <s v="100+"/>
    <x v="14"/>
    <x v="0"/>
    <n v="0"/>
    <x v="2"/>
    <s v="Health &amp; Fitness"/>
    <d v="2018-06-28T00:00:00"/>
    <s v="7.4.8"/>
    <s v="4.0.3 and up"/>
  </r>
  <r>
    <x v="0"/>
    <x v="6418"/>
    <x v="18"/>
    <x v="1285"/>
    <x v="67"/>
    <n v="3788.8"/>
    <b v="0"/>
    <s v="50,000+"/>
    <x v="5"/>
    <x v="0"/>
    <n v="0"/>
    <x v="0"/>
    <s v="Role Playing"/>
    <d v="2017-12-14T00:00:00"/>
    <n v="202"/>
    <s v="4.3 and up"/>
  </r>
  <r>
    <x v="11"/>
    <x v="6419"/>
    <x v="6"/>
    <x v="424"/>
    <x v="19"/>
    <n v="4300.8"/>
    <b v="0"/>
    <s v="10+"/>
    <x v="16"/>
    <x v="0"/>
    <n v="0"/>
    <x v="0"/>
    <s v="Communication"/>
    <d v="2017-04-26T00:00:00"/>
    <s v="3.8.8"/>
    <s v="2.2 and up"/>
  </r>
  <r>
    <x v="11"/>
    <x v="6420"/>
    <x v="16"/>
    <x v="424"/>
    <x v="68"/>
    <n v="22528"/>
    <b v="0"/>
    <s v="10+"/>
    <x v="16"/>
    <x v="0"/>
    <n v="0"/>
    <x v="0"/>
    <s v="Lifestyle"/>
    <d v="2016-04-30T00:00:00"/>
    <n v="1"/>
    <s v="2.3 and up"/>
  </r>
  <r>
    <x v="5"/>
    <x v="6421"/>
    <x v="17"/>
    <x v="4756"/>
    <x v="78"/>
    <n v="13312"/>
    <b v="0"/>
    <s v="5,000,000+"/>
    <x v="2"/>
    <x v="0"/>
    <n v="0"/>
    <x v="1"/>
    <s v="Action"/>
    <d v="2011-12-01T00:00:00"/>
    <s v="1.1.0"/>
    <s v="2.1 and up"/>
  </r>
  <r>
    <x v="11"/>
    <x v="6422"/>
    <x v="25"/>
    <x v="812"/>
    <x v="134"/>
    <n v="8294.4"/>
    <b v="0"/>
    <s v="1,000+"/>
    <x v="11"/>
    <x v="0"/>
    <n v="0"/>
    <x v="0"/>
    <s v="Tools"/>
    <d v="2018-05-09T00:00:00"/>
    <n v="1.1000000000000001"/>
    <s v="5.0 and up"/>
  </r>
  <r>
    <x v="4"/>
    <x v="6423"/>
    <x v="18"/>
    <x v="106"/>
    <x v="10"/>
    <n v="12288"/>
    <b v="0"/>
    <s v="10,000+"/>
    <x v="0"/>
    <x v="0"/>
    <n v="0"/>
    <x v="0"/>
    <s v="Education;Education"/>
    <d v="2018-05-21T00:00:00"/>
    <s v="1.0.6"/>
    <s v="4.1 and up"/>
  </r>
  <r>
    <x v="0"/>
    <x v="6424"/>
    <x v="17"/>
    <x v="4757"/>
    <x v="0"/>
    <n v="19456"/>
    <b v="0"/>
    <s v="10,000,000+"/>
    <x v="7"/>
    <x v="0"/>
    <n v="0"/>
    <x v="0"/>
    <s v="Arcade"/>
    <d v="2015-08-26T00:00:00"/>
    <n v="1.31"/>
    <s v="4.0 and up"/>
  </r>
  <r>
    <x v="2"/>
    <x v="6425"/>
    <x v="29"/>
    <x v="4758"/>
    <x v="29"/>
    <b v="0"/>
    <b v="0"/>
    <s v="1,000,000+"/>
    <x v="6"/>
    <x v="0"/>
    <n v="0"/>
    <x v="3"/>
    <s v="Weather"/>
    <d v="2018-07-26T00:00:00"/>
    <s v="Varies with device"/>
    <s v="Varies with device"/>
  </r>
  <r>
    <x v="5"/>
    <x v="6426"/>
    <x v="19"/>
    <x v="2473"/>
    <x v="74"/>
    <n v="5017.6000000000004"/>
    <b v="0"/>
    <s v="10,000+"/>
    <x v="0"/>
    <x v="0"/>
    <n v="0"/>
    <x v="0"/>
    <s v="Medical"/>
    <d v="2015-05-16T00:00:00"/>
    <n v="1.2"/>
    <s v="2.0 and up"/>
  </r>
  <r>
    <x v="11"/>
    <x v="6427"/>
    <x v="13"/>
    <x v="424"/>
    <x v="148"/>
    <n v="9932.7999999999993"/>
    <b v="0"/>
    <s v="10+"/>
    <x v="16"/>
    <x v="0"/>
    <n v="0"/>
    <x v="0"/>
    <s v="Health &amp; Fitness"/>
    <d v="2018-02-27T00:00:00"/>
    <s v="3.0.6"/>
    <s v="4.0 and up"/>
  </r>
  <r>
    <x v="11"/>
    <x v="6428"/>
    <x v="18"/>
    <x v="424"/>
    <x v="42"/>
    <n v="3686.4"/>
    <b v="0"/>
    <s v="5+"/>
    <x v="18"/>
    <x v="0"/>
    <n v="0"/>
    <x v="0"/>
    <s v="Education"/>
    <d v="2018-06-21T00:00:00"/>
    <n v="1"/>
    <s v="4.0.3 and up"/>
  </r>
  <r>
    <x v="14"/>
    <x v="6429"/>
    <x v="22"/>
    <x v="818"/>
    <x v="47"/>
    <n v="2560"/>
    <b v="0"/>
    <s v="10,000+"/>
    <x v="0"/>
    <x v="0"/>
    <n v="0"/>
    <x v="0"/>
    <s v="Photography"/>
    <d v="2018-08-05T00:00:00"/>
    <n v="4.2"/>
    <s v="4.2 and up"/>
  </r>
  <r>
    <x v="10"/>
    <x v="6430"/>
    <x v="22"/>
    <x v="4759"/>
    <x v="47"/>
    <n v="2560"/>
    <b v="0"/>
    <s v="100,000+"/>
    <x v="4"/>
    <x v="0"/>
    <n v="0"/>
    <x v="0"/>
    <s v="Photography"/>
    <d v="2018-08-01T00:00:00"/>
    <n v="4"/>
    <s v="4.1 and up"/>
  </r>
  <r>
    <x v="0"/>
    <x v="6431"/>
    <x v="21"/>
    <x v="95"/>
    <x v="56"/>
    <n v="18432"/>
    <b v="0"/>
    <s v="100,000+"/>
    <x v="4"/>
    <x v="0"/>
    <n v="0"/>
    <x v="3"/>
    <s v="Shopping"/>
    <d v="2018-07-09T00:00:00"/>
    <n v="48"/>
    <s v="4.1 and up"/>
  </r>
  <r>
    <x v="10"/>
    <x v="6432"/>
    <x v="3"/>
    <x v="4760"/>
    <x v="39"/>
    <n v="35840"/>
    <b v="0"/>
    <s v="100,000+"/>
    <x v="4"/>
    <x v="0"/>
    <n v="0"/>
    <x v="0"/>
    <s v="Books &amp; Reference"/>
    <d v="2018-06-28T00:00:00"/>
    <s v="3.8.10"/>
    <s v="4.1 and up"/>
  </r>
  <r>
    <x v="0"/>
    <x v="6433"/>
    <x v="25"/>
    <x v="22"/>
    <x v="153"/>
    <n v="6451.2"/>
    <b v="0"/>
    <s v="1,000+"/>
    <x v="11"/>
    <x v="0"/>
    <n v="0"/>
    <x v="0"/>
    <s v="Tools"/>
    <d v="2017-09-14T00:00:00"/>
    <n v="1.9"/>
    <s v="4.1 and up"/>
  </r>
  <r>
    <x v="10"/>
    <x v="6434"/>
    <x v="21"/>
    <x v="121"/>
    <x v="198"/>
    <n v="1331.2"/>
    <b v="0"/>
    <s v="10,000+"/>
    <x v="0"/>
    <x v="0"/>
    <n v="0"/>
    <x v="0"/>
    <s v="Shopping"/>
    <d v="2017-07-01T00:00:00"/>
    <s v="CL Pro for Craigslist - Canada 150"/>
    <s v="4.0 and up"/>
  </r>
  <r>
    <x v="8"/>
    <x v="1449"/>
    <x v="18"/>
    <x v="4761"/>
    <x v="28"/>
    <n v="24576"/>
    <b v="0"/>
    <s v="50,000,000+"/>
    <x v="3"/>
    <x v="0"/>
    <n v="0"/>
    <x v="2"/>
    <s v="Strategy"/>
    <d v="2018-07-17T00:00:00"/>
    <s v="1.4.51"/>
    <s v="4.1 and up"/>
  </r>
  <r>
    <x v="11"/>
    <x v="6435"/>
    <x v="26"/>
    <x v="820"/>
    <x v="49"/>
    <n v="3481.6"/>
    <b v="0"/>
    <s v="100+"/>
    <x v="14"/>
    <x v="0"/>
    <n v="0"/>
    <x v="0"/>
    <s v="Personalization"/>
    <d v="2018-05-19T00:00:00"/>
    <s v="1.1.1"/>
    <s v="4.0 and up"/>
  </r>
  <r>
    <x v="11"/>
    <x v="6436"/>
    <x v="26"/>
    <x v="532"/>
    <x v="49"/>
    <n v="3481.6"/>
    <b v="0"/>
    <s v="10+"/>
    <x v="16"/>
    <x v="0"/>
    <n v="0"/>
    <x v="0"/>
    <s v="Personalization"/>
    <d v="2018-07-09T00:00:00"/>
    <s v="1.1.1"/>
    <s v="4.0 and up"/>
  </r>
  <r>
    <x v="11"/>
    <x v="6437"/>
    <x v="6"/>
    <x v="425"/>
    <x v="49"/>
    <n v="3481.6"/>
    <b v="0"/>
    <s v="10+"/>
    <x v="16"/>
    <x v="1"/>
    <n v="0.99"/>
    <x v="3"/>
    <s v="Communication"/>
    <d v="2018-02-12T00:00:00"/>
    <n v="11"/>
    <s v="4.0.3 and up"/>
  </r>
  <r>
    <x v="11"/>
    <x v="6438"/>
    <x v="26"/>
    <x v="537"/>
    <x v="49"/>
    <n v="3481.6"/>
    <b v="0"/>
    <s v="10+"/>
    <x v="16"/>
    <x v="0"/>
    <n v="0"/>
    <x v="0"/>
    <s v="Personalization"/>
    <d v="2018-07-15T00:00:00"/>
    <s v="1.1.1"/>
    <s v="4.0 and up"/>
  </r>
  <r>
    <x v="20"/>
    <x v="6439"/>
    <x v="25"/>
    <x v="1919"/>
    <x v="16"/>
    <n v="17408"/>
    <b v="0"/>
    <s v="1,000+"/>
    <x v="11"/>
    <x v="0"/>
    <n v="0"/>
    <x v="0"/>
    <s v="Tools"/>
    <d v="2018-04-10T00:00:00"/>
    <s v="1.0.19"/>
    <s v="4.1 and up"/>
  </r>
  <r>
    <x v="14"/>
    <x v="6440"/>
    <x v="21"/>
    <x v="1231"/>
    <x v="58"/>
    <n v="2252.8000000000002"/>
    <b v="0"/>
    <s v="5,000+"/>
    <x v="8"/>
    <x v="0"/>
    <n v="0"/>
    <x v="0"/>
    <s v="Shopping"/>
    <d v="2016-09-10T00:00:00"/>
    <s v="Bowser4Craigslist"/>
    <s v="4.0 and up"/>
  </r>
  <r>
    <x v="0"/>
    <x v="6441"/>
    <x v="16"/>
    <x v="4762"/>
    <x v="29"/>
    <b v="0"/>
    <b v="0"/>
    <s v="500,000+"/>
    <x v="1"/>
    <x v="0"/>
    <n v="0"/>
    <x v="3"/>
    <s v="Lifestyle"/>
    <d v="2018-08-02T00:00:00"/>
    <s v="Varies with device"/>
    <s v="Varies with device"/>
  </r>
  <r>
    <x v="4"/>
    <x v="6442"/>
    <x v="16"/>
    <x v="3211"/>
    <x v="76"/>
    <n v="5120"/>
    <b v="0"/>
    <s v="100,000+"/>
    <x v="4"/>
    <x v="0"/>
    <n v="0"/>
    <x v="0"/>
    <s v="Lifestyle"/>
    <d v="2018-05-09T00:00:00"/>
    <s v="App copyright"/>
    <s v="4.1 and up"/>
  </r>
  <r>
    <x v="0"/>
    <x v="6443"/>
    <x v="21"/>
    <x v="4763"/>
    <x v="24"/>
    <n v="4710.3999999999996"/>
    <b v="0"/>
    <s v="500,000+"/>
    <x v="1"/>
    <x v="0"/>
    <n v="0"/>
    <x v="1"/>
    <s v="Shopping"/>
    <d v="2018-05-09T00:00:00"/>
    <s v="Copyright"/>
    <s v="4.1 and up"/>
  </r>
  <r>
    <x v="21"/>
    <x v="6444"/>
    <x v="1"/>
    <x v="533"/>
    <x v="62"/>
    <n v="9216"/>
    <b v="0"/>
    <s v="1,000+"/>
    <x v="11"/>
    <x v="0"/>
    <n v="0"/>
    <x v="0"/>
    <s v="Auto &amp; Vehicles"/>
    <d v="2018-05-08T00:00:00"/>
    <s v="1.0.0"/>
    <s v="2.3.3 and up"/>
  </r>
  <r>
    <x v="26"/>
    <x v="6445"/>
    <x v="4"/>
    <x v="820"/>
    <x v="198"/>
    <n v="1331.2"/>
    <b v="0"/>
    <s v="1,000+"/>
    <x v="11"/>
    <x v="0"/>
    <n v="0"/>
    <x v="0"/>
    <s v="Business"/>
    <d v="2016-07-22T00:00:00"/>
    <n v="1"/>
    <s v="5.0 and up"/>
  </r>
  <r>
    <x v="6"/>
    <x v="6446"/>
    <x v="18"/>
    <x v="543"/>
    <x v="28"/>
    <n v="24576"/>
    <b v="0"/>
    <s v="10,000+"/>
    <x v="0"/>
    <x v="0"/>
    <n v="0"/>
    <x v="0"/>
    <s v="Education"/>
    <d v="2018-05-21T00:00:00"/>
    <s v="1.1.7"/>
    <s v="4.0.3 and up"/>
  </r>
  <r>
    <x v="20"/>
    <x v="6447"/>
    <x v="25"/>
    <x v="539"/>
    <x v="71"/>
    <n v="3276.8"/>
    <b v="0"/>
    <s v="5,000+"/>
    <x v="8"/>
    <x v="0"/>
    <n v="0"/>
    <x v="0"/>
    <s v="Tools"/>
    <d v="2018-06-13T00:00:00"/>
    <s v="1.1.3"/>
    <s v="4.3 and up"/>
  </r>
  <r>
    <x v="7"/>
    <x v="6448"/>
    <x v="18"/>
    <x v="4764"/>
    <x v="137"/>
    <n v="99328"/>
    <b v="0"/>
    <s v="50,000,000+"/>
    <x v="3"/>
    <x v="0"/>
    <n v="0"/>
    <x v="1"/>
    <s v="Strategy"/>
    <d v="2018-08-01T00:00:00"/>
    <s v="3.44.0"/>
    <s v="2.3.3 and up"/>
  </r>
  <r>
    <x v="11"/>
    <x v="6449"/>
    <x v="23"/>
    <x v="1874"/>
    <x v="344"/>
    <b v="0"/>
    <n v="353"/>
    <s v="10,000+"/>
    <x v="0"/>
    <x v="0"/>
    <n v="0"/>
    <x v="0"/>
    <s v="Sports"/>
    <d v="2013-05-02T00:00:00"/>
    <s v="1.1.11"/>
    <s v="2.0 and up"/>
  </r>
  <r>
    <x v="20"/>
    <x v="6450"/>
    <x v="25"/>
    <x v="109"/>
    <x v="71"/>
    <n v="3276.8"/>
    <b v="0"/>
    <s v="100+"/>
    <x v="14"/>
    <x v="0"/>
    <n v="0"/>
    <x v="1"/>
    <s v="Tools"/>
    <d v="2017-08-02T00:00:00"/>
    <n v="1"/>
    <s v="4.0 and up"/>
  </r>
  <r>
    <x v="21"/>
    <x v="6451"/>
    <x v="22"/>
    <x v="526"/>
    <x v="45"/>
    <n v="2457.6"/>
    <b v="0"/>
    <s v="1,000+"/>
    <x v="11"/>
    <x v="0"/>
    <n v="0"/>
    <x v="0"/>
    <s v="Photography"/>
    <d v="2017-11-21T00:00:00"/>
    <n v="1"/>
    <s v="4.1 and up"/>
  </r>
  <r>
    <x v="5"/>
    <x v="6452"/>
    <x v="21"/>
    <x v="4765"/>
    <x v="111"/>
    <n v="8601.6"/>
    <b v="0"/>
    <s v="10,000,000+"/>
    <x v="7"/>
    <x v="0"/>
    <n v="0"/>
    <x v="3"/>
    <s v="Shopping"/>
    <d v="2018-08-05T00:00:00"/>
    <n v="3.82"/>
    <s v="4.1 and up"/>
  </r>
  <r>
    <x v="4"/>
    <x v="6453"/>
    <x v="21"/>
    <x v="4766"/>
    <x v="10"/>
    <n v="12288"/>
    <b v="0"/>
    <s v="5,000,000+"/>
    <x v="2"/>
    <x v="0"/>
    <n v="0"/>
    <x v="3"/>
    <s v="Shopping"/>
    <d v="2018-07-01T00:00:00"/>
    <s v="4.0.13"/>
    <s v="4.1 and up"/>
  </r>
  <r>
    <x v="11"/>
    <x v="6454"/>
    <x v="26"/>
    <x v="424"/>
    <x v="49"/>
    <n v="3481.6"/>
    <b v="0"/>
    <s v="1+"/>
    <x v="17"/>
    <x v="0"/>
    <n v="0"/>
    <x v="0"/>
    <s v="Personalization"/>
    <d v="2018-08-01T00:00:00"/>
    <s v="1.1.1"/>
    <s v="4.0 and up"/>
  </r>
  <r>
    <x v="11"/>
    <x v="6455"/>
    <x v="26"/>
    <x v="424"/>
    <x v="49"/>
    <n v="3481.6"/>
    <b v="0"/>
    <s v="1+"/>
    <x v="17"/>
    <x v="0"/>
    <n v="0"/>
    <x v="0"/>
    <s v="Personalization"/>
    <d v="2018-07-29T00:00:00"/>
    <s v="1.1.1"/>
    <s v="4.0 and up"/>
  </r>
  <r>
    <x v="2"/>
    <x v="6456"/>
    <x v="19"/>
    <x v="1957"/>
    <x v="87"/>
    <n v="7475.2"/>
    <b v="0"/>
    <s v="100+"/>
    <x v="14"/>
    <x v="0"/>
    <n v="0"/>
    <x v="0"/>
    <s v="Medical"/>
    <d v="2018-06-16T00:00:00"/>
    <s v="1.0.23"/>
    <s v="4.1 and up"/>
  </r>
  <r>
    <x v="25"/>
    <x v="6457"/>
    <x v="18"/>
    <x v="425"/>
    <x v="19"/>
    <n v="4300.8"/>
    <b v="0"/>
    <s v="500+"/>
    <x v="15"/>
    <x v="0"/>
    <n v="0"/>
    <x v="0"/>
    <s v="Education"/>
    <d v="2018-07-25T00:00:00"/>
    <s v="1.2.0"/>
    <s v="5.0 and up"/>
  </r>
  <r>
    <x v="0"/>
    <x v="6458"/>
    <x v="18"/>
    <x v="4767"/>
    <x v="160"/>
    <n v="59392"/>
    <b v="0"/>
    <s v="10,000,000+"/>
    <x v="7"/>
    <x v="0"/>
    <n v="0"/>
    <x v="1"/>
    <s v="Strategy"/>
    <d v="2017-11-15T00:00:00"/>
    <s v="1.0.175"/>
    <s v="2.3.3 and up"/>
  </r>
  <r>
    <x v="11"/>
    <x v="6459"/>
    <x v="13"/>
    <x v="175"/>
    <x v="80"/>
    <n v="6963.2"/>
    <b v="0"/>
    <s v="5+"/>
    <x v="18"/>
    <x v="0"/>
    <n v="0"/>
    <x v="0"/>
    <s v="Health &amp; Fitness"/>
    <d v="2018-06-14T00:00:00"/>
    <n v="1.3"/>
    <s v="4.0.3 and up"/>
  </r>
  <r>
    <x v="14"/>
    <x v="6460"/>
    <x v="16"/>
    <x v="2845"/>
    <x v="345"/>
    <b v="0"/>
    <n v="499"/>
    <s v="5,000+"/>
    <x v="8"/>
    <x v="0"/>
    <n v="0"/>
    <x v="0"/>
    <s v="Lifestyle"/>
    <d v="2015-12-23T00:00:00"/>
    <n v="3.5"/>
    <s v="4.0 and up"/>
  </r>
  <r>
    <x v="11"/>
    <x v="6461"/>
    <x v="25"/>
    <x v="537"/>
    <x v="71"/>
    <n v="3276.8"/>
    <b v="0"/>
    <s v="10+"/>
    <x v="16"/>
    <x v="0"/>
    <n v="0"/>
    <x v="0"/>
    <s v="Tools"/>
    <d v="2018-05-24T00:00:00"/>
    <s v="1.0.3"/>
    <s v="4.0.3 and up"/>
  </r>
  <r>
    <x v="11"/>
    <x v="6462"/>
    <x v="25"/>
    <x v="537"/>
    <x v="102"/>
    <n v="3379.2"/>
    <b v="0"/>
    <s v="10+"/>
    <x v="16"/>
    <x v="0"/>
    <n v="0"/>
    <x v="0"/>
    <s v="Tools"/>
    <d v="2018-05-24T00:00:00"/>
    <s v="1.0.3"/>
    <s v="4.0.3 and up"/>
  </r>
  <r>
    <x v="10"/>
    <x v="6463"/>
    <x v="11"/>
    <x v="3633"/>
    <x v="67"/>
    <n v="3788.8"/>
    <b v="0"/>
    <s v="10,000+"/>
    <x v="0"/>
    <x v="0"/>
    <n v="0"/>
    <x v="0"/>
    <s v="Finance"/>
    <d v="2018-07-30T00:00:00"/>
    <s v="1.5.5"/>
    <s v="4.2 and up"/>
  </r>
  <r>
    <x v="11"/>
    <x v="6464"/>
    <x v="16"/>
    <x v="424"/>
    <x v="3"/>
    <n v="25600"/>
    <b v="0"/>
    <s v="10+"/>
    <x v="16"/>
    <x v="0"/>
    <n v="0"/>
    <x v="0"/>
    <s v="Lifestyle"/>
    <d v="2017-06-30T00:00:00"/>
    <n v="1"/>
    <s v="4.1 and up"/>
  </r>
  <r>
    <x v="11"/>
    <x v="6465"/>
    <x v="26"/>
    <x v="175"/>
    <x v="10"/>
    <n v="12288"/>
    <b v="0"/>
    <s v="100+"/>
    <x v="14"/>
    <x v="0"/>
    <n v="0"/>
    <x v="1"/>
    <s v="Personalization"/>
    <d v="2017-03-05T00:00:00"/>
    <n v="1"/>
    <s v="4.1 and up"/>
  </r>
  <r>
    <x v="20"/>
    <x v="6466"/>
    <x v="16"/>
    <x v="175"/>
    <x v="198"/>
    <n v="1331.2"/>
    <b v="0"/>
    <s v="100+"/>
    <x v="14"/>
    <x v="0"/>
    <n v="0"/>
    <x v="0"/>
    <s v="Lifestyle"/>
    <d v="2017-02-02T00:00:00"/>
    <n v="1.01"/>
    <s v="4.0.3 and up"/>
  </r>
  <r>
    <x v="20"/>
    <x v="6467"/>
    <x v="13"/>
    <x v="532"/>
    <x v="103"/>
    <n v="40960"/>
    <b v="0"/>
    <s v="50+"/>
    <x v="13"/>
    <x v="0"/>
    <n v="0"/>
    <x v="0"/>
    <s v="Health &amp; Fitness"/>
    <d v="2018-06-27T00:00:00"/>
    <s v="CL Strength 7.12.1"/>
    <s v="4.1 and up"/>
  </r>
  <r>
    <x v="2"/>
    <x v="6468"/>
    <x v="19"/>
    <x v="530"/>
    <x v="26"/>
    <n v="5324.8"/>
    <b v="0"/>
    <s v="100+"/>
    <x v="14"/>
    <x v="0"/>
    <n v="0"/>
    <x v="0"/>
    <s v="Medical"/>
    <d v="2017-02-17T00:00:00"/>
    <n v="1.1000000000000001"/>
    <s v="4.0 and up"/>
  </r>
  <r>
    <x v="2"/>
    <x v="6469"/>
    <x v="25"/>
    <x v="4768"/>
    <x v="29"/>
    <b v="0"/>
    <b v="0"/>
    <s v="500,000,000+"/>
    <x v="12"/>
    <x v="0"/>
    <n v="0"/>
    <x v="0"/>
    <s v="Tools"/>
    <d v="2018-08-04T00:00:00"/>
    <s v="4.6.6"/>
    <s v="Varies with device"/>
  </r>
  <r>
    <x v="8"/>
    <x v="2629"/>
    <x v="26"/>
    <x v="4769"/>
    <x v="16"/>
    <n v="17408"/>
    <b v="0"/>
    <s v="100,000,000+"/>
    <x v="9"/>
    <x v="0"/>
    <n v="0"/>
    <x v="1"/>
    <s v="Personalization"/>
    <d v="2018-08-03T00:00:00"/>
    <s v="5.41.0"/>
    <s v="4.0.3 and up"/>
  </r>
  <r>
    <x v="2"/>
    <x v="6470"/>
    <x v="26"/>
    <x v="4770"/>
    <x v="346"/>
    <b v="0"/>
    <n v="173"/>
    <s v="100,000+"/>
    <x v="4"/>
    <x v="1"/>
    <n v="4.99"/>
    <x v="0"/>
    <s v="Personalization"/>
    <d v="2016-11-17T00:00:00"/>
    <s v="1.0.9"/>
    <s v="4.0 and up"/>
  </r>
  <r>
    <x v="8"/>
    <x v="2612"/>
    <x v="25"/>
    <x v="4771"/>
    <x v="29"/>
    <b v="0"/>
    <b v="0"/>
    <s v="100,000,000+"/>
    <x v="9"/>
    <x v="0"/>
    <n v="0"/>
    <x v="0"/>
    <s v="Tools"/>
    <d v="2018-07-31T00:00:00"/>
    <s v="Varies with device"/>
    <s v="Varies with device"/>
  </r>
  <r>
    <x v="8"/>
    <x v="6471"/>
    <x v="25"/>
    <x v="4772"/>
    <x v="107"/>
    <n v="5222.3999999999996"/>
    <b v="0"/>
    <s v="50,000,000+"/>
    <x v="3"/>
    <x v="0"/>
    <n v="0"/>
    <x v="0"/>
    <s v="Tools"/>
    <d v="2018-06-28T00:00:00"/>
    <s v="2.1.4"/>
    <s v="4.0 and up"/>
  </r>
  <r>
    <x v="8"/>
    <x v="6472"/>
    <x v="25"/>
    <x v="4773"/>
    <x v="121"/>
    <n v="5939.2"/>
    <b v="0"/>
    <s v="1,000,000+"/>
    <x v="6"/>
    <x v="0"/>
    <n v="0"/>
    <x v="0"/>
    <s v="Tools"/>
    <d v="2018-02-14T00:00:00"/>
    <s v="1.6.2"/>
    <s v="4.0.3 and up"/>
  </r>
  <r>
    <x v="8"/>
    <x v="6473"/>
    <x v="25"/>
    <x v="4774"/>
    <x v="33"/>
    <n v="1228.8"/>
    <b v="0"/>
    <s v="10,000,000+"/>
    <x v="7"/>
    <x v="0"/>
    <n v="0"/>
    <x v="0"/>
    <s v="Tools"/>
    <d v="2018-01-04T00:00:00"/>
    <s v="1.0.2"/>
    <s v="2.3 and up"/>
  </r>
  <r>
    <x v="8"/>
    <x v="6474"/>
    <x v="6"/>
    <x v="4775"/>
    <x v="121"/>
    <n v="5939.2"/>
    <b v="0"/>
    <s v="5,000,000+"/>
    <x v="2"/>
    <x v="0"/>
    <n v="0"/>
    <x v="0"/>
    <s v="Communication"/>
    <d v="2018-06-27T00:00:00"/>
    <s v="2.0.7.0014"/>
    <s v="4.0 and up"/>
  </r>
  <r>
    <x v="5"/>
    <x v="2563"/>
    <x v="25"/>
    <x v="4776"/>
    <x v="140"/>
    <n v="1843.2"/>
    <b v="0"/>
    <s v="5,000,000+"/>
    <x v="2"/>
    <x v="0"/>
    <n v="0"/>
    <x v="0"/>
    <s v="Tools"/>
    <d v="2018-05-25T00:00:00"/>
    <s v="1.4.0"/>
    <s v="2.3 and up"/>
  </r>
  <r>
    <x v="6"/>
    <x v="6475"/>
    <x v="25"/>
    <x v="4777"/>
    <x v="139"/>
    <n v="1945.6"/>
    <b v="0"/>
    <s v="100,000+"/>
    <x v="4"/>
    <x v="0"/>
    <n v="0"/>
    <x v="0"/>
    <s v="Tools"/>
    <d v="2016-04-17T00:00:00"/>
    <n v="4.5"/>
    <s v="4.2 and up"/>
  </r>
  <r>
    <x v="0"/>
    <x v="6476"/>
    <x v="25"/>
    <x v="4778"/>
    <x v="42"/>
    <n v="3686.4"/>
    <b v="0"/>
    <s v="100,000+"/>
    <x v="4"/>
    <x v="0"/>
    <n v="0"/>
    <x v="0"/>
    <s v="Tools"/>
    <d v="2016-02-25T00:00:00"/>
    <s v="2.0.0"/>
    <s v="4.0 and up"/>
  </r>
  <r>
    <x v="17"/>
    <x v="6477"/>
    <x v="25"/>
    <x v="4779"/>
    <x v="47"/>
    <n v="2560"/>
    <b v="0"/>
    <s v="500,000+"/>
    <x v="1"/>
    <x v="0"/>
    <n v="0"/>
    <x v="0"/>
    <s v="Tools"/>
    <d v="2016-07-27T00:00:00"/>
    <s v="1.1.0"/>
    <s v="2.3 and up"/>
  </r>
  <r>
    <x v="3"/>
    <x v="6478"/>
    <x v="25"/>
    <x v="4780"/>
    <x v="85"/>
    <n v="2150.4"/>
    <b v="0"/>
    <s v="5,000,000+"/>
    <x v="2"/>
    <x v="0"/>
    <n v="0"/>
    <x v="0"/>
    <s v="Tools"/>
    <d v="2018-07-10T00:00:00"/>
    <s v="1.0.5"/>
    <s v="4.0 and up"/>
  </r>
  <r>
    <x v="3"/>
    <x v="6479"/>
    <x v="26"/>
    <x v="4781"/>
    <x v="57"/>
    <n v="1126.4000000000001"/>
    <b v="0"/>
    <s v="100,000+"/>
    <x v="4"/>
    <x v="0"/>
    <n v="0"/>
    <x v="0"/>
    <s v="Personalization"/>
    <d v="2015-09-11T00:00:00"/>
    <s v="1.1.1"/>
    <s v="4.0 and up"/>
  </r>
  <r>
    <x v="3"/>
    <x v="6480"/>
    <x v="25"/>
    <x v="4782"/>
    <x v="16"/>
    <n v="17408"/>
    <b v="0"/>
    <s v="100,000,000+"/>
    <x v="9"/>
    <x v="0"/>
    <n v="0"/>
    <x v="0"/>
    <s v="Tools"/>
    <d v="2018-06-01T00:00:00"/>
    <n v="6.24"/>
    <s v="4.0 and up"/>
  </r>
  <r>
    <x v="10"/>
    <x v="6481"/>
    <x v="27"/>
    <x v="1869"/>
    <x v="85"/>
    <n v="2150.4"/>
    <b v="0"/>
    <s v="100,000+"/>
    <x v="4"/>
    <x v="0"/>
    <n v="0"/>
    <x v="0"/>
    <s v="Productivity"/>
    <d v="2017-08-20T00:00:00"/>
    <s v="2.0.1"/>
    <s v="2.3.3 and up"/>
  </r>
  <r>
    <x v="2"/>
    <x v="6482"/>
    <x v="25"/>
    <x v="4783"/>
    <x v="4"/>
    <n v="2867.2"/>
    <b v="0"/>
    <s v="1,000,000+"/>
    <x v="6"/>
    <x v="0"/>
    <n v="0"/>
    <x v="0"/>
    <s v="Tools"/>
    <d v="2018-07-17T00:00:00"/>
    <s v="1.0.4"/>
    <s v="2.3 and up"/>
  </r>
  <r>
    <x v="5"/>
    <x v="6483"/>
    <x v="25"/>
    <x v="4784"/>
    <x v="29"/>
    <b v="0"/>
    <b v="0"/>
    <s v="50,000,000+"/>
    <x v="3"/>
    <x v="0"/>
    <n v="0"/>
    <x v="0"/>
    <s v="Tools"/>
    <d v="2018-08-05T00:00:00"/>
    <s v="Varies with device"/>
    <s v="Varies with device"/>
  </r>
  <r>
    <x v="5"/>
    <x v="6484"/>
    <x v="26"/>
    <x v="4785"/>
    <x v="15"/>
    <n v="5632"/>
    <b v="0"/>
    <s v="1,000,000+"/>
    <x v="6"/>
    <x v="0"/>
    <n v="0"/>
    <x v="0"/>
    <s v="Personalization"/>
    <d v="2016-02-26T00:00:00"/>
    <s v="1.0.0"/>
    <s v="4.0 and up"/>
  </r>
  <r>
    <x v="2"/>
    <x v="6485"/>
    <x v="26"/>
    <x v="4786"/>
    <x v="95"/>
    <n v="41984"/>
    <b v="0"/>
    <s v="10,000+"/>
    <x v="0"/>
    <x v="1"/>
    <n v="1.99"/>
    <x v="0"/>
    <s v="Personalization"/>
    <d v="2017-01-05T00:00:00"/>
    <s v="3.3.3"/>
    <s v="5.0 and up"/>
  </r>
  <r>
    <x v="2"/>
    <x v="6486"/>
    <x v="26"/>
    <x v="4787"/>
    <x v="1"/>
    <n v="14336"/>
    <b v="0"/>
    <s v="100,000+"/>
    <x v="4"/>
    <x v="0"/>
    <n v="0"/>
    <x v="0"/>
    <s v="Personalization"/>
    <d v="2016-11-07T00:00:00"/>
    <s v="Varies with device"/>
    <s v="Varies with device"/>
  </r>
  <r>
    <x v="7"/>
    <x v="6487"/>
    <x v="25"/>
    <x v="2853"/>
    <x v="347"/>
    <b v="0"/>
    <n v="597"/>
    <s v="100,000+"/>
    <x v="4"/>
    <x v="0"/>
    <n v="0"/>
    <x v="0"/>
    <s v="Tools"/>
    <d v="2013-10-22T00:00:00"/>
    <n v="1"/>
    <s v="2.2 and up"/>
  </r>
  <r>
    <x v="7"/>
    <x v="6488"/>
    <x v="25"/>
    <x v="4788"/>
    <x v="14"/>
    <n v="2764.8"/>
    <b v="0"/>
    <s v="100,000+"/>
    <x v="4"/>
    <x v="0"/>
    <n v="0"/>
    <x v="0"/>
    <s v="Tools"/>
    <d v="2017-10-02T00:00:00"/>
    <s v="1.1.6"/>
    <s v="4.0 and up"/>
  </r>
  <r>
    <x v="10"/>
    <x v="6489"/>
    <x v="25"/>
    <x v="1957"/>
    <x v="71"/>
    <n v="3276.8"/>
    <b v="0"/>
    <s v="10,000+"/>
    <x v="0"/>
    <x v="0"/>
    <n v="0"/>
    <x v="0"/>
    <s v="Tools"/>
    <d v="2017-10-21T00:00:00"/>
    <n v="1"/>
    <s v="4.2 and up"/>
  </r>
  <r>
    <x v="14"/>
    <x v="6490"/>
    <x v="25"/>
    <x v="4497"/>
    <x v="348"/>
    <b v="0"/>
    <n v="809"/>
    <s v="100,000+"/>
    <x v="4"/>
    <x v="0"/>
    <n v="0"/>
    <x v="0"/>
    <s v="Tools"/>
    <d v="2014-09-10T00:00:00"/>
    <n v="2.1"/>
    <s v="2.2 and up"/>
  </r>
  <r>
    <x v="2"/>
    <x v="6491"/>
    <x v="25"/>
    <x v="2841"/>
    <x v="58"/>
    <n v="2252.8000000000002"/>
    <b v="0"/>
    <s v="50,000+"/>
    <x v="5"/>
    <x v="0"/>
    <n v="0"/>
    <x v="0"/>
    <s v="Tools"/>
    <d v="2018-04-05T00:00:00"/>
    <n v="1.4"/>
    <s v="4.0.3 and up"/>
  </r>
  <r>
    <x v="5"/>
    <x v="6492"/>
    <x v="25"/>
    <x v="4789"/>
    <x v="72"/>
    <n v="8396.7999999999993"/>
    <b v="0"/>
    <s v="100,000+"/>
    <x v="4"/>
    <x v="0"/>
    <n v="0"/>
    <x v="0"/>
    <s v="Tools"/>
    <d v="2018-08-06T00:00:00"/>
    <s v="4.0.4"/>
    <s v="4.3 and up"/>
  </r>
  <r>
    <x v="4"/>
    <x v="6493"/>
    <x v="25"/>
    <x v="4790"/>
    <x v="4"/>
    <n v="2867.2"/>
    <b v="0"/>
    <s v="100,000+"/>
    <x v="4"/>
    <x v="0"/>
    <n v="0"/>
    <x v="0"/>
    <s v="Tools"/>
    <d v="2018-02-06T00:00:00"/>
    <n v="1.1000000000000001"/>
    <s v="4.0 and up"/>
  </r>
  <r>
    <x v="5"/>
    <x v="6494"/>
    <x v="26"/>
    <x v="4791"/>
    <x v="82"/>
    <n v="4096"/>
    <b v="0"/>
    <s v="500,000+"/>
    <x v="1"/>
    <x v="0"/>
    <n v="0"/>
    <x v="0"/>
    <s v="Personalization"/>
    <d v="2016-01-26T00:00:00"/>
    <s v="1.0.1"/>
    <s v="4.0 and up"/>
  </r>
  <r>
    <x v="5"/>
    <x v="6495"/>
    <x v="25"/>
    <x v="526"/>
    <x v="140"/>
    <n v="1843.2"/>
    <b v="0"/>
    <s v="500+"/>
    <x v="15"/>
    <x v="0"/>
    <n v="0"/>
    <x v="0"/>
    <s v="Tools"/>
    <d v="2015-03-09T00:00:00"/>
    <n v="1"/>
    <s v="2.3 and up"/>
  </r>
  <r>
    <x v="5"/>
    <x v="6496"/>
    <x v="25"/>
    <x v="3520"/>
    <x v="280"/>
    <b v="0"/>
    <n v="70"/>
    <s v="10,000+"/>
    <x v="0"/>
    <x v="0"/>
    <n v="0"/>
    <x v="0"/>
    <s v="Tools"/>
    <d v="2015-01-14T00:00:00"/>
    <n v="1.4"/>
    <s v="4.0 and up"/>
  </r>
  <r>
    <x v="4"/>
    <x v="6497"/>
    <x v="26"/>
    <x v="4792"/>
    <x v="83"/>
    <n v="2355.1999999999998"/>
    <b v="0"/>
    <s v="500,000+"/>
    <x v="1"/>
    <x v="0"/>
    <n v="0"/>
    <x v="0"/>
    <s v="Personalization"/>
    <d v="2016-01-24T00:00:00"/>
    <s v="1.0.0"/>
    <s v="4.0 and up"/>
  </r>
  <r>
    <x v="16"/>
    <x v="6498"/>
    <x v="25"/>
    <x v="811"/>
    <x v="198"/>
    <n v="1331.2"/>
    <b v="0"/>
    <s v="10,000+"/>
    <x v="0"/>
    <x v="0"/>
    <n v="0"/>
    <x v="0"/>
    <s v="Tools"/>
    <d v="2016-11-05T00:00:00"/>
    <n v="2"/>
    <s v="4.0 and up"/>
  </r>
  <r>
    <x v="14"/>
    <x v="6499"/>
    <x v="25"/>
    <x v="4793"/>
    <x v="349"/>
    <b v="0"/>
    <n v="122"/>
    <s v="10,000+"/>
    <x v="0"/>
    <x v="0"/>
    <n v="0"/>
    <x v="0"/>
    <s v="Tools"/>
    <d v="2017-02-24T00:00:00"/>
    <s v="1.0.9"/>
    <s v="4.1 and up"/>
  </r>
  <r>
    <x v="3"/>
    <x v="1209"/>
    <x v="25"/>
    <x v="4794"/>
    <x v="201"/>
    <n v="4198.3999999999996"/>
    <b v="0"/>
    <s v="1,000,000+"/>
    <x v="6"/>
    <x v="0"/>
    <n v="0"/>
    <x v="0"/>
    <s v="Tools"/>
    <d v="2018-07-06T00:00:00"/>
    <n v="3.24"/>
    <s v="4.1 and up"/>
  </r>
  <r>
    <x v="3"/>
    <x v="6500"/>
    <x v="26"/>
    <x v="274"/>
    <x v="27"/>
    <n v="11264"/>
    <b v="0"/>
    <s v="10,000+"/>
    <x v="0"/>
    <x v="0"/>
    <n v="0"/>
    <x v="0"/>
    <s v="Personalization"/>
    <d v="2016-09-08T00:00:00"/>
    <n v="1.9"/>
    <s v="5.0 - 6.0"/>
  </r>
  <r>
    <x v="8"/>
    <x v="2235"/>
    <x v="22"/>
    <x v="4795"/>
    <x v="19"/>
    <n v="4300.8"/>
    <b v="0"/>
    <s v="10,000,000+"/>
    <x v="7"/>
    <x v="0"/>
    <n v="0"/>
    <x v="0"/>
    <s v="Photography"/>
    <d v="2017-11-10T00:00:00"/>
    <s v="4.7.4"/>
    <s v="4.0 and up"/>
  </r>
  <r>
    <x v="4"/>
    <x v="6501"/>
    <x v="25"/>
    <x v="1202"/>
    <x v="72"/>
    <n v="8396.7999999999993"/>
    <b v="0"/>
    <s v="10,000+"/>
    <x v="0"/>
    <x v="0"/>
    <n v="0"/>
    <x v="0"/>
    <s v="Tools"/>
    <d v="2017-07-28T00:00:00"/>
    <n v="1.2"/>
    <s v="4.1 and up"/>
  </r>
  <r>
    <x v="14"/>
    <x v="6502"/>
    <x v="25"/>
    <x v="3939"/>
    <x v="350"/>
    <b v="0"/>
    <n v="411"/>
    <s v="100,000+"/>
    <x v="4"/>
    <x v="0"/>
    <n v="0"/>
    <x v="0"/>
    <s v="Tools"/>
    <d v="2018-04-13T00:00:00"/>
    <n v="3"/>
    <s v="1.6 and up"/>
  </r>
  <r>
    <x v="4"/>
    <x v="6503"/>
    <x v="27"/>
    <x v="40"/>
    <x v="83"/>
    <n v="2355.1999999999998"/>
    <b v="0"/>
    <s v="100,000+"/>
    <x v="4"/>
    <x v="0"/>
    <n v="0"/>
    <x v="0"/>
    <s v="Productivity"/>
    <d v="2016-09-27T00:00:00"/>
    <n v="1.1000000000000001"/>
    <s v="2.3.3 and up"/>
  </r>
  <r>
    <x v="5"/>
    <x v="6504"/>
    <x v="26"/>
    <x v="4796"/>
    <x v="43"/>
    <n v="5836.8"/>
    <b v="0"/>
    <s v="500,000+"/>
    <x v="1"/>
    <x v="0"/>
    <n v="0"/>
    <x v="0"/>
    <s v="Personalization"/>
    <d v="2016-02-24T00:00:00"/>
    <s v="1.0.0"/>
    <s v="4.0 and up"/>
  </r>
  <r>
    <x v="0"/>
    <x v="6505"/>
    <x v="25"/>
    <x v="4797"/>
    <x v="29"/>
    <b v="0"/>
    <b v="0"/>
    <s v="1,000,000+"/>
    <x v="6"/>
    <x v="0"/>
    <n v="0"/>
    <x v="0"/>
    <s v="Tools"/>
    <d v="2017-06-27T00:00:00"/>
    <s v="1.0.5"/>
    <s v="Varies with device"/>
  </r>
  <r>
    <x v="7"/>
    <x v="6506"/>
    <x v="4"/>
    <x v="4798"/>
    <x v="14"/>
    <n v="2764.8"/>
    <b v="0"/>
    <s v="10,000+"/>
    <x v="0"/>
    <x v="1"/>
    <n v="2.99"/>
    <x v="0"/>
    <s v="Business"/>
    <d v="2016-02-16T00:00:00"/>
    <s v="1.16.9"/>
    <s v="1.6 and up"/>
  </r>
  <r>
    <x v="12"/>
    <x v="6507"/>
    <x v="25"/>
    <x v="3639"/>
    <x v="139"/>
    <n v="1945.6"/>
    <b v="0"/>
    <s v="5,000+"/>
    <x v="8"/>
    <x v="0"/>
    <n v="0"/>
    <x v="0"/>
    <s v="Tools"/>
    <d v="2018-05-07T00:00:00"/>
    <s v="1.3.2"/>
    <s v="4.0 and up"/>
  </r>
  <r>
    <x v="7"/>
    <x v="6508"/>
    <x v="26"/>
    <x v="815"/>
    <x v="0"/>
    <n v="19456"/>
    <b v="0"/>
    <s v="100+"/>
    <x v="14"/>
    <x v="1"/>
    <n v="0.99"/>
    <x v="0"/>
    <s v="Personalization"/>
    <d v="2015-08-20T00:00:00"/>
    <n v="1"/>
    <s v="5.0 and up"/>
  </r>
  <r>
    <x v="11"/>
    <x v="6509"/>
    <x v="25"/>
    <x v="424"/>
    <x v="83"/>
    <n v="2355.1999999999998"/>
    <b v="0"/>
    <s v="10+"/>
    <x v="16"/>
    <x v="0"/>
    <n v="0"/>
    <x v="0"/>
    <s v="Tools"/>
    <d v="2018-04-05T00:00:00"/>
    <n v="1.1000000000000001"/>
    <s v="4.0.3 and up"/>
  </r>
  <r>
    <x v="10"/>
    <x v="2943"/>
    <x v="18"/>
    <x v="4799"/>
    <x v="29"/>
    <b v="0"/>
    <b v="0"/>
    <s v="10,000,000+"/>
    <x v="7"/>
    <x v="0"/>
    <n v="0"/>
    <x v="2"/>
    <s v="Video Players &amp; Editors;Music &amp; Video"/>
    <d v="2018-06-21T00:00:00"/>
    <s v="Varies with device"/>
    <s v="Varies with device"/>
  </r>
  <r>
    <x v="15"/>
    <x v="6510"/>
    <x v="18"/>
    <x v="1273"/>
    <x v="126"/>
    <n v="50176"/>
    <b v="0"/>
    <s v="100,000+"/>
    <x v="4"/>
    <x v="0"/>
    <n v="0"/>
    <x v="0"/>
    <s v="Entertainment;Brain Games"/>
    <d v="2018-05-24T00:00:00"/>
    <n v="1.1000000000000001"/>
    <s v="4.4 and up"/>
  </r>
  <r>
    <x v="3"/>
    <x v="6511"/>
    <x v="18"/>
    <x v="4800"/>
    <x v="9"/>
    <n v="28672"/>
    <b v="0"/>
    <s v="10,000+"/>
    <x v="0"/>
    <x v="1"/>
    <n v="3.99"/>
    <x v="2"/>
    <s v="Action;Action &amp; Adventure"/>
    <d v="2018-07-18T00:00:00"/>
    <s v="1.0.2"/>
    <s v="5.1 and up"/>
  </r>
  <r>
    <x v="0"/>
    <x v="6512"/>
    <x v="18"/>
    <x v="4801"/>
    <x v="95"/>
    <n v="41984"/>
    <b v="0"/>
    <s v="100,000+"/>
    <x v="4"/>
    <x v="1"/>
    <n v="2.99"/>
    <x v="0"/>
    <s v="Sports;Action &amp; Adventure"/>
    <d v="2018-05-24T00:00:00"/>
    <s v="1.1.1"/>
    <s v="4.1 and up"/>
  </r>
  <r>
    <x v="8"/>
    <x v="6513"/>
    <x v="18"/>
    <x v="4802"/>
    <x v="3"/>
    <n v="25600"/>
    <b v="0"/>
    <s v="100,000+"/>
    <x v="4"/>
    <x v="1"/>
    <n v="3.99"/>
    <x v="2"/>
    <s v="Strategy;Action &amp; Adventure"/>
    <d v="2018-07-18T00:00:00"/>
    <s v="1.2.1"/>
    <s v="4.1 and up"/>
  </r>
  <r>
    <x v="3"/>
    <x v="6514"/>
    <x v="18"/>
    <x v="46"/>
    <x v="3"/>
    <n v="25600"/>
    <b v="0"/>
    <s v="10,000+"/>
    <x v="0"/>
    <x v="0"/>
    <n v="0"/>
    <x v="0"/>
    <s v="Entertainment"/>
    <d v="2018-03-27T00:00:00"/>
    <n v="1.22"/>
    <s v="4.4 and up"/>
  </r>
  <r>
    <x v="2"/>
    <x v="6515"/>
    <x v="18"/>
    <x v="4587"/>
    <x v="53"/>
    <n v="38912"/>
    <b v="0"/>
    <s v="1,000,000+"/>
    <x v="6"/>
    <x v="0"/>
    <n v="0"/>
    <x v="0"/>
    <s v="Puzzle"/>
    <d v="2018-07-09T00:00:00"/>
    <s v="1.1.3"/>
    <s v="5.1 and up"/>
  </r>
  <r>
    <x v="4"/>
    <x v="6516"/>
    <x v="18"/>
    <x v="4803"/>
    <x v="9"/>
    <n v="28672"/>
    <b v="0"/>
    <s v="10,000,000+"/>
    <x v="7"/>
    <x v="0"/>
    <n v="0"/>
    <x v="2"/>
    <s v="Card;Action &amp; Adventure"/>
    <d v="2017-01-17T00:00:00"/>
    <s v="1.0.10"/>
    <s v="4.0.3 and up"/>
  </r>
  <r>
    <x v="4"/>
    <x v="6517"/>
    <x v="18"/>
    <x v="4804"/>
    <x v="89"/>
    <n v="56320"/>
    <b v="0"/>
    <s v="100,000+"/>
    <x v="4"/>
    <x v="0"/>
    <n v="0"/>
    <x v="0"/>
    <s v="Puzzle;Action &amp; Adventure"/>
    <d v="2017-09-21T00:00:00"/>
    <n v="14.15"/>
    <s v="4.3 and up"/>
  </r>
  <r>
    <x v="8"/>
    <x v="6518"/>
    <x v="18"/>
    <x v="4805"/>
    <x v="160"/>
    <n v="59392"/>
    <b v="0"/>
    <s v="500,000+"/>
    <x v="1"/>
    <x v="0"/>
    <n v="0"/>
    <x v="0"/>
    <s v="Arcade;Action &amp; Adventure"/>
    <d v="2018-05-24T00:00:00"/>
    <s v="1.2.0"/>
    <s v="4.0.3 and up"/>
  </r>
  <r>
    <x v="0"/>
    <x v="6519"/>
    <x v="18"/>
    <x v="4806"/>
    <x v="46"/>
    <n v="27648"/>
    <b v="0"/>
    <s v="1,000,000+"/>
    <x v="6"/>
    <x v="0"/>
    <n v="0"/>
    <x v="2"/>
    <s v="Arcade;Action &amp; Adventure"/>
    <d v="2015-10-26T00:00:00"/>
    <s v="1.0.5"/>
    <s v="4.3 and up"/>
  </r>
  <r>
    <x v="7"/>
    <x v="6520"/>
    <x v="18"/>
    <x v="4807"/>
    <x v="3"/>
    <n v="25600"/>
    <b v="0"/>
    <s v="10,000,000+"/>
    <x v="7"/>
    <x v="0"/>
    <n v="0"/>
    <x v="0"/>
    <s v="Arcade;Action &amp; Adventure"/>
    <d v="2015-10-08T00:00:00"/>
    <s v="1.0.4"/>
    <s v="4.0 and up"/>
  </r>
  <r>
    <x v="4"/>
    <x v="6521"/>
    <x v="17"/>
    <x v="4808"/>
    <x v="18"/>
    <n v="31744"/>
    <b v="0"/>
    <s v="5,000,000+"/>
    <x v="2"/>
    <x v="0"/>
    <n v="0"/>
    <x v="0"/>
    <s v="Arcade"/>
    <d v="2015-12-07T00:00:00"/>
    <n v="4"/>
    <s v="2.3 and up"/>
  </r>
  <r>
    <x v="7"/>
    <x v="6522"/>
    <x v="17"/>
    <x v="4809"/>
    <x v="166"/>
    <n v="96256"/>
    <b v="0"/>
    <s v="1,000,000+"/>
    <x v="6"/>
    <x v="0"/>
    <n v="0"/>
    <x v="0"/>
    <s v="Action"/>
    <d v="2016-01-08T00:00:00"/>
    <s v="3.1.0"/>
    <s v="2.3.3 and up"/>
  </r>
  <r>
    <x v="4"/>
    <x v="6523"/>
    <x v="18"/>
    <x v="4810"/>
    <x v="3"/>
    <n v="25600"/>
    <b v="0"/>
    <s v="5,000,000+"/>
    <x v="2"/>
    <x v="0"/>
    <n v="0"/>
    <x v="0"/>
    <s v="Action;Action &amp; Adventure"/>
    <d v="2016-07-26T00:00:00"/>
    <s v="1.0.4"/>
    <s v="4.1 and up"/>
  </r>
  <r>
    <x v="14"/>
    <x v="6524"/>
    <x v="18"/>
    <x v="4811"/>
    <x v="12"/>
    <n v="21504"/>
    <b v="0"/>
    <s v="1,000,000+"/>
    <x v="6"/>
    <x v="0"/>
    <n v="0"/>
    <x v="3"/>
    <s v="Entertainment"/>
    <d v="2018-05-29T00:00:00"/>
    <s v="3.0.1805181047"/>
    <s v="5.0 and up"/>
  </r>
  <r>
    <x v="7"/>
    <x v="6525"/>
    <x v="18"/>
    <x v="4812"/>
    <x v="124"/>
    <n v="46080"/>
    <b v="0"/>
    <s v="10,000,000+"/>
    <x v="7"/>
    <x v="0"/>
    <n v="0"/>
    <x v="2"/>
    <s v="Action;Action &amp; Adventure"/>
    <d v="2017-10-24T00:00:00"/>
    <s v="1.2.1"/>
    <s v="4.4 and up"/>
  </r>
  <r>
    <x v="7"/>
    <x v="6526"/>
    <x v="18"/>
    <x v="4813"/>
    <x v="124"/>
    <n v="46080"/>
    <b v="0"/>
    <s v="5,000,000+"/>
    <x v="2"/>
    <x v="0"/>
    <n v="0"/>
    <x v="0"/>
    <s v="Entertainment;Action &amp; Adventure"/>
    <d v="2018-01-04T00:00:00"/>
    <s v="1.0.11"/>
    <s v="4.1 and up"/>
  </r>
  <r>
    <x v="10"/>
    <x v="6527"/>
    <x v="17"/>
    <x v="4814"/>
    <x v="28"/>
    <n v="24576"/>
    <b v="0"/>
    <s v="500,000+"/>
    <x v="1"/>
    <x v="0"/>
    <n v="0"/>
    <x v="0"/>
    <s v="Arcade"/>
    <d v="2017-11-19T00:00:00"/>
    <n v="0.99"/>
    <s v="5.1 and up"/>
  </r>
  <r>
    <x v="8"/>
    <x v="6528"/>
    <x v="18"/>
    <x v="4815"/>
    <x v="190"/>
    <n v="84992"/>
    <b v="0"/>
    <s v="1,000,000+"/>
    <x v="6"/>
    <x v="0"/>
    <n v="0"/>
    <x v="2"/>
    <s v="Role Playing;Action &amp; Adventure"/>
    <d v="2017-06-20T00:00:00"/>
    <s v="1.0.2"/>
    <s v="4.1 and up"/>
  </r>
  <r>
    <x v="4"/>
    <x v="6529"/>
    <x v="17"/>
    <x v="4816"/>
    <x v="191"/>
    <n v="90112"/>
    <b v="0"/>
    <s v="1,000,000+"/>
    <x v="6"/>
    <x v="0"/>
    <n v="0"/>
    <x v="0"/>
    <s v="Action"/>
    <d v="2018-07-26T00:00:00"/>
    <s v="1.25.396"/>
    <s v="4.4 and up"/>
  </r>
  <r>
    <x v="5"/>
    <x v="6530"/>
    <x v="17"/>
    <x v="4817"/>
    <x v="94"/>
    <n v="52224"/>
    <b v="0"/>
    <s v="5,000,000+"/>
    <x v="2"/>
    <x v="0"/>
    <n v="0"/>
    <x v="0"/>
    <s v="Arcade"/>
    <d v="2016-12-01T00:00:00"/>
    <s v="1.0.0"/>
    <s v="4.1 and up"/>
  </r>
  <r>
    <x v="3"/>
    <x v="6531"/>
    <x v="17"/>
    <x v="4818"/>
    <x v="125"/>
    <n v="64512"/>
    <b v="0"/>
    <s v="10,000,000+"/>
    <x v="7"/>
    <x v="0"/>
    <n v="0"/>
    <x v="0"/>
    <s v="Arcade"/>
    <d v="2016-03-24T00:00:00"/>
    <s v="1.0.0"/>
    <s v="2.3.3 and up"/>
  </r>
  <r>
    <x v="4"/>
    <x v="6532"/>
    <x v="18"/>
    <x v="4819"/>
    <x v="12"/>
    <n v="21504"/>
    <b v="0"/>
    <s v="1,000,000+"/>
    <x v="6"/>
    <x v="0"/>
    <n v="0"/>
    <x v="0"/>
    <s v="Arcade;Action &amp; Adventure"/>
    <d v="2017-10-26T00:00:00"/>
    <n v="3.4"/>
    <s v="4.1 and up"/>
  </r>
  <r>
    <x v="15"/>
    <x v="768"/>
    <x v="18"/>
    <x v="4820"/>
    <x v="84"/>
    <n v="7372.8"/>
    <b v="0"/>
    <s v="1,000,000+"/>
    <x v="6"/>
    <x v="0"/>
    <n v="0"/>
    <x v="2"/>
    <s v="Entertainment;Music &amp; Video"/>
    <d v="2018-08-04T00:00:00"/>
    <s v="4.0.2"/>
    <s v="5.0 and up"/>
  </r>
  <r>
    <x v="7"/>
    <x v="6533"/>
    <x v="18"/>
    <x v="4821"/>
    <x v="94"/>
    <n v="52224"/>
    <b v="0"/>
    <s v="1,000,000+"/>
    <x v="6"/>
    <x v="0"/>
    <n v="0"/>
    <x v="0"/>
    <s v="Entertainment;Music &amp; Video"/>
    <d v="2018-07-27T00:00:00"/>
    <n v="2.1800000000000002"/>
    <s v="5.0 and up"/>
  </r>
  <r>
    <x v="2"/>
    <x v="6534"/>
    <x v="18"/>
    <x v="4822"/>
    <x v="180"/>
    <n v="100352"/>
    <b v="0"/>
    <s v="1,000,000+"/>
    <x v="6"/>
    <x v="0"/>
    <n v="0"/>
    <x v="0"/>
    <s v="Puzzle"/>
    <d v="2018-07-25T00:00:00"/>
    <s v="1.1.7"/>
    <s v="4.1 and up"/>
  </r>
  <r>
    <x v="8"/>
    <x v="6535"/>
    <x v="18"/>
    <x v="4823"/>
    <x v="46"/>
    <n v="27648"/>
    <b v="0"/>
    <s v="1,000,000+"/>
    <x v="6"/>
    <x v="0"/>
    <n v="0"/>
    <x v="0"/>
    <s v="Role Playing"/>
    <d v="2018-08-02T00:00:00"/>
    <s v="1.2.5"/>
    <s v="4.4 and up"/>
  </r>
  <r>
    <x v="3"/>
    <x v="6536"/>
    <x v="18"/>
    <x v="4824"/>
    <x v="132"/>
    <n v="9523.2000000000007"/>
    <b v="0"/>
    <s v="100,000+"/>
    <x v="4"/>
    <x v="1"/>
    <n v="0.99"/>
    <x v="0"/>
    <s v="Arcade;Action &amp; Adventure"/>
    <d v="2014-10-07T00:00:00"/>
    <s v="1.5.2"/>
    <s v="2.3 and up"/>
  </r>
  <r>
    <x v="0"/>
    <x v="6537"/>
    <x v="18"/>
    <x v="4825"/>
    <x v="184"/>
    <n v="89088"/>
    <b v="0"/>
    <s v="500,000+"/>
    <x v="1"/>
    <x v="0"/>
    <n v="0"/>
    <x v="2"/>
    <s v="Puzzle"/>
    <d v="2017-10-12T00:00:00"/>
    <s v="0.2.7"/>
    <s v="4.0.3 and up"/>
  </r>
  <r>
    <x v="3"/>
    <x v="6538"/>
    <x v="18"/>
    <x v="4826"/>
    <x v="89"/>
    <n v="56320"/>
    <b v="0"/>
    <s v="100,000+"/>
    <x v="4"/>
    <x v="0"/>
    <n v="0"/>
    <x v="0"/>
    <s v="Arcade;Action &amp; Adventure"/>
    <d v="2017-08-22T00:00:00"/>
    <s v="1.0.1"/>
    <s v="5.1 and up"/>
  </r>
  <r>
    <x v="4"/>
    <x v="1610"/>
    <x v="18"/>
    <x v="4827"/>
    <x v="29"/>
    <b v="0"/>
    <b v="0"/>
    <s v="5,000,000+"/>
    <x v="2"/>
    <x v="0"/>
    <n v="0"/>
    <x v="0"/>
    <s v="Entertainment;Music &amp; Video"/>
    <d v="2018-07-05T00:00:00"/>
    <s v="Varies with device"/>
    <s v="4.4 and up"/>
  </r>
  <r>
    <x v="17"/>
    <x v="6539"/>
    <x v="18"/>
    <x v="631"/>
    <x v="34"/>
    <n v="26624"/>
    <b v="0"/>
    <s v="10,000+"/>
    <x v="0"/>
    <x v="1"/>
    <n v="1.99"/>
    <x v="2"/>
    <s v="Arcade;Action &amp; Adventure"/>
    <d v="2015-08-11T00:00:00"/>
    <s v="1.0.2"/>
    <s v="2.3.3 and up"/>
  </r>
  <r>
    <x v="7"/>
    <x v="6540"/>
    <x v="18"/>
    <x v="4828"/>
    <x v="29"/>
    <b v="0"/>
    <b v="0"/>
    <s v="5,000,000+"/>
    <x v="2"/>
    <x v="0"/>
    <n v="0"/>
    <x v="0"/>
    <s v="Entertainment;Music &amp; Video"/>
    <d v="2018-06-29T00:00:00"/>
    <s v="Varies with device"/>
    <s v="Varies with device"/>
  </r>
  <r>
    <x v="1"/>
    <x v="6541"/>
    <x v="17"/>
    <x v="4829"/>
    <x v="177"/>
    <n v="63488"/>
    <b v="0"/>
    <s v="1,000,000+"/>
    <x v="6"/>
    <x v="0"/>
    <n v="0"/>
    <x v="0"/>
    <s v="Adventure"/>
    <d v="2016-06-27T00:00:00"/>
    <s v="4.0.01"/>
    <s v="4.4 and up"/>
  </r>
  <r>
    <x v="5"/>
    <x v="6542"/>
    <x v="18"/>
    <x v="4369"/>
    <x v="68"/>
    <n v="22528"/>
    <b v="0"/>
    <s v="10,000+"/>
    <x v="0"/>
    <x v="1"/>
    <n v="2.99"/>
    <x v="2"/>
    <s v="Action;Action &amp; Adventure"/>
    <d v="2016-06-30T00:00:00"/>
    <s v="1.0.2"/>
    <s v="4.0 and up"/>
  </r>
  <r>
    <x v="0"/>
    <x v="6543"/>
    <x v="17"/>
    <x v="1945"/>
    <x v="103"/>
    <n v="40960"/>
    <b v="0"/>
    <s v="50,000+"/>
    <x v="5"/>
    <x v="1"/>
    <n v="4.99"/>
    <x v="0"/>
    <s v="Adventure"/>
    <d v="2015-07-16T00:00:00"/>
    <s v="1.2.0"/>
    <s v="4.1 and up"/>
  </r>
  <r>
    <x v="4"/>
    <x v="6544"/>
    <x v="17"/>
    <x v="4830"/>
    <x v="15"/>
    <n v="5632"/>
    <b v="0"/>
    <s v="10,000+"/>
    <x v="0"/>
    <x v="1"/>
    <n v="2.99"/>
    <x v="2"/>
    <s v="Action"/>
    <d v="2014-09-10T00:00:00"/>
    <s v="1.2.1"/>
    <s v="4.0 and up"/>
  </r>
  <r>
    <x v="1"/>
    <x v="6545"/>
    <x v="18"/>
    <x v="4264"/>
    <x v="56"/>
    <n v="18432"/>
    <b v="0"/>
    <s v="10,000+"/>
    <x v="0"/>
    <x v="1"/>
    <n v="2.99"/>
    <x v="0"/>
    <s v="Racing;Action &amp; Adventure"/>
    <d v="2015-06-25T00:00:00"/>
    <s v="4.1.2"/>
    <s v="2.3.3 and up"/>
  </r>
  <r>
    <x v="10"/>
    <x v="6546"/>
    <x v="17"/>
    <x v="4831"/>
    <x v="176"/>
    <n v="75776"/>
    <b v="0"/>
    <s v="1,000,000+"/>
    <x v="6"/>
    <x v="0"/>
    <n v="0"/>
    <x v="2"/>
    <s v="Adventure"/>
    <d v="2017-12-22T00:00:00"/>
    <s v="0.6.49"/>
    <s v="4.1 and up"/>
  </r>
  <r>
    <x v="11"/>
    <x v="6547"/>
    <x v="18"/>
    <x v="533"/>
    <x v="48"/>
    <n v="16384"/>
    <b v="0"/>
    <s v="1,000+"/>
    <x v="11"/>
    <x v="0"/>
    <n v="0"/>
    <x v="0"/>
    <s v="Entertainment"/>
    <d v="2018-02-10T00:00:00"/>
    <n v="2"/>
    <s v="4.0.3 and up"/>
  </r>
  <r>
    <x v="20"/>
    <x v="6548"/>
    <x v="18"/>
    <x v="537"/>
    <x v="163"/>
    <n v="65536"/>
    <b v="0"/>
    <s v="100+"/>
    <x v="14"/>
    <x v="0"/>
    <n v="0"/>
    <x v="0"/>
    <s v="Entertainment"/>
    <d v="2017-05-22T00:00:00"/>
    <n v="40.1"/>
    <s v="4.1 and up"/>
  </r>
  <r>
    <x v="7"/>
    <x v="6549"/>
    <x v="18"/>
    <x v="4832"/>
    <x v="48"/>
    <n v="16384"/>
    <b v="0"/>
    <s v="1,000,000+"/>
    <x v="6"/>
    <x v="0"/>
    <n v="0"/>
    <x v="0"/>
    <s v="Casual"/>
    <d v="2018-05-14T00:00:00"/>
    <s v="1.1.8"/>
    <s v="4.0 and up"/>
  </r>
  <r>
    <x v="4"/>
    <x v="6550"/>
    <x v="21"/>
    <x v="1033"/>
    <x v="3"/>
    <n v="25600"/>
    <b v="0"/>
    <s v="10,000+"/>
    <x v="0"/>
    <x v="0"/>
    <n v="0"/>
    <x v="0"/>
    <s v="Shopping"/>
    <d v="2018-08-02T00:00:00"/>
    <s v="14.2.1"/>
    <s v="5.0 and up"/>
  </r>
  <r>
    <x v="3"/>
    <x v="6551"/>
    <x v="11"/>
    <x v="4696"/>
    <x v="10"/>
    <n v="12288"/>
    <b v="0"/>
    <s v="10,000+"/>
    <x v="0"/>
    <x v="0"/>
    <n v="0"/>
    <x v="0"/>
    <s v="Finance"/>
    <d v="2018-08-03T00:00:00"/>
    <s v="2.2.0"/>
    <s v="5.0 and up"/>
  </r>
  <r>
    <x v="3"/>
    <x v="6552"/>
    <x v="18"/>
    <x v="4833"/>
    <x v="56"/>
    <n v="18432"/>
    <b v="0"/>
    <s v="5,000+"/>
    <x v="8"/>
    <x v="1"/>
    <n v="2.99"/>
    <x v="0"/>
    <s v="Puzzle"/>
    <d v="2015-04-20T00:00:00"/>
    <s v="1.1.2"/>
    <s v="2.3 and up"/>
  </r>
  <r>
    <x v="11"/>
    <x v="6553"/>
    <x v="18"/>
    <x v="125"/>
    <x v="127"/>
    <n v="78848"/>
    <b v="0"/>
    <s v="100+"/>
    <x v="14"/>
    <x v="1"/>
    <n v="2.99"/>
    <x v="0"/>
    <s v="Books &amp; Reference;Creativity"/>
    <d v="2017-03-22T00:00:00"/>
    <n v="2.4900000000000002"/>
    <s v="4.1 and up"/>
  </r>
  <r>
    <x v="3"/>
    <x v="6554"/>
    <x v="18"/>
    <x v="4834"/>
    <x v="181"/>
    <n v="87040"/>
    <b v="0"/>
    <s v="1,000,000+"/>
    <x v="6"/>
    <x v="0"/>
    <n v="0"/>
    <x v="0"/>
    <s v="Puzzle"/>
    <d v="2018-04-27T00:00:00"/>
    <s v="2.15.2"/>
    <s v="4.1 and up"/>
  </r>
  <r>
    <x v="18"/>
    <x v="6555"/>
    <x v="28"/>
    <x v="0"/>
    <x v="181"/>
    <n v="87040"/>
    <b v="0"/>
    <s v="10,000+"/>
    <x v="0"/>
    <x v="0"/>
    <n v="0"/>
    <x v="0"/>
    <s v="Parenting"/>
    <d v="2018-07-31T00:00:00"/>
    <s v="2.1.23"/>
    <s v="4.4 and up"/>
  </r>
  <r>
    <x v="14"/>
    <x v="6556"/>
    <x v="16"/>
    <x v="4835"/>
    <x v="34"/>
    <n v="26624"/>
    <b v="0"/>
    <s v="100,000+"/>
    <x v="4"/>
    <x v="0"/>
    <n v="0"/>
    <x v="0"/>
    <s v="Lifestyle"/>
    <d v="2018-03-04T00:00:00"/>
    <s v="2.4.3"/>
    <s v="4.4 and up"/>
  </r>
  <r>
    <x v="23"/>
    <x v="6557"/>
    <x v="25"/>
    <x v="815"/>
    <x v="138"/>
    <n v="2048"/>
    <b v="0"/>
    <s v="1,000+"/>
    <x v="11"/>
    <x v="0"/>
    <n v="0"/>
    <x v="0"/>
    <s v="Tools"/>
    <d v="2017-10-20T00:00:00"/>
    <s v="1.8.6"/>
    <s v="4.3 and up"/>
  </r>
  <r>
    <x v="4"/>
    <x v="6558"/>
    <x v="16"/>
    <x v="3669"/>
    <x v="51"/>
    <n v="3993.6"/>
    <b v="0"/>
    <s v="10,000+"/>
    <x v="0"/>
    <x v="0"/>
    <n v="0"/>
    <x v="0"/>
    <s v="Lifestyle"/>
    <d v="2018-03-16T00:00:00"/>
    <n v="1.2"/>
    <s v="4.1 and up"/>
  </r>
  <r>
    <x v="9"/>
    <x v="6559"/>
    <x v="31"/>
    <x v="126"/>
    <x v="27"/>
    <n v="11264"/>
    <b v="0"/>
    <s v="5,000+"/>
    <x v="8"/>
    <x v="0"/>
    <n v="0"/>
    <x v="0"/>
    <s v="News &amp; Magazines"/>
    <d v="2018-03-12T00:00:00"/>
    <s v="2.2.7"/>
    <s v="4.2 and up"/>
  </r>
  <r>
    <x v="35"/>
    <x v="6560"/>
    <x v="21"/>
    <x v="526"/>
    <x v="56"/>
    <n v="18432"/>
    <b v="0"/>
    <s v="1,000+"/>
    <x v="11"/>
    <x v="0"/>
    <n v="0"/>
    <x v="0"/>
    <s v="Shopping"/>
    <d v="2018-05-03T00:00:00"/>
    <n v="1.5"/>
    <s v="4.1 and up"/>
  </r>
  <r>
    <x v="7"/>
    <x v="6561"/>
    <x v="6"/>
    <x v="288"/>
    <x v="2"/>
    <n v="8908.7999999999993"/>
    <b v="0"/>
    <s v="5,000+"/>
    <x v="8"/>
    <x v="0"/>
    <n v="0"/>
    <x v="0"/>
    <s v="Communication"/>
    <d v="2018-07-24T00:00:00"/>
    <s v="1.1.0"/>
    <s v="4.0.3 and up"/>
  </r>
  <r>
    <x v="13"/>
    <x v="6562"/>
    <x v="16"/>
    <x v="653"/>
    <x v="51"/>
    <n v="3993.6"/>
    <b v="0"/>
    <s v="1,000+"/>
    <x v="11"/>
    <x v="0"/>
    <n v="0"/>
    <x v="0"/>
    <s v="Lifestyle"/>
    <d v="2017-06-20T00:00:00"/>
    <s v="2.3.13"/>
    <s v="4.2 and up"/>
  </r>
  <r>
    <x v="5"/>
    <x v="6563"/>
    <x v="4"/>
    <x v="4793"/>
    <x v="82"/>
    <n v="4096"/>
    <b v="0"/>
    <s v="10,000+"/>
    <x v="0"/>
    <x v="0"/>
    <n v="0"/>
    <x v="0"/>
    <s v="Business"/>
    <d v="2018-02-16T00:00:00"/>
    <s v="1.3.4"/>
    <s v="2.0 and up"/>
  </r>
  <r>
    <x v="14"/>
    <x v="6564"/>
    <x v="18"/>
    <x v="4836"/>
    <x v="29"/>
    <b v="0"/>
    <b v="0"/>
    <s v="1,000,000+"/>
    <x v="6"/>
    <x v="0"/>
    <n v="0"/>
    <x v="0"/>
    <s v="Educational"/>
    <d v="2017-07-10T00:00:00"/>
    <s v="Varies with device"/>
    <s v="Varies with device"/>
  </r>
  <r>
    <x v="17"/>
    <x v="6565"/>
    <x v="32"/>
    <x v="1867"/>
    <x v="118"/>
    <n v="54272"/>
    <b v="0"/>
    <s v="10,000+"/>
    <x v="0"/>
    <x v="0"/>
    <n v="0"/>
    <x v="0"/>
    <s v="Maps &amp; Navigation"/>
    <d v="2018-05-01T00:00:00"/>
    <s v="3.19.34"/>
    <s v="5.0 and up"/>
  </r>
  <r>
    <x v="11"/>
    <x v="6566"/>
    <x v="17"/>
    <x v="125"/>
    <x v="74"/>
    <n v="5017.6000000000004"/>
    <b v="0"/>
    <s v="1,000+"/>
    <x v="11"/>
    <x v="0"/>
    <n v="0"/>
    <x v="0"/>
    <s v="Trivia"/>
    <d v="2018-04-15T00:00:00"/>
    <n v="1.2"/>
    <s v="4.1 and up"/>
  </r>
  <r>
    <x v="2"/>
    <x v="6567"/>
    <x v="17"/>
    <x v="4837"/>
    <x v="61"/>
    <n v="53248"/>
    <b v="0"/>
    <s v="100,000+"/>
    <x v="4"/>
    <x v="0"/>
    <n v="0"/>
    <x v="1"/>
    <s v="Board"/>
    <d v="2018-07-12T00:00:00"/>
    <s v="1.4.1"/>
    <s v="4.1 and up"/>
  </r>
  <r>
    <x v="28"/>
    <x v="6568"/>
    <x v="11"/>
    <x v="4487"/>
    <x v="21"/>
    <n v="23552"/>
    <b v="0"/>
    <s v="10,000+"/>
    <x v="0"/>
    <x v="0"/>
    <n v="0"/>
    <x v="0"/>
    <s v="Finance"/>
    <d v="2018-06-14T00:00:00"/>
    <s v="2.13.11"/>
    <s v="4.4 and up"/>
  </r>
  <r>
    <x v="4"/>
    <x v="6569"/>
    <x v="4"/>
    <x v="4012"/>
    <x v="78"/>
    <n v="13312"/>
    <b v="0"/>
    <s v="10,000+"/>
    <x v="0"/>
    <x v="0"/>
    <n v="0"/>
    <x v="0"/>
    <s v="Business"/>
    <d v="2018-06-25T00:00:00"/>
    <n v="1.48"/>
    <s v="4.1 and up"/>
  </r>
  <r>
    <x v="5"/>
    <x v="6570"/>
    <x v="11"/>
    <x v="533"/>
    <x v="64"/>
    <n v="30720"/>
    <b v="0"/>
    <s v="1,000+"/>
    <x v="11"/>
    <x v="0"/>
    <n v="0"/>
    <x v="0"/>
    <s v="Finance"/>
    <d v="2018-04-25T00:00:00"/>
    <s v="18.1.79"/>
    <s v="5.0 and up"/>
  </r>
  <r>
    <x v="4"/>
    <x v="6571"/>
    <x v="20"/>
    <x v="4838"/>
    <x v="56"/>
    <n v="18432"/>
    <b v="0"/>
    <s v="50,000+"/>
    <x v="5"/>
    <x v="0"/>
    <n v="0"/>
    <x v="0"/>
    <s v="Social"/>
    <d v="2016-12-19T00:00:00"/>
    <n v="1.1000000000000001"/>
    <s v="4.0.3 and up"/>
  </r>
  <r>
    <x v="8"/>
    <x v="6572"/>
    <x v="17"/>
    <x v="3599"/>
    <x v="201"/>
    <n v="4198.3999999999996"/>
    <b v="0"/>
    <s v="50,000+"/>
    <x v="5"/>
    <x v="0"/>
    <n v="0"/>
    <x v="0"/>
    <s v="Board"/>
    <d v="2017-04-18T00:00:00"/>
    <s v="1.1.1"/>
    <s v="2.3 and up"/>
  </r>
  <r>
    <x v="8"/>
    <x v="6573"/>
    <x v="27"/>
    <x v="119"/>
    <x v="78"/>
    <n v="13312"/>
    <b v="0"/>
    <s v="1,000+"/>
    <x v="11"/>
    <x v="0"/>
    <n v="0"/>
    <x v="0"/>
    <s v="Productivity"/>
    <d v="2018-07-17T00:00:00"/>
    <s v="2.4.0"/>
    <s v="6.0 and up"/>
  </r>
  <r>
    <x v="7"/>
    <x v="6574"/>
    <x v="17"/>
    <x v="4839"/>
    <x v="11"/>
    <n v="20480"/>
    <b v="0"/>
    <s v="500,000+"/>
    <x v="1"/>
    <x v="0"/>
    <n v="0"/>
    <x v="0"/>
    <s v="Board"/>
    <d v="2017-10-25T00:00:00"/>
    <s v="2.7.7"/>
    <s v="2.3 and up"/>
  </r>
  <r>
    <x v="18"/>
    <x v="6575"/>
    <x v="27"/>
    <x v="811"/>
    <x v="12"/>
    <n v="21504"/>
    <b v="0"/>
    <s v="1,000+"/>
    <x v="11"/>
    <x v="0"/>
    <n v="0"/>
    <x v="0"/>
    <s v="Productivity"/>
    <d v="2018-07-20T00:00:00"/>
    <s v="1.5.1"/>
    <s v="5.0 and up"/>
  </r>
  <r>
    <x v="11"/>
    <x v="6576"/>
    <x v="16"/>
    <x v="424"/>
    <x v="10"/>
    <n v="12288"/>
    <b v="0"/>
    <s v="500+"/>
    <x v="15"/>
    <x v="0"/>
    <n v="0"/>
    <x v="0"/>
    <s v="Lifestyle"/>
    <d v="2018-02-28T00:00:00"/>
    <s v="1.0.1"/>
    <s v="4.1 and up"/>
  </r>
  <r>
    <x v="28"/>
    <x v="6577"/>
    <x v="11"/>
    <x v="3718"/>
    <x v="56"/>
    <n v="18432"/>
    <b v="0"/>
    <s v="10,000+"/>
    <x v="0"/>
    <x v="0"/>
    <n v="0"/>
    <x v="0"/>
    <s v="Finance"/>
    <d v="2017-10-11T00:00:00"/>
    <s v="1.4.1033"/>
    <s v="4.1 and up"/>
  </r>
  <r>
    <x v="5"/>
    <x v="6578"/>
    <x v="4"/>
    <x v="4840"/>
    <x v="95"/>
    <n v="41984"/>
    <b v="0"/>
    <s v="1,000,000+"/>
    <x v="6"/>
    <x v="0"/>
    <n v="0"/>
    <x v="0"/>
    <s v="Business"/>
    <d v="2018-07-24T00:00:00"/>
    <s v="2.9.1"/>
    <s v="4.1 and up"/>
  </r>
  <r>
    <x v="2"/>
    <x v="6579"/>
    <x v="11"/>
    <x v="1760"/>
    <x v="10"/>
    <n v="12288"/>
    <b v="0"/>
    <s v="5,000+"/>
    <x v="8"/>
    <x v="0"/>
    <n v="0"/>
    <x v="0"/>
    <s v="Finance"/>
    <d v="2018-06-12T00:00:00"/>
    <s v="5.9.1.0"/>
    <s v="5.0 and up"/>
  </r>
  <r>
    <x v="3"/>
    <x v="6580"/>
    <x v="11"/>
    <x v="0"/>
    <x v="1"/>
    <n v="14336"/>
    <b v="0"/>
    <s v="1,000+"/>
    <x v="11"/>
    <x v="0"/>
    <n v="0"/>
    <x v="0"/>
    <s v="Finance"/>
    <d v="2017-09-12T00:00:00"/>
    <s v="4.2.87"/>
    <s v="4.0.3 and up"/>
  </r>
  <r>
    <x v="5"/>
    <x v="6581"/>
    <x v="11"/>
    <x v="514"/>
    <x v="29"/>
    <b v="0"/>
    <b v="0"/>
    <s v="10,000+"/>
    <x v="0"/>
    <x v="0"/>
    <n v="0"/>
    <x v="0"/>
    <s v="Finance"/>
    <d v="2017-06-08T00:00:00"/>
    <s v="Varies with device"/>
    <s v="Varies with device"/>
  </r>
  <r>
    <x v="32"/>
    <x v="6582"/>
    <x v="28"/>
    <x v="540"/>
    <x v="29"/>
    <b v="0"/>
    <b v="0"/>
    <s v="100+"/>
    <x v="14"/>
    <x v="1"/>
    <n v="4.59"/>
    <x v="0"/>
    <s v="Parenting"/>
    <d v="2016-06-19T00:00:00"/>
    <s v="3.0.3"/>
    <s v="4.0 and up"/>
  </r>
  <r>
    <x v="2"/>
    <x v="6583"/>
    <x v="16"/>
    <x v="815"/>
    <x v="22"/>
    <n v="6144"/>
    <b v="0"/>
    <s v="500+"/>
    <x v="15"/>
    <x v="0"/>
    <n v="0"/>
    <x v="0"/>
    <s v="Lifestyle"/>
    <d v="2018-02-26T00:00:00"/>
    <s v="4.9.940"/>
    <s v="4.0 and up"/>
  </r>
  <r>
    <x v="5"/>
    <x v="6584"/>
    <x v="17"/>
    <x v="4841"/>
    <x v="16"/>
    <n v="17408"/>
    <b v="0"/>
    <s v="5,000,000+"/>
    <x v="2"/>
    <x v="0"/>
    <n v="0"/>
    <x v="1"/>
    <s v="Arcade"/>
    <d v="2015-02-10T00:00:00"/>
    <s v="2.1.3"/>
    <s v="2.3.3 and up"/>
  </r>
  <r>
    <x v="5"/>
    <x v="6585"/>
    <x v="11"/>
    <x v="1944"/>
    <x v="351"/>
    <b v="0"/>
    <n v="400"/>
    <s v="10,000+"/>
    <x v="0"/>
    <x v="0"/>
    <n v="0"/>
    <x v="0"/>
    <s v="Finance"/>
    <d v="2013-06-26T00:00:00"/>
    <s v="2.4.3"/>
    <s v="1.6 and up"/>
  </r>
  <r>
    <x v="5"/>
    <x v="6586"/>
    <x v="18"/>
    <x v="4842"/>
    <x v="86"/>
    <n v="43008"/>
    <b v="0"/>
    <s v="1,000,000+"/>
    <x v="6"/>
    <x v="0"/>
    <n v="0"/>
    <x v="1"/>
    <s v="Role Playing"/>
    <d v="2018-06-25T00:00:00"/>
    <n v="3.1"/>
    <s v="4.0.3 and up"/>
  </r>
  <r>
    <x v="11"/>
    <x v="6587"/>
    <x v="18"/>
    <x v="424"/>
    <x v="40"/>
    <n v="55296"/>
    <b v="0"/>
    <s v="100+"/>
    <x v="14"/>
    <x v="0"/>
    <n v="0"/>
    <x v="0"/>
    <s v="Education"/>
    <d v="2018-01-30T00:00:00"/>
    <n v="1.3"/>
    <s v="4.1 and up"/>
  </r>
  <r>
    <x v="3"/>
    <x v="6588"/>
    <x v="18"/>
    <x v="1874"/>
    <x v="27"/>
    <n v="11264"/>
    <b v="0"/>
    <s v="1,000+"/>
    <x v="11"/>
    <x v="0"/>
    <n v="0"/>
    <x v="0"/>
    <s v="Education"/>
    <d v="2017-06-15T00:00:00"/>
    <s v="2.6.5"/>
    <s v="4.1 and up"/>
  </r>
  <r>
    <x v="18"/>
    <x v="6589"/>
    <x v="17"/>
    <x v="540"/>
    <x v="13"/>
    <n v="37888"/>
    <b v="0"/>
    <s v="1,000+"/>
    <x v="11"/>
    <x v="1"/>
    <n v="0.99"/>
    <x v="0"/>
    <s v="Board"/>
    <d v="2017-12-27T00:00:00"/>
    <s v="2.2.1"/>
    <s v="4.1 and up"/>
  </r>
  <r>
    <x v="7"/>
    <x v="6590"/>
    <x v="17"/>
    <x v="1325"/>
    <x v="78"/>
    <n v="13312"/>
    <b v="0"/>
    <s v="1,000+"/>
    <x v="11"/>
    <x v="0"/>
    <n v="0"/>
    <x v="1"/>
    <s v="Action"/>
    <d v="2018-07-01T00:00:00"/>
    <s v="1.0.13"/>
    <s v="2.3 and up"/>
  </r>
  <r>
    <x v="15"/>
    <x v="6591"/>
    <x v="24"/>
    <x v="1957"/>
    <x v="91"/>
    <n v="6656"/>
    <b v="0"/>
    <s v="1,000+"/>
    <x v="11"/>
    <x v="0"/>
    <n v="0"/>
    <x v="0"/>
    <s v="Travel &amp; Local"/>
    <d v="2018-04-17T00:00:00"/>
    <s v="1.2.3"/>
    <s v="4.1 and up"/>
  </r>
  <r>
    <x v="5"/>
    <x v="6592"/>
    <x v="25"/>
    <x v="4843"/>
    <x v="48"/>
    <n v="16384"/>
    <b v="0"/>
    <s v="1,000,000+"/>
    <x v="6"/>
    <x v="0"/>
    <n v="0"/>
    <x v="0"/>
    <s v="Tools"/>
    <d v="2018-06-30T00:00:00"/>
    <s v="4.1.8.1"/>
    <s v="4.1 and up"/>
  </r>
  <r>
    <x v="17"/>
    <x v="6593"/>
    <x v="32"/>
    <x v="4788"/>
    <x v="0"/>
    <n v="19456"/>
    <b v="0"/>
    <s v="100,000+"/>
    <x v="4"/>
    <x v="0"/>
    <n v="0"/>
    <x v="0"/>
    <s v="Maps &amp; Navigation"/>
    <d v="2018-05-28T00:00:00"/>
    <s v="1.0.3.8"/>
    <s v="4.0.3 and up"/>
  </r>
  <r>
    <x v="4"/>
    <x v="6594"/>
    <x v="20"/>
    <x v="1720"/>
    <x v="102"/>
    <n v="3379.2"/>
    <b v="0"/>
    <s v="50,000+"/>
    <x v="5"/>
    <x v="0"/>
    <n v="0"/>
    <x v="1"/>
    <s v="Social"/>
    <d v="2018-03-22T00:00:00"/>
    <s v="2.9.0"/>
    <s v="4.1 and up"/>
  </r>
  <r>
    <x v="14"/>
    <x v="6595"/>
    <x v="11"/>
    <x v="3784"/>
    <x v="39"/>
    <n v="35840"/>
    <b v="0"/>
    <s v="10,000+"/>
    <x v="0"/>
    <x v="0"/>
    <n v="0"/>
    <x v="0"/>
    <s v="Finance"/>
    <d v="2017-10-06T00:00:00"/>
    <s v="7.0.7-qa003-prod"/>
    <s v="4.2 and up"/>
  </r>
  <r>
    <x v="8"/>
    <x v="6596"/>
    <x v="32"/>
    <x v="1109"/>
    <x v="153"/>
    <n v="6451.2"/>
    <b v="0"/>
    <s v="100,000+"/>
    <x v="4"/>
    <x v="0"/>
    <n v="0"/>
    <x v="0"/>
    <s v="Maps &amp; Navigation"/>
    <d v="2017-09-25T00:00:00"/>
    <s v="1.2.0"/>
    <s v="4.0.3 and up"/>
  </r>
  <r>
    <x v="8"/>
    <x v="6597"/>
    <x v="18"/>
    <x v="820"/>
    <x v="10"/>
    <n v="12288"/>
    <b v="0"/>
    <s v="500+"/>
    <x v="15"/>
    <x v="0"/>
    <n v="0"/>
    <x v="2"/>
    <s v="Education"/>
    <d v="2018-03-21T00:00:00"/>
    <s v="1.1.0"/>
    <s v="4.1 and up"/>
  </r>
  <r>
    <x v="7"/>
    <x v="6598"/>
    <x v="16"/>
    <x v="4224"/>
    <x v="76"/>
    <n v="5120"/>
    <b v="0"/>
    <s v="10,000+"/>
    <x v="0"/>
    <x v="0"/>
    <n v="0"/>
    <x v="0"/>
    <s v="Lifestyle"/>
    <d v="2018-03-22T00:00:00"/>
    <s v="3.3.003"/>
    <s v="4.1 and up"/>
  </r>
  <r>
    <x v="4"/>
    <x v="6599"/>
    <x v="18"/>
    <x v="4844"/>
    <x v="151"/>
    <n v="44032"/>
    <b v="0"/>
    <s v="500,000+"/>
    <x v="1"/>
    <x v="0"/>
    <n v="0"/>
    <x v="0"/>
    <s v="Entertainment"/>
    <d v="2018-07-08T00:00:00"/>
    <s v="0.4.6"/>
    <s v="4.4 and up"/>
  </r>
  <r>
    <x v="6"/>
    <x v="6600"/>
    <x v="18"/>
    <x v="3468"/>
    <x v="52"/>
    <n v="2969.6"/>
    <b v="0"/>
    <s v="10,000+"/>
    <x v="0"/>
    <x v="0"/>
    <n v="0"/>
    <x v="1"/>
    <s v="Entertainment"/>
    <d v="2016-07-11T00:00:00"/>
    <s v="1.0.2"/>
    <s v="4.0.3 and up"/>
  </r>
  <r>
    <x v="37"/>
    <x v="6601"/>
    <x v="25"/>
    <x v="535"/>
    <x v="201"/>
    <n v="4198.3999999999996"/>
    <b v="0"/>
    <s v="1,000+"/>
    <x v="11"/>
    <x v="0"/>
    <n v="0"/>
    <x v="0"/>
    <s v="Tools"/>
    <d v="2018-07-06T00:00:00"/>
    <s v="2.1.5"/>
    <s v="4.3 and up"/>
  </r>
  <r>
    <x v="5"/>
    <x v="6602"/>
    <x v="19"/>
    <x v="119"/>
    <x v="97"/>
    <n v="8704"/>
    <b v="0"/>
    <s v="1,000+"/>
    <x v="11"/>
    <x v="0"/>
    <n v="0"/>
    <x v="0"/>
    <s v="Medical"/>
    <d v="2014-07-30T00:00:00"/>
    <n v="2"/>
    <s v="3.0 and up"/>
  </r>
  <r>
    <x v="11"/>
    <x v="6603"/>
    <x v="19"/>
    <x v="530"/>
    <x v="20"/>
    <n v="7168"/>
    <b v="0"/>
    <s v="1,000+"/>
    <x v="11"/>
    <x v="0"/>
    <n v="0"/>
    <x v="0"/>
    <s v="Medical"/>
    <d v="2016-07-30T00:00:00"/>
    <n v="5"/>
    <s v="3.0 and up"/>
  </r>
  <r>
    <x v="10"/>
    <x v="6604"/>
    <x v="18"/>
    <x v="4845"/>
    <x v="0"/>
    <n v="19456"/>
    <b v="0"/>
    <s v="100,000+"/>
    <x v="4"/>
    <x v="0"/>
    <n v="0"/>
    <x v="0"/>
    <s v="Simulation"/>
    <d v="2018-03-12T00:00:00"/>
    <n v="3"/>
    <s v="4.0 and up"/>
  </r>
  <r>
    <x v="11"/>
    <x v="6605"/>
    <x v="18"/>
    <x v="537"/>
    <x v="48"/>
    <n v="16384"/>
    <b v="0"/>
    <s v="10+"/>
    <x v="16"/>
    <x v="0"/>
    <n v="0"/>
    <x v="0"/>
    <s v="Education"/>
    <d v="2018-06-20T00:00:00"/>
    <n v="1"/>
    <s v="4.0 and up"/>
  </r>
  <r>
    <x v="8"/>
    <x v="6606"/>
    <x v="4"/>
    <x v="4082"/>
    <x v="1"/>
    <n v="14336"/>
    <b v="0"/>
    <s v="1,000+"/>
    <x v="11"/>
    <x v="0"/>
    <n v="0"/>
    <x v="0"/>
    <s v="Business"/>
    <d v="2015-02-11T00:00:00"/>
    <s v="1.9.3"/>
    <s v="2.3.3 and up"/>
  </r>
  <r>
    <x v="1"/>
    <x v="6607"/>
    <x v="19"/>
    <x v="1886"/>
    <x v="352"/>
    <b v="0"/>
    <n v="801"/>
    <s v="5,000+"/>
    <x v="8"/>
    <x v="0"/>
    <n v="0"/>
    <x v="0"/>
    <s v="Medical"/>
    <d v="2017-03-06T00:00:00"/>
    <n v="1.1399999999999999"/>
    <s v="3.0 and up"/>
  </r>
  <r>
    <x v="6"/>
    <x v="6608"/>
    <x v="16"/>
    <x v="46"/>
    <x v="5"/>
    <n v="5734.4"/>
    <b v="0"/>
    <s v="5,000+"/>
    <x v="8"/>
    <x v="0"/>
    <n v="0"/>
    <x v="1"/>
    <s v="Lifestyle"/>
    <d v="2015-03-06T00:00:00"/>
    <s v="1.18.10"/>
    <s v="4.0.3 and up"/>
  </r>
  <r>
    <x v="2"/>
    <x v="6609"/>
    <x v="25"/>
    <x v="4846"/>
    <x v="135"/>
    <n v="36864"/>
    <b v="0"/>
    <s v="1,000,000+"/>
    <x v="6"/>
    <x v="0"/>
    <n v="0"/>
    <x v="0"/>
    <s v="Tools"/>
    <d v="2018-07-27T00:00:00"/>
    <s v="1.13.0"/>
    <s v="5.0 and up"/>
  </r>
  <r>
    <x v="7"/>
    <x v="6610"/>
    <x v="25"/>
    <x v="4083"/>
    <x v="71"/>
    <n v="3276.8"/>
    <b v="0"/>
    <s v="10,000+"/>
    <x v="0"/>
    <x v="0"/>
    <n v="0"/>
    <x v="0"/>
    <s v="Tools"/>
    <d v="2016-10-06T00:00:00"/>
    <n v="1.3"/>
    <s v="4.2 and up"/>
  </r>
  <r>
    <x v="4"/>
    <x v="6611"/>
    <x v="4"/>
    <x v="517"/>
    <x v="20"/>
    <n v="7168"/>
    <b v="0"/>
    <s v="50,000+"/>
    <x v="5"/>
    <x v="0"/>
    <n v="0"/>
    <x v="0"/>
    <s v="Business"/>
    <d v="2018-03-09T00:00:00"/>
    <s v="1.0.4"/>
    <s v="4.0 and up"/>
  </r>
  <r>
    <x v="0"/>
    <x v="6612"/>
    <x v="18"/>
    <x v="110"/>
    <x v="52"/>
    <n v="2969.6"/>
    <b v="0"/>
    <s v="10,000+"/>
    <x v="0"/>
    <x v="0"/>
    <n v="0"/>
    <x v="0"/>
    <s v="Entertainment"/>
    <d v="2016-09-13T00:00:00"/>
    <n v="3.21"/>
    <s v="4.1 and up"/>
  </r>
  <r>
    <x v="4"/>
    <x v="6613"/>
    <x v="18"/>
    <x v="4847"/>
    <x v="39"/>
    <n v="35840"/>
    <b v="0"/>
    <s v="100,000+"/>
    <x v="4"/>
    <x v="0"/>
    <n v="0"/>
    <x v="0"/>
    <s v="Education;Education"/>
    <d v="2017-06-28T00:00:00"/>
    <s v="4.6.2"/>
    <s v="4.0.3 and up"/>
  </r>
  <r>
    <x v="7"/>
    <x v="6614"/>
    <x v="25"/>
    <x v="4848"/>
    <x v="12"/>
    <n v="21504"/>
    <b v="0"/>
    <s v="1,000,000+"/>
    <x v="6"/>
    <x v="0"/>
    <n v="0"/>
    <x v="0"/>
    <s v="Tools"/>
    <d v="2018-01-08T00:00:00"/>
    <s v="2.4.7"/>
    <s v="3.0 and up"/>
  </r>
  <r>
    <x v="11"/>
    <x v="6615"/>
    <x v="27"/>
    <x v="424"/>
    <x v="121"/>
    <n v="5939.2"/>
    <b v="0"/>
    <s v="500+"/>
    <x v="15"/>
    <x v="0"/>
    <n v="0"/>
    <x v="0"/>
    <s v="Productivity"/>
    <d v="2017-08-17T00:00:00"/>
    <s v="3.9.4"/>
    <s v="4.0.3 and up"/>
  </r>
  <r>
    <x v="14"/>
    <x v="6616"/>
    <x v="18"/>
    <x v="812"/>
    <x v="101"/>
    <n v="4812.8"/>
    <b v="0"/>
    <s v="500+"/>
    <x v="15"/>
    <x v="0"/>
    <n v="0"/>
    <x v="0"/>
    <s v="Entertainment"/>
    <d v="2016-09-04T00:00:00"/>
    <s v="1.0.2"/>
    <s v="4.0.3 and up"/>
  </r>
  <r>
    <x v="8"/>
    <x v="6617"/>
    <x v="17"/>
    <x v="4849"/>
    <x v="11"/>
    <n v="20480"/>
    <b v="0"/>
    <s v="1,000,000+"/>
    <x v="6"/>
    <x v="0"/>
    <n v="0"/>
    <x v="0"/>
    <s v="Adventure"/>
    <d v="2018-07-31T00:00:00"/>
    <n v="15"/>
    <s v="4.1 and up"/>
  </r>
  <r>
    <x v="11"/>
    <x v="6618"/>
    <x v="26"/>
    <x v="537"/>
    <x v="51"/>
    <n v="3993.6"/>
    <b v="0"/>
    <s v="10+"/>
    <x v="16"/>
    <x v="0"/>
    <n v="0"/>
    <x v="0"/>
    <s v="Personalization"/>
    <d v="2017-08-14T00:00:00"/>
    <s v="0.0.1"/>
    <s v="4.1 and up"/>
  </r>
  <r>
    <x v="4"/>
    <x v="6619"/>
    <x v="25"/>
    <x v="2473"/>
    <x v="10"/>
    <n v="12288"/>
    <b v="0"/>
    <s v="1,000+"/>
    <x v="11"/>
    <x v="0"/>
    <n v="0"/>
    <x v="0"/>
    <s v="Tools"/>
    <d v="2018-02-25T00:00:00"/>
    <n v="1.9"/>
    <s v="4.0.3 and up"/>
  </r>
  <r>
    <x v="20"/>
    <x v="6620"/>
    <x v="18"/>
    <x v="425"/>
    <x v="104"/>
    <n v="7987.2"/>
    <b v="0"/>
    <s v="100+"/>
    <x v="14"/>
    <x v="0"/>
    <n v="0"/>
    <x v="1"/>
    <s v="Education"/>
    <d v="2018-06-25T00:00:00"/>
    <s v="3.8.0"/>
    <s v="4.1 and up"/>
  </r>
  <r>
    <x v="20"/>
    <x v="6621"/>
    <x v="4"/>
    <x v="425"/>
    <x v="28"/>
    <n v="24576"/>
    <b v="0"/>
    <s v="100+"/>
    <x v="14"/>
    <x v="0"/>
    <n v="0"/>
    <x v="0"/>
    <s v="Business"/>
    <d v="2018-07-24T00:00:00"/>
    <s v="5.1.1"/>
    <s v="4.1 and up"/>
  </r>
  <r>
    <x v="20"/>
    <x v="6622"/>
    <x v="17"/>
    <x v="533"/>
    <x v="10"/>
    <n v="12288"/>
    <b v="0"/>
    <s v="100+"/>
    <x v="14"/>
    <x v="0"/>
    <n v="0"/>
    <x v="0"/>
    <s v="Trivia"/>
    <d v="2018-08-06T00:00:00"/>
    <n v="0.99"/>
    <s v="5.0 and up"/>
  </r>
  <r>
    <x v="3"/>
    <x v="6623"/>
    <x v="4"/>
    <x v="1952"/>
    <x v="29"/>
    <b v="0"/>
    <b v="0"/>
    <s v="1,000+"/>
    <x v="11"/>
    <x v="0"/>
    <n v="0"/>
    <x v="0"/>
    <s v="Business"/>
    <d v="2018-03-05T00:00:00"/>
    <s v="6.4.16"/>
    <s v="4.0 and up"/>
  </r>
  <r>
    <x v="6"/>
    <x v="6624"/>
    <x v="16"/>
    <x v="4850"/>
    <x v="74"/>
    <n v="5017.6000000000004"/>
    <b v="0"/>
    <s v="100,000+"/>
    <x v="4"/>
    <x v="0"/>
    <n v="0"/>
    <x v="0"/>
    <s v="Lifestyle"/>
    <d v="2018-01-30T00:00:00"/>
    <s v="4.4.2"/>
    <s v="4.1 and up"/>
  </r>
  <r>
    <x v="1"/>
    <x v="6625"/>
    <x v="25"/>
    <x v="4702"/>
    <x v="102"/>
    <n v="3379.2"/>
    <b v="0"/>
    <s v="10,000+"/>
    <x v="0"/>
    <x v="0"/>
    <n v="0"/>
    <x v="0"/>
    <s v="Tools"/>
    <d v="2016-12-18T00:00:00"/>
    <n v="2.6"/>
    <s v="4.4 and up"/>
  </r>
  <r>
    <x v="11"/>
    <x v="6626"/>
    <x v="4"/>
    <x v="532"/>
    <x v="55"/>
    <n v="5529.6"/>
    <b v="0"/>
    <s v="100+"/>
    <x v="14"/>
    <x v="0"/>
    <n v="0"/>
    <x v="0"/>
    <s v="Business"/>
    <d v="2018-07-24T00:00:00"/>
    <n v="2.5"/>
    <s v="4.4 and up"/>
  </r>
  <r>
    <x v="11"/>
    <x v="6627"/>
    <x v="18"/>
    <x v="533"/>
    <x v="45"/>
    <n v="2457.6"/>
    <b v="0"/>
    <s v="100+"/>
    <x v="14"/>
    <x v="0"/>
    <n v="0"/>
    <x v="0"/>
    <s v="Entertainment"/>
    <d v="2017-01-29T00:00:00"/>
    <n v="1"/>
    <s v="4.0.3 and up"/>
  </r>
  <r>
    <x v="12"/>
    <x v="6628"/>
    <x v="6"/>
    <x v="4851"/>
    <x v="46"/>
    <n v="27648"/>
    <b v="0"/>
    <s v="1,000,000+"/>
    <x v="6"/>
    <x v="0"/>
    <n v="0"/>
    <x v="1"/>
    <s v="Communication"/>
    <d v="2018-06-28T00:00:00"/>
    <s v="1.14.3"/>
    <s v="5.0 and up"/>
  </r>
  <r>
    <x v="0"/>
    <x v="6629"/>
    <x v="18"/>
    <x v="820"/>
    <x v="68"/>
    <n v="22528"/>
    <b v="0"/>
    <s v="500+"/>
    <x v="15"/>
    <x v="0"/>
    <n v="0"/>
    <x v="0"/>
    <s v="Entertainment"/>
    <d v="2016-09-17T00:00:00"/>
    <n v="1.1000000000000001"/>
    <s v="4.2 and up"/>
  </r>
  <r>
    <x v="10"/>
    <x v="6630"/>
    <x v="25"/>
    <x v="537"/>
    <x v="33"/>
    <n v="1228.8"/>
    <b v="0"/>
    <s v="100+"/>
    <x v="14"/>
    <x v="0"/>
    <n v="0"/>
    <x v="0"/>
    <s v="Tools"/>
    <d v="2018-06-20T00:00:00"/>
    <n v="5"/>
    <s v="3.0 and up"/>
  </r>
  <r>
    <x v="12"/>
    <x v="6631"/>
    <x v="18"/>
    <x v="1948"/>
    <x v="47"/>
    <n v="2560"/>
    <b v="0"/>
    <s v="500+"/>
    <x v="15"/>
    <x v="0"/>
    <n v="0"/>
    <x v="0"/>
    <s v="Entertainment"/>
    <d v="2016-08-23T00:00:00"/>
    <n v="1.2"/>
    <s v="4.2 and up"/>
  </r>
  <r>
    <x v="12"/>
    <x v="6632"/>
    <x v="25"/>
    <x v="4852"/>
    <x v="1"/>
    <n v="14336"/>
    <b v="0"/>
    <s v="1,000,000+"/>
    <x v="6"/>
    <x v="0"/>
    <n v="0"/>
    <x v="0"/>
    <s v="Tools"/>
    <d v="2018-08-03T00:00:00"/>
    <s v="2.51f"/>
    <s v="5.0 and up"/>
  </r>
  <r>
    <x v="5"/>
    <x v="6633"/>
    <x v="18"/>
    <x v="526"/>
    <x v="80"/>
    <n v="6963.2"/>
    <b v="0"/>
    <s v="500+"/>
    <x v="15"/>
    <x v="0"/>
    <n v="0"/>
    <x v="0"/>
    <s v="Education"/>
    <d v="2017-11-10T00:00:00"/>
    <n v="3"/>
    <s v="4.0 and up"/>
  </r>
  <r>
    <x v="11"/>
    <x v="6634"/>
    <x v="16"/>
    <x v="175"/>
    <x v="33"/>
    <n v="1228.8"/>
    <b v="0"/>
    <s v="100+"/>
    <x v="14"/>
    <x v="0"/>
    <n v="0"/>
    <x v="0"/>
    <s v="Lifestyle"/>
    <d v="2016-05-11T00:00:00"/>
    <s v="1.0.2"/>
    <s v="4.0 and up"/>
  </r>
  <r>
    <x v="0"/>
    <x v="6635"/>
    <x v="18"/>
    <x v="1917"/>
    <x v="353"/>
    <b v="0"/>
    <n v="787"/>
    <s v="10,000+"/>
    <x v="0"/>
    <x v="0"/>
    <n v="0"/>
    <x v="0"/>
    <s v="Educational"/>
    <d v="2017-02-26T00:00:00"/>
    <n v="1.3"/>
    <s v="4.1 and up"/>
  </r>
  <r>
    <x v="11"/>
    <x v="6636"/>
    <x v="20"/>
    <x v="424"/>
    <x v="74"/>
    <n v="5017.6000000000004"/>
    <b v="0"/>
    <s v="5+"/>
    <x v="18"/>
    <x v="0"/>
    <n v="0"/>
    <x v="0"/>
    <s v="Social"/>
    <d v="2018-07-24T00:00:00"/>
    <n v="8.1999999999999993"/>
    <s v="4.0.3 and up"/>
  </r>
  <r>
    <x v="11"/>
    <x v="6637"/>
    <x v="23"/>
    <x v="1858"/>
    <x v="141"/>
    <n v="5427.2"/>
    <b v="0"/>
    <s v="5,000+"/>
    <x v="8"/>
    <x v="0"/>
    <n v="0"/>
    <x v="0"/>
    <s v="Sports"/>
    <d v="2017-10-24T00:00:00"/>
    <n v="1"/>
    <s v="4.0 and up"/>
  </r>
  <r>
    <x v="11"/>
    <x v="6638"/>
    <x v="25"/>
    <x v="799"/>
    <x v="91"/>
    <n v="6656"/>
    <b v="0"/>
    <s v="100+"/>
    <x v="14"/>
    <x v="0"/>
    <n v="0"/>
    <x v="0"/>
    <s v="Tools"/>
    <d v="2018-08-05T00:00:00"/>
    <s v="1.55.4"/>
    <s v="4.0.3 and up"/>
  </r>
  <r>
    <x v="5"/>
    <x v="6639"/>
    <x v="18"/>
    <x v="4853"/>
    <x v="178"/>
    <n v="70656"/>
    <b v="0"/>
    <s v="5,000,000+"/>
    <x v="2"/>
    <x v="0"/>
    <n v="0"/>
    <x v="2"/>
    <s v="Role Playing"/>
    <d v="2018-07-26T00:00:00"/>
    <s v="4.7.0.KG"/>
    <s v="4.1 and up"/>
  </r>
  <r>
    <x v="4"/>
    <x v="6640"/>
    <x v="24"/>
    <x v="289"/>
    <x v="1"/>
    <n v="14336"/>
    <b v="0"/>
    <s v="10,000+"/>
    <x v="0"/>
    <x v="0"/>
    <n v="0"/>
    <x v="0"/>
    <s v="Travel &amp; Local"/>
    <d v="2018-07-06T00:00:00"/>
    <s v="5.4.13"/>
    <s v="4.4 and up"/>
  </r>
  <r>
    <x v="15"/>
    <x v="6641"/>
    <x v="31"/>
    <x v="820"/>
    <x v="49"/>
    <n v="3481.6"/>
    <b v="0"/>
    <s v="1,000+"/>
    <x v="11"/>
    <x v="0"/>
    <n v="0"/>
    <x v="2"/>
    <s v="News &amp; Magazines"/>
    <d v="2018-05-18T00:00:00"/>
    <s v="1.0.11"/>
    <s v="4.0.3 and up"/>
  </r>
  <r>
    <x v="4"/>
    <x v="6642"/>
    <x v="18"/>
    <x v="4854"/>
    <x v="161"/>
    <n v="51200"/>
    <b v="0"/>
    <s v="1,000,000+"/>
    <x v="6"/>
    <x v="0"/>
    <n v="0"/>
    <x v="2"/>
    <s v="Role Playing"/>
    <d v="2018-03-29T00:00:00"/>
    <s v="1.14.00"/>
    <s v="4.0.3 and up"/>
  </r>
  <r>
    <x v="11"/>
    <x v="6643"/>
    <x v="6"/>
    <x v="1202"/>
    <x v="134"/>
    <n v="8294.4"/>
    <b v="0"/>
    <s v="1,000+"/>
    <x v="11"/>
    <x v="0"/>
    <n v="0"/>
    <x v="0"/>
    <s v="Communication"/>
    <d v="2016-11-28T00:00:00"/>
    <s v="5.5.0"/>
    <s v="4.0 and up"/>
  </r>
  <r>
    <x v="11"/>
    <x v="6644"/>
    <x v="25"/>
    <x v="424"/>
    <x v="175"/>
    <n v="1740.8"/>
    <b v="0"/>
    <s v="100+"/>
    <x v="14"/>
    <x v="0"/>
    <n v="0"/>
    <x v="0"/>
    <s v="Tools"/>
    <d v="2018-04-26T00:00:00"/>
    <n v="1.03"/>
    <s v="4.0 and up"/>
  </r>
  <r>
    <x v="4"/>
    <x v="6645"/>
    <x v="18"/>
    <x v="4855"/>
    <x v="56"/>
    <n v="18432"/>
    <b v="0"/>
    <s v="100,000+"/>
    <x v="4"/>
    <x v="0"/>
    <n v="0"/>
    <x v="0"/>
    <s v="Education"/>
    <d v="2015-05-08T00:00:00"/>
    <n v="1.6"/>
    <s v="2.3.3 and up"/>
  </r>
  <r>
    <x v="26"/>
    <x v="6646"/>
    <x v="11"/>
    <x v="109"/>
    <x v="56"/>
    <n v="18432"/>
    <b v="0"/>
    <s v="1,000+"/>
    <x v="11"/>
    <x v="0"/>
    <n v="0"/>
    <x v="0"/>
    <s v="Finance"/>
    <d v="2018-07-10T00:00:00"/>
    <s v="Varies with device"/>
    <s v="Varies with device"/>
  </r>
  <r>
    <x v="5"/>
    <x v="6647"/>
    <x v="18"/>
    <x v="4856"/>
    <x v="135"/>
    <n v="36864"/>
    <b v="0"/>
    <s v="100,000+"/>
    <x v="4"/>
    <x v="0"/>
    <n v="0"/>
    <x v="0"/>
    <s v="Role Playing"/>
    <d v="2016-09-19T00:00:00"/>
    <n v="1.19"/>
    <s v="2.3 and up"/>
  </r>
  <r>
    <x v="11"/>
    <x v="6648"/>
    <x v="6"/>
    <x v="532"/>
    <x v="134"/>
    <n v="8294.4"/>
    <b v="0"/>
    <s v="500+"/>
    <x v="15"/>
    <x v="0"/>
    <n v="0"/>
    <x v="0"/>
    <s v="Communication"/>
    <d v="2016-11-28T00:00:00"/>
    <s v="5.5.0"/>
    <s v="4.0 and up"/>
  </r>
  <r>
    <x v="3"/>
    <x v="6649"/>
    <x v="3"/>
    <x v="526"/>
    <x v="107"/>
    <n v="5222.3999999999996"/>
    <b v="0"/>
    <s v="500+"/>
    <x v="15"/>
    <x v="0"/>
    <n v="0"/>
    <x v="0"/>
    <s v="Books &amp; Reference"/>
    <d v="2018-07-13T00:00:00"/>
    <n v="1.2"/>
    <s v="4.4 and up"/>
  </r>
  <r>
    <x v="11"/>
    <x v="6650"/>
    <x v="11"/>
    <x v="424"/>
    <x v="115"/>
    <n v="1638.4"/>
    <b v="0"/>
    <s v="10+"/>
    <x v="16"/>
    <x v="0"/>
    <n v="0"/>
    <x v="0"/>
    <s v="Finance"/>
    <d v="2017-04-17T00:00:00"/>
    <n v="4"/>
    <s v="4.1 and up"/>
  </r>
  <r>
    <x v="7"/>
    <x v="6651"/>
    <x v="17"/>
    <x v="425"/>
    <x v="108"/>
    <n v="62464"/>
    <b v="0"/>
    <s v="10+"/>
    <x v="16"/>
    <x v="0"/>
    <n v="0"/>
    <x v="0"/>
    <s v="Action"/>
    <d v="2018-05-13T00:00:00"/>
    <n v="1.1000000000000001"/>
    <s v="4.4 and up"/>
  </r>
  <r>
    <x v="11"/>
    <x v="6652"/>
    <x v="4"/>
    <x v="424"/>
    <x v="201"/>
    <n v="4198.3999999999996"/>
    <b v="0"/>
    <s v="500+"/>
    <x v="15"/>
    <x v="0"/>
    <n v="0"/>
    <x v="0"/>
    <s v="Business"/>
    <d v="2018-01-12T00:00:00"/>
    <n v="3.8"/>
    <s v="4.0.3 and up"/>
  </r>
  <r>
    <x v="15"/>
    <x v="6653"/>
    <x v="31"/>
    <x v="539"/>
    <x v="32"/>
    <n v="10240"/>
    <b v="0"/>
    <s v="5,000+"/>
    <x v="8"/>
    <x v="0"/>
    <n v="0"/>
    <x v="0"/>
    <s v="News &amp; Magazines"/>
    <d v="2015-12-24T00:00:00"/>
    <n v="1.1000000000000001"/>
    <s v="4.1 and up"/>
  </r>
  <r>
    <x v="11"/>
    <x v="6654"/>
    <x v="25"/>
    <x v="537"/>
    <x v="354"/>
    <b v="0"/>
    <n v="237"/>
    <s v="10+"/>
    <x v="16"/>
    <x v="1"/>
    <n v="0.99"/>
    <x v="0"/>
    <s v="Tools"/>
    <d v="2016-07-04T00:00:00"/>
    <s v="Varies with device"/>
    <s v="2.0 and up"/>
  </r>
  <r>
    <x v="20"/>
    <x v="6655"/>
    <x v="4"/>
    <x v="175"/>
    <x v="49"/>
    <n v="3481.6"/>
    <b v="0"/>
    <s v="5+"/>
    <x v="18"/>
    <x v="0"/>
    <n v="0"/>
    <x v="0"/>
    <s v="Business"/>
    <d v="2017-06-03T00:00:00"/>
    <s v="1.0.1"/>
    <s v="4.1 and up"/>
  </r>
  <r>
    <x v="11"/>
    <x v="6656"/>
    <x v="24"/>
    <x v="424"/>
    <x v="56"/>
    <n v="18432"/>
    <b v="0"/>
    <s v="5+"/>
    <x v="18"/>
    <x v="0"/>
    <n v="0"/>
    <x v="0"/>
    <s v="Travel &amp; Local"/>
    <d v="2018-04-26T00:00:00"/>
    <s v="4.6.2100"/>
    <s v="4.3 and up"/>
  </r>
  <r>
    <x v="7"/>
    <x v="6657"/>
    <x v="6"/>
    <x v="4857"/>
    <x v="81"/>
    <n v="3584"/>
    <b v="0"/>
    <s v="100,000+"/>
    <x v="4"/>
    <x v="0"/>
    <n v="0"/>
    <x v="0"/>
    <s v="Communication"/>
    <d v="2018-05-30T00:00:00"/>
    <n v="2"/>
    <s v="4.4 and up"/>
  </r>
  <r>
    <x v="1"/>
    <x v="6658"/>
    <x v="17"/>
    <x v="1234"/>
    <x v="49"/>
    <n v="3481.6"/>
    <b v="0"/>
    <s v="100,000+"/>
    <x v="4"/>
    <x v="0"/>
    <n v="0"/>
    <x v="0"/>
    <s v="Trivia"/>
    <d v="2014-10-18T00:00:00"/>
    <n v="1"/>
    <s v="2.3.3 and up"/>
  </r>
  <r>
    <x v="11"/>
    <x v="6659"/>
    <x v="27"/>
    <x v="424"/>
    <x v="88"/>
    <n v="9318.4"/>
    <b v="0"/>
    <s v="10+"/>
    <x v="16"/>
    <x v="0"/>
    <n v="0"/>
    <x v="0"/>
    <s v="Productivity"/>
    <d v="2018-06-25T00:00:00"/>
    <s v="1.17.0"/>
    <s v="4.1 and up"/>
  </r>
  <r>
    <x v="3"/>
    <x v="6660"/>
    <x v="6"/>
    <x v="24"/>
    <x v="31"/>
    <n v="15360"/>
    <b v="0"/>
    <s v="10,000+"/>
    <x v="0"/>
    <x v="0"/>
    <n v="0"/>
    <x v="0"/>
    <s v="Communication"/>
    <d v="2018-02-12T00:00:00"/>
    <s v="v2.6.0"/>
    <s v="3.0 and up"/>
  </r>
  <r>
    <x v="11"/>
    <x v="6661"/>
    <x v="27"/>
    <x v="424"/>
    <x v="1"/>
    <n v="14336"/>
    <b v="0"/>
    <s v="1+"/>
    <x v="17"/>
    <x v="0"/>
    <n v="0"/>
    <x v="0"/>
    <s v="Productivity"/>
    <d v="2018-07-19T00:00:00"/>
    <s v="1.0.0"/>
    <s v="4.1 and up"/>
  </r>
  <r>
    <x v="18"/>
    <x v="6662"/>
    <x v="6"/>
    <x v="1202"/>
    <x v="122"/>
    <n v="3891.2"/>
    <b v="0"/>
    <s v="100+"/>
    <x v="14"/>
    <x v="1"/>
    <n v="1.49"/>
    <x v="0"/>
    <s v="Communication"/>
    <d v="2018-05-12T00:00:00"/>
    <s v="2.1.4"/>
    <s v="2.1 and up"/>
  </r>
  <r>
    <x v="2"/>
    <x v="6663"/>
    <x v="3"/>
    <x v="4858"/>
    <x v="32"/>
    <n v="10240"/>
    <b v="0"/>
    <s v="100,000+"/>
    <x v="4"/>
    <x v="0"/>
    <n v="0"/>
    <x v="0"/>
    <s v="Books &amp; Reference"/>
    <d v="2018-04-22T00:00:00"/>
    <s v="3.2.994"/>
    <s v="4.0.3 and up"/>
  </r>
  <r>
    <x v="7"/>
    <x v="6664"/>
    <x v="17"/>
    <x v="4859"/>
    <x v="34"/>
    <n v="26624"/>
    <b v="0"/>
    <s v="500,000+"/>
    <x v="1"/>
    <x v="0"/>
    <n v="0"/>
    <x v="1"/>
    <s v="Action"/>
    <d v="2017-07-25T00:00:00"/>
    <n v="1.05"/>
    <s v="2.3 and up"/>
  </r>
  <r>
    <x v="5"/>
    <x v="6665"/>
    <x v="18"/>
    <x v="113"/>
    <x v="29"/>
    <b v="0"/>
    <b v="0"/>
    <s v="10,000+"/>
    <x v="0"/>
    <x v="0"/>
    <n v="0"/>
    <x v="1"/>
    <s v="Simulation"/>
    <d v="2018-02-24T00:00:00"/>
    <s v="Varies with device"/>
    <s v="4.0.3 and up"/>
  </r>
  <r>
    <x v="2"/>
    <x v="6666"/>
    <x v="18"/>
    <x v="14"/>
    <x v="102"/>
    <n v="3379.2"/>
    <b v="0"/>
    <s v="1,000+"/>
    <x v="11"/>
    <x v="0"/>
    <n v="0"/>
    <x v="0"/>
    <s v="Casual"/>
    <d v="2018-07-24T00:00:00"/>
    <s v="2.2.9"/>
    <s v="4.4 and up"/>
  </r>
  <r>
    <x v="8"/>
    <x v="6667"/>
    <x v="18"/>
    <x v="4468"/>
    <x v="31"/>
    <n v="15360"/>
    <b v="0"/>
    <s v="10,000+"/>
    <x v="0"/>
    <x v="0"/>
    <n v="0"/>
    <x v="0"/>
    <s v="Education"/>
    <d v="2018-03-28T00:00:00"/>
    <n v="2.8"/>
    <s v="4.0.3 and up"/>
  </r>
  <r>
    <x v="10"/>
    <x v="6668"/>
    <x v="17"/>
    <x v="4860"/>
    <x v="0"/>
    <n v="19456"/>
    <b v="0"/>
    <s v="10,000,000+"/>
    <x v="7"/>
    <x v="0"/>
    <n v="0"/>
    <x v="1"/>
    <s v="Action"/>
    <d v="2017-02-21T00:00:00"/>
    <s v="1.1.4"/>
    <s v="2.3 and up"/>
  </r>
  <r>
    <x v="11"/>
    <x v="6669"/>
    <x v="25"/>
    <x v="424"/>
    <x v="67"/>
    <n v="3788.8"/>
    <b v="0"/>
    <s v="10+"/>
    <x v="16"/>
    <x v="1"/>
    <n v="1.49"/>
    <x v="0"/>
    <s v="Tools"/>
    <d v="2018-05-18T00:00:00"/>
    <s v="2.0.3"/>
    <s v="2.1 and up"/>
  </r>
  <r>
    <x v="24"/>
    <x v="6670"/>
    <x v="18"/>
    <x v="1027"/>
    <x v="29"/>
    <b v="0"/>
    <b v="0"/>
    <s v="10,000+"/>
    <x v="0"/>
    <x v="0"/>
    <n v="0"/>
    <x v="0"/>
    <s v="Education"/>
    <d v="2018-03-14T00:00:00"/>
    <s v="Varies with device"/>
    <s v="Varies with device"/>
  </r>
  <r>
    <x v="11"/>
    <x v="6671"/>
    <x v="3"/>
    <x v="424"/>
    <x v="85"/>
    <n v="2150.4"/>
    <b v="0"/>
    <s v="100+"/>
    <x v="14"/>
    <x v="0"/>
    <n v="0"/>
    <x v="0"/>
    <s v="Books &amp; Reference"/>
    <d v="2015-12-07T00:00:00"/>
    <s v="4.7.2"/>
    <s v="1.6 and up"/>
  </r>
  <r>
    <x v="11"/>
    <x v="6672"/>
    <x v="4"/>
    <x v="424"/>
    <x v="27"/>
    <n v="11264"/>
    <b v="0"/>
    <s v="10+"/>
    <x v="16"/>
    <x v="0"/>
    <n v="0"/>
    <x v="0"/>
    <s v="Business"/>
    <d v="2018-04-24T00:00:00"/>
    <s v="1.0.5"/>
    <s v="4.1 and up"/>
  </r>
  <r>
    <x v="6"/>
    <x v="6673"/>
    <x v="17"/>
    <x v="4861"/>
    <x v="151"/>
    <n v="44032"/>
    <b v="0"/>
    <s v="100,000+"/>
    <x v="4"/>
    <x v="0"/>
    <n v="0"/>
    <x v="0"/>
    <s v="Racing"/>
    <d v="2016-10-26T00:00:00"/>
    <s v="1.4.0"/>
    <s v="2.3.3 and up"/>
  </r>
  <r>
    <x v="2"/>
    <x v="6674"/>
    <x v="16"/>
    <x v="3209"/>
    <x v="131"/>
    <n v="7065.6"/>
    <b v="0"/>
    <s v="50,000+"/>
    <x v="5"/>
    <x v="0"/>
    <n v="0"/>
    <x v="0"/>
    <s v="Lifestyle"/>
    <d v="2018-05-10T00:00:00"/>
    <s v="1.2.7"/>
    <s v="4.1 and up"/>
  </r>
  <r>
    <x v="3"/>
    <x v="6675"/>
    <x v="18"/>
    <x v="4862"/>
    <x v="103"/>
    <n v="40960"/>
    <b v="0"/>
    <s v="5,000,000+"/>
    <x v="2"/>
    <x v="0"/>
    <n v="0"/>
    <x v="1"/>
    <s v="Strategy"/>
    <d v="2018-08-03T00:00:00"/>
    <s v="1.8.0"/>
    <s v="4.0 and up"/>
  </r>
  <r>
    <x v="8"/>
    <x v="6676"/>
    <x v="17"/>
    <x v="4863"/>
    <x v="29"/>
    <b v="0"/>
    <b v="0"/>
    <s v="5,000,000+"/>
    <x v="2"/>
    <x v="0"/>
    <n v="0"/>
    <x v="0"/>
    <s v="Action"/>
    <d v="2015-10-22T00:00:00"/>
    <n v="8.1"/>
    <s v="4.0.3 and up"/>
  </r>
  <r>
    <x v="8"/>
    <x v="6677"/>
    <x v="17"/>
    <x v="4864"/>
    <x v="135"/>
    <n v="36864"/>
    <b v="0"/>
    <s v="100,000+"/>
    <x v="4"/>
    <x v="0"/>
    <n v="0"/>
    <x v="1"/>
    <s v="Music"/>
    <d v="2018-01-02T00:00:00"/>
    <s v="1.3.1"/>
    <s v="4.3 and up"/>
  </r>
  <r>
    <x v="20"/>
    <x v="6678"/>
    <x v="23"/>
    <x v="1871"/>
    <x v="92"/>
    <n v="1536"/>
    <b v="0"/>
    <s v="50+"/>
    <x v="13"/>
    <x v="0"/>
    <n v="0"/>
    <x v="0"/>
    <s v="Sports"/>
    <d v="2017-12-08T00:00:00"/>
    <n v="1"/>
    <s v="4.0.3 and up"/>
  </r>
  <r>
    <x v="1"/>
    <x v="6679"/>
    <x v="18"/>
    <x v="3520"/>
    <x v="13"/>
    <n v="37888"/>
    <b v="0"/>
    <s v="1,000+"/>
    <x v="11"/>
    <x v="0"/>
    <n v="0"/>
    <x v="2"/>
    <s v="Casual"/>
    <d v="2018-05-04T00:00:00"/>
    <n v="1"/>
    <s v="5.0 and up"/>
  </r>
  <r>
    <x v="20"/>
    <x v="6680"/>
    <x v="27"/>
    <x v="526"/>
    <x v="68"/>
    <n v="22528"/>
    <b v="0"/>
    <s v="100+"/>
    <x v="14"/>
    <x v="0"/>
    <n v="0"/>
    <x v="0"/>
    <s v="Productivity"/>
    <d v="2018-03-06T00:00:00"/>
    <n v="1.5"/>
    <s v="4.4 and up"/>
  </r>
  <r>
    <x v="11"/>
    <x v="6681"/>
    <x v="4"/>
    <x v="424"/>
    <x v="102"/>
    <n v="3379.2"/>
    <b v="0"/>
    <s v="50+"/>
    <x v="13"/>
    <x v="0"/>
    <n v="0"/>
    <x v="0"/>
    <s v="Business"/>
    <d v="2018-02-23T00:00:00"/>
    <s v="1.1.0"/>
    <s v="4.0 and up"/>
  </r>
  <r>
    <x v="29"/>
    <x v="6682"/>
    <x v="25"/>
    <x v="1863"/>
    <x v="65"/>
    <n v="2662.4"/>
    <b v="0"/>
    <s v="100,000+"/>
    <x v="4"/>
    <x v="0"/>
    <n v="0"/>
    <x v="0"/>
    <s v="Tools"/>
    <d v="2018-08-05T00:00:00"/>
    <n v="4.2"/>
    <s v="4.1 and up"/>
  </r>
  <r>
    <x v="11"/>
    <x v="6683"/>
    <x v="18"/>
    <x v="425"/>
    <x v="155"/>
    <n v="34816"/>
    <b v="0"/>
    <s v="100+"/>
    <x v="14"/>
    <x v="0"/>
    <n v="0"/>
    <x v="0"/>
    <s v="Puzzle"/>
    <d v="2016-10-05T00:00:00"/>
    <n v="1"/>
    <s v="4.0.3 and up"/>
  </r>
  <r>
    <x v="14"/>
    <x v="6684"/>
    <x v="32"/>
    <x v="4865"/>
    <x v="52"/>
    <n v="2969.6"/>
    <b v="0"/>
    <s v="100,000+"/>
    <x v="4"/>
    <x v="0"/>
    <n v="0"/>
    <x v="0"/>
    <s v="Maps &amp; Navigation"/>
    <d v="2018-01-28T00:00:00"/>
    <n v="5.3"/>
    <s v="4.0 and up"/>
  </r>
  <r>
    <x v="10"/>
    <x v="6685"/>
    <x v="18"/>
    <x v="3419"/>
    <x v="10"/>
    <n v="12288"/>
    <b v="0"/>
    <s v="1,000+"/>
    <x v="11"/>
    <x v="0"/>
    <n v="0"/>
    <x v="0"/>
    <s v="Casual"/>
    <d v="2016-11-15T00:00:00"/>
    <n v="1.46"/>
    <s v="4.0 and up"/>
  </r>
  <r>
    <x v="15"/>
    <x v="6686"/>
    <x v="6"/>
    <x v="514"/>
    <x v="67"/>
    <n v="3788.8"/>
    <b v="0"/>
    <s v="10,000+"/>
    <x v="0"/>
    <x v="0"/>
    <n v="0"/>
    <x v="0"/>
    <s v="Communication"/>
    <d v="2014-07-12T00:00:00"/>
    <n v="1.1200000000000001"/>
    <s v="2.3 and up"/>
  </r>
  <r>
    <x v="7"/>
    <x v="6687"/>
    <x v="25"/>
    <x v="4866"/>
    <x v="16"/>
    <n v="17408"/>
    <b v="0"/>
    <s v="1,000,000+"/>
    <x v="6"/>
    <x v="0"/>
    <n v="0"/>
    <x v="0"/>
    <s v="Tools"/>
    <d v="2017-02-04T00:00:00"/>
    <s v="1.3.0"/>
    <s v="4.1 and up"/>
  </r>
  <r>
    <x v="0"/>
    <x v="6688"/>
    <x v="25"/>
    <x v="4867"/>
    <x v="21"/>
    <n v="23552"/>
    <b v="0"/>
    <s v="5,000,000+"/>
    <x v="2"/>
    <x v="0"/>
    <n v="0"/>
    <x v="0"/>
    <s v="Tools"/>
    <d v="2017-02-02T00:00:00"/>
    <s v="1.4.0"/>
    <s v="4.1 and up"/>
  </r>
  <r>
    <x v="5"/>
    <x v="6689"/>
    <x v="25"/>
    <x v="4868"/>
    <x v="16"/>
    <n v="17408"/>
    <b v="0"/>
    <s v="10,000,000+"/>
    <x v="7"/>
    <x v="0"/>
    <n v="0"/>
    <x v="0"/>
    <s v="Tools"/>
    <d v="2018-05-19T00:00:00"/>
    <s v="1.8.0"/>
    <s v="4.1 and up"/>
  </r>
  <r>
    <x v="8"/>
    <x v="6690"/>
    <x v="18"/>
    <x v="4869"/>
    <x v="76"/>
    <n v="5120"/>
    <b v="0"/>
    <s v="500,000+"/>
    <x v="1"/>
    <x v="0"/>
    <n v="0"/>
    <x v="0"/>
    <s v="Entertainment"/>
    <d v="2018-07-27T00:00:00"/>
    <s v="Gratis"/>
    <s v="4.0.3 and up"/>
  </r>
  <r>
    <x v="7"/>
    <x v="6691"/>
    <x v="25"/>
    <x v="4870"/>
    <x v="56"/>
    <n v="18432"/>
    <b v="0"/>
    <s v="100,000+"/>
    <x v="4"/>
    <x v="0"/>
    <n v="0"/>
    <x v="0"/>
    <s v="Tools"/>
    <d v="2017-02-02T00:00:00"/>
    <s v="1.3.0"/>
    <s v="4.1 and up"/>
  </r>
  <r>
    <x v="5"/>
    <x v="6692"/>
    <x v="18"/>
    <x v="4871"/>
    <x v="7"/>
    <n v="33792"/>
    <b v="0"/>
    <s v="100,000+"/>
    <x v="4"/>
    <x v="0"/>
    <n v="0"/>
    <x v="0"/>
    <s v="Simulation"/>
    <d v="2018-07-19T00:00:00"/>
    <s v="1.1.9"/>
    <s v="4.1 and up"/>
  </r>
  <r>
    <x v="4"/>
    <x v="6693"/>
    <x v="18"/>
    <x v="812"/>
    <x v="34"/>
    <n v="26624"/>
    <b v="0"/>
    <s v="500+"/>
    <x v="15"/>
    <x v="0"/>
    <n v="0"/>
    <x v="0"/>
    <s v="Entertainment"/>
    <d v="2018-01-03T00:00:00"/>
    <n v="1.1000000000000001"/>
    <s v="4.0.3 and up"/>
  </r>
  <r>
    <x v="10"/>
    <x v="6694"/>
    <x v="18"/>
    <x v="1309"/>
    <x v="54"/>
    <n v="32768"/>
    <b v="0"/>
    <s v="100,000+"/>
    <x v="4"/>
    <x v="0"/>
    <n v="0"/>
    <x v="0"/>
    <s v="Entertainment"/>
    <d v="2018-07-18T00:00:00"/>
    <s v="3.0.1"/>
    <s v="4.1 and up"/>
  </r>
  <r>
    <x v="3"/>
    <x v="6695"/>
    <x v="26"/>
    <x v="4872"/>
    <x v="53"/>
    <n v="38912"/>
    <b v="0"/>
    <s v="10,000+"/>
    <x v="0"/>
    <x v="0"/>
    <n v="0"/>
    <x v="0"/>
    <s v="Personalization"/>
    <d v="2014-12-04T00:00:00"/>
    <n v="1.03"/>
    <s v="2.3.3 and up"/>
  </r>
  <r>
    <x v="1"/>
    <x v="6696"/>
    <x v="18"/>
    <x v="4873"/>
    <x v="12"/>
    <n v="21504"/>
    <b v="0"/>
    <s v="1,000,000+"/>
    <x v="6"/>
    <x v="0"/>
    <n v="0"/>
    <x v="2"/>
    <s v="Entertainment"/>
    <d v="2018-07-22T00:00:00"/>
    <s v="1.8.1"/>
    <s v="4.1 and up"/>
  </r>
  <r>
    <x v="15"/>
    <x v="6697"/>
    <x v="27"/>
    <x v="4874"/>
    <x v="95"/>
    <n v="41984"/>
    <b v="0"/>
    <s v="500,000+"/>
    <x v="1"/>
    <x v="0"/>
    <n v="0"/>
    <x v="0"/>
    <s v="Productivity"/>
    <d v="2017-03-15T00:00:00"/>
    <s v="1.0.4"/>
    <s v="4.0 and up"/>
  </r>
  <r>
    <x v="8"/>
    <x v="6698"/>
    <x v="25"/>
    <x v="944"/>
    <x v="175"/>
    <n v="1740.8"/>
    <b v="0"/>
    <s v="500+"/>
    <x v="15"/>
    <x v="1"/>
    <n v="0.99"/>
    <x v="0"/>
    <s v="Tools"/>
    <d v="2017-08-14T00:00:00"/>
    <n v="3.3"/>
    <s v="3.0 and up"/>
  </r>
  <r>
    <x v="11"/>
    <x v="6699"/>
    <x v="25"/>
    <x v="14"/>
    <x v="100"/>
    <n v="4403.2"/>
    <b v="0"/>
    <s v="100+"/>
    <x v="14"/>
    <x v="1"/>
    <n v="1.99"/>
    <x v="0"/>
    <s v="Tools"/>
    <d v="2017-12-24T00:00:00"/>
    <s v="1.0.3"/>
    <s v="2.3 and up"/>
  </r>
  <r>
    <x v="6"/>
    <x v="6700"/>
    <x v="18"/>
    <x v="811"/>
    <x v="73"/>
    <n v="10137.6"/>
    <b v="0"/>
    <s v="100+"/>
    <x v="14"/>
    <x v="0"/>
    <n v="0"/>
    <x v="0"/>
    <s v="Entertainment"/>
    <d v="2018-07-25T00:00:00"/>
    <s v="1.2.9"/>
    <s v="4.1 and up"/>
  </r>
  <r>
    <x v="2"/>
    <x v="6701"/>
    <x v="18"/>
    <x v="4875"/>
    <x v="77"/>
    <n v="6041.6"/>
    <b v="0"/>
    <s v="1,000,000+"/>
    <x v="6"/>
    <x v="0"/>
    <n v="0"/>
    <x v="0"/>
    <s v="Strategy"/>
    <d v="2018-07-04T00:00:00"/>
    <s v="1.4.8"/>
    <s v="4.2 and up"/>
  </r>
  <r>
    <x v="11"/>
    <x v="6702"/>
    <x v="18"/>
    <x v="3931"/>
    <x v="14"/>
    <n v="2764.8"/>
    <b v="0"/>
    <s v="5,000+"/>
    <x v="8"/>
    <x v="0"/>
    <n v="0"/>
    <x v="0"/>
    <s v="Entertainment"/>
    <d v="2018-01-07T00:00:00"/>
    <s v="1.0.3"/>
    <s v="5.0 and up"/>
  </r>
  <r>
    <x v="17"/>
    <x v="6703"/>
    <x v="25"/>
    <x v="3464"/>
    <x v="10"/>
    <n v="12288"/>
    <b v="0"/>
    <s v="10,000+"/>
    <x v="0"/>
    <x v="0"/>
    <n v="0"/>
    <x v="0"/>
    <s v="Tools"/>
    <d v="2017-06-16T00:00:00"/>
    <n v="1"/>
    <s v="4.0.3 and up"/>
  </r>
  <r>
    <x v="3"/>
    <x v="6704"/>
    <x v="3"/>
    <x v="4876"/>
    <x v="48"/>
    <n v="16384"/>
    <b v="0"/>
    <s v="1,000,000+"/>
    <x v="6"/>
    <x v="0"/>
    <n v="0"/>
    <x v="0"/>
    <s v="Books &amp; Reference"/>
    <d v="2018-08-06T00:00:00"/>
    <s v="1.9.1"/>
    <s v="4.2 and up"/>
  </r>
  <r>
    <x v="0"/>
    <x v="6705"/>
    <x v="25"/>
    <x v="4877"/>
    <x v="0"/>
    <n v="19456"/>
    <b v="0"/>
    <s v="500,000+"/>
    <x v="1"/>
    <x v="0"/>
    <n v="0"/>
    <x v="0"/>
    <s v="Tools"/>
    <d v="2017-02-04T00:00:00"/>
    <s v="1.3.0"/>
    <s v="4.1 and up"/>
  </r>
  <r>
    <x v="4"/>
    <x v="6706"/>
    <x v="25"/>
    <x v="4878"/>
    <x v="4"/>
    <n v="2867.2"/>
    <b v="0"/>
    <s v="50,000+"/>
    <x v="5"/>
    <x v="0"/>
    <n v="0"/>
    <x v="0"/>
    <s v="Tools"/>
    <d v="2018-01-27T00:00:00"/>
    <n v="2.2000000000000002"/>
    <s v="4.0 and up"/>
  </r>
  <r>
    <x v="8"/>
    <x v="6707"/>
    <x v="18"/>
    <x v="4879"/>
    <x v="42"/>
    <n v="3686.4"/>
    <b v="0"/>
    <s v="10,000+"/>
    <x v="0"/>
    <x v="0"/>
    <n v="0"/>
    <x v="0"/>
    <s v="Entertainment"/>
    <d v="2018-05-17T00:00:00"/>
    <n v="7"/>
    <s v="4.0.3 and up"/>
  </r>
  <r>
    <x v="4"/>
    <x v="6708"/>
    <x v="18"/>
    <x v="4880"/>
    <x v="13"/>
    <n v="37888"/>
    <b v="0"/>
    <s v="500,000+"/>
    <x v="1"/>
    <x v="0"/>
    <n v="0"/>
    <x v="0"/>
    <s v="Entertainment"/>
    <d v="2017-11-10T00:00:00"/>
    <s v="2.0.0"/>
    <s v="4.1 and up"/>
  </r>
  <r>
    <x v="4"/>
    <x v="6709"/>
    <x v="18"/>
    <x v="4411"/>
    <x v="100"/>
    <n v="4403.2"/>
    <b v="0"/>
    <s v="5,000+"/>
    <x v="8"/>
    <x v="0"/>
    <n v="0"/>
    <x v="0"/>
    <s v="Entertainment"/>
    <d v="2017-12-21T00:00:00"/>
    <s v="1.0.7"/>
    <s v="2.3 and up"/>
  </r>
  <r>
    <x v="10"/>
    <x v="6710"/>
    <x v="25"/>
    <x v="111"/>
    <x v="175"/>
    <n v="1740.8"/>
    <b v="0"/>
    <s v="10,000+"/>
    <x v="0"/>
    <x v="0"/>
    <n v="0"/>
    <x v="0"/>
    <s v="Tools"/>
    <d v="2017-08-14T00:00:00"/>
    <n v="3.3"/>
    <s v="3.0 and up"/>
  </r>
  <r>
    <x v="11"/>
    <x v="6711"/>
    <x v="25"/>
    <x v="425"/>
    <x v="8"/>
    <n v="3174.4"/>
    <b v="0"/>
    <s v="100+"/>
    <x v="14"/>
    <x v="0"/>
    <n v="0"/>
    <x v="0"/>
    <s v="Tools"/>
    <d v="2017-09-19T00:00:00"/>
    <n v="2"/>
    <s v="4.1 and up"/>
  </r>
  <r>
    <x v="18"/>
    <x v="6712"/>
    <x v="18"/>
    <x v="2473"/>
    <x v="64"/>
    <n v="30720"/>
    <b v="0"/>
    <s v="1,000+"/>
    <x v="11"/>
    <x v="0"/>
    <n v="0"/>
    <x v="0"/>
    <s v="Strategy"/>
    <d v="2017-07-05T00:00:00"/>
    <n v="1.03"/>
    <s v="4.0.3 and up"/>
  </r>
  <r>
    <x v="29"/>
    <x v="6713"/>
    <x v="18"/>
    <x v="1202"/>
    <x v="26"/>
    <n v="5324.8"/>
    <b v="0"/>
    <s v="1,000+"/>
    <x v="11"/>
    <x v="0"/>
    <n v="0"/>
    <x v="0"/>
    <s v="Education"/>
    <d v="2017-02-08T00:00:00"/>
    <s v="1.0.0"/>
    <s v="4.1 and up"/>
  </r>
  <r>
    <x v="11"/>
    <x v="6714"/>
    <x v="1"/>
    <x v="537"/>
    <x v="4"/>
    <n v="2867.2"/>
    <b v="0"/>
    <s v="5+"/>
    <x v="18"/>
    <x v="0"/>
    <n v="0"/>
    <x v="0"/>
    <s v="Auto &amp; Vehicles"/>
    <d v="2018-04-27T00:00:00"/>
    <n v="1"/>
    <s v="4.0 and up"/>
  </r>
  <r>
    <x v="1"/>
    <x v="6715"/>
    <x v="25"/>
    <x v="179"/>
    <x v="56"/>
    <n v="18432"/>
    <b v="0"/>
    <s v="5,000+"/>
    <x v="8"/>
    <x v="0"/>
    <n v="0"/>
    <x v="0"/>
    <s v="Tools"/>
    <d v="2018-03-16T00:00:00"/>
    <s v="1.0.209"/>
    <s v="4.0 and up"/>
  </r>
  <r>
    <x v="0"/>
    <x v="6716"/>
    <x v="23"/>
    <x v="820"/>
    <x v="49"/>
    <n v="3481.6"/>
    <b v="0"/>
    <s v="100+"/>
    <x v="14"/>
    <x v="1"/>
    <n v="3.49"/>
    <x v="0"/>
    <s v="Sports"/>
    <d v="2016-04-13T00:00:00"/>
    <n v="2.2000000000000002"/>
    <s v="3.0 and up"/>
  </r>
  <r>
    <x v="3"/>
    <x v="6717"/>
    <x v="26"/>
    <x v="4881"/>
    <x v="95"/>
    <n v="41984"/>
    <b v="0"/>
    <s v="10,000+"/>
    <x v="0"/>
    <x v="0"/>
    <n v="0"/>
    <x v="0"/>
    <s v="Personalization"/>
    <d v="2014-12-04T00:00:00"/>
    <n v="1.05"/>
    <s v="2.3.3 and up"/>
  </r>
  <r>
    <x v="8"/>
    <x v="6718"/>
    <x v="18"/>
    <x v="1285"/>
    <x v="78"/>
    <n v="13312"/>
    <b v="0"/>
    <s v="100,000+"/>
    <x v="4"/>
    <x v="0"/>
    <n v="0"/>
    <x v="0"/>
    <s v="Entertainment"/>
    <d v="2018-08-06T00:00:00"/>
    <s v="1.1.5"/>
    <s v="4.4 and up"/>
  </r>
  <r>
    <x v="5"/>
    <x v="6719"/>
    <x v="18"/>
    <x v="4223"/>
    <x v="63"/>
    <n v="6860.8"/>
    <b v="0"/>
    <s v="50,000+"/>
    <x v="5"/>
    <x v="0"/>
    <n v="0"/>
    <x v="1"/>
    <s v="Entertainment"/>
    <d v="2018-07-28T00:00:00"/>
    <s v="5.3.6.0"/>
    <s v="4.1 and up"/>
  </r>
  <r>
    <x v="19"/>
    <x v="6720"/>
    <x v="18"/>
    <x v="3639"/>
    <x v="60"/>
    <n v="10035.200000000001"/>
    <b v="0"/>
    <s v="5,000+"/>
    <x v="8"/>
    <x v="0"/>
    <n v="0"/>
    <x v="0"/>
    <s v="Entertainment"/>
    <d v="2017-05-04T00:00:00"/>
    <n v="1"/>
    <s v="4.0.3 and up"/>
  </r>
  <r>
    <x v="4"/>
    <x v="6721"/>
    <x v="25"/>
    <x v="4882"/>
    <x v="1"/>
    <n v="14336"/>
    <b v="0"/>
    <s v="5,000,000+"/>
    <x v="2"/>
    <x v="0"/>
    <n v="0"/>
    <x v="0"/>
    <s v="Tools"/>
    <d v="2016-12-29T00:00:00"/>
    <s v="1.2.0"/>
    <s v="4.1 and up"/>
  </r>
  <r>
    <x v="16"/>
    <x v="6722"/>
    <x v="32"/>
    <x v="532"/>
    <x v="34"/>
    <n v="26624"/>
    <b v="0"/>
    <s v="100+"/>
    <x v="14"/>
    <x v="1"/>
    <n v="9.99"/>
    <x v="0"/>
    <s v="Maps &amp; Navigation"/>
    <d v="2016-10-05T00:00:00"/>
    <s v="1.0.8"/>
    <s v="4.4 and up"/>
  </r>
  <r>
    <x v="20"/>
    <x v="6723"/>
    <x v="18"/>
    <x v="820"/>
    <x v="68"/>
    <n v="22528"/>
    <b v="0"/>
    <s v="100+"/>
    <x v="14"/>
    <x v="0"/>
    <n v="0"/>
    <x v="0"/>
    <s v="Education"/>
    <d v="2017-08-09T00:00:00"/>
    <n v="1"/>
    <s v="4.1 and up"/>
  </r>
  <r>
    <x v="11"/>
    <x v="6724"/>
    <x v="13"/>
    <x v="533"/>
    <x v="2"/>
    <n v="8908.7999999999993"/>
    <b v="0"/>
    <s v="100+"/>
    <x v="14"/>
    <x v="0"/>
    <n v="0"/>
    <x v="0"/>
    <s v="Health &amp; Fitness"/>
    <d v="2018-07-09T00:00:00"/>
    <s v="4.2.2"/>
    <s v="4.1 and up"/>
  </r>
  <r>
    <x v="7"/>
    <x v="6725"/>
    <x v="1"/>
    <x v="815"/>
    <x v="191"/>
    <n v="90112"/>
    <b v="0"/>
    <s v="500+"/>
    <x v="15"/>
    <x v="0"/>
    <n v="0"/>
    <x v="0"/>
    <s v="Auto &amp; Vehicles"/>
    <d v="2018-02-19T00:00:00"/>
    <n v="1.2"/>
    <s v="4.1 and up"/>
  </r>
  <r>
    <x v="6"/>
    <x v="6726"/>
    <x v="25"/>
    <x v="1236"/>
    <x v="56"/>
    <n v="18432"/>
    <b v="0"/>
    <s v="50,000+"/>
    <x v="5"/>
    <x v="0"/>
    <n v="0"/>
    <x v="0"/>
    <s v="Tools"/>
    <d v="2018-03-16T00:00:00"/>
    <s v="1.0.209"/>
    <s v="4.0 and up"/>
  </r>
  <r>
    <x v="16"/>
    <x v="6727"/>
    <x v="25"/>
    <x v="1919"/>
    <x v="56"/>
    <n v="18432"/>
    <b v="0"/>
    <s v="5,000+"/>
    <x v="8"/>
    <x v="0"/>
    <n v="0"/>
    <x v="0"/>
    <s v="Tools"/>
    <d v="2018-03-16T00:00:00"/>
    <s v="1.0.209"/>
    <s v="4.0 and up"/>
  </r>
  <r>
    <x v="11"/>
    <x v="6728"/>
    <x v="13"/>
    <x v="538"/>
    <x v="198"/>
    <n v="1331.2"/>
    <b v="0"/>
    <s v="1,000+"/>
    <x v="11"/>
    <x v="0"/>
    <n v="0"/>
    <x v="0"/>
    <s v="Health &amp; Fitness"/>
    <d v="2018-03-30T00:00:00"/>
    <n v="3"/>
    <s v="4.0.3 and up"/>
  </r>
  <r>
    <x v="20"/>
    <x v="6729"/>
    <x v="25"/>
    <x v="530"/>
    <x v="59"/>
    <n v="4608"/>
    <b v="0"/>
    <s v="50+"/>
    <x v="13"/>
    <x v="0"/>
    <n v="0"/>
    <x v="0"/>
    <s v="Tools"/>
    <d v="2018-06-05T00:00:00"/>
    <s v="1.0.2"/>
    <s v="4.1 and up"/>
  </r>
  <r>
    <x v="27"/>
    <x v="6730"/>
    <x v="4"/>
    <x v="537"/>
    <x v="104"/>
    <n v="7987.2"/>
    <b v="0"/>
    <s v="100+"/>
    <x v="14"/>
    <x v="0"/>
    <n v="0"/>
    <x v="0"/>
    <s v="Business"/>
    <d v="2014-07-23T00:00:00"/>
    <s v="2.4.2"/>
    <s v="2.3.3 and up"/>
  </r>
  <r>
    <x v="3"/>
    <x v="6731"/>
    <x v="27"/>
    <x v="4883"/>
    <x v="21"/>
    <n v="23552"/>
    <b v="0"/>
    <s v="1,000,000+"/>
    <x v="6"/>
    <x v="0"/>
    <n v="0"/>
    <x v="0"/>
    <s v="Productivity"/>
    <d v="2016-10-17T00:00:00"/>
    <n v="1.9"/>
    <s v="2.3 and up"/>
  </r>
  <r>
    <x v="8"/>
    <x v="6732"/>
    <x v="27"/>
    <x v="4884"/>
    <x v="29"/>
    <b v="0"/>
    <b v="0"/>
    <s v="100,000,000+"/>
    <x v="9"/>
    <x v="0"/>
    <n v="0"/>
    <x v="0"/>
    <s v="Productivity"/>
    <d v="2018-07-03T00:00:00"/>
    <s v="Varies with device"/>
    <s v="Varies with device"/>
  </r>
  <r>
    <x v="4"/>
    <x v="6733"/>
    <x v="17"/>
    <x v="4885"/>
    <x v="29"/>
    <b v="0"/>
    <b v="0"/>
    <s v="1,000,000+"/>
    <x v="6"/>
    <x v="0"/>
    <n v="0"/>
    <x v="3"/>
    <s v="Action"/>
    <d v="2018-08-03T00:00:00"/>
    <n v="4.84"/>
    <s v="4.1 and up"/>
  </r>
  <r>
    <x v="5"/>
    <x v="6734"/>
    <x v="27"/>
    <x v="4886"/>
    <x v="355"/>
    <b v="0"/>
    <n v="50"/>
    <s v="500,000+"/>
    <x v="1"/>
    <x v="1"/>
    <n v="1.99"/>
    <x v="0"/>
    <s v="Productivity"/>
    <d v="2014-01-17T00:00:00"/>
    <n v="1.7"/>
    <s v="2.0 and up"/>
  </r>
  <r>
    <x v="0"/>
    <x v="6735"/>
    <x v="17"/>
    <x v="4887"/>
    <x v="130"/>
    <n v="71680"/>
    <b v="0"/>
    <s v="1,000,000+"/>
    <x v="6"/>
    <x v="0"/>
    <n v="0"/>
    <x v="3"/>
    <s v="Action"/>
    <d v="2016-07-13T00:00:00"/>
    <s v="1.1.2"/>
    <s v="2.3 and up"/>
  </r>
  <r>
    <x v="3"/>
    <x v="6736"/>
    <x v="17"/>
    <x v="4888"/>
    <x v="142"/>
    <n v="48128"/>
    <b v="0"/>
    <s v="10,000,000+"/>
    <x v="7"/>
    <x v="0"/>
    <n v="0"/>
    <x v="3"/>
    <s v="Action"/>
    <d v="2018-07-12T00:00:00"/>
    <s v="0.9.5"/>
    <s v="4.1 and up"/>
  </r>
  <r>
    <x v="7"/>
    <x v="6737"/>
    <x v="17"/>
    <x v="4889"/>
    <x v="86"/>
    <n v="43008"/>
    <b v="0"/>
    <s v="5,000,000+"/>
    <x v="2"/>
    <x v="0"/>
    <n v="0"/>
    <x v="1"/>
    <s v="Action"/>
    <d v="2018-07-25T00:00:00"/>
    <n v="2.7"/>
    <s v="4.1 and up"/>
  </r>
  <r>
    <x v="15"/>
    <x v="6738"/>
    <x v="6"/>
    <x v="1245"/>
    <x v="67"/>
    <n v="3788.8"/>
    <b v="0"/>
    <s v="1,000+"/>
    <x v="11"/>
    <x v="0"/>
    <n v="0"/>
    <x v="0"/>
    <s v="Communication"/>
    <d v="2017-02-06T00:00:00"/>
    <s v="1.2.11"/>
    <s v="3.0 and up"/>
  </r>
  <r>
    <x v="0"/>
    <x v="6739"/>
    <x v="17"/>
    <x v="4890"/>
    <x v="17"/>
    <n v="39936"/>
    <b v="0"/>
    <s v="100,000+"/>
    <x v="4"/>
    <x v="0"/>
    <n v="0"/>
    <x v="1"/>
    <s v="Action"/>
    <d v="2018-07-23T00:00:00"/>
    <s v="1.0.7"/>
    <s v="4.1 and up"/>
  </r>
  <r>
    <x v="1"/>
    <x v="6740"/>
    <x v="18"/>
    <x v="494"/>
    <x v="68"/>
    <n v="22528"/>
    <b v="0"/>
    <s v="10,000+"/>
    <x v="0"/>
    <x v="0"/>
    <n v="0"/>
    <x v="0"/>
    <s v="Education"/>
    <d v="2018-05-11T00:00:00"/>
    <n v="3.6"/>
    <s v="5.0 and up"/>
  </r>
  <r>
    <x v="3"/>
    <x v="6741"/>
    <x v="17"/>
    <x v="4529"/>
    <x v="68"/>
    <n v="22528"/>
    <b v="0"/>
    <s v="100,000+"/>
    <x v="4"/>
    <x v="0"/>
    <n v="0"/>
    <x v="0"/>
    <s v="Trivia"/>
    <d v="2018-02-14T00:00:00"/>
    <s v="1.3.0"/>
    <s v="4.1 and up"/>
  </r>
  <r>
    <x v="14"/>
    <x v="6742"/>
    <x v="17"/>
    <x v="4891"/>
    <x v="10"/>
    <n v="12288"/>
    <b v="0"/>
    <s v="100,000+"/>
    <x v="4"/>
    <x v="0"/>
    <n v="0"/>
    <x v="0"/>
    <s v="Action"/>
    <d v="2014-10-25T00:00:00"/>
    <n v="1.8"/>
    <s v="2.3 and up"/>
  </r>
  <r>
    <x v="9"/>
    <x v="6743"/>
    <x v="17"/>
    <x v="3627"/>
    <x v="1"/>
    <n v="14336"/>
    <b v="0"/>
    <s v="50,000+"/>
    <x v="5"/>
    <x v="0"/>
    <n v="0"/>
    <x v="1"/>
    <s v="Action"/>
    <d v="2016-05-18T00:00:00"/>
    <s v="1.0.2"/>
    <s v="4.0 and up"/>
  </r>
  <r>
    <x v="18"/>
    <x v="6744"/>
    <x v="4"/>
    <x v="285"/>
    <x v="100"/>
    <n v="4403.2"/>
    <b v="0"/>
    <s v="10,000+"/>
    <x v="0"/>
    <x v="0"/>
    <n v="0"/>
    <x v="0"/>
    <s v="Business"/>
    <d v="2018-01-05T00:00:00"/>
    <s v="1.2.2"/>
    <s v="3.0 and up"/>
  </r>
  <r>
    <x v="15"/>
    <x v="6745"/>
    <x v="18"/>
    <x v="4892"/>
    <x v="29"/>
    <b v="0"/>
    <b v="0"/>
    <s v="50,000+"/>
    <x v="5"/>
    <x v="0"/>
    <n v="0"/>
    <x v="1"/>
    <s v="Entertainment"/>
    <d v="2013-08-01T00:00:00"/>
    <n v="1.5"/>
    <s v="2.2 and up"/>
  </r>
  <r>
    <x v="8"/>
    <x v="6746"/>
    <x v="26"/>
    <x v="43"/>
    <x v="97"/>
    <n v="8704"/>
    <b v="0"/>
    <s v="100+"/>
    <x v="14"/>
    <x v="1"/>
    <n v="2.4900000000000002"/>
    <x v="0"/>
    <s v="Personalization"/>
    <d v="2017-12-03T00:00:00"/>
    <s v="5.0.1"/>
    <s v="4.0.3 and up"/>
  </r>
  <r>
    <x v="12"/>
    <x v="6747"/>
    <x v="18"/>
    <x v="1325"/>
    <x v="63"/>
    <n v="6860.8"/>
    <b v="0"/>
    <s v="5,000+"/>
    <x v="8"/>
    <x v="0"/>
    <n v="0"/>
    <x v="0"/>
    <s v="Education"/>
    <d v="2017-01-27T00:00:00"/>
    <n v="1.5"/>
    <s v="4.1 and up"/>
  </r>
  <r>
    <x v="0"/>
    <x v="6748"/>
    <x v="17"/>
    <x v="4893"/>
    <x v="93"/>
    <n v="7680"/>
    <b v="0"/>
    <s v="100,000+"/>
    <x v="4"/>
    <x v="0"/>
    <n v="0"/>
    <x v="1"/>
    <s v="Trivia"/>
    <d v="2017-07-16T00:00:00"/>
    <n v="1.82"/>
    <s v="4.0.3 and up"/>
  </r>
  <r>
    <x v="5"/>
    <x v="6749"/>
    <x v="18"/>
    <x v="4894"/>
    <x v="191"/>
    <n v="90112"/>
    <b v="0"/>
    <s v="500,000+"/>
    <x v="1"/>
    <x v="0"/>
    <n v="0"/>
    <x v="0"/>
    <s v="Entertainment"/>
    <d v="2017-07-15T00:00:00"/>
    <s v="3.2.0"/>
    <s v="2.3 and up"/>
  </r>
  <r>
    <x v="4"/>
    <x v="6750"/>
    <x v="18"/>
    <x v="806"/>
    <x v="57"/>
    <n v="1126.4000000000001"/>
    <b v="0"/>
    <s v="10,000+"/>
    <x v="0"/>
    <x v="0"/>
    <n v="0"/>
    <x v="0"/>
    <s v="Education"/>
    <d v="2013-02-11T00:00:00"/>
    <n v="1.1299999999999999"/>
    <s v="2.2 and up"/>
  </r>
  <r>
    <x v="11"/>
    <x v="6751"/>
    <x v="4"/>
    <x v="533"/>
    <x v="99"/>
    <n v="8499.2000000000007"/>
    <b v="0"/>
    <s v="100+"/>
    <x v="14"/>
    <x v="0"/>
    <n v="0"/>
    <x v="0"/>
    <s v="Business"/>
    <d v="2015-08-13T00:00:00"/>
    <s v="Release 1.0"/>
    <s v="4.1 and up"/>
  </r>
  <r>
    <x v="10"/>
    <x v="6752"/>
    <x v="4"/>
    <x v="812"/>
    <x v="43"/>
    <n v="5836.8"/>
    <b v="0"/>
    <s v="1,000+"/>
    <x v="11"/>
    <x v="0"/>
    <n v="0"/>
    <x v="0"/>
    <s v="Business"/>
    <d v="2017-10-06T00:00:00"/>
    <s v="1.2.0"/>
    <s v="4.4 and up"/>
  </r>
  <r>
    <x v="19"/>
    <x v="6753"/>
    <x v="17"/>
    <x v="32"/>
    <x v="356"/>
    <b v="0"/>
    <n v="643"/>
    <s v="100,000+"/>
    <x v="4"/>
    <x v="0"/>
    <n v="0"/>
    <x v="0"/>
    <s v="Action"/>
    <d v="2015-11-11T00:00:00"/>
    <n v="1.3"/>
    <s v="2.3.3 and up"/>
  </r>
  <r>
    <x v="7"/>
    <x v="6754"/>
    <x v="17"/>
    <x v="4123"/>
    <x v="113"/>
    <n v="45056"/>
    <b v="0"/>
    <s v="10,000+"/>
    <x v="0"/>
    <x v="0"/>
    <n v="0"/>
    <x v="1"/>
    <s v="Action"/>
    <d v="2017-08-18T00:00:00"/>
    <n v="1.1000000000000001"/>
    <s v="2.3 and up"/>
  </r>
  <r>
    <x v="0"/>
    <x v="6755"/>
    <x v="16"/>
    <x v="118"/>
    <x v="27"/>
    <n v="11264"/>
    <b v="0"/>
    <s v="10,000+"/>
    <x v="0"/>
    <x v="0"/>
    <n v="0"/>
    <x v="0"/>
    <s v="Lifestyle"/>
    <d v="2018-01-14T00:00:00"/>
    <s v="1.0.1"/>
    <s v="4.1 and up"/>
  </r>
  <r>
    <x v="11"/>
    <x v="6756"/>
    <x v="18"/>
    <x v="820"/>
    <x v="9"/>
    <n v="28672"/>
    <b v="0"/>
    <s v="10+"/>
    <x v="16"/>
    <x v="1"/>
    <n v="0.99"/>
    <x v="0"/>
    <s v="Casual"/>
    <d v="2018-05-21T00:00:00"/>
    <n v="1.01"/>
    <s v="4.1 and up"/>
  </r>
  <r>
    <x v="18"/>
    <x v="6757"/>
    <x v="17"/>
    <x v="4895"/>
    <x v="103"/>
    <n v="40960"/>
    <b v="0"/>
    <s v="1,000,000+"/>
    <x v="6"/>
    <x v="0"/>
    <n v="0"/>
    <x v="1"/>
    <s v="Action"/>
    <d v="2017-02-15T00:00:00"/>
    <n v="4"/>
    <s v="2.3 and up"/>
  </r>
  <r>
    <x v="4"/>
    <x v="6758"/>
    <x v="17"/>
    <x v="4896"/>
    <x v="88"/>
    <n v="9318.4"/>
    <b v="0"/>
    <s v="500,000+"/>
    <x v="1"/>
    <x v="0"/>
    <n v="0"/>
    <x v="1"/>
    <s v="Action"/>
    <d v="2017-04-01T00:00:00"/>
    <n v="1.33"/>
    <s v="1.5 and up"/>
  </r>
  <r>
    <x v="6"/>
    <x v="6759"/>
    <x v="6"/>
    <x v="3639"/>
    <x v="85"/>
    <n v="2150.4"/>
    <b v="0"/>
    <s v="1,000+"/>
    <x v="11"/>
    <x v="0"/>
    <n v="0"/>
    <x v="0"/>
    <s v="Communication"/>
    <d v="2015-08-28T00:00:00"/>
    <n v="2"/>
    <s v="3.0 and up"/>
  </r>
  <r>
    <x v="4"/>
    <x v="6760"/>
    <x v="17"/>
    <x v="4897"/>
    <x v="54"/>
    <n v="32768"/>
    <b v="0"/>
    <s v="1,000,000+"/>
    <x v="6"/>
    <x v="0"/>
    <n v="0"/>
    <x v="1"/>
    <s v="Action"/>
    <d v="2018-07-21T00:00:00"/>
    <s v="1.1.97"/>
    <s v="4.4 and up"/>
  </r>
  <r>
    <x v="12"/>
    <x v="6761"/>
    <x v="18"/>
    <x v="811"/>
    <x v="104"/>
    <n v="7987.2"/>
    <b v="0"/>
    <s v="100+"/>
    <x v="14"/>
    <x v="0"/>
    <n v="0"/>
    <x v="0"/>
    <s v="Education"/>
    <d v="2018-07-29T00:00:00"/>
    <n v="4"/>
    <s v="4.1 and up"/>
  </r>
  <r>
    <x v="29"/>
    <x v="6762"/>
    <x v="17"/>
    <x v="987"/>
    <x v="45"/>
    <n v="2457.6"/>
    <b v="0"/>
    <s v="10,000+"/>
    <x v="0"/>
    <x v="0"/>
    <n v="0"/>
    <x v="1"/>
    <s v="Trivia"/>
    <d v="2017-02-11T00:00:00"/>
    <n v="1"/>
    <s v="2.3 and up"/>
  </r>
  <r>
    <x v="4"/>
    <x v="6763"/>
    <x v="6"/>
    <x v="285"/>
    <x v="118"/>
    <n v="54272"/>
    <b v="0"/>
    <s v="5,000+"/>
    <x v="8"/>
    <x v="0"/>
    <n v="0"/>
    <x v="0"/>
    <s v="Communication"/>
    <d v="2017-10-16T00:00:00"/>
    <s v="60.0.3112.3046279"/>
    <s v="4.1 and up"/>
  </r>
  <r>
    <x v="5"/>
    <x v="6764"/>
    <x v="25"/>
    <x v="3855"/>
    <x v="22"/>
    <n v="6144"/>
    <b v="0"/>
    <s v="10,000+"/>
    <x v="0"/>
    <x v="0"/>
    <n v="0"/>
    <x v="0"/>
    <s v="Tools"/>
    <d v="2016-06-16T00:00:00"/>
    <s v="1.2.1"/>
    <s v="4.1 and up"/>
  </r>
  <r>
    <x v="14"/>
    <x v="6765"/>
    <x v="18"/>
    <x v="1234"/>
    <x v="3"/>
    <n v="25600"/>
    <b v="0"/>
    <s v="50,000+"/>
    <x v="5"/>
    <x v="0"/>
    <n v="0"/>
    <x v="1"/>
    <s v="Entertainment"/>
    <d v="2016-06-25T00:00:00"/>
    <s v="1.3.4"/>
    <s v="4.0 and up"/>
  </r>
  <r>
    <x v="20"/>
    <x v="6766"/>
    <x v="18"/>
    <x v="3214"/>
    <x v="102"/>
    <n v="3379.2"/>
    <b v="0"/>
    <s v="1,000+"/>
    <x v="11"/>
    <x v="0"/>
    <n v="0"/>
    <x v="0"/>
    <s v="Education"/>
    <d v="2018-03-27T00:00:00"/>
    <n v="1.1000000000000001"/>
    <s v="4.2 and up"/>
  </r>
  <r>
    <x v="11"/>
    <x v="6767"/>
    <x v="3"/>
    <x v="537"/>
    <x v="155"/>
    <n v="34816"/>
    <b v="0"/>
    <s v="50+"/>
    <x v="13"/>
    <x v="0"/>
    <n v="0"/>
    <x v="0"/>
    <s v="Books &amp; Reference"/>
    <d v="2018-07-24T00:00:00"/>
    <n v="3"/>
    <s v="4.1 and up"/>
  </r>
  <r>
    <x v="4"/>
    <x v="6768"/>
    <x v="17"/>
    <x v="4123"/>
    <x v="42"/>
    <n v="3686.4"/>
    <b v="0"/>
    <s v="50,000+"/>
    <x v="5"/>
    <x v="0"/>
    <n v="0"/>
    <x v="0"/>
    <s v="Action"/>
    <d v="2018-01-26T00:00:00"/>
    <n v="2.1"/>
    <s v="4.0.3 and up"/>
  </r>
  <r>
    <x v="7"/>
    <x v="6769"/>
    <x v="18"/>
    <x v="2851"/>
    <x v="116"/>
    <n v="6348.8"/>
    <b v="0"/>
    <s v="10,000+"/>
    <x v="0"/>
    <x v="0"/>
    <n v="0"/>
    <x v="0"/>
    <s v="Education"/>
    <d v="2018-02-15T00:00:00"/>
    <s v="Y4W-GATE_CS-5.0.0"/>
    <s v="4.1 and up"/>
  </r>
  <r>
    <x v="4"/>
    <x v="6770"/>
    <x v="18"/>
    <x v="4898"/>
    <x v="162"/>
    <n v="69632"/>
    <b v="0"/>
    <s v="500,000+"/>
    <x v="1"/>
    <x v="0"/>
    <n v="0"/>
    <x v="1"/>
    <s v="Simulation"/>
    <d v="2018-07-04T00:00:00"/>
    <s v="3.1.2"/>
    <s v="4.2 and up"/>
  </r>
  <r>
    <x v="2"/>
    <x v="6771"/>
    <x v="18"/>
    <x v="1196"/>
    <x v="0"/>
    <n v="19456"/>
    <b v="0"/>
    <s v="5,000+"/>
    <x v="8"/>
    <x v="0"/>
    <n v="0"/>
    <x v="0"/>
    <s v="Education"/>
    <d v="2018-07-25T00:00:00"/>
    <n v="1"/>
    <s v="4.4 and up"/>
  </r>
  <r>
    <x v="1"/>
    <x v="6772"/>
    <x v="18"/>
    <x v="4899"/>
    <x v="42"/>
    <n v="3686.4"/>
    <b v="0"/>
    <s v="100,000+"/>
    <x v="4"/>
    <x v="0"/>
    <n v="0"/>
    <x v="0"/>
    <s v="Entertainment"/>
    <d v="2015-04-10T00:00:00"/>
    <n v="1.3"/>
    <s v="2.2 and up"/>
  </r>
  <r>
    <x v="5"/>
    <x v="6773"/>
    <x v="18"/>
    <x v="4900"/>
    <x v="16"/>
    <n v="17408"/>
    <b v="0"/>
    <s v="10,000+"/>
    <x v="0"/>
    <x v="0"/>
    <n v="0"/>
    <x v="0"/>
    <s v="Entertainment"/>
    <d v="2016-06-13T00:00:00"/>
    <s v="1.1.1"/>
    <s v="4.0 and up"/>
  </r>
  <r>
    <x v="5"/>
    <x v="6774"/>
    <x v="17"/>
    <x v="1939"/>
    <x v="18"/>
    <n v="31744"/>
    <b v="0"/>
    <s v="50,000+"/>
    <x v="5"/>
    <x v="0"/>
    <n v="0"/>
    <x v="0"/>
    <s v="Trivia"/>
    <d v="2018-06-23T00:00:00"/>
    <n v="4.2"/>
    <s v="4.0.3 and up"/>
  </r>
  <r>
    <x v="4"/>
    <x v="6775"/>
    <x v="17"/>
    <x v="2867"/>
    <x v="56"/>
    <n v="18432"/>
    <b v="0"/>
    <s v="10,000+"/>
    <x v="0"/>
    <x v="0"/>
    <n v="0"/>
    <x v="0"/>
    <s v="Word"/>
    <d v="2016-09-16T00:00:00"/>
    <n v="1.53"/>
    <s v="4.0.3 and up"/>
  </r>
  <r>
    <x v="21"/>
    <x v="6776"/>
    <x v="27"/>
    <x v="46"/>
    <x v="22"/>
    <n v="6144"/>
    <b v="0"/>
    <s v="5,000+"/>
    <x v="8"/>
    <x v="0"/>
    <n v="0"/>
    <x v="0"/>
    <s v="Productivity"/>
    <d v="2016-04-21T00:00:00"/>
    <s v="1.1.2"/>
    <s v="4.0 and up"/>
  </r>
  <r>
    <x v="4"/>
    <x v="6777"/>
    <x v="18"/>
    <x v="4466"/>
    <x v="6"/>
    <n v="29696"/>
    <b v="0"/>
    <s v="50,000+"/>
    <x v="5"/>
    <x v="0"/>
    <n v="0"/>
    <x v="0"/>
    <s v="Entertainment"/>
    <d v="2017-06-01T00:00:00"/>
    <n v="3"/>
    <s v="4.0 and up"/>
  </r>
  <r>
    <x v="11"/>
    <x v="6778"/>
    <x v="19"/>
    <x v="175"/>
    <x v="127"/>
    <n v="78848"/>
    <b v="0"/>
    <s v="100+"/>
    <x v="14"/>
    <x v="0"/>
    <n v="0"/>
    <x v="0"/>
    <s v="Medical"/>
    <d v="2017-09-21T00:00:00"/>
    <s v="1.0.0"/>
    <s v="4.0 and up"/>
  </r>
  <r>
    <x v="6"/>
    <x v="6779"/>
    <x v="19"/>
    <x v="3634"/>
    <x v="86"/>
    <n v="43008"/>
    <b v="0"/>
    <s v="50,000+"/>
    <x v="5"/>
    <x v="0"/>
    <n v="0"/>
    <x v="0"/>
    <s v="Medical"/>
    <d v="2014-01-22T00:00:00"/>
    <n v="1.2"/>
    <s v="4.0 and up"/>
  </r>
  <r>
    <x v="7"/>
    <x v="6780"/>
    <x v="19"/>
    <x v="3962"/>
    <x v="1"/>
    <n v="14336"/>
    <b v="0"/>
    <s v="50,000+"/>
    <x v="5"/>
    <x v="0"/>
    <n v="0"/>
    <x v="0"/>
    <s v="Medical"/>
    <d v="2018-01-20T00:00:00"/>
    <n v="1.6"/>
    <s v="4.0 and up"/>
  </r>
  <r>
    <x v="7"/>
    <x v="6781"/>
    <x v="19"/>
    <x v="530"/>
    <x v="6"/>
    <n v="29696"/>
    <b v="0"/>
    <s v="1,000+"/>
    <x v="11"/>
    <x v="0"/>
    <n v="0"/>
    <x v="0"/>
    <s v="Medical"/>
    <d v="2018-06-20T00:00:00"/>
    <n v="1"/>
    <s v="2.3 and up"/>
  </r>
  <r>
    <x v="0"/>
    <x v="6782"/>
    <x v="3"/>
    <x v="1202"/>
    <x v="43"/>
    <n v="5836.8"/>
    <b v="0"/>
    <s v="5,000+"/>
    <x v="8"/>
    <x v="0"/>
    <n v="0"/>
    <x v="0"/>
    <s v="Books &amp; Reference"/>
    <d v="2018-07-22T00:00:00"/>
    <n v="1.5"/>
    <s v="4.1 and up"/>
  </r>
  <r>
    <x v="10"/>
    <x v="6783"/>
    <x v="19"/>
    <x v="109"/>
    <x v="135"/>
    <n v="36864"/>
    <b v="0"/>
    <s v="10,000+"/>
    <x v="0"/>
    <x v="0"/>
    <n v="0"/>
    <x v="0"/>
    <s v="Medical"/>
    <d v="2018-01-20T00:00:00"/>
    <n v="2"/>
    <s v="4.0 and up"/>
  </r>
  <r>
    <x v="5"/>
    <x v="6784"/>
    <x v="19"/>
    <x v="820"/>
    <x v="50"/>
    <n v="9113.6"/>
    <b v="0"/>
    <s v="1,000+"/>
    <x v="11"/>
    <x v="0"/>
    <n v="0"/>
    <x v="0"/>
    <s v="Medical"/>
    <d v="2018-01-20T00:00:00"/>
    <n v="2"/>
    <s v="4.0 and up"/>
  </r>
  <r>
    <x v="2"/>
    <x v="6785"/>
    <x v="18"/>
    <x v="530"/>
    <x v="107"/>
    <n v="5222.3999999999996"/>
    <b v="0"/>
    <s v="1,000+"/>
    <x v="11"/>
    <x v="0"/>
    <n v="0"/>
    <x v="0"/>
    <s v="Education"/>
    <d v="2018-04-01T00:00:00"/>
    <n v="1"/>
    <s v="4.0 and up"/>
  </r>
  <r>
    <x v="11"/>
    <x v="6786"/>
    <x v="19"/>
    <x v="175"/>
    <x v="0"/>
    <n v="19456"/>
    <b v="0"/>
    <s v="10+"/>
    <x v="16"/>
    <x v="1"/>
    <n v="0.99"/>
    <x v="0"/>
    <s v="Medical"/>
    <d v="2018-04-17T00:00:00"/>
    <s v="1.0.0"/>
    <s v="4.1 and up"/>
  </r>
  <r>
    <x v="21"/>
    <x v="6787"/>
    <x v="31"/>
    <x v="812"/>
    <x v="100"/>
    <n v="4403.2"/>
    <b v="0"/>
    <s v="1,000+"/>
    <x v="11"/>
    <x v="0"/>
    <n v="0"/>
    <x v="0"/>
    <s v="News &amp; Magazines"/>
    <d v="2016-11-01T00:00:00"/>
    <s v="1.0.3"/>
    <s v="4.4 and up"/>
  </r>
  <r>
    <x v="4"/>
    <x v="6788"/>
    <x v="18"/>
    <x v="820"/>
    <x v="177"/>
    <n v="63488"/>
    <b v="0"/>
    <s v="1,000+"/>
    <x v="11"/>
    <x v="0"/>
    <n v="0"/>
    <x v="0"/>
    <s v="Education"/>
    <d v="2017-02-21T00:00:00"/>
    <n v="1"/>
    <s v="4.4 and up"/>
  </r>
  <r>
    <x v="20"/>
    <x v="6789"/>
    <x v="18"/>
    <x v="532"/>
    <x v="6"/>
    <n v="29696"/>
    <b v="0"/>
    <s v="500+"/>
    <x v="15"/>
    <x v="0"/>
    <n v="0"/>
    <x v="0"/>
    <s v="Education"/>
    <d v="2018-07-04T00:00:00"/>
    <s v="5.0.16"/>
    <s v="4.0 and up"/>
  </r>
  <r>
    <x v="15"/>
    <x v="6790"/>
    <x v="18"/>
    <x v="530"/>
    <x v="104"/>
    <n v="7987.2"/>
    <b v="0"/>
    <s v="1,000+"/>
    <x v="11"/>
    <x v="0"/>
    <n v="0"/>
    <x v="0"/>
    <s v="Education"/>
    <d v="2018-06-06T00:00:00"/>
    <n v="1.5"/>
    <s v="4.0 and up"/>
  </r>
  <r>
    <x v="4"/>
    <x v="6791"/>
    <x v="19"/>
    <x v="134"/>
    <x v="11"/>
    <n v="20480"/>
    <b v="0"/>
    <s v="5,000+"/>
    <x v="8"/>
    <x v="0"/>
    <n v="0"/>
    <x v="0"/>
    <s v="Medical"/>
    <d v="2014-12-15T00:00:00"/>
    <n v="2.2000000000000002"/>
    <s v="2.3 and up"/>
  </r>
  <r>
    <x v="0"/>
    <x v="6792"/>
    <x v="25"/>
    <x v="1874"/>
    <x v="357"/>
    <b v="0"/>
    <n v="986"/>
    <s v="10,000+"/>
    <x v="0"/>
    <x v="0"/>
    <n v="0"/>
    <x v="0"/>
    <s v="Tools"/>
    <d v="2013-07-26T00:00:00"/>
    <n v="3"/>
    <s v="3.0 and up"/>
  </r>
  <r>
    <x v="4"/>
    <x v="6793"/>
    <x v="19"/>
    <x v="1886"/>
    <x v="56"/>
    <n v="18432"/>
    <b v="0"/>
    <s v="10,000+"/>
    <x v="0"/>
    <x v="0"/>
    <n v="0"/>
    <x v="0"/>
    <s v="Medical"/>
    <d v="2018-03-16T00:00:00"/>
    <n v="2"/>
    <s v="4.0.3 and up"/>
  </r>
  <r>
    <x v="6"/>
    <x v="6794"/>
    <x v="19"/>
    <x v="58"/>
    <x v="1"/>
    <n v="14336"/>
    <b v="0"/>
    <s v="100,000+"/>
    <x v="4"/>
    <x v="0"/>
    <n v="0"/>
    <x v="0"/>
    <s v="Medical"/>
    <d v="2012-07-30T00:00:00"/>
    <n v="1.2"/>
    <s v="2.2 and up"/>
  </r>
  <r>
    <x v="3"/>
    <x v="6795"/>
    <x v="19"/>
    <x v="129"/>
    <x v="132"/>
    <n v="9523.2000000000007"/>
    <b v="0"/>
    <s v="5,000+"/>
    <x v="8"/>
    <x v="0"/>
    <n v="0"/>
    <x v="0"/>
    <s v="Medical"/>
    <d v="2018-03-10T00:00:00"/>
    <n v="2"/>
    <s v="4.0.3 and up"/>
  </r>
  <r>
    <x v="20"/>
    <x v="6796"/>
    <x v="19"/>
    <x v="533"/>
    <x v="16"/>
    <n v="17408"/>
    <b v="0"/>
    <s v="1,000+"/>
    <x v="11"/>
    <x v="0"/>
    <n v="0"/>
    <x v="0"/>
    <s v="Medical"/>
    <d v="2018-01-20T00:00:00"/>
    <n v="2"/>
    <s v="4.0 and up"/>
  </r>
  <r>
    <x v="11"/>
    <x v="6797"/>
    <x v="19"/>
    <x v="175"/>
    <x v="119"/>
    <n v="1433.6"/>
    <b v="0"/>
    <s v="100+"/>
    <x v="14"/>
    <x v="0"/>
    <n v="0"/>
    <x v="0"/>
    <s v="Medical"/>
    <d v="2017-04-23T00:00:00"/>
    <n v="1.1000000000000001"/>
    <s v="4.0.3 and up"/>
  </r>
  <r>
    <x v="11"/>
    <x v="6798"/>
    <x v="18"/>
    <x v="537"/>
    <x v="48"/>
    <n v="16384"/>
    <b v="0"/>
    <s v="100+"/>
    <x v="14"/>
    <x v="0"/>
    <n v="0"/>
    <x v="0"/>
    <s v="Education"/>
    <d v="2018-06-11T00:00:00"/>
    <s v="1.0.1"/>
    <s v="4.0 and up"/>
  </r>
  <r>
    <x v="1"/>
    <x v="6799"/>
    <x v="19"/>
    <x v="3945"/>
    <x v="82"/>
    <n v="4096"/>
    <b v="0"/>
    <s v="5,000+"/>
    <x v="8"/>
    <x v="0"/>
    <n v="0"/>
    <x v="0"/>
    <s v="Medical"/>
    <d v="2015-07-07T00:00:00"/>
    <s v="4.1.0"/>
    <s v="2.3.3 and up"/>
  </r>
  <r>
    <x v="6"/>
    <x v="6800"/>
    <x v="18"/>
    <x v="4717"/>
    <x v="99"/>
    <n v="8499.2000000000007"/>
    <b v="0"/>
    <s v="50,000+"/>
    <x v="5"/>
    <x v="0"/>
    <n v="0"/>
    <x v="1"/>
    <s v="Entertainment"/>
    <d v="2017-06-12T00:00:00"/>
    <s v="1.2.0"/>
    <s v="4.0 and up"/>
  </r>
  <r>
    <x v="8"/>
    <x v="6801"/>
    <x v="18"/>
    <x v="4522"/>
    <x v="123"/>
    <n v="9830.4"/>
    <b v="0"/>
    <s v="10,000+"/>
    <x v="0"/>
    <x v="0"/>
    <n v="0"/>
    <x v="0"/>
    <s v="Education"/>
    <d v="2017-10-12T00:00:00"/>
    <s v="2.9.0"/>
    <s v="4.1 and up"/>
  </r>
  <r>
    <x v="11"/>
    <x v="6802"/>
    <x v="19"/>
    <x v="424"/>
    <x v="27"/>
    <n v="11264"/>
    <b v="0"/>
    <s v="100+"/>
    <x v="14"/>
    <x v="0"/>
    <n v="0"/>
    <x v="0"/>
    <s v="Medical"/>
    <d v="2018-03-16T00:00:00"/>
    <n v="1"/>
    <s v="4.1 and up"/>
  </r>
  <r>
    <x v="8"/>
    <x v="6803"/>
    <x v="13"/>
    <x v="528"/>
    <x v="11"/>
    <n v="20480"/>
    <b v="0"/>
    <s v="1,000+"/>
    <x v="11"/>
    <x v="0"/>
    <n v="0"/>
    <x v="3"/>
    <s v="Health &amp; Fitness"/>
    <d v="2017-04-27T00:00:00"/>
    <n v="1"/>
    <s v="4.0.3 and up"/>
  </r>
  <r>
    <x v="2"/>
    <x v="6804"/>
    <x v="27"/>
    <x v="1899"/>
    <x v="1"/>
    <n v="14336"/>
    <b v="0"/>
    <s v="10,000+"/>
    <x v="0"/>
    <x v="0"/>
    <n v="0"/>
    <x v="0"/>
    <s v="Productivity"/>
    <d v="2018-01-22T00:00:00"/>
    <s v="SolarCT 1.9 v"/>
    <s v="4.0 and up"/>
  </r>
  <r>
    <x v="20"/>
    <x v="6805"/>
    <x v="19"/>
    <x v="530"/>
    <x v="16"/>
    <n v="17408"/>
    <b v="0"/>
    <s v="1,000+"/>
    <x v="11"/>
    <x v="0"/>
    <n v="0"/>
    <x v="0"/>
    <s v="Medical"/>
    <d v="2018-03-10T00:00:00"/>
    <n v="2"/>
    <s v="4.0.3 and up"/>
  </r>
  <r>
    <x v="11"/>
    <x v="6806"/>
    <x v="19"/>
    <x v="537"/>
    <x v="31"/>
    <n v="15360"/>
    <b v="0"/>
    <s v="1,000+"/>
    <x v="11"/>
    <x v="0"/>
    <n v="0"/>
    <x v="0"/>
    <s v="Medical"/>
    <d v="2018-03-10T00:00:00"/>
    <n v="2"/>
    <s v="4.0.3 and up"/>
  </r>
  <r>
    <x v="3"/>
    <x v="6807"/>
    <x v="19"/>
    <x v="129"/>
    <x v="78"/>
    <n v="13312"/>
    <b v="0"/>
    <s v="10,000+"/>
    <x v="0"/>
    <x v="0"/>
    <n v="0"/>
    <x v="0"/>
    <s v="Medical"/>
    <d v="2018-03-16T00:00:00"/>
    <n v="2"/>
    <s v="4.0.3 and up"/>
  </r>
  <r>
    <x v="11"/>
    <x v="6808"/>
    <x v="25"/>
    <x v="425"/>
    <x v="27"/>
    <n v="11264"/>
    <b v="0"/>
    <s v="100+"/>
    <x v="14"/>
    <x v="0"/>
    <n v="0"/>
    <x v="0"/>
    <s v="Tools"/>
    <d v="2017-11-30T00:00:00"/>
    <s v="1.0.2"/>
    <s v="4.3 and up"/>
  </r>
  <r>
    <x v="18"/>
    <x v="6809"/>
    <x v="25"/>
    <x v="4901"/>
    <x v="27"/>
    <n v="11264"/>
    <b v="0"/>
    <s v="1,000,000+"/>
    <x v="6"/>
    <x v="0"/>
    <n v="0"/>
    <x v="0"/>
    <s v="Tools"/>
    <d v="2015-12-22T00:00:00"/>
    <s v="1.0.5"/>
    <s v="4.4 and up"/>
  </r>
  <r>
    <x v="16"/>
    <x v="6810"/>
    <x v="17"/>
    <x v="1957"/>
    <x v="115"/>
    <n v="1638.4"/>
    <b v="0"/>
    <s v="100+"/>
    <x v="14"/>
    <x v="1"/>
    <n v="4.49"/>
    <x v="0"/>
    <s v="Action"/>
    <d v="2015-02-10T00:00:00"/>
    <n v="1.4"/>
    <s v="2.3 and up"/>
  </r>
  <r>
    <x v="11"/>
    <x v="6811"/>
    <x v="27"/>
    <x v="175"/>
    <x v="9"/>
    <n v="28672"/>
    <b v="0"/>
    <s v="50+"/>
    <x v="13"/>
    <x v="0"/>
    <n v="0"/>
    <x v="0"/>
    <s v="Productivity"/>
    <d v="2017-08-08T00:00:00"/>
    <s v="8.2.1"/>
    <s v="4.1 and up"/>
  </r>
  <r>
    <x v="12"/>
    <x v="6812"/>
    <x v="17"/>
    <x v="4902"/>
    <x v="29"/>
    <b v="0"/>
    <b v="0"/>
    <s v="100,000+"/>
    <x v="4"/>
    <x v="0"/>
    <n v="0"/>
    <x v="0"/>
    <s v="Board"/>
    <d v="2018-05-22T00:00:00"/>
    <s v="1.1.0"/>
    <s v="4.1 and up"/>
  </r>
  <r>
    <x v="1"/>
    <x v="6813"/>
    <x v="18"/>
    <x v="534"/>
    <x v="27"/>
    <n v="11264"/>
    <b v="0"/>
    <s v="10,000+"/>
    <x v="0"/>
    <x v="0"/>
    <n v="0"/>
    <x v="0"/>
    <s v="Entertainment"/>
    <d v="2016-11-21T00:00:00"/>
    <n v="3.4"/>
    <s v="3.0 and up"/>
  </r>
  <r>
    <x v="11"/>
    <x v="6814"/>
    <x v="19"/>
    <x v="424"/>
    <x v="74"/>
    <n v="5017.6000000000004"/>
    <b v="0"/>
    <s v="100+"/>
    <x v="14"/>
    <x v="0"/>
    <n v="0"/>
    <x v="0"/>
    <s v="Medical"/>
    <d v="2018-03-24T00:00:00"/>
    <n v="1"/>
    <s v="4.0 and up"/>
  </r>
  <r>
    <x v="3"/>
    <x v="6815"/>
    <x v="18"/>
    <x v="2839"/>
    <x v="44"/>
    <n v="8806.4"/>
    <b v="0"/>
    <s v="5,000+"/>
    <x v="8"/>
    <x v="0"/>
    <n v="0"/>
    <x v="1"/>
    <s v="Entertainment"/>
    <d v="2017-03-11T00:00:00"/>
    <n v="5.0999999999999996"/>
    <s v="4.1 and up"/>
  </r>
  <r>
    <x v="11"/>
    <x v="6816"/>
    <x v="19"/>
    <x v="175"/>
    <x v="21"/>
    <n v="23552"/>
    <b v="0"/>
    <s v="100+"/>
    <x v="14"/>
    <x v="1"/>
    <n v="9.99"/>
    <x v="0"/>
    <s v="Medical"/>
    <d v="2016-07-08T00:00:00"/>
    <n v="1.1000000000000001"/>
    <s v="4.0 and up"/>
  </r>
  <r>
    <x v="17"/>
    <x v="6817"/>
    <x v="19"/>
    <x v="127"/>
    <x v="28"/>
    <n v="24576"/>
    <b v="0"/>
    <s v="1,000+"/>
    <x v="11"/>
    <x v="1"/>
    <n v="15.46"/>
    <x v="0"/>
    <s v="Medical"/>
    <d v="2015-05-27T00:00:00"/>
    <s v="2.0.3"/>
    <s v="2.2 and up"/>
  </r>
  <r>
    <x v="20"/>
    <x v="6818"/>
    <x v="21"/>
    <x v="425"/>
    <x v="115"/>
    <n v="1638.4"/>
    <b v="0"/>
    <s v="1,000+"/>
    <x v="11"/>
    <x v="0"/>
    <n v="0"/>
    <x v="0"/>
    <s v="Shopping"/>
    <d v="2016-05-16T00:00:00"/>
    <n v="1.3"/>
    <s v="4.0 and up"/>
  </r>
  <r>
    <x v="20"/>
    <x v="6819"/>
    <x v="11"/>
    <x v="537"/>
    <x v="111"/>
    <n v="8601.6"/>
    <b v="0"/>
    <s v="50+"/>
    <x v="13"/>
    <x v="0"/>
    <n v="0"/>
    <x v="0"/>
    <s v="Finance"/>
    <d v="2017-04-20T00:00:00"/>
    <n v="1.2"/>
    <s v="4.2 and up"/>
  </r>
  <r>
    <x v="11"/>
    <x v="6820"/>
    <x v="19"/>
    <x v="532"/>
    <x v="358"/>
    <b v="0"/>
    <n v="97"/>
    <s v="50+"/>
    <x v="13"/>
    <x v="1"/>
    <n v="0.99"/>
    <x v="0"/>
    <s v="Medical"/>
    <d v="2014-01-22T00:00:00"/>
    <n v="2014.01"/>
    <s v="1.6 and up"/>
  </r>
  <r>
    <x v="11"/>
    <x v="6821"/>
    <x v="19"/>
    <x v="175"/>
    <x v="11"/>
    <n v="20480"/>
    <b v="0"/>
    <s v="100+"/>
    <x v="14"/>
    <x v="1"/>
    <n v="9.99"/>
    <x v="0"/>
    <s v="Medical"/>
    <d v="2016-07-09T00:00:00"/>
    <n v="1.1000000000000001"/>
    <s v="4.0 and up"/>
  </r>
  <r>
    <x v="12"/>
    <x v="6822"/>
    <x v="19"/>
    <x v="815"/>
    <x v="113"/>
    <n v="45056"/>
    <b v="0"/>
    <s v="100+"/>
    <x v="14"/>
    <x v="1"/>
    <n v="6.99"/>
    <x v="0"/>
    <s v="Medical"/>
    <d v="2014-01-22T00:00:00"/>
    <n v="1.3"/>
    <s v="4.0 and up"/>
  </r>
  <r>
    <x v="14"/>
    <x v="6823"/>
    <x v="19"/>
    <x v="127"/>
    <x v="191"/>
    <n v="90112"/>
    <b v="0"/>
    <s v="10,000+"/>
    <x v="0"/>
    <x v="0"/>
    <n v="0"/>
    <x v="0"/>
    <s v="Medical"/>
    <d v="2018-01-20T00:00:00"/>
    <n v="2"/>
    <s v="4.0 and up"/>
  </r>
  <r>
    <x v="11"/>
    <x v="6824"/>
    <x v="19"/>
    <x v="424"/>
    <x v="129"/>
    <n v="4915.2"/>
    <b v="0"/>
    <s v="50+"/>
    <x v="13"/>
    <x v="0"/>
    <n v="0"/>
    <x v="0"/>
    <s v="Medical"/>
    <d v="2018-07-18T00:00:00"/>
    <n v="1"/>
    <s v="4.0 and up"/>
  </r>
  <r>
    <x v="4"/>
    <x v="6825"/>
    <x v="11"/>
    <x v="4903"/>
    <x v="54"/>
    <n v="32768"/>
    <b v="0"/>
    <s v="100,000+"/>
    <x v="4"/>
    <x v="0"/>
    <n v="0"/>
    <x v="1"/>
    <s v="Finance"/>
    <d v="2018-05-03T00:00:00"/>
    <s v="1.0.95"/>
    <s v="4.2 and up"/>
  </r>
  <r>
    <x v="10"/>
    <x v="6826"/>
    <x v="11"/>
    <x v="4904"/>
    <x v="3"/>
    <n v="25600"/>
    <b v="0"/>
    <s v="10,000+"/>
    <x v="0"/>
    <x v="0"/>
    <n v="0"/>
    <x v="0"/>
    <s v="Finance"/>
    <d v="2018-02-06T00:00:00"/>
    <s v="4.11.100"/>
    <s v="4.1 and up"/>
  </r>
  <r>
    <x v="3"/>
    <x v="6827"/>
    <x v="11"/>
    <x v="493"/>
    <x v="46"/>
    <n v="27648"/>
    <b v="0"/>
    <s v="10,000+"/>
    <x v="0"/>
    <x v="0"/>
    <n v="0"/>
    <x v="0"/>
    <s v="Finance"/>
    <d v="2018-07-12T00:00:00"/>
    <s v="4.13.72"/>
    <s v="4.1 and up"/>
  </r>
  <r>
    <x v="8"/>
    <x v="6828"/>
    <x v="27"/>
    <x v="1231"/>
    <x v="87"/>
    <n v="7475.2"/>
    <b v="0"/>
    <s v="1,000+"/>
    <x v="11"/>
    <x v="0"/>
    <n v="0"/>
    <x v="0"/>
    <s v="Productivity"/>
    <d v="2017-11-22T00:00:00"/>
    <s v="1.2.3"/>
    <s v="4.1 and up"/>
  </r>
  <r>
    <x v="2"/>
    <x v="6829"/>
    <x v="11"/>
    <x v="4905"/>
    <x v="1"/>
    <n v="14336"/>
    <b v="0"/>
    <s v="100,000+"/>
    <x v="4"/>
    <x v="0"/>
    <n v="0"/>
    <x v="0"/>
    <s v="Finance"/>
    <d v="2018-06-12T00:00:00"/>
    <s v="5.9.1.0"/>
    <s v="5.0 and up"/>
  </r>
  <r>
    <x v="6"/>
    <x v="6830"/>
    <x v="11"/>
    <x v="3592"/>
    <x v="31"/>
    <n v="15360"/>
    <b v="0"/>
    <s v="50,000+"/>
    <x v="5"/>
    <x v="0"/>
    <n v="0"/>
    <x v="0"/>
    <s v="Finance"/>
    <d v="2018-05-24T00:00:00"/>
    <s v="3.1.0"/>
    <s v="4.0 and up"/>
  </r>
  <r>
    <x v="17"/>
    <x v="6831"/>
    <x v="11"/>
    <x v="63"/>
    <x v="29"/>
    <b v="0"/>
    <b v="0"/>
    <s v="10,000+"/>
    <x v="0"/>
    <x v="0"/>
    <n v="0"/>
    <x v="0"/>
    <s v="Finance"/>
    <d v="2018-02-13T00:00:00"/>
    <s v="5.3.4"/>
    <s v="4.4 and up"/>
  </r>
  <r>
    <x v="2"/>
    <x v="6832"/>
    <x v="11"/>
    <x v="4906"/>
    <x v="48"/>
    <n v="16384"/>
    <b v="0"/>
    <s v="10,000+"/>
    <x v="0"/>
    <x v="0"/>
    <n v="0"/>
    <x v="0"/>
    <s v="Finance"/>
    <d v="2018-07-31T00:00:00"/>
    <s v="5.10.1.0"/>
    <s v="5.0 and up"/>
  </r>
  <r>
    <x v="10"/>
    <x v="6833"/>
    <x v="11"/>
    <x v="1822"/>
    <x v="3"/>
    <n v="25600"/>
    <b v="0"/>
    <s v="10,000+"/>
    <x v="0"/>
    <x v="0"/>
    <n v="0"/>
    <x v="0"/>
    <s v="Finance"/>
    <d v="2018-05-02T00:00:00"/>
    <s v="4.6.68"/>
    <s v="4.0.3 and up"/>
  </r>
  <r>
    <x v="8"/>
    <x v="6834"/>
    <x v="11"/>
    <x v="4068"/>
    <x v="1"/>
    <n v="14336"/>
    <b v="0"/>
    <s v="10,000+"/>
    <x v="0"/>
    <x v="0"/>
    <n v="0"/>
    <x v="0"/>
    <s v="Finance"/>
    <d v="2018-06-12T00:00:00"/>
    <s v="5.9.1.0"/>
    <s v="5.0 and up"/>
  </r>
  <r>
    <x v="32"/>
    <x v="6835"/>
    <x v="11"/>
    <x v="4739"/>
    <x v="52"/>
    <n v="2969.6"/>
    <b v="0"/>
    <s v="10,000+"/>
    <x v="0"/>
    <x v="0"/>
    <n v="0"/>
    <x v="0"/>
    <s v="Finance"/>
    <d v="2018-02-16T00:00:00"/>
    <s v="1.0.0.9"/>
    <s v="4.4 and up"/>
  </r>
  <r>
    <x v="4"/>
    <x v="6836"/>
    <x v="11"/>
    <x v="3334"/>
    <x v="56"/>
    <n v="18432"/>
    <b v="0"/>
    <s v="10,000+"/>
    <x v="0"/>
    <x v="0"/>
    <n v="0"/>
    <x v="0"/>
    <s v="Finance"/>
    <d v="2017-09-15T00:00:00"/>
    <s v="4.4.47"/>
    <s v="4.0.3 and up"/>
  </r>
  <r>
    <x v="32"/>
    <x v="6837"/>
    <x v="11"/>
    <x v="274"/>
    <x v="39"/>
    <n v="35840"/>
    <b v="0"/>
    <s v="10,000+"/>
    <x v="0"/>
    <x v="0"/>
    <n v="0"/>
    <x v="0"/>
    <s v="Finance"/>
    <d v="2017-03-14T00:00:00"/>
    <s v="6.5.32-prod"/>
    <s v="4.2 and up"/>
  </r>
  <r>
    <x v="14"/>
    <x v="6838"/>
    <x v="11"/>
    <x v="39"/>
    <x v="3"/>
    <n v="25600"/>
    <b v="0"/>
    <s v="10,000+"/>
    <x v="0"/>
    <x v="0"/>
    <n v="0"/>
    <x v="0"/>
    <s v="Finance"/>
    <d v="2018-06-22T00:00:00"/>
    <s v="6.5.82-prod"/>
    <s v="4.2 and up"/>
  </r>
  <r>
    <x v="2"/>
    <x v="6839"/>
    <x v="11"/>
    <x v="4907"/>
    <x v="1"/>
    <n v="14336"/>
    <b v="0"/>
    <s v="50,000+"/>
    <x v="5"/>
    <x v="0"/>
    <n v="0"/>
    <x v="0"/>
    <s v="Finance"/>
    <d v="2018-06-12T00:00:00"/>
    <s v="5.9.1.0"/>
    <s v="5.0 and up"/>
  </r>
  <r>
    <x v="18"/>
    <x v="6840"/>
    <x v="11"/>
    <x v="55"/>
    <x v="91"/>
    <n v="6656"/>
    <b v="0"/>
    <s v="50,000+"/>
    <x v="5"/>
    <x v="0"/>
    <n v="0"/>
    <x v="0"/>
    <s v="Finance"/>
    <d v="2018-07-17T00:00:00"/>
    <s v="5.4.5"/>
    <s v="5.0 and up"/>
  </r>
  <r>
    <x v="10"/>
    <x v="6841"/>
    <x v="11"/>
    <x v="777"/>
    <x v="15"/>
    <n v="5632"/>
    <b v="0"/>
    <s v="50,000+"/>
    <x v="5"/>
    <x v="0"/>
    <n v="0"/>
    <x v="0"/>
    <s v="Finance"/>
    <d v="2018-04-02T00:00:00"/>
    <s v="3.0.21"/>
    <s v="4.0 and up"/>
  </r>
  <r>
    <x v="18"/>
    <x v="6842"/>
    <x v="11"/>
    <x v="2444"/>
    <x v="9"/>
    <n v="28672"/>
    <b v="0"/>
    <s v="10,000+"/>
    <x v="0"/>
    <x v="0"/>
    <n v="0"/>
    <x v="0"/>
    <s v="Finance"/>
    <d v="2017-11-02T00:00:00"/>
    <n v="200"/>
    <s v="4.0.3 and up"/>
  </r>
  <r>
    <x v="4"/>
    <x v="6843"/>
    <x v="11"/>
    <x v="4872"/>
    <x v="16"/>
    <n v="17408"/>
    <b v="0"/>
    <s v="10,000+"/>
    <x v="0"/>
    <x v="0"/>
    <n v="0"/>
    <x v="0"/>
    <s v="Finance"/>
    <d v="2017-09-08T00:00:00"/>
    <s v="4.4.47"/>
    <s v="4.0.3 and up"/>
  </r>
  <r>
    <x v="0"/>
    <x v="6844"/>
    <x v="11"/>
    <x v="986"/>
    <x v="87"/>
    <n v="7475.2"/>
    <b v="0"/>
    <s v="10,000+"/>
    <x v="0"/>
    <x v="0"/>
    <n v="0"/>
    <x v="0"/>
    <s v="Finance"/>
    <d v="2018-06-30T00:00:00"/>
    <s v="5.0.0"/>
    <s v="4.4 and up"/>
  </r>
  <r>
    <x v="8"/>
    <x v="6845"/>
    <x v="11"/>
    <x v="4908"/>
    <x v="28"/>
    <n v="24576"/>
    <b v="0"/>
    <s v="50,000+"/>
    <x v="5"/>
    <x v="0"/>
    <n v="0"/>
    <x v="0"/>
    <s v="Finance"/>
    <d v="2018-06-20T00:00:00"/>
    <s v="3000.5.3532"/>
    <s v="5.0 and up"/>
  </r>
  <r>
    <x v="6"/>
    <x v="6846"/>
    <x v="11"/>
    <x v="4909"/>
    <x v="85"/>
    <n v="2150.4"/>
    <b v="0"/>
    <s v="100,000+"/>
    <x v="4"/>
    <x v="0"/>
    <n v="0"/>
    <x v="0"/>
    <s v="Finance"/>
    <d v="2017-07-13T00:00:00"/>
    <s v="2.1.0.1108"/>
    <s v="2.3 and up"/>
  </r>
  <r>
    <x v="4"/>
    <x v="6847"/>
    <x v="11"/>
    <x v="4910"/>
    <x v="28"/>
    <n v="24576"/>
    <b v="0"/>
    <s v="50,000+"/>
    <x v="5"/>
    <x v="0"/>
    <n v="0"/>
    <x v="0"/>
    <s v="Finance"/>
    <d v="2018-07-19T00:00:00"/>
    <s v="3000.5.3548"/>
    <s v="5.0 and up"/>
  </r>
  <r>
    <x v="6"/>
    <x v="6848"/>
    <x v="11"/>
    <x v="3213"/>
    <x v="4"/>
    <n v="2867.2"/>
    <b v="0"/>
    <s v="10,000+"/>
    <x v="0"/>
    <x v="0"/>
    <n v="0"/>
    <x v="0"/>
    <s v="Finance"/>
    <d v="2017-07-20T00:00:00"/>
    <n v="1.1000000000000001"/>
    <s v="2.3 and up"/>
  </r>
  <r>
    <x v="27"/>
    <x v="6849"/>
    <x v="11"/>
    <x v="175"/>
    <x v="84"/>
    <n v="7372.8"/>
    <b v="0"/>
    <s v="1,000+"/>
    <x v="11"/>
    <x v="0"/>
    <n v="0"/>
    <x v="0"/>
    <s v="Finance"/>
    <d v="2017-07-25T00:00:00"/>
    <s v="1.0.1"/>
    <s v="4.0 and up"/>
  </r>
  <r>
    <x v="6"/>
    <x v="6850"/>
    <x v="11"/>
    <x v="3823"/>
    <x v="44"/>
    <n v="8806.4"/>
    <b v="0"/>
    <s v="50,000+"/>
    <x v="5"/>
    <x v="0"/>
    <n v="0"/>
    <x v="0"/>
    <s v="Finance"/>
    <d v="2018-02-21T00:00:00"/>
    <s v="5.0.0"/>
    <s v="4.0 and up"/>
  </r>
  <r>
    <x v="16"/>
    <x v="6851"/>
    <x v="11"/>
    <x v="1943"/>
    <x v="83"/>
    <n v="2355.1999999999998"/>
    <b v="0"/>
    <s v="10,000+"/>
    <x v="0"/>
    <x v="0"/>
    <n v="0"/>
    <x v="0"/>
    <s v="Finance"/>
    <d v="2017-06-21T00:00:00"/>
    <n v="2.79"/>
    <s v="2.2 and up"/>
  </r>
  <r>
    <x v="12"/>
    <x v="6852"/>
    <x v="11"/>
    <x v="4911"/>
    <x v="10"/>
    <n v="12288"/>
    <b v="0"/>
    <s v="5,000+"/>
    <x v="8"/>
    <x v="0"/>
    <n v="0"/>
    <x v="0"/>
    <s v="Finance"/>
    <d v="2018-05-01T00:00:00"/>
    <s v="5.7.1.0"/>
    <s v="5.0 and up"/>
  </r>
  <r>
    <x v="22"/>
    <x v="6853"/>
    <x v="11"/>
    <x v="425"/>
    <x v="29"/>
    <b v="0"/>
    <b v="0"/>
    <s v="100+"/>
    <x v="14"/>
    <x v="0"/>
    <n v="0"/>
    <x v="0"/>
    <s v="Finance"/>
    <d v="2018-08-01T00:00:00"/>
    <s v="1.0.2"/>
    <s v="Varies with device"/>
  </r>
  <r>
    <x v="10"/>
    <x v="6854"/>
    <x v="18"/>
    <x v="4912"/>
    <x v="29"/>
    <b v="0"/>
    <b v="0"/>
    <s v="5,000,000+"/>
    <x v="2"/>
    <x v="0"/>
    <n v="0"/>
    <x v="0"/>
    <s v="Casual"/>
    <d v="2017-08-24T00:00:00"/>
    <s v="Varies with device"/>
    <s v="Varies with device"/>
  </r>
  <r>
    <x v="14"/>
    <x v="6855"/>
    <x v="24"/>
    <x v="2875"/>
    <x v="130"/>
    <n v="71680"/>
    <b v="0"/>
    <s v="50,000+"/>
    <x v="5"/>
    <x v="1"/>
    <n v="2.4900000000000002"/>
    <x v="0"/>
    <s v="Travel &amp; Local"/>
    <d v="2018-08-01T00:00:00"/>
    <n v="1.08"/>
    <s v="4.0 and up"/>
  </r>
  <r>
    <x v="6"/>
    <x v="6856"/>
    <x v="6"/>
    <x v="4913"/>
    <x v="155"/>
    <n v="34816"/>
    <b v="0"/>
    <s v="1,000,000+"/>
    <x v="6"/>
    <x v="0"/>
    <n v="0"/>
    <x v="0"/>
    <s v="Communication"/>
    <d v="2018-08-01T00:00:00"/>
    <s v="4.5.5.1-2090AL-REL"/>
    <s v="4.3 and up"/>
  </r>
  <r>
    <x v="4"/>
    <x v="6857"/>
    <x v="25"/>
    <x v="4914"/>
    <x v="65"/>
    <n v="2662.4"/>
    <b v="0"/>
    <s v="5,000,000+"/>
    <x v="2"/>
    <x v="0"/>
    <n v="0"/>
    <x v="0"/>
    <s v="Tools"/>
    <d v="2017-07-27T00:00:00"/>
    <s v="6.0.932740"/>
    <s v="2.2 and up"/>
  </r>
  <r>
    <x v="1"/>
    <x v="6858"/>
    <x v="18"/>
    <x v="4915"/>
    <x v="39"/>
    <n v="35840"/>
    <b v="0"/>
    <s v="10,000,000+"/>
    <x v="7"/>
    <x v="0"/>
    <n v="0"/>
    <x v="0"/>
    <s v="Simulation"/>
    <d v="2018-06-26T00:00:00"/>
    <s v="4.5.4"/>
    <s v="4.1 and up"/>
  </r>
  <r>
    <x v="7"/>
    <x v="6859"/>
    <x v="17"/>
    <x v="4916"/>
    <x v="28"/>
    <n v="24576"/>
    <b v="0"/>
    <s v="10,000,000+"/>
    <x v="7"/>
    <x v="0"/>
    <n v="0"/>
    <x v="1"/>
    <s v="Racing"/>
    <d v="2018-06-15T00:00:00"/>
    <s v="1.2.1"/>
    <s v="4.0 and up"/>
  </r>
  <r>
    <x v="8"/>
    <x v="1526"/>
    <x v="17"/>
    <x v="4917"/>
    <x v="191"/>
    <n v="90112"/>
    <b v="0"/>
    <s v="100,000,000+"/>
    <x v="9"/>
    <x v="0"/>
    <n v="0"/>
    <x v="2"/>
    <s v="Action"/>
    <d v="2018-07-02T00:00:00"/>
    <s v="1.9.38"/>
    <s v="3.0 and up"/>
  </r>
  <r>
    <x v="10"/>
    <x v="6860"/>
    <x v="17"/>
    <x v="4918"/>
    <x v="20"/>
    <n v="7168"/>
    <b v="0"/>
    <s v="10,000,000+"/>
    <x v="7"/>
    <x v="0"/>
    <n v="0"/>
    <x v="1"/>
    <s v="Adventure"/>
    <d v="2018-01-17T00:00:00"/>
    <s v="1.0.7"/>
    <s v="2.1 and up"/>
  </r>
  <r>
    <x v="3"/>
    <x v="197"/>
    <x v="4"/>
    <x v="4919"/>
    <x v="51"/>
    <n v="3993.6"/>
    <b v="0"/>
    <s v="500,000+"/>
    <x v="1"/>
    <x v="0"/>
    <n v="0"/>
    <x v="0"/>
    <s v="Business"/>
    <d v="2018-07-08T00:00:00"/>
    <n v="3.3"/>
    <s v="4.1 and up"/>
  </r>
  <r>
    <x v="8"/>
    <x v="6861"/>
    <x v="4"/>
    <x v="4920"/>
    <x v="29"/>
    <b v="0"/>
    <b v="0"/>
    <s v="1,000,000+"/>
    <x v="6"/>
    <x v="0"/>
    <n v="0"/>
    <x v="0"/>
    <s v="Business"/>
    <d v="2018-07-19T00:00:00"/>
    <s v="Varies with device"/>
    <s v="Varies with device"/>
  </r>
  <r>
    <x v="8"/>
    <x v="6862"/>
    <x v="4"/>
    <x v="3526"/>
    <x v="122"/>
    <n v="3891.2"/>
    <b v="0"/>
    <s v="10,000+"/>
    <x v="0"/>
    <x v="0"/>
    <n v="0"/>
    <x v="0"/>
    <s v="Business"/>
    <d v="2018-04-11T00:00:00"/>
    <s v="3.5.3"/>
    <s v="5.0 and up"/>
  </r>
  <r>
    <x v="3"/>
    <x v="6863"/>
    <x v="18"/>
    <x v="1875"/>
    <x v="34"/>
    <n v="26624"/>
    <b v="0"/>
    <s v="100,000+"/>
    <x v="4"/>
    <x v="0"/>
    <n v="0"/>
    <x v="0"/>
    <s v="Education"/>
    <d v="2018-07-30T00:00:00"/>
    <n v="4"/>
    <s v="4.0.3 and up"/>
  </r>
  <r>
    <x v="15"/>
    <x v="6864"/>
    <x v="4"/>
    <x v="4921"/>
    <x v="76"/>
    <n v="5120"/>
    <b v="0"/>
    <s v="1,000,000+"/>
    <x v="6"/>
    <x v="0"/>
    <n v="0"/>
    <x v="0"/>
    <s v="Business"/>
    <d v="2016-03-29T00:00:00"/>
    <n v="2.8"/>
    <s v="2.3.3 and up"/>
  </r>
  <r>
    <x v="5"/>
    <x v="6865"/>
    <x v="4"/>
    <x v="4922"/>
    <x v="101"/>
    <n v="4812.8"/>
    <b v="0"/>
    <s v="1,000,000+"/>
    <x v="6"/>
    <x v="0"/>
    <n v="0"/>
    <x v="0"/>
    <s v="Business"/>
    <d v="2018-07-19T00:00:00"/>
    <n v="7.7"/>
    <s v="4.1 and up"/>
  </r>
  <r>
    <x v="8"/>
    <x v="6866"/>
    <x v="4"/>
    <x v="4923"/>
    <x v="5"/>
    <n v="5734.4"/>
    <b v="0"/>
    <s v="100,000+"/>
    <x v="4"/>
    <x v="0"/>
    <n v="0"/>
    <x v="0"/>
    <s v="Business"/>
    <d v="2018-08-03T00:00:00"/>
    <n v="1.9"/>
    <s v="4.4 and up"/>
  </r>
  <r>
    <x v="1"/>
    <x v="6867"/>
    <x v="3"/>
    <x v="3203"/>
    <x v="141"/>
    <n v="5427.2"/>
    <b v="0"/>
    <s v="10,000+"/>
    <x v="0"/>
    <x v="0"/>
    <n v="0"/>
    <x v="0"/>
    <s v="Books &amp; Reference"/>
    <d v="2018-03-31T00:00:00"/>
    <n v="1.1000000000000001"/>
    <s v="4.0 and up"/>
  </r>
  <r>
    <x v="5"/>
    <x v="6868"/>
    <x v="4"/>
    <x v="4924"/>
    <x v="58"/>
    <n v="2252.8000000000002"/>
    <b v="0"/>
    <s v="500,000+"/>
    <x v="1"/>
    <x v="0"/>
    <n v="0"/>
    <x v="0"/>
    <s v="Business"/>
    <d v="2017-12-14T00:00:00"/>
    <n v="1.8"/>
    <s v="4.4 and up"/>
  </r>
  <r>
    <x v="3"/>
    <x v="6869"/>
    <x v="27"/>
    <x v="1231"/>
    <x v="34"/>
    <n v="26624"/>
    <b v="0"/>
    <s v="5,000+"/>
    <x v="8"/>
    <x v="0"/>
    <n v="0"/>
    <x v="0"/>
    <s v="Productivity"/>
    <d v="2018-07-23T00:00:00"/>
    <s v="2.11.1"/>
    <s v="5.0 and up"/>
  </r>
  <r>
    <x v="3"/>
    <x v="6870"/>
    <x v="4"/>
    <x v="4925"/>
    <x v="5"/>
    <n v="5734.4"/>
    <b v="0"/>
    <s v="100,000+"/>
    <x v="4"/>
    <x v="0"/>
    <n v="0"/>
    <x v="1"/>
    <s v="Business"/>
    <d v="2018-06-25T00:00:00"/>
    <s v="5.1.14"/>
    <s v="4.0 and up"/>
  </r>
  <r>
    <x v="4"/>
    <x v="6871"/>
    <x v="18"/>
    <x v="1983"/>
    <x v="34"/>
    <n v="26624"/>
    <b v="0"/>
    <s v="100,000+"/>
    <x v="4"/>
    <x v="0"/>
    <n v="0"/>
    <x v="0"/>
    <s v="Education"/>
    <d v="2017-10-09T00:00:00"/>
    <n v="1"/>
    <s v="4.0.3 and up"/>
  </r>
  <r>
    <x v="15"/>
    <x v="6872"/>
    <x v="4"/>
    <x v="4307"/>
    <x v="44"/>
    <n v="8806.4"/>
    <b v="0"/>
    <s v="10,000+"/>
    <x v="0"/>
    <x v="0"/>
    <n v="0"/>
    <x v="0"/>
    <s v="Business"/>
    <d v="2018-06-09T00:00:00"/>
    <s v="3.4.3"/>
    <s v="4.1 and up"/>
  </r>
  <r>
    <x v="1"/>
    <x v="6873"/>
    <x v="25"/>
    <x v="799"/>
    <x v="12"/>
    <n v="21504"/>
    <b v="0"/>
    <s v="10,000+"/>
    <x v="0"/>
    <x v="0"/>
    <n v="0"/>
    <x v="0"/>
    <s v="Tools"/>
    <d v="2018-07-18T00:00:00"/>
    <n v="1.3"/>
    <s v="4.4 and up"/>
  </r>
  <r>
    <x v="1"/>
    <x v="6874"/>
    <x v="18"/>
    <x v="3624"/>
    <x v="129"/>
    <n v="4915.2"/>
    <b v="0"/>
    <s v="50,000+"/>
    <x v="5"/>
    <x v="0"/>
    <n v="0"/>
    <x v="0"/>
    <s v="Education"/>
    <d v="2018-07-16T00:00:00"/>
    <n v="2.1"/>
    <s v="4.0.3 and up"/>
  </r>
  <r>
    <x v="4"/>
    <x v="6875"/>
    <x v="27"/>
    <x v="4926"/>
    <x v="31"/>
    <n v="15360"/>
    <b v="0"/>
    <s v="100,000+"/>
    <x v="4"/>
    <x v="0"/>
    <n v="0"/>
    <x v="0"/>
    <s v="Productivity"/>
    <d v="2018-08-02T00:00:00"/>
    <s v="8.9.2.pro"/>
    <s v="4.0.3 and up"/>
  </r>
  <r>
    <x v="0"/>
    <x v="6876"/>
    <x v="4"/>
    <x v="4267"/>
    <x v="11"/>
    <n v="20480"/>
    <b v="0"/>
    <s v="100,000+"/>
    <x v="4"/>
    <x v="0"/>
    <n v="0"/>
    <x v="0"/>
    <s v="Business"/>
    <d v="2018-06-27T00:00:00"/>
    <n v="14"/>
    <s v="4.0.3 and up"/>
  </r>
  <r>
    <x v="0"/>
    <x v="6877"/>
    <x v="4"/>
    <x v="592"/>
    <x v="11"/>
    <n v="20480"/>
    <b v="0"/>
    <s v="100,000+"/>
    <x v="4"/>
    <x v="0"/>
    <n v="0"/>
    <x v="0"/>
    <s v="Business"/>
    <d v="2018-06-07T00:00:00"/>
    <n v="11"/>
    <s v="4.0.3 and up"/>
  </r>
  <r>
    <x v="5"/>
    <x v="6878"/>
    <x v="18"/>
    <x v="538"/>
    <x v="15"/>
    <n v="5632"/>
    <b v="0"/>
    <s v="1,000+"/>
    <x v="11"/>
    <x v="0"/>
    <n v="0"/>
    <x v="0"/>
    <s v="Education"/>
    <d v="2018-03-27T00:00:00"/>
    <n v="1"/>
    <s v="4.0 and up"/>
  </r>
  <r>
    <x v="5"/>
    <x v="6879"/>
    <x v="4"/>
    <x v="4927"/>
    <x v="43"/>
    <n v="5836.8"/>
    <b v="0"/>
    <s v="1,000,000+"/>
    <x v="6"/>
    <x v="0"/>
    <n v="0"/>
    <x v="0"/>
    <s v="Business"/>
    <d v="2018-01-11T00:00:00"/>
    <s v="4.0.3"/>
    <s v="4.1 and up"/>
  </r>
  <r>
    <x v="7"/>
    <x v="6880"/>
    <x v="4"/>
    <x v="1253"/>
    <x v="27"/>
    <n v="11264"/>
    <b v="0"/>
    <s v="50,000+"/>
    <x v="5"/>
    <x v="0"/>
    <n v="0"/>
    <x v="0"/>
    <s v="Business"/>
    <d v="2018-06-13T00:00:00"/>
    <s v="1.3.2.9"/>
    <s v="4.0 and up"/>
  </r>
  <r>
    <x v="3"/>
    <x v="6881"/>
    <x v="27"/>
    <x v="4928"/>
    <x v="101"/>
    <n v="4812.8"/>
    <b v="0"/>
    <s v="1,000,000+"/>
    <x v="6"/>
    <x v="0"/>
    <n v="0"/>
    <x v="0"/>
    <s v="Productivity"/>
    <d v="2018-07-29T00:00:00"/>
    <n v="2.1"/>
    <s v="2.3.3 and up"/>
  </r>
  <r>
    <x v="8"/>
    <x v="6882"/>
    <x v="3"/>
    <x v="4253"/>
    <x v="201"/>
    <n v="4198.3999999999996"/>
    <b v="0"/>
    <s v="100,000+"/>
    <x v="4"/>
    <x v="0"/>
    <n v="0"/>
    <x v="0"/>
    <s v="Books &amp; Reference"/>
    <d v="2016-04-22T00:00:00"/>
    <s v="1.0.0"/>
    <s v="4.0 and up"/>
  </r>
  <r>
    <x v="5"/>
    <x v="6883"/>
    <x v="4"/>
    <x v="4253"/>
    <x v="131"/>
    <n v="7065.6"/>
    <b v="0"/>
    <s v="1,000+"/>
    <x v="11"/>
    <x v="1"/>
    <n v="4.99"/>
    <x v="0"/>
    <s v="Business"/>
    <d v="2017-08-17T00:00:00"/>
    <n v="4.38"/>
    <s v="2.3 and up"/>
  </r>
  <r>
    <x v="5"/>
    <x v="6884"/>
    <x v="4"/>
    <x v="1245"/>
    <x v="10"/>
    <n v="12288"/>
    <b v="0"/>
    <s v="5,000+"/>
    <x v="8"/>
    <x v="0"/>
    <n v="0"/>
    <x v="0"/>
    <s v="Business"/>
    <d v="2018-06-09T00:00:00"/>
    <n v="1.5"/>
    <s v="4.4 and up"/>
  </r>
  <r>
    <x v="5"/>
    <x v="6885"/>
    <x v="4"/>
    <x v="4929"/>
    <x v="29"/>
    <b v="0"/>
    <b v="0"/>
    <s v="1,000,000+"/>
    <x v="6"/>
    <x v="0"/>
    <n v="0"/>
    <x v="0"/>
    <s v="Business"/>
    <d v="2018-07-19T00:00:00"/>
    <s v="Varies with device"/>
    <s v="Varies with device"/>
  </r>
  <r>
    <x v="6"/>
    <x v="6886"/>
    <x v="4"/>
    <x v="26"/>
    <x v="77"/>
    <n v="6041.6"/>
    <b v="0"/>
    <s v="10,000+"/>
    <x v="0"/>
    <x v="0"/>
    <n v="0"/>
    <x v="0"/>
    <s v="Business"/>
    <d v="2016-09-30T00:00:00"/>
    <s v="2.2.1.0"/>
    <s v="2.3 and up"/>
  </r>
  <r>
    <x v="21"/>
    <x v="6887"/>
    <x v="27"/>
    <x v="472"/>
    <x v="58"/>
    <n v="2252.8000000000002"/>
    <b v="0"/>
    <s v="10,000+"/>
    <x v="0"/>
    <x v="0"/>
    <n v="0"/>
    <x v="0"/>
    <s v="Productivity"/>
    <d v="2017-05-11T00:00:00"/>
    <s v="2.129.12"/>
    <s v="4.1 and up"/>
  </r>
  <r>
    <x v="7"/>
    <x v="6888"/>
    <x v="4"/>
    <x v="4930"/>
    <x v="66"/>
    <n v="7270.4"/>
    <b v="0"/>
    <s v="100,000+"/>
    <x v="4"/>
    <x v="0"/>
    <n v="0"/>
    <x v="0"/>
    <s v="Business"/>
    <d v="2018-08-01T00:00:00"/>
    <n v="1.8"/>
    <s v="4.0.3 and up"/>
  </r>
  <r>
    <x v="5"/>
    <x v="6889"/>
    <x v="4"/>
    <x v="1245"/>
    <x v="36"/>
    <n v="8089.6"/>
    <b v="0"/>
    <s v="5,000+"/>
    <x v="8"/>
    <x v="0"/>
    <n v="0"/>
    <x v="0"/>
    <s v="Business"/>
    <d v="2018-01-19T00:00:00"/>
    <s v="1.0.3"/>
    <s v="4.0.3 and up"/>
  </r>
  <r>
    <x v="7"/>
    <x v="6890"/>
    <x v="25"/>
    <x v="118"/>
    <x v="3"/>
    <n v="25600"/>
    <b v="0"/>
    <s v="10,000+"/>
    <x v="0"/>
    <x v="0"/>
    <n v="0"/>
    <x v="0"/>
    <s v="Tools"/>
    <d v="2018-01-31T00:00:00"/>
    <n v="1.1000000000000001"/>
    <s v="4.0 and up"/>
  </r>
  <r>
    <x v="10"/>
    <x v="6891"/>
    <x v="18"/>
    <x v="812"/>
    <x v="34"/>
    <n v="26624"/>
    <b v="0"/>
    <s v="5,000+"/>
    <x v="8"/>
    <x v="0"/>
    <n v="0"/>
    <x v="0"/>
    <s v="Education"/>
    <d v="2017-10-09T00:00:00"/>
    <n v="1.1000000000000001"/>
    <s v="4.0.3 and up"/>
  </r>
  <r>
    <x v="7"/>
    <x v="6892"/>
    <x v="18"/>
    <x v="4931"/>
    <x v="74"/>
    <n v="5017.6000000000004"/>
    <b v="0"/>
    <s v="100,000+"/>
    <x v="4"/>
    <x v="0"/>
    <n v="0"/>
    <x v="0"/>
    <s v="Education"/>
    <d v="2018-01-01T00:00:00"/>
    <s v="1.0.2"/>
    <s v="3.0 and up"/>
  </r>
  <r>
    <x v="10"/>
    <x v="6893"/>
    <x v="25"/>
    <x v="179"/>
    <x v="3"/>
    <n v="25600"/>
    <b v="0"/>
    <s v="10,000+"/>
    <x v="0"/>
    <x v="0"/>
    <n v="0"/>
    <x v="0"/>
    <s v="Tools"/>
    <d v="2018-06-09T00:00:00"/>
    <n v="1.5"/>
    <s v="4.0 and up"/>
  </r>
  <r>
    <x v="5"/>
    <x v="6894"/>
    <x v="18"/>
    <x v="1255"/>
    <x v="99"/>
    <n v="8499.2000000000007"/>
    <b v="0"/>
    <s v="10,000+"/>
    <x v="0"/>
    <x v="0"/>
    <n v="0"/>
    <x v="0"/>
    <s v="Education"/>
    <d v="2018-01-08T00:00:00"/>
    <s v="1.2.1"/>
    <s v="4.2 and up"/>
  </r>
  <r>
    <x v="3"/>
    <x v="6895"/>
    <x v="4"/>
    <x v="4932"/>
    <x v="22"/>
    <n v="6144"/>
    <b v="0"/>
    <s v="10,000+"/>
    <x v="0"/>
    <x v="0"/>
    <n v="0"/>
    <x v="0"/>
    <s v="Business"/>
    <d v="2018-06-30T00:00:00"/>
    <n v="1.2"/>
    <s v="4.0 and up"/>
  </r>
  <r>
    <x v="9"/>
    <x v="6896"/>
    <x v="26"/>
    <x v="179"/>
    <x v="120"/>
    <n v="3072"/>
    <b v="0"/>
    <s v="10,000+"/>
    <x v="0"/>
    <x v="0"/>
    <n v="0"/>
    <x v="0"/>
    <s v="Personalization"/>
    <d v="2016-03-18T00:00:00"/>
    <n v="1.02"/>
    <s v="4.0.3 and up"/>
  </r>
  <r>
    <x v="4"/>
    <x v="6897"/>
    <x v="4"/>
    <x v="3255"/>
    <x v="0"/>
    <n v="19456"/>
    <b v="0"/>
    <s v="50,000+"/>
    <x v="5"/>
    <x v="0"/>
    <n v="0"/>
    <x v="0"/>
    <s v="Business"/>
    <d v="2018-08-04T00:00:00"/>
    <s v="1.1.2"/>
    <s v="4.0.3 and up"/>
  </r>
  <r>
    <x v="17"/>
    <x v="6898"/>
    <x v="4"/>
    <x v="1886"/>
    <x v="201"/>
    <n v="4198.3999999999996"/>
    <b v="0"/>
    <s v="1,000+"/>
    <x v="11"/>
    <x v="0"/>
    <n v="0"/>
    <x v="0"/>
    <s v="Business"/>
    <d v="2017-05-23T00:00:00"/>
    <n v="1.9"/>
    <s v="4.0.3 and up"/>
  </r>
  <r>
    <x v="29"/>
    <x v="6899"/>
    <x v="6"/>
    <x v="3419"/>
    <x v="22"/>
    <n v="6144"/>
    <b v="0"/>
    <s v="1,000+"/>
    <x v="11"/>
    <x v="1"/>
    <n v="0.99"/>
    <x v="0"/>
    <s v="Communication"/>
    <d v="2017-01-12T00:00:00"/>
    <s v="1.0.5"/>
    <s v="4.1 and up"/>
  </r>
  <r>
    <x v="5"/>
    <x v="6900"/>
    <x v="4"/>
    <x v="4933"/>
    <x v="24"/>
    <n v="4710.3999999999996"/>
    <b v="0"/>
    <s v="100,000+"/>
    <x v="4"/>
    <x v="0"/>
    <n v="0"/>
    <x v="0"/>
    <s v="Business"/>
    <d v="2018-07-06T00:00:00"/>
    <s v="6.8.0"/>
    <s v="4.1 and up"/>
  </r>
  <r>
    <x v="4"/>
    <x v="6901"/>
    <x v="4"/>
    <x v="2473"/>
    <x v="34"/>
    <n v="26624"/>
    <b v="0"/>
    <s v="10,000+"/>
    <x v="0"/>
    <x v="0"/>
    <n v="0"/>
    <x v="0"/>
    <s v="Business"/>
    <d v="2017-10-10T00:00:00"/>
    <n v="1"/>
    <s v="4.0.3 and up"/>
  </r>
  <r>
    <x v="11"/>
    <x v="6902"/>
    <x v="4"/>
    <x v="425"/>
    <x v="128"/>
    <n v="4505.6000000000004"/>
    <b v="0"/>
    <s v="5,000+"/>
    <x v="8"/>
    <x v="0"/>
    <n v="0"/>
    <x v="0"/>
    <s v="Business"/>
    <d v="2017-12-27T00:00:00"/>
    <n v="1.1000000000000001"/>
    <s v="4.0.3 and up"/>
  </r>
  <r>
    <x v="4"/>
    <x v="6903"/>
    <x v="25"/>
    <x v="4934"/>
    <x v="32"/>
    <n v="10240"/>
    <b v="0"/>
    <s v="50,000+"/>
    <x v="5"/>
    <x v="0"/>
    <n v="0"/>
    <x v="0"/>
    <s v="Tools"/>
    <d v="2017-09-28T00:00:00"/>
    <n v="2.2999999999999998"/>
    <s v="4.0.3 and up"/>
  </r>
  <r>
    <x v="14"/>
    <x v="6904"/>
    <x v="4"/>
    <x v="285"/>
    <x v="76"/>
    <n v="5120"/>
    <b v="0"/>
    <s v="10,000+"/>
    <x v="0"/>
    <x v="0"/>
    <n v="0"/>
    <x v="0"/>
    <s v="Business"/>
    <d v="2015-12-28T00:00:00"/>
    <n v="2"/>
    <s v="2.3.3 and up"/>
  </r>
  <r>
    <x v="8"/>
    <x v="6905"/>
    <x v="4"/>
    <x v="4935"/>
    <x v="48"/>
    <n v="16384"/>
    <b v="0"/>
    <s v="100,000+"/>
    <x v="4"/>
    <x v="0"/>
    <n v="0"/>
    <x v="0"/>
    <s v="Business"/>
    <d v="2017-06-02T00:00:00"/>
    <s v="2.5.0"/>
    <s v="4.4 and up"/>
  </r>
  <r>
    <x v="7"/>
    <x v="6906"/>
    <x v="25"/>
    <x v="1237"/>
    <x v="68"/>
    <n v="22528"/>
    <b v="0"/>
    <s v="5,000+"/>
    <x v="8"/>
    <x v="0"/>
    <n v="0"/>
    <x v="0"/>
    <s v="Tools"/>
    <d v="2018-04-15T00:00:00"/>
    <s v="1.0.6"/>
    <s v="4.0.3 and up"/>
  </r>
  <r>
    <x v="10"/>
    <x v="6907"/>
    <x v="4"/>
    <x v="815"/>
    <x v="134"/>
    <n v="8294.4"/>
    <b v="0"/>
    <s v="5,000+"/>
    <x v="8"/>
    <x v="0"/>
    <n v="0"/>
    <x v="0"/>
    <s v="Business"/>
    <d v="2018-06-07T00:00:00"/>
    <n v="1.9"/>
    <s v="4.0.3 and up"/>
  </r>
  <r>
    <x v="5"/>
    <x v="754"/>
    <x v="18"/>
    <x v="4936"/>
    <x v="12"/>
    <n v="21504"/>
    <b v="0"/>
    <s v="5,000,000+"/>
    <x v="2"/>
    <x v="0"/>
    <n v="0"/>
    <x v="1"/>
    <s v="Entertainment"/>
    <d v="2018-07-23T00:00:00"/>
    <n v="2.17"/>
    <s v="4.4 and up"/>
  </r>
  <r>
    <x v="3"/>
    <x v="763"/>
    <x v="18"/>
    <x v="4937"/>
    <x v="78"/>
    <n v="13312"/>
    <b v="0"/>
    <s v="500,000+"/>
    <x v="1"/>
    <x v="0"/>
    <n v="0"/>
    <x v="1"/>
    <s v="Entertainment"/>
    <d v="2018-07-18T00:00:00"/>
    <n v="1.1599999999999999"/>
    <s v="4.4 and up"/>
  </r>
  <r>
    <x v="9"/>
    <x v="6908"/>
    <x v="18"/>
    <x v="539"/>
    <x v="129"/>
    <n v="4915.2"/>
    <b v="0"/>
    <s v="5,000+"/>
    <x v="8"/>
    <x v="0"/>
    <n v="0"/>
    <x v="0"/>
    <s v="Entertainment"/>
    <d v="2018-07-28T00:00:00"/>
    <n v="1.1000000000000001"/>
    <s v="3.2 and up"/>
  </r>
  <r>
    <x v="31"/>
    <x v="6909"/>
    <x v="31"/>
    <x v="48"/>
    <x v="23"/>
    <n v="6246.4"/>
    <b v="0"/>
    <s v="50,000+"/>
    <x v="5"/>
    <x v="0"/>
    <n v="0"/>
    <x v="0"/>
    <s v="News &amp; Magazines"/>
    <d v="2018-03-02T00:00:00"/>
    <n v="1.7"/>
    <s v="4.0 and up"/>
  </r>
  <r>
    <x v="30"/>
    <x v="6910"/>
    <x v="18"/>
    <x v="1237"/>
    <x v="100"/>
    <n v="4403.2"/>
    <b v="0"/>
    <s v="10,000+"/>
    <x v="0"/>
    <x v="0"/>
    <n v="0"/>
    <x v="0"/>
    <s v="Entertainment"/>
    <d v="2018-04-30T00:00:00"/>
    <n v="1"/>
    <s v="3.2 and up"/>
  </r>
  <r>
    <x v="6"/>
    <x v="6911"/>
    <x v="5"/>
    <x v="484"/>
    <x v="116"/>
    <n v="6348.8"/>
    <b v="0"/>
    <s v="100,000+"/>
    <x v="4"/>
    <x v="0"/>
    <n v="0"/>
    <x v="0"/>
    <s v="Comics"/>
    <d v="2018-06-19T00:00:00"/>
    <s v="2.2.0"/>
    <s v="4.3 and up"/>
  </r>
  <r>
    <x v="12"/>
    <x v="6912"/>
    <x v="6"/>
    <x v="530"/>
    <x v="81"/>
    <n v="3584"/>
    <b v="0"/>
    <s v="100+"/>
    <x v="14"/>
    <x v="1"/>
    <n v="1.49"/>
    <x v="0"/>
    <s v="Communication"/>
    <d v="2018-03-05T00:00:00"/>
    <s v="1.0.9"/>
    <s v="1.6 and up"/>
  </r>
  <r>
    <x v="11"/>
    <x v="6913"/>
    <x v="18"/>
    <x v="424"/>
    <x v="45"/>
    <n v="2457.6"/>
    <b v="0"/>
    <s v="10+"/>
    <x v="16"/>
    <x v="0"/>
    <n v="0"/>
    <x v="0"/>
    <s v="Role Playing"/>
    <d v="2018-02-06T00:00:00"/>
    <n v="2.0299999999999998"/>
    <s v="4.0.3 and up"/>
  </r>
  <r>
    <x v="5"/>
    <x v="6914"/>
    <x v="17"/>
    <x v="4938"/>
    <x v="53"/>
    <n v="38912"/>
    <b v="0"/>
    <s v="5,000,000+"/>
    <x v="2"/>
    <x v="0"/>
    <n v="0"/>
    <x v="1"/>
    <s v="Arcade"/>
    <d v="2018-02-07T00:00:00"/>
    <s v="1.1.0"/>
    <s v="2.3 and up"/>
  </r>
  <r>
    <x v="3"/>
    <x v="6915"/>
    <x v="18"/>
    <x v="4939"/>
    <x v="75"/>
    <n v="9728"/>
    <b v="0"/>
    <s v="100,000+"/>
    <x v="4"/>
    <x v="0"/>
    <n v="0"/>
    <x v="3"/>
    <s v="Entertainment"/>
    <d v="2018-06-07T00:00:00"/>
    <s v="2.9.8"/>
    <s v="4.4 and up"/>
  </r>
  <r>
    <x v="12"/>
    <x v="6916"/>
    <x v="6"/>
    <x v="1202"/>
    <x v="359"/>
    <b v="0"/>
    <n v="516"/>
    <s v="100+"/>
    <x v="14"/>
    <x v="1"/>
    <n v="1.49"/>
    <x v="0"/>
    <s v="Communication"/>
    <d v="2015-01-22T00:00:00"/>
    <s v="KM"/>
    <s v="1.6 and up"/>
  </r>
  <r>
    <x v="8"/>
    <x v="6917"/>
    <x v="6"/>
    <x v="4265"/>
    <x v="360"/>
    <b v="0"/>
    <n v="837"/>
    <s v="50,000+"/>
    <x v="5"/>
    <x v="0"/>
    <n v="0"/>
    <x v="0"/>
    <s v="Communication"/>
    <d v="2013-08-08T00:00:00"/>
    <s v="1.0.013"/>
    <s v="2.1 and up"/>
  </r>
  <r>
    <x v="15"/>
    <x v="6918"/>
    <x v="6"/>
    <x v="3837"/>
    <x v="138"/>
    <n v="2048"/>
    <b v="0"/>
    <s v="5,000+"/>
    <x v="8"/>
    <x v="1"/>
    <n v="4.99"/>
    <x v="0"/>
    <s v="Communication"/>
    <d v="2017-03-14T00:00:00"/>
    <n v="1.52"/>
    <s v="2.3 and up"/>
  </r>
  <r>
    <x v="5"/>
    <x v="6919"/>
    <x v="6"/>
    <x v="538"/>
    <x v="16"/>
    <n v="17408"/>
    <b v="0"/>
    <s v="100+"/>
    <x v="14"/>
    <x v="0"/>
    <n v="0"/>
    <x v="0"/>
    <s v="Communication"/>
    <d v="2017-10-28T00:00:00"/>
    <n v="1"/>
    <s v="4.0 and up"/>
  </r>
  <r>
    <x v="18"/>
    <x v="6920"/>
    <x v="22"/>
    <x v="4940"/>
    <x v="80"/>
    <n v="6963.2"/>
    <b v="0"/>
    <s v="1,000,000+"/>
    <x v="6"/>
    <x v="0"/>
    <n v="0"/>
    <x v="0"/>
    <s v="Photography"/>
    <d v="2017-03-14T00:00:00"/>
    <s v="1.5.2.21"/>
    <s v="2.3.3 and up"/>
  </r>
  <r>
    <x v="6"/>
    <x v="6921"/>
    <x v="18"/>
    <x v="533"/>
    <x v="57"/>
    <n v="1126.4000000000001"/>
    <b v="0"/>
    <s v="500+"/>
    <x v="15"/>
    <x v="0"/>
    <n v="0"/>
    <x v="0"/>
    <s v="Role Playing"/>
    <d v="2018-07-31T00:00:00"/>
    <s v="2.0.10"/>
    <s v="4.0.3 and up"/>
  </r>
  <r>
    <x v="6"/>
    <x v="6922"/>
    <x v="6"/>
    <x v="125"/>
    <x v="361"/>
    <b v="0"/>
    <n v="780"/>
    <s v="100+"/>
    <x v="14"/>
    <x v="1"/>
    <n v="0.99"/>
    <x v="0"/>
    <s v="Communication"/>
    <d v="2015-05-19T00:00:00"/>
    <n v="1.2"/>
    <s v="2.3.3 and up"/>
  </r>
  <r>
    <x v="4"/>
    <x v="6923"/>
    <x v="6"/>
    <x v="815"/>
    <x v="67"/>
    <n v="3788.8"/>
    <b v="0"/>
    <s v="100+"/>
    <x v="14"/>
    <x v="1"/>
    <n v="1.49"/>
    <x v="0"/>
    <s v="Communication"/>
    <d v="2018-05-22T00:00:00"/>
    <s v="3.0.4"/>
    <s v="2.1 and up"/>
  </r>
  <r>
    <x v="11"/>
    <x v="6924"/>
    <x v="6"/>
    <x v="532"/>
    <x v="362"/>
    <b v="0"/>
    <n v="961"/>
    <s v="100+"/>
    <x v="14"/>
    <x v="0"/>
    <n v="0"/>
    <x v="0"/>
    <s v="Communication"/>
    <d v="2018-03-31T00:00:00"/>
    <n v="1.2"/>
    <s v="6.0 and up"/>
  </r>
  <r>
    <x v="8"/>
    <x v="6925"/>
    <x v="6"/>
    <x v="4090"/>
    <x v="65"/>
    <n v="2662.4"/>
    <b v="0"/>
    <s v="10,000+"/>
    <x v="0"/>
    <x v="1"/>
    <n v="2.99"/>
    <x v="0"/>
    <s v="Communication"/>
    <d v="2018-01-06T00:00:00"/>
    <n v="2.2799999999999998"/>
    <s v="2.3 and up"/>
  </r>
  <r>
    <x v="11"/>
    <x v="6926"/>
    <x v="18"/>
    <x v="424"/>
    <x v="129"/>
    <n v="4915.2"/>
    <b v="0"/>
    <s v="10+"/>
    <x v="16"/>
    <x v="0"/>
    <n v="0"/>
    <x v="0"/>
    <s v="Entertainment"/>
    <d v="2018-07-28T00:00:00"/>
    <n v="1"/>
    <s v="3.2 and up"/>
  </r>
  <r>
    <x v="3"/>
    <x v="6927"/>
    <x v="16"/>
    <x v="175"/>
    <x v="104"/>
    <n v="7987.2"/>
    <b v="0"/>
    <s v="100+"/>
    <x v="14"/>
    <x v="0"/>
    <n v="0"/>
    <x v="1"/>
    <s v="Lifestyle"/>
    <d v="2018-06-25T00:00:00"/>
    <s v="3.8.0"/>
    <s v="4.1 and up"/>
  </r>
  <r>
    <x v="11"/>
    <x v="6928"/>
    <x v="18"/>
    <x v="532"/>
    <x v="68"/>
    <n v="22528"/>
    <b v="0"/>
    <s v="50+"/>
    <x v="13"/>
    <x v="0"/>
    <n v="0"/>
    <x v="0"/>
    <s v="Education"/>
    <d v="2018-06-25T00:00:00"/>
    <s v="3.3.99"/>
    <s v="4.2 and up"/>
  </r>
  <r>
    <x v="15"/>
    <x v="6929"/>
    <x v="18"/>
    <x v="4941"/>
    <x v="29"/>
    <b v="0"/>
    <b v="0"/>
    <s v="1,000,000+"/>
    <x v="6"/>
    <x v="0"/>
    <n v="0"/>
    <x v="1"/>
    <s v="Entertainment"/>
    <d v="2018-08-06T00:00:00"/>
    <s v="Varies with device"/>
    <s v="Varies with device"/>
  </r>
  <r>
    <x v="11"/>
    <x v="6930"/>
    <x v="6"/>
    <x v="175"/>
    <x v="92"/>
    <n v="1536"/>
    <b v="0"/>
    <s v="500+"/>
    <x v="15"/>
    <x v="0"/>
    <n v="0"/>
    <x v="0"/>
    <s v="Communication"/>
    <d v="2017-03-08T00:00:00"/>
    <n v="1"/>
    <s v="4.4 and up"/>
  </r>
  <r>
    <x v="12"/>
    <x v="6931"/>
    <x v="6"/>
    <x v="4447"/>
    <x v="123"/>
    <n v="9830.4"/>
    <b v="0"/>
    <s v="5,000+"/>
    <x v="8"/>
    <x v="1"/>
    <n v="0.99"/>
    <x v="0"/>
    <s v="Communication"/>
    <d v="2015-02-20T00:00:00"/>
    <s v="iu4"/>
    <s v="2.0 and up"/>
  </r>
  <r>
    <x v="4"/>
    <x v="6932"/>
    <x v="27"/>
    <x v="1822"/>
    <x v="29"/>
    <b v="0"/>
    <b v="0"/>
    <s v="5,000+"/>
    <x v="8"/>
    <x v="1"/>
    <n v="3.99"/>
    <x v="0"/>
    <s v="Productivity"/>
    <d v="2018-03-04T00:00:00"/>
    <s v="Varies with device"/>
    <s v="Varies with device"/>
  </r>
  <r>
    <x v="20"/>
    <x v="6933"/>
    <x v="18"/>
    <x v="815"/>
    <x v="45"/>
    <n v="2457.6"/>
    <b v="0"/>
    <s v="100+"/>
    <x v="14"/>
    <x v="1"/>
    <n v="1.99"/>
    <x v="0"/>
    <s v="Education"/>
    <d v="2017-01-23T00:00:00"/>
    <s v="2.1.1"/>
    <s v="3.0 and up"/>
  </r>
  <r>
    <x v="1"/>
    <x v="6934"/>
    <x v="18"/>
    <x v="4942"/>
    <x v="29"/>
    <b v="0"/>
    <b v="0"/>
    <s v="1,000,000+"/>
    <x v="6"/>
    <x v="0"/>
    <n v="0"/>
    <x v="1"/>
    <s v="Entertainment"/>
    <d v="2018-07-23T00:00:00"/>
    <s v="Varies with device"/>
    <s v="4.4 and up"/>
  </r>
  <r>
    <x v="22"/>
    <x v="6935"/>
    <x v="25"/>
    <x v="537"/>
    <x v="89"/>
    <n v="56320"/>
    <b v="0"/>
    <s v="100+"/>
    <x v="14"/>
    <x v="0"/>
    <n v="0"/>
    <x v="0"/>
    <s v="Tools"/>
    <d v="2016-10-27T00:00:00"/>
    <s v="2.35.1"/>
    <s v="4.1 and up"/>
  </r>
  <r>
    <x v="11"/>
    <x v="6936"/>
    <x v="6"/>
    <x v="424"/>
    <x v="363"/>
    <b v="0"/>
    <n v="269"/>
    <s v="10+"/>
    <x v="16"/>
    <x v="1"/>
    <n v="2.4900000000000002"/>
    <x v="0"/>
    <s v="Communication"/>
    <d v="2018-03-16T00:00:00"/>
    <s v="1.0.2"/>
    <s v="2.2 and up"/>
  </r>
  <r>
    <x v="20"/>
    <x v="6937"/>
    <x v="18"/>
    <x v="537"/>
    <x v="67"/>
    <n v="3788.8"/>
    <b v="0"/>
    <s v="10+"/>
    <x v="16"/>
    <x v="1"/>
    <n v="1.49"/>
    <x v="0"/>
    <s v="Education"/>
    <d v="2018-05-18T00:00:00"/>
    <s v="2.0.2"/>
    <s v="2.1 and up"/>
  </r>
  <r>
    <x v="11"/>
    <x v="6938"/>
    <x v="18"/>
    <x v="424"/>
    <x v="12"/>
    <n v="21504"/>
    <b v="0"/>
    <s v="1+"/>
    <x v="17"/>
    <x v="1"/>
    <n v="2.4900000000000002"/>
    <x v="0"/>
    <s v="Education"/>
    <d v="2018-04-06T00:00:00"/>
    <n v="1.1000000000000001"/>
    <s v="4.3 and up"/>
  </r>
  <r>
    <x v="5"/>
    <x v="6939"/>
    <x v="18"/>
    <x v="4943"/>
    <x v="183"/>
    <n v="98304"/>
    <b v="0"/>
    <s v="500,000+"/>
    <x v="1"/>
    <x v="0"/>
    <n v="0"/>
    <x v="1"/>
    <s v="Entertainment"/>
    <d v="2017-10-17T00:00:00"/>
    <n v="3.5"/>
    <s v="4.1 and up"/>
  </r>
  <r>
    <x v="8"/>
    <x v="6940"/>
    <x v="6"/>
    <x v="4261"/>
    <x v="57"/>
    <n v="1126.4000000000001"/>
    <b v="0"/>
    <s v="1,000+"/>
    <x v="11"/>
    <x v="1"/>
    <n v="2.4900000000000002"/>
    <x v="0"/>
    <s v="Communication"/>
    <d v="2015-02-14T00:00:00"/>
    <s v="2.1.1"/>
    <s v="2.2 and up"/>
  </r>
  <r>
    <x v="1"/>
    <x v="6941"/>
    <x v="6"/>
    <x v="4944"/>
    <x v="364"/>
    <b v="0"/>
    <n v="20"/>
    <s v="100,000+"/>
    <x v="4"/>
    <x v="0"/>
    <n v="0"/>
    <x v="0"/>
    <s v="Communication"/>
    <d v="2013-08-26T00:00:00"/>
    <n v="1"/>
    <s v="1.6 and up"/>
  </r>
  <r>
    <x v="16"/>
    <x v="6942"/>
    <x v="3"/>
    <x v="289"/>
    <x v="10"/>
    <n v="12288"/>
    <b v="0"/>
    <s v="1,000+"/>
    <x v="11"/>
    <x v="0"/>
    <n v="0"/>
    <x v="0"/>
    <s v="Books &amp; Reference"/>
    <d v="2017-11-17T00:00:00"/>
    <n v="1.2"/>
    <s v="4.0 and up"/>
  </r>
  <r>
    <x v="0"/>
    <x v="6943"/>
    <x v="27"/>
    <x v="4945"/>
    <x v="29"/>
    <b v="0"/>
    <b v="0"/>
    <s v="100,000+"/>
    <x v="4"/>
    <x v="0"/>
    <n v="0"/>
    <x v="0"/>
    <s v="Productivity"/>
    <d v="2018-03-04T00:00:00"/>
    <s v="Varies with device"/>
    <s v="Varies with device"/>
  </r>
  <r>
    <x v="22"/>
    <x v="6944"/>
    <x v="4"/>
    <x v="425"/>
    <x v="365"/>
    <b v="0"/>
    <n v="498"/>
    <s v="1,000+"/>
    <x v="11"/>
    <x v="0"/>
    <n v="0"/>
    <x v="0"/>
    <s v="Business"/>
    <d v="2014-02-06T00:00:00"/>
    <s v="2.1.5"/>
    <s v="2.1 and up"/>
  </r>
  <r>
    <x v="7"/>
    <x v="6945"/>
    <x v="18"/>
    <x v="4946"/>
    <x v="78"/>
    <n v="13312"/>
    <b v="0"/>
    <s v="500,000+"/>
    <x v="1"/>
    <x v="0"/>
    <n v="0"/>
    <x v="0"/>
    <s v="Entertainment"/>
    <d v="2017-08-30T00:00:00"/>
    <s v="2.3.0"/>
    <s v="4.4 and up"/>
  </r>
  <r>
    <x v="7"/>
    <x v="6946"/>
    <x v="18"/>
    <x v="4947"/>
    <x v="19"/>
    <n v="4300.8"/>
    <b v="0"/>
    <s v="50,000+"/>
    <x v="5"/>
    <x v="0"/>
    <n v="0"/>
    <x v="0"/>
    <s v="Education"/>
    <d v="2017-01-23T00:00:00"/>
    <s v="2.1.1"/>
    <s v="3.0 and up"/>
  </r>
  <r>
    <x v="7"/>
    <x v="6947"/>
    <x v="31"/>
    <x v="4948"/>
    <x v="27"/>
    <n v="11264"/>
    <b v="0"/>
    <s v="50,000+"/>
    <x v="5"/>
    <x v="0"/>
    <n v="0"/>
    <x v="0"/>
    <s v="News &amp; Magazines"/>
    <d v="2018-07-23T00:00:00"/>
    <s v="5.5.0"/>
    <s v="4.3 and up"/>
  </r>
  <r>
    <x v="10"/>
    <x v="756"/>
    <x v="18"/>
    <x v="4949"/>
    <x v="29"/>
    <b v="0"/>
    <b v="0"/>
    <s v="10,000,000+"/>
    <x v="7"/>
    <x v="0"/>
    <n v="0"/>
    <x v="1"/>
    <s v="Entertainment"/>
    <d v="2018-08-03T00:00:00"/>
    <s v="Varies with device"/>
    <s v="5.0 and up"/>
  </r>
  <r>
    <x v="10"/>
    <x v="6948"/>
    <x v="6"/>
    <x v="16"/>
    <x v="366"/>
    <b v="0"/>
    <n v="600"/>
    <s v="5,000+"/>
    <x v="8"/>
    <x v="0"/>
    <n v="0"/>
    <x v="0"/>
    <s v="Communication"/>
    <d v="2018-05-08T00:00:00"/>
    <n v="5"/>
    <s v="2.2 and up"/>
  </r>
  <r>
    <x v="9"/>
    <x v="6949"/>
    <x v="18"/>
    <x v="4950"/>
    <x v="56"/>
    <n v="18432"/>
    <b v="0"/>
    <s v="500,000+"/>
    <x v="1"/>
    <x v="0"/>
    <n v="0"/>
    <x v="1"/>
    <s v="Entertainment"/>
    <d v="2018-05-24T00:00:00"/>
    <s v="3.3.1.41"/>
    <s v="4.4 and up"/>
  </r>
  <r>
    <x v="8"/>
    <x v="6950"/>
    <x v="25"/>
    <x v="1864"/>
    <x v="120"/>
    <n v="3072"/>
    <b v="0"/>
    <s v="1,000+"/>
    <x v="11"/>
    <x v="0"/>
    <n v="0"/>
    <x v="0"/>
    <s v="Tools"/>
    <d v="2017-11-08T00:00:00"/>
    <s v="2.9.9"/>
    <s v="4.0.3 and up"/>
  </r>
  <r>
    <x v="9"/>
    <x v="6951"/>
    <x v="18"/>
    <x v="4951"/>
    <x v="1"/>
    <n v="14336"/>
    <b v="0"/>
    <s v="1,000,000+"/>
    <x v="6"/>
    <x v="0"/>
    <n v="0"/>
    <x v="1"/>
    <s v="Entertainment"/>
    <d v="2018-08-02T00:00:00"/>
    <s v="3.3.85 (2)"/>
    <s v="4.4 and up"/>
  </r>
  <r>
    <x v="0"/>
    <x v="6952"/>
    <x v="18"/>
    <x v="4952"/>
    <x v="150"/>
    <n v="73728"/>
    <b v="0"/>
    <s v="5,000,000+"/>
    <x v="2"/>
    <x v="0"/>
    <n v="0"/>
    <x v="1"/>
    <s v="Role Playing"/>
    <d v="2018-07-04T00:00:00"/>
    <s v="2.0.2"/>
    <s v="2.3 and up"/>
  </r>
  <r>
    <x v="16"/>
    <x v="6953"/>
    <x v="18"/>
    <x v="4953"/>
    <x v="29"/>
    <b v="0"/>
    <b v="0"/>
    <s v="5,000,000+"/>
    <x v="2"/>
    <x v="0"/>
    <n v="0"/>
    <x v="1"/>
    <s v="Entertainment"/>
    <d v="2018-07-25T00:00:00"/>
    <s v="Varies with device"/>
    <s v="5.0 and up"/>
  </r>
  <r>
    <x v="5"/>
    <x v="6954"/>
    <x v="4"/>
    <x v="1231"/>
    <x v="40"/>
    <n v="55296"/>
    <b v="0"/>
    <s v="5,000+"/>
    <x v="8"/>
    <x v="0"/>
    <n v="0"/>
    <x v="0"/>
    <s v="Business"/>
    <d v="2018-07-07T00:00:00"/>
    <s v="11.13.18.05.07.03"/>
    <s v="4.4 and up"/>
  </r>
  <r>
    <x v="10"/>
    <x v="6955"/>
    <x v="18"/>
    <x v="4954"/>
    <x v="10"/>
    <n v="12288"/>
    <b v="0"/>
    <s v="100,000+"/>
    <x v="4"/>
    <x v="0"/>
    <n v="0"/>
    <x v="0"/>
    <s v="Casual"/>
    <d v="2017-10-25T00:00:00"/>
    <s v="2.5_16"/>
    <s v="4.0 and up"/>
  </r>
  <r>
    <x v="7"/>
    <x v="6956"/>
    <x v="18"/>
    <x v="129"/>
    <x v="13"/>
    <n v="37888"/>
    <b v="0"/>
    <s v="1,000+"/>
    <x v="11"/>
    <x v="0"/>
    <n v="0"/>
    <x v="0"/>
    <s v="Entertainment"/>
    <d v="2018-01-31T00:00:00"/>
    <s v="7.2.1"/>
    <s v="4.3 and up"/>
  </r>
  <r>
    <x v="0"/>
    <x v="6957"/>
    <x v="18"/>
    <x v="134"/>
    <x v="91"/>
    <n v="6656"/>
    <b v="0"/>
    <s v="10,000+"/>
    <x v="0"/>
    <x v="0"/>
    <n v="0"/>
    <x v="0"/>
    <s v="Entertainment"/>
    <d v="2015-11-14T00:00:00"/>
    <n v="1.4"/>
    <s v="2.2 and up"/>
  </r>
  <r>
    <x v="4"/>
    <x v="6958"/>
    <x v="18"/>
    <x v="817"/>
    <x v="106"/>
    <n v="6758.4"/>
    <b v="0"/>
    <s v="10,000+"/>
    <x v="0"/>
    <x v="0"/>
    <n v="0"/>
    <x v="0"/>
    <s v="Entertainment"/>
    <d v="2018-03-21T00:00:00"/>
    <n v="2.2999999999999998"/>
    <s v="4.3 and up"/>
  </r>
  <r>
    <x v="16"/>
    <x v="6959"/>
    <x v="24"/>
    <x v="4955"/>
    <x v="161"/>
    <n v="51200"/>
    <b v="0"/>
    <s v="1,000,000+"/>
    <x v="6"/>
    <x v="0"/>
    <n v="0"/>
    <x v="0"/>
    <s v="Travel &amp; Local"/>
    <d v="2018-07-25T00:00:00"/>
    <s v="6.6.1"/>
    <s v="4.3 and up"/>
  </r>
  <r>
    <x v="2"/>
    <x v="6960"/>
    <x v="25"/>
    <x v="4696"/>
    <x v="100"/>
    <n v="4403.2"/>
    <b v="0"/>
    <s v="10,000+"/>
    <x v="0"/>
    <x v="0"/>
    <n v="0"/>
    <x v="0"/>
    <s v="Tools"/>
    <d v="2018-07-28T00:00:00"/>
    <s v="1.0.7"/>
    <s v="5.0 and up"/>
  </r>
  <r>
    <x v="5"/>
    <x v="6961"/>
    <x v="18"/>
    <x v="1855"/>
    <x v="146"/>
    <n v="7782.4"/>
    <b v="0"/>
    <s v="10,000+"/>
    <x v="0"/>
    <x v="0"/>
    <n v="0"/>
    <x v="0"/>
    <s v="Entertainment"/>
    <d v="2015-11-14T00:00:00"/>
    <n v="1.4"/>
    <s v="2.2 and up"/>
  </r>
  <r>
    <x v="19"/>
    <x v="6962"/>
    <x v="18"/>
    <x v="1919"/>
    <x v="15"/>
    <n v="5632"/>
    <b v="0"/>
    <s v="10,000+"/>
    <x v="0"/>
    <x v="0"/>
    <n v="0"/>
    <x v="0"/>
    <s v="Entertainment"/>
    <d v="2015-11-14T00:00:00"/>
    <n v="2"/>
    <s v="2.2 and up"/>
  </r>
  <r>
    <x v="19"/>
    <x v="6963"/>
    <x v="18"/>
    <x v="1957"/>
    <x v="166"/>
    <n v="96256"/>
    <b v="0"/>
    <s v="1,000+"/>
    <x v="11"/>
    <x v="0"/>
    <n v="0"/>
    <x v="0"/>
    <s v="Casual"/>
    <d v="2017-05-09T00:00:00"/>
    <n v="1.6"/>
    <s v="2.3 and up"/>
  </r>
  <r>
    <x v="16"/>
    <x v="6964"/>
    <x v="30"/>
    <x v="4956"/>
    <x v="39"/>
    <n v="35840"/>
    <b v="0"/>
    <s v="50,000+"/>
    <x v="5"/>
    <x v="0"/>
    <n v="0"/>
    <x v="0"/>
    <s v="Video Players &amp; Editors"/>
    <d v="2016-03-04T00:00:00"/>
    <s v="0.7.9"/>
    <s v="4.0 and up"/>
  </r>
  <r>
    <x v="1"/>
    <x v="6965"/>
    <x v="4"/>
    <x v="1202"/>
    <x v="89"/>
    <n v="56320"/>
    <b v="0"/>
    <s v="500+"/>
    <x v="15"/>
    <x v="0"/>
    <n v="0"/>
    <x v="0"/>
    <s v="Business"/>
    <d v="2018-03-14T00:00:00"/>
    <n v="1.2"/>
    <s v="4.0 and up"/>
  </r>
  <r>
    <x v="17"/>
    <x v="6966"/>
    <x v="18"/>
    <x v="815"/>
    <x v="27"/>
    <n v="11264"/>
    <b v="0"/>
    <s v="1,000+"/>
    <x v="11"/>
    <x v="0"/>
    <n v="0"/>
    <x v="0"/>
    <s v="Casual"/>
    <d v="2017-09-15T00:00:00"/>
    <s v="1.5_6"/>
    <s v="4.0 and up"/>
  </r>
  <r>
    <x v="1"/>
    <x v="6967"/>
    <x v="18"/>
    <x v="812"/>
    <x v="10"/>
    <n v="12288"/>
    <b v="0"/>
    <s v="1,000+"/>
    <x v="11"/>
    <x v="0"/>
    <n v="0"/>
    <x v="0"/>
    <s v="Casual"/>
    <d v="2016-05-30T00:00:00"/>
    <s v="1.3_4"/>
    <s v="3.0 and up"/>
  </r>
  <r>
    <x v="5"/>
    <x v="6968"/>
    <x v="4"/>
    <x v="288"/>
    <x v="12"/>
    <n v="21504"/>
    <b v="0"/>
    <s v="1,000+"/>
    <x v="11"/>
    <x v="0"/>
    <n v="0"/>
    <x v="0"/>
    <s v="Business"/>
    <d v="2018-07-25T00:00:00"/>
    <s v="v6.7.14"/>
    <s v="5.0 and up"/>
  </r>
  <r>
    <x v="1"/>
    <x v="6969"/>
    <x v="18"/>
    <x v="541"/>
    <x v="46"/>
    <n v="27648"/>
    <b v="0"/>
    <s v="500+"/>
    <x v="15"/>
    <x v="1"/>
    <n v="4.99"/>
    <x v="0"/>
    <s v="Education"/>
    <d v="2018-07-21T00:00:00"/>
    <s v="1.3.0"/>
    <s v="4.1 and up"/>
  </r>
  <r>
    <x v="15"/>
    <x v="6970"/>
    <x v="23"/>
    <x v="4957"/>
    <x v="141"/>
    <n v="5427.2"/>
    <b v="0"/>
    <s v="100,000+"/>
    <x v="4"/>
    <x v="0"/>
    <n v="0"/>
    <x v="0"/>
    <s v="Sports"/>
    <d v="2016-06-08T00:00:00"/>
    <s v="4.4_23"/>
    <s v="4.0 and up"/>
  </r>
  <r>
    <x v="3"/>
    <x v="6971"/>
    <x v="18"/>
    <x v="425"/>
    <x v="64"/>
    <n v="30720"/>
    <b v="0"/>
    <s v="500+"/>
    <x v="15"/>
    <x v="0"/>
    <n v="0"/>
    <x v="0"/>
    <s v="Casual"/>
    <d v="2018-06-21T00:00:00"/>
    <s v="1.5_6"/>
    <s v="4.1 and up"/>
  </r>
  <r>
    <x v="2"/>
    <x v="6972"/>
    <x v="26"/>
    <x v="3419"/>
    <x v="32"/>
    <n v="10240"/>
    <b v="0"/>
    <s v="5,000+"/>
    <x v="8"/>
    <x v="0"/>
    <n v="0"/>
    <x v="0"/>
    <s v="Personalization"/>
    <d v="2017-05-10T00:00:00"/>
    <s v="1.0."/>
    <s v="4.0 and up"/>
  </r>
  <r>
    <x v="11"/>
    <x v="6973"/>
    <x v="16"/>
    <x v="530"/>
    <x v="27"/>
    <n v="11264"/>
    <b v="0"/>
    <s v="500+"/>
    <x v="15"/>
    <x v="0"/>
    <n v="0"/>
    <x v="0"/>
    <s v="Lifestyle"/>
    <d v="2017-06-02T00:00:00"/>
    <n v="2.1"/>
    <s v="4.0 and up"/>
  </r>
  <r>
    <x v="8"/>
    <x v="6974"/>
    <x v="16"/>
    <x v="3527"/>
    <x v="60"/>
    <n v="10035.200000000001"/>
    <b v="0"/>
    <s v="10,000+"/>
    <x v="0"/>
    <x v="0"/>
    <n v="0"/>
    <x v="0"/>
    <s v="Lifestyle"/>
    <d v="2017-05-02T00:00:00"/>
    <s v="1.0.1"/>
    <s v="4.0 and up"/>
  </r>
  <r>
    <x v="11"/>
    <x v="6975"/>
    <x v="4"/>
    <x v="424"/>
    <x v="162"/>
    <n v="69632"/>
    <b v="0"/>
    <s v="10+"/>
    <x v="16"/>
    <x v="0"/>
    <n v="0"/>
    <x v="0"/>
    <s v="Business"/>
    <d v="2018-06-11T00:00:00"/>
    <n v="1"/>
    <s v="4.0 and up"/>
  </r>
  <r>
    <x v="20"/>
    <x v="6976"/>
    <x v="16"/>
    <x v="3601"/>
    <x v="122"/>
    <n v="3891.2"/>
    <b v="0"/>
    <s v="5,000+"/>
    <x v="8"/>
    <x v="0"/>
    <n v="0"/>
    <x v="0"/>
    <s v="Lifestyle"/>
    <d v="2017-09-12T00:00:00"/>
    <s v="5.1.10"/>
    <s v="4.1 and up"/>
  </r>
  <r>
    <x v="22"/>
    <x v="6977"/>
    <x v="18"/>
    <x v="175"/>
    <x v="7"/>
    <n v="33792"/>
    <b v="0"/>
    <s v="100+"/>
    <x v="14"/>
    <x v="0"/>
    <n v="0"/>
    <x v="0"/>
    <s v="Entertainment"/>
    <d v="2017-12-14T00:00:00"/>
    <n v="3"/>
    <s v="4.0 and up"/>
  </r>
  <r>
    <x v="11"/>
    <x v="6978"/>
    <x v="27"/>
    <x v="532"/>
    <x v="28"/>
    <n v="24576"/>
    <b v="0"/>
    <s v="100+"/>
    <x v="14"/>
    <x v="0"/>
    <n v="0"/>
    <x v="0"/>
    <s v="Productivity"/>
    <d v="2018-07-30T00:00:00"/>
    <s v="2.1.0"/>
    <s v="4.1 and up"/>
  </r>
  <r>
    <x v="1"/>
    <x v="6979"/>
    <x v="6"/>
    <x v="3335"/>
    <x v="39"/>
    <n v="35840"/>
    <b v="0"/>
    <s v="10,000+"/>
    <x v="0"/>
    <x v="0"/>
    <n v="0"/>
    <x v="0"/>
    <s v="Communication"/>
    <d v="2018-08-06T00:00:00"/>
    <n v="20180805"/>
    <s v="4.4 and up"/>
  </r>
  <r>
    <x v="11"/>
    <x v="6980"/>
    <x v="17"/>
    <x v="425"/>
    <x v="11"/>
    <n v="20480"/>
    <b v="0"/>
    <s v="500+"/>
    <x v="15"/>
    <x v="0"/>
    <n v="0"/>
    <x v="0"/>
    <s v="Racing"/>
    <d v="2017-06-06T00:00:00"/>
    <n v="1"/>
    <s v="2.2 and up"/>
  </r>
  <r>
    <x v="20"/>
    <x v="6981"/>
    <x v="26"/>
    <x v="532"/>
    <x v="49"/>
    <n v="3481.6"/>
    <b v="0"/>
    <s v="50+"/>
    <x v="13"/>
    <x v="0"/>
    <n v="0"/>
    <x v="0"/>
    <s v="Personalization"/>
    <d v="2018-04-09T00:00:00"/>
    <n v="1"/>
    <s v="4.0 and up"/>
  </r>
  <r>
    <x v="1"/>
    <x v="6982"/>
    <x v="25"/>
    <x v="815"/>
    <x v="47"/>
    <n v="2560"/>
    <b v="0"/>
    <s v="500+"/>
    <x v="15"/>
    <x v="0"/>
    <n v="0"/>
    <x v="0"/>
    <s v="Tools"/>
    <d v="2017-06-02T00:00:00"/>
    <n v="1"/>
    <s v="2.2 and up"/>
  </r>
  <r>
    <x v="11"/>
    <x v="6983"/>
    <x v="18"/>
    <x v="424"/>
    <x v="54"/>
    <n v="32768"/>
    <b v="0"/>
    <s v="10+"/>
    <x v="16"/>
    <x v="0"/>
    <n v="0"/>
    <x v="0"/>
    <s v="Casual"/>
    <d v="2018-01-02T00:00:00"/>
    <s v="1.2_3"/>
    <s v="4.2 and up"/>
  </r>
  <r>
    <x v="11"/>
    <x v="6984"/>
    <x v="4"/>
    <x v="537"/>
    <x v="121"/>
    <n v="5939.2"/>
    <b v="0"/>
    <s v="100+"/>
    <x v="14"/>
    <x v="0"/>
    <n v="0"/>
    <x v="0"/>
    <s v="Business"/>
    <d v="2018-01-23T00:00:00"/>
    <s v="v1.2.2"/>
    <s v="4.0.3 and up"/>
  </r>
  <r>
    <x v="11"/>
    <x v="6985"/>
    <x v="27"/>
    <x v="424"/>
    <x v="56"/>
    <n v="18432"/>
    <b v="0"/>
    <s v="50+"/>
    <x v="13"/>
    <x v="0"/>
    <n v="0"/>
    <x v="1"/>
    <s v="Productivity"/>
    <d v="2018-08-01T00:00:00"/>
    <s v="7.18.0.0"/>
    <s v="5.0 and up"/>
  </r>
  <r>
    <x v="11"/>
    <x v="6986"/>
    <x v="6"/>
    <x v="424"/>
    <x v="11"/>
    <n v="20480"/>
    <b v="0"/>
    <s v="50+"/>
    <x v="13"/>
    <x v="0"/>
    <n v="0"/>
    <x v="0"/>
    <s v="Communication"/>
    <d v="2018-05-27T00:00:00"/>
    <s v="2.10.2"/>
    <s v="4.2 and up"/>
  </r>
  <r>
    <x v="11"/>
    <x v="6987"/>
    <x v="16"/>
    <x v="537"/>
    <x v="54"/>
    <n v="32768"/>
    <b v="0"/>
    <s v="100+"/>
    <x v="14"/>
    <x v="0"/>
    <n v="0"/>
    <x v="0"/>
    <s v="Lifestyle"/>
    <d v="2017-12-14T00:00:00"/>
    <n v="3"/>
    <s v="4.1 and up"/>
  </r>
  <r>
    <x v="11"/>
    <x v="6988"/>
    <x v="30"/>
    <x v="175"/>
    <x v="131"/>
    <n v="7065.6"/>
    <b v="0"/>
    <s v="500+"/>
    <x v="15"/>
    <x v="0"/>
    <n v="0"/>
    <x v="0"/>
    <s v="Video Players &amp; Editors"/>
    <d v="2016-06-09T00:00:00"/>
    <s v="6.1.0"/>
    <s v="4.0 and up"/>
  </r>
  <r>
    <x v="6"/>
    <x v="6989"/>
    <x v="18"/>
    <x v="1957"/>
    <x v="10"/>
    <n v="12288"/>
    <b v="0"/>
    <s v="1,000+"/>
    <x v="11"/>
    <x v="0"/>
    <n v="0"/>
    <x v="0"/>
    <s v="Entertainment"/>
    <d v="2017-01-19T00:00:00"/>
    <n v="2.1"/>
    <s v="2.2 and up"/>
  </r>
  <r>
    <x v="11"/>
    <x v="6990"/>
    <x v="27"/>
    <x v="537"/>
    <x v="16"/>
    <n v="17408"/>
    <b v="0"/>
    <s v="50+"/>
    <x v="13"/>
    <x v="0"/>
    <n v="0"/>
    <x v="1"/>
    <s v="Productivity"/>
    <d v="2017-09-20T00:00:00"/>
    <s v="7.12.0.1"/>
    <s v="4.2 and up"/>
  </r>
  <r>
    <x v="14"/>
    <x v="6991"/>
    <x v="25"/>
    <x v="4958"/>
    <x v="307"/>
    <b v="0"/>
    <n v="592"/>
    <s v="500,000+"/>
    <x v="1"/>
    <x v="0"/>
    <n v="0"/>
    <x v="0"/>
    <s v="Tools"/>
    <d v="2016-02-04T00:00:00"/>
    <n v="2"/>
    <s v="2.1 and up"/>
  </r>
  <r>
    <x v="1"/>
    <x v="6992"/>
    <x v="23"/>
    <x v="20"/>
    <x v="161"/>
    <n v="51200"/>
    <b v="0"/>
    <s v="10,000+"/>
    <x v="0"/>
    <x v="1"/>
    <n v="4.99"/>
    <x v="0"/>
    <s v="Sports"/>
    <d v="2017-12-20T00:00:00"/>
    <n v="3.29"/>
    <s v="4.1 and up"/>
  </r>
  <r>
    <x v="6"/>
    <x v="6993"/>
    <x v="18"/>
    <x v="630"/>
    <x v="0"/>
    <n v="19456"/>
    <b v="0"/>
    <s v="100,000+"/>
    <x v="4"/>
    <x v="0"/>
    <n v="0"/>
    <x v="0"/>
    <s v="Entertainment"/>
    <d v="2017-06-01T00:00:00"/>
    <n v="1.8"/>
    <s v="2.2 and up"/>
  </r>
  <r>
    <x v="11"/>
    <x v="6994"/>
    <x v="4"/>
    <x v="424"/>
    <x v="89"/>
    <n v="56320"/>
    <b v="0"/>
    <s v="50+"/>
    <x v="13"/>
    <x v="0"/>
    <n v="0"/>
    <x v="0"/>
    <s v="Business"/>
    <d v="2018-02-01T00:00:00"/>
    <n v="1"/>
    <s v="4.1 and up"/>
  </r>
  <r>
    <x v="12"/>
    <x v="6995"/>
    <x v="18"/>
    <x v="1857"/>
    <x v="259"/>
    <n v="1024"/>
    <b v="0"/>
    <s v="1,000+"/>
    <x v="11"/>
    <x v="1"/>
    <n v="10"/>
    <x v="0"/>
    <s v="Education"/>
    <d v="2016-10-18T00:00:00"/>
    <s v="1.7.0"/>
    <s v="2.2 and up"/>
  </r>
  <r>
    <x v="11"/>
    <x v="6996"/>
    <x v="4"/>
    <x v="425"/>
    <x v="138"/>
    <n v="2048"/>
    <b v="0"/>
    <s v="1,000+"/>
    <x v="11"/>
    <x v="0"/>
    <n v="0"/>
    <x v="0"/>
    <s v="Business"/>
    <d v="2016-07-25T00:00:00"/>
    <s v="1.5.0"/>
    <s v="2.3.3 and up"/>
  </r>
  <r>
    <x v="11"/>
    <x v="6997"/>
    <x v="4"/>
    <x v="424"/>
    <x v="93"/>
    <n v="7680"/>
    <b v="0"/>
    <s v="5+"/>
    <x v="18"/>
    <x v="0"/>
    <n v="0"/>
    <x v="0"/>
    <s v="Business"/>
    <d v="2017-05-09T00:00:00"/>
    <n v="1"/>
    <s v="2.3.3 and up"/>
  </r>
  <r>
    <x v="11"/>
    <x v="6998"/>
    <x v="4"/>
    <x v="537"/>
    <x v="48"/>
    <n v="16384"/>
    <b v="0"/>
    <s v="50+"/>
    <x v="13"/>
    <x v="0"/>
    <n v="0"/>
    <x v="0"/>
    <s v="Business"/>
    <d v="2018-08-03T00:00:00"/>
    <n v="1.3"/>
    <s v="4.1 and up"/>
  </r>
  <r>
    <x v="11"/>
    <x v="6999"/>
    <x v="4"/>
    <x v="424"/>
    <x v="32"/>
    <n v="10240"/>
    <b v="0"/>
    <s v="0+"/>
    <x v="19"/>
    <x v="0"/>
    <n v="0"/>
    <x v="0"/>
    <s v="Business"/>
    <d v="2018-08-06T00:00:00"/>
    <s v="1.3.1"/>
    <s v="4.1 and up"/>
  </r>
  <r>
    <x v="5"/>
    <x v="2241"/>
    <x v="22"/>
    <x v="4959"/>
    <x v="29"/>
    <b v="0"/>
    <b v="0"/>
    <s v="100,000,000+"/>
    <x v="9"/>
    <x v="0"/>
    <n v="0"/>
    <x v="0"/>
    <s v="Photography"/>
    <d v="2018-07-12T00:00:00"/>
    <s v="Varies with device"/>
    <s v="Varies with device"/>
  </r>
  <r>
    <x v="3"/>
    <x v="7000"/>
    <x v="27"/>
    <x v="4960"/>
    <x v="29"/>
    <b v="0"/>
    <b v="0"/>
    <s v="1,000,000+"/>
    <x v="6"/>
    <x v="0"/>
    <n v="0"/>
    <x v="0"/>
    <s v="Productivity"/>
    <d v="2018-01-02T00:00:00"/>
    <s v="Varies with device"/>
    <s v="Varies with device"/>
  </r>
  <r>
    <x v="10"/>
    <x v="7001"/>
    <x v="17"/>
    <x v="4961"/>
    <x v="57"/>
    <n v="1126.4000000000001"/>
    <b v="0"/>
    <s v="50,000+"/>
    <x v="5"/>
    <x v="0"/>
    <n v="0"/>
    <x v="0"/>
    <s v="Card"/>
    <d v="2011-04-16T00:00:00"/>
    <s v="1.3.3"/>
    <s v="1.6 and up"/>
  </r>
  <r>
    <x v="2"/>
    <x v="7002"/>
    <x v="17"/>
    <x v="4962"/>
    <x v="188"/>
    <n v="82944"/>
    <b v="0"/>
    <s v="100,000+"/>
    <x v="4"/>
    <x v="1"/>
    <n v="1.99"/>
    <x v="2"/>
    <s v="Music"/>
    <d v="2018-08-03T00:00:00"/>
    <s v="1.5.0"/>
    <s v="4.4 and up"/>
  </r>
  <r>
    <x v="12"/>
    <x v="7003"/>
    <x v="18"/>
    <x v="1871"/>
    <x v="31"/>
    <n v="15360"/>
    <b v="0"/>
    <s v="100+"/>
    <x v="14"/>
    <x v="0"/>
    <n v="0"/>
    <x v="0"/>
    <s v="Education"/>
    <d v="2018-08-03T00:00:00"/>
    <n v="1.7"/>
    <s v="4.2 and up"/>
  </r>
  <r>
    <x v="2"/>
    <x v="7004"/>
    <x v="11"/>
    <x v="4956"/>
    <x v="78"/>
    <n v="13312"/>
    <b v="0"/>
    <s v="5,000+"/>
    <x v="8"/>
    <x v="0"/>
    <n v="0"/>
    <x v="0"/>
    <s v="Finance"/>
    <d v="2018-01-30T00:00:00"/>
    <s v="5.7.1.0"/>
    <s v="5.0 and up"/>
  </r>
  <r>
    <x v="2"/>
    <x v="7005"/>
    <x v="17"/>
    <x v="4963"/>
    <x v="11"/>
    <n v="20480"/>
    <b v="0"/>
    <s v="5,000,000+"/>
    <x v="2"/>
    <x v="0"/>
    <n v="0"/>
    <x v="0"/>
    <s v="Music"/>
    <d v="2018-02-09T00:00:00"/>
    <s v="10.0.10"/>
    <s v="2.3 and up"/>
  </r>
  <r>
    <x v="3"/>
    <x v="7006"/>
    <x v="31"/>
    <x v="16"/>
    <x v="66"/>
    <n v="7270.4"/>
    <b v="0"/>
    <s v="500+"/>
    <x v="15"/>
    <x v="0"/>
    <n v="0"/>
    <x v="0"/>
    <s v="News &amp; Magazines"/>
    <d v="2018-05-06T00:00:00"/>
    <s v="7.5.0"/>
    <s v="4.1 and up"/>
  </r>
  <r>
    <x v="10"/>
    <x v="7007"/>
    <x v="16"/>
    <x v="1919"/>
    <x v="59"/>
    <n v="4608"/>
    <b v="0"/>
    <s v="1,000+"/>
    <x v="11"/>
    <x v="0"/>
    <n v="0"/>
    <x v="0"/>
    <s v="Lifestyle"/>
    <d v="2017-08-02T00:00:00"/>
    <n v="2"/>
    <s v="3.2 and up"/>
  </r>
  <r>
    <x v="11"/>
    <x v="7008"/>
    <x v="26"/>
    <x v="537"/>
    <x v="198"/>
    <n v="1331.2"/>
    <b v="0"/>
    <s v="100+"/>
    <x v="14"/>
    <x v="0"/>
    <n v="0"/>
    <x v="0"/>
    <s v="Personalization"/>
    <d v="2018-06-27T00:00:00"/>
    <n v="3"/>
    <s v="5.1 and up"/>
  </r>
  <r>
    <x v="9"/>
    <x v="7009"/>
    <x v="11"/>
    <x v="4531"/>
    <x v="32"/>
    <n v="10240"/>
    <b v="0"/>
    <s v="10,000+"/>
    <x v="0"/>
    <x v="0"/>
    <n v="0"/>
    <x v="0"/>
    <s v="Finance"/>
    <d v="2018-01-25T00:00:00"/>
    <s v="4.5.6"/>
    <s v="4.0 and up"/>
  </r>
  <r>
    <x v="11"/>
    <x v="7010"/>
    <x v="25"/>
    <x v="537"/>
    <x v="6"/>
    <n v="29696"/>
    <b v="0"/>
    <s v="100+"/>
    <x v="14"/>
    <x v="0"/>
    <n v="0"/>
    <x v="0"/>
    <s v="Tools"/>
    <d v="2017-02-06T00:00:00"/>
    <s v="2.0.0.0"/>
    <s v="4.0 and up"/>
  </r>
  <r>
    <x v="11"/>
    <x v="7011"/>
    <x v="32"/>
    <x v="526"/>
    <x v="367"/>
    <b v="0"/>
    <n v="749"/>
    <s v="1,000+"/>
    <x v="11"/>
    <x v="0"/>
    <n v="0"/>
    <x v="0"/>
    <s v="Maps &amp; Navigation"/>
    <d v="2013-09-28T00:00:00"/>
    <n v="1.08"/>
    <s v="2.2 and up"/>
  </r>
  <r>
    <x v="2"/>
    <x v="7012"/>
    <x v="11"/>
    <x v="268"/>
    <x v="11"/>
    <n v="20480"/>
    <b v="0"/>
    <s v="1,000+"/>
    <x v="11"/>
    <x v="0"/>
    <n v="0"/>
    <x v="0"/>
    <s v="Finance"/>
    <d v="2018-03-20T00:00:00"/>
    <n v="1.1100000000000001"/>
    <s v="4.3 and up"/>
  </r>
  <r>
    <x v="3"/>
    <x v="7013"/>
    <x v="6"/>
    <x v="425"/>
    <x v="134"/>
    <n v="8294.4"/>
    <b v="0"/>
    <s v="100+"/>
    <x v="14"/>
    <x v="0"/>
    <n v="0"/>
    <x v="0"/>
    <s v="Communication"/>
    <d v="2014-08-30T00:00:00"/>
    <s v="1.3.0"/>
    <s v="2.3.3 and up"/>
  </r>
  <r>
    <x v="11"/>
    <x v="7014"/>
    <x v="6"/>
    <x v="425"/>
    <x v="122"/>
    <n v="3891.2"/>
    <b v="0"/>
    <s v="100+"/>
    <x v="14"/>
    <x v="0"/>
    <n v="0"/>
    <x v="0"/>
    <s v="Communication"/>
    <d v="2018-02-01T00:00:00"/>
    <n v="2.0699999999999998"/>
    <s v="4.1 and up"/>
  </r>
  <r>
    <x v="3"/>
    <x v="7015"/>
    <x v="18"/>
    <x v="3646"/>
    <x v="115"/>
    <n v="1638.4"/>
    <b v="0"/>
    <s v="50,000+"/>
    <x v="5"/>
    <x v="0"/>
    <n v="0"/>
    <x v="0"/>
    <s v="Entertainment"/>
    <d v="2018-02-05T00:00:00"/>
    <s v="INDIRIMBO V.2014.002"/>
    <s v="1.6 and up"/>
  </r>
  <r>
    <x v="13"/>
    <x v="7016"/>
    <x v="19"/>
    <x v="423"/>
    <x v="23"/>
    <n v="6246.4"/>
    <b v="0"/>
    <s v="1,000+"/>
    <x v="11"/>
    <x v="0"/>
    <n v="0"/>
    <x v="0"/>
    <s v="Medical"/>
    <d v="2015-11-11T00:00:00"/>
    <n v="1.7"/>
    <s v="3.0 and up"/>
  </r>
  <r>
    <x v="7"/>
    <x v="7017"/>
    <x v="21"/>
    <x v="111"/>
    <x v="74"/>
    <n v="5017.6000000000004"/>
    <b v="0"/>
    <s v="5,000+"/>
    <x v="8"/>
    <x v="0"/>
    <n v="0"/>
    <x v="0"/>
    <s v="Shopping"/>
    <d v="2018-08-03T00:00:00"/>
    <n v="1.3"/>
    <s v="2.2 and up"/>
  </r>
  <r>
    <x v="20"/>
    <x v="7018"/>
    <x v="31"/>
    <x v="532"/>
    <x v="29"/>
    <b v="0"/>
    <b v="0"/>
    <s v="100+"/>
    <x v="14"/>
    <x v="0"/>
    <n v="0"/>
    <x v="0"/>
    <s v="News &amp; Magazines"/>
    <d v="2016-05-29T00:00:00"/>
    <n v="700"/>
    <s v="4.0 and up"/>
  </r>
  <r>
    <x v="20"/>
    <x v="7019"/>
    <x v="19"/>
    <x v="175"/>
    <x v="11"/>
    <n v="20480"/>
    <b v="0"/>
    <s v="100+"/>
    <x v="14"/>
    <x v="0"/>
    <n v="0"/>
    <x v="2"/>
    <s v="Medical"/>
    <d v="2017-09-21T00:00:00"/>
    <s v="1.8.3"/>
    <s v="4.1 and up"/>
  </r>
  <r>
    <x v="11"/>
    <x v="7020"/>
    <x v="11"/>
    <x v="112"/>
    <x v="31"/>
    <n v="15360"/>
    <b v="0"/>
    <s v="100+"/>
    <x v="14"/>
    <x v="0"/>
    <n v="0"/>
    <x v="0"/>
    <s v="Finance"/>
    <d v="2018-06-12T00:00:00"/>
    <s v="1.0.1"/>
    <s v="4.3 and up"/>
  </r>
  <r>
    <x v="20"/>
    <x v="7021"/>
    <x v="16"/>
    <x v="175"/>
    <x v="132"/>
    <n v="9523.2000000000007"/>
    <b v="0"/>
    <s v="100+"/>
    <x v="14"/>
    <x v="0"/>
    <n v="0"/>
    <x v="0"/>
    <s v="Lifestyle"/>
    <d v="2017-08-03T00:00:00"/>
    <s v="24.8.1"/>
    <s v="4.1 and up"/>
  </r>
  <r>
    <x v="11"/>
    <x v="7022"/>
    <x v="18"/>
    <x v="424"/>
    <x v="10"/>
    <n v="12288"/>
    <b v="0"/>
    <s v="10+"/>
    <x v="16"/>
    <x v="0"/>
    <n v="0"/>
    <x v="0"/>
    <s v="Entertainment"/>
    <d v="2017-12-31T00:00:00"/>
    <n v="1"/>
    <s v="4.1 and up"/>
  </r>
  <r>
    <x v="11"/>
    <x v="7023"/>
    <x v="31"/>
    <x v="424"/>
    <x v="51"/>
    <n v="3993.6"/>
    <b v="0"/>
    <s v="10+"/>
    <x v="16"/>
    <x v="0"/>
    <n v="0"/>
    <x v="0"/>
    <s v="News &amp; Magazines"/>
    <d v="2017-03-23T00:00:00"/>
    <s v="0.0.2"/>
    <s v="4.1 and up"/>
  </r>
  <r>
    <x v="7"/>
    <x v="7024"/>
    <x v="17"/>
    <x v="4964"/>
    <x v="108"/>
    <n v="62464"/>
    <b v="0"/>
    <s v="1,000,000+"/>
    <x v="6"/>
    <x v="0"/>
    <n v="0"/>
    <x v="1"/>
    <s v="Card"/>
    <d v="2018-07-30T00:00:00"/>
    <s v="2.2.15"/>
    <s v="4.1 and up"/>
  </r>
  <r>
    <x v="2"/>
    <x v="7025"/>
    <x v="21"/>
    <x v="532"/>
    <x v="121"/>
    <n v="5939.2"/>
    <b v="0"/>
    <s v="500+"/>
    <x v="15"/>
    <x v="0"/>
    <n v="0"/>
    <x v="0"/>
    <s v="Shopping"/>
    <d v="2017-08-01T00:00:00"/>
    <s v="2.0.0"/>
    <s v="4.0 and up"/>
  </r>
  <r>
    <x v="11"/>
    <x v="7026"/>
    <x v="4"/>
    <x v="424"/>
    <x v="76"/>
    <n v="5120"/>
    <b v="0"/>
    <s v="5+"/>
    <x v="18"/>
    <x v="0"/>
    <n v="0"/>
    <x v="0"/>
    <s v="Business"/>
    <d v="2018-06-06T00:00:00"/>
    <s v="4.1.239"/>
    <s v="4.1 and up"/>
  </r>
  <r>
    <x v="11"/>
    <x v="7027"/>
    <x v="31"/>
    <x v="1871"/>
    <x v="128"/>
    <n v="4505.6000000000004"/>
    <b v="0"/>
    <s v="100+"/>
    <x v="14"/>
    <x v="0"/>
    <n v="0"/>
    <x v="0"/>
    <s v="News &amp; Magazines"/>
    <d v="2017-03-14T00:00:00"/>
    <s v="1.0.11"/>
    <s v="4.1 and up"/>
  </r>
  <r>
    <x v="3"/>
    <x v="7028"/>
    <x v="27"/>
    <x v="4965"/>
    <x v="29"/>
    <b v="0"/>
    <b v="0"/>
    <s v="1,000,000+"/>
    <x v="6"/>
    <x v="0"/>
    <n v="0"/>
    <x v="0"/>
    <s v="Productivity"/>
    <d v="2018-03-29T00:00:00"/>
    <s v="Varies with device"/>
    <s v="Varies with device"/>
  </r>
  <r>
    <x v="11"/>
    <x v="7029"/>
    <x v="4"/>
    <x v="424"/>
    <x v="368"/>
    <b v="0"/>
    <n v="642"/>
    <s v="100+"/>
    <x v="14"/>
    <x v="0"/>
    <n v="0"/>
    <x v="0"/>
    <s v="Business"/>
    <d v="2013-05-18T00:00:00"/>
    <s v="1.0.16"/>
    <s v="1.6 and up"/>
  </r>
  <r>
    <x v="11"/>
    <x v="7030"/>
    <x v="13"/>
    <x v="424"/>
    <x v="30"/>
    <n v="9625.6"/>
    <b v="0"/>
    <s v="10+"/>
    <x v="16"/>
    <x v="0"/>
    <n v="0"/>
    <x v="2"/>
    <s v="Health &amp; Fitness"/>
    <d v="2018-06-28T00:00:00"/>
    <s v="7.4.8"/>
    <s v="4.0.3 and up"/>
  </r>
  <r>
    <x v="11"/>
    <x v="7031"/>
    <x v="3"/>
    <x v="424"/>
    <x v="102"/>
    <n v="3379.2"/>
    <b v="0"/>
    <s v="10+"/>
    <x v="16"/>
    <x v="0"/>
    <n v="0"/>
    <x v="0"/>
    <s v="Books &amp; Reference"/>
    <d v="2017-08-03T00:00:00"/>
    <s v="1.01.00"/>
    <s v="4.0.3 and up"/>
  </r>
  <r>
    <x v="3"/>
    <x v="7032"/>
    <x v="27"/>
    <x v="4966"/>
    <x v="29"/>
    <b v="0"/>
    <b v="0"/>
    <s v="10,000,000+"/>
    <x v="7"/>
    <x v="0"/>
    <n v="0"/>
    <x v="0"/>
    <s v="Productivity"/>
    <d v="2018-07-05T00:00:00"/>
    <s v="Varies with device"/>
    <s v="Varies with device"/>
  </r>
  <r>
    <x v="3"/>
    <x v="7033"/>
    <x v="18"/>
    <x v="957"/>
    <x v="70"/>
    <n v="6553.6"/>
    <b v="0"/>
    <s v="1,000,000+"/>
    <x v="6"/>
    <x v="0"/>
    <n v="0"/>
    <x v="0"/>
    <s v="Education"/>
    <d v="2018-04-13T00:00:00"/>
    <n v="2.17"/>
    <s v="4.1 and up"/>
  </r>
  <r>
    <x v="6"/>
    <x v="7034"/>
    <x v="11"/>
    <x v="423"/>
    <x v="82"/>
    <n v="4096"/>
    <b v="0"/>
    <s v="5,000+"/>
    <x v="8"/>
    <x v="0"/>
    <n v="0"/>
    <x v="0"/>
    <s v="Finance"/>
    <d v="2017-12-15T00:00:00"/>
    <n v="4.0999999999999996"/>
    <s v="2.3 and up"/>
  </r>
  <r>
    <x v="3"/>
    <x v="7035"/>
    <x v="18"/>
    <x v="4967"/>
    <x v="98"/>
    <n v="47104"/>
    <b v="0"/>
    <s v="1,000,000+"/>
    <x v="6"/>
    <x v="0"/>
    <n v="0"/>
    <x v="2"/>
    <s v="Strategy"/>
    <d v="2018-08-01T00:00:00"/>
    <s v="1.03.06"/>
    <s v="4.0 and up"/>
  </r>
  <r>
    <x v="11"/>
    <x v="7036"/>
    <x v="3"/>
    <x v="424"/>
    <x v="10"/>
    <n v="12288"/>
    <b v="0"/>
    <s v="5+"/>
    <x v="18"/>
    <x v="0"/>
    <n v="0"/>
    <x v="0"/>
    <s v="Books &amp; Reference"/>
    <d v="2018-05-17T00:00:00"/>
    <n v="1"/>
    <s v="4.0 and up"/>
  </r>
  <r>
    <x v="4"/>
    <x v="7037"/>
    <x v="18"/>
    <x v="4968"/>
    <x v="64"/>
    <n v="30720"/>
    <b v="0"/>
    <s v="100,000+"/>
    <x v="4"/>
    <x v="0"/>
    <n v="0"/>
    <x v="0"/>
    <s v="Education"/>
    <d v="2017-11-21T00:00:00"/>
    <n v="1.2"/>
    <s v="4.1 and up"/>
  </r>
  <r>
    <x v="1"/>
    <x v="7038"/>
    <x v="17"/>
    <x v="4969"/>
    <x v="29"/>
    <b v="0"/>
    <b v="0"/>
    <s v="500,000+"/>
    <x v="1"/>
    <x v="0"/>
    <n v="0"/>
    <x v="2"/>
    <s v="Racing"/>
    <d v="2018-07-06T00:00:00"/>
    <s v="Varies with device"/>
    <s v="Varies with device"/>
  </r>
  <r>
    <x v="1"/>
    <x v="7039"/>
    <x v="32"/>
    <x v="1941"/>
    <x v="119"/>
    <n v="1433.6"/>
    <b v="0"/>
    <s v="10,000+"/>
    <x v="0"/>
    <x v="0"/>
    <n v="0"/>
    <x v="0"/>
    <s v="Maps &amp; Navigation"/>
    <d v="2013-12-26T00:00:00"/>
    <n v="1.3"/>
    <s v="2.2 and up"/>
  </r>
  <r>
    <x v="7"/>
    <x v="7040"/>
    <x v="20"/>
    <x v="4290"/>
    <x v="31"/>
    <n v="15360"/>
    <b v="0"/>
    <s v="10,000+"/>
    <x v="0"/>
    <x v="0"/>
    <n v="0"/>
    <x v="2"/>
    <s v="Social"/>
    <d v="2018-01-31T00:00:00"/>
    <s v="1.122.250.1421"/>
    <s v="2.2 and up"/>
  </r>
  <r>
    <x v="3"/>
    <x v="7041"/>
    <x v="21"/>
    <x v="1811"/>
    <x v="140"/>
    <n v="1843.2"/>
    <b v="0"/>
    <s v="10,000+"/>
    <x v="0"/>
    <x v="0"/>
    <n v="0"/>
    <x v="0"/>
    <s v="Shopping"/>
    <d v="2018-02-27T00:00:00"/>
    <n v="2.92"/>
    <s v="4.0.3 and up"/>
  </r>
  <r>
    <x v="0"/>
    <x v="7042"/>
    <x v="18"/>
    <x v="4970"/>
    <x v="0"/>
    <n v="19456"/>
    <b v="0"/>
    <s v="1,000,000+"/>
    <x v="6"/>
    <x v="0"/>
    <n v="0"/>
    <x v="1"/>
    <s v="Role Playing"/>
    <d v="2016-09-16T00:00:00"/>
    <n v="2.7"/>
    <s v="2.3 and up"/>
  </r>
  <r>
    <x v="5"/>
    <x v="2209"/>
    <x v="22"/>
    <x v="4971"/>
    <x v="29"/>
    <b v="0"/>
    <b v="0"/>
    <s v="10,000,000+"/>
    <x v="7"/>
    <x v="0"/>
    <n v="0"/>
    <x v="0"/>
    <s v="Photography"/>
    <d v="2018-08-01T00:00:00"/>
    <s v="Varies with device"/>
    <s v="4.1 and up"/>
  </r>
  <r>
    <x v="0"/>
    <x v="7043"/>
    <x v="11"/>
    <x v="4972"/>
    <x v="10"/>
    <n v="12288"/>
    <b v="0"/>
    <s v="100,000+"/>
    <x v="4"/>
    <x v="0"/>
    <n v="0"/>
    <x v="0"/>
    <s v="Finance"/>
    <d v="2018-02-14T00:00:00"/>
    <n v="1.1000000000000001"/>
    <s v="4.1 and up"/>
  </r>
  <r>
    <x v="8"/>
    <x v="7044"/>
    <x v="24"/>
    <x v="4973"/>
    <x v="12"/>
    <n v="21504"/>
    <b v="0"/>
    <s v="10,000+"/>
    <x v="0"/>
    <x v="0"/>
    <n v="0"/>
    <x v="0"/>
    <s v="Travel &amp; Local"/>
    <d v="2018-03-12T00:00:00"/>
    <n v="3.9"/>
    <s v="2.3 and up"/>
  </r>
  <r>
    <x v="16"/>
    <x v="7045"/>
    <x v="12"/>
    <x v="2861"/>
    <x v="3"/>
    <n v="25600"/>
    <b v="0"/>
    <s v="10,000+"/>
    <x v="0"/>
    <x v="0"/>
    <n v="0"/>
    <x v="0"/>
    <s v="Food &amp; Drink"/>
    <d v="2018-05-14T00:00:00"/>
    <s v="3.1.46 (CY02)"/>
    <s v="4.3 and up"/>
  </r>
  <r>
    <x v="3"/>
    <x v="7046"/>
    <x v="16"/>
    <x v="541"/>
    <x v="49"/>
    <n v="3481.6"/>
    <b v="0"/>
    <s v="1,000+"/>
    <x v="11"/>
    <x v="0"/>
    <n v="0"/>
    <x v="0"/>
    <s v="Lifestyle"/>
    <d v="2016-03-01T00:00:00"/>
    <s v="1.0.2"/>
    <s v="4.0.3 and up"/>
  </r>
  <r>
    <x v="30"/>
    <x v="7047"/>
    <x v="25"/>
    <x v="4974"/>
    <x v="2"/>
    <n v="8908.7999999999993"/>
    <b v="0"/>
    <s v="1,000,000+"/>
    <x v="6"/>
    <x v="0"/>
    <n v="0"/>
    <x v="0"/>
    <s v="Tools"/>
    <d v="2018-08-06T00:00:00"/>
    <s v="3.2.3"/>
    <s v="4.2 and up"/>
  </r>
  <r>
    <x v="5"/>
    <x v="7048"/>
    <x v="14"/>
    <x v="1944"/>
    <x v="0"/>
    <n v="19456"/>
    <b v="0"/>
    <s v="10,000+"/>
    <x v="0"/>
    <x v="0"/>
    <n v="0"/>
    <x v="0"/>
    <s v="House &amp; Home"/>
    <d v="2018-07-17T00:00:00"/>
    <s v="1.1.10"/>
    <s v="4.1 and up"/>
  </r>
  <r>
    <x v="1"/>
    <x v="7049"/>
    <x v="21"/>
    <x v="39"/>
    <x v="60"/>
    <n v="10035.200000000001"/>
    <b v="0"/>
    <s v="10,000+"/>
    <x v="0"/>
    <x v="0"/>
    <n v="0"/>
    <x v="0"/>
    <s v="Shopping"/>
    <d v="2018-05-13T00:00:00"/>
    <n v="1.3"/>
    <s v="4.0 and up"/>
  </r>
  <r>
    <x v="3"/>
    <x v="7050"/>
    <x v="21"/>
    <x v="4975"/>
    <x v="56"/>
    <n v="18432"/>
    <b v="0"/>
    <s v="500,000+"/>
    <x v="1"/>
    <x v="0"/>
    <n v="0"/>
    <x v="0"/>
    <s v="Shopping"/>
    <d v="2018-08-03T00:00:00"/>
    <s v="Varies with device"/>
    <s v="Varies with device"/>
  </r>
  <r>
    <x v="25"/>
    <x v="7051"/>
    <x v="16"/>
    <x v="4976"/>
    <x v="56"/>
    <n v="18432"/>
    <b v="0"/>
    <s v="100,000+"/>
    <x v="4"/>
    <x v="0"/>
    <n v="0"/>
    <x v="0"/>
    <s v="Lifestyle"/>
    <d v="2018-06-27T00:00:00"/>
    <s v="5.1.0"/>
    <s v="4.0.3 and up"/>
  </r>
  <r>
    <x v="16"/>
    <x v="7052"/>
    <x v="18"/>
    <x v="4977"/>
    <x v="31"/>
    <n v="15360"/>
    <b v="0"/>
    <s v="100,000+"/>
    <x v="4"/>
    <x v="0"/>
    <n v="0"/>
    <x v="1"/>
    <s v="Entertainment"/>
    <d v="2018-07-11T00:00:00"/>
    <n v="5"/>
    <s v="4.3 and up"/>
  </r>
  <r>
    <x v="11"/>
    <x v="7053"/>
    <x v="3"/>
    <x v="175"/>
    <x v="16"/>
    <n v="17408"/>
    <b v="0"/>
    <s v="10+"/>
    <x v="16"/>
    <x v="1"/>
    <n v="5.99"/>
    <x v="0"/>
    <s v="Books &amp; Reference"/>
    <d v="2016-11-02T00:00:00"/>
    <s v="Android 2.1 - 2015"/>
    <s v="1.6 and up"/>
  </r>
  <r>
    <x v="3"/>
    <x v="3044"/>
    <x v="32"/>
    <x v="4978"/>
    <x v="151"/>
    <n v="44032"/>
    <b v="0"/>
    <s v="1,000,000+"/>
    <x v="6"/>
    <x v="0"/>
    <n v="0"/>
    <x v="0"/>
    <s v="Maps &amp; Navigation"/>
    <d v="2018-06-26T00:00:00"/>
    <s v="6.2.0"/>
    <s v="4.1 and up"/>
  </r>
  <r>
    <x v="11"/>
    <x v="7054"/>
    <x v="3"/>
    <x v="424"/>
    <x v="132"/>
    <n v="9523.2000000000007"/>
    <b v="0"/>
    <s v="10+"/>
    <x v="16"/>
    <x v="1"/>
    <n v="5.99"/>
    <x v="0"/>
    <s v="Books &amp; Reference"/>
    <d v="2015-09-03T00:00:00"/>
    <s v="Android 3.0 - 2015"/>
    <s v="1.6 and up"/>
  </r>
  <r>
    <x v="11"/>
    <x v="7055"/>
    <x v="3"/>
    <x v="537"/>
    <x v="27"/>
    <n v="11264"/>
    <b v="0"/>
    <s v="10+"/>
    <x v="16"/>
    <x v="1"/>
    <n v="5.99"/>
    <x v="0"/>
    <s v="Books &amp; Reference"/>
    <d v="2015-09-02T00:00:00"/>
    <s v="Android 3.0 - 2015"/>
    <s v="1.6 and up"/>
  </r>
  <r>
    <x v="19"/>
    <x v="7056"/>
    <x v="30"/>
    <x v="4"/>
    <x v="138"/>
    <n v="2048"/>
    <b v="0"/>
    <s v="1,000+"/>
    <x v="11"/>
    <x v="1"/>
    <n v="0.99"/>
    <x v="0"/>
    <s v="Video Players &amp; Editors"/>
    <d v="2018-06-21T00:00:00"/>
    <s v="3.3.2"/>
    <s v="4.0.3 and up"/>
  </r>
  <r>
    <x v="9"/>
    <x v="7057"/>
    <x v="20"/>
    <x v="2673"/>
    <x v="58"/>
    <n v="2252.8000000000002"/>
    <b v="0"/>
    <s v="50,000+"/>
    <x v="5"/>
    <x v="0"/>
    <n v="0"/>
    <x v="3"/>
    <s v="Social"/>
    <d v="2014-12-03T00:00:00"/>
    <s v="1.0.1"/>
    <s v="2.3.3 and up"/>
  </r>
  <r>
    <x v="5"/>
    <x v="7058"/>
    <x v="16"/>
    <x v="4979"/>
    <x v="128"/>
    <n v="4505.6000000000004"/>
    <b v="0"/>
    <s v="50,000+"/>
    <x v="5"/>
    <x v="0"/>
    <n v="0"/>
    <x v="1"/>
    <s v="Lifestyle"/>
    <d v="2017-07-27T00:00:00"/>
    <s v="3.1.0"/>
    <s v="4.1 and up"/>
  </r>
  <r>
    <x v="0"/>
    <x v="7059"/>
    <x v="14"/>
    <x v="4980"/>
    <x v="55"/>
    <n v="5529.6"/>
    <b v="0"/>
    <s v="50,000+"/>
    <x v="5"/>
    <x v="0"/>
    <n v="0"/>
    <x v="0"/>
    <s v="House &amp; Home"/>
    <d v="2018-02-15T00:00:00"/>
    <s v="2.9.0"/>
    <s v="4.1 and up"/>
  </r>
  <r>
    <x v="11"/>
    <x v="7060"/>
    <x v="3"/>
    <x v="537"/>
    <x v="10"/>
    <n v="12288"/>
    <b v="0"/>
    <s v="10+"/>
    <x v="16"/>
    <x v="1"/>
    <n v="5.49"/>
    <x v="0"/>
    <s v="Books &amp; Reference"/>
    <d v="2017-08-10T00:00:00"/>
    <s v="Android 3.1 - 2015"/>
    <s v="1.6 and up"/>
  </r>
  <r>
    <x v="20"/>
    <x v="7061"/>
    <x v="3"/>
    <x v="175"/>
    <x v="119"/>
    <n v="1433.6"/>
    <b v="0"/>
    <s v="5+"/>
    <x v="18"/>
    <x v="0"/>
    <n v="0"/>
    <x v="0"/>
    <s v="Books &amp; Reference"/>
    <d v="2018-07-13T00:00:00"/>
    <n v="0.1"/>
    <s v="4.4 and up"/>
  </r>
  <r>
    <x v="11"/>
    <x v="7062"/>
    <x v="6"/>
    <x v="424"/>
    <x v="16"/>
    <n v="17408"/>
    <b v="0"/>
    <s v="10+"/>
    <x v="16"/>
    <x v="0"/>
    <n v="0"/>
    <x v="0"/>
    <s v="Communication"/>
    <d v="2018-07-27T00:00:00"/>
    <s v="2.1.3"/>
    <s v="4.1 and up"/>
  </r>
  <r>
    <x v="11"/>
    <x v="7063"/>
    <x v="20"/>
    <x v="119"/>
    <x v="369"/>
    <b v="0"/>
    <n v="881"/>
    <s v="1,000+"/>
    <x v="11"/>
    <x v="0"/>
    <n v="0"/>
    <x v="0"/>
    <s v="Social"/>
    <d v="2013-05-09T00:00:00"/>
    <n v="1.1000000000000001"/>
    <s v="2.2 and up"/>
  </r>
  <r>
    <x v="6"/>
    <x v="7064"/>
    <x v="25"/>
    <x v="1752"/>
    <x v="102"/>
    <n v="3379.2"/>
    <b v="0"/>
    <s v="1,000+"/>
    <x v="11"/>
    <x v="1"/>
    <n v="5.99"/>
    <x v="0"/>
    <s v="Tools"/>
    <d v="2017-03-07T00:00:00"/>
    <s v="3.2.17030601"/>
    <s v="2.2 and up"/>
  </r>
  <r>
    <x v="11"/>
    <x v="7065"/>
    <x v="3"/>
    <x v="424"/>
    <x v="16"/>
    <n v="17408"/>
    <b v="0"/>
    <s v="1+"/>
    <x v="17"/>
    <x v="1"/>
    <n v="5.99"/>
    <x v="0"/>
    <s v="Books &amp; Reference"/>
    <d v="2016-11-01T00:00:00"/>
    <s v="Android 2.0 - 2016"/>
    <s v="1.6 and up"/>
  </r>
  <r>
    <x v="11"/>
    <x v="7066"/>
    <x v="3"/>
    <x v="424"/>
    <x v="78"/>
    <n v="13312"/>
    <b v="0"/>
    <s v="5+"/>
    <x v="18"/>
    <x v="1"/>
    <n v="5.99"/>
    <x v="0"/>
    <s v="Books &amp; Reference"/>
    <d v="2017-08-10T00:00:00"/>
    <s v="Android 3.1 - 2017"/>
    <s v="1.6 and up"/>
  </r>
  <r>
    <x v="4"/>
    <x v="7067"/>
    <x v="25"/>
    <x v="3669"/>
    <x v="87"/>
    <n v="7475.2"/>
    <b v="0"/>
    <s v="10,000+"/>
    <x v="0"/>
    <x v="0"/>
    <n v="0"/>
    <x v="0"/>
    <s v="Tools"/>
    <d v="2015-11-09T00:00:00"/>
    <s v="1.0.612933"/>
    <s v="5.0 and up"/>
  </r>
  <r>
    <x v="8"/>
    <x v="7068"/>
    <x v="29"/>
    <x v="629"/>
    <x v="21"/>
    <n v="23552"/>
    <b v="0"/>
    <s v="100,000+"/>
    <x v="4"/>
    <x v="0"/>
    <n v="0"/>
    <x v="0"/>
    <s v="Weather"/>
    <d v="2018-07-17T00:00:00"/>
    <s v="5.2.11"/>
    <s v="4.2 and up"/>
  </r>
  <r>
    <x v="11"/>
    <x v="7069"/>
    <x v="26"/>
    <x v="424"/>
    <x v="10"/>
    <n v="12288"/>
    <b v="0"/>
    <s v="10+"/>
    <x v="16"/>
    <x v="0"/>
    <n v="0"/>
    <x v="1"/>
    <s v="Personalization"/>
    <d v="2018-04-12T00:00:00"/>
    <n v="1"/>
    <s v="4.1 and up"/>
  </r>
  <r>
    <x v="11"/>
    <x v="7070"/>
    <x v="6"/>
    <x v="815"/>
    <x v="370"/>
    <b v="0"/>
    <n v="72"/>
    <s v="1,000+"/>
    <x v="11"/>
    <x v="0"/>
    <n v="0"/>
    <x v="0"/>
    <s v="Communication"/>
    <d v="2012-06-01T00:00:00"/>
    <s v="2.00.00"/>
    <s v="2.0 and up"/>
  </r>
  <r>
    <x v="15"/>
    <x v="7071"/>
    <x v="31"/>
    <x v="2153"/>
    <x v="29"/>
    <b v="0"/>
    <b v="0"/>
    <s v="100,000+"/>
    <x v="4"/>
    <x v="0"/>
    <n v="0"/>
    <x v="0"/>
    <s v="News &amp; Magazines"/>
    <d v="2017-02-23T00:00:00"/>
    <s v="Varies with device"/>
    <s v="Varies with device"/>
  </r>
  <r>
    <x v="13"/>
    <x v="7072"/>
    <x v="22"/>
    <x v="820"/>
    <x v="58"/>
    <n v="2252.8000000000002"/>
    <b v="0"/>
    <s v="100+"/>
    <x v="14"/>
    <x v="0"/>
    <n v="0"/>
    <x v="0"/>
    <s v="Photography"/>
    <d v="2015-07-11T00:00:00"/>
    <s v="1.2.0"/>
    <s v="3.0 and up"/>
  </r>
  <r>
    <x v="4"/>
    <x v="7073"/>
    <x v="21"/>
    <x v="1259"/>
    <x v="29"/>
    <b v="0"/>
    <b v="0"/>
    <s v="100,000+"/>
    <x v="4"/>
    <x v="0"/>
    <n v="0"/>
    <x v="0"/>
    <s v="Shopping"/>
    <d v="2018-07-10T00:00:00"/>
    <s v="Varies with device"/>
    <s v="Varies with device"/>
  </r>
  <r>
    <x v="20"/>
    <x v="7074"/>
    <x v="25"/>
    <x v="175"/>
    <x v="81"/>
    <n v="3584"/>
    <b v="0"/>
    <s v="10+"/>
    <x v="16"/>
    <x v="0"/>
    <n v="0"/>
    <x v="0"/>
    <s v="Tools"/>
    <d v="2018-07-09T00:00:00"/>
    <n v="1.1000000000000001"/>
    <s v="4.0 and up"/>
  </r>
  <r>
    <x v="11"/>
    <x v="7075"/>
    <x v="3"/>
    <x v="425"/>
    <x v="56"/>
    <n v="18432"/>
    <b v="0"/>
    <s v="500+"/>
    <x v="15"/>
    <x v="0"/>
    <n v="0"/>
    <x v="0"/>
    <s v="Books &amp; Reference"/>
    <d v="2018-02-04T00:00:00"/>
    <n v="4"/>
    <s v="4.0.3 and up"/>
  </r>
  <r>
    <x v="11"/>
    <x v="7076"/>
    <x v="3"/>
    <x v="424"/>
    <x v="44"/>
    <n v="8806.4"/>
    <b v="0"/>
    <s v="10+"/>
    <x v="16"/>
    <x v="1"/>
    <n v="0.99"/>
    <x v="0"/>
    <s v="Books &amp; Reference"/>
    <d v="2015-03-30T00:00:00"/>
    <s v="1.0.1"/>
    <s v="4.0.3 and up"/>
  </r>
  <r>
    <x v="28"/>
    <x v="7077"/>
    <x v="32"/>
    <x v="112"/>
    <x v="129"/>
    <n v="4915.2"/>
    <b v="0"/>
    <s v="5,000+"/>
    <x v="8"/>
    <x v="0"/>
    <n v="0"/>
    <x v="0"/>
    <s v="Maps &amp; Navigation"/>
    <d v="2016-02-17T00:00:00"/>
    <n v="1.2"/>
    <s v="4.1 and up"/>
  </r>
  <r>
    <x v="5"/>
    <x v="7078"/>
    <x v="18"/>
    <x v="538"/>
    <x v="87"/>
    <n v="7475.2"/>
    <b v="0"/>
    <s v="500+"/>
    <x v="15"/>
    <x v="0"/>
    <n v="0"/>
    <x v="0"/>
    <s v="Entertainment"/>
    <d v="2017-11-07T00:00:00"/>
    <s v="2.1.3"/>
    <s v="4.1 and up"/>
  </r>
  <r>
    <x v="5"/>
    <x v="7079"/>
    <x v="13"/>
    <x v="4981"/>
    <x v="78"/>
    <n v="13312"/>
    <b v="0"/>
    <s v="100,000+"/>
    <x v="4"/>
    <x v="1"/>
    <n v="3.49"/>
    <x v="0"/>
    <s v="Health &amp; Fitness"/>
    <d v="2018-07-26T00:00:00"/>
    <s v="3.7.3"/>
    <s v="4.3 and up"/>
  </r>
  <r>
    <x v="11"/>
    <x v="7080"/>
    <x v="27"/>
    <x v="530"/>
    <x v="141"/>
    <n v="5427.2"/>
    <b v="0"/>
    <s v="100+"/>
    <x v="14"/>
    <x v="0"/>
    <n v="0"/>
    <x v="0"/>
    <s v="Productivity"/>
    <d v="2018-06-06T00:00:00"/>
    <s v="2.5.4"/>
    <s v="4.0.3 and up"/>
  </r>
  <r>
    <x v="8"/>
    <x v="7081"/>
    <x v="23"/>
    <x v="4982"/>
    <x v="116"/>
    <n v="6348.8"/>
    <b v="0"/>
    <s v="10,000+"/>
    <x v="0"/>
    <x v="0"/>
    <n v="0"/>
    <x v="0"/>
    <s v="Sports"/>
    <d v="2018-08-02T00:00:00"/>
    <s v="1.18.34"/>
    <s v="4.0 and up"/>
  </r>
  <r>
    <x v="3"/>
    <x v="7082"/>
    <x v="25"/>
    <x v="4983"/>
    <x v="371"/>
    <b v="0"/>
    <n v="656"/>
    <s v="500,000+"/>
    <x v="1"/>
    <x v="0"/>
    <n v="0"/>
    <x v="0"/>
    <s v="Tools"/>
    <d v="2018-07-02T00:00:00"/>
    <n v="2.95"/>
    <s v="4.0 and up"/>
  </r>
  <r>
    <x v="10"/>
    <x v="7083"/>
    <x v="29"/>
    <x v="4984"/>
    <x v="76"/>
    <n v="5120"/>
    <b v="0"/>
    <s v="1,000,000+"/>
    <x v="6"/>
    <x v="0"/>
    <n v="0"/>
    <x v="0"/>
    <s v="Weather"/>
    <d v="2018-01-09T00:00:00"/>
    <s v="2.0.8"/>
    <s v="4.4 and up"/>
  </r>
  <r>
    <x v="11"/>
    <x v="7084"/>
    <x v="16"/>
    <x v="2839"/>
    <x v="372"/>
    <b v="0"/>
    <n v="601"/>
    <s v="1,000+"/>
    <x v="11"/>
    <x v="0"/>
    <n v="0"/>
    <x v="0"/>
    <s v="Lifestyle"/>
    <d v="2016-06-15T00:00:00"/>
    <n v="1"/>
    <s v="2.2 and up"/>
  </r>
  <r>
    <x v="18"/>
    <x v="7085"/>
    <x v="23"/>
    <x v="4985"/>
    <x v="99"/>
    <n v="8499.2000000000007"/>
    <b v="0"/>
    <s v="10,000+"/>
    <x v="0"/>
    <x v="0"/>
    <n v="0"/>
    <x v="0"/>
    <s v="Sports"/>
    <d v="2018-07-23T00:00:00"/>
    <s v="v1.0.0-195-gb96d9f2"/>
    <s v="4.4 and up"/>
  </r>
  <r>
    <x v="12"/>
    <x v="7086"/>
    <x v="18"/>
    <x v="4986"/>
    <x v="29"/>
    <b v="0"/>
    <b v="0"/>
    <s v="100,000+"/>
    <x v="4"/>
    <x v="1"/>
    <n v="4.99"/>
    <x v="0"/>
    <s v="Puzzle"/>
    <d v="2018-06-14T00:00:00"/>
    <s v="1.0.4"/>
    <s v="4.1 and up"/>
  </r>
  <r>
    <x v="12"/>
    <x v="7087"/>
    <x v="17"/>
    <x v="4987"/>
    <x v="79"/>
    <n v="74752"/>
    <b v="0"/>
    <s v="10,000,000+"/>
    <x v="7"/>
    <x v="0"/>
    <n v="0"/>
    <x v="1"/>
    <s v="Arcade"/>
    <d v="2018-07-26T00:00:00"/>
    <s v="1.2.6"/>
    <s v="4.1 and up"/>
  </r>
  <r>
    <x v="18"/>
    <x v="7088"/>
    <x v="18"/>
    <x v="4988"/>
    <x v="69"/>
    <n v="7577.6"/>
    <b v="0"/>
    <s v="5,000,000+"/>
    <x v="2"/>
    <x v="0"/>
    <n v="0"/>
    <x v="1"/>
    <s v="Entertainment"/>
    <d v="2018-05-25T00:00:00"/>
    <s v="1.7.28"/>
    <s v="4.0 and up"/>
  </r>
  <r>
    <x v="2"/>
    <x v="2193"/>
    <x v="22"/>
    <x v="4989"/>
    <x v="68"/>
    <n v="22528"/>
    <b v="0"/>
    <s v="10,000,000+"/>
    <x v="7"/>
    <x v="0"/>
    <n v="0"/>
    <x v="0"/>
    <s v="Photography"/>
    <d v="2018-07-06T00:00:00"/>
    <s v="1.5.1"/>
    <s v="4.4 and up"/>
  </r>
  <r>
    <x v="8"/>
    <x v="7089"/>
    <x v="25"/>
    <x v="4990"/>
    <x v="34"/>
    <n v="26624"/>
    <b v="0"/>
    <s v="50,000,000+"/>
    <x v="3"/>
    <x v="0"/>
    <n v="0"/>
    <x v="0"/>
    <s v="Tools"/>
    <d v="2018-08-06T00:00:00"/>
    <s v="2.1.69"/>
    <s v="4.0.3 and up"/>
  </r>
  <r>
    <x v="5"/>
    <x v="7090"/>
    <x v="18"/>
    <x v="4991"/>
    <x v="1"/>
    <n v="14336"/>
    <b v="0"/>
    <s v="10,000+"/>
    <x v="0"/>
    <x v="1"/>
    <n v="2.99"/>
    <x v="0"/>
    <s v="Education;Education"/>
    <d v="2018-05-22T00:00:00"/>
    <s v="1.0.11"/>
    <s v="2.2 and up"/>
  </r>
  <r>
    <x v="4"/>
    <x v="7091"/>
    <x v="25"/>
    <x v="4992"/>
    <x v="87"/>
    <n v="7475.2"/>
    <b v="0"/>
    <s v="5,000,000+"/>
    <x v="2"/>
    <x v="0"/>
    <n v="0"/>
    <x v="0"/>
    <s v="Tools"/>
    <d v="2018-07-14T00:00:00"/>
    <s v="Translator 10.9.2"/>
    <s v="4.0.3 and up"/>
  </r>
  <r>
    <x v="2"/>
    <x v="7092"/>
    <x v="25"/>
    <x v="4993"/>
    <x v="8"/>
    <n v="3174.4"/>
    <b v="0"/>
    <s v="1,000,000+"/>
    <x v="6"/>
    <x v="0"/>
    <n v="0"/>
    <x v="0"/>
    <s v="Tools"/>
    <d v="2018-07-10T00:00:00"/>
    <n v="4.75"/>
    <s v="4.0.3 and up"/>
  </r>
  <r>
    <x v="5"/>
    <x v="7093"/>
    <x v="25"/>
    <x v="4994"/>
    <x v="27"/>
    <n v="11264"/>
    <b v="0"/>
    <s v="5,000,000+"/>
    <x v="2"/>
    <x v="0"/>
    <n v="0"/>
    <x v="0"/>
    <s v="Tools"/>
    <d v="2018-07-27T00:00:00"/>
    <s v="3.0.5"/>
    <s v="4.4 and up"/>
  </r>
  <r>
    <x v="10"/>
    <x v="7094"/>
    <x v="25"/>
    <x v="4995"/>
    <x v="29"/>
    <b v="0"/>
    <b v="0"/>
    <s v="10,000,000+"/>
    <x v="7"/>
    <x v="0"/>
    <n v="0"/>
    <x v="0"/>
    <s v="Tools"/>
    <d v="2018-04-11T00:00:00"/>
    <s v="Varies with device"/>
    <s v="Varies with device"/>
  </r>
  <r>
    <x v="18"/>
    <x v="7095"/>
    <x v="18"/>
    <x v="4996"/>
    <x v="10"/>
    <n v="12288"/>
    <b v="0"/>
    <s v="1,000,000+"/>
    <x v="6"/>
    <x v="0"/>
    <n v="0"/>
    <x v="3"/>
    <s v="Entertainment"/>
    <d v="2018-01-21T00:00:00"/>
    <s v="2.4.1"/>
    <s v="5.0 and up"/>
  </r>
  <r>
    <x v="8"/>
    <x v="7096"/>
    <x v="18"/>
    <x v="4997"/>
    <x v="78"/>
    <n v="13312"/>
    <b v="0"/>
    <s v="10,000,000+"/>
    <x v="7"/>
    <x v="0"/>
    <n v="0"/>
    <x v="1"/>
    <s v="Entertainment"/>
    <d v="2018-07-22T00:00:00"/>
    <s v="2.2.2"/>
    <s v="4.4 and up"/>
  </r>
  <r>
    <x v="1"/>
    <x v="7097"/>
    <x v="23"/>
    <x v="4998"/>
    <x v="7"/>
    <n v="33792"/>
    <b v="0"/>
    <s v="1,000,000+"/>
    <x v="6"/>
    <x v="0"/>
    <n v="0"/>
    <x v="0"/>
    <s v="Sports"/>
    <d v="2016-07-21T00:00:00"/>
    <n v="1.2"/>
    <s v="2.3 and up"/>
  </r>
  <r>
    <x v="18"/>
    <x v="7098"/>
    <x v="22"/>
    <x v="4999"/>
    <x v="29"/>
    <b v="0"/>
    <b v="0"/>
    <s v="5,000,000+"/>
    <x v="2"/>
    <x v="0"/>
    <n v="0"/>
    <x v="0"/>
    <s v="Photography"/>
    <d v="2016-10-05T00:00:00"/>
    <s v="Varies with device"/>
    <s v="Varies with device"/>
  </r>
  <r>
    <x v="8"/>
    <x v="7099"/>
    <x v="17"/>
    <x v="5000"/>
    <x v="126"/>
    <n v="50176"/>
    <b v="0"/>
    <s v="10,000,000+"/>
    <x v="7"/>
    <x v="0"/>
    <n v="0"/>
    <x v="0"/>
    <s v="Arcade"/>
    <d v="2017-12-21T00:00:00"/>
    <n v="1"/>
    <s v="4.0 and up"/>
  </r>
  <r>
    <x v="7"/>
    <x v="7100"/>
    <x v="18"/>
    <x v="5001"/>
    <x v="18"/>
    <n v="31744"/>
    <b v="0"/>
    <s v="10,000,000+"/>
    <x v="7"/>
    <x v="0"/>
    <n v="0"/>
    <x v="2"/>
    <s v="Casual"/>
    <d v="2016-06-21T00:00:00"/>
    <s v="1.2.2"/>
    <s v="2.3 and up"/>
  </r>
  <r>
    <x v="5"/>
    <x v="1551"/>
    <x v="17"/>
    <x v="5002"/>
    <x v="29"/>
    <b v="0"/>
    <b v="0"/>
    <s v="10,000,000+"/>
    <x v="7"/>
    <x v="0"/>
    <n v="0"/>
    <x v="1"/>
    <s v="Action"/>
    <d v="2018-06-18T00:00:00"/>
    <s v="1.11.2"/>
    <s v="4.1 and up"/>
  </r>
  <r>
    <x v="8"/>
    <x v="7101"/>
    <x v="17"/>
    <x v="5003"/>
    <x v="155"/>
    <n v="34816"/>
    <b v="0"/>
    <s v="50,000+"/>
    <x v="5"/>
    <x v="0"/>
    <n v="0"/>
    <x v="0"/>
    <s v="Trivia"/>
    <d v="2018-02-13T00:00:00"/>
    <n v="1.1000000000000001"/>
    <s v="4.1 and up"/>
  </r>
  <r>
    <x v="10"/>
    <x v="7102"/>
    <x v="18"/>
    <x v="5004"/>
    <x v="113"/>
    <n v="45056"/>
    <b v="0"/>
    <s v="10,000,000+"/>
    <x v="7"/>
    <x v="0"/>
    <n v="0"/>
    <x v="0"/>
    <s v="Casual"/>
    <d v="2017-05-26T00:00:00"/>
    <n v="1.1000000000000001"/>
    <s v="4.1 and up"/>
  </r>
  <r>
    <x v="7"/>
    <x v="7103"/>
    <x v="26"/>
    <x v="5005"/>
    <x v="27"/>
    <n v="11264"/>
    <b v="0"/>
    <s v="5,000,000+"/>
    <x v="2"/>
    <x v="0"/>
    <n v="0"/>
    <x v="1"/>
    <s v="Personalization"/>
    <d v="2018-07-08T00:00:00"/>
    <s v="Varies with device"/>
    <s v="Varies with device"/>
  </r>
  <r>
    <x v="6"/>
    <x v="7104"/>
    <x v="18"/>
    <x v="3639"/>
    <x v="89"/>
    <n v="56320"/>
    <b v="0"/>
    <s v="10,000+"/>
    <x v="0"/>
    <x v="1"/>
    <n v="2.99"/>
    <x v="0"/>
    <s v="Educational;Pretend Play"/>
    <d v="2017-08-08T00:00:00"/>
    <s v="1.2.1"/>
    <s v="2.3 and up"/>
  </r>
  <r>
    <x v="0"/>
    <x v="7105"/>
    <x v="25"/>
    <x v="5006"/>
    <x v="29"/>
    <b v="0"/>
    <b v="0"/>
    <s v="10,000,000+"/>
    <x v="7"/>
    <x v="0"/>
    <n v="0"/>
    <x v="0"/>
    <s v="Tools"/>
    <d v="2018-07-04T00:00:00"/>
    <s v="Varies with device"/>
    <s v="Varies with device"/>
  </r>
  <r>
    <x v="4"/>
    <x v="1729"/>
    <x v="18"/>
    <x v="5007"/>
    <x v="147"/>
    <n v="60416"/>
    <b v="0"/>
    <s v="10,000,000+"/>
    <x v="7"/>
    <x v="0"/>
    <n v="0"/>
    <x v="0"/>
    <s v="Educational;Pretend Play"/>
    <d v="2018-07-26T00:00:00"/>
    <s v="1.38.0"/>
    <s v="4.1 and up"/>
  </r>
  <r>
    <x v="5"/>
    <x v="1447"/>
    <x v="17"/>
    <x v="5008"/>
    <x v="29"/>
    <b v="0"/>
    <b v="0"/>
    <s v="10,000,000+"/>
    <x v="7"/>
    <x v="0"/>
    <n v="0"/>
    <x v="2"/>
    <s v="Arcade"/>
    <d v="2018-08-01T00:00:00"/>
    <s v="Varies with device"/>
    <s v="4.1 and up"/>
  </r>
  <r>
    <x v="3"/>
    <x v="1419"/>
    <x v="17"/>
    <x v="5009"/>
    <x v="165"/>
    <n v="61440"/>
    <b v="0"/>
    <s v="10,000,000+"/>
    <x v="7"/>
    <x v="0"/>
    <n v="0"/>
    <x v="0"/>
    <s v="Arcade"/>
    <d v="2018-05-22T00:00:00"/>
    <s v="1.7.2"/>
    <s v="4.0.3 and up"/>
  </r>
  <r>
    <x v="0"/>
    <x v="7106"/>
    <x v="17"/>
    <x v="5010"/>
    <x v="3"/>
    <n v="25600"/>
    <b v="0"/>
    <s v="5,000,000+"/>
    <x v="2"/>
    <x v="0"/>
    <n v="0"/>
    <x v="3"/>
    <s v="Adventure"/>
    <d v="2018-01-02T00:00:00"/>
    <s v="1.2.3"/>
    <s v="4.1 and up"/>
  </r>
  <r>
    <x v="7"/>
    <x v="7107"/>
    <x v="17"/>
    <x v="5011"/>
    <x v="37"/>
    <n v="57344"/>
    <b v="0"/>
    <s v="10,000,000+"/>
    <x v="7"/>
    <x v="0"/>
    <n v="0"/>
    <x v="0"/>
    <s v="Music"/>
    <d v="2018-06-12T00:00:00"/>
    <s v="2.3.0"/>
    <s v="4.4 and up"/>
  </r>
  <r>
    <x v="10"/>
    <x v="7108"/>
    <x v="32"/>
    <x v="5012"/>
    <x v="11"/>
    <n v="20480"/>
    <b v="0"/>
    <s v="10,000,000+"/>
    <x v="7"/>
    <x v="0"/>
    <n v="0"/>
    <x v="0"/>
    <s v="Maps &amp; Navigation"/>
    <d v="2018-07-02T00:00:00"/>
    <s v="18.06.p03.02"/>
    <s v="4.0.3 and up"/>
  </r>
  <r>
    <x v="14"/>
    <x v="7109"/>
    <x v="25"/>
    <x v="4467"/>
    <x v="83"/>
    <n v="2355.1999999999998"/>
    <b v="0"/>
    <s v="50,000+"/>
    <x v="5"/>
    <x v="0"/>
    <n v="0"/>
    <x v="0"/>
    <s v="Tools"/>
    <d v="2017-11-28T00:00:00"/>
    <s v="1.2.9"/>
    <s v="4.0 and up"/>
  </r>
  <r>
    <x v="16"/>
    <x v="7110"/>
    <x v="25"/>
    <x v="517"/>
    <x v="373"/>
    <b v="0"/>
    <n v="221"/>
    <s v="50,000+"/>
    <x v="5"/>
    <x v="0"/>
    <n v="0"/>
    <x v="0"/>
    <s v="Tools"/>
    <d v="2011-09-20T00:00:00"/>
    <n v="1.6"/>
    <s v="2.1 and up"/>
  </r>
  <r>
    <x v="2"/>
    <x v="7111"/>
    <x v="25"/>
    <x v="5013"/>
    <x v="92"/>
    <n v="1536"/>
    <b v="0"/>
    <s v="10,000,000+"/>
    <x v="7"/>
    <x v="0"/>
    <n v="0"/>
    <x v="0"/>
    <s v="Tools"/>
    <d v="2018-06-10T00:00:00"/>
    <s v="3.2.6"/>
    <s v="2.3 and up"/>
  </r>
  <r>
    <x v="8"/>
    <x v="1462"/>
    <x v="17"/>
    <x v="5014"/>
    <x v="96"/>
    <n v="49152"/>
    <b v="0"/>
    <s v="5,000,000+"/>
    <x v="2"/>
    <x v="0"/>
    <n v="0"/>
    <x v="1"/>
    <s v="Action"/>
    <d v="2018-08-03T00:00:00"/>
    <s v="1.11.0"/>
    <s v="6.0 and up"/>
  </r>
  <r>
    <x v="3"/>
    <x v="7112"/>
    <x v="15"/>
    <x v="540"/>
    <x v="18"/>
    <n v="31744"/>
    <b v="0"/>
    <s v="5,000+"/>
    <x v="8"/>
    <x v="0"/>
    <n v="0"/>
    <x v="0"/>
    <s v="Libraries &amp; Demo"/>
    <d v="2018-07-11T00:00:00"/>
    <s v="3.4.5"/>
    <s v="3.0 and up"/>
  </r>
  <r>
    <x v="1"/>
    <x v="7113"/>
    <x v="32"/>
    <x v="3892"/>
    <x v="93"/>
    <n v="7680"/>
    <b v="0"/>
    <s v="500,000+"/>
    <x v="1"/>
    <x v="0"/>
    <n v="0"/>
    <x v="0"/>
    <s v="Maps &amp; Navigation"/>
    <d v="2017-12-22T00:00:00"/>
    <s v="2.1.10 (49)"/>
    <s v="4.0 and up"/>
  </r>
  <r>
    <x v="4"/>
    <x v="7114"/>
    <x v="25"/>
    <x v="1255"/>
    <x v="374"/>
    <b v="0"/>
    <n v="228"/>
    <s v="5,000+"/>
    <x v="8"/>
    <x v="0"/>
    <n v="0"/>
    <x v="0"/>
    <s v="Tools"/>
    <d v="2016-12-12T00:00:00"/>
    <n v="1"/>
    <s v="4.0.3 and up"/>
  </r>
  <r>
    <x v="11"/>
    <x v="7115"/>
    <x v="18"/>
    <x v="1202"/>
    <x v="65"/>
    <n v="2662.4"/>
    <b v="0"/>
    <s v="1,000+"/>
    <x v="11"/>
    <x v="0"/>
    <n v="0"/>
    <x v="1"/>
    <s v="Entertainment"/>
    <d v="2016-12-10T00:00:00"/>
    <s v="1.0.1"/>
    <s v="4.2 and up"/>
  </r>
  <r>
    <x v="1"/>
    <x v="7116"/>
    <x v="25"/>
    <x v="26"/>
    <x v="83"/>
    <n v="2355.1999999999998"/>
    <b v="0"/>
    <s v="10,000+"/>
    <x v="0"/>
    <x v="0"/>
    <n v="0"/>
    <x v="0"/>
    <s v="Tools"/>
    <d v="2017-03-03T00:00:00"/>
    <n v="1.08"/>
    <s v="3.0 and up"/>
  </r>
  <r>
    <x v="4"/>
    <x v="7117"/>
    <x v="25"/>
    <x v="2862"/>
    <x v="4"/>
    <n v="2867.2"/>
    <b v="0"/>
    <s v="10,000+"/>
    <x v="0"/>
    <x v="0"/>
    <n v="0"/>
    <x v="0"/>
    <s v="Tools"/>
    <d v="2017-12-13T00:00:00"/>
    <s v="1.0.1"/>
    <s v="4.1 and up"/>
  </r>
  <r>
    <x v="11"/>
    <x v="7118"/>
    <x v="31"/>
    <x v="3343"/>
    <x v="48"/>
    <n v="16384"/>
    <b v="0"/>
    <s v="10,000+"/>
    <x v="0"/>
    <x v="0"/>
    <n v="0"/>
    <x v="0"/>
    <s v="News &amp; Magazines"/>
    <d v="2016-02-26T00:00:00"/>
    <s v="3.1.3"/>
    <s v="4.0 and up"/>
  </r>
  <r>
    <x v="11"/>
    <x v="7119"/>
    <x v="25"/>
    <x v="424"/>
    <x v="58"/>
    <n v="2252.8000000000002"/>
    <b v="0"/>
    <s v="100+"/>
    <x v="14"/>
    <x v="0"/>
    <n v="0"/>
    <x v="0"/>
    <s v="Tools"/>
    <d v="2017-03-11T00:00:00"/>
    <s v="0.9.2"/>
    <s v="4.0.3 and up"/>
  </r>
  <r>
    <x v="19"/>
    <x v="7120"/>
    <x v="27"/>
    <x v="1957"/>
    <x v="59"/>
    <n v="4608"/>
    <b v="0"/>
    <s v="500+"/>
    <x v="15"/>
    <x v="1"/>
    <n v="8.99"/>
    <x v="0"/>
    <s v="Productivity"/>
    <d v="2016-11-03T00:00:00"/>
    <s v="1.0.8"/>
    <s v="4.0 and up"/>
  </r>
  <r>
    <x v="5"/>
    <x v="7121"/>
    <x v="25"/>
    <x v="125"/>
    <x v="7"/>
    <n v="33792"/>
    <b v="0"/>
    <s v="50+"/>
    <x v="13"/>
    <x v="1"/>
    <n v="2.99"/>
    <x v="0"/>
    <s v="Tools"/>
    <d v="2018-05-03T00:00:00"/>
    <s v="0.6.2"/>
    <s v="4.3 and up"/>
  </r>
  <r>
    <x v="15"/>
    <x v="7122"/>
    <x v="18"/>
    <x v="5015"/>
    <x v="150"/>
    <n v="73728"/>
    <b v="0"/>
    <s v="500,000+"/>
    <x v="1"/>
    <x v="0"/>
    <n v="0"/>
    <x v="0"/>
    <s v="Simulation"/>
    <d v="2018-05-23T00:00:00"/>
    <s v="1.6.2"/>
    <s v="3.0 and up"/>
  </r>
  <r>
    <x v="8"/>
    <x v="7123"/>
    <x v="18"/>
    <x v="799"/>
    <x v="102"/>
    <n v="3379.2"/>
    <b v="0"/>
    <s v="1,000+"/>
    <x v="11"/>
    <x v="0"/>
    <n v="0"/>
    <x v="0"/>
    <s v="Education"/>
    <d v="2014-06-17T00:00:00"/>
    <n v="1.9"/>
    <s v="2.2 and up"/>
  </r>
  <r>
    <x v="8"/>
    <x v="7124"/>
    <x v="25"/>
    <x v="1791"/>
    <x v="106"/>
    <n v="6758.4"/>
    <b v="0"/>
    <s v="10,000+"/>
    <x v="0"/>
    <x v="0"/>
    <n v="0"/>
    <x v="0"/>
    <s v="Tools"/>
    <d v="2018-07-26T00:00:00"/>
    <n v="1.1000000000000001"/>
    <s v="4.4 and up"/>
  </r>
  <r>
    <x v="26"/>
    <x v="7125"/>
    <x v="25"/>
    <x v="820"/>
    <x v="26"/>
    <n v="5324.8"/>
    <b v="0"/>
    <s v="500+"/>
    <x v="15"/>
    <x v="0"/>
    <n v="0"/>
    <x v="0"/>
    <s v="Tools"/>
    <d v="2017-06-19T00:00:00"/>
    <s v="1.0.2"/>
    <s v="4.4 and up"/>
  </r>
  <r>
    <x v="11"/>
    <x v="7126"/>
    <x v="24"/>
    <x v="425"/>
    <x v="35"/>
    <n v="8192"/>
    <b v="0"/>
    <s v="500+"/>
    <x v="15"/>
    <x v="0"/>
    <n v="0"/>
    <x v="0"/>
    <s v="Travel &amp; Local"/>
    <d v="2017-12-19T00:00:00"/>
    <n v="1"/>
    <s v="4.0 and up"/>
  </r>
  <r>
    <x v="11"/>
    <x v="7127"/>
    <x v="27"/>
    <x v="532"/>
    <x v="375"/>
    <b v="0"/>
    <n v="108"/>
    <s v="1,000+"/>
    <x v="11"/>
    <x v="0"/>
    <n v="0"/>
    <x v="0"/>
    <s v="Productivity"/>
    <d v="2014-01-21T00:00:00"/>
    <s v="2.0.0"/>
    <s v="3.1 and up"/>
  </r>
  <r>
    <x v="0"/>
    <x v="7128"/>
    <x v="3"/>
    <x v="4082"/>
    <x v="81"/>
    <n v="3584"/>
    <b v="0"/>
    <s v="500+"/>
    <x v="15"/>
    <x v="1"/>
    <n v="0.99"/>
    <x v="0"/>
    <s v="Books &amp; Reference"/>
    <d v="2013-08-30T00:00:00"/>
    <n v="1.3"/>
    <s v="2.1 and up"/>
  </r>
  <r>
    <x v="7"/>
    <x v="7129"/>
    <x v="3"/>
    <x v="3219"/>
    <x v="27"/>
    <n v="11264"/>
    <b v="0"/>
    <s v="10,000+"/>
    <x v="0"/>
    <x v="0"/>
    <n v="0"/>
    <x v="0"/>
    <s v="Books &amp; Reference"/>
    <d v="2016-10-01T00:00:00"/>
    <n v="1.2"/>
    <s v="4.0 and up"/>
  </r>
  <r>
    <x v="23"/>
    <x v="7130"/>
    <x v="32"/>
    <x v="4707"/>
    <x v="32"/>
    <n v="10240"/>
    <b v="0"/>
    <s v="10,000+"/>
    <x v="0"/>
    <x v="0"/>
    <n v="0"/>
    <x v="0"/>
    <s v="Maps &amp; Navigation"/>
    <d v="2018-03-13T00:00:00"/>
    <n v="3.05"/>
    <s v="4.1 and up"/>
  </r>
  <r>
    <x v="8"/>
    <x v="7131"/>
    <x v="4"/>
    <x v="1871"/>
    <x v="30"/>
    <n v="9625.6"/>
    <b v="0"/>
    <s v="1,000+"/>
    <x v="11"/>
    <x v="0"/>
    <n v="0"/>
    <x v="0"/>
    <s v="Business"/>
    <d v="2017-12-08T00:00:00"/>
    <n v="1.4"/>
    <s v="4.0 and up"/>
  </r>
  <r>
    <x v="11"/>
    <x v="7132"/>
    <x v="24"/>
    <x v="537"/>
    <x v="32"/>
    <n v="10240"/>
    <b v="0"/>
    <s v="1,000+"/>
    <x v="11"/>
    <x v="0"/>
    <n v="0"/>
    <x v="0"/>
    <s v="Travel &amp; Local"/>
    <d v="2017-05-04T00:00:00"/>
    <s v="1.0.2"/>
    <s v="4.2 and up"/>
  </r>
  <r>
    <x v="7"/>
    <x v="7133"/>
    <x v="25"/>
    <x v="4090"/>
    <x v="29"/>
    <b v="0"/>
    <b v="0"/>
    <s v="10,000+"/>
    <x v="0"/>
    <x v="0"/>
    <n v="0"/>
    <x v="0"/>
    <s v="Tools"/>
    <d v="2016-05-22T00:00:00"/>
    <n v="1.7"/>
    <s v="4.0 and up"/>
  </r>
  <r>
    <x v="11"/>
    <x v="7134"/>
    <x v="25"/>
    <x v="424"/>
    <x v="376"/>
    <b v="0"/>
    <n v="940"/>
    <s v="10+"/>
    <x v="16"/>
    <x v="1"/>
    <n v="0.99"/>
    <x v="0"/>
    <s v="Tools"/>
    <d v="2016-02-03T00:00:00"/>
    <s v="1.0.2"/>
    <s v="5.0 and up"/>
  </r>
  <r>
    <x v="5"/>
    <x v="7135"/>
    <x v="3"/>
    <x v="8"/>
    <x v="2"/>
    <n v="8908.7999999999993"/>
    <b v="0"/>
    <s v="10,000+"/>
    <x v="0"/>
    <x v="0"/>
    <n v="0"/>
    <x v="0"/>
    <s v="Books &amp; Reference"/>
    <d v="2016-12-23T00:00:00"/>
    <s v="1.1.2"/>
    <s v="4.1 and up"/>
  </r>
  <r>
    <x v="7"/>
    <x v="7136"/>
    <x v="4"/>
    <x v="818"/>
    <x v="153"/>
    <n v="6451.2"/>
    <b v="0"/>
    <s v="10,000+"/>
    <x v="0"/>
    <x v="0"/>
    <n v="0"/>
    <x v="0"/>
    <s v="Business"/>
    <d v="2018-07-21T00:00:00"/>
    <s v="2.0.0"/>
    <s v="4.1 and up"/>
  </r>
  <r>
    <x v="1"/>
    <x v="7137"/>
    <x v="25"/>
    <x v="1720"/>
    <x v="201"/>
    <n v="4198.3999999999996"/>
    <b v="0"/>
    <s v="5,000+"/>
    <x v="8"/>
    <x v="0"/>
    <n v="0"/>
    <x v="0"/>
    <s v="Tools"/>
    <d v="2017-06-01T00:00:00"/>
    <n v="1.24"/>
    <s v="4.4 and up"/>
  </r>
  <r>
    <x v="34"/>
    <x v="7138"/>
    <x v="20"/>
    <x v="799"/>
    <x v="13"/>
    <n v="37888"/>
    <b v="0"/>
    <s v="5,000+"/>
    <x v="8"/>
    <x v="0"/>
    <n v="0"/>
    <x v="1"/>
    <s v="Social"/>
    <d v="2017-06-25T00:00:00"/>
    <n v="1"/>
    <s v="4.1 and up"/>
  </r>
  <r>
    <x v="20"/>
    <x v="7139"/>
    <x v="16"/>
    <x v="533"/>
    <x v="71"/>
    <n v="3276.8"/>
    <b v="0"/>
    <s v="100+"/>
    <x v="14"/>
    <x v="0"/>
    <n v="0"/>
    <x v="0"/>
    <s v="Lifestyle"/>
    <d v="2017-08-31T00:00:00"/>
    <s v="1.0.1"/>
    <s v="4.0 and up"/>
  </r>
  <r>
    <x v="1"/>
    <x v="7140"/>
    <x v="25"/>
    <x v="288"/>
    <x v="27"/>
    <n v="11264"/>
    <b v="0"/>
    <s v="10,000+"/>
    <x v="0"/>
    <x v="0"/>
    <n v="0"/>
    <x v="0"/>
    <s v="Tools"/>
    <d v="2018-01-19T00:00:00"/>
    <s v="1.2.0.27"/>
    <s v="5.0 and up"/>
  </r>
  <r>
    <x v="11"/>
    <x v="7141"/>
    <x v="3"/>
    <x v="424"/>
    <x v="65"/>
    <n v="2662.4"/>
    <b v="0"/>
    <s v="10+"/>
    <x v="16"/>
    <x v="0"/>
    <n v="0"/>
    <x v="0"/>
    <s v="Books &amp; Reference"/>
    <d v="2018-06-11T00:00:00"/>
    <s v="1.0.0"/>
    <s v="4.1 and up"/>
  </r>
  <r>
    <x v="15"/>
    <x v="7142"/>
    <x v="32"/>
    <x v="1917"/>
    <x v="120"/>
    <n v="3072"/>
    <b v="0"/>
    <s v="10,000+"/>
    <x v="0"/>
    <x v="0"/>
    <n v="0"/>
    <x v="0"/>
    <s v="Maps &amp; Navigation"/>
    <d v="2017-04-12T00:00:00"/>
    <s v="1.0.2"/>
    <s v="2.2 and up"/>
  </r>
  <r>
    <x v="20"/>
    <x v="7143"/>
    <x v="4"/>
    <x v="533"/>
    <x v="1"/>
    <n v="14336"/>
    <b v="0"/>
    <s v="100+"/>
    <x v="14"/>
    <x v="0"/>
    <n v="0"/>
    <x v="0"/>
    <s v="Business"/>
    <d v="2018-03-20T00:00:00"/>
    <s v="2.0.2"/>
    <s v="4.1 and up"/>
  </r>
  <r>
    <x v="10"/>
    <x v="7144"/>
    <x v="18"/>
    <x v="1706"/>
    <x v="142"/>
    <n v="48128"/>
    <b v="0"/>
    <s v="100,000+"/>
    <x v="4"/>
    <x v="0"/>
    <n v="0"/>
    <x v="0"/>
    <s v="Simulation"/>
    <d v="2018-03-29T00:00:00"/>
    <n v="1.9"/>
    <s v="4.0 and up"/>
  </r>
  <r>
    <x v="22"/>
    <x v="7145"/>
    <x v="22"/>
    <x v="537"/>
    <x v="47"/>
    <n v="2560"/>
    <b v="0"/>
    <s v="10+"/>
    <x v="16"/>
    <x v="1"/>
    <n v="3.49"/>
    <x v="0"/>
    <s v="Photography"/>
    <d v="2017-10-20T00:00:00"/>
    <n v="1"/>
    <s v="4.2 and up"/>
  </r>
  <r>
    <x v="0"/>
    <x v="7146"/>
    <x v="25"/>
    <x v="3520"/>
    <x v="83"/>
    <n v="2355.1999999999998"/>
    <b v="0"/>
    <s v="5,000+"/>
    <x v="8"/>
    <x v="0"/>
    <n v="0"/>
    <x v="0"/>
    <s v="Tools"/>
    <d v="2016-04-25T00:00:00"/>
    <n v="1.2"/>
    <s v="4.0.3 and up"/>
  </r>
  <r>
    <x v="12"/>
    <x v="7147"/>
    <x v="18"/>
    <x v="288"/>
    <x v="126"/>
    <n v="50176"/>
    <b v="0"/>
    <s v="1,000+"/>
    <x v="11"/>
    <x v="0"/>
    <n v="0"/>
    <x v="0"/>
    <s v="Role Playing"/>
    <d v="2018-07-04T00:00:00"/>
    <n v="1.1000000000000001"/>
    <s v="4.1 and up"/>
  </r>
  <r>
    <x v="3"/>
    <x v="7148"/>
    <x v="17"/>
    <x v="1325"/>
    <x v="113"/>
    <n v="45056"/>
    <b v="0"/>
    <s v="1,000+"/>
    <x v="11"/>
    <x v="0"/>
    <n v="0"/>
    <x v="2"/>
    <s v="Action"/>
    <d v="2018-07-25T00:00:00"/>
    <s v="1.3.7"/>
    <s v="2.3 and up"/>
  </r>
  <r>
    <x v="18"/>
    <x v="7149"/>
    <x v="25"/>
    <x v="812"/>
    <x v="120"/>
    <n v="3072"/>
    <b v="0"/>
    <s v="1,000+"/>
    <x v="11"/>
    <x v="0"/>
    <n v="0"/>
    <x v="0"/>
    <s v="Tools"/>
    <d v="2017-07-18T00:00:00"/>
    <n v="1.01"/>
    <s v="4.0 and up"/>
  </r>
  <r>
    <x v="11"/>
    <x v="7150"/>
    <x v="22"/>
    <x v="424"/>
    <x v="83"/>
    <n v="2355.1999999999998"/>
    <b v="0"/>
    <s v="100+"/>
    <x v="14"/>
    <x v="0"/>
    <n v="0"/>
    <x v="0"/>
    <s v="Photography"/>
    <d v="2017-10-20T00:00:00"/>
    <n v="1"/>
    <s v="4.2 and up"/>
  </r>
  <r>
    <x v="11"/>
    <x v="7151"/>
    <x v="25"/>
    <x v="424"/>
    <x v="31"/>
    <n v="15360"/>
    <b v="0"/>
    <s v="1+"/>
    <x v="17"/>
    <x v="1"/>
    <n v="1.49"/>
    <x v="0"/>
    <s v="Tools"/>
    <d v="2018-03-15T00:00:00"/>
    <s v="1.0.1"/>
    <s v="4.1 and up"/>
  </r>
  <r>
    <x v="11"/>
    <x v="7152"/>
    <x v="32"/>
    <x v="125"/>
    <x v="32"/>
    <n v="10240"/>
    <b v="0"/>
    <s v="1,000+"/>
    <x v="11"/>
    <x v="0"/>
    <n v="0"/>
    <x v="0"/>
    <s v="Maps &amp; Navigation"/>
    <d v="2018-05-21T00:00:00"/>
    <n v="2.2999999999999998"/>
    <s v="4.1 and up"/>
  </r>
  <r>
    <x v="3"/>
    <x v="7153"/>
    <x v="25"/>
    <x v="545"/>
    <x v="146"/>
    <n v="7782.4"/>
    <b v="0"/>
    <s v="10,000+"/>
    <x v="0"/>
    <x v="0"/>
    <n v="0"/>
    <x v="1"/>
    <s v="Tools"/>
    <d v="2016-07-11T00:00:00"/>
    <s v="0.4.1"/>
    <s v="4.1 and up"/>
  </r>
  <r>
    <x v="3"/>
    <x v="7154"/>
    <x v="18"/>
    <x v="5016"/>
    <x v="147"/>
    <n v="60416"/>
    <b v="0"/>
    <s v="10,000,000+"/>
    <x v="7"/>
    <x v="0"/>
    <n v="0"/>
    <x v="1"/>
    <s v="Role Playing"/>
    <d v="2018-08-02T00:00:00"/>
    <s v="1.21.2"/>
    <s v="4.4 and up"/>
  </r>
  <r>
    <x v="7"/>
    <x v="279"/>
    <x v="5"/>
    <x v="5017"/>
    <x v="29"/>
    <b v="0"/>
    <b v="0"/>
    <s v="1,000,000+"/>
    <x v="6"/>
    <x v="0"/>
    <n v="0"/>
    <x v="1"/>
    <s v="Comics"/>
    <d v="2018-06-05T00:00:00"/>
    <s v="Varies with device"/>
    <s v="Varies with device"/>
  </r>
  <r>
    <x v="4"/>
    <x v="7155"/>
    <x v="17"/>
    <x v="5018"/>
    <x v="135"/>
    <n v="36864"/>
    <b v="0"/>
    <s v="5,000,000+"/>
    <x v="2"/>
    <x v="0"/>
    <n v="0"/>
    <x v="1"/>
    <s v="Action"/>
    <d v="2018-07-30T00:00:00"/>
    <s v="2.4.1"/>
    <s v="4.4 and up"/>
  </r>
  <r>
    <x v="5"/>
    <x v="7156"/>
    <x v="17"/>
    <x v="5019"/>
    <x v="54"/>
    <n v="32768"/>
    <b v="0"/>
    <s v="10,000,000+"/>
    <x v="7"/>
    <x v="0"/>
    <n v="0"/>
    <x v="1"/>
    <s v="Action"/>
    <d v="2018-06-14T00:00:00"/>
    <n v="2.21"/>
    <s v="4.0 and up"/>
  </r>
  <r>
    <x v="5"/>
    <x v="7157"/>
    <x v="18"/>
    <x v="5020"/>
    <x v="75"/>
    <n v="9728"/>
    <b v="0"/>
    <s v="500,000+"/>
    <x v="1"/>
    <x v="0"/>
    <n v="0"/>
    <x v="3"/>
    <s v="Entertainment"/>
    <d v="2018-07-20T00:00:00"/>
    <s v="2.9.8.1"/>
    <s v="4.4 and up"/>
  </r>
  <r>
    <x v="4"/>
    <x v="1549"/>
    <x v="18"/>
    <x v="5021"/>
    <x v="170"/>
    <n v="97280"/>
    <b v="0"/>
    <s v="5,000,000+"/>
    <x v="2"/>
    <x v="0"/>
    <n v="0"/>
    <x v="0"/>
    <s v="Action;Action &amp; Adventure"/>
    <d v="2018-06-29T00:00:00"/>
    <s v="2.8.0"/>
    <s v="4.0 and up"/>
  </r>
  <r>
    <x v="7"/>
    <x v="7158"/>
    <x v="18"/>
    <x v="5022"/>
    <x v="121"/>
    <n v="5939.2"/>
    <b v="0"/>
    <s v="50,000+"/>
    <x v="5"/>
    <x v="1"/>
    <n v="4.99"/>
    <x v="2"/>
    <s v="Adventure;Action &amp; Adventure"/>
    <d v="2016-05-09T00:00:00"/>
    <s v="Varies with device"/>
    <s v="4.0.3 and up"/>
  </r>
  <r>
    <x v="3"/>
    <x v="7159"/>
    <x v="17"/>
    <x v="5023"/>
    <x v="39"/>
    <n v="35840"/>
    <b v="0"/>
    <s v="10,000+"/>
    <x v="0"/>
    <x v="0"/>
    <n v="0"/>
    <x v="0"/>
    <s v="Trivia"/>
    <d v="2017-10-19T00:00:00"/>
    <s v="2.14.5e"/>
    <s v="4.0.3 and up"/>
  </r>
  <r>
    <x v="4"/>
    <x v="7160"/>
    <x v="18"/>
    <x v="5024"/>
    <x v="125"/>
    <n v="64512"/>
    <b v="0"/>
    <s v="10,000,000+"/>
    <x v="7"/>
    <x v="0"/>
    <n v="0"/>
    <x v="0"/>
    <s v="Racing;Action &amp; Adventure"/>
    <d v="2018-01-30T00:00:00"/>
    <s v="1.6.1326"/>
    <s v="4.1 and up"/>
  </r>
  <r>
    <x v="4"/>
    <x v="7161"/>
    <x v="17"/>
    <x v="5025"/>
    <x v="148"/>
    <n v="9932.7999999999993"/>
    <b v="0"/>
    <s v="1,000,000+"/>
    <x v="6"/>
    <x v="0"/>
    <n v="0"/>
    <x v="2"/>
    <s v="Action"/>
    <d v="2018-08-07T00:00:00"/>
    <n v="2.0099999999999998"/>
    <s v="4.3 and up"/>
  </r>
  <r>
    <x v="7"/>
    <x v="7162"/>
    <x v="26"/>
    <x v="4236"/>
    <x v="187"/>
    <n v="93184"/>
    <b v="0"/>
    <s v="10,000+"/>
    <x v="0"/>
    <x v="0"/>
    <n v="0"/>
    <x v="0"/>
    <s v="Personalization"/>
    <d v="2018-07-07T00:00:00"/>
    <n v="4"/>
    <s v="4.1 and up"/>
  </r>
  <r>
    <x v="13"/>
    <x v="7163"/>
    <x v="20"/>
    <x v="39"/>
    <x v="125"/>
    <n v="64512"/>
    <b v="0"/>
    <s v="1,000+"/>
    <x v="11"/>
    <x v="0"/>
    <n v="0"/>
    <x v="1"/>
    <s v="Social"/>
    <d v="2018-07-13T00:00:00"/>
    <s v="1.8.19106"/>
    <s v="4.0.3 and up"/>
  </r>
  <r>
    <x v="0"/>
    <x v="7164"/>
    <x v="5"/>
    <x v="5026"/>
    <x v="29"/>
    <b v="0"/>
    <b v="0"/>
    <s v="5,000,000+"/>
    <x v="2"/>
    <x v="0"/>
    <n v="0"/>
    <x v="1"/>
    <s v="Comics"/>
    <d v="2018-05-24T00:00:00"/>
    <s v="Varies with device"/>
    <s v="Varies with device"/>
  </r>
  <r>
    <x v="37"/>
    <x v="7165"/>
    <x v="17"/>
    <x v="1325"/>
    <x v="8"/>
    <n v="3174.4"/>
    <b v="0"/>
    <s v="1,000+"/>
    <x v="11"/>
    <x v="0"/>
    <n v="0"/>
    <x v="0"/>
    <s v="Trivia"/>
    <d v="2017-12-25T00:00:00"/>
    <n v="1.1000000000000001"/>
    <s v="4.1 and up"/>
  </r>
  <r>
    <x v="10"/>
    <x v="7166"/>
    <x v="18"/>
    <x v="5027"/>
    <x v="191"/>
    <n v="90112"/>
    <b v="0"/>
    <s v="1,000,000+"/>
    <x v="6"/>
    <x v="0"/>
    <n v="0"/>
    <x v="0"/>
    <s v="Action;Action &amp; Adventure"/>
    <d v="2018-04-24T00:00:00"/>
    <s v="2.1.1"/>
    <s v="4.0 and up"/>
  </r>
  <r>
    <x v="20"/>
    <x v="7167"/>
    <x v="5"/>
    <x v="2473"/>
    <x v="10"/>
    <n v="12288"/>
    <b v="0"/>
    <s v="5,000+"/>
    <x v="8"/>
    <x v="0"/>
    <n v="0"/>
    <x v="0"/>
    <s v="Comics"/>
    <d v="2018-07-31T00:00:00"/>
    <s v="1.0.5"/>
    <s v="5.0 and up"/>
  </r>
  <r>
    <x v="4"/>
    <x v="1500"/>
    <x v="17"/>
    <x v="5028"/>
    <x v="189"/>
    <n v="94208"/>
    <b v="0"/>
    <s v="50,000,000+"/>
    <x v="3"/>
    <x v="0"/>
    <n v="0"/>
    <x v="1"/>
    <s v="Action"/>
    <d v="2018-07-30T00:00:00"/>
    <s v="19.1.0"/>
    <s v="4.0.3 and up"/>
  </r>
  <r>
    <x v="11"/>
    <x v="7168"/>
    <x v="18"/>
    <x v="532"/>
    <x v="201"/>
    <n v="4198.3999999999996"/>
    <b v="0"/>
    <s v="100+"/>
    <x v="14"/>
    <x v="0"/>
    <n v="0"/>
    <x v="0"/>
    <s v="Entertainment"/>
    <d v="2018-07-29T00:00:00"/>
    <n v="2"/>
    <s v="5.0 and up"/>
  </r>
  <r>
    <x v="7"/>
    <x v="7169"/>
    <x v="17"/>
    <x v="5029"/>
    <x v="29"/>
    <b v="0"/>
    <b v="0"/>
    <s v="10,000,000+"/>
    <x v="7"/>
    <x v="0"/>
    <n v="0"/>
    <x v="1"/>
    <s v="Adventure"/>
    <d v="2018-08-06T00:00:00"/>
    <s v="2.8.2"/>
    <s v="4.0.3 and up"/>
  </r>
  <r>
    <x v="4"/>
    <x v="7170"/>
    <x v="17"/>
    <x v="541"/>
    <x v="21"/>
    <n v="23552"/>
    <b v="0"/>
    <s v="500+"/>
    <x v="15"/>
    <x v="0"/>
    <n v="0"/>
    <x v="0"/>
    <s v="Trivia"/>
    <d v="2018-05-22T00:00:00"/>
    <s v="3.2.7z"/>
    <s v="4.0.3 and up"/>
  </r>
  <r>
    <x v="6"/>
    <x v="7171"/>
    <x v="3"/>
    <x v="119"/>
    <x v="84"/>
    <n v="7372.8"/>
    <b v="0"/>
    <s v="5,000+"/>
    <x v="8"/>
    <x v="0"/>
    <n v="0"/>
    <x v="0"/>
    <s v="Books &amp; Reference"/>
    <d v="2018-06-18T00:00:00"/>
    <n v="4"/>
    <s v="4.4 and up"/>
  </r>
  <r>
    <x v="0"/>
    <x v="7172"/>
    <x v="25"/>
    <x v="5030"/>
    <x v="70"/>
    <n v="6553.6"/>
    <b v="0"/>
    <s v="50,000+"/>
    <x v="5"/>
    <x v="0"/>
    <n v="0"/>
    <x v="5"/>
    <s v="Tools"/>
    <d v="2012-02-27T00:00:00"/>
    <n v="1.3"/>
    <s v="2.3.3 and up"/>
  </r>
  <r>
    <x v="7"/>
    <x v="7173"/>
    <x v="3"/>
    <x v="535"/>
    <x v="49"/>
    <n v="3481.6"/>
    <b v="0"/>
    <s v="1,000+"/>
    <x v="11"/>
    <x v="0"/>
    <n v="0"/>
    <x v="0"/>
    <s v="Books &amp; Reference"/>
    <d v="2015-06-08T00:00:00"/>
    <s v="4.6.1"/>
    <s v="1.6 and up"/>
  </r>
  <r>
    <x v="4"/>
    <x v="1457"/>
    <x v="18"/>
    <x v="5031"/>
    <x v="187"/>
    <n v="93184"/>
    <b v="0"/>
    <s v="5,000,000+"/>
    <x v="2"/>
    <x v="0"/>
    <n v="0"/>
    <x v="1"/>
    <s v="Role Playing"/>
    <d v="2018-07-31T00:00:00"/>
    <s v="1.4.0"/>
    <s v="4.4 and up"/>
  </r>
  <r>
    <x v="0"/>
    <x v="7174"/>
    <x v="25"/>
    <x v="813"/>
    <x v="23"/>
    <n v="6246.4"/>
    <b v="0"/>
    <s v="1,000+"/>
    <x v="11"/>
    <x v="0"/>
    <n v="0"/>
    <x v="0"/>
    <s v="Tools"/>
    <d v="2016-09-21T00:00:00"/>
    <s v="4.0.6"/>
    <s v="4.0.3 and up"/>
  </r>
  <r>
    <x v="4"/>
    <x v="7175"/>
    <x v="18"/>
    <x v="3468"/>
    <x v="68"/>
    <n v="22528"/>
    <b v="0"/>
    <s v="10,000+"/>
    <x v="0"/>
    <x v="0"/>
    <n v="0"/>
    <x v="0"/>
    <s v="Puzzle"/>
    <d v="2017-09-12T00:00:00"/>
    <s v="3.3.3z"/>
    <s v="4.0.3 and up"/>
  </r>
  <r>
    <x v="14"/>
    <x v="7176"/>
    <x v="32"/>
    <x v="5032"/>
    <x v="131"/>
    <n v="7065.6"/>
    <b v="0"/>
    <s v="50,000+"/>
    <x v="5"/>
    <x v="0"/>
    <n v="0"/>
    <x v="0"/>
    <s v="Maps &amp; Navigation"/>
    <d v="2017-12-24T00:00:00"/>
    <n v="2.1"/>
    <s v="4.0 and up"/>
  </r>
  <r>
    <x v="4"/>
    <x v="7177"/>
    <x v="17"/>
    <x v="5033"/>
    <x v="187"/>
    <n v="93184"/>
    <b v="0"/>
    <s v="10,000,000+"/>
    <x v="7"/>
    <x v="0"/>
    <n v="0"/>
    <x v="1"/>
    <s v="Action"/>
    <d v="2018-07-17T00:00:00"/>
    <s v="2.2.1"/>
    <s v="4.0 and up"/>
  </r>
  <r>
    <x v="8"/>
    <x v="7178"/>
    <x v="18"/>
    <x v="5034"/>
    <x v="150"/>
    <n v="73728"/>
    <b v="0"/>
    <s v="50,000,000+"/>
    <x v="3"/>
    <x v="0"/>
    <n v="0"/>
    <x v="2"/>
    <s v="Role Playing"/>
    <d v="2018-07-03T00:00:00"/>
    <s v="4.2.0"/>
    <s v="4.0.3 and up"/>
  </r>
  <r>
    <x v="5"/>
    <x v="7179"/>
    <x v="24"/>
    <x v="5035"/>
    <x v="32"/>
    <n v="10240"/>
    <b v="0"/>
    <s v="500,000+"/>
    <x v="1"/>
    <x v="0"/>
    <n v="0"/>
    <x v="0"/>
    <s v="Travel &amp; Local"/>
    <d v="2018-05-15T00:00:00"/>
    <s v="5.11.3.1"/>
    <s v="4.1 and up"/>
  </r>
  <r>
    <x v="20"/>
    <x v="7180"/>
    <x v="18"/>
    <x v="1886"/>
    <x v="58"/>
    <n v="2252.8000000000002"/>
    <b v="0"/>
    <s v="100+"/>
    <x v="14"/>
    <x v="0"/>
    <n v="0"/>
    <x v="3"/>
    <s v="Entertainment"/>
    <d v="2017-11-02T00:00:00"/>
    <n v="1.4"/>
    <s v="4.4 and up"/>
  </r>
  <r>
    <x v="5"/>
    <x v="7181"/>
    <x v="18"/>
    <x v="1196"/>
    <x v="97"/>
    <n v="8704"/>
    <b v="0"/>
    <s v="5,000+"/>
    <x v="8"/>
    <x v="0"/>
    <n v="0"/>
    <x v="0"/>
    <s v="Entertainment"/>
    <d v="2017-03-11T00:00:00"/>
    <n v="5.0999999999999996"/>
    <s v="4.1 and up"/>
  </r>
  <r>
    <x v="3"/>
    <x v="7182"/>
    <x v="31"/>
    <x v="5036"/>
    <x v="10"/>
    <n v="12288"/>
    <b v="0"/>
    <s v="100,000+"/>
    <x v="4"/>
    <x v="0"/>
    <n v="0"/>
    <x v="0"/>
    <s v="News &amp; Magazines"/>
    <d v="2018-03-29T00:00:00"/>
    <s v="1.3.35.0"/>
    <s v="4.0 and up"/>
  </r>
  <r>
    <x v="11"/>
    <x v="7183"/>
    <x v="5"/>
    <x v="537"/>
    <x v="12"/>
    <n v="21504"/>
    <b v="0"/>
    <s v="50+"/>
    <x v="13"/>
    <x v="0"/>
    <n v="0"/>
    <x v="2"/>
    <s v="Comics"/>
    <d v="2018-06-26T00:00:00"/>
    <s v="0.0.4"/>
    <s v="4.4 and up"/>
  </r>
  <r>
    <x v="2"/>
    <x v="7184"/>
    <x v="18"/>
    <x v="1917"/>
    <x v="27"/>
    <n v="11264"/>
    <b v="0"/>
    <s v="5,000+"/>
    <x v="8"/>
    <x v="0"/>
    <n v="0"/>
    <x v="0"/>
    <s v="Education"/>
    <d v="2017-10-12T00:00:00"/>
    <s v="2.9.0"/>
    <s v="4.1 and up"/>
  </r>
  <r>
    <x v="11"/>
    <x v="7185"/>
    <x v="18"/>
    <x v="537"/>
    <x v="83"/>
    <n v="2355.1999999999998"/>
    <b v="0"/>
    <s v="500+"/>
    <x v="15"/>
    <x v="0"/>
    <n v="0"/>
    <x v="0"/>
    <s v="Entertainment"/>
    <d v="2017-11-19T00:00:00"/>
    <s v="1.0.1"/>
    <s v="4.0 and up"/>
  </r>
  <r>
    <x v="20"/>
    <x v="7186"/>
    <x v="22"/>
    <x v="532"/>
    <x v="48"/>
    <n v="16384"/>
    <b v="0"/>
    <s v="500+"/>
    <x v="15"/>
    <x v="0"/>
    <n v="0"/>
    <x v="0"/>
    <s v="Photography"/>
    <d v="2018-06-14T00:00:00"/>
    <s v="1.0.3"/>
    <s v="4.1 and up"/>
  </r>
  <r>
    <x v="11"/>
    <x v="7187"/>
    <x v="24"/>
    <x v="424"/>
    <x v="54"/>
    <n v="32768"/>
    <b v="0"/>
    <s v="50+"/>
    <x v="13"/>
    <x v="1"/>
    <n v="4.99"/>
    <x v="0"/>
    <s v="Travel &amp; Local"/>
    <d v="2018-07-27T00:00:00"/>
    <s v="3.8.0"/>
    <s v="4.4 and up"/>
  </r>
  <r>
    <x v="11"/>
    <x v="7188"/>
    <x v="3"/>
    <x v="820"/>
    <x v="16"/>
    <n v="17408"/>
    <b v="0"/>
    <s v="1,000+"/>
    <x v="11"/>
    <x v="0"/>
    <n v="0"/>
    <x v="0"/>
    <s v="Books &amp; Reference"/>
    <d v="2017-02-09T00:00:00"/>
    <n v="1.2"/>
    <s v="4.0.3 and up"/>
  </r>
  <r>
    <x v="17"/>
    <x v="7189"/>
    <x v="32"/>
    <x v="527"/>
    <x v="198"/>
    <n v="1331.2"/>
    <b v="0"/>
    <s v="10,000+"/>
    <x v="0"/>
    <x v="0"/>
    <n v="0"/>
    <x v="0"/>
    <s v="Maps &amp; Navigation"/>
    <d v="2015-01-26T00:00:00"/>
    <n v="1"/>
    <s v="1.5 and up"/>
  </r>
  <r>
    <x v="19"/>
    <x v="7190"/>
    <x v="24"/>
    <x v="811"/>
    <x v="56"/>
    <n v="18432"/>
    <b v="0"/>
    <s v="5,000+"/>
    <x v="8"/>
    <x v="0"/>
    <n v="0"/>
    <x v="0"/>
    <s v="Travel &amp; Local"/>
    <d v="2018-08-01T00:00:00"/>
    <s v="1.4.9"/>
    <s v="4.0.3 and up"/>
  </r>
  <r>
    <x v="3"/>
    <x v="7191"/>
    <x v="24"/>
    <x v="3391"/>
    <x v="32"/>
    <n v="10240"/>
    <b v="0"/>
    <s v="5,000+"/>
    <x v="8"/>
    <x v="1"/>
    <n v="2.99"/>
    <x v="0"/>
    <s v="Travel &amp; Local"/>
    <d v="2018-05-13T00:00:00"/>
    <s v="5.11.3"/>
    <s v="4.1 and up"/>
  </r>
  <r>
    <x v="20"/>
    <x v="7192"/>
    <x v="16"/>
    <x v="537"/>
    <x v="33"/>
    <n v="1228.8"/>
    <b v="0"/>
    <s v="10+"/>
    <x v="16"/>
    <x v="1"/>
    <n v="3.04"/>
    <x v="0"/>
    <s v="Lifestyle"/>
    <d v="2016-05-29T00:00:00"/>
    <n v="1.2"/>
    <s v="2.3 and up"/>
  </r>
  <r>
    <x v="4"/>
    <x v="7193"/>
    <x v="31"/>
    <x v="472"/>
    <x v="2"/>
    <n v="8908.7999999999993"/>
    <b v="0"/>
    <s v="5,000+"/>
    <x v="8"/>
    <x v="0"/>
    <n v="0"/>
    <x v="2"/>
    <s v="News &amp; Magazines"/>
    <d v="2018-06-18T00:00:00"/>
    <s v="6.0.1"/>
    <s v="4.4W and up"/>
  </r>
  <r>
    <x v="5"/>
    <x v="7194"/>
    <x v="1"/>
    <x v="5037"/>
    <x v="86"/>
    <n v="43008"/>
    <b v="0"/>
    <s v="10,000,000+"/>
    <x v="7"/>
    <x v="0"/>
    <n v="0"/>
    <x v="0"/>
    <s v="Auto &amp; Vehicles"/>
    <d v="2018-08-02T00:00:00"/>
    <s v="9.3.52"/>
    <s v="4.2 and up"/>
  </r>
  <r>
    <x v="4"/>
    <x v="7195"/>
    <x v="6"/>
    <x v="5038"/>
    <x v="29"/>
    <b v="0"/>
    <b v="0"/>
    <s v="10,000,000+"/>
    <x v="7"/>
    <x v="0"/>
    <n v="0"/>
    <x v="0"/>
    <s v="Communication"/>
    <d v="2018-07-25T00:00:00"/>
    <s v="Varies with device"/>
    <s v="Varies with device"/>
  </r>
  <r>
    <x v="7"/>
    <x v="2893"/>
    <x v="29"/>
    <x v="5039"/>
    <x v="53"/>
    <n v="38912"/>
    <b v="0"/>
    <s v="10,000,000+"/>
    <x v="7"/>
    <x v="0"/>
    <n v="0"/>
    <x v="0"/>
    <s v="Weather"/>
    <d v="2018-08-06T00:00:00"/>
    <s v="Varies with device"/>
    <s v="Varies with device"/>
  </r>
  <r>
    <x v="10"/>
    <x v="7196"/>
    <x v="6"/>
    <x v="5040"/>
    <x v="141"/>
    <n v="5427.2"/>
    <b v="0"/>
    <s v="5,000,000+"/>
    <x v="2"/>
    <x v="0"/>
    <n v="0"/>
    <x v="0"/>
    <s v="Communication"/>
    <d v="2018-05-19T00:00:00"/>
    <s v="20180518-01"/>
    <s v="4.0 and up"/>
  </r>
  <r>
    <x v="3"/>
    <x v="7197"/>
    <x v="3"/>
    <x v="5041"/>
    <x v="29"/>
    <b v="0"/>
    <b v="0"/>
    <s v="10,000,000+"/>
    <x v="7"/>
    <x v="0"/>
    <n v="0"/>
    <x v="0"/>
    <s v="Books &amp; Reference"/>
    <d v="2018-06-22T00:00:00"/>
    <s v="Varies with device"/>
    <s v="Varies with device"/>
  </r>
  <r>
    <x v="10"/>
    <x v="7198"/>
    <x v="22"/>
    <x v="5042"/>
    <x v="29"/>
    <b v="0"/>
    <b v="0"/>
    <s v="10,000,000+"/>
    <x v="7"/>
    <x v="0"/>
    <n v="0"/>
    <x v="0"/>
    <s v="Photography"/>
    <d v="2018-06-07T00:00:00"/>
    <s v="Varies with device"/>
    <s v="Varies with device"/>
  </r>
  <r>
    <x v="0"/>
    <x v="7199"/>
    <x v="32"/>
    <x v="5043"/>
    <x v="121"/>
    <n v="5939.2"/>
    <b v="0"/>
    <s v="5,000,000+"/>
    <x v="2"/>
    <x v="0"/>
    <n v="0"/>
    <x v="1"/>
    <s v="Maps &amp; Navigation"/>
    <d v="2018-05-30T00:00:00"/>
    <s v="2.1.15"/>
    <s v="4.0 and up"/>
  </r>
  <r>
    <x v="6"/>
    <x v="7200"/>
    <x v="17"/>
    <x v="5044"/>
    <x v="183"/>
    <n v="98304"/>
    <b v="0"/>
    <s v="1,000,000+"/>
    <x v="6"/>
    <x v="0"/>
    <n v="0"/>
    <x v="0"/>
    <s v="Racing"/>
    <d v="2018-06-06T00:00:00"/>
    <n v="31"/>
    <s v="4.2 and up"/>
  </r>
  <r>
    <x v="4"/>
    <x v="590"/>
    <x v="18"/>
    <x v="5045"/>
    <x v="12"/>
    <n v="21504"/>
    <b v="0"/>
    <s v="10,000,000+"/>
    <x v="7"/>
    <x v="0"/>
    <n v="0"/>
    <x v="0"/>
    <s v="Education"/>
    <d v="2018-07-30T00:00:00"/>
    <s v="20.7.2"/>
    <s v="4.4 and up"/>
  </r>
  <r>
    <x v="8"/>
    <x v="7201"/>
    <x v="18"/>
    <x v="5046"/>
    <x v="29"/>
    <b v="0"/>
    <b v="0"/>
    <s v="10,000,000+"/>
    <x v="7"/>
    <x v="0"/>
    <n v="0"/>
    <x v="0"/>
    <s v="Entertainment"/>
    <d v="2018-07-18T00:00:00"/>
    <s v="Varies with device"/>
    <s v="Varies with device"/>
  </r>
  <r>
    <x v="0"/>
    <x v="7202"/>
    <x v="25"/>
    <x v="5047"/>
    <x v="32"/>
    <n v="10240"/>
    <b v="0"/>
    <s v="50,000,000+"/>
    <x v="3"/>
    <x v="0"/>
    <n v="0"/>
    <x v="0"/>
    <s v="Tools"/>
    <d v="2018-08-02T00:00:00"/>
    <s v="2.8.9.1004"/>
    <s v="4.0.3 and up"/>
  </r>
  <r>
    <x v="4"/>
    <x v="7203"/>
    <x v="18"/>
    <x v="5048"/>
    <x v="174"/>
    <n v="81920"/>
    <b v="0"/>
    <s v="1,000,000+"/>
    <x v="6"/>
    <x v="0"/>
    <n v="0"/>
    <x v="0"/>
    <s v="Simulation"/>
    <d v="2017-03-15T00:00:00"/>
    <n v="1.3"/>
    <s v="2.3.3 and up"/>
  </r>
  <r>
    <x v="4"/>
    <x v="7204"/>
    <x v="25"/>
    <x v="5049"/>
    <x v="23"/>
    <n v="6246.4"/>
    <b v="0"/>
    <s v="10,000,000+"/>
    <x v="7"/>
    <x v="0"/>
    <n v="0"/>
    <x v="0"/>
    <s v="Tools"/>
    <d v="2018-05-29T00:00:00"/>
    <n v="1.43"/>
    <s v="4.0 and up"/>
  </r>
  <r>
    <x v="7"/>
    <x v="7205"/>
    <x v="17"/>
    <x v="5050"/>
    <x v="92"/>
    <n v="1536"/>
    <b v="0"/>
    <s v="1,000,000+"/>
    <x v="6"/>
    <x v="0"/>
    <n v="0"/>
    <x v="0"/>
    <s v="Word"/>
    <d v="2015-09-30T00:00:00"/>
    <s v="2.2.13"/>
    <s v="2.3 and up"/>
  </r>
  <r>
    <x v="4"/>
    <x v="7206"/>
    <x v="22"/>
    <x v="5051"/>
    <x v="18"/>
    <n v="31744"/>
    <b v="0"/>
    <s v="10,000,000+"/>
    <x v="7"/>
    <x v="0"/>
    <n v="0"/>
    <x v="0"/>
    <s v="Photography"/>
    <d v="2017-07-28T00:00:00"/>
    <s v="2.3.8.6"/>
    <s v="4.1 and up"/>
  </r>
  <r>
    <x v="5"/>
    <x v="7207"/>
    <x v="18"/>
    <x v="5052"/>
    <x v="34"/>
    <n v="26624"/>
    <b v="0"/>
    <s v="5,000,000+"/>
    <x v="2"/>
    <x v="0"/>
    <n v="0"/>
    <x v="0"/>
    <s v="Simulation"/>
    <d v="2018-03-15T00:00:00"/>
    <n v="1.0840000000000001"/>
    <s v="2.3 and up"/>
  </r>
  <r>
    <x v="5"/>
    <x v="382"/>
    <x v="6"/>
    <x v="5053"/>
    <x v="11"/>
    <n v="20480"/>
    <b v="0"/>
    <s v="10,000,000+"/>
    <x v="7"/>
    <x v="0"/>
    <n v="0"/>
    <x v="0"/>
    <s v="Communication"/>
    <d v="2018-07-29T00:00:00"/>
    <n v="1.286"/>
    <s v="4.1 and up"/>
  </r>
  <r>
    <x v="1"/>
    <x v="7208"/>
    <x v="26"/>
    <x v="5054"/>
    <x v="52"/>
    <n v="2969.6"/>
    <b v="0"/>
    <s v="1,000,000+"/>
    <x v="6"/>
    <x v="0"/>
    <n v="0"/>
    <x v="0"/>
    <s v="Personalization"/>
    <d v="2018-01-14T00:00:00"/>
    <s v="1.4.6"/>
    <s v="4.0.3 and up"/>
  </r>
  <r>
    <x v="4"/>
    <x v="2244"/>
    <x v="22"/>
    <x v="5055"/>
    <x v="29"/>
    <b v="0"/>
    <b v="0"/>
    <s v="100,000,000+"/>
    <x v="9"/>
    <x v="0"/>
    <n v="0"/>
    <x v="0"/>
    <s v="Photography"/>
    <d v="2018-03-06T00:00:00"/>
    <s v="Varies with device"/>
    <s v="Varies with device"/>
  </r>
  <r>
    <x v="3"/>
    <x v="7209"/>
    <x v="17"/>
    <x v="5056"/>
    <x v="29"/>
    <b v="0"/>
    <b v="0"/>
    <s v="50,000,000+"/>
    <x v="3"/>
    <x v="0"/>
    <n v="0"/>
    <x v="0"/>
    <s v="Music"/>
    <d v="2018-06-29T00:00:00"/>
    <s v="1.35.2"/>
    <s v="4.1 and up"/>
  </r>
  <r>
    <x v="4"/>
    <x v="1572"/>
    <x v="17"/>
    <x v="5057"/>
    <x v="53"/>
    <n v="38912"/>
    <b v="0"/>
    <s v="50,000,000+"/>
    <x v="3"/>
    <x v="0"/>
    <n v="0"/>
    <x v="0"/>
    <s v="Racing"/>
    <d v="2016-11-22T00:00:00"/>
    <n v="1"/>
    <s v="2.3.3 and up"/>
  </r>
  <r>
    <x v="18"/>
    <x v="7210"/>
    <x v="18"/>
    <x v="5058"/>
    <x v="135"/>
    <n v="36864"/>
    <b v="0"/>
    <s v="5,000,000+"/>
    <x v="2"/>
    <x v="0"/>
    <n v="0"/>
    <x v="0"/>
    <s v="Puzzle"/>
    <d v="2017-12-15T00:00:00"/>
    <n v="10.6"/>
    <s v="4.1 and up"/>
  </r>
  <r>
    <x v="7"/>
    <x v="7211"/>
    <x v="17"/>
    <x v="5059"/>
    <x v="1"/>
    <n v="14336"/>
    <b v="0"/>
    <s v="50,000,000+"/>
    <x v="3"/>
    <x v="0"/>
    <n v="0"/>
    <x v="0"/>
    <s v="Racing"/>
    <d v="2018-01-17T00:00:00"/>
    <n v="2.2000000000000002"/>
    <s v="2.1 and up"/>
  </r>
  <r>
    <x v="0"/>
    <x v="7212"/>
    <x v="25"/>
    <x v="5060"/>
    <x v="377"/>
    <b v="0"/>
    <n v="176"/>
    <s v="10,000,000+"/>
    <x v="7"/>
    <x v="0"/>
    <n v="0"/>
    <x v="0"/>
    <s v="Tools"/>
    <d v="2018-01-02T00:00:00"/>
    <n v="1.56"/>
    <s v="1.6 and up"/>
  </r>
  <r>
    <x v="0"/>
    <x v="7213"/>
    <x v="17"/>
    <x v="5061"/>
    <x v="113"/>
    <n v="45056"/>
    <b v="0"/>
    <s v="10,000,000+"/>
    <x v="7"/>
    <x v="0"/>
    <n v="0"/>
    <x v="2"/>
    <s v="Racing"/>
    <d v="2018-01-18T00:00:00"/>
    <n v="7"/>
    <s v="4.1 and up"/>
  </r>
  <r>
    <x v="2"/>
    <x v="7214"/>
    <x v="18"/>
    <x v="5062"/>
    <x v="182"/>
    <n v="83968"/>
    <b v="0"/>
    <s v="5,000,000+"/>
    <x v="2"/>
    <x v="0"/>
    <n v="0"/>
    <x v="0"/>
    <s v="Simulation"/>
    <d v="2018-08-03T00:00:00"/>
    <n v="20"/>
    <s v="4.1 and up"/>
  </r>
  <r>
    <x v="3"/>
    <x v="7215"/>
    <x v="17"/>
    <x v="5063"/>
    <x v="102"/>
    <n v="3379.2"/>
    <b v="0"/>
    <s v="10,000,000+"/>
    <x v="7"/>
    <x v="0"/>
    <n v="0"/>
    <x v="0"/>
    <s v="Board"/>
    <d v="2018-08-06T00:00:00"/>
    <s v="1.48.0"/>
    <s v="4.1 and up"/>
  </r>
  <r>
    <x v="16"/>
    <x v="7216"/>
    <x v="17"/>
    <x v="5064"/>
    <x v="56"/>
    <n v="18432"/>
    <b v="0"/>
    <s v="10,000,000+"/>
    <x v="7"/>
    <x v="0"/>
    <n v="0"/>
    <x v="1"/>
    <s v="Trivia"/>
    <d v="2018-06-30T00:00:00"/>
    <n v="4.16"/>
    <s v="4.1 and up"/>
  </r>
  <r>
    <x v="7"/>
    <x v="7217"/>
    <x v="18"/>
    <x v="5065"/>
    <x v="99"/>
    <n v="8499.2000000000007"/>
    <b v="0"/>
    <s v="100,000+"/>
    <x v="4"/>
    <x v="0"/>
    <n v="0"/>
    <x v="0"/>
    <s v="Strategy"/>
    <d v="2016-06-23T00:00:00"/>
    <s v="1.3.9"/>
    <s v="2.3.3 and up"/>
  </r>
  <r>
    <x v="11"/>
    <x v="7218"/>
    <x v="25"/>
    <x v="425"/>
    <x v="378"/>
    <b v="0"/>
    <n v="33"/>
    <s v="1,000+"/>
    <x v="11"/>
    <x v="0"/>
    <n v="0"/>
    <x v="0"/>
    <s v="Tools"/>
    <d v="2016-08-12T00:00:00"/>
    <n v="1"/>
    <s v="1.5 and up"/>
  </r>
  <r>
    <x v="11"/>
    <x v="7219"/>
    <x v="17"/>
    <x v="537"/>
    <x v="1"/>
    <n v="14336"/>
    <b v="0"/>
    <s v="100+"/>
    <x v="14"/>
    <x v="0"/>
    <n v="0"/>
    <x v="0"/>
    <s v="Board"/>
    <d v="2013-12-12T00:00:00"/>
    <n v="1"/>
    <s v="2.3 and up"/>
  </r>
  <r>
    <x v="7"/>
    <x v="2722"/>
    <x v="27"/>
    <x v="5066"/>
    <x v="29"/>
    <b v="0"/>
    <b v="0"/>
    <s v="10,000,000+"/>
    <x v="7"/>
    <x v="0"/>
    <n v="0"/>
    <x v="0"/>
    <s v="Productivity"/>
    <d v="2017-10-09T00:00:00"/>
    <s v="Varies with device"/>
    <s v="Varies with device"/>
  </r>
  <r>
    <x v="8"/>
    <x v="7220"/>
    <x v="18"/>
    <x v="5067"/>
    <x v="99"/>
    <n v="8499.2000000000007"/>
    <b v="0"/>
    <s v="10,000+"/>
    <x v="0"/>
    <x v="1"/>
    <n v="3.99"/>
    <x v="2"/>
    <s v="Strategy"/>
    <d v="2016-06-22T00:00:00"/>
    <s v="1.3.8"/>
    <s v="2.3.3 and up"/>
  </r>
  <r>
    <x v="11"/>
    <x v="7221"/>
    <x v="32"/>
    <x v="125"/>
    <x v="73"/>
    <n v="10137.6"/>
    <b v="0"/>
    <s v="500+"/>
    <x v="15"/>
    <x v="0"/>
    <n v="0"/>
    <x v="0"/>
    <s v="Maps &amp; Navigation"/>
    <d v="2018-08-06T00:00:00"/>
    <s v="13.0.0"/>
    <s v="5.0 and up"/>
  </r>
  <r>
    <x v="4"/>
    <x v="7222"/>
    <x v="4"/>
    <x v="539"/>
    <x v="35"/>
    <n v="8192"/>
    <b v="0"/>
    <s v="1,000+"/>
    <x v="11"/>
    <x v="0"/>
    <n v="0"/>
    <x v="0"/>
    <s v="Business"/>
    <d v="2017-10-26T00:00:00"/>
    <s v="6.0.8.2.GM"/>
    <s v="3.2 and up"/>
  </r>
  <r>
    <x v="4"/>
    <x v="7223"/>
    <x v="22"/>
    <x v="3906"/>
    <x v="92"/>
    <n v="1536"/>
    <b v="0"/>
    <s v="10,000+"/>
    <x v="0"/>
    <x v="0"/>
    <n v="0"/>
    <x v="0"/>
    <s v="Photography"/>
    <d v="2018-02-15T00:00:00"/>
    <s v="1.6.0"/>
    <s v="4.0 and up"/>
  </r>
  <r>
    <x v="10"/>
    <x v="7224"/>
    <x v="23"/>
    <x v="537"/>
    <x v="42"/>
    <n v="3686.4"/>
    <b v="0"/>
    <s v="100+"/>
    <x v="14"/>
    <x v="0"/>
    <n v="0"/>
    <x v="0"/>
    <s v="Sports"/>
    <d v="2018-05-24T00:00:00"/>
    <s v="1.0.1"/>
    <s v="4.1 and up"/>
  </r>
  <r>
    <x v="2"/>
    <x v="7225"/>
    <x v="25"/>
    <x v="5068"/>
    <x v="31"/>
    <n v="15360"/>
    <b v="0"/>
    <s v="50,000+"/>
    <x v="5"/>
    <x v="0"/>
    <n v="0"/>
    <x v="0"/>
    <s v="Tools"/>
    <d v="2018-05-30T00:00:00"/>
    <s v="2.1.1"/>
    <s v="4.1 and up"/>
  </r>
  <r>
    <x v="20"/>
    <x v="7226"/>
    <x v="16"/>
    <x v="526"/>
    <x v="63"/>
    <n v="6860.8"/>
    <b v="0"/>
    <s v="1,000+"/>
    <x v="11"/>
    <x v="0"/>
    <n v="0"/>
    <x v="0"/>
    <s v="Lifestyle"/>
    <d v="2016-05-16T00:00:00"/>
    <s v="0.0.4"/>
    <s v="4.1 and up"/>
  </r>
  <r>
    <x v="11"/>
    <x v="7227"/>
    <x v="22"/>
    <x v="537"/>
    <x v="379"/>
    <b v="0"/>
    <n v="663"/>
    <s v="10+"/>
    <x v="16"/>
    <x v="1"/>
    <n v="29.99"/>
    <x v="0"/>
    <s v="Photography"/>
    <d v="2014-02-18T00:00:00"/>
    <s v="2.0.0"/>
    <s v="4.0.3 and up"/>
  </r>
  <r>
    <x v="11"/>
    <x v="7228"/>
    <x v="20"/>
    <x v="820"/>
    <x v="119"/>
    <n v="1433.6"/>
    <b v="0"/>
    <s v="500+"/>
    <x v="15"/>
    <x v="0"/>
    <n v="0"/>
    <x v="1"/>
    <s v="Social"/>
    <d v="2015-10-29T00:00:00"/>
    <n v="1"/>
    <s v="5.0 and up"/>
  </r>
  <r>
    <x v="11"/>
    <x v="7229"/>
    <x v="25"/>
    <x v="175"/>
    <x v="11"/>
    <n v="20480"/>
    <b v="0"/>
    <s v="100+"/>
    <x v="14"/>
    <x v="0"/>
    <n v="0"/>
    <x v="0"/>
    <s v="Tools"/>
    <d v="2018-05-16T00:00:00"/>
    <s v="2.0.1"/>
    <s v="4.3 and up"/>
  </r>
  <r>
    <x v="11"/>
    <x v="7230"/>
    <x v="4"/>
    <x v="175"/>
    <x v="22"/>
    <n v="6144"/>
    <b v="0"/>
    <s v="100+"/>
    <x v="14"/>
    <x v="0"/>
    <n v="0"/>
    <x v="0"/>
    <s v="Business"/>
    <d v="2017-09-27T00:00:00"/>
    <n v="1"/>
    <s v="4.0.3 and up"/>
  </r>
  <r>
    <x v="11"/>
    <x v="7231"/>
    <x v="23"/>
    <x v="3520"/>
    <x v="1"/>
    <n v="14336"/>
    <b v="0"/>
    <s v="100+"/>
    <x v="14"/>
    <x v="0"/>
    <n v="0"/>
    <x v="0"/>
    <s v="Sports"/>
    <d v="2018-02-18T00:00:00"/>
    <n v="22"/>
    <s v="5.0 and up"/>
  </r>
  <r>
    <x v="11"/>
    <x v="7232"/>
    <x v="18"/>
    <x v="539"/>
    <x v="92"/>
    <n v="1536"/>
    <b v="0"/>
    <s v="1,000+"/>
    <x v="11"/>
    <x v="0"/>
    <n v="0"/>
    <x v="0"/>
    <s v="Entertainment"/>
    <d v="2017-08-03T00:00:00"/>
    <n v="3"/>
    <s v="2.3 and up"/>
  </r>
  <r>
    <x v="11"/>
    <x v="7233"/>
    <x v="20"/>
    <x v="175"/>
    <x v="83"/>
    <n v="2355.1999999999998"/>
    <b v="0"/>
    <s v="1,000+"/>
    <x v="11"/>
    <x v="0"/>
    <n v="0"/>
    <x v="0"/>
    <s v="Social"/>
    <d v="2015-05-25T00:00:00"/>
    <n v="1"/>
    <s v="2.3 and up"/>
  </r>
  <r>
    <x v="20"/>
    <x v="7234"/>
    <x v="28"/>
    <x v="537"/>
    <x v="46"/>
    <n v="27648"/>
    <b v="0"/>
    <s v="10+"/>
    <x v="16"/>
    <x v="0"/>
    <n v="0"/>
    <x v="0"/>
    <s v="Parenting"/>
    <d v="2018-01-19T00:00:00"/>
    <s v="Glueboardv.6"/>
    <s v="4.2 and up"/>
  </r>
  <r>
    <x v="13"/>
    <x v="7235"/>
    <x v="27"/>
    <x v="1871"/>
    <x v="145"/>
    <n v="77824"/>
    <b v="0"/>
    <s v="100+"/>
    <x v="14"/>
    <x v="0"/>
    <n v="0"/>
    <x v="0"/>
    <s v="Productivity"/>
    <d v="2016-06-07T00:00:00"/>
    <s v="1.0.0"/>
    <s v="4.4 and up"/>
  </r>
  <r>
    <x v="11"/>
    <x v="7236"/>
    <x v="4"/>
    <x v="424"/>
    <x v="31"/>
    <n v="15360"/>
    <b v="0"/>
    <s v="100+"/>
    <x v="14"/>
    <x v="0"/>
    <n v="0"/>
    <x v="0"/>
    <s v="Business"/>
    <d v="2016-01-04T00:00:00"/>
    <s v="1.0.9"/>
    <s v="4.0 and up"/>
  </r>
  <r>
    <x v="11"/>
    <x v="7237"/>
    <x v="16"/>
    <x v="175"/>
    <x v="54"/>
    <n v="32768"/>
    <b v="0"/>
    <s v="500+"/>
    <x v="15"/>
    <x v="0"/>
    <n v="0"/>
    <x v="0"/>
    <s v="Lifestyle"/>
    <d v="2018-07-04T00:00:00"/>
    <n v="1.9"/>
    <s v="4.0.3 and up"/>
  </r>
  <r>
    <x v="11"/>
    <x v="7238"/>
    <x v="25"/>
    <x v="125"/>
    <x v="153"/>
    <n v="6451.2"/>
    <b v="0"/>
    <s v="500+"/>
    <x v="15"/>
    <x v="0"/>
    <n v="0"/>
    <x v="0"/>
    <s v="Tools"/>
    <d v="2017-08-20T00:00:00"/>
    <n v="1"/>
    <s v="4.0.3 and up"/>
  </r>
  <r>
    <x v="11"/>
    <x v="7239"/>
    <x v="11"/>
    <x v="112"/>
    <x v="28"/>
    <n v="24576"/>
    <b v="0"/>
    <s v="10,000+"/>
    <x v="0"/>
    <x v="0"/>
    <n v="0"/>
    <x v="0"/>
    <s v="Finance"/>
    <d v="2018-06-18T00:00:00"/>
    <s v="v1.1.6(201806181)"/>
    <s v="4.1 and up"/>
  </r>
  <r>
    <x v="11"/>
    <x v="7240"/>
    <x v="18"/>
    <x v="533"/>
    <x v="119"/>
    <n v="1433.6"/>
    <b v="0"/>
    <s v="100+"/>
    <x v="14"/>
    <x v="0"/>
    <n v="0"/>
    <x v="0"/>
    <s v="Entertainment"/>
    <d v="2017-09-22T00:00:00"/>
    <n v="1"/>
    <s v="2.3 and up"/>
  </r>
  <r>
    <x v="11"/>
    <x v="7241"/>
    <x v="25"/>
    <x v="424"/>
    <x v="135"/>
    <n v="36864"/>
    <b v="0"/>
    <s v="10+"/>
    <x v="16"/>
    <x v="0"/>
    <n v="0"/>
    <x v="0"/>
    <s v="Tools"/>
    <d v="2018-02-23T00:00:00"/>
    <s v="1.0.1"/>
    <s v="4.1 and up"/>
  </r>
  <r>
    <x v="4"/>
    <x v="7242"/>
    <x v="32"/>
    <x v="5069"/>
    <x v="31"/>
    <n v="15360"/>
    <b v="0"/>
    <s v="500,000+"/>
    <x v="1"/>
    <x v="0"/>
    <n v="0"/>
    <x v="0"/>
    <s v="Maps &amp; Navigation"/>
    <d v="2018-04-28T00:00:00"/>
    <s v="2.10.0 Summer"/>
    <s v="4.0.3 and up"/>
  </r>
  <r>
    <x v="11"/>
    <x v="7243"/>
    <x v="4"/>
    <x v="424"/>
    <x v="120"/>
    <n v="3072"/>
    <b v="0"/>
    <s v="50+"/>
    <x v="13"/>
    <x v="0"/>
    <n v="0"/>
    <x v="0"/>
    <s v="Business"/>
    <d v="2018-06-18T00:00:00"/>
    <s v="1.0.0"/>
    <s v="4.1 and up"/>
  </r>
  <r>
    <x v="11"/>
    <x v="7244"/>
    <x v="25"/>
    <x v="175"/>
    <x v="1"/>
    <n v="14336"/>
    <b v="0"/>
    <s v="5+"/>
    <x v="18"/>
    <x v="0"/>
    <n v="0"/>
    <x v="0"/>
    <s v="Tools"/>
    <d v="2018-07-31T00:00:00"/>
    <n v="1"/>
    <s v="4.4 and up"/>
  </r>
  <r>
    <x v="11"/>
    <x v="7245"/>
    <x v="27"/>
    <x v="537"/>
    <x v="32"/>
    <n v="10240"/>
    <b v="0"/>
    <s v="10+"/>
    <x v="16"/>
    <x v="1"/>
    <n v="2.99"/>
    <x v="0"/>
    <s v="Productivity"/>
    <d v="2018-06-29T00:00:00"/>
    <n v="6"/>
    <s v="4.0.3 and up"/>
  </r>
  <r>
    <x v="10"/>
    <x v="2035"/>
    <x v="20"/>
    <x v="5070"/>
    <x v="31"/>
    <n v="15360"/>
    <b v="0"/>
    <s v="10,000,000+"/>
    <x v="7"/>
    <x v="0"/>
    <n v="0"/>
    <x v="3"/>
    <s v="Social"/>
    <d v="2018-07-09T00:00:00"/>
    <s v="1.23.3.0"/>
    <s v="4.4 and up"/>
  </r>
  <r>
    <x v="11"/>
    <x v="7246"/>
    <x v="27"/>
    <x v="424"/>
    <x v="26"/>
    <n v="5324.8"/>
    <b v="0"/>
    <s v="10+"/>
    <x v="16"/>
    <x v="1"/>
    <n v="2.99"/>
    <x v="0"/>
    <s v="Productivity"/>
    <d v="2018-05-07T00:00:00"/>
    <n v="3"/>
    <s v="4.0 and up"/>
  </r>
  <r>
    <x v="11"/>
    <x v="7247"/>
    <x v="25"/>
    <x v="424"/>
    <x v="52"/>
    <n v="2969.6"/>
    <b v="0"/>
    <s v="10+"/>
    <x v="16"/>
    <x v="0"/>
    <n v="0"/>
    <x v="0"/>
    <s v="Tools"/>
    <d v="2018-07-23T00:00:00"/>
    <n v="2.5"/>
    <s v="4.0 and up"/>
  </r>
  <r>
    <x v="3"/>
    <x v="7248"/>
    <x v="25"/>
    <x v="175"/>
    <x v="102"/>
    <n v="3379.2"/>
    <b v="0"/>
    <s v="100+"/>
    <x v="14"/>
    <x v="1"/>
    <n v="3.99"/>
    <x v="0"/>
    <s v="Tools"/>
    <d v="2018-07-19T00:00:00"/>
    <n v="1.4"/>
    <s v="4.0.3 and up"/>
  </r>
  <r>
    <x v="11"/>
    <x v="7249"/>
    <x v="31"/>
    <x v="175"/>
    <x v="43"/>
    <n v="5836.8"/>
    <b v="0"/>
    <s v="100+"/>
    <x v="14"/>
    <x v="0"/>
    <n v="0"/>
    <x v="0"/>
    <s v="News &amp; Magazines"/>
    <d v="2016-05-09T00:00:00"/>
    <n v="1.1000000000000001"/>
    <s v="4.0.3 and up"/>
  </r>
  <r>
    <x v="0"/>
    <x v="7250"/>
    <x v="25"/>
    <x v="5071"/>
    <x v="135"/>
    <n v="36864"/>
    <b v="0"/>
    <s v="500,000+"/>
    <x v="1"/>
    <x v="0"/>
    <n v="0"/>
    <x v="0"/>
    <s v="Tools"/>
    <d v="2018-07-31T00:00:00"/>
    <s v="9.5.8"/>
    <s v="4.1 and up"/>
  </r>
  <r>
    <x v="4"/>
    <x v="7251"/>
    <x v="3"/>
    <x v="129"/>
    <x v="43"/>
    <n v="5836.8"/>
    <b v="0"/>
    <s v="1,000+"/>
    <x v="11"/>
    <x v="0"/>
    <n v="0"/>
    <x v="0"/>
    <s v="Books &amp; Reference"/>
    <d v="2017-07-22T00:00:00"/>
    <n v="1"/>
    <s v="4.0 and up"/>
  </r>
  <r>
    <x v="11"/>
    <x v="7252"/>
    <x v="4"/>
    <x v="424"/>
    <x v="52"/>
    <n v="2969.6"/>
    <b v="0"/>
    <s v="5+"/>
    <x v="18"/>
    <x v="0"/>
    <n v="0"/>
    <x v="0"/>
    <s v="Business"/>
    <d v="2018-06-11T00:00:00"/>
    <n v="1.1000000000000001"/>
    <s v="4.0.3 and up"/>
  </r>
  <r>
    <x v="11"/>
    <x v="7253"/>
    <x v="16"/>
    <x v="424"/>
    <x v="102"/>
    <n v="3379.2"/>
    <b v="0"/>
    <s v="1+"/>
    <x v="17"/>
    <x v="0"/>
    <n v="0"/>
    <x v="0"/>
    <s v="Lifestyle"/>
    <d v="2018-08-02T00:00:00"/>
    <n v="1"/>
    <s v="4.0 and up"/>
  </r>
  <r>
    <x v="11"/>
    <x v="7254"/>
    <x v="10"/>
    <x v="424"/>
    <x v="59"/>
    <n v="4608"/>
    <b v="0"/>
    <s v="10+"/>
    <x v="16"/>
    <x v="0"/>
    <n v="0"/>
    <x v="0"/>
    <s v="Events"/>
    <d v="2017-12-01T00:00:00"/>
    <s v="1.0.1"/>
    <s v="4.1 and up"/>
  </r>
  <r>
    <x v="3"/>
    <x v="7255"/>
    <x v="32"/>
    <x v="5072"/>
    <x v="29"/>
    <b v="0"/>
    <b v="0"/>
    <s v="5,000,000+"/>
    <x v="2"/>
    <x v="0"/>
    <n v="0"/>
    <x v="0"/>
    <s v="Maps &amp; Navigation"/>
    <d v="2018-08-02T00:00:00"/>
    <s v="Varies with device"/>
    <s v="Varies with device"/>
  </r>
  <r>
    <x v="11"/>
    <x v="7256"/>
    <x v="6"/>
    <x v="815"/>
    <x v="115"/>
    <n v="1638.4"/>
    <b v="0"/>
    <s v="500+"/>
    <x v="15"/>
    <x v="0"/>
    <n v="0"/>
    <x v="0"/>
    <s v="Communication"/>
    <d v="2016-07-28T00:00:00"/>
    <n v="3.1"/>
    <s v="2.3 and up"/>
  </r>
  <r>
    <x v="11"/>
    <x v="7257"/>
    <x v="27"/>
    <x v="530"/>
    <x v="4"/>
    <n v="2867.2"/>
    <b v="0"/>
    <s v="100+"/>
    <x v="14"/>
    <x v="1"/>
    <n v="0.99"/>
    <x v="0"/>
    <s v="Productivity"/>
    <d v="2018-03-26T00:00:00"/>
    <n v="2"/>
    <s v="4.1 and up"/>
  </r>
  <r>
    <x v="1"/>
    <x v="7258"/>
    <x v="21"/>
    <x v="5073"/>
    <x v="29"/>
    <b v="0"/>
    <b v="0"/>
    <s v="5,000,000+"/>
    <x v="2"/>
    <x v="0"/>
    <n v="0"/>
    <x v="0"/>
    <s v="Shopping"/>
    <d v="2018-07-25T00:00:00"/>
    <s v="Varies with device"/>
    <s v="Varies with device"/>
  </r>
  <r>
    <x v="15"/>
    <x v="7259"/>
    <x v="21"/>
    <x v="3182"/>
    <x v="57"/>
    <n v="1126.4000000000001"/>
    <b v="0"/>
    <s v="100,000+"/>
    <x v="4"/>
    <x v="0"/>
    <n v="0"/>
    <x v="0"/>
    <s v="Shopping"/>
    <d v="2018-07-16T00:00:00"/>
    <n v="20"/>
    <s v="4.0 and up"/>
  </r>
  <r>
    <x v="7"/>
    <x v="7260"/>
    <x v="21"/>
    <x v="4973"/>
    <x v="201"/>
    <n v="4198.3999999999996"/>
    <b v="0"/>
    <s v="10,000+"/>
    <x v="0"/>
    <x v="1"/>
    <n v="2.99"/>
    <x v="0"/>
    <s v="Shopping"/>
    <d v="2018-07-17T00:00:00"/>
    <s v="1.3.7"/>
    <s v="4.1 and up"/>
  </r>
  <r>
    <x v="14"/>
    <x v="7261"/>
    <x v="21"/>
    <x v="119"/>
    <x v="57"/>
    <n v="1126.4000000000001"/>
    <b v="0"/>
    <s v="10,000+"/>
    <x v="0"/>
    <x v="0"/>
    <n v="0"/>
    <x v="0"/>
    <s v="Shopping"/>
    <d v="2018-07-01T00:00:00"/>
    <n v="20"/>
    <s v="4.0 and up"/>
  </r>
  <r>
    <x v="14"/>
    <x v="7262"/>
    <x v="4"/>
    <x v="533"/>
    <x v="80"/>
    <n v="6963.2"/>
    <b v="0"/>
    <s v="50+"/>
    <x v="13"/>
    <x v="1"/>
    <n v="8.99"/>
    <x v="0"/>
    <s v="Business"/>
    <d v="2018-04-30T00:00:00"/>
    <n v="6"/>
    <s v="4.0.3 and up"/>
  </r>
  <r>
    <x v="36"/>
    <x v="7263"/>
    <x v="25"/>
    <x v="538"/>
    <x v="9"/>
    <n v="28672"/>
    <b v="0"/>
    <s v="1,000+"/>
    <x v="11"/>
    <x v="0"/>
    <n v="0"/>
    <x v="0"/>
    <s v="Tools"/>
    <d v="2017-09-07T00:00:00"/>
    <s v="1.0.5"/>
    <s v="4.1 and up"/>
  </r>
  <r>
    <x v="2"/>
    <x v="7264"/>
    <x v="21"/>
    <x v="5074"/>
    <x v="54"/>
    <n v="32768"/>
    <b v="0"/>
    <s v="1,000,000+"/>
    <x v="6"/>
    <x v="0"/>
    <n v="0"/>
    <x v="0"/>
    <s v="Shopping"/>
    <d v="2018-06-19T00:00:00"/>
    <s v="2.1.8"/>
    <s v="4.4 and up"/>
  </r>
  <r>
    <x v="9"/>
    <x v="7265"/>
    <x v="30"/>
    <x v="268"/>
    <x v="10"/>
    <n v="12288"/>
    <b v="0"/>
    <s v="10,000+"/>
    <x v="0"/>
    <x v="0"/>
    <n v="0"/>
    <x v="0"/>
    <s v="Video Players &amp; Editors"/>
    <d v="2016-03-18T00:00:00"/>
    <n v="2"/>
    <s v="4.0.3 and up"/>
  </r>
  <r>
    <x v="22"/>
    <x v="7266"/>
    <x v="25"/>
    <x v="1957"/>
    <x v="68"/>
    <n v="22528"/>
    <b v="0"/>
    <s v="1,000+"/>
    <x v="11"/>
    <x v="1"/>
    <n v="4.99"/>
    <x v="0"/>
    <s v="Tools"/>
    <d v="2016-07-09T00:00:00"/>
    <s v="1.911.1944.4606"/>
    <s v="4.0 and up"/>
  </r>
  <r>
    <x v="4"/>
    <x v="7267"/>
    <x v="17"/>
    <x v="527"/>
    <x v="119"/>
    <n v="1433.6"/>
    <b v="0"/>
    <s v="1,000+"/>
    <x v="11"/>
    <x v="0"/>
    <n v="0"/>
    <x v="0"/>
    <s v="Board"/>
    <d v="2017-04-08T00:00:00"/>
    <s v="0.1.10.0"/>
    <s v="2.3 and up"/>
  </r>
  <r>
    <x v="22"/>
    <x v="7268"/>
    <x v="21"/>
    <x v="425"/>
    <x v="33"/>
    <n v="1228.8"/>
    <b v="0"/>
    <s v="1,000+"/>
    <x v="11"/>
    <x v="0"/>
    <n v="0"/>
    <x v="0"/>
    <s v="Shopping"/>
    <d v="2018-07-01T00:00:00"/>
    <n v="10"/>
    <s v="4.0 and up"/>
  </r>
  <r>
    <x v="4"/>
    <x v="7269"/>
    <x v="18"/>
    <x v="1202"/>
    <x v="11"/>
    <n v="20480"/>
    <b v="0"/>
    <s v="100+"/>
    <x v="14"/>
    <x v="1"/>
    <n v="12.99"/>
    <x v="0"/>
    <s v="Simulation"/>
    <d v="2018-08-04T00:00:00"/>
    <s v="Varies with device"/>
    <s v="Varies with device"/>
  </r>
  <r>
    <x v="1"/>
    <x v="7270"/>
    <x v="18"/>
    <x v="5075"/>
    <x v="146"/>
    <n v="7782.4"/>
    <b v="0"/>
    <s v="10,000,000+"/>
    <x v="7"/>
    <x v="0"/>
    <n v="0"/>
    <x v="0"/>
    <s v="Entertainment"/>
    <d v="2017-06-16T00:00:00"/>
    <s v="1.6.0"/>
    <s v="4.0.3 and up"/>
  </r>
  <r>
    <x v="16"/>
    <x v="7271"/>
    <x v="30"/>
    <x v="815"/>
    <x v="52"/>
    <n v="2969.6"/>
    <b v="0"/>
    <s v="500+"/>
    <x v="15"/>
    <x v="0"/>
    <n v="0"/>
    <x v="0"/>
    <s v="Video Players &amp; Editors"/>
    <d v="2015-10-20T00:00:00"/>
    <n v="1.7"/>
    <s v="5.0 and up"/>
  </r>
  <r>
    <x v="4"/>
    <x v="7272"/>
    <x v="27"/>
    <x v="5076"/>
    <x v="29"/>
    <b v="0"/>
    <b v="0"/>
    <s v="10,000+"/>
    <x v="0"/>
    <x v="0"/>
    <n v="0"/>
    <x v="0"/>
    <s v="Productivity"/>
    <d v="2018-02-06T00:00:00"/>
    <s v="Varies with device"/>
    <s v="Varies with device"/>
  </r>
  <r>
    <x v="10"/>
    <x v="7273"/>
    <x v="30"/>
    <x v="3938"/>
    <x v="47"/>
    <n v="2560"/>
    <b v="0"/>
    <s v="10,000+"/>
    <x v="0"/>
    <x v="0"/>
    <n v="0"/>
    <x v="0"/>
    <s v="Video Players &amp; Editors"/>
    <d v="2016-09-06T00:00:00"/>
    <s v="1.0.3"/>
    <s v="4.4 and up"/>
  </r>
  <r>
    <x v="15"/>
    <x v="7274"/>
    <x v="4"/>
    <x v="532"/>
    <x v="27"/>
    <n v="11264"/>
    <b v="0"/>
    <s v="10+"/>
    <x v="16"/>
    <x v="1"/>
    <n v="2.4900000000000002"/>
    <x v="0"/>
    <s v="Business"/>
    <d v="2014-06-30T00:00:00"/>
    <s v="v3"/>
    <s v="2.2 and up"/>
  </r>
  <r>
    <x v="25"/>
    <x v="7275"/>
    <x v="25"/>
    <x v="16"/>
    <x v="155"/>
    <n v="34816"/>
    <b v="0"/>
    <s v="1,000+"/>
    <x v="11"/>
    <x v="0"/>
    <n v="0"/>
    <x v="0"/>
    <s v="Tools"/>
    <d v="2018-02-20T00:00:00"/>
    <n v="1.42"/>
    <s v="4.4 and up"/>
  </r>
  <r>
    <x v="5"/>
    <x v="7276"/>
    <x v="17"/>
    <x v="5077"/>
    <x v="12"/>
    <n v="21504"/>
    <b v="0"/>
    <s v="1,000,000+"/>
    <x v="6"/>
    <x v="0"/>
    <n v="0"/>
    <x v="0"/>
    <s v="Arcade"/>
    <d v="2017-01-14T00:00:00"/>
    <n v="1.02"/>
    <s v="4.0.3 and up"/>
  </r>
  <r>
    <x v="20"/>
    <x v="7277"/>
    <x v="25"/>
    <x v="537"/>
    <x v="59"/>
    <n v="4608"/>
    <b v="0"/>
    <s v="500+"/>
    <x v="15"/>
    <x v="0"/>
    <n v="0"/>
    <x v="0"/>
    <s v="Tools"/>
    <d v="2017-11-29T00:00:00"/>
    <s v="1.0.16"/>
    <s v="4.1 and up"/>
  </r>
  <r>
    <x v="1"/>
    <x v="7278"/>
    <x v="24"/>
    <x v="1225"/>
    <x v="68"/>
    <n v="22528"/>
    <b v="0"/>
    <s v="10,000+"/>
    <x v="0"/>
    <x v="0"/>
    <n v="0"/>
    <x v="0"/>
    <s v="Travel &amp; Local"/>
    <d v="2016-10-28T00:00:00"/>
    <s v="2.0.1"/>
    <s v="4.0.3 and up"/>
  </r>
  <r>
    <x v="7"/>
    <x v="7279"/>
    <x v="27"/>
    <x v="3214"/>
    <x v="380"/>
    <b v="0"/>
    <n v="34"/>
    <s v="1,000+"/>
    <x v="11"/>
    <x v="0"/>
    <n v="0"/>
    <x v="0"/>
    <s v="Productivity"/>
    <d v="2015-06-09T00:00:00"/>
    <n v="2.04"/>
    <s v="4.0 and up"/>
  </r>
  <r>
    <x v="12"/>
    <x v="7280"/>
    <x v="13"/>
    <x v="530"/>
    <x v="1"/>
    <n v="14336"/>
    <b v="0"/>
    <s v="100+"/>
    <x v="14"/>
    <x v="0"/>
    <n v="0"/>
    <x v="0"/>
    <s v="Health &amp; Fitness"/>
    <d v="2018-03-23T00:00:00"/>
    <s v="7.7.3"/>
    <s v="4.1 and up"/>
  </r>
  <r>
    <x v="10"/>
    <x v="7281"/>
    <x v="21"/>
    <x v="2992"/>
    <x v="10"/>
    <n v="12288"/>
    <b v="0"/>
    <s v="500,000+"/>
    <x v="1"/>
    <x v="0"/>
    <n v="0"/>
    <x v="0"/>
    <s v="Shopping"/>
    <d v="2018-05-12T00:00:00"/>
    <n v="3.1"/>
    <s v="4.4 and up"/>
  </r>
  <r>
    <x v="11"/>
    <x v="7282"/>
    <x v="6"/>
    <x v="424"/>
    <x v="29"/>
    <b v="0"/>
    <b v="0"/>
    <s v="100+"/>
    <x v="14"/>
    <x v="0"/>
    <n v="0"/>
    <x v="0"/>
    <s v="Communication"/>
    <d v="2017-08-15T00:00:00"/>
    <s v="Varies with device"/>
    <s v="Varies with device"/>
  </r>
  <r>
    <x v="22"/>
    <x v="7283"/>
    <x v="21"/>
    <x v="175"/>
    <x v="198"/>
    <n v="1331.2"/>
    <b v="0"/>
    <s v="100+"/>
    <x v="14"/>
    <x v="0"/>
    <n v="0"/>
    <x v="0"/>
    <s v="Shopping"/>
    <d v="2018-05-30T00:00:00"/>
    <n v="6"/>
    <s v="3.0 and up"/>
  </r>
  <r>
    <x v="3"/>
    <x v="7284"/>
    <x v="27"/>
    <x v="526"/>
    <x v="8"/>
    <n v="3174.4"/>
    <b v="0"/>
    <s v="100+"/>
    <x v="14"/>
    <x v="0"/>
    <n v="0"/>
    <x v="0"/>
    <s v="Productivity"/>
    <d v="2018-06-07T00:00:00"/>
    <n v="1.2"/>
    <s v="4.0.3 and up"/>
  </r>
  <r>
    <x v="21"/>
    <x v="7285"/>
    <x v="24"/>
    <x v="1954"/>
    <x v="27"/>
    <n v="11264"/>
    <b v="0"/>
    <s v="10,000+"/>
    <x v="0"/>
    <x v="0"/>
    <n v="0"/>
    <x v="0"/>
    <s v="Travel &amp; Local"/>
    <d v="2018-06-08T00:00:00"/>
    <s v="31.11.9.156"/>
    <s v="4.1 and up"/>
  </r>
  <r>
    <x v="20"/>
    <x v="7286"/>
    <x v="11"/>
    <x v="425"/>
    <x v="77"/>
    <n v="6041.6"/>
    <b v="0"/>
    <s v="100+"/>
    <x v="14"/>
    <x v="0"/>
    <n v="0"/>
    <x v="0"/>
    <s v="Finance"/>
    <d v="2018-07-28T00:00:00"/>
    <n v="1.5"/>
    <s v="4.4 and up"/>
  </r>
  <r>
    <x v="11"/>
    <x v="7287"/>
    <x v="16"/>
    <x v="424"/>
    <x v="120"/>
    <n v="3072"/>
    <b v="0"/>
    <s v="10+"/>
    <x v="16"/>
    <x v="0"/>
    <n v="0"/>
    <x v="0"/>
    <s v="Lifestyle"/>
    <d v="2017-08-30T00:00:00"/>
    <s v="1.0.0"/>
    <s v="4.0 and up"/>
  </r>
  <r>
    <x v="11"/>
    <x v="7288"/>
    <x v="13"/>
    <x v="537"/>
    <x v="10"/>
    <n v="12288"/>
    <b v="0"/>
    <s v="100+"/>
    <x v="14"/>
    <x v="0"/>
    <n v="0"/>
    <x v="0"/>
    <s v="Health &amp; Fitness"/>
    <d v="2018-05-02T00:00:00"/>
    <s v="1.0.3"/>
    <s v="4.1 and up"/>
  </r>
  <r>
    <x v="20"/>
    <x v="7289"/>
    <x v="21"/>
    <x v="537"/>
    <x v="57"/>
    <n v="1126.4000000000001"/>
    <b v="0"/>
    <s v="10+"/>
    <x v="16"/>
    <x v="0"/>
    <n v="0"/>
    <x v="0"/>
    <s v="Shopping"/>
    <d v="2018-07-11T00:00:00"/>
    <n v="1"/>
    <s v="4.0 and up"/>
  </r>
  <r>
    <x v="0"/>
    <x v="7290"/>
    <x v="25"/>
    <x v="3329"/>
    <x v="34"/>
    <n v="26624"/>
    <b v="0"/>
    <s v="10,000+"/>
    <x v="0"/>
    <x v="0"/>
    <n v="0"/>
    <x v="0"/>
    <s v="Tools"/>
    <d v="2018-06-05T00:00:00"/>
    <s v="1.2.1009.695"/>
    <s v="4.0.3 and up"/>
  </r>
  <r>
    <x v="11"/>
    <x v="7291"/>
    <x v="4"/>
    <x v="537"/>
    <x v="59"/>
    <n v="4608"/>
    <b v="0"/>
    <s v="100+"/>
    <x v="14"/>
    <x v="0"/>
    <n v="0"/>
    <x v="0"/>
    <s v="Business"/>
    <d v="2017-10-12T00:00:00"/>
    <s v="1.0.0.17"/>
    <s v="4.0 and up"/>
  </r>
  <r>
    <x v="3"/>
    <x v="7292"/>
    <x v="31"/>
    <x v="556"/>
    <x v="77"/>
    <n v="6041.6"/>
    <b v="0"/>
    <s v="10,000+"/>
    <x v="0"/>
    <x v="0"/>
    <n v="0"/>
    <x v="1"/>
    <s v="News &amp; Magazines"/>
    <d v="2018-06-19T00:00:00"/>
    <n v="1.7"/>
    <s v="4.0 and up"/>
  </r>
  <r>
    <x v="20"/>
    <x v="7293"/>
    <x v="31"/>
    <x v="532"/>
    <x v="43"/>
    <n v="5836.8"/>
    <b v="0"/>
    <s v="100+"/>
    <x v="14"/>
    <x v="0"/>
    <n v="0"/>
    <x v="0"/>
    <s v="News &amp; Magazines"/>
    <d v="2018-05-26T00:00:00"/>
    <n v="1.2"/>
    <s v="4.1 and up"/>
  </r>
  <r>
    <x v="2"/>
    <x v="7294"/>
    <x v="16"/>
    <x v="5078"/>
    <x v="29"/>
    <b v="0"/>
    <b v="0"/>
    <s v="10,000,000+"/>
    <x v="7"/>
    <x v="0"/>
    <n v="0"/>
    <x v="0"/>
    <s v="Lifestyle"/>
    <d v="2018-07-20T00:00:00"/>
    <s v="Varies with device"/>
    <s v="Varies with device"/>
  </r>
  <r>
    <x v="3"/>
    <x v="7295"/>
    <x v="21"/>
    <x v="5079"/>
    <x v="13"/>
    <n v="37888"/>
    <b v="0"/>
    <s v="5,000,000+"/>
    <x v="2"/>
    <x v="0"/>
    <n v="0"/>
    <x v="1"/>
    <s v="Shopping"/>
    <d v="2018-08-01T00:00:00"/>
    <s v="4.5.1"/>
    <s v="4.1 and up"/>
  </r>
  <r>
    <x v="5"/>
    <x v="7296"/>
    <x v="17"/>
    <x v="5080"/>
    <x v="29"/>
    <b v="0"/>
    <b v="0"/>
    <s v="10,000,000+"/>
    <x v="7"/>
    <x v="0"/>
    <n v="0"/>
    <x v="1"/>
    <s v="Casino"/>
    <d v="2018-07-23T00:00:00"/>
    <s v="Varies with device"/>
    <s v="Varies with device"/>
  </r>
  <r>
    <x v="5"/>
    <x v="7297"/>
    <x v="17"/>
    <x v="5081"/>
    <x v="127"/>
    <n v="78848"/>
    <b v="0"/>
    <s v="50,000,000+"/>
    <x v="3"/>
    <x v="0"/>
    <n v="0"/>
    <x v="1"/>
    <s v="Action"/>
    <d v="2018-07-16T00:00:00"/>
    <s v="3.12.0"/>
    <s v="3.0 and up"/>
  </r>
  <r>
    <x v="4"/>
    <x v="7298"/>
    <x v="17"/>
    <x v="5082"/>
    <x v="151"/>
    <n v="44032"/>
    <b v="0"/>
    <s v="5,000,000+"/>
    <x v="2"/>
    <x v="0"/>
    <n v="0"/>
    <x v="1"/>
    <s v="Action"/>
    <d v="2013-09-16T00:00:00"/>
    <s v="3.8.2"/>
    <s v="2.1 and up"/>
  </r>
  <r>
    <x v="7"/>
    <x v="7299"/>
    <x v="17"/>
    <x v="5083"/>
    <x v="11"/>
    <n v="20480"/>
    <b v="0"/>
    <s v="100,000+"/>
    <x v="4"/>
    <x v="0"/>
    <n v="0"/>
    <x v="1"/>
    <s v="Casino"/>
    <d v="2017-11-09T00:00:00"/>
    <s v="1.0.13"/>
    <s v="3.0 and up"/>
  </r>
  <r>
    <x v="22"/>
    <x v="7300"/>
    <x v="18"/>
    <x v="425"/>
    <x v="35"/>
    <n v="8192"/>
    <b v="0"/>
    <s v="1,000+"/>
    <x v="11"/>
    <x v="0"/>
    <n v="0"/>
    <x v="0"/>
    <s v="Entertainment"/>
    <d v="2017-06-08T00:00:00"/>
    <n v="1"/>
    <s v="4.1 and up"/>
  </r>
  <r>
    <x v="0"/>
    <x v="7301"/>
    <x v="18"/>
    <x v="5084"/>
    <x v="16"/>
    <n v="17408"/>
    <b v="0"/>
    <s v="5,000,000+"/>
    <x v="2"/>
    <x v="0"/>
    <n v="0"/>
    <x v="0"/>
    <s v="Strategy"/>
    <d v="2015-08-22T00:00:00"/>
    <s v="1.2.3"/>
    <s v="3.0 and up"/>
  </r>
  <r>
    <x v="7"/>
    <x v="7302"/>
    <x v="17"/>
    <x v="5085"/>
    <x v="32"/>
    <n v="10240"/>
    <b v="0"/>
    <s v="10,000,000+"/>
    <x v="7"/>
    <x v="0"/>
    <n v="0"/>
    <x v="1"/>
    <s v="Action"/>
    <d v="2014-06-06T00:00:00"/>
    <s v="3.1.7"/>
    <s v="3.0 and up"/>
  </r>
  <r>
    <x v="7"/>
    <x v="7303"/>
    <x v="18"/>
    <x v="5086"/>
    <x v="155"/>
    <n v="34816"/>
    <b v="0"/>
    <s v="1,000,000+"/>
    <x v="6"/>
    <x v="0"/>
    <n v="0"/>
    <x v="1"/>
    <s v="Strategy"/>
    <d v="2017-01-20T00:00:00"/>
    <s v="3.2.2"/>
    <s v="2.3.3 and up"/>
  </r>
  <r>
    <x v="10"/>
    <x v="7304"/>
    <x v="18"/>
    <x v="5087"/>
    <x v="188"/>
    <n v="82944"/>
    <b v="0"/>
    <s v="1,000,000+"/>
    <x v="6"/>
    <x v="0"/>
    <n v="0"/>
    <x v="2"/>
    <s v="Role Playing"/>
    <d v="2016-12-23T00:00:00"/>
    <s v="1.14.0"/>
    <s v="2.3 and up"/>
  </r>
  <r>
    <x v="4"/>
    <x v="7305"/>
    <x v="17"/>
    <x v="5088"/>
    <x v="29"/>
    <b v="0"/>
    <b v="0"/>
    <s v="10,000,000+"/>
    <x v="7"/>
    <x v="0"/>
    <n v="0"/>
    <x v="0"/>
    <s v="Racing"/>
    <d v="2018-03-27T00:00:00"/>
    <s v="Varies with device"/>
    <s v="4.0.3 and up"/>
  </r>
  <r>
    <x v="0"/>
    <x v="7306"/>
    <x v="18"/>
    <x v="5089"/>
    <x v="39"/>
    <n v="35840"/>
    <b v="0"/>
    <s v="100,000+"/>
    <x v="4"/>
    <x v="0"/>
    <n v="0"/>
    <x v="1"/>
    <s v="Strategy"/>
    <d v="2015-09-08T00:00:00"/>
    <s v="2.2.0.23"/>
    <s v="3.0 and up"/>
  </r>
  <r>
    <x v="14"/>
    <x v="7307"/>
    <x v="17"/>
    <x v="5090"/>
    <x v="159"/>
    <n v="102400"/>
    <b v="0"/>
    <s v="10,000+"/>
    <x v="0"/>
    <x v="0"/>
    <n v="0"/>
    <x v="0"/>
    <s v="Racing"/>
    <d v="2018-05-20T00:00:00"/>
    <n v="1.03"/>
    <s v="4.1 and up"/>
  </r>
  <r>
    <x v="4"/>
    <x v="7308"/>
    <x v="18"/>
    <x v="5091"/>
    <x v="96"/>
    <n v="49152"/>
    <b v="0"/>
    <s v="50,000+"/>
    <x v="5"/>
    <x v="0"/>
    <n v="0"/>
    <x v="1"/>
    <s v="Simulation"/>
    <d v="2015-04-03T00:00:00"/>
    <n v="1.01"/>
    <s v="4.2 and up"/>
  </r>
  <r>
    <x v="20"/>
    <x v="7309"/>
    <x v="18"/>
    <x v="537"/>
    <x v="147"/>
    <n v="60416"/>
    <b v="0"/>
    <s v="100+"/>
    <x v="14"/>
    <x v="0"/>
    <n v="0"/>
    <x v="0"/>
    <s v="Entertainment"/>
    <d v="2018-05-24T00:00:00"/>
    <s v="1.0.9"/>
    <s v="4.4 and up"/>
  </r>
  <r>
    <x v="7"/>
    <x v="1515"/>
    <x v="18"/>
    <x v="5092"/>
    <x v="29"/>
    <b v="0"/>
    <b v="0"/>
    <s v="1,000,000+"/>
    <x v="6"/>
    <x v="0"/>
    <n v="0"/>
    <x v="1"/>
    <s v="Role Playing"/>
    <d v="2018-07-26T00:00:00"/>
    <s v="1.1.40"/>
    <s v="4.0.3 and up"/>
  </r>
  <r>
    <x v="1"/>
    <x v="7310"/>
    <x v="20"/>
    <x v="5093"/>
    <x v="1"/>
    <n v="14336"/>
    <b v="0"/>
    <s v="500,000+"/>
    <x v="1"/>
    <x v="0"/>
    <n v="0"/>
    <x v="3"/>
    <s v="Social"/>
    <d v="2018-01-22T00:00:00"/>
    <s v="1.3.5"/>
    <s v="4.0 and up"/>
  </r>
  <r>
    <x v="11"/>
    <x v="7311"/>
    <x v="18"/>
    <x v="526"/>
    <x v="32"/>
    <n v="10240"/>
    <b v="0"/>
    <s v="1,000+"/>
    <x v="11"/>
    <x v="0"/>
    <n v="0"/>
    <x v="0"/>
    <s v="Entertainment"/>
    <d v="2017-10-23T00:00:00"/>
    <s v="3.3.6"/>
    <s v="4.1 and up"/>
  </r>
  <r>
    <x v="0"/>
    <x v="7312"/>
    <x v="18"/>
    <x v="5094"/>
    <x v="48"/>
    <n v="16384"/>
    <b v="0"/>
    <s v="1,000,000+"/>
    <x v="6"/>
    <x v="0"/>
    <n v="0"/>
    <x v="0"/>
    <s v="Strategy"/>
    <d v="2015-08-22T00:00:00"/>
    <s v="1.0.6"/>
    <s v="3.0 and up"/>
  </r>
  <r>
    <x v="6"/>
    <x v="7313"/>
    <x v="18"/>
    <x v="1867"/>
    <x v="28"/>
    <n v="24576"/>
    <b v="0"/>
    <s v="10,000+"/>
    <x v="0"/>
    <x v="0"/>
    <n v="0"/>
    <x v="0"/>
    <s v="Strategy"/>
    <d v="2017-03-01T00:00:00"/>
    <s v="1.2.2"/>
    <s v="4.0.3 and up"/>
  </r>
  <r>
    <x v="20"/>
    <x v="7314"/>
    <x v="16"/>
    <x v="530"/>
    <x v="83"/>
    <n v="2355.1999999999998"/>
    <b v="0"/>
    <s v="1,000+"/>
    <x v="11"/>
    <x v="0"/>
    <n v="0"/>
    <x v="0"/>
    <s v="Lifestyle"/>
    <d v="2016-05-04T00:00:00"/>
    <s v="v6.1"/>
    <s v="2.2 and up"/>
  </r>
  <r>
    <x v="15"/>
    <x v="7315"/>
    <x v="17"/>
    <x v="5095"/>
    <x v="201"/>
    <n v="4198.3999999999996"/>
    <b v="0"/>
    <s v="5,000,000+"/>
    <x v="2"/>
    <x v="0"/>
    <n v="0"/>
    <x v="2"/>
    <s v="Action"/>
    <d v="2011-04-11T00:00:00"/>
    <s v="1.4.3"/>
    <s v="2.0 and up"/>
  </r>
  <r>
    <x v="4"/>
    <x v="7316"/>
    <x v="18"/>
    <x v="5096"/>
    <x v="9"/>
    <n v="28672"/>
    <b v="0"/>
    <s v="100,000+"/>
    <x v="4"/>
    <x v="0"/>
    <n v="0"/>
    <x v="2"/>
    <s v="Role Playing"/>
    <d v="2015-12-21T00:00:00"/>
    <s v="1.0.5"/>
    <s v="2.3 and up"/>
  </r>
  <r>
    <x v="7"/>
    <x v="7317"/>
    <x v="18"/>
    <x v="4381"/>
    <x v="46"/>
    <n v="27648"/>
    <b v="0"/>
    <s v="500,000+"/>
    <x v="1"/>
    <x v="0"/>
    <n v="0"/>
    <x v="1"/>
    <s v="Role Playing"/>
    <d v="2018-08-06T00:00:00"/>
    <s v="18.30.22"/>
    <s v="4.4 and up"/>
  </r>
  <r>
    <x v="4"/>
    <x v="7318"/>
    <x v="18"/>
    <x v="5097"/>
    <x v="46"/>
    <n v="27648"/>
    <b v="0"/>
    <s v="10,000,000+"/>
    <x v="7"/>
    <x v="0"/>
    <n v="0"/>
    <x v="0"/>
    <s v="Simulation"/>
    <d v="2016-08-04T00:00:00"/>
    <s v="1.4.4"/>
    <s v="2.3.3 and up"/>
  </r>
  <r>
    <x v="24"/>
    <x v="7319"/>
    <x v="31"/>
    <x v="1223"/>
    <x v="63"/>
    <n v="6860.8"/>
    <b v="0"/>
    <s v="10,000+"/>
    <x v="0"/>
    <x v="0"/>
    <n v="0"/>
    <x v="3"/>
    <s v="News &amp; Magazines"/>
    <d v="2017-11-27T00:00:00"/>
    <s v="3.4.5"/>
    <s v="4.0.3 and up"/>
  </r>
  <r>
    <x v="4"/>
    <x v="7320"/>
    <x v="23"/>
    <x v="5098"/>
    <x v="21"/>
    <n v="23552"/>
    <b v="0"/>
    <s v="5,000,000+"/>
    <x v="2"/>
    <x v="0"/>
    <n v="0"/>
    <x v="0"/>
    <s v="Sports"/>
    <d v="2018-07-31T00:00:00"/>
    <n v="1.1930000000000001"/>
    <s v="4.0 and up"/>
  </r>
  <r>
    <x v="5"/>
    <x v="730"/>
    <x v="18"/>
    <x v="5099"/>
    <x v="29"/>
    <b v="0"/>
    <b v="0"/>
    <s v="1,000,000+"/>
    <x v="6"/>
    <x v="0"/>
    <n v="0"/>
    <x v="1"/>
    <s v="Entertainment"/>
    <d v="2018-08-03T00:00:00"/>
    <s v="Varies with device"/>
    <s v="Varies with device"/>
  </r>
  <r>
    <x v="11"/>
    <x v="7321"/>
    <x v="16"/>
    <x v="424"/>
    <x v="74"/>
    <n v="5017.6000000000004"/>
    <b v="0"/>
    <s v="50+"/>
    <x v="13"/>
    <x v="0"/>
    <n v="0"/>
    <x v="0"/>
    <s v="Lifestyle"/>
    <d v="2017-09-12T00:00:00"/>
    <n v="1"/>
    <s v="4.3 and up"/>
  </r>
  <r>
    <x v="4"/>
    <x v="7322"/>
    <x v="23"/>
    <x v="5100"/>
    <x v="181"/>
    <n v="87040"/>
    <b v="0"/>
    <s v="1,000,000+"/>
    <x v="6"/>
    <x v="0"/>
    <n v="0"/>
    <x v="0"/>
    <s v="Sports"/>
    <d v="2018-04-03T00:00:00"/>
    <s v="1.6.7"/>
    <s v="4.4 and up"/>
  </r>
  <r>
    <x v="7"/>
    <x v="7323"/>
    <x v="18"/>
    <x v="5101"/>
    <x v="95"/>
    <n v="41984"/>
    <b v="0"/>
    <s v="100,000+"/>
    <x v="4"/>
    <x v="0"/>
    <n v="0"/>
    <x v="0"/>
    <s v="Strategy"/>
    <d v="2018-07-15T00:00:00"/>
    <s v="1.2.1"/>
    <s v="4.0.3 and up"/>
  </r>
  <r>
    <x v="8"/>
    <x v="7324"/>
    <x v="17"/>
    <x v="5102"/>
    <x v="1"/>
    <n v="14336"/>
    <b v="0"/>
    <s v="10,000,000+"/>
    <x v="7"/>
    <x v="0"/>
    <n v="0"/>
    <x v="2"/>
    <s v="Action"/>
    <d v="2016-07-22T00:00:00"/>
    <s v="1.1.9"/>
    <s v="2.3 and up"/>
  </r>
  <r>
    <x v="10"/>
    <x v="7325"/>
    <x v="18"/>
    <x v="5103"/>
    <x v="166"/>
    <n v="96256"/>
    <b v="0"/>
    <s v="100,000+"/>
    <x v="4"/>
    <x v="0"/>
    <n v="0"/>
    <x v="0"/>
    <s v="Role Playing"/>
    <d v="2017-07-13T00:00:00"/>
    <s v="1.13.299"/>
    <s v="4.0.3 and up"/>
  </r>
  <r>
    <x v="28"/>
    <x v="7326"/>
    <x v="18"/>
    <x v="5104"/>
    <x v="124"/>
    <n v="46080"/>
    <b v="0"/>
    <s v="100,000+"/>
    <x v="4"/>
    <x v="0"/>
    <n v="0"/>
    <x v="0"/>
    <s v="Simulation"/>
    <d v="2017-02-27T00:00:00"/>
    <n v="5"/>
    <s v="4.1 and up"/>
  </r>
  <r>
    <x v="11"/>
    <x v="7327"/>
    <x v="3"/>
    <x v="812"/>
    <x v="381"/>
    <b v="0"/>
    <n v="942"/>
    <s v="1,000+"/>
    <x v="11"/>
    <x v="0"/>
    <n v="0"/>
    <x v="0"/>
    <s v="Books &amp; Reference"/>
    <d v="2013-11-22T00:00:00"/>
    <n v="1.1100000000000001"/>
    <s v="2.3.3 and up"/>
  </r>
  <r>
    <x v="3"/>
    <x v="7328"/>
    <x v="17"/>
    <x v="5105"/>
    <x v="34"/>
    <n v="26624"/>
    <b v="0"/>
    <s v="10,000,000+"/>
    <x v="7"/>
    <x v="0"/>
    <n v="0"/>
    <x v="1"/>
    <s v="Casino"/>
    <d v="2018-05-30T00:00:00"/>
    <s v="1.7.0"/>
    <s v="4.0.3 and up"/>
  </r>
  <r>
    <x v="2"/>
    <x v="1511"/>
    <x v="18"/>
    <x v="5106"/>
    <x v="168"/>
    <n v="101376"/>
    <b v="0"/>
    <s v="10,000,000+"/>
    <x v="7"/>
    <x v="0"/>
    <n v="0"/>
    <x v="2"/>
    <s v="Role Playing"/>
    <d v="2018-05-30T00:00:00"/>
    <s v="1.14.0"/>
    <s v="2.3 and up"/>
  </r>
  <r>
    <x v="6"/>
    <x v="7329"/>
    <x v="26"/>
    <x v="540"/>
    <x v="77"/>
    <n v="6041.6"/>
    <b v="0"/>
    <s v="1,000+"/>
    <x v="11"/>
    <x v="0"/>
    <n v="0"/>
    <x v="0"/>
    <s v="Personalization"/>
    <d v="2018-07-16T00:00:00"/>
    <n v="2"/>
    <s v="4.0.3 and up"/>
  </r>
  <r>
    <x v="11"/>
    <x v="7330"/>
    <x v="4"/>
    <x v="532"/>
    <x v="135"/>
    <n v="36864"/>
    <b v="0"/>
    <s v="100+"/>
    <x v="14"/>
    <x v="0"/>
    <n v="0"/>
    <x v="0"/>
    <s v="Business"/>
    <d v="2017-08-01T00:00:00"/>
    <s v="DH-Security Camera"/>
    <s v="5.0 and up"/>
  </r>
  <r>
    <x v="2"/>
    <x v="7331"/>
    <x v="17"/>
    <x v="5107"/>
    <x v="61"/>
    <n v="53248"/>
    <b v="0"/>
    <s v="10,000,000+"/>
    <x v="7"/>
    <x v="0"/>
    <n v="0"/>
    <x v="1"/>
    <s v="Card"/>
    <d v="2018-07-16T00:00:00"/>
    <s v="11.7.5"/>
    <s v="2.3.3 and up"/>
  </r>
  <r>
    <x v="1"/>
    <x v="7332"/>
    <x v="17"/>
    <x v="5108"/>
    <x v="125"/>
    <n v="64512"/>
    <b v="0"/>
    <s v="1,000,000+"/>
    <x v="6"/>
    <x v="0"/>
    <n v="0"/>
    <x v="0"/>
    <s v="Arcade"/>
    <d v="2017-02-02T00:00:00"/>
    <n v="1.67"/>
    <s v="2.3 and up"/>
  </r>
  <r>
    <x v="3"/>
    <x v="7333"/>
    <x v="18"/>
    <x v="5109"/>
    <x v="34"/>
    <n v="26624"/>
    <b v="0"/>
    <s v="1,000,000+"/>
    <x v="6"/>
    <x v="0"/>
    <n v="0"/>
    <x v="2"/>
    <s v="Role Playing"/>
    <d v="2015-09-05T00:00:00"/>
    <s v="2.0.5"/>
    <s v="3.0 and up"/>
  </r>
  <r>
    <x v="2"/>
    <x v="572"/>
    <x v="18"/>
    <x v="5110"/>
    <x v="29"/>
    <b v="0"/>
    <b v="0"/>
    <s v="100,000,000+"/>
    <x v="9"/>
    <x v="0"/>
    <n v="0"/>
    <x v="0"/>
    <s v="Education;Education"/>
    <d v="2018-08-06T00:00:00"/>
    <s v="Varies with device"/>
    <s v="Varies with device"/>
  </r>
  <r>
    <x v="3"/>
    <x v="2047"/>
    <x v="20"/>
    <x v="5111"/>
    <x v="39"/>
    <n v="35840"/>
    <b v="0"/>
    <s v="10,000,000+"/>
    <x v="7"/>
    <x v="0"/>
    <n v="0"/>
    <x v="0"/>
    <s v="Social"/>
    <d v="2018-07-31T00:00:00"/>
    <s v="3.8.1"/>
    <s v="4.1 and up"/>
  </r>
  <r>
    <x v="7"/>
    <x v="7334"/>
    <x v="25"/>
    <x v="5112"/>
    <x v="29"/>
    <b v="0"/>
    <b v="0"/>
    <s v="50,000,000+"/>
    <x v="3"/>
    <x v="0"/>
    <n v="0"/>
    <x v="0"/>
    <s v="Tools"/>
    <d v="2018-08-06T00:00:00"/>
    <s v="Varies with device"/>
    <s v="Varies with device"/>
  </r>
  <r>
    <x v="4"/>
    <x v="2033"/>
    <x v="20"/>
    <x v="5113"/>
    <x v="55"/>
    <n v="5529.6"/>
    <b v="0"/>
    <s v="10,000,000+"/>
    <x v="7"/>
    <x v="0"/>
    <n v="0"/>
    <x v="0"/>
    <s v="Social"/>
    <d v="2018-08-02T00:00:00"/>
    <n v="4.8099999999999996"/>
    <s v="4.0 and up"/>
  </r>
  <r>
    <x v="5"/>
    <x v="7335"/>
    <x v="18"/>
    <x v="5114"/>
    <x v="118"/>
    <n v="54272"/>
    <b v="0"/>
    <s v="10,000,000+"/>
    <x v="7"/>
    <x v="0"/>
    <n v="0"/>
    <x v="3"/>
    <s v="Entertainment"/>
    <d v="2018-08-03T00:00:00"/>
    <n v="4.4260000000000002"/>
    <s v="4.1 and up"/>
  </r>
  <r>
    <x v="12"/>
    <x v="7336"/>
    <x v="13"/>
    <x v="5115"/>
    <x v="82"/>
    <n v="4096"/>
    <b v="0"/>
    <s v="500,000+"/>
    <x v="1"/>
    <x v="0"/>
    <n v="0"/>
    <x v="0"/>
    <s v="Health &amp; Fitness"/>
    <d v="2018-07-07T00:00:00"/>
    <s v="1.2.2"/>
    <s v="4.1 and up"/>
  </r>
  <r>
    <x v="7"/>
    <x v="7337"/>
    <x v="23"/>
    <x v="5116"/>
    <x v="94"/>
    <n v="52224"/>
    <b v="0"/>
    <s v="100,000,000+"/>
    <x v="9"/>
    <x v="0"/>
    <n v="0"/>
    <x v="0"/>
    <s v="Sports"/>
    <d v="2018-07-31T00:00:00"/>
    <s v="10.5.00"/>
    <s v="4.1 and up"/>
  </r>
  <r>
    <x v="0"/>
    <x v="2218"/>
    <x v="22"/>
    <x v="5117"/>
    <x v="11"/>
    <n v="20480"/>
    <b v="0"/>
    <s v="10,000,000+"/>
    <x v="7"/>
    <x v="0"/>
    <n v="0"/>
    <x v="0"/>
    <s v="Photography"/>
    <d v="2018-03-29T00:00:00"/>
    <n v="7.4"/>
    <s v="4.0 and up"/>
  </r>
  <r>
    <x v="3"/>
    <x v="7338"/>
    <x v="17"/>
    <x v="5118"/>
    <x v="17"/>
    <n v="39936"/>
    <b v="0"/>
    <s v="100,000+"/>
    <x v="4"/>
    <x v="0"/>
    <n v="0"/>
    <x v="1"/>
    <s v="Action"/>
    <d v="2018-07-07T00:00:00"/>
    <n v="1.04"/>
    <s v="4.1 and up"/>
  </r>
  <r>
    <x v="3"/>
    <x v="7339"/>
    <x v="22"/>
    <x v="5119"/>
    <x v="76"/>
    <n v="5120"/>
    <b v="0"/>
    <s v="5,000,000+"/>
    <x v="2"/>
    <x v="0"/>
    <n v="0"/>
    <x v="0"/>
    <s v="Photography"/>
    <d v="2018-07-31T00:00:00"/>
    <s v="1.4.4"/>
    <s v="4.0.3 and up"/>
  </r>
  <r>
    <x v="8"/>
    <x v="7340"/>
    <x v="22"/>
    <x v="5120"/>
    <x v="43"/>
    <n v="5836.8"/>
    <b v="0"/>
    <s v="500,000+"/>
    <x v="1"/>
    <x v="1"/>
    <n v="2.99"/>
    <x v="0"/>
    <s v="Photography"/>
    <d v="2018-06-11T00:00:00"/>
    <s v="2.8.26"/>
    <s v="4.0 and up"/>
  </r>
  <r>
    <x v="5"/>
    <x v="383"/>
    <x v="6"/>
    <x v="5121"/>
    <x v="6"/>
    <n v="29696"/>
    <b v="0"/>
    <s v="10,000,000+"/>
    <x v="7"/>
    <x v="0"/>
    <n v="0"/>
    <x v="0"/>
    <s v="Communication"/>
    <d v="2018-08-01T00:00:00"/>
    <s v="6.19.1"/>
    <s v="4.1 and up"/>
  </r>
  <r>
    <x v="0"/>
    <x v="7341"/>
    <x v="18"/>
    <x v="5122"/>
    <x v="184"/>
    <n v="89088"/>
    <b v="0"/>
    <s v="10,000,000+"/>
    <x v="7"/>
    <x v="0"/>
    <n v="0"/>
    <x v="0"/>
    <s v="Casual;Pretend Play"/>
    <d v="2018-08-02T00:00:00"/>
    <s v="1.1.64"/>
    <s v="4.1 and up"/>
  </r>
  <r>
    <x v="4"/>
    <x v="7342"/>
    <x v="25"/>
    <x v="5123"/>
    <x v="66"/>
    <n v="7270.4"/>
    <b v="0"/>
    <s v="100,000,000+"/>
    <x v="9"/>
    <x v="0"/>
    <n v="0"/>
    <x v="0"/>
    <s v="Tools"/>
    <d v="2018-08-02T00:00:00"/>
    <s v="5.42.1"/>
    <s v="2.3 and up"/>
  </r>
  <r>
    <x v="2"/>
    <x v="7343"/>
    <x v="17"/>
    <x v="5124"/>
    <x v="108"/>
    <n v="62464"/>
    <b v="0"/>
    <s v="1,000,000+"/>
    <x v="6"/>
    <x v="0"/>
    <n v="0"/>
    <x v="2"/>
    <s v="Arcade"/>
    <d v="2017-07-13T00:00:00"/>
    <s v="1.0.10"/>
    <s v="4.1 and up"/>
  </r>
  <r>
    <x v="5"/>
    <x v="7344"/>
    <x v="22"/>
    <x v="5125"/>
    <x v="29"/>
    <b v="0"/>
    <b v="0"/>
    <s v="50,000,000+"/>
    <x v="3"/>
    <x v="0"/>
    <n v="0"/>
    <x v="0"/>
    <s v="Photography"/>
    <d v="2018-07-16T00:00:00"/>
    <s v="Varies with device"/>
    <s v="Varies with device"/>
  </r>
  <r>
    <x v="7"/>
    <x v="7345"/>
    <x v="21"/>
    <x v="5126"/>
    <x v="64"/>
    <n v="30720"/>
    <b v="0"/>
    <s v="10,000,000+"/>
    <x v="7"/>
    <x v="0"/>
    <n v="0"/>
    <x v="0"/>
    <s v="Shopping"/>
    <d v="2018-07-23T00:00:00"/>
    <s v="2.25.17"/>
    <s v="4.1 and up"/>
  </r>
  <r>
    <x v="4"/>
    <x v="7346"/>
    <x v="17"/>
    <x v="5127"/>
    <x v="61"/>
    <n v="53248"/>
    <b v="0"/>
    <s v="50,000,000+"/>
    <x v="3"/>
    <x v="0"/>
    <n v="0"/>
    <x v="2"/>
    <s v="Action"/>
    <d v="2018-06-11T00:00:00"/>
    <s v="2.0.1.3"/>
    <s v="4.1 and up"/>
  </r>
  <r>
    <x v="3"/>
    <x v="7347"/>
    <x v="17"/>
    <x v="5128"/>
    <x v="113"/>
    <n v="45056"/>
    <b v="0"/>
    <s v="10,000,000+"/>
    <x v="7"/>
    <x v="0"/>
    <n v="0"/>
    <x v="2"/>
    <s v="Action"/>
    <d v="2018-07-29T00:00:00"/>
    <s v="1.18.4"/>
    <s v="4.1 and up"/>
  </r>
  <r>
    <x v="4"/>
    <x v="2783"/>
    <x v="27"/>
    <x v="5129"/>
    <x v="29"/>
    <b v="0"/>
    <b v="0"/>
    <s v="100,000,000+"/>
    <x v="9"/>
    <x v="0"/>
    <n v="0"/>
    <x v="0"/>
    <s v="Productivity"/>
    <d v="2018-08-06T00:00:00"/>
    <s v="Varies with device"/>
    <s v="Varies with device"/>
  </r>
  <r>
    <x v="12"/>
    <x v="7348"/>
    <x v="30"/>
    <x v="5130"/>
    <x v="24"/>
    <n v="4710.3999999999996"/>
    <b v="0"/>
    <s v="10,000,000+"/>
    <x v="7"/>
    <x v="0"/>
    <n v="0"/>
    <x v="0"/>
    <s v="Video Players &amp; Editors"/>
    <d v="2018-07-27T00:00:00"/>
    <s v="1.1.58"/>
    <s v="4.1 and up"/>
  </r>
  <r>
    <x v="3"/>
    <x v="7349"/>
    <x v="17"/>
    <x v="5131"/>
    <x v="249"/>
    <n v="92160"/>
    <b v="0"/>
    <s v="10,000,000+"/>
    <x v="7"/>
    <x v="0"/>
    <n v="0"/>
    <x v="2"/>
    <s v="Arcade"/>
    <d v="2018-06-08T00:00:00"/>
    <s v="10.1.6"/>
    <s v="4.1 and up"/>
  </r>
  <r>
    <x v="8"/>
    <x v="7350"/>
    <x v="20"/>
    <x v="5132"/>
    <x v="29"/>
    <b v="0"/>
    <b v="0"/>
    <s v="5,000,000+"/>
    <x v="2"/>
    <x v="0"/>
    <n v="0"/>
    <x v="3"/>
    <s v="Social"/>
    <d v="2018-08-06T00:00:00"/>
    <s v="Varies with device"/>
    <s v="Varies with device"/>
  </r>
  <r>
    <x v="2"/>
    <x v="7351"/>
    <x v="30"/>
    <x v="5133"/>
    <x v="187"/>
    <n v="93184"/>
    <b v="0"/>
    <s v="10,000,000+"/>
    <x v="7"/>
    <x v="0"/>
    <n v="0"/>
    <x v="0"/>
    <s v="Video Players &amp; Editors"/>
    <d v="2018-07-05T00:00:00"/>
    <s v="4.7.4.3869-7b2372c3e"/>
    <s v="5.0 and up"/>
  </r>
  <r>
    <x v="5"/>
    <x v="7352"/>
    <x v="18"/>
    <x v="5134"/>
    <x v="64"/>
    <n v="30720"/>
    <b v="0"/>
    <s v="10,000,000+"/>
    <x v="7"/>
    <x v="0"/>
    <n v="0"/>
    <x v="0"/>
    <s v="Simulation"/>
    <d v="2018-02-15T00:00:00"/>
    <s v="1.6.0"/>
    <s v="4.1 and up"/>
  </r>
  <r>
    <x v="0"/>
    <x v="7353"/>
    <x v="18"/>
    <x v="5135"/>
    <x v="11"/>
    <n v="20480"/>
    <b v="0"/>
    <s v="1,000,000+"/>
    <x v="6"/>
    <x v="0"/>
    <n v="0"/>
    <x v="0"/>
    <s v="Simulation"/>
    <d v="2018-01-26T00:00:00"/>
    <n v="1.1000000000000001"/>
    <s v="4.1 and up"/>
  </r>
  <r>
    <x v="4"/>
    <x v="7354"/>
    <x v="18"/>
    <x v="5136"/>
    <x v="9"/>
    <n v="28672"/>
    <b v="0"/>
    <s v="100,000+"/>
    <x v="4"/>
    <x v="0"/>
    <n v="0"/>
    <x v="0"/>
    <s v="Entertainment"/>
    <d v="2018-07-03T00:00:00"/>
    <s v="6.6.8"/>
    <s v="5.0 and up"/>
  </r>
  <r>
    <x v="7"/>
    <x v="7355"/>
    <x v="25"/>
    <x v="5137"/>
    <x v="48"/>
    <n v="16384"/>
    <b v="0"/>
    <s v="100,000+"/>
    <x v="4"/>
    <x v="0"/>
    <n v="0"/>
    <x v="0"/>
    <s v="Tools"/>
    <d v="2017-05-18T00:00:00"/>
    <n v="1"/>
    <s v="4.1 and up"/>
  </r>
  <r>
    <x v="7"/>
    <x v="7356"/>
    <x v="25"/>
    <x v="3561"/>
    <x v="48"/>
    <n v="16384"/>
    <b v="0"/>
    <s v="100,000+"/>
    <x v="4"/>
    <x v="0"/>
    <n v="0"/>
    <x v="0"/>
    <s v="Tools"/>
    <d v="2017-11-23T00:00:00"/>
    <n v="1"/>
    <s v="4.1 and up"/>
  </r>
  <r>
    <x v="14"/>
    <x v="7357"/>
    <x v="18"/>
    <x v="5138"/>
    <x v="36"/>
    <n v="8089.6"/>
    <b v="0"/>
    <s v="1,000,000+"/>
    <x v="6"/>
    <x v="0"/>
    <n v="0"/>
    <x v="0"/>
    <s v="Entertainment"/>
    <d v="2016-12-16T00:00:00"/>
    <n v="4"/>
    <s v="4.0.3 and up"/>
  </r>
  <r>
    <x v="25"/>
    <x v="7358"/>
    <x v="18"/>
    <x v="288"/>
    <x v="38"/>
    <n v="58368"/>
    <b v="0"/>
    <s v="1,000+"/>
    <x v="11"/>
    <x v="0"/>
    <n v="0"/>
    <x v="0"/>
    <s v="Education"/>
    <d v="2018-04-06T00:00:00"/>
    <s v="1.0.0.5"/>
    <s v="4.0.3 and up"/>
  </r>
  <r>
    <x v="1"/>
    <x v="7359"/>
    <x v="18"/>
    <x v="112"/>
    <x v="48"/>
    <n v="16384"/>
    <b v="0"/>
    <s v="1,000+"/>
    <x v="11"/>
    <x v="0"/>
    <n v="0"/>
    <x v="0"/>
    <s v="Education"/>
    <d v="2014-07-02T00:00:00"/>
    <n v="1.1000000000000001"/>
    <s v="2.3 and up"/>
  </r>
  <r>
    <x v="6"/>
    <x v="7360"/>
    <x v="18"/>
    <x v="1202"/>
    <x v="3"/>
    <n v="25600"/>
    <b v="0"/>
    <s v="1,000+"/>
    <x v="11"/>
    <x v="0"/>
    <n v="0"/>
    <x v="0"/>
    <s v="Education"/>
    <d v="2017-07-28T00:00:00"/>
    <n v="1"/>
    <s v="4.1 and up"/>
  </r>
  <r>
    <x v="5"/>
    <x v="7361"/>
    <x v="17"/>
    <x v="3797"/>
    <x v="155"/>
    <n v="34816"/>
    <b v="0"/>
    <s v="50,000+"/>
    <x v="5"/>
    <x v="0"/>
    <n v="0"/>
    <x v="0"/>
    <s v="Trivia"/>
    <d v="2014-04-10T00:00:00"/>
    <n v="1.3"/>
    <s v="2.3 and up"/>
  </r>
  <r>
    <x v="15"/>
    <x v="7362"/>
    <x v="18"/>
    <x v="3419"/>
    <x v="6"/>
    <n v="29696"/>
    <b v="0"/>
    <s v="1,000+"/>
    <x v="11"/>
    <x v="0"/>
    <n v="0"/>
    <x v="0"/>
    <s v="Books &amp; Reference;Education"/>
    <d v="2018-03-13T00:00:00"/>
    <s v="1.7.1"/>
    <s v="5.0 and up"/>
  </r>
  <r>
    <x v="26"/>
    <x v="7363"/>
    <x v="3"/>
    <x v="3931"/>
    <x v="184"/>
    <n v="89088"/>
    <b v="0"/>
    <s v="5,000+"/>
    <x v="8"/>
    <x v="0"/>
    <n v="0"/>
    <x v="0"/>
    <s v="Books &amp; Reference"/>
    <d v="2018-05-02T00:00:00"/>
    <s v="1.0.0.22"/>
    <s v="4.1 and up"/>
  </r>
  <r>
    <x v="6"/>
    <x v="7364"/>
    <x v="17"/>
    <x v="131"/>
    <x v="53"/>
    <n v="38912"/>
    <b v="0"/>
    <s v="10,000+"/>
    <x v="0"/>
    <x v="0"/>
    <n v="0"/>
    <x v="0"/>
    <s v="Arcade"/>
    <d v="2018-07-17T00:00:00"/>
    <n v="1.2"/>
    <s v="4.1 and up"/>
  </r>
  <r>
    <x v="9"/>
    <x v="7365"/>
    <x v="18"/>
    <x v="5139"/>
    <x v="56"/>
    <n v="18432"/>
    <b v="0"/>
    <s v="10,000+"/>
    <x v="0"/>
    <x v="0"/>
    <n v="0"/>
    <x v="0"/>
    <s v="Education"/>
    <d v="2018-07-06T00:00:00"/>
    <s v="3.9.1"/>
    <s v="4.4 and up"/>
  </r>
  <r>
    <x v="1"/>
    <x v="7366"/>
    <x v="23"/>
    <x v="414"/>
    <x v="0"/>
    <n v="19456"/>
    <b v="0"/>
    <s v="100,000+"/>
    <x v="4"/>
    <x v="0"/>
    <n v="0"/>
    <x v="0"/>
    <s v="Sports"/>
    <d v="2018-05-22T00:00:00"/>
    <s v="2.1.4"/>
    <s v="4.4 and up"/>
  </r>
  <r>
    <x v="29"/>
    <x v="7367"/>
    <x v="24"/>
    <x v="125"/>
    <x v="130"/>
    <n v="71680"/>
    <b v="0"/>
    <s v="1,000+"/>
    <x v="11"/>
    <x v="0"/>
    <n v="0"/>
    <x v="0"/>
    <s v="Travel &amp; Local"/>
    <d v="2018-04-06T00:00:00"/>
    <s v="1.0.1.8"/>
    <s v="4.2 and up"/>
  </r>
  <r>
    <x v="0"/>
    <x v="7368"/>
    <x v="23"/>
    <x v="977"/>
    <x v="102"/>
    <n v="3379.2"/>
    <b v="0"/>
    <s v="10,000+"/>
    <x v="0"/>
    <x v="0"/>
    <n v="0"/>
    <x v="0"/>
    <s v="Sports"/>
    <d v="2018-07-26T00:00:00"/>
    <s v="3.0.5"/>
    <s v="4.2 and up"/>
  </r>
  <r>
    <x v="4"/>
    <x v="7369"/>
    <x v="23"/>
    <x v="5140"/>
    <x v="1"/>
    <n v="14336"/>
    <b v="0"/>
    <s v="50,000+"/>
    <x v="5"/>
    <x v="0"/>
    <n v="0"/>
    <x v="0"/>
    <s v="Sports"/>
    <d v="2018-06-06T00:00:00"/>
    <s v="3.0.3"/>
    <s v="4.0.3 and up"/>
  </r>
  <r>
    <x v="19"/>
    <x v="7370"/>
    <x v="18"/>
    <x v="24"/>
    <x v="109"/>
    <n v="67584"/>
    <b v="0"/>
    <s v="10,000+"/>
    <x v="0"/>
    <x v="0"/>
    <n v="0"/>
    <x v="0"/>
    <s v="Education"/>
    <d v="2017-07-07T00:00:00"/>
    <s v="1.1.6"/>
    <s v="4.1 and up"/>
  </r>
  <r>
    <x v="8"/>
    <x v="7371"/>
    <x v="23"/>
    <x v="1899"/>
    <x v="100"/>
    <n v="4403.2"/>
    <b v="0"/>
    <s v="1,000+"/>
    <x v="11"/>
    <x v="1"/>
    <n v="2.99"/>
    <x v="0"/>
    <s v="Sports"/>
    <d v="2018-06-06T00:00:00"/>
    <s v="2.106.0"/>
    <s v="4.0 and up"/>
  </r>
  <r>
    <x v="0"/>
    <x v="7372"/>
    <x v="18"/>
    <x v="3353"/>
    <x v="96"/>
    <n v="49152"/>
    <b v="0"/>
    <s v="100,000+"/>
    <x v="4"/>
    <x v="0"/>
    <n v="0"/>
    <x v="0"/>
    <s v="Education"/>
    <d v="2014-07-03T00:00:00"/>
    <n v="1.2"/>
    <s v="2.2 and up"/>
  </r>
  <r>
    <x v="5"/>
    <x v="7373"/>
    <x v="4"/>
    <x v="125"/>
    <x v="18"/>
    <n v="31744"/>
    <b v="0"/>
    <s v="500+"/>
    <x v="15"/>
    <x v="0"/>
    <n v="0"/>
    <x v="0"/>
    <s v="Business"/>
    <d v="2018-03-14T00:00:00"/>
    <s v="2.0.14"/>
    <s v="4.1 and up"/>
  </r>
  <r>
    <x v="9"/>
    <x v="7374"/>
    <x v="27"/>
    <x v="5141"/>
    <x v="102"/>
    <n v="3379.2"/>
    <b v="0"/>
    <s v="1,000,000+"/>
    <x v="6"/>
    <x v="0"/>
    <n v="0"/>
    <x v="0"/>
    <s v="Productivity"/>
    <d v="2018-03-21T00:00:00"/>
    <s v="3.5.2"/>
    <s v="4.0.3 and up"/>
  </r>
  <r>
    <x v="3"/>
    <x v="7375"/>
    <x v="18"/>
    <x v="810"/>
    <x v="3"/>
    <n v="25600"/>
    <b v="0"/>
    <s v="50,000+"/>
    <x v="5"/>
    <x v="0"/>
    <n v="0"/>
    <x v="0"/>
    <s v="Education"/>
    <d v="2018-02-09T00:00:00"/>
    <s v="3.0.0"/>
    <s v="3.0 and up"/>
  </r>
  <r>
    <x v="15"/>
    <x v="7376"/>
    <x v="20"/>
    <x v="235"/>
    <x v="27"/>
    <n v="11264"/>
    <b v="0"/>
    <s v="100,000+"/>
    <x v="4"/>
    <x v="0"/>
    <n v="0"/>
    <x v="3"/>
    <s v="Social"/>
    <d v="2018-08-06T00:00:00"/>
    <s v="4.1.23"/>
    <s v="4.4 and up"/>
  </r>
  <r>
    <x v="11"/>
    <x v="7377"/>
    <x v="16"/>
    <x v="425"/>
    <x v="16"/>
    <n v="17408"/>
    <b v="0"/>
    <s v="1,000+"/>
    <x v="11"/>
    <x v="0"/>
    <n v="0"/>
    <x v="0"/>
    <s v="Lifestyle"/>
    <d v="2017-10-18T00:00:00"/>
    <n v="1.26"/>
    <s v="4.0 and up"/>
  </r>
  <r>
    <x v="11"/>
    <x v="7378"/>
    <x v="26"/>
    <x v="424"/>
    <x v="48"/>
    <n v="16384"/>
    <b v="0"/>
    <s v="1+"/>
    <x v="17"/>
    <x v="1"/>
    <n v="0.99"/>
    <x v="0"/>
    <s v="Personalization"/>
    <d v="2017-12-02T00:00:00"/>
    <s v="v2017.Dec.01.19"/>
    <s v="4.4 and up"/>
  </r>
  <r>
    <x v="11"/>
    <x v="7379"/>
    <x v="18"/>
    <x v="288"/>
    <x v="81"/>
    <n v="3584"/>
    <b v="0"/>
    <s v="100+"/>
    <x v="14"/>
    <x v="0"/>
    <n v="0"/>
    <x v="0"/>
    <s v="Entertainment"/>
    <d v="2018-05-18T00:00:00"/>
    <n v="8.1999999999999993"/>
    <s v="4.0.3 and up"/>
  </r>
  <r>
    <x v="5"/>
    <x v="7380"/>
    <x v="18"/>
    <x v="5142"/>
    <x v="7"/>
    <n v="33792"/>
    <b v="0"/>
    <s v="50,000+"/>
    <x v="5"/>
    <x v="0"/>
    <n v="0"/>
    <x v="0"/>
    <s v="Education"/>
    <d v="2018-02-12T00:00:00"/>
    <s v="1.0.0"/>
    <s v="3.0 and up"/>
  </r>
  <r>
    <x v="3"/>
    <x v="7381"/>
    <x v="16"/>
    <x v="4182"/>
    <x v="70"/>
    <n v="6553.6"/>
    <b v="0"/>
    <s v="10,000+"/>
    <x v="0"/>
    <x v="0"/>
    <n v="0"/>
    <x v="0"/>
    <s v="Lifestyle"/>
    <d v="2015-06-28T00:00:00"/>
    <s v="0.9.9.14"/>
    <s v="2.3 and up"/>
  </r>
  <r>
    <x v="20"/>
    <x v="7382"/>
    <x v="18"/>
    <x v="175"/>
    <x v="51"/>
    <n v="3993.6"/>
    <b v="0"/>
    <s v="100+"/>
    <x v="14"/>
    <x v="0"/>
    <n v="0"/>
    <x v="0"/>
    <s v="Entertainment"/>
    <d v="2017-10-25T00:00:00"/>
    <s v="5.1.4"/>
    <s v="4.1 and up"/>
  </r>
  <r>
    <x v="12"/>
    <x v="7383"/>
    <x v="18"/>
    <x v="533"/>
    <x v="92"/>
    <n v="1536"/>
    <b v="0"/>
    <s v="10+"/>
    <x v="16"/>
    <x v="0"/>
    <n v="0"/>
    <x v="0"/>
    <s v="Education"/>
    <d v="2017-09-18T00:00:00"/>
    <n v="1"/>
    <s v="2.3 and up"/>
  </r>
  <r>
    <x v="11"/>
    <x v="7384"/>
    <x v="26"/>
    <x v="424"/>
    <x v="106"/>
    <n v="6758.4"/>
    <b v="0"/>
    <s v="10+"/>
    <x v="16"/>
    <x v="0"/>
    <n v="0"/>
    <x v="1"/>
    <s v="Personalization"/>
    <d v="2017-10-05T00:00:00"/>
    <n v="1"/>
    <s v="4.0 and up"/>
  </r>
  <r>
    <x v="8"/>
    <x v="7385"/>
    <x v="18"/>
    <x v="1948"/>
    <x v="21"/>
    <n v="23552"/>
    <b v="0"/>
    <s v="10,000+"/>
    <x v="0"/>
    <x v="0"/>
    <n v="0"/>
    <x v="0"/>
    <s v="Education"/>
    <d v="2018-04-17T00:00:00"/>
    <s v="1.0.0"/>
    <s v="3.0 and up"/>
  </r>
  <r>
    <x v="10"/>
    <x v="7386"/>
    <x v="6"/>
    <x v="537"/>
    <x v="45"/>
    <n v="2457.6"/>
    <b v="0"/>
    <s v="10+"/>
    <x v="16"/>
    <x v="0"/>
    <n v="0"/>
    <x v="0"/>
    <s v="Communication"/>
    <d v="2017-04-25T00:00:00"/>
    <n v="1"/>
    <s v="4.2 and up"/>
  </r>
  <r>
    <x v="0"/>
    <x v="7387"/>
    <x v="18"/>
    <x v="5143"/>
    <x v="39"/>
    <n v="35840"/>
    <b v="0"/>
    <s v="1,000,000+"/>
    <x v="6"/>
    <x v="0"/>
    <n v="0"/>
    <x v="0"/>
    <s v="Entertainment;Music &amp; Video"/>
    <d v="2018-05-03T00:00:00"/>
    <s v="2.1.0.2173"/>
    <s v="4.0.3 and up"/>
  </r>
  <r>
    <x v="11"/>
    <x v="7388"/>
    <x v="6"/>
    <x v="817"/>
    <x v="57"/>
    <n v="1126.4000000000001"/>
    <b v="0"/>
    <s v="1,000+"/>
    <x v="11"/>
    <x v="0"/>
    <n v="0"/>
    <x v="0"/>
    <s v="Communication"/>
    <d v="2013-06-25T00:00:00"/>
    <s v="1.0.2"/>
    <s v="2.3 and up"/>
  </r>
  <r>
    <x v="0"/>
    <x v="7389"/>
    <x v="32"/>
    <x v="3867"/>
    <x v="27"/>
    <n v="11264"/>
    <b v="0"/>
    <s v="10,000+"/>
    <x v="0"/>
    <x v="0"/>
    <n v="0"/>
    <x v="0"/>
    <s v="Maps &amp; Navigation"/>
    <d v="2017-05-29T00:00:00"/>
    <n v="2.2799999999999998"/>
    <s v="4.0 and up"/>
  </r>
  <r>
    <x v="11"/>
    <x v="7390"/>
    <x v="16"/>
    <x v="424"/>
    <x v="78"/>
    <n v="13312"/>
    <b v="0"/>
    <s v="500+"/>
    <x v="15"/>
    <x v="0"/>
    <n v="0"/>
    <x v="0"/>
    <s v="Lifestyle"/>
    <d v="2018-04-02T00:00:00"/>
    <s v="1.0.2"/>
    <s v="4.1 and up"/>
  </r>
  <r>
    <x v="11"/>
    <x v="7391"/>
    <x v="18"/>
    <x v="812"/>
    <x v="155"/>
    <n v="34816"/>
    <b v="0"/>
    <s v="1,000+"/>
    <x v="11"/>
    <x v="0"/>
    <n v="0"/>
    <x v="0"/>
    <s v="Entertainment"/>
    <d v="2018-03-25T00:00:00"/>
    <s v="5.0.45"/>
    <s v="4.1 and up"/>
  </r>
  <r>
    <x v="12"/>
    <x v="7392"/>
    <x v="20"/>
    <x v="1760"/>
    <x v="66"/>
    <n v="7270.4"/>
    <b v="0"/>
    <s v="500+"/>
    <x v="15"/>
    <x v="0"/>
    <n v="0"/>
    <x v="1"/>
    <s v="Social"/>
    <d v="2017-02-25T00:00:00"/>
    <s v="1.1.2"/>
    <s v="4.1 and up"/>
  </r>
  <r>
    <x v="11"/>
    <x v="7393"/>
    <x v="6"/>
    <x v="424"/>
    <x v="19"/>
    <n v="4300.8"/>
    <b v="0"/>
    <s v="50+"/>
    <x v="13"/>
    <x v="0"/>
    <n v="0"/>
    <x v="0"/>
    <s v="Communication"/>
    <d v="2017-11-26T00:00:00"/>
    <s v="3.8.8"/>
    <s v="2.2 and up"/>
  </r>
  <r>
    <x v="11"/>
    <x v="7394"/>
    <x v="2"/>
    <x v="526"/>
    <x v="16"/>
    <n v="17408"/>
    <b v="0"/>
    <s v="100+"/>
    <x v="14"/>
    <x v="0"/>
    <n v="0"/>
    <x v="0"/>
    <s v="Beauty"/>
    <d v="2018-03-20T00:00:00"/>
    <n v="1.1000000000000001"/>
    <s v="4.1 and up"/>
  </r>
  <r>
    <x v="11"/>
    <x v="7395"/>
    <x v="16"/>
    <x v="537"/>
    <x v="120"/>
    <n v="3072"/>
    <b v="0"/>
    <s v="100+"/>
    <x v="14"/>
    <x v="0"/>
    <n v="0"/>
    <x v="0"/>
    <s v="Lifestyle"/>
    <d v="2017-09-26T00:00:00"/>
    <n v="1"/>
    <s v="4.0 and up"/>
  </r>
  <r>
    <x v="4"/>
    <x v="7396"/>
    <x v="20"/>
    <x v="532"/>
    <x v="141"/>
    <n v="5427.2"/>
    <b v="0"/>
    <s v="100+"/>
    <x v="14"/>
    <x v="0"/>
    <n v="0"/>
    <x v="1"/>
    <s v="Social"/>
    <d v="2017-09-22T00:00:00"/>
    <s v="3.1.0"/>
    <s v="4.1 and up"/>
  </r>
  <r>
    <x v="25"/>
    <x v="7397"/>
    <x v="11"/>
    <x v="5144"/>
    <x v="64"/>
    <n v="30720"/>
    <b v="0"/>
    <s v="100,000+"/>
    <x v="4"/>
    <x v="0"/>
    <n v="0"/>
    <x v="0"/>
    <s v="Finance"/>
    <d v="2018-06-26T00:00:00"/>
    <s v="0.38.1"/>
    <s v="4.3 and up"/>
  </r>
  <r>
    <x v="11"/>
    <x v="7398"/>
    <x v="16"/>
    <x v="424"/>
    <x v="102"/>
    <n v="3379.2"/>
    <b v="0"/>
    <s v="1+"/>
    <x v="17"/>
    <x v="0"/>
    <n v="0"/>
    <x v="1"/>
    <s v="Lifestyle"/>
    <d v="2018-07-25T00:00:00"/>
    <n v="1"/>
    <s v="4.1 and up"/>
  </r>
  <r>
    <x v="11"/>
    <x v="7399"/>
    <x v="16"/>
    <x v="424"/>
    <x v="47"/>
    <n v="2560"/>
    <b v="0"/>
    <s v="10+"/>
    <x v="16"/>
    <x v="0"/>
    <n v="0"/>
    <x v="0"/>
    <s v="Lifestyle"/>
    <d v="2017-05-15T00:00:00"/>
    <s v="1.0.0"/>
    <s v="4.0 and up"/>
  </r>
  <r>
    <x v="2"/>
    <x v="7400"/>
    <x v="25"/>
    <x v="5145"/>
    <x v="138"/>
    <n v="2048"/>
    <b v="0"/>
    <s v="50,000+"/>
    <x v="5"/>
    <x v="1"/>
    <n v="2.99"/>
    <x v="0"/>
    <s v="Tools"/>
    <d v="2017-11-03T00:00:00"/>
    <s v="6.4.0"/>
    <s v="4.0 and up"/>
  </r>
  <r>
    <x v="3"/>
    <x v="7401"/>
    <x v="25"/>
    <x v="5146"/>
    <x v="29"/>
    <b v="0"/>
    <b v="0"/>
    <s v="10,000,000+"/>
    <x v="7"/>
    <x v="0"/>
    <n v="0"/>
    <x v="0"/>
    <s v="Tools"/>
    <d v="2017-11-03T00:00:00"/>
    <s v="Varies with device"/>
    <s v="Varies with device"/>
  </r>
  <r>
    <x v="7"/>
    <x v="7402"/>
    <x v="25"/>
    <x v="5147"/>
    <x v="153"/>
    <n v="6451.2"/>
    <b v="0"/>
    <s v="5,000,000+"/>
    <x v="2"/>
    <x v="0"/>
    <n v="0"/>
    <x v="0"/>
    <s v="Tools"/>
    <d v="2018-05-22T00:00:00"/>
    <s v="2.0.9"/>
    <s v="4.0 and up"/>
  </r>
  <r>
    <x v="4"/>
    <x v="7403"/>
    <x v="25"/>
    <x v="5148"/>
    <x v="29"/>
    <b v="0"/>
    <b v="0"/>
    <s v="50,000,000+"/>
    <x v="3"/>
    <x v="0"/>
    <n v="0"/>
    <x v="0"/>
    <s v="Tools"/>
    <d v="2018-07-25T00:00:00"/>
    <s v="Varies with device"/>
    <s v="Varies with device"/>
  </r>
  <r>
    <x v="6"/>
    <x v="7404"/>
    <x v="25"/>
    <x v="5149"/>
    <x v="83"/>
    <n v="2355.1999999999998"/>
    <b v="0"/>
    <s v="10,000,000+"/>
    <x v="7"/>
    <x v="0"/>
    <n v="0"/>
    <x v="0"/>
    <s v="Tools"/>
    <d v="2018-06-13T00:00:00"/>
    <s v="2.0.7"/>
    <s v="4.1 and up"/>
  </r>
  <r>
    <x v="6"/>
    <x v="7405"/>
    <x v="27"/>
    <x v="5150"/>
    <x v="84"/>
    <n v="7372.8"/>
    <b v="0"/>
    <s v="100,000+"/>
    <x v="4"/>
    <x v="0"/>
    <n v="0"/>
    <x v="0"/>
    <s v="Productivity"/>
    <d v="2017-10-31T00:00:00"/>
    <n v="2.5"/>
    <s v="4.1 and up"/>
  </r>
  <r>
    <x v="7"/>
    <x v="7406"/>
    <x v="25"/>
    <x v="5151"/>
    <x v="29"/>
    <b v="0"/>
    <b v="0"/>
    <s v="1,000,000+"/>
    <x v="6"/>
    <x v="0"/>
    <n v="0"/>
    <x v="0"/>
    <s v="Tools"/>
    <d v="2017-08-30T00:00:00"/>
    <n v="20170828"/>
    <s v="Varies with device"/>
  </r>
  <r>
    <x v="6"/>
    <x v="7407"/>
    <x v="25"/>
    <x v="5152"/>
    <x v="58"/>
    <n v="2252.8000000000002"/>
    <b v="0"/>
    <s v="10,000,000+"/>
    <x v="7"/>
    <x v="0"/>
    <n v="0"/>
    <x v="0"/>
    <s v="Tools"/>
    <d v="2018-01-03T00:00:00"/>
    <s v="1.1.6"/>
    <s v="2.3 and up"/>
  </r>
  <r>
    <x v="10"/>
    <x v="7408"/>
    <x v="18"/>
    <x v="5153"/>
    <x v="116"/>
    <n v="6348.8"/>
    <b v="0"/>
    <s v="1,000,000+"/>
    <x v="6"/>
    <x v="0"/>
    <n v="0"/>
    <x v="0"/>
    <s v="Entertainment"/>
    <d v="2018-04-03T00:00:00"/>
    <s v="3.5.5"/>
    <s v="4.1 and up"/>
  </r>
  <r>
    <x v="10"/>
    <x v="7409"/>
    <x v="25"/>
    <x v="5154"/>
    <x v="175"/>
    <n v="1740.8"/>
    <b v="0"/>
    <s v="1,000,000+"/>
    <x v="6"/>
    <x v="0"/>
    <n v="0"/>
    <x v="0"/>
    <s v="Tools"/>
    <d v="2018-08-04T00:00:00"/>
    <s v="1.0.5"/>
    <s v="2.3 and up"/>
  </r>
  <r>
    <x v="8"/>
    <x v="7410"/>
    <x v="18"/>
    <x v="815"/>
    <x v="32"/>
    <n v="10240"/>
    <b v="0"/>
    <s v="1,000+"/>
    <x v="11"/>
    <x v="0"/>
    <n v="0"/>
    <x v="3"/>
    <s v="Entertainment"/>
    <d v="2018-03-23T00:00:00"/>
    <s v="2.0.4"/>
    <s v="4.1 and up"/>
  </r>
  <r>
    <x v="10"/>
    <x v="7411"/>
    <x v="25"/>
    <x v="5155"/>
    <x v="71"/>
    <n v="3276.8"/>
    <b v="0"/>
    <s v="5,000,000+"/>
    <x v="2"/>
    <x v="0"/>
    <n v="0"/>
    <x v="0"/>
    <s v="Tools"/>
    <d v="2018-08-04T00:00:00"/>
    <n v="5.19"/>
    <s v="4.0.3 and up"/>
  </r>
  <r>
    <x v="4"/>
    <x v="7412"/>
    <x v="11"/>
    <x v="46"/>
    <x v="64"/>
    <n v="30720"/>
    <b v="0"/>
    <s v="10,000+"/>
    <x v="0"/>
    <x v="0"/>
    <n v="0"/>
    <x v="0"/>
    <s v="Finance"/>
    <d v="2018-05-02T00:00:00"/>
    <s v="18.1.79"/>
    <s v="5.0 and up"/>
  </r>
  <r>
    <x v="4"/>
    <x v="7413"/>
    <x v="18"/>
    <x v="540"/>
    <x v="27"/>
    <n v="11264"/>
    <b v="0"/>
    <s v="5,000+"/>
    <x v="8"/>
    <x v="0"/>
    <n v="0"/>
    <x v="0"/>
    <s v="Entertainment"/>
    <d v="2018-05-29T00:00:00"/>
    <s v="3.1.2"/>
    <s v="5.0 and up"/>
  </r>
  <r>
    <x v="1"/>
    <x v="7414"/>
    <x v="25"/>
    <x v="5156"/>
    <x v="45"/>
    <n v="2457.6"/>
    <b v="0"/>
    <s v="5,000,000+"/>
    <x v="2"/>
    <x v="0"/>
    <n v="0"/>
    <x v="0"/>
    <s v="Tools"/>
    <d v="2018-06-12T00:00:00"/>
    <s v="2.0.7"/>
    <s v="4.1 and up"/>
  </r>
  <r>
    <x v="20"/>
    <x v="7415"/>
    <x v="27"/>
    <x v="175"/>
    <x v="175"/>
    <n v="1740.8"/>
    <b v="0"/>
    <s v="10+"/>
    <x v="16"/>
    <x v="1"/>
    <n v="0.99"/>
    <x v="0"/>
    <s v="Productivity"/>
    <d v="2018-07-29T00:00:00"/>
    <s v="1.0.5"/>
    <s v="4.0 and up"/>
  </r>
  <r>
    <x v="10"/>
    <x v="7416"/>
    <x v="25"/>
    <x v="4931"/>
    <x v="102"/>
    <n v="3379.2"/>
    <b v="0"/>
    <s v="100,000+"/>
    <x v="4"/>
    <x v="0"/>
    <n v="0"/>
    <x v="0"/>
    <s v="Tools"/>
    <d v="2018-04-12T00:00:00"/>
    <s v="12.04.18"/>
    <s v="3.0 and up"/>
  </r>
  <r>
    <x v="0"/>
    <x v="7417"/>
    <x v="30"/>
    <x v="5157"/>
    <x v="78"/>
    <n v="13312"/>
    <b v="0"/>
    <s v="10,000,000+"/>
    <x v="7"/>
    <x v="0"/>
    <n v="0"/>
    <x v="0"/>
    <s v="Video Players &amp; Editors"/>
    <d v="2018-08-02T00:00:00"/>
    <s v="2.0.7"/>
    <s v="4.4 and up"/>
  </r>
  <r>
    <x v="1"/>
    <x v="7418"/>
    <x v="25"/>
    <x v="5158"/>
    <x v="71"/>
    <n v="3276.8"/>
    <b v="0"/>
    <s v="5,000,000+"/>
    <x v="2"/>
    <x v="0"/>
    <n v="0"/>
    <x v="0"/>
    <s v="Tools"/>
    <d v="2018-07-04T00:00:00"/>
    <n v="3.48"/>
    <s v="4.0.3 and up"/>
  </r>
  <r>
    <x v="7"/>
    <x v="7419"/>
    <x v="27"/>
    <x v="1870"/>
    <x v="36"/>
    <n v="8089.6"/>
    <b v="0"/>
    <s v="10,000+"/>
    <x v="0"/>
    <x v="0"/>
    <n v="0"/>
    <x v="0"/>
    <s v="Productivity"/>
    <d v="2018-01-12T00:00:00"/>
    <s v="1.0.184"/>
    <s v="4.2 and up"/>
  </r>
  <r>
    <x v="4"/>
    <x v="7420"/>
    <x v="22"/>
    <x v="5159"/>
    <x v="26"/>
    <n v="5324.8"/>
    <b v="0"/>
    <s v="1,000,000+"/>
    <x v="6"/>
    <x v="0"/>
    <n v="0"/>
    <x v="0"/>
    <s v="Photography"/>
    <d v="2016-09-20T00:00:00"/>
    <s v="2.1.3"/>
    <s v="4.0 and up"/>
  </r>
  <r>
    <x v="3"/>
    <x v="7421"/>
    <x v="20"/>
    <x v="5160"/>
    <x v="68"/>
    <n v="22528"/>
    <b v="0"/>
    <s v="1,000,000+"/>
    <x v="6"/>
    <x v="0"/>
    <n v="0"/>
    <x v="0"/>
    <s v="Social"/>
    <d v="2018-08-02T00:00:00"/>
    <n v="5.03"/>
    <s v="4.1 and up"/>
  </r>
  <r>
    <x v="5"/>
    <x v="7422"/>
    <x v="25"/>
    <x v="5161"/>
    <x v="115"/>
    <n v="1638.4"/>
    <b v="0"/>
    <s v="1,000,000+"/>
    <x v="6"/>
    <x v="0"/>
    <n v="0"/>
    <x v="0"/>
    <s v="Tools"/>
    <d v="2016-07-13T00:00:00"/>
    <s v="4.1.9o"/>
    <s v="4.0 and up"/>
  </r>
  <r>
    <x v="0"/>
    <x v="7423"/>
    <x v="25"/>
    <x v="4460"/>
    <x v="30"/>
    <n v="9625.6"/>
    <b v="0"/>
    <s v="50,000+"/>
    <x v="5"/>
    <x v="0"/>
    <n v="0"/>
    <x v="0"/>
    <s v="Tools"/>
    <d v="2018-05-24T00:00:00"/>
    <s v="1.0.81"/>
    <s v="4.1 and up"/>
  </r>
  <r>
    <x v="7"/>
    <x v="2908"/>
    <x v="30"/>
    <x v="5162"/>
    <x v="55"/>
    <n v="5529.6"/>
    <b v="0"/>
    <s v="10,000,000+"/>
    <x v="7"/>
    <x v="0"/>
    <n v="0"/>
    <x v="0"/>
    <s v="Video Players &amp; Editors"/>
    <d v="2018-08-03T00:00:00"/>
    <s v="1.0.8"/>
    <s v="4.4 and up"/>
  </r>
  <r>
    <x v="3"/>
    <x v="7424"/>
    <x v="23"/>
    <x v="4077"/>
    <x v="57"/>
    <n v="1126.4000000000001"/>
    <b v="0"/>
    <s v="10,000+"/>
    <x v="0"/>
    <x v="0"/>
    <n v="0"/>
    <x v="0"/>
    <s v="Sports"/>
    <d v="2015-09-17T00:00:00"/>
    <n v="1"/>
    <s v="2.2 and up"/>
  </r>
  <r>
    <x v="8"/>
    <x v="7425"/>
    <x v="30"/>
    <x v="5163"/>
    <x v="102"/>
    <n v="3379.2"/>
    <b v="0"/>
    <s v="10,000,000+"/>
    <x v="7"/>
    <x v="0"/>
    <n v="0"/>
    <x v="0"/>
    <s v="Video Players &amp; Editors"/>
    <d v="2017-12-20T00:00:00"/>
    <n v="2"/>
    <s v="4.0 and up"/>
  </r>
  <r>
    <x v="0"/>
    <x v="7426"/>
    <x v="30"/>
    <x v="5164"/>
    <x v="15"/>
    <n v="5632"/>
    <b v="0"/>
    <s v="1,000,000+"/>
    <x v="6"/>
    <x v="0"/>
    <n v="0"/>
    <x v="0"/>
    <s v="Video Players &amp; Editors"/>
    <d v="2016-03-04T00:00:00"/>
    <n v="2.1"/>
    <s v="2.3.3 and up"/>
  </r>
  <r>
    <x v="1"/>
    <x v="7427"/>
    <x v="27"/>
    <x v="170"/>
    <x v="19"/>
    <n v="4300.8"/>
    <b v="0"/>
    <s v="100,000+"/>
    <x v="4"/>
    <x v="0"/>
    <n v="0"/>
    <x v="0"/>
    <s v="Productivity"/>
    <d v="2016-10-25T00:00:00"/>
    <s v="1.0.4"/>
    <s v="4.2 and up"/>
  </r>
  <r>
    <x v="2"/>
    <x v="7428"/>
    <x v="25"/>
    <x v="5165"/>
    <x v="32"/>
    <n v="10240"/>
    <b v="0"/>
    <s v="1,000,000+"/>
    <x v="6"/>
    <x v="0"/>
    <n v="0"/>
    <x v="0"/>
    <s v="Tools"/>
    <d v="2018-04-03T00:00:00"/>
    <s v="1.5.2"/>
    <s v="4.1 and up"/>
  </r>
  <r>
    <x v="1"/>
    <x v="7429"/>
    <x v="25"/>
    <x v="5166"/>
    <x v="76"/>
    <n v="5120"/>
    <b v="0"/>
    <s v="1,000,000+"/>
    <x v="6"/>
    <x v="0"/>
    <n v="0"/>
    <x v="0"/>
    <s v="Tools"/>
    <d v="2018-06-13T00:00:00"/>
    <s v="2.7.5"/>
    <s v="4.2 and up"/>
  </r>
  <r>
    <x v="4"/>
    <x v="7430"/>
    <x v="30"/>
    <x v="5167"/>
    <x v="52"/>
    <n v="2969.6"/>
    <b v="0"/>
    <s v="1,000,000+"/>
    <x v="6"/>
    <x v="0"/>
    <n v="0"/>
    <x v="0"/>
    <s v="Video Players &amp; Editors"/>
    <d v="2017-03-19T00:00:00"/>
    <s v="3.1.8"/>
    <s v="2.3 and up"/>
  </r>
  <r>
    <x v="28"/>
    <x v="7431"/>
    <x v="20"/>
    <x v="1937"/>
    <x v="64"/>
    <n v="30720"/>
    <b v="0"/>
    <s v="10,000+"/>
    <x v="0"/>
    <x v="0"/>
    <n v="0"/>
    <x v="3"/>
    <s v="Social"/>
    <d v="2018-07-09T00:00:00"/>
    <n v="1"/>
    <s v="4.0.3 and up"/>
  </r>
  <r>
    <x v="5"/>
    <x v="7432"/>
    <x v="3"/>
    <x v="863"/>
    <x v="55"/>
    <n v="5529.6"/>
    <b v="0"/>
    <s v="10,000+"/>
    <x v="0"/>
    <x v="0"/>
    <n v="0"/>
    <x v="2"/>
    <s v="Books &amp; Reference"/>
    <d v="2018-01-12T00:00:00"/>
    <s v="1.1.10a"/>
    <s v="4.0 and up"/>
  </r>
  <r>
    <x v="15"/>
    <x v="7433"/>
    <x v="20"/>
    <x v="14"/>
    <x v="67"/>
    <n v="3788.8"/>
    <b v="0"/>
    <s v="5,000+"/>
    <x v="8"/>
    <x v="0"/>
    <n v="0"/>
    <x v="1"/>
    <s v="Social"/>
    <d v="2018-03-03T00:00:00"/>
    <s v="3.20.3"/>
    <s v="4.4 and up"/>
  </r>
  <r>
    <x v="5"/>
    <x v="7434"/>
    <x v="6"/>
    <x v="1245"/>
    <x v="52"/>
    <n v="2969.6"/>
    <b v="0"/>
    <s v="5,000+"/>
    <x v="8"/>
    <x v="0"/>
    <n v="0"/>
    <x v="0"/>
    <s v="Communication"/>
    <d v="2018-06-03T00:00:00"/>
    <s v="0.3.7"/>
    <s v="4.4 and up"/>
  </r>
  <r>
    <x v="0"/>
    <x v="7435"/>
    <x v="18"/>
    <x v="5168"/>
    <x v="120"/>
    <n v="3072"/>
    <b v="0"/>
    <s v="100,000+"/>
    <x v="4"/>
    <x v="0"/>
    <n v="0"/>
    <x v="0"/>
    <s v="Role Playing"/>
    <d v="2017-01-19T00:00:00"/>
    <s v="1.14b"/>
    <s v="3.0 and up"/>
  </r>
  <r>
    <x v="11"/>
    <x v="7436"/>
    <x v="6"/>
    <x v="532"/>
    <x v="19"/>
    <n v="4300.8"/>
    <b v="0"/>
    <s v="5,000+"/>
    <x v="8"/>
    <x v="0"/>
    <n v="0"/>
    <x v="0"/>
    <s v="Communication"/>
    <d v="2018-02-07T00:00:00"/>
    <s v="3.8.8"/>
    <s v="2.2 and up"/>
  </r>
  <r>
    <x v="25"/>
    <x v="7437"/>
    <x v="25"/>
    <x v="541"/>
    <x v="27"/>
    <n v="11264"/>
    <b v="0"/>
    <s v="1,000+"/>
    <x v="11"/>
    <x v="0"/>
    <n v="0"/>
    <x v="0"/>
    <s v="Tools"/>
    <d v="2016-08-05T00:00:00"/>
    <s v="1.7.2"/>
    <s v="3.0 and up"/>
  </r>
  <r>
    <x v="13"/>
    <x v="7438"/>
    <x v="19"/>
    <x v="129"/>
    <x v="120"/>
    <n v="3072"/>
    <b v="0"/>
    <s v="1,000+"/>
    <x v="11"/>
    <x v="0"/>
    <n v="0"/>
    <x v="0"/>
    <s v="Medical"/>
    <d v="2018-01-17T00:00:00"/>
    <n v="1"/>
    <s v="4.3 and up"/>
  </r>
  <r>
    <x v="17"/>
    <x v="7439"/>
    <x v="20"/>
    <x v="1947"/>
    <x v="153"/>
    <n v="6451.2"/>
    <b v="0"/>
    <s v="1,000+"/>
    <x v="11"/>
    <x v="0"/>
    <n v="0"/>
    <x v="1"/>
    <s v="Social"/>
    <d v="2018-05-21T00:00:00"/>
    <s v="HTTPs"/>
    <s v="4.1 and up"/>
  </r>
  <r>
    <x v="25"/>
    <x v="7440"/>
    <x v="25"/>
    <x v="1237"/>
    <x v="11"/>
    <n v="20480"/>
    <b v="0"/>
    <s v="5,000+"/>
    <x v="8"/>
    <x v="0"/>
    <n v="0"/>
    <x v="0"/>
    <s v="Tools"/>
    <d v="2018-06-07T00:00:00"/>
    <s v="1.1.2"/>
    <s v="4.0.3 and up"/>
  </r>
  <r>
    <x v="24"/>
    <x v="7441"/>
    <x v="17"/>
    <x v="19"/>
    <x v="137"/>
    <n v="99328"/>
    <b v="0"/>
    <s v="10,000+"/>
    <x v="0"/>
    <x v="0"/>
    <n v="0"/>
    <x v="0"/>
    <s v="Card"/>
    <d v="2018-07-23T00:00:00"/>
    <s v="2.0.9"/>
    <s v="4.1 and up"/>
  </r>
  <r>
    <x v="2"/>
    <x v="7442"/>
    <x v="26"/>
    <x v="1865"/>
    <x v="382"/>
    <b v="0"/>
    <n v="259"/>
    <s v="1,000+"/>
    <x v="11"/>
    <x v="0"/>
    <n v="0"/>
    <x v="0"/>
    <s v="Personalization"/>
    <d v="2013-10-04T00:00:00"/>
    <n v="1"/>
    <s v="2.1 and up"/>
  </r>
  <r>
    <x v="19"/>
    <x v="7443"/>
    <x v="3"/>
    <x v="3173"/>
    <x v="74"/>
    <n v="5017.6000000000004"/>
    <b v="0"/>
    <s v="1,000+"/>
    <x v="11"/>
    <x v="1"/>
    <n v="1.99"/>
    <x v="0"/>
    <s v="Books &amp; Reference"/>
    <d v="2017-02-22T00:00:00"/>
    <n v="2"/>
    <s v="2.3 and up"/>
  </r>
  <r>
    <x v="11"/>
    <x v="7444"/>
    <x v="6"/>
    <x v="424"/>
    <x v="27"/>
    <n v="11264"/>
    <b v="0"/>
    <s v="10+"/>
    <x v="16"/>
    <x v="0"/>
    <n v="0"/>
    <x v="1"/>
    <s v="Communication"/>
    <d v="2017-12-20T00:00:00"/>
    <n v="1.3"/>
    <s v="4.0.3 and up"/>
  </r>
  <r>
    <x v="9"/>
    <x v="7445"/>
    <x v="25"/>
    <x v="541"/>
    <x v="135"/>
    <n v="36864"/>
    <b v="0"/>
    <s v="1,000+"/>
    <x v="11"/>
    <x v="0"/>
    <n v="0"/>
    <x v="0"/>
    <s v="Tools"/>
    <d v="2017-09-20T00:00:00"/>
    <s v="2.4.0"/>
    <s v="4.0.3 and up"/>
  </r>
  <r>
    <x v="4"/>
    <x v="7446"/>
    <x v="32"/>
    <x v="289"/>
    <x v="383"/>
    <b v="0"/>
    <n v="164"/>
    <s v="5,000+"/>
    <x v="8"/>
    <x v="0"/>
    <n v="0"/>
    <x v="0"/>
    <s v="Maps &amp; Navigation"/>
    <d v="2013-02-03T00:00:00"/>
    <n v="1.6"/>
    <s v="2.2 and up"/>
  </r>
  <r>
    <x v="1"/>
    <x v="7447"/>
    <x v="25"/>
    <x v="16"/>
    <x v="120"/>
    <n v="3072"/>
    <b v="0"/>
    <s v="1,000+"/>
    <x v="11"/>
    <x v="0"/>
    <n v="0"/>
    <x v="0"/>
    <s v="Tools"/>
    <d v="2017-04-26T00:00:00"/>
    <s v="1.1.1"/>
    <s v="4.1 and up"/>
  </r>
  <r>
    <x v="14"/>
    <x v="7448"/>
    <x v="25"/>
    <x v="820"/>
    <x v="48"/>
    <n v="16384"/>
    <b v="0"/>
    <s v="1,000+"/>
    <x v="11"/>
    <x v="0"/>
    <n v="0"/>
    <x v="0"/>
    <s v="Tools"/>
    <d v="2018-08-01T00:00:00"/>
    <n v="2.2999999999999998"/>
    <s v="2.3.3 and up"/>
  </r>
  <r>
    <x v="9"/>
    <x v="7449"/>
    <x v="20"/>
    <x v="530"/>
    <x v="384"/>
    <b v="0"/>
    <n v="458"/>
    <s v="100+"/>
    <x v="14"/>
    <x v="0"/>
    <n v="0"/>
    <x v="0"/>
    <s v="Social"/>
    <d v="2014-11-26T00:00:00"/>
    <n v="1"/>
    <s v="4.1 and up"/>
  </r>
  <r>
    <x v="11"/>
    <x v="7450"/>
    <x v="24"/>
    <x v="1865"/>
    <x v="385"/>
    <b v="0"/>
    <n v="245"/>
    <s v="10,000+"/>
    <x v="0"/>
    <x v="0"/>
    <n v="0"/>
    <x v="0"/>
    <s v="Travel &amp; Local"/>
    <d v="2014-02-22T00:00:00"/>
    <n v="1"/>
    <s v="2.2 and up"/>
  </r>
  <r>
    <x v="18"/>
    <x v="7451"/>
    <x v="6"/>
    <x v="541"/>
    <x v="26"/>
    <n v="5324.8"/>
    <b v="0"/>
    <s v="1,000+"/>
    <x v="11"/>
    <x v="0"/>
    <n v="0"/>
    <x v="0"/>
    <s v="Communication"/>
    <d v="2018-07-26T00:00:00"/>
    <s v="2.0.1"/>
    <s v="4.3 and up"/>
  </r>
  <r>
    <x v="16"/>
    <x v="7452"/>
    <x v="23"/>
    <x v="1720"/>
    <x v="43"/>
    <n v="5836.8"/>
    <b v="0"/>
    <s v="5,000+"/>
    <x v="8"/>
    <x v="0"/>
    <n v="0"/>
    <x v="0"/>
    <s v="Sports"/>
    <d v="2018-04-04T00:00:00"/>
    <s v="1.9.1"/>
    <s v="6.0 and up"/>
  </r>
  <r>
    <x v="11"/>
    <x v="7453"/>
    <x v="25"/>
    <x v="424"/>
    <x v="102"/>
    <n v="3379.2"/>
    <b v="0"/>
    <s v="5+"/>
    <x v="18"/>
    <x v="1"/>
    <n v="0.99"/>
    <x v="0"/>
    <s v="Tools"/>
    <d v="2018-05-14T00:00:00"/>
    <n v="1.2"/>
    <s v="2.1 and up"/>
  </r>
  <r>
    <x v="11"/>
    <x v="7454"/>
    <x v="31"/>
    <x v="424"/>
    <x v="46"/>
    <n v="27648"/>
    <b v="0"/>
    <s v="10+"/>
    <x v="16"/>
    <x v="0"/>
    <n v="0"/>
    <x v="0"/>
    <s v="News &amp; Magazines"/>
    <d v="2018-05-11T00:00:00"/>
    <n v="1"/>
    <s v="4.1 and up"/>
  </r>
  <r>
    <x v="11"/>
    <x v="7455"/>
    <x v="22"/>
    <x v="175"/>
    <x v="32"/>
    <n v="10240"/>
    <b v="0"/>
    <s v="100+"/>
    <x v="14"/>
    <x v="0"/>
    <n v="0"/>
    <x v="0"/>
    <s v="Photography"/>
    <d v="2017-10-14T00:00:00"/>
    <n v="30"/>
    <s v="3.2 and up"/>
  </r>
  <r>
    <x v="11"/>
    <x v="7456"/>
    <x v="32"/>
    <x v="1202"/>
    <x v="104"/>
    <n v="7987.2"/>
    <b v="0"/>
    <s v="100+"/>
    <x v="14"/>
    <x v="0"/>
    <n v="0"/>
    <x v="0"/>
    <s v="Maps &amp; Navigation"/>
    <d v="2018-06-26T00:00:00"/>
    <s v="2.1.0"/>
    <s v="4.4 and up"/>
  </r>
  <r>
    <x v="34"/>
    <x v="7457"/>
    <x v="19"/>
    <x v="3543"/>
    <x v="97"/>
    <n v="8704"/>
    <b v="0"/>
    <s v="5,000+"/>
    <x v="8"/>
    <x v="0"/>
    <n v="0"/>
    <x v="0"/>
    <s v="Medical"/>
    <d v="2017-11-21T00:00:00"/>
    <n v="1.5"/>
    <s v="4.0.3 and up"/>
  </r>
  <r>
    <x v="5"/>
    <x v="7458"/>
    <x v="20"/>
    <x v="5169"/>
    <x v="77"/>
    <n v="6041.6"/>
    <b v="0"/>
    <s v="500,000+"/>
    <x v="1"/>
    <x v="0"/>
    <n v="0"/>
    <x v="0"/>
    <s v="Social"/>
    <d v="2017-07-06T00:00:00"/>
    <s v="1.4.2"/>
    <s v="4.1 and up"/>
  </r>
  <r>
    <x v="25"/>
    <x v="7459"/>
    <x v="18"/>
    <x v="533"/>
    <x v="386"/>
    <b v="0"/>
    <n v="629"/>
    <s v="50+"/>
    <x v="13"/>
    <x v="1"/>
    <n v="0.99"/>
    <x v="0"/>
    <s v="Role Playing"/>
    <d v="2015-01-31T00:00:00"/>
    <s v="1.0.0"/>
    <s v="2.3.3 and up"/>
  </r>
  <r>
    <x v="20"/>
    <x v="7460"/>
    <x v="18"/>
    <x v="532"/>
    <x v="175"/>
    <n v="1740.8"/>
    <b v="0"/>
    <s v="500+"/>
    <x v="15"/>
    <x v="0"/>
    <n v="0"/>
    <x v="0"/>
    <s v="Education"/>
    <d v="2017-07-11T00:00:00"/>
    <n v="2.1"/>
    <s v="4.1 and up"/>
  </r>
  <r>
    <x v="11"/>
    <x v="7461"/>
    <x v="11"/>
    <x v="424"/>
    <x v="189"/>
    <n v="94208"/>
    <b v="0"/>
    <s v="100+"/>
    <x v="14"/>
    <x v="0"/>
    <n v="0"/>
    <x v="0"/>
    <s v="Finance"/>
    <d v="2017-09-27T00:00:00"/>
    <s v="4.0.30"/>
    <s v="5.0 and up"/>
  </r>
  <r>
    <x v="5"/>
    <x v="7462"/>
    <x v="23"/>
    <x v="5170"/>
    <x v="12"/>
    <n v="21504"/>
    <b v="0"/>
    <s v="5,000+"/>
    <x v="8"/>
    <x v="1"/>
    <n v="1.99"/>
    <x v="0"/>
    <s v="Sports"/>
    <d v="2016-06-01T00:00:00"/>
    <s v="2.2.3"/>
    <s v="4.0 and up"/>
  </r>
  <r>
    <x v="11"/>
    <x v="7463"/>
    <x v="21"/>
    <x v="532"/>
    <x v="33"/>
    <n v="1228.8"/>
    <b v="0"/>
    <s v="100+"/>
    <x v="14"/>
    <x v="0"/>
    <n v="0"/>
    <x v="0"/>
    <s v="Shopping"/>
    <d v="2015-06-25T00:00:00"/>
    <n v="1.1000000000000001"/>
    <s v="2.2 and up"/>
  </r>
  <r>
    <x v="11"/>
    <x v="7464"/>
    <x v="25"/>
    <x v="425"/>
    <x v="7"/>
    <n v="33792"/>
    <b v="0"/>
    <s v="100+"/>
    <x v="14"/>
    <x v="0"/>
    <n v="0"/>
    <x v="0"/>
    <s v="Tools"/>
    <d v="2018-07-28T00:00:00"/>
    <s v="1.4.6"/>
    <s v="4.0.3 and up"/>
  </r>
  <r>
    <x v="11"/>
    <x v="7465"/>
    <x v="25"/>
    <x v="424"/>
    <x v="39"/>
    <n v="35840"/>
    <b v="0"/>
    <s v="50+"/>
    <x v="13"/>
    <x v="0"/>
    <n v="0"/>
    <x v="0"/>
    <s v="Tools"/>
    <d v="2018-07-31T00:00:00"/>
    <s v="2.1.4"/>
    <s v="4.0.3 and up"/>
  </r>
  <r>
    <x v="11"/>
    <x v="7466"/>
    <x v="27"/>
    <x v="424"/>
    <x v="29"/>
    <b v="0"/>
    <b v="0"/>
    <s v="5+"/>
    <x v="18"/>
    <x v="0"/>
    <n v="0"/>
    <x v="0"/>
    <s v="Productivity"/>
    <d v="2018-01-14T00:00:00"/>
    <s v="Varies with device"/>
    <s v="Varies with device"/>
  </r>
  <r>
    <x v="11"/>
    <x v="7467"/>
    <x v="20"/>
    <x v="424"/>
    <x v="45"/>
    <n v="2457.6"/>
    <b v="0"/>
    <s v="10+"/>
    <x v="16"/>
    <x v="0"/>
    <n v="0"/>
    <x v="1"/>
    <s v="Social"/>
    <d v="2018-03-07T00:00:00"/>
    <n v="1"/>
    <s v="4.0 and up"/>
  </r>
  <r>
    <x v="11"/>
    <x v="7468"/>
    <x v="17"/>
    <x v="424"/>
    <x v="27"/>
    <n v="11264"/>
    <b v="0"/>
    <s v="10+"/>
    <x v="16"/>
    <x v="0"/>
    <n v="0"/>
    <x v="0"/>
    <s v="Adventure"/>
    <d v="2018-06-18T00:00:00"/>
    <s v="1.0.4"/>
    <s v="2.3 and up"/>
  </r>
  <r>
    <x v="11"/>
    <x v="7469"/>
    <x v="4"/>
    <x v="537"/>
    <x v="21"/>
    <n v="23552"/>
    <b v="0"/>
    <s v="100+"/>
    <x v="14"/>
    <x v="0"/>
    <n v="0"/>
    <x v="0"/>
    <s v="Business"/>
    <d v="2018-06-13T00:00:00"/>
    <s v="21 - Rel2.0"/>
    <s v="3.0 and up"/>
  </r>
  <r>
    <x v="20"/>
    <x v="7470"/>
    <x v="18"/>
    <x v="532"/>
    <x v="82"/>
    <n v="4096"/>
    <b v="0"/>
    <s v="100+"/>
    <x v="14"/>
    <x v="0"/>
    <n v="0"/>
    <x v="0"/>
    <s v="Education"/>
    <d v="2018-08-01T00:00:00"/>
    <s v="1.0.5"/>
    <s v="4.4 and up"/>
  </r>
  <r>
    <x v="11"/>
    <x v="7471"/>
    <x v="18"/>
    <x v="424"/>
    <x v="29"/>
    <b v="0"/>
    <b v="0"/>
    <s v="10+"/>
    <x v="16"/>
    <x v="0"/>
    <n v="0"/>
    <x v="0"/>
    <s v="Role Playing"/>
    <d v="2018-03-10T00:00:00"/>
    <s v="Varies with device"/>
    <s v="Varies with device"/>
  </r>
  <r>
    <x v="16"/>
    <x v="7472"/>
    <x v="31"/>
    <x v="1917"/>
    <x v="16"/>
    <n v="17408"/>
    <b v="0"/>
    <s v="10,000+"/>
    <x v="0"/>
    <x v="0"/>
    <n v="0"/>
    <x v="0"/>
    <s v="News &amp; Magazines"/>
    <d v="2018-07-02T00:00:00"/>
    <s v="3.2.1.258"/>
    <s v="5.0 and up"/>
  </r>
  <r>
    <x v="28"/>
    <x v="7473"/>
    <x v="31"/>
    <x v="22"/>
    <x v="201"/>
    <n v="4198.3999999999996"/>
    <b v="0"/>
    <s v="10,000+"/>
    <x v="0"/>
    <x v="0"/>
    <n v="0"/>
    <x v="0"/>
    <s v="News &amp; Magazines"/>
    <d v="2017-02-01T00:00:00"/>
    <s v="2.0.0"/>
    <s v="4.1 and up"/>
  </r>
  <r>
    <x v="0"/>
    <x v="7474"/>
    <x v="31"/>
    <x v="1952"/>
    <x v="387"/>
    <b v="0"/>
    <n v="28"/>
    <s v="1,000+"/>
    <x v="11"/>
    <x v="0"/>
    <n v="0"/>
    <x v="2"/>
    <s v="News &amp; Magazines"/>
    <d v="2016-06-13T00:00:00"/>
    <n v="1.1499999999999999"/>
    <s v="2.3.3 and up"/>
  </r>
  <r>
    <x v="8"/>
    <x v="7475"/>
    <x v="31"/>
    <x v="129"/>
    <x v="140"/>
    <n v="1843.2"/>
    <b v="0"/>
    <s v="100+"/>
    <x v="14"/>
    <x v="0"/>
    <n v="0"/>
    <x v="0"/>
    <s v="News &amp; Magazines"/>
    <d v="2014-03-13T00:00:00"/>
    <n v="1"/>
    <s v="4.0 and up"/>
  </r>
  <r>
    <x v="11"/>
    <x v="7476"/>
    <x v="4"/>
    <x v="424"/>
    <x v="49"/>
    <n v="3481.6"/>
    <b v="0"/>
    <s v="50+"/>
    <x v="13"/>
    <x v="0"/>
    <n v="0"/>
    <x v="0"/>
    <s v="Business"/>
    <d v="2018-07-13T00:00:00"/>
    <s v="2.1.2"/>
    <s v="5.0 and up"/>
  </r>
  <r>
    <x v="30"/>
    <x v="7477"/>
    <x v="31"/>
    <x v="1196"/>
    <x v="54"/>
    <n v="32768"/>
    <b v="0"/>
    <s v="50,000+"/>
    <x v="5"/>
    <x v="0"/>
    <n v="0"/>
    <x v="2"/>
    <s v="News &amp; Magazines"/>
    <d v="2018-05-24T00:00:00"/>
    <s v="1.3.2"/>
    <s v="4.4 and up"/>
  </r>
  <r>
    <x v="4"/>
    <x v="7478"/>
    <x v="26"/>
    <x v="5171"/>
    <x v="388"/>
    <b v="0"/>
    <n v="288"/>
    <s v="10,000+"/>
    <x v="0"/>
    <x v="1"/>
    <n v="1.99"/>
    <x v="0"/>
    <s v="Personalization"/>
    <d v="2013-02-10T00:00:00"/>
    <s v="0.6.11"/>
    <s v="2.1 and up"/>
  </r>
  <r>
    <x v="20"/>
    <x v="7479"/>
    <x v="20"/>
    <x v="535"/>
    <x v="19"/>
    <n v="4300.8"/>
    <b v="0"/>
    <s v="10+"/>
    <x v="16"/>
    <x v="0"/>
    <n v="0"/>
    <x v="1"/>
    <s v="Social"/>
    <d v="2018-07-23T00:00:00"/>
    <n v="1"/>
    <s v="4.0 and up"/>
  </r>
  <r>
    <x v="24"/>
    <x v="7480"/>
    <x v="31"/>
    <x v="1506"/>
    <x v="16"/>
    <n v="17408"/>
    <b v="0"/>
    <s v="100,000+"/>
    <x v="4"/>
    <x v="0"/>
    <n v="0"/>
    <x v="0"/>
    <s v="News &amp; Magazines"/>
    <d v="2018-07-04T00:00:00"/>
    <s v="4.2.7"/>
    <s v="4.4 and up"/>
  </r>
  <r>
    <x v="11"/>
    <x v="7481"/>
    <x v="27"/>
    <x v="425"/>
    <x v="56"/>
    <n v="18432"/>
    <b v="0"/>
    <s v="500+"/>
    <x v="15"/>
    <x v="0"/>
    <n v="0"/>
    <x v="1"/>
    <s v="Productivity"/>
    <d v="2018-06-07T00:00:00"/>
    <s v="7.17.2.0"/>
    <s v="5.0 and up"/>
  </r>
  <r>
    <x v="22"/>
    <x v="7482"/>
    <x v="31"/>
    <x v="3520"/>
    <x v="13"/>
    <n v="37888"/>
    <b v="0"/>
    <s v="5,000+"/>
    <x v="8"/>
    <x v="0"/>
    <n v="0"/>
    <x v="2"/>
    <s v="News &amp; Magazines"/>
    <d v="2018-05-23T00:00:00"/>
    <s v="2.1.1"/>
    <s v="5.0 and up"/>
  </r>
  <r>
    <x v="15"/>
    <x v="7483"/>
    <x v="31"/>
    <x v="5172"/>
    <x v="31"/>
    <n v="15360"/>
    <b v="0"/>
    <s v="100,000+"/>
    <x v="4"/>
    <x v="0"/>
    <n v="0"/>
    <x v="0"/>
    <s v="News &amp; Magazines"/>
    <d v="2018-07-26T00:00:00"/>
    <s v="3.2.7"/>
    <s v="4.1 and up"/>
  </r>
  <r>
    <x v="20"/>
    <x v="7484"/>
    <x v="18"/>
    <x v="537"/>
    <x v="122"/>
    <n v="3891.2"/>
    <b v="0"/>
    <s v="10+"/>
    <x v="16"/>
    <x v="0"/>
    <n v="0"/>
    <x v="0"/>
    <s v="Education"/>
    <d v="2018-06-25T00:00:00"/>
    <n v="1.4"/>
    <s v="4.4 and up"/>
  </r>
  <r>
    <x v="11"/>
    <x v="7485"/>
    <x v="4"/>
    <x v="424"/>
    <x v="12"/>
    <n v="21504"/>
    <b v="0"/>
    <s v="10+"/>
    <x v="16"/>
    <x v="0"/>
    <n v="0"/>
    <x v="0"/>
    <s v="Business"/>
    <d v="2018-06-01T00:00:00"/>
    <s v="1.0.0"/>
    <s v="4.0 and up"/>
  </r>
  <r>
    <x v="11"/>
    <x v="7486"/>
    <x v="4"/>
    <x v="537"/>
    <x v="19"/>
    <n v="4300.8"/>
    <b v="0"/>
    <s v="50+"/>
    <x v="13"/>
    <x v="0"/>
    <n v="0"/>
    <x v="0"/>
    <s v="Business"/>
    <d v="2015-10-21T00:00:00"/>
    <n v="1"/>
    <s v="2.3 and up"/>
  </r>
  <r>
    <x v="11"/>
    <x v="7487"/>
    <x v="4"/>
    <x v="424"/>
    <x v="9"/>
    <n v="28672"/>
    <b v="0"/>
    <s v="500+"/>
    <x v="15"/>
    <x v="0"/>
    <n v="0"/>
    <x v="0"/>
    <s v="Business"/>
    <d v="2018-04-08T00:00:00"/>
    <s v="1.0.2"/>
    <s v="4.1 and up"/>
  </r>
  <r>
    <x v="11"/>
    <x v="7488"/>
    <x v="3"/>
    <x v="820"/>
    <x v="83"/>
    <n v="2355.1999999999998"/>
    <b v="0"/>
    <s v="10+"/>
    <x v="16"/>
    <x v="1"/>
    <n v="2.99"/>
    <x v="1"/>
    <s v="Books &amp; Reference"/>
    <d v="2018-04-28T00:00:00"/>
    <n v="1"/>
    <s v="4.0.3 and up"/>
  </r>
  <r>
    <x v="20"/>
    <x v="7489"/>
    <x v="11"/>
    <x v="815"/>
    <x v="389"/>
    <b v="0"/>
    <n v="775"/>
    <s v="100+"/>
    <x v="14"/>
    <x v="0"/>
    <n v="0"/>
    <x v="0"/>
    <s v="Finance"/>
    <d v="2013-09-05T00:00:00"/>
    <n v="1.1100000000000001"/>
    <s v="3.0 and up"/>
  </r>
  <r>
    <x v="11"/>
    <x v="7490"/>
    <x v="4"/>
    <x v="425"/>
    <x v="32"/>
    <n v="10240"/>
    <b v="0"/>
    <s v="100+"/>
    <x v="14"/>
    <x v="0"/>
    <n v="0"/>
    <x v="0"/>
    <s v="Business"/>
    <d v="2018-07-31T00:00:00"/>
    <s v="3.9.17"/>
    <s v="4.0.3 and up"/>
  </r>
  <r>
    <x v="11"/>
    <x v="7491"/>
    <x v="11"/>
    <x v="424"/>
    <x v="77"/>
    <n v="6041.6"/>
    <b v="0"/>
    <s v="100+"/>
    <x v="14"/>
    <x v="0"/>
    <n v="0"/>
    <x v="0"/>
    <s v="Finance"/>
    <d v="2018-04-30T00:00:00"/>
    <s v="1.1.2"/>
    <s v="4.0.3 and up"/>
  </r>
  <r>
    <x v="0"/>
    <x v="7492"/>
    <x v="18"/>
    <x v="3330"/>
    <x v="7"/>
    <n v="33792"/>
    <b v="0"/>
    <s v="5,000+"/>
    <x v="8"/>
    <x v="1"/>
    <n v="4.49"/>
    <x v="0"/>
    <s v="Education;Education"/>
    <d v="2017-12-03T00:00:00"/>
    <s v="2.5.0"/>
    <s v="4.0.3 and up"/>
  </r>
  <r>
    <x v="11"/>
    <x v="7493"/>
    <x v="18"/>
    <x v="424"/>
    <x v="93"/>
    <n v="7680"/>
    <b v="0"/>
    <s v="5+"/>
    <x v="18"/>
    <x v="0"/>
    <n v="0"/>
    <x v="0"/>
    <s v="Education"/>
    <d v="2018-06-09T00:00:00"/>
    <s v="1.0.2"/>
    <s v="4.1 and up"/>
  </r>
  <r>
    <x v="11"/>
    <x v="7494"/>
    <x v="18"/>
    <x v="424"/>
    <x v="0"/>
    <n v="19456"/>
    <b v="0"/>
    <s v="10+"/>
    <x v="16"/>
    <x v="0"/>
    <n v="0"/>
    <x v="0"/>
    <s v="Education"/>
    <d v="2018-03-26T00:00:00"/>
    <s v="1.0.0"/>
    <s v="4.0 and up"/>
  </r>
  <r>
    <x v="11"/>
    <x v="7495"/>
    <x v="31"/>
    <x v="424"/>
    <x v="122"/>
    <n v="3891.2"/>
    <b v="0"/>
    <s v="10+"/>
    <x v="16"/>
    <x v="0"/>
    <n v="0"/>
    <x v="1"/>
    <s v="News &amp; Magazines"/>
    <d v="2016-07-15T00:00:00"/>
    <n v="1.1000000000000001"/>
    <s v="2.3 and up"/>
  </r>
  <r>
    <x v="0"/>
    <x v="7496"/>
    <x v="31"/>
    <x v="5173"/>
    <x v="82"/>
    <n v="4096"/>
    <b v="0"/>
    <s v="50,000+"/>
    <x v="5"/>
    <x v="0"/>
    <n v="0"/>
    <x v="0"/>
    <s v="News &amp; Magazines"/>
    <d v="2018-07-30T00:00:00"/>
    <s v="2.2.2.1"/>
    <s v="4.0 and up"/>
  </r>
  <r>
    <x v="21"/>
    <x v="7497"/>
    <x v="31"/>
    <x v="5174"/>
    <x v="29"/>
    <b v="0"/>
    <b v="0"/>
    <s v="100,000+"/>
    <x v="4"/>
    <x v="0"/>
    <n v="0"/>
    <x v="0"/>
    <s v="News &amp; Magazines"/>
    <d v="2018-02-13T00:00:00"/>
    <s v="Varies with device"/>
    <s v="Varies with device"/>
  </r>
  <r>
    <x v="8"/>
    <x v="7498"/>
    <x v="18"/>
    <x v="5175"/>
    <x v="177"/>
    <n v="63488"/>
    <b v="0"/>
    <s v="100,000+"/>
    <x v="4"/>
    <x v="0"/>
    <n v="0"/>
    <x v="1"/>
    <s v="Role Playing"/>
    <d v="2018-07-17T00:00:00"/>
    <s v="1.2.0"/>
    <s v="4.3 and up"/>
  </r>
  <r>
    <x v="3"/>
    <x v="7499"/>
    <x v="18"/>
    <x v="5176"/>
    <x v="29"/>
    <b v="0"/>
    <b v="0"/>
    <s v="1,000,000+"/>
    <x v="6"/>
    <x v="0"/>
    <n v="0"/>
    <x v="1"/>
    <s v="Role Playing"/>
    <d v="2017-09-02T00:00:00"/>
    <s v="Varies with device"/>
    <s v="Varies with device"/>
  </r>
  <r>
    <x v="11"/>
    <x v="7500"/>
    <x v="4"/>
    <x v="424"/>
    <x v="146"/>
    <n v="7782.4"/>
    <b v="0"/>
    <s v="1+"/>
    <x v="17"/>
    <x v="0"/>
    <n v="0"/>
    <x v="0"/>
    <s v="Business"/>
    <d v="2018-04-09T00:00:00"/>
    <s v="1.0.0"/>
    <s v="4.0 and up"/>
  </r>
  <r>
    <x v="3"/>
    <x v="7501"/>
    <x v="18"/>
    <x v="5177"/>
    <x v="46"/>
    <n v="27648"/>
    <b v="0"/>
    <s v="1,000,000+"/>
    <x v="6"/>
    <x v="0"/>
    <n v="0"/>
    <x v="2"/>
    <s v="Role Playing"/>
    <d v="2018-08-06T00:00:00"/>
    <s v="14.4.4.00"/>
    <s v="4.1 and up"/>
  </r>
  <r>
    <x v="11"/>
    <x v="7502"/>
    <x v="31"/>
    <x v="424"/>
    <x v="85"/>
    <n v="2150.4"/>
    <b v="0"/>
    <s v="0+"/>
    <x v="19"/>
    <x v="0"/>
    <n v="0"/>
    <x v="0"/>
    <s v="News &amp; Magazines"/>
    <d v="2018-07-07T00:00:00"/>
    <n v="1.1000000000000001"/>
    <s v="4.4 and up"/>
  </r>
  <r>
    <x v="16"/>
    <x v="7503"/>
    <x v="18"/>
    <x v="3211"/>
    <x v="31"/>
    <n v="15360"/>
    <b v="0"/>
    <s v="100,000+"/>
    <x v="4"/>
    <x v="0"/>
    <n v="0"/>
    <x v="0"/>
    <s v="Entertainment"/>
    <d v="2014-11-20T00:00:00"/>
    <s v="2.1.1"/>
    <s v="2.3 and up"/>
  </r>
  <r>
    <x v="11"/>
    <x v="7504"/>
    <x v="27"/>
    <x v="1244"/>
    <x v="49"/>
    <n v="3481.6"/>
    <b v="0"/>
    <s v="1,000+"/>
    <x v="11"/>
    <x v="1"/>
    <n v="8.49"/>
    <x v="0"/>
    <s v="Productivity"/>
    <d v="2017-05-03T00:00:00"/>
    <n v="12"/>
    <s v="1.6 and up"/>
  </r>
  <r>
    <x v="5"/>
    <x v="7505"/>
    <x v="17"/>
    <x v="5178"/>
    <x v="64"/>
    <n v="30720"/>
    <b v="0"/>
    <s v="500,000+"/>
    <x v="1"/>
    <x v="0"/>
    <n v="0"/>
    <x v="2"/>
    <s v="Adventure"/>
    <d v="2018-04-20T00:00:00"/>
    <s v="1.6.2"/>
    <s v="4.0 and up"/>
  </r>
  <r>
    <x v="2"/>
    <x v="7506"/>
    <x v="26"/>
    <x v="5179"/>
    <x v="56"/>
    <n v="18432"/>
    <b v="0"/>
    <s v="50,000+"/>
    <x v="5"/>
    <x v="1"/>
    <n v="2.4900000000000002"/>
    <x v="0"/>
    <s v="Personalization"/>
    <d v="2018-01-31T00:00:00"/>
    <s v="1.5.3"/>
    <s v="4.0 and up"/>
  </r>
  <r>
    <x v="2"/>
    <x v="7507"/>
    <x v="18"/>
    <x v="4792"/>
    <x v="141"/>
    <n v="5427.2"/>
    <b v="0"/>
    <s v="50,000+"/>
    <x v="5"/>
    <x v="0"/>
    <n v="0"/>
    <x v="0"/>
    <s v="Entertainment"/>
    <d v="2016-10-30T00:00:00"/>
    <s v="2.0.0"/>
    <s v="4.1 and up"/>
  </r>
  <r>
    <x v="10"/>
    <x v="7508"/>
    <x v="18"/>
    <x v="5180"/>
    <x v="18"/>
    <n v="31744"/>
    <b v="0"/>
    <s v="1,000,000+"/>
    <x v="6"/>
    <x v="0"/>
    <n v="0"/>
    <x v="0"/>
    <s v="Education;Education"/>
    <d v="2017-12-03T00:00:00"/>
    <s v="2.5.0"/>
    <s v="4.0.3 and up"/>
  </r>
  <r>
    <x v="3"/>
    <x v="7509"/>
    <x v="17"/>
    <x v="5181"/>
    <x v="161"/>
    <n v="51200"/>
    <b v="0"/>
    <s v="50,000+"/>
    <x v="5"/>
    <x v="0"/>
    <n v="0"/>
    <x v="1"/>
    <s v="Card"/>
    <d v="2018-06-05T00:00:00"/>
    <s v="0.1.27"/>
    <s v="4.1 and up"/>
  </r>
  <r>
    <x v="4"/>
    <x v="7510"/>
    <x v="27"/>
    <x v="3455"/>
    <x v="68"/>
    <n v="22528"/>
    <b v="0"/>
    <s v="50,000+"/>
    <x v="5"/>
    <x v="0"/>
    <n v="0"/>
    <x v="0"/>
    <s v="Productivity"/>
    <d v="2018-07-04T00:00:00"/>
    <n v="1.3"/>
    <s v="4.1 and up"/>
  </r>
  <r>
    <x v="8"/>
    <x v="7511"/>
    <x v="18"/>
    <x v="3837"/>
    <x v="65"/>
    <n v="2662.4"/>
    <b v="0"/>
    <s v="10,000+"/>
    <x v="0"/>
    <x v="0"/>
    <n v="0"/>
    <x v="0"/>
    <s v="Entertainment"/>
    <d v="2017-05-24T00:00:00"/>
    <s v="1.1.0"/>
    <s v="3.1 and up"/>
  </r>
  <r>
    <x v="2"/>
    <x v="7512"/>
    <x v="18"/>
    <x v="5182"/>
    <x v="186"/>
    <n v="88064"/>
    <b v="0"/>
    <s v="5,000,000+"/>
    <x v="2"/>
    <x v="0"/>
    <n v="0"/>
    <x v="1"/>
    <s v="Role Playing"/>
    <d v="2018-07-24T00:00:00"/>
    <s v="1.2.0"/>
    <s v="4.4 and up"/>
  </r>
  <r>
    <x v="5"/>
    <x v="7513"/>
    <x v="17"/>
    <x v="5183"/>
    <x v="185"/>
    <n v="72704"/>
    <b v="0"/>
    <s v="5,000,000+"/>
    <x v="2"/>
    <x v="0"/>
    <n v="0"/>
    <x v="2"/>
    <s v="Action"/>
    <d v="2018-07-19T00:00:00"/>
    <s v="1.1.7"/>
    <s v="4.4 and up"/>
  </r>
  <r>
    <x v="10"/>
    <x v="7514"/>
    <x v="18"/>
    <x v="5184"/>
    <x v="54"/>
    <n v="32768"/>
    <b v="0"/>
    <s v="1,000,000+"/>
    <x v="6"/>
    <x v="0"/>
    <n v="0"/>
    <x v="2"/>
    <s v="Role Playing"/>
    <d v="2018-07-26T00:00:00"/>
    <s v="1.0.9"/>
    <s v="4.4 and up"/>
  </r>
  <r>
    <x v="7"/>
    <x v="7515"/>
    <x v="27"/>
    <x v="5185"/>
    <x v="25"/>
    <n v="9420.7999999999993"/>
    <b v="0"/>
    <s v="1,000,000+"/>
    <x v="6"/>
    <x v="0"/>
    <n v="0"/>
    <x v="0"/>
    <s v="Productivity"/>
    <d v="2018-01-05T00:00:00"/>
    <n v="18"/>
    <s v="4.0 and up"/>
  </r>
  <r>
    <x v="0"/>
    <x v="7516"/>
    <x v="27"/>
    <x v="5186"/>
    <x v="48"/>
    <n v="16384"/>
    <b v="0"/>
    <s v="1,000,000+"/>
    <x v="6"/>
    <x v="0"/>
    <n v="0"/>
    <x v="0"/>
    <s v="Productivity"/>
    <d v="2018-07-31T00:00:00"/>
    <s v="1.36.82"/>
    <s v="4.4 and up"/>
  </r>
  <r>
    <x v="4"/>
    <x v="7517"/>
    <x v="4"/>
    <x v="5187"/>
    <x v="29"/>
    <b v="0"/>
    <b v="0"/>
    <s v="10,000,000+"/>
    <x v="7"/>
    <x v="0"/>
    <n v="0"/>
    <x v="0"/>
    <s v="Business"/>
    <d v="2018-07-30T00:00:00"/>
    <s v="3.12.4"/>
    <s v="Varies with device"/>
  </r>
  <r>
    <x v="2"/>
    <x v="7518"/>
    <x v="27"/>
    <x v="5188"/>
    <x v="81"/>
    <n v="3584"/>
    <b v="0"/>
    <s v="5,000,000+"/>
    <x v="2"/>
    <x v="0"/>
    <n v="0"/>
    <x v="0"/>
    <s v="Productivity"/>
    <d v="2018-03-19T00:00:00"/>
    <s v="3.0.17"/>
    <s v="4.0 and up"/>
  </r>
  <r>
    <x v="0"/>
    <x v="7519"/>
    <x v="25"/>
    <x v="4866"/>
    <x v="29"/>
    <b v="0"/>
    <b v="0"/>
    <s v="1,000,000+"/>
    <x v="6"/>
    <x v="0"/>
    <n v="0"/>
    <x v="0"/>
    <s v="Tools"/>
    <d v="2018-01-25T00:00:00"/>
    <s v="2.3.2"/>
    <s v="5.0 and up"/>
  </r>
  <r>
    <x v="19"/>
    <x v="7520"/>
    <x v="18"/>
    <x v="4371"/>
    <x v="77"/>
    <n v="6041.6"/>
    <b v="0"/>
    <s v="100,000+"/>
    <x v="4"/>
    <x v="0"/>
    <n v="0"/>
    <x v="0"/>
    <s v="Strategy"/>
    <d v="2016-06-08T00:00:00"/>
    <s v="1.0.4"/>
    <s v="4.0 and up"/>
  </r>
  <r>
    <x v="10"/>
    <x v="7521"/>
    <x v="17"/>
    <x v="5189"/>
    <x v="149"/>
    <n v="79872"/>
    <b v="0"/>
    <s v="5,000,000+"/>
    <x v="2"/>
    <x v="0"/>
    <n v="0"/>
    <x v="0"/>
    <s v="Racing"/>
    <d v="2015-10-13T00:00:00"/>
    <s v="1.4.2"/>
    <s v="2.3 and up"/>
  </r>
  <r>
    <x v="3"/>
    <x v="2768"/>
    <x v="27"/>
    <x v="5190"/>
    <x v="10"/>
    <n v="12288"/>
    <b v="0"/>
    <s v="10,000,000+"/>
    <x v="7"/>
    <x v="0"/>
    <n v="0"/>
    <x v="0"/>
    <s v="Productivity"/>
    <d v="2018-08-05T00:00:00"/>
    <s v="12.8.2"/>
    <s v="4.4 and up"/>
  </r>
  <r>
    <x v="5"/>
    <x v="7522"/>
    <x v="27"/>
    <x v="5191"/>
    <x v="74"/>
    <n v="5017.6000000000004"/>
    <b v="0"/>
    <s v="1,000,000+"/>
    <x v="6"/>
    <x v="0"/>
    <n v="0"/>
    <x v="0"/>
    <s v="Productivity"/>
    <d v="2018-03-21T00:00:00"/>
    <s v="2.68.14"/>
    <s v="4.0 and up"/>
  </r>
  <r>
    <x v="5"/>
    <x v="7523"/>
    <x v="3"/>
    <x v="5192"/>
    <x v="120"/>
    <n v="3072"/>
    <b v="0"/>
    <s v="1,000,000+"/>
    <x v="6"/>
    <x v="0"/>
    <n v="0"/>
    <x v="1"/>
    <s v="Books &amp; Reference"/>
    <d v="2017-04-19T00:00:00"/>
    <s v="2.7.3"/>
    <s v="4.0 and up"/>
  </r>
  <r>
    <x v="8"/>
    <x v="7524"/>
    <x v="27"/>
    <x v="5193"/>
    <x v="153"/>
    <n v="6451.2"/>
    <b v="0"/>
    <s v="100,000+"/>
    <x v="4"/>
    <x v="0"/>
    <n v="0"/>
    <x v="0"/>
    <s v="Productivity"/>
    <d v="2016-12-10T00:00:00"/>
    <n v="2"/>
    <s v="4.4 and up"/>
  </r>
  <r>
    <x v="10"/>
    <x v="7525"/>
    <x v="17"/>
    <x v="5194"/>
    <x v="29"/>
    <b v="0"/>
    <b v="0"/>
    <s v="10,000,000+"/>
    <x v="7"/>
    <x v="0"/>
    <n v="0"/>
    <x v="1"/>
    <s v="Arcade"/>
    <d v="2018-07-25T00:00:00"/>
    <s v="Varies with device"/>
    <s v="Varies with device"/>
  </r>
  <r>
    <x v="8"/>
    <x v="7526"/>
    <x v="27"/>
    <x v="5195"/>
    <x v="111"/>
    <n v="8601.6"/>
    <b v="0"/>
    <s v="500,000+"/>
    <x v="1"/>
    <x v="0"/>
    <n v="0"/>
    <x v="0"/>
    <s v="Productivity"/>
    <d v="2018-08-05T00:00:00"/>
    <s v="0.21.1"/>
    <s v="4.1 and up"/>
  </r>
  <r>
    <x v="4"/>
    <x v="7527"/>
    <x v="27"/>
    <x v="5196"/>
    <x v="82"/>
    <n v="4096"/>
    <b v="0"/>
    <s v="1,000,000+"/>
    <x v="6"/>
    <x v="0"/>
    <n v="0"/>
    <x v="0"/>
    <s v="Productivity"/>
    <d v="2014-11-03T00:00:00"/>
    <s v="2.3.5"/>
    <s v="2.1 and up"/>
  </r>
  <r>
    <x v="4"/>
    <x v="7528"/>
    <x v="27"/>
    <x v="5197"/>
    <x v="139"/>
    <n v="1945.6"/>
    <b v="0"/>
    <s v="100,000+"/>
    <x v="4"/>
    <x v="0"/>
    <n v="0"/>
    <x v="0"/>
    <s v="Productivity"/>
    <d v="2017-11-22T00:00:00"/>
    <s v="2.10.1"/>
    <s v="6.0 and up"/>
  </r>
  <r>
    <x v="1"/>
    <x v="7529"/>
    <x v="27"/>
    <x v="5198"/>
    <x v="41"/>
    <b v="0"/>
    <n v="201"/>
    <s v="1,000,000+"/>
    <x v="6"/>
    <x v="0"/>
    <n v="0"/>
    <x v="0"/>
    <s v="Productivity"/>
    <d v="2013-09-28T00:00:00"/>
    <n v="2"/>
    <s v="1.5 and up"/>
  </r>
  <r>
    <x v="3"/>
    <x v="7530"/>
    <x v="27"/>
    <x v="5199"/>
    <x v="76"/>
    <n v="5120"/>
    <b v="0"/>
    <s v="1,000,000+"/>
    <x v="6"/>
    <x v="0"/>
    <n v="0"/>
    <x v="0"/>
    <s v="Productivity"/>
    <d v="2018-08-04T00:00:00"/>
    <s v="1.2.187-83"/>
    <s v="4.0 and up"/>
  </r>
  <r>
    <x v="2"/>
    <x v="7531"/>
    <x v="27"/>
    <x v="5200"/>
    <x v="82"/>
    <n v="4096"/>
    <b v="0"/>
    <s v="500,000+"/>
    <x v="1"/>
    <x v="0"/>
    <n v="0"/>
    <x v="0"/>
    <s v="Productivity"/>
    <d v="2018-07-21T00:00:00"/>
    <n v="67"/>
    <s v="4.1 and up"/>
  </r>
  <r>
    <x v="4"/>
    <x v="7532"/>
    <x v="27"/>
    <x v="5201"/>
    <x v="64"/>
    <n v="30720"/>
    <b v="0"/>
    <s v="100,000+"/>
    <x v="4"/>
    <x v="0"/>
    <n v="0"/>
    <x v="0"/>
    <s v="Productivity"/>
    <d v="2018-06-19T00:00:00"/>
    <s v="2.8.12"/>
    <s v="5.0 and up"/>
  </r>
  <r>
    <x v="8"/>
    <x v="7533"/>
    <x v="16"/>
    <x v="5202"/>
    <x v="62"/>
    <n v="9216"/>
    <b v="0"/>
    <s v="1,000,000+"/>
    <x v="6"/>
    <x v="0"/>
    <n v="0"/>
    <x v="0"/>
    <s v="Lifestyle"/>
    <d v="2018-06-09T00:00:00"/>
    <s v="1.4.9"/>
    <s v="4.1 and up"/>
  </r>
  <r>
    <x v="7"/>
    <x v="7534"/>
    <x v="27"/>
    <x v="5203"/>
    <x v="97"/>
    <n v="8704"/>
    <b v="0"/>
    <s v="500,000+"/>
    <x v="1"/>
    <x v="0"/>
    <n v="0"/>
    <x v="0"/>
    <s v="Productivity"/>
    <d v="2018-01-10T00:00:00"/>
    <s v="2.2 (Protostar)"/>
    <s v="4.0 and up"/>
  </r>
  <r>
    <x v="4"/>
    <x v="7535"/>
    <x v="27"/>
    <x v="5204"/>
    <x v="29"/>
    <b v="0"/>
    <b v="0"/>
    <s v="100,000+"/>
    <x v="4"/>
    <x v="0"/>
    <n v="0"/>
    <x v="0"/>
    <s v="Productivity"/>
    <d v="2018-06-18T00:00:00"/>
    <s v="Varies with device"/>
    <s v="Varies with device"/>
  </r>
  <r>
    <x v="7"/>
    <x v="7536"/>
    <x v="27"/>
    <x v="5205"/>
    <x v="78"/>
    <n v="13312"/>
    <b v="0"/>
    <s v="1,000,000+"/>
    <x v="6"/>
    <x v="0"/>
    <n v="0"/>
    <x v="0"/>
    <s v="Productivity"/>
    <d v="2016-02-01T00:00:00"/>
    <s v="1.1.7"/>
    <s v="4.0 and up"/>
  </r>
  <r>
    <x v="0"/>
    <x v="7537"/>
    <x v="27"/>
    <x v="4497"/>
    <x v="49"/>
    <n v="3481.6"/>
    <b v="0"/>
    <s v="100,000+"/>
    <x v="4"/>
    <x v="0"/>
    <n v="0"/>
    <x v="0"/>
    <s v="Productivity"/>
    <d v="2018-06-21T00:00:00"/>
    <s v="2.1.2"/>
    <s v="4.1 and up"/>
  </r>
  <r>
    <x v="8"/>
    <x v="7538"/>
    <x v="27"/>
    <x v="5206"/>
    <x v="11"/>
    <n v="20480"/>
    <b v="0"/>
    <s v="100,000+"/>
    <x v="4"/>
    <x v="0"/>
    <n v="0"/>
    <x v="0"/>
    <s v="Productivity"/>
    <d v="2018-02-06T00:00:00"/>
    <s v="2.7.92"/>
    <s v="4.4 and up"/>
  </r>
  <r>
    <x v="5"/>
    <x v="7539"/>
    <x v="27"/>
    <x v="4672"/>
    <x v="128"/>
    <n v="4505.6000000000004"/>
    <b v="0"/>
    <s v="50,000+"/>
    <x v="5"/>
    <x v="0"/>
    <n v="0"/>
    <x v="0"/>
    <s v="Productivity"/>
    <d v="2018-07-17T00:00:00"/>
    <n v="2.2200000000000002"/>
    <s v="4.0 and up"/>
  </r>
  <r>
    <x v="15"/>
    <x v="7540"/>
    <x v="18"/>
    <x v="5207"/>
    <x v="99"/>
    <n v="8499.2000000000007"/>
    <b v="0"/>
    <s v="1,000,000+"/>
    <x v="6"/>
    <x v="0"/>
    <n v="0"/>
    <x v="0"/>
    <s v="Casual"/>
    <d v="2015-02-05T00:00:00"/>
    <n v="1.4"/>
    <s v="2.3 and up"/>
  </r>
  <r>
    <x v="5"/>
    <x v="7541"/>
    <x v="19"/>
    <x v="5208"/>
    <x v="0"/>
    <n v="19456"/>
    <b v="0"/>
    <s v="100,000+"/>
    <x v="4"/>
    <x v="0"/>
    <n v="0"/>
    <x v="0"/>
    <s v="Medical"/>
    <d v="2018-07-09T00:00:00"/>
    <s v="0.3.1"/>
    <s v="5.0 and up"/>
  </r>
  <r>
    <x v="1"/>
    <x v="7542"/>
    <x v="17"/>
    <x v="5209"/>
    <x v="70"/>
    <n v="6553.6"/>
    <b v="0"/>
    <s v="100,000+"/>
    <x v="4"/>
    <x v="0"/>
    <n v="0"/>
    <x v="0"/>
    <s v="Word"/>
    <d v="2018-07-26T00:00:00"/>
    <s v="2.3.0"/>
    <s v="4.1 and up"/>
  </r>
  <r>
    <x v="4"/>
    <x v="7543"/>
    <x v="25"/>
    <x v="5210"/>
    <x v="45"/>
    <n v="2457.6"/>
    <b v="0"/>
    <s v="1,000,000+"/>
    <x v="6"/>
    <x v="0"/>
    <n v="0"/>
    <x v="0"/>
    <s v="Tools"/>
    <d v="2017-11-27T00:00:00"/>
    <s v="1.5.2"/>
    <s v="2.3 and up"/>
  </r>
  <r>
    <x v="4"/>
    <x v="2647"/>
    <x v="26"/>
    <x v="5211"/>
    <x v="29"/>
    <b v="0"/>
    <b v="0"/>
    <s v="10,000,000+"/>
    <x v="7"/>
    <x v="0"/>
    <n v="0"/>
    <x v="0"/>
    <s v="Personalization"/>
    <d v="2018-08-04T00:00:00"/>
    <s v="Varies with device"/>
    <s v="Varies with device"/>
  </r>
  <r>
    <x v="4"/>
    <x v="7544"/>
    <x v="27"/>
    <x v="5212"/>
    <x v="141"/>
    <n v="5427.2"/>
    <b v="0"/>
    <s v="1,000,000+"/>
    <x v="6"/>
    <x v="0"/>
    <n v="0"/>
    <x v="0"/>
    <s v="Productivity"/>
    <d v="2017-11-07T00:00:00"/>
    <s v="1.3.0"/>
    <s v="5.0 and up"/>
  </r>
  <r>
    <x v="3"/>
    <x v="7545"/>
    <x v="18"/>
    <x v="5213"/>
    <x v="26"/>
    <n v="5324.8"/>
    <b v="0"/>
    <s v="100,000+"/>
    <x v="4"/>
    <x v="0"/>
    <n v="0"/>
    <x v="0"/>
    <s v="Entertainment"/>
    <d v="2018-07-01T00:00:00"/>
    <n v="7"/>
    <s v="4.1 and up"/>
  </r>
  <r>
    <x v="3"/>
    <x v="1525"/>
    <x v="17"/>
    <x v="5214"/>
    <x v="130"/>
    <n v="71680"/>
    <b v="0"/>
    <s v="10,000,000+"/>
    <x v="7"/>
    <x v="0"/>
    <n v="0"/>
    <x v="0"/>
    <s v="Action"/>
    <d v="2017-04-12T00:00:00"/>
    <s v="1.6.1"/>
    <s v="4.0.3 and up"/>
  </r>
  <r>
    <x v="3"/>
    <x v="7546"/>
    <x v="17"/>
    <x v="5215"/>
    <x v="95"/>
    <n v="41984"/>
    <b v="0"/>
    <s v="500,000+"/>
    <x v="1"/>
    <x v="0"/>
    <n v="0"/>
    <x v="0"/>
    <s v="Arcade"/>
    <d v="2016-09-16T00:00:00"/>
    <s v="1.0.7"/>
    <s v="4.0.3 and up"/>
  </r>
  <r>
    <x v="3"/>
    <x v="7547"/>
    <x v="23"/>
    <x v="1810"/>
    <x v="139"/>
    <n v="1945.6"/>
    <b v="0"/>
    <s v="10,000+"/>
    <x v="0"/>
    <x v="0"/>
    <n v="0"/>
    <x v="0"/>
    <s v="Sports"/>
    <d v="2017-06-28T00:00:00"/>
    <n v="1"/>
    <s v="4.1 and up"/>
  </r>
  <r>
    <x v="2"/>
    <x v="7548"/>
    <x v="17"/>
    <x v="5216"/>
    <x v="17"/>
    <n v="39936"/>
    <b v="0"/>
    <s v="100,000+"/>
    <x v="4"/>
    <x v="0"/>
    <n v="0"/>
    <x v="0"/>
    <s v="Arcade"/>
    <d v="2017-07-07T00:00:00"/>
    <n v="1"/>
    <s v="4.3 and up"/>
  </r>
  <r>
    <x v="4"/>
    <x v="7549"/>
    <x v="18"/>
    <x v="5217"/>
    <x v="121"/>
    <n v="5939.2"/>
    <b v="0"/>
    <s v="500,000+"/>
    <x v="1"/>
    <x v="0"/>
    <n v="0"/>
    <x v="0"/>
    <s v="Entertainment"/>
    <d v="2018-05-10T00:00:00"/>
    <n v="1.8"/>
    <s v="4.0 and up"/>
  </r>
  <r>
    <x v="5"/>
    <x v="7550"/>
    <x v="26"/>
    <x v="4724"/>
    <x v="27"/>
    <n v="11264"/>
    <b v="0"/>
    <s v="1,000,000+"/>
    <x v="6"/>
    <x v="0"/>
    <n v="0"/>
    <x v="3"/>
    <s v="Personalization"/>
    <d v="2018-06-23T00:00:00"/>
    <n v="2.7"/>
    <s v="4.0.3 and up"/>
  </r>
  <r>
    <x v="3"/>
    <x v="7551"/>
    <x v="20"/>
    <x v="4333"/>
    <x v="131"/>
    <n v="7065.6"/>
    <b v="0"/>
    <s v="100,000+"/>
    <x v="4"/>
    <x v="0"/>
    <n v="0"/>
    <x v="0"/>
    <s v="Social"/>
    <d v="2018-02-17T00:00:00"/>
    <s v="2.4.2"/>
    <s v="4.0.3 and up"/>
  </r>
  <r>
    <x v="4"/>
    <x v="7552"/>
    <x v="22"/>
    <x v="129"/>
    <x v="31"/>
    <n v="15360"/>
    <b v="0"/>
    <s v="5,000+"/>
    <x v="8"/>
    <x v="0"/>
    <n v="0"/>
    <x v="1"/>
    <s v="Photography"/>
    <d v="2018-08-04T00:00:00"/>
    <n v="1.5"/>
    <s v="4.1 and up"/>
  </r>
  <r>
    <x v="4"/>
    <x v="7553"/>
    <x v="18"/>
    <x v="902"/>
    <x v="101"/>
    <n v="4812.8"/>
    <b v="0"/>
    <s v="500,000+"/>
    <x v="1"/>
    <x v="0"/>
    <n v="0"/>
    <x v="0"/>
    <s v="Entertainment"/>
    <d v="2018-01-09T00:00:00"/>
    <n v="1.1299999999999999"/>
    <s v="4.1 and up"/>
  </r>
  <r>
    <x v="7"/>
    <x v="7554"/>
    <x v="0"/>
    <x v="4696"/>
    <x v="72"/>
    <n v="8396.7999999999993"/>
    <b v="0"/>
    <s v="50,000+"/>
    <x v="5"/>
    <x v="0"/>
    <n v="0"/>
    <x v="0"/>
    <s v="Art &amp; Design"/>
    <d v="2017-05-26T00:00:00"/>
    <n v="1.2"/>
    <s v="4.0.3 and up"/>
  </r>
  <r>
    <x v="7"/>
    <x v="7555"/>
    <x v="22"/>
    <x v="3625"/>
    <x v="56"/>
    <n v="18432"/>
    <b v="0"/>
    <s v="100,000+"/>
    <x v="4"/>
    <x v="0"/>
    <n v="0"/>
    <x v="0"/>
    <s v="Photography"/>
    <d v="2018-04-29T00:00:00"/>
    <s v="1.00.15"/>
    <s v="4.1 and up"/>
  </r>
  <r>
    <x v="4"/>
    <x v="7556"/>
    <x v="25"/>
    <x v="5218"/>
    <x v="128"/>
    <n v="4505.6000000000004"/>
    <b v="0"/>
    <s v="100,000+"/>
    <x v="4"/>
    <x v="0"/>
    <n v="0"/>
    <x v="0"/>
    <s v="Tools"/>
    <d v="2018-08-04T00:00:00"/>
    <s v="4.1.0"/>
    <s v="4.1 and up"/>
  </r>
  <r>
    <x v="7"/>
    <x v="7557"/>
    <x v="22"/>
    <x v="2845"/>
    <x v="31"/>
    <n v="15360"/>
    <b v="0"/>
    <s v="10,000+"/>
    <x v="0"/>
    <x v="0"/>
    <n v="0"/>
    <x v="0"/>
    <s v="Photography"/>
    <d v="2017-03-29T00:00:00"/>
    <n v="1"/>
    <s v="4.0.3 and up"/>
  </r>
  <r>
    <x v="2"/>
    <x v="7558"/>
    <x v="26"/>
    <x v="5077"/>
    <x v="30"/>
    <n v="9625.6"/>
    <b v="0"/>
    <s v="500,000+"/>
    <x v="1"/>
    <x v="0"/>
    <n v="0"/>
    <x v="3"/>
    <s v="Personalization"/>
    <d v="2018-05-20T00:00:00"/>
    <s v="2.3.1"/>
    <s v="4.3 and up"/>
  </r>
  <r>
    <x v="0"/>
    <x v="7559"/>
    <x v="18"/>
    <x v="1124"/>
    <x v="120"/>
    <n v="3072"/>
    <b v="0"/>
    <s v="100,000+"/>
    <x v="4"/>
    <x v="0"/>
    <n v="0"/>
    <x v="0"/>
    <s v="Entertainment"/>
    <d v="2017-08-11T00:00:00"/>
    <s v="1.0.1"/>
    <s v="3.0 and up"/>
  </r>
  <r>
    <x v="4"/>
    <x v="7550"/>
    <x v="20"/>
    <x v="268"/>
    <x v="10"/>
    <n v="12288"/>
    <b v="0"/>
    <s v="5,000+"/>
    <x v="8"/>
    <x v="0"/>
    <n v="0"/>
    <x v="0"/>
    <s v="Social"/>
    <d v="2017-04-13T00:00:00"/>
    <n v="1"/>
    <s v="4.0.3 and up"/>
  </r>
  <r>
    <x v="0"/>
    <x v="7560"/>
    <x v="26"/>
    <x v="4698"/>
    <x v="49"/>
    <n v="3481.6"/>
    <b v="0"/>
    <s v="100,000+"/>
    <x v="4"/>
    <x v="0"/>
    <n v="0"/>
    <x v="0"/>
    <s v="Personalization"/>
    <d v="2018-08-03T00:00:00"/>
    <n v="1.4"/>
    <s v="4.0.3 and up"/>
  </r>
  <r>
    <x v="6"/>
    <x v="7561"/>
    <x v="22"/>
    <x v="5219"/>
    <x v="107"/>
    <n v="5222.3999999999996"/>
    <b v="0"/>
    <s v="100,000+"/>
    <x v="4"/>
    <x v="0"/>
    <n v="0"/>
    <x v="0"/>
    <s v="Photography"/>
    <d v="2016-03-19T00:00:00"/>
    <n v="1.5"/>
    <s v="2.2 and up"/>
  </r>
  <r>
    <x v="3"/>
    <x v="7562"/>
    <x v="22"/>
    <x v="815"/>
    <x v="138"/>
    <n v="2048"/>
    <b v="0"/>
    <s v="1,000+"/>
    <x v="11"/>
    <x v="0"/>
    <n v="0"/>
    <x v="1"/>
    <s v="Photography"/>
    <d v="2017-10-19T00:00:00"/>
    <n v="1"/>
    <s v="4.1 and up"/>
  </r>
  <r>
    <x v="0"/>
    <x v="7563"/>
    <x v="18"/>
    <x v="5220"/>
    <x v="71"/>
    <n v="3276.8"/>
    <b v="0"/>
    <s v="1,000,000+"/>
    <x v="6"/>
    <x v="0"/>
    <n v="0"/>
    <x v="0"/>
    <s v="Entertainment"/>
    <d v="2018-05-07T00:00:00"/>
    <n v="1.8"/>
    <s v="4.0 and up"/>
  </r>
  <r>
    <x v="11"/>
    <x v="7564"/>
    <x v="22"/>
    <x v="175"/>
    <x v="26"/>
    <n v="5324.8"/>
    <b v="0"/>
    <s v="1,000+"/>
    <x v="11"/>
    <x v="0"/>
    <n v="0"/>
    <x v="0"/>
    <s v="Photography"/>
    <d v="2018-06-28T00:00:00"/>
    <n v="1.1000000000000001"/>
    <s v="4.0 and up"/>
  </r>
  <r>
    <x v="4"/>
    <x v="7565"/>
    <x v="20"/>
    <x v="1231"/>
    <x v="27"/>
    <n v="11264"/>
    <b v="0"/>
    <s v="5,000+"/>
    <x v="8"/>
    <x v="0"/>
    <n v="0"/>
    <x v="0"/>
    <s v="Social"/>
    <d v="2017-05-12T00:00:00"/>
    <n v="1.3"/>
    <s v="4.0.3 and up"/>
  </r>
  <r>
    <x v="3"/>
    <x v="7566"/>
    <x v="22"/>
    <x v="811"/>
    <x v="1"/>
    <n v="14336"/>
    <b v="0"/>
    <s v="1,000+"/>
    <x v="11"/>
    <x v="0"/>
    <n v="0"/>
    <x v="1"/>
    <s v="Photography"/>
    <d v="2018-07-12T00:00:00"/>
    <s v="2.1.5"/>
    <s v="4.0.3 and up"/>
  </r>
  <r>
    <x v="0"/>
    <x v="7567"/>
    <x v="22"/>
    <x v="3203"/>
    <x v="152"/>
    <n v="7884.8"/>
    <b v="0"/>
    <s v="10,000+"/>
    <x v="0"/>
    <x v="0"/>
    <n v="0"/>
    <x v="0"/>
    <s v="Photography"/>
    <d v="2017-09-29T00:00:00"/>
    <n v="2.5"/>
    <s v="4.1 and up"/>
  </r>
  <r>
    <x v="5"/>
    <x v="7568"/>
    <x v="26"/>
    <x v="817"/>
    <x v="10"/>
    <n v="12288"/>
    <b v="0"/>
    <s v="10,000+"/>
    <x v="0"/>
    <x v="0"/>
    <n v="0"/>
    <x v="1"/>
    <s v="Personalization"/>
    <d v="2018-05-31T00:00:00"/>
    <n v="1.7"/>
    <s v="4.1 and up"/>
  </r>
  <r>
    <x v="4"/>
    <x v="7569"/>
    <x v="18"/>
    <x v="4375"/>
    <x v="122"/>
    <n v="3891.2"/>
    <b v="0"/>
    <s v="100,000+"/>
    <x v="4"/>
    <x v="0"/>
    <n v="0"/>
    <x v="0"/>
    <s v="Entertainment"/>
    <d v="2018-08-01T00:00:00"/>
    <n v="1.6"/>
    <s v="4.2 and up"/>
  </r>
  <r>
    <x v="5"/>
    <x v="7570"/>
    <x v="18"/>
    <x v="2908"/>
    <x v="134"/>
    <n v="8294.4"/>
    <b v="0"/>
    <s v="100,000+"/>
    <x v="4"/>
    <x v="0"/>
    <n v="0"/>
    <x v="1"/>
    <s v="Entertainment"/>
    <d v="2015-12-23T00:00:00"/>
    <n v="1"/>
    <s v="2.3.3 and up"/>
  </r>
  <r>
    <x v="4"/>
    <x v="7571"/>
    <x v="18"/>
    <x v="1752"/>
    <x v="55"/>
    <n v="5529.6"/>
    <b v="0"/>
    <s v="50,000+"/>
    <x v="5"/>
    <x v="0"/>
    <n v="0"/>
    <x v="0"/>
    <s v="Entertainment"/>
    <d v="2017-11-29T00:00:00"/>
    <s v="1.2.1"/>
    <s v="4.1 and up"/>
  </r>
  <r>
    <x v="11"/>
    <x v="7572"/>
    <x v="18"/>
    <x v="537"/>
    <x v="43"/>
    <n v="5836.8"/>
    <b v="0"/>
    <s v="100+"/>
    <x v="14"/>
    <x v="0"/>
    <n v="0"/>
    <x v="0"/>
    <s v="Entertainment"/>
    <d v="2018-05-30T00:00:00"/>
    <n v="1"/>
    <s v="4.0.3 and up"/>
  </r>
  <r>
    <x v="0"/>
    <x v="7573"/>
    <x v="20"/>
    <x v="1952"/>
    <x v="32"/>
    <n v="10240"/>
    <b v="0"/>
    <s v="5,000+"/>
    <x v="8"/>
    <x v="0"/>
    <n v="0"/>
    <x v="0"/>
    <s v="Social"/>
    <d v="2017-05-16T00:00:00"/>
    <n v="1"/>
    <s v="4.0.3 and up"/>
  </r>
  <r>
    <x v="8"/>
    <x v="7574"/>
    <x v="22"/>
    <x v="5221"/>
    <x v="2"/>
    <n v="8908.7999999999993"/>
    <b v="0"/>
    <s v="100,000+"/>
    <x v="4"/>
    <x v="0"/>
    <n v="0"/>
    <x v="0"/>
    <s v="Photography"/>
    <d v="2018-06-20T00:00:00"/>
    <n v="6.1"/>
    <s v="4.0.3 and up"/>
  </r>
  <r>
    <x v="2"/>
    <x v="7575"/>
    <x v="16"/>
    <x v="1245"/>
    <x v="122"/>
    <n v="3891.2"/>
    <b v="0"/>
    <s v="10,000+"/>
    <x v="0"/>
    <x v="0"/>
    <n v="0"/>
    <x v="1"/>
    <s v="Lifestyle"/>
    <d v="2017-07-22T00:00:00"/>
    <n v="1"/>
    <s v="4.0 and up"/>
  </r>
  <r>
    <x v="7"/>
    <x v="7576"/>
    <x v="20"/>
    <x v="3646"/>
    <x v="5"/>
    <n v="5734.4"/>
    <b v="0"/>
    <s v="10,000+"/>
    <x v="0"/>
    <x v="0"/>
    <n v="0"/>
    <x v="1"/>
    <s v="Social"/>
    <d v="2017-11-29T00:00:00"/>
    <s v="7.6.5"/>
    <s v="4.1 and up"/>
  </r>
  <r>
    <x v="15"/>
    <x v="7577"/>
    <x v="16"/>
    <x v="8"/>
    <x v="122"/>
    <n v="3891.2"/>
    <b v="0"/>
    <s v="10,000+"/>
    <x v="0"/>
    <x v="0"/>
    <n v="0"/>
    <x v="3"/>
    <s v="Lifestyle"/>
    <d v="2017-12-29T00:00:00"/>
    <s v="DPSTATUS1.0.1"/>
    <s v="4.0.3 and up"/>
  </r>
  <r>
    <x v="2"/>
    <x v="7578"/>
    <x v="20"/>
    <x v="119"/>
    <x v="201"/>
    <n v="4198.3999999999996"/>
    <b v="0"/>
    <s v="5,000+"/>
    <x v="8"/>
    <x v="0"/>
    <n v="0"/>
    <x v="0"/>
    <s v="Social"/>
    <d v="2018-08-04T00:00:00"/>
    <s v="1.0.4"/>
    <s v="4.2 and up"/>
  </r>
  <r>
    <x v="5"/>
    <x v="7579"/>
    <x v="20"/>
    <x v="268"/>
    <x v="27"/>
    <n v="11264"/>
    <b v="0"/>
    <s v="5,000+"/>
    <x v="8"/>
    <x v="0"/>
    <n v="0"/>
    <x v="0"/>
    <s v="Social"/>
    <d v="2018-01-01T00:00:00"/>
    <n v="20"/>
    <s v="4.1 and up"/>
  </r>
  <r>
    <x v="2"/>
    <x v="7580"/>
    <x v="18"/>
    <x v="1957"/>
    <x v="43"/>
    <n v="5836.8"/>
    <b v="0"/>
    <s v="1,000+"/>
    <x v="11"/>
    <x v="0"/>
    <n v="0"/>
    <x v="0"/>
    <s v="Entertainment"/>
    <d v="2018-01-05T00:00:00"/>
    <s v="1.0.4"/>
    <s v="4.0.3 and up"/>
  </r>
  <r>
    <x v="7"/>
    <x v="7581"/>
    <x v="18"/>
    <x v="1243"/>
    <x v="122"/>
    <n v="3891.2"/>
    <b v="0"/>
    <s v="10,000+"/>
    <x v="0"/>
    <x v="0"/>
    <n v="0"/>
    <x v="0"/>
    <s v="Entertainment"/>
    <d v="2018-05-31T00:00:00"/>
    <n v="9"/>
    <s v="4.1 and up"/>
  </r>
  <r>
    <x v="8"/>
    <x v="7582"/>
    <x v="20"/>
    <x v="5222"/>
    <x v="88"/>
    <n v="9318.4"/>
    <b v="0"/>
    <s v="500,000+"/>
    <x v="1"/>
    <x v="0"/>
    <n v="0"/>
    <x v="0"/>
    <s v="Social"/>
    <d v="2018-05-03T00:00:00"/>
    <n v="1.47"/>
    <s v="4.3 and up"/>
  </r>
  <r>
    <x v="3"/>
    <x v="7583"/>
    <x v="18"/>
    <x v="4285"/>
    <x v="47"/>
    <n v="2560"/>
    <b v="0"/>
    <s v="5,000+"/>
    <x v="8"/>
    <x v="0"/>
    <n v="0"/>
    <x v="0"/>
    <s v="Entertainment"/>
    <d v="2017-03-26T00:00:00"/>
    <s v="2.0.5"/>
    <s v="4.0.3 and up"/>
  </r>
  <r>
    <x v="12"/>
    <x v="7584"/>
    <x v="18"/>
    <x v="119"/>
    <x v="63"/>
    <n v="6860.8"/>
    <b v="0"/>
    <s v="1,000+"/>
    <x v="11"/>
    <x v="0"/>
    <n v="0"/>
    <x v="0"/>
    <s v="Entertainment"/>
    <d v="2018-06-15T00:00:00"/>
    <n v="5.2"/>
    <s v="4.4 and up"/>
  </r>
  <r>
    <x v="15"/>
    <x v="7585"/>
    <x v="22"/>
    <x v="3419"/>
    <x v="27"/>
    <n v="11264"/>
    <b v="0"/>
    <s v="5,000+"/>
    <x v="8"/>
    <x v="0"/>
    <n v="0"/>
    <x v="0"/>
    <s v="Photography"/>
    <d v="2015-09-01T00:00:00"/>
    <n v="1"/>
    <s v="4.0 and up"/>
  </r>
  <r>
    <x v="4"/>
    <x v="7586"/>
    <x v="0"/>
    <x v="4285"/>
    <x v="152"/>
    <n v="7884.8"/>
    <b v="0"/>
    <s v="10,000+"/>
    <x v="0"/>
    <x v="0"/>
    <n v="0"/>
    <x v="0"/>
    <s v="Art &amp; Design"/>
    <d v="2018-01-04T00:00:00"/>
    <n v="1"/>
    <s v="4.1 and up"/>
  </r>
  <r>
    <x v="7"/>
    <x v="7587"/>
    <x v="22"/>
    <x v="265"/>
    <x v="20"/>
    <n v="7168"/>
    <b v="0"/>
    <s v="50,000+"/>
    <x v="5"/>
    <x v="0"/>
    <n v="0"/>
    <x v="0"/>
    <s v="Photography"/>
    <d v="2017-06-15T00:00:00"/>
    <s v="15|06|17"/>
    <s v="4.1 and up"/>
  </r>
  <r>
    <x v="14"/>
    <x v="985"/>
    <x v="12"/>
    <x v="522"/>
    <x v="151"/>
    <n v="44032"/>
    <b v="0"/>
    <s v="100,000+"/>
    <x v="4"/>
    <x v="0"/>
    <n v="0"/>
    <x v="0"/>
    <s v="Food &amp; Drink"/>
    <d v="2018-07-25T00:00:00"/>
    <s v="2.1.0"/>
    <s v="4.1 and up"/>
  </r>
  <r>
    <x v="0"/>
    <x v="7588"/>
    <x v="12"/>
    <x v="3831"/>
    <x v="78"/>
    <n v="13312"/>
    <b v="0"/>
    <s v="100,000+"/>
    <x v="4"/>
    <x v="0"/>
    <n v="0"/>
    <x v="0"/>
    <s v="Food &amp; Drink"/>
    <d v="2018-05-18T00:00:00"/>
    <s v="1.4.1"/>
    <s v="4.1 and up"/>
  </r>
  <r>
    <x v="29"/>
    <x v="7589"/>
    <x v="4"/>
    <x v="1874"/>
    <x v="11"/>
    <n v="20480"/>
    <b v="0"/>
    <s v="10,000+"/>
    <x v="0"/>
    <x v="0"/>
    <n v="0"/>
    <x v="0"/>
    <s v="Business"/>
    <d v="2017-12-20T00:00:00"/>
    <n v="1.1000000000000001"/>
    <s v="4.0 and up"/>
  </r>
  <r>
    <x v="4"/>
    <x v="7590"/>
    <x v="17"/>
    <x v="5223"/>
    <x v="147"/>
    <n v="60416"/>
    <b v="0"/>
    <s v="500,000+"/>
    <x v="1"/>
    <x v="0"/>
    <n v="0"/>
    <x v="2"/>
    <s v="Adventure"/>
    <d v="2018-07-16T00:00:00"/>
    <s v="1.4.0"/>
    <s v="4.1 and up"/>
  </r>
  <r>
    <x v="8"/>
    <x v="7591"/>
    <x v="12"/>
    <x v="3419"/>
    <x v="51"/>
    <n v="3993.6"/>
    <b v="0"/>
    <s v="100+"/>
    <x v="14"/>
    <x v="0"/>
    <n v="0"/>
    <x v="1"/>
    <s v="Food &amp; Drink"/>
    <d v="2018-07-18T00:00:00"/>
    <n v="1"/>
    <s v="5.0 and up"/>
  </r>
  <r>
    <x v="3"/>
    <x v="7592"/>
    <x v="18"/>
    <x v="5224"/>
    <x v="46"/>
    <n v="27648"/>
    <b v="0"/>
    <s v="50,000+"/>
    <x v="5"/>
    <x v="1"/>
    <n v="19.989999999999998"/>
    <x v="2"/>
    <s v="Role Playing"/>
    <d v="2017-04-04T00:00:00"/>
    <s v="1.1.4"/>
    <s v="4.0 and up"/>
  </r>
  <r>
    <x v="10"/>
    <x v="7593"/>
    <x v="4"/>
    <x v="532"/>
    <x v="48"/>
    <n v="16384"/>
    <b v="0"/>
    <s v="1,000+"/>
    <x v="11"/>
    <x v="0"/>
    <n v="0"/>
    <x v="0"/>
    <s v="Business"/>
    <d v="2018-04-17T00:00:00"/>
    <n v="1.1000000000000001"/>
    <s v="4.1 and up"/>
  </r>
  <r>
    <x v="7"/>
    <x v="7594"/>
    <x v="18"/>
    <x v="247"/>
    <x v="125"/>
    <n v="64512"/>
    <b v="0"/>
    <s v="10,000+"/>
    <x v="0"/>
    <x v="1"/>
    <n v="9.99"/>
    <x v="0"/>
    <s v="Role Playing"/>
    <d v="2018-03-09T00:00:00"/>
    <s v="1.0.5"/>
    <s v="4.0 and up"/>
  </r>
  <r>
    <x v="8"/>
    <x v="7595"/>
    <x v="22"/>
    <x v="4217"/>
    <x v="10"/>
    <n v="12288"/>
    <b v="0"/>
    <s v="10,000+"/>
    <x v="0"/>
    <x v="1"/>
    <n v="1.99"/>
    <x v="0"/>
    <s v="Photography"/>
    <d v="2016-11-22T00:00:00"/>
    <s v="1.5.10.NA"/>
    <s v="3.2 and up"/>
  </r>
  <r>
    <x v="7"/>
    <x v="7596"/>
    <x v="18"/>
    <x v="5225"/>
    <x v="64"/>
    <n v="30720"/>
    <b v="0"/>
    <s v="100,000+"/>
    <x v="4"/>
    <x v="1"/>
    <n v="2.99"/>
    <x v="0"/>
    <s v="Role Playing"/>
    <d v="2017-03-10T00:00:00"/>
    <s v="1.0.7"/>
    <s v="2.3 and up"/>
  </r>
  <r>
    <x v="3"/>
    <x v="7597"/>
    <x v="18"/>
    <x v="5226"/>
    <x v="113"/>
    <n v="45056"/>
    <b v="0"/>
    <s v="10,000+"/>
    <x v="0"/>
    <x v="1"/>
    <n v="4.99"/>
    <x v="0"/>
    <s v="Role Playing"/>
    <d v="2018-03-09T00:00:00"/>
    <s v="1.0.5"/>
    <s v="4.0 and up"/>
  </r>
  <r>
    <x v="4"/>
    <x v="982"/>
    <x v="12"/>
    <x v="5227"/>
    <x v="151"/>
    <n v="44032"/>
    <b v="0"/>
    <s v="1,000,000+"/>
    <x v="6"/>
    <x v="0"/>
    <n v="0"/>
    <x v="0"/>
    <s v="Food &amp; Drink"/>
    <d v="2018-07-31T00:00:00"/>
    <s v="3.3.6"/>
    <s v="4.4 and up"/>
  </r>
  <r>
    <x v="5"/>
    <x v="7598"/>
    <x v="18"/>
    <x v="5228"/>
    <x v="16"/>
    <n v="17408"/>
    <b v="0"/>
    <s v="100,000+"/>
    <x v="4"/>
    <x v="1"/>
    <n v="14.99"/>
    <x v="0"/>
    <s v="Role Playing"/>
    <d v="2018-08-01T00:00:00"/>
    <s v="1.0.4"/>
    <s v="2.3 and up"/>
  </r>
  <r>
    <x v="14"/>
    <x v="952"/>
    <x v="12"/>
    <x v="5229"/>
    <x v="86"/>
    <n v="43008"/>
    <b v="0"/>
    <s v="10,000,000+"/>
    <x v="7"/>
    <x v="0"/>
    <n v="0"/>
    <x v="0"/>
    <s v="Food &amp; Drink"/>
    <d v="2018-07-31T00:00:00"/>
    <s v="5.15.0"/>
    <s v="4.4 and up"/>
  </r>
  <r>
    <x v="10"/>
    <x v="7599"/>
    <x v="4"/>
    <x v="532"/>
    <x v="153"/>
    <n v="6451.2"/>
    <b v="0"/>
    <s v="500+"/>
    <x v="15"/>
    <x v="0"/>
    <n v="0"/>
    <x v="0"/>
    <s v="Business"/>
    <d v="2015-10-05T00:00:00"/>
    <n v="1.2"/>
    <s v="4.2 and up"/>
  </r>
  <r>
    <x v="11"/>
    <x v="7600"/>
    <x v="25"/>
    <x v="424"/>
    <x v="65"/>
    <n v="2662.4"/>
    <b v="0"/>
    <s v="1+"/>
    <x v="17"/>
    <x v="0"/>
    <n v="0"/>
    <x v="0"/>
    <s v="Tools"/>
    <d v="2018-07-06T00:00:00"/>
    <n v="1.1000000000000001"/>
    <s v="2.1 and up"/>
  </r>
  <r>
    <x v="25"/>
    <x v="7601"/>
    <x v="32"/>
    <x v="5230"/>
    <x v="11"/>
    <n v="20480"/>
    <b v="0"/>
    <s v="100,000+"/>
    <x v="4"/>
    <x v="0"/>
    <n v="0"/>
    <x v="0"/>
    <s v="Maps &amp; Navigation"/>
    <d v="2018-03-17T00:00:00"/>
    <s v="di-v3.4.0.4"/>
    <s v="4.3 and up"/>
  </r>
  <r>
    <x v="6"/>
    <x v="7602"/>
    <x v="16"/>
    <x v="5231"/>
    <x v="48"/>
    <n v="16384"/>
    <b v="0"/>
    <s v="1,000,000+"/>
    <x v="6"/>
    <x v="0"/>
    <n v="0"/>
    <x v="0"/>
    <s v="Lifestyle"/>
    <d v="2018-07-30T00:00:00"/>
    <s v="5.0.4"/>
    <s v="4.2 and up"/>
  </r>
  <r>
    <x v="0"/>
    <x v="7603"/>
    <x v="22"/>
    <x v="5232"/>
    <x v="78"/>
    <n v="13312"/>
    <b v="0"/>
    <s v="1,000,000+"/>
    <x v="6"/>
    <x v="0"/>
    <n v="0"/>
    <x v="0"/>
    <s v="Photography"/>
    <d v="2016-04-28T00:00:00"/>
    <s v="1.2.3"/>
    <s v="3.2 and up"/>
  </r>
  <r>
    <x v="6"/>
    <x v="7604"/>
    <x v="18"/>
    <x v="5233"/>
    <x v="153"/>
    <n v="6451.2"/>
    <b v="0"/>
    <s v="100,000+"/>
    <x v="4"/>
    <x v="1"/>
    <n v="9.99"/>
    <x v="2"/>
    <s v="Role Playing"/>
    <d v="2018-06-12T00:00:00"/>
    <s v="2.0.4"/>
    <s v="4.2 and up"/>
  </r>
  <r>
    <x v="17"/>
    <x v="7605"/>
    <x v="4"/>
    <x v="289"/>
    <x v="14"/>
    <n v="2764.8"/>
    <b v="0"/>
    <s v="10,000+"/>
    <x v="0"/>
    <x v="0"/>
    <n v="0"/>
    <x v="0"/>
    <s v="Business"/>
    <d v="2016-03-10T00:00:00"/>
    <n v="3.2"/>
    <s v="2.2 and up"/>
  </r>
  <r>
    <x v="3"/>
    <x v="7606"/>
    <x v="12"/>
    <x v="5234"/>
    <x v="37"/>
    <n v="57344"/>
    <b v="0"/>
    <s v="500,000+"/>
    <x v="1"/>
    <x v="0"/>
    <n v="0"/>
    <x v="0"/>
    <s v="Food &amp; Drink"/>
    <d v="2018-04-10T00:00:00"/>
    <s v="1.9.0"/>
    <s v="4.2 and up"/>
  </r>
  <r>
    <x v="4"/>
    <x v="7607"/>
    <x v="18"/>
    <x v="5235"/>
    <x v="57"/>
    <n v="1126.4000000000001"/>
    <b v="0"/>
    <s v="100,000+"/>
    <x v="4"/>
    <x v="1"/>
    <n v="13.99"/>
    <x v="0"/>
    <s v="Role Playing"/>
    <d v="2017-03-15T00:00:00"/>
    <s v="1.1.3"/>
    <s v="2.3.3 and up"/>
  </r>
  <r>
    <x v="19"/>
    <x v="7608"/>
    <x v="12"/>
    <x v="3906"/>
    <x v="34"/>
    <n v="26624"/>
    <b v="0"/>
    <s v="100,000+"/>
    <x v="4"/>
    <x v="0"/>
    <n v="0"/>
    <x v="0"/>
    <s v="Food &amp; Drink"/>
    <d v="2018-07-12T00:00:00"/>
    <s v="1.3.1"/>
    <s v="4.4 and up"/>
  </r>
  <r>
    <x v="8"/>
    <x v="7609"/>
    <x v="18"/>
    <x v="5236"/>
    <x v="37"/>
    <n v="57344"/>
    <b v="0"/>
    <s v="100,000+"/>
    <x v="4"/>
    <x v="0"/>
    <n v="0"/>
    <x v="1"/>
    <s v="Role Playing"/>
    <d v="2018-07-09T00:00:00"/>
    <s v="1.1.4g"/>
    <s v="4.1 and up"/>
  </r>
  <r>
    <x v="16"/>
    <x v="7610"/>
    <x v="21"/>
    <x v="1935"/>
    <x v="390"/>
    <b v="0"/>
    <n v="785"/>
    <s v="100,000+"/>
    <x v="4"/>
    <x v="0"/>
    <n v="0"/>
    <x v="0"/>
    <s v="Shopping"/>
    <d v="2012-11-11T00:00:00"/>
    <s v="1.1.6"/>
    <s v="2.2 and up"/>
  </r>
  <r>
    <x v="1"/>
    <x v="7611"/>
    <x v="17"/>
    <x v="5237"/>
    <x v="3"/>
    <n v="25600"/>
    <b v="0"/>
    <s v="100,000+"/>
    <x v="4"/>
    <x v="0"/>
    <n v="0"/>
    <x v="0"/>
    <s v="Action"/>
    <d v="2013-07-17T00:00:00"/>
    <n v="1.3"/>
    <s v="2.3 and up"/>
  </r>
  <r>
    <x v="7"/>
    <x v="7612"/>
    <x v="17"/>
    <x v="5238"/>
    <x v="101"/>
    <n v="4812.8"/>
    <b v="0"/>
    <s v="10,000,000+"/>
    <x v="7"/>
    <x v="0"/>
    <n v="0"/>
    <x v="0"/>
    <s v="Adventure"/>
    <d v="2013-11-20T00:00:00"/>
    <n v="1.5"/>
    <s v="2.1 and up"/>
  </r>
  <r>
    <x v="13"/>
    <x v="7613"/>
    <x v="18"/>
    <x v="3211"/>
    <x v="22"/>
    <n v="6144"/>
    <b v="0"/>
    <s v="10,000+"/>
    <x v="0"/>
    <x v="0"/>
    <n v="0"/>
    <x v="0"/>
    <s v="Entertainment"/>
    <d v="2018-02-04T00:00:00"/>
    <n v="1.5"/>
    <s v="4.1 and up"/>
  </r>
  <r>
    <x v="1"/>
    <x v="7614"/>
    <x v="16"/>
    <x v="5239"/>
    <x v="74"/>
    <n v="5017.6000000000004"/>
    <b v="0"/>
    <s v="100,000+"/>
    <x v="4"/>
    <x v="0"/>
    <n v="0"/>
    <x v="0"/>
    <s v="Lifestyle"/>
    <d v="2018-04-11T00:00:00"/>
    <n v="1.2"/>
    <s v="4.3 and up"/>
  </r>
  <r>
    <x v="17"/>
    <x v="993"/>
    <x v="12"/>
    <x v="5240"/>
    <x v="56"/>
    <n v="18432"/>
    <b v="0"/>
    <s v="1,000,000+"/>
    <x v="6"/>
    <x v="0"/>
    <n v="0"/>
    <x v="0"/>
    <s v="Food &amp; Drink"/>
    <d v="2018-04-12T00:00:00"/>
    <s v="5.7.0"/>
    <s v="4.4 and up"/>
  </r>
  <r>
    <x v="15"/>
    <x v="7615"/>
    <x v="29"/>
    <x v="5241"/>
    <x v="29"/>
    <b v="0"/>
    <b v="0"/>
    <s v="1,000,000+"/>
    <x v="6"/>
    <x v="0"/>
    <n v="0"/>
    <x v="0"/>
    <s v="Weather"/>
    <d v="2013-11-25T00:00:00"/>
    <n v="1.6"/>
    <s v="Varies with device"/>
  </r>
  <r>
    <x v="7"/>
    <x v="965"/>
    <x v="12"/>
    <x v="5242"/>
    <x v="109"/>
    <n v="67584"/>
    <b v="0"/>
    <s v="1,000,000+"/>
    <x v="6"/>
    <x v="0"/>
    <n v="0"/>
    <x v="0"/>
    <s v="Food &amp; Drink"/>
    <d v="2018-06-20T00:00:00"/>
    <s v="5.0.0"/>
    <s v="4.4 and up"/>
  </r>
  <r>
    <x v="6"/>
    <x v="983"/>
    <x v="12"/>
    <x v="5243"/>
    <x v="95"/>
    <n v="41984"/>
    <b v="0"/>
    <s v="1,000,000+"/>
    <x v="6"/>
    <x v="0"/>
    <n v="0"/>
    <x v="0"/>
    <s v="Food &amp; Drink"/>
    <d v="2018-07-24T00:00:00"/>
    <s v="7.9.0.0"/>
    <s v="4.4 and up"/>
  </r>
  <r>
    <x v="8"/>
    <x v="7616"/>
    <x v="17"/>
    <x v="5244"/>
    <x v="183"/>
    <n v="98304"/>
    <b v="0"/>
    <s v="1,000,000+"/>
    <x v="6"/>
    <x v="0"/>
    <n v="0"/>
    <x v="1"/>
    <s v="Action"/>
    <d v="2018-02-21T00:00:00"/>
    <n v="2.5499999999999998"/>
    <s v="4.1 and up"/>
  </r>
  <r>
    <x v="5"/>
    <x v="7617"/>
    <x v="23"/>
    <x v="5245"/>
    <x v="145"/>
    <n v="77824"/>
    <b v="0"/>
    <s v="1,000,000+"/>
    <x v="6"/>
    <x v="0"/>
    <n v="0"/>
    <x v="0"/>
    <s v="Sports"/>
    <d v="2018-08-07T00:00:00"/>
    <s v="0.0.80"/>
    <s v="4.1 and up"/>
  </r>
  <r>
    <x v="10"/>
    <x v="7618"/>
    <x v="6"/>
    <x v="530"/>
    <x v="19"/>
    <n v="4300.8"/>
    <b v="0"/>
    <s v="1,000+"/>
    <x v="11"/>
    <x v="0"/>
    <n v="0"/>
    <x v="0"/>
    <s v="Communication"/>
    <d v="2018-07-13T00:00:00"/>
    <s v="3.1.0"/>
    <s v="4.0 and up"/>
  </r>
  <r>
    <x v="7"/>
    <x v="970"/>
    <x v="12"/>
    <x v="5246"/>
    <x v="135"/>
    <n v="36864"/>
    <b v="0"/>
    <s v="1,000,000+"/>
    <x v="6"/>
    <x v="0"/>
    <n v="0"/>
    <x v="0"/>
    <s v="Food &amp; Drink"/>
    <d v="2018-08-06T00:00:00"/>
    <s v="4.4.2"/>
    <s v="5.0 and up"/>
  </r>
  <r>
    <x v="11"/>
    <x v="7619"/>
    <x v="26"/>
    <x v="537"/>
    <x v="51"/>
    <n v="3993.6"/>
    <b v="0"/>
    <s v="100+"/>
    <x v="14"/>
    <x v="0"/>
    <n v="0"/>
    <x v="0"/>
    <s v="Personalization"/>
    <d v="2018-05-22T00:00:00"/>
    <s v="1.1.0"/>
    <s v="4.0 and up"/>
  </r>
  <r>
    <x v="7"/>
    <x v="7620"/>
    <x v="12"/>
    <x v="5247"/>
    <x v="28"/>
    <n v="24576"/>
    <b v="0"/>
    <s v="100,000+"/>
    <x v="4"/>
    <x v="0"/>
    <n v="0"/>
    <x v="0"/>
    <s v="Food &amp; Drink"/>
    <d v="2018-04-03T00:00:00"/>
    <s v="2.2.0"/>
    <s v="4.1 and up"/>
  </r>
  <r>
    <x v="3"/>
    <x v="973"/>
    <x v="12"/>
    <x v="5248"/>
    <x v="39"/>
    <n v="35840"/>
    <b v="0"/>
    <s v="10,000,000+"/>
    <x v="7"/>
    <x v="0"/>
    <n v="0"/>
    <x v="0"/>
    <s v="Food &amp; Drink"/>
    <d v="2018-08-01T00:00:00"/>
    <s v="4.11.1"/>
    <s v="4.4 and up"/>
  </r>
  <r>
    <x v="8"/>
    <x v="7621"/>
    <x v="27"/>
    <x v="534"/>
    <x v="21"/>
    <n v="23552"/>
    <b v="0"/>
    <s v="1,000+"/>
    <x v="11"/>
    <x v="1"/>
    <n v="4.29"/>
    <x v="3"/>
    <s v="Productivity"/>
    <d v="2016-04-29T00:00:00"/>
    <s v="2.3.9"/>
    <s v="3.2 and up"/>
  </r>
  <r>
    <x v="5"/>
    <x v="7622"/>
    <x v="17"/>
    <x v="5249"/>
    <x v="78"/>
    <n v="13312"/>
    <b v="0"/>
    <s v="50,000,000+"/>
    <x v="3"/>
    <x v="0"/>
    <n v="0"/>
    <x v="0"/>
    <s v="Racing"/>
    <d v="2018-03-06T00:00:00"/>
    <n v="1.1399999999999999"/>
    <s v="4.0.3 and up"/>
  </r>
  <r>
    <x v="8"/>
    <x v="7623"/>
    <x v="17"/>
    <x v="5250"/>
    <x v="0"/>
    <n v="19456"/>
    <b v="0"/>
    <s v="10,000,000+"/>
    <x v="7"/>
    <x v="0"/>
    <n v="0"/>
    <x v="0"/>
    <s v="Racing"/>
    <d v="2018-05-03T00:00:00"/>
    <n v="1.32"/>
    <s v="4.0.3 and up"/>
  </r>
  <r>
    <x v="3"/>
    <x v="7624"/>
    <x v="25"/>
    <x v="5251"/>
    <x v="29"/>
    <b v="0"/>
    <b v="0"/>
    <s v="100,000,000+"/>
    <x v="9"/>
    <x v="0"/>
    <n v="0"/>
    <x v="0"/>
    <s v="Tools"/>
    <d v="2018-07-10T00:00:00"/>
    <s v="Varies with device"/>
    <s v="Varies with device"/>
  </r>
  <r>
    <x v="15"/>
    <x v="7625"/>
    <x v="25"/>
    <x v="5252"/>
    <x v="146"/>
    <n v="7782.4"/>
    <b v="0"/>
    <s v="5,000,000+"/>
    <x v="2"/>
    <x v="0"/>
    <n v="0"/>
    <x v="0"/>
    <s v="Tools"/>
    <d v="2018-05-28T00:00:00"/>
    <s v="3.2.0.169"/>
    <s v="2.3 and up"/>
  </r>
  <r>
    <x v="0"/>
    <x v="7626"/>
    <x v="18"/>
    <x v="5253"/>
    <x v="183"/>
    <n v="98304"/>
    <b v="0"/>
    <s v="100,000+"/>
    <x v="4"/>
    <x v="0"/>
    <n v="0"/>
    <x v="2"/>
    <s v="Simulation"/>
    <d v="2018-07-05T00:00:00"/>
    <n v="1.8"/>
    <s v="4.1 and up"/>
  </r>
  <r>
    <x v="7"/>
    <x v="7627"/>
    <x v="18"/>
    <x v="5186"/>
    <x v="39"/>
    <n v="35840"/>
    <b v="0"/>
    <s v="500,000+"/>
    <x v="1"/>
    <x v="0"/>
    <n v="0"/>
    <x v="0"/>
    <s v="Casual"/>
    <d v="2017-09-21T00:00:00"/>
    <n v="1.5"/>
    <s v="4.0.3 and up"/>
  </r>
  <r>
    <x v="10"/>
    <x v="7628"/>
    <x v="18"/>
    <x v="5254"/>
    <x v="29"/>
    <b v="0"/>
    <b v="0"/>
    <s v="1,000,000+"/>
    <x v="6"/>
    <x v="0"/>
    <n v="0"/>
    <x v="0"/>
    <s v="Education;Pretend Play"/>
    <d v="2018-08-03T00:00:00"/>
    <s v="Varies with device"/>
    <s v="Varies with device"/>
  </r>
  <r>
    <x v="3"/>
    <x v="7629"/>
    <x v="17"/>
    <x v="5255"/>
    <x v="188"/>
    <n v="82944"/>
    <b v="0"/>
    <s v="1,000,000+"/>
    <x v="6"/>
    <x v="0"/>
    <n v="0"/>
    <x v="0"/>
    <s v="Racing"/>
    <d v="2018-01-18T00:00:00"/>
    <n v="3.1"/>
    <s v="4.0 and up"/>
  </r>
  <r>
    <x v="8"/>
    <x v="7630"/>
    <x v="17"/>
    <x v="5256"/>
    <x v="170"/>
    <n v="97280"/>
    <b v="0"/>
    <s v="1,000,000+"/>
    <x v="6"/>
    <x v="0"/>
    <n v="0"/>
    <x v="0"/>
    <s v="Racing"/>
    <d v="2018-07-24T00:00:00"/>
    <n v="1.29"/>
    <s v="4.0 and up"/>
  </r>
  <r>
    <x v="3"/>
    <x v="7631"/>
    <x v="25"/>
    <x v="5257"/>
    <x v="32"/>
    <n v="10240"/>
    <b v="0"/>
    <s v="1,000,000+"/>
    <x v="6"/>
    <x v="0"/>
    <n v="0"/>
    <x v="0"/>
    <s v="Tools"/>
    <d v="2018-07-26T00:00:00"/>
    <s v="2.2.82"/>
    <s v="4.0 and up"/>
  </r>
  <r>
    <x v="5"/>
    <x v="7632"/>
    <x v="25"/>
    <x v="5258"/>
    <x v="12"/>
    <n v="21504"/>
    <b v="0"/>
    <s v="10,000,000+"/>
    <x v="7"/>
    <x v="0"/>
    <n v="0"/>
    <x v="0"/>
    <s v="Tools"/>
    <d v="2018-08-06T00:00:00"/>
    <s v="3.0.1114"/>
    <s v="4.1 and up"/>
  </r>
  <r>
    <x v="16"/>
    <x v="7633"/>
    <x v="30"/>
    <x v="5259"/>
    <x v="101"/>
    <n v="4812.8"/>
    <b v="0"/>
    <s v="500,000+"/>
    <x v="1"/>
    <x v="0"/>
    <n v="0"/>
    <x v="3"/>
    <s v="Video Players &amp; Editors"/>
    <d v="2018-06-25T00:00:00"/>
    <s v="3.0.6"/>
    <s v="4.4 and up"/>
  </r>
  <r>
    <x v="7"/>
    <x v="7634"/>
    <x v="18"/>
    <x v="5260"/>
    <x v="46"/>
    <n v="27648"/>
    <b v="0"/>
    <s v="1,000,000+"/>
    <x v="6"/>
    <x v="0"/>
    <n v="0"/>
    <x v="0"/>
    <s v="Simulation"/>
    <d v="2018-05-12T00:00:00"/>
    <n v="1"/>
    <s v="4.1 and up"/>
  </r>
  <r>
    <x v="7"/>
    <x v="7635"/>
    <x v="18"/>
    <x v="5261"/>
    <x v="3"/>
    <n v="25600"/>
    <b v="0"/>
    <s v="10,000,000+"/>
    <x v="7"/>
    <x v="0"/>
    <n v="0"/>
    <x v="0"/>
    <s v="Casual;Pretend Play"/>
    <d v="2018-07-26T00:00:00"/>
    <n v="1.39"/>
    <s v="4.1 and up"/>
  </r>
  <r>
    <x v="10"/>
    <x v="7636"/>
    <x v="17"/>
    <x v="5262"/>
    <x v="49"/>
    <n v="3481.6"/>
    <b v="0"/>
    <s v="1,000,000+"/>
    <x v="6"/>
    <x v="0"/>
    <n v="0"/>
    <x v="0"/>
    <s v="Arcade"/>
    <d v="2018-01-06T00:00:00"/>
    <n v="1.1100000000000001"/>
    <s v="4.1 and up"/>
  </r>
  <r>
    <x v="10"/>
    <x v="7637"/>
    <x v="13"/>
    <x v="3669"/>
    <x v="7"/>
    <n v="33792"/>
    <b v="0"/>
    <s v="10,000+"/>
    <x v="0"/>
    <x v="0"/>
    <n v="0"/>
    <x v="0"/>
    <s v="Health &amp; Fitness"/>
    <d v="2018-07-28T00:00:00"/>
    <n v="2.5"/>
    <s v="4.0.3 and up"/>
  </r>
  <r>
    <x v="10"/>
    <x v="7638"/>
    <x v="17"/>
    <x v="5263"/>
    <x v="43"/>
    <n v="5836.8"/>
    <b v="0"/>
    <s v="500,000+"/>
    <x v="1"/>
    <x v="0"/>
    <n v="0"/>
    <x v="0"/>
    <s v="Board"/>
    <d v="2018-01-03T00:00:00"/>
    <n v="1.06"/>
    <s v="4.1 and up"/>
  </r>
  <r>
    <x v="18"/>
    <x v="7639"/>
    <x v="18"/>
    <x v="5264"/>
    <x v="8"/>
    <n v="3174.4"/>
    <b v="0"/>
    <s v="500,000+"/>
    <x v="1"/>
    <x v="0"/>
    <n v="0"/>
    <x v="0"/>
    <s v="Puzzle"/>
    <d v="2018-01-04T00:00:00"/>
    <n v="1.06"/>
    <s v="4.1 and up"/>
  </r>
  <r>
    <x v="3"/>
    <x v="7640"/>
    <x v="25"/>
    <x v="5265"/>
    <x v="29"/>
    <b v="0"/>
    <b v="0"/>
    <s v="10,000,000+"/>
    <x v="7"/>
    <x v="0"/>
    <n v="0"/>
    <x v="0"/>
    <s v="Tools"/>
    <d v="2018-07-20T00:00:00"/>
    <s v="Varies with device"/>
    <s v="Varies with device"/>
  </r>
  <r>
    <x v="1"/>
    <x v="7641"/>
    <x v="18"/>
    <x v="665"/>
    <x v="100"/>
    <n v="4403.2"/>
    <b v="0"/>
    <s v="1,000,000+"/>
    <x v="6"/>
    <x v="0"/>
    <n v="0"/>
    <x v="0"/>
    <s v="Puzzle"/>
    <d v="2018-01-03T00:00:00"/>
    <n v="1.05"/>
    <s v="4.1 and up"/>
  </r>
  <r>
    <x v="1"/>
    <x v="7642"/>
    <x v="17"/>
    <x v="5266"/>
    <x v="59"/>
    <n v="4608"/>
    <b v="0"/>
    <s v="5,000,000+"/>
    <x v="2"/>
    <x v="0"/>
    <n v="0"/>
    <x v="0"/>
    <s v="Board"/>
    <d v="2018-01-15T00:00:00"/>
    <n v="1.54"/>
    <s v="4.0.3 and up"/>
  </r>
  <r>
    <x v="0"/>
    <x v="7643"/>
    <x v="18"/>
    <x v="4090"/>
    <x v="98"/>
    <n v="47104"/>
    <b v="0"/>
    <s v="10,000+"/>
    <x v="0"/>
    <x v="1"/>
    <n v="2.99"/>
    <x v="0"/>
    <s v="Education;Pretend Play"/>
    <d v="2016-07-21T00:00:00"/>
    <n v="1"/>
    <s v="4.0 and up"/>
  </r>
  <r>
    <x v="5"/>
    <x v="7644"/>
    <x v="18"/>
    <x v="1237"/>
    <x v="7"/>
    <n v="33792"/>
    <b v="0"/>
    <s v="500+"/>
    <x v="15"/>
    <x v="1"/>
    <n v="2.99"/>
    <x v="0"/>
    <s v="Puzzle"/>
    <d v="2018-06-29T00:00:00"/>
    <n v="1.2"/>
    <s v="4.1 and up"/>
  </r>
  <r>
    <x v="7"/>
    <x v="7645"/>
    <x v="18"/>
    <x v="5267"/>
    <x v="160"/>
    <n v="59392"/>
    <b v="0"/>
    <s v="50,000+"/>
    <x v="5"/>
    <x v="1"/>
    <n v="2.99"/>
    <x v="0"/>
    <s v="Education;Creativity"/>
    <d v="2017-04-26T00:00:00"/>
    <n v="1.7"/>
    <s v="4.0 and up"/>
  </r>
  <r>
    <x v="5"/>
    <x v="7646"/>
    <x v="18"/>
    <x v="5268"/>
    <x v="132"/>
    <n v="9523.2000000000007"/>
    <b v="0"/>
    <s v="100,000+"/>
    <x v="4"/>
    <x v="1"/>
    <n v="1.99"/>
    <x v="0"/>
    <s v="Casual;Pretend Play"/>
    <d v="2015-01-15T00:00:00"/>
    <n v="1.01"/>
    <s v="4.0 and up"/>
  </r>
  <r>
    <x v="4"/>
    <x v="7647"/>
    <x v="18"/>
    <x v="2494"/>
    <x v="116"/>
    <n v="6348.8"/>
    <b v="0"/>
    <s v="100,000+"/>
    <x v="4"/>
    <x v="0"/>
    <n v="0"/>
    <x v="0"/>
    <s v="Puzzle"/>
    <d v="2018-03-31T00:00:00"/>
    <s v="1.2.7"/>
    <s v="4.0 and up"/>
  </r>
  <r>
    <x v="0"/>
    <x v="7648"/>
    <x v="17"/>
    <x v="5269"/>
    <x v="63"/>
    <n v="6860.8"/>
    <b v="0"/>
    <s v="1,000,000+"/>
    <x v="6"/>
    <x v="0"/>
    <n v="0"/>
    <x v="0"/>
    <s v="Board"/>
    <d v="2018-01-14T00:00:00"/>
    <n v="1.41"/>
    <s v="4.0.3 and up"/>
  </r>
  <r>
    <x v="10"/>
    <x v="7649"/>
    <x v="18"/>
    <x v="5270"/>
    <x v="95"/>
    <n v="41984"/>
    <b v="0"/>
    <s v="1,000,000+"/>
    <x v="6"/>
    <x v="0"/>
    <n v="0"/>
    <x v="0"/>
    <s v="Simulation"/>
    <d v="2017-12-17T00:00:00"/>
    <n v="3.3"/>
    <s v="4.1 and up"/>
  </r>
  <r>
    <x v="4"/>
    <x v="7650"/>
    <x v="17"/>
    <x v="3608"/>
    <x v="22"/>
    <n v="6144"/>
    <b v="0"/>
    <s v="10,000+"/>
    <x v="0"/>
    <x v="0"/>
    <n v="0"/>
    <x v="3"/>
    <s v="Music"/>
    <d v="2018-02-28T00:00:00"/>
    <s v="5.3.8"/>
    <s v="4.0 and up"/>
  </r>
  <r>
    <x v="5"/>
    <x v="1722"/>
    <x v="18"/>
    <x v="5271"/>
    <x v="75"/>
    <n v="9728"/>
    <b v="0"/>
    <s v="50,000+"/>
    <x v="5"/>
    <x v="1"/>
    <n v="3.99"/>
    <x v="0"/>
    <s v="Casual;Pretend Play"/>
    <d v="2014-12-09T00:00:00"/>
    <n v="1.8"/>
    <s v="4.0 and up"/>
  </r>
  <r>
    <x v="3"/>
    <x v="7651"/>
    <x v="18"/>
    <x v="5272"/>
    <x v="165"/>
    <n v="61440"/>
    <b v="0"/>
    <s v="100,000+"/>
    <x v="4"/>
    <x v="0"/>
    <n v="0"/>
    <x v="0"/>
    <s v="Casual"/>
    <d v="2018-04-30T00:00:00"/>
    <n v="1.8"/>
    <s v="4.4 and up"/>
  </r>
  <r>
    <x v="8"/>
    <x v="7652"/>
    <x v="17"/>
    <x v="129"/>
    <x v="18"/>
    <n v="31744"/>
    <b v="0"/>
    <s v="100+"/>
    <x v="14"/>
    <x v="1"/>
    <n v="4.99"/>
    <x v="3"/>
    <s v="Adventure"/>
    <d v="2018-07-23T00:00:00"/>
    <n v="1"/>
    <s v="7.0 and up"/>
  </r>
  <r>
    <x v="15"/>
    <x v="7653"/>
    <x v="18"/>
    <x v="5273"/>
    <x v="135"/>
    <n v="36864"/>
    <b v="0"/>
    <s v="1,000,000+"/>
    <x v="6"/>
    <x v="0"/>
    <n v="0"/>
    <x v="1"/>
    <s v="Casual"/>
    <d v="2016-10-31T00:00:00"/>
    <n v="1.3"/>
    <s v="4.0.3 and up"/>
  </r>
  <r>
    <x v="6"/>
    <x v="7654"/>
    <x v="27"/>
    <x v="5274"/>
    <x v="100"/>
    <n v="4403.2"/>
    <b v="0"/>
    <s v="100,000+"/>
    <x v="4"/>
    <x v="0"/>
    <n v="0"/>
    <x v="0"/>
    <s v="Productivity"/>
    <d v="2018-06-10T00:00:00"/>
    <n v="2"/>
    <s v="4.0 and up"/>
  </r>
  <r>
    <x v="17"/>
    <x v="7655"/>
    <x v="18"/>
    <x v="1123"/>
    <x v="92"/>
    <n v="1536"/>
    <b v="0"/>
    <s v="10,000+"/>
    <x v="0"/>
    <x v="0"/>
    <n v="0"/>
    <x v="0"/>
    <s v="Entertainment"/>
    <d v="2017-03-08T00:00:00"/>
    <s v="2.1.0"/>
    <s v="4.0.3 and up"/>
  </r>
  <r>
    <x v="4"/>
    <x v="7656"/>
    <x v="17"/>
    <x v="3308"/>
    <x v="162"/>
    <n v="69632"/>
    <b v="0"/>
    <s v="10,000+"/>
    <x v="0"/>
    <x v="0"/>
    <n v="0"/>
    <x v="0"/>
    <s v="Racing"/>
    <d v="2018-06-14T00:00:00"/>
    <n v="2.1"/>
    <s v="4.1 and up"/>
  </r>
  <r>
    <x v="6"/>
    <x v="7657"/>
    <x v="13"/>
    <x v="2841"/>
    <x v="33"/>
    <n v="1228.8"/>
    <b v="0"/>
    <s v="1,000+"/>
    <x v="11"/>
    <x v="1"/>
    <n v="4.99"/>
    <x v="0"/>
    <s v="Health &amp; Fitness"/>
    <d v="2015-01-26T00:00:00"/>
    <n v="1.1000000000000001"/>
    <s v="2.2 and up"/>
  </r>
  <r>
    <x v="2"/>
    <x v="7658"/>
    <x v="18"/>
    <x v="5139"/>
    <x v="10"/>
    <n v="12288"/>
    <b v="0"/>
    <s v="10,000+"/>
    <x v="0"/>
    <x v="1"/>
    <n v="3.99"/>
    <x v="0"/>
    <s v="Books &amp; Reference;Education"/>
    <d v="2018-02-26T00:00:00"/>
    <n v="2.0499999999999998"/>
    <s v="4.0.3 and up"/>
  </r>
  <r>
    <x v="5"/>
    <x v="7659"/>
    <x v="25"/>
    <x v="5275"/>
    <x v="68"/>
    <n v="22528"/>
    <b v="0"/>
    <s v="10,000,000+"/>
    <x v="7"/>
    <x v="0"/>
    <n v="0"/>
    <x v="0"/>
    <s v="Tools"/>
    <d v="2018-05-15T00:00:00"/>
    <s v="2.0.1077"/>
    <s v="4.1 and up"/>
  </r>
  <r>
    <x v="5"/>
    <x v="7660"/>
    <x v="18"/>
    <x v="5276"/>
    <x v="124"/>
    <n v="46080"/>
    <b v="0"/>
    <s v="50,000+"/>
    <x v="5"/>
    <x v="1"/>
    <n v="2.99"/>
    <x v="0"/>
    <s v="Education;Pretend Play"/>
    <d v="2013-12-05T00:00:00"/>
    <n v="1.6"/>
    <s v="2.0.1 and up"/>
  </r>
  <r>
    <x v="0"/>
    <x v="7661"/>
    <x v="18"/>
    <x v="5277"/>
    <x v="177"/>
    <n v="63488"/>
    <b v="0"/>
    <s v="1,000,000+"/>
    <x v="6"/>
    <x v="0"/>
    <n v="0"/>
    <x v="0"/>
    <s v="Educational;Pretend Play"/>
    <d v="2017-08-10T00:00:00"/>
    <n v="1.01"/>
    <s v="4.0 and up"/>
  </r>
  <r>
    <x v="5"/>
    <x v="7662"/>
    <x v="18"/>
    <x v="5278"/>
    <x v="174"/>
    <n v="81920"/>
    <b v="0"/>
    <s v="1,000,000+"/>
    <x v="6"/>
    <x v="0"/>
    <n v="0"/>
    <x v="0"/>
    <s v="Role Playing;Pretend Play"/>
    <d v="2018-08-02T00:00:00"/>
    <n v="2.16"/>
    <s v="4.1 and up"/>
  </r>
  <r>
    <x v="10"/>
    <x v="7663"/>
    <x v="3"/>
    <x v="1886"/>
    <x v="155"/>
    <n v="34816"/>
    <b v="0"/>
    <s v="1,000+"/>
    <x v="11"/>
    <x v="0"/>
    <n v="0"/>
    <x v="0"/>
    <s v="Books &amp; Reference"/>
    <d v="2016-09-01T00:00:00"/>
    <n v="1.1000000000000001"/>
    <s v="2.3 and up"/>
  </r>
  <r>
    <x v="1"/>
    <x v="7664"/>
    <x v="18"/>
    <x v="4800"/>
    <x v="81"/>
    <n v="3584"/>
    <b v="0"/>
    <s v="500,000+"/>
    <x v="1"/>
    <x v="0"/>
    <n v="0"/>
    <x v="0"/>
    <s v="Puzzle"/>
    <d v="2017-12-30T00:00:00"/>
    <n v="1.05"/>
    <s v="4.1 and up"/>
  </r>
  <r>
    <x v="4"/>
    <x v="7665"/>
    <x v="18"/>
    <x v="5279"/>
    <x v="164"/>
    <n v="68608"/>
    <b v="0"/>
    <s v="100,000+"/>
    <x v="4"/>
    <x v="1"/>
    <n v="2.99"/>
    <x v="0"/>
    <s v="Educational;Pretend Play"/>
    <d v="2016-02-17T00:00:00"/>
    <n v="1.96"/>
    <s v="4.0 and up"/>
  </r>
  <r>
    <x v="7"/>
    <x v="7666"/>
    <x v="18"/>
    <x v="5280"/>
    <x v="160"/>
    <n v="59392"/>
    <b v="0"/>
    <s v="50,000+"/>
    <x v="5"/>
    <x v="1"/>
    <n v="2.99"/>
    <x v="0"/>
    <s v="Educational;Pretend Play"/>
    <d v="2016-02-16T00:00:00"/>
    <n v="1.6"/>
    <s v="4.0 and up"/>
  </r>
  <r>
    <x v="16"/>
    <x v="7667"/>
    <x v="17"/>
    <x v="5281"/>
    <x v="107"/>
    <n v="5222.3999999999996"/>
    <b v="0"/>
    <s v="1,000,000+"/>
    <x v="6"/>
    <x v="0"/>
    <n v="0"/>
    <x v="0"/>
    <s v="Board"/>
    <d v="2018-01-02T00:00:00"/>
    <n v="1.24"/>
    <s v="4.1 and up"/>
  </r>
  <r>
    <x v="10"/>
    <x v="7668"/>
    <x v="18"/>
    <x v="3931"/>
    <x v="15"/>
    <n v="5632"/>
    <b v="0"/>
    <s v="5,000+"/>
    <x v="8"/>
    <x v="0"/>
    <n v="0"/>
    <x v="0"/>
    <s v="Education"/>
    <d v="2017-04-05T00:00:00"/>
    <n v="0.1"/>
    <s v="2.3 and up"/>
  </r>
  <r>
    <x v="8"/>
    <x v="7669"/>
    <x v="17"/>
    <x v="5282"/>
    <x v="10"/>
    <n v="12288"/>
    <b v="0"/>
    <s v="1,000,000+"/>
    <x v="6"/>
    <x v="1"/>
    <n v="4.99"/>
    <x v="0"/>
    <s v="Action"/>
    <d v="2016-07-19T00:00:00"/>
    <s v="r2.5.0.3a"/>
    <s v="2.3 and up"/>
  </r>
  <r>
    <x v="0"/>
    <x v="7670"/>
    <x v="17"/>
    <x v="5283"/>
    <x v="0"/>
    <n v="19456"/>
    <b v="0"/>
    <s v="1,000,000+"/>
    <x v="6"/>
    <x v="0"/>
    <n v="0"/>
    <x v="0"/>
    <s v="Arcade"/>
    <d v="2018-07-26T00:00:00"/>
    <s v="pb1.0.0.1"/>
    <s v="4.0.3 and up"/>
  </r>
  <r>
    <x v="0"/>
    <x v="7671"/>
    <x v="17"/>
    <x v="5284"/>
    <x v="0"/>
    <n v="19456"/>
    <b v="0"/>
    <s v="1,000,000+"/>
    <x v="6"/>
    <x v="0"/>
    <n v="0"/>
    <x v="0"/>
    <s v="Arcade"/>
    <d v="2018-07-26T00:00:00"/>
    <s v="pb1.0.0.1"/>
    <s v="4.0.3 and up"/>
  </r>
  <r>
    <x v="17"/>
    <x v="7672"/>
    <x v="17"/>
    <x v="5285"/>
    <x v="105"/>
    <n v="9011.2000000000007"/>
    <b v="0"/>
    <s v="10,000,000+"/>
    <x v="7"/>
    <x v="0"/>
    <n v="0"/>
    <x v="0"/>
    <s v="Arcade"/>
    <d v="2016-02-12T00:00:00"/>
    <n v="47"/>
    <s v="2.3.3 and up"/>
  </r>
  <r>
    <x v="17"/>
    <x v="7673"/>
    <x v="17"/>
    <x v="1918"/>
    <x v="27"/>
    <n v="11264"/>
    <b v="0"/>
    <s v="500,000+"/>
    <x v="1"/>
    <x v="0"/>
    <n v="0"/>
    <x v="0"/>
    <s v="Arcade"/>
    <d v="2017-10-18T00:00:00"/>
    <n v="2"/>
    <s v="4.0 and up"/>
  </r>
  <r>
    <x v="0"/>
    <x v="7674"/>
    <x v="27"/>
    <x v="5286"/>
    <x v="10"/>
    <n v="12288"/>
    <b v="0"/>
    <s v="1,000,000+"/>
    <x v="6"/>
    <x v="0"/>
    <n v="0"/>
    <x v="0"/>
    <s v="Productivity"/>
    <d v="2018-05-23T00:00:00"/>
    <s v="4.11.0"/>
    <s v="4.1 and up"/>
  </r>
  <r>
    <x v="10"/>
    <x v="7675"/>
    <x v="25"/>
    <x v="5287"/>
    <x v="54"/>
    <n v="32768"/>
    <b v="0"/>
    <s v="500,000+"/>
    <x v="1"/>
    <x v="0"/>
    <n v="0"/>
    <x v="0"/>
    <s v="Tools"/>
    <d v="2018-07-19T00:00:00"/>
    <s v="2.0.1"/>
    <s v="5.0 and up"/>
  </r>
  <r>
    <x v="17"/>
    <x v="7676"/>
    <x v="25"/>
    <x v="5288"/>
    <x v="68"/>
    <n v="22528"/>
    <b v="0"/>
    <s v="5,000,000+"/>
    <x v="2"/>
    <x v="0"/>
    <n v="0"/>
    <x v="0"/>
    <s v="Tools"/>
    <d v="2018-05-23T00:00:00"/>
    <s v="1.12.0"/>
    <s v="4.1 and up"/>
  </r>
  <r>
    <x v="9"/>
    <x v="7677"/>
    <x v="25"/>
    <x v="5289"/>
    <x v="53"/>
    <n v="38912"/>
    <b v="0"/>
    <s v="500,000+"/>
    <x v="1"/>
    <x v="0"/>
    <n v="0"/>
    <x v="0"/>
    <s v="Tools"/>
    <d v="2018-05-23T00:00:00"/>
    <s v="2.8.0"/>
    <s v="4.0 and up"/>
  </r>
  <r>
    <x v="6"/>
    <x v="7678"/>
    <x v="30"/>
    <x v="5290"/>
    <x v="29"/>
    <b v="0"/>
    <b v="0"/>
    <s v="1,000,000+"/>
    <x v="6"/>
    <x v="0"/>
    <n v="0"/>
    <x v="0"/>
    <s v="Video Players &amp; Editors"/>
    <d v="2018-07-17T00:00:00"/>
    <s v="Varies with device"/>
    <s v="Varies with device"/>
  </r>
  <r>
    <x v="6"/>
    <x v="7679"/>
    <x v="30"/>
    <x v="5291"/>
    <x v="29"/>
    <b v="0"/>
    <b v="0"/>
    <s v="1,000,000+"/>
    <x v="6"/>
    <x v="0"/>
    <n v="0"/>
    <x v="0"/>
    <s v="Video Players &amp; Editors"/>
    <d v="2018-08-06T00:00:00"/>
    <s v="Varies with device"/>
    <s v="Varies with device"/>
  </r>
  <r>
    <x v="1"/>
    <x v="7680"/>
    <x v="27"/>
    <x v="5292"/>
    <x v="165"/>
    <n v="61440"/>
    <b v="0"/>
    <s v="100,000+"/>
    <x v="4"/>
    <x v="0"/>
    <n v="0"/>
    <x v="0"/>
    <s v="Productivity"/>
    <d v="2018-06-11T00:00:00"/>
    <s v="1.10.1"/>
    <s v="4.4 and up"/>
  </r>
  <r>
    <x v="14"/>
    <x v="7681"/>
    <x v="27"/>
    <x v="5293"/>
    <x v="39"/>
    <n v="35840"/>
    <b v="0"/>
    <s v="500,000+"/>
    <x v="1"/>
    <x v="0"/>
    <n v="0"/>
    <x v="0"/>
    <s v="Productivity"/>
    <d v="2018-07-26T00:00:00"/>
    <s v="3.0.1"/>
    <s v="4.1 and up"/>
  </r>
  <r>
    <x v="6"/>
    <x v="7682"/>
    <x v="25"/>
    <x v="1822"/>
    <x v="31"/>
    <n v="15360"/>
    <b v="0"/>
    <s v="50,000+"/>
    <x v="5"/>
    <x v="0"/>
    <n v="0"/>
    <x v="0"/>
    <s v="Tools"/>
    <d v="2018-06-13T00:00:00"/>
    <s v="1.1.8"/>
    <s v="4.1 and up"/>
  </r>
  <r>
    <x v="1"/>
    <x v="7683"/>
    <x v="17"/>
    <x v="519"/>
    <x v="151"/>
    <n v="44032"/>
    <b v="0"/>
    <s v="50,000+"/>
    <x v="5"/>
    <x v="0"/>
    <n v="0"/>
    <x v="0"/>
    <s v="Arcade"/>
    <d v="2018-08-05T00:00:00"/>
    <s v="2.1.1"/>
    <s v="4.1 and up"/>
  </r>
  <r>
    <x v="9"/>
    <x v="7684"/>
    <x v="27"/>
    <x v="5294"/>
    <x v="29"/>
    <b v="0"/>
    <b v="0"/>
    <s v="100,000+"/>
    <x v="4"/>
    <x v="0"/>
    <n v="0"/>
    <x v="0"/>
    <s v="Productivity"/>
    <d v="2018-08-02T00:00:00"/>
    <s v="Varies with device"/>
    <s v="5.0 and up"/>
  </r>
  <r>
    <x v="27"/>
    <x v="7685"/>
    <x v="25"/>
    <x v="175"/>
    <x v="128"/>
    <n v="4505.6000000000004"/>
    <b v="0"/>
    <s v="500+"/>
    <x v="15"/>
    <x v="0"/>
    <n v="0"/>
    <x v="0"/>
    <s v="Tools"/>
    <d v="2018-03-23T00:00:00"/>
    <s v="2.0.180226.1"/>
    <s v="4.0 and up"/>
  </r>
  <r>
    <x v="8"/>
    <x v="7686"/>
    <x v="25"/>
    <x v="538"/>
    <x v="85"/>
    <n v="2150.4"/>
    <b v="0"/>
    <s v="1,000+"/>
    <x v="11"/>
    <x v="0"/>
    <n v="0"/>
    <x v="0"/>
    <s v="Tools"/>
    <d v="2015-03-21T00:00:00"/>
    <n v="1"/>
    <s v="2.3 and up"/>
  </r>
  <r>
    <x v="11"/>
    <x v="7687"/>
    <x v="17"/>
    <x v="424"/>
    <x v="29"/>
    <b v="0"/>
    <b v="0"/>
    <s v="50,000+"/>
    <x v="5"/>
    <x v="0"/>
    <n v="0"/>
    <x v="0"/>
    <s v="Arcade"/>
    <d v="2018-06-13T00:00:00"/>
    <s v="Varies with device"/>
    <s v="Varies with device"/>
  </r>
  <r>
    <x v="14"/>
    <x v="7688"/>
    <x v="4"/>
    <x v="288"/>
    <x v="29"/>
    <b v="0"/>
    <b v="0"/>
    <s v="100+"/>
    <x v="14"/>
    <x v="1"/>
    <n v="12.99"/>
    <x v="0"/>
    <s v="Business"/>
    <d v="2017-01-30T00:00:00"/>
    <s v="Varies with device"/>
    <s v="Varies with device"/>
  </r>
  <r>
    <x v="13"/>
    <x v="7689"/>
    <x v="18"/>
    <x v="289"/>
    <x v="21"/>
    <n v="23552"/>
    <b v="0"/>
    <s v="100+"/>
    <x v="14"/>
    <x v="0"/>
    <n v="0"/>
    <x v="0"/>
    <s v="Casual"/>
    <d v="2016-01-19T00:00:00"/>
    <n v="1"/>
    <s v="2.3 and up"/>
  </r>
  <r>
    <x v="11"/>
    <x v="7690"/>
    <x v="27"/>
    <x v="532"/>
    <x v="83"/>
    <n v="2355.1999999999998"/>
    <b v="0"/>
    <s v="50+"/>
    <x v="13"/>
    <x v="1"/>
    <n v="2.6"/>
    <x v="0"/>
    <s v="Productivity"/>
    <d v="2014-05-19T00:00:00"/>
    <n v="1"/>
    <s v="1.5 and up"/>
  </r>
  <r>
    <x v="21"/>
    <x v="7691"/>
    <x v="25"/>
    <x v="533"/>
    <x v="391"/>
    <b v="0"/>
    <n v="636"/>
    <s v="500+"/>
    <x v="15"/>
    <x v="0"/>
    <n v="0"/>
    <x v="0"/>
    <s v="Tools"/>
    <d v="2018-03-23T00:00:00"/>
    <s v="2.0.180226.1"/>
    <s v="4.2 and up"/>
  </r>
  <r>
    <x v="1"/>
    <x v="7692"/>
    <x v="29"/>
    <x v="5295"/>
    <x v="19"/>
    <n v="4300.8"/>
    <b v="0"/>
    <s v="100,000+"/>
    <x v="4"/>
    <x v="0"/>
    <n v="0"/>
    <x v="0"/>
    <s v="Weather"/>
    <d v="2018-07-09T00:00:00"/>
    <n v="3.67"/>
    <s v="2.3.3 and up"/>
  </r>
  <r>
    <x v="11"/>
    <x v="7693"/>
    <x v="13"/>
    <x v="424"/>
    <x v="24"/>
    <n v="4710.3999999999996"/>
    <b v="0"/>
    <s v="50+"/>
    <x v="13"/>
    <x v="0"/>
    <n v="0"/>
    <x v="0"/>
    <s v="Health &amp; Fitness"/>
    <d v="2017-11-03T00:00:00"/>
    <n v="1.7"/>
    <s v="4.4 and up"/>
  </r>
  <r>
    <x v="18"/>
    <x v="7694"/>
    <x v="22"/>
    <x v="812"/>
    <x v="36"/>
    <n v="8089.6"/>
    <b v="0"/>
    <s v="1,000+"/>
    <x v="11"/>
    <x v="0"/>
    <n v="0"/>
    <x v="0"/>
    <s v="Photography"/>
    <d v="2018-01-29T00:00:00"/>
    <s v="1.2.0.9"/>
    <s v="5.0 and up"/>
  </r>
  <r>
    <x v="9"/>
    <x v="7695"/>
    <x v="17"/>
    <x v="5296"/>
    <x v="119"/>
    <n v="1433.6"/>
    <b v="0"/>
    <s v="100,000+"/>
    <x v="4"/>
    <x v="0"/>
    <n v="0"/>
    <x v="0"/>
    <s v="Arcade"/>
    <d v="2013-06-05T00:00:00"/>
    <n v="1"/>
    <s v="1.5 and up"/>
  </r>
  <r>
    <x v="11"/>
    <x v="7696"/>
    <x v="18"/>
    <x v="537"/>
    <x v="12"/>
    <n v="21504"/>
    <b v="0"/>
    <s v="10+"/>
    <x v="16"/>
    <x v="0"/>
    <n v="0"/>
    <x v="0"/>
    <s v="Education"/>
    <d v="2018-03-05T00:00:00"/>
    <n v="2"/>
    <s v="4.2 and up"/>
  </r>
  <r>
    <x v="16"/>
    <x v="7697"/>
    <x v="25"/>
    <x v="127"/>
    <x v="392"/>
    <b v="0"/>
    <n v="916"/>
    <s v="1,000+"/>
    <x v="11"/>
    <x v="0"/>
    <n v="0"/>
    <x v="0"/>
    <s v="Tools"/>
    <d v="2017-10-23T00:00:00"/>
    <n v="0.2"/>
    <s v="2.2 and up"/>
  </r>
  <r>
    <x v="11"/>
    <x v="7698"/>
    <x v="4"/>
    <x v="532"/>
    <x v="9"/>
    <n v="28672"/>
    <b v="0"/>
    <s v="100+"/>
    <x v="14"/>
    <x v="0"/>
    <n v="0"/>
    <x v="0"/>
    <s v="Business"/>
    <d v="2018-04-27T00:00:00"/>
    <s v="1.7.7"/>
    <s v="4.1 and up"/>
  </r>
  <r>
    <x v="11"/>
    <x v="7699"/>
    <x v="4"/>
    <x v="175"/>
    <x v="115"/>
    <n v="1638.4"/>
    <b v="0"/>
    <s v="500+"/>
    <x v="15"/>
    <x v="0"/>
    <n v="0"/>
    <x v="0"/>
    <s v="Business"/>
    <d v="2018-05-22T00:00:00"/>
    <n v="2.9830000000000001"/>
    <s v="5.0 and up"/>
  </r>
  <r>
    <x v="6"/>
    <x v="7700"/>
    <x v="17"/>
    <x v="5297"/>
    <x v="136"/>
    <n v="86016"/>
    <b v="0"/>
    <s v="1,000,000+"/>
    <x v="6"/>
    <x v="0"/>
    <n v="0"/>
    <x v="0"/>
    <s v="Action"/>
    <d v="2018-05-04T00:00:00"/>
    <s v="1.7.3"/>
    <s v="2.3 and up"/>
  </r>
  <r>
    <x v="1"/>
    <x v="7701"/>
    <x v="32"/>
    <x v="5298"/>
    <x v="106"/>
    <n v="6758.4"/>
    <b v="0"/>
    <s v="1,000,000+"/>
    <x v="6"/>
    <x v="0"/>
    <n v="0"/>
    <x v="0"/>
    <s v="Maps &amp; Navigation"/>
    <d v="2018-03-22T00:00:00"/>
    <n v="6.93"/>
    <s v="2.3.3 and up"/>
  </r>
  <r>
    <x v="8"/>
    <x v="7702"/>
    <x v="18"/>
    <x v="5299"/>
    <x v="10"/>
    <n v="12288"/>
    <b v="0"/>
    <s v="10,000,000+"/>
    <x v="7"/>
    <x v="0"/>
    <n v="0"/>
    <x v="0"/>
    <s v="Casual"/>
    <d v="2016-05-14T00:00:00"/>
    <n v="6"/>
    <s v="2.0 and up"/>
  </r>
  <r>
    <x v="33"/>
    <x v="7703"/>
    <x v="27"/>
    <x v="815"/>
    <x v="1"/>
    <n v="14336"/>
    <b v="0"/>
    <s v="1,000+"/>
    <x v="11"/>
    <x v="0"/>
    <n v="0"/>
    <x v="0"/>
    <s v="Productivity"/>
    <d v="2018-08-03T00:00:00"/>
    <s v="1.2.2"/>
    <s v="4.1 and up"/>
  </r>
  <r>
    <x v="11"/>
    <x v="7704"/>
    <x v="4"/>
    <x v="424"/>
    <x v="53"/>
    <n v="38912"/>
    <b v="0"/>
    <s v="5+"/>
    <x v="18"/>
    <x v="0"/>
    <n v="0"/>
    <x v="0"/>
    <s v="Business"/>
    <d v="2018-05-21T00:00:00"/>
    <n v="1.2"/>
    <s v="4.1 and up"/>
  </r>
  <r>
    <x v="4"/>
    <x v="7705"/>
    <x v="18"/>
    <x v="125"/>
    <x v="76"/>
    <n v="5120"/>
    <b v="0"/>
    <s v="500+"/>
    <x v="15"/>
    <x v="0"/>
    <n v="0"/>
    <x v="0"/>
    <s v="Education"/>
    <d v="2017-02-12T00:00:00"/>
    <n v="0.5"/>
    <s v="4.0 and up"/>
  </r>
  <r>
    <x v="1"/>
    <x v="7706"/>
    <x v="25"/>
    <x v="3897"/>
    <x v="52"/>
    <n v="2969.6"/>
    <b v="0"/>
    <s v="10,000+"/>
    <x v="0"/>
    <x v="1"/>
    <n v="3.28"/>
    <x v="0"/>
    <s v="Tools"/>
    <d v="2017-08-15T00:00:00"/>
    <n v="5.0999999999999996"/>
    <s v="4.1 and up"/>
  </r>
  <r>
    <x v="11"/>
    <x v="7707"/>
    <x v="4"/>
    <x v="175"/>
    <x v="119"/>
    <n v="1433.6"/>
    <b v="0"/>
    <s v="10+"/>
    <x v="16"/>
    <x v="0"/>
    <n v="0"/>
    <x v="0"/>
    <s v="Business"/>
    <d v="2017-11-21T00:00:00"/>
    <n v="1"/>
    <s v="4.4 and up"/>
  </r>
  <r>
    <x v="12"/>
    <x v="7708"/>
    <x v="18"/>
    <x v="533"/>
    <x v="111"/>
    <n v="8601.6"/>
    <b v="0"/>
    <s v="100+"/>
    <x v="14"/>
    <x v="0"/>
    <n v="0"/>
    <x v="0"/>
    <s v="Education"/>
    <d v="2018-07-03T00:00:00"/>
    <n v="2"/>
    <s v="4.1 and up"/>
  </r>
  <r>
    <x v="15"/>
    <x v="7709"/>
    <x v="29"/>
    <x v="4216"/>
    <x v="120"/>
    <n v="3072"/>
    <b v="0"/>
    <s v="100,000+"/>
    <x v="4"/>
    <x v="0"/>
    <n v="0"/>
    <x v="0"/>
    <s v="Weather"/>
    <d v="2015-05-30T00:00:00"/>
    <n v="2.2000000000000002"/>
    <s v="2.3 and up"/>
  </r>
  <r>
    <x v="10"/>
    <x v="7710"/>
    <x v="22"/>
    <x v="537"/>
    <x v="65"/>
    <n v="2662.4"/>
    <b v="0"/>
    <s v="10+"/>
    <x v="16"/>
    <x v="1"/>
    <n v="4.99"/>
    <x v="0"/>
    <s v="Photography"/>
    <d v="2017-02-02T00:00:00"/>
    <n v="1.5"/>
    <s v="4.0 and up"/>
  </r>
  <r>
    <x v="0"/>
    <x v="7711"/>
    <x v="25"/>
    <x v="5300"/>
    <x v="67"/>
    <n v="3788.8"/>
    <b v="0"/>
    <s v="1,000,000+"/>
    <x v="6"/>
    <x v="0"/>
    <n v="0"/>
    <x v="0"/>
    <s v="Tools"/>
    <d v="2017-08-17T00:00:00"/>
    <n v="5.0999999999999996"/>
    <s v="4.1 and up"/>
  </r>
  <r>
    <x v="8"/>
    <x v="7712"/>
    <x v="23"/>
    <x v="5301"/>
    <x v="159"/>
    <n v="102400"/>
    <b v="0"/>
    <s v="5,000,000+"/>
    <x v="2"/>
    <x v="0"/>
    <n v="0"/>
    <x v="0"/>
    <s v="Sports"/>
    <d v="2018-05-11T00:00:00"/>
    <n v="25.7"/>
    <s v="4.1 and up"/>
  </r>
  <r>
    <x v="10"/>
    <x v="7713"/>
    <x v="25"/>
    <x v="3311"/>
    <x v="121"/>
    <n v="5939.2"/>
    <b v="0"/>
    <s v="10,000+"/>
    <x v="0"/>
    <x v="0"/>
    <n v="0"/>
    <x v="0"/>
    <s v="Tools"/>
    <d v="2015-05-30T00:00:00"/>
    <n v="1.31"/>
    <s v="2.2 and up"/>
  </r>
  <r>
    <x v="11"/>
    <x v="7714"/>
    <x v="4"/>
    <x v="537"/>
    <x v="9"/>
    <n v="28672"/>
    <b v="0"/>
    <s v="100+"/>
    <x v="14"/>
    <x v="0"/>
    <n v="0"/>
    <x v="0"/>
    <s v="Business"/>
    <d v="2018-04-27T00:00:00"/>
    <s v="1.7.7"/>
    <s v="4.1 and up"/>
  </r>
  <r>
    <x v="12"/>
    <x v="7715"/>
    <x v="11"/>
    <x v="425"/>
    <x v="59"/>
    <n v="4608"/>
    <b v="0"/>
    <s v="1,000+"/>
    <x v="11"/>
    <x v="0"/>
    <n v="0"/>
    <x v="0"/>
    <s v="Finance"/>
    <d v="2017-05-16T00:00:00"/>
    <n v="3.1"/>
    <s v="2.2 and up"/>
  </r>
  <r>
    <x v="11"/>
    <x v="7716"/>
    <x v="16"/>
    <x v="424"/>
    <x v="50"/>
    <n v="9113.6"/>
    <b v="0"/>
    <s v="100+"/>
    <x v="14"/>
    <x v="0"/>
    <n v="0"/>
    <x v="0"/>
    <s v="Lifestyle"/>
    <d v="2018-07-24T00:00:00"/>
    <s v="7.2.2"/>
    <s v="4.1 and up"/>
  </r>
  <r>
    <x v="10"/>
    <x v="7717"/>
    <x v="27"/>
    <x v="125"/>
    <x v="8"/>
    <n v="3174.4"/>
    <b v="0"/>
    <s v="500+"/>
    <x v="15"/>
    <x v="0"/>
    <n v="0"/>
    <x v="0"/>
    <s v="Productivity"/>
    <d v="2015-05-21T00:00:00"/>
    <n v="1.7"/>
    <s v="2.3 and up"/>
  </r>
  <r>
    <x v="18"/>
    <x v="7718"/>
    <x v="18"/>
    <x v="175"/>
    <x v="68"/>
    <n v="22528"/>
    <b v="0"/>
    <s v="50+"/>
    <x v="13"/>
    <x v="1"/>
    <n v="2.99"/>
    <x v="0"/>
    <s v="Role Playing"/>
    <d v="2017-03-20T00:00:00"/>
    <n v="1.1000000000000001"/>
    <s v="4.2 and up"/>
  </r>
  <r>
    <x v="11"/>
    <x v="7719"/>
    <x v="18"/>
    <x v="530"/>
    <x v="73"/>
    <n v="10137.6"/>
    <b v="0"/>
    <s v="1,000+"/>
    <x v="11"/>
    <x v="0"/>
    <n v="0"/>
    <x v="0"/>
    <s v="Entertainment"/>
    <d v="2017-07-29T00:00:00"/>
    <n v="1.3"/>
    <s v="2.2 and up"/>
  </r>
  <r>
    <x v="22"/>
    <x v="7720"/>
    <x v="4"/>
    <x v="175"/>
    <x v="126"/>
    <n v="50176"/>
    <b v="0"/>
    <s v="500+"/>
    <x v="15"/>
    <x v="0"/>
    <n v="0"/>
    <x v="0"/>
    <s v="Business"/>
    <d v="2017-09-19T00:00:00"/>
    <s v="2.1.1"/>
    <s v="4.1 and up"/>
  </r>
  <r>
    <x v="8"/>
    <x v="7721"/>
    <x v="18"/>
    <x v="5302"/>
    <x v="115"/>
    <n v="1638.4"/>
    <b v="0"/>
    <s v="10,000+"/>
    <x v="0"/>
    <x v="0"/>
    <n v="0"/>
    <x v="0"/>
    <s v="Education"/>
    <d v="2018-02-22T00:00:00"/>
    <n v="1.1000000000000001"/>
    <s v="4.0.3 and up"/>
  </r>
  <r>
    <x v="35"/>
    <x v="7722"/>
    <x v="25"/>
    <x v="268"/>
    <x v="50"/>
    <n v="9113.6"/>
    <b v="0"/>
    <s v="1,000+"/>
    <x v="11"/>
    <x v="0"/>
    <n v="0"/>
    <x v="0"/>
    <s v="Tools"/>
    <d v="2017-12-07T00:00:00"/>
    <s v="1.1.4"/>
    <s v="4.1 and up"/>
  </r>
  <r>
    <x v="6"/>
    <x v="7723"/>
    <x v="18"/>
    <x v="531"/>
    <x v="68"/>
    <n v="22528"/>
    <b v="0"/>
    <s v="5,000+"/>
    <x v="8"/>
    <x v="0"/>
    <n v="0"/>
    <x v="0"/>
    <s v="Simulation"/>
    <d v="2017-04-23T00:00:00"/>
    <s v="1.0.6"/>
    <s v="2.3 and up"/>
  </r>
  <r>
    <x v="31"/>
    <x v="7724"/>
    <x v="25"/>
    <x v="1202"/>
    <x v="21"/>
    <n v="23552"/>
    <b v="0"/>
    <s v="500+"/>
    <x v="15"/>
    <x v="0"/>
    <n v="0"/>
    <x v="0"/>
    <s v="Tools"/>
    <d v="2017-12-05T00:00:00"/>
    <n v="3"/>
    <s v="2.2 and up"/>
  </r>
  <r>
    <x v="8"/>
    <x v="7725"/>
    <x v="18"/>
    <x v="5303"/>
    <x v="166"/>
    <n v="96256"/>
    <b v="0"/>
    <s v="1,000,000+"/>
    <x v="6"/>
    <x v="1"/>
    <n v="2.99"/>
    <x v="0"/>
    <s v="Strategy"/>
    <d v="2018-07-13T00:00:00"/>
    <n v="3.16"/>
    <s v="2.3.3 and up"/>
  </r>
  <r>
    <x v="20"/>
    <x v="7726"/>
    <x v="18"/>
    <x v="532"/>
    <x v="153"/>
    <n v="6451.2"/>
    <b v="0"/>
    <s v="500+"/>
    <x v="15"/>
    <x v="0"/>
    <n v="0"/>
    <x v="0"/>
    <s v="Entertainment"/>
    <d v="2015-04-03T00:00:00"/>
    <s v="4.1.1"/>
    <s v="2.3.3 and up"/>
  </r>
  <r>
    <x v="8"/>
    <x v="7727"/>
    <x v="6"/>
    <x v="526"/>
    <x v="57"/>
    <n v="1126.4000000000001"/>
    <b v="0"/>
    <s v="1,000+"/>
    <x v="11"/>
    <x v="0"/>
    <n v="0"/>
    <x v="0"/>
    <s v="Communication"/>
    <d v="2018-07-06T00:00:00"/>
    <s v="1.0.56"/>
    <s v="2.3.3 and up"/>
  </r>
  <r>
    <x v="5"/>
    <x v="7728"/>
    <x v="23"/>
    <x v="5304"/>
    <x v="170"/>
    <n v="97280"/>
    <b v="0"/>
    <s v="1,000,000+"/>
    <x v="6"/>
    <x v="0"/>
    <n v="0"/>
    <x v="0"/>
    <s v="Sports"/>
    <d v="2018-07-16T00:00:00"/>
    <s v="1.5.6"/>
    <s v="5.0 and up"/>
  </r>
  <r>
    <x v="3"/>
    <x v="7729"/>
    <x v="23"/>
    <x v="5305"/>
    <x v="12"/>
    <n v="21504"/>
    <b v="0"/>
    <s v="10,000,000+"/>
    <x v="7"/>
    <x v="0"/>
    <n v="0"/>
    <x v="0"/>
    <s v="Sports"/>
    <d v="2018-07-31T00:00:00"/>
    <s v="3.4.06"/>
    <s v="4.4 and up"/>
  </r>
  <r>
    <x v="6"/>
    <x v="7730"/>
    <x v="18"/>
    <x v="1245"/>
    <x v="75"/>
    <n v="9728"/>
    <b v="0"/>
    <s v="1,000+"/>
    <x v="11"/>
    <x v="0"/>
    <n v="0"/>
    <x v="0"/>
    <s v="Entertainment"/>
    <d v="2016-08-09T00:00:00"/>
    <n v="1.2"/>
    <s v="2.2 and up"/>
  </r>
  <r>
    <x v="10"/>
    <x v="7731"/>
    <x v="1"/>
    <x v="425"/>
    <x v="28"/>
    <n v="24576"/>
    <b v="0"/>
    <s v="100+"/>
    <x v="14"/>
    <x v="0"/>
    <n v="0"/>
    <x v="0"/>
    <s v="Auto &amp; Vehicles"/>
    <d v="2016-10-28T00:00:00"/>
    <n v="0.2"/>
    <s v="4.0 and up"/>
  </r>
  <r>
    <x v="0"/>
    <x v="7732"/>
    <x v="23"/>
    <x v="1202"/>
    <x v="92"/>
    <n v="1536"/>
    <b v="0"/>
    <s v="1,000+"/>
    <x v="11"/>
    <x v="0"/>
    <n v="0"/>
    <x v="0"/>
    <s v="Sports"/>
    <d v="2014-02-17T00:00:00"/>
    <n v="1.01"/>
    <s v="2.1 and up"/>
  </r>
  <r>
    <x v="11"/>
    <x v="7733"/>
    <x v="19"/>
    <x v="537"/>
    <x v="28"/>
    <n v="24576"/>
    <b v="0"/>
    <s v="10+"/>
    <x v="16"/>
    <x v="0"/>
    <n v="0"/>
    <x v="0"/>
    <s v="Medical"/>
    <d v="2017-11-20T00:00:00"/>
    <s v="2.0.0"/>
    <s v="4.3 and up"/>
  </r>
  <r>
    <x v="20"/>
    <x v="7734"/>
    <x v="21"/>
    <x v="537"/>
    <x v="36"/>
    <n v="8089.6"/>
    <b v="0"/>
    <s v="10+"/>
    <x v="16"/>
    <x v="0"/>
    <n v="0"/>
    <x v="0"/>
    <s v="Shopping"/>
    <d v="2018-07-25T00:00:00"/>
    <s v="1.0.1"/>
    <s v="4.1 and up"/>
  </r>
  <r>
    <x v="11"/>
    <x v="7735"/>
    <x v="4"/>
    <x v="424"/>
    <x v="141"/>
    <n v="5427.2"/>
    <b v="0"/>
    <s v="1+"/>
    <x v="17"/>
    <x v="0"/>
    <n v="0"/>
    <x v="0"/>
    <s v="Business"/>
    <d v="2018-02-06T00:00:00"/>
    <s v="1.1.0"/>
    <s v="4.0 and up"/>
  </r>
  <r>
    <x v="11"/>
    <x v="7736"/>
    <x v="0"/>
    <x v="424"/>
    <x v="33"/>
    <n v="1228.8"/>
    <b v="0"/>
    <s v="0+"/>
    <x v="19"/>
    <x v="0"/>
    <n v="0"/>
    <x v="0"/>
    <s v="Art &amp; Design"/>
    <d v="2017-03-14T00:00:00"/>
    <n v="4"/>
    <s v="4.2 and up"/>
  </r>
  <r>
    <x v="11"/>
    <x v="7737"/>
    <x v="13"/>
    <x v="424"/>
    <x v="10"/>
    <n v="12288"/>
    <b v="0"/>
    <s v="10+"/>
    <x v="16"/>
    <x v="0"/>
    <n v="0"/>
    <x v="0"/>
    <s v="Health &amp; Fitness"/>
    <d v="2018-08-07T00:00:00"/>
    <s v="1.0.7"/>
    <s v="5.0 and up"/>
  </r>
  <r>
    <x v="11"/>
    <x v="7738"/>
    <x v="4"/>
    <x v="530"/>
    <x v="43"/>
    <n v="5836.8"/>
    <b v="0"/>
    <s v="500+"/>
    <x v="15"/>
    <x v="0"/>
    <n v="0"/>
    <x v="0"/>
    <s v="Business"/>
    <d v="2017-10-06T00:00:00"/>
    <s v="1.1.0"/>
    <s v="4.4 and up"/>
  </r>
  <r>
    <x v="20"/>
    <x v="7739"/>
    <x v="13"/>
    <x v="129"/>
    <x v="78"/>
    <n v="13312"/>
    <b v="0"/>
    <s v="100+"/>
    <x v="14"/>
    <x v="0"/>
    <n v="0"/>
    <x v="0"/>
    <s v="Health &amp; Fitness"/>
    <d v="2018-02-06T00:00:00"/>
    <s v="1.0.6"/>
    <s v="4.1 and up"/>
  </r>
  <r>
    <x v="27"/>
    <x v="7740"/>
    <x v="25"/>
    <x v="537"/>
    <x v="28"/>
    <n v="24576"/>
    <b v="0"/>
    <s v="50+"/>
    <x v="13"/>
    <x v="0"/>
    <n v="0"/>
    <x v="0"/>
    <s v="Tools"/>
    <d v="2018-03-27T00:00:00"/>
    <n v="3.1"/>
    <s v="2.2 and up"/>
  </r>
  <r>
    <x v="11"/>
    <x v="7741"/>
    <x v="27"/>
    <x v="424"/>
    <x v="40"/>
    <n v="55296"/>
    <b v="0"/>
    <s v="1+"/>
    <x v="17"/>
    <x v="0"/>
    <n v="0"/>
    <x v="0"/>
    <s v="Productivity"/>
    <d v="2017-11-29T00:00:00"/>
    <n v="8"/>
    <s v="4.0.3 and up"/>
  </r>
  <r>
    <x v="11"/>
    <x v="7742"/>
    <x v="26"/>
    <x v="812"/>
    <x v="51"/>
    <n v="3993.6"/>
    <b v="0"/>
    <s v="1,000+"/>
    <x v="11"/>
    <x v="0"/>
    <n v="0"/>
    <x v="0"/>
    <s v="Personalization"/>
    <d v="2018-01-17T00:00:00"/>
    <n v="1.1000000000000001"/>
    <s v="4.0.3 and up"/>
  </r>
  <r>
    <x v="5"/>
    <x v="7743"/>
    <x v="23"/>
    <x v="5306"/>
    <x v="29"/>
    <b v="0"/>
    <b v="0"/>
    <s v="10,000,000+"/>
    <x v="7"/>
    <x v="0"/>
    <n v="0"/>
    <x v="0"/>
    <s v="Sports"/>
    <d v="2018-06-07T00:00:00"/>
    <s v="1.7.2"/>
    <s v="4.2 and up"/>
  </r>
  <r>
    <x v="2"/>
    <x v="7744"/>
    <x v="17"/>
    <x v="5307"/>
    <x v="29"/>
    <b v="0"/>
    <b v="0"/>
    <s v="100,000+"/>
    <x v="4"/>
    <x v="1"/>
    <n v="2.99"/>
    <x v="2"/>
    <s v="Racing"/>
    <d v="2018-06-01T00:00:00"/>
    <s v="1.2.1"/>
    <s v="4.1 and up"/>
  </r>
  <r>
    <x v="8"/>
    <x v="7745"/>
    <x v="17"/>
    <x v="5308"/>
    <x v="94"/>
    <n v="52224"/>
    <b v="0"/>
    <s v="5,000,000+"/>
    <x v="2"/>
    <x v="0"/>
    <n v="0"/>
    <x v="0"/>
    <s v="Racing"/>
    <d v="2018-07-13T00:00:00"/>
    <n v="1.44"/>
    <s v="4.1 and up"/>
  </r>
  <r>
    <x v="34"/>
    <x v="7746"/>
    <x v="13"/>
    <x v="1947"/>
    <x v="126"/>
    <n v="50176"/>
    <b v="0"/>
    <s v="1,000+"/>
    <x v="11"/>
    <x v="0"/>
    <n v="0"/>
    <x v="0"/>
    <s v="Health &amp; Fitness"/>
    <d v="2018-08-01T00:00:00"/>
    <s v="V1.0.1"/>
    <s v="4.3 and up"/>
  </r>
  <r>
    <x v="11"/>
    <x v="7747"/>
    <x v="21"/>
    <x v="424"/>
    <x v="198"/>
    <n v="1331.2"/>
    <b v="0"/>
    <s v="10+"/>
    <x v="16"/>
    <x v="0"/>
    <n v="0"/>
    <x v="0"/>
    <s v="Shopping"/>
    <d v="2018-06-07T00:00:00"/>
    <n v="1.1000000000000001"/>
    <s v="4.4 and up"/>
  </r>
  <r>
    <x v="3"/>
    <x v="7748"/>
    <x v="21"/>
    <x v="129"/>
    <x v="393"/>
    <b v="0"/>
    <n v="994"/>
    <s v="1,000+"/>
    <x v="11"/>
    <x v="0"/>
    <n v="0"/>
    <x v="0"/>
    <s v="Shopping"/>
    <d v="2018-07-11T00:00:00"/>
    <s v="0.8.2"/>
    <s v="4.0 and up"/>
  </r>
  <r>
    <x v="11"/>
    <x v="7749"/>
    <x v="23"/>
    <x v="16"/>
    <x v="42"/>
    <n v="3686.4"/>
    <b v="0"/>
    <s v="500+"/>
    <x v="15"/>
    <x v="0"/>
    <n v="0"/>
    <x v="0"/>
    <s v="Sports"/>
    <d v="2017-10-07T00:00:00"/>
    <n v="0.22"/>
    <s v="4.1 and up"/>
  </r>
  <r>
    <x v="11"/>
    <x v="7750"/>
    <x v="23"/>
    <x v="539"/>
    <x v="201"/>
    <n v="4198.3999999999996"/>
    <b v="0"/>
    <s v="100+"/>
    <x v="14"/>
    <x v="0"/>
    <n v="0"/>
    <x v="0"/>
    <s v="Sports"/>
    <d v="2018-06-30T00:00:00"/>
    <n v="4.0999999999999996"/>
    <s v="4.0.3 and up"/>
  </r>
  <r>
    <x v="5"/>
    <x v="7751"/>
    <x v="23"/>
    <x v="5309"/>
    <x v="109"/>
    <n v="67584"/>
    <b v="0"/>
    <s v="10,000,000+"/>
    <x v="7"/>
    <x v="0"/>
    <n v="0"/>
    <x v="0"/>
    <s v="Sports"/>
    <d v="2018-08-06T00:00:00"/>
    <s v="1.18.8"/>
    <s v="4.0.3 and up"/>
  </r>
  <r>
    <x v="4"/>
    <x v="7752"/>
    <x v="16"/>
    <x v="653"/>
    <x v="54"/>
    <n v="32768"/>
    <b v="0"/>
    <s v="1,000+"/>
    <x v="11"/>
    <x v="1"/>
    <n v="4.99"/>
    <x v="0"/>
    <s v="Lifestyle"/>
    <d v="2018-02-11T00:00:00"/>
    <n v="14"/>
    <s v="4.0.3 and up"/>
  </r>
  <r>
    <x v="20"/>
    <x v="7753"/>
    <x v="0"/>
    <x v="537"/>
    <x v="52"/>
    <n v="2969.6"/>
    <b v="0"/>
    <s v="100+"/>
    <x v="14"/>
    <x v="0"/>
    <n v="0"/>
    <x v="0"/>
    <s v="Art &amp; Design"/>
    <d v="2018-04-18T00:00:00"/>
    <s v="1.0.2"/>
    <s v="4.0 and up"/>
  </r>
  <r>
    <x v="0"/>
    <x v="7754"/>
    <x v="23"/>
    <x v="5310"/>
    <x v="50"/>
    <n v="9113.6"/>
    <b v="0"/>
    <s v="100,000+"/>
    <x v="4"/>
    <x v="0"/>
    <n v="0"/>
    <x v="0"/>
    <s v="Sports"/>
    <d v="2018-02-09T00:00:00"/>
    <n v="10.36"/>
    <s v="4.2 and up"/>
  </r>
  <r>
    <x v="6"/>
    <x v="7755"/>
    <x v="17"/>
    <x v="3209"/>
    <x v="142"/>
    <n v="48128"/>
    <b v="0"/>
    <s v="10,000+"/>
    <x v="0"/>
    <x v="1"/>
    <n v="3.99"/>
    <x v="0"/>
    <s v="Racing"/>
    <d v="2018-05-10T00:00:00"/>
    <s v="1.0.13"/>
    <s v="5.0 and up"/>
  </r>
  <r>
    <x v="1"/>
    <x v="7756"/>
    <x v="26"/>
    <x v="1867"/>
    <x v="85"/>
    <n v="2150.4"/>
    <b v="0"/>
    <s v="50,000+"/>
    <x v="5"/>
    <x v="0"/>
    <n v="0"/>
    <x v="1"/>
    <s v="Personalization"/>
    <d v="2015-03-27T00:00:00"/>
    <n v="1"/>
    <s v="2.3 and up"/>
  </r>
  <r>
    <x v="19"/>
    <x v="7757"/>
    <x v="31"/>
    <x v="1948"/>
    <x v="10"/>
    <n v="12288"/>
    <b v="0"/>
    <s v="10,000+"/>
    <x v="0"/>
    <x v="0"/>
    <n v="0"/>
    <x v="0"/>
    <s v="News &amp; Magazines"/>
    <d v="2018-06-29T00:00:00"/>
    <s v="4.9.0"/>
    <s v="4.1 and up"/>
  </r>
  <r>
    <x v="2"/>
    <x v="7758"/>
    <x v="25"/>
    <x v="5311"/>
    <x v="104"/>
    <n v="7987.2"/>
    <b v="0"/>
    <s v="500,000+"/>
    <x v="1"/>
    <x v="0"/>
    <n v="0"/>
    <x v="0"/>
    <s v="Tools"/>
    <d v="2018-07-27T00:00:00"/>
    <s v="2.2.927"/>
    <s v="4.1 and up"/>
  </r>
  <r>
    <x v="3"/>
    <x v="2510"/>
    <x v="25"/>
    <x v="5312"/>
    <x v="31"/>
    <n v="15360"/>
    <b v="0"/>
    <s v="100,000,000+"/>
    <x v="9"/>
    <x v="0"/>
    <n v="0"/>
    <x v="0"/>
    <s v="Tools"/>
    <d v="2018-07-25T00:00:00"/>
    <s v="3.1.2"/>
    <s v="4.0 and up"/>
  </r>
  <r>
    <x v="18"/>
    <x v="7759"/>
    <x v="16"/>
    <x v="5313"/>
    <x v="3"/>
    <n v="25600"/>
    <b v="0"/>
    <s v="1,000,000+"/>
    <x v="6"/>
    <x v="0"/>
    <n v="0"/>
    <x v="0"/>
    <s v="Lifestyle"/>
    <d v="2018-07-24T00:00:00"/>
    <n v="3.98"/>
    <s v="4.2 and up"/>
  </r>
  <r>
    <x v="3"/>
    <x v="7760"/>
    <x v="25"/>
    <x v="5314"/>
    <x v="1"/>
    <n v="14336"/>
    <b v="0"/>
    <s v="100,000,000+"/>
    <x v="9"/>
    <x v="0"/>
    <n v="0"/>
    <x v="0"/>
    <s v="Tools"/>
    <d v="2018-06-05T00:00:00"/>
    <s v="4.8.7.8"/>
    <s v="4.0 and up"/>
  </r>
  <r>
    <x v="8"/>
    <x v="7761"/>
    <x v="25"/>
    <x v="5315"/>
    <x v="32"/>
    <n v="10240"/>
    <b v="0"/>
    <s v="10,000,000+"/>
    <x v="7"/>
    <x v="0"/>
    <n v="0"/>
    <x v="0"/>
    <s v="Tools"/>
    <d v="2018-06-05T00:00:00"/>
    <s v="3.3.1"/>
    <s v="4.0.3 and up"/>
  </r>
  <r>
    <x v="3"/>
    <x v="7762"/>
    <x v="25"/>
    <x v="5316"/>
    <x v="50"/>
    <n v="9113.6"/>
    <b v="0"/>
    <s v="10,000,000+"/>
    <x v="7"/>
    <x v="0"/>
    <n v="0"/>
    <x v="0"/>
    <s v="Tools"/>
    <d v="2018-07-23T00:00:00"/>
    <s v="1.5.9.9"/>
    <s v="4.0 and up"/>
  </r>
  <r>
    <x v="3"/>
    <x v="7763"/>
    <x v="26"/>
    <x v="5317"/>
    <x v="129"/>
    <n v="4915.2"/>
    <b v="0"/>
    <s v="1,000,000+"/>
    <x v="6"/>
    <x v="0"/>
    <n v="0"/>
    <x v="0"/>
    <s v="Personalization"/>
    <d v="2016-02-07T00:00:00"/>
    <s v="1.8.0.4"/>
    <s v="4.0 and up"/>
  </r>
  <r>
    <x v="5"/>
    <x v="7764"/>
    <x v="25"/>
    <x v="5318"/>
    <x v="71"/>
    <n v="3276.8"/>
    <b v="0"/>
    <s v="100,000+"/>
    <x v="4"/>
    <x v="0"/>
    <n v="0"/>
    <x v="0"/>
    <s v="Tools"/>
    <d v="2016-06-29T00:00:00"/>
    <s v="3.0.0.2071"/>
    <s v="4.0 and up"/>
  </r>
  <r>
    <x v="4"/>
    <x v="369"/>
    <x v="6"/>
    <x v="5319"/>
    <x v="101"/>
    <n v="4812.8"/>
    <b v="0"/>
    <s v="10,000,000+"/>
    <x v="7"/>
    <x v="0"/>
    <n v="0"/>
    <x v="0"/>
    <s v="Communication"/>
    <d v="2016-04-01T00:00:00"/>
    <s v="6.4.0.4"/>
    <s v="4.0 and up"/>
  </r>
  <r>
    <x v="5"/>
    <x v="7765"/>
    <x v="30"/>
    <x v="5320"/>
    <x v="29"/>
    <b v="0"/>
    <b v="0"/>
    <s v="1,000,000+"/>
    <x v="6"/>
    <x v="0"/>
    <n v="0"/>
    <x v="0"/>
    <s v="Video Players &amp; Editors"/>
    <d v="2017-08-16T00:00:00"/>
    <s v="Varies with device"/>
    <s v="4.0.3 and up"/>
  </r>
  <r>
    <x v="7"/>
    <x v="7766"/>
    <x v="25"/>
    <x v="5321"/>
    <x v="138"/>
    <n v="2048"/>
    <b v="0"/>
    <s v="1,000,000+"/>
    <x v="6"/>
    <x v="0"/>
    <n v="0"/>
    <x v="0"/>
    <s v="Tools"/>
    <d v="2016-12-23T00:00:00"/>
    <s v="1.12.23"/>
    <s v="4.0 and up"/>
  </r>
  <r>
    <x v="8"/>
    <x v="7767"/>
    <x v="6"/>
    <x v="5322"/>
    <x v="1"/>
    <n v="14336"/>
    <b v="0"/>
    <s v="5,000,000+"/>
    <x v="2"/>
    <x v="0"/>
    <n v="0"/>
    <x v="0"/>
    <s v="Communication"/>
    <d v="2018-08-01T00:00:00"/>
    <s v="4.0.8"/>
    <s v="4.2 and up"/>
  </r>
  <r>
    <x v="3"/>
    <x v="7768"/>
    <x v="25"/>
    <x v="5323"/>
    <x v="101"/>
    <n v="4812.8"/>
    <b v="0"/>
    <s v="100,000+"/>
    <x v="4"/>
    <x v="0"/>
    <n v="0"/>
    <x v="0"/>
    <s v="Tools"/>
    <d v="2018-04-26T00:00:00"/>
    <s v="2.0.0"/>
    <s v="4.0 and up"/>
  </r>
  <r>
    <x v="6"/>
    <x v="7769"/>
    <x v="18"/>
    <x v="5324"/>
    <x v="68"/>
    <n v="22528"/>
    <b v="0"/>
    <s v="50,000+"/>
    <x v="5"/>
    <x v="0"/>
    <n v="0"/>
    <x v="1"/>
    <s v="Entertainment"/>
    <d v="2018-03-26T00:00:00"/>
    <s v="6.4.1"/>
    <s v="4.3 and up"/>
  </r>
  <r>
    <x v="4"/>
    <x v="7770"/>
    <x v="25"/>
    <x v="5325"/>
    <x v="1"/>
    <n v="14336"/>
    <b v="0"/>
    <s v="500,000+"/>
    <x v="1"/>
    <x v="0"/>
    <n v="0"/>
    <x v="0"/>
    <s v="Tools"/>
    <d v="2017-02-23T00:00:00"/>
    <s v="3.1.3"/>
    <s v="4.0.3 and up"/>
  </r>
  <r>
    <x v="8"/>
    <x v="7771"/>
    <x v="22"/>
    <x v="5326"/>
    <x v="100"/>
    <n v="4403.2"/>
    <b v="0"/>
    <s v="500,000+"/>
    <x v="1"/>
    <x v="0"/>
    <n v="0"/>
    <x v="0"/>
    <s v="Photography"/>
    <d v="2018-04-10T00:00:00"/>
    <s v="1.2.2.2"/>
    <s v="4.3 and up"/>
  </r>
  <r>
    <x v="4"/>
    <x v="7772"/>
    <x v="25"/>
    <x v="5327"/>
    <x v="29"/>
    <b v="0"/>
    <b v="0"/>
    <s v="5,000,000+"/>
    <x v="2"/>
    <x v="0"/>
    <n v="0"/>
    <x v="0"/>
    <s v="Tools"/>
    <d v="2018-03-07T00:00:00"/>
    <s v="Varies with device"/>
    <s v="Varies with device"/>
  </r>
  <r>
    <x v="14"/>
    <x v="7773"/>
    <x v="25"/>
    <x v="5328"/>
    <x v="26"/>
    <n v="5324.8"/>
    <b v="0"/>
    <s v="1,000,000+"/>
    <x v="6"/>
    <x v="0"/>
    <n v="0"/>
    <x v="0"/>
    <s v="Tools"/>
    <d v="2017-01-09T00:00:00"/>
    <s v="1.3.0"/>
    <s v="2.3.3 and up"/>
  </r>
  <r>
    <x v="7"/>
    <x v="7774"/>
    <x v="26"/>
    <x v="5329"/>
    <x v="394"/>
    <b v="0"/>
    <n v="309"/>
    <s v="50,000+"/>
    <x v="5"/>
    <x v="0"/>
    <n v="0"/>
    <x v="0"/>
    <s v="Personalization"/>
    <d v="2015-10-15T00:00:00"/>
    <n v="1.1000000000000001"/>
    <s v="4.0 and up"/>
  </r>
  <r>
    <x v="2"/>
    <x v="7775"/>
    <x v="29"/>
    <x v="5330"/>
    <x v="2"/>
    <n v="8908.7999999999993"/>
    <b v="0"/>
    <s v="100,000+"/>
    <x v="4"/>
    <x v="1"/>
    <n v="3.99"/>
    <x v="0"/>
    <s v="Weather"/>
    <d v="2018-08-04T00:00:00"/>
    <n v="8.5"/>
    <s v="4.0 and up"/>
  </r>
  <r>
    <x v="4"/>
    <x v="7776"/>
    <x v="26"/>
    <x v="4954"/>
    <x v="395"/>
    <b v="0"/>
    <n v="485"/>
    <s v="50,000+"/>
    <x v="5"/>
    <x v="0"/>
    <n v="0"/>
    <x v="0"/>
    <s v="Personalization"/>
    <d v="2015-10-15T00:00:00"/>
    <n v="1.1000000000000001"/>
    <s v="4.0 and up"/>
  </r>
  <r>
    <x v="2"/>
    <x v="7777"/>
    <x v="22"/>
    <x v="5331"/>
    <x v="47"/>
    <n v="2560"/>
    <b v="0"/>
    <s v="100,000+"/>
    <x v="4"/>
    <x v="0"/>
    <n v="0"/>
    <x v="0"/>
    <s v="Photography"/>
    <d v="2017-09-04T00:00:00"/>
    <s v="1.4.0"/>
    <s v="4.0 and up"/>
  </r>
  <r>
    <x v="12"/>
    <x v="7778"/>
    <x v="18"/>
    <x v="5332"/>
    <x v="25"/>
    <n v="9420.7999999999993"/>
    <b v="0"/>
    <s v="100,000+"/>
    <x v="4"/>
    <x v="0"/>
    <n v="0"/>
    <x v="0"/>
    <s v="Education"/>
    <d v="2017-10-03T00:00:00"/>
    <s v="1.5.0"/>
    <s v="4.1 and up"/>
  </r>
  <r>
    <x v="19"/>
    <x v="7779"/>
    <x v="23"/>
    <x v="5333"/>
    <x v="17"/>
    <n v="39936"/>
    <b v="0"/>
    <s v="50,000+"/>
    <x v="5"/>
    <x v="0"/>
    <n v="0"/>
    <x v="0"/>
    <s v="Sports"/>
    <d v="2018-02-16T00:00:00"/>
    <n v="10.012"/>
    <s v="4.1 and up"/>
  </r>
  <r>
    <x v="3"/>
    <x v="7780"/>
    <x v="17"/>
    <x v="5334"/>
    <x v="183"/>
    <n v="98304"/>
    <b v="0"/>
    <s v="100,000+"/>
    <x v="4"/>
    <x v="0"/>
    <n v="0"/>
    <x v="1"/>
    <s v="Action"/>
    <d v="2018-06-01T00:00:00"/>
    <s v="11.0.2"/>
    <s v="4.0 and up"/>
  </r>
  <r>
    <x v="5"/>
    <x v="7781"/>
    <x v="18"/>
    <x v="1804"/>
    <x v="29"/>
    <b v="0"/>
    <b v="0"/>
    <s v="50,000+"/>
    <x v="5"/>
    <x v="0"/>
    <n v="0"/>
    <x v="0"/>
    <s v="Education"/>
    <d v="2016-03-22T00:00:00"/>
    <s v="Varies with device"/>
    <s v="Varies with device"/>
  </r>
  <r>
    <x v="3"/>
    <x v="7782"/>
    <x v="3"/>
    <x v="3481"/>
    <x v="131"/>
    <n v="7065.6"/>
    <b v="0"/>
    <s v="50,000+"/>
    <x v="5"/>
    <x v="0"/>
    <n v="0"/>
    <x v="0"/>
    <s v="Books &amp; Reference"/>
    <d v="2018-08-04T00:00:00"/>
    <n v="0.7"/>
    <s v="1.0 and up"/>
  </r>
  <r>
    <x v="3"/>
    <x v="7783"/>
    <x v="3"/>
    <x v="274"/>
    <x v="60"/>
    <n v="10035.200000000001"/>
    <b v="0"/>
    <s v="50,000+"/>
    <x v="5"/>
    <x v="0"/>
    <n v="0"/>
    <x v="0"/>
    <s v="Books &amp; Reference"/>
    <d v="2016-03-17T00:00:00"/>
    <n v="2.1"/>
    <s v="2.3.3 and up"/>
  </r>
  <r>
    <x v="11"/>
    <x v="7784"/>
    <x v="18"/>
    <x v="1886"/>
    <x v="48"/>
    <n v="16384"/>
    <b v="0"/>
    <s v="5,000+"/>
    <x v="8"/>
    <x v="0"/>
    <n v="0"/>
    <x v="0"/>
    <s v="Entertainment"/>
    <d v="2018-07-13T00:00:00"/>
    <s v="1.0.3"/>
    <s v="4.1 and up"/>
  </r>
  <r>
    <x v="2"/>
    <x v="7785"/>
    <x v="27"/>
    <x v="5335"/>
    <x v="116"/>
    <n v="6348.8"/>
    <b v="0"/>
    <s v="5,000,000+"/>
    <x v="2"/>
    <x v="0"/>
    <n v="0"/>
    <x v="0"/>
    <s v="Productivity"/>
    <d v="2018-07-31T00:00:00"/>
    <s v="1.4.5.2"/>
    <s v="4.1 and up"/>
  </r>
  <r>
    <x v="0"/>
    <x v="7786"/>
    <x v="18"/>
    <x v="5336"/>
    <x v="396"/>
    <b v="0"/>
    <n v="914"/>
    <s v="100,000+"/>
    <x v="4"/>
    <x v="0"/>
    <n v="0"/>
    <x v="0"/>
    <s v="Education"/>
    <d v="2015-02-14T00:00:00"/>
    <n v="1"/>
    <s v="2.2 and up"/>
  </r>
  <r>
    <x v="5"/>
    <x v="7787"/>
    <x v="18"/>
    <x v="4090"/>
    <x v="72"/>
    <n v="8396.7999999999993"/>
    <b v="0"/>
    <s v="50,000+"/>
    <x v="5"/>
    <x v="0"/>
    <n v="0"/>
    <x v="0"/>
    <s v="Entertainment"/>
    <d v="2017-01-06T00:00:00"/>
    <s v="1.0.0"/>
    <s v="4.1 and up"/>
  </r>
  <r>
    <x v="4"/>
    <x v="7788"/>
    <x v="18"/>
    <x v="5337"/>
    <x v="29"/>
    <b v="0"/>
    <b v="0"/>
    <s v="10,000,000+"/>
    <x v="7"/>
    <x v="0"/>
    <n v="0"/>
    <x v="0"/>
    <s v="Education;Education"/>
    <d v="2018-08-02T00:00:00"/>
    <s v="Varies with device"/>
    <s v="Varies with device"/>
  </r>
  <r>
    <x v="8"/>
    <x v="7789"/>
    <x v="27"/>
    <x v="5338"/>
    <x v="78"/>
    <n v="13312"/>
    <b v="0"/>
    <s v="10,000,000+"/>
    <x v="7"/>
    <x v="0"/>
    <n v="0"/>
    <x v="0"/>
    <s v="Productivity"/>
    <d v="2018-08-03T00:00:00"/>
    <s v="2.6.28"/>
    <s v="4.0.3 and up"/>
  </r>
  <r>
    <x v="17"/>
    <x v="7790"/>
    <x v="3"/>
    <x v="4702"/>
    <x v="96"/>
    <n v="49152"/>
    <b v="0"/>
    <s v="5,000+"/>
    <x v="8"/>
    <x v="1"/>
    <n v="4.5999999999999996"/>
    <x v="0"/>
    <s v="Books &amp; Reference"/>
    <d v="2016-10-13T00:00:00"/>
    <n v="1.4"/>
    <s v="2.3 and up"/>
  </r>
  <r>
    <x v="11"/>
    <x v="7791"/>
    <x v="18"/>
    <x v="119"/>
    <x v="4"/>
    <n v="2867.2"/>
    <b v="0"/>
    <s v="10,000+"/>
    <x v="0"/>
    <x v="0"/>
    <n v="0"/>
    <x v="0"/>
    <s v="Entertainment"/>
    <d v="2018-03-12T00:00:00"/>
    <s v="1.1.2.0"/>
    <s v="1.6 and up"/>
  </r>
  <r>
    <x v="2"/>
    <x v="7792"/>
    <x v="25"/>
    <x v="5339"/>
    <x v="29"/>
    <b v="0"/>
    <b v="0"/>
    <s v="10,000,000+"/>
    <x v="7"/>
    <x v="0"/>
    <n v="0"/>
    <x v="0"/>
    <s v="Tools"/>
    <d v="2018-07-24T00:00:00"/>
    <s v="Varies with device"/>
    <s v="Varies with device"/>
  </r>
  <r>
    <x v="14"/>
    <x v="7793"/>
    <x v="30"/>
    <x v="5340"/>
    <x v="18"/>
    <n v="31744"/>
    <b v="0"/>
    <s v="1,000,000+"/>
    <x v="6"/>
    <x v="0"/>
    <n v="0"/>
    <x v="0"/>
    <s v="Video Players &amp; Editors"/>
    <d v="2018-07-27T00:00:00"/>
    <s v="R1.4.14.B1.4"/>
    <s v="4.1 and up"/>
  </r>
  <r>
    <x v="15"/>
    <x v="7794"/>
    <x v="30"/>
    <x v="5336"/>
    <x v="198"/>
    <n v="1331.2"/>
    <b v="0"/>
    <s v="50,000+"/>
    <x v="5"/>
    <x v="0"/>
    <n v="0"/>
    <x v="0"/>
    <s v="Video Players &amp; Editors"/>
    <d v="2017-03-14T00:00:00"/>
    <s v="1.2.9"/>
    <s v="4.2 and up"/>
  </r>
  <r>
    <x v="36"/>
    <x v="7795"/>
    <x v="16"/>
    <x v="2839"/>
    <x v="6"/>
    <n v="29696"/>
    <b v="0"/>
    <s v="10,000+"/>
    <x v="0"/>
    <x v="0"/>
    <n v="0"/>
    <x v="0"/>
    <s v="Lifestyle"/>
    <d v="2018-07-17T00:00:00"/>
    <s v="3.0.3"/>
    <s v="4.3 and up"/>
  </r>
  <r>
    <x v="32"/>
    <x v="7796"/>
    <x v="22"/>
    <x v="811"/>
    <x v="16"/>
    <n v="17408"/>
    <b v="0"/>
    <s v="1,000+"/>
    <x v="11"/>
    <x v="0"/>
    <n v="0"/>
    <x v="0"/>
    <s v="Photography"/>
    <d v="2018-05-09T00:00:00"/>
    <s v="1.0.6"/>
    <s v="4.4 and up"/>
  </r>
  <r>
    <x v="18"/>
    <x v="7797"/>
    <x v="1"/>
    <x v="815"/>
    <x v="0"/>
    <n v="19456"/>
    <b v="0"/>
    <s v="5,000+"/>
    <x v="8"/>
    <x v="0"/>
    <n v="0"/>
    <x v="0"/>
    <s v="Auto &amp; Vehicles"/>
    <d v="2018-05-29T00:00:00"/>
    <n v="1.27"/>
    <s v="4.0 and up"/>
  </r>
  <r>
    <x v="4"/>
    <x v="7798"/>
    <x v="18"/>
    <x v="37"/>
    <x v="65"/>
    <n v="2662.4"/>
    <b v="0"/>
    <s v="10,000+"/>
    <x v="0"/>
    <x v="0"/>
    <n v="0"/>
    <x v="0"/>
    <s v="Entertainment"/>
    <d v="2018-06-14T00:00:00"/>
    <n v="17"/>
    <s v="4.0 and up"/>
  </r>
  <r>
    <x v="34"/>
    <x v="7799"/>
    <x v="25"/>
    <x v="806"/>
    <x v="185"/>
    <n v="72704"/>
    <b v="0"/>
    <s v="10,000+"/>
    <x v="0"/>
    <x v="0"/>
    <n v="0"/>
    <x v="0"/>
    <s v="Tools"/>
    <d v="2018-07-26T00:00:00"/>
    <s v="V1.0.9"/>
    <s v="4.0 and up"/>
  </r>
  <r>
    <x v="3"/>
    <x v="7800"/>
    <x v="18"/>
    <x v="1810"/>
    <x v="65"/>
    <n v="2662.4"/>
    <b v="0"/>
    <s v="10,000+"/>
    <x v="0"/>
    <x v="0"/>
    <n v="0"/>
    <x v="0"/>
    <s v="Entertainment"/>
    <d v="2018-01-20T00:00:00"/>
    <n v="3"/>
    <s v="4.0 and up"/>
  </r>
  <r>
    <x v="25"/>
    <x v="7801"/>
    <x v="25"/>
    <x v="3520"/>
    <x v="1"/>
    <n v="14336"/>
    <b v="0"/>
    <s v="1,000+"/>
    <x v="11"/>
    <x v="0"/>
    <n v="0"/>
    <x v="0"/>
    <s v="Tools"/>
    <d v="2017-04-24T00:00:00"/>
    <s v="2.3.26"/>
    <s v="4.0.3 and up"/>
  </r>
  <r>
    <x v="11"/>
    <x v="7802"/>
    <x v="22"/>
    <x v="1871"/>
    <x v="113"/>
    <n v="45056"/>
    <b v="0"/>
    <s v="1,000+"/>
    <x v="11"/>
    <x v="0"/>
    <n v="0"/>
    <x v="0"/>
    <s v="Photography"/>
    <d v="2017-01-19T00:00:00"/>
    <s v="0.0.5"/>
    <s v="4.3 and up"/>
  </r>
  <r>
    <x v="3"/>
    <x v="7803"/>
    <x v="3"/>
    <x v="1861"/>
    <x v="107"/>
    <n v="5222.3999999999996"/>
    <b v="0"/>
    <s v="10,000+"/>
    <x v="0"/>
    <x v="0"/>
    <n v="0"/>
    <x v="0"/>
    <s v="Books &amp; Reference"/>
    <d v="2017-10-18T00:00:00"/>
    <s v="2.0.0"/>
    <s v="4.1 and up"/>
  </r>
  <r>
    <x v="11"/>
    <x v="7804"/>
    <x v="22"/>
    <x v="537"/>
    <x v="27"/>
    <n v="11264"/>
    <b v="0"/>
    <s v="50+"/>
    <x v="13"/>
    <x v="0"/>
    <n v="0"/>
    <x v="0"/>
    <s v="Photography"/>
    <d v="2017-07-07T00:00:00"/>
    <n v="10.4"/>
    <s v="4.2 and up"/>
  </r>
  <r>
    <x v="25"/>
    <x v="7805"/>
    <x v="14"/>
    <x v="533"/>
    <x v="78"/>
    <n v="13312"/>
    <b v="0"/>
    <s v="1,000+"/>
    <x v="11"/>
    <x v="0"/>
    <n v="0"/>
    <x v="0"/>
    <s v="House &amp; Home"/>
    <d v="2018-06-02T00:00:00"/>
    <n v="1"/>
    <s v="4.1 and up"/>
  </r>
  <r>
    <x v="1"/>
    <x v="7806"/>
    <x v="3"/>
    <x v="274"/>
    <x v="65"/>
    <n v="2662.4"/>
    <b v="0"/>
    <s v="50,000+"/>
    <x v="5"/>
    <x v="0"/>
    <n v="0"/>
    <x v="0"/>
    <s v="Books &amp; Reference"/>
    <d v="2016-10-24T00:00:00"/>
    <s v="6.0.0"/>
    <s v="4.0.3 and up"/>
  </r>
  <r>
    <x v="9"/>
    <x v="7807"/>
    <x v="25"/>
    <x v="2845"/>
    <x v="157"/>
    <n v="66560"/>
    <b v="0"/>
    <s v="10,000+"/>
    <x v="0"/>
    <x v="0"/>
    <n v="0"/>
    <x v="0"/>
    <s v="Tools"/>
    <d v="2017-06-02T00:00:00"/>
    <s v="1.0.8"/>
    <s v="4.0.3 and up"/>
  </r>
  <r>
    <x v="19"/>
    <x v="7808"/>
    <x v="22"/>
    <x v="5341"/>
    <x v="2"/>
    <n v="8908.7999999999993"/>
    <b v="0"/>
    <s v="1,000,000+"/>
    <x v="6"/>
    <x v="0"/>
    <n v="0"/>
    <x v="0"/>
    <s v="Photography"/>
    <d v="2018-04-20T00:00:00"/>
    <s v="1.9.5"/>
    <s v="2.3 and up"/>
  </r>
  <r>
    <x v="34"/>
    <x v="7809"/>
    <x v="23"/>
    <x v="4614"/>
    <x v="397"/>
    <b v="0"/>
    <n v="903"/>
    <s v="100,000+"/>
    <x v="4"/>
    <x v="0"/>
    <n v="0"/>
    <x v="0"/>
    <s v="Sports"/>
    <d v="2014-03-13T00:00:00"/>
    <n v="1.4"/>
    <s v="4.0 and up"/>
  </r>
  <r>
    <x v="8"/>
    <x v="7810"/>
    <x v="32"/>
    <x v="1202"/>
    <x v="3"/>
    <n v="25600"/>
    <b v="0"/>
    <s v="100+"/>
    <x v="14"/>
    <x v="0"/>
    <n v="0"/>
    <x v="0"/>
    <s v="Maps &amp; Navigation"/>
    <d v="2017-08-09T00:00:00"/>
    <n v="1.002"/>
    <s v="4.0.3 and up"/>
  </r>
  <r>
    <x v="28"/>
    <x v="7811"/>
    <x v="30"/>
    <x v="540"/>
    <x v="82"/>
    <n v="4096"/>
    <b v="0"/>
    <s v="5,000+"/>
    <x v="8"/>
    <x v="0"/>
    <n v="0"/>
    <x v="0"/>
    <s v="Video Players &amp; Editors"/>
    <d v="2016-12-16T00:00:00"/>
    <n v="1.1000000000000001"/>
    <s v="3.0 and up"/>
  </r>
  <r>
    <x v="10"/>
    <x v="7812"/>
    <x v="22"/>
    <x v="28"/>
    <x v="175"/>
    <n v="1740.8"/>
    <b v="0"/>
    <s v="50,000+"/>
    <x v="5"/>
    <x v="0"/>
    <n v="0"/>
    <x v="0"/>
    <s v="Photography"/>
    <d v="2017-10-28T00:00:00"/>
    <n v="1.06"/>
    <s v="4.2 and up"/>
  </r>
  <r>
    <x v="15"/>
    <x v="7813"/>
    <x v="25"/>
    <x v="4923"/>
    <x v="45"/>
    <n v="2457.6"/>
    <b v="0"/>
    <s v="10,000+"/>
    <x v="0"/>
    <x v="1"/>
    <n v="4.99"/>
    <x v="0"/>
    <s v="Tools"/>
    <d v="2016-10-07T00:00:00"/>
    <s v="1.6.7"/>
    <s v="2.3 and up"/>
  </r>
  <r>
    <x v="29"/>
    <x v="7814"/>
    <x v="22"/>
    <x v="532"/>
    <x v="97"/>
    <n v="8704"/>
    <b v="0"/>
    <s v="100+"/>
    <x v="14"/>
    <x v="0"/>
    <n v="0"/>
    <x v="0"/>
    <s v="Photography"/>
    <d v="2018-07-17T00:00:00"/>
    <s v="1.0.10"/>
    <s v="4.0 and up"/>
  </r>
  <r>
    <x v="28"/>
    <x v="7809"/>
    <x v="22"/>
    <x v="23"/>
    <x v="34"/>
    <n v="26624"/>
    <b v="0"/>
    <s v="50,000+"/>
    <x v="5"/>
    <x v="0"/>
    <n v="0"/>
    <x v="0"/>
    <s v="Photography"/>
    <d v="2018-07-24T00:00:00"/>
    <s v="1.3.5"/>
    <s v="4.0 and up"/>
  </r>
  <r>
    <x v="8"/>
    <x v="7815"/>
    <x v="24"/>
    <x v="1874"/>
    <x v="138"/>
    <n v="2048"/>
    <b v="0"/>
    <s v="10,000+"/>
    <x v="0"/>
    <x v="0"/>
    <n v="0"/>
    <x v="0"/>
    <s v="Travel &amp; Local"/>
    <d v="2018-01-14T00:00:00"/>
    <n v="1.02"/>
    <s v="4.0 and up"/>
  </r>
  <r>
    <x v="4"/>
    <x v="7816"/>
    <x v="18"/>
    <x v="288"/>
    <x v="47"/>
    <n v="2560"/>
    <b v="0"/>
    <s v="1,000+"/>
    <x v="11"/>
    <x v="0"/>
    <n v="0"/>
    <x v="0"/>
    <s v="Entertainment"/>
    <d v="2018-01-20T00:00:00"/>
    <n v="5"/>
    <s v="4.0 and up"/>
  </r>
  <r>
    <x v="20"/>
    <x v="7817"/>
    <x v="18"/>
    <x v="537"/>
    <x v="56"/>
    <n v="18432"/>
    <b v="0"/>
    <s v="100+"/>
    <x v="14"/>
    <x v="0"/>
    <n v="0"/>
    <x v="0"/>
    <s v="Education"/>
    <d v="2018-08-02T00:00:00"/>
    <n v="1"/>
    <s v="4.4 and up"/>
  </r>
  <r>
    <x v="7"/>
    <x v="7818"/>
    <x v="22"/>
    <x v="1689"/>
    <x v="52"/>
    <n v="2969.6"/>
    <b v="0"/>
    <s v="100,000+"/>
    <x v="4"/>
    <x v="0"/>
    <n v="0"/>
    <x v="0"/>
    <s v="Photography"/>
    <d v="2018-07-30T00:00:00"/>
    <s v="39.272.12"/>
    <s v="2.2 and up"/>
  </r>
  <r>
    <x v="8"/>
    <x v="7819"/>
    <x v="18"/>
    <x v="812"/>
    <x v="198"/>
    <n v="1331.2"/>
    <b v="0"/>
    <s v="1,000+"/>
    <x v="11"/>
    <x v="0"/>
    <n v="0"/>
    <x v="0"/>
    <s v="Entertainment"/>
    <d v="2016-10-20T00:00:00"/>
    <n v="1.1000000000000001"/>
    <s v="4.1 and up"/>
  </r>
  <r>
    <x v="3"/>
    <x v="7820"/>
    <x v="18"/>
    <x v="526"/>
    <x v="175"/>
    <n v="1740.8"/>
    <b v="0"/>
    <s v="1,000+"/>
    <x v="11"/>
    <x v="0"/>
    <n v="0"/>
    <x v="0"/>
    <s v="Education"/>
    <d v="2017-03-12T00:00:00"/>
    <n v="1"/>
    <s v="4.1 and up"/>
  </r>
  <r>
    <x v="7"/>
    <x v="7821"/>
    <x v="20"/>
    <x v="530"/>
    <x v="14"/>
    <n v="2764.8"/>
    <b v="0"/>
    <s v="100+"/>
    <x v="14"/>
    <x v="0"/>
    <n v="0"/>
    <x v="0"/>
    <s v="Social"/>
    <d v="2015-10-08T00:00:00"/>
    <n v="1.2"/>
    <s v="4.0.3 and up"/>
  </r>
  <r>
    <x v="12"/>
    <x v="7822"/>
    <x v="3"/>
    <x v="541"/>
    <x v="398"/>
    <b v="0"/>
    <n v="608"/>
    <s v="1,000+"/>
    <x v="11"/>
    <x v="0"/>
    <n v="0"/>
    <x v="0"/>
    <s v="Books &amp; Reference"/>
    <d v="2017-07-23T00:00:00"/>
    <n v="1.0900000000000001"/>
    <s v="4.2 and up"/>
  </r>
  <r>
    <x v="18"/>
    <x v="7823"/>
    <x v="30"/>
    <x v="1223"/>
    <x v="68"/>
    <n v="22528"/>
    <b v="0"/>
    <s v="10,000+"/>
    <x v="0"/>
    <x v="0"/>
    <n v="0"/>
    <x v="0"/>
    <s v="Video Players &amp; Editors"/>
    <d v="2016-07-21T00:00:00"/>
    <s v="R1.3.21.3"/>
    <s v="4.1 and up"/>
  </r>
  <r>
    <x v="8"/>
    <x v="7824"/>
    <x v="18"/>
    <x v="3837"/>
    <x v="19"/>
    <n v="4300.8"/>
    <b v="0"/>
    <s v="5,000+"/>
    <x v="8"/>
    <x v="0"/>
    <n v="0"/>
    <x v="0"/>
    <s v="Entertainment"/>
    <d v="2018-03-11T00:00:00"/>
    <n v="3"/>
    <s v="4.0 and up"/>
  </r>
  <r>
    <x v="18"/>
    <x v="7825"/>
    <x v="30"/>
    <x v="1757"/>
    <x v="95"/>
    <n v="41984"/>
    <b v="0"/>
    <s v="500,000+"/>
    <x v="1"/>
    <x v="0"/>
    <n v="0"/>
    <x v="0"/>
    <s v="Video Players &amp; Editors"/>
    <d v="2017-12-18T00:00:00"/>
    <s v="3.0.1"/>
    <s v="4.0.3 and up"/>
  </r>
  <r>
    <x v="14"/>
    <x v="7826"/>
    <x v="30"/>
    <x v="5342"/>
    <x v="157"/>
    <n v="66560"/>
    <b v="0"/>
    <s v="100,000+"/>
    <x v="4"/>
    <x v="0"/>
    <n v="0"/>
    <x v="0"/>
    <s v="Video Players &amp; Editors"/>
    <d v="2018-07-17T00:00:00"/>
    <s v="V1.5.3"/>
    <s v="4.4 and up"/>
  </r>
  <r>
    <x v="11"/>
    <x v="7827"/>
    <x v="25"/>
    <x v="424"/>
    <x v="48"/>
    <n v="16384"/>
    <b v="0"/>
    <s v="50+"/>
    <x v="13"/>
    <x v="0"/>
    <n v="0"/>
    <x v="0"/>
    <s v="Tools"/>
    <d v="2017-10-23T00:00:00"/>
    <n v="1"/>
    <s v="4.1 and up"/>
  </r>
  <r>
    <x v="20"/>
    <x v="7828"/>
    <x v="16"/>
    <x v="533"/>
    <x v="31"/>
    <n v="15360"/>
    <b v="0"/>
    <s v="100+"/>
    <x v="14"/>
    <x v="0"/>
    <n v="0"/>
    <x v="0"/>
    <s v="Lifestyle"/>
    <d v="2016-04-25T00:00:00"/>
    <n v="1.2"/>
    <s v="4.0.3 and up"/>
  </r>
  <r>
    <x v="22"/>
    <x v="7829"/>
    <x v="22"/>
    <x v="175"/>
    <x v="132"/>
    <n v="9523.2000000000007"/>
    <b v="0"/>
    <s v="100+"/>
    <x v="14"/>
    <x v="0"/>
    <n v="0"/>
    <x v="0"/>
    <s v="Photography"/>
    <d v="2017-09-19T00:00:00"/>
    <s v="1.0.0"/>
    <s v="2.2 and up"/>
  </r>
  <r>
    <x v="11"/>
    <x v="7830"/>
    <x v="25"/>
    <x v="175"/>
    <x v="19"/>
    <n v="4300.8"/>
    <b v="0"/>
    <s v="500+"/>
    <x v="15"/>
    <x v="0"/>
    <n v="0"/>
    <x v="0"/>
    <s v="Tools"/>
    <d v="2017-03-02T00:00:00"/>
    <n v="1"/>
    <s v="4.0 and up"/>
  </r>
  <r>
    <x v="11"/>
    <x v="7831"/>
    <x v="27"/>
    <x v="537"/>
    <x v="107"/>
    <n v="5222.3999999999996"/>
    <b v="0"/>
    <s v="10+"/>
    <x v="16"/>
    <x v="0"/>
    <n v="0"/>
    <x v="1"/>
    <s v="Productivity"/>
    <d v="2017-10-26T00:00:00"/>
    <s v="1.0.0"/>
    <s v="4.1 and up"/>
  </r>
  <r>
    <x v="28"/>
    <x v="7832"/>
    <x v="22"/>
    <x v="131"/>
    <x v="50"/>
    <n v="9113.6"/>
    <b v="0"/>
    <s v="10,000+"/>
    <x v="0"/>
    <x v="0"/>
    <n v="0"/>
    <x v="0"/>
    <s v="Photography"/>
    <d v="2016-11-16T00:00:00"/>
    <s v="1.0.2"/>
    <s v="2.2 and up"/>
  </r>
  <r>
    <x v="15"/>
    <x v="7833"/>
    <x v="30"/>
    <x v="535"/>
    <x v="28"/>
    <n v="24576"/>
    <b v="0"/>
    <s v="5,000+"/>
    <x v="8"/>
    <x v="0"/>
    <n v="0"/>
    <x v="0"/>
    <s v="Video Players &amp; Editors"/>
    <d v="2017-05-01T00:00:00"/>
    <n v="7"/>
    <s v="2.3.3 and up"/>
  </r>
  <r>
    <x v="8"/>
    <x v="7834"/>
    <x v="24"/>
    <x v="538"/>
    <x v="82"/>
    <n v="4096"/>
    <b v="0"/>
    <s v="1,000+"/>
    <x v="11"/>
    <x v="0"/>
    <n v="0"/>
    <x v="0"/>
    <s v="Travel &amp; Local"/>
    <d v="2018-04-12T00:00:00"/>
    <n v="1"/>
    <s v="4.0 and up"/>
  </r>
  <r>
    <x v="11"/>
    <x v="7835"/>
    <x v="6"/>
    <x v="424"/>
    <x v="29"/>
    <b v="0"/>
    <b v="0"/>
    <s v="1,000+"/>
    <x v="11"/>
    <x v="0"/>
    <n v="0"/>
    <x v="0"/>
    <s v="Communication"/>
    <d v="2018-05-23T00:00:00"/>
    <s v="Varies with device"/>
    <s v="Varies with device"/>
  </r>
  <r>
    <x v="7"/>
    <x v="7836"/>
    <x v="17"/>
    <x v="650"/>
    <x v="18"/>
    <n v="31744"/>
    <b v="0"/>
    <s v="100,000+"/>
    <x v="4"/>
    <x v="0"/>
    <n v="0"/>
    <x v="1"/>
    <s v="Arcade"/>
    <d v="2016-07-07T00:00:00"/>
    <n v="1"/>
    <s v="3.0 and up"/>
  </r>
  <r>
    <x v="9"/>
    <x v="7837"/>
    <x v="25"/>
    <x v="2474"/>
    <x v="75"/>
    <n v="9728"/>
    <b v="0"/>
    <s v="100,000+"/>
    <x v="4"/>
    <x v="0"/>
    <n v="0"/>
    <x v="0"/>
    <s v="Tools"/>
    <d v="2018-05-04T00:00:00"/>
    <s v="1.7.6"/>
    <s v="2.2 and up"/>
  </r>
  <r>
    <x v="24"/>
    <x v="7838"/>
    <x v="22"/>
    <x v="5218"/>
    <x v="72"/>
    <n v="8396.7999999999993"/>
    <b v="0"/>
    <s v="100,000+"/>
    <x v="4"/>
    <x v="0"/>
    <n v="0"/>
    <x v="0"/>
    <s v="Photography"/>
    <d v="2018-06-21T00:00:00"/>
    <s v="1.2.7"/>
    <s v="4.1 and up"/>
  </r>
  <r>
    <x v="5"/>
    <x v="7839"/>
    <x v="31"/>
    <x v="5343"/>
    <x v="16"/>
    <n v="17408"/>
    <b v="0"/>
    <s v="1,000,000+"/>
    <x v="6"/>
    <x v="0"/>
    <n v="0"/>
    <x v="2"/>
    <s v="News &amp; Magazines"/>
    <d v="2018-08-06T00:00:00"/>
    <s v="2.3.10"/>
    <s v="4.2 and up"/>
  </r>
  <r>
    <x v="4"/>
    <x v="7840"/>
    <x v="18"/>
    <x v="5344"/>
    <x v="140"/>
    <n v="1843.2"/>
    <b v="0"/>
    <s v="100,000+"/>
    <x v="4"/>
    <x v="0"/>
    <n v="0"/>
    <x v="0"/>
    <s v="Education"/>
    <d v="2017-09-28T00:00:00"/>
    <n v="1"/>
    <s v="4.4 and up"/>
  </r>
  <r>
    <x v="26"/>
    <x v="7841"/>
    <x v="4"/>
    <x v="1325"/>
    <x v="29"/>
    <b v="0"/>
    <b v="0"/>
    <s v="10,000+"/>
    <x v="0"/>
    <x v="0"/>
    <n v="0"/>
    <x v="0"/>
    <s v="Business"/>
    <d v="2018-01-23T00:00:00"/>
    <s v="Varies with device"/>
    <s v="Varies with device"/>
  </r>
  <r>
    <x v="10"/>
    <x v="7842"/>
    <x v="4"/>
    <x v="1947"/>
    <x v="64"/>
    <n v="30720"/>
    <b v="0"/>
    <s v="10,000+"/>
    <x v="0"/>
    <x v="0"/>
    <n v="0"/>
    <x v="0"/>
    <s v="Business"/>
    <d v="2018-06-19T00:00:00"/>
    <s v="18.1.18164"/>
    <s v="4.1 and up"/>
  </r>
  <r>
    <x v="3"/>
    <x v="7843"/>
    <x v="31"/>
    <x v="3967"/>
    <x v="18"/>
    <n v="31744"/>
    <b v="0"/>
    <s v="10,000+"/>
    <x v="0"/>
    <x v="0"/>
    <n v="0"/>
    <x v="0"/>
    <s v="News &amp; Magazines"/>
    <d v="2018-06-26T00:00:00"/>
    <s v="4.0.9"/>
    <s v="4.1 and up"/>
  </r>
  <r>
    <x v="17"/>
    <x v="7844"/>
    <x v="25"/>
    <x v="4778"/>
    <x v="97"/>
    <n v="8704"/>
    <b v="0"/>
    <s v="100,000+"/>
    <x v="4"/>
    <x v="0"/>
    <n v="0"/>
    <x v="0"/>
    <s v="Tools"/>
    <d v="2017-05-04T00:00:00"/>
    <s v="3.7.1"/>
    <s v="2.2 and up"/>
  </r>
  <r>
    <x v="4"/>
    <x v="7845"/>
    <x v="31"/>
    <x v="1245"/>
    <x v="153"/>
    <n v="6451.2"/>
    <b v="0"/>
    <s v="1,000+"/>
    <x v="11"/>
    <x v="0"/>
    <n v="0"/>
    <x v="0"/>
    <s v="News &amp; Magazines"/>
    <d v="2018-04-26T00:00:00"/>
    <n v="1"/>
    <s v="4.1 and up"/>
  </r>
  <r>
    <x v="4"/>
    <x v="7846"/>
    <x v="6"/>
    <x v="5345"/>
    <x v="32"/>
    <n v="10240"/>
    <b v="0"/>
    <s v="1,000,000+"/>
    <x v="6"/>
    <x v="0"/>
    <n v="0"/>
    <x v="0"/>
    <s v="Communication"/>
    <d v="2018-08-04T00:00:00"/>
    <s v="Varies with device"/>
    <s v="Varies with device"/>
  </r>
  <r>
    <x v="11"/>
    <x v="7847"/>
    <x v="31"/>
    <x v="424"/>
    <x v="129"/>
    <n v="4915.2"/>
    <b v="0"/>
    <s v="10,000+"/>
    <x v="0"/>
    <x v="0"/>
    <n v="0"/>
    <x v="2"/>
    <s v="News &amp; Magazines"/>
    <d v="2018-07-13T00:00:00"/>
    <s v="1.0.5"/>
    <s v="5.0 and up"/>
  </r>
  <r>
    <x v="4"/>
    <x v="7848"/>
    <x v="31"/>
    <x v="4287"/>
    <x v="22"/>
    <n v="6144"/>
    <b v="0"/>
    <s v="50,000+"/>
    <x v="5"/>
    <x v="0"/>
    <n v="0"/>
    <x v="0"/>
    <s v="News &amp; Magazines"/>
    <d v="2017-10-27T00:00:00"/>
    <n v="3.2"/>
    <s v="4.1 and up"/>
  </r>
  <r>
    <x v="11"/>
    <x v="7849"/>
    <x v="31"/>
    <x v="424"/>
    <x v="121"/>
    <n v="5939.2"/>
    <b v="0"/>
    <s v="100+"/>
    <x v="14"/>
    <x v="0"/>
    <n v="0"/>
    <x v="0"/>
    <s v="News &amp; Magazines"/>
    <d v="2018-06-05T00:00:00"/>
    <n v="1"/>
    <s v="4.2 and up"/>
  </r>
  <r>
    <x v="11"/>
    <x v="7850"/>
    <x v="31"/>
    <x v="537"/>
    <x v="153"/>
    <n v="6451.2"/>
    <b v="0"/>
    <s v="10+"/>
    <x v="16"/>
    <x v="0"/>
    <n v="0"/>
    <x v="0"/>
    <s v="News &amp; Magazines"/>
    <d v="2018-07-02T00:00:00"/>
    <n v="1"/>
    <s v="4.1 and up"/>
  </r>
  <r>
    <x v="10"/>
    <x v="7851"/>
    <x v="18"/>
    <x v="1245"/>
    <x v="158"/>
    <n v="80896"/>
    <b v="0"/>
    <s v="5,000+"/>
    <x v="8"/>
    <x v="0"/>
    <n v="0"/>
    <x v="0"/>
    <s v="Educational;Education"/>
    <d v="2017-07-26T00:00:00"/>
    <s v="1.0.5"/>
    <s v="2.3 and up"/>
  </r>
  <r>
    <x v="13"/>
    <x v="7852"/>
    <x v="31"/>
    <x v="125"/>
    <x v="153"/>
    <n v="6451.2"/>
    <b v="0"/>
    <s v="1,000+"/>
    <x v="11"/>
    <x v="0"/>
    <n v="0"/>
    <x v="0"/>
    <s v="News &amp; Magazines"/>
    <d v="2018-04-26T00:00:00"/>
    <n v="1"/>
    <s v="4.1 and up"/>
  </r>
  <r>
    <x v="17"/>
    <x v="7853"/>
    <x v="4"/>
    <x v="1257"/>
    <x v="45"/>
    <n v="2457.6"/>
    <b v="0"/>
    <s v="10,000+"/>
    <x v="0"/>
    <x v="0"/>
    <n v="0"/>
    <x v="0"/>
    <s v="Business"/>
    <d v="2016-04-14T00:00:00"/>
    <s v="2.5.0-prod"/>
    <s v="2.2 and up"/>
  </r>
  <r>
    <x v="13"/>
    <x v="7854"/>
    <x v="18"/>
    <x v="119"/>
    <x v="76"/>
    <n v="5120"/>
    <b v="0"/>
    <s v="1,000+"/>
    <x v="11"/>
    <x v="0"/>
    <n v="0"/>
    <x v="0"/>
    <s v="Education"/>
    <d v="2017-06-16T00:00:00"/>
    <s v="0.9.0"/>
    <s v="4.1 and up"/>
  </r>
  <r>
    <x v="4"/>
    <x v="7855"/>
    <x v="25"/>
    <x v="1952"/>
    <x v="138"/>
    <n v="2048"/>
    <b v="0"/>
    <s v="1,000+"/>
    <x v="11"/>
    <x v="1"/>
    <n v="0.99"/>
    <x v="0"/>
    <s v="Tools"/>
    <d v="2014-06-05T00:00:00"/>
    <s v="1.1.0.0"/>
    <s v="2.1 and up"/>
  </r>
  <r>
    <x v="2"/>
    <x v="7856"/>
    <x v="31"/>
    <x v="541"/>
    <x v="128"/>
    <n v="4505.6000000000004"/>
    <b v="0"/>
    <s v="1,000+"/>
    <x v="11"/>
    <x v="0"/>
    <n v="0"/>
    <x v="0"/>
    <s v="News &amp; Magazines"/>
    <d v="2017-03-26T00:00:00"/>
    <s v="1.0.0"/>
    <s v="4.1 and up"/>
  </r>
  <r>
    <x v="12"/>
    <x v="7857"/>
    <x v="18"/>
    <x v="5346"/>
    <x v="35"/>
    <n v="8192"/>
    <b v="0"/>
    <s v="500,000+"/>
    <x v="1"/>
    <x v="0"/>
    <n v="0"/>
    <x v="0"/>
    <s v="Education"/>
    <d v="2018-07-23T00:00:00"/>
    <n v="2.94"/>
    <s v="2.3.3 and up"/>
  </r>
  <r>
    <x v="4"/>
    <x v="7858"/>
    <x v="6"/>
    <x v="5347"/>
    <x v="29"/>
    <b v="0"/>
    <b v="0"/>
    <s v="10,000+"/>
    <x v="0"/>
    <x v="0"/>
    <n v="0"/>
    <x v="1"/>
    <s v="Communication"/>
    <d v="2017-11-28T00:00:00"/>
    <s v="Varies with device"/>
    <s v="4.1 and up"/>
  </r>
  <r>
    <x v="4"/>
    <x v="7859"/>
    <x v="10"/>
    <x v="125"/>
    <x v="17"/>
    <n v="39936"/>
    <b v="0"/>
    <s v="1,000+"/>
    <x v="11"/>
    <x v="0"/>
    <n v="0"/>
    <x v="0"/>
    <s v="Events"/>
    <d v="2018-05-29T00:00:00"/>
    <s v="2.32.2"/>
    <s v="4.1 and up"/>
  </r>
  <r>
    <x v="10"/>
    <x v="7860"/>
    <x v="4"/>
    <x v="530"/>
    <x v="81"/>
    <n v="3584"/>
    <b v="0"/>
    <s v="500+"/>
    <x v="15"/>
    <x v="0"/>
    <n v="0"/>
    <x v="0"/>
    <s v="Business"/>
    <d v="2018-05-14T00:00:00"/>
    <s v="1.1.2"/>
    <s v="5.0 and up"/>
  </r>
  <r>
    <x v="11"/>
    <x v="7861"/>
    <x v="18"/>
    <x v="533"/>
    <x v="51"/>
    <n v="3993.6"/>
    <b v="0"/>
    <s v="1,000+"/>
    <x v="11"/>
    <x v="0"/>
    <n v="0"/>
    <x v="0"/>
    <s v="Education"/>
    <d v="2016-04-19T00:00:00"/>
    <n v="1.2"/>
    <s v="2.2 and up"/>
  </r>
  <r>
    <x v="18"/>
    <x v="7862"/>
    <x v="30"/>
    <x v="73"/>
    <x v="60"/>
    <n v="10035.200000000001"/>
    <b v="0"/>
    <s v="10,000+"/>
    <x v="0"/>
    <x v="0"/>
    <n v="0"/>
    <x v="0"/>
    <s v="Video Players &amp; Editors"/>
    <d v="2017-02-05T00:00:00"/>
    <n v="1"/>
    <s v="4.0.3 and up"/>
  </r>
  <r>
    <x v="11"/>
    <x v="7863"/>
    <x v="4"/>
    <x v="537"/>
    <x v="77"/>
    <n v="6041.6"/>
    <b v="0"/>
    <s v="100+"/>
    <x v="14"/>
    <x v="0"/>
    <n v="0"/>
    <x v="0"/>
    <s v="Business"/>
    <d v="2018-07-24T00:00:00"/>
    <n v="26.1"/>
    <s v="4.1 and up"/>
  </r>
  <r>
    <x v="20"/>
    <x v="7864"/>
    <x v="4"/>
    <x v="530"/>
    <x v="31"/>
    <n v="15360"/>
    <b v="0"/>
    <s v="100+"/>
    <x v="14"/>
    <x v="0"/>
    <n v="0"/>
    <x v="0"/>
    <s v="Business"/>
    <d v="2018-07-25T00:00:00"/>
    <n v="69.099999999999994"/>
    <s v="4.1 and up"/>
  </r>
  <r>
    <x v="2"/>
    <x v="7865"/>
    <x v="31"/>
    <x v="1202"/>
    <x v="153"/>
    <n v="6451.2"/>
    <b v="0"/>
    <s v="1,000+"/>
    <x v="11"/>
    <x v="0"/>
    <n v="0"/>
    <x v="0"/>
    <s v="News &amp; Magazines"/>
    <d v="2018-04-28T00:00:00"/>
    <n v="1"/>
    <s v="4.1 and up"/>
  </r>
  <r>
    <x v="11"/>
    <x v="7866"/>
    <x v="4"/>
    <x v="424"/>
    <x v="120"/>
    <n v="3072"/>
    <b v="0"/>
    <s v="10+"/>
    <x v="16"/>
    <x v="0"/>
    <n v="0"/>
    <x v="1"/>
    <s v="Business"/>
    <d v="2015-11-13T00:00:00"/>
    <n v="1"/>
    <s v="4.1 and up"/>
  </r>
  <r>
    <x v="7"/>
    <x v="7867"/>
    <x v="25"/>
    <x v="799"/>
    <x v="58"/>
    <n v="2252.8000000000002"/>
    <b v="0"/>
    <s v="5,000+"/>
    <x v="8"/>
    <x v="0"/>
    <n v="0"/>
    <x v="0"/>
    <s v="Tools"/>
    <d v="2015-03-09T00:00:00"/>
    <s v="0.0.0.2"/>
    <s v="4.0 and up"/>
  </r>
  <r>
    <x v="5"/>
    <x v="7868"/>
    <x v="31"/>
    <x v="5348"/>
    <x v="19"/>
    <n v="4300.8"/>
    <b v="0"/>
    <s v="100,000+"/>
    <x v="4"/>
    <x v="0"/>
    <n v="0"/>
    <x v="0"/>
    <s v="News &amp; Magazines"/>
    <d v="2018-07-31T00:00:00"/>
    <n v="4.0999999999999996"/>
    <s v="4.1 and up"/>
  </r>
  <r>
    <x v="7"/>
    <x v="7869"/>
    <x v="25"/>
    <x v="3177"/>
    <x v="48"/>
    <n v="16384"/>
    <b v="0"/>
    <s v="10,000+"/>
    <x v="0"/>
    <x v="0"/>
    <n v="0"/>
    <x v="0"/>
    <s v="Tools"/>
    <d v="2018-02-24T00:00:00"/>
    <n v="1.3"/>
    <s v="5.0 and up"/>
  </r>
  <r>
    <x v="20"/>
    <x v="7870"/>
    <x v="25"/>
    <x v="125"/>
    <x v="92"/>
    <n v="1536"/>
    <b v="0"/>
    <s v="100+"/>
    <x v="14"/>
    <x v="0"/>
    <n v="0"/>
    <x v="0"/>
    <s v="Tools"/>
    <d v="2017-04-05T00:00:00"/>
    <n v="1"/>
    <s v="1.6 and up"/>
  </r>
  <r>
    <x v="11"/>
    <x v="7871"/>
    <x v="20"/>
    <x v="424"/>
    <x v="29"/>
    <b v="0"/>
    <b v="0"/>
    <s v="1,000+"/>
    <x v="11"/>
    <x v="0"/>
    <n v="0"/>
    <x v="0"/>
    <s v="Social"/>
    <d v="2017-05-27T00:00:00"/>
    <s v="Varies with device"/>
    <s v="Varies with device"/>
  </r>
  <r>
    <x v="20"/>
    <x v="7872"/>
    <x v="26"/>
    <x v="812"/>
    <x v="399"/>
    <b v="0"/>
    <n v="500"/>
    <s v="100+"/>
    <x v="14"/>
    <x v="1"/>
    <n v="1.49"/>
    <x v="0"/>
    <s v="Personalization"/>
    <d v="2017-04-04T00:00:00"/>
    <n v="1.2"/>
    <s v="2.3 and up"/>
  </r>
  <r>
    <x v="32"/>
    <x v="7873"/>
    <x v="4"/>
    <x v="125"/>
    <x v="49"/>
    <n v="3481.6"/>
    <b v="0"/>
    <s v="1,000+"/>
    <x v="11"/>
    <x v="0"/>
    <n v="0"/>
    <x v="0"/>
    <s v="Business"/>
    <d v="2017-06-09T00:00:00"/>
    <s v="1.1.12"/>
    <s v="2.3 and up"/>
  </r>
  <r>
    <x v="11"/>
    <x v="7874"/>
    <x v="26"/>
    <x v="537"/>
    <x v="102"/>
    <n v="3379.2"/>
    <b v="0"/>
    <s v="100+"/>
    <x v="14"/>
    <x v="0"/>
    <n v="0"/>
    <x v="0"/>
    <s v="Personalization"/>
    <d v="2018-07-25T00:00:00"/>
    <s v="1.1.1"/>
    <s v="4.0 and up"/>
  </r>
  <r>
    <x v="15"/>
    <x v="7875"/>
    <x v="24"/>
    <x v="127"/>
    <x v="78"/>
    <n v="13312"/>
    <b v="0"/>
    <s v="10,000+"/>
    <x v="0"/>
    <x v="0"/>
    <n v="0"/>
    <x v="0"/>
    <s v="Travel &amp; Local"/>
    <d v="2017-06-06T00:00:00"/>
    <n v="1.9"/>
    <s v="2.3.3 and up"/>
  </r>
  <r>
    <x v="11"/>
    <x v="7876"/>
    <x v="25"/>
    <x v="424"/>
    <x v="47"/>
    <n v="2560"/>
    <b v="0"/>
    <s v="10+"/>
    <x v="16"/>
    <x v="0"/>
    <n v="0"/>
    <x v="0"/>
    <s v="Tools"/>
    <d v="2017-02-05T00:00:00"/>
    <n v="1"/>
    <s v="2.3 and up"/>
  </r>
  <r>
    <x v="11"/>
    <x v="7877"/>
    <x v="13"/>
    <x v="424"/>
    <x v="32"/>
    <n v="10240"/>
    <b v="0"/>
    <s v="10+"/>
    <x v="16"/>
    <x v="0"/>
    <n v="0"/>
    <x v="0"/>
    <s v="Health &amp; Fitness"/>
    <d v="2018-07-09T00:00:00"/>
    <s v="4.2.2"/>
    <s v="4.1 and up"/>
  </r>
  <r>
    <x v="11"/>
    <x v="7878"/>
    <x v="25"/>
    <x v="820"/>
    <x v="120"/>
    <n v="3072"/>
    <b v="0"/>
    <s v="500+"/>
    <x v="15"/>
    <x v="0"/>
    <n v="0"/>
    <x v="0"/>
    <s v="Tools"/>
    <d v="2018-08-05T00:00:00"/>
    <n v="1.7"/>
    <s v="4.0 and up"/>
  </r>
  <r>
    <x v="1"/>
    <x v="7879"/>
    <x v="25"/>
    <x v="1760"/>
    <x v="400"/>
    <b v="0"/>
    <n v="54"/>
    <s v="5,000+"/>
    <x v="8"/>
    <x v="0"/>
    <n v="0"/>
    <x v="0"/>
    <s v="Tools"/>
    <d v="2014-11-27T00:00:00"/>
    <n v="1.4"/>
    <s v="2.0 and up"/>
  </r>
  <r>
    <x v="3"/>
    <x v="7880"/>
    <x v="31"/>
    <x v="1857"/>
    <x v="129"/>
    <n v="4915.2"/>
    <b v="0"/>
    <s v="10,000+"/>
    <x v="0"/>
    <x v="0"/>
    <n v="0"/>
    <x v="0"/>
    <s v="News &amp; Magazines"/>
    <d v="2018-05-30T00:00:00"/>
    <n v="3"/>
    <s v="4.0 and up"/>
  </r>
  <r>
    <x v="11"/>
    <x v="7881"/>
    <x v="26"/>
    <x v="537"/>
    <x v="52"/>
    <n v="2969.6"/>
    <b v="0"/>
    <s v="100+"/>
    <x v="14"/>
    <x v="0"/>
    <n v="0"/>
    <x v="0"/>
    <s v="Personalization"/>
    <d v="2018-07-25T00:00:00"/>
    <s v="1.1.1"/>
    <s v="4.0 and up"/>
  </r>
  <r>
    <x v="11"/>
    <x v="7882"/>
    <x v="16"/>
    <x v="175"/>
    <x v="120"/>
    <n v="3072"/>
    <b v="0"/>
    <s v="500+"/>
    <x v="15"/>
    <x v="0"/>
    <n v="0"/>
    <x v="0"/>
    <s v="Lifestyle"/>
    <d v="2018-07-24T00:00:00"/>
    <s v="1.1.1"/>
    <s v="4.0 and up"/>
  </r>
  <r>
    <x v="11"/>
    <x v="7883"/>
    <x v="13"/>
    <x v="424"/>
    <x v="103"/>
    <n v="40960"/>
    <b v="0"/>
    <s v="10+"/>
    <x v="16"/>
    <x v="0"/>
    <n v="0"/>
    <x v="0"/>
    <s v="Health &amp; Fitness"/>
    <d v="2016-04-06T00:00:00"/>
    <n v="1"/>
    <s v="2.3 and up"/>
  </r>
  <r>
    <x v="19"/>
    <x v="7884"/>
    <x v="21"/>
    <x v="5349"/>
    <x v="27"/>
    <n v="11264"/>
    <b v="0"/>
    <s v="500,000+"/>
    <x v="1"/>
    <x v="0"/>
    <n v="0"/>
    <x v="0"/>
    <s v="Shopping"/>
    <d v="2018-02-01T00:00:00"/>
    <s v="4.2.1"/>
    <s v="4.0 and up"/>
  </r>
  <r>
    <x v="3"/>
    <x v="7885"/>
    <x v="11"/>
    <x v="5350"/>
    <x v="106"/>
    <n v="6758.4"/>
    <b v="0"/>
    <s v="500,000+"/>
    <x v="1"/>
    <x v="0"/>
    <n v="0"/>
    <x v="0"/>
    <s v="Finance"/>
    <d v="2017-05-09T00:00:00"/>
    <s v="1.0.10"/>
    <s v="4.0 and up"/>
  </r>
  <r>
    <x v="2"/>
    <x v="7886"/>
    <x v="17"/>
    <x v="4932"/>
    <x v="48"/>
    <n v="16384"/>
    <b v="0"/>
    <s v="10,000+"/>
    <x v="0"/>
    <x v="1"/>
    <n v="2.99"/>
    <x v="1"/>
    <s v="Action"/>
    <d v="2017-01-12T00:00:00"/>
    <s v="1.0.5"/>
    <s v="4.0 and up"/>
  </r>
  <r>
    <x v="11"/>
    <x v="7887"/>
    <x v="25"/>
    <x v="424"/>
    <x v="29"/>
    <b v="0"/>
    <b v="0"/>
    <s v="5,000+"/>
    <x v="8"/>
    <x v="0"/>
    <n v="0"/>
    <x v="0"/>
    <s v="Tools"/>
    <d v="2018-08-02T00:00:00"/>
    <s v="Varies with device"/>
    <s v="Varies with device"/>
  </r>
  <r>
    <x v="5"/>
    <x v="7888"/>
    <x v="23"/>
    <x v="3475"/>
    <x v="115"/>
    <n v="1638.4"/>
    <b v="0"/>
    <s v="5,000+"/>
    <x v="8"/>
    <x v="1"/>
    <n v="1"/>
    <x v="0"/>
    <s v="Sports"/>
    <d v="2018-06-19T00:00:00"/>
    <n v="3.4"/>
    <s v="2.2 and up"/>
  </r>
  <r>
    <x v="6"/>
    <x v="7889"/>
    <x v="18"/>
    <x v="5351"/>
    <x v="96"/>
    <n v="49152"/>
    <b v="0"/>
    <s v="500,000+"/>
    <x v="1"/>
    <x v="0"/>
    <n v="0"/>
    <x v="1"/>
    <s v="Role Playing"/>
    <d v="2015-01-09T00:00:00"/>
    <s v="1.1.0"/>
    <s v="2.2 and up"/>
  </r>
  <r>
    <x v="7"/>
    <x v="7890"/>
    <x v="18"/>
    <x v="5352"/>
    <x v="24"/>
    <n v="4710.3999999999996"/>
    <b v="0"/>
    <s v="100,000+"/>
    <x v="4"/>
    <x v="1"/>
    <n v="0.99"/>
    <x v="0"/>
    <s v="Puzzle"/>
    <d v="2015-11-26T00:00:00"/>
    <s v="1.2.7"/>
    <s v="2.1 and up"/>
  </r>
  <r>
    <x v="3"/>
    <x v="7891"/>
    <x v="6"/>
    <x v="284"/>
    <x v="4"/>
    <n v="2867.2"/>
    <b v="0"/>
    <s v="5,000+"/>
    <x v="8"/>
    <x v="0"/>
    <n v="0"/>
    <x v="0"/>
    <s v="Communication"/>
    <d v="2016-07-15T00:00:00"/>
    <s v="1.4.4"/>
    <s v="4.1 and up"/>
  </r>
  <r>
    <x v="11"/>
    <x v="7892"/>
    <x v="25"/>
    <x v="424"/>
    <x v="29"/>
    <b v="0"/>
    <b v="0"/>
    <s v="100+"/>
    <x v="14"/>
    <x v="1"/>
    <n v="5.99"/>
    <x v="0"/>
    <s v="Tools"/>
    <d v="2018-08-02T00:00:00"/>
    <s v="Varies with device"/>
    <s v="Varies with device"/>
  </r>
  <r>
    <x v="3"/>
    <x v="7893"/>
    <x v="16"/>
    <x v="1886"/>
    <x v="21"/>
    <n v="23552"/>
    <b v="0"/>
    <s v="1,000+"/>
    <x v="11"/>
    <x v="0"/>
    <n v="0"/>
    <x v="0"/>
    <s v="Lifestyle"/>
    <d v="2016-07-19T00:00:00"/>
    <n v="2"/>
    <s v="4.0.3 and up"/>
  </r>
  <r>
    <x v="8"/>
    <x v="7894"/>
    <x v="18"/>
    <x v="5353"/>
    <x v="34"/>
    <n v="26624"/>
    <b v="0"/>
    <s v="5,000+"/>
    <x v="8"/>
    <x v="0"/>
    <n v="0"/>
    <x v="0"/>
    <s v="Puzzle"/>
    <d v="2018-04-15T00:00:00"/>
    <s v="1.4.6"/>
    <s v="4.0 and up"/>
  </r>
  <r>
    <x v="7"/>
    <x v="7895"/>
    <x v="23"/>
    <x v="5354"/>
    <x v="47"/>
    <n v="2560"/>
    <b v="0"/>
    <s v="1,000,000+"/>
    <x v="6"/>
    <x v="0"/>
    <n v="0"/>
    <x v="0"/>
    <s v="Sports"/>
    <d v="2018-06-19T00:00:00"/>
    <n v="3.4"/>
    <s v="2.3 and up"/>
  </r>
  <r>
    <x v="3"/>
    <x v="7896"/>
    <x v="25"/>
    <x v="813"/>
    <x v="28"/>
    <n v="24576"/>
    <b v="0"/>
    <s v="1,000+"/>
    <x v="11"/>
    <x v="0"/>
    <n v="0"/>
    <x v="0"/>
    <s v="Tools"/>
    <d v="2018-05-18T00:00:00"/>
    <s v="2.0.402"/>
    <s v="4.1 and up"/>
  </r>
  <r>
    <x v="7"/>
    <x v="7897"/>
    <x v="18"/>
    <x v="5355"/>
    <x v="37"/>
    <n v="57344"/>
    <b v="0"/>
    <s v="10,000+"/>
    <x v="0"/>
    <x v="0"/>
    <n v="0"/>
    <x v="1"/>
    <s v="Casual"/>
    <d v="2018-02-16T00:00:00"/>
    <n v="1.5"/>
    <s v="4.0 and up"/>
  </r>
  <r>
    <x v="7"/>
    <x v="7898"/>
    <x v="18"/>
    <x v="4586"/>
    <x v="82"/>
    <n v="4096"/>
    <b v="0"/>
    <s v="100,000+"/>
    <x v="4"/>
    <x v="0"/>
    <n v="0"/>
    <x v="0"/>
    <s v="Casual"/>
    <d v="2018-06-21T00:00:00"/>
    <n v="1.21"/>
    <s v="4.0.3 and up"/>
  </r>
  <r>
    <x v="0"/>
    <x v="7899"/>
    <x v="25"/>
    <x v="16"/>
    <x v="47"/>
    <n v="2560"/>
    <b v="0"/>
    <s v="1,000+"/>
    <x v="11"/>
    <x v="0"/>
    <n v="0"/>
    <x v="0"/>
    <s v="Tools"/>
    <d v="2016-04-28T00:00:00"/>
    <n v="1.131"/>
    <s v="3.2 and up"/>
  </r>
  <r>
    <x v="4"/>
    <x v="7900"/>
    <x v="18"/>
    <x v="5356"/>
    <x v="103"/>
    <n v="40960"/>
    <b v="0"/>
    <s v="100,000+"/>
    <x v="4"/>
    <x v="0"/>
    <n v="0"/>
    <x v="3"/>
    <s v="Simulation"/>
    <d v="2016-04-22T00:00:00"/>
    <n v="1.4410000000000001"/>
    <s v="2.3 and up"/>
  </r>
  <r>
    <x v="20"/>
    <x v="7901"/>
    <x v="18"/>
    <x v="820"/>
    <x v="79"/>
    <n v="74752"/>
    <b v="0"/>
    <s v="10+"/>
    <x v="16"/>
    <x v="1"/>
    <n v="0.99"/>
    <x v="0"/>
    <s v="Puzzle"/>
    <d v="2017-07-06T00:00:00"/>
    <n v="1.2"/>
    <s v="4.1 and up"/>
  </r>
  <r>
    <x v="8"/>
    <x v="7902"/>
    <x v="18"/>
    <x v="2845"/>
    <x v="18"/>
    <n v="31744"/>
    <b v="0"/>
    <s v="10,000+"/>
    <x v="0"/>
    <x v="0"/>
    <n v="0"/>
    <x v="0"/>
    <s v="Simulation"/>
    <d v="2018-08-04T00:00:00"/>
    <n v="1.7"/>
    <s v="4.1 and up"/>
  </r>
  <r>
    <x v="10"/>
    <x v="7903"/>
    <x v="19"/>
    <x v="4591"/>
    <x v="29"/>
    <b v="0"/>
    <b v="0"/>
    <s v="50,000+"/>
    <x v="5"/>
    <x v="0"/>
    <n v="0"/>
    <x v="2"/>
    <s v="Medical"/>
    <d v="2018-01-07T00:00:00"/>
    <s v="Varies with device"/>
    <s v="Varies with device"/>
  </r>
  <r>
    <x v="5"/>
    <x v="7904"/>
    <x v="18"/>
    <x v="811"/>
    <x v="124"/>
    <n v="46080"/>
    <b v="0"/>
    <s v="500+"/>
    <x v="15"/>
    <x v="0"/>
    <n v="0"/>
    <x v="0"/>
    <s v="Simulation;Education"/>
    <d v="2018-07-29T00:00:00"/>
    <s v="1.1.1"/>
    <s v="4.0 and up"/>
  </r>
  <r>
    <x v="11"/>
    <x v="7905"/>
    <x v="18"/>
    <x v="1871"/>
    <x v="86"/>
    <n v="43008"/>
    <b v="0"/>
    <s v="1,000+"/>
    <x v="11"/>
    <x v="0"/>
    <n v="0"/>
    <x v="0"/>
    <s v="Simulation"/>
    <d v="2018-07-14T00:00:00"/>
    <n v="1"/>
    <s v="4.1 and up"/>
  </r>
  <r>
    <x v="3"/>
    <x v="7906"/>
    <x v="18"/>
    <x v="111"/>
    <x v="17"/>
    <n v="39936"/>
    <b v="0"/>
    <s v="10,000+"/>
    <x v="0"/>
    <x v="0"/>
    <n v="0"/>
    <x v="0"/>
    <s v="Simulation"/>
    <d v="2018-07-11T00:00:00"/>
    <n v="2"/>
    <s v="4.1 and up"/>
  </r>
  <r>
    <x v="14"/>
    <x v="7907"/>
    <x v="23"/>
    <x v="528"/>
    <x v="96"/>
    <n v="49152"/>
    <b v="0"/>
    <s v="500+"/>
    <x v="15"/>
    <x v="1"/>
    <n v="2.99"/>
    <x v="0"/>
    <s v="Sports"/>
    <d v="2017-03-28T00:00:00"/>
    <s v="1.0.3"/>
    <s v="1.5 and up"/>
  </r>
  <r>
    <x v="8"/>
    <x v="7908"/>
    <x v="18"/>
    <x v="538"/>
    <x v="84"/>
    <n v="7372.8"/>
    <b v="0"/>
    <s v="5,000+"/>
    <x v="8"/>
    <x v="0"/>
    <n v="0"/>
    <x v="0"/>
    <s v="Simulation"/>
    <d v="2018-08-06T00:00:00"/>
    <n v="1.5"/>
    <s v="4.0.3 and up"/>
  </r>
  <r>
    <x v="11"/>
    <x v="7909"/>
    <x v="18"/>
    <x v="540"/>
    <x v="32"/>
    <n v="10240"/>
    <b v="0"/>
    <s v="5,000+"/>
    <x v="8"/>
    <x v="0"/>
    <n v="0"/>
    <x v="0"/>
    <s v="Simulation"/>
    <d v="2018-08-06T00:00:00"/>
    <n v="1.6"/>
    <s v="4.0 and up"/>
  </r>
  <r>
    <x v="10"/>
    <x v="7910"/>
    <x v="18"/>
    <x v="3311"/>
    <x v="1"/>
    <n v="14336"/>
    <b v="0"/>
    <s v="10,000+"/>
    <x v="0"/>
    <x v="0"/>
    <n v="0"/>
    <x v="0"/>
    <s v="Puzzle"/>
    <d v="2014-03-11T00:00:00"/>
    <s v="1.0.9"/>
    <s v="2.2 and up"/>
  </r>
  <r>
    <x v="8"/>
    <x v="7911"/>
    <x v="18"/>
    <x v="1325"/>
    <x v="27"/>
    <n v="11264"/>
    <b v="0"/>
    <s v="5,000+"/>
    <x v="8"/>
    <x v="0"/>
    <n v="0"/>
    <x v="0"/>
    <s v="Simulation"/>
    <d v="2018-08-06T00:00:00"/>
    <n v="1.5"/>
    <s v="4.0.3 and up"/>
  </r>
  <r>
    <x v="3"/>
    <x v="7912"/>
    <x v="6"/>
    <x v="1865"/>
    <x v="12"/>
    <n v="21504"/>
    <b v="0"/>
    <s v="5,000+"/>
    <x v="8"/>
    <x v="0"/>
    <n v="0"/>
    <x v="0"/>
    <s v="Communication"/>
    <d v="2016-05-10T00:00:00"/>
    <n v="3"/>
    <s v="4.1 and up"/>
  </r>
  <r>
    <x v="3"/>
    <x v="7913"/>
    <x v="18"/>
    <x v="1720"/>
    <x v="54"/>
    <n v="32768"/>
    <b v="0"/>
    <s v="5,000+"/>
    <x v="8"/>
    <x v="0"/>
    <n v="0"/>
    <x v="0"/>
    <s v="Simulation"/>
    <d v="2018-07-27T00:00:00"/>
    <n v="3"/>
    <s v="4.1 and up"/>
  </r>
  <r>
    <x v="11"/>
    <x v="7914"/>
    <x v="18"/>
    <x v="175"/>
    <x v="142"/>
    <n v="48128"/>
    <b v="0"/>
    <s v="10+"/>
    <x v="16"/>
    <x v="0"/>
    <n v="0"/>
    <x v="0"/>
    <s v="Puzzle"/>
    <d v="2017-10-09T00:00:00"/>
    <n v="1"/>
    <s v="4.1 and up"/>
  </r>
  <r>
    <x v="11"/>
    <x v="7915"/>
    <x v="17"/>
    <x v="425"/>
    <x v="29"/>
    <b v="0"/>
    <b v="0"/>
    <s v="100+"/>
    <x v="14"/>
    <x v="0"/>
    <n v="0"/>
    <x v="0"/>
    <s v="Action"/>
    <d v="2018-06-23T00:00:00"/>
    <s v="Varies with device"/>
    <s v="Varies with device"/>
  </r>
  <r>
    <x v="11"/>
    <x v="7916"/>
    <x v="18"/>
    <x v="537"/>
    <x v="85"/>
    <n v="2150.4"/>
    <b v="0"/>
    <s v="50+"/>
    <x v="13"/>
    <x v="1"/>
    <n v="2.99"/>
    <x v="0"/>
    <s v="Casual"/>
    <d v="2016-05-31T00:00:00"/>
    <n v="1.02"/>
    <s v="2.3 and up"/>
  </r>
  <r>
    <x v="12"/>
    <x v="7917"/>
    <x v="19"/>
    <x v="530"/>
    <x v="48"/>
    <n v="16384"/>
    <b v="0"/>
    <s v="500+"/>
    <x v="15"/>
    <x v="0"/>
    <n v="0"/>
    <x v="0"/>
    <s v="Medical"/>
    <d v="2018-08-04T00:00:00"/>
    <s v="Human Dx"/>
    <s v="6.0 and up"/>
  </r>
  <r>
    <x v="20"/>
    <x v="7918"/>
    <x v="17"/>
    <x v="425"/>
    <x v="7"/>
    <n v="33792"/>
    <b v="0"/>
    <s v="50+"/>
    <x v="13"/>
    <x v="1"/>
    <n v="1.99"/>
    <x v="1"/>
    <s v="Action"/>
    <d v="2013-08-15T00:00:00"/>
    <n v="1.05"/>
    <s v="2.2 and up"/>
  </r>
  <r>
    <x v="5"/>
    <x v="7919"/>
    <x v="26"/>
    <x v="533"/>
    <x v="49"/>
    <n v="3481.6"/>
    <b v="0"/>
    <s v="50+"/>
    <x v="13"/>
    <x v="1"/>
    <n v="0.99"/>
    <x v="0"/>
    <s v="Personalization"/>
    <d v="2015-03-20T00:00:00"/>
    <n v="2"/>
    <s v="3.0 and up"/>
  </r>
  <r>
    <x v="11"/>
    <x v="7920"/>
    <x v="6"/>
    <x v="424"/>
    <x v="16"/>
    <n v="17408"/>
    <b v="0"/>
    <s v="10+"/>
    <x v="16"/>
    <x v="1"/>
    <n v="0.99"/>
    <x v="0"/>
    <s v="Communication"/>
    <d v="2018-07-26T00:00:00"/>
    <n v="1.7"/>
    <s v="6.0 and up"/>
  </r>
  <r>
    <x v="10"/>
    <x v="7921"/>
    <x v="25"/>
    <x v="533"/>
    <x v="115"/>
    <n v="1638.4"/>
    <b v="0"/>
    <s v="500+"/>
    <x v="15"/>
    <x v="0"/>
    <n v="0"/>
    <x v="0"/>
    <s v="Tools"/>
    <d v="2015-06-16T00:00:00"/>
    <s v="0.0.1"/>
    <s v="2.3.3 and up"/>
  </r>
  <r>
    <x v="18"/>
    <x v="7922"/>
    <x v="18"/>
    <x v="812"/>
    <x v="86"/>
    <n v="43008"/>
    <b v="0"/>
    <s v="100+"/>
    <x v="14"/>
    <x v="1"/>
    <n v="0.99"/>
    <x v="0"/>
    <s v="Simulation"/>
    <d v="2016-09-16T00:00:00"/>
    <s v="1.0.5"/>
    <s v="4.0.3 and up"/>
  </r>
  <r>
    <x v="20"/>
    <x v="7923"/>
    <x v="13"/>
    <x v="530"/>
    <x v="27"/>
    <n v="11264"/>
    <b v="0"/>
    <s v="100+"/>
    <x v="14"/>
    <x v="0"/>
    <n v="0"/>
    <x v="0"/>
    <s v="Health &amp; Fitness"/>
    <d v="2017-07-19T00:00:00"/>
    <s v="1.7.10713 (281)"/>
    <s v="4.4 and up"/>
  </r>
  <r>
    <x v="10"/>
    <x v="7924"/>
    <x v="18"/>
    <x v="127"/>
    <x v="96"/>
    <n v="49152"/>
    <b v="0"/>
    <s v="5,000+"/>
    <x v="8"/>
    <x v="0"/>
    <n v="0"/>
    <x v="0"/>
    <s v="Simulation"/>
    <d v="2018-08-04T00:00:00"/>
    <n v="1.6"/>
    <s v="4.1 and up"/>
  </r>
  <r>
    <x v="7"/>
    <x v="7925"/>
    <x v="18"/>
    <x v="533"/>
    <x v="103"/>
    <n v="40960"/>
    <b v="0"/>
    <s v="50+"/>
    <x v="13"/>
    <x v="1"/>
    <n v="1.49"/>
    <x v="0"/>
    <s v="Puzzle"/>
    <d v="2014-05-20T00:00:00"/>
    <n v="1.7"/>
    <s v="2.0.1 and up"/>
  </r>
  <r>
    <x v="10"/>
    <x v="7926"/>
    <x v="19"/>
    <x v="526"/>
    <x v="29"/>
    <b v="0"/>
    <b v="0"/>
    <s v="500+"/>
    <x v="15"/>
    <x v="1"/>
    <n v="3.99"/>
    <x v="0"/>
    <s v="Medical"/>
    <d v="2018-01-19T00:00:00"/>
    <s v="Varies with device"/>
    <s v="Varies with device"/>
  </r>
  <r>
    <x v="1"/>
    <x v="7927"/>
    <x v="18"/>
    <x v="813"/>
    <x v="11"/>
    <n v="20480"/>
    <b v="0"/>
    <s v="10,000+"/>
    <x v="0"/>
    <x v="1"/>
    <n v="2.99"/>
    <x v="0"/>
    <s v="Puzzle"/>
    <d v="2018-01-29T00:00:00"/>
    <s v="1.0.6"/>
    <s v="2.3 and up"/>
  </r>
  <r>
    <x v="3"/>
    <x v="7928"/>
    <x v="19"/>
    <x v="1752"/>
    <x v="165"/>
    <n v="61440"/>
    <b v="0"/>
    <s v="10,000+"/>
    <x v="0"/>
    <x v="0"/>
    <n v="0"/>
    <x v="0"/>
    <s v="Medical"/>
    <d v="2017-09-25T00:00:00"/>
    <n v="5"/>
    <s v="4.4 and up"/>
  </r>
  <r>
    <x v="14"/>
    <x v="7929"/>
    <x v="18"/>
    <x v="4218"/>
    <x v="65"/>
    <n v="2662.4"/>
    <b v="0"/>
    <s v="50,000+"/>
    <x v="5"/>
    <x v="0"/>
    <n v="0"/>
    <x v="0"/>
    <s v="Puzzle"/>
    <d v="2011-04-18T00:00:00"/>
    <n v="1"/>
    <s v="2.1 and up"/>
  </r>
  <r>
    <x v="7"/>
    <x v="7930"/>
    <x v="16"/>
    <x v="125"/>
    <x v="68"/>
    <n v="22528"/>
    <b v="0"/>
    <s v="100+"/>
    <x v="14"/>
    <x v="0"/>
    <n v="0"/>
    <x v="0"/>
    <s v="Lifestyle"/>
    <d v="2016-09-20T00:00:00"/>
    <n v="1.01"/>
    <s v="4.1 and up"/>
  </r>
  <r>
    <x v="22"/>
    <x v="7931"/>
    <x v="18"/>
    <x v="530"/>
    <x v="71"/>
    <n v="3276.8"/>
    <b v="0"/>
    <s v="1,000+"/>
    <x v="11"/>
    <x v="0"/>
    <n v="0"/>
    <x v="0"/>
    <s v="Education"/>
    <d v="2017-07-03T00:00:00"/>
    <n v="1"/>
    <s v="2.3 and up"/>
  </r>
  <r>
    <x v="22"/>
    <x v="7932"/>
    <x v="25"/>
    <x v="4303"/>
    <x v="29"/>
    <b v="0"/>
    <b v="0"/>
    <s v="10,000+"/>
    <x v="0"/>
    <x v="0"/>
    <n v="0"/>
    <x v="0"/>
    <s v="Tools"/>
    <d v="2018-06-20T00:00:00"/>
    <s v="Varies with device"/>
    <s v="Varies with device"/>
  </r>
  <r>
    <x v="10"/>
    <x v="7933"/>
    <x v="18"/>
    <x v="532"/>
    <x v="141"/>
    <n v="5427.2"/>
    <b v="0"/>
    <s v="100+"/>
    <x v="14"/>
    <x v="0"/>
    <n v="0"/>
    <x v="0"/>
    <s v="Education"/>
    <d v="2017-02-14T00:00:00"/>
    <s v="1.0.1702140017"/>
    <s v="4.1 and up"/>
  </r>
  <r>
    <x v="17"/>
    <x v="7934"/>
    <x v="25"/>
    <x v="112"/>
    <x v="68"/>
    <n v="22528"/>
    <b v="0"/>
    <s v="5,000+"/>
    <x v="8"/>
    <x v="0"/>
    <n v="0"/>
    <x v="0"/>
    <s v="Tools"/>
    <d v="2017-06-07T00:00:00"/>
    <s v="1.2.2"/>
    <s v="4.1 and up"/>
  </r>
  <r>
    <x v="13"/>
    <x v="7935"/>
    <x v="18"/>
    <x v="799"/>
    <x v="32"/>
    <n v="10240"/>
    <b v="0"/>
    <s v="100+"/>
    <x v="14"/>
    <x v="0"/>
    <n v="0"/>
    <x v="0"/>
    <s v="Education"/>
    <d v="2018-07-28T00:00:00"/>
    <s v="1.0.32.1"/>
    <s v="4.1 and up"/>
  </r>
  <r>
    <x v="11"/>
    <x v="7936"/>
    <x v="13"/>
    <x v="424"/>
    <x v="151"/>
    <n v="44032"/>
    <b v="0"/>
    <s v="10+"/>
    <x v="16"/>
    <x v="0"/>
    <n v="0"/>
    <x v="0"/>
    <s v="Health &amp; Fitness"/>
    <d v="2018-08-06T00:00:00"/>
    <s v="4.4.1"/>
    <s v="4.1 and up"/>
  </r>
  <r>
    <x v="11"/>
    <x v="7937"/>
    <x v="16"/>
    <x v="537"/>
    <x v="129"/>
    <n v="4915.2"/>
    <b v="0"/>
    <s v="50+"/>
    <x v="13"/>
    <x v="0"/>
    <n v="0"/>
    <x v="0"/>
    <s v="Lifestyle"/>
    <d v="2018-03-05T00:00:00"/>
    <s v="1.0.3"/>
    <s v="4.0 and up"/>
  </r>
  <r>
    <x v="11"/>
    <x v="7938"/>
    <x v="26"/>
    <x v="526"/>
    <x v="11"/>
    <n v="20480"/>
    <b v="0"/>
    <s v="1,000+"/>
    <x v="11"/>
    <x v="0"/>
    <n v="0"/>
    <x v="0"/>
    <s v="Personalization"/>
    <d v="2018-01-06T00:00:00"/>
    <n v="2.6"/>
    <s v="4.1 and up"/>
  </r>
  <r>
    <x v="11"/>
    <x v="7939"/>
    <x v="24"/>
    <x v="526"/>
    <x v="139"/>
    <n v="1945.6"/>
    <b v="0"/>
    <s v="100+"/>
    <x v="14"/>
    <x v="0"/>
    <n v="0"/>
    <x v="0"/>
    <s v="Travel &amp; Local"/>
    <d v="2015-10-21T00:00:00"/>
    <s v="0.0.9"/>
    <s v="4.0 and up"/>
  </r>
  <r>
    <x v="10"/>
    <x v="7940"/>
    <x v="4"/>
    <x v="175"/>
    <x v="102"/>
    <n v="3379.2"/>
    <b v="0"/>
    <s v="10+"/>
    <x v="16"/>
    <x v="0"/>
    <n v="0"/>
    <x v="0"/>
    <s v="Business"/>
    <d v="2018-01-17T00:00:00"/>
    <s v="1.1.0"/>
    <s v="4.0 and up"/>
  </r>
  <r>
    <x v="5"/>
    <x v="7941"/>
    <x v="18"/>
    <x v="4516"/>
    <x v="33"/>
    <n v="1228.8"/>
    <b v="0"/>
    <s v="10,000+"/>
    <x v="0"/>
    <x v="0"/>
    <n v="0"/>
    <x v="0"/>
    <s v="Entertainment"/>
    <d v="2015-11-28T00:00:00"/>
    <n v="1"/>
    <s v="2.2 and up"/>
  </r>
  <r>
    <x v="0"/>
    <x v="7942"/>
    <x v="17"/>
    <x v="1863"/>
    <x v="40"/>
    <n v="55296"/>
    <b v="0"/>
    <s v="50,000+"/>
    <x v="5"/>
    <x v="0"/>
    <n v="0"/>
    <x v="1"/>
    <s v="Action"/>
    <d v="2017-11-24T00:00:00"/>
    <n v="1.4"/>
    <s v="2.3 and up"/>
  </r>
  <r>
    <x v="5"/>
    <x v="7943"/>
    <x v="18"/>
    <x v="4456"/>
    <x v="34"/>
    <n v="26624"/>
    <b v="0"/>
    <s v="50,000+"/>
    <x v="5"/>
    <x v="0"/>
    <n v="0"/>
    <x v="0"/>
    <s v="Educational;Action &amp; Adventure"/>
    <d v="2018-07-20T00:00:00"/>
    <s v="2.9.1"/>
    <s v="2.3.3 and up"/>
  </r>
  <r>
    <x v="10"/>
    <x v="7944"/>
    <x v="18"/>
    <x v="5357"/>
    <x v="29"/>
    <b v="0"/>
    <b v="0"/>
    <s v="10,000+"/>
    <x v="0"/>
    <x v="1"/>
    <n v="1.49"/>
    <x v="0"/>
    <s v="Simulation;Pretend Play"/>
    <d v="2018-06-25T00:00:00"/>
    <s v="3.9.9"/>
    <s v="4.1 and up"/>
  </r>
  <r>
    <x v="11"/>
    <x v="7945"/>
    <x v="22"/>
    <x v="537"/>
    <x v="164"/>
    <n v="68608"/>
    <b v="0"/>
    <s v="50+"/>
    <x v="13"/>
    <x v="0"/>
    <n v="0"/>
    <x v="0"/>
    <s v="Photography"/>
    <d v="2016-10-19T00:00:00"/>
    <s v="3.0.6.2"/>
    <s v="4.0 and up"/>
  </r>
  <r>
    <x v="3"/>
    <x v="7946"/>
    <x v="26"/>
    <x v="1239"/>
    <x v="70"/>
    <n v="6553.6"/>
    <b v="0"/>
    <s v="10,000+"/>
    <x v="0"/>
    <x v="0"/>
    <n v="0"/>
    <x v="0"/>
    <s v="Personalization"/>
    <d v="2018-07-30T00:00:00"/>
    <s v="1.279.13.93"/>
    <s v="4.0.3 and up"/>
  </r>
  <r>
    <x v="7"/>
    <x v="7947"/>
    <x v="18"/>
    <x v="4578"/>
    <x v="161"/>
    <n v="51200"/>
    <b v="0"/>
    <s v="100,000+"/>
    <x v="4"/>
    <x v="0"/>
    <n v="0"/>
    <x v="0"/>
    <s v="Simulation"/>
    <d v="2018-07-20T00:00:00"/>
    <n v="1.4"/>
    <s v="4.1 and up"/>
  </r>
  <r>
    <x v="1"/>
    <x v="7948"/>
    <x v="25"/>
    <x v="4"/>
    <x v="47"/>
    <n v="2560"/>
    <b v="0"/>
    <s v="10,000+"/>
    <x v="0"/>
    <x v="0"/>
    <n v="0"/>
    <x v="0"/>
    <s v="Tools"/>
    <d v="2017-11-08T00:00:00"/>
    <n v="1"/>
    <s v="4.0.3 and up"/>
  </r>
  <r>
    <x v="11"/>
    <x v="7949"/>
    <x v="18"/>
    <x v="425"/>
    <x v="198"/>
    <n v="1331.2"/>
    <b v="0"/>
    <s v="100+"/>
    <x v="14"/>
    <x v="0"/>
    <n v="0"/>
    <x v="0"/>
    <s v="Education"/>
    <d v="2017-08-22T00:00:00"/>
    <n v="1.1000000000000001"/>
    <s v="4.1 and up"/>
  </r>
  <r>
    <x v="14"/>
    <x v="7950"/>
    <x v="17"/>
    <x v="5358"/>
    <x v="12"/>
    <n v="21504"/>
    <b v="0"/>
    <s v="10,000,000+"/>
    <x v="7"/>
    <x v="0"/>
    <n v="0"/>
    <x v="1"/>
    <s v="Action"/>
    <d v="2017-10-24T00:00:00"/>
    <n v="1.1000000000000001"/>
    <s v="4.0.3 and up"/>
  </r>
  <r>
    <x v="20"/>
    <x v="7951"/>
    <x v="18"/>
    <x v="526"/>
    <x v="69"/>
    <n v="7577.6"/>
    <b v="0"/>
    <s v="50+"/>
    <x v="13"/>
    <x v="0"/>
    <n v="0"/>
    <x v="0"/>
    <s v="Education"/>
    <d v="2018-08-07T00:00:00"/>
    <s v="1.0.2"/>
    <s v="4.1 and up"/>
  </r>
  <r>
    <x v="5"/>
    <x v="7952"/>
    <x v="18"/>
    <x v="3367"/>
    <x v="64"/>
    <n v="30720"/>
    <b v="0"/>
    <s v="1,000,000+"/>
    <x v="6"/>
    <x v="0"/>
    <n v="0"/>
    <x v="0"/>
    <s v="Casual"/>
    <d v="2017-12-18T00:00:00"/>
    <s v="1.2.3"/>
    <s v="4.0 and up"/>
  </r>
  <r>
    <x v="14"/>
    <x v="7953"/>
    <x v="18"/>
    <x v="3408"/>
    <x v="51"/>
    <n v="3993.6"/>
    <b v="0"/>
    <s v="100,000+"/>
    <x v="4"/>
    <x v="0"/>
    <n v="0"/>
    <x v="0"/>
    <s v="Education"/>
    <d v="2017-04-11T00:00:00"/>
    <s v="5.3.0"/>
    <s v="4.0.3 and up"/>
  </r>
  <r>
    <x v="2"/>
    <x v="7954"/>
    <x v="27"/>
    <x v="5359"/>
    <x v="60"/>
    <n v="10035.200000000001"/>
    <b v="0"/>
    <s v="100,000+"/>
    <x v="4"/>
    <x v="0"/>
    <n v="0"/>
    <x v="0"/>
    <s v="Productivity"/>
    <d v="2016-12-15T00:00:00"/>
    <s v="0.74 11.12.2016"/>
    <s v="4.0.3 and up"/>
  </r>
  <r>
    <x v="7"/>
    <x v="7955"/>
    <x v="31"/>
    <x v="5360"/>
    <x v="59"/>
    <n v="4608"/>
    <b v="0"/>
    <s v="100,000+"/>
    <x v="4"/>
    <x v="0"/>
    <n v="0"/>
    <x v="0"/>
    <s v="News &amp; Magazines"/>
    <d v="2014-12-13T00:00:00"/>
    <n v="2.2999999999999998"/>
    <s v="2.3 and up"/>
  </r>
  <r>
    <x v="3"/>
    <x v="7956"/>
    <x v="24"/>
    <x v="4318"/>
    <x v="60"/>
    <n v="10035.200000000001"/>
    <b v="0"/>
    <s v="10,000+"/>
    <x v="0"/>
    <x v="0"/>
    <n v="0"/>
    <x v="0"/>
    <s v="Travel &amp; Local"/>
    <d v="2018-03-13T00:00:00"/>
    <s v="2.6.3"/>
    <s v="4.2 and up"/>
  </r>
  <r>
    <x v="11"/>
    <x v="7957"/>
    <x v="18"/>
    <x v="538"/>
    <x v="142"/>
    <n v="48128"/>
    <b v="0"/>
    <s v="10+"/>
    <x v="16"/>
    <x v="1"/>
    <n v="0.99"/>
    <x v="0"/>
    <s v="Puzzle"/>
    <d v="2017-04-22T00:00:00"/>
    <n v="1.2"/>
    <s v="2.3 and up"/>
  </r>
  <r>
    <x v="11"/>
    <x v="7958"/>
    <x v="21"/>
    <x v="527"/>
    <x v="22"/>
    <n v="6144"/>
    <b v="0"/>
    <s v="10,000+"/>
    <x v="0"/>
    <x v="0"/>
    <n v="0"/>
    <x v="0"/>
    <s v="Shopping"/>
    <d v="2018-02-01T00:00:00"/>
    <s v="1.0.3-DzMobile"/>
    <s v="4.0.3 and up"/>
  </r>
  <r>
    <x v="4"/>
    <x v="7959"/>
    <x v="6"/>
    <x v="1910"/>
    <x v="47"/>
    <n v="2560"/>
    <b v="0"/>
    <s v="50,000+"/>
    <x v="5"/>
    <x v="0"/>
    <n v="0"/>
    <x v="0"/>
    <s v="Communication"/>
    <d v="2015-11-19T00:00:00"/>
    <s v="6.2.3"/>
    <s v="3.0 and up"/>
  </r>
  <r>
    <x v="7"/>
    <x v="7960"/>
    <x v="25"/>
    <x v="5361"/>
    <x v="83"/>
    <n v="2355.1999999999998"/>
    <b v="0"/>
    <s v="100,000+"/>
    <x v="4"/>
    <x v="0"/>
    <n v="0"/>
    <x v="0"/>
    <s v="Tools"/>
    <d v="2017-05-15T00:00:00"/>
    <s v="3.0.2"/>
    <s v="4.0 and up"/>
  </r>
  <r>
    <x v="5"/>
    <x v="7961"/>
    <x v="19"/>
    <x v="110"/>
    <x v="29"/>
    <b v="0"/>
    <b v="0"/>
    <s v="10,000+"/>
    <x v="0"/>
    <x v="0"/>
    <n v="0"/>
    <x v="0"/>
    <s v="Medical"/>
    <d v="2017-07-29T00:00:00"/>
    <s v="0.0.7"/>
    <s v="Varies with device"/>
  </r>
  <r>
    <x v="11"/>
    <x v="7962"/>
    <x v="11"/>
    <x v="424"/>
    <x v="1"/>
    <n v="14336"/>
    <b v="0"/>
    <s v="1+"/>
    <x v="17"/>
    <x v="1"/>
    <n v="5.99"/>
    <x v="0"/>
    <s v="Finance"/>
    <d v="2018-07-08T00:00:00"/>
    <n v="1"/>
    <s v="4.2 and up"/>
  </r>
  <r>
    <x v="2"/>
    <x v="7963"/>
    <x v="24"/>
    <x v="423"/>
    <x v="20"/>
    <n v="7168"/>
    <b v="0"/>
    <s v="1,000+"/>
    <x v="11"/>
    <x v="0"/>
    <n v="0"/>
    <x v="0"/>
    <s v="Travel &amp; Local"/>
    <d v="2018-03-10T00:00:00"/>
    <s v="2018-03"/>
    <s v="4.0 and up"/>
  </r>
  <r>
    <x v="5"/>
    <x v="7964"/>
    <x v="27"/>
    <x v="3874"/>
    <x v="401"/>
    <b v="0"/>
    <n v="562"/>
    <s v="50,000+"/>
    <x v="5"/>
    <x v="0"/>
    <n v="0"/>
    <x v="0"/>
    <s v="Productivity"/>
    <d v="2014-05-06T00:00:00"/>
    <n v="1.2"/>
    <s v="2.1 and up"/>
  </r>
  <r>
    <x v="11"/>
    <x v="7965"/>
    <x v="11"/>
    <x v="424"/>
    <x v="1"/>
    <n v="14336"/>
    <b v="0"/>
    <s v="1+"/>
    <x v="17"/>
    <x v="1"/>
    <n v="28.99"/>
    <x v="0"/>
    <s v="Finance"/>
    <d v="2018-07-12T00:00:00"/>
    <n v="1"/>
    <s v="4.2 and up"/>
  </r>
  <r>
    <x v="0"/>
    <x v="7966"/>
    <x v="29"/>
    <x v="4321"/>
    <x v="101"/>
    <n v="4812.8"/>
    <b v="0"/>
    <s v="100,000+"/>
    <x v="4"/>
    <x v="0"/>
    <n v="0"/>
    <x v="0"/>
    <s v="Weather"/>
    <d v="2014-12-17T00:00:00"/>
    <s v="1.1.6"/>
    <s v="2.3 and up"/>
  </r>
  <r>
    <x v="3"/>
    <x v="7967"/>
    <x v="30"/>
    <x v="1942"/>
    <x v="59"/>
    <n v="4608"/>
    <b v="0"/>
    <s v="5,000+"/>
    <x v="8"/>
    <x v="0"/>
    <n v="0"/>
    <x v="0"/>
    <s v="Video Players &amp; Editors"/>
    <d v="2018-05-16T00:00:00"/>
    <n v="4.5999999999999996"/>
    <s v="4.1 and up"/>
  </r>
  <r>
    <x v="0"/>
    <x v="7968"/>
    <x v="21"/>
    <x v="3626"/>
    <x v="32"/>
    <n v="10240"/>
    <b v="0"/>
    <s v="50,000+"/>
    <x v="5"/>
    <x v="0"/>
    <n v="0"/>
    <x v="0"/>
    <s v="Shopping"/>
    <d v="2017-08-10T00:00:00"/>
    <n v="2.5099999999999998"/>
    <s v="4.0.3 and up"/>
  </r>
  <r>
    <x v="10"/>
    <x v="7969"/>
    <x v="31"/>
    <x v="3608"/>
    <x v="120"/>
    <n v="3072"/>
    <b v="0"/>
    <s v="10,000+"/>
    <x v="0"/>
    <x v="0"/>
    <n v="0"/>
    <x v="0"/>
    <s v="News &amp; Magazines"/>
    <d v="2016-07-16T00:00:00"/>
    <n v="2.4"/>
    <s v="2.3 and up"/>
  </r>
  <r>
    <x v="11"/>
    <x v="7970"/>
    <x v="17"/>
    <x v="530"/>
    <x v="56"/>
    <n v="18432"/>
    <b v="0"/>
    <s v="100+"/>
    <x v="14"/>
    <x v="0"/>
    <n v="0"/>
    <x v="0"/>
    <s v="Arcade"/>
    <d v="2017-05-04T00:00:00"/>
    <n v="1"/>
    <s v="2.3 and up"/>
  </r>
  <r>
    <x v="11"/>
    <x v="7971"/>
    <x v="17"/>
    <x v="539"/>
    <x v="54"/>
    <n v="32768"/>
    <b v="0"/>
    <s v="1,000+"/>
    <x v="11"/>
    <x v="0"/>
    <n v="0"/>
    <x v="1"/>
    <s v="Action"/>
    <d v="2017-09-21T00:00:00"/>
    <s v="1.0.4"/>
    <s v="4.1 and up"/>
  </r>
  <r>
    <x v="4"/>
    <x v="7972"/>
    <x v="21"/>
    <x v="5362"/>
    <x v="402"/>
    <b v="0"/>
    <n v="847"/>
    <s v="1,000,000+"/>
    <x v="6"/>
    <x v="0"/>
    <n v="0"/>
    <x v="1"/>
    <s v="Shopping"/>
    <d v="2018-06-19T00:00:00"/>
    <s v="1.5.1"/>
    <s v="4.0 and up"/>
  </r>
  <r>
    <x v="7"/>
    <x v="7973"/>
    <x v="25"/>
    <x v="76"/>
    <x v="4"/>
    <n v="2867.2"/>
    <b v="0"/>
    <s v="100,000+"/>
    <x v="4"/>
    <x v="0"/>
    <n v="0"/>
    <x v="0"/>
    <s v="Tools"/>
    <d v="2018-05-18T00:00:00"/>
    <s v="6.0.0"/>
    <s v="5.0 and up"/>
  </r>
  <r>
    <x v="11"/>
    <x v="7974"/>
    <x v="20"/>
    <x v="532"/>
    <x v="73"/>
    <n v="10137.6"/>
    <b v="0"/>
    <s v="10+"/>
    <x v="16"/>
    <x v="0"/>
    <n v="0"/>
    <x v="0"/>
    <s v="Social"/>
    <d v="2017-07-19T00:00:00"/>
    <n v="1"/>
    <s v="4.0 and up"/>
  </r>
  <r>
    <x v="7"/>
    <x v="7975"/>
    <x v="25"/>
    <x v="5363"/>
    <x v="16"/>
    <n v="17408"/>
    <b v="0"/>
    <s v="100,000+"/>
    <x v="4"/>
    <x v="0"/>
    <n v="0"/>
    <x v="0"/>
    <s v="Tools"/>
    <d v="2018-06-24T00:00:00"/>
    <s v="1.22.1"/>
    <s v="4.4 and up"/>
  </r>
  <r>
    <x v="11"/>
    <x v="7976"/>
    <x v="11"/>
    <x v="425"/>
    <x v="47"/>
    <n v="2560"/>
    <b v="0"/>
    <s v="1,000+"/>
    <x v="11"/>
    <x v="0"/>
    <n v="0"/>
    <x v="0"/>
    <s v="Finance"/>
    <d v="2016-11-10T00:00:00"/>
    <n v="1"/>
    <s v="2.3 and up"/>
  </r>
  <r>
    <x v="0"/>
    <x v="7977"/>
    <x v="13"/>
    <x v="1752"/>
    <x v="49"/>
    <n v="3481.6"/>
    <b v="0"/>
    <s v="5,000+"/>
    <x v="8"/>
    <x v="0"/>
    <n v="0"/>
    <x v="0"/>
    <s v="Health &amp; Fitness"/>
    <d v="2016-04-01T00:00:00"/>
    <n v="1.06"/>
    <s v="1.6 and up"/>
  </r>
  <r>
    <x v="7"/>
    <x v="7978"/>
    <x v="18"/>
    <x v="4591"/>
    <x v="80"/>
    <n v="6963.2"/>
    <b v="0"/>
    <s v="10,000+"/>
    <x v="0"/>
    <x v="0"/>
    <n v="0"/>
    <x v="0"/>
    <s v="Education"/>
    <d v="2016-11-18T00:00:00"/>
    <s v="6.0.0.0"/>
    <s v="4.1 and up"/>
  </r>
  <r>
    <x v="11"/>
    <x v="7979"/>
    <x v="13"/>
    <x v="175"/>
    <x v="403"/>
    <b v="0"/>
    <n v="957"/>
    <s v="100+"/>
    <x v="14"/>
    <x v="0"/>
    <n v="0"/>
    <x v="1"/>
    <s v="Health &amp; Fitness"/>
    <d v="2017-11-13T00:00:00"/>
    <n v="1"/>
    <s v="2.3.3 and up"/>
  </r>
  <r>
    <x v="20"/>
    <x v="7980"/>
    <x v="6"/>
    <x v="526"/>
    <x v="6"/>
    <n v="29696"/>
    <b v="0"/>
    <s v="100+"/>
    <x v="14"/>
    <x v="0"/>
    <n v="0"/>
    <x v="1"/>
    <s v="Communication"/>
    <d v="2018-03-14T00:00:00"/>
    <n v="1"/>
    <s v="4.1 and up"/>
  </r>
  <r>
    <x v="10"/>
    <x v="7981"/>
    <x v="11"/>
    <x v="43"/>
    <x v="42"/>
    <n v="3686.4"/>
    <b v="0"/>
    <s v="1,000+"/>
    <x v="11"/>
    <x v="0"/>
    <n v="0"/>
    <x v="0"/>
    <s v="Finance"/>
    <d v="2017-05-29T00:00:00"/>
    <s v="1.0.0"/>
    <s v="4.0 and up"/>
  </r>
  <r>
    <x v="10"/>
    <x v="7982"/>
    <x v="18"/>
    <x v="119"/>
    <x v="29"/>
    <b v="0"/>
    <b v="0"/>
    <s v="5,000+"/>
    <x v="8"/>
    <x v="0"/>
    <n v="0"/>
    <x v="0"/>
    <s v="Education"/>
    <d v="2018-05-25T00:00:00"/>
    <s v="Varies with device"/>
    <s v="Varies with device"/>
  </r>
  <r>
    <x v="3"/>
    <x v="7983"/>
    <x v="17"/>
    <x v="1871"/>
    <x v="9"/>
    <n v="28672"/>
    <b v="0"/>
    <s v="500+"/>
    <x v="15"/>
    <x v="0"/>
    <n v="0"/>
    <x v="0"/>
    <s v="Board"/>
    <d v="2017-08-27T00:00:00"/>
    <n v="1"/>
    <s v="4.1 and up"/>
  </r>
  <r>
    <x v="11"/>
    <x v="7984"/>
    <x v="18"/>
    <x v="3945"/>
    <x v="8"/>
    <n v="3174.4"/>
    <b v="0"/>
    <s v="1,000+"/>
    <x v="11"/>
    <x v="0"/>
    <n v="0"/>
    <x v="0"/>
    <s v="Education"/>
    <d v="2018-06-13T00:00:00"/>
    <n v="4"/>
    <s v="4.0.3 and up"/>
  </r>
  <r>
    <x v="0"/>
    <x v="7985"/>
    <x v="18"/>
    <x v="5364"/>
    <x v="47"/>
    <n v="2560"/>
    <b v="0"/>
    <s v="100,000+"/>
    <x v="4"/>
    <x v="0"/>
    <n v="0"/>
    <x v="0"/>
    <s v="Entertainment"/>
    <d v="2018-02-17T00:00:00"/>
    <n v="0.35"/>
    <s v="4.0.3 and up"/>
  </r>
  <r>
    <x v="11"/>
    <x v="7986"/>
    <x v="18"/>
    <x v="811"/>
    <x v="115"/>
    <n v="1638.4"/>
    <b v="0"/>
    <s v="500+"/>
    <x v="15"/>
    <x v="0"/>
    <n v="0"/>
    <x v="0"/>
    <s v="Education"/>
    <d v="2016-12-21T00:00:00"/>
    <n v="2"/>
    <s v="4.0 and up"/>
  </r>
  <r>
    <x v="2"/>
    <x v="7987"/>
    <x v="19"/>
    <x v="285"/>
    <x v="21"/>
    <n v="23552"/>
    <b v="0"/>
    <s v="10,000+"/>
    <x v="0"/>
    <x v="0"/>
    <n v="0"/>
    <x v="0"/>
    <s v="Medical"/>
    <d v="2018-06-07T00:00:00"/>
    <n v="12"/>
    <s v="4.0.3 and up"/>
  </r>
  <r>
    <x v="5"/>
    <x v="7988"/>
    <x v="25"/>
    <x v="5365"/>
    <x v="31"/>
    <n v="15360"/>
    <b v="0"/>
    <s v="10,000+"/>
    <x v="0"/>
    <x v="0"/>
    <n v="0"/>
    <x v="0"/>
    <s v="Tools"/>
    <d v="2018-04-26T00:00:00"/>
    <n v="3"/>
    <s v="4.2 and up"/>
  </r>
  <r>
    <x v="13"/>
    <x v="7989"/>
    <x v="19"/>
    <x v="43"/>
    <x v="23"/>
    <n v="6246.4"/>
    <b v="0"/>
    <s v="1,000+"/>
    <x v="11"/>
    <x v="0"/>
    <n v="0"/>
    <x v="0"/>
    <s v="Medical"/>
    <d v="2016-11-06T00:00:00"/>
    <s v="1.0.7"/>
    <s v="4.1 and up"/>
  </r>
  <r>
    <x v="14"/>
    <x v="7990"/>
    <x v="24"/>
    <x v="179"/>
    <x v="32"/>
    <n v="10240"/>
    <b v="0"/>
    <s v="10,000+"/>
    <x v="0"/>
    <x v="0"/>
    <n v="0"/>
    <x v="0"/>
    <s v="Travel &amp; Local"/>
    <d v="2016-10-31T00:00:00"/>
    <n v="2"/>
    <s v="4.0 and up"/>
  </r>
  <r>
    <x v="7"/>
    <x v="7991"/>
    <x v="25"/>
    <x v="4947"/>
    <x v="45"/>
    <n v="2457.6"/>
    <b v="0"/>
    <s v="10,000+"/>
    <x v="0"/>
    <x v="0"/>
    <n v="0"/>
    <x v="0"/>
    <s v="Tools"/>
    <d v="2018-02-21T00:00:00"/>
    <s v="3.0.0"/>
    <s v="4.1 and up"/>
  </r>
  <r>
    <x v="11"/>
    <x v="7992"/>
    <x v="21"/>
    <x v="811"/>
    <x v="24"/>
    <n v="4710.3999999999996"/>
    <b v="0"/>
    <s v="500+"/>
    <x v="15"/>
    <x v="0"/>
    <n v="0"/>
    <x v="0"/>
    <s v="Shopping"/>
    <d v="2018-03-03T00:00:00"/>
    <s v="1.0.0"/>
    <s v="4.0.3 and up"/>
  </r>
  <r>
    <x v="5"/>
    <x v="7993"/>
    <x v="11"/>
    <x v="4078"/>
    <x v="102"/>
    <n v="3379.2"/>
    <b v="0"/>
    <s v="10,000+"/>
    <x v="0"/>
    <x v="0"/>
    <n v="0"/>
    <x v="0"/>
    <s v="Finance"/>
    <d v="2018-07-28T00:00:00"/>
    <n v="2.5"/>
    <s v="4.2 and up"/>
  </r>
  <r>
    <x v="11"/>
    <x v="7994"/>
    <x v="31"/>
    <x v="112"/>
    <x v="32"/>
    <n v="10240"/>
    <b v="0"/>
    <s v="1,000+"/>
    <x v="11"/>
    <x v="0"/>
    <n v="0"/>
    <x v="0"/>
    <s v="News &amp; Magazines"/>
    <d v="2015-07-30T00:00:00"/>
    <n v="1.8"/>
    <s v="4.0 and up"/>
  </r>
  <r>
    <x v="3"/>
    <x v="7995"/>
    <x v="11"/>
    <x v="1875"/>
    <x v="122"/>
    <n v="3891.2"/>
    <b v="0"/>
    <s v="10,000+"/>
    <x v="0"/>
    <x v="0"/>
    <n v="0"/>
    <x v="0"/>
    <s v="Finance"/>
    <d v="2018-03-30T00:00:00"/>
    <n v="2.1"/>
    <s v="4.0 and up"/>
  </r>
  <r>
    <x v="7"/>
    <x v="7996"/>
    <x v="6"/>
    <x v="1202"/>
    <x v="8"/>
    <n v="3174.4"/>
    <b v="0"/>
    <s v="5,000+"/>
    <x v="8"/>
    <x v="0"/>
    <n v="0"/>
    <x v="0"/>
    <s v="Communication"/>
    <d v="2016-04-28T00:00:00"/>
    <n v="1"/>
    <s v="2.3 and up"/>
  </r>
  <r>
    <x v="11"/>
    <x v="7997"/>
    <x v="25"/>
    <x v="537"/>
    <x v="7"/>
    <n v="33792"/>
    <b v="0"/>
    <s v="10+"/>
    <x v="16"/>
    <x v="0"/>
    <n v="0"/>
    <x v="0"/>
    <s v="Tools"/>
    <d v="2017-11-19T00:00:00"/>
    <n v="1"/>
    <s v="4.3 and up"/>
  </r>
  <r>
    <x v="11"/>
    <x v="7998"/>
    <x v="20"/>
    <x v="424"/>
    <x v="116"/>
    <n v="6348.8"/>
    <b v="0"/>
    <s v="10+"/>
    <x v="16"/>
    <x v="0"/>
    <n v="0"/>
    <x v="1"/>
    <s v="Social"/>
    <d v="2018-06-13T00:00:00"/>
    <n v="1.1000000000000001"/>
    <s v="4.2 and up"/>
  </r>
  <r>
    <x v="7"/>
    <x v="7999"/>
    <x v="18"/>
    <x v="5366"/>
    <x v="85"/>
    <n v="2150.4"/>
    <b v="0"/>
    <s v="10,000+"/>
    <x v="0"/>
    <x v="0"/>
    <n v="0"/>
    <x v="0"/>
    <s v="Entertainment"/>
    <d v="2012-12-19T00:00:00"/>
    <n v="1.3"/>
    <s v="2.1 and up"/>
  </r>
  <r>
    <x v="11"/>
    <x v="8000"/>
    <x v="27"/>
    <x v="424"/>
    <x v="56"/>
    <n v="18432"/>
    <b v="0"/>
    <s v="1+"/>
    <x v="17"/>
    <x v="0"/>
    <n v="0"/>
    <x v="0"/>
    <s v="Productivity"/>
    <d v="2018-07-31T00:00:00"/>
    <s v="1.0.6"/>
    <s v="4.1 and up"/>
  </r>
  <r>
    <x v="3"/>
    <x v="8001"/>
    <x v="23"/>
    <x v="5367"/>
    <x v="13"/>
    <n v="37888"/>
    <b v="0"/>
    <s v="50,000,000+"/>
    <x v="3"/>
    <x v="0"/>
    <n v="0"/>
    <x v="1"/>
    <s v="Sports"/>
    <d v="2017-07-24T00:00:00"/>
    <s v="1.9.3097721"/>
    <s v="2.3.3 and up"/>
  </r>
  <r>
    <x v="5"/>
    <x v="8002"/>
    <x v="23"/>
    <x v="5368"/>
    <x v="160"/>
    <n v="59392"/>
    <b v="0"/>
    <s v="50,000,000+"/>
    <x v="3"/>
    <x v="0"/>
    <n v="0"/>
    <x v="0"/>
    <s v="Sports"/>
    <d v="2018-05-21T00:00:00"/>
    <s v="2.3.1"/>
    <s v="4.0 and up"/>
  </r>
  <r>
    <x v="5"/>
    <x v="8003"/>
    <x v="17"/>
    <x v="5369"/>
    <x v="68"/>
    <n v="22528"/>
    <b v="0"/>
    <s v="50,000,000+"/>
    <x v="3"/>
    <x v="0"/>
    <n v="0"/>
    <x v="2"/>
    <s v="Racing"/>
    <d v="2018-07-24T00:00:00"/>
    <s v="2.12.1"/>
    <s v="4.1 and up"/>
  </r>
  <r>
    <x v="3"/>
    <x v="1741"/>
    <x v="18"/>
    <x v="5370"/>
    <x v="185"/>
    <n v="72704"/>
    <b v="0"/>
    <s v="10,000,000+"/>
    <x v="7"/>
    <x v="0"/>
    <n v="0"/>
    <x v="0"/>
    <s v="Racing;Action &amp; Adventure"/>
    <d v="2018-07-02T00:00:00"/>
    <s v="6.4.0"/>
    <s v="4.1 and up"/>
  </r>
  <r>
    <x v="3"/>
    <x v="8004"/>
    <x v="18"/>
    <x v="5371"/>
    <x v="29"/>
    <b v="0"/>
    <b v="0"/>
    <s v="10,000,000+"/>
    <x v="7"/>
    <x v="0"/>
    <n v="0"/>
    <x v="0"/>
    <s v="Sports;Action &amp; Adventure"/>
    <d v="2018-05-15T00:00:00"/>
    <s v="4.3.6"/>
    <s v="4.0 and up"/>
  </r>
  <r>
    <x v="1"/>
    <x v="8005"/>
    <x v="23"/>
    <x v="5372"/>
    <x v="125"/>
    <n v="64512"/>
    <b v="0"/>
    <s v="10,000,000+"/>
    <x v="7"/>
    <x v="0"/>
    <n v="0"/>
    <x v="0"/>
    <s v="Sports"/>
    <d v="2017-12-07T00:00:00"/>
    <s v="18.0.5.172734"/>
    <s v="4.4 and up"/>
  </r>
  <r>
    <x v="4"/>
    <x v="8006"/>
    <x v="18"/>
    <x v="5373"/>
    <x v="126"/>
    <n v="50176"/>
    <b v="0"/>
    <s v="10,000,000+"/>
    <x v="7"/>
    <x v="0"/>
    <n v="0"/>
    <x v="1"/>
    <s v="Casual"/>
    <d v="2018-07-31T00:00:00"/>
    <s v="4.34.0"/>
    <s v="4.0.3 and up"/>
  </r>
  <r>
    <x v="5"/>
    <x v="8007"/>
    <x v="18"/>
    <x v="5374"/>
    <x v="31"/>
    <n v="15360"/>
    <b v="0"/>
    <s v="10,000,000+"/>
    <x v="7"/>
    <x v="0"/>
    <n v="0"/>
    <x v="2"/>
    <s v="Casual"/>
    <d v="2018-06-12T00:00:00"/>
    <s v="6.8.1"/>
    <s v="4.1 and up"/>
  </r>
  <r>
    <x v="3"/>
    <x v="8008"/>
    <x v="18"/>
    <x v="5375"/>
    <x v="164"/>
    <n v="68608"/>
    <b v="0"/>
    <s v="10,000,000+"/>
    <x v="7"/>
    <x v="0"/>
    <n v="0"/>
    <x v="2"/>
    <s v="Role Playing"/>
    <d v="2018-05-21T00:00:00"/>
    <s v="0.12.334385"/>
    <s v="4.1 and up"/>
  </r>
  <r>
    <x v="10"/>
    <x v="8009"/>
    <x v="18"/>
    <x v="5376"/>
    <x v="124"/>
    <n v="46080"/>
    <b v="0"/>
    <s v="500,000+"/>
    <x v="1"/>
    <x v="0"/>
    <n v="0"/>
    <x v="2"/>
    <s v="Strategy"/>
    <d v="2018-05-24T00:00:00"/>
    <s v="1.8.91"/>
    <s v="4.1 and up"/>
  </r>
  <r>
    <x v="3"/>
    <x v="8010"/>
    <x v="17"/>
    <x v="5377"/>
    <x v="6"/>
    <n v="29696"/>
    <b v="0"/>
    <s v="1,000,000+"/>
    <x v="6"/>
    <x v="1"/>
    <n v="0.99"/>
    <x v="0"/>
    <s v="Adventure"/>
    <d v="2016-10-21T00:00:00"/>
    <s v="1.3.12"/>
    <s v="3.0 and up"/>
  </r>
  <r>
    <x v="10"/>
    <x v="8011"/>
    <x v="18"/>
    <x v="5378"/>
    <x v="38"/>
    <n v="58368"/>
    <b v="0"/>
    <s v="10,000,000+"/>
    <x v="7"/>
    <x v="0"/>
    <n v="0"/>
    <x v="0"/>
    <s v="Puzzle"/>
    <d v="2018-06-14T00:00:00"/>
    <s v="3.0.10"/>
    <s v="3.0 and up"/>
  </r>
  <r>
    <x v="5"/>
    <x v="8012"/>
    <x v="18"/>
    <x v="5379"/>
    <x v="29"/>
    <b v="0"/>
    <b v="0"/>
    <s v="5,000,000+"/>
    <x v="2"/>
    <x v="0"/>
    <n v="0"/>
    <x v="0"/>
    <s v="Casual"/>
    <d v="2018-05-31T00:00:00"/>
    <s v="Varies with device"/>
    <s v="4.1 and up"/>
  </r>
  <r>
    <x v="4"/>
    <x v="8013"/>
    <x v="18"/>
    <x v="5380"/>
    <x v="151"/>
    <n v="44032"/>
    <b v="0"/>
    <s v="500,000+"/>
    <x v="1"/>
    <x v="1"/>
    <n v="4.99"/>
    <x v="0"/>
    <s v="Sports;Action &amp; Adventure"/>
    <d v="2017-02-08T00:00:00"/>
    <s v="04.00.40"/>
    <s v="2.3 and up"/>
  </r>
  <r>
    <x v="24"/>
    <x v="8014"/>
    <x v="24"/>
    <x v="815"/>
    <x v="10"/>
    <n v="12288"/>
    <b v="0"/>
    <s v="1,000+"/>
    <x v="11"/>
    <x v="0"/>
    <n v="0"/>
    <x v="0"/>
    <s v="Travel &amp; Local"/>
    <d v="2017-11-03T00:00:00"/>
    <n v="1.4"/>
    <s v="4.0.3 and up"/>
  </r>
  <r>
    <x v="5"/>
    <x v="8015"/>
    <x v="18"/>
    <x v="5381"/>
    <x v="183"/>
    <n v="98304"/>
    <b v="0"/>
    <s v="5,000,000+"/>
    <x v="2"/>
    <x v="0"/>
    <n v="0"/>
    <x v="0"/>
    <s v="Puzzle"/>
    <d v="2018-06-01T00:00:00"/>
    <s v="4.4.4"/>
    <s v="4.1 and up"/>
  </r>
  <r>
    <x v="6"/>
    <x v="8016"/>
    <x v="18"/>
    <x v="5382"/>
    <x v="34"/>
    <n v="26624"/>
    <b v="0"/>
    <s v="1,000,000+"/>
    <x v="6"/>
    <x v="0"/>
    <n v="0"/>
    <x v="0"/>
    <s v="Casual"/>
    <d v="2017-02-22T00:00:00"/>
    <s v="1.4.10"/>
    <s v="4.1 and up"/>
  </r>
  <r>
    <x v="5"/>
    <x v="8017"/>
    <x v="18"/>
    <x v="5383"/>
    <x v="158"/>
    <n v="80896"/>
    <b v="0"/>
    <s v="1,000,000+"/>
    <x v="6"/>
    <x v="0"/>
    <n v="0"/>
    <x v="0"/>
    <s v="Strategy"/>
    <d v="2016-02-03T00:00:00"/>
    <s v="1.0.6"/>
    <s v="4.0 and up"/>
  </r>
  <r>
    <x v="7"/>
    <x v="8018"/>
    <x v="18"/>
    <x v="5384"/>
    <x v="180"/>
    <n v="100352"/>
    <b v="0"/>
    <s v="10,000,000+"/>
    <x v="7"/>
    <x v="0"/>
    <n v="0"/>
    <x v="0"/>
    <s v="Puzzle"/>
    <d v="2018-08-01T00:00:00"/>
    <s v="2.6.0.125"/>
    <s v="4.0.3 and up"/>
  </r>
  <r>
    <x v="0"/>
    <x v="8019"/>
    <x v="17"/>
    <x v="5385"/>
    <x v="0"/>
    <n v="19456"/>
    <b v="0"/>
    <s v="5,000,000+"/>
    <x v="2"/>
    <x v="0"/>
    <n v="0"/>
    <x v="0"/>
    <s v="Card"/>
    <d v="2017-12-11T00:00:00"/>
    <s v="2.16.0"/>
    <s v="4.0.3 and up"/>
  </r>
  <r>
    <x v="7"/>
    <x v="8020"/>
    <x v="17"/>
    <x v="5386"/>
    <x v="9"/>
    <n v="28672"/>
    <b v="0"/>
    <s v="1,000,000+"/>
    <x v="6"/>
    <x v="0"/>
    <n v="0"/>
    <x v="1"/>
    <s v="Action"/>
    <d v="2018-05-09T00:00:00"/>
    <s v="5.3.1"/>
    <s v="2.3.3 and up"/>
  </r>
  <r>
    <x v="1"/>
    <x v="8021"/>
    <x v="17"/>
    <x v="5387"/>
    <x v="161"/>
    <n v="51200"/>
    <b v="0"/>
    <s v="5,000,000+"/>
    <x v="2"/>
    <x v="0"/>
    <n v="0"/>
    <x v="0"/>
    <s v="Word"/>
    <d v="2018-08-01T00:00:00"/>
    <s v="5.27.0.729"/>
    <s v="4.1 and up"/>
  </r>
  <r>
    <x v="3"/>
    <x v="8022"/>
    <x v="17"/>
    <x v="5388"/>
    <x v="17"/>
    <n v="39936"/>
    <b v="0"/>
    <s v="10,000,000+"/>
    <x v="7"/>
    <x v="0"/>
    <n v="0"/>
    <x v="0"/>
    <s v="Racing"/>
    <d v="2018-07-16T00:00:00"/>
    <s v="1.7.3b"/>
    <s v="4.0.3 and up"/>
  </r>
  <r>
    <x v="0"/>
    <x v="8023"/>
    <x v="23"/>
    <x v="5389"/>
    <x v="64"/>
    <n v="30720"/>
    <b v="0"/>
    <s v="10,000,000+"/>
    <x v="7"/>
    <x v="0"/>
    <n v="0"/>
    <x v="0"/>
    <s v="Sports"/>
    <d v="2017-01-25T00:00:00"/>
    <s v="3.3.118003"/>
    <s v="4.4 and up"/>
  </r>
  <r>
    <x v="5"/>
    <x v="8024"/>
    <x v="17"/>
    <x v="5390"/>
    <x v="168"/>
    <n v="101376"/>
    <b v="0"/>
    <s v="1,000,000+"/>
    <x v="6"/>
    <x v="1"/>
    <n v="0.99"/>
    <x v="1"/>
    <s v="Action"/>
    <d v="2018-07-03T00:00:00"/>
    <s v="5.3.3"/>
    <s v="2.3 and up"/>
  </r>
  <r>
    <x v="4"/>
    <x v="8025"/>
    <x v="17"/>
    <x v="5391"/>
    <x v="160"/>
    <n v="59392"/>
    <b v="0"/>
    <s v="100,000,000+"/>
    <x v="9"/>
    <x v="0"/>
    <n v="0"/>
    <x v="3"/>
    <s v="Action"/>
    <d v="2018-07-24T00:00:00"/>
    <s v="3.2.1c"/>
    <s v="4.0 and up"/>
  </r>
  <r>
    <x v="3"/>
    <x v="8026"/>
    <x v="18"/>
    <x v="5392"/>
    <x v="29"/>
    <b v="0"/>
    <b v="0"/>
    <s v="1,000,000+"/>
    <x v="6"/>
    <x v="0"/>
    <n v="0"/>
    <x v="0"/>
    <s v="Puzzle;Brain Games"/>
    <d v="2018-08-02T00:00:00"/>
    <s v="2.17.1"/>
    <s v="4.1 and up"/>
  </r>
  <r>
    <x v="17"/>
    <x v="8027"/>
    <x v="17"/>
    <x v="5393"/>
    <x v="189"/>
    <n v="94208"/>
    <b v="0"/>
    <s v="100,000+"/>
    <x v="4"/>
    <x v="0"/>
    <n v="0"/>
    <x v="2"/>
    <s v="Action"/>
    <d v="2017-09-21T00:00:00"/>
    <s v="1.18.1"/>
    <s v="4.1 and up"/>
  </r>
  <r>
    <x v="17"/>
    <x v="8028"/>
    <x v="17"/>
    <x v="4734"/>
    <x v="151"/>
    <n v="44032"/>
    <b v="0"/>
    <s v="100,000+"/>
    <x v="4"/>
    <x v="0"/>
    <n v="0"/>
    <x v="0"/>
    <s v="Action"/>
    <d v="2016-06-28T00:00:00"/>
    <s v="1.2.2"/>
    <s v="4.4 and up"/>
  </r>
  <r>
    <x v="5"/>
    <x v="8029"/>
    <x v="17"/>
    <x v="5394"/>
    <x v="159"/>
    <n v="102400"/>
    <b v="0"/>
    <s v="1,000,000+"/>
    <x v="6"/>
    <x v="1"/>
    <n v="0.99"/>
    <x v="2"/>
    <s v="Action"/>
    <d v="2018-08-03T00:00:00"/>
    <s v="2.3.24"/>
    <s v="4.1 and up"/>
  </r>
  <r>
    <x v="7"/>
    <x v="8030"/>
    <x v="23"/>
    <x v="5395"/>
    <x v="150"/>
    <n v="73728"/>
    <b v="0"/>
    <s v="1,000,000+"/>
    <x v="6"/>
    <x v="0"/>
    <n v="0"/>
    <x v="0"/>
    <s v="Sports"/>
    <d v="2018-07-26T00:00:00"/>
    <s v="2.0.5"/>
    <s v="4.3 and up"/>
  </r>
  <r>
    <x v="5"/>
    <x v="8031"/>
    <x v="17"/>
    <x v="5396"/>
    <x v="13"/>
    <n v="37888"/>
    <b v="0"/>
    <s v="1,000,000+"/>
    <x v="6"/>
    <x v="0"/>
    <n v="0"/>
    <x v="0"/>
    <s v="Racing"/>
    <d v="2018-08-01T00:00:00"/>
    <s v="1.21.2"/>
    <s v="4.3 and up"/>
  </r>
  <r>
    <x v="18"/>
    <x v="8032"/>
    <x v="18"/>
    <x v="5397"/>
    <x v="8"/>
    <n v="3174.4"/>
    <b v="0"/>
    <s v="1,000,000+"/>
    <x v="6"/>
    <x v="0"/>
    <n v="0"/>
    <x v="0"/>
    <s v="Casual"/>
    <d v="2015-02-02T00:00:00"/>
    <s v="1.0.5"/>
    <s v="4.3 and up"/>
  </r>
  <r>
    <x v="0"/>
    <x v="8033"/>
    <x v="23"/>
    <x v="5398"/>
    <x v="7"/>
    <n v="33792"/>
    <b v="0"/>
    <s v="10,000,000+"/>
    <x v="7"/>
    <x v="0"/>
    <n v="0"/>
    <x v="0"/>
    <s v="Sports"/>
    <d v="2018-06-01T00:00:00"/>
    <s v="1.5.0"/>
    <s v="4.0.3 and up"/>
  </r>
  <r>
    <x v="8"/>
    <x v="8034"/>
    <x v="18"/>
    <x v="1325"/>
    <x v="102"/>
    <n v="3379.2"/>
    <b v="0"/>
    <s v="100+"/>
    <x v="14"/>
    <x v="0"/>
    <n v="0"/>
    <x v="0"/>
    <s v="Casual"/>
    <d v="2017-11-18T00:00:00"/>
    <n v="1"/>
    <s v="4.0 and up"/>
  </r>
  <r>
    <x v="31"/>
    <x v="8035"/>
    <x v="18"/>
    <x v="5399"/>
    <x v="5"/>
    <n v="5734.4"/>
    <b v="0"/>
    <s v="10,000+"/>
    <x v="0"/>
    <x v="0"/>
    <n v="0"/>
    <x v="0"/>
    <s v="Education"/>
    <d v="2017-10-09T00:00:00"/>
    <s v="1.1.2"/>
    <s v="4.1 and up"/>
  </r>
  <r>
    <x v="16"/>
    <x v="8036"/>
    <x v="24"/>
    <x v="1810"/>
    <x v="48"/>
    <n v="16384"/>
    <b v="0"/>
    <s v="10,000+"/>
    <x v="0"/>
    <x v="0"/>
    <n v="0"/>
    <x v="0"/>
    <s v="Travel &amp; Local"/>
    <d v="2016-01-27T00:00:00"/>
    <n v="1.6"/>
    <s v="4.0 and up"/>
  </r>
  <r>
    <x v="20"/>
    <x v="8037"/>
    <x v="22"/>
    <x v="537"/>
    <x v="55"/>
    <n v="5529.6"/>
    <b v="0"/>
    <s v="10+"/>
    <x v="16"/>
    <x v="0"/>
    <n v="0"/>
    <x v="1"/>
    <s v="Photography"/>
    <d v="2017-02-01T00:00:00"/>
    <n v="1"/>
    <s v="4.1 and up"/>
  </r>
  <r>
    <x v="12"/>
    <x v="8038"/>
    <x v="4"/>
    <x v="530"/>
    <x v="27"/>
    <n v="11264"/>
    <b v="0"/>
    <s v="100+"/>
    <x v="14"/>
    <x v="0"/>
    <n v="0"/>
    <x v="0"/>
    <s v="Business"/>
    <d v="2018-06-07T00:00:00"/>
    <s v="1.2.7"/>
    <s v="4.2 and up"/>
  </r>
  <r>
    <x v="11"/>
    <x v="8039"/>
    <x v="4"/>
    <x v="424"/>
    <x v="64"/>
    <n v="30720"/>
    <b v="0"/>
    <s v="50+"/>
    <x v="13"/>
    <x v="0"/>
    <n v="0"/>
    <x v="0"/>
    <s v="Business"/>
    <d v="2018-06-15T00:00:00"/>
    <s v="5.29.02"/>
    <s v="5.0 and up"/>
  </r>
  <r>
    <x v="8"/>
    <x v="8040"/>
    <x v="11"/>
    <x v="526"/>
    <x v="18"/>
    <n v="31744"/>
    <b v="0"/>
    <s v="1,000+"/>
    <x v="11"/>
    <x v="0"/>
    <n v="0"/>
    <x v="0"/>
    <s v="Finance"/>
    <d v="2018-05-02T00:00:00"/>
    <s v="18.1.79"/>
    <s v="5.0 and up"/>
  </r>
  <r>
    <x v="16"/>
    <x v="8041"/>
    <x v="4"/>
    <x v="5400"/>
    <x v="102"/>
    <n v="3379.2"/>
    <b v="0"/>
    <s v="500,000+"/>
    <x v="1"/>
    <x v="0"/>
    <n v="0"/>
    <x v="0"/>
    <s v="Business"/>
    <d v="2017-11-03T00:00:00"/>
    <s v="1.0.2"/>
    <s v="4.4 and up"/>
  </r>
  <r>
    <x v="11"/>
    <x v="8042"/>
    <x v="23"/>
    <x v="530"/>
    <x v="64"/>
    <n v="30720"/>
    <b v="0"/>
    <s v="1,000+"/>
    <x v="11"/>
    <x v="0"/>
    <n v="0"/>
    <x v="0"/>
    <s v="Sports"/>
    <d v="2018-05-25T00:00:00"/>
    <s v="2.2.1"/>
    <s v="4.4 and up"/>
  </r>
  <r>
    <x v="7"/>
    <x v="8043"/>
    <x v="26"/>
    <x v="4124"/>
    <x v="23"/>
    <n v="6246.4"/>
    <b v="0"/>
    <s v="100,000+"/>
    <x v="4"/>
    <x v="0"/>
    <n v="0"/>
    <x v="0"/>
    <s v="Personalization"/>
    <d v="2018-04-20T00:00:00"/>
    <n v="33"/>
    <s v="4.0.3 and up"/>
  </r>
  <r>
    <x v="11"/>
    <x v="8044"/>
    <x v="4"/>
    <x v="425"/>
    <x v="26"/>
    <n v="5324.8"/>
    <b v="0"/>
    <s v="100+"/>
    <x v="14"/>
    <x v="0"/>
    <n v="0"/>
    <x v="0"/>
    <s v="Business"/>
    <d v="2018-05-15T00:00:00"/>
    <n v="1.2"/>
    <s v="4.1 and up"/>
  </r>
  <r>
    <x v="18"/>
    <x v="8045"/>
    <x v="27"/>
    <x v="2919"/>
    <x v="56"/>
    <n v="18432"/>
    <b v="0"/>
    <s v="1,000,000+"/>
    <x v="6"/>
    <x v="0"/>
    <n v="0"/>
    <x v="0"/>
    <s v="Productivity"/>
    <d v="2018-03-22T00:00:00"/>
    <s v="3.0.0"/>
    <s v="4.0 and up"/>
  </r>
  <r>
    <x v="15"/>
    <x v="8046"/>
    <x v="20"/>
    <x v="540"/>
    <x v="48"/>
    <n v="16384"/>
    <b v="0"/>
    <s v="5,000+"/>
    <x v="8"/>
    <x v="0"/>
    <n v="0"/>
    <x v="0"/>
    <s v="Social"/>
    <d v="2018-04-26T00:00:00"/>
    <n v="1"/>
    <s v="4.1 and up"/>
  </r>
  <r>
    <x v="20"/>
    <x v="8047"/>
    <x v="27"/>
    <x v="125"/>
    <x v="3"/>
    <n v="25600"/>
    <b v="0"/>
    <s v="50+"/>
    <x v="13"/>
    <x v="0"/>
    <n v="0"/>
    <x v="0"/>
    <s v="Productivity"/>
    <d v="2018-02-11T00:00:00"/>
    <s v="1.7.8"/>
    <s v="4.0.3 and up"/>
  </r>
  <r>
    <x v="11"/>
    <x v="8048"/>
    <x v="20"/>
    <x v="820"/>
    <x v="83"/>
    <n v="2355.1999999999998"/>
    <b v="0"/>
    <s v="5,000+"/>
    <x v="8"/>
    <x v="0"/>
    <n v="0"/>
    <x v="1"/>
    <s v="Social"/>
    <d v="2018-07-13T00:00:00"/>
    <n v="2"/>
    <s v="4.0.3 and up"/>
  </r>
  <r>
    <x v="11"/>
    <x v="8049"/>
    <x v="18"/>
    <x v="424"/>
    <x v="78"/>
    <n v="13312"/>
    <b v="0"/>
    <s v="10+"/>
    <x v="16"/>
    <x v="0"/>
    <n v="0"/>
    <x v="1"/>
    <s v="Entertainment"/>
    <d v="2017-05-17T00:00:00"/>
    <n v="1"/>
    <s v="4.1 and up"/>
  </r>
  <r>
    <x v="8"/>
    <x v="8050"/>
    <x v="21"/>
    <x v="5401"/>
    <x v="29"/>
    <b v="0"/>
    <b v="0"/>
    <s v="10,000,000+"/>
    <x v="7"/>
    <x v="0"/>
    <n v="0"/>
    <x v="1"/>
    <s v="Shopping"/>
    <d v="2018-08-03T00:00:00"/>
    <s v="Varies with device"/>
    <s v="Varies with device"/>
  </r>
  <r>
    <x v="0"/>
    <x v="8051"/>
    <x v="17"/>
    <x v="5402"/>
    <x v="105"/>
    <n v="9011.2000000000007"/>
    <b v="0"/>
    <s v="100,000+"/>
    <x v="4"/>
    <x v="0"/>
    <n v="0"/>
    <x v="1"/>
    <s v="Action"/>
    <d v="2014-04-30T00:00:00"/>
    <n v="1"/>
    <s v="4.0 and up"/>
  </r>
  <r>
    <x v="18"/>
    <x v="8052"/>
    <x v="3"/>
    <x v="541"/>
    <x v="31"/>
    <n v="15360"/>
    <b v="0"/>
    <s v="1,000+"/>
    <x v="11"/>
    <x v="0"/>
    <n v="0"/>
    <x v="0"/>
    <s v="Books &amp; Reference"/>
    <d v="2018-04-13T00:00:00"/>
    <s v="9.4.7.6"/>
    <s v="4.0 and up"/>
  </r>
  <r>
    <x v="20"/>
    <x v="8053"/>
    <x v="20"/>
    <x v="532"/>
    <x v="45"/>
    <n v="2457.6"/>
    <b v="0"/>
    <s v="50+"/>
    <x v="13"/>
    <x v="0"/>
    <n v="0"/>
    <x v="1"/>
    <s v="Social"/>
    <d v="2018-07-11T00:00:00"/>
    <n v="2"/>
    <s v="4.0 and up"/>
  </r>
  <r>
    <x v="11"/>
    <x v="8054"/>
    <x v="11"/>
    <x v="539"/>
    <x v="130"/>
    <n v="71680"/>
    <b v="0"/>
    <s v="1,000+"/>
    <x v="11"/>
    <x v="0"/>
    <n v="0"/>
    <x v="0"/>
    <s v="Finance"/>
    <d v="2018-04-18T00:00:00"/>
    <s v="17.25.11"/>
    <s v="4.1 and up"/>
  </r>
  <r>
    <x v="15"/>
    <x v="8055"/>
    <x v="11"/>
    <x v="3177"/>
    <x v="51"/>
    <n v="3993.6"/>
    <b v="0"/>
    <s v="100,000+"/>
    <x v="4"/>
    <x v="0"/>
    <n v="0"/>
    <x v="0"/>
    <s v="Finance"/>
    <d v="2018-07-30T00:00:00"/>
    <s v="1.0.0"/>
    <s v="4.0.3 and up"/>
  </r>
  <r>
    <x v="10"/>
    <x v="8056"/>
    <x v="11"/>
    <x v="799"/>
    <x v="51"/>
    <n v="3993.6"/>
    <b v="0"/>
    <s v="5,000+"/>
    <x v="8"/>
    <x v="0"/>
    <n v="0"/>
    <x v="0"/>
    <s v="Finance"/>
    <d v="2017-11-16T00:00:00"/>
    <s v="1.0.0"/>
    <s v="4.0.3 and up"/>
  </r>
  <r>
    <x v="11"/>
    <x v="8057"/>
    <x v="4"/>
    <x v="424"/>
    <x v="62"/>
    <n v="9216"/>
    <b v="0"/>
    <s v="10+"/>
    <x v="16"/>
    <x v="0"/>
    <n v="0"/>
    <x v="0"/>
    <s v="Business"/>
    <d v="2018-05-10T00:00:00"/>
    <n v="5.0999999999999996"/>
    <s v="4.1 and up"/>
  </r>
  <r>
    <x v="11"/>
    <x v="8058"/>
    <x v="10"/>
    <x v="175"/>
    <x v="12"/>
    <n v="21504"/>
    <b v="0"/>
    <s v="10+"/>
    <x v="16"/>
    <x v="0"/>
    <n v="0"/>
    <x v="1"/>
    <s v="Events"/>
    <d v="2017-11-16T00:00:00"/>
    <n v="1.4"/>
    <s v="3.0 and up"/>
  </r>
  <r>
    <x v="7"/>
    <x v="8059"/>
    <x v="18"/>
    <x v="5403"/>
    <x v="87"/>
    <n v="7475.2"/>
    <b v="0"/>
    <s v="100,000+"/>
    <x v="4"/>
    <x v="0"/>
    <n v="0"/>
    <x v="0"/>
    <s v="Entertainment"/>
    <d v="2018-06-05T00:00:00"/>
    <s v="3.6.1"/>
    <s v="4.1 and up"/>
  </r>
  <r>
    <x v="11"/>
    <x v="8060"/>
    <x v="16"/>
    <x v="424"/>
    <x v="140"/>
    <n v="1843.2"/>
    <b v="0"/>
    <s v="1+"/>
    <x v="17"/>
    <x v="0"/>
    <n v="0"/>
    <x v="0"/>
    <s v="Lifestyle"/>
    <d v="2017-10-19T00:00:00"/>
    <n v="1"/>
    <s v="4.0.3 and up"/>
  </r>
  <r>
    <x v="3"/>
    <x v="8061"/>
    <x v="11"/>
    <x v="528"/>
    <x v="119"/>
    <n v="1433.6"/>
    <b v="0"/>
    <s v="10,000+"/>
    <x v="0"/>
    <x v="0"/>
    <n v="0"/>
    <x v="1"/>
    <s v="Finance"/>
    <d v="2018-01-29T00:00:00"/>
    <n v="1"/>
    <s v="3.0 and up"/>
  </r>
  <r>
    <x v="6"/>
    <x v="8062"/>
    <x v="4"/>
    <x v="3999"/>
    <x v="322"/>
    <b v="0"/>
    <n v="948"/>
    <s v="100,000+"/>
    <x v="4"/>
    <x v="0"/>
    <n v="0"/>
    <x v="0"/>
    <s v="Business"/>
    <d v="2014-05-18T00:00:00"/>
    <n v="1"/>
    <s v="2.2 and up"/>
  </r>
  <r>
    <x v="24"/>
    <x v="8063"/>
    <x v="11"/>
    <x v="175"/>
    <x v="76"/>
    <n v="5120"/>
    <b v="0"/>
    <s v="1,000+"/>
    <x v="11"/>
    <x v="0"/>
    <n v="0"/>
    <x v="0"/>
    <s v="Finance"/>
    <d v="2018-03-03T00:00:00"/>
    <n v="2"/>
    <s v="4.0.3 and up"/>
  </r>
  <r>
    <x v="10"/>
    <x v="8064"/>
    <x v="2"/>
    <x v="537"/>
    <x v="58"/>
    <n v="2252.8000000000002"/>
    <b v="0"/>
    <s v="100+"/>
    <x v="14"/>
    <x v="0"/>
    <n v="0"/>
    <x v="0"/>
    <s v="Beauty"/>
    <d v="2017-08-30T00:00:00"/>
    <n v="1"/>
    <s v="2.2 and up"/>
  </r>
  <r>
    <x v="11"/>
    <x v="8065"/>
    <x v="3"/>
    <x v="424"/>
    <x v="404"/>
    <b v="0"/>
    <n v="688"/>
    <s v="5+"/>
    <x v="18"/>
    <x v="1"/>
    <n v="0.99"/>
    <x v="0"/>
    <s v="Books &amp; Reference"/>
    <d v="2015-06-17T00:00:00"/>
    <n v="0.1"/>
    <s v="2.3 and up"/>
  </r>
  <r>
    <x v="10"/>
    <x v="8066"/>
    <x v="25"/>
    <x v="526"/>
    <x v="58"/>
    <n v="2252.8000000000002"/>
    <b v="0"/>
    <s v="1,000+"/>
    <x v="11"/>
    <x v="0"/>
    <n v="0"/>
    <x v="0"/>
    <s v="Tools"/>
    <d v="2018-08-07T00:00:00"/>
    <s v="1.0.1"/>
    <s v="5.0 and up"/>
  </r>
  <r>
    <x v="0"/>
    <x v="8067"/>
    <x v="25"/>
    <x v="528"/>
    <x v="47"/>
    <n v="2560"/>
    <b v="0"/>
    <s v="10,000+"/>
    <x v="0"/>
    <x v="0"/>
    <n v="0"/>
    <x v="0"/>
    <s v="Tools"/>
    <d v="2017-10-19T00:00:00"/>
    <n v="1.3"/>
    <s v="4.1 and up"/>
  </r>
  <r>
    <x v="11"/>
    <x v="8068"/>
    <x v="13"/>
    <x v="424"/>
    <x v="87"/>
    <n v="7475.2"/>
    <b v="0"/>
    <s v="10+"/>
    <x v="16"/>
    <x v="0"/>
    <n v="0"/>
    <x v="0"/>
    <s v="Health &amp; Fitness"/>
    <d v="2018-07-09T00:00:00"/>
    <s v="4.2.2"/>
    <s v="4.1 and up"/>
  </r>
  <r>
    <x v="11"/>
    <x v="8069"/>
    <x v="24"/>
    <x v="424"/>
    <x v="249"/>
    <n v="92160"/>
    <b v="0"/>
    <s v="10+"/>
    <x v="16"/>
    <x v="0"/>
    <n v="0"/>
    <x v="0"/>
    <s v="Travel &amp; Local"/>
    <d v="2018-06-30T00:00:00"/>
    <s v="1.0.1"/>
    <s v="4.2 and up"/>
  </r>
  <r>
    <x v="17"/>
    <x v="8070"/>
    <x v="18"/>
    <x v="0"/>
    <x v="8"/>
    <n v="3174.4"/>
    <b v="0"/>
    <s v="1,000+"/>
    <x v="11"/>
    <x v="1"/>
    <n v="10.99"/>
    <x v="1"/>
    <s v="Role Playing"/>
    <d v="2018-04-26T00:00:00"/>
    <n v="2.12"/>
    <s v="2.3 and up"/>
  </r>
  <r>
    <x v="14"/>
    <x v="8071"/>
    <x v="25"/>
    <x v="1856"/>
    <x v="405"/>
    <b v="0"/>
    <n v="811"/>
    <s v="10,000+"/>
    <x v="0"/>
    <x v="0"/>
    <n v="0"/>
    <x v="0"/>
    <s v="Tools"/>
    <d v="2014-11-09T00:00:00"/>
    <n v="2"/>
    <s v="1.0 and up"/>
  </r>
  <r>
    <x v="17"/>
    <x v="8072"/>
    <x v="25"/>
    <x v="811"/>
    <x v="82"/>
    <n v="4096"/>
    <b v="0"/>
    <s v="5,000+"/>
    <x v="8"/>
    <x v="0"/>
    <n v="0"/>
    <x v="0"/>
    <s v="Tools"/>
    <d v="2018-08-07T00:00:00"/>
    <n v="1"/>
    <s v="5.0 and up"/>
  </r>
  <r>
    <x v="1"/>
    <x v="8073"/>
    <x v="25"/>
    <x v="5404"/>
    <x v="201"/>
    <n v="4198.3999999999996"/>
    <b v="0"/>
    <s v="10,000+"/>
    <x v="0"/>
    <x v="0"/>
    <n v="0"/>
    <x v="0"/>
    <s v="Tools"/>
    <d v="2017-02-21T00:00:00"/>
    <n v="6"/>
    <s v="4.0 and up"/>
  </r>
  <r>
    <x v="8"/>
    <x v="8074"/>
    <x v="23"/>
    <x v="4465"/>
    <x v="4"/>
    <n v="2867.2"/>
    <b v="0"/>
    <s v="50,000+"/>
    <x v="5"/>
    <x v="0"/>
    <n v="0"/>
    <x v="0"/>
    <s v="Sports"/>
    <d v="2018-03-03T00:00:00"/>
    <s v="2.1.4"/>
    <s v="4.0 and up"/>
  </r>
  <r>
    <x v="4"/>
    <x v="8075"/>
    <x v="6"/>
    <x v="5405"/>
    <x v="29"/>
    <b v="0"/>
    <b v="0"/>
    <s v="100,000+"/>
    <x v="4"/>
    <x v="0"/>
    <n v="0"/>
    <x v="0"/>
    <s v="Communication"/>
    <d v="2018-03-08T00:00:00"/>
    <s v="1.10.279.2"/>
    <s v="4.2 and up"/>
  </r>
  <r>
    <x v="2"/>
    <x v="8076"/>
    <x v="27"/>
    <x v="5406"/>
    <x v="48"/>
    <n v="16384"/>
    <b v="0"/>
    <s v="100,000+"/>
    <x v="4"/>
    <x v="0"/>
    <n v="0"/>
    <x v="0"/>
    <s v="Productivity"/>
    <d v="2018-02-01T00:00:00"/>
    <n v="1.5"/>
    <s v="4.1 and up"/>
  </r>
  <r>
    <x v="20"/>
    <x v="8077"/>
    <x v="4"/>
    <x v="537"/>
    <x v="100"/>
    <n v="4403.2"/>
    <b v="0"/>
    <s v="5+"/>
    <x v="18"/>
    <x v="0"/>
    <n v="0"/>
    <x v="0"/>
    <s v="Business"/>
    <d v="2018-07-31T00:00:00"/>
    <n v="1.1000000000000001"/>
    <s v="4.4 and up"/>
  </r>
  <r>
    <x v="1"/>
    <x v="8078"/>
    <x v="16"/>
    <x v="267"/>
    <x v="122"/>
    <n v="3891.2"/>
    <b v="0"/>
    <s v="10,000+"/>
    <x v="0"/>
    <x v="0"/>
    <n v="0"/>
    <x v="0"/>
    <s v="Lifestyle"/>
    <d v="2016-12-21T00:00:00"/>
    <n v="8"/>
    <s v="2.3 and up"/>
  </r>
  <r>
    <x v="1"/>
    <x v="8079"/>
    <x v="25"/>
    <x v="1919"/>
    <x v="406"/>
    <b v="0"/>
    <n v="270"/>
    <s v="1,000+"/>
    <x v="11"/>
    <x v="1"/>
    <n v="14.99"/>
    <x v="0"/>
    <s v="Tools"/>
    <d v="2014-06-03T00:00:00"/>
    <n v="3.1"/>
    <s v="1.6 and up"/>
  </r>
  <r>
    <x v="7"/>
    <x v="8080"/>
    <x v="6"/>
    <x v="5407"/>
    <x v="67"/>
    <n v="3788.8"/>
    <b v="0"/>
    <s v="1,000,000+"/>
    <x v="6"/>
    <x v="0"/>
    <n v="0"/>
    <x v="0"/>
    <s v="Communication"/>
    <d v="2018-01-16T00:00:00"/>
    <s v="10.0.0"/>
    <s v="4.1 and up"/>
  </r>
  <r>
    <x v="4"/>
    <x v="8081"/>
    <x v="18"/>
    <x v="5408"/>
    <x v="29"/>
    <b v="0"/>
    <b v="0"/>
    <s v="1,000,000+"/>
    <x v="6"/>
    <x v="0"/>
    <n v="0"/>
    <x v="0"/>
    <s v="Education"/>
    <d v="2018-01-08T00:00:00"/>
    <s v="Varies with device"/>
    <s v="Varies with device"/>
  </r>
  <r>
    <x v="18"/>
    <x v="8082"/>
    <x v="3"/>
    <x v="1202"/>
    <x v="120"/>
    <n v="3072"/>
    <b v="0"/>
    <s v="5,000+"/>
    <x v="8"/>
    <x v="0"/>
    <n v="0"/>
    <x v="0"/>
    <s v="Books &amp; Reference"/>
    <d v="2017-11-10T00:00:00"/>
    <n v="1"/>
    <s v="4.0.3 and up"/>
  </r>
  <r>
    <x v="11"/>
    <x v="8083"/>
    <x v="20"/>
    <x v="820"/>
    <x v="83"/>
    <n v="2355.1999999999998"/>
    <b v="0"/>
    <s v="1,000+"/>
    <x v="11"/>
    <x v="0"/>
    <n v="0"/>
    <x v="1"/>
    <s v="Social"/>
    <d v="2018-07-21T00:00:00"/>
    <n v="2.1"/>
    <s v="4.0 and up"/>
  </r>
  <r>
    <x v="0"/>
    <x v="8084"/>
    <x v="25"/>
    <x v="5409"/>
    <x v="122"/>
    <n v="3891.2"/>
    <b v="0"/>
    <s v="100,000+"/>
    <x v="4"/>
    <x v="0"/>
    <n v="0"/>
    <x v="0"/>
    <s v="Tools"/>
    <d v="2016-10-21T00:00:00"/>
    <n v="6.7"/>
    <s v="2.3 and up"/>
  </r>
  <r>
    <x v="7"/>
    <x v="8085"/>
    <x v="25"/>
    <x v="5410"/>
    <x v="14"/>
    <n v="2764.8"/>
    <b v="0"/>
    <s v="100,000+"/>
    <x v="4"/>
    <x v="0"/>
    <n v="0"/>
    <x v="0"/>
    <s v="Tools"/>
    <d v="2018-08-06T00:00:00"/>
    <n v="5"/>
    <s v="4.4 and up"/>
  </r>
  <r>
    <x v="5"/>
    <x v="8086"/>
    <x v="25"/>
    <x v="535"/>
    <x v="58"/>
    <n v="2252.8000000000002"/>
    <b v="0"/>
    <s v="500+"/>
    <x v="15"/>
    <x v="1"/>
    <n v="1.99"/>
    <x v="0"/>
    <s v="Tools"/>
    <d v="2014-12-29T00:00:00"/>
    <n v="2.1"/>
    <s v="3.0 and up"/>
  </r>
  <r>
    <x v="3"/>
    <x v="8087"/>
    <x v="16"/>
    <x v="812"/>
    <x v="9"/>
    <n v="28672"/>
    <b v="0"/>
    <s v="1,000+"/>
    <x v="11"/>
    <x v="0"/>
    <n v="0"/>
    <x v="0"/>
    <s v="Lifestyle"/>
    <d v="2017-05-09T00:00:00"/>
    <s v="1.17.0.0"/>
    <s v="2.3.3 and up"/>
  </r>
  <r>
    <x v="6"/>
    <x v="8088"/>
    <x v="3"/>
    <x v="1231"/>
    <x v="92"/>
    <n v="1536"/>
    <b v="0"/>
    <s v="10,000+"/>
    <x v="0"/>
    <x v="0"/>
    <n v="0"/>
    <x v="0"/>
    <s v="Books &amp; Reference"/>
    <d v="2018-03-27T00:00:00"/>
    <n v="1"/>
    <s v="3.0 and up"/>
  </r>
  <r>
    <x v="17"/>
    <x v="8089"/>
    <x v="4"/>
    <x v="1858"/>
    <x v="15"/>
    <n v="5632"/>
    <b v="0"/>
    <s v="10,000+"/>
    <x v="0"/>
    <x v="0"/>
    <n v="0"/>
    <x v="0"/>
    <s v="Business"/>
    <d v="2017-06-18T00:00:00"/>
    <n v="1"/>
    <s v="2.3 and up"/>
  </r>
  <r>
    <x v="11"/>
    <x v="8090"/>
    <x v="4"/>
    <x v="424"/>
    <x v="82"/>
    <n v="4096"/>
    <b v="0"/>
    <s v="10+"/>
    <x v="16"/>
    <x v="0"/>
    <n v="0"/>
    <x v="0"/>
    <s v="Business"/>
    <d v="2016-11-20T00:00:00"/>
    <n v="1.02"/>
    <s v="4.1 and up"/>
  </r>
  <r>
    <x v="1"/>
    <x v="8091"/>
    <x v="4"/>
    <x v="124"/>
    <x v="407"/>
    <b v="0"/>
    <n v="48"/>
    <s v="50,000+"/>
    <x v="5"/>
    <x v="0"/>
    <n v="0"/>
    <x v="0"/>
    <s v="Business"/>
    <d v="2014-08-12T00:00:00"/>
    <n v="1.1000000000000001"/>
    <s v="2.3 and up"/>
  </r>
  <r>
    <x v="3"/>
    <x v="8092"/>
    <x v="18"/>
    <x v="5411"/>
    <x v="152"/>
    <n v="7884.8"/>
    <b v="0"/>
    <s v="100,000+"/>
    <x v="4"/>
    <x v="0"/>
    <n v="0"/>
    <x v="0"/>
    <s v="Education"/>
    <d v="2017-07-24T00:00:00"/>
    <s v="8.07.021"/>
    <s v="4.0 and up"/>
  </r>
  <r>
    <x v="11"/>
    <x v="8093"/>
    <x v="27"/>
    <x v="532"/>
    <x v="34"/>
    <n v="26624"/>
    <b v="0"/>
    <s v="100+"/>
    <x v="14"/>
    <x v="0"/>
    <n v="0"/>
    <x v="0"/>
    <s v="Productivity"/>
    <d v="2018-07-09T00:00:00"/>
    <n v="1.1200000000000001"/>
    <s v="5.0 and up"/>
  </r>
  <r>
    <x v="11"/>
    <x v="8094"/>
    <x v="16"/>
    <x v="424"/>
    <x v="44"/>
    <n v="8806.4"/>
    <b v="0"/>
    <s v="50+"/>
    <x v="13"/>
    <x v="0"/>
    <n v="0"/>
    <x v="0"/>
    <s v="Lifestyle"/>
    <d v="2016-11-11T00:00:00"/>
    <n v="1"/>
    <s v="4.1 and up"/>
  </r>
  <r>
    <x v="22"/>
    <x v="8095"/>
    <x v="23"/>
    <x v="125"/>
    <x v="100"/>
    <n v="4403.2"/>
    <b v="0"/>
    <s v="1,000+"/>
    <x v="11"/>
    <x v="0"/>
    <n v="0"/>
    <x v="0"/>
    <s v="Sports"/>
    <d v="2018-07-26T00:00:00"/>
    <s v="3.9.13"/>
    <s v="4.4 and up"/>
  </r>
  <r>
    <x v="11"/>
    <x v="8096"/>
    <x v="30"/>
    <x v="175"/>
    <x v="16"/>
    <n v="17408"/>
    <b v="0"/>
    <s v="100+"/>
    <x v="14"/>
    <x v="0"/>
    <n v="0"/>
    <x v="0"/>
    <s v="Video Players &amp; Editors"/>
    <d v="2018-06-13T00:00:00"/>
    <s v="8.3.13.6"/>
    <s v="4.1 and up"/>
  </r>
  <r>
    <x v="0"/>
    <x v="8097"/>
    <x v="25"/>
    <x v="538"/>
    <x v="122"/>
    <n v="3891.2"/>
    <b v="0"/>
    <s v="1,000+"/>
    <x v="11"/>
    <x v="0"/>
    <n v="0"/>
    <x v="0"/>
    <s v="Tools"/>
    <d v="2017-12-18T00:00:00"/>
    <s v="1.278.0037"/>
    <s v="2.3.3 and up"/>
  </r>
  <r>
    <x v="8"/>
    <x v="8098"/>
    <x v="27"/>
    <x v="815"/>
    <x v="31"/>
    <n v="15360"/>
    <b v="0"/>
    <s v="1,000+"/>
    <x v="11"/>
    <x v="0"/>
    <n v="0"/>
    <x v="0"/>
    <s v="Productivity"/>
    <d v="2017-02-24T00:00:00"/>
    <n v="1.2"/>
    <s v="4.0.3 and up"/>
  </r>
  <r>
    <x v="11"/>
    <x v="8099"/>
    <x v="18"/>
    <x v="537"/>
    <x v="49"/>
    <n v="3481.6"/>
    <b v="0"/>
    <s v="50+"/>
    <x v="13"/>
    <x v="0"/>
    <n v="0"/>
    <x v="0"/>
    <s v="Entertainment"/>
    <d v="2018-04-07T00:00:00"/>
    <n v="8.1"/>
    <s v="4.0.3 and up"/>
  </r>
  <r>
    <x v="1"/>
    <x v="8100"/>
    <x v="27"/>
    <x v="2851"/>
    <x v="76"/>
    <n v="5120"/>
    <b v="0"/>
    <s v="10,000+"/>
    <x v="0"/>
    <x v="0"/>
    <n v="0"/>
    <x v="0"/>
    <s v="Productivity"/>
    <d v="2018-05-14T00:00:00"/>
    <s v="3.0.21"/>
    <s v="4.0 and up"/>
  </r>
  <r>
    <x v="2"/>
    <x v="8101"/>
    <x v="25"/>
    <x v="134"/>
    <x v="83"/>
    <n v="2355.1999999999998"/>
    <b v="0"/>
    <s v="1,000+"/>
    <x v="11"/>
    <x v="0"/>
    <n v="0"/>
    <x v="0"/>
    <s v="Tools"/>
    <d v="2017-11-13T00:00:00"/>
    <s v="1.1.3"/>
    <s v="4.1 and up"/>
  </r>
  <r>
    <x v="3"/>
    <x v="8102"/>
    <x v="25"/>
    <x v="175"/>
    <x v="115"/>
    <n v="1638.4"/>
    <b v="0"/>
    <s v="100+"/>
    <x v="14"/>
    <x v="0"/>
    <n v="0"/>
    <x v="0"/>
    <s v="Tools"/>
    <d v="2015-02-12T00:00:00"/>
    <n v="1.3"/>
    <s v="4.0 and up"/>
  </r>
  <r>
    <x v="17"/>
    <x v="8103"/>
    <x v="3"/>
    <x v="944"/>
    <x v="14"/>
    <n v="2764.8"/>
    <b v="0"/>
    <s v="10,000+"/>
    <x v="0"/>
    <x v="0"/>
    <n v="0"/>
    <x v="0"/>
    <s v="Books &amp; Reference"/>
    <d v="2018-03-27T00:00:00"/>
    <n v="2"/>
    <s v="3.0 and up"/>
  </r>
  <r>
    <x v="20"/>
    <x v="8104"/>
    <x v="18"/>
    <x v="530"/>
    <x v="134"/>
    <n v="8294.4"/>
    <b v="0"/>
    <s v="100+"/>
    <x v="14"/>
    <x v="0"/>
    <n v="0"/>
    <x v="1"/>
    <s v="Education"/>
    <d v="2018-06-26T00:00:00"/>
    <s v="3.8.0"/>
    <s v="4.1 and up"/>
  </r>
  <r>
    <x v="20"/>
    <x v="8105"/>
    <x v="25"/>
    <x v="533"/>
    <x v="122"/>
    <n v="3891.2"/>
    <b v="0"/>
    <s v="500+"/>
    <x v="15"/>
    <x v="0"/>
    <n v="0"/>
    <x v="0"/>
    <s v="Tools"/>
    <d v="2018-03-30T00:00:00"/>
    <s v="1.283.0037"/>
    <s v="2.3.3 and up"/>
  </r>
  <r>
    <x v="20"/>
    <x v="8106"/>
    <x v="23"/>
    <x v="537"/>
    <x v="153"/>
    <n v="6451.2"/>
    <b v="0"/>
    <s v="10+"/>
    <x v="16"/>
    <x v="0"/>
    <n v="0"/>
    <x v="0"/>
    <s v="Sports"/>
    <d v="2015-05-26T00:00:00"/>
    <s v="4.1.1"/>
    <s v="2.3.3 and up"/>
  </r>
  <r>
    <x v="10"/>
    <x v="8107"/>
    <x v="16"/>
    <x v="1866"/>
    <x v="69"/>
    <n v="7577.6"/>
    <b v="0"/>
    <s v="50,000+"/>
    <x v="5"/>
    <x v="0"/>
    <n v="0"/>
    <x v="0"/>
    <s v="Lifestyle"/>
    <d v="2018-06-07T00:00:00"/>
    <s v="1.0.2"/>
    <s v="4.0 and up"/>
  </r>
  <r>
    <x v="11"/>
    <x v="8108"/>
    <x v="25"/>
    <x v="424"/>
    <x v="10"/>
    <n v="12288"/>
    <b v="0"/>
    <s v="50+"/>
    <x v="13"/>
    <x v="0"/>
    <n v="0"/>
    <x v="0"/>
    <s v="Tools"/>
    <d v="2018-07-09T00:00:00"/>
    <s v="0.0.44"/>
    <s v="4.0 and up"/>
  </r>
  <r>
    <x v="11"/>
    <x v="8109"/>
    <x v="16"/>
    <x v="175"/>
    <x v="36"/>
    <n v="8089.6"/>
    <b v="0"/>
    <s v="100+"/>
    <x v="14"/>
    <x v="0"/>
    <n v="0"/>
    <x v="0"/>
    <s v="Lifestyle"/>
    <d v="2018-06-27T00:00:00"/>
    <n v="3.5"/>
    <s v="4.4 and up"/>
  </r>
  <r>
    <x v="10"/>
    <x v="8110"/>
    <x v="4"/>
    <x v="537"/>
    <x v="55"/>
    <n v="5529.6"/>
    <b v="0"/>
    <s v="100+"/>
    <x v="14"/>
    <x v="0"/>
    <n v="0"/>
    <x v="0"/>
    <s v="Business"/>
    <d v="2017-03-15T00:00:00"/>
    <n v="1.1000000000000001"/>
    <s v="4.0 and up"/>
  </r>
  <r>
    <x v="11"/>
    <x v="8111"/>
    <x v="27"/>
    <x v="424"/>
    <x v="82"/>
    <n v="4096"/>
    <b v="0"/>
    <s v="10+"/>
    <x v="16"/>
    <x v="0"/>
    <n v="0"/>
    <x v="0"/>
    <s v="Productivity"/>
    <d v="2018-07-24T00:00:00"/>
    <s v="1.0.2"/>
    <s v="4.1 and up"/>
  </r>
  <r>
    <x v="13"/>
    <x v="8112"/>
    <x v="11"/>
    <x v="526"/>
    <x v="8"/>
    <n v="3174.4"/>
    <b v="0"/>
    <s v="500+"/>
    <x v="15"/>
    <x v="0"/>
    <n v="0"/>
    <x v="0"/>
    <s v="Finance"/>
    <d v="2018-02-09T00:00:00"/>
    <n v="1.2"/>
    <s v="4.0.3 and up"/>
  </r>
  <r>
    <x v="20"/>
    <x v="8113"/>
    <x v="18"/>
    <x v="532"/>
    <x v="15"/>
    <n v="5632"/>
    <b v="0"/>
    <s v="500+"/>
    <x v="15"/>
    <x v="0"/>
    <n v="0"/>
    <x v="0"/>
    <s v="Entertainment"/>
    <d v="2018-07-13T00:00:00"/>
    <s v="erie1.3.23.42-release"/>
    <s v="4.4 and up"/>
  </r>
  <r>
    <x v="11"/>
    <x v="8114"/>
    <x v="3"/>
    <x v="424"/>
    <x v="111"/>
    <n v="8601.6"/>
    <b v="0"/>
    <s v="100+"/>
    <x v="14"/>
    <x v="0"/>
    <n v="0"/>
    <x v="0"/>
    <s v="Books &amp; Reference"/>
    <d v="2016-12-22T00:00:00"/>
    <s v="1.1.2"/>
    <s v="4.1 and up"/>
  </r>
  <r>
    <x v="8"/>
    <x v="8115"/>
    <x v="25"/>
    <x v="820"/>
    <x v="51"/>
    <n v="3993.6"/>
    <b v="0"/>
    <s v="1,000+"/>
    <x v="11"/>
    <x v="0"/>
    <n v="0"/>
    <x v="0"/>
    <s v="Tools"/>
    <d v="2018-02-23T00:00:00"/>
    <s v="1.283.0037"/>
    <s v="2.3.3 and up"/>
  </r>
  <r>
    <x v="11"/>
    <x v="8116"/>
    <x v="23"/>
    <x v="2841"/>
    <x v="408"/>
    <b v="0"/>
    <n v="329"/>
    <s v="10,000+"/>
    <x v="0"/>
    <x v="0"/>
    <n v="0"/>
    <x v="0"/>
    <s v="Sports"/>
    <d v="2016-02-12T00:00:00"/>
    <n v="4.4000000000000004"/>
    <s v="2.1 and up"/>
  </r>
  <r>
    <x v="12"/>
    <x v="8117"/>
    <x v="20"/>
    <x v="533"/>
    <x v="120"/>
    <n v="3072"/>
    <b v="0"/>
    <s v="100+"/>
    <x v="14"/>
    <x v="0"/>
    <n v="0"/>
    <x v="1"/>
    <s v="Social"/>
    <d v="2018-07-20T00:00:00"/>
    <n v="1"/>
    <s v="4.0 and up"/>
  </r>
  <r>
    <x v="0"/>
    <x v="8118"/>
    <x v="25"/>
    <x v="820"/>
    <x v="19"/>
    <n v="4300.8"/>
    <b v="0"/>
    <s v="1,000+"/>
    <x v="11"/>
    <x v="0"/>
    <n v="0"/>
    <x v="0"/>
    <s v="Tools"/>
    <d v="2018-01-23T00:00:00"/>
    <s v="1.278.0037"/>
    <s v="2.3.3 and up"/>
  </r>
  <r>
    <x v="0"/>
    <x v="8119"/>
    <x v="4"/>
    <x v="812"/>
    <x v="122"/>
    <n v="3891.2"/>
    <b v="0"/>
    <s v="100+"/>
    <x v="14"/>
    <x v="0"/>
    <n v="0"/>
    <x v="0"/>
    <s v="Business"/>
    <d v="2018-04-23T00:00:00"/>
    <n v="1"/>
    <s v="4.0.3 and up"/>
  </r>
  <r>
    <x v="11"/>
    <x v="8120"/>
    <x v="25"/>
    <x v="537"/>
    <x v="141"/>
    <n v="5427.2"/>
    <b v="0"/>
    <s v="10+"/>
    <x v="16"/>
    <x v="0"/>
    <n v="0"/>
    <x v="0"/>
    <s v="Tools"/>
    <d v="2018-02-14T00:00:00"/>
    <s v="1.9.8"/>
    <s v="4.0 and up"/>
  </r>
  <r>
    <x v="11"/>
    <x v="8121"/>
    <x v="14"/>
    <x v="424"/>
    <x v="22"/>
    <n v="6144"/>
    <b v="0"/>
    <s v="1+"/>
    <x v="17"/>
    <x v="0"/>
    <n v="0"/>
    <x v="0"/>
    <s v="House &amp; Home"/>
    <d v="2018-04-25T00:00:00"/>
    <n v="14.01"/>
    <s v="4.0.3 and up"/>
  </r>
  <r>
    <x v="2"/>
    <x v="8122"/>
    <x v="18"/>
    <x v="540"/>
    <x v="100"/>
    <n v="4403.2"/>
    <b v="0"/>
    <s v="1,000+"/>
    <x v="11"/>
    <x v="0"/>
    <n v="0"/>
    <x v="0"/>
    <s v="Education"/>
    <d v="2017-08-28T00:00:00"/>
    <n v="1.3"/>
    <s v="4.4 and up"/>
  </r>
  <r>
    <x v="11"/>
    <x v="8123"/>
    <x v="27"/>
    <x v="424"/>
    <x v="64"/>
    <n v="30720"/>
    <b v="0"/>
    <s v="1+"/>
    <x v="17"/>
    <x v="0"/>
    <n v="0"/>
    <x v="0"/>
    <s v="Productivity"/>
    <d v="2018-07-31T00:00:00"/>
    <n v="1.4"/>
    <s v="4.0.3 and up"/>
  </r>
  <r>
    <x v="20"/>
    <x v="8124"/>
    <x v="17"/>
    <x v="533"/>
    <x v="24"/>
    <n v="4710.3999999999996"/>
    <b v="0"/>
    <s v="10+"/>
    <x v="16"/>
    <x v="0"/>
    <n v="0"/>
    <x v="0"/>
    <s v="Racing"/>
    <d v="2018-08-01T00:00:00"/>
    <n v="1.1100000000000001"/>
    <s v="4.0.3 and up"/>
  </r>
  <r>
    <x v="5"/>
    <x v="8125"/>
    <x v="27"/>
    <x v="820"/>
    <x v="16"/>
    <n v="17408"/>
    <b v="0"/>
    <s v="100+"/>
    <x v="14"/>
    <x v="0"/>
    <n v="0"/>
    <x v="0"/>
    <s v="Productivity"/>
    <d v="2016-10-21T00:00:00"/>
    <s v="1.0.1"/>
    <s v="4.1 and up"/>
  </r>
  <r>
    <x v="16"/>
    <x v="8126"/>
    <x v="18"/>
    <x v="5412"/>
    <x v="1"/>
    <n v="14336"/>
    <b v="0"/>
    <s v="100,000+"/>
    <x v="4"/>
    <x v="0"/>
    <n v="0"/>
    <x v="0"/>
    <s v="Education"/>
    <d v="2018-07-10T00:00:00"/>
    <n v="3.29"/>
    <s v="4.2 and up"/>
  </r>
  <r>
    <x v="10"/>
    <x v="8127"/>
    <x v="18"/>
    <x v="5413"/>
    <x v="17"/>
    <n v="39936"/>
    <b v="0"/>
    <s v="50,000+"/>
    <x v="5"/>
    <x v="0"/>
    <n v="0"/>
    <x v="1"/>
    <s v="Education"/>
    <d v="2018-07-30T00:00:00"/>
    <s v="1.7.0.00115"/>
    <s v="4.1 and up"/>
  </r>
  <r>
    <x v="18"/>
    <x v="8128"/>
    <x v="18"/>
    <x v="3855"/>
    <x v="78"/>
    <n v="13312"/>
    <b v="0"/>
    <s v="10,000+"/>
    <x v="0"/>
    <x v="0"/>
    <n v="0"/>
    <x v="0"/>
    <s v="Education"/>
    <d v="2018-06-29T00:00:00"/>
    <s v="1.2.1"/>
    <s v="4.4 and up"/>
  </r>
  <r>
    <x v="25"/>
    <x v="8129"/>
    <x v="18"/>
    <x v="3330"/>
    <x v="39"/>
    <n v="35840"/>
    <b v="0"/>
    <s v="10,000+"/>
    <x v="0"/>
    <x v="0"/>
    <n v="0"/>
    <x v="0"/>
    <s v="Education"/>
    <d v="2018-07-23T00:00:00"/>
    <s v="1.10.0"/>
    <s v="4.4 and up"/>
  </r>
  <r>
    <x v="11"/>
    <x v="8130"/>
    <x v="18"/>
    <x v="1957"/>
    <x v="131"/>
    <n v="7065.6"/>
    <b v="0"/>
    <s v="5,000+"/>
    <x v="8"/>
    <x v="0"/>
    <n v="0"/>
    <x v="0"/>
    <s v="Education"/>
    <d v="2017-08-16T00:00:00"/>
    <s v="1.0.1.00613"/>
    <s v="4.1 and up"/>
  </r>
  <r>
    <x v="14"/>
    <x v="8131"/>
    <x v="18"/>
    <x v="1723"/>
    <x v="1"/>
    <n v="14336"/>
    <b v="0"/>
    <s v="100,000+"/>
    <x v="4"/>
    <x v="0"/>
    <n v="0"/>
    <x v="0"/>
    <s v="Education"/>
    <d v="2018-05-04T00:00:00"/>
    <s v="2.0.1"/>
    <s v="4.4 and up"/>
  </r>
  <r>
    <x v="9"/>
    <x v="8132"/>
    <x v="18"/>
    <x v="64"/>
    <x v="21"/>
    <n v="23552"/>
    <b v="0"/>
    <s v="50,000+"/>
    <x v="5"/>
    <x v="0"/>
    <n v="0"/>
    <x v="0"/>
    <s v="Education"/>
    <d v="2018-07-23T00:00:00"/>
    <s v="3.0.0.2927"/>
    <s v="5.0 and up"/>
  </r>
  <r>
    <x v="14"/>
    <x v="8133"/>
    <x v="18"/>
    <x v="5414"/>
    <x v="31"/>
    <n v="15360"/>
    <b v="0"/>
    <s v="100,000+"/>
    <x v="4"/>
    <x v="0"/>
    <n v="0"/>
    <x v="0"/>
    <s v="Education"/>
    <d v="2018-07-24T00:00:00"/>
    <s v="3.1.0"/>
    <s v="5.0 and up"/>
  </r>
  <r>
    <x v="15"/>
    <x v="8134"/>
    <x v="18"/>
    <x v="4226"/>
    <x v="27"/>
    <n v="11264"/>
    <b v="0"/>
    <s v="5,000+"/>
    <x v="8"/>
    <x v="0"/>
    <n v="0"/>
    <x v="0"/>
    <s v="Education"/>
    <d v="2018-06-11T00:00:00"/>
    <s v="1.6.0"/>
    <s v="4.4 and up"/>
  </r>
  <r>
    <x v="16"/>
    <x v="8135"/>
    <x v="18"/>
    <x v="279"/>
    <x v="1"/>
    <n v="14336"/>
    <b v="0"/>
    <s v="10,000+"/>
    <x v="0"/>
    <x v="0"/>
    <n v="0"/>
    <x v="0"/>
    <s v="Education"/>
    <d v="2017-12-25T00:00:00"/>
    <s v="1.6.6"/>
    <s v="4.4 and up"/>
  </r>
  <r>
    <x v="19"/>
    <x v="8136"/>
    <x v="18"/>
    <x v="5415"/>
    <x v="1"/>
    <n v="14336"/>
    <b v="0"/>
    <s v="50,000+"/>
    <x v="5"/>
    <x v="0"/>
    <n v="0"/>
    <x v="0"/>
    <s v="Education"/>
    <d v="2018-04-24T00:00:00"/>
    <s v="1.7.0"/>
    <s v="4.4 and up"/>
  </r>
  <r>
    <x v="0"/>
    <x v="8137"/>
    <x v="18"/>
    <x v="5416"/>
    <x v="16"/>
    <n v="17408"/>
    <b v="0"/>
    <s v="50,000+"/>
    <x v="5"/>
    <x v="0"/>
    <n v="0"/>
    <x v="0"/>
    <s v="Education"/>
    <d v="2018-06-21T00:00:00"/>
    <s v="3.1.0"/>
    <s v="4.1 and up"/>
  </r>
  <r>
    <x v="19"/>
    <x v="8138"/>
    <x v="18"/>
    <x v="811"/>
    <x v="16"/>
    <n v="17408"/>
    <b v="0"/>
    <s v="1,000+"/>
    <x v="11"/>
    <x v="0"/>
    <n v="0"/>
    <x v="0"/>
    <s v="Education"/>
    <d v="2018-04-19T00:00:00"/>
    <n v="1.6"/>
    <s v="4.1 and up"/>
  </r>
  <r>
    <x v="18"/>
    <x v="8139"/>
    <x v="18"/>
    <x v="4947"/>
    <x v="60"/>
    <n v="10035.200000000001"/>
    <b v="0"/>
    <s v="10,000+"/>
    <x v="0"/>
    <x v="0"/>
    <n v="0"/>
    <x v="0"/>
    <s v="Education"/>
    <d v="2016-01-25T00:00:00"/>
    <s v="1.3.0"/>
    <s v="4.0 and up"/>
  </r>
  <r>
    <x v="14"/>
    <x v="8140"/>
    <x v="18"/>
    <x v="1871"/>
    <x v="31"/>
    <n v="15360"/>
    <b v="0"/>
    <s v="1,000+"/>
    <x v="11"/>
    <x v="0"/>
    <n v="0"/>
    <x v="1"/>
    <s v="Education"/>
    <d v="2015-09-15T00:00:00"/>
    <s v="1.0.05"/>
    <s v="4.0 and up"/>
  </r>
  <r>
    <x v="20"/>
    <x v="8141"/>
    <x v="10"/>
    <x v="820"/>
    <x v="128"/>
    <n v="4505.6000000000004"/>
    <b v="0"/>
    <s v="100+"/>
    <x v="14"/>
    <x v="0"/>
    <n v="0"/>
    <x v="1"/>
    <s v="Events"/>
    <d v="2017-10-05T00:00:00"/>
    <s v="Varies with device"/>
    <s v="Varies with device"/>
  </r>
  <r>
    <x v="29"/>
    <x v="8142"/>
    <x v="24"/>
    <x v="540"/>
    <x v="151"/>
    <n v="44032"/>
    <b v="0"/>
    <s v="1,000+"/>
    <x v="11"/>
    <x v="0"/>
    <n v="0"/>
    <x v="0"/>
    <s v="Travel &amp; Local"/>
    <d v="2018-06-18T00:00:00"/>
    <s v="3.0.7"/>
    <s v="4.4 and up"/>
  </r>
  <r>
    <x v="11"/>
    <x v="8143"/>
    <x v="24"/>
    <x v="424"/>
    <x v="0"/>
    <n v="19456"/>
    <b v="0"/>
    <s v="100+"/>
    <x v="14"/>
    <x v="0"/>
    <n v="0"/>
    <x v="0"/>
    <s v="Travel &amp; Local"/>
    <d v="2018-05-20T00:00:00"/>
    <s v="1.1.3"/>
    <s v="4.4 and up"/>
  </r>
  <r>
    <x v="19"/>
    <x v="8144"/>
    <x v="30"/>
    <x v="109"/>
    <x v="29"/>
    <b v="0"/>
    <b v="0"/>
    <s v="5,000+"/>
    <x v="8"/>
    <x v="0"/>
    <n v="0"/>
    <x v="0"/>
    <s v="Video Players &amp; Editors"/>
    <d v="2017-03-20T00:00:00"/>
    <s v="Varies with device"/>
    <s v="Varies with device"/>
  </r>
  <r>
    <x v="28"/>
    <x v="8145"/>
    <x v="11"/>
    <x v="43"/>
    <x v="135"/>
    <n v="36864"/>
    <b v="0"/>
    <s v="1,000+"/>
    <x v="11"/>
    <x v="0"/>
    <n v="0"/>
    <x v="0"/>
    <s v="Finance"/>
    <d v="2018-02-21T00:00:00"/>
    <s v="1.0.38"/>
    <s v="4.0 and up"/>
  </r>
  <r>
    <x v="22"/>
    <x v="8146"/>
    <x v="18"/>
    <x v="175"/>
    <x v="30"/>
    <n v="9625.6"/>
    <b v="0"/>
    <s v="500+"/>
    <x v="15"/>
    <x v="0"/>
    <n v="0"/>
    <x v="0"/>
    <s v="Education;Education"/>
    <d v="2017-10-12T00:00:00"/>
    <s v="1.2.2"/>
    <s v="4.3 and up"/>
  </r>
  <r>
    <x v="28"/>
    <x v="8147"/>
    <x v="11"/>
    <x v="3867"/>
    <x v="6"/>
    <n v="29696"/>
    <b v="0"/>
    <s v="10,000+"/>
    <x v="0"/>
    <x v="0"/>
    <n v="0"/>
    <x v="0"/>
    <s v="Finance"/>
    <d v="2018-05-09T00:00:00"/>
    <s v="18.1.79"/>
    <s v="5.0 and up"/>
  </r>
  <r>
    <x v="1"/>
    <x v="8148"/>
    <x v="18"/>
    <x v="812"/>
    <x v="32"/>
    <n v="10240"/>
    <b v="0"/>
    <s v="500+"/>
    <x v="15"/>
    <x v="0"/>
    <n v="0"/>
    <x v="0"/>
    <s v="Education"/>
    <d v="2016-06-24T00:00:00"/>
    <n v="2"/>
    <s v="4.3 and up"/>
  </r>
  <r>
    <x v="20"/>
    <x v="8149"/>
    <x v="4"/>
    <x v="175"/>
    <x v="21"/>
    <n v="23552"/>
    <b v="0"/>
    <s v="50+"/>
    <x v="13"/>
    <x v="0"/>
    <n v="0"/>
    <x v="0"/>
    <s v="Business"/>
    <d v="2018-07-24T00:00:00"/>
    <n v="1.29"/>
    <s v="4.4 and up"/>
  </r>
  <r>
    <x v="11"/>
    <x v="8150"/>
    <x v="18"/>
    <x v="533"/>
    <x v="32"/>
    <n v="10240"/>
    <b v="0"/>
    <s v="100+"/>
    <x v="14"/>
    <x v="0"/>
    <n v="0"/>
    <x v="0"/>
    <s v="Education"/>
    <d v="2018-07-10T00:00:00"/>
    <n v="1.2"/>
    <s v="5.0 and up"/>
  </r>
  <r>
    <x v="17"/>
    <x v="8151"/>
    <x v="18"/>
    <x v="1864"/>
    <x v="7"/>
    <n v="33792"/>
    <b v="0"/>
    <s v="5,000+"/>
    <x v="8"/>
    <x v="0"/>
    <n v="0"/>
    <x v="0"/>
    <s v="Education"/>
    <d v="2015-05-27T00:00:00"/>
    <n v="1.03"/>
    <s v="3.0 and up"/>
  </r>
  <r>
    <x v="20"/>
    <x v="8152"/>
    <x v="4"/>
    <x v="526"/>
    <x v="11"/>
    <n v="20480"/>
    <b v="0"/>
    <s v="100+"/>
    <x v="14"/>
    <x v="0"/>
    <n v="0"/>
    <x v="0"/>
    <s v="Business"/>
    <d v="2017-01-23T00:00:00"/>
    <s v="1.0.5"/>
    <s v="4.4 and up"/>
  </r>
  <r>
    <x v="11"/>
    <x v="8153"/>
    <x v="22"/>
    <x v="175"/>
    <x v="7"/>
    <n v="33792"/>
    <b v="0"/>
    <s v="100+"/>
    <x v="14"/>
    <x v="1"/>
    <n v="9.99"/>
    <x v="0"/>
    <s v="Photography"/>
    <d v="2017-02-27T00:00:00"/>
    <s v="2.8.3.1"/>
    <s v="2.2 and up"/>
  </r>
  <r>
    <x v="12"/>
    <x v="8154"/>
    <x v="13"/>
    <x v="1871"/>
    <x v="1"/>
    <n v="14336"/>
    <b v="0"/>
    <s v="500+"/>
    <x v="15"/>
    <x v="0"/>
    <n v="0"/>
    <x v="0"/>
    <s v="Health &amp; Fitness"/>
    <d v="2018-03-12T00:00:00"/>
    <s v="1.1.1"/>
    <s v="4.4 and up"/>
  </r>
  <r>
    <x v="11"/>
    <x v="8155"/>
    <x v="18"/>
    <x v="175"/>
    <x v="83"/>
    <n v="2355.1999999999998"/>
    <b v="0"/>
    <s v="1,000+"/>
    <x v="11"/>
    <x v="0"/>
    <n v="0"/>
    <x v="0"/>
    <s v="Education"/>
    <d v="2018-05-22T00:00:00"/>
    <s v="1.0.0"/>
    <s v="4.1 and up"/>
  </r>
  <r>
    <x v="7"/>
    <x v="8156"/>
    <x v="18"/>
    <x v="533"/>
    <x v="40"/>
    <n v="55296"/>
    <b v="0"/>
    <s v="50+"/>
    <x v="13"/>
    <x v="0"/>
    <n v="0"/>
    <x v="1"/>
    <s v="Role Playing"/>
    <d v="2018-07-31T00:00:00"/>
    <s v="4541.25.51"/>
    <s v="4.1 and up"/>
  </r>
  <r>
    <x v="11"/>
    <x v="8157"/>
    <x v="6"/>
    <x v="532"/>
    <x v="47"/>
    <n v="2560"/>
    <b v="0"/>
    <s v="100+"/>
    <x v="14"/>
    <x v="0"/>
    <n v="0"/>
    <x v="1"/>
    <s v="Communication"/>
    <d v="2018-08-07T00:00:00"/>
    <s v="Build 54"/>
    <s v="4.0.3 and up"/>
  </r>
  <r>
    <x v="11"/>
    <x v="8158"/>
    <x v="4"/>
    <x v="289"/>
    <x v="100"/>
    <n v="4403.2"/>
    <b v="0"/>
    <s v="500+"/>
    <x v="15"/>
    <x v="0"/>
    <n v="0"/>
    <x v="0"/>
    <s v="Business"/>
    <d v="2016-09-21T00:00:00"/>
    <s v="1.0.1 (1.5.1)"/>
    <s v="4.0 and up"/>
  </r>
  <r>
    <x v="11"/>
    <x v="8159"/>
    <x v="27"/>
    <x v="424"/>
    <x v="27"/>
    <n v="11264"/>
    <b v="0"/>
    <s v="100+"/>
    <x v="14"/>
    <x v="0"/>
    <n v="0"/>
    <x v="0"/>
    <s v="Productivity"/>
    <d v="2018-05-08T00:00:00"/>
    <n v="1.2"/>
    <s v="4.2 and up"/>
  </r>
  <r>
    <x v="20"/>
    <x v="8160"/>
    <x v="13"/>
    <x v="425"/>
    <x v="31"/>
    <n v="15360"/>
    <b v="0"/>
    <s v="50+"/>
    <x v="13"/>
    <x v="0"/>
    <n v="0"/>
    <x v="0"/>
    <s v="Health &amp; Fitness"/>
    <d v="2018-03-23T00:00:00"/>
    <s v="7.7.3"/>
    <s v="4.1 and up"/>
  </r>
  <r>
    <x v="11"/>
    <x v="8161"/>
    <x v="18"/>
    <x v="424"/>
    <x v="115"/>
    <n v="1638.4"/>
    <b v="0"/>
    <s v="1+"/>
    <x v="17"/>
    <x v="0"/>
    <n v="0"/>
    <x v="0"/>
    <s v="Entertainment"/>
    <d v="2018-02-09T00:00:00"/>
    <n v="1"/>
    <s v="4.0.3 and up"/>
  </r>
  <r>
    <x v="4"/>
    <x v="8162"/>
    <x v="11"/>
    <x v="2908"/>
    <x v="138"/>
    <n v="2048"/>
    <b v="0"/>
    <s v="50,000+"/>
    <x v="5"/>
    <x v="0"/>
    <n v="0"/>
    <x v="0"/>
    <s v="Finance"/>
    <d v="2013-10-04T00:00:00"/>
    <s v="2.1.0.9"/>
    <s v="2.1 and up"/>
  </r>
  <r>
    <x v="8"/>
    <x v="8163"/>
    <x v="18"/>
    <x v="5417"/>
    <x v="18"/>
    <n v="31744"/>
    <b v="0"/>
    <s v="10,000+"/>
    <x v="0"/>
    <x v="1"/>
    <n v="12.99"/>
    <x v="0"/>
    <s v="Simulation"/>
    <d v="2018-06-29T00:00:00"/>
    <s v="4.2.4"/>
    <s v="4.1 and up"/>
  </r>
  <r>
    <x v="2"/>
    <x v="8164"/>
    <x v="27"/>
    <x v="1957"/>
    <x v="29"/>
    <b v="0"/>
    <b v="0"/>
    <s v="1,000+"/>
    <x v="11"/>
    <x v="0"/>
    <n v="0"/>
    <x v="0"/>
    <s v="Productivity"/>
    <d v="2017-09-20T00:00:00"/>
    <s v="1.6.1"/>
    <s v="Varies with device"/>
  </r>
  <r>
    <x v="11"/>
    <x v="8165"/>
    <x v="25"/>
    <x v="424"/>
    <x v="42"/>
    <n v="3686.4"/>
    <b v="0"/>
    <s v="5+"/>
    <x v="18"/>
    <x v="0"/>
    <n v="0"/>
    <x v="0"/>
    <s v="Tools"/>
    <d v="2018-06-07T00:00:00"/>
    <s v="1.1.0"/>
    <s v="4.3 and up"/>
  </r>
  <r>
    <x v="5"/>
    <x v="8166"/>
    <x v="11"/>
    <x v="1225"/>
    <x v="67"/>
    <n v="3788.8"/>
    <b v="0"/>
    <s v="10,000+"/>
    <x v="0"/>
    <x v="0"/>
    <n v="0"/>
    <x v="0"/>
    <s v="Finance"/>
    <d v="2018-05-06T00:00:00"/>
    <s v="1.9.0"/>
    <s v="4.0.3 and up"/>
  </r>
  <r>
    <x v="12"/>
    <x v="8167"/>
    <x v="31"/>
    <x v="5418"/>
    <x v="1"/>
    <n v="14336"/>
    <b v="0"/>
    <s v="5,000+"/>
    <x v="8"/>
    <x v="0"/>
    <n v="0"/>
    <x v="2"/>
    <s v="News &amp; Magazines"/>
    <d v="2018-07-15T00:00:00"/>
    <s v="2.9.19a"/>
    <s v="4.2 and up"/>
  </r>
  <r>
    <x v="11"/>
    <x v="8168"/>
    <x v="18"/>
    <x v="541"/>
    <x v="106"/>
    <n v="6758.4"/>
    <b v="0"/>
    <s v="1,000+"/>
    <x v="11"/>
    <x v="0"/>
    <n v="0"/>
    <x v="0"/>
    <s v="Education"/>
    <d v="2018-07-31T00:00:00"/>
    <s v="3.0.18 Fundamental"/>
    <s v="4.0 and up"/>
  </r>
  <r>
    <x v="11"/>
    <x v="8169"/>
    <x v="17"/>
    <x v="425"/>
    <x v="107"/>
    <n v="5222.3999999999996"/>
    <b v="0"/>
    <s v="100+"/>
    <x v="14"/>
    <x v="0"/>
    <n v="0"/>
    <x v="0"/>
    <s v="Arcade"/>
    <d v="2017-07-13T00:00:00"/>
    <s v="Build 12"/>
    <s v="2.2 - 7.1.1"/>
  </r>
  <r>
    <x v="0"/>
    <x v="8170"/>
    <x v="28"/>
    <x v="16"/>
    <x v="24"/>
    <n v="4710.3999999999996"/>
    <b v="0"/>
    <s v="1,000+"/>
    <x v="11"/>
    <x v="0"/>
    <n v="0"/>
    <x v="0"/>
    <s v="Parenting"/>
    <d v="2017-10-12T00:00:00"/>
    <n v="1.1299999999999999"/>
    <s v="4.1 and up"/>
  </r>
  <r>
    <x v="11"/>
    <x v="8171"/>
    <x v="23"/>
    <x v="532"/>
    <x v="141"/>
    <n v="5427.2"/>
    <b v="0"/>
    <s v="100+"/>
    <x v="14"/>
    <x v="0"/>
    <n v="0"/>
    <x v="0"/>
    <s v="Sports"/>
    <d v="2017-07-13T00:00:00"/>
    <n v="1.1000000000000001"/>
    <s v="4.0.3 and up"/>
  </r>
  <r>
    <x v="8"/>
    <x v="8172"/>
    <x v="18"/>
    <x v="5419"/>
    <x v="80"/>
    <n v="6963.2"/>
    <b v="0"/>
    <s v="1,000,000+"/>
    <x v="6"/>
    <x v="0"/>
    <n v="0"/>
    <x v="0"/>
    <s v="Education"/>
    <d v="2018-06-28T00:00:00"/>
    <s v="4.1806.3"/>
    <s v="4.0 and up"/>
  </r>
  <r>
    <x v="4"/>
    <x v="1660"/>
    <x v="18"/>
    <x v="5420"/>
    <x v="118"/>
    <n v="54272"/>
    <b v="0"/>
    <s v="10,000,000+"/>
    <x v="7"/>
    <x v="0"/>
    <n v="0"/>
    <x v="0"/>
    <s v="Role Playing;Action &amp; Adventure"/>
    <d v="2016-07-22T00:00:00"/>
    <n v="37893"/>
    <s v="4.0 and up"/>
  </r>
  <r>
    <x v="8"/>
    <x v="8173"/>
    <x v="27"/>
    <x v="526"/>
    <x v="93"/>
    <n v="7680"/>
    <b v="0"/>
    <s v="100+"/>
    <x v="14"/>
    <x v="0"/>
    <n v="0"/>
    <x v="0"/>
    <s v="Productivity"/>
    <d v="2018-07-27T00:00:00"/>
    <s v="2.0.7"/>
    <s v="4.1 and up"/>
  </r>
  <r>
    <x v="10"/>
    <x v="8174"/>
    <x v="17"/>
    <x v="5171"/>
    <x v="21"/>
    <n v="23552"/>
    <b v="0"/>
    <s v="10,000+"/>
    <x v="0"/>
    <x v="0"/>
    <n v="0"/>
    <x v="0"/>
    <s v="Board"/>
    <d v="2014-12-06T00:00:00"/>
    <s v="1.0.28"/>
    <s v="2.3 and up"/>
  </r>
  <r>
    <x v="28"/>
    <x v="8175"/>
    <x v="4"/>
    <x v="3967"/>
    <x v="92"/>
    <n v="1536"/>
    <b v="0"/>
    <s v="50,000+"/>
    <x v="5"/>
    <x v="0"/>
    <n v="0"/>
    <x v="0"/>
    <s v="Business"/>
    <d v="2017-03-28T00:00:00"/>
    <n v="2.13"/>
    <s v="2.2 and up"/>
  </r>
  <r>
    <x v="0"/>
    <x v="8176"/>
    <x v="4"/>
    <x v="1245"/>
    <x v="45"/>
    <n v="2457.6"/>
    <b v="0"/>
    <s v="1,000+"/>
    <x v="11"/>
    <x v="0"/>
    <n v="0"/>
    <x v="0"/>
    <s v="Business"/>
    <d v="2017-11-27T00:00:00"/>
    <n v="7"/>
    <s v="2.3.3 and up"/>
  </r>
  <r>
    <x v="11"/>
    <x v="8177"/>
    <x v="4"/>
    <x v="537"/>
    <x v="3"/>
    <n v="25600"/>
    <b v="0"/>
    <s v="50+"/>
    <x v="13"/>
    <x v="0"/>
    <n v="0"/>
    <x v="1"/>
    <s v="Business"/>
    <d v="2018-05-30T00:00:00"/>
    <s v="0.0.3"/>
    <s v="4.1 and up"/>
  </r>
  <r>
    <x v="11"/>
    <x v="8178"/>
    <x v="4"/>
    <x v="425"/>
    <x v="64"/>
    <n v="30720"/>
    <b v="0"/>
    <s v="1,000+"/>
    <x v="11"/>
    <x v="0"/>
    <n v="0"/>
    <x v="0"/>
    <s v="Business"/>
    <d v="2018-07-03T00:00:00"/>
    <s v="1.6.07"/>
    <s v="4.1 and up"/>
  </r>
  <r>
    <x v="11"/>
    <x v="8179"/>
    <x v="4"/>
    <x v="532"/>
    <x v="29"/>
    <b v="0"/>
    <b v="0"/>
    <s v="1,000+"/>
    <x v="11"/>
    <x v="0"/>
    <n v="0"/>
    <x v="0"/>
    <s v="Business"/>
    <d v="2016-12-19T00:00:00"/>
    <s v="Varies with device"/>
    <s v="Varies with device"/>
  </r>
  <r>
    <x v="11"/>
    <x v="8180"/>
    <x v="18"/>
    <x v="537"/>
    <x v="78"/>
    <n v="13312"/>
    <b v="0"/>
    <s v="100+"/>
    <x v="14"/>
    <x v="0"/>
    <n v="0"/>
    <x v="0"/>
    <s v="Entertainment"/>
    <d v="2017-12-20T00:00:00"/>
    <s v="Final"/>
    <s v="4.0 and up"/>
  </r>
  <r>
    <x v="7"/>
    <x v="8181"/>
    <x v="11"/>
    <x v="5421"/>
    <x v="91"/>
    <n v="6656"/>
    <b v="0"/>
    <s v="100,000+"/>
    <x v="4"/>
    <x v="0"/>
    <n v="0"/>
    <x v="0"/>
    <s v="Finance"/>
    <d v="2018-05-05T00:00:00"/>
    <s v="3.1.9"/>
    <s v="4.0 and up"/>
  </r>
  <r>
    <x v="11"/>
    <x v="8182"/>
    <x v="27"/>
    <x v="532"/>
    <x v="128"/>
    <n v="4505.6000000000004"/>
    <b v="0"/>
    <s v="100+"/>
    <x v="14"/>
    <x v="0"/>
    <n v="0"/>
    <x v="0"/>
    <s v="Productivity"/>
    <d v="2016-07-01T00:00:00"/>
    <n v="4.2"/>
    <s v="4.0.3 and up"/>
  </r>
  <r>
    <x v="4"/>
    <x v="8183"/>
    <x v="17"/>
    <x v="1952"/>
    <x v="21"/>
    <n v="23552"/>
    <b v="0"/>
    <s v="1,000+"/>
    <x v="11"/>
    <x v="1"/>
    <n v="0.99"/>
    <x v="0"/>
    <s v="Board"/>
    <d v="2014-12-06T00:00:00"/>
    <s v="1.0.28"/>
    <s v="2.3 and up"/>
  </r>
  <r>
    <x v="5"/>
    <x v="8184"/>
    <x v="24"/>
    <x v="450"/>
    <x v="76"/>
    <n v="5120"/>
    <b v="0"/>
    <s v="10,000+"/>
    <x v="0"/>
    <x v="0"/>
    <n v="0"/>
    <x v="0"/>
    <s v="Travel &amp; Local"/>
    <d v="2018-05-02T00:00:00"/>
    <n v="2.5"/>
    <s v="2.3 and up"/>
  </r>
  <r>
    <x v="34"/>
    <x v="8185"/>
    <x v="4"/>
    <x v="3520"/>
    <x v="48"/>
    <n v="16384"/>
    <b v="0"/>
    <s v="500+"/>
    <x v="15"/>
    <x v="0"/>
    <n v="0"/>
    <x v="0"/>
    <s v="Business"/>
    <d v="2018-07-05T00:00:00"/>
    <s v="2.2.1335"/>
    <s v="4.1 and up"/>
  </r>
  <r>
    <x v="7"/>
    <x v="8186"/>
    <x v="25"/>
    <x v="3945"/>
    <x v="69"/>
    <n v="7577.6"/>
    <b v="0"/>
    <s v="1,000+"/>
    <x v="11"/>
    <x v="0"/>
    <n v="0"/>
    <x v="0"/>
    <s v="Tools"/>
    <d v="2017-05-12T00:00:00"/>
    <s v="0.9.1"/>
    <s v="3.2 and up"/>
  </r>
  <r>
    <x v="11"/>
    <x v="8187"/>
    <x v="10"/>
    <x v="424"/>
    <x v="57"/>
    <n v="1126.4000000000001"/>
    <b v="0"/>
    <s v="10+"/>
    <x v="16"/>
    <x v="0"/>
    <n v="0"/>
    <x v="0"/>
    <s v="Events"/>
    <d v="2017-10-15T00:00:00"/>
    <s v="1.0.0"/>
    <s v="4.0 and up"/>
  </r>
  <r>
    <x v="11"/>
    <x v="8188"/>
    <x v="20"/>
    <x v="424"/>
    <x v="57"/>
    <n v="1126.4000000000001"/>
    <b v="0"/>
    <s v="50+"/>
    <x v="13"/>
    <x v="0"/>
    <n v="0"/>
    <x v="0"/>
    <s v="Social"/>
    <d v="2016-04-27T00:00:00"/>
    <n v="1"/>
    <s v="4.1 and up"/>
  </r>
  <r>
    <x v="11"/>
    <x v="8189"/>
    <x v="11"/>
    <x v="537"/>
    <x v="53"/>
    <n v="38912"/>
    <b v="0"/>
    <s v="100+"/>
    <x v="14"/>
    <x v="0"/>
    <n v="0"/>
    <x v="0"/>
    <s v="Finance"/>
    <d v="2018-04-23T00:00:00"/>
    <s v="1.0.0"/>
    <s v="4.1 and up"/>
  </r>
  <r>
    <x v="19"/>
    <x v="8190"/>
    <x v="25"/>
    <x v="1871"/>
    <x v="409"/>
    <b v="0"/>
    <n v="523"/>
    <s v="1,000+"/>
    <x v="11"/>
    <x v="0"/>
    <n v="0"/>
    <x v="0"/>
    <s v="Tools"/>
    <d v="2014-10-10T00:00:00"/>
    <s v="1.8 (2014-10-10 11:10:51 +0400)"/>
    <s v="2.2 and up"/>
  </r>
  <r>
    <x v="11"/>
    <x v="8191"/>
    <x v="25"/>
    <x v="424"/>
    <x v="112"/>
    <b v="0"/>
    <n v="118"/>
    <s v="10+"/>
    <x v="16"/>
    <x v="0"/>
    <n v="0"/>
    <x v="0"/>
    <s v="Tools"/>
    <d v="2018-07-24T00:00:00"/>
    <n v="1"/>
    <s v="4.0 and up"/>
  </r>
  <r>
    <x v="22"/>
    <x v="8192"/>
    <x v="18"/>
    <x v="175"/>
    <x v="56"/>
    <n v="18432"/>
    <b v="0"/>
    <s v="50+"/>
    <x v="13"/>
    <x v="1"/>
    <n v="2.99"/>
    <x v="0"/>
    <s v="Education;Education"/>
    <d v="2017-06-12T00:00:00"/>
    <s v="2.2.2"/>
    <s v="2.2 and up"/>
  </r>
  <r>
    <x v="2"/>
    <x v="8193"/>
    <x v="3"/>
    <x v="5422"/>
    <x v="48"/>
    <n v="16384"/>
    <b v="0"/>
    <s v="100,000+"/>
    <x v="4"/>
    <x v="0"/>
    <n v="0"/>
    <x v="0"/>
    <s v="Books &amp; Reference"/>
    <d v="2017-12-08T00:00:00"/>
    <s v="4.0.3"/>
    <s v="4.0.3 and up"/>
  </r>
  <r>
    <x v="17"/>
    <x v="8194"/>
    <x v="11"/>
    <x v="5423"/>
    <x v="108"/>
    <n v="62464"/>
    <b v="0"/>
    <s v="1,000,000+"/>
    <x v="6"/>
    <x v="0"/>
    <n v="0"/>
    <x v="1"/>
    <s v="Finance"/>
    <d v="2018-07-02T00:00:00"/>
    <s v="10.1.28.560"/>
    <s v="4.3 and up"/>
  </r>
  <r>
    <x v="11"/>
    <x v="8195"/>
    <x v="24"/>
    <x v="424"/>
    <x v="37"/>
    <n v="57344"/>
    <b v="0"/>
    <s v="0+"/>
    <x v="19"/>
    <x v="1"/>
    <n v="3.99"/>
    <x v="0"/>
    <s v="Travel &amp; Local"/>
    <d v="2017-01-22T00:00:00"/>
    <s v="1.1.1"/>
    <s v="4.1 and up"/>
  </r>
  <r>
    <x v="2"/>
    <x v="8196"/>
    <x v="3"/>
    <x v="5424"/>
    <x v="8"/>
    <n v="3174.4"/>
    <b v="0"/>
    <s v="1,000,000+"/>
    <x v="6"/>
    <x v="0"/>
    <n v="0"/>
    <x v="0"/>
    <s v="Books &amp; Reference"/>
    <d v="2017-12-27T00:00:00"/>
    <s v="2.1.2"/>
    <s v="2.2 and up"/>
  </r>
  <r>
    <x v="2"/>
    <x v="8197"/>
    <x v="3"/>
    <x v="5411"/>
    <x v="10"/>
    <n v="12288"/>
    <b v="0"/>
    <s v="100,000+"/>
    <x v="4"/>
    <x v="0"/>
    <n v="0"/>
    <x v="0"/>
    <s v="Books &amp; Reference"/>
    <d v="2018-02-07T00:00:00"/>
    <s v="2.12.0"/>
    <s v="4.1 and up"/>
  </r>
  <r>
    <x v="7"/>
    <x v="8198"/>
    <x v="6"/>
    <x v="1243"/>
    <x v="22"/>
    <n v="6144"/>
    <b v="0"/>
    <s v="10,000+"/>
    <x v="0"/>
    <x v="0"/>
    <n v="0"/>
    <x v="0"/>
    <s v="Communication"/>
    <d v="2017-02-26T00:00:00"/>
    <s v="3.8.6"/>
    <s v="2.2 and up"/>
  </r>
  <r>
    <x v="20"/>
    <x v="8199"/>
    <x v="16"/>
    <x v="532"/>
    <x v="82"/>
    <n v="4096"/>
    <b v="0"/>
    <s v="100+"/>
    <x v="14"/>
    <x v="0"/>
    <n v="0"/>
    <x v="0"/>
    <s v="Lifestyle"/>
    <d v="2018-07-29T00:00:00"/>
    <s v="1.1.3"/>
    <s v="4.0.3 and up"/>
  </r>
  <r>
    <x v="3"/>
    <x v="8200"/>
    <x v="18"/>
    <x v="2444"/>
    <x v="64"/>
    <n v="30720"/>
    <b v="0"/>
    <s v="10,000+"/>
    <x v="0"/>
    <x v="0"/>
    <n v="0"/>
    <x v="0"/>
    <s v="Simulation"/>
    <d v="2018-07-13T00:00:00"/>
    <n v="1.7"/>
    <s v="4.0 and up"/>
  </r>
  <r>
    <x v="4"/>
    <x v="1735"/>
    <x v="18"/>
    <x v="5425"/>
    <x v="16"/>
    <n v="17408"/>
    <b v="0"/>
    <s v="1,000,000+"/>
    <x v="6"/>
    <x v="0"/>
    <n v="0"/>
    <x v="0"/>
    <s v="Simulation;Pretend Play"/>
    <d v="2016-07-22T00:00:00"/>
    <s v="1.0.0"/>
    <s v="2.3 and up"/>
  </r>
  <r>
    <x v="16"/>
    <x v="8201"/>
    <x v="3"/>
    <x v="5426"/>
    <x v="94"/>
    <n v="52224"/>
    <b v="0"/>
    <s v="1,000,000+"/>
    <x v="6"/>
    <x v="0"/>
    <n v="0"/>
    <x v="0"/>
    <s v="Books &amp; Reference"/>
    <d v="2017-11-03T00:00:00"/>
    <s v="1.0.6"/>
    <s v="4.0 and up"/>
  </r>
  <r>
    <x v="5"/>
    <x v="8202"/>
    <x v="18"/>
    <x v="5427"/>
    <x v="29"/>
    <b v="0"/>
    <b v="0"/>
    <s v="50,000,000+"/>
    <x v="3"/>
    <x v="0"/>
    <n v="0"/>
    <x v="0"/>
    <s v="Casual"/>
    <d v="2018-07-11T00:00:00"/>
    <s v="Varies with device"/>
    <s v="Varies with device"/>
  </r>
  <r>
    <x v="11"/>
    <x v="8203"/>
    <x v="18"/>
    <x v="535"/>
    <x v="18"/>
    <n v="31744"/>
    <b v="0"/>
    <s v="1,000+"/>
    <x v="11"/>
    <x v="0"/>
    <n v="0"/>
    <x v="0"/>
    <s v="Educational"/>
    <d v="2018-04-19T00:00:00"/>
    <s v="1.0.0"/>
    <s v="4.0 and up"/>
  </r>
  <r>
    <x v="7"/>
    <x v="8204"/>
    <x v="17"/>
    <x v="5428"/>
    <x v="86"/>
    <n v="43008"/>
    <b v="0"/>
    <s v="100,000+"/>
    <x v="4"/>
    <x v="0"/>
    <n v="0"/>
    <x v="1"/>
    <s v="Racing"/>
    <d v="2017-03-30T00:00:00"/>
    <n v="1.04"/>
    <s v="2.3 and up"/>
  </r>
  <r>
    <x v="7"/>
    <x v="8205"/>
    <x v="17"/>
    <x v="5429"/>
    <x v="168"/>
    <n v="101376"/>
    <b v="0"/>
    <s v="1,000,000+"/>
    <x v="6"/>
    <x v="0"/>
    <n v="0"/>
    <x v="3"/>
    <s v="Racing"/>
    <d v="2018-06-01T00:00:00"/>
    <n v="1.06"/>
    <s v="2.3 and up"/>
  </r>
  <r>
    <x v="2"/>
    <x v="8206"/>
    <x v="3"/>
    <x v="5430"/>
    <x v="70"/>
    <n v="6553.6"/>
    <b v="0"/>
    <s v="500,000+"/>
    <x v="1"/>
    <x v="0"/>
    <n v="0"/>
    <x v="0"/>
    <s v="Books &amp; Reference"/>
    <d v="2017-10-09T00:00:00"/>
    <s v="4.1.92"/>
    <s v="3.0 and up"/>
  </r>
  <r>
    <x v="4"/>
    <x v="8207"/>
    <x v="18"/>
    <x v="5431"/>
    <x v="68"/>
    <n v="22528"/>
    <b v="0"/>
    <s v="500,000+"/>
    <x v="1"/>
    <x v="0"/>
    <n v="0"/>
    <x v="0"/>
    <s v="Simulation"/>
    <d v="2018-02-20T00:00:00"/>
    <n v="1"/>
    <s v="4.0 and up"/>
  </r>
  <r>
    <x v="12"/>
    <x v="8208"/>
    <x v="20"/>
    <x v="5432"/>
    <x v="125"/>
    <n v="64512"/>
    <b v="0"/>
    <s v="50,000+"/>
    <x v="5"/>
    <x v="0"/>
    <n v="0"/>
    <x v="1"/>
    <s v="Social"/>
    <d v="2018-07-13T00:00:00"/>
    <s v="1.8.19106"/>
    <s v="4.0.3 and up"/>
  </r>
  <r>
    <x v="7"/>
    <x v="8209"/>
    <x v="16"/>
    <x v="5433"/>
    <x v="27"/>
    <n v="11264"/>
    <b v="0"/>
    <s v="100,000+"/>
    <x v="4"/>
    <x v="0"/>
    <n v="0"/>
    <x v="0"/>
    <s v="Lifestyle"/>
    <d v="2018-08-07T00:00:00"/>
    <s v="6.5.2"/>
    <s v="4.4 and up"/>
  </r>
  <r>
    <x v="10"/>
    <x v="8210"/>
    <x v="17"/>
    <x v="5434"/>
    <x v="168"/>
    <n v="101376"/>
    <b v="0"/>
    <s v="1,000,000+"/>
    <x v="6"/>
    <x v="0"/>
    <n v="0"/>
    <x v="3"/>
    <s v="Racing"/>
    <d v="2017-03-30T00:00:00"/>
    <n v="1.26"/>
    <s v="2.3 and up"/>
  </r>
  <r>
    <x v="7"/>
    <x v="8211"/>
    <x v="18"/>
    <x v="5435"/>
    <x v="12"/>
    <n v="21504"/>
    <b v="0"/>
    <s v="1,000,000+"/>
    <x v="6"/>
    <x v="0"/>
    <n v="0"/>
    <x v="0"/>
    <s v="Education;Action &amp; Adventure"/>
    <d v="2017-05-11T00:00:00"/>
    <n v="1"/>
    <s v="4.0.3 and up"/>
  </r>
  <r>
    <x v="0"/>
    <x v="8212"/>
    <x v="18"/>
    <x v="5436"/>
    <x v="1"/>
    <n v="14336"/>
    <b v="0"/>
    <s v="1,000,000+"/>
    <x v="6"/>
    <x v="0"/>
    <n v="0"/>
    <x v="2"/>
    <s v="Simulation"/>
    <d v="2017-03-01T00:00:00"/>
    <n v="1.95"/>
    <s v="4.0 and up"/>
  </r>
  <r>
    <x v="8"/>
    <x v="8213"/>
    <x v="18"/>
    <x v="5437"/>
    <x v="98"/>
    <n v="47104"/>
    <b v="0"/>
    <s v="100,000+"/>
    <x v="4"/>
    <x v="0"/>
    <n v="0"/>
    <x v="0"/>
    <s v="Simulation"/>
    <d v="2018-02-27T00:00:00"/>
    <n v="1"/>
    <s v="4.0 and up"/>
  </r>
  <r>
    <x v="8"/>
    <x v="8214"/>
    <x v="27"/>
    <x v="5438"/>
    <x v="56"/>
    <n v="18432"/>
    <b v="0"/>
    <s v="50,000+"/>
    <x v="5"/>
    <x v="1"/>
    <n v="1.49"/>
    <x v="0"/>
    <s v="Productivity"/>
    <d v="2018-07-01T00:00:00"/>
    <n v="6.08"/>
    <s v="4.3 and up"/>
  </r>
  <r>
    <x v="6"/>
    <x v="8215"/>
    <x v="18"/>
    <x v="5439"/>
    <x v="108"/>
    <n v="62464"/>
    <b v="0"/>
    <s v="1,000,000+"/>
    <x v="6"/>
    <x v="0"/>
    <n v="0"/>
    <x v="0"/>
    <s v="Entertainment"/>
    <d v="2017-03-28T00:00:00"/>
    <n v="1"/>
    <s v="4.4 and up"/>
  </r>
  <r>
    <x v="3"/>
    <x v="1405"/>
    <x v="17"/>
    <x v="5440"/>
    <x v="168"/>
    <n v="101376"/>
    <b v="0"/>
    <s v="10,000,000+"/>
    <x v="7"/>
    <x v="0"/>
    <n v="0"/>
    <x v="0"/>
    <s v="Action"/>
    <d v="2018-07-30T00:00:00"/>
    <s v="1.0.6"/>
    <s v="4.4 and up"/>
  </r>
  <r>
    <x v="5"/>
    <x v="8216"/>
    <x v="18"/>
    <x v="284"/>
    <x v="18"/>
    <n v="31744"/>
    <b v="0"/>
    <s v="10,000+"/>
    <x v="0"/>
    <x v="0"/>
    <n v="0"/>
    <x v="0"/>
    <s v="Simulation"/>
    <d v="2018-07-13T00:00:00"/>
    <n v="1"/>
    <s v="4.0 and up"/>
  </r>
  <r>
    <x v="0"/>
    <x v="1657"/>
    <x v="18"/>
    <x v="5441"/>
    <x v="34"/>
    <n v="26624"/>
    <b v="0"/>
    <s v="10,000,000+"/>
    <x v="7"/>
    <x v="0"/>
    <n v="0"/>
    <x v="0"/>
    <s v="Casual;Action &amp; Adventure"/>
    <d v="2018-03-05T00:00:00"/>
    <n v="1.6"/>
    <s v="4.1 and up"/>
  </r>
  <r>
    <x v="10"/>
    <x v="8217"/>
    <x v="18"/>
    <x v="5442"/>
    <x v="34"/>
    <n v="26624"/>
    <b v="0"/>
    <s v="1,000,000+"/>
    <x v="6"/>
    <x v="0"/>
    <n v="0"/>
    <x v="0"/>
    <s v="Simulation"/>
    <d v="2018-06-18T00:00:00"/>
    <s v="1.4.5"/>
    <s v="4.0 and up"/>
  </r>
  <r>
    <x v="1"/>
    <x v="8218"/>
    <x v="18"/>
    <x v="579"/>
    <x v="20"/>
    <n v="7168"/>
    <b v="0"/>
    <s v="100,000+"/>
    <x v="4"/>
    <x v="0"/>
    <n v="0"/>
    <x v="0"/>
    <s v="Entertainment"/>
    <d v="2017-10-07T00:00:00"/>
    <s v="1.2.1"/>
    <s v="4.0 and up"/>
  </r>
  <r>
    <x v="18"/>
    <x v="8219"/>
    <x v="25"/>
    <x v="1917"/>
    <x v="102"/>
    <n v="3379.2"/>
    <b v="0"/>
    <s v="10,000+"/>
    <x v="0"/>
    <x v="0"/>
    <n v="0"/>
    <x v="0"/>
    <s v="Tools"/>
    <d v="2013-10-11T00:00:00"/>
    <s v="1.2.10"/>
    <s v="2.2 and up"/>
  </r>
  <r>
    <x v="20"/>
    <x v="8220"/>
    <x v="26"/>
    <x v="425"/>
    <x v="51"/>
    <n v="3993.6"/>
    <b v="0"/>
    <s v="100+"/>
    <x v="14"/>
    <x v="0"/>
    <n v="0"/>
    <x v="0"/>
    <s v="Personalization"/>
    <d v="2018-04-24T00:00:00"/>
    <n v="1"/>
    <s v="4.1 and up"/>
  </r>
  <r>
    <x v="8"/>
    <x v="8221"/>
    <x v="16"/>
    <x v="1202"/>
    <x v="2"/>
    <n v="8908.7999999999993"/>
    <b v="0"/>
    <s v="1,000+"/>
    <x v="11"/>
    <x v="0"/>
    <n v="0"/>
    <x v="0"/>
    <s v="Lifestyle"/>
    <d v="2018-07-18T00:00:00"/>
    <s v="7.2.2"/>
    <s v="4.1 and up"/>
  </r>
  <r>
    <x v="11"/>
    <x v="8222"/>
    <x v="18"/>
    <x v="812"/>
    <x v="177"/>
    <n v="63488"/>
    <b v="0"/>
    <s v="100+"/>
    <x v="14"/>
    <x v="0"/>
    <n v="0"/>
    <x v="0"/>
    <s v="Puzzle"/>
    <d v="2018-04-06T00:00:00"/>
    <n v="3.33"/>
    <s v="4.1 and up"/>
  </r>
  <r>
    <x v="14"/>
    <x v="8223"/>
    <x v="19"/>
    <x v="129"/>
    <x v="81"/>
    <n v="3584"/>
    <b v="0"/>
    <s v="1,000+"/>
    <x v="11"/>
    <x v="0"/>
    <n v="0"/>
    <x v="0"/>
    <s v="Medical"/>
    <d v="2018-05-12T00:00:00"/>
    <n v="1.9"/>
    <s v="4.0.3 and up"/>
  </r>
  <r>
    <x v="7"/>
    <x v="8224"/>
    <x v="17"/>
    <x v="108"/>
    <x v="70"/>
    <n v="6553.6"/>
    <b v="0"/>
    <s v="100,000+"/>
    <x v="4"/>
    <x v="0"/>
    <n v="0"/>
    <x v="0"/>
    <s v="Trivia"/>
    <d v="2015-04-03T00:00:00"/>
    <s v="1.0.1"/>
    <s v="2.3 and up"/>
  </r>
  <r>
    <x v="11"/>
    <x v="8225"/>
    <x v="11"/>
    <x v="424"/>
    <x v="29"/>
    <b v="0"/>
    <b v="0"/>
    <s v="50+"/>
    <x v="13"/>
    <x v="0"/>
    <n v="0"/>
    <x v="0"/>
    <s v="Finance"/>
    <d v="2017-10-12T00:00:00"/>
    <s v="5.2.12"/>
    <s v="4.2 and up"/>
  </r>
  <r>
    <x v="11"/>
    <x v="8226"/>
    <x v="4"/>
    <x v="537"/>
    <x v="410"/>
    <b v="0"/>
    <n v="921"/>
    <s v="100+"/>
    <x v="14"/>
    <x v="0"/>
    <n v="0"/>
    <x v="0"/>
    <s v="Business"/>
    <d v="2016-03-11T00:00:00"/>
    <n v="1"/>
    <s v="3.0 and up"/>
  </r>
  <r>
    <x v="6"/>
    <x v="8227"/>
    <x v="17"/>
    <x v="5443"/>
    <x v="66"/>
    <n v="7270.4"/>
    <b v="0"/>
    <s v="500,000+"/>
    <x v="1"/>
    <x v="0"/>
    <n v="0"/>
    <x v="0"/>
    <s v="Arcade"/>
    <d v="2015-08-24T00:00:00"/>
    <s v="2.0.5"/>
    <s v="2.2 and up"/>
  </r>
  <r>
    <x v="11"/>
    <x v="8228"/>
    <x v="18"/>
    <x v="537"/>
    <x v="411"/>
    <b v="0"/>
    <n v="874"/>
    <s v="100+"/>
    <x v="14"/>
    <x v="0"/>
    <n v="0"/>
    <x v="0"/>
    <s v="Education"/>
    <d v="2015-05-27T00:00:00"/>
    <n v="1.1000000000000001"/>
    <s v="4.0 and up"/>
  </r>
  <r>
    <x v="17"/>
    <x v="8229"/>
    <x v="25"/>
    <x v="3214"/>
    <x v="83"/>
    <n v="2355.1999999999998"/>
    <b v="0"/>
    <s v="5,000+"/>
    <x v="8"/>
    <x v="0"/>
    <n v="0"/>
    <x v="0"/>
    <s v="Tools"/>
    <d v="2017-10-10T00:00:00"/>
    <s v="3.1.8"/>
    <s v="4.1 and up"/>
  </r>
  <r>
    <x v="6"/>
    <x v="8230"/>
    <x v="23"/>
    <x v="5444"/>
    <x v="89"/>
    <n v="56320"/>
    <b v="0"/>
    <s v="5,000,000+"/>
    <x v="2"/>
    <x v="0"/>
    <n v="0"/>
    <x v="0"/>
    <s v="Sports"/>
    <d v="2017-12-15T00:00:00"/>
    <s v="1.4.3"/>
    <s v="4.0.3 and up"/>
  </r>
  <r>
    <x v="7"/>
    <x v="8231"/>
    <x v="18"/>
    <x v="3468"/>
    <x v="95"/>
    <n v="41984"/>
    <b v="0"/>
    <s v="10,000+"/>
    <x v="0"/>
    <x v="0"/>
    <n v="0"/>
    <x v="2"/>
    <s v="Strategy"/>
    <d v="2018-06-12T00:00:00"/>
    <n v="1.5"/>
    <s v="4.2 and up"/>
  </r>
  <r>
    <x v="7"/>
    <x v="8232"/>
    <x v="18"/>
    <x v="5445"/>
    <x v="61"/>
    <n v="53248"/>
    <b v="0"/>
    <s v="1,000,000+"/>
    <x v="6"/>
    <x v="0"/>
    <n v="0"/>
    <x v="0"/>
    <s v="Strategy"/>
    <d v="2017-01-17T00:00:00"/>
    <s v="130.48.08"/>
    <s v="4.0.3 and up"/>
  </r>
  <r>
    <x v="15"/>
    <x v="8233"/>
    <x v="18"/>
    <x v="5446"/>
    <x v="54"/>
    <n v="32768"/>
    <b v="0"/>
    <s v="1,000,000+"/>
    <x v="6"/>
    <x v="0"/>
    <n v="0"/>
    <x v="0"/>
    <s v="Simulation"/>
    <d v="2016-01-11T00:00:00"/>
    <n v="1"/>
    <s v="4.0 and up"/>
  </r>
  <r>
    <x v="10"/>
    <x v="8234"/>
    <x v="18"/>
    <x v="5447"/>
    <x v="78"/>
    <n v="13312"/>
    <b v="0"/>
    <s v="10,000,000+"/>
    <x v="7"/>
    <x v="0"/>
    <n v="0"/>
    <x v="1"/>
    <s v="Role Playing"/>
    <d v="2014-03-03T00:00:00"/>
    <n v="1.5"/>
    <s v="2.1 and up"/>
  </r>
  <r>
    <x v="5"/>
    <x v="8235"/>
    <x v="17"/>
    <x v="5448"/>
    <x v="113"/>
    <n v="45056"/>
    <b v="0"/>
    <s v="50,000+"/>
    <x v="5"/>
    <x v="0"/>
    <n v="0"/>
    <x v="3"/>
    <s v="Action"/>
    <d v="2018-03-08T00:00:00"/>
    <n v="1.2"/>
    <s v="4.1 and up"/>
  </r>
  <r>
    <x v="3"/>
    <x v="8236"/>
    <x v="4"/>
    <x v="5449"/>
    <x v="49"/>
    <n v="3481.6"/>
    <b v="0"/>
    <s v="10,000+"/>
    <x v="0"/>
    <x v="0"/>
    <n v="0"/>
    <x v="0"/>
    <s v="Business"/>
    <d v="2018-04-16T00:00:00"/>
    <s v="2.4.3.1523"/>
    <s v="4.0 and up"/>
  </r>
  <r>
    <x v="15"/>
    <x v="8237"/>
    <x v="17"/>
    <x v="5450"/>
    <x v="166"/>
    <n v="96256"/>
    <b v="0"/>
    <s v="500,000+"/>
    <x v="1"/>
    <x v="0"/>
    <n v="0"/>
    <x v="3"/>
    <s v="Action"/>
    <d v="2017-11-14T00:00:00"/>
    <n v="1.4"/>
    <s v="4.0 and up"/>
  </r>
  <r>
    <x v="7"/>
    <x v="8238"/>
    <x v="18"/>
    <x v="5451"/>
    <x v="21"/>
    <n v="23552"/>
    <b v="0"/>
    <s v="5,000,000+"/>
    <x v="2"/>
    <x v="0"/>
    <n v="0"/>
    <x v="1"/>
    <s v="Strategy"/>
    <d v="2018-06-01T00:00:00"/>
    <s v="1.7.5"/>
    <s v="2.3 and up"/>
  </r>
  <r>
    <x v="1"/>
    <x v="8239"/>
    <x v="18"/>
    <x v="5452"/>
    <x v="96"/>
    <n v="49152"/>
    <b v="0"/>
    <s v="500,000+"/>
    <x v="1"/>
    <x v="0"/>
    <n v="0"/>
    <x v="0"/>
    <s v="Simulation"/>
    <d v="2017-04-04T00:00:00"/>
    <s v="2.1.5"/>
    <s v="3.0 and up"/>
  </r>
  <r>
    <x v="10"/>
    <x v="8240"/>
    <x v="22"/>
    <x v="5453"/>
    <x v="29"/>
    <b v="0"/>
    <b v="0"/>
    <s v="10,000,000+"/>
    <x v="7"/>
    <x v="0"/>
    <n v="0"/>
    <x v="0"/>
    <s v="Photography"/>
    <d v="2017-03-10T00:00:00"/>
    <s v="Varies with device"/>
    <s v="2.3.3 and up"/>
  </r>
  <r>
    <x v="15"/>
    <x v="8241"/>
    <x v="17"/>
    <x v="481"/>
    <x v="34"/>
    <n v="26624"/>
    <b v="0"/>
    <s v="1,000,000+"/>
    <x v="6"/>
    <x v="0"/>
    <n v="0"/>
    <x v="1"/>
    <s v="Action"/>
    <d v="2017-10-10T00:00:00"/>
    <n v="6"/>
    <s v="2.3 and up"/>
  </r>
  <r>
    <x v="7"/>
    <x v="8242"/>
    <x v="18"/>
    <x v="5454"/>
    <x v="0"/>
    <n v="19456"/>
    <b v="0"/>
    <s v="500,000+"/>
    <x v="1"/>
    <x v="0"/>
    <n v="0"/>
    <x v="0"/>
    <s v="Board;Brain Games"/>
    <d v="2018-03-07T00:00:00"/>
    <n v="1.4"/>
    <s v="4.1 and up"/>
  </r>
  <r>
    <x v="10"/>
    <x v="8243"/>
    <x v="17"/>
    <x v="5455"/>
    <x v="113"/>
    <n v="45056"/>
    <b v="0"/>
    <s v="1,000,000+"/>
    <x v="6"/>
    <x v="0"/>
    <n v="0"/>
    <x v="0"/>
    <s v="Racing"/>
    <d v="2016-01-25T00:00:00"/>
    <s v="1.2.0"/>
    <s v="2.0 and up"/>
  </r>
  <r>
    <x v="1"/>
    <x v="8244"/>
    <x v="18"/>
    <x v="5456"/>
    <x v="7"/>
    <n v="33792"/>
    <b v="0"/>
    <s v="100,000+"/>
    <x v="4"/>
    <x v="0"/>
    <n v="0"/>
    <x v="0"/>
    <s v="Casual"/>
    <d v="2018-07-06T00:00:00"/>
    <n v="2.6"/>
    <s v="2.3 and up"/>
  </r>
  <r>
    <x v="0"/>
    <x v="8245"/>
    <x v="18"/>
    <x v="5457"/>
    <x v="39"/>
    <n v="35840"/>
    <b v="0"/>
    <s v="5,000,000+"/>
    <x v="2"/>
    <x v="0"/>
    <n v="0"/>
    <x v="0"/>
    <s v="Simulation"/>
    <d v="2017-12-08T00:00:00"/>
    <n v="1.4"/>
    <s v="2.3 and up"/>
  </r>
  <r>
    <x v="4"/>
    <x v="8246"/>
    <x v="17"/>
    <x v="5458"/>
    <x v="157"/>
    <n v="66560"/>
    <b v="0"/>
    <s v="10,000,000+"/>
    <x v="7"/>
    <x v="0"/>
    <n v="0"/>
    <x v="0"/>
    <s v="Arcade"/>
    <d v="2016-12-30T00:00:00"/>
    <n v="1.31"/>
    <s v="4.0.3 and up"/>
  </r>
  <r>
    <x v="3"/>
    <x v="8247"/>
    <x v="18"/>
    <x v="5459"/>
    <x v="25"/>
    <n v="9420.7999999999993"/>
    <b v="0"/>
    <s v="5,000,000+"/>
    <x v="2"/>
    <x v="0"/>
    <n v="0"/>
    <x v="1"/>
    <s v="Entertainment"/>
    <d v="2018-01-05T00:00:00"/>
    <s v="1.0.15"/>
    <s v="4.1 and up"/>
  </r>
  <r>
    <x v="3"/>
    <x v="8248"/>
    <x v="17"/>
    <x v="5460"/>
    <x v="21"/>
    <n v="23552"/>
    <b v="0"/>
    <s v="5,000,000+"/>
    <x v="2"/>
    <x v="0"/>
    <n v="0"/>
    <x v="0"/>
    <s v="Word"/>
    <d v="2018-07-03T00:00:00"/>
    <s v="8.16g"/>
    <s v="4.2 and up"/>
  </r>
  <r>
    <x v="16"/>
    <x v="8249"/>
    <x v="17"/>
    <x v="5461"/>
    <x v="96"/>
    <n v="49152"/>
    <b v="0"/>
    <s v="500,000+"/>
    <x v="1"/>
    <x v="0"/>
    <n v="0"/>
    <x v="0"/>
    <s v="Racing"/>
    <d v="2014-12-18T00:00:00"/>
    <n v="1.3"/>
    <s v="2.3 and up"/>
  </r>
  <r>
    <x v="5"/>
    <x v="8250"/>
    <x v="17"/>
    <x v="5462"/>
    <x v="13"/>
    <n v="37888"/>
    <b v="0"/>
    <s v="500,000+"/>
    <x v="1"/>
    <x v="0"/>
    <n v="0"/>
    <x v="1"/>
    <s v="Action"/>
    <d v="2018-07-09T00:00:00"/>
    <n v="1.1000000000000001"/>
    <s v="4.1 and up"/>
  </r>
  <r>
    <x v="7"/>
    <x v="8251"/>
    <x v="17"/>
    <x v="5463"/>
    <x v="11"/>
    <n v="20480"/>
    <b v="0"/>
    <s v="10,000,000+"/>
    <x v="7"/>
    <x v="0"/>
    <n v="0"/>
    <x v="1"/>
    <s v="Action"/>
    <d v="2018-05-30T00:00:00"/>
    <n v="1.31"/>
    <s v="4.2 and up"/>
  </r>
  <r>
    <x v="7"/>
    <x v="8252"/>
    <x v="4"/>
    <x v="5464"/>
    <x v="129"/>
    <n v="4915.2"/>
    <b v="0"/>
    <s v="100,000+"/>
    <x v="4"/>
    <x v="0"/>
    <n v="0"/>
    <x v="0"/>
    <s v="Business"/>
    <d v="2018-06-29T00:00:00"/>
    <s v="3.9.11"/>
    <s v="4.4 and up"/>
  </r>
  <r>
    <x v="0"/>
    <x v="8253"/>
    <x v="18"/>
    <x v="5465"/>
    <x v="43"/>
    <n v="5836.8"/>
    <b v="0"/>
    <s v="10,000,000+"/>
    <x v="7"/>
    <x v="0"/>
    <n v="0"/>
    <x v="0"/>
    <s v="Entertainment;Music &amp; Video"/>
    <d v="2018-04-19T00:00:00"/>
    <n v="2.4"/>
    <s v="4.0.3 and up"/>
  </r>
  <r>
    <x v="0"/>
    <x v="8254"/>
    <x v="18"/>
    <x v="1206"/>
    <x v="6"/>
    <n v="29696"/>
    <b v="0"/>
    <s v="100,000+"/>
    <x v="4"/>
    <x v="0"/>
    <n v="0"/>
    <x v="1"/>
    <s v="Educational"/>
    <d v="2017-04-28T00:00:00"/>
    <n v="1.3"/>
    <s v="4.0 and up"/>
  </r>
  <r>
    <x v="5"/>
    <x v="8255"/>
    <x v="17"/>
    <x v="4497"/>
    <x v="86"/>
    <n v="43008"/>
    <b v="0"/>
    <s v="100,000+"/>
    <x v="4"/>
    <x v="0"/>
    <n v="0"/>
    <x v="0"/>
    <s v="Action"/>
    <d v="2018-04-20T00:00:00"/>
    <s v="1.5.2"/>
    <s v="3.0 and up"/>
  </r>
  <r>
    <x v="0"/>
    <x v="8256"/>
    <x v="18"/>
    <x v="5466"/>
    <x v="96"/>
    <n v="49152"/>
    <b v="0"/>
    <s v="10,000,000+"/>
    <x v="7"/>
    <x v="0"/>
    <n v="0"/>
    <x v="1"/>
    <s v="Puzzle"/>
    <d v="2018-05-24T00:00:00"/>
    <s v="2.2.2"/>
    <s v="4.4 and up"/>
  </r>
  <r>
    <x v="1"/>
    <x v="8257"/>
    <x v="18"/>
    <x v="5467"/>
    <x v="67"/>
    <n v="3788.8"/>
    <b v="0"/>
    <s v="10,000,000+"/>
    <x v="7"/>
    <x v="0"/>
    <n v="0"/>
    <x v="0"/>
    <s v="Casual"/>
    <d v="2017-11-22T00:00:00"/>
    <n v="1.7"/>
    <s v="2.3 and up"/>
  </r>
  <r>
    <x v="1"/>
    <x v="8258"/>
    <x v="18"/>
    <x v="4082"/>
    <x v="108"/>
    <n v="62464"/>
    <b v="0"/>
    <s v="10,000+"/>
    <x v="0"/>
    <x v="0"/>
    <n v="0"/>
    <x v="1"/>
    <s v="Educational"/>
    <d v="2018-05-30T00:00:00"/>
    <n v="1.1000000000000001"/>
    <s v="4.0 and up"/>
  </r>
  <r>
    <x v="5"/>
    <x v="8259"/>
    <x v="18"/>
    <x v="226"/>
    <x v="109"/>
    <n v="67584"/>
    <b v="0"/>
    <s v="1,000,000+"/>
    <x v="6"/>
    <x v="0"/>
    <n v="0"/>
    <x v="0"/>
    <s v="Educational;Creativity"/>
    <d v="2016-06-30T00:00:00"/>
    <n v="1.4"/>
    <s v="2.3 and up"/>
  </r>
  <r>
    <x v="6"/>
    <x v="8260"/>
    <x v="11"/>
    <x v="5468"/>
    <x v="182"/>
    <n v="83968"/>
    <b v="0"/>
    <s v="100,000+"/>
    <x v="4"/>
    <x v="0"/>
    <n v="0"/>
    <x v="0"/>
    <s v="Finance"/>
    <d v="2018-07-19T00:00:00"/>
    <s v="4.3.0"/>
    <s v="4.2 and up"/>
  </r>
  <r>
    <x v="22"/>
    <x v="8261"/>
    <x v="18"/>
    <x v="5469"/>
    <x v="115"/>
    <n v="1638.4"/>
    <b v="0"/>
    <s v="5,000,000+"/>
    <x v="2"/>
    <x v="0"/>
    <n v="0"/>
    <x v="0"/>
    <s v="Casual"/>
    <d v="2018-05-23T00:00:00"/>
    <s v="1.0.3"/>
    <s v="2.3.3 and up"/>
  </r>
  <r>
    <x v="17"/>
    <x v="8262"/>
    <x v="25"/>
    <x v="527"/>
    <x v="140"/>
    <n v="1843.2"/>
    <b v="0"/>
    <s v="10,000+"/>
    <x v="0"/>
    <x v="0"/>
    <n v="0"/>
    <x v="0"/>
    <s v="Tools"/>
    <d v="2017-10-19T00:00:00"/>
    <s v="2.3.1"/>
    <s v="4.0 and up"/>
  </r>
  <r>
    <x v="4"/>
    <x v="8263"/>
    <x v="31"/>
    <x v="5470"/>
    <x v="29"/>
    <b v="0"/>
    <b v="0"/>
    <s v="1,000,000+"/>
    <x v="6"/>
    <x v="0"/>
    <n v="0"/>
    <x v="0"/>
    <s v="News &amp; Magazines"/>
    <d v="2018-07-17T00:00:00"/>
    <s v="Varies with device"/>
    <s v="Varies with device"/>
  </r>
  <r>
    <x v="11"/>
    <x v="8264"/>
    <x v="13"/>
    <x v="175"/>
    <x v="181"/>
    <n v="87040"/>
    <b v="0"/>
    <s v="50+"/>
    <x v="13"/>
    <x v="1"/>
    <n v="9.99"/>
    <x v="0"/>
    <s v="Health &amp; Fitness"/>
    <d v="2017-12-01T00:00:00"/>
    <n v="1.4"/>
    <s v="4.0 and up"/>
  </r>
  <r>
    <x v="11"/>
    <x v="8265"/>
    <x v="18"/>
    <x v="175"/>
    <x v="412"/>
    <b v="0"/>
    <n v="981"/>
    <s v="100+"/>
    <x v="14"/>
    <x v="0"/>
    <n v="0"/>
    <x v="0"/>
    <s v="Education"/>
    <d v="2017-08-17T00:00:00"/>
    <s v="1.40.170809"/>
    <s v="4.0.3 and up"/>
  </r>
  <r>
    <x v="20"/>
    <x v="8266"/>
    <x v="4"/>
    <x v="425"/>
    <x v="10"/>
    <n v="12288"/>
    <b v="0"/>
    <s v="100+"/>
    <x v="14"/>
    <x v="0"/>
    <n v="0"/>
    <x v="0"/>
    <s v="Business"/>
    <d v="2017-11-06T00:00:00"/>
    <s v="1.0.4"/>
    <s v="4.4 and up"/>
  </r>
  <r>
    <x v="11"/>
    <x v="8267"/>
    <x v="6"/>
    <x v="175"/>
    <x v="59"/>
    <n v="4608"/>
    <b v="0"/>
    <s v="10+"/>
    <x v="16"/>
    <x v="0"/>
    <n v="0"/>
    <x v="1"/>
    <s v="Communication"/>
    <d v="2018-07-16T00:00:00"/>
    <s v="0.0.10"/>
    <s v="4.4 and up"/>
  </r>
  <r>
    <x v="0"/>
    <x v="8268"/>
    <x v="18"/>
    <x v="4123"/>
    <x v="1"/>
    <n v="14336"/>
    <b v="0"/>
    <s v="10,000+"/>
    <x v="0"/>
    <x v="0"/>
    <n v="0"/>
    <x v="0"/>
    <s v="Casual"/>
    <d v="2016-11-21T00:00:00"/>
    <s v="1.1.0"/>
    <s v="2.3 and up"/>
  </r>
  <r>
    <x v="11"/>
    <x v="8269"/>
    <x v="18"/>
    <x v="424"/>
    <x v="31"/>
    <n v="15360"/>
    <b v="0"/>
    <s v="100+"/>
    <x v="14"/>
    <x v="0"/>
    <n v="0"/>
    <x v="0"/>
    <s v="Education"/>
    <d v="2018-04-26T00:00:00"/>
    <n v="0.62"/>
    <s v="4.1 and up"/>
  </r>
  <r>
    <x v="34"/>
    <x v="8270"/>
    <x v="11"/>
    <x v="125"/>
    <x v="122"/>
    <n v="3891.2"/>
    <b v="0"/>
    <s v="1,000+"/>
    <x v="11"/>
    <x v="0"/>
    <n v="0"/>
    <x v="0"/>
    <s v="Finance"/>
    <d v="2018-01-21T00:00:00"/>
    <s v="1.0.0"/>
    <s v="4.0 and up"/>
  </r>
  <r>
    <x v="1"/>
    <x v="8271"/>
    <x v="25"/>
    <x v="3608"/>
    <x v="413"/>
    <b v="0"/>
    <n v="784"/>
    <s v="10,000+"/>
    <x v="0"/>
    <x v="0"/>
    <n v="0"/>
    <x v="0"/>
    <s v="Tools"/>
    <d v="2017-04-10T00:00:00"/>
    <n v="1.1499999999999999"/>
    <s v="2.2 and up"/>
  </r>
  <r>
    <x v="11"/>
    <x v="8272"/>
    <x v="4"/>
    <x v="424"/>
    <x v="29"/>
    <b v="0"/>
    <b v="0"/>
    <s v="5+"/>
    <x v="18"/>
    <x v="0"/>
    <n v="0"/>
    <x v="0"/>
    <s v="Business"/>
    <d v="2018-08-02T00:00:00"/>
    <s v="Varies with device"/>
    <s v="Varies with device"/>
  </r>
  <r>
    <x v="11"/>
    <x v="8273"/>
    <x v="27"/>
    <x v="424"/>
    <x v="152"/>
    <n v="7884.8"/>
    <b v="0"/>
    <s v="10+"/>
    <x v="16"/>
    <x v="0"/>
    <n v="0"/>
    <x v="0"/>
    <s v="Productivity"/>
    <d v="2018-07-19T00:00:00"/>
    <s v="1.1.14"/>
    <s v="4.1 and up"/>
  </r>
  <r>
    <x v="11"/>
    <x v="8274"/>
    <x v="18"/>
    <x v="424"/>
    <x v="78"/>
    <n v="13312"/>
    <b v="0"/>
    <s v="10+"/>
    <x v="16"/>
    <x v="0"/>
    <n v="0"/>
    <x v="0"/>
    <s v="Education"/>
    <d v="2017-11-23T00:00:00"/>
    <s v="1.0.4"/>
    <s v="4.1 and up"/>
  </r>
  <r>
    <x v="10"/>
    <x v="8275"/>
    <x v="25"/>
    <x v="526"/>
    <x v="92"/>
    <n v="1536"/>
    <b v="0"/>
    <s v="100+"/>
    <x v="14"/>
    <x v="0"/>
    <n v="0"/>
    <x v="0"/>
    <s v="Tools"/>
    <d v="2016-05-23T00:00:00"/>
    <n v="1.3"/>
    <s v="1.6 and up"/>
  </r>
  <r>
    <x v="11"/>
    <x v="8276"/>
    <x v="25"/>
    <x v="424"/>
    <x v="78"/>
    <n v="13312"/>
    <b v="0"/>
    <s v="50+"/>
    <x v="13"/>
    <x v="0"/>
    <n v="0"/>
    <x v="0"/>
    <s v="Tools"/>
    <d v="2017-11-06T00:00:00"/>
    <s v="1.1.4"/>
    <s v="4.1 and up"/>
  </r>
  <r>
    <x v="22"/>
    <x v="8277"/>
    <x v="17"/>
    <x v="817"/>
    <x v="66"/>
    <n v="7270.4"/>
    <b v="0"/>
    <s v="5,000+"/>
    <x v="8"/>
    <x v="0"/>
    <n v="0"/>
    <x v="0"/>
    <s v="Trivia"/>
    <d v="2017-10-31T00:00:00"/>
    <s v="1.0.1"/>
    <s v="2.3.3 and up"/>
  </r>
  <r>
    <x v="11"/>
    <x v="8278"/>
    <x v="18"/>
    <x v="535"/>
    <x v="71"/>
    <n v="3276.8"/>
    <b v="0"/>
    <s v="10,000+"/>
    <x v="0"/>
    <x v="0"/>
    <n v="0"/>
    <x v="0"/>
    <s v="Education"/>
    <d v="2017-12-12T00:00:00"/>
    <n v="2.1"/>
    <s v="4.0 and up"/>
  </r>
  <r>
    <x v="5"/>
    <x v="8279"/>
    <x v="23"/>
    <x v="5471"/>
    <x v="12"/>
    <n v="21504"/>
    <b v="0"/>
    <s v="500,000+"/>
    <x v="1"/>
    <x v="0"/>
    <n v="0"/>
    <x v="0"/>
    <s v="Sports"/>
    <d v="2018-01-14T00:00:00"/>
    <s v="6.2.6"/>
    <s v="4.1 and up"/>
  </r>
  <r>
    <x v="17"/>
    <x v="8280"/>
    <x v="17"/>
    <x v="5472"/>
    <x v="21"/>
    <n v="23552"/>
    <b v="0"/>
    <s v="1,000,000+"/>
    <x v="6"/>
    <x v="0"/>
    <n v="0"/>
    <x v="0"/>
    <s v="Arcade"/>
    <d v="2017-02-04T00:00:00"/>
    <n v="1.2"/>
    <s v="2.3 and up"/>
  </r>
  <r>
    <x v="28"/>
    <x v="8281"/>
    <x v="18"/>
    <x v="4266"/>
    <x v="46"/>
    <n v="27648"/>
    <b v="0"/>
    <s v="5,000+"/>
    <x v="8"/>
    <x v="0"/>
    <n v="0"/>
    <x v="3"/>
    <s v="Simulation"/>
    <d v="2018-06-09T00:00:00"/>
    <s v="1.2.2"/>
    <s v="2.3 and up"/>
  </r>
  <r>
    <x v="20"/>
    <x v="8282"/>
    <x v="25"/>
    <x v="175"/>
    <x v="0"/>
    <n v="19456"/>
    <b v="0"/>
    <s v="10+"/>
    <x v="16"/>
    <x v="0"/>
    <n v="0"/>
    <x v="0"/>
    <s v="Tools"/>
    <d v="2015-10-12T00:00:00"/>
    <s v="1.2.2"/>
    <s v="2.3 and up"/>
  </r>
  <r>
    <x v="3"/>
    <x v="8283"/>
    <x v="18"/>
    <x v="5473"/>
    <x v="124"/>
    <n v="46080"/>
    <b v="0"/>
    <s v="1,000,000+"/>
    <x v="6"/>
    <x v="0"/>
    <n v="0"/>
    <x v="0"/>
    <s v="Puzzle"/>
    <d v="2018-07-19T00:00:00"/>
    <s v="1.173.126"/>
    <s v="4.1 and up"/>
  </r>
  <r>
    <x v="15"/>
    <x v="8284"/>
    <x v="18"/>
    <x v="5474"/>
    <x v="31"/>
    <n v="15360"/>
    <b v="0"/>
    <s v="1,000,000+"/>
    <x v="6"/>
    <x v="0"/>
    <n v="0"/>
    <x v="0"/>
    <s v="Casual"/>
    <d v="2017-05-22T00:00:00"/>
    <s v="2.1.3"/>
    <s v="4.0 and up"/>
  </r>
  <r>
    <x v="22"/>
    <x v="8285"/>
    <x v="18"/>
    <x v="5475"/>
    <x v="29"/>
    <b v="0"/>
    <b v="0"/>
    <s v="5,000,000+"/>
    <x v="2"/>
    <x v="0"/>
    <n v="0"/>
    <x v="0"/>
    <s v="Casual"/>
    <d v="2017-09-14T00:00:00"/>
    <s v="Varies with device"/>
    <s v="4.0.3 and up"/>
  </r>
  <r>
    <x v="11"/>
    <x v="8286"/>
    <x v="18"/>
    <x v="424"/>
    <x v="78"/>
    <n v="13312"/>
    <b v="0"/>
    <s v="10+"/>
    <x v="16"/>
    <x v="0"/>
    <n v="0"/>
    <x v="0"/>
    <s v="Education"/>
    <d v="2017-11-23T00:00:00"/>
    <s v="1.0.4"/>
    <s v="4.1 and up"/>
  </r>
  <r>
    <x v="10"/>
    <x v="8287"/>
    <x v="17"/>
    <x v="5476"/>
    <x v="7"/>
    <n v="33792"/>
    <b v="0"/>
    <s v="10,000,000+"/>
    <x v="7"/>
    <x v="0"/>
    <n v="0"/>
    <x v="3"/>
    <s v="Action"/>
    <d v="2018-08-01T00:00:00"/>
    <s v="1.8.8"/>
    <s v="4.4 and up"/>
  </r>
  <r>
    <x v="9"/>
    <x v="8288"/>
    <x v="18"/>
    <x v="46"/>
    <x v="85"/>
    <n v="2150.4"/>
    <b v="0"/>
    <s v="10,000+"/>
    <x v="0"/>
    <x v="0"/>
    <n v="0"/>
    <x v="0"/>
    <s v="Puzzle"/>
    <d v="2016-04-22T00:00:00"/>
    <s v="1.0.0"/>
    <s v="2.1 and up"/>
  </r>
  <r>
    <x v="14"/>
    <x v="8289"/>
    <x v="18"/>
    <x v="4309"/>
    <x v="48"/>
    <n v="16384"/>
    <b v="0"/>
    <s v="50,000+"/>
    <x v="5"/>
    <x v="0"/>
    <n v="0"/>
    <x v="0"/>
    <s v="Casual"/>
    <d v="2016-10-19T00:00:00"/>
    <n v="1.1000000000000001"/>
    <s v="2.3 and up"/>
  </r>
  <r>
    <x v="9"/>
    <x v="8290"/>
    <x v="18"/>
    <x v="3807"/>
    <x v="102"/>
    <n v="3379.2"/>
    <b v="0"/>
    <s v="5,000+"/>
    <x v="8"/>
    <x v="0"/>
    <n v="0"/>
    <x v="0"/>
    <s v="Casual"/>
    <d v="2016-03-18T00:00:00"/>
    <n v="1.7"/>
    <s v="2.3 and up"/>
  </r>
  <r>
    <x v="15"/>
    <x v="8291"/>
    <x v="23"/>
    <x v="5477"/>
    <x v="11"/>
    <n v="20480"/>
    <b v="0"/>
    <s v="1,000,000+"/>
    <x v="6"/>
    <x v="0"/>
    <n v="0"/>
    <x v="0"/>
    <s v="Sports"/>
    <d v="2018-07-30T00:00:00"/>
    <s v="5.12.1"/>
    <s v="4.1 and up"/>
  </r>
  <r>
    <x v="2"/>
    <x v="8292"/>
    <x v="18"/>
    <x v="289"/>
    <x v="26"/>
    <n v="5324.8"/>
    <b v="0"/>
    <s v="1,000+"/>
    <x v="11"/>
    <x v="0"/>
    <n v="0"/>
    <x v="0"/>
    <s v="Education"/>
    <d v="2016-09-09T00:00:00"/>
    <s v="1.0.4"/>
    <s v="4.0 and up"/>
  </r>
  <r>
    <x v="5"/>
    <x v="8293"/>
    <x v="18"/>
    <x v="5478"/>
    <x v="2"/>
    <n v="8908.7999999999993"/>
    <b v="0"/>
    <s v="5,000,000+"/>
    <x v="2"/>
    <x v="0"/>
    <n v="0"/>
    <x v="2"/>
    <s v="Casual"/>
    <d v="2016-06-29T00:00:00"/>
    <s v="1.26.03"/>
    <s v="2.3.3 and up"/>
  </r>
  <r>
    <x v="1"/>
    <x v="8294"/>
    <x v="18"/>
    <x v="5479"/>
    <x v="29"/>
    <b v="0"/>
    <b v="0"/>
    <s v="10,000,000+"/>
    <x v="7"/>
    <x v="0"/>
    <n v="0"/>
    <x v="0"/>
    <s v="Casual;Pretend Play"/>
    <d v="2018-07-19T00:00:00"/>
    <s v="Varies with device"/>
    <s v="Varies with device"/>
  </r>
  <r>
    <x v="5"/>
    <x v="1590"/>
    <x v="18"/>
    <x v="5480"/>
    <x v="168"/>
    <n v="101376"/>
    <b v="0"/>
    <s v="10,000,000+"/>
    <x v="7"/>
    <x v="0"/>
    <n v="0"/>
    <x v="0"/>
    <s v="Casual;Action &amp; Adventure"/>
    <d v="2018-06-05T00:00:00"/>
    <s v="2.0.1"/>
    <s v="4.0.3 and up"/>
  </r>
  <r>
    <x v="4"/>
    <x v="8295"/>
    <x v="18"/>
    <x v="5481"/>
    <x v="127"/>
    <n v="78848"/>
    <b v="0"/>
    <s v="1,000,000+"/>
    <x v="6"/>
    <x v="0"/>
    <n v="0"/>
    <x v="0"/>
    <s v="Puzzle"/>
    <d v="2017-06-07T00:00:00"/>
    <n v="1.8"/>
    <s v="Varies with device"/>
  </r>
  <r>
    <x v="13"/>
    <x v="8296"/>
    <x v="31"/>
    <x v="2473"/>
    <x v="122"/>
    <n v="3891.2"/>
    <b v="0"/>
    <s v="1,000+"/>
    <x v="11"/>
    <x v="0"/>
    <n v="0"/>
    <x v="0"/>
    <s v="News &amp; Magazines"/>
    <d v="2017-01-15T00:00:00"/>
    <n v="6.7"/>
    <s v="2.3 and up"/>
  </r>
  <r>
    <x v="21"/>
    <x v="8297"/>
    <x v="18"/>
    <x v="5482"/>
    <x v="22"/>
    <n v="6144"/>
    <b v="0"/>
    <s v="50,000+"/>
    <x v="5"/>
    <x v="0"/>
    <n v="0"/>
    <x v="0"/>
    <s v="Entertainment"/>
    <d v="2018-01-05T00:00:00"/>
    <n v="1"/>
    <s v="4.0 and up"/>
  </r>
  <r>
    <x v="20"/>
    <x v="8298"/>
    <x v="31"/>
    <x v="1202"/>
    <x v="76"/>
    <n v="5120"/>
    <b v="0"/>
    <s v="100+"/>
    <x v="14"/>
    <x v="0"/>
    <n v="0"/>
    <x v="0"/>
    <s v="News &amp; Magazines"/>
    <d v="2018-07-14T00:00:00"/>
    <n v="1"/>
    <s v="4.0.3 and up"/>
  </r>
  <r>
    <x v="0"/>
    <x v="8299"/>
    <x v="18"/>
    <x v="5483"/>
    <x v="89"/>
    <n v="56320"/>
    <b v="0"/>
    <s v="1,000,000+"/>
    <x v="6"/>
    <x v="0"/>
    <n v="0"/>
    <x v="0"/>
    <s v="Entertainment;Action &amp; Adventure"/>
    <d v="2018-06-22T00:00:00"/>
    <s v="1.2.1"/>
    <s v="4.0 and up"/>
  </r>
  <r>
    <x v="10"/>
    <x v="8300"/>
    <x v="31"/>
    <x v="425"/>
    <x v="141"/>
    <n v="5427.2"/>
    <b v="0"/>
    <s v="100+"/>
    <x v="14"/>
    <x v="0"/>
    <n v="0"/>
    <x v="0"/>
    <s v="News &amp; Magazines"/>
    <d v="2018-07-25T00:00:00"/>
    <n v="25072018"/>
    <s v="4.0 and up"/>
  </r>
  <r>
    <x v="0"/>
    <x v="8301"/>
    <x v="17"/>
    <x v="5484"/>
    <x v="13"/>
    <n v="37888"/>
    <b v="0"/>
    <s v="1,000,000+"/>
    <x v="6"/>
    <x v="0"/>
    <n v="0"/>
    <x v="0"/>
    <s v="Arcade"/>
    <d v="2016-08-18T00:00:00"/>
    <n v="3.45"/>
    <s v="2.3 and up"/>
  </r>
  <r>
    <x v="11"/>
    <x v="8302"/>
    <x v="31"/>
    <x v="1202"/>
    <x v="83"/>
    <n v="2355.1999999999998"/>
    <b v="0"/>
    <s v="500+"/>
    <x v="15"/>
    <x v="0"/>
    <n v="0"/>
    <x v="0"/>
    <s v="News &amp; Magazines"/>
    <d v="2015-10-27T00:00:00"/>
    <n v="1.2"/>
    <s v="4.0.3 and up"/>
  </r>
  <r>
    <x v="16"/>
    <x v="8303"/>
    <x v="23"/>
    <x v="532"/>
    <x v="10"/>
    <n v="12288"/>
    <b v="0"/>
    <s v="1,000+"/>
    <x v="11"/>
    <x v="0"/>
    <n v="0"/>
    <x v="0"/>
    <s v="Sports"/>
    <d v="2018-02-23T00:00:00"/>
    <s v="5.5.4"/>
    <s v="4.1 and up"/>
  </r>
  <r>
    <x v="7"/>
    <x v="8304"/>
    <x v="18"/>
    <x v="5485"/>
    <x v="161"/>
    <n v="51200"/>
    <b v="0"/>
    <s v="1,000,000+"/>
    <x v="6"/>
    <x v="0"/>
    <n v="0"/>
    <x v="0"/>
    <s v="Simulation"/>
    <d v="2016-12-25T00:00:00"/>
    <n v="3.1"/>
    <s v="2.3.3 and up"/>
  </r>
  <r>
    <x v="10"/>
    <x v="8305"/>
    <x v="31"/>
    <x v="1325"/>
    <x v="414"/>
    <b v="0"/>
    <n v="280"/>
    <s v="1,000+"/>
    <x v="11"/>
    <x v="0"/>
    <n v="0"/>
    <x v="0"/>
    <s v="News &amp; Magazines"/>
    <d v="2014-09-30T00:00:00"/>
    <n v="1"/>
    <s v="4.0 and up"/>
  </r>
  <r>
    <x v="4"/>
    <x v="8306"/>
    <x v="18"/>
    <x v="5486"/>
    <x v="18"/>
    <n v="31744"/>
    <b v="0"/>
    <s v="1,000,000+"/>
    <x v="6"/>
    <x v="0"/>
    <n v="0"/>
    <x v="0"/>
    <s v="Simulation"/>
    <d v="2018-03-01T00:00:00"/>
    <s v="1.0.8"/>
    <s v="2.3 and up"/>
  </r>
  <r>
    <x v="11"/>
    <x v="8307"/>
    <x v="18"/>
    <x v="537"/>
    <x v="0"/>
    <n v="19456"/>
    <b v="0"/>
    <s v="1+"/>
    <x v="17"/>
    <x v="0"/>
    <n v="0"/>
    <x v="0"/>
    <s v="Puzzle"/>
    <d v="2018-07-19T00:00:00"/>
    <n v="1"/>
    <s v="4.1 and up"/>
  </r>
  <r>
    <x v="5"/>
    <x v="8308"/>
    <x v="18"/>
    <x v="5487"/>
    <x v="178"/>
    <n v="70656"/>
    <b v="0"/>
    <s v="10,000,000+"/>
    <x v="7"/>
    <x v="0"/>
    <n v="0"/>
    <x v="0"/>
    <s v="Puzzle"/>
    <d v="2018-07-05T00:00:00"/>
    <s v="2.3.4"/>
    <s v="4.1 and up"/>
  </r>
  <r>
    <x v="20"/>
    <x v="8309"/>
    <x v="6"/>
    <x v="537"/>
    <x v="3"/>
    <n v="25600"/>
    <b v="0"/>
    <s v="10+"/>
    <x v="16"/>
    <x v="0"/>
    <n v="0"/>
    <x v="1"/>
    <s v="Communication"/>
    <d v="2017-10-18T00:00:00"/>
    <n v="1"/>
    <s v="4.0 and up"/>
  </r>
  <r>
    <x v="4"/>
    <x v="8310"/>
    <x v="17"/>
    <x v="5488"/>
    <x v="53"/>
    <n v="38912"/>
    <b v="0"/>
    <s v="1,000,000+"/>
    <x v="6"/>
    <x v="0"/>
    <n v="0"/>
    <x v="1"/>
    <s v="Action"/>
    <d v="2017-12-05T00:00:00"/>
    <n v="1"/>
    <s v="2.3 and up"/>
  </r>
  <r>
    <x v="5"/>
    <x v="8311"/>
    <x v="17"/>
    <x v="5489"/>
    <x v="34"/>
    <n v="26624"/>
    <b v="0"/>
    <s v="1,000,000+"/>
    <x v="6"/>
    <x v="0"/>
    <n v="0"/>
    <x v="3"/>
    <s v="Action"/>
    <d v="2017-05-10T00:00:00"/>
    <n v="1.1000000000000001"/>
    <s v="2.3 and up"/>
  </r>
  <r>
    <x v="11"/>
    <x v="8312"/>
    <x v="25"/>
    <x v="1202"/>
    <x v="78"/>
    <n v="13312"/>
    <b v="0"/>
    <s v="50+"/>
    <x v="13"/>
    <x v="0"/>
    <n v="0"/>
    <x v="0"/>
    <s v="Tools"/>
    <d v="2018-07-30T00:00:00"/>
    <n v="5.0999999999999996"/>
    <s v="4.1 and up"/>
  </r>
  <r>
    <x v="11"/>
    <x v="8313"/>
    <x v="16"/>
    <x v="125"/>
    <x v="80"/>
    <n v="6963.2"/>
    <b v="0"/>
    <s v="100+"/>
    <x v="14"/>
    <x v="0"/>
    <n v="0"/>
    <x v="1"/>
    <s v="Lifestyle"/>
    <d v="2016-11-22T00:00:00"/>
    <s v="3.0.16"/>
    <s v="4.0 and up"/>
  </r>
  <r>
    <x v="11"/>
    <x v="8314"/>
    <x v="4"/>
    <x v="175"/>
    <x v="201"/>
    <n v="4198.3999999999996"/>
    <b v="0"/>
    <s v="5+"/>
    <x v="18"/>
    <x v="0"/>
    <n v="0"/>
    <x v="0"/>
    <s v="Business"/>
    <d v="2018-08-02T00:00:00"/>
    <s v="1.2.0"/>
    <s v="4.1 and up"/>
  </r>
  <r>
    <x v="1"/>
    <x v="8315"/>
    <x v="17"/>
    <x v="5490"/>
    <x v="96"/>
    <n v="49152"/>
    <b v="0"/>
    <s v="1,000,000+"/>
    <x v="6"/>
    <x v="0"/>
    <n v="0"/>
    <x v="0"/>
    <s v="Racing"/>
    <d v="2015-08-05T00:00:00"/>
    <n v="2.2000000000000002"/>
    <s v="2.3.3 and up"/>
  </r>
  <r>
    <x v="4"/>
    <x v="8316"/>
    <x v="22"/>
    <x v="5491"/>
    <x v="29"/>
    <b v="0"/>
    <b v="0"/>
    <s v="1,000,000+"/>
    <x v="6"/>
    <x v="0"/>
    <n v="0"/>
    <x v="0"/>
    <s v="Photography"/>
    <d v="2018-06-20T00:00:00"/>
    <s v="2.3.0 build 180"/>
    <s v="5.0 and up"/>
  </r>
  <r>
    <x v="10"/>
    <x v="8317"/>
    <x v="18"/>
    <x v="5492"/>
    <x v="162"/>
    <n v="69632"/>
    <b v="0"/>
    <s v="5,000,000+"/>
    <x v="2"/>
    <x v="0"/>
    <n v="0"/>
    <x v="0"/>
    <s v="Simulation"/>
    <d v="2018-04-19T00:00:00"/>
    <s v="4.0.5"/>
    <s v="4.1 and up"/>
  </r>
  <r>
    <x v="6"/>
    <x v="8318"/>
    <x v="17"/>
    <x v="5493"/>
    <x v="124"/>
    <n v="46080"/>
    <b v="0"/>
    <s v="1,000,000+"/>
    <x v="6"/>
    <x v="0"/>
    <n v="0"/>
    <x v="0"/>
    <s v="Racing"/>
    <d v="2015-08-10T00:00:00"/>
    <n v="1.3"/>
    <s v="2.3.3 and up"/>
  </r>
  <r>
    <x v="3"/>
    <x v="8319"/>
    <x v="25"/>
    <x v="5494"/>
    <x v="29"/>
    <b v="0"/>
    <b v="0"/>
    <s v="10,000+"/>
    <x v="0"/>
    <x v="1"/>
    <n v="2.95"/>
    <x v="0"/>
    <s v="Tools"/>
    <d v="2018-02-17T00:00:00"/>
    <s v="Varies with device"/>
    <s v="Varies with device"/>
  </r>
  <r>
    <x v="11"/>
    <x v="8320"/>
    <x v="21"/>
    <x v="537"/>
    <x v="132"/>
    <n v="9523.2000000000007"/>
    <b v="0"/>
    <s v="100+"/>
    <x v="14"/>
    <x v="0"/>
    <n v="0"/>
    <x v="0"/>
    <s v="Shopping"/>
    <d v="2017-11-16T00:00:00"/>
    <n v="3"/>
    <s v="4.0.3 and up"/>
  </r>
  <r>
    <x v="6"/>
    <x v="8321"/>
    <x v="17"/>
    <x v="4668"/>
    <x v="113"/>
    <n v="45056"/>
    <b v="0"/>
    <s v="100,000+"/>
    <x v="4"/>
    <x v="0"/>
    <n v="0"/>
    <x v="1"/>
    <s v="Action"/>
    <d v="2018-03-02T00:00:00"/>
    <n v="1"/>
    <s v="4.0 and up"/>
  </r>
  <r>
    <x v="5"/>
    <x v="8322"/>
    <x v="17"/>
    <x v="5495"/>
    <x v="95"/>
    <n v="41984"/>
    <b v="0"/>
    <s v="1,000,000+"/>
    <x v="6"/>
    <x v="0"/>
    <n v="0"/>
    <x v="2"/>
    <s v="Action"/>
    <d v="2017-04-15T00:00:00"/>
    <s v="1.0.4"/>
    <s v="4.0.3 and up"/>
  </r>
  <r>
    <x v="4"/>
    <x v="8323"/>
    <x v="17"/>
    <x v="622"/>
    <x v="157"/>
    <n v="66560"/>
    <b v="0"/>
    <s v="50,000+"/>
    <x v="5"/>
    <x v="0"/>
    <n v="0"/>
    <x v="1"/>
    <s v="Action"/>
    <d v="2017-10-03T00:00:00"/>
    <s v="1.0.2"/>
    <s v="4.0 and up"/>
  </r>
  <r>
    <x v="2"/>
    <x v="8324"/>
    <x v="18"/>
    <x v="509"/>
    <x v="128"/>
    <n v="4505.6000000000004"/>
    <b v="0"/>
    <s v="1,000+"/>
    <x v="11"/>
    <x v="1"/>
    <n v="1.99"/>
    <x v="0"/>
    <s v="Music;Music &amp; Video"/>
    <d v="2018-06-17T00:00:00"/>
    <s v="1.2.1"/>
    <s v="2.2 and up"/>
  </r>
  <r>
    <x v="1"/>
    <x v="8325"/>
    <x v="18"/>
    <x v="5496"/>
    <x v="98"/>
    <n v="47104"/>
    <b v="0"/>
    <s v="1,000,000+"/>
    <x v="6"/>
    <x v="0"/>
    <n v="0"/>
    <x v="0"/>
    <s v="Simulation"/>
    <d v="2015-08-07T00:00:00"/>
    <n v="2.2999999999999998"/>
    <s v="2.3.3 and up"/>
  </r>
  <r>
    <x v="7"/>
    <x v="8326"/>
    <x v="17"/>
    <x v="5497"/>
    <x v="21"/>
    <n v="23552"/>
    <b v="0"/>
    <s v="500,000+"/>
    <x v="1"/>
    <x v="0"/>
    <n v="0"/>
    <x v="0"/>
    <s v="Racing"/>
    <d v="2015-12-23T00:00:00"/>
    <s v="1.9.1"/>
    <s v="2.3 and up"/>
  </r>
  <r>
    <x v="6"/>
    <x v="8327"/>
    <x v="18"/>
    <x v="5498"/>
    <x v="64"/>
    <n v="30720"/>
    <b v="0"/>
    <s v="1,000,000+"/>
    <x v="6"/>
    <x v="0"/>
    <n v="0"/>
    <x v="0"/>
    <s v="Simulation"/>
    <d v="2015-10-09T00:00:00"/>
    <n v="2.1"/>
    <s v="2.3 and up"/>
  </r>
  <r>
    <x v="4"/>
    <x v="8328"/>
    <x v="18"/>
    <x v="941"/>
    <x v="9"/>
    <n v="28672"/>
    <b v="0"/>
    <s v="10,000+"/>
    <x v="0"/>
    <x v="0"/>
    <n v="0"/>
    <x v="1"/>
    <s v="Educational"/>
    <d v="2018-02-24T00:00:00"/>
    <n v="1"/>
    <s v="4.1 and up"/>
  </r>
  <r>
    <x v="6"/>
    <x v="8329"/>
    <x v="18"/>
    <x v="5499"/>
    <x v="142"/>
    <n v="48128"/>
    <b v="0"/>
    <s v="1,000,000+"/>
    <x v="6"/>
    <x v="0"/>
    <n v="0"/>
    <x v="0"/>
    <s v="Educational;Creativity"/>
    <d v="2015-05-24T00:00:00"/>
    <n v="1.2"/>
    <s v="2.3 and up"/>
  </r>
  <r>
    <x v="7"/>
    <x v="8330"/>
    <x v="23"/>
    <x v="5500"/>
    <x v="147"/>
    <n v="60416"/>
    <b v="0"/>
    <s v="5,000,000+"/>
    <x v="2"/>
    <x v="0"/>
    <n v="0"/>
    <x v="1"/>
    <s v="Sports"/>
    <d v="2018-07-21T00:00:00"/>
    <n v="1.9319999999999999"/>
    <s v="4.0 and up"/>
  </r>
  <r>
    <x v="3"/>
    <x v="8331"/>
    <x v="16"/>
    <x v="5501"/>
    <x v="115"/>
    <n v="1638.4"/>
    <b v="0"/>
    <s v="500,000+"/>
    <x v="1"/>
    <x v="0"/>
    <n v="0"/>
    <x v="0"/>
    <s v="Lifestyle"/>
    <d v="2017-02-26T00:00:00"/>
    <s v="2.7.8"/>
    <s v="2.2 and up"/>
  </r>
  <r>
    <x v="7"/>
    <x v="8332"/>
    <x v="18"/>
    <x v="5502"/>
    <x v="1"/>
    <n v="14336"/>
    <b v="0"/>
    <s v="500,000+"/>
    <x v="1"/>
    <x v="1"/>
    <n v="2.99"/>
    <x v="0"/>
    <s v="Simulation;Education"/>
    <d v="2018-04-10T00:00:00"/>
    <s v="1.1.1.6"/>
    <s v="4.0.3 and up"/>
  </r>
  <r>
    <x v="14"/>
    <x v="8333"/>
    <x v="18"/>
    <x v="5503"/>
    <x v="151"/>
    <n v="44032"/>
    <b v="0"/>
    <s v="1,000,000+"/>
    <x v="6"/>
    <x v="0"/>
    <n v="0"/>
    <x v="0"/>
    <s v="Casual;Pretend Play"/>
    <d v="2018-06-05T00:00:00"/>
    <s v="1.0.8"/>
    <s v="4.1 and up"/>
  </r>
  <r>
    <x v="10"/>
    <x v="8334"/>
    <x v="17"/>
    <x v="1231"/>
    <x v="201"/>
    <n v="4198.3999999999996"/>
    <b v="0"/>
    <s v="1,000+"/>
    <x v="11"/>
    <x v="1"/>
    <n v="1.99"/>
    <x v="0"/>
    <s v="Card"/>
    <d v="2014-12-15T00:00:00"/>
    <s v="1.0.141215"/>
    <s v="2.1 and up"/>
  </r>
  <r>
    <x v="11"/>
    <x v="8335"/>
    <x v="13"/>
    <x v="424"/>
    <x v="29"/>
    <b v="0"/>
    <b v="0"/>
    <s v="10,000+"/>
    <x v="0"/>
    <x v="0"/>
    <n v="0"/>
    <x v="0"/>
    <s v="Health &amp; Fitness"/>
    <d v="2018-08-01T00:00:00"/>
    <s v="Varies with device"/>
    <s v="Varies with device"/>
  </r>
  <r>
    <x v="18"/>
    <x v="8336"/>
    <x v="18"/>
    <x v="5504"/>
    <x v="122"/>
    <n v="3891.2"/>
    <b v="0"/>
    <s v="50,000+"/>
    <x v="5"/>
    <x v="0"/>
    <n v="0"/>
    <x v="0"/>
    <s v="Entertainment"/>
    <d v="2017-07-23T00:00:00"/>
    <n v="1"/>
    <s v="3.0 and up"/>
  </r>
  <r>
    <x v="5"/>
    <x v="8337"/>
    <x v="17"/>
    <x v="112"/>
    <x v="142"/>
    <n v="48128"/>
    <b v="0"/>
    <s v="5,000+"/>
    <x v="8"/>
    <x v="0"/>
    <n v="0"/>
    <x v="0"/>
    <s v="Action"/>
    <d v="2018-07-02T00:00:00"/>
    <n v="1.1000000000000001"/>
    <s v="4.1 and up"/>
  </r>
  <r>
    <x v="18"/>
    <x v="8338"/>
    <x v="17"/>
    <x v="5505"/>
    <x v="28"/>
    <n v="24576"/>
    <b v="0"/>
    <s v="500,000+"/>
    <x v="1"/>
    <x v="0"/>
    <n v="0"/>
    <x v="1"/>
    <s v="Action"/>
    <d v="2017-03-06T00:00:00"/>
    <n v="1.1000000000000001"/>
    <s v="2.3 and up"/>
  </r>
  <r>
    <x v="0"/>
    <x v="8339"/>
    <x v="17"/>
    <x v="542"/>
    <x v="18"/>
    <n v="31744"/>
    <b v="0"/>
    <s v="10,000+"/>
    <x v="0"/>
    <x v="0"/>
    <n v="0"/>
    <x v="0"/>
    <s v="Arcade"/>
    <d v="2017-03-14T00:00:00"/>
    <n v="1.5"/>
    <s v="4.0 and up"/>
  </r>
  <r>
    <x v="12"/>
    <x v="8340"/>
    <x v="18"/>
    <x v="5506"/>
    <x v="14"/>
    <n v="2764.8"/>
    <b v="0"/>
    <s v="100,000+"/>
    <x v="4"/>
    <x v="0"/>
    <n v="0"/>
    <x v="0"/>
    <s v="Entertainment"/>
    <d v="2018-06-27T00:00:00"/>
    <s v="2.19.6"/>
    <s v="4.0.3 and up"/>
  </r>
  <r>
    <x v="5"/>
    <x v="8341"/>
    <x v="12"/>
    <x v="5507"/>
    <x v="87"/>
    <n v="7475.2"/>
    <b v="0"/>
    <s v="100,000+"/>
    <x v="4"/>
    <x v="0"/>
    <n v="0"/>
    <x v="0"/>
    <s v="Food &amp; Drink"/>
    <d v="2018-07-01T00:00:00"/>
    <s v="6.7.1"/>
    <s v="4.0.3 and up"/>
  </r>
  <r>
    <x v="4"/>
    <x v="8342"/>
    <x v="18"/>
    <x v="3710"/>
    <x v="147"/>
    <n v="60416"/>
    <b v="0"/>
    <s v="500,000+"/>
    <x v="1"/>
    <x v="0"/>
    <n v="0"/>
    <x v="2"/>
    <s v="Simulation"/>
    <d v="2018-06-11T00:00:00"/>
    <n v="1.3"/>
    <s v="4.1 and up"/>
  </r>
  <r>
    <x v="10"/>
    <x v="8343"/>
    <x v="18"/>
    <x v="5508"/>
    <x v="96"/>
    <n v="49152"/>
    <b v="0"/>
    <s v="1,000,000+"/>
    <x v="6"/>
    <x v="0"/>
    <n v="0"/>
    <x v="0"/>
    <s v="Educational"/>
    <d v="2018-08-06T00:00:00"/>
    <s v="1.0.9"/>
    <s v="4.1 and up"/>
  </r>
  <r>
    <x v="7"/>
    <x v="8344"/>
    <x v="6"/>
    <x v="3638"/>
    <x v="198"/>
    <n v="1331.2"/>
    <b v="0"/>
    <s v="100,000+"/>
    <x v="4"/>
    <x v="1"/>
    <n v="2.9"/>
    <x v="0"/>
    <s v="Communication"/>
    <d v="2018-07-02T00:00:00"/>
    <s v="6.2.7"/>
    <s v="1.6 and up"/>
  </r>
  <r>
    <x v="5"/>
    <x v="8345"/>
    <x v="29"/>
    <x v="5509"/>
    <x v="10"/>
    <n v="12288"/>
    <b v="0"/>
    <s v="1,000,000+"/>
    <x v="6"/>
    <x v="0"/>
    <n v="0"/>
    <x v="0"/>
    <s v="Weather"/>
    <d v="2018-08-07T00:00:00"/>
    <n v="2.42"/>
    <s v="4.0.3 and up"/>
  </r>
  <r>
    <x v="18"/>
    <x v="8346"/>
    <x v="18"/>
    <x v="4531"/>
    <x v="76"/>
    <n v="5120"/>
    <b v="0"/>
    <s v="50,000+"/>
    <x v="5"/>
    <x v="0"/>
    <n v="0"/>
    <x v="0"/>
    <s v="Entertainment"/>
    <d v="2018-05-18T00:00:00"/>
    <n v="5"/>
    <s v="4.1 and up"/>
  </r>
  <r>
    <x v="4"/>
    <x v="8347"/>
    <x v="26"/>
    <x v="5510"/>
    <x v="106"/>
    <n v="6758.4"/>
    <b v="0"/>
    <s v="100,000+"/>
    <x v="4"/>
    <x v="0"/>
    <n v="0"/>
    <x v="0"/>
    <s v="Personalization"/>
    <d v="2018-06-29T00:00:00"/>
    <n v="1"/>
    <s v="4.1 and up"/>
  </r>
  <r>
    <x v="5"/>
    <x v="2475"/>
    <x v="24"/>
    <x v="5511"/>
    <x v="89"/>
    <n v="56320"/>
    <b v="0"/>
    <s v="1,000,000+"/>
    <x v="6"/>
    <x v="0"/>
    <n v="0"/>
    <x v="0"/>
    <s v="Travel &amp; Local"/>
    <d v="2018-08-06T00:00:00"/>
    <s v="4.7.1"/>
    <s v="5.0 and up"/>
  </r>
  <r>
    <x v="2"/>
    <x v="8348"/>
    <x v="30"/>
    <x v="630"/>
    <x v="4"/>
    <n v="2867.2"/>
    <b v="0"/>
    <s v="10,000+"/>
    <x v="0"/>
    <x v="0"/>
    <n v="0"/>
    <x v="0"/>
    <s v="Video Players &amp; Editors"/>
    <d v="2014-07-04T00:00:00"/>
    <n v="1"/>
    <s v="4.0 and up"/>
  </r>
  <r>
    <x v="20"/>
    <x v="8349"/>
    <x v="18"/>
    <x v="1937"/>
    <x v="29"/>
    <b v="0"/>
    <b v="0"/>
    <s v="1,000+"/>
    <x v="11"/>
    <x v="0"/>
    <n v="0"/>
    <x v="0"/>
    <s v="Education"/>
    <d v="2017-08-11T00:00:00"/>
    <s v="1.5.0"/>
    <s v="4.4 and up"/>
  </r>
  <r>
    <x v="6"/>
    <x v="8350"/>
    <x v="16"/>
    <x v="3639"/>
    <x v="32"/>
    <n v="10240"/>
    <b v="0"/>
    <s v="10,000+"/>
    <x v="0"/>
    <x v="0"/>
    <n v="0"/>
    <x v="0"/>
    <s v="Lifestyle"/>
    <d v="2017-12-26T00:00:00"/>
    <s v="1.0.6Â®"/>
    <s v="4.0 and up"/>
  </r>
  <r>
    <x v="20"/>
    <x v="8351"/>
    <x v="10"/>
    <x v="532"/>
    <x v="64"/>
    <n v="30720"/>
    <b v="0"/>
    <s v="500+"/>
    <x v="15"/>
    <x v="0"/>
    <n v="0"/>
    <x v="0"/>
    <s v="Events"/>
    <d v="2018-07-02T00:00:00"/>
    <s v="5.30.01"/>
    <s v="5.1 and up"/>
  </r>
  <r>
    <x v="12"/>
    <x v="8352"/>
    <x v="20"/>
    <x v="4234"/>
    <x v="67"/>
    <n v="3788.8"/>
    <b v="0"/>
    <s v="10,000+"/>
    <x v="0"/>
    <x v="0"/>
    <n v="0"/>
    <x v="1"/>
    <s v="Social"/>
    <d v="2016-10-12T00:00:00"/>
    <s v="7.5.3"/>
    <s v="2.2 and up"/>
  </r>
  <r>
    <x v="13"/>
    <x v="8353"/>
    <x v="18"/>
    <x v="2846"/>
    <x v="56"/>
    <n v="18432"/>
    <b v="0"/>
    <s v="10,000+"/>
    <x v="0"/>
    <x v="0"/>
    <n v="0"/>
    <x v="0"/>
    <s v="Entertainment"/>
    <d v="2016-04-03T00:00:00"/>
    <n v="1.3"/>
    <s v="4.0 and up"/>
  </r>
  <r>
    <x v="4"/>
    <x v="8354"/>
    <x v="17"/>
    <x v="5512"/>
    <x v="69"/>
    <n v="7577.6"/>
    <b v="0"/>
    <s v="50,000,000+"/>
    <x v="3"/>
    <x v="0"/>
    <n v="0"/>
    <x v="0"/>
    <s v="Racing"/>
    <d v="2018-07-03T00:00:00"/>
    <s v="1.2.13"/>
    <s v="3.0 and up"/>
  </r>
  <r>
    <x v="11"/>
    <x v="8355"/>
    <x v="18"/>
    <x v="526"/>
    <x v="16"/>
    <n v="17408"/>
    <b v="0"/>
    <s v="100+"/>
    <x v="14"/>
    <x v="0"/>
    <n v="0"/>
    <x v="0"/>
    <s v="Casual"/>
    <d v="2018-02-11T00:00:00"/>
    <n v="3"/>
    <s v="4.1 and up"/>
  </r>
  <r>
    <x v="20"/>
    <x v="8356"/>
    <x v="18"/>
    <x v="129"/>
    <x v="198"/>
    <n v="1331.2"/>
    <b v="0"/>
    <s v="50+"/>
    <x v="13"/>
    <x v="0"/>
    <n v="0"/>
    <x v="0"/>
    <s v="Casual"/>
    <d v="2018-02-13T00:00:00"/>
    <n v="1"/>
    <s v="4.3 and up"/>
  </r>
  <r>
    <x v="11"/>
    <x v="8357"/>
    <x v="18"/>
    <x v="532"/>
    <x v="67"/>
    <n v="3788.8"/>
    <b v="0"/>
    <s v="5,000+"/>
    <x v="8"/>
    <x v="0"/>
    <n v="0"/>
    <x v="0"/>
    <s v="Entertainment"/>
    <d v="2016-10-20T00:00:00"/>
    <n v="4.0999999999999996"/>
    <s v="4.0 and up"/>
  </r>
  <r>
    <x v="13"/>
    <x v="8358"/>
    <x v="3"/>
    <x v="1954"/>
    <x v="34"/>
    <n v="26624"/>
    <b v="0"/>
    <s v="5,000+"/>
    <x v="8"/>
    <x v="0"/>
    <n v="0"/>
    <x v="0"/>
    <s v="Books &amp; Reference"/>
    <d v="2016-04-10T00:00:00"/>
    <n v="1.5"/>
    <s v="2.2 and up"/>
  </r>
  <r>
    <x v="13"/>
    <x v="8359"/>
    <x v="16"/>
    <x v="944"/>
    <x v="76"/>
    <n v="5120"/>
    <b v="0"/>
    <s v="5,000+"/>
    <x v="8"/>
    <x v="0"/>
    <n v="0"/>
    <x v="0"/>
    <s v="Lifestyle"/>
    <d v="2016-08-07T00:00:00"/>
    <n v="1"/>
    <s v="4.1 and up"/>
  </r>
  <r>
    <x v="13"/>
    <x v="8360"/>
    <x v="25"/>
    <x v="1957"/>
    <x v="102"/>
    <n v="3379.2"/>
    <b v="0"/>
    <s v="500+"/>
    <x v="15"/>
    <x v="0"/>
    <n v="0"/>
    <x v="0"/>
    <s v="Tools"/>
    <d v="2018-06-15T00:00:00"/>
    <n v="1.8"/>
    <s v="2.1 and up"/>
  </r>
  <r>
    <x v="3"/>
    <x v="8361"/>
    <x v="18"/>
    <x v="530"/>
    <x v="51"/>
    <n v="3993.6"/>
    <b v="0"/>
    <s v="1,000+"/>
    <x v="11"/>
    <x v="0"/>
    <n v="0"/>
    <x v="0"/>
    <s v="Entertainment"/>
    <d v="2017-05-31T00:00:00"/>
    <n v="1"/>
    <s v="4.0.3 and up"/>
  </r>
  <r>
    <x v="11"/>
    <x v="8362"/>
    <x v="18"/>
    <x v="537"/>
    <x v="6"/>
    <n v="29696"/>
    <b v="0"/>
    <s v="10+"/>
    <x v="16"/>
    <x v="0"/>
    <n v="0"/>
    <x v="1"/>
    <s v="Entertainment"/>
    <d v="2018-07-17T00:00:00"/>
    <s v="2.177.5489"/>
    <s v="4.3 and up"/>
  </r>
  <r>
    <x v="3"/>
    <x v="8363"/>
    <x v="18"/>
    <x v="528"/>
    <x v="5"/>
    <n v="5734.4"/>
    <b v="0"/>
    <s v="1,000+"/>
    <x v="11"/>
    <x v="0"/>
    <n v="0"/>
    <x v="1"/>
    <s v="Entertainment"/>
    <d v="2018-07-20T00:00:00"/>
    <n v="1.3"/>
    <s v="5.0 and up"/>
  </r>
  <r>
    <x v="20"/>
    <x v="8364"/>
    <x v="18"/>
    <x v="1202"/>
    <x v="120"/>
    <n v="3072"/>
    <b v="0"/>
    <s v="10,000+"/>
    <x v="0"/>
    <x v="0"/>
    <n v="0"/>
    <x v="0"/>
    <s v="Entertainment"/>
    <d v="2017-06-26T00:00:00"/>
    <s v="1.0.9"/>
    <s v="4.0 and up"/>
  </r>
  <r>
    <x v="20"/>
    <x v="8365"/>
    <x v="20"/>
    <x v="175"/>
    <x v="140"/>
    <n v="1843.2"/>
    <b v="0"/>
    <s v="10+"/>
    <x v="16"/>
    <x v="0"/>
    <n v="0"/>
    <x v="1"/>
    <s v="Social"/>
    <d v="2018-03-18T00:00:00"/>
    <n v="1"/>
    <s v="5.0 and up"/>
  </r>
  <r>
    <x v="22"/>
    <x v="8366"/>
    <x v="18"/>
    <x v="537"/>
    <x v="121"/>
    <n v="5939.2"/>
    <b v="0"/>
    <s v="100+"/>
    <x v="14"/>
    <x v="0"/>
    <n v="0"/>
    <x v="1"/>
    <s v="Entertainment"/>
    <d v="2018-07-21T00:00:00"/>
    <n v="1.1000000000000001"/>
    <s v="5.0 and up"/>
  </r>
  <r>
    <x v="11"/>
    <x v="8367"/>
    <x v="6"/>
    <x v="424"/>
    <x v="43"/>
    <n v="5836.8"/>
    <b v="0"/>
    <s v="10+"/>
    <x v="16"/>
    <x v="0"/>
    <n v="0"/>
    <x v="0"/>
    <s v="Communication"/>
    <d v="2018-07-27T00:00:00"/>
    <s v="0.3.1"/>
    <s v="4.1 and up"/>
  </r>
  <r>
    <x v="11"/>
    <x v="8368"/>
    <x v="25"/>
    <x v="537"/>
    <x v="65"/>
    <n v="2662.4"/>
    <b v="0"/>
    <s v="500+"/>
    <x v="15"/>
    <x v="0"/>
    <n v="0"/>
    <x v="0"/>
    <s v="Tools"/>
    <d v="2018-05-12T00:00:00"/>
    <n v="2"/>
    <s v="4.4W and up"/>
  </r>
  <r>
    <x v="13"/>
    <x v="8369"/>
    <x v="27"/>
    <x v="3419"/>
    <x v="53"/>
    <n v="38912"/>
    <b v="0"/>
    <s v="1,000+"/>
    <x v="11"/>
    <x v="0"/>
    <n v="0"/>
    <x v="0"/>
    <s v="Productivity"/>
    <d v="2018-05-26T00:00:00"/>
    <n v="1.4"/>
    <s v="4.0 and up"/>
  </r>
  <r>
    <x v="20"/>
    <x v="8370"/>
    <x v="27"/>
    <x v="3214"/>
    <x v="116"/>
    <n v="6348.8"/>
    <b v="0"/>
    <s v="500+"/>
    <x v="15"/>
    <x v="0"/>
    <n v="0"/>
    <x v="0"/>
    <s v="Productivity"/>
    <d v="2017-11-07T00:00:00"/>
    <n v="1.1000000000000001"/>
    <s v="4.0.3 and up"/>
  </r>
  <r>
    <x v="20"/>
    <x v="8371"/>
    <x v="19"/>
    <x v="175"/>
    <x v="27"/>
    <n v="11264"/>
    <b v="0"/>
    <s v="100+"/>
    <x v="14"/>
    <x v="0"/>
    <n v="0"/>
    <x v="0"/>
    <s v="Medical"/>
    <d v="2018-05-23T00:00:00"/>
    <s v="1.1.0"/>
    <s v="4.1 and up"/>
  </r>
  <r>
    <x v="11"/>
    <x v="8372"/>
    <x v="18"/>
    <x v="541"/>
    <x v="92"/>
    <n v="1536"/>
    <b v="0"/>
    <s v="1,000+"/>
    <x v="11"/>
    <x v="0"/>
    <n v="0"/>
    <x v="0"/>
    <s v="Education"/>
    <d v="2017-01-08T00:00:00"/>
    <n v="1"/>
    <s v="4.0 and up"/>
  </r>
  <r>
    <x v="0"/>
    <x v="8373"/>
    <x v="18"/>
    <x v="5513"/>
    <x v="177"/>
    <n v="63488"/>
    <b v="0"/>
    <s v="10,000,000+"/>
    <x v="7"/>
    <x v="0"/>
    <n v="0"/>
    <x v="0"/>
    <s v="Simulation"/>
    <d v="2018-07-27T00:00:00"/>
    <s v="2.1.8"/>
    <s v="4.1 and up"/>
  </r>
  <r>
    <x v="11"/>
    <x v="8374"/>
    <x v="18"/>
    <x v="424"/>
    <x v="82"/>
    <n v="4096"/>
    <b v="0"/>
    <s v="1,000+"/>
    <x v="11"/>
    <x v="0"/>
    <n v="0"/>
    <x v="0"/>
    <s v="Entertainment"/>
    <d v="2018-01-23T00:00:00"/>
    <n v="1.1000000000000001"/>
    <s v="4.0.3 and up"/>
  </r>
  <r>
    <x v="0"/>
    <x v="8375"/>
    <x v="18"/>
    <x v="127"/>
    <x v="8"/>
    <n v="3174.4"/>
    <b v="0"/>
    <s v="50,000+"/>
    <x v="5"/>
    <x v="0"/>
    <n v="0"/>
    <x v="0"/>
    <s v="Entertainment"/>
    <d v="2017-06-25T00:00:00"/>
    <s v="1.3.6"/>
    <s v="4.0 and up"/>
  </r>
  <r>
    <x v="4"/>
    <x v="8376"/>
    <x v="17"/>
    <x v="5514"/>
    <x v="37"/>
    <n v="57344"/>
    <b v="0"/>
    <s v="10,000,000+"/>
    <x v="7"/>
    <x v="0"/>
    <n v="0"/>
    <x v="0"/>
    <s v="Racing"/>
    <d v="2018-01-09T00:00:00"/>
    <s v="Varies with device"/>
    <s v="5.0 and up"/>
  </r>
  <r>
    <x v="4"/>
    <x v="8377"/>
    <x v="22"/>
    <x v="5515"/>
    <x v="64"/>
    <n v="30720"/>
    <b v="0"/>
    <s v="1,000,000+"/>
    <x v="6"/>
    <x v="0"/>
    <n v="0"/>
    <x v="0"/>
    <s v="Photography"/>
    <d v="2018-03-19T00:00:00"/>
    <s v="1.0.2"/>
    <s v="4.1 and up"/>
  </r>
  <r>
    <x v="0"/>
    <x v="8378"/>
    <x v="25"/>
    <x v="5516"/>
    <x v="139"/>
    <n v="1945.6"/>
    <b v="0"/>
    <s v="1,000,000+"/>
    <x v="6"/>
    <x v="0"/>
    <n v="0"/>
    <x v="0"/>
    <s v="Tools"/>
    <d v="2018-05-25T00:00:00"/>
    <s v="5.3.9"/>
    <s v="4.0 and up"/>
  </r>
  <r>
    <x v="2"/>
    <x v="8379"/>
    <x v="18"/>
    <x v="532"/>
    <x v="138"/>
    <n v="2048"/>
    <b v="0"/>
    <s v="1,000+"/>
    <x v="11"/>
    <x v="0"/>
    <n v="0"/>
    <x v="0"/>
    <s v="Entertainment"/>
    <d v="2017-08-10T00:00:00"/>
    <n v="1"/>
    <s v="4.1 and up"/>
  </r>
  <r>
    <x v="11"/>
    <x v="8380"/>
    <x v="18"/>
    <x v="175"/>
    <x v="59"/>
    <n v="4608"/>
    <b v="0"/>
    <s v="1,000+"/>
    <x v="11"/>
    <x v="0"/>
    <n v="0"/>
    <x v="0"/>
    <s v="Entertainment"/>
    <d v="2018-03-20T00:00:00"/>
    <s v="1.4.1"/>
    <s v="4.0.3 and up"/>
  </r>
  <r>
    <x v="13"/>
    <x v="8381"/>
    <x v="18"/>
    <x v="541"/>
    <x v="100"/>
    <n v="4403.2"/>
    <b v="0"/>
    <s v="5,000+"/>
    <x v="8"/>
    <x v="0"/>
    <n v="0"/>
    <x v="0"/>
    <s v="Entertainment"/>
    <d v="2018-03-08T00:00:00"/>
    <s v="1.2.8"/>
    <s v="4.0.3 and up"/>
  </r>
  <r>
    <x v="10"/>
    <x v="2251"/>
    <x v="22"/>
    <x v="5517"/>
    <x v="73"/>
    <n v="10137.6"/>
    <b v="0"/>
    <s v="1,000,000+"/>
    <x v="6"/>
    <x v="0"/>
    <n v="0"/>
    <x v="0"/>
    <s v="Photography"/>
    <d v="2015-02-11T00:00:00"/>
    <n v="1.4"/>
    <s v="4.0 and up"/>
  </r>
  <r>
    <x v="20"/>
    <x v="8382"/>
    <x v="18"/>
    <x v="425"/>
    <x v="138"/>
    <n v="2048"/>
    <b v="0"/>
    <s v="100+"/>
    <x v="14"/>
    <x v="0"/>
    <n v="0"/>
    <x v="0"/>
    <s v="Entertainment"/>
    <d v="2017-10-30T00:00:00"/>
    <n v="1"/>
    <s v="4.0 and up"/>
  </r>
  <r>
    <x v="20"/>
    <x v="8383"/>
    <x v="18"/>
    <x v="425"/>
    <x v="83"/>
    <n v="2355.1999999999998"/>
    <b v="0"/>
    <s v="500+"/>
    <x v="15"/>
    <x v="0"/>
    <n v="0"/>
    <x v="0"/>
    <s v="Entertainment"/>
    <d v="2016-04-23T00:00:00"/>
    <n v="1"/>
    <s v="4.0 and up"/>
  </r>
  <r>
    <x v="11"/>
    <x v="8384"/>
    <x v="24"/>
    <x v="424"/>
    <x v="6"/>
    <n v="29696"/>
    <b v="0"/>
    <s v="1+"/>
    <x v="17"/>
    <x v="0"/>
    <n v="0"/>
    <x v="0"/>
    <s v="Travel &amp; Local"/>
    <d v="2018-08-01T00:00:00"/>
    <s v="1.0.0"/>
    <s v="4.4 and up"/>
  </r>
  <r>
    <x v="8"/>
    <x v="8385"/>
    <x v="18"/>
    <x v="5518"/>
    <x v="168"/>
    <n v="101376"/>
    <b v="0"/>
    <s v="1,000,000+"/>
    <x v="6"/>
    <x v="0"/>
    <n v="0"/>
    <x v="2"/>
    <s v="Role Playing"/>
    <d v="2018-07-05T00:00:00"/>
    <s v="1.2.1107"/>
    <s v="4.1 and up"/>
  </r>
  <r>
    <x v="7"/>
    <x v="8386"/>
    <x v="20"/>
    <x v="1871"/>
    <x v="107"/>
    <n v="5222.3999999999996"/>
    <b v="0"/>
    <s v="1,000+"/>
    <x v="11"/>
    <x v="0"/>
    <n v="0"/>
    <x v="1"/>
    <s v="Social"/>
    <d v="2013-05-25T00:00:00"/>
    <n v="1.3"/>
    <s v="2.2 and up"/>
  </r>
  <r>
    <x v="15"/>
    <x v="8387"/>
    <x v="16"/>
    <x v="5519"/>
    <x v="14"/>
    <n v="2764.8"/>
    <b v="0"/>
    <s v="1,000,000+"/>
    <x v="6"/>
    <x v="0"/>
    <n v="0"/>
    <x v="0"/>
    <s v="Lifestyle"/>
    <d v="2018-04-02T00:00:00"/>
    <s v="2.4.2"/>
    <s v="4.0 and up"/>
  </r>
  <r>
    <x v="20"/>
    <x v="8388"/>
    <x v="18"/>
    <x v="533"/>
    <x v="163"/>
    <n v="65536"/>
    <b v="0"/>
    <s v="100+"/>
    <x v="14"/>
    <x v="0"/>
    <n v="0"/>
    <x v="0"/>
    <s v="Entertainment"/>
    <d v="2018-01-19T00:00:00"/>
    <n v="1.1000000000000001"/>
    <s v="4.4 and up"/>
  </r>
  <r>
    <x v="4"/>
    <x v="8389"/>
    <x v="18"/>
    <x v="5520"/>
    <x v="126"/>
    <n v="50176"/>
    <b v="0"/>
    <s v="5,000,000+"/>
    <x v="2"/>
    <x v="0"/>
    <n v="0"/>
    <x v="0"/>
    <s v="Simulation"/>
    <d v="2017-11-06T00:00:00"/>
    <n v="1.7"/>
    <s v="4.1 and up"/>
  </r>
  <r>
    <x v="10"/>
    <x v="8390"/>
    <x v="18"/>
    <x v="5521"/>
    <x v="158"/>
    <n v="80896"/>
    <b v="0"/>
    <s v="10,000,000+"/>
    <x v="7"/>
    <x v="0"/>
    <n v="0"/>
    <x v="0"/>
    <s v="Simulation"/>
    <d v="2016-12-25T00:00:00"/>
    <n v="4.2"/>
    <s v="2.3.3 and up"/>
  </r>
  <r>
    <x v="4"/>
    <x v="8391"/>
    <x v="18"/>
    <x v="963"/>
    <x v="142"/>
    <n v="48128"/>
    <b v="0"/>
    <s v="1,000,000+"/>
    <x v="6"/>
    <x v="0"/>
    <n v="0"/>
    <x v="0"/>
    <s v="Casual"/>
    <d v="2014-12-18T00:00:00"/>
    <s v="1.2.1"/>
    <s v="4.2 and up"/>
  </r>
  <r>
    <x v="10"/>
    <x v="8392"/>
    <x v="12"/>
    <x v="5522"/>
    <x v="3"/>
    <n v="25600"/>
    <b v="0"/>
    <s v="100,000+"/>
    <x v="4"/>
    <x v="0"/>
    <n v="0"/>
    <x v="0"/>
    <s v="Food &amp; Drink"/>
    <d v="2018-02-23T00:00:00"/>
    <n v="2.1"/>
    <s v="4.1 and up"/>
  </r>
  <r>
    <x v="10"/>
    <x v="8393"/>
    <x v="18"/>
    <x v="5523"/>
    <x v="126"/>
    <n v="50176"/>
    <b v="0"/>
    <s v="10,000+"/>
    <x v="0"/>
    <x v="1"/>
    <n v="0.99"/>
    <x v="0"/>
    <s v="Casual"/>
    <d v="2014-11-04T00:00:00"/>
    <s v="1.2.9"/>
    <s v="2.3 and up"/>
  </r>
  <r>
    <x v="19"/>
    <x v="8394"/>
    <x v="24"/>
    <x v="4478"/>
    <x v="135"/>
    <n v="36864"/>
    <b v="0"/>
    <s v="100,000+"/>
    <x v="4"/>
    <x v="0"/>
    <n v="0"/>
    <x v="0"/>
    <s v="Travel &amp; Local"/>
    <d v="2018-05-24T00:00:00"/>
    <n v="4.3"/>
    <s v="4.2 and up"/>
  </r>
  <r>
    <x v="17"/>
    <x v="8395"/>
    <x v="24"/>
    <x v="5524"/>
    <x v="68"/>
    <n v="22528"/>
    <b v="0"/>
    <s v="100,000+"/>
    <x v="4"/>
    <x v="0"/>
    <n v="0"/>
    <x v="0"/>
    <s v="Travel &amp; Local"/>
    <d v="2016-01-18T00:00:00"/>
    <s v="3.4.20.6 / BuyDRM Labgency 4.8.22 / PED"/>
    <s v="4.0 and up"/>
  </r>
  <r>
    <x v="7"/>
    <x v="8396"/>
    <x v="18"/>
    <x v="5525"/>
    <x v="20"/>
    <n v="7168"/>
    <b v="0"/>
    <s v="100,000+"/>
    <x v="4"/>
    <x v="0"/>
    <n v="0"/>
    <x v="0"/>
    <s v="Education"/>
    <d v="2015-10-01T00:00:00"/>
    <n v="6.2"/>
    <s v="2.3.3 and up"/>
  </r>
  <r>
    <x v="7"/>
    <x v="8397"/>
    <x v="18"/>
    <x v="5526"/>
    <x v="165"/>
    <n v="61440"/>
    <b v="0"/>
    <s v="100,000+"/>
    <x v="4"/>
    <x v="0"/>
    <n v="0"/>
    <x v="0"/>
    <s v="Education"/>
    <d v="2018-06-28T00:00:00"/>
    <n v="1.1000000000000001"/>
    <s v="4.1 and up"/>
  </r>
  <r>
    <x v="0"/>
    <x v="8398"/>
    <x v="31"/>
    <x v="5527"/>
    <x v="78"/>
    <n v="13312"/>
    <b v="0"/>
    <s v="500,000+"/>
    <x v="1"/>
    <x v="0"/>
    <n v="0"/>
    <x v="2"/>
    <s v="News &amp; Magazines"/>
    <d v="2018-06-13T00:00:00"/>
    <s v="4.11.2"/>
    <s v="4.1 and up"/>
  </r>
  <r>
    <x v="17"/>
    <x v="8399"/>
    <x v="31"/>
    <x v="5528"/>
    <x v="29"/>
    <b v="0"/>
    <b v="0"/>
    <s v="100,000+"/>
    <x v="4"/>
    <x v="0"/>
    <n v="0"/>
    <x v="0"/>
    <s v="News &amp; Magazines"/>
    <d v="2018-06-26T00:00:00"/>
    <s v="Varies with device"/>
    <s v="Varies with device"/>
  </r>
  <r>
    <x v="11"/>
    <x v="8400"/>
    <x v="31"/>
    <x v="4730"/>
    <x v="71"/>
    <n v="3276.8"/>
    <b v="0"/>
    <s v="50,000+"/>
    <x v="5"/>
    <x v="0"/>
    <n v="0"/>
    <x v="1"/>
    <s v="News &amp; Magazines"/>
    <d v="2017-10-16T00:00:00"/>
    <s v="1.1.3"/>
    <s v="4.0.3 and up"/>
  </r>
  <r>
    <x v="10"/>
    <x v="8401"/>
    <x v="18"/>
    <x v="5529"/>
    <x v="18"/>
    <n v="31744"/>
    <b v="0"/>
    <s v="1,000,000+"/>
    <x v="6"/>
    <x v="0"/>
    <n v="0"/>
    <x v="1"/>
    <s v="Puzzle"/>
    <d v="2015-08-20T00:00:00"/>
    <n v="1.5"/>
    <s v="2.3 and up"/>
  </r>
  <r>
    <x v="11"/>
    <x v="8402"/>
    <x v="24"/>
    <x v="815"/>
    <x v="161"/>
    <n v="51200"/>
    <b v="0"/>
    <s v="1,000+"/>
    <x v="11"/>
    <x v="1"/>
    <n v="1.99"/>
    <x v="0"/>
    <s v="Travel &amp; Local"/>
    <d v="2016-05-30T00:00:00"/>
    <n v="1"/>
    <s v="4.0 and up"/>
  </r>
  <r>
    <x v="1"/>
    <x v="8403"/>
    <x v="18"/>
    <x v="5530"/>
    <x v="165"/>
    <n v="61440"/>
    <b v="0"/>
    <s v="1,000,000+"/>
    <x v="6"/>
    <x v="0"/>
    <n v="0"/>
    <x v="0"/>
    <s v="Educational"/>
    <d v="2018-03-27T00:00:00"/>
    <n v="2.6"/>
    <s v="4.1 and up"/>
  </r>
  <r>
    <x v="12"/>
    <x v="8404"/>
    <x v="18"/>
    <x v="5531"/>
    <x v="48"/>
    <n v="16384"/>
    <b v="0"/>
    <s v="1,000,000+"/>
    <x v="6"/>
    <x v="0"/>
    <n v="0"/>
    <x v="0"/>
    <s v="Entertainment"/>
    <d v="2017-11-03T00:00:00"/>
    <s v="1.2.9"/>
    <s v="2.3 and up"/>
  </r>
  <r>
    <x v="0"/>
    <x v="8405"/>
    <x v="18"/>
    <x v="5532"/>
    <x v="3"/>
    <n v="25600"/>
    <b v="0"/>
    <s v="100,000+"/>
    <x v="4"/>
    <x v="0"/>
    <n v="0"/>
    <x v="1"/>
    <s v="Puzzle"/>
    <d v="2017-04-14T00:00:00"/>
    <s v="1.0.1"/>
    <s v="4.0 and up"/>
  </r>
  <r>
    <x v="4"/>
    <x v="8406"/>
    <x v="18"/>
    <x v="4872"/>
    <x v="42"/>
    <n v="3686.4"/>
    <b v="0"/>
    <s v="10,000+"/>
    <x v="0"/>
    <x v="0"/>
    <n v="0"/>
    <x v="0"/>
    <s v="Entertainment"/>
    <d v="2018-05-08T00:00:00"/>
    <n v="1"/>
    <s v="4.0.3 and up"/>
  </r>
  <r>
    <x v="4"/>
    <x v="8407"/>
    <x v="11"/>
    <x v="1155"/>
    <x v="81"/>
    <n v="3584"/>
    <b v="0"/>
    <s v="100,000+"/>
    <x v="4"/>
    <x v="0"/>
    <n v="0"/>
    <x v="0"/>
    <s v="Finance"/>
    <d v="2018-07-23T00:00:00"/>
    <s v="5.0.0"/>
    <s v="4.2 and up"/>
  </r>
  <r>
    <x v="5"/>
    <x v="8408"/>
    <x v="18"/>
    <x v="5533"/>
    <x v="10"/>
    <n v="12288"/>
    <b v="0"/>
    <s v="5,000,000+"/>
    <x v="2"/>
    <x v="0"/>
    <n v="0"/>
    <x v="0"/>
    <s v="Puzzle"/>
    <d v="2018-03-24T00:00:00"/>
    <s v="1.0.6"/>
    <s v="4.0 and up"/>
  </r>
  <r>
    <x v="11"/>
    <x v="8409"/>
    <x v="18"/>
    <x v="424"/>
    <x v="29"/>
    <b v="0"/>
    <b v="0"/>
    <s v="100,000+"/>
    <x v="4"/>
    <x v="0"/>
    <n v="0"/>
    <x v="0"/>
    <s v="Educational"/>
    <d v="2018-06-26T00:00:00"/>
    <s v="Varies with device"/>
    <s v="Varies with device"/>
  </r>
  <r>
    <x v="5"/>
    <x v="8410"/>
    <x v="24"/>
    <x v="4730"/>
    <x v="7"/>
    <n v="33792"/>
    <b v="0"/>
    <s v="10,000+"/>
    <x v="0"/>
    <x v="0"/>
    <n v="0"/>
    <x v="0"/>
    <s v="Travel &amp; Local"/>
    <d v="2018-04-06T00:00:00"/>
    <n v="2.4"/>
    <s v="4.1 and up"/>
  </r>
  <r>
    <x v="3"/>
    <x v="8411"/>
    <x v="17"/>
    <x v="5534"/>
    <x v="28"/>
    <n v="24576"/>
    <b v="0"/>
    <s v="100,000+"/>
    <x v="4"/>
    <x v="0"/>
    <n v="0"/>
    <x v="0"/>
    <s v="Trivia"/>
    <d v="2018-06-29T00:00:00"/>
    <s v="3.6.7z"/>
    <s v="4.0.3 and up"/>
  </r>
  <r>
    <x v="3"/>
    <x v="8412"/>
    <x v="25"/>
    <x v="5535"/>
    <x v="201"/>
    <n v="4198.3999999999996"/>
    <b v="0"/>
    <s v="1,000,000+"/>
    <x v="6"/>
    <x v="0"/>
    <n v="0"/>
    <x v="0"/>
    <s v="Tools"/>
    <d v="2017-08-13T00:00:00"/>
    <s v="2.0.4"/>
    <s v="4.0.3 and up"/>
  </r>
  <r>
    <x v="12"/>
    <x v="8413"/>
    <x v="17"/>
    <x v="5536"/>
    <x v="126"/>
    <n v="50176"/>
    <b v="0"/>
    <s v="10,000,000+"/>
    <x v="7"/>
    <x v="0"/>
    <n v="0"/>
    <x v="2"/>
    <s v="Arcade"/>
    <d v="2018-06-26T00:00:00"/>
    <n v="2.9"/>
    <s v="4.0.3 and up"/>
  </r>
  <r>
    <x v="5"/>
    <x v="8414"/>
    <x v="29"/>
    <x v="5537"/>
    <x v="29"/>
    <b v="0"/>
    <b v="0"/>
    <s v="10,000,000+"/>
    <x v="7"/>
    <x v="0"/>
    <n v="0"/>
    <x v="0"/>
    <s v="Weather"/>
    <d v="2018-07-18T00:00:00"/>
    <s v="Varies with device"/>
    <s v="Varies with device"/>
  </r>
  <r>
    <x v="3"/>
    <x v="8415"/>
    <x v="11"/>
    <x v="5538"/>
    <x v="71"/>
    <n v="3276.8"/>
    <b v="0"/>
    <s v="100,000+"/>
    <x v="4"/>
    <x v="0"/>
    <n v="0"/>
    <x v="0"/>
    <s v="Finance"/>
    <d v="2017-08-29T00:00:00"/>
    <n v="2.5"/>
    <s v="4.0 and up"/>
  </r>
  <r>
    <x v="8"/>
    <x v="8416"/>
    <x v="23"/>
    <x v="5539"/>
    <x v="79"/>
    <n v="74752"/>
    <b v="0"/>
    <s v="5,000,000+"/>
    <x v="2"/>
    <x v="0"/>
    <n v="0"/>
    <x v="0"/>
    <s v="Sports"/>
    <d v="2018-08-01T00:00:00"/>
    <s v="6.5.3"/>
    <s v="5.0 and up"/>
  </r>
  <r>
    <x v="8"/>
    <x v="8417"/>
    <x v="18"/>
    <x v="262"/>
    <x v="68"/>
    <n v="22528"/>
    <b v="0"/>
    <s v="100,000+"/>
    <x v="4"/>
    <x v="0"/>
    <n v="0"/>
    <x v="0"/>
    <s v="Puzzle;Education"/>
    <d v="2018-03-15T00:00:00"/>
    <s v="1.8.11"/>
    <s v="4.0 and up"/>
  </r>
  <r>
    <x v="3"/>
    <x v="8418"/>
    <x v="25"/>
    <x v="3481"/>
    <x v="128"/>
    <n v="4505.6000000000004"/>
    <b v="0"/>
    <s v="10,000+"/>
    <x v="0"/>
    <x v="1"/>
    <n v="1.97"/>
    <x v="0"/>
    <s v="Tools"/>
    <d v="2015-03-29T00:00:00"/>
    <n v="4.0999999999999996"/>
    <s v="1.5 and up"/>
  </r>
  <r>
    <x v="11"/>
    <x v="8419"/>
    <x v="17"/>
    <x v="5540"/>
    <x v="54"/>
    <n v="32768"/>
    <b v="0"/>
    <s v="100,000+"/>
    <x v="4"/>
    <x v="0"/>
    <n v="0"/>
    <x v="0"/>
    <s v="Trivia"/>
    <d v="2016-10-02T00:00:00"/>
    <n v="1"/>
    <s v="4.0.3 and up"/>
  </r>
  <r>
    <x v="7"/>
    <x v="2903"/>
    <x v="29"/>
    <x v="5541"/>
    <x v="29"/>
    <b v="0"/>
    <b v="0"/>
    <s v="5,000,000+"/>
    <x v="2"/>
    <x v="0"/>
    <n v="0"/>
    <x v="0"/>
    <s v="Weather"/>
    <d v="2018-08-02T00:00:00"/>
    <s v="Varies with device"/>
    <s v="Varies with device"/>
  </r>
  <r>
    <x v="5"/>
    <x v="1487"/>
    <x v="17"/>
    <x v="5542"/>
    <x v="125"/>
    <n v="64512"/>
    <b v="0"/>
    <s v="100,000+"/>
    <x v="4"/>
    <x v="1"/>
    <n v="2.99"/>
    <x v="0"/>
    <s v="Board"/>
    <d v="2018-07-04T00:00:00"/>
    <s v="2.1.2"/>
    <s v="4.4 and up"/>
  </r>
  <r>
    <x v="7"/>
    <x v="157"/>
    <x v="3"/>
    <x v="5543"/>
    <x v="29"/>
    <b v="0"/>
    <b v="0"/>
    <s v="10,000,000+"/>
    <x v="7"/>
    <x v="0"/>
    <n v="0"/>
    <x v="1"/>
    <s v="Books &amp; Reference"/>
    <d v="2018-05-28T00:00:00"/>
    <s v="Varies with device"/>
    <s v="Varies with device"/>
  </r>
  <r>
    <x v="2"/>
    <x v="8420"/>
    <x v="16"/>
    <x v="5544"/>
    <x v="31"/>
    <n v="15360"/>
    <b v="0"/>
    <s v="1,000,000+"/>
    <x v="6"/>
    <x v="0"/>
    <n v="0"/>
    <x v="0"/>
    <s v="Lifestyle"/>
    <d v="2018-08-06T00:00:00"/>
    <s v="1.6.17"/>
    <s v="1.6 and up"/>
  </r>
  <r>
    <x v="3"/>
    <x v="8421"/>
    <x v="11"/>
    <x v="5545"/>
    <x v="48"/>
    <n v="16384"/>
    <b v="0"/>
    <s v="5,000,000+"/>
    <x v="2"/>
    <x v="0"/>
    <n v="0"/>
    <x v="0"/>
    <s v="Finance"/>
    <d v="2018-07-05T00:00:00"/>
    <n v="5.7"/>
    <s v="4.1 and up"/>
  </r>
  <r>
    <x v="7"/>
    <x v="8422"/>
    <x v="32"/>
    <x v="5546"/>
    <x v="70"/>
    <n v="6553.6"/>
    <b v="0"/>
    <s v="10,000,000+"/>
    <x v="7"/>
    <x v="0"/>
    <n v="0"/>
    <x v="0"/>
    <s v="Maps &amp; Navigation"/>
    <d v="2018-07-23T00:00:00"/>
    <s v="7.0.3"/>
    <s v="4.0 and up"/>
  </r>
  <r>
    <x v="3"/>
    <x v="1752"/>
    <x v="19"/>
    <x v="5547"/>
    <x v="3"/>
    <n v="25600"/>
    <b v="0"/>
    <s v="100,000+"/>
    <x v="4"/>
    <x v="1"/>
    <n v="24.99"/>
    <x v="0"/>
    <s v="Medical"/>
    <d v="2018-05-25T00:00:00"/>
    <s v="2018.5.47"/>
    <s v="5.0 and up"/>
  </r>
  <r>
    <x v="7"/>
    <x v="8423"/>
    <x v="17"/>
    <x v="5548"/>
    <x v="29"/>
    <b v="0"/>
    <b v="0"/>
    <s v="10,000,000+"/>
    <x v="7"/>
    <x v="0"/>
    <n v="0"/>
    <x v="0"/>
    <s v="Action"/>
    <d v="2018-02-09T00:00:00"/>
    <s v="Varies with device"/>
    <s v="Varies with device"/>
  </r>
  <r>
    <x v="2"/>
    <x v="8424"/>
    <x v="18"/>
    <x v="5549"/>
    <x v="61"/>
    <n v="53248"/>
    <b v="0"/>
    <s v="5,000,000+"/>
    <x v="2"/>
    <x v="0"/>
    <n v="0"/>
    <x v="1"/>
    <s v="Strategy"/>
    <d v="2018-07-30T00:00:00"/>
    <s v="1.24.09"/>
    <s v="4.0.3 and up"/>
  </r>
  <r>
    <x v="0"/>
    <x v="8425"/>
    <x v="17"/>
    <x v="5550"/>
    <x v="12"/>
    <n v="21504"/>
    <b v="0"/>
    <s v="500,000+"/>
    <x v="1"/>
    <x v="0"/>
    <n v="0"/>
    <x v="2"/>
    <s v="Action"/>
    <d v="2016-10-26T00:00:00"/>
    <s v="1.6.7"/>
    <s v="4.0.3 and up"/>
  </r>
  <r>
    <x v="0"/>
    <x v="8426"/>
    <x v="26"/>
    <x v="5551"/>
    <x v="83"/>
    <n v="2355.1999999999998"/>
    <b v="0"/>
    <s v="500,000+"/>
    <x v="1"/>
    <x v="0"/>
    <n v="0"/>
    <x v="0"/>
    <s v="Personalization"/>
    <d v="2018-04-06T00:00:00"/>
    <s v="1.0.6"/>
    <s v="4.1 and up"/>
  </r>
  <r>
    <x v="8"/>
    <x v="8427"/>
    <x v="17"/>
    <x v="5552"/>
    <x v="29"/>
    <b v="0"/>
    <b v="0"/>
    <s v="10,000,000+"/>
    <x v="7"/>
    <x v="0"/>
    <n v="0"/>
    <x v="1"/>
    <s v="Card"/>
    <d v="2018-08-07T00:00:00"/>
    <s v="Varies with device"/>
    <s v="Varies with device"/>
  </r>
  <r>
    <x v="5"/>
    <x v="8428"/>
    <x v="17"/>
    <x v="3202"/>
    <x v="31"/>
    <n v="15360"/>
    <b v="0"/>
    <s v="500,000+"/>
    <x v="1"/>
    <x v="0"/>
    <n v="0"/>
    <x v="2"/>
    <s v="Action"/>
    <d v="2018-03-06T00:00:00"/>
    <s v="1.0.9"/>
    <s v="2.3 and up"/>
  </r>
  <r>
    <x v="3"/>
    <x v="8429"/>
    <x v="18"/>
    <x v="5553"/>
    <x v="80"/>
    <n v="6963.2"/>
    <b v="0"/>
    <s v="1,000,000+"/>
    <x v="6"/>
    <x v="0"/>
    <n v="0"/>
    <x v="0"/>
    <s v="Puzzle"/>
    <d v="2018-06-25T00:00:00"/>
    <s v="1.0.17"/>
    <s v="2.0 and up"/>
  </r>
  <r>
    <x v="6"/>
    <x v="8430"/>
    <x v="17"/>
    <x v="5554"/>
    <x v="103"/>
    <n v="40960"/>
    <b v="0"/>
    <s v="100,000+"/>
    <x v="4"/>
    <x v="0"/>
    <n v="0"/>
    <x v="2"/>
    <s v="Action"/>
    <d v="2015-09-11T00:00:00"/>
    <s v="1.1.3"/>
    <s v="4.0.3 and up"/>
  </r>
  <r>
    <x v="1"/>
    <x v="8431"/>
    <x v="17"/>
    <x v="5555"/>
    <x v="191"/>
    <n v="90112"/>
    <b v="0"/>
    <s v="500,000+"/>
    <x v="1"/>
    <x v="0"/>
    <n v="0"/>
    <x v="1"/>
    <s v="Action"/>
    <d v="2017-08-12T00:00:00"/>
    <n v="56"/>
    <s v="4.1 and up"/>
  </r>
  <r>
    <x v="18"/>
    <x v="8432"/>
    <x v="17"/>
    <x v="5556"/>
    <x v="147"/>
    <n v="60416"/>
    <b v="0"/>
    <s v="500,000+"/>
    <x v="1"/>
    <x v="0"/>
    <n v="0"/>
    <x v="1"/>
    <s v="Casino"/>
    <d v="2017-01-18T00:00:00"/>
    <s v="2.1.7"/>
    <s v="4.0.3 and up"/>
  </r>
  <r>
    <x v="6"/>
    <x v="8433"/>
    <x v="17"/>
    <x v="5557"/>
    <x v="29"/>
    <b v="0"/>
    <b v="0"/>
    <s v="1,000,000+"/>
    <x v="6"/>
    <x v="0"/>
    <n v="0"/>
    <x v="1"/>
    <s v="Card"/>
    <d v="2018-03-10T00:00:00"/>
    <s v="Varies with device"/>
    <s v="Varies with device"/>
  </r>
  <r>
    <x v="7"/>
    <x v="8434"/>
    <x v="26"/>
    <x v="127"/>
    <x v="415"/>
    <b v="0"/>
    <n v="24"/>
    <s v="1,000+"/>
    <x v="11"/>
    <x v="1"/>
    <n v="3.99"/>
    <x v="0"/>
    <s v="Personalization"/>
    <d v="2016-04-02T00:00:00"/>
    <n v="1"/>
    <s v="4.1 and up"/>
  </r>
  <r>
    <x v="8"/>
    <x v="8435"/>
    <x v="17"/>
    <x v="5558"/>
    <x v="98"/>
    <n v="47104"/>
    <b v="0"/>
    <s v="5,000,000+"/>
    <x v="2"/>
    <x v="0"/>
    <n v="0"/>
    <x v="0"/>
    <s v="Arcade"/>
    <d v="2018-07-09T00:00:00"/>
    <s v="Varies with device"/>
    <s v="4.1 and up"/>
  </r>
  <r>
    <x v="15"/>
    <x v="8436"/>
    <x v="18"/>
    <x v="5559"/>
    <x v="17"/>
    <n v="39936"/>
    <b v="0"/>
    <s v="500,000+"/>
    <x v="1"/>
    <x v="0"/>
    <n v="0"/>
    <x v="0"/>
    <s v="Puzzle"/>
    <d v="2018-02-09T00:00:00"/>
    <n v="23"/>
    <s v="2.3 and up"/>
  </r>
  <r>
    <x v="5"/>
    <x v="599"/>
    <x v="18"/>
    <x v="2992"/>
    <x v="131"/>
    <n v="7065.6"/>
    <b v="0"/>
    <s v="1,000,000+"/>
    <x v="6"/>
    <x v="0"/>
    <n v="0"/>
    <x v="0"/>
    <s v="Education"/>
    <d v="2016-10-23T00:00:00"/>
    <n v="1.17"/>
    <s v="2.3 and up"/>
  </r>
  <r>
    <x v="14"/>
    <x v="8437"/>
    <x v="17"/>
    <x v="5560"/>
    <x v="1"/>
    <n v="14336"/>
    <b v="0"/>
    <s v="1,000,000+"/>
    <x v="6"/>
    <x v="0"/>
    <n v="0"/>
    <x v="1"/>
    <s v="Casino"/>
    <d v="2017-12-29T00:00:00"/>
    <n v="3.3"/>
    <s v="4.1 and up"/>
  </r>
  <r>
    <x v="17"/>
    <x v="8438"/>
    <x v="18"/>
    <x v="5561"/>
    <x v="61"/>
    <n v="53248"/>
    <b v="0"/>
    <s v="500,000+"/>
    <x v="1"/>
    <x v="0"/>
    <n v="0"/>
    <x v="3"/>
    <s v="Casual"/>
    <d v="2017-11-19T00:00:00"/>
    <s v="1.1.8"/>
    <s v="4.1 and up"/>
  </r>
  <r>
    <x v="10"/>
    <x v="8439"/>
    <x v="17"/>
    <x v="288"/>
    <x v="1"/>
    <n v="14336"/>
    <b v="0"/>
    <s v="5,000+"/>
    <x v="8"/>
    <x v="1"/>
    <n v="0.99"/>
    <x v="0"/>
    <s v="Card"/>
    <d v="2017-09-10T00:00:00"/>
    <n v="1.3"/>
    <s v="5.0 and up"/>
  </r>
  <r>
    <x v="4"/>
    <x v="8440"/>
    <x v="17"/>
    <x v="5562"/>
    <x v="13"/>
    <n v="37888"/>
    <b v="0"/>
    <s v="100,000+"/>
    <x v="4"/>
    <x v="0"/>
    <n v="0"/>
    <x v="1"/>
    <s v="Casino"/>
    <d v="2018-07-25T00:00:00"/>
    <s v="Varies with device"/>
    <s v="4.0.3 and up"/>
  </r>
  <r>
    <x v="4"/>
    <x v="2323"/>
    <x v="23"/>
    <x v="5563"/>
    <x v="29"/>
    <b v="0"/>
    <b v="0"/>
    <s v="5,000,000+"/>
    <x v="2"/>
    <x v="0"/>
    <n v="0"/>
    <x v="0"/>
    <s v="Sports"/>
    <d v="2018-08-04T00:00:00"/>
    <s v="Varies with device"/>
    <s v="5.0 and up"/>
  </r>
  <r>
    <x v="3"/>
    <x v="8441"/>
    <x v="17"/>
    <x v="5564"/>
    <x v="28"/>
    <n v="24576"/>
    <b v="0"/>
    <s v="500,000+"/>
    <x v="1"/>
    <x v="0"/>
    <n v="0"/>
    <x v="1"/>
    <s v="Casino"/>
    <d v="2017-05-12T00:00:00"/>
    <s v="17.05.11"/>
    <s v="4.0.3 and up"/>
  </r>
  <r>
    <x v="5"/>
    <x v="8442"/>
    <x v="18"/>
    <x v="5565"/>
    <x v="9"/>
    <n v="28672"/>
    <b v="0"/>
    <s v="100,000+"/>
    <x v="4"/>
    <x v="0"/>
    <n v="0"/>
    <x v="1"/>
    <s v="Simulation"/>
    <d v="2018-07-31T00:00:00"/>
    <s v="2.4.1343-prod"/>
    <s v="4.0.3 and up"/>
  </r>
  <r>
    <x v="3"/>
    <x v="8443"/>
    <x v="17"/>
    <x v="5566"/>
    <x v="29"/>
    <b v="0"/>
    <b v="0"/>
    <s v="1,000,000+"/>
    <x v="6"/>
    <x v="0"/>
    <n v="0"/>
    <x v="1"/>
    <s v="Card"/>
    <d v="2018-08-07T00:00:00"/>
    <s v="Varies with device"/>
    <s v="Varies with device"/>
  </r>
  <r>
    <x v="0"/>
    <x v="8444"/>
    <x v="17"/>
    <x v="5567"/>
    <x v="128"/>
    <n v="4505.6000000000004"/>
    <b v="0"/>
    <s v="500,000+"/>
    <x v="1"/>
    <x v="0"/>
    <n v="0"/>
    <x v="0"/>
    <s v="Arcade"/>
    <d v="2018-05-24T00:00:00"/>
    <s v="2.0.8"/>
    <s v="4.1 and up"/>
  </r>
  <r>
    <x v="5"/>
    <x v="8445"/>
    <x v="17"/>
    <x v="5568"/>
    <x v="61"/>
    <n v="53248"/>
    <b v="0"/>
    <s v="50,000,000+"/>
    <x v="3"/>
    <x v="0"/>
    <n v="0"/>
    <x v="1"/>
    <s v="Casino"/>
    <d v="2018-07-25T00:00:00"/>
    <n v="21.54"/>
    <s v="4.1 and up"/>
  </r>
  <r>
    <x v="4"/>
    <x v="8446"/>
    <x v="17"/>
    <x v="5569"/>
    <x v="94"/>
    <n v="52224"/>
    <b v="0"/>
    <s v="1,000,000+"/>
    <x v="6"/>
    <x v="0"/>
    <n v="0"/>
    <x v="1"/>
    <s v="Card"/>
    <d v="2018-06-12T00:00:00"/>
    <s v="5.8.0"/>
    <s v="4.1 and up"/>
  </r>
  <r>
    <x v="3"/>
    <x v="8447"/>
    <x v="17"/>
    <x v="5570"/>
    <x v="145"/>
    <n v="77824"/>
    <b v="0"/>
    <s v="10,000,000+"/>
    <x v="7"/>
    <x v="0"/>
    <n v="0"/>
    <x v="1"/>
    <s v="Card"/>
    <d v="2018-08-02T00:00:00"/>
    <s v="5.11.0"/>
    <s v="4.1 and up"/>
  </r>
  <r>
    <x v="3"/>
    <x v="8448"/>
    <x v="18"/>
    <x v="5571"/>
    <x v="128"/>
    <n v="4505.6000000000004"/>
    <b v="0"/>
    <s v="500,000+"/>
    <x v="1"/>
    <x v="0"/>
    <n v="0"/>
    <x v="0"/>
    <s v="Puzzle"/>
    <d v="2016-09-23T00:00:00"/>
    <s v="1.0.7"/>
    <s v="2.0 and up"/>
  </r>
  <r>
    <x v="7"/>
    <x v="2322"/>
    <x v="23"/>
    <x v="5572"/>
    <x v="29"/>
    <b v="0"/>
    <b v="0"/>
    <s v="5,000,000+"/>
    <x v="2"/>
    <x v="0"/>
    <n v="0"/>
    <x v="3"/>
    <s v="Sports"/>
    <d v="2018-08-02T00:00:00"/>
    <s v="Varies with device"/>
    <s v="Varies with device"/>
  </r>
  <r>
    <x v="3"/>
    <x v="8449"/>
    <x v="17"/>
    <x v="5573"/>
    <x v="34"/>
    <n v="26624"/>
    <b v="0"/>
    <s v="5,000,000+"/>
    <x v="2"/>
    <x v="0"/>
    <n v="0"/>
    <x v="1"/>
    <s v="Card"/>
    <d v="2017-12-20T00:00:00"/>
    <s v="4.7.0"/>
    <s v="3.0 and up"/>
  </r>
  <r>
    <x v="4"/>
    <x v="8450"/>
    <x v="17"/>
    <x v="5574"/>
    <x v="164"/>
    <n v="68608"/>
    <b v="0"/>
    <s v="100,000+"/>
    <x v="4"/>
    <x v="0"/>
    <n v="0"/>
    <x v="1"/>
    <s v="Action"/>
    <d v="2018-05-13T00:00:00"/>
    <s v="Varies with device"/>
    <s v="4.1 and up"/>
  </r>
  <r>
    <x v="0"/>
    <x v="8451"/>
    <x v="17"/>
    <x v="5575"/>
    <x v="98"/>
    <n v="47104"/>
    <b v="0"/>
    <s v="500,000+"/>
    <x v="1"/>
    <x v="0"/>
    <n v="0"/>
    <x v="1"/>
    <s v="Casino"/>
    <d v="2018-05-17T00:00:00"/>
    <s v="1.4.5"/>
    <s v="4.1 and up"/>
  </r>
  <r>
    <x v="8"/>
    <x v="8452"/>
    <x v="17"/>
    <x v="5576"/>
    <x v="149"/>
    <n v="79872"/>
    <b v="0"/>
    <s v="500,000+"/>
    <x v="1"/>
    <x v="0"/>
    <n v="0"/>
    <x v="1"/>
    <s v="Card"/>
    <d v="2018-07-06T00:00:00"/>
    <s v="1.9.2"/>
    <s v="4.0.3 and up"/>
  </r>
  <r>
    <x v="4"/>
    <x v="8453"/>
    <x v="23"/>
    <x v="5577"/>
    <x v="7"/>
    <n v="33792"/>
    <b v="0"/>
    <s v="100,000+"/>
    <x v="4"/>
    <x v="0"/>
    <n v="0"/>
    <x v="0"/>
    <s v="Sports"/>
    <d v="2015-12-16T00:00:00"/>
    <s v="1.1.1"/>
    <s v="4.0.3 and up"/>
  </r>
  <r>
    <x v="10"/>
    <x v="8454"/>
    <x v="17"/>
    <x v="5578"/>
    <x v="34"/>
    <n v="26624"/>
    <b v="0"/>
    <s v="10,000,000+"/>
    <x v="7"/>
    <x v="0"/>
    <n v="0"/>
    <x v="1"/>
    <s v="Card"/>
    <d v="2017-12-20T00:00:00"/>
    <s v="4.7.0"/>
    <s v="3.0 and up"/>
  </r>
  <r>
    <x v="5"/>
    <x v="8455"/>
    <x v="25"/>
    <x v="5579"/>
    <x v="29"/>
    <b v="0"/>
    <b v="0"/>
    <s v="10,000,000+"/>
    <x v="7"/>
    <x v="0"/>
    <n v="0"/>
    <x v="0"/>
    <s v="Tools"/>
    <d v="2018-08-02T00:00:00"/>
    <s v="Varies with device"/>
    <s v="4.1 and up"/>
  </r>
  <r>
    <x v="5"/>
    <x v="8456"/>
    <x v="17"/>
    <x v="5580"/>
    <x v="29"/>
    <b v="0"/>
    <b v="0"/>
    <s v="10,000,000+"/>
    <x v="7"/>
    <x v="0"/>
    <n v="0"/>
    <x v="1"/>
    <s v="Casino"/>
    <d v="2018-07-11T00:00:00"/>
    <s v="Varies with device"/>
    <s v="Varies with device"/>
  </r>
  <r>
    <x v="11"/>
    <x v="8457"/>
    <x v="18"/>
    <x v="5581"/>
    <x v="165"/>
    <n v="61440"/>
    <b v="0"/>
    <s v="100,000+"/>
    <x v="4"/>
    <x v="0"/>
    <n v="0"/>
    <x v="0"/>
    <s v="Simulation"/>
    <d v="2018-04-22T00:00:00"/>
    <n v="1"/>
    <s v="4.1 and up"/>
  </r>
  <r>
    <x v="8"/>
    <x v="8458"/>
    <x v="23"/>
    <x v="5582"/>
    <x v="120"/>
    <n v="3072"/>
    <b v="0"/>
    <s v="1,000+"/>
    <x v="11"/>
    <x v="1"/>
    <n v="2.4900000000000002"/>
    <x v="0"/>
    <s v="Sports"/>
    <d v="2018-08-02T00:00:00"/>
    <s v="3.9.1"/>
    <s v="5.0 and up"/>
  </r>
  <r>
    <x v="8"/>
    <x v="8459"/>
    <x v="17"/>
    <x v="5583"/>
    <x v="249"/>
    <n v="92160"/>
    <b v="0"/>
    <s v="10,000,000+"/>
    <x v="7"/>
    <x v="0"/>
    <n v="0"/>
    <x v="2"/>
    <s v="Action"/>
    <d v="2018-07-27T00:00:00"/>
    <s v="6.3.2"/>
    <s v="4.0.3 and up"/>
  </r>
  <r>
    <x v="4"/>
    <x v="8460"/>
    <x v="17"/>
    <x v="5584"/>
    <x v="9"/>
    <n v="28672"/>
    <b v="0"/>
    <s v="10,000,000+"/>
    <x v="7"/>
    <x v="0"/>
    <n v="0"/>
    <x v="1"/>
    <s v="Card"/>
    <d v="2018-07-31T00:00:00"/>
    <s v="18.4.0"/>
    <s v="4.1 and up"/>
  </r>
  <r>
    <x v="4"/>
    <x v="8461"/>
    <x v="17"/>
    <x v="5585"/>
    <x v="165"/>
    <n v="61440"/>
    <b v="0"/>
    <s v="5,000,000+"/>
    <x v="2"/>
    <x v="0"/>
    <n v="0"/>
    <x v="1"/>
    <s v="Card"/>
    <d v="2018-03-06T00:00:00"/>
    <s v="3.0.8"/>
    <s v="2.3 and up"/>
  </r>
  <r>
    <x v="7"/>
    <x v="8462"/>
    <x v="17"/>
    <x v="5586"/>
    <x v="103"/>
    <n v="40960"/>
    <b v="0"/>
    <s v="10,000,000+"/>
    <x v="7"/>
    <x v="0"/>
    <n v="0"/>
    <x v="0"/>
    <s v="Arcade"/>
    <d v="2016-05-02T00:00:00"/>
    <s v="1.0.7"/>
    <s v="2.3 and up"/>
  </r>
  <r>
    <x v="3"/>
    <x v="8463"/>
    <x v="23"/>
    <x v="2359"/>
    <x v="3"/>
    <n v="25600"/>
    <b v="0"/>
    <s v="1,000,000+"/>
    <x v="6"/>
    <x v="0"/>
    <n v="0"/>
    <x v="0"/>
    <s v="Sports"/>
    <d v="2018-08-01T00:00:00"/>
    <s v="5.10.5"/>
    <s v="4.1 and up"/>
  </r>
  <r>
    <x v="10"/>
    <x v="8464"/>
    <x v="18"/>
    <x v="5587"/>
    <x v="95"/>
    <n v="41984"/>
    <b v="0"/>
    <s v="1,000,000+"/>
    <x v="6"/>
    <x v="0"/>
    <n v="0"/>
    <x v="1"/>
    <s v="Role Playing"/>
    <d v="2018-05-05T00:00:00"/>
    <s v="1.1.700"/>
    <s v="2.3 and up"/>
  </r>
  <r>
    <x v="8"/>
    <x v="8465"/>
    <x v="18"/>
    <x v="5588"/>
    <x v="29"/>
    <b v="0"/>
    <b v="0"/>
    <s v="10,000,000+"/>
    <x v="7"/>
    <x v="0"/>
    <n v="0"/>
    <x v="0"/>
    <s v="Education"/>
    <d v="2018-08-07T00:00:00"/>
    <s v="Varies with device"/>
    <s v="Varies with device"/>
  </r>
  <r>
    <x v="3"/>
    <x v="145"/>
    <x v="3"/>
    <x v="5589"/>
    <x v="29"/>
    <b v="0"/>
    <b v="0"/>
    <s v="10,000,000+"/>
    <x v="7"/>
    <x v="0"/>
    <n v="0"/>
    <x v="0"/>
    <s v="Books &amp; Reference"/>
    <d v="2018-05-18T00:00:00"/>
    <s v="Varies with device"/>
    <s v="Varies with device"/>
  </r>
  <r>
    <x v="6"/>
    <x v="8466"/>
    <x v="18"/>
    <x v="5590"/>
    <x v="78"/>
    <n v="13312"/>
    <b v="0"/>
    <s v="1,000,000+"/>
    <x v="6"/>
    <x v="0"/>
    <n v="0"/>
    <x v="0"/>
    <s v="Education"/>
    <d v="2017-07-23T00:00:00"/>
    <n v="1.28"/>
    <s v="4.1 and up"/>
  </r>
  <r>
    <x v="4"/>
    <x v="8467"/>
    <x v="17"/>
    <x v="5591"/>
    <x v="29"/>
    <b v="0"/>
    <b v="0"/>
    <s v="10,000,000+"/>
    <x v="7"/>
    <x v="0"/>
    <n v="0"/>
    <x v="0"/>
    <s v="Word"/>
    <d v="2018-07-11T00:00:00"/>
    <s v="Varies with device"/>
    <s v="Varies with device"/>
  </r>
  <r>
    <x v="4"/>
    <x v="8468"/>
    <x v="31"/>
    <x v="5592"/>
    <x v="29"/>
    <b v="0"/>
    <b v="0"/>
    <s v="5,000,000+"/>
    <x v="2"/>
    <x v="0"/>
    <n v="0"/>
    <x v="2"/>
    <s v="News &amp; Magazines"/>
    <d v="2018-06-25T00:00:00"/>
    <s v="Varies with device"/>
    <s v="Varies with device"/>
  </r>
  <r>
    <x v="13"/>
    <x v="8469"/>
    <x v="3"/>
    <x v="5593"/>
    <x v="29"/>
    <b v="0"/>
    <b v="0"/>
    <s v="10,000,000+"/>
    <x v="7"/>
    <x v="0"/>
    <n v="0"/>
    <x v="0"/>
    <s v="Books &amp; Reference"/>
    <d v="2018-06-15T00:00:00"/>
    <s v="Varies with device"/>
    <s v="Varies with device"/>
  </r>
  <r>
    <x v="10"/>
    <x v="8470"/>
    <x v="18"/>
    <x v="5594"/>
    <x v="86"/>
    <n v="43008"/>
    <b v="0"/>
    <s v="1,000,000+"/>
    <x v="6"/>
    <x v="0"/>
    <n v="0"/>
    <x v="0"/>
    <s v="Education"/>
    <d v="2016-12-06T00:00:00"/>
    <n v="5.13"/>
    <s v="2.3 and up"/>
  </r>
  <r>
    <x v="3"/>
    <x v="8471"/>
    <x v="25"/>
    <x v="5595"/>
    <x v="39"/>
    <n v="35840"/>
    <b v="0"/>
    <s v="100,000+"/>
    <x v="4"/>
    <x v="1"/>
    <n v="4.49"/>
    <x v="0"/>
    <s v="Tools"/>
    <d v="2018-07-24T00:00:00"/>
    <s v="Paid-9.4.1.3"/>
    <s v="4.1 and up"/>
  </r>
  <r>
    <x v="0"/>
    <x v="672"/>
    <x v="18"/>
    <x v="5596"/>
    <x v="56"/>
    <n v="18432"/>
    <b v="0"/>
    <s v="10,000,000+"/>
    <x v="7"/>
    <x v="0"/>
    <n v="0"/>
    <x v="0"/>
    <s v="Education"/>
    <d v="2018-08-06T00:00:00"/>
    <s v="9.12.6"/>
    <s v="4.0.3 and up"/>
  </r>
  <r>
    <x v="3"/>
    <x v="8472"/>
    <x v="18"/>
    <x v="5597"/>
    <x v="118"/>
    <n v="54272"/>
    <b v="0"/>
    <s v="500,000+"/>
    <x v="1"/>
    <x v="0"/>
    <n v="0"/>
    <x v="0"/>
    <s v="Education"/>
    <d v="2018-05-06T00:00:00"/>
    <n v="7"/>
    <s v="4.0 and up"/>
  </r>
  <r>
    <x v="7"/>
    <x v="8473"/>
    <x v="6"/>
    <x v="5598"/>
    <x v="18"/>
    <n v="31744"/>
    <b v="0"/>
    <s v="10,000,000+"/>
    <x v="7"/>
    <x v="0"/>
    <n v="0"/>
    <x v="0"/>
    <s v="Communication"/>
    <d v="2018-07-02T00:00:00"/>
    <s v="Fennec-52.9.0esr/TorBrowser-7.5-1/Orfox-1.5.4-RC-1"/>
    <s v="4.0.3 and up"/>
  </r>
  <r>
    <x v="5"/>
    <x v="8474"/>
    <x v="31"/>
    <x v="5599"/>
    <x v="100"/>
    <n v="4403.2"/>
    <b v="0"/>
    <s v="10,000,000+"/>
    <x v="7"/>
    <x v="0"/>
    <n v="0"/>
    <x v="3"/>
    <s v="News &amp; Magazines"/>
    <d v="2018-07-20T00:00:00"/>
    <s v="2.6.0"/>
    <s v="4.1 and up"/>
  </r>
  <r>
    <x v="5"/>
    <x v="8475"/>
    <x v="25"/>
    <x v="5600"/>
    <x v="29"/>
    <b v="0"/>
    <b v="0"/>
    <s v="10,000,000+"/>
    <x v="7"/>
    <x v="0"/>
    <n v="0"/>
    <x v="0"/>
    <s v="Tools"/>
    <d v="2018-03-11T00:00:00"/>
    <s v="Varies with device"/>
    <s v="Varies with device"/>
  </r>
  <r>
    <x v="10"/>
    <x v="8476"/>
    <x v="18"/>
    <x v="5601"/>
    <x v="27"/>
    <n v="11264"/>
    <b v="0"/>
    <s v="1,000,000+"/>
    <x v="6"/>
    <x v="0"/>
    <n v="0"/>
    <x v="0"/>
    <s v="Education"/>
    <d v="2018-03-02T00:00:00"/>
    <s v="1.4.1"/>
    <s v="2.3 and up"/>
  </r>
  <r>
    <x v="4"/>
    <x v="8477"/>
    <x v="25"/>
    <x v="5602"/>
    <x v="97"/>
    <n v="8704"/>
    <b v="0"/>
    <s v="5,000,000+"/>
    <x v="2"/>
    <x v="0"/>
    <n v="0"/>
    <x v="0"/>
    <s v="Tools"/>
    <d v="2015-10-30T00:00:00"/>
    <s v="1.0.612931"/>
    <s v="5.0 and up"/>
  </r>
  <r>
    <x v="4"/>
    <x v="661"/>
    <x v="18"/>
    <x v="5603"/>
    <x v="12"/>
    <n v="21504"/>
    <b v="0"/>
    <s v="10,000,000+"/>
    <x v="7"/>
    <x v="0"/>
    <n v="0"/>
    <x v="2"/>
    <s v="Education"/>
    <d v="2018-08-01T00:00:00"/>
    <s v="13.9.0.161"/>
    <s v="5.0 and up"/>
  </r>
  <r>
    <x v="5"/>
    <x v="8478"/>
    <x v="17"/>
    <x v="5604"/>
    <x v="29"/>
    <b v="0"/>
    <b v="0"/>
    <s v="5,000,000+"/>
    <x v="2"/>
    <x v="0"/>
    <n v="0"/>
    <x v="0"/>
    <s v="Word"/>
    <d v="2018-08-07T00:00:00"/>
    <s v="Varies with device"/>
    <s v="Varies with device"/>
  </r>
  <r>
    <x v="5"/>
    <x v="8479"/>
    <x v="27"/>
    <x v="5605"/>
    <x v="151"/>
    <n v="44032"/>
    <b v="0"/>
    <s v="5,000,000+"/>
    <x v="2"/>
    <x v="0"/>
    <n v="0"/>
    <x v="0"/>
    <s v="Productivity"/>
    <d v="2018-08-01T00:00:00"/>
    <s v="8.1.01"/>
    <s v="4.1 and up"/>
  </r>
  <r>
    <x v="10"/>
    <x v="8480"/>
    <x v="18"/>
    <x v="5606"/>
    <x v="32"/>
    <n v="10240"/>
    <b v="0"/>
    <s v="1,000,000+"/>
    <x v="6"/>
    <x v="0"/>
    <n v="0"/>
    <x v="0"/>
    <s v="Education"/>
    <d v="2017-11-29T00:00:00"/>
    <n v="8.02"/>
    <s v="4.1 and up"/>
  </r>
  <r>
    <x v="2"/>
    <x v="8481"/>
    <x v="18"/>
    <x v="5607"/>
    <x v="49"/>
    <n v="3481.6"/>
    <b v="0"/>
    <s v="1,000,000+"/>
    <x v="6"/>
    <x v="0"/>
    <n v="0"/>
    <x v="0"/>
    <s v="Education"/>
    <d v="2018-02-24T00:00:00"/>
    <n v="3.1"/>
    <s v="2.3 and up"/>
  </r>
  <r>
    <x v="7"/>
    <x v="8482"/>
    <x v="23"/>
    <x v="5608"/>
    <x v="29"/>
    <b v="0"/>
    <b v="0"/>
    <s v="5,000,000+"/>
    <x v="2"/>
    <x v="0"/>
    <n v="0"/>
    <x v="0"/>
    <s v="Sports"/>
    <d v="2018-07-23T00:00:00"/>
    <s v="Varies with device"/>
    <s v="Varies with device"/>
  </r>
  <r>
    <x v="3"/>
    <x v="1687"/>
    <x v="17"/>
    <x v="5609"/>
    <x v="31"/>
    <n v="15360"/>
    <b v="0"/>
    <s v="50,000,000+"/>
    <x v="3"/>
    <x v="0"/>
    <n v="0"/>
    <x v="0"/>
    <s v="Board"/>
    <d v="2018-06-07T00:00:00"/>
    <n v="2.72"/>
    <s v="4.1 and up"/>
  </r>
  <r>
    <x v="0"/>
    <x v="155"/>
    <x v="3"/>
    <x v="5610"/>
    <x v="66"/>
    <n v="7270.4"/>
    <b v="0"/>
    <s v="10,000,000+"/>
    <x v="7"/>
    <x v="0"/>
    <n v="0"/>
    <x v="0"/>
    <s v="Books &amp; Reference"/>
    <d v="2018-07-11T00:00:00"/>
    <s v="9.1.363"/>
    <s v="4.1 and up"/>
  </r>
  <r>
    <x v="5"/>
    <x v="8483"/>
    <x v="3"/>
    <x v="5611"/>
    <x v="29"/>
    <b v="0"/>
    <b v="0"/>
    <s v="10,000,000+"/>
    <x v="7"/>
    <x v="0"/>
    <n v="0"/>
    <x v="0"/>
    <s v="Books &amp; Reference"/>
    <d v="2018-08-04T00:00:00"/>
    <s v="Varies with device"/>
    <s v="Varies with device"/>
  </r>
  <r>
    <x v="0"/>
    <x v="8484"/>
    <x v="3"/>
    <x v="5612"/>
    <x v="27"/>
    <n v="11264"/>
    <b v="0"/>
    <s v="5,000,000+"/>
    <x v="2"/>
    <x v="0"/>
    <n v="0"/>
    <x v="0"/>
    <s v="Books &amp; Reference"/>
    <d v="2017-06-11T00:00:00"/>
    <s v="BlueOrange"/>
    <s v="4.0.3 and up"/>
  </r>
  <r>
    <x v="4"/>
    <x v="8485"/>
    <x v="11"/>
    <x v="941"/>
    <x v="92"/>
    <n v="1536"/>
    <b v="0"/>
    <s v="10,000+"/>
    <x v="0"/>
    <x v="0"/>
    <n v="0"/>
    <x v="0"/>
    <s v="Finance"/>
    <d v="2018-06-05T00:00:00"/>
    <n v="0.3"/>
    <s v="4.0.3 and up"/>
  </r>
  <r>
    <x v="18"/>
    <x v="8486"/>
    <x v="4"/>
    <x v="812"/>
    <x v="12"/>
    <n v="21504"/>
    <b v="0"/>
    <s v="1,000+"/>
    <x v="11"/>
    <x v="0"/>
    <n v="0"/>
    <x v="1"/>
    <s v="Business"/>
    <d v="2017-09-20T00:00:00"/>
    <s v="1.0.3"/>
    <s v="4.4 and up"/>
  </r>
  <r>
    <x v="2"/>
    <x v="8487"/>
    <x v="13"/>
    <x v="4932"/>
    <x v="155"/>
    <n v="34816"/>
    <b v="0"/>
    <s v="10,000+"/>
    <x v="0"/>
    <x v="1"/>
    <n v="6.99"/>
    <x v="0"/>
    <s v="Health &amp; Fitness"/>
    <d v="2018-07-02T00:00:00"/>
    <s v="1.3.7"/>
    <s v="4.1 and up"/>
  </r>
  <r>
    <x v="11"/>
    <x v="8488"/>
    <x v="6"/>
    <x v="424"/>
    <x v="27"/>
    <n v="11264"/>
    <b v="0"/>
    <s v="10+"/>
    <x v="16"/>
    <x v="0"/>
    <n v="0"/>
    <x v="0"/>
    <s v="Communication"/>
    <d v="2018-02-21T00:00:00"/>
    <n v="1.02"/>
    <s v="4.1 and up"/>
  </r>
  <r>
    <x v="21"/>
    <x v="8489"/>
    <x v="4"/>
    <x v="812"/>
    <x v="50"/>
    <n v="9113.6"/>
    <b v="0"/>
    <s v="1,000+"/>
    <x v="11"/>
    <x v="0"/>
    <n v="0"/>
    <x v="0"/>
    <s v="Business"/>
    <d v="2016-10-20T00:00:00"/>
    <n v="3.2"/>
    <s v="4.1 and up"/>
  </r>
  <r>
    <x v="7"/>
    <x v="8490"/>
    <x v="4"/>
    <x v="526"/>
    <x v="0"/>
    <n v="19456"/>
    <b v="0"/>
    <s v="100+"/>
    <x v="14"/>
    <x v="0"/>
    <n v="0"/>
    <x v="1"/>
    <s v="Business"/>
    <d v="2018-04-25T00:00:00"/>
    <s v="1.0.23"/>
    <s v="4.1 and up"/>
  </r>
  <r>
    <x v="11"/>
    <x v="8491"/>
    <x v="20"/>
    <x v="537"/>
    <x v="19"/>
    <n v="4300.8"/>
    <b v="0"/>
    <s v="10+"/>
    <x v="16"/>
    <x v="0"/>
    <n v="0"/>
    <x v="1"/>
    <s v="Social"/>
    <d v="2017-06-21T00:00:00"/>
    <n v="1"/>
    <s v="4.0.3 and up"/>
  </r>
  <r>
    <x v="11"/>
    <x v="8492"/>
    <x v="4"/>
    <x v="424"/>
    <x v="57"/>
    <n v="1126.4000000000001"/>
    <b v="0"/>
    <s v="100+"/>
    <x v="14"/>
    <x v="0"/>
    <n v="0"/>
    <x v="0"/>
    <s v="Business"/>
    <d v="2013-04-05T00:00:00"/>
    <n v="1.1000000000000001"/>
    <s v="2.1 and up"/>
  </r>
  <r>
    <x v="11"/>
    <x v="8493"/>
    <x v="4"/>
    <x v="424"/>
    <x v="27"/>
    <n v="11264"/>
    <b v="0"/>
    <s v="10+"/>
    <x v="16"/>
    <x v="0"/>
    <n v="0"/>
    <x v="1"/>
    <s v="Business"/>
    <d v="2018-06-21T00:00:00"/>
    <s v="v2.7.11.27"/>
    <s v="4.1 and up"/>
  </r>
  <r>
    <x v="11"/>
    <x v="8494"/>
    <x v="4"/>
    <x v="424"/>
    <x v="1"/>
    <n v="14336"/>
    <b v="0"/>
    <s v="50+"/>
    <x v="13"/>
    <x v="0"/>
    <n v="0"/>
    <x v="1"/>
    <s v="Business"/>
    <d v="2017-12-04T00:00:00"/>
    <s v="1.0.7"/>
    <s v="2.2 and up"/>
  </r>
  <r>
    <x v="11"/>
    <x v="8495"/>
    <x v="13"/>
    <x v="537"/>
    <x v="29"/>
    <b v="0"/>
    <b v="0"/>
    <s v="100+"/>
    <x v="14"/>
    <x v="0"/>
    <n v="0"/>
    <x v="0"/>
    <s v="Health &amp; Fitness"/>
    <d v="2015-09-12T00:00:00"/>
    <s v="Varies with device"/>
    <s v="Varies with device"/>
  </r>
  <r>
    <x v="11"/>
    <x v="8496"/>
    <x v="4"/>
    <x v="537"/>
    <x v="64"/>
    <n v="30720"/>
    <b v="0"/>
    <s v="10+"/>
    <x v="16"/>
    <x v="0"/>
    <n v="0"/>
    <x v="0"/>
    <s v="Business"/>
    <d v="2018-01-04T00:00:00"/>
    <s v="1.0.0"/>
    <s v="4.4 and up"/>
  </r>
  <r>
    <x v="11"/>
    <x v="8497"/>
    <x v="13"/>
    <x v="289"/>
    <x v="28"/>
    <n v="24576"/>
    <b v="0"/>
    <s v="1,000+"/>
    <x v="11"/>
    <x v="1"/>
    <n v="4.99"/>
    <x v="0"/>
    <s v="Health &amp; Fitness"/>
    <d v="2018-07-23T00:00:00"/>
    <s v="1.0.4"/>
    <s v="4.1 and up"/>
  </r>
  <r>
    <x v="11"/>
    <x v="8498"/>
    <x v="4"/>
    <x v="424"/>
    <x v="416"/>
    <b v="0"/>
    <n v="518"/>
    <s v="10+"/>
    <x v="16"/>
    <x v="0"/>
    <n v="0"/>
    <x v="0"/>
    <s v="Business"/>
    <d v="2014-08-25T00:00:00"/>
    <n v="1"/>
    <s v="2.3.3 and up"/>
  </r>
  <r>
    <x v="20"/>
    <x v="8499"/>
    <x v="10"/>
    <x v="537"/>
    <x v="29"/>
    <b v="0"/>
    <b v="0"/>
    <s v="10+"/>
    <x v="16"/>
    <x v="0"/>
    <n v="0"/>
    <x v="0"/>
    <s v="Events"/>
    <d v="2018-05-15T00:00:00"/>
    <s v="1.0.3"/>
    <s v="4.1 and up"/>
  </r>
  <r>
    <x v="11"/>
    <x v="8500"/>
    <x v="4"/>
    <x v="424"/>
    <x v="153"/>
    <n v="6451.2"/>
    <b v="0"/>
    <s v="10+"/>
    <x v="16"/>
    <x v="0"/>
    <n v="0"/>
    <x v="0"/>
    <s v="Business"/>
    <d v="2017-09-27T00:00:00"/>
    <s v="1.0.0"/>
    <s v="4.1 and up"/>
  </r>
  <r>
    <x v="4"/>
    <x v="8501"/>
    <x v="16"/>
    <x v="1257"/>
    <x v="95"/>
    <n v="41984"/>
    <b v="0"/>
    <s v="10,000+"/>
    <x v="0"/>
    <x v="0"/>
    <n v="0"/>
    <x v="0"/>
    <s v="Lifestyle"/>
    <d v="2016-11-24T00:00:00"/>
    <s v="2.0.0"/>
    <s v="4.0.3 and up"/>
  </r>
  <r>
    <x v="11"/>
    <x v="8502"/>
    <x v="16"/>
    <x v="424"/>
    <x v="56"/>
    <n v="18432"/>
    <b v="0"/>
    <s v="10+"/>
    <x v="16"/>
    <x v="0"/>
    <n v="0"/>
    <x v="0"/>
    <s v="Lifestyle"/>
    <d v="2017-01-17T00:00:00"/>
    <n v="1.1000000000000001"/>
    <s v="4.1 and up"/>
  </r>
  <r>
    <x v="11"/>
    <x v="8503"/>
    <x v="4"/>
    <x v="424"/>
    <x v="26"/>
    <n v="5324.8"/>
    <b v="0"/>
    <s v="50+"/>
    <x v="13"/>
    <x v="0"/>
    <n v="0"/>
    <x v="1"/>
    <s v="Business"/>
    <d v="2018-02-06T00:00:00"/>
    <s v="3.5.4"/>
    <s v="4.1 and up"/>
  </r>
  <r>
    <x v="11"/>
    <x v="8504"/>
    <x v="18"/>
    <x v="424"/>
    <x v="63"/>
    <n v="6860.8"/>
    <b v="0"/>
    <s v="1+"/>
    <x v="17"/>
    <x v="0"/>
    <n v="0"/>
    <x v="0"/>
    <s v="Arcade;Action &amp; Adventure"/>
    <d v="2018-07-19T00:00:00"/>
    <n v="1"/>
    <s v="2.1 and up"/>
  </r>
  <r>
    <x v="11"/>
    <x v="8505"/>
    <x v="4"/>
    <x v="424"/>
    <x v="8"/>
    <n v="3174.4"/>
    <b v="0"/>
    <s v="50+"/>
    <x v="13"/>
    <x v="0"/>
    <n v="0"/>
    <x v="0"/>
    <s v="Business"/>
    <d v="2015-07-01T00:00:00"/>
    <n v="1"/>
    <s v="4.0.3 and up"/>
  </r>
  <r>
    <x v="11"/>
    <x v="8506"/>
    <x v="4"/>
    <x v="424"/>
    <x v="138"/>
    <n v="2048"/>
    <b v="0"/>
    <s v="10+"/>
    <x v="16"/>
    <x v="0"/>
    <n v="0"/>
    <x v="0"/>
    <s v="Business"/>
    <d v="2018-01-17T00:00:00"/>
    <n v="1.2"/>
    <s v="4.1 and up"/>
  </r>
  <r>
    <x v="5"/>
    <x v="4863"/>
    <x v="18"/>
    <x v="5613"/>
    <x v="135"/>
    <n v="36864"/>
    <b v="0"/>
    <s v="1,000,000+"/>
    <x v="6"/>
    <x v="0"/>
    <n v="0"/>
    <x v="0"/>
    <s v="Education"/>
    <d v="2018-06-11T00:00:00"/>
    <s v="3.1.8"/>
    <s v="4.3 and up"/>
  </r>
  <r>
    <x v="4"/>
    <x v="8507"/>
    <x v="18"/>
    <x v="5614"/>
    <x v="165"/>
    <n v="61440"/>
    <b v="0"/>
    <s v="5,000,000+"/>
    <x v="2"/>
    <x v="0"/>
    <n v="0"/>
    <x v="0"/>
    <s v="Puzzle;Brain Games"/>
    <d v="2018-07-20T00:00:00"/>
    <s v="1.2.8"/>
    <s v="4.1 and up"/>
  </r>
  <r>
    <x v="11"/>
    <x v="8508"/>
    <x v="18"/>
    <x v="424"/>
    <x v="176"/>
    <n v="75776"/>
    <b v="0"/>
    <s v="100+"/>
    <x v="14"/>
    <x v="1"/>
    <n v="1.99"/>
    <x v="0"/>
    <s v="Educational;Pretend Play"/>
    <d v="2018-01-25T00:00:00"/>
    <s v="0.0.1"/>
    <s v="4.1 and up"/>
  </r>
  <r>
    <x v="11"/>
    <x v="8509"/>
    <x v="24"/>
    <x v="425"/>
    <x v="27"/>
    <n v="11264"/>
    <b v="0"/>
    <s v="100+"/>
    <x v="14"/>
    <x v="0"/>
    <n v="0"/>
    <x v="0"/>
    <s v="Travel &amp; Local"/>
    <d v="2017-06-04T00:00:00"/>
    <n v="2"/>
    <s v="4.0.3 and up"/>
  </r>
  <r>
    <x v="0"/>
    <x v="1680"/>
    <x v="18"/>
    <x v="5615"/>
    <x v="189"/>
    <n v="94208"/>
    <b v="0"/>
    <s v="10,000,000+"/>
    <x v="7"/>
    <x v="0"/>
    <n v="0"/>
    <x v="0"/>
    <s v="Adventure;Education"/>
    <d v="2018-05-08T00:00:00"/>
    <s v="2.7.4"/>
    <s v="4.0 and up"/>
  </r>
  <r>
    <x v="11"/>
    <x v="8510"/>
    <x v="18"/>
    <x v="537"/>
    <x v="190"/>
    <n v="84992"/>
    <b v="0"/>
    <s v="100+"/>
    <x v="14"/>
    <x v="1"/>
    <n v="2.4900000000000002"/>
    <x v="0"/>
    <s v="Role Playing;Education"/>
    <d v="2018-03-05T00:00:00"/>
    <s v="1.0.1"/>
    <s v="4.1 and up"/>
  </r>
  <r>
    <x v="4"/>
    <x v="8511"/>
    <x v="18"/>
    <x v="5616"/>
    <x v="40"/>
    <n v="55296"/>
    <b v="0"/>
    <s v="10,000,000+"/>
    <x v="7"/>
    <x v="0"/>
    <n v="0"/>
    <x v="0"/>
    <s v="Role Playing;Brain Games"/>
    <d v="2018-06-05T00:00:00"/>
    <s v="1.2.7"/>
    <s v="4.1 and up"/>
  </r>
  <r>
    <x v="3"/>
    <x v="8512"/>
    <x v="18"/>
    <x v="5617"/>
    <x v="86"/>
    <n v="43008"/>
    <b v="0"/>
    <s v="500,000+"/>
    <x v="1"/>
    <x v="0"/>
    <n v="0"/>
    <x v="0"/>
    <s v="Strategy;Education"/>
    <d v="2018-06-14T00:00:00"/>
    <s v="1.0.9"/>
    <s v="4.0 and up"/>
  </r>
  <r>
    <x v="11"/>
    <x v="8513"/>
    <x v="11"/>
    <x v="537"/>
    <x v="21"/>
    <n v="23552"/>
    <b v="0"/>
    <s v="100+"/>
    <x v="14"/>
    <x v="0"/>
    <n v="0"/>
    <x v="0"/>
    <s v="Finance"/>
    <d v="2018-03-16T00:00:00"/>
    <n v="1"/>
    <s v="4.1 and up"/>
  </r>
  <r>
    <x v="8"/>
    <x v="8514"/>
    <x v="18"/>
    <x v="5310"/>
    <x v="18"/>
    <n v="31744"/>
    <b v="0"/>
    <s v="1,000,000+"/>
    <x v="6"/>
    <x v="0"/>
    <n v="0"/>
    <x v="0"/>
    <s v="Educational;Pretend Play"/>
    <d v="2018-07-13T00:00:00"/>
    <n v="2.6"/>
    <s v="4.0.3 and up"/>
  </r>
  <r>
    <x v="8"/>
    <x v="8515"/>
    <x v="18"/>
    <x v="5618"/>
    <x v="180"/>
    <n v="100352"/>
    <b v="0"/>
    <s v="1,000,000+"/>
    <x v="6"/>
    <x v="0"/>
    <n v="0"/>
    <x v="0"/>
    <s v="Puzzle;Brain Games"/>
    <d v="2018-08-07T00:00:00"/>
    <s v="1.4.83"/>
    <s v="4.1 and up"/>
  </r>
  <r>
    <x v="2"/>
    <x v="8516"/>
    <x v="18"/>
    <x v="5619"/>
    <x v="178"/>
    <n v="70656"/>
    <b v="0"/>
    <s v="1,000,000+"/>
    <x v="6"/>
    <x v="1"/>
    <n v="1.99"/>
    <x v="0"/>
    <s v="Puzzle;Brain Games"/>
    <d v="2018-07-05T00:00:00"/>
    <s v="1.16.0"/>
    <s v="4.2 and up"/>
  </r>
  <r>
    <x v="11"/>
    <x v="8517"/>
    <x v="3"/>
    <x v="538"/>
    <x v="417"/>
    <b v="0"/>
    <n v="754"/>
    <s v="500+"/>
    <x v="15"/>
    <x v="1"/>
    <n v="0.99"/>
    <x v="0"/>
    <s v="Books &amp; Reference"/>
    <d v="2013-10-07T00:00:00"/>
    <n v="1.1000000000000001"/>
    <s v="1.6 and up"/>
  </r>
  <r>
    <x v="4"/>
    <x v="1670"/>
    <x v="18"/>
    <x v="5620"/>
    <x v="13"/>
    <n v="37888"/>
    <b v="0"/>
    <s v="50,000,000+"/>
    <x v="3"/>
    <x v="0"/>
    <n v="0"/>
    <x v="0"/>
    <s v="Puzzle;Action &amp; Adventure"/>
    <d v="2018-07-27T00:00:00"/>
    <s v="6.7.0"/>
    <s v="4.2 and up"/>
  </r>
  <r>
    <x v="7"/>
    <x v="8518"/>
    <x v="18"/>
    <x v="3033"/>
    <x v="11"/>
    <n v="20480"/>
    <b v="0"/>
    <s v="1,000,000+"/>
    <x v="6"/>
    <x v="0"/>
    <n v="0"/>
    <x v="0"/>
    <s v="Simulation"/>
    <d v="2017-09-19T00:00:00"/>
    <n v="1.4"/>
    <s v="2.3 and up"/>
  </r>
  <r>
    <x v="3"/>
    <x v="8519"/>
    <x v="18"/>
    <x v="5621"/>
    <x v="127"/>
    <n v="78848"/>
    <b v="0"/>
    <s v="10,000,000+"/>
    <x v="7"/>
    <x v="0"/>
    <n v="0"/>
    <x v="0"/>
    <s v="Role Playing;Pretend Play"/>
    <d v="2018-07-19T00:00:00"/>
    <s v="1.9.10"/>
    <s v="4.1 and up"/>
  </r>
  <r>
    <x v="4"/>
    <x v="8520"/>
    <x v="18"/>
    <x v="5622"/>
    <x v="79"/>
    <n v="74752"/>
    <b v="0"/>
    <s v="1,000,000+"/>
    <x v="6"/>
    <x v="0"/>
    <n v="0"/>
    <x v="0"/>
    <s v="Puzzle;Brain Games"/>
    <d v="2018-05-24T00:00:00"/>
    <n v="2"/>
    <s v="4.1 and up"/>
  </r>
  <r>
    <x v="3"/>
    <x v="8521"/>
    <x v="18"/>
    <x v="5623"/>
    <x v="7"/>
    <n v="33792"/>
    <b v="0"/>
    <s v="10,000,000+"/>
    <x v="7"/>
    <x v="0"/>
    <n v="0"/>
    <x v="0"/>
    <s v="Educational;Brain Games"/>
    <d v="2018-07-13T00:00:00"/>
    <n v="2.2999999999999998"/>
    <s v="4.0.3 and up"/>
  </r>
  <r>
    <x v="18"/>
    <x v="8522"/>
    <x v="25"/>
    <x v="3338"/>
    <x v="14"/>
    <n v="2764.8"/>
    <b v="0"/>
    <s v="1,000,000+"/>
    <x v="6"/>
    <x v="0"/>
    <n v="0"/>
    <x v="0"/>
    <s v="Tools"/>
    <d v="2018-08-04T00:00:00"/>
    <n v="2.5"/>
    <s v="4.1 and up"/>
  </r>
  <r>
    <x v="4"/>
    <x v="8523"/>
    <x v="17"/>
    <x v="1754"/>
    <x v="38"/>
    <n v="58368"/>
    <b v="0"/>
    <s v="500,000+"/>
    <x v="1"/>
    <x v="0"/>
    <n v="0"/>
    <x v="0"/>
    <s v="Racing"/>
    <d v="2018-03-28T00:00:00"/>
    <n v="1.1000000000000001"/>
    <s v="4.1 and up"/>
  </r>
  <r>
    <x v="8"/>
    <x v="8524"/>
    <x v="18"/>
    <x v="5624"/>
    <x v="190"/>
    <n v="84992"/>
    <b v="0"/>
    <s v="1,000,000+"/>
    <x v="6"/>
    <x v="0"/>
    <n v="0"/>
    <x v="0"/>
    <s v="Educational;Pretend Play"/>
    <d v="2018-07-26T00:00:00"/>
    <s v="1.0.4"/>
    <s v="4.1 and up"/>
  </r>
  <r>
    <x v="3"/>
    <x v="8525"/>
    <x v="18"/>
    <x v="5625"/>
    <x v="79"/>
    <n v="74752"/>
    <b v="0"/>
    <s v="1,000,000+"/>
    <x v="6"/>
    <x v="0"/>
    <n v="0"/>
    <x v="0"/>
    <s v="Racing;Pretend Play"/>
    <d v="2018-07-23T00:00:00"/>
    <s v="1.1.0"/>
    <s v="4.1 and up"/>
  </r>
  <r>
    <x v="4"/>
    <x v="1445"/>
    <x v="18"/>
    <x v="5626"/>
    <x v="29"/>
    <b v="0"/>
    <b v="0"/>
    <s v="50,000,000+"/>
    <x v="3"/>
    <x v="0"/>
    <n v="0"/>
    <x v="1"/>
    <s v="Simulation"/>
    <d v="2018-07-31T00:00:00"/>
    <s v="Varies with device"/>
    <s v="Varies with device"/>
  </r>
  <r>
    <x v="5"/>
    <x v="8526"/>
    <x v="18"/>
    <x v="590"/>
    <x v="113"/>
    <n v="45056"/>
    <b v="0"/>
    <s v="50,000+"/>
    <x v="5"/>
    <x v="1"/>
    <n v="2.99"/>
    <x v="0"/>
    <s v="Role Playing"/>
    <d v="2017-11-27T00:00:00"/>
    <s v="1.0.4"/>
    <s v="4.2 and up"/>
  </r>
  <r>
    <x v="11"/>
    <x v="8527"/>
    <x v="11"/>
    <x v="175"/>
    <x v="4"/>
    <n v="2867.2"/>
    <b v="0"/>
    <s v="100+"/>
    <x v="14"/>
    <x v="0"/>
    <n v="0"/>
    <x v="0"/>
    <s v="Finance"/>
    <d v="2018-03-22T00:00:00"/>
    <s v="3.0.6"/>
    <s v="4.1 and up"/>
  </r>
  <r>
    <x v="11"/>
    <x v="8528"/>
    <x v="27"/>
    <x v="425"/>
    <x v="78"/>
    <n v="13312"/>
    <b v="0"/>
    <s v="100+"/>
    <x v="14"/>
    <x v="0"/>
    <n v="0"/>
    <x v="0"/>
    <s v="Productivity"/>
    <d v="2018-06-21T00:00:00"/>
    <s v="3.4.2"/>
    <s v="4.4 and up"/>
  </r>
  <r>
    <x v="11"/>
    <x v="8529"/>
    <x v="4"/>
    <x v="532"/>
    <x v="85"/>
    <n v="2150.4"/>
    <b v="0"/>
    <s v="100+"/>
    <x v="14"/>
    <x v="0"/>
    <n v="0"/>
    <x v="0"/>
    <s v="Business"/>
    <d v="2015-11-13T00:00:00"/>
    <s v="1.0.1"/>
    <s v="2.3.3 and up"/>
  </r>
  <r>
    <x v="17"/>
    <x v="8530"/>
    <x v="18"/>
    <x v="125"/>
    <x v="9"/>
    <n v="28672"/>
    <b v="0"/>
    <s v="500+"/>
    <x v="15"/>
    <x v="0"/>
    <n v="0"/>
    <x v="0"/>
    <s v="Entertainment"/>
    <d v="2016-09-28T00:00:00"/>
    <n v="314007"/>
    <s v="4.3 and up"/>
  </r>
  <r>
    <x v="4"/>
    <x v="8531"/>
    <x v="19"/>
    <x v="1123"/>
    <x v="83"/>
    <n v="2355.1999999999998"/>
    <b v="0"/>
    <s v="50,000+"/>
    <x v="5"/>
    <x v="0"/>
    <n v="0"/>
    <x v="0"/>
    <s v="Medical"/>
    <d v="2018-07-08T00:00:00"/>
    <n v="2.1800000000000002"/>
    <s v="4.0 and up"/>
  </r>
  <r>
    <x v="6"/>
    <x v="8532"/>
    <x v="6"/>
    <x v="425"/>
    <x v="418"/>
    <b v="0"/>
    <n v="892"/>
    <s v="100+"/>
    <x v="14"/>
    <x v="0"/>
    <n v="0"/>
    <x v="0"/>
    <s v="Communication"/>
    <d v="2018-07-16T00:00:00"/>
    <n v="0.99"/>
    <s v="4.0.3 and up"/>
  </r>
  <r>
    <x v="3"/>
    <x v="8533"/>
    <x v="18"/>
    <x v="269"/>
    <x v="130"/>
    <n v="71680"/>
    <b v="0"/>
    <s v="1,000+"/>
    <x v="11"/>
    <x v="1"/>
    <n v="2.99"/>
    <x v="1"/>
    <s v="Role Playing"/>
    <d v="2018-01-26T00:00:00"/>
    <s v="1.0.0"/>
    <s v="4.2 and up"/>
  </r>
  <r>
    <x v="11"/>
    <x v="8534"/>
    <x v="27"/>
    <x v="125"/>
    <x v="83"/>
    <n v="2355.1999999999998"/>
    <b v="0"/>
    <s v="10+"/>
    <x v="16"/>
    <x v="0"/>
    <n v="0"/>
    <x v="0"/>
    <s v="Productivity"/>
    <d v="2018-07-26T00:00:00"/>
    <s v="2.2.2"/>
    <s v="4.1 and up"/>
  </r>
  <r>
    <x v="11"/>
    <x v="8535"/>
    <x v="10"/>
    <x v="424"/>
    <x v="11"/>
    <n v="20480"/>
    <b v="0"/>
    <s v="100+"/>
    <x v="14"/>
    <x v="0"/>
    <n v="0"/>
    <x v="0"/>
    <s v="Events"/>
    <d v="2017-10-13T00:00:00"/>
    <n v="1.5"/>
    <s v="4.4 and up"/>
  </r>
  <r>
    <x v="11"/>
    <x v="8536"/>
    <x v="18"/>
    <x v="424"/>
    <x v="29"/>
    <b v="0"/>
    <b v="0"/>
    <s v="50+"/>
    <x v="13"/>
    <x v="1"/>
    <n v="1.99"/>
    <x v="0"/>
    <s v="Education"/>
    <d v="2018-07-16T00:00:00"/>
    <s v="Varies with device"/>
    <s v="Varies with device"/>
  </r>
  <r>
    <x v="20"/>
    <x v="8537"/>
    <x v="16"/>
    <x v="175"/>
    <x v="105"/>
    <n v="9011.2000000000007"/>
    <b v="0"/>
    <s v="100+"/>
    <x v="14"/>
    <x v="0"/>
    <n v="0"/>
    <x v="0"/>
    <s v="Lifestyle"/>
    <d v="2017-01-14T00:00:00"/>
    <n v="1"/>
    <s v="4.1 and up"/>
  </r>
  <r>
    <x v="13"/>
    <x v="8538"/>
    <x v="16"/>
    <x v="129"/>
    <x v="28"/>
    <n v="24576"/>
    <b v="0"/>
    <s v="1,000+"/>
    <x v="11"/>
    <x v="0"/>
    <n v="0"/>
    <x v="0"/>
    <s v="Lifestyle"/>
    <d v="2018-03-28T00:00:00"/>
    <s v="4.0.2"/>
    <s v="4.0.3 and up"/>
  </r>
  <r>
    <x v="11"/>
    <x v="8539"/>
    <x v="25"/>
    <x v="424"/>
    <x v="12"/>
    <n v="21504"/>
    <b v="0"/>
    <s v="100+"/>
    <x v="14"/>
    <x v="0"/>
    <n v="0"/>
    <x v="0"/>
    <s v="Tools"/>
    <d v="2018-06-26T00:00:00"/>
    <s v="1.1.0"/>
    <s v="4.1 and up"/>
  </r>
  <r>
    <x v="11"/>
    <x v="8540"/>
    <x v="19"/>
    <x v="425"/>
    <x v="31"/>
    <n v="15360"/>
    <b v="0"/>
    <s v="100+"/>
    <x v="14"/>
    <x v="1"/>
    <n v="0.99"/>
    <x v="0"/>
    <s v="Medical"/>
    <d v="2018-02-10T00:00:00"/>
    <n v="2.12"/>
    <s v="4.0 and up"/>
  </r>
  <r>
    <x v="20"/>
    <x v="8541"/>
    <x v="18"/>
    <x v="532"/>
    <x v="419"/>
    <b v="0"/>
    <n v="154"/>
    <s v="50+"/>
    <x v="13"/>
    <x v="0"/>
    <n v="0"/>
    <x v="0"/>
    <s v="Entertainment"/>
    <d v="2018-03-26T00:00:00"/>
    <n v="1"/>
    <s v="3.0 and up"/>
  </r>
  <r>
    <x v="11"/>
    <x v="8542"/>
    <x v="16"/>
    <x v="1237"/>
    <x v="12"/>
    <n v="21504"/>
    <b v="0"/>
    <s v="5,000+"/>
    <x v="8"/>
    <x v="0"/>
    <n v="0"/>
    <x v="1"/>
    <s v="Lifestyle"/>
    <d v="2018-03-28T00:00:00"/>
    <s v="4.0.2"/>
    <s v="4.0.3 and up"/>
  </r>
  <r>
    <x v="11"/>
    <x v="8543"/>
    <x v="25"/>
    <x v="125"/>
    <x v="129"/>
    <n v="4915.2"/>
    <b v="0"/>
    <s v="100+"/>
    <x v="14"/>
    <x v="0"/>
    <n v="0"/>
    <x v="0"/>
    <s v="Tools"/>
    <d v="2018-05-15T00:00:00"/>
    <n v="3"/>
    <s v="2.1 and up"/>
  </r>
  <r>
    <x v="7"/>
    <x v="8544"/>
    <x v="17"/>
    <x v="5627"/>
    <x v="11"/>
    <n v="20480"/>
    <b v="0"/>
    <s v="500,000+"/>
    <x v="1"/>
    <x v="0"/>
    <n v="0"/>
    <x v="2"/>
    <s v="Action"/>
    <d v="2016-09-13T00:00:00"/>
    <s v="1.0.3386"/>
    <s v="4.1 and up"/>
  </r>
  <r>
    <x v="4"/>
    <x v="8545"/>
    <x v="17"/>
    <x v="5628"/>
    <x v="18"/>
    <n v="31744"/>
    <b v="0"/>
    <s v="1,000,000+"/>
    <x v="6"/>
    <x v="0"/>
    <n v="0"/>
    <x v="3"/>
    <s v="Adventure"/>
    <d v="2018-01-02T00:00:00"/>
    <s v="1.1.5"/>
    <s v="4.1 and up"/>
  </r>
  <r>
    <x v="5"/>
    <x v="8546"/>
    <x v="17"/>
    <x v="5629"/>
    <x v="48"/>
    <n v="16384"/>
    <b v="0"/>
    <s v="100,000+"/>
    <x v="4"/>
    <x v="1"/>
    <n v="3.99"/>
    <x v="1"/>
    <s v="Adventure"/>
    <d v="2018-01-26T00:00:00"/>
    <s v="1.0.20"/>
    <s v="2.3 and up"/>
  </r>
  <r>
    <x v="29"/>
    <x v="8547"/>
    <x v="19"/>
    <x v="541"/>
    <x v="10"/>
    <n v="12288"/>
    <b v="0"/>
    <s v="500+"/>
    <x v="15"/>
    <x v="0"/>
    <n v="0"/>
    <x v="0"/>
    <s v="Medical"/>
    <d v="2018-07-12T00:00:00"/>
    <n v="1000000.6"/>
    <s v="4.1 and up"/>
  </r>
  <r>
    <x v="2"/>
    <x v="8548"/>
    <x v="3"/>
    <x v="538"/>
    <x v="46"/>
    <n v="27648"/>
    <b v="0"/>
    <s v="1,000+"/>
    <x v="11"/>
    <x v="0"/>
    <n v="0"/>
    <x v="0"/>
    <s v="Books &amp; Reference"/>
    <d v="2018-03-05T00:00:00"/>
    <n v="1.9"/>
    <s v="4.1 and up"/>
  </r>
  <r>
    <x v="11"/>
    <x v="8549"/>
    <x v="1"/>
    <x v="424"/>
    <x v="153"/>
    <n v="6451.2"/>
    <b v="0"/>
    <s v="10+"/>
    <x v="16"/>
    <x v="0"/>
    <n v="0"/>
    <x v="0"/>
    <s v="Auto &amp; Vehicles"/>
    <d v="2018-06-21T00:00:00"/>
    <n v="1"/>
    <s v="4.4 and up"/>
  </r>
  <r>
    <x v="11"/>
    <x v="8550"/>
    <x v="18"/>
    <x v="424"/>
    <x v="27"/>
    <n v="11264"/>
    <b v="0"/>
    <s v="10+"/>
    <x v="16"/>
    <x v="0"/>
    <n v="0"/>
    <x v="0"/>
    <s v="Entertainment"/>
    <d v="2017-07-26T00:00:00"/>
    <n v="1"/>
    <s v="4.1 and up"/>
  </r>
  <r>
    <x v="11"/>
    <x v="8551"/>
    <x v="19"/>
    <x v="424"/>
    <x v="138"/>
    <n v="2048"/>
    <b v="0"/>
    <s v="50+"/>
    <x v="13"/>
    <x v="1"/>
    <n v="0.99"/>
    <x v="0"/>
    <s v="Medical"/>
    <d v="2017-10-05T00:00:00"/>
    <n v="1.6"/>
    <s v="4.0 and up"/>
  </r>
  <r>
    <x v="5"/>
    <x v="8552"/>
    <x v="25"/>
    <x v="812"/>
    <x v="92"/>
    <n v="1536"/>
    <b v="0"/>
    <s v="100+"/>
    <x v="14"/>
    <x v="0"/>
    <n v="0"/>
    <x v="0"/>
    <s v="Tools"/>
    <d v="2015-02-20T00:00:00"/>
    <n v="4"/>
    <s v="4.0 and up"/>
  </r>
  <r>
    <x v="4"/>
    <x v="8553"/>
    <x v="18"/>
    <x v="541"/>
    <x v="11"/>
    <n v="20480"/>
    <b v="0"/>
    <s v="500+"/>
    <x v="15"/>
    <x v="1"/>
    <n v="1.99"/>
    <x v="2"/>
    <s v="Action;Action &amp; Adventure"/>
    <d v="2016-05-03T00:00:00"/>
    <s v="1.0.3289"/>
    <s v="4.1 and up"/>
  </r>
  <r>
    <x v="5"/>
    <x v="8554"/>
    <x v="17"/>
    <x v="2357"/>
    <x v="17"/>
    <n v="39936"/>
    <b v="0"/>
    <s v="500,000+"/>
    <x v="1"/>
    <x v="0"/>
    <n v="0"/>
    <x v="3"/>
    <s v="Adventure"/>
    <d v="2018-01-02T00:00:00"/>
    <s v="1.3.7"/>
    <s v="4.3 and up"/>
  </r>
  <r>
    <x v="11"/>
    <x v="8555"/>
    <x v="19"/>
    <x v="424"/>
    <x v="71"/>
    <n v="3276.8"/>
    <b v="0"/>
    <s v="0+"/>
    <x v="19"/>
    <x v="1"/>
    <n v="200"/>
    <x v="0"/>
    <s v="Medical"/>
    <d v="2015-07-26T00:00:00"/>
    <n v="1"/>
    <s v="3.0 and up"/>
  </r>
  <r>
    <x v="10"/>
    <x v="8556"/>
    <x v="17"/>
    <x v="972"/>
    <x v="46"/>
    <n v="27648"/>
    <b v="0"/>
    <s v="10,000+"/>
    <x v="0"/>
    <x v="0"/>
    <n v="0"/>
    <x v="1"/>
    <s v="Arcade"/>
    <d v="2014-12-02T00:00:00"/>
    <n v="1"/>
    <s v="2.3 and up"/>
  </r>
  <r>
    <x v="14"/>
    <x v="8557"/>
    <x v="17"/>
    <x v="5630"/>
    <x v="84"/>
    <n v="7372.8"/>
    <b v="0"/>
    <s v="100,000+"/>
    <x v="4"/>
    <x v="0"/>
    <n v="0"/>
    <x v="1"/>
    <s v="Adventure"/>
    <d v="2014-05-24T00:00:00"/>
    <n v="2"/>
    <s v="2.2 and up"/>
  </r>
  <r>
    <x v="11"/>
    <x v="8558"/>
    <x v="18"/>
    <x v="535"/>
    <x v="21"/>
    <n v="23552"/>
    <b v="0"/>
    <s v="500+"/>
    <x v="15"/>
    <x v="0"/>
    <n v="0"/>
    <x v="0"/>
    <s v="Casual"/>
    <d v="2015-05-27T00:00:00"/>
    <s v="1.0.0"/>
    <s v="2.3 and up"/>
  </r>
  <r>
    <x v="0"/>
    <x v="8559"/>
    <x v="18"/>
    <x v="5631"/>
    <x v="142"/>
    <n v="48128"/>
    <b v="0"/>
    <s v="1,000,000+"/>
    <x v="6"/>
    <x v="0"/>
    <n v="0"/>
    <x v="1"/>
    <s v="Role Playing"/>
    <d v="2018-08-02T00:00:00"/>
    <s v="1.10.4"/>
    <s v="5.0 and up"/>
  </r>
  <r>
    <x v="8"/>
    <x v="8560"/>
    <x v="17"/>
    <x v="1864"/>
    <x v="18"/>
    <n v="31744"/>
    <b v="0"/>
    <s v="1,000+"/>
    <x v="11"/>
    <x v="0"/>
    <n v="0"/>
    <x v="2"/>
    <s v="Action"/>
    <d v="2016-01-17T00:00:00"/>
    <s v="1.1.0"/>
    <s v="2.3 and up"/>
  </r>
  <r>
    <x v="1"/>
    <x v="8561"/>
    <x v="18"/>
    <x v="4236"/>
    <x v="12"/>
    <n v="21504"/>
    <b v="0"/>
    <s v="10,000+"/>
    <x v="0"/>
    <x v="0"/>
    <n v="0"/>
    <x v="0"/>
    <s v="Casual;Brain Games"/>
    <d v="2016-04-10T00:00:00"/>
    <s v="1.2.2"/>
    <s v="2.3 and up"/>
  </r>
  <r>
    <x v="5"/>
    <x v="8562"/>
    <x v="17"/>
    <x v="820"/>
    <x v="155"/>
    <n v="34816"/>
    <b v="0"/>
    <s v="100+"/>
    <x v="14"/>
    <x v="0"/>
    <n v="0"/>
    <x v="0"/>
    <s v="Adventure"/>
    <d v="2016-10-07T00:00:00"/>
    <n v="1.1000000000000001"/>
    <s v="2.3 and up"/>
  </r>
  <r>
    <x v="11"/>
    <x v="8563"/>
    <x v="21"/>
    <x v="532"/>
    <x v="141"/>
    <n v="5427.2"/>
    <b v="0"/>
    <s v="100+"/>
    <x v="14"/>
    <x v="0"/>
    <n v="0"/>
    <x v="0"/>
    <s v="Shopping"/>
    <d v="2018-07-18T00:00:00"/>
    <n v="1.9"/>
    <s v="4.1 and up"/>
  </r>
  <r>
    <x v="15"/>
    <x v="8564"/>
    <x v="17"/>
    <x v="5632"/>
    <x v="13"/>
    <n v="37888"/>
    <b v="0"/>
    <s v="100,000+"/>
    <x v="4"/>
    <x v="1"/>
    <n v="2.99"/>
    <x v="0"/>
    <s v="Arcade"/>
    <d v="2016-04-04T00:00:00"/>
    <s v="1.5.0"/>
    <s v="2.2 and up"/>
  </r>
  <r>
    <x v="1"/>
    <x v="8565"/>
    <x v="30"/>
    <x v="5633"/>
    <x v="43"/>
    <n v="5836.8"/>
    <b v="0"/>
    <s v="10,000,000+"/>
    <x v="7"/>
    <x v="0"/>
    <n v="0"/>
    <x v="1"/>
    <s v="Video Players &amp; Editors"/>
    <d v="2014-04-23T00:00:00"/>
    <s v="0.6.0"/>
    <s v="2.3 and up"/>
  </r>
  <r>
    <x v="11"/>
    <x v="8566"/>
    <x v="4"/>
    <x v="530"/>
    <x v="32"/>
    <n v="10240"/>
    <b v="0"/>
    <s v="10+"/>
    <x v="16"/>
    <x v="1"/>
    <n v="89.99"/>
    <x v="0"/>
    <s v="Business"/>
    <d v="2017-02-14T00:00:00"/>
    <n v="1"/>
    <s v="4.1 and up"/>
  </r>
  <r>
    <x v="4"/>
    <x v="8567"/>
    <x v="18"/>
    <x v="5634"/>
    <x v="61"/>
    <n v="53248"/>
    <b v="0"/>
    <s v="10,000,000+"/>
    <x v="7"/>
    <x v="0"/>
    <n v="0"/>
    <x v="1"/>
    <s v="Simulation"/>
    <d v="2018-08-01T00:00:00"/>
    <s v="1.20.3"/>
    <s v="4.4 and up"/>
  </r>
  <r>
    <x v="0"/>
    <x v="8568"/>
    <x v="18"/>
    <x v="30"/>
    <x v="178"/>
    <n v="70656"/>
    <b v="0"/>
    <s v="10,000+"/>
    <x v="0"/>
    <x v="0"/>
    <n v="0"/>
    <x v="1"/>
    <s v="Educational"/>
    <d v="2018-06-21T00:00:00"/>
    <n v="1.2"/>
    <s v="4.0 and up"/>
  </r>
  <r>
    <x v="14"/>
    <x v="8569"/>
    <x v="18"/>
    <x v="5635"/>
    <x v="37"/>
    <n v="57344"/>
    <b v="0"/>
    <s v="1,000,000+"/>
    <x v="6"/>
    <x v="0"/>
    <n v="0"/>
    <x v="2"/>
    <s v="Casual"/>
    <d v="2018-06-06T00:00:00"/>
    <s v="1.0.4"/>
    <s v="4.1 and up"/>
  </r>
  <r>
    <x v="18"/>
    <x v="8570"/>
    <x v="18"/>
    <x v="1240"/>
    <x v="118"/>
    <n v="54272"/>
    <b v="0"/>
    <s v="100,000+"/>
    <x v="4"/>
    <x v="0"/>
    <n v="0"/>
    <x v="0"/>
    <s v="Simulation"/>
    <d v="2018-07-06T00:00:00"/>
    <n v="10"/>
    <s v="4.1 and up"/>
  </r>
  <r>
    <x v="1"/>
    <x v="8571"/>
    <x v="18"/>
    <x v="5636"/>
    <x v="177"/>
    <n v="63488"/>
    <b v="0"/>
    <s v="1,000,000+"/>
    <x v="6"/>
    <x v="0"/>
    <n v="0"/>
    <x v="1"/>
    <s v="Educational"/>
    <d v="2018-05-25T00:00:00"/>
    <n v="1.6"/>
    <s v="4.1 and up"/>
  </r>
  <r>
    <x v="1"/>
    <x v="8572"/>
    <x v="18"/>
    <x v="5637"/>
    <x v="145"/>
    <n v="77824"/>
    <b v="0"/>
    <s v="100,000+"/>
    <x v="4"/>
    <x v="0"/>
    <n v="0"/>
    <x v="0"/>
    <s v="Simulation"/>
    <d v="2018-08-07T00:00:00"/>
    <n v="12"/>
    <s v="4.1 and up"/>
  </r>
  <r>
    <x v="6"/>
    <x v="8573"/>
    <x v="18"/>
    <x v="5638"/>
    <x v="185"/>
    <n v="72704"/>
    <b v="0"/>
    <s v="100,000+"/>
    <x v="4"/>
    <x v="0"/>
    <n v="0"/>
    <x v="0"/>
    <s v="Simulation"/>
    <d v="2018-07-11T00:00:00"/>
    <n v="10"/>
    <s v="4.1 and up"/>
  </r>
  <r>
    <x v="10"/>
    <x v="8574"/>
    <x v="18"/>
    <x v="5639"/>
    <x v="150"/>
    <n v="73728"/>
    <b v="0"/>
    <s v="10,000,000+"/>
    <x v="7"/>
    <x v="0"/>
    <n v="0"/>
    <x v="2"/>
    <s v="Casual"/>
    <d v="2017-09-30T00:00:00"/>
    <n v="1.7"/>
    <s v="4.0.3 and up"/>
  </r>
  <r>
    <x v="11"/>
    <x v="8575"/>
    <x v="16"/>
    <x v="175"/>
    <x v="9"/>
    <n v="28672"/>
    <b v="0"/>
    <s v="500+"/>
    <x v="15"/>
    <x v="0"/>
    <n v="0"/>
    <x v="0"/>
    <s v="Lifestyle"/>
    <d v="2017-09-01T00:00:00"/>
    <s v="1.1.2"/>
    <s v="2.3.3 and up"/>
  </r>
  <r>
    <x v="3"/>
    <x v="8576"/>
    <x v="18"/>
    <x v="114"/>
    <x v="4"/>
    <n v="2867.2"/>
    <b v="0"/>
    <s v="5,000+"/>
    <x v="8"/>
    <x v="0"/>
    <n v="0"/>
    <x v="0"/>
    <s v="Entertainment"/>
    <d v="2017-11-22T00:00:00"/>
    <n v="2"/>
    <s v="4.0.3 and up"/>
  </r>
  <r>
    <x v="14"/>
    <x v="8577"/>
    <x v="18"/>
    <x v="5640"/>
    <x v="94"/>
    <n v="52224"/>
    <b v="0"/>
    <s v="1,000,000+"/>
    <x v="6"/>
    <x v="0"/>
    <n v="0"/>
    <x v="0"/>
    <s v="Casual;Pretend Play"/>
    <d v="2018-06-06T00:00:00"/>
    <s v="1.0.9"/>
    <s v="4.1 and up"/>
  </r>
  <r>
    <x v="1"/>
    <x v="8578"/>
    <x v="18"/>
    <x v="274"/>
    <x v="9"/>
    <n v="28672"/>
    <b v="0"/>
    <s v="100,000+"/>
    <x v="4"/>
    <x v="0"/>
    <n v="0"/>
    <x v="0"/>
    <s v="Casual"/>
    <d v="2018-01-15T00:00:00"/>
    <n v="1.1000000000000001"/>
    <s v="5.1 and up"/>
  </r>
  <r>
    <x v="4"/>
    <x v="8579"/>
    <x v="18"/>
    <x v="5139"/>
    <x v="103"/>
    <n v="40960"/>
    <b v="0"/>
    <s v="100,000+"/>
    <x v="4"/>
    <x v="0"/>
    <n v="0"/>
    <x v="0"/>
    <s v="Educational"/>
    <d v="2018-07-19T00:00:00"/>
    <n v="2"/>
    <s v="4.1 and up"/>
  </r>
  <r>
    <x v="10"/>
    <x v="8580"/>
    <x v="18"/>
    <x v="4445"/>
    <x v="46"/>
    <n v="27648"/>
    <b v="0"/>
    <s v="50,000+"/>
    <x v="5"/>
    <x v="0"/>
    <n v="0"/>
    <x v="0"/>
    <s v="Educational"/>
    <d v="2018-06-12T00:00:00"/>
    <n v="1.2"/>
    <s v="4.1 and up"/>
  </r>
  <r>
    <x v="7"/>
    <x v="8581"/>
    <x v="19"/>
    <x v="5641"/>
    <x v="29"/>
    <b v="0"/>
    <b v="0"/>
    <s v="50,000+"/>
    <x v="5"/>
    <x v="0"/>
    <n v="0"/>
    <x v="0"/>
    <s v="Medical"/>
    <d v="2018-08-04T00:00:00"/>
    <s v="2.2.2926"/>
    <s v="Varies with device"/>
  </r>
  <r>
    <x v="15"/>
    <x v="8582"/>
    <x v="18"/>
    <x v="5642"/>
    <x v="13"/>
    <n v="37888"/>
    <b v="0"/>
    <s v="500,000+"/>
    <x v="1"/>
    <x v="0"/>
    <n v="0"/>
    <x v="0"/>
    <s v="Casual"/>
    <d v="2018-08-07T00:00:00"/>
    <n v="1.6"/>
    <s v="4.4 and up"/>
  </r>
  <r>
    <x v="1"/>
    <x v="8583"/>
    <x v="18"/>
    <x v="14"/>
    <x v="98"/>
    <n v="47104"/>
    <b v="0"/>
    <s v="10,000+"/>
    <x v="0"/>
    <x v="0"/>
    <n v="0"/>
    <x v="1"/>
    <s v="Educational"/>
    <d v="2017-11-07T00:00:00"/>
    <s v="1.0.1"/>
    <s v="4.0 and up"/>
  </r>
  <r>
    <x v="7"/>
    <x v="8584"/>
    <x v="18"/>
    <x v="5643"/>
    <x v="161"/>
    <n v="51200"/>
    <b v="0"/>
    <s v="500,000+"/>
    <x v="1"/>
    <x v="0"/>
    <n v="0"/>
    <x v="0"/>
    <s v="Casual"/>
    <d v="2017-03-22T00:00:00"/>
    <n v="1"/>
    <s v="4.0.3 and up"/>
  </r>
  <r>
    <x v="18"/>
    <x v="8585"/>
    <x v="18"/>
    <x v="5644"/>
    <x v="126"/>
    <n v="50176"/>
    <b v="0"/>
    <s v="10,000+"/>
    <x v="0"/>
    <x v="0"/>
    <n v="0"/>
    <x v="0"/>
    <s v="Educational"/>
    <d v="2018-01-26T00:00:00"/>
    <s v="1.0.0"/>
    <s v="4.1 and up"/>
  </r>
  <r>
    <x v="10"/>
    <x v="8586"/>
    <x v="18"/>
    <x v="1791"/>
    <x v="160"/>
    <n v="59392"/>
    <b v="0"/>
    <s v="50,000+"/>
    <x v="5"/>
    <x v="0"/>
    <n v="0"/>
    <x v="1"/>
    <s v="Educational"/>
    <d v="2018-06-13T00:00:00"/>
    <n v="1.8"/>
    <s v="4.0.3 and up"/>
  </r>
  <r>
    <x v="6"/>
    <x v="8587"/>
    <x v="18"/>
    <x v="1245"/>
    <x v="95"/>
    <n v="41984"/>
    <b v="0"/>
    <s v="1,000+"/>
    <x v="11"/>
    <x v="0"/>
    <n v="0"/>
    <x v="1"/>
    <s v="Educational"/>
    <d v="2017-07-21T00:00:00"/>
    <n v="1.1000000000000001"/>
    <s v="2.3 and up"/>
  </r>
  <r>
    <x v="0"/>
    <x v="8588"/>
    <x v="18"/>
    <x v="3402"/>
    <x v="79"/>
    <n v="74752"/>
    <b v="0"/>
    <s v="10,000+"/>
    <x v="0"/>
    <x v="0"/>
    <n v="0"/>
    <x v="1"/>
    <s v="Role Playing"/>
    <d v="2018-05-23T00:00:00"/>
    <n v="1"/>
    <s v="4.3 and up"/>
  </r>
  <r>
    <x v="7"/>
    <x v="8589"/>
    <x v="18"/>
    <x v="540"/>
    <x v="7"/>
    <n v="33792"/>
    <b v="0"/>
    <s v="1,000+"/>
    <x v="11"/>
    <x v="0"/>
    <n v="0"/>
    <x v="1"/>
    <s v="Casual"/>
    <d v="2018-04-03T00:00:00"/>
    <n v="1"/>
    <s v="4.1 and up"/>
  </r>
  <r>
    <x v="0"/>
    <x v="8590"/>
    <x v="18"/>
    <x v="1811"/>
    <x v="98"/>
    <n v="47104"/>
    <b v="0"/>
    <s v="100,000+"/>
    <x v="4"/>
    <x v="0"/>
    <n v="0"/>
    <x v="1"/>
    <s v="Casual"/>
    <d v="2016-12-22T00:00:00"/>
    <n v="1"/>
    <s v="4.0.3 and up"/>
  </r>
  <r>
    <x v="5"/>
    <x v="8591"/>
    <x v="18"/>
    <x v="815"/>
    <x v="0"/>
    <n v="19456"/>
    <b v="0"/>
    <s v="1,000+"/>
    <x v="11"/>
    <x v="0"/>
    <n v="0"/>
    <x v="1"/>
    <s v="Casual"/>
    <d v="2018-04-20T00:00:00"/>
    <n v="1"/>
    <s v="2.3 and up"/>
  </r>
  <r>
    <x v="15"/>
    <x v="8592"/>
    <x v="18"/>
    <x v="3639"/>
    <x v="54"/>
    <n v="32768"/>
    <b v="0"/>
    <s v="10,000+"/>
    <x v="0"/>
    <x v="0"/>
    <n v="0"/>
    <x v="2"/>
    <s v="Role Playing"/>
    <d v="2018-02-26T00:00:00"/>
    <n v="1"/>
    <s v="4.1 and up"/>
  </r>
  <r>
    <x v="11"/>
    <x v="8593"/>
    <x v="18"/>
    <x v="541"/>
    <x v="64"/>
    <n v="30720"/>
    <b v="0"/>
    <s v="5,000+"/>
    <x v="8"/>
    <x v="0"/>
    <n v="0"/>
    <x v="2"/>
    <s v="Role Playing"/>
    <d v="2017-11-24T00:00:00"/>
    <s v="1.0.1"/>
    <s v="4.1 and up"/>
  </r>
  <r>
    <x v="2"/>
    <x v="8594"/>
    <x v="18"/>
    <x v="1237"/>
    <x v="189"/>
    <n v="94208"/>
    <b v="0"/>
    <s v="1,000+"/>
    <x v="11"/>
    <x v="0"/>
    <n v="0"/>
    <x v="1"/>
    <s v="Role Playing"/>
    <d v="2018-06-25T00:00:00"/>
    <n v="1"/>
    <s v="4.3 and up"/>
  </r>
  <r>
    <x v="6"/>
    <x v="8595"/>
    <x v="18"/>
    <x v="535"/>
    <x v="89"/>
    <n v="56320"/>
    <b v="0"/>
    <s v="5,000+"/>
    <x v="8"/>
    <x v="0"/>
    <n v="0"/>
    <x v="1"/>
    <s v="Educational"/>
    <d v="2018-02-23T00:00:00"/>
    <n v="1.1000000000000001"/>
    <s v="4.0 and up"/>
  </r>
  <r>
    <x v="10"/>
    <x v="8596"/>
    <x v="18"/>
    <x v="5645"/>
    <x v="124"/>
    <n v="46080"/>
    <b v="0"/>
    <s v="500,000+"/>
    <x v="1"/>
    <x v="0"/>
    <n v="0"/>
    <x v="0"/>
    <s v="Simulation"/>
    <d v="2017-10-26T00:00:00"/>
    <n v="1.5"/>
    <s v="4.0 and up"/>
  </r>
  <r>
    <x v="7"/>
    <x v="8597"/>
    <x v="18"/>
    <x v="3833"/>
    <x v="142"/>
    <n v="48128"/>
    <b v="0"/>
    <s v="1,000,000+"/>
    <x v="6"/>
    <x v="0"/>
    <n v="0"/>
    <x v="2"/>
    <s v="Role Playing"/>
    <d v="2018-05-29T00:00:00"/>
    <s v="2.6.4"/>
    <s v="4.1 and up"/>
  </r>
  <r>
    <x v="6"/>
    <x v="8598"/>
    <x v="18"/>
    <x v="1212"/>
    <x v="181"/>
    <n v="87040"/>
    <b v="0"/>
    <s v="100,000+"/>
    <x v="4"/>
    <x v="0"/>
    <n v="0"/>
    <x v="0"/>
    <s v="Simulation"/>
    <d v="2018-07-20T00:00:00"/>
    <n v="7"/>
    <s v="4.1 and up"/>
  </r>
  <r>
    <x v="1"/>
    <x v="8599"/>
    <x v="18"/>
    <x v="5646"/>
    <x v="96"/>
    <n v="49152"/>
    <b v="0"/>
    <s v="500,000+"/>
    <x v="1"/>
    <x v="0"/>
    <n v="0"/>
    <x v="2"/>
    <s v="Educational"/>
    <d v="2018-07-19T00:00:00"/>
    <n v="2.1"/>
    <s v="4.1 and up"/>
  </r>
  <r>
    <x v="10"/>
    <x v="8600"/>
    <x v="18"/>
    <x v="5091"/>
    <x v="127"/>
    <n v="78848"/>
    <b v="0"/>
    <s v="100,000+"/>
    <x v="4"/>
    <x v="0"/>
    <n v="0"/>
    <x v="1"/>
    <s v="Educational"/>
    <d v="2018-05-15T00:00:00"/>
    <n v="1.4"/>
    <s v="4.0 and up"/>
  </r>
  <r>
    <x v="19"/>
    <x v="8601"/>
    <x v="18"/>
    <x v="5647"/>
    <x v="64"/>
    <n v="30720"/>
    <b v="0"/>
    <s v="500,000+"/>
    <x v="1"/>
    <x v="0"/>
    <n v="0"/>
    <x v="1"/>
    <s v="Casual"/>
    <d v="2018-06-13T00:00:00"/>
    <n v="1.9"/>
    <s v="4.0.3 and up"/>
  </r>
  <r>
    <x v="20"/>
    <x v="8602"/>
    <x v="27"/>
    <x v="532"/>
    <x v="9"/>
    <n v="28672"/>
    <b v="0"/>
    <s v="10+"/>
    <x v="16"/>
    <x v="0"/>
    <n v="0"/>
    <x v="0"/>
    <s v="Productivity"/>
    <d v="2016-12-06T00:00:00"/>
    <s v="0.1.7"/>
    <s v="4.1 and up"/>
  </r>
  <r>
    <x v="18"/>
    <x v="8603"/>
    <x v="18"/>
    <x v="4790"/>
    <x v="39"/>
    <n v="35840"/>
    <b v="0"/>
    <s v="50,000+"/>
    <x v="5"/>
    <x v="0"/>
    <n v="0"/>
    <x v="1"/>
    <s v="Casual"/>
    <d v="2016-09-23T00:00:00"/>
    <n v="1"/>
    <s v="2.3 and up"/>
  </r>
  <r>
    <x v="0"/>
    <x v="8604"/>
    <x v="11"/>
    <x v="1237"/>
    <x v="121"/>
    <n v="5939.2"/>
    <b v="0"/>
    <s v="5,000+"/>
    <x v="8"/>
    <x v="0"/>
    <n v="0"/>
    <x v="0"/>
    <s v="Finance"/>
    <d v="2018-03-20T00:00:00"/>
    <n v="1.5"/>
    <s v="4.0 and up"/>
  </r>
  <r>
    <x v="3"/>
    <x v="8605"/>
    <x v="18"/>
    <x v="1865"/>
    <x v="17"/>
    <n v="39936"/>
    <b v="0"/>
    <s v="5,000+"/>
    <x v="8"/>
    <x v="0"/>
    <n v="0"/>
    <x v="0"/>
    <s v="Casual"/>
    <d v="2018-04-16T00:00:00"/>
    <n v="2.1"/>
    <s v="4.1 and up"/>
  </r>
  <r>
    <x v="2"/>
    <x v="8606"/>
    <x v="18"/>
    <x v="820"/>
    <x v="3"/>
    <n v="25600"/>
    <b v="0"/>
    <s v="1,000+"/>
    <x v="11"/>
    <x v="0"/>
    <n v="0"/>
    <x v="1"/>
    <s v="Casual"/>
    <d v="2018-04-05T00:00:00"/>
    <n v="1"/>
    <s v="4.1 and up"/>
  </r>
  <r>
    <x v="0"/>
    <x v="8607"/>
    <x v="18"/>
    <x v="543"/>
    <x v="54"/>
    <n v="32768"/>
    <b v="0"/>
    <s v="10,000+"/>
    <x v="0"/>
    <x v="0"/>
    <n v="0"/>
    <x v="0"/>
    <s v="Casual"/>
    <d v="2018-03-13T00:00:00"/>
    <n v="2"/>
    <s v="4.1 and up"/>
  </r>
  <r>
    <x v="11"/>
    <x v="8608"/>
    <x v="19"/>
    <x v="424"/>
    <x v="50"/>
    <n v="9113.6"/>
    <b v="0"/>
    <s v="500+"/>
    <x v="15"/>
    <x v="0"/>
    <n v="0"/>
    <x v="0"/>
    <s v="Medical"/>
    <d v="2018-04-26T00:00:00"/>
    <n v="36"/>
    <s v="4.0.3 and up"/>
  </r>
  <r>
    <x v="1"/>
    <x v="8609"/>
    <x v="18"/>
    <x v="5648"/>
    <x v="136"/>
    <n v="86016"/>
    <b v="0"/>
    <s v="100,000+"/>
    <x v="4"/>
    <x v="0"/>
    <n v="0"/>
    <x v="1"/>
    <s v="Educational"/>
    <d v="2018-06-13T00:00:00"/>
    <n v="2.1"/>
    <s v="4.0.3 and up"/>
  </r>
  <r>
    <x v="10"/>
    <x v="8610"/>
    <x v="18"/>
    <x v="4409"/>
    <x v="165"/>
    <n v="61440"/>
    <b v="0"/>
    <s v="100,000+"/>
    <x v="4"/>
    <x v="0"/>
    <n v="0"/>
    <x v="0"/>
    <s v="Simulation"/>
    <d v="2018-06-28T00:00:00"/>
    <n v="4"/>
    <s v="4.0.3 and up"/>
  </r>
  <r>
    <x v="4"/>
    <x v="8611"/>
    <x v="19"/>
    <x v="530"/>
    <x v="141"/>
    <n v="5427.2"/>
    <b v="0"/>
    <s v="1,000+"/>
    <x v="11"/>
    <x v="0"/>
    <n v="0"/>
    <x v="0"/>
    <s v="Medical"/>
    <d v="2017-03-16T00:00:00"/>
    <n v="1.4"/>
    <s v="2.3 and up"/>
  </r>
  <r>
    <x v="19"/>
    <x v="8612"/>
    <x v="18"/>
    <x v="4567"/>
    <x v="17"/>
    <n v="39936"/>
    <b v="0"/>
    <s v="50,000+"/>
    <x v="5"/>
    <x v="0"/>
    <n v="0"/>
    <x v="1"/>
    <s v="Educational"/>
    <d v="2017-06-03T00:00:00"/>
    <n v="1"/>
    <s v="4.0 and up"/>
  </r>
  <r>
    <x v="11"/>
    <x v="8613"/>
    <x v="3"/>
    <x v="125"/>
    <x v="11"/>
    <n v="20480"/>
    <b v="0"/>
    <s v="1,000+"/>
    <x v="11"/>
    <x v="0"/>
    <n v="0"/>
    <x v="0"/>
    <s v="Books &amp; Reference"/>
    <d v="2018-03-19T00:00:00"/>
    <n v="1.1000000000000001"/>
    <s v="4.0.3 and up"/>
  </r>
  <r>
    <x v="7"/>
    <x v="8614"/>
    <x v="19"/>
    <x v="1957"/>
    <x v="11"/>
    <n v="20480"/>
    <b v="0"/>
    <s v="1,000+"/>
    <x v="11"/>
    <x v="0"/>
    <n v="0"/>
    <x v="2"/>
    <s v="Medical"/>
    <d v="2017-09-21T00:00:00"/>
    <s v="1.8.3"/>
    <s v="4.1 and up"/>
  </r>
  <r>
    <x v="0"/>
    <x v="764"/>
    <x v="18"/>
    <x v="5649"/>
    <x v="16"/>
    <n v="17408"/>
    <b v="0"/>
    <s v="5,000,000+"/>
    <x v="2"/>
    <x v="0"/>
    <n v="0"/>
    <x v="1"/>
    <s v="Entertainment"/>
    <d v="2018-07-05T00:00:00"/>
    <s v="4.18.1"/>
    <s v="4.1 and up"/>
  </r>
  <r>
    <x v="5"/>
    <x v="8615"/>
    <x v="18"/>
    <x v="5650"/>
    <x v="29"/>
    <b v="0"/>
    <b v="0"/>
    <s v="10,000,000+"/>
    <x v="7"/>
    <x v="0"/>
    <n v="0"/>
    <x v="0"/>
    <s v="Entertainment"/>
    <d v="2018-08-07T00:00:00"/>
    <s v="Varies with device"/>
    <s v="Varies with device"/>
  </r>
  <r>
    <x v="9"/>
    <x v="8616"/>
    <x v="24"/>
    <x v="1225"/>
    <x v="117"/>
    <b v="0"/>
    <n v="18"/>
    <s v="5,000+"/>
    <x v="8"/>
    <x v="0"/>
    <n v="0"/>
    <x v="0"/>
    <s v="Travel &amp; Local"/>
    <d v="2017-02-27T00:00:00"/>
    <n v="1.1000000000000001"/>
    <s v="1.6 and up"/>
  </r>
  <r>
    <x v="11"/>
    <x v="8617"/>
    <x v="19"/>
    <x v="537"/>
    <x v="86"/>
    <n v="43008"/>
    <b v="0"/>
    <s v="500+"/>
    <x v="15"/>
    <x v="0"/>
    <n v="0"/>
    <x v="0"/>
    <s v="Medical"/>
    <d v="2017-10-09T00:00:00"/>
    <n v="1.2"/>
    <s v="4.1 and up"/>
  </r>
  <r>
    <x v="16"/>
    <x v="8618"/>
    <x v="18"/>
    <x v="5651"/>
    <x v="6"/>
    <n v="29696"/>
    <b v="0"/>
    <s v="1,000,000+"/>
    <x v="6"/>
    <x v="0"/>
    <n v="0"/>
    <x v="1"/>
    <s v="Educational"/>
    <d v="2016-12-02T00:00:00"/>
    <n v="1.7"/>
    <s v="2.3 and up"/>
  </r>
  <r>
    <x v="4"/>
    <x v="8619"/>
    <x v="6"/>
    <x v="5652"/>
    <x v="29"/>
    <b v="0"/>
    <b v="0"/>
    <s v="10,000,000+"/>
    <x v="7"/>
    <x v="0"/>
    <n v="0"/>
    <x v="0"/>
    <s v="Communication"/>
    <d v="2018-07-31T00:00:00"/>
    <s v="Varies with device"/>
    <s v="Varies with device"/>
  </r>
  <r>
    <x v="2"/>
    <x v="8620"/>
    <x v="27"/>
    <x v="5653"/>
    <x v="106"/>
    <n v="6758.4"/>
    <b v="0"/>
    <s v="500,000+"/>
    <x v="1"/>
    <x v="1"/>
    <n v="2.99"/>
    <x v="0"/>
    <s v="Productivity"/>
    <d v="2018-07-11T00:00:00"/>
    <s v="Pro 1.1.4.1"/>
    <s v="4.0 and up"/>
  </r>
  <r>
    <x v="4"/>
    <x v="8621"/>
    <x v="4"/>
    <x v="5654"/>
    <x v="71"/>
    <n v="3276.8"/>
    <b v="0"/>
    <s v="10,000,000+"/>
    <x v="7"/>
    <x v="0"/>
    <n v="0"/>
    <x v="0"/>
    <s v="Business"/>
    <d v="2018-01-15T00:00:00"/>
    <s v="2.0.6.4"/>
    <s v="2.1 and up"/>
  </r>
  <r>
    <x v="7"/>
    <x v="8622"/>
    <x v="30"/>
    <x v="2538"/>
    <x v="378"/>
    <b v="0"/>
    <n v="33"/>
    <s v="100,000+"/>
    <x v="4"/>
    <x v="0"/>
    <n v="0"/>
    <x v="0"/>
    <s v="Video Players &amp; Editors"/>
    <d v="2013-07-17T00:00:00"/>
    <n v="1.1000000000000001"/>
    <s v="2.2 and up"/>
  </r>
  <r>
    <x v="2"/>
    <x v="8623"/>
    <x v="27"/>
    <x v="5655"/>
    <x v="128"/>
    <n v="4505.6000000000004"/>
    <b v="0"/>
    <s v="100,000+"/>
    <x v="4"/>
    <x v="0"/>
    <n v="0"/>
    <x v="0"/>
    <s v="Productivity"/>
    <d v="2017-10-31T00:00:00"/>
    <s v="1.0.2.9"/>
    <s v="4.0 and up"/>
  </r>
  <r>
    <x v="4"/>
    <x v="8624"/>
    <x v="25"/>
    <x v="5656"/>
    <x v="49"/>
    <n v="3481.6"/>
    <b v="0"/>
    <s v="1,000,000+"/>
    <x v="6"/>
    <x v="0"/>
    <n v="0"/>
    <x v="0"/>
    <s v="Tools"/>
    <d v="2017-08-16T00:00:00"/>
    <s v="1.1.8.2"/>
    <s v="2.1 and up"/>
  </r>
  <r>
    <x v="7"/>
    <x v="8625"/>
    <x v="15"/>
    <x v="5657"/>
    <x v="420"/>
    <b v="0"/>
    <n v="860"/>
    <s v="1,000,000+"/>
    <x v="6"/>
    <x v="0"/>
    <n v="0"/>
    <x v="0"/>
    <s v="Libraries &amp; Demo"/>
    <d v="2014-10-29T00:00:00"/>
    <n v="1"/>
    <s v="4.0 and up"/>
  </r>
  <r>
    <x v="7"/>
    <x v="8626"/>
    <x v="27"/>
    <x v="5658"/>
    <x v="33"/>
    <n v="1228.8"/>
    <b v="0"/>
    <s v="1,000,000+"/>
    <x v="6"/>
    <x v="0"/>
    <n v="0"/>
    <x v="0"/>
    <s v="Productivity"/>
    <d v="2015-12-03T00:00:00"/>
    <s v="2.0.3"/>
    <s v="2.2 and up"/>
  </r>
  <r>
    <x v="7"/>
    <x v="8627"/>
    <x v="27"/>
    <x v="5659"/>
    <x v="175"/>
    <n v="1740.8"/>
    <b v="0"/>
    <s v="500,000+"/>
    <x v="1"/>
    <x v="0"/>
    <n v="0"/>
    <x v="0"/>
    <s v="Productivity"/>
    <d v="2015-11-26T00:00:00"/>
    <s v="2.0.3"/>
    <s v="2.0 and up"/>
  </r>
  <r>
    <x v="0"/>
    <x v="8628"/>
    <x v="25"/>
    <x v="987"/>
    <x v="4"/>
    <n v="2867.2"/>
    <b v="0"/>
    <s v="100,000+"/>
    <x v="4"/>
    <x v="0"/>
    <n v="0"/>
    <x v="0"/>
    <s v="Tools"/>
    <d v="2018-07-02T00:00:00"/>
    <s v="3.1.5"/>
    <s v="4.0 and up"/>
  </r>
  <r>
    <x v="7"/>
    <x v="8629"/>
    <x v="25"/>
    <x v="5660"/>
    <x v="421"/>
    <b v="0"/>
    <n v="364"/>
    <s v="1,000,000+"/>
    <x v="6"/>
    <x v="0"/>
    <n v="0"/>
    <x v="0"/>
    <s v="Tools"/>
    <d v="2017-08-22T00:00:00"/>
    <s v="2.0.7"/>
    <s v="4.0 and up"/>
  </r>
  <r>
    <x v="4"/>
    <x v="8630"/>
    <x v="25"/>
    <x v="5661"/>
    <x v="58"/>
    <n v="2252.8000000000002"/>
    <b v="0"/>
    <s v="1,000,000+"/>
    <x v="6"/>
    <x v="0"/>
    <n v="0"/>
    <x v="0"/>
    <s v="Tools"/>
    <d v="2015-10-30T00:00:00"/>
    <s v="2.0.3"/>
    <s v="2.1 and up"/>
  </r>
  <r>
    <x v="5"/>
    <x v="8631"/>
    <x v="26"/>
    <x v="5662"/>
    <x v="139"/>
    <n v="1945.6"/>
    <b v="0"/>
    <s v="1,000,000+"/>
    <x v="6"/>
    <x v="0"/>
    <n v="0"/>
    <x v="0"/>
    <s v="Personalization"/>
    <d v="2015-04-24T00:00:00"/>
    <n v="1.1399999999999999"/>
    <s v="1.6 and up"/>
  </r>
  <r>
    <x v="4"/>
    <x v="8632"/>
    <x v="25"/>
    <x v="5663"/>
    <x v="175"/>
    <n v="1740.8"/>
    <b v="0"/>
    <s v="500,000+"/>
    <x v="1"/>
    <x v="0"/>
    <n v="0"/>
    <x v="0"/>
    <s v="Tools"/>
    <d v="2016-02-02T00:00:00"/>
    <s v="2.0.4"/>
    <s v="2.0 and up"/>
  </r>
  <r>
    <x v="18"/>
    <x v="8633"/>
    <x v="25"/>
    <x v="541"/>
    <x v="120"/>
    <n v="3072"/>
    <b v="0"/>
    <s v="1,000+"/>
    <x v="11"/>
    <x v="0"/>
    <n v="0"/>
    <x v="0"/>
    <s v="Tools"/>
    <d v="2018-03-17T00:00:00"/>
    <n v="1.2"/>
    <s v="4.2 and up"/>
  </r>
  <r>
    <x v="4"/>
    <x v="8634"/>
    <x v="25"/>
    <x v="5664"/>
    <x v="422"/>
    <b v="0"/>
    <n v="387"/>
    <s v="100,000+"/>
    <x v="4"/>
    <x v="0"/>
    <n v="0"/>
    <x v="0"/>
    <s v="Tools"/>
    <d v="2017-08-24T00:00:00"/>
    <s v="2.0.7"/>
    <s v="4.0 and up"/>
  </r>
  <r>
    <x v="33"/>
    <x v="8635"/>
    <x v="30"/>
    <x v="43"/>
    <x v="14"/>
    <n v="2764.8"/>
    <b v="0"/>
    <s v="5,000+"/>
    <x v="8"/>
    <x v="0"/>
    <n v="0"/>
    <x v="0"/>
    <s v="Video Players &amp; Editors"/>
    <d v="2016-09-29T00:00:00"/>
    <n v="1"/>
    <s v="4.2 and up"/>
  </r>
  <r>
    <x v="7"/>
    <x v="8636"/>
    <x v="25"/>
    <x v="1940"/>
    <x v="138"/>
    <n v="2048"/>
    <b v="0"/>
    <s v="50,000+"/>
    <x v="5"/>
    <x v="0"/>
    <n v="0"/>
    <x v="0"/>
    <s v="Tools"/>
    <d v="2018-05-06T00:00:00"/>
    <s v="5.0.5"/>
    <s v="4.0 and up"/>
  </r>
  <r>
    <x v="7"/>
    <x v="8637"/>
    <x v="25"/>
    <x v="539"/>
    <x v="76"/>
    <n v="5120"/>
    <b v="0"/>
    <s v="1,000+"/>
    <x v="11"/>
    <x v="0"/>
    <n v="0"/>
    <x v="0"/>
    <s v="Tools"/>
    <d v="2017-12-27T00:00:00"/>
    <s v="1.1.6"/>
    <s v="4.2 and up"/>
  </r>
  <r>
    <x v="8"/>
    <x v="8638"/>
    <x v="25"/>
    <x v="1917"/>
    <x v="197"/>
    <b v="0"/>
    <n v="375"/>
    <s v="10,000+"/>
    <x v="0"/>
    <x v="0"/>
    <n v="0"/>
    <x v="0"/>
    <s v="Tools"/>
    <d v="2018-04-01T00:00:00"/>
    <n v="0.6"/>
    <s v="4.3 and up"/>
  </r>
  <r>
    <x v="10"/>
    <x v="8639"/>
    <x v="30"/>
    <x v="3552"/>
    <x v="27"/>
    <n v="11264"/>
    <b v="0"/>
    <s v="50,000+"/>
    <x v="5"/>
    <x v="0"/>
    <n v="0"/>
    <x v="0"/>
    <s v="Video Players &amp; Editors"/>
    <d v="2017-10-15T00:00:00"/>
    <s v="4.2.1"/>
    <s v="4.1 and up"/>
  </r>
  <r>
    <x v="4"/>
    <x v="8640"/>
    <x v="25"/>
    <x v="4236"/>
    <x v="423"/>
    <b v="0"/>
    <n v="626"/>
    <s v="10,000+"/>
    <x v="0"/>
    <x v="0"/>
    <n v="0"/>
    <x v="0"/>
    <s v="Tools"/>
    <d v="2013-08-08T00:00:00"/>
    <n v="1.4"/>
    <s v="1.6 and up"/>
  </r>
  <r>
    <x v="20"/>
    <x v="8641"/>
    <x v="25"/>
    <x v="1957"/>
    <x v="27"/>
    <n v="11264"/>
    <b v="0"/>
    <s v="500+"/>
    <x v="15"/>
    <x v="0"/>
    <n v="0"/>
    <x v="0"/>
    <s v="Tools"/>
    <d v="2018-03-11T00:00:00"/>
    <s v="3.4.7.2.16"/>
    <s v="4.1 and up"/>
  </r>
  <r>
    <x v="6"/>
    <x v="8642"/>
    <x v="25"/>
    <x v="539"/>
    <x v="52"/>
    <n v="2969.6"/>
    <b v="0"/>
    <s v="5,000+"/>
    <x v="8"/>
    <x v="0"/>
    <n v="0"/>
    <x v="0"/>
    <s v="Tools"/>
    <d v="2018-03-17T00:00:00"/>
    <n v="1.1000000000000001"/>
    <s v="4.2 and up"/>
  </r>
  <r>
    <x v="4"/>
    <x v="8643"/>
    <x v="25"/>
    <x v="5665"/>
    <x v="91"/>
    <n v="6656"/>
    <b v="0"/>
    <s v="1,000,000+"/>
    <x v="6"/>
    <x v="0"/>
    <n v="0"/>
    <x v="0"/>
    <s v="Tools"/>
    <d v="2015-10-30T00:00:00"/>
    <s v="1.0.612919"/>
    <s v="5.0 and up"/>
  </r>
  <r>
    <x v="22"/>
    <x v="8644"/>
    <x v="25"/>
    <x v="425"/>
    <x v="138"/>
    <n v="2048"/>
    <b v="0"/>
    <s v="1,000+"/>
    <x v="11"/>
    <x v="0"/>
    <n v="0"/>
    <x v="0"/>
    <s v="Tools"/>
    <d v="2016-03-16T00:00:00"/>
    <n v="1"/>
    <s v="2.2 and up"/>
  </r>
  <r>
    <x v="20"/>
    <x v="8645"/>
    <x v="27"/>
    <x v="537"/>
    <x v="19"/>
    <n v="4300.8"/>
    <b v="0"/>
    <s v="100+"/>
    <x v="14"/>
    <x v="0"/>
    <n v="0"/>
    <x v="0"/>
    <s v="Productivity"/>
    <d v="2018-05-17T00:00:00"/>
    <n v="1"/>
    <s v="4.1 and up"/>
  </r>
  <r>
    <x v="2"/>
    <x v="8646"/>
    <x v="4"/>
    <x v="1202"/>
    <x v="29"/>
    <b v="0"/>
    <b v="0"/>
    <s v="100+"/>
    <x v="14"/>
    <x v="0"/>
    <n v="0"/>
    <x v="0"/>
    <s v="Business"/>
    <d v="2017-04-28T00:00:00"/>
    <s v="Varies with device"/>
    <s v="4.0.3 and up"/>
  </r>
  <r>
    <x v="8"/>
    <x v="8647"/>
    <x v="18"/>
    <x v="5666"/>
    <x v="63"/>
    <n v="6860.8"/>
    <b v="0"/>
    <s v="10,000+"/>
    <x v="0"/>
    <x v="0"/>
    <n v="0"/>
    <x v="0"/>
    <s v="Entertainment"/>
    <d v="2014-03-11T00:00:00"/>
    <n v="1"/>
    <s v="4.3 and up"/>
  </r>
  <r>
    <x v="5"/>
    <x v="8648"/>
    <x v="25"/>
    <x v="5667"/>
    <x v="29"/>
    <b v="0"/>
    <b v="0"/>
    <s v="50,000,000+"/>
    <x v="3"/>
    <x v="0"/>
    <n v="0"/>
    <x v="0"/>
    <s v="Tools"/>
    <d v="2018-08-07T00:00:00"/>
    <s v="Varies with device"/>
    <s v="Varies with device"/>
  </r>
  <r>
    <x v="2"/>
    <x v="8649"/>
    <x v="18"/>
    <x v="5668"/>
    <x v="25"/>
    <n v="9420.7999999999993"/>
    <b v="0"/>
    <s v="500,000+"/>
    <x v="1"/>
    <x v="0"/>
    <n v="0"/>
    <x v="0"/>
    <s v="Education"/>
    <d v="2018-08-02T00:00:00"/>
    <s v="3.3.1-build-02-08-2018-19-release"/>
    <s v="4.0 and up"/>
  </r>
  <r>
    <x v="20"/>
    <x v="8650"/>
    <x v="4"/>
    <x v="532"/>
    <x v="101"/>
    <n v="4812.8"/>
    <b v="0"/>
    <s v="100+"/>
    <x v="14"/>
    <x v="0"/>
    <n v="0"/>
    <x v="0"/>
    <s v="Business"/>
    <d v="2018-05-17T00:00:00"/>
    <n v="1.2"/>
    <s v="4.1 and up"/>
  </r>
  <r>
    <x v="12"/>
    <x v="8651"/>
    <x v="25"/>
    <x v="5669"/>
    <x v="31"/>
    <n v="15360"/>
    <b v="0"/>
    <s v="10,000,000+"/>
    <x v="7"/>
    <x v="0"/>
    <n v="0"/>
    <x v="0"/>
    <s v="Tools"/>
    <d v="2018-07-11T00:00:00"/>
    <s v="V1-180703"/>
    <s v="4.4 and up"/>
  </r>
  <r>
    <x v="22"/>
    <x v="8652"/>
    <x v="27"/>
    <x v="1939"/>
    <x v="424"/>
    <b v="0"/>
    <n v="161"/>
    <s v="50,000+"/>
    <x v="5"/>
    <x v="0"/>
    <n v="0"/>
    <x v="0"/>
    <s v="Productivity"/>
    <d v="2016-01-05T00:00:00"/>
    <s v="1.5.9"/>
    <s v="4.0.3 and up"/>
  </r>
  <r>
    <x v="8"/>
    <x v="8653"/>
    <x v="18"/>
    <x v="5670"/>
    <x v="28"/>
    <n v="24576"/>
    <b v="0"/>
    <s v="5,000,000+"/>
    <x v="2"/>
    <x v="0"/>
    <n v="0"/>
    <x v="2"/>
    <s v="Strategy"/>
    <d v="2018-07-18T00:00:00"/>
    <s v="1.4.1"/>
    <s v="4.1 and up"/>
  </r>
  <r>
    <x v="8"/>
    <x v="8654"/>
    <x v="12"/>
    <x v="266"/>
    <x v="175"/>
    <n v="1740.8"/>
    <b v="0"/>
    <s v="10,000+"/>
    <x v="0"/>
    <x v="0"/>
    <n v="0"/>
    <x v="0"/>
    <s v="Food &amp; Drink"/>
    <d v="2017-08-01T00:00:00"/>
    <s v="2.2.3"/>
    <s v="3.0 and up"/>
  </r>
  <r>
    <x v="11"/>
    <x v="8655"/>
    <x v="6"/>
    <x v="530"/>
    <x v="14"/>
    <n v="2764.8"/>
    <b v="0"/>
    <s v="500+"/>
    <x v="15"/>
    <x v="0"/>
    <n v="0"/>
    <x v="0"/>
    <s v="Communication"/>
    <d v="2016-07-05T00:00:00"/>
    <n v="1"/>
    <s v="1.6 and up"/>
  </r>
  <r>
    <x v="0"/>
    <x v="2504"/>
    <x v="25"/>
    <x v="5671"/>
    <x v="77"/>
    <n v="6041.6"/>
    <b v="0"/>
    <s v="10,000,000+"/>
    <x v="7"/>
    <x v="0"/>
    <n v="0"/>
    <x v="0"/>
    <s v="Tools"/>
    <d v="2018-02-01T00:00:00"/>
    <s v="v3.7.93"/>
    <s v="5.0 and up"/>
  </r>
  <r>
    <x v="8"/>
    <x v="8656"/>
    <x v="18"/>
    <x v="5672"/>
    <x v="25"/>
    <n v="9420.7999999999993"/>
    <b v="0"/>
    <s v="100,000+"/>
    <x v="4"/>
    <x v="0"/>
    <n v="0"/>
    <x v="0"/>
    <s v="Education"/>
    <d v="2018-08-02T00:00:00"/>
    <s v="3.3.1-build-02-08-2018-19-release"/>
    <s v="4.0 and up"/>
  </r>
  <r>
    <x v="3"/>
    <x v="8657"/>
    <x v="18"/>
    <x v="5673"/>
    <x v="78"/>
    <n v="13312"/>
    <b v="0"/>
    <s v="100,000+"/>
    <x v="4"/>
    <x v="0"/>
    <n v="0"/>
    <x v="0"/>
    <s v="Entertainment"/>
    <d v="2018-07-24T00:00:00"/>
    <s v="1.7.2"/>
    <s v="4.1 and up"/>
  </r>
  <r>
    <x v="4"/>
    <x v="8658"/>
    <x v="31"/>
    <x v="5674"/>
    <x v="29"/>
    <b v="0"/>
    <b v="0"/>
    <s v="5,000,000+"/>
    <x v="2"/>
    <x v="0"/>
    <n v="0"/>
    <x v="0"/>
    <s v="News &amp; Magazines"/>
    <d v="2018-07-09T00:00:00"/>
    <s v="Varies with device"/>
    <s v="Varies with device"/>
  </r>
  <r>
    <x v="7"/>
    <x v="8659"/>
    <x v="11"/>
    <x v="5675"/>
    <x v="25"/>
    <n v="9420.7999999999993"/>
    <b v="0"/>
    <s v="1,000,000+"/>
    <x v="6"/>
    <x v="0"/>
    <n v="0"/>
    <x v="0"/>
    <s v="Finance"/>
    <d v="2018-07-16T00:00:00"/>
    <s v="2.1.3"/>
    <s v="4.1 and up"/>
  </r>
  <r>
    <x v="1"/>
    <x v="757"/>
    <x v="18"/>
    <x v="5676"/>
    <x v="29"/>
    <b v="0"/>
    <b v="0"/>
    <s v="10,000,000+"/>
    <x v="7"/>
    <x v="0"/>
    <n v="0"/>
    <x v="1"/>
    <s v="Entertainment"/>
    <d v="2018-07-19T00:00:00"/>
    <s v="Varies with device"/>
    <s v="Varies with device"/>
  </r>
  <r>
    <x v="2"/>
    <x v="8660"/>
    <x v="31"/>
    <x v="1205"/>
    <x v="153"/>
    <n v="6451.2"/>
    <b v="0"/>
    <s v="10,000+"/>
    <x v="0"/>
    <x v="0"/>
    <n v="0"/>
    <x v="0"/>
    <s v="News &amp; Magazines"/>
    <d v="2018-08-07T00:00:00"/>
    <s v="2.9.0"/>
    <s v="4.1 and up"/>
  </r>
  <r>
    <x v="13"/>
    <x v="8661"/>
    <x v="31"/>
    <x v="1225"/>
    <x v="122"/>
    <n v="3891.2"/>
    <b v="0"/>
    <s v="500+"/>
    <x v="15"/>
    <x v="1"/>
    <n v="2.99"/>
    <x v="0"/>
    <s v="News &amp; Magazines"/>
    <d v="2018-05-26T00:00:00"/>
    <s v="1.1.1"/>
    <s v="5.0 and up"/>
  </r>
  <r>
    <x v="4"/>
    <x v="8662"/>
    <x v="31"/>
    <x v="268"/>
    <x v="19"/>
    <n v="4300.8"/>
    <b v="0"/>
    <s v="5,000+"/>
    <x v="8"/>
    <x v="0"/>
    <n v="0"/>
    <x v="0"/>
    <s v="News &amp; Magazines"/>
    <d v="2018-04-18T00:00:00"/>
    <s v="1.0.4"/>
    <s v="4.1 and up"/>
  </r>
  <r>
    <x v="5"/>
    <x v="8663"/>
    <x v="3"/>
    <x v="5677"/>
    <x v="43"/>
    <n v="5836.8"/>
    <b v="0"/>
    <s v="100,000+"/>
    <x v="4"/>
    <x v="0"/>
    <n v="0"/>
    <x v="0"/>
    <s v="Books &amp; Reference"/>
    <d v="2017-03-21T00:00:00"/>
    <s v="2.4.1"/>
    <s v="4.1 and up"/>
  </r>
  <r>
    <x v="14"/>
    <x v="8664"/>
    <x v="18"/>
    <x v="4259"/>
    <x v="56"/>
    <n v="18432"/>
    <b v="0"/>
    <s v="100,000+"/>
    <x v="4"/>
    <x v="0"/>
    <n v="0"/>
    <x v="0"/>
    <s v="Educational;Education"/>
    <d v="2014-06-13T00:00:00"/>
    <n v="1.2"/>
    <s v="2.2 and up"/>
  </r>
  <r>
    <x v="8"/>
    <x v="8665"/>
    <x v="18"/>
    <x v="265"/>
    <x v="73"/>
    <n v="10137.6"/>
    <b v="0"/>
    <s v="100,000+"/>
    <x v="4"/>
    <x v="0"/>
    <n v="0"/>
    <x v="0"/>
    <s v="Education"/>
    <d v="2018-01-02T00:00:00"/>
    <n v="1"/>
    <s v="4.0 and up"/>
  </r>
  <r>
    <x v="3"/>
    <x v="8666"/>
    <x v="24"/>
    <x v="5678"/>
    <x v="29"/>
    <b v="0"/>
    <b v="0"/>
    <s v="50,000,000+"/>
    <x v="3"/>
    <x v="0"/>
    <n v="0"/>
    <x v="0"/>
    <s v="Travel &amp; Local"/>
    <d v="2018-07-27T00:00:00"/>
    <s v="8.3.3-Google"/>
    <s v="4.0.3 and up"/>
  </r>
  <r>
    <x v="11"/>
    <x v="8667"/>
    <x v="12"/>
    <x v="941"/>
    <x v="10"/>
    <n v="12288"/>
    <b v="0"/>
    <s v="50,000+"/>
    <x v="5"/>
    <x v="0"/>
    <n v="0"/>
    <x v="0"/>
    <s v="Food &amp; Drink"/>
    <d v="2018-01-06T00:00:00"/>
    <s v="3.0.1"/>
    <s v="2.3 and up"/>
  </r>
  <r>
    <x v="1"/>
    <x v="8668"/>
    <x v="18"/>
    <x v="2179"/>
    <x v="141"/>
    <n v="5427.2"/>
    <b v="0"/>
    <s v="100,000+"/>
    <x v="4"/>
    <x v="0"/>
    <n v="0"/>
    <x v="1"/>
    <s v="Entertainment"/>
    <d v="2017-02-18T00:00:00"/>
    <s v="0.0.2"/>
    <s v="4.1 and up"/>
  </r>
  <r>
    <x v="4"/>
    <x v="8669"/>
    <x v="18"/>
    <x v="2786"/>
    <x v="73"/>
    <n v="10137.6"/>
    <b v="0"/>
    <s v="100,000+"/>
    <x v="4"/>
    <x v="0"/>
    <n v="0"/>
    <x v="0"/>
    <s v="Education"/>
    <d v="2018-07-30T00:00:00"/>
    <n v="2"/>
    <s v="4.0 and up"/>
  </r>
  <r>
    <x v="12"/>
    <x v="8670"/>
    <x v="20"/>
    <x v="790"/>
    <x v="125"/>
    <n v="64512"/>
    <b v="0"/>
    <s v="50,000+"/>
    <x v="5"/>
    <x v="0"/>
    <n v="0"/>
    <x v="1"/>
    <s v="Social"/>
    <d v="2018-07-13T00:00:00"/>
    <s v="1.8.19106"/>
    <s v="4.0.3 and up"/>
  </r>
  <r>
    <x v="15"/>
    <x v="8671"/>
    <x v="18"/>
    <x v="5679"/>
    <x v="29"/>
    <b v="0"/>
    <b v="0"/>
    <s v="5,000,000+"/>
    <x v="2"/>
    <x v="0"/>
    <n v="0"/>
    <x v="0"/>
    <s v="Education"/>
    <d v="2018-06-25T00:00:00"/>
    <s v="Varies with device"/>
    <s v="Varies with device"/>
  </r>
  <r>
    <x v="5"/>
    <x v="929"/>
    <x v="11"/>
    <x v="5680"/>
    <x v="29"/>
    <b v="0"/>
    <b v="0"/>
    <s v="5,000,000+"/>
    <x v="2"/>
    <x v="0"/>
    <n v="0"/>
    <x v="0"/>
    <s v="Finance"/>
    <d v="2018-08-06T00:00:00"/>
    <s v="Varies with device"/>
    <s v="Varies with device"/>
  </r>
  <r>
    <x v="7"/>
    <x v="918"/>
    <x v="11"/>
    <x v="5681"/>
    <x v="29"/>
    <b v="0"/>
    <b v="0"/>
    <s v="1,000,000+"/>
    <x v="6"/>
    <x v="0"/>
    <n v="0"/>
    <x v="0"/>
    <s v="Finance"/>
    <d v="2018-07-13T00:00:00"/>
    <s v="Varies with device"/>
    <s v="Varies with device"/>
  </r>
  <r>
    <x v="4"/>
    <x v="2421"/>
    <x v="24"/>
    <x v="5682"/>
    <x v="29"/>
    <b v="0"/>
    <b v="0"/>
    <s v="100,000,000+"/>
    <x v="9"/>
    <x v="0"/>
    <n v="0"/>
    <x v="0"/>
    <s v="Travel &amp; Local"/>
    <d v="2018-06-18T00:00:00"/>
    <s v="9.2.17.13"/>
    <s v="4.1 and up"/>
  </r>
  <r>
    <x v="8"/>
    <x v="2141"/>
    <x v="21"/>
    <x v="5683"/>
    <x v="29"/>
    <b v="0"/>
    <b v="0"/>
    <s v="50,000,000+"/>
    <x v="3"/>
    <x v="0"/>
    <n v="0"/>
    <x v="1"/>
    <s v="Shopping"/>
    <d v="2018-08-03T00:00:00"/>
    <s v="Varies with device"/>
    <s v="Varies with device"/>
  </r>
  <r>
    <x v="3"/>
    <x v="8672"/>
    <x v="22"/>
    <x v="5684"/>
    <x v="29"/>
    <b v="0"/>
    <b v="0"/>
    <s v="50,000,000+"/>
    <x v="3"/>
    <x v="0"/>
    <n v="0"/>
    <x v="0"/>
    <s v="Photography"/>
    <d v="2018-07-17T00:00:00"/>
    <s v="Varies with device"/>
    <s v="Varies with device"/>
  </r>
  <r>
    <x v="1"/>
    <x v="2975"/>
    <x v="31"/>
    <x v="5685"/>
    <x v="78"/>
    <n v="13312"/>
    <b v="0"/>
    <s v="1,000,000,000+"/>
    <x v="10"/>
    <x v="0"/>
    <n v="0"/>
    <x v="1"/>
    <s v="News &amp; Magazines"/>
    <d v="2018-08-01T00:00:00"/>
    <s v="5.2.0"/>
    <s v="4.4 and up"/>
  </r>
  <r>
    <x v="4"/>
    <x v="8673"/>
    <x v="18"/>
    <x v="5686"/>
    <x v="29"/>
    <b v="0"/>
    <b v="0"/>
    <s v="10,000,000+"/>
    <x v="7"/>
    <x v="0"/>
    <n v="0"/>
    <x v="2"/>
    <s v="Strategy"/>
    <d v="2018-08-06T00:00:00"/>
    <s v="Varies with device"/>
    <s v="4.1 and up"/>
  </r>
  <r>
    <x v="5"/>
    <x v="8674"/>
    <x v="18"/>
    <x v="5687"/>
    <x v="18"/>
    <n v="31744"/>
    <b v="0"/>
    <s v="1,000,000+"/>
    <x v="6"/>
    <x v="0"/>
    <n v="0"/>
    <x v="0"/>
    <s v="Puzzle;Creativity"/>
    <d v="2018-08-07T00:00:00"/>
    <s v="1.7.6"/>
    <s v="4.2 and up"/>
  </r>
  <r>
    <x v="10"/>
    <x v="8675"/>
    <x v="20"/>
    <x v="5688"/>
    <x v="29"/>
    <b v="0"/>
    <b v="0"/>
    <s v="5,000,000+"/>
    <x v="2"/>
    <x v="0"/>
    <n v="0"/>
    <x v="3"/>
    <s v="Social"/>
    <d v="2018-08-01T00:00:00"/>
    <s v="Varies with device"/>
    <s v="Varies with device"/>
  </r>
  <r>
    <x v="2"/>
    <x v="8676"/>
    <x v="18"/>
    <x v="5689"/>
    <x v="29"/>
    <b v="0"/>
    <b v="0"/>
    <s v="50,000+"/>
    <x v="5"/>
    <x v="1"/>
    <n v="4.99"/>
    <x v="1"/>
    <s v="Education"/>
    <d v="2018-05-31T00:00:00"/>
    <s v="Varies with device"/>
    <s v="Varies with device"/>
  </r>
  <r>
    <x v="4"/>
    <x v="8677"/>
    <x v="27"/>
    <x v="5690"/>
    <x v="39"/>
    <n v="35840"/>
    <b v="0"/>
    <s v="10,000,000+"/>
    <x v="7"/>
    <x v="0"/>
    <n v="0"/>
    <x v="0"/>
    <s v="Productivity"/>
    <d v="2018-07-11T00:00:00"/>
    <s v="4.6.15"/>
    <s v="4.1 and up"/>
  </r>
  <r>
    <x v="3"/>
    <x v="8678"/>
    <x v="17"/>
    <x v="5691"/>
    <x v="108"/>
    <n v="62464"/>
    <b v="0"/>
    <s v="5,000,000+"/>
    <x v="2"/>
    <x v="0"/>
    <n v="0"/>
    <x v="0"/>
    <s v="Arcade"/>
    <d v="2017-08-29T00:00:00"/>
    <s v="1.3.1"/>
    <s v="4.0.3 and up"/>
  </r>
  <r>
    <x v="7"/>
    <x v="8679"/>
    <x v="22"/>
    <x v="5692"/>
    <x v="29"/>
    <b v="0"/>
    <b v="0"/>
    <s v="50,000,000+"/>
    <x v="3"/>
    <x v="0"/>
    <n v="0"/>
    <x v="0"/>
    <s v="Photography"/>
    <d v="2018-07-12T00:00:00"/>
    <s v="Varies with device"/>
    <s v="Varies with device"/>
  </r>
  <r>
    <x v="7"/>
    <x v="8680"/>
    <x v="31"/>
    <x v="5693"/>
    <x v="29"/>
    <b v="0"/>
    <b v="0"/>
    <s v="10,000,000+"/>
    <x v="7"/>
    <x v="0"/>
    <n v="0"/>
    <x v="0"/>
    <s v="News &amp; Magazines"/>
    <d v="2018-08-07T00:00:00"/>
    <s v="Varies with device"/>
    <s v="Varies with device"/>
  </r>
  <r>
    <x v="12"/>
    <x v="2028"/>
    <x v="20"/>
    <x v="5694"/>
    <x v="177"/>
    <n v="63488"/>
    <b v="0"/>
    <s v="10,000,000+"/>
    <x v="7"/>
    <x v="0"/>
    <n v="0"/>
    <x v="1"/>
    <s v="Social"/>
    <d v="2018-08-07T00:00:00"/>
    <s v="1.8.19179"/>
    <s v="4.0.3 and up"/>
  </r>
  <r>
    <x v="8"/>
    <x v="1082"/>
    <x v="13"/>
    <x v="5695"/>
    <x v="156"/>
    <n v="95232"/>
    <b v="0"/>
    <s v="10,000,000+"/>
    <x v="7"/>
    <x v="0"/>
    <n v="0"/>
    <x v="0"/>
    <s v="Health &amp; Fitness"/>
    <d v="2018-07-18T00:00:00"/>
    <s v="5.14.0"/>
    <s v="5.0 and up"/>
  </r>
  <r>
    <x v="3"/>
    <x v="8681"/>
    <x v="18"/>
    <x v="5696"/>
    <x v="156"/>
    <n v="95232"/>
    <b v="0"/>
    <s v="10,000,000+"/>
    <x v="7"/>
    <x v="0"/>
    <n v="0"/>
    <x v="0"/>
    <s v="Simulation"/>
    <d v="2018-08-03T00:00:00"/>
    <s v="2.5.2"/>
    <s v="4.1 and up"/>
  </r>
  <r>
    <x v="10"/>
    <x v="345"/>
    <x v="6"/>
    <x v="5697"/>
    <x v="110"/>
    <b v="0"/>
    <n v="79"/>
    <s v="10,000,000+"/>
    <x v="7"/>
    <x v="0"/>
    <n v="0"/>
    <x v="0"/>
    <s v="Communication"/>
    <d v="2015-09-02T00:00:00"/>
    <s v="0.1.100944346"/>
    <s v="4.0.3 and up"/>
  </r>
  <r>
    <x v="7"/>
    <x v="8682"/>
    <x v="13"/>
    <x v="5698"/>
    <x v="76"/>
    <n v="5120"/>
    <b v="0"/>
    <s v="5,000,000+"/>
    <x v="2"/>
    <x v="0"/>
    <n v="0"/>
    <x v="0"/>
    <s v="Health &amp; Fitness"/>
    <d v="2018-02-23T00:00:00"/>
    <s v="2.1.0"/>
    <s v="4.1 and up"/>
  </r>
  <r>
    <x v="0"/>
    <x v="8683"/>
    <x v="25"/>
    <x v="5699"/>
    <x v="29"/>
    <b v="0"/>
    <b v="0"/>
    <s v="10,000,000+"/>
    <x v="7"/>
    <x v="0"/>
    <n v="0"/>
    <x v="0"/>
    <s v="Tools"/>
    <d v="2018-06-25T00:00:00"/>
    <s v="Varies with device"/>
    <s v="Varies with device"/>
  </r>
  <r>
    <x v="2"/>
    <x v="2420"/>
    <x v="24"/>
    <x v="5700"/>
    <x v="7"/>
    <n v="33792"/>
    <b v="0"/>
    <s v="5,000,000+"/>
    <x v="2"/>
    <x v="0"/>
    <n v="0"/>
    <x v="0"/>
    <s v="Travel &amp; Local"/>
    <d v="2018-06-07T00:00:00"/>
    <s v="17.4.1"/>
    <s v="4.0.3 and up"/>
  </r>
  <r>
    <x v="7"/>
    <x v="8684"/>
    <x v="18"/>
    <x v="5701"/>
    <x v="2"/>
    <n v="8908.7999999999993"/>
    <b v="0"/>
    <s v="50,000,000+"/>
    <x v="3"/>
    <x v="0"/>
    <n v="0"/>
    <x v="0"/>
    <s v="Entertainment"/>
    <d v="2018-08-02T00:00:00"/>
    <s v="3.4.8"/>
    <s v="4.1 and up"/>
  </r>
  <r>
    <x v="8"/>
    <x v="8685"/>
    <x v="13"/>
    <x v="5702"/>
    <x v="108"/>
    <n v="62464"/>
    <b v="0"/>
    <s v="5,000,000+"/>
    <x v="2"/>
    <x v="0"/>
    <n v="0"/>
    <x v="0"/>
    <s v="Health &amp; Fitness"/>
    <d v="2018-07-09T00:00:00"/>
    <s v="2.4.1"/>
    <s v="4.1 and up"/>
  </r>
  <r>
    <x v="3"/>
    <x v="8686"/>
    <x v="22"/>
    <x v="5703"/>
    <x v="29"/>
    <b v="0"/>
    <b v="0"/>
    <s v="10,000,000+"/>
    <x v="7"/>
    <x v="0"/>
    <n v="0"/>
    <x v="0"/>
    <s v="Photography"/>
    <d v="2018-08-06T00:00:00"/>
    <s v="Varies with device"/>
    <s v="Varies with device"/>
  </r>
  <r>
    <x v="1"/>
    <x v="8687"/>
    <x v="11"/>
    <x v="1939"/>
    <x v="23"/>
    <n v="6246.4"/>
    <b v="0"/>
    <s v="100,000+"/>
    <x v="4"/>
    <x v="0"/>
    <n v="0"/>
    <x v="0"/>
    <s v="Finance"/>
    <d v="2018-07-16T00:00:00"/>
    <n v="1.6"/>
    <s v="4.0 and up"/>
  </r>
  <r>
    <x v="14"/>
    <x v="8688"/>
    <x v="18"/>
    <x v="4672"/>
    <x v="34"/>
    <n v="26624"/>
    <b v="0"/>
    <s v="50,000+"/>
    <x v="5"/>
    <x v="0"/>
    <n v="0"/>
    <x v="0"/>
    <s v="Simulation"/>
    <d v="2016-09-20T00:00:00"/>
    <n v="1.2"/>
    <s v="4.0.3 and up"/>
  </r>
  <r>
    <x v="8"/>
    <x v="8689"/>
    <x v="3"/>
    <x v="1325"/>
    <x v="13"/>
    <n v="37888"/>
    <b v="0"/>
    <s v="1,000+"/>
    <x v="11"/>
    <x v="0"/>
    <n v="0"/>
    <x v="0"/>
    <s v="Books &amp; Reference"/>
    <d v="2017-01-16T00:00:00"/>
    <s v="1.0.3"/>
    <s v="4.0 and up"/>
  </r>
  <r>
    <x v="11"/>
    <x v="8690"/>
    <x v="6"/>
    <x v="820"/>
    <x v="0"/>
    <n v="19456"/>
    <b v="0"/>
    <s v="1,000+"/>
    <x v="11"/>
    <x v="0"/>
    <n v="0"/>
    <x v="0"/>
    <s v="Communication"/>
    <d v="2018-07-04T00:00:00"/>
    <s v="1.3.0"/>
    <s v="4.4 and up"/>
  </r>
  <r>
    <x v="17"/>
    <x v="8691"/>
    <x v="26"/>
    <x v="3104"/>
    <x v="83"/>
    <n v="2355.1999999999998"/>
    <b v="0"/>
    <s v="100,000+"/>
    <x v="4"/>
    <x v="0"/>
    <n v="0"/>
    <x v="0"/>
    <s v="Personalization"/>
    <d v="2013-11-18T00:00:00"/>
    <n v="1.95"/>
    <s v="2.1 and up"/>
  </r>
  <r>
    <x v="7"/>
    <x v="8692"/>
    <x v="24"/>
    <x v="977"/>
    <x v="128"/>
    <n v="4505.6000000000004"/>
    <b v="0"/>
    <s v="50,000+"/>
    <x v="5"/>
    <x v="0"/>
    <n v="0"/>
    <x v="0"/>
    <s v="Travel &amp; Local"/>
    <d v="2018-07-25T00:00:00"/>
    <n v="1.95"/>
    <s v="4.0 and up"/>
  </r>
  <r>
    <x v="17"/>
    <x v="8693"/>
    <x v="24"/>
    <x v="268"/>
    <x v="54"/>
    <n v="32768"/>
    <b v="0"/>
    <s v="1,000+"/>
    <x v="11"/>
    <x v="1"/>
    <n v="2.56"/>
    <x v="0"/>
    <s v="Travel &amp; Local"/>
    <d v="2013-07-20T00:00:00"/>
    <s v="1.3.1"/>
    <s v="2.2 and up"/>
  </r>
  <r>
    <x v="14"/>
    <x v="8694"/>
    <x v="27"/>
    <x v="1919"/>
    <x v="425"/>
    <b v="0"/>
    <n v="879"/>
    <s v="5,000+"/>
    <x v="8"/>
    <x v="0"/>
    <n v="0"/>
    <x v="0"/>
    <s v="Productivity"/>
    <d v="2017-12-19T00:00:00"/>
    <n v="9"/>
    <s v="4.2 and up"/>
  </r>
  <r>
    <x v="7"/>
    <x v="8695"/>
    <x v="26"/>
    <x v="109"/>
    <x v="141"/>
    <n v="5427.2"/>
    <b v="0"/>
    <s v="1,000+"/>
    <x v="11"/>
    <x v="0"/>
    <n v="0"/>
    <x v="0"/>
    <s v="Personalization"/>
    <d v="2016-12-10T00:00:00"/>
    <n v="2"/>
    <s v="2.3.3 and up"/>
  </r>
  <r>
    <x v="18"/>
    <x v="8696"/>
    <x v="3"/>
    <x v="3520"/>
    <x v="16"/>
    <n v="17408"/>
    <b v="0"/>
    <s v="1,000+"/>
    <x v="11"/>
    <x v="0"/>
    <n v="0"/>
    <x v="0"/>
    <s v="Books &amp; Reference"/>
    <d v="2016-07-15T00:00:00"/>
    <n v="2"/>
    <s v="4.0.3 and up"/>
  </r>
  <r>
    <x v="4"/>
    <x v="8697"/>
    <x v="26"/>
    <x v="3203"/>
    <x v="19"/>
    <n v="4300.8"/>
    <b v="0"/>
    <s v="1,000+"/>
    <x v="11"/>
    <x v="0"/>
    <n v="0"/>
    <x v="0"/>
    <s v="Personalization"/>
    <d v="2018-01-24T00:00:00"/>
    <n v="7"/>
    <s v="4.0.3 and up"/>
  </r>
  <r>
    <x v="11"/>
    <x v="8698"/>
    <x v="26"/>
    <x v="532"/>
    <x v="141"/>
    <n v="5427.2"/>
    <b v="0"/>
    <s v="100+"/>
    <x v="14"/>
    <x v="0"/>
    <n v="0"/>
    <x v="0"/>
    <s v="Personalization"/>
    <d v="2016-08-29T00:00:00"/>
    <n v="1.1000000000000001"/>
    <s v="4.1 and up"/>
  </r>
  <r>
    <x v="1"/>
    <x v="8699"/>
    <x v="6"/>
    <x v="1325"/>
    <x v="49"/>
    <n v="3481.6"/>
    <b v="0"/>
    <s v="5,000+"/>
    <x v="8"/>
    <x v="0"/>
    <n v="0"/>
    <x v="0"/>
    <s v="Communication"/>
    <d v="2017-01-06T00:00:00"/>
    <s v="2.3.0"/>
    <s v="4.1 and up"/>
  </r>
  <r>
    <x v="4"/>
    <x v="8700"/>
    <x v="26"/>
    <x v="5704"/>
    <x v="10"/>
    <n v="12288"/>
    <b v="0"/>
    <s v="10,000+"/>
    <x v="0"/>
    <x v="1"/>
    <n v="0.99"/>
    <x v="0"/>
    <s v="Personalization"/>
    <d v="2013-11-18T00:00:00"/>
    <n v="1.95"/>
    <s v="2.1 and up"/>
  </r>
  <r>
    <x v="14"/>
    <x v="8701"/>
    <x v="4"/>
    <x v="2861"/>
    <x v="140"/>
    <n v="1843.2"/>
    <b v="0"/>
    <s v="10,000+"/>
    <x v="0"/>
    <x v="0"/>
    <n v="0"/>
    <x v="0"/>
    <s v="Business"/>
    <d v="2018-06-01T00:00:00"/>
    <s v="1.5.1"/>
    <s v="4.1 and up"/>
  </r>
  <r>
    <x v="11"/>
    <x v="8702"/>
    <x v="18"/>
    <x v="16"/>
    <x v="10"/>
    <n v="12288"/>
    <b v="0"/>
    <s v="1,000+"/>
    <x v="11"/>
    <x v="0"/>
    <n v="0"/>
    <x v="0"/>
    <s v="Education"/>
    <d v="2016-07-28T00:00:00"/>
    <n v="1"/>
    <s v="4.0 and up"/>
  </r>
  <r>
    <x v="1"/>
    <x v="8703"/>
    <x v="24"/>
    <x v="5705"/>
    <x v="47"/>
    <n v="2560"/>
    <b v="0"/>
    <s v="50,000+"/>
    <x v="5"/>
    <x v="0"/>
    <n v="0"/>
    <x v="0"/>
    <s v="Travel &amp; Local"/>
    <d v="2018-01-16T00:00:00"/>
    <s v="1.1.3"/>
    <s v="4.0.3 and up"/>
  </r>
  <r>
    <x v="4"/>
    <x v="8704"/>
    <x v="11"/>
    <x v="4082"/>
    <x v="51"/>
    <n v="3993.6"/>
    <b v="0"/>
    <s v="10,000+"/>
    <x v="0"/>
    <x v="0"/>
    <n v="0"/>
    <x v="0"/>
    <s v="Finance"/>
    <d v="2018-05-14T00:00:00"/>
    <n v="1.3"/>
    <s v="4.0.3 and up"/>
  </r>
  <r>
    <x v="15"/>
    <x v="8705"/>
    <x v="27"/>
    <x v="3669"/>
    <x v="138"/>
    <n v="2048"/>
    <b v="0"/>
    <s v="10,000+"/>
    <x v="0"/>
    <x v="0"/>
    <n v="0"/>
    <x v="0"/>
    <s v="Productivity"/>
    <d v="2018-04-12T00:00:00"/>
    <n v="37"/>
    <s v="4.0.3 and up"/>
  </r>
  <r>
    <x v="11"/>
    <x v="8706"/>
    <x v="18"/>
    <x v="526"/>
    <x v="84"/>
    <n v="7372.8"/>
    <b v="0"/>
    <s v="100+"/>
    <x v="14"/>
    <x v="0"/>
    <n v="0"/>
    <x v="0"/>
    <s v="Entertainment"/>
    <d v="2018-03-02T00:00:00"/>
    <s v="1.1.1"/>
    <s v="4.1 and up"/>
  </r>
  <r>
    <x v="6"/>
    <x v="8707"/>
    <x v="18"/>
    <x v="425"/>
    <x v="78"/>
    <n v="13312"/>
    <b v="0"/>
    <s v="100+"/>
    <x v="14"/>
    <x v="0"/>
    <n v="0"/>
    <x v="0"/>
    <s v="Education"/>
    <d v="2017-05-15T00:00:00"/>
    <s v="3.2.1"/>
    <s v="4.1 and up"/>
  </r>
  <r>
    <x v="11"/>
    <x v="8708"/>
    <x v="17"/>
    <x v="820"/>
    <x v="11"/>
    <n v="20480"/>
    <b v="0"/>
    <s v="50+"/>
    <x v="13"/>
    <x v="0"/>
    <n v="0"/>
    <x v="0"/>
    <s v="Arcade"/>
    <d v="2017-12-08T00:00:00"/>
    <s v="1.0.|"/>
    <s v="2.3 and up"/>
  </r>
  <r>
    <x v="0"/>
    <x v="8709"/>
    <x v="17"/>
    <x v="812"/>
    <x v="48"/>
    <n v="16384"/>
    <b v="0"/>
    <s v="500+"/>
    <x v="15"/>
    <x v="0"/>
    <n v="0"/>
    <x v="0"/>
    <s v="Trivia"/>
    <d v="2016-03-02T00:00:00"/>
    <n v="1.5"/>
    <s v="2.2 and up"/>
  </r>
  <r>
    <x v="0"/>
    <x v="8710"/>
    <x v="24"/>
    <x v="5706"/>
    <x v="68"/>
    <n v="22528"/>
    <b v="0"/>
    <s v="100,000+"/>
    <x v="4"/>
    <x v="0"/>
    <n v="0"/>
    <x v="0"/>
    <s v="Travel &amp; Local"/>
    <d v="2018-06-28T00:00:00"/>
    <s v="10.7.1388"/>
    <s v="4.4 and up"/>
  </r>
  <r>
    <x v="2"/>
    <x v="8711"/>
    <x v="4"/>
    <x v="3931"/>
    <x v="81"/>
    <n v="3584"/>
    <b v="0"/>
    <s v="10,000+"/>
    <x v="0"/>
    <x v="0"/>
    <n v="0"/>
    <x v="0"/>
    <s v="Business"/>
    <d v="2017-05-11T00:00:00"/>
    <s v="1.1.10"/>
    <s v="4.4 and up"/>
  </r>
  <r>
    <x v="0"/>
    <x v="8712"/>
    <x v="17"/>
    <x v="5707"/>
    <x v="29"/>
    <b v="0"/>
    <b v="0"/>
    <s v="1,000,000+"/>
    <x v="6"/>
    <x v="0"/>
    <n v="0"/>
    <x v="2"/>
    <s v="Racing"/>
    <d v="2018-07-21T00:00:00"/>
    <s v="Varies with device"/>
    <s v="Varies with device"/>
  </r>
  <r>
    <x v="11"/>
    <x v="8713"/>
    <x v="26"/>
    <x v="1957"/>
    <x v="83"/>
    <n v="2355.1999999999998"/>
    <b v="0"/>
    <s v="1,000+"/>
    <x v="11"/>
    <x v="0"/>
    <n v="0"/>
    <x v="0"/>
    <s v="Personalization"/>
    <d v="2016-06-09T00:00:00"/>
    <n v="1"/>
    <s v="2.3 and up"/>
  </r>
  <r>
    <x v="23"/>
    <x v="8714"/>
    <x v="18"/>
    <x v="4256"/>
    <x v="157"/>
    <n v="66560"/>
    <b v="0"/>
    <s v="1,000+"/>
    <x v="11"/>
    <x v="0"/>
    <n v="0"/>
    <x v="0"/>
    <s v="Educational"/>
    <d v="2018-03-06T00:00:00"/>
    <s v="1.8.2"/>
    <s v="4.3 and up"/>
  </r>
  <r>
    <x v="14"/>
    <x v="8715"/>
    <x v="20"/>
    <x v="125"/>
    <x v="12"/>
    <n v="21504"/>
    <b v="0"/>
    <s v="1,000+"/>
    <x v="11"/>
    <x v="0"/>
    <n v="0"/>
    <x v="1"/>
    <s v="Social"/>
    <d v="2018-07-05T00:00:00"/>
    <s v="1.2.0"/>
    <s v="4.4 and up"/>
  </r>
  <r>
    <x v="6"/>
    <x v="8716"/>
    <x v="6"/>
    <x v="1957"/>
    <x v="12"/>
    <n v="21504"/>
    <b v="0"/>
    <s v="500+"/>
    <x v="15"/>
    <x v="0"/>
    <n v="0"/>
    <x v="0"/>
    <s v="Communication"/>
    <d v="2018-04-19T00:00:00"/>
    <s v="1.1.0"/>
    <s v="4.1 and up"/>
  </r>
  <r>
    <x v="11"/>
    <x v="8717"/>
    <x v="15"/>
    <x v="532"/>
    <x v="11"/>
    <n v="20480"/>
    <b v="0"/>
    <s v="500+"/>
    <x v="15"/>
    <x v="0"/>
    <n v="0"/>
    <x v="0"/>
    <s v="Libraries &amp; Demo"/>
    <d v="2016-06-15T00:00:00"/>
    <s v="1.0.0"/>
    <s v="4.4 and up"/>
  </r>
  <r>
    <x v="3"/>
    <x v="8718"/>
    <x v="31"/>
    <x v="2845"/>
    <x v="10"/>
    <n v="12288"/>
    <b v="0"/>
    <s v="1,000+"/>
    <x v="11"/>
    <x v="0"/>
    <n v="0"/>
    <x v="0"/>
    <s v="News &amp; Magazines"/>
    <d v="2018-06-26T00:00:00"/>
    <n v="1.8"/>
    <s v="4.1 and up"/>
  </r>
  <r>
    <x v="26"/>
    <x v="8719"/>
    <x v="4"/>
    <x v="607"/>
    <x v="138"/>
    <n v="2048"/>
    <b v="0"/>
    <s v="50,000+"/>
    <x v="5"/>
    <x v="0"/>
    <n v="0"/>
    <x v="0"/>
    <s v="Business"/>
    <d v="2017-09-18T00:00:00"/>
    <s v="1.4.1"/>
    <s v="2.3.3 and up"/>
  </r>
  <r>
    <x v="11"/>
    <x v="8720"/>
    <x v="4"/>
    <x v="1202"/>
    <x v="14"/>
    <n v="2764.8"/>
    <b v="0"/>
    <s v="1,000+"/>
    <x v="11"/>
    <x v="0"/>
    <n v="0"/>
    <x v="0"/>
    <s v="Business"/>
    <d v="2016-07-19T00:00:00"/>
    <n v="2.6"/>
    <s v="4.0.3 and up"/>
  </r>
  <r>
    <x v="3"/>
    <x v="8721"/>
    <x v="18"/>
    <x v="812"/>
    <x v="78"/>
    <n v="13312"/>
    <b v="0"/>
    <s v="1,000+"/>
    <x v="11"/>
    <x v="0"/>
    <n v="0"/>
    <x v="0"/>
    <s v="Education"/>
    <d v="2017-11-20T00:00:00"/>
    <s v="1.0.6"/>
    <s v="4.4 and up"/>
  </r>
  <r>
    <x v="11"/>
    <x v="8722"/>
    <x v="17"/>
    <x v="541"/>
    <x v="20"/>
    <n v="7168"/>
    <b v="0"/>
    <s v="100+"/>
    <x v="14"/>
    <x v="0"/>
    <n v="0"/>
    <x v="0"/>
    <s v="Trivia"/>
    <d v="2018-02-03T00:00:00"/>
    <n v="1.3"/>
    <s v="5.0 and up"/>
  </r>
  <r>
    <x v="20"/>
    <x v="8723"/>
    <x v="16"/>
    <x v="1202"/>
    <x v="30"/>
    <n v="9625.6"/>
    <b v="0"/>
    <s v="100+"/>
    <x v="14"/>
    <x v="0"/>
    <n v="0"/>
    <x v="0"/>
    <s v="Lifestyle"/>
    <d v="2016-07-15T00:00:00"/>
    <n v="1.6"/>
    <s v="4.1 and up"/>
  </r>
  <r>
    <x v="10"/>
    <x v="8724"/>
    <x v="25"/>
    <x v="539"/>
    <x v="27"/>
    <n v="11264"/>
    <b v="0"/>
    <s v="1,000+"/>
    <x v="11"/>
    <x v="0"/>
    <n v="0"/>
    <x v="0"/>
    <s v="Tools"/>
    <d v="2018-02-27T00:00:00"/>
    <n v="1"/>
    <s v="4.1 and up"/>
  </r>
  <r>
    <x v="7"/>
    <x v="8725"/>
    <x v="17"/>
    <x v="5708"/>
    <x v="29"/>
    <b v="0"/>
    <b v="0"/>
    <s v="5,000,000+"/>
    <x v="2"/>
    <x v="0"/>
    <n v="0"/>
    <x v="0"/>
    <s v="Trivia"/>
    <d v="2018-07-31T00:00:00"/>
    <s v="9.1.3"/>
    <s v="4.1 and up"/>
  </r>
  <r>
    <x v="11"/>
    <x v="8726"/>
    <x v="18"/>
    <x v="424"/>
    <x v="33"/>
    <n v="1228.8"/>
    <b v="0"/>
    <s v="50+"/>
    <x v="13"/>
    <x v="0"/>
    <n v="0"/>
    <x v="0"/>
    <s v="Education"/>
    <d v="2013-12-23T00:00:00"/>
    <n v="1"/>
    <s v="3.0 and up"/>
  </r>
  <r>
    <x v="11"/>
    <x v="8727"/>
    <x v="31"/>
    <x v="1245"/>
    <x v="56"/>
    <n v="18432"/>
    <b v="0"/>
    <s v="1,000+"/>
    <x v="11"/>
    <x v="0"/>
    <n v="0"/>
    <x v="0"/>
    <s v="News &amp; Magazines"/>
    <d v="2018-05-18T00:00:00"/>
    <s v="1.0.1"/>
    <s v="4.0 and up"/>
  </r>
  <r>
    <x v="5"/>
    <x v="8728"/>
    <x v="18"/>
    <x v="820"/>
    <x v="93"/>
    <n v="7680"/>
    <b v="0"/>
    <s v="500+"/>
    <x v="15"/>
    <x v="0"/>
    <n v="0"/>
    <x v="0"/>
    <s v="Casual"/>
    <d v="2016-03-10T00:00:00"/>
    <n v="1"/>
    <s v="2.3 and up"/>
  </r>
  <r>
    <x v="11"/>
    <x v="8729"/>
    <x v="11"/>
    <x v="424"/>
    <x v="65"/>
    <n v="2662.4"/>
    <b v="0"/>
    <s v="0+"/>
    <x v="19"/>
    <x v="1"/>
    <n v="30.99"/>
    <x v="0"/>
    <s v="Finance"/>
    <d v="2018-01-09T00:00:00"/>
    <n v="1"/>
    <s v="4.0 and up"/>
  </r>
  <r>
    <x v="10"/>
    <x v="8730"/>
    <x v="31"/>
    <x v="175"/>
    <x v="10"/>
    <n v="12288"/>
    <b v="0"/>
    <s v="50+"/>
    <x v="13"/>
    <x v="0"/>
    <n v="0"/>
    <x v="0"/>
    <s v="News &amp; Magazines"/>
    <d v="2017-05-08T00:00:00"/>
    <n v="1.1000000000000001"/>
    <s v="4.1 and up"/>
  </r>
  <r>
    <x v="11"/>
    <x v="8731"/>
    <x v="4"/>
    <x v="424"/>
    <x v="8"/>
    <n v="3174.4"/>
    <b v="0"/>
    <s v="10+"/>
    <x v="16"/>
    <x v="0"/>
    <n v="0"/>
    <x v="0"/>
    <s v="Business"/>
    <d v="2018-03-29T00:00:00"/>
    <n v="1.5"/>
    <s v="4.0.3 and up"/>
  </r>
  <r>
    <x v="19"/>
    <x v="8732"/>
    <x v="4"/>
    <x v="820"/>
    <x v="426"/>
    <b v="0"/>
    <n v="39"/>
    <s v="1,000+"/>
    <x v="11"/>
    <x v="0"/>
    <n v="0"/>
    <x v="0"/>
    <s v="Business"/>
    <d v="2011-10-12T00:00:00"/>
    <n v="1"/>
    <s v="1.6 and up"/>
  </r>
  <r>
    <x v="11"/>
    <x v="8733"/>
    <x v="4"/>
    <x v="289"/>
    <x v="100"/>
    <n v="4403.2"/>
    <b v="0"/>
    <s v="1,000+"/>
    <x v="11"/>
    <x v="0"/>
    <n v="0"/>
    <x v="0"/>
    <s v="Business"/>
    <d v="2018-05-09T00:00:00"/>
    <s v="2.1.18"/>
    <s v="4.4 and up"/>
  </r>
  <r>
    <x v="11"/>
    <x v="8734"/>
    <x v="3"/>
    <x v="424"/>
    <x v="124"/>
    <n v="46080"/>
    <b v="0"/>
    <s v="10+"/>
    <x v="16"/>
    <x v="1"/>
    <n v="3.61"/>
    <x v="0"/>
    <s v="Books &amp; Reference"/>
    <d v="2016-06-29T00:00:00"/>
    <n v="2"/>
    <s v="4.0 and up"/>
  </r>
  <r>
    <x v="20"/>
    <x v="8735"/>
    <x v="18"/>
    <x v="533"/>
    <x v="31"/>
    <n v="15360"/>
    <b v="0"/>
    <s v="50+"/>
    <x v="13"/>
    <x v="0"/>
    <n v="0"/>
    <x v="0"/>
    <s v="Education"/>
    <d v="2017-10-06T00:00:00"/>
    <s v="2.3.3"/>
    <s v="4.4 and up"/>
  </r>
  <r>
    <x v="11"/>
    <x v="8736"/>
    <x v="11"/>
    <x v="537"/>
    <x v="47"/>
    <n v="2560"/>
    <b v="0"/>
    <s v="100+"/>
    <x v="14"/>
    <x v="0"/>
    <n v="0"/>
    <x v="0"/>
    <s v="Finance"/>
    <d v="2015-12-16T00:00:00"/>
    <s v="1.0.5"/>
    <s v="4.0 and up"/>
  </r>
  <r>
    <x v="11"/>
    <x v="8737"/>
    <x v="6"/>
    <x v="424"/>
    <x v="55"/>
    <n v="5529.6"/>
    <b v="0"/>
    <s v="100+"/>
    <x v="14"/>
    <x v="0"/>
    <n v="0"/>
    <x v="0"/>
    <s v="Communication"/>
    <d v="2018-01-15T00:00:00"/>
    <s v="1.0.3"/>
    <s v="4.1 and up"/>
  </r>
  <r>
    <x v="11"/>
    <x v="8738"/>
    <x v="4"/>
    <x v="175"/>
    <x v="26"/>
    <n v="5324.8"/>
    <b v="0"/>
    <s v="100+"/>
    <x v="14"/>
    <x v="0"/>
    <n v="0"/>
    <x v="0"/>
    <s v="Business"/>
    <d v="2013-02-15T00:00:00"/>
    <n v="1"/>
    <s v="2.2 and up"/>
  </r>
  <r>
    <x v="11"/>
    <x v="8739"/>
    <x v="16"/>
    <x v="537"/>
    <x v="92"/>
    <n v="1536"/>
    <b v="0"/>
    <s v="10+"/>
    <x v="16"/>
    <x v="0"/>
    <n v="0"/>
    <x v="0"/>
    <s v="Lifestyle"/>
    <d v="2015-04-23T00:00:00"/>
    <n v="1"/>
    <s v="4.3 and up"/>
  </r>
  <r>
    <x v="11"/>
    <x v="8740"/>
    <x v="3"/>
    <x v="175"/>
    <x v="427"/>
    <b v="0"/>
    <n v="970"/>
    <s v="100+"/>
    <x v="14"/>
    <x v="0"/>
    <n v="0"/>
    <x v="0"/>
    <s v="Books &amp; Reference"/>
    <d v="2014-01-08T00:00:00"/>
    <s v="1.0.4"/>
    <s v="4.0 and up"/>
  </r>
  <r>
    <x v="11"/>
    <x v="8729"/>
    <x v="11"/>
    <x v="424"/>
    <x v="119"/>
    <n v="1433.6"/>
    <b v="0"/>
    <s v="0+"/>
    <x v="19"/>
    <x v="1"/>
    <n v="394.99"/>
    <x v="0"/>
    <s v="Finance"/>
    <d v="2018-07-11T00:00:00"/>
    <n v="1"/>
    <s v="4.0.3 and up"/>
  </r>
  <r>
    <x v="11"/>
    <x v="8741"/>
    <x v="16"/>
    <x v="537"/>
    <x v="138"/>
    <n v="2048"/>
    <b v="0"/>
    <s v="100+"/>
    <x v="14"/>
    <x v="0"/>
    <n v="0"/>
    <x v="0"/>
    <s v="Lifestyle"/>
    <d v="2018-05-06T00:00:00"/>
    <s v="1.2.36"/>
    <s v="4.0.3 and up"/>
  </r>
  <r>
    <x v="11"/>
    <x v="8742"/>
    <x v="21"/>
    <x v="1255"/>
    <x v="155"/>
    <n v="34816"/>
    <b v="0"/>
    <s v="1,000+"/>
    <x v="11"/>
    <x v="0"/>
    <n v="0"/>
    <x v="0"/>
    <s v="Shopping"/>
    <d v="2017-08-09T00:00:00"/>
    <s v="1.3.1"/>
    <s v="4.1 and up"/>
  </r>
  <r>
    <x v="11"/>
    <x v="8743"/>
    <x v="18"/>
    <x v="532"/>
    <x v="85"/>
    <n v="2150.4"/>
    <b v="0"/>
    <s v="100+"/>
    <x v="14"/>
    <x v="1"/>
    <n v="1.26"/>
    <x v="0"/>
    <s v="Entertainment"/>
    <d v="2012-01-12T00:00:00"/>
    <n v="3"/>
    <s v="2.1 and up"/>
  </r>
  <r>
    <x v="2"/>
    <x v="8744"/>
    <x v="4"/>
    <x v="1917"/>
    <x v="29"/>
    <b v="0"/>
    <b v="0"/>
    <s v="1,000+"/>
    <x v="11"/>
    <x v="0"/>
    <n v="0"/>
    <x v="0"/>
    <s v="Business"/>
    <d v="2017-01-24T00:00:00"/>
    <s v="Varies with device"/>
    <s v="Varies with device"/>
  </r>
  <r>
    <x v="15"/>
    <x v="8745"/>
    <x v="6"/>
    <x v="3399"/>
    <x v="148"/>
    <n v="9932.7999999999993"/>
    <b v="0"/>
    <s v="10,000+"/>
    <x v="0"/>
    <x v="0"/>
    <n v="0"/>
    <x v="0"/>
    <s v="Communication"/>
    <d v="2018-07-11T00:00:00"/>
    <s v="6.4.7"/>
    <s v="4.3 and up"/>
  </r>
  <r>
    <x v="1"/>
    <x v="8746"/>
    <x v="13"/>
    <x v="288"/>
    <x v="58"/>
    <n v="2252.8000000000002"/>
    <b v="0"/>
    <s v="1,000+"/>
    <x v="11"/>
    <x v="0"/>
    <n v="0"/>
    <x v="0"/>
    <s v="Health &amp; Fitness"/>
    <d v="2015-10-30T00:00:00"/>
    <s v="1.1.2"/>
    <s v="4.0 and up"/>
  </r>
  <r>
    <x v="11"/>
    <x v="8747"/>
    <x v="4"/>
    <x v="532"/>
    <x v="115"/>
    <n v="1638.4"/>
    <b v="0"/>
    <s v="10+"/>
    <x v="16"/>
    <x v="0"/>
    <n v="0"/>
    <x v="0"/>
    <s v="Business"/>
    <d v="2017-03-21T00:00:00"/>
    <s v="1.0.2"/>
    <s v="4.0 and up"/>
  </r>
  <r>
    <x v="11"/>
    <x v="8748"/>
    <x v="20"/>
    <x v="424"/>
    <x v="32"/>
    <n v="10240"/>
    <b v="0"/>
    <s v="10+"/>
    <x v="16"/>
    <x v="0"/>
    <n v="0"/>
    <x v="0"/>
    <s v="Social"/>
    <d v="2015-09-24T00:00:00"/>
    <n v="1"/>
    <s v="4.0 and up"/>
  </r>
  <r>
    <x v="22"/>
    <x v="8749"/>
    <x v="18"/>
    <x v="5709"/>
    <x v="86"/>
    <n v="43008"/>
    <b v="0"/>
    <s v="50,000+"/>
    <x v="5"/>
    <x v="0"/>
    <n v="0"/>
    <x v="2"/>
    <s v="Educational"/>
    <d v="2016-08-16T00:00:00"/>
    <n v="1.2"/>
    <s v="4.0 and up"/>
  </r>
  <r>
    <x v="11"/>
    <x v="8750"/>
    <x v="4"/>
    <x v="537"/>
    <x v="78"/>
    <n v="13312"/>
    <b v="0"/>
    <s v="50+"/>
    <x v="13"/>
    <x v="0"/>
    <n v="0"/>
    <x v="0"/>
    <s v="Business"/>
    <d v="2017-10-03T00:00:00"/>
    <s v="1.0.0"/>
    <s v="4.2 and up"/>
  </r>
  <r>
    <x v="11"/>
    <x v="8751"/>
    <x v="4"/>
    <x v="424"/>
    <x v="14"/>
    <n v="2764.8"/>
    <b v="0"/>
    <s v="10+"/>
    <x v="16"/>
    <x v="0"/>
    <n v="0"/>
    <x v="0"/>
    <s v="Business"/>
    <d v="2016-12-01T00:00:00"/>
    <s v="0.0.1"/>
    <s v="4.0 and up"/>
  </r>
  <r>
    <x v="11"/>
    <x v="8752"/>
    <x v="27"/>
    <x v="424"/>
    <x v="2"/>
    <n v="8908.7999999999993"/>
    <b v="0"/>
    <s v="10+"/>
    <x v="16"/>
    <x v="0"/>
    <n v="0"/>
    <x v="0"/>
    <s v="Productivity"/>
    <d v="2017-04-18T00:00:00"/>
    <s v="1.7.1"/>
    <s v="2.1 and up"/>
  </r>
  <r>
    <x v="11"/>
    <x v="8753"/>
    <x v="31"/>
    <x v="532"/>
    <x v="54"/>
    <n v="32768"/>
    <b v="0"/>
    <s v="100+"/>
    <x v="14"/>
    <x v="0"/>
    <n v="0"/>
    <x v="2"/>
    <s v="News &amp; Magazines"/>
    <d v="2018-07-16T00:00:00"/>
    <s v="2.0.3.53"/>
    <s v="6.0 and up"/>
  </r>
  <r>
    <x v="11"/>
    <x v="8754"/>
    <x v="23"/>
    <x v="175"/>
    <x v="32"/>
    <n v="10240"/>
    <b v="0"/>
    <s v="5+"/>
    <x v="18"/>
    <x v="0"/>
    <n v="0"/>
    <x v="0"/>
    <s v="Sports"/>
    <d v="2017-08-21T00:00:00"/>
    <n v="1.2"/>
    <s v="4.0 and up"/>
  </r>
  <r>
    <x v="7"/>
    <x v="8755"/>
    <x v="24"/>
    <x v="4591"/>
    <x v="164"/>
    <n v="68608"/>
    <b v="0"/>
    <s v="10,000+"/>
    <x v="0"/>
    <x v="1"/>
    <n v="5.99"/>
    <x v="0"/>
    <s v="Travel &amp; Local"/>
    <d v="2018-06-22T00:00:00"/>
    <s v="4.6.2"/>
    <s v="4.1 and up"/>
  </r>
  <r>
    <x v="22"/>
    <x v="8756"/>
    <x v="4"/>
    <x v="175"/>
    <x v="16"/>
    <n v="17408"/>
    <b v="0"/>
    <s v="100+"/>
    <x v="14"/>
    <x v="0"/>
    <n v="0"/>
    <x v="0"/>
    <s v="Business"/>
    <d v="2017-05-11T00:00:00"/>
    <s v="1.2.22"/>
    <s v="4.1 and up"/>
  </r>
  <r>
    <x v="11"/>
    <x v="8757"/>
    <x v="16"/>
    <x v="424"/>
    <x v="103"/>
    <n v="40960"/>
    <b v="0"/>
    <s v="0+"/>
    <x v="19"/>
    <x v="1"/>
    <n v="399.99"/>
    <x v="0"/>
    <s v="Lifestyle"/>
    <d v="2017-12-01T00:00:00"/>
    <s v="MONEY"/>
    <s v="4.1 and up"/>
  </r>
  <r>
    <x v="11"/>
    <x v="8758"/>
    <x v="32"/>
    <x v="537"/>
    <x v="12"/>
    <n v="21504"/>
    <b v="0"/>
    <s v="100+"/>
    <x v="14"/>
    <x v="0"/>
    <n v="0"/>
    <x v="0"/>
    <s v="Maps &amp; Navigation"/>
    <d v="2018-03-29T00:00:00"/>
    <s v="1.0.0"/>
    <s v="4.2 and up"/>
  </r>
  <r>
    <x v="7"/>
    <x v="1606"/>
    <x v="18"/>
    <x v="5710"/>
    <x v="31"/>
    <n v="15360"/>
    <b v="0"/>
    <s v="5,000,000+"/>
    <x v="2"/>
    <x v="0"/>
    <n v="0"/>
    <x v="0"/>
    <s v="Casual;Pretend Play"/>
    <d v="2017-11-06T00:00:00"/>
    <n v="1.2"/>
    <s v="4.1 and up"/>
  </r>
  <r>
    <x v="11"/>
    <x v="8759"/>
    <x v="4"/>
    <x v="175"/>
    <x v="10"/>
    <n v="12288"/>
    <b v="0"/>
    <s v="100+"/>
    <x v="14"/>
    <x v="0"/>
    <n v="0"/>
    <x v="0"/>
    <s v="Business"/>
    <d v="2017-09-23T00:00:00"/>
    <n v="1.2"/>
    <s v="4.2 and up"/>
  </r>
  <r>
    <x v="11"/>
    <x v="8760"/>
    <x v="4"/>
    <x v="424"/>
    <x v="148"/>
    <n v="9932.7999999999993"/>
    <b v="0"/>
    <s v="10+"/>
    <x v="16"/>
    <x v="0"/>
    <n v="0"/>
    <x v="0"/>
    <s v="Business"/>
    <d v="2015-03-12T00:00:00"/>
    <s v="1.0.3"/>
    <s v="4.0 and up"/>
  </r>
  <r>
    <x v="7"/>
    <x v="8761"/>
    <x v="32"/>
    <x v="291"/>
    <x v="18"/>
    <n v="31744"/>
    <b v="0"/>
    <s v="1,000,000+"/>
    <x v="6"/>
    <x v="0"/>
    <n v="0"/>
    <x v="0"/>
    <s v="Maps &amp; Navigation"/>
    <d v="2018-06-15T00:00:00"/>
    <s v="3.0.1 (70)"/>
    <s v="4.0 and up"/>
  </r>
  <r>
    <x v="15"/>
    <x v="8762"/>
    <x v="4"/>
    <x v="5076"/>
    <x v="82"/>
    <n v="4096"/>
    <b v="0"/>
    <s v="10,000+"/>
    <x v="0"/>
    <x v="0"/>
    <n v="0"/>
    <x v="0"/>
    <s v="Business"/>
    <d v="2016-11-21T00:00:00"/>
    <s v="1.0.1"/>
    <s v="4.0 and up"/>
  </r>
  <r>
    <x v="8"/>
    <x v="8763"/>
    <x v="25"/>
    <x v="5711"/>
    <x v="29"/>
    <b v="0"/>
    <b v="0"/>
    <s v="1,000,000+"/>
    <x v="6"/>
    <x v="1"/>
    <n v="2.99"/>
    <x v="0"/>
    <s v="Tools"/>
    <d v="2018-06-25T00:00:00"/>
    <s v="Varies with device"/>
    <s v="Varies with device"/>
  </r>
  <r>
    <x v="3"/>
    <x v="8764"/>
    <x v="21"/>
    <x v="2457"/>
    <x v="44"/>
    <n v="8806.4"/>
    <b v="0"/>
    <s v="100,000+"/>
    <x v="4"/>
    <x v="0"/>
    <n v="0"/>
    <x v="0"/>
    <s v="Shopping"/>
    <d v="2018-08-02T00:00:00"/>
    <s v="1.7.0"/>
    <s v="4.4 and up"/>
  </r>
  <r>
    <x v="8"/>
    <x v="8765"/>
    <x v="32"/>
    <x v="5136"/>
    <x v="3"/>
    <n v="25600"/>
    <b v="0"/>
    <s v="50,000+"/>
    <x v="5"/>
    <x v="0"/>
    <n v="0"/>
    <x v="0"/>
    <s v="Maps &amp; Navigation"/>
    <d v="2018-05-18T00:00:00"/>
    <s v="6.7.0"/>
    <s v="4.0.3 and up"/>
  </r>
  <r>
    <x v="2"/>
    <x v="8766"/>
    <x v="32"/>
    <x v="5712"/>
    <x v="34"/>
    <n v="26624"/>
    <b v="0"/>
    <s v="100,000+"/>
    <x v="4"/>
    <x v="0"/>
    <n v="0"/>
    <x v="1"/>
    <s v="Maps &amp; Navigation"/>
    <d v="2018-07-25T00:00:00"/>
    <s v="3.5.1"/>
    <s v="4.0.3 and up"/>
  </r>
  <r>
    <x v="4"/>
    <x v="8767"/>
    <x v="32"/>
    <x v="5713"/>
    <x v="70"/>
    <n v="6553.6"/>
    <b v="0"/>
    <s v="50,000+"/>
    <x v="5"/>
    <x v="0"/>
    <n v="0"/>
    <x v="0"/>
    <s v="Maps &amp; Navigation"/>
    <d v="2018-07-26T00:00:00"/>
    <s v="4.5.1"/>
    <s v="4.1 and up"/>
  </r>
  <r>
    <x v="29"/>
    <x v="8768"/>
    <x v="16"/>
    <x v="493"/>
    <x v="191"/>
    <n v="90112"/>
    <b v="0"/>
    <s v="50,000+"/>
    <x v="5"/>
    <x v="0"/>
    <n v="0"/>
    <x v="0"/>
    <s v="Lifestyle"/>
    <d v="2018-07-20T00:00:00"/>
    <s v="6.2.0"/>
    <s v="4.4 and up"/>
  </r>
  <r>
    <x v="25"/>
    <x v="8769"/>
    <x v="32"/>
    <x v="1245"/>
    <x v="121"/>
    <n v="5939.2"/>
    <b v="0"/>
    <s v="1,000+"/>
    <x v="11"/>
    <x v="0"/>
    <n v="0"/>
    <x v="0"/>
    <s v="Maps &amp; Navigation"/>
    <d v="2018-08-06T00:00:00"/>
    <s v="2.10.0"/>
    <s v="5.0 and up"/>
  </r>
  <r>
    <x v="25"/>
    <x v="8770"/>
    <x v="25"/>
    <x v="1947"/>
    <x v="95"/>
    <n v="41984"/>
    <b v="0"/>
    <s v="10,000+"/>
    <x v="0"/>
    <x v="0"/>
    <n v="0"/>
    <x v="0"/>
    <s v="Tools"/>
    <d v="2018-06-20T00:00:00"/>
    <n v="3.8"/>
    <s v="2.3 and up"/>
  </r>
  <r>
    <x v="14"/>
    <x v="8771"/>
    <x v="32"/>
    <x v="820"/>
    <x v="47"/>
    <n v="2560"/>
    <b v="0"/>
    <s v="1,000+"/>
    <x v="11"/>
    <x v="0"/>
    <n v="0"/>
    <x v="0"/>
    <s v="Maps &amp; Navigation"/>
    <d v="2017-05-30T00:00:00"/>
    <s v="3.0.6"/>
    <s v="4.1 and up"/>
  </r>
  <r>
    <x v="22"/>
    <x v="8772"/>
    <x v="16"/>
    <x v="43"/>
    <x v="29"/>
    <b v="0"/>
    <b v="0"/>
    <s v="1,000+"/>
    <x v="11"/>
    <x v="0"/>
    <n v="0"/>
    <x v="0"/>
    <s v="Lifestyle"/>
    <d v="2018-05-15T00:00:00"/>
    <s v="Varies with device"/>
    <s v="6.0 and up"/>
  </r>
  <r>
    <x v="9"/>
    <x v="8773"/>
    <x v="1"/>
    <x v="813"/>
    <x v="106"/>
    <n v="6758.4"/>
    <b v="0"/>
    <s v="1,000+"/>
    <x v="11"/>
    <x v="0"/>
    <n v="0"/>
    <x v="0"/>
    <s v="Auto &amp; Vehicles"/>
    <d v="2018-06-26T00:00:00"/>
    <n v="3.4"/>
    <s v="4.1 and up"/>
  </r>
  <r>
    <x v="18"/>
    <x v="8774"/>
    <x v="32"/>
    <x v="3491"/>
    <x v="28"/>
    <n v="24576"/>
    <b v="0"/>
    <s v="5,000+"/>
    <x v="8"/>
    <x v="0"/>
    <n v="0"/>
    <x v="0"/>
    <s v="Maps &amp; Navigation"/>
    <d v="2018-07-09T00:00:00"/>
    <s v="2.1.223"/>
    <s v="4.0 and up"/>
  </r>
  <r>
    <x v="6"/>
    <x v="8775"/>
    <x v="32"/>
    <x v="4293"/>
    <x v="60"/>
    <n v="10035.200000000001"/>
    <b v="0"/>
    <s v="10,000+"/>
    <x v="0"/>
    <x v="0"/>
    <n v="0"/>
    <x v="0"/>
    <s v="Maps &amp; Navigation"/>
    <d v="2018-07-06T00:00:00"/>
    <s v="4.0.4"/>
    <s v="4.1 and up"/>
  </r>
  <r>
    <x v="18"/>
    <x v="8776"/>
    <x v="32"/>
    <x v="526"/>
    <x v="54"/>
    <n v="32768"/>
    <b v="0"/>
    <s v="1,000+"/>
    <x v="11"/>
    <x v="0"/>
    <n v="0"/>
    <x v="0"/>
    <s v="Maps &amp; Navigation"/>
    <d v="2017-08-01T00:00:00"/>
    <s v="2.0.0"/>
    <s v="4.1 and up"/>
  </r>
  <r>
    <x v="7"/>
    <x v="8777"/>
    <x v="27"/>
    <x v="450"/>
    <x v="150"/>
    <n v="73728"/>
    <b v="0"/>
    <s v="1,000+"/>
    <x v="11"/>
    <x v="0"/>
    <n v="0"/>
    <x v="0"/>
    <s v="Productivity"/>
    <d v="2017-10-16T00:00:00"/>
    <s v="2.2.2"/>
    <s v="4.4 and up"/>
  </r>
  <r>
    <x v="11"/>
    <x v="8778"/>
    <x v="1"/>
    <x v="537"/>
    <x v="0"/>
    <n v="19456"/>
    <b v="0"/>
    <s v="10+"/>
    <x v="16"/>
    <x v="0"/>
    <n v="0"/>
    <x v="0"/>
    <s v="Auto &amp; Vehicles"/>
    <d v="2018-08-07T00:00:00"/>
    <s v="3.4.4"/>
    <s v="4.2 and up"/>
  </r>
  <r>
    <x v="3"/>
    <x v="8779"/>
    <x v="32"/>
    <x v="526"/>
    <x v="134"/>
    <n v="8294.4"/>
    <b v="0"/>
    <s v="100+"/>
    <x v="14"/>
    <x v="0"/>
    <n v="0"/>
    <x v="0"/>
    <s v="Maps &amp; Navigation"/>
    <d v="2018-08-03T00:00:00"/>
    <n v="1.3"/>
    <s v="4.1 and up"/>
  </r>
  <r>
    <x v="17"/>
    <x v="8780"/>
    <x v="32"/>
    <x v="538"/>
    <x v="116"/>
    <n v="6348.8"/>
    <b v="0"/>
    <s v="1,000+"/>
    <x v="11"/>
    <x v="0"/>
    <n v="0"/>
    <x v="0"/>
    <s v="Maps &amp; Navigation"/>
    <d v="2018-01-25T00:00:00"/>
    <s v="2.1.05"/>
    <s v="4.0.3 and up"/>
  </r>
  <r>
    <x v="22"/>
    <x v="8781"/>
    <x v="1"/>
    <x v="125"/>
    <x v="111"/>
    <n v="8601.6"/>
    <b v="0"/>
    <s v="100+"/>
    <x v="14"/>
    <x v="0"/>
    <n v="0"/>
    <x v="0"/>
    <s v="Auto &amp; Vehicles"/>
    <d v="2018-03-23T00:00:00"/>
    <s v="2.2.0"/>
    <s v="5.0 and up"/>
  </r>
  <r>
    <x v="5"/>
    <x v="8782"/>
    <x v="24"/>
    <x v="118"/>
    <x v="0"/>
    <n v="19456"/>
    <b v="0"/>
    <s v="1,000+"/>
    <x v="11"/>
    <x v="0"/>
    <n v="0"/>
    <x v="0"/>
    <s v="Travel &amp; Local"/>
    <d v="2018-05-23T00:00:00"/>
    <s v="2.9.0"/>
    <s v="4.1 and up"/>
  </r>
  <r>
    <x v="10"/>
    <x v="8783"/>
    <x v="22"/>
    <x v="43"/>
    <x v="97"/>
    <n v="8704"/>
    <b v="0"/>
    <s v="1,000+"/>
    <x v="11"/>
    <x v="0"/>
    <n v="0"/>
    <x v="0"/>
    <s v="Photography"/>
    <d v="2018-08-02T00:00:00"/>
    <s v="4.1.1"/>
    <s v="4.4 and up"/>
  </r>
  <r>
    <x v="11"/>
    <x v="8784"/>
    <x v="14"/>
    <x v="812"/>
    <x v="151"/>
    <n v="44032"/>
    <b v="0"/>
    <s v="100+"/>
    <x v="14"/>
    <x v="0"/>
    <n v="0"/>
    <x v="0"/>
    <s v="House &amp; Home"/>
    <d v="2018-04-18T00:00:00"/>
    <n v="3.2"/>
    <s v="4.4 and up"/>
  </r>
  <r>
    <x v="4"/>
    <x v="8785"/>
    <x v="25"/>
    <x v="3520"/>
    <x v="21"/>
    <n v="23552"/>
    <b v="0"/>
    <s v="1,000+"/>
    <x v="11"/>
    <x v="0"/>
    <n v="0"/>
    <x v="0"/>
    <s v="Tools"/>
    <d v="2017-02-07T00:00:00"/>
    <n v="2.7"/>
    <s v="2.3 and up"/>
  </r>
  <r>
    <x v="11"/>
    <x v="8786"/>
    <x v="1"/>
    <x v="424"/>
    <x v="96"/>
    <n v="49152"/>
    <b v="0"/>
    <s v="5+"/>
    <x v="18"/>
    <x v="0"/>
    <n v="0"/>
    <x v="0"/>
    <s v="Auto &amp; Vehicles"/>
    <d v="2018-07-04T00:00:00"/>
    <n v="1.2"/>
    <s v="6.0 and up"/>
  </r>
  <r>
    <x v="0"/>
    <x v="8787"/>
    <x v="16"/>
    <x v="3203"/>
    <x v="11"/>
    <n v="20480"/>
    <b v="0"/>
    <s v="5,000+"/>
    <x v="8"/>
    <x v="0"/>
    <n v="0"/>
    <x v="0"/>
    <s v="Lifestyle"/>
    <d v="2018-07-13T00:00:00"/>
    <s v="5.600.49"/>
    <s v="4.0.3 and up"/>
  </r>
  <r>
    <x v="14"/>
    <x v="8788"/>
    <x v="16"/>
    <x v="112"/>
    <x v="26"/>
    <n v="5324.8"/>
    <b v="0"/>
    <s v="5,000+"/>
    <x v="8"/>
    <x v="0"/>
    <n v="0"/>
    <x v="0"/>
    <s v="Lifestyle"/>
    <d v="2015-03-04T00:00:00"/>
    <n v="1"/>
    <s v="4.0 and up"/>
  </r>
  <r>
    <x v="15"/>
    <x v="8789"/>
    <x v="32"/>
    <x v="812"/>
    <x v="51"/>
    <n v="3993.6"/>
    <b v="0"/>
    <s v="1,000+"/>
    <x v="11"/>
    <x v="0"/>
    <n v="0"/>
    <x v="0"/>
    <s v="Maps &amp; Navigation"/>
    <d v="2014-12-22T00:00:00"/>
    <n v="1.1000000000000001"/>
    <s v="2.3.3 and up"/>
  </r>
  <r>
    <x v="7"/>
    <x v="8790"/>
    <x v="18"/>
    <x v="5714"/>
    <x v="61"/>
    <n v="53248"/>
    <b v="0"/>
    <s v="1,000,000+"/>
    <x v="6"/>
    <x v="0"/>
    <n v="0"/>
    <x v="2"/>
    <s v="Simulation"/>
    <d v="2017-08-02T00:00:00"/>
    <n v="1.3"/>
    <s v="4.1 and up"/>
  </r>
  <r>
    <x v="15"/>
    <x v="8791"/>
    <x v="25"/>
    <x v="530"/>
    <x v="198"/>
    <n v="1331.2"/>
    <b v="0"/>
    <s v="1,000+"/>
    <x v="11"/>
    <x v="0"/>
    <n v="0"/>
    <x v="0"/>
    <s v="Tools"/>
    <d v="2015-11-08T00:00:00"/>
    <n v="1"/>
    <s v="2.3 and up"/>
  </r>
  <r>
    <x v="4"/>
    <x v="8792"/>
    <x v="24"/>
    <x v="5715"/>
    <x v="3"/>
    <n v="25600"/>
    <b v="0"/>
    <s v="500,000+"/>
    <x v="1"/>
    <x v="0"/>
    <n v="0"/>
    <x v="0"/>
    <s v="Travel &amp; Local"/>
    <d v="2018-08-03T00:00:00"/>
    <s v="4.1.1"/>
    <s v="4.4 and up"/>
  </r>
  <r>
    <x v="11"/>
    <x v="8793"/>
    <x v="18"/>
    <x v="175"/>
    <x v="27"/>
    <n v="11264"/>
    <b v="0"/>
    <s v="1,000+"/>
    <x v="11"/>
    <x v="0"/>
    <n v="0"/>
    <x v="0"/>
    <s v="Education"/>
    <d v="2018-07-15T00:00:00"/>
    <n v="3"/>
    <s v="4.1 and up"/>
  </r>
  <r>
    <x v="11"/>
    <x v="8794"/>
    <x v="18"/>
    <x v="541"/>
    <x v="48"/>
    <n v="16384"/>
    <b v="0"/>
    <s v="500+"/>
    <x v="15"/>
    <x v="0"/>
    <n v="0"/>
    <x v="0"/>
    <s v="Education"/>
    <d v="2017-10-28T00:00:00"/>
    <n v="2"/>
    <s v="4.0 and up"/>
  </r>
  <r>
    <x v="16"/>
    <x v="8795"/>
    <x v="18"/>
    <x v="3202"/>
    <x v="259"/>
    <n v="1024"/>
    <b v="0"/>
    <s v="100,000+"/>
    <x v="4"/>
    <x v="0"/>
    <n v="0"/>
    <x v="0"/>
    <s v="Education"/>
    <d v="2012-08-24T00:00:00"/>
    <n v="1"/>
    <s v="2.1 and up"/>
  </r>
  <r>
    <x v="5"/>
    <x v="8796"/>
    <x v="18"/>
    <x v="5716"/>
    <x v="108"/>
    <n v="62464"/>
    <b v="0"/>
    <s v="100,000+"/>
    <x v="4"/>
    <x v="0"/>
    <n v="0"/>
    <x v="0"/>
    <s v="Entertainment"/>
    <d v="2018-01-16T00:00:00"/>
    <s v="2.0.11"/>
    <s v="4.4 and up"/>
  </r>
  <r>
    <x v="12"/>
    <x v="1027"/>
    <x v="13"/>
    <x v="5717"/>
    <x v="31"/>
    <n v="15360"/>
    <b v="0"/>
    <s v="10,000,000+"/>
    <x v="7"/>
    <x v="0"/>
    <n v="0"/>
    <x v="0"/>
    <s v="Health &amp; Fitness"/>
    <d v="2018-06-28T00:00:00"/>
    <s v="Varies with device"/>
    <s v="Varies with device"/>
  </r>
  <r>
    <x v="18"/>
    <x v="8797"/>
    <x v="16"/>
    <x v="5718"/>
    <x v="29"/>
    <b v="0"/>
    <b v="0"/>
    <s v="1,000,000+"/>
    <x v="6"/>
    <x v="0"/>
    <n v="0"/>
    <x v="0"/>
    <s v="Lifestyle"/>
    <d v="2018-06-11T00:00:00"/>
    <s v="Varies with device"/>
    <s v="Varies with device"/>
  </r>
  <r>
    <x v="10"/>
    <x v="8798"/>
    <x v="18"/>
    <x v="5719"/>
    <x v="40"/>
    <n v="55296"/>
    <b v="0"/>
    <s v="1,000,000+"/>
    <x v="6"/>
    <x v="0"/>
    <n v="0"/>
    <x v="0"/>
    <s v="Simulation"/>
    <d v="2018-05-28T00:00:00"/>
    <n v="1.2"/>
    <s v="4.0 and up"/>
  </r>
  <r>
    <x v="13"/>
    <x v="8799"/>
    <x v="25"/>
    <x v="46"/>
    <x v="0"/>
    <n v="19456"/>
    <b v="0"/>
    <s v="1,000+"/>
    <x v="11"/>
    <x v="0"/>
    <n v="0"/>
    <x v="0"/>
    <s v="Tools"/>
    <d v="2018-07-05T00:00:00"/>
    <n v="1.2"/>
    <s v="4.1 and up"/>
  </r>
  <r>
    <x v="10"/>
    <x v="8800"/>
    <x v="18"/>
    <x v="5720"/>
    <x v="0"/>
    <n v="19456"/>
    <b v="0"/>
    <s v="5,000,000+"/>
    <x v="2"/>
    <x v="0"/>
    <n v="0"/>
    <x v="0"/>
    <s v="Casual"/>
    <d v="2018-01-25T00:00:00"/>
    <s v="3.0.1"/>
    <s v="4.0 and up"/>
  </r>
  <r>
    <x v="11"/>
    <x v="8801"/>
    <x v="16"/>
    <x v="538"/>
    <x v="29"/>
    <b v="0"/>
    <b v="0"/>
    <s v="500+"/>
    <x v="15"/>
    <x v="0"/>
    <n v="0"/>
    <x v="0"/>
    <s v="Lifestyle"/>
    <d v="2018-03-13T00:00:00"/>
    <s v="1.1.1"/>
    <s v="4.1 and up"/>
  </r>
  <r>
    <x v="8"/>
    <x v="8802"/>
    <x v="18"/>
    <x v="5721"/>
    <x v="7"/>
    <n v="33792"/>
    <b v="0"/>
    <s v="500,000+"/>
    <x v="1"/>
    <x v="0"/>
    <n v="0"/>
    <x v="0"/>
    <s v="Entertainment"/>
    <d v="2018-05-01T00:00:00"/>
    <s v="4.2.0"/>
    <s v="4.1 and up"/>
  </r>
  <r>
    <x v="4"/>
    <x v="1197"/>
    <x v="14"/>
    <x v="5722"/>
    <x v="29"/>
    <b v="0"/>
    <b v="0"/>
    <s v="1,000,000+"/>
    <x v="6"/>
    <x v="0"/>
    <n v="0"/>
    <x v="0"/>
    <s v="House &amp; Home"/>
    <d v="2018-07-06T00:00:00"/>
    <s v="Varies with device"/>
    <s v="Varies with device"/>
  </r>
  <r>
    <x v="14"/>
    <x v="8803"/>
    <x v="18"/>
    <x v="5723"/>
    <x v="163"/>
    <n v="65536"/>
    <b v="0"/>
    <s v="1,000,000+"/>
    <x v="6"/>
    <x v="0"/>
    <n v="0"/>
    <x v="1"/>
    <s v="Simulation"/>
    <d v="2018-05-31T00:00:00"/>
    <s v="1.3.4"/>
    <s v="4.0 and up"/>
  </r>
  <r>
    <x v="1"/>
    <x v="8804"/>
    <x v="14"/>
    <x v="5724"/>
    <x v="150"/>
    <n v="73728"/>
    <b v="0"/>
    <s v="1,000,000+"/>
    <x v="6"/>
    <x v="0"/>
    <n v="0"/>
    <x v="0"/>
    <s v="House &amp; Home"/>
    <d v="2017-03-14T00:00:00"/>
    <n v="3.4"/>
    <s v="2.3 and up"/>
  </r>
  <r>
    <x v="1"/>
    <x v="8805"/>
    <x v="18"/>
    <x v="5725"/>
    <x v="124"/>
    <n v="46080"/>
    <b v="0"/>
    <s v="100,000+"/>
    <x v="4"/>
    <x v="0"/>
    <n v="0"/>
    <x v="0"/>
    <s v="Simulation"/>
    <d v="2018-05-29T00:00:00"/>
    <n v="1.1000000000000001"/>
    <s v="4.1 and up"/>
  </r>
  <r>
    <x v="10"/>
    <x v="8806"/>
    <x v="18"/>
    <x v="13"/>
    <x v="29"/>
    <b v="0"/>
    <b v="0"/>
    <s v="100,000+"/>
    <x v="4"/>
    <x v="0"/>
    <n v="0"/>
    <x v="0"/>
    <s v="Casual"/>
    <d v="2017-10-20T00:00:00"/>
    <n v="2"/>
    <s v="4.1 and up"/>
  </r>
  <r>
    <x v="7"/>
    <x v="8807"/>
    <x v="24"/>
    <x v="5726"/>
    <x v="46"/>
    <n v="27648"/>
    <b v="0"/>
    <s v="100,000+"/>
    <x v="4"/>
    <x v="0"/>
    <n v="0"/>
    <x v="0"/>
    <s v="Travel &amp; Local"/>
    <d v="2018-07-27T00:00:00"/>
    <s v="1.21.2"/>
    <s v="4.1 and up"/>
  </r>
  <r>
    <x v="5"/>
    <x v="8808"/>
    <x v="18"/>
    <x v="5727"/>
    <x v="178"/>
    <n v="70656"/>
    <b v="0"/>
    <s v="10,000,000+"/>
    <x v="7"/>
    <x v="0"/>
    <n v="0"/>
    <x v="0"/>
    <s v="Simulation"/>
    <d v="2018-08-06T00:00:00"/>
    <s v="1.11.01"/>
    <s v="4.2 and up"/>
  </r>
  <r>
    <x v="11"/>
    <x v="8809"/>
    <x v="21"/>
    <x v="175"/>
    <x v="74"/>
    <n v="5017.6000000000004"/>
    <b v="0"/>
    <s v="500+"/>
    <x v="15"/>
    <x v="0"/>
    <n v="0"/>
    <x v="0"/>
    <s v="Shopping"/>
    <d v="2018-04-11T00:00:00"/>
    <s v="3.0.2"/>
    <s v="5.0 and up"/>
  </r>
  <r>
    <x v="11"/>
    <x v="8810"/>
    <x v="4"/>
    <x v="424"/>
    <x v="128"/>
    <n v="4505.6000000000004"/>
    <b v="0"/>
    <s v="10+"/>
    <x v="16"/>
    <x v="0"/>
    <n v="0"/>
    <x v="0"/>
    <s v="Business"/>
    <d v="2018-02-20T00:00:00"/>
    <s v="1.0.0"/>
    <s v="4.1 and up"/>
  </r>
  <r>
    <x v="4"/>
    <x v="8811"/>
    <x v="18"/>
    <x v="5728"/>
    <x v="44"/>
    <n v="8806.4"/>
    <b v="0"/>
    <s v="100,000+"/>
    <x v="4"/>
    <x v="0"/>
    <n v="0"/>
    <x v="1"/>
    <s v="Entertainment"/>
    <d v="2018-03-28T00:00:00"/>
    <s v="1.2.0.8"/>
    <s v="4.1 and up"/>
  </r>
  <r>
    <x v="11"/>
    <x v="8812"/>
    <x v="31"/>
    <x v="175"/>
    <x v="78"/>
    <n v="13312"/>
    <b v="0"/>
    <s v="100+"/>
    <x v="14"/>
    <x v="0"/>
    <n v="0"/>
    <x v="0"/>
    <s v="News &amp; Magazines"/>
    <d v="2016-12-13T00:00:00"/>
    <s v="3.5.0"/>
    <s v="4.0 and up"/>
  </r>
  <r>
    <x v="11"/>
    <x v="8813"/>
    <x v="3"/>
    <x v="424"/>
    <x v="2"/>
    <n v="8908.7999999999993"/>
    <b v="0"/>
    <s v="5+"/>
    <x v="18"/>
    <x v="0"/>
    <n v="0"/>
    <x v="0"/>
    <s v="Books &amp; Reference"/>
    <d v="2018-02-14T00:00:00"/>
    <s v="1.0.2"/>
    <s v="4.4 and up"/>
  </r>
  <r>
    <x v="11"/>
    <x v="8814"/>
    <x v="4"/>
    <x v="424"/>
    <x v="10"/>
    <n v="12288"/>
    <b v="0"/>
    <s v="50+"/>
    <x v="13"/>
    <x v="0"/>
    <n v="0"/>
    <x v="0"/>
    <s v="Business"/>
    <d v="2018-04-16T00:00:00"/>
    <n v="3.07"/>
    <s v="4.0 and up"/>
  </r>
  <r>
    <x v="11"/>
    <x v="8815"/>
    <x v="11"/>
    <x v="537"/>
    <x v="6"/>
    <n v="29696"/>
    <b v="0"/>
    <s v="100+"/>
    <x v="14"/>
    <x v="0"/>
    <n v="0"/>
    <x v="0"/>
    <s v="Finance"/>
    <d v="2018-04-23T00:00:00"/>
    <s v="1.0.0"/>
    <s v="4.1 and up"/>
  </r>
  <r>
    <x v="15"/>
    <x v="8816"/>
    <x v="31"/>
    <x v="5729"/>
    <x v="29"/>
    <b v="0"/>
    <b v="0"/>
    <s v="100,000+"/>
    <x v="4"/>
    <x v="0"/>
    <n v="0"/>
    <x v="0"/>
    <s v="News &amp; Magazines"/>
    <d v="2018-07-05T00:00:00"/>
    <s v="Varies with device"/>
    <s v="Varies with device"/>
  </r>
  <r>
    <x v="11"/>
    <x v="8817"/>
    <x v="4"/>
    <x v="424"/>
    <x v="121"/>
    <n v="5939.2"/>
    <b v="0"/>
    <s v="10+"/>
    <x v="16"/>
    <x v="0"/>
    <n v="0"/>
    <x v="0"/>
    <s v="Business"/>
    <d v="2017-12-13T00:00:00"/>
    <s v="1.0.0"/>
    <s v="4.0.3 and up"/>
  </r>
  <r>
    <x v="4"/>
    <x v="8818"/>
    <x v="17"/>
    <x v="5730"/>
    <x v="135"/>
    <n v="36864"/>
    <b v="0"/>
    <s v="1,000,000+"/>
    <x v="6"/>
    <x v="0"/>
    <n v="0"/>
    <x v="0"/>
    <s v="Racing"/>
    <d v="2018-02-28T00:00:00"/>
    <n v="1.1000000000000001"/>
    <s v="2.3 and up"/>
  </r>
  <r>
    <x v="11"/>
    <x v="8819"/>
    <x v="4"/>
    <x v="537"/>
    <x v="16"/>
    <n v="17408"/>
    <b v="0"/>
    <s v="100+"/>
    <x v="14"/>
    <x v="0"/>
    <n v="0"/>
    <x v="0"/>
    <s v="Business"/>
    <d v="2015-06-11T00:00:00"/>
    <n v="4"/>
    <s v="2.3.3 and up"/>
  </r>
  <r>
    <x v="11"/>
    <x v="8820"/>
    <x v="25"/>
    <x v="424"/>
    <x v="16"/>
    <n v="17408"/>
    <b v="0"/>
    <s v="5+"/>
    <x v="18"/>
    <x v="0"/>
    <n v="0"/>
    <x v="0"/>
    <s v="Tools"/>
    <d v="2018-08-02T00:00:00"/>
    <s v="1.0.1"/>
    <s v="4.1 and up"/>
  </r>
  <r>
    <x v="17"/>
    <x v="8821"/>
    <x v="25"/>
    <x v="533"/>
    <x v="139"/>
    <n v="1945.6"/>
    <b v="0"/>
    <s v="100+"/>
    <x v="14"/>
    <x v="0"/>
    <n v="0"/>
    <x v="0"/>
    <s v="Tools"/>
    <d v="2016-12-03T00:00:00"/>
    <s v="1.0.2"/>
    <s v="4.0.3 and up"/>
  </r>
  <r>
    <x v="11"/>
    <x v="8822"/>
    <x v="17"/>
    <x v="533"/>
    <x v="29"/>
    <b v="0"/>
    <b v="0"/>
    <s v="10+"/>
    <x v="16"/>
    <x v="0"/>
    <n v="0"/>
    <x v="0"/>
    <s v="Adventure"/>
    <d v="2017-01-21T00:00:00"/>
    <s v="Varies with device"/>
    <s v="2.3 and up"/>
  </r>
  <r>
    <x v="18"/>
    <x v="8823"/>
    <x v="31"/>
    <x v="131"/>
    <x v="10"/>
    <n v="12288"/>
    <b v="0"/>
    <s v="10,000+"/>
    <x v="0"/>
    <x v="0"/>
    <n v="0"/>
    <x v="0"/>
    <s v="News &amp; Magazines"/>
    <d v="2017-06-01T00:00:00"/>
    <n v="6.11"/>
    <s v="4.1 and up"/>
  </r>
  <r>
    <x v="11"/>
    <x v="8824"/>
    <x v="13"/>
    <x v="424"/>
    <x v="66"/>
    <n v="7270.4"/>
    <b v="0"/>
    <s v="10+"/>
    <x v="16"/>
    <x v="0"/>
    <n v="0"/>
    <x v="0"/>
    <s v="Health &amp; Fitness"/>
    <d v="2018-07-09T00:00:00"/>
    <s v="4.2.2"/>
    <s v="4.1 and up"/>
  </r>
  <r>
    <x v="7"/>
    <x v="8825"/>
    <x v="18"/>
    <x v="281"/>
    <x v="183"/>
    <n v="98304"/>
    <b v="0"/>
    <s v="10,000+"/>
    <x v="0"/>
    <x v="1"/>
    <n v="0.99"/>
    <x v="1"/>
    <s v="Strategy"/>
    <d v="2018-07-18T00:00:00"/>
    <s v="1.1.0"/>
    <s v="4.4 and up"/>
  </r>
  <r>
    <x v="7"/>
    <x v="8826"/>
    <x v="18"/>
    <x v="5731"/>
    <x v="12"/>
    <n v="21504"/>
    <b v="0"/>
    <s v="100,000+"/>
    <x v="4"/>
    <x v="1"/>
    <n v="9.99"/>
    <x v="3"/>
    <s v="Strategy"/>
    <d v="2017-10-24T00:00:00"/>
    <s v="1.7.0"/>
    <s v="4.0 and up"/>
  </r>
  <r>
    <x v="11"/>
    <x v="8827"/>
    <x v="25"/>
    <x v="537"/>
    <x v="91"/>
    <n v="6656"/>
    <b v="0"/>
    <s v="10+"/>
    <x v="16"/>
    <x v="0"/>
    <n v="0"/>
    <x v="0"/>
    <s v="Tools"/>
    <d v="2018-01-31T00:00:00"/>
    <s v="1.6.2"/>
    <s v="5.0 and up"/>
  </r>
  <r>
    <x v="14"/>
    <x v="8828"/>
    <x v="31"/>
    <x v="3590"/>
    <x v="29"/>
    <b v="0"/>
    <b v="0"/>
    <s v="100,000+"/>
    <x v="4"/>
    <x v="0"/>
    <n v="0"/>
    <x v="0"/>
    <s v="News &amp; Magazines"/>
    <d v="2018-07-05T00:00:00"/>
    <s v="Varies with device"/>
    <s v="Varies with device"/>
  </r>
  <r>
    <x v="11"/>
    <x v="8829"/>
    <x v="31"/>
    <x v="424"/>
    <x v="177"/>
    <n v="63488"/>
    <b v="0"/>
    <s v="10+"/>
    <x v="16"/>
    <x v="0"/>
    <n v="0"/>
    <x v="3"/>
    <s v="News &amp; Magazines"/>
    <d v="2017-12-16T00:00:00"/>
    <n v="1"/>
    <s v="4.1 and up"/>
  </r>
  <r>
    <x v="1"/>
    <x v="8830"/>
    <x v="18"/>
    <x v="5732"/>
    <x v="29"/>
    <b v="0"/>
    <b v="0"/>
    <s v="50,000,000+"/>
    <x v="3"/>
    <x v="0"/>
    <n v="0"/>
    <x v="2"/>
    <s v="Strategy"/>
    <d v="2018-06-14T00:00:00"/>
    <s v="3.30.4.207"/>
    <s v="4.1 and up"/>
  </r>
  <r>
    <x v="6"/>
    <x v="8831"/>
    <x v="18"/>
    <x v="5733"/>
    <x v="182"/>
    <n v="83968"/>
    <b v="0"/>
    <s v="100,000+"/>
    <x v="4"/>
    <x v="0"/>
    <n v="0"/>
    <x v="2"/>
    <s v="Strategy"/>
    <d v="2018-06-08T00:00:00"/>
    <s v="1.2.6"/>
    <s v="4.0.3 and up"/>
  </r>
  <r>
    <x v="6"/>
    <x v="8832"/>
    <x v="31"/>
    <x v="4090"/>
    <x v="29"/>
    <b v="0"/>
    <b v="0"/>
    <s v="10,000+"/>
    <x v="0"/>
    <x v="0"/>
    <n v="0"/>
    <x v="2"/>
    <s v="News &amp; Magazines"/>
    <d v="2018-07-05T00:00:00"/>
    <s v="Varies with device"/>
    <s v="Varies with device"/>
  </r>
  <r>
    <x v="10"/>
    <x v="8833"/>
    <x v="17"/>
    <x v="5734"/>
    <x v="178"/>
    <n v="70656"/>
    <b v="0"/>
    <s v="5,000,000+"/>
    <x v="2"/>
    <x v="0"/>
    <n v="0"/>
    <x v="1"/>
    <s v="Action"/>
    <d v="2018-07-06T00:00:00"/>
    <s v="F2i"/>
    <s v="4.1 and up"/>
  </r>
  <r>
    <x v="3"/>
    <x v="8834"/>
    <x v="18"/>
    <x v="530"/>
    <x v="68"/>
    <n v="22528"/>
    <b v="0"/>
    <s v="500+"/>
    <x v="15"/>
    <x v="0"/>
    <n v="0"/>
    <x v="0"/>
    <s v="Entertainment"/>
    <d v="2017-06-09T00:00:00"/>
    <s v="1.0.01"/>
    <s v="4.4 and up"/>
  </r>
  <r>
    <x v="6"/>
    <x v="8835"/>
    <x v="18"/>
    <x v="5735"/>
    <x v="155"/>
    <n v="34816"/>
    <b v="0"/>
    <s v="10,000,000+"/>
    <x v="7"/>
    <x v="0"/>
    <n v="0"/>
    <x v="0"/>
    <s v="Casual"/>
    <d v="2017-09-07T00:00:00"/>
    <s v="1.1.14"/>
    <s v="4.0 and up"/>
  </r>
  <r>
    <x v="13"/>
    <x v="8836"/>
    <x v="20"/>
    <x v="5736"/>
    <x v="125"/>
    <n v="64512"/>
    <b v="0"/>
    <s v="10,000+"/>
    <x v="0"/>
    <x v="0"/>
    <n v="0"/>
    <x v="1"/>
    <s v="Social"/>
    <d v="2018-07-13T00:00:00"/>
    <s v="1.8.19106"/>
    <s v="4.0.3 and up"/>
  </r>
  <r>
    <x v="6"/>
    <x v="8837"/>
    <x v="31"/>
    <x v="5737"/>
    <x v="29"/>
    <b v="0"/>
    <b v="0"/>
    <s v="50,000+"/>
    <x v="5"/>
    <x v="0"/>
    <n v="0"/>
    <x v="2"/>
    <s v="News &amp; Magazines"/>
    <d v="2018-07-05T00:00:00"/>
    <s v="Varies with device"/>
    <s v="Varies with device"/>
  </r>
  <r>
    <x v="0"/>
    <x v="738"/>
    <x v="18"/>
    <x v="5738"/>
    <x v="29"/>
    <b v="0"/>
    <b v="0"/>
    <s v="500,000+"/>
    <x v="1"/>
    <x v="0"/>
    <n v="0"/>
    <x v="1"/>
    <s v="Entertainment"/>
    <d v="2018-07-27T00:00:00"/>
    <s v="Varies with device"/>
    <s v="Varies with device"/>
  </r>
  <r>
    <x v="18"/>
    <x v="8838"/>
    <x v="29"/>
    <x v="5739"/>
    <x v="1"/>
    <n v="14336"/>
    <b v="0"/>
    <s v="100,000+"/>
    <x v="4"/>
    <x v="0"/>
    <n v="0"/>
    <x v="0"/>
    <s v="Weather"/>
    <d v="2018-07-31T00:00:00"/>
    <s v="4.1.12"/>
    <s v="5.0 and up"/>
  </r>
  <r>
    <x v="22"/>
    <x v="8839"/>
    <x v="25"/>
    <x v="71"/>
    <x v="140"/>
    <n v="1843.2"/>
    <b v="0"/>
    <s v="100,000+"/>
    <x v="4"/>
    <x v="0"/>
    <n v="0"/>
    <x v="0"/>
    <s v="Tools"/>
    <d v="2017-07-05T00:00:00"/>
    <n v="1.1100000000000001"/>
    <s v="4.0.3 and up"/>
  </r>
  <r>
    <x v="3"/>
    <x v="8840"/>
    <x v="18"/>
    <x v="5740"/>
    <x v="170"/>
    <n v="97280"/>
    <b v="0"/>
    <s v="10,000,000+"/>
    <x v="7"/>
    <x v="0"/>
    <n v="0"/>
    <x v="0"/>
    <s v="Strategy"/>
    <d v="2018-07-31T00:00:00"/>
    <s v="1.64.0.21247"/>
    <s v="4.2 and up"/>
  </r>
  <r>
    <x v="2"/>
    <x v="8841"/>
    <x v="2"/>
    <x v="5741"/>
    <x v="64"/>
    <n v="30720"/>
    <b v="0"/>
    <s v="5,000+"/>
    <x v="8"/>
    <x v="0"/>
    <n v="0"/>
    <x v="0"/>
    <s v="Beauty"/>
    <d v="2018-03-25T00:00:00"/>
    <n v="1.1000000000000001"/>
    <s v="4.0.3 and up"/>
  </r>
  <r>
    <x v="6"/>
    <x v="8842"/>
    <x v="31"/>
    <x v="475"/>
    <x v="29"/>
    <b v="0"/>
    <b v="0"/>
    <s v="100,000+"/>
    <x v="4"/>
    <x v="0"/>
    <n v="0"/>
    <x v="2"/>
    <s v="News &amp; Magazines"/>
    <d v="2018-07-05T00:00:00"/>
    <s v="Varies with device"/>
    <s v="Varies with device"/>
  </r>
  <r>
    <x v="16"/>
    <x v="8843"/>
    <x v="18"/>
    <x v="5742"/>
    <x v="48"/>
    <n v="16384"/>
    <b v="0"/>
    <s v="5,000,000+"/>
    <x v="2"/>
    <x v="0"/>
    <n v="0"/>
    <x v="1"/>
    <s v="Casual"/>
    <d v="2016-08-04T00:00:00"/>
    <s v="1.1.0"/>
    <s v="2.3 and up"/>
  </r>
  <r>
    <x v="10"/>
    <x v="8844"/>
    <x v="31"/>
    <x v="3645"/>
    <x v="29"/>
    <b v="0"/>
    <b v="0"/>
    <s v="50,000+"/>
    <x v="5"/>
    <x v="0"/>
    <n v="0"/>
    <x v="0"/>
    <s v="News &amp; Magazines"/>
    <d v="2018-07-05T00:00:00"/>
    <s v="Varies with device"/>
    <s v="Varies with device"/>
  </r>
  <r>
    <x v="0"/>
    <x v="368"/>
    <x v="6"/>
    <x v="5743"/>
    <x v="100"/>
    <n v="4403.2"/>
    <b v="0"/>
    <s v="1,000,000+"/>
    <x v="6"/>
    <x v="0"/>
    <n v="0"/>
    <x v="0"/>
    <s v="Communication"/>
    <d v="2018-06-20T00:00:00"/>
    <n v="2.2000000000000002"/>
    <s v="4.0 and up"/>
  </r>
  <r>
    <x v="15"/>
    <x v="8845"/>
    <x v="18"/>
    <x v="5744"/>
    <x v="164"/>
    <n v="68608"/>
    <b v="0"/>
    <s v="10,000,000+"/>
    <x v="7"/>
    <x v="0"/>
    <n v="0"/>
    <x v="0"/>
    <s v="Casual"/>
    <d v="2018-06-06T00:00:00"/>
    <s v="1.0.3"/>
    <s v="4.1 and up"/>
  </r>
  <r>
    <x v="1"/>
    <x v="8846"/>
    <x v="18"/>
    <x v="5745"/>
    <x v="10"/>
    <n v="12288"/>
    <b v="0"/>
    <s v="1,000,000+"/>
    <x v="6"/>
    <x v="0"/>
    <n v="0"/>
    <x v="0"/>
    <s v="Puzzle"/>
    <d v="2016-08-09T00:00:00"/>
    <s v="2.1.080"/>
    <s v="2.3 and up"/>
  </r>
  <r>
    <x v="18"/>
    <x v="8847"/>
    <x v="26"/>
    <x v="5746"/>
    <x v="97"/>
    <n v="8704"/>
    <b v="0"/>
    <s v="5,000,000+"/>
    <x v="2"/>
    <x v="0"/>
    <n v="0"/>
    <x v="0"/>
    <s v="Personalization"/>
    <d v="2018-06-04T00:00:00"/>
    <n v="2.4"/>
    <s v="4.0 and up"/>
  </r>
  <r>
    <x v="5"/>
    <x v="8848"/>
    <x v="17"/>
    <x v="5747"/>
    <x v="96"/>
    <n v="49152"/>
    <b v="0"/>
    <s v="10,000,000+"/>
    <x v="7"/>
    <x v="0"/>
    <n v="0"/>
    <x v="0"/>
    <s v="Action"/>
    <d v="2018-07-19T00:00:00"/>
    <n v="3.1"/>
    <s v="4.0 and up"/>
  </r>
  <r>
    <x v="10"/>
    <x v="8849"/>
    <x v="18"/>
    <x v="5748"/>
    <x v="177"/>
    <n v="63488"/>
    <b v="0"/>
    <s v="1,000,000+"/>
    <x v="6"/>
    <x v="0"/>
    <n v="0"/>
    <x v="0"/>
    <s v="Simulation"/>
    <d v="2018-08-06T00:00:00"/>
    <s v="2.9.0"/>
    <s v="4.1 and up"/>
  </r>
  <r>
    <x v="10"/>
    <x v="8850"/>
    <x v="18"/>
    <x v="5749"/>
    <x v="170"/>
    <n v="97280"/>
    <b v="0"/>
    <s v="100,000+"/>
    <x v="4"/>
    <x v="0"/>
    <n v="0"/>
    <x v="0"/>
    <s v="Entertainment"/>
    <d v="2017-01-09T00:00:00"/>
    <s v="1.2.1"/>
    <s v="2.3 and up"/>
  </r>
  <r>
    <x v="8"/>
    <x v="8851"/>
    <x v="17"/>
    <x v="5750"/>
    <x v="26"/>
    <n v="5324.8"/>
    <b v="0"/>
    <s v="5,000,000+"/>
    <x v="2"/>
    <x v="0"/>
    <n v="0"/>
    <x v="1"/>
    <s v="Action"/>
    <d v="2014-07-01T00:00:00"/>
    <s v="4.3.1"/>
    <s v="2.1 and up"/>
  </r>
  <r>
    <x v="5"/>
    <x v="8852"/>
    <x v="24"/>
    <x v="5751"/>
    <x v="29"/>
    <b v="0"/>
    <b v="0"/>
    <s v="10,000,000+"/>
    <x v="7"/>
    <x v="0"/>
    <n v="0"/>
    <x v="0"/>
    <s v="Travel &amp; Local"/>
    <d v="2018-07-31T00:00:00"/>
    <s v="Varies with device"/>
    <s v="Varies with device"/>
  </r>
  <r>
    <x v="3"/>
    <x v="8853"/>
    <x v="18"/>
    <x v="5752"/>
    <x v="21"/>
    <n v="23552"/>
    <b v="0"/>
    <s v="100,000+"/>
    <x v="4"/>
    <x v="1"/>
    <n v="0.99"/>
    <x v="1"/>
    <s v="Puzzle"/>
    <d v="2018-07-23T00:00:00"/>
    <s v="2.1.111374"/>
    <s v="4.2 and up"/>
  </r>
  <r>
    <x v="4"/>
    <x v="8854"/>
    <x v="26"/>
    <x v="5753"/>
    <x v="4"/>
    <n v="2867.2"/>
    <b v="0"/>
    <s v="500,000+"/>
    <x v="1"/>
    <x v="1"/>
    <n v="2.4900000000000002"/>
    <x v="0"/>
    <s v="Personalization"/>
    <d v="2013-07-27T00:00:00"/>
    <s v="1.3.3.9"/>
    <s v="1.6 and up"/>
  </r>
  <r>
    <x v="5"/>
    <x v="8855"/>
    <x v="24"/>
    <x v="574"/>
    <x v="29"/>
    <b v="0"/>
    <b v="0"/>
    <s v="10,000+"/>
    <x v="0"/>
    <x v="1"/>
    <n v="1.99"/>
    <x v="0"/>
    <s v="Travel &amp; Local"/>
    <d v="2018-05-29T00:00:00"/>
    <s v="Varies with device"/>
    <s v="Varies with device"/>
  </r>
  <r>
    <x v="4"/>
    <x v="8856"/>
    <x v="26"/>
    <x v="5754"/>
    <x v="78"/>
    <n v="13312"/>
    <b v="0"/>
    <s v="5,000,000+"/>
    <x v="2"/>
    <x v="0"/>
    <n v="0"/>
    <x v="0"/>
    <s v="Personalization"/>
    <d v="2014-05-26T00:00:00"/>
    <n v="2.08"/>
    <s v="2.0 and up"/>
  </r>
  <r>
    <x v="0"/>
    <x v="8857"/>
    <x v="26"/>
    <x v="5755"/>
    <x v="57"/>
    <n v="1126.4000000000001"/>
    <b v="0"/>
    <s v="50,000+"/>
    <x v="5"/>
    <x v="1"/>
    <n v="0.99"/>
    <x v="0"/>
    <s v="Personalization"/>
    <d v="2015-12-20T00:00:00"/>
    <s v="11.0.0"/>
    <s v="2.1 and up"/>
  </r>
  <r>
    <x v="7"/>
    <x v="8858"/>
    <x v="29"/>
    <x v="503"/>
    <x v="24"/>
    <n v="4710.3999999999996"/>
    <b v="0"/>
    <s v="500,000+"/>
    <x v="1"/>
    <x v="0"/>
    <n v="0"/>
    <x v="0"/>
    <s v="Weather"/>
    <d v="2014-08-27T00:00:00"/>
    <n v="1"/>
    <s v="2.2 and up"/>
  </r>
  <r>
    <x v="26"/>
    <x v="8859"/>
    <x v="25"/>
    <x v="1867"/>
    <x v="428"/>
    <b v="0"/>
    <n v="170"/>
    <s v="5,000+"/>
    <x v="8"/>
    <x v="1"/>
    <n v="4.99"/>
    <x v="0"/>
    <s v="Tools"/>
    <d v="2015-03-14T00:00:00"/>
    <n v="1.1000000000000001"/>
    <s v="1.6 and up"/>
  </r>
  <r>
    <x v="7"/>
    <x v="8860"/>
    <x v="29"/>
    <x v="5756"/>
    <x v="57"/>
    <n v="1126.4000000000001"/>
    <b v="0"/>
    <s v="500,000+"/>
    <x v="1"/>
    <x v="0"/>
    <n v="0"/>
    <x v="0"/>
    <s v="Weather"/>
    <d v="2014-07-04T00:00:00"/>
    <n v="1.3"/>
    <s v="1.6 and up"/>
  </r>
  <r>
    <x v="29"/>
    <x v="8861"/>
    <x v="6"/>
    <x v="28"/>
    <x v="259"/>
    <n v="1024"/>
    <b v="0"/>
    <s v="5,000+"/>
    <x v="8"/>
    <x v="1"/>
    <n v="1.49"/>
    <x v="0"/>
    <s v="Communication"/>
    <d v="2014-07-26T00:00:00"/>
    <n v="1.3"/>
    <s v="3.0 and up"/>
  </r>
  <r>
    <x v="1"/>
    <x v="8862"/>
    <x v="25"/>
    <x v="2383"/>
    <x v="29"/>
    <b v="0"/>
    <b v="0"/>
    <s v="50,000+"/>
    <x v="5"/>
    <x v="0"/>
    <n v="0"/>
    <x v="0"/>
    <s v="Tools"/>
    <d v="2018-07-12T00:00:00"/>
    <s v="Varies with device"/>
    <s v="Varies with device"/>
  </r>
  <r>
    <x v="0"/>
    <x v="8863"/>
    <x v="7"/>
    <x v="1202"/>
    <x v="27"/>
    <n v="11264"/>
    <b v="0"/>
    <s v="5,000+"/>
    <x v="8"/>
    <x v="0"/>
    <n v="0"/>
    <x v="0"/>
    <s v="Dating"/>
    <d v="2017-04-12T00:00:00"/>
    <n v="1.1000000000000001"/>
    <s v="4.0.3 and up"/>
  </r>
  <r>
    <x v="28"/>
    <x v="8864"/>
    <x v="25"/>
    <x v="1325"/>
    <x v="429"/>
    <b v="0"/>
    <n v="141"/>
    <s v="1,000+"/>
    <x v="11"/>
    <x v="1"/>
    <n v="4.99"/>
    <x v="0"/>
    <s v="Tools"/>
    <d v="2015-08-21T00:00:00"/>
    <n v="1.1000000000000001"/>
    <s v="1.6 and up"/>
  </r>
  <r>
    <x v="16"/>
    <x v="8865"/>
    <x v="25"/>
    <x v="133"/>
    <x v="430"/>
    <b v="0"/>
    <n v="160"/>
    <s v="5,000+"/>
    <x v="8"/>
    <x v="1"/>
    <n v="4.99"/>
    <x v="0"/>
    <s v="Tools"/>
    <d v="2015-03-14T00:00:00"/>
    <n v="1.4"/>
    <s v="1.6 and up"/>
  </r>
  <r>
    <x v="7"/>
    <x v="8866"/>
    <x v="11"/>
    <x v="5757"/>
    <x v="29"/>
    <b v="0"/>
    <b v="0"/>
    <s v="100,000+"/>
    <x v="4"/>
    <x v="0"/>
    <n v="0"/>
    <x v="0"/>
    <s v="Finance"/>
    <d v="2018-02-26T00:00:00"/>
    <s v="Varies with device"/>
    <s v="Varies with device"/>
  </r>
  <r>
    <x v="28"/>
    <x v="8867"/>
    <x v="25"/>
    <x v="3398"/>
    <x v="431"/>
    <b v="0"/>
    <n v="144"/>
    <s v="5,000+"/>
    <x v="8"/>
    <x v="1"/>
    <n v="4.99"/>
    <x v="0"/>
    <s v="Tools"/>
    <d v="2015-03-14T00:00:00"/>
    <n v="1.3"/>
    <s v="1.6 and up"/>
  </r>
  <r>
    <x v="18"/>
    <x v="8868"/>
    <x v="25"/>
    <x v="81"/>
    <x v="429"/>
    <b v="0"/>
    <n v="141"/>
    <s v="5,000+"/>
    <x v="8"/>
    <x v="1"/>
    <n v="4.99"/>
    <x v="0"/>
    <s v="Tools"/>
    <d v="2015-03-05T00:00:00"/>
    <n v="1.6"/>
    <s v="1.6 and up"/>
  </r>
  <r>
    <x v="25"/>
    <x v="8869"/>
    <x v="25"/>
    <x v="1244"/>
    <x v="432"/>
    <b v="0"/>
    <n v="143"/>
    <s v="5,000+"/>
    <x v="8"/>
    <x v="1"/>
    <n v="4.99"/>
    <x v="0"/>
    <s v="Tools"/>
    <d v="2015-03-14T00:00:00"/>
    <n v="1.1000000000000001"/>
    <s v="1.6 and up"/>
  </r>
  <r>
    <x v="11"/>
    <x v="8870"/>
    <x v="27"/>
    <x v="537"/>
    <x v="153"/>
    <n v="6451.2"/>
    <b v="0"/>
    <s v="50+"/>
    <x v="13"/>
    <x v="1"/>
    <n v="1.99"/>
    <x v="0"/>
    <s v="Productivity"/>
    <d v="2017-08-06T00:00:00"/>
    <n v="1"/>
    <s v="4.0 and up"/>
  </r>
  <r>
    <x v="4"/>
    <x v="8871"/>
    <x v="18"/>
    <x v="5758"/>
    <x v="16"/>
    <n v="17408"/>
    <b v="0"/>
    <s v="1,000,000+"/>
    <x v="6"/>
    <x v="0"/>
    <n v="0"/>
    <x v="2"/>
    <s v="Role Playing"/>
    <d v="2015-06-04T00:00:00"/>
    <s v="1.0.2"/>
    <s v="2.2 and up"/>
  </r>
  <r>
    <x v="18"/>
    <x v="8872"/>
    <x v="13"/>
    <x v="526"/>
    <x v="36"/>
    <n v="8089.6"/>
    <b v="0"/>
    <s v="1,000+"/>
    <x v="11"/>
    <x v="0"/>
    <n v="0"/>
    <x v="0"/>
    <s v="Health &amp; Fitness"/>
    <d v="2018-06-28T00:00:00"/>
    <s v="1.0060.b0060"/>
    <s v="5.0 and up"/>
  </r>
  <r>
    <x v="8"/>
    <x v="8873"/>
    <x v="25"/>
    <x v="5759"/>
    <x v="433"/>
    <b v="0"/>
    <n v="190"/>
    <s v="100,000+"/>
    <x v="4"/>
    <x v="0"/>
    <n v="0"/>
    <x v="0"/>
    <s v="Tools"/>
    <d v="2012-06-27T00:00:00"/>
    <s v="2.3.3"/>
    <s v="2.1 and up"/>
  </r>
  <r>
    <x v="7"/>
    <x v="8874"/>
    <x v="26"/>
    <x v="5760"/>
    <x v="22"/>
    <n v="6144"/>
    <b v="0"/>
    <s v="1,000,000+"/>
    <x v="6"/>
    <x v="0"/>
    <n v="0"/>
    <x v="0"/>
    <s v="Personalization"/>
    <d v="2015-01-08T00:00:00"/>
    <n v="1.28"/>
    <s v="1.6 and up"/>
  </r>
  <r>
    <x v="7"/>
    <x v="8875"/>
    <x v="29"/>
    <x v="5761"/>
    <x v="81"/>
    <n v="3584"/>
    <b v="0"/>
    <s v="1,000,000+"/>
    <x v="6"/>
    <x v="0"/>
    <n v="0"/>
    <x v="0"/>
    <s v="Weather"/>
    <d v="2014-08-28T00:00:00"/>
    <n v="1.4"/>
    <s v="2.2 and up"/>
  </r>
  <r>
    <x v="15"/>
    <x v="8876"/>
    <x v="18"/>
    <x v="5762"/>
    <x v="34"/>
    <n v="26624"/>
    <b v="0"/>
    <s v="500,000+"/>
    <x v="1"/>
    <x v="0"/>
    <n v="0"/>
    <x v="0"/>
    <s v="Casual"/>
    <d v="2016-03-04T00:00:00"/>
    <s v="1.0.0"/>
    <s v="2.3 and up"/>
  </r>
  <r>
    <x v="2"/>
    <x v="8877"/>
    <x v="17"/>
    <x v="289"/>
    <x v="156"/>
    <n v="95232"/>
    <b v="0"/>
    <s v="100+"/>
    <x v="14"/>
    <x v="1"/>
    <n v="0.99"/>
    <x v="0"/>
    <s v="Adventure"/>
    <d v="2016-11-21T00:00:00"/>
    <n v="1.59"/>
    <s v="4.0.3 and up"/>
  </r>
  <r>
    <x v="1"/>
    <x v="8878"/>
    <x v="18"/>
    <x v="5763"/>
    <x v="12"/>
    <n v="21504"/>
    <b v="0"/>
    <s v="100,000+"/>
    <x v="4"/>
    <x v="0"/>
    <n v="0"/>
    <x v="1"/>
    <s v="Role Playing"/>
    <d v="2017-10-28T00:00:00"/>
    <s v="1.0.6"/>
    <s v="3.0 and up"/>
  </r>
  <r>
    <x v="4"/>
    <x v="8879"/>
    <x v="3"/>
    <x v="5764"/>
    <x v="83"/>
    <n v="2355.1999999999998"/>
    <b v="0"/>
    <s v="100,000+"/>
    <x v="4"/>
    <x v="0"/>
    <n v="0"/>
    <x v="0"/>
    <s v="Books &amp; Reference"/>
    <d v="2018-07-23T00:00:00"/>
    <s v="1.1.51"/>
    <s v="4.0 and up"/>
  </r>
  <r>
    <x v="5"/>
    <x v="8880"/>
    <x v="17"/>
    <x v="5765"/>
    <x v="29"/>
    <b v="0"/>
    <b v="0"/>
    <s v="5,000,000+"/>
    <x v="2"/>
    <x v="0"/>
    <n v="0"/>
    <x v="0"/>
    <s v="Arcade"/>
    <d v="2018-03-03T00:00:00"/>
    <s v="Varies with device"/>
    <s v="Varies with device"/>
  </r>
  <r>
    <x v="10"/>
    <x v="8881"/>
    <x v="13"/>
    <x v="3543"/>
    <x v="163"/>
    <n v="65536"/>
    <b v="0"/>
    <s v="5,000+"/>
    <x v="8"/>
    <x v="0"/>
    <n v="0"/>
    <x v="0"/>
    <s v="Health &amp; Fitness"/>
    <d v="2017-05-20T00:00:00"/>
    <n v="3.9"/>
    <s v="4.1 and up"/>
  </r>
  <r>
    <x v="5"/>
    <x v="8882"/>
    <x v="16"/>
    <x v="52"/>
    <x v="134"/>
    <n v="8294.4"/>
    <b v="0"/>
    <s v="50,000+"/>
    <x v="5"/>
    <x v="0"/>
    <n v="0"/>
    <x v="2"/>
    <s v="Lifestyle"/>
    <d v="2018-06-16T00:00:00"/>
    <s v="3.0.1"/>
    <s v="4.1 and up"/>
  </r>
  <r>
    <x v="15"/>
    <x v="8883"/>
    <x v="26"/>
    <x v="288"/>
    <x v="434"/>
    <b v="0"/>
    <n v="376"/>
    <s v="500+"/>
    <x v="15"/>
    <x v="1"/>
    <n v="0.99"/>
    <x v="0"/>
    <s v="Personalization"/>
    <d v="2013-09-24T00:00:00"/>
    <n v="1"/>
    <s v="1.6 and up"/>
  </r>
  <r>
    <x v="4"/>
    <x v="8884"/>
    <x v="26"/>
    <x v="5766"/>
    <x v="78"/>
    <n v="13312"/>
    <b v="0"/>
    <s v="5,000,000+"/>
    <x v="2"/>
    <x v="0"/>
    <n v="0"/>
    <x v="0"/>
    <s v="Personalization"/>
    <d v="2015-01-08T00:00:00"/>
    <n v="1.38"/>
    <s v="1.6 and up"/>
  </r>
  <r>
    <x v="18"/>
    <x v="8885"/>
    <x v="4"/>
    <x v="289"/>
    <x v="35"/>
    <n v="8192"/>
    <b v="0"/>
    <s v="1,000+"/>
    <x v="11"/>
    <x v="0"/>
    <n v="0"/>
    <x v="0"/>
    <s v="Business"/>
    <d v="2015-10-21T00:00:00"/>
    <s v="20.7.9.2"/>
    <s v="2.3 and up"/>
  </r>
  <r>
    <x v="11"/>
    <x v="8886"/>
    <x v="20"/>
    <x v="424"/>
    <x v="6"/>
    <n v="29696"/>
    <b v="0"/>
    <s v="100+"/>
    <x v="14"/>
    <x v="0"/>
    <n v="0"/>
    <x v="0"/>
    <s v="Social"/>
    <d v="2015-05-26T00:00:00"/>
    <n v="2"/>
    <s v="2.3.3 and up"/>
  </r>
  <r>
    <x v="4"/>
    <x v="8887"/>
    <x v="18"/>
    <x v="5767"/>
    <x v="86"/>
    <n v="43008"/>
    <b v="0"/>
    <s v="5,000,000+"/>
    <x v="2"/>
    <x v="0"/>
    <n v="0"/>
    <x v="2"/>
    <s v="Role Playing"/>
    <d v="2015-07-28T00:00:00"/>
    <s v="1.2.6"/>
    <s v="2.3.3 and up"/>
  </r>
  <r>
    <x v="10"/>
    <x v="8888"/>
    <x v="16"/>
    <x v="1886"/>
    <x v="0"/>
    <n v="19456"/>
    <b v="0"/>
    <s v="5,000+"/>
    <x v="8"/>
    <x v="0"/>
    <n v="0"/>
    <x v="0"/>
    <s v="Lifestyle"/>
    <d v="2018-02-07T00:00:00"/>
    <n v="15"/>
    <s v="4.0.3 and up"/>
  </r>
  <r>
    <x v="3"/>
    <x v="8889"/>
    <x v="6"/>
    <x v="5768"/>
    <x v="235"/>
    <b v="0"/>
    <n v="17"/>
    <s v="100,000+"/>
    <x v="4"/>
    <x v="1"/>
    <n v="3.99"/>
    <x v="0"/>
    <s v="Communication"/>
    <d v="2014-01-15T00:00:00"/>
    <n v="81"/>
    <s v="2.1 and up"/>
  </r>
  <r>
    <x v="7"/>
    <x v="8890"/>
    <x v="25"/>
    <x v="533"/>
    <x v="47"/>
    <n v="2560"/>
    <b v="0"/>
    <s v="100+"/>
    <x v="14"/>
    <x v="1"/>
    <n v="1.49"/>
    <x v="0"/>
    <s v="Tools"/>
    <d v="2018-07-30T00:00:00"/>
    <s v="1.6.2"/>
    <s v="4.0 and up"/>
  </r>
  <r>
    <x v="4"/>
    <x v="8891"/>
    <x v="17"/>
    <x v="3945"/>
    <x v="42"/>
    <n v="3686.4"/>
    <b v="0"/>
    <s v="5,000+"/>
    <x v="8"/>
    <x v="0"/>
    <n v="0"/>
    <x v="0"/>
    <s v="Board"/>
    <d v="2016-03-15T00:00:00"/>
    <n v="2.8"/>
    <s v="3.0 and up"/>
  </r>
  <r>
    <x v="0"/>
    <x v="8892"/>
    <x v="26"/>
    <x v="2442"/>
    <x v="51"/>
    <n v="3993.6"/>
    <b v="0"/>
    <s v="50,000+"/>
    <x v="5"/>
    <x v="0"/>
    <n v="0"/>
    <x v="1"/>
    <s v="Personalization"/>
    <d v="2017-10-03T00:00:00"/>
    <n v="5"/>
    <s v="2.3 and up"/>
  </r>
  <r>
    <x v="24"/>
    <x v="8893"/>
    <x v="4"/>
    <x v="1255"/>
    <x v="40"/>
    <n v="55296"/>
    <b v="0"/>
    <s v="10,000+"/>
    <x v="0"/>
    <x v="0"/>
    <n v="0"/>
    <x v="0"/>
    <s v="Business"/>
    <d v="2018-04-04T00:00:00"/>
    <n v="2.6"/>
    <s v="4.1 and up"/>
  </r>
  <r>
    <x v="26"/>
    <x v="8894"/>
    <x v="4"/>
    <x v="541"/>
    <x v="80"/>
    <n v="6963.2"/>
    <b v="0"/>
    <s v="1,000+"/>
    <x v="11"/>
    <x v="0"/>
    <n v="0"/>
    <x v="0"/>
    <s v="Business"/>
    <d v="2017-11-27T00:00:00"/>
    <s v="3.1.0"/>
    <s v="2.2 and up"/>
  </r>
  <r>
    <x v="11"/>
    <x v="8895"/>
    <x v="27"/>
    <x v="424"/>
    <x v="53"/>
    <n v="38912"/>
    <b v="0"/>
    <s v="50+"/>
    <x v="13"/>
    <x v="0"/>
    <n v="0"/>
    <x v="0"/>
    <s v="Productivity"/>
    <d v="2018-06-08T00:00:00"/>
    <s v="1.20180531.3"/>
    <s v="5.0 and up"/>
  </r>
  <r>
    <x v="11"/>
    <x v="8896"/>
    <x v="18"/>
    <x v="533"/>
    <x v="113"/>
    <n v="45056"/>
    <b v="0"/>
    <s v="500+"/>
    <x v="15"/>
    <x v="0"/>
    <n v="0"/>
    <x v="0"/>
    <s v="Education"/>
    <d v="2016-11-03T00:00:00"/>
    <s v="1.0.0"/>
    <s v="4.4 and up"/>
  </r>
  <r>
    <x v="11"/>
    <x v="8897"/>
    <x v="4"/>
    <x v="537"/>
    <x v="64"/>
    <n v="30720"/>
    <b v="0"/>
    <s v="1,000+"/>
    <x v="11"/>
    <x v="0"/>
    <n v="0"/>
    <x v="0"/>
    <s v="Business"/>
    <d v="2018-05-16T00:00:00"/>
    <n v="5.28"/>
    <s v="5.0 and up"/>
  </r>
  <r>
    <x v="11"/>
    <x v="8898"/>
    <x v="4"/>
    <x v="424"/>
    <x v="111"/>
    <n v="8601.6"/>
    <b v="0"/>
    <s v="100+"/>
    <x v="14"/>
    <x v="0"/>
    <n v="0"/>
    <x v="0"/>
    <s v="Business"/>
    <d v="2018-04-09T00:00:00"/>
    <s v="1.42.180409"/>
    <s v="4.2 and up"/>
  </r>
  <r>
    <x v="39"/>
    <x v="8899"/>
    <x v="11"/>
    <x v="1947"/>
    <x v="46"/>
    <n v="27648"/>
    <b v="0"/>
    <s v="1,000+"/>
    <x v="11"/>
    <x v="0"/>
    <n v="0"/>
    <x v="0"/>
    <s v="Finance"/>
    <d v="2018-04-09T00:00:00"/>
    <s v="3.24.0"/>
    <s v="6.0 and up"/>
  </r>
  <r>
    <x v="11"/>
    <x v="8900"/>
    <x v="11"/>
    <x v="424"/>
    <x v="32"/>
    <n v="10240"/>
    <b v="0"/>
    <s v="1,000+"/>
    <x v="11"/>
    <x v="0"/>
    <n v="0"/>
    <x v="0"/>
    <s v="Finance"/>
    <d v="2018-07-09T00:00:00"/>
    <n v="1.1000000000000001"/>
    <s v="4.1 and up"/>
  </r>
  <r>
    <x v="11"/>
    <x v="8901"/>
    <x v="4"/>
    <x v="532"/>
    <x v="31"/>
    <n v="15360"/>
    <b v="0"/>
    <s v="100+"/>
    <x v="14"/>
    <x v="0"/>
    <n v="0"/>
    <x v="0"/>
    <s v="Business"/>
    <d v="2018-03-21T00:00:00"/>
    <n v="1"/>
    <s v="4.1 and up"/>
  </r>
  <r>
    <x v="11"/>
    <x v="8902"/>
    <x v="4"/>
    <x v="424"/>
    <x v="46"/>
    <n v="27648"/>
    <b v="0"/>
    <s v="5+"/>
    <x v="18"/>
    <x v="0"/>
    <n v="0"/>
    <x v="0"/>
    <s v="Business"/>
    <d v="2018-08-03T00:00:00"/>
    <n v="2"/>
    <s v="6.0 and up"/>
  </r>
  <r>
    <x v="2"/>
    <x v="8903"/>
    <x v="4"/>
    <x v="3669"/>
    <x v="107"/>
    <n v="5222.3999999999996"/>
    <b v="0"/>
    <s v="10,000+"/>
    <x v="0"/>
    <x v="0"/>
    <n v="0"/>
    <x v="0"/>
    <s v="Business"/>
    <d v="2017-07-15T00:00:00"/>
    <s v="0.0.1"/>
    <s v="4.1 and up"/>
  </r>
  <r>
    <x v="13"/>
    <x v="8904"/>
    <x v="11"/>
    <x v="820"/>
    <x v="49"/>
    <n v="3481.6"/>
    <b v="0"/>
    <s v="1,000+"/>
    <x v="11"/>
    <x v="0"/>
    <n v="0"/>
    <x v="0"/>
    <s v="Finance"/>
    <d v="2016-06-17T00:00:00"/>
    <s v="1.0.1"/>
    <s v="4.0.3 and up"/>
  </r>
  <r>
    <x v="2"/>
    <x v="8905"/>
    <x v="4"/>
    <x v="799"/>
    <x v="32"/>
    <n v="10240"/>
    <b v="0"/>
    <s v="5,000+"/>
    <x v="8"/>
    <x v="0"/>
    <n v="0"/>
    <x v="0"/>
    <s v="Business"/>
    <d v="2018-06-29T00:00:00"/>
    <n v="1.5"/>
    <s v="4.1 and up"/>
  </r>
  <r>
    <x v="11"/>
    <x v="8906"/>
    <x v="4"/>
    <x v="175"/>
    <x v="0"/>
    <n v="19456"/>
    <b v="0"/>
    <s v="100+"/>
    <x v="14"/>
    <x v="0"/>
    <n v="0"/>
    <x v="0"/>
    <s v="Business"/>
    <d v="2017-09-29T00:00:00"/>
    <n v="1.6"/>
    <s v="4.0 and up"/>
  </r>
  <r>
    <x v="11"/>
    <x v="8907"/>
    <x v="4"/>
    <x v="424"/>
    <x v="40"/>
    <n v="55296"/>
    <b v="0"/>
    <s v="5+"/>
    <x v="18"/>
    <x v="0"/>
    <n v="0"/>
    <x v="0"/>
    <s v="Business"/>
    <d v="2017-07-11T00:00:00"/>
    <s v="1.0.0"/>
    <s v="4.0 and up"/>
  </r>
  <r>
    <x v="5"/>
    <x v="8908"/>
    <x v="27"/>
    <x v="289"/>
    <x v="8"/>
    <n v="3174.4"/>
    <b v="0"/>
    <s v="500+"/>
    <x v="15"/>
    <x v="0"/>
    <n v="0"/>
    <x v="0"/>
    <s v="Productivity"/>
    <d v="2018-07-21T00:00:00"/>
    <n v="12"/>
    <s v="2.1 and up"/>
  </r>
  <r>
    <x v="2"/>
    <x v="8909"/>
    <x v="25"/>
    <x v="3543"/>
    <x v="14"/>
    <n v="2764.8"/>
    <b v="0"/>
    <s v="1,000+"/>
    <x v="11"/>
    <x v="0"/>
    <n v="0"/>
    <x v="0"/>
    <s v="Tools"/>
    <d v="2018-06-15T00:00:00"/>
    <n v="1.1100000000000001"/>
    <s v="2.1 and up"/>
  </r>
  <r>
    <x v="10"/>
    <x v="8910"/>
    <x v="4"/>
    <x v="175"/>
    <x v="175"/>
    <n v="1740.8"/>
    <b v="0"/>
    <s v="100+"/>
    <x v="14"/>
    <x v="0"/>
    <n v="0"/>
    <x v="0"/>
    <s v="Business"/>
    <d v="2018-05-24T00:00:00"/>
    <n v="5"/>
    <s v="4.0.3 and up"/>
  </r>
  <r>
    <x v="11"/>
    <x v="8911"/>
    <x v="4"/>
    <x v="537"/>
    <x v="111"/>
    <n v="8601.6"/>
    <b v="0"/>
    <s v="5+"/>
    <x v="18"/>
    <x v="0"/>
    <n v="0"/>
    <x v="0"/>
    <s v="Business"/>
    <d v="2018-04-10T00:00:00"/>
    <s v="1.2.1"/>
    <s v="5.0 - 7.1.1"/>
  </r>
  <r>
    <x v="2"/>
    <x v="8912"/>
    <x v="18"/>
    <x v="812"/>
    <x v="33"/>
    <n v="1228.8"/>
    <b v="0"/>
    <s v="500+"/>
    <x v="15"/>
    <x v="0"/>
    <n v="0"/>
    <x v="0"/>
    <s v="Entertainment"/>
    <d v="2016-05-04T00:00:00"/>
    <n v="1"/>
    <s v="4.0.3 and up"/>
  </r>
  <r>
    <x v="4"/>
    <x v="8913"/>
    <x v="16"/>
    <x v="514"/>
    <x v="0"/>
    <n v="19456"/>
    <b v="0"/>
    <s v="10,000+"/>
    <x v="0"/>
    <x v="0"/>
    <n v="0"/>
    <x v="0"/>
    <s v="Lifestyle"/>
    <d v="2017-01-16T00:00:00"/>
    <s v="1.0.3"/>
    <s v="2.3 and up"/>
  </r>
  <r>
    <x v="11"/>
    <x v="8914"/>
    <x v="4"/>
    <x v="425"/>
    <x v="10"/>
    <n v="12288"/>
    <b v="0"/>
    <s v="500+"/>
    <x v="15"/>
    <x v="0"/>
    <n v="0"/>
    <x v="0"/>
    <s v="Business"/>
    <d v="2016-11-25T00:00:00"/>
    <s v="1.0.0"/>
    <s v="4.4 and up"/>
  </r>
  <r>
    <x v="2"/>
    <x v="8915"/>
    <x v="18"/>
    <x v="5769"/>
    <x v="113"/>
    <n v="45056"/>
    <b v="0"/>
    <s v="10,000+"/>
    <x v="0"/>
    <x v="0"/>
    <n v="0"/>
    <x v="0"/>
    <s v="Education;Education"/>
    <d v="2017-05-18T00:00:00"/>
    <s v="1.2.2"/>
    <s v="4.0.3 and up"/>
  </r>
  <r>
    <x v="11"/>
    <x v="8916"/>
    <x v="23"/>
    <x v="424"/>
    <x v="34"/>
    <n v="26624"/>
    <b v="0"/>
    <s v="10+"/>
    <x v="16"/>
    <x v="0"/>
    <n v="0"/>
    <x v="0"/>
    <s v="Sports"/>
    <d v="2017-08-14T00:00:00"/>
    <n v="1"/>
    <s v="4.1 and up"/>
  </r>
  <r>
    <x v="5"/>
    <x v="8917"/>
    <x v="17"/>
    <x v="5770"/>
    <x v="168"/>
    <n v="101376"/>
    <b v="0"/>
    <s v="10,000,000+"/>
    <x v="7"/>
    <x v="0"/>
    <n v="0"/>
    <x v="1"/>
    <s v="Adventure"/>
    <d v="2018-08-02T00:00:00"/>
    <s v="5.6.14"/>
    <s v="4.1 and up"/>
  </r>
  <r>
    <x v="11"/>
    <x v="8918"/>
    <x v="20"/>
    <x v="424"/>
    <x v="0"/>
    <n v="19456"/>
    <b v="0"/>
    <s v="1+"/>
    <x v="17"/>
    <x v="0"/>
    <n v="0"/>
    <x v="0"/>
    <s v="Social"/>
    <d v="2017-07-24T00:00:00"/>
    <n v="1"/>
    <s v="4.1 and up"/>
  </r>
  <r>
    <x v="11"/>
    <x v="8919"/>
    <x v="27"/>
    <x v="537"/>
    <x v="56"/>
    <n v="18432"/>
    <b v="0"/>
    <s v="500+"/>
    <x v="15"/>
    <x v="0"/>
    <n v="0"/>
    <x v="1"/>
    <s v="Productivity"/>
    <d v="2018-06-29T00:00:00"/>
    <s v="7.17.2.3"/>
    <s v="5.0 and up"/>
  </r>
  <r>
    <x v="11"/>
    <x v="8920"/>
    <x v="4"/>
    <x v="125"/>
    <x v="102"/>
    <n v="3379.2"/>
    <b v="0"/>
    <s v="100+"/>
    <x v="14"/>
    <x v="0"/>
    <n v="0"/>
    <x v="0"/>
    <s v="Business"/>
    <d v="2018-07-03T00:00:00"/>
    <s v="3.0.1"/>
    <s v="4.1 and up"/>
  </r>
  <r>
    <x v="11"/>
    <x v="8921"/>
    <x v="4"/>
    <x v="537"/>
    <x v="64"/>
    <n v="30720"/>
    <b v="0"/>
    <s v="5+"/>
    <x v="18"/>
    <x v="0"/>
    <n v="0"/>
    <x v="0"/>
    <s v="Business"/>
    <d v="2018-06-25T00:00:00"/>
    <s v="5.30.01"/>
    <s v="5.1 and up"/>
  </r>
  <r>
    <x v="11"/>
    <x v="8922"/>
    <x v="10"/>
    <x v="424"/>
    <x v="28"/>
    <n v="24576"/>
    <b v="0"/>
    <s v="10+"/>
    <x v="16"/>
    <x v="0"/>
    <n v="0"/>
    <x v="0"/>
    <s v="Events"/>
    <d v="2018-05-14T00:00:00"/>
    <s v="18.4.8.0"/>
    <s v="4.1 and up"/>
  </r>
  <r>
    <x v="11"/>
    <x v="8923"/>
    <x v="21"/>
    <x v="424"/>
    <x v="59"/>
    <n v="4608"/>
    <b v="0"/>
    <s v="10+"/>
    <x v="16"/>
    <x v="0"/>
    <n v="0"/>
    <x v="0"/>
    <s v="Shopping"/>
    <d v="2017-03-31T00:00:00"/>
    <s v="1.0.1"/>
    <s v="4.4 and up"/>
  </r>
  <r>
    <x v="8"/>
    <x v="8924"/>
    <x v="4"/>
    <x v="535"/>
    <x v="31"/>
    <n v="15360"/>
    <b v="0"/>
    <s v="1,000+"/>
    <x v="11"/>
    <x v="0"/>
    <n v="0"/>
    <x v="0"/>
    <s v="Business"/>
    <d v="2017-10-12T00:00:00"/>
    <s v="1.4.36"/>
    <s v="4.0.3 and up"/>
  </r>
  <r>
    <x v="11"/>
    <x v="8925"/>
    <x v="20"/>
    <x v="530"/>
    <x v="32"/>
    <n v="10240"/>
    <b v="0"/>
    <s v="50+"/>
    <x v="13"/>
    <x v="0"/>
    <n v="0"/>
    <x v="1"/>
    <s v="Social"/>
    <d v="2016-12-26T00:00:00"/>
    <n v="1.3"/>
    <s v="4.1 and up"/>
  </r>
  <r>
    <x v="11"/>
    <x v="8926"/>
    <x v="6"/>
    <x v="5771"/>
    <x v="56"/>
    <n v="18432"/>
    <b v="0"/>
    <s v="10,000+"/>
    <x v="0"/>
    <x v="0"/>
    <n v="0"/>
    <x v="0"/>
    <s v="Communication"/>
    <d v="2018-07-31T00:00:00"/>
    <s v="1.3.4"/>
    <s v="4.4 and up"/>
  </r>
  <r>
    <x v="11"/>
    <x v="8927"/>
    <x v="18"/>
    <x v="424"/>
    <x v="78"/>
    <n v="13312"/>
    <b v="0"/>
    <s v="100+"/>
    <x v="14"/>
    <x v="0"/>
    <n v="0"/>
    <x v="1"/>
    <s v="Entertainment"/>
    <d v="2018-01-10T00:00:00"/>
    <n v="1"/>
    <s v="4.1 and up"/>
  </r>
  <r>
    <x v="5"/>
    <x v="8928"/>
    <x v="25"/>
    <x v="5772"/>
    <x v="59"/>
    <n v="4608"/>
    <b v="0"/>
    <s v="1,000,000+"/>
    <x v="6"/>
    <x v="0"/>
    <n v="0"/>
    <x v="0"/>
    <s v="Tools"/>
    <d v="2018-01-07T00:00:00"/>
    <s v="1.1.6"/>
    <s v="4.0 and up"/>
  </r>
  <r>
    <x v="5"/>
    <x v="8929"/>
    <x v="17"/>
    <x v="5773"/>
    <x v="102"/>
    <n v="3379.2"/>
    <b v="0"/>
    <s v="1,000,000+"/>
    <x v="6"/>
    <x v="0"/>
    <n v="0"/>
    <x v="0"/>
    <s v="Word"/>
    <d v="2013-12-13T00:00:00"/>
    <s v="1.1.2"/>
    <s v="2.1 and up"/>
  </r>
  <r>
    <x v="5"/>
    <x v="8930"/>
    <x v="17"/>
    <x v="5774"/>
    <x v="12"/>
    <n v="21504"/>
    <b v="0"/>
    <s v="10,000,000+"/>
    <x v="7"/>
    <x v="0"/>
    <n v="0"/>
    <x v="0"/>
    <s v="Adventure"/>
    <d v="2018-07-11T00:00:00"/>
    <s v="1.6.8"/>
    <s v="4.0.3 and up"/>
  </r>
  <r>
    <x v="8"/>
    <x v="8931"/>
    <x v="25"/>
    <x v="4468"/>
    <x v="32"/>
    <n v="10240"/>
    <b v="0"/>
    <s v="10,000+"/>
    <x v="0"/>
    <x v="0"/>
    <n v="0"/>
    <x v="0"/>
    <s v="Tools"/>
    <d v="2016-07-29T00:00:00"/>
    <s v="4.2.0"/>
    <s v="2.3 and up"/>
  </r>
  <r>
    <x v="19"/>
    <x v="8932"/>
    <x v="6"/>
    <x v="5775"/>
    <x v="135"/>
    <n v="36864"/>
    <b v="0"/>
    <s v="100,000+"/>
    <x v="4"/>
    <x v="0"/>
    <n v="0"/>
    <x v="0"/>
    <s v="Communication"/>
    <d v="2018-07-17T00:00:00"/>
    <s v="8.6.2"/>
    <s v="4.4 and up"/>
  </r>
  <r>
    <x v="4"/>
    <x v="8933"/>
    <x v="18"/>
    <x v="5776"/>
    <x v="7"/>
    <n v="33792"/>
    <b v="0"/>
    <s v="100,000+"/>
    <x v="4"/>
    <x v="0"/>
    <n v="0"/>
    <x v="0"/>
    <s v="Casual"/>
    <d v="2016-09-29T00:00:00"/>
    <s v="1.0.11"/>
    <s v="3.0 and up"/>
  </r>
  <r>
    <x v="15"/>
    <x v="8934"/>
    <x v="6"/>
    <x v="820"/>
    <x v="100"/>
    <n v="4403.2"/>
    <b v="0"/>
    <s v="500+"/>
    <x v="15"/>
    <x v="0"/>
    <n v="0"/>
    <x v="0"/>
    <s v="Communication"/>
    <d v="2017-10-02T00:00:00"/>
    <n v="2.1"/>
    <s v="4.1 and up"/>
  </r>
  <r>
    <x v="8"/>
    <x v="2283"/>
    <x v="22"/>
    <x v="5777"/>
    <x v="123"/>
    <n v="9830.4"/>
    <b v="0"/>
    <s v="1,000,000+"/>
    <x v="6"/>
    <x v="0"/>
    <n v="0"/>
    <x v="0"/>
    <s v="Photography"/>
    <d v="2017-03-15T00:00:00"/>
    <s v="2.0.5"/>
    <s v="4.0 and up"/>
  </r>
  <r>
    <x v="11"/>
    <x v="8935"/>
    <x v="14"/>
    <x v="175"/>
    <x v="371"/>
    <b v="0"/>
    <n v="656"/>
    <s v="100+"/>
    <x v="14"/>
    <x v="0"/>
    <n v="0"/>
    <x v="0"/>
    <s v="House &amp; Home"/>
    <d v="2017-11-24T00:00:00"/>
    <n v="1.3"/>
    <s v="4.0 and up"/>
  </r>
  <r>
    <x v="0"/>
    <x v="8936"/>
    <x v="24"/>
    <x v="5778"/>
    <x v="108"/>
    <n v="62464"/>
    <b v="0"/>
    <s v="500,000+"/>
    <x v="1"/>
    <x v="0"/>
    <n v="0"/>
    <x v="0"/>
    <s v="Travel &amp; Local"/>
    <d v="2018-07-09T00:00:00"/>
    <s v="1.8.1 (41)"/>
    <s v="5.0 and up"/>
  </r>
  <r>
    <x v="7"/>
    <x v="8937"/>
    <x v="23"/>
    <x v="5779"/>
    <x v="1"/>
    <n v="14336"/>
    <b v="0"/>
    <s v="5,000,000+"/>
    <x v="2"/>
    <x v="0"/>
    <n v="0"/>
    <x v="0"/>
    <s v="Sports"/>
    <d v="2018-01-10T00:00:00"/>
    <s v="1.0.3"/>
    <s v="2.1 and up"/>
  </r>
  <r>
    <x v="5"/>
    <x v="8938"/>
    <x v="27"/>
    <x v="5780"/>
    <x v="55"/>
    <n v="5529.6"/>
    <b v="0"/>
    <s v="50,000+"/>
    <x v="5"/>
    <x v="1"/>
    <n v="2.99"/>
    <x v="0"/>
    <s v="Productivity"/>
    <d v="2018-06-17T00:00:00"/>
    <n v="2.96"/>
    <s v="4.0 and up"/>
  </r>
  <r>
    <x v="0"/>
    <x v="8939"/>
    <x v="20"/>
    <x v="4388"/>
    <x v="198"/>
    <n v="1331.2"/>
    <b v="0"/>
    <s v="1,000,000+"/>
    <x v="6"/>
    <x v="0"/>
    <n v="0"/>
    <x v="1"/>
    <s v="Social"/>
    <d v="2017-03-14T00:00:00"/>
    <n v="2.0009999999999999"/>
    <s v="4.0.3 and up"/>
  </r>
  <r>
    <x v="14"/>
    <x v="8940"/>
    <x v="30"/>
    <x v="5781"/>
    <x v="29"/>
    <b v="0"/>
    <b v="0"/>
    <s v="1,000,000+"/>
    <x v="6"/>
    <x v="0"/>
    <n v="0"/>
    <x v="0"/>
    <s v="Video Players &amp; Editors"/>
    <d v="2018-07-04T00:00:00"/>
    <s v="Varies with device"/>
    <s v="Varies with device"/>
  </r>
  <r>
    <x v="5"/>
    <x v="8941"/>
    <x v="25"/>
    <x v="5782"/>
    <x v="4"/>
    <n v="2867.2"/>
    <b v="0"/>
    <s v="500,000+"/>
    <x v="1"/>
    <x v="0"/>
    <n v="0"/>
    <x v="0"/>
    <s v="Tools"/>
    <d v="2018-01-08T00:00:00"/>
    <s v="1.3.1"/>
    <s v="4.0.3 and up"/>
  </r>
  <r>
    <x v="6"/>
    <x v="8942"/>
    <x v="18"/>
    <x v="4517"/>
    <x v="142"/>
    <n v="48128"/>
    <b v="0"/>
    <s v="1,000,000+"/>
    <x v="6"/>
    <x v="0"/>
    <n v="0"/>
    <x v="2"/>
    <s v="Role Playing"/>
    <d v="2016-10-27T00:00:00"/>
    <s v="2.164.4"/>
    <s v="2.3 and up"/>
  </r>
  <r>
    <x v="10"/>
    <x v="8943"/>
    <x v="11"/>
    <x v="5783"/>
    <x v="29"/>
    <b v="0"/>
    <b v="0"/>
    <s v="100,000+"/>
    <x v="4"/>
    <x v="0"/>
    <n v="0"/>
    <x v="0"/>
    <s v="Finance"/>
    <d v="2018-08-01T00:00:00"/>
    <s v="Varies with device"/>
    <s v="Varies with device"/>
  </r>
  <r>
    <x v="9"/>
    <x v="8944"/>
    <x v="4"/>
    <x v="4702"/>
    <x v="29"/>
    <b v="0"/>
    <b v="0"/>
    <s v="10,000+"/>
    <x v="0"/>
    <x v="0"/>
    <n v="0"/>
    <x v="0"/>
    <s v="Business"/>
    <d v="2018-06-13T00:00:00"/>
    <s v="Varies with device"/>
    <s v="Varies with device"/>
  </r>
  <r>
    <x v="25"/>
    <x v="8945"/>
    <x v="27"/>
    <x v="1196"/>
    <x v="146"/>
    <n v="7782.4"/>
    <b v="0"/>
    <s v="10,000+"/>
    <x v="0"/>
    <x v="0"/>
    <n v="0"/>
    <x v="0"/>
    <s v="Productivity"/>
    <d v="2018-07-27T00:00:00"/>
    <s v="4.5.24"/>
    <s v="4.2 and up"/>
  </r>
  <r>
    <x v="19"/>
    <x v="8946"/>
    <x v="1"/>
    <x v="538"/>
    <x v="24"/>
    <n v="4710.3999999999996"/>
    <b v="0"/>
    <s v="1,000+"/>
    <x v="11"/>
    <x v="0"/>
    <n v="0"/>
    <x v="0"/>
    <s v="Auto &amp; Vehicles"/>
    <d v="2018-02-09T00:00:00"/>
    <n v="16"/>
    <s v="4.3 and up"/>
  </r>
  <r>
    <x v="28"/>
    <x v="8947"/>
    <x v="27"/>
    <x v="5784"/>
    <x v="133"/>
    <n v="10240"/>
    <b v="0"/>
    <s v="50,000+"/>
    <x v="5"/>
    <x v="0"/>
    <n v="0"/>
    <x v="0"/>
    <s v="Productivity"/>
    <d v="2014-11-14T00:00:00"/>
    <s v="1.0.0.457"/>
    <s v="4.0 and up"/>
  </r>
  <r>
    <x v="0"/>
    <x v="8948"/>
    <x v="30"/>
    <x v="5785"/>
    <x v="24"/>
    <n v="4710.3999999999996"/>
    <b v="0"/>
    <s v="100,000+"/>
    <x v="4"/>
    <x v="0"/>
    <n v="0"/>
    <x v="0"/>
    <s v="Video Players &amp; Editors"/>
    <d v="2017-12-14T00:00:00"/>
    <n v="1"/>
    <s v="4.4 and up"/>
  </r>
  <r>
    <x v="16"/>
    <x v="8949"/>
    <x v="22"/>
    <x v="5786"/>
    <x v="78"/>
    <n v="13312"/>
    <b v="0"/>
    <s v="100,000+"/>
    <x v="4"/>
    <x v="0"/>
    <n v="0"/>
    <x v="0"/>
    <s v="Photography"/>
    <d v="2017-08-31T00:00:00"/>
    <s v="3.2.6"/>
    <s v="2.3 and up"/>
  </r>
  <r>
    <x v="18"/>
    <x v="8950"/>
    <x v="27"/>
    <x v="5787"/>
    <x v="33"/>
    <n v="1228.8"/>
    <b v="0"/>
    <s v="100,000+"/>
    <x v="4"/>
    <x v="0"/>
    <n v="0"/>
    <x v="0"/>
    <s v="Productivity"/>
    <d v="2015-06-23T00:00:00"/>
    <n v="1.1000000000000001"/>
    <s v="3.2 and up"/>
  </r>
  <r>
    <x v="7"/>
    <x v="8951"/>
    <x v="26"/>
    <x v="5788"/>
    <x v="52"/>
    <n v="2969.6"/>
    <b v="0"/>
    <s v="1,000,000+"/>
    <x v="6"/>
    <x v="0"/>
    <n v="0"/>
    <x v="0"/>
    <s v="Personalization"/>
    <d v="2013-09-28T00:00:00"/>
    <s v="0.5.2 beta"/>
    <s v="2.2 and up"/>
  </r>
  <r>
    <x v="25"/>
    <x v="8952"/>
    <x v="30"/>
    <x v="3629"/>
    <x v="32"/>
    <n v="10240"/>
    <b v="0"/>
    <s v="10,000+"/>
    <x v="0"/>
    <x v="0"/>
    <n v="0"/>
    <x v="0"/>
    <s v="Video Players &amp; Editors"/>
    <d v="2018-07-18T00:00:00"/>
    <n v="3.08"/>
    <s v="5.0 and up"/>
  </r>
  <r>
    <x v="36"/>
    <x v="8953"/>
    <x v="1"/>
    <x v="1942"/>
    <x v="129"/>
    <n v="4915.2"/>
    <b v="0"/>
    <s v="5,000+"/>
    <x v="8"/>
    <x v="0"/>
    <n v="0"/>
    <x v="0"/>
    <s v="Auto &amp; Vehicles"/>
    <d v="2018-07-29T00:00:00"/>
    <s v="1.0.12"/>
    <s v="4.3 and up"/>
  </r>
  <r>
    <x v="5"/>
    <x v="8954"/>
    <x v="17"/>
    <x v="5789"/>
    <x v="135"/>
    <n v="36864"/>
    <b v="0"/>
    <s v="500,000+"/>
    <x v="1"/>
    <x v="0"/>
    <n v="0"/>
    <x v="0"/>
    <s v="Arcade"/>
    <d v="2018-01-03T00:00:00"/>
    <n v="2.1"/>
    <s v="4.0 and up"/>
  </r>
  <r>
    <x v="5"/>
    <x v="8955"/>
    <x v="27"/>
    <x v="555"/>
    <x v="81"/>
    <n v="3584"/>
    <b v="0"/>
    <s v="1,000+"/>
    <x v="11"/>
    <x v="0"/>
    <n v="0"/>
    <x v="0"/>
    <s v="Productivity"/>
    <d v="2016-07-08T00:00:00"/>
    <n v="2.79"/>
    <s v="4.0 and up"/>
  </r>
  <r>
    <x v="7"/>
    <x v="8956"/>
    <x v="25"/>
    <x v="5790"/>
    <x v="29"/>
    <b v="0"/>
    <b v="0"/>
    <s v="50,000+"/>
    <x v="5"/>
    <x v="0"/>
    <n v="0"/>
    <x v="0"/>
    <s v="Tools"/>
    <d v="2014-08-05T00:00:00"/>
    <s v="Varies with device"/>
    <s v="Varies with device"/>
  </r>
  <r>
    <x v="0"/>
    <x v="8957"/>
    <x v="13"/>
    <x v="2846"/>
    <x v="161"/>
    <n v="51200"/>
    <b v="0"/>
    <s v="10,000+"/>
    <x v="0"/>
    <x v="0"/>
    <n v="0"/>
    <x v="0"/>
    <s v="Health &amp; Fitness"/>
    <d v="2016-03-24T00:00:00"/>
    <s v="1.0.0"/>
    <s v="3.0 and up"/>
  </r>
  <r>
    <x v="16"/>
    <x v="8958"/>
    <x v="4"/>
    <x v="817"/>
    <x v="217"/>
    <b v="0"/>
    <n v="51"/>
    <s v="10,000+"/>
    <x v="0"/>
    <x v="0"/>
    <n v="0"/>
    <x v="0"/>
    <s v="Business"/>
    <d v="2012-01-18T00:00:00"/>
    <n v="0.59"/>
    <s v="2.1 and up"/>
  </r>
  <r>
    <x v="18"/>
    <x v="8959"/>
    <x v="30"/>
    <x v="1865"/>
    <x v="27"/>
    <n v="11264"/>
    <b v="0"/>
    <s v="10,000+"/>
    <x v="0"/>
    <x v="0"/>
    <n v="0"/>
    <x v="0"/>
    <s v="Video Players &amp; Editors"/>
    <d v="2018-06-26T00:00:00"/>
    <s v="8.0.9"/>
    <s v="5.0 and up"/>
  </r>
  <r>
    <x v="2"/>
    <x v="8960"/>
    <x v="25"/>
    <x v="5791"/>
    <x v="6"/>
    <n v="29696"/>
    <b v="0"/>
    <s v="50,000+"/>
    <x v="5"/>
    <x v="0"/>
    <n v="0"/>
    <x v="0"/>
    <s v="Tools"/>
    <d v="2017-08-10T00:00:00"/>
    <n v="4.5"/>
    <s v="4.3 and up"/>
  </r>
  <r>
    <x v="19"/>
    <x v="8961"/>
    <x v="22"/>
    <x v="5792"/>
    <x v="98"/>
    <n v="47104"/>
    <b v="0"/>
    <s v="1,000,000+"/>
    <x v="6"/>
    <x v="0"/>
    <n v="0"/>
    <x v="1"/>
    <s v="Photography"/>
    <d v="2018-01-12T00:00:00"/>
    <s v="V4.1.0"/>
    <s v="5.0 and up"/>
  </r>
  <r>
    <x v="4"/>
    <x v="8962"/>
    <x v="25"/>
    <x v="1325"/>
    <x v="98"/>
    <n v="47104"/>
    <b v="0"/>
    <s v="1,000+"/>
    <x v="11"/>
    <x v="0"/>
    <n v="0"/>
    <x v="0"/>
    <s v="Tools"/>
    <d v="2016-12-06T00:00:00"/>
    <n v="1"/>
    <s v="4.3 and up"/>
  </r>
  <r>
    <x v="0"/>
    <x v="8963"/>
    <x v="25"/>
    <x v="3812"/>
    <x v="119"/>
    <n v="1433.6"/>
    <b v="0"/>
    <s v="100,000+"/>
    <x v="4"/>
    <x v="0"/>
    <n v="0"/>
    <x v="0"/>
    <s v="Tools"/>
    <d v="2017-07-22T00:00:00"/>
    <s v="1.4.13"/>
    <s v="4.0 and up"/>
  </r>
  <r>
    <x v="7"/>
    <x v="8964"/>
    <x v="29"/>
    <x v="5793"/>
    <x v="33"/>
    <n v="1228.8"/>
    <b v="0"/>
    <s v="1,000,000+"/>
    <x v="6"/>
    <x v="0"/>
    <n v="0"/>
    <x v="0"/>
    <s v="Weather"/>
    <d v="2014-03-05T00:00:00"/>
    <s v="v1.9.6 beta 1"/>
    <s v="2.1 and up"/>
  </r>
  <r>
    <x v="24"/>
    <x v="8965"/>
    <x v="25"/>
    <x v="289"/>
    <x v="374"/>
    <b v="0"/>
    <n v="228"/>
    <s v="5,000+"/>
    <x v="8"/>
    <x v="0"/>
    <n v="0"/>
    <x v="0"/>
    <s v="Tools"/>
    <d v="2016-09-10T00:00:00"/>
    <n v="1.3"/>
    <s v="2.3 and up"/>
  </r>
  <r>
    <x v="1"/>
    <x v="8966"/>
    <x v="30"/>
    <x v="4253"/>
    <x v="29"/>
    <b v="0"/>
    <b v="0"/>
    <s v="10,000+"/>
    <x v="0"/>
    <x v="0"/>
    <n v="0"/>
    <x v="0"/>
    <s v="Video Players &amp; Editors"/>
    <d v="2016-06-23T00:00:00"/>
    <s v="Varies with device"/>
    <s v="Varies with device"/>
  </r>
  <r>
    <x v="22"/>
    <x v="8967"/>
    <x v="4"/>
    <x v="1190"/>
    <x v="60"/>
    <n v="10035.200000000001"/>
    <b v="0"/>
    <s v="50,000+"/>
    <x v="5"/>
    <x v="0"/>
    <n v="0"/>
    <x v="0"/>
    <s v="Business"/>
    <d v="2015-10-26T00:00:00"/>
    <s v="1.0.0.32"/>
    <s v="4.0 and up"/>
  </r>
  <r>
    <x v="9"/>
    <x v="8968"/>
    <x v="24"/>
    <x v="2839"/>
    <x v="17"/>
    <n v="39936"/>
    <b v="0"/>
    <s v="10,000+"/>
    <x v="0"/>
    <x v="0"/>
    <n v="0"/>
    <x v="0"/>
    <s v="Travel &amp; Local"/>
    <d v="2018-05-17T00:00:00"/>
    <s v="2.5.186032"/>
    <s v="4.4 and up"/>
  </r>
  <r>
    <x v="4"/>
    <x v="8969"/>
    <x v="6"/>
    <x v="5794"/>
    <x v="435"/>
    <b v="0"/>
    <n v="193"/>
    <s v="10,000+"/>
    <x v="0"/>
    <x v="0"/>
    <n v="0"/>
    <x v="0"/>
    <s v="Communication"/>
    <d v="2014-08-11T00:00:00"/>
    <n v="1.8"/>
    <s v="2.2 and up"/>
  </r>
  <r>
    <x v="4"/>
    <x v="8970"/>
    <x v="25"/>
    <x v="109"/>
    <x v="10"/>
    <n v="12288"/>
    <b v="0"/>
    <s v="5,000+"/>
    <x v="8"/>
    <x v="0"/>
    <n v="0"/>
    <x v="0"/>
    <s v="Tools"/>
    <d v="2017-08-21T00:00:00"/>
    <s v="1.0.7"/>
    <s v="4.0.3 and up"/>
  </r>
  <r>
    <x v="7"/>
    <x v="8971"/>
    <x v="27"/>
    <x v="5795"/>
    <x v="293"/>
    <b v="0"/>
    <n v="192"/>
    <s v="100,000+"/>
    <x v="4"/>
    <x v="0"/>
    <n v="0"/>
    <x v="0"/>
    <s v="Productivity"/>
    <d v="2012-09-27T00:00:00"/>
    <s v="0.1.8 beta"/>
    <s v="2.2 and up"/>
  </r>
  <r>
    <x v="4"/>
    <x v="8972"/>
    <x v="18"/>
    <x v="1865"/>
    <x v="38"/>
    <n v="58368"/>
    <b v="0"/>
    <s v="5,000+"/>
    <x v="8"/>
    <x v="0"/>
    <n v="0"/>
    <x v="0"/>
    <s v="Education"/>
    <d v="2018-04-02T00:00:00"/>
    <s v="2018.04.02.00"/>
    <s v="3.0 and up"/>
  </r>
  <r>
    <x v="30"/>
    <x v="8973"/>
    <x v="25"/>
    <x v="1957"/>
    <x v="85"/>
    <n v="2150.4"/>
    <b v="0"/>
    <s v="1,000+"/>
    <x v="11"/>
    <x v="0"/>
    <n v="0"/>
    <x v="0"/>
    <s v="Tools"/>
    <d v="2017-09-05T00:00:00"/>
    <n v="1.1000000000000001"/>
    <s v="4.3 and up"/>
  </r>
  <r>
    <x v="1"/>
    <x v="8974"/>
    <x v="11"/>
    <x v="817"/>
    <x v="51"/>
    <n v="3993.6"/>
    <b v="0"/>
    <s v="10,000+"/>
    <x v="0"/>
    <x v="0"/>
    <n v="0"/>
    <x v="0"/>
    <s v="Finance"/>
    <d v="2017-02-24T00:00:00"/>
    <s v="3.34.0+1702241319.a"/>
    <s v="4.1 and up"/>
  </r>
  <r>
    <x v="25"/>
    <x v="8975"/>
    <x v="16"/>
    <x v="5796"/>
    <x v="27"/>
    <n v="11264"/>
    <b v="0"/>
    <s v="100,000+"/>
    <x v="4"/>
    <x v="0"/>
    <n v="0"/>
    <x v="0"/>
    <s v="Lifestyle"/>
    <d v="2017-01-27T00:00:00"/>
    <s v="1.0.11"/>
    <s v="4.0 and up"/>
  </r>
  <r>
    <x v="5"/>
    <x v="8976"/>
    <x v="11"/>
    <x v="3543"/>
    <x v="83"/>
    <n v="2355.1999999999998"/>
    <b v="0"/>
    <s v="1,000+"/>
    <x v="11"/>
    <x v="0"/>
    <n v="0"/>
    <x v="0"/>
    <s v="Finance"/>
    <d v="2018-01-13T00:00:00"/>
    <n v="2.2999999999999998"/>
    <s v="4.4 and up"/>
  </r>
  <r>
    <x v="8"/>
    <x v="8977"/>
    <x v="3"/>
    <x v="5524"/>
    <x v="97"/>
    <n v="8704"/>
    <b v="0"/>
    <s v="50,000+"/>
    <x v="5"/>
    <x v="0"/>
    <n v="0"/>
    <x v="0"/>
    <s v="Books &amp; Reference"/>
    <d v="2016-06-28T00:00:00"/>
    <n v="6"/>
    <s v="4.1 and up"/>
  </r>
  <r>
    <x v="5"/>
    <x v="8978"/>
    <x v="25"/>
    <x v="14"/>
    <x v="119"/>
    <n v="1433.6"/>
    <b v="0"/>
    <s v="5,000+"/>
    <x v="8"/>
    <x v="0"/>
    <n v="0"/>
    <x v="0"/>
    <s v="Tools"/>
    <d v="2017-09-12T00:00:00"/>
    <s v="1.1.4"/>
    <s v="5.0 and up"/>
  </r>
  <r>
    <x v="1"/>
    <x v="8979"/>
    <x v="25"/>
    <x v="1325"/>
    <x v="274"/>
    <b v="0"/>
    <n v="473"/>
    <s v="5,000+"/>
    <x v="8"/>
    <x v="0"/>
    <n v="0"/>
    <x v="0"/>
    <s v="Tools"/>
    <d v="2016-05-05T00:00:00"/>
    <n v="9"/>
    <s v="6.0 and up"/>
  </r>
  <r>
    <x v="28"/>
    <x v="8980"/>
    <x v="25"/>
    <x v="820"/>
    <x v="45"/>
    <n v="2457.6"/>
    <b v="0"/>
    <s v="1,000+"/>
    <x v="11"/>
    <x v="0"/>
    <n v="0"/>
    <x v="0"/>
    <s v="Tools"/>
    <d v="2017-10-26T00:00:00"/>
    <n v="2"/>
    <s v="4.1 and up"/>
  </r>
  <r>
    <x v="0"/>
    <x v="8981"/>
    <x v="30"/>
    <x v="3945"/>
    <x v="51"/>
    <n v="3993.6"/>
    <b v="0"/>
    <s v="1,000+"/>
    <x v="11"/>
    <x v="0"/>
    <n v="0"/>
    <x v="0"/>
    <s v="Video Players &amp; Editors"/>
    <d v="2017-07-13T00:00:00"/>
    <s v="1.0.0"/>
    <s v="5.0 and up"/>
  </r>
  <r>
    <x v="20"/>
    <x v="8982"/>
    <x v="23"/>
    <x v="820"/>
    <x v="162"/>
    <n v="69632"/>
    <b v="0"/>
    <s v="100+"/>
    <x v="14"/>
    <x v="0"/>
    <n v="0"/>
    <x v="0"/>
    <s v="Sports"/>
    <d v="2018-07-23T00:00:00"/>
    <s v="1.6.0"/>
    <s v="4.0.3 and up"/>
  </r>
  <r>
    <x v="8"/>
    <x v="8983"/>
    <x v="25"/>
    <x v="2558"/>
    <x v="115"/>
    <n v="1638.4"/>
    <b v="0"/>
    <s v="100,000+"/>
    <x v="4"/>
    <x v="0"/>
    <n v="0"/>
    <x v="0"/>
    <s v="Tools"/>
    <d v="2015-11-09T00:00:00"/>
    <s v="1.0.606863"/>
    <s v="5.0 and up"/>
  </r>
  <r>
    <x v="15"/>
    <x v="8984"/>
    <x v="7"/>
    <x v="5797"/>
    <x v="29"/>
    <b v="0"/>
    <b v="0"/>
    <s v="100,000+"/>
    <x v="4"/>
    <x v="0"/>
    <n v="0"/>
    <x v="3"/>
    <s v="Dating"/>
    <d v="2018-02-16T00:00:00"/>
    <s v="4.4.1"/>
    <s v="4.1 and up"/>
  </r>
  <r>
    <x v="11"/>
    <x v="8985"/>
    <x v="6"/>
    <x v="424"/>
    <x v="140"/>
    <n v="1843.2"/>
    <b v="0"/>
    <s v="5+"/>
    <x v="18"/>
    <x v="0"/>
    <n v="0"/>
    <x v="0"/>
    <s v="Communication"/>
    <d v="2018-07-27T00:00:00"/>
    <n v="1"/>
    <s v="4.0.3 and up"/>
  </r>
  <r>
    <x v="5"/>
    <x v="2004"/>
    <x v="20"/>
    <x v="5798"/>
    <x v="82"/>
    <n v="4096"/>
    <b v="0"/>
    <s v="10,000,000+"/>
    <x v="7"/>
    <x v="0"/>
    <n v="0"/>
    <x v="0"/>
    <s v="Social"/>
    <d v="2018-06-04T00:00:00"/>
    <n v="1.24"/>
    <s v="4.1 and up"/>
  </r>
  <r>
    <x v="7"/>
    <x v="2006"/>
    <x v="20"/>
    <x v="5799"/>
    <x v="92"/>
    <n v="1536"/>
    <b v="0"/>
    <s v="1,000,000+"/>
    <x v="6"/>
    <x v="0"/>
    <n v="0"/>
    <x v="0"/>
    <s v="Social"/>
    <d v="2018-05-21T00:00:00"/>
    <s v="2.4.12"/>
    <s v="4.0 and up"/>
  </r>
  <r>
    <x v="5"/>
    <x v="8986"/>
    <x v="4"/>
    <x v="5270"/>
    <x v="34"/>
    <n v="26624"/>
    <b v="0"/>
    <s v="1,000,000+"/>
    <x v="6"/>
    <x v="0"/>
    <n v="0"/>
    <x v="0"/>
    <s v="Business"/>
    <d v="2018-03-01T00:00:00"/>
    <n v="1.5"/>
    <s v="4.1 and up"/>
  </r>
  <r>
    <x v="1"/>
    <x v="8987"/>
    <x v="3"/>
    <x v="813"/>
    <x v="120"/>
    <n v="3072"/>
    <b v="0"/>
    <s v="5,000+"/>
    <x v="8"/>
    <x v="0"/>
    <n v="0"/>
    <x v="0"/>
    <s v="Books &amp; Reference"/>
    <d v="2018-04-30T00:00:00"/>
    <n v="1.1000000000000001"/>
    <s v="4.0 and up"/>
  </r>
  <r>
    <x v="14"/>
    <x v="8988"/>
    <x v="17"/>
    <x v="1325"/>
    <x v="185"/>
    <n v="72704"/>
    <b v="0"/>
    <s v="5,000+"/>
    <x v="8"/>
    <x v="0"/>
    <n v="0"/>
    <x v="1"/>
    <s v="Casino"/>
    <d v="2017-06-06T00:00:00"/>
    <n v="1.2"/>
    <s v="4.0.3 and up"/>
  </r>
  <r>
    <x v="17"/>
    <x v="8989"/>
    <x v="18"/>
    <x v="1871"/>
    <x v="436"/>
    <b v="0"/>
    <n v="246"/>
    <s v="1,000+"/>
    <x v="11"/>
    <x v="0"/>
    <n v="0"/>
    <x v="0"/>
    <s v="Entertainment"/>
    <d v="2014-11-21T00:00:00"/>
    <n v="1"/>
    <s v="4.0 and up"/>
  </r>
  <r>
    <x v="11"/>
    <x v="8990"/>
    <x v="23"/>
    <x v="424"/>
    <x v="42"/>
    <n v="3686.4"/>
    <b v="0"/>
    <s v="500+"/>
    <x v="15"/>
    <x v="0"/>
    <n v="0"/>
    <x v="0"/>
    <s v="Sports"/>
    <d v="2017-01-18T00:00:00"/>
    <n v="1.3"/>
    <s v="4.0.3 and up"/>
  </r>
  <r>
    <x v="4"/>
    <x v="8991"/>
    <x v="25"/>
    <x v="5800"/>
    <x v="198"/>
    <n v="1331.2"/>
    <b v="0"/>
    <s v="1,000,000+"/>
    <x v="6"/>
    <x v="0"/>
    <n v="0"/>
    <x v="0"/>
    <s v="Tools"/>
    <d v="2018-04-10T00:00:00"/>
    <n v="4.7"/>
    <s v="4.0 and up"/>
  </r>
  <r>
    <x v="4"/>
    <x v="2330"/>
    <x v="23"/>
    <x v="5801"/>
    <x v="28"/>
    <n v="24576"/>
    <b v="0"/>
    <s v="5,000,000+"/>
    <x v="2"/>
    <x v="0"/>
    <n v="0"/>
    <x v="0"/>
    <s v="Sports"/>
    <d v="2018-08-07T00:00:00"/>
    <s v="1.1.5"/>
    <s v="4.1 and up"/>
  </r>
  <r>
    <x v="5"/>
    <x v="8992"/>
    <x v="17"/>
    <x v="5802"/>
    <x v="162"/>
    <n v="69632"/>
    <b v="0"/>
    <s v="5,000,000+"/>
    <x v="2"/>
    <x v="0"/>
    <n v="0"/>
    <x v="1"/>
    <s v="Casino"/>
    <d v="2018-08-01T00:00:00"/>
    <s v="2.1.7"/>
    <s v="4.0.3 and up"/>
  </r>
  <r>
    <x v="11"/>
    <x v="8993"/>
    <x v="18"/>
    <x v="127"/>
    <x v="198"/>
    <n v="1331.2"/>
    <b v="0"/>
    <s v="1,000+"/>
    <x v="11"/>
    <x v="0"/>
    <n v="0"/>
    <x v="0"/>
    <s v="Entertainment"/>
    <d v="2018-03-15T00:00:00"/>
    <n v="1"/>
    <s v="2.3.3 and up"/>
  </r>
  <r>
    <x v="4"/>
    <x v="8994"/>
    <x v="17"/>
    <x v="5803"/>
    <x v="113"/>
    <n v="45056"/>
    <b v="0"/>
    <s v="1,000,000+"/>
    <x v="6"/>
    <x v="0"/>
    <n v="0"/>
    <x v="1"/>
    <s v="Casino"/>
    <d v="2018-06-25T00:00:00"/>
    <s v="1.9.58"/>
    <s v="4.0.3 and up"/>
  </r>
  <r>
    <x v="4"/>
    <x v="8995"/>
    <x v="20"/>
    <x v="5804"/>
    <x v="20"/>
    <n v="7168"/>
    <b v="0"/>
    <s v="10,000,000+"/>
    <x v="7"/>
    <x v="0"/>
    <n v="0"/>
    <x v="0"/>
    <s v="Social"/>
    <d v="2018-08-07T00:00:00"/>
    <n v="1.6"/>
    <s v="4.1 and up"/>
  </r>
  <r>
    <x v="11"/>
    <x v="8996"/>
    <x v="18"/>
    <x v="530"/>
    <x v="55"/>
    <n v="5529.6"/>
    <b v="0"/>
    <s v="1,000+"/>
    <x v="11"/>
    <x v="0"/>
    <n v="0"/>
    <x v="0"/>
    <s v="Entertainment"/>
    <d v="2018-03-18T00:00:00"/>
    <n v="1.1000000000000001"/>
    <s v="4.1 and up"/>
  </r>
  <r>
    <x v="11"/>
    <x v="8997"/>
    <x v="19"/>
    <x v="175"/>
    <x v="146"/>
    <n v="7782.4"/>
    <b v="0"/>
    <s v="1,000+"/>
    <x v="11"/>
    <x v="0"/>
    <n v="0"/>
    <x v="0"/>
    <s v="Medical"/>
    <d v="2018-07-19T00:00:00"/>
    <s v="2.7.6"/>
    <s v="5.0 and up"/>
  </r>
  <r>
    <x v="11"/>
    <x v="8998"/>
    <x v="11"/>
    <x v="1255"/>
    <x v="1"/>
    <n v="14336"/>
    <b v="0"/>
    <s v="1,000+"/>
    <x v="11"/>
    <x v="0"/>
    <n v="0"/>
    <x v="0"/>
    <s v="Finance"/>
    <d v="2017-10-17T00:00:00"/>
    <n v="1"/>
    <s v="4.1 and up"/>
  </r>
  <r>
    <x v="5"/>
    <x v="1396"/>
    <x v="18"/>
    <x v="5805"/>
    <x v="185"/>
    <n v="72704"/>
    <b v="0"/>
    <s v="100,000,000+"/>
    <x v="9"/>
    <x v="0"/>
    <n v="0"/>
    <x v="0"/>
    <s v="Casual"/>
    <d v="2018-08-07T00:00:00"/>
    <s v="5.2.6"/>
    <s v="2.3 and up"/>
  </r>
  <r>
    <x v="11"/>
    <x v="8999"/>
    <x v="18"/>
    <x v="424"/>
    <x v="65"/>
    <n v="2662.4"/>
    <b v="0"/>
    <s v="10+"/>
    <x v="16"/>
    <x v="0"/>
    <n v="0"/>
    <x v="0"/>
    <s v="Education"/>
    <d v="2018-07-22T00:00:00"/>
    <n v="1"/>
    <s v="4.0 and up"/>
  </r>
  <r>
    <x v="10"/>
    <x v="2333"/>
    <x v="23"/>
    <x v="5806"/>
    <x v="32"/>
    <n v="10240"/>
    <b v="0"/>
    <s v="5,000,000+"/>
    <x v="2"/>
    <x v="0"/>
    <n v="0"/>
    <x v="0"/>
    <s v="Sports"/>
    <d v="2017-11-21T00:00:00"/>
    <s v="5.3.0"/>
    <s v="4.4 and up"/>
  </r>
  <r>
    <x v="3"/>
    <x v="9000"/>
    <x v="17"/>
    <x v="5807"/>
    <x v="96"/>
    <n v="49152"/>
    <b v="0"/>
    <s v="10,000,000+"/>
    <x v="7"/>
    <x v="0"/>
    <n v="0"/>
    <x v="1"/>
    <s v="Casino"/>
    <d v="2018-07-12T00:00:00"/>
    <s v="3.10.43"/>
    <s v="4.0.3 and up"/>
  </r>
  <r>
    <x v="8"/>
    <x v="1497"/>
    <x v="18"/>
    <x v="5808"/>
    <x v="3"/>
    <n v="25600"/>
    <b v="0"/>
    <s v="10,000,000+"/>
    <x v="7"/>
    <x v="0"/>
    <n v="0"/>
    <x v="1"/>
    <s v="Simulation"/>
    <d v="2018-06-11T00:00:00"/>
    <s v="1.13.12"/>
    <s v="4.1 and up"/>
  </r>
  <r>
    <x v="4"/>
    <x v="9001"/>
    <x v="25"/>
    <x v="5809"/>
    <x v="153"/>
    <n v="6451.2"/>
    <b v="0"/>
    <s v="1,000,000+"/>
    <x v="6"/>
    <x v="0"/>
    <n v="0"/>
    <x v="0"/>
    <s v="Tools"/>
    <d v="2018-07-30T00:00:00"/>
    <s v="23.2.7"/>
    <s v="4.0.3 and up"/>
  </r>
  <r>
    <x v="0"/>
    <x v="9002"/>
    <x v="22"/>
    <x v="5810"/>
    <x v="183"/>
    <n v="98304"/>
    <b v="0"/>
    <s v="10,000,000+"/>
    <x v="7"/>
    <x v="0"/>
    <n v="0"/>
    <x v="0"/>
    <s v="Photography"/>
    <d v="2018-05-17T00:00:00"/>
    <n v="2.52"/>
    <s v="4.0.3 and up"/>
  </r>
  <r>
    <x v="5"/>
    <x v="9003"/>
    <x v="18"/>
    <x v="5811"/>
    <x v="32"/>
    <n v="10240"/>
    <b v="0"/>
    <s v="10,000,000+"/>
    <x v="7"/>
    <x v="0"/>
    <n v="0"/>
    <x v="0"/>
    <s v="Puzzle"/>
    <d v="2018-07-06T00:00:00"/>
    <n v="26"/>
    <s v="4.0.3 and up"/>
  </r>
  <r>
    <x v="18"/>
    <x v="9004"/>
    <x v="23"/>
    <x v="5812"/>
    <x v="142"/>
    <n v="48128"/>
    <b v="0"/>
    <s v="10,000,000+"/>
    <x v="7"/>
    <x v="0"/>
    <n v="0"/>
    <x v="0"/>
    <s v="Sports"/>
    <d v="2018-07-12T00:00:00"/>
    <n v="1.3"/>
    <s v="4.3 and up"/>
  </r>
  <r>
    <x v="0"/>
    <x v="9005"/>
    <x v="25"/>
    <x v="5813"/>
    <x v="71"/>
    <n v="3276.8"/>
    <b v="0"/>
    <s v="1,000,000+"/>
    <x v="6"/>
    <x v="0"/>
    <n v="0"/>
    <x v="0"/>
    <s v="Tools"/>
    <d v="2018-04-24T00:00:00"/>
    <s v="1.2.3"/>
    <s v="4.0.3 and up"/>
  </r>
  <r>
    <x v="6"/>
    <x v="9006"/>
    <x v="18"/>
    <x v="5814"/>
    <x v="29"/>
    <b v="0"/>
    <b v="0"/>
    <s v="50,000,000+"/>
    <x v="3"/>
    <x v="0"/>
    <n v="0"/>
    <x v="2"/>
    <s v="Casual"/>
    <d v="2016-11-23T00:00:00"/>
    <s v="Varies with device"/>
    <s v="Varies with device"/>
  </r>
  <r>
    <x v="7"/>
    <x v="9007"/>
    <x v="20"/>
    <x v="5815"/>
    <x v="29"/>
    <b v="0"/>
    <b v="0"/>
    <s v="1,000,000+"/>
    <x v="6"/>
    <x v="0"/>
    <n v="0"/>
    <x v="1"/>
    <s v="Social"/>
    <d v="2018-06-27T00:00:00"/>
    <s v="176.0.0.29.0"/>
    <s v="4.4 and up"/>
  </r>
  <r>
    <x v="4"/>
    <x v="9008"/>
    <x v="20"/>
    <x v="5816"/>
    <x v="121"/>
    <n v="5939.2"/>
    <b v="0"/>
    <s v="500,000+"/>
    <x v="1"/>
    <x v="0"/>
    <n v="0"/>
    <x v="1"/>
    <s v="Social"/>
    <d v="2018-05-31T00:00:00"/>
    <s v="4.1.0"/>
    <s v="Varies with device"/>
  </r>
  <r>
    <x v="3"/>
    <x v="9009"/>
    <x v="20"/>
    <x v="5817"/>
    <x v="21"/>
    <n v="23552"/>
    <b v="0"/>
    <s v="1,000,000+"/>
    <x v="6"/>
    <x v="0"/>
    <n v="0"/>
    <x v="1"/>
    <s v="Social"/>
    <d v="2018-08-07T00:00:00"/>
    <s v="2.1.05"/>
    <s v="4.4 and up"/>
  </r>
  <r>
    <x v="10"/>
    <x v="201"/>
    <x v="4"/>
    <x v="5818"/>
    <x v="29"/>
    <b v="0"/>
    <b v="0"/>
    <s v="50,000,000+"/>
    <x v="3"/>
    <x v="0"/>
    <n v="0"/>
    <x v="0"/>
    <s v="Business"/>
    <d v="2018-08-06T00:00:00"/>
    <s v="Varies with device"/>
    <s v="Varies with device"/>
  </r>
  <r>
    <x v="10"/>
    <x v="9010"/>
    <x v="25"/>
    <x v="5819"/>
    <x v="57"/>
    <n v="1126.4000000000001"/>
    <b v="0"/>
    <s v="100,000+"/>
    <x v="4"/>
    <x v="0"/>
    <n v="0"/>
    <x v="0"/>
    <s v="Tools"/>
    <d v="2018-05-24T00:00:00"/>
    <n v="1"/>
    <s v="2.3 and up"/>
  </r>
  <r>
    <x v="4"/>
    <x v="9011"/>
    <x v="20"/>
    <x v="3982"/>
    <x v="24"/>
    <n v="4710.3999999999996"/>
    <b v="0"/>
    <s v="1,000,000+"/>
    <x v="6"/>
    <x v="0"/>
    <n v="0"/>
    <x v="1"/>
    <s v="Social"/>
    <d v="2018-05-29T00:00:00"/>
    <n v="4.7"/>
    <s v="4.1 and up"/>
  </r>
  <r>
    <x v="0"/>
    <x v="215"/>
    <x v="4"/>
    <x v="5820"/>
    <x v="29"/>
    <b v="0"/>
    <b v="0"/>
    <s v="1,000,000+"/>
    <x v="6"/>
    <x v="0"/>
    <n v="0"/>
    <x v="0"/>
    <s v="Business"/>
    <d v="2018-08-01T00:00:00"/>
    <s v="99.0.0.35.75"/>
    <s v="4.1 and up"/>
  </r>
  <r>
    <x v="17"/>
    <x v="9012"/>
    <x v="18"/>
    <x v="8"/>
    <x v="153"/>
    <n v="6451.2"/>
    <b v="0"/>
    <s v="10,000+"/>
    <x v="0"/>
    <x v="0"/>
    <n v="0"/>
    <x v="0"/>
    <s v="Entertainment"/>
    <d v="2017-12-26T00:00:00"/>
    <n v="2"/>
    <s v="4.0.3 and up"/>
  </r>
  <r>
    <x v="10"/>
    <x v="9013"/>
    <x v="20"/>
    <x v="5821"/>
    <x v="29"/>
    <b v="0"/>
    <b v="0"/>
    <s v="500,000+"/>
    <x v="1"/>
    <x v="0"/>
    <n v="0"/>
    <x v="1"/>
    <s v="Social"/>
    <d v="2017-12-28T00:00:00"/>
    <s v="7.0.4.17908"/>
    <s v="4.1 and up"/>
  </r>
  <r>
    <x v="4"/>
    <x v="9014"/>
    <x v="6"/>
    <x v="5822"/>
    <x v="100"/>
    <n v="4403.2"/>
    <b v="0"/>
    <s v="1,000,000+"/>
    <x v="6"/>
    <x v="0"/>
    <n v="0"/>
    <x v="1"/>
    <s v="Communication"/>
    <d v="2018-06-20T00:00:00"/>
    <s v="6.3.2"/>
    <s v="Varies with device"/>
  </r>
  <r>
    <x v="2"/>
    <x v="9015"/>
    <x v="20"/>
    <x v="5823"/>
    <x v="129"/>
    <n v="4915.2"/>
    <b v="0"/>
    <s v="500,000+"/>
    <x v="1"/>
    <x v="0"/>
    <n v="0"/>
    <x v="1"/>
    <s v="Social"/>
    <d v="2018-08-01T00:00:00"/>
    <n v="5.4"/>
    <s v="4.1 and up"/>
  </r>
  <r>
    <x v="3"/>
    <x v="9016"/>
    <x v="18"/>
    <x v="5824"/>
    <x v="19"/>
    <n v="4300.8"/>
    <b v="0"/>
    <s v="100,000+"/>
    <x v="4"/>
    <x v="0"/>
    <n v="0"/>
    <x v="0"/>
    <s v="Entertainment"/>
    <d v="2017-08-17T00:00:00"/>
    <n v="24.4"/>
    <s v="4.1 and up"/>
  </r>
  <r>
    <x v="4"/>
    <x v="9017"/>
    <x v="25"/>
    <x v="1236"/>
    <x v="42"/>
    <n v="3686.4"/>
    <b v="0"/>
    <s v="50,000+"/>
    <x v="5"/>
    <x v="0"/>
    <n v="0"/>
    <x v="0"/>
    <s v="Tools"/>
    <d v="2018-08-08T00:00:00"/>
    <s v="1.1.9"/>
    <s v="4.0.3 and up"/>
  </r>
  <r>
    <x v="0"/>
    <x v="9018"/>
    <x v="20"/>
    <x v="5825"/>
    <x v="82"/>
    <n v="4096"/>
    <b v="0"/>
    <s v="500,000+"/>
    <x v="1"/>
    <x v="0"/>
    <n v="0"/>
    <x v="0"/>
    <s v="Social"/>
    <d v="2018-07-01T00:00:00"/>
    <s v="2.0.5"/>
    <s v="4.1 and up"/>
  </r>
  <r>
    <x v="0"/>
    <x v="9019"/>
    <x v="20"/>
    <x v="5826"/>
    <x v="51"/>
    <n v="3993.6"/>
    <b v="0"/>
    <s v="10,000,000+"/>
    <x v="7"/>
    <x v="0"/>
    <n v="0"/>
    <x v="0"/>
    <s v="Social"/>
    <d v="2018-04-16T00:00:00"/>
    <n v="1"/>
    <s v="4.1 and up"/>
  </r>
  <r>
    <x v="5"/>
    <x v="9020"/>
    <x v="20"/>
    <x v="1811"/>
    <x v="2"/>
    <n v="8908.7999999999993"/>
    <b v="0"/>
    <s v="10,000+"/>
    <x v="0"/>
    <x v="0"/>
    <n v="0"/>
    <x v="1"/>
    <s v="Social"/>
    <d v="2016-10-23T00:00:00"/>
    <s v="1.0.0.2"/>
    <s v="2.3 and up"/>
  </r>
  <r>
    <x v="8"/>
    <x v="2018"/>
    <x v="20"/>
    <x v="5827"/>
    <x v="73"/>
    <n v="10137.6"/>
    <b v="0"/>
    <s v="5,000,000+"/>
    <x v="2"/>
    <x v="0"/>
    <n v="0"/>
    <x v="0"/>
    <s v="Social"/>
    <d v="2018-06-24T00:00:00"/>
    <s v="4.1.1"/>
    <s v="4.0.3 and up"/>
  </r>
  <r>
    <x v="11"/>
    <x v="9021"/>
    <x v="20"/>
    <x v="425"/>
    <x v="107"/>
    <n v="5222.3999999999996"/>
    <b v="0"/>
    <s v="500+"/>
    <x v="15"/>
    <x v="0"/>
    <n v="0"/>
    <x v="0"/>
    <s v="Social"/>
    <d v="2017-12-23T00:00:00"/>
    <n v="1.3"/>
    <s v="4.2 and up"/>
  </r>
  <r>
    <x v="6"/>
    <x v="9022"/>
    <x v="22"/>
    <x v="522"/>
    <x v="140"/>
    <n v="1843.2"/>
    <b v="0"/>
    <s v="100,000+"/>
    <x v="4"/>
    <x v="0"/>
    <n v="0"/>
    <x v="0"/>
    <s v="Photography"/>
    <d v="2014-03-09T00:00:00"/>
    <s v="3.0.0"/>
    <s v="2.2 and up"/>
  </r>
  <r>
    <x v="1"/>
    <x v="9023"/>
    <x v="20"/>
    <x v="5828"/>
    <x v="92"/>
    <n v="1536"/>
    <b v="0"/>
    <s v="100,000+"/>
    <x v="4"/>
    <x v="0"/>
    <n v="0"/>
    <x v="1"/>
    <s v="Social"/>
    <d v="2015-04-29T00:00:00"/>
    <s v="1.17.0"/>
    <s v="2.3 and up"/>
  </r>
  <r>
    <x v="7"/>
    <x v="9024"/>
    <x v="27"/>
    <x v="111"/>
    <x v="20"/>
    <n v="7168"/>
    <b v="0"/>
    <s v="50,000+"/>
    <x v="5"/>
    <x v="0"/>
    <n v="0"/>
    <x v="0"/>
    <s v="Productivity"/>
    <d v="2018-04-28T00:00:00"/>
    <s v="1.0.1"/>
    <s v="4.2 and up"/>
  </r>
  <r>
    <x v="7"/>
    <x v="9025"/>
    <x v="18"/>
    <x v="2900"/>
    <x v="29"/>
    <b v="0"/>
    <b v="0"/>
    <s v="500,000+"/>
    <x v="1"/>
    <x v="0"/>
    <n v="0"/>
    <x v="0"/>
    <s v="Communication;Creativity"/>
    <d v="2018-08-06T00:00:00"/>
    <s v="33.0.0.22.76"/>
    <s v="4.4 and up"/>
  </r>
  <r>
    <x v="15"/>
    <x v="9026"/>
    <x v="4"/>
    <x v="16"/>
    <x v="56"/>
    <n v="18432"/>
    <b v="0"/>
    <s v="5,000+"/>
    <x v="8"/>
    <x v="0"/>
    <n v="0"/>
    <x v="0"/>
    <s v="Business"/>
    <d v="2018-05-17T00:00:00"/>
    <s v="1.2.0"/>
    <s v="5.0 and up"/>
  </r>
  <r>
    <x v="4"/>
    <x v="9027"/>
    <x v="20"/>
    <x v="5829"/>
    <x v="49"/>
    <n v="3481.6"/>
    <b v="0"/>
    <s v="100,000+"/>
    <x v="4"/>
    <x v="0"/>
    <n v="0"/>
    <x v="1"/>
    <s v="Social"/>
    <d v="2018-07-18T00:00:00"/>
    <s v="2.2.0717"/>
    <s v="5.0 and up"/>
  </r>
  <r>
    <x v="7"/>
    <x v="9028"/>
    <x v="20"/>
    <x v="2538"/>
    <x v="102"/>
    <n v="3379.2"/>
    <b v="0"/>
    <s v="100,000+"/>
    <x v="4"/>
    <x v="0"/>
    <n v="0"/>
    <x v="1"/>
    <s v="Social"/>
    <d v="2018-08-02T00:00:00"/>
    <n v="1.8"/>
    <s v="4.3 and up"/>
  </r>
  <r>
    <x v="14"/>
    <x v="9029"/>
    <x v="20"/>
    <x v="3945"/>
    <x v="92"/>
    <n v="1536"/>
    <b v="0"/>
    <s v="5,000+"/>
    <x v="8"/>
    <x v="0"/>
    <n v="0"/>
    <x v="0"/>
    <s v="Social"/>
    <d v="2017-02-17T00:00:00"/>
    <n v="4.4000000000000004"/>
    <s v="4.2 and up"/>
  </r>
  <r>
    <x v="4"/>
    <x v="9030"/>
    <x v="30"/>
    <x v="535"/>
    <x v="107"/>
    <n v="5222.3999999999996"/>
    <b v="0"/>
    <s v="5,000+"/>
    <x v="8"/>
    <x v="0"/>
    <n v="0"/>
    <x v="0"/>
    <s v="Video Players &amp; Editors"/>
    <d v="2018-04-27T00:00:00"/>
    <s v="1.0.0"/>
    <s v="4.0.3 and up"/>
  </r>
  <r>
    <x v="4"/>
    <x v="9031"/>
    <x v="20"/>
    <x v="909"/>
    <x v="32"/>
    <n v="10240"/>
    <b v="0"/>
    <s v="1,000,000+"/>
    <x v="6"/>
    <x v="0"/>
    <n v="0"/>
    <x v="0"/>
    <s v="Social"/>
    <d v="2018-03-13T00:00:00"/>
    <n v="1.4"/>
    <s v="4.4 and up"/>
  </r>
  <r>
    <x v="4"/>
    <x v="9032"/>
    <x v="25"/>
    <x v="5704"/>
    <x v="115"/>
    <n v="1638.4"/>
    <b v="0"/>
    <s v="100,000+"/>
    <x v="4"/>
    <x v="0"/>
    <n v="0"/>
    <x v="0"/>
    <s v="Tools"/>
    <d v="2017-07-14T00:00:00"/>
    <n v="1"/>
    <s v="3.0 and up"/>
  </r>
  <r>
    <x v="3"/>
    <x v="9033"/>
    <x v="30"/>
    <x v="5364"/>
    <x v="71"/>
    <n v="3276.8"/>
    <b v="0"/>
    <s v="100,000+"/>
    <x v="4"/>
    <x v="0"/>
    <n v="0"/>
    <x v="0"/>
    <s v="Video Players &amp; Editors"/>
    <d v="2017-12-20T00:00:00"/>
    <n v="2.1"/>
    <s v="4.0 and up"/>
  </r>
  <r>
    <x v="4"/>
    <x v="9034"/>
    <x v="25"/>
    <x v="556"/>
    <x v="120"/>
    <n v="3072"/>
    <b v="0"/>
    <s v="5,000+"/>
    <x v="8"/>
    <x v="0"/>
    <n v="0"/>
    <x v="0"/>
    <s v="Tools"/>
    <d v="2018-08-01T00:00:00"/>
    <s v="1.0.1"/>
    <s v="4.0.3 and up"/>
  </r>
  <r>
    <x v="2"/>
    <x v="9035"/>
    <x v="22"/>
    <x v="799"/>
    <x v="32"/>
    <n v="10240"/>
    <b v="0"/>
    <s v="1,000+"/>
    <x v="11"/>
    <x v="0"/>
    <n v="0"/>
    <x v="0"/>
    <s v="Photography"/>
    <d v="2016-05-22T00:00:00"/>
    <n v="2"/>
    <s v="4.0 and up"/>
  </r>
  <r>
    <x v="6"/>
    <x v="9036"/>
    <x v="20"/>
    <x v="4722"/>
    <x v="4"/>
    <n v="2867.2"/>
    <b v="0"/>
    <s v="10,000+"/>
    <x v="0"/>
    <x v="0"/>
    <n v="0"/>
    <x v="1"/>
    <s v="Social"/>
    <d v="2018-05-28T00:00:00"/>
    <n v="3.1"/>
    <s v="4.2 and up"/>
  </r>
  <r>
    <x v="10"/>
    <x v="9037"/>
    <x v="25"/>
    <x v="5830"/>
    <x v="47"/>
    <n v="2560"/>
    <b v="0"/>
    <s v="100,000+"/>
    <x v="4"/>
    <x v="0"/>
    <n v="0"/>
    <x v="0"/>
    <s v="Tools"/>
    <d v="2017-06-02T00:00:00"/>
    <n v="2.4"/>
    <s v="4.4 and up"/>
  </r>
  <r>
    <x v="0"/>
    <x v="9038"/>
    <x v="20"/>
    <x v="5794"/>
    <x v="198"/>
    <n v="1331.2"/>
    <b v="0"/>
    <s v="10,000+"/>
    <x v="0"/>
    <x v="0"/>
    <n v="0"/>
    <x v="1"/>
    <s v="Social"/>
    <d v="2018-06-21T00:00:00"/>
    <n v="1.2"/>
    <s v="3.0 and up"/>
  </r>
  <r>
    <x v="11"/>
    <x v="9039"/>
    <x v="20"/>
    <x v="175"/>
    <x v="27"/>
    <n v="11264"/>
    <b v="0"/>
    <s v="50+"/>
    <x v="13"/>
    <x v="0"/>
    <n v="0"/>
    <x v="1"/>
    <s v="Social"/>
    <d v="2018-07-21T00:00:00"/>
    <s v="1.1.1"/>
    <s v="4.4 and up"/>
  </r>
  <r>
    <x v="1"/>
    <x v="9040"/>
    <x v="20"/>
    <x v="1957"/>
    <x v="31"/>
    <n v="15360"/>
    <b v="0"/>
    <s v="5,000+"/>
    <x v="8"/>
    <x v="0"/>
    <n v="0"/>
    <x v="1"/>
    <s v="Social"/>
    <d v="2018-02-13T00:00:00"/>
    <n v="2"/>
    <s v="4.1 and up"/>
  </r>
  <r>
    <x v="4"/>
    <x v="9041"/>
    <x v="27"/>
    <x v="5831"/>
    <x v="8"/>
    <n v="3174.4"/>
    <b v="0"/>
    <s v="100,000+"/>
    <x v="4"/>
    <x v="0"/>
    <n v="0"/>
    <x v="0"/>
    <s v="Productivity"/>
    <d v="2015-10-17T00:00:00"/>
    <n v="7.95"/>
    <s v="2.3 and up"/>
  </r>
  <r>
    <x v="17"/>
    <x v="9042"/>
    <x v="20"/>
    <x v="1947"/>
    <x v="4"/>
    <n v="2867.2"/>
    <b v="0"/>
    <s v="10,000+"/>
    <x v="0"/>
    <x v="0"/>
    <n v="0"/>
    <x v="3"/>
    <s v="Social"/>
    <d v="2018-07-03T00:00:00"/>
    <n v="4"/>
    <s v="4.0.3 and up"/>
  </r>
  <r>
    <x v="11"/>
    <x v="9043"/>
    <x v="4"/>
    <x v="530"/>
    <x v="67"/>
    <n v="3788.8"/>
    <b v="0"/>
    <s v="500+"/>
    <x v="15"/>
    <x v="0"/>
    <n v="0"/>
    <x v="1"/>
    <s v="Business"/>
    <d v="2018-06-25T00:00:00"/>
    <s v="1.9.0"/>
    <s v="5.0 and up"/>
  </r>
  <r>
    <x v="7"/>
    <x v="9044"/>
    <x v="30"/>
    <x v="22"/>
    <x v="23"/>
    <n v="6246.4"/>
    <b v="0"/>
    <s v="10,000+"/>
    <x v="0"/>
    <x v="0"/>
    <n v="0"/>
    <x v="0"/>
    <s v="Video Players &amp; Editors"/>
    <d v="2018-07-30T00:00:00"/>
    <s v="1.0.3"/>
    <s v="4.0.3 and up"/>
  </r>
  <r>
    <x v="3"/>
    <x v="9045"/>
    <x v="23"/>
    <x v="4739"/>
    <x v="59"/>
    <n v="4608"/>
    <b v="0"/>
    <s v="10,000+"/>
    <x v="0"/>
    <x v="0"/>
    <n v="0"/>
    <x v="0"/>
    <s v="Sports"/>
    <d v="2017-11-13T00:00:00"/>
    <s v="2.6.0"/>
    <s v="4.0 and up"/>
  </r>
  <r>
    <x v="5"/>
    <x v="9046"/>
    <x v="23"/>
    <x v="5832"/>
    <x v="64"/>
    <n v="30720"/>
    <b v="0"/>
    <s v="1,000,000+"/>
    <x v="6"/>
    <x v="0"/>
    <n v="0"/>
    <x v="0"/>
    <s v="Sports"/>
    <d v="2017-10-02T00:00:00"/>
    <s v="7.30.005"/>
    <s v="4.0.3 and up"/>
  </r>
  <r>
    <x v="7"/>
    <x v="9047"/>
    <x v="18"/>
    <x v="5833"/>
    <x v="116"/>
    <n v="6348.8"/>
    <b v="0"/>
    <s v="100,000+"/>
    <x v="4"/>
    <x v="0"/>
    <n v="0"/>
    <x v="0"/>
    <s v="Casual"/>
    <d v="2017-12-29T00:00:00"/>
    <s v="1.0.0"/>
    <s v="2.3 and up"/>
  </r>
  <r>
    <x v="2"/>
    <x v="9048"/>
    <x v="23"/>
    <x v="5834"/>
    <x v="11"/>
    <n v="20480"/>
    <b v="0"/>
    <s v="500,000+"/>
    <x v="1"/>
    <x v="0"/>
    <n v="0"/>
    <x v="0"/>
    <s v="Sports"/>
    <d v="2018-05-17T00:00:00"/>
    <s v="2.1.0.0.15734"/>
    <s v="4.1 and up"/>
  </r>
  <r>
    <x v="8"/>
    <x v="9049"/>
    <x v="23"/>
    <x v="5835"/>
    <x v="53"/>
    <n v="38912"/>
    <b v="0"/>
    <s v="10,000+"/>
    <x v="0"/>
    <x v="0"/>
    <n v="0"/>
    <x v="0"/>
    <s v="Sports"/>
    <d v="2018-08-06T00:00:00"/>
    <s v="2.22.0"/>
    <s v="4.2 and up"/>
  </r>
  <r>
    <x v="5"/>
    <x v="9050"/>
    <x v="23"/>
    <x v="1689"/>
    <x v="11"/>
    <n v="20480"/>
    <b v="0"/>
    <s v="10,000+"/>
    <x v="0"/>
    <x v="0"/>
    <n v="0"/>
    <x v="0"/>
    <s v="Sports"/>
    <d v="2018-03-06T00:00:00"/>
    <n v="3.9529999999999998"/>
    <s v="4.1 and up"/>
  </r>
  <r>
    <x v="5"/>
    <x v="9051"/>
    <x v="23"/>
    <x v="5836"/>
    <x v="8"/>
    <n v="3174.4"/>
    <b v="0"/>
    <s v="10,000+"/>
    <x v="0"/>
    <x v="0"/>
    <n v="0"/>
    <x v="0"/>
    <s v="Sports"/>
    <d v="2017-11-17T00:00:00"/>
    <n v="2.2000000000000002"/>
    <s v="4.0.3 and up"/>
  </r>
  <r>
    <x v="12"/>
    <x v="9052"/>
    <x v="23"/>
    <x v="1196"/>
    <x v="70"/>
    <n v="6553.6"/>
    <b v="0"/>
    <s v="10,000+"/>
    <x v="0"/>
    <x v="0"/>
    <n v="0"/>
    <x v="0"/>
    <s v="Sports"/>
    <d v="2018-08-04T00:00:00"/>
    <n v="4"/>
    <s v="4.1 and up"/>
  </r>
  <r>
    <x v="8"/>
    <x v="9053"/>
    <x v="23"/>
    <x v="5837"/>
    <x v="185"/>
    <n v="72704"/>
    <b v="0"/>
    <s v="1,000,000+"/>
    <x v="6"/>
    <x v="0"/>
    <n v="0"/>
    <x v="0"/>
    <s v="Sports"/>
    <d v="2018-08-01T00:00:00"/>
    <s v="1.3.11"/>
    <s v="4.1 and up"/>
  </r>
  <r>
    <x v="4"/>
    <x v="9054"/>
    <x v="23"/>
    <x v="530"/>
    <x v="27"/>
    <n v="11264"/>
    <b v="0"/>
    <s v="100+"/>
    <x v="14"/>
    <x v="0"/>
    <n v="0"/>
    <x v="0"/>
    <s v="Sports"/>
    <d v="2018-04-22T00:00:00"/>
    <s v="v2.7.11.16"/>
    <s v="4.1 and up"/>
  </r>
  <r>
    <x v="5"/>
    <x v="9055"/>
    <x v="18"/>
    <x v="5838"/>
    <x v="27"/>
    <n v="11264"/>
    <b v="0"/>
    <s v="50,000+"/>
    <x v="5"/>
    <x v="0"/>
    <n v="0"/>
    <x v="0"/>
    <s v="Education"/>
    <d v="2016-10-06T00:00:00"/>
    <s v="2.1.0"/>
    <s v="4.0 and up"/>
  </r>
  <r>
    <x v="5"/>
    <x v="9056"/>
    <x v="23"/>
    <x v="119"/>
    <x v="65"/>
    <n v="2662.4"/>
    <b v="0"/>
    <s v="10,000+"/>
    <x v="0"/>
    <x v="0"/>
    <n v="0"/>
    <x v="0"/>
    <s v="Sports"/>
    <d v="2017-08-17T00:00:00"/>
    <n v="1"/>
    <s v="4.0 and up"/>
  </r>
  <r>
    <x v="16"/>
    <x v="9057"/>
    <x v="23"/>
    <x v="1692"/>
    <x v="7"/>
    <n v="33792"/>
    <b v="0"/>
    <s v="10,000+"/>
    <x v="0"/>
    <x v="0"/>
    <n v="0"/>
    <x v="0"/>
    <s v="Sports"/>
    <d v="2018-08-01T00:00:00"/>
    <s v="2018.0.12"/>
    <s v="4.1 and up"/>
  </r>
  <r>
    <x v="3"/>
    <x v="9058"/>
    <x v="20"/>
    <x v="5839"/>
    <x v="12"/>
    <n v="21504"/>
    <b v="0"/>
    <s v="50,000+"/>
    <x v="5"/>
    <x v="0"/>
    <n v="0"/>
    <x v="1"/>
    <s v="Social"/>
    <d v="2018-06-07T00:00:00"/>
    <s v="2.1.5"/>
    <s v="4.1 and up"/>
  </r>
  <r>
    <x v="8"/>
    <x v="9059"/>
    <x v="23"/>
    <x v="5840"/>
    <x v="95"/>
    <n v="41984"/>
    <b v="0"/>
    <s v="100,000+"/>
    <x v="4"/>
    <x v="0"/>
    <n v="0"/>
    <x v="0"/>
    <s v="Sports"/>
    <d v="2018-07-20T00:00:00"/>
    <s v="1.13.0"/>
    <s v="4.4 and up"/>
  </r>
  <r>
    <x v="4"/>
    <x v="9060"/>
    <x v="4"/>
    <x v="5841"/>
    <x v="10"/>
    <n v="12288"/>
    <b v="0"/>
    <s v="100,000,000+"/>
    <x v="9"/>
    <x v="0"/>
    <n v="0"/>
    <x v="0"/>
    <s v="Business"/>
    <d v="2018-08-02T00:00:00"/>
    <s v="Varies with device"/>
    <s v="4.1 and up"/>
  </r>
  <r>
    <x v="13"/>
    <x v="9061"/>
    <x v="23"/>
    <x v="5842"/>
    <x v="12"/>
    <n v="21504"/>
    <b v="0"/>
    <s v="100,000+"/>
    <x v="4"/>
    <x v="0"/>
    <n v="0"/>
    <x v="0"/>
    <s v="Sports"/>
    <d v="2018-06-19T00:00:00"/>
    <s v="2.6.0"/>
    <s v="4.0.3 and up"/>
  </r>
  <r>
    <x v="4"/>
    <x v="9062"/>
    <x v="23"/>
    <x v="5843"/>
    <x v="4"/>
    <n v="2867.2"/>
    <b v="0"/>
    <s v="10,000+"/>
    <x v="0"/>
    <x v="0"/>
    <n v="0"/>
    <x v="0"/>
    <s v="Sports"/>
    <d v="2017-08-09T00:00:00"/>
    <n v="5"/>
    <s v="2.3 and up"/>
  </r>
  <r>
    <x v="11"/>
    <x v="9063"/>
    <x v="31"/>
    <x v="175"/>
    <x v="42"/>
    <n v="3686.4"/>
    <b v="0"/>
    <s v="500+"/>
    <x v="15"/>
    <x v="0"/>
    <n v="0"/>
    <x v="0"/>
    <s v="News &amp; Magazines"/>
    <d v="2018-02-04T00:00:00"/>
    <n v="2"/>
    <s v="4.0.3 and up"/>
  </r>
  <r>
    <x v="3"/>
    <x v="9064"/>
    <x v="27"/>
    <x v="5844"/>
    <x v="1"/>
    <n v="14336"/>
    <b v="0"/>
    <s v="1,000,000+"/>
    <x v="6"/>
    <x v="0"/>
    <n v="0"/>
    <x v="0"/>
    <s v="Productivity"/>
    <d v="2018-07-03T00:00:00"/>
    <s v="3.4.4"/>
    <s v="5.0 and up"/>
  </r>
  <r>
    <x v="13"/>
    <x v="9065"/>
    <x v="23"/>
    <x v="5076"/>
    <x v="6"/>
    <n v="29696"/>
    <b v="0"/>
    <s v="5,000+"/>
    <x v="8"/>
    <x v="0"/>
    <n v="0"/>
    <x v="0"/>
    <s v="Sports"/>
    <d v="2018-08-01T00:00:00"/>
    <s v="2018.8.1"/>
    <s v="4.4 and up"/>
  </r>
  <r>
    <x v="15"/>
    <x v="9066"/>
    <x v="23"/>
    <x v="4218"/>
    <x v="145"/>
    <n v="77824"/>
    <b v="0"/>
    <s v="10,000+"/>
    <x v="0"/>
    <x v="0"/>
    <n v="0"/>
    <x v="0"/>
    <s v="Sports"/>
    <d v="2018-06-28T00:00:00"/>
    <s v="2.10.5-prod-release"/>
    <s v="4.4 and up"/>
  </r>
  <r>
    <x v="3"/>
    <x v="9067"/>
    <x v="26"/>
    <x v="3646"/>
    <x v="43"/>
    <n v="5836.8"/>
    <b v="0"/>
    <s v="10,000+"/>
    <x v="0"/>
    <x v="0"/>
    <n v="0"/>
    <x v="0"/>
    <s v="Personalization"/>
    <d v="2018-02-28T00:00:00"/>
    <n v="1.1000000000000001"/>
    <s v="4.1 and up"/>
  </r>
  <r>
    <x v="8"/>
    <x v="9068"/>
    <x v="23"/>
    <x v="423"/>
    <x v="16"/>
    <n v="17408"/>
    <b v="0"/>
    <s v="5,000+"/>
    <x v="8"/>
    <x v="0"/>
    <n v="0"/>
    <x v="0"/>
    <s v="Sports"/>
    <d v="2018-06-26T00:00:00"/>
    <s v="3.0.0"/>
    <s v="4.1 and up"/>
  </r>
  <r>
    <x v="3"/>
    <x v="9069"/>
    <x v="23"/>
    <x v="4531"/>
    <x v="9"/>
    <n v="28672"/>
    <b v="0"/>
    <s v="10,000+"/>
    <x v="0"/>
    <x v="0"/>
    <n v="0"/>
    <x v="0"/>
    <s v="Sports"/>
    <d v="2018-08-01T00:00:00"/>
    <s v="2018.8.1"/>
    <s v="4.4 and up"/>
  </r>
  <r>
    <x v="0"/>
    <x v="9070"/>
    <x v="6"/>
    <x v="43"/>
    <x v="24"/>
    <n v="4710.3999999999996"/>
    <b v="0"/>
    <s v="1,000+"/>
    <x v="11"/>
    <x v="0"/>
    <n v="0"/>
    <x v="0"/>
    <s v="Communication"/>
    <d v="2017-11-24T00:00:00"/>
    <n v="1"/>
    <s v="5.0 and up"/>
  </r>
  <r>
    <x v="12"/>
    <x v="9071"/>
    <x v="23"/>
    <x v="1340"/>
    <x v="29"/>
    <b v="0"/>
    <b v="0"/>
    <s v="50,000+"/>
    <x v="5"/>
    <x v="0"/>
    <n v="0"/>
    <x v="0"/>
    <s v="Sports"/>
    <d v="2018-01-18T00:00:00"/>
    <s v="2.0.2"/>
    <s v="Varies with device"/>
  </r>
  <r>
    <x v="11"/>
    <x v="9072"/>
    <x v="32"/>
    <x v="424"/>
    <x v="0"/>
    <n v="19456"/>
    <b v="0"/>
    <s v="500+"/>
    <x v="15"/>
    <x v="0"/>
    <n v="0"/>
    <x v="0"/>
    <s v="Maps &amp; Navigation"/>
    <d v="2017-12-01T00:00:00"/>
    <s v="1.0.0"/>
    <s v="4.1 and up"/>
  </r>
  <r>
    <x v="20"/>
    <x v="9073"/>
    <x v="31"/>
    <x v="425"/>
    <x v="8"/>
    <n v="3174.4"/>
    <b v="0"/>
    <s v="100+"/>
    <x v="14"/>
    <x v="0"/>
    <n v="0"/>
    <x v="0"/>
    <s v="News &amp; Magazines"/>
    <d v="2018-06-15T00:00:00"/>
    <n v="1.3"/>
    <s v="4.4 and up"/>
  </r>
  <r>
    <x v="17"/>
    <x v="9074"/>
    <x v="23"/>
    <x v="269"/>
    <x v="158"/>
    <n v="80896"/>
    <b v="0"/>
    <s v="10,000+"/>
    <x v="0"/>
    <x v="0"/>
    <n v="0"/>
    <x v="1"/>
    <s v="Sports"/>
    <d v="2018-05-11T00:00:00"/>
    <s v="4.2.5"/>
    <s v="4.3 and up"/>
  </r>
  <r>
    <x v="3"/>
    <x v="9075"/>
    <x v="23"/>
    <x v="4516"/>
    <x v="135"/>
    <n v="36864"/>
    <b v="0"/>
    <s v="10,000+"/>
    <x v="0"/>
    <x v="0"/>
    <n v="0"/>
    <x v="0"/>
    <s v="Sports"/>
    <d v="2018-05-29T00:00:00"/>
    <s v="2018.5.25"/>
    <s v="4.4 and up"/>
  </r>
  <r>
    <x v="12"/>
    <x v="2347"/>
    <x v="23"/>
    <x v="5845"/>
    <x v="16"/>
    <n v="17408"/>
    <b v="0"/>
    <s v="100,000+"/>
    <x v="4"/>
    <x v="0"/>
    <n v="0"/>
    <x v="0"/>
    <s v="Sports"/>
    <d v="2018-07-31T00:00:00"/>
    <s v="1.2.677"/>
    <s v="4.4 and up"/>
  </r>
  <r>
    <x v="3"/>
    <x v="9076"/>
    <x v="17"/>
    <x v="175"/>
    <x v="104"/>
    <n v="7987.2"/>
    <b v="0"/>
    <s v="100+"/>
    <x v="14"/>
    <x v="1"/>
    <n v="1.99"/>
    <x v="0"/>
    <s v="Arcade"/>
    <d v="2015-11-13T00:00:00"/>
    <n v="1"/>
    <s v="2.3 and up"/>
  </r>
  <r>
    <x v="3"/>
    <x v="9077"/>
    <x v="23"/>
    <x v="5846"/>
    <x v="202"/>
    <n v="91136"/>
    <b v="0"/>
    <s v="50,000+"/>
    <x v="5"/>
    <x v="0"/>
    <n v="0"/>
    <x v="0"/>
    <s v="Sports"/>
    <d v="2018-08-07T00:00:00"/>
    <s v="4.0.4-R"/>
    <s v="5.0 and up"/>
  </r>
  <r>
    <x v="3"/>
    <x v="9078"/>
    <x v="23"/>
    <x v="5847"/>
    <x v="126"/>
    <n v="50176"/>
    <b v="0"/>
    <s v="100,000+"/>
    <x v="4"/>
    <x v="0"/>
    <n v="0"/>
    <x v="0"/>
    <s v="Sports"/>
    <d v="2018-04-18T00:00:00"/>
    <s v="3.0.10"/>
    <s v="4.1 and up"/>
  </r>
  <r>
    <x v="3"/>
    <x v="9079"/>
    <x v="23"/>
    <x v="556"/>
    <x v="10"/>
    <n v="12288"/>
    <b v="0"/>
    <s v="1,000+"/>
    <x v="11"/>
    <x v="0"/>
    <n v="0"/>
    <x v="1"/>
    <s v="Sports"/>
    <d v="2016-08-06T00:00:00"/>
    <n v="60816"/>
    <s v="4.2 and up"/>
  </r>
  <r>
    <x v="3"/>
    <x v="9080"/>
    <x v="31"/>
    <x v="106"/>
    <x v="120"/>
    <n v="3072"/>
    <b v="0"/>
    <s v="10,000+"/>
    <x v="0"/>
    <x v="0"/>
    <n v="0"/>
    <x v="0"/>
    <s v="News &amp; Magazines"/>
    <d v="2018-01-06T00:00:00"/>
    <n v="1.3"/>
    <s v="4.0 and up"/>
  </r>
  <r>
    <x v="0"/>
    <x v="9081"/>
    <x v="23"/>
    <x v="5848"/>
    <x v="38"/>
    <n v="58368"/>
    <b v="0"/>
    <s v="100,000+"/>
    <x v="4"/>
    <x v="0"/>
    <n v="0"/>
    <x v="0"/>
    <s v="Sports"/>
    <d v="2018-05-25T00:00:00"/>
    <n v="125"/>
    <s v="4.0.3 and up"/>
  </r>
  <r>
    <x v="0"/>
    <x v="9082"/>
    <x v="21"/>
    <x v="5849"/>
    <x v="48"/>
    <n v="16384"/>
    <b v="0"/>
    <s v="5,000,000+"/>
    <x v="2"/>
    <x v="0"/>
    <n v="0"/>
    <x v="0"/>
    <s v="Shopping"/>
    <d v="2018-06-27T00:00:00"/>
    <n v="68"/>
    <s v="4.1 and up"/>
  </r>
  <r>
    <x v="14"/>
    <x v="9083"/>
    <x v="23"/>
    <x v="125"/>
    <x v="78"/>
    <n v="13312"/>
    <b v="0"/>
    <s v="500+"/>
    <x v="15"/>
    <x v="0"/>
    <n v="0"/>
    <x v="1"/>
    <s v="Sports"/>
    <d v="2016-08-06T00:00:00"/>
    <n v="60816"/>
    <s v="4.2 and up"/>
  </r>
  <r>
    <x v="2"/>
    <x v="9084"/>
    <x v="23"/>
    <x v="5850"/>
    <x v="77"/>
    <n v="6041.6"/>
    <b v="0"/>
    <s v="50,000+"/>
    <x v="5"/>
    <x v="0"/>
    <n v="0"/>
    <x v="0"/>
    <s v="Sports"/>
    <d v="2018-07-26T00:00:00"/>
    <s v="2.0.20"/>
    <s v="5.0 and up"/>
  </r>
  <r>
    <x v="8"/>
    <x v="9085"/>
    <x v="23"/>
    <x v="1856"/>
    <x v="103"/>
    <n v="40960"/>
    <b v="0"/>
    <s v="10,000+"/>
    <x v="0"/>
    <x v="0"/>
    <n v="0"/>
    <x v="0"/>
    <s v="Sports"/>
    <d v="2018-08-02T00:00:00"/>
    <n v="23.17"/>
    <s v="4.1 and up"/>
  </r>
  <r>
    <x v="13"/>
    <x v="9086"/>
    <x v="23"/>
    <x v="1202"/>
    <x v="1"/>
    <n v="14336"/>
    <b v="0"/>
    <s v="500+"/>
    <x v="15"/>
    <x v="0"/>
    <n v="0"/>
    <x v="0"/>
    <s v="Sports"/>
    <d v="2018-03-09T00:00:00"/>
    <s v="2.0.833.18"/>
    <s v="4.0.3 and up"/>
  </r>
  <r>
    <x v="8"/>
    <x v="9087"/>
    <x v="23"/>
    <x v="4672"/>
    <x v="29"/>
    <b v="0"/>
    <b v="0"/>
    <s v="10,000+"/>
    <x v="0"/>
    <x v="0"/>
    <n v="0"/>
    <x v="0"/>
    <s v="Sports"/>
    <d v="2015-01-07T00:00:00"/>
    <s v="Varies with device"/>
    <s v="Varies with device"/>
  </r>
  <r>
    <x v="0"/>
    <x v="9088"/>
    <x v="25"/>
    <x v="5851"/>
    <x v="437"/>
    <b v="0"/>
    <n v="73"/>
    <s v="100,000+"/>
    <x v="4"/>
    <x v="0"/>
    <n v="0"/>
    <x v="0"/>
    <s v="Tools"/>
    <d v="2011-03-16T00:00:00"/>
    <s v="1.2.4"/>
    <s v="1.6 and up"/>
  </r>
  <r>
    <x v="3"/>
    <x v="9089"/>
    <x v="11"/>
    <x v="3837"/>
    <x v="81"/>
    <n v="3584"/>
    <b v="0"/>
    <s v="10,000+"/>
    <x v="0"/>
    <x v="0"/>
    <n v="0"/>
    <x v="0"/>
    <s v="Finance"/>
    <d v="2018-01-07T00:00:00"/>
    <n v="2.5"/>
    <s v="4.0.3 and up"/>
  </r>
  <r>
    <x v="1"/>
    <x v="9090"/>
    <x v="18"/>
    <x v="5523"/>
    <x v="16"/>
    <n v="17408"/>
    <b v="0"/>
    <s v="100,000+"/>
    <x v="4"/>
    <x v="0"/>
    <n v="0"/>
    <x v="0"/>
    <s v="Entertainment"/>
    <d v="2016-11-30T00:00:00"/>
    <s v="3.6.1"/>
    <s v="4.4 and up"/>
  </r>
  <r>
    <x v="1"/>
    <x v="9091"/>
    <x v="18"/>
    <x v="556"/>
    <x v="36"/>
    <n v="8089.6"/>
    <b v="0"/>
    <s v="5,000+"/>
    <x v="8"/>
    <x v="0"/>
    <n v="0"/>
    <x v="0"/>
    <s v="Entertainment"/>
    <d v="2017-09-20T00:00:00"/>
    <s v="2.1.2"/>
    <s v="4.0.3 and up"/>
  </r>
  <r>
    <x v="8"/>
    <x v="9092"/>
    <x v="23"/>
    <x v="1740"/>
    <x v="0"/>
    <n v="19456"/>
    <b v="0"/>
    <s v="10,000+"/>
    <x v="0"/>
    <x v="0"/>
    <n v="0"/>
    <x v="0"/>
    <s v="Sports"/>
    <d v="2018-07-27T00:00:00"/>
    <s v="2.0.855.33"/>
    <s v="4.0.3 and up"/>
  </r>
  <r>
    <x v="6"/>
    <x v="9093"/>
    <x v="18"/>
    <x v="5852"/>
    <x v="64"/>
    <n v="30720"/>
    <b v="0"/>
    <s v="100,000+"/>
    <x v="4"/>
    <x v="0"/>
    <n v="0"/>
    <x v="0"/>
    <s v="Entertainment"/>
    <d v="2018-03-09T00:00:00"/>
    <s v="4.6.12c"/>
    <s v="4.4 and up"/>
  </r>
  <r>
    <x v="2"/>
    <x v="9094"/>
    <x v="11"/>
    <x v="4696"/>
    <x v="10"/>
    <n v="12288"/>
    <b v="0"/>
    <s v="1,000+"/>
    <x v="11"/>
    <x v="0"/>
    <n v="0"/>
    <x v="0"/>
    <s v="Finance"/>
    <d v="2018-06-12T00:00:00"/>
    <s v="5.9.1.0"/>
    <s v="5.0 and up"/>
  </r>
  <r>
    <x v="1"/>
    <x v="9095"/>
    <x v="2"/>
    <x v="5853"/>
    <x v="86"/>
    <n v="43008"/>
    <b v="0"/>
    <s v="100,000+"/>
    <x v="4"/>
    <x v="0"/>
    <n v="0"/>
    <x v="1"/>
    <s v="Beauty"/>
    <d v="2018-08-06T00:00:00"/>
    <s v="2.5.1"/>
    <s v="4.0.3 and up"/>
  </r>
  <r>
    <x v="0"/>
    <x v="9096"/>
    <x v="15"/>
    <x v="5854"/>
    <x v="69"/>
    <n v="7577.6"/>
    <b v="0"/>
    <s v="100,000+"/>
    <x v="4"/>
    <x v="0"/>
    <n v="0"/>
    <x v="0"/>
    <s v="Libraries &amp; Demo"/>
    <d v="2016-11-30T00:00:00"/>
    <s v="3.6.1"/>
    <s v="4.4 and up"/>
  </r>
  <r>
    <x v="1"/>
    <x v="9097"/>
    <x v="18"/>
    <x v="818"/>
    <x v="88"/>
    <n v="9318.4"/>
    <b v="0"/>
    <s v="10,000+"/>
    <x v="0"/>
    <x v="0"/>
    <n v="0"/>
    <x v="0"/>
    <s v="Entertainment"/>
    <d v="2016-11-30T00:00:00"/>
    <s v="3.6.1"/>
    <s v="4.4 and up"/>
  </r>
  <r>
    <x v="10"/>
    <x v="9098"/>
    <x v="18"/>
    <x v="450"/>
    <x v="93"/>
    <n v="7680"/>
    <b v="0"/>
    <s v="10,000+"/>
    <x v="0"/>
    <x v="0"/>
    <n v="0"/>
    <x v="0"/>
    <s v="Simulation"/>
    <d v="2016-11-30T00:00:00"/>
    <s v="3.6.1"/>
    <s v="4.4 and up"/>
  </r>
  <r>
    <x v="4"/>
    <x v="9099"/>
    <x v="11"/>
    <x v="535"/>
    <x v="129"/>
    <n v="4915.2"/>
    <b v="0"/>
    <s v="500+"/>
    <x v="15"/>
    <x v="0"/>
    <n v="0"/>
    <x v="0"/>
    <s v="Finance"/>
    <d v="2018-06-09T00:00:00"/>
    <n v="14"/>
    <s v="4.4 and up"/>
  </r>
  <r>
    <x v="10"/>
    <x v="9100"/>
    <x v="18"/>
    <x v="5213"/>
    <x v="69"/>
    <n v="7577.6"/>
    <b v="0"/>
    <s v="100,000+"/>
    <x v="4"/>
    <x v="0"/>
    <n v="0"/>
    <x v="0"/>
    <s v="Entertainment"/>
    <d v="2016-11-30T00:00:00"/>
    <s v="3.6.1"/>
    <s v="4.4 and up"/>
  </r>
  <r>
    <x v="5"/>
    <x v="9101"/>
    <x v="23"/>
    <x v="811"/>
    <x v="74"/>
    <n v="5017.6000000000004"/>
    <b v="0"/>
    <s v="1,000+"/>
    <x v="11"/>
    <x v="0"/>
    <n v="0"/>
    <x v="0"/>
    <s v="Sports"/>
    <d v="2018-07-31T00:00:00"/>
    <n v="1"/>
    <s v="4.0.3 and up"/>
  </r>
  <r>
    <x v="0"/>
    <x v="9102"/>
    <x v="18"/>
    <x v="4564"/>
    <x v="88"/>
    <n v="9318.4"/>
    <b v="0"/>
    <s v="1,000,000+"/>
    <x v="6"/>
    <x v="0"/>
    <n v="0"/>
    <x v="0"/>
    <s v="Entertainment"/>
    <d v="2016-11-30T00:00:00"/>
    <s v="3.6.1"/>
    <s v="4.4 and up"/>
  </r>
  <r>
    <x v="20"/>
    <x v="9103"/>
    <x v="18"/>
    <x v="175"/>
    <x v="19"/>
    <n v="4300.8"/>
    <b v="0"/>
    <s v="10+"/>
    <x v="16"/>
    <x v="0"/>
    <n v="0"/>
    <x v="2"/>
    <s v="Simulation"/>
    <d v="2016-03-25T00:00:00"/>
    <n v="1.1000000000000001"/>
    <s v="1.6 and up"/>
  </r>
  <r>
    <x v="12"/>
    <x v="9104"/>
    <x v="11"/>
    <x v="815"/>
    <x v="14"/>
    <n v="2764.8"/>
    <b v="0"/>
    <s v="1,000+"/>
    <x v="11"/>
    <x v="0"/>
    <n v="0"/>
    <x v="0"/>
    <s v="Finance"/>
    <d v="2018-06-13T00:00:00"/>
    <n v="2.1"/>
    <s v="5.0 and up"/>
  </r>
  <r>
    <x v="11"/>
    <x v="9105"/>
    <x v="25"/>
    <x v="537"/>
    <x v="179"/>
    <n v="76800"/>
    <b v="0"/>
    <s v="1+"/>
    <x v="17"/>
    <x v="0"/>
    <n v="0"/>
    <x v="0"/>
    <s v="Tools"/>
    <d v="2018-07-31T00:00:00"/>
    <n v="3"/>
    <s v="8.0 and up"/>
  </r>
  <r>
    <x v="8"/>
    <x v="9106"/>
    <x v="11"/>
    <x v="5855"/>
    <x v="51"/>
    <n v="3993.6"/>
    <b v="0"/>
    <s v="1,000,000+"/>
    <x v="6"/>
    <x v="0"/>
    <n v="0"/>
    <x v="0"/>
    <s v="Finance"/>
    <d v="2018-07-04T00:00:00"/>
    <n v="3.3"/>
    <s v="4.0 and up"/>
  </r>
  <r>
    <x v="20"/>
    <x v="9107"/>
    <x v="11"/>
    <x v="106"/>
    <x v="83"/>
    <n v="2355.1999999999998"/>
    <b v="0"/>
    <s v="1,000+"/>
    <x v="11"/>
    <x v="0"/>
    <n v="0"/>
    <x v="0"/>
    <s v="Finance"/>
    <d v="2018-08-07T00:00:00"/>
    <s v="2.1.0"/>
    <s v="4.1 and up"/>
  </r>
  <r>
    <x v="7"/>
    <x v="9108"/>
    <x v="18"/>
    <x v="2841"/>
    <x v="39"/>
    <n v="35840"/>
    <b v="0"/>
    <s v="10,000+"/>
    <x v="0"/>
    <x v="0"/>
    <n v="0"/>
    <x v="0"/>
    <s v="Entertainment"/>
    <d v="2017-12-19T00:00:00"/>
    <s v="4.5.1c"/>
    <s v="4.4 and up"/>
  </r>
  <r>
    <x v="2"/>
    <x v="9109"/>
    <x v="11"/>
    <x v="3419"/>
    <x v="81"/>
    <n v="3584"/>
    <b v="0"/>
    <s v="5,000+"/>
    <x v="8"/>
    <x v="0"/>
    <n v="0"/>
    <x v="0"/>
    <s v="Finance"/>
    <d v="2017-04-02T00:00:00"/>
    <n v="2.2999999999999998"/>
    <s v="4.1 and up"/>
  </r>
  <r>
    <x v="10"/>
    <x v="9110"/>
    <x v="18"/>
    <x v="5856"/>
    <x v="88"/>
    <n v="9318.4"/>
    <b v="0"/>
    <s v="500,000+"/>
    <x v="1"/>
    <x v="0"/>
    <n v="0"/>
    <x v="0"/>
    <s v="Entertainment"/>
    <d v="2016-11-30T00:00:00"/>
    <s v="3.6.1"/>
    <s v="4.4 and up"/>
  </r>
  <r>
    <x v="5"/>
    <x v="9111"/>
    <x v="11"/>
    <x v="1861"/>
    <x v="92"/>
    <n v="1536"/>
    <b v="0"/>
    <s v="10,000+"/>
    <x v="0"/>
    <x v="0"/>
    <n v="0"/>
    <x v="0"/>
    <s v="Finance"/>
    <d v="2017-01-31T00:00:00"/>
    <s v="1.2.1"/>
    <s v="4.0.3 and up"/>
  </r>
  <r>
    <x v="13"/>
    <x v="9112"/>
    <x v="18"/>
    <x v="289"/>
    <x v="34"/>
    <n v="26624"/>
    <b v="0"/>
    <s v="1,000+"/>
    <x v="11"/>
    <x v="0"/>
    <n v="0"/>
    <x v="0"/>
    <s v="Entertainment"/>
    <d v="2017-12-19T00:00:00"/>
    <s v="4.5.3c"/>
    <s v="4.4 and up"/>
  </r>
  <r>
    <x v="18"/>
    <x v="9113"/>
    <x v="18"/>
    <x v="4707"/>
    <x v="69"/>
    <n v="7577.6"/>
    <b v="0"/>
    <s v="10,000+"/>
    <x v="0"/>
    <x v="0"/>
    <n v="0"/>
    <x v="0"/>
    <s v="Entertainment"/>
    <d v="2016-11-30T00:00:00"/>
    <s v="3.6.1"/>
    <s v="4.4 and up"/>
  </r>
  <r>
    <x v="0"/>
    <x v="9114"/>
    <x v="11"/>
    <x v="820"/>
    <x v="85"/>
    <n v="2150.4"/>
    <b v="0"/>
    <s v="1,000+"/>
    <x v="11"/>
    <x v="0"/>
    <n v="0"/>
    <x v="0"/>
    <s v="Finance"/>
    <d v="2018-02-06T00:00:00"/>
    <n v="1"/>
    <s v="4.0.3 and up"/>
  </r>
  <r>
    <x v="7"/>
    <x v="9115"/>
    <x v="11"/>
    <x v="1871"/>
    <x v="101"/>
    <n v="4812.8"/>
    <b v="0"/>
    <s v="5,000+"/>
    <x v="8"/>
    <x v="0"/>
    <n v="0"/>
    <x v="0"/>
    <s v="Finance"/>
    <d v="2015-01-18T00:00:00"/>
    <n v="2.7"/>
    <s v="3.0 and up"/>
  </r>
  <r>
    <x v="5"/>
    <x v="9116"/>
    <x v="11"/>
    <x v="129"/>
    <x v="49"/>
    <n v="3481.6"/>
    <b v="0"/>
    <s v="10,000+"/>
    <x v="0"/>
    <x v="0"/>
    <n v="0"/>
    <x v="0"/>
    <s v="Finance"/>
    <d v="2017-01-21T00:00:00"/>
    <n v="1.1000000000000001"/>
    <s v="3.0 and up"/>
  </r>
  <r>
    <x v="11"/>
    <x v="9117"/>
    <x v="22"/>
    <x v="175"/>
    <x v="19"/>
    <n v="4300.8"/>
    <b v="0"/>
    <s v="100+"/>
    <x v="14"/>
    <x v="0"/>
    <n v="0"/>
    <x v="0"/>
    <s v="Photography"/>
    <d v="2018-01-17T00:00:00"/>
    <s v="0.0.9"/>
    <s v="4.1 and up"/>
  </r>
  <r>
    <x v="3"/>
    <x v="9118"/>
    <x v="11"/>
    <x v="5857"/>
    <x v="24"/>
    <n v="4710.3999999999996"/>
    <b v="0"/>
    <s v="100,000+"/>
    <x v="4"/>
    <x v="0"/>
    <n v="0"/>
    <x v="0"/>
    <s v="Finance"/>
    <d v="2018-03-20T00:00:00"/>
    <n v="34"/>
    <s v="2.3 and up"/>
  </r>
  <r>
    <x v="19"/>
    <x v="9119"/>
    <x v="31"/>
    <x v="3308"/>
    <x v="66"/>
    <n v="7270.4"/>
    <b v="0"/>
    <s v="10,000+"/>
    <x v="0"/>
    <x v="0"/>
    <n v="0"/>
    <x v="0"/>
    <s v="News &amp; Magazines"/>
    <d v="2018-07-04T00:00:00"/>
    <s v="2.2.9"/>
    <s v="4.1 and up"/>
  </r>
  <r>
    <x v="11"/>
    <x v="9120"/>
    <x v="13"/>
    <x v="532"/>
    <x v="12"/>
    <n v="21504"/>
    <b v="0"/>
    <s v="50+"/>
    <x v="13"/>
    <x v="0"/>
    <n v="0"/>
    <x v="0"/>
    <s v="Health &amp; Fitness"/>
    <d v="2018-07-04T00:00:00"/>
    <s v="6.3.1"/>
    <s v="4.0.3 and up"/>
  </r>
  <r>
    <x v="3"/>
    <x v="9121"/>
    <x v="11"/>
    <x v="1225"/>
    <x v="14"/>
    <n v="2764.8"/>
    <b v="0"/>
    <s v="10,000+"/>
    <x v="0"/>
    <x v="0"/>
    <n v="0"/>
    <x v="0"/>
    <s v="Finance"/>
    <d v="2015-12-09T00:00:00"/>
    <s v="1.6.3"/>
    <s v="3.0 and up"/>
  </r>
  <r>
    <x v="8"/>
    <x v="9122"/>
    <x v="11"/>
    <x v="3491"/>
    <x v="128"/>
    <n v="4505.6000000000004"/>
    <b v="0"/>
    <s v="10,000+"/>
    <x v="0"/>
    <x v="0"/>
    <n v="0"/>
    <x v="0"/>
    <s v="Finance"/>
    <d v="2018-03-19T00:00:00"/>
    <n v="5.3"/>
    <s v="4.0.3 and up"/>
  </r>
  <r>
    <x v="4"/>
    <x v="9123"/>
    <x v="23"/>
    <x v="5858"/>
    <x v="1"/>
    <n v="14336"/>
    <b v="0"/>
    <s v="50,000+"/>
    <x v="5"/>
    <x v="0"/>
    <n v="0"/>
    <x v="1"/>
    <s v="Sports"/>
    <d v="2018-06-06T00:00:00"/>
    <s v="3.0.3"/>
    <s v="4.0.3 and up"/>
  </r>
  <r>
    <x v="5"/>
    <x v="9124"/>
    <x v="30"/>
    <x v="5859"/>
    <x v="16"/>
    <n v="17408"/>
    <b v="0"/>
    <s v="1,000,000+"/>
    <x v="6"/>
    <x v="0"/>
    <n v="0"/>
    <x v="0"/>
    <s v="Video Players &amp; Editors"/>
    <d v="2018-03-16T00:00:00"/>
    <s v="4.0.3"/>
    <s v="4.1 and up"/>
  </r>
  <r>
    <x v="8"/>
    <x v="9125"/>
    <x v="18"/>
    <x v="5860"/>
    <x v="29"/>
    <b v="0"/>
    <b v="0"/>
    <s v="5,000,000+"/>
    <x v="2"/>
    <x v="0"/>
    <n v="0"/>
    <x v="1"/>
    <s v="Simulation"/>
    <d v="2018-07-19T00:00:00"/>
    <s v="2.7.1"/>
    <s v="4.2 and up"/>
  </r>
  <r>
    <x v="4"/>
    <x v="9126"/>
    <x v="11"/>
    <x v="815"/>
    <x v="62"/>
    <n v="9216"/>
    <b v="0"/>
    <s v="1,000+"/>
    <x v="11"/>
    <x v="0"/>
    <n v="0"/>
    <x v="0"/>
    <s v="Finance"/>
    <d v="2018-01-22T00:00:00"/>
    <s v="1.18.4"/>
    <s v="4.0 and up"/>
  </r>
  <r>
    <x v="12"/>
    <x v="9127"/>
    <x v="25"/>
    <x v="539"/>
    <x v="59"/>
    <n v="4608"/>
    <b v="0"/>
    <s v="5,000+"/>
    <x v="8"/>
    <x v="0"/>
    <n v="0"/>
    <x v="0"/>
    <s v="Tools"/>
    <d v="2017-09-14T00:00:00"/>
    <s v="2.3.0"/>
    <s v="4.0.3 and up"/>
  </r>
  <r>
    <x v="25"/>
    <x v="9128"/>
    <x v="18"/>
    <x v="125"/>
    <x v="12"/>
    <n v="21504"/>
    <b v="0"/>
    <s v="1,000+"/>
    <x v="11"/>
    <x v="0"/>
    <n v="0"/>
    <x v="0"/>
    <s v="Education"/>
    <d v="2018-07-27T00:00:00"/>
    <s v="5.33.3669"/>
    <s v="5.0 and up"/>
  </r>
  <r>
    <x v="0"/>
    <x v="9129"/>
    <x v="11"/>
    <x v="285"/>
    <x v="31"/>
    <n v="15360"/>
    <b v="0"/>
    <s v="50,000+"/>
    <x v="5"/>
    <x v="0"/>
    <n v="0"/>
    <x v="0"/>
    <s v="Finance"/>
    <d v="2018-03-06T00:00:00"/>
    <s v="1.2.1"/>
    <s v="4.1 and up"/>
  </r>
  <r>
    <x v="27"/>
    <x v="9130"/>
    <x v="18"/>
    <x v="175"/>
    <x v="12"/>
    <n v="21504"/>
    <b v="0"/>
    <s v="1,000+"/>
    <x v="11"/>
    <x v="0"/>
    <n v="0"/>
    <x v="0"/>
    <s v="Education"/>
    <d v="2018-07-27T00:00:00"/>
    <s v="5.33.3669"/>
    <s v="5.0 and up"/>
  </r>
  <r>
    <x v="22"/>
    <x v="9131"/>
    <x v="4"/>
    <x v="175"/>
    <x v="35"/>
    <n v="8192"/>
    <b v="0"/>
    <s v="10+"/>
    <x v="16"/>
    <x v="0"/>
    <n v="0"/>
    <x v="0"/>
    <s v="Business"/>
    <d v="2018-07-10T00:00:00"/>
    <s v="1.4.5"/>
    <s v="4.1 and up"/>
  </r>
  <r>
    <x v="20"/>
    <x v="9132"/>
    <x v="16"/>
    <x v="1957"/>
    <x v="27"/>
    <n v="11264"/>
    <b v="0"/>
    <s v="500+"/>
    <x v="15"/>
    <x v="0"/>
    <n v="0"/>
    <x v="0"/>
    <s v="Lifestyle"/>
    <d v="2018-03-01T00:00:00"/>
    <n v="1.1000000000000001"/>
    <s v="4.1 and up"/>
  </r>
  <r>
    <x v="3"/>
    <x v="1407"/>
    <x v="17"/>
    <x v="5861"/>
    <x v="118"/>
    <n v="54272"/>
    <b v="0"/>
    <s v="100,000,000+"/>
    <x v="9"/>
    <x v="0"/>
    <n v="0"/>
    <x v="1"/>
    <s v="Action"/>
    <d v="2018-08-03T00:00:00"/>
    <s v="1.21.0"/>
    <s v="4.0.3 and up"/>
  </r>
  <r>
    <x v="11"/>
    <x v="9133"/>
    <x v="18"/>
    <x v="424"/>
    <x v="12"/>
    <n v="21504"/>
    <b v="0"/>
    <s v="100+"/>
    <x v="14"/>
    <x v="0"/>
    <n v="0"/>
    <x v="0"/>
    <s v="Education"/>
    <d v="2018-07-27T00:00:00"/>
    <s v="5.33.3669"/>
    <s v="5.0 and up"/>
  </r>
  <r>
    <x v="11"/>
    <x v="9134"/>
    <x v="18"/>
    <x v="537"/>
    <x v="52"/>
    <n v="2969.6"/>
    <b v="0"/>
    <s v="10+"/>
    <x v="16"/>
    <x v="0"/>
    <n v="0"/>
    <x v="0"/>
    <s v="Entertainment"/>
    <d v="2018-07-05T00:00:00"/>
    <n v="1.4"/>
    <s v="5.0 and up"/>
  </r>
  <r>
    <x v="11"/>
    <x v="9135"/>
    <x v="18"/>
    <x v="175"/>
    <x v="11"/>
    <n v="20480"/>
    <b v="0"/>
    <s v="500+"/>
    <x v="15"/>
    <x v="0"/>
    <n v="0"/>
    <x v="0"/>
    <s v="Education"/>
    <d v="2018-07-27T00:00:00"/>
    <s v="5.33.3669"/>
    <s v="5.0 and up"/>
  </r>
  <r>
    <x v="11"/>
    <x v="9136"/>
    <x v="11"/>
    <x v="424"/>
    <x v="52"/>
    <n v="2969.6"/>
    <b v="0"/>
    <s v="100+"/>
    <x v="14"/>
    <x v="0"/>
    <n v="0"/>
    <x v="0"/>
    <s v="Finance"/>
    <d v="2018-03-23T00:00:00"/>
    <s v="3.0.6"/>
    <s v="4.1 and up"/>
  </r>
  <r>
    <x v="11"/>
    <x v="9137"/>
    <x v="18"/>
    <x v="175"/>
    <x v="11"/>
    <n v="20480"/>
    <b v="0"/>
    <s v="100+"/>
    <x v="14"/>
    <x v="0"/>
    <n v="0"/>
    <x v="0"/>
    <s v="Education"/>
    <d v="2018-07-27T00:00:00"/>
    <s v="5.33.3669"/>
    <s v="5.0 and up"/>
  </r>
  <r>
    <x v="11"/>
    <x v="9138"/>
    <x v="24"/>
    <x v="175"/>
    <x v="142"/>
    <n v="48128"/>
    <b v="0"/>
    <s v="1,000+"/>
    <x v="11"/>
    <x v="0"/>
    <n v="0"/>
    <x v="0"/>
    <s v="Travel &amp; Local"/>
    <d v="2018-04-20T00:00:00"/>
    <n v="32"/>
    <s v="4.0 and up"/>
  </r>
  <r>
    <x v="11"/>
    <x v="9139"/>
    <x v="25"/>
    <x v="532"/>
    <x v="10"/>
    <n v="12288"/>
    <b v="0"/>
    <s v="1,000+"/>
    <x v="11"/>
    <x v="0"/>
    <n v="0"/>
    <x v="0"/>
    <s v="Tools"/>
    <d v="2017-10-27T00:00:00"/>
    <n v="1.51"/>
    <s v="3.0 and up"/>
  </r>
  <r>
    <x v="20"/>
    <x v="9140"/>
    <x v="18"/>
    <x v="175"/>
    <x v="10"/>
    <n v="12288"/>
    <b v="0"/>
    <s v="1,000+"/>
    <x v="11"/>
    <x v="0"/>
    <n v="0"/>
    <x v="0"/>
    <s v="Education"/>
    <d v="2016-07-04T00:00:00"/>
    <n v="1"/>
    <s v="4.0 and up"/>
  </r>
  <r>
    <x v="0"/>
    <x v="9141"/>
    <x v="31"/>
    <x v="1245"/>
    <x v="16"/>
    <n v="17408"/>
    <b v="0"/>
    <s v="1,000+"/>
    <x v="11"/>
    <x v="0"/>
    <n v="0"/>
    <x v="0"/>
    <s v="News &amp; Magazines"/>
    <d v="2018-06-21T00:00:00"/>
    <s v="4.7.4.18.0621"/>
    <s v="4.1 and up"/>
  </r>
  <r>
    <x v="11"/>
    <x v="9142"/>
    <x v="13"/>
    <x v="175"/>
    <x v="32"/>
    <n v="10240"/>
    <b v="0"/>
    <s v="100+"/>
    <x v="14"/>
    <x v="0"/>
    <n v="0"/>
    <x v="0"/>
    <s v="Health &amp; Fitness"/>
    <d v="2018-07-09T00:00:00"/>
    <s v="4.2.2"/>
    <s v="4.1 and up"/>
  </r>
  <r>
    <x v="11"/>
    <x v="9143"/>
    <x v="26"/>
    <x v="175"/>
    <x v="34"/>
    <n v="26624"/>
    <b v="0"/>
    <s v="100+"/>
    <x v="14"/>
    <x v="0"/>
    <n v="0"/>
    <x v="0"/>
    <s v="Personalization"/>
    <d v="2017-12-22T00:00:00"/>
    <n v="1"/>
    <s v="4.0 and up"/>
  </r>
  <r>
    <x v="11"/>
    <x v="9144"/>
    <x v="26"/>
    <x v="532"/>
    <x v="25"/>
    <n v="9420.7999999999993"/>
    <b v="0"/>
    <s v="100+"/>
    <x v="14"/>
    <x v="0"/>
    <n v="0"/>
    <x v="0"/>
    <s v="Personalization"/>
    <d v="2017-07-29T00:00:00"/>
    <n v="1"/>
    <s v="2.3.3 and up"/>
  </r>
  <r>
    <x v="5"/>
    <x v="9145"/>
    <x v="26"/>
    <x v="820"/>
    <x v="60"/>
    <n v="10035.200000000001"/>
    <b v="0"/>
    <s v="1,000+"/>
    <x v="11"/>
    <x v="0"/>
    <n v="0"/>
    <x v="0"/>
    <s v="Personalization"/>
    <d v="2017-08-28T00:00:00"/>
    <n v="1"/>
    <s v="4.0 and up"/>
  </r>
  <r>
    <x v="22"/>
    <x v="9146"/>
    <x v="11"/>
    <x v="134"/>
    <x v="16"/>
    <n v="17408"/>
    <b v="0"/>
    <s v="10,000+"/>
    <x v="0"/>
    <x v="0"/>
    <n v="0"/>
    <x v="0"/>
    <s v="Finance"/>
    <d v="2017-06-26T00:00:00"/>
    <s v="0.1.8"/>
    <s v="4.0 and up"/>
  </r>
  <r>
    <x v="11"/>
    <x v="9147"/>
    <x v="3"/>
    <x v="526"/>
    <x v="438"/>
    <b v="0"/>
    <n v="658"/>
    <s v="1,000+"/>
    <x v="11"/>
    <x v="0"/>
    <n v="0"/>
    <x v="0"/>
    <s v="Books &amp; Reference"/>
    <d v="2017-01-31T00:00:00"/>
    <s v="Varies with device"/>
    <s v="3.0 and up"/>
  </r>
  <r>
    <x v="6"/>
    <x v="9148"/>
    <x v="18"/>
    <x v="425"/>
    <x v="64"/>
    <n v="30720"/>
    <b v="0"/>
    <s v="500+"/>
    <x v="15"/>
    <x v="0"/>
    <n v="0"/>
    <x v="0"/>
    <s v="Entertainment"/>
    <d v="2018-07-23T00:00:00"/>
    <n v="5.1100000000000003"/>
    <s v="5.0 and up"/>
  </r>
  <r>
    <x v="11"/>
    <x v="9149"/>
    <x v="25"/>
    <x v="424"/>
    <x v="140"/>
    <n v="1843.2"/>
    <b v="0"/>
    <s v="100+"/>
    <x v="14"/>
    <x v="0"/>
    <n v="0"/>
    <x v="0"/>
    <s v="Tools"/>
    <d v="2017-11-28T00:00:00"/>
    <n v="1.1000000000000001"/>
    <s v="4.0.3 and up"/>
  </r>
  <r>
    <x v="1"/>
    <x v="9150"/>
    <x v="1"/>
    <x v="1886"/>
    <x v="137"/>
    <n v="99328"/>
    <b v="0"/>
    <s v="1,000+"/>
    <x v="11"/>
    <x v="0"/>
    <n v="0"/>
    <x v="0"/>
    <s v="Auto &amp; Vehicles"/>
    <d v="2018-01-31T00:00:00"/>
    <n v="1"/>
    <s v="4.0 and up"/>
  </r>
  <r>
    <x v="11"/>
    <x v="9151"/>
    <x v="3"/>
    <x v="1202"/>
    <x v="52"/>
    <n v="2969.6"/>
    <b v="0"/>
    <s v="500+"/>
    <x v="15"/>
    <x v="0"/>
    <n v="0"/>
    <x v="0"/>
    <s v="Books &amp; Reference"/>
    <d v="2017-08-23T00:00:00"/>
    <n v="1"/>
    <s v="4.0.3 and up"/>
  </r>
  <r>
    <x v="11"/>
    <x v="9152"/>
    <x v="12"/>
    <x v="424"/>
    <x v="31"/>
    <n v="15360"/>
    <b v="0"/>
    <s v="10+"/>
    <x v="16"/>
    <x v="0"/>
    <n v="0"/>
    <x v="0"/>
    <s v="Food &amp; Drink"/>
    <d v="2017-10-12T00:00:00"/>
    <s v="1.2.2"/>
    <s v="4.4 and up"/>
  </r>
  <r>
    <x v="11"/>
    <x v="9153"/>
    <x v="14"/>
    <x v="424"/>
    <x v="141"/>
    <n v="5427.2"/>
    <b v="0"/>
    <s v="100+"/>
    <x v="14"/>
    <x v="0"/>
    <n v="0"/>
    <x v="0"/>
    <s v="House &amp; Home"/>
    <d v="2017-08-07T00:00:00"/>
    <s v="1.6.0"/>
    <s v="4.1 and up"/>
  </r>
  <r>
    <x v="20"/>
    <x v="9154"/>
    <x v="13"/>
    <x v="175"/>
    <x v="99"/>
    <n v="8499.2000000000007"/>
    <b v="0"/>
    <s v="50+"/>
    <x v="13"/>
    <x v="0"/>
    <n v="0"/>
    <x v="0"/>
    <s v="Health &amp; Fitness"/>
    <d v="2018-07-09T00:00:00"/>
    <s v="4.2.2"/>
    <s v="4.1 and up"/>
  </r>
  <r>
    <x v="11"/>
    <x v="9155"/>
    <x v="4"/>
    <x v="424"/>
    <x v="11"/>
    <n v="20480"/>
    <b v="0"/>
    <s v="100+"/>
    <x v="14"/>
    <x v="0"/>
    <n v="0"/>
    <x v="0"/>
    <s v="Business"/>
    <d v="2018-02-12T00:00:00"/>
    <s v="1.2.1.0"/>
    <s v="4.1 and up"/>
  </r>
  <r>
    <x v="11"/>
    <x v="9156"/>
    <x v="18"/>
    <x v="532"/>
    <x v="120"/>
    <n v="3072"/>
    <b v="0"/>
    <s v="1,000+"/>
    <x v="11"/>
    <x v="0"/>
    <n v="0"/>
    <x v="0"/>
    <s v="Entertainment"/>
    <d v="2018-06-02T00:00:00"/>
    <n v="2.1"/>
    <s v="4.4 and up"/>
  </r>
  <r>
    <x v="11"/>
    <x v="9157"/>
    <x v="20"/>
    <x v="175"/>
    <x v="5"/>
    <n v="5734.4"/>
    <b v="0"/>
    <s v="100+"/>
    <x v="14"/>
    <x v="0"/>
    <n v="0"/>
    <x v="0"/>
    <s v="Social"/>
    <d v="2017-10-18T00:00:00"/>
    <n v="1"/>
    <s v="2.3 and up"/>
  </r>
  <r>
    <x v="3"/>
    <x v="9158"/>
    <x v="26"/>
    <x v="3639"/>
    <x v="36"/>
    <n v="8089.6"/>
    <b v="0"/>
    <s v="10,000+"/>
    <x v="0"/>
    <x v="0"/>
    <n v="0"/>
    <x v="0"/>
    <s v="Personalization"/>
    <d v="2017-07-04T00:00:00"/>
    <n v="1"/>
    <s v="2.3.3 and up"/>
  </r>
  <r>
    <x v="11"/>
    <x v="9159"/>
    <x v="24"/>
    <x v="537"/>
    <x v="68"/>
    <n v="22528"/>
    <b v="0"/>
    <s v="100+"/>
    <x v="14"/>
    <x v="0"/>
    <n v="0"/>
    <x v="0"/>
    <s v="Travel &amp; Local"/>
    <d v="2017-08-19T00:00:00"/>
    <n v="2.8"/>
    <s v="4.0 and up"/>
  </r>
  <r>
    <x v="11"/>
    <x v="9160"/>
    <x v="23"/>
    <x v="986"/>
    <x v="76"/>
    <n v="5120"/>
    <b v="0"/>
    <s v="5,000+"/>
    <x v="8"/>
    <x v="0"/>
    <n v="0"/>
    <x v="0"/>
    <s v="Sports"/>
    <d v="2017-08-09T00:00:00"/>
    <s v="2.1.0"/>
    <s v="4.0.3 and up"/>
  </r>
  <r>
    <x v="11"/>
    <x v="9161"/>
    <x v="18"/>
    <x v="424"/>
    <x v="27"/>
    <n v="11264"/>
    <b v="0"/>
    <s v="10+"/>
    <x v="16"/>
    <x v="0"/>
    <n v="0"/>
    <x v="2"/>
    <s v="Education"/>
    <d v="2018-07-12T00:00:00"/>
    <n v="1"/>
    <s v="4.0 and up"/>
  </r>
  <r>
    <x v="20"/>
    <x v="9162"/>
    <x v="16"/>
    <x v="4256"/>
    <x v="31"/>
    <n v="15360"/>
    <b v="0"/>
    <s v="1,000+"/>
    <x v="11"/>
    <x v="0"/>
    <n v="0"/>
    <x v="0"/>
    <s v="Lifestyle"/>
    <d v="2018-03-24T00:00:00"/>
    <n v="1.8"/>
    <s v="4.1 and up"/>
  </r>
  <r>
    <x v="11"/>
    <x v="9144"/>
    <x v="26"/>
    <x v="424"/>
    <x v="93"/>
    <n v="7680"/>
    <b v="0"/>
    <s v="100+"/>
    <x v="14"/>
    <x v="0"/>
    <n v="0"/>
    <x v="0"/>
    <s v="Personalization"/>
    <d v="2018-04-19T00:00:00"/>
    <n v="1.1000000000000001"/>
    <s v="4.1 and up"/>
  </r>
  <r>
    <x v="11"/>
    <x v="9163"/>
    <x v="3"/>
    <x v="532"/>
    <x v="201"/>
    <n v="4198.3999999999996"/>
    <b v="0"/>
    <s v="500+"/>
    <x v="15"/>
    <x v="0"/>
    <n v="0"/>
    <x v="0"/>
    <s v="Books &amp; Reference"/>
    <d v="2015-12-17T00:00:00"/>
    <n v="1"/>
    <s v="2.3.3 and up"/>
  </r>
  <r>
    <x v="16"/>
    <x v="9164"/>
    <x v="18"/>
    <x v="1244"/>
    <x v="78"/>
    <n v="13312"/>
    <b v="0"/>
    <s v="5,000+"/>
    <x v="8"/>
    <x v="0"/>
    <n v="0"/>
    <x v="0"/>
    <s v="Education"/>
    <d v="2017-12-21T00:00:00"/>
    <s v="2.0.0"/>
    <s v="4.0 and up"/>
  </r>
  <r>
    <x v="11"/>
    <x v="9165"/>
    <x v="11"/>
    <x v="125"/>
    <x v="10"/>
    <n v="12288"/>
    <b v="0"/>
    <s v="1,000+"/>
    <x v="11"/>
    <x v="0"/>
    <n v="0"/>
    <x v="0"/>
    <s v="Finance"/>
    <d v="2018-06-06T00:00:00"/>
    <n v="2.1"/>
    <s v="6.0 and up"/>
  </r>
  <r>
    <x v="3"/>
    <x v="9166"/>
    <x v="13"/>
    <x v="5862"/>
    <x v="165"/>
    <n v="61440"/>
    <b v="0"/>
    <s v="1,000,000+"/>
    <x v="6"/>
    <x v="0"/>
    <n v="0"/>
    <x v="1"/>
    <s v="Health &amp; Fitness"/>
    <d v="2018-07-03T00:00:00"/>
    <s v="5.1.0"/>
    <s v="4.1 and up"/>
  </r>
  <r>
    <x v="13"/>
    <x v="9167"/>
    <x v="25"/>
    <x v="14"/>
    <x v="3"/>
    <n v="25600"/>
    <b v="0"/>
    <s v="1,000+"/>
    <x v="11"/>
    <x v="0"/>
    <n v="0"/>
    <x v="0"/>
    <s v="Tools"/>
    <d v="2018-06-29T00:00:00"/>
    <s v="2.01.0.2"/>
    <s v="4.1 and up"/>
  </r>
  <r>
    <x v="11"/>
    <x v="9168"/>
    <x v="18"/>
    <x v="424"/>
    <x v="24"/>
    <n v="4710.3999999999996"/>
    <b v="0"/>
    <s v="10+"/>
    <x v="16"/>
    <x v="0"/>
    <n v="0"/>
    <x v="0"/>
    <s v="Puzzle"/>
    <d v="2017-08-23T00:00:00"/>
    <n v="1"/>
    <s v="4.0 and up"/>
  </r>
  <r>
    <x v="11"/>
    <x v="9169"/>
    <x v="18"/>
    <x v="532"/>
    <x v="175"/>
    <n v="1740.8"/>
    <b v="0"/>
    <s v="100+"/>
    <x v="14"/>
    <x v="0"/>
    <n v="0"/>
    <x v="1"/>
    <s v="Entertainment"/>
    <d v="2015-07-26T00:00:00"/>
    <n v="2"/>
    <s v="2.2 and up"/>
  </r>
  <r>
    <x v="11"/>
    <x v="9170"/>
    <x v="18"/>
    <x v="424"/>
    <x v="91"/>
    <n v="6656"/>
    <b v="0"/>
    <s v="10+"/>
    <x v="16"/>
    <x v="0"/>
    <n v="0"/>
    <x v="0"/>
    <s v="Entertainment"/>
    <d v="2018-06-10T00:00:00"/>
    <n v="1"/>
    <s v="4.2 and up"/>
  </r>
  <r>
    <x v="11"/>
    <x v="9171"/>
    <x v="17"/>
    <x v="175"/>
    <x v="135"/>
    <n v="36864"/>
    <b v="0"/>
    <s v="10+"/>
    <x v="16"/>
    <x v="0"/>
    <n v="0"/>
    <x v="0"/>
    <s v="Board"/>
    <d v="2018-04-06T00:00:00"/>
    <n v="0.9"/>
    <s v="4.0.3 and up"/>
  </r>
  <r>
    <x v="11"/>
    <x v="9172"/>
    <x v="25"/>
    <x v="1791"/>
    <x v="16"/>
    <n v="17408"/>
    <b v="0"/>
    <s v="10,000+"/>
    <x v="0"/>
    <x v="0"/>
    <n v="0"/>
    <x v="0"/>
    <s v="Tools"/>
    <d v="2018-07-16T00:00:00"/>
    <s v="2.1.0"/>
    <s v="4.1 and up"/>
  </r>
  <r>
    <x v="11"/>
    <x v="9173"/>
    <x v="18"/>
    <x v="537"/>
    <x v="91"/>
    <n v="6656"/>
    <b v="0"/>
    <s v="50+"/>
    <x v="13"/>
    <x v="0"/>
    <n v="0"/>
    <x v="0"/>
    <s v="Entertainment"/>
    <d v="2018-06-09T00:00:00"/>
    <n v="1"/>
    <s v="4.2 and up"/>
  </r>
  <r>
    <x v="4"/>
    <x v="9174"/>
    <x v="17"/>
    <x v="5863"/>
    <x v="17"/>
    <n v="39936"/>
    <b v="0"/>
    <s v="1,000,000+"/>
    <x v="6"/>
    <x v="0"/>
    <n v="0"/>
    <x v="1"/>
    <s v="Action"/>
    <d v="2018-07-26T00:00:00"/>
    <s v="1.0.3"/>
    <s v="4.2 and up"/>
  </r>
  <r>
    <x v="3"/>
    <x v="9175"/>
    <x v="17"/>
    <x v="5864"/>
    <x v="98"/>
    <n v="47104"/>
    <b v="0"/>
    <s v="5,000,000+"/>
    <x v="2"/>
    <x v="0"/>
    <n v="0"/>
    <x v="0"/>
    <s v="Arcade"/>
    <d v="2018-05-25T00:00:00"/>
    <s v="2.2.13"/>
    <s v="4.1 and up"/>
  </r>
  <r>
    <x v="0"/>
    <x v="9176"/>
    <x v="18"/>
    <x v="5865"/>
    <x v="61"/>
    <n v="53248"/>
    <b v="0"/>
    <s v="5,000,000+"/>
    <x v="2"/>
    <x v="0"/>
    <n v="0"/>
    <x v="3"/>
    <s v="Strategy"/>
    <d v="2018-02-21T00:00:00"/>
    <s v="1.0.9"/>
    <s v="2.3 and up"/>
  </r>
  <r>
    <x v="12"/>
    <x v="9177"/>
    <x v="4"/>
    <x v="530"/>
    <x v="152"/>
    <n v="7884.8"/>
    <b v="0"/>
    <s v="1,000+"/>
    <x v="11"/>
    <x v="0"/>
    <n v="0"/>
    <x v="0"/>
    <s v="Business"/>
    <d v="2018-08-07T00:00:00"/>
    <s v="2.1.5"/>
    <s v="4.1 and up"/>
  </r>
  <r>
    <x v="6"/>
    <x v="9178"/>
    <x v="17"/>
    <x v="5866"/>
    <x v="64"/>
    <n v="30720"/>
    <b v="0"/>
    <s v="10,000,000+"/>
    <x v="7"/>
    <x v="0"/>
    <n v="0"/>
    <x v="2"/>
    <s v="Racing"/>
    <d v="2018-05-04T00:00:00"/>
    <n v="9"/>
    <s v="4.1 and up"/>
  </r>
  <r>
    <x v="0"/>
    <x v="9179"/>
    <x v="17"/>
    <x v="3398"/>
    <x v="16"/>
    <n v="17408"/>
    <b v="0"/>
    <s v="10,000+"/>
    <x v="0"/>
    <x v="0"/>
    <n v="0"/>
    <x v="0"/>
    <s v="Action"/>
    <d v="2017-08-23T00:00:00"/>
    <n v="1"/>
    <s v="2.3 and up"/>
  </r>
  <r>
    <x v="1"/>
    <x v="9180"/>
    <x v="17"/>
    <x v="5867"/>
    <x v="17"/>
    <n v="39936"/>
    <b v="0"/>
    <s v="10,000,000+"/>
    <x v="7"/>
    <x v="0"/>
    <n v="0"/>
    <x v="2"/>
    <s v="Racing"/>
    <d v="2017-09-20T00:00:00"/>
    <n v="20170920"/>
    <s v="4.1 and up"/>
  </r>
  <r>
    <x v="11"/>
    <x v="9181"/>
    <x v="18"/>
    <x v="537"/>
    <x v="64"/>
    <n v="30720"/>
    <b v="0"/>
    <s v="10+"/>
    <x v="16"/>
    <x v="0"/>
    <n v="0"/>
    <x v="0"/>
    <s v="Education"/>
    <d v="2018-08-02T00:00:00"/>
    <s v="1.1.5"/>
    <s v="4.1 and up"/>
  </r>
  <r>
    <x v="7"/>
    <x v="9182"/>
    <x v="17"/>
    <x v="5868"/>
    <x v="10"/>
    <n v="12288"/>
    <b v="0"/>
    <s v="50,000,000+"/>
    <x v="3"/>
    <x v="0"/>
    <n v="0"/>
    <x v="0"/>
    <s v="Racing"/>
    <d v="2017-09-20T00:00:00"/>
    <s v="1.16.33"/>
    <s v="4.1 and up"/>
  </r>
  <r>
    <x v="7"/>
    <x v="9183"/>
    <x v="17"/>
    <x v="5869"/>
    <x v="124"/>
    <n v="46080"/>
    <b v="0"/>
    <s v="5,000,000+"/>
    <x v="2"/>
    <x v="0"/>
    <n v="0"/>
    <x v="0"/>
    <s v="Racing"/>
    <d v="2018-07-12T00:00:00"/>
    <s v="1.2.1"/>
    <s v="4.1 and up"/>
  </r>
  <r>
    <x v="12"/>
    <x v="9184"/>
    <x v="18"/>
    <x v="5870"/>
    <x v="6"/>
    <n v="29696"/>
    <b v="0"/>
    <s v="10,000+"/>
    <x v="0"/>
    <x v="0"/>
    <n v="0"/>
    <x v="0"/>
    <s v="Education"/>
    <d v="2018-03-28T00:00:00"/>
    <n v="1.7"/>
    <s v="4.1 and up"/>
  </r>
  <r>
    <x v="0"/>
    <x v="9185"/>
    <x v="18"/>
    <x v="5871"/>
    <x v="96"/>
    <n v="49152"/>
    <b v="0"/>
    <s v="1,000,000+"/>
    <x v="6"/>
    <x v="0"/>
    <n v="0"/>
    <x v="2"/>
    <s v="Entertainment"/>
    <d v="2017-09-15T00:00:00"/>
    <s v="14.0.1"/>
    <s v="2.2 and up"/>
  </r>
  <r>
    <x v="0"/>
    <x v="9186"/>
    <x v="17"/>
    <x v="5872"/>
    <x v="161"/>
    <n v="51200"/>
    <b v="0"/>
    <s v="1,000,000+"/>
    <x v="6"/>
    <x v="0"/>
    <n v="0"/>
    <x v="2"/>
    <s v="Action"/>
    <d v="2018-04-21T00:00:00"/>
    <n v="2.14"/>
    <s v="4.0 and up"/>
  </r>
  <r>
    <x v="10"/>
    <x v="9187"/>
    <x v="17"/>
    <x v="5873"/>
    <x v="29"/>
    <b v="0"/>
    <b v="0"/>
    <s v="10,000,000+"/>
    <x v="7"/>
    <x v="0"/>
    <n v="0"/>
    <x v="3"/>
    <s v="Adventure"/>
    <d v="2018-07-25T00:00:00"/>
    <s v="1.73.0"/>
    <s v="4.1 and up"/>
  </r>
  <r>
    <x v="1"/>
    <x v="9188"/>
    <x v="18"/>
    <x v="5874"/>
    <x v="109"/>
    <n v="67584"/>
    <b v="0"/>
    <s v="1,000,000+"/>
    <x v="6"/>
    <x v="0"/>
    <n v="0"/>
    <x v="3"/>
    <s v="Simulation"/>
    <d v="2016-12-11T00:00:00"/>
    <s v="2.0.1"/>
    <s v="2.3 and up"/>
  </r>
  <r>
    <x v="0"/>
    <x v="9189"/>
    <x v="23"/>
    <x v="5875"/>
    <x v="46"/>
    <n v="27648"/>
    <b v="0"/>
    <s v="1,000,000+"/>
    <x v="6"/>
    <x v="0"/>
    <n v="0"/>
    <x v="0"/>
    <s v="Sports"/>
    <d v="2018-08-06T00:00:00"/>
    <s v="5.0.8"/>
    <s v="4.4 and up"/>
  </r>
  <r>
    <x v="0"/>
    <x v="9190"/>
    <x v="18"/>
    <x v="5876"/>
    <x v="94"/>
    <n v="52224"/>
    <b v="0"/>
    <s v="10,000,000+"/>
    <x v="7"/>
    <x v="0"/>
    <n v="0"/>
    <x v="0"/>
    <s v="Simulation"/>
    <d v="2018-04-10T00:00:00"/>
    <n v="1.54"/>
    <s v="2.3.3 and up"/>
  </r>
  <r>
    <x v="7"/>
    <x v="9191"/>
    <x v="17"/>
    <x v="2156"/>
    <x v="178"/>
    <n v="70656"/>
    <b v="0"/>
    <s v="500,000+"/>
    <x v="1"/>
    <x v="0"/>
    <n v="0"/>
    <x v="0"/>
    <s v="Action"/>
    <d v="2018-04-04T00:00:00"/>
    <n v="1.9"/>
    <s v="4.0.3 and up"/>
  </r>
  <r>
    <x v="15"/>
    <x v="9192"/>
    <x v="23"/>
    <x v="5877"/>
    <x v="12"/>
    <n v="21504"/>
    <b v="0"/>
    <s v="100,000+"/>
    <x v="4"/>
    <x v="0"/>
    <n v="0"/>
    <x v="0"/>
    <s v="Sports"/>
    <d v="2015-09-01T00:00:00"/>
    <s v="1.2.8"/>
    <s v="2.3 and up"/>
  </r>
  <r>
    <x v="1"/>
    <x v="9193"/>
    <x v="22"/>
    <x v="5878"/>
    <x v="1"/>
    <n v="14336"/>
    <b v="0"/>
    <s v="5,000,000+"/>
    <x v="2"/>
    <x v="0"/>
    <n v="0"/>
    <x v="1"/>
    <s v="Photography"/>
    <d v="2018-03-16T00:00:00"/>
    <n v="2"/>
    <s v="2.3 and up"/>
  </r>
  <r>
    <x v="1"/>
    <x v="9194"/>
    <x v="18"/>
    <x v="5879"/>
    <x v="0"/>
    <n v="19456"/>
    <b v="0"/>
    <s v="1,000,000+"/>
    <x v="6"/>
    <x v="0"/>
    <n v="0"/>
    <x v="0"/>
    <s v="Entertainment;Pretend Play"/>
    <d v="2018-02-10T00:00:00"/>
    <n v="5.0999999999999996"/>
    <s v="4.2 and up"/>
  </r>
  <r>
    <x v="14"/>
    <x v="9195"/>
    <x v="18"/>
    <x v="5880"/>
    <x v="108"/>
    <n v="62464"/>
    <b v="0"/>
    <s v="500,000+"/>
    <x v="1"/>
    <x v="0"/>
    <n v="0"/>
    <x v="1"/>
    <s v="Simulation"/>
    <d v="2016-09-11T00:00:00"/>
    <n v="1.3"/>
    <s v="2.3 and up"/>
  </r>
  <r>
    <x v="15"/>
    <x v="9196"/>
    <x v="18"/>
    <x v="5881"/>
    <x v="9"/>
    <n v="28672"/>
    <b v="0"/>
    <s v="500,000+"/>
    <x v="1"/>
    <x v="0"/>
    <n v="0"/>
    <x v="1"/>
    <s v="Entertainment"/>
    <d v="2018-07-24T00:00:00"/>
    <n v="1.1399999999999999"/>
    <s v="4.1 and up"/>
  </r>
  <r>
    <x v="14"/>
    <x v="9197"/>
    <x v="17"/>
    <x v="5882"/>
    <x v="126"/>
    <n v="50176"/>
    <b v="0"/>
    <s v="1,000,000+"/>
    <x v="6"/>
    <x v="0"/>
    <n v="0"/>
    <x v="0"/>
    <s v="Racing"/>
    <d v="2016-09-09T00:00:00"/>
    <n v="1.4"/>
    <s v="2.3 and up"/>
  </r>
  <r>
    <x v="4"/>
    <x v="9198"/>
    <x v="18"/>
    <x v="5883"/>
    <x v="166"/>
    <n v="96256"/>
    <b v="0"/>
    <s v="1,000,000+"/>
    <x v="6"/>
    <x v="0"/>
    <n v="0"/>
    <x v="0"/>
    <s v="Educational;Education"/>
    <d v="2018-06-06T00:00:00"/>
    <s v="1.15.2"/>
    <s v="4.4 and up"/>
  </r>
  <r>
    <x v="1"/>
    <x v="9199"/>
    <x v="17"/>
    <x v="5884"/>
    <x v="21"/>
    <n v="23552"/>
    <b v="0"/>
    <s v="500,000+"/>
    <x v="1"/>
    <x v="0"/>
    <n v="0"/>
    <x v="3"/>
    <s v="Action"/>
    <d v="2017-02-28T00:00:00"/>
    <n v="1.8"/>
    <s v="2.3 and up"/>
  </r>
  <r>
    <x v="3"/>
    <x v="9200"/>
    <x v="18"/>
    <x v="5885"/>
    <x v="166"/>
    <n v="96256"/>
    <b v="0"/>
    <s v="5,000,000+"/>
    <x v="2"/>
    <x v="0"/>
    <n v="0"/>
    <x v="1"/>
    <s v="Puzzle"/>
    <d v="2018-08-06T00:00:00"/>
    <s v="1.20.22"/>
    <s v="4.0.3 and up"/>
  </r>
  <r>
    <x v="21"/>
    <x v="9201"/>
    <x v="22"/>
    <x v="3774"/>
    <x v="47"/>
    <n v="2560"/>
    <b v="0"/>
    <s v="10,000+"/>
    <x v="0"/>
    <x v="0"/>
    <n v="0"/>
    <x v="0"/>
    <s v="Photography"/>
    <d v="2017-05-02T00:00:00"/>
    <n v="2.1"/>
    <s v="4.1 and up"/>
  </r>
  <r>
    <x v="5"/>
    <x v="9202"/>
    <x v="26"/>
    <x v="3945"/>
    <x v="78"/>
    <n v="13312"/>
    <b v="0"/>
    <s v="5,000+"/>
    <x v="8"/>
    <x v="0"/>
    <n v="0"/>
    <x v="1"/>
    <s v="Personalization"/>
    <d v="2016-06-21T00:00:00"/>
    <n v="1"/>
    <s v="2.3.3 and up"/>
  </r>
  <r>
    <x v="11"/>
    <x v="9203"/>
    <x v="19"/>
    <x v="424"/>
    <x v="155"/>
    <n v="34816"/>
    <b v="0"/>
    <s v="10+"/>
    <x v="16"/>
    <x v="0"/>
    <n v="0"/>
    <x v="0"/>
    <s v="Medical"/>
    <d v="2018-07-05T00:00:00"/>
    <s v="2.0.1"/>
    <s v="4.1 and up"/>
  </r>
  <r>
    <x v="27"/>
    <x v="9204"/>
    <x v="19"/>
    <x v="175"/>
    <x v="7"/>
    <n v="33792"/>
    <b v="0"/>
    <s v="100+"/>
    <x v="14"/>
    <x v="0"/>
    <n v="0"/>
    <x v="0"/>
    <s v="Medical"/>
    <d v="2018-07-02T00:00:00"/>
    <s v="2.0.1"/>
    <s v="4.1 and up"/>
  </r>
  <r>
    <x v="11"/>
    <x v="9205"/>
    <x v="26"/>
    <x v="119"/>
    <x v="48"/>
    <n v="16384"/>
    <b v="0"/>
    <s v="10,000+"/>
    <x v="0"/>
    <x v="0"/>
    <n v="0"/>
    <x v="1"/>
    <s v="Personalization"/>
    <d v="2016-06-17T00:00:00"/>
    <n v="1"/>
    <s v="2.3.3 and up"/>
  </r>
  <r>
    <x v="11"/>
    <x v="9206"/>
    <x v="13"/>
    <x v="125"/>
    <x v="439"/>
    <b v="0"/>
    <n v="992"/>
    <s v="500+"/>
    <x v="15"/>
    <x v="0"/>
    <n v="0"/>
    <x v="0"/>
    <s v="Health &amp; Fitness"/>
    <d v="2015-06-04T00:00:00"/>
    <n v="1"/>
    <s v="4.0 and up"/>
  </r>
  <r>
    <x v="11"/>
    <x v="9207"/>
    <x v="26"/>
    <x v="125"/>
    <x v="56"/>
    <n v="18432"/>
    <b v="0"/>
    <s v="1,000+"/>
    <x v="11"/>
    <x v="0"/>
    <n v="0"/>
    <x v="1"/>
    <s v="Personalization"/>
    <d v="2018-06-19T00:00:00"/>
    <n v="1"/>
    <s v="4.1 and up"/>
  </r>
  <r>
    <x v="11"/>
    <x v="9208"/>
    <x v="18"/>
    <x v="425"/>
    <x v="134"/>
    <n v="8294.4"/>
    <b v="0"/>
    <s v="500+"/>
    <x v="15"/>
    <x v="0"/>
    <n v="0"/>
    <x v="1"/>
    <s v="Puzzle"/>
    <d v="2016-11-20T00:00:00"/>
    <n v="1"/>
    <s v="4.0 and up"/>
  </r>
  <r>
    <x v="7"/>
    <x v="9209"/>
    <x v="26"/>
    <x v="812"/>
    <x v="31"/>
    <n v="15360"/>
    <b v="0"/>
    <s v="1,000+"/>
    <x v="11"/>
    <x v="0"/>
    <n v="0"/>
    <x v="1"/>
    <s v="Personalization"/>
    <d v="2016-06-18T00:00:00"/>
    <n v="1"/>
    <s v="2.3.3 and up"/>
  </r>
  <r>
    <x v="12"/>
    <x v="9210"/>
    <x v="18"/>
    <x v="1202"/>
    <x v="72"/>
    <n v="8396.7999999999993"/>
    <b v="0"/>
    <s v="1,000+"/>
    <x v="11"/>
    <x v="0"/>
    <n v="0"/>
    <x v="1"/>
    <s v="Puzzle"/>
    <d v="2016-12-02T00:00:00"/>
    <n v="1"/>
    <s v="4.0 and up"/>
  </r>
  <r>
    <x v="20"/>
    <x v="9211"/>
    <x v="18"/>
    <x v="533"/>
    <x v="134"/>
    <n v="8294.4"/>
    <b v="0"/>
    <s v="1,000+"/>
    <x v="11"/>
    <x v="0"/>
    <n v="0"/>
    <x v="1"/>
    <s v="Puzzle"/>
    <d v="2016-12-01T00:00:00"/>
    <n v="1"/>
    <s v="4.0 and up"/>
  </r>
  <r>
    <x v="4"/>
    <x v="9212"/>
    <x v="17"/>
    <x v="5886"/>
    <x v="46"/>
    <n v="27648"/>
    <b v="0"/>
    <s v="50,000,000+"/>
    <x v="3"/>
    <x v="0"/>
    <n v="0"/>
    <x v="1"/>
    <s v="Action"/>
    <d v="2018-08-08T00:00:00"/>
    <s v="1.1.2"/>
    <s v="4.1 and up"/>
  </r>
  <r>
    <x v="5"/>
    <x v="9213"/>
    <x v="18"/>
    <x v="4722"/>
    <x v="29"/>
    <b v="0"/>
    <b v="0"/>
    <s v="5,000+"/>
    <x v="8"/>
    <x v="0"/>
    <n v="0"/>
    <x v="0"/>
    <s v="Education"/>
    <d v="2018-03-30T00:00:00"/>
    <s v="4.0.1"/>
    <s v="4.4 and up"/>
  </r>
  <r>
    <x v="3"/>
    <x v="9214"/>
    <x v="19"/>
    <x v="112"/>
    <x v="201"/>
    <n v="4198.3999999999996"/>
    <b v="0"/>
    <s v="1,000+"/>
    <x v="11"/>
    <x v="0"/>
    <n v="0"/>
    <x v="0"/>
    <s v="Medical"/>
    <d v="2017-06-21T00:00:00"/>
    <s v="4.1.0"/>
    <s v="4.0.3 and up"/>
  </r>
  <r>
    <x v="11"/>
    <x v="9215"/>
    <x v="18"/>
    <x v="125"/>
    <x v="11"/>
    <n v="20480"/>
    <b v="0"/>
    <s v="500+"/>
    <x v="15"/>
    <x v="0"/>
    <n v="0"/>
    <x v="0"/>
    <s v="Education"/>
    <d v="2017-11-20T00:00:00"/>
    <s v="2.3.1"/>
    <s v="4.4 and up"/>
  </r>
  <r>
    <x v="13"/>
    <x v="9216"/>
    <x v="4"/>
    <x v="16"/>
    <x v="22"/>
    <n v="6144"/>
    <b v="0"/>
    <s v="100+"/>
    <x v="14"/>
    <x v="0"/>
    <n v="0"/>
    <x v="0"/>
    <s v="Business"/>
    <d v="2018-07-26T00:00:00"/>
    <s v="1.0.90"/>
    <s v="4.0 and up"/>
  </r>
  <r>
    <x v="11"/>
    <x v="9217"/>
    <x v="26"/>
    <x v="425"/>
    <x v="16"/>
    <n v="17408"/>
    <b v="0"/>
    <s v="500+"/>
    <x v="15"/>
    <x v="0"/>
    <n v="0"/>
    <x v="1"/>
    <s v="Personalization"/>
    <d v="2016-06-21T00:00:00"/>
    <n v="1"/>
    <s v="2.3.3 and up"/>
  </r>
  <r>
    <x v="11"/>
    <x v="9218"/>
    <x v="18"/>
    <x v="425"/>
    <x v="101"/>
    <n v="4812.8"/>
    <b v="0"/>
    <s v="100+"/>
    <x v="14"/>
    <x v="0"/>
    <n v="0"/>
    <x v="1"/>
    <s v="Puzzle"/>
    <d v="2017-07-24T00:00:00"/>
    <n v="1"/>
    <s v="4.0.3 and up"/>
  </r>
  <r>
    <x v="11"/>
    <x v="9219"/>
    <x v="26"/>
    <x v="538"/>
    <x v="1"/>
    <n v="14336"/>
    <b v="0"/>
    <s v="1,000+"/>
    <x v="11"/>
    <x v="0"/>
    <n v="0"/>
    <x v="1"/>
    <s v="Personalization"/>
    <d v="2016-06-17T00:00:00"/>
    <n v="1"/>
    <s v="2.3.3 and up"/>
  </r>
  <r>
    <x v="20"/>
    <x v="9220"/>
    <x v="18"/>
    <x v="425"/>
    <x v="121"/>
    <n v="5939.2"/>
    <b v="0"/>
    <s v="100+"/>
    <x v="14"/>
    <x v="0"/>
    <n v="0"/>
    <x v="0"/>
    <s v="Education"/>
    <d v="2018-04-11T00:00:00"/>
    <s v="1.0.1"/>
    <s v="4.0.3 and up"/>
  </r>
  <r>
    <x v="11"/>
    <x v="9221"/>
    <x v="11"/>
    <x v="424"/>
    <x v="73"/>
    <n v="10137.6"/>
    <b v="0"/>
    <s v="1+"/>
    <x v="17"/>
    <x v="0"/>
    <n v="0"/>
    <x v="0"/>
    <s v="Finance"/>
    <d v="2018-07-26T00:00:00"/>
    <s v="1.0.0"/>
    <s v="4.1 and up"/>
  </r>
  <r>
    <x v="11"/>
    <x v="9222"/>
    <x v="18"/>
    <x v="3945"/>
    <x v="73"/>
    <n v="10137.6"/>
    <b v="0"/>
    <s v="1,000+"/>
    <x v="11"/>
    <x v="0"/>
    <n v="0"/>
    <x v="0"/>
    <s v="Education"/>
    <d v="2018-05-22T00:00:00"/>
    <s v="1.2.0"/>
    <s v="4.0.3 and up"/>
  </r>
  <r>
    <x v="7"/>
    <x v="9223"/>
    <x v="17"/>
    <x v="5758"/>
    <x v="126"/>
    <n v="50176"/>
    <b v="0"/>
    <s v="1,000,000+"/>
    <x v="6"/>
    <x v="0"/>
    <n v="0"/>
    <x v="2"/>
    <s v="Racing"/>
    <d v="2016-12-25T00:00:00"/>
    <n v="1.2"/>
    <s v="2.3.3 and up"/>
  </r>
  <r>
    <x v="7"/>
    <x v="9224"/>
    <x v="26"/>
    <x v="425"/>
    <x v="1"/>
    <n v="14336"/>
    <b v="0"/>
    <s v="100+"/>
    <x v="14"/>
    <x v="0"/>
    <n v="0"/>
    <x v="1"/>
    <s v="Personalization"/>
    <d v="2016-07-31T00:00:00"/>
    <n v="1"/>
    <s v="2.3.3 and up"/>
  </r>
  <r>
    <x v="11"/>
    <x v="9225"/>
    <x v="18"/>
    <x v="175"/>
    <x v="146"/>
    <n v="7782.4"/>
    <b v="0"/>
    <s v="500+"/>
    <x v="15"/>
    <x v="0"/>
    <n v="0"/>
    <x v="1"/>
    <s v="Puzzle"/>
    <d v="2016-11-29T00:00:00"/>
    <n v="1"/>
    <s v="4.0 and up"/>
  </r>
  <r>
    <x v="11"/>
    <x v="9226"/>
    <x v="18"/>
    <x v="532"/>
    <x v="104"/>
    <n v="7987.2"/>
    <b v="0"/>
    <s v="1,000+"/>
    <x v="11"/>
    <x v="0"/>
    <n v="0"/>
    <x v="1"/>
    <s v="Puzzle"/>
    <d v="2016-12-01T00:00:00"/>
    <n v="1"/>
    <s v="4.0 and up"/>
  </r>
  <r>
    <x v="10"/>
    <x v="9227"/>
    <x v="18"/>
    <x v="5887"/>
    <x v="98"/>
    <n v="47104"/>
    <b v="0"/>
    <s v="5,000,000+"/>
    <x v="2"/>
    <x v="0"/>
    <n v="0"/>
    <x v="1"/>
    <s v="Simulation"/>
    <d v="2017-11-01T00:00:00"/>
    <n v="1.6"/>
    <s v="4.0 and up"/>
  </r>
  <r>
    <x v="36"/>
    <x v="9228"/>
    <x v="11"/>
    <x v="4547"/>
    <x v="6"/>
    <n v="29696"/>
    <b v="0"/>
    <s v="10,000+"/>
    <x v="0"/>
    <x v="0"/>
    <n v="0"/>
    <x v="0"/>
    <s v="Finance"/>
    <d v="2018-05-09T00:00:00"/>
    <s v="18.1.79"/>
    <s v="5.0 and up"/>
  </r>
  <r>
    <x v="11"/>
    <x v="9229"/>
    <x v="25"/>
    <x v="812"/>
    <x v="42"/>
    <n v="3686.4"/>
    <b v="0"/>
    <s v="100+"/>
    <x v="14"/>
    <x v="0"/>
    <n v="0"/>
    <x v="0"/>
    <s v="Tools"/>
    <d v="2018-02-26T00:00:00"/>
    <s v="FH CODE 1.0"/>
    <s v="2.1 and up"/>
  </r>
  <r>
    <x v="7"/>
    <x v="9230"/>
    <x v="23"/>
    <x v="5888"/>
    <x v="126"/>
    <n v="50176"/>
    <b v="0"/>
    <s v="5,000,000+"/>
    <x v="2"/>
    <x v="0"/>
    <n v="0"/>
    <x v="0"/>
    <s v="Sports"/>
    <d v="2018-06-27T00:00:00"/>
    <s v="1.7.0"/>
    <s v="4.1 and up"/>
  </r>
  <r>
    <x v="11"/>
    <x v="9231"/>
    <x v="18"/>
    <x v="1886"/>
    <x v="6"/>
    <n v="29696"/>
    <b v="0"/>
    <s v="1,000+"/>
    <x v="11"/>
    <x v="0"/>
    <n v="0"/>
    <x v="0"/>
    <s v="Education"/>
    <d v="2018-02-06T00:00:00"/>
    <s v="1.10.0.0"/>
    <s v="2.3.3 and up"/>
  </r>
  <r>
    <x v="24"/>
    <x v="9232"/>
    <x v="25"/>
    <x v="2867"/>
    <x v="72"/>
    <n v="8396.7999999999993"/>
    <b v="0"/>
    <s v="10,000+"/>
    <x v="0"/>
    <x v="0"/>
    <n v="0"/>
    <x v="0"/>
    <s v="Tools"/>
    <d v="2017-03-15T00:00:00"/>
    <s v="1.0.6"/>
    <s v="4.2 and up"/>
  </r>
  <r>
    <x v="5"/>
    <x v="9233"/>
    <x v="18"/>
    <x v="5889"/>
    <x v="40"/>
    <n v="55296"/>
    <b v="0"/>
    <s v="50,000,000+"/>
    <x v="3"/>
    <x v="0"/>
    <n v="0"/>
    <x v="0"/>
    <s v="Casual"/>
    <d v="2018-05-25T00:00:00"/>
    <s v="1.5.3.20"/>
    <s v="4.1 and up"/>
  </r>
  <r>
    <x v="5"/>
    <x v="9234"/>
    <x v="17"/>
    <x v="5890"/>
    <x v="56"/>
    <n v="18432"/>
    <b v="0"/>
    <s v="50,000+"/>
    <x v="5"/>
    <x v="0"/>
    <n v="0"/>
    <x v="1"/>
    <s v="Adventure"/>
    <d v="2017-10-30T00:00:00"/>
    <n v="1.7"/>
    <s v="3.0 and up"/>
  </r>
  <r>
    <x v="8"/>
    <x v="9235"/>
    <x v="17"/>
    <x v="5891"/>
    <x v="37"/>
    <n v="57344"/>
    <b v="0"/>
    <s v="100,000+"/>
    <x v="4"/>
    <x v="0"/>
    <n v="0"/>
    <x v="1"/>
    <s v="Adventure"/>
    <d v="2018-03-19T00:00:00"/>
    <n v="1.5"/>
    <s v="4.1 and up"/>
  </r>
  <r>
    <x v="11"/>
    <x v="9236"/>
    <x v="6"/>
    <x v="533"/>
    <x v="34"/>
    <n v="26624"/>
    <b v="0"/>
    <s v="100+"/>
    <x v="14"/>
    <x v="0"/>
    <n v="0"/>
    <x v="0"/>
    <s v="Communication"/>
    <d v="2016-11-15T00:00:00"/>
    <n v="1.17"/>
    <s v="4.1 and up"/>
  </r>
  <r>
    <x v="11"/>
    <x v="9237"/>
    <x v="18"/>
    <x v="537"/>
    <x v="102"/>
    <n v="3379.2"/>
    <b v="0"/>
    <s v="500+"/>
    <x v="15"/>
    <x v="0"/>
    <n v="0"/>
    <x v="0"/>
    <s v="Education"/>
    <d v="2016-11-07T00:00:00"/>
    <s v="1.7.2"/>
    <s v="4.0.3 and up"/>
  </r>
  <r>
    <x v="5"/>
    <x v="9238"/>
    <x v="18"/>
    <x v="5892"/>
    <x v="103"/>
    <n v="40960"/>
    <b v="0"/>
    <s v="1,000,000+"/>
    <x v="6"/>
    <x v="0"/>
    <n v="0"/>
    <x v="0"/>
    <s v="Casual"/>
    <d v="2018-07-20T00:00:00"/>
    <n v="2.08"/>
    <s v="4.1 and up"/>
  </r>
  <r>
    <x v="7"/>
    <x v="9239"/>
    <x v="18"/>
    <x v="5893"/>
    <x v="1"/>
    <n v="14336"/>
    <b v="0"/>
    <s v="5,000,000+"/>
    <x v="2"/>
    <x v="0"/>
    <n v="0"/>
    <x v="0"/>
    <s v="Puzzle"/>
    <d v="2018-08-07T00:00:00"/>
    <s v="1.8.6"/>
    <s v="4.0.3 and up"/>
  </r>
  <r>
    <x v="3"/>
    <x v="9240"/>
    <x v="17"/>
    <x v="61"/>
    <x v="28"/>
    <n v="24576"/>
    <b v="0"/>
    <s v="100,000+"/>
    <x v="4"/>
    <x v="0"/>
    <n v="0"/>
    <x v="1"/>
    <s v="Adventure"/>
    <d v="2017-11-03T00:00:00"/>
    <n v="1.4"/>
    <s v="3.0 and up"/>
  </r>
  <r>
    <x v="16"/>
    <x v="9241"/>
    <x v="18"/>
    <x v="5894"/>
    <x v="13"/>
    <n v="37888"/>
    <b v="0"/>
    <s v="1,000,000+"/>
    <x v="6"/>
    <x v="0"/>
    <n v="0"/>
    <x v="0"/>
    <s v="Simulation"/>
    <d v="2018-07-11T00:00:00"/>
    <s v="1.0.03"/>
    <s v="4.0 and up"/>
  </r>
  <r>
    <x v="1"/>
    <x v="9242"/>
    <x v="18"/>
    <x v="260"/>
    <x v="29"/>
    <b v="0"/>
    <b v="0"/>
    <s v="500,000+"/>
    <x v="1"/>
    <x v="0"/>
    <n v="0"/>
    <x v="0"/>
    <s v="Art &amp; Design;Creativity"/>
    <d v="2018-05-15T00:00:00"/>
    <s v="Varies with device"/>
    <s v="4.1 and up"/>
  </r>
  <r>
    <x v="11"/>
    <x v="9243"/>
    <x v="6"/>
    <x v="424"/>
    <x v="29"/>
    <b v="0"/>
    <b v="0"/>
    <s v="100+"/>
    <x v="14"/>
    <x v="0"/>
    <n v="0"/>
    <x v="0"/>
    <s v="Communication"/>
    <d v="2017-05-18T00:00:00"/>
    <s v="Varies with device"/>
    <s v="Varies with device"/>
  </r>
  <r>
    <x v="3"/>
    <x v="9244"/>
    <x v="17"/>
    <x v="5895"/>
    <x v="68"/>
    <n v="22528"/>
    <b v="0"/>
    <s v="100,000+"/>
    <x v="4"/>
    <x v="0"/>
    <n v="0"/>
    <x v="1"/>
    <s v="Adventure"/>
    <d v="2017-10-30T00:00:00"/>
    <n v="2.6"/>
    <s v="2.3 and up"/>
  </r>
  <r>
    <x v="0"/>
    <x v="9245"/>
    <x v="18"/>
    <x v="5896"/>
    <x v="48"/>
    <n v="16384"/>
    <b v="0"/>
    <s v="1,000,000+"/>
    <x v="6"/>
    <x v="0"/>
    <n v="0"/>
    <x v="0"/>
    <s v="Simulation"/>
    <d v="2015-01-30T00:00:00"/>
    <n v="2.6"/>
    <s v="4.1 and up"/>
  </r>
  <r>
    <x v="12"/>
    <x v="9246"/>
    <x v="25"/>
    <x v="5897"/>
    <x v="138"/>
    <n v="2048"/>
    <b v="0"/>
    <s v="10,000+"/>
    <x v="0"/>
    <x v="1"/>
    <n v="1.99"/>
    <x v="0"/>
    <s v="Tools"/>
    <d v="2018-07-24T00:00:00"/>
    <n v="5.2"/>
    <s v="5.0 and up"/>
  </r>
  <r>
    <x v="8"/>
    <x v="9247"/>
    <x v="25"/>
    <x v="5898"/>
    <x v="81"/>
    <n v="3584"/>
    <b v="0"/>
    <s v="10,000+"/>
    <x v="0"/>
    <x v="0"/>
    <n v="0"/>
    <x v="0"/>
    <s v="Tools"/>
    <d v="2017-12-19T00:00:00"/>
    <n v="0.11"/>
    <s v="6.0 and up"/>
  </r>
  <r>
    <x v="5"/>
    <x v="9248"/>
    <x v="25"/>
    <x v="3730"/>
    <x v="97"/>
    <n v="8704"/>
    <b v="0"/>
    <s v="100,000+"/>
    <x v="4"/>
    <x v="0"/>
    <n v="0"/>
    <x v="0"/>
    <s v="Tools"/>
    <d v="2017-12-31T00:00:00"/>
    <s v="1.9.9.5"/>
    <s v="5.1 and up"/>
  </r>
  <r>
    <x v="6"/>
    <x v="9249"/>
    <x v="6"/>
    <x v="5899"/>
    <x v="440"/>
    <b v="0"/>
    <n v="253"/>
    <s v="1,000,000+"/>
    <x v="6"/>
    <x v="0"/>
    <n v="0"/>
    <x v="0"/>
    <s v="Communication"/>
    <d v="2015-08-01T00:00:00"/>
    <s v="1.2.0"/>
    <s v="1.6 and up"/>
  </r>
  <r>
    <x v="15"/>
    <x v="9250"/>
    <x v="6"/>
    <x v="73"/>
    <x v="403"/>
    <b v="0"/>
    <n v="957"/>
    <s v="10,000+"/>
    <x v="0"/>
    <x v="1"/>
    <n v="2.99"/>
    <x v="0"/>
    <s v="Communication"/>
    <d v="2016-02-10T00:00:00"/>
    <n v="1"/>
    <s v="2.2 and up"/>
  </r>
  <r>
    <x v="7"/>
    <x v="9251"/>
    <x v="6"/>
    <x v="5900"/>
    <x v="29"/>
    <b v="0"/>
    <b v="0"/>
    <s v="500,000+"/>
    <x v="1"/>
    <x v="0"/>
    <n v="0"/>
    <x v="0"/>
    <s v="Communication"/>
    <d v="2018-01-06T00:00:00"/>
    <s v="Varies with device"/>
    <s v="Varies with device"/>
  </r>
  <r>
    <x v="15"/>
    <x v="9252"/>
    <x v="6"/>
    <x v="5901"/>
    <x v="441"/>
    <b v="0"/>
    <n v="420"/>
    <s v="10,000+"/>
    <x v="0"/>
    <x v="1"/>
    <n v="0.99"/>
    <x v="0"/>
    <s v="Communication"/>
    <d v="2015-12-16T00:00:00"/>
    <s v="1.4.0.2"/>
    <s v="2.3 and up"/>
  </r>
  <r>
    <x v="4"/>
    <x v="9253"/>
    <x v="27"/>
    <x v="5902"/>
    <x v="78"/>
    <n v="13312"/>
    <b v="0"/>
    <s v="1,000,000+"/>
    <x v="6"/>
    <x v="0"/>
    <n v="0"/>
    <x v="0"/>
    <s v="Productivity"/>
    <d v="2018-02-26T00:00:00"/>
    <s v="2.3.1"/>
    <s v="4.0.3 and up"/>
  </r>
  <r>
    <x v="3"/>
    <x v="9254"/>
    <x v="27"/>
    <x v="1941"/>
    <x v="45"/>
    <n v="2457.6"/>
    <b v="0"/>
    <s v="1,000+"/>
    <x v="11"/>
    <x v="1"/>
    <n v="7.99"/>
    <x v="0"/>
    <s v="Productivity"/>
    <d v="2017-03-16T00:00:00"/>
    <n v="3"/>
    <s v="4.0.3 and up"/>
  </r>
  <r>
    <x v="18"/>
    <x v="9255"/>
    <x v="25"/>
    <x v="1791"/>
    <x v="49"/>
    <n v="3481.6"/>
    <b v="0"/>
    <s v="10,000+"/>
    <x v="0"/>
    <x v="0"/>
    <n v="0"/>
    <x v="0"/>
    <s v="Tools"/>
    <d v="2016-09-06T00:00:00"/>
    <s v="5.0.6"/>
    <s v="6.0 and up"/>
  </r>
  <r>
    <x v="10"/>
    <x v="9256"/>
    <x v="6"/>
    <x v="5903"/>
    <x v="107"/>
    <n v="5222.3999999999996"/>
    <b v="0"/>
    <s v="1,000,000+"/>
    <x v="6"/>
    <x v="0"/>
    <n v="0"/>
    <x v="0"/>
    <s v="Communication"/>
    <d v="2018-06-05T00:00:00"/>
    <s v="4.7.0.2200000"/>
    <s v="4.0 and up"/>
  </r>
  <r>
    <x v="3"/>
    <x v="9257"/>
    <x v="6"/>
    <x v="3774"/>
    <x v="29"/>
    <b v="0"/>
    <b v="0"/>
    <s v="1,000+"/>
    <x v="11"/>
    <x v="1"/>
    <n v="2.99"/>
    <x v="0"/>
    <s v="Communication"/>
    <d v="2018-01-06T00:00:00"/>
    <s v="Varies with device"/>
    <s v="Varies with device"/>
  </r>
  <r>
    <x v="28"/>
    <x v="9258"/>
    <x v="27"/>
    <x v="3543"/>
    <x v="148"/>
    <n v="9932.7999999999993"/>
    <b v="0"/>
    <s v="1,000+"/>
    <x v="11"/>
    <x v="0"/>
    <n v="0"/>
    <x v="0"/>
    <s v="Productivity"/>
    <d v="2018-08-03T00:00:00"/>
    <s v="1.3.22"/>
    <s v="4.4 and up"/>
  </r>
  <r>
    <x v="1"/>
    <x v="9259"/>
    <x v="25"/>
    <x v="582"/>
    <x v="370"/>
    <b v="0"/>
    <n v="72"/>
    <s v="500,000+"/>
    <x v="1"/>
    <x v="0"/>
    <n v="0"/>
    <x v="0"/>
    <s v="Tools"/>
    <d v="2014-02-02T00:00:00"/>
    <n v="1.2"/>
    <s v="4.2 and up"/>
  </r>
  <r>
    <x v="14"/>
    <x v="9260"/>
    <x v="6"/>
    <x v="1810"/>
    <x v="29"/>
    <b v="0"/>
    <b v="0"/>
    <s v="5,000+"/>
    <x v="8"/>
    <x v="0"/>
    <n v="0"/>
    <x v="0"/>
    <s v="Communication"/>
    <d v="2017-08-31T00:00:00"/>
    <s v="Varies with device"/>
    <s v="Varies with device"/>
  </r>
  <r>
    <x v="8"/>
    <x v="9261"/>
    <x v="25"/>
    <x v="46"/>
    <x v="45"/>
    <n v="2457.6"/>
    <b v="0"/>
    <s v="1,000+"/>
    <x v="11"/>
    <x v="1"/>
    <n v="2.99"/>
    <x v="0"/>
    <s v="Tools"/>
    <d v="2018-07-05T00:00:00"/>
    <n v="1.9"/>
    <s v="4.0 and up"/>
  </r>
  <r>
    <x v="36"/>
    <x v="9262"/>
    <x v="16"/>
    <x v="5904"/>
    <x v="39"/>
    <n v="35840"/>
    <b v="0"/>
    <s v="100,000+"/>
    <x v="4"/>
    <x v="0"/>
    <n v="0"/>
    <x v="0"/>
    <s v="Lifestyle"/>
    <d v="2018-07-17T00:00:00"/>
    <s v="1.8.4.7"/>
    <s v="4.4 and up"/>
  </r>
  <r>
    <x v="2"/>
    <x v="9263"/>
    <x v="18"/>
    <x v="289"/>
    <x v="51"/>
    <n v="3993.6"/>
    <b v="0"/>
    <s v="100+"/>
    <x v="14"/>
    <x v="1"/>
    <n v="1.99"/>
    <x v="0"/>
    <s v="Entertainment"/>
    <d v="2018-04-16T00:00:00"/>
    <s v="0.0.53"/>
    <s v="1.6 and up"/>
  </r>
  <r>
    <x v="3"/>
    <x v="9264"/>
    <x v="25"/>
    <x v="78"/>
    <x v="226"/>
    <b v="0"/>
    <n v="26"/>
    <s v="5,000+"/>
    <x v="8"/>
    <x v="1"/>
    <n v="1"/>
    <x v="0"/>
    <s v="Tools"/>
    <d v="2011-06-26T00:00:00"/>
    <s v="1.0.0"/>
    <s v="2.1 and up"/>
  </r>
  <r>
    <x v="0"/>
    <x v="9265"/>
    <x v="25"/>
    <x v="5905"/>
    <x v="337"/>
    <b v="0"/>
    <n v="29"/>
    <s v="50,000+"/>
    <x v="5"/>
    <x v="0"/>
    <n v="0"/>
    <x v="0"/>
    <s v="Tools"/>
    <d v="2013-12-13T00:00:00"/>
    <n v="1.4"/>
    <s v="1.6 and up"/>
  </r>
  <r>
    <x v="3"/>
    <x v="9266"/>
    <x v="25"/>
    <x v="5906"/>
    <x v="121"/>
    <n v="5939.2"/>
    <b v="0"/>
    <s v="500,000+"/>
    <x v="1"/>
    <x v="0"/>
    <n v="0"/>
    <x v="0"/>
    <s v="Tools"/>
    <d v="2018-07-24T00:00:00"/>
    <s v="1.2.1"/>
    <s v="4.1 and up"/>
  </r>
  <r>
    <x v="15"/>
    <x v="9267"/>
    <x v="18"/>
    <x v="268"/>
    <x v="4"/>
    <n v="2867.2"/>
    <b v="0"/>
    <s v="5,000+"/>
    <x v="8"/>
    <x v="0"/>
    <n v="0"/>
    <x v="0"/>
    <s v="Education"/>
    <d v="2014-02-12T00:00:00"/>
    <n v="2.4"/>
    <s v="2.3.3 and up"/>
  </r>
  <r>
    <x v="28"/>
    <x v="9268"/>
    <x v="18"/>
    <x v="5907"/>
    <x v="121"/>
    <n v="5939.2"/>
    <b v="0"/>
    <s v="100,000+"/>
    <x v="4"/>
    <x v="0"/>
    <n v="0"/>
    <x v="0"/>
    <s v="Strategy"/>
    <d v="2016-06-08T00:00:00"/>
    <s v="1.0.3"/>
    <s v="4.0 and up"/>
  </r>
  <r>
    <x v="10"/>
    <x v="9269"/>
    <x v="6"/>
    <x v="5908"/>
    <x v="85"/>
    <n v="2150.4"/>
    <b v="0"/>
    <s v="100,000+"/>
    <x v="4"/>
    <x v="0"/>
    <n v="0"/>
    <x v="0"/>
    <s v="Communication"/>
    <d v="2018-01-11T00:00:00"/>
    <s v="1.2.5.4-11"/>
    <s v="2.3 and up"/>
  </r>
  <r>
    <x v="7"/>
    <x v="9270"/>
    <x v="27"/>
    <x v="284"/>
    <x v="119"/>
    <n v="1433.6"/>
    <b v="0"/>
    <s v="10,000+"/>
    <x v="0"/>
    <x v="0"/>
    <n v="0"/>
    <x v="0"/>
    <s v="Productivity"/>
    <d v="2015-10-05T00:00:00"/>
    <n v="1.4"/>
    <s v="4.1 and up"/>
  </r>
  <r>
    <x v="15"/>
    <x v="9271"/>
    <x v="11"/>
    <x v="1941"/>
    <x v="51"/>
    <n v="3993.6"/>
    <b v="0"/>
    <s v="10,000+"/>
    <x v="0"/>
    <x v="0"/>
    <n v="0"/>
    <x v="0"/>
    <s v="Finance"/>
    <d v="2018-07-05T00:00:00"/>
    <s v="1.1.1"/>
    <s v="5.0 and up"/>
  </r>
  <r>
    <x v="14"/>
    <x v="9272"/>
    <x v="16"/>
    <x v="5909"/>
    <x v="93"/>
    <n v="7680"/>
    <b v="0"/>
    <s v="50,000+"/>
    <x v="5"/>
    <x v="0"/>
    <n v="0"/>
    <x v="0"/>
    <s v="Lifestyle"/>
    <d v="2018-05-22T00:00:00"/>
    <n v="5.5"/>
    <s v="4.0 and up"/>
  </r>
  <r>
    <x v="1"/>
    <x v="9273"/>
    <x v="6"/>
    <x v="5910"/>
    <x v="160"/>
    <n v="59392"/>
    <b v="0"/>
    <s v="500,000+"/>
    <x v="1"/>
    <x v="0"/>
    <n v="0"/>
    <x v="0"/>
    <s v="Communication"/>
    <d v="2018-08-02T00:00:00"/>
    <s v="4.2.1"/>
    <s v="4.2 and up"/>
  </r>
  <r>
    <x v="17"/>
    <x v="9274"/>
    <x v="6"/>
    <x v="817"/>
    <x v="82"/>
    <n v="4096"/>
    <b v="0"/>
    <s v="10,000+"/>
    <x v="0"/>
    <x v="0"/>
    <n v="0"/>
    <x v="0"/>
    <s v="Communication"/>
    <d v="2017-02-10T00:00:00"/>
    <n v="0.1"/>
    <s v="2.3 and up"/>
  </r>
  <r>
    <x v="18"/>
    <x v="9275"/>
    <x v="26"/>
    <x v="1821"/>
    <x v="442"/>
    <b v="0"/>
    <n v="404"/>
    <s v="100,000+"/>
    <x v="4"/>
    <x v="0"/>
    <n v="0"/>
    <x v="0"/>
    <s v="Personalization"/>
    <d v="2014-08-05T00:00:00"/>
    <s v="3.0.0"/>
    <s v="4.0.3 and up"/>
  </r>
  <r>
    <x v="7"/>
    <x v="2603"/>
    <x v="25"/>
    <x v="2612"/>
    <x v="201"/>
    <n v="4198.3999999999996"/>
    <b v="0"/>
    <s v="10,000,000+"/>
    <x v="7"/>
    <x v="0"/>
    <n v="0"/>
    <x v="0"/>
    <s v="Tools"/>
    <d v="2018-08-07T00:00:00"/>
    <s v="6.06.14"/>
    <s v="4.4 and up"/>
  </r>
  <r>
    <x v="17"/>
    <x v="9276"/>
    <x v="6"/>
    <x v="799"/>
    <x v="1"/>
    <n v="14336"/>
    <b v="0"/>
    <s v="1,000+"/>
    <x v="11"/>
    <x v="0"/>
    <n v="0"/>
    <x v="0"/>
    <s v="Communication"/>
    <d v="2014-11-21T00:00:00"/>
    <s v="2.2.1.5"/>
    <s v="2.2 and up"/>
  </r>
  <r>
    <x v="1"/>
    <x v="9277"/>
    <x v="25"/>
    <x v="4285"/>
    <x v="65"/>
    <n v="2662.4"/>
    <b v="0"/>
    <s v="50,000+"/>
    <x v="5"/>
    <x v="0"/>
    <n v="0"/>
    <x v="0"/>
    <s v="Tools"/>
    <d v="2017-05-17T00:00:00"/>
    <s v="0.0.9"/>
    <s v="2.3 and up"/>
  </r>
  <r>
    <x v="22"/>
    <x v="9278"/>
    <x v="16"/>
    <x v="3475"/>
    <x v="146"/>
    <n v="7782.4"/>
    <b v="0"/>
    <s v="50,000+"/>
    <x v="5"/>
    <x v="0"/>
    <n v="0"/>
    <x v="0"/>
    <s v="Lifestyle"/>
    <d v="2017-03-22T00:00:00"/>
    <s v="2.0.15"/>
    <s v="2.3.3 and up"/>
  </r>
  <r>
    <x v="14"/>
    <x v="9279"/>
    <x v="26"/>
    <x v="3468"/>
    <x v="27"/>
    <n v="11264"/>
    <b v="0"/>
    <s v="10,000+"/>
    <x v="0"/>
    <x v="0"/>
    <n v="0"/>
    <x v="0"/>
    <s v="Personalization"/>
    <d v="2017-09-27T00:00:00"/>
    <n v="4"/>
    <s v="4.0 and up"/>
  </r>
  <r>
    <x v="9"/>
    <x v="9280"/>
    <x v="18"/>
    <x v="425"/>
    <x v="35"/>
    <n v="8192"/>
    <b v="0"/>
    <s v="1,000+"/>
    <x v="11"/>
    <x v="0"/>
    <n v="0"/>
    <x v="0"/>
    <s v="Entertainment"/>
    <d v="2017-11-02T00:00:00"/>
    <n v="1"/>
    <s v="4.0 and up"/>
  </r>
  <r>
    <x v="0"/>
    <x v="9281"/>
    <x v="6"/>
    <x v="1689"/>
    <x v="83"/>
    <n v="2355.1999999999998"/>
    <b v="0"/>
    <s v="50,000+"/>
    <x v="5"/>
    <x v="0"/>
    <n v="0"/>
    <x v="0"/>
    <s v="Communication"/>
    <d v="2018-07-20T00:00:00"/>
    <n v="2.5"/>
    <s v="4.0 and up"/>
  </r>
  <r>
    <x v="0"/>
    <x v="9282"/>
    <x v="18"/>
    <x v="5557"/>
    <x v="126"/>
    <n v="50176"/>
    <b v="0"/>
    <s v="500,000+"/>
    <x v="1"/>
    <x v="0"/>
    <n v="0"/>
    <x v="0"/>
    <s v="Simulation"/>
    <d v="2017-01-04T00:00:00"/>
    <n v="1.1000000000000001"/>
    <s v="2.3 and up"/>
  </r>
  <r>
    <x v="7"/>
    <x v="9283"/>
    <x v="18"/>
    <x v="579"/>
    <x v="151"/>
    <n v="44032"/>
    <b v="0"/>
    <s v="500,000+"/>
    <x v="1"/>
    <x v="0"/>
    <n v="0"/>
    <x v="0"/>
    <s v="Simulation"/>
    <d v="2018-06-04T00:00:00"/>
    <n v="1.3"/>
    <s v="4.0 and up"/>
  </r>
  <r>
    <x v="7"/>
    <x v="9284"/>
    <x v="26"/>
    <x v="1917"/>
    <x v="32"/>
    <n v="10240"/>
    <b v="0"/>
    <s v="10,000+"/>
    <x v="0"/>
    <x v="0"/>
    <n v="0"/>
    <x v="0"/>
    <s v="Personalization"/>
    <d v="2016-06-20T00:00:00"/>
    <n v="1"/>
    <s v="2.3.3 and up"/>
  </r>
  <r>
    <x v="11"/>
    <x v="9285"/>
    <x v="26"/>
    <x v="537"/>
    <x v="48"/>
    <n v="16384"/>
    <b v="0"/>
    <s v="100+"/>
    <x v="14"/>
    <x v="0"/>
    <n v="0"/>
    <x v="1"/>
    <s v="Personalization"/>
    <d v="2018-02-23T00:00:00"/>
    <n v="1"/>
    <s v="4.1 and up"/>
  </r>
  <r>
    <x v="2"/>
    <x v="9286"/>
    <x v="17"/>
    <x v="3543"/>
    <x v="28"/>
    <n v="24576"/>
    <b v="0"/>
    <s v="1,000+"/>
    <x v="11"/>
    <x v="0"/>
    <n v="0"/>
    <x v="1"/>
    <s v="Arcade"/>
    <d v="2018-07-11T00:00:00"/>
    <n v="0.24"/>
    <s v="4.3 and up"/>
  </r>
  <r>
    <x v="11"/>
    <x v="9287"/>
    <x v="25"/>
    <x v="175"/>
    <x v="116"/>
    <n v="6348.8"/>
    <b v="0"/>
    <s v="100+"/>
    <x v="14"/>
    <x v="0"/>
    <n v="0"/>
    <x v="0"/>
    <s v="Tools"/>
    <d v="2017-11-10T00:00:00"/>
    <n v="1"/>
    <s v="4.0 and up"/>
  </r>
  <r>
    <x v="8"/>
    <x v="9288"/>
    <x v="1"/>
    <x v="2846"/>
    <x v="46"/>
    <n v="27648"/>
    <b v="0"/>
    <s v="10,000+"/>
    <x v="0"/>
    <x v="0"/>
    <n v="0"/>
    <x v="0"/>
    <s v="Auto &amp; Vehicles"/>
    <d v="2017-11-06T00:00:00"/>
    <s v="2.0.0"/>
    <s v="4.1 and up"/>
  </r>
  <r>
    <x v="3"/>
    <x v="9289"/>
    <x v="18"/>
    <x v="289"/>
    <x v="98"/>
    <n v="47104"/>
    <b v="0"/>
    <s v="1,000+"/>
    <x v="11"/>
    <x v="0"/>
    <n v="0"/>
    <x v="0"/>
    <s v="Simulation"/>
    <d v="2017-05-31T00:00:00"/>
    <n v="1"/>
    <s v="2.3 and up"/>
  </r>
  <r>
    <x v="11"/>
    <x v="9290"/>
    <x v="25"/>
    <x v="3945"/>
    <x v="45"/>
    <n v="2457.6"/>
    <b v="0"/>
    <s v="5,000+"/>
    <x v="8"/>
    <x v="0"/>
    <n v="0"/>
    <x v="0"/>
    <s v="Tools"/>
    <d v="2017-10-31T00:00:00"/>
    <s v="1.0.5"/>
    <s v="2.1 and up"/>
  </r>
  <r>
    <x v="4"/>
    <x v="9291"/>
    <x v="18"/>
    <x v="5911"/>
    <x v="135"/>
    <n v="36864"/>
    <b v="0"/>
    <s v="1,000,000+"/>
    <x v="6"/>
    <x v="0"/>
    <n v="0"/>
    <x v="0"/>
    <s v="Simulation"/>
    <d v="2016-07-13T00:00:00"/>
    <n v="1.3"/>
    <s v="2.3.3 and up"/>
  </r>
  <r>
    <x v="3"/>
    <x v="9292"/>
    <x v="26"/>
    <x v="2839"/>
    <x v="16"/>
    <n v="17408"/>
    <b v="0"/>
    <s v="10,000+"/>
    <x v="0"/>
    <x v="0"/>
    <n v="0"/>
    <x v="1"/>
    <s v="Personalization"/>
    <d v="2016-10-02T00:00:00"/>
    <n v="1"/>
    <s v="2.3.3 and up"/>
  </r>
  <r>
    <x v="3"/>
    <x v="9293"/>
    <x v="24"/>
    <x v="1202"/>
    <x v="35"/>
    <n v="8192"/>
    <b v="0"/>
    <s v="500+"/>
    <x v="15"/>
    <x v="0"/>
    <n v="0"/>
    <x v="0"/>
    <s v="Travel &amp; Local"/>
    <d v="2018-03-14T00:00:00"/>
    <s v="3.0.0"/>
    <s v="4.4 and up"/>
  </r>
  <r>
    <x v="5"/>
    <x v="9294"/>
    <x v="18"/>
    <x v="3543"/>
    <x v="13"/>
    <n v="37888"/>
    <b v="0"/>
    <s v="1,000+"/>
    <x v="11"/>
    <x v="0"/>
    <n v="0"/>
    <x v="0"/>
    <s v="Simulation"/>
    <d v="2017-12-06T00:00:00"/>
    <n v="1"/>
    <s v="2.3 and up"/>
  </r>
  <r>
    <x v="4"/>
    <x v="9295"/>
    <x v="18"/>
    <x v="5912"/>
    <x v="7"/>
    <n v="33792"/>
    <b v="0"/>
    <s v="5,000,000+"/>
    <x v="2"/>
    <x v="0"/>
    <n v="0"/>
    <x v="0"/>
    <s v="Casual;Pretend Play"/>
    <d v="2018-07-16T00:00:00"/>
    <s v="2.1.3181"/>
    <s v="4.0.3 and up"/>
  </r>
  <r>
    <x v="11"/>
    <x v="9296"/>
    <x v="26"/>
    <x v="424"/>
    <x v="31"/>
    <n v="15360"/>
    <b v="0"/>
    <s v="100+"/>
    <x v="14"/>
    <x v="0"/>
    <n v="0"/>
    <x v="1"/>
    <s v="Personalization"/>
    <d v="2016-10-02T00:00:00"/>
    <n v="1"/>
    <s v="2.3.3 and up"/>
  </r>
  <r>
    <x v="11"/>
    <x v="9297"/>
    <x v="26"/>
    <x v="424"/>
    <x v="31"/>
    <n v="15360"/>
    <b v="0"/>
    <s v="100+"/>
    <x v="14"/>
    <x v="0"/>
    <n v="0"/>
    <x v="1"/>
    <s v="Personalization"/>
    <d v="2016-10-03T00:00:00"/>
    <n v="1"/>
    <s v="2.3.3 and up"/>
  </r>
  <r>
    <x v="11"/>
    <x v="9298"/>
    <x v="26"/>
    <x v="175"/>
    <x v="78"/>
    <n v="13312"/>
    <b v="0"/>
    <s v="100+"/>
    <x v="14"/>
    <x v="0"/>
    <n v="0"/>
    <x v="1"/>
    <s v="Personalization"/>
    <d v="2016-10-03T00:00:00"/>
    <n v="1"/>
    <s v="2.3.3 and up"/>
  </r>
  <r>
    <x v="11"/>
    <x v="9299"/>
    <x v="26"/>
    <x v="537"/>
    <x v="27"/>
    <n v="11264"/>
    <b v="0"/>
    <s v="50+"/>
    <x v="13"/>
    <x v="0"/>
    <n v="0"/>
    <x v="1"/>
    <s v="Personalization"/>
    <d v="2016-10-02T00:00:00"/>
    <n v="1"/>
    <s v="2.3.3 and up"/>
  </r>
  <r>
    <x v="7"/>
    <x v="9300"/>
    <x v="18"/>
    <x v="3213"/>
    <x v="3"/>
    <n v="25600"/>
    <b v="0"/>
    <s v="10,000+"/>
    <x v="0"/>
    <x v="0"/>
    <n v="0"/>
    <x v="0"/>
    <s v="Simulation"/>
    <d v="2017-04-15T00:00:00"/>
    <n v="1.4"/>
    <s v="2.3 and up"/>
  </r>
  <r>
    <x v="11"/>
    <x v="9301"/>
    <x v="26"/>
    <x v="175"/>
    <x v="48"/>
    <n v="16384"/>
    <b v="0"/>
    <s v="100+"/>
    <x v="14"/>
    <x v="0"/>
    <n v="0"/>
    <x v="1"/>
    <s v="Personalization"/>
    <d v="2016-09-30T00:00:00"/>
    <n v="1"/>
    <s v="2.3.3 and up"/>
  </r>
  <r>
    <x v="15"/>
    <x v="9302"/>
    <x v="26"/>
    <x v="532"/>
    <x v="31"/>
    <n v="15360"/>
    <b v="0"/>
    <s v="100+"/>
    <x v="14"/>
    <x v="0"/>
    <n v="0"/>
    <x v="1"/>
    <s v="Personalization"/>
    <d v="2016-10-01T00:00:00"/>
    <n v="1"/>
    <s v="2.3.3 and up"/>
  </r>
  <r>
    <x v="11"/>
    <x v="9303"/>
    <x v="26"/>
    <x v="175"/>
    <x v="31"/>
    <n v="15360"/>
    <b v="0"/>
    <s v="100+"/>
    <x v="14"/>
    <x v="0"/>
    <n v="0"/>
    <x v="1"/>
    <s v="Personalization"/>
    <d v="2016-10-02T00:00:00"/>
    <n v="1"/>
    <s v="2.3.3 and up"/>
  </r>
  <r>
    <x v="0"/>
    <x v="1723"/>
    <x v="18"/>
    <x v="5913"/>
    <x v="29"/>
    <b v="0"/>
    <b v="0"/>
    <s v="10,000,000+"/>
    <x v="7"/>
    <x v="0"/>
    <n v="0"/>
    <x v="0"/>
    <s v="Racing;Action &amp; Adventure"/>
    <d v="2018-08-07T00:00:00"/>
    <n v="3.53"/>
    <s v="4.2 and up"/>
  </r>
  <r>
    <x v="4"/>
    <x v="9304"/>
    <x v="18"/>
    <x v="5914"/>
    <x v="151"/>
    <n v="44032"/>
    <b v="0"/>
    <s v="1,000,000+"/>
    <x v="6"/>
    <x v="0"/>
    <n v="0"/>
    <x v="0"/>
    <s v="Simulation"/>
    <d v="2017-04-29T00:00:00"/>
    <s v="1.0.4"/>
    <s v="2.3 and up"/>
  </r>
  <r>
    <x v="10"/>
    <x v="9305"/>
    <x v="18"/>
    <x v="5915"/>
    <x v="151"/>
    <n v="44032"/>
    <b v="0"/>
    <s v="10,000,000+"/>
    <x v="7"/>
    <x v="0"/>
    <n v="0"/>
    <x v="1"/>
    <s v="Simulation"/>
    <d v="2018-06-05T00:00:00"/>
    <s v="1.7.3"/>
    <s v="4.1 and up"/>
  </r>
  <r>
    <x v="18"/>
    <x v="9306"/>
    <x v="17"/>
    <x v="1036"/>
    <x v="135"/>
    <n v="36864"/>
    <b v="0"/>
    <s v="100,000+"/>
    <x v="4"/>
    <x v="0"/>
    <n v="0"/>
    <x v="0"/>
    <s v="Racing"/>
    <d v="2018-06-29T00:00:00"/>
    <s v="1.0.3"/>
    <s v="4.1 and up"/>
  </r>
  <r>
    <x v="7"/>
    <x v="9307"/>
    <x v="18"/>
    <x v="5916"/>
    <x v="21"/>
    <n v="23552"/>
    <b v="0"/>
    <s v="10,000,000+"/>
    <x v="7"/>
    <x v="0"/>
    <n v="0"/>
    <x v="0"/>
    <s v="Casual;Pretend Play"/>
    <d v="2018-04-11T00:00:00"/>
    <s v="1.0.5"/>
    <s v="4.1 and up"/>
  </r>
  <r>
    <x v="5"/>
    <x v="9308"/>
    <x v="17"/>
    <x v="5917"/>
    <x v="168"/>
    <n v="101376"/>
    <b v="0"/>
    <s v="10,000,000+"/>
    <x v="7"/>
    <x v="0"/>
    <n v="0"/>
    <x v="3"/>
    <s v="Action"/>
    <d v="2018-07-01T00:00:00"/>
    <n v="2.2000000000000002"/>
    <s v="4.0 and up"/>
  </r>
  <r>
    <x v="7"/>
    <x v="9309"/>
    <x v="17"/>
    <x v="5918"/>
    <x v="98"/>
    <n v="47104"/>
    <b v="0"/>
    <s v="500,000+"/>
    <x v="1"/>
    <x v="0"/>
    <n v="0"/>
    <x v="0"/>
    <s v="Racing"/>
    <d v="2018-07-10T00:00:00"/>
    <n v="1.1200000000000001"/>
    <s v="2.3 and up"/>
  </r>
  <r>
    <x v="5"/>
    <x v="9310"/>
    <x v="22"/>
    <x v="5919"/>
    <x v="29"/>
    <b v="0"/>
    <b v="0"/>
    <s v="10,000,000+"/>
    <x v="7"/>
    <x v="0"/>
    <n v="0"/>
    <x v="0"/>
    <s v="Photography"/>
    <d v="2018-02-01T00:00:00"/>
    <s v="Varies with device"/>
    <s v="Varies with device"/>
  </r>
  <r>
    <x v="11"/>
    <x v="9311"/>
    <x v="25"/>
    <x v="537"/>
    <x v="11"/>
    <n v="20480"/>
    <b v="0"/>
    <s v="10+"/>
    <x v="16"/>
    <x v="0"/>
    <n v="0"/>
    <x v="0"/>
    <s v="Tools"/>
    <d v="2018-01-03T00:00:00"/>
    <s v="1.1.2"/>
    <s v="4.1 and up"/>
  </r>
  <r>
    <x v="6"/>
    <x v="9312"/>
    <x v="17"/>
    <x v="5920"/>
    <x v="124"/>
    <n v="46080"/>
    <b v="0"/>
    <s v="1,000,000+"/>
    <x v="6"/>
    <x v="0"/>
    <n v="0"/>
    <x v="0"/>
    <s v="Racing"/>
    <d v="2014-02-11T00:00:00"/>
    <n v="1.2"/>
    <s v="2.3 and up"/>
  </r>
  <r>
    <x v="1"/>
    <x v="9313"/>
    <x v="18"/>
    <x v="5921"/>
    <x v="52"/>
    <n v="2969.6"/>
    <b v="0"/>
    <s v="100,000+"/>
    <x v="4"/>
    <x v="0"/>
    <n v="0"/>
    <x v="3"/>
    <s v="Entertainment"/>
    <d v="2018-06-18T00:00:00"/>
    <n v="1.2"/>
    <s v="4.1 and up"/>
  </r>
  <r>
    <x v="10"/>
    <x v="9314"/>
    <x v="18"/>
    <x v="5922"/>
    <x v="12"/>
    <n v="21504"/>
    <b v="0"/>
    <s v="50,000,000+"/>
    <x v="3"/>
    <x v="0"/>
    <n v="0"/>
    <x v="0"/>
    <s v="Simulation"/>
    <d v="2017-03-01T00:00:00"/>
    <n v="1.32"/>
    <s v="2.3 and up"/>
  </r>
  <r>
    <x v="6"/>
    <x v="9315"/>
    <x v="18"/>
    <x v="5923"/>
    <x v="39"/>
    <n v="35840"/>
    <b v="0"/>
    <s v="1,000,000+"/>
    <x v="6"/>
    <x v="0"/>
    <n v="0"/>
    <x v="0"/>
    <s v="Simulation"/>
    <d v="2017-01-09T00:00:00"/>
    <n v="1.2"/>
    <s v="2.3.3 and up"/>
  </r>
  <r>
    <x v="14"/>
    <x v="9316"/>
    <x v="17"/>
    <x v="111"/>
    <x v="95"/>
    <n v="41984"/>
    <b v="0"/>
    <s v="50,000+"/>
    <x v="5"/>
    <x v="0"/>
    <n v="0"/>
    <x v="1"/>
    <s v="Adventure"/>
    <d v="2018-03-01T00:00:00"/>
    <n v="2.1"/>
    <s v="4.1 and up"/>
  </r>
  <r>
    <x v="7"/>
    <x v="9317"/>
    <x v="27"/>
    <x v="815"/>
    <x v="58"/>
    <n v="2252.8000000000002"/>
    <b v="0"/>
    <s v="500+"/>
    <x v="15"/>
    <x v="0"/>
    <n v="0"/>
    <x v="0"/>
    <s v="Productivity"/>
    <d v="2014-08-12T00:00:00"/>
    <s v="8.0.0"/>
    <s v="2.2 and up"/>
  </r>
  <r>
    <x v="11"/>
    <x v="9318"/>
    <x v="25"/>
    <x v="537"/>
    <x v="47"/>
    <n v="2560"/>
    <b v="0"/>
    <s v="100+"/>
    <x v="14"/>
    <x v="1"/>
    <n v="1.49"/>
    <x v="0"/>
    <s v="Tools"/>
    <d v="2015-12-21T00:00:00"/>
    <n v="14"/>
    <s v="4.0 and up"/>
  </r>
  <r>
    <x v="6"/>
    <x v="9319"/>
    <x v="17"/>
    <x v="5924"/>
    <x v="39"/>
    <n v="35840"/>
    <b v="0"/>
    <s v="1,000,000+"/>
    <x v="6"/>
    <x v="0"/>
    <n v="0"/>
    <x v="1"/>
    <s v="Action"/>
    <d v="2017-10-09T00:00:00"/>
    <s v="1.1.4"/>
    <s v="2.3 and up"/>
  </r>
  <r>
    <x v="11"/>
    <x v="9320"/>
    <x v="30"/>
    <x v="175"/>
    <x v="92"/>
    <n v="1536"/>
    <b v="0"/>
    <s v="10+"/>
    <x v="16"/>
    <x v="0"/>
    <n v="0"/>
    <x v="0"/>
    <s v="Video Players &amp; Editors"/>
    <d v="2015-06-23T00:00:00"/>
    <s v="1.0.2"/>
    <s v="4.3 and up"/>
  </r>
  <r>
    <x v="15"/>
    <x v="9321"/>
    <x v="18"/>
    <x v="110"/>
    <x v="40"/>
    <n v="55296"/>
    <b v="0"/>
    <s v="10,000+"/>
    <x v="0"/>
    <x v="0"/>
    <n v="0"/>
    <x v="0"/>
    <s v="Simulation"/>
    <d v="2017-11-12T00:00:00"/>
    <n v="1"/>
    <s v="4.0 and up"/>
  </r>
  <r>
    <x v="10"/>
    <x v="9322"/>
    <x v="17"/>
    <x v="5925"/>
    <x v="113"/>
    <n v="45056"/>
    <b v="0"/>
    <s v="10,000,000+"/>
    <x v="7"/>
    <x v="0"/>
    <n v="0"/>
    <x v="1"/>
    <s v="Action"/>
    <d v="2018-08-02T00:00:00"/>
    <s v="1.0.7.8"/>
    <s v="4.2 and up"/>
  </r>
  <r>
    <x v="7"/>
    <x v="9323"/>
    <x v="17"/>
    <x v="5926"/>
    <x v="46"/>
    <n v="27648"/>
    <b v="0"/>
    <s v="1,000,000+"/>
    <x v="6"/>
    <x v="0"/>
    <n v="0"/>
    <x v="0"/>
    <s v="Racing"/>
    <d v="2018-03-29T00:00:00"/>
    <s v="1.8.5"/>
    <s v="4.1 and up"/>
  </r>
  <r>
    <x v="5"/>
    <x v="9324"/>
    <x v="19"/>
    <x v="5927"/>
    <x v="97"/>
    <n v="8704"/>
    <b v="0"/>
    <s v="100,000+"/>
    <x v="4"/>
    <x v="0"/>
    <n v="0"/>
    <x v="0"/>
    <s v="Medical"/>
    <d v="2018-07-13T00:00:00"/>
    <s v="2.5.9"/>
    <s v="2.3 and up"/>
  </r>
  <r>
    <x v="11"/>
    <x v="9325"/>
    <x v="17"/>
    <x v="175"/>
    <x v="68"/>
    <n v="22528"/>
    <b v="0"/>
    <s v="10+"/>
    <x v="16"/>
    <x v="0"/>
    <n v="0"/>
    <x v="0"/>
    <s v="Action"/>
    <d v="2016-03-03T00:00:00"/>
    <n v="1"/>
    <s v="4.0 and up"/>
  </r>
  <r>
    <x v="11"/>
    <x v="9326"/>
    <x v="23"/>
    <x v="175"/>
    <x v="34"/>
    <n v="26624"/>
    <b v="0"/>
    <s v="10+"/>
    <x v="16"/>
    <x v="0"/>
    <n v="0"/>
    <x v="0"/>
    <s v="Sports"/>
    <d v="2018-02-21T00:00:00"/>
    <n v="1"/>
    <s v="4.1 and up"/>
  </r>
  <r>
    <x v="5"/>
    <x v="9327"/>
    <x v="18"/>
    <x v="5928"/>
    <x v="125"/>
    <n v="64512"/>
    <b v="0"/>
    <s v="1,000,000+"/>
    <x v="6"/>
    <x v="0"/>
    <n v="0"/>
    <x v="0"/>
    <s v="Strategy;Creativity"/>
    <d v="2018-07-23T00:00:00"/>
    <s v="2.4.9"/>
    <s v="4.0.3 and up"/>
  </r>
  <r>
    <x v="13"/>
    <x v="9328"/>
    <x v="23"/>
    <x v="2558"/>
    <x v="11"/>
    <n v="20480"/>
    <b v="0"/>
    <s v="10,000+"/>
    <x v="0"/>
    <x v="0"/>
    <n v="0"/>
    <x v="0"/>
    <s v="Sports"/>
    <d v="2018-07-12T00:00:00"/>
    <s v="2.5.0"/>
    <s v="4.2 and up"/>
  </r>
  <r>
    <x v="11"/>
    <x v="9329"/>
    <x v="23"/>
    <x v="424"/>
    <x v="34"/>
    <n v="26624"/>
    <b v="0"/>
    <s v="10+"/>
    <x v="16"/>
    <x v="0"/>
    <n v="0"/>
    <x v="0"/>
    <s v="Sports"/>
    <d v="2018-02-14T00:00:00"/>
    <n v="1"/>
    <s v="4.1 and up"/>
  </r>
  <r>
    <x v="20"/>
    <x v="9330"/>
    <x v="4"/>
    <x v="537"/>
    <x v="81"/>
    <n v="3584"/>
    <b v="0"/>
    <s v="10+"/>
    <x v="16"/>
    <x v="0"/>
    <n v="0"/>
    <x v="0"/>
    <s v="Business"/>
    <d v="2018-02-20T00:00:00"/>
    <s v="1.1.0"/>
    <s v="4.0 and up"/>
  </r>
  <r>
    <x v="11"/>
    <x v="9331"/>
    <x v="23"/>
    <x v="424"/>
    <x v="34"/>
    <n v="26624"/>
    <b v="0"/>
    <s v="1+"/>
    <x v="17"/>
    <x v="0"/>
    <n v="0"/>
    <x v="0"/>
    <s v="Sports"/>
    <d v="2018-03-18T00:00:00"/>
    <n v="1"/>
    <s v="4.1 and up"/>
  </r>
  <r>
    <x v="12"/>
    <x v="9332"/>
    <x v="25"/>
    <x v="5929"/>
    <x v="32"/>
    <n v="10240"/>
    <b v="0"/>
    <s v="100,000+"/>
    <x v="4"/>
    <x v="1"/>
    <n v="3.49"/>
    <x v="0"/>
    <s v="Tools"/>
    <d v="2018-08-03T00:00:00"/>
    <s v="3.2.5"/>
    <s v="5.0 and up"/>
  </r>
  <r>
    <x v="11"/>
    <x v="9333"/>
    <x v="23"/>
    <x v="125"/>
    <x v="15"/>
    <n v="5632"/>
    <b v="0"/>
    <s v="100+"/>
    <x v="14"/>
    <x v="0"/>
    <n v="0"/>
    <x v="0"/>
    <s v="Sports"/>
    <d v="2018-08-01T00:00:00"/>
    <n v="1.1399999999999999"/>
    <s v="4.2 and up"/>
  </r>
  <r>
    <x v="11"/>
    <x v="9334"/>
    <x v="23"/>
    <x v="424"/>
    <x v="34"/>
    <n v="26624"/>
    <b v="0"/>
    <s v="10+"/>
    <x v="16"/>
    <x v="0"/>
    <n v="0"/>
    <x v="0"/>
    <s v="Sports"/>
    <d v="2018-02-20T00:00:00"/>
    <n v="1"/>
    <s v="4.1 and up"/>
  </r>
  <r>
    <x v="11"/>
    <x v="9335"/>
    <x v="23"/>
    <x v="424"/>
    <x v="34"/>
    <n v="26624"/>
    <b v="0"/>
    <s v="5+"/>
    <x v="18"/>
    <x v="0"/>
    <n v="0"/>
    <x v="0"/>
    <s v="Sports"/>
    <d v="2018-02-22T00:00:00"/>
    <n v="1"/>
    <s v="4.1 and up"/>
  </r>
  <r>
    <x v="11"/>
    <x v="9336"/>
    <x v="23"/>
    <x v="533"/>
    <x v="34"/>
    <n v="26624"/>
    <b v="0"/>
    <s v="50+"/>
    <x v="13"/>
    <x v="0"/>
    <n v="0"/>
    <x v="0"/>
    <s v="Sports"/>
    <d v="2018-02-19T00:00:00"/>
    <n v="1"/>
    <s v="4.1 and up"/>
  </r>
  <r>
    <x v="11"/>
    <x v="9337"/>
    <x v="23"/>
    <x v="425"/>
    <x v="34"/>
    <n v="26624"/>
    <b v="0"/>
    <s v="100+"/>
    <x v="14"/>
    <x v="0"/>
    <n v="0"/>
    <x v="0"/>
    <s v="Sports"/>
    <d v="2018-03-17T00:00:00"/>
    <n v="1"/>
    <s v="4.1 and up"/>
  </r>
  <r>
    <x v="11"/>
    <x v="9338"/>
    <x v="23"/>
    <x v="175"/>
    <x v="34"/>
    <n v="26624"/>
    <b v="0"/>
    <s v="50+"/>
    <x v="13"/>
    <x v="0"/>
    <n v="0"/>
    <x v="0"/>
    <s v="Sports"/>
    <d v="2018-03-01T00:00:00"/>
    <n v="1"/>
    <s v="4.1 and up"/>
  </r>
  <r>
    <x v="11"/>
    <x v="9339"/>
    <x v="23"/>
    <x v="530"/>
    <x v="34"/>
    <n v="26624"/>
    <b v="0"/>
    <s v="100+"/>
    <x v="14"/>
    <x v="0"/>
    <n v="0"/>
    <x v="0"/>
    <s v="Sports"/>
    <d v="2018-03-02T00:00:00"/>
    <n v="1"/>
    <s v="4.1 and up"/>
  </r>
  <r>
    <x v="11"/>
    <x v="9340"/>
    <x v="23"/>
    <x v="175"/>
    <x v="34"/>
    <n v="26624"/>
    <b v="0"/>
    <s v="10+"/>
    <x v="16"/>
    <x v="0"/>
    <n v="0"/>
    <x v="0"/>
    <s v="Sports"/>
    <d v="2018-02-20T00:00:00"/>
    <n v="1"/>
    <s v="4.1 and up"/>
  </r>
  <r>
    <x v="10"/>
    <x v="9341"/>
    <x v="11"/>
    <x v="2845"/>
    <x v="45"/>
    <n v="2457.6"/>
    <b v="0"/>
    <s v="10,000+"/>
    <x v="0"/>
    <x v="1"/>
    <n v="2.99"/>
    <x v="0"/>
    <s v="Finance"/>
    <d v="2017-07-03T00:00:00"/>
    <n v="4"/>
    <s v="3.2 and up"/>
  </r>
  <r>
    <x v="11"/>
    <x v="9342"/>
    <x v="23"/>
    <x v="424"/>
    <x v="34"/>
    <n v="26624"/>
    <b v="0"/>
    <s v="1+"/>
    <x v="17"/>
    <x v="0"/>
    <n v="0"/>
    <x v="0"/>
    <s v="Sports"/>
    <d v="2018-02-24T00:00:00"/>
    <n v="1"/>
    <s v="4.1 and up"/>
  </r>
  <r>
    <x v="11"/>
    <x v="9343"/>
    <x v="23"/>
    <x v="424"/>
    <x v="34"/>
    <n v="26624"/>
    <b v="0"/>
    <s v="5+"/>
    <x v="18"/>
    <x v="0"/>
    <n v="0"/>
    <x v="0"/>
    <s v="Sports"/>
    <d v="2018-02-19T00:00:00"/>
    <n v="1"/>
    <s v="4.1 and up"/>
  </r>
  <r>
    <x v="11"/>
    <x v="9344"/>
    <x v="23"/>
    <x v="537"/>
    <x v="34"/>
    <n v="26624"/>
    <b v="0"/>
    <s v="50+"/>
    <x v="13"/>
    <x v="0"/>
    <n v="0"/>
    <x v="0"/>
    <s v="Sports"/>
    <d v="2018-02-19T00:00:00"/>
    <n v="1"/>
    <s v="4.1 and up"/>
  </r>
  <r>
    <x v="11"/>
    <x v="9345"/>
    <x v="23"/>
    <x v="424"/>
    <x v="34"/>
    <n v="26624"/>
    <b v="0"/>
    <s v="10+"/>
    <x v="16"/>
    <x v="0"/>
    <n v="0"/>
    <x v="0"/>
    <s v="Sports"/>
    <d v="2018-02-28T00:00:00"/>
    <n v="1"/>
    <s v="4.1 and up"/>
  </r>
  <r>
    <x v="11"/>
    <x v="9346"/>
    <x v="23"/>
    <x v="537"/>
    <x v="34"/>
    <n v="26624"/>
    <b v="0"/>
    <s v="10+"/>
    <x v="16"/>
    <x v="0"/>
    <n v="0"/>
    <x v="0"/>
    <s v="Sports"/>
    <d v="2018-02-19T00:00:00"/>
    <n v="1"/>
    <s v="4.1 and up"/>
  </r>
  <r>
    <x v="11"/>
    <x v="9347"/>
    <x v="23"/>
    <x v="175"/>
    <x v="34"/>
    <n v="26624"/>
    <b v="0"/>
    <s v="50+"/>
    <x v="13"/>
    <x v="0"/>
    <n v="0"/>
    <x v="0"/>
    <s v="Sports"/>
    <d v="2018-02-27T00:00:00"/>
    <n v="1"/>
    <s v="4.1 and up"/>
  </r>
  <r>
    <x v="11"/>
    <x v="9348"/>
    <x v="23"/>
    <x v="424"/>
    <x v="78"/>
    <n v="13312"/>
    <b v="0"/>
    <s v="10+"/>
    <x v="16"/>
    <x v="0"/>
    <n v="0"/>
    <x v="0"/>
    <s v="Sports"/>
    <d v="2017-08-24T00:00:00"/>
    <n v="14"/>
    <s v="4.1 and up"/>
  </r>
  <r>
    <x v="11"/>
    <x v="9349"/>
    <x v="23"/>
    <x v="537"/>
    <x v="34"/>
    <n v="26624"/>
    <b v="0"/>
    <s v="10+"/>
    <x v="16"/>
    <x v="0"/>
    <n v="0"/>
    <x v="0"/>
    <s v="Sports"/>
    <d v="2018-02-19T00:00:00"/>
    <n v="1"/>
    <s v="4.1 and up"/>
  </r>
  <r>
    <x v="10"/>
    <x v="9350"/>
    <x v="17"/>
    <x v="5930"/>
    <x v="3"/>
    <n v="25600"/>
    <b v="0"/>
    <s v="50,000,000+"/>
    <x v="3"/>
    <x v="0"/>
    <n v="0"/>
    <x v="0"/>
    <s v="Racing"/>
    <d v="2018-05-23T00:00:00"/>
    <s v="1.4.4"/>
    <s v="4.1 and up"/>
  </r>
  <r>
    <x v="11"/>
    <x v="9351"/>
    <x v="23"/>
    <x v="424"/>
    <x v="34"/>
    <n v="26624"/>
    <b v="0"/>
    <s v="10+"/>
    <x v="16"/>
    <x v="0"/>
    <n v="0"/>
    <x v="0"/>
    <s v="Sports"/>
    <d v="2018-03-18T00:00:00"/>
    <n v="2"/>
    <s v="4.1 and up"/>
  </r>
  <r>
    <x v="11"/>
    <x v="9352"/>
    <x v="23"/>
    <x v="532"/>
    <x v="34"/>
    <n v="26624"/>
    <b v="0"/>
    <s v="10+"/>
    <x v="16"/>
    <x v="0"/>
    <n v="0"/>
    <x v="0"/>
    <s v="Sports"/>
    <d v="2018-02-19T00:00:00"/>
    <n v="1"/>
    <s v="4.1 and up"/>
  </r>
  <r>
    <x v="13"/>
    <x v="9353"/>
    <x v="23"/>
    <x v="5931"/>
    <x v="31"/>
    <n v="15360"/>
    <b v="0"/>
    <s v="10,000+"/>
    <x v="0"/>
    <x v="0"/>
    <n v="0"/>
    <x v="0"/>
    <s v="Sports"/>
    <d v="2018-01-22T00:00:00"/>
    <s v="1.0.1"/>
    <s v="4.4 and up"/>
  </r>
  <r>
    <x v="11"/>
    <x v="9354"/>
    <x v="27"/>
    <x v="424"/>
    <x v="56"/>
    <n v="18432"/>
    <b v="0"/>
    <s v="5+"/>
    <x v="18"/>
    <x v="0"/>
    <n v="0"/>
    <x v="1"/>
    <s v="Productivity"/>
    <d v="2018-06-27T00:00:00"/>
    <s v="7.17.2.1"/>
    <s v="5.0 and up"/>
  </r>
  <r>
    <x v="6"/>
    <x v="9355"/>
    <x v="17"/>
    <x v="5932"/>
    <x v="12"/>
    <n v="21504"/>
    <b v="0"/>
    <s v="5,000,000+"/>
    <x v="2"/>
    <x v="0"/>
    <n v="0"/>
    <x v="0"/>
    <s v="Racing"/>
    <d v="2017-08-11T00:00:00"/>
    <n v="1.1000000000000001"/>
    <s v="2.3 and up"/>
  </r>
  <r>
    <x v="11"/>
    <x v="9356"/>
    <x v="23"/>
    <x v="537"/>
    <x v="34"/>
    <n v="26624"/>
    <b v="0"/>
    <s v="5+"/>
    <x v="18"/>
    <x v="0"/>
    <n v="0"/>
    <x v="0"/>
    <s v="Sports"/>
    <d v="2018-02-21T00:00:00"/>
    <n v="1"/>
    <s v="4.1 and up"/>
  </r>
  <r>
    <x v="13"/>
    <x v="9357"/>
    <x v="18"/>
    <x v="121"/>
    <x v="16"/>
    <n v="17408"/>
    <b v="0"/>
    <s v="1,000+"/>
    <x v="11"/>
    <x v="0"/>
    <n v="0"/>
    <x v="0"/>
    <s v="Entertainment"/>
    <d v="2016-11-18T00:00:00"/>
    <n v="1"/>
    <s v="4.4 and up"/>
  </r>
  <r>
    <x v="11"/>
    <x v="9358"/>
    <x v="23"/>
    <x v="424"/>
    <x v="34"/>
    <n v="26624"/>
    <b v="0"/>
    <s v="10+"/>
    <x v="16"/>
    <x v="0"/>
    <n v="0"/>
    <x v="0"/>
    <s v="Sports"/>
    <d v="2018-02-19T00:00:00"/>
    <n v="1"/>
    <s v="4.1 and up"/>
  </r>
  <r>
    <x v="11"/>
    <x v="9359"/>
    <x v="23"/>
    <x v="175"/>
    <x v="10"/>
    <n v="12288"/>
    <b v="0"/>
    <s v="100+"/>
    <x v="14"/>
    <x v="0"/>
    <n v="0"/>
    <x v="0"/>
    <s v="Sports"/>
    <d v="2018-07-27T00:00:00"/>
    <s v="1.0.4"/>
    <s v="4.1 and up"/>
  </r>
  <r>
    <x v="11"/>
    <x v="9360"/>
    <x v="23"/>
    <x v="424"/>
    <x v="34"/>
    <n v="26624"/>
    <b v="0"/>
    <s v="5+"/>
    <x v="18"/>
    <x v="0"/>
    <n v="0"/>
    <x v="0"/>
    <s v="Sports"/>
    <d v="2018-04-23T00:00:00"/>
    <n v="1"/>
    <s v="4.1 and up"/>
  </r>
  <r>
    <x v="11"/>
    <x v="9361"/>
    <x v="23"/>
    <x v="424"/>
    <x v="34"/>
    <n v="26624"/>
    <b v="0"/>
    <s v="10+"/>
    <x v="16"/>
    <x v="0"/>
    <n v="0"/>
    <x v="0"/>
    <s v="Sports"/>
    <d v="2018-02-27T00:00:00"/>
    <n v="1"/>
    <s v="4.1 and up"/>
  </r>
  <r>
    <x v="11"/>
    <x v="9362"/>
    <x v="23"/>
    <x v="532"/>
    <x v="34"/>
    <n v="26624"/>
    <b v="0"/>
    <s v="10+"/>
    <x v="16"/>
    <x v="0"/>
    <n v="0"/>
    <x v="0"/>
    <s v="Sports"/>
    <d v="2018-02-19T00:00:00"/>
    <n v="1"/>
    <s v="4.1 and up"/>
  </r>
  <r>
    <x v="38"/>
    <x v="9363"/>
    <x v="23"/>
    <x v="175"/>
    <x v="34"/>
    <n v="26624"/>
    <b v="0"/>
    <s v="5+"/>
    <x v="18"/>
    <x v="0"/>
    <n v="0"/>
    <x v="0"/>
    <s v="Sports"/>
    <d v="2018-02-21T00:00:00"/>
    <n v="1"/>
    <s v="4.1 and up"/>
  </r>
  <r>
    <x v="11"/>
    <x v="9364"/>
    <x v="23"/>
    <x v="424"/>
    <x v="34"/>
    <n v="26624"/>
    <b v="0"/>
    <s v="10+"/>
    <x v="16"/>
    <x v="0"/>
    <n v="0"/>
    <x v="0"/>
    <s v="Sports"/>
    <d v="2018-02-19T00:00:00"/>
    <n v="1"/>
    <s v="4.1 and up"/>
  </r>
  <r>
    <x v="20"/>
    <x v="9365"/>
    <x v="23"/>
    <x v="109"/>
    <x v="65"/>
    <n v="2662.4"/>
    <b v="0"/>
    <s v="100+"/>
    <x v="14"/>
    <x v="0"/>
    <n v="0"/>
    <x v="0"/>
    <s v="Sports"/>
    <d v="2017-02-11T00:00:00"/>
    <n v="1.1000000000000001"/>
    <s v="4.0 and up"/>
  </r>
  <r>
    <x v="11"/>
    <x v="9366"/>
    <x v="23"/>
    <x v="424"/>
    <x v="46"/>
    <n v="27648"/>
    <b v="0"/>
    <s v="10+"/>
    <x v="16"/>
    <x v="0"/>
    <n v="0"/>
    <x v="0"/>
    <s v="Sports"/>
    <d v="2018-03-18T00:00:00"/>
    <n v="1"/>
    <s v="4.1 and up"/>
  </r>
  <r>
    <x v="12"/>
    <x v="9367"/>
    <x v="25"/>
    <x v="5933"/>
    <x v="31"/>
    <n v="15360"/>
    <b v="0"/>
    <s v="50,000+"/>
    <x v="5"/>
    <x v="0"/>
    <n v="0"/>
    <x v="0"/>
    <s v="Tools"/>
    <d v="2016-11-14T00:00:00"/>
    <n v="1.2"/>
    <s v="4.4 and up"/>
  </r>
  <r>
    <x v="11"/>
    <x v="9368"/>
    <x v="23"/>
    <x v="424"/>
    <x v="34"/>
    <n v="26624"/>
    <b v="0"/>
    <s v="5+"/>
    <x v="18"/>
    <x v="0"/>
    <n v="0"/>
    <x v="0"/>
    <s v="Sports"/>
    <d v="2018-02-21T00:00:00"/>
    <n v="1"/>
    <s v="4.1 and up"/>
  </r>
  <r>
    <x v="1"/>
    <x v="9369"/>
    <x v="23"/>
    <x v="5934"/>
    <x v="16"/>
    <n v="17408"/>
    <b v="0"/>
    <s v="5,000,000+"/>
    <x v="2"/>
    <x v="0"/>
    <n v="0"/>
    <x v="0"/>
    <s v="Sports"/>
    <d v="2016-05-18T00:00:00"/>
    <s v="1.0.15"/>
    <s v="2.3 and up"/>
  </r>
  <r>
    <x v="15"/>
    <x v="9370"/>
    <x v="24"/>
    <x v="5935"/>
    <x v="124"/>
    <n v="46080"/>
    <b v="0"/>
    <s v="100,000+"/>
    <x v="4"/>
    <x v="0"/>
    <n v="0"/>
    <x v="0"/>
    <s v="Travel &amp; Local"/>
    <d v="2017-10-27T00:00:00"/>
    <s v="5.29.23 Domain 253"/>
    <s v="4.4 and up"/>
  </r>
  <r>
    <x v="8"/>
    <x v="9371"/>
    <x v="23"/>
    <x v="2861"/>
    <x v="28"/>
    <n v="24576"/>
    <b v="0"/>
    <s v="1,000+"/>
    <x v="11"/>
    <x v="1"/>
    <n v="1.99"/>
    <x v="0"/>
    <s v="Sports"/>
    <d v="2014-03-07T00:00:00"/>
    <n v="1.03"/>
    <s v="2.2 and up"/>
  </r>
  <r>
    <x v="2"/>
    <x v="9372"/>
    <x v="18"/>
    <x v="4790"/>
    <x v="27"/>
    <n v="11264"/>
    <b v="0"/>
    <s v="10,000+"/>
    <x v="0"/>
    <x v="0"/>
    <n v="0"/>
    <x v="0"/>
    <s v="Education"/>
    <d v="2017-10-12T00:00:00"/>
    <s v="2.9.0"/>
    <s v="4.1 and up"/>
  </r>
  <r>
    <x v="8"/>
    <x v="9373"/>
    <x v="18"/>
    <x v="5936"/>
    <x v="8"/>
    <n v="3174.4"/>
    <b v="0"/>
    <s v="50,000+"/>
    <x v="5"/>
    <x v="0"/>
    <n v="0"/>
    <x v="1"/>
    <s v="Entertainment"/>
    <d v="2018-03-31T00:00:00"/>
    <n v="3.7"/>
    <s v="4.1 and up"/>
  </r>
  <r>
    <x v="4"/>
    <x v="9374"/>
    <x v="18"/>
    <x v="3669"/>
    <x v="64"/>
    <n v="30720"/>
    <b v="0"/>
    <s v="10,000+"/>
    <x v="0"/>
    <x v="0"/>
    <n v="0"/>
    <x v="0"/>
    <s v="Education"/>
    <d v="2018-02-15T00:00:00"/>
    <s v="6.0.3"/>
    <s v="4.4 and up"/>
  </r>
  <r>
    <x v="7"/>
    <x v="9375"/>
    <x v="18"/>
    <x v="3664"/>
    <x v="71"/>
    <n v="3276.8"/>
    <b v="0"/>
    <s v="100,000+"/>
    <x v="4"/>
    <x v="0"/>
    <n v="0"/>
    <x v="1"/>
    <s v="Entertainment"/>
    <d v="2018-01-22T00:00:00"/>
    <n v="4"/>
    <s v="4.0 and up"/>
  </r>
  <r>
    <x v="8"/>
    <x v="9376"/>
    <x v="18"/>
    <x v="1245"/>
    <x v="5"/>
    <n v="5734.4"/>
    <b v="0"/>
    <s v="5,000+"/>
    <x v="8"/>
    <x v="0"/>
    <n v="0"/>
    <x v="0"/>
    <s v="Entertainment"/>
    <d v="2018-07-04T00:00:00"/>
    <n v="1.1100000000000001"/>
    <s v="4.0.3 and up"/>
  </r>
  <r>
    <x v="2"/>
    <x v="9377"/>
    <x v="27"/>
    <x v="1202"/>
    <x v="66"/>
    <n v="7270.4"/>
    <b v="0"/>
    <s v="1,000+"/>
    <x v="11"/>
    <x v="0"/>
    <n v="0"/>
    <x v="0"/>
    <s v="Productivity"/>
    <d v="2017-02-23T00:00:00"/>
    <s v="3.9.4"/>
    <s v="4.0.3 and up"/>
  </r>
  <r>
    <x v="8"/>
    <x v="9378"/>
    <x v="31"/>
    <x v="3608"/>
    <x v="66"/>
    <n v="7270.4"/>
    <b v="0"/>
    <s v="10,000+"/>
    <x v="0"/>
    <x v="0"/>
    <n v="0"/>
    <x v="0"/>
    <s v="News &amp; Magazines"/>
    <d v="2017-02-28T00:00:00"/>
    <n v="3"/>
    <s v="4.1 and up"/>
  </r>
  <r>
    <x v="32"/>
    <x v="9379"/>
    <x v="18"/>
    <x v="16"/>
    <x v="18"/>
    <n v="31744"/>
    <b v="0"/>
    <s v="5,000+"/>
    <x v="8"/>
    <x v="0"/>
    <n v="0"/>
    <x v="1"/>
    <s v="Entertainment"/>
    <d v="2017-10-17T00:00:00"/>
    <n v="2.1"/>
    <s v="4.0.3 and up"/>
  </r>
  <r>
    <x v="14"/>
    <x v="9380"/>
    <x v="16"/>
    <x v="493"/>
    <x v="155"/>
    <n v="34816"/>
    <b v="0"/>
    <s v="100,000+"/>
    <x v="4"/>
    <x v="0"/>
    <n v="0"/>
    <x v="0"/>
    <s v="Lifestyle"/>
    <d v="2018-03-22T00:00:00"/>
    <s v="3.2.0"/>
    <s v="4.1 and up"/>
  </r>
  <r>
    <x v="9"/>
    <x v="9381"/>
    <x v="25"/>
    <x v="5937"/>
    <x v="25"/>
    <n v="9420.7999999999993"/>
    <b v="0"/>
    <s v="50,000+"/>
    <x v="5"/>
    <x v="0"/>
    <n v="0"/>
    <x v="0"/>
    <s v="Tools"/>
    <d v="2017-08-14T00:00:00"/>
    <s v="1.0.18"/>
    <s v="4.0.3 and up"/>
  </r>
  <r>
    <x v="6"/>
    <x v="9382"/>
    <x v="29"/>
    <x v="4702"/>
    <x v="135"/>
    <n v="36864"/>
    <b v="0"/>
    <s v="10,000+"/>
    <x v="0"/>
    <x v="0"/>
    <n v="0"/>
    <x v="0"/>
    <s v="Weather"/>
    <d v="2017-12-26T00:00:00"/>
    <s v="2.0.11"/>
    <s v="4.4 and up"/>
  </r>
  <r>
    <x v="10"/>
    <x v="9383"/>
    <x v="23"/>
    <x v="5938"/>
    <x v="31"/>
    <n v="15360"/>
    <b v="0"/>
    <s v="100,000+"/>
    <x v="4"/>
    <x v="0"/>
    <n v="0"/>
    <x v="0"/>
    <s v="Sports"/>
    <d v="2018-03-17T00:00:00"/>
    <n v="1.18"/>
    <s v="3.0 and up"/>
  </r>
  <r>
    <x v="6"/>
    <x v="9384"/>
    <x v="29"/>
    <x v="112"/>
    <x v="138"/>
    <n v="2048"/>
    <b v="0"/>
    <s v="1,000+"/>
    <x v="11"/>
    <x v="1"/>
    <n v="6.99"/>
    <x v="0"/>
    <s v="Weather"/>
    <d v="2015-05-06T00:00:00"/>
    <s v="2.0.0"/>
    <s v="2.3 and up"/>
  </r>
  <r>
    <x v="6"/>
    <x v="9385"/>
    <x v="4"/>
    <x v="1871"/>
    <x v="23"/>
    <n v="6246.4"/>
    <b v="0"/>
    <s v="5,000+"/>
    <x v="8"/>
    <x v="0"/>
    <n v="0"/>
    <x v="0"/>
    <s v="Business"/>
    <d v="2016-11-09T00:00:00"/>
    <s v="1.1.3"/>
    <s v="4.0 and up"/>
  </r>
  <r>
    <x v="5"/>
    <x v="9386"/>
    <x v="27"/>
    <x v="3520"/>
    <x v="29"/>
    <b v="0"/>
    <b v="0"/>
    <s v="1,000+"/>
    <x v="11"/>
    <x v="0"/>
    <n v="0"/>
    <x v="0"/>
    <s v="Productivity"/>
    <d v="2016-11-22T00:00:00"/>
    <s v="1.6.7"/>
    <s v="Varies with device"/>
  </r>
  <r>
    <x v="5"/>
    <x v="9387"/>
    <x v="23"/>
    <x v="621"/>
    <x v="68"/>
    <n v="22528"/>
    <b v="0"/>
    <s v="5,000+"/>
    <x v="8"/>
    <x v="1"/>
    <n v="0.99"/>
    <x v="0"/>
    <s v="Sports"/>
    <d v="2016-03-12T00:00:00"/>
    <n v="0.85799999999999998"/>
    <s v="3.0 and up"/>
  </r>
  <r>
    <x v="5"/>
    <x v="9388"/>
    <x v="18"/>
    <x v="4082"/>
    <x v="128"/>
    <n v="4505.6000000000004"/>
    <b v="0"/>
    <s v="5,000+"/>
    <x v="8"/>
    <x v="0"/>
    <n v="0"/>
    <x v="1"/>
    <s v="Entertainment"/>
    <d v="2017-04-16T00:00:00"/>
    <n v="2.5"/>
    <s v="4.1 and up"/>
  </r>
  <r>
    <x v="6"/>
    <x v="9389"/>
    <x v="24"/>
    <x v="541"/>
    <x v="186"/>
    <n v="88064"/>
    <b v="0"/>
    <s v="1,000+"/>
    <x v="11"/>
    <x v="0"/>
    <n v="0"/>
    <x v="0"/>
    <s v="Travel &amp; Local"/>
    <d v="2018-07-11T00:00:00"/>
    <s v="6.8.2"/>
    <s v="4.1 and up"/>
  </r>
  <r>
    <x v="4"/>
    <x v="9390"/>
    <x v="24"/>
    <x v="818"/>
    <x v="78"/>
    <n v="13312"/>
    <b v="0"/>
    <s v="5,000+"/>
    <x v="8"/>
    <x v="0"/>
    <n v="0"/>
    <x v="0"/>
    <s v="Travel &amp; Local"/>
    <d v="2017-04-01T00:00:00"/>
    <s v="6.0.18"/>
    <s v="4.1 and up"/>
  </r>
  <r>
    <x v="8"/>
    <x v="9391"/>
    <x v="3"/>
    <x v="820"/>
    <x v="10"/>
    <n v="12288"/>
    <b v="0"/>
    <s v="1,000+"/>
    <x v="11"/>
    <x v="0"/>
    <n v="0"/>
    <x v="0"/>
    <s v="Books &amp; Reference"/>
    <d v="2018-03-19T00:00:00"/>
    <s v="1.0.9"/>
    <s v="4.4 and up"/>
  </r>
  <r>
    <x v="27"/>
    <x v="9392"/>
    <x v="25"/>
    <x v="532"/>
    <x v="95"/>
    <n v="41984"/>
    <b v="0"/>
    <s v="500+"/>
    <x v="15"/>
    <x v="0"/>
    <n v="0"/>
    <x v="0"/>
    <s v="Tools"/>
    <d v="2017-12-12T00:00:00"/>
    <n v="1"/>
    <s v="4.2 and up"/>
  </r>
  <r>
    <x v="9"/>
    <x v="9393"/>
    <x v="3"/>
    <x v="533"/>
    <x v="72"/>
    <n v="8396.7999999999993"/>
    <b v="0"/>
    <s v="1,000+"/>
    <x v="11"/>
    <x v="0"/>
    <n v="0"/>
    <x v="0"/>
    <s v="Books &amp; Reference"/>
    <d v="2017-10-21T00:00:00"/>
    <n v="1.5"/>
    <s v="4.4 and up"/>
  </r>
  <r>
    <x v="2"/>
    <x v="9394"/>
    <x v="16"/>
    <x v="3945"/>
    <x v="35"/>
    <n v="8192"/>
    <b v="0"/>
    <s v="1,000+"/>
    <x v="11"/>
    <x v="0"/>
    <n v="0"/>
    <x v="1"/>
    <s v="Lifestyle"/>
    <d v="2018-06-25T00:00:00"/>
    <s v="3.8.0"/>
    <s v="4.1 and up"/>
  </r>
  <r>
    <x v="4"/>
    <x v="9395"/>
    <x v="23"/>
    <x v="5939"/>
    <x v="31"/>
    <n v="15360"/>
    <b v="0"/>
    <s v="5,000+"/>
    <x v="8"/>
    <x v="1"/>
    <n v="1.99"/>
    <x v="0"/>
    <s v="Sports"/>
    <d v="2018-03-17T00:00:00"/>
    <n v="1.18"/>
    <s v="3.0 and up"/>
  </r>
  <r>
    <x v="3"/>
    <x v="9396"/>
    <x v="18"/>
    <x v="1760"/>
    <x v="443"/>
    <b v="0"/>
    <n v="470"/>
    <s v="5,000+"/>
    <x v="8"/>
    <x v="0"/>
    <n v="0"/>
    <x v="0"/>
    <s v="Education"/>
    <d v="2016-01-30T00:00:00"/>
    <n v="2"/>
    <s v="2.1 and up"/>
  </r>
  <r>
    <x v="0"/>
    <x v="9397"/>
    <x v="18"/>
    <x v="1284"/>
    <x v="141"/>
    <n v="5427.2"/>
    <b v="0"/>
    <s v="50,000+"/>
    <x v="5"/>
    <x v="0"/>
    <n v="0"/>
    <x v="0"/>
    <s v="Education"/>
    <d v="2018-05-24T00:00:00"/>
    <n v="8.1"/>
    <s v="4.0.3 and up"/>
  </r>
  <r>
    <x v="13"/>
    <x v="9398"/>
    <x v="18"/>
    <x v="109"/>
    <x v="30"/>
    <n v="9625.6"/>
    <b v="0"/>
    <s v="1,000+"/>
    <x v="11"/>
    <x v="0"/>
    <n v="0"/>
    <x v="1"/>
    <s v="Education"/>
    <d v="2018-06-25T00:00:00"/>
    <s v="3.8.0"/>
    <s v="4.1 and up"/>
  </r>
  <r>
    <x v="0"/>
    <x v="9399"/>
    <x v="31"/>
    <x v="5940"/>
    <x v="58"/>
    <n v="2252.8000000000002"/>
    <b v="0"/>
    <s v="100,000+"/>
    <x v="4"/>
    <x v="0"/>
    <n v="0"/>
    <x v="0"/>
    <s v="News &amp; Magazines"/>
    <d v="2015-12-18T00:00:00"/>
    <n v="2"/>
    <s v="2.3.3 and up"/>
  </r>
  <r>
    <x v="7"/>
    <x v="9400"/>
    <x v="27"/>
    <x v="530"/>
    <x v="151"/>
    <n v="44032"/>
    <b v="0"/>
    <s v="500+"/>
    <x v="15"/>
    <x v="0"/>
    <n v="0"/>
    <x v="0"/>
    <s v="Productivity"/>
    <d v="2018-07-27T00:00:00"/>
    <s v="8.1.10.41"/>
    <s v="4.4 and up"/>
  </r>
  <r>
    <x v="18"/>
    <x v="9401"/>
    <x v="13"/>
    <x v="509"/>
    <x v="444"/>
    <b v="0"/>
    <n v="226"/>
    <s v="10,000+"/>
    <x v="0"/>
    <x v="0"/>
    <n v="0"/>
    <x v="0"/>
    <s v="Health &amp; Fitness"/>
    <d v="2013-06-12T00:00:00"/>
    <n v="1.1000000000000001"/>
    <s v="2.2 and up"/>
  </r>
  <r>
    <x v="7"/>
    <x v="9402"/>
    <x v="24"/>
    <x v="1861"/>
    <x v="11"/>
    <n v="20480"/>
    <b v="0"/>
    <s v="10,000+"/>
    <x v="0"/>
    <x v="0"/>
    <n v="0"/>
    <x v="0"/>
    <s v="Travel &amp; Local"/>
    <d v="2017-04-06T00:00:00"/>
    <n v="4.0999999999999996"/>
    <s v="4.0.3 and up"/>
  </r>
  <r>
    <x v="20"/>
    <x v="9403"/>
    <x v="16"/>
    <x v="1202"/>
    <x v="12"/>
    <n v="21504"/>
    <b v="0"/>
    <s v="1,000+"/>
    <x v="11"/>
    <x v="0"/>
    <n v="0"/>
    <x v="0"/>
    <s v="Lifestyle"/>
    <d v="2018-05-24T00:00:00"/>
    <n v="2.1800000000000002"/>
    <s v="4.1 and up"/>
  </r>
  <r>
    <x v="6"/>
    <x v="9404"/>
    <x v="24"/>
    <x v="472"/>
    <x v="13"/>
    <n v="37888"/>
    <b v="0"/>
    <s v="10,000+"/>
    <x v="0"/>
    <x v="0"/>
    <n v="0"/>
    <x v="0"/>
    <s v="Travel &amp; Local"/>
    <d v="2018-07-30T00:00:00"/>
    <n v="3.21"/>
    <s v="4.0 and up"/>
  </r>
  <r>
    <x v="2"/>
    <x v="9405"/>
    <x v="23"/>
    <x v="5941"/>
    <x v="34"/>
    <n v="26624"/>
    <b v="0"/>
    <s v="50,000+"/>
    <x v="5"/>
    <x v="0"/>
    <n v="0"/>
    <x v="0"/>
    <s v="Sports"/>
    <d v="2018-07-13T00:00:00"/>
    <s v="9.19.2"/>
    <s v="4.1 and up"/>
  </r>
  <r>
    <x v="11"/>
    <x v="9406"/>
    <x v="10"/>
    <x v="424"/>
    <x v="49"/>
    <n v="3481.6"/>
    <b v="0"/>
    <s v="10+"/>
    <x v="16"/>
    <x v="0"/>
    <n v="0"/>
    <x v="0"/>
    <s v="Events"/>
    <d v="2018-06-05T00:00:00"/>
    <s v="1.0.1"/>
    <s v="4.2 and up"/>
  </r>
  <r>
    <x v="11"/>
    <x v="9407"/>
    <x v="27"/>
    <x v="424"/>
    <x v="68"/>
    <n v="22528"/>
    <b v="0"/>
    <s v="100+"/>
    <x v="14"/>
    <x v="0"/>
    <n v="0"/>
    <x v="0"/>
    <s v="Productivity"/>
    <d v="2015-09-17T00:00:00"/>
    <s v="2.4.0"/>
    <s v="4.1 and up"/>
  </r>
  <r>
    <x v="3"/>
    <x v="9408"/>
    <x v="31"/>
    <x v="2841"/>
    <x v="104"/>
    <n v="7987.2"/>
    <b v="0"/>
    <s v="5,000+"/>
    <x v="8"/>
    <x v="0"/>
    <n v="0"/>
    <x v="0"/>
    <s v="News &amp; Magazines"/>
    <d v="2018-07-03T00:00:00"/>
    <n v="5"/>
    <s v="4.4 and up"/>
  </r>
  <r>
    <x v="11"/>
    <x v="9409"/>
    <x v="24"/>
    <x v="541"/>
    <x v="49"/>
    <n v="3481.6"/>
    <b v="0"/>
    <s v="5,000+"/>
    <x v="8"/>
    <x v="0"/>
    <n v="0"/>
    <x v="0"/>
    <s v="Travel &amp; Local"/>
    <d v="2016-05-15T00:00:00"/>
    <s v="0.0.7"/>
    <s v="4.0 and up"/>
  </r>
  <r>
    <x v="20"/>
    <x v="9410"/>
    <x v="16"/>
    <x v="1325"/>
    <x v="9"/>
    <n v="28672"/>
    <b v="0"/>
    <s v="500+"/>
    <x v="15"/>
    <x v="0"/>
    <n v="0"/>
    <x v="0"/>
    <s v="Lifestyle"/>
    <d v="2018-05-07T00:00:00"/>
    <s v="1.9.0.0"/>
    <s v="2.3.3 and up"/>
  </r>
  <r>
    <x v="16"/>
    <x v="9411"/>
    <x v="22"/>
    <x v="1874"/>
    <x v="104"/>
    <n v="7987.2"/>
    <b v="0"/>
    <s v="5,000+"/>
    <x v="8"/>
    <x v="0"/>
    <n v="0"/>
    <x v="0"/>
    <s v="Photography"/>
    <d v="2017-08-17T00:00:00"/>
    <s v="1.0.7"/>
    <s v="2.2 and up"/>
  </r>
  <r>
    <x v="20"/>
    <x v="9412"/>
    <x v="16"/>
    <x v="538"/>
    <x v="65"/>
    <n v="2662.4"/>
    <b v="0"/>
    <s v="100+"/>
    <x v="14"/>
    <x v="0"/>
    <n v="0"/>
    <x v="0"/>
    <s v="Lifestyle"/>
    <d v="2017-10-13T00:00:00"/>
    <n v="2.4"/>
    <s v="4.0.3 and up"/>
  </r>
  <r>
    <x v="11"/>
    <x v="9413"/>
    <x v="29"/>
    <x v="424"/>
    <x v="51"/>
    <n v="3993.6"/>
    <b v="0"/>
    <s v="10+"/>
    <x v="16"/>
    <x v="0"/>
    <n v="0"/>
    <x v="0"/>
    <s v="Weather"/>
    <d v="2018-04-12T00:00:00"/>
    <n v="1"/>
    <s v="5.0 and up"/>
  </r>
  <r>
    <x v="10"/>
    <x v="9414"/>
    <x v="18"/>
    <x v="1867"/>
    <x v="146"/>
    <n v="7782.4"/>
    <b v="0"/>
    <s v="10,000+"/>
    <x v="0"/>
    <x v="0"/>
    <n v="0"/>
    <x v="0"/>
    <s v="Education"/>
    <d v="2017-10-02T00:00:00"/>
    <n v="2"/>
    <s v="4.1 and up"/>
  </r>
  <r>
    <x v="3"/>
    <x v="9415"/>
    <x v="31"/>
    <x v="118"/>
    <x v="134"/>
    <n v="8294.4"/>
    <b v="0"/>
    <s v="5,000+"/>
    <x v="8"/>
    <x v="0"/>
    <n v="0"/>
    <x v="0"/>
    <s v="News &amp; Magazines"/>
    <d v="2018-07-25T00:00:00"/>
    <n v="5.0999999999999996"/>
    <s v="4.4 and up"/>
  </r>
  <r>
    <x v="9"/>
    <x v="9416"/>
    <x v="16"/>
    <x v="533"/>
    <x v="75"/>
    <n v="9728"/>
    <b v="0"/>
    <s v="100+"/>
    <x v="14"/>
    <x v="0"/>
    <n v="0"/>
    <x v="0"/>
    <s v="Lifestyle"/>
    <d v="2015-05-13T00:00:00"/>
    <n v="1"/>
    <s v="4.0 and up"/>
  </r>
  <r>
    <x v="3"/>
    <x v="9417"/>
    <x v="31"/>
    <x v="5942"/>
    <x v="140"/>
    <n v="1843.2"/>
    <b v="0"/>
    <s v="1,000,000+"/>
    <x v="6"/>
    <x v="0"/>
    <n v="0"/>
    <x v="1"/>
    <s v="News &amp; Magazines"/>
    <d v="2015-12-11T00:00:00"/>
    <s v="2.0.3"/>
    <s v="2.3.3 and up"/>
  </r>
  <r>
    <x v="7"/>
    <x v="9418"/>
    <x v="16"/>
    <x v="556"/>
    <x v="48"/>
    <n v="16384"/>
    <b v="0"/>
    <s v="5,000+"/>
    <x v="8"/>
    <x v="0"/>
    <n v="0"/>
    <x v="0"/>
    <s v="Lifestyle"/>
    <d v="2018-06-25T00:00:00"/>
    <s v="2.0.1"/>
    <s v="4.1 and up"/>
  </r>
  <r>
    <x v="11"/>
    <x v="9419"/>
    <x v="18"/>
    <x v="537"/>
    <x v="71"/>
    <n v="3276.8"/>
    <b v="0"/>
    <s v="100+"/>
    <x v="14"/>
    <x v="0"/>
    <n v="0"/>
    <x v="3"/>
    <s v="Entertainment"/>
    <d v="2017-11-02T00:00:00"/>
    <n v="2.27"/>
    <s v="4.0.3 and up"/>
  </r>
  <r>
    <x v="15"/>
    <x v="9420"/>
    <x v="18"/>
    <x v="1204"/>
    <x v="124"/>
    <n v="46080"/>
    <b v="0"/>
    <s v="10,000+"/>
    <x v="0"/>
    <x v="0"/>
    <n v="0"/>
    <x v="0"/>
    <s v="Casual"/>
    <d v="2018-06-18T00:00:00"/>
    <n v="1.4"/>
    <s v="4.0.3 and up"/>
  </r>
  <r>
    <x v="6"/>
    <x v="9421"/>
    <x v="31"/>
    <x v="1870"/>
    <x v="1"/>
    <n v="14336"/>
    <b v="0"/>
    <s v="10,000+"/>
    <x v="0"/>
    <x v="0"/>
    <n v="0"/>
    <x v="0"/>
    <s v="News &amp; Magazines"/>
    <d v="2018-07-18T00:00:00"/>
    <s v="v4.30.0.8"/>
    <s v="5.0 and up"/>
  </r>
  <r>
    <x v="20"/>
    <x v="9422"/>
    <x v="24"/>
    <x v="532"/>
    <x v="10"/>
    <n v="12288"/>
    <b v="0"/>
    <s v="100+"/>
    <x v="14"/>
    <x v="0"/>
    <n v="0"/>
    <x v="0"/>
    <s v="Travel &amp; Local"/>
    <d v="2015-12-30T00:00:00"/>
    <s v="1.8.1"/>
    <s v="4.1 and up"/>
  </r>
  <r>
    <x v="11"/>
    <x v="9423"/>
    <x v="27"/>
    <x v="424"/>
    <x v="126"/>
    <n v="50176"/>
    <b v="0"/>
    <s v="50+"/>
    <x v="13"/>
    <x v="0"/>
    <n v="0"/>
    <x v="0"/>
    <s v="Productivity"/>
    <d v="2018-05-18T00:00:00"/>
    <n v="17.399999999999999"/>
    <s v="4.1 and up"/>
  </r>
  <r>
    <x v="0"/>
    <x v="9424"/>
    <x v="16"/>
    <x v="4264"/>
    <x v="78"/>
    <n v="13312"/>
    <b v="0"/>
    <s v="100,000+"/>
    <x v="4"/>
    <x v="0"/>
    <n v="0"/>
    <x v="0"/>
    <s v="Lifestyle"/>
    <d v="2018-06-04T00:00:00"/>
    <s v="2.8.4"/>
    <s v="4.0.3 and up"/>
  </r>
  <r>
    <x v="28"/>
    <x v="9425"/>
    <x v="4"/>
    <x v="1810"/>
    <x v="73"/>
    <n v="10137.6"/>
    <b v="0"/>
    <s v="10,000+"/>
    <x v="0"/>
    <x v="0"/>
    <n v="0"/>
    <x v="0"/>
    <s v="Business"/>
    <d v="2018-06-13T00:00:00"/>
    <s v="4.5.9"/>
    <s v="4.0.3 and up"/>
  </r>
  <r>
    <x v="11"/>
    <x v="9426"/>
    <x v="29"/>
    <x v="424"/>
    <x v="51"/>
    <n v="3993.6"/>
    <b v="0"/>
    <s v="10+"/>
    <x v="16"/>
    <x v="0"/>
    <n v="0"/>
    <x v="0"/>
    <s v="Weather"/>
    <d v="2018-04-13T00:00:00"/>
    <n v="1"/>
    <s v="5.0 and up"/>
  </r>
  <r>
    <x v="11"/>
    <x v="9427"/>
    <x v="16"/>
    <x v="537"/>
    <x v="146"/>
    <n v="7782.4"/>
    <b v="0"/>
    <s v="50+"/>
    <x v="13"/>
    <x v="0"/>
    <n v="0"/>
    <x v="0"/>
    <s v="Lifestyle"/>
    <d v="2015-12-09T00:00:00"/>
    <n v="1.1000000000000001"/>
    <s v="4.0.3 and up"/>
  </r>
  <r>
    <x v="11"/>
    <x v="9428"/>
    <x v="29"/>
    <x v="820"/>
    <x v="9"/>
    <n v="28672"/>
    <b v="0"/>
    <s v="1,000+"/>
    <x v="11"/>
    <x v="0"/>
    <n v="0"/>
    <x v="0"/>
    <s v="Weather"/>
    <d v="2018-06-21T00:00:00"/>
    <s v="4.6.1404"/>
    <s v="4.4 and up"/>
  </r>
  <r>
    <x v="2"/>
    <x v="9429"/>
    <x v="11"/>
    <x v="5"/>
    <x v="10"/>
    <n v="12288"/>
    <b v="0"/>
    <s v="1,000+"/>
    <x v="11"/>
    <x v="0"/>
    <n v="0"/>
    <x v="0"/>
    <s v="Finance"/>
    <d v="2018-06-12T00:00:00"/>
    <s v="5.9.1.0"/>
    <s v="5.0 and up"/>
  </r>
  <r>
    <x v="20"/>
    <x v="9430"/>
    <x v="18"/>
    <x v="533"/>
    <x v="178"/>
    <n v="70656"/>
    <b v="0"/>
    <s v="1,000+"/>
    <x v="11"/>
    <x v="0"/>
    <n v="0"/>
    <x v="0"/>
    <s v="Education"/>
    <d v="2017-07-10T00:00:00"/>
    <n v="1.5"/>
    <s v="4.1 and up"/>
  </r>
  <r>
    <x v="9"/>
    <x v="9431"/>
    <x v="13"/>
    <x v="3209"/>
    <x v="155"/>
    <n v="34816"/>
    <b v="0"/>
    <s v="100,000+"/>
    <x v="4"/>
    <x v="0"/>
    <n v="0"/>
    <x v="0"/>
    <s v="Health &amp; Fitness"/>
    <d v="2018-07-10T00:00:00"/>
    <s v="4.2.1"/>
    <s v="7.0 and up"/>
  </r>
  <r>
    <x v="11"/>
    <x v="9432"/>
    <x v="24"/>
    <x v="532"/>
    <x v="25"/>
    <n v="9420.7999999999993"/>
    <b v="0"/>
    <s v="1,000+"/>
    <x v="11"/>
    <x v="0"/>
    <n v="0"/>
    <x v="0"/>
    <s v="Travel &amp; Local"/>
    <d v="2017-01-24T00:00:00"/>
    <s v="1.3.0"/>
    <s v="4.0 and up"/>
  </r>
  <r>
    <x v="6"/>
    <x v="9433"/>
    <x v="18"/>
    <x v="3669"/>
    <x v="55"/>
    <n v="5529.6"/>
    <b v="0"/>
    <s v="5,000+"/>
    <x v="8"/>
    <x v="0"/>
    <n v="0"/>
    <x v="0"/>
    <s v="Education"/>
    <d v="2016-09-13T00:00:00"/>
    <n v="5.2"/>
    <s v="4.1 and up"/>
  </r>
  <r>
    <x v="6"/>
    <x v="9434"/>
    <x v="24"/>
    <x v="269"/>
    <x v="2"/>
    <n v="8908.7999999999993"/>
    <b v="0"/>
    <s v="10,000+"/>
    <x v="0"/>
    <x v="0"/>
    <n v="0"/>
    <x v="0"/>
    <s v="Travel &amp; Local"/>
    <d v="2014-10-02T00:00:00"/>
    <n v="5"/>
    <s v="2.3.3 and up"/>
  </r>
  <r>
    <x v="8"/>
    <x v="9435"/>
    <x v="24"/>
    <x v="526"/>
    <x v="56"/>
    <n v="18432"/>
    <b v="0"/>
    <s v="1,000+"/>
    <x v="11"/>
    <x v="0"/>
    <n v="0"/>
    <x v="0"/>
    <s v="Travel &amp; Local"/>
    <d v="2018-06-22T00:00:00"/>
    <n v="1.73"/>
    <s v="4.3 and up"/>
  </r>
  <r>
    <x v="8"/>
    <x v="9436"/>
    <x v="31"/>
    <x v="3330"/>
    <x v="43"/>
    <n v="5836.8"/>
    <b v="0"/>
    <s v="5,000+"/>
    <x v="8"/>
    <x v="0"/>
    <n v="0"/>
    <x v="0"/>
    <s v="News &amp; Magazines"/>
    <d v="2018-02-17T00:00:00"/>
    <n v="5"/>
    <s v="4.4 and up"/>
  </r>
  <r>
    <x v="5"/>
    <x v="9437"/>
    <x v="17"/>
    <x v="5943"/>
    <x v="10"/>
    <n v="12288"/>
    <b v="0"/>
    <s v="10,000,000+"/>
    <x v="7"/>
    <x v="0"/>
    <n v="0"/>
    <x v="1"/>
    <s v="Action"/>
    <d v="2013-10-28T00:00:00"/>
    <s v="3.0.3"/>
    <s v="2.1 and up"/>
  </r>
  <r>
    <x v="12"/>
    <x v="9438"/>
    <x v="16"/>
    <x v="425"/>
    <x v="31"/>
    <n v="15360"/>
    <b v="0"/>
    <s v="500+"/>
    <x v="15"/>
    <x v="0"/>
    <n v="0"/>
    <x v="0"/>
    <s v="Lifestyle"/>
    <d v="2017-11-22T00:00:00"/>
    <n v="1.1000000000000001"/>
    <s v="4.1 and up"/>
  </r>
  <r>
    <x v="7"/>
    <x v="9439"/>
    <x v="32"/>
    <x v="1855"/>
    <x v="115"/>
    <n v="1638.4"/>
    <b v="0"/>
    <s v="10,000+"/>
    <x v="0"/>
    <x v="0"/>
    <n v="0"/>
    <x v="0"/>
    <s v="Maps &amp; Navigation"/>
    <d v="2015-08-25T00:00:00"/>
    <s v="1.0.6"/>
    <s v="4.0 and up"/>
  </r>
  <r>
    <x v="16"/>
    <x v="9440"/>
    <x v="31"/>
    <x v="3464"/>
    <x v="53"/>
    <n v="38912"/>
    <b v="0"/>
    <s v="10,000+"/>
    <x v="0"/>
    <x v="0"/>
    <n v="0"/>
    <x v="2"/>
    <s v="News &amp; Magazines"/>
    <d v="2018-06-20T00:00:00"/>
    <s v="5.9.5"/>
    <s v="5.0 and up"/>
  </r>
  <r>
    <x v="1"/>
    <x v="9441"/>
    <x v="18"/>
    <x v="538"/>
    <x v="27"/>
    <n v="11264"/>
    <b v="0"/>
    <s v="1,000+"/>
    <x v="11"/>
    <x v="0"/>
    <n v="0"/>
    <x v="0"/>
    <s v="Education"/>
    <d v="2015-01-13T00:00:00"/>
    <n v="1.3"/>
    <s v="4.0 and up"/>
  </r>
  <r>
    <x v="3"/>
    <x v="9442"/>
    <x v="31"/>
    <x v="951"/>
    <x v="1"/>
    <n v="14336"/>
    <b v="0"/>
    <s v="100,000+"/>
    <x v="4"/>
    <x v="0"/>
    <n v="0"/>
    <x v="0"/>
    <s v="News &amp; Magazines"/>
    <d v="2018-08-03T00:00:00"/>
    <s v="v4.30.0.9"/>
    <s v="5.0 and up"/>
  </r>
  <r>
    <x v="1"/>
    <x v="9443"/>
    <x v="21"/>
    <x v="5944"/>
    <x v="29"/>
    <b v="0"/>
    <b v="0"/>
    <s v="500,000+"/>
    <x v="1"/>
    <x v="0"/>
    <n v="0"/>
    <x v="0"/>
    <s v="Shopping"/>
    <d v="2018-07-26T00:00:00"/>
    <s v="Varies with device"/>
    <s v="Varies with device"/>
  </r>
  <r>
    <x v="4"/>
    <x v="9444"/>
    <x v="11"/>
    <x v="1870"/>
    <x v="64"/>
    <n v="30720"/>
    <b v="0"/>
    <s v="10,000+"/>
    <x v="0"/>
    <x v="0"/>
    <n v="0"/>
    <x v="0"/>
    <s v="Finance"/>
    <d v="2018-05-23T00:00:00"/>
    <s v="18.1.79"/>
    <s v="5.0 and up"/>
  </r>
  <r>
    <x v="5"/>
    <x v="9445"/>
    <x v="16"/>
    <x v="1870"/>
    <x v="78"/>
    <n v="13312"/>
    <b v="0"/>
    <s v="10,000+"/>
    <x v="0"/>
    <x v="0"/>
    <n v="0"/>
    <x v="0"/>
    <s v="Lifestyle"/>
    <d v="2018-06-02T00:00:00"/>
    <s v="2.8.4"/>
    <s v="4.0.3 and up"/>
  </r>
  <r>
    <x v="1"/>
    <x v="9446"/>
    <x v="23"/>
    <x v="5945"/>
    <x v="29"/>
    <b v="0"/>
    <b v="0"/>
    <s v="100,000+"/>
    <x v="4"/>
    <x v="1"/>
    <n v="8.99"/>
    <x v="0"/>
    <s v="Sports"/>
    <d v="2018-06-27T00:00:00"/>
    <s v="Varies with device"/>
    <s v="4.1 and up"/>
  </r>
  <r>
    <x v="8"/>
    <x v="2999"/>
    <x v="31"/>
    <x v="5946"/>
    <x v="0"/>
    <n v="19456"/>
    <b v="0"/>
    <s v="1,000,000+"/>
    <x v="6"/>
    <x v="0"/>
    <n v="0"/>
    <x v="1"/>
    <s v="News &amp; Magazines"/>
    <d v="2018-07-25T00:00:00"/>
    <s v="4.1.0.72"/>
    <s v="4.0 and up"/>
  </r>
  <r>
    <x v="1"/>
    <x v="2911"/>
    <x v="30"/>
    <x v="5947"/>
    <x v="29"/>
    <b v="0"/>
    <b v="0"/>
    <s v="100,000,000+"/>
    <x v="9"/>
    <x v="0"/>
    <n v="0"/>
    <x v="0"/>
    <s v="Video Players &amp; Editors"/>
    <d v="2018-05-02T00:00:00"/>
    <s v="Varies with device"/>
    <s v="Varies with device"/>
  </r>
  <r>
    <x v="17"/>
    <x v="9447"/>
    <x v="22"/>
    <x v="4293"/>
    <x v="32"/>
    <n v="10240"/>
    <b v="0"/>
    <s v="10,000+"/>
    <x v="0"/>
    <x v="0"/>
    <n v="0"/>
    <x v="0"/>
    <s v="Photography"/>
    <d v="2016-01-13T00:00:00"/>
    <s v="1.1.5"/>
    <s v="4.0.3 and up"/>
  </r>
  <r>
    <x v="8"/>
    <x v="9448"/>
    <x v="18"/>
    <x v="1947"/>
    <x v="124"/>
    <n v="46080"/>
    <b v="0"/>
    <s v="10,000+"/>
    <x v="0"/>
    <x v="0"/>
    <n v="0"/>
    <x v="0"/>
    <s v="Casual"/>
    <d v="2018-01-09T00:00:00"/>
    <s v="2.1.9f7"/>
    <s v="4.0.3 and up"/>
  </r>
  <r>
    <x v="11"/>
    <x v="9449"/>
    <x v="3"/>
    <x v="537"/>
    <x v="141"/>
    <n v="5427.2"/>
    <b v="0"/>
    <s v="10+"/>
    <x v="16"/>
    <x v="1"/>
    <n v="5.49"/>
    <x v="0"/>
    <s v="Books &amp; Reference"/>
    <d v="2017-03-09T00:00:00"/>
    <s v="Android 3.0 - 2017"/>
    <s v="1.6 and up"/>
  </r>
  <r>
    <x v="11"/>
    <x v="9450"/>
    <x v="3"/>
    <x v="537"/>
    <x v="0"/>
    <n v="19456"/>
    <b v="0"/>
    <s v="10+"/>
    <x v="16"/>
    <x v="1"/>
    <n v="6.49"/>
    <x v="0"/>
    <s v="Books &amp; Reference"/>
    <d v="2015-09-05T00:00:00"/>
    <s v="Android 3.0 - 2015"/>
    <s v="1.6 and up"/>
  </r>
  <r>
    <x v="7"/>
    <x v="9451"/>
    <x v="20"/>
    <x v="2940"/>
    <x v="20"/>
    <n v="7168"/>
    <b v="0"/>
    <s v="100,000+"/>
    <x v="4"/>
    <x v="0"/>
    <n v="0"/>
    <x v="1"/>
    <s v="Social"/>
    <d v="2018-03-08T00:00:00"/>
    <n v="3.36"/>
    <s v="4.2 and up"/>
  </r>
  <r>
    <x v="11"/>
    <x v="9452"/>
    <x v="18"/>
    <x v="424"/>
    <x v="5"/>
    <n v="5734.4"/>
    <b v="0"/>
    <s v="50+"/>
    <x v="13"/>
    <x v="0"/>
    <n v="0"/>
    <x v="1"/>
    <s v="Puzzle"/>
    <d v="2018-05-07T00:00:00"/>
    <n v="1"/>
    <s v="4.0.3 and up"/>
  </r>
  <r>
    <x v="11"/>
    <x v="9453"/>
    <x v="26"/>
    <x v="424"/>
    <x v="27"/>
    <n v="11264"/>
    <b v="0"/>
    <s v="1+"/>
    <x v="17"/>
    <x v="0"/>
    <n v="0"/>
    <x v="1"/>
    <s v="Personalization"/>
    <d v="2018-04-12T00:00:00"/>
    <n v="1"/>
    <s v="4.1 and up"/>
  </r>
  <r>
    <x v="12"/>
    <x v="9454"/>
    <x v="18"/>
    <x v="815"/>
    <x v="10"/>
    <n v="12288"/>
    <b v="0"/>
    <s v="1,000+"/>
    <x v="11"/>
    <x v="0"/>
    <n v="0"/>
    <x v="1"/>
    <s v="Entertainment"/>
    <d v="2018-07-04T00:00:00"/>
    <n v="1.1000000000000001"/>
    <s v="4.0 and up"/>
  </r>
  <r>
    <x v="20"/>
    <x v="9455"/>
    <x v="26"/>
    <x v="425"/>
    <x v="25"/>
    <n v="9420.7999999999993"/>
    <b v="0"/>
    <s v="100+"/>
    <x v="14"/>
    <x v="0"/>
    <n v="0"/>
    <x v="1"/>
    <s v="Personalization"/>
    <d v="2018-04-12T00:00:00"/>
    <n v="1"/>
    <s v="4.1 and up"/>
  </r>
  <r>
    <x v="11"/>
    <x v="9456"/>
    <x v="26"/>
    <x v="424"/>
    <x v="27"/>
    <n v="11264"/>
    <b v="0"/>
    <s v="5+"/>
    <x v="18"/>
    <x v="0"/>
    <n v="0"/>
    <x v="1"/>
    <s v="Personalization"/>
    <d v="2018-04-16T00:00:00"/>
    <n v="1"/>
    <s v="4.1 and up"/>
  </r>
  <r>
    <x v="11"/>
    <x v="9457"/>
    <x v="26"/>
    <x v="424"/>
    <x v="78"/>
    <n v="13312"/>
    <b v="0"/>
    <s v="10+"/>
    <x v="16"/>
    <x v="0"/>
    <n v="0"/>
    <x v="1"/>
    <s v="Personalization"/>
    <d v="2018-04-18T00:00:00"/>
    <n v="1"/>
    <s v="4.1 and up"/>
  </r>
  <r>
    <x v="20"/>
    <x v="9458"/>
    <x v="4"/>
    <x v="538"/>
    <x v="102"/>
    <n v="3379.2"/>
    <b v="0"/>
    <s v="50+"/>
    <x v="13"/>
    <x v="0"/>
    <n v="0"/>
    <x v="0"/>
    <s v="Business"/>
    <d v="2018-02-01T00:00:00"/>
    <n v="1"/>
    <s v="4.0 and up"/>
  </r>
  <r>
    <x v="11"/>
    <x v="9459"/>
    <x v="26"/>
    <x v="424"/>
    <x v="1"/>
    <n v="14336"/>
    <b v="0"/>
    <s v="10+"/>
    <x v="16"/>
    <x v="0"/>
    <n v="0"/>
    <x v="1"/>
    <s v="Personalization"/>
    <d v="2018-04-17T00:00:00"/>
    <n v="1"/>
    <s v="4.1 and up"/>
  </r>
  <r>
    <x v="11"/>
    <x v="9460"/>
    <x v="3"/>
    <x v="537"/>
    <x v="105"/>
    <n v="9011.2000000000007"/>
    <b v="0"/>
    <s v="10+"/>
    <x v="16"/>
    <x v="1"/>
    <n v="5.99"/>
    <x v="0"/>
    <s v="Books &amp; Reference"/>
    <d v="2015-09-06T00:00:00"/>
    <s v="Android 3.0 - 2015"/>
    <s v="1.6 and up"/>
  </r>
  <r>
    <x v="11"/>
    <x v="9461"/>
    <x v="3"/>
    <x v="537"/>
    <x v="87"/>
    <n v="7475.2"/>
    <b v="0"/>
    <s v="10+"/>
    <x v="16"/>
    <x v="1"/>
    <n v="6.49"/>
    <x v="0"/>
    <s v="Books &amp; Reference"/>
    <d v="2015-09-06T00:00:00"/>
    <s v="Android 3.0 - 2015"/>
    <s v="1.6 and up"/>
  </r>
  <r>
    <x v="6"/>
    <x v="9462"/>
    <x v="16"/>
    <x v="425"/>
    <x v="1"/>
    <n v="14336"/>
    <b v="0"/>
    <s v="500+"/>
    <x v="15"/>
    <x v="0"/>
    <n v="0"/>
    <x v="0"/>
    <s v="Lifestyle"/>
    <d v="2017-01-06T00:00:00"/>
    <n v="1.4"/>
    <s v="4.0.3 and up"/>
  </r>
  <r>
    <x v="11"/>
    <x v="9463"/>
    <x v="3"/>
    <x v="537"/>
    <x v="97"/>
    <n v="8704"/>
    <b v="0"/>
    <s v="10+"/>
    <x v="16"/>
    <x v="1"/>
    <n v="6.49"/>
    <x v="0"/>
    <s v="Books &amp; Reference"/>
    <d v="2015-09-06T00:00:00"/>
    <s v="Android 3.0 - 2015"/>
    <s v="1.6 and up"/>
  </r>
  <r>
    <x v="28"/>
    <x v="9464"/>
    <x v="11"/>
    <x v="3624"/>
    <x v="102"/>
    <n v="3379.2"/>
    <b v="0"/>
    <s v="10,000+"/>
    <x v="0"/>
    <x v="0"/>
    <n v="0"/>
    <x v="0"/>
    <s v="Finance"/>
    <d v="2017-06-19T00:00:00"/>
    <s v="3.0.5"/>
    <s v="4.0 and up"/>
  </r>
  <r>
    <x v="8"/>
    <x v="9465"/>
    <x v="22"/>
    <x v="526"/>
    <x v="62"/>
    <n v="9216"/>
    <b v="0"/>
    <s v="1,000+"/>
    <x v="11"/>
    <x v="0"/>
    <n v="0"/>
    <x v="0"/>
    <s v="Photography"/>
    <d v="2016-12-04T00:00:00"/>
    <n v="1"/>
    <s v="2.3 and up"/>
  </r>
  <r>
    <x v="6"/>
    <x v="9466"/>
    <x v="26"/>
    <x v="509"/>
    <x v="445"/>
    <b v="0"/>
    <n v="240"/>
    <s v="5,000+"/>
    <x v="8"/>
    <x v="0"/>
    <n v="0"/>
    <x v="0"/>
    <s v="Personalization"/>
    <d v="2013-07-31T00:00:00"/>
    <n v="1"/>
    <s v="2.2 and up"/>
  </r>
  <r>
    <x v="11"/>
    <x v="9467"/>
    <x v="3"/>
    <x v="424"/>
    <x v="72"/>
    <n v="8396.7999999999993"/>
    <b v="0"/>
    <s v="10+"/>
    <x v="16"/>
    <x v="1"/>
    <n v="6.49"/>
    <x v="0"/>
    <s v="Books &amp; Reference"/>
    <d v="2015-09-05T00:00:00"/>
    <s v="Android 3.0 - 2015"/>
    <s v="1.6 and up"/>
  </r>
  <r>
    <x v="11"/>
    <x v="9468"/>
    <x v="3"/>
    <x v="175"/>
    <x v="36"/>
    <n v="8089.6"/>
    <b v="0"/>
    <s v="5+"/>
    <x v="18"/>
    <x v="1"/>
    <n v="5.99"/>
    <x v="0"/>
    <s v="Books &amp; Reference"/>
    <d v="2014-08-19T00:00:00"/>
    <s v="Android 2.0 - 2014"/>
    <s v="1.6 and up"/>
  </r>
  <r>
    <x v="11"/>
    <x v="9469"/>
    <x v="6"/>
    <x v="424"/>
    <x v="115"/>
    <n v="1638.4"/>
    <b v="0"/>
    <s v="10+"/>
    <x v="16"/>
    <x v="0"/>
    <n v="0"/>
    <x v="0"/>
    <s v="Communication"/>
    <d v="2018-05-18T00:00:00"/>
    <n v="1.1000000000000001"/>
    <s v="2.3 and up"/>
  </r>
  <r>
    <x v="0"/>
    <x v="9470"/>
    <x v="17"/>
    <x v="5948"/>
    <x v="155"/>
    <n v="34816"/>
    <b v="0"/>
    <s v="1,000,000+"/>
    <x v="6"/>
    <x v="0"/>
    <n v="0"/>
    <x v="1"/>
    <s v="Action"/>
    <d v="2016-07-26T00:00:00"/>
    <s v="3.1.7"/>
    <s v="4.0 and up"/>
  </r>
  <r>
    <x v="11"/>
    <x v="9471"/>
    <x v="6"/>
    <x v="424"/>
    <x v="85"/>
    <n v="2150.4"/>
    <b v="0"/>
    <s v="10+"/>
    <x v="16"/>
    <x v="0"/>
    <n v="0"/>
    <x v="0"/>
    <s v="Communication"/>
    <d v="2018-03-17T00:00:00"/>
    <n v="1.3"/>
    <s v="4.0.3 and up"/>
  </r>
  <r>
    <x v="3"/>
    <x v="9472"/>
    <x v="17"/>
    <x v="2440"/>
    <x v="147"/>
    <n v="60416"/>
    <b v="0"/>
    <s v="1,000,000+"/>
    <x v="6"/>
    <x v="0"/>
    <n v="0"/>
    <x v="1"/>
    <s v="Action"/>
    <d v="2018-08-04T00:00:00"/>
    <n v="1.0404"/>
    <s v="4.0.3 and up"/>
  </r>
  <r>
    <x v="11"/>
    <x v="9473"/>
    <x v="3"/>
    <x v="424"/>
    <x v="26"/>
    <n v="5324.8"/>
    <b v="0"/>
    <s v="10+"/>
    <x v="16"/>
    <x v="1"/>
    <n v="5.49"/>
    <x v="0"/>
    <s v="Books &amp; Reference"/>
    <d v="2014-08-17T00:00:00"/>
    <s v="Android 2.0 - 2014"/>
    <s v="1.6 and up"/>
  </r>
  <r>
    <x v="7"/>
    <x v="9474"/>
    <x v="26"/>
    <x v="530"/>
    <x v="446"/>
    <b v="0"/>
    <n v="89"/>
    <s v="50+"/>
    <x v="13"/>
    <x v="1"/>
    <n v="0.99"/>
    <x v="0"/>
    <s v="Personalization"/>
    <d v="2013-08-09T00:00:00"/>
    <n v="1"/>
    <s v="2.2 and up"/>
  </r>
  <r>
    <x v="11"/>
    <x v="9475"/>
    <x v="25"/>
    <x v="125"/>
    <x v="42"/>
    <n v="3686.4"/>
    <b v="0"/>
    <s v="500+"/>
    <x v="15"/>
    <x v="0"/>
    <n v="0"/>
    <x v="0"/>
    <s v="Tools"/>
    <d v="2015-11-12T00:00:00"/>
    <n v="1.4"/>
    <s v="4.0 and up"/>
  </r>
  <r>
    <x v="24"/>
    <x v="9476"/>
    <x v="26"/>
    <x v="530"/>
    <x v="447"/>
    <b v="0"/>
    <n v="234"/>
    <s v="100+"/>
    <x v="14"/>
    <x v="0"/>
    <n v="0"/>
    <x v="0"/>
    <s v="Personalization"/>
    <d v="2013-08-10T00:00:00"/>
    <n v="1"/>
    <s v="2.2 and up"/>
  </r>
  <r>
    <x v="18"/>
    <x v="9477"/>
    <x v="26"/>
    <x v="0"/>
    <x v="448"/>
    <b v="0"/>
    <n v="257"/>
    <s v="10,000+"/>
    <x v="0"/>
    <x v="0"/>
    <n v="0"/>
    <x v="0"/>
    <s v="Personalization"/>
    <d v="2013-08-16T00:00:00"/>
    <n v="1"/>
    <s v="2.2 and up"/>
  </r>
  <r>
    <x v="8"/>
    <x v="9478"/>
    <x v="17"/>
    <x v="5949"/>
    <x v="29"/>
    <b v="0"/>
    <b v="0"/>
    <s v="100,000+"/>
    <x v="4"/>
    <x v="1"/>
    <n v="2.99"/>
    <x v="0"/>
    <s v="Card"/>
    <d v="2018-07-30T00:00:00"/>
    <s v="Varies with device"/>
    <s v="Varies with device"/>
  </r>
  <r>
    <x v="5"/>
    <x v="9479"/>
    <x v="31"/>
    <x v="5950"/>
    <x v="60"/>
    <n v="10035.200000000001"/>
    <b v="0"/>
    <s v="100,000+"/>
    <x v="4"/>
    <x v="0"/>
    <n v="0"/>
    <x v="0"/>
    <s v="News &amp; Magazines"/>
    <d v="2018-07-26T00:00:00"/>
    <n v="41"/>
    <s v="4.1 and up"/>
  </r>
  <r>
    <x v="8"/>
    <x v="9480"/>
    <x v="27"/>
    <x v="3854"/>
    <x v="29"/>
    <b v="0"/>
    <b v="0"/>
    <s v="100,000+"/>
    <x v="4"/>
    <x v="0"/>
    <n v="0"/>
    <x v="0"/>
    <s v="Productivity"/>
    <d v="2018-01-22T00:00:00"/>
    <s v="Varies with device"/>
    <s v="4.4 and up"/>
  </r>
  <r>
    <x v="4"/>
    <x v="9481"/>
    <x v="17"/>
    <x v="5951"/>
    <x v="135"/>
    <n v="36864"/>
    <b v="0"/>
    <s v="1,000,000+"/>
    <x v="6"/>
    <x v="1"/>
    <n v="0.99"/>
    <x v="0"/>
    <s v="Arcade"/>
    <d v="2018-06-08T00:00:00"/>
    <s v="2.4.1.485300"/>
    <s v="4.0.3 and up"/>
  </r>
  <r>
    <x v="7"/>
    <x v="9482"/>
    <x v="23"/>
    <x v="5952"/>
    <x v="11"/>
    <n v="20480"/>
    <b v="0"/>
    <s v="5,000,000+"/>
    <x v="2"/>
    <x v="0"/>
    <n v="0"/>
    <x v="1"/>
    <s v="Sports"/>
    <d v="2018-01-20T00:00:00"/>
    <n v="1.4"/>
    <s v="2.1 and up"/>
  </r>
  <r>
    <x v="7"/>
    <x v="9483"/>
    <x v="17"/>
    <x v="5953"/>
    <x v="9"/>
    <n v="28672"/>
    <b v="0"/>
    <s v="1,000,000+"/>
    <x v="6"/>
    <x v="0"/>
    <n v="0"/>
    <x v="1"/>
    <s v="Action"/>
    <d v="2017-12-04T00:00:00"/>
    <s v="1.2.6"/>
    <s v="4.1 and up"/>
  </r>
  <r>
    <x v="0"/>
    <x v="9484"/>
    <x v="18"/>
    <x v="3468"/>
    <x v="71"/>
    <n v="3276.8"/>
    <b v="0"/>
    <s v="10,000+"/>
    <x v="0"/>
    <x v="0"/>
    <n v="0"/>
    <x v="0"/>
    <s v="Education"/>
    <d v="2018-07-09T00:00:00"/>
    <n v="1.3"/>
    <s v="4.0.3 and up"/>
  </r>
  <r>
    <x v="7"/>
    <x v="9485"/>
    <x v="17"/>
    <x v="4055"/>
    <x v="161"/>
    <n v="51200"/>
    <b v="0"/>
    <s v="10,000+"/>
    <x v="0"/>
    <x v="0"/>
    <n v="0"/>
    <x v="1"/>
    <s v="Action"/>
    <d v="2015-01-18T00:00:00"/>
    <s v="1.0.2"/>
    <s v="3.0 and up"/>
  </r>
  <r>
    <x v="4"/>
    <x v="9486"/>
    <x v="18"/>
    <x v="5954"/>
    <x v="95"/>
    <n v="41984"/>
    <b v="0"/>
    <s v="10,000,000+"/>
    <x v="7"/>
    <x v="0"/>
    <n v="0"/>
    <x v="1"/>
    <s v="Strategy"/>
    <d v="2018-06-22T00:00:00"/>
    <n v="12.2"/>
    <s v="2.3 and up"/>
  </r>
  <r>
    <x v="3"/>
    <x v="9487"/>
    <x v="25"/>
    <x v="5955"/>
    <x v="421"/>
    <b v="0"/>
    <n v="364"/>
    <s v="100,000+"/>
    <x v="4"/>
    <x v="0"/>
    <n v="0"/>
    <x v="0"/>
    <s v="Tools"/>
    <d v="2015-12-31T00:00:00"/>
    <s v="1.8.8"/>
    <s v="2.1 and up"/>
  </r>
  <r>
    <x v="5"/>
    <x v="9488"/>
    <x v="20"/>
    <x v="1957"/>
    <x v="8"/>
    <n v="3174.4"/>
    <b v="0"/>
    <s v="1,000+"/>
    <x v="11"/>
    <x v="0"/>
    <n v="0"/>
    <x v="0"/>
    <s v="Social"/>
    <d v="2018-05-29T00:00:00"/>
    <s v="1.4.8"/>
    <s v="4.1 and up"/>
  </r>
  <r>
    <x v="20"/>
    <x v="9489"/>
    <x v="26"/>
    <x v="533"/>
    <x v="449"/>
    <b v="0"/>
    <n v="861"/>
    <s v="100+"/>
    <x v="14"/>
    <x v="1"/>
    <n v="0.99"/>
    <x v="0"/>
    <s v="Personalization"/>
    <d v="2018-04-25T00:00:00"/>
    <n v="0.2"/>
    <s v="7.0 and up"/>
  </r>
  <r>
    <x v="8"/>
    <x v="9490"/>
    <x v="18"/>
    <x v="1957"/>
    <x v="115"/>
    <n v="1638.4"/>
    <b v="0"/>
    <s v="500+"/>
    <x v="15"/>
    <x v="0"/>
    <n v="0"/>
    <x v="0"/>
    <s v="Entertainment"/>
    <d v="2016-08-15T00:00:00"/>
    <s v="3rd Release Aug 2016"/>
    <s v="2.2 and up"/>
  </r>
  <r>
    <x v="11"/>
    <x v="9491"/>
    <x v="6"/>
    <x v="424"/>
    <x v="31"/>
    <n v="15360"/>
    <b v="0"/>
    <s v="100+"/>
    <x v="14"/>
    <x v="0"/>
    <n v="0"/>
    <x v="0"/>
    <s v="Communication"/>
    <d v="2017-11-30T00:00:00"/>
    <n v="1"/>
    <s v="4.1 and up"/>
  </r>
  <r>
    <x v="11"/>
    <x v="9492"/>
    <x v="6"/>
    <x v="537"/>
    <x v="16"/>
    <n v="17408"/>
    <b v="0"/>
    <s v="100+"/>
    <x v="14"/>
    <x v="0"/>
    <n v="0"/>
    <x v="0"/>
    <s v="Communication"/>
    <d v="2017-12-19T00:00:00"/>
    <n v="1"/>
    <s v="4.1 and up"/>
  </r>
  <r>
    <x v="11"/>
    <x v="9493"/>
    <x v="6"/>
    <x v="424"/>
    <x v="48"/>
    <n v="16384"/>
    <b v="0"/>
    <s v="100+"/>
    <x v="14"/>
    <x v="0"/>
    <n v="0"/>
    <x v="0"/>
    <s v="Communication"/>
    <d v="2018-03-13T00:00:00"/>
    <n v="1"/>
    <s v="4.1 and up"/>
  </r>
  <r>
    <x v="11"/>
    <x v="9494"/>
    <x v="6"/>
    <x v="533"/>
    <x v="31"/>
    <n v="15360"/>
    <b v="0"/>
    <s v="100+"/>
    <x v="14"/>
    <x v="0"/>
    <n v="0"/>
    <x v="0"/>
    <s v="Communication"/>
    <d v="2017-11-15T00:00:00"/>
    <n v="1"/>
    <s v="4.1 and up"/>
  </r>
  <r>
    <x v="11"/>
    <x v="9495"/>
    <x v="6"/>
    <x v="537"/>
    <x v="27"/>
    <n v="11264"/>
    <b v="0"/>
    <s v="100+"/>
    <x v="14"/>
    <x v="0"/>
    <n v="0"/>
    <x v="0"/>
    <s v="Communication"/>
    <d v="2017-03-14T00:00:00"/>
    <n v="1"/>
    <s v="4.1 and up"/>
  </r>
  <r>
    <x v="20"/>
    <x v="9496"/>
    <x v="17"/>
    <x v="175"/>
    <x v="48"/>
    <n v="16384"/>
    <b v="0"/>
    <s v="1+"/>
    <x v="17"/>
    <x v="1"/>
    <n v="0.99"/>
    <x v="0"/>
    <s v="Arcade"/>
    <d v="2017-03-03T00:00:00"/>
    <n v="1"/>
    <s v="2.3 and up"/>
  </r>
  <r>
    <x v="11"/>
    <x v="9497"/>
    <x v="6"/>
    <x v="175"/>
    <x v="31"/>
    <n v="15360"/>
    <b v="0"/>
    <s v="100+"/>
    <x v="14"/>
    <x v="0"/>
    <n v="0"/>
    <x v="0"/>
    <s v="Communication"/>
    <d v="2018-03-22T00:00:00"/>
    <n v="1"/>
    <s v="4.1 and up"/>
  </r>
  <r>
    <x v="11"/>
    <x v="9498"/>
    <x v="11"/>
    <x v="1202"/>
    <x v="0"/>
    <n v="19456"/>
    <b v="0"/>
    <s v="50+"/>
    <x v="13"/>
    <x v="0"/>
    <n v="0"/>
    <x v="0"/>
    <s v="Finance"/>
    <d v="2018-05-15T00:00:00"/>
    <n v="1"/>
    <s v="4.4 and up"/>
  </r>
  <r>
    <x v="11"/>
    <x v="9499"/>
    <x v="6"/>
    <x v="425"/>
    <x v="48"/>
    <n v="16384"/>
    <b v="0"/>
    <s v="1,000+"/>
    <x v="11"/>
    <x v="0"/>
    <n v="0"/>
    <x v="0"/>
    <s v="Communication"/>
    <d v="2018-01-25T00:00:00"/>
    <n v="1.1000000000000001"/>
    <s v="4.1 and up"/>
  </r>
  <r>
    <x v="11"/>
    <x v="9500"/>
    <x v="18"/>
    <x v="424"/>
    <x v="4"/>
    <n v="2867.2"/>
    <b v="0"/>
    <s v="1+"/>
    <x v="17"/>
    <x v="0"/>
    <n v="0"/>
    <x v="3"/>
    <s v="Entertainment"/>
    <d v="2018-08-02T00:00:00"/>
    <s v="1.0.1"/>
    <s v="4.0 and up"/>
  </r>
  <r>
    <x v="11"/>
    <x v="9501"/>
    <x v="4"/>
    <x v="820"/>
    <x v="198"/>
    <n v="1331.2"/>
    <b v="0"/>
    <s v="500+"/>
    <x v="15"/>
    <x v="0"/>
    <n v="0"/>
    <x v="0"/>
    <s v="Business"/>
    <d v="2017-08-18T00:00:00"/>
    <s v="1.0.0"/>
    <s v="2.3.3 and up"/>
  </r>
  <r>
    <x v="17"/>
    <x v="9502"/>
    <x v="17"/>
    <x v="533"/>
    <x v="12"/>
    <n v="21504"/>
    <b v="0"/>
    <s v="50+"/>
    <x v="13"/>
    <x v="0"/>
    <n v="0"/>
    <x v="0"/>
    <s v="Arcade"/>
    <d v="2015-08-25T00:00:00"/>
    <n v="1"/>
    <s v="2.3 and up"/>
  </r>
  <r>
    <x v="11"/>
    <x v="9503"/>
    <x v="6"/>
    <x v="175"/>
    <x v="56"/>
    <n v="18432"/>
    <b v="0"/>
    <s v="100+"/>
    <x v="14"/>
    <x v="0"/>
    <n v="0"/>
    <x v="0"/>
    <s v="Communication"/>
    <d v="2017-12-19T00:00:00"/>
    <n v="1.1000000000000001"/>
    <s v="4.1 and up"/>
  </r>
  <r>
    <x v="11"/>
    <x v="9504"/>
    <x v="4"/>
    <x v="175"/>
    <x v="26"/>
    <n v="5324.8"/>
    <b v="0"/>
    <s v="100+"/>
    <x v="14"/>
    <x v="0"/>
    <n v="0"/>
    <x v="0"/>
    <s v="Business"/>
    <d v="2018-07-27T00:00:00"/>
    <n v="4.2"/>
    <s v="5.0 and up"/>
  </r>
  <r>
    <x v="8"/>
    <x v="9505"/>
    <x v="4"/>
    <x v="820"/>
    <x v="138"/>
    <n v="2048"/>
    <b v="0"/>
    <s v="500+"/>
    <x v="15"/>
    <x v="0"/>
    <n v="0"/>
    <x v="0"/>
    <s v="Business"/>
    <d v="2017-08-24T00:00:00"/>
    <s v="1.0.0"/>
    <s v="2.3.3 and up"/>
  </r>
  <r>
    <x v="3"/>
    <x v="9506"/>
    <x v="22"/>
    <x v="5956"/>
    <x v="29"/>
    <b v="0"/>
    <b v="0"/>
    <s v="100,000,000+"/>
    <x v="9"/>
    <x v="0"/>
    <n v="0"/>
    <x v="0"/>
    <s v="Photography"/>
    <d v="2018-02-01T00:00:00"/>
    <s v="Varies with device"/>
    <s v="Varies with device"/>
  </r>
  <r>
    <x v="11"/>
    <x v="9507"/>
    <x v="4"/>
    <x v="424"/>
    <x v="148"/>
    <n v="9932.7999999999993"/>
    <b v="0"/>
    <s v="1+"/>
    <x v="17"/>
    <x v="0"/>
    <n v="0"/>
    <x v="0"/>
    <s v="Business"/>
    <d v="2018-06-20T00:00:00"/>
    <s v="4.1.0"/>
    <s v="4.1 and up"/>
  </r>
  <r>
    <x v="11"/>
    <x v="9508"/>
    <x v="6"/>
    <x v="424"/>
    <x v="16"/>
    <n v="17408"/>
    <b v="0"/>
    <s v="100+"/>
    <x v="14"/>
    <x v="0"/>
    <n v="0"/>
    <x v="0"/>
    <s v="Communication"/>
    <d v="2017-12-14T00:00:00"/>
    <n v="1"/>
    <s v="4.1 and up"/>
  </r>
  <r>
    <x v="6"/>
    <x v="9509"/>
    <x v="26"/>
    <x v="5957"/>
    <x v="100"/>
    <n v="4403.2"/>
    <b v="0"/>
    <s v="10,000,000+"/>
    <x v="7"/>
    <x v="0"/>
    <n v="0"/>
    <x v="0"/>
    <s v="Personalization"/>
    <d v="2018-08-07T00:00:00"/>
    <n v="1.17"/>
    <s v="4.0.3 and up"/>
  </r>
  <r>
    <x v="0"/>
    <x v="9510"/>
    <x v="17"/>
    <x v="5958"/>
    <x v="40"/>
    <n v="55296"/>
    <b v="0"/>
    <s v="1,000,000+"/>
    <x v="6"/>
    <x v="0"/>
    <n v="0"/>
    <x v="0"/>
    <s v="Racing"/>
    <d v="2018-03-09T00:00:00"/>
    <n v="1.5"/>
    <s v="4.0 and up"/>
  </r>
  <r>
    <x v="5"/>
    <x v="9511"/>
    <x v="21"/>
    <x v="5959"/>
    <x v="29"/>
    <b v="0"/>
    <b v="0"/>
    <s v="1,000,000+"/>
    <x v="6"/>
    <x v="0"/>
    <n v="0"/>
    <x v="0"/>
    <s v="Shopping"/>
    <d v="2018-08-08T00:00:00"/>
    <s v="Varies with device"/>
    <s v="Varies with device"/>
  </r>
  <r>
    <x v="5"/>
    <x v="9512"/>
    <x v="29"/>
    <x v="5960"/>
    <x v="29"/>
    <b v="0"/>
    <b v="0"/>
    <s v="100,000+"/>
    <x v="4"/>
    <x v="0"/>
    <n v="0"/>
    <x v="0"/>
    <s v="Weather"/>
    <d v="2018-07-24T00:00:00"/>
    <s v="Varies with device"/>
    <s v="Varies with device"/>
  </r>
  <r>
    <x v="5"/>
    <x v="9513"/>
    <x v="20"/>
    <x v="5961"/>
    <x v="84"/>
    <n v="7372.8"/>
    <b v="0"/>
    <s v="5,000,000+"/>
    <x v="2"/>
    <x v="0"/>
    <n v="0"/>
    <x v="3"/>
    <s v="Social"/>
    <d v="2016-05-07T00:00:00"/>
    <n v="3.22"/>
    <s v="4.1 and up"/>
  </r>
  <r>
    <x v="22"/>
    <x v="444"/>
    <x v="7"/>
    <x v="5962"/>
    <x v="119"/>
    <n v="1433.6"/>
    <b v="0"/>
    <s v="100,000+"/>
    <x v="4"/>
    <x v="0"/>
    <n v="0"/>
    <x v="3"/>
    <s v="Dating"/>
    <d v="2016-02-25T00:00:00"/>
    <n v="2.2000000000000002"/>
    <s v="4.0 and up"/>
  </r>
  <r>
    <x v="7"/>
    <x v="9514"/>
    <x v="22"/>
    <x v="5963"/>
    <x v="27"/>
    <n v="11264"/>
    <b v="0"/>
    <s v="10,000,000+"/>
    <x v="7"/>
    <x v="0"/>
    <n v="0"/>
    <x v="0"/>
    <s v="Photography"/>
    <d v="2018-08-05T00:00:00"/>
    <n v="5.2"/>
    <s v="4.0 and up"/>
  </r>
  <r>
    <x v="7"/>
    <x v="9515"/>
    <x v="17"/>
    <x v="5964"/>
    <x v="126"/>
    <n v="50176"/>
    <b v="0"/>
    <s v="1,000,000+"/>
    <x v="6"/>
    <x v="0"/>
    <n v="0"/>
    <x v="3"/>
    <s v="Action"/>
    <d v="2018-06-22T00:00:00"/>
    <n v="1.1000000000000001"/>
    <s v="4.4 and up"/>
  </r>
  <r>
    <x v="1"/>
    <x v="9516"/>
    <x v="11"/>
    <x v="528"/>
    <x v="31"/>
    <n v="15360"/>
    <b v="0"/>
    <s v="5,000+"/>
    <x v="8"/>
    <x v="0"/>
    <n v="0"/>
    <x v="0"/>
    <s v="Finance"/>
    <d v="2018-08-08T00:00:00"/>
    <s v="7.3.2"/>
    <s v="5.0 and up"/>
  </r>
  <r>
    <x v="7"/>
    <x v="9517"/>
    <x v="16"/>
    <x v="1255"/>
    <x v="3"/>
    <n v="25600"/>
    <b v="0"/>
    <s v="1,000+"/>
    <x v="11"/>
    <x v="0"/>
    <n v="0"/>
    <x v="0"/>
    <s v="Lifestyle"/>
    <d v="2018-08-02T00:00:00"/>
    <s v="1.6.3"/>
    <s v="4.4 and up"/>
  </r>
  <r>
    <x v="5"/>
    <x v="322"/>
    <x v="6"/>
    <x v="5965"/>
    <x v="82"/>
    <n v="4096"/>
    <b v="0"/>
    <s v="1,000,000+"/>
    <x v="6"/>
    <x v="0"/>
    <n v="0"/>
    <x v="0"/>
    <s v="Communication"/>
    <d v="2018-07-06T00:00:00"/>
    <n v="5.2"/>
    <s v="5.0 and up"/>
  </r>
  <r>
    <x v="20"/>
    <x v="9518"/>
    <x v="17"/>
    <x v="538"/>
    <x v="48"/>
    <n v="16384"/>
    <b v="0"/>
    <s v="100+"/>
    <x v="14"/>
    <x v="0"/>
    <n v="0"/>
    <x v="0"/>
    <s v="Arcade"/>
    <d v="2017-06-19T00:00:00"/>
    <s v="2.5a"/>
    <s v="4.1 and up"/>
  </r>
  <r>
    <x v="10"/>
    <x v="9519"/>
    <x v="26"/>
    <x v="4265"/>
    <x v="27"/>
    <n v="11264"/>
    <b v="0"/>
    <s v="100,000+"/>
    <x v="4"/>
    <x v="0"/>
    <n v="0"/>
    <x v="0"/>
    <s v="Personalization"/>
    <d v="2017-03-30T00:00:00"/>
    <n v="1"/>
    <s v="2.3.3 and up"/>
  </r>
  <r>
    <x v="4"/>
    <x v="9520"/>
    <x v="23"/>
    <x v="5966"/>
    <x v="103"/>
    <n v="40960"/>
    <b v="0"/>
    <s v="10,000,000+"/>
    <x v="7"/>
    <x v="0"/>
    <n v="0"/>
    <x v="0"/>
    <s v="Sports"/>
    <d v="2018-02-07T00:00:00"/>
    <s v="1.0.21"/>
    <s v="4.1 and up"/>
  </r>
  <r>
    <x v="8"/>
    <x v="9521"/>
    <x v="3"/>
    <x v="2861"/>
    <x v="67"/>
    <n v="3788.8"/>
    <b v="0"/>
    <s v="10,000+"/>
    <x v="0"/>
    <x v="0"/>
    <n v="0"/>
    <x v="0"/>
    <s v="Books &amp; Reference"/>
    <d v="2016-07-10T00:00:00"/>
    <n v="1.4"/>
    <s v="3.0 and up"/>
  </r>
  <r>
    <x v="14"/>
    <x v="9522"/>
    <x v="32"/>
    <x v="526"/>
    <x v="29"/>
    <b v="0"/>
    <b v="0"/>
    <s v="1,000+"/>
    <x v="11"/>
    <x v="0"/>
    <n v="0"/>
    <x v="0"/>
    <s v="Maps &amp; Navigation"/>
    <d v="2017-09-27T00:00:00"/>
    <s v="Varies with device"/>
    <s v="4.4 and up"/>
  </r>
  <r>
    <x v="5"/>
    <x v="9523"/>
    <x v="22"/>
    <x v="5967"/>
    <x v="28"/>
    <n v="24576"/>
    <b v="0"/>
    <s v="1,000,000+"/>
    <x v="6"/>
    <x v="0"/>
    <n v="0"/>
    <x v="0"/>
    <s v="Photography"/>
    <d v="2018-05-26T00:00:00"/>
    <n v="1.7"/>
    <s v="4.2 and up"/>
  </r>
  <r>
    <x v="0"/>
    <x v="9524"/>
    <x v="25"/>
    <x v="4468"/>
    <x v="48"/>
    <n v="16384"/>
    <b v="0"/>
    <s v="50,000+"/>
    <x v="5"/>
    <x v="0"/>
    <n v="0"/>
    <x v="0"/>
    <s v="Tools"/>
    <d v="2018-07-26T00:00:00"/>
    <s v="2.2.4"/>
    <s v="4.4 and up"/>
  </r>
  <r>
    <x v="7"/>
    <x v="9525"/>
    <x v="25"/>
    <x v="5968"/>
    <x v="134"/>
    <n v="8294.4"/>
    <b v="0"/>
    <s v="10,000,000+"/>
    <x v="7"/>
    <x v="0"/>
    <n v="0"/>
    <x v="0"/>
    <s v="Tools"/>
    <d v="2018-08-02T00:00:00"/>
    <s v="3.3.0"/>
    <s v="4.0 and up"/>
  </r>
  <r>
    <x v="4"/>
    <x v="9526"/>
    <x v="15"/>
    <x v="5969"/>
    <x v="153"/>
    <n v="6451.2"/>
    <b v="0"/>
    <s v="10,000,000+"/>
    <x v="7"/>
    <x v="0"/>
    <n v="0"/>
    <x v="0"/>
    <s v="Libraries &amp; Demo"/>
    <d v="2018-04-23T00:00:00"/>
    <s v="1.9.19"/>
    <s v="4.0 and up"/>
  </r>
  <r>
    <x v="3"/>
    <x v="1874"/>
    <x v="19"/>
    <x v="4124"/>
    <x v="165"/>
    <n v="61440"/>
    <b v="0"/>
    <s v="50,000+"/>
    <x v="5"/>
    <x v="0"/>
    <n v="0"/>
    <x v="0"/>
    <s v="Medical"/>
    <d v="2018-03-24T00:00:00"/>
    <s v="2.1.0.372"/>
    <s v="4.4 and up"/>
  </r>
  <r>
    <x v="1"/>
    <x v="9527"/>
    <x v="18"/>
    <x v="5970"/>
    <x v="98"/>
    <n v="47104"/>
    <b v="0"/>
    <s v="5,000,000+"/>
    <x v="2"/>
    <x v="0"/>
    <n v="0"/>
    <x v="0"/>
    <s v="Entertainment"/>
    <d v="2016-10-22T00:00:00"/>
    <n v="8.6999999999999993"/>
    <s v="4.0.3 and up"/>
  </r>
  <r>
    <x v="4"/>
    <x v="9528"/>
    <x v="25"/>
    <x v="5971"/>
    <x v="450"/>
    <b v="0"/>
    <n v="467"/>
    <s v="100,000+"/>
    <x v="4"/>
    <x v="0"/>
    <n v="0"/>
    <x v="0"/>
    <s v="Tools"/>
    <d v="2017-12-16T00:00:00"/>
    <n v="6.6"/>
    <s v="2.0 and up"/>
  </r>
  <r>
    <x v="18"/>
    <x v="9529"/>
    <x v="26"/>
    <x v="5"/>
    <x v="119"/>
    <n v="1433.6"/>
    <b v="0"/>
    <s v="10,000+"/>
    <x v="0"/>
    <x v="0"/>
    <n v="0"/>
    <x v="0"/>
    <s v="Personalization"/>
    <d v="2015-12-26T00:00:00"/>
    <n v="1"/>
    <s v="1.6 and up"/>
  </r>
  <r>
    <x v="11"/>
    <x v="9530"/>
    <x v="6"/>
    <x v="424"/>
    <x v="68"/>
    <n v="22528"/>
    <b v="0"/>
    <s v="100+"/>
    <x v="14"/>
    <x v="0"/>
    <n v="0"/>
    <x v="1"/>
    <s v="Communication"/>
    <d v="2017-12-15T00:00:00"/>
    <s v="3.15.1"/>
    <s v="4.1 and up"/>
  </r>
  <r>
    <x v="11"/>
    <x v="9531"/>
    <x v="18"/>
    <x v="1871"/>
    <x v="451"/>
    <b v="0"/>
    <n v="157"/>
    <s v="100+"/>
    <x v="14"/>
    <x v="1"/>
    <n v="0.99"/>
    <x v="3"/>
    <s v="Entertainment"/>
    <d v="2015-11-25T00:00:00"/>
    <n v="1.2"/>
    <s v="2.1 and up"/>
  </r>
  <r>
    <x v="11"/>
    <x v="9532"/>
    <x v="4"/>
    <x v="424"/>
    <x v="65"/>
    <n v="2662.4"/>
    <b v="0"/>
    <s v="100+"/>
    <x v="14"/>
    <x v="0"/>
    <n v="0"/>
    <x v="0"/>
    <s v="Business"/>
    <d v="2018-05-08T00:00:00"/>
    <n v="1"/>
    <s v="4.0.3 and up"/>
  </r>
  <r>
    <x v="10"/>
    <x v="9533"/>
    <x v="32"/>
    <x v="532"/>
    <x v="113"/>
    <n v="45056"/>
    <b v="0"/>
    <s v="1,000+"/>
    <x v="11"/>
    <x v="0"/>
    <n v="0"/>
    <x v="0"/>
    <s v="Maps &amp; Navigation"/>
    <d v="2018-07-02T00:00:00"/>
    <s v="3.4.0"/>
    <s v="4.0 and up"/>
  </r>
  <r>
    <x v="6"/>
    <x v="9534"/>
    <x v="17"/>
    <x v="986"/>
    <x v="27"/>
    <n v="11264"/>
    <b v="0"/>
    <s v="5,000+"/>
    <x v="8"/>
    <x v="0"/>
    <n v="0"/>
    <x v="0"/>
    <s v="Racing"/>
    <d v="2014-11-03T00:00:00"/>
    <n v="2.1"/>
    <s v="2.2 and up"/>
  </r>
  <r>
    <x v="14"/>
    <x v="9535"/>
    <x v="6"/>
    <x v="5972"/>
    <x v="17"/>
    <n v="39936"/>
    <b v="0"/>
    <s v="500,000+"/>
    <x v="1"/>
    <x v="0"/>
    <n v="0"/>
    <x v="0"/>
    <s v="Communication"/>
    <d v="2018-07-26T00:00:00"/>
    <s v="23.01.1265.0712"/>
    <s v="4.1 and up"/>
  </r>
  <r>
    <x v="4"/>
    <x v="9536"/>
    <x v="22"/>
    <x v="5973"/>
    <x v="128"/>
    <n v="4505.6000000000004"/>
    <b v="0"/>
    <s v="10,000,000+"/>
    <x v="7"/>
    <x v="0"/>
    <n v="0"/>
    <x v="0"/>
    <s v="Photography"/>
    <d v="2017-06-03T00:00:00"/>
    <s v="4.0.7.0"/>
    <s v="2.3 and up"/>
  </r>
  <r>
    <x v="7"/>
    <x v="9537"/>
    <x v="25"/>
    <x v="5974"/>
    <x v="175"/>
    <n v="1740.8"/>
    <b v="0"/>
    <s v="1,000,000+"/>
    <x v="6"/>
    <x v="0"/>
    <n v="0"/>
    <x v="0"/>
    <s v="Tools"/>
    <d v="2018-07-22T00:00:00"/>
    <s v="0.15.2"/>
    <s v="6.0 and up"/>
  </r>
  <r>
    <x v="20"/>
    <x v="9538"/>
    <x v="16"/>
    <x v="3543"/>
    <x v="36"/>
    <n v="8089.6"/>
    <b v="0"/>
    <s v="1,000+"/>
    <x v="11"/>
    <x v="0"/>
    <n v="0"/>
    <x v="0"/>
    <s v="Lifestyle"/>
    <d v="2017-12-31T00:00:00"/>
    <s v="0.7.1"/>
    <s v="4.4 and up"/>
  </r>
  <r>
    <x v="17"/>
    <x v="9539"/>
    <x v="18"/>
    <x v="811"/>
    <x v="33"/>
    <n v="1228.8"/>
    <b v="0"/>
    <s v="500+"/>
    <x v="15"/>
    <x v="0"/>
    <n v="0"/>
    <x v="0"/>
    <s v="Entertainment"/>
    <d v="2016-03-31T00:00:00"/>
    <n v="1"/>
    <s v="4.0.3 and up"/>
  </r>
  <r>
    <x v="11"/>
    <x v="9540"/>
    <x v="11"/>
    <x v="537"/>
    <x v="138"/>
    <n v="2048"/>
    <b v="0"/>
    <s v="100+"/>
    <x v="14"/>
    <x v="0"/>
    <n v="0"/>
    <x v="0"/>
    <s v="Finance"/>
    <d v="2018-01-30T00:00:00"/>
    <s v="1.0.0.0"/>
    <s v="4.3 and up"/>
  </r>
  <r>
    <x v="11"/>
    <x v="9541"/>
    <x v="11"/>
    <x v="537"/>
    <x v="121"/>
    <n v="5939.2"/>
    <b v="0"/>
    <s v="1+"/>
    <x v="17"/>
    <x v="0"/>
    <n v="0"/>
    <x v="0"/>
    <s v="Finance"/>
    <d v="2018-07-27T00:00:00"/>
    <s v="1.0.2"/>
    <s v="5.0 and up"/>
  </r>
  <r>
    <x v="11"/>
    <x v="9542"/>
    <x v="25"/>
    <x v="125"/>
    <x v="108"/>
    <n v="62464"/>
    <b v="0"/>
    <s v="1,000+"/>
    <x v="11"/>
    <x v="0"/>
    <n v="0"/>
    <x v="0"/>
    <s v="Tools"/>
    <d v="2018-05-31T00:00:00"/>
    <n v="1.9"/>
    <s v="4.0.3 and up"/>
  </r>
  <r>
    <x v="18"/>
    <x v="9543"/>
    <x v="26"/>
    <x v="1721"/>
    <x v="122"/>
    <n v="3891.2"/>
    <b v="0"/>
    <s v="5,000+"/>
    <x v="8"/>
    <x v="0"/>
    <n v="0"/>
    <x v="0"/>
    <s v="Personalization"/>
    <d v="2015-11-23T00:00:00"/>
    <n v="2"/>
    <s v="4.2 and up"/>
  </r>
  <r>
    <x v="11"/>
    <x v="9544"/>
    <x v="6"/>
    <x v="424"/>
    <x v="102"/>
    <n v="3379.2"/>
    <b v="0"/>
    <s v="10+"/>
    <x v="16"/>
    <x v="0"/>
    <n v="0"/>
    <x v="1"/>
    <s v="Communication"/>
    <d v="2017-11-03T00:00:00"/>
    <s v="1.2.4"/>
    <s v="4.2 and up"/>
  </r>
  <r>
    <x v="15"/>
    <x v="9545"/>
    <x v="17"/>
    <x v="119"/>
    <x v="6"/>
    <n v="29696"/>
    <b v="0"/>
    <s v="1,000+"/>
    <x v="11"/>
    <x v="0"/>
    <n v="0"/>
    <x v="0"/>
    <s v="Arcade"/>
    <d v="2016-06-29T00:00:00"/>
    <n v="1.1200000000000001"/>
    <s v="3.1 and up"/>
  </r>
  <r>
    <x v="7"/>
    <x v="9546"/>
    <x v="25"/>
    <x v="5975"/>
    <x v="102"/>
    <n v="3379.2"/>
    <b v="0"/>
    <s v="100,000+"/>
    <x v="4"/>
    <x v="0"/>
    <n v="0"/>
    <x v="0"/>
    <s v="Tools"/>
    <d v="2017-07-30T00:00:00"/>
    <s v="1.2.4"/>
    <s v="6.0 and up"/>
  </r>
  <r>
    <x v="11"/>
    <x v="9547"/>
    <x v="18"/>
    <x v="539"/>
    <x v="452"/>
    <b v="0"/>
    <n v="44"/>
    <s v="1,000+"/>
    <x v="11"/>
    <x v="0"/>
    <n v="0"/>
    <x v="0"/>
    <s v="Education"/>
    <d v="2012-06-17T00:00:00"/>
    <n v="1"/>
    <s v="1.6 and up"/>
  </r>
  <r>
    <x v="14"/>
    <x v="9548"/>
    <x v="11"/>
    <x v="1231"/>
    <x v="34"/>
    <n v="26624"/>
    <b v="0"/>
    <s v="5,000+"/>
    <x v="8"/>
    <x v="0"/>
    <n v="0"/>
    <x v="0"/>
    <s v="Finance"/>
    <d v="2018-04-05T00:00:00"/>
    <s v="4.6.71"/>
    <s v="4.0.3 and up"/>
  </r>
  <r>
    <x v="3"/>
    <x v="2169"/>
    <x v="21"/>
    <x v="5976"/>
    <x v="10"/>
    <n v="12288"/>
    <b v="0"/>
    <s v="1,000,000+"/>
    <x v="6"/>
    <x v="0"/>
    <n v="0"/>
    <x v="0"/>
    <s v="Shopping"/>
    <d v="2018-07-30T00:00:00"/>
    <n v="3.9"/>
    <s v="4.4 and up"/>
  </r>
  <r>
    <x v="7"/>
    <x v="9549"/>
    <x v="4"/>
    <x v="1953"/>
    <x v="102"/>
    <n v="3379.2"/>
    <b v="0"/>
    <s v="10,000+"/>
    <x v="0"/>
    <x v="0"/>
    <n v="0"/>
    <x v="0"/>
    <s v="Business"/>
    <d v="2018-04-28T00:00:00"/>
    <n v="3.5"/>
    <s v="2.3 and up"/>
  </r>
  <r>
    <x v="4"/>
    <x v="9550"/>
    <x v="32"/>
    <x v="3578"/>
    <x v="453"/>
    <b v="0"/>
    <n v="676"/>
    <s v="10,000+"/>
    <x v="0"/>
    <x v="0"/>
    <n v="0"/>
    <x v="0"/>
    <s v="Maps &amp; Navigation"/>
    <d v="2016-08-23T00:00:00"/>
    <n v="1.3"/>
    <s v="2.3.3 and up"/>
  </r>
  <r>
    <x v="5"/>
    <x v="9551"/>
    <x v="25"/>
    <x v="1225"/>
    <x v="47"/>
    <n v="2560"/>
    <b v="0"/>
    <s v="5,000+"/>
    <x v="8"/>
    <x v="0"/>
    <n v="0"/>
    <x v="0"/>
    <s v="Tools"/>
    <d v="2018-07-24T00:00:00"/>
    <s v="2017.07.24"/>
    <s v="4.1 and up"/>
  </r>
  <r>
    <x v="26"/>
    <x v="9552"/>
    <x v="25"/>
    <x v="5977"/>
    <x v="150"/>
    <n v="73728"/>
    <b v="0"/>
    <s v="50,000+"/>
    <x v="5"/>
    <x v="0"/>
    <n v="0"/>
    <x v="0"/>
    <s v="Tools"/>
    <d v="2018-02-23T00:00:00"/>
    <s v="2.4.1"/>
    <s v="4.4 and up"/>
  </r>
  <r>
    <x v="0"/>
    <x v="9553"/>
    <x v="25"/>
    <x v="5077"/>
    <x v="100"/>
    <n v="4403.2"/>
    <b v="0"/>
    <s v="1,000,000+"/>
    <x v="6"/>
    <x v="0"/>
    <n v="0"/>
    <x v="0"/>
    <s v="Tools"/>
    <d v="2017-12-09T00:00:00"/>
    <n v="5"/>
    <s v="4.0 and up"/>
  </r>
  <r>
    <x v="11"/>
    <x v="9554"/>
    <x v="25"/>
    <x v="1871"/>
    <x v="454"/>
    <b v="0"/>
    <n v="67"/>
    <s v="1,000+"/>
    <x v="11"/>
    <x v="0"/>
    <n v="0"/>
    <x v="0"/>
    <s v="Tools"/>
    <d v="2016-01-29T00:00:00"/>
    <n v="1.1000000000000001"/>
    <s v="4.0 and up"/>
  </r>
  <r>
    <x v="5"/>
    <x v="9555"/>
    <x v="13"/>
    <x v="127"/>
    <x v="45"/>
    <n v="2457.6"/>
    <b v="0"/>
    <s v="1,000+"/>
    <x v="11"/>
    <x v="1"/>
    <n v="7.99"/>
    <x v="0"/>
    <s v="Health &amp; Fitness"/>
    <d v="2018-08-08T00:00:00"/>
    <s v="1.9.3"/>
    <s v="4.2 and up"/>
  </r>
  <r>
    <x v="11"/>
    <x v="9556"/>
    <x v="3"/>
    <x v="533"/>
    <x v="35"/>
    <n v="8192"/>
    <b v="0"/>
    <s v="1,000+"/>
    <x v="11"/>
    <x v="0"/>
    <n v="0"/>
    <x v="0"/>
    <s v="Books &amp; Reference"/>
    <d v="2016-08-29T00:00:00"/>
    <s v="1.0.0"/>
    <s v="4.0.3 and up"/>
  </r>
  <r>
    <x v="11"/>
    <x v="9557"/>
    <x v="31"/>
    <x v="424"/>
    <x v="27"/>
    <n v="11264"/>
    <b v="0"/>
    <s v="10+"/>
    <x v="16"/>
    <x v="0"/>
    <n v="0"/>
    <x v="0"/>
    <s v="News &amp; Magazines"/>
    <d v="2018-02-01T00:00:00"/>
    <s v="1.1.0"/>
    <s v="4.4 and up"/>
  </r>
  <r>
    <x v="3"/>
    <x v="9558"/>
    <x v="18"/>
    <x v="4909"/>
    <x v="455"/>
    <b v="0"/>
    <n v="552"/>
    <s v="50,000+"/>
    <x v="5"/>
    <x v="0"/>
    <n v="0"/>
    <x v="0"/>
    <s v="Entertainment"/>
    <d v="2014-09-20T00:00:00"/>
    <n v="1.1000000000000001"/>
    <s v="1.6 and up"/>
  </r>
  <r>
    <x v="11"/>
    <x v="9559"/>
    <x v="1"/>
    <x v="537"/>
    <x v="456"/>
    <b v="0"/>
    <n v="885"/>
    <s v="1+"/>
    <x v="17"/>
    <x v="0"/>
    <n v="0"/>
    <x v="0"/>
    <s v="Auto &amp; Vehicles"/>
    <d v="2018-03-09T00:00:00"/>
    <s v="10.0.0"/>
    <s v="4.0 and up"/>
  </r>
  <r>
    <x v="17"/>
    <x v="9560"/>
    <x v="20"/>
    <x v="4490"/>
    <x v="29"/>
    <b v="0"/>
    <b v="0"/>
    <s v="100,000+"/>
    <x v="4"/>
    <x v="0"/>
    <n v="0"/>
    <x v="3"/>
    <s v="Social"/>
    <d v="2018-05-23T00:00:00"/>
    <s v="Varies with device"/>
    <s v="Varies with device"/>
  </r>
  <r>
    <x v="28"/>
    <x v="9561"/>
    <x v="25"/>
    <x v="3217"/>
    <x v="20"/>
    <n v="7168"/>
    <b v="0"/>
    <s v="100,000+"/>
    <x v="4"/>
    <x v="0"/>
    <n v="0"/>
    <x v="0"/>
    <s v="Tools"/>
    <d v="2017-07-17T00:00:00"/>
    <s v="1.03.123.0713"/>
    <s v="4.0.3 and up"/>
  </r>
  <r>
    <x v="12"/>
    <x v="9562"/>
    <x v="10"/>
    <x v="526"/>
    <x v="48"/>
    <n v="16384"/>
    <b v="0"/>
    <s v="500+"/>
    <x v="15"/>
    <x v="0"/>
    <n v="0"/>
    <x v="0"/>
    <s v="Events"/>
    <d v="2018-01-09T00:00:00"/>
    <s v="1.0.3"/>
    <s v="4.2 and up"/>
  </r>
  <r>
    <x v="11"/>
    <x v="9563"/>
    <x v="16"/>
    <x v="537"/>
    <x v="10"/>
    <n v="12288"/>
    <b v="0"/>
    <s v="100+"/>
    <x v="14"/>
    <x v="0"/>
    <n v="0"/>
    <x v="0"/>
    <s v="Lifestyle"/>
    <d v="2016-12-12T00:00:00"/>
    <n v="1"/>
    <s v="4.1 and up"/>
  </r>
  <r>
    <x v="10"/>
    <x v="9564"/>
    <x v="17"/>
    <x v="5839"/>
    <x v="95"/>
    <n v="41984"/>
    <b v="0"/>
    <s v="100,000+"/>
    <x v="4"/>
    <x v="0"/>
    <n v="0"/>
    <x v="1"/>
    <s v="Action"/>
    <d v="2017-08-29T00:00:00"/>
    <n v="1.2"/>
    <s v="2.3 and up"/>
  </r>
  <r>
    <x v="1"/>
    <x v="9565"/>
    <x v="27"/>
    <x v="1871"/>
    <x v="45"/>
    <n v="2457.6"/>
    <b v="0"/>
    <s v="1,000+"/>
    <x v="11"/>
    <x v="0"/>
    <n v="0"/>
    <x v="0"/>
    <s v="Productivity"/>
    <d v="2017-04-23T00:00:00"/>
    <n v="1.1000000000000001"/>
    <s v="4.0 and up"/>
  </r>
  <r>
    <x v="11"/>
    <x v="9566"/>
    <x v="4"/>
    <x v="424"/>
    <x v="51"/>
    <n v="3993.6"/>
    <b v="0"/>
    <s v="100+"/>
    <x v="14"/>
    <x v="0"/>
    <n v="0"/>
    <x v="0"/>
    <s v="Business"/>
    <d v="2018-02-16T00:00:00"/>
    <s v="1.1.3"/>
    <s v="5.0 and up"/>
  </r>
  <r>
    <x v="11"/>
    <x v="9567"/>
    <x v="16"/>
    <x v="424"/>
    <x v="50"/>
    <n v="9113.6"/>
    <b v="0"/>
    <s v="10+"/>
    <x v="16"/>
    <x v="0"/>
    <n v="0"/>
    <x v="0"/>
    <s v="Lifestyle"/>
    <d v="2018-07-31T00:00:00"/>
    <s v="7.2.2"/>
    <s v="4.1 and up"/>
  </r>
  <r>
    <x v="11"/>
    <x v="9568"/>
    <x v="31"/>
    <x v="424"/>
    <x v="135"/>
    <n v="36864"/>
    <b v="0"/>
    <s v="10+"/>
    <x v="16"/>
    <x v="0"/>
    <n v="0"/>
    <x v="0"/>
    <s v="News &amp; Magazines"/>
    <d v="2018-04-05T00:00:00"/>
    <n v="3.8"/>
    <s v="4.4 and up"/>
  </r>
  <r>
    <x v="11"/>
    <x v="9569"/>
    <x v="23"/>
    <x v="537"/>
    <x v="62"/>
    <n v="9216"/>
    <b v="0"/>
    <s v="1+"/>
    <x v="17"/>
    <x v="0"/>
    <n v="0"/>
    <x v="0"/>
    <s v="Sports"/>
    <d v="2018-05-29T00:00:00"/>
    <n v="1"/>
    <s v="5.0 and up"/>
  </r>
  <r>
    <x v="20"/>
    <x v="9570"/>
    <x v="17"/>
    <x v="537"/>
    <x v="28"/>
    <n v="24576"/>
    <b v="0"/>
    <s v="10+"/>
    <x v="16"/>
    <x v="0"/>
    <n v="0"/>
    <x v="0"/>
    <s v="Racing"/>
    <d v="2018-03-05T00:00:00"/>
    <n v="2"/>
    <s v="2.3 and up"/>
  </r>
  <r>
    <x v="1"/>
    <x v="9571"/>
    <x v="17"/>
    <x v="5978"/>
    <x v="58"/>
    <n v="2252.8000000000002"/>
    <b v="0"/>
    <s v="100,000+"/>
    <x v="4"/>
    <x v="0"/>
    <n v="0"/>
    <x v="0"/>
    <s v="Arcade"/>
    <d v="2017-08-30T00:00:00"/>
    <n v="1.2"/>
    <s v="4.0 and up"/>
  </r>
  <r>
    <x v="10"/>
    <x v="9572"/>
    <x v="18"/>
    <x v="5979"/>
    <x v="53"/>
    <n v="38912"/>
    <b v="0"/>
    <s v="10,000+"/>
    <x v="0"/>
    <x v="0"/>
    <n v="0"/>
    <x v="0"/>
    <s v="Role Playing"/>
    <d v="2018-06-08T00:00:00"/>
    <s v="1.0.0.96"/>
    <s v="4.1 and up"/>
  </r>
  <r>
    <x v="14"/>
    <x v="9573"/>
    <x v="18"/>
    <x v="3554"/>
    <x v="179"/>
    <n v="76800"/>
    <b v="0"/>
    <s v="10,000+"/>
    <x v="0"/>
    <x v="0"/>
    <n v="0"/>
    <x v="2"/>
    <s v="Role Playing"/>
    <d v="2018-06-01T00:00:00"/>
    <n v="1.022"/>
    <s v="4.4 and up"/>
  </r>
  <r>
    <x v="0"/>
    <x v="9574"/>
    <x v="18"/>
    <x v="1871"/>
    <x v="161"/>
    <n v="51200"/>
    <b v="0"/>
    <s v="1,000+"/>
    <x v="11"/>
    <x v="0"/>
    <n v="0"/>
    <x v="0"/>
    <s v="Strategy"/>
    <d v="2018-03-16T00:00:00"/>
    <n v="15"/>
    <s v="4.1 and up"/>
  </r>
  <r>
    <x v="4"/>
    <x v="9575"/>
    <x v="17"/>
    <x v="5980"/>
    <x v="113"/>
    <n v="45056"/>
    <b v="0"/>
    <s v="10,000,000+"/>
    <x v="7"/>
    <x v="0"/>
    <n v="0"/>
    <x v="1"/>
    <s v="Action"/>
    <d v="2018-07-30T00:00:00"/>
    <s v="1.25.4"/>
    <s v="4.1 and up"/>
  </r>
  <r>
    <x v="6"/>
    <x v="9576"/>
    <x v="17"/>
    <x v="3718"/>
    <x v="27"/>
    <n v="11264"/>
    <b v="0"/>
    <s v="10,000+"/>
    <x v="0"/>
    <x v="1"/>
    <n v="16.989999999999998"/>
    <x v="1"/>
    <s v="Action"/>
    <d v="2015-02-27T00:00:00"/>
    <n v="2.2200000000000002"/>
    <s v="5.0 and up"/>
  </r>
  <r>
    <x v="7"/>
    <x v="9577"/>
    <x v="17"/>
    <x v="5939"/>
    <x v="150"/>
    <n v="73728"/>
    <b v="0"/>
    <s v="50,000+"/>
    <x v="5"/>
    <x v="0"/>
    <n v="0"/>
    <x v="3"/>
    <s v="Action"/>
    <d v="2017-10-27T00:00:00"/>
    <n v="1"/>
    <s v="4.1 and up"/>
  </r>
  <r>
    <x v="4"/>
    <x v="9578"/>
    <x v="17"/>
    <x v="5981"/>
    <x v="136"/>
    <n v="86016"/>
    <b v="0"/>
    <s v="10,000,000+"/>
    <x v="7"/>
    <x v="0"/>
    <n v="0"/>
    <x v="2"/>
    <s v="Action"/>
    <d v="2018-05-31T00:00:00"/>
    <s v="2.8.6"/>
    <s v="4.0 and up"/>
  </r>
  <r>
    <x v="7"/>
    <x v="9579"/>
    <x v="18"/>
    <x v="673"/>
    <x v="75"/>
    <n v="9728"/>
    <b v="0"/>
    <s v="10,000+"/>
    <x v="0"/>
    <x v="1"/>
    <n v="1.2"/>
    <x v="0"/>
    <s v="Puzzle"/>
    <d v="2018-06-05T00:00:00"/>
    <n v="2.7"/>
    <s v="2.3 and up"/>
  </r>
  <r>
    <x v="7"/>
    <x v="9580"/>
    <x v="25"/>
    <x v="5982"/>
    <x v="4"/>
    <n v="2867.2"/>
    <b v="0"/>
    <s v="50,000+"/>
    <x v="5"/>
    <x v="0"/>
    <n v="0"/>
    <x v="0"/>
    <s v="Tools"/>
    <d v="2017-02-28T00:00:00"/>
    <n v="1.6"/>
    <s v="6.0 and up"/>
  </r>
  <r>
    <x v="0"/>
    <x v="9581"/>
    <x v="17"/>
    <x v="4878"/>
    <x v="96"/>
    <n v="49152"/>
    <b v="0"/>
    <s v="50,000+"/>
    <x v="5"/>
    <x v="0"/>
    <n v="0"/>
    <x v="1"/>
    <s v="Action"/>
    <d v="2018-03-28T00:00:00"/>
    <n v="1.2"/>
    <s v="4.1 and up"/>
  </r>
  <r>
    <x v="11"/>
    <x v="9582"/>
    <x v="26"/>
    <x v="537"/>
    <x v="11"/>
    <n v="20480"/>
    <b v="0"/>
    <s v="500+"/>
    <x v="15"/>
    <x v="0"/>
    <n v="0"/>
    <x v="0"/>
    <s v="Personalization"/>
    <d v="2018-04-13T00:00:00"/>
    <n v="1"/>
    <s v="4.1 and up"/>
  </r>
  <r>
    <x v="10"/>
    <x v="9583"/>
    <x v="17"/>
    <x v="5294"/>
    <x v="96"/>
    <n v="49152"/>
    <b v="0"/>
    <s v="50,000+"/>
    <x v="5"/>
    <x v="0"/>
    <n v="0"/>
    <x v="2"/>
    <s v="Action"/>
    <d v="2018-03-28T00:00:00"/>
    <n v="1.7"/>
    <s v="4.1 and up"/>
  </r>
  <r>
    <x v="0"/>
    <x v="9584"/>
    <x v="6"/>
    <x v="5983"/>
    <x v="11"/>
    <n v="20480"/>
    <b v="0"/>
    <s v="50,000+"/>
    <x v="5"/>
    <x v="0"/>
    <n v="0"/>
    <x v="0"/>
    <s v="Communication"/>
    <d v="2018-08-07T00:00:00"/>
    <s v="3.20.001"/>
    <s v="4.1 and up"/>
  </r>
  <r>
    <x v="10"/>
    <x v="9585"/>
    <x v="17"/>
    <x v="5984"/>
    <x v="53"/>
    <n v="38912"/>
    <b v="0"/>
    <s v="50,000+"/>
    <x v="5"/>
    <x v="0"/>
    <n v="0"/>
    <x v="0"/>
    <s v="Word"/>
    <d v="2013-12-18T00:00:00"/>
    <n v="1"/>
    <s v="2.2 and up"/>
  </r>
  <r>
    <x v="7"/>
    <x v="9586"/>
    <x v="17"/>
    <x v="5985"/>
    <x v="48"/>
    <n v="16384"/>
    <b v="0"/>
    <s v="1,000,000+"/>
    <x v="6"/>
    <x v="0"/>
    <n v="0"/>
    <x v="0"/>
    <s v="Trivia"/>
    <d v="2018-05-24T00:00:00"/>
    <s v="1.3.81"/>
    <s v="4.0 and up"/>
  </r>
  <r>
    <x v="5"/>
    <x v="9587"/>
    <x v="17"/>
    <x v="5986"/>
    <x v="149"/>
    <n v="79872"/>
    <b v="0"/>
    <s v="500,000+"/>
    <x v="1"/>
    <x v="0"/>
    <n v="0"/>
    <x v="1"/>
    <s v="Card"/>
    <d v="2018-08-01T00:00:00"/>
    <s v="2.6.6"/>
    <s v="4.0.3 and up"/>
  </r>
  <r>
    <x v="11"/>
    <x v="9588"/>
    <x v="18"/>
    <x v="812"/>
    <x v="43"/>
    <n v="5836.8"/>
    <b v="0"/>
    <s v="1,000+"/>
    <x v="11"/>
    <x v="0"/>
    <n v="0"/>
    <x v="0"/>
    <s v="Casual"/>
    <d v="2018-01-03T00:00:00"/>
    <n v="1.6"/>
    <s v="4.3 and up"/>
  </r>
  <r>
    <x v="7"/>
    <x v="9589"/>
    <x v="25"/>
    <x v="5987"/>
    <x v="82"/>
    <n v="4096"/>
    <b v="0"/>
    <s v="100,000+"/>
    <x v="4"/>
    <x v="0"/>
    <n v="0"/>
    <x v="0"/>
    <s v="Tools"/>
    <d v="2018-05-10T00:00:00"/>
    <n v="1.74"/>
    <s v="4.1 and up"/>
  </r>
  <r>
    <x v="2"/>
    <x v="9590"/>
    <x v="25"/>
    <x v="5988"/>
    <x v="104"/>
    <n v="7987.2"/>
    <b v="0"/>
    <s v="1,000,000+"/>
    <x v="6"/>
    <x v="0"/>
    <n v="0"/>
    <x v="0"/>
    <s v="Tools"/>
    <d v="2018-07-26T00:00:00"/>
    <s v="1.9.734"/>
    <s v="4.1 and up"/>
  </r>
  <r>
    <x v="8"/>
    <x v="9591"/>
    <x v="16"/>
    <x v="5989"/>
    <x v="98"/>
    <n v="47104"/>
    <b v="0"/>
    <s v="1,000,000+"/>
    <x v="6"/>
    <x v="0"/>
    <n v="0"/>
    <x v="0"/>
    <s v="Lifestyle"/>
    <d v="2018-06-26T00:00:00"/>
    <s v="2.9.1"/>
    <s v="5.0 and up"/>
  </r>
  <r>
    <x v="11"/>
    <x v="9592"/>
    <x v="18"/>
    <x v="424"/>
    <x v="457"/>
    <b v="0"/>
    <n v="1020"/>
    <s v="50+"/>
    <x v="13"/>
    <x v="1"/>
    <n v="1.04"/>
    <x v="0"/>
    <s v="Puzzle"/>
    <d v="2012-02-06T00:00:00"/>
    <n v="1.1000000000000001"/>
    <s v="3.0 and up"/>
  </r>
  <r>
    <x v="2"/>
    <x v="9593"/>
    <x v="20"/>
    <x v="5990"/>
    <x v="80"/>
    <n v="6963.2"/>
    <b v="0"/>
    <s v="100,000+"/>
    <x v="4"/>
    <x v="0"/>
    <n v="0"/>
    <x v="0"/>
    <s v="Social"/>
    <d v="2018-05-20T00:00:00"/>
    <n v="1.72"/>
    <s v="4.0.3 and up"/>
  </r>
  <r>
    <x v="0"/>
    <x v="9594"/>
    <x v="25"/>
    <x v="1175"/>
    <x v="10"/>
    <n v="12288"/>
    <b v="0"/>
    <s v="5,000+"/>
    <x v="8"/>
    <x v="0"/>
    <n v="0"/>
    <x v="0"/>
    <s v="Tools"/>
    <d v="2018-07-30T00:00:00"/>
    <n v="6.04"/>
    <s v="4.4 and up"/>
  </r>
  <r>
    <x v="13"/>
    <x v="9595"/>
    <x v="18"/>
    <x v="3639"/>
    <x v="0"/>
    <n v="19456"/>
    <b v="0"/>
    <s v="1,000+"/>
    <x v="11"/>
    <x v="0"/>
    <n v="0"/>
    <x v="0"/>
    <s v="Education"/>
    <d v="2018-01-19T00:00:00"/>
    <n v="1"/>
    <s v="4.4 and up"/>
  </r>
  <r>
    <x v="10"/>
    <x v="9596"/>
    <x v="18"/>
    <x v="529"/>
    <x v="9"/>
    <n v="28672"/>
    <b v="0"/>
    <s v="10,000+"/>
    <x v="0"/>
    <x v="0"/>
    <n v="0"/>
    <x v="1"/>
    <s v="Entertainment"/>
    <d v="2015-08-06T00:00:00"/>
    <s v="1.3.0"/>
    <s v="3.0 and up"/>
  </r>
  <r>
    <x v="4"/>
    <x v="9597"/>
    <x v="17"/>
    <x v="5991"/>
    <x v="188"/>
    <n v="82944"/>
    <b v="0"/>
    <s v="1,000,000+"/>
    <x v="6"/>
    <x v="0"/>
    <n v="0"/>
    <x v="1"/>
    <s v="Action"/>
    <d v="2018-08-07T00:00:00"/>
    <s v="1.5.447"/>
    <s v="4.0 and up"/>
  </r>
  <r>
    <x v="7"/>
    <x v="9598"/>
    <x v="17"/>
    <x v="4395"/>
    <x v="16"/>
    <n v="17408"/>
    <b v="0"/>
    <s v="100,000+"/>
    <x v="4"/>
    <x v="0"/>
    <n v="0"/>
    <x v="1"/>
    <s v="Card"/>
    <d v="2018-05-22T00:00:00"/>
    <s v="4.1.3"/>
    <s v="2.3 and up"/>
  </r>
  <r>
    <x v="4"/>
    <x v="9599"/>
    <x v="16"/>
    <x v="532"/>
    <x v="31"/>
    <n v="15360"/>
    <b v="0"/>
    <s v="100+"/>
    <x v="14"/>
    <x v="0"/>
    <n v="0"/>
    <x v="0"/>
    <s v="Lifestyle"/>
    <d v="2018-08-07T00:00:00"/>
    <n v="2.1"/>
    <s v="4.2 and up"/>
  </r>
  <r>
    <x v="11"/>
    <x v="9600"/>
    <x v="19"/>
    <x v="537"/>
    <x v="86"/>
    <n v="43008"/>
    <b v="0"/>
    <s v="500+"/>
    <x v="15"/>
    <x v="0"/>
    <n v="0"/>
    <x v="0"/>
    <s v="Medical"/>
    <d v="2017-10-09T00:00:00"/>
    <n v="1.2"/>
    <s v="4.1 and up"/>
  </r>
  <r>
    <x v="11"/>
    <x v="9601"/>
    <x v="25"/>
    <x v="175"/>
    <x v="19"/>
    <n v="4300.8"/>
    <b v="0"/>
    <s v="100+"/>
    <x v="14"/>
    <x v="0"/>
    <n v="0"/>
    <x v="0"/>
    <s v="Tools"/>
    <d v="2018-04-09T00:00:00"/>
    <s v="1.283.0037"/>
    <s v="2.3.3 and up"/>
  </r>
  <r>
    <x v="11"/>
    <x v="9602"/>
    <x v="16"/>
    <x v="1721"/>
    <x v="259"/>
    <n v="1024"/>
    <b v="0"/>
    <s v="50,000+"/>
    <x v="5"/>
    <x v="0"/>
    <n v="0"/>
    <x v="0"/>
    <s v="Lifestyle"/>
    <d v="2014-11-25T00:00:00"/>
    <n v="1.5"/>
    <s v="2.3 and up"/>
  </r>
  <r>
    <x v="2"/>
    <x v="9603"/>
    <x v="18"/>
    <x v="5992"/>
    <x v="28"/>
    <n v="24576"/>
    <b v="0"/>
    <s v="1,000,000+"/>
    <x v="6"/>
    <x v="0"/>
    <n v="0"/>
    <x v="0"/>
    <s v="Strategy"/>
    <d v="2018-07-18T00:00:00"/>
    <s v="1.4.2"/>
    <s v="4.1 and up"/>
  </r>
  <r>
    <x v="12"/>
    <x v="9604"/>
    <x v="4"/>
    <x v="1957"/>
    <x v="12"/>
    <n v="21504"/>
    <b v="0"/>
    <s v="100+"/>
    <x v="14"/>
    <x v="0"/>
    <n v="0"/>
    <x v="0"/>
    <s v="Business"/>
    <d v="2018-06-12T00:00:00"/>
    <n v="1"/>
    <s v="4.4 and up"/>
  </r>
  <r>
    <x v="11"/>
    <x v="9605"/>
    <x v="1"/>
    <x v="425"/>
    <x v="51"/>
    <n v="3993.6"/>
    <b v="0"/>
    <s v="100+"/>
    <x v="14"/>
    <x v="0"/>
    <n v="0"/>
    <x v="0"/>
    <s v="Auto &amp; Vehicles"/>
    <d v="2018-07-24T00:00:00"/>
    <s v="1.3.6"/>
    <s v="4.4W and up"/>
  </r>
  <r>
    <x v="0"/>
    <x v="9606"/>
    <x v="18"/>
    <x v="472"/>
    <x v="78"/>
    <n v="13312"/>
    <b v="0"/>
    <s v="1,000+"/>
    <x v="11"/>
    <x v="0"/>
    <n v="0"/>
    <x v="0"/>
    <s v="Education"/>
    <d v="2018-06-13T00:00:00"/>
    <s v="2.0.20"/>
    <s v="4.0.3 and up"/>
  </r>
  <r>
    <x v="11"/>
    <x v="9607"/>
    <x v="4"/>
    <x v="535"/>
    <x v="14"/>
    <n v="2764.8"/>
    <b v="0"/>
    <s v="10,000+"/>
    <x v="0"/>
    <x v="0"/>
    <n v="0"/>
    <x v="0"/>
    <s v="Business"/>
    <d v="2018-07-17T00:00:00"/>
    <s v="2.1.10"/>
    <s v="4.1 and up"/>
  </r>
  <r>
    <x v="10"/>
    <x v="9608"/>
    <x v="18"/>
    <x v="5993"/>
    <x v="18"/>
    <n v="31744"/>
    <b v="0"/>
    <s v="50,000+"/>
    <x v="5"/>
    <x v="0"/>
    <n v="0"/>
    <x v="1"/>
    <s v="Entertainment"/>
    <d v="2015-06-03T00:00:00"/>
    <s v="1.3.1"/>
    <s v="3.0 and up"/>
  </r>
  <r>
    <x v="7"/>
    <x v="9609"/>
    <x v="3"/>
    <x v="5994"/>
    <x v="74"/>
    <n v="5017.6000000000004"/>
    <b v="0"/>
    <s v="500,000+"/>
    <x v="1"/>
    <x v="0"/>
    <n v="0"/>
    <x v="0"/>
    <s v="Books &amp; Reference"/>
    <d v="2018-07-19T00:00:00"/>
    <s v="7.0.4.6"/>
    <s v="4.2 and up"/>
  </r>
  <r>
    <x v="11"/>
    <x v="9610"/>
    <x v="4"/>
    <x v="175"/>
    <x v="80"/>
    <n v="6963.2"/>
    <b v="0"/>
    <s v="100+"/>
    <x v="14"/>
    <x v="0"/>
    <n v="0"/>
    <x v="0"/>
    <s v="Business"/>
    <d v="2018-08-06T00:00:00"/>
    <s v="2.1.8"/>
    <s v="4.1 and up"/>
  </r>
  <r>
    <x v="10"/>
    <x v="9611"/>
    <x v="25"/>
    <x v="5995"/>
    <x v="35"/>
    <n v="8192"/>
    <b v="0"/>
    <s v="100,000+"/>
    <x v="4"/>
    <x v="0"/>
    <n v="0"/>
    <x v="0"/>
    <s v="Tools"/>
    <d v="2015-10-30T00:00:00"/>
    <s v="1.0.612928"/>
    <s v="5.0 and up"/>
  </r>
  <r>
    <x v="11"/>
    <x v="9612"/>
    <x v="11"/>
    <x v="1721"/>
    <x v="92"/>
    <n v="1536"/>
    <b v="0"/>
    <s v="10,000+"/>
    <x v="0"/>
    <x v="0"/>
    <n v="0"/>
    <x v="0"/>
    <s v="Finance"/>
    <d v="2016-05-19T00:00:00"/>
    <n v="2.2999999999999998"/>
    <s v="2.2 and up"/>
  </r>
  <r>
    <x v="16"/>
    <x v="9613"/>
    <x v="3"/>
    <x v="3639"/>
    <x v="42"/>
    <n v="3686.4"/>
    <b v="0"/>
    <s v="5,000+"/>
    <x v="8"/>
    <x v="0"/>
    <n v="0"/>
    <x v="1"/>
    <s v="Books &amp; Reference"/>
    <d v="2017-08-05T00:00:00"/>
    <s v="0.3.4"/>
    <s v="4.1 and up"/>
  </r>
  <r>
    <x v="20"/>
    <x v="9614"/>
    <x v="18"/>
    <x v="1886"/>
    <x v="44"/>
    <n v="8806.4"/>
    <b v="0"/>
    <s v="1,000+"/>
    <x v="11"/>
    <x v="0"/>
    <n v="0"/>
    <x v="1"/>
    <s v="Education"/>
    <d v="2018-06-27T00:00:00"/>
    <s v="3.8.0"/>
    <s v="4.1 and up"/>
  </r>
  <r>
    <x v="11"/>
    <x v="9615"/>
    <x v="18"/>
    <x v="530"/>
    <x v="47"/>
    <n v="2560"/>
    <b v="0"/>
    <s v="50+"/>
    <x v="13"/>
    <x v="0"/>
    <n v="0"/>
    <x v="0"/>
    <s v="Entertainment"/>
    <d v="2018-05-29T00:00:00"/>
    <n v="1"/>
    <s v="4.0.3 and up"/>
  </r>
  <r>
    <x v="11"/>
    <x v="9616"/>
    <x v="27"/>
    <x v="424"/>
    <x v="8"/>
    <n v="3174.4"/>
    <b v="0"/>
    <s v="10+"/>
    <x v="16"/>
    <x v="0"/>
    <n v="0"/>
    <x v="0"/>
    <s v="Productivity"/>
    <d v="2017-12-01T00:00:00"/>
    <n v="1"/>
    <s v="4.4 and up"/>
  </r>
  <r>
    <x v="11"/>
    <x v="9617"/>
    <x v="30"/>
    <x v="537"/>
    <x v="52"/>
    <n v="2969.6"/>
    <b v="0"/>
    <s v="100+"/>
    <x v="14"/>
    <x v="0"/>
    <n v="0"/>
    <x v="0"/>
    <s v="Video Players &amp; Editors"/>
    <d v="2018-04-22T00:00:00"/>
    <n v="1"/>
    <s v="4.0.3 and up"/>
  </r>
  <r>
    <x v="11"/>
    <x v="9618"/>
    <x v="19"/>
    <x v="2845"/>
    <x v="182"/>
    <n v="83968"/>
    <b v="0"/>
    <s v="10,000+"/>
    <x v="0"/>
    <x v="0"/>
    <n v="0"/>
    <x v="0"/>
    <s v="Medical"/>
    <d v="2018-07-31T00:00:00"/>
    <s v="2.2.2"/>
    <s v="4.4 and up"/>
  </r>
  <r>
    <x v="11"/>
    <x v="9619"/>
    <x v="20"/>
    <x v="820"/>
    <x v="152"/>
    <n v="7884.8"/>
    <b v="0"/>
    <s v="100+"/>
    <x v="14"/>
    <x v="0"/>
    <n v="0"/>
    <x v="1"/>
    <s v="Social"/>
    <d v="2018-02-02T00:00:00"/>
    <n v="1"/>
    <s v="4.0 and up"/>
  </r>
  <r>
    <x v="10"/>
    <x v="9620"/>
    <x v="20"/>
    <x v="5996"/>
    <x v="29"/>
    <b v="0"/>
    <b v="0"/>
    <s v="5,000,000+"/>
    <x v="2"/>
    <x v="0"/>
    <n v="0"/>
    <x v="3"/>
    <s v="Social"/>
    <d v="2018-03-23T00:00:00"/>
    <s v="Varies with device"/>
    <s v="Varies with device"/>
  </r>
  <r>
    <x v="7"/>
    <x v="9621"/>
    <x v="18"/>
    <x v="39"/>
    <x v="78"/>
    <n v="13312"/>
    <b v="0"/>
    <s v="5,000+"/>
    <x v="8"/>
    <x v="0"/>
    <n v="0"/>
    <x v="0"/>
    <s v="Education"/>
    <d v="2018-06-13T00:00:00"/>
    <s v="2.0.20"/>
    <s v="4.0.3 and up"/>
  </r>
  <r>
    <x v="17"/>
    <x v="9622"/>
    <x v="5"/>
    <x v="3180"/>
    <x v="78"/>
    <n v="13312"/>
    <b v="0"/>
    <s v="10,000+"/>
    <x v="0"/>
    <x v="0"/>
    <n v="0"/>
    <x v="0"/>
    <s v="Comics"/>
    <d v="2017-05-15T00:00:00"/>
    <s v="2.0.1"/>
    <s v="4.0 and up"/>
  </r>
  <r>
    <x v="8"/>
    <x v="9623"/>
    <x v="3"/>
    <x v="5997"/>
    <x v="69"/>
    <n v="7577.6"/>
    <b v="0"/>
    <s v="10,000+"/>
    <x v="0"/>
    <x v="0"/>
    <n v="0"/>
    <x v="0"/>
    <s v="Books &amp; Reference"/>
    <d v="2016-06-19T00:00:00"/>
    <n v="2.96"/>
    <s v="4.1 and up"/>
  </r>
  <r>
    <x v="6"/>
    <x v="9624"/>
    <x v="31"/>
    <x v="2715"/>
    <x v="83"/>
    <n v="2355.1999999999998"/>
    <b v="0"/>
    <s v="100,000+"/>
    <x v="4"/>
    <x v="0"/>
    <n v="0"/>
    <x v="0"/>
    <s v="News &amp; Magazines"/>
    <d v="2014-01-20T00:00:00"/>
    <n v="1.5"/>
    <s v="1.6 and up"/>
  </r>
  <r>
    <x v="11"/>
    <x v="9625"/>
    <x v="32"/>
    <x v="119"/>
    <x v="60"/>
    <n v="10035.200000000001"/>
    <b v="0"/>
    <s v="5,000+"/>
    <x v="8"/>
    <x v="0"/>
    <n v="0"/>
    <x v="0"/>
    <s v="Maps &amp; Navigation"/>
    <d v="2018-06-13T00:00:00"/>
    <s v="2.0.148.0"/>
    <s v="4.0 and up"/>
  </r>
  <r>
    <x v="6"/>
    <x v="9626"/>
    <x v="29"/>
    <x v="5998"/>
    <x v="458"/>
    <b v="0"/>
    <n v="582"/>
    <s v="100,000+"/>
    <x v="4"/>
    <x v="0"/>
    <n v="0"/>
    <x v="0"/>
    <s v="Weather"/>
    <d v="2014-02-16T00:00:00"/>
    <n v="6"/>
    <s v="2.1 and up"/>
  </r>
  <r>
    <x v="12"/>
    <x v="9627"/>
    <x v="3"/>
    <x v="1947"/>
    <x v="459"/>
    <b v="0"/>
    <n v="619"/>
    <s v="1,000+"/>
    <x v="11"/>
    <x v="0"/>
    <n v="0"/>
    <x v="0"/>
    <s v="Books &amp; Reference"/>
    <d v="2014-03-23T00:00:00"/>
    <n v="0.8"/>
    <s v="2.2 and up"/>
  </r>
  <r>
    <x v="10"/>
    <x v="9628"/>
    <x v="18"/>
    <x v="820"/>
    <x v="65"/>
    <n v="2662.4"/>
    <b v="0"/>
    <s v="500+"/>
    <x v="15"/>
    <x v="0"/>
    <n v="0"/>
    <x v="0"/>
    <s v="Education"/>
    <d v="2017-06-18T00:00:00"/>
    <s v="1.0.0"/>
    <s v="4.1 and up"/>
  </r>
  <r>
    <x v="11"/>
    <x v="9629"/>
    <x v="4"/>
    <x v="424"/>
    <x v="123"/>
    <n v="9830.4"/>
    <b v="0"/>
    <s v="10+"/>
    <x v="16"/>
    <x v="0"/>
    <n v="0"/>
    <x v="0"/>
    <s v="Business"/>
    <d v="2016-09-29T00:00:00"/>
    <s v="1.1.5"/>
    <s v="4.0 and up"/>
  </r>
  <r>
    <x v="3"/>
    <x v="9630"/>
    <x v="18"/>
    <x v="119"/>
    <x v="118"/>
    <n v="54272"/>
    <b v="0"/>
    <s v="5,000+"/>
    <x v="8"/>
    <x v="0"/>
    <n v="0"/>
    <x v="0"/>
    <s v="Education"/>
    <d v="2017-07-25T00:00:00"/>
    <n v="1.48"/>
    <s v="4.1 and up"/>
  </r>
  <r>
    <x v="20"/>
    <x v="9631"/>
    <x v="18"/>
    <x v="425"/>
    <x v="42"/>
    <n v="3686.4"/>
    <b v="0"/>
    <s v="100+"/>
    <x v="14"/>
    <x v="0"/>
    <n v="0"/>
    <x v="0"/>
    <s v="Education"/>
    <d v="2018-07-06T00:00:00"/>
    <n v="1"/>
    <s v="4.1 and up"/>
  </r>
  <r>
    <x v="11"/>
    <x v="9632"/>
    <x v="19"/>
    <x v="532"/>
    <x v="75"/>
    <n v="9728"/>
    <b v="0"/>
    <s v="1,000+"/>
    <x v="11"/>
    <x v="0"/>
    <n v="0"/>
    <x v="0"/>
    <s v="Medical"/>
    <d v="2017-01-20T00:00:00"/>
    <n v="1"/>
    <s v="2.2 and up"/>
  </r>
  <r>
    <x v="3"/>
    <x v="9633"/>
    <x v="3"/>
    <x v="179"/>
    <x v="29"/>
    <b v="0"/>
    <b v="0"/>
    <s v="1,000+"/>
    <x v="11"/>
    <x v="0"/>
    <n v="0"/>
    <x v="3"/>
    <s v="Books &amp; Reference"/>
    <d v="2015-01-19T00:00:00"/>
    <s v="Varies with device"/>
    <s v="Varies with device"/>
  </r>
  <r>
    <x v="3"/>
    <x v="9634"/>
    <x v="16"/>
    <x v="5999"/>
    <x v="0"/>
    <n v="19456"/>
    <b v="0"/>
    <s v="10,000,000+"/>
    <x v="7"/>
    <x v="0"/>
    <n v="0"/>
    <x v="0"/>
    <s v="Lifestyle"/>
    <d v="2018-07-25T00:00:00"/>
    <s v="Varies with device"/>
    <s v="Varies with devic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BAC2E-3CA0-423D-AC8A-B0CE56281AD6}" name="Free or paid distribution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 rowHeaderCaption=" Type">
  <location ref="H15:I17" firstHeaderRow="1" firstDataRow="1" firstDataCol="1"/>
  <pivotFields count="16">
    <pivotField showAll="0"/>
    <pivotField dataField="1" showAll="0" sortType="ascending">
      <items count="9636">
        <item x="7749"/>
        <item x="3632"/>
        <item x="3717"/>
        <item x="6524"/>
        <item x="5487"/>
        <item x="8157"/>
        <item x="9259"/>
        <item x="3828"/>
        <item x="3549"/>
        <item x="3398"/>
        <item x="5607"/>
        <item x="3546"/>
        <item x="3734"/>
        <item x="7421"/>
        <item x="4939"/>
        <item x="9059"/>
        <item x="1142"/>
        <item x="7372"/>
        <item x="6662"/>
        <item x="7128"/>
        <item x="8256"/>
        <item x="3202"/>
        <item x="7577"/>
        <item x="3198"/>
        <item x="220"/>
        <item x="2120"/>
        <item x="4381"/>
        <item x="1960"/>
        <item x="5714"/>
        <item x="1823"/>
        <item x="1566"/>
        <item x="6318"/>
        <item x="6912"/>
        <item x="6275"/>
        <item x="6267"/>
        <item x="4011"/>
        <item x="5492"/>
        <item x="1757"/>
        <item x="2712"/>
        <item x="8644"/>
        <item x="3383"/>
        <item x="4246"/>
        <item x="6923"/>
        <item x="6400"/>
        <item x="6409"/>
        <item x="1103"/>
        <item x="8500"/>
        <item x="5333"/>
        <item x="5992"/>
        <item x="4838"/>
        <item x="6669"/>
        <item x="562"/>
        <item x="7532"/>
        <item x="2448"/>
        <item x="362"/>
        <item x="6590"/>
        <item x="477"/>
        <item x="3913"/>
        <item x="3947"/>
        <item x="3931"/>
        <item x="1038"/>
        <item x="3953"/>
        <item x="6937"/>
        <item x="17"/>
        <item x="3658"/>
        <item x="3456"/>
        <item x="2395"/>
        <item x="2639"/>
        <item x="3219"/>
        <item x="5964"/>
        <item x="5951"/>
        <item x="14"/>
        <item x="5324"/>
        <item x="7354"/>
        <item x="4469"/>
        <item x="2625"/>
        <item x="8341"/>
        <item x="4464"/>
        <item x="7897"/>
        <item x="7959"/>
        <item x="7991"/>
        <item x="7960"/>
        <item x="3104"/>
        <item x="1955"/>
        <item x="9294"/>
        <item x="1982"/>
        <item x="8506"/>
        <item x="7818"/>
        <item x="7833"/>
        <item x="2630"/>
        <item x="5627"/>
        <item x="9510"/>
        <item x="3941"/>
        <item x="1875"/>
        <item x="1887"/>
        <item x="4654"/>
        <item x="1000"/>
        <item x="4499"/>
        <item x="4120"/>
        <item x="1187"/>
        <item x="1174"/>
        <item x="1869"/>
        <item x="3921"/>
        <item x="1165"/>
        <item x="1353"/>
        <item x="3939"/>
        <item x="1079"/>
        <item x="4640"/>
        <item x="2761"/>
        <item x="1376"/>
        <item x="2394"/>
        <item x="1067"/>
        <item x="475"/>
        <item x="1853"/>
        <item x="4116"/>
        <item x="986"/>
        <item x="3163"/>
        <item x="4114"/>
        <item x="3089"/>
        <item x="492"/>
        <item x="1802"/>
        <item x="3091"/>
        <item x="7049"/>
        <item x="753"/>
        <item x="4740"/>
        <item x="4434"/>
        <item x="4295"/>
        <item x="4282"/>
        <item x="3964"/>
        <item x="3980"/>
        <item x="3975"/>
        <item x="4835"/>
        <item x="4847"/>
        <item x="5001"/>
        <item x="8059"/>
        <item x="4535"/>
        <item x="8654"/>
        <item x="8926"/>
        <item x="4586"/>
        <item x="285"/>
        <item x="1303"/>
        <item x="8686"/>
        <item x="3096"/>
        <item x="870"/>
        <item x="8661"/>
        <item x="5397"/>
        <item x="1211"/>
        <item x="3042"/>
        <item x="3304"/>
        <item x="3088"/>
        <item x="3243"/>
        <item x="8793"/>
        <item x="1979"/>
        <item x="8296"/>
        <item x="821"/>
        <item x="3915"/>
        <item x="3940"/>
        <item x="3932"/>
        <item x="3933"/>
        <item x="3935"/>
        <item x="3937"/>
        <item x="3924"/>
        <item x="3922"/>
        <item x="3927"/>
        <item x="3943"/>
        <item x="3948"/>
        <item x="3949"/>
        <item x="6141"/>
        <item x="3077"/>
        <item x="6953"/>
        <item x="1598"/>
        <item x="3022"/>
        <item x="602"/>
        <item x="8828"/>
        <item x="1734"/>
        <item x="6816"/>
        <item x="1893"/>
        <item x="1900"/>
        <item x="7690"/>
        <item x="1050"/>
        <item x="3951"/>
        <item x="1066"/>
        <item x="3936"/>
        <item x="3920"/>
        <item x="3929"/>
        <item x="3923"/>
        <item x="6992"/>
        <item x="7010"/>
        <item x="3031"/>
        <item x="3994"/>
        <item x="3971"/>
        <item x="6150"/>
        <item x="7192"/>
        <item x="3955"/>
        <item x="3986"/>
        <item x="3958"/>
        <item x="3970"/>
        <item x="3983"/>
        <item x="3993"/>
        <item x="3974"/>
        <item x="3972"/>
        <item x="3987"/>
        <item x="3976"/>
        <item x="3979"/>
        <item x="3527"/>
        <item x="3991"/>
        <item x="3990"/>
        <item x="3961"/>
        <item x="3967"/>
        <item x="3963"/>
        <item x="2807"/>
        <item x="2808"/>
        <item x="5422"/>
        <item x="7120"/>
        <item x="6169"/>
        <item x="4484"/>
        <item x="4480"/>
        <item x="4496"/>
        <item x="4486"/>
        <item x="7375"/>
        <item x="7380"/>
        <item x="7385"/>
        <item x="2514"/>
        <item x="248"/>
        <item x="4530"/>
        <item x="2869"/>
        <item x="3985"/>
        <item x="938"/>
        <item x="3800"/>
        <item x="748"/>
        <item x="884"/>
        <item x="7889"/>
        <item x="4081"/>
        <item x="7907"/>
        <item x="6964"/>
        <item x="1794"/>
        <item x="2996"/>
        <item x="3998"/>
        <item x="4022"/>
        <item x="410"/>
        <item x="4013"/>
        <item x="3996"/>
        <item x="4005"/>
        <item x="4025"/>
        <item x="4029"/>
        <item x="1831"/>
        <item x="4001"/>
        <item x="4009"/>
        <item x="4006"/>
        <item x="4000"/>
        <item x="2301"/>
        <item x="4741"/>
        <item x="3337"/>
        <item x="5592"/>
        <item x="5601"/>
        <item x="5597"/>
        <item x="4018"/>
        <item x="4002"/>
        <item x="8927"/>
        <item x="8411"/>
        <item x="8419"/>
        <item x="3339"/>
        <item x="2716"/>
        <item x="7544"/>
        <item x="4250"/>
        <item x="2196"/>
        <item x="5065"/>
        <item x="4040"/>
        <item x="190"/>
        <item x="3142"/>
        <item x="5948"/>
        <item x="5937"/>
        <item x="463"/>
        <item x="458"/>
        <item x="723"/>
        <item x="8649"/>
        <item x="1781"/>
        <item x="7401"/>
        <item x="7422"/>
        <item x="7400"/>
        <item x="8868"/>
        <item x="8859"/>
        <item x="8865"/>
        <item x="8864"/>
        <item x="8867"/>
        <item x="8869"/>
        <item x="2748"/>
        <item x="4773"/>
        <item x="4525"/>
        <item x="6543"/>
        <item x="6529"/>
        <item x="4784"/>
        <item x="4516"/>
        <item x="4517"/>
        <item x="2704"/>
        <item x="8854"/>
        <item x="247"/>
        <item x="4039"/>
        <item x="4066"/>
        <item x="4062"/>
        <item x="4078"/>
        <item x="4070"/>
        <item x="4069"/>
        <item x="4057"/>
        <item x="4046"/>
        <item x="4047"/>
        <item x="4058"/>
        <item x="4045"/>
        <item x="4064"/>
        <item x="4083"/>
        <item x="4068"/>
        <item x="4050"/>
        <item x="4080"/>
        <item x="4067"/>
        <item x="4063"/>
        <item x="4065"/>
        <item x="4059"/>
        <item x="4048"/>
        <item x="4044"/>
        <item x="4054"/>
        <item x="4077"/>
        <item x="4075"/>
        <item x="4060"/>
        <item x="4051"/>
        <item x="4056"/>
        <item x="4049"/>
        <item x="4042"/>
        <item x="4055"/>
        <item x="4704"/>
        <item x="277"/>
        <item x="4508"/>
        <item x="5756"/>
        <item x="2900"/>
        <item x="4089"/>
        <item x="4087"/>
        <item x="4117"/>
        <item x="4102"/>
        <item x="4086"/>
        <item x="4107"/>
        <item x="4113"/>
        <item x="8320"/>
        <item x="5307"/>
        <item x="4097"/>
        <item x="4092"/>
        <item x="4085"/>
        <item x="4123"/>
        <item x="4154"/>
        <item x="4130"/>
        <item x="4126"/>
        <item x="4128"/>
        <item x="4159"/>
        <item x="4144"/>
        <item x="4152"/>
        <item x="4134"/>
        <item x="4127"/>
        <item x="4149"/>
        <item x="4145"/>
        <item x="4166"/>
        <item x="4135"/>
        <item x="4138"/>
        <item x="4137"/>
        <item x="4141"/>
        <item x="4162"/>
        <item x="4133"/>
        <item x="4172"/>
        <item x="4150"/>
        <item x="4168"/>
        <item x="4131"/>
        <item x="1540"/>
        <item x="2583"/>
        <item x="4261"/>
        <item x="3508"/>
        <item x="7900"/>
        <item x="8151"/>
        <item x="7985"/>
        <item x="2492"/>
        <item x="4170"/>
        <item x="4156"/>
        <item x="4201"/>
        <item x="4187"/>
        <item x="4197"/>
        <item x="4176"/>
        <item x="4205"/>
        <item x="4181"/>
        <item x="4206"/>
        <item x="4219"/>
        <item x="4209"/>
        <item x="4217"/>
        <item x="4186"/>
        <item x="4189"/>
        <item x="4211"/>
        <item x="4200"/>
        <item x="4236"/>
        <item x="4255"/>
        <item x="4233"/>
        <item x="4230"/>
        <item x="4221"/>
        <item x="4258"/>
        <item x="577"/>
        <item x="4247"/>
        <item x="4259"/>
        <item x="4237"/>
        <item x="4248"/>
        <item x="4249"/>
        <item x="2709"/>
        <item x="8471"/>
        <item x="4717"/>
        <item x="4944"/>
        <item x="3973"/>
        <item x="3959"/>
        <item x="3049"/>
        <item x="3154"/>
        <item x="2428"/>
        <item x="2417"/>
        <item x="9245"/>
        <item x="8373"/>
        <item x="2497"/>
        <item x="4765"/>
        <item x="4774"/>
        <item x="1980"/>
        <item x="4264"/>
        <item x="4294"/>
        <item x="4286"/>
        <item x="4275"/>
        <item x="4302"/>
        <item x="4269"/>
        <item x="4279"/>
        <item x="4310"/>
        <item x="4299"/>
        <item x="4296"/>
        <item x="4263"/>
        <item x="4298"/>
        <item x="4290"/>
        <item x="4288"/>
        <item x="4274"/>
        <item x="4308"/>
        <item x="4287"/>
        <item x="4283"/>
        <item x="4307"/>
        <item x="4292"/>
        <item x="4270"/>
        <item x="4284"/>
        <item x="4293"/>
        <item x="4297"/>
        <item x="4303"/>
        <item x="4304"/>
        <item x="4309"/>
        <item x="4273"/>
        <item x="4289"/>
        <item x="4268"/>
        <item x="4301"/>
        <item x="4305"/>
        <item x="4319"/>
        <item x="4322"/>
        <item x="4315"/>
        <item x="4336"/>
        <item x="4338"/>
        <item x="4342"/>
        <item x="4317"/>
        <item x="4345"/>
        <item x="4348"/>
        <item x="4344"/>
        <item x="4341"/>
        <item x="4323"/>
        <item x="4332"/>
        <item x="4320"/>
        <item x="4326"/>
        <item x="4340"/>
        <item x="4313"/>
        <item x="4314"/>
        <item x="4327"/>
        <item x="4312"/>
        <item x="7799"/>
        <item x="3093"/>
        <item x="4840"/>
        <item x="4364"/>
        <item x="4363"/>
        <item x="4372"/>
        <item x="4358"/>
        <item x="4371"/>
        <item x="4362"/>
        <item x="4366"/>
        <item x="4383"/>
        <item x="4360"/>
        <item x="4377"/>
        <item x="4368"/>
        <item x="4350"/>
        <item x="4353"/>
        <item x="4158"/>
        <item x="4355"/>
        <item x="4352"/>
        <item x="4354"/>
        <item x="9416"/>
        <item x="2554"/>
        <item x="2552"/>
        <item x="4615"/>
        <item x="4618"/>
        <item x="9488"/>
        <item x="3744"/>
        <item x="199"/>
        <item x="4037"/>
        <item x="3246"/>
        <item x="4686"/>
        <item x="6566"/>
        <item x="8360"/>
        <item x="876"/>
        <item x="1205"/>
        <item x="2824"/>
        <item x="2086"/>
        <item x="4923"/>
        <item x="4936"/>
        <item x="8194"/>
        <item x="1685"/>
        <item x="8999"/>
        <item x="3177"/>
        <item x="396"/>
        <item x="793"/>
        <item x="2329"/>
        <item x="2334"/>
        <item x="6225"/>
        <item x="5282"/>
        <item x="183"/>
        <item x="171"/>
        <item x="1835"/>
        <item x="95"/>
        <item x="2006"/>
        <item x="6913"/>
        <item x="4146"/>
        <item x="3982"/>
        <item x="7549"/>
        <item x="7566"/>
        <item x="3761"/>
        <item x="2907"/>
        <item x="2430"/>
        <item x="4690"/>
        <item x="1702"/>
        <item x="1700"/>
        <item x="5202"/>
        <item x="2715"/>
        <item x="6320"/>
        <item x="1002"/>
        <item x="5839"/>
        <item x="1131"/>
        <item x="4359"/>
        <item x="4365"/>
        <item x="3079"/>
        <item x="4225"/>
        <item x="7012"/>
        <item x="3334"/>
        <item x="4885"/>
        <item x="4356"/>
        <item x="4375"/>
        <item x="4380"/>
        <item x="4373"/>
        <item x="4361"/>
        <item x="4378"/>
        <item x="153"/>
        <item x="3181"/>
        <item x="1527"/>
        <item x="5313"/>
        <item x="7050"/>
        <item x="7014"/>
        <item x="2951"/>
        <item x="6239"/>
        <item x="6854"/>
        <item x="2811"/>
        <item x="2080"/>
        <item x="2848"/>
        <item x="143"/>
        <item x="722"/>
        <item x="2090"/>
        <item x="4772"/>
        <item x="6997"/>
        <item x="8306"/>
        <item x="9188"/>
        <item x="411"/>
        <item x="6951"/>
        <item x="737"/>
        <item x="2454"/>
        <item x="511"/>
        <item x="53"/>
        <item x="7942"/>
        <item x="946"/>
        <item x="2028"/>
        <item x="8918"/>
        <item x="7962"/>
        <item x="832"/>
        <item x="2431"/>
        <item x="8877"/>
        <item x="4753"/>
        <item x="4760"/>
        <item x="5864"/>
        <item x="4744"/>
        <item x="4745"/>
        <item x="4755"/>
        <item x="1936"/>
        <item x="1846"/>
        <item x="1773"/>
        <item x="172"/>
        <item x="6551"/>
        <item x="72"/>
        <item x="333"/>
        <item x="3543"/>
        <item x="3563"/>
        <item x="3544"/>
        <item x="3579"/>
        <item x="3577"/>
        <item x="3571"/>
        <item x="3570"/>
        <item x="3565"/>
        <item x="2522"/>
        <item x="3574"/>
        <item x="2780"/>
        <item x="7430"/>
        <item x="4179"/>
        <item x="6541"/>
        <item x="1531"/>
        <item x="1496"/>
        <item x="3914"/>
        <item x="1381"/>
        <item x="3926"/>
        <item x="3917"/>
        <item x="3930"/>
        <item x="3942"/>
        <item x="3918"/>
        <item x="3919"/>
        <item x="1366"/>
        <item x="9175"/>
        <item x="3946"/>
        <item x="9227"/>
        <item x="6014"/>
        <item x="1739"/>
        <item x="740"/>
        <item x="27"/>
        <item x="1296"/>
        <item x="8670"/>
        <item x="4783"/>
        <item x="7214"/>
        <item x="32"/>
        <item x="5468"/>
        <item x="3838"/>
        <item x="8618"/>
        <item x="3423"/>
        <item x="4411"/>
        <item x="6327"/>
        <item x="163"/>
        <item x="3440"/>
        <item x="6085"/>
        <item x="6084"/>
        <item x="3325"/>
        <item x="1818"/>
        <item x="1963"/>
        <item x="4012"/>
        <item x="1786"/>
        <item x="338"/>
        <item x="3866"/>
        <item x="7624"/>
        <item x="2771"/>
        <item x="4430"/>
        <item x="3145"/>
        <item x="4433"/>
        <item x="4432"/>
        <item x="4429"/>
        <item x="4431"/>
        <item x="4435"/>
        <item x="3036"/>
        <item x="4479"/>
        <item x="4513"/>
        <item x="4497"/>
        <item x="4498"/>
        <item x="4988"/>
        <item x="4992"/>
        <item x="4493"/>
        <item x="4481"/>
        <item x="4474"/>
        <item x="4515"/>
        <item x="4494"/>
        <item x="4490"/>
        <item x="4485"/>
        <item x="4478"/>
        <item x="4509"/>
        <item x="4477"/>
        <item x="3025"/>
        <item x="4482"/>
        <item x="4501"/>
        <item x="4483"/>
        <item x="4505"/>
        <item x="4510"/>
        <item x="8103"/>
        <item x="4511"/>
        <item x="4500"/>
        <item x="4489"/>
        <item x="4495"/>
        <item x="4491"/>
        <item x="4475"/>
        <item x="6092"/>
        <item x="1215"/>
        <item x="1183"/>
        <item x="1185"/>
        <item x="1171"/>
        <item x="1202"/>
        <item x="2883"/>
        <item x="2647"/>
        <item x="1256"/>
        <item x="4507"/>
        <item x="9087"/>
        <item x="6442"/>
        <item x="3803"/>
        <item x="4715"/>
        <item x="2543"/>
        <item x="3997"/>
        <item x="6555"/>
        <item x="4094"/>
        <item x="2987"/>
        <item x="2617"/>
        <item x="2616"/>
        <item x="6478"/>
        <item x="4035"/>
        <item x="4129"/>
        <item x="7253"/>
        <item x="7789"/>
        <item x="7202"/>
        <item x="2643"/>
        <item x="4527"/>
        <item x="4533"/>
        <item x="4534"/>
        <item x="4531"/>
        <item x="4524"/>
        <item x="4529"/>
        <item x="4521"/>
        <item x="4523"/>
        <item x="4522"/>
        <item x="4518"/>
        <item x="6562"/>
        <item x="4526"/>
        <item x="4581"/>
        <item x="4103"/>
        <item x="4567"/>
        <item x="4589"/>
        <item x="4580"/>
        <item x="4584"/>
        <item x="4587"/>
        <item x="833"/>
        <item x="4927"/>
        <item x="4928"/>
        <item x="2820"/>
        <item x="2834"/>
        <item x="7608"/>
        <item x="7338"/>
        <item x="6911"/>
        <item x="2732"/>
        <item x="4576"/>
        <item x="4436"/>
        <item x="4101"/>
        <item x="4899"/>
        <item x="4894"/>
        <item x="4897"/>
        <item x="4903"/>
        <item x="6091"/>
        <item x="4788"/>
        <item x="9485"/>
        <item x="4747"/>
        <item x="7035"/>
        <item x="8223"/>
        <item x="8109"/>
        <item x="1766"/>
        <item x="1545"/>
        <item x="4188"/>
        <item x="31"/>
        <item x="9320"/>
        <item x="5942"/>
        <item x="4226"/>
        <item x="3278"/>
        <item x="4564"/>
        <item x="2991"/>
        <item x="2970"/>
        <item x="4592"/>
        <item x="4590"/>
        <item x="4594"/>
        <item x="2980"/>
        <item x="245"/>
        <item x="2494"/>
        <item x="1747"/>
        <item x="6246"/>
        <item x="8371"/>
        <item x="6746"/>
        <item x="2172"/>
        <item x="3113"/>
        <item x="8022"/>
        <item x="1758"/>
        <item x="3957"/>
        <item x="6735"/>
        <item x="4571"/>
        <item x="942"/>
        <item x="7457"/>
        <item x="2688"/>
        <item x="2742"/>
        <item x="2653"/>
        <item x="2217"/>
        <item x="4104"/>
        <item x="2738"/>
        <item x="2519"/>
        <item x="2734"/>
        <item x="4647"/>
        <item x="1204"/>
        <item x="3694"/>
        <item x="3683"/>
        <item x="3697"/>
        <item x="3691"/>
        <item x="3680"/>
        <item x="3687"/>
        <item x="2424"/>
        <item x="3685"/>
        <item x="2537"/>
        <item x="4623"/>
        <item x="3679"/>
        <item x="339"/>
        <item x="5696"/>
        <item x="224"/>
        <item x="3051"/>
        <item x="9066"/>
        <item x="4440"/>
        <item x="4657"/>
        <item x="4661"/>
        <item x="4678"/>
        <item x="4660"/>
        <item x="4659"/>
        <item x="4677"/>
        <item x="4662"/>
        <item x="4664"/>
        <item x="4676"/>
        <item x="4694"/>
        <item x="4668"/>
        <item x="4674"/>
        <item x="4666"/>
        <item x="4671"/>
        <item x="4750"/>
        <item x="5356"/>
        <item x="4658"/>
        <item x="5760"/>
        <item x="8069"/>
        <item x="4577"/>
        <item x="1053"/>
        <item x="4993"/>
        <item x="8871"/>
        <item x="4681"/>
        <item x="9359"/>
        <item x="9001"/>
        <item x="5158"/>
        <item x="1238"/>
        <item x="7439"/>
        <item x="4115"/>
        <item x="93"/>
        <item x="3125"/>
        <item x="6278"/>
        <item x="6295"/>
        <item x="7342"/>
        <item x="5747"/>
        <item x="6289"/>
        <item x="8720"/>
        <item x="7194"/>
        <item x="88"/>
        <item x="4734"/>
        <item x="4705"/>
        <item x="4706"/>
        <item x="4731"/>
        <item x="4723"/>
        <item x="4718"/>
        <item x="4722"/>
        <item x="4720"/>
        <item x="4702"/>
        <item x="4707"/>
        <item x="4708"/>
        <item x="4735"/>
        <item x="3870"/>
        <item x="9253"/>
        <item x="4697"/>
        <item x="6968"/>
        <item x="7325"/>
        <item x="4701"/>
        <item x="2717"/>
        <item x="1233"/>
        <item x="1235"/>
        <item x="4948"/>
        <item x="4709"/>
        <item x="1719"/>
        <item x="4757"/>
        <item x="4736"/>
        <item x="4782"/>
        <item x="4759"/>
        <item x="4758"/>
        <item x="4754"/>
        <item x="4761"/>
        <item x="4756"/>
        <item x="4737"/>
        <item x="4739"/>
        <item x="4749"/>
        <item x="4743"/>
        <item x="4742"/>
        <item x="4751"/>
        <item x="514"/>
        <item x="4823"/>
        <item x="4790"/>
        <item x="4787"/>
        <item x="4822"/>
        <item x="4801"/>
        <item x="4794"/>
        <item x="4815"/>
        <item x="4803"/>
        <item x="4820"/>
        <item x="4796"/>
        <item x="4789"/>
        <item x="4791"/>
        <item x="4792"/>
        <item x="4798"/>
        <item x="4826"/>
        <item x="4800"/>
        <item x="4814"/>
        <item x="4806"/>
        <item x="4810"/>
        <item x="4828"/>
        <item x="4785"/>
        <item x="4797"/>
        <item x="4819"/>
        <item x="4802"/>
        <item x="4804"/>
        <item x="4830"/>
        <item x="4831"/>
        <item x="4857"/>
        <item x="4845"/>
        <item x="4853"/>
        <item x="4848"/>
        <item x="4859"/>
        <item x="4834"/>
        <item x="4854"/>
        <item x="4836"/>
        <item x="4832"/>
        <item x="4842"/>
        <item x="4833"/>
        <item x="4858"/>
        <item x="4837"/>
        <item x="4841"/>
        <item x="4844"/>
        <item x="4856"/>
        <item x="4369"/>
        <item x="1265"/>
        <item x="4876"/>
        <item x="4871"/>
        <item x="4875"/>
        <item x="4888"/>
        <item x="4884"/>
        <item x="4872"/>
        <item x="4895"/>
        <item x="4879"/>
        <item x="4873"/>
        <item x="4902"/>
        <item x="4905"/>
        <item x="4908"/>
        <item x="4886"/>
        <item x="4883"/>
        <item x="4870"/>
        <item x="4877"/>
        <item x="4896"/>
        <item x="4105"/>
        <item x="3103"/>
        <item x="184"/>
        <item x="6216"/>
        <item x="3138"/>
        <item x="3806"/>
        <item x="5424"/>
        <item x="5664"/>
        <item x="5638"/>
        <item x="3161"/>
        <item x="5233"/>
        <item x="5213"/>
        <item x="5209"/>
        <item x="5448"/>
        <item x="5886"/>
        <item x="5665"/>
        <item x="3146"/>
        <item x="5429"/>
        <item x="5746"/>
        <item x="5977"/>
        <item x="5694"/>
        <item x="3144"/>
        <item x="3152"/>
        <item x="2198"/>
        <item x="4915"/>
        <item x="4950"/>
        <item x="4924"/>
        <item x="4919"/>
        <item x="4914"/>
        <item x="4918"/>
        <item x="4935"/>
        <item x="4910"/>
        <item x="4913"/>
        <item x="4920"/>
        <item x="4922"/>
        <item x="4934"/>
        <item x="4933"/>
        <item x="5802"/>
        <item x="4912"/>
        <item x="5368"/>
        <item x="590"/>
        <item x="657"/>
        <item x="2965"/>
        <item x="2956"/>
        <item x="2969"/>
        <item x="1616"/>
        <item x="2853"/>
        <item x="4969"/>
        <item x="2831"/>
        <item x="4278"/>
        <item x="2860"/>
        <item x="4711"/>
        <item x="2842"/>
        <item x="2816"/>
        <item x="1586"/>
        <item x="2825"/>
        <item x="2859"/>
        <item x="1613"/>
        <item x="1594"/>
        <item x="2833"/>
        <item x="1605"/>
        <item x="7982"/>
        <item x="4989"/>
        <item x="5189"/>
        <item x="5183"/>
        <item x="5176"/>
        <item x="2640"/>
        <item x="2692"/>
        <item x="3037"/>
        <item x="5808"/>
        <item x="5805"/>
        <item x="5806"/>
        <item x="5812"/>
        <item x="5807"/>
        <item x="5817"/>
        <item x="5815"/>
        <item x="3223"/>
        <item x="8308"/>
        <item x="5994"/>
        <item x="2044"/>
        <item x="8879"/>
        <item x="5195"/>
        <item x="5172"/>
        <item x="5464"/>
        <item x="5469"/>
        <item x="4949"/>
        <item x="5710"/>
        <item x="3534"/>
        <item x="1859"/>
        <item x="5517"/>
        <item x="5028"/>
        <item x="2064"/>
        <item x="9089"/>
        <item x="943"/>
        <item x="877"/>
        <item x="7043"/>
        <item x="9118"/>
        <item x="936"/>
        <item x="9516"/>
        <item x="861"/>
        <item x="5623"/>
        <item x="5611"/>
        <item x="5227"/>
        <item x="1724"/>
        <item x="1599"/>
        <item x="1388"/>
        <item x="5609"/>
        <item x="5605"/>
        <item x="9045"/>
        <item x="9052"/>
        <item x="9051"/>
        <item x="9063"/>
        <item x="9056"/>
        <item x="9049"/>
        <item x="9050"/>
        <item x="9067"/>
        <item x="951"/>
        <item x="1269"/>
        <item x="5776"/>
        <item x="4906"/>
        <item x="1850"/>
        <item x="8097"/>
        <item x="1443"/>
        <item x="5309"/>
        <item x="1954"/>
        <item x="5452"/>
        <item x="5467"/>
        <item x="5441"/>
        <item x="5472"/>
        <item x="5439"/>
        <item x="5434"/>
        <item x="7462"/>
        <item x="1635"/>
        <item x="3114"/>
        <item x="5629"/>
        <item x="5435"/>
        <item x="1220"/>
        <item x="7166"/>
        <item x="3191"/>
        <item x="7093"/>
        <item x="6480"/>
        <item x="6292"/>
        <item x="5752"/>
        <item x="5750"/>
        <item x="4519"/>
        <item x="6458"/>
        <item x="6687"/>
        <item x="5079"/>
        <item x="5240"/>
        <item x="1541"/>
        <item x="6832"/>
        <item x="4203"/>
        <item x="4099"/>
        <item x="721"/>
        <item x="2958"/>
        <item x="2974"/>
        <item x="2327"/>
        <item x="3140"/>
        <item x="360"/>
        <item x="5461"/>
        <item x="935"/>
        <item x="857"/>
        <item x="490"/>
        <item x="418"/>
        <item x="466"/>
        <item x="4986"/>
        <item x="4976"/>
        <item x="4957"/>
        <item x="4975"/>
        <item x="4982"/>
        <item x="4964"/>
        <item x="4977"/>
        <item x="4961"/>
        <item x="4960"/>
        <item x="4972"/>
        <item x="4962"/>
        <item x="4959"/>
        <item x="4990"/>
        <item x="4971"/>
        <item x="4981"/>
        <item x="4970"/>
        <item x="4980"/>
        <item x="4968"/>
        <item x="5021"/>
        <item x="5015"/>
        <item x="5014"/>
        <item x="5008"/>
        <item x="4997"/>
        <item x="5020"/>
        <item x="5000"/>
        <item x="5026"/>
        <item x="5009"/>
        <item x="5019"/>
        <item x="5013"/>
        <item x="5030"/>
        <item x="5043"/>
        <item x="5023"/>
        <item x="5039"/>
        <item x="5007"/>
        <item x="5022"/>
        <item x="5033"/>
        <item x="5003"/>
        <item x="5005"/>
        <item x="5006"/>
        <item x="5017"/>
        <item x="5002"/>
        <item x="5016"/>
        <item x="4995"/>
        <item x="4996"/>
        <item x="3147"/>
        <item x="3130"/>
        <item x="5056"/>
        <item x="5060"/>
        <item x="5067"/>
        <item x="5070"/>
        <item x="5055"/>
        <item x="5047"/>
        <item x="5051"/>
        <item x="5058"/>
        <item x="5052"/>
        <item x="5048"/>
        <item x="5044"/>
        <item x="5050"/>
        <item x="1902"/>
        <item x="5063"/>
        <item x="5054"/>
        <item x="3747"/>
        <item x="5068"/>
        <item x="3209"/>
        <item x="8321"/>
        <item x="8428"/>
        <item x="8937"/>
        <item x="9412"/>
        <item x="4208"/>
        <item x="8841"/>
        <item x="6146"/>
        <item x="1297"/>
        <item x="2672"/>
        <item x="2671"/>
        <item x="8674"/>
        <item x="117"/>
        <item x="5074"/>
        <item x="2232"/>
        <item x="2268"/>
        <item x="5699"/>
        <item x="103"/>
        <item x="120"/>
        <item x="2216"/>
        <item x="9571"/>
        <item x="5522"/>
        <item x="212"/>
        <item x="1347"/>
        <item x="4945"/>
        <item x="1216"/>
        <item x="8181"/>
        <item x="5541"/>
        <item x="4192"/>
        <item x="1324"/>
        <item x="5112"/>
        <item x="2332"/>
        <item x="8018"/>
        <item x="8012"/>
        <item x="8026"/>
        <item x="5870"/>
        <item x="5220"/>
        <item x="1986"/>
        <item x="6525"/>
        <item x="5908"/>
        <item x="1251"/>
        <item x="2971"/>
        <item x="3749"/>
        <item x="5987"/>
        <item x="2319"/>
        <item x="4020"/>
        <item x="8934"/>
        <item x="3945"/>
        <item x="5041"/>
        <item x="2161"/>
        <item x="86"/>
        <item x="78"/>
        <item x="6237"/>
        <item x="6250"/>
        <item x="6247"/>
        <item x="6107"/>
        <item x="7576"/>
        <item x="7572"/>
        <item x="7563"/>
        <item x="7581"/>
        <item x="1499"/>
        <item x="5930"/>
        <item x="5966"/>
        <item x="1228"/>
        <item x="1117"/>
        <item x="6544"/>
        <item x="295"/>
        <item x="2679"/>
        <item x="5871"/>
        <item x="5844"/>
        <item x="101"/>
        <item x="3137"/>
        <item x="5465"/>
        <item x="755"/>
        <item x="1055"/>
        <item x="931"/>
        <item x="6253"/>
        <item x="8224"/>
        <item x="440"/>
        <item x="1546"/>
        <item x="1017"/>
        <item x="3001"/>
        <item x="5100"/>
        <item x="5102"/>
        <item x="5087"/>
        <item x="5093"/>
        <item x="5108"/>
        <item x="5081"/>
        <item x="5099"/>
        <item x="5083"/>
        <item x="6263"/>
        <item x="6251"/>
        <item x="5096"/>
        <item x="5114"/>
        <item x="5105"/>
        <item x="5086"/>
        <item x="5106"/>
        <item x="5082"/>
        <item x="5091"/>
        <item x="5092"/>
        <item x="5120"/>
        <item x="5182"/>
        <item x="5128"/>
        <item x="5190"/>
        <item x="5142"/>
        <item x="5162"/>
        <item x="5130"/>
        <item x="5147"/>
        <item x="5163"/>
        <item x="5122"/>
        <item x="5161"/>
        <item x="5143"/>
        <item x="5123"/>
        <item x="5124"/>
        <item x="5145"/>
        <item x="5121"/>
        <item x="5164"/>
        <item x="5160"/>
        <item x="5119"/>
        <item x="5131"/>
        <item x="5156"/>
        <item x="5154"/>
        <item x="5127"/>
        <item x="5133"/>
        <item x="5141"/>
        <item x="5139"/>
        <item x="5140"/>
        <item x="5181"/>
        <item x="5136"/>
        <item x="5187"/>
        <item x="5166"/>
        <item x="5150"/>
        <item x="5137"/>
        <item x="5151"/>
        <item x="3157"/>
        <item x="5153"/>
        <item x="5228"/>
        <item x="5248"/>
        <item x="5214"/>
        <item x="5212"/>
        <item x="5232"/>
        <item x="5210"/>
        <item x="5231"/>
        <item x="5245"/>
        <item x="5211"/>
        <item x="5223"/>
        <item x="5236"/>
        <item x="5222"/>
        <item x="5219"/>
        <item x="5215"/>
        <item x="5221"/>
        <item x="5249"/>
        <item x="5239"/>
        <item x="5244"/>
        <item x="6264"/>
        <item x="6248"/>
        <item x="5263"/>
        <item x="5278"/>
        <item x="5250"/>
        <item x="5268"/>
        <item x="5253"/>
        <item x="5254"/>
        <item x="5261"/>
        <item x="5255"/>
        <item x="5690"/>
        <item x="3131"/>
        <item x="7782"/>
        <item x="5281"/>
        <item x="5625"/>
        <item x="8197"/>
        <item x="7036"/>
        <item x="5266"/>
        <item x="1322"/>
        <item x="8456"/>
        <item x="9578"/>
        <item x="2705"/>
        <item x="3617"/>
        <item x="2104"/>
        <item x="479"/>
        <item x="3139"/>
        <item x="1008"/>
        <item x="8066"/>
        <item x="7322"/>
        <item x="1056"/>
        <item x="7305"/>
        <item x="8848"/>
        <item x="3217"/>
        <item x="7211"/>
        <item x="5283"/>
        <item x="7320"/>
        <item x="7363"/>
        <item x="5603"/>
        <item x="5256"/>
        <item x="5262"/>
        <item x="1243"/>
        <item x="1157"/>
        <item x="4033"/>
        <item x="5962"/>
        <item x="5284"/>
        <item x="1814"/>
        <item x="8792"/>
        <item x="1250"/>
        <item x="796"/>
        <item x="2632"/>
        <item x="9069"/>
        <item x="812"/>
        <item x="1716"/>
        <item x="5274"/>
        <item x="5265"/>
        <item x="5907"/>
        <item x="5896"/>
        <item x="5892"/>
        <item x="5895"/>
        <item x="5905"/>
        <item x="5934"/>
        <item x="4732"/>
        <item x="5257"/>
        <item x="4777"/>
        <item x="5730"/>
        <item x="5891"/>
        <item x="5890"/>
        <item x="5308"/>
        <item x="5293"/>
        <item x="5325"/>
        <item x="5296"/>
        <item x="5292"/>
        <item x="5291"/>
        <item x="5299"/>
        <item x="5315"/>
        <item x="5322"/>
        <item x="5298"/>
        <item x="5297"/>
        <item x="5300"/>
        <item x="5319"/>
        <item x="5312"/>
        <item x="5287"/>
        <item x="5305"/>
        <item x="5295"/>
        <item x="5328"/>
        <item x="5289"/>
        <item x="5317"/>
        <item x="5288"/>
        <item x="5286"/>
        <item x="5290"/>
        <item x="5371"/>
        <item x="5369"/>
        <item x="5337"/>
        <item x="5364"/>
        <item x="5352"/>
        <item x="5347"/>
        <item x="5378"/>
        <item x="5345"/>
        <item x="5340"/>
        <item x="5375"/>
        <item x="5342"/>
        <item x="5372"/>
        <item x="5363"/>
        <item x="5349"/>
        <item x="5362"/>
        <item x="5361"/>
        <item x="5358"/>
        <item x="5374"/>
        <item x="5376"/>
        <item x="5344"/>
        <item x="5377"/>
        <item x="5404"/>
        <item x="5402"/>
        <item x="5386"/>
        <item x="5396"/>
        <item x="5414"/>
        <item x="5415"/>
        <item x="5409"/>
        <item x="5417"/>
        <item x="5390"/>
        <item x="5881"/>
        <item x="5407"/>
        <item x="5401"/>
        <item x="5411"/>
        <item x="5406"/>
        <item x="5408"/>
        <item x="5426"/>
        <item x="5418"/>
        <item x="5416"/>
        <item x="5412"/>
        <item x="5425"/>
        <item x="5420"/>
        <item x="5421"/>
        <item x="5850"/>
        <item x="7881"/>
        <item x="5666"/>
        <item x="426"/>
        <item x="5716"/>
        <item x="5715"/>
        <item x="8892"/>
        <item x="1277"/>
        <item x="469"/>
        <item x="5872"/>
        <item x="5323"/>
        <item x="5330"/>
        <item x="5332"/>
        <item x="4280"/>
        <item x="5321"/>
        <item x="5320"/>
        <item x="1262"/>
        <item x="8668"/>
        <item x="6519"/>
        <item x="5633"/>
        <item x="2338"/>
        <item x="5423"/>
        <item x="5144"/>
        <item x="430"/>
        <item x="2112"/>
        <item x="2147"/>
        <item x="686"/>
        <item x="3073"/>
        <item x="5849"/>
        <item x="434"/>
        <item x="4651"/>
        <item x="1762"/>
        <item x="3216"/>
        <item x="1420"/>
        <item x="5159"/>
        <item x="5179"/>
        <item x="9319"/>
        <item x="1365"/>
        <item x="9003"/>
        <item x="1693"/>
        <item x="1373"/>
        <item x="5673"/>
        <item x="6537"/>
        <item x="3160"/>
        <item x="2057"/>
        <item x="2055"/>
        <item x="2056"/>
        <item x="5169"/>
        <item x="5382"/>
        <item x="1819"/>
        <item x="5194"/>
        <item x="8603"/>
        <item x="1811"/>
        <item x="5583"/>
        <item x="1989"/>
        <item x="1776"/>
        <item x="5571"/>
        <item x="5558"/>
        <item x="5570"/>
        <item x="1824"/>
        <item x="1985"/>
        <item x="5576"/>
        <item x="1976"/>
        <item x="5562"/>
        <item x="920"/>
        <item x="3020"/>
        <item x="7725"/>
        <item x="1559"/>
        <item x="1969"/>
        <item x="892"/>
        <item x="7835"/>
        <item x="258"/>
        <item x="5736"/>
        <item x="5745"/>
        <item x="8522"/>
        <item x="4125"/>
        <item x="4108"/>
        <item x="2256"/>
        <item x="2233"/>
        <item x="4124"/>
        <item x="2948"/>
        <item x="5433"/>
        <item x="5456"/>
        <item x="5442"/>
        <item x="5449"/>
        <item x="5444"/>
        <item x="5457"/>
        <item x="5428"/>
        <item x="5431"/>
        <item x="5453"/>
        <item x="5460"/>
        <item x="5470"/>
        <item x="5443"/>
        <item x="5458"/>
        <item x="5430"/>
        <item x="3136"/>
        <item x="5446"/>
        <item x="5316"/>
        <item x="9182"/>
        <item x="5928"/>
        <item x="5485"/>
        <item x="5518"/>
        <item x="5504"/>
        <item x="5493"/>
        <item x="5519"/>
        <item x="5473"/>
        <item x="5502"/>
        <item x="5479"/>
        <item x="5477"/>
        <item x="5513"/>
        <item x="5482"/>
        <item x="5491"/>
        <item x="5509"/>
        <item x="5501"/>
        <item x="5510"/>
        <item x="5514"/>
        <item x="5511"/>
        <item x="5480"/>
        <item x="5498"/>
        <item x="5488"/>
        <item x="5499"/>
        <item x="5494"/>
        <item x="5484"/>
        <item x="5505"/>
        <item x="5486"/>
        <item x="5497"/>
        <item x="5507"/>
        <item x="5489"/>
        <item x="5500"/>
        <item x="5496"/>
        <item x="5515"/>
        <item x="5481"/>
        <item x="5478"/>
        <item x="5548"/>
        <item x="5132"/>
        <item x="6284"/>
        <item x="4473"/>
        <item x="5104"/>
        <item x="7877"/>
        <item x="7198"/>
        <item x="8781"/>
        <item x="6776"/>
        <item x="5545"/>
        <item x="5675"/>
        <item x="6332"/>
        <item x="5600"/>
        <item x="4281"/>
        <item x="5538"/>
        <item x="4324"/>
        <item x="148"/>
        <item x="2835"/>
        <item x="8330"/>
        <item x="2413"/>
        <item x="5524"/>
        <item x="6533"/>
        <item x="7344"/>
        <item x="3861"/>
        <item x="6101"/>
        <item x="4155"/>
        <item x="5438"/>
        <item x="5526"/>
        <item x="5537"/>
        <item x="5533"/>
        <item x="5542"/>
        <item x="4199"/>
        <item x="5766"/>
        <item x="5543"/>
        <item x="7140"/>
        <item x="1408"/>
        <item x="204"/>
        <item x="2181"/>
        <item x="8446"/>
        <item x="21"/>
        <item x="5554"/>
        <item x="5585"/>
        <item x="5563"/>
        <item x="5586"/>
        <item x="1987"/>
        <item x="5566"/>
        <item x="5582"/>
        <item x="5578"/>
        <item x="5568"/>
        <item x="5581"/>
        <item x="5565"/>
        <item x="5574"/>
        <item x="5553"/>
        <item x="5551"/>
        <item x="5580"/>
        <item x="5569"/>
        <item x="5587"/>
        <item x="5598"/>
        <item x="5602"/>
        <item x="5593"/>
        <item x="5591"/>
        <item x="5604"/>
        <item x="5588"/>
        <item x="5624"/>
        <item x="5589"/>
        <item x="5632"/>
        <item x="5663"/>
        <item x="5640"/>
        <item x="5639"/>
        <item x="5649"/>
        <item x="5656"/>
        <item x="5644"/>
        <item x="5637"/>
        <item x="5635"/>
        <item x="5636"/>
        <item x="1163"/>
        <item x="6403"/>
        <item x="897"/>
        <item x="4215"/>
        <item x="4026"/>
        <item x="8297"/>
        <item x="2981"/>
        <item x="1908"/>
        <item x="1783"/>
        <item x="7058"/>
        <item x="8728"/>
        <item x="4076"/>
        <item x="5654"/>
        <item x="1434"/>
        <item x="4994"/>
        <item x="4967"/>
        <item x="3183"/>
        <item x="2557"/>
        <item x="2568"/>
        <item x="2567"/>
        <item x="620"/>
        <item x="1851"/>
        <item x="5590"/>
        <item x="4667"/>
        <item x="1327"/>
        <item x="2470"/>
        <item x="4985"/>
        <item x="4984"/>
        <item x="4963"/>
        <item x="4142"/>
        <item x="3225"/>
        <item x="9174"/>
        <item x="316"/>
        <item x="5490"/>
        <item x="5695"/>
        <item x="5683"/>
        <item x="5692"/>
        <item x="5677"/>
        <item x="5707"/>
        <item x="5687"/>
        <item x="5685"/>
        <item x="5698"/>
        <item x="5686"/>
        <item x="5682"/>
        <item x="5693"/>
        <item x="5689"/>
        <item x="5704"/>
        <item x="5688"/>
        <item x="5700"/>
        <item x="5713"/>
        <item x="5701"/>
        <item x="5703"/>
        <item x="5681"/>
        <item x="5676"/>
        <item x="5678"/>
        <item x="5671"/>
        <item x="5754"/>
        <item x="5732"/>
        <item x="5727"/>
        <item x="5740"/>
        <item x="5724"/>
        <item x="5739"/>
        <item x="5753"/>
        <item x="5726"/>
        <item x="5757"/>
        <item x="5733"/>
        <item x="5728"/>
        <item x="5743"/>
        <item x="5719"/>
        <item x="5721"/>
        <item x="5723"/>
        <item x="5729"/>
        <item x="5725"/>
        <item x="5722"/>
        <item x="5751"/>
        <item x="5755"/>
        <item x="5748"/>
        <item x="5749"/>
        <item x="5735"/>
        <item x="5762"/>
        <item x="9237"/>
        <item x="5717"/>
        <item x="3388"/>
        <item x="3389"/>
        <item x="3387"/>
        <item x="3791"/>
        <item x="3773"/>
        <item x="5791"/>
        <item x="5781"/>
        <item x="5786"/>
        <item x="5768"/>
        <item x="5767"/>
        <item x="5780"/>
        <item x="5770"/>
        <item x="5788"/>
        <item x="5784"/>
        <item x="5798"/>
        <item x="5796"/>
        <item x="5782"/>
        <item x="5792"/>
        <item x="5771"/>
        <item x="5794"/>
        <item x="5789"/>
        <item x="5775"/>
        <item x="5785"/>
        <item x="5772"/>
        <item x="5774"/>
        <item x="5778"/>
        <item x="5769"/>
        <item x="5783"/>
        <item x="5765"/>
        <item x="854"/>
        <item x="6020"/>
        <item x="9239"/>
        <item x="5523"/>
        <item x="1358"/>
        <item x="1387"/>
        <item x="7898"/>
        <item x="7916"/>
        <item x="1558"/>
        <item x="1565"/>
        <item x="5801"/>
        <item x="1378"/>
        <item x="4463"/>
        <item x="290"/>
        <item x="3097"/>
        <item x="4561"/>
        <item x="4240"/>
        <item x="8790"/>
        <item x="2105"/>
        <item x="9623"/>
        <item x="9466"/>
        <item x="5089"/>
        <item x="5670"/>
        <item x="5672"/>
        <item x="7612"/>
        <item x="5370"/>
        <item x="5380"/>
        <item x="5335"/>
        <item x="5336"/>
        <item x="5338"/>
        <item x="9166"/>
        <item x="390"/>
        <item x="9065"/>
        <item x="6532"/>
        <item x="1967"/>
        <item x="8389"/>
        <item x="1548"/>
        <item x="2118"/>
        <item x="2806"/>
        <item x="4978"/>
        <item x="4999"/>
        <item x="5267"/>
        <item x="5432"/>
        <item x="661"/>
        <item x="5206"/>
        <item x="2694"/>
        <item x="5965"/>
        <item x="1041"/>
        <item x="2702"/>
        <item x="3004"/>
        <item x="5804"/>
        <item x="5814"/>
        <item x="5818"/>
        <item x="5811"/>
        <item x="5830"/>
        <item x="5816"/>
        <item x="5820"/>
        <item x="5803"/>
        <item x="5838"/>
        <item x="5826"/>
        <item x="5810"/>
        <item x="5813"/>
        <item x="5821"/>
        <item x="5822"/>
        <item x="5831"/>
        <item x="5853"/>
        <item x="5858"/>
        <item x="5885"/>
        <item x="5862"/>
        <item x="5884"/>
        <item x="5869"/>
        <item x="5857"/>
        <item x="5846"/>
        <item x="5861"/>
        <item x="5879"/>
        <item x="5887"/>
        <item x="5859"/>
        <item x="5865"/>
        <item x="5867"/>
        <item x="5852"/>
        <item x="5860"/>
        <item x="5845"/>
        <item x="5848"/>
        <item x="5866"/>
        <item x="5851"/>
        <item x="5901"/>
        <item x="5904"/>
        <item x="5894"/>
        <item x="5889"/>
        <item x="5898"/>
        <item x="5899"/>
        <item x="5893"/>
        <item x="5902"/>
        <item x="5900"/>
        <item x="5897"/>
        <item x="4781"/>
        <item x="6002"/>
        <item x="6011"/>
        <item x="5996"/>
        <item x="5990"/>
        <item x="6001"/>
        <item x="5982"/>
        <item x="5980"/>
        <item x="5985"/>
        <item x="5997"/>
        <item x="5993"/>
        <item x="5988"/>
        <item x="6005"/>
        <item x="5991"/>
        <item x="5976"/>
        <item x="5979"/>
        <item x="6017"/>
        <item x="5998"/>
        <item x="5984"/>
        <item x="5999"/>
        <item x="5983"/>
        <item x="864"/>
        <item x="6070"/>
        <item x="3201"/>
        <item x="3179"/>
        <item x="3200"/>
        <item x="3194"/>
        <item x="6328"/>
        <item x="6376"/>
        <item x="3173"/>
        <item x="3171"/>
        <item x="3175"/>
        <item x="3192"/>
        <item x="625"/>
        <item x="3188"/>
        <item x="3174"/>
        <item x="3172"/>
        <item x="3193"/>
        <item x="3197"/>
        <item x="6919"/>
        <item x="6056"/>
        <item x="6636"/>
        <item x="6755"/>
        <item x="624"/>
        <item x="623"/>
        <item x="5912"/>
        <item x="3169"/>
        <item x="6031"/>
        <item x="6028"/>
        <item x="6030"/>
        <item x="6771"/>
        <item x="6035"/>
        <item x="6024"/>
        <item x="6038"/>
        <item x="6026"/>
        <item x="6023"/>
        <item x="6025"/>
        <item x="6022"/>
        <item x="6040"/>
        <item x="6033"/>
        <item x="6027"/>
        <item x="6029"/>
        <item x="6034"/>
        <item x="6079"/>
        <item x="5708"/>
        <item x="2510"/>
        <item x="6207"/>
        <item x="1300"/>
        <item x="4938"/>
        <item x="9295"/>
        <item x="7536"/>
        <item x="1765"/>
        <item x="2571"/>
        <item x="6343"/>
        <item x="407"/>
        <item x="2524"/>
        <item x="2518"/>
        <item x="2728"/>
        <item x="2576"/>
        <item x="6495"/>
        <item x="9475"/>
        <item x="3435"/>
        <item x="2570"/>
        <item x="2573"/>
        <item x="6632"/>
        <item x="2802"/>
        <item x="2798"/>
        <item x="5503"/>
        <item x="6039"/>
        <item x="6037"/>
        <item x="8746"/>
        <item x="206"/>
        <item x="8080"/>
        <item x="7618"/>
        <item x="386"/>
        <item x="313"/>
        <item x="1493"/>
        <item x="4770"/>
        <item x="7302"/>
        <item x="6584"/>
        <item x="1236"/>
        <item x="382"/>
        <item x="7767"/>
        <item x="392"/>
        <item x="347"/>
        <item x="385"/>
        <item x="1106"/>
        <item x="1051"/>
        <item x="1145"/>
        <item x="1057"/>
        <item x="1141"/>
        <item x="1151"/>
        <item x="1146"/>
        <item x="6277"/>
        <item x="6391"/>
        <item x="6394"/>
        <item x="526"/>
        <item x="9055"/>
        <item x="2237"/>
        <item x="2277"/>
        <item x="2260"/>
        <item x="2272"/>
        <item x="4110"/>
        <item x="6430"/>
        <item x="2263"/>
        <item x="4839"/>
        <item x="2209"/>
        <item x="2253"/>
        <item x="2249"/>
        <item x="2262"/>
        <item x="7340"/>
        <item x="8755"/>
        <item x="6219"/>
        <item x="6591"/>
        <item x="8249"/>
        <item x="6732"/>
        <item x="6734"/>
        <item x="7278"/>
        <item x="6393"/>
        <item x="6424"/>
        <item x="4461"/>
        <item x="1560"/>
        <item x="2247"/>
        <item x="1389"/>
        <item x="1356"/>
        <item x="1369"/>
        <item x="1596"/>
        <item x="1580"/>
        <item x="2229"/>
        <item x="9262"/>
        <item x="1581"/>
        <item x="6920"/>
        <item x="45"/>
        <item x="9398"/>
        <item x="681"/>
        <item x="5373"/>
        <item x="866"/>
        <item x="7023"/>
        <item x="847"/>
        <item x="9136"/>
        <item x="4601"/>
        <item x="7307"/>
        <item x="5910"/>
        <item x="3318"/>
        <item x="4973"/>
        <item x="3309"/>
        <item x="3505"/>
        <item x="3228"/>
        <item x="3638"/>
        <item x="5936"/>
        <item x="1642"/>
        <item x="6444"/>
        <item x="6689"/>
        <item x="1743"/>
        <item x="6516"/>
        <item x="1247"/>
        <item x="3164"/>
        <item x="504"/>
        <item x="3141"/>
        <item x="3162"/>
        <item x="3158"/>
        <item x="6805"/>
        <item x="1770"/>
        <item x="8614"/>
        <item x="6647"/>
        <item x="5557"/>
        <item x="3904"/>
        <item x="9618"/>
        <item x="5303"/>
        <item x="1807"/>
        <item x="7246"/>
        <item x="85"/>
        <item x="4448"/>
        <item x="2111"/>
        <item x="9243"/>
        <item x="3966"/>
        <item x="8163"/>
        <item x="5631"/>
        <item x="589"/>
        <item x="5152"/>
        <item x="1639"/>
        <item x="2943"/>
        <item x="6515"/>
        <item x="6952"/>
        <item x="6914"/>
        <item x="6218"/>
        <item x="5917"/>
        <item x="3413"/>
        <item x="6770"/>
        <item x="852"/>
        <item x="1476"/>
        <item x="845"/>
        <item x="4890"/>
        <item x="3834"/>
        <item x="2950"/>
        <item x="8653"/>
        <item x="1449"/>
        <item x="9603"/>
        <item x="7323"/>
        <item x="7303"/>
        <item x="1862"/>
        <item x="417"/>
        <item x="5530"/>
        <item x="3132"/>
        <item x="4889"/>
        <item x="6959"/>
        <item x="5793"/>
        <item x="4213"/>
        <item x="1532"/>
        <item x="1020"/>
        <item x="6058"/>
        <item x="6054"/>
        <item x="6081"/>
        <item x="6082"/>
        <item x="6061"/>
        <item x="6046"/>
        <item x="6044"/>
        <item x="6067"/>
        <item x="6086"/>
        <item x="6080"/>
        <item x="6055"/>
        <item x="6069"/>
        <item x="6065"/>
        <item x="6083"/>
        <item x="6077"/>
        <item x="6075"/>
        <item x="6059"/>
        <item x="6045"/>
        <item x="6048"/>
        <item x="6076"/>
        <item x="6042"/>
        <item x="6078"/>
        <item x="6053"/>
        <item x="6074"/>
        <item x="6068"/>
        <item x="6071"/>
        <item x="6072"/>
        <item x="6057"/>
        <item x="6066"/>
        <item x="6051"/>
        <item x="6052"/>
        <item x="746"/>
        <item x="3032"/>
        <item x="2323"/>
        <item x="2356"/>
        <item x="1779"/>
        <item x="6158"/>
        <item x="6106"/>
        <item x="6108"/>
        <item x="6103"/>
        <item x="6118"/>
        <item x="6095"/>
        <item x="6110"/>
        <item x="6089"/>
        <item x="6100"/>
        <item x="6111"/>
        <item x="6127"/>
        <item x="6098"/>
        <item x="6097"/>
        <item x="6129"/>
        <item x="6120"/>
        <item x="6105"/>
        <item x="61"/>
        <item x="6116"/>
        <item x="6167"/>
        <item x="6171"/>
        <item x="6170"/>
        <item x="5109"/>
        <item x="6133"/>
        <item x="6142"/>
        <item x="6164"/>
        <item x="6165"/>
        <item x="6173"/>
        <item x="6161"/>
        <item x="6132"/>
        <item x="6131"/>
        <item x="6134"/>
        <item x="6138"/>
        <item x="6166"/>
        <item x="6163"/>
        <item x="6136"/>
        <item x="6498"/>
        <item x="6579"/>
        <item x="6602"/>
        <item x="5385"/>
        <item x="6160"/>
        <item x="6596"/>
        <item x="6156"/>
        <item x="6196"/>
        <item x="6180"/>
        <item x="6198"/>
        <item x="6191"/>
        <item x="6185"/>
        <item x="6209"/>
        <item x="6192"/>
        <item x="6210"/>
        <item x="6199"/>
        <item x="6186"/>
        <item x="6178"/>
        <item x="6189"/>
        <item x="6217"/>
        <item x="6177"/>
        <item x="6201"/>
        <item x="6202"/>
        <item x="6214"/>
        <item x="6208"/>
        <item x="6175"/>
        <item x="6179"/>
        <item x="6176"/>
        <item x="6223"/>
        <item x="6258"/>
        <item x="6231"/>
        <item x="6243"/>
        <item x="6257"/>
        <item x="6240"/>
        <item x="6220"/>
        <item x="6222"/>
        <item x="6238"/>
        <item x="6224"/>
        <item x="6245"/>
        <item x="6235"/>
        <item x="6226"/>
        <item x="6230"/>
        <item x="6259"/>
        <item x="6265"/>
        <item x="6261"/>
        <item x="6229"/>
        <item x="6233"/>
        <item x="6252"/>
        <item x="6254"/>
        <item x="6242"/>
        <item x="6234"/>
        <item x="6255"/>
        <item x="6236"/>
        <item x="6244"/>
        <item x="6227"/>
        <item x="6271"/>
        <item x="6298"/>
        <item x="1234"/>
        <item x="2337"/>
        <item x="6535"/>
        <item x="5170"/>
        <item x="7993"/>
        <item x="6063"/>
        <item x="3725"/>
        <item x="1484"/>
        <item x="8765"/>
        <item x="9377"/>
        <item x="1279"/>
        <item x="949"/>
        <item x="6241"/>
        <item x="546"/>
        <item x="7980"/>
        <item x="9560"/>
        <item x="507"/>
        <item x="528"/>
        <item x="571"/>
        <item x="462"/>
        <item x="545"/>
        <item x="4241"/>
        <item x="4253"/>
        <item x="4229"/>
        <item x="3950"/>
        <item x="498"/>
        <item x="467"/>
        <item x="2471"/>
        <item x="2495"/>
        <item x="2476"/>
        <item x="2472"/>
        <item x="3788"/>
        <item x="3441"/>
        <item x="3781"/>
        <item x="7119"/>
        <item x="9379"/>
        <item x="65"/>
        <item x="9029"/>
        <item x="7215"/>
        <item x="1690"/>
        <item x="2132"/>
        <item x="2129"/>
        <item x="976"/>
        <item x="997"/>
        <item x="680"/>
        <item x="9064"/>
        <item x="9627"/>
        <item x="4182"/>
        <item x="1710"/>
        <item x="1692"/>
        <item x="1687"/>
        <item x="5392"/>
        <item x="5400"/>
        <item x="1698"/>
        <item x="1695"/>
        <item x="6696"/>
        <item x="6821"/>
        <item x="6702"/>
        <item x="6692"/>
        <item x="6721"/>
        <item x="3008"/>
        <item x="6335"/>
        <item x="1241"/>
        <item x="971"/>
        <item x="1332"/>
        <item x="2837"/>
        <item x="1699"/>
        <item x="283"/>
        <item x="2865"/>
        <item x="2126"/>
        <item x="891"/>
        <item x="6373"/>
        <item x="6572"/>
        <item x="6574"/>
        <item x="6589"/>
        <item x="424"/>
        <item x="6283"/>
        <item x="2483"/>
        <item x="1502"/>
        <item x="352"/>
        <item x="7168"/>
        <item x="9580"/>
        <item x="8778"/>
        <item x="1879"/>
        <item x="447"/>
        <item x="6667"/>
        <item x="2720"/>
        <item x="6282"/>
        <item x="324"/>
        <item x="7604"/>
        <item x="7901"/>
        <item x="7914"/>
        <item x="3231"/>
        <item x="6304"/>
        <item x="6325"/>
        <item x="6313"/>
        <item x="6326"/>
        <item x="6345"/>
        <item x="6334"/>
        <item x="6314"/>
        <item x="6321"/>
        <item x="6310"/>
        <item x="6347"/>
        <item x="6308"/>
        <item x="6336"/>
        <item x="6329"/>
        <item x="6316"/>
        <item x="6330"/>
        <item x="6323"/>
        <item x="6324"/>
        <item x="384"/>
        <item x="5660"/>
        <item x="5216"/>
        <item x="732"/>
        <item x="708"/>
        <item x="9474"/>
        <item x="3392"/>
        <item x="3061"/>
        <item x="6339"/>
        <item x="252"/>
        <item x="254"/>
        <item x="7786"/>
        <item x="947"/>
        <item x="839"/>
        <item x="6064"/>
        <item x="932"/>
        <item x="5923"/>
        <item x="6006"/>
        <item x="6504"/>
        <item x="3674"/>
        <item x="60"/>
        <item x="7255"/>
        <item x="2408"/>
        <item x="5659"/>
        <item x="6368"/>
        <item x="6383"/>
        <item x="6359"/>
        <item x="6356"/>
        <item x="6363"/>
        <item x="6352"/>
        <item x="6349"/>
        <item x="6354"/>
        <item x="6381"/>
        <item x="6382"/>
        <item x="6366"/>
        <item x="6348"/>
        <item x="6380"/>
        <item x="6362"/>
        <item x="6375"/>
        <item x="6360"/>
        <item x="6350"/>
        <item x="2101"/>
        <item x="6371"/>
        <item x="6355"/>
        <item x="6358"/>
        <item x="6397"/>
        <item x="6427"/>
        <item x="6419"/>
        <item x="6420"/>
        <item x="6412"/>
        <item x="6398"/>
        <item x="6392"/>
        <item x="6410"/>
        <item x="6405"/>
        <item x="6417"/>
        <item x="6422"/>
        <item x="6406"/>
        <item x="6407"/>
        <item x="6396"/>
        <item x="6402"/>
        <item x="6404"/>
        <item x="6408"/>
        <item x="6455"/>
        <item x="6435"/>
        <item x="6436"/>
        <item x="6438"/>
        <item x="6445"/>
        <item x="6463"/>
        <item x="6447"/>
        <item x="3170"/>
        <item x="6431"/>
        <item x="6450"/>
        <item x="6460"/>
        <item x="6434"/>
        <item x="6440"/>
        <item x="6433"/>
        <item x="6439"/>
        <item x="6467"/>
        <item x="4536"/>
        <item x="6666"/>
        <item x="6628"/>
        <item x="6468"/>
        <item x="6449"/>
        <item x="4193"/>
        <item x="4824"/>
        <item x="1371"/>
        <item x="6448"/>
        <item x="1361"/>
        <item x="6693"/>
        <item x="676"/>
        <item x="2580"/>
        <item x="9047"/>
        <item x="8478"/>
        <item x="2856"/>
        <item x="4184"/>
        <item x="6459"/>
        <item x="6471"/>
        <item x="3178"/>
        <item x="7785"/>
        <item x="7537"/>
        <item x="2532"/>
        <item x="1833"/>
        <item x="9413"/>
        <item x="257"/>
        <item x="2904"/>
        <item x="1961"/>
        <item x="1928"/>
        <item x="3442"/>
        <item x="7923"/>
        <item x="159"/>
        <item x="2815"/>
        <item x="6432"/>
        <item x="425"/>
        <item x="6456"/>
        <item x="1991"/>
        <item x="2113"/>
        <item x="4272"/>
        <item x="1488"/>
        <item x="8590"/>
        <item x="6213"/>
        <item x="7388"/>
        <item x="6476"/>
        <item x="6492"/>
        <item x="6475"/>
        <item x="363"/>
        <item x="6483"/>
        <item x="2775"/>
        <item x="6506"/>
        <item x="2563"/>
        <item x="2629"/>
        <item x="6470"/>
        <item x="6479"/>
        <item x="2612"/>
        <item x="6499"/>
        <item x="6488"/>
        <item x="6473"/>
        <item x="6472"/>
        <item x="6507"/>
        <item x="6474"/>
        <item x="6503"/>
        <item x="420"/>
        <item x="6548"/>
        <item x="6514"/>
        <item x="6510"/>
        <item x="6512"/>
        <item x="6547"/>
        <item x="7938"/>
        <item x="918"/>
        <item x="2963"/>
        <item x="5157"/>
        <item x="8988"/>
        <item x="6587"/>
        <item x="6557"/>
        <item x="4404"/>
        <item x="1921"/>
        <item x="2917"/>
        <item x="8271"/>
        <item x="3190"/>
        <item x="6576"/>
        <item x="6374"/>
        <item x="1681"/>
        <item x="5929"/>
        <item x="1246"/>
        <item x="2303"/>
        <item x="5961"/>
        <item x="3095"/>
        <item x="5943"/>
        <item x="1431"/>
        <item x="5971"/>
        <item x="5973"/>
        <item x="2635"/>
        <item x="5876"/>
        <item x="6466"/>
        <item x="2561"/>
        <item x="6685"/>
        <item x="1436"/>
        <item x="2294"/>
        <item x="26"/>
        <item x="782"/>
        <item x="2661"/>
        <item x="792"/>
        <item x="1575"/>
        <item x="4635"/>
        <item x="7201"/>
        <item x="1"/>
        <item x="2787"/>
        <item x="111"/>
        <item x="1214"/>
        <item x="5098"/>
        <item x="6739"/>
        <item x="6593"/>
        <item x="762"/>
        <item x="274"/>
        <item x="275"/>
        <item x="7164"/>
        <item x="5010"/>
        <item x="5919"/>
        <item x="6367"/>
        <item x="669"/>
        <item x="6836"/>
        <item x="3184"/>
        <item x="8114"/>
        <item x="5651"/>
        <item x="6390"/>
        <item x="6415"/>
        <item x="5575"/>
        <item x="3052"/>
        <item x="1881"/>
        <item x="692"/>
        <item x="3101"/>
        <item x="3100"/>
        <item x="3110"/>
        <item x="5680"/>
        <item x="5224"/>
        <item x="9132"/>
        <item x="4079"/>
        <item x="6985"/>
        <item x="8429"/>
        <item x="8448"/>
        <item x="1990"/>
        <item x="7247"/>
        <item x="312"/>
        <item x="373"/>
        <item x="2745"/>
        <item x="6630"/>
        <item x="6421"/>
        <item x="6401"/>
        <item x="6012"/>
        <item x="3820"/>
        <item x="3841"/>
        <item x="7446"/>
        <item x="3279"/>
        <item x="1239"/>
        <item x="2578"/>
        <item x="3367"/>
        <item x="3512"/>
        <item x="996"/>
        <item x="739"/>
        <item x="1401"/>
        <item x="7341"/>
        <item x="1469"/>
        <item x="1729"/>
        <item x="3483"/>
        <item x="1007"/>
        <item x="954"/>
        <item x="1261"/>
        <item x="144"/>
        <item x="5235"/>
        <item x="6560"/>
        <item x="6570"/>
        <item x="6556"/>
        <item x="6565"/>
        <item x="6581"/>
        <item x="1944"/>
        <item x="3493"/>
        <item x="3478"/>
        <item x="3479"/>
        <item x="5148"/>
        <item x="5709"/>
        <item x="7488"/>
        <item x="1071"/>
        <item x="1137"/>
        <item x="2484"/>
        <item x="435"/>
        <item x="8699"/>
        <item x="6760"/>
        <item x="6705"/>
        <item x="6737"/>
        <item x="4331"/>
        <item x="6754"/>
        <item x="8722"/>
        <item x="2121"/>
        <item x="8925"/>
        <item x="2069"/>
        <item x="7283"/>
        <item x="2133"/>
        <item x="5351"/>
        <item x="7591"/>
        <item x="2150"/>
        <item x="6385"/>
        <item x="613"/>
        <item x="9022"/>
        <item x="1530"/>
        <item x="2769"/>
        <item x="6633"/>
        <item x="6612"/>
        <item x="6629"/>
        <item x="6631"/>
        <item x="6597"/>
        <item x="6598"/>
        <item x="6626"/>
        <item x="6615"/>
        <item x="6600"/>
        <item x="6594"/>
        <item x="6635"/>
        <item x="6595"/>
        <item x="6608"/>
        <item x="6621"/>
        <item x="6634"/>
        <item x="6611"/>
        <item x="6604"/>
        <item x="6623"/>
        <item x="6618"/>
        <item x="6624"/>
        <item x="6606"/>
        <item x="6622"/>
        <item x="6605"/>
        <item x="3180"/>
        <item x="621"/>
        <item x="6452"/>
        <item x="3882"/>
        <item x="6641"/>
        <item x="6661"/>
        <item x="6655"/>
        <item x="6640"/>
        <item x="6644"/>
        <item x="6646"/>
        <item x="6650"/>
        <item x="6659"/>
        <item x="6651"/>
        <item x="6648"/>
        <item x="6643"/>
        <item x="6690"/>
        <item x="6723"/>
        <item x="6712"/>
        <item x="6695"/>
        <item x="6706"/>
        <item x="6711"/>
        <item x="6713"/>
        <item x="6709"/>
        <item x="6730"/>
        <item x="6714"/>
        <item x="6729"/>
        <item x="8295"/>
        <item x="8288"/>
        <item x="745"/>
        <item x="4558"/>
        <item x="9183"/>
        <item x="1691"/>
        <item x="8234"/>
        <item x="8596"/>
        <item x="9369"/>
        <item x="6860"/>
        <item x="3102"/>
        <item x="4420"/>
        <item x="6672"/>
        <item x="6102"/>
        <item x="6088"/>
        <item x="1328"/>
        <item x="863"/>
        <item x="902"/>
        <item x="899"/>
        <item x="244"/>
        <item x="2396"/>
        <item x="319"/>
        <item x="6678"/>
        <item x="3671"/>
        <item x="4321"/>
        <item x="2313"/>
        <item x="7507"/>
        <item x="1790"/>
        <item x="3168"/>
        <item x="6733"/>
        <item x="4004"/>
        <item x="5646"/>
        <item x="6174"/>
        <item x="1521"/>
        <item x="6717"/>
        <item x="743"/>
        <item x="6639"/>
        <item x="6725"/>
        <item x="5922"/>
        <item x="8513"/>
        <item x="6751"/>
        <item x="6766"/>
        <item x="6759"/>
        <item x="6763"/>
        <item x="6738"/>
        <item x="6756"/>
        <item x="6745"/>
        <item x="6750"/>
        <item x="6747"/>
        <item x="6758"/>
        <item x="5192"/>
        <item x="5906"/>
        <item x="3182"/>
        <item x="6740"/>
        <item x="6792"/>
        <item x="6788"/>
        <item x="6783"/>
        <item x="6820"/>
        <item x="6789"/>
        <item x="6796"/>
        <item x="6819"/>
        <item x="6811"/>
        <item x="6798"/>
        <item x="6800"/>
        <item x="6799"/>
        <item x="6784"/>
        <item x="6795"/>
        <item x="6787"/>
        <item x="6814"/>
        <item x="1940"/>
        <item x="6785"/>
        <item x="6781"/>
        <item x="6791"/>
        <item x="6812"/>
        <item x="6790"/>
        <item x="6810"/>
        <item x="3258"/>
        <item x="6813"/>
        <item x="6826"/>
        <item x="6833"/>
        <item x="6825"/>
        <item x="5653"/>
        <item x="3888"/>
        <item x="7614"/>
        <item x="4901"/>
        <item x="6642"/>
        <item x="7976"/>
        <item x="930"/>
        <item x="6864"/>
        <item x="6887"/>
        <item x="197"/>
        <item x="7508"/>
        <item x="9161"/>
        <item x="3165"/>
        <item x="9507"/>
        <item x="5185"/>
        <item x="1399"/>
        <item x="3372"/>
        <item x="7946"/>
        <item x="7570"/>
        <item x="1669"/>
        <item x="5118"/>
        <item x="2652"/>
        <item x="1630"/>
        <item x="6902"/>
        <item x="6886"/>
        <item x="6898"/>
        <item x="6894"/>
        <item x="6862"/>
        <item x="6877"/>
        <item x="6863"/>
        <item x="6871"/>
        <item x="6896"/>
        <item x="6878"/>
        <item x="6890"/>
        <item x="6893"/>
        <item x="6872"/>
        <item x="6870"/>
        <item x="6901"/>
        <item x="6891"/>
        <item x="6900"/>
        <item x="6899"/>
        <item x="8711"/>
        <item x="1829"/>
        <item x="6916"/>
        <item x="6930"/>
        <item x="6924"/>
        <item x="6944"/>
        <item x="6928"/>
        <item x="6942"/>
        <item x="6936"/>
        <item x="763"/>
        <item x="6922"/>
        <item x="6909"/>
        <item x="2469"/>
        <item x="6981"/>
        <item x="6984"/>
        <item x="6975"/>
        <item x="6994"/>
        <item x="6960"/>
        <item x="6988"/>
        <item x="6999"/>
        <item x="6965"/>
        <item x="6982"/>
        <item x="6990"/>
        <item x="6971"/>
        <item x="6978"/>
        <item x="6970"/>
        <item x="6966"/>
        <item x="6955"/>
        <item x="6958"/>
        <item x="6957"/>
        <item x="6961"/>
        <item x="6967"/>
        <item x="6977"/>
        <item x="6987"/>
        <item x="6983"/>
        <item x="6963"/>
        <item x="6973"/>
        <item x="6989"/>
        <item x="6956"/>
        <item x="6962"/>
        <item x="7025"/>
        <item x="7008"/>
        <item x="7013"/>
        <item x="7000"/>
        <item x="7031"/>
        <item x="7009"/>
        <item x="7011"/>
        <item x="8884"/>
        <item x="1176"/>
        <item x="4827"/>
        <item x="1049"/>
        <item x="7021"/>
        <item x="7004"/>
        <item x="7026"/>
        <item x="7019"/>
        <item x="7033"/>
        <item x="2241"/>
        <item x="6671"/>
        <item x="7039"/>
        <item x="6831"/>
        <item x="7040"/>
        <item x="7006"/>
        <item x="7003"/>
        <item x="7030"/>
        <item x="6211"/>
        <item x="7005"/>
        <item x="7002"/>
        <item x="7047"/>
        <item x="7074"/>
        <item x="7055"/>
        <item x="7066"/>
        <item x="7060"/>
        <item x="7054"/>
        <item x="7053"/>
        <item x="7064"/>
        <item x="3059"/>
        <item x="7061"/>
        <item x="7046"/>
        <item x="3212"/>
        <item x="2989"/>
        <item x="6126"/>
        <item x="7327"/>
        <item x="7187"/>
        <item x="7412"/>
        <item x="7494"/>
        <item x="7883"/>
        <item x="6122"/>
        <item x="3343"/>
        <item x="6742"/>
        <item x="7085"/>
        <item x="1193"/>
        <item x="7310"/>
        <item x="7480"/>
        <item x="3925"/>
        <item x="3928"/>
        <item x="7442"/>
        <item x="7294"/>
        <item x="3425"/>
        <item x="2993"/>
        <item x="276"/>
        <item x="5360"/>
        <item x="2957"/>
        <item x="1086"/>
        <item x="1092"/>
        <item x="6441"/>
        <item x="2968"/>
        <item x="985"/>
        <item x="7087"/>
        <item x="8213"/>
        <item x="4684"/>
        <item x="3218"/>
        <item x="2861"/>
        <item x="1914"/>
        <item x="3500"/>
        <item x="7512"/>
        <item x="7590"/>
        <item x="4265"/>
        <item x="4071"/>
        <item x="2674"/>
        <item x="2774"/>
        <item x="8735"/>
        <item x="3619"/>
        <item x="2076"/>
        <item x="445"/>
        <item x="497"/>
        <item x="559"/>
        <item x="520"/>
        <item x="7376"/>
        <item x="401"/>
        <item x="1877"/>
        <item x="1864"/>
        <item x="7506"/>
        <item x="3647"/>
        <item x="7126"/>
        <item x="7110"/>
        <item x="7142"/>
        <item x="7136"/>
        <item x="7138"/>
        <item x="7132"/>
        <item x="7144"/>
        <item x="7147"/>
        <item x="7139"/>
        <item x="7125"/>
        <item x="7127"/>
        <item x="7124"/>
        <item x="7151"/>
        <item x="7108"/>
        <item x="7143"/>
        <item x="7116"/>
        <item x="7146"/>
        <item x="7117"/>
        <item x="7131"/>
        <item x="7113"/>
        <item x="7123"/>
        <item x="7133"/>
        <item x="7122"/>
        <item x="7130"/>
        <item x="7148"/>
        <item x="7118"/>
        <item x="7112"/>
        <item x="7114"/>
        <item x="6939"/>
        <item x="279"/>
        <item x="7163"/>
        <item x="7171"/>
        <item x="7154"/>
        <item x="7189"/>
        <item x="7191"/>
        <item x="7179"/>
        <item x="7180"/>
        <item x="7173"/>
        <item x="7176"/>
        <item x="1549"/>
        <item x="7190"/>
        <item x="7172"/>
        <item x="7170"/>
        <item x="7186"/>
        <item x="6710"/>
        <item x="6698"/>
        <item x="8323"/>
        <item x="1529"/>
        <item x="4817"/>
        <item x="3319"/>
        <item x="1973"/>
        <item x="7858"/>
        <item x="7042"/>
        <item x="963"/>
        <item x="8039"/>
        <item x="8557"/>
        <item x="3848"/>
        <item x="6688"/>
        <item x="6691"/>
        <item x="6720"/>
        <item x="7331"/>
        <item x="6718"/>
        <item x="6703"/>
        <item x="5579"/>
        <item x="1878"/>
        <item x="7711"/>
        <item x="7706"/>
        <item x="1528"/>
        <item x="7315"/>
        <item x="7297"/>
        <item x="7298"/>
        <item x="7324"/>
        <item x="7992"/>
        <item x="958"/>
        <item x="955"/>
        <item x="977"/>
        <item x="980"/>
        <item x="979"/>
        <item x="1015"/>
        <item x="1838"/>
        <item x="7979"/>
        <item x="4173"/>
        <item x="4185"/>
        <item x="8570"/>
        <item x="7832"/>
        <item x="9084"/>
        <item x="9116"/>
        <item x="6154"/>
        <item x="1925"/>
        <item x="8808"/>
        <item x="6093"/>
        <item x="2446"/>
        <item x="7317"/>
        <item x="7505"/>
        <item x="7276"/>
        <item x="5168"/>
        <item x="3524"/>
        <item x="2967"/>
        <item x="8853"/>
        <item x="2822"/>
        <item x="2513"/>
        <item x="8857"/>
        <item x="7981"/>
        <item x="1860"/>
        <item x="3002"/>
        <item x="7218"/>
        <item x="7221"/>
        <item x="7228"/>
        <item x="7224"/>
        <item x="7234"/>
        <item x="7223"/>
        <item x="7241"/>
        <item x="7219"/>
        <item x="7230"/>
        <item x="7238"/>
        <item x="7222"/>
        <item x="7229"/>
        <item x="7235"/>
        <item x="7252"/>
        <item x="7236"/>
        <item x="7261"/>
        <item x="7292"/>
        <item x="7282"/>
        <item x="7285"/>
        <item x="7259"/>
        <item x="7280"/>
        <item x="7287"/>
        <item x="7267"/>
        <item x="7291"/>
        <item x="7289"/>
        <item x="7279"/>
        <item x="7272"/>
        <item x="7271"/>
        <item x="7263"/>
        <item x="7262"/>
        <item x="7293"/>
        <item x="7265"/>
        <item x="7284"/>
        <item x="7273"/>
        <item x="7288"/>
        <item x="7277"/>
        <item x="7311"/>
        <item x="7321"/>
        <item x="7319"/>
        <item x="7314"/>
        <item x="7299"/>
        <item x="7296"/>
        <item x="7300"/>
        <item x="7295"/>
        <item x="7330"/>
        <item x="7309"/>
        <item x="5829"/>
        <item x="8168"/>
        <item x="1760"/>
        <item x="5208"/>
        <item x="7438"/>
        <item x="1923"/>
        <item x="5561"/>
        <item x="1870"/>
        <item x="3443"/>
        <item x="3307"/>
        <item x="1892"/>
        <item x="558"/>
        <item x="2637"/>
        <item x="7239"/>
        <item x="1285"/>
        <item x="4422"/>
        <item x="9607"/>
        <item x="7197"/>
        <item x="145"/>
        <item x="3811"/>
        <item x="5276"/>
        <item x="1544"/>
        <item x="7926"/>
        <item x="7903"/>
        <item x="7953"/>
        <item x="3015"/>
        <item x="7869"/>
        <item x="2803"/>
        <item x="882"/>
        <item x="2551"/>
        <item x="4030"/>
        <item x="4752"/>
        <item x="7225"/>
        <item x="7240"/>
        <item x="5243"/>
        <item x="698"/>
        <item x="6280"/>
        <item x="7290"/>
        <item x="6128"/>
        <item x="6818"/>
        <item x="9316"/>
        <item x="1535"/>
        <item x="3476"/>
        <item x="3678"/>
        <item x="1477"/>
        <item x="1554"/>
        <item x="7318"/>
        <item x="588"/>
        <item x="8993"/>
        <item x="7885"/>
        <item x="4642"/>
        <item x="4644"/>
        <item x="3684"/>
        <item x="7755"/>
        <item x="8283"/>
        <item x="6114"/>
        <item x="5226"/>
        <item x="7470"/>
        <item x="3204"/>
        <item x="131"/>
        <item x="945"/>
        <item x="9394"/>
        <item x="7601"/>
        <item x="7387"/>
        <item x="3420"/>
        <item x="7257"/>
        <item x="7334"/>
        <item x="1661"/>
        <item x="1463"/>
        <item x="1655"/>
        <item x="3135"/>
        <item x="9194"/>
        <item x="1610"/>
        <item x="4861"/>
        <item x="7945"/>
        <item x="6619"/>
        <item x="6272"/>
        <item x="6125"/>
        <item x="6112"/>
        <item x="6094"/>
        <item x="1326"/>
        <item x="1194"/>
        <item x="6119"/>
        <item x="7270"/>
        <item x="7353"/>
        <item x="5304"/>
        <item x="3607"/>
        <item x="7383"/>
        <item x="7358"/>
        <item x="7386"/>
        <item x="7390"/>
        <item x="7367"/>
        <item x="7399"/>
        <item x="7366"/>
        <item x="7392"/>
        <item x="7379"/>
        <item x="7368"/>
        <item x="7378"/>
        <item x="7361"/>
        <item x="7359"/>
        <item x="7394"/>
        <item x="7393"/>
        <item x="7373"/>
        <item x="7362"/>
        <item x="7424"/>
        <item x="7410"/>
        <item x="7415"/>
        <item x="7444"/>
        <item x="7455"/>
        <item x="7448"/>
        <item x="7461"/>
        <item x="7468"/>
        <item x="7437"/>
        <item x="7464"/>
        <item x="7465"/>
        <item x="7445"/>
        <item x="7460"/>
        <item x="7463"/>
        <item x="7453"/>
        <item x="7441"/>
        <item x="7433"/>
        <item x="7434"/>
        <item x="7440"/>
        <item x="7454"/>
        <item x="7431"/>
        <item x="7432"/>
        <item x="7447"/>
        <item x="7449"/>
        <item x="7436"/>
        <item x="7451"/>
        <item x="7456"/>
        <item x="7450"/>
        <item x="7452"/>
        <item x="8611"/>
        <item x="5437"/>
        <item x="64"/>
        <item x="7472"/>
        <item x="7483"/>
        <item x="7485"/>
        <item x="7479"/>
        <item x="7489"/>
        <item x="7490"/>
        <item x="7493"/>
        <item x="7473"/>
        <item x="7484"/>
        <item x="7481"/>
        <item x="7476"/>
        <item x="7491"/>
        <item x="7486"/>
        <item x="7495"/>
        <item x="7475"/>
        <item x="7500"/>
        <item x="7474"/>
        <item x="7482"/>
        <item x="3316"/>
        <item x="7520"/>
        <item x="7541"/>
        <item x="7527"/>
        <item x="2754"/>
        <item x="7540"/>
        <item x="7528"/>
        <item x="8343"/>
        <item x="7545"/>
        <item x="192"/>
        <item x="7016"/>
        <item x="8605"/>
        <item x="7635"/>
        <item x="1813"/>
        <item x="1663"/>
        <item x="8577"/>
        <item x="1917"/>
        <item x="8581"/>
        <item x="7521"/>
        <item x="2680"/>
        <item x="1573"/>
        <item x="3094"/>
        <item x="8805"/>
        <item x="7258"/>
        <item x="1273"/>
        <item x="9242"/>
        <item x="365"/>
        <item x="2701"/>
        <item x="1689"/>
        <item x="975"/>
        <item x="1190"/>
        <item x="3463"/>
        <item x="3700"/>
        <item x="3695"/>
        <item x="3702"/>
        <item x="3701"/>
        <item x="1520"/>
        <item x="8232"/>
        <item x="2650"/>
        <item x="1021"/>
        <item x="8718"/>
        <item x="5462"/>
        <item x="1898"/>
        <item x="6554"/>
        <item x="6270"/>
        <item x="8733"/>
        <item x="1102"/>
        <item x="4210"/>
        <item x="7406"/>
        <item x="7404"/>
        <item x="7414"/>
        <item x="9037"/>
        <item x="141"/>
        <item x="7556"/>
        <item x="7407"/>
        <item x="7429"/>
        <item x="7105"/>
        <item x="7416"/>
        <item x="7405"/>
        <item x="7408"/>
        <item x="7403"/>
        <item x="9021"/>
        <item x="7499"/>
        <item x="7862"/>
        <item x="7553"/>
        <item x="7560"/>
        <item x="7559"/>
        <item x="7551"/>
        <item x="7575"/>
        <item x="7583"/>
        <item x="7561"/>
        <item x="7579"/>
        <item x="7552"/>
        <item x="7573"/>
        <item x="7562"/>
        <item x="7554"/>
        <item x="7550"/>
        <item x="7555"/>
        <item x="7567"/>
        <item x="7587"/>
        <item x="7600"/>
        <item x="7589"/>
        <item x="7588"/>
        <item x="7613"/>
        <item x="7599"/>
        <item x="5642"/>
        <item x="5355"/>
        <item x="7655"/>
        <item x="7398"/>
        <item x="7650"/>
        <item x="7656"/>
        <item x="7668"/>
        <item x="7633"/>
        <item x="7664"/>
        <item x="5645"/>
        <item x="7631"/>
        <item x="7659"/>
        <item x="7651"/>
        <item x="7627"/>
        <item x="7648"/>
        <item x="7933"/>
        <item x="7395"/>
        <item x="7638"/>
        <item x="7663"/>
        <item x="3211"/>
        <item x="7623"/>
        <item x="8641"/>
        <item x="7642"/>
        <item x="7657"/>
        <item x="7637"/>
        <item x="981"/>
        <item x="1722"/>
        <item x="7645"/>
        <item x="7661"/>
        <item x="7643"/>
        <item x="7660"/>
        <item x="7662"/>
        <item x="7665"/>
        <item x="1614"/>
        <item x="7666"/>
        <item x="7628"/>
        <item x="1624"/>
        <item x="7646"/>
        <item x="7629"/>
        <item x="7630"/>
        <item x="7622"/>
        <item x="7647"/>
        <item x="7636"/>
        <item x="7632"/>
        <item x="7658"/>
        <item x="7667"/>
        <item x="7652"/>
        <item x="7639"/>
        <item x="7626"/>
        <item x="7641"/>
        <item x="7654"/>
        <item x="5532"/>
        <item x="7625"/>
        <item x="7644"/>
        <item x="8556"/>
        <item x="7640"/>
        <item x="7712"/>
        <item x="2376"/>
        <item x="3487"/>
        <item x="5989"/>
        <item x="1462"/>
        <item x="271"/>
        <item x="3886"/>
        <item x="6000"/>
        <item x="5995"/>
        <item x="1547"/>
        <item x="7498"/>
        <item x="7596"/>
        <item x="7597"/>
        <item x="7594"/>
        <item x="6293"/>
        <item x="3789"/>
        <item x="7598"/>
        <item x="7592"/>
        <item x="3127"/>
        <item x="3908"/>
        <item x="8443"/>
        <item x="742"/>
        <item x="7669"/>
        <item x="3129"/>
        <item x="3092"/>
        <item x="4417"/>
        <item x="5956"/>
        <item x="1437"/>
        <item x="3504"/>
        <item x="3814"/>
        <item x="9528"/>
        <item x="1593"/>
        <item x="40"/>
        <item x="1612"/>
        <item x="3732"/>
        <item x="8957"/>
        <item x="1415"/>
        <item x="4262"/>
        <item x="6527"/>
        <item x="1836"/>
        <item x="8395"/>
        <item x="2501"/>
        <item x="1718"/>
        <item x="7922"/>
        <item x="133"/>
        <item x="9323"/>
        <item x="3529"/>
        <item x="9309"/>
        <item x="7184"/>
        <item x="5914"/>
        <item x="9289"/>
        <item x="8239"/>
        <item x="9321"/>
        <item x="5933"/>
        <item x="7326"/>
        <item x="5107"/>
        <item x="2937"/>
        <item x="799"/>
        <item x="7248"/>
        <item x="2737"/>
        <item x="1937"/>
        <item x="7961"/>
        <item x="1839"/>
        <item x="7689"/>
        <item x="7707"/>
        <item x="7686"/>
        <item x="7692"/>
        <item x="7681"/>
        <item x="7677"/>
        <item x="7693"/>
        <item x="7691"/>
        <item x="7685"/>
        <item x="7674"/>
        <item x="7675"/>
        <item x="7713"/>
        <item x="7676"/>
        <item x="7688"/>
        <item x="7680"/>
        <item x="7678"/>
        <item x="7682"/>
        <item x="7701"/>
        <item x="7709"/>
        <item x="7695"/>
        <item x="7679"/>
        <item x="7704"/>
        <item x="7698"/>
        <item x="7703"/>
        <item x="7714"/>
        <item x="7696"/>
        <item x="7694"/>
        <item x="4100"/>
        <item x="4091"/>
        <item x="2223"/>
        <item x="5217"/>
        <item x="7708"/>
        <item x="711"/>
        <item x="7716"/>
        <item x="7724"/>
        <item x="7734"/>
        <item x="7721"/>
        <item x="7720"/>
        <item x="7741"/>
        <item x="7740"/>
        <item x="7733"/>
        <item x="7717"/>
        <item x="7746"/>
        <item x="7738"/>
        <item x="7715"/>
        <item x="7732"/>
        <item x="7722"/>
        <item x="7747"/>
        <item x="7731"/>
        <item x="7739"/>
        <item x="7757"/>
        <item x="7719"/>
        <item x="7748"/>
        <item x="7730"/>
        <item x="7761"/>
        <item x="7759"/>
        <item x="7760"/>
        <item x="7766"/>
        <item x="369"/>
        <item x="7778"/>
        <item x="7762"/>
        <item x="7777"/>
        <item x="6761"/>
        <item x="7770"/>
        <item x="7772"/>
        <item x="7771"/>
        <item x="7763"/>
        <item x="7765"/>
        <item x="3208"/>
        <item x="7764"/>
        <item x="7769"/>
        <item x="8358"/>
        <item x="3490"/>
        <item x="8326"/>
        <item x="3203"/>
        <item x="7547"/>
        <item x="1525"/>
        <item x="7619"/>
        <item x="3264"/>
        <item x="4541"/>
        <item x="4545"/>
        <item x="1515"/>
        <item x="8009"/>
        <item x="6586"/>
        <item x="4544"/>
        <item x="7304"/>
        <item x="7443"/>
        <item x="965"/>
        <item x="572"/>
        <item x="2547"/>
        <item x="7830"/>
        <item x="7822"/>
        <item x="7806"/>
        <item x="7803"/>
        <item x="7817"/>
        <item x="7810"/>
        <item x="7829"/>
        <item x="7814"/>
        <item x="7811"/>
        <item x="7812"/>
        <item x="7819"/>
        <item x="7827"/>
        <item x="7794"/>
        <item x="7821"/>
        <item x="7831"/>
        <item x="7828"/>
        <item x="7816"/>
        <item x="7798"/>
        <item x="7824"/>
        <item x="7802"/>
        <item x="7800"/>
        <item x="7847"/>
        <item x="7839"/>
        <item x="7843"/>
        <item x="7848"/>
        <item x="7854"/>
        <item x="7878"/>
        <item x="7846"/>
        <item x="7867"/>
        <item x="7855"/>
        <item x="7849"/>
        <item x="7859"/>
        <item x="7840"/>
        <item x="7875"/>
        <item x="7879"/>
        <item x="7841"/>
        <item x="7864"/>
        <item x="7853"/>
        <item x="7842"/>
        <item x="7871"/>
        <item x="7863"/>
        <item x="7870"/>
        <item x="7856"/>
        <item x="7876"/>
        <item x="7844"/>
        <item x="7860"/>
        <item x="4410"/>
        <item x="7884"/>
        <item x="7899"/>
        <item x="7893"/>
        <item x="7905"/>
        <item x="7919"/>
        <item x="7929"/>
        <item x="7906"/>
        <item x="7913"/>
        <item x="7909"/>
        <item x="7911"/>
        <item x="7908"/>
        <item x="7902"/>
        <item x="7924"/>
        <item x="7896"/>
        <item x="7936"/>
        <item x="7937"/>
        <item x="7931"/>
        <item x="7940"/>
        <item x="2032"/>
        <item x="3462"/>
        <item x="6489"/>
        <item x="718"/>
        <item x="4786"/>
        <item x="3084"/>
        <item x="7949"/>
        <item x="7951"/>
        <item x="7999"/>
        <item x="7997"/>
        <item x="7954"/>
        <item x="7990"/>
        <item x="7965"/>
        <item x="7958"/>
        <item x="7955"/>
        <item x="7967"/>
        <item x="7994"/>
        <item x="7968"/>
        <item x="7957"/>
        <item x="8000"/>
        <item x="7988"/>
        <item x="7986"/>
        <item x="7970"/>
        <item x="8815"/>
        <item x="3229"/>
        <item x="3230"/>
        <item x="921"/>
        <item x="8171"/>
        <item x="8183"/>
        <item x="8174"/>
        <item x="8731"/>
        <item x="8809"/>
        <item x="8081"/>
        <item x="5399"/>
        <item x="5314"/>
        <item x="6464"/>
        <item x="8014"/>
        <item x="8001"/>
        <item x="8005"/>
        <item x="1884"/>
        <item x="4605"/>
        <item x="1942"/>
        <item x="5029"/>
        <item x="1523"/>
        <item x="4868"/>
        <item x="1678"/>
        <item x="953"/>
        <item x="974"/>
        <item x="6867"/>
        <item x="6113"/>
        <item x="1275"/>
        <item x="1001"/>
        <item x="4038"/>
        <item x="214"/>
        <item x="7204"/>
        <item x="1280"/>
        <item x="33"/>
        <item x="29"/>
        <item x="957"/>
        <item x="6903"/>
        <item x="3790"/>
        <item x="2773"/>
        <item x="683"/>
        <item x="4106"/>
        <item x="2480"/>
        <item x="9043"/>
        <item x="7543"/>
        <item x="992"/>
        <item x="1154"/>
        <item x="7737"/>
        <item x="1016"/>
        <item x="5301"/>
        <item x="3503"/>
        <item x="1018"/>
        <item x="8068"/>
        <item x="8052"/>
        <item x="8077"/>
        <item x="8049"/>
        <item x="8036"/>
        <item x="8060"/>
        <item x="8044"/>
        <item x="8035"/>
        <item x="8057"/>
        <item x="8047"/>
        <item x="2151"/>
        <item x="8050"/>
        <item x="2088"/>
        <item x="8054"/>
        <item x="8058"/>
        <item x="4198"/>
        <item x="1240"/>
        <item x="8038"/>
        <item x="7374"/>
        <item x="5888"/>
        <item x="140"/>
        <item x="164"/>
        <item x="3244"/>
        <item x="177"/>
        <item x="168"/>
        <item x="8042"/>
        <item x="8082"/>
        <item x="8089"/>
        <item x="8102"/>
        <item x="8104"/>
        <item x="8108"/>
        <item x="8113"/>
        <item x="8116"/>
        <item x="8096"/>
        <item x="8124"/>
        <item x="8086"/>
        <item x="8111"/>
        <item x="8110"/>
        <item x="8123"/>
        <item x="8087"/>
        <item x="8090"/>
        <item x="8106"/>
        <item x="8112"/>
        <item x="8100"/>
        <item x="8094"/>
        <item x="8107"/>
        <item x="8121"/>
        <item x="4512"/>
        <item x="8095"/>
        <item x="3234"/>
        <item x="860"/>
        <item x="8658"/>
        <item x="8662"/>
        <item x="8807"/>
        <item x="8093"/>
        <item x="8836"/>
        <item x="8839"/>
        <item x="672"/>
        <item x="7477"/>
        <item x="8155"/>
        <item x="7932"/>
        <item x="7934"/>
        <item x="8147"/>
        <item x="2840"/>
        <item x="1579"/>
        <item x="1602"/>
        <item x="5032"/>
        <item x="6845"/>
        <item x="5247"/>
        <item x="614"/>
        <item x="8160"/>
        <item x="8152"/>
        <item x="8164"/>
        <item x="8158"/>
        <item x="8132"/>
        <item x="8154"/>
        <item x="8131"/>
        <item x="8135"/>
        <item x="8133"/>
        <item x="8136"/>
        <item x="8141"/>
        <item x="8166"/>
        <item x="8161"/>
        <item x="8149"/>
        <item x="8142"/>
        <item x="8169"/>
        <item x="8153"/>
        <item x="8130"/>
        <item x="8127"/>
        <item x="8137"/>
        <item x="8144"/>
        <item x="8134"/>
        <item x="8128"/>
        <item x="8146"/>
        <item x="8159"/>
        <item x="8143"/>
        <item x="8138"/>
        <item x="8156"/>
        <item x="8165"/>
        <item x="8140"/>
        <item x="8150"/>
        <item x="8145"/>
        <item x="8764"/>
        <item x="8182"/>
        <item x="8195"/>
        <item x="8198"/>
        <item x="8192"/>
        <item x="8179"/>
        <item x="8178"/>
        <item x="8187"/>
        <item x="8199"/>
        <item x="8177"/>
        <item x="8173"/>
        <item x="8186"/>
        <item x="8180"/>
        <item x="8185"/>
        <item x="8184"/>
        <item x="8175"/>
        <item x="8189"/>
        <item x="8188"/>
        <item x="8176"/>
        <item x="8281"/>
        <item x="8293"/>
        <item x="8285"/>
        <item x="4556"/>
        <item x="8284"/>
        <item x="8196"/>
        <item x="8193"/>
        <item x="8227"/>
        <item x="8226"/>
        <item x="8220"/>
        <item x="8229"/>
        <item x="8225"/>
        <item x="8228"/>
        <item x="8218"/>
        <item x="8221"/>
        <item x="422"/>
        <item x="9236"/>
        <item x="2103"/>
        <item x="8252"/>
        <item x="8267"/>
        <item x="8274"/>
        <item x="8286"/>
        <item x="8282"/>
        <item x="8275"/>
        <item x="8262"/>
        <item x="8265"/>
        <item x="8260"/>
        <item x="8263"/>
        <item x="8270"/>
        <item x="8300"/>
        <item x="8273"/>
        <item x="8292"/>
        <item x="8278"/>
        <item x="8313"/>
        <item x="8303"/>
        <item x="8305"/>
        <item x="8309"/>
        <item x="8307"/>
        <item x="8302"/>
        <item x="8314"/>
        <item x="8351"/>
        <item x="8364"/>
        <item x="8357"/>
        <item x="8362"/>
        <item x="8380"/>
        <item x="8367"/>
        <item x="8363"/>
        <item x="8366"/>
        <item x="8375"/>
        <item x="8352"/>
        <item x="8353"/>
        <item x="8359"/>
        <item x="8350"/>
        <item x="8382"/>
        <item x="8348"/>
        <item x="8370"/>
        <item x="8384"/>
        <item x="8391"/>
        <item x="8394"/>
        <item x="8393"/>
        <item x="8410"/>
        <item x="8404"/>
        <item x="8405"/>
        <item x="8401"/>
        <item x="8399"/>
        <item x="8400"/>
        <item x="8398"/>
        <item x="8392"/>
        <item x="8779"/>
        <item x="8798"/>
        <item x="8079"/>
        <item x="5012"/>
        <item x="7243"/>
        <item x="7910"/>
        <item x="3650"/>
        <item x="615"/>
        <item x="8442"/>
        <item x="4931"/>
        <item x="4943"/>
        <item x="4951"/>
        <item x="4139"/>
        <item x="6009"/>
        <item x="450"/>
        <item x="3326"/>
        <item x="1713"/>
        <item x="8780"/>
        <item x="8457"/>
        <item x="8426"/>
        <item x="8434"/>
        <item x="395"/>
        <item x="8772"/>
        <item x="6786"/>
        <item x="9122"/>
        <item x="9109"/>
        <item x="9121"/>
        <item x="4727"/>
        <item x="825"/>
        <item x="278"/>
        <item x="4032"/>
        <item x="3437"/>
        <item x="2638"/>
        <item x="2597"/>
        <item x="3884"/>
        <item x="8673"/>
        <item x="9425"/>
        <item x="1767"/>
        <item x="1755"/>
        <item x="1764"/>
        <item x="1797"/>
        <item x="1868"/>
        <item x="7683"/>
        <item x="3716"/>
        <item x="8091"/>
        <item x="1793"/>
        <item x="7546"/>
        <item x="1675"/>
        <item x="1060"/>
        <item x="8236"/>
        <item x="836"/>
        <item x="8190"/>
        <item x="8073"/>
        <item x="8480"/>
        <item x="8139"/>
        <item x="574"/>
        <item x="8172"/>
        <item x="186"/>
        <item x="582"/>
        <item x="7365"/>
        <item x="150"/>
        <item x="580"/>
        <item x="8483"/>
        <item x="8466"/>
        <item x="169"/>
        <item x="595"/>
        <item x="8484"/>
        <item x="9521"/>
        <item x="167"/>
        <item x="174"/>
        <item x="609"/>
        <item x="604"/>
        <item x="181"/>
        <item x="1282"/>
        <item x="3245"/>
        <item x="8505"/>
        <item x="8495"/>
        <item x="8501"/>
        <item x="8493"/>
        <item x="8492"/>
        <item x="8489"/>
        <item x="8496"/>
        <item x="8497"/>
        <item x="8509"/>
        <item x="8503"/>
        <item x="8494"/>
        <item x="8502"/>
        <item x="8488"/>
        <item x="8486"/>
        <item x="8491"/>
        <item x="8498"/>
        <item x="8490"/>
        <item x="8485"/>
        <item x="8529"/>
        <item x="8540"/>
        <item x="8561"/>
        <item x="8537"/>
        <item x="8534"/>
        <item x="8551"/>
        <item x="8555"/>
        <item x="8527"/>
        <item x="8549"/>
        <item x="8560"/>
        <item x="8528"/>
        <item x="8538"/>
        <item x="8542"/>
        <item x="8552"/>
        <item x="8547"/>
        <item x="8536"/>
        <item x="8563"/>
        <item x="8531"/>
        <item x="8550"/>
        <item x="8541"/>
        <item x="8548"/>
        <item x="8532"/>
        <item x="8535"/>
        <item x="8558"/>
        <item x="8530"/>
        <item x="5177"/>
        <item x="5174"/>
        <item x="1445"/>
        <item x="8539"/>
        <item x="6008"/>
        <item x="1854"/>
        <item x="8683"/>
        <item x="8045"/>
        <item x="8208"/>
        <item x="8203"/>
        <item x="1660"/>
        <item x="8575"/>
        <item x="8602"/>
        <item x="8586"/>
        <item x="8609"/>
        <item x="8601"/>
        <item x="8587"/>
        <item x="8579"/>
        <item x="8610"/>
        <item x="8597"/>
        <item x="8593"/>
        <item x="8569"/>
        <item x="1771"/>
        <item x="8646"/>
        <item x="8624"/>
        <item x="8622"/>
        <item x="8645"/>
        <item x="8625"/>
        <item x="8630"/>
        <item x="8629"/>
        <item x="8623"/>
        <item x="8628"/>
        <item x="8642"/>
        <item x="8633"/>
        <item x="2733"/>
        <item x="8620"/>
        <item x="8632"/>
        <item x="8627"/>
        <item x="8626"/>
        <item x="7503"/>
        <item x="8650"/>
        <item x="8634"/>
        <item x="8621"/>
        <item x="8631"/>
        <item x="8655"/>
        <item x="5171"/>
        <item x="7210"/>
        <item x="7100"/>
        <item x="7017"/>
        <item x="8639"/>
        <item x="8652"/>
        <item x="2306"/>
        <item x="2333"/>
        <item x="8279"/>
        <item x="8291"/>
        <item x="4043"/>
        <item x="1753"/>
        <item x="1244"/>
        <item x="8657"/>
        <item x="8659"/>
        <item x="8660"/>
        <item x="1259"/>
        <item x="4161"/>
        <item x="8851"/>
        <item x="3233"/>
        <item x="9484"/>
        <item x="8936"/>
        <item x="2171"/>
        <item x="1336"/>
        <item x="8752"/>
        <item x="8717"/>
        <item x="8689"/>
        <item x="8690"/>
        <item x="8696"/>
        <item x="8694"/>
        <item x="8723"/>
        <item x="8713"/>
        <item x="8691"/>
        <item x="8700"/>
        <item x="8738"/>
        <item x="8760"/>
        <item x="8701"/>
        <item x="8750"/>
        <item x="8706"/>
        <item x="8740"/>
        <item x="8730"/>
        <item x="8687"/>
        <item x="8704"/>
        <item x="8734"/>
        <item x="8762"/>
        <item x="8729"/>
        <item x="8732"/>
        <item x="8726"/>
        <item x="8751"/>
        <item x="8719"/>
        <item x="7352"/>
        <item x="7020"/>
        <item x="8715"/>
        <item x="8698"/>
        <item x="8688"/>
        <item x="8831"/>
        <item x="8825"/>
        <item x="2331"/>
        <item x="8705"/>
        <item x="8753"/>
        <item x="8794"/>
        <item x="8799"/>
        <item x="8776"/>
        <item x="8769"/>
        <item x="8788"/>
        <item x="8785"/>
        <item x="8787"/>
        <item x="8771"/>
        <item x="8773"/>
        <item x="1919"/>
        <item x="8801"/>
        <item x="5981"/>
        <item x="1118"/>
        <item x="881"/>
        <item x="4073"/>
        <item x="3232"/>
        <item x="7254"/>
        <item x="815"/>
        <item x="1730"/>
        <item x="8932"/>
        <item x="907"/>
        <item x="2746"/>
        <item x="1933"/>
        <item x="1971"/>
        <item x="2626"/>
        <item x="4547"/>
        <item x="6616"/>
        <item x="6599"/>
        <item x="6728"/>
        <item x="5842"/>
        <item x="6625"/>
        <item x="8814"/>
        <item x="8819"/>
        <item x="8817"/>
        <item x="8810"/>
        <item x="8824"/>
        <item x="8827"/>
        <item x="8813"/>
        <item x="8821"/>
        <item x="8822"/>
        <item x="8812"/>
        <item x="8862"/>
        <item x="8870"/>
        <item x="3242"/>
        <item x="8882"/>
        <item x="8885"/>
        <item x="8076"/>
        <item x="5038"/>
        <item x="8040"/>
        <item x="374"/>
        <item x="8889"/>
        <item x="8385"/>
        <item x="1911"/>
        <item x="3432"/>
        <item x="3434"/>
        <item x="2403"/>
        <item x="886"/>
        <item x="896"/>
        <item x="4917"/>
        <item x="3877"/>
        <item x="3189"/>
        <item x="8409"/>
        <item x="4966"/>
        <item x="4898"/>
        <item x="1905"/>
        <item x="1946"/>
        <item x="1433"/>
        <item x="2130"/>
        <item x="1537"/>
        <item x="8390"/>
        <item x="4232"/>
        <item x="1638"/>
        <item x="57"/>
        <item x="8315"/>
        <item x="3829"/>
        <item x="8898"/>
        <item x="8908"/>
        <item x="8922"/>
        <item x="8911"/>
        <item x="8897"/>
        <item x="8910"/>
        <item x="8902"/>
        <item x="8906"/>
        <item x="8907"/>
        <item x="8914"/>
        <item x="8896"/>
        <item x="8893"/>
        <item x="8919"/>
        <item x="8900"/>
        <item x="8916"/>
        <item x="8904"/>
        <item x="8894"/>
        <item x="8905"/>
        <item x="8903"/>
        <item x="8924"/>
        <item x="8915"/>
        <item x="8913"/>
        <item x="8901"/>
        <item x="8899"/>
        <item x="8920"/>
        <item x="8895"/>
        <item x="8571"/>
        <item x="1272"/>
        <item x="2274"/>
        <item x="132"/>
        <item x="8917"/>
        <item x="114"/>
        <item x="7360"/>
        <item x="8921"/>
        <item x="8935"/>
        <item x="4140"/>
        <item x="8963"/>
        <item x="8962"/>
        <item x="8956"/>
        <item x="8941"/>
        <item x="8964"/>
        <item x="8947"/>
        <item x="8950"/>
        <item x="8976"/>
        <item x="8981"/>
        <item x="8961"/>
        <item x="8945"/>
        <item x="8951"/>
        <item x="8973"/>
        <item x="8954"/>
        <item x="8955"/>
        <item x="8965"/>
        <item x="8942"/>
        <item x="8977"/>
        <item x="8943"/>
        <item x="4019"/>
        <item x="8978"/>
        <item x="8949"/>
        <item x="8971"/>
        <item x="8968"/>
        <item x="8958"/>
        <item x="8944"/>
        <item x="8959"/>
        <item x="8966"/>
        <item x="8979"/>
        <item x="8939"/>
        <item x="8967"/>
        <item x="8948"/>
        <item x="8969"/>
        <item x="8972"/>
        <item x="2584"/>
        <item x="8940"/>
        <item x="8953"/>
        <item x="8946"/>
        <item x="62"/>
        <item x="8960"/>
        <item x="8980"/>
        <item x="8952"/>
        <item x="8970"/>
        <item x="3268"/>
        <item x="3267"/>
        <item x="3277"/>
        <item x="9462"/>
        <item x="8974"/>
        <item x="6399"/>
        <item x="8996"/>
        <item x="3276"/>
        <item x="4780"/>
        <item x="3275"/>
        <item x="8987"/>
        <item x="8982"/>
        <item x="6172"/>
        <item x="1077"/>
        <item x="2193"/>
        <item x="4251"/>
        <item x="2001"/>
        <item x="215"/>
        <item x="9007"/>
        <item x="8986"/>
        <item x="2003"/>
        <item x="2029"/>
        <item x="201"/>
        <item x="9002"/>
        <item x="7584"/>
        <item x="3595"/>
        <item x="2258"/>
        <item x="127"/>
        <item x="8994"/>
        <item x="8613"/>
        <item x="7861"/>
        <item x="9327"/>
        <item x="3121"/>
        <item x="8336"/>
        <item x="7458"/>
        <item x="5116"/>
        <item x="1497"/>
        <item x="3358"/>
        <item x="9203"/>
        <item x="9204"/>
        <item x="2838"/>
        <item x="1302"/>
        <item x="2108"/>
        <item x="2839"/>
        <item x="2038"/>
        <item x="9200"/>
        <item x="9187"/>
        <item x="1288"/>
        <item x="6843"/>
        <item x="1959"/>
        <item x="158"/>
        <item x="9079"/>
        <item x="9083"/>
        <item x="2157"/>
        <item x="7343"/>
        <item x="2675"/>
        <item x="734"/>
        <item x="7157"/>
        <item x="6386"/>
        <item x="6915"/>
        <item x="4628"/>
        <item x="2375"/>
        <item x="9613"/>
        <item x="3501"/>
        <item x="2378"/>
        <item x="2397"/>
        <item x="2377"/>
        <item x="3796"/>
        <item x="5877"/>
        <item x="1421"/>
        <item x="1396"/>
        <item x="444"/>
        <item x="1601"/>
        <item x="8332"/>
        <item x="1491"/>
        <item x="8991"/>
        <item x="9006"/>
        <item x="8216"/>
        <item x="1315"/>
        <item x="8200"/>
        <item x="7409"/>
        <item x="8499"/>
        <item x="4423"/>
        <item x="9223"/>
        <item x="3005"/>
        <item x="9317"/>
        <item x="8318"/>
        <item x="231"/>
        <item x="2587"/>
        <item x="9555"/>
        <item x="9011"/>
        <item x="9028"/>
        <item x="441"/>
        <item x="1040"/>
        <item x="5059"/>
        <item x="9597"/>
        <item x="4502"/>
        <item x="1512"/>
        <item x="286"/>
        <item x="6273"/>
        <item x="2823"/>
        <item x="2844"/>
        <item x="6575"/>
        <item x="9039"/>
        <item x="9026"/>
        <item x="9035"/>
        <item x="149"/>
        <item x="9054"/>
        <item x="9046"/>
        <item x="4460"/>
        <item x="9048"/>
        <item x="9053"/>
        <item x="9070"/>
        <item x="9072"/>
        <item x="9061"/>
        <item x="9077"/>
        <item x="9078"/>
        <item x="9058"/>
        <item x="9107"/>
        <item x="9104"/>
        <item x="9105"/>
        <item x="9094"/>
        <item x="9119"/>
        <item x="9120"/>
        <item x="9117"/>
        <item x="9115"/>
        <item x="9091"/>
        <item x="9088"/>
        <item x="9093"/>
        <item x="9096"/>
        <item x="9113"/>
        <item x="9100"/>
        <item x="9108"/>
        <item x="9112"/>
        <item x="9097"/>
        <item x="9110"/>
        <item x="9098"/>
        <item x="9102"/>
        <item x="9090"/>
        <item x="9137"/>
        <item x="9128"/>
        <item x="9127"/>
        <item x="9155"/>
        <item x="9149"/>
        <item x="9146"/>
        <item x="9129"/>
        <item x="9135"/>
        <item x="9134"/>
        <item x="9139"/>
        <item x="9130"/>
        <item x="9156"/>
        <item x="9131"/>
        <item x="9133"/>
        <item x="8984"/>
        <item x="3263"/>
        <item x="9527"/>
        <item x="2866"/>
        <item x="6559"/>
        <item x="5834"/>
        <item x="9095"/>
        <item x="4207"/>
        <item x="8413"/>
        <item x="1119"/>
        <item x="4171"/>
        <item x="494"/>
        <item x="798"/>
        <item x="2000"/>
        <item x="1983"/>
        <item x="9168"/>
        <item x="9172"/>
        <item x="9164"/>
        <item x="9167"/>
        <item x="9170"/>
        <item x="9181"/>
        <item x="9171"/>
        <item x="9177"/>
        <item x="9165"/>
        <item x="9173"/>
        <item x="3280"/>
        <item x="9216"/>
        <item x="9206"/>
        <item x="9229"/>
        <item x="9222"/>
        <item x="9215"/>
        <item x="9220"/>
        <item x="9221"/>
        <item x="9201"/>
        <item x="9214"/>
        <item x="1772"/>
        <item x="9268"/>
        <item x="9271"/>
        <item x="3363"/>
        <item x="2152"/>
        <item x="9192"/>
        <item x="9610"/>
        <item x="9186"/>
        <item x="5968"/>
        <item x="2314"/>
        <item x="8023"/>
        <item x="7337"/>
        <item x="7574"/>
        <item x="7435"/>
        <item x="4579"/>
        <item x="2777"/>
        <item x="9060"/>
        <item x="8637"/>
        <item x="2778"/>
        <item x="2516"/>
        <item x="2530"/>
        <item x="8651"/>
        <item x="7519"/>
        <item x="2527"/>
        <item x="7973"/>
        <item x="8119"/>
        <item x="8616"/>
        <item x="6019"/>
        <item x="4072"/>
        <item x="2283"/>
        <item x="125"/>
        <item x="105"/>
        <item x="1510"/>
        <item x="7607"/>
        <item x="3772"/>
        <item x="1482"/>
        <item x="4911"/>
        <item x="9106"/>
        <item x="8162"/>
        <item x="3012"/>
        <item x="3099"/>
        <item x="2463"/>
        <item x="7610"/>
        <item x="561"/>
        <item x="5073"/>
        <item x="432"/>
        <item x="2174"/>
        <item x="569"/>
        <item x="3076"/>
        <item x="70"/>
        <item x="9546"/>
        <item x="9553"/>
        <item x="9537"/>
        <item x="9125"/>
        <item x="6852"/>
        <item x="308"/>
        <item x="322"/>
        <item x="4893"/>
        <item x="9444"/>
        <item x="9228"/>
        <item x="6847"/>
        <item x="9082"/>
        <item x="9380"/>
        <item x="1384"/>
        <item x="9552"/>
        <item x="525"/>
        <item x="5924"/>
        <item x="9246"/>
        <item x="8230"/>
        <item x="1046"/>
        <item x="1083"/>
        <item x="5237"/>
        <item x="8685"/>
        <item x="4937"/>
        <item x="4653"/>
        <item x="4638"/>
        <item x="4634"/>
        <item x="3670"/>
        <item x="4655"/>
        <item x="4627"/>
        <item x="4652"/>
        <item x="4626"/>
        <item x="4648"/>
        <item x="4637"/>
        <item x="4646"/>
        <item x="4650"/>
        <item x="4631"/>
        <item x="9114"/>
        <item x="7251"/>
        <item x="9282"/>
        <item x="9283"/>
        <item x="9288"/>
        <item x="9286"/>
        <item x="9318"/>
        <item x="9290"/>
        <item x="9311"/>
        <item x="9324"/>
        <item x="9325"/>
        <item x="9360"/>
        <item x="9328"/>
        <item x="9357"/>
        <item x="9358"/>
        <item x="9363"/>
        <item x="9342"/>
        <item x="9330"/>
        <item x="9353"/>
        <item x="9367"/>
        <item x="9365"/>
        <item x="9345"/>
        <item x="9354"/>
        <item x="9366"/>
        <item x="9347"/>
        <item x="9335"/>
        <item x="9356"/>
        <item x="9337"/>
        <item x="9352"/>
        <item x="9351"/>
        <item x="9343"/>
        <item x="9329"/>
        <item x="9346"/>
        <item x="9344"/>
        <item x="9326"/>
        <item x="9339"/>
        <item x="9348"/>
        <item x="9331"/>
        <item x="9334"/>
        <item x="9364"/>
        <item x="9338"/>
        <item x="9368"/>
        <item x="9340"/>
        <item x="9361"/>
        <item x="9336"/>
        <item x="9349"/>
        <item x="9362"/>
        <item x="9406"/>
        <item x="9411"/>
        <item x="9386"/>
        <item x="9373"/>
        <item x="9387"/>
        <item x="9383"/>
        <item x="9395"/>
        <item x="9370"/>
        <item x="9371"/>
        <item x="9385"/>
        <item x="8695"/>
        <item x="8697"/>
        <item x="583"/>
        <item x="9005"/>
        <item x="2562"/>
        <item x="2565"/>
        <item x="2560"/>
        <item x="3253"/>
        <item x="3802"/>
        <item x="2564"/>
        <item x="6296"/>
        <item x="3867"/>
        <item x="3824"/>
        <item x="4557"/>
        <item x="6423"/>
        <item x="3853"/>
        <item x="6996"/>
        <item x="2236"/>
        <item x="2433"/>
        <item x="3849"/>
        <item x="9314"/>
        <item x="2442"/>
        <item x="2474"/>
        <item x="4090"/>
        <item x="1452"/>
        <item x="18"/>
        <item x="2994"/>
        <item x="2124"/>
        <item x="2094"/>
        <item x="6542"/>
        <item x="4825"/>
        <item x="600"/>
        <item x="471"/>
        <item x="37"/>
        <item x="9391"/>
        <item x="9381"/>
        <item x="9422"/>
        <item x="9431"/>
        <item x="9400"/>
        <item x="9374"/>
        <item x="9396"/>
        <item x="9441"/>
        <item x="9402"/>
        <item x="9399"/>
        <item x="9409"/>
        <item x="9435"/>
        <item x="9434"/>
        <item x="9405"/>
        <item x="9393"/>
        <item x="9382"/>
        <item x="9433"/>
        <item x="9384"/>
        <item x="9440"/>
        <item x="9389"/>
        <item x="9404"/>
        <item x="9430"/>
        <item x="6274"/>
        <item x="1382"/>
        <item x="2684"/>
        <item x="3999"/>
        <item x="2445"/>
        <item x="170"/>
        <item x="823"/>
        <item x="6413"/>
        <item x="9458"/>
        <item x="9447"/>
        <item x="9461"/>
        <item x="9467"/>
        <item x="9450"/>
        <item x="9449"/>
        <item x="9469"/>
        <item x="9471"/>
        <item x="9508"/>
        <item x="9499"/>
        <item x="9489"/>
        <item x="9498"/>
        <item x="9487"/>
        <item x="9502"/>
        <item x="9495"/>
        <item x="9492"/>
        <item x="9497"/>
        <item x="9494"/>
        <item x="9493"/>
        <item x="9503"/>
        <item x="7371"/>
        <item x="549"/>
        <item x="3360"/>
        <item x="1806"/>
        <item x="9500"/>
        <item x="9524"/>
        <item x="2300"/>
        <item x="1152"/>
        <item x="738"/>
        <item x="4779"/>
        <item x="1026"/>
        <item x="6550"/>
        <item x="1138"/>
        <item x="7041"/>
        <item x="2328"/>
        <item x="8578"/>
        <item x="2317"/>
        <item x="9446"/>
        <item x="6073"/>
        <item x="8316"/>
        <item x="6620"/>
        <item x="1932"/>
        <item x="3340"/>
        <item x="3775"/>
        <item x="2905"/>
        <item x="4216"/>
        <item x="9235"/>
        <item x="9234"/>
        <item x="9244"/>
        <item x="9240"/>
        <item x="6545"/>
        <item x="9092"/>
        <item x="9407"/>
        <item x="3128"/>
        <item x="9573"/>
        <item x="6844"/>
        <item x="3586"/>
        <item x="3591"/>
        <item x="1286"/>
        <item x="2321"/>
        <item x="2298"/>
        <item x="9582"/>
        <item x="3133"/>
        <item x="3123"/>
        <item x="1012"/>
        <item x="2440"/>
        <item x="772"/>
        <item x="7182"/>
        <item x="923"/>
        <item x="2954"/>
        <item x="752"/>
        <item x="2388"/>
        <item x="9541"/>
        <item x="9539"/>
        <item x="9543"/>
        <item x="9529"/>
        <item x="9530"/>
        <item x="9558"/>
        <item x="9548"/>
        <item x="9533"/>
        <item x="9544"/>
        <item x="9547"/>
        <item x="9540"/>
        <item x="9554"/>
        <item x="1874"/>
        <item x="9542"/>
        <item x="9545"/>
        <item x="9559"/>
        <item x="9531"/>
        <item x="9532"/>
        <item x="9569"/>
        <item x="9567"/>
        <item x="9566"/>
        <item x="9563"/>
        <item x="9565"/>
        <item x="9621"/>
        <item x="9606"/>
        <item x="9628"/>
        <item x="9593"/>
        <item x="9629"/>
        <item x="9595"/>
        <item x="9604"/>
        <item x="9605"/>
        <item x="9594"/>
        <item x="9626"/>
        <item x="9614"/>
        <item x="9631"/>
        <item x="9596"/>
        <item x="9608"/>
        <item x="2569"/>
        <item x="8468"/>
        <item x="9157"/>
        <item x="1830"/>
        <item x="2588"/>
        <item x="3995"/>
        <item x="5615"/>
        <item x="1856"/>
        <item x="176"/>
        <item x="151"/>
        <item x="503"/>
        <item x="6437"/>
        <item x="7286"/>
        <item x="5339"/>
        <item x="6873"/>
        <item x="6926"/>
        <item x="438"/>
        <item x="459"/>
        <item x="442"/>
        <item x="428"/>
        <item x="423"/>
        <item x="431"/>
        <item x="7671"/>
        <item x="8043"/>
        <item x="655"/>
        <item x="9397"/>
        <item x="1195"/>
        <item x="6520"/>
        <item x="8507"/>
        <item x="5062"/>
        <item x="1883"/>
        <item x="601"/>
        <item x="517"/>
        <item x="568"/>
        <item x="2875"/>
        <item x="1095"/>
        <item x="2014"/>
        <item x="147"/>
        <item x="2047"/>
        <item x="7509"/>
        <item x="6880"/>
        <item x="2453"/>
        <item x="6861"/>
        <item x="6884"/>
        <item x="6865"/>
        <item x="9514"/>
        <item x="2307"/>
        <item x="910"/>
        <item x="2914"/>
        <item x="2959"/>
        <item x="348"/>
        <item x="513"/>
        <item x="63"/>
        <item x="3467"/>
        <item x="9281"/>
        <item x="3900"/>
        <item x="7001"/>
        <item x="5110"/>
        <item x="6838"/>
        <item x="2592"/>
        <item x="9561"/>
        <item x="9551"/>
        <item x="9535"/>
        <item x="6929"/>
        <item x="4174"/>
        <item x="1081"/>
        <item x="2666"/>
        <item x="2185"/>
        <item x="829"/>
        <item x="556"/>
        <item x="3439"/>
        <item x="6087"/>
        <item x="6050"/>
        <item x="904"/>
        <item x="9479"/>
        <item x="238"/>
        <item x="4242"/>
        <item x="530"/>
        <item x="9009"/>
        <item x="961"/>
        <item x="9620"/>
        <item x="2067"/>
        <item x="9437"/>
        <item x="3206"/>
        <item x="9515"/>
        <item x="7417"/>
        <item x="1670"/>
        <item x="1564"/>
        <item x="1603"/>
        <item x="1620"/>
        <item x="9481"/>
        <item x="3207"/>
        <item x="1416"/>
        <item x="3261"/>
        <item x="3274"/>
        <item x="3256"/>
        <item x="3262"/>
        <item x="3259"/>
        <item x="3254"/>
        <item x="3270"/>
        <item x="3251"/>
        <item x="3249"/>
        <item x="6425"/>
        <item x="8909"/>
        <item x="9591"/>
        <item x="92"/>
        <item x="9062"/>
        <item x="1912"/>
        <item x="377"/>
        <item x="2665"/>
        <item x="1731"/>
        <item x="1723"/>
        <item x="8441"/>
        <item x="9513"/>
        <item x="2633"/>
        <item x="9040"/>
        <item x="9313"/>
        <item x="292"/>
        <item x="272"/>
        <item x="785"/>
        <item x="786"/>
        <item x="2622"/>
        <item x="5085"/>
        <item x="5972"/>
        <item x="8635"/>
        <item x="2315"/>
        <item x="9480"/>
        <item x="9451"/>
        <item x="688"/>
        <item x="1627"/>
        <item x="7094"/>
        <item x="4010"/>
        <item x="5529"/>
        <item x="6934"/>
        <item x="3287"/>
        <item x="2809"/>
        <item x="2939"/>
        <item x="3302"/>
        <item x="4700"/>
        <item x="9439"/>
        <item x="9438"/>
        <item x="2686"/>
        <item x="3891"/>
        <item x="9076"/>
        <item x="1929"/>
        <item x="4624"/>
        <item x="1385"/>
        <item x="7301"/>
        <item x="1306"/>
        <item x="2682"/>
        <item x="599"/>
        <item x="1507"/>
        <item x="809"/>
        <item x="6379"/>
        <item x="3281"/>
        <item x="6372"/>
        <item x="3868"/>
        <item x="4866"/>
        <item x="263"/>
        <item x="2450"/>
        <item x="8"/>
        <item x="8846"/>
        <item x="1595"/>
        <item x="2208"/>
        <item x="5594"/>
        <item x="1391"/>
        <item x="1407"/>
        <item x="1054"/>
        <item x="56"/>
        <item x="97"/>
        <item x="2422"/>
        <item x="8739"/>
        <item x="6767"/>
        <item x="6769"/>
        <item x="8562"/>
        <item x="8122"/>
        <item x="464"/>
        <item x="5391"/>
        <item x="5251"/>
        <item x="2535"/>
        <item x="868"/>
        <item x="6614"/>
        <item x="7423"/>
        <item x="8031"/>
        <item x="5667"/>
        <item x="522"/>
        <item x="5207"/>
        <item x="1561"/>
        <item x="1231"/>
        <item x="229"/>
        <item x="2500"/>
        <item x="1127"/>
        <item x="3315"/>
        <item x="3213"/>
        <item x="7099"/>
        <item x="1397"/>
        <item x="7857"/>
        <item x="8795"/>
        <item x="8425"/>
        <item x="3783"/>
        <item x="8863"/>
        <item x="8608"/>
        <item x="7402"/>
        <item x="5090"/>
        <item x="3296"/>
        <item x="1924"/>
        <item x="3300"/>
        <item x="7088"/>
        <item x="8338"/>
        <item x="9193"/>
        <item x="4550"/>
        <item x="366"/>
        <item x="3497"/>
        <item x="3514"/>
        <item x="984"/>
        <item x="8479"/>
        <item x="4425"/>
        <item x="1483"/>
        <item x="118"/>
        <item x="138"/>
        <item x="508"/>
        <item x="535"/>
        <item x="1266"/>
        <item x="564"/>
        <item x="7396"/>
        <item x="716"/>
        <item x="1278"/>
        <item x="5986"/>
        <item x="9538"/>
        <item x="482"/>
        <item x="7102"/>
        <item x="4504"/>
        <item x="8874"/>
        <item x="1882"/>
        <item x="353"/>
        <item x="6530"/>
        <item x="5938"/>
        <item x="6681"/>
        <item x="3112"/>
        <item x="2700"/>
        <item x="304"/>
        <item x="643"/>
        <item x="638"/>
        <item x="340"/>
        <item x="3306"/>
        <item x="3301"/>
        <item x="3310"/>
        <item x="2964"/>
        <item x="3299"/>
        <item x="8883"/>
        <item x="6627"/>
        <item x="7268"/>
        <item x="2598"/>
        <item x="2710"/>
        <item x="3873"/>
        <item x="8856"/>
        <item x="398"/>
        <item x="7792"/>
        <item x="350"/>
        <item x="8847"/>
        <item x="3905"/>
        <item x="2890"/>
        <item x="8858"/>
        <item x="6995"/>
        <item x="7826"/>
        <item x="2346"/>
        <item x="7538"/>
        <item x="933"/>
        <item x="550"/>
        <item x="8878"/>
        <item x="4716"/>
        <item x="5550"/>
        <item x="2429"/>
        <item x="8749"/>
        <item x="7391"/>
        <item x="2649"/>
        <item x="1184"/>
        <item x="9612"/>
        <item x="6361"/>
        <item x="5606"/>
        <item x="182"/>
        <item x="9609"/>
        <item x="8992"/>
        <item x="2627"/>
        <item x="2027"/>
        <item x="824"/>
        <item x="2362"/>
        <item x="2365"/>
        <item x="2370"/>
        <item x="2372"/>
        <item x="2364"/>
        <item x="2373"/>
        <item x="2368"/>
        <item x="2341"/>
        <item x="2336"/>
        <item x="1200"/>
        <item x="1180"/>
        <item x="6578"/>
        <item x="8075"/>
        <item x="1804"/>
        <item x="4921"/>
        <item x="2505"/>
        <item x="236"/>
        <item x="4017"/>
        <item x="355"/>
        <item x="246"/>
        <item x="2538"/>
        <item x="8671"/>
        <item x="2726"/>
        <item x="2545"/>
        <item x="2740"/>
        <item x="302"/>
        <item x="652"/>
        <item x="2741"/>
        <item x="2718"/>
        <item x="335"/>
        <item x="2421"/>
        <item x="1087"/>
        <item x="2599"/>
        <item x="3531"/>
        <item x="2731"/>
        <item x="2536"/>
        <item x="193"/>
        <item x="2975"/>
        <item x="3283"/>
        <item x="872"/>
        <item x="2722"/>
        <item x="2190"/>
        <item x="152"/>
        <item x="701"/>
        <item x="2928"/>
        <item x="198"/>
        <item x="2783"/>
        <item x="2786"/>
        <item x="2427"/>
        <item x="2506"/>
        <item x="2415"/>
        <item x="323"/>
        <item x="2011"/>
        <item x="7825"/>
        <item x="2266"/>
        <item x="2462"/>
        <item x="8461"/>
        <item x="3572"/>
        <item x="3573"/>
        <item x="3291"/>
        <item x="2419"/>
        <item x="3046"/>
        <item x="3054"/>
        <item x="3074"/>
        <item x="3066"/>
        <item x="3072"/>
        <item x="2496"/>
        <item x="6256"/>
        <item x="3067"/>
        <item x="4892"/>
        <item x="3070"/>
        <item x="5205"/>
        <item x="4891"/>
        <item x="8250"/>
        <item x="6377"/>
        <item x="3787"/>
        <item x="3756"/>
        <item x="6353"/>
        <item x="1380"/>
        <item x="2574"/>
        <item x="4442"/>
        <item x="640"/>
        <item x="646"/>
        <item x="639"/>
        <item x="647"/>
        <item x="4909"/>
        <item x="9556"/>
        <item x="6305"/>
        <item x="3239"/>
        <item x="3308"/>
        <item x="6585"/>
        <item x="6773"/>
        <item x="1461"/>
        <item x="6149"/>
        <item x="5269"/>
        <item x="2186"/>
        <item x="358"/>
        <item x="2141"/>
        <item x="4546"/>
        <item x="969"/>
        <item x="2099"/>
        <item x="3298"/>
        <item x="3294"/>
        <item x="3292"/>
        <item x="3285"/>
        <item x="3286"/>
        <item x="3626"/>
        <item x="3464"/>
        <item x="7501"/>
        <item x="7943"/>
        <item x="4528"/>
        <item x="8248"/>
        <item x="3381"/>
        <item x="7231"/>
        <item x="3847"/>
        <item x="6749"/>
        <item x="7129"/>
        <item x="7135"/>
        <item x="7141"/>
        <item x="3634"/>
        <item x="7227"/>
        <item x="4337"/>
        <item x="9470"/>
        <item x="9483"/>
        <item x="9185"/>
        <item x="4346"/>
        <item x="3594"/>
        <item x="6665"/>
        <item x="4119"/>
        <item x="4343"/>
        <item x="3313"/>
        <item x="4559"/>
        <item x="1480"/>
        <item x="4560"/>
        <item x="1555"/>
        <item x="4088"/>
        <item x="6664"/>
        <item x="3496"/>
        <item x="3502"/>
        <item x="3494"/>
        <item x="3510"/>
        <item x="3492"/>
        <item x="4462"/>
        <item x="2134"/>
        <item x="3120"/>
        <item x="3328"/>
        <item x="3321"/>
        <item x="3327"/>
        <item x="1301"/>
        <item x="706"/>
        <item x="3322"/>
        <item x="1294"/>
        <item x="3317"/>
        <item x="5544"/>
        <item x="1938"/>
        <item x="2758"/>
        <item x="1701"/>
        <item x="7781"/>
        <item x="4379"/>
        <item x="5064"/>
        <item x="9307"/>
        <item x="121"/>
        <item x="104"/>
        <item x="9477"/>
        <item x="560"/>
        <item x="6945"/>
        <item x="5967"/>
        <item x="7891"/>
        <item x="6686"/>
        <item x="5534"/>
        <item x="7152"/>
        <item x="783"/>
        <item x="8607"/>
        <item x="4766"/>
        <item x="3480"/>
        <item x="8451"/>
        <item x="8408"/>
        <item x="305"/>
        <item x="345"/>
        <item x="1156"/>
        <item x="5275"/>
        <item x="806"/>
        <item x="1582"/>
        <item x="1622"/>
        <item x="5077"/>
        <item x="736"/>
        <item x="25"/>
        <item x="3377"/>
        <item x="1459"/>
        <item x="6571"/>
        <item x="7868"/>
        <item x="2154"/>
        <item x="8716"/>
        <item x="8435"/>
        <item x="3156"/>
        <item x="3021"/>
        <item x="769"/>
        <item x="757"/>
        <item x="3323"/>
        <item x="4769"/>
        <item x="2203"/>
        <item x="2192"/>
        <item x="2197"/>
        <item x="4112"/>
        <item x="2265"/>
        <item x="2264"/>
        <item x="2261"/>
        <item x="9225"/>
        <item x="24"/>
        <item x="2922"/>
        <item x="9301"/>
        <item x="9302"/>
        <item x="9303"/>
        <item x="9299"/>
        <item x="9296"/>
        <item x="9292"/>
        <item x="9298"/>
        <item x="9297"/>
        <item x="9202"/>
        <item x="9124"/>
        <item x="3764"/>
        <item x="2909"/>
        <item x="4712"/>
        <item x="4710"/>
        <item x="9044"/>
        <item x="9287"/>
        <item x="9217"/>
        <item x="2673"/>
        <item x="950"/>
        <item x="7384"/>
        <item x="6807"/>
        <item x="1110"/>
        <item x="1150"/>
        <item x="1842"/>
        <item x="995"/>
        <item x="548"/>
        <item x="474"/>
        <item x="9000"/>
        <item x="8599"/>
        <item x="8254"/>
        <item x="7207"/>
        <item x="6487"/>
        <item x="5389"/>
        <item x="3345"/>
        <item x="1364"/>
        <item x="8465"/>
        <item x="1920"/>
        <item x="1727"/>
        <item x="1359"/>
        <item x="1446"/>
        <item x="972"/>
        <item x="678"/>
        <item x="6708"/>
        <item x="6764"/>
        <item x="5040"/>
        <item x="1203"/>
        <item x="1617"/>
        <item x="6601"/>
        <item x="3844"/>
        <item x="1468"/>
        <item x="4457"/>
        <item x="8020"/>
        <item x="4445"/>
        <item x="473"/>
        <item x="481"/>
        <item x="8990"/>
        <item x="4093"/>
        <item x="1872"/>
        <item x="4285"/>
        <item x="4276"/>
        <item x="8931"/>
        <item x="1970"/>
        <item x="7948"/>
        <item x="9420"/>
        <item x="4471"/>
        <item x="454"/>
        <item x="3481"/>
        <item x="2019"/>
        <item x="2586"/>
        <item x="5572"/>
        <item x="1974"/>
        <item x="1956"/>
        <item x="4449"/>
        <item x="2556"/>
        <item x="2271"/>
        <item x="1390"/>
        <item x="1418"/>
        <item x="4204"/>
        <item x="5809"/>
        <item x="415"/>
        <item x="416"/>
        <item x="9584"/>
        <item x="241"/>
        <item x="2467"/>
        <item x="3989"/>
        <item x="4387"/>
        <item x="749"/>
        <item x="5883"/>
        <item x="3205"/>
        <item x="491"/>
        <item x="378"/>
        <item x="3332"/>
        <item x="7062"/>
        <item x="293"/>
        <item x="2654"/>
        <item x="1450"/>
        <item x="2354"/>
        <item x="6583"/>
        <item x="7350"/>
        <item x="3713"/>
        <item x="8118"/>
        <item x="8464"/>
        <item x="4843"/>
        <item x="2102"/>
        <item x="1210"/>
        <item x="8800"/>
        <item x="8217"/>
        <item x="5843"/>
        <item x="1338"/>
        <item x="1197"/>
        <item x="1207"/>
        <item x="1027"/>
        <item x="1039"/>
        <item x="1073"/>
        <item x="2487"/>
        <item x="6287"/>
        <item x="1993"/>
        <item x="1175"/>
        <item x="1464"/>
        <item x="1224"/>
        <item x="1329"/>
        <item x="665"/>
        <item x="670"/>
        <item x="5310"/>
        <item x="8770"/>
        <item x="9550"/>
        <item x="1485"/>
        <item x="4450"/>
        <item x="2405"/>
        <item x="2097"/>
        <item x="8675"/>
        <item x="1281"/>
        <item x="8241"/>
        <item x="2698"/>
        <item x="8573"/>
        <item x="1798"/>
        <item x="2414"/>
        <item x="5103"/>
        <item x="5088"/>
        <item x="421"/>
        <item x="1604"/>
        <item x="2486"/>
        <item x="7836"/>
        <item x="2491"/>
        <item x="2412"/>
        <item x="2490"/>
        <item x="2589"/>
        <item x="4492"/>
        <item x="702"/>
        <item x="2485"/>
        <item x="1337"/>
        <item x="1206"/>
        <item x="524"/>
        <item x="1339"/>
        <item x="1179"/>
        <item x="2339"/>
        <item x="2857"/>
        <item x="3352"/>
        <item x="2841"/>
        <item x="4311"/>
        <item x="9448"/>
        <item x="3349"/>
        <item x="538"/>
        <item x="39"/>
        <item x="48"/>
        <item x="35"/>
        <item x="8888"/>
        <item x="1248"/>
        <item x="6876"/>
        <item x="6882"/>
        <item x="7542"/>
        <item x="436"/>
        <item x="3314"/>
        <item x="6652"/>
        <item x="2435"/>
        <item x="3311"/>
        <item x="2739"/>
        <item x="2735"/>
        <item x="2941"/>
        <item x="173"/>
        <item x="2534"/>
        <item x="2747"/>
        <item x="2541"/>
        <item x="5129"/>
        <item x="7067"/>
        <item x="8477"/>
        <item x="8643"/>
        <item x="8983"/>
        <item x="9611"/>
        <item x="2550"/>
        <item x="5125"/>
        <item x="2549"/>
        <item x="2548"/>
        <item x="2929"/>
        <item x="2935"/>
        <item x="2034"/>
        <item x="1291"/>
        <item x="6857"/>
        <item x="2898"/>
        <item x="3026"/>
        <item x="2201"/>
        <item x="756"/>
        <item x="3082"/>
        <item x="8365"/>
        <item x="1752"/>
        <item x="7917"/>
        <item x="3266"/>
        <item x="978"/>
        <item x="5359"/>
        <item x="3126"/>
        <item x="1423"/>
        <item x="1524"/>
        <item x="4953"/>
        <item x="9482"/>
        <item x="940"/>
        <item x="905"/>
        <item x="98"/>
        <item x="1505"/>
        <item x="8663"/>
        <item x="5577"/>
        <item x="1999"/>
        <item x="5882"/>
        <item x="6986"/>
        <item x="4400"/>
        <item x="6803"/>
        <item x="8933"/>
        <item x="8037"/>
        <item x="4392"/>
        <item x="4398"/>
        <item x="4403"/>
        <item x="3347"/>
        <item x="4388"/>
        <item x="4399"/>
        <item x="4395"/>
        <item x="4389"/>
        <item x="4391"/>
        <item x="4396"/>
        <item x="4397"/>
        <item x="4405"/>
        <item x="4390"/>
        <item x="4393"/>
        <item x="4394"/>
        <item x="4407"/>
        <item x="3690"/>
        <item x="2555"/>
        <item x="34"/>
        <item x="8725"/>
        <item x="3361"/>
        <item x="3724"/>
        <item x="542"/>
        <item x="3350"/>
        <item x="1249"/>
        <item x="1114"/>
        <item x="19"/>
        <item x="6021"/>
        <item x="1759"/>
        <item x="2139"/>
        <item x="1745"/>
        <item x="7813"/>
        <item x="5025"/>
        <item x="1654"/>
        <item x="4958"/>
        <item x="1470"/>
        <item x="7920"/>
        <item x="2677"/>
        <item x="3610"/>
        <item x="483"/>
        <item x="8682"/>
        <item x="3753"/>
        <item x="1511"/>
        <item x="9041"/>
        <item x="7427"/>
        <item x="8743"/>
        <item x="4956"/>
        <item x="5451"/>
        <item x="5555"/>
        <item x="2770"/>
        <item x="4095"/>
        <item x="7015"/>
        <item x="3354"/>
        <item x="2488"/>
        <item x="7620"/>
        <item x="9634"/>
        <item x="1965"/>
        <item x="4955"/>
        <item x="7524"/>
        <item x="5618"/>
        <item x="2707"/>
        <item x="851"/>
        <item x="9231"/>
        <item x="8989"/>
        <item x="3843"/>
        <item x="3842"/>
        <item x="3355"/>
        <item x="3466"/>
        <item x="8757"/>
        <item x="4616"/>
        <item x="724"/>
        <item x="4867"/>
        <item x="789"/>
        <item x="310"/>
        <item x="311"/>
        <item x="6215"/>
        <item x="6509"/>
        <item x="8745"/>
        <item x="367"/>
        <item x="6481"/>
        <item x="6502"/>
        <item x="6496"/>
        <item x="188"/>
        <item x="216"/>
        <item x="2481"/>
        <item x="9590"/>
        <item x="6418"/>
        <item x="1796"/>
        <item x="7"/>
        <item x="5630"/>
        <item x="7987"/>
        <item x="2891"/>
        <item x="838"/>
        <item x="4554"/>
        <item x="7155"/>
        <item x="7156"/>
        <item x="679"/>
        <item x="3257"/>
        <item x="96"/>
        <item x="7420"/>
        <item x="1667"/>
        <item x="1161"/>
        <item x="239"/>
        <item x="7425"/>
        <item x="7585"/>
        <item x="2207"/>
        <item x="8455"/>
        <item x="2250"/>
        <item x="1010"/>
        <item x="3357"/>
        <item x="2002"/>
        <item x="46"/>
        <item x="4932"/>
        <item x="8247"/>
        <item x="7578"/>
        <item x="2245"/>
        <item x="1623"/>
        <item x="4818"/>
        <item x="4807"/>
        <item x="6794"/>
        <item x="6817"/>
        <item x="7459"/>
        <item x="6099"/>
        <item x="2606"/>
        <item x="1953"/>
        <item x="485"/>
        <item x="452"/>
        <item x="855"/>
        <item x="8736"/>
        <item x="8708"/>
        <item x="8721"/>
        <item x="8214"/>
        <item x="744"/>
        <item x="249"/>
        <item x="251"/>
        <item x="6016"/>
        <item x="6188"/>
        <item x="5875"/>
        <item x="499"/>
        <item x="5668"/>
        <item x="1213"/>
        <item x="99"/>
        <item x="6317"/>
        <item x="2910"/>
        <item x="547"/>
        <item x="6680"/>
        <item x="7963"/>
        <item x="4538"/>
        <item x="3804"/>
        <item x="4503"/>
        <item x="4098"/>
        <item x="7793"/>
        <item x="4764"/>
        <item x="3003"/>
        <item x="3825"/>
        <item x="848"/>
        <item x="6613"/>
        <item x="8677"/>
        <item x="2864"/>
        <item x="6610"/>
        <item x="6617"/>
        <item x="4082"/>
        <item x="712"/>
        <item x="2520"/>
        <item x="3086"/>
        <item x="6917"/>
        <item x="5004"/>
        <item x="3366"/>
        <item x="3376"/>
        <item x="3380"/>
        <item x="3386"/>
        <item x="3364"/>
        <item x="3385"/>
        <item x="3374"/>
        <item x="3384"/>
        <item x="3379"/>
        <item x="5761"/>
        <item x="2107"/>
        <item x="2162"/>
        <item x="4998"/>
        <item x="3034"/>
        <item x="2432"/>
        <item x="4266"/>
        <item x="594"/>
        <item x="4260"/>
        <item x="2072"/>
        <item x="6726"/>
        <item x="6715"/>
        <item x="9418"/>
        <item x="1926"/>
        <item x="9274"/>
        <item x="3447"/>
        <item x="1084"/>
        <item x="4573"/>
        <item x="6722"/>
        <item x="2473"/>
        <item x="1571"/>
        <item x="6716"/>
        <item x="1563"/>
        <item x="1574"/>
        <item x="1557"/>
        <item x="1517"/>
        <item x="1903"/>
        <item x="4339"/>
        <item x="5101"/>
        <item x="9452"/>
        <item x="9218"/>
        <item x="9226"/>
        <item x="9211"/>
        <item x="2098"/>
        <item x="5616"/>
        <item x="2128"/>
        <item x="7969"/>
        <item x="3365"/>
        <item x="1312"/>
        <item x="6892"/>
        <item x="6874"/>
        <item x="219"/>
        <item x="196"/>
        <item x="4698"/>
        <item x="207"/>
        <item x="4691"/>
        <item x="5191"/>
        <item x="2017"/>
        <item x="1873"/>
        <item x="2851"/>
        <item x="7742"/>
        <item x="3648"/>
        <item x="250"/>
        <item x="543"/>
        <item x="7941"/>
        <item x="2805"/>
        <item x="2796"/>
        <item x="1748"/>
        <item x="1352"/>
        <item x="3382"/>
        <item x="926"/>
        <item x="3371"/>
        <item x="8774"/>
        <item x="2109"/>
        <item x="3513"/>
        <item x="7939"/>
        <item x="7611"/>
        <item x="1410"/>
        <item x="8930"/>
        <item x="3704"/>
        <item x="1501"/>
        <item x="4583"/>
        <item x="6522"/>
        <item x="7107"/>
        <item x="448"/>
        <item x="405"/>
        <item x="484"/>
        <item x="7161"/>
        <item x="493"/>
        <item x="1320"/>
        <item x="3860"/>
        <item x="8469"/>
        <item x="3391"/>
        <item x="3400"/>
        <item x="837"/>
        <item x="3403"/>
        <item x="3394"/>
        <item x="3393"/>
        <item x="393"/>
        <item x="3419"/>
        <item x="2676"/>
        <item x="2426"/>
        <item x="361"/>
        <item x="598"/>
        <item x="3415"/>
        <item x="210"/>
        <item x="3060"/>
        <item x="4724"/>
        <item x="4795"/>
        <item x="2037"/>
        <item x="1292"/>
        <item x="4202"/>
        <item x="2409"/>
        <item x="1931"/>
        <item x="3404"/>
        <item x="3399"/>
        <item x="2790"/>
        <item x="1068"/>
        <item x="7887"/>
        <item x="7892"/>
        <item x="2764"/>
        <item x="3395"/>
        <item x="1344"/>
        <item x="3962"/>
        <item x="8504"/>
        <item x="9332"/>
        <item x="2138"/>
        <item x="2645"/>
        <item x="3375"/>
        <item x="8475"/>
        <item x="5350"/>
        <item x="5878"/>
        <item x="2610"/>
        <item x="7051"/>
        <item x="575"/>
        <item x="5797"/>
        <item x="8115"/>
        <item x="5909"/>
        <item x="1372"/>
        <item x="2316"/>
        <item x="3718"/>
        <item x="3721"/>
        <item x="1608"/>
        <item x="780"/>
        <item x="1666"/>
        <item x="4874"/>
        <item x="1711"/>
        <item x="1629"/>
        <item x="2836"/>
        <item x="8598"/>
        <item x="1587"/>
        <item x="1584"/>
        <item x="2849"/>
        <item x="685"/>
        <item x="586"/>
        <item x="9"/>
        <item x="2219"/>
        <item x="2828"/>
        <item x="3390"/>
        <item x="4446"/>
        <item x="5787"/>
        <item x="3396"/>
        <item x="4190"/>
        <item x="3215"/>
        <item x="5366"/>
        <item x="4121"/>
        <item x="5691"/>
        <item x="7090"/>
        <item x="7316"/>
        <item x="4625"/>
        <item x="4728"/>
        <item x="4733"/>
        <item x="5705"/>
        <item x="6115"/>
        <item x="8346"/>
        <item x="5329"/>
        <item x="1218"/>
        <item x="1006"/>
        <item x="2879"/>
        <item x="2889"/>
        <item x="4946"/>
        <item x="2477"/>
        <item x="8832"/>
        <item x="1419"/>
        <item x="4808"/>
        <item x="4549"/>
        <item x="3517"/>
        <item x="6940"/>
        <item x="2142"/>
        <item x="2695"/>
        <item x="3214"/>
        <item x="8298"/>
        <item x="8747"/>
        <item x="4376"/>
        <item x="3426"/>
        <item x="5354"/>
        <item x="3411"/>
        <item x="5827"/>
        <item x="3402"/>
        <item x="3424"/>
        <item x="3407"/>
        <item x="7935"/>
        <item x="5398"/>
        <item x="7264"/>
        <item x="5799"/>
        <item x="2085"/>
        <item x="5874"/>
        <item x="6573"/>
        <item x="3417"/>
        <item x="841"/>
        <item x="826"/>
        <item x="7525"/>
        <item x="2992"/>
        <item x="2246"/>
        <item x="4347"/>
        <item x="9142"/>
        <item x="8204"/>
        <item x="8210"/>
        <item x="1652"/>
        <item x="3428"/>
        <item x="7783"/>
        <item x="9151"/>
        <item x="9147"/>
        <item x="2182"/>
        <item x="2344"/>
        <item x="7787"/>
        <item x="8205"/>
        <item x="3006"/>
        <item x="1784"/>
        <item x="1845"/>
        <item x="1922"/>
        <item x="1968"/>
        <item x="3952"/>
        <item x="134"/>
        <item x="298"/>
        <item x="6841"/>
        <item x="4151"/>
        <item x="9511"/>
        <item x="2188"/>
        <item x="1229"/>
        <item x="1880"/>
        <item x="1707"/>
        <item x="2273"/>
        <item x="1148"/>
        <item x="3336"/>
        <item x="9086"/>
        <item x="1456"/>
        <item x="3879"/>
        <item x="1479"/>
        <item x="2482"/>
        <item x="1178"/>
        <item x="9080"/>
        <item x="7580"/>
        <item x="2852"/>
        <item x="531"/>
        <item x="781"/>
        <item x="2628"/>
        <item x="5613"/>
        <item x="9519"/>
        <item x="2713"/>
        <item x="3117"/>
        <item x="2091"/>
        <item x="8727"/>
        <item x="805"/>
        <item x="7145"/>
        <item x="7150"/>
        <item x="9163"/>
        <item x="2961"/>
        <item x="8604"/>
        <item x="8998"/>
        <item x="4416"/>
        <item x="8024"/>
        <item x="2342"/>
        <item x="8566"/>
        <item x="656"/>
        <item x="4925"/>
        <item x="4235"/>
        <item x="3196"/>
        <item x="8470"/>
        <item x="5197"/>
        <item x="3166"/>
        <item x="3186"/>
        <item x="3187"/>
        <item x="3195"/>
        <item x="627"/>
        <item x="6782"/>
        <item x="6938"/>
        <item x="7705"/>
        <item x="8472"/>
        <item x="605"/>
        <item x="608"/>
        <item x="5279"/>
        <item x="659"/>
        <item x="8396"/>
        <item x="654"/>
        <item x="576"/>
        <item x="593"/>
        <item x="7851"/>
        <item x="631"/>
        <item x="8676"/>
        <item x="585"/>
        <item x="630"/>
        <item x="629"/>
        <item x="610"/>
        <item x="8397"/>
        <item x="6948"/>
        <item x="8324"/>
        <item x="628"/>
        <item x="4926"/>
        <item x="3636"/>
        <item x="3631"/>
        <item x="3637"/>
        <item x="3640"/>
        <item x="3628"/>
        <item x="5854"/>
        <item x="5863"/>
        <item x="579"/>
        <item x="633"/>
        <item x="2821"/>
        <item x="8403"/>
        <item x="1591"/>
        <item x="1597"/>
        <item x="15"/>
        <item x="1732"/>
        <item x="660"/>
        <item x="8481"/>
        <item x="4670"/>
        <item x="2826"/>
        <item x="2558"/>
        <item x="5911"/>
        <item x="5622"/>
        <item x="4427"/>
        <item x="9189"/>
        <item x="4455"/>
        <item x="6290"/>
        <item x="5193"/>
        <item x="7158"/>
        <item x="1909"/>
        <item x="7160"/>
        <item x="1683"/>
        <item x="1615"/>
        <item x="1644"/>
        <item x="768"/>
        <item x="6451"/>
        <item x="3604"/>
        <item x="6491"/>
        <item x="9278"/>
        <item x="1625"/>
        <item x="3115"/>
        <item x="7346"/>
        <item x="3427"/>
        <item x="677"/>
        <item x="5273"/>
        <item x="9602"/>
        <item x="3199"/>
        <item x="2089"/>
        <item x="4929"/>
        <item x="8280"/>
        <item x="8669"/>
        <item x="8665"/>
        <item x="5229"/>
        <item x="5388"/>
        <item x="3978"/>
        <item x="4714"/>
        <item x="5742"/>
        <item x="1034"/>
        <item x="9255"/>
        <item x="1201"/>
        <item x="3472"/>
        <item x="3433"/>
        <item x="8257"/>
        <item x="3445"/>
        <item x="2106"/>
        <item x="2743"/>
        <item x="8572"/>
        <item x="9427"/>
        <item x="760"/>
        <item x="1182"/>
        <item x="8783"/>
        <item x="3836"/>
        <item x="2160"/>
        <item x="7595"/>
        <item x="7603"/>
        <item x="370"/>
        <item x="2194"/>
        <item x="3124"/>
        <item x="2934"/>
        <item x="8333"/>
        <item x="5920"/>
        <item x="2244"/>
        <item x="3356"/>
        <item x="2687"/>
        <item x="261"/>
        <item x="357"/>
        <item x="1481"/>
        <item x="7369"/>
        <item x="9123"/>
        <item x="2039"/>
        <item x="653"/>
        <item x="2345"/>
        <item x="1896"/>
        <item x="8664"/>
        <item x="9617"/>
        <item x="606"/>
        <item x="2847"/>
        <item x="9014"/>
        <item x="9036"/>
        <item x="165"/>
        <item x="5285"/>
        <item x="989"/>
        <item x="8591"/>
        <item x="1653"/>
        <item x="6549"/>
        <item x="5718"/>
        <item x="5720"/>
        <item x="1640"/>
        <item x="4300"/>
        <item x="47"/>
        <item x="2656"/>
        <item x="1284"/>
        <item x="4472"/>
        <item x="523"/>
        <item x="515"/>
        <item x="521"/>
        <item x="7796"/>
        <item x="505"/>
        <item x="2367"/>
        <item x="8427"/>
        <item x="1865"/>
        <item x="5024"/>
        <item x="506"/>
        <item x="2380"/>
        <item x="566"/>
        <item x="2884"/>
        <item x="2870"/>
        <item x="2022"/>
        <item x="2308"/>
        <item x="1219"/>
        <item x="1186"/>
        <item x="2149"/>
        <item x="4673"/>
        <item x="554"/>
        <item x="4021"/>
        <item x="8345"/>
        <item x="2896"/>
        <item x="8458"/>
        <item x="3506"/>
        <item x="2614"/>
        <item x="7768"/>
        <item x="3818"/>
        <item x="7032"/>
        <item x="20"/>
        <item x="3107"/>
        <item x="787"/>
        <item x="3438"/>
        <item x="5921"/>
        <item x="4880"/>
        <item x="3237"/>
        <item x="2995"/>
        <item x="2762"/>
        <item x="1439"/>
        <item x="1947"/>
        <item x="1513"/>
        <item x="4940"/>
        <item x="1029"/>
        <item x="1047"/>
        <item x="1140"/>
        <item x="1032"/>
        <item x="8010"/>
        <item x="5657"/>
        <item x="2096"/>
        <item x="9388"/>
        <item x="9375"/>
        <item x="9392"/>
        <item x="9417"/>
        <item x="6395"/>
        <item x="2243"/>
        <item x="1422"/>
        <item x="552"/>
        <item x="7206"/>
        <item x="4695"/>
        <item x="7208"/>
        <item x="2024"/>
        <item x="1508"/>
        <item x="5702"/>
        <item x="7996"/>
        <item x="2020"/>
        <item x="5674"/>
        <item x="2646"/>
        <item x="2071"/>
        <item x="1997"/>
        <item x="720"/>
        <item x="1895"/>
        <item x="3703"/>
        <item x="7983"/>
        <item x="8242"/>
        <item x="1232"/>
        <item x="2479"/>
        <item x="4603"/>
        <item x="607"/>
        <item x="4850"/>
        <item x="4852"/>
        <item x="5395"/>
        <item x="8806"/>
        <item x="8325"/>
        <item x="496"/>
        <item x="619"/>
        <item x="4245"/>
        <item x="8383"/>
        <item x="3452"/>
        <item x="3468"/>
        <item x="3465"/>
        <item x="3469"/>
        <item x="6493"/>
        <item x="3473"/>
        <item x="3471"/>
        <item x="3459"/>
        <item x="3458"/>
        <item x="3455"/>
        <item x="6212"/>
        <item x="3709"/>
        <item x="7966"/>
        <item x="2902"/>
        <item x="7249"/>
        <item x="3457"/>
        <item x="2350"/>
        <item x="9518"/>
        <item x="4869"/>
        <item x="1733"/>
        <item x="1453"/>
        <item x="8243"/>
        <item x="3495"/>
        <item x="8004"/>
        <item x="7096"/>
        <item x="1475"/>
        <item x="6157"/>
        <item x="2116"/>
        <item x="3421"/>
        <item x="3412"/>
        <item x="1377"/>
        <item x="7564"/>
        <item x="2075"/>
        <item x="5744"/>
        <item x="6526"/>
        <item x="3111"/>
        <item x="9472"/>
        <item x="649"/>
        <item x="7515"/>
        <item x="7511"/>
        <item x="8374"/>
        <item x="1576"/>
        <item x="6561"/>
        <item x="402"/>
        <item x="399"/>
        <item x="400"/>
        <item x="243"/>
        <item x="2438"/>
        <item x="6331"/>
        <item x="1534"/>
        <item x="5365"/>
        <item x="5066"/>
        <item x="2459"/>
        <item x="2204"/>
        <item x="2205"/>
        <item x="128"/>
        <item x="3454"/>
        <item x="4613"/>
        <item x="4699"/>
        <item x="3370"/>
        <item x="1268"/>
        <item x="1792"/>
        <item x="13"/>
        <item x="269"/>
        <item x="289"/>
        <item x="5403"/>
        <item x="287"/>
        <item x="262"/>
        <item x="267"/>
        <item x="268"/>
        <item x="280"/>
        <item x="9622"/>
        <item x="266"/>
        <item x="658"/>
        <item x="123"/>
        <item x="3047"/>
        <item x="6768"/>
        <item x="3069"/>
        <item x="1089"/>
        <item x="1128"/>
        <item x="1085"/>
        <item x="7044"/>
        <item x="3450"/>
        <item x="3053"/>
        <item x="3040"/>
        <item x="2418"/>
        <item x="3087"/>
        <item x="3240"/>
        <item x="6842"/>
        <item x="8422"/>
        <item x="8666"/>
        <item x="3044"/>
        <item x="7569"/>
        <item x="8120"/>
        <item x="1392"/>
        <item x="1568"/>
        <item x="4591"/>
        <item x="2325"/>
        <item x="735"/>
        <item x="1913"/>
        <item x="5679"/>
        <item x="9491"/>
        <item x="7162"/>
        <item x="7169"/>
        <item x="1500"/>
        <item x="7178"/>
        <item x="1457"/>
        <item x="281"/>
        <item x="8784"/>
        <item x="8511"/>
        <item x="4863"/>
        <item x="8510"/>
        <item x="1680"/>
        <item x="8508"/>
        <item x="8515"/>
        <item x="8520"/>
        <item x="8521"/>
        <item x="8514"/>
        <item x="8525"/>
        <item x="8512"/>
        <item x="8524"/>
        <item x="8519"/>
        <item x="8027"/>
        <item x="8349"/>
        <item x="7089"/>
        <item x="1486"/>
        <item x="8244"/>
        <item x="7750"/>
        <item x="3653"/>
        <item x="414"/>
        <item x="3576"/>
        <item x="3934"/>
        <item x="3938"/>
        <item x="3409"/>
        <item x="3418"/>
        <item x="7037"/>
        <item x="591"/>
        <item x="1852"/>
        <item x="8235"/>
        <item x="9023"/>
        <item x="5466"/>
        <item x="5556"/>
        <item x="3707"/>
        <item x="7921"/>
        <item x="7504"/>
        <item x="7193"/>
        <item x="7045"/>
        <item x="952"/>
        <item x="962"/>
        <item x="6151"/>
        <item x="23"/>
        <item x="4572"/>
        <item x="4175"/>
        <item x="1855"/>
        <item x="1149"/>
        <item x="834"/>
        <item x="4683"/>
        <item x="7022"/>
        <item x="2814"/>
        <item x="5741"/>
        <item x="4746"/>
        <item x="1751"/>
        <item x="1769"/>
        <item x="1096"/>
        <item x="1100"/>
        <item x="1101"/>
        <item x="5560"/>
        <item x="1975"/>
        <item x="8820"/>
        <item x="8222"/>
        <item x="2030"/>
        <item x="3742"/>
        <item x="516"/>
        <item x="500"/>
        <item x="465"/>
        <item x="460"/>
        <item x="2049"/>
        <item x="2042"/>
        <item x="2759"/>
        <item x="5419"/>
        <item x="2255"/>
        <item x="317"/>
        <item x="7702"/>
        <item x="7673"/>
        <item x="4548"/>
        <item x="709"/>
        <item x="4846"/>
        <item x="2305"/>
        <item x="7823"/>
        <item x="6486"/>
        <item x="788"/>
        <item x="790"/>
        <item x="7335"/>
        <item x="297"/>
        <item x="618"/>
        <item x="7531"/>
        <item x="1788"/>
        <item x="3786"/>
        <item x="8051"/>
        <item x="2110"/>
        <item x="2146"/>
        <item x="2351"/>
        <item x="6155"/>
        <item x="1472"/>
        <item x="6839"/>
        <item x="3414"/>
        <item x="584"/>
        <item x="8372"/>
        <item x="4257"/>
        <item x="4252"/>
        <item x="2004"/>
        <item x="351"/>
        <item x="9019"/>
        <item x="299"/>
        <item x="301"/>
        <item x="9025"/>
        <item x="3430"/>
        <item x="303"/>
        <item x="8995"/>
        <item x="2013"/>
        <item x="4506"/>
        <item x="6337"/>
        <item x="5331"/>
        <item x="1551"/>
        <item x="912"/>
        <item x="911"/>
        <item x="2882"/>
        <item x="137"/>
        <item x="2730"/>
        <item x="1274"/>
        <item x="6638"/>
        <item x="5825"/>
        <item x="7237"/>
        <item x="3470"/>
        <item x="3451"/>
        <item x="3260"/>
        <item x="3984"/>
        <item x="4254"/>
        <item x="4864"/>
        <item x="6365"/>
        <item x="5567"/>
        <item x="4169"/>
        <item x="2078"/>
        <item x="9267"/>
        <item x="5165"/>
        <item x="344"/>
        <item x="2723"/>
        <item x="2648"/>
        <item x="2984"/>
        <item x="2727"/>
        <item x="2729"/>
        <item x="2721"/>
        <item x="5252"/>
        <item x="2750"/>
        <item x="255"/>
        <item x="7516"/>
        <item x="2751"/>
        <item x="2714"/>
        <item x="9075"/>
        <item x="1506"/>
        <item x="1844"/>
        <item x="1775"/>
        <item x="3778"/>
        <item x="908"/>
        <item x="5621"/>
        <item x="5045"/>
        <item x="451"/>
        <item x="5053"/>
        <item x="3220"/>
        <item x="4585"/>
        <item x="827"/>
        <item x="1742"/>
        <item x="489"/>
        <item x="427"/>
        <item x="3898"/>
        <item x="7797"/>
        <item x="9038"/>
        <item x="9010"/>
        <item x="1451"/>
        <item x="5927"/>
        <item x="2164"/>
        <item x="2931"/>
        <item x="1395"/>
        <item x="5277"/>
        <item x="903"/>
        <item x="6062"/>
        <item x="1405"/>
        <item x="7912"/>
        <item x="3777"/>
        <item x="2061"/>
        <item x="1316"/>
        <item x="102"/>
        <item x="119"/>
        <item x="2284"/>
        <item x="8028"/>
        <item x="9568"/>
        <item x="4218"/>
        <item x="8860"/>
        <item x="2257"/>
        <item x="4160"/>
        <item x="7356"/>
        <item x="6346"/>
        <item x="3330"/>
        <item x="1313"/>
        <item x="2309"/>
        <item x="2352"/>
        <item x="8030"/>
        <item x="1467"/>
        <item x="8215"/>
        <item x="1454"/>
        <item x="1634"/>
        <item x="2572"/>
        <item x="842"/>
        <item x="3167"/>
        <item x="6752"/>
        <item x="6753"/>
        <item x="232"/>
        <item x="9081"/>
        <item x="9520"/>
        <item x="4444"/>
        <item x="3346"/>
        <item x="3236"/>
        <item x="4725"/>
        <item x="8830"/>
        <item x="696"/>
        <item x="6563"/>
        <item x="2031"/>
        <item x="1966"/>
        <item x="5450"/>
        <item x="906"/>
        <item x="2371"/>
        <item x="3448"/>
        <item x="3453"/>
        <item x="3449"/>
        <item x="830"/>
        <item x="419"/>
        <item x="406"/>
        <item x="5440"/>
        <item x="3767"/>
        <item x="2156"/>
        <item x="4768"/>
        <item x="8025"/>
        <item x="9574"/>
        <item x="9581"/>
        <item x="9583"/>
        <item x="9577"/>
        <item x="9564"/>
        <item x="9179"/>
        <item x="9575"/>
        <item x="7774"/>
        <item x="7075"/>
        <item x="9525"/>
        <item x="8585"/>
        <item x="2040"/>
        <item x="8679"/>
        <item x="1750"/>
        <item x="1245"/>
        <item x="4696"/>
        <item x="1744"/>
        <item x="8402"/>
        <item x="889"/>
        <item x="885"/>
        <item x="8866"/>
        <item x="887"/>
        <item x="929"/>
        <item x="1673"/>
        <item x="5559"/>
        <item x="1153"/>
        <item x="7617"/>
        <item x="1668"/>
        <item x="1671"/>
        <item x="4566"/>
        <item x="9570"/>
        <item x="592"/>
        <item x="49"/>
        <item x="1628"/>
        <item x="4214"/>
        <item x="1495"/>
        <item x="1848"/>
        <item x="1840"/>
        <item x="179"/>
        <item x="8875"/>
        <item x="2187"/>
        <item x="822"/>
        <item x="3083"/>
        <item x="3498"/>
        <item x="6941"/>
        <item x="6918"/>
        <item x="6931"/>
        <item x="6950"/>
        <item x="6933"/>
        <item x="6946"/>
        <item x="6925"/>
        <item x="3143"/>
        <item x="1196"/>
        <item x="1694"/>
        <item x="3324"/>
        <item x="2507"/>
        <item x="9180"/>
        <item x="2504"/>
        <item x="3235"/>
        <item x="2206"/>
        <item x="6859"/>
        <item x="2511"/>
        <item x="2512"/>
        <item x="3887"/>
        <item x="8741"/>
        <item x="9305"/>
        <item x="9315"/>
        <item x="9312"/>
        <item x="6221"/>
        <item x="3344"/>
        <item x="2508"/>
        <item x="2509"/>
        <item x="2191"/>
        <item x="2911"/>
        <item x="2913"/>
        <item x="699"/>
        <item x="510"/>
        <item x="5049"/>
        <item x="894"/>
        <item x="7115"/>
        <item x="4882"/>
        <item x="719"/>
        <item x="2827"/>
        <item x="6461"/>
        <item x="379"/>
        <item x="3461"/>
        <item x="922"/>
        <item x="2387"/>
        <item x="767"/>
        <item x="5655"/>
        <item x="5652"/>
        <item x="9496"/>
        <item x="4178"/>
        <item x="8568"/>
        <item x="8589"/>
        <item x="6546"/>
        <item x="3530"/>
        <item x="9024"/>
        <item x="7478"/>
        <item x="7928"/>
        <item x="4633"/>
        <item x="808"/>
        <item x="1014"/>
        <item x="4052"/>
        <item x="4053"/>
        <item x="1778"/>
        <item x="1756"/>
        <item x="2921"/>
        <item x="6260"/>
        <item x="6130"/>
        <item x="5180"/>
        <item x="4386"/>
        <item x="476"/>
        <item x="2353"/>
        <item x="455"/>
        <item x="2234"/>
        <item x="2944"/>
        <item x="9526"/>
        <item x="9071"/>
        <item x="4157"/>
        <item x="2752"/>
        <item x="3338"/>
        <item x="2829"/>
        <item x="4034"/>
        <item x="2819"/>
        <item x="2832"/>
        <item x="2817"/>
        <item x="5084"/>
        <item x="4419"/>
        <item x="4610"/>
        <item x="5552"/>
        <item x="5836"/>
        <item x="3185"/>
        <item x="1820"/>
        <item x="1964"/>
        <item x="6249"/>
        <item x="1098"/>
        <item x="1104"/>
        <item x="2858"/>
        <item x="2724"/>
        <item x="662"/>
        <item x="5475"/>
        <item x="999"/>
        <item x="1003"/>
        <item x="6828"/>
        <item x="6935"/>
        <item x="1113"/>
        <item x="1319"/>
        <item x="1116"/>
        <item x="1139"/>
        <item x="1144"/>
        <item x="1331"/>
        <item x="7930"/>
        <item x="9512"/>
        <item x="8126"/>
        <item x="8129"/>
        <item x="7526"/>
        <item x="4415"/>
        <item x="8707"/>
        <item x="8876"/>
        <item x="8975"/>
        <item x="901"/>
        <item x="9601"/>
        <item x="3297"/>
        <item x="9423"/>
        <item x="8092"/>
        <item x="4418"/>
        <item x="8201"/>
        <item x="1735"/>
        <item x="1637"/>
        <item x="1657"/>
        <item x="8202"/>
        <item x="8211"/>
        <item x="1631"/>
        <item x="1684"/>
        <item x="3055"/>
        <item x="2546"/>
        <item x="332"/>
        <item x="9424"/>
        <item x="6104"/>
        <item x="6765"/>
        <item x="1636"/>
        <item x="4609"/>
        <item x="7975"/>
        <item x="2218"/>
        <item x="994"/>
        <item x="203"/>
        <item x="664"/>
        <item x="6500"/>
        <item x="1398"/>
        <item x="784"/>
        <item x="1409"/>
        <item x="4555"/>
        <item x="3436"/>
        <item x="2517"/>
        <item x="307"/>
        <item x="8231"/>
        <item x="9232"/>
        <item x="5094"/>
        <item x="343"/>
        <item x="6856"/>
        <item x="4306"/>
        <item x="801"/>
        <item x="1810"/>
        <item x="221"/>
        <item x="218"/>
        <item x="2756"/>
        <item x="4726"/>
        <item x="1805"/>
        <item x="8797"/>
        <item x="6853"/>
        <item x="7621"/>
        <item x="667"/>
        <item x="5436"/>
        <item x="7535"/>
        <item x="8692"/>
        <item x="394"/>
        <item x="2515"/>
        <item x="858"/>
        <item x="2736"/>
        <item x="6309"/>
        <item x="2119"/>
        <item x="1143"/>
        <item x="3608"/>
        <item x="1827"/>
        <item x="2873"/>
        <item x="4007"/>
        <item x="2577"/>
        <item x="6306"/>
        <item x="359"/>
        <item x="1832"/>
        <item x="7217"/>
        <item x="7220"/>
        <item x="7077"/>
        <item x="1981"/>
        <item x="2749"/>
        <item x="1948"/>
        <item x="3491"/>
        <item x="3482"/>
        <item x="3477"/>
        <item x="3475"/>
        <item x="5198"/>
        <item x="1208"/>
        <item x="6262"/>
        <item x="7586"/>
        <item x="11"/>
        <item x="804"/>
        <item x="1679"/>
        <item x="8424"/>
        <item x="284"/>
        <item x="9619"/>
        <item x="8565"/>
        <item x="7513"/>
        <item x="2400"/>
        <item x="4074"/>
        <item x="1737"/>
        <item x="3085"/>
        <item x="8829"/>
        <item x="8759"/>
        <item x="100"/>
        <item x="1348"/>
        <item x="1800"/>
        <item x="2447"/>
        <item x="6855"/>
        <item x="3057"/>
        <item x="3081"/>
        <item x="2502"/>
        <item x="948"/>
        <item x="9322"/>
        <item x="4887"/>
        <item x="4881"/>
        <item x="2398"/>
        <item x="8013"/>
        <item x="8002"/>
        <item x="3515"/>
        <item x="3023"/>
        <item x="2357"/>
        <item x="2358"/>
        <item x="2390"/>
        <item x="2393"/>
        <item x="1949"/>
        <item x="8997"/>
        <item x="3486"/>
        <item x="7670"/>
        <item x="7672"/>
        <item x="7697"/>
        <item x="843"/>
        <item x="5795"/>
        <item x="8003"/>
        <item x="1343"/>
        <item x="8266"/>
        <item x="1995"/>
        <item x="9505"/>
        <item x="3176"/>
        <item x="3652"/>
        <item x="900"/>
        <item x="6117"/>
        <item x="6153"/>
        <item x="6744"/>
        <item x="691"/>
        <item x="2609"/>
        <item x="934"/>
        <item x="937"/>
        <item x="2601"/>
        <item x="616"/>
        <item x="4687"/>
        <item x="4688"/>
        <item x="2955"/>
        <item x="2642"/>
        <item x="2901"/>
        <item x="2801"/>
        <item x="6454"/>
        <item x="8098"/>
        <item x="2636"/>
        <item x="1271"/>
        <item x="3839"/>
        <item x="9285"/>
        <item x="1465"/>
        <item x="5508"/>
        <item x="6457"/>
        <item x="2178"/>
        <item x="7850"/>
        <item x="8816"/>
        <item x="6947"/>
        <item x="8680"/>
        <item x="7974"/>
        <item x="9624"/>
        <item x="3027"/>
        <item x="4775"/>
        <item x="4682"/>
        <item x="7845"/>
        <item x="7852"/>
        <item x="7865"/>
        <item x="2960"/>
        <item x="3016"/>
        <item x="8474"/>
        <item x="9408"/>
        <item x="3028"/>
        <item x="4084"/>
        <item x="397"/>
        <item x="666"/>
        <item x="6679"/>
        <item x="6182"/>
        <item x="3150"/>
        <item x="3289"/>
        <item x="5855"/>
        <item x="5662"/>
        <item x="8767"/>
        <item x="2062"/>
        <item x="2310"/>
        <item x="9562"/>
        <item x="2399"/>
        <item x="3416"/>
        <item x="750"/>
        <item x="778"/>
        <item x="2966"/>
        <item x="6429"/>
        <item x="2213"/>
        <item x="7776"/>
        <item x="4574"/>
        <item x="4629"/>
        <item x="4639"/>
        <item x="4645"/>
        <item x="4641"/>
        <item x="8331"/>
        <item x="1720"/>
        <item x="2144"/>
        <item x="1082"/>
        <item x="1052"/>
        <item x="364"/>
        <item x="1647"/>
        <item x="9454"/>
        <item x="4606"/>
        <item x="3359"/>
        <item x="8768"/>
        <item x="2280"/>
        <item x="8843"/>
        <item x="1592"/>
        <item x="5949"/>
        <item x="5975"/>
        <item x="717"/>
        <item x="456"/>
        <item x="2529"/>
        <item x="7018"/>
        <item x="162"/>
        <item x="5476"/>
        <item x="146"/>
        <item x="8576"/>
        <item x="2155"/>
        <item x="2683"/>
        <item x="4719"/>
        <item x="3272"/>
        <item x="3819"/>
        <item x="8612"/>
        <item x="2788"/>
        <item x="9145"/>
        <item x="2792"/>
        <item x="2795"/>
        <item x="7533"/>
        <item x="7530"/>
        <item x="7233"/>
        <item x="9073"/>
        <item x="4738"/>
        <item x="2621"/>
        <item x="7071"/>
        <item x="3018"/>
        <item x="3033"/>
        <item x="3871"/>
        <item x="924"/>
        <item x="2457"/>
        <item x="849"/>
        <item x="1906"/>
        <item x="8438"/>
        <item x="1588"/>
        <item x="1795"/>
        <item x="7964"/>
        <item x="6850"/>
        <item x="6341"/>
        <item x="1861"/>
        <item x="1801"/>
        <item x="1889"/>
        <item x="6840"/>
        <item x="2348"/>
        <item x="7397"/>
        <item x="7349"/>
        <item x="3014"/>
        <item x="8517"/>
        <item x="3535"/>
        <item x="3520"/>
        <item x="3539"/>
        <item x="3525"/>
        <item x="8167"/>
        <item x="6675"/>
        <item x="3320"/>
        <item x="3526"/>
        <item x="6426"/>
        <item x="6124"/>
        <item x="2920"/>
        <item x="9415"/>
        <item x="3723"/>
        <item x="3516"/>
        <item x="7605"/>
        <item x="7593"/>
        <item x="6139"/>
        <item x="5379"/>
        <item x="2082"/>
        <item x="8327"/>
        <item x="194"/>
        <item x="202"/>
        <item x="4357"/>
        <item x="5367"/>
        <item x="1305"/>
        <item x="1897"/>
        <item x="1867"/>
        <item x="3588"/>
        <item x="7790"/>
        <item x="154"/>
        <item x="6228"/>
        <item x="2420"/>
        <item x="156"/>
        <item x="9304"/>
        <item x="3282"/>
        <item x="3312"/>
        <item x="3592"/>
        <item x="9291"/>
        <item x="9306"/>
        <item x="3293"/>
        <item x="54"/>
        <item x="1460"/>
        <item x="3250"/>
        <item x="3627"/>
        <item x="3660"/>
        <item x="7203"/>
        <item x="9300"/>
        <item x="8342"/>
        <item x="8678"/>
        <item x="3335"/>
        <item x="1311"/>
        <item x="5076"/>
        <item x="413"/>
        <item x="4143"/>
        <item x="6446"/>
        <item x="3538"/>
        <item x="2092"/>
        <item x="5833"/>
        <item x="991"/>
        <item x="1962"/>
        <item x="6508"/>
        <item x="8845"/>
        <item x="2952"/>
        <item x="341"/>
        <item x="1782"/>
        <item x="5779"/>
        <item x="433"/>
        <item x="1542"/>
        <item x="5311"/>
        <item x="4643"/>
        <item x="5941"/>
        <item x="7984"/>
        <item x="2312"/>
        <item x="2933"/>
        <item x="2662"/>
        <item x="2655"/>
        <item x="2631"/>
        <item x="2985"/>
        <item x="1815"/>
        <item x="533"/>
        <item x="565"/>
        <item x="539"/>
        <item x="8056"/>
        <item x="7729"/>
        <item x="7056"/>
        <item x="178"/>
        <item x="4015"/>
        <item x="5201"/>
        <item x="3533"/>
        <item x="2051"/>
        <item x="2231"/>
        <item x="8606"/>
        <item x="3805"/>
        <item x="1876"/>
        <item x="1258"/>
        <item x="8638"/>
        <item x="8636"/>
        <item x="8640"/>
        <item x="987"/>
        <item x="1011"/>
        <item x="2590"/>
        <item x="320"/>
        <item x="315"/>
        <item x="3521"/>
        <item x="2976"/>
        <item x="8567"/>
        <item x="1774"/>
        <item x="1828"/>
        <item x="6976"/>
        <item x="5264"/>
        <item x="6954"/>
        <item x="3148"/>
        <item x="4227"/>
        <item x="2478"/>
        <item x="4543"/>
        <item x="5455"/>
        <item x="8473"/>
        <item x="8938"/>
        <item x="9432"/>
        <item x="3528"/>
        <item x="1901"/>
        <item x="2603"/>
        <item x="5758"/>
        <item x="3406"/>
        <item x="519"/>
        <item x="502"/>
        <item x="3852"/>
        <item x="5405"/>
        <item x="7467"/>
        <item x="7972"/>
        <item x="6268"/>
        <item x="443"/>
        <item x="5246"/>
        <item x="8526"/>
        <item x="8533"/>
        <item x="4983"/>
        <item x="6183"/>
        <item x="2173"/>
        <item x="1817"/>
        <item x="1826"/>
        <item x="1808"/>
        <item x="1123"/>
        <item x="8417"/>
        <item x="4900"/>
        <item x="155"/>
        <item x="3582"/>
        <item x="3542"/>
        <item x="3556"/>
        <item x="3560"/>
        <item x="3562"/>
        <item x="3566"/>
        <item x="3578"/>
        <item x="3575"/>
        <item x="3569"/>
        <item x="5463"/>
        <item x="4602"/>
        <item x="1158"/>
        <item x="3555"/>
        <item x="3550"/>
        <item x="1374"/>
        <item x="6135"/>
        <item x="1651"/>
        <item x="2441"/>
        <item x="1787"/>
        <item x="8312"/>
        <item x="5960"/>
        <item x="1426"/>
        <item x="4582"/>
        <item x="43"/>
        <item x="5963"/>
        <item x="7188"/>
        <item x="81"/>
        <item x="1725"/>
        <item x="6658"/>
        <item x="1803"/>
        <item x="970"/>
        <item x="5"/>
        <item x="1004"/>
        <item x="1611"/>
        <item x="8873"/>
        <item x="8074"/>
        <item x="3567"/>
        <item x="3726"/>
        <item x="1780"/>
        <item x="1886"/>
        <item x="1749"/>
        <item x="4231"/>
        <item x="6311"/>
        <item x="6013"/>
        <item x="9632"/>
        <item x="1458"/>
        <item x="1307"/>
        <item x="8703"/>
        <item x="960"/>
        <item x="6032"/>
        <item x="2068"/>
        <item x="1264"/>
        <item x="1994"/>
        <item x="1998"/>
        <item x="2073"/>
        <item x="7137"/>
        <item x="1648"/>
        <item x="7735"/>
        <item x="9625"/>
        <item x="865"/>
        <item x="4947"/>
        <item x="9198"/>
        <item x="587"/>
        <item x="2813"/>
        <item x="1918"/>
        <item x="73"/>
        <item x="175"/>
        <item x="7517"/>
        <item x="7250"/>
        <item x="4608"/>
        <item x="617"/>
        <item x="1746"/>
        <item x="1915"/>
        <item x="1952"/>
        <item x="1033"/>
        <item x="1030"/>
        <item x="1036"/>
        <item x="703"/>
        <item x="8019"/>
        <item x="6370"/>
        <item x="2220"/>
        <item x="28"/>
        <item x="1907"/>
        <item x="7260"/>
        <item x="7266"/>
        <item x="871"/>
        <item x="8811"/>
        <item x="7104"/>
        <item x="7183"/>
        <item x="3155"/>
        <item x="294"/>
        <item x="1121"/>
        <item x="1124"/>
        <item x="1125"/>
        <item x="8335"/>
        <item x="2035"/>
        <item x="4878"/>
        <item x="6588"/>
        <item x="6801"/>
        <item x="9372"/>
        <item x="4443"/>
        <item x="7743"/>
        <item x="8329"/>
        <item x="529"/>
        <item x="7653"/>
        <item x="2685"/>
        <item x="3864"/>
        <item x="2374"/>
        <item x="2369"/>
        <item x="6333"/>
        <item x="6315"/>
        <item x="7977"/>
        <item x="5841"/>
        <item x="6778"/>
        <item x="9027"/>
        <item x="4907"/>
        <item x="2251"/>
        <item x="3545"/>
        <item x="2533"/>
        <item x="7028"/>
        <item x="375"/>
        <item x="2033"/>
        <item x="3817"/>
        <item x="5326"/>
        <item x="2302"/>
        <item x="5186"/>
        <item x="5126"/>
        <item x="2304"/>
        <item x="2222"/>
        <item x="2293"/>
        <item x="2291"/>
        <item x="4024"/>
        <item x="16"/>
        <item x="2248"/>
        <item x="2240"/>
        <item x="5230"/>
        <item x="0"/>
        <item x="115"/>
        <item x="2288"/>
        <item x="5046"/>
        <item x="9506"/>
        <item x="2267"/>
        <item x="2238"/>
        <item x="2279"/>
        <item x="2200"/>
        <item x="2227"/>
        <item x="2611"/>
        <item x="8672"/>
        <item x="2659"/>
        <item x="2239"/>
        <item x="2282"/>
        <item x="3109"/>
        <item x="2286"/>
        <item x="7710"/>
        <item x="9536"/>
        <item x="2296"/>
        <item x="5134"/>
        <item x="4118"/>
        <item x="2278"/>
        <item x="3583"/>
        <item x="7209"/>
        <item x="1600"/>
        <item x="1424"/>
        <item x="2287"/>
        <item x="2285"/>
        <item x="4243"/>
        <item x="80"/>
        <item x="5620"/>
        <item x="820"/>
        <item x="2292"/>
        <item x="2281"/>
        <item x="7894"/>
        <item x="1841"/>
        <item x="8246"/>
        <item x="9490"/>
        <item x="9018"/>
        <item x="2657"/>
        <item x="8912"/>
        <item x="2693"/>
        <item x="30"/>
        <item x="1237"/>
        <item x="1633"/>
        <item x="603"/>
        <item x="1697"/>
        <item x="4851"/>
        <item x="9476"/>
        <item x="2009"/>
        <item x="5824"/>
        <item x="5840"/>
        <item x="38"/>
        <item x="9310"/>
        <item x="9465"/>
        <item x="3552"/>
        <item x="7065"/>
        <item x="9473"/>
        <item x="9468"/>
        <item x="3667"/>
        <item x="5950"/>
        <item x="5970"/>
        <item x="1414"/>
        <item x="4"/>
        <item x="3151"/>
        <item x="3580"/>
        <item x="3896"/>
        <item x="5944"/>
        <item x="3557"/>
        <item x="5952"/>
        <item x="2297"/>
        <item x="3548"/>
        <item x="291"/>
        <item x="2290"/>
        <item x="3537"/>
        <item x="5946"/>
        <item x="6300"/>
        <item x="5955"/>
        <item x="1019"/>
        <item x="8299"/>
        <item x="1590"/>
        <item x="7382"/>
        <item x="4437"/>
        <item x="6152"/>
        <item x="3159"/>
        <item x="3518"/>
        <item x="6858"/>
        <item x="1438"/>
        <item x="2767"/>
        <item x="2797"/>
        <item x="1367"/>
        <item x="8007"/>
        <item x="1649"/>
        <item x="8032"/>
        <item x="8582"/>
        <item x="4164"/>
        <item x="2936"/>
        <item x="641"/>
        <item x="3857"/>
        <item x="771"/>
        <item x="7487"/>
        <item x="728"/>
        <item x="8433"/>
        <item x="7078"/>
        <item x="3699"/>
        <item x="3696"/>
        <item x="9616"/>
        <item x="3977"/>
        <item x="209"/>
        <item x="8766"/>
        <item x="551"/>
        <item x="693"/>
        <item x="1891"/>
        <item x="3035"/>
        <item x="3992"/>
        <item x="6824"/>
        <item x="6793"/>
        <item x="6802"/>
        <item x="637"/>
        <item x="7333"/>
        <item x="1768"/>
        <item x="8212"/>
        <item x="8681"/>
        <item x="6660"/>
        <item x="6943"/>
        <item x="6932"/>
        <item x="644"/>
        <item x="3751"/>
        <item x="1093"/>
        <item x="2997"/>
        <item x="2999"/>
        <item x="2998"/>
        <item x="2070"/>
        <item x="8016"/>
        <item x="1425"/>
        <item x="6540"/>
        <item x="6609"/>
        <item x="8439"/>
        <item x="8440"/>
        <item x="9598"/>
        <item x="8452"/>
        <item x="8802"/>
        <item x="9184"/>
        <item x="2784"/>
        <item x="205"/>
        <item x="9178"/>
        <item x="9190"/>
        <item x="77"/>
        <item x="9254"/>
        <item x="76"/>
        <item x="9195"/>
        <item x="9099"/>
        <item x="5969"/>
        <item x="1643"/>
        <item x="5272"/>
        <item x="9615"/>
        <item x="5447"/>
        <item x="964"/>
        <item x="3558"/>
        <item x="44"/>
        <item x="9588"/>
        <item x="7805"/>
        <item x="7888"/>
        <item x="7895"/>
        <item x="3693"/>
        <item x="9269"/>
        <item x="9252"/>
        <item x="4575"/>
        <item x="7779"/>
        <item x="2145"/>
        <item x="869"/>
        <item x="9522"/>
        <item x="6453"/>
        <item x="5454"/>
        <item x="1009"/>
        <item x="4942"/>
        <item x="1363"/>
        <item x="5271"/>
        <item x="2725"/>
        <item x="8789"/>
        <item x="1562"/>
        <item x="1538"/>
        <item x="7177"/>
        <item x="5547"/>
        <item x="5341"/>
        <item x="2942"/>
        <item x="4680"/>
        <item x="2449"/>
        <item x="4987"/>
        <item x="2850"/>
        <item x="1164"/>
        <item x="4692"/>
        <item x="7149"/>
        <item x="1112"/>
        <item x="1834"/>
        <item x="1120"/>
        <item x="6168"/>
        <item x="1812"/>
        <item x="8835"/>
        <item x="8580"/>
        <item x="8328"/>
        <item x="2330"/>
        <item x="3405"/>
        <item x="4195"/>
        <item x="3581"/>
        <item x="2221"/>
        <item x="2451"/>
        <item x="6096"/>
        <item x="3532"/>
        <item x="1934"/>
        <item x="1583"/>
        <item x="4441"/>
        <item x="578"/>
        <item x="8259"/>
        <item x="9429"/>
        <item x="888"/>
        <item x="409"/>
        <item x="2318"/>
        <item x="6443"/>
        <item x="9355"/>
        <item x="7244"/>
        <item x="4730"/>
        <item x="6140"/>
        <item x="4941"/>
        <item x="7571"/>
        <item x="7565"/>
        <item x="7558"/>
        <item x="9015"/>
        <item x="3812"/>
        <item x="5734"/>
        <item x="8737"/>
        <item x="632"/>
        <item x="5957"/>
        <item x="6389"/>
        <item x="108"/>
        <item x="1298"/>
        <item x="5260"/>
        <item x="8209"/>
        <item x="819"/>
        <item x="7791"/>
        <item x="4617"/>
        <item x="3541"/>
        <item x="1799"/>
        <item x="810"/>
        <item x="5777"/>
        <item x="1444"/>
        <item x="1226"/>
        <item x="6837"/>
        <item x="4239"/>
        <item x="372"/>
        <item x="9013"/>
        <item x="336"/>
        <item x="4776"/>
        <item x="2979"/>
        <item x="1972"/>
        <item x="1825"/>
        <item x="1072"/>
        <item x="8444"/>
        <item x="8072"/>
        <item x="4316"/>
        <item x="3564"/>
        <item x="2765"/>
        <item x="6018"/>
        <item x="2553"/>
        <item x="6775"/>
        <item x="1585"/>
        <item x="9210"/>
        <item x="8356"/>
        <item x="8355"/>
        <item x="966"/>
        <item x="1871"/>
        <item x="3587"/>
        <item x="3596"/>
        <item x="3584"/>
        <item x="3598"/>
        <item x="3600"/>
        <item x="3612"/>
        <item x="3589"/>
        <item x="3599"/>
        <item x="3597"/>
        <item x="3590"/>
        <item x="3615"/>
        <item x="3611"/>
        <item x="3616"/>
        <item x="3605"/>
        <item x="3602"/>
        <item x="3593"/>
        <item x="4811"/>
        <item x="895"/>
        <item x="9333"/>
        <item x="2466"/>
        <item x="6683"/>
        <item x="7582"/>
        <item x="8191"/>
        <item x="5903"/>
        <item x="4540"/>
        <item x="5634"/>
        <item x="3609"/>
        <item x="4539"/>
        <item x="2719"/>
        <item x="6657"/>
        <item x="3601"/>
        <item x="3603"/>
        <item x="3618"/>
        <item x="8756"/>
        <item x="3613"/>
        <item x="6670"/>
        <item x="3614"/>
        <item x="3606"/>
        <item x="5935"/>
        <item x="818"/>
        <item x="6159"/>
        <item x="6998"/>
        <item x="4542"/>
        <item x="6147"/>
        <item x="222"/>
        <item x="240"/>
        <item x="909"/>
        <item x="2235"/>
        <item x="4537"/>
        <item x="7351"/>
        <item x="6774"/>
        <item x="7165"/>
        <item x="6694"/>
        <item x="7101"/>
        <item x="622"/>
        <item x="1556"/>
        <item x="611"/>
        <item x="2036"/>
        <item x="1227"/>
        <item x="4367"/>
        <item x="4382"/>
        <item x="4370"/>
        <item x="4855"/>
        <item x="7998"/>
        <item x="3649"/>
        <item x="3644"/>
        <item x="3625"/>
        <item x="3620"/>
        <item x="1267"/>
        <item x="3630"/>
        <item x="3623"/>
        <item x="3622"/>
        <item x="3656"/>
        <item x="3642"/>
        <item x="3635"/>
        <item x="3629"/>
        <item x="3639"/>
        <item x="3646"/>
        <item x="3654"/>
        <item x="3624"/>
        <item x="3273"/>
        <item x="4916"/>
        <item x="7232"/>
        <item x="7256"/>
        <item x="264"/>
        <item x="5031"/>
        <item x="846"/>
        <item x="9534"/>
        <item x="1383"/>
        <item x="6980"/>
        <item x="1572"/>
        <item x="8354"/>
        <item x="3075"/>
        <item x="5057"/>
        <item x="3305"/>
        <item x="5218"/>
        <item x="5474"/>
        <item x="9169"/>
        <item x="713"/>
        <item x="3408"/>
        <item x="6822"/>
        <item x="6780"/>
        <item x="6823"/>
        <item x="1223"/>
        <item x="6779"/>
        <item x="8450"/>
        <item x="3895"/>
        <item x="8761"/>
        <item x="4991"/>
        <item x="2855"/>
        <item x="136"/>
        <item x="2886"/>
        <item x="4031"/>
        <item x="7469"/>
        <item x="3295"/>
        <item x="7057"/>
        <item x="439"/>
        <item x="518"/>
        <item x="5111"/>
        <item x="509"/>
        <item x="512"/>
        <item x="4459"/>
        <item x="9162"/>
        <item x="8648"/>
        <item x="1309"/>
        <item x="2153"/>
        <item x="9341"/>
        <item x="8834"/>
        <item x="3333"/>
        <item x="5915"/>
        <item x="9111"/>
        <item x="4111"/>
        <item x="5138"/>
        <item x="166"/>
        <item x="5343"/>
        <item x="2972"/>
        <item x="3499"/>
        <item x="161"/>
        <item x="6276"/>
        <item x="636"/>
        <item x="634"/>
        <item x="7727"/>
        <item x="4222"/>
        <item x="9241"/>
        <item x="2402"/>
        <item x="7634"/>
        <item x="5306"/>
        <item x="3118"/>
        <item x="5318"/>
        <item x="1335"/>
        <item x="1212"/>
        <item x="1173"/>
        <item x="2114"/>
        <item x="8033"/>
        <item x="3865"/>
        <item x="8416"/>
        <item x="1741"/>
        <item x="7718"/>
        <item x="2881"/>
        <item x="50"/>
        <item x="4679"/>
        <item x="1191"/>
        <item x="7059"/>
        <item x="1172"/>
        <item x="2175"/>
        <item x="8667"/>
        <item x="998"/>
        <item x="130"/>
        <item x="1065"/>
        <item x="160"/>
        <item x="990"/>
        <item x="1785"/>
        <item x="7007"/>
        <item x="5525"/>
        <item x="730"/>
        <item x="5381"/>
        <item x="8423"/>
        <item x="6851"/>
        <item x="7242"/>
        <item x="776"/>
        <item x="1977"/>
        <item x="2973"/>
        <item x="1189"/>
        <item x="7134"/>
        <item x="6830"/>
        <item x="967"/>
        <item x="59"/>
        <item x="733"/>
        <item x="6041"/>
        <item x="1885"/>
        <item x="2179"/>
        <item x="6568"/>
        <item x="9589"/>
        <item x="8748"/>
        <item x="8886"/>
        <item x="7076"/>
        <item x="1094"/>
        <item x="1107"/>
        <item x="1108"/>
        <item x="1346"/>
        <item x="1345"/>
        <item x="1099"/>
        <item x="1159"/>
        <item x="3894"/>
        <item x="675"/>
        <item x="795"/>
        <item x="5199"/>
        <item x="6592"/>
        <item x="3981"/>
        <item x="6809"/>
        <item x="8861"/>
        <item x="3750"/>
        <item x="4713"/>
        <item x="5037"/>
        <item x="4721"/>
        <item x="5034"/>
        <item x="5036"/>
        <item x="2540"/>
        <item x="1951"/>
        <item x="1199"/>
        <item x="5196"/>
        <item x="9150"/>
        <item x="4220"/>
        <item x="68"/>
        <item x="8833"/>
        <item x="7357"/>
        <item x="58"/>
        <item x="2460"/>
        <item x="9401"/>
        <item x="6010"/>
        <item x="6815"/>
        <item x="7181"/>
        <item x="9378"/>
        <item x="9419"/>
        <item x="6869"/>
        <item x="6895"/>
        <item x="6904"/>
        <item x="6885"/>
        <item x="6907"/>
        <item x="6866"/>
        <item x="6889"/>
        <item x="6875"/>
        <item x="4428"/>
        <item x="6879"/>
        <item x="6881"/>
        <item x="6897"/>
        <item x="6906"/>
        <item x="6888"/>
        <item x="6868"/>
        <item x="2140"/>
        <item x="2275"/>
        <item x="8240"/>
        <item x="7886"/>
        <item x="2669"/>
        <item x="7872"/>
        <item x="7700"/>
        <item x="2254"/>
        <item x="6281"/>
        <item x="8709"/>
        <item x="3019"/>
        <item x="8796"/>
        <item x="5697"/>
        <item x="5175"/>
        <item x="7034"/>
        <item x="6322"/>
        <item x="1607"/>
        <item x="6301"/>
        <item x="6677"/>
        <item x="1411"/>
        <item x="8476"/>
        <item x="6979"/>
        <item x="4621"/>
        <item x="2668"/>
        <item x="2667"/>
        <item x="8361"/>
        <item x="7744"/>
        <item x="1696"/>
        <item x="4632"/>
        <item x="4636"/>
        <item x="5459"/>
        <item x="5954"/>
        <item x="3641"/>
        <item x="3643"/>
        <item x="7347"/>
        <item x="4234"/>
        <item x="7185"/>
        <item x="879"/>
        <item x="1354"/>
        <item x="3850"/>
        <item x="5596"/>
        <item x="5617"/>
        <item x="8337"/>
        <item x="1659"/>
        <item x="3507"/>
        <item x="3511"/>
        <item x="381"/>
        <item x="828"/>
        <item x="6539"/>
        <item x="7275"/>
        <item x="6653"/>
        <item x="1412"/>
        <item x="1492"/>
        <item x="3284"/>
        <item x="3119"/>
        <item x="1428"/>
        <item x="4762"/>
        <item x="4693"/>
        <item x="2660"/>
        <item x="2117"/>
        <item x="8804"/>
        <item x="1217"/>
        <item x="1198"/>
        <item x="3869"/>
        <item x="3090"/>
        <item x="9308"/>
        <item x="8311"/>
        <item x="3484"/>
        <item x="3474"/>
        <item x="7874"/>
        <item x="651"/>
        <item x="2127"/>
        <item x="5926"/>
        <item x="3906"/>
        <item x="7080"/>
        <item x="6719"/>
        <item x="8070"/>
        <item x="7609"/>
        <item x="3269"/>
        <item x="9504"/>
        <item x="87"/>
        <item x="1910"/>
        <item x="3017"/>
        <item x="5495"/>
        <item x="3645"/>
        <item x="3633"/>
        <item x="4669"/>
        <item x="1209"/>
        <item x="6501"/>
        <item x="6490"/>
        <item x="6477"/>
        <item x="1474"/>
        <item x="8255"/>
        <item x="5238"/>
        <item x="3621"/>
        <item x="1447"/>
        <item x="1069"/>
        <item x="1063"/>
        <item x="1552"/>
        <item x="1043"/>
        <item x="1061"/>
        <item x="1074"/>
        <item x="1130"/>
        <item x="1048"/>
        <item x="1166"/>
        <item x="1570"/>
        <item x="486"/>
        <item x="3657"/>
        <item x="3661"/>
        <item x="3663"/>
        <item x="3672"/>
        <item x="3664"/>
        <item x="3659"/>
        <item x="3669"/>
        <item x="8887"/>
        <item x="5800"/>
        <item x="3666"/>
        <item x="6003"/>
        <item x="6663"/>
        <item x="6645"/>
        <item x="8386"/>
        <item x="223"/>
        <item x="1252"/>
        <item x="41"/>
        <item x="4148"/>
        <item x="4008"/>
        <item x="9140"/>
        <item x="9258"/>
        <item x="2846"/>
        <item x="376"/>
        <item x="1308"/>
        <item x="1290"/>
        <item x="1721"/>
        <item x="1632"/>
        <item x="1714"/>
        <item x="687"/>
        <item x="2326"/>
        <item x="8369"/>
        <item x="6921"/>
        <item x="3897"/>
        <item x="7381"/>
        <item x="5516"/>
        <item x="5483"/>
        <item x="2125"/>
        <item x="2531"/>
        <item x="4611"/>
        <item x="2521"/>
        <item x="2753"/>
        <item x="1257"/>
        <item x="2269"/>
        <item x="3668"/>
        <item x="4729"/>
        <item x="2932"/>
        <item x="1295"/>
        <item x="4619"/>
        <item x="6364"/>
        <item x="6387"/>
        <item x="4862"/>
        <item x="3769"/>
        <item x="4196"/>
        <item x="5939"/>
        <item x="5940"/>
        <item x="5947"/>
        <item x="1863"/>
        <item x="9160"/>
        <item x="9152"/>
        <item x="9126"/>
        <item x="9148"/>
        <item x="9138"/>
        <item x="9141"/>
        <item x="9153"/>
        <item x="9154"/>
        <item x="9159"/>
        <item x="8339"/>
        <item x="7918"/>
        <item x="8368"/>
        <item x="8381"/>
        <item x="5873"/>
        <item x="813"/>
        <item x="988"/>
        <item x="650"/>
        <item x="642"/>
        <item x="648"/>
        <item x="4578"/>
        <item x="7212"/>
        <item x="9260"/>
        <item x="9276"/>
        <item x="1894"/>
        <item x="6036"/>
        <item x="2135"/>
        <item x="2177"/>
        <item x="4183"/>
        <item x="2052"/>
        <item x="3746"/>
        <item x="9464"/>
        <item x="3071"/>
        <item x="7121"/>
        <item x="8615"/>
        <item x="4453"/>
        <item x="4467"/>
        <item x="1333"/>
        <item x="9196"/>
        <item x="844"/>
        <item x="8724"/>
        <item x="8065"/>
        <item x="1626"/>
        <item x="8656"/>
        <item x="5819"/>
        <item x="9280"/>
        <item x="2581"/>
        <item x="8872"/>
        <item x="9279"/>
        <item x="9263"/>
        <item x="9549"/>
        <item x="4424"/>
        <item x="1403"/>
        <item x="9599"/>
        <item x="5188"/>
        <item x="2498"/>
        <item x="8021"/>
        <item x="7216"/>
        <item x="9376"/>
        <item x="2620"/>
        <item x="3226"/>
        <item x="2619"/>
        <item x="253"/>
        <item x="1837"/>
        <item x="8125"/>
        <item x="2528"/>
        <item x="6649"/>
        <item x="8206"/>
        <item x="7807"/>
        <item x="1023"/>
        <item x="6286"/>
        <item x="800"/>
        <item x="9057"/>
        <item x="5394"/>
        <item x="6991"/>
        <item x="129"/>
        <item x="225"/>
        <item x="2760"/>
        <item x="7048"/>
        <item x="6469"/>
        <item x="3733"/>
        <item x="211"/>
        <item x="914"/>
        <item x="4620"/>
        <item x="5959"/>
        <item x="1155"/>
        <item x="1162"/>
        <item x="109"/>
        <item x="2210"/>
        <item x="112"/>
        <item x="2212"/>
        <item x="7801"/>
        <item x="2215"/>
        <item x="4277"/>
        <item x="7756"/>
        <item x="8272"/>
        <item x="5764"/>
        <item x="3064"/>
        <item x="122"/>
        <item x="807"/>
        <item x="761"/>
        <item x="6299"/>
        <item x="3153"/>
        <item x="6829"/>
        <item x="5348"/>
        <item x="6699"/>
        <item x="6707"/>
        <item x="1091"/>
        <item x="5095"/>
        <item x="337"/>
        <item x="3673"/>
        <item x="180"/>
        <item x="8388"/>
        <item x="1526"/>
        <item x="5173"/>
        <item x="1473"/>
        <item x="7024"/>
        <item x="7466"/>
        <item x="7281"/>
        <item x="3288"/>
        <item x="2542"/>
        <item x="6582"/>
        <item x="2525"/>
        <item x="5078"/>
        <item x="4212"/>
        <item x="6145"/>
        <item x="7377"/>
        <item x="1519"/>
        <item x="8436"/>
        <item x="9212"/>
        <item x="4330"/>
        <item x="4349"/>
        <item x="7915"/>
        <item x="8431"/>
        <item x="6757"/>
        <item x="1393"/>
        <item x="3489"/>
        <item x="2083"/>
        <item x="7345"/>
        <item x="2084"/>
        <item x="2168"/>
        <item x="2137"/>
        <item x="1672"/>
        <item x="3675"/>
        <item x="2176"/>
        <item x="2148"/>
        <item x="4041"/>
        <item x="380"/>
        <item x="8583"/>
        <item x="759"/>
        <item x="770"/>
        <item x="7332"/>
        <item x="2095"/>
        <item x="2184"/>
        <item x="6656"/>
        <item x="5528"/>
        <item x="5546"/>
        <item x="5531"/>
        <item x="5535"/>
        <item x="9587"/>
        <item x="3397"/>
        <item x="7063"/>
        <item x="9247"/>
        <item x="9248"/>
        <item x="228"/>
        <item x="8319"/>
        <item x="2225"/>
        <item x="480"/>
        <item x="8378"/>
        <item x="6340"/>
        <item x="890"/>
        <item x="5573"/>
        <item x="8777"/>
        <item x="5619"/>
        <item x="1109"/>
        <item x="2708"/>
        <item x="2789"/>
        <item x="5149"/>
        <item x="968"/>
        <item x="7687"/>
        <item x="6808"/>
        <item x="1105"/>
        <item x="5684"/>
        <item x="3758"/>
        <item x="6384"/>
        <item x="449"/>
        <item x="6378"/>
        <item x="7103"/>
        <item x="8207"/>
        <item x="5258"/>
        <item x="3944"/>
        <item x="1031"/>
        <item x="1058"/>
        <item x="7956"/>
        <item x="8754"/>
        <item x="71"/>
        <item x="5527"/>
        <item x="91"/>
        <item x="3"/>
        <item x="3509"/>
        <item x="791"/>
        <item x="4553"/>
        <item x="6536"/>
        <item x="5410"/>
        <item x="5357"/>
        <item x="126"/>
        <item x="8064"/>
        <item x="5520"/>
        <item x="5521"/>
        <item x="2468"/>
        <item x="2063"/>
        <item x="5868"/>
        <item x="2983"/>
        <item x="487"/>
        <item x="6521"/>
        <item x="7052"/>
        <item x="567"/>
        <item x="349"/>
        <item x="259"/>
        <item x="328"/>
        <item x="2410"/>
        <item x="5790"/>
        <item x="5413"/>
        <item x="237"/>
        <item x="5346"/>
        <item x="4597"/>
        <item x="4596"/>
        <item x="4595"/>
        <item x="4598"/>
        <item x="4604"/>
        <item x="1045"/>
        <item x="4593"/>
        <item x="5706"/>
        <item x="1349"/>
        <item x="3845"/>
        <item x="2159"/>
        <item x="2169"/>
        <item x="1360"/>
        <item x="5945"/>
        <item x="3956"/>
        <item x="3965"/>
        <item x="2618"/>
        <item x="2782"/>
        <item x="2596"/>
        <item x="2641"/>
        <item x="2706"/>
        <item x="3149"/>
        <item x="3378"/>
        <item x="9250"/>
        <item x="3960"/>
        <item x="7699"/>
        <item x="3029"/>
        <item x="1930"/>
        <item x="3222"/>
        <item x="5835"/>
        <item x="2874"/>
        <item x="8347"/>
        <item x="6"/>
        <item x="6772"/>
        <item x="6777"/>
        <item x="4228"/>
        <item x="4689"/>
        <item x="90"/>
        <item x="7070"/>
        <item x="4552"/>
        <item x="191"/>
        <item x="1427"/>
        <item x="8617"/>
        <item x="9600"/>
        <item x="2224"/>
        <item x="2007"/>
        <item x="2189"/>
        <item x="3065"/>
        <item x="2299"/>
        <item x="2444"/>
        <item x="8880"/>
        <item x="1400"/>
        <item x="6007"/>
        <item x="6668"/>
        <item x="6743"/>
        <item x="2131"/>
        <item x="1641"/>
        <item x="4565"/>
        <item x="6673"/>
        <item x="9197"/>
        <item x="461"/>
        <item x="9004"/>
        <item x="7754"/>
        <item x="9586"/>
        <item x="7097"/>
        <item x="7728"/>
        <item x="4456"/>
        <item x="2008"/>
        <item x="5539"/>
        <item x="635"/>
        <item x="673"/>
        <item x="4451"/>
        <item x="5595"/>
        <item x="7927"/>
        <item x="6804"/>
        <item x="4568"/>
        <item x="8238"/>
        <item x="4136"/>
        <item x="2776"/>
        <item x="2781"/>
        <item x="1357"/>
        <item x="1503"/>
        <item x="3353"/>
        <item x="4027"/>
        <item x="9478"/>
        <item x="403"/>
        <item x="2613"/>
        <item x="684"/>
        <item x="5146"/>
        <item x="6232"/>
        <item x="9517"/>
        <item x="8564"/>
        <item x="6090"/>
        <item x="1368"/>
        <item x="982"/>
        <item x="4599"/>
        <item x="1843"/>
        <item x="6580"/>
        <item x="1341"/>
        <item x="1533"/>
        <item x="557"/>
        <item x="7111"/>
        <item x="2539"/>
        <item x="1712"/>
        <item x="6523"/>
        <item x="9403"/>
        <item x="9445"/>
        <item x="6344"/>
        <item x="6848"/>
        <item x="2423"/>
        <item x="3062"/>
        <item x="536"/>
        <item x="6846"/>
        <item x="4952"/>
        <item x="3851"/>
        <item x="3893"/>
        <item x="4570"/>
        <item x="157"/>
        <item x="2026"/>
        <item x="6603"/>
        <item x="6205"/>
        <item x="705"/>
        <item x="6279"/>
        <item x="3265"/>
        <item x="3410"/>
        <item x="2343"/>
        <item x="6482"/>
        <item x="83"/>
        <item x="7199"/>
        <item x="3050"/>
        <item x="6494"/>
        <item x="3444"/>
        <item x="8712"/>
        <item x="581"/>
        <item x="6505"/>
        <item x="8786"/>
        <item x="2605"/>
        <item x="553"/>
        <item x="3303"/>
        <item x="2602"/>
        <item x="2489"/>
        <item x="5327"/>
        <item x="8592"/>
        <item x="532"/>
        <item x="3429"/>
        <item x="8317"/>
        <item x="2320"/>
        <item x="7837"/>
        <item x="6637"/>
        <item x="7838"/>
        <item x="1037"/>
        <item x="2389"/>
        <item x="8523"/>
        <item x="7795"/>
        <item x="9101"/>
        <item x="1090"/>
        <item x="2391"/>
        <item x="1122"/>
        <item x="3000"/>
        <item x="6577"/>
        <item x="7753"/>
        <item x="7109"/>
        <item x="8462"/>
        <item x="4763"/>
        <item x="7557"/>
        <item x="2270"/>
        <item x="208"/>
        <item x="6193"/>
        <item x="2793"/>
        <item x="9426"/>
        <item x="4563"/>
        <item x="1430"/>
        <item x="6123"/>
        <item x="3522"/>
        <item x="853"/>
        <item x="5856"/>
        <item x="6736"/>
        <item x="7788"/>
        <item x="5069"/>
        <item x="1494"/>
        <item x="4614"/>
        <item x="8008"/>
        <item x="973"/>
        <item x="3106"/>
        <item x="1738"/>
        <item x="5259"/>
        <item x="256"/>
        <item x="4465"/>
        <item x="707"/>
        <item x="5828"/>
        <item x="6303"/>
        <item x="747"/>
        <item x="883"/>
        <item x="6700"/>
        <item x="6704"/>
        <item x="7568"/>
        <item x="1705"/>
        <item x="116"/>
        <item x="135"/>
        <item x="1028"/>
        <item x="1035"/>
        <item x="8430"/>
        <item x="1567"/>
        <item x="124"/>
        <item x="779"/>
        <item x="9031"/>
        <item x="9020"/>
        <item x="4809"/>
        <item x="8029"/>
        <item x="8322"/>
        <item x="2791"/>
        <item x="6531"/>
        <item x="2143"/>
        <item x="913"/>
        <item x="915"/>
        <item x="917"/>
        <item x="916"/>
        <item x="5184"/>
        <item x="7336"/>
        <item x="1168"/>
        <item x="2894"/>
        <item x="8838"/>
        <item x="7339"/>
        <item x="9103"/>
        <item x="5711"/>
        <item x="4865"/>
        <item x="429"/>
        <item x="437"/>
        <item x="1075"/>
        <item x="7073"/>
        <item x="1536"/>
        <item x="1606"/>
        <item x="2059"/>
        <item x="2499"/>
        <item x="7950"/>
        <item x="9230"/>
        <item x="1078"/>
        <item x="797"/>
        <item x="4672"/>
        <item x="7027"/>
        <item x="6297"/>
        <item x="9213"/>
        <item x="4487"/>
        <item x="663"/>
        <item x="8170"/>
        <item x="3665"/>
        <item x="1317"/>
        <item x="9509"/>
        <item x="8849"/>
        <item x="1355"/>
        <item x="3078"/>
        <item x="983"/>
        <item x="1230"/>
        <item x="8929"/>
        <item x="446"/>
        <item x="4930"/>
        <item x="570"/>
        <item x="457"/>
        <item x="453"/>
        <item x="9579"/>
        <item x="2812"/>
        <item x="956"/>
        <item x="4588"/>
        <item x="814"/>
        <item x="817"/>
        <item x="1945"/>
        <item x="1509"/>
        <item x="4860"/>
        <item x="2689"/>
        <item x="1577"/>
        <item x="4569"/>
        <item x="7971"/>
        <item x="3255"/>
        <item x="75"/>
        <item x="4663"/>
        <item x="4685"/>
        <item x="7364"/>
        <item x="8588"/>
        <item x="8594"/>
        <item x="7649"/>
        <item x="1857"/>
        <item x="1984"/>
        <item x="2566"/>
        <item x="1255"/>
        <item x="1763"/>
        <item x="1847"/>
        <item x="3460"/>
        <item x="5918"/>
        <item x="1569"/>
        <item x="1375"/>
        <item x="3105"/>
        <item x="3547"/>
        <item x="6883"/>
        <item x="1619"/>
        <item x="6518"/>
        <item x="1299"/>
        <item x="8304"/>
        <item x="7038"/>
        <item x="8546"/>
        <item x="3122"/>
        <item x="8574"/>
        <item x="8584"/>
        <item x="22"/>
        <item x="7167"/>
        <item x="200"/>
        <item x="1664"/>
        <item x="6564"/>
        <item x="1665"/>
        <item x="2259"/>
        <item x="82"/>
        <item x="2585"/>
        <item x="6312"/>
        <item x="4385"/>
        <item x="6528"/>
        <item x="2593"/>
        <item x="8294"/>
        <item x="8803"/>
        <item x="4954"/>
        <item x="9176"/>
        <item x="5203"/>
        <item x="8287"/>
        <item x="5773"/>
        <item x="7497"/>
        <item x="7496"/>
        <item x="2947"/>
        <item x="8017"/>
        <item x="5731"/>
        <item x="7880"/>
        <item x="1522"/>
        <item x="1904"/>
        <item x="7153"/>
        <item x="7502"/>
        <item x="1726"/>
        <item x="1728"/>
        <item x="2252"/>
        <item x="2226"/>
        <item x="1518"/>
        <item x="488"/>
        <item x="2228"/>
        <item x="110"/>
        <item x="2195"/>
        <item x="2211"/>
        <item x="1704"/>
        <item x="478"/>
        <item x="6485"/>
        <item x="9008"/>
        <item x="2757"/>
        <item x="2361"/>
        <item x="6294"/>
        <item x="7514"/>
        <item x="7780"/>
        <item x="1677"/>
        <item x="1088"/>
        <item x="9630"/>
        <item x="9068"/>
        <item x="6949"/>
        <item x="3058"/>
        <item x="2503"/>
        <item x="3024"/>
        <item x="389"/>
        <item x="3247"/>
        <item x="7684"/>
        <item x="5610"/>
        <item x="3039"/>
        <item x="3681"/>
        <item x="3708"/>
        <item x="5647"/>
        <item x="7245"/>
        <item x="1996"/>
        <item x="1927"/>
        <item x="7602"/>
        <item x="4109"/>
        <item x="2050"/>
        <item x="4384"/>
        <item x="1024"/>
        <item x="346"/>
        <item x="9251"/>
        <item x="9257"/>
        <item x="710"/>
        <item x="1276"/>
        <item x="729"/>
        <item x="5115"/>
        <item x="3342"/>
        <item x="715"/>
        <item x="9238"/>
        <item x="6607"/>
        <item x="3862"/>
        <item x="9233"/>
        <item x="3362"/>
        <item x="3252"/>
        <item x="1413"/>
        <item x="356"/>
        <item x="8261"/>
        <item x="8277"/>
        <item x="8301"/>
        <item x="8289"/>
        <item x="8055"/>
        <item x="8071"/>
        <item x="8041"/>
        <item x="2048"/>
        <item x="1448"/>
        <item x="3485"/>
        <item x="8290"/>
        <item x="282"/>
        <item x="2054"/>
        <item x="5393"/>
        <item x="1866"/>
        <item x="2123"/>
        <item x="8763"/>
        <item x="9272"/>
        <item x="959"/>
        <item x="5958"/>
        <item x="12"/>
        <item x="1293"/>
        <item x="8742"/>
        <item x="8233"/>
        <item x="8710"/>
        <item x="8714"/>
        <item x="835"/>
        <item x="1849"/>
        <item x="668"/>
        <item x="671"/>
        <item x="6187"/>
        <item x="8340"/>
        <item x="6849"/>
        <item x="6827"/>
        <item x="6484"/>
        <item x="1136"/>
        <item x="573"/>
        <item x="1715"/>
        <item x="5427"/>
        <item x="6511"/>
        <item x="563"/>
        <item x="6513"/>
        <item x="7081"/>
        <item x="1543"/>
        <item x="1988"/>
        <item x="1809"/>
        <item x="334"/>
        <item x="2015"/>
        <item x="8463"/>
        <item x="2360"/>
        <item x="773"/>
        <item x="1287"/>
        <item x="3224"/>
        <item x="1362"/>
        <item x="2990"/>
        <item x="2949"/>
        <item x="8923"/>
        <item x="2384"/>
        <item x="4447"/>
        <item x="2381"/>
        <item x="2386"/>
        <item x="2382"/>
        <item x="6162"/>
        <item x="1471"/>
        <item x="7736"/>
        <item x="6342"/>
        <item x="8985"/>
        <item x="8543"/>
        <item x="8011"/>
        <item x="8015"/>
        <item x="6552"/>
        <item x="5626"/>
        <item x="8432"/>
        <item x="8460"/>
        <item x="8791"/>
        <item x="8454"/>
        <item x="8437"/>
        <item x="7328"/>
        <item x="5648"/>
        <item x="8449"/>
        <item x="2045"/>
        <item x="2043"/>
        <item x="2041"/>
        <item x="10"/>
        <item x="354"/>
        <item x="42"/>
        <item x="2010"/>
        <item x="2046"/>
        <item x="6004"/>
        <item x="597"/>
        <item x="596"/>
        <item x="5536"/>
        <item x="7548"/>
        <item x="2347"/>
        <item x="4600"/>
        <item x="4191"/>
        <item x="1709"/>
        <item x="4223"/>
        <item x="2100"/>
        <item x="1115"/>
        <item x="2383"/>
        <item x="6927"/>
        <item x="6369"/>
        <item x="6724"/>
        <item x="2136"/>
        <item x="1432"/>
        <item x="754"/>
        <item x="6910"/>
        <item x="6908"/>
        <item x="5294"/>
        <item x="7274"/>
        <item x="7226"/>
        <item x="540"/>
        <item x="7413"/>
        <item x="8415"/>
        <item x="8268"/>
        <item x="2475"/>
        <item x="8487"/>
        <item x="1490"/>
        <item x="8702"/>
        <item x="2845"/>
        <item x="1435"/>
        <item x="9390"/>
        <item x="9460"/>
        <item x="9463"/>
        <item x="9557"/>
        <item x="1487"/>
        <item x="3759"/>
        <item x="3770"/>
        <item x="3779"/>
        <item x="6351"/>
        <item x="6357"/>
        <item x="8544"/>
        <item x="8553"/>
        <item x="704"/>
        <item x="3013"/>
        <item x="8420"/>
        <item x="2180"/>
        <item x="7086"/>
        <item x="4439"/>
        <item x="3369"/>
        <item x="4421"/>
        <item x="472"/>
        <item x="9436"/>
        <item x="5512"/>
        <item x="8823"/>
        <item x="7308"/>
        <item x="2779"/>
        <item x="3540"/>
        <item x="2012"/>
        <item x="764"/>
        <item x="3519"/>
        <item x="4426"/>
        <item x="840"/>
        <item x="4778"/>
        <item x="3585"/>
        <item x="2678"/>
        <item x="2988"/>
        <item x="1489"/>
        <item x="2363"/>
        <item x="9633"/>
        <item x="7752"/>
        <item x="8006"/>
        <item x="1498"/>
        <item x="5072"/>
        <item x="850"/>
        <item x="3698"/>
        <item x="2324"/>
        <item x="1062"/>
        <item x="8412"/>
        <item x="3108"/>
        <item x="2016"/>
        <item x="270"/>
        <item x="4805"/>
        <item x="7106"/>
        <item x="8554"/>
        <item x="8545"/>
        <item x="3373"/>
        <item x="4551"/>
        <item x="1504"/>
        <item x="7616"/>
        <item x="2093"/>
        <item x="3011"/>
        <item x="3007"/>
        <item x="2867"/>
        <item x="2888"/>
        <item x="3329"/>
        <item x="3832"/>
        <item x="7092"/>
        <item x="6137"/>
        <item x="6674"/>
        <item x="1025"/>
        <item x="6567"/>
        <item x="3559"/>
        <item x="3561"/>
        <item x="3551"/>
        <item x="3553"/>
        <item x="3910"/>
        <item x="9501"/>
        <item x="5614"/>
        <item x="9144"/>
        <item x="9143"/>
        <item x="3833"/>
        <item x="3568"/>
        <item x="9158"/>
        <item x="6972"/>
        <item x="6974"/>
        <item x="6200"/>
        <item x="6184"/>
        <item x="6190"/>
        <item x="9205"/>
        <item x="9219"/>
        <item x="3241"/>
        <item x="2311"/>
        <item x="296"/>
        <item x="8928"/>
        <item x="6319"/>
        <item x="1736"/>
        <item x="1646"/>
        <item x="1618"/>
        <item x="6291"/>
        <item x="6204"/>
        <item x="4816"/>
        <item x="7095"/>
        <item x="9523"/>
        <item x="2392"/>
        <item x="1957"/>
        <item x="6143"/>
        <item x="6416"/>
        <item x="1688"/>
        <item x="794"/>
        <item x="79"/>
        <item x="55"/>
        <item x="74"/>
        <item x="2763"/>
        <item x="106"/>
        <item x="2691"/>
        <item x="8407"/>
        <item x="3134"/>
        <item x="4036"/>
        <item x="7534"/>
        <item x="2804"/>
        <item x="2066"/>
        <item x="4607"/>
        <item x="682"/>
        <item x="3676"/>
        <item x="1890"/>
        <item x="6969"/>
        <item x="1550"/>
        <item x="5916"/>
        <item x="7312"/>
        <item x="2559"/>
        <item x="230"/>
        <item x="234"/>
        <item x="3331"/>
        <item x="4813"/>
        <item x="4799"/>
        <item x="555"/>
        <item x="8837"/>
        <item x="3677"/>
        <item x="3688"/>
        <item x="3682"/>
        <item x="874"/>
        <item x="3705"/>
        <item x="3686"/>
        <item x="3689"/>
        <item x="3692"/>
        <item x="8046"/>
        <item x="8083"/>
        <item x="8078"/>
        <item x="8117"/>
        <item x="8085"/>
        <item x="8088"/>
        <item x="8084"/>
        <item x="8062"/>
        <item x="8063"/>
        <item x="8048"/>
        <item x="8061"/>
        <item x="8067"/>
        <item x="1816"/>
        <item x="7518"/>
        <item x="7522"/>
        <item x="1682"/>
        <item x="1589"/>
        <item x="689"/>
        <item x="690"/>
        <item x="1609"/>
        <item x="2799"/>
        <item x="1621"/>
        <item x="1676"/>
        <item x="2800"/>
        <item x="7539"/>
        <item x="7529"/>
        <item x="2768"/>
        <item x="645"/>
        <item x="1717"/>
        <item x="8379"/>
        <item x="1478"/>
        <item x="3431"/>
        <item x="1442"/>
        <item x="4238"/>
        <item x="3368"/>
        <item x="5832"/>
        <item x="7079"/>
        <item x="1402"/>
        <item x="4675"/>
        <item x="5650"/>
        <item x="5061"/>
        <item x="2335"/>
        <item x="5178"/>
        <item x="1253"/>
        <item x="9208"/>
        <item x="7751"/>
        <item x="9207"/>
        <item x="2977"/>
        <item x="2167"/>
        <item x="4096"/>
        <item x="541"/>
        <item x="9074"/>
        <item x="7428"/>
        <item x="3968"/>
        <item x="4703"/>
        <item x="8782"/>
        <item x="7804"/>
        <item x="1662"/>
        <item x="2183"/>
        <item x="326"/>
        <item x="2544"/>
        <item x="2711"/>
        <item x="6676"/>
        <item x="5018"/>
        <item x="4271"/>
        <item x="4965"/>
        <item x="5549"/>
        <item x="9273"/>
        <item x="9191"/>
        <item x="3911"/>
        <item x="1404"/>
        <item x="1674"/>
        <item x="1578"/>
        <item x="9350"/>
        <item x="9293"/>
        <item x="7313"/>
        <item x="4767"/>
        <item x="321"/>
        <item x="1134"/>
        <item x="928"/>
        <item x="1943"/>
        <item x="6684"/>
        <item x="1417"/>
        <item x="5042"/>
        <item x="8310"/>
        <item x="731"/>
        <item x="5925"/>
        <item x="8376"/>
        <item x="7944"/>
        <item x="1958"/>
        <item x="674"/>
        <item x="8758"/>
        <item x="3969"/>
        <item x="501"/>
        <item x="873"/>
        <item x="1650"/>
        <item x="1658"/>
        <item x="8840"/>
        <item x="8459"/>
        <item x="3043"/>
        <item x="7091"/>
        <item x="7389"/>
        <item x="3488"/>
        <item x="6797"/>
        <item x="8148"/>
        <item x="2452"/>
        <item x="6835"/>
        <item x="8418"/>
        <item x="5241"/>
        <item x="7306"/>
        <item x="4466"/>
        <item x="4413"/>
        <item x="2772"/>
        <item x="4165"/>
        <item x="777"/>
        <item x="7952"/>
        <item x="7904"/>
        <item x="4132"/>
        <item x="7419"/>
        <item x="9576"/>
        <item x="9410"/>
        <item x="5932"/>
        <item x="2407"/>
        <item x="5167"/>
        <item x="2416"/>
        <item x="2406"/>
        <item x="2404"/>
        <item x="1440"/>
        <item x="2699"/>
        <item x="6834"/>
        <item x="6338"/>
        <item x="3063"/>
        <item x="6043"/>
        <item x="7213"/>
        <item x="4974"/>
        <item x="7723"/>
        <item x="7947"/>
        <item x="3068"/>
        <item x="387"/>
        <item x="4514"/>
        <item x="5669"/>
        <item x="391"/>
        <item x="875"/>
        <item x="1225"/>
        <item x="1177"/>
        <item x="1188"/>
        <item x="408"/>
        <item x="273"/>
        <item x="468"/>
        <item x="3706"/>
        <item x="1708"/>
        <item x="4003"/>
        <item x="7989"/>
        <item x="694"/>
        <item x="5445"/>
        <item x="2005"/>
        <item x="3227"/>
        <item x="7995"/>
        <item x="4267"/>
        <item x="2594"/>
        <item x="4256"/>
        <item x="7411"/>
        <item x="7418"/>
        <item x="1656"/>
        <item x="233"/>
        <item x="6462"/>
        <item x="2493"/>
        <item x="6806"/>
        <item x="3655"/>
        <item x="5880"/>
        <item x="6288"/>
        <item x="5643"/>
        <item x="5641"/>
        <item x="8406"/>
        <item x="4061"/>
        <item x="697"/>
        <item x="8099"/>
        <item x="2158"/>
        <item x="4622"/>
        <item x="2058"/>
        <item x="725"/>
        <item x="2978"/>
        <item x="4649"/>
        <item x="3662"/>
        <item x="8034"/>
        <item x="3712"/>
        <item x="2349"/>
        <item x="3736"/>
        <item x="3710"/>
        <item x="3729"/>
        <item x="3730"/>
        <item x="3731"/>
        <item x="2"/>
        <item x="3711"/>
        <item x="3740"/>
        <item x="3727"/>
        <item x="939"/>
        <item x="7820"/>
        <item x="7978"/>
        <item x="3737"/>
        <item x="3748"/>
        <item x="856"/>
        <item x="3045"/>
        <item x="189"/>
        <item x="1022"/>
        <item x="342"/>
        <item x="330"/>
        <item x="2077"/>
        <item x="3743"/>
        <item x="626"/>
        <item x="612"/>
        <item x="3714"/>
        <item x="3745"/>
        <item x="2359"/>
        <item x="6654"/>
        <item x="3719"/>
        <item x="544"/>
        <item x="107"/>
        <item x="3916"/>
        <item x="5200"/>
        <item x="5334"/>
        <item x="6697"/>
        <item x="6731"/>
        <item x="6701"/>
        <item x="5738"/>
        <item x="7159"/>
        <item x="7471"/>
        <item x="51"/>
        <item x="3909"/>
        <item x="2794"/>
        <item x="6266"/>
        <item x="6741"/>
        <item x="4454"/>
        <item x="4771"/>
        <item x="6144"/>
        <item x="4904"/>
        <item x="67"/>
        <item x="3341"/>
        <item x="5584"/>
        <item x="2810"/>
        <item x="4520"/>
        <item x="9085"/>
        <item x="4656"/>
        <item x="36"/>
        <item x="2202"/>
        <item x="265"/>
        <item x="4488"/>
        <item x="9572"/>
        <item x="2575"/>
        <item x="2579"/>
        <item x="4167"/>
        <item x="2456"/>
        <item x="6181"/>
        <item x="3954"/>
        <item x="3988"/>
        <item x="766"/>
        <item x="4351"/>
        <item x="9414"/>
        <item x="8482"/>
        <item x="2401"/>
        <item x="758"/>
        <item x="9042"/>
        <item x="3098"/>
        <item x="5075"/>
        <item x="7925"/>
        <item x="8053"/>
        <item x="3030"/>
        <item x="7773"/>
        <item x="5011"/>
        <item x="226"/>
        <item x="8518"/>
        <item x="2854"/>
        <item x="2166"/>
        <item x="185"/>
        <item x="2464"/>
        <item x="3741"/>
        <item x="6121"/>
        <item x="8245"/>
        <item x="7834"/>
        <item x="7815"/>
        <item x="1310"/>
        <item x="2379"/>
        <item x="919"/>
        <item x="470"/>
        <item x="3009"/>
        <item x="941"/>
        <item x="5763"/>
        <item x="3722"/>
        <item x="944"/>
        <item x="94"/>
        <item x="84"/>
        <item x="52"/>
        <item x="69"/>
        <item x="66"/>
        <item x="6302"/>
        <item x="6428"/>
        <item x="6414"/>
        <item x="6411"/>
        <item x="195"/>
        <item x="3715"/>
        <item x="3784"/>
        <item x="3780"/>
        <item x="3782"/>
        <item x="3757"/>
        <item x="3752"/>
        <item x="3755"/>
        <item x="3771"/>
        <item x="1260"/>
        <item x="6206"/>
        <item x="5953"/>
        <item x="6307"/>
        <item x="5823"/>
        <item x="802"/>
        <item x="1289"/>
        <item x="1314"/>
        <item x="1754"/>
        <item x="7029"/>
        <item x="8744"/>
        <item x="3762"/>
        <item x="6558"/>
        <item x="3765"/>
        <item x="3210"/>
        <item x="3863"/>
        <item x="2863"/>
        <item x="5035"/>
        <item x="1761"/>
        <item x="3536"/>
        <item x="8276"/>
        <item x="260"/>
        <item x="2755"/>
        <item x="1941"/>
        <item x="751"/>
        <item x="3768"/>
        <item x="306"/>
        <item x="8105"/>
        <item x="4979"/>
        <item x="5837"/>
        <item x="816"/>
        <item x="388"/>
        <item x="527"/>
        <item x="9032"/>
        <item x="2908"/>
        <item x="7348"/>
        <item x="3248"/>
        <item x="9034"/>
        <item x="9033"/>
        <item x="9017"/>
        <item x="1740"/>
        <item x="2289"/>
        <item x="2924"/>
        <item x="8377"/>
        <item x="2938"/>
        <item x="2912"/>
        <item x="2915"/>
        <item x="2926"/>
        <item x="2945"/>
        <item x="2946"/>
        <item x="2940"/>
        <item x="9030"/>
        <item x="3774"/>
        <item x="3763"/>
        <item x="5658"/>
        <item x="2023"/>
        <item x="3720"/>
        <item x="2986"/>
        <item x="217"/>
        <item x="4665"/>
        <item x="1129"/>
        <item x="700"/>
        <item x="2927"/>
        <item x="714"/>
        <item x="6049"/>
        <item x="4793"/>
        <item x="4412"/>
        <item x="7175"/>
        <item x="6203"/>
        <item x="3760"/>
        <item x="6497"/>
        <item x="5204"/>
        <item x="5759"/>
        <item x="7084"/>
        <item x="4224"/>
        <item x="5113"/>
        <item x="8595"/>
        <item x="4452"/>
        <item x="8891"/>
        <item x="7355"/>
        <item x="5302"/>
        <item x="4244"/>
        <item x="4414"/>
        <item x="4438"/>
        <item x="4458"/>
        <item x="8600"/>
        <item x="8258"/>
        <item x="6047"/>
        <item x="7098"/>
        <item x="1777"/>
        <item x="187"/>
        <item x="6905"/>
        <item x="1899"/>
        <item x="7370"/>
        <item x="8264"/>
        <item x="1978"/>
        <item x="8219"/>
        <item x="1858"/>
        <item x="5225"/>
        <item x="1170"/>
        <item x="3766"/>
        <item x="803"/>
        <item x="5353"/>
        <item x="2916"/>
        <item x="5661"/>
        <item x="3754"/>
        <item x="3776"/>
        <item x="7873"/>
        <item x="8253"/>
        <item x="8684"/>
        <item x="8387"/>
        <item x="2862"/>
        <item x="5712"/>
        <item x="8890"/>
        <item x="3554"/>
        <item x="6148"/>
        <item x="404"/>
        <item x="7174"/>
        <item x="2918"/>
        <item x="5974"/>
        <item x="8619"/>
        <item x="7784"/>
        <item x="2930"/>
        <item x="2591"/>
        <item x="2595"/>
        <item x="4016"/>
        <item x="4147"/>
        <item x="741"/>
        <item x="2276"/>
        <item x="859"/>
        <item x="774"/>
        <item x="2953"/>
        <item x="7426"/>
        <item x="3785"/>
        <item x="2425"/>
        <item x="2437"/>
        <item x="2434"/>
        <item x="3793"/>
        <item x="3798"/>
        <item x="3799"/>
        <item x="3792"/>
        <item x="1304"/>
        <item x="1939"/>
        <item x="4194"/>
        <item x="3739"/>
        <item x="8101"/>
        <item x="1044"/>
        <item x="1042"/>
        <item x="1064"/>
        <item x="1221"/>
        <item x="898"/>
        <item x="2696"/>
        <item x="7072"/>
        <item x="4335"/>
        <item x="4318"/>
        <item x="4333"/>
        <item x="3422"/>
        <item x="7069"/>
        <item x="6195"/>
        <item x="6194"/>
        <item x="7329"/>
        <item x="9456"/>
        <item x="9459"/>
        <item x="9457"/>
        <item x="9453"/>
        <item x="9455"/>
        <item x="2690"/>
        <item x="2658"/>
        <item x="6465"/>
        <item x="4328"/>
        <item x="9284"/>
        <item x="6197"/>
        <item x="9209"/>
        <item x="9224"/>
        <item x="2087"/>
        <item x="893"/>
        <item x="2170"/>
        <item x="495"/>
        <item x="2079"/>
        <item x="1514"/>
        <item x="1553"/>
        <item x="3878"/>
        <item x="1950"/>
        <item x="4748"/>
        <item x="5847"/>
        <item x="4291"/>
        <item x="2355"/>
        <item x="1132"/>
        <item x="2664"/>
        <item x="2663"/>
        <item x="5913"/>
        <item x="8818"/>
        <item x="2681"/>
        <item x="2199"/>
        <item x="139"/>
        <item x="6285"/>
        <item x="3912"/>
        <item x="4562"/>
        <item x="3038"/>
        <item x="7200"/>
        <item x="2982"/>
        <item x="6534"/>
        <item x="2065"/>
        <item x="2830"/>
        <item x="4470"/>
        <item x="4329"/>
        <item x="4325"/>
        <item x="4334"/>
        <item x="2885"/>
        <item x="2872"/>
        <item x="3797"/>
        <item x="4014"/>
        <item x="8414"/>
        <item x="2877"/>
        <item x="2903"/>
        <item x="2871"/>
        <item x="5978"/>
        <item x="2878"/>
        <item x="6269"/>
        <item x="2868"/>
        <item x="7775"/>
        <item x="2892"/>
        <item x="3813"/>
        <item x="3271"/>
        <item x="2899"/>
        <item x="2876"/>
        <item x="4028"/>
        <item x="371"/>
        <item x="314"/>
        <item x="2021"/>
        <item x="2025"/>
        <item x="368"/>
        <item x="7195"/>
        <item x="7068"/>
        <item x="5387"/>
        <item x="6682"/>
        <item x="6569"/>
        <item x="927"/>
        <item x="329"/>
        <item x="1318"/>
        <item x="1321"/>
        <item x="1323"/>
        <item x="1325"/>
        <item x="9256"/>
        <item x="2582"/>
        <item x="1070"/>
        <item x="1147"/>
        <item x="1059"/>
        <item x="1916"/>
        <item x="880"/>
        <item x="862"/>
        <item x="2122"/>
        <item x="993"/>
        <item x="4374"/>
        <item x="4163"/>
        <item x="8421"/>
        <item x="2897"/>
        <item x="2893"/>
        <item x="9421"/>
        <item x="7510"/>
        <item x="4468"/>
        <item x="4408"/>
        <item x="7082"/>
        <item x="3735"/>
        <item x="3348"/>
        <item x="7606"/>
        <item x="4122"/>
        <item x="6538"/>
        <item x="6762"/>
        <item x="8559"/>
        <item x="331"/>
        <item x="300"/>
        <item x="3810"/>
        <item x="4023"/>
        <item x="7758"/>
        <item x="7745"/>
        <item x="537"/>
        <item x="4401"/>
        <item x="4406"/>
        <item x="4402"/>
        <item x="2458"/>
        <item x="2455"/>
        <item x="8516"/>
        <item x="3351"/>
        <item x="1330"/>
        <item x="5599"/>
        <item x="2053"/>
        <item x="1789"/>
        <item x="3794"/>
        <item x="7882"/>
        <item x="1351"/>
        <item x="1350"/>
        <item x="2843"/>
        <item x="1167"/>
        <item x="1160"/>
        <item x="327"/>
        <item x="4409"/>
        <item x="2018"/>
        <item x="9012"/>
        <item x="9016"/>
        <item x="1706"/>
        <item x="383"/>
        <item x="3738"/>
        <item x="9443"/>
        <item x="1888"/>
        <item x="4476"/>
        <item x="7809"/>
        <item x="2600"/>
        <item x="9249"/>
        <item x="2608"/>
        <item x="4612"/>
        <item x="5737"/>
        <item x="1254"/>
        <item x="6993"/>
        <item x="2607"/>
        <item x="9266"/>
        <item x="534"/>
        <item x="9261"/>
        <item x="9270"/>
        <item x="2604"/>
        <item x="9264"/>
        <item x="9265"/>
        <item x="1263"/>
        <item x="8344"/>
        <item x="9277"/>
        <item x="3801"/>
        <item x="3523"/>
        <item x="3728"/>
        <item x="7523"/>
        <item x="142"/>
        <item x="1441"/>
        <item x="4153"/>
        <item x="7083"/>
        <item x="9585"/>
        <item x="811"/>
        <item x="5564"/>
        <item x="2962"/>
        <item x="6015"/>
        <item x="878"/>
        <item x="2436"/>
        <item x="2081"/>
        <item x="5540"/>
        <item x="1791"/>
        <item x="3883"/>
        <item x="8334"/>
        <item x="8844"/>
        <item x="5080"/>
        <item x="3116"/>
        <item x="2697"/>
        <item x="1126"/>
        <item x="5097"/>
        <item x="3651"/>
        <item x="2242"/>
        <item x="4177"/>
        <item x="4829"/>
        <item x="1429"/>
        <item x="5612"/>
        <item x="1466"/>
        <item x="5471"/>
        <item x="1455"/>
        <item x="1379"/>
        <item x="1686"/>
        <item x="7205"/>
        <item x="9592"/>
        <item x="1242"/>
        <item x="8467"/>
        <item x="3795"/>
        <item x="1406"/>
        <item x="4812"/>
        <item x="1080"/>
        <item x="1076"/>
        <item x="4630"/>
        <item x="2340"/>
        <item x="3238"/>
        <item x="3010"/>
        <item x="5931"/>
        <item x="1703"/>
        <item x="8447"/>
        <item x="2411"/>
        <item x="7615"/>
        <item x="4180"/>
        <item x="3807"/>
        <item x="4532"/>
        <item x="7726"/>
        <item x="2785"/>
        <item x="3809"/>
        <item x="8842"/>
        <item x="6517"/>
        <item x="3290"/>
        <item x="113"/>
        <item x="7492"/>
        <item x="6060"/>
        <item x="9442"/>
        <item x="9428"/>
        <item x="2766"/>
        <item x="6553"/>
        <item x="765"/>
        <item x="3846"/>
        <item x="3821"/>
        <item x="3855"/>
        <item x="3827"/>
        <item x="3856"/>
        <item x="3831"/>
        <item x="3826"/>
        <item x="3822"/>
        <item x="3816"/>
        <item x="8881"/>
        <item x="3446"/>
        <item x="831"/>
        <item x="8850"/>
        <item x="8826"/>
        <item x="7808"/>
        <item x="8852"/>
        <item x="8855"/>
        <item x="242"/>
        <item x="6727"/>
        <item x="2624"/>
        <item x="325"/>
        <item x="3837"/>
        <item x="3840"/>
        <item x="3823"/>
        <item x="9275"/>
        <item x="3830"/>
        <item x="3854"/>
        <item x="1645"/>
        <item x="3815"/>
        <item x="3858"/>
        <item x="3835"/>
        <item x="2919"/>
        <item x="5117"/>
        <item x="227"/>
        <item x="2322"/>
        <item x="925"/>
        <item x="309"/>
        <item x="2385"/>
        <item x="2880"/>
        <item x="3041"/>
        <item x="2887"/>
        <item x="4849"/>
        <item x="2651"/>
        <item x="2744"/>
        <item x="2703"/>
        <item x="3080"/>
        <item x="3048"/>
        <item x="2895"/>
        <item x="3056"/>
        <item x="5384"/>
        <item x="5383"/>
        <item x="2443"/>
        <item x="5071"/>
        <item x="6109"/>
        <item x="1135"/>
        <item x="8647"/>
        <item x="8269"/>
        <item x="2465"/>
        <item x="1516"/>
        <item x="1192"/>
        <item x="3872"/>
        <item x="775"/>
        <item x="1097"/>
        <item x="1111"/>
        <item x="1181"/>
        <item x="8453"/>
        <item x="2439"/>
        <item x="5027"/>
        <item x="2214"/>
        <item x="2230"/>
        <item x="8693"/>
        <item x="2923"/>
        <item x="1270"/>
        <item x="2060"/>
        <item x="1821"/>
        <item x="7196"/>
        <item x="6748"/>
        <item x="1935"/>
        <item x="5155"/>
        <item x="2906"/>
        <item x="727"/>
        <item x="695"/>
        <item x="2925"/>
        <item x="3859"/>
        <item x="1005"/>
        <item x="5506"/>
        <item x="3890"/>
        <item x="3902"/>
        <item x="2295"/>
        <item x="3881"/>
        <item x="3892"/>
        <item x="3880"/>
        <item x="3874"/>
        <item x="3907"/>
        <item x="3221"/>
        <item x="3889"/>
        <item x="3808"/>
        <item x="2461"/>
        <item x="7866"/>
        <item x="5280"/>
        <item x="2115"/>
        <item x="8775"/>
        <item x="2165"/>
        <item x="3876"/>
        <item x="3401"/>
        <item x="1334"/>
        <item x="3875"/>
        <item x="3903"/>
        <item x="5135"/>
        <item x="2623"/>
        <item x="2074"/>
        <item x="3899"/>
        <item x="1992"/>
        <item x="235"/>
        <item x="867"/>
        <item x="318"/>
        <item x="2523"/>
        <item x="2526"/>
        <item x="2634"/>
        <item x="1283"/>
        <item x="2644"/>
        <item x="2366"/>
        <item x="2615"/>
        <item x="5628"/>
        <item x="726"/>
        <item x="1169"/>
        <item x="1340"/>
        <item x="5242"/>
        <item x="4821"/>
        <item x="1822"/>
        <item x="5270"/>
        <item x="1013"/>
        <item x="3901"/>
        <item x="1394"/>
        <item x="6388"/>
        <item x="9486"/>
        <item x="8251"/>
        <item x="1370"/>
        <item x="1539"/>
        <item x="8237"/>
        <item x="9199"/>
        <item x="1386"/>
        <item x="3885"/>
        <item x="1133"/>
        <item x="7269"/>
        <item x="89"/>
        <item x="2818"/>
        <item x="7890"/>
        <item x="213"/>
        <item x="2670"/>
        <item x="1342"/>
        <item x="412"/>
        <item x="5608"/>
        <item x="5234"/>
        <item x="2163"/>
        <item x="1222"/>
        <item x="8445"/>
        <item x="288"/>
        <item t="default"/>
      </items>
    </pivotField>
    <pivotField showAll="0" sortType="ascending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>
      <items count="7">
        <item x="4"/>
        <item x="0"/>
        <item x="2"/>
        <item x="3"/>
        <item x="1"/>
        <item x="5"/>
        <item t="default"/>
      </items>
    </pivotField>
    <pivotField showAll="0"/>
    <pivotField numFmtId="14" showAll="0"/>
    <pivotField showAll="0"/>
    <pivotField showAll="0"/>
  </pivotFields>
  <rowFields count="1">
    <field x="9"/>
  </rowFields>
  <rowItems count="2">
    <i>
      <x/>
    </i>
    <i>
      <x v="1"/>
    </i>
  </rowItems>
  <colItems count="1">
    <i/>
  </colItems>
  <dataFields count="1">
    <dataField name=" App" fld="1" subtotal="count" baseField="9" baseItem="0" numFmtId="9"/>
  </dataFields>
  <formats count="4">
    <format dxfId="20">
      <pivotArea grandRow="1" outline="0" collapsedLevelsAreSubtotals="1" fieldPosition="0"/>
    </format>
    <format dxfId="19">
      <pivotArea outline="0" fieldPosition="0">
        <references count="1">
          <reference field="4294967294" count="1">
            <x v="0"/>
          </reference>
        </references>
      </pivotArea>
    </format>
    <format dxfId="18">
      <pivotArea collapsedLevelsAreSubtotals="1" fieldPosition="0">
        <references count="1">
          <reference field="9" count="1">
            <x v="1"/>
          </reference>
        </references>
      </pivotArea>
    </format>
    <format dxfId="17">
      <pivotArea collapsedLevelsAreSubtotals="1" fieldPosition="0">
        <references count="1">
          <reference field="9" count="1">
            <x v="0"/>
          </reference>
        </references>
      </pivotArea>
    </format>
  </formats>
  <chartFormats count="3"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7B89A-B71A-4A35-B315-D505352EA17A}" name="Top 10 category app installed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 Category">
  <location ref="D3:F13" firstHeaderRow="0" firstDataRow="1" firstDataCol="1"/>
  <pivotFields count="16">
    <pivotField showAll="0"/>
    <pivotField showAll="0"/>
    <pivotField axis="axisRow" showAll="0" measureFilter="1" sortType="descending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2"/>
  </rowFields>
  <rowItems count="10">
    <i>
      <x v="14"/>
    </i>
    <i>
      <x v="6"/>
    </i>
    <i>
      <x v="27"/>
    </i>
    <i>
      <x v="25"/>
    </i>
    <i>
      <x v="29"/>
    </i>
    <i>
      <x v="11"/>
    </i>
    <i>
      <x v="24"/>
    </i>
    <i>
      <x v="30"/>
    </i>
    <i>
      <x v="31"/>
    </i>
    <i>
      <x v="21"/>
    </i>
  </rowItems>
  <colFields count="1">
    <field x="-2"/>
  </colFields>
  <colItems count="2">
    <i>
      <x/>
    </i>
    <i i="1">
      <x v="1"/>
    </i>
  </colItems>
  <dataFields count="2">
    <dataField name="   Installed" fld="8" baseField="2" baseItem="14" numFmtId="1"/>
    <dataField name="   Installed %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15">
    <format dxfId="35">
      <pivotArea grandRow="1" outline="0" collapsedLevelsAreSubtotals="1" fieldPosition="0"/>
    </format>
    <format dxfId="34">
      <pivotArea dataOnly="0" outline="0" axis="axisValues" fieldPosition="0"/>
    </format>
    <format dxfId="33">
      <pivotArea collapsedLevelsAreSubtotals="1" fieldPosition="0">
        <references count="1">
          <reference field="2" count="1">
            <x v="6"/>
          </reference>
        </references>
      </pivotArea>
    </format>
    <format dxfId="32">
      <pivotArea collapsedLevelsAreSubtotals="1" fieldPosition="0">
        <references count="1">
          <reference field="2" count="1">
            <x v="11"/>
          </reference>
        </references>
      </pivotArea>
    </format>
    <format dxfId="31">
      <pivotArea outline="0" fieldPosition="0">
        <references count="1">
          <reference field="4294967294" count="1">
            <x v="1"/>
          </reference>
        </references>
      </pivotArea>
    </format>
    <format dxfId="30">
      <pivotArea collapsedLevelsAreSubtotals="1" fieldPosition="0">
        <references count="2">
          <reference field="4294967294" count="1" selected="0">
            <x v="1"/>
          </reference>
          <reference field="2" count="1">
            <x v="14"/>
          </reference>
        </references>
      </pivotArea>
    </format>
    <format dxfId="29">
      <pivotArea collapsedLevelsAreSubtotals="1" fieldPosition="0">
        <references count="2">
          <reference field="4294967294" count="1" selected="0">
            <x v="1"/>
          </reference>
          <reference field="2" count="1">
            <x v="6"/>
          </reference>
        </references>
      </pivotArea>
    </format>
    <format dxfId="28">
      <pivotArea collapsedLevelsAreSubtotals="1" fieldPosition="0">
        <references count="2">
          <reference field="4294967294" count="1" selected="0">
            <x v="1"/>
          </reference>
          <reference field="2" count="1">
            <x v="27"/>
          </reference>
        </references>
      </pivotArea>
    </format>
    <format dxfId="27">
      <pivotArea collapsedLevelsAreSubtotals="1" fieldPosition="0">
        <references count="2">
          <reference field="4294967294" count="1" selected="0">
            <x v="1"/>
          </reference>
          <reference field="2" count="1">
            <x v="25"/>
          </reference>
        </references>
      </pivotArea>
    </format>
    <format dxfId="26">
      <pivotArea collapsedLevelsAreSubtotals="1" fieldPosition="0">
        <references count="2">
          <reference field="4294967294" count="1" selected="0">
            <x v="1"/>
          </reference>
          <reference field="2" count="1">
            <x v="29"/>
          </reference>
        </references>
      </pivotArea>
    </format>
    <format dxfId="25">
      <pivotArea collapsedLevelsAreSubtotals="1" fieldPosition="0">
        <references count="2">
          <reference field="4294967294" count="1" selected="0">
            <x v="1"/>
          </reference>
          <reference field="2" count="1">
            <x v="11"/>
          </reference>
        </references>
      </pivotArea>
    </format>
    <format dxfId="24">
      <pivotArea collapsedLevelsAreSubtotals="1" fieldPosition="0">
        <references count="2">
          <reference field="4294967294" count="1" selected="0">
            <x v="1"/>
          </reference>
          <reference field="2" count="1">
            <x v="24"/>
          </reference>
        </references>
      </pivotArea>
    </format>
    <format dxfId="23">
      <pivotArea collapsedLevelsAreSubtotals="1" fieldPosition="0">
        <references count="2">
          <reference field="4294967294" count="1" selected="0">
            <x v="1"/>
          </reference>
          <reference field="2" count="1">
            <x v="30"/>
          </reference>
        </references>
      </pivotArea>
    </format>
    <format dxfId="22">
      <pivotArea collapsedLevelsAreSubtotals="1" fieldPosition="0">
        <references count="2">
          <reference field="4294967294" count="1" selected="0">
            <x v="1"/>
          </reference>
          <reference field="2" count="1">
            <x v="31"/>
          </reference>
        </references>
      </pivotArea>
    </format>
    <format dxfId="21">
      <pivotArea collapsedLevelsAreSubtotals="1" fieldPosition="0">
        <references count="2">
          <reference field="4294967294" count="1" selected="0">
            <x v="1"/>
          </reference>
          <reference field="2" count="1">
            <x v="21"/>
          </reference>
        </references>
      </pivotArea>
    </format>
  </formats>
  <pivotTableStyleInfo name="PivotStyleMedium3" showRowHeaders="1" showColHeaders="1" showRowStripes="0" showColStripes="0" showLastColumn="1"/>
  <filters count="1">
    <filter fld="2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2D1C4-EC08-4138-8514-8849F0163A7A}" name="Total Number of App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B45" firstHeaderRow="1" firstDataRow="1" firstDataCol="1"/>
  <pivotFields count="16">
    <pivotField showAll="0"/>
    <pivotField showAll="0"/>
    <pivotField axis="axisRow" dataFiel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2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Count of Category" fld="2" subtotal="count" baseField="2" baseItem="30"/>
  </dataField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D5EC82-D53C-472E-8AF4-601635BB71FE}" name="Most Rated and Review App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 rowHeaderCaption="  Category">
  <location ref="K3:L13" firstHeaderRow="1" firstDataRow="1" firstDataCol="1"/>
  <pivotFields count="16">
    <pivotField showAll="0">
      <items count="41">
        <item x="11"/>
        <item x="27"/>
        <item x="39"/>
        <item x="37"/>
        <item x="38"/>
        <item x="35"/>
        <item x="31"/>
        <item x="33"/>
        <item x="23"/>
        <item x="32"/>
        <item x="36"/>
        <item x="30"/>
        <item x="29"/>
        <item x="34"/>
        <item x="24"/>
        <item x="21"/>
        <item x="26"/>
        <item x="25"/>
        <item x="28"/>
        <item x="22"/>
        <item x="19"/>
        <item x="9"/>
        <item x="16"/>
        <item x="17"/>
        <item x="18"/>
        <item x="14"/>
        <item x="15"/>
        <item x="6"/>
        <item x="1"/>
        <item x="10"/>
        <item x="0"/>
        <item x="7"/>
        <item x="4"/>
        <item x="5"/>
        <item x="3"/>
        <item x="8"/>
        <item x="2"/>
        <item x="12"/>
        <item x="13"/>
        <item x="20"/>
        <item t="default"/>
      </items>
    </pivotField>
    <pivotField showAll="0" sortType="ascending">
      <items count="9636">
        <item x="7749"/>
        <item x="3632"/>
        <item x="3717"/>
        <item x="6524"/>
        <item x="5487"/>
        <item x="8157"/>
        <item x="9259"/>
        <item x="3828"/>
        <item x="3549"/>
        <item x="3398"/>
        <item x="5607"/>
        <item x="3546"/>
        <item x="3734"/>
        <item x="7421"/>
        <item x="4939"/>
        <item x="9059"/>
        <item x="1142"/>
        <item x="7372"/>
        <item x="6662"/>
        <item x="7128"/>
        <item x="8256"/>
        <item x="3202"/>
        <item x="7577"/>
        <item x="3198"/>
        <item x="220"/>
        <item x="2120"/>
        <item x="4381"/>
        <item x="1960"/>
        <item x="5714"/>
        <item x="1823"/>
        <item x="1566"/>
        <item x="6318"/>
        <item x="6912"/>
        <item x="6275"/>
        <item x="6267"/>
        <item x="4011"/>
        <item x="5492"/>
        <item x="1757"/>
        <item x="2712"/>
        <item x="8644"/>
        <item x="3383"/>
        <item x="4246"/>
        <item x="6923"/>
        <item x="6400"/>
        <item x="6409"/>
        <item x="1103"/>
        <item x="8500"/>
        <item x="5333"/>
        <item x="5992"/>
        <item x="4838"/>
        <item x="6669"/>
        <item x="562"/>
        <item x="7532"/>
        <item x="2448"/>
        <item x="362"/>
        <item x="6590"/>
        <item x="477"/>
        <item x="3913"/>
        <item x="3947"/>
        <item x="3931"/>
        <item x="1038"/>
        <item x="3953"/>
        <item x="6937"/>
        <item x="17"/>
        <item x="3658"/>
        <item x="3456"/>
        <item x="2395"/>
        <item x="2639"/>
        <item x="3219"/>
        <item x="5964"/>
        <item x="5951"/>
        <item x="14"/>
        <item x="5324"/>
        <item x="7354"/>
        <item x="4469"/>
        <item x="2625"/>
        <item x="8341"/>
        <item x="4464"/>
        <item x="7897"/>
        <item x="7959"/>
        <item x="7991"/>
        <item x="7960"/>
        <item x="3104"/>
        <item x="1955"/>
        <item x="9294"/>
        <item x="1982"/>
        <item x="8506"/>
        <item x="7818"/>
        <item x="7833"/>
        <item x="2630"/>
        <item x="5627"/>
        <item x="9510"/>
        <item x="3941"/>
        <item x="1875"/>
        <item x="1887"/>
        <item x="4654"/>
        <item x="1000"/>
        <item x="4499"/>
        <item x="4120"/>
        <item x="1187"/>
        <item x="1174"/>
        <item x="1869"/>
        <item x="3921"/>
        <item x="1165"/>
        <item x="1353"/>
        <item x="3939"/>
        <item x="1079"/>
        <item x="4640"/>
        <item x="2761"/>
        <item x="1376"/>
        <item x="2394"/>
        <item x="1067"/>
        <item x="475"/>
        <item x="1853"/>
        <item x="4116"/>
        <item x="986"/>
        <item x="3163"/>
        <item x="4114"/>
        <item x="3089"/>
        <item x="492"/>
        <item x="1802"/>
        <item x="3091"/>
        <item x="7049"/>
        <item x="753"/>
        <item x="4740"/>
        <item x="4434"/>
        <item x="4295"/>
        <item x="4282"/>
        <item x="3964"/>
        <item x="3980"/>
        <item x="3975"/>
        <item x="4835"/>
        <item x="4847"/>
        <item x="5001"/>
        <item x="8059"/>
        <item x="4535"/>
        <item x="8654"/>
        <item x="8926"/>
        <item x="4586"/>
        <item x="285"/>
        <item x="1303"/>
        <item x="8686"/>
        <item x="3096"/>
        <item x="870"/>
        <item x="8661"/>
        <item x="5397"/>
        <item x="1211"/>
        <item x="3042"/>
        <item x="3304"/>
        <item x="3088"/>
        <item x="3243"/>
        <item x="8793"/>
        <item x="1979"/>
        <item x="8296"/>
        <item x="821"/>
        <item x="3915"/>
        <item x="3940"/>
        <item x="3932"/>
        <item x="3933"/>
        <item x="3935"/>
        <item x="3937"/>
        <item x="3924"/>
        <item x="3922"/>
        <item x="3927"/>
        <item x="3943"/>
        <item x="3948"/>
        <item x="3949"/>
        <item x="6141"/>
        <item x="3077"/>
        <item x="6953"/>
        <item x="1598"/>
        <item x="3022"/>
        <item x="602"/>
        <item x="8828"/>
        <item x="1734"/>
        <item x="6816"/>
        <item x="1893"/>
        <item x="1900"/>
        <item x="7690"/>
        <item x="1050"/>
        <item x="3951"/>
        <item x="1066"/>
        <item x="3936"/>
        <item x="3920"/>
        <item x="3929"/>
        <item x="3923"/>
        <item x="6992"/>
        <item x="7010"/>
        <item x="3031"/>
        <item x="3994"/>
        <item x="3971"/>
        <item x="6150"/>
        <item x="7192"/>
        <item x="3955"/>
        <item x="3986"/>
        <item x="3958"/>
        <item x="3970"/>
        <item x="3983"/>
        <item x="3993"/>
        <item x="3974"/>
        <item x="3972"/>
        <item x="3987"/>
        <item x="3976"/>
        <item x="3979"/>
        <item x="3527"/>
        <item x="3991"/>
        <item x="3990"/>
        <item x="3961"/>
        <item x="3967"/>
        <item x="3963"/>
        <item x="2807"/>
        <item x="2808"/>
        <item x="5422"/>
        <item x="7120"/>
        <item x="6169"/>
        <item x="4484"/>
        <item x="4480"/>
        <item x="4496"/>
        <item x="4486"/>
        <item x="7375"/>
        <item x="7380"/>
        <item x="7385"/>
        <item x="2514"/>
        <item x="248"/>
        <item x="4530"/>
        <item x="2869"/>
        <item x="3985"/>
        <item x="938"/>
        <item x="3800"/>
        <item x="748"/>
        <item x="884"/>
        <item x="7889"/>
        <item x="4081"/>
        <item x="7907"/>
        <item x="6964"/>
        <item x="1794"/>
        <item x="2996"/>
        <item x="3998"/>
        <item x="4022"/>
        <item x="410"/>
        <item x="4013"/>
        <item x="3996"/>
        <item x="4005"/>
        <item x="4025"/>
        <item x="4029"/>
        <item x="1831"/>
        <item x="4001"/>
        <item x="4009"/>
        <item x="4006"/>
        <item x="4000"/>
        <item x="2301"/>
        <item x="4741"/>
        <item x="3337"/>
        <item x="5592"/>
        <item x="5601"/>
        <item x="5597"/>
        <item x="4018"/>
        <item x="4002"/>
        <item x="8927"/>
        <item x="8411"/>
        <item x="8419"/>
        <item x="3339"/>
        <item x="2716"/>
        <item x="7544"/>
        <item x="4250"/>
        <item x="2196"/>
        <item x="5065"/>
        <item x="4040"/>
        <item x="190"/>
        <item x="3142"/>
        <item x="5948"/>
        <item x="5937"/>
        <item x="463"/>
        <item x="458"/>
        <item x="723"/>
        <item x="8649"/>
        <item x="1781"/>
        <item x="7401"/>
        <item x="7422"/>
        <item x="7400"/>
        <item x="8868"/>
        <item x="8859"/>
        <item x="8865"/>
        <item x="8864"/>
        <item x="8867"/>
        <item x="8869"/>
        <item x="2748"/>
        <item x="4773"/>
        <item x="4525"/>
        <item x="6543"/>
        <item x="6529"/>
        <item x="4784"/>
        <item x="4516"/>
        <item x="4517"/>
        <item x="2704"/>
        <item x="8854"/>
        <item x="247"/>
        <item x="4039"/>
        <item x="4066"/>
        <item x="4062"/>
        <item x="4078"/>
        <item x="4070"/>
        <item x="4069"/>
        <item x="4057"/>
        <item x="4046"/>
        <item x="4047"/>
        <item x="4058"/>
        <item x="4045"/>
        <item x="4064"/>
        <item x="4083"/>
        <item x="4068"/>
        <item x="4050"/>
        <item x="4080"/>
        <item x="4067"/>
        <item x="4063"/>
        <item x="4065"/>
        <item x="4059"/>
        <item x="4048"/>
        <item x="4044"/>
        <item x="4054"/>
        <item x="4077"/>
        <item x="4075"/>
        <item x="4060"/>
        <item x="4051"/>
        <item x="4056"/>
        <item x="4049"/>
        <item x="4042"/>
        <item x="4055"/>
        <item x="4704"/>
        <item x="277"/>
        <item x="4508"/>
        <item x="5756"/>
        <item x="2900"/>
        <item x="4089"/>
        <item x="4087"/>
        <item x="4117"/>
        <item x="4102"/>
        <item x="4086"/>
        <item x="4107"/>
        <item x="4113"/>
        <item x="8320"/>
        <item x="5307"/>
        <item x="4097"/>
        <item x="4092"/>
        <item x="4085"/>
        <item x="4123"/>
        <item x="4154"/>
        <item x="4130"/>
        <item x="4126"/>
        <item x="4128"/>
        <item x="4159"/>
        <item x="4144"/>
        <item x="4152"/>
        <item x="4134"/>
        <item x="4127"/>
        <item x="4149"/>
        <item x="4145"/>
        <item x="4166"/>
        <item x="4135"/>
        <item x="4138"/>
        <item x="4137"/>
        <item x="4141"/>
        <item x="4162"/>
        <item x="4133"/>
        <item x="4172"/>
        <item x="4150"/>
        <item x="4168"/>
        <item x="4131"/>
        <item x="1540"/>
        <item x="2583"/>
        <item x="4261"/>
        <item x="3508"/>
        <item x="7900"/>
        <item x="8151"/>
        <item x="7985"/>
        <item x="2492"/>
        <item x="4170"/>
        <item x="4156"/>
        <item x="4201"/>
        <item x="4187"/>
        <item x="4197"/>
        <item x="4176"/>
        <item x="4205"/>
        <item x="4181"/>
        <item x="4206"/>
        <item x="4219"/>
        <item x="4209"/>
        <item x="4217"/>
        <item x="4186"/>
        <item x="4189"/>
        <item x="4211"/>
        <item x="4200"/>
        <item x="4236"/>
        <item x="4255"/>
        <item x="4233"/>
        <item x="4230"/>
        <item x="4221"/>
        <item x="4258"/>
        <item x="577"/>
        <item x="4247"/>
        <item x="4259"/>
        <item x="4237"/>
        <item x="4248"/>
        <item x="4249"/>
        <item x="2709"/>
        <item x="8471"/>
        <item x="4717"/>
        <item x="4944"/>
        <item x="3973"/>
        <item x="3959"/>
        <item x="3049"/>
        <item x="3154"/>
        <item x="2428"/>
        <item x="2417"/>
        <item x="9245"/>
        <item x="8373"/>
        <item x="2497"/>
        <item x="4765"/>
        <item x="4774"/>
        <item x="1980"/>
        <item x="4264"/>
        <item x="4294"/>
        <item x="4286"/>
        <item x="4275"/>
        <item x="4302"/>
        <item x="4269"/>
        <item x="4279"/>
        <item x="4310"/>
        <item x="4299"/>
        <item x="4296"/>
        <item x="4263"/>
        <item x="4298"/>
        <item x="4290"/>
        <item x="4288"/>
        <item x="4274"/>
        <item x="4308"/>
        <item x="4287"/>
        <item x="4283"/>
        <item x="4307"/>
        <item x="4292"/>
        <item x="4270"/>
        <item x="4284"/>
        <item x="4293"/>
        <item x="4297"/>
        <item x="4303"/>
        <item x="4304"/>
        <item x="4309"/>
        <item x="4273"/>
        <item x="4289"/>
        <item x="4268"/>
        <item x="4301"/>
        <item x="4305"/>
        <item x="4319"/>
        <item x="4322"/>
        <item x="4315"/>
        <item x="4336"/>
        <item x="4338"/>
        <item x="4342"/>
        <item x="4317"/>
        <item x="4345"/>
        <item x="4348"/>
        <item x="4344"/>
        <item x="4341"/>
        <item x="4323"/>
        <item x="4332"/>
        <item x="4320"/>
        <item x="4326"/>
        <item x="4340"/>
        <item x="4313"/>
        <item x="4314"/>
        <item x="4327"/>
        <item x="4312"/>
        <item x="7799"/>
        <item x="3093"/>
        <item x="4840"/>
        <item x="4364"/>
        <item x="4363"/>
        <item x="4372"/>
        <item x="4358"/>
        <item x="4371"/>
        <item x="4362"/>
        <item x="4366"/>
        <item x="4383"/>
        <item x="4360"/>
        <item x="4377"/>
        <item x="4368"/>
        <item x="4350"/>
        <item x="4353"/>
        <item x="4158"/>
        <item x="4355"/>
        <item x="4352"/>
        <item x="4354"/>
        <item x="9416"/>
        <item x="2554"/>
        <item x="2552"/>
        <item x="4615"/>
        <item x="4618"/>
        <item x="9488"/>
        <item x="3744"/>
        <item x="199"/>
        <item x="4037"/>
        <item x="3246"/>
        <item x="4686"/>
        <item x="6566"/>
        <item x="8360"/>
        <item x="876"/>
        <item x="1205"/>
        <item x="2824"/>
        <item x="2086"/>
        <item x="4923"/>
        <item x="4936"/>
        <item x="8194"/>
        <item x="1685"/>
        <item x="8999"/>
        <item x="3177"/>
        <item x="396"/>
        <item x="793"/>
        <item x="2329"/>
        <item x="2334"/>
        <item x="6225"/>
        <item x="5282"/>
        <item x="183"/>
        <item x="171"/>
        <item x="1835"/>
        <item x="95"/>
        <item x="2006"/>
        <item x="6913"/>
        <item x="4146"/>
        <item x="3982"/>
        <item x="7549"/>
        <item x="7566"/>
        <item x="3761"/>
        <item x="2907"/>
        <item x="2430"/>
        <item x="4690"/>
        <item x="1702"/>
        <item x="1700"/>
        <item x="5202"/>
        <item x="2715"/>
        <item x="6320"/>
        <item x="1002"/>
        <item x="5839"/>
        <item x="1131"/>
        <item x="4359"/>
        <item x="4365"/>
        <item x="3079"/>
        <item x="4225"/>
        <item x="7012"/>
        <item x="3334"/>
        <item x="4885"/>
        <item x="4356"/>
        <item x="4375"/>
        <item x="4380"/>
        <item x="4373"/>
        <item x="4361"/>
        <item x="4378"/>
        <item x="153"/>
        <item x="3181"/>
        <item x="1527"/>
        <item x="5313"/>
        <item x="7050"/>
        <item x="7014"/>
        <item x="2951"/>
        <item x="6239"/>
        <item x="6854"/>
        <item x="2811"/>
        <item x="2080"/>
        <item x="2848"/>
        <item x="143"/>
        <item x="722"/>
        <item x="2090"/>
        <item x="4772"/>
        <item x="6997"/>
        <item x="8306"/>
        <item x="9188"/>
        <item x="411"/>
        <item x="6951"/>
        <item x="737"/>
        <item x="2454"/>
        <item x="511"/>
        <item x="53"/>
        <item x="7942"/>
        <item x="946"/>
        <item x="2028"/>
        <item x="8918"/>
        <item x="7962"/>
        <item x="832"/>
        <item x="2431"/>
        <item x="8877"/>
        <item x="4753"/>
        <item x="4760"/>
        <item x="5864"/>
        <item x="4744"/>
        <item x="4745"/>
        <item x="4755"/>
        <item x="1936"/>
        <item x="1846"/>
        <item x="1773"/>
        <item x="172"/>
        <item x="6551"/>
        <item x="72"/>
        <item x="333"/>
        <item x="3543"/>
        <item x="3563"/>
        <item x="3544"/>
        <item x="3579"/>
        <item x="3577"/>
        <item x="3571"/>
        <item x="3570"/>
        <item x="3565"/>
        <item x="2522"/>
        <item x="3574"/>
        <item x="2780"/>
        <item x="7430"/>
        <item x="4179"/>
        <item x="6541"/>
        <item x="1531"/>
        <item x="1496"/>
        <item x="3914"/>
        <item x="1381"/>
        <item x="3926"/>
        <item x="3917"/>
        <item x="3930"/>
        <item x="3942"/>
        <item x="3918"/>
        <item x="3919"/>
        <item x="1366"/>
        <item x="9175"/>
        <item x="3946"/>
        <item x="9227"/>
        <item x="6014"/>
        <item x="1739"/>
        <item x="740"/>
        <item x="27"/>
        <item x="1296"/>
        <item x="8670"/>
        <item x="4783"/>
        <item x="7214"/>
        <item x="32"/>
        <item x="5468"/>
        <item x="3838"/>
        <item x="8618"/>
        <item x="3423"/>
        <item x="4411"/>
        <item x="6327"/>
        <item x="163"/>
        <item x="3440"/>
        <item x="6085"/>
        <item x="6084"/>
        <item x="3325"/>
        <item x="1818"/>
        <item x="1963"/>
        <item x="4012"/>
        <item x="1786"/>
        <item x="338"/>
        <item x="3866"/>
        <item x="7624"/>
        <item x="2771"/>
        <item x="4430"/>
        <item x="3145"/>
        <item x="4433"/>
        <item x="4432"/>
        <item x="4429"/>
        <item x="4431"/>
        <item x="4435"/>
        <item x="3036"/>
        <item x="4479"/>
        <item x="4513"/>
        <item x="4497"/>
        <item x="4498"/>
        <item x="4988"/>
        <item x="4992"/>
        <item x="4493"/>
        <item x="4481"/>
        <item x="4474"/>
        <item x="4515"/>
        <item x="4494"/>
        <item x="4490"/>
        <item x="4485"/>
        <item x="4478"/>
        <item x="4509"/>
        <item x="4477"/>
        <item x="3025"/>
        <item x="4482"/>
        <item x="4501"/>
        <item x="4483"/>
        <item x="4505"/>
        <item x="4510"/>
        <item x="8103"/>
        <item x="4511"/>
        <item x="4500"/>
        <item x="4489"/>
        <item x="4495"/>
        <item x="4491"/>
        <item x="4475"/>
        <item x="6092"/>
        <item x="1215"/>
        <item x="1183"/>
        <item x="1185"/>
        <item x="1171"/>
        <item x="1202"/>
        <item x="2883"/>
        <item x="2647"/>
        <item x="1256"/>
        <item x="4507"/>
        <item x="9087"/>
        <item x="6442"/>
        <item x="3803"/>
        <item x="4715"/>
        <item x="2543"/>
        <item x="3997"/>
        <item x="6555"/>
        <item x="4094"/>
        <item x="2987"/>
        <item x="2617"/>
        <item x="2616"/>
        <item x="6478"/>
        <item x="4035"/>
        <item x="4129"/>
        <item x="7253"/>
        <item x="7789"/>
        <item x="7202"/>
        <item x="2643"/>
        <item x="4527"/>
        <item x="4533"/>
        <item x="4534"/>
        <item x="4531"/>
        <item x="4524"/>
        <item x="4529"/>
        <item x="4521"/>
        <item x="4523"/>
        <item x="4522"/>
        <item x="4518"/>
        <item x="6562"/>
        <item x="4526"/>
        <item x="4581"/>
        <item x="4103"/>
        <item x="4567"/>
        <item x="4589"/>
        <item x="4580"/>
        <item x="4584"/>
        <item x="4587"/>
        <item x="833"/>
        <item x="4927"/>
        <item x="4928"/>
        <item x="2820"/>
        <item x="2834"/>
        <item x="7608"/>
        <item x="7338"/>
        <item x="6911"/>
        <item x="2732"/>
        <item x="4576"/>
        <item x="4436"/>
        <item x="4101"/>
        <item x="4899"/>
        <item x="4894"/>
        <item x="4897"/>
        <item x="4903"/>
        <item x="6091"/>
        <item x="4788"/>
        <item x="9485"/>
        <item x="4747"/>
        <item x="7035"/>
        <item x="8223"/>
        <item x="8109"/>
        <item x="1766"/>
        <item x="1545"/>
        <item x="4188"/>
        <item x="31"/>
        <item x="9320"/>
        <item x="5942"/>
        <item x="4226"/>
        <item x="3278"/>
        <item x="4564"/>
        <item x="2991"/>
        <item x="2970"/>
        <item x="4592"/>
        <item x="4590"/>
        <item x="4594"/>
        <item x="2980"/>
        <item x="245"/>
        <item x="2494"/>
        <item x="1747"/>
        <item x="6246"/>
        <item x="8371"/>
        <item x="6746"/>
        <item x="2172"/>
        <item x="3113"/>
        <item x="8022"/>
        <item x="1758"/>
        <item x="3957"/>
        <item x="6735"/>
        <item x="4571"/>
        <item x="942"/>
        <item x="7457"/>
        <item x="2688"/>
        <item x="2742"/>
        <item x="2653"/>
        <item x="2217"/>
        <item x="4104"/>
        <item x="2738"/>
        <item x="2519"/>
        <item x="2734"/>
        <item x="4647"/>
        <item x="1204"/>
        <item x="3694"/>
        <item x="3683"/>
        <item x="3697"/>
        <item x="3691"/>
        <item x="3680"/>
        <item x="3687"/>
        <item x="2424"/>
        <item x="3685"/>
        <item x="2537"/>
        <item x="4623"/>
        <item x="3679"/>
        <item x="339"/>
        <item x="5696"/>
        <item x="224"/>
        <item x="3051"/>
        <item x="9066"/>
        <item x="4440"/>
        <item x="4657"/>
        <item x="4661"/>
        <item x="4678"/>
        <item x="4660"/>
        <item x="4659"/>
        <item x="4677"/>
        <item x="4662"/>
        <item x="4664"/>
        <item x="4676"/>
        <item x="4694"/>
        <item x="4668"/>
        <item x="4674"/>
        <item x="4666"/>
        <item x="4671"/>
        <item x="4750"/>
        <item x="5356"/>
        <item x="4658"/>
        <item x="5760"/>
        <item x="8069"/>
        <item x="4577"/>
        <item x="1053"/>
        <item x="4993"/>
        <item x="8871"/>
        <item x="4681"/>
        <item x="9359"/>
        <item x="9001"/>
        <item x="5158"/>
        <item x="1238"/>
        <item x="7439"/>
        <item x="4115"/>
        <item x="93"/>
        <item x="3125"/>
        <item x="6278"/>
        <item x="6295"/>
        <item x="7342"/>
        <item x="5747"/>
        <item x="6289"/>
        <item x="8720"/>
        <item x="7194"/>
        <item x="88"/>
        <item x="4734"/>
        <item x="4705"/>
        <item x="4706"/>
        <item x="4731"/>
        <item x="4723"/>
        <item x="4718"/>
        <item x="4722"/>
        <item x="4720"/>
        <item x="4702"/>
        <item x="4707"/>
        <item x="4708"/>
        <item x="4735"/>
        <item x="3870"/>
        <item x="9253"/>
        <item x="4697"/>
        <item x="6968"/>
        <item x="7325"/>
        <item x="4701"/>
        <item x="2717"/>
        <item x="1233"/>
        <item x="1235"/>
        <item x="4948"/>
        <item x="4709"/>
        <item x="1719"/>
        <item x="4757"/>
        <item x="4736"/>
        <item x="4782"/>
        <item x="4759"/>
        <item x="4758"/>
        <item x="4754"/>
        <item x="4761"/>
        <item x="4756"/>
        <item x="4737"/>
        <item x="4739"/>
        <item x="4749"/>
        <item x="4743"/>
        <item x="4742"/>
        <item x="4751"/>
        <item x="514"/>
        <item x="4823"/>
        <item x="4790"/>
        <item x="4787"/>
        <item x="4822"/>
        <item x="4801"/>
        <item x="4794"/>
        <item x="4815"/>
        <item x="4803"/>
        <item x="4820"/>
        <item x="4796"/>
        <item x="4789"/>
        <item x="4791"/>
        <item x="4792"/>
        <item x="4798"/>
        <item x="4826"/>
        <item x="4800"/>
        <item x="4814"/>
        <item x="4806"/>
        <item x="4810"/>
        <item x="4828"/>
        <item x="4785"/>
        <item x="4797"/>
        <item x="4819"/>
        <item x="4802"/>
        <item x="4804"/>
        <item x="4830"/>
        <item x="4831"/>
        <item x="4857"/>
        <item x="4845"/>
        <item x="4853"/>
        <item x="4848"/>
        <item x="4859"/>
        <item x="4834"/>
        <item x="4854"/>
        <item x="4836"/>
        <item x="4832"/>
        <item x="4842"/>
        <item x="4833"/>
        <item x="4858"/>
        <item x="4837"/>
        <item x="4841"/>
        <item x="4844"/>
        <item x="4856"/>
        <item x="4369"/>
        <item x="1265"/>
        <item x="4876"/>
        <item x="4871"/>
        <item x="4875"/>
        <item x="4888"/>
        <item x="4884"/>
        <item x="4872"/>
        <item x="4895"/>
        <item x="4879"/>
        <item x="4873"/>
        <item x="4902"/>
        <item x="4905"/>
        <item x="4908"/>
        <item x="4886"/>
        <item x="4883"/>
        <item x="4870"/>
        <item x="4877"/>
        <item x="4896"/>
        <item x="4105"/>
        <item x="3103"/>
        <item x="184"/>
        <item x="6216"/>
        <item x="3138"/>
        <item x="3806"/>
        <item x="5424"/>
        <item x="5664"/>
        <item x="5638"/>
        <item x="3161"/>
        <item x="5233"/>
        <item x="5213"/>
        <item x="5209"/>
        <item x="5448"/>
        <item x="5886"/>
        <item x="5665"/>
        <item x="3146"/>
        <item x="5429"/>
        <item x="5746"/>
        <item x="5977"/>
        <item x="5694"/>
        <item x="3144"/>
        <item x="3152"/>
        <item x="2198"/>
        <item x="4915"/>
        <item x="4950"/>
        <item x="4924"/>
        <item x="4919"/>
        <item x="4914"/>
        <item x="4918"/>
        <item x="4935"/>
        <item x="4910"/>
        <item x="4913"/>
        <item x="4920"/>
        <item x="4922"/>
        <item x="4934"/>
        <item x="4933"/>
        <item x="5802"/>
        <item x="4912"/>
        <item x="5368"/>
        <item x="590"/>
        <item x="657"/>
        <item x="2965"/>
        <item x="2956"/>
        <item x="2969"/>
        <item x="1616"/>
        <item x="2853"/>
        <item x="4969"/>
        <item x="2831"/>
        <item x="4278"/>
        <item x="2860"/>
        <item x="4711"/>
        <item x="2842"/>
        <item x="2816"/>
        <item x="1586"/>
        <item x="2825"/>
        <item x="2859"/>
        <item x="1613"/>
        <item x="1594"/>
        <item x="2833"/>
        <item x="1605"/>
        <item x="7982"/>
        <item x="4989"/>
        <item x="5189"/>
        <item x="5183"/>
        <item x="5176"/>
        <item x="2640"/>
        <item x="2692"/>
        <item x="3037"/>
        <item x="5808"/>
        <item x="5805"/>
        <item x="5806"/>
        <item x="5812"/>
        <item x="5807"/>
        <item x="5817"/>
        <item x="5815"/>
        <item x="3223"/>
        <item x="8308"/>
        <item x="5994"/>
        <item x="2044"/>
        <item x="8879"/>
        <item x="5195"/>
        <item x="5172"/>
        <item x="5464"/>
        <item x="5469"/>
        <item x="4949"/>
        <item x="5710"/>
        <item x="3534"/>
        <item x="1859"/>
        <item x="5517"/>
        <item x="5028"/>
        <item x="2064"/>
        <item x="9089"/>
        <item x="943"/>
        <item x="877"/>
        <item x="7043"/>
        <item x="9118"/>
        <item x="936"/>
        <item x="9516"/>
        <item x="861"/>
        <item x="5623"/>
        <item x="5611"/>
        <item x="5227"/>
        <item x="1724"/>
        <item x="1599"/>
        <item x="1388"/>
        <item x="5609"/>
        <item x="5605"/>
        <item x="9045"/>
        <item x="9052"/>
        <item x="9051"/>
        <item x="9063"/>
        <item x="9056"/>
        <item x="9049"/>
        <item x="9050"/>
        <item x="9067"/>
        <item x="951"/>
        <item x="1269"/>
        <item x="5776"/>
        <item x="4906"/>
        <item x="1850"/>
        <item x="8097"/>
        <item x="1443"/>
        <item x="5309"/>
        <item x="1954"/>
        <item x="5452"/>
        <item x="5467"/>
        <item x="5441"/>
        <item x="5472"/>
        <item x="5439"/>
        <item x="5434"/>
        <item x="7462"/>
        <item x="1635"/>
        <item x="3114"/>
        <item x="5629"/>
        <item x="5435"/>
        <item x="1220"/>
        <item x="7166"/>
        <item x="3191"/>
        <item x="7093"/>
        <item x="6480"/>
        <item x="6292"/>
        <item x="5752"/>
        <item x="5750"/>
        <item x="4519"/>
        <item x="6458"/>
        <item x="6687"/>
        <item x="5079"/>
        <item x="5240"/>
        <item x="1541"/>
        <item x="6832"/>
        <item x="4203"/>
        <item x="4099"/>
        <item x="721"/>
        <item x="2958"/>
        <item x="2974"/>
        <item x="2327"/>
        <item x="3140"/>
        <item x="360"/>
        <item x="5461"/>
        <item x="935"/>
        <item x="857"/>
        <item x="490"/>
        <item x="418"/>
        <item x="466"/>
        <item x="4986"/>
        <item x="4976"/>
        <item x="4957"/>
        <item x="4975"/>
        <item x="4982"/>
        <item x="4964"/>
        <item x="4977"/>
        <item x="4961"/>
        <item x="4960"/>
        <item x="4972"/>
        <item x="4962"/>
        <item x="4959"/>
        <item x="4990"/>
        <item x="4971"/>
        <item x="4981"/>
        <item x="4970"/>
        <item x="4980"/>
        <item x="4968"/>
        <item x="5021"/>
        <item x="5015"/>
        <item x="5014"/>
        <item x="5008"/>
        <item x="4997"/>
        <item x="5020"/>
        <item x="5000"/>
        <item x="5026"/>
        <item x="5009"/>
        <item x="5019"/>
        <item x="5013"/>
        <item x="5030"/>
        <item x="5043"/>
        <item x="5023"/>
        <item x="5039"/>
        <item x="5007"/>
        <item x="5022"/>
        <item x="5033"/>
        <item x="5003"/>
        <item x="5005"/>
        <item x="5006"/>
        <item x="5017"/>
        <item x="5002"/>
        <item x="5016"/>
        <item x="4995"/>
        <item x="4996"/>
        <item x="3147"/>
        <item x="3130"/>
        <item x="5056"/>
        <item x="5060"/>
        <item x="5067"/>
        <item x="5070"/>
        <item x="5055"/>
        <item x="5047"/>
        <item x="5051"/>
        <item x="5058"/>
        <item x="5052"/>
        <item x="5048"/>
        <item x="5044"/>
        <item x="5050"/>
        <item x="1902"/>
        <item x="5063"/>
        <item x="5054"/>
        <item x="3747"/>
        <item x="5068"/>
        <item x="3209"/>
        <item x="8321"/>
        <item x="8428"/>
        <item x="8937"/>
        <item x="9412"/>
        <item x="4208"/>
        <item x="8841"/>
        <item x="6146"/>
        <item x="1297"/>
        <item x="2672"/>
        <item x="2671"/>
        <item x="8674"/>
        <item x="117"/>
        <item x="5074"/>
        <item x="2232"/>
        <item x="2268"/>
        <item x="5699"/>
        <item x="103"/>
        <item x="120"/>
        <item x="2216"/>
        <item x="9571"/>
        <item x="5522"/>
        <item x="212"/>
        <item x="1347"/>
        <item x="4945"/>
        <item x="1216"/>
        <item x="8181"/>
        <item x="5541"/>
        <item x="4192"/>
        <item x="1324"/>
        <item x="5112"/>
        <item x="2332"/>
        <item x="8018"/>
        <item x="8012"/>
        <item x="8026"/>
        <item x="5870"/>
        <item x="5220"/>
        <item x="1986"/>
        <item x="6525"/>
        <item x="5908"/>
        <item x="1251"/>
        <item x="2971"/>
        <item x="3749"/>
        <item x="5987"/>
        <item x="2319"/>
        <item x="4020"/>
        <item x="8934"/>
        <item x="3945"/>
        <item x="5041"/>
        <item x="2161"/>
        <item x="86"/>
        <item x="78"/>
        <item x="6237"/>
        <item x="6250"/>
        <item x="6247"/>
        <item x="6107"/>
        <item x="7576"/>
        <item x="7572"/>
        <item x="7563"/>
        <item x="7581"/>
        <item x="1499"/>
        <item x="5930"/>
        <item x="5966"/>
        <item x="1228"/>
        <item x="1117"/>
        <item x="6544"/>
        <item x="295"/>
        <item x="2679"/>
        <item x="5871"/>
        <item x="5844"/>
        <item x="101"/>
        <item x="3137"/>
        <item x="5465"/>
        <item x="755"/>
        <item x="1055"/>
        <item x="931"/>
        <item x="6253"/>
        <item x="8224"/>
        <item x="440"/>
        <item x="1546"/>
        <item x="1017"/>
        <item x="3001"/>
        <item x="5100"/>
        <item x="5102"/>
        <item x="5087"/>
        <item x="5093"/>
        <item x="5108"/>
        <item x="5081"/>
        <item x="5099"/>
        <item x="5083"/>
        <item x="6263"/>
        <item x="6251"/>
        <item x="5096"/>
        <item x="5114"/>
        <item x="5105"/>
        <item x="5086"/>
        <item x="5106"/>
        <item x="5082"/>
        <item x="5091"/>
        <item x="5092"/>
        <item x="5120"/>
        <item x="5182"/>
        <item x="5128"/>
        <item x="5190"/>
        <item x="5142"/>
        <item x="5162"/>
        <item x="5130"/>
        <item x="5147"/>
        <item x="5163"/>
        <item x="5122"/>
        <item x="5161"/>
        <item x="5143"/>
        <item x="5123"/>
        <item x="5124"/>
        <item x="5145"/>
        <item x="5121"/>
        <item x="5164"/>
        <item x="5160"/>
        <item x="5119"/>
        <item x="5131"/>
        <item x="5156"/>
        <item x="5154"/>
        <item x="5127"/>
        <item x="5133"/>
        <item x="5141"/>
        <item x="5139"/>
        <item x="5140"/>
        <item x="5181"/>
        <item x="5136"/>
        <item x="5187"/>
        <item x="5166"/>
        <item x="5150"/>
        <item x="5137"/>
        <item x="5151"/>
        <item x="3157"/>
        <item x="5153"/>
        <item x="5228"/>
        <item x="5248"/>
        <item x="5214"/>
        <item x="5212"/>
        <item x="5232"/>
        <item x="5210"/>
        <item x="5231"/>
        <item x="5245"/>
        <item x="5211"/>
        <item x="5223"/>
        <item x="5236"/>
        <item x="5222"/>
        <item x="5219"/>
        <item x="5215"/>
        <item x="5221"/>
        <item x="5249"/>
        <item x="5239"/>
        <item x="5244"/>
        <item x="6264"/>
        <item x="6248"/>
        <item x="5263"/>
        <item x="5278"/>
        <item x="5250"/>
        <item x="5268"/>
        <item x="5253"/>
        <item x="5254"/>
        <item x="5261"/>
        <item x="5255"/>
        <item x="5690"/>
        <item x="3131"/>
        <item x="7782"/>
        <item x="5281"/>
        <item x="5625"/>
        <item x="8197"/>
        <item x="7036"/>
        <item x="5266"/>
        <item x="1322"/>
        <item x="8456"/>
        <item x="9578"/>
        <item x="2705"/>
        <item x="3617"/>
        <item x="2104"/>
        <item x="479"/>
        <item x="3139"/>
        <item x="1008"/>
        <item x="8066"/>
        <item x="7322"/>
        <item x="1056"/>
        <item x="7305"/>
        <item x="8848"/>
        <item x="3217"/>
        <item x="7211"/>
        <item x="5283"/>
        <item x="7320"/>
        <item x="7363"/>
        <item x="5603"/>
        <item x="5256"/>
        <item x="5262"/>
        <item x="1243"/>
        <item x="1157"/>
        <item x="4033"/>
        <item x="5962"/>
        <item x="5284"/>
        <item x="1814"/>
        <item x="8792"/>
        <item x="1250"/>
        <item x="796"/>
        <item x="2632"/>
        <item x="9069"/>
        <item x="812"/>
        <item x="1716"/>
        <item x="5274"/>
        <item x="5265"/>
        <item x="5907"/>
        <item x="5896"/>
        <item x="5892"/>
        <item x="5895"/>
        <item x="5905"/>
        <item x="5934"/>
        <item x="4732"/>
        <item x="5257"/>
        <item x="4777"/>
        <item x="5730"/>
        <item x="5891"/>
        <item x="5890"/>
        <item x="5308"/>
        <item x="5293"/>
        <item x="5325"/>
        <item x="5296"/>
        <item x="5292"/>
        <item x="5291"/>
        <item x="5299"/>
        <item x="5315"/>
        <item x="5322"/>
        <item x="5298"/>
        <item x="5297"/>
        <item x="5300"/>
        <item x="5319"/>
        <item x="5312"/>
        <item x="5287"/>
        <item x="5305"/>
        <item x="5295"/>
        <item x="5328"/>
        <item x="5289"/>
        <item x="5317"/>
        <item x="5288"/>
        <item x="5286"/>
        <item x="5290"/>
        <item x="5371"/>
        <item x="5369"/>
        <item x="5337"/>
        <item x="5364"/>
        <item x="5352"/>
        <item x="5347"/>
        <item x="5378"/>
        <item x="5345"/>
        <item x="5340"/>
        <item x="5375"/>
        <item x="5342"/>
        <item x="5372"/>
        <item x="5363"/>
        <item x="5349"/>
        <item x="5362"/>
        <item x="5361"/>
        <item x="5358"/>
        <item x="5374"/>
        <item x="5376"/>
        <item x="5344"/>
        <item x="5377"/>
        <item x="5404"/>
        <item x="5402"/>
        <item x="5386"/>
        <item x="5396"/>
        <item x="5414"/>
        <item x="5415"/>
        <item x="5409"/>
        <item x="5417"/>
        <item x="5390"/>
        <item x="5881"/>
        <item x="5407"/>
        <item x="5401"/>
        <item x="5411"/>
        <item x="5406"/>
        <item x="5408"/>
        <item x="5426"/>
        <item x="5418"/>
        <item x="5416"/>
        <item x="5412"/>
        <item x="5425"/>
        <item x="5420"/>
        <item x="5421"/>
        <item x="5850"/>
        <item x="7881"/>
        <item x="5666"/>
        <item x="426"/>
        <item x="5716"/>
        <item x="5715"/>
        <item x="8892"/>
        <item x="1277"/>
        <item x="469"/>
        <item x="5872"/>
        <item x="5323"/>
        <item x="5330"/>
        <item x="5332"/>
        <item x="4280"/>
        <item x="5321"/>
        <item x="5320"/>
        <item x="1262"/>
        <item x="8668"/>
        <item x="6519"/>
        <item x="5633"/>
        <item x="2338"/>
        <item x="5423"/>
        <item x="5144"/>
        <item x="430"/>
        <item x="2112"/>
        <item x="2147"/>
        <item x="686"/>
        <item x="3073"/>
        <item x="5849"/>
        <item x="434"/>
        <item x="4651"/>
        <item x="1762"/>
        <item x="3216"/>
        <item x="1420"/>
        <item x="5159"/>
        <item x="5179"/>
        <item x="9319"/>
        <item x="1365"/>
        <item x="9003"/>
        <item x="1693"/>
        <item x="1373"/>
        <item x="5673"/>
        <item x="6537"/>
        <item x="3160"/>
        <item x="2057"/>
        <item x="2055"/>
        <item x="2056"/>
        <item x="5169"/>
        <item x="5382"/>
        <item x="1819"/>
        <item x="5194"/>
        <item x="8603"/>
        <item x="1811"/>
        <item x="5583"/>
        <item x="1989"/>
        <item x="1776"/>
        <item x="5571"/>
        <item x="5558"/>
        <item x="5570"/>
        <item x="1824"/>
        <item x="1985"/>
        <item x="5576"/>
        <item x="1976"/>
        <item x="5562"/>
        <item x="920"/>
        <item x="3020"/>
        <item x="7725"/>
        <item x="1559"/>
        <item x="1969"/>
        <item x="892"/>
        <item x="7835"/>
        <item x="258"/>
        <item x="5736"/>
        <item x="5745"/>
        <item x="8522"/>
        <item x="4125"/>
        <item x="4108"/>
        <item x="2256"/>
        <item x="2233"/>
        <item x="4124"/>
        <item x="2948"/>
        <item x="5433"/>
        <item x="5456"/>
        <item x="5442"/>
        <item x="5449"/>
        <item x="5444"/>
        <item x="5457"/>
        <item x="5428"/>
        <item x="5431"/>
        <item x="5453"/>
        <item x="5460"/>
        <item x="5470"/>
        <item x="5443"/>
        <item x="5458"/>
        <item x="5430"/>
        <item x="3136"/>
        <item x="5446"/>
        <item x="5316"/>
        <item x="9182"/>
        <item x="5928"/>
        <item x="5485"/>
        <item x="5518"/>
        <item x="5504"/>
        <item x="5493"/>
        <item x="5519"/>
        <item x="5473"/>
        <item x="5502"/>
        <item x="5479"/>
        <item x="5477"/>
        <item x="5513"/>
        <item x="5482"/>
        <item x="5491"/>
        <item x="5509"/>
        <item x="5501"/>
        <item x="5510"/>
        <item x="5514"/>
        <item x="5511"/>
        <item x="5480"/>
        <item x="5498"/>
        <item x="5488"/>
        <item x="5499"/>
        <item x="5494"/>
        <item x="5484"/>
        <item x="5505"/>
        <item x="5486"/>
        <item x="5497"/>
        <item x="5507"/>
        <item x="5489"/>
        <item x="5500"/>
        <item x="5496"/>
        <item x="5515"/>
        <item x="5481"/>
        <item x="5478"/>
        <item x="5548"/>
        <item x="5132"/>
        <item x="6284"/>
        <item x="4473"/>
        <item x="5104"/>
        <item x="7877"/>
        <item x="7198"/>
        <item x="8781"/>
        <item x="6776"/>
        <item x="5545"/>
        <item x="5675"/>
        <item x="6332"/>
        <item x="5600"/>
        <item x="4281"/>
        <item x="5538"/>
        <item x="4324"/>
        <item x="148"/>
        <item x="2835"/>
        <item x="8330"/>
        <item x="2413"/>
        <item x="5524"/>
        <item x="6533"/>
        <item x="7344"/>
        <item x="3861"/>
        <item x="6101"/>
        <item x="4155"/>
        <item x="5438"/>
        <item x="5526"/>
        <item x="5537"/>
        <item x="5533"/>
        <item x="5542"/>
        <item x="4199"/>
        <item x="5766"/>
        <item x="5543"/>
        <item x="7140"/>
        <item x="1408"/>
        <item x="204"/>
        <item x="2181"/>
        <item x="8446"/>
        <item x="21"/>
        <item x="5554"/>
        <item x="5585"/>
        <item x="5563"/>
        <item x="5586"/>
        <item x="1987"/>
        <item x="5566"/>
        <item x="5582"/>
        <item x="5578"/>
        <item x="5568"/>
        <item x="5581"/>
        <item x="5565"/>
        <item x="5574"/>
        <item x="5553"/>
        <item x="5551"/>
        <item x="5580"/>
        <item x="5569"/>
        <item x="5587"/>
        <item x="5598"/>
        <item x="5602"/>
        <item x="5593"/>
        <item x="5591"/>
        <item x="5604"/>
        <item x="5588"/>
        <item x="5624"/>
        <item x="5589"/>
        <item x="5632"/>
        <item x="5663"/>
        <item x="5640"/>
        <item x="5639"/>
        <item x="5649"/>
        <item x="5656"/>
        <item x="5644"/>
        <item x="5637"/>
        <item x="5635"/>
        <item x="5636"/>
        <item x="1163"/>
        <item x="6403"/>
        <item x="897"/>
        <item x="4215"/>
        <item x="4026"/>
        <item x="8297"/>
        <item x="2981"/>
        <item x="1908"/>
        <item x="1783"/>
        <item x="7058"/>
        <item x="8728"/>
        <item x="4076"/>
        <item x="5654"/>
        <item x="1434"/>
        <item x="4994"/>
        <item x="4967"/>
        <item x="3183"/>
        <item x="2557"/>
        <item x="2568"/>
        <item x="2567"/>
        <item x="620"/>
        <item x="1851"/>
        <item x="5590"/>
        <item x="4667"/>
        <item x="1327"/>
        <item x="2470"/>
        <item x="4985"/>
        <item x="4984"/>
        <item x="4963"/>
        <item x="4142"/>
        <item x="3225"/>
        <item x="9174"/>
        <item x="316"/>
        <item x="5490"/>
        <item x="5695"/>
        <item x="5683"/>
        <item x="5692"/>
        <item x="5677"/>
        <item x="5707"/>
        <item x="5687"/>
        <item x="5685"/>
        <item x="5698"/>
        <item x="5686"/>
        <item x="5682"/>
        <item x="5693"/>
        <item x="5689"/>
        <item x="5704"/>
        <item x="5688"/>
        <item x="5700"/>
        <item x="5713"/>
        <item x="5701"/>
        <item x="5703"/>
        <item x="5681"/>
        <item x="5676"/>
        <item x="5678"/>
        <item x="5671"/>
        <item x="5754"/>
        <item x="5732"/>
        <item x="5727"/>
        <item x="5740"/>
        <item x="5724"/>
        <item x="5739"/>
        <item x="5753"/>
        <item x="5726"/>
        <item x="5757"/>
        <item x="5733"/>
        <item x="5728"/>
        <item x="5743"/>
        <item x="5719"/>
        <item x="5721"/>
        <item x="5723"/>
        <item x="5729"/>
        <item x="5725"/>
        <item x="5722"/>
        <item x="5751"/>
        <item x="5755"/>
        <item x="5748"/>
        <item x="5749"/>
        <item x="5735"/>
        <item x="5762"/>
        <item x="9237"/>
        <item x="5717"/>
        <item x="3388"/>
        <item x="3389"/>
        <item x="3387"/>
        <item x="3791"/>
        <item x="3773"/>
        <item x="5791"/>
        <item x="5781"/>
        <item x="5786"/>
        <item x="5768"/>
        <item x="5767"/>
        <item x="5780"/>
        <item x="5770"/>
        <item x="5788"/>
        <item x="5784"/>
        <item x="5798"/>
        <item x="5796"/>
        <item x="5782"/>
        <item x="5792"/>
        <item x="5771"/>
        <item x="5794"/>
        <item x="5789"/>
        <item x="5775"/>
        <item x="5785"/>
        <item x="5772"/>
        <item x="5774"/>
        <item x="5778"/>
        <item x="5769"/>
        <item x="5783"/>
        <item x="5765"/>
        <item x="854"/>
        <item x="6020"/>
        <item x="9239"/>
        <item x="5523"/>
        <item x="1358"/>
        <item x="1387"/>
        <item x="7898"/>
        <item x="7916"/>
        <item x="1558"/>
        <item x="1565"/>
        <item x="5801"/>
        <item x="1378"/>
        <item x="4463"/>
        <item x="290"/>
        <item x="3097"/>
        <item x="4561"/>
        <item x="4240"/>
        <item x="8790"/>
        <item x="2105"/>
        <item x="9623"/>
        <item x="9466"/>
        <item x="5089"/>
        <item x="5670"/>
        <item x="5672"/>
        <item x="7612"/>
        <item x="5370"/>
        <item x="5380"/>
        <item x="5335"/>
        <item x="5336"/>
        <item x="5338"/>
        <item x="9166"/>
        <item x="390"/>
        <item x="9065"/>
        <item x="6532"/>
        <item x="1967"/>
        <item x="8389"/>
        <item x="1548"/>
        <item x="2118"/>
        <item x="2806"/>
        <item x="4978"/>
        <item x="4999"/>
        <item x="5267"/>
        <item x="5432"/>
        <item x="661"/>
        <item x="5206"/>
        <item x="2694"/>
        <item x="5965"/>
        <item x="1041"/>
        <item x="2702"/>
        <item x="3004"/>
        <item x="5804"/>
        <item x="5814"/>
        <item x="5818"/>
        <item x="5811"/>
        <item x="5830"/>
        <item x="5816"/>
        <item x="5820"/>
        <item x="5803"/>
        <item x="5838"/>
        <item x="5826"/>
        <item x="5810"/>
        <item x="5813"/>
        <item x="5821"/>
        <item x="5822"/>
        <item x="5831"/>
        <item x="5853"/>
        <item x="5858"/>
        <item x="5885"/>
        <item x="5862"/>
        <item x="5884"/>
        <item x="5869"/>
        <item x="5857"/>
        <item x="5846"/>
        <item x="5861"/>
        <item x="5879"/>
        <item x="5887"/>
        <item x="5859"/>
        <item x="5865"/>
        <item x="5867"/>
        <item x="5852"/>
        <item x="5860"/>
        <item x="5845"/>
        <item x="5848"/>
        <item x="5866"/>
        <item x="5851"/>
        <item x="5901"/>
        <item x="5904"/>
        <item x="5894"/>
        <item x="5889"/>
        <item x="5898"/>
        <item x="5899"/>
        <item x="5893"/>
        <item x="5902"/>
        <item x="5900"/>
        <item x="5897"/>
        <item x="4781"/>
        <item x="6002"/>
        <item x="6011"/>
        <item x="5996"/>
        <item x="5990"/>
        <item x="6001"/>
        <item x="5982"/>
        <item x="5980"/>
        <item x="5985"/>
        <item x="5997"/>
        <item x="5993"/>
        <item x="5988"/>
        <item x="6005"/>
        <item x="5991"/>
        <item x="5976"/>
        <item x="5979"/>
        <item x="6017"/>
        <item x="5998"/>
        <item x="5984"/>
        <item x="5999"/>
        <item x="5983"/>
        <item x="864"/>
        <item x="6070"/>
        <item x="3201"/>
        <item x="3179"/>
        <item x="3200"/>
        <item x="3194"/>
        <item x="6328"/>
        <item x="6376"/>
        <item x="3173"/>
        <item x="3171"/>
        <item x="3175"/>
        <item x="3192"/>
        <item x="625"/>
        <item x="3188"/>
        <item x="3174"/>
        <item x="3172"/>
        <item x="3193"/>
        <item x="3197"/>
        <item x="6919"/>
        <item x="6056"/>
        <item x="6636"/>
        <item x="6755"/>
        <item x="624"/>
        <item x="623"/>
        <item x="5912"/>
        <item x="3169"/>
        <item x="6031"/>
        <item x="6028"/>
        <item x="6030"/>
        <item x="6771"/>
        <item x="6035"/>
        <item x="6024"/>
        <item x="6038"/>
        <item x="6026"/>
        <item x="6023"/>
        <item x="6025"/>
        <item x="6022"/>
        <item x="6040"/>
        <item x="6033"/>
        <item x="6027"/>
        <item x="6029"/>
        <item x="6034"/>
        <item x="6079"/>
        <item x="5708"/>
        <item x="2510"/>
        <item x="6207"/>
        <item x="1300"/>
        <item x="4938"/>
        <item x="9295"/>
        <item x="7536"/>
        <item x="1765"/>
        <item x="2571"/>
        <item x="6343"/>
        <item x="407"/>
        <item x="2524"/>
        <item x="2518"/>
        <item x="2728"/>
        <item x="2576"/>
        <item x="6495"/>
        <item x="9475"/>
        <item x="3435"/>
        <item x="2570"/>
        <item x="2573"/>
        <item x="6632"/>
        <item x="2802"/>
        <item x="2798"/>
        <item x="5503"/>
        <item x="6039"/>
        <item x="6037"/>
        <item x="8746"/>
        <item x="206"/>
        <item x="8080"/>
        <item x="7618"/>
        <item x="386"/>
        <item x="313"/>
        <item x="1493"/>
        <item x="4770"/>
        <item x="7302"/>
        <item x="6584"/>
        <item x="1236"/>
        <item x="382"/>
        <item x="7767"/>
        <item x="392"/>
        <item x="347"/>
        <item x="385"/>
        <item x="1106"/>
        <item x="1051"/>
        <item x="1145"/>
        <item x="1057"/>
        <item x="1141"/>
        <item x="1151"/>
        <item x="1146"/>
        <item x="6277"/>
        <item x="6391"/>
        <item x="6394"/>
        <item x="526"/>
        <item x="9055"/>
        <item x="2237"/>
        <item x="2277"/>
        <item x="2260"/>
        <item x="2272"/>
        <item x="4110"/>
        <item x="6430"/>
        <item x="2263"/>
        <item x="4839"/>
        <item x="2209"/>
        <item x="2253"/>
        <item x="2249"/>
        <item x="2262"/>
        <item x="7340"/>
        <item x="8755"/>
        <item x="6219"/>
        <item x="6591"/>
        <item x="8249"/>
        <item x="6732"/>
        <item x="6734"/>
        <item x="7278"/>
        <item x="6393"/>
        <item x="6424"/>
        <item x="4461"/>
        <item x="1560"/>
        <item x="2247"/>
        <item x="1389"/>
        <item x="1356"/>
        <item x="1369"/>
        <item x="1596"/>
        <item x="1580"/>
        <item x="2229"/>
        <item x="9262"/>
        <item x="1581"/>
        <item x="6920"/>
        <item x="45"/>
        <item x="9398"/>
        <item x="681"/>
        <item x="5373"/>
        <item x="866"/>
        <item x="7023"/>
        <item x="847"/>
        <item x="9136"/>
        <item x="4601"/>
        <item x="7307"/>
        <item x="5910"/>
        <item x="3318"/>
        <item x="4973"/>
        <item x="3309"/>
        <item x="3505"/>
        <item x="3228"/>
        <item x="3638"/>
        <item x="5936"/>
        <item x="1642"/>
        <item x="6444"/>
        <item x="6689"/>
        <item x="1743"/>
        <item x="6516"/>
        <item x="1247"/>
        <item x="3164"/>
        <item x="504"/>
        <item x="3141"/>
        <item x="3162"/>
        <item x="3158"/>
        <item x="6805"/>
        <item x="1770"/>
        <item x="8614"/>
        <item x="6647"/>
        <item x="5557"/>
        <item x="3904"/>
        <item x="9618"/>
        <item x="5303"/>
        <item x="1807"/>
        <item x="7246"/>
        <item x="85"/>
        <item x="4448"/>
        <item x="2111"/>
        <item x="9243"/>
        <item x="3966"/>
        <item x="8163"/>
        <item x="5631"/>
        <item x="589"/>
        <item x="5152"/>
        <item x="1639"/>
        <item x="2943"/>
        <item x="6515"/>
        <item x="6952"/>
        <item x="6914"/>
        <item x="6218"/>
        <item x="5917"/>
        <item x="3413"/>
        <item x="6770"/>
        <item x="852"/>
        <item x="1476"/>
        <item x="845"/>
        <item x="4890"/>
        <item x="3834"/>
        <item x="2950"/>
        <item x="8653"/>
        <item x="1449"/>
        <item x="9603"/>
        <item x="7323"/>
        <item x="7303"/>
        <item x="1862"/>
        <item x="417"/>
        <item x="5530"/>
        <item x="3132"/>
        <item x="4889"/>
        <item x="6959"/>
        <item x="5793"/>
        <item x="4213"/>
        <item x="1532"/>
        <item x="1020"/>
        <item x="6058"/>
        <item x="6054"/>
        <item x="6081"/>
        <item x="6082"/>
        <item x="6061"/>
        <item x="6046"/>
        <item x="6044"/>
        <item x="6067"/>
        <item x="6086"/>
        <item x="6080"/>
        <item x="6055"/>
        <item x="6069"/>
        <item x="6065"/>
        <item x="6083"/>
        <item x="6077"/>
        <item x="6075"/>
        <item x="6059"/>
        <item x="6045"/>
        <item x="6048"/>
        <item x="6076"/>
        <item x="6042"/>
        <item x="6078"/>
        <item x="6053"/>
        <item x="6074"/>
        <item x="6068"/>
        <item x="6071"/>
        <item x="6072"/>
        <item x="6057"/>
        <item x="6066"/>
        <item x="6051"/>
        <item x="6052"/>
        <item x="746"/>
        <item x="3032"/>
        <item x="2323"/>
        <item x="2356"/>
        <item x="1779"/>
        <item x="6158"/>
        <item x="6106"/>
        <item x="6108"/>
        <item x="6103"/>
        <item x="6118"/>
        <item x="6095"/>
        <item x="6110"/>
        <item x="6089"/>
        <item x="6100"/>
        <item x="6111"/>
        <item x="6127"/>
        <item x="6098"/>
        <item x="6097"/>
        <item x="6129"/>
        <item x="6120"/>
        <item x="6105"/>
        <item x="61"/>
        <item x="6116"/>
        <item x="6167"/>
        <item x="6171"/>
        <item x="6170"/>
        <item x="5109"/>
        <item x="6133"/>
        <item x="6142"/>
        <item x="6164"/>
        <item x="6165"/>
        <item x="6173"/>
        <item x="6161"/>
        <item x="6132"/>
        <item x="6131"/>
        <item x="6134"/>
        <item x="6138"/>
        <item x="6166"/>
        <item x="6163"/>
        <item x="6136"/>
        <item x="6498"/>
        <item x="6579"/>
        <item x="6602"/>
        <item x="5385"/>
        <item x="6160"/>
        <item x="6596"/>
        <item x="6156"/>
        <item x="6196"/>
        <item x="6180"/>
        <item x="6198"/>
        <item x="6191"/>
        <item x="6185"/>
        <item x="6209"/>
        <item x="6192"/>
        <item x="6210"/>
        <item x="6199"/>
        <item x="6186"/>
        <item x="6178"/>
        <item x="6189"/>
        <item x="6217"/>
        <item x="6177"/>
        <item x="6201"/>
        <item x="6202"/>
        <item x="6214"/>
        <item x="6208"/>
        <item x="6175"/>
        <item x="6179"/>
        <item x="6176"/>
        <item x="6223"/>
        <item x="6258"/>
        <item x="6231"/>
        <item x="6243"/>
        <item x="6257"/>
        <item x="6240"/>
        <item x="6220"/>
        <item x="6222"/>
        <item x="6238"/>
        <item x="6224"/>
        <item x="6245"/>
        <item x="6235"/>
        <item x="6226"/>
        <item x="6230"/>
        <item x="6259"/>
        <item x="6265"/>
        <item x="6261"/>
        <item x="6229"/>
        <item x="6233"/>
        <item x="6252"/>
        <item x="6254"/>
        <item x="6242"/>
        <item x="6234"/>
        <item x="6255"/>
        <item x="6236"/>
        <item x="6244"/>
        <item x="6227"/>
        <item x="6271"/>
        <item x="6298"/>
        <item x="1234"/>
        <item x="2337"/>
        <item x="6535"/>
        <item x="5170"/>
        <item x="7993"/>
        <item x="6063"/>
        <item x="3725"/>
        <item x="1484"/>
        <item x="8765"/>
        <item x="9377"/>
        <item x="1279"/>
        <item x="949"/>
        <item x="6241"/>
        <item x="546"/>
        <item x="7980"/>
        <item x="9560"/>
        <item x="507"/>
        <item x="528"/>
        <item x="571"/>
        <item x="462"/>
        <item x="545"/>
        <item x="4241"/>
        <item x="4253"/>
        <item x="4229"/>
        <item x="3950"/>
        <item x="498"/>
        <item x="467"/>
        <item x="2471"/>
        <item x="2495"/>
        <item x="2476"/>
        <item x="2472"/>
        <item x="3788"/>
        <item x="3441"/>
        <item x="3781"/>
        <item x="7119"/>
        <item x="9379"/>
        <item x="65"/>
        <item x="9029"/>
        <item x="7215"/>
        <item x="1690"/>
        <item x="2132"/>
        <item x="2129"/>
        <item x="976"/>
        <item x="997"/>
        <item x="680"/>
        <item x="9064"/>
        <item x="9627"/>
        <item x="4182"/>
        <item x="1710"/>
        <item x="1692"/>
        <item x="1687"/>
        <item x="5392"/>
        <item x="5400"/>
        <item x="1698"/>
        <item x="1695"/>
        <item x="6696"/>
        <item x="6821"/>
        <item x="6702"/>
        <item x="6692"/>
        <item x="6721"/>
        <item x="3008"/>
        <item x="6335"/>
        <item x="1241"/>
        <item x="971"/>
        <item x="1332"/>
        <item x="2837"/>
        <item x="1699"/>
        <item x="283"/>
        <item x="2865"/>
        <item x="2126"/>
        <item x="891"/>
        <item x="6373"/>
        <item x="6572"/>
        <item x="6574"/>
        <item x="6589"/>
        <item x="424"/>
        <item x="6283"/>
        <item x="2483"/>
        <item x="1502"/>
        <item x="352"/>
        <item x="7168"/>
        <item x="9580"/>
        <item x="8778"/>
        <item x="1879"/>
        <item x="447"/>
        <item x="6667"/>
        <item x="2720"/>
        <item x="6282"/>
        <item x="324"/>
        <item x="7604"/>
        <item x="7901"/>
        <item x="7914"/>
        <item x="3231"/>
        <item x="6304"/>
        <item x="6325"/>
        <item x="6313"/>
        <item x="6326"/>
        <item x="6345"/>
        <item x="6334"/>
        <item x="6314"/>
        <item x="6321"/>
        <item x="6310"/>
        <item x="6347"/>
        <item x="6308"/>
        <item x="6336"/>
        <item x="6329"/>
        <item x="6316"/>
        <item x="6330"/>
        <item x="6323"/>
        <item x="6324"/>
        <item x="384"/>
        <item x="5660"/>
        <item x="5216"/>
        <item x="732"/>
        <item x="708"/>
        <item x="9474"/>
        <item x="3392"/>
        <item x="3061"/>
        <item x="6339"/>
        <item x="252"/>
        <item x="254"/>
        <item x="7786"/>
        <item x="947"/>
        <item x="839"/>
        <item x="6064"/>
        <item x="932"/>
        <item x="5923"/>
        <item x="6006"/>
        <item x="6504"/>
        <item x="3674"/>
        <item x="60"/>
        <item x="7255"/>
        <item x="2408"/>
        <item x="5659"/>
        <item x="6368"/>
        <item x="6383"/>
        <item x="6359"/>
        <item x="6356"/>
        <item x="6363"/>
        <item x="6352"/>
        <item x="6349"/>
        <item x="6354"/>
        <item x="6381"/>
        <item x="6382"/>
        <item x="6366"/>
        <item x="6348"/>
        <item x="6380"/>
        <item x="6362"/>
        <item x="6375"/>
        <item x="6360"/>
        <item x="6350"/>
        <item x="2101"/>
        <item x="6371"/>
        <item x="6355"/>
        <item x="6358"/>
        <item x="6397"/>
        <item x="6427"/>
        <item x="6419"/>
        <item x="6420"/>
        <item x="6412"/>
        <item x="6398"/>
        <item x="6392"/>
        <item x="6410"/>
        <item x="6405"/>
        <item x="6417"/>
        <item x="6422"/>
        <item x="6406"/>
        <item x="6407"/>
        <item x="6396"/>
        <item x="6402"/>
        <item x="6404"/>
        <item x="6408"/>
        <item x="6455"/>
        <item x="6435"/>
        <item x="6436"/>
        <item x="6438"/>
        <item x="6445"/>
        <item x="6463"/>
        <item x="6447"/>
        <item x="3170"/>
        <item x="6431"/>
        <item x="6450"/>
        <item x="6460"/>
        <item x="6434"/>
        <item x="6440"/>
        <item x="6433"/>
        <item x="6439"/>
        <item x="6467"/>
        <item x="4536"/>
        <item x="6666"/>
        <item x="6628"/>
        <item x="6468"/>
        <item x="6449"/>
        <item x="4193"/>
        <item x="4824"/>
        <item x="1371"/>
        <item x="6448"/>
        <item x="1361"/>
        <item x="6693"/>
        <item x="676"/>
        <item x="2580"/>
        <item x="9047"/>
        <item x="8478"/>
        <item x="2856"/>
        <item x="4184"/>
        <item x="6459"/>
        <item x="6471"/>
        <item x="3178"/>
        <item x="7785"/>
        <item x="7537"/>
        <item x="2532"/>
        <item x="1833"/>
        <item x="9413"/>
        <item x="257"/>
        <item x="2904"/>
        <item x="1961"/>
        <item x="1928"/>
        <item x="3442"/>
        <item x="7923"/>
        <item x="159"/>
        <item x="2815"/>
        <item x="6432"/>
        <item x="425"/>
        <item x="6456"/>
        <item x="1991"/>
        <item x="2113"/>
        <item x="4272"/>
        <item x="1488"/>
        <item x="8590"/>
        <item x="6213"/>
        <item x="7388"/>
        <item x="6476"/>
        <item x="6492"/>
        <item x="6475"/>
        <item x="363"/>
        <item x="6483"/>
        <item x="2775"/>
        <item x="6506"/>
        <item x="2563"/>
        <item x="2629"/>
        <item x="6470"/>
        <item x="6479"/>
        <item x="2612"/>
        <item x="6499"/>
        <item x="6488"/>
        <item x="6473"/>
        <item x="6472"/>
        <item x="6507"/>
        <item x="6474"/>
        <item x="6503"/>
        <item x="420"/>
        <item x="6548"/>
        <item x="6514"/>
        <item x="6510"/>
        <item x="6512"/>
        <item x="6547"/>
        <item x="7938"/>
        <item x="918"/>
        <item x="2963"/>
        <item x="5157"/>
        <item x="8988"/>
        <item x="6587"/>
        <item x="6557"/>
        <item x="4404"/>
        <item x="1921"/>
        <item x="2917"/>
        <item x="8271"/>
        <item x="3190"/>
        <item x="6576"/>
        <item x="6374"/>
        <item x="1681"/>
        <item x="5929"/>
        <item x="1246"/>
        <item x="2303"/>
        <item x="5961"/>
        <item x="3095"/>
        <item x="5943"/>
        <item x="1431"/>
        <item x="5971"/>
        <item x="5973"/>
        <item x="2635"/>
        <item x="5876"/>
        <item x="6466"/>
        <item x="2561"/>
        <item x="6685"/>
        <item x="1436"/>
        <item x="2294"/>
        <item x="26"/>
        <item x="782"/>
        <item x="2661"/>
        <item x="792"/>
        <item x="1575"/>
        <item x="4635"/>
        <item x="7201"/>
        <item x="1"/>
        <item x="2787"/>
        <item x="111"/>
        <item x="1214"/>
        <item x="5098"/>
        <item x="6739"/>
        <item x="6593"/>
        <item x="762"/>
        <item x="274"/>
        <item x="275"/>
        <item x="7164"/>
        <item x="5010"/>
        <item x="5919"/>
        <item x="6367"/>
        <item x="669"/>
        <item x="6836"/>
        <item x="3184"/>
        <item x="8114"/>
        <item x="5651"/>
        <item x="6390"/>
        <item x="6415"/>
        <item x="5575"/>
        <item x="3052"/>
        <item x="1881"/>
        <item x="692"/>
        <item x="3101"/>
        <item x="3100"/>
        <item x="3110"/>
        <item x="5680"/>
        <item x="5224"/>
        <item x="9132"/>
        <item x="4079"/>
        <item x="6985"/>
        <item x="8429"/>
        <item x="8448"/>
        <item x="1990"/>
        <item x="7247"/>
        <item x="312"/>
        <item x="373"/>
        <item x="2745"/>
        <item x="6630"/>
        <item x="6421"/>
        <item x="6401"/>
        <item x="6012"/>
        <item x="3820"/>
        <item x="3841"/>
        <item x="7446"/>
        <item x="3279"/>
        <item x="1239"/>
        <item x="2578"/>
        <item x="3367"/>
        <item x="3512"/>
        <item x="996"/>
        <item x="739"/>
        <item x="1401"/>
        <item x="7341"/>
        <item x="1469"/>
        <item x="1729"/>
        <item x="3483"/>
        <item x="1007"/>
        <item x="954"/>
        <item x="1261"/>
        <item x="144"/>
        <item x="5235"/>
        <item x="6560"/>
        <item x="6570"/>
        <item x="6556"/>
        <item x="6565"/>
        <item x="6581"/>
        <item x="1944"/>
        <item x="3493"/>
        <item x="3478"/>
        <item x="3479"/>
        <item x="5148"/>
        <item x="5709"/>
        <item x="7488"/>
        <item x="1071"/>
        <item x="1137"/>
        <item x="2484"/>
        <item x="435"/>
        <item x="8699"/>
        <item x="6760"/>
        <item x="6705"/>
        <item x="6737"/>
        <item x="4331"/>
        <item x="6754"/>
        <item x="8722"/>
        <item x="2121"/>
        <item x="8925"/>
        <item x="2069"/>
        <item x="7283"/>
        <item x="2133"/>
        <item x="5351"/>
        <item x="7591"/>
        <item x="2150"/>
        <item x="6385"/>
        <item x="613"/>
        <item x="9022"/>
        <item x="1530"/>
        <item x="2769"/>
        <item x="6633"/>
        <item x="6612"/>
        <item x="6629"/>
        <item x="6631"/>
        <item x="6597"/>
        <item x="6598"/>
        <item x="6626"/>
        <item x="6615"/>
        <item x="6600"/>
        <item x="6594"/>
        <item x="6635"/>
        <item x="6595"/>
        <item x="6608"/>
        <item x="6621"/>
        <item x="6634"/>
        <item x="6611"/>
        <item x="6604"/>
        <item x="6623"/>
        <item x="6618"/>
        <item x="6624"/>
        <item x="6606"/>
        <item x="6622"/>
        <item x="6605"/>
        <item x="3180"/>
        <item x="621"/>
        <item x="6452"/>
        <item x="3882"/>
        <item x="6641"/>
        <item x="6661"/>
        <item x="6655"/>
        <item x="6640"/>
        <item x="6644"/>
        <item x="6646"/>
        <item x="6650"/>
        <item x="6659"/>
        <item x="6651"/>
        <item x="6648"/>
        <item x="6643"/>
        <item x="6690"/>
        <item x="6723"/>
        <item x="6712"/>
        <item x="6695"/>
        <item x="6706"/>
        <item x="6711"/>
        <item x="6713"/>
        <item x="6709"/>
        <item x="6730"/>
        <item x="6714"/>
        <item x="6729"/>
        <item x="8295"/>
        <item x="8288"/>
        <item x="745"/>
        <item x="4558"/>
        <item x="9183"/>
        <item x="1691"/>
        <item x="8234"/>
        <item x="8596"/>
        <item x="9369"/>
        <item x="6860"/>
        <item x="3102"/>
        <item x="4420"/>
        <item x="6672"/>
        <item x="6102"/>
        <item x="6088"/>
        <item x="1328"/>
        <item x="863"/>
        <item x="902"/>
        <item x="899"/>
        <item x="244"/>
        <item x="2396"/>
        <item x="319"/>
        <item x="6678"/>
        <item x="3671"/>
        <item x="4321"/>
        <item x="2313"/>
        <item x="7507"/>
        <item x="1790"/>
        <item x="3168"/>
        <item x="6733"/>
        <item x="4004"/>
        <item x="5646"/>
        <item x="6174"/>
        <item x="1521"/>
        <item x="6717"/>
        <item x="743"/>
        <item x="6639"/>
        <item x="6725"/>
        <item x="5922"/>
        <item x="8513"/>
        <item x="6751"/>
        <item x="6766"/>
        <item x="6759"/>
        <item x="6763"/>
        <item x="6738"/>
        <item x="6756"/>
        <item x="6745"/>
        <item x="6750"/>
        <item x="6747"/>
        <item x="6758"/>
        <item x="5192"/>
        <item x="5906"/>
        <item x="3182"/>
        <item x="6740"/>
        <item x="6792"/>
        <item x="6788"/>
        <item x="6783"/>
        <item x="6820"/>
        <item x="6789"/>
        <item x="6796"/>
        <item x="6819"/>
        <item x="6811"/>
        <item x="6798"/>
        <item x="6800"/>
        <item x="6799"/>
        <item x="6784"/>
        <item x="6795"/>
        <item x="6787"/>
        <item x="6814"/>
        <item x="1940"/>
        <item x="6785"/>
        <item x="6781"/>
        <item x="6791"/>
        <item x="6812"/>
        <item x="6790"/>
        <item x="6810"/>
        <item x="3258"/>
        <item x="6813"/>
        <item x="6826"/>
        <item x="6833"/>
        <item x="6825"/>
        <item x="5653"/>
        <item x="3888"/>
        <item x="7614"/>
        <item x="4901"/>
        <item x="6642"/>
        <item x="7976"/>
        <item x="930"/>
        <item x="6864"/>
        <item x="6887"/>
        <item x="197"/>
        <item x="7508"/>
        <item x="9161"/>
        <item x="3165"/>
        <item x="9507"/>
        <item x="5185"/>
        <item x="1399"/>
        <item x="3372"/>
        <item x="7946"/>
        <item x="7570"/>
        <item x="1669"/>
        <item x="5118"/>
        <item x="2652"/>
        <item x="1630"/>
        <item x="6902"/>
        <item x="6886"/>
        <item x="6898"/>
        <item x="6894"/>
        <item x="6862"/>
        <item x="6877"/>
        <item x="6863"/>
        <item x="6871"/>
        <item x="6896"/>
        <item x="6878"/>
        <item x="6890"/>
        <item x="6893"/>
        <item x="6872"/>
        <item x="6870"/>
        <item x="6901"/>
        <item x="6891"/>
        <item x="6900"/>
        <item x="6899"/>
        <item x="8711"/>
        <item x="1829"/>
        <item x="6916"/>
        <item x="6930"/>
        <item x="6924"/>
        <item x="6944"/>
        <item x="6928"/>
        <item x="6942"/>
        <item x="6936"/>
        <item x="763"/>
        <item x="6922"/>
        <item x="6909"/>
        <item x="2469"/>
        <item x="6981"/>
        <item x="6984"/>
        <item x="6975"/>
        <item x="6994"/>
        <item x="6960"/>
        <item x="6988"/>
        <item x="6999"/>
        <item x="6965"/>
        <item x="6982"/>
        <item x="6990"/>
        <item x="6971"/>
        <item x="6978"/>
        <item x="6970"/>
        <item x="6966"/>
        <item x="6955"/>
        <item x="6958"/>
        <item x="6957"/>
        <item x="6961"/>
        <item x="6967"/>
        <item x="6977"/>
        <item x="6987"/>
        <item x="6983"/>
        <item x="6963"/>
        <item x="6973"/>
        <item x="6989"/>
        <item x="6956"/>
        <item x="6962"/>
        <item x="7025"/>
        <item x="7008"/>
        <item x="7013"/>
        <item x="7000"/>
        <item x="7031"/>
        <item x="7009"/>
        <item x="7011"/>
        <item x="8884"/>
        <item x="1176"/>
        <item x="4827"/>
        <item x="1049"/>
        <item x="7021"/>
        <item x="7004"/>
        <item x="7026"/>
        <item x="7019"/>
        <item x="7033"/>
        <item x="2241"/>
        <item x="6671"/>
        <item x="7039"/>
        <item x="6831"/>
        <item x="7040"/>
        <item x="7006"/>
        <item x="7003"/>
        <item x="7030"/>
        <item x="6211"/>
        <item x="7005"/>
        <item x="7002"/>
        <item x="7047"/>
        <item x="7074"/>
        <item x="7055"/>
        <item x="7066"/>
        <item x="7060"/>
        <item x="7054"/>
        <item x="7053"/>
        <item x="7064"/>
        <item x="3059"/>
        <item x="7061"/>
        <item x="7046"/>
        <item x="3212"/>
        <item x="2989"/>
        <item x="6126"/>
        <item x="7327"/>
        <item x="7187"/>
        <item x="7412"/>
        <item x="7494"/>
        <item x="7883"/>
        <item x="6122"/>
        <item x="3343"/>
        <item x="6742"/>
        <item x="7085"/>
        <item x="1193"/>
        <item x="7310"/>
        <item x="7480"/>
        <item x="3925"/>
        <item x="3928"/>
        <item x="7442"/>
        <item x="7294"/>
        <item x="3425"/>
        <item x="2993"/>
        <item x="276"/>
        <item x="5360"/>
        <item x="2957"/>
        <item x="1086"/>
        <item x="1092"/>
        <item x="6441"/>
        <item x="2968"/>
        <item x="985"/>
        <item x="7087"/>
        <item x="8213"/>
        <item x="4684"/>
        <item x="3218"/>
        <item x="2861"/>
        <item x="1914"/>
        <item x="3500"/>
        <item x="7512"/>
        <item x="7590"/>
        <item x="4265"/>
        <item x="4071"/>
        <item x="2674"/>
        <item x="2774"/>
        <item x="8735"/>
        <item x="3619"/>
        <item x="2076"/>
        <item x="445"/>
        <item x="497"/>
        <item x="559"/>
        <item x="520"/>
        <item x="7376"/>
        <item x="401"/>
        <item x="1877"/>
        <item x="1864"/>
        <item x="7506"/>
        <item x="3647"/>
        <item x="7126"/>
        <item x="7110"/>
        <item x="7142"/>
        <item x="7136"/>
        <item x="7138"/>
        <item x="7132"/>
        <item x="7144"/>
        <item x="7147"/>
        <item x="7139"/>
        <item x="7125"/>
        <item x="7127"/>
        <item x="7124"/>
        <item x="7151"/>
        <item x="7108"/>
        <item x="7143"/>
        <item x="7116"/>
        <item x="7146"/>
        <item x="7117"/>
        <item x="7131"/>
        <item x="7113"/>
        <item x="7123"/>
        <item x="7133"/>
        <item x="7122"/>
        <item x="7130"/>
        <item x="7148"/>
        <item x="7118"/>
        <item x="7112"/>
        <item x="7114"/>
        <item x="6939"/>
        <item x="279"/>
        <item x="7163"/>
        <item x="7171"/>
        <item x="7154"/>
        <item x="7189"/>
        <item x="7191"/>
        <item x="7179"/>
        <item x="7180"/>
        <item x="7173"/>
        <item x="7176"/>
        <item x="1549"/>
        <item x="7190"/>
        <item x="7172"/>
        <item x="7170"/>
        <item x="7186"/>
        <item x="6710"/>
        <item x="6698"/>
        <item x="8323"/>
        <item x="1529"/>
        <item x="4817"/>
        <item x="3319"/>
        <item x="1973"/>
        <item x="7858"/>
        <item x="7042"/>
        <item x="963"/>
        <item x="8039"/>
        <item x="8557"/>
        <item x="3848"/>
        <item x="6688"/>
        <item x="6691"/>
        <item x="6720"/>
        <item x="7331"/>
        <item x="6718"/>
        <item x="6703"/>
        <item x="5579"/>
        <item x="1878"/>
        <item x="7711"/>
        <item x="7706"/>
        <item x="1528"/>
        <item x="7315"/>
        <item x="7297"/>
        <item x="7298"/>
        <item x="7324"/>
        <item x="7992"/>
        <item x="958"/>
        <item x="955"/>
        <item x="977"/>
        <item x="980"/>
        <item x="979"/>
        <item x="1015"/>
        <item x="1838"/>
        <item x="7979"/>
        <item x="4173"/>
        <item x="4185"/>
        <item x="8570"/>
        <item x="7832"/>
        <item x="9084"/>
        <item x="9116"/>
        <item x="6154"/>
        <item x="1925"/>
        <item x="8808"/>
        <item x="6093"/>
        <item x="2446"/>
        <item x="7317"/>
        <item x="7505"/>
        <item x="7276"/>
        <item x="5168"/>
        <item x="3524"/>
        <item x="2967"/>
        <item x="8853"/>
        <item x="2822"/>
        <item x="2513"/>
        <item x="8857"/>
        <item x="7981"/>
        <item x="1860"/>
        <item x="3002"/>
        <item x="7218"/>
        <item x="7221"/>
        <item x="7228"/>
        <item x="7224"/>
        <item x="7234"/>
        <item x="7223"/>
        <item x="7241"/>
        <item x="7219"/>
        <item x="7230"/>
        <item x="7238"/>
        <item x="7222"/>
        <item x="7229"/>
        <item x="7235"/>
        <item x="7252"/>
        <item x="7236"/>
        <item x="7261"/>
        <item x="7292"/>
        <item x="7282"/>
        <item x="7285"/>
        <item x="7259"/>
        <item x="7280"/>
        <item x="7287"/>
        <item x="7267"/>
        <item x="7291"/>
        <item x="7289"/>
        <item x="7279"/>
        <item x="7272"/>
        <item x="7271"/>
        <item x="7263"/>
        <item x="7262"/>
        <item x="7293"/>
        <item x="7265"/>
        <item x="7284"/>
        <item x="7273"/>
        <item x="7288"/>
        <item x="7277"/>
        <item x="7311"/>
        <item x="7321"/>
        <item x="7319"/>
        <item x="7314"/>
        <item x="7299"/>
        <item x="7296"/>
        <item x="7300"/>
        <item x="7295"/>
        <item x="7330"/>
        <item x="7309"/>
        <item x="5829"/>
        <item x="8168"/>
        <item x="1760"/>
        <item x="5208"/>
        <item x="7438"/>
        <item x="1923"/>
        <item x="5561"/>
        <item x="1870"/>
        <item x="3443"/>
        <item x="3307"/>
        <item x="1892"/>
        <item x="558"/>
        <item x="2637"/>
        <item x="7239"/>
        <item x="1285"/>
        <item x="4422"/>
        <item x="9607"/>
        <item x="7197"/>
        <item x="145"/>
        <item x="3811"/>
        <item x="5276"/>
        <item x="1544"/>
        <item x="7926"/>
        <item x="7903"/>
        <item x="7953"/>
        <item x="3015"/>
        <item x="7869"/>
        <item x="2803"/>
        <item x="882"/>
        <item x="2551"/>
        <item x="4030"/>
        <item x="4752"/>
        <item x="7225"/>
        <item x="7240"/>
        <item x="5243"/>
        <item x="698"/>
        <item x="6280"/>
        <item x="7290"/>
        <item x="6128"/>
        <item x="6818"/>
        <item x="9316"/>
        <item x="1535"/>
        <item x="3476"/>
        <item x="3678"/>
        <item x="1477"/>
        <item x="1554"/>
        <item x="7318"/>
        <item x="588"/>
        <item x="8993"/>
        <item x="7885"/>
        <item x="4642"/>
        <item x="4644"/>
        <item x="3684"/>
        <item x="7755"/>
        <item x="8283"/>
        <item x="6114"/>
        <item x="5226"/>
        <item x="7470"/>
        <item x="3204"/>
        <item x="131"/>
        <item x="945"/>
        <item x="9394"/>
        <item x="7601"/>
        <item x="7387"/>
        <item x="3420"/>
        <item x="7257"/>
        <item x="7334"/>
        <item x="1661"/>
        <item x="1463"/>
        <item x="1655"/>
        <item x="3135"/>
        <item x="9194"/>
        <item x="1610"/>
        <item x="4861"/>
        <item x="7945"/>
        <item x="6619"/>
        <item x="6272"/>
        <item x="6125"/>
        <item x="6112"/>
        <item x="6094"/>
        <item x="1326"/>
        <item x="1194"/>
        <item x="6119"/>
        <item x="7270"/>
        <item x="7353"/>
        <item x="5304"/>
        <item x="3607"/>
        <item x="7383"/>
        <item x="7358"/>
        <item x="7386"/>
        <item x="7390"/>
        <item x="7367"/>
        <item x="7399"/>
        <item x="7366"/>
        <item x="7392"/>
        <item x="7379"/>
        <item x="7368"/>
        <item x="7378"/>
        <item x="7361"/>
        <item x="7359"/>
        <item x="7394"/>
        <item x="7393"/>
        <item x="7373"/>
        <item x="7362"/>
        <item x="7424"/>
        <item x="7410"/>
        <item x="7415"/>
        <item x="7444"/>
        <item x="7455"/>
        <item x="7448"/>
        <item x="7461"/>
        <item x="7468"/>
        <item x="7437"/>
        <item x="7464"/>
        <item x="7465"/>
        <item x="7445"/>
        <item x="7460"/>
        <item x="7463"/>
        <item x="7453"/>
        <item x="7441"/>
        <item x="7433"/>
        <item x="7434"/>
        <item x="7440"/>
        <item x="7454"/>
        <item x="7431"/>
        <item x="7432"/>
        <item x="7447"/>
        <item x="7449"/>
        <item x="7436"/>
        <item x="7451"/>
        <item x="7456"/>
        <item x="7450"/>
        <item x="7452"/>
        <item x="8611"/>
        <item x="5437"/>
        <item x="64"/>
        <item x="7472"/>
        <item x="7483"/>
        <item x="7485"/>
        <item x="7479"/>
        <item x="7489"/>
        <item x="7490"/>
        <item x="7493"/>
        <item x="7473"/>
        <item x="7484"/>
        <item x="7481"/>
        <item x="7476"/>
        <item x="7491"/>
        <item x="7486"/>
        <item x="7495"/>
        <item x="7475"/>
        <item x="7500"/>
        <item x="7474"/>
        <item x="7482"/>
        <item x="3316"/>
        <item x="7520"/>
        <item x="7541"/>
        <item x="7527"/>
        <item x="2754"/>
        <item x="7540"/>
        <item x="7528"/>
        <item x="8343"/>
        <item x="7545"/>
        <item x="192"/>
        <item x="7016"/>
        <item x="8605"/>
        <item x="7635"/>
        <item x="1813"/>
        <item x="1663"/>
        <item x="8577"/>
        <item x="1917"/>
        <item x="8581"/>
        <item x="7521"/>
        <item x="2680"/>
        <item x="1573"/>
        <item x="3094"/>
        <item x="8805"/>
        <item x="7258"/>
        <item x="1273"/>
        <item x="9242"/>
        <item x="365"/>
        <item x="2701"/>
        <item x="1689"/>
        <item x="975"/>
        <item x="1190"/>
        <item x="3463"/>
        <item x="3700"/>
        <item x="3695"/>
        <item x="3702"/>
        <item x="3701"/>
        <item x="1520"/>
        <item x="8232"/>
        <item x="2650"/>
        <item x="1021"/>
        <item x="8718"/>
        <item x="5462"/>
        <item x="1898"/>
        <item x="6554"/>
        <item x="6270"/>
        <item x="8733"/>
        <item x="1102"/>
        <item x="4210"/>
        <item x="7406"/>
        <item x="7404"/>
        <item x="7414"/>
        <item x="9037"/>
        <item x="141"/>
        <item x="7556"/>
        <item x="7407"/>
        <item x="7429"/>
        <item x="7105"/>
        <item x="7416"/>
        <item x="7405"/>
        <item x="7408"/>
        <item x="7403"/>
        <item x="9021"/>
        <item x="7499"/>
        <item x="7862"/>
        <item x="7553"/>
        <item x="7560"/>
        <item x="7559"/>
        <item x="7551"/>
        <item x="7575"/>
        <item x="7583"/>
        <item x="7561"/>
        <item x="7579"/>
        <item x="7552"/>
        <item x="7573"/>
        <item x="7562"/>
        <item x="7554"/>
        <item x="7550"/>
        <item x="7555"/>
        <item x="7567"/>
        <item x="7587"/>
        <item x="7600"/>
        <item x="7589"/>
        <item x="7588"/>
        <item x="7613"/>
        <item x="7599"/>
        <item x="5642"/>
        <item x="5355"/>
        <item x="7655"/>
        <item x="7398"/>
        <item x="7650"/>
        <item x="7656"/>
        <item x="7668"/>
        <item x="7633"/>
        <item x="7664"/>
        <item x="5645"/>
        <item x="7631"/>
        <item x="7659"/>
        <item x="7651"/>
        <item x="7627"/>
        <item x="7648"/>
        <item x="7933"/>
        <item x="7395"/>
        <item x="7638"/>
        <item x="7663"/>
        <item x="3211"/>
        <item x="7623"/>
        <item x="8641"/>
        <item x="7642"/>
        <item x="7657"/>
        <item x="7637"/>
        <item x="981"/>
        <item x="1722"/>
        <item x="7645"/>
        <item x="7661"/>
        <item x="7643"/>
        <item x="7660"/>
        <item x="7662"/>
        <item x="7665"/>
        <item x="1614"/>
        <item x="7666"/>
        <item x="7628"/>
        <item x="1624"/>
        <item x="7646"/>
        <item x="7629"/>
        <item x="7630"/>
        <item x="7622"/>
        <item x="7647"/>
        <item x="7636"/>
        <item x="7632"/>
        <item x="7658"/>
        <item x="7667"/>
        <item x="7652"/>
        <item x="7639"/>
        <item x="7626"/>
        <item x="7641"/>
        <item x="7654"/>
        <item x="5532"/>
        <item x="7625"/>
        <item x="7644"/>
        <item x="8556"/>
        <item x="7640"/>
        <item x="7712"/>
        <item x="2376"/>
        <item x="3487"/>
        <item x="5989"/>
        <item x="1462"/>
        <item x="271"/>
        <item x="3886"/>
        <item x="6000"/>
        <item x="5995"/>
        <item x="1547"/>
        <item x="7498"/>
        <item x="7596"/>
        <item x="7597"/>
        <item x="7594"/>
        <item x="6293"/>
        <item x="3789"/>
        <item x="7598"/>
        <item x="7592"/>
        <item x="3127"/>
        <item x="3908"/>
        <item x="8443"/>
        <item x="742"/>
        <item x="7669"/>
        <item x="3129"/>
        <item x="3092"/>
        <item x="4417"/>
        <item x="5956"/>
        <item x="1437"/>
        <item x="3504"/>
        <item x="3814"/>
        <item x="9528"/>
        <item x="1593"/>
        <item x="40"/>
        <item x="1612"/>
        <item x="3732"/>
        <item x="8957"/>
        <item x="1415"/>
        <item x="4262"/>
        <item x="6527"/>
        <item x="1836"/>
        <item x="8395"/>
        <item x="2501"/>
        <item x="1718"/>
        <item x="7922"/>
        <item x="133"/>
        <item x="9323"/>
        <item x="3529"/>
        <item x="9309"/>
        <item x="7184"/>
        <item x="5914"/>
        <item x="9289"/>
        <item x="8239"/>
        <item x="9321"/>
        <item x="5933"/>
        <item x="7326"/>
        <item x="5107"/>
        <item x="2937"/>
        <item x="799"/>
        <item x="7248"/>
        <item x="2737"/>
        <item x="1937"/>
        <item x="7961"/>
        <item x="1839"/>
        <item x="7689"/>
        <item x="7707"/>
        <item x="7686"/>
        <item x="7692"/>
        <item x="7681"/>
        <item x="7677"/>
        <item x="7693"/>
        <item x="7691"/>
        <item x="7685"/>
        <item x="7674"/>
        <item x="7675"/>
        <item x="7713"/>
        <item x="7676"/>
        <item x="7688"/>
        <item x="7680"/>
        <item x="7678"/>
        <item x="7682"/>
        <item x="7701"/>
        <item x="7709"/>
        <item x="7695"/>
        <item x="7679"/>
        <item x="7704"/>
        <item x="7698"/>
        <item x="7703"/>
        <item x="7714"/>
        <item x="7696"/>
        <item x="7694"/>
        <item x="4100"/>
        <item x="4091"/>
        <item x="2223"/>
        <item x="5217"/>
        <item x="7708"/>
        <item x="711"/>
        <item x="7716"/>
        <item x="7724"/>
        <item x="7734"/>
        <item x="7721"/>
        <item x="7720"/>
        <item x="7741"/>
        <item x="7740"/>
        <item x="7733"/>
        <item x="7717"/>
        <item x="7746"/>
        <item x="7738"/>
        <item x="7715"/>
        <item x="7732"/>
        <item x="7722"/>
        <item x="7747"/>
        <item x="7731"/>
        <item x="7739"/>
        <item x="7757"/>
        <item x="7719"/>
        <item x="7748"/>
        <item x="7730"/>
        <item x="7761"/>
        <item x="7759"/>
        <item x="7760"/>
        <item x="7766"/>
        <item x="369"/>
        <item x="7778"/>
        <item x="7762"/>
        <item x="7777"/>
        <item x="6761"/>
        <item x="7770"/>
        <item x="7772"/>
        <item x="7771"/>
        <item x="7763"/>
        <item x="7765"/>
        <item x="3208"/>
        <item x="7764"/>
        <item x="7769"/>
        <item x="8358"/>
        <item x="3490"/>
        <item x="8326"/>
        <item x="3203"/>
        <item x="7547"/>
        <item x="1525"/>
        <item x="7619"/>
        <item x="3264"/>
        <item x="4541"/>
        <item x="4545"/>
        <item x="1515"/>
        <item x="8009"/>
        <item x="6586"/>
        <item x="4544"/>
        <item x="7304"/>
        <item x="7443"/>
        <item x="965"/>
        <item x="572"/>
        <item x="2547"/>
        <item x="7830"/>
        <item x="7822"/>
        <item x="7806"/>
        <item x="7803"/>
        <item x="7817"/>
        <item x="7810"/>
        <item x="7829"/>
        <item x="7814"/>
        <item x="7811"/>
        <item x="7812"/>
        <item x="7819"/>
        <item x="7827"/>
        <item x="7794"/>
        <item x="7821"/>
        <item x="7831"/>
        <item x="7828"/>
        <item x="7816"/>
        <item x="7798"/>
        <item x="7824"/>
        <item x="7802"/>
        <item x="7800"/>
        <item x="7847"/>
        <item x="7839"/>
        <item x="7843"/>
        <item x="7848"/>
        <item x="7854"/>
        <item x="7878"/>
        <item x="7846"/>
        <item x="7867"/>
        <item x="7855"/>
        <item x="7849"/>
        <item x="7859"/>
        <item x="7840"/>
        <item x="7875"/>
        <item x="7879"/>
        <item x="7841"/>
        <item x="7864"/>
        <item x="7853"/>
        <item x="7842"/>
        <item x="7871"/>
        <item x="7863"/>
        <item x="7870"/>
        <item x="7856"/>
        <item x="7876"/>
        <item x="7844"/>
        <item x="7860"/>
        <item x="4410"/>
        <item x="7884"/>
        <item x="7899"/>
        <item x="7893"/>
        <item x="7905"/>
        <item x="7919"/>
        <item x="7929"/>
        <item x="7906"/>
        <item x="7913"/>
        <item x="7909"/>
        <item x="7911"/>
        <item x="7908"/>
        <item x="7902"/>
        <item x="7924"/>
        <item x="7896"/>
        <item x="7936"/>
        <item x="7937"/>
        <item x="7931"/>
        <item x="7940"/>
        <item x="2032"/>
        <item x="3462"/>
        <item x="6489"/>
        <item x="718"/>
        <item x="4786"/>
        <item x="3084"/>
        <item x="7949"/>
        <item x="7951"/>
        <item x="7999"/>
        <item x="7997"/>
        <item x="7954"/>
        <item x="7990"/>
        <item x="7965"/>
        <item x="7958"/>
        <item x="7955"/>
        <item x="7967"/>
        <item x="7994"/>
        <item x="7968"/>
        <item x="7957"/>
        <item x="8000"/>
        <item x="7988"/>
        <item x="7986"/>
        <item x="7970"/>
        <item x="8815"/>
        <item x="3229"/>
        <item x="3230"/>
        <item x="921"/>
        <item x="8171"/>
        <item x="8183"/>
        <item x="8174"/>
        <item x="8731"/>
        <item x="8809"/>
        <item x="8081"/>
        <item x="5399"/>
        <item x="5314"/>
        <item x="6464"/>
        <item x="8014"/>
        <item x="8001"/>
        <item x="8005"/>
        <item x="1884"/>
        <item x="4605"/>
        <item x="1942"/>
        <item x="5029"/>
        <item x="1523"/>
        <item x="4868"/>
        <item x="1678"/>
        <item x="953"/>
        <item x="974"/>
        <item x="6867"/>
        <item x="6113"/>
        <item x="1275"/>
        <item x="1001"/>
        <item x="4038"/>
        <item x="214"/>
        <item x="7204"/>
        <item x="1280"/>
        <item x="33"/>
        <item x="29"/>
        <item x="957"/>
        <item x="6903"/>
        <item x="3790"/>
        <item x="2773"/>
        <item x="683"/>
        <item x="4106"/>
        <item x="2480"/>
        <item x="9043"/>
        <item x="7543"/>
        <item x="992"/>
        <item x="1154"/>
        <item x="7737"/>
        <item x="1016"/>
        <item x="5301"/>
        <item x="3503"/>
        <item x="1018"/>
        <item x="8068"/>
        <item x="8052"/>
        <item x="8077"/>
        <item x="8049"/>
        <item x="8036"/>
        <item x="8060"/>
        <item x="8044"/>
        <item x="8035"/>
        <item x="8057"/>
        <item x="8047"/>
        <item x="2151"/>
        <item x="8050"/>
        <item x="2088"/>
        <item x="8054"/>
        <item x="8058"/>
        <item x="4198"/>
        <item x="1240"/>
        <item x="8038"/>
        <item x="7374"/>
        <item x="5888"/>
        <item x="140"/>
        <item x="164"/>
        <item x="3244"/>
        <item x="177"/>
        <item x="168"/>
        <item x="8042"/>
        <item x="8082"/>
        <item x="8089"/>
        <item x="8102"/>
        <item x="8104"/>
        <item x="8108"/>
        <item x="8113"/>
        <item x="8116"/>
        <item x="8096"/>
        <item x="8124"/>
        <item x="8086"/>
        <item x="8111"/>
        <item x="8110"/>
        <item x="8123"/>
        <item x="8087"/>
        <item x="8090"/>
        <item x="8106"/>
        <item x="8112"/>
        <item x="8100"/>
        <item x="8094"/>
        <item x="8107"/>
        <item x="8121"/>
        <item x="4512"/>
        <item x="8095"/>
        <item x="3234"/>
        <item x="860"/>
        <item x="8658"/>
        <item x="8662"/>
        <item x="8807"/>
        <item x="8093"/>
        <item x="8836"/>
        <item x="8839"/>
        <item x="672"/>
        <item x="7477"/>
        <item x="8155"/>
        <item x="7932"/>
        <item x="7934"/>
        <item x="8147"/>
        <item x="2840"/>
        <item x="1579"/>
        <item x="1602"/>
        <item x="5032"/>
        <item x="6845"/>
        <item x="5247"/>
        <item x="614"/>
        <item x="8160"/>
        <item x="8152"/>
        <item x="8164"/>
        <item x="8158"/>
        <item x="8132"/>
        <item x="8154"/>
        <item x="8131"/>
        <item x="8135"/>
        <item x="8133"/>
        <item x="8136"/>
        <item x="8141"/>
        <item x="8166"/>
        <item x="8161"/>
        <item x="8149"/>
        <item x="8142"/>
        <item x="8169"/>
        <item x="8153"/>
        <item x="8130"/>
        <item x="8127"/>
        <item x="8137"/>
        <item x="8144"/>
        <item x="8134"/>
        <item x="8128"/>
        <item x="8146"/>
        <item x="8159"/>
        <item x="8143"/>
        <item x="8138"/>
        <item x="8156"/>
        <item x="8165"/>
        <item x="8140"/>
        <item x="8150"/>
        <item x="8145"/>
        <item x="8764"/>
        <item x="8182"/>
        <item x="8195"/>
        <item x="8198"/>
        <item x="8192"/>
        <item x="8179"/>
        <item x="8178"/>
        <item x="8187"/>
        <item x="8199"/>
        <item x="8177"/>
        <item x="8173"/>
        <item x="8186"/>
        <item x="8180"/>
        <item x="8185"/>
        <item x="8184"/>
        <item x="8175"/>
        <item x="8189"/>
        <item x="8188"/>
        <item x="8176"/>
        <item x="8281"/>
        <item x="8293"/>
        <item x="8285"/>
        <item x="4556"/>
        <item x="8284"/>
        <item x="8196"/>
        <item x="8193"/>
        <item x="8227"/>
        <item x="8226"/>
        <item x="8220"/>
        <item x="8229"/>
        <item x="8225"/>
        <item x="8228"/>
        <item x="8218"/>
        <item x="8221"/>
        <item x="422"/>
        <item x="9236"/>
        <item x="2103"/>
        <item x="8252"/>
        <item x="8267"/>
        <item x="8274"/>
        <item x="8286"/>
        <item x="8282"/>
        <item x="8275"/>
        <item x="8262"/>
        <item x="8265"/>
        <item x="8260"/>
        <item x="8263"/>
        <item x="8270"/>
        <item x="8300"/>
        <item x="8273"/>
        <item x="8292"/>
        <item x="8278"/>
        <item x="8313"/>
        <item x="8303"/>
        <item x="8305"/>
        <item x="8309"/>
        <item x="8307"/>
        <item x="8302"/>
        <item x="8314"/>
        <item x="8351"/>
        <item x="8364"/>
        <item x="8357"/>
        <item x="8362"/>
        <item x="8380"/>
        <item x="8367"/>
        <item x="8363"/>
        <item x="8366"/>
        <item x="8375"/>
        <item x="8352"/>
        <item x="8353"/>
        <item x="8359"/>
        <item x="8350"/>
        <item x="8382"/>
        <item x="8348"/>
        <item x="8370"/>
        <item x="8384"/>
        <item x="8391"/>
        <item x="8394"/>
        <item x="8393"/>
        <item x="8410"/>
        <item x="8404"/>
        <item x="8405"/>
        <item x="8401"/>
        <item x="8399"/>
        <item x="8400"/>
        <item x="8398"/>
        <item x="8392"/>
        <item x="8779"/>
        <item x="8798"/>
        <item x="8079"/>
        <item x="5012"/>
        <item x="7243"/>
        <item x="7910"/>
        <item x="3650"/>
        <item x="615"/>
        <item x="8442"/>
        <item x="4931"/>
        <item x="4943"/>
        <item x="4951"/>
        <item x="4139"/>
        <item x="6009"/>
        <item x="450"/>
        <item x="3326"/>
        <item x="1713"/>
        <item x="8780"/>
        <item x="8457"/>
        <item x="8426"/>
        <item x="8434"/>
        <item x="395"/>
        <item x="8772"/>
        <item x="6786"/>
        <item x="9122"/>
        <item x="9109"/>
        <item x="9121"/>
        <item x="4727"/>
        <item x="825"/>
        <item x="278"/>
        <item x="4032"/>
        <item x="3437"/>
        <item x="2638"/>
        <item x="2597"/>
        <item x="3884"/>
        <item x="8673"/>
        <item x="9425"/>
        <item x="1767"/>
        <item x="1755"/>
        <item x="1764"/>
        <item x="1797"/>
        <item x="1868"/>
        <item x="7683"/>
        <item x="3716"/>
        <item x="8091"/>
        <item x="1793"/>
        <item x="7546"/>
        <item x="1675"/>
        <item x="1060"/>
        <item x="8236"/>
        <item x="836"/>
        <item x="8190"/>
        <item x="8073"/>
        <item x="8480"/>
        <item x="8139"/>
        <item x="574"/>
        <item x="8172"/>
        <item x="186"/>
        <item x="582"/>
        <item x="7365"/>
        <item x="150"/>
        <item x="580"/>
        <item x="8483"/>
        <item x="8466"/>
        <item x="169"/>
        <item x="595"/>
        <item x="8484"/>
        <item x="9521"/>
        <item x="167"/>
        <item x="174"/>
        <item x="609"/>
        <item x="604"/>
        <item x="181"/>
        <item x="1282"/>
        <item x="3245"/>
        <item x="8505"/>
        <item x="8495"/>
        <item x="8501"/>
        <item x="8493"/>
        <item x="8492"/>
        <item x="8489"/>
        <item x="8496"/>
        <item x="8497"/>
        <item x="8509"/>
        <item x="8503"/>
        <item x="8494"/>
        <item x="8502"/>
        <item x="8488"/>
        <item x="8486"/>
        <item x="8491"/>
        <item x="8498"/>
        <item x="8490"/>
        <item x="8485"/>
        <item x="8529"/>
        <item x="8540"/>
        <item x="8561"/>
        <item x="8537"/>
        <item x="8534"/>
        <item x="8551"/>
        <item x="8555"/>
        <item x="8527"/>
        <item x="8549"/>
        <item x="8560"/>
        <item x="8528"/>
        <item x="8538"/>
        <item x="8542"/>
        <item x="8552"/>
        <item x="8547"/>
        <item x="8536"/>
        <item x="8563"/>
        <item x="8531"/>
        <item x="8550"/>
        <item x="8541"/>
        <item x="8548"/>
        <item x="8532"/>
        <item x="8535"/>
        <item x="8558"/>
        <item x="8530"/>
        <item x="5177"/>
        <item x="5174"/>
        <item x="1445"/>
        <item x="8539"/>
        <item x="6008"/>
        <item x="1854"/>
        <item x="8683"/>
        <item x="8045"/>
        <item x="8208"/>
        <item x="8203"/>
        <item x="1660"/>
        <item x="8575"/>
        <item x="8602"/>
        <item x="8586"/>
        <item x="8609"/>
        <item x="8601"/>
        <item x="8587"/>
        <item x="8579"/>
        <item x="8610"/>
        <item x="8597"/>
        <item x="8593"/>
        <item x="8569"/>
        <item x="1771"/>
        <item x="8646"/>
        <item x="8624"/>
        <item x="8622"/>
        <item x="8645"/>
        <item x="8625"/>
        <item x="8630"/>
        <item x="8629"/>
        <item x="8623"/>
        <item x="8628"/>
        <item x="8642"/>
        <item x="8633"/>
        <item x="2733"/>
        <item x="8620"/>
        <item x="8632"/>
        <item x="8627"/>
        <item x="8626"/>
        <item x="7503"/>
        <item x="8650"/>
        <item x="8634"/>
        <item x="8621"/>
        <item x="8631"/>
        <item x="8655"/>
        <item x="5171"/>
        <item x="7210"/>
        <item x="7100"/>
        <item x="7017"/>
        <item x="8639"/>
        <item x="8652"/>
        <item x="2306"/>
        <item x="2333"/>
        <item x="8279"/>
        <item x="8291"/>
        <item x="4043"/>
        <item x="1753"/>
        <item x="1244"/>
        <item x="8657"/>
        <item x="8659"/>
        <item x="8660"/>
        <item x="1259"/>
        <item x="4161"/>
        <item x="8851"/>
        <item x="3233"/>
        <item x="9484"/>
        <item x="8936"/>
        <item x="2171"/>
        <item x="1336"/>
        <item x="8752"/>
        <item x="8717"/>
        <item x="8689"/>
        <item x="8690"/>
        <item x="8696"/>
        <item x="8694"/>
        <item x="8723"/>
        <item x="8713"/>
        <item x="8691"/>
        <item x="8700"/>
        <item x="8738"/>
        <item x="8760"/>
        <item x="8701"/>
        <item x="8750"/>
        <item x="8706"/>
        <item x="8740"/>
        <item x="8730"/>
        <item x="8687"/>
        <item x="8704"/>
        <item x="8734"/>
        <item x="8762"/>
        <item x="8729"/>
        <item x="8732"/>
        <item x="8726"/>
        <item x="8751"/>
        <item x="8719"/>
        <item x="7352"/>
        <item x="7020"/>
        <item x="8715"/>
        <item x="8698"/>
        <item x="8688"/>
        <item x="8831"/>
        <item x="8825"/>
        <item x="2331"/>
        <item x="8705"/>
        <item x="8753"/>
        <item x="8794"/>
        <item x="8799"/>
        <item x="8776"/>
        <item x="8769"/>
        <item x="8788"/>
        <item x="8785"/>
        <item x="8787"/>
        <item x="8771"/>
        <item x="8773"/>
        <item x="1919"/>
        <item x="8801"/>
        <item x="5981"/>
        <item x="1118"/>
        <item x="881"/>
        <item x="4073"/>
        <item x="3232"/>
        <item x="7254"/>
        <item x="815"/>
        <item x="1730"/>
        <item x="8932"/>
        <item x="907"/>
        <item x="2746"/>
        <item x="1933"/>
        <item x="1971"/>
        <item x="2626"/>
        <item x="4547"/>
        <item x="6616"/>
        <item x="6599"/>
        <item x="6728"/>
        <item x="5842"/>
        <item x="6625"/>
        <item x="8814"/>
        <item x="8819"/>
        <item x="8817"/>
        <item x="8810"/>
        <item x="8824"/>
        <item x="8827"/>
        <item x="8813"/>
        <item x="8821"/>
        <item x="8822"/>
        <item x="8812"/>
        <item x="8862"/>
        <item x="8870"/>
        <item x="3242"/>
        <item x="8882"/>
        <item x="8885"/>
        <item x="8076"/>
        <item x="5038"/>
        <item x="8040"/>
        <item x="374"/>
        <item x="8889"/>
        <item x="8385"/>
        <item x="1911"/>
        <item x="3432"/>
        <item x="3434"/>
        <item x="2403"/>
        <item x="886"/>
        <item x="896"/>
        <item x="4917"/>
        <item x="3877"/>
        <item x="3189"/>
        <item x="8409"/>
        <item x="4966"/>
        <item x="4898"/>
        <item x="1905"/>
        <item x="1946"/>
        <item x="1433"/>
        <item x="2130"/>
        <item x="1537"/>
        <item x="8390"/>
        <item x="4232"/>
        <item x="1638"/>
        <item x="57"/>
        <item x="8315"/>
        <item x="3829"/>
        <item x="8898"/>
        <item x="8908"/>
        <item x="8922"/>
        <item x="8911"/>
        <item x="8897"/>
        <item x="8910"/>
        <item x="8902"/>
        <item x="8906"/>
        <item x="8907"/>
        <item x="8914"/>
        <item x="8896"/>
        <item x="8893"/>
        <item x="8919"/>
        <item x="8900"/>
        <item x="8916"/>
        <item x="8904"/>
        <item x="8894"/>
        <item x="8905"/>
        <item x="8903"/>
        <item x="8924"/>
        <item x="8915"/>
        <item x="8913"/>
        <item x="8901"/>
        <item x="8899"/>
        <item x="8920"/>
        <item x="8895"/>
        <item x="8571"/>
        <item x="1272"/>
        <item x="2274"/>
        <item x="132"/>
        <item x="8917"/>
        <item x="114"/>
        <item x="7360"/>
        <item x="8921"/>
        <item x="8935"/>
        <item x="4140"/>
        <item x="8963"/>
        <item x="8962"/>
        <item x="8956"/>
        <item x="8941"/>
        <item x="8964"/>
        <item x="8947"/>
        <item x="8950"/>
        <item x="8976"/>
        <item x="8981"/>
        <item x="8961"/>
        <item x="8945"/>
        <item x="8951"/>
        <item x="8973"/>
        <item x="8954"/>
        <item x="8955"/>
        <item x="8965"/>
        <item x="8942"/>
        <item x="8977"/>
        <item x="8943"/>
        <item x="4019"/>
        <item x="8978"/>
        <item x="8949"/>
        <item x="8971"/>
        <item x="8968"/>
        <item x="8958"/>
        <item x="8944"/>
        <item x="8959"/>
        <item x="8966"/>
        <item x="8979"/>
        <item x="8939"/>
        <item x="8967"/>
        <item x="8948"/>
        <item x="8969"/>
        <item x="8972"/>
        <item x="2584"/>
        <item x="8940"/>
        <item x="8953"/>
        <item x="8946"/>
        <item x="62"/>
        <item x="8960"/>
        <item x="8980"/>
        <item x="8952"/>
        <item x="8970"/>
        <item x="3268"/>
        <item x="3267"/>
        <item x="3277"/>
        <item x="9462"/>
        <item x="8974"/>
        <item x="6399"/>
        <item x="8996"/>
        <item x="3276"/>
        <item x="4780"/>
        <item x="3275"/>
        <item x="8987"/>
        <item x="8982"/>
        <item x="6172"/>
        <item x="1077"/>
        <item x="2193"/>
        <item x="4251"/>
        <item x="2001"/>
        <item x="215"/>
        <item x="9007"/>
        <item x="8986"/>
        <item x="2003"/>
        <item x="2029"/>
        <item x="201"/>
        <item x="9002"/>
        <item x="7584"/>
        <item x="3595"/>
        <item x="2258"/>
        <item x="127"/>
        <item x="8994"/>
        <item x="8613"/>
        <item x="7861"/>
        <item x="9327"/>
        <item x="3121"/>
        <item x="8336"/>
        <item x="7458"/>
        <item x="5116"/>
        <item x="1497"/>
        <item x="3358"/>
        <item x="9203"/>
        <item x="9204"/>
        <item x="2838"/>
        <item x="1302"/>
        <item x="2108"/>
        <item x="2839"/>
        <item x="2038"/>
        <item x="9200"/>
        <item x="9187"/>
        <item x="1288"/>
        <item x="6843"/>
        <item x="1959"/>
        <item x="158"/>
        <item x="9079"/>
        <item x="9083"/>
        <item x="2157"/>
        <item x="7343"/>
        <item x="2675"/>
        <item x="734"/>
        <item x="7157"/>
        <item x="6386"/>
        <item x="6915"/>
        <item x="4628"/>
        <item x="2375"/>
        <item x="9613"/>
        <item x="3501"/>
        <item x="2378"/>
        <item x="2397"/>
        <item x="2377"/>
        <item x="3796"/>
        <item x="5877"/>
        <item x="1421"/>
        <item x="1396"/>
        <item x="444"/>
        <item x="1601"/>
        <item x="8332"/>
        <item x="1491"/>
        <item x="8991"/>
        <item x="9006"/>
        <item x="8216"/>
        <item x="1315"/>
        <item x="8200"/>
        <item x="7409"/>
        <item x="8499"/>
        <item x="4423"/>
        <item x="9223"/>
        <item x="3005"/>
        <item x="9317"/>
        <item x="8318"/>
        <item x="231"/>
        <item x="2587"/>
        <item x="9555"/>
        <item x="9011"/>
        <item x="9028"/>
        <item x="441"/>
        <item x="1040"/>
        <item x="5059"/>
        <item x="9597"/>
        <item x="4502"/>
        <item x="1512"/>
        <item x="286"/>
        <item x="6273"/>
        <item x="2823"/>
        <item x="2844"/>
        <item x="6575"/>
        <item x="9039"/>
        <item x="9026"/>
        <item x="9035"/>
        <item x="149"/>
        <item x="9054"/>
        <item x="9046"/>
        <item x="4460"/>
        <item x="9048"/>
        <item x="9053"/>
        <item x="9070"/>
        <item x="9072"/>
        <item x="9061"/>
        <item x="9077"/>
        <item x="9078"/>
        <item x="9058"/>
        <item x="9107"/>
        <item x="9104"/>
        <item x="9105"/>
        <item x="9094"/>
        <item x="9119"/>
        <item x="9120"/>
        <item x="9117"/>
        <item x="9115"/>
        <item x="9091"/>
        <item x="9088"/>
        <item x="9093"/>
        <item x="9096"/>
        <item x="9113"/>
        <item x="9100"/>
        <item x="9108"/>
        <item x="9112"/>
        <item x="9097"/>
        <item x="9110"/>
        <item x="9098"/>
        <item x="9102"/>
        <item x="9090"/>
        <item x="9137"/>
        <item x="9128"/>
        <item x="9127"/>
        <item x="9155"/>
        <item x="9149"/>
        <item x="9146"/>
        <item x="9129"/>
        <item x="9135"/>
        <item x="9134"/>
        <item x="9139"/>
        <item x="9130"/>
        <item x="9156"/>
        <item x="9131"/>
        <item x="9133"/>
        <item x="8984"/>
        <item x="3263"/>
        <item x="9527"/>
        <item x="2866"/>
        <item x="6559"/>
        <item x="5834"/>
        <item x="9095"/>
        <item x="4207"/>
        <item x="8413"/>
        <item x="1119"/>
        <item x="4171"/>
        <item x="494"/>
        <item x="798"/>
        <item x="2000"/>
        <item x="1983"/>
        <item x="9168"/>
        <item x="9172"/>
        <item x="9164"/>
        <item x="9167"/>
        <item x="9170"/>
        <item x="9181"/>
        <item x="9171"/>
        <item x="9177"/>
        <item x="9165"/>
        <item x="9173"/>
        <item x="3280"/>
        <item x="9216"/>
        <item x="9206"/>
        <item x="9229"/>
        <item x="9222"/>
        <item x="9215"/>
        <item x="9220"/>
        <item x="9221"/>
        <item x="9201"/>
        <item x="9214"/>
        <item x="1772"/>
        <item x="9268"/>
        <item x="9271"/>
        <item x="3363"/>
        <item x="2152"/>
        <item x="9192"/>
        <item x="9610"/>
        <item x="9186"/>
        <item x="5968"/>
        <item x="2314"/>
        <item x="8023"/>
        <item x="7337"/>
        <item x="7574"/>
        <item x="7435"/>
        <item x="4579"/>
        <item x="2777"/>
        <item x="9060"/>
        <item x="8637"/>
        <item x="2778"/>
        <item x="2516"/>
        <item x="2530"/>
        <item x="8651"/>
        <item x="7519"/>
        <item x="2527"/>
        <item x="7973"/>
        <item x="8119"/>
        <item x="8616"/>
        <item x="6019"/>
        <item x="4072"/>
        <item x="2283"/>
        <item x="125"/>
        <item x="105"/>
        <item x="1510"/>
        <item x="7607"/>
        <item x="3772"/>
        <item x="1482"/>
        <item x="4911"/>
        <item x="9106"/>
        <item x="8162"/>
        <item x="3012"/>
        <item x="3099"/>
        <item x="2463"/>
        <item x="7610"/>
        <item x="561"/>
        <item x="5073"/>
        <item x="432"/>
        <item x="2174"/>
        <item x="569"/>
        <item x="3076"/>
        <item x="70"/>
        <item x="9546"/>
        <item x="9553"/>
        <item x="9537"/>
        <item x="9125"/>
        <item x="6852"/>
        <item x="308"/>
        <item x="322"/>
        <item x="4893"/>
        <item x="9444"/>
        <item x="9228"/>
        <item x="6847"/>
        <item x="9082"/>
        <item x="9380"/>
        <item x="1384"/>
        <item x="9552"/>
        <item x="525"/>
        <item x="5924"/>
        <item x="9246"/>
        <item x="8230"/>
        <item x="1046"/>
        <item x="1083"/>
        <item x="5237"/>
        <item x="8685"/>
        <item x="4937"/>
        <item x="4653"/>
        <item x="4638"/>
        <item x="4634"/>
        <item x="3670"/>
        <item x="4655"/>
        <item x="4627"/>
        <item x="4652"/>
        <item x="4626"/>
        <item x="4648"/>
        <item x="4637"/>
        <item x="4646"/>
        <item x="4650"/>
        <item x="4631"/>
        <item x="9114"/>
        <item x="7251"/>
        <item x="9282"/>
        <item x="9283"/>
        <item x="9288"/>
        <item x="9286"/>
        <item x="9318"/>
        <item x="9290"/>
        <item x="9311"/>
        <item x="9324"/>
        <item x="9325"/>
        <item x="9360"/>
        <item x="9328"/>
        <item x="9357"/>
        <item x="9358"/>
        <item x="9363"/>
        <item x="9342"/>
        <item x="9330"/>
        <item x="9353"/>
        <item x="9367"/>
        <item x="9365"/>
        <item x="9345"/>
        <item x="9354"/>
        <item x="9366"/>
        <item x="9347"/>
        <item x="9335"/>
        <item x="9356"/>
        <item x="9337"/>
        <item x="9352"/>
        <item x="9351"/>
        <item x="9343"/>
        <item x="9329"/>
        <item x="9346"/>
        <item x="9344"/>
        <item x="9326"/>
        <item x="9339"/>
        <item x="9348"/>
        <item x="9331"/>
        <item x="9334"/>
        <item x="9364"/>
        <item x="9338"/>
        <item x="9368"/>
        <item x="9340"/>
        <item x="9361"/>
        <item x="9336"/>
        <item x="9349"/>
        <item x="9362"/>
        <item x="9406"/>
        <item x="9411"/>
        <item x="9386"/>
        <item x="9373"/>
        <item x="9387"/>
        <item x="9383"/>
        <item x="9395"/>
        <item x="9370"/>
        <item x="9371"/>
        <item x="9385"/>
        <item x="8695"/>
        <item x="8697"/>
        <item x="583"/>
        <item x="9005"/>
        <item x="2562"/>
        <item x="2565"/>
        <item x="2560"/>
        <item x="3253"/>
        <item x="3802"/>
        <item x="2564"/>
        <item x="6296"/>
        <item x="3867"/>
        <item x="3824"/>
        <item x="4557"/>
        <item x="6423"/>
        <item x="3853"/>
        <item x="6996"/>
        <item x="2236"/>
        <item x="2433"/>
        <item x="3849"/>
        <item x="9314"/>
        <item x="2442"/>
        <item x="2474"/>
        <item x="4090"/>
        <item x="1452"/>
        <item x="18"/>
        <item x="2994"/>
        <item x="2124"/>
        <item x="2094"/>
        <item x="6542"/>
        <item x="4825"/>
        <item x="600"/>
        <item x="471"/>
        <item x="37"/>
        <item x="9391"/>
        <item x="9381"/>
        <item x="9422"/>
        <item x="9431"/>
        <item x="9400"/>
        <item x="9374"/>
        <item x="9396"/>
        <item x="9441"/>
        <item x="9402"/>
        <item x="9399"/>
        <item x="9409"/>
        <item x="9435"/>
        <item x="9434"/>
        <item x="9405"/>
        <item x="9393"/>
        <item x="9382"/>
        <item x="9433"/>
        <item x="9384"/>
        <item x="9440"/>
        <item x="9389"/>
        <item x="9404"/>
        <item x="9430"/>
        <item x="6274"/>
        <item x="1382"/>
        <item x="2684"/>
        <item x="3999"/>
        <item x="2445"/>
        <item x="170"/>
        <item x="823"/>
        <item x="6413"/>
        <item x="9458"/>
        <item x="9447"/>
        <item x="9461"/>
        <item x="9467"/>
        <item x="9450"/>
        <item x="9449"/>
        <item x="9469"/>
        <item x="9471"/>
        <item x="9508"/>
        <item x="9499"/>
        <item x="9489"/>
        <item x="9498"/>
        <item x="9487"/>
        <item x="9502"/>
        <item x="9495"/>
        <item x="9492"/>
        <item x="9497"/>
        <item x="9494"/>
        <item x="9493"/>
        <item x="9503"/>
        <item x="7371"/>
        <item x="549"/>
        <item x="3360"/>
        <item x="1806"/>
        <item x="9500"/>
        <item x="9524"/>
        <item x="2300"/>
        <item x="1152"/>
        <item x="738"/>
        <item x="4779"/>
        <item x="1026"/>
        <item x="6550"/>
        <item x="1138"/>
        <item x="7041"/>
        <item x="2328"/>
        <item x="8578"/>
        <item x="2317"/>
        <item x="9446"/>
        <item x="6073"/>
        <item x="8316"/>
        <item x="6620"/>
        <item x="1932"/>
        <item x="3340"/>
        <item x="3775"/>
        <item x="2905"/>
        <item x="4216"/>
        <item x="9235"/>
        <item x="9234"/>
        <item x="9244"/>
        <item x="9240"/>
        <item x="6545"/>
        <item x="9092"/>
        <item x="9407"/>
        <item x="3128"/>
        <item x="9573"/>
        <item x="6844"/>
        <item x="3586"/>
        <item x="3591"/>
        <item x="1286"/>
        <item x="2321"/>
        <item x="2298"/>
        <item x="9582"/>
        <item x="3133"/>
        <item x="3123"/>
        <item x="1012"/>
        <item x="2440"/>
        <item x="772"/>
        <item x="7182"/>
        <item x="923"/>
        <item x="2954"/>
        <item x="752"/>
        <item x="2388"/>
        <item x="9541"/>
        <item x="9539"/>
        <item x="9543"/>
        <item x="9529"/>
        <item x="9530"/>
        <item x="9558"/>
        <item x="9548"/>
        <item x="9533"/>
        <item x="9544"/>
        <item x="9547"/>
        <item x="9540"/>
        <item x="9554"/>
        <item x="1874"/>
        <item x="9542"/>
        <item x="9545"/>
        <item x="9559"/>
        <item x="9531"/>
        <item x="9532"/>
        <item x="9569"/>
        <item x="9567"/>
        <item x="9566"/>
        <item x="9563"/>
        <item x="9565"/>
        <item x="9621"/>
        <item x="9606"/>
        <item x="9628"/>
        <item x="9593"/>
        <item x="9629"/>
        <item x="9595"/>
        <item x="9604"/>
        <item x="9605"/>
        <item x="9594"/>
        <item x="9626"/>
        <item x="9614"/>
        <item x="9631"/>
        <item x="9596"/>
        <item x="9608"/>
        <item x="2569"/>
        <item x="8468"/>
        <item x="9157"/>
        <item x="1830"/>
        <item x="2588"/>
        <item x="3995"/>
        <item x="5615"/>
        <item x="1856"/>
        <item x="176"/>
        <item x="151"/>
        <item x="503"/>
        <item x="6437"/>
        <item x="7286"/>
        <item x="5339"/>
        <item x="6873"/>
        <item x="6926"/>
        <item x="438"/>
        <item x="459"/>
        <item x="442"/>
        <item x="428"/>
        <item x="423"/>
        <item x="431"/>
        <item x="7671"/>
        <item x="8043"/>
        <item x="655"/>
        <item x="9397"/>
        <item x="1195"/>
        <item x="6520"/>
        <item x="8507"/>
        <item x="5062"/>
        <item x="1883"/>
        <item x="601"/>
        <item x="517"/>
        <item x="568"/>
        <item x="2875"/>
        <item x="1095"/>
        <item x="2014"/>
        <item x="147"/>
        <item x="2047"/>
        <item x="7509"/>
        <item x="6880"/>
        <item x="2453"/>
        <item x="6861"/>
        <item x="6884"/>
        <item x="6865"/>
        <item x="9514"/>
        <item x="2307"/>
        <item x="910"/>
        <item x="2914"/>
        <item x="2959"/>
        <item x="348"/>
        <item x="513"/>
        <item x="63"/>
        <item x="3467"/>
        <item x="9281"/>
        <item x="3900"/>
        <item x="7001"/>
        <item x="5110"/>
        <item x="6838"/>
        <item x="2592"/>
        <item x="9561"/>
        <item x="9551"/>
        <item x="9535"/>
        <item x="6929"/>
        <item x="4174"/>
        <item x="1081"/>
        <item x="2666"/>
        <item x="2185"/>
        <item x="829"/>
        <item x="556"/>
        <item x="3439"/>
        <item x="6087"/>
        <item x="6050"/>
        <item x="904"/>
        <item x="9479"/>
        <item x="238"/>
        <item x="4242"/>
        <item x="530"/>
        <item x="9009"/>
        <item x="961"/>
        <item x="9620"/>
        <item x="2067"/>
        <item x="9437"/>
        <item x="3206"/>
        <item x="9515"/>
        <item x="7417"/>
        <item x="1670"/>
        <item x="1564"/>
        <item x="1603"/>
        <item x="1620"/>
        <item x="9481"/>
        <item x="3207"/>
        <item x="1416"/>
        <item x="3261"/>
        <item x="3274"/>
        <item x="3256"/>
        <item x="3262"/>
        <item x="3259"/>
        <item x="3254"/>
        <item x="3270"/>
        <item x="3251"/>
        <item x="3249"/>
        <item x="6425"/>
        <item x="8909"/>
        <item x="9591"/>
        <item x="92"/>
        <item x="9062"/>
        <item x="1912"/>
        <item x="377"/>
        <item x="2665"/>
        <item x="1731"/>
        <item x="1723"/>
        <item x="8441"/>
        <item x="9513"/>
        <item x="2633"/>
        <item x="9040"/>
        <item x="9313"/>
        <item x="292"/>
        <item x="272"/>
        <item x="785"/>
        <item x="786"/>
        <item x="2622"/>
        <item x="5085"/>
        <item x="5972"/>
        <item x="8635"/>
        <item x="2315"/>
        <item x="9480"/>
        <item x="9451"/>
        <item x="688"/>
        <item x="1627"/>
        <item x="7094"/>
        <item x="4010"/>
        <item x="5529"/>
        <item x="6934"/>
        <item x="3287"/>
        <item x="2809"/>
        <item x="2939"/>
        <item x="3302"/>
        <item x="4700"/>
        <item x="9439"/>
        <item x="9438"/>
        <item x="2686"/>
        <item x="3891"/>
        <item x="9076"/>
        <item x="1929"/>
        <item x="4624"/>
        <item x="1385"/>
        <item x="7301"/>
        <item x="1306"/>
        <item x="2682"/>
        <item x="599"/>
        <item x="1507"/>
        <item x="809"/>
        <item x="6379"/>
        <item x="3281"/>
        <item x="6372"/>
        <item x="3868"/>
        <item x="4866"/>
        <item x="263"/>
        <item x="2450"/>
        <item x="8"/>
        <item x="8846"/>
        <item x="1595"/>
        <item x="2208"/>
        <item x="5594"/>
        <item x="1391"/>
        <item x="1407"/>
        <item x="1054"/>
        <item x="56"/>
        <item x="97"/>
        <item x="2422"/>
        <item x="8739"/>
        <item x="6767"/>
        <item x="6769"/>
        <item x="8562"/>
        <item x="8122"/>
        <item x="464"/>
        <item x="5391"/>
        <item x="5251"/>
        <item x="2535"/>
        <item x="868"/>
        <item x="6614"/>
        <item x="7423"/>
        <item x="8031"/>
        <item x="5667"/>
        <item x="522"/>
        <item x="5207"/>
        <item x="1561"/>
        <item x="1231"/>
        <item x="229"/>
        <item x="2500"/>
        <item x="1127"/>
        <item x="3315"/>
        <item x="3213"/>
        <item x="7099"/>
        <item x="1397"/>
        <item x="7857"/>
        <item x="8795"/>
        <item x="8425"/>
        <item x="3783"/>
        <item x="8863"/>
        <item x="8608"/>
        <item x="7402"/>
        <item x="5090"/>
        <item x="3296"/>
        <item x="1924"/>
        <item x="3300"/>
        <item x="7088"/>
        <item x="8338"/>
        <item x="9193"/>
        <item x="4550"/>
        <item x="366"/>
        <item x="3497"/>
        <item x="3514"/>
        <item x="984"/>
        <item x="8479"/>
        <item x="4425"/>
        <item x="1483"/>
        <item x="118"/>
        <item x="138"/>
        <item x="508"/>
        <item x="535"/>
        <item x="1266"/>
        <item x="564"/>
        <item x="7396"/>
        <item x="716"/>
        <item x="1278"/>
        <item x="5986"/>
        <item x="9538"/>
        <item x="482"/>
        <item x="7102"/>
        <item x="4504"/>
        <item x="8874"/>
        <item x="1882"/>
        <item x="353"/>
        <item x="6530"/>
        <item x="5938"/>
        <item x="6681"/>
        <item x="3112"/>
        <item x="2700"/>
        <item x="304"/>
        <item x="643"/>
        <item x="638"/>
        <item x="340"/>
        <item x="3306"/>
        <item x="3301"/>
        <item x="3310"/>
        <item x="2964"/>
        <item x="3299"/>
        <item x="8883"/>
        <item x="6627"/>
        <item x="7268"/>
        <item x="2598"/>
        <item x="2710"/>
        <item x="3873"/>
        <item x="8856"/>
        <item x="398"/>
        <item x="7792"/>
        <item x="350"/>
        <item x="8847"/>
        <item x="3905"/>
        <item x="2890"/>
        <item x="8858"/>
        <item x="6995"/>
        <item x="7826"/>
        <item x="2346"/>
        <item x="7538"/>
        <item x="933"/>
        <item x="550"/>
        <item x="8878"/>
        <item x="4716"/>
        <item x="5550"/>
        <item x="2429"/>
        <item x="8749"/>
        <item x="7391"/>
        <item x="2649"/>
        <item x="1184"/>
        <item x="9612"/>
        <item x="6361"/>
        <item x="5606"/>
        <item x="182"/>
        <item x="9609"/>
        <item x="8992"/>
        <item x="2627"/>
        <item x="2027"/>
        <item x="824"/>
        <item x="2362"/>
        <item x="2365"/>
        <item x="2370"/>
        <item x="2372"/>
        <item x="2364"/>
        <item x="2373"/>
        <item x="2368"/>
        <item x="2341"/>
        <item x="2336"/>
        <item x="1200"/>
        <item x="1180"/>
        <item x="6578"/>
        <item x="8075"/>
        <item x="1804"/>
        <item x="4921"/>
        <item x="2505"/>
        <item x="236"/>
        <item x="4017"/>
        <item x="355"/>
        <item x="246"/>
        <item x="2538"/>
        <item x="8671"/>
        <item x="2726"/>
        <item x="2545"/>
        <item x="2740"/>
        <item x="302"/>
        <item x="652"/>
        <item x="2741"/>
        <item x="2718"/>
        <item x="335"/>
        <item x="2421"/>
        <item x="1087"/>
        <item x="2599"/>
        <item x="3531"/>
        <item x="2731"/>
        <item x="2536"/>
        <item x="193"/>
        <item x="2975"/>
        <item x="3283"/>
        <item x="872"/>
        <item x="2722"/>
        <item x="2190"/>
        <item x="152"/>
        <item x="701"/>
        <item x="2928"/>
        <item x="198"/>
        <item x="2783"/>
        <item x="2786"/>
        <item x="2427"/>
        <item x="2506"/>
        <item x="2415"/>
        <item x="323"/>
        <item x="2011"/>
        <item x="7825"/>
        <item x="2266"/>
        <item x="2462"/>
        <item x="8461"/>
        <item x="3572"/>
        <item x="3573"/>
        <item x="3291"/>
        <item x="2419"/>
        <item x="3046"/>
        <item x="3054"/>
        <item x="3074"/>
        <item x="3066"/>
        <item x="3072"/>
        <item x="2496"/>
        <item x="6256"/>
        <item x="3067"/>
        <item x="4892"/>
        <item x="3070"/>
        <item x="5205"/>
        <item x="4891"/>
        <item x="8250"/>
        <item x="6377"/>
        <item x="3787"/>
        <item x="3756"/>
        <item x="6353"/>
        <item x="1380"/>
        <item x="2574"/>
        <item x="4442"/>
        <item x="640"/>
        <item x="646"/>
        <item x="639"/>
        <item x="647"/>
        <item x="4909"/>
        <item x="9556"/>
        <item x="6305"/>
        <item x="3239"/>
        <item x="3308"/>
        <item x="6585"/>
        <item x="6773"/>
        <item x="1461"/>
        <item x="6149"/>
        <item x="5269"/>
        <item x="2186"/>
        <item x="358"/>
        <item x="2141"/>
        <item x="4546"/>
        <item x="969"/>
        <item x="2099"/>
        <item x="3298"/>
        <item x="3294"/>
        <item x="3292"/>
        <item x="3285"/>
        <item x="3286"/>
        <item x="3626"/>
        <item x="3464"/>
        <item x="7501"/>
        <item x="7943"/>
        <item x="4528"/>
        <item x="8248"/>
        <item x="3381"/>
        <item x="7231"/>
        <item x="3847"/>
        <item x="6749"/>
        <item x="7129"/>
        <item x="7135"/>
        <item x="7141"/>
        <item x="3634"/>
        <item x="7227"/>
        <item x="4337"/>
        <item x="9470"/>
        <item x="9483"/>
        <item x="9185"/>
        <item x="4346"/>
        <item x="3594"/>
        <item x="6665"/>
        <item x="4119"/>
        <item x="4343"/>
        <item x="3313"/>
        <item x="4559"/>
        <item x="1480"/>
        <item x="4560"/>
        <item x="1555"/>
        <item x="4088"/>
        <item x="6664"/>
        <item x="3496"/>
        <item x="3502"/>
        <item x="3494"/>
        <item x="3510"/>
        <item x="3492"/>
        <item x="4462"/>
        <item x="2134"/>
        <item x="3120"/>
        <item x="3328"/>
        <item x="3321"/>
        <item x="3327"/>
        <item x="1301"/>
        <item x="706"/>
        <item x="3322"/>
        <item x="1294"/>
        <item x="3317"/>
        <item x="5544"/>
        <item x="1938"/>
        <item x="2758"/>
        <item x="1701"/>
        <item x="7781"/>
        <item x="4379"/>
        <item x="5064"/>
        <item x="9307"/>
        <item x="121"/>
        <item x="104"/>
        <item x="9477"/>
        <item x="560"/>
        <item x="6945"/>
        <item x="5967"/>
        <item x="7891"/>
        <item x="6686"/>
        <item x="5534"/>
        <item x="7152"/>
        <item x="783"/>
        <item x="8607"/>
        <item x="4766"/>
        <item x="3480"/>
        <item x="8451"/>
        <item x="8408"/>
        <item x="305"/>
        <item x="345"/>
        <item x="1156"/>
        <item x="5275"/>
        <item x="806"/>
        <item x="1582"/>
        <item x="1622"/>
        <item x="5077"/>
        <item x="736"/>
        <item x="25"/>
        <item x="3377"/>
        <item x="1459"/>
        <item x="6571"/>
        <item x="7868"/>
        <item x="2154"/>
        <item x="8716"/>
        <item x="8435"/>
        <item x="3156"/>
        <item x="3021"/>
        <item x="769"/>
        <item x="757"/>
        <item x="3323"/>
        <item x="4769"/>
        <item x="2203"/>
        <item x="2192"/>
        <item x="2197"/>
        <item x="4112"/>
        <item x="2265"/>
        <item x="2264"/>
        <item x="2261"/>
        <item x="9225"/>
        <item x="24"/>
        <item x="2922"/>
        <item x="9301"/>
        <item x="9302"/>
        <item x="9303"/>
        <item x="9299"/>
        <item x="9296"/>
        <item x="9292"/>
        <item x="9298"/>
        <item x="9297"/>
        <item x="9202"/>
        <item x="9124"/>
        <item x="3764"/>
        <item x="2909"/>
        <item x="4712"/>
        <item x="4710"/>
        <item x="9044"/>
        <item x="9287"/>
        <item x="9217"/>
        <item x="2673"/>
        <item x="950"/>
        <item x="7384"/>
        <item x="6807"/>
        <item x="1110"/>
        <item x="1150"/>
        <item x="1842"/>
        <item x="995"/>
        <item x="548"/>
        <item x="474"/>
        <item x="9000"/>
        <item x="8599"/>
        <item x="8254"/>
        <item x="7207"/>
        <item x="6487"/>
        <item x="5389"/>
        <item x="3345"/>
        <item x="1364"/>
        <item x="8465"/>
        <item x="1920"/>
        <item x="1727"/>
        <item x="1359"/>
        <item x="1446"/>
        <item x="972"/>
        <item x="678"/>
        <item x="6708"/>
        <item x="6764"/>
        <item x="5040"/>
        <item x="1203"/>
        <item x="1617"/>
        <item x="6601"/>
        <item x="3844"/>
        <item x="1468"/>
        <item x="4457"/>
        <item x="8020"/>
        <item x="4445"/>
        <item x="473"/>
        <item x="481"/>
        <item x="8990"/>
        <item x="4093"/>
        <item x="1872"/>
        <item x="4285"/>
        <item x="4276"/>
        <item x="8931"/>
        <item x="1970"/>
        <item x="7948"/>
        <item x="9420"/>
        <item x="4471"/>
        <item x="454"/>
        <item x="3481"/>
        <item x="2019"/>
        <item x="2586"/>
        <item x="5572"/>
        <item x="1974"/>
        <item x="1956"/>
        <item x="4449"/>
        <item x="2556"/>
        <item x="2271"/>
        <item x="1390"/>
        <item x="1418"/>
        <item x="4204"/>
        <item x="5809"/>
        <item x="415"/>
        <item x="416"/>
        <item x="9584"/>
        <item x="241"/>
        <item x="2467"/>
        <item x="3989"/>
        <item x="4387"/>
        <item x="749"/>
        <item x="5883"/>
        <item x="3205"/>
        <item x="491"/>
        <item x="378"/>
        <item x="3332"/>
        <item x="7062"/>
        <item x="293"/>
        <item x="2654"/>
        <item x="1450"/>
        <item x="2354"/>
        <item x="6583"/>
        <item x="7350"/>
        <item x="3713"/>
        <item x="8118"/>
        <item x="8464"/>
        <item x="4843"/>
        <item x="2102"/>
        <item x="1210"/>
        <item x="8800"/>
        <item x="8217"/>
        <item x="5843"/>
        <item x="1338"/>
        <item x="1197"/>
        <item x="1207"/>
        <item x="1027"/>
        <item x="1039"/>
        <item x="1073"/>
        <item x="2487"/>
        <item x="6287"/>
        <item x="1993"/>
        <item x="1175"/>
        <item x="1464"/>
        <item x="1224"/>
        <item x="1329"/>
        <item x="665"/>
        <item x="670"/>
        <item x="5310"/>
        <item x="8770"/>
        <item x="9550"/>
        <item x="1485"/>
        <item x="4450"/>
        <item x="2405"/>
        <item x="2097"/>
        <item x="8675"/>
        <item x="1281"/>
        <item x="8241"/>
        <item x="2698"/>
        <item x="8573"/>
        <item x="1798"/>
        <item x="2414"/>
        <item x="5103"/>
        <item x="5088"/>
        <item x="421"/>
        <item x="1604"/>
        <item x="2486"/>
        <item x="7836"/>
        <item x="2491"/>
        <item x="2412"/>
        <item x="2490"/>
        <item x="2589"/>
        <item x="4492"/>
        <item x="702"/>
        <item x="2485"/>
        <item x="1337"/>
        <item x="1206"/>
        <item x="524"/>
        <item x="1339"/>
        <item x="1179"/>
        <item x="2339"/>
        <item x="2857"/>
        <item x="3352"/>
        <item x="2841"/>
        <item x="4311"/>
        <item x="9448"/>
        <item x="3349"/>
        <item x="538"/>
        <item x="39"/>
        <item x="48"/>
        <item x="35"/>
        <item x="8888"/>
        <item x="1248"/>
        <item x="6876"/>
        <item x="6882"/>
        <item x="7542"/>
        <item x="436"/>
        <item x="3314"/>
        <item x="6652"/>
        <item x="2435"/>
        <item x="3311"/>
        <item x="2739"/>
        <item x="2735"/>
        <item x="2941"/>
        <item x="173"/>
        <item x="2534"/>
        <item x="2747"/>
        <item x="2541"/>
        <item x="5129"/>
        <item x="7067"/>
        <item x="8477"/>
        <item x="8643"/>
        <item x="8983"/>
        <item x="9611"/>
        <item x="2550"/>
        <item x="5125"/>
        <item x="2549"/>
        <item x="2548"/>
        <item x="2929"/>
        <item x="2935"/>
        <item x="2034"/>
        <item x="1291"/>
        <item x="6857"/>
        <item x="2898"/>
        <item x="3026"/>
        <item x="2201"/>
        <item x="756"/>
        <item x="3082"/>
        <item x="8365"/>
        <item x="1752"/>
        <item x="7917"/>
        <item x="3266"/>
        <item x="978"/>
        <item x="5359"/>
        <item x="3126"/>
        <item x="1423"/>
        <item x="1524"/>
        <item x="4953"/>
        <item x="9482"/>
        <item x="940"/>
        <item x="905"/>
        <item x="98"/>
        <item x="1505"/>
        <item x="8663"/>
        <item x="5577"/>
        <item x="1999"/>
        <item x="5882"/>
        <item x="6986"/>
        <item x="4400"/>
        <item x="6803"/>
        <item x="8933"/>
        <item x="8037"/>
        <item x="4392"/>
        <item x="4398"/>
        <item x="4403"/>
        <item x="3347"/>
        <item x="4388"/>
        <item x="4399"/>
        <item x="4395"/>
        <item x="4389"/>
        <item x="4391"/>
        <item x="4396"/>
        <item x="4397"/>
        <item x="4405"/>
        <item x="4390"/>
        <item x="4393"/>
        <item x="4394"/>
        <item x="4407"/>
        <item x="3690"/>
        <item x="2555"/>
        <item x="34"/>
        <item x="8725"/>
        <item x="3361"/>
        <item x="3724"/>
        <item x="542"/>
        <item x="3350"/>
        <item x="1249"/>
        <item x="1114"/>
        <item x="19"/>
        <item x="6021"/>
        <item x="1759"/>
        <item x="2139"/>
        <item x="1745"/>
        <item x="7813"/>
        <item x="5025"/>
        <item x="1654"/>
        <item x="4958"/>
        <item x="1470"/>
        <item x="7920"/>
        <item x="2677"/>
        <item x="3610"/>
        <item x="483"/>
        <item x="8682"/>
        <item x="3753"/>
        <item x="1511"/>
        <item x="9041"/>
        <item x="7427"/>
        <item x="8743"/>
        <item x="4956"/>
        <item x="5451"/>
        <item x="5555"/>
        <item x="2770"/>
        <item x="4095"/>
        <item x="7015"/>
        <item x="3354"/>
        <item x="2488"/>
        <item x="7620"/>
        <item x="9634"/>
        <item x="1965"/>
        <item x="4955"/>
        <item x="7524"/>
        <item x="5618"/>
        <item x="2707"/>
        <item x="851"/>
        <item x="9231"/>
        <item x="8989"/>
        <item x="3843"/>
        <item x="3842"/>
        <item x="3355"/>
        <item x="3466"/>
        <item x="8757"/>
        <item x="4616"/>
        <item x="724"/>
        <item x="4867"/>
        <item x="789"/>
        <item x="310"/>
        <item x="311"/>
        <item x="6215"/>
        <item x="6509"/>
        <item x="8745"/>
        <item x="367"/>
        <item x="6481"/>
        <item x="6502"/>
        <item x="6496"/>
        <item x="188"/>
        <item x="216"/>
        <item x="2481"/>
        <item x="9590"/>
        <item x="6418"/>
        <item x="1796"/>
        <item x="7"/>
        <item x="5630"/>
        <item x="7987"/>
        <item x="2891"/>
        <item x="838"/>
        <item x="4554"/>
        <item x="7155"/>
        <item x="7156"/>
        <item x="679"/>
        <item x="3257"/>
        <item x="96"/>
        <item x="7420"/>
        <item x="1667"/>
        <item x="1161"/>
        <item x="239"/>
        <item x="7425"/>
        <item x="7585"/>
        <item x="2207"/>
        <item x="8455"/>
        <item x="2250"/>
        <item x="1010"/>
        <item x="3357"/>
        <item x="2002"/>
        <item x="46"/>
        <item x="4932"/>
        <item x="8247"/>
        <item x="7578"/>
        <item x="2245"/>
        <item x="1623"/>
        <item x="4818"/>
        <item x="4807"/>
        <item x="6794"/>
        <item x="6817"/>
        <item x="7459"/>
        <item x="6099"/>
        <item x="2606"/>
        <item x="1953"/>
        <item x="485"/>
        <item x="452"/>
        <item x="855"/>
        <item x="8736"/>
        <item x="8708"/>
        <item x="8721"/>
        <item x="8214"/>
        <item x="744"/>
        <item x="249"/>
        <item x="251"/>
        <item x="6016"/>
        <item x="6188"/>
        <item x="5875"/>
        <item x="499"/>
        <item x="5668"/>
        <item x="1213"/>
        <item x="99"/>
        <item x="6317"/>
        <item x="2910"/>
        <item x="547"/>
        <item x="6680"/>
        <item x="7963"/>
        <item x="4538"/>
        <item x="3804"/>
        <item x="4503"/>
        <item x="4098"/>
        <item x="7793"/>
        <item x="4764"/>
        <item x="3003"/>
        <item x="3825"/>
        <item x="848"/>
        <item x="6613"/>
        <item x="8677"/>
        <item x="2864"/>
        <item x="6610"/>
        <item x="6617"/>
        <item x="4082"/>
        <item x="712"/>
        <item x="2520"/>
        <item x="3086"/>
        <item x="6917"/>
        <item x="5004"/>
        <item x="3366"/>
        <item x="3376"/>
        <item x="3380"/>
        <item x="3386"/>
        <item x="3364"/>
        <item x="3385"/>
        <item x="3374"/>
        <item x="3384"/>
        <item x="3379"/>
        <item x="5761"/>
        <item x="2107"/>
        <item x="2162"/>
        <item x="4998"/>
        <item x="3034"/>
        <item x="2432"/>
        <item x="4266"/>
        <item x="594"/>
        <item x="4260"/>
        <item x="2072"/>
        <item x="6726"/>
        <item x="6715"/>
        <item x="9418"/>
        <item x="1926"/>
        <item x="9274"/>
        <item x="3447"/>
        <item x="1084"/>
        <item x="4573"/>
        <item x="6722"/>
        <item x="2473"/>
        <item x="1571"/>
        <item x="6716"/>
        <item x="1563"/>
        <item x="1574"/>
        <item x="1557"/>
        <item x="1517"/>
        <item x="1903"/>
        <item x="4339"/>
        <item x="5101"/>
        <item x="9452"/>
        <item x="9218"/>
        <item x="9226"/>
        <item x="9211"/>
        <item x="2098"/>
        <item x="5616"/>
        <item x="2128"/>
        <item x="7969"/>
        <item x="3365"/>
        <item x="1312"/>
        <item x="6892"/>
        <item x="6874"/>
        <item x="219"/>
        <item x="196"/>
        <item x="4698"/>
        <item x="207"/>
        <item x="4691"/>
        <item x="5191"/>
        <item x="2017"/>
        <item x="1873"/>
        <item x="2851"/>
        <item x="7742"/>
        <item x="3648"/>
        <item x="250"/>
        <item x="543"/>
        <item x="7941"/>
        <item x="2805"/>
        <item x="2796"/>
        <item x="1748"/>
        <item x="1352"/>
        <item x="3382"/>
        <item x="926"/>
        <item x="3371"/>
        <item x="8774"/>
        <item x="2109"/>
        <item x="3513"/>
        <item x="7939"/>
        <item x="7611"/>
        <item x="1410"/>
        <item x="8930"/>
        <item x="3704"/>
        <item x="1501"/>
        <item x="4583"/>
        <item x="6522"/>
        <item x="7107"/>
        <item x="448"/>
        <item x="405"/>
        <item x="484"/>
        <item x="7161"/>
        <item x="493"/>
        <item x="1320"/>
        <item x="3860"/>
        <item x="8469"/>
        <item x="3391"/>
        <item x="3400"/>
        <item x="837"/>
        <item x="3403"/>
        <item x="3394"/>
        <item x="3393"/>
        <item x="393"/>
        <item x="3419"/>
        <item x="2676"/>
        <item x="2426"/>
        <item x="361"/>
        <item x="598"/>
        <item x="3415"/>
        <item x="210"/>
        <item x="3060"/>
        <item x="4724"/>
        <item x="4795"/>
        <item x="2037"/>
        <item x="1292"/>
        <item x="4202"/>
        <item x="2409"/>
        <item x="1931"/>
        <item x="3404"/>
        <item x="3399"/>
        <item x="2790"/>
        <item x="1068"/>
        <item x="7887"/>
        <item x="7892"/>
        <item x="2764"/>
        <item x="3395"/>
        <item x="1344"/>
        <item x="3962"/>
        <item x="8504"/>
        <item x="9332"/>
        <item x="2138"/>
        <item x="2645"/>
        <item x="3375"/>
        <item x="8475"/>
        <item x="5350"/>
        <item x="5878"/>
        <item x="2610"/>
        <item x="7051"/>
        <item x="575"/>
        <item x="5797"/>
        <item x="8115"/>
        <item x="5909"/>
        <item x="1372"/>
        <item x="2316"/>
        <item x="3718"/>
        <item x="3721"/>
        <item x="1608"/>
        <item x="780"/>
        <item x="1666"/>
        <item x="4874"/>
        <item x="1711"/>
        <item x="1629"/>
        <item x="2836"/>
        <item x="8598"/>
        <item x="1587"/>
        <item x="1584"/>
        <item x="2849"/>
        <item x="685"/>
        <item x="586"/>
        <item x="9"/>
        <item x="2219"/>
        <item x="2828"/>
        <item x="3390"/>
        <item x="4446"/>
        <item x="5787"/>
        <item x="3396"/>
        <item x="4190"/>
        <item x="3215"/>
        <item x="5366"/>
        <item x="4121"/>
        <item x="5691"/>
        <item x="7090"/>
        <item x="7316"/>
        <item x="4625"/>
        <item x="4728"/>
        <item x="4733"/>
        <item x="5705"/>
        <item x="6115"/>
        <item x="8346"/>
        <item x="5329"/>
        <item x="1218"/>
        <item x="1006"/>
        <item x="2879"/>
        <item x="2889"/>
        <item x="4946"/>
        <item x="2477"/>
        <item x="8832"/>
        <item x="1419"/>
        <item x="4808"/>
        <item x="4549"/>
        <item x="3517"/>
        <item x="6940"/>
        <item x="2142"/>
        <item x="2695"/>
        <item x="3214"/>
        <item x="8298"/>
        <item x="8747"/>
        <item x="4376"/>
        <item x="3426"/>
        <item x="5354"/>
        <item x="3411"/>
        <item x="5827"/>
        <item x="3402"/>
        <item x="3424"/>
        <item x="3407"/>
        <item x="7935"/>
        <item x="5398"/>
        <item x="7264"/>
        <item x="5799"/>
        <item x="2085"/>
        <item x="5874"/>
        <item x="6573"/>
        <item x="3417"/>
        <item x="841"/>
        <item x="826"/>
        <item x="7525"/>
        <item x="2992"/>
        <item x="2246"/>
        <item x="4347"/>
        <item x="9142"/>
        <item x="8204"/>
        <item x="8210"/>
        <item x="1652"/>
        <item x="3428"/>
        <item x="7783"/>
        <item x="9151"/>
        <item x="9147"/>
        <item x="2182"/>
        <item x="2344"/>
        <item x="7787"/>
        <item x="8205"/>
        <item x="3006"/>
        <item x="1784"/>
        <item x="1845"/>
        <item x="1922"/>
        <item x="1968"/>
        <item x="3952"/>
        <item x="134"/>
        <item x="298"/>
        <item x="6841"/>
        <item x="4151"/>
        <item x="9511"/>
        <item x="2188"/>
        <item x="1229"/>
        <item x="1880"/>
        <item x="1707"/>
        <item x="2273"/>
        <item x="1148"/>
        <item x="3336"/>
        <item x="9086"/>
        <item x="1456"/>
        <item x="3879"/>
        <item x="1479"/>
        <item x="2482"/>
        <item x="1178"/>
        <item x="9080"/>
        <item x="7580"/>
        <item x="2852"/>
        <item x="531"/>
        <item x="781"/>
        <item x="2628"/>
        <item x="5613"/>
        <item x="9519"/>
        <item x="2713"/>
        <item x="3117"/>
        <item x="2091"/>
        <item x="8727"/>
        <item x="805"/>
        <item x="7145"/>
        <item x="7150"/>
        <item x="9163"/>
        <item x="2961"/>
        <item x="8604"/>
        <item x="8998"/>
        <item x="4416"/>
        <item x="8024"/>
        <item x="2342"/>
        <item x="8566"/>
        <item x="656"/>
        <item x="4925"/>
        <item x="4235"/>
        <item x="3196"/>
        <item x="8470"/>
        <item x="5197"/>
        <item x="3166"/>
        <item x="3186"/>
        <item x="3187"/>
        <item x="3195"/>
        <item x="627"/>
        <item x="6782"/>
        <item x="6938"/>
        <item x="7705"/>
        <item x="8472"/>
        <item x="605"/>
        <item x="608"/>
        <item x="5279"/>
        <item x="659"/>
        <item x="8396"/>
        <item x="654"/>
        <item x="576"/>
        <item x="593"/>
        <item x="7851"/>
        <item x="631"/>
        <item x="8676"/>
        <item x="585"/>
        <item x="630"/>
        <item x="629"/>
        <item x="610"/>
        <item x="8397"/>
        <item x="6948"/>
        <item x="8324"/>
        <item x="628"/>
        <item x="4926"/>
        <item x="3636"/>
        <item x="3631"/>
        <item x="3637"/>
        <item x="3640"/>
        <item x="3628"/>
        <item x="5854"/>
        <item x="5863"/>
        <item x="579"/>
        <item x="633"/>
        <item x="2821"/>
        <item x="8403"/>
        <item x="1591"/>
        <item x="1597"/>
        <item x="15"/>
        <item x="1732"/>
        <item x="660"/>
        <item x="8481"/>
        <item x="4670"/>
        <item x="2826"/>
        <item x="2558"/>
        <item x="5911"/>
        <item x="5622"/>
        <item x="4427"/>
        <item x="9189"/>
        <item x="4455"/>
        <item x="6290"/>
        <item x="5193"/>
        <item x="7158"/>
        <item x="1909"/>
        <item x="7160"/>
        <item x="1683"/>
        <item x="1615"/>
        <item x="1644"/>
        <item x="768"/>
        <item x="6451"/>
        <item x="3604"/>
        <item x="6491"/>
        <item x="9278"/>
        <item x="1625"/>
        <item x="3115"/>
        <item x="7346"/>
        <item x="3427"/>
        <item x="677"/>
        <item x="5273"/>
        <item x="9602"/>
        <item x="3199"/>
        <item x="2089"/>
        <item x="4929"/>
        <item x="8280"/>
        <item x="8669"/>
        <item x="8665"/>
        <item x="5229"/>
        <item x="5388"/>
        <item x="3978"/>
        <item x="4714"/>
        <item x="5742"/>
        <item x="1034"/>
        <item x="9255"/>
        <item x="1201"/>
        <item x="3472"/>
        <item x="3433"/>
        <item x="8257"/>
        <item x="3445"/>
        <item x="2106"/>
        <item x="2743"/>
        <item x="8572"/>
        <item x="9427"/>
        <item x="760"/>
        <item x="1182"/>
        <item x="8783"/>
        <item x="3836"/>
        <item x="2160"/>
        <item x="7595"/>
        <item x="7603"/>
        <item x="370"/>
        <item x="2194"/>
        <item x="3124"/>
        <item x="2934"/>
        <item x="8333"/>
        <item x="5920"/>
        <item x="2244"/>
        <item x="3356"/>
        <item x="2687"/>
        <item x="261"/>
        <item x="357"/>
        <item x="1481"/>
        <item x="7369"/>
        <item x="9123"/>
        <item x="2039"/>
        <item x="653"/>
        <item x="2345"/>
        <item x="1896"/>
        <item x="8664"/>
        <item x="9617"/>
        <item x="606"/>
        <item x="2847"/>
        <item x="9014"/>
        <item x="9036"/>
        <item x="165"/>
        <item x="5285"/>
        <item x="989"/>
        <item x="8591"/>
        <item x="1653"/>
        <item x="6549"/>
        <item x="5718"/>
        <item x="5720"/>
        <item x="1640"/>
        <item x="4300"/>
        <item x="47"/>
        <item x="2656"/>
        <item x="1284"/>
        <item x="4472"/>
        <item x="523"/>
        <item x="515"/>
        <item x="521"/>
        <item x="7796"/>
        <item x="505"/>
        <item x="2367"/>
        <item x="8427"/>
        <item x="1865"/>
        <item x="5024"/>
        <item x="506"/>
        <item x="2380"/>
        <item x="566"/>
        <item x="2884"/>
        <item x="2870"/>
        <item x="2022"/>
        <item x="2308"/>
        <item x="1219"/>
        <item x="1186"/>
        <item x="2149"/>
        <item x="4673"/>
        <item x="554"/>
        <item x="4021"/>
        <item x="8345"/>
        <item x="2896"/>
        <item x="8458"/>
        <item x="3506"/>
        <item x="2614"/>
        <item x="7768"/>
        <item x="3818"/>
        <item x="7032"/>
        <item x="20"/>
        <item x="3107"/>
        <item x="787"/>
        <item x="3438"/>
        <item x="5921"/>
        <item x="4880"/>
        <item x="3237"/>
        <item x="2995"/>
        <item x="2762"/>
        <item x="1439"/>
        <item x="1947"/>
        <item x="1513"/>
        <item x="4940"/>
        <item x="1029"/>
        <item x="1047"/>
        <item x="1140"/>
        <item x="1032"/>
        <item x="8010"/>
        <item x="5657"/>
        <item x="2096"/>
        <item x="9388"/>
        <item x="9375"/>
        <item x="9392"/>
        <item x="9417"/>
        <item x="6395"/>
        <item x="2243"/>
        <item x="1422"/>
        <item x="552"/>
        <item x="7206"/>
        <item x="4695"/>
        <item x="7208"/>
        <item x="2024"/>
        <item x="1508"/>
        <item x="5702"/>
        <item x="7996"/>
        <item x="2020"/>
        <item x="5674"/>
        <item x="2646"/>
        <item x="2071"/>
        <item x="1997"/>
        <item x="720"/>
        <item x="1895"/>
        <item x="3703"/>
        <item x="7983"/>
        <item x="8242"/>
        <item x="1232"/>
        <item x="2479"/>
        <item x="4603"/>
        <item x="607"/>
        <item x="4850"/>
        <item x="4852"/>
        <item x="5395"/>
        <item x="8806"/>
        <item x="8325"/>
        <item x="496"/>
        <item x="619"/>
        <item x="4245"/>
        <item x="8383"/>
        <item x="3452"/>
        <item x="3468"/>
        <item x="3465"/>
        <item x="3469"/>
        <item x="6493"/>
        <item x="3473"/>
        <item x="3471"/>
        <item x="3459"/>
        <item x="3458"/>
        <item x="3455"/>
        <item x="6212"/>
        <item x="3709"/>
        <item x="7966"/>
        <item x="2902"/>
        <item x="7249"/>
        <item x="3457"/>
        <item x="2350"/>
        <item x="9518"/>
        <item x="4869"/>
        <item x="1733"/>
        <item x="1453"/>
        <item x="8243"/>
        <item x="3495"/>
        <item x="8004"/>
        <item x="7096"/>
        <item x="1475"/>
        <item x="6157"/>
        <item x="2116"/>
        <item x="3421"/>
        <item x="3412"/>
        <item x="1377"/>
        <item x="7564"/>
        <item x="2075"/>
        <item x="5744"/>
        <item x="6526"/>
        <item x="3111"/>
        <item x="9472"/>
        <item x="649"/>
        <item x="7515"/>
        <item x="7511"/>
        <item x="8374"/>
        <item x="1576"/>
        <item x="6561"/>
        <item x="402"/>
        <item x="399"/>
        <item x="400"/>
        <item x="243"/>
        <item x="2438"/>
        <item x="6331"/>
        <item x="1534"/>
        <item x="5365"/>
        <item x="5066"/>
        <item x="2459"/>
        <item x="2204"/>
        <item x="2205"/>
        <item x="128"/>
        <item x="3454"/>
        <item x="4613"/>
        <item x="4699"/>
        <item x="3370"/>
        <item x="1268"/>
        <item x="1792"/>
        <item x="13"/>
        <item x="269"/>
        <item x="289"/>
        <item x="5403"/>
        <item x="287"/>
        <item x="262"/>
        <item x="267"/>
        <item x="268"/>
        <item x="280"/>
        <item x="9622"/>
        <item x="266"/>
        <item x="658"/>
        <item x="123"/>
        <item x="3047"/>
        <item x="6768"/>
        <item x="3069"/>
        <item x="1089"/>
        <item x="1128"/>
        <item x="1085"/>
        <item x="7044"/>
        <item x="3450"/>
        <item x="3053"/>
        <item x="3040"/>
        <item x="2418"/>
        <item x="3087"/>
        <item x="3240"/>
        <item x="6842"/>
        <item x="8422"/>
        <item x="8666"/>
        <item x="3044"/>
        <item x="7569"/>
        <item x="8120"/>
        <item x="1392"/>
        <item x="1568"/>
        <item x="4591"/>
        <item x="2325"/>
        <item x="735"/>
        <item x="1913"/>
        <item x="5679"/>
        <item x="9491"/>
        <item x="7162"/>
        <item x="7169"/>
        <item x="1500"/>
        <item x="7178"/>
        <item x="1457"/>
        <item x="281"/>
        <item x="8784"/>
        <item x="8511"/>
        <item x="4863"/>
        <item x="8510"/>
        <item x="1680"/>
        <item x="8508"/>
        <item x="8515"/>
        <item x="8520"/>
        <item x="8521"/>
        <item x="8514"/>
        <item x="8525"/>
        <item x="8512"/>
        <item x="8524"/>
        <item x="8519"/>
        <item x="8027"/>
        <item x="8349"/>
        <item x="7089"/>
        <item x="1486"/>
        <item x="8244"/>
        <item x="7750"/>
        <item x="3653"/>
        <item x="414"/>
        <item x="3576"/>
        <item x="3934"/>
        <item x="3938"/>
        <item x="3409"/>
        <item x="3418"/>
        <item x="7037"/>
        <item x="591"/>
        <item x="1852"/>
        <item x="8235"/>
        <item x="9023"/>
        <item x="5466"/>
        <item x="5556"/>
        <item x="3707"/>
        <item x="7921"/>
        <item x="7504"/>
        <item x="7193"/>
        <item x="7045"/>
        <item x="952"/>
        <item x="962"/>
        <item x="6151"/>
        <item x="23"/>
        <item x="4572"/>
        <item x="4175"/>
        <item x="1855"/>
        <item x="1149"/>
        <item x="834"/>
        <item x="4683"/>
        <item x="7022"/>
        <item x="2814"/>
        <item x="5741"/>
        <item x="4746"/>
        <item x="1751"/>
        <item x="1769"/>
        <item x="1096"/>
        <item x="1100"/>
        <item x="1101"/>
        <item x="5560"/>
        <item x="1975"/>
        <item x="8820"/>
        <item x="8222"/>
        <item x="2030"/>
        <item x="3742"/>
        <item x="516"/>
        <item x="500"/>
        <item x="465"/>
        <item x="460"/>
        <item x="2049"/>
        <item x="2042"/>
        <item x="2759"/>
        <item x="5419"/>
        <item x="2255"/>
        <item x="317"/>
        <item x="7702"/>
        <item x="7673"/>
        <item x="4548"/>
        <item x="709"/>
        <item x="4846"/>
        <item x="2305"/>
        <item x="7823"/>
        <item x="6486"/>
        <item x="788"/>
        <item x="790"/>
        <item x="7335"/>
        <item x="297"/>
        <item x="618"/>
        <item x="7531"/>
        <item x="1788"/>
        <item x="3786"/>
        <item x="8051"/>
        <item x="2110"/>
        <item x="2146"/>
        <item x="2351"/>
        <item x="6155"/>
        <item x="1472"/>
        <item x="6839"/>
        <item x="3414"/>
        <item x="584"/>
        <item x="8372"/>
        <item x="4257"/>
        <item x="4252"/>
        <item x="2004"/>
        <item x="351"/>
        <item x="9019"/>
        <item x="299"/>
        <item x="301"/>
        <item x="9025"/>
        <item x="3430"/>
        <item x="303"/>
        <item x="8995"/>
        <item x="2013"/>
        <item x="4506"/>
        <item x="6337"/>
        <item x="5331"/>
        <item x="1551"/>
        <item x="912"/>
        <item x="911"/>
        <item x="2882"/>
        <item x="137"/>
        <item x="2730"/>
        <item x="1274"/>
        <item x="6638"/>
        <item x="5825"/>
        <item x="7237"/>
        <item x="3470"/>
        <item x="3451"/>
        <item x="3260"/>
        <item x="3984"/>
        <item x="4254"/>
        <item x="4864"/>
        <item x="6365"/>
        <item x="5567"/>
        <item x="4169"/>
        <item x="2078"/>
        <item x="9267"/>
        <item x="5165"/>
        <item x="344"/>
        <item x="2723"/>
        <item x="2648"/>
        <item x="2984"/>
        <item x="2727"/>
        <item x="2729"/>
        <item x="2721"/>
        <item x="5252"/>
        <item x="2750"/>
        <item x="255"/>
        <item x="7516"/>
        <item x="2751"/>
        <item x="2714"/>
        <item x="9075"/>
        <item x="1506"/>
        <item x="1844"/>
        <item x="1775"/>
        <item x="3778"/>
        <item x="908"/>
        <item x="5621"/>
        <item x="5045"/>
        <item x="451"/>
        <item x="5053"/>
        <item x="3220"/>
        <item x="4585"/>
        <item x="827"/>
        <item x="1742"/>
        <item x="489"/>
        <item x="427"/>
        <item x="3898"/>
        <item x="7797"/>
        <item x="9038"/>
        <item x="9010"/>
        <item x="1451"/>
        <item x="5927"/>
        <item x="2164"/>
        <item x="2931"/>
        <item x="1395"/>
        <item x="5277"/>
        <item x="903"/>
        <item x="6062"/>
        <item x="1405"/>
        <item x="7912"/>
        <item x="3777"/>
        <item x="2061"/>
        <item x="1316"/>
        <item x="102"/>
        <item x="119"/>
        <item x="2284"/>
        <item x="8028"/>
        <item x="9568"/>
        <item x="4218"/>
        <item x="8860"/>
        <item x="2257"/>
        <item x="4160"/>
        <item x="7356"/>
        <item x="6346"/>
        <item x="3330"/>
        <item x="1313"/>
        <item x="2309"/>
        <item x="2352"/>
        <item x="8030"/>
        <item x="1467"/>
        <item x="8215"/>
        <item x="1454"/>
        <item x="1634"/>
        <item x="2572"/>
        <item x="842"/>
        <item x="3167"/>
        <item x="6752"/>
        <item x="6753"/>
        <item x="232"/>
        <item x="9081"/>
        <item x="9520"/>
        <item x="4444"/>
        <item x="3346"/>
        <item x="3236"/>
        <item x="4725"/>
        <item x="8830"/>
        <item x="696"/>
        <item x="6563"/>
        <item x="2031"/>
        <item x="1966"/>
        <item x="5450"/>
        <item x="906"/>
        <item x="2371"/>
        <item x="3448"/>
        <item x="3453"/>
        <item x="3449"/>
        <item x="830"/>
        <item x="419"/>
        <item x="406"/>
        <item x="5440"/>
        <item x="3767"/>
        <item x="2156"/>
        <item x="4768"/>
        <item x="8025"/>
        <item x="9574"/>
        <item x="9581"/>
        <item x="9583"/>
        <item x="9577"/>
        <item x="9564"/>
        <item x="9179"/>
        <item x="9575"/>
        <item x="7774"/>
        <item x="7075"/>
        <item x="9525"/>
        <item x="8585"/>
        <item x="2040"/>
        <item x="8679"/>
        <item x="1750"/>
        <item x="1245"/>
        <item x="4696"/>
        <item x="1744"/>
        <item x="8402"/>
        <item x="889"/>
        <item x="885"/>
        <item x="8866"/>
        <item x="887"/>
        <item x="929"/>
        <item x="1673"/>
        <item x="5559"/>
        <item x="1153"/>
        <item x="7617"/>
        <item x="1668"/>
        <item x="1671"/>
        <item x="4566"/>
        <item x="9570"/>
        <item x="592"/>
        <item x="49"/>
        <item x="1628"/>
        <item x="4214"/>
        <item x="1495"/>
        <item x="1848"/>
        <item x="1840"/>
        <item x="179"/>
        <item x="8875"/>
        <item x="2187"/>
        <item x="822"/>
        <item x="3083"/>
        <item x="3498"/>
        <item x="6941"/>
        <item x="6918"/>
        <item x="6931"/>
        <item x="6950"/>
        <item x="6933"/>
        <item x="6946"/>
        <item x="6925"/>
        <item x="3143"/>
        <item x="1196"/>
        <item x="1694"/>
        <item x="3324"/>
        <item x="2507"/>
        <item x="9180"/>
        <item x="2504"/>
        <item x="3235"/>
        <item x="2206"/>
        <item x="6859"/>
        <item x="2511"/>
        <item x="2512"/>
        <item x="3887"/>
        <item x="8741"/>
        <item x="9305"/>
        <item x="9315"/>
        <item x="9312"/>
        <item x="6221"/>
        <item x="3344"/>
        <item x="2508"/>
        <item x="2509"/>
        <item x="2191"/>
        <item x="2911"/>
        <item x="2913"/>
        <item x="699"/>
        <item x="510"/>
        <item x="5049"/>
        <item x="894"/>
        <item x="7115"/>
        <item x="4882"/>
        <item x="719"/>
        <item x="2827"/>
        <item x="6461"/>
        <item x="379"/>
        <item x="3461"/>
        <item x="922"/>
        <item x="2387"/>
        <item x="767"/>
        <item x="5655"/>
        <item x="5652"/>
        <item x="9496"/>
        <item x="4178"/>
        <item x="8568"/>
        <item x="8589"/>
        <item x="6546"/>
        <item x="3530"/>
        <item x="9024"/>
        <item x="7478"/>
        <item x="7928"/>
        <item x="4633"/>
        <item x="808"/>
        <item x="1014"/>
        <item x="4052"/>
        <item x="4053"/>
        <item x="1778"/>
        <item x="1756"/>
        <item x="2921"/>
        <item x="6260"/>
        <item x="6130"/>
        <item x="5180"/>
        <item x="4386"/>
        <item x="476"/>
        <item x="2353"/>
        <item x="455"/>
        <item x="2234"/>
        <item x="2944"/>
        <item x="9526"/>
        <item x="9071"/>
        <item x="4157"/>
        <item x="2752"/>
        <item x="3338"/>
        <item x="2829"/>
        <item x="4034"/>
        <item x="2819"/>
        <item x="2832"/>
        <item x="2817"/>
        <item x="5084"/>
        <item x="4419"/>
        <item x="4610"/>
        <item x="5552"/>
        <item x="5836"/>
        <item x="3185"/>
        <item x="1820"/>
        <item x="1964"/>
        <item x="6249"/>
        <item x="1098"/>
        <item x="1104"/>
        <item x="2858"/>
        <item x="2724"/>
        <item x="662"/>
        <item x="5475"/>
        <item x="999"/>
        <item x="1003"/>
        <item x="6828"/>
        <item x="6935"/>
        <item x="1113"/>
        <item x="1319"/>
        <item x="1116"/>
        <item x="1139"/>
        <item x="1144"/>
        <item x="1331"/>
        <item x="7930"/>
        <item x="9512"/>
        <item x="8126"/>
        <item x="8129"/>
        <item x="7526"/>
        <item x="4415"/>
        <item x="8707"/>
        <item x="8876"/>
        <item x="8975"/>
        <item x="901"/>
        <item x="9601"/>
        <item x="3297"/>
        <item x="9423"/>
        <item x="8092"/>
        <item x="4418"/>
        <item x="8201"/>
        <item x="1735"/>
        <item x="1637"/>
        <item x="1657"/>
        <item x="8202"/>
        <item x="8211"/>
        <item x="1631"/>
        <item x="1684"/>
        <item x="3055"/>
        <item x="2546"/>
        <item x="332"/>
        <item x="9424"/>
        <item x="6104"/>
        <item x="6765"/>
        <item x="1636"/>
        <item x="4609"/>
        <item x="7975"/>
        <item x="2218"/>
        <item x="994"/>
        <item x="203"/>
        <item x="664"/>
        <item x="6500"/>
        <item x="1398"/>
        <item x="784"/>
        <item x="1409"/>
        <item x="4555"/>
        <item x="3436"/>
        <item x="2517"/>
        <item x="307"/>
        <item x="8231"/>
        <item x="9232"/>
        <item x="5094"/>
        <item x="343"/>
        <item x="6856"/>
        <item x="4306"/>
        <item x="801"/>
        <item x="1810"/>
        <item x="221"/>
        <item x="218"/>
        <item x="2756"/>
        <item x="4726"/>
        <item x="1805"/>
        <item x="8797"/>
        <item x="6853"/>
        <item x="7621"/>
        <item x="667"/>
        <item x="5436"/>
        <item x="7535"/>
        <item x="8692"/>
        <item x="394"/>
        <item x="2515"/>
        <item x="858"/>
        <item x="2736"/>
        <item x="6309"/>
        <item x="2119"/>
        <item x="1143"/>
        <item x="3608"/>
        <item x="1827"/>
        <item x="2873"/>
        <item x="4007"/>
        <item x="2577"/>
        <item x="6306"/>
        <item x="359"/>
        <item x="1832"/>
        <item x="7217"/>
        <item x="7220"/>
        <item x="7077"/>
        <item x="1981"/>
        <item x="2749"/>
        <item x="1948"/>
        <item x="3491"/>
        <item x="3482"/>
        <item x="3477"/>
        <item x="3475"/>
        <item x="5198"/>
        <item x="1208"/>
        <item x="6262"/>
        <item x="7586"/>
        <item x="11"/>
        <item x="804"/>
        <item x="1679"/>
        <item x="8424"/>
        <item x="284"/>
        <item x="9619"/>
        <item x="8565"/>
        <item x="7513"/>
        <item x="2400"/>
        <item x="4074"/>
        <item x="1737"/>
        <item x="3085"/>
        <item x="8829"/>
        <item x="8759"/>
        <item x="100"/>
        <item x="1348"/>
        <item x="1800"/>
        <item x="2447"/>
        <item x="6855"/>
        <item x="3057"/>
        <item x="3081"/>
        <item x="2502"/>
        <item x="948"/>
        <item x="9322"/>
        <item x="4887"/>
        <item x="4881"/>
        <item x="2398"/>
        <item x="8013"/>
        <item x="8002"/>
        <item x="3515"/>
        <item x="3023"/>
        <item x="2357"/>
        <item x="2358"/>
        <item x="2390"/>
        <item x="2393"/>
        <item x="1949"/>
        <item x="8997"/>
        <item x="3486"/>
        <item x="7670"/>
        <item x="7672"/>
        <item x="7697"/>
        <item x="843"/>
        <item x="5795"/>
        <item x="8003"/>
        <item x="1343"/>
        <item x="8266"/>
        <item x="1995"/>
        <item x="9505"/>
        <item x="3176"/>
        <item x="3652"/>
        <item x="900"/>
        <item x="6117"/>
        <item x="6153"/>
        <item x="6744"/>
        <item x="691"/>
        <item x="2609"/>
        <item x="934"/>
        <item x="937"/>
        <item x="2601"/>
        <item x="616"/>
        <item x="4687"/>
        <item x="4688"/>
        <item x="2955"/>
        <item x="2642"/>
        <item x="2901"/>
        <item x="2801"/>
        <item x="6454"/>
        <item x="8098"/>
        <item x="2636"/>
        <item x="1271"/>
        <item x="3839"/>
        <item x="9285"/>
        <item x="1465"/>
        <item x="5508"/>
        <item x="6457"/>
        <item x="2178"/>
        <item x="7850"/>
        <item x="8816"/>
        <item x="6947"/>
        <item x="8680"/>
        <item x="7974"/>
        <item x="9624"/>
        <item x="3027"/>
        <item x="4775"/>
        <item x="4682"/>
        <item x="7845"/>
        <item x="7852"/>
        <item x="7865"/>
        <item x="2960"/>
        <item x="3016"/>
        <item x="8474"/>
        <item x="9408"/>
        <item x="3028"/>
        <item x="4084"/>
        <item x="397"/>
        <item x="666"/>
        <item x="6679"/>
        <item x="6182"/>
        <item x="3150"/>
        <item x="3289"/>
        <item x="5855"/>
        <item x="5662"/>
        <item x="8767"/>
        <item x="2062"/>
        <item x="2310"/>
        <item x="9562"/>
        <item x="2399"/>
        <item x="3416"/>
        <item x="750"/>
        <item x="778"/>
        <item x="2966"/>
        <item x="6429"/>
        <item x="2213"/>
        <item x="7776"/>
        <item x="4574"/>
        <item x="4629"/>
        <item x="4639"/>
        <item x="4645"/>
        <item x="4641"/>
        <item x="8331"/>
        <item x="1720"/>
        <item x="2144"/>
        <item x="1082"/>
        <item x="1052"/>
        <item x="364"/>
        <item x="1647"/>
        <item x="9454"/>
        <item x="4606"/>
        <item x="3359"/>
        <item x="8768"/>
        <item x="2280"/>
        <item x="8843"/>
        <item x="1592"/>
        <item x="5949"/>
        <item x="5975"/>
        <item x="717"/>
        <item x="456"/>
        <item x="2529"/>
        <item x="7018"/>
        <item x="162"/>
        <item x="5476"/>
        <item x="146"/>
        <item x="8576"/>
        <item x="2155"/>
        <item x="2683"/>
        <item x="4719"/>
        <item x="3272"/>
        <item x="3819"/>
        <item x="8612"/>
        <item x="2788"/>
        <item x="9145"/>
        <item x="2792"/>
        <item x="2795"/>
        <item x="7533"/>
        <item x="7530"/>
        <item x="7233"/>
        <item x="9073"/>
        <item x="4738"/>
        <item x="2621"/>
        <item x="7071"/>
        <item x="3018"/>
        <item x="3033"/>
        <item x="3871"/>
        <item x="924"/>
        <item x="2457"/>
        <item x="849"/>
        <item x="1906"/>
        <item x="8438"/>
        <item x="1588"/>
        <item x="1795"/>
        <item x="7964"/>
        <item x="6850"/>
        <item x="6341"/>
        <item x="1861"/>
        <item x="1801"/>
        <item x="1889"/>
        <item x="6840"/>
        <item x="2348"/>
        <item x="7397"/>
        <item x="7349"/>
        <item x="3014"/>
        <item x="8517"/>
        <item x="3535"/>
        <item x="3520"/>
        <item x="3539"/>
        <item x="3525"/>
        <item x="8167"/>
        <item x="6675"/>
        <item x="3320"/>
        <item x="3526"/>
        <item x="6426"/>
        <item x="6124"/>
        <item x="2920"/>
        <item x="9415"/>
        <item x="3723"/>
        <item x="3516"/>
        <item x="7605"/>
        <item x="7593"/>
        <item x="6139"/>
        <item x="5379"/>
        <item x="2082"/>
        <item x="8327"/>
        <item x="194"/>
        <item x="202"/>
        <item x="4357"/>
        <item x="5367"/>
        <item x="1305"/>
        <item x="1897"/>
        <item x="1867"/>
        <item x="3588"/>
        <item x="7790"/>
        <item x="154"/>
        <item x="6228"/>
        <item x="2420"/>
        <item x="156"/>
        <item x="9304"/>
        <item x="3282"/>
        <item x="3312"/>
        <item x="3592"/>
        <item x="9291"/>
        <item x="9306"/>
        <item x="3293"/>
        <item x="54"/>
        <item x="1460"/>
        <item x="3250"/>
        <item x="3627"/>
        <item x="3660"/>
        <item x="7203"/>
        <item x="9300"/>
        <item x="8342"/>
        <item x="8678"/>
        <item x="3335"/>
        <item x="1311"/>
        <item x="5076"/>
        <item x="413"/>
        <item x="4143"/>
        <item x="6446"/>
        <item x="3538"/>
        <item x="2092"/>
        <item x="5833"/>
        <item x="991"/>
        <item x="1962"/>
        <item x="6508"/>
        <item x="8845"/>
        <item x="2952"/>
        <item x="341"/>
        <item x="1782"/>
        <item x="5779"/>
        <item x="433"/>
        <item x="1542"/>
        <item x="5311"/>
        <item x="4643"/>
        <item x="5941"/>
        <item x="7984"/>
        <item x="2312"/>
        <item x="2933"/>
        <item x="2662"/>
        <item x="2655"/>
        <item x="2631"/>
        <item x="2985"/>
        <item x="1815"/>
        <item x="533"/>
        <item x="565"/>
        <item x="539"/>
        <item x="8056"/>
        <item x="7729"/>
        <item x="7056"/>
        <item x="178"/>
        <item x="4015"/>
        <item x="5201"/>
        <item x="3533"/>
        <item x="2051"/>
        <item x="2231"/>
        <item x="8606"/>
        <item x="3805"/>
        <item x="1876"/>
        <item x="1258"/>
        <item x="8638"/>
        <item x="8636"/>
        <item x="8640"/>
        <item x="987"/>
        <item x="1011"/>
        <item x="2590"/>
        <item x="320"/>
        <item x="315"/>
        <item x="3521"/>
        <item x="2976"/>
        <item x="8567"/>
        <item x="1774"/>
        <item x="1828"/>
        <item x="6976"/>
        <item x="5264"/>
        <item x="6954"/>
        <item x="3148"/>
        <item x="4227"/>
        <item x="2478"/>
        <item x="4543"/>
        <item x="5455"/>
        <item x="8473"/>
        <item x="8938"/>
        <item x="9432"/>
        <item x="3528"/>
        <item x="1901"/>
        <item x="2603"/>
        <item x="5758"/>
        <item x="3406"/>
        <item x="519"/>
        <item x="502"/>
        <item x="3852"/>
        <item x="5405"/>
        <item x="7467"/>
        <item x="7972"/>
        <item x="6268"/>
        <item x="443"/>
        <item x="5246"/>
        <item x="8526"/>
        <item x="8533"/>
        <item x="4983"/>
        <item x="6183"/>
        <item x="2173"/>
        <item x="1817"/>
        <item x="1826"/>
        <item x="1808"/>
        <item x="1123"/>
        <item x="8417"/>
        <item x="4900"/>
        <item x="155"/>
        <item x="3582"/>
        <item x="3542"/>
        <item x="3556"/>
        <item x="3560"/>
        <item x="3562"/>
        <item x="3566"/>
        <item x="3578"/>
        <item x="3575"/>
        <item x="3569"/>
        <item x="5463"/>
        <item x="4602"/>
        <item x="1158"/>
        <item x="3555"/>
        <item x="3550"/>
        <item x="1374"/>
        <item x="6135"/>
        <item x="1651"/>
        <item x="2441"/>
        <item x="1787"/>
        <item x="8312"/>
        <item x="5960"/>
        <item x="1426"/>
        <item x="4582"/>
        <item x="43"/>
        <item x="5963"/>
        <item x="7188"/>
        <item x="81"/>
        <item x="1725"/>
        <item x="6658"/>
        <item x="1803"/>
        <item x="970"/>
        <item x="5"/>
        <item x="1004"/>
        <item x="1611"/>
        <item x="8873"/>
        <item x="8074"/>
        <item x="3567"/>
        <item x="3726"/>
        <item x="1780"/>
        <item x="1886"/>
        <item x="1749"/>
        <item x="4231"/>
        <item x="6311"/>
        <item x="6013"/>
        <item x="9632"/>
        <item x="1458"/>
        <item x="1307"/>
        <item x="8703"/>
        <item x="960"/>
        <item x="6032"/>
        <item x="2068"/>
        <item x="1264"/>
        <item x="1994"/>
        <item x="1998"/>
        <item x="2073"/>
        <item x="7137"/>
        <item x="1648"/>
        <item x="7735"/>
        <item x="9625"/>
        <item x="865"/>
        <item x="4947"/>
        <item x="9198"/>
        <item x="587"/>
        <item x="2813"/>
        <item x="1918"/>
        <item x="73"/>
        <item x="175"/>
        <item x="7517"/>
        <item x="7250"/>
        <item x="4608"/>
        <item x="617"/>
        <item x="1746"/>
        <item x="1915"/>
        <item x="1952"/>
        <item x="1033"/>
        <item x="1030"/>
        <item x="1036"/>
        <item x="703"/>
        <item x="8019"/>
        <item x="6370"/>
        <item x="2220"/>
        <item x="28"/>
        <item x="1907"/>
        <item x="7260"/>
        <item x="7266"/>
        <item x="871"/>
        <item x="8811"/>
        <item x="7104"/>
        <item x="7183"/>
        <item x="3155"/>
        <item x="294"/>
        <item x="1121"/>
        <item x="1124"/>
        <item x="1125"/>
        <item x="8335"/>
        <item x="2035"/>
        <item x="4878"/>
        <item x="6588"/>
        <item x="6801"/>
        <item x="9372"/>
        <item x="4443"/>
        <item x="7743"/>
        <item x="8329"/>
        <item x="529"/>
        <item x="7653"/>
        <item x="2685"/>
        <item x="3864"/>
        <item x="2374"/>
        <item x="2369"/>
        <item x="6333"/>
        <item x="6315"/>
        <item x="7977"/>
        <item x="5841"/>
        <item x="6778"/>
        <item x="9027"/>
        <item x="4907"/>
        <item x="2251"/>
        <item x="3545"/>
        <item x="2533"/>
        <item x="7028"/>
        <item x="375"/>
        <item x="2033"/>
        <item x="3817"/>
        <item x="5326"/>
        <item x="2302"/>
        <item x="5186"/>
        <item x="5126"/>
        <item x="2304"/>
        <item x="2222"/>
        <item x="2293"/>
        <item x="2291"/>
        <item x="4024"/>
        <item x="16"/>
        <item x="2248"/>
        <item x="2240"/>
        <item x="5230"/>
        <item x="0"/>
        <item x="115"/>
        <item x="2288"/>
        <item x="5046"/>
        <item x="9506"/>
        <item x="2267"/>
        <item x="2238"/>
        <item x="2279"/>
        <item x="2200"/>
        <item x="2227"/>
        <item x="2611"/>
        <item x="8672"/>
        <item x="2659"/>
        <item x="2239"/>
        <item x="2282"/>
        <item x="3109"/>
        <item x="2286"/>
        <item x="7710"/>
        <item x="9536"/>
        <item x="2296"/>
        <item x="5134"/>
        <item x="4118"/>
        <item x="2278"/>
        <item x="3583"/>
        <item x="7209"/>
        <item x="1600"/>
        <item x="1424"/>
        <item x="2287"/>
        <item x="2285"/>
        <item x="4243"/>
        <item x="80"/>
        <item x="5620"/>
        <item x="820"/>
        <item x="2292"/>
        <item x="2281"/>
        <item x="7894"/>
        <item x="1841"/>
        <item x="8246"/>
        <item x="9490"/>
        <item x="9018"/>
        <item x="2657"/>
        <item x="8912"/>
        <item x="2693"/>
        <item x="30"/>
        <item x="1237"/>
        <item x="1633"/>
        <item x="603"/>
        <item x="1697"/>
        <item x="4851"/>
        <item x="9476"/>
        <item x="2009"/>
        <item x="5824"/>
        <item x="5840"/>
        <item x="38"/>
        <item x="9310"/>
        <item x="9465"/>
        <item x="3552"/>
        <item x="7065"/>
        <item x="9473"/>
        <item x="9468"/>
        <item x="3667"/>
        <item x="5950"/>
        <item x="5970"/>
        <item x="1414"/>
        <item x="4"/>
        <item x="3151"/>
        <item x="3580"/>
        <item x="3896"/>
        <item x="5944"/>
        <item x="3557"/>
        <item x="5952"/>
        <item x="2297"/>
        <item x="3548"/>
        <item x="291"/>
        <item x="2290"/>
        <item x="3537"/>
        <item x="5946"/>
        <item x="6300"/>
        <item x="5955"/>
        <item x="1019"/>
        <item x="8299"/>
        <item x="1590"/>
        <item x="7382"/>
        <item x="4437"/>
        <item x="6152"/>
        <item x="3159"/>
        <item x="3518"/>
        <item x="6858"/>
        <item x="1438"/>
        <item x="2767"/>
        <item x="2797"/>
        <item x="1367"/>
        <item x="8007"/>
        <item x="1649"/>
        <item x="8032"/>
        <item x="8582"/>
        <item x="4164"/>
        <item x="2936"/>
        <item x="641"/>
        <item x="3857"/>
        <item x="771"/>
        <item x="7487"/>
        <item x="728"/>
        <item x="8433"/>
        <item x="7078"/>
        <item x="3699"/>
        <item x="3696"/>
        <item x="9616"/>
        <item x="3977"/>
        <item x="209"/>
        <item x="8766"/>
        <item x="551"/>
        <item x="693"/>
        <item x="1891"/>
        <item x="3035"/>
        <item x="3992"/>
        <item x="6824"/>
        <item x="6793"/>
        <item x="6802"/>
        <item x="637"/>
        <item x="7333"/>
        <item x="1768"/>
        <item x="8212"/>
        <item x="8681"/>
        <item x="6660"/>
        <item x="6943"/>
        <item x="6932"/>
        <item x="644"/>
        <item x="3751"/>
        <item x="1093"/>
        <item x="2997"/>
        <item x="2999"/>
        <item x="2998"/>
        <item x="2070"/>
        <item x="8016"/>
        <item x="1425"/>
        <item x="6540"/>
        <item x="6609"/>
        <item x="8439"/>
        <item x="8440"/>
        <item x="9598"/>
        <item x="8452"/>
        <item x="8802"/>
        <item x="9184"/>
        <item x="2784"/>
        <item x="205"/>
        <item x="9178"/>
        <item x="9190"/>
        <item x="77"/>
        <item x="9254"/>
        <item x="76"/>
        <item x="9195"/>
        <item x="9099"/>
        <item x="5969"/>
        <item x="1643"/>
        <item x="5272"/>
        <item x="9615"/>
        <item x="5447"/>
        <item x="964"/>
        <item x="3558"/>
        <item x="44"/>
        <item x="9588"/>
        <item x="7805"/>
        <item x="7888"/>
        <item x="7895"/>
        <item x="3693"/>
        <item x="9269"/>
        <item x="9252"/>
        <item x="4575"/>
        <item x="7779"/>
        <item x="2145"/>
        <item x="869"/>
        <item x="9522"/>
        <item x="6453"/>
        <item x="5454"/>
        <item x="1009"/>
        <item x="4942"/>
        <item x="1363"/>
        <item x="5271"/>
        <item x="2725"/>
        <item x="8789"/>
        <item x="1562"/>
        <item x="1538"/>
        <item x="7177"/>
        <item x="5547"/>
        <item x="5341"/>
        <item x="2942"/>
        <item x="4680"/>
        <item x="2449"/>
        <item x="4987"/>
        <item x="2850"/>
        <item x="1164"/>
        <item x="4692"/>
        <item x="7149"/>
        <item x="1112"/>
        <item x="1834"/>
        <item x="1120"/>
        <item x="6168"/>
        <item x="1812"/>
        <item x="8835"/>
        <item x="8580"/>
        <item x="8328"/>
        <item x="2330"/>
        <item x="3405"/>
        <item x="4195"/>
        <item x="3581"/>
        <item x="2221"/>
        <item x="2451"/>
        <item x="6096"/>
        <item x="3532"/>
        <item x="1934"/>
        <item x="1583"/>
        <item x="4441"/>
        <item x="578"/>
        <item x="8259"/>
        <item x="9429"/>
        <item x="888"/>
        <item x="409"/>
        <item x="2318"/>
        <item x="6443"/>
        <item x="9355"/>
        <item x="7244"/>
        <item x="4730"/>
        <item x="6140"/>
        <item x="4941"/>
        <item x="7571"/>
        <item x="7565"/>
        <item x="7558"/>
        <item x="9015"/>
        <item x="3812"/>
        <item x="5734"/>
        <item x="8737"/>
        <item x="632"/>
        <item x="5957"/>
        <item x="6389"/>
        <item x="108"/>
        <item x="1298"/>
        <item x="5260"/>
        <item x="8209"/>
        <item x="819"/>
        <item x="7791"/>
        <item x="4617"/>
        <item x="3541"/>
        <item x="1799"/>
        <item x="810"/>
        <item x="5777"/>
        <item x="1444"/>
        <item x="1226"/>
        <item x="6837"/>
        <item x="4239"/>
        <item x="372"/>
        <item x="9013"/>
        <item x="336"/>
        <item x="4776"/>
        <item x="2979"/>
        <item x="1972"/>
        <item x="1825"/>
        <item x="1072"/>
        <item x="8444"/>
        <item x="8072"/>
        <item x="4316"/>
        <item x="3564"/>
        <item x="2765"/>
        <item x="6018"/>
        <item x="2553"/>
        <item x="6775"/>
        <item x="1585"/>
        <item x="9210"/>
        <item x="8356"/>
        <item x="8355"/>
        <item x="966"/>
        <item x="1871"/>
        <item x="3587"/>
        <item x="3596"/>
        <item x="3584"/>
        <item x="3598"/>
        <item x="3600"/>
        <item x="3612"/>
        <item x="3589"/>
        <item x="3599"/>
        <item x="3597"/>
        <item x="3590"/>
        <item x="3615"/>
        <item x="3611"/>
        <item x="3616"/>
        <item x="3605"/>
        <item x="3602"/>
        <item x="3593"/>
        <item x="4811"/>
        <item x="895"/>
        <item x="9333"/>
        <item x="2466"/>
        <item x="6683"/>
        <item x="7582"/>
        <item x="8191"/>
        <item x="5903"/>
        <item x="4540"/>
        <item x="5634"/>
        <item x="3609"/>
        <item x="4539"/>
        <item x="2719"/>
        <item x="6657"/>
        <item x="3601"/>
        <item x="3603"/>
        <item x="3618"/>
        <item x="8756"/>
        <item x="3613"/>
        <item x="6670"/>
        <item x="3614"/>
        <item x="3606"/>
        <item x="5935"/>
        <item x="818"/>
        <item x="6159"/>
        <item x="6998"/>
        <item x="4542"/>
        <item x="6147"/>
        <item x="222"/>
        <item x="240"/>
        <item x="909"/>
        <item x="2235"/>
        <item x="4537"/>
        <item x="7351"/>
        <item x="6774"/>
        <item x="7165"/>
        <item x="6694"/>
        <item x="7101"/>
        <item x="622"/>
        <item x="1556"/>
        <item x="611"/>
        <item x="2036"/>
        <item x="1227"/>
        <item x="4367"/>
        <item x="4382"/>
        <item x="4370"/>
        <item x="4855"/>
        <item x="7998"/>
        <item x="3649"/>
        <item x="3644"/>
        <item x="3625"/>
        <item x="3620"/>
        <item x="1267"/>
        <item x="3630"/>
        <item x="3623"/>
        <item x="3622"/>
        <item x="3656"/>
        <item x="3642"/>
        <item x="3635"/>
        <item x="3629"/>
        <item x="3639"/>
        <item x="3646"/>
        <item x="3654"/>
        <item x="3624"/>
        <item x="3273"/>
        <item x="4916"/>
        <item x="7232"/>
        <item x="7256"/>
        <item x="264"/>
        <item x="5031"/>
        <item x="846"/>
        <item x="9534"/>
        <item x="1383"/>
        <item x="6980"/>
        <item x="1572"/>
        <item x="8354"/>
        <item x="3075"/>
        <item x="5057"/>
        <item x="3305"/>
        <item x="5218"/>
        <item x="5474"/>
        <item x="9169"/>
        <item x="713"/>
        <item x="3408"/>
        <item x="6822"/>
        <item x="6780"/>
        <item x="6823"/>
        <item x="1223"/>
        <item x="6779"/>
        <item x="8450"/>
        <item x="3895"/>
        <item x="8761"/>
        <item x="4991"/>
        <item x="2855"/>
        <item x="136"/>
        <item x="2886"/>
        <item x="4031"/>
        <item x="7469"/>
        <item x="3295"/>
        <item x="7057"/>
        <item x="439"/>
        <item x="518"/>
        <item x="5111"/>
        <item x="509"/>
        <item x="512"/>
        <item x="4459"/>
        <item x="9162"/>
        <item x="8648"/>
        <item x="1309"/>
        <item x="2153"/>
        <item x="9341"/>
        <item x="8834"/>
        <item x="3333"/>
        <item x="5915"/>
        <item x="9111"/>
        <item x="4111"/>
        <item x="5138"/>
        <item x="166"/>
        <item x="5343"/>
        <item x="2972"/>
        <item x="3499"/>
        <item x="161"/>
        <item x="6276"/>
        <item x="636"/>
        <item x="634"/>
        <item x="7727"/>
        <item x="4222"/>
        <item x="9241"/>
        <item x="2402"/>
        <item x="7634"/>
        <item x="5306"/>
        <item x="3118"/>
        <item x="5318"/>
        <item x="1335"/>
        <item x="1212"/>
        <item x="1173"/>
        <item x="2114"/>
        <item x="8033"/>
        <item x="3865"/>
        <item x="8416"/>
        <item x="1741"/>
        <item x="7718"/>
        <item x="2881"/>
        <item x="50"/>
        <item x="4679"/>
        <item x="1191"/>
        <item x="7059"/>
        <item x="1172"/>
        <item x="2175"/>
        <item x="8667"/>
        <item x="998"/>
        <item x="130"/>
        <item x="1065"/>
        <item x="160"/>
        <item x="990"/>
        <item x="1785"/>
        <item x="7007"/>
        <item x="5525"/>
        <item x="730"/>
        <item x="5381"/>
        <item x="8423"/>
        <item x="6851"/>
        <item x="7242"/>
        <item x="776"/>
        <item x="1977"/>
        <item x="2973"/>
        <item x="1189"/>
        <item x="7134"/>
        <item x="6830"/>
        <item x="967"/>
        <item x="59"/>
        <item x="733"/>
        <item x="6041"/>
        <item x="1885"/>
        <item x="2179"/>
        <item x="6568"/>
        <item x="9589"/>
        <item x="8748"/>
        <item x="8886"/>
        <item x="7076"/>
        <item x="1094"/>
        <item x="1107"/>
        <item x="1108"/>
        <item x="1346"/>
        <item x="1345"/>
        <item x="1099"/>
        <item x="1159"/>
        <item x="3894"/>
        <item x="675"/>
        <item x="795"/>
        <item x="5199"/>
        <item x="6592"/>
        <item x="3981"/>
        <item x="6809"/>
        <item x="8861"/>
        <item x="3750"/>
        <item x="4713"/>
        <item x="5037"/>
        <item x="4721"/>
        <item x="5034"/>
        <item x="5036"/>
        <item x="2540"/>
        <item x="1951"/>
        <item x="1199"/>
        <item x="5196"/>
        <item x="9150"/>
        <item x="4220"/>
        <item x="68"/>
        <item x="8833"/>
        <item x="7357"/>
        <item x="58"/>
        <item x="2460"/>
        <item x="9401"/>
        <item x="6010"/>
        <item x="6815"/>
        <item x="7181"/>
        <item x="9378"/>
        <item x="9419"/>
        <item x="6869"/>
        <item x="6895"/>
        <item x="6904"/>
        <item x="6885"/>
        <item x="6907"/>
        <item x="6866"/>
        <item x="6889"/>
        <item x="6875"/>
        <item x="4428"/>
        <item x="6879"/>
        <item x="6881"/>
        <item x="6897"/>
        <item x="6906"/>
        <item x="6888"/>
        <item x="6868"/>
        <item x="2140"/>
        <item x="2275"/>
        <item x="8240"/>
        <item x="7886"/>
        <item x="2669"/>
        <item x="7872"/>
        <item x="7700"/>
        <item x="2254"/>
        <item x="6281"/>
        <item x="8709"/>
        <item x="3019"/>
        <item x="8796"/>
        <item x="5697"/>
        <item x="5175"/>
        <item x="7034"/>
        <item x="6322"/>
        <item x="1607"/>
        <item x="6301"/>
        <item x="6677"/>
        <item x="1411"/>
        <item x="8476"/>
        <item x="6979"/>
        <item x="4621"/>
        <item x="2668"/>
        <item x="2667"/>
        <item x="8361"/>
        <item x="7744"/>
        <item x="1696"/>
        <item x="4632"/>
        <item x="4636"/>
        <item x="5459"/>
        <item x="5954"/>
        <item x="3641"/>
        <item x="3643"/>
        <item x="7347"/>
        <item x="4234"/>
        <item x="7185"/>
        <item x="879"/>
        <item x="1354"/>
        <item x="3850"/>
        <item x="5596"/>
        <item x="5617"/>
        <item x="8337"/>
        <item x="1659"/>
        <item x="3507"/>
        <item x="3511"/>
        <item x="381"/>
        <item x="828"/>
        <item x="6539"/>
        <item x="7275"/>
        <item x="6653"/>
        <item x="1412"/>
        <item x="1492"/>
        <item x="3284"/>
        <item x="3119"/>
        <item x="1428"/>
        <item x="4762"/>
        <item x="4693"/>
        <item x="2660"/>
        <item x="2117"/>
        <item x="8804"/>
        <item x="1217"/>
        <item x="1198"/>
        <item x="3869"/>
        <item x="3090"/>
        <item x="9308"/>
        <item x="8311"/>
        <item x="3484"/>
        <item x="3474"/>
        <item x="7874"/>
        <item x="651"/>
        <item x="2127"/>
        <item x="5926"/>
        <item x="3906"/>
        <item x="7080"/>
        <item x="6719"/>
        <item x="8070"/>
        <item x="7609"/>
        <item x="3269"/>
        <item x="9504"/>
        <item x="87"/>
        <item x="1910"/>
        <item x="3017"/>
        <item x="5495"/>
        <item x="3645"/>
        <item x="3633"/>
        <item x="4669"/>
        <item x="1209"/>
        <item x="6501"/>
        <item x="6490"/>
        <item x="6477"/>
        <item x="1474"/>
        <item x="8255"/>
        <item x="5238"/>
        <item x="3621"/>
        <item x="1447"/>
        <item x="1069"/>
        <item x="1063"/>
        <item x="1552"/>
        <item x="1043"/>
        <item x="1061"/>
        <item x="1074"/>
        <item x="1130"/>
        <item x="1048"/>
        <item x="1166"/>
        <item x="1570"/>
        <item x="486"/>
        <item x="3657"/>
        <item x="3661"/>
        <item x="3663"/>
        <item x="3672"/>
        <item x="3664"/>
        <item x="3659"/>
        <item x="3669"/>
        <item x="8887"/>
        <item x="5800"/>
        <item x="3666"/>
        <item x="6003"/>
        <item x="6663"/>
        <item x="6645"/>
        <item x="8386"/>
        <item x="223"/>
        <item x="1252"/>
        <item x="41"/>
        <item x="4148"/>
        <item x="4008"/>
        <item x="9140"/>
        <item x="9258"/>
        <item x="2846"/>
        <item x="376"/>
        <item x="1308"/>
        <item x="1290"/>
        <item x="1721"/>
        <item x="1632"/>
        <item x="1714"/>
        <item x="687"/>
        <item x="2326"/>
        <item x="8369"/>
        <item x="6921"/>
        <item x="3897"/>
        <item x="7381"/>
        <item x="5516"/>
        <item x="5483"/>
        <item x="2125"/>
        <item x="2531"/>
        <item x="4611"/>
        <item x="2521"/>
        <item x="2753"/>
        <item x="1257"/>
        <item x="2269"/>
        <item x="3668"/>
        <item x="4729"/>
        <item x="2932"/>
        <item x="1295"/>
        <item x="4619"/>
        <item x="6364"/>
        <item x="6387"/>
        <item x="4862"/>
        <item x="3769"/>
        <item x="4196"/>
        <item x="5939"/>
        <item x="5940"/>
        <item x="5947"/>
        <item x="1863"/>
        <item x="9160"/>
        <item x="9152"/>
        <item x="9126"/>
        <item x="9148"/>
        <item x="9138"/>
        <item x="9141"/>
        <item x="9153"/>
        <item x="9154"/>
        <item x="9159"/>
        <item x="8339"/>
        <item x="7918"/>
        <item x="8368"/>
        <item x="8381"/>
        <item x="5873"/>
        <item x="813"/>
        <item x="988"/>
        <item x="650"/>
        <item x="642"/>
        <item x="648"/>
        <item x="4578"/>
        <item x="7212"/>
        <item x="9260"/>
        <item x="9276"/>
        <item x="1894"/>
        <item x="6036"/>
        <item x="2135"/>
        <item x="2177"/>
        <item x="4183"/>
        <item x="2052"/>
        <item x="3746"/>
        <item x="9464"/>
        <item x="3071"/>
        <item x="7121"/>
        <item x="8615"/>
        <item x="4453"/>
        <item x="4467"/>
        <item x="1333"/>
        <item x="9196"/>
        <item x="844"/>
        <item x="8724"/>
        <item x="8065"/>
        <item x="1626"/>
        <item x="8656"/>
        <item x="5819"/>
        <item x="9280"/>
        <item x="2581"/>
        <item x="8872"/>
        <item x="9279"/>
        <item x="9263"/>
        <item x="9549"/>
        <item x="4424"/>
        <item x="1403"/>
        <item x="9599"/>
        <item x="5188"/>
        <item x="2498"/>
        <item x="8021"/>
        <item x="7216"/>
        <item x="9376"/>
        <item x="2620"/>
        <item x="3226"/>
        <item x="2619"/>
        <item x="253"/>
        <item x="1837"/>
        <item x="8125"/>
        <item x="2528"/>
        <item x="6649"/>
        <item x="8206"/>
        <item x="7807"/>
        <item x="1023"/>
        <item x="6286"/>
        <item x="800"/>
        <item x="9057"/>
        <item x="5394"/>
        <item x="6991"/>
        <item x="129"/>
        <item x="225"/>
        <item x="2760"/>
        <item x="7048"/>
        <item x="6469"/>
        <item x="3733"/>
        <item x="211"/>
        <item x="914"/>
        <item x="4620"/>
        <item x="5959"/>
        <item x="1155"/>
        <item x="1162"/>
        <item x="109"/>
        <item x="2210"/>
        <item x="112"/>
        <item x="2212"/>
        <item x="7801"/>
        <item x="2215"/>
        <item x="4277"/>
        <item x="7756"/>
        <item x="8272"/>
        <item x="5764"/>
        <item x="3064"/>
        <item x="122"/>
        <item x="807"/>
        <item x="761"/>
        <item x="6299"/>
        <item x="3153"/>
        <item x="6829"/>
        <item x="5348"/>
        <item x="6699"/>
        <item x="6707"/>
        <item x="1091"/>
        <item x="5095"/>
        <item x="337"/>
        <item x="3673"/>
        <item x="180"/>
        <item x="8388"/>
        <item x="1526"/>
        <item x="5173"/>
        <item x="1473"/>
        <item x="7024"/>
        <item x="7466"/>
        <item x="7281"/>
        <item x="3288"/>
        <item x="2542"/>
        <item x="6582"/>
        <item x="2525"/>
        <item x="5078"/>
        <item x="4212"/>
        <item x="6145"/>
        <item x="7377"/>
        <item x="1519"/>
        <item x="8436"/>
        <item x="9212"/>
        <item x="4330"/>
        <item x="4349"/>
        <item x="7915"/>
        <item x="8431"/>
        <item x="6757"/>
        <item x="1393"/>
        <item x="3489"/>
        <item x="2083"/>
        <item x="7345"/>
        <item x="2084"/>
        <item x="2168"/>
        <item x="2137"/>
        <item x="1672"/>
        <item x="3675"/>
        <item x="2176"/>
        <item x="2148"/>
        <item x="4041"/>
        <item x="380"/>
        <item x="8583"/>
        <item x="759"/>
        <item x="770"/>
        <item x="7332"/>
        <item x="2095"/>
        <item x="2184"/>
        <item x="6656"/>
        <item x="5528"/>
        <item x="5546"/>
        <item x="5531"/>
        <item x="5535"/>
        <item x="9587"/>
        <item x="3397"/>
        <item x="7063"/>
        <item x="9247"/>
        <item x="9248"/>
        <item x="228"/>
        <item x="8319"/>
        <item x="2225"/>
        <item x="480"/>
        <item x="8378"/>
        <item x="6340"/>
        <item x="890"/>
        <item x="5573"/>
        <item x="8777"/>
        <item x="5619"/>
        <item x="1109"/>
        <item x="2708"/>
        <item x="2789"/>
        <item x="5149"/>
        <item x="968"/>
        <item x="7687"/>
        <item x="6808"/>
        <item x="1105"/>
        <item x="5684"/>
        <item x="3758"/>
        <item x="6384"/>
        <item x="449"/>
        <item x="6378"/>
        <item x="7103"/>
        <item x="8207"/>
        <item x="5258"/>
        <item x="3944"/>
        <item x="1031"/>
        <item x="1058"/>
        <item x="7956"/>
        <item x="8754"/>
        <item x="71"/>
        <item x="5527"/>
        <item x="91"/>
        <item x="3"/>
        <item x="3509"/>
        <item x="791"/>
        <item x="4553"/>
        <item x="6536"/>
        <item x="5410"/>
        <item x="5357"/>
        <item x="126"/>
        <item x="8064"/>
        <item x="5520"/>
        <item x="5521"/>
        <item x="2468"/>
        <item x="2063"/>
        <item x="5868"/>
        <item x="2983"/>
        <item x="487"/>
        <item x="6521"/>
        <item x="7052"/>
        <item x="567"/>
        <item x="349"/>
        <item x="259"/>
        <item x="328"/>
        <item x="2410"/>
        <item x="5790"/>
        <item x="5413"/>
        <item x="237"/>
        <item x="5346"/>
        <item x="4597"/>
        <item x="4596"/>
        <item x="4595"/>
        <item x="4598"/>
        <item x="4604"/>
        <item x="1045"/>
        <item x="4593"/>
        <item x="5706"/>
        <item x="1349"/>
        <item x="3845"/>
        <item x="2159"/>
        <item x="2169"/>
        <item x="1360"/>
        <item x="5945"/>
        <item x="3956"/>
        <item x="3965"/>
        <item x="2618"/>
        <item x="2782"/>
        <item x="2596"/>
        <item x="2641"/>
        <item x="2706"/>
        <item x="3149"/>
        <item x="3378"/>
        <item x="9250"/>
        <item x="3960"/>
        <item x="7699"/>
        <item x="3029"/>
        <item x="1930"/>
        <item x="3222"/>
        <item x="5835"/>
        <item x="2874"/>
        <item x="8347"/>
        <item x="6"/>
        <item x="6772"/>
        <item x="6777"/>
        <item x="4228"/>
        <item x="4689"/>
        <item x="90"/>
        <item x="7070"/>
        <item x="4552"/>
        <item x="191"/>
        <item x="1427"/>
        <item x="8617"/>
        <item x="9600"/>
        <item x="2224"/>
        <item x="2007"/>
        <item x="2189"/>
        <item x="3065"/>
        <item x="2299"/>
        <item x="2444"/>
        <item x="8880"/>
        <item x="1400"/>
        <item x="6007"/>
        <item x="6668"/>
        <item x="6743"/>
        <item x="2131"/>
        <item x="1641"/>
        <item x="4565"/>
        <item x="6673"/>
        <item x="9197"/>
        <item x="461"/>
        <item x="9004"/>
        <item x="7754"/>
        <item x="9586"/>
        <item x="7097"/>
        <item x="7728"/>
        <item x="4456"/>
        <item x="2008"/>
        <item x="5539"/>
        <item x="635"/>
        <item x="673"/>
        <item x="4451"/>
        <item x="5595"/>
        <item x="7927"/>
        <item x="6804"/>
        <item x="4568"/>
        <item x="8238"/>
        <item x="4136"/>
        <item x="2776"/>
        <item x="2781"/>
        <item x="1357"/>
        <item x="1503"/>
        <item x="3353"/>
        <item x="4027"/>
        <item x="9478"/>
        <item x="403"/>
        <item x="2613"/>
        <item x="684"/>
        <item x="5146"/>
        <item x="6232"/>
        <item x="9517"/>
        <item x="8564"/>
        <item x="6090"/>
        <item x="1368"/>
        <item x="982"/>
        <item x="4599"/>
        <item x="1843"/>
        <item x="6580"/>
        <item x="1341"/>
        <item x="1533"/>
        <item x="557"/>
        <item x="7111"/>
        <item x="2539"/>
        <item x="1712"/>
        <item x="6523"/>
        <item x="9403"/>
        <item x="9445"/>
        <item x="6344"/>
        <item x="6848"/>
        <item x="2423"/>
        <item x="3062"/>
        <item x="536"/>
        <item x="6846"/>
        <item x="4952"/>
        <item x="3851"/>
        <item x="3893"/>
        <item x="4570"/>
        <item x="157"/>
        <item x="2026"/>
        <item x="6603"/>
        <item x="6205"/>
        <item x="705"/>
        <item x="6279"/>
        <item x="3265"/>
        <item x="3410"/>
        <item x="2343"/>
        <item x="6482"/>
        <item x="83"/>
        <item x="7199"/>
        <item x="3050"/>
        <item x="6494"/>
        <item x="3444"/>
        <item x="8712"/>
        <item x="581"/>
        <item x="6505"/>
        <item x="8786"/>
        <item x="2605"/>
        <item x="553"/>
        <item x="3303"/>
        <item x="2602"/>
        <item x="2489"/>
        <item x="5327"/>
        <item x="8592"/>
        <item x="532"/>
        <item x="3429"/>
        <item x="8317"/>
        <item x="2320"/>
        <item x="7837"/>
        <item x="6637"/>
        <item x="7838"/>
        <item x="1037"/>
        <item x="2389"/>
        <item x="8523"/>
        <item x="7795"/>
        <item x="9101"/>
        <item x="1090"/>
        <item x="2391"/>
        <item x="1122"/>
        <item x="3000"/>
        <item x="6577"/>
        <item x="7753"/>
        <item x="7109"/>
        <item x="8462"/>
        <item x="4763"/>
        <item x="7557"/>
        <item x="2270"/>
        <item x="208"/>
        <item x="6193"/>
        <item x="2793"/>
        <item x="9426"/>
        <item x="4563"/>
        <item x="1430"/>
        <item x="6123"/>
        <item x="3522"/>
        <item x="853"/>
        <item x="5856"/>
        <item x="6736"/>
        <item x="7788"/>
        <item x="5069"/>
        <item x="1494"/>
        <item x="4614"/>
        <item x="8008"/>
        <item x="973"/>
        <item x="3106"/>
        <item x="1738"/>
        <item x="5259"/>
        <item x="256"/>
        <item x="4465"/>
        <item x="707"/>
        <item x="5828"/>
        <item x="6303"/>
        <item x="747"/>
        <item x="883"/>
        <item x="6700"/>
        <item x="6704"/>
        <item x="7568"/>
        <item x="1705"/>
        <item x="116"/>
        <item x="135"/>
        <item x="1028"/>
        <item x="1035"/>
        <item x="8430"/>
        <item x="1567"/>
        <item x="124"/>
        <item x="779"/>
        <item x="9031"/>
        <item x="9020"/>
        <item x="4809"/>
        <item x="8029"/>
        <item x="8322"/>
        <item x="2791"/>
        <item x="6531"/>
        <item x="2143"/>
        <item x="913"/>
        <item x="915"/>
        <item x="917"/>
        <item x="916"/>
        <item x="5184"/>
        <item x="7336"/>
        <item x="1168"/>
        <item x="2894"/>
        <item x="8838"/>
        <item x="7339"/>
        <item x="9103"/>
        <item x="5711"/>
        <item x="4865"/>
        <item x="429"/>
        <item x="437"/>
        <item x="1075"/>
        <item x="7073"/>
        <item x="1536"/>
        <item x="1606"/>
        <item x="2059"/>
        <item x="2499"/>
        <item x="7950"/>
        <item x="9230"/>
        <item x="1078"/>
        <item x="797"/>
        <item x="4672"/>
        <item x="7027"/>
        <item x="6297"/>
        <item x="9213"/>
        <item x="4487"/>
        <item x="663"/>
        <item x="8170"/>
        <item x="3665"/>
        <item x="1317"/>
        <item x="9509"/>
        <item x="8849"/>
        <item x="1355"/>
        <item x="3078"/>
        <item x="983"/>
        <item x="1230"/>
        <item x="8929"/>
        <item x="446"/>
        <item x="4930"/>
        <item x="570"/>
        <item x="457"/>
        <item x="453"/>
        <item x="9579"/>
        <item x="2812"/>
        <item x="956"/>
        <item x="4588"/>
        <item x="814"/>
        <item x="817"/>
        <item x="1945"/>
        <item x="1509"/>
        <item x="4860"/>
        <item x="2689"/>
        <item x="1577"/>
        <item x="4569"/>
        <item x="7971"/>
        <item x="3255"/>
        <item x="75"/>
        <item x="4663"/>
        <item x="4685"/>
        <item x="7364"/>
        <item x="8588"/>
        <item x="8594"/>
        <item x="7649"/>
        <item x="1857"/>
        <item x="1984"/>
        <item x="2566"/>
        <item x="1255"/>
        <item x="1763"/>
        <item x="1847"/>
        <item x="3460"/>
        <item x="5918"/>
        <item x="1569"/>
        <item x="1375"/>
        <item x="3105"/>
        <item x="3547"/>
        <item x="6883"/>
        <item x="1619"/>
        <item x="6518"/>
        <item x="1299"/>
        <item x="8304"/>
        <item x="7038"/>
        <item x="8546"/>
        <item x="3122"/>
        <item x="8574"/>
        <item x="8584"/>
        <item x="22"/>
        <item x="7167"/>
        <item x="200"/>
        <item x="1664"/>
        <item x="6564"/>
        <item x="1665"/>
        <item x="2259"/>
        <item x="82"/>
        <item x="2585"/>
        <item x="6312"/>
        <item x="4385"/>
        <item x="6528"/>
        <item x="2593"/>
        <item x="8294"/>
        <item x="8803"/>
        <item x="4954"/>
        <item x="9176"/>
        <item x="5203"/>
        <item x="8287"/>
        <item x="5773"/>
        <item x="7497"/>
        <item x="7496"/>
        <item x="2947"/>
        <item x="8017"/>
        <item x="5731"/>
        <item x="7880"/>
        <item x="1522"/>
        <item x="1904"/>
        <item x="7153"/>
        <item x="7502"/>
        <item x="1726"/>
        <item x="1728"/>
        <item x="2252"/>
        <item x="2226"/>
        <item x="1518"/>
        <item x="488"/>
        <item x="2228"/>
        <item x="110"/>
        <item x="2195"/>
        <item x="2211"/>
        <item x="1704"/>
        <item x="478"/>
        <item x="6485"/>
        <item x="9008"/>
        <item x="2757"/>
        <item x="2361"/>
        <item x="6294"/>
        <item x="7514"/>
        <item x="7780"/>
        <item x="1677"/>
        <item x="1088"/>
        <item x="9630"/>
        <item x="9068"/>
        <item x="6949"/>
        <item x="3058"/>
        <item x="2503"/>
        <item x="3024"/>
        <item x="389"/>
        <item x="3247"/>
        <item x="7684"/>
        <item x="5610"/>
        <item x="3039"/>
        <item x="3681"/>
        <item x="3708"/>
        <item x="5647"/>
        <item x="7245"/>
        <item x="1996"/>
        <item x="1927"/>
        <item x="7602"/>
        <item x="4109"/>
        <item x="2050"/>
        <item x="4384"/>
        <item x="1024"/>
        <item x="346"/>
        <item x="9251"/>
        <item x="9257"/>
        <item x="710"/>
        <item x="1276"/>
        <item x="729"/>
        <item x="5115"/>
        <item x="3342"/>
        <item x="715"/>
        <item x="9238"/>
        <item x="6607"/>
        <item x="3862"/>
        <item x="9233"/>
        <item x="3362"/>
        <item x="3252"/>
        <item x="1413"/>
        <item x="356"/>
        <item x="8261"/>
        <item x="8277"/>
        <item x="8301"/>
        <item x="8289"/>
        <item x="8055"/>
        <item x="8071"/>
        <item x="8041"/>
        <item x="2048"/>
        <item x="1448"/>
        <item x="3485"/>
        <item x="8290"/>
        <item x="282"/>
        <item x="2054"/>
        <item x="5393"/>
        <item x="1866"/>
        <item x="2123"/>
        <item x="8763"/>
        <item x="9272"/>
        <item x="959"/>
        <item x="5958"/>
        <item x="12"/>
        <item x="1293"/>
        <item x="8742"/>
        <item x="8233"/>
        <item x="8710"/>
        <item x="8714"/>
        <item x="835"/>
        <item x="1849"/>
        <item x="668"/>
        <item x="671"/>
        <item x="6187"/>
        <item x="8340"/>
        <item x="6849"/>
        <item x="6827"/>
        <item x="6484"/>
        <item x="1136"/>
        <item x="573"/>
        <item x="1715"/>
        <item x="5427"/>
        <item x="6511"/>
        <item x="563"/>
        <item x="6513"/>
        <item x="7081"/>
        <item x="1543"/>
        <item x="1988"/>
        <item x="1809"/>
        <item x="334"/>
        <item x="2015"/>
        <item x="8463"/>
        <item x="2360"/>
        <item x="773"/>
        <item x="1287"/>
        <item x="3224"/>
        <item x="1362"/>
        <item x="2990"/>
        <item x="2949"/>
        <item x="8923"/>
        <item x="2384"/>
        <item x="4447"/>
        <item x="2381"/>
        <item x="2386"/>
        <item x="2382"/>
        <item x="6162"/>
        <item x="1471"/>
        <item x="7736"/>
        <item x="6342"/>
        <item x="8985"/>
        <item x="8543"/>
        <item x="8011"/>
        <item x="8015"/>
        <item x="6552"/>
        <item x="5626"/>
        <item x="8432"/>
        <item x="8460"/>
        <item x="8791"/>
        <item x="8454"/>
        <item x="8437"/>
        <item x="7328"/>
        <item x="5648"/>
        <item x="8449"/>
        <item x="2045"/>
        <item x="2043"/>
        <item x="2041"/>
        <item x="10"/>
        <item x="354"/>
        <item x="42"/>
        <item x="2010"/>
        <item x="2046"/>
        <item x="6004"/>
        <item x="597"/>
        <item x="596"/>
        <item x="5536"/>
        <item x="7548"/>
        <item x="2347"/>
        <item x="4600"/>
        <item x="4191"/>
        <item x="1709"/>
        <item x="4223"/>
        <item x="2100"/>
        <item x="1115"/>
        <item x="2383"/>
        <item x="6927"/>
        <item x="6369"/>
        <item x="6724"/>
        <item x="2136"/>
        <item x="1432"/>
        <item x="754"/>
        <item x="6910"/>
        <item x="6908"/>
        <item x="5294"/>
        <item x="7274"/>
        <item x="7226"/>
        <item x="540"/>
        <item x="7413"/>
        <item x="8415"/>
        <item x="8268"/>
        <item x="2475"/>
        <item x="8487"/>
        <item x="1490"/>
        <item x="8702"/>
        <item x="2845"/>
        <item x="1435"/>
        <item x="9390"/>
        <item x="9460"/>
        <item x="9463"/>
        <item x="9557"/>
        <item x="1487"/>
        <item x="3759"/>
        <item x="3770"/>
        <item x="3779"/>
        <item x="6351"/>
        <item x="6357"/>
        <item x="8544"/>
        <item x="8553"/>
        <item x="704"/>
        <item x="3013"/>
        <item x="8420"/>
        <item x="2180"/>
        <item x="7086"/>
        <item x="4439"/>
        <item x="3369"/>
        <item x="4421"/>
        <item x="472"/>
        <item x="9436"/>
        <item x="5512"/>
        <item x="8823"/>
        <item x="7308"/>
        <item x="2779"/>
        <item x="3540"/>
        <item x="2012"/>
        <item x="764"/>
        <item x="3519"/>
        <item x="4426"/>
        <item x="840"/>
        <item x="4778"/>
        <item x="3585"/>
        <item x="2678"/>
        <item x="2988"/>
        <item x="1489"/>
        <item x="2363"/>
        <item x="9633"/>
        <item x="7752"/>
        <item x="8006"/>
        <item x="1498"/>
        <item x="5072"/>
        <item x="850"/>
        <item x="3698"/>
        <item x="2324"/>
        <item x="1062"/>
        <item x="8412"/>
        <item x="3108"/>
        <item x="2016"/>
        <item x="270"/>
        <item x="4805"/>
        <item x="7106"/>
        <item x="8554"/>
        <item x="8545"/>
        <item x="3373"/>
        <item x="4551"/>
        <item x="1504"/>
        <item x="7616"/>
        <item x="2093"/>
        <item x="3011"/>
        <item x="3007"/>
        <item x="2867"/>
        <item x="2888"/>
        <item x="3329"/>
        <item x="3832"/>
        <item x="7092"/>
        <item x="6137"/>
        <item x="6674"/>
        <item x="1025"/>
        <item x="6567"/>
        <item x="3559"/>
        <item x="3561"/>
        <item x="3551"/>
        <item x="3553"/>
        <item x="3910"/>
        <item x="9501"/>
        <item x="5614"/>
        <item x="9144"/>
        <item x="9143"/>
        <item x="3833"/>
        <item x="3568"/>
        <item x="9158"/>
        <item x="6972"/>
        <item x="6974"/>
        <item x="6200"/>
        <item x="6184"/>
        <item x="6190"/>
        <item x="9205"/>
        <item x="9219"/>
        <item x="3241"/>
        <item x="2311"/>
        <item x="296"/>
        <item x="8928"/>
        <item x="6319"/>
        <item x="1736"/>
        <item x="1646"/>
        <item x="1618"/>
        <item x="6291"/>
        <item x="6204"/>
        <item x="4816"/>
        <item x="7095"/>
        <item x="9523"/>
        <item x="2392"/>
        <item x="1957"/>
        <item x="6143"/>
        <item x="6416"/>
        <item x="1688"/>
        <item x="794"/>
        <item x="79"/>
        <item x="55"/>
        <item x="74"/>
        <item x="2763"/>
        <item x="106"/>
        <item x="2691"/>
        <item x="8407"/>
        <item x="3134"/>
        <item x="4036"/>
        <item x="7534"/>
        <item x="2804"/>
        <item x="2066"/>
        <item x="4607"/>
        <item x="682"/>
        <item x="3676"/>
        <item x="1890"/>
        <item x="6969"/>
        <item x="1550"/>
        <item x="5916"/>
        <item x="7312"/>
        <item x="2559"/>
        <item x="230"/>
        <item x="234"/>
        <item x="3331"/>
        <item x="4813"/>
        <item x="4799"/>
        <item x="555"/>
        <item x="8837"/>
        <item x="3677"/>
        <item x="3688"/>
        <item x="3682"/>
        <item x="874"/>
        <item x="3705"/>
        <item x="3686"/>
        <item x="3689"/>
        <item x="3692"/>
        <item x="8046"/>
        <item x="8083"/>
        <item x="8078"/>
        <item x="8117"/>
        <item x="8085"/>
        <item x="8088"/>
        <item x="8084"/>
        <item x="8062"/>
        <item x="8063"/>
        <item x="8048"/>
        <item x="8061"/>
        <item x="8067"/>
        <item x="1816"/>
        <item x="7518"/>
        <item x="7522"/>
        <item x="1682"/>
        <item x="1589"/>
        <item x="689"/>
        <item x="690"/>
        <item x="1609"/>
        <item x="2799"/>
        <item x="1621"/>
        <item x="1676"/>
        <item x="2800"/>
        <item x="7539"/>
        <item x="7529"/>
        <item x="2768"/>
        <item x="645"/>
        <item x="1717"/>
        <item x="8379"/>
        <item x="1478"/>
        <item x="3431"/>
        <item x="1442"/>
        <item x="4238"/>
        <item x="3368"/>
        <item x="5832"/>
        <item x="7079"/>
        <item x="1402"/>
        <item x="4675"/>
        <item x="5650"/>
        <item x="5061"/>
        <item x="2335"/>
        <item x="5178"/>
        <item x="1253"/>
        <item x="9208"/>
        <item x="7751"/>
        <item x="9207"/>
        <item x="2977"/>
        <item x="2167"/>
        <item x="4096"/>
        <item x="541"/>
        <item x="9074"/>
        <item x="7428"/>
        <item x="3968"/>
        <item x="4703"/>
        <item x="8782"/>
        <item x="7804"/>
        <item x="1662"/>
        <item x="2183"/>
        <item x="326"/>
        <item x="2544"/>
        <item x="2711"/>
        <item x="6676"/>
        <item x="5018"/>
        <item x="4271"/>
        <item x="4965"/>
        <item x="5549"/>
        <item x="9273"/>
        <item x="9191"/>
        <item x="3911"/>
        <item x="1404"/>
        <item x="1674"/>
        <item x="1578"/>
        <item x="9350"/>
        <item x="9293"/>
        <item x="7313"/>
        <item x="4767"/>
        <item x="321"/>
        <item x="1134"/>
        <item x="928"/>
        <item x="1943"/>
        <item x="6684"/>
        <item x="1417"/>
        <item x="5042"/>
        <item x="8310"/>
        <item x="731"/>
        <item x="5925"/>
        <item x="8376"/>
        <item x="7944"/>
        <item x="1958"/>
        <item x="674"/>
        <item x="8758"/>
        <item x="3969"/>
        <item x="501"/>
        <item x="873"/>
        <item x="1650"/>
        <item x="1658"/>
        <item x="8840"/>
        <item x="8459"/>
        <item x="3043"/>
        <item x="7091"/>
        <item x="7389"/>
        <item x="3488"/>
        <item x="6797"/>
        <item x="8148"/>
        <item x="2452"/>
        <item x="6835"/>
        <item x="8418"/>
        <item x="5241"/>
        <item x="7306"/>
        <item x="4466"/>
        <item x="4413"/>
        <item x="2772"/>
        <item x="4165"/>
        <item x="777"/>
        <item x="7952"/>
        <item x="7904"/>
        <item x="4132"/>
        <item x="7419"/>
        <item x="9576"/>
        <item x="9410"/>
        <item x="5932"/>
        <item x="2407"/>
        <item x="5167"/>
        <item x="2416"/>
        <item x="2406"/>
        <item x="2404"/>
        <item x="1440"/>
        <item x="2699"/>
        <item x="6834"/>
        <item x="6338"/>
        <item x="3063"/>
        <item x="6043"/>
        <item x="7213"/>
        <item x="4974"/>
        <item x="7723"/>
        <item x="7947"/>
        <item x="3068"/>
        <item x="387"/>
        <item x="4514"/>
        <item x="5669"/>
        <item x="391"/>
        <item x="875"/>
        <item x="1225"/>
        <item x="1177"/>
        <item x="1188"/>
        <item x="408"/>
        <item x="273"/>
        <item x="468"/>
        <item x="3706"/>
        <item x="1708"/>
        <item x="4003"/>
        <item x="7989"/>
        <item x="694"/>
        <item x="5445"/>
        <item x="2005"/>
        <item x="3227"/>
        <item x="7995"/>
        <item x="4267"/>
        <item x="2594"/>
        <item x="4256"/>
        <item x="7411"/>
        <item x="7418"/>
        <item x="1656"/>
        <item x="233"/>
        <item x="6462"/>
        <item x="2493"/>
        <item x="6806"/>
        <item x="3655"/>
        <item x="5880"/>
        <item x="6288"/>
        <item x="5643"/>
        <item x="5641"/>
        <item x="8406"/>
        <item x="4061"/>
        <item x="697"/>
        <item x="8099"/>
        <item x="2158"/>
        <item x="4622"/>
        <item x="2058"/>
        <item x="725"/>
        <item x="2978"/>
        <item x="4649"/>
        <item x="3662"/>
        <item x="8034"/>
        <item x="3712"/>
        <item x="2349"/>
        <item x="3736"/>
        <item x="3710"/>
        <item x="3729"/>
        <item x="3730"/>
        <item x="3731"/>
        <item x="2"/>
        <item x="3711"/>
        <item x="3740"/>
        <item x="3727"/>
        <item x="939"/>
        <item x="7820"/>
        <item x="7978"/>
        <item x="3737"/>
        <item x="3748"/>
        <item x="856"/>
        <item x="3045"/>
        <item x="189"/>
        <item x="1022"/>
        <item x="342"/>
        <item x="330"/>
        <item x="2077"/>
        <item x="3743"/>
        <item x="626"/>
        <item x="612"/>
        <item x="3714"/>
        <item x="3745"/>
        <item x="2359"/>
        <item x="6654"/>
        <item x="3719"/>
        <item x="544"/>
        <item x="107"/>
        <item x="3916"/>
        <item x="5200"/>
        <item x="5334"/>
        <item x="6697"/>
        <item x="6731"/>
        <item x="6701"/>
        <item x="5738"/>
        <item x="7159"/>
        <item x="7471"/>
        <item x="51"/>
        <item x="3909"/>
        <item x="2794"/>
        <item x="6266"/>
        <item x="6741"/>
        <item x="4454"/>
        <item x="4771"/>
        <item x="6144"/>
        <item x="4904"/>
        <item x="67"/>
        <item x="3341"/>
        <item x="5584"/>
        <item x="2810"/>
        <item x="4520"/>
        <item x="9085"/>
        <item x="4656"/>
        <item x="36"/>
        <item x="2202"/>
        <item x="265"/>
        <item x="4488"/>
        <item x="9572"/>
        <item x="2575"/>
        <item x="2579"/>
        <item x="4167"/>
        <item x="2456"/>
        <item x="6181"/>
        <item x="3954"/>
        <item x="3988"/>
        <item x="766"/>
        <item x="4351"/>
        <item x="9414"/>
        <item x="8482"/>
        <item x="2401"/>
        <item x="758"/>
        <item x="9042"/>
        <item x="3098"/>
        <item x="5075"/>
        <item x="7925"/>
        <item x="8053"/>
        <item x="3030"/>
        <item x="7773"/>
        <item x="5011"/>
        <item x="226"/>
        <item x="8518"/>
        <item x="2854"/>
        <item x="2166"/>
        <item x="185"/>
        <item x="2464"/>
        <item x="3741"/>
        <item x="6121"/>
        <item x="8245"/>
        <item x="7834"/>
        <item x="7815"/>
        <item x="1310"/>
        <item x="2379"/>
        <item x="919"/>
        <item x="470"/>
        <item x="3009"/>
        <item x="941"/>
        <item x="5763"/>
        <item x="3722"/>
        <item x="944"/>
        <item x="94"/>
        <item x="84"/>
        <item x="52"/>
        <item x="69"/>
        <item x="66"/>
        <item x="6302"/>
        <item x="6428"/>
        <item x="6414"/>
        <item x="6411"/>
        <item x="195"/>
        <item x="3715"/>
        <item x="3784"/>
        <item x="3780"/>
        <item x="3782"/>
        <item x="3757"/>
        <item x="3752"/>
        <item x="3755"/>
        <item x="3771"/>
        <item x="1260"/>
        <item x="6206"/>
        <item x="5953"/>
        <item x="6307"/>
        <item x="5823"/>
        <item x="802"/>
        <item x="1289"/>
        <item x="1314"/>
        <item x="1754"/>
        <item x="7029"/>
        <item x="8744"/>
        <item x="3762"/>
        <item x="6558"/>
        <item x="3765"/>
        <item x="3210"/>
        <item x="3863"/>
        <item x="2863"/>
        <item x="5035"/>
        <item x="1761"/>
        <item x="3536"/>
        <item x="8276"/>
        <item x="260"/>
        <item x="2755"/>
        <item x="1941"/>
        <item x="751"/>
        <item x="3768"/>
        <item x="306"/>
        <item x="8105"/>
        <item x="4979"/>
        <item x="5837"/>
        <item x="816"/>
        <item x="388"/>
        <item x="527"/>
        <item x="9032"/>
        <item x="2908"/>
        <item x="7348"/>
        <item x="3248"/>
        <item x="9034"/>
        <item x="9033"/>
        <item x="9017"/>
        <item x="1740"/>
        <item x="2289"/>
        <item x="2924"/>
        <item x="8377"/>
        <item x="2938"/>
        <item x="2912"/>
        <item x="2915"/>
        <item x="2926"/>
        <item x="2945"/>
        <item x="2946"/>
        <item x="2940"/>
        <item x="9030"/>
        <item x="3774"/>
        <item x="3763"/>
        <item x="5658"/>
        <item x="2023"/>
        <item x="3720"/>
        <item x="2986"/>
        <item x="217"/>
        <item x="4665"/>
        <item x="1129"/>
        <item x="700"/>
        <item x="2927"/>
        <item x="714"/>
        <item x="6049"/>
        <item x="4793"/>
        <item x="4412"/>
        <item x="7175"/>
        <item x="6203"/>
        <item x="3760"/>
        <item x="6497"/>
        <item x="5204"/>
        <item x="5759"/>
        <item x="7084"/>
        <item x="4224"/>
        <item x="5113"/>
        <item x="8595"/>
        <item x="4452"/>
        <item x="8891"/>
        <item x="7355"/>
        <item x="5302"/>
        <item x="4244"/>
        <item x="4414"/>
        <item x="4438"/>
        <item x="4458"/>
        <item x="8600"/>
        <item x="8258"/>
        <item x="6047"/>
        <item x="7098"/>
        <item x="1777"/>
        <item x="187"/>
        <item x="6905"/>
        <item x="1899"/>
        <item x="7370"/>
        <item x="8264"/>
        <item x="1978"/>
        <item x="8219"/>
        <item x="1858"/>
        <item x="5225"/>
        <item x="1170"/>
        <item x="3766"/>
        <item x="803"/>
        <item x="5353"/>
        <item x="2916"/>
        <item x="5661"/>
        <item x="3754"/>
        <item x="3776"/>
        <item x="7873"/>
        <item x="8253"/>
        <item x="8684"/>
        <item x="8387"/>
        <item x="2862"/>
        <item x="5712"/>
        <item x="8890"/>
        <item x="3554"/>
        <item x="6148"/>
        <item x="404"/>
        <item x="7174"/>
        <item x="2918"/>
        <item x="5974"/>
        <item x="8619"/>
        <item x="7784"/>
        <item x="2930"/>
        <item x="2591"/>
        <item x="2595"/>
        <item x="4016"/>
        <item x="4147"/>
        <item x="741"/>
        <item x="2276"/>
        <item x="859"/>
        <item x="774"/>
        <item x="2953"/>
        <item x="7426"/>
        <item x="3785"/>
        <item x="2425"/>
        <item x="2437"/>
        <item x="2434"/>
        <item x="3793"/>
        <item x="3798"/>
        <item x="3799"/>
        <item x="3792"/>
        <item x="1304"/>
        <item x="1939"/>
        <item x="4194"/>
        <item x="3739"/>
        <item x="8101"/>
        <item x="1044"/>
        <item x="1042"/>
        <item x="1064"/>
        <item x="1221"/>
        <item x="898"/>
        <item x="2696"/>
        <item x="7072"/>
        <item x="4335"/>
        <item x="4318"/>
        <item x="4333"/>
        <item x="3422"/>
        <item x="7069"/>
        <item x="6195"/>
        <item x="6194"/>
        <item x="7329"/>
        <item x="9456"/>
        <item x="9459"/>
        <item x="9457"/>
        <item x="9453"/>
        <item x="9455"/>
        <item x="2690"/>
        <item x="2658"/>
        <item x="6465"/>
        <item x="4328"/>
        <item x="9284"/>
        <item x="6197"/>
        <item x="9209"/>
        <item x="9224"/>
        <item x="2087"/>
        <item x="893"/>
        <item x="2170"/>
        <item x="495"/>
        <item x="2079"/>
        <item x="1514"/>
        <item x="1553"/>
        <item x="3878"/>
        <item x="1950"/>
        <item x="4748"/>
        <item x="5847"/>
        <item x="4291"/>
        <item x="2355"/>
        <item x="1132"/>
        <item x="2664"/>
        <item x="2663"/>
        <item x="5913"/>
        <item x="8818"/>
        <item x="2681"/>
        <item x="2199"/>
        <item x="139"/>
        <item x="6285"/>
        <item x="3912"/>
        <item x="4562"/>
        <item x="3038"/>
        <item x="7200"/>
        <item x="2982"/>
        <item x="6534"/>
        <item x="2065"/>
        <item x="2830"/>
        <item x="4470"/>
        <item x="4329"/>
        <item x="4325"/>
        <item x="4334"/>
        <item x="2885"/>
        <item x="2872"/>
        <item x="3797"/>
        <item x="4014"/>
        <item x="8414"/>
        <item x="2877"/>
        <item x="2903"/>
        <item x="2871"/>
        <item x="5978"/>
        <item x="2878"/>
        <item x="6269"/>
        <item x="2868"/>
        <item x="7775"/>
        <item x="2892"/>
        <item x="3813"/>
        <item x="3271"/>
        <item x="2899"/>
        <item x="2876"/>
        <item x="4028"/>
        <item x="371"/>
        <item x="314"/>
        <item x="2021"/>
        <item x="2025"/>
        <item x="368"/>
        <item x="7195"/>
        <item x="7068"/>
        <item x="5387"/>
        <item x="6682"/>
        <item x="6569"/>
        <item x="927"/>
        <item x="329"/>
        <item x="1318"/>
        <item x="1321"/>
        <item x="1323"/>
        <item x="1325"/>
        <item x="9256"/>
        <item x="2582"/>
        <item x="1070"/>
        <item x="1147"/>
        <item x="1059"/>
        <item x="1916"/>
        <item x="880"/>
        <item x="862"/>
        <item x="2122"/>
        <item x="993"/>
        <item x="4374"/>
        <item x="4163"/>
        <item x="8421"/>
        <item x="2897"/>
        <item x="2893"/>
        <item x="9421"/>
        <item x="7510"/>
        <item x="4468"/>
        <item x="4408"/>
        <item x="7082"/>
        <item x="3735"/>
        <item x="3348"/>
        <item x="7606"/>
        <item x="4122"/>
        <item x="6538"/>
        <item x="6762"/>
        <item x="8559"/>
        <item x="331"/>
        <item x="300"/>
        <item x="3810"/>
        <item x="4023"/>
        <item x="7758"/>
        <item x="7745"/>
        <item x="537"/>
        <item x="4401"/>
        <item x="4406"/>
        <item x="4402"/>
        <item x="2458"/>
        <item x="2455"/>
        <item x="8516"/>
        <item x="3351"/>
        <item x="1330"/>
        <item x="5599"/>
        <item x="2053"/>
        <item x="1789"/>
        <item x="3794"/>
        <item x="7882"/>
        <item x="1351"/>
        <item x="1350"/>
        <item x="2843"/>
        <item x="1167"/>
        <item x="1160"/>
        <item x="327"/>
        <item x="4409"/>
        <item x="2018"/>
        <item x="9012"/>
        <item x="9016"/>
        <item x="1706"/>
        <item x="383"/>
        <item x="3738"/>
        <item x="9443"/>
        <item x="1888"/>
        <item x="4476"/>
        <item x="7809"/>
        <item x="2600"/>
        <item x="9249"/>
        <item x="2608"/>
        <item x="4612"/>
        <item x="5737"/>
        <item x="1254"/>
        <item x="6993"/>
        <item x="2607"/>
        <item x="9266"/>
        <item x="534"/>
        <item x="9261"/>
        <item x="9270"/>
        <item x="2604"/>
        <item x="9264"/>
        <item x="9265"/>
        <item x="1263"/>
        <item x="8344"/>
        <item x="9277"/>
        <item x="3801"/>
        <item x="3523"/>
        <item x="3728"/>
        <item x="7523"/>
        <item x="142"/>
        <item x="1441"/>
        <item x="4153"/>
        <item x="7083"/>
        <item x="9585"/>
        <item x="811"/>
        <item x="5564"/>
        <item x="2962"/>
        <item x="6015"/>
        <item x="878"/>
        <item x="2436"/>
        <item x="2081"/>
        <item x="5540"/>
        <item x="1791"/>
        <item x="3883"/>
        <item x="8334"/>
        <item x="8844"/>
        <item x="5080"/>
        <item x="3116"/>
        <item x="2697"/>
        <item x="1126"/>
        <item x="5097"/>
        <item x="3651"/>
        <item x="2242"/>
        <item x="4177"/>
        <item x="4829"/>
        <item x="1429"/>
        <item x="5612"/>
        <item x="1466"/>
        <item x="5471"/>
        <item x="1455"/>
        <item x="1379"/>
        <item x="1686"/>
        <item x="7205"/>
        <item x="9592"/>
        <item x="1242"/>
        <item x="8467"/>
        <item x="3795"/>
        <item x="1406"/>
        <item x="4812"/>
        <item x="1080"/>
        <item x="1076"/>
        <item x="4630"/>
        <item x="2340"/>
        <item x="3238"/>
        <item x="3010"/>
        <item x="5931"/>
        <item x="1703"/>
        <item x="8447"/>
        <item x="2411"/>
        <item x="7615"/>
        <item x="4180"/>
        <item x="3807"/>
        <item x="4532"/>
        <item x="7726"/>
        <item x="2785"/>
        <item x="3809"/>
        <item x="8842"/>
        <item x="6517"/>
        <item x="3290"/>
        <item x="113"/>
        <item x="7492"/>
        <item x="6060"/>
        <item x="9442"/>
        <item x="9428"/>
        <item x="2766"/>
        <item x="6553"/>
        <item x="765"/>
        <item x="3846"/>
        <item x="3821"/>
        <item x="3855"/>
        <item x="3827"/>
        <item x="3856"/>
        <item x="3831"/>
        <item x="3826"/>
        <item x="3822"/>
        <item x="3816"/>
        <item x="8881"/>
        <item x="3446"/>
        <item x="831"/>
        <item x="8850"/>
        <item x="8826"/>
        <item x="7808"/>
        <item x="8852"/>
        <item x="8855"/>
        <item x="242"/>
        <item x="6727"/>
        <item x="2624"/>
        <item x="325"/>
        <item x="3837"/>
        <item x="3840"/>
        <item x="3823"/>
        <item x="9275"/>
        <item x="3830"/>
        <item x="3854"/>
        <item x="1645"/>
        <item x="3815"/>
        <item x="3858"/>
        <item x="3835"/>
        <item x="2919"/>
        <item x="5117"/>
        <item x="227"/>
        <item x="2322"/>
        <item x="925"/>
        <item x="309"/>
        <item x="2385"/>
        <item x="2880"/>
        <item x="3041"/>
        <item x="2887"/>
        <item x="4849"/>
        <item x="2651"/>
        <item x="2744"/>
        <item x="2703"/>
        <item x="3080"/>
        <item x="3048"/>
        <item x="2895"/>
        <item x="3056"/>
        <item x="5384"/>
        <item x="5383"/>
        <item x="2443"/>
        <item x="5071"/>
        <item x="6109"/>
        <item x="1135"/>
        <item x="8647"/>
        <item x="8269"/>
        <item x="2465"/>
        <item x="1516"/>
        <item x="1192"/>
        <item x="3872"/>
        <item x="775"/>
        <item x="1097"/>
        <item x="1111"/>
        <item x="1181"/>
        <item x="8453"/>
        <item x="2439"/>
        <item x="5027"/>
        <item x="2214"/>
        <item x="2230"/>
        <item x="8693"/>
        <item x="2923"/>
        <item x="1270"/>
        <item x="2060"/>
        <item x="1821"/>
        <item x="7196"/>
        <item x="6748"/>
        <item x="1935"/>
        <item x="5155"/>
        <item x="2906"/>
        <item x="727"/>
        <item x="695"/>
        <item x="2925"/>
        <item x="3859"/>
        <item x="1005"/>
        <item x="5506"/>
        <item x="3890"/>
        <item x="3902"/>
        <item x="2295"/>
        <item x="3881"/>
        <item x="3892"/>
        <item x="3880"/>
        <item x="3874"/>
        <item x="3907"/>
        <item x="3221"/>
        <item x="3889"/>
        <item x="3808"/>
        <item x="2461"/>
        <item x="7866"/>
        <item x="5280"/>
        <item x="2115"/>
        <item x="8775"/>
        <item x="2165"/>
        <item x="3876"/>
        <item x="3401"/>
        <item x="1334"/>
        <item x="3875"/>
        <item x="3903"/>
        <item x="5135"/>
        <item x="2623"/>
        <item x="2074"/>
        <item x="3899"/>
        <item x="1992"/>
        <item x="235"/>
        <item x="867"/>
        <item x="318"/>
        <item x="2523"/>
        <item x="2526"/>
        <item x="2634"/>
        <item x="1283"/>
        <item x="2644"/>
        <item x="2366"/>
        <item x="2615"/>
        <item x="5628"/>
        <item x="726"/>
        <item x="1169"/>
        <item x="1340"/>
        <item x="5242"/>
        <item x="4821"/>
        <item x="1822"/>
        <item x="5270"/>
        <item x="1013"/>
        <item x="3901"/>
        <item x="1394"/>
        <item x="6388"/>
        <item x="9486"/>
        <item x="8251"/>
        <item x="1370"/>
        <item x="1539"/>
        <item x="8237"/>
        <item x="9199"/>
        <item x="1386"/>
        <item x="3885"/>
        <item x="1133"/>
        <item x="7269"/>
        <item x="89"/>
        <item x="2818"/>
        <item x="7890"/>
        <item x="213"/>
        <item x="2670"/>
        <item x="1342"/>
        <item x="412"/>
        <item x="5608"/>
        <item x="5234"/>
        <item x="2163"/>
        <item x="1222"/>
        <item x="8445"/>
        <item x="288"/>
        <item t="default"/>
      </items>
    </pivotField>
    <pivotField axis="axisRow" showAll="0" measureFilter="1" sortType="descending">
      <items count="34">
        <item x="29"/>
        <item x="30"/>
        <item x="24"/>
        <item x="25"/>
        <item x="23"/>
        <item x="20"/>
        <item x="21"/>
        <item x="27"/>
        <item x="22"/>
        <item x="26"/>
        <item x="28"/>
        <item x="31"/>
        <item x="19"/>
        <item x="32"/>
        <item x="16"/>
        <item x="15"/>
        <item x="14"/>
        <item x="13"/>
        <item x="17"/>
        <item x="12"/>
        <item x="11"/>
        <item x="18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4"/>
        <item x="0"/>
        <item x="2"/>
        <item x="3"/>
        <item x="1"/>
        <item x="5"/>
        <item t="default"/>
      </items>
    </pivotField>
    <pivotField showAll="0"/>
    <pivotField numFmtId="14" showAll="0"/>
    <pivotField showAll="0"/>
    <pivotField showAll="0"/>
  </pivotFields>
  <rowFields count="1">
    <field x="2"/>
  </rowFields>
  <rowItems count="10">
    <i>
      <x v="18"/>
    </i>
    <i>
      <x v="26"/>
    </i>
    <i>
      <x v="5"/>
    </i>
    <i>
      <x v="21"/>
    </i>
    <i>
      <x v="3"/>
    </i>
    <i>
      <x v="8"/>
    </i>
    <i>
      <x v="1"/>
    </i>
    <i>
      <x v="7"/>
    </i>
    <i>
      <x v="6"/>
    </i>
    <i>
      <x v="9"/>
    </i>
  </rowItems>
  <colItems count="1">
    <i/>
  </colItems>
  <dataFields count="1">
    <dataField name="Most Reviewed" fld="3" baseField="0" baseItem="0" numFmtId="3"/>
  </dataFields>
  <formats count="2">
    <format dxfId="37">
      <pivotArea grandRow="1" outline="0" collapsedLevelsAreSubtotals="1" fieldPosition="0"/>
    </format>
    <format dxfId="36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</chartFormats>
  <pivotTableStyleInfo name="PivotStyleMedium3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CFC65B-D710-40E1-8CA8-542DA0EC4675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9" rowHeaderCaption=" Category">
  <location ref="D29:E39" firstHeaderRow="1" firstDataRow="1" firstDataCol="1"/>
  <pivotFields count="16">
    <pivotField showAll="0"/>
    <pivotField showAll="0"/>
    <pivotField axis="axisRow" showAll="0" measureFilter="1" sortType="descending">
      <items count="34">
        <item x="29"/>
        <item x="30"/>
        <item x="24"/>
        <item x="25"/>
        <item x="23"/>
        <item x="20"/>
        <item x="21"/>
        <item x="27"/>
        <item x="22"/>
        <item x="26"/>
        <item x="28"/>
        <item x="31"/>
        <item x="19"/>
        <item x="32"/>
        <item x="16"/>
        <item x="15"/>
        <item x="14"/>
        <item x="13"/>
        <item x="17"/>
        <item x="12"/>
        <item x="11"/>
        <item x="18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2"/>
  </rowFields>
  <rowItems count="10">
    <i>
      <x v="18"/>
    </i>
    <i>
      <x v="26"/>
    </i>
    <i>
      <x v="5"/>
    </i>
    <i>
      <x v="7"/>
    </i>
    <i>
      <x v="3"/>
    </i>
    <i>
      <x v="21"/>
    </i>
    <i>
      <x v="8"/>
    </i>
    <i>
      <x v="2"/>
    </i>
    <i>
      <x v="1"/>
    </i>
    <i>
      <x v="11"/>
    </i>
  </rowItems>
  <colItems count="1">
    <i/>
  </colItems>
  <dataFields count="1">
    <dataField name="   Installed %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15">
    <format dxfId="52">
      <pivotArea grandRow="1" outline="0" collapsedLevelsAreSubtotals="1" fieldPosition="0"/>
    </format>
    <format dxfId="51">
      <pivotArea dataOnly="0" outline="0" axis="axisValues" fieldPosition="0"/>
    </format>
    <format dxfId="50">
      <pivotArea collapsedLevelsAreSubtotals="1" fieldPosition="0">
        <references count="1">
          <reference field="2" count="1">
            <x v="26"/>
          </reference>
        </references>
      </pivotArea>
    </format>
    <format dxfId="49">
      <pivotArea collapsedLevelsAreSubtotals="1" fieldPosition="0">
        <references count="1">
          <reference field="2" count="1">
            <x v="21"/>
          </reference>
        </references>
      </pivotArea>
    </format>
    <format dxfId="48">
      <pivotArea outline="0" fieldPosition="0">
        <references count="1">
          <reference field="4294967294" count="1">
            <x v="0"/>
          </reference>
        </references>
      </pivotArea>
    </format>
    <format dxfId="47">
      <pivotArea collapsedLevelsAreSubtotals="1" fieldPosition="0">
        <references count="2">
          <reference field="4294967294" count="1" selected="0">
            <x v="0"/>
          </reference>
          <reference field="2" count="1">
            <x v="26"/>
          </reference>
        </references>
      </pivotArea>
    </format>
    <format dxfId="46">
      <pivotArea collapsedLevelsAreSubtotals="1" fieldPosition="0">
        <references count="2">
          <reference field="4294967294" count="1" selected="0">
            <x v="0"/>
          </reference>
          <reference field="2" count="1">
            <x v="5"/>
          </reference>
        </references>
      </pivotArea>
    </format>
    <format dxfId="45">
      <pivotArea collapsedLevelsAreSubtotals="1" fieldPosition="0">
        <references count="2">
          <reference field="4294967294" count="1" selected="0">
            <x v="0"/>
          </reference>
          <reference field="2" count="1">
            <x v="7"/>
          </reference>
        </references>
      </pivotArea>
    </format>
    <format dxfId="44">
      <pivotArea collapsedLevelsAreSubtotals="1" fieldPosition="0">
        <references count="2">
          <reference field="4294967294" count="1" selected="0">
            <x v="0"/>
          </reference>
          <reference field="2" count="1">
            <x v="3"/>
          </reference>
        </references>
      </pivotArea>
    </format>
    <format dxfId="43">
      <pivotArea collapsedLevelsAreSubtotals="1" fieldPosition="0">
        <references count="2">
          <reference field="4294967294" count="1" selected="0">
            <x v="0"/>
          </reference>
          <reference field="2" count="1">
            <x v="21"/>
          </reference>
        </references>
      </pivotArea>
    </format>
    <format dxfId="42">
      <pivotArea collapsedLevelsAreSubtotals="1" fieldPosition="0">
        <references count="2">
          <reference field="4294967294" count="1" selected="0">
            <x v="0"/>
          </reference>
          <reference field="2" count="1">
            <x v="8"/>
          </reference>
        </references>
      </pivotArea>
    </format>
    <format dxfId="41">
      <pivotArea collapsedLevelsAreSubtotals="1" fieldPosition="0">
        <references count="2">
          <reference field="4294967294" count="1" selected="0">
            <x v="0"/>
          </reference>
          <reference field="2" count="1">
            <x v="2"/>
          </reference>
        </references>
      </pivotArea>
    </format>
    <format dxfId="40">
      <pivotArea collapsedLevelsAreSubtotals="1" fieldPosition="0">
        <references count="2">
          <reference field="4294967294" count="1" selected="0">
            <x v="0"/>
          </reference>
          <reference field="2" count="1">
            <x v="1"/>
          </reference>
        </references>
      </pivotArea>
    </format>
    <format dxfId="39">
      <pivotArea collapsedLevelsAreSubtotals="1" fieldPosition="0">
        <references count="2">
          <reference field="4294967294" count="1" selected="0">
            <x v="0"/>
          </reference>
          <reference field="2" count="1">
            <x v="11"/>
          </reference>
        </references>
      </pivotArea>
    </format>
    <format dxfId="38">
      <pivotArea collapsedLevelsAreSubtotals="1" fieldPosition="0">
        <references count="1">
          <reference field="2" count="1">
            <x v="18"/>
          </reference>
        </references>
      </pivotArea>
    </format>
  </formats>
  <chartFormats count="14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7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7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7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7" format="27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7" format="28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7" format="29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7" format="30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7" format="3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7" format="32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</chartFormats>
  <pivotTableStyleInfo name="PivotStyleMedium3" showRowHeaders="1" showColHeaders="1" showRowStripes="0" showColStripes="0" showLastColumn="1"/>
  <filters count="1">
    <filter fld="2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BC7759-F9EA-4B4F-A083-BD7EF90B55F3}" name="Top 5 Apps Reviewed and Rating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1" rowHeaderCaption="  Apps">
  <location ref="D19:F24" firstHeaderRow="0" firstDataRow="1" firstDataCol="1"/>
  <pivotFields count="16">
    <pivotField dataField="1" showAll="0"/>
    <pivotField axis="axisRow" showAll="0" measureFilter="1" sortType="descending">
      <items count="9636">
        <item x="7749"/>
        <item x="3632"/>
        <item x="3717"/>
        <item x="6524"/>
        <item x="5487"/>
        <item x="8157"/>
        <item x="9259"/>
        <item x="3828"/>
        <item x="3549"/>
        <item x="3398"/>
        <item x="5607"/>
        <item x="3546"/>
        <item x="3734"/>
        <item x="7421"/>
        <item x="4939"/>
        <item x="9059"/>
        <item x="1142"/>
        <item x="7372"/>
        <item x="6662"/>
        <item x="7128"/>
        <item x="8256"/>
        <item x="3202"/>
        <item x="7577"/>
        <item x="3198"/>
        <item x="220"/>
        <item x="2120"/>
        <item x="4381"/>
        <item x="1960"/>
        <item x="5714"/>
        <item x="1823"/>
        <item x="1566"/>
        <item x="6318"/>
        <item x="6912"/>
        <item x="6275"/>
        <item x="6267"/>
        <item x="4011"/>
        <item x="5492"/>
        <item x="1757"/>
        <item x="2712"/>
        <item x="8644"/>
        <item x="3383"/>
        <item x="4246"/>
        <item x="6923"/>
        <item x="6400"/>
        <item x="6409"/>
        <item x="1103"/>
        <item x="8500"/>
        <item x="5333"/>
        <item x="5992"/>
        <item x="4838"/>
        <item x="6669"/>
        <item x="562"/>
        <item x="7532"/>
        <item x="2448"/>
        <item x="362"/>
        <item x="6590"/>
        <item x="477"/>
        <item x="3913"/>
        <item x="3947"/>
        <item x="3931"/>
        <item x="1038"/>
        <item x="3953"/>
        <item x="6937"/>
        <item x="17"/>
        <item x="3658"/>
        <item x="3456"/>
        <item x="2395"/>
        <item x="2639"/>
        <item x="3219"/>
        <item x="5964"/>
        <item x="5951"/>
        <item x="14"/>
        <item x="5324"/>
        <item x="7354"/>
        <item x="4469"/>
        <item x="2625"/>
        <item x="8341"/>
        <item x="4464"/>
        <item x="7897"/>
        <item x="7959"/>
        <item x="7991"/>
        <item x="7960"/>
        <item x="3104"/>
        <item x="1955"/>
        <item x="9294"/>
        <item x="1982"/>
        <item x="8506"/>
        <item x="7818"/>
        <item x="7833"/>
        <item x="2630"/>
        <item x="5627"/>
        <item x="9510"/>
        <item x="3941"/>
        <item x="1875"/>
        <item x="1887"/>
        <item x="4654"/>
        <item x="1000"/>
        <item x="4499"/>
        <item x="4120"/>
        <item x="1187"/>
        <item x="1174"/>
        <item x="1869"/>
        <item x="3921"/>
        <item x="1165"/>
        <item x="1353"/>
        <item x="3939"/>
        <item x="1079"/>
        <item x="4640"/>
        <item x="2761"/>
        <item x="1376"/>
        <item x="2394"/>
        <item x="1067"/>
        <item x="475"/>
        <item x="1853"/>
        <item x="4116"/>
        <item x="986"/>
        <item x="3163"/>
        <item x="4114"/>
        <item x="3089"/>
        <item x="492"/>
        <item x="1802"/>
        <item x="3091"/>
        <item x="7049"/>
        <item x="753"/>
        <item x="4740"/>
        <item x="4434"/>
        <item x="4295"/>
        <item x="4282"/>
        <item x="3964"/>
        <item x="3980"/>
        <item x="3975"/>
        <item x="4835"/>
        <item x="4847"/>
        <item x="5001"/>
        <item x="8059"/>
        <item x="4535"/>
        <item x="8654"/>
        <item x="8926"/>
        <item x="4586"/>
        <item x="285"/>
        <item x="1303"/>
        <item x="8686"/>
        <item x="3096"/>
        <item x="870"/>
        <item x="8661"/>
        <item x="5397"/>
        <item x="1211"/>
        <item x="3042"/>
        <item x="3304"/>
        <item x="3088"/>
        <item x="3243"/>
        <item x="8793"/>
        <item x="1979"/>
        <item x="8296"/>
        <item x="821"/>
        <item x="3915"/>
        <item x="3940"/>
        <item x="3932"/>
        <item x="3933"/>
        <item x="3935"/>
        <item x="3937"/>
        <item x="3924"/>
        <item x="3922"/>
        <item x="3927"/>
        <item x="3943"/>
        <item x="3948"/>
        <item x="3949"/>
        <item x="6141"/>
        <item x="3077"/>
        <item x="6953"/>
        <item x="1598"/>
        <item x="3022"/>
        <item x="602"/>
        <item x="8828"/>
        <item x="1734"/>
        <item x="6816"/>
        <item x="1893"/>
        <item x="1900"/>
        <item x="7690"/>
        <item x="1050"/>
        <item x="3951"/>
        <item x="1066"/>
        <item x="3936"/>
        <item x="3920"/>
        <item x="3929"/>
        <item x="3923"/>
        <item x="6992"/>
        <item x="7010"/>
        <item x="3031"/>
        <item x="3994"/>
        <item x="3971"/>
        <item x="6150"/>
        <item x="7192"/>
        <item x="3955"/>
        <item x="3986"/>
        <item x="3958"/>
        <item x="3970"/>
        <item x="3983"/>
        <item x="3993"/>
        <item x="3974"/>
        <item x="3972"/>
        <item x="3987"/>
        <item x="3976"/>
        <item x="3979"/>
        <item x="3527"/>
        <item x="3991"/>
        <item x="3990"/>
        <item x="3961"/>
        <item x="3967"/>
        <item x="3963"/>
        <item x="2807"/>
        <item x="2808"/>
        <item x="5422"/>
        <item x="7120"/>
        <item x="6169"/>
        <item x="4484"/>
        <item x="4480"/>
        <item x="4496"/>
        <item x="4486"/>
        <item x="7375"/>
        <item x="7380"/>
        <item x="7385"/>
        <item x="2514"/>
        <item x="248"/>
        <item x="4530"/>
        <item x="2869"/>
        <item x="3985"/>
        <item x="938"/>
        <item x="3800"/>
        <item x="748"/>
        <item x="884"/>
        <item x="7889"/>
        <item x="4081"/>
        <item x="7907"/>
        <item x="6964"/>
        <item x="1794"/>
        <item x="2996"/>
        <item x="3998"/>
        <item x="4022"/>
        <item x="410"/>
        <item x="4013"/>
        <item x="3996"/>
        <item x="4005"/>
        <item x="4025"/>
        <item x="4029"/>
        <item x="1831"/>
        <item x="4001"/>
        <item x="4009"/>
        <item x="4006"/>
        <item x="4000"/>
        <item x="2301"/>
        <item x="4741"/>
        <item x="3337"/>
        <item x="5592"/>
        <item x="5601"/>
        <item x="5597"/>
        <item x="4018"/>
        <item x="4002"/>
        <item x="8927"/>
        <item x="8411"/>
        <item x="8419"/>
        <item x="3339"/>
        <item x="2716"/>
        <item x="7544"/>
        <item x="4250"/>
        <item x="2196"/>
        <item x="5065"/>
        <item x="4040"/>
        <item x="190"/>
        <item x="3142"/>
        <item x="5948"/>
        <item x="5937"/>
        <item x="463"/>
        <item x="458"/>
        <item x="723"/>
        <item x="8649"/>
        <item x="1781"/>
        <item x="7401"/>
        <item x="7422"/>
        <item x="7400"/>
        <item x="8868"/>
        <item x="8859"/>
        <item x="8865"/>
        <item x="8864"/>
        <item x="8867"/>
        <item x="8869"/>
        <item x="2748"/>
        <item x="4773"/>
        <item x="4525"/>
        <item x="6543"/>
        <item x="6529"/>
        <item x="4784"/>
        <item x="4516"/>
        <item x="4517"/>
        <item x="2704"/>
        <item x="8854"/>
        <item x="247"/>
        <item x="4039"/>
        <item x="4066"/>
        <item x="4062"/>
        <item x="4078"/>
        <item x="4070"/>
        <item x="4069"/>
        <item x="4057"/>
        <item x="4046"/>
        <item x="4047"/>
        <item x="4058"/>
        <item x="4045"/>
        <item x="4064"/>
        <item x="4083"/>
        <item x="4068"/>
        <item x="4050"/>
        <item x="4080"/>
        <item x="4067"/>
        <item x="4063"/>
        <item x="4065"/>
        <item x="4059"/>
        <item x="4048"/>
        <item x="4044"/>
        <item x="4054"/>
        <item x="4077"/>
        <item x="4075"/>
        <item x="4060"/>
        <item x="4051"/>
        <item x="4056"/>
        <item x="4049"/>
        <item x="4042"/>
        <item x="4055"/>
        <item x="4704"/>
        <item x="277"/>
        <item x="4508"/>
        <item x="5756"/>
        <item x="2900"/>
        <item x="4089"/>
        <item x="4087"/>
        <item x="4117"/>
        <item x="4102"/>
        <item x="4086"/>
        <item x="4107"/>
        <item x="4113"/>
        <item x="8320"/>
        <item x="5307"/>
        <item x="4097"/>
        <item x="4092"/>
        <item x="4085"/>
        <item x="4123"/>
        <item x="4154"/>
        <item x="4130"/>
        <item x="4126"/>
        <item x="4128"/>
        <item x="4159"/>
        <item x="4144"/>
        <item x="4152"/>
        <item x="4134"/>
        <item x="4127"/>
        <item x="4149"/>
        <item x="4145"/>
        <item x="4166"/>
        <item x="4135"/>
        <item x="4138"/>
        <item x="4137"/>
        <item x="4141"/>
        <item x="4162"/>
        <item x="4133"/>
        <item x="4172"/>
        <item x="4150"/>
        <item x="4168"/>
        <item x="4131"/>
        <item x="1540"/>
        <item x="2583"/>
        <item x="4261"/>
        <item x="3508"/>
        <item x="7900"/>
        <item x="8151"/>
        <item x="7985"/>
        <item x="2492"/>
        <item x="4170"/>
        <item x="4156"/>
        <item x="4201"/>
        <item x="4187"/>
        <item x="4197"/>
        <item x="4176"/>
        <item x="4205"/>
        <item x="4181"/>
        <item x="4206"/>
        <item x="4219"/>
        <item x="4209"/>
        <item x="4217"/>
        <item x="4186"/>
        <item x="4189"/>
        <item x="4211"/>
        <item x="4200"/>
        <item x="4236"/>
        <item x="4255"/>
        <item x="4233"/>
        <item x="4230"/>
        <item x="4221"/>
        <item x="4258"/>
        <item x="577"/>
        <item x="4247"/>
        <item x="4259"/>
        <item x="4237"/>
        <item x="4248"/>
        <item x="4249"/>
        <item x="2709"/>
        <item x="8471"/>
        <item x="4717"/>
        <item x="4944"/>
        <item x="3973"/>
        <item x="3959"/>
        <item x="3049"/>
        <item x="3154"/>
        <item x="2428"/>
        <item x="2417"/>
        <item x="9245"/>
        <item x="8373"/>
        <item x="2497"/>
        <item x="4765"/>
        <item x="4774"/>
        <item x="1980"/>
        <item x="4264"/>
        <item x="4294"/>
        <item x="4286"/>
        <item x="4275"/>
        <item x="4302"/>
        <item x="4269"/>
        <item x="4279"/>
        <item x="4310"/>
        <item x="4299"/>
        <item x="4296"/>
        <item x="4263"/>
        <item x="4298"/>
        <item x="4290"/>
        <item x="4288"/>
        <item x="4274"/>
        <item x="4308"/>
        <item x="4287"/>
        <item x="4283"/>
        <item x="4307"/>
        <item x="4292"/>
        <item x="4270"/>
        <item x="4284"/>
        <item x="4293"/>
        <item x="4297"/>
        <item x="4303"/>
        <item x="4304"/>
        <item x="4309"/>
        <item x="4273"/>
        <item x="4289"/>
        <item x="4268"/>
        <item x="4301"/>
        <item x="4305"/>
        <item x="4319"/>
        <item x="4322"/>
        <item x="4315"/>
        <item x="4336"/>
        <item x="4338"/>
        <item x="4342"/>
        <item x="4317"/>
        <item x="4345"/>
        <item x="4348"/>
        <item x="4344"/>
        <item x="4341"/>
        <item x="4323"/>
        <item x="4332"/>
        <item x="4320"/>
        <item x="4326"/>
        <item x="4340"/>
        <item x="4313"/>
        <item x="4314"/>
        <item x="4327"/>
        <item x="4312"/>
        <item x="7799"/>
        <item x="3093"/>
        <item x="4840"/>
        <item x="4364"/>
        <item x="4363"/>
        <item x="4372"/>
        <item x="4358"/>
        <item x="4371"/>
        <item x="4362"/>
        <item x="4366"/>
        <item x="4383"/>
        <item x="4360"/>
        <item x="4377"/>
        <item x="4368"/>
        <item x="4350"/>
        <item x="4353"/>
        <item x="4158"/>
        <item x="4355"/>
        <item x="4352"/>
        <item x="4354"/>
        <item x="9416"/>
        <item x="2554"/>
        <item x="2552"/>
        <item x="4615"/>
        <item x="4618"/>
        <item x="9488"/>
        <item x="3744"/>
        <item x="199"/>
        <item x="4037"/>
        <item x="3246"/>
        <item x="4686"/>
        <item x="6566"/>
        <item x="8360"/>
        <item x="876"/>
        <item x="1205"/>
        <item x="2824"/>
        <item x="2086"/>
        <item x="4923"/>
        <item x="4936"/>
        <item x="8194"/>
        <item x="1685"/>
        <item x="8999"/>
        <item x="3177"/>
        <item x="396"/>
        <item x="793"/>
        <item x="2329"/>
        <item x="2334"/>
        <item x="6225"/>
        <item x="5282"/>
        <item x="183"/>
        <item x="171"/>
        <item x="1835"/>
        <item x="95"/>
        <item x="2006"/>
        <item x="6913"/>
        <item x="4146"/>
        <item x="3982"/>
        <item x="7549"/>
        <item x="7566"/>
        <item x="3761"/>
        <item x="2907"/>
        <item x="2430"/>
        <item x="4690"/>
        <item x="1702"/>
        <item x="1700"/>
        <item x="5202"/>
        <item x="2715"/>
        <item x="6320"/>
        <item x="1002"/>
        <item x="5839"/>
        <item x="1131"/>
        <item x="4359"/>
        <item x="4365"/>
        <item x="3079"/>
        <item x="4225"/>
        <item x="7012"/>
        <item x="3334"/>
        <item x="4885"/>
        <item x="4356"/>
        <item x="4375"/>
        <item x="4380"/>
        <item x="4373"/>
        <item x="4361"/>
        <item x="4378"/>
        <item x="153"/>
        <item x="3181"/>
        <item x="1527"/>
        <item x="5313"/>
        <item x="7050"/>
        <item x="7014"/>
        <item x="2951"/>
        <item x="6239"/>
        <item x="6854"/>
        <item x="2811"/>
        <item x="2080"/>
        <item x="2848"/>
        <item x="143"/>
        <item x="722"/>
        <item x="2090"/>
        <item x="4772"/>
        <item x="6997"/>
        <item x="8306"/>
        <item x="9188"/>
        <item x="411"/>
        <item x="6951"/>
        <item x="737"/>
        <item x="2454"/>
        <item x="511"/>
        <item x="53"/>
        <item x="7942"/>
        <item x="946"/>
        <item x="2028"/>
        <item x="8918"/>
        <item x="7962"/>
        <item x="832"/>
        <item x="2431"/>
        <item x="8877"/>
        <item x="4753"/>
        <item x="4760"/>
        <item x="5864"/>
        <item x="4744"/>
        <item x="4745"/>
        <item x="4755"/>
        <item x="1936"/>
        <item x="1846"/>
        <item x="1773"/>
        <item x="172"/>
        <item x="6551"/>
        <item x="72"/>
        <item x="333"/>
        <item x="3543"/>
        <item x="3563"/>
        <item x="3544"/>
        <item x="3579"/>
        <item x="3577"/>
        <item x="3571"/>
        <item x="3570"/>
        <item x="3565"/>
        <item x="2522"/>
        <item x="3574"/>
        <item x="2780"/>
        <item x="7430"/>
        <item x="4179"/>
        <item x="6541"/>
        <item x="1531"/>
        <item x="1496"/>
        <item x="3914"/>
        <item x="1381"/>
        <item x="3926"/>
        <item x="3917"/>
        <item x="3930"/>
        <item x="3942"/>
        <item x="3918"/>
        <item x="3919"/>
        <item x="1366"/>
        <item x="9175"/>
        <item x="3946"/>
        <item x="9227"/>
        <item x="6014"/>
        <item x="1739"/>
        <item x="740"/>
        <item x="27"/>
        <item x="1296"/>
        <item x="8670"/>
        <item x="4783"/>
        <item x="7214"/>
        <item x="32"/>
        <item x="5468"/>
        <item x="3838"/>
        <item x="8618"/>
        <item x="3423"/>
        <item x="4411"/>
        <item x="6327"/>
        <item x="163"/>
        <item x="3440"/>
        <item x="6085"/>
        <item x="6084"/>
        <item x="3325"/>
        <item x="1818"/>
        <item x="1963"/>
        <item x="4012"/>
        <item x="1786"/>
        <item x="338"/>
        <item x="3866"/>
        <item x="7624"/>
        <item x="2771"/>
        <item x="4430"/>
        <item x="3145"/>
        <item x="4433"/>
        <item x="4432"/>
        <item x="4429"/>
        <item x="4431"/>
        <item x="4435"/>
        <item x="3036"/>
        <item x="4479"/>
        <item x="4513"/>
        <item x="4497"/>
        <item x="4498"/>
        <item x="4988"/>
        <item x="4992"/>
        <item x="4493"/>
        <item x="4481"/>
        <item x="4474"/>
        <item x="4515"/>
        <item x="4494"/>
        <item x="4490"/>
        <item x="4485"/>
        <item x="4478"/>
        <item x="4509"/>
        <item x="4477"/>
        <item x="3025"/>
        <item x="4482"/>
        <item x="4501"/>
        <item x="4483"/>
        <item x="4505"/>
        <item x="4510"/>
        <item x="8103"/>
        <item x="4511"/>
        <item x="4500"/>
        <item x="4489"/>
        <item x="4495"/>
        <item x="4491"/>
        <item x="4475"/>
        <item x="6092"/>
        <item x="1215"/>
        <item x="1183"/>
        <item x="1185"/>
        <item x="1171"/>
        <item x="1202"/>
        <item x="2883"/>
        <item x="2647"/>
        <item x="1256"/>
        <item x="4507"/>
        <item x="9087"/>
        <item x="6442"/>
        <item x="3803"/>
        <item x="4715"/>
        <item x="2543"/>
        <item x="3997"/>
        <item x="6555"/>
        <item x="4094"/>
        <item x="2987"/>
        <item x="2617"/>
        <item x="2616"/>
        <item x="6478"/>
        <item x="4035"/>
        <item x="4129"/>
        <item x="7253"/>
        <item x="7789"/>
        <item x="7202"/>
        <item x="2643"/>
        <item x="4527"/>
        <item x="4533"/>
        <item x="4534"/>
        <item x="4531"/>
        <item x="4524"/>
        <item x="4529"/>
        <item x="4521"/>
        <item x="4523"/>
        <item x="4522"/>
        <item x="4518"/>
        <item x="6562"/>
        <item x="4526"/>
        <item x="4581"/>
        <item x="4103"/>
        <item x="4567"/>
        <item x="4589"/>
        <item x="4580"/>
        <item x="4584"/>
        <item x="4587"/>
        <item x="833"/>
        <item x="4927"/>
        <item x="4928"/>
        <item x="2820"/>
        <item x="2834"/>
        <item x="7608"/>
        <item x="7338"/>
        <item x="6911"/>
        <item x="2732"/>
        <item x="4576"/>
        <item x="4436"/>
        <item x="4101"/>
        <item x="4899"/>
        <item x="4894"/>
        <item x="4897"/>
        <item x="4903"/>
        <item x="6091"/>
        <item x="4788"/>
        <item x="9485"/>
        <item x="4747"/>
        <item x="7035"/>
        <item x="8223"/>
        <item x="8109"/>
        <item x="1766"/>
        <item x="1545"/>
        <item x="4188"/>
        <item x="31"/>
        <item x="9320"/>
        <item x="5942"/>
        <item x="4226"/>
        <item x="3278"/>
        <item x="4564"/>
        <item x="2991"/>
        <item x="2970"/>
        <item x="4592"/>
        <item x="4590"/>
        <item x="4594"/>
        <item x="2980"/>
        <item x="245"/>
        <item x="2494"/>
        <item x="1747"/>
        <item x="6246"/>
        <item x="8371"/>
        <item x="6746"/>
        <item x="2172"/>
        <item x="3113"/>
        <item x="8022"/>
        <item x="1758"/>
        <item x="3957"/>
        <item x="6735"/>
        <item x="4571"/>
        <item x="942"/>
        <item x="7457"/>
        <item x="2688"/>
        <item x="2742"/>
        <item x="2653"/>
        <item x="2217"/>
        <item x="4104"/>
        <item x="2738"/>
        <item x="2519"/>
        <item x="2734"/>
        <item x="4647"/>
        <item x="1204"/>
        <item x="3694"/>
        <item x="3683"/>
        <item x="3697"/>
        <item x="3691"/>
        <item x="3680"/>
        <item x="3687"/>
        <item x="2424"/>
        <item x="3685"/>
        <item x="2537"/>
        <item x="4623"/>
        <item x="3679"/>
        <item x="339"/>
        <item x="5696"/>
        <item x="224"/>
        <item x="3051"/>
        <item x="9066"/>
        <item x="4440"/>
        <item x="4657"/>
        <item x="4661"/>
        <item x="4678"/>
        <item x="4660"/>
        <item x="4659"/>
        <item x="4677"/>
        <item x="4662"/>
        <item x="4664"/>
        <item x="4676"/>
        <item x="4694"/>
        <item x="4668"/>
        <item x="4674"/>
        <item x="4666"/>
        <item x="4671"/>
        <item x="4750"/>
        <item x="5356"/>
        <item x="4658"/>
        <item x="5760"/>
        <item x="8069"/>
        <item x="4577"/>
        <item x="1053"/>
        <item x="4993"/>
        <item x="8871"/>
        <item x="4681"/>
        <item x="9359"/>
        <item x="9001"/>
        <item x="5158"/>
        <item x="1238"/>
        <item x="7439"/>
        <item x="4115"/>
        <item x="93"/>
        <item x="3125"/>
        <item x="6278"/>
        <item x="6295"/>
        <item x="7342"/>
        <item x="5747"/>
        <item x="6289"/>
        <item x="8720"/>
        <item x="7194"/>
        <item x="88"/>
        <item x="4734"/>
        <item x="4705"/>
        <item x="4706"/>
        <item x="4731"/>
        <item x="4723"/>
        <item x="4718"/>
        <item x="4722"/>
        <item x="4720"/>
        <item x="4702"/>
        <item x="4707"/>
        <item x="4708"/>
        <item x="4735"/>
        <item x="3870"/>
        <item x="9253"/>
        <item x="4697"/>
        <item x="6968"/>
        <item x="7325"/>
        <item x="4701"/>
        <item x="2717"/>
        <item x="1233"/>
        <item x="1235"/>
        <item x="4948"/>
        <item x="4709"/>
        <item x="1719"/>
        <item x="4757"/>
        <item x="4736"/>
        <item x="4782"/>
        <item x="4759"/>
        <item x="4758"/>
        <item x="4754"/>
        <item x="4761"/>
        <item x="4756"/>
        <item x="4737"/>
        <item x="4739"/>
        <item x="4749"/>
        <item x="4743"/>
        <item x="4742"/>
        <item x="4751"/>
        <item x="514"/>
        <item x="4823"/>
        <item x="4790"/>
        <item x="4787"/>
        <item x="4822"/>
        <item x="4801"/>
        <item x="4794"/>
        <item x="4815"/>
        <item x="4803"/>
        <item x="4820"/>
        <item x="4796"/>
        <item x="4789"/>
        <item x="4791"/>
        <item x="4792"/>
        <item x="4798"/>
        <item x="4826"/>
        <item x="4800"/>
        <item x="4814"/>
        <item x="4806"/>
        <item x="4810"/>
        <item x="4828"/>
        <item x="4785"/>
        <item x="4797"/>
        <item x="4819"/>
        <item x="4802"/>
        <item x="4804"/>
        <item x="4830"/>
        <item x="4831"/>
        <item x="4857"/>
        <item x="4845"/>
        <item x="4853"/>
        <item x="4848"/>
        <item x="4859"/>
        <item x="4834"/>
        <item x="4854"/>
        <item x="4836"/>
        <item x="4832"/>
        <item x="4842"/>
        <item x="4833"/>
        <item x="4858"/>
        <item x="4837"/>
        <item x="4841"/>
        <item x="4844"/>
        <item x="4856"/>
        <item x="4369"/>
        <item x="1265"/>
        <item x="4876"/>
        <item x="4871"/>
        <item x="4875"/>
        <item x="4888"/>
        <item x="4884"/>
        <item x="4872"/>
        <item x="4895"/>
        <item x="4879"/>
        <item x="4873"/>
        <item x="4902"/>
        <item x="4905"/>
        <item x="4908"/>
        <item x="4886"/>
        <item x="4883"/>
        <item x="4870"/>
        <item x="4877"/>
        <item x="4896"/>
        <item x="4105"/>
        <item x="3103"/>
        <item x="184"/>
        <item x="6216"/>
        <item x="3138"/>
        <item x="3806"/>
        <item x="5424"/>
        <item x="5664"/>
        <item x="5638"/>
        <item x="3161"/>
        <item x="5233"/>
        <item x="5213"/>
        <item x="5209"/>
        <item x="5448"/>
        <item x="5886"/>
        <item x="5665"/>
        <item x="3146"/>
        <item x="5429"/>
        <item x="5746"/>
        <item x="5977"/>
        <item x="5694"/>
        <item x="3144"/>
        <item x="3152"/>
        <item x="2198"/>
        <item x="4915"/>
        <item x="4950"/>
        <item x="4924"/>
        <item x="4919"/>
        <item x="4914"/>
        <item x="4918"/>
        <item x="4935"/>
        <item x="4910"/>
        <item x="4913"/>
        <item x="4920"/>
        <item x="4922"/>
        <item x="4934"/>
        <item x="4933"/>
        <item x="5802"/>
        <item x="4912"/>
        <item x="5368"/>
        <item x="590"/>
        <item x="657"/>
        <item x="2965"/>
        <item x="2956"/>
        <item x="2969"/>
        <item x="1616"/>
        <item x="2853"/>
        <item x="4969"/>
        <item x="2831"/>
        <item x="4278"/>
        <item x="2860"/>
        <item x="4711"/>
        <item x="2842"/>
        <item x="2816"/>
        <item x="1586"/>
        <item x="2825"/>
        <item x="2859"/>
        <item x="1613"/>
        <item x="1594"/>
        <item x="2833"/>
        <item x="1605"/>
        <item x="7982"/>
        <item x="4989"/>
        <item x="5189"/>
        <item x="5183"/>
        <item x="5176"/>
        <item x="2640"/>
        <item x="2692"/>
        <item x="3037"/>
        <item x="5808"/>
        <item x="5805"/>
        <item x="5806"/>
        <item x="5812"/>
        <item x="5807"/>
        <item x="5817"/>
        <item x="5815"/>
        <item x="3223"/>
        <item x="8308"/>
        <item x="5994"/>
        <item x="2044"/>
        <item x="8879"/>
        <item x="5195"/>
        <item x="5172"/>
        <item x="5464"/>
        <item x="5469"/>
        <item x="4949"/>
        <item x="5710"/>
        <item x="3534"/>
        <item x="1859"/>
        <item x="5517"/>
        <item x="5028"/>
        <item x="2064"/>
        <item x="9089"/>
        <item x="943"/>
        <item x="877"/>
        <item x="7043"/>
        <item x="9118"/>
        <item x="936"/>
        <item x="9516"/>
        <item x="861"/>
        <item x="5623"/>
        <item x="5611"/>
        <item x="5227"/>
        <item x="1724"/>
        <item x="1599"/>
        <item x="1388"/>
        <item x="5609"/>
        <item x="5605"/>
        <item x="9045"/>
        <item x="9052"/>
        <item x="9051"/>
        <item x="9063"/>
        <item x="9056"/>
        <item x="9049"/>
        <item x="9050"/>
        <item x="9067"/>
        <item x="951"/>
        <item x="1269"/>
        <item x="5776"/>
        <item x="4906"/>
        <item x="1850"/>
        <item x="8097"/>
        <item x="1443"/>
        <item x="5309"/>
        <item x="1954"/>
        <item x="5452"/>
        <item x="5467"/>
        <item x="5441"/>
        <item x="5472"/>
        <item x="5439"/>
        <item x="5434"/>
        <item x="7462"/>
        <item x="1635"/>
        <item x="3114"/>
        <item x="5629"/>
        <item x="5435"/>
        <item x="1220"/>
        <item x="7166"/>
        <item x="3191"/>
        <item x="7093"/>
        <item x="6480"/>
        <item x="6292"/>
        <item x="5752"/>
        <item x="5750"/>
        <item x="4519"/>
        <item x="6458"/>
        <item x="6687"/>
        <item x="5079"/>
        <item x="5240"/>
        <item x="1541"/>
        <item x="6832"/>
        <item x="4203"/>
        <item x="4099"/>
        <item x="721"/>
        <item x="2958"/>
        <item x="2974"/>
        <item x="2327"/>
        <item x="3140"/>
        <item x="360"/>
        <item x="5461"/>
        <item x="935"/>
        <item x="857"/>
        <item x="490"/>
        <item x="418"/>
        <item x="466"/>
        <item x="4986"/>
        <item x="4976"/>
        <item x="4957"/>
        <item x="4975"/>
        <item x="4982"/>
        <item x="4964"/>
        <item x="4977"/>
        <item x="4961"/>
        <item x="4960"/>
        <item x="4972"/>
        <item x="4962"/>
        <item x="4959"/>
        <item x="4990"/>
        <item x="4971"/>
        <item x="4981"/>
        <item x="4970"/>
        <item x="4980"/>
        <item x="4968"/>
        <item x="5021"/>
        <item x="5015"/>
        <item x="5014"/>
        <item x="5008"/>
        <item x="4997"/>
        <item x="5020"/>
        <item x="5000"/>
        <item x="5026"/>
        <item x="5009"/>
        <item x="5019"/>
        <item x="5013"/>
        <item x="5030"/>
        <item x="5043"/>
        <item x="5023"/>
        <item x="5039"/>
        <item x="5007"/>
        <item x="5022"/>
        <item x="5033"/>
        <item x="5003"/>
        <item x="5005"/>
        <item x="5006"/>
        <item x="5017"/>
        <item x="5002"/>
        <item x="5016"/>
        <item x="4995"/>
        <item x="4996"/>
        <item x="3147"/>
        <item x="3130"/>
        <item x="5056"/>
        <item x="5060"/>
        <item x="5067"/>
        <item x="5070"/>
        <item x="5055"/>
        <item x="5047"/>
        <item x="5051"/>
        <item x="5058"/>
        <item x="5052"/>
        <item x="5048"/>
        <item x="5044"/>
        <item x="5050"/>
        <item x="1902"/>
        <item x="5063"/>
        <item x="5054"/>
        <item x="3747"/>
        <item x="5068"/>
        <item x="3209"/>
        <item x="8321"/>
        <item x="8428"/>
        <item x="8937"/>
        <item x="9412"/>
        <item x="4208"/>
        <item x="8841"/>
        <item x="6146"/>
        <item x="1297"/>
        <item x="2672"/>
        <item x="2671"/>
        <item x="8674"/>
        <item x="117"/>
        <item x="5074"/>
        <item x="2232"/>
        <item x="2268"/>
        <item x="5699"/>
        <item x="103"/>
        <item x="120"/>
        <item x="2216"/>
        <item x="9571"/>
        <item x="5522"/>
        <item x="212"/>
        <item x="1347"/>
        <item x="4945"/>
        <item x="1216"/>
        <item x="8181"/>
        <item x="5541"/>
        <item x="4192"/>
        <item x="1324"/>
        <item x="5112"/>
        <item x="2332"/>
        <item x="8018"/>
        <item x="8012"/>
        <item x="8026"/>
        <item x="5870"/>
        <item x="5220"/>
        <item x="1986"/>
        <item x="6525"/>
        <item x="5908"/>
        <item x="1251"/>
        <item x="2971"/>
        <item x="3749"/>
        <item x="5987"/>
        <item x="2319"/>
        <item x="4020"/>
        <item x="8934"/>
        <item x="3945"/>
        <item x="5041"/>
        <item x="2161"/>
        <item x="86"/>
        <item x="78"/>
        <item x="6237"/>
        <item x="6250"/>
        <item x="6247"/>
        <item x="6107"/>
        <item x="7576"/>
        <item x="7572"/>
        <item x="7563"/>
        <item x="7581"/>
        <item x="1499"/>
        <item x="5930"/>
        <item x="5966"/>
        <item x="1228"/>
        <item x="1117"/>
        <item x="6544"/>
        <item x="295"/>
        <item x="2679"/>
        <item x="5871"/>
        <item x="5844"/>
        <item x="101"/>
        <item x="3137"/>
        <item x="5465"/>
        <item x="755"/>
        <item x="1055"/>
        <item x="931"/>
        <item x="6253"/>
        <item x="8224"/>
        <item x="440"/>
        <item x="1546"/>
        <item x="1017"/>
        <item x="3001"/>
        <item x="5100"/>
        <item x="5102"/>
        <item x="5087"/>
        <item x="5093"/>
        <item x="5108"/>
        <item x="5081"/>
        <item x="5099"/>
        <item x="5083"/>
        <item x="6263"/>
        <item x="6251"/>
        <item x="5096"/>
        <item x="5114"/>
        <item x="5105"/>
        <item x="5086"/>
        <item x="5106"/>
        <item x="5082"/>
        <item x="5091"/>
        <item x="5092"/>
        <item x="5120"/>
        <item x="5182"/>
        <item x="5128"/>
        <item x="5190"/>
        <item x="5142"/>
        <item x="5162"/>
        <item x="5130"/>
        <item x="5147"/>
        <item x="5163"/>
        <item x="5122"/>
        <item x="5161"/>
        <item x="5143"/>
        <item x="5123"/>
        <item x="5124"/>
        <item x="5145"/>
        <item x="5121"/>
        <item x="5164"/>
        <item x="5160"/>
        <item x="5119"/>
        <item x="5131"/>
        <item x="5156"/>
        <item x="5154"/>
        <item x="5127"/>
        <item x="5133"/>
        <item x="5141"/>
        <item x="5139"/>
        <item x="5140"/>
        <item x="5181"/>
        <item x="5136"/>
        <item x="5187"/>
        <item x="5166"/>
        <item x="5150"/>
        <item x="5137"/>
        <item x="5151"/>
        <item x="3157"/>
        <item x="5153"/>
        <item x="5228"/>
        <item x="5248"/>
        <item x="5214"/>
        <item x="5212"/>
        <item x="5232"/>
        <item x="5210"/>
        <item x="5231"/>
        <item x="5245"/>
        <item x="5211"/>
        <item x="5223"/>
        <item x="5236"/>
        <item x="5222"/>
        <item x="5219"/>
        <item x="5215"/>
        <item x="5221"/>
        <item x="5249"/>
        <item x="5239"/>
        <item x="5244"/>
        <item x="6264"/>
        <item x="6248"/>
        <item x="5263"/>
        <item x="5278"/>
        <item x="5250"/>
        <item x="5268"/>
        <item x="5253"/>
        <item x="5254"/>
        <item x="5261"/>
        <item x="5255"/>
        <item x="5690"/>
        <item x="3131"/>
        <item x="7782"/>
        <item x="5281"/>
        <item x="5625"/>
        <item x="8197"/>
        <item x="7036"/>
        <item x="5266"/>
        <item x="1322"/>
        <item x="8456"/>
        <item x="9578"/>
        <item x="2705"/>
        <item x="3617"/>
        <item x="2104"/>
        <item x="479"/>
        <item x="3139"/>
        <item x="1008"/>
        <item x="8066"/>
        <item x="7322"/>
        <item x="1056"/>
        <item x="7305"/>
        <item x="8848"/>
        <item x="3217"/>
        <item x="7211"/>
        <item x="5283"/>
        <item x="7320"/>
        <item x="7363"/>
        <item x="5603"/>
        <item x="5256"/>
        <item x="5262"/>
        <item x="1243"/>
        <item x="1157"/>
        <item x="4033"/>
        <item x="5962"/>
        <item x="5284"/>
        <item x="1814"/>
        <item x="8792"/>
        <item x="1250"/>
        <item x="796"/>
        <item x="2632"/>
        <item x="9069"/>
        <item x="812"/>
        <item x="1716"/>
        <item x="5274"/>
        <item x="5265"/>
        <item x="5907"/>
        <item x="5896"/>
        <item x="5892"/>
        <item x="5895"/>
        <item x="5905"/>
        <item x="5934"/>
        <item x="4732"/>
        <item x="5257"/>
        <item x="4777"/>
        <item x="5730"/>
        <item x="5891"/>
        <item x="5890"/>
        <item x="5308"/>
        <item x="5293"/>
        <item x="5325"/>
        <item x="5296"/>
        <item x="5292"/>
        <item x="5291"/>
        <item x="5299"/>
        <item x="5315"/>
        <item x="5322"/>
        <item x="5298"/>
        <item x="5297"/>
        <item x="5300"/>
        <item x="5319"/>
        <item x="5312"/>
        <item x="5287"/>
        <item x="5305"/>
        <item x="5295"/>
        <item x="5328"/>
        <item x="5289"/>
        <item x="5317"/>
        <item x="5288"/>
        <item x="5286"/>
        <item x="5290"/>
        <item x="5371"/>
        <item x="5369"/>
        <item x="5337"/>
        <item x="5364"/>
        <item x="5352"/>
        <item x="5347"/>
        <item x="5378"/>
        <item x="5345"/>
        <item x="5340"/>
        <item x="5375"/>
        <item x="5342"/>
        <item x="5372"/>
        <item x="5363"/>
        <item x="5349"/>
        <item x="5362"/>
        <item x="5361"/>
        <item x="5358"/>
        <item x="5374"/>
        <item x="5376"/>
        <item x="5344"/>
        <item x="5377"/>
        <item x="5404"/>
        <item x="5402"/>
        <item x="5386"/>
        <item x="5396"/>
        <item x="5414"/>
        <item x="5415"/>
        <item x="5409"/>
        <item x="5417"/>
        <item x="5390"/>
        <item x="5881"/>
        <item x="5407"/>
        <item x="5401"/>
        <item x="5411"/>
        <item x="5406"/>
        <item x="5408"/>
        <item x="5426"/>
        <item x="5418"/>
        <item x="5416"/>
        <item x="5412"/>
        <item x="5425"/>
        <item x="5420"/>
        <item x="5421"/>
        <item x="5850"/>
        <item x="7881"/>
        <item x="5666"/>
        <item x="426"/>
        <item x="5716"/>
        <item x="5715"/>
        <item x="8892"/>
        <item x="1277"/>
        <item x="469"/>
        <item x="5872"/>
        <item x="5323"/>
        <item x="5330"/>
        <item x="5332"/>
        <item x="4280"/>
        <item x="5321"/>
        <item x="5320"/>
        <item x="1262"/>
        <item x="8668"/>
        <item x="6519"/>
        <item x="5633"/>
        <item x="2338"/>
        <item x="5423"/>
        <item x="5144"/>
        <item x="430"/>
        <item x="2112"/>
        <item x="2147"/>
        <item x="686"/>
        <item x="3073"/>
        <item x="5849"/>
        <item x="434"/>
        <item x="4651"/>
        <item x="1762"/>
        <item x="3216"/>
        <item x="1420"/>
        <item x="5159"/>
        <item x="5179"/>
        <item x="9319"/>
        <item x="1365"/>
        <item x="9003"/>
        <item x="1693"/>
        <item x="1373"/>
        <item x="5673"/>
        <item x="6537"/>
        <item x="3160"/>
        <item x="2057"/>
        <item x="2055"/>
        <item x="2056"/>
        <item x="5169"/>
        <item x="5382"/>
        <item x="1819"/>
        <item x="5194"/>
        <item x="8603"/>
        <item x="1811"/>
        <item x="5583"/>
        <item x="1989"/>
        <item x="1776"/>
        <item x="5571"/>
        <item x="5558"/>
        <item x="5570"/>
        <item x="1824"/>
        <item x="1985"/>
        <item x="5576"/>
        <item x="1976"/>
        <item x="5562"/>
        <item x="920"/>
        <item x="3020"/>
        <item x="7725"/>
        <item x="1559"/>
        <item x="1969"/>
        <item x="892"/>
        <item x="7835"/>
        <item x="258"/>
        <item x="5736"/>
        <item x="5745"/>
        <item x="8522"/>
        <item x="4125"/>
        <item x="4108"/>
        <item x="2256"/>
        <item x="2233"/>
        <item x="4124"/>
        <item x="2948"/>
        <item x="5433"/>
        <item x="5456"/>
        <item x="5442"/>
        <item x="5449"/>
        <item x="5444"/>
        <item x="5457"/>
        <item x="5428"/>
        <item x="5431"/>
        <item x="5453"/>
        <item x="5460"/>
        <item x="5470"/>
        <item x="5443"/>
        <item x="5458"/>
        <item x="5430"/>
        <item x="3136"/>
        <item x="5446"/>
        <item x="5316"/>
        <item x="9182"/>
        <item x="5928"/>
        <item x="5485"/>
        <item x="5518"/>
        <item x="5504"/>
        <item x="5493"/>
        <item x="5519"/>
        <item x="5473"/>
        <item x="5502"/>
        <item x="5479"/>
        <item x="5477"/>
        <item x="5513"/>
        <item x="5482"/>
        <item x="5491"/>
        <item x="5509"/>
        <item x="5501"/>
        <item x="5510"/>
        <item x="5514"/>
        <item x="5511"/>
        <item x="5480"/>
        <item x="5498"/>
        <item x="5488"/>
        <item x="5499"/>
        <item x="5494"/>
        <item x="5484"/>
        <item x="5505"/>
        <item x="5486"/>
        <item x="5497"/>
        <item x="5507"/>
        <item x="5489"/>
        <item x="5500"/>
        <item x="5496"/>
        <item x="5515"/>
        <item x="5481"/>
        <item x="5478"/>
        <item x="5548"/>
        <item x="5132"/>
        <item x="6284"/>
        <item x="4473"/>
        <item x="5104"/>
        <item x="7877"/>
        <item x="7198"/>
        <item x="8781"/>
        <item x="6776"/>
        <item x="5545"/>
        <item x="5675"/>
        <item x="6332"/>
        <item x="5600"/>
        <item x="4281"/>
        <item x="5538"/>
        <item x="4324"/>
        <item x="148"/>
        <item x="2835"/>
        <item x="8330"/>
        <item x="2413"/>
        <item x="5524"/>
        <item x="6533"/>
        <item x="7344"/>
        <item x="3861"/>
        <item x="6101"/>
        <item x="4155"/>
        <item x="5438"/>
        <item x="5526"/>
        <item x="5537"/>
        <item x="5533"/>
        <item x="5542"/>
        <item x="4199"/>
        <item x="5766"/>
        <item x="5543"/>
        <item x="7140"/>
        <item x="1408"/>
        <item x="204"/>
        <item x="2181"/>
        <item x="8446"/>
        <item x="21"/>
        <item x="5554"/>
        <item x="5585"/>
        <item x="5563"/>
        <item x="5586"/>
        <item x="1987"/>
        <item x="5566"/>
        <item x="5582"/>
        <item x="5578"/>
        <item x="5568"/>
        <item x="5581"/>
        <item x="5565"/>
        <item x="5574"/>
        <item x="5553"/>
        <item x="5551"/>
        <item x="5580"/>
        <item x="5569"/>
        <item x="5587"/>
        <item x="5598"/>
        <item x="5602"/>
        <item x="5593"/>
        <item x="5591"/>
        <item x="5604"/>
        <item x="5588"/>
        <item x="5624"/>
        <item x="5589"/>
        <item x="5632"/>
        <item x="5663"/>
        <item x="5640"/>
        <item x="5639"/>
        <item x="5649"/>
        <item x="5656"/>
        <item x="5644"/>
        <item x="5637"/>
        <item x="5635"/>
        <item x="5636"/>
        <item x="1163"/>
        <item x="6403"/>
        <item x="897"/>
        <item x="4215"/>
        <item x="4026"/>
        <item x="8297"/>
        <item x="2981"/>
        <item x="1908"/>
        <item x="1783"/>
        <item x="7058"/>
        <item x="8728"/>
        <item x="4076"/>
        <item x="5654"/>
        <item x="1434"/>
        <item x="4994"/>
        <item x="4967"/>
        <item x="3183"/>
        <item x="2557"/>
        <item x="2568"/>
        <item x="2567"/>
        <item x="620"/>
        <item x="1851"/>
        <item x="5590"/>
        <item x="4667"/>
        <item x="1327"/>
        <item x="2470"/>
        <item x="4985"/>
        <item x="4984"/>
        <item x="4963"/>
        <item x="4142"/>
        <item x="3225"/>
        <item x="9174"/>
        <item x="316"/>
        <item x="5490"/>
        <item x="5695"/>
        <item x="5683"/>
        <item x="5692"/>
        <item x="5677"/>
        <item x="5707"/>
        <item x="5687"/>
        <item x="5685"/>
        <item x="5698"/>
        <item x="5686"/>
        <item x="5682"/>
        <item x="5693"/>
        <item x="5689"/>
        <item x="5704"/>
        <item x="5688"/>
        <item x="5700"/>
        <item x="5713"/>
        <item x="5701"/>
        <item x="5703"/>
        <item x="5681"/>
        <item x="5676"/>
        <item x="5678"/>
        <item x="5671"/>
        <item x="5754"/>
        <item x="5732"/>
        <item x="5727"/>
        <item x="5740"/>
        <item x="5724"/>
        <item x="5739"/>
        <item x="5753"/>
        <item x="5726"/>
        <item x="5757"/>
        <item x="5733"/>
        <item x="5728"/>
        <item x="5743"/>
        <item x="5719"/>
        <item x="5721"/>
        <item x="5723"/>
        <item x="5729"/>
        <item x="5725"/>
        <item x="5722"/>
        <item x="5751"/>
        <item x="5755"/>
        <item x="5748"/>
        <item x="5749"/>
        <item x="5735"/>
        <item x="5762"/>
        <item x="9237"/>
        <item x="5717"/>
        <item x="3388"/>
        <item x="3389"/>
        <item x="3387"/>
        <item x="3791"/>
        <item x="3773"/>
        <item x="5791"/>
        <item x="5781"/>
        <item x="5786"/>
        <item x="5768"/>
        <item x="5767"/>
        <item x="5780"/>
        <item x="5770"/>
        <item x="5788"/>
        <item x="5784"/>
        <item x="5798"/>
        <item x="5796"/>
        <item x="5782"/>
        <item x="5792"/>
        <item x="5771"/>
        <item x="5794"/>
        <item x="5789"/>
        <item x="5775"/>
        <item x="5785"/>
        <item x="5772"/>
        <item x="5774"/>
        <item x="5778"/>
        <item x="5769"/>
        <item x="5783"/>
        <item x="5765"/>
        <item x="854"/>
        <item x="6020"/>
        <item x="9239"/>
        <item x="5523"/>
        <item x="1358"/>
        <item x="1387"/>
        <item x="7898"/>
        <item x="7916"/>
        <item x="1558"/>
        <item x="1565"/>
        <item x="5801"/>
        <item x="1378"/>
        <item x="4463"/>
        <item x="290"/>
        <item x="3097"/>
        <item x="4561"/>
        <item x="4240"/>
        <item x="8790"/>
        <item x="2105"/>
        <item x="9623"/>
        <item x="9466"/>
        <item x="5089"/>
        <item x="5670"/>
        <item x="5672"/>
        <item x="7612"/>
        <item x="5370"/>
        <item x="5380"/>
        <item x="5335"/>
        <item x="5336"/>
        <item x="5338"/>
        <item x="9166"/>
        <item x="390"/>
        <item x="9065"/>
        <item x="6532"/>
        <item x="1967"/>
        <item x="8389"/>
        <item x="1548"/>
        <item x="2118"/>
        <item x="2806"/>
        <item x="4978"/>
        <item x="4999"/>
        <item x="5267"/>
        <item x="5432"/>
        <item x="661"/>
        <item x="5206"/>
        <item x="2694"/>
        <item x="5965"/>
        <item x="1041"/>
        <item x="2702"/>
        <item x="3004"/>
        <item x="5804"/>
        <item x="5814"/>
        <item x="5818"/>
        <item x="5811"/>
        <item x="5830"/>
        <item x="5816"/>
        <item x="5820"/>
        <item x="5803"/>
        <item x="5838"/>
        <item x="5826"/>
        <item x="5810"/>
        <item x="5813"/>
        <item x="5821"/>
        <item x="5822"/>
        <item x="5831"/>
        <item x="5853"/>
        <item x="5858"/>
        <item x="5885"/>
        <item x="5862"/>
        <item x="5884"/>
        <item x="5869"/>
        <item x="5857"/>
        <item x="5846"/>
        <item x="5861"/>
        <item x="5879"/>
        <item x="5887"/>
        <item x="5859"/>
        <item x="5865"/>
        <item x="5867"/>
        <item x="5852"/>
        <item x="5860"/>
        <item x="5845"/>
        <item x="5848"/>
        <item x="5866"/>
        <item x="5851"/>
        <item x="5901"/>
        <item x="5904"/>
        <item x="5894"/>
        <item x="5889"/>
        <item x="5898"/>
        <item x="5899"/>
        <item x="5893"/>
        <item x="5902"/>
        <item x="5900"/>
        <item x="5897"/>
        <item x="4781"/>
        <item x="6002"/>
        <item x="6011"/>
        <item x="5996"/>
        <item x="5990"/>
        <item x="6001"/>
        <item x="5982"/>
        <item x="5980"/>
        <item x="5985"/>
        <item x="5997"/>
        <item x="5993"/>
        <item x="5988"/>
        <item x="6005"/>
        <item x="5991"/>
        <item x="5976"/>
        <item x="5979"/>
        <item x="6017"/>
        <item x="5998"/>
        <item x="5984"/>
        <item x="5999"/>
        <item x="5983"/>
        <item x="864"/>
        <item x="6070"/>
        <item x="3201"/>
        <item x="3179"/>
        <item x="3200"/>
        <item x="3194"/>
        <item x="6328"/>
        <item x="6376"/>
        <item x="3173"/>
        <item x="3171"/>
        <item x="3175"/>
        <item x="3192"/>
        <item x="625"/>
        <item x="3188"/>
        <item x="3174"/>
        <item x="3172"/>
        <item x="3193"/>
        <item x="3197"/>
        <item x="6919"/>
        <item x="6056"/>
        <item x="6636"/>
        <item x="6755"/>
        <item x="624"/>
        <item x="623"/>
        <item x="5912"/>
        <item x="3169"/>
        <item x="6031"/>
        <item x="6028"/>
        <item x="6030"/>
        <item x="6771"/>
        <item x="6035"/>
        <item x="6024"/>
        <item x="6038"/>
        <item x="6026"/>
        <item x="6023"/>
        <item x="6025"/>
        <item x="6022"/>
        <item x="6040"/>
        <item x="6033"/>
        <item x="6027"/>
        <item x="6029"/>
        <item x="6034"/>
        <item x="6079"/>
        <item x="5708"/>
        <item x="2510"/>
        <item x="6207"/>
        <item x="1300"/>
        <item x="4938"/>
        <item x="9295"/>
        <item x="7536"/>
        <item x="1765"/>
        <item x="2571"/>
        <item x="6343"/>
        <item x="407"/>
        <item x="2524"/>
        <item x="2518"/>
        <item x="2728"/>
        <item x="2576"/>
        <item x="6495"/>
        <item x="9475"/>
        <item x="3435"/>
        <item x="2570"/>
        <item x="2573"/>
        <item x="6632"/>
        <item x="2802"/>
        <item x="2798"/>
        <item x="5503"/>
        <item x="6039"/>
        <item x="6037"/>
        <item x="8746"/>
        <item x="206"/>
        <item x="8080"/>
        <item x="7618"/>
        <item x="386"/>
        <item x="313"/>
        <item x="1493"/>
        <item x="4770"/>
        <item x="7302"/>
        <item x="6584"/>
        <item x="1236"/>
        <item x="382"/>
        <item x="7767"/>
        <item x="392"/>
        <item x="347"/>
        <item x="385"/>
        <item x="1106"/>
        <item x="1051"/>
        <item x="1145"/>
        <item x="1057"/>
        <item x="1141"/>
        <item x="1151"/>
        <item x="1146"/>
        <item x="6277"/>
        <item x="6391"/>
        <item x="6394"/>
        <item x="526"/>
        <item x="9055"/>
        <item x="2237"/>
        <item x="2277"/>
        <item x="2260"/>
        <item x="2272"/>
        <item x="4110"/>
        <item x="6430"/>
        <item x="2263"/>
        <item x="4839"/>
        <item x="2209"/>
        <item x="2253"/>
        <item x="2249"/>
        <item x="2262"/>
        <item x="7340"/>
        <item x="8755"/>
        <item x="6219"/>
        <item x="6591"/>
        <item x="8249"/>
        <item x="6732"/>
        <item x="6734"/>
        <item x="7278"/>
        <item x="6393"/>
        <item x="6424"/>
        <item x="4461"/>
        <item x="1560"/>
        <item x="2247"/>
        <item x="1389"/>
        <item x="1356"/>
        <item x="1369"/>
        <item x="1596"/>
        <item x="1580"/>
        <item x="2229"/>
        <item x="9262"/>
        <item x="1581"/>
        <item x="6920"/>
        <item x="45"/>
        <item x="9398"/>
        <item x="681"/>
        <item x="5373"/>
        <item x="866"/>
        <item x="7023"/>
        <item x="847"/>
        <item x="9136"/>
        <item x="4601"/>
        <item x="7307"/>
        <item x="5910"/>
        <item x="3318"/>
        <item x="4973"/>
        <item x="3309"/>
        <item x="3505"/>
        <item x="3228"/>
        <item x="3638"/>
        <item x="5936"/>
        <item x="1642"/>
        <item x="6444"/>
        <item x="6689"/>
        <item x="1743"/>
        <item x="6516"/>
        <item x="1247"/>
        <item x="3164"/>
        <item x="504"/>
        <item x="3141"/>
        <item x="3162"/>
        <item x="3158"/>
        <item x="6805"/>
        <item x="1770"/>
        <item x="8614"/>
        <item x="6647"/>
        <item x="5557"/>
        <item x="3904"/>
        <item x="9618"/>
        <item x="5303"/>
        <item x="1807"/>
        <item x="7246"/>
        <item x="85"/>
        <item x="4448"/>
        <item x="2111"/>
        <item x="9243"/>
        <item x="3966"/>
        <item x="8163"/>
        <item x="5631"/>
        <item x="589"/>
        <item x="5152"/>
        <item x="1639"/>
        <item x="2943"/>
        <item x="6515"/>
        <item x="6952"/>
        <item x="6914"/>
        <item x="6218"/>
        <item x="5917"/>
        <item x="3413"/>
        <item x="6770"/>
        <item x="852"/>
        <item x="1476"/>
        <item x="845"/>
        <item x="4890"/>
        <item x="3834"/>
        <item x="2950"/>
        <item x="8653"/>
        <item x="1449"/>
        <item x="9603"/>
        <item x="7323"/>
        <item x="7303"/>
        <item x="1862"/>
        <item x="417"/>
        <item x="5530"/>
        <item x="3132"/>
        <item x="4889"/>
        <item x="6959"/>
        <item x="5793"/>
        <item x="4213"/>
        <item x="1532"/>
        <item x="1020"/>
        <item x="6058"/>
        <item x="6054"/>
        <item x="6081"/>
        <item x="6082"/>
        <item x="6061"/>
        <item x="6046"/>
        <item x="6044"/>
        <item x="6067"/>
        <item x="6086"/>
        <item x="6080"/>
        <item x="6055"/>
        <item x="6069"/>
        <item x="6065"/>
        <item x="6083"/>
        <item x="6077"/>
        <item x="6075"/>
        <item x="6059"/>
        <item x="6045"/>
        <item x="6048"/>
        <item x="6076"/>
        <item x="6042"/>
        <item x="6078"/>
        <item x="6053"/>
        <item x="6074"/>
        <item x="6068"/>
        <item x="6071"/>
        <item x="6072"/>
        <item x="6057"/>
        <item x="6066"/>
        <item x="6051"/>
        <item x="6052"/>
        <item x="746"/>
        <item x="3032"/>
        <item x="2323"/>
        <item x="2356"/>
        <item x="1779"/>
        <item x="6158"/>
        <item x="6106"/>
        <item x="6108"/>
        <item x="6103"/>
        <item x="6118"/>
        <item x="6095"/>
        <item x="6110"/>
        <item x="6089"/>
        <item x="6100"/>
        <item x="6111"/>
        <item x="6127"/>
        <item x="6098"/>
        <item x="6097"/>
        <item x="6129"/>
        <item x="6120"/>
        <item x="6105"/>
        <item x="61"/>
        <item x="6116"/>
        <item x="6167"/>
        <item x="6171"/>
        <item x="6170"/>
        <item x="5109"/>
        <item x="6133"/>
        <item x="6142"/>
        <item x="6164"/>
        <item x="6165"/>
        <item x="6173"/>
        <item x="6161"/>
        <item x="6132"/>
        <item x="6131"/>
        <item x="6134"/>
        <item x="6138"/>
        <item x="6166"/>
        <item x="6163"/>
        <item x="6136"/>
        <item x="6498"/>
        <item x="6579"/>
        <item x="6602"/>
        <item x="5385"/>
        <item x="6160"/>
        <item x="6596"/>
        <item x="6156"/>
        <item x="6196"/>
        <item x="6180"/>
        <item x="6198"/>
        <item x="6191"/>
        <item x="6185"/>
        <item x="6209"/>
        <item x="6192"/>
        <item x="6210"/>
        <item x="6199"/>
        <item x="6186"/>
        <item x="6178"/>
        <item x="6189"/>
        <item x="6217"/>
        <item x="6177"/>
        <item x="6201"/>
        <item x="6202"/>
        <item x="6214"/>
        <item x="6208"/>
        <item x="6175"/>
        <item x="6179"/>
        <item x="6176"/>
        <item x="6223"/>
        <item x="6258"/>
        <item x="6231"/>
        <item x="6243"/>
        <item x="6257"/>
        <item x="6240"/>
        <item x="6220"/>
        <item x="6222"/>
        <item x="6238"/>
        <item x="6224"/>
        <item x="6245"/>
        <item x="6235"/>
        <item x="6226"/>
        <item x="6230"/>
        <item x="6259"/>
        <item x="6265"/>
        <item x="6261"/>
        <item x="6229"/>
        <item x="6233"/>
        <item x="6252"/>
        <item x="6254"/>
        <item x="6242"/>
        <item x="6234"/>
        <item x="6255"/>
        <item x="6236"/>
        <item x="6244"/>
        <item x="6227"/>
        <item x="6271"/>
        <item x="6298"/>
        <item x="1234"/>
        <item x="2337"/>
        <item x="6535"/>
        <item x="5170"/>
        <item x="7993"/>
        <item x="6063"/>
        <item x="3725"/>
        <item x="1484"/>
        <item x="8765"/>
        <item x="9377"/>
        <item x="1279"/>
        <item x="949"/>
        <item x="6241"/>
        <item x="546"/>
        <item x="7980"/>
        <item x="9560"/>
        <item x="507"/>
        <item x="528"/>
        <item x="571"/>
        <item x="462"/>
        <item x="545"/>
        <item x="4241"/>
        <item x="4253"/>
        <item x="4229"/>
        <item x="3950"/>
        <item x="498"/>
        <item x="467"/>
        <item x="2471"/>
        <item x="2495"/>
        <item x="2476"/>
        <item x="2472"/>
        <item x="3788"/>
        <item x="3441"/>
        <item x="3781"/>
        <item x="7119"/>
        <item x="9379"/>
        <item x="65"/>
        <item x="9029"/>
        <item x="7215"/>
        <item x="1690"/>
        <item x="2132"/>
        <item x="2129"/>
        <item x="976"/>
        <item x="997"/>
        <item x="680"/>
        <item x="9064"/>
        <item x="9627"/>
        <item x="4182"/>
        <item x="1710"/>
        <item x="1692"/>
        <item x="1687"/>
        <item x="5392"/>
        <item x="5400"/>
        <item x="1698"/>
        <item x="1695"/>
        <item x="6696"/>
        <item x="6821"/>
        <item x="6702"/>
        <item x="6692"/>
        <item x="6721"/>
        <item x="3008"/>
        <item x="6335"/>
        <item x="1241"/>
        <item x="971"/>
        <item x="1332"/>
        <item x="2837"/>
        <item x="1699"/>
        <item x="283"/>
        <item x="2865"/>
        <item x="2126"/>
        <item x="891"/>
        <item x="6373"/>
        <item x="6572"/>
        <item x="6574"/>
        <item x="6589"/>
        <item x="424"/>
        <item x="6283"/>
        <item x="2483"/>
        <item x="1502"/>
        <item x="352"/>
        <item x="7168"/>
        <item x="9580"/>
        <item x="8778"/>
        <item x="1879"/>
        <item x="447"/>
        <item x="6667"/>
        <item x="2720"/>
        <item x="6282"/>
        <item x="324"/>
        <item x="7604"/>
        <item x="7901"/>
        <item x="7914"/>
        <item x="3231"/>
        <item x="6304"/>
        <item x="6325"/>
        <item x="6313"/>
        <item x="6326"/>
        <item x="6345"/>
        <item x="6334"/>
        <item x="6314"/>
        <item x="6321"/>
        <item x="6310"/>
        <item x="6347"/>
        <item x="6308"/>
        <item x="6336"/>
        <item x="6329"/>
        <item x="6316"/>
        <item x="6330"/>
        <item x="6323"/>
        <item x="6324"/>
        <item x="384"/>
        <item x="5660"/>
        <item x="5216"/>
        <item x="732"/>
        <item x="708"/>
        <item x="9474"/>
        <item x="3392"/>
        <item x="3061"/>
        <item x="6339"/>
        <item x="252"/>
        <item x="254"/>
        <item x="7786"/>
        <item x="947"/>
        <item x="839"/>
        <item x="6064"/>
        <item x="932"/>
        <item x="5923"/>
        <item x="6006"/>
        <item x="6504"/>
        <item x="3674"/>
        <item x="60"/>
        <item x="7255"/>
        <item x="2408"/>
        <item x="5659"/>
        <item x="6368"/>
        <item x="6383"/>
        <item x="6359"/>
        <item x="6356"/>
        <item x="6363"/>
        <item x="6352"/>
        <item x="6349"/>
        <item x="6354"/>
        <item x="6381"/>
        <item x="6382"/>
        <item x="6366"/>
        <item x="6348"/>
        <item x="6380"/>
        <item x="6362"/>
        <item x="6375"/>
        <item x="6360"/>
        <item x="6350"/>
        <item x="2101"/>
        <item x="6371"/>
        <item x="6355"/>
        <item x="6358"/>
        <item x="6397"/>
        <item x="6427"/>
        <item x="6419"/>
        <item x="6420"/>
        <item x="6412"/>
        <item x="6398"/>
        <item x="6392"/>
        <item x="6410"/>
        <item x="6405"/>
        <item x="6417"/>
        <item x="6422"/>
        <item x="6406"/>
        <item x="6407"/>
        <item x="6396"/>
        <item x="6402"/>
        <item x="6404"/>
        <item x="6408"/>
        <item x="6455"/>
        <item x="6435"/>
        <item x="6436"/>
        <item x="6438"/>
        <item x="6445"/>
        <item x="6463"/>
        <item x="6447"/>
        <item x="3170"/>
        <item x="6431"/>
        <item x="6450"/>
        <item x="6460"/>
        <item x="6434"/>
        <item x="6440"/>
        <item x="6433"/>
        <item x="6439"/>
        <item x="6467"/>
        <item x="4536"/>
        <item x="6666"/>
        <item x="6628"/>
        <item x="6468"/>
        <item x="6449"/>
        <item x="4193"/>
        <item x="4824"/>
        <item x="1371"/>
        <item x="6448"/>
        <item x="1361"/>
        <item x="6693"/>
        <item x="676"/>
        <item x="2580"/>
        <item x="9047"/>
        <item x="8478"/>
        <item x="2856"/>
        <item x="4184"/>
        <item x="6459"/>
        <item x="6471"/>
        <item x="3178"/>
        <item x="7785"/>
        <item x="7537"/>
        <item x="2532"/>
        <item x="1833"/>
        <item x="9413"/>
        <item x="257"/>
        <item x="2904"/>
        <item x="1961"/>
        <item x="1928"/>
        <item x="3442"/>
        <item x="7923"/>
        <item x="159"/>
        <item x="2815"/>
        <item x="6432"/>
        <item x="425"/>
        <item x="6456"/>
        <item x="1991"/>
        <item x="2113"/>
        <item x="4272"/>
        <item x="1488"/>
        <item x="8590"/>
        <item x="6213"/>
        <item x="7388"/>
        <item x="6476"/>
        <item x="6492"/>
        <item x="6475"/>
        <item x="363"/>
        <item x="6483"/>
        <item x="2775"/>
        <item x="6506"/>
        <item x="2563"/>
        <item x="2629"/>
        <item x="6470"/>
        <item x="6479"/>
        <item x="2612"/>
        <item x="6499"/>
        <item x="6488"/>
        <item x="6473"/>
        <item x="6472"/>
        <item x="6507"/>
        <item x="6474"/>
        <item x="6503"/>
        <item x="420"/>
        <item x="6548"/>
        <item x="6514"/>
        <item x="6510"/>
        <item x="6512"/>
        <item x="6547"/>
        <item x="7938"/>
        <item x="918"/>
        <item x="2963"/>
        <item x="5157"/>
        <item x="8988"/>
        <item x="6587"/>
        <item x="6557"/>
        <item x="4404"/>
        <item x="1921"/>
        <item x="2917"/>
        <item x="8271"/>
        <item x="3190"/>
        <item x="6576"/>
        <item x="6374"/>
        <item x="1681"/>
        <item x="5929"/>
        <item x="1246"/>
        <item x="2303"/>
        <item x="5961"/>
        <item x="3095"/>
        <item x="5943"/>
        <item x="1431"/>
        <item x="5971"/>
        <item x="5973"/>
        <item x="2635"/>
        <item x="5876"/>
        <item x="6466"/>
        <item x="2561"/>
        <item x="6685"/>
        <item x="1436"/>
        <item x="2294"/>
        <item x="26"/>
        <item x="782"/>
        <item x="2661"/>
        <item x="792"/>
        <item x="1575"/>
        <item x="4635"/>
        <item x="7201"/>
        <item x="1"/>
        <item x="2787"/>
        <item x="111"/>
        <item x="1214"/>
        <item x="5098"/>
        <item x="6739"/>
        <item x="6593"/>
        <item x="762"/>
        <item x="274"/>
        <item x="275"/>
        <item x="7164"/>
        <item x="5010"/>
        <item x="5919"/>
        <item x="6367"/>
        <item x="669"/>
        <item x="6836"/>
        <item x="3184"/>
        <item x="8114"/>
        <item x="5651"/>
        <item x="6390"/>
        <item x="6415"/>
        <item x="5575"/>
        <item x="3052"/>
        <item x="1881"/>
        <item x="692"/>
        <item x="3101"/>
        <item x="3100"/>
        <item x="3110"/>
        <item x="5680"/>
        <item x="5224"/>
        <item x="9132"/>
        <item x="4079"/>
        <item x="6985"/>
        <item x="8429"/>
        <item x="8448"/>
        <item x="1990"/>
        <item x="7247"/>
        <item x="312"/>
        <item x="373"/>
        <item x="2745"/>
        <item x="6630"/>
        <item x="6421"/>
        <item x="6401"/>
        <item x="6012"/>
        <item x="3820"/>
        <item x="3841"/>
        <item x="7446"/>
        <item x="3279"/>
        <item x="1239"/>
        <item x="2578"/>
        <item x="3367"/>
        <item x="3512"/>
        <item x="996"/>
        <item x="739"/>
        <item x="1401"/>
        <item x="7341"/>
        <item x="1469"/>
        <item x="1729"/>
        <item x="3483"/>
        <item x="1007"/>
        <item x="954"/>
        <item x="1261"/>
        <item x="144"/>
        <item x="5235"/>
        <item x="6560"/>
        <item x="6570"/>
        <item x="6556"/>
        <item x="6565"/>
        <item x="6581"/>
        <item x="1944"/>
        <item x="3493"/>
        <item x="3478"/>
        <item x="3479"/>
        <item x="5148"/>
        <item x="5709"/>
        <item x="7488"/>
        <item x="1071"/>
        <item x="1137"/>
        <item x="2484"/>
        <item x="435"/>
        <item x="8699"/>
        <item x="6760"/>
        <item x="6705"/>
        <item x="6737"/>
        <item x="4331"/>
        <item x="6754"/>
        <item x="8722"/>
        <item x="2121"/>
        <item x="8925"/>
        <item x="2069"/>
        <item x="7283"/>
        <item x="2133"/>
        <item x="5351"/>
        <item x="7591"/>
        <item x="2150"/>
        <item x="6385"/>
        <item x="613"/>
        <item x="9022"/>
        <item x="1530"/>
        <item x="2769"/>
        <item x="6633"/>
        <item x="6612"/>
        <item x="6629"/>
        <item x="6631"/>
        <item x="6597"/>
        <item x="6598"/>
        <item x="6626"/>
        <item x="6615"/>
        <item x="6600"/>
        <item x="6594"/>
        <item x="6635"/>
        <item x="6595"/>
        <item x="6608"/>
        <item x="6621"/>
        <item x="6634"/>
        <item x="6611"/>
        <item x="6604"/>
        <item x="6623"/>
        <item x="6618"/>
        <item x="6624"/>
        <item x="6606"/>
        <item x="6622"/>
        <item x="6605"/>
        <item x="3180"/>
        <item x="621"/>
        <item x="6452"/>
        <item x="3882"/>
        <item x="6641"/>
        <item x="6661"/>
        <item x="6655"/>
        <item x="6640"/>
        <item x="6644"/>
        <item x="6646"/>
        <item x="6650"/>
        <item x="6659"/>
        <item x="6651"/>
        <item x="6648"/>
        <item x="6643"/>
        <item x="6690"/>
        <item x="6723"/>
        <item x="6712"/>
        <item x="6695"/>
        <item x="6706"/>
        <item x="6711"/>
        <item x="6713"/>
        <item x="6709"/>
        <item x="6730"/>
        <item x="6714"/>
        <item x="6729"/>
        <item x="8295"/>
        <item x="8288"/>
        <item x="745"/>
        <item x="4558"/>
        <item x="9183"/>
        <item x="1691"/>
        <item x="8234"/>
        <item x="8596"/>
        <item x="9369"/>
        <item x="6860"/>
        <item x="3102"/>
        <item x="4420"/>
        <item x="6672"/>
        <item x="6102"/>
        <item x="6088"/>
        <item x="1328"/>
        <item x="863"/>
        <item x="902"/>
        <item x="899"/>
        <item x="244"/>
        <item x="2396"/>
        <item x="319"/>
        <item x="6678"/>
        <item x="3671"/>
        <item x="4321"/>
        <item x="2313"/>
        <item x="7507"/>
        <item x="1790"/>
        <item x="3168"/>
        <item x="6733"/>
        <item x="4004"/>
        <item x="5646"/>
        <item x="6174"/>
        <item x="1521"/>
        <item x="6717"/>
        <item x="743"/>
        <item x="6639"/>
        <item x="6725"/>
        <item x="5922"/>
        <item x="8513"/>
        <item x="6751"/>
        <item x="6766"/>
        <item x="6759"/>
        <item x="6763"/>
        <item x="6738"/>
        <item x="6756"/>
        <item x="6745"/>
        <item x="6750"/>
        <item x="6747"/>
        <item x="6758"/>
        <item x="5192"/>
        <item x="5906"/>
        <item x="3182"/>
        <item x="6740"/>
        <item x="6792"/>
        <item x="6788"/>
        <item x="6783"/>
        <item x="6820"/>
        <item x="6789"/>
        <item x="6796"/>
        <item x="6819"/>
        <item x="6811"/>
        <item x="6798"/>
        <item x="6800"/>
        <item x="6799"/>
        <item x="6784"/>
        <item x="6795"/>
        <item x="6787"/>
        <item x="6814"/>
        <item x="1940"/>
        <item x="6785"/>
        <item x="6781"/>
        <item x="6791"/>
        <item x="6812"/>
        <item x="6790"/>
        <item x="6810"/>
        <item x="3258"/>
        <item x="6813"/>
        <item x="6826"/>
        <item x="6833"/>
        <item x="6825"/>
        <item x="5653"/>
        <item x="3888"/>
        <item x="7614"/>
        <item x="4901"/>
        <item x="6642"/>
        <item x="7976"/>
        <item x="930"/>
        <item x="6864"/>
        <item x="6887"/>
        <item x="197"/>
        <item x="7508"/>
        <item x="9161"/>
        <item x="3165"/>
        <item x="9507"/>
        <item x="5185"/>
        <item x="1399"/>
        <item x="3372"/>
        <item x="7946"/>
        <item x="7570"/>
        <item x="1669"/>
        <item x="5118"/>
        <item x="2652"/>
        <item x="1630"/>
        <item x="6902"/>
        <item x="6886"/>
        <item x="6898"/>
        <item x="6894"/>
        <item x="6862"/>
        <item x="6877"/>
        <item x="6863"/>
        <item x="6871"/>
        <item x="6896"/>
        <item x="6878"/>
        <item x="6890"/>
        <item x="6893"/>
        <item x="6872"/>
        <item x="6870"/>
        <item x="6901"/>
        <item x="6891"/>
        <item x="6900"/>
        <item x="6899"/>
        <item x="8711"/>
        <item x="1829"/>
        <item x="6916"/>
        <item x="6930"/>
        <item x="6924"/>
        <item x="6944"/>
        <item x="6928"/>
        <item x="6942"/>
        <item x="6936"/>
        <item x="763"/>
        <item x="6922"/>
        <item x="6909"/>
        <item x="2469"/>
        <item x="6981"/>
        <item x="6984"/>
        <item x="6975"/>
        <item x="6994"/>
        <item x="6960"/>
        <item x="6988"/>
        <item x="6999"/>
        <item x="6965"/>
        <item x="6982"/>
        <item x="6990"/>
        <item x="6971"/>
        <item x="6978"/>
        <item x="6970"/>
        <item x="6966"/>
        <item x="6955"/>
        <item x="6958"/>
        <item x="6957"/>
        <item x="6961"/>
        <item x="6967"/>
        <item x="6977"/>
        <item x="6987"/>
        <item x="6983"/>
        <item x="6963"/>
        <item x="6973"/>
        <item x="6989"/>
        <item x="6956"/>
        <item x="6962"/>
        <item x="7025"/>
        <item x="7008"/>
        <item x="7013"/>
        <item x="7000"/>
        <item x="7031"/>
        <item x="7009"/>
        <item x="7011"/>
        <item x="8884"/>
        <item x="1176"/>
        <item x="4827"/>
        <item x="1049"/>
        <item x="7021"/>
        <item x="7004"/>
        <item x="7026"/>
        <item x="7019"/>
        <item x="7033"/>
        <item x="2241"/>
        <item x="6671"/>
        <item x="7039"/>
        <item x="6831"/>
        <item x="7040"/>
        <item x="7006"/>
        <item x="7003"/>
        <item x="7030"/>
        <item x="6211"/>
        <item x="7005"/>
        <item x="7002"/>
        <item x="7047"/>
        <item x="7074"/>
        <item x="7055"/>
        <item x="7066"/>
        <item x="7060"/>
        <item x="7054"/>
        <item x="7053"/>
        <item x="7064"/>
        <item x="3059"/>
        <item x="7061"/>
        <item x="7046"/>
        <item x="3212"/>
        <item x="2989"/>
        <item x="6126"/>
        <item x="7327"/>
        <item x="7187"/>
        <item x="7412"/>
        <item x="7494"/>
        <item x="7883"/>
        <item x="6122"/>
        <item x="3343"/>
        <item x="6742"/>
        <item x="7085"/>
        <item x="1193"/>
        <item x="7310"/>
        <item x="7480"/>
        <item x="3925"/>
        <item x="3928"/>
        <item x="7442"/>
        <item x="7294"/>
        <item x="3425"/>
        <item x="2993"/>
        <item x="276"/>
        <item x="5360"/>
        <item x="2957"/>
        <item x="1086"/>
        <item x="1092"/>
        <item x="6441"/>
        <item x="2968"/>
        <item x="985"/>
        <item x="7087"/>
        <item x="8213"/>
        <item x="4684"/>
        <item x="3218"/>
        <item x="2861"/>
        <item x="1914"/>
        <item x="3500"/>
        <item x="7512"/>
        <item x="7590"/>
        <item x="4265"/>
        <item x="4071"/>
        <item x="2674"/>
        <item x="2774"/>
        <item x="8735"/>
        <item x="3619"/>
        <item x="2076"/>
        <item x="445"/>
        <item x="497"/>
        <item x="559"/>
        <item x="520"/>
        <item x="7376"/>
        <item x="401"/>
        <item x="1877"/>
        <item x="1864"/>
        <item x="7506"/>
        <item x="3647"/>
        <item x="7126"/>
        <item x="7110"/>
        <item x="7142"/>
        <item x="7136"/>
        <item x="7138"/>
        <item x="7132"/>
        <item x="7144"/>
        <item x="7147"/>
        <item x="7139"/>
        <item x="7125"/>
        <item x="7127"/>
        <item x="7124"/>
        <item x="7151"/>
        <item x="7108"/>
        <item x="7143"/>
        <item x="7116"/>
        <item x="7146"/>
        <item x="7117"/>
        <item x="7131"/>
        <item x="7113"/>
        <item x="7123"/>
        <item x="7133"/>
        <item x="7122"/>
        <item x="7130"/>
        <item x="7148"/>
        <item x="7118"/>
        <item x="7112"/>
        <item x="7114"/>
        <item x="6939"/>
        <item x="279"/>
        <item x="7163"/>
        <item x="7171"/>
        <item x="7154"/>
        <item x="7189"/>
        <item x="7191"/>
        <item x="7179"/>
        <item x="7180"/>
        <item x="7173"/>
        <item x="7176"/>
        <item x="1549"/>
        <item x="7190"/>
        <item x="7172"/>
        <item x="7170"/>
        <item x="7186"/>
        <item x="6710"/>
        <item x="6698"/>
        <item x="8323"/>
        <item x="1529"/>
        <item x="4817"/>
        <item x="3319"/>
        <item x="1973"/>
        <item x="7858"/>
        <item x="7042"/>
        <item x="963"/>
        <item x="8039"/>
        <item x="8557"/>
        <item x="3848"/>
        <item x="6688"/>
        <item x="6691"/>
        <item x="6720"/>
        <item x="7331"/>
        <item x="6718"/>
        <item x="6703"/>
        <item x="5579"/>
        <item x="1878"/>
        <item x="7711"/>
        <item x="7706"/>
        <item x="1528"/>
        <item x="7315"/>
        <item x="7297"/>
        <item x="7298"/>
        <item x="7324"/>
        <item x="7992"/>
        <item x="958"/>
        <item x="955"/>
        <item x="977"/>
        <item x="980"/>
        <item x="979"/>
        <item x="1015"/>
        <item x="1838"/>
        <item x="7979"/>
        <item x="4173"/>
        <item x="4185"/>
        <item x="8570"/>
        <item x="7832"/>
        <item x="9084"/>
        <item x="9116"/>
        <item x="6154"/>
        <item x="1925"/>
        <item x="8808"/>
        <item x="6093"/>
        <item x="2446"/>
        <item x="7317"/>
        <item x="7505"/>
        <item x="7276"/>
        <item x="5168"/>
        <item x="3524"/>
        <item x="2967"/>
        <item x="8853"/>
        <item x="2822"/>
        <item x="2513"/>
        <item x="8857"/>
        <item x="7981"/>
        <item x="1860"/>
        <item x="3002"/>
        <item x="7218"/>
        <item x="7221"/>
        <item x="7228"/>
        <item x="7224"/>
        <item x="7234"/>
        <item x="7223"/>
        <item x="7241"/>
        <item x="7219"/>
        <item x="7230"/>
        <item x="7238"/>
        <item x="7222"/>
        <item x="7229"/>
        <item x="7235"/>
        <item x="7252"/>
        <item x="7236"/>
        <item x="7261"/>
        <item x="7292"/>
        <item x="7282"/>
        <item x="7285"/>
        <item x="7259"/>
        <item x="7280"/>
        <item x="7287"/>
        <item x="7267"/>
        <item x="7291"/>
        <item x="7289"/>
        <item x="7279"/>
        <item x="7272"/>
        <item x="7271"/>
        <item x="7263"/>
        <item x="7262"/>
        <item x="7293"/>
        <item x="7265"/>
        <item x="7284"/>
        <item x="7273"/>
        <item x="7288"/>
        <item x="7277"/>
        <item x="7311"/>
        <item x="7321"/>
        <item x="7319"/>
        <item x="7314"/>
        <item x="7299"/>
        <item x="7296"/>
        <item x="7300"/>
        <item x="7295"/>
        <item x="7330"/>
        <item x="7309"/>
        <item x="5829"/>
        <item x="8168"/>
        <item x="1760"/>
        <item x="5208"/>
        <item x="7438"/>
        <item x="1923"/>
        <item x="5561"/>
        <item x="1870"/>
        <item x="3443"/>
        <item x="3307"/>
        <item x="1892"/>
        <item x="558"/>
        <item x="2637"/>
        <item x="7239"/>
        <item x="1285"/>
        <item x="4422"/>
        <item x="9607"/>
        <item x="7197"/>
        <item x="145"/>
        <item x="3811"/>
        <item x="5276"/>
        <item x="1544"/>
        <item x="7926"/>
        <item x="7903"/>
        <item x="7953"/>
        <item x="3015"/>
        <item x="7869"/>
        <item x="2803"/>
        <item x="882"/>
        <item x="2551"/>
        <item x="4030"/>
        <item x="4752"/>
        <item x="7225"/>
        <item x="7240"/>
        <item x="5243"/>
        <item x="698"/>
        <item x="6280"/>
        <item x="7290"/>
        <item x="6128"/>
        <item x="6818"/>
        <item x="9316"/>
        <item x="1535"/>
        <item x="3476"/>
        <item x="3678"/>
        <item x="1477"/>
        <item x="1554"/>
        <item x="7318"/>
        <item x="588"/>
        <item x="8993"/>
        <item x="7885"/>
        <item x="4642"/>
        <item x="4644"/>
        <item x="3684"/>
        <item x="7755"/>
        <item x="8283"/>
        <item x="6114"/>
        <item x="5226"/>
        <item x="7470"/>
        <item x="3204"/>
        <item x="131"/>
        <item x="945"/>
        <item x="9394"/>
        <item x="7601"/>
        <item x="7387"/>
        <item x="3420"/>
        <item x="7257"/>
        <item x="7334"/>
        <item x="1661"/>
        <item x="1463"/>
        <item x="1655"/>
        <item x="3135"/>
        <item x="9194"/>
        <item x="1610"/>
        <item x="4861"/>
        <item x="7945"/>
        <item x="6619"/>
        <item x="6272"/>
        <item x="6125"/>
        <item x="6112"/>
        <item x="6094"/>
        <item x="1326"/>
        <item x="1194"/>
        <item x="6119"/>
        <item x="7270"/>
        <item x="7353"/>
        <item x="5304"/>
        <item x="3607"/>
        <item x="7383"/>
        <item x="7358"/>
        <item x="7386"/>
        <item x="7390"/>
        <item x="7367"/>
        <item x="7399"/>
        <item x="7366"/>
        <item x="7392"/>
        <item x="7379"/>
        <item x="7368"/>
        <item x="7378"/>
        <item x="7361"/>
        <item x="7359"/>
        <item x="7394"/>
        <item x="7393"/>
        <item x="7373"/>
        <item x="7362"/>
        <item x="7424"/>
        <item x="7410"/>
        <item x="7415"/>
        <item x="7444"/>
        <item x="7455"/>
        <item x="7448"/>
        <item x="7461"/>
        <item x="7468"/>
        <item x="7437"/>
        <item x="7464"/>
        <item x="7465"/>
        <item x="7445"/>
        <item x="7460"/>
        <item x="7463"/>
        <item x="7453"/>
        <item x="7441"/>
        <item x="7433"/>
        <item x="7434"/>
        <item x="7440"/>
        <item x="7454"/>
        <item x="7431"/>
        <item x="7432"/>
        <item x="7447"/>
        <item x="7449"/>
        <item x="7436"/>
        <item x="7451"/>
        <item x="7456"/>
        <item x="7450"/>
        <item x="7452"/>
        <item x="8611"/>
        <item x="5437"/>
        <item x="64"/>
        <item x="7472"/>
        <item x="7483"/>
        <item x="7485"/>
        <item x="7479"/>
        <item x="7489"/>
        <item x="7490"/>
        <item x="7493"/>
        <item x="7473"/>
        <item x="7484"/>
        <item x="7481"/>
        <item x="7476"/>
        <item x="7491"/>
        <item x="7486"/>
        <item x="7495"/>
        <item x="7475"/>
        <item x="7500"/>
        <item x="7474"/>
        <item x="7482"/>
        <item x="3316"/>
        <item x="7520"/>
        <item x="7541"/>
        <item x="7527"/>
        <item x="2754"/>
        <item x="7540"/>
        <item x="7528"/>
        <item x="8343"/>
        <item x="7545"/>
        <item x="192"/>
        <item x="7016"/>
        <item x="8605"/>
        <item x="7635"/>
        <item x="1813"/>
        <item x="1663"/>
        <item x="8577"/>
        <item x="1917"/>
        <item x="8581"/>
        <item x="7521"/>
        <item x="2680"/>
        <item x="1573"/>
        <item x="3094"/>
        <item x="8805"/>
        <item x="7258"/>
        <item x="1273"/>
        <item x="9242"/>
        <item x="365"/>
        <item x="2701"/>
        <item x="1689"/>
        <item x="975"/>
        <item x="1190"/>
        <item x="3463"/>
        <item x="3700"/>
        <item x="3695"/>
        <item x="3702"/>
        <item x="3701"/>
        <item x="1520"/>
        <item x="8232"/>
        <item x="2650"/>
        <item x="1021"/>
        <item x="8718"/>
        <item x="5462"/>
        <item x="1898"/>
        <item x="6554"/>
        <item x="6270"/>
        <item x="8733"/>
        <item x="1102"/>
        <item x="4210"/>
        <item x="7406"/>
        <item x="7404"/>
        <item x="7414"/>
        <item x="9037"/>
        <item x="141"/>
        <item x="7556"/>
        <item x="7407"/>
        <item x="7429"/>
        <item x="7105"/>
        <item x="7416"/>
        <item x="7405"/>
        <item x="7408"/>
        <item x="7403"/>
        <item x="9021"/>
        <item x="7499"/>
        <item x="7862"/>
        <item x="7553"/>
        <item x="7560"/>
        <item x="7559"/>
        <item x="7551"/>
        <item x="7575"/>
        <item x="7583"/>
        <item x="7561"/>
        <item x="7579"/>
        <item x="7552"/>
        <item x="7573"/>
        <item x="7562"/>
        <item x="7554"/>
        <item x="7550"/>
        <item x="7555"/>
        <item x="7567"/>
        <item x="7587"/>
        <item x="7600"/>
        <item x="7589"/>
        <item x="7588"/>
        <item x="7613"/>
        <item x="7599"/>
        <item x="5642"/>
        <item x="5355"/>
        <item x="7655"/>
        <item x="7398"/>
        <item x="7650"/>
        <item x="7656"/>
        <item x="7668"/>
        <item x="7633"/>
        <item x="7664"/>
        <item x="5645"/>
        <item x="7631"/>
        <item x="7659"/>
        <item x="7651"/>
        <item x="7627"/>
        <item x="7648"/>
        <item x="7933"/>
        <item x="7395"/>
        <item x="7638"/>
        <item x="7663"/>
        <item x="3211"/>
        <item x="7623"/>
        <item x="8641"/>
        <item x="7642"/>
        <item x="7657"/>
        <item x="7637"/>
        <item x="981"/>
        <item x="1722"/>
        <item x="7645"/>
        <item x="7661"/>
        <item x="7643"/>
        <item x="7660"/>
        <item x="7662"/>
        <item x="7665"/>
        <item x="1614"/>
        <item x="7666"/>
        <item x="7628"/>
        <item x="1624"/>
        <item x="7646"/>
        <item x="7629"/>
        <item x="7630"/>
        <item x="7622"/>
        <item x="7647"/>
        <item x="7636"/>
        <item x="7632"/>
        <item x="7658"/>
        <item x="7667"/>
        <item x="7652"/>
        <item x="7639"/>
        <item x="7626"/>
        <item x="7641"/>
        <item x="7654"/>
        <item x="5532"/>
        <item x="7625"/>
        <item x="7644"/>
        <item x="8556"/>
        <item x="7640"/>
        <item x="7712"/>
        <item x="2376"/>
        <item x="3487"/>
        <item x="5989"/>
        <item x="1462"/>
        <item x="271"/>
        <item x="3886"/>
        <item x="6000"/>
        <item x="5995"/>
        <item x="1547"/>
        <item x="7498"/>
        <item x="7596"/>
        <item x="7597"/>
        <item x="7594"/>
        <item x="6293"/>
        <item x="3789"/>
        <item x="7598"/>
        <item x="7592"/>
        <item x="3127"/>
        <item x="3908"/>
        <item x="8443"/>
        <item x="742"/>
        <item x="7669"/>
        <item x="3129"/>
        <item x="3092"/>
        <item x="4417"/>
        <item x="5956"/>
        <item x="1437"/>
        <item x="3504"/>
        <item x="3814"/>
        <item x="9528"/>
        <item x="1593"/>
        <item x="40"/>
        <item x="1612"/>
        <item x="3732"/>
        <item x="8957"/>
        <item x="1415"/>
        <item x="4262"/>
        <item x="6527"/>
        <item x="1836"/>
        <item x="8395"/>
        <item x="2501"/>
        <item x="1718"/>
        <item x="7922"/>
        <item x="133"/>
        <item x="9323"/>
        <item x="3529"/>
        <item x="9309"/>
        <item x="7184"/>
        <item x="5914"/>
        <item x="9289"/>
        <item x="8239"/>
        <item x="9321"/>
        <item x="5933"/>
        <item x="7326"/>
        <item x="5107"/>
        <item x="2937"/>
        <item x="799"/>
        <item x="7248"/>
        <item x="2737"/>
        <item x="1937"/>
        <item x="7961"/>
        <item x="1839"/>
        <item x="7689"/>
        <item x="7707"/>
        <item x="7686"/>
        <item x="7692"/>
        <item x="7681"/>
        <item x="7677"/>
        <item x="7693"/>
        <item x="7691"/>
        <item x="7685"/>
        <item x="7674"/>
        <item x="7675"/>
        <item x="7713"/>
        <item x="7676"/>
        <item x="7688"/>
        <item x="7680"/>
        <item x="7678"/>
        <item x="7682"/>
        <item x="7701"/>
        <item x="7709"/>
        <item x="7695"/>
        <item x="7679"/>
        <item x="7704"/>
        <item x="7698"/>
        <item x="7703"/>
        <item x="7714"/>
        <item x="7696"/>
        <item x="7694"/>
        <item x="4100"/>
        <item x="4091"/>
        <item x="2223"/>
        <item x="5217"/>
        <item x="7708"/>
        <item x="711"/>
        <item x="7716"/>
        <item x="7724"/>
        <item x="7734"/>
        <item x="7721"/>
        <item x="7720"/>
        <item x="7741"/>
        <item x="7740"/>
        <item x="7733"/>
        <item x="7717"/>
        <item x="7746"/>
        <item x="7738"/>
        <item x="7715"/>
        <item x="7732"/>
        <item x="7722"/>
        <item x="7747"/>
        <item x="7731"/>
        <item x="7739"/>
        <item x="7757"/>
        <item x="7719"/>
        <item x="7748"/>
        <item x="7730"/>
        <item x="7761"/>
        <item x="7759"/>
        <item x="7760"/>
        <item x="7766"/>
        <item x="369"/>
        <item x="7778"/>
        <item x="7762"/>
        <item x="7777"/>
        <item x="6761"/>
        <item x="7770"/>
        <item x="7772"/>
        <item x="7771"/>
        <item x="7763"/>
        <item x="7765"/>
        <item x="3208"/>
        <item x="7764"/>
        <item x="7769"/>
        <item x="8358"/>
        <item x="3490"/>
        <item x="8326"/>
        <item x="3203"/>
        <item x="7547"/>
        <item x="1525"/>
        <item x="7619"/>
        <item x="3264"/>
        <item x="4541"/>
        <item x="4545"/>
        <item x="1515"/>
        <item x="8009"/>
        <item x="6586"/>
        <item x="4544"/>
        <item x="7304"/>
        <item x="7443"/>
        <item x="965"/>
        <item x="572"/>
        <item x="2547"/>
        <item x="7830"/>
        <item x="7822"/>
        <item x="7806"/>
        <item x="7803"/>
        <item x="7817"/>
        <item x="7810"/>
        <item x="7829"/>
        <item x="7814"/>
        <item x="7811"/>
        <item x="7812"/>
        <item x="7819"/>
        <item x="7827"/>
        <item x="7794"/>
        <item x="7821"/>
        <item x="7831"/>
        <item x="7828"/>
        <item x="7816"/>
        <item x="7798"/>
        <item x="7824"/>
        <item x="7802"/>
        <item x="7800"/>
        <item x="7847"/>
        <item x="7839"/>
        <item x="7843"/>
        <item x="7848"/>
        <item x="7854"/>
        <item x="7878"/>
        <item x="7846"/>
        <item x="7867"/>
        <item x="7855"/>
        <item x="7849"/>
        <item x="7859"/>
        <item x="7840"/>
        <item x="7875"/>
        <item x="7879"/>
        <item x="7841"/>
        <item x="7864"/>
        <item x="7853"/>
        <item x="7842"/>
        <item x="7871"/>
        <item x="7863"/>
        <item x="7870"/>
        <item x="7856"/>
        <item x="7876"/>
        <item x="7844"/>
        <item x="7860"/>
        <item x="4410"/>
        <item x="7884"/>
        <item x="7899"/>
        <item x="7893"/>
        <item x="7905"/>
        <item x="7919"/>
        <item x="7929"/>
        <item x="7906"/>
        <item x="7913"/>
        <item x="7909"/>
        <item x="7911"/>
        <item x="7908"/>
        <item x="7902"/>
        <item x="7924"/>
        <item x="7896"/>
        <item x="7936"/>
        <item x="7937"/>
        <item x="7931"/>
        <item x="7940"/>
        <item x="2032"/>
        <item x="3462"/>
        <item x="6489"/>
        <item x="718"/>
        <item x="4786"/>
        <item x="3084"/>
        <item x="7949"/>
        <item x="7951"/>
        <item x="7999"/>
        <item x="7997"/>
        <item x="7954"/>
        <item x="7990"/>
        <item x="7965"/>
        <item x="7958"/>
        <item x="7955"/>
        <item x="7967"/>
        <item x="7994"/>
        <item x="7968"/>
        <item x="7957"/>
        <item x="8000"/>
        <item x="7988"/>
        <item x="7986"/>
        <item x="7970"/>
        <item x="8815"/>
        <item x="3229"/>
        <item x="3230"/>
        <item x="921"/>
        <item x="8171"/>
        <item x="8183"/>
        <item x="8174"/>
        <item x="8731"/>
        <item x="8809"/>
        <item x="8081"/>
        <item x="5399"/>
        <item x="5314"/>
        <item x="6464"/>
        <item x="8014"/>
        <item x="8001"/>
        <item x="8005"/>
        <item x="1884"/>
        <item x="4605"/>
        <item x="1942"/>
        <item x="5029"/>
        <item x="1523"/>
        <item x="4868"/>
        <item x="1678"/>
        <item x="953"/>
        <item x="974"/>
        <item x="6867"/>
        <item x="6113"/>
        <item x="1275"/>
        <item x="1001"/>
        <item x="4038"/>
        <item x="214"/>
        <item x="7204"/>
        <item x="1280"/>
        <item x="33"/>
        <item x="29"/>
        <item x="957"/>
        <item x="6903"/>
        <item x="3790"/>
        <item x="2773"/>
        <item x="683"/>
        <item x="4106"/>
        <item x="2480"/>
        <item x="9043"/>
        <item x="7543"/>
        <item x="992"/>
        <item x="1154"/>
        <item x="7737"/>
        <item x="1016"/>
        <item x="5301"/>
        <item x="3503"/>
        <item x="1018"/>
        <item x="8068"/>
        <item x="8052"/>
        <item x="8077"/>
        <item x="8049"/>
        <item x="8036"/>
        <item x="8060"/>
        <item x="8044"/>
        <item x="8035"/>
        <item x="8057"/>
        <item x="8047"/>
        <item x="2151"/>
        <item x="8050"/>
        <item x="2088"/>
        <item x="8054"/>
        <item x="8058"/>
        <item x="4198"/>
        <item x="1240"/>
        <item x="8038"/>
        <item x="7374"/>
        <item x="5888"/>
        <item x="140"/>
        <item x="164"/>
        <item x="3244"/>
        <item x="177"/>
        <item x="168"/>
        <item x="8042"/>
        <item x="8082"/>
        <item x="8089"/>
        <item x="8102"/>
        <item x="8104"/>
        <item x="8108"/>
        <item x="8113"/>
        <item x="8116"/>
        <item x="8096"/>
        <item x="8124"/>
        <item x="8086"/>
        <item x="8111"/>
        <item x="8110"/>
        <item x="8123"/>
        <item x="8087"/>
        <item x="8090"/>
        <item x="8106"/>
        <item x="8112"/>
        <item x="8100"/>
        <item x="8094"/>
        <item x="8107"/>
        <item x="8121"/>
        <item x="4512"/>
        <item x="8095"/>
        <item x="3234"/>
        <item x="860"/>
        <item x="8658"/>
        <item x="8662"/>
        <item x="8807"/>
        <item x="8093"/>
        <item x="8836"/>
        <item x="8839"/>
        <item x="672"/>
        <item x="7477"/>
        <item x="8155"/>
        <item x="7932"/>
        <item x="7934"/>
        <item x="8147"/>
        <item x="2840"/>
        <item x="1579"/>
        <item x="1602"/>
        <item x="5032"/>
        <item x="6845"/>
        <item x="5247"/>
        <item x="614"/>
        <item x="8160"/>
        <item x="8152"/>
        <item x="8164"/>
        <item x="8158"/>
        <item x="8132"/>
        <item x="8154"/>
        <item x="8131"/>
        <item x="8135"/>
        <item x="8133"/>
        <item x="8136"/>
        <item x="8141"/>
        <item x="8166"/>
        <item x="8161"/>
        <item x="8149"/>
        <item x="8142"/>
        <item x="8169"/>
        <item x="8153"/>
        <item x="8130"/>
        <item x="8127"/>
        <item x="8137"/>
        <item x="8144"/>
        <item x="8134"/>
        <item x="8128"/>
        <item x="8146"/>
        <item x="8159"/>
        <item x="8143"/>
        <item x="8138"/>
        <item x="8156"/>
        <item x="8165"/>
        <item x="8140"/>
        <item x="8150"/>
        <item x="8145"/>
        <item x="8764"/>
        <item x="8182"/>
        <item x="8195"/>
        <item x="8198"/>
        <item x="8192"/>
        <item x="8179"/>
        <item x="8178"/>
        <item x="8187"/>
        <item x="8199"/>
        <item x="8177"/>
        <item x="8173"/>
        <item x="8186"/>
        <item x="8180"/>
        <item x="8185"/>
        <item x="8184"/>
        <item x="8175"/>
        <item x="8189"/>
        <item x="8188"/>
        <item x="8176"/>
        <item x="8281"/>
        <item x="8293"/>
        <item x="8285"/>
        <item x="4556"/>
        <item x="8284"/>
        <item x="8196"/>
        <item x="8193"/>
        <item x="8227"/>
        <item x="8226"/>
        <item x="8220"/>
        <item x="8229"/>
        <item x="8225"/>
        <item x="8228"/>
        <item x="8218"/>
        <item x="8221"/>
        <item x="422"/>
        <item x="9236"/>
        <item x="2103"/>
        <item x="8252"/>
        <item x="8267"/>
        <item x="8274"/>
        <item x="8286"/>
        <item x="8282"/>
        <item x="8275"/>
        <item x="8262"/>
        <item x="8265"/>
        <item x="8260"/>
        <item x="8263"/>
        <item x="8270"/>
        <item x="8300"/>
        <item x="8273"/>
        <item x="8292"/>
        <item x="8278"/>
        <item x="8313"/>
        <item x="8303"/>
        <item x="8305"/>
        <item x="8309"/>
        <item x="8307"/>
        <item x="8302"/>
        <item x="8314"/>
        <item x="8351"/>
        <item x="8364"/>
        <item x="8357"/>
        <item x="8362"/>
        <item x="8380"/>
        <item x="8367"/>
        <item x="8363"/>
        <item x="8366"/>
        <item x="8375"/>
        <item x="8352"/>
        <item x="8353"/>
        <item x="8359"/>
        <item x="8350"/>
        <item x="8382"/>
        <item x="8348"/>
        <item x="8370"/>
        <item x="8384"/>
        <item x="8391"/>
        <item x="8394"/>
        <item x="8393"/>
        <item x="8410"/>
        <item x="8404"/>
        <item x="8405"/>
        <item x="8401"/>
        <item x="8399"/>
        <item x="8400"/>
        <item x="8398"/>
        <item x="8392"/>
        <item x="8779"/>
        <item x="8798"/>
        <item x="8079"/>
        <item x="5012"/>
        <item x="7243"/>
        <item x="7910"/>
        <item x="3650"/>
        <item x="615"/>
        <item x="8442"/>
        <item x="4931"/>
        <item x="4943"/>
        <item x="4951"/>
        <item x="4139"/>
        <item x="6009"/>
        <item x="450"/>
        <item x="3326"/>
        <item x="1713"/>
        <item x="8780"/>
        <item x="8457"/>
        <item x="8426"/>
        <item x="8434"/>
        <item x="395"/>
        <item x="8772"/>
        <item x="6786"/>
        <item x="9122"/>
        <item x="9109"/>
        <item x="9121"/>
        <item x="4727"/>
        <item x="825"/>
        <item x="278"/>
        <item x="4032"/>
        <item x="3437"/>
        <item x="2638"/>
        <item x="2597"/>
        <item x="3884"/>
        <item x="8673"/>
        <item x="9425"/>
        <item x="1767"/>
        <item x="1755"/>
        <item x="1764"/>
        <item x="1797"/>
        <item x="1868"/>
        <item x="7683"/>
        <item x="3716"/>
        <item x="8091"/>
        <item x="1793"/>
        <item x="7546"/>
        <item x="1675"/>
        <item x="1060"/>
        <item x="8236"/>
        <item x="836"/>
        <item x="8190"/>
        <item x="8073"/>
        <item x="8480"/>
        <item x="8139"/>
        <item x="574"/>
        <item x="8172"/>
        <item x="186"/>
        <item x="582"/>
        <item x="7365"/>
        <item x="150"/>
        <item x="580"/>
        <item x="8483"/>
        <item x="8466"/>
        <item x="169"/>
        <item x="595"/>
        <item x="8484"/>
        <item x="9521"/>
        <item x="167"/>
        <item x="174"/>
        <item x="609"/>
        <item x="604"/>
        <item x="181"/>
        <item x="1282"/>
        <item x="3245"/>
        <item x="8505"/>
        <item x="8495"/>
        <item x="8501"/>
        <item x="8493"/>
        <item x="8492"/>
        <item x="8489"/>
        <item x="8496"/>
        <item x="8497"/>
        <item x="8509"/>
        <item x="8503"/>
        <item x="8494"/>
        <item x="8502"/>
        <item x="8488"/>
        <item x="8486"/>
        <item x="8491"/>
        <item x="8498"/>
        <item x="8490"/>
        <item x="8485"/>
        <item x="8529"/>
        <item x="8540"/>
        <item x="8561"/>
        <item x="8537"/>
        <item x="8534"/>
        <item x="8551"/>
        <item x="8555"/>
        <item x="8527"/>
        <item x="8549"/>
        <item x="8560"/>
        <item x="8528"/>
        <item x="8538"/>
        <item x="8542"/>
        <item x="8552"/>
        <item x="8547"/>
        <item x="8536"/>
        <item x="8563"/>
        <item x="8531"/>
        <item x="8550"/>
        <item x="8541"/>
        <item x="8548"/>
        <item x="8532"/>
        <item x="8535"/>
        <item x="8558"/>
        <item x="8530"/>
        <item x="5177"/>
        <item x="5174"/>
        <item x="1445"/>
        <item x="8539"/>
        <item x="6008"/>
        <item x="1854"/>
        <item x="8683"/>
        <item x="8045"/>
        <item x="8208"/>
        <item x="8203"/>
        <item x="1660"/>
        <item x="8575"/>
        <item x="8602"/>
        <item x="8586"/>
        <item x="8609"/>
        <item x="8601"/>
        <item x="8587"/>
        <item x="8579"/>
        <item x="8610"/>
        <item x="8597"/>
        <item x="8593"/>
        <item x="8569"/>
        <item x="1771"/>
        <item x="8646"/>
        <item x="8624"/>
        <item x="8622"/>
        <item x="8645"/>
        <item x="8625"/>
        <item x="8630"/>
        <item x="8629"/>
        <item x="8623"/>
        <item x="8628"/>
        <item x="8642"/>
        <item x="8633"/>
        <item x="2733"/>
        <item x="8620"/>
        <item x="8632"/>
        <item x="8627"/>
        <item x="8626"/>
        <item x="7503"/>
        <item x="8650"/>
        <item x="8634"/>
        <item x="8621"/>
        <item x="8631"/>
        <item x="8655"/>
        <item x="5171"/>
        <item x="7210"/>
        <item x="7100"/>
        <item x="7017"/>
        <item x="8639"/>
        <item x="8652"/>
        <item x="2306"/>
        <item x="2333"/>
        <item x="8279"/>
        <item x="8291"/>
        <item x="4043"/>
        <item x="1753"/>
        <item x="1244"/>
        <item x="8657"/>
        <item x="8659"/>
        <item x="8660"/>
        <item x="1259"/>
        <item x="4161"/>
        <item x="8851"/>
        <item x="3233"/>
        <item x="9484"/>
        <item x="8936"/>
        <item x="2171"/>
        <item x="1336"/>
        <item x="8752"/>
        <item x="8717"/>
        <item x="8689"/>
        <item x="8690"/>
        <item x="8696"/>
        <item x="8694"/>
        <item x="8723"/>
        <item x="8713"/>
        <item x="8691"/>
        <item x="8700"/>
        <item x="8738"/>
        <item x="8760"/>
        <item x="8701"/>
        <item x="8750"/>
        <item x="8706"/>
        <item x="8740"/>
        <item x="8730"/>
        <item x="8687"/>
        <item x="8704"/>
        <item x="8734"/>
        <item x="8762"/>
        <item x="8729"/>
        <item x="8732"/>
        <item x="8726"/>
        <item x="8751"/>
        <item x="8719"/>
        <item x="7352"/>
        <item x="7020"/>
        <item x="8715"/>
        <item x="8698"/>
        <item x="8688"/>
        <item x="8831"/>
        <item x="8825"/>
        <item x="2331"/>
        <item x="8705"/>
        <item x="8753"/>
        <item x="8794"/>
        <item x="8799"/>
        <item x="8776"/>
        <item x="8769"/>
        <item x="8788"/>
        <item x="8785"/>
        <item x="8787"/>
        <item x="8771"/>
        <item x="8773"/>
        <item x="1919"/>
        <item x="8801"/>
        <item x="5981"/>
        <item x="1118"/>
        <item x="881"/>
        <item x="4073"/>
        <item x="3232"/>
        <item x="7254"/>
        <item x="815"/>
        <item x="1730"/>
        <item x="8932"/>
        <item x="907"/>
        <item x="2746"/>
        <item x="1933"/>
        <item x="1971"/>
        <item x="2626"/>
        <item x="4547"/>
        <item x="6616"/>
        <item x="6599"/>
        <item x="6728"/>
        <item x="5842"/>
        <item x="6625"/>
        <item x="8814"/>
        <item x="8819"/>
        <item x="8817"/>
        <item x="8810"/>
        <item x="8824"/>
        <item x="8827"/>
        <item x="8813"/>
        <item x="8821"/>
        <item x="8822"/>
        <item x="8812"/>
        <item x="8862"/>
        <item x="8870"/>
        <item x="3242"/>
        <item x="8882"/>
        <item x="8885"/>
        <item x="8076"/>
        <item x="5038"/>
        <item x="8040"/>
        <item x="374"/>
        <item x="8889"/>
        <item x="8385"/>
        <item x="1911"/>
        <item x="3432"/>
        <item x="3434"/>
        <item x="2403"/>
        <item x="886"/>
        <item x="896"/>
        <item x="4917"/>
        <item x="3877"/>
        <item x="3189"/>
        <item x="8409"/>
        <item x="4966"/>
        <item x="4898"/>
        <item x="1905"/>
        <item x="1946"/>
        <item x="1433"/>
        <item x="2130"/>
        <item x="1537"/>
        <item x="8390"/>
        <item x="4232"/>
        <item x="1638"/>
        <item x="57"/>
        <item x="8315"/>
        <item x="3829"/>
        <item x="8898"/>
        <item x="8908"/>
        <item x="8922"/>
        <item x="8911"/>
        <item x="8897"/>
        <item x="8910"/>
        <item x="8902"/>
        <item x="8906"/>
        <item x="8907"/>
        <item x="8914"/>
        <item x="8896"/>
        <item x="8893"/>
        <item x="8919"/>
        <item x="8900"/>
        <item x="8916"/>
        <item x="8904"/>
        <item x="8894"/>
        <item x="8905"/>
        <item x="8903"/>
        <item x="8924"/>
        <item x="8915"/>
        <item x="8913"/>
        <item x="8901"/>
        <item x="8899"/>
        <item x="8920"/>
        <item x="8895"/>
        <item x="8571"/>
        <item x="1272"/>
        <item x="2274"/>
        <item x="132"/>
        <item x="8917"/>
        <item x="114"/>
        <item x="7360"/>
        <item x="8921"/>
        <item x="8935"/>
        <item x="4140"/>
        <item x="8963"/>
        <item x="8962"/>
        <item x="8956"/>
        <item x="8941"/>
        <item x="8964"/>
        <item x="8947"/>
        <item x="8950"/>
        <item x="8976"/>
        <item x="8981"/>
        <item x="8961"/>
        <item x="8945"/>
        <item x="8951"/>
        <item x="8973"/>
        <item x="8954"/>
        <item x="8955"/>
        <item x="8965"/>
        <item x="8942"/>
        <item x="8977"/>
        <item x="8943"/>
        <item x="4019"/>
        <item x="8978"/>
        <item x="8949"/>
        <item x="8971"/>
        <item x="8968"/>
        <item x="8958"/>
        <item x="8944"/>
        <item x="8959"/>
        <item x="8966"/>
        <item x="8979"/>
        <item x="8939"/>
        <item x="8967"/>
        <item x="8948"/>
        <item x="8969"/>
        <item x="8972"/>
        <item x="2584"/>
        <item x="8940"/>
        <item x="8953"/>
        <item x="8946"/>
        <item x="62"/>
        <item x="8960"/>
        <item x="8980"/>
        <item x="8952"/>
        <item x="8970"/>
        <item x="3268"/>
        <item x="3267"/>
        <item x="3277"/>
        <item x="9462"/>
        <item x="8974"/>
        <item x="6399"/>
        <item x="8996"/>
        <item x="3276"/>
        <item x="4780"/>
        <item x="3275"/>
        <item x="8987"/>
        <item x="8982"/>
        <item x="6172"/>
        <item x="1077"/>
        <item x="2193"/>
        <item x="4251"/>
        <item x="2001"/>
        <item x="215"/>
        <item x="9007"/>
        <item x="8986"/>
        <item x="2003"/>
        <item x="2029"/>
        <item x="201"/>
        <item x="9002"/>
        <item x="7584"/>
        <item x="3595"/>
        <item x="2258"/>
        <item x="127"/>
        <item x="8994"/>
        <item x="8613"/>
        <item x="7861"/>
        <item x="9327"/>
        <item x="3121"/>
        <item x="8336"/>
        <item x="7458"/>
        <item x="5116"/>
        <item x="1497"/>
        <item x="3358"/>
        <item x="9203"/>
        <item x="9204"/>
        <item x="2838"/>
        <item x="1302"/>
        <item x="2108"/>
        <item x="2839"/>
        <item x="2038"/>
        <item x="9200"/>
        <item x="9187"/>
        <item x="1288"/>
        <item x="6843"/>
        <item x="1959"/>
        <item x="158"/>
        <item x="9079"/>
        <item x="9083"/>
        <item x="2157"/>
        <item x="7343"/>
        <item x="2675"/>
        <item x="734"/>
        <item x="7157"/>
        <item x="6386"/>
        <item x="6915"/>
        <item x="4628"/>
        <item x="2375"/>
        <item x="9613"/>
        <item x="3501"/>
        <item x="2378"/>
        <item x="2397"/>
        <item x="2377"/>
        <item x="3796"/>
        <item x="5877"/>
        <item x="1421"/>
        <item x="1396"/>
        <item x="444"/>
        <item x="1601"/>
        <item x="8332"/>
        <item x="1491"/>
        <item x="8991"/>
        <item x="9006"/>
        <item x="8216"/>
        <item x="1315"/>
        <item x="8200"/>
        <item x="7409"/>
        <item x="8499"/>
        <item x="4423"/>
        <item x="9223"/>
        <item x="3005"/>
        <item x="9317"/>
        <item x="8318"/>
        <item x="231"/>
        <item x="2587"/>
        <item x="9555"/>
        <item x="9011"/>
        <item x="9028"/>
        <item x="441"/>
        <item x="1040"/>
        <item x="5059"/>
        <item x="9597"/>
        <item x="4502"/>
        <item x="1512"/>
        <item x="286"/>
        <item x="6273"/>
        <item x="2823"/>
        <item x="2844"/>
        <item x="6575"/>
        <item x="9039"/>
        <item x="9026"/>
        <item x="9035"/>
        <item x="149"/>
        <item x="9054"/>
        <item x="9046"/>
        <item x="4460"/>
        <item x="9048"/>
        <item x="9053"/>
        <item x="9070"/>
        <item x="9072"/>
        <item x="9061"/>
        <item x="9077"/>
        <item x="9078"/>
        <item x="9058"/>
        <item x="9107"/>
        <item x="9104"/>
        <item x="9105"/>
        <item x="9094"/>
        <item x="9119"/>
        <item x="9120"/>
        <item x="9117"/>
        <item x="9115"/>
        <item x="9091"/>
        <item x="9088"/>
        <item x="9093"/>
        <item x="9096"/>
        <item x="9113"/>
        <item x="9100"/>
        <item x="9108"/>
        <item x="9112"/>
        <item x="9097"/>
        <item x="9110"/>
        <item x="9098"/>
        <item x="9102"/>
        <item x="9090"/>
        <item x="9137"/>
        <item x="9128"/>
        <item x="9127"/>
        <item x="9155"/>
        <item x="9149"/>
        <item x="9146"/>
        <item x="9129"/>
        <item x="9135"/>
        <item x="9134"/>
        <item x="9139"/>
        <item x="9130"/>
        <item x="9156"/>
        <item x="9131"/>
        <item x="9133"/>
        <item x="8984"/>
        <item x="3263"/>
        <item x="9527"/>
        <item x="2866"/>
        <item x="6559"/>
        <item x="5834"/>
        <item x="9095"/>
        <item x="4207"/>
        <item x="8413"/>
        <item x="1119"/>
        <item x="4171"/>
        <item x="494"/>
        <item x="798"/>
        <item x="2000"/>
        <item x="1983"/>
        <item x="9168"/>
        <item x="9172"/>
        <item x="9164"/>
        <item x="9167"/>
        <item x="9170"/>
        <item x="9181"/>
        <item x="9171"/>
        <item x="9177"/>
        <item x="9165"/>
        <item x="9173"/>
        <item x="3280"/>
        <item x="9216"/>
        <item x="9206"/>
        <item x="9229"/>
        <item x="9222"/>
        <item x="9215"/>
        <item x="9220"/>
        <item x="9221"/>
        <item x="9201"/>
        <item x="9214"/>
        <item x="1772"/>
        <item x="9268"/>
        <item x="9271"/>
        <item x="3363"/>
        <item x="2152"/>
        <item x="9192"/>
        <item x="9610"/>
        <item x="9186"/>
        <item x="5968"/>
        <item x="2314"/>
        <item x="8023"/>
        <item x="7337"/>
        <item x="7574"/>
        <item x="7435"/>
        <item x="4579"/>
        <item x="2777"/>
        <item x="9060"/>
        <item x="8637"/>
        <item x="2778"/>
        <item x="2516"/>
        <item x="2530"/>
        <item x="8651"/>
        <item x="7519"/>
        <item x="2527"/>
        <item x="7973"/>
        <item x="8119"/>
        <item x="8616"/>
        <item x="6019"/>
        <item x="4072"/>
        <item x="2283"/>
        <item x="125"/>
        <item x="105"/>
        <item x="1510"/>
        <item x="7607"/>
        <item x="3772"/>
        <item x="1482"/>
        <item x="4911"/>
        <item x="9106"/>
        <item x="8162"/>
        <item x="3012"/>
        <item x="3099"/>
        <item x="2463"/>
        <item x="7610"/>
        <item x="561"/>
        <item x="5073"/>
        <item x="432"/>
        <item x="2174"/>
        <item x="569"/>
        <item x="3076"/>
        <item x="70"/>
        <item x="9546"/>
        <item x="9553"/>
        <item x="9537"/>
        <item x="9125"/>
        <item x="6852"/>
        <item x="308"/>
        <item x="322"/>
        <item x="4893"/>
        <item x="9444"/>
        <item x="9228"/>
        <item x="6847"/>
        <item x="9082"/>
        <item x="9380"/>
        <item x="1384"/>
        <item x="9552"/>
        <item x="525"/>
        <item x="5924"/>
        <item x="9246"/>
        <item x="8230"/>
        <item x="1046"/>
        <item x="1083"/>
        <item x="5237"/>
        <item x="8685"/>
        <item x="4937"/>
        <item x="4653"/>
        <item x="4638"/>
        <item x="4634"/>
        <item x="3670"/>
        <item x="4655"/>
        <item x="4627"/>
        <item x="4652"/>
        <item x="4626"/>
        <item x="4648"/>
        <item x="4637"/>
        <item x="4646"/>
        <item x="4650"/>
        <item x="4631"/>
        <item x="9114"/>
        <item x="7251"/>
        <item x="9282"/>
        <item x="9283"/>
        <item x="9288"/>
        <item x="9286"/>
        <item x="9318"/>
        <item x="9290"/>
        <item x="9311"/>
        <item x="9324"/>
        <item x="9325"/>
        <item x="9360"/>
        <item x="9328"/>
        <item x="9357"/>
        <item x="9358"/>
        <item x="9363"/>
        <item x="9342"/>
        <item x="9330"/>
        <item x="9353"/>
        <item x="9367"/>
        <item x="9365"/>
        <item x="9345"/>
        <item x="9354"/>
        <item x="9366"/>
        <item x="9347"/>
        <item x="9335"/>
        <item x="9356"/>
        <item x="9337"/>
        <item x="9352"/>
        <item x="9351"/>
        <item x="9343"/>
        <item x="9329"/>
        <item x="9346"/>
        <item x="9344"/>
        <item x="9326"/>
        <item x="9339"/>
        <item x="9348"/>
        <item x="9331"/>
        <item x="9334"/>
        <item x="9364"/>
        <item x="9338"/>
        <item x="9368"/>
        <item x="9340"/>
        <item x="9361"/>
        <item x="9336"/>
        <item x="9349"/>
        <item x="9362"/>
        <item x="9406"/>
        <item x="9411"/>
        <item x="9386"/>
        <item x="9373"/>
        <item x="9387"/>
        <item x="9383"/>
        <item x="9395"/>
        <item x="9370"/>
        <item x="9371"/>
        <item x="9385"/>
        <item x="8695"/>
        <item x="8697"/>
        <item x="583"/>
        <item x="9005"/>
        <item x="2562"/>
        <item x="2565"/>
        <item x="2560"/>
        <item x="3253"/>
        <item x="3802"/>
        <item x="2564"/>
        <item x="6296"/>
        <item x="3867"/>
        <item x="3824"/>
        <item x="4557"/>
        <item x="6423"/>
        <item x="3853"/>
        <item x="6996"/>
        <item x="2236"/>
        <item x="2433"/>
        <item x="3849"/>
        <item x="9314"/>
        <item x="2442"/>
        <item x="2474"/>
        <item x="4090"/>
        <item x="1452"/>
        <item x="18"/>
        <item x="2994"/>
        <item x="2124"/>
        <item x="2094"/>
        <item x="6542"/>
        <item x="4825"/>
        <item x="600"/>
        <item x="471"/>
        <item x="37"/>
        <item x="9391"/>
        <item x="9381"/>
        <item x="9422"/>
        <item x="9431"/>
        <item x="9400"/>
        <item x="9374"/>
        <item x="9396"/>
        <item x="9441"/>
        <item x="9402"/>
        <item x="9399"/>
        <item x="9409"/>
        <item x="9435"/>
        <item x="9434"/>
        <item x="9405"/>
        <item x="9393"/>
        <item x="9382"/>
        <item x="9433"/>
        <item x="9384"/>
        <item x="9440"/>
        <item x="9389"/>
        <item x="9404"/>
        <item x="9430"/>
        <item x="6274"/>
        <item x="1382"/>
        <item x="2684"/>
        <item x="3999"/>
        <item x="2445"/>
        <item x="170"/>
        <item x="823"/>
        <item x="6413"/>
        <item x="9458"/>
        <item x="9447"/>
        <item x="9461"/>
        <item x="9467"/>
        <item x="9450"/>
        <item x="9449"/>
        <item x="9469"/>
        <item x="9471"/>
        <item x="9508"/>
        <item x="9499"/>
        <item x="9489"/>
        <item x="9498"/>
        <item x="9487"/>
        <item x="9502"/>
        <item x="9495"/>
        <item x="9492"/>
        <item x="9497"/>
        <item x="9494"/>
        <item x="9493"/>
        <item x="9503"/>
        <item x="7371"/>
        <item x="549"/>
        <item x="3360"/>
        <item x="1806"/>
        <item x="9500"/>
        <item x="9524"/>
        <item x="2300"/>
        <item x="1152"/>
        <item x="738"/>
        <item x="4779"/>
        <item x="1026"/>
        <item x="6550"/>
        <item x="1138"/>
        <item x="7041"/>
        <item x="2328"/>
        <item x="8578"/>
        <item x="2317"/>
        <item x="9446"/>
        <item x="6073"/>
        <item x="8316"/>
        <item x="6620"/>
        <item x="1932"/>
        <item x="3340"/>
        <item x="3775"/>
        <item x="2905"/>
        <item x="4216"/>
        <item x="9235"/>
        <item x="9234"/>
        <item x="9244"/>
        <item x="9240"/>
        <item x="6545"/>
        <item x="9092"/>
        <item x="9407"/>
        <item x="3128"/>
        <item x="9573"/>
        <item x="6844"/>
        <item x="3586"/>
        <item x="3591"/>
        <item x="1286"/>
        <item x="2321"/>
        <item x="2298"/>
        <item x="9582"/>
        <item x="3133"/>
        <item x="3123"/>
        <item x="1012"/>
        <item x="2440"/>
        <item x="772"/>
        <item x="7182"/>
        <item x="923"/>
        <item x="2954"/>
        <item x="752"/>
        <item x="2388"/>
        <item x="9541"/>
        <item x="9539"/>
        <item x="9543"/>
        <item x="9529"/>
        <item x="9530"/>
        <item x="9558"/>
        <item x="9548"/>
        <item x="9533"/>
        <item x="9544"/>
        <item x="9547"/>
        <item x="9540"/>
        <item x="9554"/>
        <item x="1874"/>
        <item x="9542"/>
        <item x="9545"/>
        <item x="9559"/>
        <item x="9531"/>
        <item x="9532"/>
        <item x="9569"/>
        <item x="9567"/>
        <item x="9566"/>
        <item x="9563"/>
        <item x="9565"/>
        <item x="9621"/>
        <item x="9606"/>
        <item x="9628"/>
        <item x="9593"/>
        <item x="9629"/>
        <item x="9595"/>
        <item x="9604"/>
        <item x="9605"/>
        <item x="9594"/>
        <item x="9626"/>
        <item x="9614"/>
        <item x="9631"/>
        <item x="9596"/>
        <item x="9608"/>
        <item x="2569"/>
        <item x="8468"/>
        <item x="9157"/>
        <item x="1830"/>
        <item x="2588"/>
        <item x="3995"/>
        <item x="5615"/>
        <item x="1856"/>
        <item x="176"/>
        <item x="151"/>
        <item x="503"/>
        <item x="6437"/>
        <item x="7286"/>
        <item x="5339"/>
        <item x="6873"/>
        <item x="6926"/>
        <item x="438"/>
        <item x="459"/>
        <item x="442"/>
        <item x="428"/>
        <item x="423"/>
        <item x="431"/>
        <item x="7671"/>
        <item x="8043"/>
        <item x="655"/>
        <item x="9397"/>
        <item x="1195"/>
        <item x="6520"/>
        <item x="8507"/>
        <item x="5062"/>
        <item x="1883"/>
        <item x="601"/>
        <item x="517"/>
        <item x="568"/>
        <item x="2875"/>
        <item x="1095"/>
        <item x="2014"/>
        <item x="147"/>
        <item x="2047"/>
        <item x="7509"/>
        <item x="6880"/>
        <item x="2453"/>
        <item x="6861"/>
        <item x="6884"/>
        <item x="6865"/>
        <item x="9514"/>
        <item x="2307"/>
        <item x="910"/>
        <item x="2914"/>
        <item x="2959"/>
        <item x="348"/>
        <item x="513"/>
        <item x="63"/>
        <item x="3467"/>
        <item x="9281"/>
        <item x="3900"/>
        <item x="7001"/>
        <item x="5110"/>
        <item x="6838"/>
        <item x="2592"/>
        <item x="9561"/>
        <item x="9551"/>
        <item x="9535"/>
        <item x="6929"/>
        <item x="4174"/>
        <item x="1081"/>
        <item x="2666"/>
        <item x="2185"/>
        <item x="829"/>
        <item x="556"/>
        <item x="3439"/>
        <item x="6087"/>
        <item x="6050"/>
        <item x="904"/>
        <item x="9479"/>
        <item x="238"/>
        <item x="4242"/>
        <item x="530"/>
        <item x="9009"/>
        <item x="961"/>
        <item x="9620"/>
        <item x="2067"/>
        <item x="9437"/>
        <item x="3206"/>
        <item x="9515"/>
        <item x="7417"/>
        <item x="1670"/>
        <item x="1564"/>
        <item x="1603"/>
        <item x="1620"/>
        <item x="9481"/>
        <item x="3207"/>
        <item x="1416"/>
        <item x="3261"/>
        <item x="3274"/>
        <item x="3256"/>
        <item x="3262"/>
        <item x="3259"/>
        <item x="3254"/>
        <item x="3270"/>
        <item x="3251"/>
        <item x="3249"/>
        <item x="6425"/>
        <item x="8909"/>
        <item x="9591"/>
        <item x="92"/>
        <item x="9062"/>
        <item x="1912"/>
        <item x="377"/>
        <item x="2665"/>
        <item x="1731"/>
        <item x="1723"/>
        <item x="8441"/>
        <item x="9513"/>
        <item x="2633"/>
        <item x="9040"/>
        <item x="9313"/>
        <item x="292"/>
        <item x="272"/>
        <item x="785"/>
        <item x="786"/>
        <item x="2622"/>
        <item x="5085"/>
        <item x="5972"/>
        <item x="8635"/>
        <item x="2315"/>
        <item x="9480"/>
        <item x="9451"/>
        <item x="688"/>
        <item x="1627"/>
        <item x="7094"/>
        <item x="4010"/>
        <item x="5529"/>
        <item x="6934"/>
        <item x="3287"/>
        <item x="2809"/>
        <item x="2939"/>
        <item x="3302"/>
        <item x="4700"/>
        <item x="9439"/>
        <item x="9438"/>
        <item x="2686"/>
        <item x="3891"/>
        <item x="9076"/>
        <item x="1929"/>
        <item x="4624"/>
        <item x="1385"/>
        <item x="7301"/>
        <item x="1306"/>
        <item x="2682"/>
        <item x="599"/>
        <item x="1507"/>
        <item x="809"/>
        <item x="6379"/>
        <item x="3281"/>
        <item x="6372"/>
        <item x="3868"/>
        <item x="4866"/>
        <item x="263"/>
        <item x="2450"/>
        <item x="8"/>
        <item x="8846"/>
        <item x="1595"/>
        <item x="2208"/>
        <item x="5594"/>
        <item x="1391"/>
        <item x="1407"/>
        <item x="1054"/>
        <item x="56"/>
        <item x="97"/>
        <item x="2422"/>
        <item x="8739"/>
        <item x="6767"/>
        <item x="6769"/>
        <item x="8562"/>
        <item x="8122"/>
        <item x="464"/>
        <item x="5391"/>
        <item x="5251"/>
        <item x="2535"/>
        <item x="868"/>
        <item x="6614"/>
        <item x="7423"/>
        <item x="8031"/>
        <item x="5667"/>
        <item x="522"/>
        <item x="5207"/>
        <item x="1561"/>
        <item x="1231"/>
        <item x="229"/>
        <item x="2500"/>
        <item x="1127"/>
        <item x="3315"/>
        <item x="3213"/>
        <item x="7099"/>
        <item x="1397"/>
        <item x="7857"/>
        <item x="8795"/>
        <item x="8425"/>
        <item x="3783"/>
        <item x="8863"/>
        <item x="8608"/>
        <item x="7402"/>
        <item x="5090"/>
        <item x="3296"/>
        <item x="1924"/>
        <item x="3300"/>
        <item x="7088"/>
        <item x="8338"/>
        <item x="9193"/>
        <item x="4550"/>
        <item x="366"/>
        <item x="3497"/>
        <item x="3514"/>
        <item x="984"/>
        <item x="8479"/>
        <item x="4425"/>
        <item x="1483"/>
        <item x="118"/>
        <item x="138"/>
        <item x="508"/>
        <item x="535"/>
        <item x="1266"/>
        <item x="564"/>
        <item x="7396"/>
        <item x="716"/>
        <item x="1278"/>
        <item x="5986"/>
        <item x="9538"/>
        <item x="482"/>
        <item x="7102"/>
        <item x="4504"/>
        <item x="8874"/>
        <item x="1882"/>
        <item x="353"/>
        <item x="6530"/>
        <item x="5938"/>
        <item x="6681"/>
        <item x="3112"/>
        <item x="2700"/>
        <item x="304"/>
        <item x="643"/>
        <item x="638"/>
        <item x="340"/>
        <item x="3306"/>
        <item x="3301"/>
        <item x="3310"/>
        <item x="2964"/>
        <item x="3299"/>
        <item x="8883"/>
        <item x="6627"/>
        <item x="7268"/>
        <item x="2598"/>
        <item x="2710"/>
        <item x="3873"/>
        <item x="8856"/>
        <item x="398"/>
        <item x="7792"/>
        <item x="350"/>
        <item x="8847"/>
        <item x="3905"/>
        <item x="2890"/>
        <item x="8858"/>
        <item x="6995"/>
        <item x="7826"/>
        <item x="2346"/>
        <item x="7538"/>
        <item x="933"/>
        <item x="550"/>
        <item x="8878"/>
        <item x="4716"/>
        <item x="5550"/>
        <item x="2429"/>
        <item x="8749"/>
        <item x="7391"/>
        <item x="2649"/>
        <item x="1184"/>
        <item x="9612"/>
        <item x="6361"/>
        <item x="5606"/>
        <item x="182"/>
        <item x="9609"/>
        <item x="8992"/>
        <item x="2627"/>
        <item x="2027"/>
        <item x="824"/>
        <item x="2362"/>
        <item x="2365"/>
        <item x="2370"/>
        <item x="2372"/>
        <item x="2364"/>
        <item x="2373"/>
        <item x="2368"/>
        <item x="2341"/>
        <item x="2336"/>
        <item x="1200"/>
        <item x="1180"/>
        <item x="6578"/>
        <item x="8075"/>
        <item x="1804"/>
        <item x="4921"/>
        <item x="2505"/>
        <item x="236"/>
        <item x="4017"/>
        <item x="355"/>
        <item x="246"/>
        <item x="2538"/>
        <item x="8671"/>
        <item x="2726"/>
        <item x="2545"/>
        <item x="2740"/>
        <item x="302"/>
        <item x="652"/>
        <item x="2741"/>
        <item x="2718"/>
        <item x="335"/>
        <item x="2421"/>
        <item x="1087"/>
        <item x="2599"/>
        <item x="3531"/>
        <item x="2731"/>
        <item x="2536"/>
        <item x="193"/>
        <item x="2975"/>
        <item x="3283"/>
        <item x="872"/>
        <item x="2722"/>
        <item x="2190"/>
        <item x="152"/>
        <item x="701"/>
        <item x="2928"/>
        <item x="198"/>
        <item x="2783"/>
        <item x="2786"/>
        <item x="2427"/>
        <item x="2506"/>
        <item x="2415"/>
        <item x="323"/>
        <item x="2011"/>
        <item x="7825"/>
        <item x="2266"/>
        <item x="2462"/>
        <item x="8461"/>
        <item x="3572"/>
        <item x="3573"/>
        <item x="3291"/>
        <item x="2419"/>
        <item x="3046"/>
        <item x="3054"/>
        <item x="3074"/>
        <item x="3066"/>
        <item x="3072"/>
        <item x="2496"/>
        <item x="6256"/>
        <item x="3067"/>
        <item x="4892"/>
        <item x="3070"/>
        <item x="5205"/>
        <item x="4891"/>
        <item x="8250"/>
        <item x="6377"/>
        <item x="3787"/>
        <item x="3756"/>
        <item x="6353"/>
        <item x="1380"/>
        <item x="2574"/>
        <item x="4442"/>
        <item x="640"/>
        <item x="646"/>
        <item x="639"/>
        <item x="647"/>
        <item x="4909"/>
        <item x="9556"/>
        <item x="6305"/>
        <item x="3239"/>
        <item x="3308"/>
        <item x="6585"/>
        <item x="6773"/>
        <item x="1461"/>
        <item x="6149"/>
        <item x="5269"/>
        <item x="2186"/>
        <item x="358"/>
        <item x="2141"/>
        <item x="4546"/>
        <item x="969"/>
        <item x="2099"/>
        <item x="3298"/>
        <item x="3294"/>
        <item x="3292"/>
        <item x="3285"/>
        <item x="3286"/>
        <item x="3626"/>
        <item x="3464"/>
        <item x="7501"/>
        <item x="7943"/>
        <item x="4528"/>
        <item x="8248"/>
        <item x="3381"/>
        <item x="7231"/>
        <item x="3847"/>
        <item x="6749"/>
        <item x="7129"/>
        <item x="7135"/>
        <item x="7141"/>
        <item x="3634"/>
        <item x="7227"/>
        <item x="4337"/>
        <item x="9470"/>
        <item x="9483"/>
        <item x="9185"/>
        <item x="4346"/>
        <item x="3594"/>
        <item x="6665"/>
        <item x="4119"/>
        <item x="4343"/>
        <item x="3313"/>
        <item x="4559"/>
        <item x="1480"/>
        <item x="4560"/>
        <item x="1555"/>
        <item x="4088"/>
        <item x="6664"/>
        <item x="3496"/>
        <item x="3502"/>
        <item x="3494"/>
        <item x="3510"/>
        <item x="3492"/>
        <item x="4462"/>
        <item x="2134"/>
        <item x="3120"/>
        <item x="3328"/>
        <item x="3321"/>
        <item x="3327"/>
        <item x="1301"/>
        <item x="706"/>
        <item x="3322"/>
        <item x="1294"/>
        <item x="3317"/>
        <item x="5544"/>
        <item x="1938"/>
        <item x="2758"/>
        <item x="1701"/>
        <item x="7781"/>
        <item x="4379"/>
        <item x="5064"/>
        <item x="9307"/>
        <item x="121"/>
        <item x="104"/>
        <item x="9477"/>
        <item x="560"/>
        <item x="6945"/>
        <item x="5967"/>
        <item x="7891"/>
        <item x="6686"/>
        <item x="5534"/>
        <item x="7152"/>
        <item x="783"/>
        <item x="8607"/>
        <item x="4766"/>
        <item x="3480"/>
        <item x="8451"/>
        <item x="8408"/>
        <item x="305"/>
        <item x="345"/>
        <item x="1156"/>
        <item x="5275"/>
        <item x="806"/>
        <item x="1582"/>
        <item x="1622"/>
        <item x="5077"/>
        <item x="736"/>
        <item x="25"/>
        <item x="3377"/>
        <item x="1459"/>
        <item x="6571"/>
        <item x="7868"/>
        <item x="2154"/>
        <item x="8716"/>
        <item x="8435"/>
        <item x="3156"/>
        <item x="3021"/>
        <item x="769"/>
        <item x="757"/>
        <item x="3323"/>
        <item x="4769"/>
        <item x="2203"/>
        <item x="2192"/>
        <item x="2197"/>
        <item x="4112"/>
        <item x="2265"/>
        <item x="2264"/>
        <item x="2261"/>
        <item x="9225"/>
        <item x="24"/>
        <item x="2922"/>
        <item x="9301"/>
        <item x="9302"/>
        <item x="9303"/>
        <item x="9299"/>
        <item x="9296"/>
        <item x="9292"/>
        <item x="9298"/>
        <item x="9297"/>
        <item x="9202"/>
        <item x="9124"/>
        <item x="3764"/>
        <item x="2909"/>
        <item x="4712"/>
        <item x="4710"/>
        <item x="9044"/>
        <item x="9287"/>
        <item x="9217"/>
        <item x="2673"/>
        <item x="950"/>
        <item x="7384"/>
        <item x="6807"/>
        <item x="1110"/>
        <item x="1150"/>
        <item x="1842"/>
        <item x="995"/>
        <item x="548"/>
        <item x="474"/>
        <item x="9000"/>
        <item x="8599"/>
        <item x="8254"/>
        <item x="7207"/>
        <item x="6487"/>
        <item x="5389"/>
        <item x="3345"/>
        <item x="1364"/>
        <item x="8465"/>
        <item x="1920"/>
        <item x="1727"/>
        <item x="1359"/>
        <item x="1446"/>
        <item x="972"/>
        <item x="678"/>
        <item x="6708"/>
        <item x="6764"/>
        <item x="5040"/>
        <item x="1203"/>
        <item x="1617"/>
        <item x="6601"/>
        <item x="3844"/>
        <item x="1468"/>
        <item x="4457"/>
        <item x="8020"/>
        <item x="4445"/>
        <item x="473"/>
        <item x="481"/>
        <item x="8990"/>
        <item x="4093"/>
        <item x="1872"/>
        <item x="4285"/>
        <item x="4276"/>
        <item x="8931"/>
        <item x="1970"/>
        <item x="7948"/>
        <item x="9420"/>
        <item x="4471"/>
        <item x="454"/>
        <item x="3481"/>
        <item x="2019"/>
        <item x="2586"/>
        <item x="5572"/>
        <item x="1974"/>
        <item x="1956"/>
        <item x="4449"/>
        <item x="2556"/>
        <item x="2271"/>
        <item x="1390"/>
        <item x="1418"/>
        <item x="4204"/>
        <item x="5809"/>
        <item x="415"/>
        <item x="416"/>
        <item x="9584"/>
        <item x="241"/>
        <item x="2467"/>
        <item x="3989"/>
        <item x="4387"/>
        <item x="749"/>
        <item x="5883"/>
        <item x="3205"/>
        <item x="491"/>
        <item x="378"/>
        <item x="3332"/>
        <item x="7062"/>
        <item x="293"/>
        <item x="2654"/>
        <item x="1450"/>
        <item x="2354"/>
        <item x="6583"/>
        <item x="7350"/>
        <item x="3713"/>
        <item x="8118"/>
        <item x="8464"/>
        <item x="4843"/>
        <item x="2102"/>
        <item x="1210"/>
        <item x="8800"/>
        <item x="8217"/>
        <item x="5843"/>
        <item x="1338"/>
        <item x="1197"/>
        <item x="1207"/>
        <item x="1027"/>
        <item x="1039"/>
        <item x="1073"/>
        <item x="2487"/>
        <item x="6287"/>
        <item x="1993"/>
        <item x="1175"/>
        <item x="1464"/>
        <item x="1224"/>
        <item x="1329"/>
        <item x="665"/>
        <item x="670"/>
        <item x="5310"/>
        <item x="8770"/>
        <item x="9550"/>
        <item x="1485"/>
        <item x="4450"/>
        <item x="2405"/>
        <item x="2097"/>
        <item x="8675"/>
        <item x="1281"/>
        <item x="8241"/>
        <item x="2698"/>
        <item x="8573"/>
        <item x="1798"/>
        <item x="2414"/>
        <item x="5103"/>
        <item x="5088"/>
        <item x="421"/>
        <item x="1604"/>
        <item x="2486"/>
        <item x="7836"/>
        <item x="2491"/>
        <item x="2412"/>
        <item x="2490"/>
        <item x="2589"/>
        <item x="4492"/>
        <item x="702"/>
        <item x="2485"/>
        <item x="1337"/>
        <item x="1206"/>
        <item x="524"/>
        <item x="1339"/>
        <item x="1179"/>
        <item x="2339"/>
        <item x="2857"/>
        <item x="3352"/>
        <item x="2841"/>
        <item x="4311"/>
        <item x="9448"/>
        <item x="3349"/>
        <item x="538"/>
        <item x="39"/>
        <item x="48"/>
        <item x="35"/>
        <item x="8888"/>
        <item x="1248"/>
        <item x="6876"/>
        <item x="6882"/>
        <item x="7542"/>
        <item x="436"/>
        <item x="3314"/>
        <item x="6652"/>
        <item x="2435"/>
        <item x="3311"/>
        <item x="2739"/>
        <item x="2735"/>
        <item x="2941"/>
        <item x="173"/>
        <item x="2534"/>
        <item x="2747"/>
        <item x="2541"/>
        <item x="5129"/>
        <item x="7067"/>
        <item x="8477"/>
        <item x="8643"/>
        <item x="8983"/>
        <item x="9611"/>
        <item x="2550"/>
        <item x="5125"/>
        <item x="2549"/>
        <item x="2548"/>
        <item x="2929"/>
        <item x="2935"/>
        <item x="2034"/>
        <item x="1291"/>
        <item x="6857"/>
        <item x="2898"/>
        <item x="3026"/>
        <item x="2201"/>
        <item x="756"/>
        <item x="3082"/>
        <item x="8365"/>
        <item x="1752"/>
        <item x="7917"/>
        <item x="3266"/>
        <item x="978"/>
        <item x="5359"/>
        <item x="3126"/>
        <item x="1423"/>
        <item x="1524"/>
        <item x="4953"/>
        <item x="9482"/>
        <item x="940"/>
        <item x="905"/>
        <item x="98"/>
        <item x="1505"/>
        <item x="8663"/>
        <item x="5577"/>
        <item x="1999"/>
        <item x="5882"/>
        <item x="6986"/>
        <item x="4400"/>
        <item x="6803"/>
        <item x="8933"/>
        <item x="8037"/>
        <item x="4392"/>
        <item x="4398"/>
        <item x="4403"/>
        <item x="3347"/>
        <item x="4388"/>
        <item x="4399"/>
        <item x="4395"/>
        <item x="4389"/>
        <item x="4391"/>
        <item x="4396"/>
        <item x="4397"/>
        <item x="4405"/>
        <item x="4390"/>
        <item x="4393"/>
        <item x="4394"/>
        <item x="4407"/>
        <item x="3690"/>
        <item x="2555"/>
        <item x="34"/>
        <item x="8725"/>
        <item x="3361"/>
        <item x="3724"/>
        <item x="542"/>
        <item x="3350"/>
        <item x="1249"/>
        <item x="1114"/>
        <item x="19"/>
        <item x="6021"/>
        <item x="1759"/>
        <item x="2139"/>
        <item x="1745"/>
        <item x="7813"/>
        <item x="5025"/>
        <item x="1654"/>
        <item x="4958"/>
        <item x="1470"/>
        <item x="7920"/>
        <item x="2677"/>
        <item x="3610"/>
        <item x="483"/>
        <item x="8682"/>
        <item x="3753"/>
        <item x="1511"/>
        <item x="9041"/>
        <item x="7427"/>
        <item x="8743"/>
        <item x="4956"/>
        <item x="5451"/>
        <item x="5555"/>
        <item x="2770"/>
        <item x="4095"/>
        <item x="7015"/>
        <item x="3354"/>
        <item x="2488"/>
        <item x="7620"/>
        <item x="9634"/>
        <item x="1965"/>
        <item x="4955"/>
        <item x="7524"/>
        <item x="5618"/>
        <item x="2707"/>
        <item x="851"/>
        <item x="9231"/>
        <item x="8989"/>
        <item x="3843"/>
        <item x="3842"/>
        <item x="3355"/>
        <item x="3466"/>
        <item x="8757"/>
        <item x="4616"/>
        <item x="724"/>
        <item x="4867"/>
        <item x="789"/>
        <item x="310"/>
        <item x="311"/>
        <item x="6215"/>
        <item x="6509"/>
        <item x="8745"/>
        <item x="367"/>
        <item x="6481"/>
        <item x="6502"/>
        <item x="6496"/>
        <item x="188"/>
        <item x="216"/>
        <item x="2481"/>
        <item x="9590"/>
        <item x="6418"/>
        <item x="1796"/>
        <item x="7"/>
        <item x="5630"/>
        <item x="7987"/>
        <item x="2891"/>
        <item x="838"/>
        <item x="4554"/>
        <item x="7155"/>
        <item x="7156"/>
        <item x="679"/>
        <item x="3257"/>
        <item x="96"/>
        <item x="7420"/>
        <item x="1667"/>
        <item x="1161"/>
        <item x="239"/>
        <item x="7425"/>
        <item x="7585"/>
        <item x="2207"/>
        <item x="8455"/>
        <item x="2250"/>
        <item x="1010"/>
        <item x="3357"/>
        <item x="2002"/>
        <item x="46"/>
        <item x="4932"/>
        <item x="8247"/>
        <item x="7578"/>
        <item x="2245"/>
        <item x="1623"/>
        <item x="4818"/>
        <item x="4807"/>
        <item x="6794"/>
        <item x="6817"/>
        <item x="7459"/>
        <item x="6099"/>
        <item x="2606"/>
        <item x="1953"/>
        <item x="485"/>
        <item x="452"/>
        <item x="855"/>
        <item x="8736"/>
        <item x="8708"/>
        <item x="8721"/>
        <item x="8214"/>
        <item x="744"/>
        <item x="249"/>
        <item x="251"/>
        <item x="6016"/>
        <item x="6188"/>
        <item x="5875"/>
        <item x="499"/>
        <item x="5668"/>
        <item x="1213"/>
        <item x="99"/>
        <item x="6317"/>
        <item x="2910"/>
        <item x="547"/>
        <item x="6680"/>
        <item x="7963"/>
        <item x="4538"/>
        <item x="3804"/>
        <item x="4503"/>
        <item x="4098"/>
        <item x="7793"/>
        <item x="4764"/>
        <item x="3003"/>
        <item x="3825"/>
        <item x="848"/>
        <item x="6613"/>
        <item x="8677"/>
        <item x="2864"/>
        <item x="6610"/>
        <item x="6617"/>
        <item x="4082"/>
        <item x="712"/>
        <item x="2520"/>
        <item x="3086"/>
        <item x="6917"/>
        <item x="5004"/>
        <item x="3366"/>
        <item x="3376"/>
        <item x="3380"/>
        <item x="3386"/>
        <item x="3364"/>
        <item x="3385"/>
        <item x="3374"/>
        <item x="3384"/>
        <item x="3379"/>
        <item x="5761"/>
        <item x="2107"/>
        <item x="2162"/>
        <item x="4998"/>
        <item x="3034"/>
        <item x="2432"/>
        <item x="4266"/>
        <item x="594"/>
        <item x="4260"/>
        <item x="2072"/>
        <item x="6726"/>
        <item x="6715"/>
        <item x="9418"/>
        <item x="1926"/>
        <item x="9274"/>
        <item x="3447"/>
        <item x="1084"/>
        <item x="4573"/>
        <item x="6722"/>
        <item x="2473"/>
        <item x="1571"/>
        <item x="6716"/>
        <item x="1563"/>
        <item x="1574"/>
        <item x="1557"/>
        <item x="1517"/>
        <item x="1903"/>
        <item x="4339"/>
        <item x="5101"/>
        <item x="9452"/>
        <item x="9218"/>
        <item x="9226"/>
        <item x="9211"/>
        <item x="2098"/>
        <item x="5616"/>
        <item x="2128"/>
        <item x="7969"/>
        <item x="3365"/>
        <item x="1312"/>
        <item x="6892"/>
        <item x="6874"/>
        <item x="219"/>
        <item x="196"/>
        <item x="4698"/>
        <item x="207"/>
        <item x="4691"/>
        <item x="5191"/>
        <item x="2017"/>
        <item x="1873"/>
        <item x="2851"/>
        <item x="7742"/>
        <item x="3648"/>
        <item x="250"/>
        <item x="543"/>
        <item x="7941"/>
        <item x="2805"/>
        <item x="2796"/>
        <item x="1748"/>
        <item x="1352"/>
        <item x="3382"/>
        <item x="926"/>
        <item x="3371"/>
        <item x="8774"/>
        <item x="2109"/>
        <item x="3513"/>
        <item x="7939"/>
        <item x="7611"/>
        <item x="1410"/>
        <item x="8930"/>
        <item x="3704"/>
        <item x="1501"/>
        <item x="4583"/>
        <item x="6522"/>
        <item x="7107"/>
        <item x="448"/>
        <item x="405"/>
        <item x="484"/>
        <item x="7161"/>
        <item x="493"/>
        <item x="1320"/>
        <item x="3860"/>
        <item x="8469"/>
        <item x="3391"/>
        <item x="3400"/>
        <item x="837"/>
        <item x="3403"/>
        <item x="3394"/>
        <item x="3393"/>
        <item x="393"/>
        <item x="3419"/>
        <item x="2676"/>
        <item x="2426"/>
        <item x="361"/>
        <item x="598"/>
        <item x="3415"/>
        <item x="210"/>
        <item x="3060"/>
        <item x="4724"/>
        <item x="4795"/>
        <item x="2037"/>
        <item x="1292"/>
        <item x="4202"/>
        <item x="2409"/>
        <item x="1931"/>
        <item x="3404"/>
        <item x="3399"/>
        <item x="2790"/>
        <item x="1068"/>
        <item x="7887"/>
        <item x="7892"/>
        <item x="2764"/>
        <item x="3395"/>
        <item x="1344"/>
        <item x="3962"/>
        <item x="8504"/>
        <item x="9332"/>
        <item x="2138"/>
        <item x="2645"/>
        <item x="3375"/>
        <item x="8475"/>
        <item x="5350"/>
        <item x="5878"/>
        <item x="2610"/>
        <item x="7051"/>
        <item x="575"/>
        <item x="5797"/>
        <item x="8115"/>
        <item x="5909"/>
        <item x="1372"/>
        <item x="2316"/>
        <item x="3718"/>
        <item x="3721"/>
        <item x="1608"/>
        <item x="780"/>
        <item x="1666"/>
        <item x="4874"/>
        <item x="1711"/>
        <item x="1629"/>
        <item x="2836"/>
        <item x="8598"/>
        <item x="1587"/>
        <item x="1584"/>
        <item x="2849"/>
        <item x="685"/>
        <item x="586"/>
        <item x="9"/>
        <item x="2219"/>
        <item x="2828"/>
        <item x="3390"/>
        <item x="4446"/>
        <item x="5787"/>
        <item x="3396"/>
        <item x="4190"/>
        <item x="3215"/>
        <item x="5366"/>
        <item x="4121"/>
        <item x="5691"/>
        <item x="7090"/>
        <item x="7316"/>
        <item x="4625"/>
        <item x="4728"/>
        <item x="4733"/>
        <item x="5705"/>
        <item x="6115"/>
        <item x="8346"/>
        <item x="5329"/>
        <item x="1218"/>
        <item x="1006"/>
        <item x="2879"/>
        <item x="2889"/>
        <item x="4946"/>
        <item x="2477"/>
        <item x="8832"/>
        <item x="1419"/>
        <item x="4808"/>
        <item x="4549"/>
        <item x="3517"/>
        <item x="6940"/>
        <item x="2142"/>
        <item x="2695"/>
        <item x="3214"/>
        <item x="8298"/>
        <item x="8747"/>
        <item x="4376"/>
        <item x="3426"/>
        <item x="5354"/>
        <item x="3411"/>
        <item x="5827"/>
        <item x="3402"/>
        <item x="3424"/>
        <item x="3407"/>
        <item x="7935"/>
        <item x="5398"/>
        <item x="7264"/>
        <item x="5799"/>
        <item x="2085"/>
        <item x="5874"/>
        <item x="6573"/>
        <item x="3417"/>
        <item x="841"/>
        <item x="826"/>
        <item x="7525"/>
        <item x="2992"/>
        <item x="2246"/>
        <item x="4347"/>
        <item x="9142"/>
        <item x="8204"/>
        <item x="8210"/>
        <item x="1652"/>
        <item x="3428"/>
        <item x="7783"/>
        <item x="9151"/>
        <item x="9147"/>
        <item x="2182"/>
        <item x="2344"/>
        <item x="7787"/>
        <item x="8205"/>
        <item x="3006"/>
        <item x="1784"/>
        <item x="1845"/>
        <item x="1922"/>
        <item x="1968"/>
        <item x="3952"/>
        <item x="134"/>
        <item x="298"/>
        <item x="6841"/>
        <item x="4151"/>
        <item x="9511"/>
        <item x="2188"/>
        <item x="1229"/>
        <item x="1880"/>
        <item x="1707"/>
        <item x="2273"/>
        <item x="1148"/>
        <item x="3336"/>
        <item x="9086"/>
        <item x="1456"/>
        <item x="3879"/>
        <item x="1479"/>
        <item x="2482"/>
        <item x="1178"/>
        <item x="9080"/>
        <item x="7580"/>
        <item x="2852"/>
        <item x="531"/>
        <item x="781"/>
        <item x="2628"/>
        <item x="5613"/>
        <item x="9519"/>
        <item x="2713"/>
        <item x="3117"/>
        <item x="2091"/>
        <item x="8727"/>
        <item x="805"/>
        <item x="7145"/>
        <item x="7150"/>
        <item x="9163"/>
        <item x="2961"/>
        <item x="8604"/>
        <item x="8998"/>
        <item x="4416"/>
        <item x="8024"/>
        <item x="2342"/>
        <item x="8566"/>
        <item x="656"/>
        <item x="4925"/>
        <item x="4235"/>
        <item x="3196"/>
        <item x="8470"/>
        <item x="5197"/>
        <item x="3166"/>
        <item x="3186"/>
        <item x="3187"/>
        <item x="3195"/>
        <item x="627"/>
        <item x="6782"/>
        <item x="6938"/>
        <item x="7705"/>
        <item x="8472"/>
        <item x="605"/>
        <item x="608"/>
        <item x="5279"/>
        <item x="659"/>
        <item x="8396"/>
        <item x="654"/>
        <item x="576"/>
        <item x="593"/>
        <item x="7851"/>
        <item x="631"/>
        <item x="8676"/>
        <item x="585"/>
        <item x="630"/>
        <item x="629"/>
        <item x="610"/>
        <item x="8397"/>
        <item x="6948"/>
        <item x="8324"/>
        <item x="628"/>
        <item x="4926"/>
        <item x="3636"/>
        <item x="3631"/>
        <item x="3637"/>
        <item x="3640"/>
        <item x="3628"/>
        <item x="5854"/>
        <item x="5863"/>
        <item x="579"/>
        <item x="633"/>
        <item x="2821"/>
        <item x="8403"/>
        <item x="1591"/>
        <item x="1597"/>
        <item x="15"/>
        <item x="1732"/>
        <item x="660"/>
        <item x="8481"/>
        <item x="4670"/>
        <item x="2826"/>
        <item x="2558"/>
        <item x="5911"/>
        <item x="5622"/>
        <item x="4427"/>
        <item x="9189"/>
        <item x="4455"/>
        <item x="6290"/>
        <item x="5193"/>
        <item x="7158"/>
        <item x="1909"/>
        <item x="7160"/>
        <item x="1683"/>
        <item x="1615"/>
        <item x="1644"/>
        <item x="768"/>
        <item x="6451"/>
        <item x="3604"/>
        <item x="6491"/>
        <item x="9278"/>
        <item x="1625"/>
        <item x="3115"/>
        <item x="7346"/>
        <item x="3427"/>
        <item x="677"/>
        <item x="5273"/>
        <item x="9602"/>
        <item x="3199"/>
        <item x="2089"/>
        <item x="4929"/>
        <item x="8280"/>
        <item x="8669"/>
        <item x="8665"/>
        <item x="5229"/>
        <item x="5388"/>
        <item x="3978"/>
        <item x="4714"/>
        <item x="5742"/>
        <item x="1034"/>
        <item x="9255"/>
        <item x="1201"/>
        <item x="3472"/>
        <item x="3433"/>
        <item x="8257"/>
        <item x="3445"/>
        <item x="2106"/>
        <item x="2743"/>
        <item x="8572"/>
        <item x="9427"/>
        <item x="760"/>
        <item x="1182"/>
        <item x="8783"/>
        <item x="3836"/>
        <item x="2160"/>
        <item x="7595"/>
        <item x="7603"/>
        <item x="370"/>
        <item x="2194"/>
        <item x="3124"/>
        <item x="2934"/>
        <item x="8333"/>
        <item x="5920"/>
        <item x="2244"/>
        <item x="3356"/>
        <item x="2687"/>
        <item x="261"/>
        <item x="357"/>
        <item x="1481"/>
        <item x="7369"/>
        <item x="9123"/>
        <item x="2039"/>
        <item x="653"/>
        <item x="2345"/>
        <item x="1896"/>
        <item x="8664"/>
        <item x="9617"/>
        <item x="606"/>
        <item x="2847"/>
        <item x="9014"/>
        <item x="9036"/>
        <item x="165"/>
        <item x="5285"/>
        <item x="989"/>
        <item x="8591"/>
        <item x="1653"/>
        <item x="6549"/>
        <item x="5718"/>
        <item x="5720"/>
        <item x="1640"/>
        <item x="4300"/>
        <item x="47"/>
        <item x="2656"/>
        <item x="1284"/>
        <item x="4472"/>
        <item x="523"/>
        <item x="515"/>
        <item x="521"/>
        <item x="7796"/>
        <item x="505"/>
        <item x="2367"/>
        <item x="8427"/>
        <item x="1865"/>
        <item x="5024"/>
        <item x="506"/>
        <item x="2380"/>
        <item x="566"/>
        <item x="2884"/>
        <item x="2870"/>
        <item x="2022"/>
        <item x="2308"/>
        <item x="1219"/>
        <item x="1186"/>
        <item x="2149"/>
        <item x="4673"/>
        <item x="554"/>
        <item x="4021"/>
        <item x="8345"/>
        <item x="2896"/>
        <item x="8458"/>
        <item x="3506"/>
        <item x="2614"/>
        <item x="7768"/>
        <item x="3818"/>
        <item x="7032"/>
        <item x="20"/>
        <item x="3107"/>
        <item x="787"/>
        <item x="3438"/>
        <item x="5921"/>
        <item x="4880"/>
        <item x="3237"/>
        <item x="2995"/>
        <item x="2762"/>
        <item x="1439"/>
        <item x="1947"/>
        <item x="1513"/>
        <item x="4940"/>
        <item x="1029"/>
        <item x="1047"/>
        <item x="1140"/>
        <item x="1032"/>
        <item x="8010"/>
        <item x="5657"/>
        <item x="2096"/>
        <item x="9388"/>
        <item x="9375"/>
        <item x="9392"/>
        <item x="9417"/>
        <item x="6395"/>
        <item x="2243"/>
        <item x="1422"/>
        <item x="552"/>
        <item x="7206"/>
        <item x="4695"/>
        <item x="7208"/>
        <item x="2024"/>
        <item x="1508"/>
        <item x="5702"/>
        <item x="7996"/>
        <item x="2020"/>
        <item x="5674"/>
        <item x="2646"/>
        <item x="2071"/>
        <item x="1997"/>
        <item x="720"/>
        <item x="1895"/>
        <item x="3703"/>
        <item x="7983"/>
        <item x="8242"/>
        <item x="1232"/>
        <item x="2479"/>
        <item x="4603"/>
        <item x="607"/>
        <item x="4850"/>
        <item x="4852"/>
        <item x="5395"/>
        <item x="8806"/>
        <item x="8325"/>
        <item x="496"/>
        <item x="619"/>
        <item x="4245"/>
        <item x="8383"/>
        <item x="3452"/>
        <item x="3468"/>
        <item x="3465"/>
        <item x="3469"/>
        <item x="6493"/>
        <item x="3473"/>
        <item x="3471"/>
        <item x="3459"/>
        <item x="3458"/>
        <item x="3455"/>
        <item x="6212"/>
        <item x="3709"/>
        <item x="7966"/>
        <item x="2902"/>
        <item x="7249"/>
        <item x="3457"/>
        <item x="2350"/>
        <item x="9518"/>
        <item x="4869"/>
        <item x="1733"/>
        <item x="1453"/>
        <item x="8243"/>
        <item x="3495"/>
        <item x="8004"/>
        <item x="7096"/>
        <item x="1475"/>
        <item x="6157"/>
        <item x="2116"/>
        <item x="3421"/>
        <item x="3412"/>
        <item x="1377"/>
        <item x="7564"/>
        <item x="2075"/>
        <item x="5744"/>
        <item x="6526"/>
        <item x="3111"/>
        <item x="9472"/>
        <item x="649"/>
        <item x="7515"/>
        <item x="7511"/>
        <item x="8374"/>
        <item x="1576"/>
        <item x="6561"/>
        <item x="402"/>
        <item x="399"/>
        <item x="400"/>
        <item x="243"/>
        <item x="2438"/>
        <item x="6331"/>
        <item x="1534"/>
        <item x="5365"/>
        <item x="5066"/>
        <item x="2459"/>
        <item x="2204"/>
        <item x="2205"/>
        <item x="128"/>
        <item x="3454"/>
        <item x="4613"/>
        <item x="4699"/>
        <item x="3370"/>
        <item x="1268"/>
        <item x="1792"/>
        <item x="13"/>
        <item x="269"/>
        <item x="289"/>
        <item x="5403"/>
        <item x="287"/>
        <item x="262"/>
        <item x="267"/>
        <item x="268"/>
        <item x="280"/>
        <item x="9622"/>
        <item x="266"/>
        <item x="658"/>
        <item x="123"/>
        <item x="3047"/>
        <item x="6768"/>
        <item x="3069"/>
        <item x="1089"/>
        <item x="1128"/>
        <item x="1085"/>
        <item x="7044"/>
        <item x="3450"/>
        <item x="3053"/>
        <item x="3040"/>
        <item x="2418"/>
        <item x="3087"/>
        <item x="3240"/>
        <item x="6842"/>
        <item x="8422"/>
        <item x="8666"/>
        <item x="3044"/>
        <item x="7569"/>
        <item x="8120"/>
        <item x="1392"/>
        <item x="1568"/>
        <item x="4591"/>
        <item x="2325"/>
        <item x="735"/>
        <item x="1913"/>
        <item x="5679"/>
        <item x="9491"/>
        <item x="7162"/>
        <item x="7169"/>
        <item x="1500"/>
        <item x="7178"/>
        <item x="1457"/>
        <item x="281"/>
        <item x="8784"/>
        <item x="8511"/>
        <item x="4863"/>
        <item x="8510"/>
        <item x="1680"/>
        <item x="8508"/>
        <item x="8515"/>
        <item x="8520"/>
        <item x="8521"/>
        <item x="8514"/>
        <item x="8525"/>
        <item x="8512"/>
        <item x="8524"/>
        <item x="8519"/>
        <item x="8027"/>
        <item x="8349"/>
        <item x="7089"/>
        <item x="1486"/>
        <item x="8244"/>
        <item x="7750"/>
        <item x="3653"/>
        <item x="414"/>
        <item x="3576"/>
        <item x="3934"/>
        <item x="3938"/>
        <item x="3409"/>
        <item x="3418"/>
        <item x="7037"/>
        <item x="591"/>
        <item x="1852"/>
        <item x="8235"/>
        <item x="9023"/>
        <item x="5466"/>
        <item x="5556"/>
        <item x="3707"/>
        <item x="7921"/>
        <item x="7504"/>
        <item x="7193"/>
        <item x="7045"/>
        <item x="952"/>
        <item x="962"/>
        <item x="6151"/>
        <item x="23"/>
        <item x="4572"/>
        <item x="4175"/>
        <item x="1855"/>
        <item x="1149"/>
        <item x="834"/>
        <item x="4683"/>
        <item x="7022"/>
        <item x="2814"/>
        <item x="5741"/>
        <item x="4746"/>
        <item x="1751"/>
        <item x="1769"/>
        <item x="1096"/>
        <item x="1100"/>
        <item x="1101"/>
        <item x="5560"/>
        <item x="1975"/>
        <item x="8820"/>
        <item x="8222"/>
        <item x="2030"/>
        <item x="3742"/>
        <item x="516"/>
        <item x="500"/>
        <item x="465"/>
        <item x="460"/>
        <item x="2049"/>
        <item x="2042"/>
        <item x="2759"/>
        <item x="5419"/>
        <item x="2255"/>
        <item x="317"/>
        <item x="7702"/>
        <item x="7673"/>
        <item x="4548"/>
        <item x="709"/>
        <item x="4846"/>
        <item x="2305"/>
        <item x="7823"/>
        <item x="6486"/>
        <item x="788"/>
        <item x="790"/>
        <item x="7335"/>
        <item x="297"/>
        <item x="618"/>
        <item x="7531"/>
        <item x="1788"/>
        <item x="3786"/>
        <item x="8051"/>
        <item x="2110"/>
        <item x="2146"/>
        <item x="2351"/>
        <item x="6155"/>
        <item x="1472"/>
        <item x="6839"/>
        <item x="3414"/>
        <item x="584"/>
        <item x="8372"/>
        <item x="4257"/>
        <item x="4252"/>
        <item x="2004"/>
        <item x="351"/>
        <item x="9019"/>
        <item x="299"/>
        <item x="301"/>
        <item x="9025"/>
        <item x="3430"/>
        <item x="303"/>
        <item x="8995"/>
        <item x="2013"/>
        <item x="4506"/>
        <item x="6337"/>
        <item x="5331"/>
        <item x="1551"/>
        <item x="912"/>
        <item x="911"/>
        <item x="2882"/>
        <item x="137"/>
        <item x="2730"/>
        <item x="1274"/>
        <item x="6638"/>
        <item x="5825"/>
        <item x="7237"/>
        <item x="3470"/>
        <item x="3451"/>
        <item x="3260"/>
        <item x="3984"/>
        <item x="4254"/>
        <item x="4864"/>
        <item x="6365"/>
        <item x="5567"/>
        <item x="4169"/>
        <item x="2078"/>
        <item x="9267"/>
        <item x="5165"/>
        <item x="344"/>
        <item x="2723"/>
        <item x="2648"/>
        <item x="2984"/>
        <item x="2727"/>
        <item x="2729"/>
        <item x="2721"/>
        <item x="5252"/>
        <item x="2750"/>
        <item x="255"/>
        <item x="7516"/>
        <item x="2751"/>
        <item x="2714"/>
        <item x="9075"/>
        <item x="1506"/>
        <item x="1844"/>
        <item x="1775"/>
        <item x="3778"/>
        <item x="908"/>
        <item x="5621"/>
        <item x="5045"/>
        <item x="451"/>
        <item x="5053"/>
        <item x="3220"/>
        <item x="4585"/>
        <item x="827"/>
        <item x="1742"/>
        <item x="489"/>
        <item x="427"/>
        <item x="3898"/>
        <item x="7797"/>
        <item x="9038"/>
        <item x="9010"/>
        <item x="1451"/>
        <item x="5927"/>
        <item x="2164"/>
        <item x="2931"/>
        <item x="1395"/>
        <item x="5277"/>
        <item x="903"/>
        <item x="6062"/>
        <item x="1405"/>
        <item x="7912"/>
        <item x="3777"/>
        <item x="2061"/>
        <item x="1316"/>
        <item x="102"/>
        <item x="119"/>
        <item x="2284"/>
        <item x="8028"/>
        <item x="9568"/>
        <item x="4218"/>
        <item x="8860"/>
        <item x="2257"/>
        <item x="4160"/>
        <item x="7356"/>
        <item x="6346"/>
        <item x="3330"/>
        <item x="1313"/>
        <item x="2309"/>
        <item x="2352"/>
        <item x="8030"/>
        <item x="1467"/>
        <item x="8215"/>
        <item x="1454"/>
        <item x="1634"/>
        <item x="2572"/>
        <item x="842"/>
        <item x="3167"/>
        <item x="6752"/>
        <item x="6753"/>
        <item x="232"/>
        <item x="9081"/>
        <item x="9520"/>
        <item x="4444"/>
        <item x="3346"/>
        <item x="3236"/>
        <item x="4725"/>
        <item x="8830"/>
        <item x="696"/>
        <item x="6563"/>
        <item x="2031"/>
        <item x="1966"/>
        <item x="5450"/>
        <item x="906"/>
        <item x="2371"/>
        <item x="3448"/>
        <item x="3453"/>
        <item x="3449"/>
        <item x="830"/>
        <item x="419"/>
        <item x="406"/>
        <item x="5440"/>
        <item x="3767"/>
        <item x="2156"/>
        <item x="4768"/>
        <item x="8025"/>
        <item x="9574"/>
        <item x="9581"/>
        <item x="9583"/>
        <item x="9577"/>
        <item x="9564"/>
        <item x="9179"/>
        <item x="9575"/>
        <item x="7774"/>
        <item x="7075"/>
        <item x="9525"/>
        <item x="8585"/>
        <item x="2040"/>
        <item x="8679"/>
        <item x="1750"/>
        <item x="1245"/>
        <item x="4696"/>
        <item x="1744"/>
        <item x="8402"/>
        <item x="889"/>
        <item x="885"/>
        <item x="8866"/>
        <item x="887"/>
        <item x="929"/>
        <item x="1673"/>
        <item x="5559"/>
        <item x="1153"/>
        <item x="7617"/>
        <item x="1668"/>
        <item x="1671"/>
        <item x="4566"/>
        <item x="9570"/>
        <item x="592"/>
        <item x="49"/>
        <item x="1628"/>
        <item x="4214"/>
        <item x="1495"/>
        <item x="1848"/>
        <item x="1840"/>
        <item x="179"/>
        <item x="8875"/>
        <item x="2187"/>
        <item x="822"/>
        <item x="3083"/>
        <item x="3498"/>
        <item x="6941"/>
        <item x="6918"/>
        <item x="6931"/>
        <item x="6950"/>
        <item x="6933"/>
        <item x="6946"/>
        <item x="6925"/>
        <item x="3143"/>
        <item x="1196"/>
        <item x="1694"/>
        <item x="3324"/>
        <item x="2507"/>
        <item x="9180"/>
        <item x="2504"/>
        <item x="3235"/>
        <item x="2206"/>
        <item x="6859"/>
        <item x="2511"/>
        <item x="2512"/>
        <item x="3887"/>
        <item x="8741"/>
        <item x="9305"/>
        <item x="9315"/>
        <item x="9312"/>
        <item x="6221"/>
        <item x="3344"/>
        <item x="2508"/>
        <item x="2509"/>
        <item x="2191"/>
        <item x="2911"/>
        <item x="2913"/>
        <item x="699"/>
        <item x="510"/>
        <item x="5049"/>
        <item x="894"/>
        <item x="7115"/>
        <item x="4882"/>
        <item x="719"/>
        <item x="2827"/>
        <item x="6461"/>
        <item x="379"/>
        <item x="3461"/>
        <item x="922"/>
        <item x="2387"/>
        <item x="767"/>
        <item x="5655"/>
        <item x="5652"/>
        <item x="9496"/>
        <item x="4178"/>
        <item x="8568"/>
        <item x="8589"/>
        <item x="6546"/>
        <item x="3530"/>
        <item x="9024"/>
        <item x="7478"/>
        <item x="7928"/>
        <item x="4633"/>
        <item x="808"/>
        <item x="1014"/>
        <item x="4052"/>
        <item x="4053"/>
        <item x="1778"/>
        <item x="1756"/>
        <item x="2921"/>
        <item x="6260"/>
        <item x="6130"/>
        <item x="5180"/>
        <item x="4386"/>
        <item x="476"/>
        <item x="2353"/>
        <item x="455"/>
        <item x="2234"/>
        <item x="2944"/>
        <item x="9526"/>
        <item x="9071"/>
        <item x="4157"/>
        <item x="2752"/>
        <item x="3338"/>
        <item x="2829"/>
        <item x="4034"/>
        <item x="2819"/>
        <item x="2832"/>
        <item x="2817"/>
        <item x="5084"/>
        <item x="4419"/>
        <item x="4610"/>
        <item x="5552"/>
        <item x="5836"/>
        <item x="3185"/>
        <item x="1820"/>
        <item x="1964"/>
        <item x="6249"/>
        <item x="1098"/>
        <item x="1104"/>
        <item x="2858"/>
        <item x="2724"/>
        <item x="662"/>
        <item x="5475"/>
        <item x="999"/>
        <item x="1003"/>
        <item x="6828"/>
        <item x="6935"/>
        <item x="1113"/>
        <item x="1319"/>
        <item x="1116"/>
        <item x="1139"/>
        <item x="1144"/>
        <item x="1331"/>
        <item x="7930"/>
        <item x="9512"/>
        <item x="8126"/>
        <item x="8129"/>
        <item x="7526"/>
        <item x="4415"/>
        <item x="8707"/>
        <item x="8876"/>
        <item x="8975"/>
        <item x="901"/>
        <item x="9601"/>
        <item x="3297"/>
        <item x="9423"/>
        <item x="8092"/>
        <item x="4418"/>
        <item x="8201"/>
        <item x="1735"/>
        <item x="1637"/>
        <item x="1657"/>
        <item x="8202"/>
        <item x="8211"/>
        <item x="1631"/>
        <item x="1684"/>
        <item x="3055"/>
        <item x="2546"/>
        <item x="332"/>
        <item x="9424"/>
        <item x="6104"/>
        <item x="6765"/>
        <item x="1636"/>
        <item x="4609"/>
        <item x="7975"/>
        <item x="2218"/>
        <item x="994"/>
        <item x="203"/>
        <item x="664"/>
        <item x="6500"/>
        <item x="1398"/>
        <item x="784"/>
        <item x="1409"/>
        <item x="4555"/>
        <item x="3436"/>
        <item x="2517"/>
        <item x="307"/>
        <item x="8231"/>
        <item x="9232"/>
        <item x="5094"/>
        <item x="343"/>
        <item x="6856"/>
        <item x="4306"/>
        <item x="801"/>
        <item x="1810"/>
        <item x="221"/>
        <item x="218"/>
        <item x="2756"/>
        <item x="4726"/>
        <item x="1805"/>
        <item x="8797"/>
        <item x="6853"/>
        <item x="7621"/>
        <item x="667"/>
        <item x="5436"/>
        <item x="7535"/>
        <item x="8692"/>
        <item x="394"/>
        <item x="2515"/>
        <item x="858"/>
        <item x="2736"/>
        <item x="6309"/>
        <item x="2119"/>
        <item x="1143"/>
        <item x="3608"/>
        <item x="1827"/>
        <item x="2873"/>
        <item x="4007"/>
        <item x="2577"/>
        <item x="6306"/>
        <item x="359"/>
        <item x="1832"/>
        <item x="7217"/>
        <item x="7220"/>
        <item x="7077"/>
        <item x="1981"/>
        <item x="2749"/>
        <item x="1948"/>
        <item x="3491"/>
        <item x="3482"/>
        <item x="3477"/>
        <item x="3475"/>
        <item x="5198"/>
        <item x="1208"/>
        <item x="6262"/>
        <item x="7586"/>
        <item x="11"/>
        <item x="804"/>
        <item x="1679"/>
        <item x="8424"/>
        <item x="284"/>
        <item x="9619"/>
        <item x="8565"/>
        <item x="7513"/>
        <item x="2400"/>
        <item x="4074"/>
        <item x="1737"/>
        <item x="3085"/>
        <item x="8829"/>
        <item x="8759"/>
        <item x="100"/>
        <item x="1348"/>
        <item x="1800"/>
        <item x="2447"/>
        <item x="6855"/>
        <item x="3057"/>
        <item x="3081"/>
        <item x="2502"/>
        <item x="948"/>
        <item x="9322"/>
        <item x="4887"/>
        <item x="4881"/>
        <item x="2398"/>
        <item x="8013"/>
        <item x="8002"/>
        <item x="3515"/>
        <item x="3023"/>
        <item x="2357"/>
        <item x="2358"/>
        <item x="2390"/>
        <item x="2393"/>
        <item x="1949"/>
        <item x="8997"/>
        <item x="3486"/>
        <item x="7670"/>
        <item x="7672"/>
        <item x="7697"/>
        <item x="843"/>
        <item x="5795"/>
        <item x="8003"/>
        <item x="1343"/>
        <item x="8266"/>
        <item x="1995"/>
        <item x="9505"/>
        <item x="3176"/>
        <item x="3652"/>
        <item x="900"/>
        <item x="6117"/>
        <item x="6153"/>
        <item x="6744"/>
        <item x="691"/>
        <item x="2609"/>
        <item x="934"/>
        <item x="937"/>
        <item x="2601"/>
        <item x="616"/>
        <item x="4687"/>
        <item x="4688"/>
        <item x="2955"/>
        <item x="2642"/>
        <item x="2901"/>
        <item x="2801"/>
        <item x="6454"/>
        <item x="8098"/>
        <item x="2636"/>
        <item x="1271"/>
        <item x="3839"/>
        <item x="9285"/>
        <item x="1465"/>
        <item x="5508"/>
        <item x="6457"/>
        <item x="2178"/>
        <item x="7850"/>
        <item x="8816"/>
        <item x="6947"/>
        <item x="8680"/>
        <item x="7974"/>
        <item x="9624"/>
        <item x="3027"/>
        <item x="4775"/>
        <item x="4682"/>
        <item x="7845"/>
        <item x="7852"/>
        <item x="7865"/>
        <item x="2960"/>
        <item x="3016"/>
        <item x="8474"/>
        <item x="9408"/>
        <item x="3028"/>
        <item x="4084"/>
        <item x="397"/>
        <item x="666"/>
        <item x="6679"/>
        <item x="6182"/>
        <item x="3150"/>
        <item x="3289"/>
        <item x="5855"/>
        <item x="5662"/>
        <item x="8767"/>
        <item x="2062"/>
        <item x="2310"/>
        <item x="9562"/>
        <item x="2399"/>
        <item x="3416"/>
        <item x="750"/>
        <item x="778"/>
        <item x="2966"/>
        <item x="6429"/>
        <item x="2213"/>
        <item x="7776"/>
        <item x="4574"/>
        <item x="4629"/>
        <item x="4639"/>
        <item x="4645"/>
        <item x="4641"/>
        <item x="8331"/>
        <item x="1720"/>
        <item x="2144"/>
        <item x="1082"/>
        <item x="1052"/>
        <item x="364"/>
        <item x="1647"/>
        <item x="9454"/>
        <item x="4606"/>
        <item x="3359"/>
        <item x="8768"/>
        <item x="2280"/>
        <item x="8843"/>
        <item x="1592"/>
        <item x="5949"/>
        <item x="5975"/>
        <item x="717"/>
        <item x="456"/>
        <item x="2529"/>
        <item x="7018"/>
        <item x="162"/>
        <item x="5476"/>
        <item x="146"/>
        <item x="8576"/>
        <item x="2155"/>
        <item x="2683"/>
        <item x="4719"/>
        <item x="3272"/>
        <item x="3819"/>
        <item x="8612"/>
        <item x="2788"/>
        <item x="9145"/>
        <item x="2792"/>
        <item x="2795"/>
        <item x="7533"/>
        <item x="7530"/>
        <item x="7233"/>
        <item x="9073"/>
        <item x="4738"/>
        <item x="2621"/>
        <item x="7071"/>
        <item x="3018"/>
        <item x="3033"/>
        <item x="3871"/>
        <item x="924"/>
        <item x="2457"/>
        <item x="849"/>
        <item x="1906"/>
        <item x="8438"/>
        <item x="1588"/>
        <item x="1795"/>
        <item x="7964"/>
        <item x="6850"/>
        <item x="6341"/>
        <item x="1861"/>
        <item x="1801"/>
        <item x="1889"/>
        <item x="6840"/>
        <item x="2348"/>
        <item x="7397"/>
        <item x="7349"/>
        <item x="3014"/>
        <item x="8517"/>
        <item x="3535"/>
        <item x="3520"/>
        <item x="3539"/>
        <item x="3525"/>
        <item x="8167"/>
        <item x="6675"/>
        <item x="3320"/>
        <item x="3526"/>
        <item x="6426"/>
        <item x="6124"/>
        <item x="2920"/>
        <item x="9415"/>
        <item x="3723"/>
        <item x="3516"/>
        <item x="7605"/>
        <item x="7593"/>
        <item x="6139"/>
        <item x="5379"/>
        <item x="2082"/>
        <item x="8327"/>
        <item x="194"/>
        <item x="202"/>
        <item x="4357"/>
        <item x="5367"/>
        <item x="1305"/>
        <item x="1897"/>
        <item x="1867"/>
        <item x="3588"/>
        <item x="7790"/>
        <item x="154"/>
        <item x="6228"/>
        <item x="2420"/>
        <item x="156"/>
        <item x="9304"/>
        <item x="3282"/>
        <item x="3312"/>
        <item x="3592"/>
        <item x="9291"/>
        <item x="9306"/>
        <item x="3293"/>
        <item x="54"/>
        <item x="1460"/>
        <item x="3250"/>
        <item x="3627"/>
        <item x="3660"/>
        <item x="7203"/>
        <item x="9300"/>
        <item x="8342"/>
        <item x="8678"/>
        <item x="3335"/>
        <item x="1311"/>
        <item x="5076"/>
        <item x="413"/>
        <item x="4143"/>
        <item x="6446"/>
        <item x="3538"/>
        <item x="2092"/>
        <item x="5833"/>
        <item x="991"/>
        <item x="1962"/>
        <item x="6508"/>
        <item x="8845"/>
        <item x="2952"/>
        <item x="341"/>
        <item x="1782"/>
        <item x="5779"/>
        <item x="433"/>
        <item x="1542"/>
        <item x="5311"/>
        <item x="4643"/>
        <item x="5941"/>
        <item x="7984"/>
        <item x="2312"/>
        <item x="2933"/>
        <item x="2662"/>
        <item x="2655"/>
        <item x="2631"/>
        <item x="2985"/>
        <item x="1815"/>
        <item x="533"/>
        <item x="565"/>
        <item x="539"/>
        <item x="8056"/>
        <item x="7729"/>
        <item x="7056"/>
        <item x="178"/>
        <item x="4015"/>
        <item x="5201"/>
        <item x="3533"/>
        <item x="2051"/>
        <item x="2231"/>
        <item x="8606"/>
        <item x="3805"/>
        <item x="1876"/>
        <item x="1258"/>
        <item x="8638"/>
        <item x="8636"/>
        <item x="8640"/>
        <item x="987"/>
        <item x="1011"/>
        <item x="2590"/>
        <item x="320"/>
        <item x="315"/>
        <item x="3521"/>
        <item x="2976"/>
        <item x="8567"/>
        <item x="1774"/>
        <item x="1828"/>
        <item x="6976"/>
        <item x="5264"/>
        <item x="6954"/>
        <item x="3148"/>
        <item x="4227"/>
        <item x="2478"/>
        <item x="4543"/>
        <item x="5455"/>
        <item x="8473"/>
        <item x="8938"/>
        <item x="9432"/>
        <item x="3528"/>
        <item x="1901"/>
        <item x="2603"/>
        <item x="5758"/>
        <item x="3406"/>
        <item x="519"/>
        <item x="502"/>
        <item x="3852"/>
        <item x="5405"/>
        <item x="7467"/>
        <item x="7972"/>
        <item x="6268"/>
        <item x="443"/>
        <item x="5246"/>
        <item x="8526"/>
        <item x="8533"/>
        <item x="4983"/>
        <item x="6183"/>
        <item x="2173"/>
        <item x="1817"/>
        <item x="1826"/>
        <item x="1808"/>
        <item x="1123"/>
        <item x="8417"/>
        <item x="4900"/>
        <item x="155"/>
        <item x="3582"/>
        <item x="3542"/>
        <item x="3556"/>
        <item x="3560"/>
        <item x="3562"/>
        <item x="3566"/>
        <item x="3578"/>
        <item x="3575"/>
        <item x="3569"/>
        <item x="5463"/>
        <item x="4602"/>
        <item x="1158"/>
        <item x="3555"/>
        <item x="3550"/>
        <item x="1374"/>
        <item x="6135"/>
        <item x="1651"/>
        <item x="2441"/>
        <item x="1787"/>
        <item x="8312"/>
        <item x="5960"/>
        <item x="1426"/>
        <item x="4582"/>
        <item x="43"/>
        <item x="5963"/>
        <item x="7188"/>
        <item x="81"/>
        <item x="1725"/>
        <item x="6658"/>
        <item x="1803"/>
        <item x="970"/>
        <item x="5"/>
        <item x="1004"/>
        <item x="1611"/>
        <item x="8873"/>
        <item x="8074"/>
        <item x="3567"/>
        <item x="3726"/>
        <item x="1780"/>
        <item x="1886"/>
        <item x="1749"/>
        <item x="4231"/>
        <item x="6311"/>
        <item x="6013"/>
        <item x="9632"/>
        <item x="1458"/>
        <item x="1307"/>
        <item x="8703"/>
        <item x="960"/>
        <item x="6032"/>
        <item x="2068"/>
        <item x="1264"/>
        <item x="1994"/>
        <item x="1998"/>
        <item x="2073"/>
        <item x="7137"/>
        <item x="1648"/>
        <item x="7735"/>
        <item x="9625"/>
        <item x="865"/>
        <item x="4947"/>
        <item x="9198"/>
        <item x="587"/>
        <item x="2813"/>
        <item x="1918"/>
        <item x="73"/>
        <item x="175"/>
        <item x="7517"/>
        <item x="7250"/>
        <item x="4608"/>
        <item x="617"/>
        <item x="1746"/>
        <item x="1915"/>
        <item x="1952"/>
        <item x="1033"/>
        <item x="1030"/>
        <item x="1036"/>
        <item x="703"/>
        <item x="8019"/>
        <item x="6370"/>
        <item x="2220"/>
        <item x="28"/>
        <item x="1907"/>
        <item x="7260"/>
        <item x="7266"/>
        <item x="871"/>
        <item x="8811"/>
        <item x="7104"/>
        <item x="7183"/>
        <item x="3155"/>
        <item x="294"/>
        <item x="1121"/>
        <item x="1124"/>
        <item x="1125"/>
        <item x="8335"/>
        <item x="2035"/>
        <item x="4878"/>
        <item x="6588"/>
        <item x="6801"/>
        <item x="9372"/>
        <item x="4443"/>
        <item x="7743"/>
        <item x="8329"/>
        <item x="529"/>
        <item x="7653"/>
        <item x="2685"/>
        <item x="3864"/>
        <item x="2374"/>
        <item x="2369"/>
        <item x="6333"/>
        <item x="6315"/>
        <item x="7977"/>
        <item x="5841"/>
        <item x="6778"/>
        <item x="9027"/>
        <item x="4907"/>
        <item x="2251"/>
        <item x="3545"/>
        <item x="2533"/>
        <item x="7028"/>
        <item x="375"/>
        <item x="2033"/>
        <item x="3817"/>
        <item x="5326"/>
        <item x="2302"/>
        <item x="5186"/>
        <item x="5126"/>
        <item x="2304"/>
        <item x="2222"/>
        <item x="2293"/>
        <item x="2291"/>
        <item x="4024"/>
        <item x="16"/>
        <item x="2248"/>
        <item x="2240"/>
        <item x="5230"/>
        <item x="0"/>
        <item x="115"/>
        <item x="2288"/>
        <item x="5046"/>
        <item x="9506"/>
        <item x="2267"/>
        <item x="2238"/>
        <item x="2279"/>
        <item x="2200"/>
        <item x="2227"/>
        <item x="2611"/>
        <item x="8672"/>
        <item x="2659"/>
        <item x="2239"/>
        <item x="2282"/>
        <item x="3109"/>
        <item x="2286"/>
        <item x="7710"/>
        <item x="9536"/>
        <item x="2296"/>
        <item x="5134"/>
        <item x="4118"/>
        <item x="2278"/>
        <item x="3583"/>
        <item x="7209"/>
        <item x="1600"/>
        <item x="1424"/>
        <item x="2287"/>
        <item x="2285"/>
        <item x="4243"/>
        <item x="80"/>
        <item x="5620"/>
        <item x="820"/>
        <item x="2292"/>
        <item x="2281"/>
        <item x="7894"/>
        <item x="1841"/>
        <item x="8246"/>
        <item x="9490"/>
        <item x="9018"/>
        <item x="2657"/>
        <item x="8912"/>
        <item x="2693"/>
        <item x="30"/>
        <item x="1237"/>
        <item x="1633"/>
        <item x="603"/>
        <item x="1697"/>
        <item x="4851"/>
        <item x="9476"/>
        <item x="2009"/>
        <item x="5824"/>
        <item x="5840"/>
        <item x="38"/>
        <item x="9310"/>
        <item x="9465"/>
        <item x="3552"/>
        <item x="7065"/>
        <item x="9473"/>
        <item x="9468"/>
        <item x="3667"/>
        <item x="5950"/>
        <item x="5970"/>
        <item x="1414"/>
        <item x="4"/>
        <item x="3151"/>
        <item x="3580"/>
        <item x="3896"/>
        <item x="5944"/>
        <item x="3557"/>
        <item x="5952"/>
        <item x="2297"/>
        <item x="3548"/>
        <item x="291"/>
        <item x="2290"/>
        <item x="3537"/>
        <item x="5946"/>
        <item x="6300"/>
        <item x="5955"/>
        <item x="1019"/>
        <item x="8299"/>
        <item x="1590"/>
        <item x="7382"/>
        <item x="4437"/>
        <item x="6152"/>
        <item x="3159"/>
        <item x="3518"/>
        <item x="6858"/>
        <item x="1438"/>
        <item x="2767"/>
        <item x="2797"/>
        <item x="1367"/>
        <item x="8007"/>
        <item x="1649"/>
        <item x="8032"/>
        <item x="8582"/>
        <item x="4164"/>
        <item x="2936"/>
        <item x="641"/>
        <item x="3857"/>
        <item x="771"/>
        <item x="7487"/>
        <item x="728"/>
        <item x="8433"/>
        <item x="7078"/>
        <item x="3699"/>
        <item x="3696"/>
        <item x="9616"/>
        <item x="3977"/>
        <item x="209"/>
        <item x="8766"/>
        <item x="551"/>
        <item x="693"/>
        <item x="1891"/>
        <item x="3035"/>
        <item x="3992"/>
        <item x="6824"/>
        <item x="6793"/>
        <item x="6802"/>
        <item x="637"/>
        <item x="7333"/>
        <item x="1768"/>
        <item x="8212"/>
        <item x="8681"/>
        <item x="6660"/>
        <item x="6943"/>
        <item x="6932"/>
        <item x="644"/>
        <item x="3751"/>
        <item x="1093"/>
        <item x="2997"/>
        <item x="2999"/>
        <item x="2998"/>
        <item x="2070"/>
        <item x="8016"/>
        <item x="1425"/>
        <item x="6540"/>
        <item x="6609"/>
        <item x="8439"/>
        <item x="8440"/>
        <item x="9598"/>
        <item x="8452"/>
        <item x="8802"/>
        <item x="9184"/>
        <item x="2784"/>
        <item x="205"/>
        <item x="9178"/>
        <item x="9190"/>
        <item x="77"/>
        <item x="9254"/>
        <item x="76"/>
        <item x="9195"/>
        <item x="9099"/>
        <item x="5969"/>
        <item x="1643"/>
        <item x="5272"/>
        <item x="9615"/>
        <item x="5447"/>
        <item x="964"/>
        <item x="3558"/>
        <item x="44"/>
        <item x="9588"/>
        <item x="7805"/>
        <item x="7888"/>
        <item x="7895"/>
        <item x="3693"/>
        <item x="9269"/>
        <item x="9252"/>
        <item x="4575"/>
        <item x="7779"/>
        <item x="2145"/>
        <item x="869"/>
        <item x="9522"/>
        <item x="6453"/>
        <item x="5454"/>
        <item x="1009"/>
        <item x="4942"/>
        <item x="1363"/>
        <item x="5271"/>
        <item x="2725"/>
        <item x="8789"/>
        <item x="1562"/>
        <item x="1538"/>
        <item x="7177"/>
        <item x="5547"/>
        <item x="5341"/>
        <item x="2942"/>
        <item x="4680"/>
        <item x="2449"/>
        <item x="4987"/>
        <item x="2850"/>
        <item x="1164"/>
        <item x="4692"/>
        <item x="7149"/>
        <item x="1112"/>
        <item x="1834"/>
        <item x="1120"/>
        <item x="6168"/>
        <item x="1812"/>
        <item x="8835"/>
        <item x="8580"/>
        <item x="8328"/>
        <item x="2330"/>
        <item x="3405"/>
        <item x="4195"/>
        <item x="3581"/>
        <item x="2221"/>
        <item x="2451"/>
        <item x="6096"/>
        <item x="3532"/>
        <item x="1934"/>
        <item x="1583"/>
        <item x="4441"/>
        <item x="578"/>
        <item x="8259"/>
        <item x="9429"/>
        <item x="888"/>
        <item x="409"/>
        <item x="2318"/>
        <item x="6443"/>
        <item x="9355"/>
        <item x="7244"/>
        <item x="4730"/>
        <item x="6140"/>
        <item x="4941"/>
        <item x="7571"/>
        <item x="7565"/>
        <item x="7558"/>
        <item x="9015"/>
        <item x="3812"/>
        <item x="5734"/>
        <item x="8737"/>
        <item x="632"/>
        <item x="5957"/>
        <item x="6389"/>
        <item x="108"/>
        <item x="1298"/>
        <item x="5260"/>
        <item x="8209"/>
        <item x="819"/>
        <item x="7791"/>
        <item x="4617"/>
        <item x="3541"/>
        <item x="1799"/>
        <item x="810"/>
        <item x="5777"/>
        <item x="1444"/>
        <item x="1226"/>
        <item x="6837"/>
        <item x="4239"/>
        <item x="372"/>
        <item x="9013"/>
        <item x="336"/>
        <item x="4776"/>
        <item x="2979"/>
        <item x="1972"/>
        <item x="1825"/>
        <item x="1072"/>
        <item x="8444"/>
        <item x="8072"/>
        <item x="4316"/>
        <item x="3564"/>
        <item x="2765"/>
        <item x="6018"/>
        <item x="2553"/>
        <item x="6775"/>
        <item x="1585"/>
        <item x="9210"/>
        <item x="8356"/>
        <item x="8355"/>
        <item x="966"/>
        <item x="1871"/>
        <item x="3587"/>
        <item x="3596"/>
        <item x="3584"/>
        <item x="3598"/>
        <item x="3600"/>
        <item x="3612"/>
        <item x="3589"/>
        <item x="3599"/>
        <item x="3597"/>
        <item x="3590"/>
        <item x="3615"/>
        <item x="3611"/>
        <item x="3616"/>
        <item x="3605"/>
        <item x="3602"/>
        <item x="3593"/>
        <item x="4811"/>
        <item x="895"/>
        <item x="9333"/>
        <item x="2466"/>
        <item x="6683"/>
        <item x="7582"/>
        <item x="8191"/>
        <item x="5903"/>
        <item x="4540"/>
        <item x="5634"/>
        <item x="3609"/>
        <item x="4539"/>
        <item x="2719"/>
        <item x="6657"/>
        <item x="3601"/>
        <item x="3603"/>
        <item x="3618"/>
        <item x="8756"/>
        <item x="3613"/>
        <item x="6670"/>
        <item x="3614"/>
        <item x="3606"/>
        <item x="5935"/>
        <item x="818"/>
        <item x="6159"/>
        <item x="6998"/>
        <item x="4542"/>
        <item x="6147"/>
        <item x="222"/>
        <item x="240"/>
        <item x="909"/>
        <item x="2235"/>
        <item x="4537"/>
        <item x="7351"/>
        <item x="6774"/>
        <item x="7165"/>
        <item x="6694"/>
        <item x="7101"/>
        <item x="622"/>
        <item x="1556"/>
        <item x="611"/>
        <item x="2036"/>
        <item x="1227"/>
        <item x="4367"/>
        <item x="4382"/>
        <item x="4370"/>
        <item x="4855"/>
        <item x="7998"/>
        <item x="3649"/>
        <item x="3644"/>
        <item x="3625"/>
        <item x="3620"/>
        <item x="1267"/>
        <item x="3630"/>
        <item x="3623"/>
        <item x="3622"/>
        <item x="3656"/>
        <item x="3642"/>
        <item x="3635"/>
        <item x="3629"/>
        <item x="3639"/>
        <item x="3646"/>
        <item x="3654"/>
        <item x="3624"/>
        <item x="3273"/>
        <item x="4916"/>
        <item x="7232"/>
        <item x="7256"/>
        <item x="264"/>
        <item x="5031"/>
        <item x="846"/>
        <item x="9534"/>
        <item x="1383"/>
        <item x="6980"/>
        <item x="1572"/>
        <item x="8354"/>
        <item x="3075"/>
        <item x="5057"/>
        <item x="3305"/>
        <item x="5218"/>
        <item x="5474"/>
        <item x="9169"/>
        <item x="713"/>
        <item x="3408"/>
        <item x="6822"/>
        <item x="6780"/>
        <item x="6823"/>
        <item x="1223"/>
        <item x="6779"/>
        <item x="8450"/>
        <item x="3895"/>
        <item x="8761"/>
        <item x="4991"/>
        <item x="2855"/>
        <item x="136"/>
        <item x="2886"/>
        <item x="4031"/>
        <item x="7469"/>
        <item x="3295"/>
        <item x="7057"/>
        <item x="439"/>
        <item x="518"/>
        <item x="5111"/>
        <item x="509"/>
        <item x="512"/>
        <item x="4459"/>
        <item x="9162"/>
        <item x="8648"/>
        <item x="1309"/>
        <item x="2153"/>
        <item x="9341"/>
        <item x="8834"/>
        <item x="3333"/>
        <item x="5915"/>
        <item x="9111"/>
        <item x="4111"/>
        <item x="5138"/>
        <item x="166"/>
        <item x="5343"/>
        <item x="2972"/>
        <item x="3499"/>
        <item x="161"/>
        <item x="6276"/>
        <item x="636"/>
        <item x="634"/>
        <item x="7727"/>
        <item x="4222"/>
        <item x="9241"/>
        <item x="2402"/>
        <item x="7634"/>
        <item x="5306"/>
        <item x="3118"/>
        <item x="5318"/>
        <item x="1335"/>
        <item x="1212"/>
        <item x="1173"/>
        <item x="2114"/>
        <item x="8033"/>
        <item x="3865"/>
        <item x="8416"/>
        <item x="1741"/>
        <item x="7718"/>
        <item x="2881"/>
        <item x="50"/>
        <item x="4679"/>
        <item x="1191"/>
        <item x="7059"/>
        <item x="1172"/>
        <item x="2175"/>
        <item x="8667"/>
        <item x="998"/>
        <item x="130"/>
        <item x="1065"/>
        <item x="160"/>
        <item x="990"/>
        <item x="1785"/>
        <item x="7007"/>
        <item x="5525"/>
        <item x="730"/>
        <item x="5381"/>
        <item x="8423"/>
        <item x="6851"/>
        <item x="7242"/>
        <item x="776"/>
        <item x="1977"/>
        <item x="2973"/>
        <item x="1189"/>
        <item x="7134"/>
        <item x="6830"/>
        <item x="967"/>
        <item x="59"/>
        <item x="733"/>
        <item x="6041"/>
        <item x="1885"/>
        <item x="2179"/>
        <item x="6568"/>
        <item x="9589"/>
        <item x="8748"/>
        <item x="8886"/>
        <item x="7076"/>
        <item x="1094"/>
        <item x="1107"/>
        <item x="1108"/>
        <item x="1346"/>
        <item x="1345"/>
        <item x="1099"/>
        <item x="1159"/>
        <item x="3894"/>
        <item x="675"/>
        <item x="795"/>
        <item x="5199"/>
        <item x="6592"/>
        <item x="3981"/>
        <item x="6809"/>
        <item x="8861"/>
        <item x="3750"/>
        <item x="4713"/>
        <item x="5037"/>
        <item x="4721"/>
        <item x="5034"/>
        <item x="5036"/>
        <item x="2540"/>
        <item x="1951"/>
        <item x="1199"/>
        <item x="5196"/>
        <item x="9150"/>
        <item x="4220"/>
        <item x="68"/>
        <item x="8833"/>
        <item x="7357"/>
        <item x="58"/>
        <item x="2460"/>
        <item x="9401"/>
        <item x="6010"/>
        <item x="6815"/>
        <item x="7181"/>
        <item x="9378"/>
        <item x="9419"/>
        <item x="6869"/>
        <item x="6895"/>
        <item x="6904"/>
        <item x="6885"/>
        <item x="6907"/>
        <item x="6866"/>
        <item x="6889"/>
        <item x="6875"/>
        <item x="4428"/>
        <item x="6879"/>
        <item x="6881"/>
        <item x="6897"/>
        <item x="6906"/>
        <item x="6888"/>
        <item x="6868"/>
        <item x="2140"/>
        <item x="2275"/>
        <item x="8240"/>
        <item x="7886"/>
        <item x="2669"/>
        <item x="7872"/>
        <item x="7700"/>
        <item x="2254"/>
        <item x="6281"/>
        <item x="8709"/>
        <item x="3019"/>
        <item x="8796"/>
        <item x="5697"/>
        <item x="5175"/>
        <item x="7034"/>
        <item x="6322"/>
        <item x="1607"/>
        <item x="6301"/>
        <item x="6677"/>
        <item x="1411"/>
        <item x="8476"/>
        <item x="6979"/>
        <item x="4621"/>
        <item x="2668"/>
        <item x="2667"/>
        <item x="8361"/>
        <item x="7744"/>
        <item x="1696"/>
        <item x="4632"/>
        <item x="4636"/>
        <item x="5459"/>
        <item x="5954"/>
        <item x="3641"/>
        <item x="3643"/>
        <item x="7347"/>
        <item x="4234"/>
        <item x="7185"/>
        <item x="879"/>
        <item x="1354"/>
        <item x="3850"/>
        <item x="5596"/>
        <item x="5617"/>
        <item x="8337"/>
        <item x="1659"/>
        <item x="3507"/>
        <item x="3511"/>
        <item x="381"/>
        <item x="828"/>
        <item x="6539"/>
        <item x="7275"/>
        <item x="6653"/>
        <item x="1412"/>
        <item x="1492"/>
        <item x="3284"/>
        <item x="3119"/>
        <item x="1428"/>
        <item x="4762"/>
        <item x="4693"/>
        <item x="2660"/>
        <item x="2117"/>
        <item x="8804"/>
        <item x="1217"/>
        <item x="1198"/>
        <item x="3869"/>
        <item x="3090"/>
        <item x="9308"/>
        <item x="8311"/>
        <item x="3484"/>
        <item x="3474"/>
        <item x="7874"/>
        <item x="651"/>
        <item x="2127"/>
        <item x="5926"/>
        <item x="3906"/>
        <item x="7080"/>
        <item x="6719"/>
        <item x="8070"/>
        <item x="7609"/>
        <item x="3269"/>
        <item x="9504"/>
        <item x="87"/>
        <item x="1910"/>
        <item x="3017"/>
        <item x="5495"/>
        <item x="3645"/>
        <item x="3633"/>
        <item x="4669"/>
        <item x="1209"/>
        <item x="6501"/>
        <item x="6490"/>
        <item x="6477"/>
        <item x="1474"/>
        <item x="8255"/>
        <item x="5238"/>
        <item x="3621"/>
        <item x="1447"/>
        <item x="1069"/>
        <item x="1063"/>
        <item x="1552"/>
        <item x="1043"/>
        <item x="1061"/>
        <item x="1074"/>
        <item x="1130"/>
        <item x="1048"/>
        <item x="1166"/>
        <item x="1570"/>
        <item x="486"/>
        <item x="3657"/>
        <item x="3661"/>
        <item x="3663"/>
        <item x="3672"/>
        <item x="3664"/>
        <item x="3659"/>
        <item x="3669"/>
        <item x="8887"/>
        <item x="5800"/>
        <item x="3666"/>
        <item x="6003"/>
        <item x="6663"/>
        <item x="6645"/>
        <item x="8386"/>
        <item x="223"/>
        <item x="1252"/>
        <item x="41"/>
        <item x="4148"/>
        <item x="4008"/>
        <item x="9140"/>
        <item x="9258"/>
        <item x="2846"/>
        <item x="376"/>
        <item x="1308"/>
        <item x="1290"/>
        <item x="1721"/>
        <item x="1632"/>
        <item x="1714"/>
        <item x="687"/>
        <item x="2326"/>
        <item x="8369"/>
        <item x="6921"/>
        <item x="3897"/>
        <item x="7381"/>
        <item x="5516"/>
        <item x="5483"/>
        <item x="2125"/>
        <item x="2531"/>
        <item x="4611"/>
        <item x="2521"/>
        <item x="2753"/>
        <item x="1257"/>
        <item x="2269"/>
        <item x="3668"/>
        <item x="4729"/>
        <item x="2932"/>
        <item x="1295"/>
        <item x="4619"/>
        <item x="6364"/>
        <item x="6387"/>
        <item x="4862"/>
        <item x="3769"/>
        <item x="4196"/>
        <item x="5939"/>
        <item x="5940"/>
        <item x="5947"/>
        <item x="1863"/>
        <item x="9160"/>
        <item x="9152"/>
        <item x="9126"/>
        <item x="9148"/>
        <item x="9138"/>
        <item x="9141"/>
        <item x="9153"/>
        <item x="9154"/>
        <item x="9159"/>
        <item x="8339"/>
        <item x="7918"/>
        <item x="8368"/>
        <item x="8381"/>
        <item x="5873"/>
        <item x="813"/>
        <item x="988"/>
        <item x="650"/>
        <item x="642"/>
        <item x="648"/>
        <item x="4578"/>
        <item x="7212"/>
        <item x="9260"/>
        <item x="9276"/>
        <item x="1894"/>
        <item x="6036"/>
        <item x="2135"/>
        <item x="2177"/>
        <item x="4183"/>
        <item x="2052"/>
        <item x="3746"/>
        <item x="9464"/>
        <item x="3071"/>
        <item x="7121"/>
        <item x="8615"/>
        <item x="4453"/>
        <item x="4467"/>
        <item x="1333"/>
        <item x="9196"/>
        <item x="844"/>
        <item x="8724"/>
        <item x="8065"/>
        <item x="1626"/>
        <item x="8656"/>
        <item x="5819"/>
        <item x="9280"/>
        <item x="2581"/>
        <item x="8872"/>
        <item x="9279"/>
        <item x="9263"/>
        <item x="9549"/>
        <item x="4424"/>
        <item x="1403"/>
        <item x="9599"/>
        <item x="5188"/>
        <item x="2498"/>
        <item x="8021"/>
        <item x="7216"/>
        <item x="9376"/>
        <item x="2620"/>
        <item x="3226"/>
        <item x="2619"/>
        <item x="253"/>
        <item x="1837"/>
        <item x="8125"/>
        <item x="2528"/>
        <item x="6649"/>
        <item x="8206"/>
        <item x="7807"/>
        <item x="1023"/>
        <item x="6286"/>
        <item x="800"/>
        <item x="9057"/>
        <item x="5394"/>
        <item x="6991"/>
        <item x="129"/>
        <item x="225"/>
        <item x="2760"/>
        <item x="7048"/>
        <item x="6469"/>
        <item x="3733"/>
        <item x="211"/>
        <item x="914"/>
        <item x="4620"/>
        <item x="5959"/>
        <item x="1155"/>
        <item x="1162"/>
        <item x="109"/>
        <item x="2210"/>
        <item x="112"/>
        <item x="2212"/>
        <item x="7801"/>
        <item x="2215"/>
        <item x="4277"/>
        <item x="7756"/>
        <item x="8272"/>
        <item x="5764"/>
        <item x="3064"/>
        <item x="122"/>
        <item x="807"/>
        <item x="761"/>
        <item x="6299"/>
        <item x="3153"/>
        <item x="6829"/>
        <item x="5348"/>
        <item x="6699"/>
        <item x="6707"/>
        <item x="1091"/>
        <item x="5095"/>
        <item x="337"/>
        <item x="3673"/>
        <item x="180"/>
        <item x="8388"/>
        <item x="1526"/>
        <item x="5173"/>
        <item x="1473"/>
        <item x="7024"/>
        <item x="7466"/>
        <item x="7281"/>
        <item x="3288"/>
        <item x="2542"/>
        <item x="6582"/>
        <item x="2525"/>
        <item x="5078"/>
        <item x="4212"/>
        <item x="6145"/>
        <item x="7377"/>
        <item x="1519"/>
        <item x="8436"/>
        <item x="9212"/>
        <item x="4330"/>
        <item x="4349"/>
        <item x="7915"/>
        <item x="8431"/>
        <item x="6757"/>
        <item x="1393"/>
        <item x="3489"/>
        <item x="2083"/>
        <item x="7345"/>
        <item x="2084"/>
        <item x="2168"/>
        <item x="2137"/>
        <item x="1672"/>
        <item x="3675"/>
        <item x="2176"/>
        <item x="2148"/>
        <item x="4041"/>
        <item x="380"/>
        <item x="8583"/>
        <item x="759"/>
        <item x="770"/>
        <item x="7332"/>
        <item x="2095"/>
        <item x="2184"/>
        <item x="6656"/>
        <item x="5528"/>
        <item x="5546"/>
        <item x="5531"/>
        <item x="5535"/>
        <item x="9587"/>
        <item x="3397"/>
        <item x="7063"/>
        <item x="9247"/>
        <item x="9248"/>
        <item x="228"/>
        <item x="8319"/>
        <item x="2225"/>
        <item x="480"/>
        <item x="8378"/>
        <item x="6340"/>
        <item x="890"/>
        <item x="5573"/>
        <item x="8777"/>
        <item x="5619"/>
        <item x="1109"/>
        <item x="2708"/>
        <item x="2789"/>
        <item x="5149"/>
        <item x="968"/>
        <item x="7687"/>
        <item x="6808"/>
        <item x="1105"/>
        <item x="5684"/>
        <item x="3758"/>
        <item x="6384"/>
        <item x="449"/>
        <item x="6378"/>
        <item x="7103"/>
        <item x="8207"/>
        <item x="5258"/>
        <item x="3944"/>
        <item x="1031"/>
        <item x="1058"/>
        <item x="7956"/>
        <item x="8754"/>
        <item x="71"/>
        <item x="5527"/>
        <item x="91"/>
        <item x="3"/>
        <item x="3509"/>
        <item x="791"/>
        <item x="4553"/>
        <item x="6536"/>
        <item x="5410"/>
        <item x="5357"/>
        <item x="126"/>
        <item x="8064"/>
        <item x="5520"/>
        <item x="5521"/>
        <item x="2468"/>
        <item x="2063"/>
        <item x="5868"/>
        <item x="2983"/>
        <item x="487"/>
        <item x="6521"/>
        <item x="7052"/>
        <item x="567"/>
        <item x="349"/>
        <item x="259"/>
        <item x="328"/>
        <item x="2410"/>
        <item x="5790"/>
        <item x="5413"/>
        <item x="237"/>
        <item x="5346"/>
        <item x="4597"/>
        <item x="4596"/>
        <item x="4595"/>
        <item x="4598"/>
        <item x="4604"/>
        <item x="1045"/>
        <item x="4593"/>
        <item x="5706"/>
        <item x="1349"/>
        <item x="3845"/>
        <item x="2159"/>
        <item x="2169"/>
        <item x="1360"/>
        <item x="5945"/>
        <item x="3956"/>
        <item x="3965"/>
        <item x="2618"/>
        <item x="2782"/>
        <item x="2596"/>
        <item x="2641"/>
        <item x="2706"/>
        <item x="3149"/>
        <item x="3378"/>
        <item x="9250"/>
        <item x="3960"/>
        <item x="7699"/>
        <item x="3029"/>
        <item x="1930"/>
        <item x="3222"/>
        <item x="5835"/>
        <item x="2874"/>
        <item x="8347"/>
        <item x="6"/>
        <item x="6772"/>
        <item x="6777"/>
        <item x="4228"/>
        <item x="4689"/>
        <item x="90"/>
        <item x="7070"/>
        <item x="4552"/>
        <item x="191"/>
        <item x="1427"/>
        <item x="8617"/>
        <item x="9600"/>
        <item x="2224"/>
        <item x="2007"/>
        <item x="2189"/>
        <item x="3065"/>
        <item x="2299"/>
        <item x="2444"/>
        <item x="8880"/>
        <item x="1400"/>
        <item x="6007"/>
        <item x="6668"/>
        <item x="6743"/>
        <item x="2131"/>
        <item x="1641"/>
        <item x="4565"/>
        <item x="6673"/>
        <item x="9197"/>
        <item x="461"/>
        <item x="9004"/>
        <item x="7754"/>
        <item x="9586"/>
        <item x="7097"/>
        <item x="7728"/>
        <item x="4456"/>
        <item x="2008"/>
        <item x="5539"/>
        <item x="635"/>
        <item x="673"/>
        <item x="4451"/>
        <item x="5595"/>
        <item x="7927"/>
        <item x="6804"/>
        <item x="4568"/>
        <item x="8238"/>
        <item x="4136"/>
        <item x="2776"/>
        <item x="2781"/>
        <item x="1357"/>
        <item x="1503"/>
        <item x="3353"/>
        <item x="4027"/>
        <item x="9478"/>
        <item x="403"/>
        <item x="2613"/>
        <item x="684"/>
        <item x="5146"/>
        <item x="6232"/>
        <item x="9517"/>
        <item x="8564"/>
        <item x="6090"/>
        <item x="1368"/>
        <item x="982"/>
        <item x="4599"/>
        <item x="1843"/>
        <item x="6580"/>
        <item x="1341"/>
        <item x="1533"/>
        <item x="557"/>
        <item x="7111"/>
        <item x="2539"/>
        <item x="1712"/>
        <item x="6523"/>
        <item x="9403"/>
        <item x="9445"/>
        <item x="6344"/>
        <item x="6848"/>
        <item x="2423"/>
        <item x="3062"/>
        <item x="536"/>
        <item x="6846"/>
        <item x="4952"/>
        <item x="3851"/>
        <item x="3893"/>
        <item x="4570"/>
        <item x="157"/>
        <item x="2026"/>
        <item x="6603"/>
        <item x="6205"/>
        <item x="705"/>
        <item x="6279"/>
        <item x="3265"/>
        <item x="3410"/>
        <item x="2343"/>
        <item x="6482"/>
        <item x="83"/>
        <item x="7199"/>
        <item x="3050"/>
        <item x="6494"/>
        <item x="3444"/>
        <item x="8712"/>
        <item x="581"/>
        <item x="6505"/>
        <item x="8786"/>
        <item x="2605"/>
        <item x="553"/>
        <item x="3303"/>
        <item x="2602"/>
        <item x="2489"/>
        <item x="5327"/>
        <item x="8592"/>
        <item x="532"/>
        <item x="3429"/>
        <item x="8317"/>
        <item x="2320"/>
        <item x="7837"/>
        <item x="6637"/>
        <item x="7838"/>
        <item x="1037"/>
        <item x="2389"/>
        <item x="8523"/>
        <item x="7795"/>
        <item x="9101"/>
        <item x="1090"/>
        <item x="2391"/>
        <item x="1122"/>
        <item x="3000"/>
        <item x="6577"/>
        <item x="7753"/>
        <item x="7109"/>
        <item x="8462"/>
        <item x="4763"/>
        <item x="7557"/>
        <item x="2270"/>
        <item x="208"/>
        <item x="6193"/>
        <item x="2793"/>
        <item x="9426"/>
        <item x="4563"/>
        <item x="1430"/>
        <item x="6123"/>
        <item x="3522"/>
        <item x="853"/>
        <item x="5856"/>
        <item x="6736"/>
        <item x="7788"/>
        <item x="5069"/>
        <item x="1494"/>
        <item x="4614"/>
        <item x="8008"/>
        <item x="973"/>
        <item x="3106"/>
        <item x="1738"/>
        <item x="5259"/>
        <item x="256"/>
        <item x="4465"/>
        <item x="707"/>
        <item x="5828"/>
        <item x="6303"/>
        <item x="747"/>
        <item x="883"/>
        <item x="6700"/>
        <item x="6704"/>
        <item x="7568"/>
        <item x="1705"/>
        <item x="116"/>
        <item x="135"/>
        <item x="1028"/>
        <item x="1035"/>
        <item x="8430"/>
        <item x="1567"/>
        <item x="124"/>
        <item x="779"/>
        <item x="9031"/>
        <item x="9020"/>
        <item x="4809"/>
        <item x="8029"/>
        <item x="8322"/>
        <item x="2791"/>
        <item x="6531"/>
        <item x="2143"/>
        <item x="913"/>
        <item x="915"/>
        <item x="917"/>
        <item x="916"/>
        <item x="5184"/>
        <item x="7336"/>
        <item x="1168"/>
        <item x="2894"/>
        <item x="8838"/>
        <item x="7339"/>
        <item x="9103"/>
        <item x="5711"/>
        <item x="4865"/>
        <item x="429"/>
        <item x="437"/>
        <item x="1075"/>
        <item x="7073"/>
        <item x="1536"/>
        <item x="1606"/>
        <item x="2059"/>
        <item x="2499"/>
        <item x="7950"/>
        <item x="9230"/>
        <item x="1078"/>
        <item x="797"/>
        <item x="4672"/>
        <item x="7027"/>
        <item x="6297"/>
        <item x="9213"/>
        <item x="4487"/>
        <item x="663"/>
        <item x="8170"/>
        <item x="3665"/>
        <item x="1317"/>
        <item x="9509"/>
        <item x="8849"/>
        <item x="1355"/>
        <item x="3078"/>
        <item x="983"/>
        <item x="1230"/>
        <item x="8929"/>
        <item x="446"/>
        <item x="4930"/>
        <item x="570"/>
        <item x="457"/>
        <item x="453"/>
        <item x="9579"/>
        <item x="2812"/>
        <item x="956"/>
        <item x="4588"/>
        <item x="814"/>
        <item x="817"/>
        <item x="1945"/>
        <item x="1509"/>
        <item x="4860"/>
        <item x="2689"/>
        <item x="1577"/>
        <item x="4569"/>
        <item x="7971"/>
        <item x="3255"/>
        <item x="75"/>
        <item x="4663"/>
        <item x="4685"/>
        <item x="7364"/>
        <item x="8588"/>
        <item x="8594"/>
        <item x="7649"/>
        <item x="1857"/>
        <item x="1984"/>
        <item x="2566"/>
        <item x="1255"/>
        <item x="1763"/>
        <item x="1847"/>
        <item x="3460"/>
        <item x="5918"/>
        <item x="1569"/>
        <item x="1375"/>
        <item x="3105"/>
        <item x="3547"/>
        <item x="6883"/>
        <item x="1619"/>
        <item x="6518"/>
        <item x="1299"/>
        <item x="8304"/>
        <item x="7038"/>
        <item x="8546"/>
        <item x="3122"/>
        <item x="8574"/>
        <item x="8584"/>
        <item x="22"/>
        <item x="7167"/>
        <item x="200"/>
        <item x="1664"/>
        <item x="6564"/>
        <item x="1665"/>
        <item x="2259"/>
        <item x="82"/>
        <item x="2585"/>
        <item x="6312"/>
        <item x="4385"/>
        <item x="6528"/>
        <item x="2593"/>
        <item x="8294"/>
        <item x="8803"/>
        <item x="4954"/>
        <item x="9176"/>
        <item x="5203"/>
        <item x="8287"/>
        <item x="5773"/>
        <item x="7497"/>
        <item x="7496"/>
        <item x="2947"/>
        <item x="8017"/>
        <item x="5731"/>
        <item x="7880"/>
        <item x="1522"/>
        <item x="1904"/>
        <item x="7153"/>
        <item x="7502"/>
        <item x="1726"/>
        <item x="1728"/>
        <item x="2252"/>
        <item x="2226"/>
        <item x="1518"/>
        <item x="488"/>
        <item x="2228"/>
        <item x="110"/>
        <item x="2195"/>
        <item x="2211"/>
        <item x="1704"/>
        <item x="478"/>
        <item x="6485"/>
        <item x="9008"/>
        <item x="2757"/>
        <item x="2361"/>
        <item x="6294"/>
        <item x="7514"/>
        <item x="7780"/>
        <item x="1677"/>
        <item x="1088"/>
        <item x="9630"/>
        <item x="9068"/>
        <item x="6949"/>
        <item x="3058"/>
        <item x="2503"/>
        <item x="3024"/>
        <item x="389"/>
        <item x="3247"/>
        <item x="7684"/>
        <item x="5610"/>
        <item x="3039"/>
        <item x="3681"/>
        <item x="3708"/>
        <item x="5647"/>
        <item x="7245"/>
        <item x="1996"/>
        <item x="1927"/>
        <item x="7602"/>
        <item x="4109"/>
        <item x="2050"/>
        <item x="4384"/>
        <item x="1024"/>
        <item x="346"/>
        <item x="9251"/>
        <item x="9257"/>
        <item x="710"/>
        <item x="1276"/>
        <item x="729"/>
        <item x="5115"/>
        <item x="3342"/>
        <item x="715"/>
        <item x="9238"/>
        <item x="6607"/>
        <item x="3862"/>
        <item x="9233"/>
        <item x="3362"/>
        <item x="3252"/>
        <item x="1413"/>
        <item x="356"/>
        <item x="8261"/>
        <item x="8277"/>
        <item x="8301"/>
        <item x="8289"/>
        <item x="8055"/>
        <item x="8071"/>
        <item x="8041"/>
        <item x="2048"/>
        <item x="1448"/>
        <item x="3485"/>
        <item x="8290"/>
        <item x="282"/>
        <item x="2054"/>
        <item x="5393"/>
        <item x="1866"/>
        <item x="2123"/>
        <item x="8763"/>
        <item x="9272"/>
        <item x="959"/>
        <item x="5958"/>
        <item x="12"/>
        <item x="1293"/>
        <item x="8742"/>
        <item x="8233"/>
        <item x="8710"/>
        <item x="8714"/>
        <item x="835"/>
        <item x="1849"/>
        <item x="668"/>
        <item x="671"/>
        <item x="6187"/>
        <item x="8340"/>
        <item x="6849"/>
        <item x="6827"/>
        <item x="6484"/>
        <item x="1136"/>
        <item x="573"/>
        <item x="1715"/>
        <item x="5427"/>
        <item x="6511"/>
        <item x="563"/>
        <item x="6513"/>
        <item x="7081"/>
        <item x="1543"/>
        <item x="1988"/>
        <item x="1809"/>
        <item x="334"/>
        <item x="2015"/>
        <item x="8463"/>
        <item x="2360"/>
        <item x="773"/>
        <item x="1287"/>
        <item x="3224"/>
        <item x="1362"/>
        <item x="2990"/>
        <item x="2949"/>
        <item x="8923"/>
        <item x="2384"/>
        <item x="4447"/>
        <item x="2381"/>
        <item x="2386"/>
        <item x="2382"/>
        <item x="6162"/>
        <item x="1471"/>
        <item x="7736"/>
        <item x="6342"/>
        <item x="8985"/>
        <item x="8543"/>
        <item x="8011"/>
        <item x="8015"/>
        <item x="6552"/>
        <item x="5626"/>
        <item x="8432"/>
        <item x="8460"/>
        <item x="8791"/>
        <item x="8454"/>
        <item x="8437"/>
        <item x="7328"/>
        <item x="5648"/>
        <item x="8449"/>
        <item x="2045"/>
        <item x="2043"/>
        <item x="2041"/>
        <item x="10"/>
        <item x="354"/>
        <item x="42"/>
        <item x="2010"/>
        <item x="2046"/>
        <item x="6004"/>
        <item x="597"/>
        <item x="596"/>
        <item x="5536"/>
        <item x="7548"/>
        <item x="2347"/>
        <item x="4600"/>
        <item x="4191"/>
        <item x="1709"/>
        <item x="4223"/>
        <item x="2100"/>
        <item x="1115"/>
        <item x="2383"/>
        <item x="6927"/>
        <item x="6369"/>
        <item x="6724"/>
        <item x="2136"/>
        <item x="1432"/>
        <item x="754"/>
        <item x="6910"/>
        <item x="6908"/>
        <item x="5294"/>
        <item x="7274"/>
        <item x="7226"/>
        <item x="540"/>
        <item x="7413"/>
        <item x="8415"/>
        <item x="8268"/>
        <item x="2475"/>
        <item x="8487"/>
        <item x="1490"/>
        <item x="8702"/>
        <item x="2845"/>
        <item x="1435"/>
        <item x="9390"/>
        <item x="9460"/>
        <item x="9463"/>
        <item x="9557"/>
        <item x="1487"/>
        <item x="3759"/>
        <item x="3770"/>
        <item x="3779"/>
        <item x="6351"/>
        <item x="6357"/>
        <item x="8544"/>
        <item x="8553"/>
        <item x="704"/>
        <item x="3013"/>
        <item x="8420"/>
        <item x="2180"/>
        <item x="7086"/>
        <item x="4439"/>
        <item x="3369"/>
        <item x="4421"/>
        <item x="472"/>
        <item x="9436"/>
        <item x="5512"/>
        <item x="8823"/>
        <item x="7308"/>
        <item x="2779"/>
        <item x="3540"/>
        <item x="2012"/>
        <item x="764"/>
        <item x="3519"/>
        <item x="4426"/>
        <item x="840"/>
        <item x="4778"/>
        <item x="3585"/>
        <item x="2678"/>
        <item x="2988"/>
        <item x="1489"/>
        <item x="2363"/>
        <item x="9633"/>
        <item x="7752"/>
        <item x="8006"/>
        <item x="1498"/>
        <item x="5072"/>
        <item x="850"/>
        <item x="3698"/>
        <item x="2324"/>
        <item x="1062"/>
        <item x="8412"/>
        <item x="3108"/>
        <item x="2016"/>
        <item x="270"/>
        <item x="4805"/>
        <item x="7106"/>
        <item x="8554"/>
        <item x="8545"/>
        <item x="3373"/>
        <item x="4551"/>
        <item x="1504"/>
        <item x="7616"/>
        <item x="2093"/>
        <item x="3011"/>
        <item x="3007"/>
        <item x="2867"/>
        <item x="2888"/>
        <item x="3329"/>
        <item x="3832"/>
        <item x="7092"/>
        <item x="6137"/>
        <item x="6674"/>
        <item x="1025"/>
        <item x="6567"/>
        <item x="3559"/>
        <item x="3561"/>
        <item x="3551"/>
        <item x="3553"/>
        <item x="3910"/>
        <item x="9501"/>
        <item x="5614"/>
        <item x="9144"/>
        <item x="9143"/>
        <item x="3833"/>
        <item x="3568"/>
        <item x="9158"/>
        <item x="6972"/>
        <item x="6974"/>
        <item x="6200"/>
        <item x="6184"/>
        <item x="6190"/>
        <item x="9205"/>
        <item x="9219"/>
        <item x="3241"/>
        <item x="2311"/>
        <item x="296"/>
        <item x="8928"/>
        <item x="6319"/>
        <item x="1736"/>
        <item x="1646"/>
        <item x="1618"/>
        <item x="6291"/>
        <item x="6204"/>
        <item x="4816"/>
        <item x="7095"/>
        <item x="9523"/>
        <item x="2392"/>
        <item x="1957"/>
        <item x="6143"/>
        <item x="6416"/>
        <item x="1688"/>
        <item x="794"/>
        <item x="79"/>
        <item x="55"/>
        <item x="74"/>
        <item x="2763"/>
        <item x="106"/>
        <item x="2691"/>
        <item x="8407"/>
        <item x="3134"/>
        <item x="4036"/>
        <item x="7534"/>
        <item x="2804"/>
        <item x="2066"/>
        <item x="4607"/>
        <item x="682"/>
        <item x="3676"/>
        <item x="1890"/>
        <item x="6969"/>
        <item x="1550"/>
        <item x="5916"/>
        <item x="7312"/>
        <item x="2559"/>
        <item x="230"/>
        <item x="234"/>
        <item x="3331"/>
        <item x="4813"/>
        <item x="4799"/>
        <item x="555"/>
        <item x="8837"/>
        <item x="3677"/>
        <item x="3688"/>
        <item x="3682"/>
        <item x="874"/>
        <item x="3705"/>
        <item x="3686"/>
        <item x="3689"/>
        <item x="3692"/>
        <item x="8046"/>
        <item x="8083"/>
        <item x="8078"/>
        <item x="8117"/>
        <item x="8085"/>
        <item x="8088"/>
        <item x="8084"/>
        <item x="8062"/>
        <item x="8063"/>
        <item x="8048"/>
        <item x="8061"/>
        <item x="8067"/>
        <item x="1816"/>
        <item x="7518"/>
        <item x="7522"/>
        <item x="1682"/>
        <item x="1589"/>
        <item x="689"/>
        <item x="690"/>
        <item x="1609"/>
        <item x="2799"/>
        <item x="1621"/>
        <item x="1676"/>
        <item x="2800"/>
        <item x="7539"/>
        <item x="7529"/>
        <item x="2768"/>
        <item x="645"/>
        <item x="1717"/>
        <item x="8379"/>
        <item x="1478"/>
        <item x="3431"/>
        <item x="1442"/>
        <item x="4238"/>
        <item x="3368"/>
        <item x="5832"/>
        <item x="7079"/>
        <item x="1402"/>
        <item x="4675"/>
        <item x="5650"/>
        <item x="5061"/>
        <item x="2335"/>
        <item x="5178"/>
        <item x="1253"/>
        <item x="9208"/>
        <item x="7751"/>
        <item x="9207"/>
        <item x="2977"/>
        <item x="2167"/>
        <item x="4096"/>
        <item x="541"/>
        <item x="9074"/>
        <item x="7428"/>
        <item x="3968"/>
        <item x="4703"/>
        <item x="8782"/>
        <item x="7804"/>
        <item x="1662"/>
        <item x="2183"/>
        <item x="326"/>
        <item x="2544"/>
        <item x="2711"/>
        <item x="6676"/>
        <item x="5018"/>
        <item x="4271"/>
        <item x="4965"/>
        <item x="5549"/>
        <item x="9273"/>
        <item x="9191"/>
        <item x="3911"/>
        <item x="1404"/>
        <item x="1674"/>
        <item x="1578"/>
        <item x="9350"/>
        <item x="9293"/>
        <item x="7313"/>
        <item x="4767"/>
        <item x="321"/>
        <item x="1134"/>
        <item x="928"/>
        <item x="1943"/>
        <item x="6684"/>
        <item x="1417"/>
        <item x="5042"/>
        <item x="8310"/>
        <item x="731"/>
        <item x="5925"/>
        <item x="8376"/>
        <item x="7944"/>
        <item x="1958"/>
        <item x="674"/>
        <item x="8758"/>
        <item x="3969"/>
        <item x="501"/>
        <item x="873"/>
        <item x="1650"/>
        <item x="1658"/>
        <item x="8840"/>
        <item x="8459"/>
        <item x="3043"/>
        <item x="7091"/>
        <item x="7389"/>
        <item x="3488"/>
        <item x="6797"/>
        <item x="8148"/>
        <item x="2452"/>
        <item x="6835"/>
        <item x="8418"/>
        <item x="5241"/>
        <item x="7306"/>
        <item x="4466"/>
        <item x="4413"/>
        <item x="2772"/>
        <item x="4165"/>
        <item x="777"/>
        <item x="7952"/>
        <item x="7904"/>
        <item x="4132"/>
        <item x="7419"/>
        <item x="9576"/>
        <item x="9410"/>
        <item x="5932"/>
        <item x="2407"/>
        <item x="5167"/>
        <item x="2416"/>
        <item x="2406"/>
        <item x="2404"/>
        <item x="1440"/>
        <item x="2699"/>
        <item x="6834"/>
        <item x="6338"/>
        <item x="3063"/>
        <item x="6043"/>
        <item x="7213"/>
        <item x="4974"/>
        <item x="7723"/>
        <item x="7947"/>
        <item x="3068"/>
        <item x="387"/>
        <item x="4514"/>
        <item x="5669"/>
        <item x="391"/>
        <item x="875"/>
        <item x="1225"/>
        <item x="1177"/>
        <item x="1188"/>
        <item x="408"/>
        <item x="273"/>
        <item x="468"/>
        <item x="3706"/>
        <item x="1708"/>
        <item x="4003"/>
        <item x="7989"/>
        <item x="694"/>
        <item x="5445"/>
        <item x="2005"/>
        <item x="3227"/>
        <item x="7995"/>
        <item x="4267"/>
        <item x="2594"/>
        <item x="4256"/>
        <item x="7411"/>
        <item x="7418"/>
        <item x="1656"/>
        <item x="233"/>
        <item x="6462"/>
        <item x="2493"/>
        <item x="6806"/>
        <item x="3655"/>
        <item x="5880"/>
        <item x="6288"/>
        <item x="5643"/>
        <item x="5641"/>
        <item x="8406"/>
        <item x="4061"/>
        <item x="697"/>
        <item x="8099"/>
        <item x="2158"/>
        <item x="4622"/>
        <item x="2058"/>
        <item x="725"/>
        <item x="2978"/>
        <item x="4649"/>
        <item x="3662"/>
        <item x="8034"/>
        <item x="3712"/>
        <item x="2349"/>
        <item x="3736"/>
        <item x="3710"/>
        <item x="3729"/>
        <item x="3730"/>
        <item x="3731"/>
        <item x="2"/>
        <item x="3711"/>
        <item x="3740"/>
        <item x="3727"/>
        <item x="939"/>
        <item x="7820"/>
        <item x="7978"/>
        <item x="3737"/>
        <item x="3748"/>
        <item x="856"/>
        <item x="3045"/>
        <item x="189"/>
        <item x="1022"/>
        <item x="342"/>
        <item x="330"/>
        <item x="2077"/>
        <item x="3743"/>
        <item x="626"/>
        <item x="612"/>
        <item x="3714"/>
        <item x="3745"/>
        <item x="2359"/>
        <item x="6654"/>
        <item x="3719"/>
        <item x="544"/>
        <item x="107"/>
        <item x="3916"/>
        <item x="5200"/>
        <item x="5334"/>
        <item x="6697"/>
        <item x="6731"/>
        <item x="6701"/>
        <item x="5738"/>
        <item x="7159"/>
        <item x="7471"/>
        <item x="51"/>
        <item x="3909"/>
        <item x="2794"/>
        <item x="6266"/>
        <item x="6741"/>
        <item x="4454"/>
        <item x="4771"/>
        <item x="6144"/>
        <item x="4904"/>
        <item x="67"/>
        <item x="3341"/>
        <item x="5584"/>
        <item x="2810"/>
        <item x="4520"/>
        <item x="9085"/>
        <item x="4656"/>
        <item x="36"/>
        <item x="2202"/>
        <item x="265"/>
        <item x="4488"/>
        <item x="9572"/>
        <item x="2575"/>
        <item x="2579"/>
        <item x="4167"/>
        <item x="2456"/>
        <item x="6181"/>
        <item x="3954"/>
        <item x="3988"/>
        <item x="766"/>
        <item x="4351"/>
        <item x="9414"/>
        <item x="8482"/>
        <item x="2401"/>
        <item x="758"/>
        <item x="9042"/>
        <item x="3098"/>
        <item x="5075"/>
        <item x="7925"/>
        <item x="8053"/>
        <item x="3030"/>
        <item x="7773"/>
        <item x="5011"/>
        <item x="226"/>
        <item x="8518"/>
        <item x="2854"/>
        <item x="2166"/>
        <item x="185"/>
        <item x="2464"/>
        <item x="3741"/>
        <item x="6121"/>
        <item x="8245"/>
        <item x="7834"/>
        <item x="7815"/>
        <item x="1310"/>
        <item x="2379"/>
        <item x="919"/>
        <item x="470"/>
        <item x="3009"/>
        <item x="941"/>
        <item x="5763"/>
        <item x="3722"/>
        <item x="944"/>
        <item x="94"/>
        <item x="84"/>
        <item x="52"/>
        <item x="69"/>
        <item x="66"/>
        <item x="6302"/>
        <item x="6428"/>
        <item x="6414"/>
        <item x="6411"/>
        <item x="195"/>
        <item x="3715"/>
        <item x="3784"/>
        <item x="3780"/>
        <item x="3782"/>
        <item x="3757"/>
        <item x="3752"/>
        <item x="3755"/>
        <item x="3771"/>
        <item x="1260"/>
        <item x="6206"/>
        <item x="5953"/>
        <item x="6307"/>
        <item x="5823"/>
        <item x="802"/>
        <item x="1289"/>
        <item x="1314"/>
        <item x="1754"/>
        <item x="7029"/>
        <item x="8744"/>
        <item x="3762"/>
        <item x="6558"/>
        <item x="3765"/>
        <item x="3210"/>
        <item x="3863"/>
        <item x="2863"/>
        <item x="5035"/>
        <item x="1761"/>
        <item x="3536"/>
        <item x="8276"/>
        <item x="260"/>
        <item x="2755"/>
        <item x="1941"/>
        <item x="751"/>
        <item x="3768"/>
        <item x="306"/>
        <item x="8105"/>
        <item x="4979"/>
        <item x="5837"/>
        <item x="816"/>
        <item x="388"/>
        <item x="527"/>
        <item x="9032"/>
        <item x="2908"/>
        <item x="7348"/>
        <item x="3248"/>
        <item x="9034"/>
        <item x="9033"/>
        <item x="9017"/>
        <item x="1740"/>
        <item x="2289"/>
        <item x="2924"/>
        <item x="8377"/>
        <item x="2938"/>
        <item x="2912"/>
        <item x="2915"/>
        <item x="2926"/>
        <item x="2945"/>
        <item x="2946"/>
        <item x="2940"/>
        <item x="9030"/>
        <item x="3774"/>
        <item x="3763"/>
        <item x="5658"/>
        <item x="2023"/>
        <item x="3720"/>
        <item x="2986"/>
        <item x="217"/>
        <item x="4665"/>
        <item x="1129"/>
        <item x="700"/>
        <item x="2927"/>
        <item x="714"/>
        <item x="6049"/>
        <item x="4793"/>
        <item x="4412"/>
        <item x="7175"/>
        <item x="6203"/>
        <item x="3760"/>
        <item x="6497"/>
        <item x="5204"/>
        <item x="5759"/>
        <item x="7084"/>
        <item x="4224"/>
        <item x="5113"/>
        <item x="8595"/>
        <item x="4452"/>
        <item x="8891"/>
        <item x="7355"/>
        <item x="5302"/>
        <item x="4244"/>
        <item x="4414"/>
        <item x="4438"/>
        <item x="4458"/>
        <item x="8600"/>
        <item x="8258"/>
        <item x="6047"/>
        <item x="7098"/>
        <item x="1777"/>
        <item x="187"/>
        <item x="6905"/>
        <item x="1899"/>
        <item x="7370"/>
        <item x="8264"/>
        <item x="1978"/>
        <item x="8219"/>
        <item x="1858"/>
        <item x="5225"/>
        <item x="1170"/>
        <item x="3766"/>
        <item x="803"/>
        <item x="5353"/>
        <item x="2916"/>
        <item x="5661"/>
        <item x="3754"/>
        <item x="3776"/>
        <item x="7873"/>
        <item x="8253"/>
        <item x="8684"/>
        <item x="8387"/>
        <item x="2862"/>
        <item x="5712"/>
        <item x="8890"/>
        <item x="3554"/>
        <item x="6148"/>
        <item x="404"/>
        <item x="7174"/>
        <item x="2918"/>
        <item x="5974"/>
        <item x="8619"/>
        <item x="7784"/>
        <item x="2930"/>
        <item x="2591"/>
        <item x="2595"/>
        <item x="4016"/>
        <item x="4147"/>
        <item x="741"/>
        <item x="2276"/>
        <item x="859"/>
        <item x="774"/>
        <item x="2953"/>
        <item x="7426"/>
        <item x="3785"/>
        <item x="2425"/>
        <item x="2437"/>
        <item x="2434"/>
        <item x="3793"/>
        <item x="3798"/>
        <item x="3799"/>
        <item x="3792"/>
        <item x="1304"/>
        <item x="1939"/>
        <item x="4194"/>
        <item x="3739"/>
        <item x="8101"/>
        <item x="1044"/>
        <item x="1042"/>
        <item x="1064"/>
        <item x="1221"/>
        <item x="898"/>
        <item x="2696"/>
        <item x="7072"/>
        <item x="4335"/>
        <item x="4318"/>
        <item x="4333"/>
        <item x="3422"/>
        <item x="7069"/>
        <item x="6195"/>
        <item x="6194"/>
        <item x="7329"/>
        <item x="9456"/>
        <item x="9459"/>
        <item x="9457"/>
        <item x="9453"/>
        <item x="9455"/>
        <item x="2690"/>
        <item x="2658"/>
        <item x="6465"/>
        <item x="4328"/>
        <item x="9284"/>
        <item x="6197"/>
        <item x="9209"/>
        <item x="9224"/>
        <item x="2087"/>
        <item x="893"/>
        <item x="2170"/>
        <item x="495"/>
        <item x="2079"/>
        <item x="1514"/>
        <item x="1553"/>
        <item x="3878"/>
        <item x="1950"/>
        <item x="4748"/>
        <item x="5847"/>
        <item x="4291"/>
        <item x="2355"/>
        <item x="1132"/>
        <item x="2664"/>
        <item x="2663"/>
        <item x="5913"/>
        <item x="8818"/>
        <item x="2681"/>
        <item x="2199"/>
        <item x="139"/>
        <item x="6285"/>
        <item x="3912"/>
        <item x="4562"/>
        <item x="3038"/>
        <item x="7200"/>
        <item x="2982"/>
        <item x="6534"/>
        <item x="2065"/>
        <item x="2830"/>
        <item x="4470"/>
        <item x="4329"/>
        <item x="4325"/>
        <item x="4334"/>
        <item x="2885"/>
        <item x="2872"/>
        <item x="3797"/>
        <item x="4014"/>
        <item x="8414"/>
        <item x="2877"/>
        <item x="2903"/>
        <item x="2871"/>
        <item x="5978"/>
        <item x="2878"/>
        <item x="6269"/>
        <item x="2868"/>
        <item x="7775"/>
        <item x="2892"/>
        <item x="3813"/>
        <item x="3271"/>
        <item x="2899"/>
        <item x="2876"/>
        <item x="4028"/>
        <item x="371"/>
        <item x="314"/>
        <item x="2021"/>
        <item x="2025"/>
        <item x="368"/>
        <item x="7195"/>
        <item x="7068"/>
        <item x="5387"/>
        <item x="6682"/>
        <item x="6569"/>
        <item x="927"/>
        <item x="329"/>
        <item x="1318"/>
        <item x="1321"/>
        <item x="1323"/>
        <item x="1325"/>
        <item x="9256"/>
        <item x="2582"/>
        <item x="1070"/>
        <item x="1147"/>
        <item x="1059"/>
        <item x="1916"/>
        <item x="880"/>
        <item x="862"/>
        <item x="2122"/>
        <item x="993"/>
        <item x="4374"/>
        <item x="4163"/>
        <item x="8421"/>
        <item x="2897"/>
        <item x="2893"/>
        <item x="9421"/>
        <item x="7510"/>
        <item x="4468"/>
        <item x="4408"/>
        <item x="7082"/>
        <item x="3735"/>
        <item x="3348"/>
        <item x="7606"/>
        <item x="4122"/>
        <item x="6538"/>
        <item x="6762"/>
        <item x="8559"/>
        <item x="331"/>
        <item x="300"/>
        <item x="3810"/>
        <item x="4023"/>
        <item x="7758"/>
        <item x="7745"/>
        <item x="537"/>
        <item x="4401"/>
        <item x="4406"/>
        <item x="4402"/>
        <item x="2458"/>
        <item x="2455"/>
        <item x="8516"/>
        <item x="3351"/>
        <item x="1330"/>
        <item x="5599"/>
        <item x="2053"/>
        <item x="1789"/>
        <item x="3794"/>
        <item x="7882"/>
        <item x="1351"/>
        <item x="1350"/>
        <item x="2843"/>
        <item x="1167"/>
        <item x="1160"/>
        <item x="327"/>
        <item x="4409"/>
        <item x="2018"/>
        <item x="9012"/>
        <item x="9016"/>
        <item x="1706"/>
        <item x="383"/>
        <item x="3738"/>
        <item x="9443"/>
        <item x="1888"/>
        <item x="4476"/>
        <item x="7809"/>
        <item x="2600"/>
        <item x="9249"/>
        <item x="2608"/>
        <item x="4612"/>
        <item x="5737"/>
        <item x="1254"/>
        <item x="6993"/>
        <item x="2607"/>
        <item x="9266"/>
        <item x="534"/>
        <item x="9261"/>
        <item x="9270"/>
        <item x="2604"/>
        <item x="9264"/>
        <item x="9265"/>
        <item x="1263"/>
        <item x="8344"/>
        <item x="9277"/>
        <item x="3801"/>
        <item x="3523"/>
        <item x="3728"/>
        <item x="7523"/>
        <item x="142"/>
        <item x="1441"/>
        <item x="4153"/>
        <item x="7083"/>
        <item x="9585"/>
        <item x="811"/>
        <item x="5564"/>
        <item x="2962"/>
        <item x="6015"/>
        <item x="878"/>
        <item x="2436"/>
        <item x="2081"/>
        <item x="5540"/>
        <item x="1791"/>
        <item x="3883"/>
        <item x="8334"/>
        <item x="8844"/>
        <item x="5080"/>
        <item x="3116"/>
        <item x="2697"/>
        <item x="1126"/>
        <item x="5097"/>
        <item x="3651"/>
        <item x="2242"/>
        <item x="4177"/>
        <item x="4829"/>
        <item x="1429"/>
        <item x="5612"/>
        <item x="1466"/>
        <item x="5471"/>
        <item x="1455"/>
        <item x="1379"/>
        <item x="1686"/>
        <item x="7205"/>
        <item x="9592"/>
        <item x="1242"/>
        <item x="8467"/>
        <item x="3795"/>
        <item x="1406"/>
        <item x="4812"/>
        <item x="1080"/>
        <item x="1076"/>
        <item x="4630"/>
        <item x="2340"/>
        <item x="3238"/>
        <item x="3010"/>
        <item x="5931"/>
        <item x="1703"/>
        <item x="8447"/>
        <item x="2411"/>
        <item x="7615"/>
        <item x="4180"/>
        <item x="3807"/>
        <item x="4532"/>
        <item x="7726"/>
        <item x="2785"/>
        <item x="3809"/>
        <item x="8842"/>
        <item x="6517"/>
        <item x="3290"/>
        <item x="113"/>
        <item x="7492"/>
        <item x="6060"/>
        <item x="9442"/>
        <item x="9428"/>
        <item x="2766"/>
        <item x="6553"/>
        <item x="765"/>
        <item x="3846"/>
        <item x="3821"/>
        <item x="3855"/>
        <item x="3827"/>
        <item x="3856"/>
        <item x="3831"/>
        <item x="3826"/>
        <item x="3822"/>
        <item x="3816"/>
        <item x="8881"/>
        <item x="3446"/>
        <item x="831"/>
        <item x="8850"/>
        <item x="8826"/>
        <item x="7808"/>
        <item x="8852"/>
        <item x="8855"/>
        <item x="242"/>
        <item x="6727"/>
        <item x="2624"/>
        <item x="325"/>
        <item x="3837"/>
        <item x="3840"/>
        <item x="3823"/>
        <item x="9275"/>
        <item x="3830"/>
        <item x="3854"/>
        <item x="1645"/>
        <item x="3815"/>
        <item x="3858"/>
        <item x="3835"/>
        <item x="2919"/>
        <item x="5117"/>
        <item x="227"/>
        <item x="2322"/>
        <item x="925"/>
        <item x="309"/>
        <item x="2385"/>
        <item x="2880"/>
        <item x="3041"/>
        <item x="2887"/>
        <item x="4849"/>
        <item x="2651"/>
        <item x="2744"/>
        <item x="2703"/>
        <item x="3080"/>
        <item x="3048"/>
        <item x="2895"/>
        <item x="3056"/>
        <item x="5384"/>
        <item x="5383"/>
        <item x="2443"/>
        <item x="5071"/>
        <item x="6109"/>
        <item x="1135"/>
        <item x="8647"/>
        <item x="8269"/>
        <item x="2465"/>
        <item x="1516"/>
        <item x="1192"/>
        <item x="3872"/>
        <item x="775"/>
        <item x="1097"/>
        <item x="1111"/>
        <item x="1181"/>
        <item x="8453"/>
        <item x="2439"/>
        <item x="5027"/>
        <item x="2214"/>
        <item x="2230"/>
        <item x="8693"/>
        <item x="2923"/>
        <item x="1270"/>
        <item x="2060"/>
        <item x="1821"/>
        <item x="7196"/>
        <item x="6748"/>
        <item x="1935"/>
        <item x="5155"/>
        <item x="2906"/>
        <item x="727"/>
        <item x="695"/>
        <item x="2925"/>
        <item x="3859"/>
        <item x="1005"/>
        <item x="5506"/>
        <item x="3890"/>
        <item x="3902"/>
        <item x="2295"/>
        <item x="3881"/>
        <item x="3892"/>
        <item x="3880"/>
        <item x="3874"/>
        <item x="3907"/>
        <item x="3221"/>
        <item x="3889"/>
        <item x="3808"/>
        <item x="2461"/>
        <item x="7866"/>
        <item x="5280"/>
        <item x="2115"/>
        <item x="8775"/>
        <item x="2165"/>
        <item x="3876"/>
        <item x="3401"/>
        <item x="1334"/>
        <item x="3875"/>
        <item x="3903"/>
        <item x="5135"/>
        <item x="2623"/>
        <item x="2074"/>
        <item x="3899"/>
        <item x="1992"/>
        <item x="235"/>
        <item x="867"/>
        <item x="318"/>
        <item x="2523"/>
        <item x="2526"/>
        <item x="2634"/>
        <item x="1283"/>
        <item x="2644"/>
        <item x="2366"/>
        <item x="2615"/>
        <item x="5628"/>
        <item x="726"/>
        <item x="1169"/>
        <item x="1340"/>
        <item x="5242"/>
        <item x="4821"/>
        <item x="1822"/>
        <item x="5270"/>
        <item x="1013"/>
        <item x="3901"/>
        <item x="1394"/>
        <item x="6388"/>
        <item x="9486"/>
        <item x="8251"/>
        <item x="1370"/>
        <item x="1539"/>
        <item x="8237"/>
        <item x="9199"/>
        <item x="1386"/>
        <item x="3885"/>
        <item x="1133"/>
        <item x="7269"/>
        <item x="89"/>
        <item x="2818"/>
        <item x="7890"/>
        <item x="213"/>
        <item x="2670"/>
        <item x="1342"/>
        <item x="412"/>
        <item x="5608"/>
        <item x="5234"/>
        <item x="2163"/>
        <item x="1222"/>
        <item x="8445"/>
        <item x="2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1"/>
  </rowFields>
  <rowItems count="5">
    <i>
      <x v="5590"/>
    </i>
    <i>
      <x v="4268"/>
    </i>
    <i>
      <x v="8363"/>
    </i>
    <i>
      <x v="9351"/>
    </i>
    <i>
      <x v="2445"/>
    </i>
  </rowItems>
  <colFields count="1">
    <field x="-2"/>
  </colFields>
  <colItems count="2">
    <i>
      <x/>
    </i>
    <i i="1">
      <x v="1"/>
    </i>
  </colItems>
  <dataFields count="2">
    <dataField name="  Reviews" fld="3" baseField="0" baseItem="0" numFmtId="3"/>
    <dataField name="  Rating" fld="0" subtotal="average" baseField="1" baseItem="2445"/>
  </dataFields>
  <formats count="4">
    <format dxfId="56">
      <pivotArea grandRow="1" outline="0" collapsedLevelsAreSubtotals="1" fieldPosition="0"/>
    </format>
    <format dxfId="55">
      <pivotArea collapsedLevelsAreSubtotals="1" fieldPosition="0">
        <references count="2">
          <reference field="4294967294" count="1" selected="0">
            <x v="0"/>
          </reference>
          <reference field="1" count="1">
            <x v="5590"/>
          </reference>
        </references>
      </pivotArea>
    </format>
    <format dxfId="54">
      <pivotArea collapsedLevelsAreSubtotals="1" fieldPosition="0">
        <references count="2">
          <reference field="4294967294" count="1" selected="0">
            <x v="0"/>
          </reference>
          <reference field="1" count="1">
            <x v="4268"/>
          </reference>
        </references>
      </pivotArea>
    </format>
    <format dxfId="53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6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4268"/>
          </reference>
        </references>
      </pivotArea>
    </chartFormat>
    <chartFormat chart="60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0" format="20">
      <pivotArea type="data" outline="0" fieldPosition="0">
        <references count="2">
          <reference field="4294967294" count="1" selected="0">
            <x v="1"/>
          </reference>
          <reference field="1" count="1" selected="0">
            <x v="5590"/>
          </reference>
        </references>
      </pivotArea>
    </chartFormat>
    <chartFormat chart="60" format="21">
      <pivotArea type="data" outline="0" fieldPosition="0">
        <references count="2">
          <reference field="4294967294" count="1" selected="0">
            <x v="1"/>
          </reference>
          <reference field="1" count="1" selected="0">
            <x v="4268"/>
          </reference>
        </references>
      </pivotArea>
    </chartFormat>
    <chartFormat chart="60" format="22">
      <pivotArea type="data" outline="0" fieldPosition="0">
        <references count="2">
          <reference field="4294967294" count="1" selected="0">
            <x v="1"/>
          </reference>
          <reference field="1" count="1" selected="0">
            <x v="8363"/>
          </reference>
        </references>
      </pivotArea>
    </chartFormat>
    <chartFormat chart="60" format="23">
      <pivotArea type="data" outline="0" fieldPosition="0">
        <references count="2">
          <reference field="4294967294" count="1" selected="0">
            <x v="1"/>
          </reference>
          <reference field="1" count="1" selected="0">
            <x v="9351"/>
          </reference>
        </references>
      </pivotArea>
    </chartFormat>
    <chartFormat chart="60" format="24">
      <pivotArea type="data" outline="0" fieldPosition="0">
        <references count="2">
          <reference field="4294967294" count="1" selected="0">
            <x v="1"/>
          </reference>
          <reference field="1" count="1" selected="0">
            <x v="2445"/>
          </reference>
        </references>
      </pivotArea>
    </chartFormat>
  </chartFormats>
  <pivotTableStyleInfo name="PivotStyleMedium3" showRowHeaders="1" showColHeaders="1" showRowStripes="0" showColStripes="0" showLastColumn="1"/>
  <filters count="1">
    <filter fld="1" type="count" evalOrder="-1" id="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96178C-FE8E-4360-AA62-9BEB1AC57AD6}" name="Distribution of Apps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 rowHeaderCaption="Content Rating">
  <location ref="H3:I9" firstHeaderRow="1" firstDataRow="1" firstDataCol="1"/>
  <pivotFields count="16">
    <pivotField showAll="0"/>
    <pivotField dataField="1" showAll="0" sortType="ascending">
      <items count="9636">
        <item x="7749"/>
        <item x="3632"/>
        <item x="3717"/>
        <item x="6524"/>
        <item x="5487"/>
        <item x="8157"/>
        <item x="9259"/>
        <item x="3828"/>
        <item x="3549"/>
        <item x="3398"/>
        <item x="5607"/>
        <item x="3546"/>
        <item x="3734"/>
        <item x="7421"/>
        <item x="4939"/>
        <item x="9059"/>
        <item x="1142"/>
        <item x="7372"/>
        <item x="6662"/>
        <item x="7128"/>
        <item x="8256"/>
        <item x="3202"/>
        <item x="7577"/>
        <item x="3198"/>
        <item x="220"/>
        <item x="2120"/>
        <item x="4381"/>
        <item x="1960"/>
        <item x="5714"/>
        <item x="1823"/>
        <item x="1566"/>
        <item x="6318"/>
        <item x="6912"/>
        <item x="6275"/>
        <item x="6267"/>
        <item x="4011"/>
        <item x="5492"/>
        <item x="1757"/>
        <item x="2712"/>
        <item x="8644"/>
        <item x="3383"/>
        <item x="4246"/>
        <item x="6923"/>
        <item x="6400"/>
        <item x="6409"/>
        <item x="1103"/>
        <item x="8500"/>
        <item x="5333"/>
        <item x="5992"/>
        <item x="4838"/>
        <item x="6669"/>
        <item x="562"/>
        <item x="7532"/>
        <item x="2448"/>
        <item x="362"/>
        <item x="6590"/>
        <item x="477"/>
        <item x="3913"/>
        <item x="3947"/>
        <item x="3931"/>
        <item x="1038"/>
        <item x="3953"/>
        <item x="6937"/>
        <item x="17"/>
        <item x="3658"/>
        <item x="3456"/>
        <item x="2395"/>
        <item x="2639"/>
        <item x="3219"/>
        <item x="5964"/>
        <item x="5951"/>
        <item x="14"/>
        <item x="5324"/>
        <item x="7354"/>
        <item x="4469"/>
        <item x="2625"/>
        <item x="8341"/>
        <item x="4464"/>
        <item x="7897"/>
        <item x="7959"/>
        <item x="7991"/>
        <item x="7960"/>
        <item x="3104"/>
        <item x="1955"/>
        <item x="9294"/>
        <item x="1982"/>
        <item x="8506"/>
        <item x="7818"/>
        <item x="7833"/>
        <item x="2630"/>
        <item x="5627"/>
        <item x="9510"/>
        <item x="3941"/>
        <item x="1875"/>
        <item x="1887"/>
        <item x="4654"/>
        <item x="1000"/>
        <item x="4499"/>
        <item x="4120"/>
        <item x="1187"/>
        <item x="1174"/>
        <item x="1869"/>
        <item x="3921"/>
        <item x="1165"/>
        <item x="1353"/>
        <item x="3939"/>
        <item x="1079"/>
        <item x="4640"/>
        <item x="2761"/>
        <item x="1376"/>
        <item x="2394"/>
        <item x="1067"/>
        <item x="475"/>
        <item x="1853"/>
        <item x="4116"/>
        <item x="986"/>
        <item x="3163"/>
        <item x="4114"/>
        <item x="3089"/>
        <item x="492"/>
        <item x="1802"/>
        <item x="3091"/>
        <item x="7049"/>
        <item x="753"/>
        <item x="4740"/>
        <item x="4434"/>
        <item x="4295"/>
        <item x="4282"/>
        <item x="3964"/>
        <item x="3980"/>
        <item x="3975"/>
        <item x="4835"/>
        <item x="4847"/>
        <item x="5001"/>
        <item x="8059"/>
        <item x="4535"/>
        <item x="8654"/>
        <item x="8926"/>
        <item x="4586"/>
        <item x="285"/>
        <item x="1303"/>
        <item x="8686"/>
        <item x="3096"/>
        <item x="870"/>
        <item x="8661"/>
        <item x="5397"/>
        <item x="1211"/>
        <item x="3042"/>
        <item x="3304"/>
        <item x="3088"/>
        <item x="3243"/>
        <item x="8793"/>
        <item x="1979"/>
        <item x="8296"/>
        <item x="821"/>
        <item x="3915"/>
        <item x="3940"/>
        <item x="3932"/>
        <item x="3933"/>
        <item x="3935"/>
        <item x="3937"/>
        <item x="3924"/>
        <item x="3922"/>
        <item x="3927"/>
        <item x="3943"/>
        <item x="3948"/>
        <item x="3949"/>
        <item x="6141"/>
        <item x="3077"/>
        <item x="6953"/>
        <item x="1598"/>
        <item x="3022"/>
        <item x="602"/>
        <item x="8828"/>
        <item x="1734"/>
        <item x="6816"/>
        <item x="1893"/>
        <item x="1900"/>
        <item x="7690"/>
        <item x="1050"/>
        <item x="3951"/>
        <item x="1066"/>
        <item x="3936"/>
        <item x="3920"/>
        <item x="3929"/>
        <item x="3923"/>
        <item x="6992"/>
        <item x="7010"/>
        <item x="3031"/>
        <item x="3994"/>
        <item x="3971"/>
        <item x="6150"/>
        <item x="7192"/>
        <item x="3955"/>
        <item x="3986"/>
        <item x="3958"/>
        <item x="3970"/>
        <item x="3983"/>
        <item x="3993"/>
        <item x="3974"/>
        <item x="3972"/>
        <item x="3987"/>
        <item x="3976"/>
        <item x="3979"/>
        <item x="3527"/>
        <item x="3991"/>
        <item x="3990"/>
        <item x="3961"/>
        <item x="3967"/>
        <item x="3963"/>
        <item x="2807"/>
        <item x="2808"/>
        <item x="5422"/>
        <item x="7120"/>
        <item x="6169"/>
        <item x="4484"/>
        <item x="4480"/>
        <item x="4496"/>
        <item x="4486"/>
        <item x="7375"/>
        <item x="7380"/>
        <item x="7385"/>
        <item x="2514"/>
        <item x="248"/>
        <item x="4530"/>
        <item x="2869"/>
        <item x="3985"/>
        <item x="938"/>
        <item x="3800"/>
        <item x="748"/>
        <item x="884"/>
        <item x="7889"/>
        <item x="4081"/>
        <item x="7907"/>
        <item x="6964"/>
        <item x="1794"/>
        <item x="2996"/>
        <item x="3998"/>
        <item x="4022"/>
        <item x="410"/>
        <item x="4013"/>
        <item x="3996"/>
        <item x="4005"/>
        <item x="4025"/>
        <item x="4029"/>
        <item x="1831"/>
        <item x="4001"/>
        <item x="4009"/>
        <item x="4006"/>
        <item x="4000"/>
        <item x="2301"/>
        <item x="4741"/>
        <item x="3337"/>
        <item x="5592"/>
        <item x="5601"/>
        <item x="5597"/>
        <item x="4018"/>
        <item x="4002"/>
        <item x="8927"/>
        <item x="8411"/>
        <item x="8419"/>
        <item x="3339"/>
        <item x="2716"/>
        <item x="7544"/>
        <item x="4250"/>
        <item x="2196"/>
        <item x="5065"/>
        <item x="4040"/>
        <item x="190"/>
        <item x="3142"/>
        <item x="5948"/>
        <item x="5937"/>
        <item x="463"/>
        <item x="458"/>
        <item x="723"/>
        <item x="8649"/>
        <item x="1781"/>
        <item x="7401"/>
        <item x="7422"/>
        <item x="7400"/>
        <item x="8868"/>
        <item x="8859"/>
        <item x="8865"/>
        <item x="8864"/>
        <item x="8867"/>
        <item x="8869"/>
        <item x="2748"/>
        <item x="4773"/>
        <item x="4525"/>
        <item x="6543"/>
        <item x="6529"/>
        <item x="4784"/>
        <item x="4516"/>
        <item x="4517"/>
        <item x="2704"/>
        <item x="8854"/>
        <item x="247"/>
        <item x="4039"/>
        <item x="4066"/>
        <item x="4062"/>
        <item x="4078"/>
        <item x="4070"/>
        <item x="4069"/>
        <item x="4057"/>
        <item x="4046"/>
        <item x="4047"/>
        <item x="4058"/>
        <item x="4045"/>
        <item x="4064"/>
        <item x="4083"/>
        <item x="4068"/>
        <item x="4050"/>
        <item x="4080"/>
        <item x="4067"/>
        <item x="4063"/>
        <item x="4065"/>
        <item x="4059"/>
        <item x="4048"/>
        <item x="4044"/>
        <item x="4054"/>
        <item x="4077"/>
        <item x="4075"/>
        <item x="4060"/>
        <item x="4051"/>
        <item x="4056"/>
        <item x="4049"/>
        <item x="4042"/>
        <item x="4055"/>
        <item x="4704"/>
        <item x="277"/>
        <item x="4508"/>
        <item x="5756"/>
        <item x="2900"/>
        <item x="4089"/>
        <item x="4087"/>
        <item x="4117"/>
        <item x="4102"/>
        <item x="4086"/>
        <item x="4107"/>
        <item x="4113"/>
        <item x="8320"/>
        <item x="5307"/>
        <item x="4097"/>
        <item x="4092"/>
        <item x="4085"/>
        <item x="4123"/>
        <item x="4154"/>
        <item x="4130"/>
        <item x="4126"/>
        <item x="4128"/>
        <item x="4159"/>
        <item x="4144"/>
        <item x="4152"/>
        <item x="4134"/>
        <item x="4127"/>
        <item x="4149"/>
        <item x="4145"/>
        <item x="4166"/>
        <item x="4135"/>
        <item x="4138"/>
        <item x="4137"/>
        <item x="4141"/>
        <item x="4162"/>
        <item x="4133"/>
        <item x="4172"/>
        <item x="4150"/>
        <item x="4168"/>
        <item x="4131"/>
        <item x="1540"/>
        <item x="2583"/>
        <item x="4261"/>
        <item x="3508"/>
        <item x="7900"/>
        <item x="8151"/>
        <item x="7985"/>
        <item x="2492"/>
        <item x="4170"/>
        <item x="4156"/>
        <item x="4201"/>
        <item x="4187"/>
        <item x="4197"/>
        <item x="4176"/>
        <item x="4205"/>
        <item x="4181"/>
        <item x="4206"/>
        <item x="4219"/>
        <item x="4209"/>
        <item x="4217"/>
        <item x="4186"/>
        <item x="4189"/>
        <item x="4211"/>
        <item x="4200"/>
        <item x="4236"/>
        <item x="4255"/>
        <item x="4233"/>
        <item x="4230"/>
        <item x="4221"/>
        <item x="4258"/>
        <item x="577"/>
        <item x="4247"/>
        <item x="4259"/>
        <item x="4237"/>
        <item x="4248"/>
        <item x="4249"/>
        <item x="2709"/>
        <item x="8471"/>
        <item x="4717"/>
        <item x="4944"/>
        <item x="3973"/>
        <item x="3959"/>
        <item x="3049"/>
        <item x="3154"/>
        <item x="2428"/>
        <item x="2417"/>
        <item x="9245"/>
        <item x="8373"/>
        <item x="2497"/>
        <item x="4765"/>
        <item x="4774"/>
        <item x="1980"/>
        <item x="4264"/>
        <item x="4294"/>
        <item x="4286"/>
        <item x="4275"/>
        <item x="4302"/>
        <item x="4269"/>
        <item x="4279"/>
        <item x="4310"/>
        <item x="4299"/>
        <item x="4296"/>
        <item x="4263"/>
        <item x="4298"/>
        <item x="4290"/>
        <item x="4288"/>
        <item x="4274"/>
        <item x="4308"/>
        <item x="4287"/>
        <item x="4283"/>
        <item x="4307"/>
        <item x="4292"/>
        <item x="4270"/>
        <item x="4284"/>
        <item x="4293"/>
        <item x="4297"/>
        <item x="4303"/>
        <item x="4304"/>
        <item x="4309"/>
        <item x="4273"/>
        <item x="4289"/>
        <item x="4268"/>
        <item x="4301"/>
        <item x="4305"/>
        <item x="4319"/>
        <item x="4322"/>
        <item x="4315"/>
        <item x="4336"/>
        <item x="4338"/>
        <item x="4342"/>
        <item x="4317"/>
        <item x="4345"/>
        <item x="4348"/>
        <item x="4344"/>
        <item x="4341"/>
        <item x="4323"/>
        <item x="4332"/>
        <item x="4320"/>
        <item x="4326"/>
        <item x="4340"/>
        <item x="4313"/>
        <item x="4314"/>
        <item x="4327"/>
        <item x="4312"/>
        <item x="7799"/>
        <item x="3093"/>
        <item x="4840"/>
        <item x="4364"/>
        <item x="4363"/>
        <item x="4372"/>
        <item x="4358"/>
        <item x="4371"/>
        <item x="4362"/>
        <item x="4366"/>
        <item x="4383"/>
        <item x="4360"/>
        <item x="4377"/>
        <item x="4368"/>
        <item x="4350"/>
        <item x="4353"/>
        <item x="4158"/>
        <item x="4355"/>
        <item x="4352"/>
        <item x="4354"/>
        <item x="9416"/>
        <item x="2554"/>
        <item x="2552"/>
        <item x="4615"/>
        <item x="4618"/>
        <item x="9488"/>
        <item x="3744"/>
        <item x="199"/>
        <item x="4037"/>
        <item x="3246"/>
        <item x="4686"/>
        <item x="6566"/>
        <item x="8360"/>
        <item x="876"/>
        <item x="1205"/>
        <item x="2824"/>
        <item x="2086"/>
        <item x="4923"/>
        <item x="4936"/>
        <item x="8194"/>
        <item x="1685"/>
        <item x="8999"/>
        <item x="3177"/>
        <item x="396"/>
        <item x="793"/>
        <item x="2329"/>
        <item x="2334"/>
        <item x="6225"/>
        <item x="5282"/>
        <item x="183"/>
        <item x="171"/>
        <item x="1835"/>
        <item x="95"/>
        <item x="2006"/>
        <item x="6913"/>
        <item x="4146"/>
        <item x="3982"/>
        <item x="7549"/>
        <item x="7566"/>
        <item x="3761"/>
        <item x="2907"/>
        <item x="2430"/>
        <item x="4690"/>
        <item x="1702"/>
        <item x="1700"/>
        <item x="5202"/>
        <item x="2715"/>
        <item x="6320"/>
        <item x="1002"/>
        <item x="5839"/>
        <item x="1131"/>
        <item x="4359"/>
        <item x="4365"/>
        <item x="3079"/>
        <item x="4225"/>
        <item x="7012"/>
        <item x="3334"/>
        <item x="4885"/>
        <item x="4356"/>
        <item x="4375"/>
        <item x="4380"/>
        <item x="4373"/>
        <item x="4361"/>
        <item x="4378"/>
        <item x="153"/>
        <item x="3181"/>
        <item x="1527"/>
        <item x="5313"/>
        <item x="7050"/>
        <item x="7014"/>
        <item x="2951"/>
        <item x="6239"/>
        <item x="6854"/>
        <item x="2811"/>
        <item x="2080"/>
        <item x="2848"/>
        <item x="143"/>
        <item x="722"/>
        <item x="2090"/>
        <item x="4772"/>
        <item x="6997"/>
        <item x="8306"/>
        <item x="9188"/>
        <item x="411"/>
        <item x="6951"/>
        <item x="737"/>
        <item x="2454"/>
        <item x="511"/>
        <item x="53"/>
        <item x="7942"/>
        <item x="946"/>
        <item x="2028"/>
        <item x="8918"/>
        <item x="7962"/>
        <item x="832"/>
        <item x="2431"/>
        <item x="8877"/>
        <item x="4753"/>
        <item x="4760"/>
        <item x="5864"/>
        <item x="4744"/>
        <item x="4745"/>
        <item x="4755"/>
        <item x="1936"/>
        <item x="1846"/>
        <item x="1773"/>
        <item x="172"/>
        <item x="6551"/>
        <item x="72"/>
        <item x="333"/>
        <item x="3543"/>
        <item x="3563"/>
        <item x="3544"/>
        <item x="3579"/>
        <item x="3577"/>
        <item x="3571"/>
        <item x="3570"/>
        <item x="3565"/>
        <item x="2522"/>
        <item x="3574"/>
        <item x="2780"/>
        <item x="7430"/>
        <item x="4179"/>
        <item x="6541"/>
        <item x="1531"/>
        <item x="1496"/>
        <item x="3914"/>
        <item x="1381"/>
        <item x="3926"/>
        <item x="3917"/>
        <item x="3930"/>
        <item x="3942"/>
        <item x="3918"/>
        <item x="3919"/>
        <item x="1366"/>
        <item x="9175"/>
        <item x="3946"/>
        <item x="9227"/>
        <item x="6014"/>
        <item x="1739"/>
        <item x="740"/>
        <item x="27"/>
        <item x="1296"/>
        <item x="8670"/>
        <item x="4783"/>
        <item x="7214"/>
        <item x="32"/>
        <item x="5468"/>
        <item x="3838"/>
        <item x="8618"/>
        <item x="3423"/>
        <item x="4411"/>
        <item x="6327"/>
        <item x="163"/>
        <item x="3440"/>
        <item x="6085"/>
        <item x="6084"/>
        <item x="3325"/>
        <item x="1818"/>
        <item x="1963"/>
        <item x="4012"/>
        <item x="1786"/>
        <item x="338"/>
        <item x="3866"/>
        <item x="7624"/>
        <item x="2771"/>
        <item x="4430"/>
        <item x="3145"/>
        <item x="4433"/>
        <item x="4432"/>
        <item x="4429"/>
        <item x="4431"/>
        <item x="4435"/>
        <item x="3036"/>
        <item x="4479"/>
        <item x="4513"/>
        <item x="4497"/>
        <item x="4498"/>
        <item x="4988"/>
        <item x="4992"/>
        <item x="4493"/>
        <item x="4481"/>
        <item x="4474"/>
        <item x="4515"/>
        <item x="4494"/>
        <item x="4490"/>
        <item x="4485"/>
        <item x="4478"/>
        <item x="4509"/>
        <item x="4477"/>
        <item x="3025"/>
        <item x="4482"/>
        <item x="4501"/>
        <item x="4483"/>
        <item x="4505"/>
        <item x="4510"/>
        <item x="8103"/>
        <item x="4511"/>
        <item x="4500"/>
        <item x="4489"/>
        <item x="4495"/>
        <item x="4491"/>
        <item x="4475"/>
        <item x="6092"/>
        <item x="1215"/>
        <item x="1183"/>
        <item x="1185"/>
        <item x="1171"/>
        <item x="1202"/>
        <item x="2883"/>
        <item x="2647"/>
        <item x="1256"/>
        <item x="4507"/>
        <item x="9087"/>
        <item x="6442"/>
        <item x="3803"/>
        <item x="4715"/>
        <item x="2543"/>
        <item x="3997"/>
        <item x="6555"/>
        <item x="4094"/>
        <item x="2987"/>
        <item x="2617"/>
        <item x="2616"/>
        <item x="6478"/>
        <item x="4035"/>
        <item x="4129"/>
        <item x="7253"/>
        <item x="7789"/>
        <item x="7202"/>
        <item x="2643"/>
        <item x="4527"/>
        <item x="4533"/>
        <item x="4534"/>
        <item x="4531"/>
        <item x="4524"/>
        <item x="4529"/>
        <item x="4521"/>
        <item x="4523"/>
        <item x="4522"/>
        <item x="4518"/>
        <item x="6562"/>
        <item x="4526"/>
        <item x="4581"/>
        <item x="4103"/>
        <item x="4567"/>
        <item x="4589"/>
        <item x="4580"/>
        <item x="4584"/>
        <item x="4587"/>
        <item x="833"/>
        <item x="4927"/>
        <item x="4928"/>
        <item x="2820"/>
        <item x="2834"/>
        <item x="7608"/>
        <item x="7338"/>
        <item x="6911"/>
        <item x="2732"/>
        <item x="4576"/>
        <item x="4436"/>
        <item x="4101"/>
        <item x="4899"/>
        <item x="4894"/>
        <item x="4897"/>
        <item x="4903"/>
        <item x="6091"/>
        <item x="4788"/>
        <item x="9485"/>
        <item x="4747"/>
        <item x="7035"/>
        <item x="8223"/>
        <item x="8109"/>
        <item x="1766"/>
        <item x="1545"/>
        <item x="4188"/>
        <item x="31"/>
        <item x="9320"/>
        <item x="5942"/>
        <item x="4226"/>
        <item x="3278"/>
        <item x="4564"/>
        <item x="2991"/>
        <item x="2970"/>
        <item x="4592"/>
        <item x="4590"/>
        <item x="4594"/>
        <item x="2980"/>
        <item x="245"/>
        <item x="2494"/>
        <item x="1747"/>
        <item x="6246"/>
        <item x="8371"/>
        <item x="6746"/>
        <item x="2172"/>
        <item x="3113"/>
        <item x="8022"/>
        <item x="1758"/>
        <item x="3957"/>
        <item x="6735"/>
        <item x="4571"/>
        <item x="942"/>
        <item x="7457"/>
        <item x="2688"/>
        <item x="2742"/>
        <item x="2653"/>
        <item x="2217"/>
        <item x="4104"/>
        <item x="2738"/>
        <item x="2519"/>
        <item x="2734"/>
        <item x="4647"/>
        <item x="1204"/>
        <item x="3694"/>
        <item x="3683"/>
        <item x="3697"/>
        <item x="3691"/>
        <item x="3680"/>
        <item x="3687"/>
        <item x="2424"/>
        <item x="3685"/>
        <item x="2537"/>
        <item x="4623"/>
        <item x="3679"/>
        <item x="339"/>
        <item x="5696"/>
        <item x="224"/>
        <item x="3051"/>
        <item x="9066"/>
        <item x="4440"/>
        <item x="4657"/>
        <item x="4661"/>
        <item x="4678"/>
        <item x="4660"/>
        <item x="4659"/>
        <item x="4677"/>
        <item x="4662"/>
        <item x="4664"/>
        <item x="4676"/>
        <item x="4694"/>
        <item x="4668"/>
        <item x="4674"/>
        <item x="4666"/>
        <item x="4671"/>
        <item x="4750"/>
        <item x="5356"/>
        <item x="4658"/>
        <item x="5760"/>
        <item x="8069"/>
        <item x="4577"/>
        <item x="1053"/>
        <item x="4993"/>
        <item x="8871"/>
        <item x="4681"/>
        <item x="9359"/>
        <item x="9001"/>
        <item x="5158"/>
        <item x="1238"/>
        <item x="7439"/>
        <item x="4115"/>
        <item x="93"/>
        <item x="3125"/>
        <item x="6278"/>
        <item x="6295"/>
        <item x="7342"/>
        <item x="5747"/>
        <item x="6289"/>
        <item x="8720"/>
        <item x="7194"/>
        <item x="88"/>
        <item x="4734"/>
        <item x="4705"/>
        <item x="4706"/>
        <item x="4731"/>
        <item x="4723"/>
        <item x="4718"/>
        <item x="4722"/>
        <item x="4720"/>
        <item x="4702"/>
        <item x="4707"/>
        <item x="4708"/>
        <item x="4735"/>
        <item x="3870"/>
        <item x="9253"/>
        <item x="4697"/>
        <item x="6968"/>
        <item x="7325"/>
        <item x="4701"/>
        <item x="2717"/>
        <item x="1233"/>
        <item x="1235"/>
        <item x="4948"/>
        <item x="4709"/>
        <item x="1719"/>
        <item x="4757"/>
        <item x="4736"/>
        <item x="4782"/>
        <item x="4759"/>
        <item x="4758"/>
        <item x="4754"/>
        <item x="4761"/>
        <item x="4756"/>
        <item x="4737"/>
        <item x="4739"/>
        <item x="4749"/>
        <item x="4743"/>
        <item x="4742"/>
        <item x="4751"/>
        <item x="514"/>
        <item x="4823"/>
        <item x="4790"/>
        <item x="4787"/>
        <item x="4822"/>
        <item x="4801"/>
        <item x="4794"/>
        <item x="4815"/>
        <item x="4803"/>
        <item x="4820"/>
        <item x="4796"/>
        <item x="4789"/>
        <item x="4791"/>
        <item x="4792"/>
        <item x="4798"/>
        <item x="4826"/>
        <item x="4800"/>
        <item x="4814"/>
        <item x="4806"/>
        <item x="4810"/>
        <item x="4828"/>
        <item x="4785"/>
        <item x="4797"/>
        <item x="4819"/>
        <item x="4802"/>
        <item x="4804"/>
        <item x="4830"/>
        <item x="4831"/>
        <item x="4857"/>
        <item x="4845"/>
        <item x="4853"/>
        <item x="4848"/>
        <item x="4859"/>
        <item x="4834"/>
        <item x="4854"/>
        <item x="4836"/>
        <item x="4832"/>
        <item x="4842"/>
        <item x="4833"/>
        <item x="4858"/>
        <item x="4837"/>
        <item x="4841"/>
        <item x="4844"/>
        <item x="4856"/>
        <item x="4369"/>
        <item x="1265"/>
        <item x="4876"/>
        <item x="4871"/>
        <item x="4875"/>
        <item x="4888"/>
        <item x="4884"/>
        <item x="4872"/>
        <item x="4895"/>
        <item x="4879"/>
        <item x="4873"/>
        <item x="4902"/>
        <item x="4905"/>
        <item x="4908"/>
        <item x="4886"/>
        <item x="4883"/>
        <item x="4870"/>
        <item x="4877"/>
        <item x="4896"/>
        <item x="4105"/>
        <item x="3103"/>
        <item x="184"/>
        <item x="6216"/>
        <item x="3138"/>
        <item x="3806"/>
        <item x="5424"/>
        <item x="5664"/>
        <item x="5638"/>
        <item x="3161"/>
        <item x="5233"/>
        <item x="5213"/>
        <item x="5209"/>
        <item x="5448"/>
        <item x="5886"/>
        <item x="5665"/>
        <item x="3146"/>
        <item x="5429"/>
        <item x="5746"/>
        <item x="5977"/>
        <item x="5694"/>
        <item x="3144"/>
        <item x="3152"/>
        <item x="2198"/>
        <item x="4915"/>
        <item x="4950"/>
        <item x="4924"/>
        <item x="4919"/>
        <item x="4914"/>
        <item x="4918"/>
        <item x="4935"/>
        <item x="4910"/>
        <item x="4913"/>
        <item x="4920"/>
        <item x="4922"/>
        <item x="4934"/>
        <item x="4933"/>
        <item x="5802"/>
        <item x="4912"/>
        <item x="5368"/>
        <item x="590"/>
        <item x="657"/>
        <item x="2965"/>
        <item x="2956"/>
        <item x="2969"/>
        <item x="1616"/>
        <item x="2853"/>
        <item x="4969"/>
        <item x="2831"/>
        <item x="4278"/>
        <item x="2860"/>
        <item x="4711"/>
        <item x="2842"/>
        <item x="2816"/>
        <item x="1586"/>
        <item x="2825"/>
        <item x="2859"/>
        <item x="1613"/>
        <item x="1594"/>
        <item x="2833"/>
        <item x="1605"/>
        <item x="7982"/>
        <item x="4989"/>
        <item x="5189"/>
        <item x="5183"/>
        <item x="5176"/>
        <item x="2640"/>
        <item x="2692"/>
        <item x="3037"/>
        <item x="5808"/>
        <item x="5805"/>
        <item x="5806"/>
        <item x="5812"/>
        <item x="5807"/>
        <item x="5817"/>
        <item x="5815"/>
        <item x="3223"/>
        <item x="8308"/>
        <item x="5994"/>
        <item x="2044"/>
        <item x="8879"/>
        <item x="5195"/>
        <item x="5172"/>
        <item x="5464"/>
        <item x="5469"/>
        <item x="4949"/>
        <item x="5710"/>
        <item x="3534"/>
        <item x="1859"/>
        <item x="5517"/>
        <item x="5028"/>
        <item x="2064"/>
        <item x="9089"/>
        <item x="943"/>
        <item x="877"/>
        <item x="7043"/>
        <item x="9118"/>
        <item x="936"/>
        <item x="9516"/>
        <item x="861"/>
        <item x="5623"/>
        <item x="5611"/>
        <item x="5227"/>
        <item x="1724"/>
        <item x="1599"/>
        <item x="1388"/>
        <item x="5609"/>
        <item x="5605"/>
        <item x="9045"/>
        <item x="9052"/>
        <item x="9051"/>
        <item x="9063"/>
        <item x="9056"/>
        <item x="9049"/>
        <item x="9050"/>
        <item x="9067"/>
        <item x="951"/>
        <item x="1269"/>
        <item x="5776"/>
        <item x="4906"/>
        <item x="1850"/>
        <item x="8097"/>
        <item x="1443"/>
        <item x="5309"/>
        <item x="1954"/>
        <item x="5452"/>
        <item x="5467"/>
        <item x="5441"/>
        <item x="5472"/>
        <item x="5439"/>
        <item x="5434"/>
        <item x="7462"/>
        <item x="1635"/>
        <item x="3114"/>
        <item x="5629"/>
        <item x="5435"/>
        <item x="1220"/>
        <item x="7166"/>
        <item x="3191"/>
        <item x="7093"/>
        <item x="6480"/>
        <item x="6292"/>
        <item x="5752"/>
        <item x="5750"/>
        <item x="4519"/>
        <item x="6458"/>
        <item x="6687"/>
        <item x="5079"/>
        <item x="5240"/>
        <item x="1541"/>
        <item x="6832"/>
        <item x="4203"/>
        <item x="4099"/>
        <item x="721"/>
        <item x="2958"/>
        <item x="2974"/>
        <item x="2327"/>
        <item x="3140"/>
        <item x="360"/>
        <item x="5461"/>
        <item x="935"/>
        <item x="857"/>
        <item x="490"/>
        <item x="418"/>
        <item x="466"/>
        <item x="4986"/>
        <item x="4976"/>
        <item x="4957"/>
        <item x="4975"/>
        <item x="4982"/>
        <item x="4964"/>
        <item x="4977"/>
        <item x="4961"/>
        <item x="4960"/>
        <item x="4972"/>
        <item x="4962"/>
        <item x="4959"/>
        <item x="4990"/>
        <item x="4971"/>
        <item x="4981"/>
        <item x="4970"/>
        <item x="4980"/>
        <item x="4968"/>
        <item x="5021"/>
        <item x="5015"/>
        <item x="5014"/>
        <item x="5008"/>
        <item x="4997"/>
        <item x="5020"/>
        <item x="5000"/>
        <item x="5026"/>
        <item x="5009"/>
        <item x="5019"/>
        <item x="5013"/>
        <item x="5030"/>
        <item x="5043"/>
        <item x="5023"/>
        <item x="5039"/>
        <item x="5007"/>
        <item x="5022"/>
        <item x="5033"/>
        <item x="5003"/>
        <item x="5005"/>
        <item x="5006"/>
        <item x="5017"/>
        <item x="5002"/>
        <item x="5016"/>
        <item x="4995"/>
        <item x="4996"/>
        <item x="3147"/>
        <item x="3130"/>
        <item x="5056"/>
        <item x="5060"/>
        <item x="5067"/>
        <item x="5070"/>
        <item x="5055"/>
        <item x="5047"/>
        <item x="5051"/>
        <item x="5058"/>
        <item x="5052"/>
        <item x="5048"/>
        <item x="5044"/>
        <item x="5050"/>
        <item x="1902"/>
        <item x="5063"/>
        <item x="5054"/>
        <item x="3747"/>
        <item x="5068"/>
        <item x="3209"/>
        <item x="8321"/>
        <item x="8428"/>
        <item x="8937"/>
        <item x="9412"/>
        <item x="4208"/>
        <item x="8841"/>
        <item x="6146"/>
        <item x="1297"/>
        <item x="2672"/>
        <item x="2671"/>
        <item x="8674"/>
        <item x="117"/>
        <item x="5074"/>
        <item x="2232"/>
        <item x="2268"/>
        <item x="5699"/>
        <item x="103"/>
        <item x="120"/>
        <item x="2216"/>
        <item x="9571"/>
        <item x="5522"/>
        <item x="212"/>
        <item x="1347"/>
        <item x="4945"/>
        <item x="1216"/>
        <item x="8181"/>
        <item x="5541"/>
        <item x="4192"/>
        <item x="1324"/>
        <item x="5112"/>
        <item x="2332"/>
        <item x="8018"/>
        <item x="8012"/>
        <item x="8026"/>
        <item x="5870"/>
        <item x="5220"/>
        <item x="1986"/>
        <item x="6525"/>
        <item x="5908"/>
        <item x="1251"/>
        <item x="2971"/>
        <item x="3749"/>
        <item x="5987"/>
        <item x="2319"/>
        <item x="4020"/>
        <item x="8934"/>
        <item x="3945"/>
        <item x="5041"/>
        <item x="2161"/>
        <item x="86"/>
        <item x="78"/>
        <item x="6237"/>
        <item x="6250"/>
        <item x="6247"/>
        <item x="6107"/>
        <item x="7576"/>
        <item x="7572"/>
        <item x="7563"/>
        <item x="7581"/>
        <item x="1499"/>
        <item x="5930"/>
        <item x="5966"/>
        <item x="1228"/>
        <item x="1117"/>
        <item x="6544"/>
        <item x="295"/>
        <item x="2679"/>
        <item x="5871"/>
        <item x="5844"/>
        <item x="101"/>
        <item x="3137"/>
        <item x="5465"/>
        <item x="755"/>
        <item x="1055"/>
        <item x="931"/>
        <item x="6253"/>
        <item x="8224"/>
        <item x="440"/>
        <item x="1546"/>
        <item x="1017"/>
        <item x="3001"/>
        <item x="5100"/>
        <item x="5102"/>
        <item x="5087"/>
        <item x="5093"/>
        <item x="5108"/>
        <item x="5081"/>
        <item x="5099"/>
        <item x="5083"/>
        <item x="6263"/>
        <item x="6251"/>
        <item x="5096"/>
        <item x="5114"/>
        <item x="5105"/>
        <item x="5086"/>
        <item x="5106"/>
        <item x="5082"/>
        <item x="5091"/>
        <item x="5092"/>
        <item x="5120"/>
        <item x="5182"/>
        <item x="5128"/>
        <item x="5190"/>
        <item x="5142"/>
        <item x="5162"/>
        <item x="5130"/>
        <item x="5147"/>
        <item x="5163"/>
        <item x="5122"/>
        <item x="5161"/>
        <item x="5143"/>
        <item x="5123"/>
        <item x="5124"/>
        <item x="5145"/>
        <item x="5121"/>
        <item x="5164"/>
        <item x="5160"/>
        <item x="5119"/>
        <item x="5131"/>
        <item x="5156"/>
        <item x="5154"/>
        <item x="5127"/>
        <item x="5133"/>
        <item x="5141"/>
        <item x="5139"/>
        <item x="5140"/>
        <item x="5181"/>
        <item x="5136"/>
        <item x="5187"/>
        <item x="5166"/>
        <item x="5150"/>
        <item x="5137"/>
        <item x="5151"/>
        <item x="3157"/>
        <item x="5153"/>
        <item x="5228"/>
        <item x="5248"/>
        <item x="5214"/>
        <item x="5212"/>
        <item x="5232"/>
        <item x="5210"/>
        <item x="5231"/>
        <item x="5245"/>
        <item x="5211"/>
        <item x="5223"/>
        <item x="5236"/>
        <item x="5222"/>
        <item x="5219"/>
        <item x="5215"/>
        <item x="5221"/>
        <item x="5249"/>
        <item x="5239"/>
        <item x="5244"/>
        <item x="6264"/>
        <item x="6248"/>
        <item x="5263"/>
        <item x="5278"/>
        <item x="5250"/>
        <item x="5268"/>
        <item x="5253"/>
        <item x="5254"/>
        <item x="5261"/>
        <item x="5255"/>
        <item x="5690"/>
        <item x="3131"/>
        <item x="7782"/>
        <item x="5281"/>
        <item x="5625"/>
        <item x="8197"/>
        <item x="7036"/>
        <item x="5266"/>
        <item x="1322"/>
        <item x="8456"/>
        <item x="9578"/>
        <item x="2705"/>
        <item x="3617"/>
        <item x="2104"/>
        <item x="479"/>
        <item x="3139"/>
        <item x="1008"/>
        <item x="8066"/>
        <item x="7322"/>
        <item x="1056"/>
        <item x="7305"/>
        <item x="8848"/>
        <item x="3217"/>
        <item x="7211"/>
        <item x="5283"/>
        <item x="7320"/>
        <item x="7363"/>
        <item x="5603"/>
        <item x="5256"/>
        <item x="5262"/>
        <item x="1243"/>
        <item x="1157"/>
        <item x="4033"/>
        <item x="5962"/>
        <item x="5284"/>
        <item x="1814"/>
        <item x="8792"/>
        <item x="1250"/>
        <item x="796"/>
        <item x="2632"/>
        <item x="9069"/>
        <item x="812"/>
        <item x="1716"/>
        <item x="5274"/>
        <item x="5265"/>
        <item x="5907"/>
        <item x="5896"/>
        <item x="5892"/>
        <item x="5895"/>
        <item x="5905"/>
        <item x="5934"/>
        <item x="4732"/>
        <item x="5257"/>
        <item x="4777"/>
        <item x="5730"/>
        <item x="5891"/>
        <item x="5890"/>
        <item x="5308"/>
        <item x="5293"/>
        <item x="5325"/>
        <item x="5296"/>
        <item x="5292"/>
        <item x="5291"/>
        <item x="5299"/>
        <item x="5315"/>
        <item x="5322"/>
        <item x="5298"/>
        <item x="5297"/>
        <item x="5300"/>
        <item x="5319"/>
        <item x="5312"/>
        <item x="5287"/>
        <item x="5305"/>
        <item x="5295"/>
        <item x="5328"/>
        <item x="5289"/>
        <item x="5317"/>
        <item x="5288"/>
        <item x="5286"/>
        <item x="5290"/>
        <item x="5371"/>
        <item x="5369"/>
        <item x="5337"/>
        <item x="5364"/>
        <item x="5352"/>
        <item x="5347"/>
        <item x="5378"/>
        <item x="5345"/>
        <item x="5340"/>
        <item x="5375"/>
        <item x="5342"/>
        <item x="5372"/>
        <item x="5363"/>
        <item x="5349"/>
        <item x="5362"/>
        <item x="5361"/>
        <item x="5358"/>
        <item x="5374"/>
        <item x="5376"/>
        <item x="5344"/>
        <item x="5377"/>
        <item x="5404"/>
        <item x="5402"/>
        <item x="5386"/>
        <item x="5396"/>
        <item x="5414"/>
        <item x="5415"/>
        <item x="5409"/>
        <item x="5417"/>
        <item x="5390"/>
        <item x="5881"/>
        <item x="5407"/>
        <item x="5401"/>
        <item x="5411"/>
        <item x="5406"/>
        <item x="5408"/>
        <item x="5426"/>
        <item x="5418"/>
        <item x="5416"/>
        <item x="5412"/>
        <item x="5425"/>
        <item x="5420"/>
        <item x="5421"/>
        <item x="5850"/>
        <item x="7881"/>
        <item x="5666"/>
        <item x="426"/>
        <item x="5716"/>
        <item x="5715"/>
        <item x="8892"/>
        <item x="1277"/>
        <item x="469"/>
        <item x="5872"/>
        <item x="5323"/>
        <item x="5330"/>
        <item x="5332"/>
        <item x="4280"/>
        <item x="5321"/>
        <item x="5320"/>
        <item x="1262"/>
        <item x="8668"/>
        <item x="6519"/>
        <item x="5633"/>
        <item x="2338"/>
        <item x="5423"/>
        <item x="5144"/>
        <item x="430"/>
        <item x="2112"/>
        <item x="2147"/>
        <item x="686"/>
        <item x="3073"/>
        <item x="5849"/>
        <item x="434"/>
        <item x="4651"/>
        <item x="1762"/>
        <item x="3216"/>
        <item x="1420"/>
        <item x="5159"/>
        <item x="5179"/>
        <item x="9319"/>
        <item x="1365"/>
        <item x="9003"/>
        <item x="1693"/>
        <item x="1373"/>
        <item x="5673"/>
        <item x="6537"/>
        <item x="3160"/>
        <item x="2057"/>
        <item x="2055"/>
        <item x="2056"/>
        <item x="5169"/>
        <item x="5382"/>
        <item x="1819"/>
        <item x="5194"/>
        <item x="8603"/>
        <item x="1811"/>
        <item x="5583"/>
        <item x="1989"/>
        <item x="1776"/>
        <item x="5571"/>
        <item x="5558"/>
        <item x="5570"/>
        <item x="1824"/>
        <item x="1985"/>
        <item x="5576"/>
        <item x="1976"/>
        <item x="5562"/>
        <item x="920"/>
        <item x="3020"/>
        <item x="7725"/>
        <item x="1559"/>
        <item x="1969"/>
        <item x="892"/>
        <item x="7835"/>
        <item x="258"/>
        <item x="5736"/>
        <item x="5745"/>
        <item x="8522"/>
        <item x="4125"/>
        <item x="4108"/>
        <item x="2256"/>
        <item x="2233"/>
        <item x="4124"/>
        <item x="2948"/>
        <item x="5433"/>
        <item x="5456"/>
        <item x="5442"/>
        <item x="5449"/>
        <item x="5444"/>
        <item x="5457"/>
        <item x="5428"/>
        <item x="5431"/>
        <item x="5453"/>
        <item x="5460"/>
        <item x="5470"/>
        <item x="5443"/>
        <item x="5458"/>
        <item x="5430"/>
        <item x="3136"/>
        <item x="5446"/>
        <item x="5316"/>
        <item x="9182"/>
        <item x="5928"/>
        <item x="5485"/>
        <item x="5518"/>
        <item x="5504"/>
        <item x="5493"/>
        <item x="5519"/>
        <item x="5473"/>
        <item x="5502"/>
        <item x="5479"/>
        <item x="5477"/>
        <item x="5513"/>
        <item x="5482"/>
        <item x="5491"/>
        <item x="5509"/>
        <item x="5501"/>
        <item x="5510"/>
        <item x="5514"/>
        <item x="5511"/>
        <item x="5480"/>
        <item x="5498"/>
        <item x="5488"/>
        <item x="5499"/>
        <item x="5494"/>
        <item x="5484"/>
        <item x="5505"/>
        <item x="5486"/>
        <item x="5497"/>
        <item x="5507"/>
        <item x="5489"/>
        <item x="5500"/>
        <item x="5496"/>
        <item x="5515"/>
        <item x="5481"/>
        <item x="5478"/>
        <item x="5548"/>
        <item x="5132"/>
        <item x="6284"/>
        <item x="4473"/>
        <item x="5104"/>
        <item x="7877"/>
        <item x="7198"/>
        <item x="8781"/>
        <item x="6776"/>
        <item x="5545"/>
        <item x="5675"/>
        <item x="6332"/>
        <item x="5600"/>
        <item x="4281"/>
        <item x="5538"/>
        <item x="4324"/>
        <item x="148"/>
        <item x="2835"/>
        <item x="8330"/>
        <item x="2413"/>
        <item x="5524"/>
        <item x="6533"/>
        <item x="7344"/>
        <item x="3861"/>
        <item x="6101"/>
        <item x="4155"/>
        <item x="5438"/>
        <item x="5526"/>
        <item x="5537"/>
        <item x="5533"/>
        <item x="5542"/>
        <item x="4199"/>
        <item x="5766"/>
        <item x="5543"/>
        <item x="7140"/>
        <item x="1408"/>
        <item x="204"/>
        <item x="2181"/>
        <item x="8446"/>
        <item x="21"/>
        <item x="5554"/>
        <item x="5585"/>
        <item x="5563"/>
        <item x="5586"/>
        <item x="1987"/>
        <item x="5566"/>
        <item x="5582"/>
        <item x="5578"/>
        <item x="5568"/>
        <item x="5581"/>
        <item x="5565"/>
        <item x="5574"/>
        <item x="5553"/>
        <item x="5551"/>
        <item x="5580"/>
        <item x="5569"/>
        <item x="5587"/>
        <item x="5598"/>
        <item x="5602"/>
        <item x="5593"/>
        <item x="5591"/>
        <item x="5604"/>
        <item x="5588"/>
        <item x="5624"/>
        <item x="5589"/>
        <item x="5632"/>
        <item x="5663"/>
        <item x="5640"/>
        <item x="5639"/>
        <item x="5649"/>
        <item x="5656"/>
        <item x="5644"/>
        <item x="5637"/>
        <item x="5635"/>
        <item x="5636"/>
        <item x="1163"/>
        <item x="6403"/>
        <item x="897"/>
        <item x="4215"/>
        <item x="4026"/>
        <item x="8297"/>
        <item x="2981"/>
        <item x="1908"/>
        <item x="1783"/>
        <item x="7058"/>
        <item x="8728"/>
        <item x="4076"/>
        <item x="5654"/>
        <item x="1434"/>
        <item x="4994"/>
        <item x="4967"/>
        <item x="3183"/>
        <item x="2557"/>
        <item x="2568"/>
        <item x="2567"/>
        <item x="620"/>
        <item x="1851"/>
        <item x="5590"/>
        <item x="4667"/>
        <item x="1327"/>
        <item x="2470"/>
        <item x="4985"/>
        <item x="4984"/>
        <item x="4963"/>
        <item x="4142"/>
        <item x="3225"/>
        <item x="9174"/>
        <item x="316"/>
        <item x="5490"/>
        <item x="5695"/>
        <item x="5683"/>
        <item x="5692"/>
        <item x="5677"/>
        <item x="5707"/>
        <item x="5687"/>
        <item x="5685"/>
        <item x="5698"/>
        <item x="5686"/>
        <item x="5682"/>
        <item x="5693"/>
        <item x="5689"/>
        <item x="5704"/>
        <item x="5688"/>
        <item x="5700"/>
        <item x="5713"/>
        <item x="5701"/>
        <item x="5703"/>
        <item x="5681"/>
        <item x="5676"/>
        <item x="5678"/>
        <item x="5671"/>
        <item x="5754"/>
        <item x="5732"/>
        <item x="5727"/>
        <item x="5740"/>
        <item x="5724"/>
        <item x="5739"/>
        <item x="5753"/>
        <item x="5726"/>
        <item x="5757"/>
        <item x="5733"/>
        <item x="5728"/>
        <item x="5743"/>
        <item x="5719"/>
        <item x="5721"/>
        <item x="5723"/>
        <item x="5729"/>
        <item x="5725"/>
        <item x="5722"/>
        <item x="5751"/>
        <item x="5755"/>
        <item x="5748"/>
        <item x="5749"/>
        <item x="5735"/>
        <item x="5762"/>
        <item x="9237"/>
        <item x="5717"/>
        <item x="3388"/>
        <item x="3389"/>
        <item x="3387"/>
        <item x="3791"/>
        <item x="3773"/>
        <item x="5791"/>
        <item x="5781"/>
        <item x="5786"/>
        <item x="5768"/>
        <item x="5767"/>
        <item x="5780"/>
        <item x="5770"/>
        <item x="5788"/>
        <item x="5784"/>
        <item x="5798"/>
        <item x="5796"/>
        <item x="5782"/>
        <item x="5792"/>
        <item x="5771"/>
        <item x="5794"/>
        <item x="5789"/>
        <item x="5775"/>
        <item x="5785"/>
        <item x="5772"/>
        <item x="5774"/>
        <item x="5778"/>
        <item x="5769"/>
        <item x="5783"/>
        <item x="5765"/>
        <item x="854"/>
        <item x="6020"/>
        <item x="9239"/>
        <item x="5523"/>
        <item x="1358"/>
        <item x="1387"/>
        <item x="7898"/>
        <item x="7916"/>
        <item x="1558"/>
        <item x="1565"/>
        <item x="5801"/>
        <item x="1378"/>
        <item x="4463"/>
        <item x="290"/>
        <item x="3097"/>
        <item x="4561"/>
        <item x="4240"/>
        <item x="8790"/>
        <item x="2105"/>
        <item x="9623"/>
        <item x="9466"/>
        <item x="5089"/>
        <item x="5670"/>
        <item x="5672"/>
        <item x="7612"/>
        <item x="5370"/>
        <item x="5380"/>
        <item x="5335"/>
        <item x="5336"/>
        <item x="5338"/>
        <item x="9166"/>
        <item x="390"/>
        <item x="9065"/>
        <item x="6532"/>
        <item x="1967"/>
        <item x="8389"/>
        <item x="1548"/>
        <item x="2118"/>
        <item x="2806"/>
        <item x="4978"/>
        <item x="4999"/>
        <item x="5267"/>
        <item x="5432"/>
        <item x="661"/>
        <item x="5206"/>
        <item x="2694"/>
        <item x="5965"/>
        <item x="1041"/>
        <item x="2702"/>
        <item x="3004"/>
        <item x="5804"/>
        <item x="5814"/>
        <item x="5818"/>
        <item x="5811"/>
        <item x="5830"/>
        <item x="5816"/>
        <item x="5820"/>
        <item x="5803"/>
        <item x="5838"/>
        <item x="5826"/>
        <item x="5810"/>
        <item x="5813"/>
        <item x="5821"/>
        <item x="5822"/>
        <item x="5831"/>
        <item x="5853"/>
        <item x="5858"/>
        <item x="5885"/>
        <item x="5862"/>
        <item x="5884"/>
        <item x="5869"/>
        <item x="5857"/>
        <item x="5846"/>
        <item x="5861"/>
        <item x="5879"/>
        <item x="5887"/>
        <item x="5859"/>
        <item x="5865"/>
        <item x="5867"/>
        <item x="5852"/>
        <item x="5860"/>
        <item x="5845"/>
        <item x="5848"/>
        <item x="5866"/>
        <item x="5851"/>
        <item x="5901"/>
        <item x="5904"/>
        <item x="5894"/>
        <item x="5889"/>
        <item x="5898"/>
        <item x="5899"/>
        <item x="5893"/>
        <item x="5902"/>
        <item x="5900"/>
        <item x="5897"/>
        <item x="4781"/>
        <item x="6002"/>
        <item x="6011"/>
        <item x="5996"/>
        <item x="5990"/>
        <item x="6001"/>
        <item x="5982"/>
        <item x="5980"/>
        <item x="5985"/>
        <item x="5997"/>
        <item x="5993"/>
        <item x="5988"/>
        <item x="6005"/>
        <item x="5991"/>
        <item x="5976"/>
        <item x="5979"/>
        <item x="6017"/>
        <item x="5998"/>
        <item x="5984"/>
        <item x="5999"/>
        <item x="5983"/>
        <item x="864"/>
        <item x="6070"/>
        <item x="3201"/>
        <item x="3179"/>
        <item x="3200"/>
        <item x="3194"/>
        <item x="6328"/>
        <item x="6376"/>
        <item x="3173"/>
        <item x="3171"/>
        <item x="3175"/>
        <item x="3192"/>
        <item x="625"/>
        <item x="3188"/>
        <item x="3174"/>
        <item x="3172"/>
        <item x="3193"/>
        <item x="3197"/>
        <item x="6919"/>
        <item x="6056"/>
        <item x="6636"/>
        <item x="6755"/>
        <item x="624"/>
        <item x="623"/>
        <item x="5912"/>
        <item x="3169"/>
        <item x="6031"/>
        <item x="6028"/>
        <item x="6030"/>
        <item x="6771"/>
        <item x="6035"/>
        <item x="6024"/>
        <item x="6038"/>
        <item x="6026"/>
        <item x="6023"/>
        <item x="6025"/>
        <item x="6022"/>
        <item x="6040"/>
        <item x="6033"/>
        <item x="6027"/>
        <item x="6029"/>
        <item x="6034"/>
        <item x="6079"/>
        <item x="5708"/>
        <item x="2510"/>
        <item x="6207"/>
        <item x="1300"/>
        <item x="4938"/>
        <item x="9295"/>
        <item x="7536"/>
        <item x="1765"/>
        <item x="2571"/>
        <item x="6343"/>
        <item x="407"/>
        <item x="2524"/>
        <item x="2518"/>
        <item x="2728"/>
        <item x="2576"/>
        <item x="6495"/>
        <item x="9475"/>
        <item x="3435"/>
        <item x="2570"/>
        <item x="2573"/>
        <item x="6632"/>
        <item x="2802"/>
        <item x="2798"/>
        <item x="5503"/>
        <item x="6039"/>
        <item x="6037"/>
        <item x="8746"/>
        <item x="206"/>
        <item x="8080"/>
        <item x="7618"/>
        <item x="386"/>
        <item x="313"/>
        <item x="1493"/>
        <item x="4770"/>
        <item x="7302"/>
        <item x="6584"/>
        <item x="1236"/>
        <item x="382"/>
        <item x="7767"/>
        <item x="392"/>
        <item x="347"/>
        <item x="385"/>
        <item x="1106"/>
        <item x="1051"/>
        <item x="1145"/>
        <item x="1057"/>
        <item x="1141"/>
        <item x="1151"/>
        <item x="1146"/>
        <item x="6277"/>
        <item x="6391"/>
        <item x="6394"/>
        <item x="526"/>
        <item x="9055"/>
        <item x="2237"/>
        <item x="2277"/>
        <item x="2260"/>
        <item x="2272"/>
        <item x="4110"/>
        <item x="6430"/>
        <item x="2263"/>
        <item x="4839"/>
        <item x="2209"/>
        <item x="2253"/>
        <item x="2249"/>
        <item x="2262"/>
        <item x="7340"/>
        <item x="8755"/>
        <item x="6219"/>
        <item x="6591"/>
        <item x="8249"/>
        <item x="6732"/>
        <item x="6734"/>
        <item x="7278"/>
        <item x="6393"/>
        <item x="6424"/>
        <item x="4461"/>
        <item x="1560"/>
        <item x="2247"/>
        <item x="1389"/>
        <item x="1356"/>
        <item x="1369"/>
        <item x="1596"/>
        <item x="1580"/>
        <item x="2229"/>
        <item x="9262"/>
        <item x="1581"/>
        <item x="6920"/>
        <item x="45"/>
        <item x="9398"/>
        <item x="681"/>
        <item x="5373"/>
        <item x="866"/>
        <item x="7023"/>
        <item x="847"/>
        <item x="9136"/>
        <item x="4601"/>
        <item x="7307"/>
        <item x="5910"/>
        <item x="3318"/>
        <item x="4973"/>
        <item x="3309"/>
        <item x="3505"/>
        <item x="3228"/>
        <item x="3638"/>
        <item x="5936"/>
        <item x="1642"/>
        <item x="6444"/>
        <item x="6689"/>
        <item x="1743"/>
        <item x="6516"/>
        <item x="1247"/>
        <item x="3164"/>
        <item x="504"/>
        <item x="3141"/>
        <item x="3162"/>
        <item x="3158"/>
        <item x="6805"/>
        <item x="1770"/>
        <item x="8614"/>
        <item x="6647"/>
        <item x="5557"/>
        <item x="3904"/>
        <item x="9618"/>
        <item x="5303"/>
        <item x="1807"/>
        <item x="7246"/>
        <item x="85"/>
        <item x="4448"/>
        <item x="2111"/>
        <item x="9243"/>
        <item x="3966"/>
        <item x="8163"/>
        <item x="5631"/>
        <item x="589"/>
        <item x="5152"/>
        <item x="1639"/>
        <item x="2943"/>
        <item x="6515"/>
        <item x="6952"/>
        <item x="6914"/>
        <item x="6218"/>
        <item x="5917"/>
        <item x="3413"/>
        <item x="6770"/>
        <item x="852"/>
        <item x="1476"/>
        <item x="845"/>
        <item x="4890"/>
        <item x="3834"/>
        <item x="2950"/>
        <item x="8653"/>
        <item x="1449"/>
        <item x="9603"/>
        <item x="7323"/>
        <item x="7303"/>
        <item x="1862"/>
        <item x="417"/>
        <item x="5530"/>
        <item x="3132"/>
        <item x="4889"/>
        <item x="6959"/>
        <item x="5793"/>
        <item x="4213"/>
        <item x="1532"/>
        <item x="1020"/>
        <item x="6058"/>
        <item x="6054"/>
        <item x="6081"/>
        <item x="6082"/>
        <item x="6061"/>
        <item x="6046"/>
        <item x="6044"/>
        <item x="6067"/>
        <item x="6086"/>
        <item x="6080"/>
        <item x="6055"/>
        <item x="6069"/>
        <item x="6065"/>
        <item x="6083"/>
        <item x="6077"/>
        <item x="6075"/>
        <item x="6059"/>
        <item x="6045"/>
        <item x="6048"/>
        <item x="6076"/>
        <item x="6042"/>
        <item x="6078"/>
        <item x="6053"/>
        <item x="6074"/>
        <item x="6068"/>
        <item x="6071"/>
        <item x="6072"/>
        <item x="6057"/>
        <item x="6066"/>
        <item x="6051"/>
        <item x="6052"/>
        <item x="746"/>
        <item x="3032"/>
        <item x="2323"/>
        <item x="2356"/>
        <item x="1779"/>
        <item x="6158"/>
        <item x="6106"/>
        <item x="6108"/>
        <item x="6103"/>
        <item x="6118"/>
        <item x="6095"/>
        <item x="6110"/>
        <item x="6089"/>
        <item x="6100"/>
        <item x="6111"/>
        <item x="6127"/>
        <item x="6098"/>
        <item x="6097"/>
        <item x="6129"/>
        <item x="6120"/>
        <item x="6105"/>
        <item x="61"/>
        <item x="6116"/>
        <item x="6167"/>
        <item x="6171"/>
        <item x="6170"/>
        <item x="5109"/>
        <item x="6133"/>
        <item x="6142"/>
        <item x="6164"/>
        <item x="6165"/>
        <item x="6173"/>
        <item x="6161"/>
        <item x="6132"/>
        <item x="6131"/>
        <item x="6134"/>
        <item x="6138"/>
        <item x="6166"/>
        <item x="6163"/>
        <item x="6136"/>
        <item x="6498"/>
        <item x="6579"/>
        <item x="6602"/>
        <item x="5385"/>
        <item x="6160"/>
        <item x="6596"/>
        <item x="6156"/>
        <item x="6196"/>
        <item x="6180"/>
        <item x="6198"/>
        <item x="6191"/>
        <item x="6185"/>
        <item x="6209"/>
        <item x="6192"/>
        <item x="6210"/>
        <item x="6199"/>
        <item x="6186"/>
        <item x="6178"/>
        <item x="6189"/>
        <item x="6217"/>
        <item x="6177"/>
        <item x="6201"/>
        <item x="6202"/>
        <item x="6214"/>
        <item x="6208"/>
        <item x="6175"/>
        <item x="6179"/>
        <item x="6176"/>
        <item x="6223"/>
        <item x="6258"/>
        <item x="6231"/>
        <item x="6243"/>
        <item x="6257"/>
        <item x="6240"/>
        <item x="6220"/>
        <item x="6222"/>
        <item x="6238"/>
        <item x="6224"/>
        <item x="6245"/>
        <item x="6235"/>
        <item x="6226"/>
        <item x="6230"/>
        <item x="6259"/>
        <item x="6265"/>
        <item x="6261"/>
        <item x="6229"/>
        <item x="6233"/>
        <item x="6252"/>
        <item x="6254"/>
        <item x="6242"/>
        <item x="6234"/>
        <item x="6255"/>
        <item x="6236"/>
        <item x="6244"/>
        <item x="6227"/>
        <item x="6271"/>
        <item x="6298"/>
        <item x="1234"/>
        <item x="2337"/>
        <item x="6535"/>
        <item x="5170"/>
        <item x="7993"/>
        <item x="6063"/>
        <item x="3725"/>
        <item x="1484"/>
        <item x="8765"/>
        <item x="9377"/>
        <item x="1279"/>
        <item x="949"/>
        <item x="6241"/>
        <item x="546"/>
        <item x="7980"/>
        <item x="9560"/>
        <item x="507"/>
        <item x="528"/>
        <item x="571"/>
        <item x="462"/>
        <item x="545"/>
        <item x="4241"/>
        <item x="4253"/>
        <item x="4229"/>
        <item x="3950"/>
        <item x="498"/>
        <item x="467"/>
        <item x="2471"/>
        <item x="2495"/>
        <item x="2476"/>
        <item x="2472"/>
        <item x="3788"/>
        <item x="3441"/>
        <item x="3781"/>
        <item x="7119"/>
        <item x="9379"/>
        <item x="65"/>
        <item x="9029"/>
        <item x="7215"/>
        <item x="1690"/>
        <item x="2132"/>
        <item x="2129"/>
        <item x="976"/>
        <item x="997"/>
        <item x="680"/>
        <item x="9064"/>
        <item x="9627"/>
        <item x="4182"/>
        <item x="1710"/>
        <item x="1692"/>
        <item x="1687"/>
        <item x="5392"/>
        <item x="5400"/>
        <item x="1698"/>
        <item x="1695"/>
        <item x="6696"/>
        <item x="6821"/>
        <item x="6702"/>
        <item x="6692"/>
        <item x="6721"/>
        <item x="3008"/>
        <item x="6335"/>
        <item x="1241"/>
        <item x="971"/>
        <item x="1332"/>
        <item x="2837"/>
        <item x="1699"/>
        <item x="283"/>
        <item x="2865"/>
        <item x="2126"/>
        <item x="891"/>
        <item x="6373"/>
        <item x="6572"/>
        <item x="6574"/>
        <item x="6589"/>
        <item x="424"/>
        <item x="6283"/>
        <item x="2483"/>
        <item x="1502"/>
        <item x="352"/>
        <item x="7168"/>
        <item x="9580"/>
        <item x="8778"/>
        <item x="1879"/>
        <item x="447"/>
        <item x="6667"/>
        <item x="2720"/>
        <item x="6282"/>
        <item x="324"/>
        <item x="7604"/>
        <item x="7901"/>
        <item x="7914"/>
        <item x="3231"/>
        <item x="6304"/>
        <item x="6325"/>
        <item x="6313"/>
        <item x="6326"/>
        <item x="6345"/>
        <item x="6334"/>
        <item x="6314"/>
        <item x="6321"/>
        <item x="6310"/>
        <item x="6347"/>
        <item x="6308"/>
        <item x="6336"/>
        <item x="6329"/>
        <item x="6316"/>
        <item x="6330"/>
        <item x="6323"/>
        <item x="6324"/>
        <item x="384"/>
        <item x="5660"/>
        <item x="5216"/>
        <item x="732"/>
        <item x="708"/>
        <item x="9474"/>
        <item x="3392"/>
        <item x="3061"/>
        <item x="6339"/>
        <item x="252"/>
        <item x="254"/>
        <item x="7786"/>
        <item x="947"/>
        <item x="839"/>
        <item x="6064"/>
        <item x="932"/>
        <item x="5923"/>
        <item x="6006"/>
        <item x="6504"/>
        <item x="3674"/>
        <item x="60"/>
        <item x="7255"/>
        <item x="2408"/>
        <item x="5659"/>
        <item x="6368"/>
        <item x="6383"/>
        <item x="6359"/>
        <item x="6356"/>
        <item x="6363"/>
        <item x="6352"/>
        <item x="6349"/>
        <item x="6354"/>
        <item x="6381"/>
        <item x="6382"/>
        <item x="6366"/>
        <item x="6348"/>
        <item x="6380"/>
        <item x="6362"/>
        <item x="6375"/>
        <item x="6360"/>
        <item x="6350"/>
        <item x="2101"/>
        <item x="6371"/>
        <item x="6355"/>
        <item x="6358"/>
        <item x="6397"/>
        <item x="6427"/>
        <item x="6419"/>
        <item x="6420"/>
        <item x="6412"/>
        <item x="6398"/>
        <item x="6392"/>
        <item x="6410"/>
        <item x="6405"/>
        <item x="6417"/>
        <item x="6422"/>
        <item x="6406"/>
        <item x="6407"/>
        <item x="6396"/>
        <item x="6402"/>
        <item x="6404"/>
        <item x="6408"/>
        <item x="6455"/>
        <item x="6435"/>
        <item x="6436"/>
        <item x="6438"/>
        <item x="6445"/>
        <item x="6463"/>
        <item x="6447"/>
        <item x="3170"/>
        <item x="6431"/>
        <item x="6450"/>
        <item x="6460"/>
        <item x="6434"/>
        <item x="6440"/>
        <item x="6433"/>
        <item x="6439"/>
        <item x="6467"/>
        <item x="4536"/>
        <item x="6666"/>
        <item x="6628"/>
        <item x="6468"/>
        <item x="6449"/>
        <item x="4193"/>
        <item x="4824"/>
        <item x="1371"/>
        <item x="6448"/>
        <item x="1361"/>
        <item x="6693"/>
        <item x="676"/>
        <item x="2580"/>
        <item x="9047"/>
        <item x="8478"/>
        <item x="2856"/>
        <item x="4184"/>
        <item x="6459"/>
        <item x="6471"/>
        <item x="3178"/>
        <item x="7785"/>
        <item x="7537"/>
        <item x="2532"/>
        <item x="1833"/>
        <item x="9413"/>
        <item x="257"/>
        <item x="2904"/>
        <item x="1961"/>
        <item x="1928"/>
        <item x="3442"/>
        <item x="7923"/>
        <item x="159"/>
        <item x="2815"/>
        <item x="6432"/>
        <item x="425"/>
        <item x="6456"/>
        <item x="1991"/>
        <item x="2113"/>
        <item x="4272"/>
        <item x="1488"/>
        <item x="8590"/>
        <item x="6213"/>
        <item x="7388"/>
        <item x="6476"/>
        <item x="6492"/>
        <item x="6475"/>
        <item x="363"/>
        <item x="6483"/>
        <item x="2775"/>
        <item x="6506"/>
        <item x="2563"/>
        <item x="2629"/>
        <item x="6470"/>
        <item x="6479"/>
        <item x="2612"/>
        <item x="6499"/>
        <item x="6488"/>
        <item x="6473"/>
        <item x="6472"/>
        <item x="6507"/>
        <item x="6474"/>
        <item x="6503"/>
        <item x="420"/>
        <item x="6548"/>
        <item x="6514"/>
        <item x="6510"/>
        <item x="6512"/>
        <item x="6547"/>
        <item x="7938"/>
        <item x="918"/>
        <item x="2963"/>
        <item x="5157"/>
        <item x="8988"/>
        <item x="6587"/>
        <item x="6557"/>
        <item x="4404"/>
        <item x="1921"/>
        <item x="2917"/>
        <item x="8271"/>
        <item x="3190"/>
        <item x="6576"/>
        <item x="6374"/>
        <item x="1681"/>
        <item x="5929"/>
        <item x="1246"/>
        <item x="2303"/>
        <item x="5961"/>
        <item x="3095"/>
        <item x="5943"/>
        <item x="1431"/>
        <item x="5971"/>
        <item x="5973"/>
        <item x="2635"/>
        <item x="5876"/>
        <item x="6466"/>
        <item x="2561"/>
        <item x="6685"/>
        <item x="1436"/>
        <item x="2294"/>
        <item x="26"/>
        <item x="782"/>
        <item x="2661"/>
        <item x="792"/>
        <item x="1575"/>
        <item x="4635"/>
        <item x="7201"/>
        <item x="1"/>
        <item x="2787"/>
        <item x="111"/>
        <item x="1214"/>
        <item x="5098"/>
        <item x="6739"/>
        <item x="6593"/>
        <item x="762"/>
        <item x="274"/>
        <item x="275"/>
        <item x="7164"/>
        <item x="5010"/>
        <item x="5919"/>
        <item x="6367"/>
        <item x="669"/>
        <item x="6836"/>
        <item x="3184"/>
        <item x="8114"/>
        <item x="5651"/>
        <item x="6390"/>
        <item x="6415"/>
        <item x="5575"/>
        <item x="3052"/>
        <item x="1881"/>
        <item x="692"/>
        <item x="3101"/>
        <item x="3100"/>
        <item x="3110"/>
        <item x="5680"/>
        <item x="5224"/>
        <item x="9132"/>
        <item x="4079"/>
        <item x="6985"/>
        <item x="8429"/>
        <item x="8448"/>
        <item x="1990"/>
        <item x="7247"/>
        <item x="312"/>
        <item x="373"/>
        <item x="2745"/>
        <item x="6630"/>
        <item x="6421"/>
        <item x="6401"/>
        <item x="6012"/>
        <item x="3820"/>
        <item x="3841"/>
        <item x="7446"/>
        <item x="3279"/>
        <item x="1239"/>
        <item x="2578"/>
        <item x="3367"/>
        <item x="3512"/>
        <item x="996"/>
        <item x="739"/>
        <item x="1401"/>
        <item x="7341"/>
        <item x="1469"/>
        <item x="1729"/>
        <item x="3483"/>
        <item x="1007"/>
        <item x="954"/>
        <item x="1261"/>
        <item x="144"/>
        <item x="5235"/>
        <item x="6560"/>
        <item x="6570"/>
        <item x="6556"/>
        <item x="6565"/>
        <item x="6581"/>
        <item x="1944"/>
        <item x="3493"/>
        <item x="3478"/>
        <item x="3479"/>
        <item x="5148"/>
        <item x="5709"/>
        <item x="7488"/>
        <item x="1071"/>
        <item x="1137"/>
        <item x="2484"/>
        <item x="435"/>
        <item x="8699"/>
        <item x="6760"/>
        <item x="6705"/>
        <item x="6737"/>
        <item x="4331"/>
        <item x="6754"/>
        <item x="8722"/>
        <item x="2121"/>
        <item x="8925"/>
        <item x="2069"/>
        <item x="7283"/>
        <item x="2133"/>
        <item x="5351"/>
        <item x="7591"/>
        <item x="2150"/>
        <item x="6385"/>
        <item x="613"/>
        <item x="9022"/>
        <item x="1530"/>
        <item x="2769"/>
        <item x="6633"/>
        <item x="6612"/>
        <item x="6629"/>
        <item x="6631"/>
        <item x="6597"/>
        <item x="6598"/>
        <item x="6626"/>
        <item x="6615"/>
        <item x="6600"/>
        <item x="6594"/>
        <item x="6635"/>
        <item x="6595"/>
        <item x="6608"/>
        <item x="6621"/>
        <item x="6634"/>
        <item x="6611"/>
        <item x="6604"/>
        <item x="6623"/>
        <item x="6618"/>
        <item x="6624"/>
        <item x="6606"/>
        <item x="6622"/>
        <item x="6605"/>
        <item x="3180"/>
        <item x="621"/>
        <item x="6452"/>
        <item x="3882"/>
        <item x="6641"/>
        <item x="6661"/>
        <item x="6655"/>
        <item x="6640"/>
        <item x="6644"/>
        <item x="6646"/>
        <item x="6650"/>
        <item x="6659"/>
        <item x="6651"/>
        <item x="6648"/>
        <item x="6643"/>
        <item x="6690"/>
        <item x="6723"/>
        <item x="6712"/>
        <item x="6695"/>
        <item x="6706"/>
        <item x="6711"/>
        <item x="6713"/>
        <item x="6709"/>
        <item x="6730"/>
        <item x="6714"/>
        <item x="6729"/>
        <item x="8295"/>
        <item x="8288"/>
        <item x="745"/>
        <item x="4558"/>
        <item x="9183"/>
        <item x="1691"/>
        <item x="8234"/>
        <item x="8596"/>
        <item x="9369"/>
        <item x="6860"/>
        <item x="3102"/>
        <item x="4420"/>
        <item x="6672"/>
        <item x="6102"/>
        <item x="6088"/>
        <item x="1328"/>
        <item x="863"/>
        <item x="902"/>
        <item x="899"/>
        <item x="244"/>
        <item x="2396"/>
        <item x="319"/>
        <item x="6678"/>
        <item x="3671"/>
        <item x="4321"/>
        <item x="2313"/>
        <item x="7507"/>
        <item x="1790"/>
        <item x="3168"/>
        <item x="6733"/>
        <item x="4004"/>
        <item x="5646"/>
        <item x="6174"/>
        <item x="1521"/>
        <item x="6717"/>
        <item x="743"/>
        <item x="6639"/>
        <item x="6725"/>
        <item x="5922"/>
        <item x="8513"/>
        <item x="6751"/>
        <item x="6766"/>
        <item x="6759"/>
        <item x="6763"/>
        <item x="6738"/>
        <item x="6756"/>
        <item x="6745"/>
        <item x="6750"/>
        <item x="6747"/>
        <item x="6758"/>
        <item x="5192"/>
        <item x="5906"/>
        <item x="3182"/>
        <item x="6740"/>
        <item x="6792"/>
        <item x="6788"/>
        <item x="6783"/>
        <item x="6820"/>
        <item x="6789"/>
        <item x="6796"/>
        <item x="6819"/>
        <item x="6811"/>
        <item x="6798"/>
        <item x="6800"/>
        <item x="6799"/>
        <item x="6784"/>
        <item x="6795"/>
        <item x="6787"/>
        <item x="6814"/>
        <item x="1940"/>
        <item x="6785"/>
        <item x="6781"/>
        <item x="6791"/>
        <item x="6812"/>
        <item x="6790"/>
        <item x="6810"/>
        <item x="3258"/>
        <item x="6813"/>
        <item x="6826"/>
        <item x="6833"/>
        <item x="6825"/>
        <item x="5653"/>
        <item x="3888"/>
        <item x="7614"/>
        <item x="4901"/>
        <item x="6642"/>
        <item x="7976"/>
        <item x="930"/>
        <item x="6864"/>
        <item x="6887"/>
        <item x="197"/>
        <item x="7508"/>
        <item x="9161"/>
        <item x="3165"/>
        <item x="9507"/>
        <item x="5185"/>
        <item x="1399"/>
        <item x="3372"/>
        <item x="7946"/>
        <item x="7570"/>
        <item x="1669"/>
        <item x="5118"/>
        <item x="2652"/>
        <item x="1630"/>
        <item x="6902"/>
        <item x="6886"/>
        <item x="6898"/>
        <item x="6894"/>
        <item x="6862"/>
        <item x="6877"/>
        <item x="6863"/>
        <item x="6871"/>
        <item x="6896"/>
        <item x="6878"/>
        <item x="6890"/>
        <item x="6893"/>
        <item x="6872"/>
        <item x="6870"/>
        <item x="6901"/>
        <item x="6891"/>
        <item x="6900"/>
        <item x="6899"/>
        <item x="8711"/>
        <item x="1829"/>
        <item x="6916"/>
        <item x="6930"/>
        <item x="6924"/>
        <item x="6944"/>
        <item x="6928"/>
        <item x="6942"/>
        <item x="6936"/>
        <item x="763"/>
        <item x="6922"/>
        <item x="6909"/>
        <item x="2469"/>
        <item x="6981"/>
        <item x="6984"/>
        <item x="6975"/>
        <item x="6994"/>
        <item x="6960"/>
        <item x="6988"/>
        <item x="6999"/>
        <item x="6965"/>
        <item x="6982"/>
        <item x="6990"/>
        <item x="6971"/>
        <item x="6978"/>
        <item x="6970"/>
        <item x="6966"/>
        <item x="6955"/>
        <item x="6958"/>
        <item x="6957"/>
        <item x="6961"/>
        <item x="6967"/>
        <item x="6977"/>
        <item x="6987"/>
        <item x="6983"/>
        <item x="6963"/>
        <item x="6973"/>
        <item x="6989"/>
        <item x="6956"/>
        <item x="6962"/>
        <item x="7025"/>
        <item x="7008"/>
        <item x="7013"/>
        <item x="7000"/>
        <item x="7031"/>
        <item x="7009"/>
        <item x="7011"/>
        <item x="8884"/>
        <item x="1176"/>
        <item x="4827"/>
        <item x="1049"/>
        <item x="7021"/>
        <item x="7004"/>
        <item x="7026"/>
        <item x="7019"/>
        <item x="7033"/>
        <item x="2241"/>
        <item x="6671"/>
        <item x="7039"/>
        <item x="6831"/>
        <item x="7040"/>
        <item x="7006"/>
        <item x="7003"/>
        <item x="7030"/>
        <item x="6211"/>
        <item x="7005"/>
        <item x="7002"/>
        <item x="7047"/>
        <item x="7074"/>
        <item x="7055"/>
        <item x="7066"/>
        <item x="7060"/>
        <item x="7054"/>
        <item x="7053"/>
        <item x="7064"/>
        <item x="3059"/>
        <item x="7061"/>
        <item x="7046"/>
        <item x="3212"/>
        <item x="2989"/>
        <item x="6126"/>
        <item x="7327"/>
        <item x="7187"/>
        <item x="7412"/>
        <item x="7494"/>
        <item x="7883"/>
        <item x="6122"/>
        <item x="3343"/>
        <item x="6742"/>
        <item x="7085"/>
        <item x="1193"/>
        <item x="7310"/>
        <item x="7480"/>
        <item x="3925"/>
        <item x="3928"/>
        <item x="7442"/>
        <item x="7294"/>
        <item x="3425"/>
        <item x="2993"/>
        <item x="276"/>
        <item x="5360"/>
        <item x="2957"/>
        <item x="1086"/>
        <item x="1092"/>
        <item x="6441"/>
        <item x="2968"/>
        <item x="985"/>
        <item x="7087"/>
        <item x="8213"/>
        <item x="4684"/>
        <item x="3218"/>
        <item x="2861"/>
        <item x="1914"/>
        <item x="3500"/>
        <item x="7512"/>
        <item x="7590"/>
        <item x="4265"/>
        <item x="4071"/>
        <item x="2674"/>
        <item x="2774"/>
        <item x="8735"/>
        <item x="3619"/>
        <item x="2076"/>
        <item x="445"/>
        <item x="497"/>
        <item x="559"/>
        <item x="520"/>
        <item x="7376"/>
        <item x="401"/>
        <item x="1877"/>
        <item x="1864"/>
        <item x="7506"/>
        <item x="3647"/>
        <item x="7126"/>
        <item x="7110"/>
        <item x="7142"/>
        <item x="7136"/>
        <item x="7138"/>
        <item x="7132"/>
        <item x="7144"/>
        <item x="7147"/>
        <item x="7139"/>
        <item x="7125"/>
        <item x="7127"/>
        <item x="7124"/>
        <item x="7151"/>
        <item x="7108"/>
        <item x="7143"/>
        <item x="7116"/>
        <item x="7146"/>
        <item x="7117"/>
        <item x="7131"/>
        <item x="7113"/>
        <item x="7123"/>
        <item x="7133"/>
        <item x="7122"/>
        <item x="7130"/>
        <item x="7148"/>
        <item x="7118"/>
        <item x="7112"/>
        <item x="7114"/>
        <item x="6939"/>
        <item x="279"/>
        <item x="7163"/>
        <item x="7171"/>
        <item x="7154"/>
        <item x="7189"/>
        <item x="7191"/>
        <item x="7179"/>
        <item x="7180"/>
        <item x="7173"/>
        <item x="7176"/>
        <item x="1549"/>
        <item x="7190"/>
        <item x="7172"/>
        <item x="7170"/>
        <item x="7186"/>
        <item x="6710"/>
        <item x="6698"/>
        <item x="8323"/>
        <item x="1529"/>
        <item x="4817"/>
        <item x="3319"/>
        <item x="1973"/>
        <item x="7858"/>
        <item x="7042"/>
        <item x="963"/>
        <item x="8039"/>
        <item x="8557"/>
        <item x="3848"/>
        <item x="6688"/>
        <item x="6691"/>
        <item x="6720"/>
        <item x="7331"/>
        <item x="6718"/>
        <item x="6703"/>
        <item x="5579"/>
        <item x="1878"/>
        <item x="7711"/>
        <item x="7706"/>
        <item x="1528"/>
        <item x="7315"/>
        <item x="7297"/>
        <item x="7298"/>
        <item x="7324"/>
        <item x="7992"/>
        <item x="958"/>
        <item x="955"/>
        <item x="977"/>
        <item x="980"/>
        <item x="979"/>
        <item x="1015"/>
        <item x="1838"/>
        <item x="7979"/>
        <item x="4173"/>
        <item x="4185"/>
        <item x="8570"/>
        <item x="7832"/>
        <item x="9084"/>
        <item x="9116"/>
        <item x="6154"/>
        <item x="1925"/>
        <item x="8808"/>
        <item x="6093"/>
        <item x="2446"/>
        <item x="7317"/>
        <item x="7505"/>
        <item x="7276"/>
        <item x="5168"/>
        <item x="3524"/>
        <item x="2967"/>
        <item x="8853"/>
        <item x="2822"/>
        <item x="2513"/>
        <item x="8857"/>
        <item x="7981"/>
        <item x="1860"/>
        <item x="3002"/>
        <item x="7218"/>
        <item x="7221"/>
        <item x="7228"/>
        <item x="7224"/>
        <item x="7234"/>
        <item x="7223"/>
        <item x="7241"/>
        <item x="7219"/>
        <item x="7230"/>
        <item x="7238"/>
        <item x="7222"/>
        <item x="7229"/>
        <item x="7235"/>
        <item x="7252"/>
        <item x="7236"/>
        <item x="7261"/>
        <item x="7292"/>
        <item x="7282"/>
        <item x="7285"/>
        <item x="7259"/>
        <item x="7280"/>
        <item x="7287"/>
        <item x="7267"/>
        <item x="7291"/>
        <item x="7289"/>
        <item x="7279"/>
        <item x="7272"/>
        <item x="7271"/>
        <item x="7263"/>
        <item x="7262"/>
        <item x="7293"/>
        <item x="7265"/>
        <item x="7284"/>
        <item x="7273"/>
        <item x="7288"/>
        <item x="7277"/>
        <item x="7311"/>
        <item x="7321"/>
        <item x="7319"/>
        <item x="7314"/>
        <item x="7299"/>
        <item x="7296"/>
        <item x="7300"/>
        <item x="7295"/>
        <item x="7330"/>
        <item x="7309"/>
        <item x="5829"/>
        <item x="8168"/>
        <item x="1760"/>
        <item x="5208"/>
        <item x="7438"/>
        <item x="1923"/>
        <item x="5561"/>
        <item x="1870"/>
        <item x="3443"/>
        <item x="3307"/>
        <item x="1892"/>
        <item x="558"/>
        <item x="2637"/>
        <item x="7239"/>
        <item x="1285"/>
        <item x="4422"/>
        <item x="9607"/>
        <item x="7197"/>
        <item x="145"/>
        <item x="3811"/>
        <item x="5276"/>
        <item x="1544"/>
        <item x="7926"/>
        <item x="7903"/>
        <item x="7953"/>
        <item x="3015"/>
        <item x="7869"/>
        <item x="2803"/>
        <item x="882"/>
        <item x="2551"/>
        <item x="4030"/>
        <item x="4752"/>
        <item x="7225"/>
        <item x="7240"/>
        <item x="5243"/>
        <item x="698"/>
        <item x="6280"/>
        <item x="7290"/>
        <item x="6128"/>
        <item x="6818"/>
        <item x="9316"/>
        <item x="1535"/>
        <item x="3476"/>
        <item x="3678"/>
        <item x="1477"/>
        <item x="1554"/>
        <item x="7318"/>
        <item x="588"/>
        <item x="8993"/>
        <item x="7885"/>
        <item x="4642"/>
        <item x="4644"/>
        <item x="3684"/>
        <item x="7755"/>
        <item x="8283"/>
        <item x="6114"/>
        <item x="5226"/>
        <item x="7470"/>
        <item x="3204"/>
        <item x="131"/>
        <item x="945"/>
        <item x="9394"/>
        <item x="7601"/>
        <item x="7387"/>
        <item x="3420"/>
        <item x="7257"/>
        <item x="7334"/>
        <item x="1661"/>
        <item x="1463"/>
        <item x="1655"/>
        <item x="3135"/>
        <item x="9194"/>
        <item x="1610"/>
        <item x="4861"/>
        <item x="7945"/>
        <item x="6619"/>
        <item x="6272"/>
        <item x="6125"/>
        <item x="6112"/>
        <item x="6094"/>
        <item x="1326"/>
        <item x="1194"/>
        <item x="6119"/>
        <item x="7270"/>
        <item x="7353"/>
        <item x="5304"/>
        <item x="3607"/>
        <item x="7383"/>
        <item x="7358"/>
        <item x="7386"/>
        <item x="7390"/>
        <item x="7367"/>
        <item x="7399"/>
        <item x="7366"/>
        <item x="7392"/>
        <item x="7379"/>
        <item x="7368"/>
        <item x="7378"/>
        <item x="7361"/>
        <item x="7359"/>
        <item x="7394"/>
        <item x="7393"/>
        <item x="7373"/>
        <item x="7362"/>
        <item x="7424"/>
        <item x="7410"/>
        <item x="7415"/>
        <item x="7444"/>
        <item x="7455"/>
        <item x="7448"/>
        <item x="7461"/>
        <item x="7468"/>
        <item x="7437"/>
        <item x="7464"/>
        <item x="7465"/>
        <item x="7445"/>
        <item x="7460"/>
        <item x="7463"/>
        <item x="7453"/>
        <item x="7441"/>
        <item x="7433"/>
        <item x="7434"/>
        <item x="7440"/>
        <item x="7454"/>
        <item x="7431"/>
        <item x="7432"/>
        <item x="7447"/>
        <item x="7449"/>
        <item x="7436"/>
        <item x="7451"/>
        <item x="7456"/>
        <item x="7450"/>
        <item x="7452"/>
        <item x="8611"/>
        <item x="5437"/>
        <item x="64"/>
        <item x="7472"/>
        <item x="7483"/>
        <item x="7485"/>
        <item x="7479"/>
        <item x="7489"/>
        <item x="7490"/>
        <item x="7493"/>
        <item x="7473"/>
        <item x="7484"/>
        <item x="7481"/>
        <item x="7476"/>
        <item x="7491"/>
        <item x="7486"/>
        <item x="7495"/>
        <item x="7475"/>
        <item x="7500"/>
        <item x="7474"/>
        <item x="7482"/>
        <item x="3316"/>
        <item x="7520"/>
        <item x="7541"/>
        <item x="7527"/>
        <item x="2754"/>
        <item x="7540"/>
        <item x="7528"/>
        <item x="8343"/>
        <item x="7545"/>
        <item x="192"/>
        <item x="7016"/>
        <item x="8605"/>
        <item x="7635"/>
        <item x="1813"/>
        <item x="1663"/>
        <item x="8577"/>
        <item x="1917"/>
        <item x="8581"/>
        <item x="7521"/>
        <item x="2680"/>
        <item x="1573"/>
        <item x="3094"/>
        <item x="8805"/>
        <item x="7258"/>
        <item x="1273"/>
        <item x="9242"/>
        <item x="365"/>
        <item x="2701"/>
        <item x="1689"/>
        <item x="975"/>
        <item x="1190"/>
        <item x="3463"/>
        <item x="3700"/>
        <item x="3695"/>
        <item x="3702"/>
        <item x="3701"/>
        <item x="1520"/>
        <item x="8232"/>
        <item x="2650"/>
        <item x="1021"/>
        <item x="8718"/>
        <item x="5462"/>
        <item x="1898"/>
        <item x="6554"/>
        <item x="6270"/>
        <item x="8733"/>
        <item x="1102"/>
        <item x="4210"/>
        <item x="7406"/>
        <item x="7404"/>
        <item x="7414"/>
        <item x="9037"/>
        <item x="141"/>
        <item x="7556"/>
        <item x="7407"/>
        <item x="7429"/>
        <item x="7105"/>
        <item x="7416"/>
        <item x="7405"/>
        <item x="7408"/>
        <item x="7403"/>
        <item x="9021"/>
        <item x="7499"/>
        <item x="7862"/>
        <item x="7553"/>
        <item x="7560"/>
        <item x="7559"/>
        <item x="7551"/>
        <item x="7575"/>
        <item x="7583"/>
        <item x="7561"/>
        <item x="7579"/>
        <item x="7552"/>
        <item x="7573"/>
        <item x="7562"/>
        <item x="7554"/>
        <item x="7550"/>
        <item x="7555"/>
        <item x="7567"/>
        <item x="7587"/>
        <item x="7600"/>
        <item x="7589"/>
        <item x="7588"/>
        <item x="7613"/>
        <item x="7599"/>
        <item x="5642"/>
        <item x="5355"/>
        <item x="7655"/>
        <item x="7398"/>
        <item x="7650"/>
        <item x="7656"/>
        <item x="7668"/>
        <item x="7633"/>
        <item x="7664"/>
        <item x="5645"/>
        <item x="7631"/>
        <item x="7659"/>
        <item x="7651"/>
        <item x="7627"/>
        <item x="7648"/>
        <item x="7933"/>
        <item x="7395"/>
        <item x="7638"/>
        <item x="7663"/>
        <item x="3211"/>
        <item x="7623"/>
        <item x="8641"/>
        <item x="7642"/>
        <item x="7657"/>
        <item x="7637"/>
        <item x="981"/>
        <item x="1722"/>
        <item x="7645"/>
        <item x="7661"/>
        <item x="7643"/>
        <item x="7660"/>
        <item x="7662"/>
        <item x="7665"/>
        <item x="1614"/>
        <item x="7666"/>
        <item x="7628"/>
        <item x="1624"/>
        <item x="7646"/>
        <item x="7629"/>
        <item x="7630"/>
        <item x="7622"/>
        <item x="7647"/>
        <item x="7636"/>
        <item x="7632"/>
        <item x="7658"/>
        <item x="7667"/>
        <item x="7652"/>
        <item x="7639"/>
        <item x="7626"/>
        <item x="7641"/>
        <item x="7654"/>
        <item x="5532"/>
        <item x="7625"/>
        <item x="7644"/>
        <item x="8556"/>
        <item x="7640"/>
        <item x="7712"/>
        <item x="2376"/>
        <item x="3487"/>
        <item x="5989"/>
        <item x="1462"/>
        <item x="271"/>
        <item x="3886"/>
        <item x="6000"/>
        <item x="5995"/>
        <item x="1547"/>
        <item x="7498"/>
        <item x="7596"/>
        <item x="7597"/>
        <item x="7594"/>
        <item x="6293"/>
        <item x="3789"/>
        <item x="7598"/>
        <item x="7592"/>
        <item x="3127"/>
        <item x="3908"/>
        <item x="8443"/>
        <item x="742"/>
        <item x="7669"/>
        <item x="3129"/>
        <item x="3092"/>
        <item x="4417"/>
        <item x="5956"/>
        <item x="1437"/>
        <item x="3504"/>
        <item x="3814"/>
        <item x="9528"/>
        <item x="1593"/>
        <item x="40"/>
        <item x="1612"/>
        <item x="3732"/>
        <item x="8957"/>
        <item x="1415"/>
        <item x="4262"/>
        <item x="6527"/>
        <item x="1836"/>
        <item x="8395"/>
        <item x="2501"/>
        <item x="1718"/>
        <item x="7922"/>
        <item x="133"/>
        <item x="9323"/>
        <item x="3529"/>
        <item x="9309"/>
        <item x="7184"/>
        <item x="5914"/>
        <item x="9289"/>
        <item x="8239"/>
        <item x="9321"/>
        <item x="5933"/>
        <item x="7326"/>
        <item x="5107"/>
        <item x="2937"/>
        <item x="799"/>
        <item x="7248"/>
        <item x="2737"/>
        <item x="1937"/>
        <item x="7961"/>
        <item x="1839"/>
        <item x="7689"/>
        <item x="7707"/>
        <item x="7686"/>
        <item x="7692"/>
        <item x="7681"/>
        <item x="7677"/>
        <item x="7693"/>
        <item x="7691"/>
        <item x="7685"/>
        <item x="7674"/>
        <item x="7675"/>
        <item x="7713"/>
        <item x="7676"/>
        <item x="7688"/>
        <item x="7680"/>
        <item x="7678"/>
        <item x="7682"/>
        <item x="7701"/>
        <item x="7709"/>
        <item x="7695"/>
        <item x="7679"/>
        <item x="7704"/>
        <item x="7698"/>
        <item x="7703"/>
        <item x="7714"/>
        <item x="7696"/>
        <item x="7694"/>
        <item x="4100"/>
        <item x="4091"/>
        <item x="2223"/>
        <item x="5217"/>
        <item x="7708"/>
        <item x="711"/>
        <item x="7716"/>
        <item x="7724"/>
        <item x="7734"/>
        <item x="7721"/>
        <item x="7720"/>
        <item x="7741"/>
        <item x="7740"/>
        <item x="7733"/>
        <item x="7717"/>
        <item x="7746"/>
        <item x="7738"/>
        <item x="7715"/>
        <item x="7732"/>
        <item x="7722"/>
        <item x="7747"/>
        <item x="7731"/>
        <item x="7739"/>
        <item x="7757"/>
        <item x="7719"/>
        <item x="7748"/>
        <item x="7730"/>
        <item x="7761"/>
        <item x="7759"/>
        <item x="7760"/>
        <item x="7766"/>
        <item x="369"/>
        <item x="7778"/>
        <item x="7762"/>
        <item x="7777"/>
        <item x="6761"/>
        <item x="7770"/>
        <item x="7772"/>
        <item x="7771"/>
        <item x="7763"/>
        <item x="7765"/>
        <item x="3208"/>
        <item x="7764"/>
        <item x="7769"/>
        <item x="8358"/>
        <item x="3490"/>
        <item x="8326"/>
        <item x="3203"/>
        <item x="7547"/>
        <item x="1525"/>
        <item x="7619"/>
        <item x="3264"/>
        <item x="4541"/>
        <item x="4545"/>
        <item x="1515"/>
        <item x="8009"/>
        <item x="6586"/>
        <item x="4544"/>
        <item x="7304"/>
        <item x="7443"/>
        <item x="965"/>
        <item x="572"/>
        <item x="2547"/>
        <item x="7830"/>
        <item x="7822"/>
        <item x="7806"/>
        <item x="7803"/>
        <item x="7817"/>
        <item x="7810"/>
        <item x="7829"/>
        <item x="7814"/>
        <item x="7811"/>
        <item x="7812"/>
        <item x="7819"/>
        <item x="7827"/>
        <item x="7794"/>
        <item x="7821"/>
        <item x="7831"/>
        <item x="7828"/>
        <item x="7816"/>
        <item x="7798"/>
        <item x="7824"/>
        <item x="7802"/>
        <item x="7800"/>
        <item x="7847"/>
        <item x="7839"/>
        <item x="7843"/>
        <item x="7848"/>
        <item x="7854"/>
        <item x="7878"/>
        <item x="7846"/>
        <item x="7867"/>
        <item x="7855"/>
        <item x="7849"/>
        <item x="7859"/>
        <item x="7840"/>
        <item x="7875"/>
        <item x="7879"/>
        <item x="7841"/>
        <item x="7864"/>
        <item x="7853"/>
        <item x="7842"/>
        <item x="7871"/>
        <item x="7863"/>
        <item x="7870"/>
        <item x="7856"/>
        <item x="7876"/>
        <item x="7844"/>
        <item x="7860"/>
        <item x="4410"/>
        <item x="7884"/>
        <item x="7899"/>
        <item x="7893"/>
        <item x="7905"/>
        <item x="7919"/>
        <item x="7929"/>
        <item x="7906"/>
        <item x="7913"/>
        <item x="7909"/>
        <item x="7911"/>
        <item x="7908"/>
        <item x="7902"/>
        <item x="7924"/>
        <item x="7896"/>
        <item x="7936"/>
        <item x="7937"/>
        <item x="7931"/>
        <item x="7940"/>
        <item x="2032"/>
        <item x="3462"/>
        <item x="6489"/>
        <item x="718"/>
        <item x="4786"/>
        <item x="3084"/>
        <item x="7949"/>
        <item x="7951"/>
        <item x="7999"/>
        <item x="7997"/>
        <item x="7954"/>
        <item x="7990"/>
        <item x="7965"/>
        <item x="7958"/>
        <item x="7955"/>
        <item x="7967"/>
        <item x="7994"/>
        <item x="7968"/>
        <item x="7957"/>
        <item x="8000"/>
        <item x="7988"/>
        <item x="7986"/>
        <item x="7970"/>
        <item x="8815"/>
        <item x="3229"/>
        <item x="3230"/>
        <item x="921"/>
        <item x="8171"/>
        <item x="8183"/>
        <item x="8174"/>
        <item x="8731"/>
        <item x="8809"/>
        <item x="8081"/>
        <item x="5399"/>
        <item x="5314"/>
        <item x="6464"/>
        <item x="8014"/>
        <item x="8001"/>
        <item x="8005"/>
        <item x="1884"/>
        <item x="4605"/>
        <item x="1942"/>
        <item x="5029"/>
        <item x="1523"/>
        <item x="4868"/>
        <item x="1678"/>
        <item x="953"/>
        <item x="974"/>
        <item x="6867"/>
        <item x="6113"/>
        <item x="1275"/>
        <item x="1001"/>
        <item x="4038"/>
        <item x="214"/>
        <item x="7204"/>
        <item x="1280"/>
        <item x="33"/>
        <item x="29"/>
        <item x="957"/>
        <item x="6903"/>
        <item x="3790"/>
        <item x="2773"/>
        <item x="683"/>
        <item x="4106"/>
        <item x="2480"/>
        <item x="9043"/>
        <item x="7543"/>
        <item x="992"/>
        <item x="1154"/>
        <item x="7737"/>
        <item x="1016"/>
        <item x="5301"/>
        <item x="3503"/>
        <item x="1018"/>
        <item x="8068"/>
        <item x="8052"/>
        <item x="8077"/>
        <item x="8049"/>
        <item x="8036"/>
        <item x="8060"/>
        <item x="8044"/>
        <item x="8035"/>
        <item x="8057"/>
        <item x="8047"/>
        <item x="2151"/>
        <item x="8050"/>
        <item x="2088"/>
        <item x="8054"/>
        <item x="8058"/>
        <item x="4198"/>
        <item x="1240"/>
        <item x="8038"/>
        <item x="7374"/>
        <item x="5888"/>
        <item x="140"/>
        <item x="164"/>
        <item x="3244"/>
        <item x="177"/>
        <item x="168"/>
        <item x="8042"/>
        <item x="8082"/>
        <item x="8089"/>
        <item x="8102"/>
        <item x="8104"/>
        <item x="8108"/>
        <item x="8113"/>
        <item x="8116"/>
        <item x="8096"/>
        <item x="8124"/>
        <item x="8086"/>
        <item x="8111"/>
        <item x="8110"/>
        <item x="8123"/>
        <item x="8087"/>
        <item x="8090"/>
        <item x="8106"/>
        <item x="8112"/>
        <item x="8100"/>
        <item x="8094"/>
        <item x="8107"/>
        <item x="8121"/>
        <item x="4512"/>
        <item x="8095"/>
        <item x="3234"/>
        <item x="860"/>
        <item x="8658"/>
        <item x="8662"/>
        <item x="8807"/>
        <item x="8093"/>
        <item x="8836"/>
        <item x="8839"/>
        <item x="672"/>
        <item x="7477"/>
        <item x="8155"/>
        <item x="7932"/>
        <item x="7934"/>
        <item x="8147"/>
        <item x="2840"/>
        <item x="1579"/>
        <item x="1602"/>
        <item x="5032"/>
        <item x="6845"/>
        <item x="5247"/>
        <item x="614"/>
        <item x="8160"/>
        <item x="8152"/>
        <item x="8164"/>
        <item x="8158"/>
        <item x="8132"/>
        <item x="8154"/>
        <item x="8131"/>
        <item x="8135"/>
        <item x="8133"/>
        <item x="8136"/>
        <item x="8141"/>
        <item x="8166"/>
        <item x="8161"/>
        <item x="8149"/>
        <item x="8142"/>
        <item x="8169"/>
        <item x="8153"/>
        <item x="8130"/>
        <item x="8127"/>
        <item x="8137"/>
        <item x="8144"/>
        <item x="8134"/>
        <item x="8128"/>
        <item x="8146"/>
        <item x="8159"/>
        <item x="8143"/>
        <item x="8138"/>
        <item x="8156"/>
        <item x="8165"/>
        <item x="8140"/>
        <item x="8150"/>
        <item x="8145"/>
        <item x="8764"/>
        <item x="8182"/>
        <item x="8195"/>
        <item x="8198"/>
        <item x="8192"/>
        <item x="8179"/>
        <item x="8178"/>
        <item x="8187"/>
        <item x="8199"/>
        <item x="8177"/>
        <item x="8173"/>
        <item x="8186"/>
        <item x="8180"/>
        <item x="8185"/>
        <item x="8184"/>
        <item x="8175"/>
        <item x="8189"/>
        <item x="8188"/>
        <item x="8176"/>
        <item x="8281"/>
        <item x="8293"/>
        <item x="8285"/>
        <item x="4556"/>
        <item x="8284"/>
        <item x="8196"/>
        <item x="8193"/>
        <item x="8227"/>
        <item x="8226"/>
        <item x="8220"/>
        <item x="8229"/>
        <item x="8225"/>
        <item x="8228"/>
        <item x="8218"/>
        <item x="8221"/>
        <item x="422"/>
        <item x="9236"/>
        <item x="2103"/>
        <item x="8252"/>
        <item x="8267"/>
        <item x="8274"/>
        <item x="8286"/>
        <item x="8282"/>
        <item x="8275"/>
        <item x="8262"/>
        <item x="8265"/>
        <item x="8260"/>
        <item x="8263"/>
        <item x="8270"/>
        <item x="8300"/>
        <item x="8273"/>
        <item x="8292"/>
        <item x="8278"/>
        <item x="8313"/>
        <item x="8303"/>
        <item x="8305"/>
        <item x="8309"/>
        <item x="8307"/>
        <item x="8302"/>
        <item x="8314"/>
        <item x="8351"/>
        <item x="8364"/>
        <item x="8357"/>
        <item x="8362"/>
        <item x="8380"/>
        <item x="8367"/>
        <item x="8363"/>
        <item x="8366"/>
        <item x="8375"/>
        <item x="8352"/>
        <item x="8353"/>
        <item x="8359"/>
        <item x="8350"/>
        <item x="8382"/>
        <item x="8348"/>
        <item x="8370"/>
        <item x="8384"/>
        <item x="8391"/>
        <item x="8394"/>
        <item x="8393"/>
        <item x="8410"/>
        <item x="8404"/>
        <item x="8405"/>
        <item x="8401"/>
        <item x="8399"/>
        <item x="8400"/>
        <item x="8398"/>
        <item x="8392"/>
        <item x="8779"/>
        <item x="8798"/>
        <item x="8079"/>
        <item x="5012"/>
        <item x="7243"/>
        <item x="7910"/>
        <item x="3650"/>
        <item x="615"/>
        <item x="8442"/>
        <item x="4931"/>
        <item x="4943"/>
        <item x="4951"/>
        <item x="4139"/>
        <item x="6009"/>
        <item x="450"/>
        <item x="3326"/>
        <item x="1713"/>
        <item x="8780"/>
        <item x="8457"/>
        <item x="8426"/>
        <item x="8434"/>
        <item x="395"/>
        <item x="8772"/>
        <item x="6786"/>
        <item x="9122"/>
        <item x="9109"/>
        <item x="9121"/>
        <item x="4727"/>
        <item x="825"/>
        <item x="278"/>
        <item x="4032"/>
        <item x="3437"/>
        <item x="2638"/>
        <item x="2597"/>
        <item x="3884"/>
        <item x="8673"/>
        <item x="9425"/>
        <item x="1767"/>
        <item x="1755"/>
        <item x="1764"/>
        <item x="1797"/>
        <item x="1868"/>
        <item x="7683"/>
        <item x="3716"/>
        <item x="8091"/>
        <item x="1793"/>
        <item x="7546"/>
        <item x="1675"/>
        <item x="1060"/>
        <item x="8236"/>
        <item x="836"/>
        <item x="8190"/>
        <item x="8073"/>
        <item x="8480"/>
        <item x="8139"/>
        <item x="574"/>
        <item x="8172"/>
        <item x="186"/>
        <item x="582"/>
        <item x="7365"/>
        <item x="150"/>
        <item x="580"/>
        <item x="8483"/>
        <item x="8466"/>
        <item x="169"/>
        <item x="595"/>
        <item x="8484"/>
        <item x="9521"/>
        <item x="167"/>
        <item x="174"/>
        <item x="609"/>
        <item x="604"/>
        <item x="181"/>
        <item x="1282"/>
        <item x="3245"/>
        <item x="8505"/>
        <item x="8495"/>
        <item x="8501"/>
        <item x="8493"/>
        <item x="8492"/>
        <item x="8489"/>
        <item x="8496"/>
        <item x="8497"/>
        <item x="8509"/>
        <item x="8503"/>
        <item x="8494"/>
        <item x="8502"/>
        <item x="8488"/>
        <item x="8486"/>
        <item x="8491"/>
        <item x="8498"/>
        <item x="8490"/>
        <item x="8485"/>
        <item x="8529"/>
        <item x="8540"/>
        <item x="8561"/>
        <item x="8537"/>
        <item x="8534"/>
        <item x="8551"/>
        <item x="8555"/>
        <item x="8527"/>
        <item x="8549"/>
        <item x="8560"/>
        <item x="8528"/>
        <item x="8538"/>
        <item x="8542"/>
        <item x="8552"/>
        <item x="8547"/>
        <item x="8536"/>
        <item x="8563"/>
        <item x="8531"/>
        <item x="8550"/>
        <item x="8541"/>
        <item x="8548"/>
        <item x="8532"/>
        <item x="8535"/>
        <item x="8558"/>
        <item x="8530"/>
        <item x="5177"/>
        <item x="5174"/>
        <item x="1445"/>
        <item x="8539"/>
        <item x="6008"/>
        <item x="1854"/>
        <item x="8683"/>
        <item x="8045"/>
        <item x="8208"/>
        <item x="8203"/>
        <item x="1660"/>
        <item x="8575"/>
        <item x="8602"/>
        <item x="8586"/>
        <item x="8609"/>
        <item x="8601"/>
        <item x="8587"/>
        <item x="8579"/>
        <item x="8610"/>
        <item x="8597"/>
        <item x="8593"/>
        <item x="8569"/>
        <item x="1771"/>
        <item x="8646"/>
        <item x="8624"/>
        <item x="8622"/>
        <item x="8645"/>
        <item x="8625"/>
        <item x="8630"/>
        <item x="8629"/>
        <item x="8623"/>
        <item x="8628"/>
        <item x="8642"/>
        <item x="8633"/>
        <item x="2733"/>
        <item x="8620"/>
        <item x="8632"/>
        <item x="8627"/>
        <item x="8626"/>
        <item x="7503"/>
        <item x="8650"/>
        <item x="8634"/>
        <item x="8621"/>
        <item x="8631"/>
        <item x="8655"/>
        <item x="5171"/>
        <item x="7210"/>
        <item x="7100"/>
        <item x="7017"/>
        <item x="8639"/>
        <item x="8652"/>
        <item x="2306"/>
        <item x="2333"/>
        <item x="8279"/>
        <item x="8291"/>
        <item x="4043"/>
        <item x="1753"/>
        <item x="1244"/>
        <item x="8657"/>
        <item x="8659"/>
        <item x="8660"/>
        <item x="1259"/>
        <item x="4161"/>
        <item x="8851"/>
        <item x="3233"/>
        <item x="9484"/>
        <item x="8936"/>
        <item x="2171"/>
        <item x="1336"/>
        <item x="8752"/>
        <item x="8717"/>
        <item x="8689"/>
        <item x="8690"/>
        <item x="8696"/>
        <item x="8694"/>
        <item x="8723"/>
        <item x="8713"/>
        <item x="8691"/>
        <item x="8700"/>
        <item x="8738"/>
        <item x="8760"/>
        <item x="8701"/>
        <item x="8750"/>
        <item x="8706"/>
        <item x="8740"/>
        <item x="8730"/>
        <item x="8687"/>
        <item x="8704"/>
        <item x="8734"/>
        <item x="8762"/>
        <item x="8729"/>
        <item x="8732"/>
        <item x="8726"/>
        <item x="8751"/>
        <item x="8719"/>
        <item x="7352"/>
        <item x="7020"/>
        <item x="8715"/>
        <item x="8698"/>
        <item x="8688"/>
        <item x="8831"/>
        <item x="8825"/>
        <item x="2331"/>
        <item x="8705"/>
        <item x="8753"/>
        <item x="8794"/>
        <item x="8799"/>
        <item x="8776"/>
        <item x="8769"/>
        <item x="8788"/>
        <item x="8785"/>
        <item x="8787"/>
        <item x="8771"/>
        <item x="8773"/>
        <item x="1919"/>
        <item x="8801"/>
        <item x="5981"/>
        <item x="1118"/>
        <item x="881"/>
        <item x="4073"/>
        <item x="3232"/>
        <item x="7254"/>
        <item x="815"/>
        <item x="1730"/>
        <item x="8932"/>
        <item x="907"/>
        <item x="2746"/>
        <item x="1933"/>
        <item x="1971"/>
        <item x="2626"/>
        <item x="4547"/>
        <item x="6616"/>
        <item x="6599"/>
        <item x="6728"/>
        <item x="5842"/>
        <item x="6625"/>
        <item x="8814"/>
        <item x="8819"/>
        <item x="8817"/>
        <item x="8810"/>
        <item x="8824"/>
        <item x="8827"/>
        <item x="8813"/>
        <item x="8821"/>
        <item x="8822"/>
        <item x="8812"/>
        <item x="8862"/>
        <item x="8870"/>
        <item x="3242"/>
        <item x="8882"/>
        <item x="8885"/>
        <item x="8076"/>
        <item x="5038"/>
        <item x="8040"/>
        <item x="374"/>
        <item x="8889"/>
        <item x="8385"/>
        <item x="1911"/>
        <item x="3432"/>
        <item x="3434"/>
        <item x="2403"/>
        <item x="886"/>
        <item x="896"/>
        <item x="4917"/>
        <item x="3877"/>
        <item x="3189"/>
        <item x="8409"/>
        <item x="4966"/>
        <item x="4898"/>
        <item x="1905"/>
        <item x="1946"/>
        <item x="1433"/>
        <item x="2130"/>
        <item x="1537"/>
        <item x="8390"/>
        <item x="4232"/>
        <item x="1638"/>
        <item x="57"/>
        <item x="8315"/>
        <item x="3829"/>
        <item x="8898"/>
        <item x="8908"/>
        <item x="8922"/>
        <item x="8911"/>
        <item x="8897"/>
        <item x="8910"/>
        <item x="8902"/>
        <item x="8906"/>
        <item x="8907"/>
        <item x="8914"/>
        <item x="8896"/>
        <item x="8893"/>
        <item x="8919"/>
        <item x="8900"/>
        <item x="8916"/>
        <item x="8904"/>
        <item x="8894"/>
        <item x="8905"/>
        <item x="8903"/>
        <item x="8924"/>
        <item x="8915"/>
        <item x="8913"/>
        <item x="8901"/>
        <item x="8899"/>
        <item x="8920"/>
        <item x="8895"/>
        <item x="8571"/>
        <item x="1272"/>
        <item x="2274"/>
        <item x="132"/>
        <item x="8917"/>
        <item x="114"/>
        <item x="7360"/>
        <item x="8921"/>
        <item x="8935"/>
        <item x="4140"/>
        <item x="8963"/>
        <item x="8962"/>
        <item x="8956"/>
        <item x="8941"/>
        <item x="8964"/>
        <item x="8947"/>
        <item x="8950"/>
        <item x="8976"/>
        <item x="8981"/>
        <item x="8961"/>
        <item x="8945"/>
        <item x="8951"/>
        <item x="8973"/>
        <item x="8954"/>
        <item x="8955"/>
        <item x="8965"/>
        <item x="8942"/>
        <item x="8977"/>
        <item x="8943"/>
        <item x="4019"/>
        <item x="8978"/>
        <item x="8949"/>
        <item x="8971"/>
        <item x="8968"/>
        <item x="8958"/>
        <item x="8944"/>
        <item x="8959"/>
        <item x="8966"/>
        <item x="8979"/>
        <item x="8939"/>
        <item x="8967"/>
        <item x="8948"/>
        <item x="8969"/>
        <item x="8972"/>
        <item x="2584"/>
        <item x="8940"/>
        <item x="8953"/>
        <item x="8946"/>
        <item x="62"/>
        <item x="8960"/>
        <item x="8980"/>
        <item x="8952"/>
        <item x="8970"/>
        <item x="3268"/>
        <item x="3267"/>
        <item x="3277"/>
        <item x="9462"/>
        <item x="8974"/>
        <item x="6399"/>
        <item x="8996"/>
        <item x="3276"/>
        <item x="4780"/>
        <item x="3275"/>
        <item x="8987"/>
        <item x="8982"/>
        <item x="6172"/>
        <item x="1077"/>
        <item x="2193"/>
        <item x="4251"/>
        <item x="2001"/>
        <item x="215"/>
        <item x="9007"/>
        <item x="8986"/>
        <item x="2003"/>
        <item x="2029"/>
        <item x="201"/>
        <item x="9002"/>
        <item x="7584"/>
        <item x="3595"/>
        <item x="2258"/>
        <item x="127"/>
        <item x="8994"/>
        <item x="8613"/>
        <item x="7861"/>
        <item x="9327"/>
        <item x="3121"/>
        <item x="8336"/>
        <item x="7458"/>
        <item x="5116"/>
        <item x="1497"/>
        <item x="3358"/>
        <item x="9203"/>
        <item x="9204"/>
        <item x="2838"/>
        <item x="1302"/>
        <item x="2108"/>
        <item x="2839"/>
        <item x="2038"/>
        <item x="9200"/>
        <item x="9187"/>
        <item x="1288"/>
        <item x="6843"/>
        <item x="1959"/>
        <item x="158"/>
        <item x="9079"/>
        <item x="9083"/>
        <item x="2157"/>
        <item x="7343"/>
        <item x="2675"/>
        <item x="734"/>
        <item x="7157"/>
        <item x="6386"/>
        <item x="6915"/>
        <item x="4628"/>
        <item x="2375"/>
        <item x="9613"/>
        <item x="3501"/>
        <item x="2378"/>
        <item x="2397"/>
        <item x="2377"/>
        <item x="3796"/>
        <item x="5877"/>
        <item x="1421"/>
        <item x="1396"/>
        <item x="444"/>
        <item x="1601"/>
        <item x="8332"/>
        <item x="1491"/>
        <item x="8991"/>
        <item x="9006"/>
        <item x="8216"/>
        <item x="1315"/>
        <item x="8200"/>
        <item x="7409"/>
        <item x="8499"/>
        <item x="4423"/>
        <item x="9223"/>
        <item x="3005"/>
        <item x="9317"/>
        <item x="8318"/>
        <item x="231"/>
        <item x="2587"/>
        <item x="9555"/>
        <item x="9011"/>
        <item x="9028"/>
        <item x="441"/>
        <item x="1040"/>
        <item x="5059"/>
        <item x="9597"/>
        <item x="4502"/>
        <item x="1512"/>
        <item x="286"/>
        <item x="6273"/>
        <item x="2823"/>
        <item x="2844"/>
        <item x="6575"/>
        <item x="9039"/>
        <item x="9026"/>
        <item x="9035"/>
        <item x="149"/>
        <item x="9054"/>
        <item x="9046"/>
        <item x="4460"/>
        <item x="9048"/>
        <item x="9053"/>
        <item x="9070"/>
        <item x="9072"/>
        <item x="9061"/>
        <item x="9077"/>
        <item x="9078"/>
        <item x="9058"/>
        <item x="9107"/>
        <item x="9104"/>
        <item x="9105"/>
        <item x="9094"/>
        <item x="9119"/>
        <item x="9120"/>
        <item x="9117"/>
        <item x="9115"/>
        <item x="9091"/>
        <item x="9088"/>
        <item x="9093"/>
        <item x="9096"/>
        <item x="9113"/>
        <item x="9100"/>
        <item x="9108"/>
        <item x="9112"/>
        <item x="9097"/>
        <item x="9110"/>
        <item x="9098"/>
        <item x="9102"/>
        <item x="9090"/>
        <item x="9137"/>
        <item x="9128"/>
        <item x="9127"/>
        <item x="9155"/>
        <item x="9149"/>
        <item x="9146"/>
        <item x="9129"/>
        <item x="9135"/>
        <item x="9134"/>
        <item x="9139"/>
        <item x="9130"/>
        <item x="9156"/>
        <item x="9131"/>
        <item x="9133"/>
        <item x="8984"/>
        <item x="3263"/>
        <item x="9527"/>
        <item x="2866"/>
        <item x="6559"/>
        <item x="5834"/>
        <item x="9095"/>
        <item x="4207"/>
        <item x="8413"/>
        <item x="1119"/>
        <item x="4171"/>
        <item x="494"/>
        <item x="798"/>
        <item x="2000"/>
        <item x="1983"/>
        <item x="9168"/>
        <item x="9172"/>
        <item x="9164"/>
        <item x="9167"/>
        <item x="9170"/>
        <item x="9181"/>
        <item x="9171"/>
        <item x="9177"/>
        <item x="9165"/>
        <item x="9173"/>
        <item x="3280"/>
        <item x="9216"/>
        <item x="9206"/>
        <item x="9229"/>
        <item x="9222"/>
        <item x="9215"/>
        <item x="9220"/>
        <item x="9221"/>
        <item x="9201"/>
        <item x="9214"/>
        <item x="1772"/>
        <item x="9268"/>
        <item x="9271"/>
        <item x="3363"/>
        <item x="2152"/>
        <item x="9192"/>
        <item x="9610"/>
        <item x="9186"/>
        <item x="5968"/>
        <item x="2314"/>
        <item x="8023"/>
        <item x="7337"/>
        <item x="7574"/>
        <item x="7435"/>
        <item x="4579"/>
        <item x="2777"/>
        <item x="9060"/>
        <item x="8637"/>
        <item x="2778"/>
        <item x="2516"/>
        <item x="2530"/>
        <item x="8651"/>
        <item x="7519"/>
        <item x="2527"/>
        <item x="7973"/>
        <item x="8119"/>
        <item x="8616"/>
        <item x="6019"/>
        <item x="4072"/>
        <item x="2283"/>
        <item x="125"/>
        <item x="105"/>
        <item x="1510"/>
        <item x="7607"/>
        <item x="3772"/>
        <item x="1482"/>
        <item x="4911"/>
        <item x="9106"/>
        <item x="8162"/>
        <item x="3012"/>
        <item x="3099"/>
        <item x="2463"/>
        <item x="7610"/>
        <item x="561"/>
        <item x="5073"/>
        <item x="432"/>
        <item x="2174"/>
        <item x="569"/>
        <item x="3076"/>
        <item x="70"/>
        <item x="9546"/>
        <item x="9553"/>
        <item x="9537"/>
        <item x="9125"/>
        <item x="6852"/>
        <item x="308"/>
        <item x="322"/>
        <item x="4893"/>
        <item x="9444"/>
        <item x="9228"/>
        <item x="6847"/>
        <item x="9082"/>
        <item x="9380"/>
        <item x="1384"/>
        <item x="9552"/>
        <item x="525"/>
        <item x="5924"/>
        <item x="9246"/>
        <item x="8230"/>
        <item x="1046"/>
        <item x="1083"/>
        <item x="5237"/>
        <item x="8685"/>
        <item x="4937"/>
        <item x="4653"/>
        <item x="4638"/>
        <item x="4634"/>
        <item x="3670"/>
        <item x="4655"/>
        <item x="4627"/>
        <item x="4652"/>
        <item x="4626"/>
        <item x="4648"/>
        <item x="4637"/>
        <item x="4646"/>
        <item x="4650"/>
        <item x="4631"/>
        <item x="9114"/>
        <item x="7251"/>
        <item x="9282"/>
        <item x="9283"/>
        <item x="9288"/>
        <item x="9286"/>
        <item x="9318"/>
        <item x="9290"/>
        <item x="9311"/>
        <item x="9324"/>
        <item x="9325"/>
        <item x="9360"/>
        <item x="9328"/>
        <item x="9357"/>
        <item x="9358"/>
        <item x="9363"/>
        <item x="9342"/>
        <item x="9330"/>
        <item x="9353"/>
        <item x="9367"/>
        <item x="9365"/>
        <item x="9345"/>
        <item x="9354"/>
        <item x="9366"/>
        <item x="9347"/>
        <item x="9335"/>
        <item x="9356"/>
        <item x="9337"/>
        <item x="9352"/>
        <item x="9351"/>
        <item x="9343"/>
        <item x="9329"/>
        <item x="9346"/>
        <item x="9344"/>
        <item x="9326"/>
        <item x="9339"/>
        <item x="9348"/>
        <item x="9331"/>
        <item x="9334"/>
        <item x="9364"/>
        <item x="9338"/>
        <item x="9368"/>
        <item x="9340"/>
        <item x="9361"/>
        <item x="9336"/>
        <item x="9349"/>
        <item x="9362"/>
        <item x="9406"/>
        <item x="9411"/>
        <item x="9386"/>
        <item x="9373"/>
        <item x="9387"/>
        <item x="9383"/>
        <item x="9395"/>
        <item x="9370"/>
        <item x="9371"/>
        <item x="9385"/>
        <item x="8695"/>
        <item x="8697"/>
        <item x="583"/>
        <item x="9005"/>
        <item x="2562"/>
        <item x="2565"/>
        <item x="2560"/>
        <item x="3253"/>
        <item x="3802"/>
        <item x="2564"/>
        <item x="6296"/>
        <item x="3867"/>
        <item x="3824"/>
        <item x="4557"/>
        <item x="6423"/>
        <item x="3853"/>
        <item x="6996"/>
        <item x="2236"/>
        <item x="2433"/>
        <item x="3849"/>
        <item x="9314"/>
        <item x="2442"/>
        <item x="2474"/>
        <item x="4090"/>
        <item x="1452"/>
        <item x="18"/>
        <item x="2994"/>
        <item x="2124"/>
        <item x="2094"/>
        <item x="6542"/>
        <item x="4825"/>
        <item x="600"/>
        <item x="471"/>
        <item x="37"/>
        <item x="9391"/>
        <item x="9381"/>
        <item x="9422"/>
        <item x="9431"/>
        <item x="9400"/>
        <item x="9374"/>
        <item x="9396"/>
        <item x="9441"/>
        <item x="9402"/>
        <item x="9399"/>
        <item x="9409"/>
        <item x="9435"/>
        <item x="9434"/>
        <item x="9405"/>
        <item x="9393"/>
        <item x="9382"/>
        <item x="9433"/>
        <item x="9384"/>
        <item x="9440"/>
        <item x="9389"/>
        <item x="9404"/>
        <item x="9430"/>
        <item x="6274"/>
        <item x="1382"/>
        <item x="2684"/>
        <item x="3999"/>
        <item x="2445"/>
        <item x="170"/>
        <item x="823"/>
        <item x="6413"/>
        <item x="9458"/>
        <item x="9447"/>
        <item x="9461"/>
        <item x="9467"/>
        <item x="9450"/>
        <item x="9449"/>
        <item x="9469"/>
        <item x="9471"/>
        <item x="9508"/>
        <item x="9499"/>
        <item x="9489"/>
        <item x="9498"/>
        <item x="9487"/>
        <item x="9502"/>
        <item x="9495"/>
        <item x="9492"/>
        <item x="9497"/>
        <item x="9494"/>
        <item x="9493"/>
        <item x="9503"/>
        <item x="7371"/>
        <item x="549"/>
        <item x="3360"/>
        <item x="1806"/>
        <item x="9500"/>
        <item x="9524"/>
        <item x="2300"/>
        <item x="1152"/>
        <item x="738"/>
        <item x="4779"/>
        <item x="1026"/>
        <item x="6550"/>
        <item x="1138"/>
        <item x="7041"/>
        <item x="2328"/>
        <item x="8578"/>
        <item x="2317"/>
        <item x="9446"/>
        <item x="6073"/>
        <item x="8316"/>
        <item x="6620"/>
        <item x="1932"/>
        <item x="3340"/>
        <item x="3775"/>
        <item x="2905"/>
        <item x="4216"/>
        <item x="9235"/>
        <item x="9234"/>
        <item x="9244"/>
        <item x="9240"/>
        <item x="6545"/>
        <item x="9092"/>
        <item x="9407"/>
        <item x="3128"/>
        <item x="9573"/>
        <item x="6844"/>
        <item x="3586"/>
        <item x="3591"/>
        <item x="1286"/>
        <item x="2321"/>
        <item x="2298"/>
        <item x="9582"/>
        <item x="3133"/>
        <item x="3123"/>
        <item x="1012"/>
        <item x="2440"/>
        <item x="772"/>
        <item x="7182"/>
        <item x="923"/>
        <item x="2954"/>
        <item x="752"/>
        <item x="2388"/>
        <item x="9541"/>
        <item x="9539"/>
        <item x="9543"/>
        <item x="9529"/>
        <item x="9530"/>
        <item x="9558"/>
        <item x="9548"/>
        <item x="9533"/>
        <item x="9544"/>
        <item x="9547"/>
        <item x="9540"/>
        <item x="9554"/>
        <item x="1874"/>
        <item x="9542"/>
        <item x="9545"/>
        <item x="9559"/>
        <item x="9531"/>
        <item x="9532"/>
        <item x="9569"/>
        <item x="9567"/>
        <item x="9566"/>
        <item x="9563"/>
        <item x="9565"/>
        <item x="9621"/>
        <item x="9606"/>
        <item x="9628"/>
        <item x="9593"/>
        <item x="9629"/>
        <item x="9595"/>
        <item x="9604"/>
        <item x="9605"/>
        <item x="9594"/>
        <item x="9626"/>
        <item x="9614"/>
        <item x="9631"/>
        <item x="9596"/>
        <item x="9608"/>
        <item x="2569"/>
        <item x="8468"/>
        <item x="9157"/>
        <item x="1830"/>
        <item x="2588"/>
        <item x="3995"/>
        <item x="5615"/>
        <item x="1856"/>
        <item x="176"/>
        <item x="151"/>
        <item x="503"/>
        <item x="6437"/>
        <item x="7286"/>
        <item x="5339"/>
        <item x="6873"/>
        <item x="6926"/>
        <item x="438"/>
        <item x="459"/>
        <item x="442"/>
        <item x="428"/>
        <item x="423"/>
        <item x="431"/>
        <item x="7671"/>
        <item x="8043"/>
        <item x="655"/>
        <item x="9397"/>
        <item x="1195"/>
        <item x="6520"/>
        <item x="8507"/>
        <item x="5062"/>
        <item x="1883"/>
        <item x="601"/>
        <item x="517"/>
        <item x="568"/>
        <item x="2875"/>
        <item x="1095"/>
        <item x="2014"/>
        <item x="147"/>
        <item x="2047"/>
        <item x="7509"/>
        <item x="6880"/>
        <item x="2453"/>
        <item x="6861"/>
        <item x="6884"/>
        <item x="6865"/>
        <item x="9514"/>
        <item x="2307"/>
        <item x="910"/>
        <item x="2914"/>
        <item x="2959"/>
        <item x="348"/>
        <item x="513"/>
        <item x="63"/>
        <item x="3467"/>
        <item x="9281"/>
        <item x="3900"/>
        <item x="7001"/>
        <item x="5110"/>
        <item x="6838"/>
        <item x="2592"/>
        <item x="9561"/>
        <item x="9551"/>
        <item x="9535"/>
        <item x="6929"/>
        <item x="4174"/>
        <item x="1081"/>
        <item x="2666"/>
        <item x="2185"/>
        <item x="829"/>
        <item x="556"/>
        <item x="3439"/>
        <item x="6087"/>
        <item x="6050"/>
        <item x="904"/>
        <item x="9479"/>
        <item x="238"/>
        <item x="4242"/>
        <item x="530"/>
        <item x="9009"/>
        <item x="961"/>
        <item x="9620"/>
        <item x="2067"/>
        <item x="9437"/>
        <item x="3206"/>
        <item x="9515"/>
        <item x="7417"/>
        <item x="1670"/>
        <item x="1564"/>
        <item x="1603"/>
        <item x="1620"/>
        <item x="9481"/>
        <item x="3207"/>
        <item x="1416"/>
        <item x="3261"/>
        <item x="3274"/>
        <item x="3256"/>
        <item x="3262"/>
        <item x="3259"/>
        <item x="3254"/>
        <item x="3270"/>
        <item x="3251"/>
        <item x="3249"/>
        <item x="6425"/>
        <item x="8909"/>
        <item x="9591"/>
        <item x="92"/>
        <item x="9062"/>
        <item x="1912"/>
        <item x="377"/>
        <item x="2665"/>
        <item x="1731"/>
        <item x="1723"/>
        <item x="8441"/>
        <item x="9513"/>
        <item x="2633"/>
        <item x="9040"/>
        <item x="9313"/>
        <item x="292"/>
        <item x="272"/>
        <item x="785"/>
        <item x="786"/>
        <item x="2622"/>
        <item x="5085"/>
        <item x="5972"/>
        <item x="8635"/>
        <item x="2315"/>
        <item x="9480"/>
        <item x="9451"/>
        <item x="688"/>
        <item x="1627"/>
        <item x="7094"/>
        <item x="4010"/>
        <item x="5529"/>
        <item x="6934"/>
        <item x="3287"/>
        <item x="2809"/>
        <item x="2939"/>
        <item x="3302"/>
        <item x="4700"/>
        <item x="9439"/>
        <item x="9438"/>
        <item x="2686"/>
        <item x="3891"/>
        <item x="9076"/>
        <item x="1929"/>
        <item x="4624"/>
        <item x="1385"/>
        <item x="7301"/>
        <item x="1306"/>
        <item x="2682"/>
        <item x="599"/>
        <item x="1507"/>
        <item x="809"/>
        <item x="6379"/>
        <item x="3281"/>
        <item x="6372"/>
        <item x="3868"/>
        <item x="4866"/>
        <item x="263"/>
        <item x="2450"/>
        <item x="8"/>
        <item x="8846"/>
        <item x="1595"/>
        <item x="2208"/>
        <item x="5594"/>
        <item x="1391"/>
        <item x="1407"/>
        <item x="1054"/>
        <item x="56"/>
        <item x="97"/>
        <item x="2422"/>
        <item x="8739"/>
        <item x="6767"/>
        <item x="6769"/>
        <item x="8562"/>
        <item x="8122"/>
        <item x="464"/>
        <item x="5391"/>
        <item x="5251"/>
        <item x="2535"/>
        <item x="868"/>
        <item x="6614"/>
        <item x="7423"/>
        <item x="8031"/>
        <item x="5667"/>
        <item x="522"/>
        <item x="5207"/>
        <item x="1561"/>
        <item x="1231"/>
        <item x="229"/>
        <item x="2500"/>
        <item x="1127"/>
        <item x="3315"/>
        <item x="3213"/>
        <item x="7099"/>
        <item x="1397"/>
        <item x="7857"/>
        <item x="8795"/>
        <item x="8425"/>
        <item x="3783"/>
        <item x="8863"/>
        <item x="8608"/>
        <item x="7402"/>
        <item x="5090"/>
        <item x="3296"/>
        <item x="1924"/>
        <item x="3300"/>
        <item x="7088"/>
        <item x="8338"/>
        <item x="9193"/>
        <item x="4550"/>
        <item x="366"/>
        <item x="3497"/>
        <item x="3514"/>
        <item x="984"/>
        <item x="8479"/>
        <item x="4425"/>
        <item x="1483"/>
        <item x="118"/>
        <item x="138"/>
        <item x="508"/>
        <item x="535"/>
        <item x="1266"/>
        <item x="564"/>
        <item x="7396"/>
        <item x="716"/>
        <item x="1278"/>
        <item x="5986"/>
        <item x="9538"/>
        <item x="482"/>
        <item x="7102"/>
        <item x="4504"/>
        <item x="8874"/>
        <item x="1882"/>
        <item x="353"/>
        <item x="6530"/>
        <item x="5938"/>
        <item x="6681"/>
        <item x="3112"/>
        <item x="2700"/>
        <item x="304"/>
        <item x="643"/>
        <item x="638"/>
        <item x="340"/>
        <item x="3306"/>
        <item x="3301"/>
        <item x="3310"/>
        <item x="2964"/>
        <item x="3299"/>
        <item x="8883"/>
        <item x="6627"/>
        <item x="7268"/>
        <item x="2598"/>
        <item x="2710"/>
        <item x="3873"/>
        <item x="8856"/>
        <item x="398"/>
        <item x="7792"/>
        <item x="350"/>
        <item x="8847"/>
        <item x="3905"/>
        <item x="2890"/>
        <item x="8858"/>
        <item x="6995"/>
        <item x="7826"/>
        <item x="2346"/>
        <item x="7538"/>
        <item x="933"/>
        <item x="550"/>
        <item x="8878"/>
        <item x="4716"/>
        <item x="5550"/>
        <item x="2429"/>
        <item x="8749"/>
        <item x="7391"/>
        <item x="2649"/>
        <item x="1184"/>
        <item x="9612"/>
        <item x="6361"/>
        <item x="5606"/>
        <item x="182"/>
        <item x="9609"/>
        <item x="8992"/>
        <item x="2627"/>
        <item x="2027"/>
        <item x="824"/>
        <item x="2362"/>
        <item x="2365"/>
        <item x="2370"/>
        <item x="2372"/>
        <item x="2364"/>
        <item x="2373"/>
        <item x="2368"/>
        <item x="2341"/>
        <item x="2336"/>
        <item x="1200"/>
        <item x="1180"/>
        <item x="6578"/>
        <item x="8075"/>
        <item x="1804"/>
        <item x="4921"/>
        <item x="2505"/>
        <item x="236"/>
        <item x="4017"/>
        <item x="355"/>
        <item x="246"/>
        <item x="2538"/>
        <item x="8671"/>
        <item x="2726"/>
        <item x="2545"/>
        <item x="2740"/>
        <item x="302"/>
        <item x="652"/>
        <item x="2741"/>
        <item x="2718"/>
        <item x="335"/>
        <item x="2421"/>
        <item x="1087"/>
        <item x="2599"/>
        <item x="3531"/>
        <item x="2731"/>
        <item x="2536"/>
        <item x="193"/>
        <item x="2975"/>
        <item x="3283"/>
        <item x="872"/>
        <item x="2722"/>
        <item x="2190"/>
        <item x="152"/>
        <item x="701"/>
        <item x="2928"/>
        <item x="198"/>
        <item x="2783"/>
        <item x="2786"/>
        <item x="2427"/>
        <item x="2506"/>
        <item x="2415"/>
        <item x="323"/>
        <item x="2011"/>
        <item x="7825"/>
        <item x="2266"/>
        <item x="2462"/>
        <item x="8461"/>
        <item x="3572"/>
        <item x="3573"/>
        <item x="3291"/>
        <item x="2419"/>
        <item x="3046"/>
        <item x="3054"/>
        <item x="3074"/>
        <item x="3066"/>
        <item x="3072"/>
        <item x="2496"/>
        <item x="6256"/>
        <item x="3067"/>
        <item x="4892"/>
        <item x="3070"/>
        <item x="5205"/>
        <item x="4891"/>
        <item x="8250"/>
        <item x="6377"/>
        <item x="3787"/>
        <item x="3756"/>
        <item x="6353"/>
        <item x="1380"/>
        <item x="2574"/>
        <item x="4442"/>
        <item x="640"/>
        <item x="646"/>
        <item x="639"/>
        <item x="647"/>
        <item x="4909"/>
        <item x="9556"/>
        <item x="6305"/>
        <item x="3239"/>
        <item x="3308"/>
        <item x="6585"/>
        <item x="6773"/>
        <item x="1461"/>
        <item x="6149"/>
        <item x="5269"/>
        <item x="2186"/>
        <item x="358"/>
        <item x="2141"/>
        <item x="4546"/>
        <item x="969"/>
        <item x="2099"/>
        <item x="3298"/>
        <item x="3294"/>
        <item x="3292"/>
        <item x="3285"/>
        <item x="3286"/>
        <item x="3626"/>
        <item x="3464"/>
        <item x="7501"/>
        <item x="7943"/>
        <item x="4528"/>
        <item x="8248"/>
        <item x="3381"/>
        <item x="7231"/>
        <item x="3847"/>
        <item x="6749"/>
        <item x="7129"/>
        <item x="7135"/>
        <item x="7141"/>
        <item x="3634"/>
        <item x="7227"/>
        <item x="4337"/>
        <item x="9470"/>
        <item x="9483"/>
        <item x="9185"/>
        <item x="4346"/>
        <item x="3594"/>
        <item x="6665"/>
        <item x="4119"/>
        <item x="4343"/>
        <item x="3313"/>
        <item x="4559"/>
        <item x="1480"/>
        <item x="4560"/>
        <item x="1555"/>
        <item x="4088"/>
        <item x="6664"/>
        <item x="3496"/>
        <item x="3502"/>
        <item x="3494"/>
        <item x="3510"/>
        <item x="3492"/>
        <item x="4462"/>
        <item x="2134"/>
        <item x="3120"/>
        <item x="3328"/>
        <item x="3321"/>
        <item x="3327"/>
        <item x="1301"/>
        <item x="706"/>
        <item x="3322"/>
        <item x="1294"/>
        <item x="3317"/>
        <item x="5544"/>
        <item x="1938"/>
        <item x="2758"/>
        <item x="1701"/>
        <item x="7781"/>
        <item x="4379"/>
        <item x="5064"/>
        <item x="9307"/>
        <item x="121"/>
        <item x="104"/>
        <item x="9477"/>
        <item x="560"/>
        <item x="6945"/>
        <item x="5967"/>
        <item x="7891"/>
        <item x="6686"/>
        <item x="5534"/>
        <item x="7152"/>
        <item x="783"/>
        <item x="8607"/>
        <item x="4766"/>
        <item x="3480"/>
        <item x="8451"/>
        <item x="8408"/>
        <item x="305"/>
        <item x="345"/>
        <item x="1156"/>
        <item x="5275"/>
        <item x="806"/>
        <item x="1582"/>
        <item x="1622"/>
        <item x="5077"/>
        <item x="736"/>
        <item x="25"/>
        <item x="3377"/>
        <item x="1459"/>
        <item x="6571"/>
        <item x="7868"/>
        <item x="2154"/>
        <item x="8716"/>
        <item x="8435"/>
        <item x="3156"/>
        <item x="3021"/>
        <item x="769"/>
        <item x="757"/>
        <item x="3323"/>
        <item x="4769"/>
        <item x="2203"/>
        <item x="2192"/>
        <item x="2197"/>
        <item x="4112"/>
        <item x="2265"/>
        <item x="2264"/>
        <item x="2261"/>
        <item x="9225"/>
        <item x="24"/>
        <item x="2922"/>
        <item x="9301"/>
        <item x="9302"/>
        <item x="9303"/>
        <item x="9299"/>
        <item x="9296"/>
        <item x="9292"/>
        <item x="9298"/>
        <item x="9297"/>
        <item x="9202"/>
        <item x="9124"/>
        <item x="3764"/>
        <item x="2909"/>
        <item x="4712"/>
        <item x="4710"/>
        <item x="9044"/>
        <item x="9287"/>
        <item x="9217"/>
        <item x="2673"/>
        <item x="950"/>
        <item x="7384"/>
        <item x="6807"/>
        <item x="1110"/>
        <item x="1150"/>
        <item x="1842"/>
        <item x="995"/>
        <item x="548"/>
        <item x="474"/>
        <item x="9000"/>
        <item x="8599"/>
        <item x="8254"/>
        <item x="7207"/>
        <item x="6487"/>
        <item x="5389"/>
        <item x="3345"/>
        <item x="1364"/>
        <item x="8465"/>
        <item x="1920"/>
        <item x="1727"/>
        <item x="1359"/>
        <item x="1446"/>
        <item x="972"/>
        <item x="678"/>
        <item x="6708"/>
        <item x="6764"/>
        <item x="5040"/>
        <item x="1203"/>
        <item x="1617"/>
        <item x="6601"/>
        <item x="3844"/>
        <item x="1468"/>
        <item x="4457"/>
        <item x="8020"/>
        <item x="4445"/>
        <item x="473"/>
        <item x="481"/>
        <item x="8990"/>
        <item x="4093"/>
        <item x="1872"/>
        <item x="4285"/>
        <item x="4276"/>
        <item x="8931"/>
        <item x="1970"/>
        <item x="7948"/>
        <item x="9420"/>
        <item x="4471"/>
        <item x="454"/>
        <item x="3481"/>
        <item x="2019"/>
        <item x="2586"/>
        <item x="5572"/>
        <item x="1974"/>
        <item x="1956"/>
        <item x="4449"/>
        <item x="2556"/>
        <item x="2271"/>
        <item x="1390"/>
        <item x="1418"/>
        <item x="4204"/>
        <item x="5809"/>
        <item x="415"/>
        <item x="416"/>
        <item x="9584"/>
        <item x="241"/>
        <item x="2467"/>
        <item x="3989"/>
        <item x="4387"/>
        <item x="749"/>
        <item x="5883"/>
        <item x="3205"/>
        <item x="491"/>
        <item x="378"/>
        <item x="3332"/>
        <item x="7062"/>
        <item x="293"/>
        <item x="2654"/>
        <item x="1450"/>
        <item x="2354"/>
        <item x="6583"/>
        <item x="7350"/>
        <item x="3713"/>
        <item x="8118"/>
        <item x="8464"/>
        <item x="4843"/>
        <item x="2102"/>
        <item x="1210"/>
        <item x="8800"/>
        <item x="8217"/>
        <item x="5843"/>
        <item x="1338"/>
        <item x="1197"/>
        <item x="1207"/>
        <item x="1027"/>
        <item x="1039"/>
        <item x="1073"/>
        <item x="2487"/>
        <item x="6287"/>
        <item x="1993"/>
        <item x="1175"/>
        <item x="1464"/>
        <item x="1224"/>
        <item x="1329"/>
        <item x="665"/>
        <item x="670"/>
        <item x="5310"/>
        <item x="8770"/>
        <item x="9550"/>
        <item x="1485"/>
        <item x="4450"/>
        <item x="2405"/>
        <item x="2097"/>
        <item x="8675"/>
        <item x="1281"/>
        <item x="8241"/>
        <item x="2698"/>
        <item x="8573"/>
        <item x="1798"/>
        <item x="2414"/>
        <item x="5103"/>
        <item x="5088"/>
        <item x="421"/>
        <item x="1604"/>
        <item x="2486"/>
        <item x="7836"/>
        <item x="2491"/>
        <item x="2412"/>
        <item x="2490"/>
        <item x="2589"/>
        <item x="4492"/>
        <item x="702"/>
        <item x="2485"/>
        <item x="1337"/>
        <item x="1206"/>
        <item x="524"/>
        <item x="1339"/>
        <item x="1179"/>
        <item x="2339"/>
        <item x="2857"/>
        <item x="3352"/>
        <item x="2841"/>
        <item x="4311"/>
        <item x="9448"/>
        <item x="3349"/>
        <item x="538"/>
        <item x="39"/>
        <item x="48"/>
        <item x="35"/>
        <item x="8888"/>
        <item x="1248"/>
        <item x="6876"/>
        <item x="6882"/>
        <item x="7542"/>
        <item x="436"/>
        <item x="3314"/>
        <item x="6652"/>
        <item x="2435"/>
        <item x="3311"/>
        <item x="2739"/>
        <item x="2735"/>
        <item x="2941"/>
        <item x="173"/>
        <item x="2534"/>
        <item x="2747"/>
        <item x="2541"/>
        <item x="5129"/>
        <item x="7067"/>
        <item x="8477"/>
        <item x="8643"/>
        <item x="8983"/>
        <item x="9611"/>
        <item x="2550"/>
        <item x="5125"/>
        <item x="2549"/>
        <item x="2548"/>
        <item x="2929"/>
        <item x="2935"/>
        <item x="2034"/>
        <item x="1291"/>
        <item x="6857"/>
        <item x="2898"/>
        <item x="3026"/>
        <item x="2201"/>
        <item x="756"/>
        <item x="3082"/>
        <item x="8365"/>
        <item x="1752"/>
        <item x="7917"/>
        <item x="3266"/>
        <item x="978"/>
        <item x="5359"/>
        <item x="3126"/>
        <item x="1423"/>
        <item x="1524"/>
        <item x="4953"/>
        <item x="9482"/>
        <item x="940"/>
        <item x="905"/>
        <item x="98"/>
        <item x="1505"/>
        <item x="8663"/>
        <item x="5577"/>
        <item x="1999"/>
        <item x="5882"/>
        <item x="6986"/>
        <item x="4400"/>
        <item x="6803"/>
        <item x="8933"/>
        <item x="8037"/>
        <item x="4392"/>
        <item x="4398"/>
        <item x="4403"/>
        <item x="3347"/>
        <item x="4388"/>
        <item x="4399"/>
        <item x="4395"/>
        <item x="4389"/>
        <item x="4391"/>
        <item x="4396"/>
        <item x="4397"/>
        <item x="4405"/>
        <item x="4390"/>
        <item x="4393"/>
        <item x="4394"/>
        <item x="4407"/>
        <item x="3690"/>
        <item x="2555"/>
        <item x="34"/>
        <item x="8725"/>
        <item x="3361"/>
        <item x="3724"/>
        <item x="542"/>
        <item x="3350"/>
        <item x="1249"/>
        <item x="1114"/>
        <item x="19"/>
        <item x="6021"/>
        <item x="1759"/>
        <item x="2139"/>
        <item x="1745"/>
        <item x="7813"/>
        <item x="5025"/>
        <item x="1654"/>
        <item x="4958"/>
        <item x="1470"/>
        <item x="7920"/>
        <item x="2677"/>
        <item x="3610"/>
        <item x="483"/>
        <item x="8682"/>
        <item x="3753"/>
        <item x="1511"/>
        <item x="9041"/>
        <item x="7427"/>
        <item x="8743"/>
        <item x="4956"/>
        <item x="5451"/>
        <item x="5555"/>
        <item x="2770"/>
        <item x="4095"/>
        <item x="7015"/>
        <item x="3354"/>
        <item x="2488"/>
        <item x="7620"/>
        <item x="9634"/>
        <item x="1965"/>
        <item x="4955"/>
        <item x="7524"/>
        <item x="5618"/>
        <item x="2707"/>
        <item x="851"/>
        <item x="9231"/>
        <item x="8989"/>
        <item x="3843"/>
        <item x="3842"/>
        <item x="3355"/>
        <item x="3466"/>
        <item x="8757"/>
        <item x="4616"/>
        <item x="724"/>
        <item x="4867"/>
        <item x="789"/>
        <item x="310"/>
        <item x="311"/>
        <item x="6215"/>
        <item x="6509"/>
        <item x="8745"/>
        <item x="367"/>
        <item x="6481"/>
        <item x="6502"/>
        <item x="6496"/>
        <item x="188"/>
        <item x="216"/>
        <item x="2481"/>
        <item x="9590"/>
        <item x="6418"/>
        <item x="1796"/>
        <item x="7"/>
        <item x="5630"/>
        <item x="7987"/>
        <item x="2891"/>
        <item x="838"/>
        <item x="4554"/>
        <item x="7155"/>
        <item x="7156"/>
        <item x="679"/>
        <item x="3257"/>
        <item x="96"/>
        <item x="7420"/>
        <item x="1667"/>
        <item x="1161"/>
        <item x="239"/>
        <item x="7425"/>
        <item x="7585"/>
        <item x="2207"/>
        <item x="8455"/>
        <item x="2250"/>
        <item x="1010"/>
        <item x="3357"/>
        <item x="2002"/>
        <item x="46"/>
        <item x="4932"/>
        <item x="8247"/>
        <item x="7578"/>
        <item x="2245"/>
        <item x="1623"/>
        <item x="4818"/>
        <item x="4807"/>
        <item x="6794"/>
        <item x="6817"/>
        <item x="7459"/>
        <item x="6099"/>
        <item x="2606"/>
        <item x="1953"/>
        <item x="485"/>
        <item x="452"/>
        <item x="855"/>
        <item x="8736"/>
        <item x="8708"/>
        <item x="8721"/>
        <item x="8214"/>
        <item x="744"/>
        <item x="249"/>
        <item x="251"/>
        <item x="6016"/>
        <item x="6188"/>
        <item x="5875"/>
        <item x="499"/>
        <item x="5668"/>
        <item x="1213"/>
        <item x="99"/>
        <item x="6317"/>
        <item x="2910"/>
        <item x="547"/>
        <item x="6680"/>
        <item x="7963"/>
        <item x="4538"/>
        <item x="3804"/>
        <item x="4503"/>
        <item x="4098"/>
        <item x="7793"/>
        <item x="4764"/>
        <item x="3003"/>
        <item x="3825"/>
        <item x="848"/>
        <item x="6613"/>
        <item x="8677"/>
        <item x="2864"/>
        <item x="6610"/>
        <item x="6617"/>
        <item x="4082"/>
        <item x="712"/>
        <item x="2520"/>
        <item x="3086"/>
        <item x="6917"/>
        <item x="5004"/>
        <item x="3366"/>
        <item x="3376"/>
        <item x="3380"/>
        <item x="3386"/>
        <item x="3364"/>
        <item x="3385"/>
        <item x="3374"/>
        <item x="3384"/>
        <item x="3379"/>
        <item x="5761"/>
        <item x="2107"/>
        <item x="2162"/>
        <item x="4998"/>
        <item x="3034"/>
        <item x="2432"/>
        <item x="4266"/>
        <item x="594"/>
        <item x="4260"/>
        <item x="2072"/>
        <item x="6726"/>
        <item x="6715"/>
        <item x="9418"/>
        <item x="1926"/>
        <item x="9274"/>
        <item x="3447"/>
        <item x="1084"/>
        <item x="4573"/>
        <item x="6722"/>
        <item x="2473"/>
        <item x="1571"/>
        <item x="6716"/>
        <item x="1563"/>
        <item x="1574"/>
        <item x="1557"/>
        <item x="1517"/>
        <item x="1903"/>
        <item x="4339"/>
        <item x="5101"/>
        <item x="9452"/>
        <item x="9218"/>
        <item x="9226"/>
        <item x="9211"/>
        <item x="2098"/>
        <item x="5616"/>
        <item x="2128"/>
        <item x="7969"/>
        <item x="3365"/>
        <item x="1312"/>
        <item x="6892"/>
        <item x="6874"/>
        <item x="219"/>
        <item x="196"/>
        <item x="4698"/>
        <item x="207"/>
        <item x="4691"/>
        <item x="5191"/>
        <item x="2017"/>
        <item x="1873"/>
        <item x="2851"/>
        <item x="7742"/>
        <item x="3648"/>
        <item x="250"/>
        <item x="543"/>
        <item x="7941"/>
        <item x="2805"/>
        <item x="2796"/>
        <item x="1748"/>
        <item x="1352"/>
        <item x="3382"/>
        <item x="926"/>
        <item x="3371"/>
        <item x="8774"/>
        <item x="2109"/>
        <item x="3513"/>
        <item x="7939"/>
        <item x="7611"/>
        <item x="1410"/>
        <item x="8930"/>
        <item x="3704"/>
        <item x="1501"/>
        <item x="4583"/>
        <item x="6522"/>
        <item x="7107"/>
        <item x="448"/>
        <item x="405"/>
        <item x="484"/>
        <item x="7161"/>
        <item x="493"/>
        <item x="1320"/>
        <item x="3860"/>
        <item x="8469"/>
        <item x="3391"/>
        <item x="3400"/>
        <item x="837"/>
        <item x="3403"/>
        <item x="3394"/>
        <item x="3393"/>
        <item x="393"/>
        <item x="3419"/>
        <item x="2676"/>
        <item x="2426"/>
        <item x="361"/>
        <item x="598"/>
        <item x="3415"/>
        <item x="210"/>
        <item x="3060"/>
        <item x="4724"/>
        <item x="4795"/>
        <item x="2037"/>
        <item x="1292"/>
        <item x="4202"/>
        <item x="2409"/>
        <item x="1931"/>
        <item x="3404"/>
        <item x="3399"/>
        <item x="2790"/>
        <item x="1068"/>
        <item x="7887"/>
        <item x="7892"/>
        <item x="2764"/>
        <item x="3395"/>
        <item x="1344"/>
        <item x="3962"/>
        <item x="8504"/>
        <item x="9332"/>
        <item x="2138"/>
        <item x="2645"/>
        <item x="3375"/>
        <item x="8475"/>
        <item x="5350"/>
        <item x="5878"/>
        <item x="2610"/>
        <item x="7051"/>
        <item x="575"/>
        <item x="5797"/>
        <item x="8115"/>
        <item x="5909"/>
        <item x="1372"/>
        <item x="2316"/>
        <item x="3718"/>
        <item x="3721"/>
        <item x="1608"/>
        <item x="780"/>
        <item x="1666"/>
        <item x="4874"/>
        <item x="1711"/>
        <item x="1629"/>
        <item x="2836"/>
        <item x="8598"/>
        <item x="1587"/>
        <item x="1584"/>
        <item x="2849"/>
        <item x="685"/>
        <item x="586"/>
        <item x="9"/>
        <item x="2219"/>
        <item x="2828"/>
        <item x="3390"/>
        <item x="4446"/>
        <item x="5787"/>
        <item x="3396"/>
        <item x="4190"/>
        <item x="3215"/>
        <item x="5366"/>
        <item x="4121"/>
        <item x="5691"/>
        <item x="7090"/>
        <item x="7316"/>
        <item x="4625"/>
        <item x="4728"/>
        <item x="4733"/>
        <item x="5705"/>
        <item x="6115"/>
        <item x="8346"/>
        <item x="5329"/>
        <item x="1218"/>
        <item x="1006"/>
        <item x="2879"/>
        <item x="2889"/>
        <item x="4946"/>
        <item x="2477"/>
        <item x="8832"/>
        <item x="1419"/>
        <item x="4808"/>
        <item x="4549"/>
        <item x="3517"/>
        <item x="6940"/>
        <item x="2142"/>
        <item x="2695"/>
        <item x="3214"/>
        <item x="8298"/>
        <item x="8747"/>
        <item x="4376"/>
        <item x="3426"/>
        <item x="5354"/>
        <item x="3411"/>
        <item x="5827"/>
        <item x="3402"/>
        <item x="3424"/>
        <item x="3407"/>
        <item x="7935"/>
        <item x="5398"/>
        <item x="7264"/>
        <item x="5799"/>
        <item x="2085"/>
        <item x="5874"/>
        <item x="6573"/>
        <item x="3417"/>
        <item x="841"/>
        <item x="826"/>
        <item x="7525"/>
        <item x="2992"/>
        <item x="2246"/>
        <item x="4347"/>
        <item x="9142"/>
        <item x="8204"/>
        <item x="8210"/>
        <item x="1652"/>
        <item x="3428"/>
        <item x="7783"/>
        <item x="9151"/>
        <item x="9147"/>
        <item x="2182"/>
        <item x="2344"/>
        <item x="7787"/>
        <item x="8205"/>
        <item x="3006"/>
        <item x="1784"/>
        <item x="1845"/>
        <item x="1922"/>
        <item x="1968"/>
        <item x="3952"/>
        <item x="134"/>
        <item x="298"/>
        <item x="6841"/>
        <item x="4151"/>
        <item x="9511"/>
        <item x="2188"/>
        <item x="1229"/>
        <item x="1880"/>
        <item x="1707"/>
        <item x="2273"/>
        <item x="1148"/>
        <item x="3336"/>
        <item x="9086"/>
        <item x="1456"/>
        <item x="3879"/>
        <item x="1479"/>
        <item x="2482"/>
        <item x="1178"/>
        <item x="9080"/>
        <item x="7580"/>
        <item x="2852"/>
        <item x="531"/>
        <item x="781"/>
        <item x="2628"/>
        <item x="5613"/>
        <item x="9519"/>
        <item x="2713"/>
        <item x="3117"/>
        <item x="2091"/>
        <item x="8727"/>
        <item x="805"/>
        <item x="7145"/>
        <item x="7150"/>
        <item x="9163"/>
        <item x="2961"/>
        <item x="8604"/>
        <item x="8998"/>
        <item x="4416"/>
        <item x="8024"/>
        <item x="2342"/>
        <item x="8566"/>
        <item x="656"/>
        <item x="4925"/>
        <item x="4235"/>
        <item x="3196"/>
        <item x="8470"/>
        <item x="5197"/>
        <item x="3166"/>
        <item x="3186"/>
        <item x="3187"/>
        <item x="3195"/>
        <item x="627"/>
        <item x="6782"/>
        <item x="6938"/>
        <item x="7705"/>
        <item x="8472"/>
        <item x="605"/>
        <item x="608"/>
        <item x="5279"/>
        <item x="659"/>
        <item x="8396"/>
        <item x="654"/>
        <item x="576"/>
        <item x="593"/>
        <item x="7851"/>
        <item x="631"/>
        <item x="8676"/>
        <item x="585"/>
        <item x="630"/>
        <item x="629"/>
        <item x="610"/>
        <item x="8397"/>
        <item x="6948"/>
        <item x="8324"/>
        <item x="628"/>
        <item x="4926"/>
        <item x="3636"/>
        <item x="3631"/>
        <item x="3637"/>
        <item x="3640"/>
        <item x="3628"/>
        <item x="5854"/>
        <item x="5863"/>
        <item x="579"/>
        <item x="633"/>
        <item x="2821"/>
        <item x="8403"/>
        <item x="1591"/>
        <item x="1597"/>
        <item x="15"/>
        <item x="1732"/>
        <item x="660"/>
        <item x="8481"/>
        <item x="4670"/>
        <item x="2826"/>
        <item x="2558"/>
        <item x="5911"/>
        <item x="5622"/>
        <item x="4427"/>
        <item x="9189"/>
        <item x="4455"/>
        <item x="6290"/>
        <item x="5193"/>
        <item x="7158"/>
        <item x="1909"/>
        <item x="7160"/>
        <item x="1683"/>
        <item x="1615"/>
        <item x="1644"/>
        <item x="768"/>
        <item x="6451"/>
        <item x="3604"/>
        <item x="6491"/>
        <item x="9278"/>
        <item x="1625"/>
        <item x="3115"/>
        <item x="7346"/>
        <item x="3427"/>
        <item x="677"/>
        <item x="5273"/>
        <item x="9602"/>
        <item x="3199"/>
        <item x="2089"/>
        <item x="4929"/>
        <item x="8280"/>
        <item x="8669"/>
        <item x="8665"/>
        <item x="5229"/>
        <item x="5388"/>
        <item x="3978"/>
        <item x="4714"/>
        <item x="5742"/>
        <item x="1034"/>
        <item x="9255"/>
        <item x="1201"/>
        <item x="3472"/>
        <item x="3433"/>
        <item x="8257"/>
        <item x="3445"/>
        <item x="2106"/>
        <item x="2743"/>
        <item x="8572"/>
        <item x="9427"/>
        <item x="760"/>
        <item x="1182"/>
        <item x="8783"/>
        <item x="3836"/>
        <item x="2160"/>
        <item x="7595"/>
        <item x="7603"/>
        <item x="370"/>
        <item x="2194"/>
        <item x="3124"/>
        <item x="2934"/>
        <item x="8333"/>
        <item x="5920"/>
        <item x="2244"/>
        <item x="3356"/>
        <item x="2687"/>
        <item x="261"/>
        <item x="357"/>
        <item x="1481"/>
        <item x="7369"/>
        <item x="9123"/>
        <item x="2039"/>
        <item x="653"/>
        <item x="2345"/>
        <item x="1896"/>
        <item x="8664"/>
        <item x="9617"/>
        <item x="606"/>
        <item x="2847"/>
        <item x="9014"/>
        <item x="9036"/>
        <item x="165"/>
        <item x="5285"/>
        <item x="989"/>
        <item x="8591"/>
        <item x="1653"/>
        <item x="6549"/>
        <item x="5718"/>
        <item x="5720"/>
        <item x="1640"/>
        <item x="4300"/>
        <item x="47"/>
        <item x="2656"/>
        <item x="1284"/>
        <item x="4472"/>
        <item x="523"/>
        <item x="515"/>
        <item x="521"/>
        <item x="7796"/>
        <item x="505"/>
        <item x="2367"/>
        <item x="8427"/>
        <item x="1865"/>
        <item x="5024"/>
        <item x="506"/>
        <item x="2380"/>
        <item x="566"/>
        <item x="2884"/>
        <item x="2870"/>
        <item x="2022"/>
        <item x="2308"/>
        <item x="1219"/>
        <item x="1186"/>
        <item x="2149"/>
        <item x="4673"/>
        <item x="554"/>
        <item x="4021"/>
        <item x="8345"/>
        <item x="2896"/>
        <item x="8458"/>
        <item x="3506"/>
        <item x="2614"/>
        <item x="7768"/>
        <item x="3818"/>
        <item x="7032"/>
        <item x="20"/>
        <item x="3107"/>
        <item x="787"/>
        <item x="3438"/>
        <item x="5921"/>
        <item x="4880"/>
        <item x="3237"/>
        <item x="2995"/>
        <item x="2762"/>
        <item x="1439"/>
        <item x="1947"/>
        <item x="1513"/>
        <item x="4940"/>
        <item x="1029"/>
        <item x="1047"/>
        <item x="1140"/>
        <item x="1032"/>
        <item x="8010"/>
        <item x="5657"/>
        <item x="2096"/>
        <item x="9388"/>
        <item x="9375"/>
        <item x="9392"/>
        <item x="9417"/>
        <item x="6395"/>
        <item x="2243"/>
        <item x="1422"/>
        <item x="552"/>
        <item x="7206"/>
        <item x="4695"/>
        <item x="7208"/>
        <item x="2024"/>
        <item x="1508"/>
        <item x="5702"/>
        <item x="7996"/>
        <item x="2020"/>
        <item x="5674"/>
        <item x="2646"/>
        <item x="2071"/>
        <item x="1997"/>
        <item x="720"/>
        <item x="1895"/>
        <item x="3703"/>
        <item x="7983"/>
        <item x="8242"/>
        <item x="1232"/>
        <item x="2479"/>
        <item x="4603"/>
        <item x="607"/>
        <item x="4850"/>
        <item x="4852"/>
        <item x="5395"/>
        <item x="8806"/>
        <item x="8325"/>
        <item x="496"/>
        <item x="619"/>
        <item x="4245"/>
        <item x="8383"/>
        <item x="3452"/>
        <item x="3468"/>
        <item x="3465"/>
        <item x="3469"/>
        <item x="6493"/>
        <item x="3473"/>
        <item x="3471"/>
        <item x="3459"/>
        <item x="3458"/>
        <item x="3455"/>
        <item x="6212"/>
        <item x="3709"/>
        <item x="7966"/>
        <item x="2902"/>
        <item x="7249"/>
        <item x="3457"/>
        <item x="2350"/>
        <item x="9518"/>
        <item x="4869"/>
        <item x="1733"/>
        <item x="1453"/>
        <item x="8243"/>
        <item x="3495"/>
        <item x="8004"/>
        <item x="7096"/>
        <item x="1475"/>
        <item x="6157"/>
        <item x="2116"/>
        <item x="3421"/>
        <item x="3412"/>
        <item x="1377"/>
        <item x="7564"/>
        <item x="2075"/>
        <item x="5744"/>
        <item x="6526"/>
        <item x="3111"/>
        <item x="9472"/>
        <item x="649"/>
        <item x="7515"/>
        <item x="7511"/>
        <item x="8374"/>
        <item x="1576"/>
        <item x="6561"/>
        <item x="402"/>
        <item x="399"/>
        <item x="400"/>
        <item x="243"/>
        <item x="2438"/>
        <item x="6331"/>
        <item x="1534"/>
        <item x="5365"/>
        <item x="5066"/>
        <item x="2459"/>
        <item x="2204"/>
        <item x="2205"/>
        <item x="128"/>
        <item x="3454"/>
        <item x="4613"/>
        <item x="4699"/>
        <item x="3370"/>
        <item x="1268"/>
        <item x="1792"/>
        <item x="13"/>
        <item x="269"/>
        <item x="289"/>
        <item x="5403"/>
        <item x="287"/>
        <item x="262"/>
        <item x="267"/>
        <item x="268"/>
        <item x="280"/>
        <item x="9622"/>
        <item x="266"/>
        <item x="658"/>
        <item x="123"/>
        <item x="3047"/>
        <item x="6768"/>
        <item x="3069"/>
        <item x="1089"/>
        <item x="1128"/>
        <item x="1085"/>
        <item x="7044"/>
        <item x="3450"/>
        <item x="3053"/>
        <item x="3040"/>
        <item x="2418"/>
        <item x="3087"/>
        <item x="3240"/>
        <item x="6842"/>
        <item x="8422"/>
        <item x="8666"/>
        <item x="3044"/>
        <item x="7569"/>
        <item x="8120"/>
        <item x="1392"/>
        <item x="1568"/>
        <item x="4591"/>
        <item x="2325"/>
        <item x="735"/>
        <item x="1913"/>
        <item x="5679"/>
        <item x="9491"/>
        <item x="7162"/>
        <item x="7169"/>
        <item x="1500"/>
        <item x="7178"/>
        <item x="1457"/>
        <item x="281"/>
        <item x="8784"/>
        <item x="8511"/>
        <item x="4863"/>
        <item x="8510"/>
        <item x="1680"/>
        <item x="8508"/>
        <item x="8515"/>
        <item x="8520"/>
        <item x="8521"/>
        <item x="8514"/>
        <item x="8525"/>
        <item x="8512"/>
        <item x="8524"/>
        <item x="8519"/>
        <item x="8027"/>
        <item x="8349"/>
        <item x="7089"/>
        <item x="1486"/>
        <item x="8244"/>
        <item x="7750"/>
        <item x="3653"/>
        <item x="414"/>
        <item x="3576"/>
        <item x="3934"/>
        <item x="3938"/>
        <item x="3409"/>
        <item x="3418"/>
        <item x="7037"/>
        <item x="591"/>
        <item x="1852"/>
        <item x="8235"/>
        <item x="9023"/>
        <item x="5466"/>
        <item x="5556"/>
        <item x="3707"/>
        <item x="7921"/>
        <item x="7504"/>
        <item x="7193"/>
        <item x="7045"/>
        <item x="952"/>
        <item x="962"/>
        <item x="6151"/>
        <item x="23"/>
        <item x="4572"/>
        <item x="4175"/>
        <item x="1855"/>
        <item x="1149"/>
        <item x="834"/>
        <item x="4683"/>
        <item x="7022"/>
        <item x="2814"/>
        <item x="5741"/>
        <item x="4746"/>
        <item x="1751"/>
        <item x="1769"/>
        <item x="1096"/>
        <item x="1100"/>
        <item x="1101"/>
        <item x="5560"/>
        <item x="1975"/>
        <item x="8820"/>
        <item x="8222"/>
        <item x="2030"/>
        <item x="3742"/>
        <item x="516"/>
        <item x="500"/>
        <item x="465"/>
        <item x="460"/>
        <item x="2049"/>
        <item x="2042"/>
        <item x="2759"/>
        <item x="5419"/>
        <item x="2255"/>
        <item x="317"/>
        <item x="7702"/>
        <item x="7673"/>
        <item x="4548"/>
        <item x="709"/>
        <item x="4846"/>
        <item x="2305"/>
        <item x="7823"/>
        <item x="6486"/>
        <item x="788"/>
        <item x="790"/>
        <item x="7335"/>
        <item x="297"/>
        <item x="618"/>
        <item x="7531"/>
        <item x="1788"/>
        <item x="3786"/>
        <item x="8051"/>
        <item x="2110"/>
        <item x="2146"/>
        <item x="2351"/>
        <item x="6155"/>
        <item x="1472"/>
        <item x="6839"/>
        <item x="3414"/>
        <item x="584"/>
        <item x="8372"/>
        <item x="4257"/>
        <item x="4252"/>
        <item x="2004"/>
        <item x="351"/>
        <item x="9019"/>
        <item x="299"/>
        <item x="301"/>
        <item x="9025"/>
        <item x="3430"/>
        <item x="303"/>
        <item x="8995"/>
        <item x="2013"/>
        <item x="4506"/>
        <item x="6337"/>
        <item x="5331"/>
        <item x="1551"/>
        <item x="912"/>
        <item x="911"/>
        <item x="2882"/>
        <item x="137"/>
        <item x="2730"/>
        <item x="1274"/>
        <item x="6638"/>
        <item x="5825"/>
        <item x="7237"/>
        <item x="3470"/>
        <item x="3451"/>
        <item x="3260"/>
        <item x="3984"/>
        <item x="4254"/>
        <item x="4864"/>
        <item x="6365"/>
        <item x="5567"/>
        <item x="4169"/>
        <item x="2078"/>
        <item x="9267"/>
        <item x="5165"/>
        <item x="344"/>
        <item x="2723"/>
        <item x="2648"/>
        <item x="2984"/>
        <item x="2727"/>
        <item x="2729"/>
        <item x="2721"/>
        <item x="5252"/>
        <item x="2750"/>
        <item x="255"/>
        <item x="7516"/>
        <item x="2751"/>
        <item x="2714"/>
        <item x="9075"/>
        <item x="1506"/>
        <item x="1844"/>
        <item x="1775"/>
        <item x="3778"/>
        <item x="908"/>
        <item x="5621"/>
        <item x="5045"/>
        <item x="451"/>
        <item x="5053"/>
        <item x="3220"/>
        <item x="4585"/>
        <item x="827"/>
        <item x="1742"/>
        <item x="489"/>
        <item x="427"/>
        <item x="3898"/>
        <item x="7797"/>
        <item x="9038"/>
        <item x="9010"/>
        <item x="1451"/>
        <item x="5927"/>
        <item x="2164"/>
        <item x="2931"/>
        <item x="1395"/>
        <item x="5277"/>
        <item x="903"/>
        <item x="6062"/>
        <item x="1405"/>
        <item x="7912"/>
        <item x="3777"/>
        <item x="2061"/>
        <item x="1316"/>
        <item x="102"/>
        <item x="119"/>
        <item x="2284"/>
        <item x="8028"/>
        <item x="9568"/>
        <item x="4218"/>
        <item x="8860"/>
        <item x="2257"/>
        <item x="4160"/>
        <item x="7356"/>
        <item x="6346"/>
        <item x="3330"/>
        <item x="1313"/>
        <item x="2309"/>
        <item x="2352"/>
        <item x="8030"/>
        <item x="1467"/>
        <item x="8215"/>
        <item x="1454"/>
        <item x="1634"/>
        <item x="2572"/>
        <item x="842"/>
        <item x="3167"/>
        <item x="6752"/>
        <item x="6753"/>
        <item x="232"/>
        <item x="9081"/>
        <item x="9520"/>
        <item x="4444"/>
        <item x="3346"/>
        <item x="3236"/>
        <item x="4725"/>
        <item x="8830"/>
        <item x="696"/>
        <item x="6563"/>
        <item x="2031"/>
        <item x="1966"/>
        <item x="5450"/>
        <item x="906"/>
        <item x="2371"/>
        <item x="3448"/>
        <item x="3453"/>
        <item x="3449"/>
        <item x="830"/>
        <item x="419"/>
        <item x="406"/>
        <item x="5440"/>
        <item x="3767"/>
        <item x="2156"/>
        <item x="4768"/>
        <item x="8025"/>
        <item x="9574"/>
        <item x="9581"/>
        <item x="9583"/>
        <item x="9577"/>
        <item x="9564"/>
        <item x="9179"/>
        <item x="9575"/>
        <item x="7774"/>
        <item x="7075"/>
        <item x="9525"/>
        <item x="8585"/>
        <item x="2040"/>
        <item x="8679"/>
        <item x="1750"/>
        <item x="1245"/>
        <item x="4696"/>
        <item x="1744"/>
        <item x="8402"/>
        <item x="889"/>
        <item x="885"/>
        <item x="8866"/>
        <item x="887"/>
        <item x="929"/>
        <item x="1673"/>
        <item x="5559"/>
        <item x="1153"/>
        <item x="7617"/>
        <item x="1668"/>
        <item x="1671"/>
        <item x="4566"/>
        <item x="9570"/>
        <item x="592"/>
        <item x="49"/>
        <item x="1628"/>
        <item x="4214"/>
        <item x="1495"/>
        <item x="1848"/>
        <item x="1840"/>
        <item x="179"/>
        <item x="8875"/>
        <item x="2187"/>
        <item x="822"/>
        <item x="3083"/>
        <item x="3498"/>
        <item x="6941"/>
        <item x="6918"/>
        <item x="6931"/>
        <item x="6950"/>
        <item x="6933"/>
        <item x="6946"/>
        <item x="6925"/>
        <item x="3143"/>
        <item x="1196"/>
        <item x="1694"/>
        <item x="3324"/>
        <item x="2507"/>
        <item x="9180"/>
        <item x="2504"/>
        <item x="3235"/>
        <item x="2206"/>
        <item x="6859"/>
        <item x="2511"/>
        <item x="2512"/>
        <item x="3887"/>
        <item x="8741"/>
        <item x="9305"/>
        <item x="9315"/>
        <item x="9312"/>
        <item x="6221"/>
        <item x="3344"/>
        <item x="2508"/>
        <item x="2509"/>
        <item x="2191"/>
        <item x="2911"/>
        <item x="2913"/>
        <item x="699"/>
        <item x="510"/>
        <item x="5049"/>
        <item x="894"/>
        <item x="7115"/>
        <item x="4882"/>
        <item x="719"/>
        <item x="2827"/>
        <item x="6461"/>
        <item x="379"/>
        <item x="3461"/>
        <item x="922"/>
        <item x="2387"/>
        <item x="767"/>
        <item x="5655"/>
        <item x="5652"/>
        <item x="9496"/>
        <item x="4178"/>
        <item x="8568"/>
        <item x="8589"/>
        <item x="6546"/>
        <item x="3530"/>
        <item x="9024"/>
        <item x="7478"/>
        <item x="7928"/>
        <item x="4633"/>
        <item x="808"/>
        <item x="1014"/>
        <item x="4052"/>
        <item x="4053"/>
        <item x="1778"/>
        <item x="1756"/>
        <item x="2921"/>
        <item x="6260"/>
        <item x="6130"/>
        <item x="5180"/>
        <item x="4386"/>
        <item x="476"/>
        <item x="2353"/>
        <item x="455"/>
        <item x="2234"/>
        <item x="2944"/>
        <item x="9526"/>
        <item x="9071"/>
        <item x="4157"/>
        <item x="2752"/>
        <item x="3338"/>
        <item x="2829"/>
        <item x="4034"/>
        <item x="2819"/>
        <item x="2832"/>
        <item x="2817"/>
        <item x="5084"/>
        <item x="4419"/>
        <item x="4610"/>
        <item x="5552"/>
        <item x="5836"/>
        <item x="3185"/>
        <item x="1820"/>
        <item x="1964"/>
        <item x="6249"/>
        <item x="1098"/>
        <item x="1104"/>
        <item x="2858"/>
        <item x="2724"/>
        <item x="662"/>
        <item x="5475"/>
        <item x="999"/>
        <item x="1003"/>
        <item x="6828"/>
        <item x="6935"/>
        <item x="1113"/>
        <item x="1319"/>
        <item x="1116"/>
        <item x="1139"/>
        <item x="1144"/>
        <item x="1331"/>
        <item x="7930"/>
        <item x="9512"/>
        <item x="8126"/>
        <item x="8129"/>
        <item x="7526"/>
        <item x="4415"/>
        <item x="8707"/>
        <item x="8876"/>
        <item x="8975"/>
        <item x="901"/>
        <item x="9601"/>
        <item x="3297"/>
        <item x="9423"/>
        <item x="8092"/>
        <item x="4418"/>
        <item x="8201"/>
        <item x="1735"/>
        <item x="1637"/>
        <item x="1657"/>
        <item x="8202"/>
        <item x="8211"/>
        <item x="1631"/>
        <item x="1684"/>
        <item x="3055"/>
        <item x="2546"/>
        <item x="332"/>
        <item x="9424"/>
        <item x="6104"/>
        <item x="6765"/>
        <item x="1636"/>
        <item x="4609"/>
        <item x="7975"/>
        <item x="2218"/>
        <item x="994"/>
        <item x="203"/>
        <item x="664"/>
        <item x="6500"/>
        <item x="1398"/>
        <item x="784"/>
        <item x="1409"/>
        <item x="4555"/>
        <item x="3436"/>
        <item x="2517"/>
        <item x="307"/>
        <item x="8231"/>
        <item x="9232"/>
        <item x="5094"/>
        <item x="343"/>
        <item x="6856"/>
        <item x="4306"/>
        <item x="801"/>
        <item x="1810"/>
        <item x="221"/>
        <item x="218"/>
        <item x="2756"/>
        <item x="4726"/>
        <item x="1805"/>
        <item x="8797"/>
        <item x="6853"/>
        <item x="7621"/>
        <item x="667"/>
        <item x="5436"/>
        <item x="7535"/>
        <item x="8692"/>
        <item x="394"/>
        <item x="2515"/>
        <item x="858"/>
        <item x="2736"/>
        <item x="6309"/>
        <item x="2119"/>
        <item x="1143"/>
        <item x="3608"/>
        <item x="1827"/>
        <item x="2873"/>
        <item x="4007"/>
        <item x="2577"/>
        <item x="6306"/>
        <item x="359"/>
        <item x="1832"/>
        <item x="7217"/>
        <item x="7220"/>
        <item x="7077"/>
        <item x="1981"/>
        <item x="2749"/>
        <item x="1948"/>
        <item x="3491"/>
        <item x="3482"/>
        <item x="3477"/>
        <item x="3475"/>
        <item x="5198"/>
        <item x="1208"/>
        <item x="6262"/>
        <item x="7586"/>
        <item x="11"/>
        <item x="804"/>
        <item x="1679"/>
        <item x="8424"/>
        <item x="284"/>
        <item x="9619"/>
        <item x="8565"/>
        <item x="7513"/>
        <item x="2400"/>
        <item x="4074"/>
        <item x="1737"/>
        <item x="3085"/>
        <item x="8829"/>
        <item x="8759"/>
        <item x="100"/>
        <item x="1348"/>
        <item x="1800"/>
        <item x="2447"/>
        <item x="6855"/>
        <item x="3057"/>
        <item x="3081"/>
        <item x="2502"/>
        <item x="948"/>
        <item x="9322"/>
        <item x="4887"/>
        <item x="4881"/>
        <item x="2398"/>
        <item x="8013"/>
        <item x="8002"/>
        <item x="3515"/>
        <item x="3023"/>
        <item x="2357"/>
        <item x="2358"/>
        <item x="2390"/>
        <item x="2393"/>
        <item x="1949"/>
        <item x="8997"/>
        <item x="3486"/>
        <item x="7670"/>
        <item x="7672"/>
        <item x="7697"/>
        <item x="843"/>
        <item x="5795"/>
        <item x="8003"/>
        <item x="1343"/>
        <item x="8266"/>
        <item x="1995"/>
        <item x="9505"/>
        <item x="3176"/>
        <item x="3652"/>
        <item x="900"/>
        <item x="6117"/>
        <item x="6153"/>
        <item x="6744"/>
        <item x="691"/>
        <item x="2609"/>
        <item x="934"/>
        <item x="937"/>
        <item x="2601"/>
        <item x="616"/>
        <item x="4687"/>
        <item x="4688"/>
        <item x="2955"/>
        <item x="2642"/>
        <item x="2901"/>
        <item x="2801"/>
        <item x="6454"/>
        <item x="8098"/>
        <item x="2636"/>
        <item x="1271"/>
        <item x="3839"/>
        <item x="9285"/>
        <item x="1465"/>
        <item x="5508"/>
        <item x="6457"/>
        <item x="2178"/>
        <item x="7850"/>
        <item x="8816"/>
        <item x="6947"/>
        <item x="8680"/>
        <item x="7974"/>
        <item x="9624"/>
        <item x="3027"/>
        <item x="4775"/>
        <item x="4682"/>
        <item x="7845"/>
        <item x="7852"/>
        <item x="7865"/>
        <item x="2960"/>
        <item x="3016"/>
        <item x="8474"/>
        <item x="9408"/>
        <item x="3028"/>
        <item x="4084"/>
        <item x="397"/>
        <item x="666"/>
        <item x="6679"/>
        <item x="6182"/>
        <item x="3150"/>
        <item x="3289"/>
        <item x="5855"/>
        <item x="5662"/>
        <item x="8767"/>
        <item x="2062"/>
        <item x="2310"/>
        <item x="9562"/>
        <item x="2399"/>
        <item x="3416"/>
        <item x="750"/>
        <item x="778"/>
        <item x="2966"/>
        <item x="6429"/>
        <item x="2213"/>
        <item x="7776"/>
        <item x="4574"/>
        <item x="4629"/>
        <item x="4639"/>
        <item x="4645"/>
        <item x="4641"/>
        <item x="8331"/>
        <item x="1720"/>
        <item x="2144"/>
        <item x="1082"/>
        <item x="1052"/>
        <item x="364"/>
        <item x="1647"/>
        <item x="9454"/>
        <item x="4606"/>
        <item x="3359"/>
        <item x="8768"/>
        <item x="2280"/>
        <item x="8843"/>
        <item x="1592"/>
        <item x="5949"/>
        <item x="5975"/>
        <item x="717"/>
        <item x="456"/>
        <item x="2529"/>
        <item x="7018"/>
        <item x="162"/>
        <item x="5476"/>
        <item x="146"/>
        <item x="8576"/>
        <item x="2155"/>
        <item x="2683"/>
        <item x="4719"/>
        <item x="3272"/>
        <item x="3819"/>
        <item x="8612"/>
        <item x="2788"/>
        <item x="9145"/>
        <item x="2792"/>
        <item x="2795"/>
        <item x="7533"/>
        <item x="7530"/>
        <item x="7233"/>
        <item x="9073"/>
        <item x="4738"/>
        <item x="2621"/>
        <item x="7071"/>
        <item x="3018"/>
        <item x="3033"/>
        <item x="3871"/>
        <item x="924"/>
        <item x="2457"/>
        <item x="849"/>
        <item x="1906"/>
        <item x="8438"/>
        <item x="1588"/>
        <item x="1795"/>
        <item x="7964"/>
        <item x="6850"/>
        <item x="6341"/>
        <item x="1861"/>
        <item x="1801"/>
        <item x="1889"/>
        <item x="6840"/>
        <item x="2348"/>
        <item x="7397"/>
        <item x="7349"/>
        <item x="3014"/>
        <item x="8517"/>
        <item x="3535"/>
        <item x="3520"/>
        <item x="3539"/>
        <item x="3525"/>
        <item x="8167"/>
        <item x="6675"/>
        <item x="3320"/>
        <item x="3526"/>
        <item x="6426"/>
        <item x="6124"/>
        <item x="2920"/>
        <item x="9415"/>
        <item x="3723"/>
        <item x="3516"/>
        <item x="7605"/>
        <item x="7593"/>
        <item x="6139"/>
        <item x="5379"/>
        <item x="2082"/>
        <item x="8327"/>
        <item x="194"/>
        <item x="202"/>
        <item x="4357"/>
        <item x="5367"/>
        <item x="1305"/>
        <item x="1897"/>
        <item x="1867"/>
        <item x="3588"/>
        <item x="7790"/>
        <item x="154"/>
        <item x="6228"/>
        <item x="2420"/>
        <item x="156"/>
        <item x="9304"/>
        <item x="3282"/>
        <item x="3312"/>
        <item x="3592"/>
        <item x="9291"/>
        <item x="9306"/>
        <item x="3293"/>
        <item x="54"/>
        <item x="1460"/>
        <item x="3250"/>
        <item x="3627"/>
        <item x="3660"/>
        <item x="7203"/>
        <item x="9300"/>
        <item x="8342"/>
        <item x="8678"/>
        <item x="3335"/>
        <item x="1311"/>
        <item x="5076"/>
        <item x="413"/>
        <item x="4143"/>
        <item x="6446"/>
        <item x="3538"/>
        <item x="2092"/>
        <item x="5833"/>
        <item x="991"/>
        <item x="1962"/>
        <item x="6508"/>
        <item x="8845"/>
        <item x="2952"/>
        <item x="341"/>
        <item x="1782"/>
        <item x="5779"/>
        <item x="433"/>
        <item x="1542"/>
        <item x="5311"/>
        <item x="4643"/>
        <item x="5941"/>
        <item x="7984"/>
        <item x="2312"/>
        <item x="2933"/>
        <item x="2662"/>
        <item x="2655"/>
        <item x="2631"/>
        <item x="2985"/>
        <item x="1815"/>
        <item x="533"/>
        <item x="565"/>
        <item x="539"/>
        <item x="8056"/>
        <item x="7729"/>
        <item x="7056"/>
        <item x="178"/>
        <item x="4015"/>
        <item x="5201"/>
        <item x="3533"/>
        <item x="2051"/>
        <item x="2231"/>
        <item x="8606"/>
        <item x="3805"/>
        <item x="1876"/>
        <item x="1258"/>
        <item x="8638"/>
        <item x="8636"/>
        <item x="8640"/>
        <item x="987"/>
        <item x="1011"/>
        <item x="2590"/>
        <item x="320"/>
        <item x="315"/>
        <item x="3521"/>
        <item x="2976"/>
        <item x="8567"/>
        <item x="1774"/>
        <item x="1828"/>
        <item x="6976"/>
        <item x="5264"/>
        <item x="6954"/>
        <item x="3148"/>
        <item x="4227"/>
        <item x="2478"/>
        <item x="4543"/>
        <item x="5455"/>
        <item x="8473"/>
        <item x="8938"/>
        <item x="9432"/>
        <item x="3528"/>
        <item x="1901"/>
        <item x="2603"/>
        <item x="5758"/>
        <item x="3406"/>
        <item x="519"/>
        <item x="502"/>
        <item x="3852"/>
        <item x="5405"/>
        <item x="7467"/>
        <item x="7972"/>
        <item x="6268"/>
        <item x="443"/>
        <item x="5246"/>
        <item x="8526"/>
        <item x="8533"/>
        <item x="4983"/>
        <item x="6183"/>
        <item x="2173"/>
        <item x="1817"/>
        <item x="1826"/>
        <item x="1808"/>
        <item x="1123"/>
        <item x="8417"/>
        <item x="4900"/>
        <item x="155"/>
        <item x="3582"/>
        <item x="3542"/>
        <item x="3556"/>
        <item x="3560"/>
        <item x="3562"/>
        <item x="3566"/>
        <item x="3578"/>
        <item x="3575"/>
        <item x="3569"/>
        <item x="5463"/>
        <item x="4602"/>
        <item x="1158"/>
        <item x="3555"/>
        <item x="3550"/>
        <item x="1374"/>
        <item x="6135"/>
        <item x="1651"/>
        <item x="2441"/>
        <item x="1787"/>
        <item x="8312"/>
        <item x="5960"/>
        <item x="1426"/>
        <item x="4582"/>
        <item x="43"/>
        <item x="5963"/>
        <item x="7188"/>
        <item x="81"/>
        <item x="1725"/>
        <item x="6658"/>
        <item x="1803"/>
        <item x="970"/>
        <item x="5"/>
        <item x="1004"/>
        <item x="1611"/>
        <item x="8873"/>
        <item x="8074"/>
        <item x="3567"/>
        <item x="3726"/>
        <item x="1780"/>
        <item x="1886"/>
        <item x="1749"/>
        <item x="4231"/>
        <item x="6311"/>
        <item x="6013"/>
        <item x="9632"/>
        <item x="1458"/>
        <item x="1307"/>
        <item x="8703"/>
        <item x="960"/>
        <item x="6032"/>
        <item x="2068"/>
        <item x="1264"/>
        <item x="1994"/>
        <item x="1998"/>
        <item x="2073"/>
        <item x="7137"/>
        <item x="1648"/>
        <item x="7735"/>
        <item x="9625"/>
        <item x="865"/>
        <item x="4947"/>
        <item x="9198"/>
        <item x="587"/>
        <item x="2813"/>
        <item x="1918"/>
        <item x="73"/>
        <item x="175"/>
        <item x="7517"/>
        <item x="7250"/>
        <item x="4608"/>
        <item x="617"/>
        <item x="1746"/>
        <item x="1915"/>
        <item x="1952"/>
        <item x="1033"/>
        <item x="1030"/>
        <item x="1036"/>
        <item x="703"/>
        <item x="8019"/>
        <item x="6370"/>
        <item x="2220"/>
        <item x="28"/>
        <item x="1907"/>
        <item x="7260"/>
        <item x="7266"/>
        <item x="871"/>
        <item x="8811"/>
        <item x="7104"/>
        <item x="7183"/>
        <item x="3155"/>
        <item x="294"/>
        <item x="1121"/>
        <item x="1124"/>
        <item x="1125"/>
        <item x="8335"/>
        <item x="2035"/>
        <item x="4878"/>
        <item x="6588"/>
        <item x="6801"/>
        <item x="9372"/>
        <item x="4443"/>
        <item x="7743"/>
        <item x="8329"/>
        <item x="529"/>
        <item x="7653"/>
        <item x="2685"/>
        <item x="3864"/>
        <item x="2374"/>
        <item x="2369"/>
        <item x="6333"/>
        <item x="6315"/>
        <item x="7977"/>
        <item x="5841"/>
        <item x="6778"/>
        <item x="9027"/>
        <item x="4907"/>
        <item x="2251"/>
        <item x="3545"/>
        <item x="2533"/>
        <item x="7028"/>
        <item x="375"/>
        <item x="2033"/>
        <item x="3817"/>
        <item x="5326"/>
        <item x="2302"/>
        <item x="5186"/>
        <item x="5126"/>
        <item x="2304"/>
        <item x="2222"/>
        <item x="2293"/>
        <item x="2291"/>
        <item x="4024"/>
        <item x="16"/>
        <item x="2248"/>
        <item x="2240"/>
        <item x="5230"/>
        <item x="0"/>
        <item x="115"/>
        <item x="2288"/>
        <item x="5046"/>
        <item x="9506"/>
        <item x="2267"/>
        <item x="2238"/>
        <item x="2279"/>
        <item x="2200"/>
        <item x="2227"/>
        <item x="2611"/>
        <item x="8672"/>
        <item x="2659"/>
        <item x="2239"/>
        <item x="2282"/>
        <item x="3109"/>
        <item x="2286"/>
        <item x="7710"/>
        <item x="9536"/>
        <item x="2296"/>
        <item x="5134"/>
        <item x="4118"/>
        <item x="2278"/>
        <item x="3583"/>
        <item x="7209"/>
        <item x="1600"/>
        <item x="1424"/>
        <item x="2287"/>
        <item x="2285"/>
        <item x="4243"/>
        <item x="80"/>
        <item x="5620"/>
        <item x="820"/>
        <item x="2292"/>
        <item x="2281"/>
        <item x="7894"/>
        <item x="1841"/>
        <item x="8246"/>
        <item x="9490"/>
        <item x="9018"/>
        <item x="2657"/>
        <item x="8912"/>
        <item x="2693"/>
        <item x="30"/>
        <item x="1237"/>
        <item x="1633"/>
        <item x="603"/>
        <item x="1697"/>
        <item x="4851"/>
        <item x="9476"/>
        <item x="2009"/>
        <item x="5824"/>
        <item x="5840"/>
        <item x="38"/>
        <item x="9310"/>
        <item x="9465"/>
        <item x="3552"/>
        <item x="7065"/>
        <item x="9473"/>
        <item x="9468"/>
        <item x="3667"/>
        <item x="5950"/>
        <item x="5970"/>
        <item x="1414"/>
        <item x="4"/>
        <item x="3151"/>
        <item x="3580"/>
        <item x="3896"/>
        <item x="5944"/>
        <item x="3557"/>
        <item x="5952"/>
        <item x="2297"/>
        <item x="3548"/>
        <item x="291"/>
        <item x="2290"/>
        <item x="3537"/>
        <item x="5946"/>
        <item x="6300"/>
        <item x="5955"/>
        <item x="1019"/>
        <item x="8299"/>
        <item x="1590"/>
        <item x="7382"/>
        <item x="4437"/>
        <item x="6152"/>
        <item x="3159"/>
        <item x="3518"/>
        <item x="6858"/>
        <item x="1438"/>
        <item x="2767"/>
        <item x="2797"/>
        <item x="1367"/>
        <item x="8007"/>
        <item x="1649"/>
        <item x="8032"/>
        <item x="8582"/>
        <item x="4164"/>
        <item x="2936"/>
        <item x="641"/>
        <item x="3857"/>
        <item x="771"/>
        <item x="7487"/>
        <item x="728"/>
        <item x="8433"/>
        <item x="7078"/>
        <item x="3699"/>
        <item x="3696"/>
        <item x="9616"/>
        <item x="3977"/>
        <item x="209"/>
        <item x="8766"/>
        <item x="551"/>
        <item x="693"/>
        <item x="1891"/>
        <item x="3035"/>
        <item x="3992"/>
        <item x="6824"/>
        <item x="6793"/>
        <item x="6802"/>
        <item x="637"/>
        <item x="7333"/>
        <item x="1768"/>
        <item x="8212"/>
        <item x="8681"/>
        <item x="6660"/>
        <item x="6943"/>
        <item x="6932"/>
        <item x="644"/>
        <item x="3751"/>
        <item x="1093"/>
        <item x="2997"/>
        <item x="2999"/>
        <item x="2998"/>
        <item x="2070"/>
        <item x="8016"/>
        <item x="1425"/>
        <item x="6540"/>
        <item x="6609"/>
        <item x="8439"/>
        <item x="8440"/>
        <item x="9598"/>
        <item x="8452"/>
        <item x="8802"/>
        <item x="9184"/>
        <item x="2784"/>
        <item x="205"/>
        <item x="9178"/>
        <item x="9190"/>
        <item x="77"/>
        <item x="9254"/>
        <item x="76"/>
        <item x="9195"/>
        <item x="9099"/>
        <item x="5969"/>
        <item x="1643"/>
        <item x="5272"/>
        <item x="9615"/>
        <item x="5447"/>
        <item x="964"/>
        <item x="3558"/>
        <item x="44"/>
        <item x="9588"/>
        <item x="7805"/>
        <item x="7888"/>
        <item x="7895"/>
        <item x="3693"/>
        <item x="9269"/>
        <item x="9252"/>
        <item x="4575"/>
        <item x="7779"/>
        <item x="2145"/>
        <item x="869"/>
        <item x="9522"/>
        <item x="6453"/>
        <item x="5454"/>
        <item x="1009"/>
        <item x="4942"/>
        <item x="1363"/>
        <item x="5271"/>
        <item x="2725"/>
        <item x="8789"/>
        <item x="1562"/>
        <item x="1538"/>
        <item x="7177"/>
        <item x="5547"/>
        <item x="5341"/>
        <item x="2942"/>
        <item x="4680"/>
        <item x="2449"/>
        <item x="4987"/>
        <item x="2850"/>
        <item x="1164"/>
        <item x="4692"/>
        <item x="7149"/>
        <item x="1112"/>
        <item x="1834"/>
        <item x="1120"/>
        <item x="6168"/>
        <item x="1812"/>
        <item x="8835"/>
        <item x="8580"/>
        <item x="8328"/>
        <item x="2330"/>
        <item x="3405"/>
        <item x="4195"/>
        <item x="3581"/>
        <item x="2221"/>
        <item x="2451"/>
        <item x="6096"/>
        <item x="3532"/>
        <item x="1934"/>
        <item x="1583"/>
        <item x="4441"/>
        <item x="578"/>
        <item x="8259"/>
        <item x="9429"/>
        <item x="888"/>
        <item x="409"/>
        <item x="2318"/>
        <item x="6443"/>
        <item x="9355"/>
        <item x="7244"/>
        <item x="4730"/>
        <item x="6140"/>
        <item x="4941"/>
        <item x="7571"/>
        <item x="7565"/>
        <item x="7558"/>
        <item x="9015"/>
        <item x="3812"/>
        <item x="5734"/>
        <item x="8737"/>
        <item x="632"/>
        <item x="5957"/>
        <item x="6389"/>
        <item x="108"/>
        <item x="1298"/>
        <item x="5260"/>
        <item x="8209"/>
        <item x="819"/>
        <item x="7791"/>
        <item x="4617"/>
        <item x="3541"/>
        <item x="1799"/>
        <item x="810"/>
        <item x="5777"/>
        <item x="1444"/>
        <item x="1226"/>
        <item x="6837"/>
        <item x="4239"/>
        <item x="372"/>
        <item x="9013"/>
        <item x="336"/>
        <item x="4776"/>
        <item x="2979"/>
        <item x="1972"/>
        <item x="1825"/>
        <item x="1072"/>
        <item x="8444"/>
        <item x="8072"/>
        <item x="4316"/>
        <item x="3564"/>
        <item x="2765"/>
        <item x="6018"/>
        <item x="2553"/>
        <item x="6775"/>
        <item x="1585"/>
        <item x="9210"/>
        <item x="8356"/>
        <item x="8355"/>
        <item x="966"/>
        <item x="1871"/>
        <item x="3587"/>
        <item x="3596"/>
        <item x="3584"/>
        <item x="3598"/>
        <item x="3600"/>
        <item x="3612"/>
        <item x="3589"/>
        <item x="3599"/>
        <item x="3597"/>
        <item x="3590"/>
        <item x="3615"/>
        <item x="3611"/>
        <item x="3616"/>
        <item x="3605"/>
        <item x="3602"/>
        <item x="3593"/>
        <item x="4811"/>
        <item x="895"/>
        <item x="9333"/>
        <item x="2466"/>
        <item x="6683"/>
        <item x="7582"/>
        <item x="8191"/>
        <item x="5903"/>
        <item x="4540"/>
        <item x="5634"/>
        <item x="3609"/>
        <item x="4539"/>
        <item x="2719"/>
        <item x="6657"/>
        <item x="3601"/>
        <item x="3603"/>
        <item x="3618"/>
        <item x="8756"/>
        <item x="3613"/>
        <item x="6670"/>
        <item x="3614"/>
        <item x="3606"/>
        <item x="5935"/>
        <item x="818"/>
        <item x="6159"/>
        <item x="6998"/>
        <item x="4542"/>
        <item x="6147"/>
        <item x="222"/>
        <item x="240"/>
        <item x="909"/>
        <item x="2235"/>
        <item x="4537"/>
        <item x="7351"/>
        <item x="6774"/>
        <item x="7165"/>
        <item x="6694"/>
        <item x="7101"/>
        <item x="622"/>
        <item x="1556"/>
        <item x="611"/>
        <item x="2036"/>
        <item x="1227"/>
        <item x="4367"/>
        <item x="4382"/>
        <item x="4370"/>
        <item x="4855"/>
        <item x="7998"/>
        <item x="3649"/>
        <item x="3644"/>
        <item x="3625"/>
        <item x="3620"/>
        <item x="1267"/>
        <item x="3630"/>
        <item x="3623"/>
        <item x="3622"/>
        <item x="3656"/>
        <item x="3642"/>
        <item x="3635"/>
        <item x="3629"/>
        <item x="3639"/>
        <item x="3646"/>
        <item x="3654"/>
        <item x="3624"/>
        <item x="3273"/>
        <item x="4916"/>
        <item x="7232"/>
        <item x="7256"/>
        <item x="264"/>
        <item x="5031"/>
        <item x="846"/>
        <item x="9534"/>
        <item x="1383"/>
        <item x="6980"/>
        <item x="1572"/>
        <item x="8354"/>
        <item x="3075"/>
        <item x="5057"/>
        <item x="3305"/>
        <item x="5218"/>
        <item x="5474"/>
        <item x="9169"/>
        <item x="713"/>
        <item x="3408"/>
        <item x="6822"/>
        <item x="6780"/>
        <item x="6823"/>
        <item x="1223"/>
        <item x="6779"/>
        <item x="8450"/>
        <item x="3895"/>
        <item x="8761"/>
        <item x="4991"/>
        <item x="2855"/>
        <item x="136"/>
        <item x="2886"/>
        <item x="4031"/>
        <item x="7469"/>
        <item x="3295"/>
        <item x="7057"/>
        <item x="439"/>
        <item x="518"/>
        <item x="5111"/>
        <item x="509"/>
        <item x="512"/>
        <item x="4459"/>
        <item x="9162"/>
        <item x="8648"/>
        <item x="1309"/>
        <item x="2153"/>
        <item x="9341"/>
        <item x="8834"/>
        <item x="3333"/>
        <item x="5915"/>
        <item x="9111"/>
        <item x="4111"/>
        <item x="5138"/>
        <item x="166"/>
        <item x="5343"/>
        <item x="2972"/>
        <item x="3499"/>
        <item x="161"/>
        <item x="6276"/>
        <item x="636"/>
        <item x="634"/>
        <item x="7727"/>
        <item x="4222"/>
        <item x="9241"/>
        <item x="2402"/>
        <item x="7634"/>
        <item x="5306"/>
        <item x="3118"/>
        <item x="5318"/>
        <item x="1335"/>
        <item x="1212"/>
        <item x="1173"/>
        <item x="2114"/>
        <item x="8033"/>
        <item x="3865"/>
        <item x="8416"/>
        <item x="1741"/>
        <item x="7718"/>
        <item x="2881"/>
        <item x="50"/>
        <item x="4679"/>
        <item x="1191"/>
        <item x="7059"/>
        <item x="1172"/>
        <item x="2175"/>
        <item x="8667"/>
        <item x="998"/>
        <item x="130"/>
        <item x="1065"/>
        <item x="160"/>
        <item x="990"/>
        <item x="1785"/>
        <item x="7007"/>
        <item x="5525"/>
        <item x="730"/>
        <item x="5381"/>
        <item x="8423"/>
        <item x="6851"/>
        <item x="7242"/>
        <item x="776"/>
        <item x="1977"/>
        <item x="2973"/>
        <item x="1189"/>
        <item x="7134"/>
        <item x="6830"/>
        <item x="967"/>
        <item x="59"/>
        <item x="733"/>
        <item x="6041"/>
        <item x="1885"/>
        <item x="2179"/>
        <item x="6568"/>
        <item x="9589"/>
        <item x="8748"/>
        <item x="8886"/>
        <item x="7076"/>
        <item x="1094"/>
        <item x="1107"/>
        <item x="1108"/>
        <item x="1346"/>
        <item x="1345"/>
        <item x="1099"/>
        <item x="1159"/>
        <item x="3894"/>
        <item x="675"/>
        <item x="795"/>
        <item x="5199"/>
        <item x="6592"/>
        <item x="3981"/>
        <item x="6809"/>
        <item x="8861"/>
        <item x="3750"/>
        <item x="4713"/>
        <item x="5037"/>
        <item x="4721"/>
        <item x="5034"/>
        <item x="5036"/>
        <item x="2540"/>
        <item x="1951"/>
        <item x="1199"/>
        <item x="5196"/>
        <item x="9150"/>
        <item x="4220"/>
        <item x="68"/>
        <item x="8833"/>
        <item x="7357"/>
        <item x="58"/>
        <item x="2460"/>
        <item x="9401"/>
        <item x="6010"/>
        <item x="6815"/>
        <item x="7181"/>
        <item x="9378"/>
        <item x="9419"/>
        <item x="6869"/>
        <item x="6895"/>
        <item x="6904"/>
        <item x="6885"/>
        <item x="6907"/>
        <item x="6866"/>
        <item x="6889"/>
        <item x="6875"/>
        <item x="4428"/>
        <item x="6879"/>
        <item x="6881"/>
        <item x="6897"/>
        <item x="6906"/>
        <item x="6888"/>
        <item x="6868"/>
        <item x="2140"/>
        <item x="2275"/>
        <item x="8240"/>
        <item x="7886"/>
        <item x="2669"/>
        <item x="7872"/>
        <item x="7700"/>
        <item x="2254"/>
        <item x="6281"/>
        <item x="8709"/>
        <item x="3019"/>
        <item x="8796"/>
        <item x="5697"/>
        <item x="5175"/>
        <item x="7034"/>
        <item x="6322"/>
        <item x="1607"/>
        <item x="6301"/>
        <item x="6677"/>
        <item x="1411"/>
        <item x="8476"/>
        <item x="6979"/>
        <item x="4621"/>
        <item x="2668"/>
        <item x="2667"/>
        <item x="8361"/>
        <item x="7744"/>
        <item x="1696"/>
        <item x="4632"/>
        <item x="4636"/>
        <item x="5459"/>
        <item x="5954"/>
        <item x="3641"/>
        <item x="3643"/>
        <item x="7347"/>
        <item x="4234"/>
        <item x="7185"/>
        <item x="879"/>
        <item x="1354"/>
        <item x="3850"/>
        <item x="5596"/>
        <item x="5617"/>
        <item x="8337"/>
        <item x="1659"/>
        <item x="3507"/>
        <item x="3511"/>
        <item x="381"/>
        <item x="828"/>
        <item x="6539"/>
        <item x="7275"/>
        <item x="6653"/>
        <item x="1412"/>
        <item x="1492"/>
        <item x="3284"/>
        <item x="3119"/>
        <item x="1428"/>
        <item x="4762"/>
        <item x="4693"/>
        <item x="2660"/>
        <item x="2117"/>
        <item x="8804"/>
        <item x="1217"/>
        <item x="1198"/>
        <item x="3869"/>
        <item x="3090"/>
        <item x="9308"/>
        <item x="8311"/>
        <item x="3484"/>
        <item x="3474"/>
        <item x="7874"/>
        <item x="651"/>
        <item x="2127"/>
        <item x="5926"/>
        <item x="3906"/>
        <item x="7080"/>
        <item x="6719"/>
        <item x="8070"/>
        <item x="7609"/>
        <item x="3269"/>
        <item x="9504"/>
        <item x="87"/>
        <item x="1910"/>
        <item x="3017"/>
        <item x="5495"/>
        <item x="3645"/>
        <item x="3633"/>
        <item x="4669"/>
        <item x="1209"/>
        <item x="6501"/>
        <item x="6490"/>
        <item x="6477"/>
        <item x="1474"/>
        <item x="8255"/>
        <item x="5238"/>
        <item x="3621"/>
        <item x="1447"/>
        <item x="1069"/>
        <item x="1063"/>
        <item x="1552"/>
        <item x="1043"/>
        <item x="1061"/>
        <item x="1074"/>
        <item x="1130"/>
        <item x="1048"/>
        <item x="1166"/>
        <item x="1570"/>
        <item x="486"/>
        <item x="3657"/>
        <item x="3661"/>
        <item x="3663"/>
        <item x="3672"/>
        <item x="3664"/>
        <item x="3659"/>
        <item x="3669"/>
        <item x="8887"/>
        <item x="5800"/>
        <item x="3666"/>
        <item x="6003"/>
        <item x="6663"/>
        <item x="6645"/>
        <item x="8386"/>
        <item x="223"/>
        <item x="1252"/>
        <item x="41"/>
        <item x="4148"/>
        <item x="4008"/>
        <item x="9140"/>
        <item x="9258"/>
        <item x="2846"/>
        <item x="376"/>
        <item x="1308"/>
        <item x="1290"/>
        <item x="1721"/>
        <item x="1632"/>
        <item x="1714"/>
        <item x="687"/>
        <item x="2326"/>
        <item x="8369"/>
        <item x="6921"/>
        <item x="3897"/>
        <item x="7381"/>
        <item x="5516"/>
        <item x="5483"/>
        <item x="2125"/>
        <item x="2531"/>
        <item x="4611"/>
        <item x="2521"/>
        <item x="2753"/>
        <item x="1257"/>
        <item x="2269"/>
        <item x="3668"/>
        <item x="4729"/>
        <item x="2932"/>
        <item x="1295"/>
        <item x="4619"/>
        <item x="6364"/>
        <item x="6387"/>
        <item x="4862"/>
        <item x="3769"/>
        <item x="4196"/>
        <item x="5939"/>
        <item x="5940"/>
        <item x="5947"/>
        <item x="1863"/>
        <item x="9160"/>
        <item x="9152"/>
        <item x="9126"/>
        <item x="9148"/>
        <item x="9138"/>
        <item x="9141"/>
        <item x="9153"/>
        <item x="9154"/>
        <item x="9159"/>
        <item x="8339"/>
        <item x="7918"/>
        <item x="8368"/>
        <item x="8381"/>
        <item x="5873"/>
        <item x="813"/>
        <item x="988"/>
        <item x="650"/>
        <item x="642"/>
        <item x="648"/>
        <item x="4578"/>
        <item x="7212"/>
        <item x="9260"/>
        <item x="9276"/>
        <item x="1894"/>
        <item x="6036"/>
        <item x="2135"/>
        <item x="2177"/>
        <item x="4183"/>
        <item x="2052"/>
        <item x="3746"/>
        <item x="9464"/>
        <item x="3071"/>
        <item x="7121"/>
        <item x="8615"/>
        <item x="4453"/>
        <item x="4467"/>
        <item x="1333"/>
        <item x="9196"/>
        <item x="844"/>
        <item x="8724"/>
        <item x="8065"/>
        <item x="1626"/>
        <item x="8656"/>
        <item x="5819"/>
        <item x="9280"/>
        <item x="2581"/>
        <item x="8872"/>
        <item x="9279"/>
        <item x="9263"/>
        <item x="9549"/>
        <item x="4424"/>
        <item x="1403"/>
        <item x="9599"/>
        <item x="5188"/>
        <item x="2498"/>
        <item x="8021"/>
        <item x="7216"/>
        <item x="9376"/>
        <item x="2620"/>
        <item x="3226"/>
        <item x="2619"/>
        <item x="253"/>
        <item x="1837"/>
        <item x="8125"/>
        <item x="2528"/>
        <item x="6649"/>
        <item x="8206"/>
        <item x="7807"/>
        <item x="1023"/>
        <item x="6286"/>
        <item x="800"/>
        <item x="9057"/>
        <item x="5394"/>
        <item x="6991"/>
        <item x="129"/>
        <item x="225"/>
        <item x="2760"/>
        <item x="7048"/>
        <item x="6469"/>
        <item x="3733"/>
        <item x="211"/>
        <item x="914"/>
        <item x="4620"/>
        <item x="5959"/>
        <item x="1155"/>
        <item x="1162"/>
        <item x="109"/>
        <item x="2210"/>
        <item x="112"/>
        <item x="2212"/>
        <item x="7801"/>
        <item x="2215"/>
        <item x="4277"/>
        <item x="7756"/>
        <item x="8272"/>
        <item x="5764"/>
        <item x="3064"/>
        <item x="122"/>
        <item x="807"/>
        <item x="761"/>
        <item x="6299"/>
        <item x="3153"/>
        <item x="6829"/>
        <item x="5348"/>
        <item x="6699"/>
        <item x="6707"/>
        <item x="1091"/>
        <item x="5095"/>
        <item x="337"/>
        <item x="3673"/>
        <item x="180"/>
        <item x="8388"/>
        <item x="1526"/>
        <item x="5173"/>
        <item x="1473"/>
        <item x="7024"/>
        <item x="7466"/>
        <item x="7281"/>
        <item x="3288"/>
        <item x="2542"/>
        <item x="6582"/>
        <item x="2525"/>
        <item x="5078"/>
        <item x="4212"/>
        <item x="6145"/>
        <item x="7377"/>
        <item x="1519"/>
        <item x="8436"/>
        <item x="9212"/>
        <item x="4330"/>
        <item x="4349"/>
        <item x="7915"/>
        <item x="8431"/>
        <item x="6757"/>
        <item x="1393"/>
        <item x="3489"/>
        <item x="2083"/>
        <item x="7345"/>
        <item x="2084"/>
        <item x="2168"/>
        <item x="2137"/>
        <item x="1672"/>
        <item x="3675"/>
        <item x="2176"/>
        <item x="2148"/>
        <item x="4041"/>
        <item x="380"/>
        <item x="8583"/>
        <item x="759"/>
        <item x="770"/>
        <item x="7332"/>
        <item x="2095"/>
        <item x="2184"/>
        <item x="6656"/>
        <item x="5528"/>
        <item x="5546"/>
        <item x="5531"/>
        <item x="5535"/>
        <item x="9587"/>
        <item x="3397"/>
        <item x="7063"/>
        <item x="9247"/>
        <item x="9248"/>
        <item x="228"/>
        <item x="8319"/>
        <item x="2225"/>
        <item x="480"/>
        <item x="8378"/>
        <item x="6340"/>
        <item x="890"/>
        <item x="5573"/>
        <item x="8777"/>
        <item x="5619"/>
        <item x="1109"/>
        <item x="2708"/>
        <item x="2789"/>
        <item x="5149"/>
        <item x="968"/>
        <item x="7687"/>
        <item x="6808"/>
        <item x="1105"/>
        <item x="5684"/>
        <item x="3758"/>
        <item x="6384"/>
        <item x="449"/>
        <item x="6378"/>
        <item x="7103"/>
        <item x="8207"/>
        <item x="5258"/>
        <item x="3944"/>
        <item x="1031"/>
        <item x="1058"/>
        <item x="7956"/>
        <item x="8754"/>
        <item x="71"/>
        <item x="5527"/>
        <item x="91"/>
        <item x="3"/>
        <item x="3509"/>
        <item x="791"/>
        <item x="4553"/>
        <item x="6536"/>
        <item x="5410"/>
        <item x="5357"/>
        <item x="126"/>
        <item x="8064"/>
        <item x="5520"/>
        <item x="5521"/>
        <item x="2468"/>
        <item x="2063"/>
        <item x="5868"/>
        <item x="2983"/>
        <item x="487"/>
        <item x="6521"/>
        <item x="7052"/>
        <item x="567"/>
        <item x="349"/>
        <item x="259"/>
        <item x="328"/>
        <item x="2410"/>
        <item x="5790"/>
        <item x="5413"/>
        <item x="237"/>
        <item x="5346"/>
        <item x="4597"/>
        <item x="4596"/>
        <item x="4595"/>
        <item x="4598"/>
        <item x="4604"/>
        <item x="1045"/>
        <item x="4593"/>
        <item x="5706"/>
        <item x="1349"/>
        <item x="3845"/>
        <item x="2159"/>
        <item x="2169"/>
        <item x="1360"/>
        <item x="5945"/>
        <item x="3956"/>
        <item x="3965"/>
        <item x="2618"/>
        <item x="2782"/>
        <item x="2596"/>
        <item x="2641"/>
        <item x="2706"/>
        <item x="3149"/>
        <item x="3378"/>
        <item x="9250"/>
        <item x="3960"/>
        <item x="7699"/>
        <item x="3029"/>
        <item x="1930"/>
        <item x="3222"/>
        <item x="5835"/>
        <item x="2874"/>
        <item x="8347"/>
        <item x="6"/>
        <item x="6772"/>
        <item x="6777"/>
        <item x="4228"/>
        <item x="4689"/>
        <item x="90"/>
        <item x="7070"/>
        <item x="4552"/>
        <item x="191"/>
        <item x="1427"/>
        <item x="8617"/>
        <item x="9600"/>
        <item x="2224"/>
        <item x="2007"/>
        <item x="2189"/>
        <item x="3065"/>
        <item x="2299"/>
        <item x="2444"/>
        <item x="8880"/>
        <item x="1400"/>
        <item x="6007"/>
        <item x="6668"/>
        <item x="6743"/>
        <item x="2131"/>
        <item x="1641"/>
        <item x="4565"/>
        <item x="6673"/>
        <item x="9197"/>
        <item x="461"/>
        <item x="9004"/>
        <item x="7754"/>
        <item x="9586"/>
        <item x="7097"/>
        <item x="7728"/>
        <item x="4456"/>
        <item x="2008"/>
        <item x="5539"/>
        <item x="635"/>
        <item x="673"/>
        <item x="4451"/>
        <item x="5595"/>
        <item x="7927"/>
        <item x="6804"/>
        <item x="4568"/>
        <item x="8238"/>
        <item x="4136"/>
        <item x="2776"/>
        <item x="2781"/>
        <item x="1357"/>
        <item x="1503"/>
        <item x="3353"/>
        <item x="4027"/>
        <item x="9478"/>
        <item x="403"/>
        <item x="2613"/>
        <item x="684"/>
        <item x="5146"/>
        <item x="6232"/>
        <item x="9517"/>
        <item x="8564"/>
        <item x="6090"/>
        <item x="1368"/>
        <item x="982"/>
        <item x="4599"/>
        <item x="1843"/>
        <item x="6580"/>
        <item x="1341"/>
        <item x="1533"/>
        <item x="557"/>
        <item x="7111"/>
        <item x="2539"/>
        <item x="1712"/>
        <item x="6523"/>
        <item x="9403"/>
        <item x="9445"/>
        <item x="6344"/>
        <item x="6848"/>
        <item x="2423"/>
        <item x="3062"/>
        <item x="536"/>
        <item x="6846"/>
        <item x="4952"/>
        <item x="3851"/>
        <item x="3893"/>
        <item x="4570"/>
        <item x="157"/>
        <item x="2026"/>
        <item x="6603"/>
        <item x="6205"/>
        <item x="705"/>
        <item x="6279"/>
        <item x="3265"/>
        <item x="3410"/>
        <item x="2343"/>
        <item x="6482"/>
        <item x="83"/>
        <item x="7199"/>
        <item x="3050"/>
        <item x="6494"/>
        <item x="3444"/>
        <item x="8712"/>
        <item x="581"/>
        <item x="6505"/>
        <item x="8786"/>
        <item x="2605"/>
        <item x="553"/>
        <item x="3303"/>
        <item x="2602"/>
        <item x="2489"/>
        <item x="5327"/>
        <item x="8592"/>
        <item x="532"/>
        <item x="3429"/>
        <item x="8317"/>
        <item x="2320"/>
        <item x="7837"/>
        <item x="6637"/>
        <item x="7838"/>
        <item x="1037"/>
        <item x="2389"/>
        <item x="8523"/>
        <item x="7795"/>
        <item x="9101"/>
        <item x="1090"/>
        <item x="2391"/>
        <item x="1122"/>
        <item x="3000"/>
        <item x="6577"/>
        <item x="7753"/>
        <item x="7109"/>
        <item x="8462"/>
        <item x="4763"/>
        <item x="7557"/>
        <item x="2270"/>
        <item x="208"/>
        <item x="6193"/>
        <item x="2793"/>
        <item x="9426"/>
        <item x="4563"/>
        <item x="1430"/>
        <item x="6123"/>
        <item x="3522"/>
        <item x="853"/>
        <item x="5856"/>
        <item x="6736"/>
        <item x="7788"/>
        <item x="5069"/>
        <item x="1494"/>
        <item x="4614"/>
        <item x="8008"/>
        <item x="973"/>
        <item x="3106"/>
        <item x="1738"/>
        <item x="5259"/>
        <item x="256"/>
        <item x="4465"/>
        <item x="707"/>
        <item x="5828"/>
        <item x="6303"/>
        <item x="747"/>
        <item x="883"/>
        <item x="6700"/>
        <item x="6704"/>
        <item x="7568"/>
        <item x="1705"/>
        <item x="116"/>
        <item x="135"/>
        <item x="1028"/>
        <item x="1035"/>
        <item x="8430"/>
        <item x="1567"/>
        <item x="124"/>
        <item x="779"/>
        <item x="9031"/>
        <item x="9020"/>
        <item x="4809"/>
        <item x="8029"/>
        <item x="8322"/>
        <item x="2791"/>
        <item x="6531"/>
        <item x="2143"/>
        <item x="913"/>
        <item x="915"/>
        <item x="917"/>
        <item x="916"/>
        <item x="5184"/>
        <item x="7336"/>
        <item x="1168"/>
        <item x="2894"/>
        <item x="8838"/>
        <item x="7339"/>
        <item x="9103"/>
        <item x="5711"/>
        <item x="4865"/>
        <item x="429"/>
        <item x="437"/>
        <item x="1075"/>
        <item x="7073"/>
        <item x="1536"/>
        <item x="1606"/>
        <item x="2059"/>
        <item x="2499"/>
        <item x="7950"/>
        <item x="9230"/>
        <item x="1078"/>
        <item x="797"/>
        <item x="4672"/>
        <item x="7027"/>
        <item x="6297"/>
        <item x="9213"/>
        <item x="4487"/>
        <item x="663"/>
        <item x="8170"/>
        <item x="3665"/>
        <item x="1317"/>
        <item x="9509"/>
        <item x="8849"/>
        <item x="1355"/>
        <item x="3078"/>
        <item x="983"/>
        <item x="1230"/>
        <item x="8929"/>
        <item x="446"/>
        <item x="4930"/>
        <item x="570"/>
        <item x="457"/>
        <item x="453"/>
        <item x="9579"/>
        <item x="2812"/>
        <item x="956"/>
        <item x="4588"/>
        <item x="814"/>
        <item x="817"/>
        <item x="1945"/>
        <item x="1509"/>
        <item x="4860"/>
        <item x="2689"/>
        <item x="1577"/>
        <item x="4569"/>
        <item x="7971"/>
        <item x="3255"/>
        <item x="75"/>
        <item x="4663"/>
        <item x="4685"/>
        <item x="7364"/>
        <item x="8588"/>
        <item x="8594"/>
        <item x="7649"/>
        <item x="1857"/>
        <item x="1984"/>
        <item x="2566"/>
        <item x="1255"/>
        <item x="1763"/>
        <item x="1847"/>
        <item x="3460"/>
        <item x="5918"/>
        <item x="1569"/>
        <item x="1375"/>
        <item x="3105"/>
        <item x="3547"/>
        <item x="6883"/>
        <item x="1619"/>
        <item x="6518"/>
        <item x="1299"/>
        <item x="8304"/>
        <item x="7038"/>
        <item x="8546"/>
        <item x="3122"/>
        <item x="8574"/>
        <item x="8584"/>
        <item x="22"/>
        <item x="7167"/>
        <item x="200"/>
        <item x="1664"/>
        <item x="6564"/>
        <item x="1665"/>
        <item x="2259"/>
        <item x="82"/>
        <item x="2585"/>
        <item x="6312"/>
        <item x="4385"/>
        <item x="6528"/>
        <item x="2593"/>
        <item x="8294"/>
        <item x="8803"/>
        <item x="4954"/>
        <item x="9176"/>
        <item x="5203"/>
        <item x="8287"/>
        <item x="5773"/>
        <item x="7497"/>
        <item x="7496"/>
        <item x="2947"/>
        <item x="8017"/>
        <item x="5731"/>
        <item x="7880"/>
        <item x="1522"/>
        <item x="1904"/>
        <item x="7153"/>
        <item x="7502"/>
        <item x="1726"/>
        <item x="1728"/>
        <item x="2252"/>
        <item x="2226"/>
        <item x="1518"/>
        <item x="488"/>
        <item x="2228"/>
        <item x="110"/>
        <item x="2195"/>
        <item x="2211"/>
        <item x="1704"/>
        <item x="478"/>
        <item x="6485"/>
        <item x="9008"/>
        <item x="2757"/>
        <item x="2361"/>
        <item x="6294"/>
        <item x="7514"/>
        <item x="7780"/>
        <item x="1677"/>
        <item x="1088"/>
        <item x="9630"/>
        <item x="9068"/>
        <item x="6949"/>
        <item x="3058"/>
        <item x="2503"/>
        <item x="3024"/>
        <item x="389"/>
        <item x="3247"/>
        <item x="7684"/>
        <item x="5610"/>
        <item x="3039"/>
        <item x="3681"/>
        <item x="3708"/>
        <item x="5647"/>
        <item x="7245"/>
        <item x="1996"/>
        <item x="1927"/>
        <item x="7602"/>
        <item x="4109"/>
        <item x="2050"/>
        <item x="4384"/>
        <item x="1024"/>
        <item x="346"/>
        <item x="9251"/>
        <item x="9257"/>
        <item x="710"/>
        <item x="1276"/>
        <item x="729"/>
        <item x="5115"/>
        <item x="3342"/>
        <item x="715"/>
        <item x="9238"/>
        <item x="6607"/>
        <item x="3862"/>
        <item x="9233"/>
        <item x="3362"/>
        <item x="3252"/>
        <item x="1413"/>
        <item x="356"/>
        <item x="8261"/>
        <item x="8277"/>
        <item x="8301"/>
        <item x="8289"/>
        <item x="8055"/>
        <item x="8071"/>
        <item x="8041"/>
        <item x="2048"/>
        <item x="1448"/>
        <item x="3485"/>
        <item x="8290"/>
        <item x="282"/>
        <item x="2054"/>
        <item x="5393"/>
        <item x="1866"/>
        <item x="2123"/>
        <item x="8763"/>
        <item x="9272"/>
        <item x="959"/>
        <item x="5958"/>
        <item x="12"/>
        <item x="1293"/>
        <item x="8742"/>
        <item x="8233"/>
        <item x="8710"/>
        <item x="8714"/>
        <item x="835"/>
        <item x="1849"/>
        <item x="668"/>
        <item x="671"/>
        <item x="6187"/>
        <item x="8340"/>
        <item x="6849"/>
        <item x="6827"/>
        <item x="6484"/>
        <item x="1136"/>
        <item x="573"/>
        <item x="1715"/>
        <item x="5427"/>
        <item x="6511"/>
        <item x="563"/>
        <item x="6513"/>
        <item x="7081"/>
        <item x="1543"/>
        <item x="1988"/>
        <item x="1809"/>
        <item x="334"/>
        <item x="2015"/>
        <item x="8463"/>
        <item x="2360"/>
        <item x="773"/>
        <item x="1287"/>
        <item x="3224"/>
        <item x="1362"/>
        <item x="2990"/>
        <item x="2949"/>
        <item x="8923"/>
        <item x="2384"/>
        <item x="4447"/>
        <item x="2381"/>
        <item x="2386"/>
        <item x="2382"/>
        <item x="6162"/>
        <item x="1471"/>
        <item x="7736"/>
        <item x="6342"/>
        <item x="8985"/>
        <item x="8543"/>
        <item x="8011"/>
        <item x="8015"/>
        <item x="6552"/>
        <item x="5626"/>
        <item x="8432"/>
        <item x="8460"/>
        <item x="8791"/>
        <item x="8454"/>
        <item x="8437"/>
        <item x="7328"/>
        <item x="5648"/>
        <item x="8449"/>
        <item x="2045"/>
        <item x="2043"/>
        <item x="2041"/>
        <item x="10"/>
        <item x="354"/>
        <item x="42"/>
        <item x="2010"/>
        <item x="2046"/>
        <item x="6004"/>
        <item x="597"/>
        <item x="596"/>
        <item x="5536"/>
        <item x="7548"/>
        <item x="2347"/>
        <item x="4600"/>
        <item x="4191"/>
        <item x="1709"/>
        <item x="4223"/>
        <item x="2100"/>
        <item x="1115"/>
        <item x="2383"/>
        <item x="6927"/>
        <item x="6369"/>
        <item x="6724"/>
        <item x="2136"/>
        <item x="1432"/>
        <item x="754"/>
        <item x="6910"/>
        <item x="6908"/>
        <item x="5294"/>
        <item x="7274"/>
        <item x="7226"/>
        <item x="540"/>
        <item x="7413"/>
        <item x="8415"/>
        <item x="8268"/>
        <item x="2475"/>
        <item x="8487"/>
        <item x="1490"/>
        <item x="8702"/>
        <item x="2845"/>
        <item x="1435"/>
        <item x="9390"/>
        <item x="9460"/>
        <item x="9463"/>
        <item x="9557"/>
        <item x="1487"/>
        <item x="3759"/>
        <item x="3770"/>
        <item x="3779"/>
        <item x="6351"/>
        <item x="6357"/>
        <item x="8544"/>
        <item x="8553"/>
        <item x="704"/>
        <item x="3013"/>
        <item x="8420"/>
        <item x="2180"/>
        <item x="7086"/>
        <item x="4439"/>
        <item x="3369"/>
        <item x="4421"/>
        <item x="472"/>
        <item x="9436"/>
        <item x="5512"/>
        <item x="8823"/>
        <item x="7308"/>
        <item x="2779"/>
        <item x="3540"/>
        <item x="2012"/>
        <item x="764"/>
        <item x="3519"/>
        <item x="4426"/>
        <item x="840"/>
        <item x="4778"/>
        <item x="3585"/>
        <item x="2678"/>
        <item x="2988"/>
        <item x="1489"/>
        <item x="2363"/>
        <item x="9633"/>
        <item x="7752"/>
        <item x="8006"/>
        <item x="1498"/>
        <item x="5072"/>
        <item x="850"/>
        <item x="3698"/>
        <item x="2324"/>
        <item x="1062"/>
        <item x="8412"/>
        <item x="3108"/>
        <item x="2016"/>
        <item x="270"/>
        <item x="4805"/>
        <item x="7106"/>
        <item x="8554"/>
        <item x="8545"/>
        <item x="3373"/>
        <item x="4551"/>
        <item x="1504"/>
        <item x="7616"/>
        <item x="2093"/>
        <item x="3011"/>
        <item x="3007"/>
        <item x="2867"/>
        <item x="2888"/>
        <item x="3329"/>
        <item x="3832"/>
        <item x="7092"/>
        <item x="6137"/>
        <item x="6674"/>
        <item x="1025"/>
        <item x="6567"/>
        <item x="3559"/>
        <item x="3561"/>
        <item x="3551"/>
        <item x="3553"/>
        <item x="3910"/>
        <item x="9501"/>
        <item x="5614"/>
        <item x="9144"/>
        <item x="9143"/>
        <item x="3833"/>
        <item x="3568"/>
        <item x="9158"/>
        <item x="6972"/>
        <item x="6974"/>
        <item x="6200"/>
        <item x="6184"/>
        <item x="6190"/>
        <item x="9205"/>
        <item x="9219"/>
        <item x="3241"/>
        <item x="2311"/>
        <item x="296"/>
        <item x="8928"/>
        <item x="6319"/>
        <item x="1736"/>
        <item x="1646"/>
        <item x="1618"/>
        <item x="6291"/>
        <item x="6204"/>
        <item x="4816"/>
        <item x="7095"/>
        <item x="9523"/>
        <item x="2392"/>
        <item x="1957"/>
        <item x="6143"/>
        <item x="6416"/>
        <item x="1688"/>
        <item x="794"/>
        <item x="79"/>
        <item x="55"/>
        <item x="74"/>
        <item x="2763"/>
        <item x="106"/>
        <item x="2691"/>
        <item x="8407"/>
        <item x="3134"/>
        <item x="4036"/>
        <item x="7534"/>
        <item x="2804"/>
        <item x="2066"/>
        <item x="4607"/>
        <item x="682"/>
        <item x="3676"/>
        <item x="1890"/>
        <item x="6969"/>
        <item x="1550"/>
        <item x="5916"/>
        <item x="7312"/>
        <item x="2559"/>
        <item x="230"/>
        <item x="234"/>
        <item x="3331"/>
        <item x="4813"/>
        <item x="4799"/>
        <item x="555"/>
        <item x="8837"/>
        <item x="3677"/>
        <item x="3688"/>
        <item x="3682"/>
        <item x="874"/>
        <item x="3705"/>
        <item x="3686"/>
        <item x="3689"/>
        <item x="3692"/>
        <item x="8046"/>
        <item x="8083"/>
        <item x="8078"/>
        <item x="8117"/>
        <item x="8085"/>
        <item x="8088"/>
        <item x="8084"/>
        <item x="8062"/>
        <item x="8063"/>
        <item x="8048"/>
        <item x="8061"/>
        <item x="8067"/>
        <item x="1816"/>
        <item x="7518"/>
        <item x="7522"/>
        <item x="1682"/>
        <item x="1589"/>
        <item x="689"/>
        <item x="690"/>
        <item x="1609"/>
        <item x="2799"/>
        <item x="1621"/>
        <item x="1676"/>
        <item x="2800"/>
        <item x="7539"/>
        <item x="7529"/>
        <item x="2768"/>
        <item x="645"/>
        <item x="1717"/>
        <item x="8379"/>
        <item x="1478"/>
        <item x="3431"/>
        <item x="1442"/>
        <item x="4238"/>
        <item x="3368"/>
        <item x="5832"/>
        <item x="7079"/>
        <item x="1402"/>
        <item x="4675"/>
        <item x="5650"/>
        <item x="5061"/>
        <item x="2335"/>
        <item x="5178"/>
        <item x="1253"/>
        <item x="9208"/>
        <item x="7751"/>
        <item x="9207"/>
        <item x="2977"/>
        <item x="2167"/>
        <item x="4096"/>
        <item x="541"/>
        <item x="9074"/>
        <item x="7428"/>
        <item x="3968"/>
        <item x="4703"/>
        <item x="8782"/>
        <item x="7804"/>
        <item x="1662"/>
        <item x="2183"/>
        <item x="326"/>
        <item x="2544"/>
        <item x="2711"/>
        <item x="6676"/>
        <item x="5018"/>
        <item x="4271"/>
        <item x="4965"/>
        <item x="5549"/>
        <item x="9273"/>
        <item x="9191"/>
        <item x="3911"/>
        <item x="1404"/>
        <item x="1674"/>
        <item x="1578"/>
        <item x="9350"/>
        <item x="9293"/>
        <item x="7313"/>
        <item x="4767"/>
        <item x="321"/>
        <item x="1134"/>
        <item x="928"/>
        <item x="1943"/>
        <item x="6684"/>
        <item x="1417"/>
        <item x="5042"/>
        <item x="8310"/>
        <item x="731"/>
        <item x="5925"/>
        <item x="8376"/>
        <item x="7944"/>
        <item x="1958"/>
        <item x="674"/>
        <item x="8758"/>
        <item x="3969"/>
        <item x="501"/>
        <item x="873"/>
        <item x="1650"/>
        <item x="1658"/>
        <item x="8840"/>
        <item x="8459"/>
        <item x="3043"/>
        <item x="7091"/>
        <item x="7389"/>
        <item x="3488"/>
        <item x="6797"/>
        <item x="8148"/>
        <item x="2452"/>
        <item x="6835"/>
        <item x="8418"/>
        <item x="5241"/>
        <item x="7306"/>
        <item x="4466"/>
        <item x="4413"/>
        <item x="2772"/>
        <item x="4165"/>
        <item x="777"/>
        <item x="7952"/>
        <item x="7904"/>
        <item x="4132"/>
        <item x="7419"/>
        <item x="9576"/>
        <item x="9410"/>
        <item x="5932"/>
        <item x="2407"/>
        <item x="5167"/>
        <item x="2416"/>
        <item x="2406"/>
        <item x="2404"/>
        <item x="1440"/>
        <item x="2699"/>
        <item x="6834"/>
        <item x="6338"/>
        <item x="3063"/>
        <item x="6043"/>
        <item x="7213"/>
        <item x="4974"/>
        <item x="7723"/>
        <item x="7947"/>
        <item x="3068"/>
        <item x="387"/>
        <item x="4514"/>
        <item x="5669"/>
        <item x="391"/>
        <item x="875"/>
        <item x="1225"/>
        <item x="1177"/>
        <item x="1188"/>
        <item x="408"/>
        <item x="273"/>
        <item x="468"/>
        <item x="3706"/>
        <item x="1708"/>
        <item x="4003"/>
        <item x="7989"/>
        <item x="694"/>
        <item x="5445"/>
        <item x="2005"/>
        <item x="3227"/>
        <item x="7995"/>
        <item x="4267"/>
        <item x="2594"/>
        <item x="4256"/>
        <item x="7411"/>
        <item x="7418"/>
        <item x="1656"/>
        <item x="233"/>
        <item x="6462"/>
        <item x="2493"/>
        <item x="6806"/>
        <item x="3655"/>
        <item x="5880"/>
        <item x="6288"/>
        <item x="5643"/>
        <item x="5641"/>
        <item x="8406"/>
        <item x="4061"/>
        <item x="697"/>
        <item x="8099"/>
        <item x="2158"/>
        <item x="4622"/>
        <item x="2058"/>
        <item x="725"/>
        <item x="2978"/>
        <item x="4649"/>
        <item x="3662"/>
        <item x="8034"/>
        <item x="3712"/>
        <item x="2349"/>
        <item x="3736"/>
        <item x="3710"/>
        <item x="3729"/>
        <item x="3730"/>
        <item x="3731"/>
        <item x="2"/>
        <item x="3711"/>
        <item x="3740"/>
        <item x="3727"/>
        <item x="939"/>
        <item x="7820"/>
        <item x="7978"/>
        <item x="3737"/>
        <item x="3748"/>
        <item x="856"/>
        <item x="3045"/>
        <item x="189"/>
        <item x="1022"/>
        <item x="342"/>
        <item x="330"/>
        <item x="2077"/>
        <item x="3743"/>
        <item x="626"/>
        <item x="612"/>
        <item x="3714"/>
        <item x="3745"/>
        <item x="2359"/>
        <item x="6654"/>
        <item x="3719"/>
        <item x="544"/>
        <item x="107"/>
        <item x="3916"/>
        <item x="5200"/>
        <item x="5334"/>
        <item x="6697"/>
        <item x="6731"/>
        <item x="6701"/>
        <item x="5738"/>
        <item x="7159"/>
        <item x="7471"/>
        <item x="51"/>
        <item x="3909"/>
        <item x="2794"/>
        <item x="6266"/>
        <item x="6741"/>
        <item x="4454"/>
        <item x="4771"/>
        <item x="6144"/>
        <item x="4904"/>
        <item x="67"/>
        <item x="3341"/>
        <item x="5584"/>
        <item x="2810"/>
        <item x="4520"/>
        <item x="9085"/>
        <item x="4656"/>
        <item x="36"/>
        <item x="2202"/>
        <item x="265"/>
        <item x="4488"/>
        <item x="9572"/>
        <item x="2575"/>
        <item x="2579"/>
        <item x="4167"/>
        <item x="2456"/>
        <item x="6181"/>
        <item x="3954"/>
        <item x="3988"/>
        <item x="766"/>
        <item x="4351"/>
        <item x="9414"/>
        <item x="8482"/>
        <item x="2401"/>
        <item x="758"/>
        <item x="9042"/>
        <item x="3098"/>
        <item x="5075"/>
        <item x="7925"/>
        <item x="8053"/>
        <item x="3030"/>
        <item x="7773"/>
        <item x="5011"/>
        <item x="226"/>
        <item x="8518"/>
        <item x="2854"/>
        <item x="2166"/>
        <item x="185"/>
        <item x="2464"/>
        <item x="3741"/>
        <item x="6121"/>
        <item x="8245"/>
        <item x="7834"/>
        <item x="7815"/>
        <item x="1310"/>
        <item x="2379"/>
        <item x="919"/>
        <item x="470"/>
        <item x="3009"/>
        <item x="941"/>
        <item x="5763"/>
        <item x="3722"/>
        <item x="944"/>
        <item x="94"/>
        <item x="84"/>
        <item x="52"/>
        <item x="69"/>
        <item x="66"/>
        <item x="6302"/>
        <item x="6428"/>
        <item x="6414"/>
        <item x="6411"/>
        <item x="195"/>
        <item x="3715"/>
        <item x="3784"/>
        <item x="3780"/>
        <item x="3782"/>
        <item x="3757"/>
        <item x="3752"/>
        <item x="3755"/>
        <item x="3771"/>
        <item x="1260"/>
        <item x="6206"/>
        <item x="5953"/>
        <item x="6307"/>
        <item x="5823"/>
        <item x="802"/>
        <item x="1289"/>
        <item x="1314"/>
        <item x="1754"/>
        <item x="7029"/>
        <item x="8744"/>
        <item x="3762"/>
        <item x="6558"/>
        <item x="3765"/>
        <item x="3210"/>
        <item x="3863"/>
        <item x="2863"/>
        <item x="5035"/>
        <item x="1761"/>
        <item x="3536"/>
        <item x="8276"/>
        <item x="260"/>
        <item x="2755"/>
        <item x="1941"/>
        <item x="751"/>
        <item x="3768"/>
        <item x="306"/>
        <item x="8105"/>
        <item x="4979"/>
        <item x="5837"/>
        <item x="816"/>
        <item x="388"/>
        <item x="527"/>
        <item x="9032"/>
        <item x="2908"/>
        <item x="7348"/>
        <item x="3248"/>
        <item x="9034"/>
        <item x="9033"/>
        <item x="9017"/>
        <item x="1740"/>
        <item x="2289"/>
        <item x="2924"/>
        <item x="8377"/>
        <item x="2938"/>
        <item x="2912"/>
        <item x="2915"/>
        <item x="2926"/>
        <item x="2945"/>
        <item x="2946"/>
        <item x="2940"/>
        <item x="9030"/>
        <item x="3774"/>
        <item x="3763"/>
        <item x="5658"/>
        <item x="2023"/>
        <item x="3720"/>
        <item x="2986"/>
        <item x="217"/>
        <item x="4665"/>
        <item x="1129"/>
        <item x="700"/>
        <item x="2927"/>
        <item x="714"/>
        <item x="6049"/>
        <item x="4793"/>
        <item x="4412"/>
        <item x="7175"/>
        <item x="6203"/>
        <item x="3760"/>
        <item x="6497"/>
        <item x="5204"/>
        <item x="5759"/>
        <item x="7084"/>
        <item x="4224"/>
        <item x="5113"/>
        <item x="8595"/>
        <item x="4452"/>
        <item x="8891"/>
        <item x="7355"/>
        <item x="5302"/>
        <item x="4244"/>
        <item x="4414"/>
        <item x="4438"/>
        <item x="4458"/>
        <item x="8600"/>
        <item x="8258"/>
        <item x="6047"/>
        <item x="7098"/>
        <item x="1777"/>
        <item x="187"/>
        <item x="6905"/>
        <item x="1899"/>
        <item x="7370"/>
        <item x="8264"/>
        <item x="1978"/>
        <item x="8219"/>
        <item x="1858"/>
        <item x="5225"/>
        <item x="1170"/>
        <item x="3766"/>
        <item x="803"/>
        <item x="5353"/>
        <item x="2916"/>
        <item x="5661"/>
        <item x="3754"/>
        <item x="3776"/>
        <item x="7873"/>
        <item x="8253"/>
        <item x="8684"/>
        <item x="8387"/>
        <item x="2862"/>
        <item x="5712"/>
        <item x="8890"/>
        <item x="3554"/>
        <item x="6148"/>
        <item x="404"/>
        <item x="7174"/>
        <item x="2918"/>
        <item x="5974"/>
        <item x="8619"/>
        <item x="7784"/>
        <item x="2930"/>
        <item x="2591"/>
        <item x="2595"/>
        <item x="4016"/>
        <item x="4147"/>
        <item x="741"/>
        <item x="2276"/>
        <item x="859"/>
        <item x="774"/>
        <item x="2953"/>
        <item x="7426"/>
        <item x="3785"/>
        <item x="2425"/>
        <item x="2437"/>
        <item x="2434"/>
        <item x="3793"/>
        <item x="3798"/>
        <item x="3799"/>
        <item x="3792"/>
        <item x="1304"/>
        <item x="1939"/>
        <item x="4194"/>
        <item x="3739"/>
        <item x="8101"/>
        <item x="1044"/>
        <item x="1042"/>
        <item x="1064"/>
        <item x="1221"/>
        <item x="898"/>
        <item x="2696"/>
        <item x="7072"/>
        <item x="4335"/>
        <item x="4318"/>
        <item x="4333"/>
        <item x="3422"/>
        <item x="7069"/>
        <item x="6195"/>
        <item x="6194"/>
        <item x="7329"/>
        <item x="9456"/>
        <item x="9459"/>
        <item x="9457"/>
        <item x="9453"/>
        <item x="9455"/>
        <item x="2690"/>
        <item x="2658"/>
        <item x="6465"/>
        <item x="4328"/>
        <item x="9284"/>
        <item x="6197"/>
        <item x="9209"/>
        <item x="9224"/>
        <item x="2087"/>
        <item x="893"/>
        <item x="2170"/>
        <item x="495"/>
        <item x="2079"/>
        <item x="1514"/>
        <item x="1553"/>
        <item x="3878"/>
        <item x="1950"/>
        <item x="4748"/>
        <item x="5847"/>
        <item x="4291"/>
        <item x="2355"/>
        <item x="1132"/>
        <item x="2664"/>
        <item x="2663"/>
        <item x="5913"/>
        <item x="8818"/>
        <item x="2681"/>
        <item x="2199"/>
        <item x="139"/>
        <item x="6285"/>
        <item x="3912"/>
        <item x="4562"/>
        <item x="3038"/>
        <item x="7200"/>
        <item x="2982"/>
        <item x="6534"/>
        <item x="2065"/>
        <item x="2830"/>
        <item x="4470"/>
        <item x="4329"/>
        <item x="4325"/>
        <item x="4334"/>
        <item x="2885"/>
        <item x="2872"/>
        <item x="3797"/>
        <item x="4014"/>
        <item x="8414"/>
        <item x="2877"/>
        <item x="2903"/>
        <item x="2871"/>
        <item x="5978"/>
        <item x="2878"/>
        <item x="6269"/>
        <item x="2868"/>
        <item x="7775"/>
        <item x="2892"/>
        <item x="3813"/>
        <item x="3271"/>
        <item x="2899"/>
        <item x="2876"/>
        <item x="4028"/>
        <item x="371"/>
        <item x="314"/>
        <item x="2021"/>
        <item x="2025"/>
        <item x="368"/>
        <item x="7195"/>
        <item x="7068"/>
        <item x="5387"/>
        <item x="6682"/>
        <item x="6569"/>
        <item x="927"/>
        <item x="329"/>
        <item x="1318"/>
        <item x="1321"/>
        <item x="1323"/>
        <item x="1325"/>
        <item x="9256"/>
        <item x="2582"/>
        <item x="1070"/>
        <item x="1147"/>
        <item x="1059"/>
        <item x="1916"/>
        <item x="880"/>
        <item x="862"/>
        <item x="2122"/>
        <item x="993"/>
        <item x="4374"/>
        <item x="4163"/>
        <item x="8421"/>
        <item x="2897"/>
        <item x="2893"/>
        <item x="9421"/>
        <item x="7510"/>
        <item x="4468"/>
        <item x="4408"/>
        <item x="7082"/>
        <item x="3735"/>
        <item x="3348"/>
        <item x="7606"/>
        <item x="4122"/>
        <item x="6538"/>
        <item x="6762"/>
        <item x="8559"/>
        <item x="331"/>
        <item x="300"/>
        <item x="3810"/>
        <item x="4023"/>
        <item x="7758"/>
        <item x="7745"/>
        <item x="537"/>
        <item x="4401"/>
        <item x="4406"/>
        <item x="4402"/>
        <item x="2458"/>
        <item x="2455"/>
        <item x="8516"/>
        <item x="3351"/>
        <item x="1330"/>
        <item x="5599"/>
        <item x="2053"/>
        <item x="1789"/>
        <item x="3794"/>
        <item x="7882"/>
        <item x="1351"/>
        <item x="1350"/>
        <item x="2843"/>
        <item x="1167"/>
        <item x="1160"/>
        <item x="327"/>
        <item x="4409"/>
        <item x="2018"/>
        <item x="9012"/>
        <item x="9016"/>
        <item x="1706"/>
        <item x="383"/>
        <item x="3738"/>
        <item x="9443"/>
        <item x="1888"/>
        <item x="4476"/>
        <item x="7809"/>
        <item x="2600"/>
        <item x="9249"/>
        <item x="2608"/>
        <item x="4612"/>
        <item x="5737"/>
        <item x="1254"/>
        <item x="6993"/>
        <item x="2607"/>
        <item x="9266"/>
        <item x="534"/>
        <item x="9261"/>
        <item x="9270"/>
        <item x="2604"/>
        <item x="9264"/>
        <item x="9265"/>
        <item x="1263"/>
        <item x="8344"/>
        <item x="9277"/>
        <item x="3801"/>
        <item x="3523"/>
        <item x="3728"/>
        <item x="7523"/>
        <item x="142"/>
        <item x="1441"/>
        <item x="4153"/>
        <item x="7083"/>
        <item x="9585"/>
        <item x="811"/>
        <item x="5564"/>
        <item x="2962"/>
        <item x="6015"/>
        <item x="878"/>
        <item x="2436"/>
        <item x="2081"/>
        <item x="5540"/>
        <item x="1791"/>
        <item x="3883"/>
        <item x="8334"/>
        <item x="8844"/>
        <item x="5080"/>
        <item x="3116"/>
        <item x="2697"/>
        <item x="1126"/>
        <item x="5097"/>
        <item x="3651"/>
        <item x="2242"/>
        <item x="4177"/>
        <item x="4829"/>
        <item x="1429"/>
        <item x="5612"/>
        <item x="1466"/>
        <item x="5471"/>
        <item x="1455"/>
        <item x="1379"/>
        <item x="1686"/>
        <item x="7205"/>
        <item x="9592"/>
        <item x="1242"/>
        <item x="8467"/>
        <item x="3795"/>
        <item x="1406"/>
        <item x="4812"/>
        <item x="1080"/>
        <item x="1076"/>
        <item x="4630"/>
        <item x="2340"/>
        <item x="3238"/>
        <item x="3010"/>
        <item x="5931"/>
        <item x="1703"/>
        <item x="8447"/>
        <item x="2411"/>
        <item x="7615"/>
        <item x="4180"/>
        <item x="3807"/>
        <item x="4532"/>
        <item x="7726"/>
        <item x="2785"/>
        <item x="3809"/>
        <item x="8842"/>
        <item x="6517"/>
        <item x="3290"/>
        <item x="113"/>
        <item x="7492"/>
        <item x="6060"/>
        <item x="9442"/>
        <item x="9428"/>
        <item x="2766"/>
        <item x="6553"/>
        <item x="765"/>
        <item x="3846"/>
        <item x="3821"/>
        <item x="3855"/>
        <item x="3827"/>
        <item x="3856"/>
        <item x="3831"/>
        <item x="3826"/>
        <item x="3822"/>
        <item x="3816"/>
        <item x="8881"/>
        <item x="3446"/>
        <item x="831"/>
        <item x="8850"/>
        <item x="8826"/>
        <item x="7808"/>
        <item x="8852"/>
        <item x="8855"/>
        <item x="242"/>
        <item x="6727"/>
        <item x="2624"/>
        <item x="325"/>
        <item x="3837"/>
        <item x="3840"/>
        <item x="3823"/>
        <item x="9275"/>
        <item x="3830"/>
        <item x="3854"/>
        <item x="1645"/>
        <item x="3815"/>
        <item x="3858"/>
        <item x="3835"/>
        <item x="2919"/>
        <item x="5117"/>
        <item x="227"/>
        <item x="2322"/>
        <item x="925"/>
        <item x="309"/>
        <item x="2385"/>
        <item x="2880"/>
        <item x="3041"/>
        <item x="2887"/>
        <item x="4849"/>
        <item x="2651"/>
        <item x="2744"/>
        <item x="2703"/>
        <item x="3080"/>
        <item x="3048"/>
        <item x="2895"/>
        <item x="3056"/>
        <item x="5384"/>
        <item x="5383"/>
        <item x="2443"/>
        <item x="5071"/>
        <item x="6109"/>
        <item x="1135"/>
        <item x="8647"/>
        <item x="8269"/>
        <item x="2465"/>
        <item x="1516"/>
        <item x="1192"/>
        <item x="3872"/>
        <item x="775"/>
        <item x="1097"/>
        <item x="1111"/>
        <item x="1181"/>
        <item x="8453"/>
        <item x="2439"/>
        <item x="5027"/>
        <item x="2214"/>
        <item x="2230"/>
        <item x="8693"/>
        <item x="2923"/>
        <item x="1270"/>
        <item x="2060"/>
        <item x="1821"/>
        <item x="7196"/>
        <item x="6748"/>
        <item x="1935"/>
        <item x="5155"/>
        <item x="2906"/>
        <item x="727"/>
        <item x="695"/>
        <item x="2925"/>
        <item x="3859"/>
        <item x="1005"/>
        <item x="5506"/>
        <item x="3890"/>
        <item x="3902"/>
        <item x="2295"/>
        <item x="3881"/>
        <item x="3892"/>
        <item x="3880"/>
        <item x="3874"/>
        <item x="3907"/>
        <item x="3221"/>
        <item x="3889"/>
        <item x="3808"/>
        <item x="2461"/>
        <item x="7866"/>
        <item x="5280"/>
        <item x="2115"/>
        <item x="8775"/>
        <item x="2165"/>
        <item x="3876"/>
        <item x="3401"/>
        <item x="1334"/>
        <item x="3875"/>
        <item x="3903"/>
        <item x="5135"/>
        <item x="2623"/>
        <item x="2074"/>
        <item x="3899"/>
        <item x="1992"/>
        <item x="235"/>
        <item x="867"/>
        <item x="318"/>
        <item x="2523"/>
        <item x="2526"/>
        <item x="2634"/>
        <item x="1283"/>
        <item x="2644"/>
        <item x="2366"/>
        <item x="2615"/>
        <item x="5628"/>
        <item x="726"/>
        <item x="1169"/>
        <item x="1340"/>
        <item x="5242"/>
        <item x="4821"/>
        <item x="1822"/>
        <item x="5270"/>
        <item x="1013"/>
        <item x="3901"/>
        <item x="1394"/>
        <item x="6388"/>
        <item x="9486"/>
        <item x="8251"/>
        <item x="1370"/>
        <item x="1539"/>
        <item x="8237"/>
        <item x="9199"/>
        <item x="1386"/>
        <item x="3885"/>
        <item x="1133"/>
        <item x="7269"/>
        <item x="89"/>
        <item x="2818"/>
        <item x="7890"/>
        <item x="213"/>
        <item x="2670"/>
        <item x="1342"/>
        <item x="412"/>
        <item x="5608"/>
        <item x="5234"/>
        <item x="2163"/>
        <item x="1222"/>
        <item x="8445"/>
        <item x="288"/>
        <item t="default"/>
      </items>
    </pivotField>
    <pivotField showAll="0" sortType="ascending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0"/>
        <item x="2"/>
        <item x="3"/>
        <item x="1"/>
        <item x="5"/>
        <item t="default"/>
      </items>
    </pivotField>
    <pivotField showAll="0"/>
    <pivotField numFmtId="14" showAll="0"/>
    <pivotField showAll="0"/>
    <pivotField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 App" fld="1" subtotal="count" baseField="0" baseItem="0"/>
  </dataFields>
  <formats count="1">
    <format dxfId="57">
      <pivotArea grandRow="1" outline="0" collapsedLevelsAreSubtotals="1" fieldPosition="0"/>
    </format>
  </format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</chart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21369-A076-41ED-8430-753AE8488B76}" name="Most Expensive App by Category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7" rowHeaderCaption="Category">
  <location ref="O3:P13" firstHeaderRow="1" firstDataRow="1" firstDataCol="1"/>
  <pivotFields count="16">
    <pivotField showAll="0">
      <items count="41">
        <item x="11"/>
        <item x="27"/>
        <item x="39"/>
        <item x="37"/>
        <item x="38"/>
        <item x="35"/>
        <item x="31"/>
        <item x="33"/>
        <item x="23"/>
        <item x="32"/>
        <item x="36"/>
        <item x="30"/>
        <item x="29"/>
        <item x="34"/>
        <item x="24"/>
        <item x="21"/>
        <item x="26"/>
        <item x="25"/>
        <item x="28"/>
        <item x="22"/>
        <item x="19"/>
        <item x="9"/>
        <item x="16"/>
        <item x="17"/>
        <item x="18"/>
        <item x="14"/>
        <item x="15"/>
        <item x="6"/>
        <item x="1"/>
        <item x="10"/>
        <item x="0"/>
        <item x="7"/>
        <item x="4"/>
        <item x="5"/>
        <item x="3"/>
        <item x="8"/>
        <item x="2"/>
        <item x="12"/>
        <item x="13"/>
        <item x="20"/>
        <item t="default"/>
      </items>
    </pivotField>
    <pivotField showAll="0" sortType="ascending">
      <items count="9636">
        <item x="7749"/>
        <item x="3632"/>
        <item x="3717"/>
        <item x="6524"/>
        <item x="5487"/>
        <item x="8157"/>
        <item x="9259"/>
        <item x="3828"/>
        <item x="3549"/>
        <item x="3398"/>
        <item x="5607"/>
        <item x="3546"/>
        <item x="3734"/>
        <item x="7421"/>
        <item x="4939"/>
        <item x="9059"/>
        <item x="1142"/>
        <item x="7372"/>
        <item x="6662"/>
        <item x="7128"/>
        <item x="8256"/>
        <item x="3202"/>
        <item x="7577"/>
        <item x="3198"/>
        <item x="220"/>
        <item x="2120"/>
        <item x="4381"/>
        <item x="1960"/>
        <item x="5714"/>
        <item x="1823"/>
        <item x="1566"/>
        <item x="6318"/>
        <item x="6912"/>
        <item x="6275"/>
        <item x="6267"/>
        <item x="4011"/>
        <item x="5492"/>
        <item x="1757"/>
        <item x="2712"/>
        <item x="8644"/>
        <item x="3383"/>
        <item x="4246"/>
        <item x="6923"/>
        <item x="6400"/>
        <item x="6409"/>
        <item x="1103"/>
        <item x="8500"/>
        <item x="5333"/>
        <item x="5992"/>
        <item x="4838"/>
        <item x="6669"/>
        <item x="562"/>
        <item x="7532"/>
        <item x="2448"/>
        <item x="362"/>
        <item x="6590"/>
        <item x="477"/>
        <item x="3913"/>
        <item x="3947"/>
        <item x="3931"/>
        <item x="1038"/>
        <item x="3953"/>
        <item x="6937"/>
        <item x="17"/>
        <item x="3658"/>
        <item x="3456"/>
        <item x="2395"/>
        <item x="2639"/>
        <item x="3219"/>
        <item x="5964"/>
        <item x="5951"/>
        <item x="14"/>
        <item x="5324"/>
        <item x="7354"/>
        <item x="4469"/>
        <item x="2625"/>
        <item x="8341"/>
        <item x="4464"/>
        <item x="7897"/>
        <item x="7959"/>
        <item x="7991"/>
        <item x="7960"/>
        <item x="3104"/>
        <item x="1955"/>
        <item x="9294"/>
        <item x="1982"/>
        <item x="8506"/>
        <item x="7818"/>
        <item x="7833"/>
        <item x="2630"/>
        <item x="5627"/>
        <item x="9510"/>
        <item x="3941"/>
        <item x="1875"/>
        <item x="1887"/>
        <item x="4654"/>
        <item x="1000"/>
        <item x="4499"/>
        <item x="4120"/>
        <item x="1187"/>
        <item x="1174"/>
        <item x="1869"/>
        <item x="3921"/>
        <item x="1165"/>
        <item x="1353"/>
        <item x="3939"/>
        <item x="1079"/>
        <item x="4640"/>
        <item x="2761"/>
        <item x="1376"/>
        <item x="2394"/>
        <item x="1067"/>
        <item x="475"/>
        <item x="1853"/>
        <item x="4116"/>
        <item x="986"/>
        <item x="3163"/>
        <item x="4114"/>
        <item x="3089"/>
        <item x="492"/>
        <item x="1802"/>
        <item x="3091"/>
        <item x="7049"/>
        <item x="753"/>
        <item x="4740"/>
        <item x="4434"/>
        <item x="4295"/>
        <item x="4282"/>
        <item x="3964"/>
        <item x="3980"/>
        <item x="3975"/>
        <item x="4835"/>
        <item x="4847"/>
        <item x="5001"/>
        <item x="8059"/>
        <item x="4535"/>
        <item x="8654"/>
        <item x="8926"/>
        <item x="4586"/>
        <item x="285"/>
        <item x="1303"/>
        <item x="8686"/>
        <item x="3096"/>
        <item x="870"/>
        <item x="8661"/>
        <item x="5397"/>
        <item x="1211"/>
        <item x="3042"/>
        <item x="3304"/>
        <item x="3088"/>
        <item x="3243"/>
        <item x="8793"/>
        <item x="1979"/>
        <item x="8296"/>
        <item x="821"/>
        <item x="3915"/>
        <item x="3940"/>
        <item x="3932"/>
        <item x="3933"/>
        <item x="3935"/>
        <item x="3937"/>
        <item x="3924"/>
        <item x="3922"/>
        <item x="3927"/>
        <item x="3943"/>
        <item x="3948"/>
        <item x="3949"/>
        <item x="6141"/>
        <item x="3077"/>
        <item x="6953"/>
        <item x="1598"/>
        <item x="3022"/>
        <item x="602"/>
        <item x="8828"/>
        <item x="1734"/>
        <item x="6816"/>
        <item x="1893"/>
        <item x="1900"/>
        <item x="7690"/>
        <item x="1050"/>
        <item x="3951"/>
        <item x="1066"/>
        <item x="3936"/>
        <item x="3920"/>
        <item x="3929"/>
        <item x="3923"/>
        <item x="6992"/>
        <item x="7010"/>
        <item x="3031"/>
        <item x="3994"/>
        <item x="3971"/>
        <item x="6150"/>
        <item x="7192"/>
        <item x="3955"/>
        <item x="3986"/>
        <item x="3958"/>
        <item x="3970"/>
        <item x="3983"/>
        <item x="3993"/>
        <item x="3974"/>
        <item x="3972"/>
        <item x="3987"/>
        <item x="3976"/>
        <item x="3979"/>
        <item x="3527"/>
        <item x="3991"/>
        <item x="3990"/>
        <item x="3961"/>
        <item x="3967"/>
        <item x="3963"/>
        <item x="2807"/>
        <item x="2808"/>
        <item x="5422"/>
        <item x="7120"/>
        <item x="6169"/>
        <item x="4484"/>
        <item x="4480"/>
        <item x="4496"/>
        <item x="4486"/>
        <item x="7375"/>
        <item x="7380"/>
        <item x="7385"/>
        <item x="2514"/>
        <item x="248"/>
        <item x="4530"/>
        <item x="2869"/>
        <item x="3985"/>
        <item x="938"/>
        <item x="3800"/>
        <item x="748"/>
        <item x="884"/>
        <item x="7889"/>
        <item x="4081"/>
        <item x="7907"/>
        <item x="6964"/>
        <item x="1794"/>
        <item x="2996"/>
        <item x="3998"/>
        <item x="4022"/>
        <item x="410"/>
        <item x="4013"/>
        <item x="3996"/>
        <item x="4005"/>
        <item x="4025"/>
        <item x="4029"/>
        <item x="1831"/>
        <item x="4001"/>
        <item x="4009"/>
        <item x="4006"/>
        <item x="4000"/>
        <item x="2301"/>
        <item x="4741"/>
        <item x="3337"/>
        <item x="5592"/>
        <item x="5601"/>
        <item x="5597"/>
        <item x="4018"/>
        <item x="4002"/>
        <item x="8927"/>
        <item x="8411"/>
        <item x="8419"/>
        <item x="3339"/>
        <item x="2716"/>
        <item x="7544"/>
        <item x="4250"/>
        <item x="2196"/>
        <item x="5065"/>
        <item x="4040"/>
        <item x="190"/>
        <item x="3142"/>
        <item x="5948"/>
        <item x="5937"/>
        <item x="463"/>
        <item x="458"/>
        <item x="723"/>
        <item x="8649"/>
        <item x="1781"/>
        <item x="7401"/>
        <item x="7422"/>
        <item x="7400"/>
        <item x="8868"/>
        <item x="8859"/>
        <item x="8865"/>
        <item x="8864"/>
        <item x="8867"/>
        <item x="8869"/>
        <item x="2748"/>
        <item x="4773"/>
        <item x="4525"/>
        <item x="6543"/>
        <item x="6529"/>
        <item x="4784"/>
        <item x="4516"/>
        <item x="4517"/>
        <item x="2704"/>
        <item x="8854"/>
        <item x="247"/>
        <item x="4039"/>
        <item x="4066"/>
        <item x="4062"/>
        <item x="4078"/>
        <item x="4070"/>
        <item x="4069"/>
        <item x="4057"/>
        <item x="4046"/>
        <item x="4047"/>
        <item x="4058"/>
        <item x="4045"/>
        <item x="4064"/>
        <item x="4083"/>
        <item x="4068"/>
        <item x="4050"/>
        <item x="4080"/>
        <item x="4067"/>
        <item x="4063"/>
        <item x="4065"/>
        <item x="4059"/>
        <item x="4048"/>
        <item x="4044"/>
        <item x="4054"/>
        <item x="4077"/>
        <item x="4075"/>
        <item x="4060"/>
        <item x="4051"/>
        <item x="4056"/>
        <item x="4049"/>
        <item x="4042"/>
        <item x="4055"/>
        <item x="4704"/>
        <item x="277"/>
        <item x="4508"/>
        <item x="5756"/>
        <item x="2900"/>
        <item x="4089"/>
        <item x="4087"/>
        <item x="4117"/>
        <item x="4102"/>
        <item x="4086"/>
        <item x="4107"/>
        <item x="4113"/>
        <item x="8320"/>
        <item x="5307"/>
        <item x="4097"/>
        <item x="4092"/>
        <item x="4085"/>
        <item x="4123"/>
        <item x="4154"/>
        <item x="4130"/>
        <item x="4126"/>
        <item x="4128"/>
        <item x="4159"/>
        <item x="4144"/>
        <item x="4152"/>
        <item x="4134"/>
        <item x="4127"/>
        <item x="4149"/>
        <item x="4145"/>
        <item x="4166"/>
        <item x="4135"/>
        <item x="4138"/>
        <item x="4137"/>
        <item x="4141"/>
        <item x="4162"/>
        <item x="4133"/>
        <item x="4172"/>
        <item x="4150"/>
        <item x="4168"/>
        <item x="4131"/>
        <item x="1540"/>
        <item x="2583"/>
        <item x="4261"/>
        <item x="3508"/>
        <item x="7900"/>
        <item x="8151"/>
        <item x="7985"/>
        <item x="2492"/>
        <item x="4170"/>
        <item x="4156"/>
        <item x="4201"/>
        <item x="4187"/>
        <item x="4197"/>
        <item x="4176"/>
        <item x="4205"/>
        <item x="4181"/>
        <item x="4206"/>
        <item x="4219"/>
        <item x="4209"/>
        <item x="4217"/>
        <item x="4186"/>
        <item x="4189"/>
        <item x="4211"/>
        <item x="4200"/>
        <item x="4236"/>
        <item x="4255"/>
        <item x="4233"/>
        <item x="4230"/>
        <item x="4221"/>
        <item x="4258"/>
        <item x="577"/>
        <item x="4247"/>
        <item x="4259"/>
        <item x="4237"/>
        <item x="4248"/>
        <item x="4249"/>
        <item x="2709"/>
        <item x="8471"/>
        <item x="4717"/>
        <item x="4944"/>
        <item x="3973"/>
        <item x="3959"/>
        <item x="3049"/>
        <item x="3154"/>
        <item x="2428"/>
        <item x="2417"/>
        <item x="9245"/>
        <item x="8373"/>
        <item x="2497"/>
        <item x="4765"/>
        <item x="4774"/>
        <item x="1980"/>
        <item x="4264"/>
        <item x="4294"/>
        <item x="4286"/>
        <item x="4275"/>
        <item x="4302"/>
        <item x="4269"/>
        <item x="4279"/>
        <item x="4310"/>
        <item x="4299"/>
        <item x="4296"/>
        <item x="4263"/>
        <item x="4298"/>
        <item x="4290"/>
        <item x="4288"/>
        <item x="4274"/>
        <item x="4308"/>
        <item x="4287"/>
        <item x="4283"/>
        <item x="4307"/>
        <item x="4292"/>
        <item x="4270"/>
        <item x="4284"/>
        <item x="4293"/>
        <item x="4297"/>
        <item x="4303"/>
        <item x="4304"/>
        <item x="4309"/>
        <item x="4273"/>
        <item x="4289"/>
        <item x="4268"/>
        <item x="4301"/>
        <item x="4305"/>
        <item x="4319"/>
        <item x="4322"/>
        <item x="4315"/>
        <item x="4336"/>
        <item x="4338"/>
        <item x="4342"/>
        <item x="4317"/>
        <item x="4345"/>
        <item x="4348"/>
        <item x="4344"/>
        <item x="4341"/>
        <item x="4323"/>
        <item x="4332"/>
        <item x="4320"/>
        <item x="4326"/>
        <item x="4340"/>
        <item x="4313"/>
        <item x="4314"/>
        <item x="4327"/>
        <item x="4312"/>
        <item x="7799"/>
        <item x="3093"/>
        <item x="4840"/>
        <item x="4364"/>
        <item x="4363"/>
        <item x="4372"/>
        <item x="4358"/>
        <item x="4371"/>
        <item x="4362"/>
        <item x="4366"/>
        <item x="4383"/>
        <item x="4360"/>
        <item x="4377"/>
        <item x="4368"/>
        <item x="4350"/>
        <item x="4353"/>
        <item x="4158"/>
        <item x="4355"/>
        <item x="4352"/>
        <item x="4354"/>
        <item x="9416"/>
        <item x="2554"/>
        <item x="2552"/>
        <item x="4615"/>
        <item x="4618"/>
        <item x="9488"/>
        <item x="3744"/>
        <item x="199"/>
        <item x="4037"/>
        <item x="3246"/>
        <item x="4686"/>
        <item x="6566"/>
        <item x="8360"/>
        <item x="876"/>
        <item x="1205"/>
        <item x="2824"/>
        <item x="2086"/>
        <item x="4923"/>
        <item x="4936"/>
        <item x="8194"/>
        <item x="1685"/>
        <item x="8999"/>
        <item x="3177"/>
        <item x="396"/>
        <item x="793"/>
        <item x="2329"/>
        <item x="2334"/>
        <item x="6225"/>
        <item x="5282"/>
        <item x="183"/>
        <item x="171"/>
        <item x="1835"/>
        <item x="95"/>
        <item x="2006"/>
        <item x="6913"/>
        <item x="4146"/>
        <item x="3982"/>
        <item x="7549"/>
        <item x="7566"/>
        <item x="3761"/>
        <item x="2907"/>
        <item x="2430"/>
        <item x="4690"/>
        <item x="1702"/>
        <item x="1700"/>
        <item x="5202"/>
        <item x="2715"/>
        <item x="6320"/>
        <item x="1002"/>
        <item x="5839"/>
        <item x="1131"/>
        <item x="4359"/>
        <item x="4365"/>
        <item x="3079"/>
        <item x="4225"/>
        <item x="7012"/>
        <item x="3334"/>
        <item x="4885"/>
        <item x="4356"/>
        <item x="4375"/>
        <item x="4380"/>
        <item x="4373"/>
        <item x="4361"/>
        <item x="4378"/>
        <item x="153"/>
        <item x="3181"/>
        <item x="1527"/>
        <item x="5313"/>
        <item x="7050"/>
        <item x="7014"/>
        <item x="2951"/>
        <item x="6239"/>
        <item x="6854"/>
        <item x="2811"/>
        <item x="2080"/>
        <item x="2848"/>
        <item x="143"/>
        <item x="722"/>
        <item x="2090"/>
        <item x="4772"/>
        <item x="6997"/>
        <item x="8306"/>
        <item x="9188"/>
        <item x="411"/>
        <item x="6951"/>
        <item x="737"/>
        <item x="2454"/>
        <item x="511"/>
        <item x="53"/>
        <item x="7942"/>
        <item x="946"/>
        <item x="2028"/>
        <item x="8918"/>
        <item x="7962"/>
        <item x="832"/>
        <item x="2431"/>
        <item x="8877"/>
        <item x="4753"/>
        <item x="4760"/>
        <item x="5864"/>
        <item x="4744"/>
        <item x="4745"/>
        <item x="4755"/>
        <item x="1936"/>
        <item x="1846"/>
        <item x="1773"/>
        <item x="172"/>
        <item x="6551"/>
        <item x="72"/>
        <item x="333"/>
        <item x="3543"/>
        <item x="3563"/>
        <item x="3544"/>
        <item x="3579"/>
        <item x="3577"/>
        <item x="3571"/>
        <item x="3570"/>
        <item x="3565"/>
        <item x="2522"/>
        <item x="3574"/>
        <item x="2780"/>
        <item x="7430"/>
        <item x="4179"/>
        <item x="6541"/>
        <item x="1531"/>
        <item x="1496"/>
        <item x="3914"/>
        <item x="1381"/>
        <item x="3926"/>
        <item x="3917"/>
        <item x="3930"/>
        <item x="3942"/>
        <item x="3918"/>
        <item x="3919"/>
        <item x="1366"/>
        <item x="9175"/>
        <item x="3946"/>
        <item x="9227"/>
        <item x="6014"/>
        <item x="1739"/>
        <item x="740"/>
        <item x="27"/>
        <item x="1296"/>
        <item x="8670"/>
        <item x="4783"/>
        <item x="7214"/>
        <item x="32"/>
        <item x="5468"/>
        <item x="3838"/>
        <item x="8618"/>
        <item x="3423"/>
        <item x="4411"/>
        <item x="6327"/>
        <item x="163"/>
        <item x="3440"/>
        <item x="6085"/>
        <item x="6084"/>
        <item x="3325"/>
        <item x="1818"/>
        <item x="1963"/>
        <item x="4012"/>
        <item x="1786"/>
        <item x="338"/>
        <item x="3866"/>
        <item x="7624"/>
        <item x="2771"/>
        <item x="4430"/>
        <item x="3145"/>
        <item x="4433"/>
        <item x="4432"/>
        <item x="4429"/>
        <item x="4431"/>
        <item x="4435"/>
        <item x="3036"/>
        <item x="4479"/>
        <item x="4513"/>
        <item x="4497"/>
        <item x="4498"/>
        <item x="4988"/>
        <item x="4992"/>
        <item x="4493"/>
        <item x="4481"/>
        <item x="4474"/>
        <item x="4515"/>
        <item x="4494"/>
        <item x="4490"/>
        <item x="4485"/>
        <item x="4478"/>
        <item x="4509"/>
        <item x="4477"/>
        <item x="3025"/>
        <item x="4482"/>
        <item x="4501"/>
        <item x="4483"/>
        <item x="4505"/>
        <item x="4510"/>
        <item x="8103"/>
        <item x="4511"/>
        <item x="4500"/>
        <item x="4489"/>
        <item x="4495"/>
        <item x="4491"/>
        <item x="4475"/>
        <item x="6092"/>
        <item x="1215"/>
        <item x="1183"/>
        <item x="1185"/>
        <item x="1171"/>
        <item x="1202"/>
        <item x="2883"/>
        <item x="2647"/>
        <item x="1256"/>
        <item x="4507"/>
        <item x="9087"/>
        <item x="6442"/>
        <item x="3803"/>
        <item x="4715"/>
        <item x="2543"/>
        <item x="3997"/>
        <item x="6555"/>
        <item x="4094"/>
        <item x="2987"/>
        <item x="2617"/>
        <item x="2616"/>
        <item x="6478"/>
        <item x="4035"/>
        <item x="4129"/>
        <item x="7253"/>
        <item x="7789"/>
        <item x="7202"/>
        <item x="2643"/>
        <item x="4527"/>
        <item x="4533"/>
        <item x="4534"/>
        <item x="4531"/>
        <item x="4524"/>
        <item x="4529"/>
        <item x="4521"/>
        <item x="4523"/>
        <item x="4522"/>
        <item x="4518"/>
        <item x="6562"/>
        <item x="4526"/>
        <item x="4581"/>
        <item x="4103"/>
        <item x="4567"/>
        <item x="4589"/>
        <item x="4580"/>
        <item x="4584"/>
        <item x="4587"/>
        <item x="833"/>
        <item x="4927"/>
        <item x="4928"/>
        <item x="2820"/>
        <item x="2834"/>
        <item x="7608"/>
        <item x="7338"/>
        <item x="6911"/>
        <item x="2732"/>
        <item x="4576"/>
        <item x="4436"/>
        <item x="4101"/>
        <item x="4899"/>
        <item x="4894"/>
        <item x="4897"/>
        <item x="4903"/>
        <item x="6091"/>
        <item x="4788"/>
        <item x="9485"/>
        <item x="4747"/>
        <item x="7035"/>
        <item x="8223"/>
        <item x="8109"/>
        <item x="1766"/>
        <item x="1545"/>
        <item x="4188"/>
        <item x="31"/>
        <item x="9320"/>
        <item x="5942"/>
        <item x="4226"/>
        <item x="3278"/>
        <item x="4564"/>
        <item x="2991"/>
        <item x="2970"/>
        <item x="4592"/>
        <item x="4590"/>
        <item x="4594"/>
        <item x="2980"/>
        <item x="245"/>
        <item x="2494"/>
        <item x="1747"/>
        <item x="6246"/>
        <item x="8371"/>
        <item x="6746"/>
        <item x="2172"/>
        <item x="3113"/>
        <item x="8022"/>
        <item x="1758"/>
        <item x="3957"/>
        <item x="6735"/>
        <item x="4571"/>
        <item x="942"/>
        <item x="7457"/>
        <item x="2688"/>
        <item x="2742"/>
        <item x="2653"/>
        <item x="2217"/>
        <item x="4104"/>
        <item x="2738"/>
        <item x="2519"/>
        <item x="2734"/>
        <item x="4647"/>
        <item x="1204"/>
        <item x="3694"/>
        <item x="3683"/>
        <item x="3697"/>
        <item x="3691"/>
        <item x="3680"/>
        <item x="3687"/>
        <item x="2424"/>
        <item x="3685"/>
        <item x="2537"/>
        <item x="4623"/>
        <item x="3679"/>
        <item x="339"/>
        <item x="5696"/>
        <item x="224"/>
        <item x="3051"/>
        <item x="9066"/>
        <item x="4440"/>
        <item x="4657"/>
        <item x="4661"/>
        <item x="4678"/>
        <item x="4660"/>
        <item x="4659"/>
        <item x="4677"/>
        <item x="4662"/>
        <item x="4664"/>
        <item x="4676"/>
        <item x="4694"/>
        <item x="4668"/>
        <item x="4674"/>
        <item x="4666"/>
        <item x="4671"/>
        <item x="4750"/>
        <item x="5356"/>
        <item x="4658"/>
        <item x="5760"/>
        <item x="8069"/>
        <item x="4577"/>
        <item x="1053"/>
        <item x="4993"/>
        <item x="8871"/>
        <item x="4681"/>
        <item x="9359"/>
        <item x="9001"/>
        <item x="5158"/>
        <item x="1238"/>
        <item x="7439"/>
        <item x="4115"/>
        <item x="93"/>
        <item x="3125"/>
        <item x="6278"/>
        <item x="6295"/>
        <item x="7342"/>
        <item x="5747"/>
        <item x="6289"/>
        <item x="8720"/>
        <item x="7194"/>
        <item x="88"/>
        <item x="4734"/>
        <item x="4705"/>
        <item x="4706"/>
        <item x="4731"/>
        <item x="4723"/>
        <item x="4718"/>
        <item x="4722"/>
        <item x="4720"/>
        <item x="4702"/>
        <item x="4707"/>
        <item x="4708"/>
        <item x="4735"/>
        <item x="3870"/>
        <item x="9253"/>
        <item x="4697"/>
        <item x="6968"/>
        <item x="7325"/>
        <item x="4701"/>
        <item x="2717"/>
        <item x="1233"/>
        <item x="1235"/>
        <item x="4948"/>
        <item x="4709"/>
        <item x="1719"/>
        <item x="4757"/>
        <item x="4736"/>
        <item x="4782"/>
        <item x="4759"/>
        <item x="4758"/>
        <item x="4754"/>
        <item x="4761"/>
        <item x="4756"/>
        <item x="4737"/>
        <item x="4739"/>
        <item x="4749"/>
        <item x="4743"/>
        <item x="4742"/>
        <item x="4751"/>
        <item x="514"/>
        <item x="4823"/>
        <item x="4790"/>
        <item x="4787"/>
        <item x="4822"/>
        <item x="4801"/>
        <item x="4794"/>
        <item x="4815"/>
        <item x="4803"/>
        <item x="4820"/>
        <item x="4796"/>
        <item x="4789"/>
        <item x="4791"/>
        <item x="4792"/>
        <item x="4798"/>
        <item x="4826"/>
        <item x="4800"/>
        <item x="4814"/>
        <item x="4806"/>
        <item x="4810"/>
        <item x="4828"/>
        <item x="4785"/>
        <item x="4797"/>
        <item x="4819"/>
        <item x="4802"/>
        <item x="4804"/>
        <item x="4830"/>
        <item x="4831"/>
        <item x="4857"/>
        <item x="4845"/>
        <item x="4853"/>
        <item x="4848"/>
        <item x="4859"/>
        <item x="4834"/>
        <item x="4854"/>
        <item x="4836"/>
        <item x="4832"/>
        <item x="4842"/>
        <item x="4833"/>
        <item x="4858"/>
        <item x="4837"/>
        <item x="4841"/>
        <item x="4844"/>
        <item x="4856"/>
        <item x="4369"/>
        <item x="1265"/>
        <item x="4876"/>
        <item x="4871"/>
        <item x="4875"/>
        <item x="4888"/>
        <item x="4884"/>
        <item x="4872"/>
        <item x="4895"/>
        <item x="4879"/>
        <item x="4873"/>
        <item x="4902"/>
        <item x="4905"/>
        <item x="4908"/>
        <item x="4886"/>
        <item x="4883"/>
        <item x="4870"/>
        <item x="4877"/>
        <item x="4896"/>
        <item x="4105"/>
        <item x="3103"/>
        <item x="184"/>
        <item x="6216"/>
        <item x="3138"/>
        <item x="3806"/>
        <item x="5424"/>
        <item x="5664"/>
        <item x="5638"/>
        <item x="3161"/>
        <item x="5233"/>
        <item x="5213"/>
        <item x="5209"/>
        <item x="5448"/>
        <item x="5886"/>
        <item x="5665"/>
        <item x="3146"/>
        <item x="5429"/>
        <item x="5746"/>
        <item x="5977"/>
        <item x="5694"/>
        <item x="3144"/>
        <item x="3152"/>
        <item x="2198"/>
        <item x="4915"/>
        <item x="4950"/>
        <item x="4924"/>
        <item x="4919"/>
        <item x="4914"/>
        <item x="4918"/>
        <item x="4935"/>
        <item x="4910"/>
        <item x="4913"/>
        <item x="4920"/>
        <item x="4922"/>
        <item x="4934"/>
        <item x="4933"/>
        <item x="5802"/>
        <item x="4912"/>
        <item x="5368"/>
        <item x="590"/>
        <item x="657"/>
        <item x="2965"/>
        <item x="2956"/>
        <item x="2969"/>
        <item x="1616"/>
        <item x="2853"/>
        <item x="4969"/>
        <item x="2831"/>
        <item x="4278"/>
        <item x="2860"/>
        <item x="4711"/>
        <item x="2842"/>
        <item x="2816"/>
        <item x="1586"/>
        <item x="2825"/>
        <item x="2859"/>
        <item x="1613"/>
        <item x="1594"/>
        <item x="2833"/>
        <item x="1605"/>
        <item x="7982"/>
        <item x="4989"/>
        <item x="5189"/>
        <item x="5183"/>
        <item x="5176"/>
        <item x="2640"/>
        <item x="2692"/>
        <item x="3037"/>
        <item x="5808"/>
        <item x="5805"/>
        <item x="5806"/>
        <item x="5812"/>
        <item x="5807"/>
        <item x="5817"/>
        <item x="5815"/>
        <item x="3223"/>
        <item x="8308"/>
        <item x="5994"/>
        <item x="2044"/>
        <item x="8879"/>
        <item x="5195"/>
        <item x="5172"/>
        <item x="5464"/>
        <item x="5469"/>
        <item x="4949"/>
        <item x="5710"/>
        <item x="3534"/>
        <item x="1859"/>
        <item x="5517"/>
        <item x="5028"/>
        <item x="2064"/>
        <item x="9089"/>
        <item x="943"/>
        <item x="877"/>
        <item x="7043"/>
        <item x="9118"/>
        <item x="936"/>
        <item x="9516"/>
        <item x="861"/>
        <item x="5623"/>
        <item x="5611"/>
        <item x="5227"/>
        <item x="1724"/>
        <item x="1599"/>
        <item x="1388"/>
        <item x="5609"/>
        <item x="5605"/>
        <item x="9045"/>
        <item x="9052"/>
        <item x="9051"/>
        <item x="9063"/>
        <item x="9056"/>
        <item x="9049"/>
        <item x="9050"/>
        <item x="9067"/>
        <item x="951"/>
        <item x="1269"/>
        <item x="5776"/>
        <item x="4906"/>
        <item x="1850"/>
        <item x="8097"/>
        <item x="1443"/>
        <item x="5309"/>
        <item x="1954"/>
        <item x="5452"/>
        <item x="5467"/>
        <item x="5441"/>
        <item x="5472"/>
        <item x="5439"/>
        <item x="5434"/>
        <item x="7462"/>
        <item x="1635"/>
        <item x="3114"/>
        <item x="5629"/>
        <item x="5435"/>
        <item x="1220"/>
        <item x="7166"/>
        <item x="3191"/>
        <item x="7093"/>
        <item x="6480"/>
        <item x="6292"/>
        <item x="5752"/>
        <item x="5750"/>
        <item x="4519"/>
        <item x="6458"/>
        <item x="6687"/>
        <item x="5079"/>
        <item x="5240"/>
        <item x="1541"/>
        <item x="6832"/>
        <item x="4203"/>
        <item x="4099"/>
        <item x="721"/>
        <item x="2958"/>
        <item x="2974"/>
        <item x="2327"/>
        <item x="3140"/>
        <item x="360"/>
        <item x="5461"/>
        <item x="935"/>
        <item x="857"/>
        <item x="490"/>
        <item x="418"/>
        <item x="466"/>
        <item x="4986"/>
        <item x="4976"/>
        <item x="4957"/>
        <item x="4975"/>
        <item x="4982"/>
        <item x="4964"/>
        <item x="4977"/>
        <item x="4961"/>
        <item x="4960"/>
        <item x="4972"/>
        <item x="4962"/>
        <item x="4959"/>
        <item x="4990"/>
        <item x="4971"/>
        <item x="4981"/>
        <item x="4970"/>
        <item x="4980"/>
        <item x="4968"/>
        <item x="5021"/>
        <item x="5015"/>
        <item x="5014"/>
        <item x="5008"/>
        <item x="4997"/>
        <item x="5020"/>
        <item x="5000"/>
        <item x="5026"/>
        <item x="5009"/>
        <item x="5019"/>
        <item x="5013"/>
        <item x="5030"/>
        <item x="5043"/>
        <item x="5023"/>
        <item x="5039"/>
        <item x="5007"/>
        <item x="5022"/>
        <item x="5033"/>
        <item x="5003"/>
        <item x="5005"/>
        <item x="5006"/>
        <item x="5017"/>
        <item x="5002"/>
        <item x="5016"/>
        <item x="4995"/>
        <item x="4996"/>
        <item x="3147"/>
        <item x="3130"/>
        <item x="5056"/>
        <item x="5060"/>
        <item x="5067"/>
        <item x="5070"/>
        <item x="5055"/>
        <item x="5047"/>
        <item x="5051"/>
        <item x="5058"/>
        <item x="5052"/>
        <item x="5048"/>
        <item x="5044"/>
        <item x="5050"/>
        <item x="1902"/>
        <item x="5063"/>
        <item x="5054"/>
        <item x="3747"/>
        <item x="5068"/>
        <item x="3209"/>
        <item x="8321"/>
        <item x="8428"/>
        <item x="8937"/>
        <item x="9412"/>
        <item x="4208"/>
        <item x="8841"/>
        <item x="6146"/>
        <item x="1297"/>
        <item x="2672"/>
        <item x="2671"/>
        <item x="8674"/>
        <item x="117"/>
        <item x="5074"/>
        <item x="2232"/>
        <item x="2268"/>
        <item x="5699"/>
        <item x="103"/>
        <item x="120"/>
        <item x="2216"/>
        <item x="9571"/>
        <item x="5522"/>
        <item x="212"/>
        <item x="1347"/>
        <item x="4945"/>
        <item x="1216"/>
        <item x="8181"/>
        <item x="5541"/>
        <item x="4192"/>
        <item x="1324"/>
        <item x="5112"/>
        <item x="2332"/>
        <item x="8018"/>
        <item x="8012"/>
        <item x="8026"/>
        <item x="5870"/>
        <item x="5220"/>
        <item x="1986"/>
        <item x="6525"/>
        <item x="5908"/>
        <item x="1251"/>
        <item x="2971"/>
        <item x="3749"/>
        <item x="5987"/>
        <item x="2319"/>
        <item x="4020"/>
        <item x="8934"/>
        <item x="3945"/>
        <item x="5041"/>
        <item x="2161"/>
        <item x="86"/>
        <item x="78"/>
        <item x="6237"/>
        <item x="6250"/>
        <item x="6247"/>
        <item x="6107"/>
        <item x="7576"/>
        <item x="7572"/>
        <item x="7563"/>
        <item x="7581"/>
        <item x="1499"/>
        <item x="5930"/>
        <item x="5966"/>
        <item x="1228"/>
        <item x="1117"/>
        <item x="6544"/>
        <item x="295"/>
        <item x="2679"/>
        <item x="5871"/>
        <item x="5844"/>
        <item x="101"/>
        <item x="3137"/>
        <item x="5465"/>
        <item x="755"/>
        <item x="1055"/>
        <item x="931"/>
        <item x="6253"/>
        <item x="8224"/>
        <item x="440"/>
        <item x="1546"/>
        <item x="1017"/>
        <item x="3001"/>
        <item x="5100"/>
        <item x="5102"/>
        <item x="5087"/>
        <item x="5093"/>
        <item x="5108"/>
        <item x="5081"/>
        <item x="5099"/>
        <item x="5083"/>
        <item x="6263"/>
        <item x="6251"/>
        <item x="5096"/>
        <item x="5114"/>
        <item x="5105"/>
        <item x="5086"/>
        <item x="5106"/>
        <item x="5082"/>
        <item x="5091"/>
        <item x="5092"/>
        <item x="5120"/>
        <item x="5182"/>
        <item x="5128"/>
        <item x="5190"/>
        <item x="5142"/>
        <item x="5162"/>
        <item x="5130"/>
        <item x="5147"/>
        <item x="5163"/>
        <item x="5122"/>
        <item x="5161"/>
        <item x="5143"/>
        <item x="5123"/>
        <item x="5124"/>
        <item x="5145"/>
        <item x="5121"/>
        <item x="5164"/>
        <item x="5160"/>
        <item x="5119"/>
        <item x="5131"/>
        <item x="5156"/>
        <item x="5154"/>
        <item x="5127"/>
        <item x="5133"/>
        <item x="5141"/>
        <item x="5139"/>
        <item x="5140"/>
        <item x="5181"/>
        <item x="5136"/>
        <item x="5187"/>
        <item x="5166"/>
        <item x="5150"/>
        <item x="5137"/>
        <item x="5151"/>
        <item x="3157"/>
        <item x="5153"/>
        <item x="5228"/>
        <item x="5248"/>
        <item x="5214"/>
        <item x="5212"/>
        <item x="5232"/>
        <item x="5210"/>
        <item x="5231"/>
        <item x="5245"/>
        <item x="5211"/>
        <item x="5223"/>
        <item x="5236"/>
        <item x="5222"/>
        <item x="5219"/>
        <item x="5215"/>
        <item x="5221"/>
        <item x="5249"/>
        <item x="5239"/>
        <item x="5244"/>
        <item x="6264"/>
        <item x="6248"/>
        <item x="5263"/>
        <item x="5278"/>
        <item x="5250"/>
        <item x="5268"/>
        <item x="5253"/>
        <item x="5254"/>
        <item x="5261"/>
        <item x="5255"/>
        <item x="5690"/>
        <item x="3131"/>
        <item x="7782"/>
        <item x="5281"/>
        <item x="5625"/>
        <item x="8197"/>
        <item x="7036"/>
        <item x="5266"/>
        <item x="1322"/>
        <item x="8456"/>
        <item x="9578"/>
        <item x="2705"/>
        <item x="3617"/>
        <item x="2104"/>
        <item x="479"/>
        <item x="3139"/>
        <item x="1008"/>
        <item x="8066"/>
        <item x="7322"/>
        <item x="1056"/>
        <item x="7305"/>
        <item x="8848"/>
        <item x="3217"/>
        <item x="7211"/>
        <item x="5283"/>
        <item x="7320"/>
        <item x="7363"/>
        <item x="5603"/>
        <item x="5256"/>
        <item x="5262"/>
        <item x="1243"/>
        <item x="1157"/>
        <item x="4033"/>
        <item x="5962"/>
        <item x="5284"/>
        <item x="1814"/>
        <item x="8792"/>
        <item x="1250"/>
        <item x="796"/>
        <item x="2632"/>
        <item x="9069"/>
        <item x="812"/>
        <item x="1716"/>
        <item x="5274"/>
        <item x="5265"/>
        <item x="5907"/>
        <item x="5896"/>
        <item x="5892"/>
        <item x="5895"/>
        <item x="5905"/>
        <item x="5934"/>
        <item x="4732"/>
        <item x="5257"/>
        <item x="4777"/>
        <item x="5730"/>
        <item x="5891"/>
        <item x="5890"/>
        <item x="5308"/>
        <item x="5293"/>
        <item x="5325"/>
        <item x="5296"/>
        <item x="5292"/>
        <item x="5291"/>
        <item x="5299"/>
        <item x="5315"/>
        <item x="5322"/>
        <item x="5298"/>
        <item x="5297"/>
        <item x="5300"/>
        <item x="5319"/>
        <item x="5312"/>
        <item x="5287"/>
        <item x="5305"/>
        <item x="5295"/>
        <item x="5328"/>
        <item x="5289"/>
        <item x="5317"/>
        <item x="5288"/>
        <item x="5286"/>
        <item x="5290"/>
        <item x="5371"/>
        <item x="5369"/>
        <item x="5337"/>
        <item x="5364"/>
        <item x="5352"/>
        <item x="5347"/>
        <item x="5378"/>
        <item x="5345"/>
        <item x="5340"/>
        <item x="5375"/>
        <item x="5342"/>
        <item x="5372"/>
        <item x="5363"/>
        <item x="5349"/>
        <item x="5362"/>
        <item x="5361"/>
        <item x="5358"/>
        <item x="5374"/>
        <item x="5376"/>
        <item x="5344"/>
        <item x="5377"/>
        <item x="5404"/>
        <item x="5402"/>
        <item x="5386"/>
        <item x="5396"/>
        <item x="5414"/>
        <item x="5415"/>
        <item x="5409"/>
        <item x="5417"/>
        <item x="5390"/>
        <item x="5881"/>
        <item x="5407"/>
        <item x="5401"/>
        <item x="5411"/>
        <item x="5406"/>
        <item x="5408"/>
        <item x="5426"/>
        <item x="5418"/>
        <item x="5416"/>
        <item x="5412"/>
        <item x="5425"/>
        <item x="5420"/>
        <item x="5421"/>
        <item x="5850"/>
        <item x="7881"/>
        <item x="5666"/>
        <item x="426"/>
        <item x="5716"/>
        <item x="5715"/>
        <item x="8892"/>
        <item x="1277"/>
        <item x="469"/>
        <item x="5872"/>
        <item x="5323"/>
        <item x="5330"/>
        <item x="5332"/>
        <item x="4280"/>
        <item x="5321"/>
        <item x="5320"/>
        <item x="1262"/>
        <item x="8668"/>
        <item x="6519"/>
        <item x="5633"/>
        <item x="2338"/>
        <item x="5423"/>
        <item x="5144"/>
        <item x="430"/>
        <item x="2112"/>
        <item x="2147"/>
        <item x="686"/>
        <item x="3073"/>
        <item x="5849"/>
        <item x="434"/>
        <item x="4651"/>
        <item x="1762"/>
        <item x="3216"/>
        <item x="1420"/>
        <item x="5159"/>
        <item x="5179"/>
        <item x="9319"/>
        <item x="1365"/>
        <item x="9003"/>
        <item x="1693"/>
        <item x="1373"/>
        <item x="5673"/>
        <item x="6537"/>
        <item x="3160"/>
        <item x="2057"/>
        <item x="2055"/>
        <item x="2056"/>
        <item x="5169"/>
        <item x="5382"/>
        <item x="1819"/>
        <item x="5194"/>
        <item x="8603"/>
        <item x="1811"/>
        <item x="5583"/>
        <item x="1989"/>
        <item x="1776"/>
        <item x="5571"/>
        <item x="5558"/>
        <item x="5570"/>
        <item x="1824"/>
        <item x="1985"/>
        <item x="5576"/>
        <item x="1976"/>
        <item x="5562"/>
        <item x="920"/>
        <item x="3020"/>
        <item x="7725"/>
        <item x="1559"/>
        <item x="1969"/>
        <item x="892"/>
        <item x="7835"/>
        <item x="258"/>
        <item x="5736"/>
        <item x="5745"/>
        <item x="8522"/>
        <item x="4125"/>
        <item x="4108"/>
        <item x="2256"/>
        <item x="2233"/>
        <item x="4124"/>
        <item x="2948"/>
        <item x="5433"/>
        <item x="5456"/>
        <item x="5442"/>
        <item x="5449"/>
        <item x="5444"/>
        <item x="5457"/>
        <item x="5428"/>
        <item x="5431"/>
        <item x="5453"/>
        <item x="5460"/>
        <item x="5470"/>
        <item x="5443"/>
        <item x="5458"/>
        <item x="5430"/>
        <item x="3136"/>
        <item x="5446"/>
        <item x="5316"/>
        <item x="9182"/>
        <item x="5928"/>
        <item x="5485"/>
        <item x="5518"/>
        <item x="5504"/>
        <item x="5493"/>
        <item x="5519"/>
        <item x="5473"/>
        <item x="5502"/>
        <item x="5479"/>
        <item x="5477"/>
        <item x="5513"/>
        <item x="5482"/>
        <item x="5491"/>
        <item x="5509"/>
        <item x="5501"/>
        <item x="5510"/>
        <item x="5514"/>
        <item x="5511"/>
        <item x="5480"/>
        <item x="5498"/>
        <item x="5488"/>
        <item x="5499"/>
        <item x="5494"/>
        <item x="5484"/>
        <item x="5505"/>
        <item x="5486"/>
        <item x="5497"/>
        <item x="5507"/>
        <item x="5489"/>
        <item x="5500"/>
        <item x="5496"/>
        <item x="5515"/>
        <item x="5481"/>
        <item x="5478"/>
        <item x="5548"/>
        <item x="5132"/>
        <item x="6284"/>
        <item x="4473"/>
        <item x="5104"/>
        <item x="7877"/>
        <item x="7198"/>
        <item x="8781"/>
        <item x="6776"/>
        <item x="5545"/>
        <item x="5675"/>
        <item x="6332"/>
        <item x="5600"/>
        <item x="4281"/>
        <item x="5538"/>
        <item x="4324"/>
        <item x="148"/>
        <item x="2835"/>
        <item x="8330"/>
        <item x="2413"/>
        <item x="5524"/>
        <item x="6533"/>
        <item x="7344"/>
        <item x="3861"/>
        <item x="6101"/>
        <item x="4155"/>
        <item x="5438"/>
        <item x="5526"/>
        <item x="5537"/>
        <item x="5533"/>
        <item x="5542"/>
        <item x="4199"/>
        <item x="5766"/>
        <item x="5543"/>
        <item x="7140"/>
        <item x="1408"/>
        <item x="204"/>
        <item x="2181"/>
        <item x="8446"/>
        <item x="21"/>
        <item x="5554"/>
        <item x="5585"/>
        <item x="5563"/>
        <item x="5586"/>
        <item x="1987"/>
        <item x="5566"/>
        <item x="5582"/>
        <item x="5578"/>
        <item x="5568"/>
        <item x="5581"/>
        <item x="5565"/>
        <item x="5574"/>
        <item x="5553"/>
        <item x="5551"/>
        <item x="5580"/>
        <item x="5569"/>
        <item x="5587"/>
        <item x="5598"/>
        <item x="5602"/>
        <item x="5593"/>
        <item x="5591"/>
        <item x="5604"/>
        <item x="5588"/>
        <item x="5624"/>
        <item x="5589"/>
        <item x="5632"/>
        <item x="5663"/>
        <item x="5640"/>
        <item x="5639"/>
        <item x="5649"/>
        <item x="5656"/>
        <item x="5644"/>
        <item x="5637"/>
        <item x="5635"/>
        <item x="5636"/>
        <item x="1163"/>
        <item x="6403"/>
        <item x="897"/>
        <item x="4215"/>
        <item x="4026"/>
        <item x="8297"/>
        <item x="2981"/>
        <item x="1908"/>
        <item x="1783"/>
        <item x="7058"/>
        <item x="8728"/>
        <item x="4076"/>
        <item x="5654"/>
        <item x="1434"/>
        <item x="4994"/>
        <item x="4967"/>
        <item x="3183"/>
        <item x="2557"/>
        <item x="2568"/>
        <item x="2567"/>
        <item x="620"/>
        <item x="1851"/>
        <item x="5590"/>
        <item x="4667"/>
        <item x="1327"/>
        <item x="2470"/>
        <item x="4985"/>
        <item x="4984"/>
        <item x="4963"/>
        <item x="4142"/>
        <item x="3225"/>
        <item x="9174"/>
        <item x="316"/>
        <item x="5490"/>
        <item x="5695"/>
        <item x="5683"/>
        <item x="5692"/>
        <item x="5677"/>
        <item x="5707"/>
        <item x="5687"/>
        <item x="5685"/>
        <item x="5698"/>
        <item x="5686"/>
        <item x="5682"/>
        <item x="5693"/>
        <item x="5689"/>
        <item x="5704"/>
        <item x="5688"/>
        <item x="5700"/>
        <item x="5713"/>
        <item x="5701"/>
        <item x="5703"/>
        <item x="5681"/>
        <item x="5676"/>
        <item x="5678"/>
        <item x="5671"/>
        <item x="5754"/>
        <item x="5732"/>
        <item x="5727"/>
        <item x="5740"/>
        <item x="5724"/>
        <item x="5739"/>
        <item x="5753"/>
        <item x="5726"/>
        <item x="5757"/>
        <item x="5733"/>
        <item x="5728"/>
        <item x="5743"/>
        <item x="5719"/>
        <item x="5721"/>
        <item x="5723"/>
        <item x="5729"/>
        <item x="5725"/>
        <item x="5722"/>
        <item x="5751"/>
        <item x="5755"/>
        <item x="5748"/>
        <item x="5749"/>
        <item x="5735"/>
        <item x="5762"/>
        <item x="9237"/>
        <item x="5717"/>
        <item x="3388"/>
        <item x="3389"/>
        <item x="3387"/>
        <item x="3791"/>
        <item x="3773"/>
        <item x="5791"/>
        <item x="5781"/>
        <item x="5786"/>
        <item x="5768"/>
        <item x="5767"/>
        <item x="5780"/>
        <item x="5770"/>
        <item x="5788"/>
        <item x="5784"/>
        <item x="5798"/>
        <item x="5796"/>
        <item x="5782"/>
        <item x="5792"/>
        <item x="5771"/>
        <item x="5794"/>
        <item x="5789"/>
        <item x="5775"/>
        <item x="5785"/>
        <item x="5772"/>
        <item x="5774"/>
        <item x="5778"/>
        <item x="5769"/>
        <item x="5783"/>
        <item x="5765"/>
        <item x="854"/>
        <item x="6020"/>
        <item x="9239"/>
        <item x="5523"/>
        <item x="1358"/>
        <item x="1387"/>
        <item x="7898"/>
        <item x="7916"/>
        <item x="1558"/>
        <item x="1565"/>
        <item x="5801"/>
        <item x="1378"/>
        <item x="4463"/>
        <item x="290"/>
        <item x="3097"/>
        <item x="4561"/>
        <item x="4240"/>
        <item x="8790"/>
        <item x="2105"/>
        <item x="9623"/>
        <item x="9466"/>
        <item x="5089"/>
        <item x="5670"/>
        <item x="5672"/>
        <item x="7612"/>
        <item x="5370"/>
        <item x="5380"/>
        <item x="5335"/>
        <item x="5336"/>
        <item x="5338"/>
        <item x="9166"/>
        <item x="390"/>
        <item x="9065"/>
        <item x="6532"/>
        <item x="1967"/>
        <item x="8389"/>
        <item x="1548"/>
        <item x="2118"/>
        <item x="2806"/>
        <item x="4978"/>
        <item x="4999"/>
        <item x="5267"/>
        <item x="5432"/>
        <item x="661"/>
        <item x="5206"/>
        <item x="2694"/>
        <item x="5965"/>
        <item x="1041"/>
        <item x="2702"/>
        <item x="3004"/>
        <item x="5804"/>
        <item x="5814"/>
        <item x="5818"/>
        <item x="5811"/>
        <item x="5830"/>
        <item x="5816"/>
        <item x="5820"/>
        <item x="5803"/>
        <item x="5838"/>
        <item x="5826"/>
        <item x="5810"/>
        <item x="5813"/>
        <item x="5821"/>
        <item x="5822"/>
        <item x="5831"/>
        <item x="5853"/>
        <item x="5858"/>
        <item x="5885"/>
        <item x="5862"/>
        <item x="5884"/>
        <item x="5869"/>
        <item x="5857"/>
        <item x="5846"/>
        <item x="5861"/>
        <item x="5879"/>
        <item x="5887"/>
        <item x="5859"/>
        <item x="5865"/>
        <item x="5867"/>
        <item x="5852"/>
        <item x="5860"/>
        <item x="5845"/>
        <item x="5848"/>
        <item x="5866"/>
        <item x="5851"/>
        <item x="5901"/>
        <item x="5904"/>
        <item x="5894"/>
        <item x="5889"/>
        <item x="5898"/>
        <item x="5899"/>
        <item x="5893"/>
        <item x="5902"/>
        <item x="5900"/>
        <item x="5897"/>
        <item x="4781"/>
        <item x="6002"/>
        <item x="6011"/>
        <item x="5996"/>
        <item x="5990"/>
        <item x="6001"/>
        <item x="5982"/>
        <item x="5980"/>
        <item x="5985"/>
        <item x="5997"/>
        <item x="5993"/>
        <item x="5988"/>
        <item x="6005"/>
        <item x="5991"/>
        <item x="5976"/>
        <item x="5979"/>
        <item x="6017"/>
        <item x="5998"/>
        <item x="5984"/>
        <item x="5999"/>
        <item x="5983"/>
        <item x="864"/>
        <item x="6070"/>
        <item x="3201"/>
        <item x="3179"/>
        <item x="3200"/>
        <item x="3194"/>
        <item x="6328"/>
        <item x="6376"/>
        <item x="3173"/>
        <item x="3171"/>
        <item x="3175"/>
        <item x="3192"/>
        <item x="625"/>
        <item x="3188"/>
        <item x="3174"/>
        <item x="3172"/>
        <item x="3193"/>
        <item x="3197"/>
        <item x="6919"/>
        <item x="6056"/>
        <item x="6636"/>
        <item x="6755"/>
        <item x="624"/>
        <item x="623"/>
        <item x="5912"/>
        <item x="3169"/>
        <item x="6031"/>
        <item x="6028"/>
        <item x="6030"/>
        <item x="6771"/>
        <item x="6035"/>
        <item x="6024"/>
        <item x="6038"/>
        <item x="6026"/>
        <item x="6023"/>
        <item x="6025"/>
        <item x="6022"/>
        <item x="6040"/>
        <item x="6033"/>
        <item x="6027"/>
        <item x="6029"/>
        <item x="6034"/>
        <item x="6079"/>
        <item x="5708"/>
        <item x="2510"/>
        <item x="6207"/>
        <item x="1300"/>
        <item x="4938"/>
        <item x="9295"/>
        <item x="7536"/>
        <item x="1765"/>
        <item x="2571"/>
        <item x="6343"/>
        <item x="407"/>
        <item x="2524"/>
        <item x="2518"/>
        <item x="2728"/>
        <item x="2576"/>
        <item x="6495"/>
        <item x="9475"/>
        <item x="3435"/>
        <item x="2570"/>
        <item x="2573"/>
        <item x="6632"/>
        <item x="2802"/>
        <item x="2798"/>
        <item x="5503"/>
        <item x="6039"/>
        <item x="6037"/>
        <item x="8746"/>
        <item x="206"/>
        <item x="8080"/>
        <item x="7618"/>
        <item x="386"/>
        <item x="313"/>
        <item x="1493"/>
        <item x="4770"/>
        <item x="7302"/>
        <item x="6584"/>
        <item x="1236"/>
        <item x="382"/>
        <item x="7767"/>
        <item x="392"/>
        <item x="347"/>
        <item x="385"/>
        <item x="1106"/>
        <item x="1051"/>
        <item x="1145"/>
        <item x="1057"/>
        <item x="1141"/>
        <item x="1151"/>
        <item x="1146"/>
        <item x="6277"/>
        <item x="6391"/>
        <item x="6394"/>
        <item x="526"/>
        <item x="9055"/>
        <item x="2237"/>
        <item x="2277"/>
        <item x="2260"/>
        <item x="2272"/>
        <item x="4110"/>
        <item x="6430"/>
        <item x="2263"/>
        <item x="4839"/>
        <item x="2209"/>
        <item x="2253"/>
        <item x="2249"/>
        <item x="2262"/>
        <item x="7340"/>
        <item x="8755"/>
        <item x="6219"/>
        <item x="6591"/>
        <item x="8249"/>
        <item x="6732"/>
        <item x="6734"/>
        <item x="7278"/>
        <item x="6393"/>
        <item x="6424"/>
        <item x="4461"/>
        <item x="1560"/>
        <item x="2247"/>
        <item x="1389"/>
        <item x="1356"/>
        <item x="1369"/>
        <item x="1596"/>
        <item x="1580"/>
        <item x="2229"/>
        <item x="9262"/>
        <item x="1581"/>
        <item x="6920"/>
        <item x="45"/>
        <item x="9398"/>
        <item x="681"/>
        <item x="5373"/>
        <item x="866"/>
        <item x="7023"/>
        <item x="847"/>
        <item x="9136"/>
        <item x="4601"/>
        <item x="7307"/>
        <item x="5910"/>
        <item x="3318"/>
        <item x="4973"/>
        <item x="3309"/>
        <item x="3505"/>
        <item x="3228"/>
        <item x="3638"/>
        <item x="5936"/>
        <item x="1642"/>
        <item x="6444"/>
        <item x="6689"/>
        <item x="1743"/>
        <item x="6516"/>
        <item x="1247"/>
        <item x="3164"/>
        <item x="504"/>
        <item x="3141"/>
        <item x="3162"/>
        <item x="3158"/>
        <item x="6805"/>
        <item x="1770"/>
        <item x="8614"/>
        <item x="6647"/>
        <item x="5557"/>
        <item x="3904"/>
        <item x="9618"/>
        <item x="5303"/>
        <item x="1807"/>
        <item x="7246"/>
        <item x="85"/>
        <item x="4448"/>
        <item x="2111"/>
        <item x="9243"/>
        <item x="3966"/>
        <item x="8163"/>
        <item x="5631"/>
        <item x="589"/>
        <item x="5152"/>
        <item x="1639"/>
        <item x="2943"/>
        <item x="6515"/>
        <item x="6952"/>
        <item x="6914"/>
        <item x="6218"/>
        <item x="5917"/>
        <item x="3413"/>
        <item x="6770"/>
        <item x="852"/>
        <item x="1476"/>
        <item x="845"/>
        <item x="4890"/>
        <item x="3834"/>
        <item x="2950"/>
        <item x="8653"/>
        <item x="1449"/>
        <item x="9603"/>
        <item x="7323"/>
        <item x="7303"/>
        <item x="1862"/>
        <item x="417"/>
        <item x="5530"/>
        <item x="3132"/>
        <item x="4889"/>
        <item x="6959"/>
        <item x="5793"/>
        <item x="4213"/>
        <item x="1532"/>
        <item x="1020"/>
        <item x="6058"/>
        <item x="6054"/>
        <item x="6081"/>
        <item x="6082"/>
        <item x="6061"/>
        <item x="6046"/>
        <item x="6044"/>
        <item x="6067"/>
        <item x="6086"/>
        <item x="6080"/>
        <item x="6055"/>
        <item x="6069"/>
        <item x="6065"/>
        <item x="6083"/>
        <item x="6077"/>
        <item x="6075"/>
        <item x="6059"/>
        <item x="6045"/>
        <item x="6048"/>
        <item x="6076"/>
        <item x="6042"/>
        <item x="6078"/>
        <item x="6053"/>
        <item x="6074"/>
        <item x="6068"/>
        <item x="6071"/>
        <item x="6072"/>
        <item x="6057"/>
        <item x="6066"/>
        <item x="6051"/>
        <item x="6052"/>
        <item x="746"/>
        <item x="3032"/>
        <item x="2323"/>
        <item x="2356"/>
        <item x="1779"/>
        <item x="6158"/>
        <item x="6106"/>
        <item x="6108"/>
        <item x="6103"/>
        <item x="6118"/>
        <item x="6095"/>
        <item x="6110"/>
        <item x="6089"/>
        <item x="6100"/>
        <item x="6111"/>
        <item x="6127"/>
        <item x="6098"/>
        <item x="6097"/>
        <item x="6129"/>
        <item x="6120"/>
        <item x="6105"/>
        <item x="61"/>
        <item x="6116"/>
        <item x="6167"/>
        <item x="6171"/>
        <item x="6170"/>
        <item x="5109"/>
        <item x="6133"/>
        <item x="6142"/>
        <item x="6164"/>
        <item x="6165"/>
        <item x="6173"/>
        <item x="6161"/>
        <item x="6132"/>
        <item x="6131"/>
        <item x="6134"/>
        <item x="6138"/>
        <item x="6166"/>
        <item x="6163"/>
        <item x="6136"/>
        <item x="6498"/>
        <item x="6579"/>
        <item x="6602"/>
        <item x="5385"/>
        <item x="6160"/>
        <item x="6596"/>
        <item x="6156"/>
        <item x="6196"/>
        <item x="6180"/>
        <item x="6198"/>
        <item x="6191"/>
        <item x="6185"/>
        <item x="6209"/>
        <item x="6192"/>
        <item x="6210"/>
        <item x="6199"/>
        <item x="6186"/>
        <item x="6178"/>
        <item x="6189"/>
        <item x="6217"/>
        <item x="6177"/>
        <item x="6201"/>
        <item x="6202"/>
        <item x="6214"/>
        <item x="6208"/>
        <item x="6175"/>
        <item x="6179"/>
        <item x="6176"/>
        <item x="6223"/>
        <item x="6258"/>
        <item x="6231"/>
        <item x="6243"/>
        <item x="6257"/>
        <item x="6240"/>
        <item x="6220"/>
        <item x="6222"/>
        <item x="6238"/>
        <item x="6224"/>
        <item x="6245"/>
        <item x="6235"/>
        <item x="6226"/>
        <item x="6230"/>
        <item x="6259"/>
        <item x="6265"/>
        <item x="6261"/>
        <item x="6229"/>
        <item x="6233"/>
        <item x="6252"/>
        <item x="6254"/>
        <item x="6242"/>
        <item x="6234"/>
        <item x="6255"/>
        <item x="6236"/>
        <item x="6244"/>
        <item x="6227"/>
        <item x="6271"/>
        <item x="6298"/>
        <item x="1234"/>
        <item x="2337"/>
        <item x="6535"/>
        <item x="5170"/>
        <item x="7993"/>
        <item x="6063"/>
        <item x="3725"/>
        <item x="1484"/>
        <item x="8765"/>
        <item x="9377"/>
        <item x="1279"/>
        <item x="949"/>
        <item x="6241"/>
        <item x="546"/>
        <item x="7980"/>
        <item x="9560"/>
        <item x="507"/>
        <item x="528"/>
        <item x="571"/>
        <item x="462"/>
        <item x="545"/>
        <item x="4241"/>
        <item x="4253"/>
        <item x="4229"/>
        <item x="3950"/>
        <item x="498"/>
        <item x="467"/>
        <item x="2471"/>
        <item x="2495"/>
        <item x="2476"/>
        <item x="2472"/>
        <item x="3788"/>
        <item x="3441"/>
        <item x="3781"/>
        <item x="7119"/>
        <item x="9379"/>
        <item x="65"/>
        <item x="9029"/>
        <item x="7215"/>
        <item x="1690"/>
        <item x="2132"/>
        <item x="2129"/>
        <item x="976"/>
        <item x="997"/>
        <item x="680"/>
        <item x="9064"/>
        <item x="9627"/>
        <item x="4182"/>
        <item x="1710"/>
        <item x="1692"/>
        <item x="1687"/>
        <item x="5392"/>
        <item x="5400"/>
        <item x="1698"/>
        <item x="1695"/>
        <item x="6696"/>
        <item x="6821"/>
        <item x="6702"/>
        <item x="6692"/>
        <item x="6721"/>
        <item x="3008"/>
        <item x="6335"/>
        <item x="1241"/>
        <item x="971"/>
        <item x="1332"/>
        <item x="2837"/>
        <item x="1699"/>
        <item x="283"/>
        <item x="2865"/>
        <item x="2126"/>
        <item x="891"/>
        <item x="6373"/>
        <item x="6572"/>
        <item x="6574"/>
        <item x="6589"/>
        <item x="424"/>
        <item x="6283"/>
        <item x="2483"/>
        <item x="1502"/>
        <item x="352"/>
        <item x="7168"/>
        <item x="9580"/>
        <item x="8778"/>
        <item x="1879"/>
        <item x="447"/>
        <item x="6667"/>
        <item x="2720"/>
        <item x="6282"/>
        <item x="324"/>
        <item x="7604"/>
        <item x="7901"/>
        <item x="7914"/>
        <item x="3231"/>
        <item x="6304"/>
        <item x="6325"/>
        <item x="6313"/>
        <item x="6326"/>
        <item x="6345"/>
        <item x="6334"/>
        <item x="6314"/>
        <item x="6321"/>
        <item x="6310"/>
        <item x="6347"/>
        <item x="6308"/>
        <item x="6336"/>
        <item x="6329"/>
        <item x="6316"/>
        <item x="6330"/>
        <item x="6323"/>
        <item x="6324"/>
        <item x="384"/>
        <item x="5660"/>
        <item x="5216"/>
        <item x="732"/>
        <item x="708"/>
        <item x="9474"/>
        <item x="3392"/>
        <item x="3061"/>
        <item x="6339"/>
        <item x="252"/>
        <item x="254"/>
        <item x="7786"/>
        <item x="947"/>
        <item x="839"/>
        <item x="6064"/>
        <item x="932"/>
        <item x="5923"/>
        <item x="6006"/>
        <item x="6504"/>
        <item x="3674"/>
        <item x="60"/>
        <item x="7255"/>
        <item x="2408"/>
        <item x="5659"/>
        <item x="6368"/>
        <item x="6383"/>
        <item x="6359"/>
        <item x="6356"/>
        <item x="6363"/>
        <item x="6352"/>
        <item x="6349"/>
        <item x="6354"/>
        <item x="6381"/>
        <item x="6382"/>
        <item x="6366"/>
        <item x="6348"/>
        <item x="6380"/>
        <item x="6362"/>
        <item x="6375"/>
        <item x="6360"/>
        <item x="6350"/>
        <item x="2101"/>
        <item x="6371"/>
        <item x="6355"/>
        <item x="6358"/>
        <item x="6397"/>
        <item x="6427"/>
        <item x="6419"/>
        <item x="6420"/>
        <item x="6412"/>
        <item x="6398"/>
        <item x="6392"/>
        <item x="6410"/>
        <item x="6405"/>
        <item x="6417"/>
        <item x="6422"/>
        <item x="6406"/>
        <item x="6407"/>
        <item x="6396"/>
        <item x="6402"/>
        <item x="6404"/>
        <item x="6408"/>
        <item x="6455"/>
        <item x="6435"/>
        <item x="6436"/>
        <item x="6438"/>
        <item x="6445"/>
        <item x="6463"/>
        <item x="6447"/>
        <item x="3170"/>
        <item x="6431"/>
        <item x="6450"/>
        <item x="6460"/>
        <item x="6434"/>
        <item x="6440"/>
        <item x="6433"/>
        <item x="6439"/>
        <item x="6467"/>
        <item x="4536"/>
        <item x="6666"/>
        <item x="6628"/>
        <item x="6468"/>
        <item x="6449"/>
        <item x="4193"/>
        <item x="4824"/>
        <item x="1371"/>
        <item x="6448"/>
        <item x="1361"/>
        <item x="6693"/>
        <item x="676"/>
        <item x="2580"/>
        <item x="9047"/>
        <item x="8478"/>
        <item x="2856"/>
        <item x="4184"/>
        <item x="6459"/>
        <item x="6471"/>
        <item x="3178"/>
        <item x="7785"/>
        <item x="7537"/>
        <item x="2532"/>
        <item x="1833"/>
        <item x="9413"/>
        <item x="257"/>
        <item x="2904"/>
        <item x="1961"/>
        <item x="1928"/>
        <item x="3442"/>
        <item x="7923"/>
        <item x="159"/>
        <item x="2815"/>
        <item x="6432"/>
        <item x="425"/>
        <item x="6456"/>
        <item x="1991"/>
        <item x="2113"/>
        <item x="4272"/>
        <item x="1488"/>
        <item x="8590"/>
        <item x="6213"/>
        <item x="7388"/>
        <item x="6476"/>
        <item x="6492"/>
        <item x="6475"/>
        <item x="363"/>
        <item x="6483"/>
        <item x="2775"/>
        <item x="6506"/>
        <item x="2563"/>
        <item x="2629"/>
        <item x="6470"/>
        <item x="6479"/>
        <item x="2612"/>
        <item x="6499"/>
        <item x="6488"/>
        <item x="6473"/>
        <item x="6472"/>
        <item x="6507"/>
        <item x="6474"/>
        <item x="6503"/>
        <item x="420"/>
        <item x="6548"/>
        <item x="6514"/>
        <item x="6510"/>
        <item x="6512"/>
        <item x="6547"/>
        <item x="7938"/>
        <item x="918"/>
        <item x="2963"/>
        <item x="5157"/>
        <item x="8988"/>
        <item x="6587"/>
        <item x="6557"/>
        <item x="4404"/>
        <item x="1921"/>
        <item x="2917"/>
        <item x="8271"/>
        <item x="3190"/>
        <item x="6576"/>
        <item x="6374"/>
        <item x="1681"/>
        <item x="5929"/>
        <item x="1246"/>
        <item x="2303"/>
        <item x="5961"/>
        <item x="3095"/>
        <item x="5943"/>
        <item x="1431"/>
        <item x="5971"/>
        <item x="5973"/>
        <item x="2635"/>
        <item x="5876"/>
        <item x="6466"/>
        <item x="2561"/>
        <item x="6685"/>
        <item x="1436"/>
        <item x="2294"/>
        <item x="26"/>
        <item x="782"/>
        <item x="2661"/>
        <item x="792"/>
        <item x="1575"/>
        <item x="4635"/>
        <item x="7201"/>
        <item x="1"/>
        <item x="2787"/>
        <item x="111"/>
        <item x="1214"/>
        <item x="5098"/>
        <item x="6739"/>
        <item x="6593"/>
        <item x="762"/>
        <item x="274"/>
        <item x="275"/>
        <item x="7164"/>
        <item x="5010"/>
        <item x="5919"/>
        <item x="6367"/>
        <item x="669"/>
        <item x="6836"/>
        <item x="3184"/>
        <item x="8114"/>
        <item x="5651"/>
        <item x="6390"/>
        <item x="6415"/>
        <item x="5575"/>
        <item x="3052"/>
        <item x="1881"/>
        <item x="692"/>
        <item x="3101"/>
        <item x="3100"/>
        <item x="3110"/>
        <item x="5680"/>
        <item x="5224"/>
        <item x="9132"/>
        <item x="4079"/>
        <item x="6985"/>
        <item x="8429"/>
        <item x="8448"/>
        <item x="1990"/>
        <item x="7247"/>
        <item x="312"/>
        <item x="373"/>
        <item x="2745"/>
        <item x="6630"/>
        <item x="6421"/>
        <item x="6401"/>
        <item x="6012"/>
        <item x="3820"/>
        <item x="3841"/>
        <item x="7446"/>
        <item x="3279"/>
        <item x="1239"/>
        <item x="2578"/>
        <item x="3367"/>
        <item x="3512"/>
        <item x="996"/>
        <item x="739"/>
        <item x="1401"/>
        <item x="7341"/>
        <item x="1469"/>
        <item x="1729"/>
        <item x="3483"/>
        <item x="1007"/>
        <item x="954"/>
        <item x="1261"/>
        <item x="144"/>
        <item x="5235"/>
        <item x="6560"/>
        <item x="6570"/>
        <item x="6556"/>
        <item x="6565"/>
        <item x="6581"/>
        <item x="1944"/>
        <item x="3493"/>
        <item x="3478"/>
        <item x="3479"/>
        <item x="5148"/>
        <item x="5709"/>
        <item x="7488"/>
        <item x="1071"/>
        <item x="1137"/>
        <item x="2484"/>
        <item x="435"/>
        <item x="8699"/>
        <item x="6760"/>
        <item x="6705"/>
        <item x="6737"/>
        <item x="4331"/>
        <item x="6754"/>
        <item x="8722"/>
        <item x="2121"/>
        <item x="8925"/>
        <item x="2069"/>
        <item x="7283"/>
        <item x="2133"/>
        <item x="5351"/>
        <item x="7591"/>
        <item x="2150"/>
        <item x="6385"/>
        <item x="613"/>
        <item x="9022"/>
        <item x="1530"/>
        <item x="2769"/>
        <item x="6633"/>
        <item x="6612"/>
        <item x="6629"/>
        <item x="6631"/>
        <item x="6597"/>
        <item x="6598"/>
        <item x="6626"/>
        <item x="6615"/>
        <item x="6600"/>
        <item x="6594"/>
        <item x="6635"/>
        <item x="6595"/>
        <item x="6608"/>
        <item x="6621"/>
        <item x="6634"/>
        <item x="6611"/>
        <item x="6604"/>
        <item x="6623"/>
        <item x="6618"/>
        <item x="6624"/>
        <item x="6606"/>
        <item x="6622"/>
        <item x="6605"/>
        <item x="3180"/>
        <item x="621"/>
        <item x="6452"/>
        <item x="3882"/>
        <item x="6641"/>
        <item x="6661"/>
        <item x="6655"/>
        <item x="6640"/>
        <item x="6644"/>
        <item x="6646"/>
        <item x="6650"/>
        <item x="6659"/>
        <item x="6651"/>
        <item x="6648"/>
        <item x="6643"/>
        <item x="6690"/>
        <item x="6723"/>
        <item x="6712"/>
        <item x="6695"/>
        <item x="6706"/>
        <item x="6711"/>
        <item x="6713"/>
        <item x="6709"/>
        <item x="6730"/>
        <item x="6714"/>
        <item x="6729"/>
        <item x="8295"/>
        <item x="8288"/>
        <item x="745"/>
        <item x="4558"/>
        <item x="9183"/>
        <item x="1691"/>
        <item x="8234"/>
        <item x="8596"/>
        <item x="9369"/>
        <item x="6860"/>
        <item x="3102"/>
        <item x="4420"/>
        <item x="6672"/>
        <item x="6102"/>
        <item x="6088"/>
        <item x="1328"/>
        <item x="863"/>
        <item x="902"/>
        <item x="899"/>
        <item x="244"/>
        <item x="2396"/>
        <item x="319"/>
        <item x="6678"/>
        <item x="3671"/>
        <item x="4321"/>
        <item x="2313"/>
        <item x="7507"/>
        <item x="1790"/>
        <item x="3168"/>
        <item x="6733"/>
        <item x="4004"/>
        <item x="5646"/>
        <item x="6174"/>
        <item x="1521"/>
        <item x="6717"/>
        <item x="743"/>
        <item x="6639"/>
        <item x="6725"/>
        <item x="5922"/>
        <item x="8513"/>
        <item x="6751"/>
        <item x="6766"/>
        <item x="6759"/>
        <item x="6763"/>
        <item x="6738"/>
        <item x="6756"/>
        <item x="6745"/>
        <item x="6750"/>
        <item x="6747"/>
        <item x="6758"/>
        <item x="5192"/>
        <item x="5906"/>
        <item x="3182"/>
        <item x="6740"/>
        <item x="6792"/>
        <item x="6788"/>
        <item x="6783"/>
        <item x="6820"/>
        <item x="6789"/>
        <item x="6796"/>
        <item x="6819"/>
        <item x="6811"/>
        <item x="6798"/>
        <item x="6800"/>
        <item x="6799"/>
        <item x="6784"/>
        <item x="6795"/>
        <item x="6787"/>
        <item x="6814"/>
        <item x="1940"/>
        <item x="6785"/>
        <item x="6781"/>
        <item x="6791"/>
        <item x="6812"/>
        <item x="6790"/>
        <item x="6810"/>
        <item x="3258"/>
        <item x="6813"/>
        <item x="6826"/>
        <item x="6833"/>
        <item x="6825"/>
        <item x="5653"/>
        <item x="3888"/>
        <item x="7614"/>
        <item x="4901"/>
        <item x="6642"/>
        <item x="7976"/>
        <item x="930"/>
        <item x="6864"/>
        <item x="6887"/>
        <item x="197"/>
        <item x="7508"/>
        <item x="9161"/>
        <item x="3165"/>
        <item x="9507"/>
        <item x="5185"/>
        <item x="1399"/>
        <item x="3372"/>
        <item x="7946"/>
        <item x="7570"/>
        <item x="1669"/>
        <item x="5118"/>
        <item x="2652"/>
        <item x="1630"/>
        <item x="6902"/>
        <item x="6886"/>
        <item x="6898"/>
        <item x="6894"/>
        <item x="6862"/>
        <item x="6877"/>
        <item x="6863"/>
        <item x="6871"/>
        <item x="6896"/>
        <item x="6878"/>
        <item x="6890"/>
        <item x="6893"/>
        <item x="6872"/>
        <item x="6870"/>
        <item x="6901"/>
        <item x="6891"/>
        <item x="6900"/>
        <item x="6899"/>
        <item x="8711"/>
        <item x="1829"/>
        <item x="6916"/>
        <item x="6930"/>
        <item x="6924"/>
        <item x="6944"/>
        <item x="6928"/>
        <item x="6942"/>
        <item x="6936"/>
        <item x="763"/>
        <item x="6922"/>
        <item x="6909"/>
        <item x="2469"/>
        <item x="6981"/>
        <item x="6984"/>
        <item x="6975"/>
        <item x="6994"/>
        <item x="6960"/>
        <item x="6988"/>
        <item x="6999"/>
        <item x="6965"/>
        <item x="6982"/>
        <item x="6990"/>
        <item x="6971"/>
        <item x="6978"/>
        <item x="6970"/>
        <item x="6966"/>
        <item x="6955"/>
        <item x="6958"/>
        <item x="6957"/>
        <item x="6961"/>
        <item x="6967"/>
        <item x="6977"/>
        <item x="6987"/>
        <item x="6983"/>
        <item x="6963"/>
        <item x="6973"/>
        <item x="6989"/>
        <item x="6956"/>
        <item x="6962"/>
        <item x="7025"/>
        <item x="7008"/>
        <item x="7013"/>
        <item x="7000"/>
        <item x="7031"/>
        <item x="7009"/>
        <item x="7011"/>
        <item x="8884"/>
        <item x="1176"/>
        <item x="4827"/>
        <item x="1049"/>
        <item x="7021"/>
        <item x="7004"/>
        <item x="7026"/>
        <item x="7019"/>
        <item x="7033"/>
        <item x="2241"/>
        <item x="6671"/>
        <item x="7039"/>
        <item x="6831"/>
        <item x="7040"/>
        <item x="7006"/>
        <item x="7003"/>
        <item x="7030"/>
        <item x="6211"/>
        <item x="7005"/>
        <item x="7002"/>
        <item x="7047"/>
        <item x="7074"/>
        <item x="7055"/>
        <item x="7066"/>
        <item x="7060"/>
        <item x="7054"/>
        <item x="7053"/>
        <item x="7064"/>
        <item x="3059"/>
        <item x="7061"/>
        <item x="7046"/>
        <item x="3212"/>
        <item x="2989"/>
        <item x="6126"/>
        <item x="7327"/>
        <item x="7187"/>
        <item x="7412"/>
        <item x="7494"/>
        <item x="7883"/>
        <item x="6122"/>
        <item x="3343"/>
        <item x="6742"/>
        <item x="7085"/>
        <item x="1193"/>
        <item x="7310"/>
        <item x="7480"/>
        <item x="3925"/>
        <item x="3928"/>
        <item x="7442"/>
        <item x="7294"/>
        <item x="3425"/>
        <item x="2993"/>
        <item x="276"/>
        <item x="5360"/>
        <item x="2957"/>
        <item x="1086"/>
        <item x="1092"/>
        <item x="6441"/>
        <item x="2968"/>
        <item x="985"/>
        <item x="7087"/>
        <item x="8213"/>
        <item x="4684"/>
        <item x="3218"/>
        <item x="2861"/>
        <item x="1914"/>
        <item x="3500"/>
        <item x="7512"/>
        <item x="7590"/>
        <item x="4265"/>
        <item x="4071"/>
        <item x="2674"/>
        <item x="2774"/>
        <item x="8735"/>
        <item x="3619"/>
        <item x="2076"/>
        <item x="445"/>
        <item x="497"/>
        <item x="559"/>
        <item x="520"/>
        <item x="7376"/>
        <item x="401"/>
        <item x="1877"/>
        <item x="1864"/>
        <item x="7506"/>
        <item x="3647"/>
        <item x="7126"/>
        <item x="7110"/>
        <item x="7142"/>
        <item x="7136"/>
        <item x="7138"/>
        <item x="7132"/>
        <item x="7144"/>
        <item x="7147"/>
        <item x="7139"/>
        <item x="7125"/>
        <item x="7127"/>
        <item x="7124"/>
        <item x="7151"/>
        <item x="7108"/>
        <item x="7143"/>
        <item x="7116"/>
        <item x="7146"/>
        <item x="7117"/>
        <item x="7131"/>
        <item x="7113"/>
        <item x="7123"/>
        <item x="7133"/>
        <item x="7122"/>
        <item x="7130"/>
        <item x="7148"/>
        <item x="7118"/>
        <item x="7112"/>
        <item x="7114"/>
        <item x="6939"/>
        <item x="279"/>
        <item x="7163"/>
        <item x="7171"/>
        <item x="7154"/>
        <item x="7189"/>
        <item x="7191"/>
        <item x="7179"/>
        <item x="7180"/>
        <item x="7173"/>
        <item x="7176"/>
        <item x="1549"/>
        <item x="7190"/>
        <item x="7172"/>
        <item x="7170"/>
        <item x="7186"/>
        <item x="6710"/>
        <item x="6698"/>
        <item x="8323"/>
        <item x="1529"/>
        <item x="4817"/>
        <item x="3319"/>
        <item x="1973"/>
        <item x="7858"/>
        <item x="7042"/>
        <item x="963"/>
        <item x="8039"/>
        <item x="8557"/>
        <item x="3848"/>
        <item x="6688"/>
        <item x="6691"/>
        <item x="6720"/>
        <item x="7331"/>
        <item x="6718"/>
        <item x="6703"/>
        <item x="5579"/>
        <item x="1878"/>
        <item x="7711"/>
        <item x="7706"/>
        <item x="1528"/>
        <item x="7315"/>
        <item x="7297"/>
        <item x="7298"/>
        <item x="7324"/>
        <item x="7992"/>
        <item x="958"/>
        <item x="955"/>
        <item x="977"/>
        <item x="980"/>
        <item x="979"/>
        <item x="1015"/>
        <item x="1838"/>
        <item x="7979"/>
        <item x="4173"/>
        <item x="4185"/>
        <item x="8570"/>
        <item x="7832"/>
        <item x="9084"/>
        <item x="9116"/>
        <item x="6154"/>
        <item x="1925"/>
        <item x="8808"/>
        <item x="6093"/>
        <item x="2446"/>
        <item x="7317"/>
        <item x="7505"/>
        <item x="7276"/>
        <item x="5168"/>
        <item x="3524"/>
        <item x="2967"/>
        <item x="8853"/>
        <item x="2822"/>
        <item x="2513"/>
        <item x="8857"/>
        <item x="7981"/>
        <item x="1860"/>
        <item x="3002"/>
        <item x="7218"/>
        <item x="7221"/>
        <item x="7228"/>
        <item x="7224"/>
        <item x="7234"/>
        <item x="7223"/>
        <item x="7241"/>
        <item x="7219"/>
        <item x="7230"/>
        <item x="7238"/>
        <item x="7222"/>
        <item x="7229"/>
        <item x="7235"/>
        <item x="7252"/>
        <item x="7236"/>
        <item x="7261"/>
        <item x="7292"/>
        <item x="7282"/>
        <item x="7285"/>
        <item x="7259"/>
        <item x="7280"/>
        <item x="7287"/>
        <item x="7267"/>
        <item x="7291"/>
        <item x="7289"/>
        <item x="7279"/>
        <item x="7272"/>
        <item x="7271"/>
        <item x="7263"/>
        <item x="7262"/>
        <item x="7293"/>
        <item x="7265"/>
        <item x="7284"/>
        <item x="7273"/>
        <item x="7288"/>
        <item x="7277"/>
        <item x="7311"/>
        <item x="7321"/>
        <item x="7319"/>
        <item x="7314"/>
        <item x="7299"/>
        <item x="7296"/>
        <item x="7300"/>
        <item x="7295"/>
        <item x="7330"/>
        <item x="7309"/>
        <item x="5829"/>
        <item x="8168"/>
        <item x="1760"/>
        <item x="5208"/>
        <item x="7438"/>
        <item x="1923"/>
        <item x="5561"/>
        <item x="1870"/>
        <item x="3443"/>
        <item x="3307"/>
        <item x="1892"/>
        <item x="558"/>
        <item x="2637"/>
        <item x="7239"/>
        <item x="1285"/>
        <item x="4422"/>
        <item x="9607"/>
        <item x="7197"/>
        <item x="145"/>
        <item x="3811"/>
        <item x="5276"/>
        <item x="1544"/>
        <item x="7926"/>
        <item x="7903"/>
        <item x="7953"/>
        <item x="3015"/>
        <item x="7869"/>
        <item x="2803"/>
        <item x="882"/>
        <item x="2551"/>
        <item x="4030"/>
        <item x="4752"/>
        <item x="7225"/>
        <item x="7240"/>
        <item x="5243"/>
        <item x="698"/>
        <item x="6280"/>
        <item x="7290"/>
        <item x="6128"/>
        <item x="6818"/>
        <item x="9316"/>
        <item x="1535"/>
        <item x="3476"/>
        <item x="3678"/>
        <item x="1477"/>
        <item x="1554"/>
        <item x="7318"/>
        <item x="588"/>
        <item x="8993"/>
        <item x="7885"/>
        <item x="4642"/>
        <item x="4644"/>
        <item x="3684"/>
        <item x="7755"/>
        <item x="8283"/>
        <item x="6114"/>
        <item x="5226"/>
        <item x="7470"/>
        <item x="3204"/>
        <item x="131"/>
        <item x="945"/>
        <item x="9394"/>
        <item x="7601"/>
        <item x="7387"/>
        <item x="3420"/>
        <item x="7257"/>
        <item x="7334"/>
        <item x="1661"/>
        <item x="1463"/>
        <item x="1655"/>
        <item x="3135"/>
        <item x="9194"/>
        <item x="1610"/>
        <item x="4861"/>
        <item x="7945"/>
        <item x="6619"/>
        <item x="6272"/>
        <item x="6125"/>
        <item x="6112"/>
        <item x="6094"/>
        <item x="1326"/>
        <item x="1194"/>
        <item x="6119"/>
        <item x="7270"/>
        <item x="7353"/>
        <item x="5304"/>
        <item x="3607"/>
        <item x="7383"/>
        <item x="7358"/>
        <item x="7386"/>
        <item x="7390"/>
        <item x="7367"/>
        <item x="7399"/>
        <item x="7366"/>
        <item x="7392"/>
        <item x="7379"/>
        <item x="7368"/>
        <item x="7378"/>
        <item x="7361"/>
        <item x="7359"/>
        <item x="7394"/>
        <item x="7393"/>
        <item x="7373"/>
        <item x="7362"/>
        <item x="7424"/>
        <item x="7410"/>
        <item x="7415"/>
        <item x="7444"/>
        <item x="7455"/>
        <item x="7448"/>
        <item x="7461"/>
        <item x="7468"/>
        <item x="7437"/>
        <item x="7464"/>
        <item x="7465"/>
        <item x="7445"/>
        <item x="7460"/>
        <item x="7463"/>
        <item x="7453"/>
        <item x="7441"/>
        <item x="7433"/>
        <item x="7434"/>
        <item x="7440"/>
        <item x="7454"/>
        <item x="7431"/>
        <item x="7432"/>
        <item x="7447"/>
        <item x="7449"/>
        <item x="7436"/>
        <item x="7451"/>
        <item x="7456"/>
        <item x="7450"/>
        <item x="7452"/>
        <item x="8611"/>
        <item x="5437"/>
        <item x="64"/>
        <item x="7472"/>
        <item x="7483"/>
        <item x="7485"/>
        <item x="7479"/>
        <item x="7489"/>
        <item x="7490"/>
        <item x="7493"/>
        <item x="7473"/>
        <item x="7484"/>
        <item x="7481"/>
        <item x="7476"/>
        <item x="7491"/>
        <item x="7486"/>
        <item x="7495"/>
        <item x="7475"/>
        <item x="7500"/>
        <item x="7474"/>
        <item x="7482"/>
        <item x="3316"/>
        <item x="7520"/>
        <item x="7541"/>
        <item x="7527"/>
        <item x="2754"/>
        <item x="7540"/>
        <item x="7528"/>
        <item x="8343"/>
        <item x="7545"/>
        <item x="192"/>
        <item x="7016"/>
        <item x="8605"/>
        <item x="7635"/>
        <item x="1813"/>
        <item x="1663"/>
        <item x="8577"/>
        <item x="1917"/>
        <item x="8581"/>
        <item x="7521"/>
        <item x="2680"/>
        <item x="1573"/>
        <item x="3094"/>
        <item x="8805"/>
        <item x="7258"/>
        <item x="1273"/>
        <item x="9242"/>
        <item x="365"/>
        <item x="2701"/>
        <item x="1689"/>
        <item x="975"/>
        <item x="1190"/>
        <item x="3463"/>
        <item x="3700"/>
        <item x="3695"/>
        <item x="3702"/>
        <item x="3701"/>
        <item x="1520"/>
        <item x="8232"/>
        <item x="2650"/>
        <item x="1021"/>
        <item x="8718"/>
        <item x="5462"/>
        <item x="1898"/>
        <item x="6554"/>
        <item x="6270"/>
        <item x="8733"/>
        <item x="1102"/>
        <item x="4210"/>
        <item x="7406"/>
        <item x="7404"/>
        <item x="7414"/>
        <item x="9037"/>
        <item x="141"/>
        <item x="7556"/>
        <item x="7407"/>
        <item x="7429"/>
        <item x="7105"/>
        <item x="7416"/>
        <item x="7405"/>
        <item x="7408"/>
        <item x="7403"/>
        <item x="9021"/>
        <item x="7499"/>
        <item x="7862"/>
        <item x="7553"/>
        <item x="7560"/>
        <item x="7559"/>
        <item x="7551"/>
        <item x="7575"/>
        <item x="7583"/>
        <item x="7561"/>
        <item x="7579"/>
        <item x="7552"/>
        <item x="7573"/>
        <item x="7562"/>
        <item x="7554"/>
        <item x="7550"/>
        <item x="7555"/>
        <item x="7567"/>
        <item x="7587"/>
        <item x="7600"/>
        <item x="7589"/>
        <item x="7588"/>
        <item x="7613"/>
        <item x="7599"/>
        <item x="5642"/>
        <item x="5355"/>
        <item x="7655"/>
        <item x="7398"/>
        <item x="7650"/>
        <item x="7656"/>
        <item x="7668"/>
        <item x="7633"/>
        <item x="7664"/>
        <item x="5645"/>
        <item x="7631"/>
        <item x="7659"/>
        <item x="7651"/>
        <item x="7627"/>
        <item x="7648"/>
        <item x="7933"/>
        <item x="7395"/>
        <item x="7638"/>
        <item x="7663"/>
        <item x="3211"/>
        <item x="7623"/>
        <item x="8641"/>
        <item x="7642"/>
        <item x="7657"/>
        <item x="7637"/>
        <item x="981"/>
        <item x="1722"/>
        <item x="7645"/>
        <item x="7661"/>
        <item x="7643"/>
        <item x="7660"/>
        <item x="7662"/>
        <item x="7665"/>
        <item x="1614"/>
        <item x="7666"/>
        <item x="7628"/>
        <item x="1624"/>
        <item x="7646"/>
        <item x="7629"/>
        <item x="7630"/>
        <item x="7622"/>
        <item x="7647"/>
        <item x="7636"/>
        <item x="7632"/>
        <item x="7658"/>
        <item x="7667"/>
        <item x="7652"/>
        <item x="7639"/>
        <item x="7626"/>
        <item x="7641"/>
        <item x="7654"/>
        <item x="5532"/>
        <item x="7625"/>
        <item x="7644"/>
        <item x="8556"/>
        <item x="7640"/>
        <item x="7712"/>
        <item x="2376"/>
        <item x="3487"/>
        <item x="5989"/>
        <item x="1462"/>
        <item x="271"/>
        <item x="3886"/>
        <item x="6000"/>
        <item x="5995"/>
        <item x="1547"/>
        <item x="7498"/>
        <item x="7596"/>
        <item x="7597"/>
        <item x="7594"/>
        <item x="6293"/>
        <item x="3789"/>
        <item x="7598"/>
        <item x="7592"/>
        <item x="3127"/>
        <item x="3908"/>
        <item x="8443"/>
        <item x="742"/>
        <item x="7669"/>
        <item x="3129"/>
        <item x="3092"/>
        <item x="4417"/>
        <item x="5956"/>
        <item x="1437"/>
        <item x="3504"/>
        <item x="3814"/>
        <item x="9528"/>
        <item x="1593"/>
        <item x="40"/>
        <item x="1612"/>
        <item x="3732"/>
        <item x="8957"/>
        <item x="1415"/>
        <item x="4262"/>
        <item x="6527"/>
        <item x="1836"/>
        <item x="8395"/>
        <item x="2501"/>
        <item x="1718"/>
        <item x="7922"/>
        <item x="133"/>
        <item x="9323"/>
        <item x="3529"/>
        <item x="9309"/>
        <item x="7184"/>
        <item x="5914"/>
        <item x="9289"/>
        <item x="8239"/>
        <item x="9321"/>
        <item x="5933"/>
        <item x="7326"/>
        <item x="5107"/>
        <item x="2937"/>
        <item x="799"/>
        <item x="7248"/>
        <item x="2737"/>
        <item x="1937"/>
        <item x="7961"/>
        <item x="1839"/>
        <item x="7689"/>
        <item x="7707"/>
        <item x="7686"/>
        <item x="7692"/>
        <item x="7681"/>
        <item x="7677"/>
        <item x="7693"/>
        <item x="7691"/>
        <item x="7685"/>
        <item x="7674"/>
        <item x="7675"/>
        <item x="7713"/>
        <item x="7676"/>
        <item x="7688"/>
        <item x="7680"/>
        <item x="7678"/>
        <item x="7682"/>
        <item x="7701"/>
        <item x="7709"/>
        <item x="7695"/>
        <item x="7679"/>
        <item x="7704"/>
        <item x="7698"/>
        <item x="7703"/>
        <item x="7714"/>
        <item x="7696"/>
        <item x="7694"/>
        <item x="4100"/>
        <item x="4091"/>
        <item x="2223"/>
        <item x="5217"/>
        <item x="7708"/>
        <item x="711"/>
        <item x="7716"/>
        <item x="7724"/>
        <item x="7734"/>
        <item x="7721"/>
        <item x="7720"/>
        <item x="7741"/>
        <item x="7740"/>
        <item x="7733"/>
        <item x="7717"/>
        <item x="7746"/>
        <item x="7738"/>
        <item x="7715"/>
        <item x="7732"/>
        <item x="7722"/>
        <item x="7747"/>
        <item x="7731"/>
        <item x="7739"/>
        <item x="7757"/>
        <item x="7719"/>
        <item x="7748"/>
        <item x="7730"/>
        <item x="7761"/>
        <item x="7759"/>
        <item x="7760"/>
        <item x="7766"/>
        <item x="369"/>
        <item x="7778"/>
        <item x="7762"/>
        <item x="7777"/>
        <item x="6761"/>
        <item x="7770"/>
        <item x="7772"/>
        <item x="7771"/>
        <item x="7763"/>
        <item x="7765"/>
        <item x="3208"/>
        <item x="7764"/>
        <item x="7769"/>
        <item x="8358"/>
        <item x="3490"/>
        <item x="8326"/>
        <item x="3203"/>
        <item x="7547"/>
        <item x="1525"/>
        <item x="7619"/>
        <item x="3264"/>
        <item x="4541"/>
        <item x="4545"/>
        <item x="1515"/>
        <item x="8009"/>
        <item x="6586"/>
        <item x="4544"/>
        <item x="7304"/>
        <item x="7443"/>
        <item x="965"/>
        <item x="572"/>
        <item x="2547"/>
        <item x="7830"/>
        <item x="7822"/>
        <item x="7806"/>
        <item x="7803"/>
        <item x="7817"/>
        <item x="7810"/>
        <item x="7829"/>
        <item x="7814"/>
        <item x="7811"/>
        <item x="7812"/>
        <item x="7819"/>
        <item x="7827"/>
        <item x="7794"/>
        <item x="7821"/>
        <item x="7831"/>
        <item x="7828"/>
        <item x="7816"/>
        <item x="7798"/>
        <item x="7824"/>
        <item x="7802"/>
        <item x="7800"/>
        <item x="7847"/>
        <item x="7839"/>
        <item x="7843"/>
        <item x="7848"/>
        <item x="7854"/>
        <item x="7878"/>
        <item x="7846"/>
        <item x="7867"/>
        <item x="7855"/>
        <item x="7849"/>
        <item x="7859"/>
        <item x="7840"/>
        <item x="7875"/>
        <item x="7879"/>
        <item x="7841"/>
        <item x="7864"/>
        <item x="7853"/>
        <item x="7842"/>
        <item x="7871"/>
        <item x="7863"/>
        <item x="7870"/>
        <item x="7856"/>
        <item x="7876"/>
        <item x="7844"/>
        <item x="7860"/>
        <item x="4410"/>
        <item x="7884"/>
        <item x="7899"/>
        <item x="7893"/>
        <item x="7905"/>
        <item x="7919"/>
        <item x="7929"/>
        <item x="7906"/>
        <item x="7913"/>
        <item x="7909"/>
        <item x="7911"/>
        <item x="7908"/>
        <item x="7902"/>
        <item x="7924"/>
        <item x="7896"/>
        <item x="7936"/>
        <item x="7937"/>
        <item x="7931"/>
        <item x="7940"/>
        <item x="2032"/>
        <item x="3462"/>
        <item x="6489"/>
        <item x="718"/>
        <item x="4786"/>
        <item x="3084"/>
        <item x="7949"/>
        <item x="7951"/>
        <item x="7999"/>
        <item x="7997"/>
        <item x="7954"/>
        <item x="7990"/>
        <item x="7965"/>
        <item x="7958"/>
        <item x="7955"/>
        <item x="7967"/>
        <item x="7994"/>
        <item x="7968"/>
        <item x="7957"/>
        <item x="8000"/>
        <item x="7988"/>
        <item x="7986"/>
        <item x="7970"/>
        <item x="8815"/>
        <item x="3229"/>
        <item x="3230"/>
        <item x="921"/>
        <item x="8171"/>
        <item x="8183"/>
        <item x="8174"/>
        <item x="8731"/>
        <item x="8809"/>
        <item x="8081"/>
        <item x="5399"/>
        <item x="5314"/>
        <item x="6464"/>
        <item x="8014"/>
        <item x="8001"/>
        <item x="8005"/>
        <item x="1884"/>
        <item x="4605"/>
        <item x="1942"/>
        <item x="5029"/>
        <item x="1523"/>
        <item x="4868"/>
        <item x="1678"/>
        <item x="953"/>
        <item x="974"/>
        <item x="6867"/>
        <item x="6113"/>
        <item x="1275"/>
        <item x="1001"/>
        <item x="4038"/>
        <item x="214"/>
        <item x="7204"/>
        <item x="1280"/>
        <item x="33"/>
        <item x="29"/>
        <item x="957"/>
        <item x="6903"/>
        <item x="3790"/>
        <item x="2773"/>
        <item x="683"/>
        <item x="4106"/>
        <item x="2480"/>
        <item x="9043"/>
        <item x="7543"/>
        <item x="992"/>
        <item x="1154"/>
        <item x="7737"/>
        <item x="1016"/>
        <item x="5301"/>
        <item x="3503"/>
        <item x="1018"/>
        <item x="8068"/>
        <item x="8052"/>
        <item x="8077"/>
        <item x="8049"/>
        <item x="8036"/>
        <item x="8060"/>
        <item x="8044"/>
        <item x="8035"/>
        <item x="8057"/>
        <item x="8047"/>
        <item x="2151"/>
        <item x="8050"/>
        <item x="2088"/>
        <item x="8054"/>
        <item x="8058"/>
        <item x="4198"/>
        <item x="1240"/>
        <item x="8038"/>
        <item x="7374"/>
        <item x="5888"/>
        <item x="140"/>
        <item x="164"/>
        <item x="3244"/>
        <item x="177"/>
        <item x="168"/>
        <item x="8042"/>
        <item x="8082"/>
        <item x="8089"/>
        <item x="8102"/>
        <item x="8104"/>
        <item x="8108"/>
        <item x="8113"/>
        <item x="8116"/>
        <item x="8096"/>
        <item x="8124"/>
        <item x="8086"/>
        <item x="8111"/>
        <item x="8110"/>
        <item x="8123"/>
        <item x="8087"/>
        <item x="8090"/>
        <item x="8106"/>
        <item x="8112"/>
        <item x="8100"/>
        <item x="8094"/>
        <item x="8107"/>
        <item x="8121"/>
        <item x="4512"/>
        <item x="8095"/>
        <item x="3234"/>
        <item x="860"/>
        <item x="8658"/>
        <item x="8662"/>
        <item x="8807"/>
        <item x="8093"/>
        <item x="8836"/>
        <item x="8839"/>
        <item x="672"/>
        <item x="7477"/>
        <item x="8155"/>
        <item x="7932"/>
        <item x="7934"/>
        <item x="8147"/>
        <item x="2840"/>
        <item x="1579"/>
        <item x="1602"/>
        <item x="5032"/>
        <item x="6845"/>
        <item x="5247"/>
        <item x="614"/>
        <item x="8160"/>
        <item x="8152"/>
        <item x="8164"/>
        <item x="8158"/>
        <item x="8132"/>
        <item x="8154"/>
        <item x="8131"/>
        <item x="8135"/>
        <item x="8133"/>
        <item x="8136"/>
        <item x="8141"/>
        <item x="8166"/>
        <item x="8161"/>
        <item x="8149"/>
        <item x="8142"/>
        <item x="8169"/>
        <item x="8153"/>
        <item x="8130"/>
        <item x="8127"/>
        <item x="8137"/>
        <item x="8144"/>
        <item x="8134"/>
        <item x="8128"/>
        <item x="8146"/>
        <item x="8159"/>
        <item x="8143"/>
        <item x="8138"/>
        <item x="8156"/>
        <item x="8165"/>
        <item x="8140"/>
        <item x="8150"/>
        <item x="8145"/>
        <item x="8764"/>
        <item x="8182"/>
        <item x="8195"/>
        <item x="8198"/>
        <item x="8192"/>
        <item x="8179"/>
        <item x="8178"/>
        <item x="8187"/>
        <item x="8199"/>
        <item x="8177"/>
        <item x="8173"/>
        <item x="8186"/>
        <item x="8180"/>
        <item x="8185"/>
        <item x="8184"/>
        <item x="8175"/>
        <item x="8189"/>
        <item x="8188"/>
        <item x="8176"/>
        <item x="8281"/>
        <item x="8293"/>
        <item x="8285"/>
        <item x="4556"/>
        <item x="8284"/>
        <item x="8196"/>
        <item x="8193"/>
        <item x="8227"/>
        <item x="8226"/>
        <item x="8220"/>
        <item x="8229"/>
        <item x="8225"/>
        <item x="8228"/>
        <item x="8218"/>
        <item x="8221"/>
        <item x="422"/>
        <item x="9236"/>
        <item x="2103"/>
        <item x="8252"/>
        <item x="8267"/>
        <item x="8274"/>
        <item x="8286"/>
        <item x="8282"/>
        <item x="8275"/>
        <item x="8262"/>
        <item x="8265"/>
        <item x="8260"/>
        <item x="8263"/>
        <item x="8270"/>
        <item x="8300"/>
        <item x="8273"/>
        <item x="8292"/>
        <item x="8278"/>
        <item x="8313"/>
        <item x="8303"/>
        <item x="8305"/>
        <item x="8309"/>
        <item x="8307"/>
        <item x="8302"/>
        <item x="8314"/>
        <item x="8351"/>
        <item x="8364"/>
        <item x="8357"/>
        <item x="8362"/>
        <item x="8380"/>
        <item x="8367"/>
        <item x="8363"/>
        <item x="8366"/>
        <item x="8375"/>
        <item x="8352"/>
        <item x="8353"/>
        <item x="8359"/>
        <item x="8350"/>
        <item x="8382"/>
        <item x="8348"/>
        <item x="8370"/>
        <item x="8384"/>
        <item x="8391"/>
        <item x="8394"/>
        <item x="8393"/>
        <item x="8410"/>
        <item x="8404"/>
        <item x="8405"/>
        <item x="8401"/>
        <item x="8399"/>
        <item x="8400"/>
        <item x="8398"/>
        <item x="8392"/>
        <item x="8779"/>
        <item x="8798"/>
        <item x="8079"/>
        <item x="5012"/>
        <item x="7243"/>
        <item x="7910"/>
        <item x="3650"/>
        <item x="615"/>
        <item x="8442"/>
        <item x="4931"/>
        <item x="4943"/>
        <item x="4951"/>
        <item x="4139"/>
        <item x="6009"/>
        <item x="450"/>
        <item x="3326"/>
        <item x="1713"/>
        <item x="8780"/>
        <item x="8457"/>
        <item x="8426"/>
        <item x="8434"/>
        <item x="395"/>
        <item x="8772"/>
        <item x="6786"/>
        <item x="9122"/>
        <item x="9109"/>
        <item x="9121"/>
        <item x="4727"/>
        <item x="825"/>
        <item x="278"/>
        <item x="4032"/>
        <item x="3437"/>
        <item x="2638"/>
        <item x="2597"/>
        <item x="3884"/>
        <item x="8673"/>
        <item x="9425"/>
        <item x="1767"/>
        <item x="1755"/>
        <item x="1764"/>
        <item x="1797"/>
        <item x="1868"/>
        <item x="7683"/>
        <item x="3716"/>
        <item x="8091"/>
        <item x="1793"/>
        <item x="7546"/>
        <item x="1675"/>
        <item x="1060"/>
        <item x="8236"/>
        <item x="836"/>
        <item x="8190"/>
        <item x="8073"/>
        <item x="8480"/>
        <item x="8139"/>
        <item x="574"/>
        <item x="8172"/>
        <item x="186"/>
        <item x="582"/>
        <item x="7365"/>
        <item x="150"/>
        <item x="580"/>
        <item x="8483"/>
        <item x="8466"/>
        <item x="169"/>
        <item x="595"/>
        <item x="8484"/>
        <item x="9521"/>
        <item x="167"/>
        <item x="174"/>
        <item x="609"/>
        <item x="604"/>
        <item x="181"/>
        <item x="1282"/>
        <item x="3245"/>
        <item x="8505"/>
        <item x="8495"/>
        <item x="8501"/>
        <item x="8493"/>
        <item x="8492"/>
        <item x="8489"/>
        <item x="8496"/>
        <item x="8497"/>
        <item x="8509"/>
        <item x="8503"/>
        <item x="8494"/>
        <item x="8502"/>
        <item x="8488"/>
        <item x="8486"/>
        <item x="8491"/>
        <item x="8498"/>
        <item x="8490"/>
        <item x="8485"/>
        <item x="8529"/>
        <item x="8540"/>
        <item x="8561"/>
        <item x="8537"/>
        <item x="8534"/>
        <item x="8551"/>
        <item x="8555"/>
        <item x="8527"/>
        <item x="8549"/>
        <item x="8560"/>
        <item x="8528"/>
        <item x="8538"/>
        <item x="8542"/>
        <item x="8552"/>
        <item x="8547"/>
        <item x="8536"/>
        <item x="8563"/>
        <item x="8531"/>
        <item x="8550"/>
        <item x="8541"/>
        <item x="8548"/>
        <item x="8532"/>
        <item x="8535"/>
        <item x="8558"/>
        <item x="8530"/>
        <item x="5177"/>
        <item x="5174"/>
        <item x="1445"/>
        <item x="8539"/>
        <item x="6008"/>
        <item x="1854"/>
        <item x="8683"/>
        <item x="8045"/>
        <item x="8208"/>
        <item x="8203"/>
        <item x="1660"/>
        <item x="8575"/>
        <item x="8602"/>
        <item x="8586"/>
        <item x="8609"/>
        <item x="8601"/>
        <item x="8587"/>
        <item x="8579"/>
        <item x="8610"/>
        <item x="8597"/>
        <item x="8593"/>
        <item x="8569"/>
        <item x="1771"/>
        <item x="8646"/>
        <item x="8624"/>
        <item x="8622"/>
        <item x="8645"/>
        <item x="8625"/>
        <item x="8630"/>
        <item x="8629"/>
        <item x="8623"/>
        <item x="8628"/>
        <item x="8642"/>
        <item x="8633"/>
        <item x="2733"/>
        <item x="8620"/>
        <item x="8632"/>
        <item x="8627"/>
        <item x="8626"/>
        <item x="7503"/>
        <item x="8650"/>
        <item x="8634"/>
        <item x="8621"/>
        <item x="8631"/>
        <item x="8655"/>
        <item x="5171"/>
        <item x="7210"/>
        <item x="7100"/>
        <item x="7017"/>
        <item x="8639"/>
        <item x="8652"/>
        <item x="2306"/>
        <item x="2333"/>
        <item x="8279"/>
        <item x="8291"/>
        <item x="4043"/>
        <item x="1753"/>
        <item x="1244"/>
        <item x="8657"/>
        <item x="8659"/>
        <item x="8660"/>
        <item x="1259"/>
        <item x="4161"/>
        <item x="8851"/>
        <item x="3233"/>
        <item x="9484"/>
        <item x="8936"/>
        <item x="2171"/>
        <item x="1336"/>
        <item x="8752"/>
        <item x="8717"/>
        <item x="8689"/>
        <item x="8690"/>
        <item x="8696"/>
        <item x="8694"/>
        <item x="8723"/>
        <item x="8713"/>
        <item x="8691"/>
        <item x="8700"/>
        <item x="8738"/>
        <item x="8760"/>
        <item x="8701"/>
        <item x="8750"/>
        <item x="8706"/>
        <item x="8740"/>
        <item x="8730"/>
        <item x="8687"/>
        <item x="8704"/>
        <item x="8734"/>
        <item x="8762"/>
        <item x="8729"/>
        <item x="8732"/>
        <item x="8726"/>
        <item x="8751"/>
        <item x="8719"/>
        <item x="7352"/>
        <item x="7020"/>
        <item x="8715"/>
        <item x="8698"/>
        <item x="8688"/>
        <item x="8831"/>
        <item x="8825"/>
        <item x="2331"/>
        <item x="8705"/>
        <item x="8753"/>
        <item x="8794"/>
        <item x="8799"/>
        <item x="8776"/>
        <item x="8769"/>
        <item x="8788"/>
        <item x="8785"/>
        <item x="8787"/>
        <item x="8771"/>
        <item x="8773"/>
        <item x="1919"/>
        <item x="8801"/>
        <item x="5981"/>
        <item x="1118"/>
        <item x="881"/>
        <item x="4073"/>
        <item x="3232"/>
        <item x="7254"/>
        <item x="815"/>
        <item x="1730"/>
        <item x="8932"/>
        <item x="907"/>
        <item x="2746"/>
        <item x="1933"/>
        <item x="1971"/>
        <item x="2626"/>
        <item x="4547"/>
        <item x="6616"/>
        <item x="6599"/>
        <item x="6728"/>
        <item x="5842"/>
        <item x="6625"/>
        <item x="8814"/>
        <item x="8819"/>
        <item x="8817"/>
        <item x="8810"/>
        <item x="8824"/>
        <item x="8827"/>
        <item x="8813"/>
        <item x="8821"/>
        <item x="8822"/>
        <item x="8812"/>
        <item x="8862"/>
        <item x="8870"/>
        <item x="3242"/>
        <item x="8882"/>
        <item x="8885"/>
        <item x="8076"/>
        <item x="5038"/>
        <item x="8040"/>
        <item x="374"/>
        <item x="8889"/>
        <item x="8385"/>
        <item x="1911"/>
        <item x="3432"/>
        <item x="3434"/>
        <item x="2403"/>
        <item x="886"/>
        <item x="896"/>
        <item x="4917"/>
        <item x="3877"/>
        <item x="3189"/>
        <item x="8409"/>
        <item x="4966"/>
        <item x="4898"/>
        <item x="1905"/>
        <item x="1946"/>
        <item x="1433"/>
        <item x="2130"/>
        <item x="1537"/>
        <item x="8390"/>
        <item x="4232"/>
        <item x="1638"/>
        <item x="57"/>
        <item x="8315"/>
        <item x="3829"/>
        <item x="8898"/>
        <item x="8908"/>
        <item x="8922"/>
        <item x="8911"/>
        <item x="8897"/>
        <item x="8910"/>
        <item x="8902"/>
        <item x="8906"/>
        <item x="8907"/>
        <item x="8914"/>
        <item x="8896"/>
        <item x="8893"/>
        <item x="8919"/>
        <item x="8900"/>
        <item x="8916"/>
        <item x="8904"/>
        <item x="8894"/>
        <item x="8905"/>
        <item x="8903"/>
        <item x="8924"/>
        <item x="8915"/>
        <item x="8913"/>
        <item x="8901"/>
        <item x="8899"/>
        <item x="8920"/>
        <item x="8895"/>
        <item x="8571"/>
        <item x="1272"/>
        <item x="2274"/>
        <item x="132"/>
        <item x="8917"/>
        <item x="114"/>
        <item x="7360"/>
        <item x="8921"/>
        <item x="8935"/>
        <item x="4140"/>
        <item x="8963"/>
        <item x="8962"/>
        <item x="8956"/>
        <item x="8941"/>
        <item x="8964"/>
        <item x="8947"/>
        <item x="8950"/>
        <item x="8976"/>
        <item x="8981"/>
        <item x="8961"/>
        <item x="8945"/>
        <item x="8951"/>
        <item x="8973"/>
        <item x="8954"/>
        <item x="8955"/>
        <item x="8965"/>
        <item x="8942"/>
        <item x="8977"/>
        <item x="8943"/>
        <item x="4019"/>
        <item x="8978"/>
        <item x="8949"/>
        <item x="8971"/>
        <item x="8968"/>
        <item x="8958"/>
        <item x="8944"/>
        <item x="8959"/>
        <item x="8966"/>
        <item x="8979"/>
        <item x="8939"/>
        <item x="8967"/>
        <item x="8948"/>
        <item x="8969"/>
        <item x="8972"/>
        <item x="2584"/>
        <item x="8940"/>
        <item x="8953"/>
        <item x="8946"/>
        <item x="62"/>
        <item x="8960"/>
        <item x="8980"/>
        <item x="8952"/>
        <item x="8970"/>
        <item x="3268"/>
        <item x="3267"/>
        <item x="3277"/>
        <item x="9462"/>
        <item x="8974"/>
        <item x="6399"/>
        <item x="8996"/>
        <item x="3276"/>
        <item x="4780"/>
        <item x="3275"/>
        <item x="8987"/>
        <item x="8982"/>
        <item x="6172"/>
        <item x="1077"/>
        <item x="2193"/>
        <item x="4251"/>
        <item x="2001"/>
        <item x="215"/>
        <item x="9007"/>
        <item x="8986"/>
        <item x="2003"/>
        <item x="2029"/>
        <item x="201"/>
        <item x="9002"/>
        <item x="7584"/>
        <item x="3595"/>
        <item x="2258"/>
        <item x="127"/>
        <item x="8994"/>
        <item x="8613"/>
        <item x="7861"/>
        <item x="9327"/>
        <item x="3121"/>
        <item x="8336"/>
        <item x="7458"/>
        <item x="5116"/>
        <item x="1497"/>
        <item x="3358"/>
        <item x="9203"/>
        <item x="9204"/>
        <item x="2838"/>
        <item x="1302"/>
        <item x="2108"/>
        <item x="2839"/>
        <item x="2038"/>
        <item x="9200"/>
        <item x="9187"/>
        <item x="1288"/>
        <item x="6843"/>
        <item x="1959"/>
        <item x="158"/>
        <item x="9079"/>
        <item x="9083"/>
        <item x="2157"/>
        <item x="7343"/>
        <item x="2675"/>
        <item x="734"/>
        <item x="7157"/>
        <item x="6386"/>
        <item x="6915"/>
        <item x="4628"/>
        <item x="2375"/>
        <item x="9613"/>
        <item x="3501"/>
        <item x="2378"/>
        <item x="2397"/>
        <item x="2377"/>
        <item x="3796"/>
        <item x="5877"/>
        <item x="1421"/>
        <item x="1396"/>
        <item x="444"/>
        <item x="1601"/>
        <item x="8332"/>
        <item x="1491"/>
        <item x="8991"/>
        <item x="9006"/>
        <item x="8216"/>
        <item x="1315"/>
        <item x="8200"/>
        <item x="7409"/>
        <item x="8499"/>
        <item x="4423"/>
        <item x="9223"/>
        <item x="3005"/>
        <item x="9317"/>
        <item x="8318"/>
        <item x="231"/>
        <item x="2587"/>
        <item x="9555"/>
        <item x="9011"/>
        <item x="9028"/>
        <item x="441"/>
        <item x="1040"/>
        <item x="5059"/>
        <item x="9597"/>
        <item x="4502"/>
        <item x="1512"/>
        <item x="286"/>
        <item x="6273"/>
        <item x="2823"/>
        <item x="2844"/>
        <item x="6575"/>
        <item x="9039"/>
        <item x="9026"/>
        <item x="9035"/>
        <item x="149"/>
        <item x="9054"/>
        <item x="9046"/>
        <item x="4460"/>
        <item x="9048"/>
        <item x="9053"/>
        <item x="9070"/>
        <item x="9072"/>
        <item x="9061"/>
        <item x="9077"/>
        <item x="9078"/>
        <item x="9058"/>
        <item x="9107"/>
        <item x="9104"/>
        <item x="9105"/>
        <item x="9094"/>
        <item x="9119"/>
        <item x="9120"/>
        <item x="9117"/>
        <item x="9115"/>
        <item x="9091"/>
        <item x="9088"/>
        <item x="9093"/>
        <item x="9096"/>
        <item x="9113"/>
        <item x="9100"/>
        <item x="9108"/>
        <item x="9112"/>
        <item x="9097"/>
        <item x="9110"/>
        <item x="9098"/>
        <item x="9102"/>
        <item x="9090"/>
        <item x="9137"/>
        <item x="9128"/>
        <item x="9127"/>
        <item x="9155"/>
        <item x="9149"/>
        <item x="9146"/>
        <item x="9129"/>
        <item x="9135"/>
        <item x="9134"/>
        <item x="9139"/>
        <item x="9130"/>
        <item x="9156"/>
        <item x="9131"/>
        <item x="9133"/>
        <item x="8984"/>
        <item x="3263"/>
        <item x="9527"/>
        <item x="2866"/>
        <item x="6559"/>
        <item x="5834"/>
        <item x="9095"/>
        <item x="4207"/>
        <item x="8413"/>
        <item x="1119"/>
        <item x="4171"/>
        <item x="494"/>
        <item x="798"/>
        <item x="2000"/>
        <item x="1983"/>
        <item x="9168"/>
        <item x="9172"/>
        <item x="9164"/>
        <item x="9167"/>
        <item x="9170"/>
        <item x="9181"/>
        <item x="9171"/>
        <item x="9177"/>
        <item x="9165"/>
        <item x="9173"/>
        <item x="3280"/>
        <item x="9216"/>
        <item x="9206"/>
        <item x="9229"/>
        <item x="9222"/>
        <item x="9215"/>
        <item x="9220"/>
        <item x="9221"/>
        <item x="9201"/>
        <item x="9214"/>
        <item x="1772"/>
        <item x="9268"/>
        <item x="9271"/>
        <item x="3363"/>
        <item x="2152"/>
        <item x="9192"/>
        <item x="9610"/>
        <item x="9186"/>
        <item x="5968"/>
        <item x="2314"/>
        <item x="8023"/>
        <item x="7337"/>
        <item x="7574"/>
        <item x="7435"/>
        <item x="4579"/>
        <item x="2777"/>
        <item x="9060"/>
        <item x="8637"/>
        <item x="2778"/>
        <item x="2516"/>
        <item x="2530"/>
        <item x="8651"/>
        <item x="7519"/>
        <item x="2527"/>
        <item x="7973"/>
        <item x="8119"/>
        <item x="8616"/>
        <item x="6019"/>
        <item x="4072"/>
        <item x="2283"/>
        <item x="125"/>
        <item x="105"/>
        <item x="1510"/>
        <item x="7607"/>
        <item x="3772"/>
        <item x="1482"/>
        <item x="4911"/>
        <item x="9106"/>
        <item x="8162"/>
        <item x="3012"/>
        <item x="3099"/>
        <item x="2463"/>
        <item x="7610"/>
        <item x="561"/>
        <item x="5073"/>
        <item x="432"/>
        <item x="2174"/>
        <item x="569"/>
        <item x="3076"/>
        <item x="70"/>
        <item x="9546"/>
        <item x="9553"/>
        <item x="9537"/>
        <item x="9125"/>
        <item x="6852"/>
        <item x="308"/>
        <item x="322"/>
        <item x="4893"/>
        <item x="9444"/>
        <item x="9228"/>
        <item x="6847"/>
        <item x="9082"/>
        <item x="9380"/>
        <item x="1384"/>
        <item x="9552"/>
        <item x="525"/>
        <item x="5924"/>
        <item x="9246"/>
        <item x="8230"/>
        <item x="1046"/>
        <item x="1083"/>
        <item x="5237"/>
        <item x="8685"/>
        <item x="4937"/>
        <item x="4653"/>
        <item x="4638"/>
        <item x="4634"/>
        <item x="3670"/>
        <item x="4655"/>
        <item x="4627"/>
        <item x="4652"/>
        <item x="4626"/>
        <item x="4648"/>
        <item x="4637"/>
        <item x="4646"/>
        <item x="4650"/>
        <item x="4631"/>
        <item x="9114"/>
        <item x="7251"/>
        <item x="9282"/>
        <item x="9283"/>
        <item x="9288"/>
        <item x="9286"/>
        <item x="9318"/>
        <item x="9290"/>
        <item x="9311"/>
        <item x="9324"/>
        <item x="9325"/>
        <item x="9360"/>
        <item x="9328"/>
        <item x="9357"/>
        <item x="9358"/>
        <item x="9363"/>
        <item x="9342"/>
        <item x="9330"/>
        <item x="9353"/>
        <item x="9367"/>
        <item x="9365"/>
        <item x="9345"/>
        <item x="9354"/>
        <item x="9366"/>
        <item x="9347"/>
        <item x="9335"/>
        <item x="9356"/>
        <item x="9337"/>
        <item x="9352"/>
        <item x="9351"/>
        <item x="9343"/>
        <item x="9329"/>
        <item x="9346"/>
        <item x="9344"/>
        <item x="9326"/>
        <item x="9339"/>
        <item x="9348"/>
        <item x="9331"/>
        <item x="9334"/>
        <item x="9364"/>
        <item x="9338"/>
        <item x="9368"/>
        <item x="9340"/>
        <item x="9361"/>
        <item x="9336"/>
        <item x="9349"/>
        <item x="9362"/>
        <item x="9406"/>
        <item x="9411"/>
        <item x="9386"/>
        <item x="9373"/>
        <item x="9387"/>
        <item x="9383"/>
        <item x="9395"/>
        <item x="9370"/>
        <item x="9371"/>
        <item x="9385"/>
        <item x="8695"/>
        <item x="8697"/>
        <item x="583"/>
        <item x="9005"/>
        <item x="2562"/>
        <item x="2565"/>
        <item x="2560"/>
        <item x="3253"/>
        <item x="3802"/>
        <item x="2564"/>
        <item x="6296"/>
        <item x="3867"/>
        <item x="3824"/>
        <item x="4557"/>
        <item x="6423"/>
        <item x="3853"/>
        <item x="6996"/>
        <item x="2236"/>
        <item x="2433"/>
        <item x="3849"/>
        <item x="9314"/>
        <item x="2442"/>
        <item x="2474"/>
        <item x="4090"/>
        <item x="1452"/>
        <item x="18"/>
        <item x="2994"/>
        <item x="2124"/>
        <item x="2094"/>
        <item x="6542"/>
        <item x="4825"/>
        <item x="600"/>
        <item x="471"/>
        <item x="37"/>
        <item x="9391"/>
        <item x="9381"/>
        <item x="9422"/>
        <item x="9431"/>
        <item x="9400"/>
        <item x="9374"/>
        <item x="9396"/>
        <item x="9441"/>
        <item x="9402"/>
        <item x="9399"/>
        <item x="9409"/>
        <item x="9435"/>
        <item x="9434"/>
        <item x="9405"/>
        <item x="9393"/>
        <item x="9382"/>
        <item x="9433"/>
        <item x="9384"/>
        <item x="9440"/>
        <item x="9389"/>
        <item x="9404"/>
        <item x="9430"/>
        <item x="6274"/>
        <item x="1382"/>
        <item x="2684"/>
        <item x="3999"/>
        <item x="2445"/>
        <item x="170"/>
        <item x="823"/>
        <item x="6413"/>
        <item x="9458"/>
        <item x="9447"/>
        <item x="9461"/>
        <item x="9467"/>
        <item x="9450"/>
        <item x="9449"/>
        <item x="9469"/>
        <item x="9471"/>
        <item x="9508"/>
        <item x="9499"/>
        <item x="9489"/>
        <item x="9498"/>
        <item x="9487"/>
        <item x="9502"/>
        <item x="9495"/>
        <item x="9492"/>
        <item x="9497"/>
        <item x="9494"/>
        <item x="9493"/>
        <item x="9503"/>
        <item x="7371"/>
        <item x="549"/>
        <item x="3360"/>
        <item x="1806"/>
        <item x="9500"/>
        <item x="9524"/>
        <item x="2300"/>
        <item x="1152"/>
        <item x="738"/>
        <item x="4779"/>
        <item x="1026"/>
        <item x="6550"/>
        <item x="1138"/>
        <item x="7041"/>
        <item x="2328"/>
        <item x="8578"/>
        <item x="2317"/>
        <item x="9446"/>
        <item x="6073"/>
        <item x="8316"/>
        <item x="6620"/>
        <item x="1932"/>
        <item x="3340"/>
        <item x="3775"/>
        <item x="2905"/>
        <item x="4216"/>
        <item x="9235"/>
        <item x="9234"/>
        <item x="9244"/>
        <item x="9240"/>
        <item x="6545"/>
        <item x="9092"/>
        <item x="9407"/>
        <item x="3128"/>
        <item x="9573"/>
        <item x="6844"/>
        <item x="3586"/>
        <item x="3591"/>
        <item x="1286"/>
        <item x="2321"/>
        <item x="2298"/>
        <item x="9582"/>
        <item x="3133"/>
        <item x="3123"/>
        <item x="1012"/>
        <item x="2440"/>
        <item x="772"/>
        <item x="7182"/>
        <item x="923"/>
        <item x="2954"/>
        <item x="752"/>
        <item x="2388"/>
        <item x="9541"/>
        <item x="9539"/>
        <item x="9543"/>
        <item x="9529"/>
        <item x="9530"/>
        <item x="9558"/>
        <item x="9548"/>
        <item x="9533"/>
        <item x="9544"/>
        <item x="9547"/>
        <item x="9540"/>
        <item x="9554"/>
        <item x="1874"/>
        <item x="9542"/>
        <item x="9545"/>
        <item x="9559"/>
        <item x="9531"/>
        <item x="9532"/>
        <item x="9569"/>
        <item x="9567"/>
        <item x="9566"/>
        <item x="9563"/>
        <item x="9565"/>
        <item x="9621"/>
        <item x="9606"/>
        <item x="9628"/>
        <item x="9593"/>
        <item x="9629"/>
        <item x="9595"/>
        <item x="9604"/>
        <item x="9605"/>
        <item x="9594"/>
        <item x="9626"/>
        <item x="9614"/>
        <item x="9631"/>
        <item x="9596"/>
        <item x="9608"/>
        <item x="2569"/>
        <item x="8468"/>
        <item x="9157"/>
        <item x="1830"/>
        <item x="2588"/>
        <item x="3995"/>
        <item x="5615"/>
        <item x="1856"/>
        <item x="176"/>
        <item x="151"/>
        <item x="503"/>
        <item x="6437"/>
        <item x="7286"/>
        <item x="5339"/>
        <item x="6873"/>
        <item x="6926"/>
        <item x="438"/>
        <item x="459"/>
        <item x="442"/>
        <item x="428"/>
        <item x="423"/>
        <item x="431"/>
        <item x="7671"/>
        <item x="8043"/>
        <item x="655"/>
        <item x="9397"/>
        <item x="1195"/>
        <item x="6520"/>
        <item x="8507"/>
        <item x="5062"/>
        <item x="1883"/>
        <item x="601"/>
        <item x="517"/>
        <item x="568"/>
        <item x="2875"/>
        <item x="1095"/>
        <item x="2014"/>
        <item x="147"/>
        <item x="2047"/>
        <item x="7509"/>
        <item x="6880"/>
        <item x="2453"/>
        <item x="6861"/>
        <item x="6884"/>
        <item x="6865"/>
        <item x="9514"/>
        <item x="2307"/>
        <item x="910"/>
        <item x="2914"/>
        <item x="2959"/>
        <item x="348"/>
        <item x="513"/>
        <item x="63"/>
        <item x="3467"/>
        <item x="9281"/>
        <item x="3900"/>
        <item x="7001"/>
        <item x="5110"/>
        <item x="6838"/>
        <item x="2592"/>
        <item x="9561"/>
        <item x="9551"/>
        <item x="9535"/>
        <item x="6929"/>
        <item x="4174"/>
        <item x="1081"/>
        <item x="2666"/>
        <item x="2185"/>
        <item x="829"/>
        <item x="556"/>
        <item x="3439"/>
        <item x="6087"/>
        <item x="6050"/>
        <item x="904"/>
        <item x="9479"/>
        <item x="238"/>
        <item x="4242"/>
        <item x="530"/>
        <item x="9009"/>
        <item x="961"/>
        <item x="9620"/>
        <item x="2067"/>
        <item x="9437"/>
        <item x="3206"/>
        <item x="9515"/>
        <item x="7417"/>
        <item x="1670"/>
        <item x="1564"/>
        <item x="1603"/>
        <item x="1620"/>
        <item x="9481"/>
        <item x="3207"/>
        <item x="1416"/>
        <item x="3261"/>
        <item x="3274"/>
        <item x="3256"/>
        <item x="3262"/>
        <item x="3259"/>
        <item x="3254"/>
        <item x="3270"/>
        <item x="3251"/>
        <item x="3249"/>
        <item x="6425"/>
        <item x="8909"/>
        <item x="9591"/>
        <item x="92"/>
        <item x="9062"/>
        <item x="1912"/>
        <item x="377"/>
        <item x="2665"/>
        <item x="1731"/>
        <item x="1723"/>
        <item x="8441"/>
        <item x="9513"/>
        <item x="2633"/>
        <item x="9040"/>
        <item x="9313"/>
        <item x="292"/>
        <item x="272"/>
        <item x="785"/>
        <item x="786"/>
        <item x="2622"/>
        <item x="5085"/>
        <item x="5972"/>
        <item x="8635"/>
        <item x="2315"/>
        <item x="9480"/>
        <item x="9451"/>
        <item x="688"/>
        <item x="1627"/>
        <item x="7094"/>
        <item x="4010"/>
        <item x="5529"/>
        <item x="6934"/>
        <item x="3287"/>
        <item x="2809"/>
        <item x="2939"/>
        <item x="3302"/>
        <item x="4700"/>
        <item x="9439"/>
        <item x="9438"/>
        <item x="2686"/>
        <item x="3891"/>
        <item x="9076"/>
        <item x="1929"/>
        <item x="4624"/>
        <item x="1385"/>
        <item x="7301"/>
        <item x="1306"/>
        <item x="2682"/>
        <item x="599"/>
        <item x="1507"/>
        <item x="809"/>
        <item x="6379"/>
        <item x="3281"/>
        <item x="6372"/>
        <item x="3868"/>
        <item x="4866"/>
        <item x="263"/>
        <item x="2450"/>
        <item x="8"/>
        <item x="8846"/>
        <item x="1595"/>
        <item x="2208"/>
        <item x="5594"/>
        <item x="1391"/>
        <item x="1407"/>
        <item x="1054"/>
        <item x="56"/>
        <item x="97"/>
        <item x="2422"/>
        <item x="8739"/>
        <item x="6767"/>
        <item x="6769"/>
        <item x="8562"/>
        <item x="8122"/>
        <item x="464"/>
        <item x="5391"/>
        <item x="5251"/>
        <item x="2535"/>
        <item x="868"/>
        <item x="6614"/>
        <item x="7423"/>
        <item x="8031"/>
        <item x="5667"/>
        <item x="522"/>
        <item x="5207"/>
        <item x="1561"/>
        <item x="1231"/>
        <item x="229"/>
        <item x="2500"/>
        <item x="1127"/>
        <item x="3315"/>
        <item x="3213"/>
        <item x="7099"/>
        <item x="1397"/>
        <item x="7857"/>
        <item x="8795"/>
        <item x="8425"/>
        <item x="3783"/>
        <item x="8863"/>
        <item x="8608"/>
        <item x="7402"/>
        <item x="5090"/>
        <item x="3296"/>
        <item x="1924"/>
        <item x="3300"/>
        <item x="7088"/>
        <item x="8338"/>
        <item x="9193"/>
        <item x="4550"/>
        <item x="366"/>
        <item x="3497"/>
        <item x="3514"/>
        <item x="984"/>
        <item x="8479"/>
        <item x="4425"/>
        <item x="1483"/>
        <item x="118"/>
        <item x="138"/>
        <item x="508"/>
        <item x="535"/>
        <item x="1266"/>
        <item x="564"/>
        <item x="7396"/>
        <item x="716"/>
        <item x="1278"/>
        <item x="5986"/>
        <item x="9538"/>
        <item x="482"/>
        <item x="7102"/>
        <item x="4504"/>
        <item x="8874"/>
        <item x="1882"/>
        <item x="353"/>
        <item x="6530"/>
        <item x="5938"/>
        <item x="6681"/>
        <item x="3112"/>
        <item x="2700"/>
        <item x="304"/>
        <item x="643"/>
        <item x="638"/>
        <item x="340"/>
        <item x="3306"/>
        <item x="3301"/>
        <item x="3310"/>
        <item x="2964"/>
        <item x="3299"/>
        <item x="8883"/>
        <item x="6627"/>
        <item x="7268"/>
        <item x="2598"/>
        <item x="2710"/>
        <item x="3873"/>
        <item x="8856"/>
        <item x="398"/>
        <item x="7792"/>
        <item x="350"/>
        <item x="8847"/>
        <item x="3905"/>
        <item x="2890"/>
        <item x="8858"/>
        <item x="6995"/>
        <item x="7826"/>
        <item x="2346"/>
        <item x="7538"/>
        <item x="933"/>
        <item x="550"/>
        <item x="8878"/>
        <item x="4716"/>
        <item x="5550"/>
        <item x="2429"/>
        <item x="8749"/>
        <item x="7391"/>
        <item x="2649"/>
        <item x="1184"/>
        <item x="9612"/>
        <item x="6361"/>
        <item x="5606"/>
        <item x="182"/>
        <item x="9609"/>
        <item x="8992"/>
        <item x="2627"/>
        <item x="2027"/>
        <item x="824"/>
        <item x="2362"/>
        <item x="2365"/>
        <item x="2370"/>
        <item x="2372"/>
        <item x="2364"/>
        <item x="2373"/>
        <item x="2368"/>
        <item x="2341"/>
        <item x="2336"/>
        <item x="1200"/>
        <item x="1180"/>
        <item x="6578"/>
        <item x="8075"/>
        <item x="1804"/>
        <item x="4921"/>
        <item x="2505"/>
        <item x="236"/>
        <item x="4017"/>
        <item x="355"/>
        <item x="246"/>
        <item x="2538"/>
        <item x="8671"/>
        <item x="2726"/>
        <item x="2545"/>
        <item x="2740"/>
        <item x="302"/>
        <item x="652"/>
        <item x="2741"/>
        <item x="2718"/>
        <item x="335"/>
        <item x="2421"/>
        <item x="1087"/>
        <item x="2599"/>
        <item x="3531"/>
        <item x="2731"/>
        <item x="2536"/>
        <item x="193"/>
        <item x="2975"/>
        <item x="3283"/>
        <item x="872"/>
        <item x="2722"/>
        <item x="2190"/>
        <item x="152"/>
        <item x="701"/>
        <item x="2928"/>
        <item x="198"/>
        <item x="2783"/>
        <item x="2786"/>
        <item x="2427"/>
        <item x="2506"/>
        <item x="2415"/>
        <item x="323"/>
        <item x="2011"/>
        <item x="7825"/>
        <item x="2266"/>
        <item x="2462"/>
        <item x="8461"/>
        <item x="3572"/>
        <item x="3573"/>
        <item x="3291"/>
        <item x="2419"/>
        <item x="3046"/>
        <item x="3054"/>
        <item x="3074"/>
        <item x="3066"/>
        <item x="3072"/>
        <item x="2496"/>
        <item x="6256"/>
        <item x="3067"/>
        <item x="4892"/>
        <item x="3070"/>
        <item x="5205"/>
        <item x="4891"/>
        <item x="8250"/>
        <item x="6377"/>
        <item x="3787"/>
        <item x="3756"/>
        <item x="6353"/>
        <item x="1380"/>
        <item x="2574"/>
        <item x="4442"/>
        <item x="640"/>
        <item x="646"/>
        <item x="639"/>
        <item x="647"/>
        <item x="4909"/>
        <item x="9556"/>
        <item x="6305"/>
        <item x="3239"/>
        <item x="3308"/>
        <item x="6585"/>
        <item x="6773"/>
        <item x="1461"/>
        <item x="6149"/>
        <item x="5269"/>
        <item x="2186"/>
        <item x="358"/>
        <item x="2141"/>
        <item x="4546"/>
        <item x="969"/>
        <item x="2099"/>
        <item x="3298"/>
        <item x="3294"/>
        <item x="3292"/>
        <item x="3285"/>
        <item x="3286"/>
        <item x="3626"/>
        <item x="3464"/>
        <item x="7501"/>
        <item x="7943"/>
        <item x="4528"/>
        <item x="8248"/>
        <item x="3381"/>
        <item x="7231"/>
        <item x="3847"/>
        <item x="6749"/>
        <item x="7129"/>
        <item x="7135"/>
        <item x="7141"/>
        <item x="3634"/>
        <item x="7227"/>
        <item x="4337"/>
        <item x="9470"/>
        <item x="9483"/>
        <item x="9185"/>
        <item x="4346"/>
        <item x="3594"/>
        <item x="6665"/>
        <item x="4119"/>
        <item x="4343"/>
        <item x="3313"/>
        <item x="4559"/>
        <item x="1480"/>
        <item x="4560"/>
        <item x="1555"/>
        <item x="4088"/>
        <item x="6664"/>
        <item x="3496"/>
        <item x="3502"/>
        <item x="3494"/>
        <item x="3510"/>
        <item x="3492"/>
        <item x="4462"/>
        <item x="2134"/>
        <item x="3120"/>
        <item x="3328"/>
        <item x="3321"/>
        <item x="3327"/>
        <item x="1301"/>
        <item x="706"/>
        <item x="3322"/>
        <item x="1294"/>
        <item x="3317"/>
        <item x="5544"/>
        <item x="1938"/>
        <item x="2758"/>
        <item x="1701"/>
        <item x="7781"/>
        <item x="4379"/>
        <item x="5064"/>
        <item x="9307"/>
        <item x="121"/>
        <item x="104"/>
        <item x="9477"/>
        <item x="560"/>
        <item x="6945"/>
        <item x="5967"/>
        <item x="7891"/>
        <item x="6686"/>
        <item x="5534"/>
        <item x="7152"/>
        <item x="783"/>
        <item x="8607"/>
        <item x="4766"/>
        <item x="3480"/>
        <item x="8451"/>
        <item x="8408"/>
        <item x="305"/>
        <item x="345"/>
        <item x="1156"/>
        <item x="5275"/>
        <item x="806"/>
        <item x="1582"/>
        <item x="1622"/>
        <item x="5077"/>
        <item x="736"/>
        <item x="25"/>
        <item x="3377"/>
        <item x="1459"/>
        <item x="6571"/>
        <item x="7868"/>
        <item x="2154"/>
        <item x="8716"/>
        <item x="8435"/>
        <item x="3156"/>
        <item x="3021"/>
        <item x="769"/>
        <item x="757"/>
        <item x="3323"/>
        <item x="4769"/>
        <item x="2203"/>
        <item x="2192"/>
        <item x="2197"/>
        <item x="4112"/>
        <item x="2265"/>
        <item x="2264"/>
        <item x="2261"/>
        <item x="9225"/>
        <item x="24"/>
        <item x="2922"/>
        <item x="9301"/>
        <item x="9302"/>
        <item x="9303"/>
        <item x="9299"/>
        <item x="9296"/>
        <item x="9292"/>
        <item x="9298"/>
        <item x="9297"/>
        <item x="9202"/>
        <item x="9124"/>
        <item x="3764"/>
        <item x="2909"/>
        <item x="4712"/>
        <item x="4710"/>
        <item x="9044"/>
        <item x="9287"/>
        <item x="9217"/>
        <item x="2673"/>
        <item x="950"/>
        <item x="7384"/>
        <item x="6807"/>
        <item x="1110"/>
        <item x="1150"/>
        <item x="1842"/>
        <item x="995"/>
        <item x="548"/>
        <item x="474"/>
        <item x="9000"/>
        <item x="8599"/>
        <item x="8254"/>
        <item x="7207"/>
        <item x="6487"/>
        <item x="5389"/>
        <item x="3345"/>
        <item x="1364"/>
        <item x="8465"/>
        <item x="1920"/>
        <item x="1727"/>
        <item x="1359"/>
        <item x="1446"/>
        <item x="972"/>
        <item x="678"/>
        <item x="6708"/>
        <item x="6764"/>
        <item x="5040"/>
        <item x="1203"/>
        <item x="1617"/>
        <item x="6601"/>
        <item x="3844"/>
        <item x="1468"/>
        <item x="4457"/>
        <item x="8020"/>
        <item x="4445"/>
        <item x="473"/>
        <item x="481"/>
        <item x="8990"/>
        <item x="4093"/>
        <item x="1872"/>
        <item x="4285"/>
        <item x="4276"/>
        <item x="8931"/>
        <item x="1970"/>
        <item x="7948"/>
        <item x="9420"/>
        <item x="4471"/>
        <item x="454"/>
        <item x="3481"/>
        <item x="2019"/>
        <item x="2586"/>
        <item x="5572"/>
        <item x="1974"/>
        <item x="1956"/>
        <item x="4449"/>
        <item x="2556"/>
        <item x="2271"/>
        <item x="1390"/>
        <item x="1418"/>
        <item x="4204"/>
        <item x="5809"/>
        <item x="415"/>
        <item x="416"/>
        <item x="9584"/>
        <item x="241"/>
        <item x="2467"/>
        <item x="3989"/>
        <item x="4387"/>
        <item x="749"/>
        <item x="5883"/>
        <item x="3205"/>
        <item x="491"/>
        <item x="378"/>
        <item x="3332"/>
        <item x="7062"/>
        <item x="293"/>
        <item x="2654"/>
        <item x="1450"/>
        <item x="2354"/>
        <item x="6583"/>
        <item x="7350"/>
        <item x="3713"/>
        <item x="8118"/>
        <item x="8464"/>
        <item x="4843"/>
        <item x="2102"/>
        <item x="1210"/>
        <item x="8800"/>
        <item x="8217"/>
        <item x="5843"/>
        <item x="1338"/>
        <item x="1197"/>
        <item x="1207"/>
        <item x="1027"/>
        <item x="1039"/>
        <item x="1073"/>
        <item x="2487"/>
        <item x="6287"/>
        <item x="1993"/>
        <item x="1175"/>
        <item x="1464"/>
        <item x="1224"/>
        <item x="1329"/>
        <item x="665"/>
        <item x="670"/>
        <item x="5310"/>
        <item x="8770"/>
        <item x="9550"/>
        <item x="1485"/>
        <item x="4450"/>
        <item x="2405"/>
        <item x="2097"/>
        <item x="8675"/>
        <item x="1281"/>
        <item x="8241"/>
        <item x="2698"/>
        <item x="8573"/>
        <item x="1798"/>
        <item x="2414"/>
        <item x="5103"/>
        <item x="5088"/>
        <item x="421"/>
        <item x="1604"/>
        <item x="2486"/>
        <item x="7836"/>
        <item x="2491"/>
        <item x="2412"/>
        <item x="2490"/>
        <item x="2589"/>
        <item x="4492"/>
        <item x="702"/>
        <item x="2485"/>
        <item x="1337"/>
        <item x="1206"/>
        <item x="524"/>
        <item x="1339"/>
        <item x="1179"/>
        <item x="2339"/>
        <item x="2857"/>
        <item x="3352"/>
        <item x="2841"/>
        <item x="4311"/>
        <item x="9448"/>
        <item x="3349"/>
        <item x="538"/>
        <item x="39"/>
        <item x="48"/>
        <item x="35"/>
        <item x="8888"/>
        <item x="1248"/>
        <item x="6876"/>
        <item x="6882"/>
        <item x="7542"/>
        <item x="436"/>
        <item x="3314"/>
        <item x="6652"/>
        <item x="2435"/>
        <item x="3311"/>
        <item x="2739"/>
        <item x="2735"/>
        <item x="2941"/>
        <item x="173"/>
        <item x="2534"/>
        <item x="2747"/>
        <item x="2541"/>
        <item x="5129"/>
        <item x="7067"/>
        <item x="8477"/>
        <item x="8643"/>
        <item x="8983"/>
        <item x="9611"/>
        <item x="2550"/>
        <item x="5125"/>
        <item x="2549"/>
        <item x="2548"/>
        <item x="2929"/>
        <item x="2935"/>
        <item x="2034"/>
        <item x="1291"/>
        <item x="6857"/>
        <item x="2898"/>
        <item x="3026"/>
        <item x="2201"/>
        <item x="756"/>
        <item x="3082"/>
        <item x="8365"/>
        <item x="1752"/>
        <item x="7917"/>
        <item x="3266"/>
        <item x="978"/>
        <item x="5359"/>
        <item x="3126"/>
        <item x="1423"/>
        <item x="1524"/>
        <item x="4953"/>
        <item x="9482"/>
        <item x="940"/>
        <item x="905"/>
        <item x="98"/>
        <item x="1505"/>
        <item x="8663"/>
        <item x="5577"/>
        <item x="1999"/>
        <item x="5882"/>
        <item x="6986"/>
        <item x="4400"/>
        <item x="6803"/>
        <item x="8933"/>
        <item x="8037"/>
        <item x="4392"/>
        <item x="4398"/>
        <item x="4403"/>
        <item x="3347"/>
        <item x="4388"/>
        <item x="4399"/>
        <item x="4395"/>
        <item x="4389"/>
        <item x="4391"/>
        <item x="4396"/>
        <item x="4397"/>
        <item x="4405"/>
        <item x="4390"/>
        <item x="4393"/>
        <item x="4394"/>
        <item x="4407"/>
        <item x="3690"/>
        <item x="2555"/>
        <item x="34"/>
        <item x="8725"/>
        <item x="3361"/>
        <item x="3724"/>
        <item x="542"/>
        <item x="3350"/>
        <item x="1249"/>
        <item x="1114"/>
        <item x="19"/>
        <item x="6021"/>
        <item x="1759"/>
        <item x="2139"/>
        <item x="1745"/>
        <item x="7813"/>
        <item x="5025"/>
        <item x="1654"/>
        <item x="4958"/>
        <item x="1470"/>
        <item x="7920"/>
        <item x="2677"/>
        <item x="3610"/>
        <item x="483"/>
        <item x="8682"/>
        <item x="3753"/>
        <item x="1511"/>
        <item x="9041"/>
        <item x="7427"/>
        <item x="8743"/>
        <item x="4956"/>
        <item x="5451"/>
        <item x="5555"/>
        <item x="2770"/>
        <item x="4095"/>
        <item x="7015"/>
        <item x="3354"/>
        <item x="2488"/>
        <item x="7620"/>
        <item x="9634"/>
        <item x="1965"/>
        <item x="4955"/>
        <item x="7524"/>
        <item x="5618"/>
        <item x="2707"/>
        <item x="851"/>
        <item x="9231"/>
        <item x="8989"/>
        <item x="3843"/>
        <item x="3842"/>
        <item x="3355"/>
        <item x="3466"/>
        <item x="8757"/>
        <item x="4616"/>
        <item x="724"/>
        <item x="4867"/>
        <item x="789"/>
        <item x="310"/>
        <item x="311"/>
        <item x="6215"/>
        <item x="6509"/>
        <item x="8745"/>
        <item x="367"/>
        <item x="6481"/>
        <item x="6502"/>
        <item x="6496"/>
        <item x="188"/>
        <item x="216"/>
        <item x="2481"/>
        <item x="9590"/>
        <item x="6418"/>
        <item x="1796"/>
        <item x="7"/>
        <item x="5630"/>
        <item x="7987"/>
        <item x="2891"/>
        <item x="838"/>
        <item x="4554"/>
        <item x="7155"/>
        <item x="7156"/>
        <item x="679"/>
        <item x="3257"/>
        <item x="96"/>
        <item x="7420"/>
        <item x="1667"/>
        <item x="1161"/>
        <item x="239"/>
        <item x="7425"/>
        <item x="7585"/>
        <item x="2207"/>
        <item x="8455"/>
        <item x="2250"/>
        <item x="1010"/>
        <item x="3357"/>
        <item x="2002"/>
        <item x="46"/>
        <item x="4932"/>
        <item x="8247"/>
        <item x="7578"/>
        <item x="2245"/>
        <item x="1623"/>
        <item x="4818"/>
        <item x="4807"/>
        <item x="6794"/>
        <item x="6817"/>
        <item x="7459"/>
        <item x="6099"/>
        <item x="2606"/>
        <item x="1953"/>
        <item x="485"/>
        <item x="452"/>
        <item x="855"/>
        <item x="8736"/>
        <item x="8708"/>
        <item x="8721"/>
        <item x="8214"/>
        <item x="744"/>
        <item x="249"/>
        <item x="251"/>
        <item x="6016"/>
        <item x="6188"/>
        <item x="5875"/>
        <item x="499"/>
        <item x="5668"/>
        <item x="1213"/>
        <item x="99"/>
        <item x="6317"/>
        <item x="2910"/>
        <item x="547"/>
        <item x="6680"/>
        <item x="7963"/>
        <item x="4538"/>
        <item x="3804"/>
        <item x="4503"/>
        <item x="4098"/>
        <item x="7793"/>
        <item x="4764"/>
        <item x="3003"/>
        <item x="3825"/>
        <item x="848"/>
        <item x="6613"/>
        <item x="8677"/>
        <item x="2864"/>
        <item x="6610"/>
        <item x="6617"/>
        <item x="4082"/>
        <item x="712"/>
        <item x="2520"/>
        <item x="3086"/>
        <item x="6917"/>
        <item x="5004"/>
        <item x="3366"/>
        <item x="3376"/>
        <item x="3380"/>
        <item x="3386"/>
        <item x="3364"/>
        <item x="3385"/>
        <item x="3374"/>
        <item x="3384"/>
        <item x="3379"/>
        <item x="5761"/>
        <item x="2107"/>
        <item x="2162"/>
        <item x="4998"/>
        <item x="3034"/>
        <item x="2432"/>
        <item x="4266"/>
        <item x="594"/>
        <item x="4260"/>
        <item x="2072"/>
        <item x="6726"/>
        <item x="6715"/>
        <item x="9418"/>
        <item x="1926"/>
        <item x="9274"/>
        <item x="3447"/>
        <item x="1084"/>
        <item x="4573"/>
        <item x="6722"/>
        <item x="2473"/>
        <item x="1571"/>
        <item x="6716"/>
        <item x="1563"/>
        <item x="1574"/>
        <item x="1557"/>
        <item x="1517"/>
        <item x="1903"/>
        <item x="4339"/>
        <item x="5101"/>
        <item x="9452"/>
        <item x="9218"/>
        <item x="9226"/>
        <item x="9211"/>
        <item x="2098"/>
        <item x="5616"/>
        <item x="2128"/>
        <item x="7969"/>
        <item x="3365"/>
        <item x="1312"/>
        <item x="6892"/>
        <item x="6874"/>
        <item x="219"/>
        <item x="196"/>
        <item x="4698"/>
        <item x="207"/>
        <item x="4691"/>
        <item x="5191"/>
        <item x="2017"/>
        <item x="1873"/>
        <item x="2851"/>
        <item x="7742"/>
        <item x="3648"/>
        <item x="250"/>
        <item x="543"/>
        <item x="7941"/>
        <item x="2805"/>
        <item x="2796"/>
        <item x="1748"/>
        <item x="1352"/>
        <item x="3382"/>
        <item x="926"/>
        <item x="3371"/>
        <item x="8774"/>
        <item x="2109"/>
        <item x="3513"/>
        <item x="7939"/>
        <item x="7611"/>
        <item x="1410"/>
        <item x="8930"/>
        <item x="3704"/>
        <item x="1501"/>
        <item x="4583"/>
        <item x="6522"/>
        <item x="7107"/>
        <item x="448"/>
        <item x="405"/>
        <item x="484"/>
        <item x="7161"/>
        <item x="493"/>
        <item x="1320"/>
        <item x="3860"/>
        <item x="8469"/>
        <item x="3391"/>
        <item x="3400"/>
        <item x="837"/>
        <item x="3403"/>
        <item x="3394"/>
        <item x="3393"/>
        <item x="393"/>
        <item x="3419"/>
        <item x="2676"/>
        <item x="2426"/>
        <item x="361"/>
        <item x="598"/>
        <item x="3415"/>
        <item x="210"/>
        <item x="3060"/>
        <item x="4724"/>
        <item x="4795"/>
        <item x="2037"/>
        <item x="1292"/>
        <item x="4202"/>
        <item x="2409"/>
        <item x="1931"/>
        <item x="3404"/>
        <item x="3399"/>
        <item x="2790"/>
        <item x="1068"/>
        <item x="7887"/>
        <item x="7892"/>
        <item x="2764"/>
        <item x="3395"/>
        <item x="1344"/>
        <item x="3962"/>
        <item x="8504"/>
        <item x="9332"/>
        <item x="2138"/>
        <item x="2645"/>
        <item x="3375"/>
        <item x="8475"/>
        <item x="5350"/>
        <item x="5878"/>
        <item x="2610"/>
        <item x="7051"/>
        <item x="575"/>
        <item x="5797"/>
        <item x="8115"/>
        <item x="5909"/>
        <item x="1372"/>
        <item x="2316"/>
        <item x="3718"/>
        <item x="3721"/>
        <item x="1608"/>
        <item x="780"/>
        <item x="1666"/>
        <item x="4874"/>
        <item x="1711"/>
        <item x="1629"/>
        <item x="2836"/>
        <item x="8598"/>
        <item x="1587"/>
        <item x="1584"/>
        <item x="2849"/>
        <item x="685"/>
        <item x="586"/>
        <item x="9"/>
        <item x="2219"/>
        <item x="2828"/>
        <item x="3390"/>
        <item x="4446"/>
        <item x="5787"/>
        <item x="3396"/>
        <item x="4190"/>
        <item x="3215"/>
        <item x="5366"/>
        <item x="4121"/>
        <item x="5691"/>
        <item x="7090"/>
        <item x="7316"/>
        <item x="4625"/>
        <item x="4728"/>
        <item x="4733"/>
        <item x="5705"/>
        <item x="6115"/>
        <item x="8346"/>
        <item x="5329"/>
        <item x="1218"/>
        <item x="1006"/>
        <item x="2879"/>
        <item x="2889"/>
        <item x="4946"/>
        <item x="2477"/>
        <item x="8832"/>
        <item x="1419"/>
        <item x="4808"/>
        <item x="4549"/>
        <item x="3517"/>
        <item x="6940"/>
        <item x="2142"/>
        <item x="2695"/>
        <item x="3214"/>
        <item x="8298"/>
        <item x="8747"/>
        <item x="4376"/>
        <item x="3426"/>
        <item x="5354"/>
        <item x="3411"/>
        <item x="5827"/>
        <item x="3402"/>
        <item x="3424"/>
        <item x="3407"/>
        <item x="7935"/>
        <item x="5398"/>
        <item x="7264"/>
        <item x="5799"/>
        <item x="2085"/>
        <item x="5874"/>
        <item x="6573"/>
        <item x="3417"/>
        <item x="841"/>
        <item x="826"/>
        <item x="7525"/>
        <item x="2992"/>
        <item x="2246"/>
        <item x="4347"/>
        <item x="9142"/>
        <item x="8204"/>
        <item x="8210"/>
        <item x="1652"/>
        <item x="3428"/>
        <item x="7783"/>
        <item x="9151"/>
        <item x="9147"/>
        <item x="2182"/>
        <item x="2344"/>
        <item x="7787"/>
        <item x="8205"/>
        <item x="3006"/>
        <item x="1784"/>
        <item x="1845"/>
        <item x="1922"/>
        <item x="1968"/>
        <item x="3952"/>
        <item x="134"/>
        <item x="298"/>
        <item x="6841"/>
        <item x="4151"/>
        <item x="9511"/>
        <item x="2188"/>
        <item x="1229"/>
        <item x="1880"/>
        <item x="1707"/>
        <item x="2273"/>
        <item x="1148"/>
        <item x="3336"/>
        <item x="9086"/>
        <item x="1456"/>
        <item x="3879"/>
        <item x="1479"/>
        <item x="2482"/>
        <item x="1178"/>
        <item x="9080"/>
        <item x="7580"/>
        <item x="2852"/>
        <item x="531"/>
        <item x="781"/>
        <item x="2628"/>
        <item x="5613"/>
        <item x="9519"/>
        <item x="2713"/>
        <item x="3117"/>
        <item x="2091"/>
        <item x="8727"/>
        <item x="805"/>
        <item x="7145"/>
        <item x="7150"/>
        <item x="9163"/>
        <item x="2961"/>
        <item x="8604"/>
        <item x="8998"/>
        <item x="4416"/>
        <item x="8024"/>
        <item x="2342"/>
        <item x="8566"/>
        <item x="656"/>
        <item x="4925"/>
        <item x="4235"/>
        <item x="3196"/>
        <item x="8470"/>
        <item x="5197"/>
        <item x="3166"/>
        <item x="3186"/>
        <item x="3187"/>
        <item x="3195"/>
        <item x="627"/>
        <item x="6782"/>
        <item x="6938"/>
        <item x="7705"/>
        <item x="8472"/>
        <item x="605"/>
        <item x="608"/>
        <item x="5279"/>
        <item x="659"/>
        <item x="8396"/>
        <item x="654"/>
        <item x="576"/>
        <item x="593"/>
        <item x="7851"/>
        <item x="631"/>
        <item x="8676"/>
        <item x="585"/>
        <item x="630"/>
        <item x="629"/>
        <item x="610"/>
        <item x="8397"/>
        <item x="6948"/>
        <item x="8324"/>
        <item x="628"/>
        <item x="4926"/>
        <item x="3636"/>
        <item x="3631"/>
        <item x="3637"/>
        <item x="3640"/>
        <item x="3628"/>
        <item x="5854"/>
        <item x="5863"/>
        <item x="579"/>
        <item x="633"/>
        <item x="2821"/>
        <item x="8403"/>
        <item x="1591"/>
        <item x="1597"/>
        <item x="15"/>
        <item x="1732"/>
        <item x="660"/>
        <item x="8481"/>
        <item x="4670"/>
        <item x="2826"/>
        <item x="2558"/>
        <item x="5911"/>
        <item x="5622"/>
        <item x="4427"/>
        <item x="9189"/>
        <item x="4455"/>
        <item x="6290"/>
        <item x="5193"/>
        <item x="7158"/>
        <item x="1909"/>
        <item x="7160"/>
        <item x="1683"/>
        <item x="1615"/>
        <item x="1644"/>
        <item x="768"/>
        <item x="6451"/>
        <item x="3604"/>
        <item x="6491"/>
        <item x="9278"/>
        <item x="1625"/>
        <item x="3115"/>
        <item x="7346"/>
        <item x="3427"/>
        <item x="677"/>
        <item x="5273"/>
        <item x="9602"/>
        <item x="3199"/>
        <item x="2089"/>
        <item x="4929"/>
        <item x="8280"/>
        <item x="8669"/>
        <item x="8665"/>
        <item x="5229"/>
        <item x="5388"/>
        <item x="3978"/>
        <item x="4714"/>
        <item x="5742"/>
        <item x="1034"/>
        <item x="9255"/>
        <item x="1201"/>
        <item x="3472"/>
        <item x="3433"/>
        <item x="8257"/>
        <item x="3445"/>
        <item x="2106"/>
        <item x="2743"/>
        <item x="8572"/>
        <item x="9427"/>
        <item x="760"/>
        <item x="1182"/>
        <item x="8783"/>
        <item x="3836"/>
        <item x="2160"/>
        <item x="7595"/>
        <item x="7603"/>
        <item x="370"/>
        <item x="2194"/>
        <item x="3124"/>
        <item x="2934"/>
        <item x="8333"/>
        <item x="5920"/>
        <item x="2244"/>
        <item x="3356"/>
        <item x="2687"/>
        <item x="261"/>
        <item x="357"/>
        <item x="1481"/>
        <item x="7369"/>
        <item x="9123"/>
        <item x="2039"/>
        <item x="653"/>
        <item x="2345"/>
        <item x="1896"/>
        <item x="8664"/>
        <item x="9617"/>
        <item x="606"/>
        <item x="2847"/>
        <item x="9014"/>
        <item x="9036"/>
        <item x="165"/>
        <item x="5285"/>
        <item x="989"/>
        <item x="8591"/>
        <item x="1653"/>
        <item x="6549"/>
        <item x="5718"/>
        <item x="5720"/>
        <item x="1640"/>
        <item x="4300"/>
        <item x="47"/>
        <item x="2656"/>
        <item x="1284"/>
        <item x="4472"/>
        <item x="523"/>
        <item x="515"/>
        <item x="521"/>
        <item x="7796"/>
        <item x="505"/>
        <item x="2367"/>
        <item x="8427"/>
        <item x="1865"/>
        <item x="5024"/>
        <item x="506"/>
        <item x="2380"/>
        <item x="566"/>
        <item x="2884"/>
        <item x="2870"/>
        <item x="2022"/>
        <item x="2308"/>
        <item x="1219"/>
        <item x="1186"/>
        <item x="2149"/>
        <item x="4673"/>
        <item x="554"/>
        <item x="4021"/>
        <item x="8345"/>
        <item x="2896"/>
        <item x="8458"/>
        <item x="3506"/>
        <item x="2614"/>
        <item x="7768"/>
        <item x="3818"/>
        <item x="7032"/>
        <item x="20"/>
        <item x="3107"/>
        <item x="787"/>
        <item x="3438"/>
        <item x="5921"/>
        <item x="4880"/>
        <item x="3237"/>
        <item x="2995"/>
        <item x="2762"/>
        <item x="1439"/>
        <item x="1947"/>
        <item x="1513"/>
        <item x="4940"/>
        <item x="1029"/>
        <item x="1047"/>
        <item x="1140"/>
        <item x="1032"/>
        <item x="8010"/>
        <item x="5657"/>
        <item x="2096"/>
        <item x="9388"/>
        <item x="9375"/>
        <item x="9392"/>
        <item x="9417"/>
        <item x="6395"/>
        <item x="2243"/>
        <item x="1422"/>
        <item x="552"/>
        <item x="7206"/>
        <item x="4695"/>
        <item x="7208"/>
        <item x="2024"/>
        <item x="1508"/>
        <item x="5702"/>
        <item x="7996"/>
        <item x="2020"/>
        <item x="5674"/>
        <item x="2646"/>
        <item x="2071"/>
        <item x="1997"/>
        <item x="720"/>
        <item x="1895"/>
        <item x="3703"/>
        <item x="7983"/>
        <item x="8242"/>
        <item x="1232"/>
        <item x="2479"/>
        <item x="4603"/>
        <item x="607"/>
        <item x="4850"/>
        <item x="4852"/>
        <item x="5395"/>
        <item x="8806"/>
        <item x="8325"/>
        <item x="496"/>
        <item x="619"/>
        <item x="4245"/>
        <item x="8383"/>
        <item x="3452"/>
        <item x="3468"/>
        <item x="3465"/>
        <item x="3469"/>
        <item x="6493"/>
        <item x="3473"/>
        <item x="3471"/>
        <item x="3459"/>
        <item x="3458"/>
        <item x="3455"/>
        <item x="6212"/>
        <item x="3709"/>
        <item x="7966"/>
        <item x="2902"/>
        <item x="7249"/>
        <item x="3457"/>
        <item x="2350"/>
        <item x="9518"/>
        <item x="4869"/>
        <item x="1733"/>
        <item x="1453"/>
        <item x="8243"/>
        <item x="3495"/>
        <item x="8004"/>
        <item x="7096"/>
        <item x="1475"/>
        <item x="6157"/>
        <item x="2116"/>
        <item x="3421"/>
        <item x="3412"/>
        <item x="1377"/>
        <item x="7564"/>
        <item x="2075"/>
        <item x="5744"/>
        <item x="6526"/>
        <item x="3111"/>
        <item x="9472"/>
        <item x="649"/>
        <item x="7515"/>
        <item x="7511"/>
        <item x="8374"/>
        <item x="1576"/>
        <item x="6561"/>
        <item x="402"/>
        <item x="399"/>
        <item x="400"/>
        <item x="243"/>
        <item x="2438"/>
        <item x="6331"/>
        <item x="1534"/>
        <item x="5365"/>
        <item x="5066"/>
        <item x="2459"/>
        <item x="2204"/>
        <item x="2205"/>
        <item x="128"/>
        <item x="3454"/>
        <item x="4613"/>
        <item x="4699"/>
        <item x="3370"/>
        <item x="1268"/>
        <item x="1792"/>
        <item x="13"/>
        <item x="269"/>
        <item x="289"/>
        <item x="5403"/>
        <item x="287"/>
        <item x="262"/>
        <item x="267"/>
        <item x="268"/>
        <item x="280"/>
        <item x="9622"/>
        <item x="266"/>
        <item x="658"/>
        <item x="123"/>
        <item x="3047"/>
        <item x="6768"/>
        <item x="3069"/>
        <item x="1089"/>
        <item x="1128"/>
        <item x="1085"/>
        <item x="7044"/>
        <item x="3450"/>
        <item x="3053"/>
        <item x="3040"/>
        <item x="2418"/>
        <item x="3087"/>
        <item x="3240"/>
        <item x="6842"/>
        <item x="8422"/>
        <item x="8666"/>
        <item x="3044"/>
        <item x="7569"/>
        <item x="8120"/>
        <item x="1392"/>
        <item x="1568"/>
        <item x="4591"/>
        <item x="2325"/>
        <item x="735"/>
        <item x="1913"/>
        <item x="5679"/>
        <item x="9491"/>
        <item x="7162"/>
        <item x="7169"/>
        <item x="1500"/>
        <item x="7178"/>
        <item x="1457"/>
        <item x="281"/>
        <item x="8784"/>
        <item x="8511"/>
        <item x="4863"/>
        <item x="8510"/>
        <item x="1680"/>
        <item x="8508"/>
        <item x="8515"/>
        <item x="8520"/>
        <item x="8521"/>
        <item x="8514"/>
        <item x="8525"/>
        <item x="8512"/>
        <item x="8524"/>
        <item x="8519"/>
        <item x="8027"/>
        <item x="8349"/>
        <item x="7089"/>
        <item x="1486"/>
        <item x="8244"/>
        <item x="7750"/>
        <item x="3653"/>
        <item x="414"/>
        <item x="3576"/>
        <item x="3934"/>
        <item x="3938"/>
        <item x="3409"/>
        <item x="3418"/>
        <item x="7037"/>
        <item x="591"/>
        <item x="1852"/>
        <item x="8235"/>
        <item x="9023"/>
        <item x="5466"/>
        <item x="5556"/>
        <item x="3707"/>
        <item x="7921"/>
        <item x="7504"/>
        <item x="7193"/>
        <item x="7045"/>
        <item x="952"/>
        <item x="962"/>
        <item x="6151"/>
        <item x="23"/>
        <item x="4572"/>
        <item x="4175"/>
        <item x="1855"/>
        <item x="1149"/>
        <item x="834"/>
        <item x="4683"/>
        <item x="7022"/>
        <item x="2814"/>
        <item x="5741"/>
        <item x="4746"/>
        <item x="1751"/>
        <item x="1769"/>
        <item x="1096"/>
        <item x="1100"/>
        <item x="1101"/>
        <item x="5560"/>
        <item x="1975"/>
        <item x="8820"/>
        <item x="8222"/>
        <item x="2030"/>
        <item x="3742"/>
        <item x="516"/>
        <item x="500"/>
        <item x="465"/>
        <item x="460"/>
        <item x="2049"/>
        <item x="2042"/>
        <item x="2759"/>
        <item x="5419"/>
        <item x="2255"/>
        <item x="317"/>
        <item x="7702"/>
        <item x="7673"/>
        <item x="4548"/>
        <item x="709"/>
        <item x="4846"/>
        <item x="2305"/>
        <item x="7823"/>
        <item x="6486"/>
        <item x="788"/>
        <item x="790"/>
        <item x="7335"/>
        <item x="297"/>
        <item x="618"/>
        <item x="7531"/>
        <item x="1788"/>
        <item x="3786"/>
        <item x="8051"/>
        <item x="2110"/>
        <item x="2146"/>
        <item x="2351"/>
        <item x="6155"/>
        <item x="1472"/>
        <item x="6839"/>
        <item x="3414"/>
        <item x="584"/>
        <item x="8372"/>
        <item x="4257"/>
        <item x="4252"/>
        <item x="2004"/>
        <item x="351"/>
        <item x="9019"/>
        <item x="299"/>
        <item x="301"/>
        <item x="9025"/>
        <item x="3430"/>
        <item x="303"/>
        <item x="8995"/>
        <item x="2013"/>
        <item x="4506"/>
        <item x="6337"/>
        <item x="5331"/>
        <item x="1551"/>
        <item x="912"/>
        <item x="911"/>
        <item x="2882"/>
        <item x="137"/>
        <item x="2730"/>
        <item x="1274"/>
        <item x="6638"/>
        <item x="5825"/>
        <item x="7237"/>
        <item x="3470"/>
        <item x="3451"/>
        <item x="3260"/>
        <item x="3984"/>
        <item x="4254"/>
        <item x="4864"/>
        <item x="6365"/>
        <item x="5567"/>
        <item x="4169"/>
        <item x="2078"/>
        <item x="9267"/>
        <item x="5165"/>
        <item x="344"/>
        <item x="2723"/>
        <item x="2648"/>
        <item x="2984"/>
        <item x="2727"/>
        <item x="2729"/>
        <item x="2721"/>
        <item x="5252"/>
        <item x="2750"/>
        <item x="255"/>
        <item x="7516"/>
        <item x="2751"/>
        <item x="2714"/>
        <item x="9075"/>
        <item x="1506"/>
        <item x="1844"/>
        <item x="1775"/>
        <item x="3778"/>
        <item x="908"/>
        <item x="5621"/>
        <item x="5045"/>
        <item x="451"/>
        <item x="5053"/>
        <item x="3220"/>
        <item x="4585"/>
        <item x="827"/>
        <item x="1742"/>
        <item x="489"/>
        <item x="427"/>
        <item x="3898"/>
        <item x="7797"/>
        <item x="9038"/>
        <item x="9010"/>
        <item x="1451"/>
        <item x="5927"/>
        <item x="2164"/>
        <item x="2931"/>
        <item x="1395"/>
        <item x="5277"/>
        <item x="903"/>
        <item x="6062"/>
        <item x="1405"/>
        <item x="7912"/>
        <item x="3777"/>
        <item x="2061"/>
        <item x="1316"/>
        <item x="102"/>
        <item x="119"/>
        <item x="2284"/>
        <item x="8028"/>
        <item x="9568"/>
        <item x="4218"/>
        <item x="8860"/>
        <item x="2257"/>
        <item x="4160"/>
        <item x="7356"/>
        <item x="6346"/>
        <item x="3330"/>
        <item x="1313"/>
        <item x="2309"/>
        <item x="2352"/>
        <item x="8030"/>
        <item x="1467"/>
        <item x="8215"/>
        <item x="1454"/>
        <item x="1634"/>
        <item x="2572"/>
        <item x="842"/>
        <item x="3167"/>
        <item x="6752"/>
        <item x="6753"/>
        <item x="232"/>
        <item x="9081"/>
        <item x="9520"/>
        <item x="4444"/>
        <item x="3346"/>
        <item x="3236"/>
        <item x="4725"/>
        <item x="8830"/>
        <item x="696"/>
        <item x="6563"/>
        <item x="2031"/>
        <item x="1966"/>
        <item x="5450"/>
        <item x="906"/>
        <item x="2371"/>
        <item x="3448"/>
        <item x="3453"/>
        <item x="3449"/>
        <item x="830"/>
        <item x="419"/>
        <item x="406"/>
        <item x="5440"/>
        <item x="3767"/>
        <item x="2156"/>
        <item x="4768"/>
        <item x="8025"/>
        <item x="9574"/>
        <item x="9581"/>
        <item x="9583"/>
        <item x="9577"/>
        <item x="9564"/>
        <item x="9179"/>
        <item x="9575"/>
        <item x="7774"/>
        <item x="7075"/>
        <item x="9525"/>
        <item x="8585"/>
        <item x="2040"/>
        <item x="8679"/>
        <item x="1750"/>
        <item x="1245"/>
        <item x="4696"/>
        <item x="1744"/>
        <item x="8402"/>
        <item x="889"/>
        <item x="885"/>
        <item x="8866"/>
        <item x="887"/>
        <item x="929"/>
        <item x="1673"/>
        <item x="5559"/>
        <item x="1153"/>
        <item x="7617"/>
        <item x="1668"/>
        <item x="1671"/>
        <item x="4566"/>
        <item x="9570"/>
        <item x="592"/>
        <item x="49"/>
        <item x="1628"/>
        <item x="4214"/>
        <item x="1495"/>
        <item x="1848"/>
        <item x="1840"/>
        <item x="179"/>
        <item x="8875"/>
        <item x="2187"/>
        <item x="822"/>
        <item x="3083"/>
        <item x="3498"/>
        <item x="6941"/>
        <item x="6918"/>
        <item x="6931"/>
        <item x="6950"/>
        <item x="6933"/>
        <item x="6946"/>
        <item x="6925"/>
        <item x="3143"/>
        <item x="1196"/>
        <item x="1694"/>
        <item x="3324"/>
        <item x="2507"/>
        <item x="9180"/>
        <item x="2504"/>
        <item x="3235"/>
        <item x="2206"/>
        <item x="6859"/>
        <item x="2511"/>
        <item x="2512"/>
        <item x="3887"/>
        <item x="8741"/>
        <item x="9305"/>
        <item x="9315"/>
        <item x="9312"/>
        <item x="6221"/>
        <item x="3344"/>
        <item x="2508"/>
        <item x="2509"/>
        <item x="2191"/>
        <item x="2911"/>
        <item x="2913"/>
        <item x="699"/>
        <item x="510"/>
        <item x="5049"/>
        <item x="894"/>
        <item x="7115"/>
        <item x="4882"/>
        <item x="719"/>
        <item x="2827"/>
        <item x="6461"/>
        <item x="379"/>
        <item x="3461"/>
        <item x="922"/>
        <item x="2387"/>
        <item x="767"/>
        <item x="5655"/>
        <item x="5652"/>
        <item x="9496"/>
        <item x="4178"/>
        <item x="8568"/>
        <item x="8589"/>
        <item x="6546"/>
        <item x="3530"/>
        <item x="9024"/>
        <item x="7478"/>
        <item x="7928"/>
        <item x="4633"/>
        <item x="808"/>
        <item x="1014"/>
        <item x="4052"/>
        <item x="4053"/>
        <item x="1778"/>
        <item x="1756"/>
        <item x="2921"/>
        <item x="6260"/>
        <item x="6130"/>
        <item x="5180"/>
        <item x="4386"/>
        <item x="476"/>
        <item x="2353"/>
        <item x="455"/>
        <item x="2234"/>
        <item x="2944"/>
        <item x="9526"/>
        <item x="9071"/>
        <item x="4157"/>
        <item x="2752"/>
        <item x="3338"/>
        <item x="2829"/>
        <item x="4034"/>
        <item x="2819"/>
        <item x="2832"/>
        <item x="2817"/>
        <item x="5084"/>
        <item x="4419"/>
        <item x="4610"/>
        <item x="5552"/>
        <item x="5836"/>
        <item x="3185"/>
        <item x="1820"/>
        <item x="1964"/>
        <item x="6249"/>
        <item x="1098"/>
        <item x="1104"/>
        <item x="2858"/>
        <item x="2724"/>
        <item x="662"/>
        <item x="5475"/>
        <item x="999"/>
        <item x="1003"/>
        <item x="6828"/>
        <item x="6935"/>
        <item x="1113"/>
        <item x="1319"/>
        <item x="1116"/>
        <item x="1139"/>
        <item x="1144"/>
        <item x="1331"/>
        <item x="7930"/>
        <item x="9512"/>
        <item x="8126"/>
        <item x="8129"/>
        <item x="7526"/>
        <item x="4415"/>
        <item x="8707"/>
        <item x="8876"/>
        <item x="8975"/>
        <item x="901"/>
        <item x="9601"/>
        <item x="3297"/>
        <item x="9423"/>
        <item x="8092"/>
        <item x="4418"/>
        <item x="8201"/>
        <item x="1735"/>
        <item x="1637"/>
        <item x="1657"/>
        <item x="8202"/>
        <item x="8211"/>
        <item x="1631"/>
        <item x="1684"/>
        <item x="3055"/>
        <item x="2546"/>
        <item x="332"/>
        <item x="9424"/>
        <item x="6104"/>
        <item x="6765"/>
        <item x="1636"/>
        <item x="4609"/>
        <item x="7975"/>
        <item x="2218"/>
        <item x="994"/>
        <item x="203"/>
        <item x="664"/>
        <item x="6500"/>
        <item x="1398"/>
        <item x="784"/>
        <item x="1409"/>
        <item x="4555"/>
        <item x="3436"/>
        <item x="2517"/>
        <item x="307"/>
        <item x="8231"/>
        <item x="9232"/>
        <item x="5094"/>
        <item x="343"/>
        <item x="6856"/>
        <item x="4306"/>
        <item x="801"/>
        <item x="1810"/>
        <item x="221"/>
        <item x="218"/>
        <item x="2756"/>
        <item x="4726"/>
        <item x="1805"/>
        <item x="8797"/>
        <item x="6853"/>
        <item x="7621"/>
        <item x="667"/>
        <item x="5436"/>
        <item x="7535"/>
        <item x="8692"/>
        <item x="394"/>
        <item x="2515"/>
        <item x="858"/>
        <item x="2736"/>
        <item x="6309"/>
        <item x="2119"/>
        <item x="1143"/>
        <item x="3608"/>
        <item x="1827"/>
        <item x="2873"/>
        <item x="4007"/>
        <item x="2577"/>
        <item x="6306"/>
        <item x="359"/>
        <item x="1832"/>
        <item x="7217"/>
        <item x="7220"/>
        <item x="7077"/>
        <item x="1981"/>
        <item x="2749"/>
        <item x="1948"/>
        <item x="3491"/>
        <item x="3482"/>
        <item x="3477"/>
        <item x="3475"/>
        <item x="5198"/>
        <item x="1208"/>
        <item x="6262"/>
        <item x="7586"/>
        <item x="11"/>
        <item x="804"/>
        <item x="1679"/>
        <item x="8424"/>
        <item x="284"/>
        <item x="9619"/>
        <item x="8565"/>
        <item x="7513"/>
        <item x="2400"/>
        <item x="4074"/>
        <item x="1737"/>
        <item x="3085"/>
        <item x="8829"/>
        <item x="8759"/>
        <item x="100"/>
        <item x="1348"/>
        <item x="1800"/>
        <item x="2447"/>
        <item x="6855"/>
        <item x="3057"/>
        <item x="3081"/>
        <item x="2502"/>
        <item x="948"/>
        <item x="9322"/>
        <item x="4887"/>
        <item x="4881"/>
        <item x="2398"/>
        <item x="8013"/>
        <item x="8002"/>
        <item x="3515"/>
        <item x="3023"/>
        <item x="2357"/>
        <item x="2358"/>
        <item x="2390"/>
        <item x="2393"/>
        <item x="1949"/>
        <item x="8997"/>
        <item x="3486"/>
        <item x="7670"/>
        <item x="7672"/>
        <item x="7697"/>
        <item x="843"/>
        <item x="5795"/>
        <item x="8003"/>
        <item x="1343"/>
        <item x="8266"/>
        <item x="1995"/>
        <item x="9505"/>
        <item x="3176"/>
        <item x="3652"/>
        <item x="900"/>
        <item x="6117"/>
        <item x="6153"/>
        <item x="6744"/>
        <item x="691"/>
        <item x="2609"/>
        <item x="934"/>
        <item x="937"/>
        <item x="2601"/>
        <item x="616"/>
        <item x="4687"/>
        <item x="4688"/>
        <item x="2955"/>
        <item x="2642"/>
        <item x="2901"/>
        <item x="2801"/>
        <item x="6454"/>
        <item x="8098"/>
        <item x="2636"/>
        <item x="1271"/>
        <item x="3839"/>
        <item x="9285"/>
        <item x="1465"/>
        <item x="5508"/>
        <item x="6457"/>
        <item x="2178"/>
        <item x="7850"/>
        <item x="8816"/>
        <item x="6947"/>
        <item x="8680"/>
        <item x="7974"/>
        <item x="9624"/>
        <item x="3027"/>
        <item x="4775"/>
        <item x="4682"/>
        <item x="7845"/>
        <item x="7852"/>
        <item x="7865"/>
        <item x="2960"/>
        <item x="3016"/>
        <item x="8474"/>
        <item x="9408"/>
        <item x="3028"/>
        <item x="4084"/>
        <item x="397"/>
        <item x="666"/>
        <item x="6679"/>
        <item x="6182"/>
        <item x="3150"/>
        <item x="3289"/>
        <item x="5855"/>
        <item x="5662"/>
        <item x="8767"/>
        <item x="2062"/>
        <item x="2310"/>
        <item x="9562"/>
        <item x="2399"/>
        <item x="3416"/>
        <item x="750"/>
        <item x="778"/>
        <item x="2966"/>
        <item x="6429"/>
        <item x="2213"/>
        <item x="7776"/>
        <item x="4574"/>
        <item x="4629"/>
        <item x="4639"/>
        <item x="4645"/>
        <item x="4641"/>
        <item x="8331"/>
        <item x="1720"/>
        <item x="2144"/>
        <item x="1082"/>
        <item x="1052"/>
        <item x="364"/>
        <item x="1647"/>
        <item x="9454"/>
        <item x="4606"/>
        <item x="3359"/>
        <item x="8768"/>
        <item x="2280"/>
        <item x="8843"/>
        <item x="1592"/>
        <item x="5949"/>
        <item x="5975"/>
        <item x="717"/>
        <item x="456"/>
        <item x="2529"/>
        <item x="7018"/>
        <item x="162"/>
        <item x="5476"/>
        <item x="146"/>
        <item x="8576"/>
        <item x="2155"/>
        <item x="2683"/>
        <item x="4719"/>
        <item x="3272"/>
        <item x="3819"/>
        <item x="8612"/>
        <item x="2788"/>
        <item x="9145"/>
        <item x="2792"/>
        <item x="2795"/>
        <item x="7533"/>
        <item x="7530"/>
        <item x="7233"/>
        <item x="9073"/>
        <item x="4738"/>
        <item x="2621"/>
        <item x="7071"/>
        <item x="3018"/>
        <item x="3033"/>
        <item x="3871"/>
        <item x="924"/>
        <item x="2457"/>
        <item x="849"/>
        <item x="1906"/>
        <item x="8438"/>
        <item x="1588"/>
        <item x="1795"/>
        <item x="7964"/>
        <item x="6850"/>
        <item x="6341"/>
        <item x="1861"/>
        <item x="1801"/>
        <item x="1889"/>
        <item x="6840"/>
        <item x="2348"/>
        <item x="7397"/>
        <item x="7349"/>
        <item x="3014"/>
        <item x="8517"/>
        <item x="3535"/>
        <item x="3520"/>
        <item x="3539"/>
        <item x="3525"/>
        <item x="8167"/>
        <item x="6675"/>
        <item x="3320"/>
        <item x="3526"/>
        <item x="6426"/>
        <item x="6124"/>
        <item x="2920"/>
        <item x="9415"/>
        <item x="3723"/>
        <item x="3516"/>
        <item x="7605"/>
        <item x="7593"/>
        <item x="6139"/>
        <item x="5379"/>
        <item x="2082"/>
        <item x="8327"/>
        <item x="194"/>
        <item x="202"/>
        <item x="4357"/>
        <item x="5367"/>
        <item x="1305"/>
        <item x="1897"/>
        <item x="1867"/>
        <item x="3588"/>
        <item x="7790"/>
        <item x="154"/>
        <item x="6228"/>
        <item x="2420"/>
        <item x="156"/>
        <item x="9304"/>
        <item x="3282"/>
        <item x="3312"/>
        <item x="3592"/>
        <item x="9291"/>
        <item x="9306"/>
        <item x="3293"/>
        <item x="54"/>
        <item x="1460"/>
        <item x="3250"/>
        <item x="3627"/>
        <item x="3660"/>
        <item x="7203"/>
        <item x="9300"/>
        <item x="8342"/>
        <item x="8678"/>
        <item x="3335"/>
        <item x="1311"/>
        <item x="5076"/>
        <item x="413"/>
        <item x="4143"/>
        <item x="6446"/>
        <item x="3538"/>
        <item x="2092"/>
        <item x="5833"/>
        <item x="991"/>
        <item x="1962"/>
        <item x="6508"/>
        <item x="8845"/>
        <item x="2952"/>
        <item x="341"/>
        <item x="1782"/>
        <item x="5779"/>
        <item x="433"/>
        <item x="1542"/>
        <item x="5311"/>
        <item x="4643"/>
        <item x="5941"/>
        <item x="7984"/>
        <item x="2312"/>
        <item x="2933"/>
        <item x="2662"/>
        <item x="2655"/>
        <item x="2631"/>
        <item x="2985"/>
        <item x="1815"/>
        <item x="533"/>
        <item x="565"/>
        <item x="539"/>
        <item x="8056"/>
        <item x="7729"/>
        <item x="7056"/>
        <item x="178"/>
        <item x="4015"/>
        <item x="5201"/>
        <item x="3533"/>
        <item x="2051"/>
        <item x="2231"/>
        <item x="8606"/>
        <item x="3805"/>
        <item x="1876"/>
        <item x="1258"/>
        <item x="8638"/>
        <item x="8636"/>
        <item x="8640"/>
        <item x="987"/>
        <item x="1011"/>
        <item x="2590"/>
        <item x="320"/>
        <item x="315"/>
        <item x="3521"/>
        <item x="2976"/>
        <item x="8567"/>
        <item x="1774"/>
        <item x="1828"/>
        <item x="6976"/>
        <item x="5264"/>
        <item x="6954"/>
        <item x="3148"/>
        <item x="4227"/>
        <item x="2478"/>
        <item x="4543"/>
        <item x="5455"/>
        <item x="8473"/>
        <item x="8938"/>
        <item x="9432"/>
        <item x="3528"/>
        <item x="1901"/>
        <item x="2603"/>
        <item x="5758"/>
        <item x="3406"/>
        <item x="519"/>
        <item x="502"/>
        <item x="3852"/>
        <item x="5405"/>
        <item x="7467"/>
        <item x="7972"/>
        <item x="6268"/>
        <item x="443"/>
        <item x="5246"/>
        <item x="8526"/>
        <item x="8533"/>
        <item x="4983"/>
        <item x="6183"/>
        <item x="2173"/>
        <item x="1817"/>
        <item x="1826"/>
        <item x="1808"/>
        <item x="1123"/>
        <item x="8417"/>
        <item x="4900"/>
        <item x="155"/>
        <item x="3582"/>
        <item x="3542"/>
        <item x="3556"/>
        <item x="3560"/>
        <item x="3562"/>
        <item x="3566"/>
        <item x="3578"/>
        <item x="3575"/>
        <item x="3569"/>
        <item x="5463"/>
        <item x="4602"/>
        <item x="1158"/>
        <item x="3555"/>
        <item x="3550"/>
        <item x="1374"/>
        <item x="6135"/>
        <item x="1651"/>
        <item x="2441"/>
        <item x="1787"/>
        <item x="8312"/>
        <item x="5960"/>
        <item x="1426"/>
        <item x="4582"/>
        <item x="43"/>
        <item x="5963"/>
        <item x="7188"/>
        <item x="81"/>
        <item x="1725"/>
        <item x="6658"/>
        <item x="1803"/>
        <item x="970"/>
        <item x="5"/>
        <item x="1004"/>
        <item x="1611"/>
        <item x="8873"/>
        <item x="8074"/>
        <item x="3567"/>
        <item x="3726"/>
        <item x="1780"/>
        <item x="1886"/>
        <item x="1749"/>
        <item x="4231"/>
        <item x="6311"/>
        <item x="6013"/>
        <item x="9632"/>
        <item x="1458"/>
        <item x="1307"/>
        <item x="8703"/>
        <item x="960"/>
        <item x="6032"/>
        <item x="2068"/>
        <item x="1264"/>
        <item x="1994"/>
        <item x="1998"/>
        <item x="2073"/>
        <item x="7137"/>
        <item x="1648"/>
        <item x="7735"/>
        <item x="9625"/>
        <item x="865"/>
        <item x="4947"/>
        <item x="9198"/>
        <item x="587"/>
        <item x="2813"/>
        <item x="1918"/>
        <item x="73"/>
        <item x="175"/>
        <item x="7517"/>
        <item x="7250"/>
        <item x="4608"/>
        <item x="617"/>
        <item x="1746"/>
        <item x="1915"/>
        <item x="1952"/>
        <item x="1033"/>
        <item x="1030"/>
        <item x="1036"/>
        <item x="703"/>
        <item x="8019"/>
        <item x="6370"/>
        <item x="2220"/>
        <item x="28"/>
        <item x="1907"/>
        <item x="7260"/>
        <item x="7266"/>
        <item x="871"/>
        <item x="8811"/>
        <item x="7104"/>
        <item x="7183"/>
        <item x="3155"/>
        <item x="294"/>
        <item x="1121"/>
        <item x="1124"/>
        <item x="1125"/>
        <item x="8335"/>
        <item x="2035"/>
        <item x="4878"/>
        <item x="6588"/>
        <item x="6801"/>
        <item x="9372"/>
        <item x="4443"/>
        <item x="7743"/>
        <item x="8329"/>
        <item x="529"/>
        <item x="7653"/>
        <item x="2685"/>
        <item x="3864"/>
        <item x="2374"/>
        <item x="2369"/>
        <item x="6333"/>
        <item x="6315"/>
        <item x="7977"/>
        <item x="5841"/>
        <item x="6778"/>
        <item x="9027"/>
        <item x="4907"/>
        <item x="2251"/>
        <item x="3545"/>
        <item x="2533"/>
        <item x="7028"/>
        <item x="375"/>
        <item x="2033"/>
        <item x="3817"/>
        <item x="5326"/>
        <item x="2302"/>
        <item x="5186"/>
        <item x="5126"/>
        <item x="2304"/>
        <item x="2222"/>
        <item x="2293"/>
        <item x="2291"/>
        <item x="4024"/>
        <item x="16"/>
        <item x="2248"/>
        <item x="2240"/>
        <item x="5230"/>
        <item x="0"/>
        <item x="115"/>
        <item x="2288"/>
        <item x="5046"/>
        <item x="9506"/>
        <item x="2267"/>
        <item x="2238"/>
        <item x="2279"/>
        <item x="2200"/>
        <item x="2227"/>
        <item x="2611"/>
        <item x="8672"/>
        <item x="2659"/>
        <item x="2239"/>
        <item x="2282"/>
        <item x="3109"/>
        <item x="2286"/>
        <item x="7710"/>
        <item x="9536"/>
        <item x="2296"/>
        <item x="5134"/>
        <item x="4118"/>
        <item x="2278"/>
        <item x="3583"/>
        <item x="7209"/>
        <item x="1600"/>
        <item x="1424"/>
        <item x="2287"/>
        <item x="2285"/>
        <item x="4243"/>
        <item x="80"/>
        <item x="5620"/>
        <item x="820"/>
        <item x="2292"/>
        <item x="2281"/>
        <item x="7894"/>
        <item x="1841"/>
        <item x="8246"/>
        <item x="9490"/>
        <item x="9018"/>
        <item x="2657"/>
        <item x="8912"/>
        <item x="2693"/>
        <item x="30"/>
        <item x="1237"/>
        <item x="1633"/>
        <item x="603"/>
        <item x="1697"/>
        <item x="4851"/>
        <item x="9476"/>
        <item x="2009"/>
        <item x="5824"/>
        <item x="5840"/>
        <item x="38"/>
        <item x="9310"/>
        <item x="9465"/>
        <item x="3552"/>
        <item x="7065"/>
        <item x="9473"/>
        <item x="9468"/>
        <item x="3667"/>
        <item x="5950"/>
        <item x="5970"/>
        <item x="1414"/>
        <item x="4"/>
        <item x="3151"/>
        <item x="3580"/>
        <item x="3896"/>
        <item x="5944"/>
        <item x="3557"/>
        <item x="5952"/>
        <item x="2297"/>
        <item x="3548"/>
        <item x="291"/>
        <item x="2290"/>
        <item x="3537"/>
        <item x="5946"/>
        <item x="6300"/>
        <item x="5955"/>
        <item x="1019"/>
        <item x="8299"/>
        <item x="1590"/>
        <item x="7382"/>
        <item x="4437"/>
        <item x="6152"/>
        <item x="3159"/>
        <item x="3518"/>
        <item x="6858"/>
        <item x="1438"/>
        <item x="2767"/>
        <item x="2797"/>
        <item x="1367"/>
        <item x="8007"/>
        <item x="1649"/>
        <item x="8032"/>
        <item x="8582"/>
        <item x="4164"/>
        <item x="2936"/>
        <item x="641"/>
        <item x="3857"/>
        <item x="771"/>
        <item x="7487"/>
        <item x="728"/>
        <item x="8433"/>
        <item x="7078"/>
        <item x="3699"/>
        <item x="3696"/>
        <item x="9616"/>
        <item x="3977"/>
        <item x="209"/>
        <item x="8766"/>
        <item x="551"/>
        <item x="693"/>
        <item x="1891"/>
        <item x="3035"/>
        <item x="3992"/>
        <item x="6824"/>
        <item x="6793"/>
        <item x="6802"/>
        <item x="637"/>
        <item x="7333"/>
        <item x="1768"/>
        <item x="8212"/>
        <item x="8681"/>
        <item x="6660"/>
        <item x="6943"/>
        <item x="6932"/>
        <item x="644"/>
        <item x="3751"/>
        <item x="1093"/>
        <item x="2997"/>
        <item x="2999"/>
        <item x="2998"/>
        <item x="2070"/>
        <item x="8016"/>
        <item x="1425"/>
        <item x="6540"/>
        <item x="6609"/>
        <item x="8439"/>
        <item x="8440"/>
        <item x="9598"/>
        <item x="8452"/>
        <item x="8802"/>
        <item x="9184"/>
        <item x="2784"/>
        <item x="205"/>
        <item x="9178"/>
        <item x="9190"/>
        <item x="77"/>
        <item x="9254"/>
        <item x="76"/>
        <item x="9195"/>
        <item x="9099"/>
        <item x="5969"/>
        <item x="1643"/>
        <item x="5272"/>
        <item x="9615"/>
        <item x="5447"/>
        <item x="964"/>
        <item x="3558"/>
        <item x="44"/>
        <item x="9588"/>
        <item x="7805"/>
        <item x="7888"/>
        <item x="7895"/>
        <item x="3693"/>
        <item x="9269"/>
        <item x="9252"/>
        <item x="4575"/>
        <item x="7779"/>
        <item x="2145"/>
        <item x="869"/>
        <item x="9522"/>
        <item x="6453"/>
        <item x="5454"/>
        <item x="1009"/>
        <item x="4942"/>
        <item x="1363"/>
        <item x="5271"/>
        <item x="2725"/>
        <item x="8789"/>
        <item x="1562"/>
        <item x="1538"/>
        <item x="7177"/>
        <item x="5547"/>
        <item x="5341"/>
        <item x="2942"/>
        <item x="4680"/>
        <item x="2449"/>
        <item x="4987"/>
        <item x="2850"/>
        <item x="1164"/>
        <item x="4692"/>
        <item x="7149"/>
        <item x="1112"/>
        <item x="1834"/>
        <item x="1120"/>
        <item x="6168"/>
        <item x="1812"/>
        <item x="8835"/>
        <item x="8580"/>
        <item x="8328"/>
        <item x="2330"/>
        <item x="3405"/>
        <item x="4195"/>
        <item x="3581"/>
        <item x="2221"/>
        <item x="2451"/>
        <item x="6096"/>
        <item x="3532"/>
        <item x="1934"/>
        <item x="1583"/>
        <item x="4441"/>
        <item x="578"/>
        <item x="8259"/>
        <item x="9429"/>
        <item x="888"/>
        <item x="409"/>
        <item x="2318"/>
        <item x="6443"/>
        <item x="9355"/>
        <item x="7244"/>
        <item x="4730"/>
        <item x="6140"/>
        <item x="4941"/>
        <item x="7571"/>
        <item x="7565"/>
        <item x="7558"/>
        <item x="9015"/>
        <item x="3812"/>
        <item x="5734"/>
        <item x="8737"/>
        <item x="632"/>
        <item x="5957"/>
        <item x="6389"/>
        <item x="108"/>
        <item x="1298"/>
        <item x="5260"/>
        <item x="8209"/>
        <item x="819"/>
        <item x="7791"/>
        <item x="4617"/>
        <item x="3541"/>
        <item x="1799"/>
        <item x="810"/>
        <item x="5777"/>
        <item x="1444"/>
        <item x="1226"/>
        <item x="6837"/>
        <item x="4239"/>
        <item x="372"/>
        <item x="9013"/>
        <item x="336"/>
        <item x="4776"/>
        <item x="2979"/>
        <item x="1972"/>
        <item x="1825"/>
        <item x="1072"/>
        <item x="8444"/>
        <item x="8072"/>
        <item x="4316"/>
        <item x="3564"/>
        <item x="2765"/>
        <item x="6018"/>
        <item x="2553"/>
        <item x="6775"/>
        <item x="1585"/>
        <item x="9210"/>
        <item x="8356"/>
        <item x="8355"/>
        <item x="966"/>
        <item x="1871"/>
        <item x="3587"/>
        <item x="3596"/>
        <item x="3584"/>
        <item x="3598"/>
        <item x="3600"/>
        <item x="3612"/>
        <item x="3589"/>
        <item x="3599"/>
        <item x="3597"/>
        <item x="3590"/>
        <item x="3615"/>
        <item x="3611"/>
        <item x="3616"/>
        <item x="3605"/>
        <item x="3602"/>
        <item x="3593"/>
        <item x="4811"/>
        <item x="895"/>
        <item x="9333"/>
        <item x="2466"/>
        <item x="6683"/>
        <item x="7582"/>
        <item x="8191"/>
        <item x="5903"/>
        <item x="4540"/>
        <item x="5634"/>
        <item x="3609"/>
        <item x="4539"/>
        <item x="2719"/>
        <item x="6657"/>
        <item x="3601"/>
        <item x="3603"/>
        <item x="3618"/>
        <item x="8756"/>
        <item x="3613"/>
        <item x="6670"/>
        <item x="3614"/>
        <item x="3606"/>
        <item x="5935"/>
        <item x="818"/>
        <item x="6159"/>
        <item x="6998"/>
        <item x="4542"/>
        <item x="6147"/>
        <item x="222"/>
        <item x="240"/>
        <item x="909"/>
        <item x="2235"/>
        <item x="4537"/>
        <item x="7351"/>
        <item x="6774"/>
        <item x="7165"/>
        <item x="6694"/>
        <item x="7101"/>
        <item x="622"/>
        <item x="1556"/>
        <item x="611"/>
        <item x="2036"/>
        <item x="1227"/>
        <item x="4367"/>
        <item x="4382"/>
        <item x="4370"/>
        <item x="4855"/>
        <item x="7998"/>
        <item x="3649"/>
        <item x="3644"/>
        <item x="3625"/>
        <item x="3620"/>
        <item x="1267"/>
        <item x="3630"/>
        <item x="3623"/>
        <item x="3622"/>
        <item x="3656"/>
        <item x="3642"/>
        <item x="3635"/>
        <item x="3629"/>
        <item x="3639"/>
        <item x="3646"/>
        <item x="3654"/>
        <item x="3624"/>
        <item x="3273"/>
        <item x="4916"/>
        <item x="7232"/>
        <item x="7256"/>
        <item x="264"/>
        <item x="5031"/>
        <item x="846"/>
        <item x="9534"/>
        <item x="1383"/>
        <item x="6980"/>
        <item x="1572"/>
        <item x="8354"/>
        <item x="3075"/>
        <item x="5057"/>
        <item x="3305"/>
        <item x="5218"/>
        <item x="5474"/>
        <item x="9169"/>
        <item x="713"/>
        <item x="3408"/>
        <item x="6822"/>
        <item x="6780"/>
        <item x="6823"/>
        <item x="1223"/>
        <item x="6779"/>
        <item x="8450"/>
        <item x="3895"/>
        <item x="8761"/>
        <item x="4991"/>
        <item x="2855"/>
        <item x="136"/>
        <item x="2886"/>
        <item x="4031"/>
        <item x="7469"/>
        <item x="3295"/>
        <item x="7057"/>
        <item x="439"/>
        <item x="518"/>
        <item x="5111"/>
        <item x="509"/>
        <item x="512"/>
        <item x="4459"/>
        <item x="9162"/>
        <item x="8648"/>
        <item x="1309"/>
        <item x="2153"/>
        <item x="9341"/>
        <item x="8834"/>
        <item x="3333"/>
        <item x="5915"/>
        <item x="9111"/>
        <item x="4111"/>
        <item x="5138"/>
        <item x="166"/>
        <item x="5343"/>
        <item x="2972"/>
        <item x="3499"/>
        <item x="161"/>
        <item x="6276"/>
        <item x="636"/>
        <item x="634"/>
        <item x="7727"/>
        <item x="4222"/>
        <item x="9241"/>
        <item x="2402"/>
        <item x="7634"/>
        <item x="5306"/>
        <item x="3118"/>
        <item x="5318"/>
        <item x="1335"/>
        <item x="1212"/>
        <item x="1173"/>
        <item x="2114"/>
        <item x="8033"/>
        <item x="3865"/>
        <item x="8416"/>
        <item x="1741"/>
        <item x="7718"/>
        <item x="2881"/>
        <item x="50"/>
        <item x="4679"/>
        <item x="1191"/>
        <item x="7059"/>
        <item x="1172"/>
        <item x="2175"/>
        <item x="8667"/>
        <item x="998"/>
        <item x="130"/>
        <item x="1065"/>
        <item x="160"/>
        <item x="990"/>
        <item x="1785"/>
        <item x="7007"/>
        <item x="5525"/>
        <item x="730"/>
        <item x="5381"/>
        <item x="8423"/>
        <item x="6851"/>
        <item x="7242"/>
        <item x="776"/>
        <item x="1977"/>
        <item x="2973"/>
        <item x="1189"/>
        <item x="7134"/>
        <item x="6830"/>
        <item x="967"/>
        <item x="59"/>
        <item x="733"/>
        <item x="6041"/>
        <item x="1885"/>
        <item x="2179"/>
        <item x="6568"/>
        <item x="9589"/>
        <item x="8748"/>
        <item x="8886"/>
        <item x="7076"/>
        <item x="1094"/>
        <item x="1107"/>
        <item x="1108"/>
        <item x="1346"/>
        <item x="1345"/>
        <item x="1099"/>
        <item x="1159"/>
        <item x="3894"/>
        <item x="675"/>
        <item x="795"/>
        <item x="5199"/>
        <item x="6592"/>
        <item x="3981"/>
        <item x="6809"/>
        <item x="8861"/>
        <item x="3750"/>
        <item x="4713"/>
        <item x="5037"/>
        <item x="4721"/>
        <item x="5034"/>
        <item x="5036"/>
        <item x="2540"/>
        <item x="1951"/>
        <item x="1199"/>
        <item x="5196"/>
        <item x="9150"/>
        <item x="4220"/>
        <item x="68"/>
        <item x="8833"/>
        <item x="7357"/>
        <item x="58"/>
        <item x="2460"/>
        <item x="9401"/>
        <item x="6010"/>
        <item x="6815"/>
        <item x="7181"/>
        <item x="9378"/>
        <item x="9419"/>
        <item x="6869"/>
        <item x="6895"/>
        <item x="6904"/>
        <item x="6885"/>
        <item x="6907"/>
        <item x="6866"/>
        <item x="6889"/>
        <item x="6875"/>
        <item x="4428"/>
        <item x="6879"/>
        <item x="6881"/>
        <item x="6897"/>
        <item x="6906"/>
        <item x="6888"/>
        <item x="6868"/>
        <item x="2140"/>
        <item x="2275"/>
        <item x="8240"/>
        <item x="7886"/>
        <item x="2669"/>
        <item x="7872"/>
        <item x="7700"/>
        <item x="2254"/>
        <item x="6281"/>
        <item x="8709"/>
        <item x="3019"/>
        <item x="8796"/>
        <item x="5697"/>
        <item x="5175"/>
        <item x="7034"/>
        <item x="6322"/>
        <item x="1607"/>
        <item x="6301"/>
        <item x="6677"/>
        <item x="1411"/>
        <item x="8476"/>
        <item x="6979"/>
        <item x="4621"/>
        <item x="2668"/>
        <item x="2667"/>
        <item x="8361"/>
        <item x="7744"/>
        <item x="1696"/>
        <item x="4632"/>
        <item x="4636"/>
        <item x="5459"/>
        <item x="5954"/>
        <item x="3641"/>
        <item x="3643"/>
        <item x="7347"/>
        <item x="4234"/>
        <item x="7185"/>
        <item x="879"/>
        <item x="1354"/>
        <item x="3850"/>
        <item x="5596"/>
        <item x="5617"/>
        <item x="8337"/>
        <item x="1659"/>
        <item x="3507"/>
        <item x="3511"/>
        <item x="381"/>
        <item x="828"/>
        <item x="6539"/>
        <item x="7275"/>
        <item x="6653"/>
        <item x="1412"/>
        <item x="1492"/>
        <item x="3284"/>
        <item x="3119"/>
        <item x="1428"/>
        <item x="4762"/>
        <item x="4693"/>
        <item x="2660"/>
        <item x="2117"/>
        <item x="8804"/>
        <item x="1217"/>
        <item x="1198"/>
        <item x="3869"/>
        <item x="3090"/>
        <item x="9308"/>
        <item x="8311"/>
        <item x="3484"/>
        <item x="3474"/>
        <item x="7874"/>
        <item x="651"/>
        <item x="2127"/>
        <item x="5926"/>
        <item x="3906"/>
        <item x="7080"/>
        <item x="6719"/>
        <item x="8070"/>
        <item x="7609"/>
        <item x="3269"/>
        <item x="9504"/>
        <item x="87"/>
        <item x="1910"/>
        <item x="3017"/>
        <item x="5495"/>
        <item x="3645"/>
        <item x="3633"/>
        <item x="4669"/>
        <item x="1209"/>
        <item x="6501"/>
        <item x="6490"/>
        <item x="6477"/>
        <item x="1474"/>
        <item x="8255"/>
        <item x="5238"/>
        <item x="3621"/>
        <item x="1447"/>
        <item x="1069"/>
        <item x="1063"/>
        <item x="1552"/>
        <item x="1043"/>
        <item x="1061"/>
        <item x="1074"/>
        <item x="1130"/>
        <item x="1048"/>
        <item x="1166"/>
        <item x="1570"/>
        <item x="486"/>
        <item x="3657"/>
        <item x="3661"/>
        <item x="3663"/>
        <item x="3672"/>
        <item x="3664"/>
        <item x="3659"/>
        <item x="3669"/>
        <item x="8887"/>
        <item x="5800"/>
        <item x="3666"/>
        <item x="6003"/>
        <item x="6663"/>
        <item x="6645"/>
        <item x="8386"/>
        <item x="223"/>
        <item x="1252"/>
        <item x="41"/>
        <item x="4148"/>
        <item x="4008"/>
        <item x="9140"/>
        <item x="9258"/>
        <item x="2846"/>
        <item x="376"/>
        <item x="1308"/>
        <item x="1290"/>
        <item x="1721"/>
        <item x="1632"/>
        <item x="1714"/>
        <item x="687"/>
        <item x="2326"/>
        <item x="8369"/>
        <item x="6921"/>
        <item x="3897"/>
        <item x="7381"/>
        <item x="5516"/>
        <item x="5483"/>
        <item x="2125"/>
        <item x="2531"/>
        <item x="4611"/>
        <item x="2521"/>
        <item x="2753"/>
        <item x="1257"/>
        <item x="2269"/>
        <item x="3668"/>
        <item x="4729"/>
        <item x="2932"/>
        <item x="1295"/>
        <item x="4619"/>
        <item x="6364"/>
        <item x="6387"/>
        <item x="4862"/>
        <item x="3769"/>
        <item x="4196"/>
        <item x="5939"/>
        <item x="5940"/>
        <item x="5947"/>
        <item x="1863"/>
        <item x="9160"/>
        <item x="9152"/>
        <item x="9126"/>
        <item x="9148"/>
        <item x="9138"/>
        <item x="9141"/>
        <item x="9153"/>
        <item x="9154"/>
        <item x="9159"/>
        <item x="8339"/>
        <item x="7918"/>
        <item x="8368"/>
        <item x="8381"/>
        <item x="5873"/>
        <item x="813"/>
        <item x="988"/>
        <item x="650"/>
        <item x="642"/>
        <item x="648"/>
        <item x="4578"/>
        <item x="7212"/>
        <item x="9260"/>
        <item x="9276"/>
        <item x="1894"/>
        <item x="6036"/>
        <item x="2135"/>
        <item x="2177"/>
        <item x="4183"/>
        <item x="2052"/>
        <item x="3746"/>
        <item x="9464"/>
        <item x="3071"/>
        <item x="7121"/>
        <item x="8615"/>
        <item x="4453"/>
        <item x="4467"/>
        <item x="1333"/>
        <item x="9196"/>
        <item x="844"/>
        <item x="8724"/>
        <item x="8065"/>
        <item x="1626"/>
        <item x="8656"/>
        <item x="5819"/>
        <item x="9280"/>
        <item x="2581"/>
        <item x="8872"/>
        <item x="9279"/>
        <item x="9263"/>
        <item x="9549"/>
        <item x="4424"/>
        <item x="1403"/>
        <item x="9599"/>
        <item x="5188"/>
        <item x="2498"/>
        <item x="8021"/>
        <item x="7216"/>
        <item x="9376"/>
        <item x="2620"/>
        <item x="3226"/>
        <item x="2619"/>
        <item x="253"/>
        <item x="1837"/>
        <item x="8125"/>
        <item x="2528"/>
        <item x="6649"/>
        <item x="8206"/>
        <item x="7807"/>
        <item x="1023"/>
        <item x="6286"/>
        <item x="800"/>
        <item x="9057"/>
        <item x="5394"/>
        <item x="6991"/>
        <item x="129"/>
        <item x="225"/>
        <item x="2760"/>
        <item x="7048"/>
        <item x="6469"/>
        <item x="3733"/>
        <item x="211"/>
        <item x="914"/>
        <item x="4620"/>
        <item x="5959"/>
        <item x="1155"/>
        <item x="1162"/>
        <item x="109"/>
        <item x="2210"/>
        <item x="112"/>
        <item x="2212"/>
        <item x="7801"/>
        <item x="2215"/>
        <item x="4277"/>
        <item x="7756"/>
        <item x="8272"/>
        <item x="5764"/>
        <item x="3064"/>
        <item x="122"/>
        <item x="807"/>
        <item x="761"/>
        <item x="6299"/>
        <item x="3153"/>
        <item x="6829"/>
        <item x="5348"/>
        <item x="6699"/>
        <item x="6707"/>
        <item x="1091"/>
        <item x="5095"/>
        <item x="337"/>
        <item x="3673"/>
        <item x="180"/>
        <item x="8388"/>
        <item x="1526"/>
        <item x="5173"/>
        <item x="1473"/>
        <item x="7024"/>
        <item x="7466"/>
        <item x="7281"/>
        <item x="3288"/>
        <item x="2542"/>
        <item x="6582"/>
        <item x="2525"/>
        <item x="5078"/>
        <item x="4212"/>
        <item x="6145"/>
        <item x="7377"/>
        <item x="1519"/>
        <item x="8436"/>
        <item x="9212"/>
        <item x="4330"/>
        <item x="4349"/>
        <item x="7915"/>
        <item x="8431"/>
        <item x="6757"/>
        <item x="1393"/>
        <item x="3489"/>
        <item x="2083"/>
        <item x="7345"/>
        <item x="2084"/>
        <item x="2168"/>
        <item x="2137"/>
        <item x="1672"/>
        <item x="3675"/>
        <item x="2176"/>
        <item x="2148"/>
        <item x="4041"/>
        <item x="380"/>
        <item x="8583"/>
        <item x="759"/>
        <item x="770"/>
        <item x="7332"/>
        <item x="2095"/>
        <item x="2184"/>
        <item x="6656"/>
        <item x="5528"/>
        <item x="5546"/>
        <item x="5531"/>
        <item x="5535"/>
        <item x="9587"/>
        <item x="3397"/>
        <item x="7063"/>
        <item x="9247"/>
        <item x="9248"/>
        <item x="228"/>
        <item x="8319"/>
        <item x="2225"/>
        <item x="480"/>
        <item x="8378"/>
        <item x="6340"/>
        <item x="890"/>
        <item x="5573"/>
        <item x="8777"/>
        <item x="5619"/>
        <item x="1109"/>
        <item x="2708"/>
        <item x="2789"/>
        <item x="5149"/>
        <item x="968"/>
        <item x="7687"/>
        <item x="6808"/>
        <item x="1105"/>
        <item x="5684"/>
        <item x="3758"/>
        <item x="6384"/>
        <item x="449"/>
        <item x="6378"/>
        <item x="7103"/>
        <item x="8207"/>
        <item x="5258"/>
        <item x="3944"/>
        <item x="1031"/>
        <item x="1058"/>
        <item x="7956"/>
        <item x="8754"/>
        <item x="71"/>
        <item x="5527"/>
        <item x="91"/>
        <item x="3"/>
        <item x="3509"/>
        <item x="791"/>
        <item x="4553"/>
        <item x="6536"/>
        <item x="5410"/>
        <item x="5357"/>
        <item x="126"/>
        <item x="8064"/>
        <item x="5520"/>
        <item x="5521"/>
        <item x="2468"/>
        <item x="2063"/>
        <item x="5868"/>
        <item x="2983"/>
        <item x="487"/>
        <item x="6521"/>
        <item x="7052"/>
        <item x="567"/>
        <item x="349"/>
        <item x="259"/>
        <item x="328"/>
        <item x="2410"/>
        <item x="5790"/>
        <item x="5413"/>
        <item x="237"/>
        <item x="5346"/>
        <item x="4597"/>
        <item x="4596"/>
        <item x="4595"/>
        <item x="4598"/>
        <item x="4604"/>
        <item x="1045"/>
        <item x="4593"/>
        <item x="5706"/>
        <item x="1349"/>
        <item x="3845"/>
        <item x="2159"/>
        <item x="2169"/>
        <item x="1360"/>
        <item x="5945"/>
        <item x="3956"/>
        <item x="3965"/>
        <item x="2618"/>
        <item x="2782"/>
        <item x="2596"/>
        <item x="2641"/>
        <item x="2706"/>
        <item x="3149"/>
        <item x="3378"/>
        <item x="9250"/>
        <item x="3960"/>
        <item x="7699"/>
        <item x="3029"/>
        <item x="1930"/>
        <item x="3222"/>
        <item x="5835"/>
        <item x="2874"/>
        <item x="8347"/>
        <item x="6"/>
        <item x="6772"/>
        <item x="6777"/>
        <item x="4228"/>
        <item x="4689"/>
        <item x="90"/>
        <item x="7070"/>
        <item x="4552"/>
        <item x="191"/>
        <item x="1427"/>
        <item x="8617"/>
        <item x="9600"/>
        <item x="2224"/>
        <item x="2007"/>
        <item x="2189"/>
        <item x="3065"/>
        <item x="2299"/>
        <item x="2444"/>
        <item x="8880"/>
        <item x="1400"/>
        <item x="6007"/>
        <item x="6668"/>
        <item x="6743"/>
        <item x="2131"/>
        <item x="1641"/>
        <item x="4565"/>
        <item x="6673"/>
        <item x="9197"/>
        <item x="461"/>
        <item x="9004"/>
        <item x="7754"/>
        <item x="9586"/>
        <item x="7097"/>
        <item x="7728"/>
        <item x="4456"/>
        <item x="2008"/>
        <item x="5539"/>
        <item x="635"/>
        <item x="673"/>
        <item x="4451"/>
        <item x="5595"/>
        <item x="7927"/>
        <item x="6804"/>
        <item x="4568"/>
        <item x="8238"/>
        <item x="4136"/>
        <item x="2776"/>
        <item x="2781"/>
        <item x="1357"/>
        <item x="1503"/>
        <item x="3353"/>
        <item x="4027"/>
        <item x="9478"/>
        <item x="403"/>
        <item x="2613"/>
        <item x="684"/>
        <item x="5146"/>
        <item x="6232"/>
        <item x="9517"/>
        <item x="8564"/>
        <item x="6090"/>
        <item x="1368"/>
        <item x="982"/>
        <item x="4599"/>
        <item x="1843"/>
        <item x="6580"/>
        <item x="1341"/>
        <item x="1533"/>
        <item x="557"/>
        <item x="7111"/>
        <item x="2539"/>
        <item x="1712"/>
        <item x="6523"/>
        <item x="9403"/>
        <item x="9445"/>
        <item x="6344"/>
        <item x="6848"/>
        <item x="2423"/>
        <item x="3062"/>
        <item x="536"/>
        <item x="6846"/>
        <item x="4952"/>
        <item x="3851"/>
        <item x="3893"/>
        <item x="4570"/>
        <item x="157"/>
        <item x="2026"/>
        <item x="6603"/>
        <item x="6205"/>
        <item x="705"/>
        <item x="6279"/>
        <item x="3265"/>
        <item x="3410"/>
        <item x="2343"/>
        <item x="6482"/>
        <item x="83"/>
        <item x="7199"/>
        <item x="3050"/>
        <item x="6494"/>
        <item x="3444"/>
        <item x="8712"/>
        <item x="581"/>
        <item x="6505"/>
        <item x="8786"/>
        <item x="2605"/>
        <item x="553"/>
        <item x="3303"/>
        <item x="2602"/>
        <item x="2489"/>
        <item x="5327"/>
        <item x="8592"/>
        <item x="532"/>
        <item x="3429"/>
        <item x="8317"/>
        <item x="2320"/>
        <item x="7837"/>
        <item x="6637"/>
        <item x="7838"/>
        <item x="1037"/>
        <item x="2389"/>
        <item x="8523"/>
        <item x="7795"/>
        <item x="9101"/>
        <item x="1090"/>
        <item x="2391"/>
        <item x="1122"/>
        <item x="3000"/>
        <item x="6577"/>
        <item x="7753"/>
        <item x="7109"/>
        <item x="8462"/>
        <item x="4763"/>
        <item x="7557"/>
        <item x="2270"/>
        <item x="208"/>
        <item x="6193"/>
        <item x="2793"/>
        <item x="9426"/>
        <item x="4563"/>
        <item x="1430"/>
        <item x="6123"/>
        <item x="3522"/>
        <item x="853"/>
        <item x="5856"/>
        <item x="6736"/>
        <item x="7788"/>
        <item x="5069"/>
        <item x="1494"/>
        <item x="4614"/>
        <item x="8008"/>
        <item x="973"/>
        <item x="3106"/>
        <item x="1738"/>
        <item x="5259"/>
        <item x="256"/>
        <item x="4465"/>
        <item x="707"/>
        <item x="5828"/>
        <item x="6303"/>
        <item x="747"/>
        <item x="883"/>
        <item x="6700"/>
        <item x="6704"/>
        <item x="7568"/>
        <item x="1705"/>
        <item x="116"/>
        <item x="135"/>
        <item x="1028"/>
        <item x="1035"/>
        <item x="8430"/>
        <item x="1567"/>
        <item x="124"/>
        <item x="779"/>
        <item x="9031"/>
        <item x="9020"/>
        <item x="4809"/>
        <item x="8029"/>
        <item x="8322"/>
        <item x="2791"/>
        <item x="6531"/>
        <item x="2143"/>
        <item x="913"/>
        <item x="915"/>
        <item x="917"/>
        <item x="916"/>
        <item x="5184"/>
        <item x="7336"/>
        <item x="1168"/>
        <item x="2894"/>
        <item x="8838"/>
        <item x="7339"/>
        <item x="9103"/>
        <item x="5711"/>
        <item x="4865"/>
        <item x="429"/>
        <item x="437"/>
        <item x="1075"/>
        <item x="7073"/>
        <item x="1536"/>
        <item x="1606"/>
        <item x="2059"/>
        <item x="2499"/>
        <item x="7950"/>
        <item x="9230"/>
        <item x="1078"/>
        <item x="797"/>
        <item x="4672"/>
        <item x="7027"/>
        <item x="6297"/>
        <item x="9213"/>
        <item x="4487"/>
        <item x="663"/>
        <item x="8170"/>
        <item x="3665"/>
        <item x="1317"/>
        <item x="9509"/>
        <item x="8849"/>
        <item x="1355"/>
        <item x="3078"/>
        <item x="983"/>
        <item x="1230"/>
        <item x="8929"/>
        <item x="446"/>
        <item x="4930"/>
        <item x="570"/>
        <item x="457"/>
        <item x="453"/>
        <item x="9579"/>
        <item x="2812"/>
        <item x="956"/>
        <item x="4588"/>
        <item x="814"/>
        <item x="817"/>
        <item x="1945"/>
        <item x="1509"/>
        <item x="4860"/>
        <item x="2689"/>
        <item x="1577"/>
        <item x="4569"/>
        <item x="7971"/>
        <item x="3255"/>
        <item x="75"/>
        <item x="4663"/>
        <item x="4685"/>
        <item x="7364"/>
        <item x="8588"/>
        <item x="8594"/>
        <item x="7649"/>
        <item x="1857"/>
        <item x="1984"/>
        <item x="2566"/>
        <item x="1255"/>
        <item x="1763"/>
        <item x="1847"/>
        <item x="3460"/>
        <item x="5918"/>
        <item x="1569"/>
        <item x="1375"/>
        <item x="3105"/>
        <item x="3547"/>
        <item x="6883"/>
        <item x="1619"/>
        <item x="6518"/>
        <item x="1299"/>
        <item x="8304"/>
        <item x="7038"/>
        <item x="8546"/>
        <item x="3122"/>
        <item x="8574"/>
        <item x="8584"/>
        <item x="22"/>
        <item x="7167"/>
        <item x="200"/>
        <item x="1664"/>
        <item x="6564"/>
        <item x="1665"/>
        <item x="2259"/>
        <item x="82"/>
        <item x="2585"/>
        <item x="6312"/>
        <item x="4385"/>
        <item x="6528"/>
        <item x="2593"/>
        <item x="8294"/>
        <item x="8803"/>
        <item x="4954"/>
        <item x="9176"/>
        <item x="5203"/>
        <item x="8287"/>
        <item x="5773"/>
        <item x="7497"/>
        <item x="7496"/>
        <item x="2947"/>
        <item x="8017"/>
        <item x="5731"/>
        <item x="7880"/>
        <item x="1522"/>
        <item x="1904"/>
        <item x="7153"/>
        <item x="7502"/>
        <item x="1726"/>
        <item x="1728"/>
        <item x="2252"/>
        <item x="2226"/>
        <item x="1518"/>
        <item x="488"/>
        <item x="2228"/>
        <item x="110"/>
        <item x="2195"/>
        <item x="2211"/>
        <item x="1704"/>
        <item x="478"/>
        <item x="6485"/>
        <item x="9008"/>
        <item x="2757"/>
        <item x="2361"/>
        <item x="6294"/>
        <item x="7514"/>
        <item x="7780"/>
        <item x="1677"/>
        <item x="1088"/>
        <item x="9630"/>
        <item x="9068"/>
        <item x="6949"/>
        <item x="3058"/>
        <item x="2503"/>
        <item x="3024"/>
        <item x="389"/>
        <item x="3247"/>
        <item x="7684"/>
        <item x="5610"/>
        <item x="3039"/>
        <item x="3681"/>
        <item x="3708"/>
        <item x="5647"/>
        <item x="7245"/>
        <item x="1996"/>
        <item x="1927"/>
        <item x="7602"/>
        <item x="4109"/>
        <item x="2050"/>
        <item x="4384"/>
        <item x="1024"/>
        <item x="346"/>
        <item x="9251"/>
        <item x="9257"/>
        <item x="710"/>
        <item x="1276"/>
        <item x="729"/>
        <item x="5115"/>
        <item x="3342"/>
        <item x="715"/>
        <item x="9238"/>
        <item x="6607"/>
        <item x="3862"/>
        <item x="9233"/>
        <item x="3362"/>
        <item x="3252"/>
        <item x="1413"/>
        <item x="356"/>
        <item x="8261"/>
        <item x="8277"/>
        <item x="8301"/>
        <item x="8289"/>
        <item x="8055"/>
        <item x="8071"/>
        <item x="8041"/>
        <item x="2048"/>
        <item x="1448"/>
        <item x="3485"/>
        <item x="8290"/>
        <item x="282"/>
        <item x="2054"/>
        <item x="5393"/>
        <item x="1866"/>
        <item x="2123"/>
        <item x="8763"/>
        <item x="9272"/>
        <item x="959"/>
        <item x="5958"/>
        <item x="12"/>
        <item x="1293"/>
        <item x="8742"/>
        <item x="8233"/>
        <item x="8710"/>
        <item x="8714"/>
        <item x="835"/>
        <item x="1849"/>
        <item x="668"/>
        <item x="671"/>
        <item x="6187"/>
        <item x="8340"/>
        <item x="6849"/>
        <item x="6827"/>
        <item x="6484"/>
        <item x="1136"/>
        <item x="573"/>
        <item x="1715"/>
        <item x="5427"/>
        <item x="6511"/>
        <item x="563"/>
        <item x="6513"/>
        <item x="7081"/>
        <item x="1543"/>
        <item x="1988"/>
        <item x="1809"/>
        <item x="334"/>
        <item x="2015"/>
        <item x="8463"/>
        <item x="2360"/>
        <item x="773"/>
        <item x="1287"/>
        <item x="3224"/>
        <item x="1362"/>
        <item x="2990"/>
        <item x="2949"/>
        <item x="8923"/>
        <item x="2384"/>
        <item x="4447"/>
        <item x="2381"/>
        <item x="2386"/>
        <item x="2382"/>
        <item x="6162"/>
        <item x="1471"/>
        <item x="7736"/>
        <item x="6342"/>
        <item x="8985"/>
        <item x="8543"/>
        <item x="8011"/>
        <item x="8015"/>
        <item x="6552"/>
        <item x="5626"/>
        <item x="8432"/>
        <item x="8460"/>
        <item x="8791"/>
        <item x="8454"/>
        <item x="8437"/>
        <item x="7328"/>
        <item x="5648"/>
        <item x="8449"/>
        <item x="2045"/>
        <item x="2043"/>
        <item x="2041"/>
        <item x="10"/>
        <item x="354"/>
        <item x="42"/>
        <item x="2010"/>
        <item x="2046"/>
        <item x="6004"/>
        <item x="597"/>
        <item x="596"/>
        <item x="5536"/>
        <item x="7548"/>
        <item x="2347"/>
        <item x="4600"/>
        <item x="4191"/>
        <item x="1709"/>
        <item x="4223"/>
        <item x="2100"/>
        <item x="1115"/>
        <item x="2383"/>
        <item x="6927"/>
        <item x="6369"/>
        <item x="6724"/>
        <item x="2136"/>
        <item x="1432"/>
        <item x="754"/>
        <item x="6910"/>
        <item x="6908"/>
        <item x="5294"/>
        <item x="7274"/>
        <item x="7226"/>
        <item x="540"/>
        <item x="7413"/>
        <item x="8415"/>
        <item x="8268"/>
        <item x="2475"/>
        <item x="8487"/>
        <item x="1490"/>
        <item x="8702"/>
        <item x="2845"/>
        <item x="1435"/>
        <item x="9390"/>
        <item x="9460"/>
        <item x="9463"/>
        <item x="9557"/>
        <item x="1487"/>
        <item x="3759"/>
        <item x="3770"/>
        <item x="3779"/>
        <item x="6351"/>
        <item x="6357"/>
        <item x="8544"/>
        <item x="8553"/>
        <item x="704"/>
        <item x="3013"/>
        <item x="8420"/>
        <item x="2180"/>
        <item x="7086"/>
        <item x="4439"/>
        <item x="3369"/>
        <item x="4421"/>
        <item x="472"/>
        <item x="9436"/>
        <item x="5512"/>
        <item x="8823"/>
        <item x="7308"/>
        <item x="2779"/>
        <item x="3540"/>
        <item x="2012"/>
        <item x="764"/>
        <item x="3519"/>
        <item x="4426"/>
        <item x="840"/>
        <item x="4778"/>
        <item x="3585"/>
        <item x="2678"/>
        <item x="2988"/>
        <item x="1489"/>
        <item x="2363"/>
        <item x="9633"/>
        <item x="7752"/>
        <item x="8006"/>
        <item x="1498"/>
        <item x="5072"/>
        <item x="850"/>
        <item x="3698"/>
        <item x="2324"/>
        <item x="1062"/>
        <item x="8412"/>
        <item x="3108"/>
        <item x="2016"/>
        <item x="270"/>
        <item x="4805"/>
        <item x="7106"/>
        <item x="8554"/>
        <item x="8545"/>
        <item x="3373"/>
        <item x="4551"/>
        <item x="1504"/>
        <item x="7616"/>
        <item x="2093"/>
        <item x="3011"/>
        <item x="3007"/>
        <item x="2867"/>
        <item x="2888"/>
        <item x="3329"/>
        <item x="3832"/>
        <item x="7092"/>
        <item x="6137"/>
        <item x="6674"/>
        <item x="1025"/>
        <item x="6567"/>
        <item x="3559"/>
        <item x="3561"/>
        <item x="3551"/>
        <item x="3553"/>
        <item x="3910"/>
        <item x="9501"/>
        <item x="5614"/>
        <item x="9144"/>
        <item x="9143"/>
        <item x="3833"/>
        <item x="3568"/>
        <item x="9158"/>
        <item x="6972"/>
        <item x="6974"/>
        <item x="6200"/>
        <item x="6184"/>
        <item x="6190"/>
        <item x="9205"/>
        <item x="9219"/>
        <item x="3241"/>
        <item x="2311"/>
        <item x="296"/>
        <item x="8928"/>
        <item x="6319"/>
        <item x="1736"/>
        <item x="1646"/>
        <item x="1618"/>
        <item x="6291"/>
        <item x="6204"/>
        <item x="4816"/>
        <item x="7095"/>
        <item x="9523"/>
        <item x="2392"/>
        <item x="1957"/>
        <item x="6143"/>
        <item x="6416"/>
        <item x="1688"/>
        <item x="794"/>
        <item x="79"/>
        <item x="55"/>
        <item x="74"/>
        <item x="2763"/>
        <item x="106"/>
        <item x="2691"/>
        <item x="8407"/>
        <item x="3134"/>
        <item x="4036"/>
        <item x="7534"/>
        <item x="2804"/>
        <item x="2066"/>
        <item x="4607"/>
        <item x="682"/>
        <item x="3676"/>
        <item x="1890"/>
        <item x="6969"/>
        <item x="1550"/>
        <item x="5916"/>
        <item x="7312"/>
        <item x="2559"/>
        <item x="230"/>
        <item x="234"/>
        <item x="3331"/>
        <item x="4813"/>
        <item x="4799"/>
        <item x="555"/>
        <item x="8837"/>
        <item x="3677"/>
        <item x="3688"/>
        <item x="3682"/>
        <item x="874"/>
        <item x="3705"/>
        <item x="3686"/>
        <item x="3689"/>
        <item x="3692"/>
        <item x="8046"/>
        <item x="8083"/>
        <item x="8078"/>
        <item x="8117"/>
        <item x="8085"/>
        <item x="8088"/>
        <item x="8084"/>
        <item x="8062"/>
        <item x="8063"/>
        <item x="8048"/>
        <item x="8061"/>
        <item x="8067"/>
        <item x="1816"/>
        <item x="7518"/>
        <item x="7522"/>
        <item x="1682"/>
        <item x="1589"/>
        <item x="689"/>
        <item x="690"/>
        <item x="1609"/>
        <item x="2799"/>
        <item x="1621"/>
        <item x="1676"/>
        <item x="2800"/>
        <item x="7539"/>
        <item x="7529"/>
        <item x="2768"/>
        <item x="645"/>
        <item x="1717"/>
        <item x="8379"/>
        <item x="1478"/>
        <item x="3431"/>
        <item x="1442"/>
        <item x="4238"/>
        <item x="3368"/>
        <item x="5832"/>
        <item x="7079"/>
        <item x="1402"/>
        <item x="4675"/>
        <item x="5650"/>
        <item x="5061"/>
        <item x="2335"/>
        <item x="5178"/>
        <item x="1253"/>
        <item x="9208"/>
        <item x="7751"/>
        <item x="9207"/>
        <item x="2977"/>
        <item x="2167"/>
        <item x="4096"/>
        <item x="541"/>
        <item x="9074"/>
        <item x="7428"/>
        <item x="3968"/>
        <item x="4703"/>
        <item x="8782"/>
        <item x="7804"/>
        <item x="1662"/>
        <item x="2183"/>
        <item x="326"/>
        <item x="2544"/>
        <item x="2711"/>
        <item x="6676"/>
        <item x="5018"/>
        <item x="4271"/>
        <item x="4965"/>
        <item x="5549"/>
        <item x="9273"/>
        <item x="9191"/>
        <item x="3911"/>
        <item x="1404"/>
        <item x="1674"/>
        <item x="1578"/>
        <item x="9350"/>
        <item x="9293"/>
        <item x="7313"/>
        <item x="4767"/>
        <item x="321"/>
        <item x="1134"/>
        <item x="928"/>
        <item x="1943"/>
        <item x="6684"/>
        <item x="1417"/>
        <item x="5042"/>
        <item x="8310"/>
        <item x="731"/>
        <item x="5925"/>
        <item x="8376"/>
        <item x="7944"/>
        <item x="1958"/>
        <item x="674"/>
        <item x="8758"/>
        <item x="3969"/>
        <item x="501"/>
        <item x="873"/>
        <item x="1650"/>
        <item x="1658"/>
        <item x="8840"/>
        <item x="8459"/>
        <item x="3043"/>
        <item x="7091"/>
        <item x="7389"/>
        <item x="3488"/>
        <item x="6797"/>
        <item x="8148"/>
        <item x="2452"/>
        <item x="6835"/>
        <item x="8418"/>
        <item x="5241"/>
        <item x="7306"/>
        <item x="4466"/>
        <item x="4413"/>
        <item x="2772"/>
        <item x="4165"/>
        <item x="777"/>
        <item x="7952"/>
        <item x="7904"/>
        <item x="4132"/>
        <item x="7419"/>
        <item x="9576"/>
        <item x="9410"/>
        <item x="5932"/>
        <item x="2407"/>
        <item x="5167"/>
        <item x="2416"/>
        <item x="2406"/>
        <item x="2404"/>
        <item x="1440"/>
        <item x="2699"/>
        <item x="6834"/>
        <item x="6338"/>
        <item x="3063"/>
        <item x="6043"/>
        <item x="7213"/>
        <item x="4974"/>
        <item x="7723"/>
        <item x="7947"/>
        <item x="3068"/>
        <item x="387"/>
        <item x="4514"/>
        <item x="5669"/>
        <item x="391"/>
        <item x="875"/>
        <item x="1225"/>
        <item x="1177"/>
        <item x="1188"/>
        <item x="408"/>
        <item x="273"/>
        <item x="468"/>
        <item x="3706"/>
        <item x="1708"/>
        <item x="4003"/>
        <item x="7989"/>
        <item x="694"/>
        <item x="5445"/>
        <item x="2005"/>
        <item x="3227"/>
        <item x="7995"/>
        <item x="4267"/>
        <item x="2594"/>
        <item x="4256"/>
        <item x="7411"/>
        <item x="7418"/>
        <item x="1656"/>
        <item x="233"/>
        <item x="6462"/>
        <item x="2493"/>
        <item x="6806"/>
        <item x="3655"/>
        <item x="5880"/>
        <item x="6288"/>
        <item x="5643"/>
        <item x="5641"/>
        <item x="8406"/>
        <item x="4061"/>
        <item x="697"/>
        <item x="8099"/>
        <item x="2158"/>
        <item x="4622"/>
        <item x="2058"/>
        <item x="725"/>
        <item x="2978"/>
        <item x="4649"/>
        <item x="3662"/>
        <item x="8034"/>
        <item x="3712"/>
        <item x="2349"/>
        <item x="3736"/>
        <item x="3710"/>
        <item x="3729"/>
        <item x="3730"/>
        <item x="3731"/>
        <item x="2"/>
        <item x="3711"/>
        <item x="3740"/>
        <item x="3727"/>
        <item x="939"/>
        <item x="7820"/>
        <item x="7978"/>
        <item x="3737"/>
        <item x="3748"/>
        <item x="856"/>
        <item x="3045"/>
        <item x="189"/>
        <item x="1022"/>
        <item x="342"/>
        <item x="330"/>
        <item x="2077"/>
        <item x="3743"/>
        <item x="626"/>
        <item x="612"/>
        <item x="3714"/>
        <item x="3745"/>
        <item x="2359"/>
        <item x="6654"/>
        <item x="3719"/>
        <item x="544"/>
        <item x="107"/>
        <item x="3916"/>
        <item x="5200"/>
        <item x="5334"/>
        <item x="6697"/>
        <item x="6731"/>
        <item x="6701"/>
        <item x="5738"/>
        <item x="7159"/>
        <item x="7471"/>
        <item x="51"/>
        <item x="3909"/>
        <item x="2794"/>
        <item x="6266"/>
        <item x="6741"/>
        <item x="4454"/>
        <item x="4771"/>
        <item x="6144"/>
        <item x="4904"/>
        <item x="67"/>
        <item x="3341"/>
        <item x="5584"/>
        <item x="2810"/>
        <item x="4520"/>
        <item x="9085"/>
        <item x="4656"/>
        <item x="36"/>
        <item x="2202"/>
        <item x="265"/>
        <item x="4488"/>
        <item x="9572"/>
        <item x="2575"/>
        <item x="2579"/>
        <item x="4167"/>
        <item x="2456"/>
        <item x="6181"/>
        <item x="3954"/>
        <item x="3988"/>
        <item x="766"/>
        <item x="4351"/>
        <item x="9414"/>
        <item x="8482"/>
        <item x="2401"/>
        <item x="758"/>
        <item x="9042"/>
        <item x="3098"/>
        <item x="5075"/>
        <item x="7925"/>
        <item x="8053"/>
        <item x="3030"/>
        <item x="7773"/>
        <item x="5011"/>
        <item x="226"/>
        <item x="8518"/>
        <item x="2854"/>
        <item x="2166"/>
        <item x="185"/>
        <item x="2464"/>
        <item x="3741"/>
        <item x="6121"/>
        <item x="8245"/>
        <item x="7834"/>
        <item x="7815"/>
        <item x="1310"/>
        <item x="2379"/>
        <item x="919"/>
        <item x="470"/>
        <item x="3009"/>
        <item x="941"/>
        <item x="5763"/>
        <item x="3722"/>
        <item x="944"/>
        <item x="94"/>
        <item x="84"/>
        <item x="52"/>
        <item x="69"/>
        <item x="66"/>
        <item x="6302"/>
        <item x="6428"/>
        <item x="6414"/>
        <item x="6411"/>
        <item x="195"/>
        <item x="3715"/>
        <item x="3784"/>
        <item x="3780"/>
        <item x="3782"/>
        <item x="3757"/>
        <item x="3752"/>
        <item x="3755"/>
        <item x="3771"/>
        <item x="1260"/>
        <item x="6206"/>
        <item x="5953"/>
        <item x="6307"/>
        <item x="5823"/>
        <item x="802"/>
        <item x="1289"/>
        <item x="1314"/>
        <item x="1754"/>
        <item x="7029"/>
        <item x="8744"/>
        <item x="3762"/>
        <item x="6558"/>
        <item x="3765"/>
        <item x="3210"/>
        <item x="3863"/>
        <item x="2863"/>
        <item x="5035"/>
        <item x="1761"/>
        <item x="3536"/>
        <item x="8276"/>
        <item x="260"/>
        <item x="2755"/>
        <item x="1941"/>
        <item x="751"/>
        <item x="3768"/>
        <item x="306"/>
        <item x="8105"/>
        <item x="4979"/>
        <item x="5837"/>
        <item x="816"/>
        <item x="388"/>
        <item x="527"/>
        <item x="9032"/>
        <item x="2908"/>
        <item x="7348"/>
        <item x="3248"/>
        <item x="9034"/>
        <item x="9033"/>
        <item x="9017"/>
        <item x="1740"/>
        <item x="2289"/>
        <item x="2924"/>
        <item x="8377"/>
        <item x="2938"/>
        <item x="2912"/>
        <item x="2915"/>
        <item x="2926"/>
        <item x="2945"/>
        <item x="2946"/>
        <item x="2940"/>
        <item x="9030"/>
        <item x="3774"/>
        <item x="3763"/>
        <item x="5658"/>
        <item x="2023"/>
        <item x="3720"/>
        <item x="2986"/>
        <item x="217"/>
        <item x="4665"/>
        <item x="1129"/>
        <item x="700"/>
        <item x="2927"/>
        <item x="714"/>
        <item x="6049"/>
        <item x="4793"/>
        <item x="4412"/>
        <item x="7175"/>
        <item x="6203"/>
        <item x="3760"/>
        <item x="6497"/>
        <item x="5204"/>
        <item x="5759"/>
        <item x="7084"/>
        <item x="4224"/>
        <item x="5113"/>
        <item x="8595"/>
        <item x="4452"/>
        <item x="8891"/>
        <item x="7355"/>
        <item x="5302"/>
        <item x="4244"/>
        <item x="4414"/>
        <item x="4438"/>
        <item x="4458"/>
        <item x="8600"/>
        <item x="8258"/>
        <item x="6047"/>
        <item x="7098"/>
        <item x="1777"/>
        <item x="187"/>
        <item x="6905"/>
        <item x="1899"/>
        <item x="7370"/>
        <item x="8264"/>
        <item x="1978"/>
        <item x="8219"/>
        <item x="1858"/>
        <item x="5225"/>
        <item x="1170"/>
        <item x="3766"/>
        <item x="803"/>
        <item x="5353"/>
        <item x="2916"/>
        <item x="5661"/>
        <item x="3754"/>
        <item x="3776"/>
        <item x="7873"/>
        <item x="8253"/>
        <item x="8684"/>
        <item x="8387"/>
        <item x="2862"/>
        <item x="5712"/>
        <item x="8890"/>
        <item x="3554"/>
        <item x="6148"/>
        <item x="404"/>
        <item x="7174"/>
        <item x="2918"/>
        <item x="5974"/>
        <item x="8619"/>
        <item x="7784"/>
        <item x="2930"/>
        <item x="2591"/>
        <item x="2595"/>
        <item x="4016"/>
        <item x="4147"/>
        <item x="741"/>
        <item x="2276"/>
        <item x="859"/>
        <item x="774"/>
        <item x="2953"/>
        <item x="7426"/>
        <item x="3785"/>
        <item x="2425"/>
        <item x="2437"/>
        <item x="2434"/>
        <item x="3793"/>
        <item x="3798"/>
        <item x="3799"/>
        <item x="3792"/>
        <item x="1304"/>
        <item x="1939"/>
        <item x="4194"/>
        <item x="3739"/>
        <item x="8101"/>
        <item x="1044"/>
        <item x="1042"/>
        <item x="1064"/>
        <item x="1221"/>
        <item x="898"/>
        <item x="2696"/>
        <item x="7072"/>
        <item x="4335"/>
        <item x="4318"/>
        <item x="4333"/>
        <item x="3422"/>
        <item x="7069"/>
        <item x="6195"/>
        <item x="6194"/>
        <item x="7329"/>
        <item x="9456"/>
        <item x="9459"/>
        <item x="9457"/>
        <item x="9453"/>
        <item x="9455"/>
        <item x="2690"/>
        <item x="2658"/>
        <item x="6465"/>
        <item x="4328"/>
        <item x="9284"/>
        <item x="6197"/>
        <item x="9209"/>
        <item x="9224"/>
        <item x="2087"/>
        <item x="893"/>
        <item x="2170"/>
        <item x="495"/>
        <item x="2079"/>
        <item x="1514"/>
        <item x="1553"/>
        <item x="3878"/>
        <item x="1950"/>
        <item x="4748"/>
        <item x="5847"/>
        <item x="4291"/>
        <item x="2355"/>
        <item x="1132"/>
        <item x="2664"/>
        <item x="2663"/>
        <item x="5913"/>
        <item x="8818"/>
        <item x="2681"/>
        <item x="2199"/>
        <item x="139"/>
        <item x="6285"/>
        <item x="3912"/>
        <item x="4562"/>
        <item x="3038"/>
        <item x="7200"/>
        <item x="2982"/>
        <item x="6534"/>
        <item x="2065"/>
        <item x="2830"/>
        <item x="4470"/>
        <item x="4329"/>
        <item x="4325"/>
        <item x="4334"/>
        <item x="2885"/>
        <item x="2872"/>
        <item x="3797"/>
        <item x="4014"/>
        <item x="8414"/>
        <item x="2877"/>
        <item x="2903"/>
        <item x="2871"/>
        <item x="5978"/>
        <item x="2878"/>
        <item x="6269"/>
        <item x="2868"/>
        <item x="7775"/>
        <item x="2892"/>
        <item x="3813"/>
        <item x="3271"/>
        <item x="2899"/>
        <item x="2876"/>
        <item x="4028"/>
        <item x="371"/>
        <item x="314"/>
        <item x="2021"/>
        <item x="2025"/>
        <item x="368"/>
        <item x="7195"/>
        <item x="7068"/>
        <item x="5387"/>
        <item x="6682"/>
        <item x="6569"/>
        <item x="927"/>
        <item x="329"/>
        <item x="1318"/>
        <item x="1321"/>
        <item x="1323"/>
        <item x="1325"/>
        <item x="9256"/>
        <item x="2582"/>
        <item x="1070"/>
        <item x="1147"/>
        <item x="1059"/>
        <item x="1916"/>
        <item x="880"/>
        <item x="862"/>
        <item x="2122"/>
        <item x="993"/>
        <item x="4374"/>
        <item x="4163"/>
        <item x="8421"/>
        <item x="2897"/>
        <item x="2893"/>
        <item x="9421"/>
        <item x="7510"/>
        <item x="4468"/>
        <item x="4408"/>
        <item x="7082"/>
        <item x="3735"/>
        <item x="3348"/>
        <item x="7606"/>
        <item x="4122"/>
        <item x="6538"/>
        <item x="6762"/>
        <item x="8559"/>
        <item x="331"/>
        <item x="300"/>
        <item x="3810"/>
        <item x="4023"/>
        <item x="7758"/>
        <item x="7745"/>
        <item x="537"/>
        <item x="4401"/>
        <item x="4406"/>
        <item x="4402"/>
        <item x="2458"/>
        <item x="2455"/>
        <item x="8516"/>
        <item x="3351"/>
        <item x="1330"/>
        <item x="5599"/>
        <item x="2053"/>
        <item x="1789"/>
        <item x="3794"/>
        <item x="7882"/>
        <item x="1351"/>
        <item x="1350"/>
        <item x="2843"/>
        <item x="1167"/>
        <item x="1160"/>
        <item x="327"/>
        <item x="4409"/>
        <item x="2018"/>
        <item x="9012"/>
        <item x="9016"/>
        <item x="1706"/>
        <item x="383"/>
        <item x="3738"/>
        <item x="9443"/>
        <item x="1888"/>
        <item x="4476"/>
        <item x="7809"/>
        <item x="2600"/>
        <item x="9249"/>
        <item x="2608"/>
        <item x="4612"/>
        <item x="5737"/>
        <item x="1254"/>
        <item x="6993"/>
        <item x="2607"/>
        <item x="9266"/>
        <item x="534"/>
        <item x="9261"/>
        <item x="9270"/>
        <item x="2604"/>
        <item x="9264"/>
        <item x="9265"/>
        <item x="1263"/>
        <item x="8344"/>
        <item x="9277"/>
        <item x="3801"/>
        <item x="3523"/>
        <item x="3728"/>
        <item x="7523"/>
        <item x="142"/>
        <item x="1441"/>
        <item x="4153"/>
        <item x="7083"/>
        <item x="9585"/>
        <item x="811"/>
        <item x="5564"/>
        <item x="2962"/>
        <item x="6015"/>
        <item x="878"/>
        <item x="2436"/>
        <item x="2081"/>
        <item x="5540"/>
        <item x="1791"/>
        <item x="3883"/>
        <item x="8334"/>
        <item x="8844"/>
        <item x="5080"/>
        <item x="3116"/>
        <item x="2697"/>
        <item x="1126"/>
        <item x="5097"/>
        <item x="3651"/>
        <item x="2242"/>
        <item x="4177"/>
        <item x="4829"/>
        <item x="1429"/>
        <item x="5612"/>
        <item x="1466"/>
        <item x="5471"/>
        <item x="1455"/>
        <item x="1379"/>
        <item x="1686"/>
        <item x="7205"/>
        <item x="9592"/>
        <item x="1242"/>
        <item x="8467"/>
        <item x="3795"/>
        <item x="1406"/>
        <item x="4812"/>
        <item x="1080"/>
        <item x="1076"/>
        <item x="4630"/>
        <item x="2340"/>
        <item x="3238"/>
        <item x="3010"/>
        <item x="5931"/>
        <item x="1703"/>
        <item x="8447"/>
        <item x="2411"/>
        <item x="7615"/>
        <item x="4180"/>
        <item x="3807"/>
        <item x="4532"/>
        <item x="7726"/>
        <item x="2785"/>
        <item x="3809"/>
        <item x="8842"/>
        <item x="6517"/>
        <item x="3290"/>
        <item x="113"/>
        <item x="7492"/>
        <item x="6060"/>
        <item x="9442"/>
        <item x="9428"/>
        <item x="2766"/>
        <item x="6553"/>
        <item x="765"/>
        <item x="3846"/>
        <item x="3821"/>
        <item x="3855"/>
        <item x="3827"/>
        <item x="3856"/>
        <item x="3831"/>
        <item x="3826"/>
        <item x="3822"/>
        <item x="3816"/>
        <item x="8881"/>
        <item x="3446"/>
        <item x="831"/>
        <item x="8850"/>
        <item x="8826"/>
        <item x="7808"/>
        <item x="8852"/>
        <item x="8855"/>
        <item x="242"/>
        <item x="6727"/>
        <item x="2624"/>
        <item x="325"/>
        <item x="3837"/>
        <item x="3840"/>
        <item x="3823"/>
        <item x="9275"/>
        <item x="3830"/>
        <item x="3854"/>
        <item x="1645"/>
        <item x="3815"/>
        <item x="3858"/>
        <item x="3835"/>
        <item x="2919"/>
        <item x="5117"/>
        <item x="227"/>
        <item x="2322"/>
        <item x="925"/>
        <item x="309"/>
        <item x="2385"/>
        <item x="2880"/>
        <item x="3041"/>
        <item x="2887"/>
        <item x="4849"/>
        <item x="2651"/>
        <item x="2744"/>
        <item x="2703"/>
        <item x="3080"/>
        <item x="3048"/>
        <item x="2895"/>
        <item x="3056"/>
        <item x="5384"/>
        <item x="5383"/>
        <item x="2443"/>
        <item x="5071"/>
        <item x="6109"/>
        <item x="1135"/>
        <item x="8647"/>
        <item x="8269"/>
        <item x="2465"/>
        <item x="1516"/>
        <item x="1192"/>
        <item x="3872"/>
        <item x="775"/>
        <item x="1097"/>
        <item x="1111"/>
        <item x="1181"/>
        <item x="8453"/>
        <item x="2439"/>
        <item x="5027"/>
        <item x="2214"/>
        <item x="2230"/>
        <item x="8693"/>
        <item x="2923"/>
        <item x="1270"/>
        <item x="2060"/>
        <item x="1821"/>
        <item x="7196"/>
        <item x="6748"/>
        <item x="1935"/>
        <item x="5155"/>
        <item x="2906"/>
        <item x="727"/>
        <item x="695"/>
        <item x="2925"/>
        <item x="3859"/>
        <item x="1005"/>
        <item x="5506"/>
        <item x="3890"/>
        <item x="3902"/>
        <item x="2295"/>
        <item x="3881"/>
        <item x="3892"/>
        <item x="3880"/>
        <item x="3874"/>
        <item x="3907"/>
        <item x="3221"/>
        <item x="3889"/>
        <item x="3808"/>
        <item x="2461"/>
        <item x="7866"/>
        <item x="5280"/>
        <item x="2115"/>
        <item x="8775"/>
        <item x="2165"/>
        <item x="3876"/>
        <item x="3401"/>
        <item x="1334"/>
        <item x="3875"/>
        <item x="3903"/>
        <item x="5135"/>
        <item x="2623"/>
        <item x="2074"/>
        <item x="3899"/>
        <item x="1992"/>
        <item x="235"/>
        <item x="867"/>
        <item x="318"/>
        <item x="2523"/>
        <item x="2526"/>
        <item x="2634"/>
        <item x="1283"/>
        <item x="2644"/>
        <item x="2366"/>
        <item x="2615"/>
        <item x="5628"/>
        <item x="726"/>
        <item x="1169"/>
        <item x="1340"/>
        <item x="5242"/>
        <item x="4821"/>
        <item x="1822"/>
        <item x="5270"/>
        <item x="1013"/>
        <item x="3901"/>
        <item x="1394"/>
        <item x="6388"/>
        <item x="9486"/>
        <item x="8251"/>
        <item x="1370"/>
        <item x="1539"/>
        <item x="8237"/>
        <item x="9199"/>
        <item x="1386"/>
        <item x="3885"/>
        <item x="1133"/>
        <item x="7269"/>
        <item x="89"/>
        <item x="2818"/>
        <item x="7890"/>
        <item x="213"/>
        <item x="2670"/>
        <item x="1342"/>
        <item x="412"/>
        <item x="5608"/>
        <item x="5234"/>
        <item x="2163"/>
        <item x="1222"/>
        <item x="8445"/>
        <item x="288"/>
        <item t="default"/>
      </items>
    </pivotField>
    <pivotField axis="axisRow" showAll="0" measureFilter="1" sortType="descending">
      <items count="34">
        <item x="29"/>
        <item x="30"/>
        <item x="24"/>
        <item x="25"/>
        <item x="23"/>
        <item x="20"/>
        <item x="21"/>
        <item x="27"/>
        <item x="22"/>
        <item x="26"/>
        <item x="28"/>
        <item x="31"/>
        <item x="19"/>
        <item x="32"/>
        <item x="16"/>
        <item x="15"/>
        <item x="14"/>
        <item x="13"/>
        <item x="17"/>
        <item x="12"/>
        <item x="11"/>
        <item x="18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001">
        <item x="424"/>
        <item x="537"/>
        <item x="175"/>
        <item x="532"/>
        <item x="425"/>
        <item x="533"/>
        <item x="530"/>
        <item x="820"/>
        <item x="526"/>
        <item x="125"/>
        <item x="1202"/>
        <item x="541"/>
        <item x="815"/>
        <item x="812"/>
        <item x="538"/>
        <item x="289"/>
        <item x="811"/>
        <item x="1871"/>
        <item x="129"/>
        <item x="1957"/>
        <item x="535"/>
        <item x="288"/>
        <item x="1886"/>
        <item x="540"/>
        <item x="539"/>
        <item x="1245"/>
        <item x="43"/>
        <item x="16"/>
        <item x="528"/>
        <item x="3520"/>
        <item x="112"/>
        <item x="1255"/>
        <item x="3543"/>
        <item x="1325"/>
        <item x="2473"/>
        <item x="127"/>
        <item x="109"/>
        <item x="799"/>
        <item x="119"/>
        <item x="268"/>
        <item x="3945"/>
        <item x="1874"/>
        <item x="3419"/>
        <item x="3214"/>
        <item x="1947"/>
        <item x="1858"/>
        <item x="813"/>
        <item x="1919"/>
        <item x="1231"/>
        <item x="817"/>
        <item x="3173"/>
        <item x="1865"/>
        <item x="3639"/>
        <item x="556"/>
        <item x="1237"/>
        <item x="14"/>
        <item x="1952"/>
        <item x="423"/>
        <item x="1225"/>
        <item x="527"/>
        <item x="2861"/>
        <item x="22"/>
        <item x="134"/>
        <item x="1855"/>
        <item x="1720"/>
        <item x="1760"/>
        <item x="131"/>
        <item x="2845"/>
        <item x="3931"/>
        <item x="555"/>
        <item x="4082"/>
        <item x="3629"/>
        <item x="4266"/>
        <item x="267"/>
        <item x="114"/>
        <item x="118"/>
        <item x="2841"/>
        <item x="126"/>
        <item x="1917"/>
        <item x="1864"/>
        <item x="472"/>
        <item x="1223"/>
        <item x="944"/>
        <item x="1942"/>
        <item x="534"/>
        <item x="46"/>
        <item x="2839"/>
        <item x="3669"/>
        <item x="3203"/>
        <item x="3330"/>
        <item x="1937"/>
        <item x="1243"/>
        <item x="1861"/>
        <item x="3646"/>
        <item x="4261"/>
        <item x="941"/>
        <item x="1721"/>
        <item x="1810"/>
        <item x="3399"/>
        <item x="806"/>
        <item x="818"/>
        <item x="542"/>
        <item x="1257"/>
        <item x="3601"/>
        <item x="106"/>
        <item x="450"/>
        <item x="3491"/>
        <item x="2846"/>
        <item x="4722"/>
        <item x="3213"/>
        <item x="531"/>
        <item x="3807"/>
        <item x="1941"/>
        <item x="4307"/>
        <item x="179"/>
        <item x="284"/>
        <item x="4702"/>
        <item x="39"/>
        <item x="23"/>
        <item x="121"/>
        <item x="543"/>
        <item x="8"/>
        <item x="1954"/>
        <item x="1953"/>
        <item x="1948"/>
        <item x="285"/>
        <item x="1204"/>
        <item x="3311"/>
        <item x="3468"/>
        <item x="52"/>
        <item x="1244"/>
        <item x="1752"/>
        <item x="4285"/>
        <item x="1870"/>
        <item x="113"/>
        <item x="3554"/>
        <item x="27"/>
        <item x="1944"/>
        <item x="81"/>
        <item x="3624"/>
        <item x="3508"/>
        <item x="4256"/>
        <item x="78"/>
        <item x="509"/>
        <item x="269"/>
        <item x="3343"/>
        <item x="3608"/>
        <item x="3527"/>
        <item x="5937"/>
        <item x="499"/>
        <item x="4226"/>
        <item x="5090"/>
        <item x="4516"/>
        <item x="4129"/>
        <item x="1791"/>
        <item x="3177"/>
        <item x="178"/>
        <item x="4527"/>
        <item x="37"/>
        <item x="0"/>
        <item x="1196"/>
        <item x="158"/>
        <item x="2851"/>
        <item x="1868"/>
        <item x="3398"/>
        <item x="3965"/>
        <item x="3837"/>
        <item x="4"/>
        <item x="1867"/>
        <item x="1740"/>
        <item x="4700"/>
        <item x="1857"/>
        <item x="4303"/>
        <item x="5644"/>
        <item x="1175"/>
        <item x="4696"/>
        <item x="40"/>
        <item x="4077"/>
        <item x="5"/>
        <item x="4707"/>
        <item x="3784"/>
        <item x="4293"/>
        <item x="111"/>
        <item x="3308"/>
        <item x="124"/>
        <item x="529"/>
        <item x="4522"/>
        <item x="110"/>
        <item x="4078"/>
        <item x="3466"/>
        <item x="64"/>
        <item x="4531"/>
        <item x="24"/>
        <item x="4317"/>
        <item x="3906"/>
        <item x="5076"/>
        <item x="986"/>
        <item x="73"/>
        <item x="500"/>
        <item x="1033"/>
        <item x="5582"/>
        <item x="3774"/>
        <item x="3464"/>
        <item x="26"/>
        <item x="3867"/>
        <item x="3496"/>
        <item x="653"/>
        <item x="4739"/>
        <item x="3855"/>
        <item x="4309"/>
        <item x="3633"/>
        <item x="4123"/>
        <item x="466"/>
        <item x="3526"/>
        <item x="1811"/>
        <item x="4218"/>
        <item x="1856"/>
        <item x="1145"/>
        <item x="514"/>
        <item x="4411"/>
        <item x="1324"/>
        <item x="4730"/>
        <item x="4468"/>
        <item x="28"/>
        <item x="3819"/>
        <item x="4290"/>
        <item x="30"/>
        <item x="2664"/>
        <item x="3521"/>
        <item x="3334"/>
        <item x="4547"/>
        <item x="5449"/>
        <item x="4725"/>
        <item x="517"/>
        <item x="1239"/>
        <item x="4591"/>
        <item x="5771"/>
        <item x="622"/>
        <item x="480"/>
        <item x="4083"/>
        <item x="4253"/>
        <item x="3632"/>
        <item x="4790"/>
        <item x="2867"/>
        <item x="1812"/>
        <item x="4236"/>
        <item x="85"/>
        <item x="4224"/>
        <item x="3718"/>
        <item x="1822"/>
        <item x="4106"/>
        <item x="414"/>
        <item x="2444"/>
        <item x="133"/>
        <item x="5032"/>
        <item x="3557"/>
        <item x="5794"/>
        <item x="4359"/>
        <item x="3902"/>
        <item x="3423"/>
        <item x="4090"/>
        <item x="1123"/>
        <item x="4947"/>
        <item x="4567"/>
        <item x="4717"/>
        <item x="1935"/>
        <item x="1205"/>
        <item x="3507"/>
        <item x="623"/>
        <item x="1804"/>
        <item x="471"/>
        <item x="987"/>
        <item x="279"/>
        <item x="5784"/>
        <item x="5353"/>
        <item x="4419"/>
        <item x="863"/>
        <item x="50"/>
        <item x="2442"/>
        <item x="4409"/>
        <item x="1190"/>
        <item x="4318"/>
        <item x="3402"/>
        <item x="3180"/>
        <item x="1956"/>
        <item x="4698"/>
        <item x="4214"/>
        <item x="63"/>
        <item x="228"/>
        <item x="4878"/>
        <item x="5347"/>
        <item x="1052"/>
        <item x="4467"/>
        <item x="265"/>
        <item x="776"/>
        <item x="606"/>
        <item x="4255"/>
        <item x="3220"/>
        <item x="249"/>
        <item x="3673"/>
        <item x="5418"/>
        <item x="3481"/>
        <item x="274"/>
        <item x="1899"/>
        <item x="630"/>
        <item x="3872"/>
        <item x="1869"/>
        <item x="4487"/>
        <item x="5336"/>
        <item x="3967"/>
        <item x="4872"/>
        <item x="3511"/>
        <item x="4445"/>
        <item x="4012"/>
        <item x="4494"/>
        <item x="4606"/>
        <item x="1950"/>
        <item x="3626"/>
        <item x="3843"/>
        <item x="4572"/>
        <item x="3578"/>
        <item x="3831"/>
        <item x="494"/>
        <item x="3391"/>
        <item x="5939"/>
        <item x="4447"/>
        <item x="5835"/>
        <item x="1943"/>
        <item x="3962"/>
        <item x="5909"/>
        <item x="4904"/>
        <item x="84"/>
        <item x="2859"/>
        <item x="3004"/>
        <item x="5504"/>
        <item x="33"/>
        <item x="3501"/>
        <item x="4479"/>
        <item x="66"/>
        <item x="2555"/>
        <item x="607"/>
        <item x="1815"/>
        <item x="1319"/>
        <item x="2383"/>
        <item x="3829"/>
        <item x="1241"/>
        <item x="128"/>
        <item x="5482"/>
        <item x="48"/>
        <item x="5294"/>
        <item x="3422"/>
        <item x="3597"/>
        <item x="4793"/>
        <item x="1983"/>
        <item x="3932"/>
        <item x="3212"/>
        <item x="3835"/>
        <item x="5666"/>
        <item x="1689"/>
        <item x="3832"/>
        <item x="4287"/>
        <item x="4961"/>
        <item x="4404"/>
        <item x="573"/>
        <item x="1863"/>
        <item x="4620"/>
        <item x="2673"/>
        <item x="819"/>
        <item x="2918"/>
        <item x="5843"/>
        <item x="3826"/>
        <item x="5413"/>
        <item x="5978"/>
        <item x="3772"/>
        <item x="4370"/>
        <item x="1934"/>
        <item x="3828"/>
        <item x="4124"/>
        <item x="1238"/>
        <item x="4369"/>
        <item x="256"/>
        <item x="4450"/>
        <item x="3333"/>
        <item x="4932"/>
        <item x="5365"/>
        <item x="143"/>
        <item x="4838"/>
        <item x="4666"/>
        <item x="5977"/>
        <item x="592"/>
        <item x="5898"/>
        <item x="5170"/>
        <item x="2474"/>
        <item x="4362"/>
        <item x="5139"/>
        <item x="627"/>
        <item x="4900"/>
        <item x="1717"/>
        <item x="4892"/>
        <item x="1236"/>
        <item x="5416"/>
        <item x="4582"/>
        <item x="266"/>
        <item x="4956"/>
        <item x="2671"/>
        <item x="5247"/>
        <item x="5705"/>
        <item x="5704"/>
        <item x="4466"/>
        <item x="4367"/>
        <item x="3836"/>
        <item x="5355"/>
        <item x="19"/>
        <item x="3217"/>
        <item x="1904"/>
        <item x="972"/>
        <item x="5982"/>
        <item x="807"/>
        <item x="3874"/>
        <item x="3219"/>
        <item x="1939"/>
        <item x="4286"/>
        <item x="803"/>
        <item x="1028"/>
        <item x="3486"/>
        <item x="5507"/>
        <item x="3637"/>
        <item x="4126"/>
        <item x="4973"/>
        <item x="3823"/>
        <item x="130"/>
        <item x="4322"/>
        <item x="5302"/>
        <item x="554"/>
        <item x="5905"/>
        <item x="3592"/>
        <item x="5901"/>
        <item x="4238"/>
        <item x="3938"/>
        <item x="1227"/>
        <item x="1910"/>
        <item x="4267"/>
        <item x="1195"/>
        <item x="1873"/>
        <item x="738"/>
        <item x="4911"/>
        <item x="1723"/>
        <item x="5775"/>
        <item x="2853"/>
        <item x="3209"/>
        <item x="5333"/>
        <item x="4442"/>
        <item x="3531"/>
        <item x="1909"/>
        <item x="5171"/>
        <item x="3645"/>
        <item x="1940"/>
        <item x="3721"/>
        <item x="1212"/>
        <item x="261"/>
        <item x="3335"/>
        <item x="4000"/>
        <item x="5637"/>
        <item x="4680"/>
        <item x="169"/>
        <item x="1926"/>
        <item x="1951"/>
        <item x="4182"/>
        <item x="3812"/>
        <item x="58"/>
        <item x="483"/>
        <item x="3934"/>
        <item x="507"/>
        <item x="1229"/>
        <item x="4319"/>
        <item x="53"/>
        <item x="3329"/>
        <item x="4550"/>
        <item x="4605"/>
        <item x="4465"/>
        <item x="4614"/>
        <item x="3475"/>
        <item x="4668"/>
        <item x="977"/>
        <item x="3204"/>
        <item x="1632"/>
        <item x="1797"/>
        <item x="4881"/>
        <item x="4752"/>
        <item x="34"/>
        <item x="1809"/>
        <item x="3634"/>
        <item x="4259"/>
        <item x="1928"/>
        <item x="798"/>
        <item x="1866"/>
        <item x="4412"/>
        <item x="1854"/>
        <item x="5366"/>
        <item x="4835"/>
        <item x="3664"/>
        <item x="3963"/>
        <item x="3725"/>
        <item x="3516"/>
        <item x="38"/>
        <item x="4292"/>
        <item x="4931"/>
        <item x="3670"/>
        <item x="5524"/>
        <item x="3455"/>
        <item x="4500"/>
        <item x="108"/>
        <item x="5997"/>
        <item x="3770"/>
        <item x="5709"/>
        <item x="3299"/>
        <item x="3210"/>
        <item x="3397"/>
        <item x="5897"/>
        <item x="4443"/>
        <item x="4217"/>
        <item x="3479"/>
        <item x="3350"/>
        <item x="4490"/>
        <item x="1124"/>
        <item x="246"/>
        <item x="1875"/>
        <item x="5787"/>
        <item x="5404"/>
        <item x="3569"/>
        <item x="3810"/>
        <item x="4216"/>
        <item x="4578"/>
        <item x="5409"/>
        <item x="2908"/>
        <item x="4586"/>
        <item x="5150"/>
        <item x="631"/>
        <item x="4373"/>
        <item x="1029"/>
        <item x="4265"/>
        <item x="1921"/>
        <item x="3058"/>
        <item x="20"/>
        <item x="3627"/>
        <item x="621"/>
        <item x="3544"/>
        <item x="3493"/>
        <item x="4497"/>
        <item x="810"/>
        <item x="4205"/>
        <item x="1284"/>
        <item x="5221"/>
        <item x="442"/>
        <item x="3182"/>
        <item x="5836"/>
        <item x="3506"/>
        <item x="4410"/>
        <item x="4080"/>
        <item x="4295"/>
        <item x="3535"/>
        <item x="3353"/>
        <item x="4076"/>
        <item x="914"/>
        <item x="3207"/>
        <item x="4672"/>
        <item x="4294"/>
        <item x="5907"/>
        <item x="4903"/>
        <item x="4375"/>
        <item x="4865"/>
        <item x="1616"/>
        <item x="2349"/>
        <item x="4594"/>
        <item x="1906"/>
        <item x="4222"/>
        <item x="661"/>
        <item x="3424"/>
        <item x="3860"/>
        <item x="1027"/>
        <item x="3211"/>
        <item x="5142"/>
        <item x="4833"/>
        <item x="5819"/>
        <item x="3635"/>
        <item x="893"/>
        <item x="4930"/>
        <item x="1859"/>
        <item x="3458"/>
        <item x="3530"/>
        <item x="3894"/>
        <item x="4234"/>
        <item x="1872"/>
        <item x="5737"/>
        <item x="5852"/>
        <item x="3104"/>
        <item x="804"/>
        <item x="777"/>
        <item x="3964"/>
        <item x="2982"/>
        <item x="71"/>
        <item x="74"/>
        <item x="487"/>
        <item x="3255"/>
        <item x="522"/>
        <item x="577"/>
        <item x="5523"/>
        <item x="2360"/>
        <item x="628"/>
        <item x="283"/>
        <item x="3997"/>
        <item x="5838"/>
        <item x="4208"/>
        <item x="5940"/>
        <item x="1762"/>
        <item x="4991"/>
        <item x="4647"/>
        <item x="5296"/>
        <item x="4655"/>
        <item x="4923"/>
        <item x="4826"/>
        <item x="536"/>
        <item x="3332"/>
        <item x="1234"/>
        <item x="3625"/>
        <item x="5993"/>
        <item x="4333"/>
        <item x="5790"/>
        <item x="552"/>
        <item x="3815"/>
        <item x="5172"/>
        <item x="5839"/>
        <item x="5136"/>
        <item x="3395"/>
        <item x="2365"/>
        <item x="3169"/>
        <item x="774"/>
        <item x="4460"/>
        <item x="3974"/>
        <item x="3901"/>
        <item x="55"/>
        <item x="2860"/>
        <item x="2590"/>
        <item x="1207"/>
        <item x="796"/>
        <item x="3480"/>
        <item x="4957"/>
        <item x="5174"/>
        <item x="215"/>
        <item x="2862"/>
        <item x="473"/>
        <item x="3514"/>
        <item x="658"/>
        <item x="1253"/>
        <item x="262"/>
        <item x="656"/>
        <item x="486"/>
        <item x="4334"/>
        <item x="5526"/>
        <item x="4778"/>
        <item x="47"/>
        <item x="4570"/>
        <item x="5522"/>
        <item x="5144"/>
        <item x="465"/>
        <item x="493"/>
        <item x="1796"/>
        <item x="4484"/>
        <item x="3678"/>
        <item x="2179"/>
        <item x="150"/>
        <item x="877"/>
        <item x="4114"/>
        <item x="4398"/>
        <item x="5329"/>
        <item x="5935"/>
        <item x="3200"/>
        <item x="4211"/>
        <item x="3730"/>
        <item x="4974"/>
        <item x="1806"/>
        <item x="2715"/>
        <item x="5421"/>
        <item x="5995"/>
        <item x="584"/>
        <item x="2508"/>
        <item x="5713"/>
        <item x="2875"/>
        <item x="511"/>
        <item x="4107"/>
        <item x="5741"/>
        <item x="3459"/>
        <item x="5344"/>
        <item x="3668"/>
        <item x="5173"/>
        <item x="3642"/>
        <item x="1256"/>
        <item x="4499"/>
        <item x="1907"/>
        <item x="3729"/>
        <item x="4909"/>
        <item x="497"/>
        <item x="4258"/>
        <item x="3505"/>
        <item x="2361"/>
        <item x="2457"/>
        <item x="1233"/>
        <item x="3400"/>
        <item x="5324"/>
        <item x="5780"/>
        <item x="5023"/>
        <item x="5979"/>
        <item x="5664"/>
        <item x="5168"/>
        <item x="3552"/>
        <item x="3939"/>
        <item x="2343"/>
        <item x="3234"/>
        <item x="462"/>
        <item x="545"/>
        <item x="4455"/>
        <item x="3477"/>
        <item x="4137"/>
        <item x="3599"/>
        <item x="104"/>
        <item x="1"/>
        <item x="4456"/>
        <item x="2868"/>
        <item x="1692"/>
        <item x="5104"/>
        <item x="2976"/>
        <item x="2786"/>
        <item x="5641"/>
        <item x="5851"/>
        <item x="4325"/>
        <item x="1273"/>
        <item x="1313"/>
        <item x="2388"/>
        <item x="4636"/>
        <item x="76"/>
        <item x="4934"/>
        <item x="4642"/>
        <item x="3866"/>
        <item x="2852"/>
        <item x="292"/>
        <item x="5213"/>
        <item x="4685"/>
        <item x="263"/>
        <item x="3643"/>
        <item x="4055"/>
        <item x="5267"/>
        <item x="32"/>
        <item x="4555"/>
        <item x="4847"/>
        <item x="4890"/>
        <item x="4736"/>
        <item x="1695"/>
        <item x="2865"/>
        <item x="1091"/>
        <item x="3961"/>
        <item x="5729"/>
        <item x="729"/>
        <item x="3323"/>
        <item x="5983"/>
        <item x="5456"/>
        <item x="3834"/>
        <item x="1821"/>
        <item x="4857"/>
        <item x="4712"/>
        <item x="885"/>
        <item x="3613"/>
        <item x="251"/>
        <item x="510"/>
        <item x="5364"/>
        <item x="5890"/>
        <item x="173"/>
        <item x="1300"/>
        <item x="45"/>
        <item x="2972"/>
        <item x="4371"/>
        <item x="3854"/>
        <item x="981"/>
        <item x="3611"/>
        <item x="574"/>
        <item x="5276"/>
        <item x="5759"/>
        <item x="475"/>
        <item x="5462"/>
        <item x="923"/>
        <item x="4544"/>
        <item x="1691"/>
        <item x="5403"/>
        <item x="5216"/>
        <item x="3298"/>
        <item x="29"/>
        <item x="1808"/>
        <item x="3524"/>
        <item x="5091"/>
        <item x="1853"/>
        <item x="4948"/>
        <item x="1039"/>
        <item x="4687"/>
        <item x="5962"/>
        <item x="458"/>
        <item x="4788"/>
        <item x="98"/>
        <item x="4985"/>
        <item x="4130"/>
        <item x="4248"/>
        <item x="445"/>
        <item x="1819"/>
        <item x="3529"/>
        <item x="3704"/>
        <item x="4557"/>
        <item x="5399"/>
        <item x="3630"/>
        <item x="3408"/>
        <item x="5030"/>
        <item x="4976"/>
        <item x="5998"/>
        <item x="1972"/>
        <item x="4001"/>
        <item x="3457"/>
        <item x="1051"/>
        <item x="5274"/>
        <item x="5931"/>
        <item x="5797"/>
        <item x="4264"/>
        <item x="2952"/>
        <item x="3710"/>
        <item x="3202"/>
        <item x="211"/>
        <item x="5870"/>
        <item x="4068"/>
        <item x="2538"/>
        <item x="4321"/>
        <item x="660"/>
        <item x="3083"/>
        <item x="5415"/>
        <item x="974"/>
        <item x="2951"/>
        <item x="4789"/>
        <item x="1261"/>
        <item x="990"/>
        <item x="5785"/>
        <item x="4648"/>
        <item x="5218"/>
        <item x="5984"/>
        <item x="95"/>
        <item x="5209"/>
        <item x="3976"/>
        <item x="5448"/>
        <item x="3842"/>
        <item x="3292"/>
        <item x="5673"/>
        <item x="4579"/>
        <item x="4678"/>
        <item x="881"/>
        <item x="4008"/>
        <item x="5581"/>
        <item x="4483"/>
        <item x="2166"/>
        <item x="170"/>
        <item x="1148"/>
        <item x="5769"/>
        <item x="281"/>
        <item x="5938"/>
        <item x="3994"/>
        <item x="3877"/>
        <item x="3266"/>
        <item x="5280"/>
        <item x="1862"/>
        <item x="4120"/>
        <item x="4750"/>
        <item x="1787"/>
        <item x="4980"/>
        <item x="4611"/>
        <item x="69"/>
        <item x="3010"/>
        <item x="232"/>
        <item x="5140"/>
        <item x="1927"/>
        <item x="2346"/>
        <item x="961"/>
        <item x="56"/>
        <item x="673"/>
        <item x="3951"/>
        <item x="2843"/>
        <item x="4755"/>
        <item x="3897"/>
        <item x="4553"/>
        <item x="4954"/>
        <item x="2558"/>
        <item x="4301"/>
        <item x="4221"/>
        <item x="146"/>
        <item x="4944"/>
        <item x="1178"/>
        <item x="490"/>
        <item x="5036"/>
        <item x="4069"/>
        <item x="272"/>
        <item x="3841"/>
        <item x="1694"/>
        <item x="5933"/>
        <item x="5786"/>
        <item x="4475"/>
        <item x="5854"/>
        <item x="1232"/>
        <item x="3610"/>
        <item x="4457"/>
        <item x="3497"/>
        <item x="3280"/>
        <item x="1209"/>
        <item x="5936"/>
        <item x="5101"/>
        <item x="3532"/>
        <item x="5574"/>
        <item x="4291"/>
        <item x="4009"/>
        <item x="4786"/>
        <item x="5433"/>
        <item x="725"/>
        <item x="4972"/>
        <item x="590"/>
        <item x="5927"/>
        <item x="13"/>
        <item x="4281"/>
        <item x="5342"/>
        <item x="5846"/>
        <item x="2870"/>
        <item x="3199"/>
        <item x="1326"/>
        <item x="5858"/>
        <item x="4363"/>
        <item x="422"/>
        <item x="498"/>
        <item x="5763"/>
        <item x="2913"/>
        <item x="5672"/>
        <item x="3875"/>
        <item x="2132"/>
        <item x="4478"/>
        <item x="3954"/>
        <item x="5941"/>
        <item x="780"/>
        <item x="519"/>
        <item x="1015"/>
        <item x="4345"/>
        <item x="3849"/>
        <item x="2685"/>
        <item x="1805"/>
        <item x="49"/>
        <item x="477"/>
        <item x="4121"/>
        <item x="3404"/>
        <item x="1085"/>
        <item x="2498"/>
        <item x="5410"/>
        <item x="1814"/>
        <item x="3731"/>
        <item x="579"/>
        <item x="4724"/>
        <item x="5253"/>
        <item x="3797"/>
        <item x="4391"/>
        <item x="5239"/>
        <item x="4982"/>
        <item x="449"/>
        <item x="4390"/>
        <item x="491"/>
        <item x="4716"/>
        <item x="5071"/>
        <item x="5638"/>
        <item x="3562"/>
        <item x="2592"/>
        <item x="1311"/>
        <item x="2120"/>
        <item x="2382"/>
        <item x="247"/>
        <item x="2345"/>
        <item x="3676"/>
        <item x="282"/>
        <item x="171"/>
        <item x="1925"/>
        <item x="3088"/>
        <item x="3936"/>
        <item x="4721"/>
        <item x="4686"/>
        <item x="3563"/>
        <item x="5845"/>
        <item x="3502"/>
        <item x="1248"/>
        <item x="5908"/>
        <item x="3722"/>
        <item x="5689"/>
        <item x="3780"/>
        <item x="2634"/>
        <item x="975"/>
        <item x="5406"/>
        <item x="2312"/>
        <item x="3445"/>
        <item x="99"/>
        <item x="4979"/>
        <item x="3675"/>
        <item x="4125"/>
        <item x="1902"/>
        <item x="1924"/>
        <item x="5833"/>
        <item x="93"/>
        <item x="3405"/>
        <item x="5357"/>
        <item x="5067"/>
        <item x="626"/>
        <item x="3606"/>
        <item x="3859"/>
        <item x="3895"/>
        <item x="3999"/>
        <item x="165"/>
        <item x="3341"/>
        <item x="1731"/>
        <item x="1301"/>
        <item x="231"/>
        <item x="1152"/>
        <item x="4417"/>
        <item x="3590"/>
        <item x="4207"/>
        <item x="3876"/>
        <item x="1897"/>
        <item x="2367"/>
        <item x="4357"/>
        <item x="3555"/>
        <item x="5217"/>
        <item x="778"/>
        <item x="136"/>
        <item x="1050"/>
        <item x="154"/>
        <item x="2187"/>
        <item x="5706"/>
        <item x="4005"/>
        <item x="4787"/>
        <item x="5677"/>
        <item x="5083"/>
        <item x="4491"/>
        <item x="5438"/>
        <item x="3788"/>
        <item x="3948"/>
        <item x="5356"/>
        <item x="4569"/>
        <item x="4480"/>
        <item x="4552"/>
        <item x="2369"/>
        <item x="5831"/>
        <item x="5648"/>
        <item x="5230"/>
        <item x="5534"/>
        <item x="5955"/>
        <item x="1251"/>
        <item x="1000"/>
        <item x="902"/>
        <item x="3706"/>
        <item x="4581"/>
        <item x="589"/>
        <item x="5636"/>
        <item x="470"/>
        <item x="2864"/>
        <item x="4718"/>
        <item x="4239"/>
        <item x="814"/>
        <item x="3411"/>
        <item x="3338"/>
        <item x="5510"/>
        <item x="984"/>
        <item x="760"/>
        <item x="467"/>
        <item x="3943"/>
        <item x="4661"/>
        <item x="2333"/>
        <item x="4800"/>
        <item x="3768"/>
        <item x="4326"/>
        <item x="4908"/>
        <item x="4734"/>
        <item x="3672"/>
        <item x="3935"/>
        <item x="454"/>
        <item x="5739"/>
        <item x="1891"/>
        <item x="3542"/>
        <item x="5137"/>
        <item x="1949"/>
        <item x="4383"/>
        <item x="5840"/>
        <item x="2364"/>
        <item x="3522"/>
        <item x="5891"/>
        <item x="5181"/>
        <item x="5990"/>
        <item x="1330"/>
        <item x="5292"/>
        <item x="4608"/>
        <item x="2045"/>
        <item x="1506"/>
        <item x="2670"/>
        <item x="4141"/>
        <item x="5361"/>
        <item x="3513"/>
        <item x="5617"/>
        <item x="4039"/>
        <item x="3320"/>
        <item x="4458"/>
        <item x="448"/>
        <item x="4551"/>
        <item x="1036"/>
        <item x="4385"/>
        <item x="677"/>
        <item x="4244"/>
        <item x="155"/>
        <item x="1224"/>
        <item x="2990"/>
        <item x="2940"/>
        <item x="1881"/>
        <item x="4735"/>
        <item x="4658"/>
        <item x="5554"/>
        <item x="3799"/>
        <item x="1083"/>
        <item x="1933"/>
        <item x="235"/>
        <item x="3652"/>
        <item x="5756"/>
        <item x="989"/>
        <item x="2741"/>
        <item x="4695"/>
        <item x="3684"/>
        <item x="2896"/>
        <item x="4924"/>
        <item x="1688"/>
        <item x="793"/>
        <item x="80"/>
        <item x="3631"/>
        <item x="1929"/>
        <item x="3733"/>
        <item x="1285"/>
        <item x="3884"/>
        <item x="3386"/>
        <item x="1754"/>
        <item x="4192"/>
        <item x="270"/>
        <item x="5918"/>
        <item x="5783"/>
        <item x="3541"/>
        <item x="1813"/>
        <item x="5625"/>
        <item x="42"/>
        <item x="5950"/>
        <item x="5567"/>
        <item x="5414"/>
        <item x="478"/>
        <item x="3928"/>
        <item x="1918"/>
        <item x="1259"/>
        <item x="5728"/>
        <item x="101"/>
        <item x="4632"/>
        <item x="5730"/>
        <item x="1206"/>
        <item x="260"/>
        <item x="4968"/>
        <item x="4528"/>
        <item x="4804"/>
        <item x="2655"/>
        <item x="122"/>
        <item x="2129"/>
        <item x="123"/>
        <item x="5431"/>
        <item x="217"/>
        <item x="5749"/>
        <item x="5208"/>
        <item x="3593"/>
        <item x="4926"/>
        <item x="5264"/>
        <item x="5268"/>
        <item x="5850"/>
        <item x="5360"/>
        <item x="3983"/>
        <item x="4891"/>
        <item x="2905"/>
        <item x="5725"/>
        <item x="3418"/>
        <item x="4798"/>
        <item x="5237"/>
        <item x="625"/>
        <item x="3808"/>
        <item x="5910"/>
        <item x="4906"/>
        <item x="2153"/>
        <item x="5856"/>
        <item x="1210"/>
        <item x="3205"/>
        <item x="5904"/>
        <item x="2535"/>
        <item x="3097"/>
        <item x="3663"/>
        <item x="5795"/>
        <item x="883"/>
        <item x="2494"/>
        <item x="4223"/>
        <item x="1215"/>
        <item x="485"/>
        <item x="61"/>
        <item x="551"/>
        <item x="5528"/>
        <item x="730"/>
        <item x="4168"/>
        <item x="3688"/>
        <item x="4463"/>
        <item x="3358"/>
        <item x="3674"/>
        <item x="5003"/>
        <item x="571"/>
        <item x="949"/>
        <item x="4759"/>
        <item x="2347"/>
        <item x="2341"/>
        <item x="1138"/>
        <item x="1199"/>
        <item x="5921"/>
        <item x="523"/>
        <item x="1981"/>
        <item x="4366"/>
        <item x="5646"/>
        <item x="457"/>
        <item x="4348"/>
        <item x="657"/>
        <item x="4529"/>
        <item x="2472"/>
        <item x="5975"/>
        <item x="5437"/>
        <item x="5540"/>
        <item x="5203"/>
        <item x="3469"/>
        <item x="4498"/>
        <item x="2983"/>
        <item x="560"/>
        <item x="4850"/>
        <item x="4935"/>
        <item x="429"/>
        <item x="5022"/>
        <item x="5716"/>
        <item x="546"/>
        <item x="4134"/>
        <item x="4035"/>
        <item x="5226"/>
        <item x="1240"/>
        <item x="4635"/>
        <item x="2080"/>
        <item x="463"/>
        <item x="906"/>
        <item x="5287"/>
        <item x="4726"/>
        <item x="4470"/>
        <item x="4187"/>
        <item x="4870"/>
        <item x="724"/>
        <item x="5755"/>
        <item x="720"/>
        <item x="5715"/>
        <item x="3988"/>
        <item x="1888"/>
        <item x="1201"/>
        <item x="94"/>
        <item x="1109"/>
        <item x="4471"/>
        <item x="2942"/>
        <item x="4198"/>
        <item x="5757"/>
        <item x="5263"/>
        <item x="945"/>
        <item x="166"/>
        <item x="4489"/>
        <item x="5561"/>
        <item x="2858"/>
        <item x="4189"/>
        <item x="4604"/>
        <item x="4284"/>
        <item x="4554"/>
        <item x="172"/>
        <item x="4703"/>
        <item x="2446"/>
        <item x="3215"/>
        <item x="1177"/>
        <item x="3671"/>
        <item x="4577"/>
        <item x="5643"/>
        <item x="4977"/>
        <item x="3463"/>
        <item x="4335"/>
        <item x="5359"/>
        <item x="4250"/>
        <item x="5726"/>
        <item x="2675"/>
        <item x="4607"/>
        <item x="5559"/>
        <item x="3444"/>
        <item x="4855"/>
        <item x="1044"/>
        <item x="1089"/>
        <item x="4779"/>
        <item x="3195"/>
        <item x="1158"/>
        <item x="924"/>
        <item x="3800"/>
        <item x="1801"/>
        <item x="1235"/>
        <item x="3068"/>
        <item x="4792"/>
        <item x="5400"/>
        <item x="5895"/>
        <item x="1860"/>
        <item x="5547"/>
        <item x="3561"/>
        <item x="3933"/>
        <item x="5645"/>
        <item x="334"/>
        <item x="5565"/>
        <item x="2403"/>
        <item x="3183"/>
        <item x="1930"/>
        <item x="1788"/>
        <item x="4268"/>
        <item x="2993"/>
        <item x="5295"/>
        <item x="3437"/>
        <item x="3953"/>
        <item x="3853"/>
        <item x="5877"/>
        <item x="4585"/>
        <item x="5220"/>
        <item x="3857"/>
        <item x="1226"/>
        <item x="2357"/>
        <item x="5944"/>
        <item x="1291"/>
        <item x="3367"/>
        <item x="3178"/>
        <item x="3830"/>
        <item x="3589"/>
        <item x="5828"/>
        <item x="5505"/>
        <item x="4397"/>
        <item x="1923"/>
        <item x="3122"/>
        <item x="1141"/>
        <item x="1802"/>
        <item x="4358"/>
        <item x="4535"/>
        <item x="4950"/>
        <item x="5736"/>
        <item x="241"/>
        <item x="801"/>
        <item x="4338"/>
        <item x="4879"/>
        <item x="1323"/>
        <item x="2191"/>
        <item x="3360"/>
        <item x="5506"/>
        <item x="4706"/>
        <item x="1167"/>
        <item x="580"/>
        <item x="5551"/>
        <item x="2869"/>
        <item x="5796"/>
        <item x="5352"/>
        <item x="808"/>
        <item x="5293"/>
        <item x="1803"/>
        <item x="1750"/>
        <item x="655"/>
        <item x="4859"/>
        <item x="2848"/>
        <item x="3351"/>
        <item x="3871"/>
        <item x="4899"/>
        <item x="5762"/>
        <item x="3833"/>
        <item x="5971"/>
        <item x="3825"/>
        <item x="1208"/>
        <item x="3666"/>
        <item x="929"/>
        <item x="1312"/>
        <item x="3008"/>
        <item x="3628"/>
        <item x="951"/>
        <item x="4365"/>
        <item x="1706"/>
        <item x="1794"/>
        <item x="903"/>
        <item x="4777"/>
        <item x="5789"/>
        <item x="5260"/>
        <item x="1340"/>
        <item x="4324"/>
        <item x="5494"/>
        <item x="5228"/>
        <item x="2181"/>
        <item x="4744"/>
        <item x="5348"/>
        <item x="2183"/>
        <item x="4472"/>
        <item x="2371"/>
        <item x="5332"/>
        <item x="1823"/>
        <item x="5271"/>
        <item x="1144"/>
        <item x="5068"/>
        <item x="451"/>
        <item x="2127"/>
        <item x="5405"/>
        <item x="3727"/>
        <item x="4688"/>
        <item x="4877"/>
        <item x="1307"/>
        <item x="5960"/>
        <item x="2900"/>
        <item x="5642"/>
        <item x="1757"/>
        <item x="4327"/>
        <item x="2185"/>
        <item x="1922"/>
        <item x="5880"/>
        <item x="5665"/>
        <item x="1184"/>
        <item x="5089"/>
        <item x="680"/>
        <item x="5557"/>
        <item x="3658"/>
        <item x="4003"/>
        <item x="3483"/>
        <item x="75"/>
        <item x="5272"/>
        <item x="4646"/>
        <item x="5454"/>
        <item x="116"/>
        <item x="291"/>
        <item x="3942"/>
        <item x="5363"/>
        <item x="2842"/>
        <item x="88"/>
        <item x="15"/>
        <item x="4416"/>
        <item x="3547"/>
        <item x="4297"/>
        <item x="3051"/>
        <item x="5532"/>
        <item x="2075"/>
        <item x="4907"/>
        <item x="5906"/>
        <item x="5778"/>
        <item x="2040"/>
        <item x="3067"/>
        <item x="3023"/>
        <item x="624"/>
        <item x="5791"/>
        <item x="4576"/>
        <item x="5857"/>
        <item x="1898"/>
        <item x="5103"/>
        <item x="3095"/>
        <item x="5279"/>
        <item x="4084"/>
        <item x="5180"/>
        <item x="1005"/>
        <item x="4921"/>
        <item x="1765"/>
        <item x="787"/>
        <item x="5411"/>
        <item x="916"/>
        <item x="1260"/>
        <item x="790"/>
        <item x="1955"/>
        <item x="1309"/>
        <item x="2844"/>
        <item x="955"/>
        <item x="650"/>
        <item x="1276"/>
        <item x="1219"/>
        <item x="5830"/>
        <item x="4252"/>
        <item x="665"/>
        <item x="858"/>
        <item x="4801"/>
        <item x="132"/>
        <item x="3956"/>
        <item x="802"/>
        <item x="2156"/>
        <item x="5815"/>
        <item x="4830"/>
        <item x="3798"/>
        <item x="2919"/>
        <item x="4939"/>
        <item x="1328"/>
        <item x="3296"/>
        <item x="1258"/>
        <item x="5428"/>
        <item x="629"/>
        <item x="3494"/>
        <item x="57"/>
        <item x="4925"/>
        <item x="3773"/>
        <item x="4901"/>
        <item x="4781"/>
        <item x="4444"/>
        <item x="2338"/>
        <item x="4593"/>
        <item x="4407"/>
        <item x="3345"/>
        <item x="203"/>
        <item x="4197"/>
        <item x="3410"/>
        <item x="2397"/>
        <item x="4955"/>
        <item x="4323"/>
        <item x="4737"/>
        <item x="565"/>
        <item x="1745"/>
        <item x="3267"/>
        <item x="1198"/>
        <item x="4440"/>
        <item x="1111"/>
        <item x="1945"/>
        <item x="3348"/>
        <item x="5412"/>
        <item x="3218"/>
        <item x="3326"/>
        <item x="3355"/>
        <item x="2141"/>
        <item x="237"/>
        <item x="4469"/>
        <item x="218"/>
        <item x="2886"/>
        <item x="438"/>
        <item x="4477"/>
        <item x="1719"/>
        <item x="3711"/>
        <item x="1294"/>
        <item x="4983"/>
        <item x="5468"/>
        <item x="5516"/>
        <item x="3441"/>
        <item x="2014"/>
        <item x="5538"/>
        <item x="3112"/>
        <item x="1274"/>
        <item x="3545"/>
        <item x="2399"/>
        <item x="1193"/>
        <item x="3662"/>
        <item x="1703"/>
        <item x="4910"/>
        <item x="816"/>
        <item x="1938"/>
        <item x="3421"/>
        <item x="1916"/>
        <item x="12"/>
        <item x="5307"/>
        <item x="4342"/>
        <item x="2997"/>
        <item x="4389"/>
        <item x="896"/>
        <item x="5853"/>
        <item x="1660"/>
        <item x="102"/>
        <item x="4135"/>
        <item x="4705"/>
        <item x="3534"/>
        <item x="4328"/>
        <item x="2193"/>
        <item x="2203"/>
        <item x="5556"/>
        <item x="3755"/>
        <item x="1338"/>
        <item x="1191"/>
        <item x="5204"/>
        <item x="3414"/>
        <item x="1211"/>
        <item x="191"/>
        <item x="1214"/>
        <item x="1889"/>
        <item x="137"/>
        <item x="5393"/>
        <item x="4320"/>
        <item x="5712"/>
        <item x="4945"/>
        <item x="5270"/>
        <item x="1793"/>
        <item x="4010"/>
        <item x="4679"/>
        <item x="4257"/>
        <item x="2351"/>
        <item x="3293"/>
        <item x="4861"/>
        <item x="3910"/>
        <item x="3892"/>
        <item x="4919"/>
        <item x="3644"/>
        <item x="4007"/>
        <item x="4564"/>
        <item x="5331"/>
        <item x="5471"/>
        <item x="2150"/>
        <item x="4845"/>
        <item x="162"/>
        <item x="3193"/>
        <item x="488"/>
        <item x="3363"/>
        <item x="1155"/>
        <item x="5201"/>
        <item x="3495"/>
        <item x="3279"/>
        <item x="4089"/>
        <item x="4180"/>
        <item x="3328"/>
        <item x="3473"/>
        <item x="4441"/>
        <item x="2661"/>
        <item x="3905"/>
        <item x="5659"/>
        <item x="1985"/>
        <item x="4871"/>
        <item x="3821"/>
        <item x="5647"/>
        <item x="89"/>
        <item x="5219"/>
        <item x="644"/>
        <item x="3986"/>
        <item x="5900"/>
        <item x="5318"/>
        <item x="1059"/>
        <item x="1936"/>
        <item x="5179"/>
        <item x="5515"/>
        <item x="3717"/>
        <item x="294"/>
        <item x="4693"/>
        <item x="5289"/>
        <item x="1968"/>
        <item x="4689"/>
        <item x="978"/>
        <item x="4719"/>
        <item x="4893"/>
        <item x="489"/>
        <item x="544"/>
        <item x="2847"/>
        <item x="4599"/>
        <item x="4530"/>
        <item x="5848"/>
        <item x="4762"/>
        <item x="31"/>
        <item x="1159"/>
        <item x="4415"/>
        <item x="2641"/>
        <item x="5452"/>
        <item x="484"/>
        <item x="5234"/>
        <item x="92"/>
        <item x="3809"/>
        <item x="3846"/>
        <item x="2466"/>
        <item x="5601"/>
        <item x="2130"/>
        <item x="2160"/>
        <item x="2415"/>
        <item x="518"/>
        <item x="2817"/>
        <item x="469"/>
        <item x="548"/>
        <item x="5323"/>
        <item x="3568"/>
        <item x="4060"/>
        <item x="1314"/>
        <item x="250"/>
        <item x="3737"/>
        <item x="5834"/>
        <item x="688"/>
        <item x="3890"/>
        <item x="5825"/>
        <item x="5461"/>
        <item x="5630"/>
        <item x="4288"/>
        <item x="2384"/>
        <item x="553"/>
        <item x="5488"/>
        <item x="5402"/>
        <item x="2866"/>
        <item x="3553"/>
        <item x="464"/>
        <item x="4805"/>
        <item x="2659"/>
        <item x="82"/>
        <item x="1067"/>
        <item x="3306"/>
        <item x="2557"/>
        <item x="4395"/>
        <item x="236"/>
        <item x="5627"/>
        <item x="4674"/>
        <item x="5768"/>
        <item x="4654"/>
        <item x="5509"/>
        <item x="5232"/>
        <item x="1100"/>
        <item x="4723"/>
        <item x="2350"/>
        <item x="2408"/>
        <item x="2398"/>
        <item x="1932"/>
        <item x="3440"/>
        <item x="4562"/>
        <item x="2936"/>
        <item x="3309"/>
        <item x="2439"/>
        <item x="3638"/>
        <item x="4763"/>
        <item x="5096"/>
        <item x="2933"/>
        <item x="4421"/>
        <item x="4526"/>
        <item x="5847"/>
        <item x="3436"/>
        <item x="3558"/>
        <item x="5340"/>
        <item x="639"/>
        <item x="4652"/>
        <item x="5628"/>
        <item x="585"/>
        <item x="3702"/>
        <item x="1682"/>
        <item x="5994"/>
        <item x="3577"/>
        <item x="242"/>
        <item x="1509"/>
        <item x="809"/>
        <item x="4011"/>
        <item x="2204"/>
        <item x="4549"/>
        <item x="5655"/>
        <item x="234"/>
        <item x="4559"/>
        <item x="5719"/>
        <item x="3761"/>
        <item x="3734"/>
        <item x="920"/>
        <item x="874"/>
        <item x="5530"/>
        <item x="918"/>
        <item x="2516"/>
        <item x="5351"/>
        <item x="3813"/>
        <item x="293"/>
        <item x="5417"/>
        <item x="5169"/>
        <item x="4315"/>
        <item x="5135"/>
        <item x="1172"/>
        <item x="1800"/>
        <item x="2769"/>
        <item x="2419"/>
        <item x="5118"/>
        <item x="1914"/>
        <item x="4958"/>
        <item x="2964"/>
        <item x="4481"/>
        <item x="827"/>
        <item x="4880"/>
        <item x="4400"/>
        <item x="1970"/>
        <item x="62"/>
        <item x="1892"/>
        <item x="3017"/>
        <item x="2352"/>
        <item x="948"/>
        <item x="5197"/>
        <item x="3653"/>
        <item x="5525"/>
        <item x="5562"/>
        <item x="1278"/>
        <item x="876"/>
        <item x="5350"/>
        <item x="1896"/>
        <item x="3492"/>
        <item x="1786"/>
        <item x="1817"/>
        <item x="512"/>
        <item x="4969"/>
        <item x="4247"/>
        <item x="4905"/>
        <item x="4311"/>
        <item x="5310"/>
        <item x="781"/>
        <item x="3433"/>
        <item x="1885"/>
        <item x="3868"/>
        <item x="4796"/>
        <item x="4998"/>
        <item x="5193"/>
        <item x="4454"/>
        <item x="2658"/>
        <item x="4262"/>
        <item x="1739"/>
        <item x="3556"/>
        <item x="2159"/>
        <item x="4814"/>
        <item x="2018"/>
        <item x="5824"/>
        <item x="1738"/>
        <item x="3415"/>
        <item x="2938"/>
        <item x="5093"/>
        <item x="3604"/>
        <item x="4684"/>
        <item x="3304"/>
        <item x="5145"/>
        <item x="979"/>
        <item x="5240"/>
        <item x="5015"/>
        <item x="5422"/>
        <item x="1296"/>
        <item x="2756"/>
        <item x="5590"/>
        <item x="3617"/>
        <item x="2665"/>
        <item x="3533"/>
        <item x="1216"/>
        <item x="5519"/>
        <item x="2863"/>
        <item x="5486"/>
        <item x="5571"/>
        <item x="1299"/>
        <item x="2948"/>
        <item x="3985"/>
        <item x="5349"/>
        <item x="4195"/>
        <item x="520"/>
        <item x="5020"/>
        <item x="5259"/>
        <item x="5489"/>
        <item x="582"/>
        <item x="3930"/>
        <item x="5718"/>
        <item x="3955"/>
        <item x="5141"/>
        <item x="3136"/>
        <item x="2512"/>
        <item x="4946"/>
        <item x="5782"/>
        <item x="1317"/>
        <item x="1094"/>
        <item x="5341"/>
        <item x="5793"/>
        <item x="2832"/>
        <item x="5035"/>
        <item x="1218"/>
        <item x="206"/>
        <item x="2483"/>
        <item x="3085"/>
        <item x="4839"/>
        <item x="2748"/>
        <item x="5464"/>
        <item x="3885"/>
        <item x="694"/>
        <item x="3900"/>
        <item x="243"/>
        <item x="4933"/>
        <item x="939"/>
        <item x="4673"/>
        <item x="583"/>
        <item x="2992"/>
        <item x="72"/>
        <item x="4825"/>
        <item x="1712"/>
        <item x="4866"/>
        <item x="792"/>
        <item x="2447"/>
        <item x="5577"/>
        <item x="3996"/>
        <item x="4386"/>
        <item x="2631"/>
        <item x="4041"/>
        <item x="240"/>
        <item x="2509"/>
        <item x="2128"/>
        <item x="1459"/>
        <item x="5446"/>
        <item x="851"/>
        <item x="5594"/>
        <item x="5668"/>
        <item x="4246"/>
        <item x="5958"/>
        <item x="1268"/>
        <item x="5792"/>
        <item x="4701"/>
        <item x="4232"/>
        <item x="1698"/>
        <item x="4482"/>
        <item x="5290"/>
        <item x="5987"/>
        <item x="4651"/>
        <item x="3550"/>
        <item x="1304"/>
        <item x="5439"/>
        <item x="4874"/>
        <item x="1246"/>
        <item x="1513"/>
        <item x="4414"/>
        <item x="2721"/>
        <item x="4304"/>
        <item x="5776"/>
        <item x="3362"/>
        <item x="1280"/>
        <item x="4313"/>
        <item x="3488"/>
        <item x="3916"/>
        <item x="2856"/>
        <item x="1194"/>
        <item x="890"/>
        <item x="4791"/>
        <item x="2366"/>
        <item x="2911"/>
        <item x="5200"/>
        <item x="1179"/>
        <item x="5313"/>
        <item x="2639"/>
        <item x="1088"/>
        <item x="5326"/>
        <item x="1203"/>
        <item x="2893"/>
        <item x="2923"/>
        <item x="4626"/>
        <item x="3559"/>
        <item x="1003"/>
        <item x="21"/>
        <item x="2489"/>
        <item x="3327"/>
        <item x="4235"/>
        <item x="4191"/>
        <item x="873"/>
        <item x="1249"/>
        <item x="59"/>
        <item x="430"/>
        <item x="2105"/>
        <item x="5198"/>
        <item x="4523"/>
        <item x="5224"/>
        <item x="728"/>
        <item x="3827"/>
        <item x="5738"/>
        <item x="160"/>
        <item x="1895"/>
        <item x="5660"/>
        <item x="1293"/>
        <item x="3984"/>
        <item x="87"/>
        <item x="5597"/>
        <item x="4748"/>
        <item x="482"/>
        <item x="1146"/>
        <item x="5241"/>
        <item x="5550"/>
        <item x="4848"/>
        <item x="5206"/>
        <item x="5555"/>
        <item x="637"/>
        <item x="1087"/>
        <item x="5426"/>
        <item x="4016"/>
        <item x="5527"/>
        <item x="5632"/>
        <item x="4837"/>
        <item x="5503"/>
        <item x="3208"/>
        <item x="3886"/>
        <item x="4406"/>
        <item x="5884"/>
        <item x="1841"/>
        <item x="3365"/>
        <item x="35"/>
        <item x="4405"/>
        <item x="4496"/>
        <item x="865"/>
        <item x="4902"/>
        <item x="5215"/>
        <item x="4534"/>
        <item x="2729"/>
        <item x="800"/>
        <item x="2501"/>
        <item x="4533"/>
        <item x="4660"/>
        <item x="168"/>
        <item x="4308"/>
        <item x="4245"/>
        <item x="4524"/>
        <item x="1894"/>
        <item x="5432"/>
        <item x="953"/>
        <item x="4330"/>
        <item x="4476"/>
        <item x="5223"/>
        <item x="4665"/>
        <item x="5235"/>
        <item x="3607"/>
        <item x="1180"/>
        <item x="5493"/>
        <item x="5974"/>
        <item x="1756"/>
        <item x="968"/>
        <item x="3783"/>
        <item x="2745"/>
        <item x="103"/>
        <item x="1165"/>
        <item x="3898"/>
        <item x="603"/>
        <item x="3489"/>
        <item x="5575"/>
        <item x="3896"/>
        <item x="1048"/>
        <item x="5863"/>
        <item x="525"/>
        <item x="878"/>
        <item x="4896"/>
        <item x="1254"/>
        <item x="768"/>
        <item x="3864"/>
        <item x="461"/>
        <item x="503"/>
        <item x="3856"/>
        <item x="4864"/>
        <item x="5166"/>
        <item x="10"/>
        <item x="805"/>
        <item x="2068"/>
        <item x="4492"/>
        <item x="5764"/>
        <item x="713"/>
        <item x="2013"/>
        <item x="193"/>
        <item x="775"/>
        <item x="221"/>
        <item x="2818"/>
        <item x="3929"/>
        <item x="4663"/>
        <item x="3413"/>
        <item x="5472"/>
        <item x="983"/>
        <item x="2855"/>
        <item x="1035"/>
        <item x="4200"/>
        <item x="3403"/>
        <item x="5048"/>
        <item x="5964"/>
        <item x="2100"/>
        <item x="1732"/>
        <item x="3847"/>
        <item x="2849"/>
        <item x="5881"/>
        <item x="1432"/>
        <item x="4984"/>
        <item x="117"/>
        <item x="567"/>
        <item x="4184"/>
        <item x="649"/>
        <item x="5723"/>
        <item x="1518"/>
        <item x="3288"/>
        <item x="4746"/>
        <item x="1288"/>
        <item x="3300"/>
        <item x="4331"/>
        <item x="1333"/>
        <item x="4844"/>
        <item x="2618"/>
        <item x="404"/>
        <item x="5733"/>
        <item x="3844"/>
        <item x="2971"/>
        <item x="4922"/>
        <item x="5816"/>
        <item x="2544"/>
        <item x="5829"/>
        <item x="4394"/>
        <item x="1729"/>
        <item x="4128"/>
        <item x="1728"/>
        <item x="2734"/>
        <item x="5225"/>
        <item x="1289"/>
        <item x="5752"/>
        <item x="2106"/>
        <item x="5800"/>
        <item x="4488"/>
        <item x="563"/>
        <item x="1685"/>
        <item x="1789"/>
        <item x="588"/>
        <item x="5972"/>
        <item x="4270"/>
        <item x="4742"/>
        <item x="3858"/>
        <item x="782"/>
        <item x="1915"/>
        <item x="4711"/>
        <item x="3096"/>
        <item x="286"/>
        <item x="4565"/>
        <item x="2380"/>
        <item x="2103"/>
        <item x="2335"/>
        <item x="4602"/>
        <item x="2479"/>
        <item x="1181"/>
        <item x="3591"/>
        <item x="1763"/>
        <item x="4785"/>
        <item x="1334"/>
        <item x="4087"/>
        <item x="1182"/>
        <item x="3247"/>
        <item x="957"/>
        <item x="4596"/>
        <item x="440"/>
        <item x="3086"/>
        <item x="5246"/>
        <item x="3103"/>
        <item x="3641"/>
        <item x="1154"/>
        <item x="4014"/>
        <item x="2774"/>
        <item x="690"/>
        <item x="227"/>
        <item x="1357"/>
        <item x="5074"/>
        <item x="2497"/>
        <item x="4316"/>
        <item x="2178"/>
        <item x="1413"/>
        <item x="5362"/>
        <item x="1735"/>
        <item x="3848"/>
        <item x="3282"/>
        <item x="2998"/>
        <item x="1362"/>
        <item x="2705"/>
        <item x="3354"/>
        <item x="1419"/>
        <item x="4381"/>
        <item x="1057"/>
        <item x="4263"/>
        <item x="1782"/>
        <item x="5651"/>
        <item x="1561"/>
        <item x="54"/>
        <item x="5202"/>
        <item x="3614"/>
        <item x="1552"/>
        <item x="2184"/>
        <item x="1620"/>
        <item x="1337"/>
        <item x="3065"/>
        <item x="2617"/>
        <item x="213"/>
        <item x="566"/>
        <item x="2810"/>
        <item x="3264"/>
        <item x="904"/>
        <item x="3865"/>
        <item x="5286"/>
        <item x="855"/>
        <item x="1905"/>
        <item x="954"/>
        <item x="5821"/>
        <item x="3728"/>
        <item x="1790"/>
        <item x="4392"/>
        <item x="5606"/>
        <item x="4760"/>
        <item x="4819"/>
        <item x="5077"/>
        <item x="1515"/>
        <item x="2666"/>
        <item x="3713"/>
        <item x="587"/>
        <item x="686"/>
        <item x="1283"/>
        <item x="382"/>
        <item x="5435"/>
        <item x="4079"/>
        <item x="5629"/>
        <item x="5803"/>
        <item x="909"/>
        <item x="2370"/>
        <item x="4282"/>
        <item x="5069"/>
        <item x="2877"/>
        <item x="1726"/>
        <item x="2372"/>
        <item x="4970"/>
        <item x="2477"/>
        <item x="4584"/>
        <item x="1217"/>
        <item x="5949"/>
        <item x="3565"/>
        <item x="5233"/>
        <item x="3775"/>
        <item x="3420"/>
        <item x="926"/>
        <item x="2879"/>
        <item x="4929"/>
        <item x="2707"/>
        <item x="4140"/>
        <item x="3503"/>
        <item x="5212"/>
        <item x="3640"/>
        <item x="3776"/>
        <item x="1687"/>
        <item x="226"/>
        <item x="5663"/>
        <item x="5945"/>
        <item x="4568"/>
        <item x="2857"/>
        <item x="1093"/>
        <item x="5761"/>
        <item x="4710"/>
        <item x="3439"/>
        <item x="2394"/>
        <item x="1683"/>
        <item x="201"/>
        <item x="439"/>
        <item x="682"/>
        <item x="708"/>
        <item x="2195"/>
        <item x="1098"/>
        <item x="980"/>
        <item x="1705"/>
        <item x="5273"/>
        <item x="4493"/>
        <item x="4158"/>
        <item x="5277"/>
        <item x="2102"/>
        <item x="453"/>
        <item x="3090"/>
        <item x="5175"/>
        <item x="608"/>
        <item x="2973"/>
        <item x="866"/>
        <item x="1702"/>
        <item x="2723"/>
        <item x="1042"/>
        <item x="4659"/>
        <item x="844"/>
        <item x="273"/>
        <item x="2674"/>
        <item x="5222"/>
        <item x="3691"/>
        <item x="1737"/>
        <item x="3712"/>
        <item x="2692"/>
        <item x="840"/>
        <item x="4940"/>
        <item x="2542"/>
        <item x="734"/>
        <item x="5882"/>
        <item x="4645"/>
        <item x="864"/>
        <item x="2805"/>
        <item x="3991"/>
        <item x="2582"/>
        <item x="749"/>
        <item x="4986"/>
        <item x="4740"/>
        <item x="3570"/>
        <item x="5291"/>
        <item x="1318"/>
        <item x="3167"/>
        <item x="2471"/>
        <item x="3081"/>
        <item x="381"/>
        <item x="432"/>
        <item x="549"/>
        <item x="4943"/>
        <item x="1250"/>
        <item x="4913"/>
        <item x="3322"/>
        <item x="5929"/>
        <item x="1026"/>
        <item x="2587"/>
        <item x="3294"/>
        <item x="612"/>
        <item x="3724"/>
        <item x="1679"/>
        <item x="2914"/>
        <item x="5640"/>
        <item x="4634"/>
        <item x="5560"/>
        <item x="1118"/>
        <item x="2257"/>
        <item x="3818"/>
        <item x="5883"/>
        <item x="1684"/>
        <item x="1108"/>
        <item x="5328"/>
        <item x="1516"/>
        <item x="4619"/>
        <item x="459"/>
        <item x="495"/>
        <item x="4613"/>
        <item x="5178"/>
        <item x="2136"/>
        <item x="3302"/>
        <item x="2368"/>
        <item x="377"/>
        <item x="3137"/>
        <item x="1818"/>
        <item x="4081"/>
        <item x="3021"/>
        <item x="443"/>
        <item x="492"/>
        <item x="2950"/>
        <item x="1331"/>
        <item x="3035"/>
        <item x="1990"/>
        <item x="4720"/>
        <item x="5745"/>
        <item x="5491"/>
        <item x="2460"/>
        <item x="4563"/>
        <item x="5622"/>
        <item x="86"/>
        <item x="5443"/>
        <item x="2889"/>
        <item x="508"/>
        <item x="4538"/>
        <item x="5903"/>
        <item x="5236"/>
        <item x="2744"/>
        <item x="4821"/>
        <item x="1266"/>
        <item x="3779"/>
        <item x="618"/>
        <item x="3990"/>
        <item x="315"/>
        <item x="5495"/>
        <item x="1153"/>
        <item x="5483"/>
        <item x="5731"/>
        <item x="335"/>
        <item x="1969"/>
        <item x="3537"/>
        <item x="7"/>
        <item x="1161"/>
        <item x="5855"/>
        <item x="907"/>
        <item x="9"/>
        <item x="505"/>
        <item x="2987"/>
        <item x="5283"/>
        <item x="1733"/>
        <item x="3236"/>
        <item x="5330"/>
        <item x="976"/>
        <item x="5195"/>
        <item x="3053"/>
        <item x="2507"/>
        <item x="2340"/>
        <item x="4036"/>
        <item x="4708"/>
        <item x="668"/>
        <item x="3179"/>
        <item x="5942"/>
        <item x="3567"/>
        <item x="5255"/>
        <item x="4510"/>
        <item x="569"/>
        <item x="4641"/>
        <item x="1151"/>
        <item x="1128"/>
        <item x="5658"/>
        <item x="5186"/>
        <item x="4399"/>
        <item x="3852"/>
        <item x="2491"/>
        <item x="2551"/>
        <item x="4831"/>
        <item x="4898"/>
        <item x="922"/>
        <item x="1188"/>
        <item x="4206"/>
        <item x="5473"/>
        <item x="670"/>
        <item x="1041"/>
        <item x="4873"/>
        <item x="219"/>
        <item x="3118"/>
        <item x="5430"/>
        <item x="1678"/>
        <item x="745"/>
        <item x="1054"/>
        <item x="4895"/>
        <item x="3512"/>
        <item x="2017"/>
        <item x="402"/>
        <item x="973"/>
        <item x="205"/>
        <item x="5576"/>
        <item x="5899"/>
        <item x="4595"/>
        <item x="5354"/>
        <item x="5809"/>
        <item x="513"/>
        <item x="3573"/>
        <item x="2233"/>
        <item x="5613"/>
        <item x="892"/>
        <item x="79"/>
        <item x="917"/>
        <item x="276"/>
        <item x="3273"/>
        <item x="5832"/>
        <item x="1743"/>
        <item x="837"/>
        <item x="731"/>
        <item x="400"/>
        <item x="3246"/>
        <item x="2762"/>
        <item x="2880"/>
        <item x="1493"/>
        <item x="2276"/>
        <item x="3346"/>
        <item x="3256"/>
        <item x="1778"/>
        <item x="3465"/>
        <item x="1931"/>
        <item x="797"/>
        <item x="5210"/>
        <item x="2642"/>
        <item x="4575"/>
        <item x="1127"/>
        <item x="2464"/>
        <item x="3043"/>
        <item x="2613"/>
        <item x="2199"/>
        <item x="875"/>
        <item x="2453"/>
        <item x="4981"/>
        <item x="1456"/>
        <item x="4254"/>
        <item x="4260"/>
        <item x="5256"/>
        <item x="4920"/>
        <item x="3070"/>
        <item x="2099"/>
        <item x="2939"/>
        <item x="1908"/>
        <item x="366"/>
        <item x="5842"/>
        <item x="4843"/>
        <item x="3057"/>
        <item x="3665"/>
        <item x="2904"/>
        <item x="919"/>
        <item x="2334"/>
        <item x="4638"/>
        <item x="4074"/>
        <item x="5450"/>
        <item x="3076"/>
        <item x="2433"/>
        <item x="678"/>
        <item x="3579"/>
        <item x="181"/>
        <item x="2836"/>
        <item x="4194"/>
        <item x="1270"/>
        <item x="5027"/>
        <item x="5161"/>
        <item x="652"/>
        <item x="5497"/>
        <item x="3278"/>
        <item x="5924"/>
        <item x="4536"/>
        <item x="2263"/>
        <item x="2819"/>
        <item x="757"/>
        <item x="4937"/>
        <item x="2589"/>
        <item x="1980"/>
        <item x="2835"/>
        <item x="244"/>
        <item x="5501"/>
        <item x="4894"/>
        <item x="4203"/>
        <item x="2200"/>
        <item x="1156"/>
        <item x="189"/>
        <item x="3615"/>
        <item x="1543"/>
        <item x="1320"/>
        <item x="3073"/>
        <item x="5073"/>
        <item x="2478"/>
        <item x="4110"/>
        <item x="899"/>
        <item x="2440"/>
        <item x="4962"/>
        <item x="3651"/>
        <item x="3746"/>
        <item x="1121"/>
        <item x="871"/>
        <item x="2133"/>
        <item x="4300"/>
        <item x="2465"/>
        <item x="2553"/>
        <item x="1360"/>
        <item x="1665"/>
        <item x="51"/>
        <item x="4364"/>
        <item x="3150"/>
        <item x="996"/>
        <item x="5065"/>
        <item x="4408"/>
        <item x="2505"/>
        <item x="3036"/>
        <item x="763"/>
        <item x="4820"/>
        <item x="3888"/>
        <item x="460"/>
        <item x="3270"/>
        <item x="1295"/>
        <item x="4747"/>
        <item x="2790"/>
        <item x="5429"/>
        <item x="2903"/>
        <item x="153"/>
        <item x="390"/>
        <item x="5720"/>
        <item x="5343"/>
        <item x="697"/>
        <item x="3002"/>
        <item x="1714"/>
        <item x="4832"/>
        <item x="4715"/>
        <item x="3904"/>
        <item x="2422"/>
        <item x="2448"/>
        <item x="2495"/>
        <item x="107"/>
        <item x="2840"/>
        <item x="4173"/>
        <item x="2021"/>
        <item x="3605"/>
        <item x="4675"/>
        <item x="2486"/>
        <item x="1514"/>
        <item x="2881"/>
        <item x="2522"/>
        <item x="383"/>
        <item x="2073"/>
        <item x="4743"/>
        <item x="3893"/>
        <item x="5760"/>
        <item x="2517"/>
        <item x="5346"/>
        <item x="4233"/>
        <item x="2098"/>
        <item x="620"/>
        <item x="2909"/>
        <item x="5154"/>
        <item x="2550"/>
        <item x="3603"/>
        <item x="765"/>
        <item x="1140"/>
        <item x="5888"/>
        <item x="3817"/>
        <item x="3732"/>
        <item x="1701"/>
        <item x="1510"/>
        <item x="2500"/>
        <item x="5542"/>
        <item x="2834"/>
        <item x="1884"/>
        <item x="2326"/>
        <item x="2405"/>
        <item x="2926"/>
        <item x="3054"/>
        <item x="3861"/>
        <item x="2890"/>
        <item x="287"/>
        <item x="2984"/>
        <item x="3089"/>
        <item x="3959"/>
        <item x="96"/>
        <item x="2669"/>
        <item x="3795"/>
        <item x="5788"/>
        <item x="1287"/>
        <item x="1262"/>
        <item x="3024"/>
        <item x="1416"/>
        <item x="1500"/>
        <item x="209"/>
        <item x="3412"/>
        <item x="5820"/>
        <item x="4116"/>
        <item x="1086"/>
        <item x="157"/>
        <item x="4501"/>
        <item x="2596"/>
        <item x="1784"/>
        <item x="4856"/>
        <item x="4042"/>
        <item x="4669"/>
        <item x="4462"/>
        <item x="1725"/>
        <item x="2162"/>
        <item x="5325"/>
        <item x="1759"/>
        <item x="617"/>
        <item x="5281"/>
        <item x="2754"/>
        <item x="969"/>
        <item x="5227"/>
        <item x="5143"/>
        <item x="2030"/>
        <item x="1877"/>
        <item x="1096"/>
        <item x="1996"/>
        <item x="5635"/>
        <item x="1336"/>
        <item x="4571"/>
        <item x="4249"/>
        <item x="1846"/>
        <item x="3472"/>
        <item x="2924"/>
        <item x="3359"/>
        <item x="4601"/>
        <item x="3344"/>
        <item x="888"/>
        <item x="5772"/>
        <item x="1511"/>
        <item x="4758"/>
        <item x="2888"/>
        <item x="1021"/>
        <item x="4380"/>
        <item x="1157"/>
        <item x="3878"/>
        <item x="4117"/>
        <item x="25"/>
        <item x="1681"/>
        <item x="5499"/>
        <item x="1104"/>
        <item x="1303"/>
        <item x="2480"/>
        <item x="1107"/>
        <item x="5869"/>
        <item x="3305"/>
        <item x="3708"/>
        <item x="5529"/>
        <item x="4802"/>
        <item x="3881"/>
        <item x="4625"/>
        <item x="1143"/>
        <item x="3075"/>
        <item x="795"/>
        <item x="5470"/>
        <item x="831"/>
        <item x="4511"/>
        <item x="4546"/>
        <item x="5859"/>
        <item x="1838"/>
        <item x="317"/>
        <item x="5714"/>
        <item x="1060"/>
        <item x="238"/>
        <item x="4583"/>
        <item x="4951"/>
        <item x="5661"/>
        <item x="4132"/>
        <item x="410"/>
        <item x="4927"/>
        <item x="5321"/>
        <item x="4241"/>
        <item x="5442"/>
        <item x="5138"/>
        <item x="3546"/>
        <item x="1512"/>
        <item x="2988"/>
        <item x="5498"/>
        <item x="2165"/>
        <item x="5345"/>
        <item x="4387"/>
        <item x="1901"/>
        <item x="1329"/>
        <item x="4037"/>
        <item x="1450"/>
        <item x="4196"/>
        <item x="970"/>
        <item x="163"/>
        <item x="5243"/>
        <item x="2895"/>
        <item x="5297"/>
        <item x="4811"/>
        <item x="2445"/>
        <item x="2807"/>
        <item x="869"/>
        <item x="2300"/>
        <item x="3066"/>
        <item x="3600"/>
        <item x="5985"/>
        <item x="2212"/>
        <item x="2319"/>
        <item x="5894"/>
        <item x="5320"/>
        <item x="83"/>
        <item x="4677"/>
        <item x="4545"/>
        <item x="2176"/>
        <item x="4709"/>
        <item x="721"/>
        <item x="1577"/>
        <item x="3609"/>
        <item x="4587"/>
        <item x="842"/>
        <item x="992"/>
        <item x="3715"/>
        <item x="5300"/>
        <item x="3055"/>
        <item x="985"/>
        <item x="1988"/>
        <item x="2902"/>
        <item x="5419"/>
        <item x="4589"/>
        <item x="3163"/>
        <item x="3191"/>
        <item x="609"/>
        <item x="4649"/>
        <item x="5025"/>
        <item x="752"/>
        <item x="5298"/>
        <item x="610"/>
        <item x="3510"/>
        <item x="4108"/>
        <item x="144"/>
        <item x="1963"/>
        <item x="3575"/>
        <item x="689"/>
        <item x="965"/>
        <item x="455"/>
        <item x="502"/>
        <item x="277"/>
        <item x="5923"/>
        <item x="1197"/>
        <item x="5799"/>
        <item x="4086"/>
        <item x="1987"/>
        <item x="2487"/>
        <item x="4885"/>
        <item x="3596"/>
        <item x="5511"/>
        <item x="4616"/>
        <item x="897"/>
        <item x="995"/>
        <item x="5284"/>
        <item x="773"/>
        <item x="748"/>
        <item x="1374"/>
        <item x="1189"/>
        <item x="5278"/>
        <item x="1646"/>
        <item x="208"/>
        <item x="1776"/>
        <item x="710"/>
        <item x="2747"/>
        <item x="5490"/>
        <item x="879"/>
        <item x="3009"/>
        <item x="1893"/>
        <item x="1290"/>
        <item x="4186"/>
        <item x="504"/>
        <item x="233"/>
        <item x="2101"/>
        <item x="220"/>
        <item x="3080"/>
        <item x="3838"/>
        <item x="3033"/>
        <item x="5533"/>
        <item x="5252"/>
        <item x="5158"/>
        <item x="2824"/>
        <item x="2230"/>
        <item x="3926"/>
        <item x="4644"/>
        <item x="5334"/>
        <item x="4209"/>
        <item x="3034"/>
        <item x="783"/>
        <item x="1727"/>
        <item x="3251"/>
        <item x="417"/>
        <item x="4024"/>
        <item x="1799"/>
        <item x="4770"/>
        <item x="5535"/>
        <item x="5657"/>
        <item x="1920"/>
        <item x="4136"/>
        <item x="3968"/>
        <item x="258"/>
        <item x="2385"/>
        <item x="5742"/>
        <item x="1139"/>
        <item x="4190"/>
        <item x="5679"/>
        <item x="2545"/>
        <item x="5602"/>
        <item x="3781"/>
        <item x="2523"/>
        <item x="3723"/>
        <item x="2640"/>
        <item x="4797"/>
        <item x="2591"/>
        <item x="5424"/>
        <item x="2484"/>
        <item x="4210"/>
        <item x="2901"/>
        <item x="3982"/>
        <item x="3636"/>
        <item x="4637"/>
        <item x="5164"/>
        <item x="4816"/>
        <item x="901"/>
        <item x="5681"/>
        <item x="3536"/>
        <item x="3782"/>
        <item x="934"/>
        <item x="4251"/>
        <item x="2431"/>
        <item x="3020"/>
        <item x="1761"/>
        <item x="1690"/>
        <item x="2123"/>
        <item x="1171"/>
        <item x="5675"/>
        <item x="5311"/>
        <item x="339"/>
        <item x="4609"/>
        <item x="2681"/>
        <item x="1501"/>
        <item x="886"/>
        <item x="2339"/>
        <item x="613"/>
        <item x="4127"/>
        <item x="4573"/>
        <item x="3862"/>
        <item x="5932"/>
        <item x="2770"/>
        <item x="5185"/>
        <item x="5813"/>
        <item x="5748"/>
        <item x="852"/>
        <item x="4540"/>
        <item x="1979"/>
        <item x="2533"/>
        <item x="3944"/>
        <item x="275"/>
        <item x="5017"/>
        <item x="2070"/>
        <item x="4119"/>
        <item x="2149"/>
        <item x="4289"/>
        <item x="2481"/>
        <item x="4629"/>
        <item x="2709"/>
        <item x="1462"/>
        <item x="2935"/>
        <item x="4627"/>
        <item x="2821"/>
        <item x="3063"/>
        <item x="794"/>
        <item x="2362"/>
        <item x="4682"/>
        <item x="2530"/>
        <item x="5587"/>
        <item x="5914"/>
        <item x="1546"/>
        <item x="5967"/>
        <item x="5092"/>
        <item x="5871"/>
        <item x="4886"/>
        <item x="2201"/>
        <item x="2960"/>
        <item x="2941"/>
        <item x="4283"/>
        <item x="5196"/>
        <item x="3917"/>
        <item x="1084"/>
        <item x="5892"/>
        <item x="2743"/>
        <item x="4840"/>
        <item x="882"/>
        <item x="4449"/>
        <item x="1634"/>
        <item x="1102"/>
        <item x="2459"/>
        <item x="4459"/>
        <item x="120"/>
        <item x="1911"/>
        <item x="2423"/>
        <item x="164"/>
        <item x="3539"/>
        <item x="3960"/>
        <item x="2829"/>
        <item x="2891"/>
        <item x="1642"/>
        <item x="3014"/>
        <item x="5457"/>
        <item x="4310"/>
        <item x="378"/>
        <item x="5477"/>
        <item x="4794"/>
        <item x="340"/>
        <item x="3197"/>
        <item x="1168"/>
        <item x="1220"/>
        <item x="1056"/>
        <item x="1075"/>
        <item x="741"/>
        <item x="1137"/>
        <item x="3816"/>
        <item x="1879"/>
        <item x="387"/>
        <item x="5734"/>
        <item x="2454"/>
        <item x="586"/>
        <item x="4539"/>
        <item x="2739"/>
        <item x="4928"/>
        <item x="4199"/>
        <item x="3145"/>
        <item x="958"/>
        <item x="1007"/>
        <item x="4541"/>
        <item x="5120"/>
        <item x="4912"/>
        <item x="5231"/>
        <item x="5758"/>
        <item x="4858"/>
        <item x="354"/>
        <item x="2547"/>
        <item x="1327"/>
        <item x="4344"/>
        <item x="654"/>
        <item x="5878"/>
        <item x="4474"/>
        <item x="5986"/>
        <item x="2122"/>
        <item x="2138"/>
        <item x="2207"/>
        <item x="1335"/>
        <item x="5087"/>
        <item x="4379"/>
        <item x="444"/>
        <item x="5054"/>
        <item x="5753"/>
        <item x="4112"/>
        <item x="1844"/>
        <item x="2706"/>
        <item x="2949"/>
        <item x="2528"/>
        <item x="4360"/>
        <item x="2392"/>
        <item x="1092"/>
        <item x="683"/>
        <item x="1070"/>
        <item x="4237"/>
        <item x="5624"/>
        <item x="1483"/>
        <item x="2668"/>
        <item x="420"/>
        <item x="4941"/>
        <item x="3157"/>
        <item x="4279"/>
        <item x="229"/>
        <item x="1730"/>
        <item x="4731"/>
        <item x="3873"/>
        <item x="2906"/>
        <item x="5094"/>
        <item x="5874"/>
        <item x="1724"/>
        <item x="1589"/>
        <item x="4212"/>
        <item x="2644"/>
        <item x="4043"/>
        <item x="3490"/>
        <item x="3785"/>
        <item x="3340"/>
        <item x="3992"/>
        <item x="2373"/>
        <item x="716"/>
        <item x="743"/>
        <item x="2232"/>
        <item x="3882"/>
        <item x="3612"/>
        <item x="3059"/>
        <item x="4368"/>
        <item x="4054"/>
        <item x="278"/>
        <item x="3824"/>
        <item x="581"/>
        <item x="3372"/>
        <item x="4151"/>
        <item x="1476"/>
        <item x="4433"/>
        <item x="3192"/>
        <item x="605"/>
        <item x="4732"/>
        <item x="3889"/>
        <item x="5434"/>
        <item x="177"/>
        <item x="309"/>
        <item x="971"/>
        <item x="1455"/>
        <item x="2985"/>
        <item x="2820"/>
        <item x="5407"/>
        <item x="2499"/>
        <item x="3509"/>
        <item x="4806"/>
        <item x="2467"/>
        <item x="2679"/>
        <item x="3716"/>
        <item x="3487"/>
        <item x="5912"/>
        <item x="2962"/>
        <item x="3018"/>
        <item x="2078"/>
        <item x="2358"/>
        <item x="199"/>
        <item x="3166"/>
        <item x="679"/>
        <item x="1795"/>
        <item x="4099"/>
        <item x="1017"/>
        <item x="834"/>
        <item x="436"/>
        <item x="91"/>
        <item x="2986"/>
        <item x="2107"/>
        <item x="3451"/>
        <item x="4942"/>
        <item x="4071"/>
        <item x="207"/>
        <item x="4671"/>
        <item x="1160"/>
        <item x="5520"/>
        <item x="857"/>
        <item x="4377"/>
        <item x="830"/>
        <item x="2314"/>
        <item x="5481"/>
        <item x="2192"/>
        <item x="994"/>
        <item x="4975"/>
        <item x="1718"/>
        <item x="100"/>
        <item x="2561"/>
        <item x="5781"/>
        <item x="3003"/>
        <item x="5710"/>
        <item x="5656"/>
        <item x="3078"/>
        <item x="393"/>
        <item x="399"/>
        <item x="5377"/>
        <item x="564"/>
        <item x="633"/>
        <item x="598"/>
        <item x="2389"/>
        <item x="2168"/>
        <item x="963"/>
        <item x="4836"/>
        <item x="5989"/>
        <item x="706"/>
        <item x="5390"/>
        <item x="1490"/>
        <item x="5455"/>
        <item x="1537"/>
        <item x="185"/>
        <item x="3474"/>
        <item x="5382"/>
        <item x="1147"/>
        <item x="3720"/>
        <item x="722"/>
        <item x="2636"/>
        <item x="5502"/>
        <item x="5564"/>
        <item x="5050"/>
        <item x="2432"/>
        <item x="5155"/>
        <item x="5245"/>
        <item x="2302"/>
        <item x="943"/>
        <item x="1882"/>
        <item x="324"/>
        <item x="2701"/>
        <item x="1976"/>
        <item x="5397"/>
        <item x="2526"/>
        <item x="2035"/>
        <item x="2490"/>
        <item x="1297"/>
        <item x="739"/>
        <item x="2268"/>
        <item x="2584"/>
        <item x="1277"/>
        <item x="2145"/>
        <item x="5976"/>
        <item x="646"/>
        <item x="4503"/>
        <item x="2125"/>
        <item x="2427"/>
        <item x="4473"/>
        <item x="1748"/>
        <item x="5926"/>
        <item x="3972"/>
        <item x="2610"/>
        <item x="4013"/>
        <item x="1680"/>
        <item x="5100"/>
        <item x="4388"/>
        <item x="2395"/>
        <item x="2534"/>
        <item x="2139"/>
        <item x="4650"/>
        <item x="1279"/>
        <item x="2854"/>
        <item x="1119"/>
        <item x="5508"/>
        <item x="836"/>
        <item x="4851"/>
        <item x="1668"/>
        <item x="5614"/>
        <item x="5156"/>
        <item x="2253"/>
        <item x="1298"/>
        <item x="1316"/>
        <item x="911"/>
        <item x="4170"/>
        <item x="701"/>
        <item x="4446"/>
        <item x="5920"/>
        <item x="5086"/>
        <item x="4376"/>
        <item x="515"/>
        <item x="468"/>
        <item x="1009"/>
        <item x="761"/>
        <item x="4988"/>
        <item x="2391"/>
        <item x="4413"/>
        <item x="2155"/>
        <item x="839"/>
        <item x="2475"/>
        <item x="2065"/>
        <item x="4240"/>
        <item x="2234"/>
        <item x="5517"/>
        <item x="5444"/>
        <item x="2702"/>
        <item x="750"/>
        <item x="762"/>
        <item x="5496"/>
        <item x="1834"/>
        <item x="4306"/>
        <item x="5952"/>
        <item x="572"/>
        <item x="3747"/>
        <item x="2359"/>
        <item x="4131"/>
        <item x="2336"/>
        <item x="4852"/>
        <item x="5254"/>
        <item x="1707"/>
        <item x="36"/>
        <item x="824"/>
        <item x="841"/>
        <item x="5721"/>
        <item x="6"/>
        <item x="1186"/>
        <item x="318"/>
        <item x="365"/>
        <item x="2884"/>
        <item x="310"/>
        <item x="5531"/>
        <item x="2943"/>
        <item x="5965"/>
        <item x="698"/>
        <item x="1447"/>
        <item x="441"/>
        <item x="5823"/>
        <item x="4588"/>
        <item x="1622"/>
        <item x="5837"/>
        <item x="4178"/>
        <item x="2363"/>
        <item x="2069"/>
        <item x="2809"/>
        <item x="3804"/>
        <item x="3452"/>
        <item x="2684"/>
        <item x="2124"/>
        <item x="5902"/>
        <item x="3870"/>
        <item x="362"/>
        <item x="2524"/>
        <item x="4808"/>
        <item x="1011"/>
        <item x="912"/>
        <item x="3705"/>
        <item x="3690"/>
        <item x="1173"/>
        <item x="3482"/>
        <item x="619"/>
        <item x="2968"/>
        <item x="3069"/>
        <item x="4867"/>
        <item x="1816"/>
        <item x="3915"/>
        <item x="1016"/>
        <item x="1517"/>
        <item x="4513"/>
        <item x="1078"/>
        <item x="3072"/>
        <item x="5394"/>
        <item x="4615"/>
        <item x="5916"/>
        <item x="5862"/>
        <item x="3735"/>
        <item x="3588"/>
        <item x="5167"/>
        <item x="2956"/>
        <item x="2519"/>
        <item x="5671"/>
        <item x="5095"/>
        <item x="785"/>
        <item x="4996"/>
        <item x="5804"/>
        <item x="60"/>
        <item x="2171"/>
        <item x="1494"/>
        <item x="2057"/>
        <item x="4745"/>
        <item x="822"/>
        <item x="5115"/>
        <item x="4314"/>
        <item x="1187"/>
        <item x="4822"/>
        <item x="1183"/>
        <item x="1267"/>
        <item x="3108"/>
        <item x="3883"/>
        <item x="5639"/>
        <item x="5631"/>
        <item x="5153"/>
        <item x="4817"/>
        <item x="1308"/>
        <item x="2131"/>
        <item x="4272"/>
        <item x="2600"/>
        <item x="2327"/>
        <item x="5010"/>
        <item x="474"/>
        <item x="521"/>
        <item x="791"/>
        <item x="1001"/>
        <item x="2994"/>
        <item x="672"/>
        <item x="65"/>
        <item x="2514"/>
        <item x="3869"/>
        <item x="2180"/>
        <item x="1112"/>
        <item x="4883"/>
        <item x="4145"/>
        <item x="5160"/>
        <item x="2882"/>
        <item x="3699"/>
        <item x="2599"/>
        <item x="5474"/>
        <item x="2716"/>
        <item x="337"/>
        <item x="2527"/>
        <item x="4809"/>
        <item x="4914"/>
        <item x="3820"/>
        <item x="3013"/>
        <item x="4093"/>
        <item x="5849"/>
        <item x="4889"/>
        <item x="2623"/>
        <item x="604"/>
        <item x="3061"/>
        <item x="4065"/>
        <item x="1770"/>
        <item x="5119"/>
        <item x="2767"/>
        <item x="415"/>
        <item x="3771"/>
        <item x="2989"/>
        <item x="3598"/>
        <item x="550"/>
        <item x="3981"/>
        <item x="3947"/>
        <item x="4664"/>
        <item x="5108"/>
        <item x="4621"/>
        <item x="4461"/>
        <item x="3891"/>
        <item x="1774"/>
        <item x="3339"/>
        <item x="1281"/>
        <item x="1477"/>
        <item x="2134"/>
        <item x="105"/>
        <item x="1379"/>
        <item x="5099"/>
        <item x="1488"/>
        <item x="1647"/>
        <item x="5262"/>
        <item x="5005"/>
        <item x="452"/>
        <item x="547"/>
        <item x="4142"/>
        <item x="328"/>
        <item x="894"/>
        <item x="5911"/>
        <item x="222"/>
        <item x="5423"/>
        <item x="5469"/>
        <item x="3822"/>
        <item x="2482"/>
        <item x="5817"/>
        <item x="2959"/>
        <item x="825"/>
        <item x="2227"/>
        <item x="4432"/>
        <item x="2074"/>
        <item x="5395"/>
        <item x="898"/>
        <item x="671"/>
        <item x="2515"/>
        <item x="2111"/>
        <item x="372"/>
        <item x="5711"/>
        <item x="2462"/>
        <item x="1629"/>
        <item x="1772"/>
        <item x="5192"/>
        <item x="5021"/>
        <item x="5779"/>
        <item x="4305"/>
        <item x="3047"/>
        <item x="2243"/>
        <item x="936"/>
        <item x="4815"/>
        <item x="3113"/>
        <item x="2355"/>
        <item x="959"/>
        <item x="5864"/>
        <item x="5151"/>
        <item x="1192"/>
        <item x="5722"/>
        <item x="5621"/>
        <item x="2450"/>
        <item x="2662"/>
        <item x="5865"/>
        <item x="1836"/>
        <item x="2157"/>
        <item x="5598"/>
        <item x="2071"/>
        <item x="2991"/>
        <item x="3079"/>
        <item x="860"/>
        <item x="726"/>
        <item x="2140"/>
        <item x="3726"/>
        <item x="416"/>
        <item x="11"/>
        <item x="3803"/>
        <item x="2238"/>
        <item x="3429"/>
        <item x="5184"/>
        <item x="2097"/>
        <item x="4064"/>
        <item x="4656"/>
        <item x="3937"/>
        <item x="2546"/>
        <item x="321"/>
        <item x="4600"/>
        <item x="2441"/>
        <item x="1845"/>
        <item x="5060"/>
        <item x="5026"/>
        <item x="2944"/>
        <item x="4040"/>
        <item x="2532"/>
        <item x="3749"/>
        <item x="867"/>
        <item x="910"/>
        <item x="204"/>
        <item x="891"/>
        <item x="2118"/>
        <item x="5159"/>
        <item x="3152"/>
        <item x="194"/>
        <item x="5623"/>
        <item x="1458"/>
        <item x="225"/>
        <item x="982"/>
        <item x="695"/>
        <item x="333"/>
        <item x="1710"/>
        <item x="4504"/>
        <item x="703"/>
        <item x="1751"/>
        <item x="5592"/>
        <item x="2205"/>
        <item x="4175"/>
        <item x="1829"/>
        <item x="156"/>
        <item x="4964"/>
        <item x="5044"/>
        <item x="2653"/>
        <item x="3993"/>
        <item x="1263"/>
        <item x="5436"/>
        <item x="1658"/>
        <item x="5934"/>
        <item x="3146"/>
        <item x="4694"/>
        <item x="2488"/>
        <item x="651"/>
        <item x="2493"/>
        <item x="2581"/>
        <item x="1090"/>
        <item x="3806"/>
        <item x="1460"/>
        <item x="1024"/>
        <item x="1101"/>
        <item x="4088"/>
        <item x="838"/>
        <item x="4574"/>
        <item x="4339"/>
        <item x="1676"/>
        <item x="1742"/>
        <item x="5492"/>
        <item x="2092"/>
        <item x="4824"/>
        <item x="434"/>
        <item x="3484"/>
        <item x="2461"/>
        <item x="2614"/>
        <item x="1305"/>
        <item x="1961"/>
        <item x="2414"/>
        <item x="5518"/>
        <item x="2248"/>
        <item x="3011"/>
        <item x="3156"/>
        <item x="5553"/>
        <item x="1058"/>
        <item x="4999"/>
        <item x="2241"/>
        <item x="5798"/>
        <item x="2633"/>
        <item x="2182"/>
        <item x="97"/>
        <item x="2784"/>
        <item x="5691"/>
        <item x="2375"/>
        <item x="5618"/>
        <item x="5042"/>
        <item x="2378"/>
        <item x="1037"/>
        <item x="1339"/>
        <item x="2167"/>
        <item x="4953"/>
        <item x="3046"/>
        <item x="1120"/>
        <item x="779"/>
        <item x="3753"/>
        <item x="1842"/>
        <item x="3927"/>
        <item x="4618"/>
        <item x="3560"/>
        <item x="4714"/>
        <item x="2718"/>
        <item x="1031"/>
        <item x="176"/>
        <item x="1265"/>
        <item x="4699"/>
        <item x="2023"/>
        <item x="2036"/>
        <item x="230"/>
        <item x="255"/>
        <item x="1002"/>
        <item x="4683"/>
        <item x="4486"/>
        <item x="4512"/>
        <item x="2978"/>
        <item x="496"/>
        <item x="4146"/>
        <item x="4628"/>
        <item x="1832"/>
        <item x="1779"/>
        <item x="4823"/>
        <item x="290"/>
        <item x="2485"/>
        <item x="2413"/>
        <item x="4887"/>
        <item x="4453"/>
        <item x="823"/>
        <item x="3923"/>
        <item x="4727"/>
        <item x="67"/>
        <item x="3863"/>
        <item x="614"/>
        <item x="2104"/>
        <item x="2928"/>
        <item x="2787"/>
        <item x="3594"/>
        <item x="5075"/>
        <item x="2209"/>
        <item x="3044"/>
        <item x="3064"/>
        <item x="1286"/>
        <item x="1887"/>
        <item x="1946"/>
        <item x="5043"/>
        <item x="3703"/>
        <item x="5774"/>
        <item x="4337"/>
        <item x="2574"/>
        <item x="4631"/>
        <item x="2966"/>
        <item x="5187"/>
        <item x="1977"/>
        <item x="643"/>
        <item x="2915"/>
        <item x="5947"/>
        <item x="3995"/>
        <item x="5953"/>
        <item x="379"/>
        <item x="5743"/>
        <item x="641"/>
        <item x="3946"/>
        <item x="1463"/>
        <item x="5408"/>
        <item x="2223"/>
        <item x="2654"/>
        <item x="3790"/>
        <item x="616"/>
        <item x="4640"/>
        <item x="5124"/>
        <item x="568"/>
        <item x="2198"/>
        <item x="1106"/>
        <item x="5544"/>
        <item x="3388"/>
        <item x="2315"/>
        <item x="2752"/>
        <item x="4978"/>
        <item x="3048"/>
        <item x="5380"/>
        <item x="3084"/>
        <item x="5991"/>
        <item x="3019"/>
        <item x="5207"/>
        <item x="2776"/>
        <item x="2995"/>
        <item x="2595"/>
        <item x="602"/>
        <item x="2804"/>
        <item x="5595"/>
        <item x="479"/>
        <item x="506"/>
        <item x="259"/>
        <item x="1994"/>
        <item x="3977"/>
        <item x="5199"/>
        <item x="862"/>
        <item x="4177"/>
        <item x="2503"/>
        <item x="1164"/>
        <item x="2812"/>
        <item x="2121"/>
        <item x="758"/>
        <item x="2691"/>
        <item x="1247"/>
        <item x="770"/>
        <item x="5649"/>
        <item x="967"/>
        <item x="2025"/>
        <item x="3709"/>
        <item x="5773"/>
        <item x="5485"/>
        <item x="5244"/>
        <item x="4610"/>
        <item x="2682"/>
        <item x="2735"/>
        <item x="1749"/>
        <item x="3453"/>
        <item x="5162"/>
        <item x="1508"/>
        <item x="2912"/>
        <item x="5475"/>
        <item x="4854"/>
        <item x="1876"/>
        <item x="4193"/>
        <item x="5165"/>
        <item x="5724"/>
        <item x="1827"/>
        <item x="5913"/>
        <item x="1352"/>
        <item x="1700"/>
        <item x="1405"/>
        <item x="1560"/>
        <item x="1820"/>
        <item x="2560"/>
        <item x="1071"/>
        <item x="5879"/>
        <item x="1252"/>
        <item x="5766"/>
        <item x="396"/>
        <item x="853"/>
        <item x="1986"/>
        <item x="2575"/>
        <item x="4598"/>
        <item x="3091"/>
        <item x="2822"/>
        <item x="742"/>
        <item x="747"/>
        <item x="5676"/>
        <item x="3392"/>
        <item x="5959"/>
        <item x="5988"/>
        <item x="5607"/>
        <item x="431"/>
        <item x="3022"/>
        <item x="3887"/>
        <item x="615"/>
        <item x="2496"/>
        <item x="988"/>
        <item x="3920"/>
        <item x="2648"/>
        <item x="192"/>
        <item x="2683"/>
        <item x="2850"/>
        <item x="2213"/>
        <item x="3038"/>
        <item x="4662"/>
        <item x="1117"/>
        <item x="4050"/>
        <item x="3026"/>
        <item x="3025"/>
        <item x="4372"/>
        <item x="1843"/>
        <item x="1798"/>
        <item x="5425"/>
        <item x="3719"/>
        <item x="320"/>
        <item x="4713"/>
        <item x="2329"/>
        <item x="2689"/>
        <item x="4118"/>
        <item x="3016"/>
        <item x="2376"/>
        <item x="3471"/>
        <item x="3786"/>
        <item x="2616"/>
        <item x="4422"/>
        <item x="3260"/>
        <item x="5304"/>
        <item x="5801"/>
        <item x="3071"/>
        <item x="2325"/>
        <item x="481"/>
        <item x="4073"/>
        <item x="751"/>
        <item x="167"/>
        <item x="2416"/>
        <item x="942"/>
        <item x="5451"/>
        <item x="3317"/>
        <item x="848"/>
        <item x="4667"/>
        <item x="4169"/>
        <item x="4276"/>
        <item x="5072"/>
        <item x="3077"/>
        <item x="2605"/>
        <item x="3949"/>
        <item x="90"/>
        <item x="1170"/>
        <item x="3349"/>
        <item x="4336"/>
        <item x="4278"/>
        <item x="3001"/>
        <item x="5946"/>
        <item x="2672"/>
        <item x="3840"/>
        <item x="308"/>
        <item x="1831"/>
        <item x="1781"/>
        <item x="2708"/>
        <item x="4521"/>
        <item x="1064"/>
        <item x="5707"/>
        <item x="3000"/>
        <item x="197"/>
        <item x="1228"/>
        <item x="2117"/>
        <item x="4532"/>
        <item x="3435"/>
        <item x="2789"/>
        <item x="784"/>
        <item x="3616"/>
        <item x="5317"/>
        <item x="2907"/>
        <item x="5541"/>
        <item x="5826"/>
        <item x="1375"/>
        <item x="2224"/>
        <item x="2274"/>
        <item x="4020"/>
        <item x="952"/>
        <item x="4876"/>
        <item x="5242"/>
        <item x="1704"/>
        <item x="2629"/>
        <item x="5961"/>
        <item x="2095"/>
        <item x="1807"/>
        <item x="4451"/>
        <item x="2406"/>
        <item x="5176"/>
        <item x="3585"/>
        <item x="1903"/>
        <item x="1306"/>
        <item x="3794"/>
        <item x="1135"/>
        <item x="2695"/>
        <item x="2704"/>
        <item x="635"/>
        <item x="663"/>
        <item x="5376"/>
        <item x="880"/>
        <item x="5744"/>
        <item x="2215"/>
        <item x="1453"/>
        <item x="4566"/>
        <item x="5765"/>
        <item x="5386"/>
        <item x="2563"/>
        <item x="1126"/>
        <item x="3700"/>
        <item x="3082"/>
        <item x="1971"/>
        <item x="1491"/>
        <item x="5893"/>
        <item x="1082"/>
        <item x="925"/>
        <item x="5687"/>
        <item x="4517"/>
        <item x="187"/>
        <item x="3461"/>
        <item x="1103"/>
        <item x="5612"/>
        <item x="1185"/>
        <item x="1221"/>
        <item x="2837"/>
        <item x="5569"/>
        <item x="5872"/>
        <item x="2646"/>
        <item x="4775"/>
        <item x="3778"/>
        <item x="5288"/>
        <item x="2235"/>
        <item x="386"/>
        <item x="5191"/>
        <item x="1913"/>
        <item x="4034"/>
        <item x="2779"/>
        <item x="5876"/>
        <item x="2151"/>
        <item x="1878"/>
        <item x="5887"/>
        <item x="611"/>
        <item x="1507"/>
        <item x="2781"/>
        <item x="5327"/>
        <item x="4181"/>
        <item x="2771"/>
        <item x="214"/>
        <item x="3005"/>
        <item x="2188"/>
        <item x="5040"/>
        <item x="3907"/>
        <item x="1426"/>
        <item x="1581"/>
        <item x="3957"/>
        <item x="2549"/>
        <item x="3748"/>
        <item x="3899"/>
        <item x="645"/>
        <item x="4960"/>
        <item x="2624"/>
        <item x="2409"/>
        <item x="5608"/>
        <item x="1081"/>
        <item x="4542"/>
        <item x="3281"/>
        <item x="4133"/>
        <item x="2324"/>
        <item x="1973"/>
        <item x="3918"/>
        <item x="5822"/>
        <item x="3307"/>
        <item x="2529"/>
        <item x="4353"/>
        <item x="4075"/>
        <item x="5460"/>
        <item x="428"/>
        <item x="3027"/>
        <item x="2434"/>
        <item x="2871"/>
        <item x="3879"/>
        <item x="2580"/>
        <item x="1099"/>
        <item x="5751"/>
        <item x="5662"/>
        <item x="4882"/>
        <item x="2699"/>
        <item x="1047"/>
        <item x="2255"/>
        <item x="5084"/>
        <item x="3028"/>
        <item x="252"/>
        <item x="1315"/>
        <item x="935"/>
        <item x="905"/>
        <item x="2356"/>
        <item x="4229"/>
        <item x="239"/>
        <item x="1883"/>
        <item x="1998"/>
        <item x="2046"/>
        <item x="5152"/>
        <item x="2115"/>
        <item x="5875"/>
        <item x="1982"/>
        <item x="1837"/>
        <item x="3912"/>
        <item x="4296"/>
        <item x="2828"/>
        <item x="5467"/>
        <item x="3032"/>
        <item x="2808"/>
        <item x="1630"/>
        <item x="253"/>
        <item x="216"/>
        <item x="3587"/>
        <item x="2765"/>
        <item x="2407"/>
        <item x="5545"/>
        <item x="3940"/>
        <item x="3376"/>
        <item x="4834"/>
        <item x="4374"/>
        <item x="4965"/>
        <item x="5479"/>
        <item x="5653"/>
        <item x="4157"/>
        <item x="3396"/>
        <item x="4812"/>
        <item x="1282"/>
        <item x="1722"/>
        <item x="4827"/>
        <item x="3973"/>
        <item x="4174"/>
        <item x="2308"/>
        <item x="2390"/>
        <item x="347"/>
        <item x="5896"/>
        <item x="3374"/>
        <item x="1999"/>
        <item x="5098"/>
        <item x="2963"/>
        <item x="5866"/>
        <item x="3382"/>
        <item x="5747"/>
        <item x="3623"/>
        <item x="4612"/>
        <item x="666"/>
        <item x="675"/>
        <item x="4103"/>
        <item x="5746"/>
        <item x="1457"/>
        <item x="3007"/>
        <item x="4967"/>
        <item x="4783"/>
        <item x="184"/>
        <item x="4202"/>
        <item x="5266"/>
        <item x="561"/>
        <item x="2583"/>
        <item x="5867"/>
        <item x="5951"/>
        <item x="5392"/>
        <item x="4773"/>
        <item x="3654"/>
        <item x="2588"/>
        <item x="3158"/>
        <item x="3880"/>
        <item x="159"/>
        <item x="2066"/>
        <item x="4617"/>
        <item x="5205"/>
        <item x="2698"/>
        <item x="2678"/>
        <item x="3523"/>
        <item x="1697"/>
        <item x="5480"/>
        <item x="2552"/>
        <item x="2713"/>
        <item x="711"/>
        <item x="1900"/>
        <item x="2"/>
        <item x="764"/>
        <item x="4509"/>
        <item x="5282"/>
        <item x="152"/>
        <item x="5543"/>
        <item x="931"/>
        <item x="196"/>
        <item x="737"/>
        <item x="407"/>
        <item x="5996"/>
        <item x="2594"/>
        <item x="2247"/>
        <item x="4275"/>
        <item x="5948"/>
        <item x="5013"/>
        <item x="2676"/>
        <item x="2898"/>
        <item x="3485"/>
        <item x="966"/>
        <item x="3381"/>
        <item x="1538"/>
        <item x="997"/>
        <item x="3443"/>
        <item x="149"/>
        <item x="597"/>
        <item x="2586"/>
        <item x="2322"/>
        <item x="2387"/>
        <item x="5563"/>
        <item x="3242"/>
        <item x="5147"/>
        <item x="991"/>
        <item x="5844"/>
        <item x="161"/>
        <item x="4623"/>
        <item x="4204"/>
        <item x="4061"/>
        <item x="4875"/>
        <item x="736"/>
        <item x="4063"/>
        <item x="4846"/>
        <item x="1502"/>
        <item x="5548"/>
        <item x="3620"/>
        <item x="1105"/>
        <item x="5674"/>
        <item x="2295"/>
        <item x="398"/>
        <item x="5383"/>
        <item x="5004"/>
        <item x="5322"/>
        <item x="271"/>
        <item x="2146"/>
        <item x="2055"/>
        <item x="5521"/>
        <item x="2608"/>
        <item x="3777"/>
        <item x="3921"/>
        <item x="3259"/>
        <item x="3100"/>
        <item x="3693"/>
        <item x="5702"/>
        <item x="2147"/>
        <item x="1830"/>
        <item x="1292"/>
        <item x="1310"/>
        <item x="1321"/>
        <item x="1322"/>
        <item x="202"/>
        <item x="3762"/>
        <item x="4810"/>
        <item x="3989"/>
        <item x="5109"/>
        <item x="3759"/>
        <item x="5269"/>
        <item x="456"/>
        <item x="557"/>
        <item x="248"/>
        <item x="2680"/>
        <item x="1449"/>
        <item x="3144"/>
        <item x="687"/>
        <item x="2436"/>
        <item x="2163"/>
        <item x="2303"/>
        <item x="2927"/>
        <item x="596"/>
        <item x="3337"/>
        <item x="313"/>
        <item x="1912"/>
        <item x="2687"/>
        <item x="5810"/>
        <item x="1062"/>
        <item x="1496"/>
        <item x="4185"/>
        <item x="2887"/>
        <item x="927"/>
        <item x="5335"/>
        <item x="2317"/>
        <item x="1467"/>
        <item x="5257"/>
        <item x="4378"/>
        <item x="2119"/>
        <item x="3692"/>
        <item x="1486"/>
        <item x="4842"/>
        <item x="3060"/>
        <item x="2751"/>
        <item x="2826"/>
        <item x="1880"/>
        <item x="2637"/>
        <item x="3347"/>
        <item x="3040"/>
        <item x="696"/>
        <item x="5925"/>
        <item x="1200"/>
        <item x="224"/>
        <item x="4352"/>
        <item x="5079"/>
        <item x="1654"/>
        <item x="4028"/>
        <item x="1006"/>
        <item x="4277"/>
        <item x="5484"/>
        <item x="4439"/>
        <item x="3045"/>
        <item x="388"/>
        <item x="1621"/>
        <item x="5466"/>
        <item x="2142"/>
        <item x="5915"/>
        <item x="2237"/>
        <item x="1072"/>
        <item x="1747"/>
        <item x="2067"/>
        <item x="3958"/>
        <item x="4624"/>
        <item x="2316"/>
        <item x="4176"/>
        <item x="5285"/>
        <item x="3525"/>
        <item x="4862"/>
        <item x="5699"/>
        <item x="2404"/>
        <item x="4829"/>
        <item x="2090"/>
        <item x="662"/>
        <item x="245"/>
        <item x="1693"/>
        <item x="2088"/>
        <item x="3648"/>
        <item x="2164"/>
        <item x="1077"/>
        <item x="950"/>
        <item x="2152"/>
        <item x="1734"/>
        <item x="2240"/>
        <item x="872"/>
        <item x="1095"/>
        <item x="1162"/>
        <item x="1163"/>
        <item x="4154"/>
        <item x="2568"/>
        <item x="845"/>
        <item x="5754"/>
        <item x="3154"/>
        <item x="5966"/>
        <item x="1777"/>
        <item x="4657"/>
        <item x="5698"/>
        <item x="2694"/>
        <item x="4780"/>
        <item x="4897"/>
        <item x="828"/>
        <item x="2323"/>
        <item x="2690"/>
        <item x="5058"/>
        <item x="115"/>
        <item x="4691"/>
        <item x="3839"/>
        <item x="5573"/>
        <item x="2282"/>
        <item x="2562"/>
        <item x="2647"/>
        <item x="772"/>
        <item x="2753"/>
        <item x="4916"/>
        <item x="2570"/>
        <item x="1053"/>
        <item x="2722"/>
        <item x="1271"/>
        <item x="1010"/>
        <item x="147"/>
        <item x="3914"/>
        <item x="2211"/>
        <item x="3941"/>
        <item x="68"/>
        <item x="1125"/>
        <item x="2777"/>
        <item x="4828"/>
        <item x="4868"/>
        <item x="1022"/>
        <item x="1332"/>
        <item x="1451"/>
        <item x="4162"/>
        <item x="2559"/>
        <item x="2693"/>
        <item x="4799"/>
        <item x="2946"/>
        <item x="4860"/>
        <item x="5012"/>
        <item x="4813"/>
        <item x="2513"/>
        <item x="5149"/>
        <item x="1503"/>
        <item x="5358"/>
        <item x="2330"/>
        <item x="4918"/>
        <item x="3850"/>
        <item x="5600"/>
        <item x="5970"/>
        <item x="4818"/>
        <item x="3765"/>
        <item x="1116"/>
        <item x="2917"/>
        <item x="4992"/>
        <item x="4543"/>
        <item x="2337"/>
        <item x="2381"/>
        <item x="2806"/>
        <item x="343"/>
        <item x="5697"/>
        <item x="411"/>
        <item x="2174"/>
        <item x="4051"/>
        <item x="740"/>
        <item x="4355"/>
        <item x="1840"/>
        <item x="2763"/>
        <item x="3409"/>
        <item x="412"/>
        <item x="821"/>
        <item x="3695"/>
        <item x="385"/>
        <item x="297"/>
        <item x="2197"/>
        <item x="4508"/>
        <item x="5453"/>
        <item x="1659"/>
        <item x="4139"/>
        <item x="2083"/>
        <item x="1149"/>
        <item x="3052"/>
        <item x="2273"/>
        <item x="5777"/>
        <item x="868"/>
        <item x="915"/>
        <item x="1230"/>
        <item x="2543"/>
        <item x="5735"/>
        <item x="5476"/>
        <item x="5578"/>
        <item x="4351"/>
        <item x="4403"/>
        <item x="5337"/>
        <item x="4401"/>
        <item x="2239"/>
        <item x="887"/>
        <item x="4438"/>
        <item x="4085"/>
        <item x="5928"/>
        <item x="1852"/>
        <item x="946"/>
        <item x="3909"/>
        <item x="2244"/>
        <item x="1068"/>
        <item x="1242"/>
        <item x="4548"/>
        <item x="717"/>
        <item x="833"/>
        <item x="4031"/>
        <item x="3006"/>
        <item x="993"/>
        <item x="346"/>
        <item x="3375"/>
        <item x="4849"/>
        <item x="4597"/>
        <item x="1828"/>
        <item x="570"/>
        <item x="3478"/>
        <item x="3148"/>
        <item x="2883"/>
        <item x="2823"/>
        <item x="2310"/>
        <item x="2386"/>
        <item x="1073"/>
        <item x="2612"/>
        <item x="4994"/>
        <item x="870"/>
        <item x="2492"/>
        <item x="2089"/>
        <item x="2892"/>
        <item x="476"/>
        <item x="501"/>
        <item x="5604"/>
        <item x="2331"/>
        <item x="908"/>
        <item x="4993"/>
        <item x="2411"/>
        <item x="2437"/>
        <item x="327"/>
        <item x="2537"/>
        <item x="3687"/>
        <item x="5445"/>
        <item x="3161"/>
        <item x="5308"/>
        <item x="4312"/>
        <item x="2627"/>
        <item x="4952"/>
        <item x="4104"/>
        <item x="2012"/>
        <item x="5465"/>
        <item x="3602"/>
        <item x="4560"/>
        <item x="843"/>
        <item x="4622"/>
        <item x="5275"/>
        <item x="2635"/>
        <item x="5238"/>
        <item x="2602"/>
        <item x="5024"/>
        <item x="5396"/>
        <item x="5500"/>
        <item x="2246"/>
        <item x="1264"/>
        <item x="1131"/>
        <item x="1766"/>
        <item x="5633"/>
        <item x="1452"/>
        <item x="4004"/>
        <item x="2052"/>
        <item x="693"/>
        <item x="4630"/>
        <item x="2645"/>
        <item x="2087"/>
        <item x="640"/>
        <item x="2172"/>
        <item x="4384"/>
        <item x="4989"/>
        <item x="4057"/>
        <item x="1030"/>
        <item x="1130"/>
        <item x="4756"/>
        <item x="4165"/>
        <item x="2782"/>
        <item x="3151"/>
        <item x="940"/>
        <item x="1471"/>
        <item x="5229"/>
        <item x="3969"/>
        <item x="3574"/>
        <item x="1623"/>
        <item x="4070"/>
        <item x="1464"/>
        <item x="1769"/>
        <item x="5441"/>
        <item x="2577"/>
        <item x="3276"/>
        <item x="674"/>
        <item x="664"/>
        <item x="5163"/>
        <item x="3498"/>
        <item x="1398"/>
        <item x="1345"/>
        <item x="190"/>
        <item x="1640"/>
        <item x="2511"/>
        <item x="2456"/>
        <item x="964"/>
        <item x="4766"/>
        <item x="5616"/>
        <item x="5064"/>
        <item x="5102"/>
        <item x="3845"/>
        <item x="3922"/>
        <item x="3117"/>
        <item x="2579"/>
        <item x="2318"/>
        <item x="2328"/>
        <item x="5957"/>
        <item x="1631"/>
        <item x="5002"/>
        <item x="5189"/>
        <item x="1641"/>
        <item x="4738"/>
        <item x="2598"/>
        <item x="3143"/>
        <item x="1666"/>
        <item x="732"/>
        <item x="3438"/>
        <item x="142"/>
        <item x="4495"/>
        <item x="4751"/>
        <item x="4156"/>
        <item x="4435"/>
        <item x="956"/>
        <item x="5190"/>
        <item x="2775"/>
        <item x="5919"/>
        <item x="1890"/>
        <item x="3470"/>
        <item x="5458"/>
        <item x="5459"/>
        <item x="2697"/>
        <item x="900"/>
        <item x="2250"/>
        <item x="5097"/>
        <item x="2958"/>
        <item x="303"/>
        <item x="4213"/>
        <item x="4514"/>
        <item x="2873"/>
        <item x="1848"/>
        <item x="2954"/>
        <item x="198"/>
        <item x="786"/>
        <item x="1269"/>
        <item x="5539"/>
        <item x="889"/>
        <item x="2029"/>
        <item x="4095"/>
        <item x="3062"/>
        <item x="1169"/>
        <item x="3093"/>
        <item x="4271"/>
        <item x="5963"/>
        <item x="2081"/>
        <item x="5605"/>
        <item x="5301"/>
        <item x="5688"/>
        <item x="2556"/>
        <item x="3908"/>
        <item x="2468"/>
        <item x="4938"/>
        <item x="3656"/>
        <item x="1480"/>
        <item x="1528"/>
        <item x="3476"/>
        <item x="5385"/>
        <item x="5031"/>
        <item x="4776"/>
        <item x="2571"/>
        <item x="3619"/>
        <item x="835"/>
        <item x="3462"/>
        <item x="4402"/>
        <item x="2289"/>
        <item x="4869"/>
        <item x="3707"/>
        <item x="1498"/>
        <item x="4097"/>
        <item x="1785"/>
        <item x="4302"/>
        <item x="2955"/>
        <item x="4049"/>
        <item x="4997"/>
        <item x="319"/>
        <item x="4148"/>
        <item x="5767"/>
        <item x="1649"/>
        <item x="2084"/>
        <item x="5654"/>
        <item x="2451"/>
        <item x="5387"/>
        <item x="5812"/>
        <item x="437"/>
        <item x="634"/>
        <item x="642"/>
        <item x="578"/>
        <item x="2628"/>
        <item x="3987"/>
        <item x="4179"/>
        <item x="5696"/>
        <item x="4525"/>
        <item x="44"/>
        <item x="1469"/>
        <item x="3582"/>
        <item x="2979"/>
        <item x="1174"/>
        <item x="5650"/>
        <item x="3681"/>
        <item x="699"/>
        <item x="1755"/>
        <item x="2044"/>
        <item x="2332"/>
        <item x="2377"/>
        <item x="5806"/>
        <item x="2772"/>
        <item x="391"/>
        <item x="5586"/>
        <item x="389"/>
        <item x="2094"/>
        <item x="3357"/>
        <item x="2878"/>
        <item x="4027"/>
        <item x="3515"/>
        <item x="2342"/>
        <item x="2714"/>
        <item x="2148"/>
        <item x="2161"/>
        <item x="559"/>
        <item x="4428"/>
        <item x="3277"/>
        <item x="2108"/>
        <item x="766"/>
        <item x="1825"/>
        <item x="5513"/>
        <item x="524"/>
        <item x="4056"/>
        <item x="4653"/>
        <item x="409"/>
        <item x="1055"/>
        <item x="1065"/>
        <item x="1400"/>
        <item x="1601"/>
        <item x="2974"/>
        <item x="5440"/>
        <item x="2764"/>
        <item x="3012"/>
        <item x="2135"/>
        <item x="5037"/>
        <item x="5584"/>
        <item x="3254"/>
        <item x="1504"/>
        <item x="5619"/>
        <item x="2348"/>
        <item x="200"/>
        <item x="5039"/>
        <item x="2897"/>
        <item x="1484"/>
        <item x="5303"/>
        <item x="1079"/>
        <item x="5558"/>
        <item x="384"/>
        <item x="2969"/>
        <item x="421"/>
        <item x="5049"/>
        <item x="5514"/>
        <item x="2428"/>
        <item x="2573"/>
        <item x="3649"/>
        <item x="4329"/>
        <item x="312"/>
        <item x="5700"/>
        <item x="2922"/>
        <item x="17"/>
        <item x="1617"/>
        <item x="1475"/>
        <item x="77"/>
        <item x="2299"/>
        <item x="1580"/>
        <item x="767"/>
        <item x="5566"/>
        <item x="2825"/>
        <item x="5062"/>
        <item x="859"/>
        <item x="5309"/>
        <item x="5378"/>
        <item x="659"/>
        <item x="5596"/>
        <item x="5261"/>
        <item x="4681"/>
        <item x="5802"/>
        <item x="5381"/>
        <item x="5690"/>
        <item x="3030"/>
        <item x="2649"/>
        <item x="5379"/>
        <item x="145"/>
        <item x="2780"/>
        <item x="1063"/>
        <item x="401"/>
        <item x="2009"/>
        <item x="4396"/>
        <item x="4429"/>
        <item x="648"/>
        <item x="669"/>
        <item x="4753"/>
        <item x="5603"/>
        <item x="210"/>
        <item x="5546"/>
        <item x="2566"/>
        <item x="2043"/>
        <item x="938"/>
        <item x="4006"/>
        <item x="4966"/>
        <item x="2760"/>
        <item x="2113"/>
        <item x="4021"/>
        <item x="3285"/>
        <item x="5579"/>
        <item x="5117"/>
        <item x="595"/>
        <item x="4434"/>
        <item x="1539"/>
        <item x="446"/>
        <item x="3098"/>
        <item x="2109"/>
        <item x="3253"/>
        <item x="1495"/>
        <item x="1534"/>
        <item x="1662"/>
        <item x="5708"/>
        <item x="591"/>
        <item x="2258"/>
        <item x="3"/>
        <item x="2417"/>
        <item x="5132"/>
        <item x="1478"/>
        <item x="2076"/>
        <item x="1626"/>
        <item x="186"/>
        <item x="5122"/>
        <item x="3975"/>
        <item x="4098"/>
        <item x="2170"/>
        <item x="4754"/>
        <item x="2412"/>
        <item x="1019"/>
        <item x="5885"/>
        <item x="4053"/>
        <item x="2189"/>
        <item x="4971"/>
        <item x="3446"/>
        <item x="5384"/>
        <item x="447"/>
        <item x="5703"/>
        <item x="18"/>
        <item x="1545"/>
        <item x="1975"/>
        <item x="2620"/>
        <item x="2811"/>
        <item x="5066"/>
        <item x="2732"/>
        <item x="5038"/>
        <item x="3792"/>
        <item x="5112"/>
        <item x="4153"/>
        <item x="4033"/>
        <item x="4704"/>
        <item x="2730"/>
        <item x="1142"/>
        <item x="1150"/>
        <item x="3758"/>
        <item x="5652"/>
        <item x="1401"/>
        <item x="1446"/>
        <item x="1566"/>
        <item x="1989"/>
        <item x="5113"/>
        <item x="1040"/>
        <item x="2344"/>
        <item x="2206"/>
        <item x="1097"/>
        <item x="3031"/>
        <item x="3618"/>
        <item x="174"/>
        <item x="1675"/>
        <item x="5057"/>
        <item x="3467"/>
        <item x="4032"/>
        <item x="4188"/>
        <item x="707"/>
        <item x="1713"/>
        <item x="392"/>
        <item x="3903"/>
        <item x="264"/>
        <item x="2921"/>
        <item x="1489"/>
        <item x="2220"/>
        <item x="4298"/>
        <item x="4100"/>
        <item x="3971"/>
        <item x="723"/>
        <item x="516"/>
        <item x="4101"/>
        <item x="2085"/>
        <item x="4537"/>
        <item x="2256"/>
        <item x="2802"/>
        <item x="5549"/>
        <item x="359"/>
        <item x="4558"/>
        <item x="5981"/>
        <item x="4019"/>
        <item x="4138"/>
        <item x="140"/>
        <item x="5585"/>
        <item x="4603"/>
        <item x="3015"/>
        <item x="4841"/>
        <item x="600"/>
        <item x="599"/>
        <item x="3370"/>
        <item x="1074"/>
        <item x="2957"/>
        <item x="4052"/>
        <item x="3373"/>
        <item x="846"/>
        <item x="932"/>
        <item x="2452"/>
        <item x="1069"/>
        <item x="2712"/>
        <item x="5695"/>
        <item x="5051"/>
        <item x="2217"/>
        <item x="5052"/>
        <item x="3789"/>
        <item x="5188"/>
        <item x="5157"/>
        <item x="1344"/>
        <item x="4273"/>
        <item x="593"/>
        <item x="5634"/>
        <item x="676"/>
        <item x="5740"/>
        <item x="788"/>
        <item x="3037"/>
        <item x="4807"/>
        <item x="5061"/>
        <item x="1380"/>
        <item x="4220"/>
        <item x="336"/>
        <item x="4144"/>
        <item x="2916"/>
        <item x="2173"/>
        <item x="2925"/>
        <item x="2420"/>
        <item x="2502"/>
        <item x="4243"/>
        <item x="5000"/>
        <item x="895"/>
        <item x="1669"/>
        <item x="4774"/>
        <item x="3106"/>
        <item x="2506"/>
        <item x="4356"/>
        <item x="5041"/>
        <item x="5807"/>
        <item x="5033"/>
        <item x="2656"/>
        <item x="2710"/>
        <item x="5211"/>
        <item x="638"/>
        <item x="575"/>
        <item x="3325"/>
        <item x="2830"/>
        <item x="4639"/>
        <item x="4382"/>
        <item x="5183"/>
        <item x="5447"/>
        <item x="5045"/>
        <item x="1699"/>
        <item x="1045"/>
        <item x="1129"/>
        <item x="1370"/>
        <item x="5194"/>
        <item x="1974"/>
        <item x="5968"/>
        <item x="70"/>
        <item x="601"/>
        <item x="3787"/>
        <item x="1850"/>
        <item x="1018"/>
        <item x="5827"/>
        <item x="2601"/>
        <item x="2667"/>
        <item x="5954"/>
        <item x="1468"/>
        <item x="4354"/>
        <item x="5008"/>
        <item x="2788"/>
        <item x="2353"/>
        <item x="2321"/>
        <item x="2374"/>
        <item x="5572"/>
        <item x="826"/>
        <item x="2144"/>
        <item x="5537"/>
        <item x="1639"/>
        <item x="3738"/>
        <item x="913"/>
        <item x="5680"/>
        <item x="2838"/>
        <item x="5372"/>
        <item x="2307"/>
        <item x="5814"/>
        <item x="3978"/>
        <item x="2126"/>
        <item x="2116"/>
        <item x="4420"/>
        <item x="427"/>
        <item x="2202"/>
        <item x="3744"/>
        <item x="2010"/>
        <item x="2034"/>
        <item x="4436"/>
        <item x="3056"/>
        <item x="223"/>
        <item x="2737"/>
        <item x="744"/>
        <item x="4936"/>
        <item x="1792"/>
        <item x="5615"/>
        <item x="2354"/>
        <item x="4729"/>
        <item x="2703"/>
        <item x="5599"/>
        <item x="5583"/>
        <item x="1612"/>
        <item x="1012"/>
        <item x="2965"/>
        <item x="4863"/>
        <item x="2688"/>
        <item x="41"/>
        <item x="3377"/>
        <item x="1366"/>
        <item x="1402"/>
        <item x="3764"/>
        <item x="1559"/>
        <item x="684"/>
        <item x="2961"/>
        <item x="754"/>
        <item x="3518"/>
        <item x="2651"/>
        <item x="2778"/>
        <item x="2815"/>
        <item x="4888"/>
        <item x="3074"/>
        <item x="5930"/>
        <item x="5114"/>
        <item x="5029"/>
        <item x="408"/>
        <item x="3223"/>
        <item x="4350"/>
        <item x="435"/>
        <item x="4424"/>
        <item x="3142"/>
        <item x="3925"/>
        <item x="1636"/>
        <item x="3384"/>
        <item x="2301"/>
        <item x="2093"/>
        <item x="4109"/>
        <item x="1531"/>
        <item x="2899"/>
        <item x="2019"/>
        <item x="733"/>
        <item x="755"/>
        <item x="3538"/>
        <item x="1992"/>
        <item x="433"/>
        <item x="4423"/>
        <item x="562"/>
        <item x="647"/>
        <item x="5082"/>
        <item x="4026"/>
        <item x="2001"/>
        <item x="2541"/>
        <item x="2112"/>
        <item x="5973"/>
        <item x="4167"/>
        <item x="5401"/>
        <item x="5811"/>
        <item x="756"/>
        <item x="746"/>
        <item x="4949"/>
        <item x="5886"/>
        <item x="1004"/>
        <item x="4105"/>
        <item x="1110"/>
        <item x="5085"/>
        <item x="4166"/>
        <item x="5463"/>
        <item x="1618"/>
        <item x="4995"/>
        <item x="1061"/>
        <item x="1708"/>
        <item x="2226"/>
        <item x="2536"/>
        <item x="361"/>
        <item x="5088"/>
        <item x="5969"/>
        <item x="5130"/>
        <item x="1008"/>
        <item x="2609"/>
        <item x="355"/>
        <item x="829"/>
        <item x="4059"/>
        <item x="3756"/>
        <item x="5669"/>
        <item x="1485"/>
        <item x="1519"/>
        <item x="3252"/>
        <item x="5014"/>
        <item x="930"/>
        <item x="180"/>
        <item x="4430"/>
        <item x="2585"/>
        <item x="2313"/>
        <item x="2400"/>
        <item x="576"/>
        <item x="1625"/>
        <item x="4143"/>
        <item x="4437"/>
        <item x="1673"/>
        <item x="4183"/>
        <item x="1997"/>
        <item x="3950"/>
        <item x="367"/>
        <item x="358"/>
        <item x="4163"/>
        <item x="856"/>
        <item x="928"/>
        <item x="1624"/>
        <item x="4155"/>
        <item x="4733"/>
        <item x="4096"/>
        <item x="357"/>
        <item x="4757"/>
        <item x="356"/>
        <item x="2930"/>
        <item x="2249"/>
        <item x="2269"/>
        <item x="3745"/>
        <item x="5478"/>
        <item x="3689"/>
        <item x="3120"/>
        <item x="1176"/>
        <item x="1213"/>
        <item x="1222"/>
        <item x="1627"/>
        <item x="1849"/>
        <item x="5370"/>
        <item x="5016"/>
        <item x="3714"/>
        <item x="2967"/>
        <item x="3430"/>
        <item x="1032"/>
        <item x="2981"/>
        <item x="5250"/>
        <item x="1492"/>
        <item x="2425"/>
        <item x="2504"/>
        <item x="1437"/>
        <item x="3952"/>
        <item x="3980"/>
        <item x="1847"/>
        <item x="151"/>
        <item x="5177"/>
        <item x="5610"/>
        <item x="2079"/>
        <item x="1302"/>
        <item x="3767"/>
        <item x="1346"/>
        <item x="1686"/>
        <item x="5131"/>
        <item x="5258"/>
        <item x="2275"/>
        <item x="5063"/>
        <item x="5992"/>
        <item x="4164"/>
        <item x="1758"/>
        <item x="212"/>
        <item x="4448"/>
        <item x="854"/>
        <item x="5580"/>
        <item x="2002"/>
        <item x="2042"/>
        <item x="5611"/>
        <item x="3791"/>
        <item x="4765"/>
        <item x="3757"/>
        <item x="735"/>
        <item x="4111"/>
        <item x="1771"/>
        <item x="5420"/>
        <item x="4066"/>
        <item x="5105"/>
        <item x="3647"/>
        <item x="2476"/>
        <item x="5999"/>
        <item x="5686"/>
        <item x="1066"/>
        <item x="1020"/>
        <item x="5046"/>
        <item x="1604"/>
        <item x="3504"/>
        <item x="4741"/>
        <item x="5214"/>
        <item x="2190"/>
        <item x="3368"/>
        <item x="2813"/>
        <item x="2773"/>
        <item x="3394"/>
        <item x="4025"/>
        <item x="5078"/>
        <item x="5860"/>
        <item x="704"/>
        <item x="771"/>
        <item x="4161"/>
        <item x="3224"/>
        <item x="2615"/>
        <item x="2320"/>
        <item x="2393"/>
        <item x="712"/>
        <item x="2003"/>
        <item x="4633"/>
        <item x="5111"/>
        <item x="3138"/>
        <item x="2999"/>
        <item x="1542"/>
        <item x="5106"/>
        <item x="1166"/>
        <item x="5001"/>
        <item x="5006"/>
        <item x="2252"/>
        <item x="3379"/>
        <item x="2449"/>
        <item x="1448"/>
        <item x="2008"/>
        <item x="2033"/>
        <item x="3752"/>
        <item x="1014"/>
        <item x="3517"/>
        <item x="2619"/>
        <item x="2564"/>
        <item x="3659"/>
        <item x="5717"/>
        <item x="3739"/>
        <item x="5315"/>
        <item x="2929"/>
        <item x="314"/>
        <item x="4038"/>
        <item x="1966"/>
        <item x="2059"/>
        <item x="3979"/>
        <item x="1533"/>
        <item x="4152"/>
        <item x="5917"/>
        <item x="141"/>
        <item x="5589"/>
        <item x="960"/>
        <item x="5248"/>
        <item x="5182"/>
        <item x="3425"/>
        <item x="1978"/>
        <item x="397"/>
        <item x="2309"/>
        <item x="2396"/>
        <item x="2438"/>
        <item x="1430"/>
        <item x="2245"/>
        <item x="5009"/>
        <item x="2305"/>
        <item x="3572"/>
        <item x="5316"/>
        <item x="5107"/>
        <item x="3130"/>
        <item x="685"/>
        <item x="1677"/>
        <item x="1826"/>
        <item x="1025"/>
        <item x="3188"/>
        <item x="1767"/>
        <item x="2569"/>
        <item x="2622"/>
        <item x="4853"/>
        <item x="5249"/>
        <item x="4915"/>
        <item x="2270"/>
        <item x="3029"/>
        <item x="1991"/>
        <item x="2020"/>
        <item x="5070"/>
        <item x="4150"/>
        <item x="2816"/>
        <item x="2800"/>
        <item x="2738"/>
        <item x="2418"/>
        <item x="2455"/>
        <item x="3584"/>
        <item x="394"/>
        <item x="5053"/>
        <item x="998"/>
        <item x="4343"/>
        <item x="4015"/>
        <item x="1505"/>
        <item x="2006"/>
        <item x="2048"/>
        <item x="4767"/>
        <item x="4160"/>
        <item x="2677"/>
        <item x="3548"/>
        <item x="5129"/>
        <item x="2794"/>
        <item x="3998"/>
        <item x="5047"/>
        <item x="5770"/>
        <item x="1049"/>
        <item x="727"/>
        <item x="714"/>
        <item x="3911"/>
        <item x="5018"/>
        <item x="2934"/>
        <item x="1372"/>
        <item x="1573"/>
        <item x="850"/>
        <item x="933"/>
        <item x="999"/>
        <item x="1013"/>
        <item x="2650"/>
        <item x="2711"/>
        <item x="3168"/>
        <item x="1773"/>
        <item x="3155"/>
        <item x="1606"/>
        <item x="426"/>
        <item x="4670"/>
        <item x="1716"/>
        <item x="1744"/>
        <item x="1613"/>
        <item x="3258"/>
        <item x="2306"/>
        <item x="2379"/>
        <item x="2051"/>
        <item x="5693"/>
        <item x="1535"/>
        <item x="1122"/>
        <item x="4452"/>
        <item x="1615"/>
        <item x="1764"/>
        <item x="5536"/>
        <item x="2221"/>
        <item x="2266"/>
        <item x="4987"/>
        <item x="1835"/>
        <item x="5007"/>
        <item x="1736"/>
        <item x="1711"/>
        <item x="1746"/>
        <item x="4147"/>
        <item x="1473"/>
        <item x="2725"/>
        <item x="2540"/>
        <item x="5727"/>
        <item x="1993"/>
        <item x="1481"/>
        <item x="332"/>
        <item x="4091"/>
        <item x="4963"/>
        <item x="2304"/>
        <item x="3387"/>
        <item x="1023"/>
        <item x="1610"/>
        <item x="3456"/>
        <item x="1499"/>
        <item x="2797"/>
        <item x="2768"/>
        <item x="395"/>
        <item x="5121"/>
        <item x="3447"/>
        <item x="4346"/>
        <item x="1046"/>
        <item x="1133"/>
        <item x="4349"/>
        <item x="4030"/>
        <item x="5080"/>
        <item x="280"/>
        <item x="3268"/>
        <item x="5374"/>
        <item x="5388"/>
        <item x="2086"/>
        <item x="5750"/>
        <item x="4201"/>
        <item x="5146"/>
        <item x="1114"/>
        <item x="4228"/>
        <item x="3431"/>
        <item x="2593"/>
        <item x="2757"/>
        <item x="138"/>
        <item x="4048"/>
        <item x="4113"/>
        <item x="5670"/>
        <item x="1536"/>
        <item x="5398"/>
        <item x="2054"/>
        <item x="3540"/>
        <item x="1364"/>
        <item x="1442"/>
        <item x="1576"/>
        <item x="5265"/>
        <item x="3361"/>
        <item x="348"/>
        <item x="2686"/>
        <item x="3793"/>
        <item x="2296"/>
        <item x="4072"/>
        <item x="2470"/>
        <item x="2056"/>
        <item x="2785"/>
        <item x="5126"/>
        <item x="947"/>
        <item x="718"/>
        <item x="322"/>
        <item x="4094"/>
        <item x="3087"/>
        <item x="5128"/>
        <item x="4341"/>
        <item x="2798"/>
        <item x="2759"/>
        <item x="2572"/>
        <item x="2469"/>
        <item x="1780"/>
        <item x="2050"/>
        <item x="2717"/>
        <item x="3913"/>
        <item x="4361"/>
        <item x="2254"/>
        <item x="4017"/>
        <item x="5373"/>
        <item x="3696"/>
        <item x="2026"/>
        <item x="3231"/>
        <item x="4580"/>
        <item x="4274"/>
        <item x="2719"/>
        <item x="4231"/>
        <item x="2657"/>
        <item x="3769"/>
        <item x="4058"/>
        <item x="709"/>
        <item x="2218"/>
        <item x="2186"/>
        <item x="1417"/>
        <item x="1590"/>
        <item x="4692"/>
        <item x="306"/>
        <item x="849"/>
        <item x="921"/>
        <item x="5922"/>
        <item x="2077"/>
        <item x="4044"/>
        <item x="2401"/>
        <item x="5667"/>
        <item x="3121"/>
        <item x="1753"/>
        <item x="182"/>
        <item x="2578"/>
        <item x="702"/>
        <item x="3132"/>
        <item x="1361"/>
        <item x="5889"/>
        <item x="4047"/>
        <item x="2740"/>
        <item x="3763"/>
        <item x="2041"/>
        <item x="3428"/>
        <item x="5133"/>
        <item x="2975"/>
        <item x="5512"/>
        <item x="3549"/>
        <item x="705"/>
        <item x="3389"/>
        <item x="847"/>
        <item x="884"/>
        <item x="4749"/>
        <item x="1038"/>
        <item x="1076"/>
        <item x="1134"/>
        <item x="5591"/>
        <item x="3416"/>
        <item x="2277"/>
        <item x="2945"/>
        <item x="4102"/>
        <item x="3741"/>
        <item x="1609"/>
        <item x="1275"/>
        <item x="2696"/>
        <item x="3265"/>
        <item x="759"/>
        <item x="2531"/>
        <item x="2625"/>
        <item x="1541"/>
        <item x="5588"/>
        <item x="2430"/>
        <item x="2283"/>
        <item x="4280"/>
        <item x="1628"/>
        <item x="2261"/>
        <item x="5841"/>
        <item x="3454"/>
        <item x="3310"/>
        <item x="1384"/>
        <item x="3239"/>
        <item x="5487"/>
        <item x="2458"/>
        <item x="5127"/>
        <item x="4515"/>
        <item x="329"/>
        <item x="5306"/>
        <item x="5056"/>
        <item x="3134"/>
        <item x="789"/>
        <item x="5011"/>
        <item x="3135"/>
        <item x="3174"/>
        <item x="2603"/>
        <item x="4149"/>
        <item x="3966"/>
        <item x="1532"/>
        <item x="1663"/>
        <item x="2229"/>
        <item x="2290"/>
        <item x="139"/>
        <item x="3271"/>
        <item x="3187"/>
        <item x="1272"/>
        <item x="2796"/>
        <item x="2750"/>
        <item x="4518"/>
        <item x="2267"/>
        <item x="5389"/>
        <item x="2297"/>
        <item x="1034"/>
        <item x="1080"/>
        <item x="1136"/>
        <item x="3185"/>
        <item x="3805"/>
        <item x="5980"/>
        <item x="413"/>
        <item x="4676"/>
        <item x="2402"/>
        <item x="5868"/>
        <item x="4795"/>
        <item x="2216"/>
        <item x="2038"/>
        <item x="2264"/>
        <item x="3760"/>
        <item x="3319"/>
        <item x="2064"/>
        <item x="2749"/>
        <item x="2801"/>
        <item x="2827"/>
        <item x="5134"/>
        <item x="3133"/>
        <item x="4159"/>
        <item x="2565"/>
        <item x="5299"/>
        <item x="2977"/>
        <item x="3039"/>
        <item x="5685"/>
        <item x="4690"/>
        <item x="3094"/>
        <item x="4171"/>
        <item x="3291"/>
        <item x="3378"/>
        <item x="4426"/>
        <item x="4023"/>
        <item x="2039"/>
        <item x="3201"/>
        <item x="5732"/>
        <item x="2932"/>
        <item x="3141"/>
        <item x="2143"/>
        <item x="2062"/>
        <item x="5570"/>
        <item x="2311"/>
        <item x="2175"/>
        <item x="2285"/>
        <item x="4803"/>
        <item x="2937"/>
        <item x="5593"/>
        <item x="5125"/>
        <item x="4018"/>
        <item x="1527"/>
        <item x="5678"/>
        <item x="3171"/>
        <item x="1431"/>
        <item x="4561"/>
        <item x="2970"/>
        <item x="3269"/>
        <item x="5059"/>
        <item x="4784"/>
        <item x="3450"/>
        <item x="4230"/>
        <item x="1607"/>
        <item x="832"/>
        <item x="3124"/>
        <item x="3427"/>
        <item x="3571"/>
        <item x="2061"/>
        <item x="2876"/>
        <item x="3657"/>
        <item x="3380"/>
        <item x="3324"/>
        <item x="1381"/>
        <item x="1412"/>
        <item x="1598"/>
        <item x="1575"/>
        <item x="1648"/>
        <item x="5873"/>
        <item x="1359"/>
        <item x="254"/>
        <item x="188"/>
        <item x="1602"/>
        <item x="4590"/>
        <item x="4067"/>
        <item x="3139"/>
        <item x="257"/>
        <item x="3238"/>
        <item x="3685"/>
        <item x="1696"/>
        <item x="1775"/>
        <item x="4122"/>
        <item x="3407"/>
        <item x="2288"/>
        <item x="2611"/>
        <item x="3655"/>
        <item x="2920"/>
        <item x="962"/>
        <item x="2831"/>
        <item x="2736"/>
        <item x="4172"/>
        <item x="4431"/>
        <item x="5338"/>
        <item x="2024"/>
        <item x="2049"/>
        <item x="5148"/>
        <item x="3766"/>
        <item x="2291"/>
        <item x="3243"/>
        <item x="2733"/>
        <item x="2795"/>
        <item x="1593"/>
        <item x="2072"/>
        <item x="3698"/>
        <item x="3111"/>
        <item x="2758"/>
        <item x="5251"/>
        <item x="1525"/>
        <item x="1482"/>
        <item x="2606"/>
        <item x="636"/>
        <item x="594"/>
        <item x="667"/>
        <item x="3434"/>
        <item x="2597"/>
        <item x="3140"/>
        <item x="4425"/>
        <item x="2630"/>
        <item x="5552"/>
        <item x="1423"/>
        <item x="1588"/>
        <item x="1667"/>
        <item x="3316"/>
        <item x="3694"/>
        <item x="3740"/>
        <item x="4002"/>
        <item x="380"/>
        <item x="5319"/>
        <item x="1367"/>
        <item x="1438"/>
        <item x="1410"/>
        <item x="1578"/>
        <item x="2643"/>
        <item x="2028"/>
        <item x="2007"/>
        <item x="2208"/>
        <item x="3697"/>
        <item x="2424"/>
        <item x="2443"/>
        <item x="2281"/>
        <item x="4507"/>
        <item x="3249"/>
        <item x="4225"/>
        <item x="3369"/>
        <item x="2037"/>
        <item x="2047"/>
        <item x="3442"/>
        <item x="2727"/>
        <item x="3814"/>
        <item x="3116"/>
        <item x="1995"/>
        <item x="2031"/>
        <item x="4115"/>
        <item x="3736"/>
        <item x="2660"/>
        <item x="1603"/>
        <item x="4520"/>
        <item x="5339"/>
        <item x="183"/>
        <item x="1984"/>
        <item x="4427"/>
        <item x="2005"/>
        <item x="2027"/>
        <item x="5692"/>
        <item x="5701"/>
        <item x="5694"/>
        <item x="4219"/>
        <item x="3701"/>
        <item x="195"/>
        <item x="5818"/>
        <item x="2554"/>
        <item x="2996"/>
        <item x="3041"/>
        <item x="3149"/>
        <item x="1369"/>
        <item x="1429"/>
        <item x="1564"/>
        <item x="1376"/>
        <item x="1651"/>
        <item x="4556"/>
        <item x="3176"/>
        <item x="5427"/>
        <item x="2885"/>
        <item x="5305"/>
        <item x="2091"/>
        <item x="1600"/>
        <item x="1645"/>
        <item x="3393"/>
        <item x="1768"/>
        <item x="4022"/>
        <item x="2576"/>
        <item x="861"/>
        <item x="3970"/>
        <item x="1497"/>
        <item x="1395"/>
        <item x="1436"/>
        <item x="1553"/>
        <item x="5943"/>
        <item x="2114"/>
        <item x="5683"/>
        <item x="3366"/>
        <item x="937"/>
        <item x="5609"/>
        <item x="4062"/>
        <item x="1614"/>
        <item x="1421"/>
        <item x="3194"/>
        <item x="3050"/>
        <item x="2894"/>
        <item x="299"/>
        <item x="3290"/>
        <item x="4506"/>
        <item x="4697"/>
        <item x="148"/>
        <item x="3919"/>
        <item x="2278"/>
        <item x="5371"/>
        <item x="5375"/>
        <item x="1608"/>
        <item x="1672"/>
        <item x="1656"/>
        <item x="1529"/>
        <item x="3336"/>
        <item x="3272"/>
        <item x="2755"/>
        <item x="2814"/>
        <item x="4643"/>
        <item x="2279"/>
        <item x="2265"/>
        <item x="1351"/>
        <item x="2761"/>
        <item x="1434"/>
        <item x="1472"/>
        <item x="3742"/>
        <item x="1637"/>
        <item x="1594"/>
        <item x="4884"/>
        <item x="3576"/>
        <item x="3262"/>
        <item x="3682"/>
        <item x="2799"/>
        <item x="2228"/>
        <item x="5055"/>
        <item x="5956"/>
        <item x="2032"/>
        <item x="1406"/>
        <item x="1443"/>
        <item x="4347"/>
        <item x="1584"/>
        <item x="1664"/>
        <item x="5684"/>
        <item x="2872"/>
        <item x="1611"/>
        <item x="2063"/>
        <item x="1783"/>
        <item x="1839"/>
        <item x="5620"/>
        <item x="2210"/>
        <item x="2294"/>
        <item x="3235"/>
        <item x="4242"/>
        <item x="2410"/>
        <item x="3660"/>
        <item x="2931"/>
        <item x="3352"/>
        <item x="719"/>
        <item x="5123"/>
        <item x="3406"/>
        <item x="3303"/>
        <item x="5368"/>
        <item x="3125"/>
        <item x="3683"/>
        <item x="4045"/>
        <item x="3107"/>
        <item x="1365"/>
        <item x="3225"/>
        <item x="3356"/>
        <item x="3099"/>
        <item x="3448"/>
        <item x="700"/>
        <item x="2463"/>
        <item x="2421"/>
        <item x="3383"/>
        <item x="1466"/>
        <item x="5626"/>
        <item x="3119"/>
        <item x="3315"/>
        <item x="2604"/>
        <item x="2548"/>
        <item x="3237"/>
        <item x="2833"/>
        <item x="2746"/>
        <item x="2251"/>
        <item x="2271"/>
        <item x="1043"/>
        <item x="1132"/>
        <item x="1115"/>
        <item x="1399"/>
        <item x="1554"/>
        <item x="3222"/>
        <item x="5568"/>
        <item x="1540"/>
        <item x="4092"/>
        <item x="2874"/>
        <item x="3153"/>
        <item x="331"/>
        <item x="2791"/>
        <item x="2724"/>
        <item x="1599"/>
        <item x="1661"/>
        <item x="3390"/>
        <item x="1386"/>
        <item x="1652"/>
        <item x="2435"/>
        <item x="2518"/>
        <item x="3583"/>
        <item x="715"/>
        <item x="1635"/>
        <item x="1371"/>
        <item x="1572"/>
        <item x="2280"/>
        <item x="4764"/>
        <item x="4772"/>
        <item x="1454"/>
        <item x="370"/>
        <item x="3851"/>
        <item x="3432"/>
        <item x="1479"/>
        <item x="4418"/>
        <item x="2429"/>
        <item x="5682"/>
        <item x="3170"/>
        <item x="5034"/>
        <item x="5367"/>
        <item x="3686"/>
        <item x="3449"/>
        <item x="1851"/>
        <item x="4393"/>
        <item x="2700"/>
        <item x="2803"/>
        <item x="2225"/>
        <item x="2284"/>
        <item x="4959"/>
        <item x="3160"/>
        <item x="5019"/>
        <item x="323"/>
        <item x="352"/>
        <item x="3401"/>
        <item x="1530"/>
        <item x="5028"/>
        <item x="316"/>
        <item x="371"/>
        <item x="3500"/>
        <item x="374"/>
        <item x="364"/>
        <item x="3417"/>
        <item x="3241"/>
        <item x="3228"/>
        <item x="3751"/>
        <item x="2720"/>
        <item x="4227"/>
        <item x="3801"/>
        <item x="1353"/>
        <item x="1411"/>
        <item x="1650"/>
        <item x="3802"/>
        <item x="4990"/>
        <item x="3426"/>
        <item x="1422"/>
        <item x="1583"/>
        <item x="1597"/>
        <item x="1524"/>
        <item x="5808"/>
        <item x="3331"/>
        <item x="2728"/>
        <item x="2792"/>
        <item x="1428"/>
        <item x="1657"/>
        <item x="2766"/>
        <item x="3257"/>
        <item x="2060"/>
        <item x="3581"/>
        <item x="4592"/>
        <item x="353"/>
        <item x="5391"/>
        <item x="135"/>
        <item x="3679"/>
        <item x="3580"/>
        <item x="2011"/>
        <item x="1962"/>
        <item x="3114"/>
        <item x="2726"/>
        <item x="2793"/>
        <item x="3175"/>
        <item x="1544"/>
        <item x="3232"/>
        <item x="3528"/>
        <item x="1633"/>
        <item x="304"/>
        <item x="3263"/>
        <item x="369"/>
        <item x="4771"/>
        <item x="2621"/>
        <item x="1487"/>
        <item x="1565"/>
        <item x="330"/>
        <item x="351"/>
        <item x="3586"/>
        <item x="4332"/>
        <item x="2222"/>
        <item x="2196"/>
        <item x="2286"/>
        <item x="1394"/>
        <item x="1569"/>
        <item x="3295"/>
        <item x="3274"/>
        <item x="2731"/>
        <item x="2663"/>
        <item x="2272"/>
        <item x="2194"/>
        <item x="5369"/>
        <item x="2260"/>
        <item x="2231"/>
        <item x="2293"/>
        <item x="301"/>
        <item x="345"/>
        <item x="3321"/>
        <item x="418"/>
        <item x="4340"/>
        <item x="4299"/>
        <item x="326"/>
        <item x="375"/>
        <item x="3621"/>
        <item x="3313"/>
        <item x="1474"/>
        <item x="1465"/>
        <item x="1526"/>
        <item x="3371"/>
        <item x="1355"/>
        <item x="4502"/>
        <item x="2000"/>
        <item x="2004"/>
        <item x="3102"/>
        <item x="1619"/>
        <item x="3811"/>
        <item x="2082"/>
        <item x="3796"/>
        <item x="1522"/>
        <item x="5116"/>
        <item x="5081"/>
        <item x="3250"/>
        <item x="3667"/>
        <item x="3244"/>
        <item x="1393"/>
        <item x="1354"/>
        <item x="1558"/>
        <item x="1378"/>
        <item x="1571"/>
        <item x="3248"/>
        <item x="305"/>
        <item x="406"/>
        <item x="3743"/>
        <item x="4728"/>
        <item x="3229"/>
        <item x="1595"/>
        <item x="2567"/>
        <item x="3275"/>
        <item x="1965"/>
        <item x="3551"/>
        <item x="1389"/>
        <item x="1341"/>
        <item x="1433"/>
        <item x="1520"/>
        <item x="1548"/>
        <item x="1741"/>
        <item x="1824"/>
        <item x="4519"/>
        <item x="3181"/>
        <item x="1113"/>
        <item x="1470"/>
        <item x="4761"/>
        <item x="2607"/>
        <item x="300"/>
        <item x="405"/>
        <item x="3385"/>
        <item x="1670"/>
        <item x="307"/>
        <item x="342"/>
        <item x="3312"/>
        <item x="3314"/>
        <item x="1967"/>
        <item x="2236"/>
        <item x="2262"/>
        <item x="2298"/>
        <item x="692"/>
        <item x="3159"/>
        <item x="1373"/>
        <item x="1415"/>
        <item x="1671"/>
        <item x="1591"/>
        <item x="3622"/>
        <item x="3049"/>
        <item x="3924"/>
        <item x="2626"/>
        <item x="3233"/>
        <item x="3227"/>
        <item x="311"/>
        <item x="373"/>
        <item x="3499"/>
        <item x="3750"/>
        <item x="3364"/>
        <item x="1347"/>
        <item x="1440"/>
        <item x="1420"/>
        <item x="1568"/>
        <item x="3165"/>
        <item x="2219"/>
        <item x="2177"/>
        <item x="3261"/>
        <item x="2783"/>
        <item x="2742"/>
        <item x="325"/>
        <item x="349"/>
        <item x="3677"/>
        <item x="1427"/>
        <item x="1643"/>
        <item x="1396"/>
        <item x="1574"/>
        <item x="3110"/>
        <item x="681"/>
        <item x="753"/>
        <item x="769"/>
        <item x="1404"/>
        <item x="1592"/>
        <item x="5861"/>
        <item x="3105"/>
        <item x="1368"/>
        <item x="1425"/>
        <item x="1582"/>
        <item x="1655"/>
        <item x="4505"/>
        <item x="3164"/>
        <item x="3126"/>
        <item x="2521"/>
        <item x="2652"/>
        <item x="4464"/>
        <item x="3284"/>
        <item x="2137"/>
        <item x="2058"/>
        <item x="2154"/>
        <item x="3286"/>
        <item x="2096"/>
        <item x="3184"/>
        <item x="1441"/>
        <item x="1653"/>
        <item x="2259"/>
        <item x="3342"/>
        <item x="1356"/>
        <item x="1403"/>
        <item x="1551"/>
        <item x="3287"/>
        <item x="4215"/>
        <item x="2053"/>
        <item x="2110"/>
        <item x="2158"/>
        <item x="558"/>
        <item x="632"/>
        <item x="1833"/>
        <item x="1715"/>
        <item x="5110"/>
        <item x="1461"/>
        <item x="3221"/>
        <item x="2632"/>
        <item x="3460"/>
        <item x="2947"/>
        <item x="2953"/>
        <item x="4769"/>
        <item x="2638"/>
        <item x="691"/>
        <item x="4269"/>
        <item x="3680"/>
        <item x="3042"/>
        <item x="3754"/>
        <item x="2292"/>
        <item x="3519"/>
        <item x="2287"/>
        <item x="1383"/>
        <item x="1418"/>
        <item x="1674"/>
        <item x="1557"/>
        <item x="5805"/>
        <item x="3240"/>
        <item x="1387"/>
        <item x="1409"/>
        <item x="1587"/>
        <item x="3564"/>
        <item x="2539"/>
        <item x="403"/>
        <item x="3595"/>
        <item x="3318"/>
        <item x="2520"/>
        <item x="3230"/>
        <item x="1349"/>
        <item x="1444"/>
        <item x="1414"/>
        <item x="1563"/>
        <item x="1596"/>
        <item x="4782"/>
        <item x="4046"/>
        <item x="3131"/>
        <item x="3289"/>
        <item x="1960"/>
        <item x="3216"/>
        <item x="1377"/>
        <item x="1586"/>
        <item x="1644"/>
        <item x="3283"/>
        <item x="2426"/>
        <item x="2510"/>
        <item x="3198"/>
        <item x="298"/>
        <item x="368"/>
        <item x="3245"/>
        <item x="3129"/>
        <item x="3661"/>
        <item x="1385"/>
        <item x="1397"/>
        <item x="1424"/>
        <item x="1567"/>
        <item x="1579"/>
        <item x="3186"/>
        <item x="1570"/>
        <item x="3226"/>
        <item x="1382"/>
        <item x="1709"/>
        <item x="3127"/>
        <item x="1445"/>
        <item x="3101"/>
        <item x="350"/>
        <item x="1350"/>
        <item x="1390"/>
        <item x="1562"/>
        <item x="3301"/>
        <item x="360"/>
        <item x="4029"/>
        <item x="2214"/>
        <item x="2169"/>
        <item x="2242"/>
        <item x="1605"/>
        <item x="4917"/>
        <item x="302"/>
        <item x="344"/>
        <item x="419"/>
        <item x="3650"/>
        <item x="3297"/>
        <item x="2980"/>
        <item x="2525"/>
        <item x="5312"/>
        <item x="363"/>
        <item x="4485"/>
        <item x="5314"/>
        <item x="3172"/>
        <item x="1363"/>
        <item x="1391"/>
        <item x="1439"/>
        <item x="1523"/>
        <item x="1638"/>
        <item x="1549"/>
        <item x="3109"/>
        <item x="1408"/>
        <item x="1585"/>
        <item x="3566"/>
        <item x="3092"/>
        <item x="2015"/>
        <item x="1964"/>
        <item x="2022"/>
        <item x="338"/>
        <item x="376"/>
        <item x="3196"/>
        <item x="1343"/>
        <item x="1392"/>
        <item x="1521"/>
        <item x="1547"/>
        <item x="3190"/>
        <item x="1348"/>
        <item x="1407"/>
        <item x="1555"/>
        <item x="4768"/>
        <item x="3147"/>
        <item x="2910"/>
        <item x="3115"/>
        <item x="1342"/>
        <item x="1388"/>
        <item x="1435"/>
        <item x="1550"/>
        <item x="3206"/>
        <item x="3189"/>
        <item x="1358"/>
        <item x="1556"/>
        <item x="295"/>
        <item x="341"/>
        <item x="3128"/>
        <item x="1959"/>
        <item x="2016"/>
        <item x="3123"/>
        <item x="296"/>
        <item x="3162"/>
        <item x="1958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7">
        <item x="4"/>
        <item x="0"/>
        <item x="2"/>
        <item x="3"/>
        <item x="1"/>
        <item x="5"/>
        <item t="default"/>
      </items>
    </pivotField>
    <pivotField showAll="0"/>
    <pivotField numFmtId="14" showAll="0"/>
    <pivotField showAll="0"/>
    <pivotField showAll="0"/>
  </pivotFields>
  <rowFields count="1">
    <field x="2"/>
  </rowFields>
  <rowItems count="10">
    <i>
      <x v="14"/>
    </i>
    <i>
      <x v="20"/>
    </i>
    <i>
      <x v="21"/>
    </i>
    <i>
      <x v="12"/>
    </i>
    <i>
      <x v="7"/>
    </i>
    <i>
      <x v="22"/>
    </i>
    <i>
      <x v="28"/>
    </i>
    <i>
      <x v="4"/>
    </i>
    <i>
      <x v="8"/>
    </i>
    <i>
      <x v="3"/>
    </i>
  </rowItems>
  <colItems count="1">
    <i/>
  </colItems>
  <dataFields count="1">
    <dataField name="  Price" fld="10" subtotal="max" baseField="2" baseItem="6" numFmtId="166"/>
  </dataFields>
  <formats count="5">
    <format dxfId="62">
      <pivotArea grandRow="1" outline="0" collapsedLevelsAreSubtotals="1" fieldPosition="0"/>
    </format>
    <format dxfId="61">
      <pivotArea collapsedLevelsAreSubtotals="1" fieldPosition="0">
        <references count="1">
          <reference field="2" count="1">
            <x v="6"/>
          </reference>
        </references>
      </pivotArea>
    </format>
    <format dxfId="60">
      <pivotArea dataOnly="0" labelOnly="1" outline="0" axis="axisValues" fieldPosition="0"/>
    </format>
    <format dxfId="59">
      <pivotArea collapsedLevelsAreSubtotals="1" fieldPosition="0">
        <references count="1">
          <reference field="2" count="1">
            <x v="0"/>
          </reference>
        </references>
      </pivotArea>
    </format>
    <format dxfId="58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3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4C8F6BB-CFDA-40E5-A0F0-BD1D5F62664D}" name="KPI" displayName="KPI" ref="A2:B8" totalsRowShown="0">
  <autoFilter ref="A2:B8" xr:uid="{F4C8F6BB-CFDA-40E5-A0F0-BD1D5F62664D}"/>
  <tableColumns count="2">
    <tableColumn id="1" xr3:uid="{130AE1CD-91F2-4961-BEB8-C4BDB805E932}" name="KPI"/>
    <tableColumn id="2" xr3:uid="{5EA1ABE6-7C6E-45EE-A031-F180489427C6}" name="Measures" dataDxfId="16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B22590-FE21-4137-A08D-CE3F56818850}" name="Googleplaystore" displayName="Googleplaystore" ref="A1:R10363" totalsRowCount="1">
  <autoFilter ref="A1:R10362" xr:uid="{39B22590-FE21-4137-A08D-CE3F56818850}">
    <filterColumn colId="12">
      <customFilters>
        <customFilter operator="notEqual" val=" "/>
      </customFilters>
    </filterColumn>
  </autoFilter>
  <tableColumns count="18">
    <tableColumn id="1" xr3:uid="{0F208E84-12E6-4591-BD9D-40E673613692}" name="Rating"/>
    <tableColumn id="2" xr3:uid="{53B75886-64E1-45E8-8CC8-957774D52623}" name="Apps"/>
    <tableColumn id="3" xr3:uid="{B44DF2EE-B0EE-435A-9232-E04336C10111}" name="Category"/>
    <tableColumn id="18" xr3:uid="{5577EC14-CB99-4DD3-AA90-68C64F82A9AC}" name="Column1"/>
    <tableColumn id="4" xr3:uid="{FCCA5AAB-EF01-46CB-A49A-AE09B5A750A3}" name="Reviews"/>
    <tableColumn id="5" xr3:uid="{8AB4367D-9780-4E48-BE11-1B5D5DB1E994}" name="Size"/>
    <tableColumn id="6" xr3:uid="{09D29AF8-0C18-4C82-860E-9CE5384039F2}" name="Converted sizes &quot; M-KB&quot;"/>
    <tableColumn id="7" xr3:uid="{DE5792B7-B13C-47B8-9528-2891F0424607}" name="Converted Size&quot; K -KB&quot;"/>
    <tableColumn id="8" xr3:uid="{B7BFF09E-9EE4-4964-A29C-3A16A1B6CAA0}" name="Installs"/>
    <tableColumn id="9" xr3:uid="{54368B5D-BE25-4F26-ACA0-FAEDD5B9273B}" name="Installed"/>
    <tableColumn id="10" xr3:uid="{4B8C1756-A433-40E8-BE33-8671E50FA0AF}" name="Type"/>
    <tableColumn id="11" xr3:uid="{7E01C101-8589-48DD-9CA0-0B47EAE28AE3}" name="Price"/>
    <tableColumn id="17" xr3:uid="{627818EA-0D97-427E-8758-8EC58938E538}" name="Revenue" dataDxfId="15" totalsRowDxfId="14">
      <calculatedColumnFormula>Googleplaystore[[#This Row],[Installed]]*Googleplaystore[[#This Row],[Price]]</calculatedColumnFormula>
    </tableColumn>
    <tableColumn id="12" xr3:uid="{34C14FE2-F748-4955-9398-5133B7F9A686}" name="Content Rating"/>
    <tableColumn id="13" xr3:uid="{2FC7A590-538F-41DC-92CA-05A76006FB28}" name="Genres"/>
    <tableColumn id="14" xr3:uid="{E58C18AC-515D-43DE-A347-2A19A76ADC46}" name="Last Updated" totalsRowDxfId="13"/>
    <tableColumn id="15" xr3:uid="{58B89077-1AC2-4DC6-B326-8FC58084DAF3}" name="Current Version" totalsRowDxfId="12"/>
    <tableColumn id="16" xr3:uid="{7AB1C965-F9BC-4237-B8EA-CD490C8AD87C}" name="Android Version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A903E-3A12-451E-A4EF-F55FD4047CFF}">
  <dimension ref="A1"/>
  <sheetViews>
    <sheetView showGridLines="0" tabSelected="1" zoomScale="76" zoomScaleNormal="76" workbookViewId="0">
      <pane ySplit="1" topLeftCell="A2" activePane="bottomLeft" state="frozen"/>
      <selection pane="bottomLeft" activeCell="Y39" sqref="Y3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EB65F-5E1A-47FB-B65A-B4436203D0CB}">
  <dimension ref="A2:P48"/>
  <sheetViews>
    <sheetView topLeftCell="B1" workbookViewId="0">
      <selection activeCell="P4" sqref="P4"/>
    </sheetView>
  </sheetViews>
  <sheetFormatPr defaultRowHeight="14.4" x14ac:dyDescent="0.3"/>
  <cols>
    <col min="1" max="1" width="22.33203125" bestFit="1" customWidth="1"/>
    <col min="2" max="2" width="16.44140625" bestFit="1" customWidth="1"/>
    <col min="3" max="3" width="10.77734375" customWidth="1"/>
    <col min="4" max="4" width="18.6640625" bestFit="1" customWidth="1"/>
    <col min="5" max="5" width="19.21875" customWidth="1"/>
    <col min="6" max="6" width="14.6640625" bestFit="1" customWidth="1"/>
    <col min="7" max="7" width="14.109375" customWidth="1"/>
    <col min="8" max="8" width="7.5546875" bestFit="1" customWidth="1"/>
    <col min="9" max="9" width="5" bestFit="1" customWidth="1"/>
    <col min="10" max="10" width="2.6640625" bestFit="1" customWidth="1"/>
    <col min="11" max="11" width="16.5546875" bestFit="1" customWidth="1"/>
    <col min="12" max="13" width="13.6640625" bestFit="1" customWidth="1"/>
    <col min="14" max="14" width="4" bestFit="1" customWidth="1"/>
    <col min="15" max="15" width="13.6640625" bestFit="1" customWidth="1"/>
    <col min="16" max="16" width="7" bestFit="1" customWidth="1"/>
    <col min="17" max="17" width="22.44140625" customWidth="1"/>
    <col min="18" max="20" width="4" bestFit="1" customWidth="1"/>
    <col min="21" max="21" width="2" bestFit="1" customWidth="1"/>
    <col min="22" max="25" width="4" bestFit="1" customWidth="1"/>
    <col min="26" max="30" width="5" bestFit="1" customWidth="1"/>
    <col min="31" max="31" width="3" bestFit="1" customWidth="1"/>
    <col min="32" max="35" width="5" bestFit="1" customWidth="1"/>
    <col min="36" max="40" width="6" bestFit="1" customWidth="1"/>
    <col min="41" max="41" width="4" bestFit="1" customWidth="1"/>
    <col min="42" max="49" width="6" bestFit="1" customWidth="1"/>
    <col min="50" max="50" width="5" bestFit="1" customWidth="1"/>
    <col min="51" max="51" width="4" bestFit="1" customWidth="1"/>
    <col min="52" max="52" width="6.6640625" bestFit="1" customWidth="1"/>
    <col min="53" max="53" width="10.109375" bestFit="1" customWidth="1"/>
    <col min="54" max="54" width="26.6640625" bestFit="1" customWidth="1"/>
    <col min="55" max="55" width="15" bestFit="1" customWidth="1"/>
    <col min="56" max="56" width="22.109375" bestFit="1" customWidth="1"/>
    <col min="57" max="57" width="11" bestFit="1" customWidth="1"/>
    <col min="58" max="58" width="46" bestFit="1" customWidth="1"/>
    <col min="59" max="59" width="50.5546875" bestFit="1" customWidth="1"/>
    <col min="60" max="60" width="33.6640625" bestFit="1" customWidth="1"/>
    <col min="61" max="61" width="31.88671875" bestFit="1" customWidth="1"/>
    <col min="62" max="62" width="24" bestFit="1" customWidth="1"/>
    <col min="63" max="63" width="28.88671875" bestFit="1" customWidth="1"/>
    <col min="64" max="64" width="26.33203125" bestFit="1" customWidth="1"/>
    <col min="65" max="65" width="10.21875" bestFit="1" customWidth="1"/>
    <col min="66" max="66" width="18.33203125" bestFit="1" customWidth="1"/>
    <col min="67" max="67" width="28.21875" bestFit="1" customWidth="1"/>
    <col min="68" max="68" width="22.44140625" bestFit="1" customWidth="1"/>
    <col min="69" max="69" width="39" bestFit="1" customWidth="1"/>
    <col min="70" max="70" width="25.44140625" bestFit="1" customWidth="1"/>
    <col min="71" max="71" width="50.5546875" bestFit="1" customWidth="1"/>
    <col min="72" max="72" width="23.109375" bestFit="1" customWidth="1"/>
    <col min="73" max="73" width="39.77734375" bestFit="1" customWidth="1"/>
    <col min="74" max="74" width="11.44140625" bestFit="1" customWidth="1"/>
    <col min="75" max="75" width="20.44140625" bestFit="1" customWidth="1"/>
    <col min="76" max="76" width="32.88671875" bestFit="1" customWidth="1"/>
    <col min="77" max="77" width="10.33203125" bestFit="1" customWidth="1"/>
    <col min="78" max="78" width="28.77734375" bestFit="1" customWidth="1"/>
    <col min="79" max="79" width="42.77734375" bestFit="1" customWidth="1"/>
    <col min="80" max="80" width="42.5546875" bestFit="1" customWidth="1"/>
    <col min="81" max="81" width="21.109375" bestFit="1" customWidth="1"/>
    <col min="82" max="82" width="32.88671875" bestFit="1" customWidth="1"/>
    <col min="83" max="83" width="17" bestFit="1" customWidth="1"/>
    <col min="84" max="84" width="26" bestFit="1" customWidth="1"/>
    <col min="85" max="85" width="33.44140625" bestFit="1" customWidth="1"/>
    <col min="86" max="86" width="9.109375" bestFit="1" customWidth="1"/>
    <col min="87" max="87" width="43" bestFit="1" customWidth="1"/>
    <col min="88" max="88" width="17.88671875" bestFit="1" customWidth="1"/>
    <col min="89" max="89" width="27.33203125" bestFit="1" customWidth="1"/>
    <col min="90" max="90" width="14.77734375" bestFit="1" customWidth="1"/>
    <col min="91" max="91" width="9.88671875" bestFit="1" customWidth="1"/>
    <col min="92" max="92" width="9.44140625" bestFit="1" customWidth="1"/>
    <col min="93" max="93" width="43.109375" bestFit="1" customWidth="1"/>
    <col min="94" max="94" width="20.33203125" bestFit="1" customWidth="1"/>
    <col min="95" max="95" width="11.109375" bestFit="1" customWidth="1"/>
    <col min="96" max="96" width="14.6640625" bestFit="1" customWidth="1"/>
    <col min="97" max="97" width="21.77734375" bestFit="1" customWidth="1"/>
    <col min="98" max="98" width="36.109375" bestFit="1" customWidth="1"/>
    <col min="99" max="99" width="20.77734375" bestFit="1" customWidth="1"/>
    <col min="100" max="100" width="13.5546875" bestFit="1" customWidth="1"/>
    <col min="101" max="101" width="20.21875" bestFit="1" customWidth="1"/>
    <col min="102" max="102" width="40.88671875" bestFit="1" customWidth="1"/>
    <col min="103" max="103" width="39.33203125" bestFit="1" customWidth="1"/>
    <col min="104" max="104" width="25.6640625" bestFit="1" customWidth="1"/>
    <col min="105" max="105" width="28" bestFit="1" customWidth="1"/>
    <col min="106" max="106" width="27.88671875" bestFit="1" customWidth="1"/>
    <col min="107" max="107" width="33.6640625" bestFit="1" customWidth="1"/>
    <col min="108" max="108" width="29.21875" bestFit="1" customWidth="1"/>
    <col min="109" max="109" width="170.88671875" bestFit="1" customWidth="1"/>
    <col min="110" max="110" width="22.21875" bestFit="1" customWidth="1"/>
    <col min="111" max="111" width="26.44140625" bestFit="1" customWidth="1"/>
    <col min="112" max="112" width="25.88671875" bestFit="1" customWidth="1"/>
    <col min="113" max="113" width="26" bestFit="1" customWidth="1"/>
    <col min="114" max="114" width="37" bestFit="1" customWidth="1"/>
    <col min="115" max="115" width="16.5546875" bestFit="1" customWidth="1"/>
    <col min="116" max="116" width="24" bestFit="1" customWidth="1"/>
    <col min="117" max="117" width="27.21875" bestFit="1" customWidth="1"/>
    <col min="118" max="118" width="9.6640625" bestFit="1" customWidth="1"/>
    <col min="119" max="119" width="20.5546875" bestFit="1" customWidth="1"/>
    <col min="120" max="120" width="26.5546875" bestFit="1" customWidth="1"/>
    <col min="121" max="121" width="28.5546875" bestFit="1" customWidth="1"/>
    <col min="122" max="122" width="8.44140625" bestFit="1" customWidth="1"/>
    <col min="123" max="123" width="42.109375" bestFit="1" customWidth="1"/>
    <col min="124" max="124" width="9.21875" bestFit="1" customWidth="1"/>
    <col min="125" max="125" width="9.44140625" bestFit="1" customWidth="1"/>
    <col min="126" max="126" width="14.77734375" bestFit="1" customWidth="1"/>
    <col min="127" max="127" width="21.5546875" bestFit="1" customWidth="1"/>
    <col min="128" max="128" width="10" bestFit="1" customWidth="1"/>
    <col min="129" max="129" width="23.21875" bestFit="1" customWidth="1"/>
    <col min="130" max="130" width="12.6640625" bestFit="1" customWidth="1"/>
    <col min="131" max="131" width="26.44140625" bestFit="1" customWidth="1"/>
    <col min="132" max="132" width="34.21875" bestFit="1" customWidth="1"/>
    <col min="133" max="133" width="15.88671875" bestFit="1" customWidth="1"/>
    <col min="134" max="134" width="10.44140625" bestFit="1" customWidth="1"/>
    <col min="135" max="135" width="25.21875" bestFit="1" customWidth="1"/>
    <col min="136" max="136" width="26.77734375" bestFit="1" customWidth="1"/>
    <col min="137" max="137" width="24.6640625" bestFit="1" customWidth="1"/>
    <col min="138" max="138" width="22" bestFit="1" customWidth="1"/>
    <col min="139" max="139" width="26.5546875" bestFit="1" customWidth="1"/>
    <col min="140" max="140" width="13.88671875" bestFit="1" customWidth="1"/>
    <col min="141" max="141" width="11.44140625" bestFit="1" customWidth="1"/>
    <col min="142" max="142" width="53.21875" bestFit="1" customWidth="1"/>
    <col min="143" max="143" width="20.109375" bestFit="1" customWidth="1"/>
    <col min="144" max="144" width="24.44140625" bestFit="1" customWidth="1"/>
    <col min="145" max="145" width="11.5546875" bestFit="1" customWidth="1"/>
    <col min="146" max="146" width="17.77734375" bestFit="1" customWidth="1"/>
    <col min="147" max="147" width="27.5546875" bestFit="1" customWidth="1"/>
    <col min="148" max="148" width="75.21875" bestFit="1" customWidth="1"/>
    <col min="149" max="149" width="44.88671875" bestFit="1" customWidth="1"/>
    <col min="150" max="150" width="25.21875" bestFit="1" customWidth="1"/>
    <col min="151" max="151" width="9.5546875" bestFit="1" customWidth="1"/>
    <col min="152" max="152" width="8.109375" bestFit="1" customWidth="1"/>
    <col min="153" max="153" width="27.44140625" bestFit="1" customWidth="1"/>
    <col min="154" max="154" width="31.88671875" bestFit="1" customWidth="1"/>
    <col min="155" max="155" width="52.5546875" bestFit="1" customWidth="1"/>
    <col min="156" max="156" width="53.21875" bestFit="1" customWidth="1"/>
    <col min="157" max="157" width="41" bestFit="1" customWidth="1"/>
    <col min="158" max="158" width="3.21875" bestFit="1" customWidth="1"/>
    <col min="159" max="159" width="20" bestFit="1" customWidth="1"/>
    <col min="160" max="160" width="25" bestFit="1" customWidth="1"/>
    <col min="161" max="161" width="5" bestFit="1" customWidth="1"/>
    <col min="162" max="162" width="27.6640625" bestFit="1" customWidth="1"/>
    <col min="163" max="163" width="15" bestFit="1" customWidth="1"/>
    <col min="164" max="164" width="3.33203125" bestFit="1" customWidth="1"/>
    <col min="165" max="165" width="26.33203125" bestFit="1" customWidth="1"/>
    <col min="166" max="166" width="15.21875" bestFit="1" customWidth="1"/>
    <col min="167" max="167" width="13.109375" bestFit="1" customWidth="1"/>
    <col min="168" max="168" width="16" bestFit="1" customWidth="1"/>
    <col min="169" max="169" width="9.21875" bestFit="1" customWidth="1"/>
    <col min="170" max="170" width="13.6640625" bestFit="1" customWidth="1"/>
    <col min="171" max="171" width="15.44140625" bestFit="1" customWidth="1"/>
    <col min="172" max="172" width="12" bestFit="1" customWidth="1"/>
    <col min="173" max="173" width="17.6640625" bestFit="1" customWidth="1"/>
    <col min="174" max="174" width="12" bestFit="1" customWidth="1"/>
    <col min="175" max="175" width="25.109375" bestFit="1" customWidth="1"/>
    <col min="176" max="176" width="14.6640625" bestFit="1" customWidth="1"/>
    <col min="177" max="177" width="11.21875" bestFit="1" customWidth="1"/>
    <col min="178" max="178" width="27.44140625" bestFit="1" customWidth="1"/>
    <col min="179" max="179" width="25" bestFit="1" customWidth="1"/>
    <col min="180" max="180" width="25.77734375" bestFit="1" customWidth="1"/>
    <col min="181" max="181" width="17" bestFit="1" customWidth="1"/>
    <col min="182" max="182" width="13.109375" bestFit="1" customWidth="1"/>
    <col min="183" max="183" width="14.44140625" bestFit="1" customWidth="1"/>
    <col min="184" max="184" width="27.33203125" bestFit="1" customWidth="1"/>
    <col min="185" max="185" width="10.21875" bestFit="1" customWidth="1"/>
    <col min="186" max="186" width="10.6640625" bestFit="1" customWidth="1"/>
    <col min="187" max="187" width="12.77734375" bestFit="1" customWidth="1"/>
    <col min="188" max="188" width="23.77734375" bestFit="1" customWidth="1"/>
    <col min="189" max="189" width="34.6640625" bestFit="1" customWidth="1"/>
    <col min="190" max="190" width="44.77734375" bestFit="1" customWidth="1"/>
    <col min="191" max="191" width="36.33203125" bestFit="1" customWidth="1"/>
    <col min="192" max="192" width="42.88671875" bestFit="1" customWidth="1"/>
    <col min="193" max="193" width="21" bestFit="1" customWidth="1"/>
    <col min="194" max="194" width="32.44140625" bestFit="1" customWidth="1"/>
    <col min="195" max="195" width="23.33203125" bestFit="1" customWidth="1"/>
    <col min="196" max="196" width="11" bestFit="1" customWidth="1"/>
    <col min="197" max="197" width="28.5546875" bestFit="1" customWidth="1"/>
    <col min="198" max="198" width="39.88671875" bestFit="1" customWidth="1"/>
    <col min="199" max="199" width="44.6640625" bestFit="1" customWidth="1"/>
    <col min="200" max="200" width="15.44140625" bestFit="1" customWidth="1"/>
    <col min="201" max="201" width="19" bestFit="1" customWidth="1"/>
    <col min="202" max="202" width="11" bestFit="1" customWidth="1"/>
    <col min="203" max="203" width="16.21875" bestFit="1" customWidth="1"/>
    <col min="204" max="204" width="16.88671875" bestFit="1" customWidth="1"/>
    <col min="205" max="205" width="23.44140625" bestFit="1" customWidth="1"/>
    <col min="206" max="206" width="25.77734375" bestFit="1" customWidth="1"/>
    <col min="207" max="207" width="29.109375" bestFit="1" customWidth="1"/>
    <col min="208" max="208" width="28.77734375" bestFit="1" customWidth="1"/>
    <col min="209" max="209" width="27.88671875" bestFit="1" customWidth="1"/>
    <col min="210" max="210" width="15.6640625" bestFit="1" customWidth="1"/>
    <col min="211" max="211" width="25.44140625" bestFit="1" customWidth="1"/>
    <col min="212" max="212" width="28.88671875" bestFit="1" customWidth="1"/>
    <col min="213" max="213" width="31.88671875" bestFit="1" customWidth="1"/>
    <col min="214" max="214" width="31.33203125" bestFit="1" customWidth="1"/>
    <col min="215" max="215" width="28.44140625" bestFit="1" customWidth="1"/>
    <col min="216" max="216" width="22.21875" bestFit="1" customWidth="1"/>
    <col min="217" max="217" width="16.5546875" bestFit="1" customWidth="1"/>
    <col min="218" max="218" width="6.88671875" bestFit="1" customWidth="1"/>
    <col min="219" max="219" width="24" bestFit="1" customWidth="1"/>
    <col min="220" max="220" width="25.6640625" bestFit="1" customWidth="1"/>
    <col min="221" max="221" width="5.33203125" bestFit="1" customWidth="1"/>
    <col min="222" max="222" width="44.33203125" bestFit="1" customWidth="1"/>
    <col min="223" max="223" width="16.88671875" bestFit="1" customWidth="1"/>
    <col min="224" max="224" width="18.88671875" bestFit="1" customWidth="1"/>
    <col min="225" max="225" width="17.33203125" bestFit="1" customWidth="1"/>
    <col min="226" max="226" width="17.88671875" bestFit="1" customWidth="1"/>
    <col min="227" max="227" width="20.109375" bestFit="1" customWidth="1"/>
    <col min="228" max="228" width="32.77734375" bestFit="1" customWidth="1"/>
    <col min="229" max="230" width="37.88671875" bestFit="1" customWidth="1"/>
    <col min="231" max="231" width="16.109375" bestFit="1" customWidth="1"/>
    <col min="232" max="232" width="26.33203125" bestFit="1" customWidth="1"/>
    <col min="233" max="233" width="27.109375" bestFit="1" customWidth="1"/>
    <col min="234" max="234" width="45.6640625" bestFit="1" customWidth="1"/>
    <col min="235" max="235" width="9" bestFit="1" customWidth="1"/>
    <col min="236" max="236" width="8.109375" bestFit="1" customWidth="1"/>
    <col min="237" max="237" width="28.6640625" bestFit="1" customWidth="1"/>
    <col min="238" max="238" width="44.109375" bestFit="1" customWidth="1"/>
    <col min="239" max="239" width="25.88671875" bestFit="1" customWidth="1"/>
    <col min="240" max="240" width="12.6640625" bestFit="1" customWidth="1"/>
    <col min="241" max="241" width="39.21875" bestFit="1" customWidth="1"/>
    <col min="242" max="242" width="16.33203125" bestFit="1" customWidth="1"/>
    <col min="243" max="243" width="19.77734375" bestFit="1" customWidth="1"/>
    <col min="244" max="244" width="20" bestFit="1" customWidth="1"/>
    <col min="245" max="245" width="37.77734375" bestFit="1" customWidth="1"/>
    <col min="246" max="246" width="37.33203125" bestFit="1" customWidth="1"/>
    <col min="247" max="247" width="27.21875" bestFit="1" customWidth="1"/>
    <col min="248" max="248" width="18.33203125" bestFit="1" customWidth="1"/>
    <col min="249" max="249" width="33.33203125" bestFit="1" customWidth="1"/>
    <col min="250" max="250" width="26.44140625" bestFit="1" customWidth="1"/>
    <col min="251" max="251" width="11" bestFit="1" customWidth="1"/>
    <col min="252" max="252" width="24.5546875" bestFit="1" customWidth="1"/>
    <col min="253" max="253" width="26.88671875" bestFit="1" customWidth="1"/>
    <col min="254" max="254" width="21.33203125" bestFit="1" customWidth="1"/>
    <col min="255" max="255" width="25.88671875" bestFit="1" customWidth="1"/>
    <col min="256" max="256" width="11.6640625" bestFit="1" customWidth="1"/>
    <col min="257" max="257" width="43.44140625" bestFit="1" customWidth="1"/>
    <col min="258" max="258" width="28.44140625" bestFit="1" customWidth="1"/>
    <col min="259" max="259" width="16.6640625" bestFit="1" customWidth="1"/>
    <col min="260" max="260" width="18.5546875" bestFit="1" customWidth="1"/>
    <col min="261" max="261" width="17.44140625" bestFit="1" customWidth="1"/>
    <col min="262" max="262" width="13.88671875" bestFit="1" customWidth="1"/>
    <col min="263" max="264" width="13.77734375" bestFit="1" customWidth="1"/>
    <col min="265" max="265" width="20.5546875" bestFit="1" customWidth="1"/>
    <col min="266" max="266" width="22.44140625" bestFit="1" customWidth="1"/>
    <col min="267" max="267" width="33.77734375" bestFit="1" customWidth="1"/>
    <col min="268" max="268" width="35.77734375" bestFit="1" customWidth="1"/>
    <col min="269" max="269" width="14.5546875" bestFit="1" customWidth="1"/>
    <col min="270" max="270" width="15.77734375" bestFit="1" customWidth="1"/>
    <col min="271" max="271" width="20.21875" bestFit="1" customWidth="1"/>
    <col min="272" max="272" width="32.88671875" bestFit="1" customWidth="1"/>
    <col min="273" max="273" width="20.109375" bestFit="1" customWidth="1"/>
    <col min="274" max="274" width="47.44140625" bestFit="1" customWidth="1"/>
    <col min="275" max="275" width="19.109375" bestFit="1" customWidth="1"/>
    <col min="276" max="276" width="18.33203125" bestFit="1" customWidth="1"/>
    <col min="277" max="277" width="19.21875" bestFit="1" customWidth="1"/>
    <col min="278" max="278" width="11.33203125" bestFit="1" customWidth="1"/>
    <col min="279" max="279" width="45.109375" bestFit="1" customWidth="1"/>
    <col min="280" max="280" width="46.77734375" bestFit="1" customWidth="1"/>
    <col min="281" max="281" width="22.88671875" bestFit="1" customWidth="1"/>
    <col min="282" max="282" width="16.109375" bestFit="1" customWidth="1"/>
    <col min="283" max="283" width="45.77734375" bestFit="1" customWidth="1"/>
    <col min="284" max="284" width="43.21875" bestFit="1" customWidth="1"/>
    <col min="285" max="285" width="31.109375" bestFit="1" customWidth="1"/>
    <col min="286" max="286" width="26.88671875" bestFit="1" customWidth="1"/>
    <col min="287" max="287" width="31.33203125" bestFit="1" customWidth="1"/>
    <col min="288" max="288" width="30.33203125" bestFit="1" customWidth="1"/>
    <col min="289" max="289" width="18.5546875" bestFit="1" customWidth="1"/>
    <col min="290" max="290" width="22.6640625" bestFit="1" customWidth="1"/>
    <col min="291" max="291" width="18.109375" bestFit="1" customWidth="1"/>
    <col min="292" max="292" width="24.33203125" bestFit="1" customWidth="1"/>
    <col min="293" max="293" width="21" bestFit="1" customWidth="1"/>
    <col min="294" max="294" width="22.109375" bestFit="1" customWidth="1"/>
    <col min="295" max="295" width="18.44140625" bestFit="1" customWidth="1"/>
    <col min="296" max="296" width="21.6640625" bestFit="1" customWidth="1"/>
    <col min="297" max="297" width="31.77734375" bestFit="1" customWidth="1"/>
    <col min="298" max="298" width="26.44140625" bestFit="1" customWidth="1"/>
    <col min="299" max="299" width="18.44140625" bestFit="1" customWidth="1"/>
    <col min="300" max="300" width="15.88671875" bestFit="1" customWidth="1"/>
    <col min="301" max="301" width="22.5546875" bestFit="1" customWidth="1"/>
    <col min="302" max="302" width="22.21875" bestFit="1" customWidth="1"/>
    <col min="303" max="303" width="14.5546875" bestFit="1" customWidth="1"/>
    <col min="304" max="304" width="16" bestFit="1" customWidth="1"/>
    <col min="305" max="305" width="15.21875" bestFit="1" customWidth="1"/>
    <col min="306" max="306" width="42.109375" bestFit="1" customWidth="1"/>
    <col min="307" max="307" width="12.44140625" bestFit="1" customWidth="1"/>
    <col min="308" max="308" width="28.77734375" bestFit="1" customWidth="1"/>
    <col min="309" max="309" width="12.6640625" bestFit="1" customWidth="1"/>
    <col min="310" max="310" width="19.6640625" bestFit="1" customWidth="1"/>
    <col min="311" max="311" width="13.109375" bestFit="1" customWidth="1"/>
    <col min="312" max="312" width="9.21875" bestFit="1" customWidth="1"/>
    <col min="313" max="313" width="12.21875" bestFit="1" customWidth="1"/>
    <col min="314" max="314" width="26.88671875" bestFit="1" customWidth="1"/>
    <col min="315" max="315" width="11.5546875" bestFit="1" customWidth="1"/>
    <col min="316" max="316" width="28.6640625" bestFit="1" customWidth="1"/>
    <col min="317" max="317" width="10.77734375" bestFit="1" customWidth="1"/>
    <col min="318" max="318" width="17.5546875" bestFit="1" customWidth="1"/>
    <col min="319" max="319" width="11.88671875" bestFit="1" customWidth="1"/>
    <col min="320" max="320" width="24.44140625" bestFit="1" customWidth="1"/>
    <col min="321" max="321" width="15.77734375" bestFit="1" customWidth="1"/>
    <col min="322" max="322" width="10" bestFit="1" customWidth="1"/>
    <col min="323" max="323" width="9.5546875" bestFit="1" customWidth="1"/>
    <col min="324" max="324" width="12.6640625" bestFit="1" customWidth="1"/>
    <col min="325" max="325" width="27.44140625" bestFit="1" customWidth="1"/>
    <col min="326" max="326" width="9" bestFit="1" customWidth="1"/>
    <col min="327" max="327" width="27" bestFit="1" customWidth="1"/>
    <col min="328" max="328" width="14.88671875" bestFit="1" customWidth="1"/>
    <col min="329" max="329" width="11.21875" bestFit="1" customWidth="1"/>
    <col min="330" max="330" width="14.77734375" bestFit="1" customWidth="1"/>
    <col min="331" max="331" width="8.44140625" bestFit="1" customWidth="1"/>
    <col min="332" max="332" width="14.109375" bestFit="1" customWidth="1"/>
    <col min="333" max="333" width="10.44140625" bestFit="1" customWidth="1"/>
    <col min="334" max="334" width="16.33203125" bestFit="1" customWidth="1"/>
    <col min="335" max="335" width="10.109375" bestFit="1" customWidth="1"/>
    <col min="336" max="336" width="14" bestFit="1" customWidth="1"/>
    <col min="337" max="337" width="16.5546875" bestFit="1" customWidth="1"/>
    <col min="338" max="338" width="37.88671875" bestFit="1" customWidth="1"/>
    <col min="339" max="339" width="7" bestFit="1" customWidth="1"/>
    <col min="340" max="340" width="7.6640625" bestFit="1" customWidth="1"/>
    <col min="341" max="341" width="12.5546875" bestFit="1" customWidth="1"/>
    <col min="342" max="342" width="21" bestFit="1" customWidth="1"/>
    <col min="343" max="343" width="8.44140625" bestFit="1" customWidth="1"/>
    <col min="344" max="344" width="15.21875" bestFit="1" customWidth="1"/>
    <col min="345" max="345" width="16.6640625" bestFit="1" customWidth="1"/>
    <col min="346" max="346" width="6.77734375" bestFit="1" customWidth="1"/>
    <col min="347" max="347" width="21.6640625" bestFit="1" customWidth="1"/>
    <col min="348" max="348" width="18.88671875" bestFit="1" customWidth="1"/>
    <col min="349" max="349" width="75.6640625" bestFit="1" customWidth="1"/>
    <col min="350" max="350" width="9.109375" bestFit="1" customWidth="1"/>
    <col min="351" max="351" width="9" bestFit="1" customWidth="1"/>
    <col min="352" max="352" width="14.44140625" bestFit="1" customWidth="1"/>
    <col min="353" max="353" width="9.77734375" bestFit="1" customWidth="1"/>
    <col min="355" max="355" width="16.5546875" bestFit="1" customWidth="1"/>
    <col min="356" max="356" width="21.6640625" bestFit="1" customWidth="1"/>
    <col min="357" max="357" width="26.44140625" bestFit="1" customWidth="1"/>
    <col min="358" max="358" width="10.6640625" bestFit="1" customWidth="1"/>
    <col min="359" max="359" width="11.44140625" bestFit="1" customWidth="1"/>
    <col min="360" max="360" width="24.21875" bestFit="1" customWidth="1"/>
    <col min="361" max="361" width="11.33203125" bestFit="1" customWidth="1"/>
    <col min="362" max="362" width="17.5546875" bestFit="1" customWidth="1"/>
    <col min="363" max="363" width="16.77734375" bestFit="1" customWidth="1"/>
    <col min="364" max="364" width="33.44140625" bestFit="1" customWidth="1"/>
    <col min="365" max="365" width="11.21875" bestFit="1" customWidth="1"/>
    <col min="366" max="366" width="22.5546875" bestFit="1" customWidth="1"/>
    <col min="367" max="367" width="17.5546875" bestFit="1" customWidth="1"/>
    <col min="368" max="368" width="22.6640625" bestFit="1" customWidth="1"/>
    <col min="369" max="369" width="25.6640625" bestFit="1" customWidth="1"/>
    <col min="370" max="370" width="22.5546875" bestFit="1" customWidth="1"/>
    <col min="371" max="371" width="7.109375" bestFit="1" customWidth="1"/>
    <col min="372" max="372" width="8.109375" bestFit="1" customWidth="1"/>
    <col min="373" max="373" width="8.21875" bestFit="1" customWidth="1"/>
    <col min="374" max="374" width="21.44140625" bestFit="1" customWidth="1"/>
    <col min="375" max="375" width="19.6640625" bestFit="1" customWidth="1"/>
    <col min="376" max="376" width="15.88671875" bestFit="1" customWidth="1"/>
    <col min="377" max="377" width="7.109375" bestFit="1" customWidth="1"/>
    <col min="378" max="378" width="13.21875" bestFit="1" customWidth="1"/>
    <col min="379" max="379" width="20.88671875" bestFit="1" customWidth="1"/>
    <col min="380" max="380" width="25.77734375" bestFit="1" customWidth="1"/>
    <col min="381" max="381" width="19.6640625" bestFit="1" customWidth="1"/>
    <col min="382" max="382" width="9.5546875" bestFit="1" customWidth="1"/>
    <col min="383" max="383" width="22.77734375" bestFit="1" customWidth="1"/>
    <col min="384" max="384" width="27.5546875" bestFit="1" customWidth="1"/>
    <col min="385" max="385" width="9.21875" bestFit="1" customWidth="1"/>
    <col min="386" max="386" width="16.6640625" bestFit="1" customWidth="1"/>
    <col min="387" max="387" width="4.44140625" bestFit="1" customWidth="1"/>
    <col min="388" max="388" width="14" bestFit="1" customWidth="1"/>
    <col min="389" max="389" width="8.44140625" bestFit="1" customWidth="1"/>
    <col min="390" max="390" width="26.88671875" bestFit="1" customWidth="1"/>
    <col min="391" max="391" width="11" bestFit="1" customWidth="1"/>
    <col min="392" max="392" width="20" bestFit="1" customWidth="1"/>
    <col min="393" max="393" width="11.6640625" bestFit="1" customWidth="1"/>
    <col min="394" max="394" width="14.44140625" bestFit="1" customWidth="1"/>
    <col min="395" max="395" width="7.77734375" bestFit="1" customWidth="1"/>
    <col min="396" max="396" width="9" bestFit="1" customWidth="1"/>
    <col min="397" max="397" width="8.77734375" bestFit="1" customWidth="1"/>
    <col min="398" max="398" width="11.5546875" bestFit="1" customWidth="1"/>
    <col min="399" max="399" width="15" bestFit="1" customWidth="1"/>
    <col min="400" max="400" width="43.5546875" bestFit="1" customWidth="1"/>
    <col min="401" max="401" width="12.6640625" bestFit="1" customWidth="1"/>
    <col min="402" max="402" width="24.88671875" bestFit="1" customWidth="1"/>
    <col min="403" max="403" width="36.21875" bestFit="1" customWidth="1"/>
    <col min="404" max="404" width="12.109375" bestFit="1" customWidth="1"/>
    <col min="405" max="405" width="17.6640625" bestFit="1" customWidth="1"/>
    <col min="406" max="406" width="23.77734375" bestFit="1" customWidth="1"/>
    <col min="407" max="407" width="22.77734375" bestFit="1" customWidth="1"/>
    <col min="408" max="408" width="16.88671875" bestFit="1" customWidth="1"/>
    <col min="409" max="409" width="7.33203125" bestFit="1" customWidth="1"/>
    <col min="410" max="410" width="40" bestFit="1" customWidth="1"/>
    <col min="411" max="411" width="20.77734375" bestFit="1" customWidth="1"/>
    <col min="412" max="412" width="9.6640625" bestFit="1" customWidth="1"/>
    <col min="413" max="413" width="25.5546875" bestFit="1" customWidth="1"/>
    <col min="414" max="414" width="26.88671875" bestFit="1" customWidth="1"/>
    <col min="415" max="415" width="17.21875" bestFit="1" customWidth="1"/>
    <col min="416" max="416" width="22" bestFit="1" customWidth="1"/>
    <col min="417" max="417" width="25.6640625" bestFit="1" customWidth="1"/>
    <col min="418" max="418" width="27.77734375" bestFit="1" customWidth="1"/>
    <col min="419" max="419" width="9.109375" bestFit="1" customWidth="1"/>
    <col min="420" max="420" width="19.33203125" bestFit="1" customWidth="1"/>
    <col min="421" max="421" width="6.5546875" bestFit="1" customWidth="1"/>
    <col min="422" max="422" width="6.6640625" bestFit="1" customWidth="1"/>
    <col min="423" max="423" width="16.88671875" bestFit="1" customWidth="1"/>
    <col min="424" max="424" width="26.109375" bestFit="1" customWidth="1"/>
    <col min="425" max="425" width="25.77734375" bestFit="1" customWidth="1"/>
    <col min="426" max="426" width="14" bestFit="1" customWidth="1"/>
    <col min="427" max="427" width="13.77734375" bestFit="1" customWidth="1"/>
    <col min="428" max="428" width="35.109375" bestFit="1" customWidth="1"/>
    <col min="429" max="429" width="26.88671875" bestFit="1" customWidth="1"/>
    <col min="430" max="430" width="12.33203125" bestFit="1" customWidth="1"/>
    <col min="431" max="431" width="7.33203125" bestFit="1" customWidth="1"/>
    <col min="432" max="432" width="15" bestFit="1" customWidth="1"/>
    <col min="433" max="433" width="15.5546875" bestFit="1" customWidth="1"/>
    <col min="434" max="434" width="7" bestFit="1" customWidth="1"/>
    <col min="435" max="435" width="20" bestFit="1" customWidth="1"/>
    <col min="436" max="436" width="10.77734375" bestFit="1" customWidth="1"/>
    <col min="437" max="437" width="20.21875" bestFit="1" customWidth="1"/>
    <col min="438" max="438" width="15.77734375" bestFit="1" customWidth="1"/>
    <col min="439" max="439" width="28.88671875" bestFit="1" customWidth="1"/>
    <col min="440" max="440" width="14.33203125" bestFit="1" customWidth="1"/>
    <col min="441" max="441" width="17.5546875" bestFit="1" customWidth="1"/>
    <col min="442" max="442" width="13.5546875" bestFit="1" customWidth="1"/>
    <col min="443" max="443" width="9.109375" bestFit="1" customWidth="1"/>
    <col min="444" max="444" width="18.109375" bestFit="1" customWidth="1"/>
    <col min="445" max="445" width="22" bestFit="1" customWidth="1"/>
    <col min="446" max="446" width="8.44140625" bestFit="1" customWidth="1"/>
    <col min="447" max="447" width="21" bestFit="1" customWidth="1"/>
    <col min="448" max="448" width="19.21875" bestFit="1" customWidth="1"/>
    <col min="449" max="449" width="12.109375" bestFit="1" customWidth="1"/>
    <col min="450" max="450" width="8.6640625" bestFit="1" customWidth="1"/>
    <col min="451" max="451" width="20.88671875" bestFit="1" customWidth="1"/>
    <col min="452" max="452" width="42.88671875" bestFit="1" customWidth="1"/>
    <col min="453" max="453" width="23.5546875" bestFit="1" customWidth="1"/>
    <col min="454" max="454" width="24.77734375" bestFit="1" customWidth="1"/>
    <col min="455" max="455" width="12.5546875" bestFit="1" customWidth="1"/>
    <col min="456" max="456" width="11.21875" bestFit="1" customWidth="1"/>
    <col min="457" max="457" width="7.77734375" bestFit="1" customWidth="1"/>
    <col min="458" max="458" width="8" bestFit="1" customWidth="1"/>
    <col min="459" max="459" width="9.44140625" bestFit="1" customWidth="1"/>
    <col min="460" max="460" width="23.109375" bestFit="1" customWidth="1"/>
    <col min="461" max="461" width="26.44140625" bestFit="1" customWidth="1"/>
    <col min="462" max="462" width="19.5546875" bestFit="1" customWidth="1"/>
    <col min="463" max="463" width="18.6640625" bestFit="1" customWidth="1"/>
    <col min="464" max="464" width="16.21875" bestFit="1" customWidth="1"/>
    <col min="465" max="465" width="11.5546875" bestFit="1" customWidth="1"/>
    <col min="466" max="466" width="10.109375" bestFit="1" customWidth="1"/>
    <col min="467" max="467" width="12.6640625" bestFit="1" customWidth="1"/>
    <col min="468" max="468" width="11.88671875" bestFit="1" customWidth="1"/>
    <col min="469" max="469" width="14" bestFit="1" customWidth="1"/>
    <col min="470" max="470" width="23.6640625" bestFit="1" customWidth="1"/>
    <col min="471" max="471" width="9.109375" bestFit="1" customWidth="1"/>
    <col min="472" max="472" width="8.5546875" bestFit="1" customWidth="1"/>
    <col min="473" max="473" width="15.88671875" bestFit="1" customWidth="1"/>
    <col min="474" max="474" width="16.5546875" bestFit="1" customWidth="1"/>
    <col min="475" max="475" width="42.6640625" bestFit="1" customWidth="1"/>
    <col min="476" max="476" width="17.44140625" bestFit="1" customWidth="1"/>
    <col min="477" max="477" width="23.44140625" bestFit="1" customWidth="1"/>
    <col min="478" max="478" width="12.5546875" bestFit="1" customWidth="1"/>
    <col min="479" max="479" width="20.33203125" bestFit="1" customWidth="1"/>
    <col min="480" max="480" width="27.33203125" bestFit="1" customWidth="1"/>
    <col min="481" max="481" width="8.77734375" bestFit="1" customWidth="1"/>
    <col min="482" max="482" width="8.21875" bestFit="1" customWidth="1"/>
    <col min="483" max="483" width="35.6640625" bestFit="1" customWidth="1"/>
    <col min="484" max="484" width="15.6640625" bestFit="1" customWidth="1"/>
    <col min="485" max="485" width="11.6640625" bestFit="1" customWidth="1"/>
    <col min="486" max="486" width="12.109375" bestFit="1" customWidth="1"/>
    <col min="487" max="487" width="24.5546875" bestFit="1" customWidth="1"/>
    <col min="488" max="488" width="39.109375" bestFit="1" customWidth="1"/>
    <col min="489" max="489" width="15.88671875" bestFit="1" customWidth="1"/>
    <col min="490" max="490" width="24.21875" bestFit="1" customWidth="1"/>
    <col min="491" max="491" width="34.21875" bestFit="1" customWidth="1"/>
    <col min="492" max="492" width="17.21875" bestFit="1" customWidth="1"/>
    <col min="493" max="493" width="29.109375" bestFit="1" customWidth="1"/>
    <col min="494" max="494" width="15.88671875" bestFit="1" customWidth="1"/>
    <col min="495" max="495" width="7.109375" bestFit="1" customWidth="1"/>
    <col min="496" max="496" width="28.21875" bestFit="1" customWidth="1"/>
    <col min="497" max="497" width="26.88671875" bestFit="1" customWidth="1"/>
    <col min="498" max="498" width="26.33203125" bestFit="1" customWidth="1"/>
    <col min="499" max="499" width="20.88671875" bestFit="1" customWidth="1"/>
    <col min="500" max="500" width="17.88671875" bestFit="1" customWidth="1"/>
    <col min="501" max="501" width="22.44140625" bestFit="1" customWidth="1"/>
    <col min="502" max="502" width="11" bestFit="1" customWidth="1"/>
    <col min="503" max="503" width="15.109375" bestFit="1" customWidth="1"/>
    <col min="504" max="504" width="18.44140625" bestFit="1" customWidth="1"/>
    <col min="505" max="505" width="28.5546875" bestFit="1" customWidth="1"/>
    <col min="506" max="506" width="27.44140625" bestFit="1" customWidth="1"/>
    <col min="507" max="507" width="25.21875" bestFit="1" customWidth="1"/>
    <col min="508" max="508" width="35.88671875" bestFit="1" customWidth="1"/>
    <col min="509" max="509" width="21.33203125" bestFit="1" customWidth="1"/>
    <col min="510" max="510" width="17.6640625" bestFit="1" customWidth="1"/>
    <col min="511" max="511" width="14.21875" bestFit="1" customWidth="1"/>
    <col min="512" max="512" width="13.33203125" bestFit="1" customWidth="1"/>
    <col min="513" max="513" width="23.21875" bestFit="1" customWidth="1"/>
    <col min="514" max="514" width="19.44140625" bestFit="1" customWidth="1"/>
    <col min="515" max="515" width="26.109375" bestFit="1" customWidth="1"/>
    <col min="516" max="516" width="31.33203125" bestFit="1" customWidth="1"/>
    <col min="517" max="517" width="38.21875" bestFit="1" customWidth="1"/>
    <col min="518" max="518" width="16.21875" bestFit="1" customWidth="1"/>
    <col min="519" max="519" width="24.5546875" bestFit="1" customWidth="1"/>
    <col min="520" max="520" width="6.21875" bestFit="1" customWidth="1"/>
    <col min="521" max="521" width="15.109375" bestFit="1" customWidth="1"/>
    <col min="522" max="522" width="29.88671875" bestFit="1" customWidth="1"/>
    <col min="523" max="523" width="13.21875" bestFit="1" customWidth="1"/>
    <col min="524" max="524" width="16.5546875" bestFit="1" customWidth="1"/>
    <col min="525" max="525" width="15" bestFit="1" customWidth="1"/>
    <col min="526" max="526" width="30.44140625" bestFit="1" customWidth="1"/>
    <col min="527" max="527" width="29.88671875" bestFit="1" customWidth="1"/>
    <col min="528" max="528" width="15.33203125" bestFit="1" customWidth="1"/>
    <col min="529" max="529" width="20.77734375" bestFit="1" customWidth="1"/>
    <col min="530" max="530" width="24.88671875" bestFit="1" customWidth="1"/>
    <col min="531" max="531" width="17.21875" bestFit="1" customWidth="1"/>
    <col min="532" max="532" width="18" bestFit="1" customWidth="1"/>
    <col min="533" max="533" width="93.44140625" bestFit="1" customWidth="1"/>
    <col min="534" max="534" width="17" bestFit="1" customWidth="1"/>
    <col min="535" max="535" width="12.33203125" bestFit="1" customWidth="1"/>
    <col min="536" max="536" width="16.109375" bestFit="1" customWidth="1"/>
    <col min="537" max="537" width="25.5546875" bestFit="1" customWidth="1"/>
    <col min="538" max="538" width="10.44140625" bestFit="1" customWidth="1"/>
    <col min="539" max="539" width="25" bestFit="1" customWidth="1"/>
    <col min="540" max="540" width="19.33203125" bestFit="1" customWidth="1"/>
    <col min="541" max="541" width="23.88671875" bestFit="1" customWidth="1"/>
    <col min="542" max="542" width="8.33203125" bestFit="1" customWidth="1"/>
    <col min="543" max="543" width="16.21875" bestFit="1" customWidth="1"/>
    <col min="544" max="544" width="19.33203125" bestFit="1" customWidth="1"/>
    <col min="545" max="545" width="23.44140625" bestFit="1" customWidth="1"/>
    <col min="546" max="546" width="24.88671875" bestFit="1" customWidth="1"/>
    <col min="547" max="547" width="44.88671875" bestFit="1" customWidth="1"/>
    <col min="548" max="548" width="25.88671875" bestFit="1" customWidth="1"/>
    <col min="549" max="549" width="22.21875" bestFit="1" customWidth="1"/>
    <col min="550" max="550" width="11.109375" bestFit="1" customWidth="1"/>
    <col min="551" max="551" width="41.5546875" bestFit="1" customWidth="1"/>
    <col min="552" max="552" width="26" bestFit="1" customWidth="1"/>
    <col min="553" max="553" width="10.88671875" bestFit="1" customWidth="1"/>
    <col min="554" max="554" width="28.5546875" bestFit="1" customWidth="1"/>
    <col min="555" max="555" width="24.77734375" bestFit="1" customWidth="1"/>
    <col min="556" max="556" width="13.21875" bestFit="1" customWidth="1"/>
    <col min="557" max="557" width="31.33203125" bestFit="1" customWidth="1"/>
    <col min="558" max="558" width="12" bestFit="1" customWidth="1"/>
    <col min="559" max="559" width="14" bestFit="1" customWidth="1"/>
    <col min="560" max="560" width="24.33203125" bestFit="1" customWidth="1"/>
    <col min="561" max="561" width="26.33203125" bestFit="1" customWidth="1"/>
    <col min="562" max="562" width="18.44140625" bestFit="1" customWidth="1"/>
    <col min="563" max="563" width="23.77734375" bestFit="1" customWidth="1"/>
    <col min="564" max="564" width="27.21875" bestFit="1" customWidth="1"/>
    <col min="565" max="565" width="28.109375" bestFit="1" customWidth="1"/>
    <col min="566" max="566" width="5.109375" bestFit="1" customWidth="1"/>
    <col min="567" max="567" width="15.33203125" bestFit="1" customWidth="1"/>
    <col min="568" max="568" width="9.109375" bestFit="1" customWidth="1"/>
    <col min="569" max="569" width="13.109375" bestFit="1" customWidth="1"/>
    <col min="570" max="570" width="15.77734375" bestFit="1" customWidth="1"/>
    <col min="571" max="571" width="35.44140625" bestFit="1" customWidth="1"/>
    <col min="572" max="572" width="22.44140625" bestFit="1" customWidth="1"/>
    <col min="573" max="573" width="18.77734375" bestFit="1" customWidth="1"/>
    <col min="574" max="574" width="12.6640625" bestFit="1" customWidth="1"/>
    <col min="575" max="575" width="17.6640625" bestFit="1" customWidth="1"/>
    <col min="576" max="576" width="50.6640625" bestFit="1" customWidth="1"/>
    <col min="577" max="577" width="13.6640625" bestFit="1" customWidth="1"/>
    <col min="578" max="578" width="18.77734375" bestFit="1" customWidth="1"/>
    <col min="579" max="579" width="16.44140625" bestFit="1" customWidth="1"/>
    <col min="580" max="580" width="14.44140625" bestFit="1" customWidth="1"/>
    <col min="581" max="581" width="10.6640625" bestFit="1" customWidth="1"/>
    <col min="582" max="582" width="28.33203125" bestFit="1" customWidth="1"/>
    <col min="583" max="583" width="22.109375" bestFit="1" customWidth="1"/>
    <col min="584" max="584" width="48" bestFit="1" customWidth="1"/>
    <col min="585" max="585" width="4.77734375" bestFit="1" customWidth="1"/>
    <col min="586" max="586" width="12.44140625" bestFit="1" customWidth="1"/>
    <col min="587" max="587" width="15.6640625" bestFit="1" customWidth="1"/>
    <col min="588" max="588" width="27.88671875" bestFit="1" customWidth="1"/>
    <col min="589" max="589" width="23.44140625" bestFit="1" customWidth="1"/>
    <col min="590" max="590" width="39.109375" bestFit="1" customWidth="1"/>
    <col min="591" max="591" width="12.109375" bestFit="1" customWidth="1"/>
    <col min="592" max="592" width="28.109375" bestFit="1" customWidth="1"/>
    <col min="593" max="593" width="9.88671875" bestFit="1" customWidth="1"/>
    <col min="594" max="594" width="8" bestFit="1" customWidth="1"/>
    <col min="595" max="595" width="17.44140625" bestFit="1" customWidth="1"/>
    <col min="596" max="596" width="7.21875" bestFit="1" customWidth="1"/>
    <col min="597" max="597" width="16.5546875" bestFit="1" customWidth="1"/>
    <col min="598" max="598" width="26.6640625" bestFit="1" customWidth="1"/>
    <col min="599" max="599" width="29.6640625" bestFit="1" customWidth="1"/>
    <col min="600" max="600" width="44.21875" bestFit="1" customWidth="1"/>
    <col min="601" max="601" width="20.77734375" bestFit="1" customWidth="1"/>
    <col min="602" max="602" width="16.77734375" bestFit="1" customWidth="1"/>
    <col min="603" max="603" width="20.21875" bestFit="1" customWidth="1"/>
    <col min="604" max="604" width="46.5546875" bestFit="1" customWidth="1"/>
    <col min="605" max="605" width="25.109375" bestFit="1" customWidth="1"/>
    <col min="606" max="606" width="13.77734375" bestFit="1" customWidth="1"/>
    <col min="607" max="607" width="8.33203125" bestFit="1" customWidth="1"/>
    <col min="608" max="608" width="7.109375" bestFit="1" customWidth="1"/>
    <col min="609" max="609" width="42.6640625" bestFit="1" customWidth="1"/>
    <col min="610" max="610" width="16.44140625" bestFit="1" customWidth="1"/>
    <col min="611" max="611" width="36.6640625" bestFit="1" customWidth="1"/>
    <col min="612" max="612" width="12.33203125" bestFit="1" customWidth="1"/>
    <col min="613" max="613" width="19.5546875" bestFit="1" customWidth="1"/>
    <col min="614" max="614" width="29.21875" bestFit="1" customWidth="1"/>
    <col min="615" max="615" width="17.21875" bestFit="1" customWidth="1"/>
    <col min="616" max="616" width="24.5546875" bestFit="1" customWidth="1"/>
    <col min="617" max="617" width="22.77734375" bestFit="1" customWidth="1"/>
    <col min="618" max="618" width="19.33203125" bestFit="1" customWidth="1"/>
    <col min="619" max="619" width="24" bestFit="1" customWidth="1"/>
    <col min="620" max="620" width="34.33203125" bestFit="1" customWidth="1"/>
    <col min="621" max="621" width="27.109375" bestFit="1" customWidth="1"/>
    <col min="622" max="622" width="29.88671875" bestFit="1" customWidth="1"/>
    <col min="623" max="623" width="12.109375" bestFit="1" customWidth="1"/>
    <col min="624" max="624" width="21.88671875" bestFit="1" customWidth="1"/>
    <col min="625" max="625" width="22.44140625" bestFit="1" customWidth="1"/>
    <col min="626" max="626" width="12" bestFit="1" customWidth="1"/>
    <col min="627" max="627" width="15.109375" bestFit="1" customWidth="1"/>
    <col min="628" max="628" width="16.5546875" bestFit="1" customWidth="1"/>
    <col min="629" max="629" width="18.33203125" bestFit="1" customWidth="1"/>
    <col min="630" max="630" width="19.21875" bestFit="1" customWidth="1"/>
    <col min="631" max="631" width="17.21875" bestFit="1" customWidth="1"/>
    <col min="632" max="632" width="14.109375" bestFit="1" customWidth="1"/>
    <col min="633" max="633" width="16.5546875" bestFit="1" customWidth="1"/>
    <col min="634" max="634" width="28.21875" bestFit="1" customWidth="1"/>
    <col min="635" max="635" width="13.77734375" bestFit="1" customWidth="1"/>
    <col min="636" max="636" width="19" bestFit="1" customWidth="1"/>
    <col min="637" max="637" width="19.21875" bestFit="1" customWidth="1"/>
    <col min="638" max="638" width="15.77734375" bestFit="1" customWidth="1"/>
    <col min="639" max="639" width="28.77734375" bestFit="1" customWidth="1"/>
    <col min="640" max="640" width="20.88671875" bestFit="1" customWidth="1"/>
    <col min="641" max="641" width="15.5546875" bestFit="1" customWidth="1"/>
    <col min="642" max="642" width="20.44140625" bestFit="1" customWidth="1"/>
    <col min="643" max="643" width="40.33203125" bestFit="1" customWidth="1"/>
    <col min="644" max="644" width="32.5546875" bestFit="1" customWidth="1"/>
    <col min="645" max="645" width="15.5546875" bestFit="1" customWidth="1"/>
    <col min="646" max="646" width="41.33203125" bestFit="1" customWidth="1"/>
    <col min="647" max="647" width="25.44140625" bestFit="1" customWidth="1"/>
    <col min="648" max="648" width="17.44140625" bestFit="1" customWidth="1"/>
    <col min="649" max="649" width="17.21875" bestFit="1" customWidth="1"/>
    <col min="650" max="650" width="24.88671875" bestFit="1" customWidth="1"/>
    <col min="651" max="651" width="12" bestFit="1" customWidth="1"/>
    <col min="652" max="652" width="20.109375" bestFit="1" customWidth="1"/>
    <col min="653" max="653" width="11.44140625" bestFit="1" customWidth="1"/>
    <col min="654" max="654" width="25.21875" bestFit="1" customWidth="1"/>
    <col min="655" max="655" width="34.6640625" bestFit="1" customWidth="1"/>
    <col min="656" max="656" width="12.33203125" bestFit="1" customWidth="1"/>
    <col min="657" max="657" width="20.6640625" bestFit="1" customWidth="1"/>
    <col min="658" max="658" width="13.109375" bestFit="1" customWidth="1"/>
    <col min="659" max="659" width="16.88671875" bestFit="1" customWidth="1"/>
    <col min="660" max="660" width="19.44140625" bestFit="1" customWidth="1"/>
    <col min="661" max="661" width="11.33203125" bestFit="1" customWidth="1"/>
    <col min="662" max="662" width="22.77734375" bestFit="1" customWidth="1"/>
    <col min="663" max="663" width="36.6640625" bestFit="1" customWidth="1"/>
    <col min="664" max="664" width="24.21875" bestFit="1" customWidth="1"/>
    <col min="665" max="665" width="20.88671875" bestFit="1" customWidth="1"/>
    <col min="666" max="666" width="44.5546875" bestFit="1" customWidth="1"/>
    <col min="667" max="667" width="3.33203125" bestFit="1" customWidth="1"/>
    <col min="668" max="668" width="30.5546875" bestFit="1" customWidth="1"/>
    <col min="669" max="669" width="7.6640625" bestFit="1" customWidth="1"/>
    <col min="670" max="670" width="9" bestFit="1" customWidth="1"/>
    <col min="671" max="671" width="19.33203125" bestFit="1" customWidth="1"/>
    <col min="672" max="672" width="26.33203125" bestFit="1" customWidth="1"/>
    <col min="673" max="673" width="8.77734375" bestFit="1" customWidth="1"/>
    <col min="674" max="674" width="22.109375" bestFit="1" customWidth="1"/>
    <col min="675" max="675" width="20.6640625" bestFit="1" customWidth="1"/>
    <col min="676" max="676" width="22.109375" bestFit="1" customWidth="1"/>
    <col min="677" max="677" width="37" bestFit="1" customWidth="1"/>
    <col min="678" max="678" width="26.6640625" bestFit="1" customWidth="1"/>
    <col min="679" max="679" width="24.44140625" bestFit="1" customWidth="1"/>
    <col min="680" max="680" width="39.21875" bestFit="1" customWidth="1"/>
    <col min="681" max="681" width="42.77734375" bestFit="1" customWidth="1"/>
    <col min="682" max="682" width="44.44140625" bestFit="1" customWidth="1"/>
    <col min="683" max="683" width="14.21875" bestFit="1" customWidth="1"/>
    <col min="684" max="684" width="44.44140625" bestFit="1" customWidth="1"/>
    <col min="685" max="685" width="12.44140625" bestFit="1" customWidth="1"/>
    <col min="686" max="686" width="21" bestFit="1" customWidth="1"/>
    <col min="687" max="687" width="10.44140625" bestFit="1" customWidth="1"/>
    <col min="688" max="688" width="11.33203125" bestFit="1" customWidth="1"/>
    <col min="689" max="689" width="26.33203125" bestFit="1" customWidth="1"/>
    <col min="690" max="690" width="9.6640625" bestFit="1" customWidth="1"/>
    <col min="691" max="691" width="23.88671875" bestFit="1" customWidth="1"/>
    <col min="692" max="692" width="13.21875" bestFit="1" customWidth="1"/>
    <col min="693" max="693" width="41.88671875" bestFit="1" customWidth="1"/>
    <col min="694" max="694" width="10.21875" bestFit="1" customWidth="1"/>
    <col min="695" max="695" width="43.88671875" bestFit="1" customWidth="1"/>
    <col min="696" max="696" width="19.6640625" bestFit="1" customWidth="1"/>
    <col min="697" max="697" width="24.6640625" bestFit="1" customWidth="1"/>
    <col min="698" max="698" width="41.5546875" bestFit="1" customWidth="1"/>
    <col min="699" max="699" width="25.77734375" bestFit="1" customWidth="1"/>
    <col min="700" max="700" width="34.21875" bestFit="1" customWidth="1"/>
    <col min="701" max="701" width="41.33203125" bestFit="1" customWidth="1"/>
    <col min="702" max="702" width="43.109375" bestFit="1" customWidth="1"/>
    <col min="703" max="703" width="10.6640625" bestFit="1" customWidth="1"/>
    <col min="704" max="704" width="9.109375" bestFit="1" customWidth="1"/>
    <col min="705" max="705" width="24.88671875" bestFit="1" customWidth="1"/>
    <col min="706" max="706" width="44.77734375" bestFit="1" customWidth="1"/>
    <col min="707" max="707" width="47" bestFit="1" customWidth="1"/>
    <col min="708" max="708" width="26.21875" bestFit="1" customWidth="1"/>
    <col min="709" max="709" width="27.6640625" bestFit="1" customWidth="1"/>
    <col min="710" max="710" width="25.44140625" bestFit="1" customWidth="1"/>
    <col min="711" max="711" width="13.5546875" bestFit="1" customWidth="1"/>
    <col min="712" max="712" width="11.44140625" bestFit="1" customWidth="1"/>
    <col min="713" max="713" width="11.5546875" bestFit="1" customWidth="1"/>
    <col min="714" max="714" width="8.109375" bestFit="1" customWidth="1"/>
    <col min="715" max="715" width="36.77734375" bestFit="1" customWidth="1"/>
    <col min="716" max="716" width="43.5546875" bestFit="1" customWidth="1"/>
    <col min="717" max="717" width="21" bestFit="1" customWidth="1"/>
    <col min="718" max="718" width="9.33203125" bestFit="1" customWidth="1"/>
    <col min="719" max="719" width="19.44140625" bestFit="1" customWidth="1"/>
    <col min="720" max="720" width="35.77734375" bestFit="1" customWidth="1"/>
    <col min="721" max="721" width="18.88671875" bestFit="1" customWidth="1"/>
    <col min="722" max="722" width="21" bestFit="1" customWidth="1"/>
    <col min="723" max="723" width="7.88671875" bestFit="1" customWidth="1"/>
    <col min="724" max="724" width="18.77734375" bestFit="1" customWidth="1"/>
    <col min="725" max="725" width="25.21875" bestFit="1" customWidth="1"/>
    <col min="726" max="726" width="16.5546875" bestFit="1" customWidth="1"/>
    <col min="727" max="727" width="45.77734375" bestFit="1" customWidth="1"/>
    <col min="728" max="728" width="11.5546875" bestFit="1" customWidth="1"/>
    <col min="729" max="729" width="34.88671875" bestFit="1" customWidth="1"/>
    <col min="730" max="730" width="25.5546875" bestFit="1" customWidth="1"/>
    <col min="731" max="731" width="40.5546875" bestFit="1" customWidth="1"/>
    <col min="732" max="732" width="16" bestFit="1" customWidth="1"/>
    <col min="733" max="733" width="9" bestFit="1" customWidth="1"/>
    <col min="734" max="734" width="10" bestFit="1" customWidth="1"/>
    <col min="735" max="735" width="9.6640625" bestFit="1" customWidth="1"/>
    <col min="736" max="736" width="13.109375" bestFit="1" customWidth="1"/>
    <col min="737" max="737" width="11.44140625" bestFit="1" customWidth="1"/>
    <col min="738" max="738" width="9.77734375" bestFit="1" customWidth="1"/>
    <col min="739" max="739" width="12.88671875" bestFit="1" customWidth="1"/>
    <col min="740" max="740" width="12.109375" bestFit="1" customWidth="1"/>
    <col min="741" max="741" width="14.88671875" bestFit="1" customWidth="1"/>
    <col min="742" max="742" width="22.5546875" bestFit="1" customWidth="1"/>
    <col min="743" max="743" width="28.21875" bestFit="1" customWidth="1"/>
    <col min="744" max="744" width="12.6640625" bestFit="1" customWidth="1"/>
    <col min="745" max="745" width="8.21875" bestFit="1" customWidth="1"/>
    <col min="746" max="746" width="13.21875" bestFit="1" customWidth="1"/>
    <col min="747" max="747" width="11.88671875" bestFit="1" customWidth="1"/>
    <col min="748" max="748" width="12.77734375" bestFit="1" customWidth="1"/>
    <col min="749" max="749" width="34" bestFit="1" customWidth="1"/>
    <col min="750" max="750" width="38.109375" bestFit="1" customWidth="1"/>
    <col min="751" max="751" width="30" bestFit="1" customWidth="1"/>
    <col min="752" max="752" width="21.88671875" bestFit="1" customWidth="1"/>
    <col min="753" max="753" width="36.77734375" bestFit="1" customWidth="1"/>
    <col min="754" max="754" width="15.33203125" bestFit="1" customWidth="1"/>
    <col min="755" max="755" width="16.21875" bestFit="1" customWidth="1"/>
    <col min="756" max="756" width="6.44140625" bestFit="1" customWidth="1"/>
    <col min="757" max="757" width="44.33203125" bestFit="1" customWidth="1"/>
    <col min="758" max="758" width="12.77734375" bestFit="1" customWidth="1"/>
    <col min="759" max="760" width="18.21875" bestFit="1" customWidth="1"/>
    <col min="761" max="761" width="28.77734375" bestFit="1" customWidth="1"/>
    <col min="762" max="762" width="13.88671875" bestFit="1" customWidth="1"/>
    <col min="763" max="763" width="25.5546875" bestFit="1" customWidth="1"/>
    <col min="764" max="764" width="13.77734375" bestFit="1" customWidth="1"/>
    <col min="765" max="765" width="26.33203125" bestFit="1" customWidth="1"/>
    <col min="766" max="766" width="11.33203125" bestFit="1" customWidth="1"/>
    <col min="767" max="767" width="18.88671875" bestFit="1" customWidth="1"/>
    <col min="768" max="768" width="25.5546875" bestFit="1" customWidth="1"/>
    <col min="769" max="769" width="19.44140625" bestFit="1" customWidth="1"/>
    <col min="770" max="770" width="23" bestFit="1" customWidth="1"/>
    <col min="771" max="771" width="14.33203125" bestFit="1" customWidth="1"/>
    <col min="772" max="772" width="11.21875" bestFit="1" customWidth="1"/>
    <col min="773" max="773" width="11.77734375" bestFit="1" customWidth="1"/>
    <col min="774" max="774" width="27.5546875" bestFit="1" customWidth="1"/>
    <col min="775" max="775" width="8.33203125" bestFit="1" customWidth="1"/>
    <col min="776" max="776" width="17.21875" bestFit="1" customWidth="1"/>
    <col min="777" max="777" width="15.88671875" bestFit="1" customWidth="1"/>
    <col min="778" max="778" width="14.21875" bestFit="1" customWidth="1"/>
    <col min="779" max="779" width="31.77734375" bestFit="1" customWidth="1"/>
    <col min="780" max="780" width="18.21875" bestFit="1" customWidth="1"/>
    <col min="781" max="781" width="19.6640625" bestFit="1" customWidth="1"/>
    <col min="782" max="782" width="32" bestFit="1" customWidth="1"/>
    <col min="784" max="784" width="13.6640625" bestFit="1" customWidth="1"/>
    <col min="785" max="785" width="44.77734375" bestFit="1" customWidth="1"/>
    <col min="786" max="786" width="26.109375" bestFit="1" customWidth="1"/>
    <col min="787" max="787" width="28.5546875" bestFit="1" customWidth="1"/>
    <col min="788" max="788" width="19.44140625" bestFit="1" customWidth="1"/>
    <col min="789" max="790" width="27.21875" bestFit="1" customWidth="1"/>
    <col min="791" max="791" width="12.21875" bestFit="1" customWidth="1"/>
    <col min="792" max="792" width="28.5546875" bestFit="1" customWidth="1"/>
    <col min="793" max="793" width="22.109375" bestFit="1" customWidth="1"/>
    <col min="794" max="794" width="26.88671875" bestFit="1" customWidth="1"/>
    <col min="795" max="795" width="4.88671875" bestFit="1" customWidth="1"/>
    <col min="796" max="796" width="17.33203125" bestFit="1" customWidth="1"/>
    <col min="797" max="797" width="25.21875" bestFit="1" customWidth="1"/>
    <col min="798" max="798" width="10.109375" bestFit="1" customWidth="1"/>
    <col min="799" max="799" width="22" bestFit="1" customWidth="1"/>
    <col min="800" max="800" width="25.5546875" bestFit="1" customWidth="1"/>
    <col min="801" max="801" width="37.109375" bestFit="1" customWidth="1"/>
    <col min="802" max="802" width="27.77734375" bestFit="1" customWidth="1"/>
    <col min="803" max="803" width="18.33203125" bestFit="1" customWidth="1"/>
    <col min="804" max="804" width="24.5546875" bestFit="1" customWidth="1"/>
    <col min="805" max="805" width="17.21875" bestFit="1" customWidth="1"/>
    <col min="806" max="806" width="22.5546875" bestFit="1" customWidth="1"/>
    <col min="807" max="807" width="11.109375" bestFit="1" customWidth="1"/>
    <col min="808" max="808" width="22.21875" bestFit="1" customWidth="1"/>
    <col min="809" max="809" width="16.21875" bestFit="1" customWidth="1"/>
    <col min="810" max="810" width="19" bestFit="1" customWidth="1"/>
    <col min="811" max="811" width="14.21875" bestFit="1" customWidth="1"/>
    <col min="812" max="812" width="35" bestFit="1" customWidth="1"/>
    <col min="813" max="813" width="81.44140625" bestFit="1" customWidth="1"/>
    <col min="814" max="814" width="15.44140625" bestFit="1" customWidth="1"/>
    <col min="815" max="815" width="14.5546875" bestFit="1" customWidth="1"/>
    <col min="816" max="816" width="15.109375" bestFit="1" customWidth="1"/>
    <col min="817" max="817" width="17.21875" bestFit="1" customWidth="1"/>
    <col min="818" max="818" width="23" bestFit="1" customWidth="1"/>
    <col min="819" max="819" width="19.21875" bestFit="1" customWidth="1"/>
    <col min="820" max="820" width="26.44140625" bestFit="1" customWidth="1"/>
    <col min="821" max="821" width="18.6640625" bestFit="1" customWidth="1"/>
    <col min="822" max="822" width="15.5546875" bestFit="1" customWidth="1"/>
    <col min="823" max="823" width="13.88671875" bestFit="1" customWidth="1"/>
    <col min="824" max="824" width="12.44140625" bestFit="1" customWidth="1"/>
    <col min="825" max="825" width="19.6640625" bestFit="1" customWidth="1"/>
    <col min="826" max="826" width="11.44140625" bestFit="1" customWidth="1"/>
    <col min="827" max="827" width="27.6640625" bestFit="1" customWidth="1"/>
    <col min="828" max="828" width="32.33203125" bestFit="1" customWidth="1"/>
    <col min="829" max="829" width="15.5546875" bestFit="1" customWidth="1"/>
    <col min="830" max="830" width="14.6640625" bestFit="1" customWidth="1"/>
    <col min="831" max="831" width="3.33203125" bestFit="1" customWidth="1"/>
    <col min="832" max="832" width="11.21875" bestFit="1" customWidth="1"/>
    <col min="833" max="833" width="43.109375" bestFit="1" customWidth="1"/>
    <col min="834" max="834" width="18.5546875" bestFit="1" customWidth="1"/>
    <col min="835" max="835" width="31.88671875" bestFit="1" customWidth="1"/>
    <col min="836" max="836" width="7" bestFit="1" customWidth="1"/>
    <col min="837" max="837" width="13.6640625" bestFit="1" customWidth="1"/>
    <col min="838" max="838" width="23.6640625" bestFit="1" customWidth="1"/>
    <col min="839" max="839" width="21.109375" bestFit="1" customWidth="1"/>
    <col min="840" max="840" width="20" bestFit="1" customWidth="1"/>
    <col min="841" max="841" width="8.5546875" bestFit="1" customWidth="1"/>
    <col min="842" max="842" width="27.6640625" bestFit="1" customWidth="1"/>
    <col min="843" max="843" width="15.109375" bestFit="1" customWidth="1"/>
    <col min="844" max="844" width="14.6640625" bestFit="1" customWidth="1"/>
    <col min="845" max="845" width="24.5546875" bestFit="1" customWidth="1"/>
    <col min="846" max="846" width="24.33203125" bestFit="1" customWidth="1"/>
    <col min="847" max="847" width="23.109375" bestFit="1" customWidth="1"/>
    <col min="848" max="848" width="28.77734375" bestFit="1" customWidth="1"/>
    <col min="849" max="849" width="12.44140625" bestFit="1" customWidth="1"/>
    <col min="850" max="850" width="29.5546875" bestFit="1" customWidth="1"/>
    <col min="851" max="851" width="12.88671875" bestFit="1" customWidth="1"/>
    <col min="852" max="852" width="17" bestFit="1" customWidth="1"/>
    <col min="853" max="853" width="14.33203125" bestFit="1" customWidth="1"/>
    <col min="854" max="854" width="33.109375" bestFit="1" customWidth="1"/>
    <col min="855" max="855" width="36.88671875" bestFit="1" customWidth="1"/>
    <col min="856" max="856" width="26.88671875" bestFit="1" customWidth="1"/>
    <col min="857" max="857" width="23.44140625" bestFit="1" customWidth="1"/>
    <col min="858" max="858" width="21.33203125" bestFit="1" customWidth="1"/>
    <col min="859" max="859" width="22.88671875" bestFit="1" customWidth="1"/>
    <col min="860" max="860" width="36.33203125" bestFit="1" customWidth="1"/>
    <col min="861" max="861" width="9.77734375" bestFit="1" customWidth="1"/>
    <col min="862" max="862" width="27.33203125" bestFit="1" customWidth="1"/>
    <col min="863" max="863" width="38.6640625" bestFit="1" customWidth="1"/>
    <col min="864" max="864" width="22.44140625" bestFit="1" customWidth="1"/>
    <col min="865" max="865" width="21.5546875" bestFit="1" customWidth="1"/>
    <col min="866" max="866" width="12.6640625" bestFit="1" customWidth="1"/>
    <col min="867" max="867" width="25" bestFit="1" customWidth="1"/>
    <col min="868" max="868" width="12.33203125" bestFit="1" customWidth="1"/>
    <col min="869" max="869" width="26.77734375" bestFit="1" customWidth="1"/>
    <col min="870" max="870" width="42" bestFit="1" customWidth="1"/>
    <col min="871" max="871" width="12.44140625" bestFit="1" customWidth="1"/>
    <col min="872" max="872" width="13.21875" bestFit="1" customWidth="1"/>
    <col min="873" max="873" width="17.21875" bestFit="1" customWidth="1"/>
    <col min="874" max="874" width="20" bestFit="1" customWidth="1"/>
    <col min="875" max="875" width="7.33203125" bestFit="1" customWidth="1"/>
    <col min="876" max="876" width="9.109375" bestFit="1" customWidth="1"/>
    <col min="877" max="877" width="11.88671875" bestFit="1" customWidth="1"/>
    <col min="878" max="878" width="19.33203125" bestFit="1" customWidth="1"/>
    <col min="879" max="879" width="8.109375" bestFit="1" customWidth="1"/>
    <col min="880" max="880" width="11.44140625" bestFit="1" customWidth="1"/>
    <col min="881" max="881" width="26" bestFit="1" customWidth="1"/>
    <col min="882" max="882" width="43.33203125" bestFit="1" customWidth="1"/>
    <col min="883" max="883" width="43.6640625" bestFit="1" customWidth="1"/>
    <col min="884" max="884" width="16.109375" bestFit="1" customWidth="1"/>
    <col min="885" max="885" width="12.109375" bestFit="1" customWidth="1"/>
    <col min="886" max="886" width="8.6640625" bestFit="1" customWidth="1"/>
    <col min="887" max="887" width="15.44140625" bestFit="1" customWidth="1"/>
    <col min="888" max="888" width="34.77734375" bestFit="1" customWidth="1"/>
    <col min="889" max="889" width="44.6640625" bestFit="1" customWidth="1"/>
    <col min="890" max="890" width="19.109375" bestFit="1" customWidth="1"/>
    <col min="891" max="891" width="22.5546875" bestFit="1" customWidth="1"/>
    <col min="892" max="892" width="16" bestFit="1" customWidth="1"/>
    <col min="893" max="893" width="7.21875" bestFit="1" customWidth="1"/>
    <col min="894" max="894" width="17.6640625" bestFit="1" customWidth="1"/>
    <col min="895" max="895" width="3.6640625" bestFit="1" customWidth="1"/>
    <col min="896" max="896" width="27" bestFit="1" customWidth="1"/>
    <col min="897" max="897" width="26.6640625" bestFit="1" customWidth="1"/>
    <col min="898" max="898" width="34.33203125" bestFit="1" customWidth="1"/>
    <col min="899" max="899" width="10.5546875" bestFit="1" customWidth="1"/>
    <col min="900" max="900" width="11.109375" bestFit="1" customWidth="1"/>
    <col min="902" max="902" width="29.33203125" bestFit="1" customWidth="1"/>
    <col min="903" max="903" width="13.33203125" bestFit="1" customWidth="1"/>
    <col min="904" max="904" width="25.5546875" bestFit="1" customWidth="1"/>
    <col min="905" max="905" width="11" bestFit="1" customWidth="1"/>
    <col min="906" max="906" width="10.88671875" bestFit="1" customWidth="1"/>
    <col min="907" max="907" width="25" bestFit="1" customWidth="1"/>
    <col min="908" max="908" width="10.88671875" bestFit="1" customWidth="1"/>
    <col min="909" max="909" width="12.5546875" bestFit="1" customWidth="1"/>
    <col min="910" max="910" width="13.44140625" bestFit="1" customWidth="1"/>
    <col min="911" max="911" width="14.88671875" bestFit="1" customWidth="1"/>
    <col min="912" max="912" width="27.5546875" bestFit="1" customWidth="1"/>
    <col min="913" max="913" width="8.109375" bestFit="1" customWidth="1"/>
    <col min="914" max="914" width="29" bestFit="1" customWidth="1"/>
    <col min="915" max="915" width="14.21875" bestFit="1" customWidth="1"/>
    <col min="916" max="916" width="23.6640625" bestFit="1" customWidth="1"/>
    <col min="917" max="917" width="10.5546875" bestFit="1" customWidth="1"/>
    <col min="918" max="918" width="6.77734375" bestFit="1" customWidth="1"/>
    <col min="919" max="919" width="4.109375" bestFit="1" customWidth="1"/>
    <col min="920" max="920" width="10.5546875" bestFit="1" customWidth="1"/>
    <col min="921" max="921" width="13.44140625" bestFit="1" customWidth="1"/>
    <col min="922" max="922" width="13.33203125" bestFit="1" customWidth="1"/>
    <col min="923" max="923" width="16.77734375" bestFit="1" customWidth="1"/>
    <col min="924" max="924" width="10.109375" bestFit="1" customWidth="1"/>
    <col min="925" max="925" width="10" bestFit="1" customWidth="1"/>
    <col min="926" max="926" width="8.44140625" bestFit="1" customWidth="1"/>
    <col min="927" max="927" width="11" bestFit="1" customWidth="1"/>
    <col min="928" max="928" width="49.109375" bestFit="1" customWidth="1"/>
    <col min="929" max="929" width="13.21875" bestFit="1" customWidth="1"/>
    <col min="930" max="930" width="32" bestFit="1" customWidth="1"/>
    <col min="931" max="931" width="26.5546875" bestFit="1" customWidth="1"/>
    <col min="932" max="932" width="13.44140625" bestFit="1" customWidth="1"/>
    <col min="933" max="933" width="12.88671875" bestFit="1" customWidth="1"/>
    <col min="934" max="934" width="14" bestFit="1" customWidth="1"/>
    <col min="935" max="935" width="3.21875" bestFit="1" customWidth="1"/>
    <col min="936" max="936" width="12.6640625" bestFit="1" customWidth="1"/>
    <col min="937" max="937" width="8.77734375" bestFit="1" customWidth="1"/>
    <col min="938" max="938" width="26.88671875" bestFit="1" customWidth="1"/>
    <col min="939" max="939" width="27.33203125" bestFit="1" customWidth="1"/>
    <col min="940" max="940" width="11.5546875" bestFit="1" customWidth="1"/>
    <col min="941" max="941" width="8.5546875" bestFit="1" customWidth="1"/>
    <col min="942" max="942" width="43" bestFit="1" customWidth="1"/>
    <col min="943" max="943" width="14.109375" bestFit="1" customWidth="1"/>
    <col min="944" max="944" width="19.5546875" bestFit="1" customWidth="1"/>
    <col min="945" max="945" width="7.21875" bestFit="1" customWidth="1"/>
    <col min="946" max="946" width="14.88671875" bestFit="1" customWidth="1"/>
    <col min="947" max="947" width="6.109375" bestFit="1" customWidth="1"/>
    <col min="948" max="948" width="25.5546875" bestFit="1" customWidth="1"/>
    <col min="949" max="949" width="29" bestFit="1" customWidth="1"/>
    <col min="950" max="950" width="22.44140625" bestFit="1" customWidth="1"/>
    <col min="951" max="951" width="29.21875" bestFit="1" customWidth="1"/>
    <col min="952" max="952" width="20.44140625" bestFit="1" customWidth="1"/>
    <col min="953" max="953" width="13.88671875" bestFit="1" customWidth="1"/>
    <col min="954" max="954" width="30.33203125" bestFit="1" customWidth="1"/>
    <col min="955" max="955" width="12.6640625" bestFit="1" customWidth="1"/>
    <col min="956" max="956" width="28.44140625" bestFit="1" customWidth="1"/>
    <col min="957" max="957" width="25.88671875" bestFit="1" customWidth="1"/>
    <col min="958" max="958" width="10.21875" bestFit="1" customWidth="1"/>
    <col min="959" max="959" width="31.77734375" bestFit="1" customWidth="1"/>
    <col min="960" max="960" width="20.33203125" bestFit="1" customWidth="1"/>
    <col min="961" max="961" width="15.109375" bestFit="1" customWidth="1"/>
    <col min="962" max="962" width="11.44140625" bestFit="1" customWidth="1"/>
    <col min="963" max="963" width="18.33203125" bestFit="1" customWidth="1"/>
    <col min="964" max="964" width="25" bestFit="1" customWidth="1"/>
    <col min="965" max="965" width="34.77734375" bestFit="1" customWidth="1"/>
    <col min="966" max="966" width="16.77734375" bestFit="1" customWidth="1"/>
    <col min="967" max="967" width="10" bestFit="1" customWidth="1"/>
    <col min="968" max="968" width="19.33203125" bestFit="1" customWidth="1"/>
    <col min="969" max="969" width="26" bestFit="1" customWidth="1"/>
    <col min="970" max="970" width="20.6640625" bestFit="1" customWidth="1"/>
    <col min="971" max="971" width="14.109375" bestFit="1" customWidth="1"/>
    <col min="972" max="972" width="12.109375" bestFit="1" customWidth="1"/>
    <col min="973" max="973" width="4.6640625" bestFit="1" customWidth="1"/>
    <col min="974" max="974" width="13.21875" bestFit="1" customWidth="1"/>
    <col min="975" max="975" width="21.33203125" bestFit="1" customWidth="1"/>
    <col min="976" max="976" width="2.109375" bestFit="1" customWidth="1"/>
    <col min="977" max="977" width="28.6640625" bestFit="1" customWidth="1"/>
    <col min="978" max="978" width="13.21875" bestFit="1" customWidth="1"/>
    <col min="979" max="979" width="12.6640625" bestFit="1" customWidth="1"/>
    <col min="980" max="980" width="25.88671875" bestFit="1" customWidth="1"/>
    <col min="981" max="981" width="11.5546875" bestFit="1" customWidth="1"/>
    <col min="982" max="982" width="13.88671875" bestFit="1" customWidth="1"/>
    <col min="983" max="983" width="11" bestFit="1" customWidth="1"/>
    <col min="984" max="984" width="24.77734375" bestFit="1" customWidth="1"/>
    <col min="985" max="985" width="11" bestFit="1" customWidth="1"/>
    <col min="986" max="986" width="21.109375" bestFit="1" customWidth="1"/>
    <col min="987" max="987" width="24.5546875" bestFit="1" customWidth="1"/>
    <col min="988" max="988" width="7.21875" bestFit="1" customWidth="1"/>
    <col min="989" max="989" width="18.88671875" bestFit="1" customWidth="1"/>
    <col min="990" max="990" width="4.21875" bestFit="1" customWidth="1"/>
    <col min="991" max="991" width="13.77734375" bestFit="1" customWidth="1"/>
    <col min="992" max="992" width="11.5546875" bestFit="1" customWidth="1"/>
    <col min="993" max="993" width="26" bestFit="1" customWidth="1"/>
    <col min="994" max="994" width="24.109375" bestFit="1" customWidth="1"/>
    <col min="995" max="995" width="26.33203125" bestFit="1" customWidth="1"/>
    <col min="996" max="996" width="3.109375" bestFit="1" customWidth="1"/>
    <col min="997" max="997" width="15.5546875" bestFit="1" customWidth="1"/>
    <col min="998" max="998" width="11.33203125" bestFit="1" customWidth="1"/>
    <col min="999" max="999" width="28.109375" bestFit="1" customWidth="1"/>
    <col min="1000" max="1000" width="12" bestFit="1" customWidth="1"/>
    <col min="1001" max="1001" width="7.6640625" bestFit="1" customWidth="1"/>
    <col min="1002" max="1002" width="25.88671875" bestFit="1" customWidth="1"/>
    <col min="1003" max="1003" width="24" bestFit="1" customWidth="1"/>
    <col min="1004" max="1004" width="23.44140625" bestFit="1" customWidth="1"/>
    <col min="1005" max="1005" width="7.77734375" bestFit="1" customWidth="1"/>
    <col min="1006" max="1006" width="8.77734375" bestFit="1" customWidth="1"/>
    <col min="1007" max="1007" width="25" bestFit="1" customWidth="1"/>
    <col min="1008" max="1008" width="12" bestFit="1" customWidth="1"/>
    <col min="1009" max="1009" width="9" bestFit="1" customWidth="1"/>
    <col min="1010" max="1010" width="7.33203125" bestFit="1" customWidth="1"/>
    <col min="1011" max="1011" width="18.88671875" bestFit="1" customWidth="1"/>
    <col min="1012" max="1012" width="25.109375" bestFit="1" customWidth="1"/>
    <col min="1013" max="1013" width="22.77734375" bestFit="1" customWidth="1"/>
    <col min="1014" max="1014" width="16.109375" bestFit="1" customWidth="1"/>
    <col min="1015" max="1015" width="22.88671875" bestFit="1" customWidth="1"/>
    <col min="1016" max="1016" width="31.6640625" bestFit="1" customWidth="1"/>
    <col min="1017" max="1017" width="45.6640625" bestFit="1" customWidth="1"/>
    <col min="1018" max="1018" width="18.21875" bestFit="1" customWidth="1"/>
    <col min="1019" max="1019" width="24.5546875" bestFit="1" customWidth="1"/>
    <col min="1020" max="1020" width="28.44140625" bestFit="1" customWidth="1"/>
    <col min="1021" max="1021" width="25" bestFit="1" customWidth="1"/>
    <col min="1022" max="1022" width="12.5546875" bestFit="1" customWidth="1"/>
    <col min="1023" max="1023" width="15.33203125" bestFit="1" customWidth="1"/>
    <col min="1024" max="1024" width="18.88671875" bestFit="1" customWidth="1"/>
    <col min="1025" max="1025" width="11.44140625" bestFit="1" customWidth="1"/>
    <col min="1026" max="1026" width="15.33203125" bestFit="1" customWidth="1"/>
    <col min="1027" max="1027" width="23.6640625" bestFit="1" customWidth="1"/>
    <col min="1028" max="1028" width="24.33203125" bestFit="1" customWidth="1"/>
    <col min="1029" max="1029" width="25.109375" bestFit="1" customWidth="1"/>
    <col min="1030" max="1030" width="11.6640625" bestFit="1" customWidth="1"/>
    <col min="1031" max="1031" width="42" bestFit="1" customWidth="1"/>
    <col min="1032" max="1032" width="38.33203125" bestFit="1" customWidth="1"/>
    <col min="1033" max="1033" width="18.88671875" bestFit="1" customWidth="1"/>
    <col min="1034" max="1034" width="32.44140625" bestFit="1" customWidth="1"/>
    <col min="1035" max="1035" width="25.6640625" bestFit="1" customWidth="1"/>
    <col min="1036" max="1036" width="26.44140625" bestFit="1" customWidth="1"/>
    <col min="1037" max="1037" width="16.77734375" bestFit="1" customWidth="1"/>
    <col min="1038" max="1039" width="26.21875" bestFit="1" customWidth="1"/>
    <col min="1040" max="1040" width="20.88671875" bestFit="1" customWidth="1"/>
    <col min="1041" max="1041" width="16.21875" bestFit="1" customWidth="1"/>
    <col min="1042" max="1042" width="16.6640625" bestFit="1" customWidth="1"/>
    <col min="1043" max="1043" width="25.109375" bestFit="1" customWidth="1"/>
    <col min="1044" max="1044" width="26.44140625" bestFit="1" customWidth="1"/>
    <col min="1045" max="1045" width="37.88671875" bestFit="1" customWidth="1"/>
    <col min="1046" max="1046" width="26.21875" bestFit="1" customWidth="1"/>
    <col min="1047" max="1047" width="40.21875" bestFit="1" customWidth="1"/>
    <col min="1048" max="1048" width="10.44140625" bestFit="1" customWidth="1"/>
    <col min="1049" max="1049" width="13.33203125" bestFit="1" customWidth="1"/>
    <col min="1050" max="1050" width="15.33203125" bestFit="1" customWidth="1"/>
    <col min="1051" max="1051" width="28" bestFit="1" customWidth="1"/>
    <col min="1052" max="1052" width="12.88671875" bestFit="1" customWidth="1"/>
    <col min="1053" max="1053" width="13.77734375" bestFit="1" customWidth="1"/>
    <col min="1054" max="1054" width="28.33203125" bestFit="1" customWidth="1"/>
    <col min="1055" max="1055" width="19" bestFit="1" customWidth="1"/>
    <col min="1056" max="1056" width="16.21875" bestFit="1" customWidth="1"/>
    <col min="1057" max="1057" width="12.109375" bestFit="1" customWidth="1"/>
    <col min="1058" max="1058" width="34.21875" bestFit="1" customWidth="1"/>
    <col min="1059" max="1059" width="12.109375" bestFit="1" customWidth="1"/>
    <col min="1060" max="1060" width="24" bestFit="1" customWidth="1"/>
    <col min="1061" max="1061" width="36.33203125" bestFit="1" customWidth="1"/>
    <col min="1062" max="1062" width="15" bestFit="1" customWidth="1"/>
    <col min="1063" max="1063" width="5.88671875" bestFit="1" customWidth="1"/>
    <col min="1064" max="1064" width="23.77734375" bestFit="1" customWidth="1"/>
    <col min="1065" max="1065" width="29" bestFit="1" customWidth="1"/>
    <col min="1066" max="1066" width="12.5546875" bestFit="1" customWidth="1"/>
    <col min="1067" max="1067" width="14" bestFit="1" customWidth="1"/>
    <col min="1068" max="1068" width="16.77734375" bestFit="1" customWidth="1"/>
    <col min="1069" max="1069" width="19.33203125" bestFit="1" customWidth="1"/>
    <col min="1070" max="1070" width="10.6640625" bestFit="1" customWidth="1"/>
    <col min="1071" max="1071" width="12.88671875" bestFit="1" customWidth="1"/>
    <col min="1072" max="1072" width="25" bestFit="1" customWidth="1"/>
    <col min="1073" max="1073" width="19.44140625" bestFit="1" customWidth="1"/>
    <col min="1074" max="1074" width="10.109375" bestFit="1" customWidth="1"/>
    <col min="1075" max="1075" width="12.6640625" bestFit="1" customWidth="1"/>
    <col min="1076" max="1076" width="20.44140625" bestFit="1" customWidth="1"/>
    <col min="1077" max="1077" width="22" bestFit="1" customWidth="1"/>
    <col min="1078" max="1078" width="14.44140625" bestFit="1" customWidth="1"/>
    <col min="1079" max="1079" width="16.44140625" bestFit="1" customWidth="1"/>
    <col min="1080" max="1080" width="34.6640625" bestFit="1" customWidth="1"/>
    <col min="1081" max="1081" width="44" bestFit="1" customWidth="1"/>
    <col min="1082" max="1082" width="17.44140625" bestFit="1" customWidth="1"/>
    <col min="1083" max="1083" width="22.77734375" bestFit="1" customWidth="1"/>
    <col min="1084" max="1084" width="43.77734375" bestFit="1" customWidth="1"/>
    <col min="1085" max="1085" width="47.77734375" bestFit="1" customWidth="1"/>
    <col min="1086" max="1086" width="26.109375" bestFit="1" customWidth="1"/>
    <col min="1087" max="1087" width="21.44140625" bestFit="1" customWidth="1"/>
    <col min="1088" max="1088" width="21" bestFit="1" customWidth="1"/>
    <col min="1089" max="1089" width="15.21875" bestFit="1" customWidth="1"/>
    <col min="1090" max="1090" width="26.77734375" bestFit="1" customWidth="1"/>
    <col min="1091" max="1091" width="25.44140625" bestFit="1" customWidth="1"/>
    <col min="1092" max="1092" width="24.109375" bestFit="1" customWidth="1"/>
    <col min="1093" max="1093" width="7.77734375" bestFit="1" customWidth="1"/>
    <col min="1094" max="1094" width="12.21875" bestFit="1" customWidth="1"/>
    <col min="1095" max="1095" width="24.77734375" bestFit="1" customWidth="1"/>
    <col min="1096" max="1096" width="20.33203125" bestFit="1" customWidth="1"/>
    <col min="1097" max="1097" width="23.33203125" bestFit="1" customWidth="1"/>
    <col min="1098" max="1098" width="22.6640625" bestFit="1" customWidth="1"/>
    <col min="1099" max="1099" width="23.33203125" bestFit="1" customWidth="1"/>
    <col min="1100" max="1100" width="22.6640625" bestFit="1" customWidth="1"/>
    <col min="1101" max="1101" width="23.33203125" bestFit="1" customWidth="1"/>
    <col min="1102" max="1102" width="22.6640625" bestFit="1" customWidth="1"/>
    <col min="1103" max="1103" width="27.6640625" bestFit="1" customWidth="1"/>
    <col min="1104" max="1104" width="43.21875" bestFit="1" customWidth="1"/>
    <col min="1105" max="1105" width="14.21875" bestFit="1" customWidth="1"/>
    <col min="1106" max="1106" width="14" bestFit="1" customWidth="1"/>
    <col min="1107" max="1107" width="13.21875" bestFit="1" customWidth="1"/>
    <col min="1108" max="1108" width="24.21875" bestFit="1" customWidth="1"/>
    <col min="1109" max="1109" width="32.88671875" bestFit="1" customWidth="1"/>
    <col min="1110" max="1110" width="25.109375" bestFit="1" customWidth="1"/>
    <col min="1111" max="1111" width="16.77734375" bestFit="1" customWidth="1"/>
    <col min="1112" max="1112" width="43.77734375" bestFit="1" customWidth="1"/>
    <col min="1113" max="1113" width="13.33203125" bestFit="1" customWidth="1"/>
    <col min="1114" max="1114" width="20.33203125" bestFit="1" customWidth="1"/>
    <col min="1115" max="1115" width="19.6640625" bestFit="1" customWidth="1"/>
    <col min="1116" max="1116" width="26.77734375" bestFit="1" customWidth="1"/>
    <col min="1117" max="1117" width="25.6640625" bestFit="1" customWidth="1"/>
    <col min="1118" max="1118" width="25.21875" bestFit="1" customWidth="1"/>
    <col min="1119" max="1119" width="23" bestFit="1" customWidth="1"/>
    <col min="1120" max="1120" width="16.6640625" bestFit="1" customWidth="1"/>
    <col min="1121" max="1121" width="16.5546875" bestFit="1" customWidth="1"/>
    <col min="1122" max="1122" width="24.21875" bestFit="1" customWidth="1"/>
    <col min="1123" max="1123" width="13.88671875" bestFit="1" customWidth="1"/>
    <col min="1124" max="1124" width="8" bestFit="1" customWidth="1"/>
    <col min="1125" max="1125" width="15.6640625" bestFit="1" customWidth="1"/>
    <col min="1126" max="1126" width="9.109375" bestFit="1" customWidth="1"/>
    <col min="1127" max="1127" width="25.21875" bestFit="1" customWidth="1"/>
    <col min="1128" max="1128" width="9.109375" bestFit="1" customWidth="1"/>
    <col min="1129" max="1129" width="16.33203125" bestFit="1" customWidth="1"/>
    <col min="1130" max="1130" width="25" bestFit="1" customWidth="1"/>
    <col min="1131" max="1131" width="35.33203125" bestFit="1" customWidth="1"/>
    <col min="1132" max="1132" width="20.6640625" bestFit="1" customWidth="1"/>
    <col min="1133" max="1133" width="10.33203125" bestFit="1" customWidth="1"/>
    <col min="1134" max="1134" width="40.5546875" bestFit="1" customWidth="1"/>
    <col min="1135" max="1136" width="24.6640625" bestFit="1" customWidth="1"/>
    <col min="1137" max="1137" width="10.21875" bestFit="1" customWidth="1"/>
    <col min="1138" max="1138" width="9.88671875" bestFit="1" customWidth="1"/>
    <col min="1139" max="1139" width="10.44140625" bestFit="1" customWidth="1"/>
    <col min="1140" max="1140" width="27.21875" bestFit="1" customWidth="1"/>
    <col min="1141" max="1141" width="9.6640625" bestFit="1" customWidth="1"/>
    <col min="1142" max="1142" width="20.109375" bestFit="1" customWidth="1"/>
    <col min="1143" max="1143" width="12.44140625" bestFit="1" customWidth="1"/>
    <col min="1144" max="1144" width="14.5546875" bestFit="1" customWidth="1"/>
    <col min="1145" max="1145" width="13.5546875" bestFit="1" customWidth="1"/>
    <col min="1146" max="1146" width="23.44140625" bestFit="1" customWidth="1"/>
    <col min="1147" max="1147" width="11.88671875" bestFit="1" customWidth="1"/>
    <col min="1148" max="1148" width="11.6640625" bestFit="1" customWidth="1"/>
    <col min="1149" max="1149" width="7.5546875" bestFit="1" customWidth="1"/>
    <col min="1150" max="1150" width="25.109375" bestFit="1" customWidth="1"/>
    <col min="1151" max="1151" width="6.88671875" bestFit="1" customWidth="1"/>
    <col min="1152" max="1152" width="10" bestFit="1" customWidth="1"/>
    <col min="1153" max="1153" width="13.44140625" bestFit="1" customWidth="1"/>
    <col min="1154" max="1154" width="9" bestFit="1" customWidth="1"/>
    <col min="1155" max="1155" width="12.109375" bestFit="1" customWidth="1"/>
    <col min="1156" max="1156" width="14.21875" bestFit="1" customWidth="1"/>
    <col min="1157" max="1157" width="13.5546875" bestFit="1" customWidth="1"/>
    <col min="1158" max="1158" width="14.88671875" bestFit="1" customWidth="1"/>
    <col min="1159" max="1159" width="38" bestFit="1" customWidth="1"/>
    <col min="1160" max="1160" width="13.33203125" bestFit="1" customWidth="1"/>
    <col min="1161" max="1161" width="20.44140625" bestFit="1" customWidth="1"/>
    <col min="1162" max="1162" width="8.44140625" bestFit="1" customWidth="1"/>
    <col min="1163" max="1163" width="10.77734375" bestFit="1" customWidth="1"/>
    <col min="1164" max="1164" width="12.5546875" bestFit="1" customWidth="1"/>
    <col min="1165" max="1165" width="11.5546875" bestFit="1" customWidth="1"/>
    <col min="1166" max="1166" width="11.88671875" bestFit="1" customWidth="1"/>
    <col min="1167" max="1167" width="26.44140625" bestFit="1" customWidth="1"/>
    <col min="1168" max="1168" width="28.21875" bestFit="1" customWidth="1"/>
    <col min="1169" max="1169" width="10.44140625" bestFit="1" customWidth="1"/>
    <col min="1170" max="1170" width="14.21875" bestFit="1" customWidth="1"/>
    <col min="1171" max="1171" width="27.21875" bestFit="1" customWidth="1"/>
    <col min="1172" max="1172" width="14" bestFit="1" customWidth="1"/>
    <col min="1173" max="1173" width="14.77734375" bestFit="1" customWidth="1"/>
    <col min="1174" max="1174" width="18.33203125" bestFit="1" customWidth="1"/>
    <col min="1175" max="1175" width="27.109375" bestFit="1" customWidth="1"/>
    <col min="1176" max="1176" width="17" bestFit="1" customWidth="1"/>
    <col min="1177" max="1177" width="8.109375" bestFit="1" customWidth="1"/>
    <col min="1178" max="1178" width="9.88671875" bestFit="1" customWidth="1"/>
    <col min="1179" max="1179" width="25.77734375" bestFit="1" customWidth="1"/>
    <col min="1180" max="1180" width="18.109375" bestFit="1" customWidth="1"/>
    <col min="1181" max="1181" width="9" bestFit="1" customWidth="1"/>
    <col min="1182" max="1182" width="18.109375" bestFit="1" customWidth="1"/>
    <col min="1183" max="1183" width="22.5546875" bestFit="1" customWidth="1"/>
    <col min="1184" max="1184" width="16.88671875" bestFit="1" customWidth="1"/>
    <col min="1185" max="1185" width="18.88671875" bestFit="1" customWidth="1"/>
    <col min="1186" max="1186" width="22.33203125" bestFit="1" customWidth="1"/>
    <col min="1187" max="1187" width="22.21875" bestFit="1" customWidth="1"/>
    <col min="1188" max="1188" width="27.109375" bestFit="1" customWidth="1"/>
    <col min="1189" max="1189" width="28.44140625" bestFit="1" customWidth="1"/>
    <col min="1190" max="1190" width="13.6640625" bestFit="1" customWidth="1"/>
    <col min="1191" max="1191" width="15.109375" bestFit="1" customWidth="1"/>
    <col min="1192" max="1192" width="19.21875" bestFit="1" customWidth="1"/>
    <col min="1193" max="1193" width="14" bestFit="1" customWidth="1"/>
    <col min="1194" max="1194" width="10.77734375" bestFit="1" customWidth="1"/>
    <col min="1195" max="1195" width="44.88671875" bestFit="1" customWidth="1"/>
    <col min="1196" max="1196" width="28.109375" bestFit="1" customWidth="1"/>
    <col min="1197" max="1197" width="35.5546875" bestFit="1" customWidth="1"/>
    <col min="1198" max="1198" width="44.44140625" bestFit="1" customWidth="1"/>
    <col min="1199" max="1199" width="24.33203125" bestFit="1" customWidth="1"/>
    <col min="1200" max="1200" width="15.77734375" bestFit="1" customWidth="1"/>
    <col min="1201" max="1201" width="25.77734375" bestFit="1" customWidth="1"/>
    <col min="1202" max="1202" width="29.6640625" bestFit="1" customWidth="1"/>
    <col min="1203" max="1203" width="17.6640625" bestFit="1" customWidth="1"/>
    <col min="1204" max="1204" width="22.21875" bestFit="1" customWidth="1"/>
    <col min="1205" max="1205" width="5.88671875" bestFit="1" customWidth="1"/>
    <col min="1206" max="1206" width="28" bestFit="1" customWidth="1"/>
    <col min="1207" max="1207" width="19.33203125" bestFit="1" customWidth="1"/>
    <col min="1208" max="1208" width="27.109375" bestFit="1" customWidth="1"/>
    <col min="1209" max="1209" width="20" bestFit="1" customWidth="1"/>
    <col min="1210" max="1210" width="19.33203125" bestFit="1" customWidth="1"/>
    <col min="1211" max="1211" width="19.5546875" bestFit="1" customWidth="1"/>
    <col min="1212" max="1212" width="27.21875" bestFit="1" customWidth="1"/>
    <col min="1213" max="1213" width="24.33203125" bestFit="1" customWidth="1"/>
    <col min="1214" max="1214" width="33" bestFit="1" customWidth="1"/>
    <col min="1215" max="1215" width="46.21875" bestFit="1" customWidth="1"/>
    <col min="1216" max="1216" width="17.6640625" bestFit="1" customWidth="1"/>
    <col min="1217" max="1217" width="19" bestFit="1" customWidth="1"/>
    <col min="1218" max="1218" width="31.109375" bestFit="1" customWidth="1"/>
    <col min="1219" max="1219" width="41.21875" bestFit="1" customWidth="1"/>
    <col min="1220" max="1220" width="23.109375" bestFit="1" customWidth="1"/>
    <col min="1221" max="1221" width="27.21875" bestFit="1" customWidth="1"/>
    <col min="1222" max="1222" width="34.33203125" bestFit="1" customWidth="1"/>
    <col min="1223" max="1223" width="36.21875" bestFit="1" customWidth="1"/>
    <col min="1224" max="1224" width="13.33203125" bestFit="1" customWidth="1"/>
    <col min="1225" max="1225" width="23.5546875" bestFit="1" customWidth="1"/>
    <col min="1226" max="1226" width="12.88671875" bestFit="1" customWidth="1"/>
    <col min="1227" max="1227" width="6.88671875" bestFit="1" customWidth="1"/>
    <col min="1228" max="1228" width="19.77734375" bestFit="1" customWidth="1"/>
    <col min="1229" max="1229" width="24.33203125" bestFit="1" customWidth="1"/>
    <col min="1230" max="1230" width="22.6640625" bestFit="1" customWidth="1"/>
    <col min="1231" max="1231" width="12.5546875" bestFit="1" customWidth="1"/>
    <col min="1232" max="1232" width="13.6640625" bestFit="1" customWidth="1"/>
    <col min="1233" max="1233" width="15.6640625" bestFit="1" customWidth="1"/>
    <col min="1234" max="1234" width="26.5546875" bestFit="1" customWidth="1"/>
    <col min="1235" max="1235" width="28.77734375" bestFit="1" customWidth="1"/>
    <col min="1236" max="1236" width="24" bestFit="1" customWidth="1"/>
    <col min="1237" max="1237" width="28.21875" bestFit="1" customWidth="1"/>
    <col min="1238" max="1238" width="21.77734375" bestFit="1" customWidth="1"/>
    <col min="1239" max="1239" width="23" bestFit="1" customWidth="1"/>
    <col min="1240" max="1240" width="27.5546875" bestFit="1" customWidth="1"/>
    <col min="1241" max="1241" width="27.88671875" bestFit="1" customWidth="1"/>
    <col min="1242" max="1242" width="50.6640625" bestFit="1" customWidth="1"/>
    <col min="1243" max="1243" width="13.44140625" bestFit="1" customWidth="1"/>
    <col min="1244" max="1244" width="24.77734375" bestFit="1" customWidth="1"/>
    <col min="1245" max="1245" width="27.77734375" bestFit="1" customWidth="1"/>
    <col min="1246" max="1246" width="24.88671875" bestFit="1" customWidth="1"/>
    <col min="1247" max="1247" width="38.6640625" bestFit="1" customWidth="1"/>
    <col min="1248" max="1248" width="30.5546875" bestFit="1" customWidth="1"/>
    <col min="1249" max="1249" width="8.21875" bestFit="1" customWidth="1"/>
    <col min="1250" max="1250" width="14.5546875" bestFit="1" customWidth="1"/>
    <col min="1251" max="1251" width="17.77734375" bestFit="1" customWidth="1"/>
    <col min="1252" max="1252" width="18.6640625" bestFit="1" customWidth="1"/>
    <col min="1253" max="1253" width="18.77734375" bestFit="1" customWidth="1"/>
    <col min="1254" max="1254" width="12.44140625" bestFit="1" customWidth="1"/>
    <col min="1255" max="1255" width="18.33203125" bestFit="1" customWidth="1"/>
    <col min="1256" max="1256" width="17" bestFit="1" customWidth="1"/>
    <col min="1257" max="1257" width="36.109375" bestFit="1" customWidth="1"/>
    <col min="1258" max="1258" width="37.21875" bestFit="1" customWidth="1"/>
    <col min="1259" max="1259" width="39.5546875" bestFit="1" customWidth="1"/>
    <col min="1260" max="1260" width="26.88671875" bestFit="1" customWidth="1"/>
    <col min="1261" max="1261" width="28.5546875" bestFit="1" customWidth="1"/>
    <col min="1262" max="1262" width="24.33203125" bestFit="1" customWidth="1"/>
    <col min="1263" max="1263" width="44.77734375" bestFit="1" customWidth="1"/>
    <col min="1264" max="1264" width="43.88671875" bestFit="1" customWidth="1"/>
    <col min="1265" max="1265" width="22.5546875" bestFit="1" customWidth="1"/>
    <col min="1266" max="1266" width="40.6640625" bestFit="1" customWidth="1"/>
    <col min="1267" max="1267" width="18.5546875" bestFit="1" customWidth="1"/>
    <col min="1268" max="1268" width="27.77734375" bestFit="1" customWidth="1"/>
    <col min="1269" max="1269" width="17.5546875" bestFit="1" customWidth="1"/>
    <col min="1270" max="1270" width="44.5546875" bestFit="1" customWidth="1"/>
    <col min="1271" max="1271" width="22.33203125" bestFit="1" customWidth="1"/>
    <col min="1272" max="1272" width="29.77734375" bestFit="1" customWidth="1"/>
    <col min="1273" max="1273" width="21.33203125" bestFit="1" customWidth="1"/>
    <col min="1274" max="1274" width="28.88671875" bestFit="1" customWidth="1"/>
    <col min="1275" max="1275" width="10.5546875" bestFit="1" customWidth="1"/>
    <col min="1276" max="1276" width="33.44140625" bestFit="1" customWidth="1"/>
    <col min="1277" max="1277" width="18.5546875" bestFit="1" customWidth="1"/>
    <col min="1278" max="1278" width="27" bestFit="1" customWidth="1"/>
    <col min="1279" max="1279" width="17.6640625" bestFit="1" customWidth="1"/>
    <col min="1280" max="1280" width="24.5546875" bestFit="1" customWidth="1"/>
    <col min="1281" max="1281" width="26.33203125" bestFit="1" customWidth="1"/>
    <col min="1282" max="1282" width="11.88671875" bestFit="1" customWidth="1"/>
    <col min="1283" max="1283" width="20" bestFit="1" customWidth="1"/>
    <col min="1284" max="1284" width="15.33203125" bestFit="1" customWidth="1"/>
    <col min="1286" max="1286" width="20.21875" bestFit="1" customWidth="1"/>
    <col min="1287" max="1287" width="16.5546875" bestFit="1" customWidth="1"/>
    <col min="1288" max="1288" width="17.21875" bestFit="1" customWidth="1"/>
    <col min="1289" max="1289" width="40.6640625" bestFit="1" customWidth="1"/>
    <col min="1290" max="1290" width="20.109375" bestFit="1" customWidth="1"/>
    <col min="1291" max="1291" width="19.88671875" bestFit="1" customWidth="1"/>
    <col min="1292" max="1292" width="17.44140625" bestFit="1" customWidth="1"/>
    <col min="1293" max="1293" width="12.88671875" bestFit="1" customWidth="1"/>
    <col min="1294" max="1294" width="14.44140625" bestFit="1" customWidth="1"/>
    <col min="1296" max="1296" width="7.33203125" bestFit="1" customWidth="1"/>
    <col min="1297" max="1297" width="12.88671875" bestFit="1" customWidth="1"/>
    <col min="1298" max="1298" width="24" bestFit="1" customWidth="1"/>
    <col min="1299" max="1299" width="6.88671875" bestFit="1" customWidth="1"/>
    <col min="1300" max="1300" width="12.77734375" bestFit="1" customWidth="1"/>
    <col min="1301" max="1301" width="21.44140625" bestFit="1" customWidth="1"/>
    <col min="1302" max="1302" width="14.6640625" bestFit="1" customWidth="1"/>
    <col min="1303" max="1303" width="9.109375" bestFit="1" customWidth="1"/>
    <col min="1304" max="1304" width="10.6640625" bestFit="1" customWidth="1"/>
    <col min="1305" max="1305" width="9.33203125" bestFit="1" customWidth="1"/>
    <col min="1306" max="1306" width="8.5546875" bestFit="1" customWidth="1"/>
    <col min="1307" max="1307" width="15.21875" bestFit="1" customWidth="1"/>
    <col min="1308" max="1308" width="8.44140625" bestFit="1" customWidth="1"/>
    <col min="1309" max="1309" width="18.33203125" bestFit="1" customWidth="1"/>
    <col min="1310" max="1310" width="20" bestFit="1" customWidth="1"/>
    <col min="1311" max="1311" width="13.44140625" bestFit="1" customWidth="1"/>
    <col min="1312" max="1312" width="18.33203125" bestFit="1" customWidth="1"/>
    <col min="1313" max="1313" width="21.77734375" bestFit="1" customWidth="1"/>
    <col min="1314" max="1314" width="26.88671875" bestFit="1" customWidth="1"/>
    <col min="1315" max="1315" width="11" bestFit="1" customWidth="1"/>
    <col min="1316" max="1316" width="37.5546875" bestFit="1" customWidth="1"/>
    <col min="1317" max="1317" width="22.21875" bestFit="1" customWidth="1"/>
    <col min="1318" max="1318" width="8.21875" bestFit="1" customWidth="1"/>
    <col min="1319" max="1319" width="14" bestFit="1" customWidth="1"/>
    <col min="1320" max="1320" width="11.88671875" bestFit="1" customWidth="1"/>
    <col min="1321" max="1321" width="10.33203125" bestFit="1" customWidth="1"/>
    <col min="1322" max="1322" width="9.44140625" bestFit="1" customWidth="1"/>
    <col min="1323" max="1323" width="11.44140625" bestFit="1" customWidth="1"/>
    <col min="1324" max="1324" width="13.33203125" bestFit="1" customWidth="1"/>
    <col min="1325" max="1325" width="12.77734375" bestFit="1" customWidth="1"/>
    <col min="1326" max="1326" width="39.77734375" bestFit="1" customWidth="1"/>
    <col min="1327" max="1327" width="14.33203125" bestFit="1" customWidth="1"/>
    <col min="1328" max="1328" width="16.33203125" bestFit="1" customWidth="1"/>
    <col min="1329" max="1329" width="7.5546875" bestFit="1" customWidth="1"/>
    <col min="1330" max="1330" width="7.77734375" bestFit="1" customWidth="1"/>
    <col min="1331" max="1331" width="27" bestFit="1" customWidth="1"/>
    <col min="1332" max="1332" width="27.5546875" bestFit="1" customWidth="1"/>
    <col min="1333" max="1333" width="27" bestFit="1" customWidth="1"/>
    <col min="1334" max="1334" width="16.6640625" bestFit="1" customWidth="1"/>
    <col min="1335" max="1335" width="9.44140625" bestFit="1" customWidth="1"/>
    <col min="1336" max="1336" width="20.5546875" bestFit="1" customWidth="1"/>
    <col min="1337" max="1337" width="9.77734375" bestFit="1" customWidth="1"/>
    <col min="1338" max="1338" width="18.5546875" bestFit="1" customWidth="1"/>
    <col min="1339" max="1339" width="16.21875" bestFit="1" customWidth="1"/>
    <col min="1340" max="1340" width="14.6640625" bestFit="1" customWidth="1"/>
    <col min="1341" max="1341" width="13.88671875" bestFit="1" customWidth="1"/>
    <col min="1342" max="1342" width="39.77734375" bestFit="1" customWidth="1"/>
    <col min="1343" max="1343" width="10.6640625" bestFit="1" customWidth="1"/>
    <col min="1344" max="1344" width="12.109375" bestFit="1" customWidth="1"/>
    <col min="1345" max="1345" width="8.77734375" bestFit="1" customWidth="1"/>
    <col min="1346" max="1346" width="7.33203125" bestFit="1" customWidth="1"/>
    <col min="1347" max="1347" width="18.6640625" bestFit="1" customWidth="1"/>
    <col min="1348" max="1348" width="9.109375" bestFit="1" customWidth="1"/>
    <col min="1349" max="1349" width="9.6640625" bestFit="1" customWidth="1"/>
    <col min="1350" max="1350" width="15" bestFit="1" customWidth="1"/>
    <col min="1351" max="1351" width="9.88671875" bestFit="1" customWidth="1"/>
    <col min="1352" max="1352" width="10.33203125" bestFit="1" customWidth="1"/>
    <col min="1353" max="1353" width="7.88671875" bestFit="1" customWidth="1"/>
    <col min="1354" max="1354" width="35.21875" bestFit="1" customWidth="1"/>
    <col min="1355" max="1355" width="12.88671875" bestFit="1" customWidth="1"/>
    <col min="1356" max="1356" width="6.44140625" bestFit="1" customWidth="1"/>
    <col min="1357" max="1357" width="17.33203125" bestFit="1" customWidth="1"/>
    <col min="1358" max="1358" width="11.44140625" bestFit="1" customWidth="1"/>
    <col min="1360" max="1360" width="16.21875" bestFit="1" customWidth="1"/>
    <col min="1361" max="1361" width="7.5546875" bestFit="1" customWidth="1"/>
    <col min="1362" max="1362" width="8" bestFit="1" customWidth="1"/>
    <col min="1363" max="1363" width="11" bestFit="1" customWidth="1"/>
    <col min="1364" max="1364" width="11.77734375" bestFit="1" customWidth="1"/>
    <col min="1365" max="1365" width="5.109375" bestFit="1" customWidth="1"/>
    <col min="1366" max="1366" width="26.33203125" bestFit="1" customWidth="1"/>
    <col min="1367" max="1367" width="8.21875" bestFit="1" customWidth="1"/>
    <col min="1368" max="1368" width="35.88671875" bestFit="1" customWidth="1"/>
    <col min="1369" max="1369" width="23.33203125" bestFit="1" customWidth="1"/>
    <col min="1370" max="1370" width="20.33203125" bestFit="1" customWidth="1"/>
    <col min="1371" max="1371" width="19.77734375" bestFit="1" customWidth="1"/>
    <col min="1372" max="1372" width="25.88671875" bestFit="1" customWidth="1"/>
    <col min="1373" max="1373" width="39.44140625" bestFit="1" customWidth="1"/>
    <col min="1374" max="1374" width="9.77734375" bestFit="1" customWidth="1"/>
    <col min="1375" max="1375" width="11.77734375" bestFit="1" customWidth="1"/>
    <col min="1376" max="1376" width="15.109375" bestFit="1" customWidth="1"/>
    <col min="1377" max="1377" width="23.44140625" bestFit="1" customWidth="1"/>
    <col min="1378" max="1378" width="41.6640625" bestFit="1" customWidth="1"/>
    <col min="1379" max="1379" width="20" bestFit="1" customWidth="1"/>
    <col min="1380" max="1380" width="45.21875" bestFit="1" customWidth="1"/>
    <col min="1381" max="1381" width="37.33203125" bestFit="1" customWidth="1"/>
    <col min="1382" max="1382" width="18.5546875" bestFit="1" customWidth="1"/>
    <col min="1383" max="1383" width="31.77734375" bestFit="1" customWidth="1"/>
    <col min="1384" max="1384" width="16.6640625" bestFit="1" customWidth="1"/>
    <col min="1385" max="1385" width="23.44140625" bestFit="1" customWidth="1"/>
    <col min="1386" max="1386" width="40.6640625" bestFit="1" customWidth="1"/>
    <col min="1387" max="1387" width="13.33203125" bestFit="1" customWidth="1"/>
    <col min="1388" max="1388" width="9.77734375" bestFit="1" customWidth="1"/>
    <col min="1389" max="1389" width="14.21875" bestFit="1" customWidth="1"/>
    <col min="1390" max="1390" width="26.88671875" bestFit="1" customWidth="1"/>
    <col min="1391" max="1391" width="24.5546875" bestFit="1" customWidth="1"/>
    <col min="1392" max="1392" width="5.21875" bestFit="1" customWidth="1"/>
    <col min="1393" max="1393" width="7.6640625" bestFit="1" customWidth="1"/>
    <col min="1394" max="1394" width="23" bestFit="1" customWidth="1"/>
    <col min="1395" max="1395" width="20.44140625" bestFit="1" customWidth="1"/>
    <col min="1396" max="1396" width="8.21875" bestFit="1" customWidth="1"/>
    <col min="1397" max="1397" width="26.88671875" bestFit="1" customWidth="1"/>
    <col min="1398" max="1398" width="27.5546875" bestFit="1" customWidth="1"/>
    <col min="1399" max="1399" width="20.109375" bestFit="1" customWidth="1"/>
    <col min="1400" max="1400" width="18.5546875" bestFit="1" customWidth="1"/>
    <col min="1401" max="1401" width="37.77734375" bestFit="1" customWidth="1"/>
    <col min="1402" max="1402" width="24.6640625" bestFit="1" customWidth="1"/>
    <col min="1403" max="1403" width="32.77734375" bestFit="1" customWidth="1"/>
    <col min="1404" max="1404" width="17.33203125" bestFit="1" customWidth="1"/>
    <col min="1405" max="1405" width="22.33203125" bestFit="1" customWidth="1"/>
    <col min="1406" max="1406" width="29.33203125" bestFit="1" customWidth="1"/>
    <col min="1407" max="1407" width="7.33203125" bestFit="1" customWidth="1"/>
    <col min="1408" max="1408" width="15" bestFit="1" customWidth="1"/>
    <col min="1409" max="1409" width="26.109375" bestFit="1" customWidth="1"/>
    <col min="1410" max="1410" width="18.44140625" bestFit="1" customWidth="1"/>
    <col min="1411" max="1411" width="17" bestFit="1" customWidth="1"/>
    <col min="1412" max="1412" width="20.44140625" bestFit="1" customWidth="1"/>
    <col min="1413" max="1413" width="25.77734375" bestFit="1" customWidth="1"/>
    <col min="1414" max="1414" width="18.88671875" bestFit="1" customWidth="1"/>
    <col min="1415" max="1415" width="23.109375" bestFit="1" customWidth="1"/>
    <col min="1416" max="1416" width="28.21875" bestFit="1" customWidth="1"/>
    <col min="1417" max="1417" width="14.21875" bestFit="1" customWidth="1"/>
    <col min="1418" max="1418" width="28.6640625" bestFit="1" customWidth="1"/>
    <col min="1419" max="1419" width="31" bestFit="1" customWidth="1"/>
    <col min="1420" max="1420" width="42" bestFit="1" customWidth="1"/>
    <col min="1421" max="1421" width="14.5546875" bestFit="1" customWidth="1"/>
    <col min="1422" max="1422" width="9.77734375" bestFit="1" customWidth="1"/>
    <col min="1424" max="1424" width="25.21875" bestFit="1" customWidth="1"/>
    <col min="1425" max="1425" width="18.44140625" bestFit="1" customWidth="1"/>
    <col min="1426" max="1426" width="16.33203125" bestFit="1" customWidth="1"/>
    <col min="1427" max="1427" width="30" bestFit="1" customWidth="1"/>
    <col min="1428" max="1428" width="20.88671875" bestFit="1" customWidth="1"/>
    <col min="1429" max="1429" width="8.109375" bestFit="1" customWidth="1"/>
    <col min="1430" max="1430" width="23.88671875" bestFit="1" customWidth="1"/>
    <col min="1431" max="1431" width="15.21875" bestFit="1" customWidth="1"/>
    <col min="1432" max="1432" width="15.77734375" bestFit="1" customWidth="1"/>
    <col min="1433" max="1433" width="7.21875" bestFit="1" customWidth="1"/>
    <col min="1434" max="1434" width="7" bestFit="1" customWidth="1"/>
    <col min="1435" max="1435" width="17.5546875" bestFit="1" customWidth="1"/>
    <col min="1436" max="1436" width="8.44140625" bestFit="1" customWidth="1"/>
    <col min="1437" max="1437" width="6.33203125" bestFit="1" customWidth="1"/>
    <col min="1438" max="1438" width="28.77734375" bestFit="1" customWidth="1"/>
    <col min="1439" max="1439" width="24.44140625" bestFit="1" customWidth="1"/>
    <col min="1440" max="1440" width="25.77734375" bestFit="1" customWidth="1"/>
    <col min="1441" max="1441" width="15.33203125" bestFit="1" customWidth="1"/>
    <col min="1442" max="1442" width="17.6640625" bestFit="1" customWidth="1"/>
    <col min="1443" max="1443" width="6.44140625" bestFit="1" customWidth="1"/>
    <col min="1444" max="1444" width="20.6640625" bestFit="1" customWidth="1"/>
    <col min="1445" max="1445" width="19.5546875" bestFit="1" customWidth="1"/>
    <col min="1446" max="1446" width="7.44140625" bestFit="1" customWidth="1"/>
    <col min="1447" max="1447" width="8.21875" bestFit="1" customWidth="1"/>
    <col min="1448" max="1448" width="19.5546875" bestFit="1" customWidth="1"/>
    <col min="1449" max="1449" width="21" bestFit="1" customWidth="1"/>
    <col min="1450" max="1450" width="11.33203125" bestFit="1" customWidth="1"/>
    <col min="1451" max="1451" width="15.21875" bestFit="1" customWidth="1"/>
    <col min="1452" max="1452" width="11.109375" bestFit="1" customWidth="1"/>
    <col min="1453" max="1453" width="24.33203125" bestFit="1" customWidth="1"/>
    <col min="1454" max="1454" width="23.21875" bestFit="1" customWidth="1"/>
    <col min="1455" max="1455" width="32.6640625" bestFit="1" customWidth="1"/>
    <col min="1456" max="1456" width="15.5546875" bestFit="1" customWidth="1"/>
    <col min="1457" max="1457" width="14.6640625" bestFit="1" customWidth="1"/>
    <col min="1458" max="1458" width="15.88671875" bestFit="1" customWidth="1"/>
    <col min="1459" max="1459" width="12" bestFit="1" customWidth="1"/>
    <col min="1460" max="1460" width="25.21875" bestFit="1" customWidth="1"/>
    <col min="1461" max="1461" width="17" bestFit="1" customWidth="1"/>
    <col min="1462" max="1462" width="12.5546875" bestFit="1" customWidth="1"/>
    <col min="1463" max="1463" width="14.21875" bestFit="1" customWidth="1"/>
    <col min="1464" max="1464" width="28.44140625" bestFit="1" customWidth="1"/>
    <col min="1465" max="1465" width="15.5546875" bestFit="1" customWidth="1"/>
    <col min="1466" max="1466" width="20.77734375" bestFit="1" customWidth="1"/>
    <col min="1467" max="1467" width="47.6640625" bestFit="1" customWidth="1"/>
    <col min="1468" max="1468" width="39.5546875" bestFit="1" customWidth="1"/>
    <col min="1469" max="1469" width="17.44140625" bestFit="1" customWidth="1"/>
    <col min="1470" max="1470" width="13.33203125" bestFit="1" customWidth="1"/>
    <col min="1471" max="1471" width="8.5546875" bestFit="1" customWidth="1"/>
    <col min="1472" max="1472" width="21.77734375" bestFit="1" customWidth="1"/>
    <col min="1473" max="1473" width="8" bestFit="1" customWidth="1"/>
    <col min="1474" max="1474" width="22.88671875" bestFit="1" customWidth="1"/>
    <col min="1475" max="1475" width="13.21875" bestFit="1" customWidth="1"/>
    <col min="1476" max="1476" width="15.109375" bestFit="1" customWidth="1"/>
    <col min="1477" max="1477" width="13.21875" bestFit="1" customWidth="1"/>
    <col min="1478" max="1478" width="6.44140625" bestFit="1" customWidth="1"/>
    <col min="1479" max="1479" width="11.77734375" bestFit="1" customWidth="1"/>
    <col min="1480" max="1480" width="16.77734375" bestFit="1" customWidth="1"/>
    <col min="1481" max="1481" width="16.21875" bestFit="1" customWidth="1"/>
    <col min="1482" max="1482" width="23.6640625" bestFit="1" customWidth="1"/>
    <col min="1483" max="1483" width="10.33203125" bestFit="1" customWidth="1"/>
    <col min="1484" max="1484" width="20" bestFit="1" customWidth="1"/>
    <col min="1485" max="1485" width="6.33203125" bestFit="1" customWidth="1"/>
    <col min="1486" max="1486" width="12.77734375" bestFit="1" customWidth="1"/>
    <col min="1487" max="1487" width="30.21875" bestFit="1" customWidth="1"/>
    <col min="1488" max="1488" width="27" bestFit="1" customWidth="1"/>
    <col min="1489" max="1489" width="40.6640625" bestFit="1" customWidth="1"/>
    <col min="1490" max="1490" width="27.5546875" bestFit="1" customWidth="1"/>
    <col min="1491" max="1491" width="10.77734375" bestFit="1" customWidth="1"/>
    <col min="1492" max="1492" width="12.5546875" bestFit="1" customWidth="1"/>
    <col min="1493" max="1493" width="25.44140625" bestFit="1" customWidth="1"/>
    <col min="1494" max="1494" width="45.33203125" bestFit="1" customWidth="1"/>
    <col min="1495" max="1495" width="42.44140625" bestFit="1" customWidth="1"/>
    <col min="1496" max="1496" width="25.5546875" bestFit="1" customWidth="1"/>
    <col min="1498" max="1498" width="28.109375" bestFit="1" customWidth="1"/>
    <col min="1499" max="1499" width="14.77734375" bestFit="1" customWidth="1"/>
    <col min="1500" max="1500" width="16.5546875" bestFit="1" customWidth="1"/>
    <col min="1501" max="1501" width="19" bestFit="1" customWidth="1"/>
    <col min="1502" max="1502" width="9.5546875" bestFit="1" customWidth="1"/>
    <col min="1503" max="1503" width="24.77734375" bestFit="1" customWidth="1"/>
    <col min="1504" max="1504" width="24" bestFit="1" customWidth="1"/>
    <col min="1505" max="1505" width="19.77734375" bestFit="1" customWidth="1"/>
    <col min="1506" max="1506" width="18.33203125" bestFit="1" customWidth="1"/>
    <col min="1507" max="1507" width="44.109375" bestFit="1" customWidth="1"/>
    <col min="1508" max="1508" width="21.33203125" bestFit="1" customWidth="1"/>
    <col min="1509" max="1509" width="37.5546875" bestFit="1" customWidth="1"/>
    <col min="1510" max="1510" width="23.109375" bestFit="1" customWidth="1"/>
    <col min="1511" max="1511" width="24.109375" bestFit="1" customWidth="1"/>
    <col min="1512" max="1512" width="36.6640625" bestFit="1" customWidth="1"/>
    <col min="1513" max="1513" width="23.33203125" bestFit="1" customWidth="1"/>
    <col min="1515" max="1515" width="26" bestFit="1" customWidth="1"/>
    <col min="1516" max="1516" width="22.33203125" bestFit="1" customWidth="1"/>
    <col min="1517" max="1517" width="40.33203125" bestFit="1" customWidth="1"/>
    <col min="1518" max="1518" width="11.44140625" bestFit="1" customWidth="1"/>
    <col min="1519" max="1519" width="26.44140625" bestFit="1" customWidth="1"/>
    <col min="1520" max="1520" width="43.21875" bestFit="1" customWidth="1"/>
    <col min="1521" max="1521" width="25.6640625" bestFit="1" customWidth="1"/>
    <col min="1522" max="1522" width="22" bestFit="1" customWidth="1"/>
    <col min="1523" max="1523" width="27" bestFit="1" customWidth="1"/>
    <col min="1524" max="1524" width="11.21875" bestFit="1" customWidth="1"/>
    <col min="1525" max="1525" width="24.77734375" bestFit="1" customWidth="1"/>
    <col min="1526" max="1526" width="24.88671875" bestFit="1" customWidth="1"/>
    <col min="1527" max="1527" width="25.109375" bestFit="1" customWidth="1"/>
    <col min="1528" max="1528" width="10.77734375" bestFit="1" customWidth="1"/>
    <col min="1529" max="1529" width="26.21875" bestFit="1" customWidth="1"/>
    <col min="1530" max="1530" width="19.5546875" bestFit="1" customWidth="1"/>
    <col min="1531" max="1531" width="28" bestFit="1" customWidth="1"/>
    <col min="1532" max="1532" width="7.33203125" bestFit="1" customWidth="1"/>
    <col min="1533" max="1533" width="9.21875" bestFit="1" customWidth="1"/>
    <col min="1534" max="1534" width="22.5546875" bestFit="1" customWidth="1"/>
    <col min="1535" max="1535" width="25" bestFit="1" customWidth="1"/>
    <col min="1536" max="1536" width="11.5546875" bestFit="1" customWidth="1"/>
    <col min="1537" max="1537" width="19.77734375" bestFit="1" customWidth="1"/>
    <col min="1538" max="1538" width="43.6640625" bestFit="1" customWidth="1"/>
    <col min="1539" max="1539" width="13.5546875" bestFit="1" customWidth="1"/>
    <col min="1540" max="1540" width="23.44140625" bestFit="1" customWidth="1"/>
    <col min="1541" max="1541" width="26" bestFit="1" customWidth="1"/>
    <col min="1542" max="1542" width="24" bestFit="1" customWidth="1"/>
    <col min="1543" max="1543" width="18.44140625" bestFit="1" customWidth="1"/>
    <col min="1544" max="1544" width="17.5546875" bestFit="1" customWidth="1"/>
    <col min="1545" max="1545" width="30" bestFit="1" customWidth="1"/>
    <col min="1546" max="1546" width="25.88671875" bestFit="1" customWidth="1"/>
    <col min="1547" max="1547" width="21" bestFit="1" customWidth="1"/>
    <col min="1548" max="1548" width="20.33203125" bestFit="1" customWidth="1"/>
    <col min="1549" max="1549" width="22.109375" bestFit="1" customWidth="1"/>
    <col min="1550" max="1550" width="27" bestFit="1" customWidth="1"/>
    <col min="1551" max="1551" width="21.109375" bestFit="1" customWidth="1"/>
    <col min="1552" max="1552" width="32.5546875" bestFit="1" customWidth="1"/>
    <col min="1553" max="1553" width="10.6640625" bestFit="1" customWidth="1"/>
    <col min="1554" max="1554" width="17" bestFit="1" customWidth="1"/>
    <col min="1555" max="1555" width="18.33203125" bestFit="1" customWidth="1"/>
    <col min="1556" max="1556" width="26.109375" bestFit="1" customWidth="1"/>
    <col min="1557" max="1557" width="12.21875" bestFit="1" customWidth="1"/>
    <col min="1558" max="1558" width="19.6640625" bestFit="1" customWidth="1"/>
    <col min="1559" max="1559" width="21.6640625" bestFit="1" customWidth="1"/>
    <col min="1560" max="1560" width="26.5546875" bestFit="1" customWidth="1"/>
    <col min="1561" max="1561" width="13.109375" bestFit="1" customWidth="1"/>
    <col min="1562" max="1562" width="4.33203125" bestFit="1" customWidth="1"/>
    <col min="1563" max="1563" width="25.6640625" bestFit="1" customWidth="1"/>
    <col min="1564" max="1564" width="20.77734375" bestFit="1" customWidth="1"/>
    <col min="1565" max="1565" width="43" bestFit="1" customWidth="1"/>
    <col min="1566" max="1566" width="44.88671875" bestFit="1" customWidth="1"/>
    <col min="1567" max="1567" width="5.33203125" bestFit="1" customWidth="1"/>
    <col min="1568" max="1568" width="3.77734375" bestFit="1" customWidth="1"/>
    <col min="1569" max="1569" width="9.44140625" bestFit="1" customWidth="1"/>
    <col min="1570" max="1570" width="7.33203125" bestFit="1" customWidth="1"/>
    <col min="1571" max="1571" width="7.6640625" bestFit="1" customWidth="1"/>
    <col min="1572" max="1572" width="12.33203125" bestFit="1" customWidth="1"/>
    <col min="1573" max="1573" width="12.44140625" bestFit="1" customWidth="1"/>
    <col min="1574" max="1574" width="9.33203125" bestFit="1" customWidth="1"/>
    <col min="1575" max="1575" width="23.77734375" bestFit="1" customWidth="1"/>
    <col min="1576" max="1576" width="12.6640625" bestFit="1" customWidth="1"/>
    <col min="1577" max="1577" width="21.5546875" bestFit="1" customWidth="1"/>
    <col min="1578" max="1578" width="13.44140625" bestFit="1" customWidth="1"/>
    <col min="1579" max="1579" width="15.21875" bestFit="1" customWidth="1"/>
    <col min="1580" max="1580" width="36.33203125" bestFit="1" customWidth="1"/>
    <col min="1581" max="1581" width="9.5546875" bestFit="1" customWidth="1"/>
    <col min="1582" max="1582" width="21.88671875" bestFit="1" customWidth="1"/>
    <col min="1583" max="1583" width="10" bestFit="1" customWidth="1"/>
    <col min="1584" max="1584" width="19.21875" bestFit="1" customWidth="1"/>
    <col min="1585" max="1585" width="8.33203125" bestFit="1" customWidth="1"/>
    <col min="1586" max="1586" width="27.88671875" bestFit="1" customWidth="1"/>
    <col min="1587" max="1587" width="17.6640625" bestFit="1" customWidth="1"/>
    <col min="1588" max="1588" width="10.88671875" bestFit="1" customWidth="1"/>
    <col min="1589" max="1589" width="41.33203125" bestFit="1" customWidth="1"/>
    <col min="1590" max="1590" width="32.6640625" bestFit="1" customWidth="1"/>
    <col min="1591" max="1591" width="27.5546875" bestFit="1" customWidth="1"/>
    <col min="1592" max="1592" width="21.5546875" bestFit="1" customWidth="1"/>
    <col min="1593" max="1593" width="16.33203125" bestFit="1" customWidth="1"/>
    <col min="1594" max="1594" width="11.5546875" bestFit="1" customWidth="1"/>
    <col min="1595" max="1595" width="11.109375" bestFit="1" customWidth="1"/>
    <col min="1596" max="1596" width="21.33203125" bestFit="1" customWidth="1"/>
    <col min="1597" max="1597" width="22.6640625" bestFit="1" customWidth="1"/>
    <col min="1598" max="1598" width="20.88671875" bestFit="1" customWidth="1"/>
    <col min="1599" max="1599" width="26.109375" bestFit="1" customWidth="1"/>
    <col min="1600" max="1600" width="23.88671875" bestFit="1" customWidth="1"/>
    <col min="1601" max="1601" width="15.5546875" bestFit="1" customWidth="1"/>
    <col min="1602" max="1602" width="24.109375" bestFit="1" customWidth="1"/>
    <col min="1603" max="1603" width="19.77734375" bestFit="1" customWidth="1"/>
    <col min="1604" max="1604" width="21.6640625" bestFit="1" customWidth="1"/>
    <col min="1605" max="1605" width="18" bestFit="1" customWidth="1"/>
    <col min="1606" max="1606" width="21.5546875" bestFit="1" customWidth="1"/>
    <col min="1607" max="1607" width="19.77734375" bestFit="1" customWidth="1"/>
    <col min="1608" max="1608" width="26.109375" bestFit="1" customWidth="1"/>
    <col min="1609" max="1609" width="27.77734375" bestFit="1" customWidth="1"/>
    <col min="1610" max="1610" width="17.5546875" bestFit="1" customWidth="1"/>
    <col min="1611" max="1611" width="19.33203125" bestFit="1" customWidth="1"/>
    <col min="1612" max="1612" width="27.21875" bestFit="1" customWidth="1"/>
    <col min="1613" max="1613" width="21.6640625" bestFit="1" customWidth="1"/>
    <col min="1614" max="1614" width="23.44140625" bestFit="1" customWidth="1"/>
    <col min="1615" max="1615" width="23.6640625" bestFit="1" customWidth="1"/>
    <col min="1616" max="1616" width="19" bestFit="1" customWidth="1"/>
    <col min="1617" max="1617" width="16.109375" bestFit="1" customWidth="1"/>
    <col min="1618" max="1618" width="22.21875" bestFit="1" customWidth="1"/>
    <col min="1619" max="1619" width="16.77734375" bestFit="1" customWidth="1"/>
    <col min="1620" max="1620" width="11.33203125" bestFit="1" customWidth="1"/>
    <col min="1621" max="1621" width="46.109375" bestFit="1" customWidth="1"/>
    <col min="1622" max="1622" width="21.33203125" bestFit="1" customWidth="1"/>
    <col min="1623" max="1623" width="19.44140625" bestFit="1" customWidth="1"/>
    <col min="1624" max="1624" width="47.21875" bestFit="1" customWidth="1"/>
    <col min="1625" max="1625" width="13.5546875" bestFit="1" customWidth="1"/>
    <col min="1626" max="1626" width="25.88671875" bestFit="1" customWidth="1"/>
    <col min="1627" max="1627" width="22.5546875" bestFit="1" customWidth="1"/>
    <col min="1628" max="1628" width="28.77734375" bestFit="1" customWidth="1"/>
    <col min="1629" max="1629" width="14.21875" bestFit="1" customWidth="1"/>
    <col min="1630" max="1630" width="18.33203125" bestFit="1" customWidth="1"/>
    <col min="1631" max="1631" width="33.33203125" bestFit="1" customWidth="1"/>
    <col min="1632" max="1632" width="19.77734375" bestFit="1" customWidth="1"/>
    <col min="1633" max="1633" width="38.88671875" bestFit="1" customWidth="1"/>
    <col min="1634" max="1634" width="30.33203125" bestFit="1" customWidth="1"/>
    <col min="1635" max="1635" width="13.21875" bestFit="1" customWidth="1"/>
    <col min="1636" max="1636" width="10.21875" bestFit="1" customWidth="1"/>
    <col min="1637" max="1637" width="27.5546875" bestFit="1" customWidth="1"/>
    <col min="1638" max="1638" width="17.6640625" bestFit="1" customWidth="1"/>
    <col min="1639" max="1639" width="23.109375" bestFit="1" customWidth="1"/>
    <col min="1640" max="1640" width="11.5546875" bestFit="1" customWidth="1"/>
    <col min="1641" max="1641" width="10.77734375" bestFit="1" customWidth="1"/>
    <col min="1642" max="1642" width="24.77734375" bestFit="1" customWidth="1"/>
    <col min="1643" max="1643" width="24.6640625" bestFit="1" customWidth="1"/>
    <col min="1644" max="1644" width="28.44140625" bestFit="1" customWidth="1"/>
    <col min="1645" max="1645" width="17.6640625" bestFit="1" customWidth="1"/>
    <col min="1646" max="1646" width="20.21875" bestFit="1" customWidth="1"/>
    <col min="1647" max="1647" width="17.21875" bestFit="1" customWidth="1"/>
    <col min="1648" max="1648" width="19.5546875" bestFit="1" customWidth="1"/>
    <col min="1649" max="1649" width="18.6640625" bestFit="1" customWidth="1"/>
    <col min="1650" max="1650" width="14.5546875" bestFit="1" customWidth="1"/>
    <col min="1651" max="1651" width="9.6640625" bestFit="1" customWidth="1"/>
    <col min="1652" max="1652" width="22.5546875" bestFit="1" customWidth="1"/>
    <col min="1653" max="1653" width="13.33203125" bestFit="1" customWidth="1"/>
    <col min="1654" max="1654" width="29.109375" bestFit="1" customWidth="1"/>
    <col min="1655" max="1655" width="11.21875" bestFit="1" customWidth="1"/>
    <col min="1656" max="1656" width="4.109375" bestFit="1" customWidth="1"/>
    <col min="1657" max="1657" width="15.44140625" bestFit="1" customWidth="1"/>
    <col min="1658" max="1658" width="40.6640625" bestFit="1" customWidth="1"/>
    <col min="1659" max="1659" width="36.33203125" bestFit="1" customWidth="1"/>
    <col min="1660" max="1660" width="21.88671875" bestFit="1" customWidth="1"/>
    <col min="1661" max="1661" width="8.33203125" bestFit="1" customWidth="1"/>
    <col min="1662" max="1662" width="9.77734375" bestFit="1" customWidth="1"/>
    <col min="1663" max="1663" width="21.33203125" bestFit="1" customWidth="1"/>
    <col min="1664" max="1664" width="29" bestFit="1" customWidth="1"/>
    <col min="1665" max="1665" width="10.109375" bestFit="1" customWidth="1"/>
    <col min="1666" max="1666" width="21.5546875" bestFit="1" customWidth="1"/>
    <col min="1667" max="1667" width="15.88671875" bestFit="1" customWidth="1"/>
    <col min="1668" max="1668" width="9.6640625" bestFit="1" customWidth="1"/>
    <col min="1669" max="1669" width="10.44140625" bestFit="1" customWidth="1"/>
    <col min="1670" max="1670" width="9.88671875" bestFit="1" customWidth="1"/>
    <col min="1671" max="1671" width="29.33203125" bestFit="1" customWidth="1"/>
    <col min="1672" max="1672" width="15.109375" bestFit="1" customWidth="1"/>
    <col min="1673" max="1673" width="47.6640625" bestFit="1" customWidth="1"/>
    <col min="1674" max="1674" width="10.88671875" bestFit="1" customWidth="1"/>
    <col min="1675" max="1675" width="7.88671875" bestFit="1" customWidth="1"/>
    <col min="1676" max="1676" width="10.109375" bestFit="1" customWidth="1"/>
    <col min="1677" max="1678" width="11.77734375" bestFit="1" customWidth="1"/>
    <col min="1679" max="1679" width="10.6640625" bestFit="1" customWidth="1"/>
    <col min="1680" max="1680" width="7.6640625" bestFit="1" customWidth="1"/>
    <col min="1681" max="1682" width="10.44140625" bestFit="1" customWidth="1"/>
    <col min="1683" max="1683" width="8.77734375" bestFit="1" customWidth="1"/>
    <col min="1684" max="1684" width="47.77734375" bestFit="1" customWidth="1"/>
    <col min="1685" max="1685" width="2.77734375" bestFit="1" customWidth="1"/>
    <col min="1686" max="1686" width="29.88671875" bestFit="1" customWidth="1"/>
    <col min="1687" max="1687" width="10" bestFit="1" customWidth="1"/>
    <col min="1688" max="1688" width="10.44140625" bestFit="1" customWidth="1"/>
    <col min="1689" max="1689" width="11" bestFit="1" customWidth="1"/>
    <col min="1690" max="1690" width="8.109375" bestFit="1" customWidth="1"/>
    <col min="1691" max="1691" width="7.44140625" bestFit="1" customWidth="1"/>
    <col min="1692" max="1692" width="14.44140625" bestFit="1" customWidth="1"/>
    <col min="1693" max="1693" width="13.88671875" bestFit="1" customWidth="1"/>
    <col min="1694" max="1694" width="35" bestFit="1" customWidth="1"/>
    <col min="1695" max="1695" width="25.109375" bestFit="1" customWidth="1"/>
    <col min="1696" max="1696" width="18.88671875" bestFit="1" customWidth="1"/>
    <col min="1697" max="1697" width="6.88671875" bestFit="1" customWidth="1"/>
    <col min="1698" max="1698" width="16.21875" bestFit="1" customWidth="1"/>
    <col min="1699" max="1699" width="26.77734375" bestFit="1" customWidth="1"/>
    <col min="1700" max="1700" width="12.77734375" bestFit="1" customWidth="1"/>
    <col min="1701" max="1701" width="44.88671875" bestFit="1" customWidth="1"/>
    <col min="1702" max="1702" width="27.77734375" bestFit="1" customWidth="1"/>
    <col min="1703" max="1703" width="13.88671875" bestFit="1" customWidth="1"/>
    <col min="1704" max="1704" width="15.77734375" bestFit="1" customWidth="1"/>
    <col min="1705" max="1705" width="8.33203125" bestFit="1" customWidth="1"/>
    <col min="1706" max="1706" width="13.33203125" bestFit="1" customWidth="1"/>
    <col min="1707" max="1707" width="14.33203125" bestFit="1" customWidth="1"/>
    <col min="1708" max="1708" width="11.88671875" bestFit="1" customWidth="1"/>
    <col min="1709" max="1709" width="31.33203125" bestFit="1" customWidth="1"/>
    <col min="1710" max="1710" width="26.88671875" bestFit="1" customWidth="1"/>
    <col min="1711" max="1711" width="24.77734375" bestFit="1" customWidth="1"/>
    <col min="1712" max="1712" width="26.33203125" bestFit="1" customWidth="1"/>
    <col min="1713" max="1713" width="23.77734375" bestFit="1" customWidth="1"/>
    <col min="1714" max="1714" width="20.44140625" bestFit="1" customWidth="1"/>
    <col min="1715" max="1715" width="7.33203125" bestFit="1" customWidth="1"/>
    <col min="1716" max="1716" width="19.6640625" bestFit="1" customWidth="1"/>
    <col min="1717" max="1717" width="41.6640625" bestFit="1" customWidth="1"/>
    <col min="1718" max="1718" width="14.77734375" bestFit="1" customWidth="1"/>
    <col min="1719" max="1719" width="8" bestFit="1" customWidth="1"/>
    <col min="1720" max="1720" width="13.33203125" bestFit="1" customWidth="1"/>
    <col min="1721" max="1721" width="21.5546875" bestFit="1" customWidth="1"/>
    <col min="1722" max="1722" width="33.88671875" bestFit="1" customWidth="1"/>
    <col min="1723" max="1723" width="25" bestFit="1" customWidth="1"/>
    <col min="1724" max="1724" width="5.88671875" bestFit="1" customWidth="1"/>
    <col min="1725" max="1725" width="18.6640625" bestFit="1" customWidth="1"/>
    <col min="1726" max="1726" width="33.6640625" bestFit="1" customWidth="1"/>
    <col min="1727" max="1727" width="10.44140625" bestFit="1" customWidth="1"/>
    <col min="1728" max="1728" width="25.109375" bestFit="1" customWidth="1"/>
    <col min="1729" max="1729" width="10.44140625" bestFit="1" customWidth="1"/>
    <col min="1730" max="1730" width="37.21875" bestFit="1" customWidth="1"/>
    <col min="1731" max="1731" width="10.5546875" bestFit="1" customWidth="1"/>
    <col min="1732" max="1732" width="11.21875" bestFit="1" customWidth="1"/>
    <col min="1733" max="1733" width="24.88671875" bestFit="1" customWidth="1"/>
    <col min="1734" max="1734" width="7.5546875" bestFit="1" customWidth="1"/>
    <col min="1735" max="1735" width="11.77734375" bestFit="1" customWidth="1"/>
    <col min="1736" max="1736" width="8" bestFit="1" customWidth="1"/>
    <col min="1737" max="1737" width="23.109375" bestFit="1" customWidth="1"/>
    <col min="1738" max="1738" width="22.21875" bestFit="1" customWidth="1"/>
    <col min="1739" max="1739" width="6.88671875" bestFit="1" customWidth="1"/>
    <col min="1740" max="1740" width="15.6640625" bestFit="1" customWidth="1"/>
    <col min="1741" max="1741" width="13.21875" bestFit="1" customWidth="1"/>
    <col min="1742" max="1742" width="9.33203125" bestFit="1" customWidth="1"/>
    <col min="1743" max="1743" width="13.33203125" bestFit="1" customWidth="1"/>
    <col min="1744" max="1744" width="25" bestFit="1" customWidth="1"/>
    <col min="1745" max="1745" width="12.88671875" bestFit="1" customWidth="1"/>
    <col min="1746" max="1746" width="5.44140625" bestFit="1" customWidth="1"/>
    <col min="1747" max="1747" width="9.44140625" bestFit="1" customWidth="1"/>
    <col min="1748" max="1748" width="8.109375" bestFit="1" customWidth="1"/>
    <col min="1749" max="1749" width="29" bestFit="1" customWidth="1"/>
    <col min="1750" max="1750" width="12.109375" bestFit="1" customWidth="1"/>
    <col min="1751" max="1751" width="16.33203125" bestFit="1" customWidth="1"/>
    <col min="1752" max="1752" width="6.6640625" bestFit="1" customWidth="1"/>
    <col min="1753" max="1753" width="9.6640625" bestFit="1" customWidth="1"/>
    <col min="1754" max="1754" width="9.21875" bestFit="1" customWidth="1"/>
    <col min="1755" max="1755" width="15.88671875" bestFit="1" customWidth="1"/>
    <col min="1756" max="1756" width="11.5546875" bestFit="1" customWidth="1"/>
    <col min="1757" max="1757" width="43" bestFit="1" customWidth="1"/>
    <col min="1758" max="1758" width="26.21875" bestFit="1" customWidth="1"/>
    <col min="1759" max="1759" width="9.109375" bestFit="1" customWidth="1"/>
    <col min="1760" max="1760" width="25.6640625" bestFit="1" customWidth="1"/>
    <col min="1761" max="1761" width="12.33203125" bestFit="1" customWidth="1"/>
    <col min="1762" max="1762" width="9.109375" bestFit="1" customWidth="1"/>
    <col min="1763" max="1763" width="9.5546875" bestFit="1" customWidth="1"/>
    <col min="1764" max="1764" width="27.109375" bestFit="1" customWidth="1"/>
    <col min="1765" max="1765" width="25.5546875" bestFit="1" customWidth="1"/>
    <col min="1766" max="1766" width="23.109375" bestFit="1" customWidth="1"/>
    <col min="1767" max="1767" width="21" bestFit="1" customWidth="1"/>
    <col min="1768" max="1768" width="24.44140625" bestFit="1" customWidth="1"/>
    <col min="1769" max="1769" width="11.88671875" bestFit="1" customWidth="1"/>
    <col min="1770" max="1770" width="40.5546875" bestFit="1" customWidth="1"/>
    <col min="1771" max="1771" width="27.109375" bestFit="1" customWidth="1"/>
    <col min="1772" max="1772" width="10.88671875" bestFit="1" customWidth="1"/>
    <col min="1773" max="1773" width="9.6640625" bestFit="1" customWidth="1"/>
    <col min="1774" max="1774" width="8.44140625" bestFit="1" customWidth="1"/>
    <col min="1775" max="1775" width="19.77734375" bestFit="1" customWidth="1"/>
    <col min="1776" max="1776" width="12.44140625" bestFit="1" customWidth="1"/>
    <col min="1777" max="1777" width="28.5546875" bestFit="1" customWidth="1"/>
    <col min="1778" max="1778" width="34.44140625" bestFit="1" customWidth="1"/>
    <col min="1779" max="1779" width="31.21875" bestFit="1" customWidth="1"/>
    <col min="1780" max="1780" width="40.109375" bestFit="1" customWidth="1"/>
    <col min="1781" max="1781" width="23.88671875" bestFit="1" customWidth="1"/>
    <col min="1782" max="1782" width="9" bestFit="1" customWidth="1"/>
    <col min="1783" max="1783" width="15.88671875" bestFit="1" customWidth="1"/>
    <col min="1784" max="1784" width="14.44140625" bestFit="1" customWidth="1"/>
    <col min="1785" max="1785" width="12.21875" bestFit="1" customWidth="1"/>
    <col min="1786" max="1786" width="13.44140625" bestFit="1" customWidth="1"/>
    <col min="1787" max="1787" width="12.109375" bestFit="1" customWidth="1"/>
    <col min="1788" max="1788" width="19.5546875" bestFit="1" customWidth="1"/>
    <col min="1789" max="1789" width="22.44140625" bestFit="1" customWidth="1"/>
    <col min="1790" max="1790" width="16.6640625" bestFit="1" customWidth="1"/>
    <col min="1791" max="1791" width="13.21875" bestFit="1" customWidth="1"/>
    <col min="1792" max="1792" width="13.77734375" bestFit="1" customWidth="1"/>
    <col min="1793" max="1793" width="14.5546875" bestFit="1" customWidth="1"/>
    <col min="1794" max="1794" width="14.88671875" bestFit="1" customWidth="1"/>
    <col min="1795" max="1795" width="19" bestFit="1" customWidth="1"/>
    <col min="1796" max="1796" width="18.21875" bestFit="1" customWidth="1"/>
    <col min="1797" max="1797" width="9.44140625" bestFit="1" customWidth="1"/>
    <col min="1798" max="1799" width="9.5546875" bestFit="1" customWidth="1"/>
    <col min="1800" max="1800" width="18.77734375" bestFit="1" customWidth="1"/>
    <col min="1801" max="1801" width="23.5546875" bestFit="1" customWidth="1"/>
    <col min="1802" max="1802" width="22.77734375" bestFit="1" customWidth="1"/>
    <col min="1803" max="1803" width="8.5546875" bestFit="1" customWidth="1"/>
    <col min="1804" max="1804" width="10.5546875" bestFit="1" customWidth="1"/>
    <col min="1805" max="1805" width="36.21875" bestFit="1" customWidth="1"/>
    <col min="1806" max="1806" width="18.109375" bestFit="1" customWidth="1"/>
    <col min="1807" max="1807" width="6.88671875" bestFit="1" customWidth="1"/>
    <col min="1808" max="1808" width="17.21875" bestFit="1" customWidth="1"/>
    <col min="1809" max="1809" width="12.44140625" bestFit="1" customWidth="1"/>
    <col min="1810" max="1810" width="14.109375" bestFit="1" customWidth="1"/>
    <col min="1811" max="1811" width="15.5546875" bestFit="1" customWidth="1"/>
    <col min="1812" max="1812" width="16.6640625" bestFit="1" customWidth="1"/>
    <col min="1813" max="1813" width="23" bestFit="1" customWidth="1"/>
    <col min="1814" max="1814" width="20.21875" bestFit="1" customWidth="1"/>
    <col min="1815" max="1815" width="19.6640625" bestFit="1" customWidth="1"/>
    <col min="1816" max="1817" width="18.33203125" bestFit="1" customWidth="1"/>
    <col min="1818" max="1818" width="22.88671875" bestFit="1" customWidth="1"/>
    <col min="1819" max="1819" width="59" bestFit="1" customWidth="1"/>
    <col min="1820" max="1820" width="13.44140625" bestFit="1" customWidth="1"/>
    <col min="1821" max="1821" width="47.77734375" bestFit="1" customWidth="1"/>
    <col min="1822" max="1822" width="21" bestFit="1" customWidth="1"/>
    <col min="1823" max="1823" width="37.44140625" bestFit="1" customWidth="1"/>
    <col min="1824" max="1824" width="28.109375" bestFit="1" customWidth="1"/>
    <col min="1825" max="1825" width="26.44140625" bestFit="1" customWidth="1"/>
    <col min="1826" max="1826" width="15.6640625" bestFit="1" customWidth="1"/>
    <col min="1827" max="1827" width="10.77734375" bestFit="1" customWidth="1"/>
    <col min="1828" max="1828" width="13.21875" bestFit="1" customWidth="1"/>
    <col min="1829" max="1829" width="8.77734375" bestFit="1" customWidth="1"/>
    <col min="1830" max="1830" width="12.21875" bestFit="1" customWidth="1"/>
    <col min="1831" max="1831" width="21.88671875" bestFit="1" customWidth="1"/>
    <col min="1832" max="1832" width="15.33203125" bestFit="1" customWidth="1"/>
    <col min="1833" max="1833" width="16.6640625" bestFit="1" customWidth="1"/>
    <col min="1834" max="1834" width="23.21875" bestFit="1" customWidth="1"/>
    <col min="1835" max="1835" width="23.109375" bestFit="1" customWidth="1"/>
    <col min="1836" max="1836" width="23.33203125" bestFit="1" customWidth="1"/>
    <col min="1837" max="1837" width="25.44140625" bestFit="1" customWidth="1"/>
    <col min="1838" max="1838" width="9.6640625" bestFit="1" customWidth="1"/>
    <col min="1839" max="1839" width="27.6640625" bestFit="1" customWidth="1"/>
    <col min="1840" max="1840" width="16.88671875" bestFit="1" customWidth="1"/>
    <col min="1841" max="1841" width="22.44140625" bestFit="1" customWidth="1"/>
    <col min="1842" max="1842" width="22.88671875" bestFit="1" customWidth="1"/>
    <col min="1843" max="1843" width="29.21875" bestFit="1" customWidth="1"/>
    <col min="1844" max="1844" width="17.6640625" bestFit="1" customWidth="1"/>
    <col min="1845" max="1845" width="19.5546875" bestFit="1" customWidth="1"/>
    <col min="1846" max="1846" width="17.33203125" bestFit="1" customWidth="1"/>
    <col min="1847" max="1847" width="24.77734375" bestFit="1" customWidth="1"/>
    <col min="1848" max="1848" width="17.88671875" bestFit="1" customWidth="1"/>
    <col min="1849" max="1849" width="44" bestFit="1" customWidth="1"/>
    <col min="1850" max="1850" width="11.44140625" bestFit="1" customWidth="1"/>
    <col min="1851" max="1851" width="21.44140625" bestFit="1" customWidth="1"/>
    <col min="1852" max="1852" width="34.77734375" bestFit="1" customWidth="1"/>
    <col min="1853" max="1853" width="21.33203125" bestFit="1" customWidth="1"/>
    <col min="1854" max="1854" width="30.44140625" bestFit="1" customWidth="1"/>
    <col min="1855" max="1855" width="27.21875" bestFit="1" customWidth="1"/>
    <col min="1856" max="1856" width="3.109375" bestFit="1" customWidth="1"/>
    <col min="1857" max="1857" width="11.33203125" bestFit="1" customWidth="1"/>
    <col min="1858" max="1858" width="11" bestFit="1" customWidth="1"/>
    <col min="1859" max="1859" width="8.6640625" bestFit="1" customWidth="1"/>
    <col min="1860" max="1860" width="16.88671875" bestFit="1" customWidth="1"/>
    <col min="1861" max="1861" width="7" bestFit="1" customWidth="1"/>
    <col min="1862" max="1862" width="8.44140625" bestFit="1" customWidth="1"/>
    <col min="1863" max="1863" width="14.21875" bestFit="1" customWidth="1"/>
    <col min="1864" max="1864" width="13.77734375" bestFit="1" customWidth="1"/>
    <col min="1865" max="1865" width="9" bestFit="1" customWidth="1"/>
    <col min="1866" max="1866" width="8.5546875" bestFit="1" customWidth="1"/>
    <col min="1867" max="1867" width="18.33203125" bestFit="1" customWidth="1"/>
    <col min="1868" max="1868" width="13.5546875" bestFit="1" customWidth="1"/>
    <col min="1869" max="1869" width="12.6640625" bestFit="1" customWidth="1"/>
    <col min="1870" max="1870" width="13.88671875" bestFit="1" customWidth="1"/>
    <col min="1871" max="1871" width="7.44140625" bestFit="1" customWidth="1"/>
    <col min="1872" max="1872" width="18" bestFit="1" customWidth="1"/>
    <col min="1873" max="1873" width="11.5546875" bestFit="1" customWidth="1"/>
    <col min="1874" max="1874" width="9.5546875" bestFit="1" customWidth="1"/>
    <col min="1875" max="1875" width="14.5546875" bestFit="1" customWidth="1"/>
    <col min="1876" max="1876" width="14.33203125" bestFit="1" customWidth="1"/>
    <col min="1877" max="1877" width="41.88671875" bestFit="1" customWidth="1"/>
    <col min="1878" max="1878" width="9" bestFit="1" customWidth="1"/>
    <col min="1879" max="1879" width="11.5546875" bestFit="1" customWidth="1"/>
    <col min="1880" max="1880" width="9.5546875" bestFit="1" customWidth="1"/>
    <col min="1881" max="1881" width="7.44140625" bestFit="1" customWidth="1"/>
    <col min="1882" max="1882" width="7.33203125" bestFit="1" customWidth="1"/>
    <col min="1883" max="1883" width="8.109375" bestFit="1" customWidth="1"/>
    <col min="1884" max="1884" width="12.5546875" bestFit="1" customWidth="1"/>
    <col min="1885" max="1885" width="12.88671875" bestFit="1" customWidth="1"/>
    <col min="1886" max="1886" width="9.77734375" bestFit="1" customWidth="1"/>
    <col min="1887" max="1887" width="6.5546875" bestFit="1" customWidth="1"/>
    <col min="1888" max="1888" width="10.5546875" bestFit="1" customWidth="1"/>
    <col min="1889" max="1889" width="8.21875" bestFit="1" customWidth="1"/>
    <col min="1890" max="1890" width="9.21875" bestFit="1" customWidth="1"/>
    <col min="1891" max="1891" width="11.6640625" bestFit="1" customWidth="1"/>
    <col min="1892" max="1892" width="26.33203125" bestFit="1" customWidth="1"/>
    <col min="1893" max="1893" width="23" bestFit="1" customWidth="1"/>
    <col min="1894" max="1894" width="9" bestFit="1" customWidth="1"/>
    <col min="1895" max="1895" width="22.88671875" bestFit="1" customWidth="1"/>
    <col min="1896" max="1896" width="41.33203125" bestFit="1" customWidth="1"/>
    <col min="1897" max="1897" width="23" bestFit="1" customWidth="1"/>
    <col min="1898" max="1898" width="36.88671875" bestFit="1" customWidth="1"/>
    <col min="1899" max="1899" width="25.77734375" bestFit="1" customWidth="1"/>
    <col min="1900" max="1900" width="9.33203125" bestFit="1" customWidth="1"/>
    <col min="1901" max="1901" width="22.44140625" bestFit="1" customWidth="1"/>
    <col min="1902" max="1902" width="14.77734375" bestFit="1" customWidth="1"/>
    <col min="1903" max="1903" width="12.6640625" bestFit="1" customWidth="1"/>
    <col min="1904" max="1904" width="18.5546875" bestFit="1" customWidth="1"/>
    <col min="1905" max="1905" width="25.77734375" bestFit="1" customWidth="1"/>
    <col min="1906" max="1906" width="20.21875" bestFit="1" customWidth="1"/>
    <col min="1907" max="1907" width="23" bestFit="1" customWidth="1"/>
    <col min="1908" max="1908" width="8.109375" bestFit="1" customWidth="1"/>
    <col min="1909" max="1909" width="14.6640625" bestFit="1" customWidth="1"/>
    <col min="1910" max="1910" width="8.6640625" bestFit="1" customWidth="1"/>
    <col min="1911" max="1911" width="10.109375" bestFit="1" customWidth="1"/>
    <col min="1912" max="1912" width="9.21875" bestFit="1" customWidth="1"/>
    <col min="1913" max="1913" width="22" bestFit="1" customWidth="1"/>
    <col min="1914" max="1914" width="29.109375" bestFit="1" customWidth="1"/>
    <col min="1915" max="1915" width="11.44140625" bestFit="1" customWidth="1"/>
    <col min="1916" max="1916" width="14.88671875" bestFit="1" customWidth="1"/>
    <col min="1917" max="1917" width="18.6640625" bestFit="1" customWidth="1"/>
    <col min="1918" max="1918" width="13.33203125" bestFit="1" customWidth="1"/>
    <col min="1919" max="1919" width="12" bestFit="1" customWidth="1"/>
    <col min="1920" max="1920" width="8.77734375" bestFit="1" customWidth="1"/>
    <col min="1921" max="1921" width="8.5546875" bestFit="1" customWidth="1"/>
    <col min="1922" max="1922" width="14.88671875" bestFit="1" customWidth="1"/>
    <col min="1923" max="1923" width="18.6640625" bestFit="1" customWidth="1"/>
    <col min="1924" max="1924" width="17.33203125" bestFit="1" customWidth="1"/>
    <col min="1925" max="1925" width="7.33203125" bestFit="1" customWidth="1"/>
    <col min="1926" max="1926" width="10.44140625" bestFit="1" customWidth="1"/>
    <col min="1927" max="1927" width="10.6640625" bestFit="1" customWidth="1"/>
    <col min="1928" max="1928" width="14" bestFit="1" customWidth="1"/>
    <col min="1929" max="1929" width="11.5546875" bestFit="1" customWidth="1"/>
    <col min="1930" max="1930" width="44.44140625" bestFit="1" customWidth="1"/>
    <col min="1931" max="1931" width="11.44140625" bestFit="1" customWidth="1"/>
    <col min="1932" max="1932" width="15.21875" bestFit="1" customWidth="1"/>
    <col min="1933" max="1933" width="21.5546875" bestFit="1" customWidth="1"/>
    <col min="1934" max="1934" width="14.109375" bestFit="1" customWidth="1"/>
    <col min="1935" max="1935" width="41" bestFit="1" customWidth="1"/>
    <col min="1936" max="1936" width="18.88671875" bestFit="1" customWidth="1"/>
    <col min="1937" max="1937" width="23.6640625" bestFit="1" customWidth="1"/>
    <col min="1938" max="1938" width="20" bestFit="1" customWidth="1"/>
    <col min="1939" max="1939" width="9.44140625" bestFit="1" customWidth="1"/>
    <col min="1940" max="1940" width="11.5546875" bestFit="1" customWidth="1"/>
    <col min="1941" max="1941" width="9.109375" bestFit="1" customWidth="1"/>
    <col min="1942" max="1942" width="21.77734375" bestFit="1" customWidth="1"/>
    <col min="1943" max="1943" width="20.44140625" bestFit="1" customWidth="1"/>
    <col min="1944" max="1944" width="16.109375" bestFit="1" customWidth="1"/>
    <col min="1945" max="1945" width="11.77734375" bestFit="1" customWidth="1"/>
    <col min="1946" max="1946" width="27.88671875" bestFit="1" customWidth="1"/>
    <col min="1947" max="1947" width="27.77734375" bestFit="1" customWidth="1"/>
    <col min="1948" max="1948" width="9.77734375" bestFit="1" customWidth="1"/>
    <col min="1949" max="1949" width="19.44140625" bestFit="1" customWidth="1"/>
    <col min="1950" max="1950" width="28.21875" bestFit="1" customWidth="1"/>
    <col min="1951" max="1951" width="13.21875" bestFit="1" customWidth="1"/>
    <col min="1952" max="1952" width="7.44140625" bestFit="1" customWidth="1"/>
    <col min="1953" max="1953" width="16.33203125" bestFit="1" customWidth="1"/>
    <col min="1954" max="1954" width="36.5546875" bestFit="1" customWidth="1"/>
    <col min="1955" max="1955" width="20" bestFit="1" customWidth="1"/>
    <col min="1956" max="1956" width="21.88671875" bestFit="1" customWidth="1"/>
    <col min="1957" max="1957" width="13.109375" bestFit="1" customWidth="1"/>
    <col min="1958" max="1958" width="21.6640625" bestFit="1" customWidth="1"/>
    <col min="1959" max="1959" width="11.109375" bestFit="1" customWidth="1"/>
    <col min="1960" max="1960" width="15.21875" bestFit="1" customWidth="1"/>
    <col min="1961" max="1961" width="14.6640625" bestFit="1" customWidth="1"/>
    <col min="1962" max="1962" width="13.44140625" bestFit="1" customWidth="1"/>
    <col min="1963" max="1963" width="11.5546875" bestFit="1" customWidth="1"/>
    <col min="1964" max="1964" width="14.5546875" bestFit="1" customWidth="1"/>
    <col min="1965" max="1965" width="25.44140625" bestFit="1" customWidth="1"/>
    <col min="1966" max="1966" width="46.33203125" bestFit="1" customWidth="1"/>
    <col min="1967" max="1967" width="9.88671875" bestFit="1" customWidth="1"/>
    <col min="1968" max="1968" width="15.6640625" bestFit="1" customWidth="1"/>
    <col min="1969" max="1969" width="7.44140625" bestFit="1" customWidth="1"/>
    <col min="1970" max="1970" width="22.5546875" bestFit="1" customWidth="1"/>
    <col min="1971" max="1971" width="27.21875" bestFit="1" customWidth="1"/>
    <col min="1972" max="1972" width="11" bestFit="1" customWidth="1"/>
    <col min="1973" max="1973" width="27.6640625" bestFit="1" customWidth="1"/>
    <col min="1974" max="1974" width="14.109375" bestFit="1" customWidth="1"/>
    <col min="1975" max="1975" width="9.44140625" bestFit="1" customWidth="1"/>
    <col min="1976" max="1977" width="42.5546875" bestFit="1" customWidth="1"/>
    <col min="1978" max="1978" width="23.6640625" bestFit="1" customWidth="1"/>
    <col min="1979" max="1979" width="11.88671875" bestFit="1" customWidth="1"/>
    <col min="1980" max="1980" width="12.6640625" bestFit="1" customWidth="1"/>
    <col min="1981" max="1981" width="11.88671875" bestFit="1" customWidth="1"/>
    <col min="1982" max="1982" width="10.77734375" bestFit="1" customWidth="1"/>
    <col min="1983" max="1983" width="17.5546875" bestFit="1" customWidth="1"/>
    <col min="1984" max="1984" width="26.5546875" bestFit="1" customWidth="1"/>
    <col min="1985" max="1985" width="7.44140625" bestFit="1" customWidth="1"/>
    <col min="1986" max="1986" width="30" bestFit="1" customWidth="1"/>
    <col min="1987" max="1987" width="28.77734375" bestFit="1" customWidth="1"/>
    <col min="1988" max="1988" width="19.44140625" bestFit="1" customWidth="1"/>
    <col min="1989" max="1989" width="23.88671875" bestFit="1" customWidth="1"/>
    <col min="1990" max="1990" width="24.5546875" bestFit="1" customWidth="1"/>
    <col min="1991" max="1991" width="19.77734375" bestFit="1" customWidth="1"/>
    <col min="1992" max="1992" width="10.6640625" bestFit="1" customWidth="1"/>
    <col min="1993" max="1993" width="30.6640625" bestFit="1" customWidth="1"/>
    <col min="1994" max="1994" width="20" bestFit="1" customWidth="1"/>
    <col min="1995" max="1995" width="22.21875" bestFit="1" customWidth="1"/>
    <col min="1996" max="1996" width="19.21875" bestFit="1" customWidth="1"/>
    <col min="1997" max="1997" width="27.5546875" bestFit="1" customWidth="1"/>
    <col min="1998" max="1998" width="19.88671875" bestFit="1" customWidth="1"/>
    <col min="1999" max="1999" width="24.44140625" bestFit="1" customWidth="1"/>
    <col min="2000" max="2000" width="22.88671875" bestFit="1" customWidth="1"/>
    <col min="2001" max="2001" width="12" bestFit="1" customWidth="1"/>
    <col min="2002" max="2002" width="42.33203125" bestFit="1" customWidth="1"/>
    <col min="2003" max="2003" width="27.5546875" bestFit="1" customWidth="1"/>
    <col min="2004" max="2004" width="9.21875" bestFit="1" customWidth="1"/>
    <col min="2005" max="2005" width="17.77734375" bestFit="1" customWidth="1"/>
    <col min="2006" max="2006" width="23.5546875" bestFit="1" customWidth="1"/>
    <col min="2007" max="2007" width="25.88671875" bestFit="1" customWidth="1"/>
    <col min="2008" max="2008" width="25.5546875" bestFit="1" customWidth="1"/>
    <col min="2009" max="2009" width="22.109375" bestFit="1" customWidth="1"/>
    <col min="2010" max="2010" width="26.77734375" bestFit="1" customWidth="1"/>
    <col min="2011" max="2011" width="25.77734375" bestFit="1" customWidth="1"/>
    <col min="2012" max="2012" width="26.77734375" bestFit="1" customWidth="1"/>
    <col min="2013" max="2013" width="24.88671875" bestFit="1" customWidth="1"/>
    <col min="2014" max="2014" width="14" bestFit="1" customWidth="1"/>
    <col min="2015" max="2015" width="22" bestFit="1" customWidth="1"/>
    <col min="2016" max="2016" width="23" bestFit="1" customWidth="1"/>
    <col min="2017" max="2017" width="18.6640625" bestFit="1" customWidth="1"/>
    <col min="2018" max="2018" width="18.88671875" bestFit="1" customWidth="1"/>
    <col min="2019" max="2019" width="18" bestFit="1" customWidth="1"/>
    <col min="2020" max="2020" width="11.44140625" bestFit="1" customWidth="1"/>
    <col min="2021" max="2021" width="15" bestFit="1" customWidth="1"/>
    <col min="2022" max="2022" width="36" bestFit="1" customWidth="1"/>
    <col min="2023" max="2023" width="10.77734375" bestFit="1" customWidth="1"/>
    <col min="2024" max="2024" width="22" bestFit="1" customWidth="1"/>
    <col min="2025" max="2025" width="20.33203125" bestFit="1" customWidth="1"/>
    <col min="2026" max="2026" width="18.5546875" bestFit="1" customWidth="1"/>
    <col min="2027" max="2027" width="27.33203125" bestFit="1" customWidth="1"/>
    <col min="2028" max="2028" width="44.109375" bestFit="1" customWidth="1"/>
    <col min="2029" max="2029" width="26.6640625" bestFit="1" customWidth="1"/>
    <col min="2030" max="2030" width="26.77734375" bestFit="1" customWidth="1"/>
    <col min="2031" max="2031" width="23.6640625" bestFit="1" customWidth="1"/>
    <col min="2032" max="2032" width="19.6640625" bestFit="1" customWidth="1"/>
    <col min="2033" max="2033" width="13.44140625" bestFit="1" customWidth="1"/>
    <col min="2034" max="2034" width="33.109375" bestFit="1" customWidth="1"/>
    <col min="2035" max="2035" width="28.21875" bestFit="1" customWidth="1"/>
    <col min="2036" max="2036" width="28.77734375" bestFit="1" customWidth="1"/>
    <col min="2037" max="2037" width="19.44140625" bestFit="1" customWidth="1"/>
    <col min="2038" max="2038" width="22.77734375" bestFit="1" customWidth="1"/>
    <col min="2039" max="2039" width="14.77734375" bestFit="1" customWidth="1"/>
    <col min="2040" max="2040" width="16.21875" bestFit="1" customWidth="1"/>
    <col min="2041" max="2041" width="26.6640625" bestFit="1" customWidth="1"/>
    <col min="2042" max="2042" width="11.77734375" bestFit="1" customWidth="1"/>
    <col min="2043" max="2043" width="45.5546875" bestFit="1" customWidth="1"/>
    <col min="2044" max="2044" width="20.21875" bestFit="1" customWidth="1"/>
    <col min="2045" max="2045" width="16.109375" bestFit="1" customWidth="1"/>
    <col min="2046" max="2046" width="20.88671875" bestFit="1" customWidth="1"/>
    <col min="2047" max="2047" width="10" bestFit="1" customWidth="1"/>
    <col min="2048" max="2048" width="15.109375" bestFit="1" customWidth="1"/>
    <col min="2049" max="2049" width="40" bestFit="1" customWidth="1"/>
    <col min="2050" max="2050" width="14.5546875" bestFit="1" customWidth="1"/>
    <col min="2051" max="2051" width="12.33203125" bestFit="1" customWidth="1"/>
    <col min="2052" max="2052" width="20.21875" bestFit="1" customWidth="1"/>
    <col min="2053" max="2053" width="46.109375" bestFit="1" customWidth="1"/>
    <col min="2054" max="2054" width="8.77734375" bestFit="1" customWidth="1"/>
    <col min="2055" max="2055" width="14.21875" bestFit="1" customWidth="1"/>
    <col min="2056" max="2056" width="27.44140625" bestFit="1" customWidth="1"/>
    <col min="2057" max="2057" width="19.21875" bestFit="1" customWidth="1"/>
    <col min="2058" max="2058" width="18.44140625" bestFit="1" customWidth="1"/>
    <col min="2059" max="2059" width="21.77734375" bestFit="1" customWidth="1"/>
    <col min="2060" max="2060" width="26.88671875" bestFit="1" customWidth="1"/>
    <col min="2061" max="2061" width="30.6640625" bestFit="1" customWidth="1"/>
    <col min="2062" max="2062" width="44" bestFit="1" customWidth="1"/>
    <col min="2063" max="2063" width="25.6640625" bestFit="1" customWidth="1"/>
    <col min="2064" max="2065" width="23.109375" bestFit="1" customWidth="1"/>
    <col min="2066" max="2066" width="16.33203125" bestFit="1" customWidth="1"/>
    <col min="2067" max="2067" width="24.6640625" bestFit="1" customWidth="1"/>
    <col min="2068" max="2068" width="43.21875" bestFit="1" customWidth="1"/>
    <col min="2069" max="2069" width="33.21875" bestFit="1" customWidth="1"/>
    <col min="2070" max="2070" width="28" bestFit="1" customWidth="1"/>
    <col min="2071" max="2071" width="38.5546875" bestFit="1" customWidth="1"/>
    <col min="2072" max="2072" width="27.21875" bestFit="1" customWidth="1"/>
    <col min="2073" max="2073" width="17" bestFit="1" customWidth="1"/>
    <col min="2074" max="2074" width="24.88671875" bestFit="1" customWidth="1"/>
    <col min="2075" max="2075" width="17.77734375" bestFit="1" customWidth="1"/>
    <col min="2076" max="2076" width="9.88671875" bestFit="1" customWidth="1"/>
    <col min="2077" max="2077" width="30.44140625" bestFit="1" customWidth="1"/>
    <col min="2078" max="2078" width="33.88671875" bestFit="1" customWidth="1"/>
    <col min="2079" max="2079" width="17.6640625" bestFit="1" customWidth="1"/>
    <col min="2080" max="2080" width="16" bestFit="1" customWidth="1"/>
    <col min="2081" max="2081" width="16.77734375" bestFit="1" customWidth="1"/>
    <col min="2082" max="2082" width="18.88671875" bestFit="1" customWidth="1"/>
    <col min="2083" max="2083" width="37.33203125" bestFit="1" customWidth="1"/>
    <col min="2084" max="2084" width="26.88671875" bestFit="1" customWidth="1"/>
    <col min="2085" max="2085" width="14.77734375" bestFit="1" customWidth="1"/>
    <col min="2086" max="2086" width="33.44140625" bestFit="1" customWidth="1"/>
    <col min="2087" max="2087" width="7.88671875" bestFit="1" customWidth="1"/>
    <col min="2088" max="2088" width="8.6640625" bestFit="1" customWidth="1"/>
    <col min="2089" max="2089" width="26.88671875" bestFit="1" customWidth="1"/>
    <col min="2090" max="2090" width="8.77734375" bestFit="1" customWidth="1"/>
    <col min="2091" max="2091" width="20.77734375" bestFit="1" customWidth="1"/>
    <col min="2092" max="2092" width="46.109375" bestFit="1" customWidth="1"/>
    <col min="2093" max="2093" width="24.88671875" bestFit="1" customWidth="1"/>
    <col min="2094" max="2094" width="26.6640625" bestFit="1" customWidth="1"/>
    <col min="2095" max="2095" width="22.44140625" bestFit="1" customWidth="1"/>
    <col min="2096" max="2096" width="19.88671875" bestFit="1" customWidth="1"/>
    <col min="2097" max="2097" width="18" bestFit="1" customWidth="1"/>
    <col min="2098" max="2098" width="18.77734375" bestFit="1" customWidth="1"/>
    <col min="2099" max="2099" width="17.5546875" bestFit="1" customWidth="1"/>
    <col min="2100" max="2100" width="7.21875" bestFit="1" customWidth="1"/>
    <col min="2101" max="2101" width="20" bestFit="1" customWidth="1"/>
    <col min="2102" max="2102" width="19.5546875" bestFit="1" customWidth="1"/>
    <col min="2103" max="2103" width="26.33203125" bestFit="1" customWidth="1"/>
    <col min="2104" max="2104" width="14" bestFit="1" customWidth="1"/>
    <col min="2105" max="2105" width="18.33203125" bestFit="1" customWidth="1"/>
    <col min="2106" max="2106" width="7.109375" bestFit="1" customWidth="1"/>
    <col min="2107" max="2107" width="22.21875" bestFit="1" customWidth="1"/>
    <col min="2108" max="2108" width="27.6640625" bestFit="1" customWidth="1"/>
    <col min="2109" max="2109" width="26.6640625" bestFit="1" customWidth="1"/>
    <col min="2111" max="2111" width="46.6640625" bestFit="1" customWidth="1"/>
    <col min="2112" max="2112" width="7.109375" bestFit="1" customWidth="1"/>
    <col min="2113" max="2113" width="26.5546875" bestFit="1" customWidth="1"/>
    <col min="2114" max="2114" width="23.88671875" bestFit="1" customWidth="1"/>
    <col min="2115" max="2115" width="14.21875" bestFit="1" customWidth="1"/>
    <col min="2116" max="2116" width="24.21875" bestFit="1" customWidth="1"/>
    <col min="2117" max="2117" width="33.109375" bestFit="1" customWidth="1"/>
    <col min="2118" max="2118" width="32.88671875" bestFit="1" customWidth="1"/>
    <col min="2119" max="2119" width="22.109375" bestFit="1" customWidth="1"/>
    <col min="2120" max="2120" width="14.77734375" bestFit="1" customWidth="1"/>
    <col min="2121" max="2121" width="14.6640625" bestFit="1" customWidth="1"/>
    <col min="2122" max="2122" width="33.6640625" bestFit="1" customWidth="1"/>
    <col min="2123" max="2123" width="19.5546875" bestFit="1" customWidth="1"/>
    <col min="2124" max="2124" width="26.6640625" bestFit="1" customWidth="1"/>
    <col min="2125" max="2125" width="10.109375" bestFit="1" customWidth="1"/>
    <col min="2126" max="2126" width="12.77734375" bestFit="1" customWidth="1"/>
    <col min="2127" max="2127" width="19.77734375" bestFit="1" customWidth="1"/>
    <col min="2128" max="2128" width="8.6640625" bestFit="1" customWidth="1"/>
    <col min="2129" max="2129" width="26.109375" bestFit="1" customWidth="1"/>
    <col min="2130" max="2130" width="19.44140625" bestFit="1" customWidth="1"/>
    <col min="2131" max="2131" width="37.88671875" bestFit="1" customWidth="1"/>
    <col min="2132" max="2132" width="21.77734375" bestFit="1" customWidth="1"/>
    <col min="2133" max="2133" width="10.44140625" bestFit="1" customWidth="1"/>
    <col min="2134" max="2134" width="27.6640625" bestFit="1" customWidth="1"/>
    <col min="2135" max="2135" width="5.6640625" bestFit="1" customWidth="1"/>
    <col min="2136" max="2136" width="13.77734375" bestFit="1" customWidth="1"/>
    <col min="2137" max="2137" width="18.5546875" bestFit="1" customWidth="1"/>
    <col min="2138" max="2138" width="36.109375" bestFit="1" customWidth="1"/>
    <col min="2139" max="2139" width="9.44140625" bestFit="1" customWidth="1"/>
    <col min="2140" max="2140" width="7.77734375" bestFit="1" customWidth="1"/>
    <col min="2141" max="2141" width="13.5546875" bestFit="1" customWidth="1"/>
    <col min="2142" max="2142" width="9.5546875" bestFit="1" customWidth="1"/>
    <col min="2143" max="2143" width="15.6640625" bestFit="1" customWidth="1"/>
    <col min="2144" max="2144" width="12.33203125" bestFit="1" customWidth="1"/>
    <col min="2145" max="2145" width="12.21875" bestFit="1" customWidth="1"/>
    <col min="2146" max="2146" width="8.21875" bestFit="1" customWidth="1"/>
    <col min="2147" max="2147" width="14.21875" bestFit="1" customWidth="1"/>
    <col min="2148" max="2148" width="12.44140625" bestFit="1" customWidth="1"/>
    <col min="2149" max="2149" width="11.5546875" bestFit="1" customWidth="1"/>
    <col min="2150" max="2150" width="6.77734375" bestFit="1" customWidth="1"/>
    <col min="2151" max="2151" width="24.44140625" bestFit="1" customWidth="1"/>
    <col min="2152" max="2152" width="10.33203125" bestFit="1" customWidth="1"/>
    <col min="2153" max="2153" width="12.109375" bestFit="1" customWidth="1"/>
    <col min="2154" max="2154" width="18.77734375" bestFit="1" customWidth="1"/>
    <col min="2155" max="2155" width="7.77734375" bestFit="1" customWidth="1"/>
    <col min="2156" max="2156" width="9.109375" bestFit="1" customWidth="1"/>
    <col min="2157" max="2157" width="5.6640625" bestFit="1" customWidth="1"/>
    <col min="2158" max="2158" width="15.109375" bestFit="1" customWidth="1"/>
    <col min="2159" max="2159" width="14.21875" bestFit="1" customWidth="1"/>
    <col min="2160" max="2160" width="17.21875" bestFit="1" customWidth="1"/>
    <col min="2161" max="2161" width="10.33203125" bestFit="1" customWidth="1"/>
    <col min="2162" max="2162" width="24.6640625" bestFit="1" customWidth="1"/>
    <col min="2163" max="2163" width="9" bestFit="1" customWidth="1"/>
    <col min="2164" max="2164" width="43.77734375" bestFit="1" customWidth="1"/>
    <col min="2165" max="2165" width="16.77734375" bestFit="1" customWidth="1"/>
    <col min="2166" max="2166" width="9.109375" bestFit="1" customWidth="1"/>
    <col min="2167" max="2167" width="8.21875" bestFit="1" customWidth="1"/>
    <col min="2168" max="2168" width="25.77734375" bestFit="1" customWidth="1"/>
    <col min="2169" max="2169" width="17.44140625" bestFit="1" customWidth="1"/>
    <col min="2170" max="2170" width="14.109375" bestFit="1" customWidth="1"/>
    <col min="2171" max="2172" width="9.21875" bestFit="1" customWidth="1"/>
    <col min="2173" max="2173" width="9.77734375" bestFit="1" customWidth="1"/>
    <col min="2174" max="2174" width="9.44140625" bestFit="1" customWidth="1"/>
    <col min="2175" max="2175" width="24.88671875" bestFit="1" customWidth="1"/>
    <col min="2176" max="2176" width="8.6640625" bestFit="1" customWidth="1"/>
    <col min="2177" max="2177" width="13.44140625" bestFit="1" customWidth="1"/>
    <col min="2179" max="2179" width="10" bestFit="1" customWidth="1"/>
    <col min="2180" max="2180" width="9.44140625" bestFit="1" customWidth="1"/>
    <col min="2181" max="2181" width="7.77734375" bestFit="1" customWidth="1"/>
    <col min="2182" max="2182" width="11.21875" bestFit="1" customWidth="1"/>
    <col min="2183" max="2183" width="25.88671875" bestFit="1" customWidth="1"/>
    <col min="2184" max="2184" width="7.44140625" bestFit="1" customWidth="1"/>
    <col min="2185" max="2185" width="8.5546875" bestFit="1" customWidth="1"/>
    <col min="2188" max="2188" width="5.33203125" bestFit="1" customWidth="1"/>
    <col min="2189" max="2189" width="9.109375" bestFit="1" customWidth="1"/>
    <col min="2190" max="2190" width="21.6640625" bestFit="1" customWidth="1"/>
    <col min="2191" max="2191" width="22" bestFit="1" customWidth="1"/>
    <col min="2192" max="2192" width="10.5546875" bestFit="1" customWidth="1"/>
    <col min="2193" max="2193" width="13.33203125" bestFit="1" customWidth="1"/>
    <col min="2194" max="2194" width="7.44140625" bestFit="1" customWidth="1"/>
    <col min="2195" max="2195" width="33.88671875" bestFit="1" customWidth="1"/>
    <col min="2196" max="2196" width="12.33203125" bestFit="1" customWidth="1"/>
    <col min="2197" max="2197" width="8.5546875" bestFit="1" customWidth="1"/>
    <col min="2198" max="2198" width="16.33203125" bestFit="1" customWidth="1"/>
    <col min="2199" max="2199" width="20.109375" bestFit="1" customWidth="1"/>
    <col min="2200" max="2200" width="8.44140625" bestFit="1" customWidth="1"/>
    <col min="2201" max="2201" width="24.77734375" bestFit="1" customWidth="1"/>
    <col min="2202" max="2202" width="15.21875" bestFit="1" customWidth="1"/>
    <col min="2203" max="2203" width="23.77734375" bestFit="1" customWidth="1"/>
    <col min="2204" max="2204" width="12.77734375" bestFit="1" customWidth="1"/>
    <col min="2205" max="2205" width="13.5546875" bestFit="1" customWidth="1"/>
    <col min="2206" max="2206" width="19.109375" bestFit="1" customWidth="1"/>
    <col min="2207" max="2207" width="21.33203125" bestFit="1" customWidth="1"/>
    <col min="2208" max="2208" width="9.33203125" bestFit="1" customWidth="1"/>
    <col min="2209" max="2209" width="2.77734375" bestFit="1" customWidth="1"/>
    <col min="2210" max="2210" width="14.109375" bestFit="1" customWidth="1"/>
    <col min="2211" max="2211" width="5.77734375" bestFit="1" customWidth="1"/>
    <col min="2212" max="2212" width="11.6640625" bestFit="1" customWidth="1"/>
    <col min="2213" max="2213" width="24.44140625" bestFit="1" customWidth="1"/>
    <col min="2214" max="2214" width="9.21875" bestFit="1" customWidth="1"/>
    <col min="2215" max="2215" width="8" bestFit="1" customWidth="1"/>
    <col min="2216" max="2216" width="9.5546875" bestFit="1" customWidth="1"/>
    <col min="2217" max="2217" width="8.5546875" bestFit="1" customWidth="1"/>
    <col min="2218" max="2218" width="8.33203125" bestFit="1" customWidth="1"/>
    <col min="2219" max="2219" width="6.21875" bestFit="1" customWidth="1"/>
    <col min="2220" max="2220" width="5.44140625" bestFit="1" customWidth="1"/>
    <col min="2221" max="2221" width="6.77734375" bestFit="1" customWidth="1"/>
    <col min="2222" max="2222" width="8.21875" bestFit="1" customWidth="1"/>
    <col min="2223" max="2223" width="7.109375" bestFit="1" customWidth="1"/>
    <col min="2225" max="2225" width="9.21875" bestFit="1" customWidth="1"/>
    <col min="2226" max="2226" width="12" bestFit="1" customWidth="1"/>
    <col min="2227" max="2227" width="9.109375" bestFit="1" customWidth="1"/>
    <col min="2228" max="2228" width="8.6640625" bestFit="1" customWidth="1"/>
    <col min="2229" max="2229" width="12" bestFit="1" customWidth="1"/>
    <col min="2230" max="2230" width="20.109375" bestFit="1" customWidth="1"/>
    <col min="2231" max="2231" width="17.33203125" bestFit="1" customWidth="1"/>
    <col min="2232" max="2232" width="25.109375" bestFit="1" customWidth="1"/>
    <col min="2233" max="2233" width="44.109375" bestFit="1" customWidth="1"/>
    <col min="2234" max="2234" width="14.5546875" bestFit="1" customWidth="1"/>
    <col min="2235" max="2235" width="17.6640625" bestFit="1" customWidth="1"/>
    <col min="2236" max="2236" width="26" bestFit="1" customWidth="1"/>
    <col min="2237" max="2237" width="12.6640625" bestFit="1" customWidth="1"/>
    <col min="2238" max="2238" width="10.109375" bestFit="1" customWidth="1"/>
    <col min="2239" max="2239" width="10.33203125" bestFit="1" customWidth="1"/>
    <col min="2240" max="2240" width="6.109375" bestFit="1" customWidth="1"/>
    <col min="2241" max="2241" width="12.21875" bestFit="1" customWidth="1"/>
    <col min="2242" max="2242" width="8.6640625" bestFit="1" customWidth="1"/>
    <col min="2243" max="2243" width="11.6640625" bestFit="1" customWidth="1"/>
    <col min="2244" max="2244" width="7.21875" bestFit="1" customWidth="1"/>
    <col min="2245" max="2245" width="21.44140625" bestFit="1" customWidth="1"/>
    <col min="2246" max="2246" width="15" bestFit="1" customWidth="1"/>
    <col min="2247" max="2247" width="8.33203125" bestFit="1" customWidth="1"/>
    <col min="2248" max="2248" width="16.21875" bestFit="1" customWidth="1"/>
    <col min="2249" max="2249" width="28.33203125" bestFit="1" customWidth="1"/>
    <col min="2250" max="2250" width="11" bestFit="1" customWidth="1"/>
    <col min="2251" max="2251" width="16.5546875" bestFit="1" customWidth="1"/>
    <col min="2252" max="2252" width="8.5546875" bestFit="1" customWidth="1"/>
    <col min="2253" max="2253" width="26.33203125" bestFit="1" customWidth="1"/>
    <col min="2254" max="2254" width="12.88671875" bestFit="1" customWidth="1"/>
    <col min="2255" max="2255" width="9.33203125" bestFit="1" customWidth="1"/>
    <col min="2256" max="2256" width="20.88671875" bestFit="1" customWidth="1"/>
    <col min="2257" max="2257" width="7.109375" bestFit="1" customWidth="1"/>
    <col min="2258" max="2258" width="9.109375" bestFit="1" customWidth="1"/>
    <col min="2259" max="2259" width="15.44140625" bestFit="1" customWidth="1"/>
    <col min="2260" max="2260" width="11.33203125" bestFit="1" customWidth="1"/>
    <col min="2261" max="2261" width="40.21875" bestFit="1" customWidth="1"/>
    <col min="2262" max="2262" width="23.77734375" bestFit="1" customWidth="1"/>
    <col min="2263" max="2263" width="46" bestFit="1" customWidth="1"/>
    <col min="2264" max="2264" width="10.33203125" bestFit="1" customWidth="1"/>
    <col min="2265" max="2265" width="9.6640625" bestFit="1" customWidth="1"/>
    <col min="2266" max="2266" width="24.88671875" bestFit="1" customWidth="1"/>
    <col min="2267" max="2267" width="40.21875" bestFit="1" customWidth="1"/>
    <col min="2268" max="2268" width="17.88671875" bestFit="1" customWidth="1"/>
    <col min="2269" max="2269" width="24.21875" bestFit="1" customWidth="1"/>
    <col min="2270" max="2270" width="12.33203125" bestFit="1" customWidth="1"/>
    <col min="2271" max="2271" width="30.33203125" bestFit="1" customWidth="1"/>
    <col min="2272" max="2272" width="22.6640625" bestFit="1" customWidth="1"/>
    <col min="2273" max="2273" width="7.33203125" bestFit="1" customWidth="1"/>
    <col min="2274" max="2274" width="27.5546875" bestFit="1" customWidth="1"/>
    <col min="2275" max="2275" width="27.109375" bestFit="1" customWidth="1"/>
    <col min="2276" max="2276" width="13.109375" bestFit="1" customWidth="1"/>
    <col min="2277" max="2277" width="41" bestFit="1" customWidth="1"/>
    <col min="2278" max="2278" width="31" bestFit="1" customWidth="1"/>
    <col min="2279" max="2279" width="16" bestFit="1" customWidth="1"/>
    <col min="2280" max="2280" width="27.21875" bestFit="1" customWidth="1"/>
    <col min="2281" max="2281" width="25.44140625" bestFit="1" customWidth="1"/>
    <col min="2282" max="2282" width="19.77734375" bestFit="1" customWidth="1"/>
    <col min="2283" max="2283" width="18.5546875" bestFit="1" customWidth="1"/>
    <col min="2284" max="2284" width="49" bestFit="1" customWidth="1"/>
    <col min="2285" max="2285" width="25.21875" bestFit="1" customWidth="1"/>
    <col min="2286" max="2286" width="29.6640625" bestFit="1" customWidth="1"/>
    <col min="2287" max="2287" width="41.44140625" bestFit="1" customWidth="1"/>
    <col min="2288" max="2288" width="26.5546875" bestFit="1" customWidth="1"/>
    <col min="2289" max="2289" width="40.44140625" bestFit="1" customWidth="1"/>
    <col min="2290" max="2290" width="19.77734375" bestFit="1" customWidth="1"/>
    <col min="2291" max="2291" width="27.88671875" bestFit="1" customWidth="1"/>
    <col min="2292" max="2292" width="14.88671875" bestFit="1" customWidth="1"/>
    <col min="2293" max="2293" width="19.109375" bestFit="1" customWidth="1"/>
    <col min="2294" max="2294" width="26.44140625" bestFit="1" customWidth="1"/>
    <col min="2295" max="2295" width="16.109375" bestFit="1" customWidth="1"/>
    <col min="2296" max="2296" width="24" bestFit="1" customWidth="1"/>
    <col min="2297" max="2297" width="8.5546875" bestFit="1" customWidth="1"/>
    <col min="2298" max="2298" width="14" bestFit="1" customWidth="1"/>
    <col min="2299" max="2299" width="27.33203125" bestFit="1" customWidth="1"/>
    <col min="2300" max="2300" width="27" bestFit="1" customWidth="1"/>
    <col min="2301" max="2301" width="22.33203125" bestFit="1" customWidth="1"/>
    <col min="2302" max="2303" width="27" bestFit="1" customWidth="1"/>
    <col min="2304" max="2304" width="24.88671875" bestFit="1" customWidth="1"/>
    <col min="2305" max="2305" width="10.77734375" bestFit="1" customWidth="1"/>
    <col min="2306" max="2306" width="13.5546875" bestFit="1" customWidth="1"/>
    <col min="2307" max="2307" width="14.6640625" bestFit="1" customWidth="1"/>
    <col min="2308" max="2308" width="25.21875" bestFit="1" customWidth="1"/>
    <col min="2309" max="2309" width="9.77734375" bestFit="1" customWidth="1"/>
    <col min="2310" max="2310" width="34.77734375" bestFit="1" customWidth="1"/>
    <col min="2311" max="2311" width="21.109375" bestFit="1" customWidth="1"/>
    <col min="2312" max="2312" width="13.21875" bestFit="1" customWidth="1"/>
    <col min="2313" max="2313" width="24" bestFit="1" customWidth="1"/>
    <col min="2314" max="2314" width="20.109375" bestFit="1" customWidth="1"/>
    <col min="2315" max="2315" width="22.6640625" bestFit="1" customWidth="1"/>
    <col min="2316" max="2316" width="33.21875" bestFit="1" customWidth="1"/>
    <col min="2317" max="2317" width="28.77734375" bestFit="1" customWidth="1"/>
    <col min="2318" max="2318" width="26.88671875" bestFit="1" customWidth="1"/>
    <col min="2319" max="2319" width="14.6640625" bestFit="1" customWidth="1"/>
    <col min="2320" max="2320" width="16.88671875" bestFit="1" customWidth="1"/>
    <col min="2321" max="2321" width="12.33203125" bestFit="1" customWidth="1"/>
    <col min="2322" max="2322" width="9.88671875" bestFit="1" customWidth="1"/>
    <col min="2324" max="2324" width="19.6640625" bestFit="1" customWidth="1"/>
    <col min="2325" max="2325" width="27.44140625" bestFit="1" customWidth="1"/>
    <col min="2326" max="2326" width="34.44140625" bestFit="1" customWidth="1"/>
    <col min="2327" max="2327" width="38.77734375" bestFit="1" customWidth="1"/>
    <col min="2328" max="2328" width="7.88671875" bestFit="1" customWidth="1"/>
    <col min="2329" max="2329" width="21.33203125" bestFit="1" customWidth="1"/>
    <col min="2330" max="2330" width="22.109375" bestFit="1" customWidth="1"/>
    <col min="2331" max="2331" width="26.109375" bestFit="1" customWidth="1"/>
    <col min="2332" max="2332" width="22.88671875" bestFit="1" customWidth="1"/>
    <col min="2333" max="2333" width="46.21875" bestFit="1" customWidth="1"/>
    <col min="2334" max="2334" width="42.44140625" bestFit="1" customWidth="1"/>
    <col min="2335" max="2335" width="11" bestFit="1" customWidth="1"/>
    <col min="2336" max="2336" width="12.33203125" bestFit="1" customWidth="1"/>
    <col min="2337" max="2337" width="22.109375" bestFit="1" customWidth="1"/>
    <col min="2338" max="2338" width="11" bestFit="1" customWidth="1"/>
    <col min="2339" max="2339" width="32.44140625" bestFit="1" customWidth="1"/>
    <col min="2340" max="2340" width="12.6640625" bestFit="1" customWidth="1"/>
    <col min="2341" max="2341" width="23.5546875" bestFit="1" customWidth="1"/>
    <col min="2342" max="2342" width="16.109375" bestFit="1" customWidth="1"/>
    <col min="2343" max="2343" width="25.6640625" bestFit="1" customWidth="1"/>
    <col min="2344" max="2344" width="24.5546875" bestFit="1" customWidth="1"/>
    <col min="2345" max="2345" width="11.88671875" bestFit="1" customWidth="1"/>
    <col min="2346" max="2346" width="23.5546875" bestFit="1" customWidth="1"/>
    <col min="2347" max="2347" width="11.33203125" bestFit="1" customWidth="1"/>
    <col min="2348" max="2348" width="26.77734375" bestFit="1" customWidth="1"/>
    <col min="2349" max="2349" width="12.77734375" bestFit="1" customWidth="1"/>
    <col min="2350" max="2350" width="16.33203125" bestFit="1" customWidth="1"/>
    <col min="2351" max="2351" width="22.88671875" bestFit="1" customWidth="1"/>
    <col min="2352" max="2352" width="2.5546875" bestFit="1" customWidth="1"/>
    <col min="2353" max="2353" width="16.88671875" bestFit="1" customWidth="1"/>
    <col min="2354" max="2354" width="19.109375" bestFit="1" customWidth="1"/>
    <col min="2355" max="2355" width="12.77734375" bestFit="1" customWidth="1"/>
    <col min="2356" max="2356" width="16" bestFit="1" customWidth="1"/>
    <col min="2357" max="2357" width="17.88671875" bestFit="1" customWidth="1"/>
    <col min="2358" max="2358" width="7.21875" bestFit="1" customWidth="1"/>
    <col min="2359" max="2359" width="11.5546875" bestFit="1" customWidth="1"/>
    <col min="2360" max="2360" width="7.44140625" bestFit="1" customWidth="1"/>
    <col min="2361" max="2361" width="11.77734375" bestFit="1" customWidth="1"/>
    <col min="2362" max="2362" width="15.5546875" bestFit="1" customWidth="1"/>
    <col min="2363" max="2363" width="5" bestFit="1" customWidth="1"/>
    <col min="2364" max="2364" width="20" bestFit="1" customWidth="1"/>
    <col min="2365" max="2365" width="10.88671875" bestFit="1" customWidth="1"/>
    <col min="2366" max="2366" width="9" bestFit="1" customWidth="1"/>
    <col min="2367" max="2368" width="7.109375" bestFit="1" customWidth="1"/>
    <col min="2369" max="2369" width="24.21875" bestFit="1" customWidth="1"/>
    <col min="2370" max="2370" width="6.88671875" bestFit="1" customWidth="1"/>
    <col min="2371" max="2371" width="10.109375" bestFit="1" customWidth="1"/>
    <col min="2372" max="2372" width="16.77734375" bestFit="1" customWidth="1"/>
    <col min="2373" max="2373" width="18.33203125" bestFit="1" customWidth="1"/>
    <col min="2374" max="2374" width="24.88671875" bestFit="1" customWidth="1"/>
    <col min="2375" max="2375" width="7.109375" bestFit="1" customWidth="1"/>
    <col min="2376" max="2376" width="10.33203125" bestFit="1" customWidth="1"/>
    <col min="2377" max="2377" width="13.21875" bestFit="1" customWidth="1"/>
    <col min="2378" max="2378" width="20" bestFit="1" customWidth="1"/>
    <col min="2379" max="2379" width="17.6640625" bestFit="1" customWidth="1"/>
    <col min="2380" max="2380" width="25.6640625" bestFit="1" customWidth="1"/>
    <col min="2381" max="2381" width="12" bestFit="1" customWidth="1"/>
    <col min="2382" max="2382" width="16.77734375" bestFit="1" customWidth="1"/>
    <col min="2383" max="2383" width="22.44140625" bestFit="1" customWidth="1"/>
    <col min="2384" max="2384" width="26" bestFit="1" customWidth="1"/>
    <col min="2385" max="2385" width="26.6640625" bestFit="1" customWidth="1"/>
    <col min="2386" max="2386" width="39.88671875" bestFit="1" customWidth="1"/>
    <col min="2387" max="2387" width="24.5546875" bestFit="1" customWidth="1"/>
    <col min="2388" max="2388" width="42.109375" bestFit="1" customWidth="1"/>
    <col min="2389" max="2389" width="11" bestFit="1" customWidth="1"/>
    <col min="2390" max="2390" width="28" bestFit="1" customWidth="1"/>
    <col min="2391" max="2391" width="43.6640625" bestFit="1" customWidth="1"/>
    <col min="2392" max="2392" width="12.6640625" bestFit="1" customWidth="1"/>
    <col min="2393" max="2393" width="7.33203125" bestFit="1" customWidth="1"/>
    <col min="2394" max="2394" width="14.33203125" bestFit="1" customWidth="1"/>
    <col min="2395" max="2395" width="23.33203125" bestFit="1" customWidth="1"/>
    <col min="2396" max="2396" width="12.33203125" bestFit="1" customWidth="1"/>
    <col min="2397" max="2397" width="13.109375" bestFit="1" customWidth="1"/>
    <col min="2398" max="2398" width="20.44140625" bestFit="1" customWidth="1"/>
    <col min="2399" max="2399" width="8.77734375" bestFit="1" customWidth="1"/>
    <col min="2400" max="2400" width="13.44140625" bestFit="1" customWidth="1"/>
    <col min="2401" max="2401" width="9.109375" bestFit="1" customWidth="1"/>
    <col min="2402" max="2402" width="7.88671875" bestFit="1" customWidth="1"/>
    <col min="2403" max="2403" width="22" bestFit="1" customWidth="1"/>
    <col min="2404" max="2404" width="9.44140625" bestFit="1" customWidth="1"/>
    <col min="2405" max="2405" width="12.6640625" bestFit="1" customWidth="1"/>
    <col min="2406" max="2406" width="25" bestFit="1" customWidth="1"/>
    <col min="2407" max="2407" width="26.109375" bestFit="1" customWidth="1"/>
    <col min="2408" max="2408" width="12.21875" bestFit="1" customWidth="1"/>
    <col min="2409" max="2409" width="12.88671875" bestFit="1" customWidth="1"/>
    <col min="2410" max="2410" width="6.21875" bestFit="1" customWidth="1"/>
    <col min="2411" max="2411" width="14.44140625" bestFit="1" customWidth="1"/>
    <col min="2412" max="2412" width="20.21875" bestFit="1" customWidth="1"/>
    <col min="2413" max="2413" width="19.88671875" bestFit="1" customWidth="1"/>
    <col min="2414" max="2414" width="13.109375" bestFit="1" customWidth="1"/>
    <col min="2415" max="2415" width="8.77734375" bestFit="1" customWidth="1"/>
    <col min="2416" max="2416" width="10.77734375" bestFit="1" customWidth="1"/>
    <col min="2417" max="2417" width="6.88671875" bestFit="1" customWidth="1"/>
    <col min="2418" max="2418" width="17.5546875" bestFit="1" customWidth="1"/>
    <col min="2419" max="2419" width="18.33203125" bestFit="1" customWidth="1"/>
    <col min="2420" max="2420" width="17.88671875" bestFit="1" customWidth="1"/>
    <col min="2421" max="2421" width="6.5546875" bestFit="1" customWidth="1"/>
    <col min="2422" max="2422" width="31.77734375" bestFit="1" customWidth="1"/>
    <col min="2423" max="2423" width="13.33203125" bestFit="1" customWidth="1"/>
    <col min="2424" max="2424" width="7.88671875" bestFit="1" customWidth="1"/>
    <col min="2425" max="2425" width="7.6640625" bestFit="1" customWidth="1"/>
    <col min="2426" max="2426" width="22.88671875" bestFit="1" customWidth="1"/>
    <col min="2427" max="2427" width="27.5546875" bestFit="1" customWidth="1"/>
    <col min="2428" max="2428" width="17.5546875" bestFit="1" customWidth="1"/>
    <col min="2429" max="2429" width="20.5546875" bestFit="1" customWidth="1"/>
    <col min="2430" max="2430" width="10.109375" bestFit="1" customWidth="1"/>
    <col min="2431" max="2431" width="28.44140625" bestFit="1" customWidth="1"/>
    <col min="2432" max="2432" width="28.6640625" bestFit="1" customWidth="1"/>
    <col min="2433" max="2433" width="28.44140625" bestFit="1" customWidth="1"/>
    <col min="2434" max="2434" width="30" bestFit="1" customWidth="1"/>
    <col min="2435" max="2435" width="7.5546875" bestFit="1" customWidth="1"/>
    <col min="2437" max="2437" width="38" bestFit="1" customWidth="1"/>
    <col min="2438" max="2438" width="30.44140625" bestFit="1" customWidth="1"/>
    <col min="2439" max="2439" width="33.88671875" bestFit="1" customWidth="1"/>
    <col min="2440" max="2440" width="9.33203125" bestFit="1" customWidth="1"/>
    <col min="2441" max="2441" width="13.5546875" bestFit="1" customWidth="1"/>
    <col min="2442" max="2442" width="20.88671875" bestFit="1" customWidth="1"/>
    <col min="2443" max="2443" width="22.33203125" bestFit="1" customWidth="1"/>
    <col min="2444" max="2444" width="40.5546875" bestFit="1" customWidth="1"/>
    <col min="2445" max="2445" width="6.6640625" bestFit="1" customWidth="1"/>
    <col min="2446" max="2446" width="10.21875" bestFit="1" customWidth="1"/>
    <col min="2447" max="2447" width="6.88671875" bestFit="1" customWidth="1"/>
    <col min="2448" max="2448" width="14.5546875" bestFit="1" customWidth="1"/>
    <col min="2449" max="2449" width="38.5546875" bestFit="1" customWidth="1"/>
    <col min="2450" max="2450" width="6.6640625" bestFit="1" customWidth="1"/>
    <col min="2451" max="2451" width="7.33203125" bestFit="1" customWidth="1"/>
    <col min="2452" max="2452" width="12.6640625" bestFit="1" customWidth="1"/>
    <col min="2453" max="2453" width="35.88671875" bestFit="1" customWidth="1"/>
    <col min="2454" max="2454" width="12.77734375" bestFit="1" customWidth="1"/>
    <col min="2455" max="2455" width="38.44140625" bestFit="1" customWidth="1"/>
    <col min="2456" max="2456" width="11.5546875" bestFit="1" customWidth="1"/>
    <col min="2457" max="2457" width="27.5546875" bestFit="1" customWidth="1"/>
    <col min="2458" max="2458" width="9" bestFit="1" customWidth="1"/>
    <col min="2459" max="2459" width="15.44140625" bestFit="1" customWidth="1"/>
    <col min="2460" max="2460" width="14.77734375" bestFit="1" customWidth="1"/>
    <col min="2461" max="2461" width="16.5546875" bestFit="1" customWidth="1"/>
    <col min="2462" max="2462" width="21.44140625" bestFit="1" customWidth="1"/>
    <col min="2463" max="2463" width="13.109375" bestFit="1" customWidth="1"/>
    <col min="2464" max="2464" width="15.6640625" bestFit="1" customWidth="1"/>
    <col min="2465" max="2465" width="34" bestFit="1" customWidth="1"/>
    <col min="2466" max="2466" width="35.33203125" bestFit="1" customWidth="1"/>
    <col min="2467" max="2467" width="16.21875" bestFit="1" customWidth="1"/>
    <col min="2468" max="2468" width="46.6640625" bestFit="1" customWidth="1"/>
    <col min="2469" max="2469" width="5.21875" bestFit="1" customWidth="1"/>
    <col min="2470" max="2470" width="19.44140625" bestFit="1" customWidth="1"/>
    <col min="2471" max="2471" width="30.5546875" bestFit="1" customWidth="1"/>
    <col min="2472" max="2472" width="20.33203125" bestFit="1" customWidth="1"/>
    <col min="2473" max="2473" width="37.77734375" bestFit="1" customWidth="1"/>
    <col min="2474" max="2474" width="14.88671875" bestFit="1" customWidth="1"/>
    <col min="2475" max="2475" width="19.6640625" bestFit="1" customWidth="1"/>
    <col min="2476" max="2476" width="6.88671875" bestFit="1" customWidth="1"/>
    <col min="2477" max="2477" width="24.21875" bestFit="1" customWidth="1"/>
    <col min="2478" max="2478" width="14" bestFit="1" customWidth="1"/>
    <col min="2479" max="2479" width="10.33203125" bestFit="1" customWidth="1"/>
    <col min="2480" max="2480" width="11.21875" bestFit="1" customWidth="1"/>
    <col min="2481" max="2481" width="16.21875" bestFit="1" customWidth="1"/>
    <col min="2482" max="2482" width="14.5546875" bestFit="1" customWidth="1"/>
    <col min="2483" max="2483" width="4.77734375" bestFit="1" customWidth="1"/>
    <col min="2484" max="2484" width="35.44140625" bestFit="1" customWidth="1"/>
    <col min="2485" max="2485" width="17.77734375" bestFit="1" customWidth="1"/>
    <col min="2486" max="2486" width="4.6640625" bestFit="1" customWidth="1"/>
    <col min="2487" max="2487" width="21.6640625" bestFit="1" customWidth="1"/>
    <col min="2488" max="2488" width="9" bestFit="1" customWidth="1"/>
    <col min="2489" max="2489" width="9.5546875" bestFit="1" customWidth="1"/>
    <col min="2490" max="2490" width="11.109375" bestFit="1" customWidth="1"/>
    <col min="2491" max="2491" width="25.5546875" bestFit="1" customWidth="1"/>
    <col min="2492" max="2492" width="8.44140625" bestFit="1" customWidth="1"/>
    <col min="2493" max="2493" width="43.77734375" bestFit="1" customWidth="1"/>
    <col min="2494" max="2494" width="15.109375" bestFit="1" customWidth="1"/>
    <col min="2495" max="2495" width="18" bestFit="1" customWidth="1"/>
    <col min="2496" max="2496" width="18.5546875" bestFit="1" customWidth="1"/>
    <col min="2497" max="2497" width="25.77734375" bestFit="1" customWidth="1"/>
    <col min="2498" max="2498" width="41" bestFit="1" customWidth="1"/>
    <col min="2499" max="2499" width="22" bestFit="1" customWidth="1"/>
    <col min="2500" max="2500" width="25.109375" bestFit="1" customWidth="1"/>
    <col min="2501" max="2501" width="28.33203125" bestFit="1" customWidth="1"/>
    <col min="2502" max="2502" width="21.5546875" bestFit="1" customWidth="1"/>
    <col min="2503" max="2503" width="28.5546875" bestFit="1" customWidth="1"/>
    <col min="2504" max="2504" width="23.77734375" bestFit="1" customWidth="1"/>
    <col min="2505" max="2505" width="44.109375" bestFit="1" customWidth="1"/>
    <col min="2506" max="2506" width="43.44140625" bestFit="1" customWidth="1"/>
    <col min="2507" max="2507" width="43.5546875" bestFit="1" customWidth="1"/>
    <col min="2508" max="2508" width="32.88671875" bestFit="1" customWidth="1"/>
    <col min="2509" max="2509" width="18.88671875" bestFit="1" customWidth="1"/>
    <col min="2510" max="2510" width="10.88671875" bestFit="1" customWidth="1"/>
    <col min="2511" max="2511" width="25" bestFit="1" customWidth="1"/>
    <col min="2512" max="2512" width="19.6640625" bestFit="1" customWidth="1"/>
    <col min="2513" max="2513" width="24.77734375" bestFit="1" customWidth="1"/>
    <col min="2514" max="2514" width="26.6640625" bestFit="1" customWidth="1"/>
    <col min="2515" max="2515" width="34.5546875" bestFit="1" customWidth="1"/>
    <col min="2516" max="2516" width="43.5546875" bestFit="1" customWidth="1"/>
    <col min="2517" max="2517" width="27.5546875" bestFit="1" customWidth="1"/>
    <col min="2518" max="2518" width="20.77734375" bestFit="1" customWidth="1"/>
    <col min="2519" max="2519" width="31.33203125" bestFit="1" customWidth="1"/>
    <col min="2520" max="2520" width="13.6640625" bestFit="1" customWidth="1"/>
    <col min="2521" max="2521" width="10.44140625" bestFit="1" customWidth="1"/>
    <col min="2522" max="2522" width="23.109375" bestFit="1" customWidth="1"/>
    <col min="2523" max="2523" width="15.33203125" bestFit="1" customWidth="1"/>
    <col min="2524" max="2524" width="5.33203125" bestFit="1" customWidth="1"/>
    <col min="2525" max="2525" width="15.33203125" bestFit="1" customWidth="1"/>
    <col min="2526" max="2526" width="20.5546875" bestFit="1" customWidth="1"/>
    <col min="2527" max="2527" width="25" bestFit="1" customWidth="1"/>
    <col min="2528" max="2528" width="23.77734375" bestFit="1" customWidth="1"/>
    <col min="2529" max="2529" width="28.44140625" bestFit="1" customWidth="1"/>
    <col min="2530" max="2530" width="46" bestFit="1" customWidth="1"/>
    <col min="2531" max="2531" width="10.33203125" bestFit="1" customWidth="1"/>
    <col min="2532" max="2532" width="27.6640625" bestFit="1" customWidth="1"/>
    <col min="2533" max="2533" width="14.109375" bestFit="1" customWidth="1"/>
    <col min="2534" max="2534" width="37" bestFit="1" customWidth="1"/>
    <col min="2535" max="2535" width="41.5546875" bestFit="1" customWidth="1"/>
    <col min="2536" max="2536" width="36" bestFit="1" customWidth="1"/>
    <col min="2537" max="2537" width="23.5546875" bestFit="1" customWidth="1"/>
    <col min="2538" max="2538" width="43.109375" bestFit="1" customWidth="1"/>
    <col min="2539" max="2539" width="30.44140625" bestFit="1" customWidth="1"/>
    <col min="2540" max="2540" width="22.33203125" bestFit="1" customWidth="1"/>
    <col min="2541" max="2541" width="7.44140625" bestFit="1" customWidth="1"/>
    <col min="2542" max="2542" width="13.88671875" bestFit="1" customWidth="1"/>
    <col min="2543" max="2543" width="13.21875" bestFit="1" customWidth="1"/>
    <col min="2544" max="2544" width="10.21875" bestFit="1" customWidth="1"/>
    <col min="2545" max="2545" width="17.44140625" bestFit="1" customWidth="1"/>
    <col min="2546" max="2546" width="25.44140625" bestFit="1" customWidth="1"/>
    <col min="2547" max="2547" width="26.44140625" bestFit="1" customWidth="1"/>
    <col min="2548" max="2548" width="41.5546875" bestFit="1" customWidth="1"/>
    <col min="2549" max="2549" width="34.5546875" bestFit="1" customWidth="1"/>
    <col min="2550" max="2550" width="15.109375" bestFit="1" customWidth="1"/>
    <col min="2551" max="2551" width="25" bestFit="1" customWidth="1"/>
    <col min="2552" max="2552" width="29.33203125" bestFit="1" customWidth="1"/>
    <col min="2553" max="2553" width="19.44140625" bestFit="1" customWidth="1"/>
    <col min="2554" max="2554" width="22.77734375" bestFit="1" customWidth="1"/>
    <col min="2555" max="2555" width="21.109375" bestFit="1" customWidth="1"/>
    <col min="2556" max="2556" width="20" bestFit="1" customWidth="1"/>
    <col min="2557" max="2557" width="20.6640625" bestFit="1" customWidth="1"/>
    <col min="2558" max="2558" width="48.44140625" bestFit="1" customWidth="1"/>
    <col min="2559" max="2559" width="19.88671875" bestFit="1" customWidth="1"/>
    <col min="2560" max="2560" width="14.5546875" bestFit="1" customWidth="1"/>
    <col min="2561" max="2561" width="55.21875" bestFit="1" customWidth="1"/>
    <col min="2562" max="2562" width="52.33203125" bestFit="1" customWidth="1"/>
    <col min="2563" max="2563" width="7" bestFit="1" customWidth="1"/>
    <col min="2564" max="2564" width="13.44140625" bestFit="1" customWidth="1"/>
    <col min="2565" max="2565" width="28" bestFit="1" customWidth="1"/>
    <col min="2566" max="2566" width="19.44140625" bestFit="1" customWidth="1"/>
    <col min="2567" max="2567" width="13.21875" bestFit="1" customWidth="1"/>
    <col min="2568" max="2568" width="26.6640625" bestFit="1" customWidth="1"/>
    <col min="2569" max="2569" width="20.6640625" bestFit="1" customWidth="1"/>
    <col min="2570" max="2570" width="26.6640625" bestFit="1" customWidth="1"/>
    <col min="2571" max="2571" width="42.109375" bestFit="1" customWidth="1"/>
    <col min="2572" max="2572" width="16" bestFit="1" customWidth="1"/>
    <col min="2573" max="2573" width="24.88671875" bestFit="1" customWidth="1"/>
    <col min="2574" max="2574" width="15.44140625" bestFit="1" customWidth="1"/>
    <col min="2575" max="2575" width="8.5546875" bestFit="1" customWidth="1"/>
    <col min="2576" max="2576" width="28.109375" bestFit="1" customWidth="1"/>
    <col min="2577" max="2577" width="23" bestFit="1" customWidth="1"/>
    <col min="2578" max="2578" width="27.33203125" bestFit="1" customWidth="1"/>
    <col min="2579" max="2579" width="21.6640625" bestFit="1" customWidth="1"/>
    <col min="2580" max="2580" width="20.5546875" bestFit="1" customWidth="1"/>
    <col min="2581" max="2581" width="26.88671875" bestFit="1" customWidth="1"/>
    <col min="2582" max="2582" width="13.5546875" bestFit="1" customWidth="1"/>
    <col min="2583" max="2583" width="23.88671875" bestFit="1" customWidth="1"/>
    <col min="2584" max="2584" width="27" bestFit="1" customWidth="1"/>
    <col min="2585" max="2585" width="28.33203125" bestFit="1" customWidth="1"/>
    <col min="2586" max="2586" width="11.109375" bestFit="1" customWidth="1"/>
    <col min="2587" max="2587" width="20.5546875" bestFit="1" customWidth="1"/>
    <col min="2588" max="2588" width="11" bestFit="1" customWidth="1"/>
    <col min="2589" max="2589" width="40.6640625" bestFit="1" customWidth="1"/>
    <col min="2590" max="2590" width="8.33203125" bestFit="1" customWidth="1"/>
    <col min="2591" max="2591" width="9.33203125" bestFit="1" customWidth="1"/>
    <col min="2592" max="2592" width="15.21875" bestFit="1" customWidth="1"/>
    <col min="2593" max="2593" width="28.109375" bestFit="1" customWidth="1"/>
    <col min="2594" max="2594" width="21.109375" bestFit="1" customWidth="1"/>
    <col min="2595" max="2595" width="25" bestFit="1" customWidth="1"/>
    <col min="2596" max="2596" width="39.88671875" bestFit="1" customWidth="1"/>
    <col min="2597" max="2597" width="39.6640625" bestFit="1" customWidth="1"/>
    <col min="2598" max="2598" width="39" bestFit="1" customWidth="1"/>
    <col min="2599" max="2599" width="28.6640625" bestFit="1" customWidth="1"/>
    <col min="2600" max="2600" width="44.6640625" bestFit="1" customWidth="1"/>
    <col min="2601" max="2601" width="21.88671875" bestFit="1" customWidth="1"/>
    <col min="2602" max="2602" width="25.109375" bestFit="1" customWidth="1"/>
    <col min="2603" max="2603" width="18.44140625" bestFit="1" customWidth="1"/>
    <col min="2604" max="2604" width="25.21875" bestFit="1" customWidth="1"/>
    <col min="2605" max="2605" width="16.5546875" bestFit="1" customWidth="1"/>
    <col min="2606" max="2606" width="15.33203125" bestFit="1" customWidth="1"/>
    <col min="2607" max="2607" width="12.88671875" bestFit="1" customWidth="1"/>
    <col min="2608" max="2608" width="20.5546875" bestFit="1" customWidth="1"/>
    <col min="2609" max="2609" width="40.88671875" bestFit="1" customWidth="1"/>
    <col min="2610" max="2610" width="24" bestFit="1" customWidth="1"/>
    <col min="2611" max="2611" width="17.21875" bestFit="1" customWidth="1"/>
    <col min="2612" max="2612" width="8.5546875" bestFit="1" customWidth="1"/>
    <col min="2613" max="2613" width="60.5546875" bestFit="1" customWidth="1"/>
    <col min="2614" max="2614" width="30.21875" bestFit="1" customWidth="1"/>
    <col min="2615" max="2615" width="11.109375" bestFit="1" customWidth="1"/>
    <col min="2616" max="2616" width="12.77734375" bestFit="1" customWidth="1"/>
    <col min="2617" max="2617" width="17.44140625" bestFit="1" customWidth="1"/>
    <col min="2618" max="2618" width="27" bestFit="1" customWidth="1"/>
    <col min="2619" max="2619" width="9.33203125" bestFit="1" customWidth="1"/>
    <col min="2620" max="2620" width="10.109375" bestFit="1" customWidth="1"/>
    <col min="2621" max="2621" width="16.5546875" bestFit="1" customWidth="1"/>
    <col min="2622" max="2623" width="14.33203125" bestFit="1" customWidth="1"/>
    <col min="2624" max="2624" width="28.5546875" bestFit="1" customWidth="1"/>
    <col min="2625" max="2625" width="15.77734375" bestFit="1" customWidth="1"/>
    <col min="2626" max="2626" width="21.5546875" bestFit="1" customWidth="1"/>
    <col min="2627" max="2627" width="22.33203125" bestFit="1" customWidth="1"/>
    <col min="2628" max="2628" width="21" bestFit="1" customWidth="1"/>
    <col min="2629" max="2629" width="26.6640625" bestFit="1" customWidth="1"/>
    <col min="2630" max="2630" width="24" bestFit="1" customWidth="1"/>
    <col min="2631" max="2631" width="21.88671875" bestFit="1" customWidth="1"/>
    <col min="2632" max="2632" width="47.6640625" bestFit="1" customWidth="1"/>
    <col min="2633" max="2633" width="22.44140625" bestFit="1" customWidth="1"/>
    <col min="2634" max="2634" width="28.5546875" bestFit="1" customWidth="1"/>
    <col min="2635" max="2635" width="27" bestFit="1" customWidth="1"/>
    <col min="2636" max="2636" width="22.5546875" bestFit="1" customWidth="1"/>
    <col min="2637" max="2637" width="21.44140625" bestFit="1" customWidth="1"/>
    <col min="2638" max="2638" width="40.109375" bestFit="1" customWidth="1"/>
    <col min="2639" max="2639" width="35.21875" bestFit="1" customWidth="1"/>
    <col min="2640" max="2640" width="8.5546875" bestFit="1" customWidth="1"/>
    <col min="2641" max="2641" width="23.6640625" bestFit="1" customWidth="1"/>
    <col min="2642" max="2642" width="23" bestFit="1" customWidth="1"/>
    <col min="2643" max="2643" width="29.33203125" bestFit="1" customWidth="1"/>
    <col min="2644" max="2644" width="14.109375" bestFit="1" customWidth="1"/>
    <col min="2645" max="2645" width="22" bestFit="1" customWidth="1"/>
    <col min="2646" max="2646" width="22.6640625" bestFit="1" customWidth="1"/>
    <col min="2647" max="2647" width="49.88671875" bestFit="1" customWidth="1"/>
    <col min="2648" max="2648" width="13.77734375" bestFit="1" customWidth="1"/>
    <col min="2649" max="2649" width="22.21875" bestFit="1" customWidth="1"/>
    <col min="2650" max="2650" width="18.5546875" bestFit="1" customWidth="1"/>
    <col min="2651" max="2651" width="38" bestFit="1" customWidth="1"/>
    <col min="2652" max="2652" width="19" bestFit="1" customWidth="1"/>
    <col min="2653" max="2653" width="31.33203125" bestFit="1" customWidth="1"/>
    <col min="2654" max="2654" width="12.109375" bestFit="1" customWidth="1"/>
    <col min="2655" max="2655" width="24.88671875" bestFit="1" customWidth="1"/>
    <col min="2656" max="2656" width="27" bestFit="1" customWidth="1"/>
    <col min="2657" max="2657" width="10.5546875" bestFit="1" customWidth="1"/>
    <col min="2658" max="2658" width="9.21875" bestFit="1" customWidth="1"/>
    <col min="2659" max="2659" width="8.5546875" bestFit="1" customWidth="1"/>
    <col min="2660" max="2660" width="13.77734375" bestFit="1" customWidth="1"/>
    <col min="2661" max="2661" width="14.21875" bestFit="1" customWidth="1"/>
    <col min="2662" max="2662" width="8.44140625" bestFit="1" customWidth="1"/>
    <col min="2663" max="2663" width="28.44140625" bestFit="1" customWidth="1"/>
    <col min="2664" max="2664" width="16.21875" bestFit="1" customWidth="1"/>
    <col min="2665" max="2665" width="25.5546875" bestFit="1" customWidth="1"/>
    <col min="2666" max="2666" width="14.33203125" bestFit="1" customWidth="1"/>
    <col min="2667" max="2667" width="10.33203125" bestFit="1" customWidth="1"/>
    <col min="2668" max="2668" width="16" bestFit="1" customWidth="1"/>
    <col min="2669" max="2669" width="14.77734375" bestFit="1" customWidth="1"/>
    <col min="2671" max="2671" width="17.6640625" bestFit="1" customWidth="1"/>
    <col min="2672" max="2673" width="10.44140625" bestFit="1" customWidth="1"/>
    <col min="2674" max="2674" width="8.21875" bestFit="1" customWidth="1"/>
    <col min="2675" max="2675" width="14.109375" bestFit="1" customWidth="1"/>
    <col min="2676" max="2676" width="33.6640625" bestFit="1" customWidth="1"/>
    <col min="2677" max="2677" width="18.77734375" bestFit="1" customWidth="1"/>
    <col min="2678" max="2678" width="39.88671875" bestFit="1" customWidth="1"/>
    <col min="2679" max="2679" width="6" bestFit="1" customWidth="1"/>
    <col min="2680" max="2680" width="3.21875" bestFit="1" customWidth="1"/>
    <col min="2681" max="2681" width="16.88671875" bestFit="1" customWidth="1"/>
    <col min="2682" max="2682" width="8.21875" bestFit="1" customWidth="1"/>
    <col min="2684" max="2684" width="6.77734375" bestFit="1" customWidth="1"/>
    <col min="2685" max="2685" width="9.5546875" bestFit="1" customWidth="1"/>
    <col min="2686" max="2686" width="13.5546875" bestFit="1" customWidth="1"/>
    <col min="2687" max="2687" width="10.21875" bestFit="1" customWidth="1"/>
    <col min="2688" max="2688" width="21.44140625" bestFit="1" customWidth="1"/>
    <col min="2689" max="2689" width="7.88671875" bestFit="1" customWidth="1"/>
    <col min="2690" max="2690" width="9.77734375" bestFit="1" customWidth="1"/>
    <col min="2691" max="2691" width="39.77734375" bestFit="1" customWidth="1"/>
    <col min="2692" max="2692" width="18.77734375" bestFit="1" customWidth="1"/>
    <col min="2693" max="2693" width="12.109375" bestFit="1" customWidth="1"/>
    <col min="2694" max="2694" width="15.5546875" bestFit="1" customWidth="1"/>
    <col min="2695" max="2695" width="11.6640625" bestFit="1" customWidth="1"/>
    <col min="2696" max="2696" width="15" bestFit="1" customWidth="1"/>
    <col min="2697" max="2697" width="8.6640625" bestFit="1" customWidth="1"/>
    <col min="2698" max="2698" width="28.21875" bestFit="1" customWidth="1"/>
    <col min="2699" max="2699" width="11.33203125" bestFit="1" customWidth="1"/>
    <col min="2700" max="2700" width="10.109375" bestFit="1" customWidth="1"/>
    <col min="2701" max="2701" width="18.6640625" bestFit="1" customWidth="1"/>
    <col min="2702" max="2702" width="11.5546875" bestFit="1" customWidth="1"/>
    <col min="2703" max="2703" width="27.21875" bestFit="1" customWidth="1"/>
    <col min="2704" max="2704" width="23.44140625" bestFit="1" customWidth="1"/>
    <col min="2705" max="2705" width="18.5546875" bestFit="1" customWidth="1"/>
    <col min="2706" max="2706" width="43.109375" bestFit="1" customWidth="1"/>
    <col min="2707" max="2707" width="27.77734375" bestFit="1" customWidth="1"/>
    <col min="2708" max="2708" width="11.6640625" bestFit="1" customWidth="1"/>
    <col min="2709" max="2709" width="33.77734375" bestFit="1" customWidth="1"/>
    <col min="2710" max="2710" width="12.88671875" bestFit="1" customWidth="1"/>
    <col min="2711" max="2711" width="12.109375" bestFit="1" customWidth="1"/>
    <col min="2712" max="2712" width="20.33203125" bestFit="1" customWidth="1"/>
    <col min="2713" max="2713" width="45.77734375" bestFit="1" customWidth="1"/>
    <col min="2714" max="2714" width="13.6640625" bestFit="1" customWidth="1"/>
    <col min="2715" max="2715" width="22.21875" bestFit="1" customWidth="1"/>
    <col min="2716" max="2716" width="18.21875" bestFit="1" customWidth="1"/>
    <col min="2717" max="2717" width="23.77734375" bestFit="1" customWidth="1"/>
    <col min="2718" max="2718" width="11.88671875" bestFit="1" customWidth="1"/>
    <col min="2719" max="2719" width="12.88671875" bestFit="1" customWidth="1"/>
    <col min="2720" max="2720" width="24.88671875" bestFit="1" customWidth="1"/>
    <col min="2721" max="2721" width="33.88671875" bestFit="1" customWidth="1"/>
    <col min="2722" max="2722" width="32.33203125" bestFit="1" customWidth="1"/>
    <col min="2723" max="2723" width="21.109375" bestFit="1" customWidth="1"/>
    <col min="2724" max="2724" width="8.6640625" bestFit="1" customWidth="1"/>
    <col min="2725" max="2725" width="20.109375" bestFit="1" customWidth="1"/>
    <col min="2726" max="2726" width="24.109375" bestFit="1" customWidth="1"/>
    <col min="2727" max="2727" width="25.109375" bestFit="1" customWidth="1"/>
    <col min="2728" max="2728" width="17.88671875" bestFit="1" customWidth="1"/>
    <col min="2729" max="2729" width="27.109375" bestFit="1" customWidth="1"/>
    <col min="2730" max="2730" width="10.33203125" bestFit="1" customWidth="1"/>
    <col min="2731" max="2731" width="39.33203125" bestFit="1" customWidth="1"/>
    <col min="2732" max="2732" width="19.44140625" bestFit="1" customWidth="1"/>
    <col min="2733" max="2733" width="13.6640625" bestFit="1" customWidth="1"/>
    <col min="2734" max="2734" width="16.21875" bestFit="1" customWidth="1"/>
    <col min="2735" max="2735" width="11.21875" bestFit="1" customWidth="1"/>
    <col min="2736" max="2736" width="6.6640625" bestFit="1" customWidth="1"/>
    <col min="2737" max="2737" width="27.5546875" bestFit="1" customWidth="1"/>
    <col min="2738" max="2738" width="14.6640625" bestFit="1" customWidth="1"/>
    <col min="2739" max="2739" width="18.21875" bestFit="1" customWidth="1"/>
    <col min="2740" max="2740" width="26.109375" bestFit="1" customWidth="1"/>
    <col min="2741" max="2741" width="40.77734375" bestFit="1" customWidth="1"/>
    <col min="2742" max="2742" width="2.88671875" bestFit="1" customWidth="1"/>
    <col min="2743" max="2743" width="23.88671875" bestFit="1" customWidth="1"/>
    <col min="2744" max="2744" width="27.5546875" bestFit="1" customWidth="1"/>
    <col min="2745" max="2745" width="14.44140625" bestFit="1" customWidth="1"/>
    <col min="2746" max="2746" width="12.6640625" bestFit="1" customWidth="1"/>
    <col min="2747" max="2747" width="19.88671875" bestFit="1" customWidth="1"/>
    <col min="2748" max="2748" width="13.109375" bestFit="1" customWidth="1"/>
    <col min="2749" max="2749" width="15.5546875" bestFit="1" customWidth="1"/>
    <col min="2750" max="2750" width="27.33203125" bestFit="1" customWidth="1"/>
    <col min="2751" max="2751" width="9.6640625" bestFit="1" customWidth="1"/>
    <col min="2752" max="2752" width="30.109375" bestFit="1" customWidth="1"/>
    <col min="2753" max="2753" width="7.21875" bestFit="1" customWidth="1"/>
    <col min="2754" max="2754" width="12.21875" bestFit="1" customWidth="1"/>
    <col min="2755" max="2755" width="8.77734375" bestFit="1" customWidth="1"/>
    <col min="2756" max="2756" width="14" bestFit="1" customWidth="1"/>
    <col min="2757" max="2757" width="11.5546875" bestFit="1" customWidth="1"/>
    <col min="2758" max="2758" width="16.88671875" bestFit="1" customWidth="1"/>
    <col min="2759" max="2759" width="22.6640625" bestFit="1" customWidth="1"/>
    <col min="2760" max="2760" width="20" bestFit="1" customWidth="1"/>
    <col min="2761" max="2761" width="15" bestFit="1" customWidth="1"/>
    <col min="2762" max="2762" width="11.21875" bestFit="1" customWidth="1"/>
    <col min="2763" max="2763" width="10.21875" bestFit="1" customWidth="1"/>
    <col min="2764" max="2764" width="24.77734375" bestFit="1" customWidth="1"/>
    <col min="2765" max="2765" width="9.21875" bestFit="1" customWidth="1"/>
    <col min="2766" max="2766" width="21.109375" bestFit="1" customWidth="1"/>
    <col min="2767" max="2767" width="7.44140625" bestFit="1" customWidth="1"/>
    <col min="2768" max="2768" width="12.5546875" bestFit="1" customWidth="1"/>
    <col min="2769" max="2769" width="10.5546875" bestFit="1" customWidth="1"/>
    <col min="2770" max="2770" width="24" bestFit="1" customWidth="1"/>
    <col min="2771" max="2771" width="28.88671875" bestFit="1" customWidth="1"/>
    <col min="2772" max="2772" width="18" bestFit="1" customWidth="1"/>
    <col min="2773" max="2773" width="16.21875" bestFit="1" customWidth="1"/>
    <col min="2774" max="2774" width="10.21875" bestFit="1" customWidth="1"/>
    <col min="2775" max="2775" width="34.44140625" bestFit="1" customWidth="1"/>
    <col min="2776" max="2776" width="20.21875" bestFit="1" customWidth="1"/>
    <col min="2777" max="2777" width="10" bestFit="1" customWidth="1"/>
    <col min="2778" max="2778" width="26.21875" bestFit="1" customWidth="1"/>
    <col min="2779" max="2779" width="15.21875" bestFit="1" customWidth="1"/>
    <col min="2780" max="2780" width="27.77734375" bestFit="1" customWidth="1"/>
    <col min="2781" max="2781" width="22" bestFit="1" customWidth="1"/>
    <col min="2782" max="2782" width="26.5546875" bestFit="1" customWidth="1"/>
    <col min="2783" max="2783" width="17.77734375" bestFit="1" customWidth="1"/>
    <col min="2784" max="2784" width="20.21875" bestFit="1" customWidth="1"/>
    <col min="2785" max="2785" width="7.77734375" bestFit="1" customWidth="1"/>
    <col min="2786" max="2786" width="9" bestFit="1" customWidth="1"/>
    <col min="2787" max="2787" width="10.77734375" bestFit="1" customWidth="1"/>
    <col min="2788" max="2788" width="19.6640625" bestFit="1" customWidth="1"/>
    <col min="2789" max="2789" width="38.88671875" bestFit="1" customWidth="1"/>
    <col min="2790" max="2790" width="15.109375" bestFit="1" customWidth="1"/>
    <col min="2791" max="2791" width="26.21875" bestFit="1" customWidth="1"/>
    <col min="2792" max="2792" width="45.6640625" bestFit="1" customWidth="1"/>
    <col min="2793" max="2793" width="32.21875" bestFit="1" customWidth="1"/>
    <col min="2794" max="2794" width="47.33203125" bestFit="1" customWidth="1"/>
    <col min="2795" max="2795" width="9" bestFit="1" customWidth="1"/>
    <col min="2796" max="2796" width="10.33203125" bestFit="1" customWidth="1"/>
    <col min="2797" max="2797" width="47.44140625" bestFit="1" customWidth="1"/>
    <col min="2798" max="2798" width="19.77734375" bestFit="1" customWidth="1"/>
    <col min="2799" max="2799" width="16.6640625" bestFit="1" customWidth="1"/>
    <col min="2800" max="2800" width="20.6640625" bestFit="1" customWidth="1"/>
    <col min="2801" max="2801" width="23.77734375" bestFit="1" customWidth="1"/>
    <col min="2802" max="2802" width="15.33203125" bestFit="1" customWidth="1"/>
    <col min="2803" max="2803" width="16" bestFit="1" customWidth="1"/>
    <col min="2804" max="2804" width="41" bestFit="1" customWidth="1"/>
    <col min="2805" max="2805" width="11.33203125" bestFit="1" customWidth="1"/>
    <col min="2806" max="2806" width="33.88671875" bestFit="1" customWidth="1"/>
    <col min="2807" max="2807" width="9.44140625" bestFit="1" customWidth="1"/>
    <col min="2808" max="2808" width="26.33203125" bestFit="1" customWidth="1"/>
    <col min="2809" max="2809" width="9.77734375" bestFit="1" customWidth="1"/>
    <col min="2810" max="2810" width="43.44140625" bestFit="1" customWidth="1"/>
    <col min="2811" max="2811" width="11.44140625" bestFit="1" customWidth="1"/>
    <col min="2812" max="2812" width="16" bestFit="1" customWidth="1"/>
    <col min="2813" max="2813" width="14.88671875" bestFit="1" customWidth="1"/>
    <col min="2814" max="2814" width="9" bestFit="1" customWidth="1"/>
    <col min="2815" max="2815" width="22.44140625" bestFit="1" customWidth="1"/>
    <col min="2816" max="2816" width="44" bestFit="1" customWidth="1"/>
    <col min="2817" max="2817" width="46.33203125" bestFit="1" customWidth="1"/>
    <col min="2818" max="2818" width="12.33203125" bestFit="1" customWidth="1"/>
    <col min="2819" max="2819" width="23.33203125" bestFit="1" customWidth="1"/>
    <col min="2820" max="2820" width="15.109375" bestFit="1" customWidth="1"/>
    <col min="2821" max="2821" width="16.77734375" bestFit="1" customWidth="1"/>
    <col min="2822" max="2822" width="19.21875" bestFit="1" customWidth="1"/>
    <col min="2823" max="2823" width="13.109375" bestFit="1" customWidth="1"/>
    <col min="2824" max="2824" width="5.21875" bestFit="1" customWidth="1"/>
    <col min="2825" max="2825" width="12.44140625" bestFit="1" customWidth="1"/>
    <col min="2826" max="2826" width="23.21875" bestFit="1" customWidth="1"/>
    <col min="2827" max="2827" width="24.44140625" bestFit="1" customWidth="1"/>
    <col min="2828" max="2828" width="16.109375" bestFit="1" customWidth="1"/>
    <col min="2829" max="2829" width="10.33203125" bestFit="1" customWidth="1"/>
    <col min="2830" max="2830" width="9.88671875" bestFit="1" customWidth="1"/>
    <col min="2831" max="2831" width="10.44140625" bestFit="1" customWidth="1"/>
    <col min="2832" max="2832" width="32.88671875" bestFit="1" customWidth="1"/>
    <col min="2833" max="2833" width="8.109375" bestFit="1" customWidth="1"/>
    <col min="2834" max="2834" width="12.109375" bestFit="1" customWidth="1"/>
    <col min="2835" max="2835" width="6" bestFit="1" customWidth="1"/>
    <col min="2836" max="2836" width="9.5546875" bestFit="1" customWidth="1"/>
    <col min="2837" max="2837" width="21.109375" bestFit="1" customWidth="1"/>
    <col min="2838" max="2838" width="10.109375" bestFit="1" customWidth="1"/>
    <col min="2839" max="2839" width="12.44140625" bestFit="1" customWidth="1"/>
    <col min="2840" max="2840" width="10.6640625" bestFit="1" customWidth="1"/>
    <col min="2841" max="2841" width="13.6640625" bestFit="1" customWidth="1"/>
    <col min="2842" max="2842" width="20.33203125" bestFit="1" customWidth="1"/>
    <col min="2843" max="2843" width="10.6640625" bestFit="1" customWidth="1"/>
    <col min="2844" max="2844" width="15.77734375" bestFit="1" customWidth="1"/>
    <col min="2845" max="2845" width="14.21875" bestFit="1" customWidth="1"/>
    <col min="2846" max="2846" width="10" bestFit="1" customWidth="1"/>
    <col min="2847" max="2847" width="10.5546875" bestFit="1" customWidth="1"/>
    <col min="2848" max="2848" width="7.44140625" bestFit="1" customWidth="1"/>
    <col min="2849" max="2849" width="10.21875" bestFit="1" customWidth="1"/>
    <col min="2850" max="2850" width="7.6640625" bestFit="1" customWidth="1"/>
    <col min="2851" max="2854" width="9" bestFit="1" customWidth="1"/>
    <col min="2855" max="2859" width="5.6640625" bestFit="1" customWidth="1"/>
    <col min="2860" max="2860" width="9" bestFit="1" customWidth="1"/>
    <col min="2861" max="2861" width="12.109375" bestFit="1" customWidth="1"/>
    <col min="2862" max="2862" width="5.6640625" bestFit="1" customWidth="1"/>
    <col min="2863" max="2863" width="11.109375" bestFit="1" customWidth="1"/>
    <col min="2864" max="2864" width="12.21875" bestFit="1" customWidth="1"/>
    <col min="2865" max="2865" width="9.6640625" bestFit="1" customWidth="1"/>
    <col min="2866" max="2866" width="12.6640625" bestFit="1" customWidth="1"/>
    <col min="2867" max="2867" width="25.44140625" bestFit="1" customWidth="1"/>
    <col min="2868" max="2868" width="14.33203125" bestFit="1" customWidth="1"/>
    <col min="2869" max="2869" width="20.5546875" bestFit="1" customWidth="1"/>
    <col min="2870" max="2870" width="26.77734375" bestFit="1" customWidth="1"/>
    <col min="2871" max="2871" width="29.5546875" bestFit="1" customWidth="1"/>
    <col min="2872" max="2872" width="51.33203125" bestFit="1" customWidth="1"/>
    <col min="2873" max="2873" width="13.33203125" bestFit="1" customWidth="1"/>
    <col min="2874" max="2874" width="19" bestFit="1" customWidth="1"/>
    <col min="2875" max="2875" width="21.33203125" bestFit="1" customWidth="1"/>
    <col min="2876" max="2876" width="24" bestFit="1" customWidth="1"/>
    <col min="2877" max="2878" width="22.77734375" bestFit="1" customWidth="1"/>
    <col min="2879" max="2879" width="27.33203125" bestFit="1" customWidth="1"/>
    <col min="2880" max="2880" width="45" bestFit="1" customWidth="1"/>
    <col min="2881" max="2881" width="20.44140625" bestFit="1" customWidth="1"/>
    <col min="2882" max="2882" width="20.6640625" bestFit="1" customWidth="1"/>
    <col min="2883" max="2883" width="23.33203125" bestFit="1" customWidth="1"/>
    <col min="2884" max="2884" width="12.21875" bestFit="1" customWidth="1"/>
    <col min="2885" max="2885" width="9" bestFit="1" customWidth="1"/>
    <col min="2886" max="2886" width="9.6640625" bestFit="1" customWidth="1"/>
    <col min="2887" max="2887" width="18.21875" bestFit="1" customWidth="1"/>
    <col min="2888" max="2888" width="42.21875" bestFit="1" customWidth="1"/>
    <col min="2889" max="2889" width="5.6640625" bestFit="1" customWidth="1"/>
    <col min="2890" max="2890" width="7.109375" bestFit="1" customWidth="1"/>
    <col min="2891" max="2891" width="14.21875" bestFit="1" customWidth="1"/>
    <col min="2892" max="2892" width="10.109375" bestFit="1" customWidth="1"/>
    <col min="2893" max="2893" width="19.33203125" bestFit="1" customWidth="1"/>
    <col min="2894" max="2894" width="25.77734375" bestFit="1" customWidth="1"/>
    <col min="2895" max="2896" width="19.33203125" bestFit="1" customWidth="1"/>
    <col min="2897" max="2897" width="25.88671875" bestFit="1" customWidth="1"/>
    <col min="2898" max="2898" width="27.109375" bestFit="1" customWidth="1"/>
    <col min="2899" max="2899" width="24.33203125" bestFit="1" customWidth="1"/>
    <col min="2900" max="2900" width="7.33203125" bestFit="1" customWidth="1"/>
    <col min="2901" max="2901" width="6.6640625" bestFit="1" customWidth="1"/>
    <col min="2902" max="2902" width="43.109375" bestFit="1" customWidth="1"/>
    <col min="2903" max="2903" width="21" bestFit="1" customWidth="1"/>
    <col min="2904" max="2904" width="33.6640625" bestFit="1" customWidth="1"/>
    <col min="2905" max="2906" width="23.88671875" bestFit="1" customWidth="1"/>
    <col min="2907" max="2907" width="28.21875" bestFit="1" customWidth="1"/>
    <col min="2908" max="2908" width="18.109375" bestFit="1" customWidth="1"/>
    <col min="2909" max="2909" width="13.5546875" bestFit="1" customWidth="1"/>
    <col min="2910" max="2910" width="31.33203125" bestFit="1" customWidth="1"/>
    <col min="2911" max="2911" width="16.44140625" bestFit="1" customWidth="1"/>
    <col min="2912" max="2912" width="17.33203125" bestFit="1" customWidth="1"/>
    <col min="2913" max="2913" width="5.6640625" bestFit="1" customWidth="1"/>
    <col min="2914" max="2914" width="28.44140625" bestFit="1" customWidth="1"/>
    <col min="2915" max="2915" width="20.77734375" bestFit="1" customWidth="1"/>
    <col min="2916" max="2916" width="14.44140625" bestFit="1" customWidth="1"/>
    <col min="2917" max="2917" width="15.88671875" bestFit="1" customWidth="1"/>
    <col min="2918" max="2918" width="41.44140625" bestFit="1" customWidth="1"/>
    <col min="2919" max="2919" width="8.44140625" bestFit="1" customWidth="1"/>
    <col min="2920" max="2920" width="14.6640625" bestFit="1" customWidth="1"/>
    <col min="2921" max="2921" width="10.77734375" bestFit="1" customWidth="1"/>
    <col min="2922" max="2922" width="15.21875" bestFit="1" customWidth="1"/>
    <col min="2923" max="2923" width="28.88671875" bestFit="1" customWidth="1"/>
    <col min="2924" max="2924" width="20.77734375" bestFit="1" customWidth="1"/>
    <col min="2925" max="2925" width="10.109375" bestFit="1" customWidth="1"/>
    <col min="2926" max="2926" width="42.33203125" bestFit="1" customWidth="1"/>
    <col min="2927" max="2927" width="26.77734375" bestFit="1" customWidth="1"/>
    <col min="2928" max="2928" width="33.44140625" bestFit="1" customWidth="1"/>
    <col min="2929" max="2929" width="42.77734375" bestFit="1" customWidth="1"/>
    <col min="2930" max="2930" width="11.33203125" bestFit="1" customWidth="1"/>
    <col min="2931" max="2931" width="28.5546875" bestFit="1" customWidth="1"/>
    <col min="2932" max="2932" width="29.88671875" bestFit="1" customWidth="1"/>
    <col min="2933" max="2933" width="15.5546875" bestFit="1" customWidth="1"/>
    <col min="2934" max="2934" width="42.44140625" bestFit="1" customWidth="1"/>
    <col min="2935" max="2935" width="20.88671875" bestFit="1" customWidth="1"/>
    <col min="2936" max="2936" width="17.33203125" bestFit="1" customWidth="1"/>
    <col min="2937" max="2937" width="45.33203125" bestFit="1" customWidth="1"/>
    <col min="2938" max="2938" width="13.21875" bestFit="1" customWidth="1"/>
    <col min="2939" max="2939" width="16.77734375" bestFit="1" customWidth="1"/>
    <col min="2940" max="2940" width="27.5546875" bestFit="1" customWidth="1"/>
    <col min="2941" max="2941" width="12.77734375" bestFit="1" customWidth="1"/>
    <col min="2942" max="2942" width="16" bestFit="1" customWidth="1"/>
    <col min="2943" max="2943" width="29.6640625" bestFit="1" customWidth="1"/>
    <col min="2944" max="2944" width="9.109375" bestFit="1" customWidth="1"/>
    <col min="2945" max="2945" width="29.88671875" bestFit="1" customWidth="1"/>
    <col min="2946" max="2946" width="30.5546875" bestFit="1" customWidth="1"/>
    <col min="2947" max="2947" width="38.88671875" bestFit="1" customWidth="1"/>
    <col min="2948" max="2948" width="14.21875" bestFit="1" customWidth="1"/>
    <col min="2949" max="2949" width="17.88671875" bestFit="1" customWidth="1"/>
    <col min="2950" max="2950" width="16" bestFit="1" customWidth="1"/>
    <col min="2951" max="2951" width="9.21875" bestFit="1" customWidth="1"/>
    <col min="2952" max="2952" width="19.88671875" bestFit="1" customWidth="1"/>
    <col min="2953" max="2953" width="16.77734375" bestFit="1" customWidth="1"/>
    <col min="2954" max="2955" width="26.33203125" bestFit="1" customWidth="1"/>
    <col min="2956" max="2956" width="14" bestFit="1" customWidth="1"/>
    <col min="2957" max="2957" width="8.109375" bestFit="1" customWidth="1"/>
    <col min="2958" max="2958" width="10.5546875" bestFit="1" customWidth="1"/>
    <col min="2959" max="2959" width="15.21875" bestFit="1" customWidth="1"/>
    <col min="2960" max="2960" width="19.5546875" bestFit="1" customWidth="1"/>
    <col min="2961" max="2961" width="12.44140625" bestFit="1" customWidth="1"/>
    <col min="2962" max="2962" width="12.109375" bestFit="1" customWidth="1"/>
    <col min="2963" max="2963" width="19.109375" bestFit="1" customWidth="1"/>
    <col min="2964" max="2964" width="17.77734375" bestFit="1" customWidth="1"/>
    <col min="2965" max="2965" width="8.77734375" bestFit="1" customWidth="1"/>
    <col min="2966" max="2966" width="10.88671875" bestFit="1" customWidth="1"/>
    <col min="2967" max="2967" width="11.33203125" bestFit="1" customWidth="1"/>
    <col min="2968" max="2968" width="45" bestFit="1" customWidth="1"/>
    <col min="2969" max="2969" width="42.88671875" bestFit="1" customWidth="1"/>
    <col min="2970" max="2970" width="12" bestFit="1" customWidth="1"/>
    <col min="2971" max="2971" width="9.44140625" bestFit="1" customWidth="1"/>
    <col min="2972" max="2972" width="19.77734375" bestFit="1" customWidth="1"/>
    <col min="2973" max="2973" width="14.88671875" bestFit="1" customWidth="1"/>
    <col min="2974" max="2974" width="46.77734375" bestFit="1" customWidth="1"/>
    <col min="2975" max="2975" width="17.21875" bestFit="1" customWidth="1"/>
    <col min="2976" max="2976" width="16" bestFit="1" customWidth="1"/>
    <col min="2977" max="2977" width="8.21875" bestFit="1" customWidth="1"/>
    <col min="2978" max="2978" width="20.109375" bestFit="1" customWidth="1"/>
    <col min="2979" max="2979" width="16.6640625" bestFit="1" customWidth="1"/>
    <col min="2980" max="2980" width="11.88671875" bestFit="1" customWidth="1"/>
    <col min="2981" max="2981" width="19.44140625" bestFit="1" customWidth="1"/>
    <col min="2982" max="2982" width="25.109375" bestFit="1" customWidth="1"/>
    <col min="2983" max="2983" width="12.6640625" bestFit="1" customWidth="1"/>
    <col min="2984" max="2984" width="18.88671875" bestFit="1" customWidth="1"/>
    <col min="2985" max="2985" width="11.6640625" bestFit="1" customWidth="1"/>
    <col min="2986" max="2986" width="9.5546875" bestFit="1" customWidth="1"/>
    <col min="2987" max="2987" width="15.6640625" bestFit="1" customWidth="1"/>
    <col min="2988" max="2988" width="9.21875" bestFit="1" customWidth="1"/>
    <col min="2989" max="2989" width="25.88671875" bestFit="1" customWidth="1"/>
    <col min="2990" max="2990" width="8.77734375" bestFit="1" customWidth="1"/>
    <col min="2991" max="2991" width="15" bestFit="1" customWidth="1"/>
    <col min="2992" max="2992" width="20.21875" bestFit="1" customWidth="1"/>
    <col min="2993" max="2993" width="32.44140625" bestFit="1" customWidth="1"/>
    <col min="2994" max="2994" width="15" bestFit="1" customWidth="1"/>
    <col min="2995" max="2995" width="7.88671875" bestFit="1" customWidth="1"/>
    <col min="2996" max="2996" width="20" bestFit="1" customWidth="1"/>
    <col min="2997" max="2997" width="27.44140625" bestFit="1" customWidth="1"/>
    <col min="2998" max="2998" width="21.44140625" bestFit="1" customWidth="1"/>
    <col min="2999" max="2999" width="15.109375" bestFit="1" customWidth="1"/>
    <col min="3000" max="3000" width="6.77734375" bestFit="1" customWidth="1"/>
    <col min="3001" max="3001" width="20.6640625" bestFit="1" customWidth="1"/>
    <col min="3002" max="3002" width="20.5546875" bestFit="1" customWidth="1"/>
    <col min="3003" max="3003" width="45.44140625" bestFit="1" customWidth="1"/>
    <col min="3004" max="3004" width="46" bestFit="1" customWidth="1"/>
    <col min="3005" max="3005" width="24" bestFit="1" customWidth="1"/>
    <col min="3006" max="3006" width="25.21875" bestFit="1" customWidth="1"/>
    <col min="3007" max="3007" width="14.5546875" bestFit="1" customWidth="1"/>
    <col min="3008" max="3008" width="13.6640625" bestFit="1" customWidth="1"/>
    <col min="3009" max="3009" width="23.21875" bestFit="1" customWidth="1"/>
    <col min="3010" max="3010" width="14.109375" bestFit="1" customWidth="1"/>
    <col min="3011" max="3011" width="20.5546875" bestFit="1" customWidth="1"/>
    <col min="3012" max="3012" width="26.109375" bestFit="1" customWidth="1"/>
    <col min="3013" max="3013" width="42.5546875" bestFit="1" customWidth="1"/>
    <col min="3014" max="3014" width="17.44140625" bestFit="1" customWidth="1"/>
    <col min="3015" max="3015" width="18.33203125" bestFit="1" customWidth="1"/>
    <col min="3016" max="3016" width="26.77734375" bestFit="1" customWidth="1"/>
    <col min="3017" max="3017" width="18.33203125" bestFit="1" customWidth="1"/>
    <col min="3018" max="3018" width="24.33203125" bestFit="1" customWidth="1"/>
    <col min="3019" max="3019" width="19.21875" bestFit="1" customWidth="1"/>
    <col min="3020" max="3020" width="15.109375" bestFit="1" customWidth="1"/>
    <col min="3021" max="3021" width="27.5546875" bestFit="1" customWidth="1"/>
    <col min="3022" max="3022" width="22.33203125" bestFit="1" customWidth="1"/>
    <col min="3023" max="3023" width="25.77734375" bestFit="1" customWidth="1"/>
    <col min="3024" max="3024" width="15.6640625" bestFit="1" customWidth="1"/>
    <col min="3025" max="3025" width="20" bestFit="1" customWidth="1"/>
    <col min="3026" max="3026" width="17.21875" bestFit="1" customWidth="1"/>
    <col min="3027" max="3027" width="19.6640625" bestFit="1" customWidth="1"/>
    <col min="3028" max="3028" width="8.77734375" bestFit="1" customWidth="1"/>
    <col min="3029" max="3029" width="11.77734375" bestFit="1" customWidth="1"/>
    <col min="3030" max="3030" width="15.33203125" bestFit="1" customWidth="1"/>
    <col min="3031" max="3031" width="53.77734375" bestFit="1" customWidth="1"/>
    <col min="3032" max="3032" width="47.77734375" bestFit="1" customWidth="1"/>
    <col min="3033" max="3033" width="43.5546875" bestFit="1" customWidth="1"/>
    <col min="3034" max="3034" width="12.33203125" bestFit="1" customWidth="1"/>
    <col min="3035" max="3035" width="40" bestFit="1" customWidth="1"/>
    <col min="3036" max="3036" width="11.21875" bestFit="1" customWidth="1"/>
    <col min="3037" max="3037" width="7.33203125" bestFit="1" customWidth="1"/>
    <col min="3038" max="3038" width="19" bestFit="1" customWidth="1"/>
    <col min="3039" max="3039" width="20.44140625" bestFit="1" customWidth="1"/>
    <col min="3040" max="3040" width="46.109375" bestFit="1" customWidth="1"/>
    <col min="3041" max="3041" width="18.77734375" bestFit="1" customWidth="1"/>
    <col min="3042" max="3042" width="17.77734375" bestFit="1" customWidth="1"/>
    <col min="3043" max="3043" width="23.5546875" bestFit="1" customWidth="1"/>
    <col min="3044" max="3044" width="24.21875" bestFit="1" customWidth="1"/>
    <col min="3045" max="3045" width="36.5546875" bestFit="1" customWidth="1"/>
    <col min="3046" max="3046" width="12" bestFit="1" customWidth="1"/>
    <col min="3047" max="3047" width="26.77734375" bestFit="1" customWidth="1"/>
    <col min="3048" max="3048" width="29" bestFit="1" customWidth="1"/>
    <col min="3049" max="3049" width="29.77734375" bestFit="1" customWidth="1"/>
    <col min="3050" max="3050" width="46.77734375" bestFit="1" customWidth="1"/>
    <col min="3051" max="3051" width="17" bestFit="1" customWidth="1"/>
    <col min="3052" max="3052" width="7.5546875" bestFit="1" customWidth="1"/>
    <col min="3053" max="3053" width="23.33203125" bestFit="1" customWidth="1"/>
    <col min="3054" max="3054" width="36.44140625" bestFit="1" customWidth="1"/>
    <col min="3055" max="3055" width="10.21875" bestFit="1" customWidth="1"/>
    <col min="3056" max="3056" width="34.88671875" bestFit="1" customWidth="1"/>
    <col min="3057" max="3057" width="10.77734375" bestFit="1" customWidth="1"/>
    <col min="3058" max="3058" width="26" bestFit="1" customWidth="1"/>
    <col min="3060" max="3060" width="10.44140625" bestFit="1" customWidth="1"/>
    <col min="3061" max="3061" width="25.5546875" bestFit="1" customWidth="1"/>
    <col min="3062" max="3062" width="2.88671875" bestFit="1" customWidth="1"/>
    <col min="3063" max="3063" width="9.33203125" bestFit="1" customWidth="1"/>
    <col min="3064" max="3064" width="12.109375" bestFit="1" customWidth="1"/>
    <col min="3065" max="3065" width="11.109375" bestFit="1" customWidth="1"/>
    <col min="3066" max="3066" width="12.5546875" bestFit="1" customWidth="1"/>
    <col min="3067" max="3067" width="13.77734375" bestFit="1" customWidth="1"/>
    <col min="3068" max="3068" width="11.77734375" bestFit="1" customWidth="1"/>
    <col min="3069" max="3069" width="8.109375" bestFit="1" customWidth="1"/>
    <col min="3070" max="3070" width="9.5546875" bestFit="1" customWidth="1"/>
    <col min="3071" max="3071" width="26.6640625" bestFit="1" customWidth="1"/>
    <col min="3072" max="3072" width="12" bestFit="1" customWidth="1"/>
    <col min="3073" max="3073" width="7.33203125" bestFit="1" customWidth="1"/>
    <col min="3074" max="3074" width="15.33203125" bestFit="1" customWidth="1"/>
    <col min="3075" max="3075" width="12" bestFit="1" customWidth="1"/>
    <col min="3076" max="3076" width="7.6640625" bestFit="1" customWidth="1"/>
    <col min="3077" max="3077" width="42.6640625" bestFit="1" customWidth="1"/>
    <col min="3078" max="3078" width="41.88671875" bestFit="1" customWidth="1"/>
    <col min="3079" max="3079" width="7.5546875" bestFit="1" customWidth="1"/>
    <col min="3080" max="3080" width="7.21875" bestFit="1" customWidth="1"/>
    <col min="3081" max="3081" width="10.33203125" bestFit="1" customWidth="1"/>
    <col min="3082" max="3082" width="9.33203125" bestFit="1" customWidth="1"/>
    <col min="3083" max="3083" width="7" bestFit="1" customWidth="1"/>
    <col min="3084" max="3084" width="9.5546875" bestFit="1" customWidth="1"/>
    <col min="3085" max="3085" width="10.5546875" bestFit="1" customWidth="1"/>
    <col min="3086" max="3086" width="31.5546875" bestFit="1" customWidth="1"/>
    <col min="3087" max="3087" width="24.77734375" bestFit="1" customWidth="1"/>
    <col min="3088" max="3088" width="18.109375" bestFit="1" customWidth="1"/>
    <col min="3089" max="3089" width="17.5546875" bestFit="1" customWidth="1"/>
    <col min="3090" max="3090" width="12.109375" bestFit="1" customWidth="1"/>
    <col min="3091" max="3091" width="11.21875" bestFit="1" customWidth="1"/>
    <col min="3092" max="3092" width="5.6640625" bestFit="1" customWidth="1"/>
    <col min="3093" max="3093" width="18.21875" bestFit="1" customWidth="1"/>
    <col min="3094" max="3094" width="8.21875" bestFit="1" customWidth="1"/>
    <col min="3095" max="3095" width="14.109375" bestFit="1" customWidth="1"/>
    <col min="3096" max="3096" width="11" bestFit="1" customWidth="1"/>
    <col min="3097" max="3097" width="7.33203125" bestFit="1" customWidth="1"/>
    <col min="3098" max="3099" width="10.6640625" bestFit="1" customWidth="1"/>
    <col min="3100" max="3100" width="8.33203125" bestFit="1" customWidth="1"/>
    <col min="3101" max="3101" width="13.109375" bestFit="1" customWidth="1"/>
    <col min="3102" max="3102" width="21" bestFit="1" customWidth="1"/>
    <col min="3103" max="3103" width="27.88671875" bestFit="1" customWidth="1"/>
    <col min="3104" max="3104" width="6.88671875" bestFit="1" customWidth="1"/>
    <col min="3105" max="3105" width="26.88671875" bestFit="1" customWidth="1"/>
    <col min="3106" max="3106" width="17.88671875" bestFit="1" customWidth="1"/>
    <col min="3107" max="3107" width="7.109375" bestFit="1" customWidth="1"/>
    <col min="3108" max="3108" width="18.5546875" bestFit="1" customWidth="1"/>
    <col min="3109" max="3109" width="22.21875" bestFit="1" customWidth="1"/>
    <col min="3110" max="3110" width="20.77734375" bestFit="1" customWidth="1"/>
    <col min="3111" max="3111" width="15.77734375" bestFit="1" customWidth="1"/>
    <col min="3112" max="3112" width="36.6640625" bestFit="1" customWidth="1"/>
    <col min="3113" max="3113" width="14.77734375" bestFit="1" customWidth="1"/>
    <col min="3114" max="3114" width="39.44140625" bestFit="1" customWidth="1"/>
    <col min="3115" max="3115" width="10.5546875" bestFit="1" customWidth="1"/>
    <col min="3116" max="3116" width="18.5546875" bestFit="1" customWidth="1"/>
    <col min="3117" max="3117" width="23.21875" bestFit="1" customWidth="1"/>
    <col min="3118" max="3118" width="14.88671875" bestFit="1" customWidth="1"/>
    <col min="3119" max="3119" width="24.88671875" bestFit="1" customWidth="1"/>
    <col min="3120" max="3120" width="25.21875" bestFit="1" customWidth="1"/>
    <col min="3121" max="3121" width="15.109375" bestFit="1" customWidth="1"/>
    <col min="3122" max="3122" width="14.21875" bestFit="1" customWidth="1"/>
    <col min="3123" max="3123" width="22.88671875" bestFit="1" customWidth="1"/>
    <col min="3124" max="3124" width="12.6640625" bestFit="1" customWidth="1"/>
    <col min="3125" max="3125" width="9.5546875" bestFit="1" customWidth="1"/>
    <col min="3126" max="3126" width="26.44140625" bestFit="1" customWidth="1"/>
    <col min="3127" max="3127" width="19.5546875" bestFit="1" customWidth="1"/>
    <col min="3128" max="3128" width="44.21875" bestFit="1" customWidth="1"/>
    <col min="3129" max="3129" width="7" bestFit="1" customWidth="1"/>
    <col min="3130" max="3130" width="12.88671875" bestFit="1" customWidth="1"/>
    <col min="3131" max="3131" width="17" bestFit="1" customWidth="1"/>
    <col min="3132" max="3132" width="24.44140625" bestFit="1" customWidth="1"/>
    <col min="3133" max="3133" width="4.6640625" bestFit="1" customWidth="1"/>
    <col min="3134" max="3134" width="29" bestFit="1" customWidth="1"/>
    <col min="3135" max="3135" width="21.5546875" bestFit="1" customWidth="1"/>
    <col min="3136" max="3136" width="28.21875" bestFit="1" customWidth="1"/>
    <col min="3137" max="3137" width="16.77734375" bestFit="1" customWidth="1"/>
    <col min="3138" max="3138" width="41.21875" bestFit="1" customWidth="1"/>
    <col min="3139" max="3139" width="16.109375" bestFit="1" customWidth="1"/>
    <col min="3140" max="3140" width="11" bestFit="1" customWidth="1"/>
    <col min="3141" max="3141" width="19.77734375" bestFit="1" customWidth="1"/>
    <col min="3142" max="3142" width="23" bestFit="1" customWidth="1"/>
    <col min="3143" max="3143" width="8.6640625" bestFit="1" customWidth="1"/>
    <col min="3144" max="3144" width="9.5546875" bestFit="1" customWidth="1"/>
    <col min="3145" max="3145" width="12.33203125" bestFit="1" customWidth="1"/>
    <col min="3146" max="3146" width="11.6640625" bestFit="1" customWidth="1"/>
    <col min="3147" max="3147" width="22.44140625" bestFit="1" customWidth="1"/>
    <col min="3148" max="3148" width="47.44140625" bestFit="1" customWidth="1"/>
    <col min="3149" max="3149" width="24.33203125" bestFit="1" customWidth="1"/>
    <col min="3150" max="3150" width="26.44140625" bestFit="1" customWidth="1"/>
    <col min="3151" max="3151" width="10" bestFit="1" customWidth="1"/>
    <col min="3152" max="3152" width="21.6640625" bestFit="1" customWidth="1"/>
    <col min="3153" max="3153" width="27.88671875" bestFit="1" customWidth="1"/>
    <col min="3154" max="3154" width="12.33203125" bestFit="1" customWidth="1"/>
    <col min="3155" max="3155" width="22.33203125" bestFit="1" customWidth="1"/>
    <col min="3156" max="3156" width="10.5546875" bestFit="1" customWidth="1"/>
    <col min="3157" max="3157" width="14.6640625" bestFit="1" customWidth="1"/>
    <col min="3158" max="3158" width="6.88671875" bestFit="1" customWidth="1"/>
    <col min="3159" max="3159" width="16.5546875" bestFit="1" customWidth="1"/>
    <col min="3160" max="3160" width="18" bestFit="1" customWidth="1"/>
    <col min="3161" max="3161" width="20.21875" bestFit="1" customWidth="1"/>
    <col min="3162" max="3162" width="16.44140625" bestFit="1" customWidth="1"/>
    <col min="3163" max="3163" width="13.77734375" bestFit="1" customWidth="1"/>
    <col min="3164" max="3164" width="16.44140625" bestFit="1" customWidth="1"/>
    <col min="3165" max="3165" width="26.21875" bestFit="1" customWidth="1"/>
    <col min="3166" max="3166" width="22.88671875" bestFit="1" customWidth="1"/>
    <col min="3167" max="3167" width="13.109375" bestFit="1" customWidth="1"/>
    <col min="3168" max="3168" width="14.5546875" bestFit="1" customWidth="1"/>
    <col min="3169" max="3169" width="22" bestFit="1" customWidth="1"/>
    <col min="3170" max="3170" width="14.88671875" bestFit="1" customWidth="1"/>
    <col min="3171" max="3171" width="18.21875" bestFit="1" customWidth="1"/>
    <col min="3172" max="3172" width="26.5546875" bestFit="1" customWidth="1"/>
    <col min="3173" max="3173" width="33" bestFit="1" customWidth="1"/>
    <col min="3174" max="3174" width="23.77734375" bestFit="1" customWidth="1"/>
    <col min="3175" max="3175" width="17.44140625" bestFit="1" customWidth="1"/>
    <col min="3176" max="3176" width="24.44140625" bestFit="1" customWidth="1"/>
    <col min="3177" max="3177" width="47" bestFit="1" customWidth="1"/>
    <col min="3178" max="3178" width="26" bestFit="1" customWidth="1"/>
    <col min="3179" max="3179" width="24" bestFit="1" customWidth="1"/>
    <col min="3180" max="3180" width="30.6640625" bestFit="1" customWidth="1"/>
    <col min="3181" max="3181" width="24.6640625" bestFit="1" customWidth="1"/>
    <col min="3182" max="3182" width="15.6640625" bestFit="1" customWidth="1"/>
    <col min="3183" max="3183" width="19.6640625" bestFit="1" customWidth="1"/>
    <col min="3184" max="3184" width="12.5546875" bestFit="1" customWidth="1"/>
    <col min="3185" max="3185" width="15.88671875" bestFit="1" customWidth="1"/>
    <col min="3186" max="3186" width="15.6640625" bestFit="1" customWidth="1"/>
    <col min="3187" max="3187" width="12.44140625" bestFit="1" customWidth="1"/>
    <col min="3188" max="3188" width="15.21875" bestFit="1" customWidth="1"/>
    <col min="3189" max="3189" width="14.77734375" bestFit="1" customWidth="1"/>
    <col min="3190" max="3190" width="21.6640625" bestFit="1" customWidth="1"/>
    <col min="3191" max="3191" width="16.33203125" bestFit="1" customWidth="1"/>
    <col min="3192" max="3192" width="21.33203125" bestFit="1" customWidth="1"/>
    <col min="3193" max="3193" width="11.88671875" bestFit="1" customWidth="1"/>
    <col min="3194" max="3194" width="28.44140625" bestFit="1" customWidth="1"/>
    <col min="3195" max="3195" width="3.21875" bestFit="1" customWidth="1"/>
    <col min="3196" max="3196" width="27.44140625" bestFit="1" customWidth="1"/>
    <col min="3197" max="3197" width="10.44140625" bestFit="1" customWidth="1"/>
    <col min="3198" max="3198" width="18.44140625" bestFit="1" customWidth="1"/>
    <col min="3199" max="3199" width="24.109375" bestFit="1" customWidth="1"/>
    <col min="3200" max="3200" width="13.109375" bestFit="1" customWidth="1"/>
    <col min="3201" max="3201" width="24.77734375" bestFit="1" customWidth="1"/>
    <col min="3202" max="3203" width="9.109375" bestFit="1" customWidth="1"/>
    <col min="3204" max="3204" width="18.33203125" bestFit="1" customWidth="1"/>
    <col min="3205" max="3205" width="19" bestFit="1" customWidth="1"/>
    <col min="3206" max="3206" width="7.33203125" bestFit="1" customWidth="1"/>
    <col min="3207" max="3207" width="10.33203125" bestFit="1" customWidth="1"/>
    <col min="3208" max="3208" width="19.44140625" bestFit="1" customWidth="1"/>
    <col min="3209" max="3209" width="11.33203125" bestFit="1" customWidth="1"/>
    <col min="3210" max="3210" width="7.5546875" bestFit="1" customWidth="1"/>
    <col min="3211" max="3211" width="15.44140625" bestFit="1" customWidth="1"/>
    <col min="3212" max="3212" width="11.5546875" bestFit="1" customWidth="1"/>
    <col min="3213" max="3213" width="10" bestFit="1" customWidth="1"/>
    <col min="3214" max="3214" width="16.44140625" bestFit="1" customWidth="1"/>
    <col min="3215" max="3215" width="28.109375" bestFit="1" customWidth="1"/>
    <col min="3216" max="3216" width="14.109375" bestFit="1" customWidth="1"/>
    <col min="3217" max="3217" width="8.21875" bestFit="1" customWidth="1"/>
    <col min="3218" max="3218" width="24.33203125" bestFit="1" customWidth="1"/>
    <col min="3219" max="3219" width="13.33203125" bestFit="1" customWidth="1"/>
    <col min="3220" max="3220" width="10" bestFit="1" customWidth="1"/>
    <col min="3221" max="3221" width="14" bestFit="1" customWidth="1"/>
    <col min="3222" max="3222" width="13.6640625" bestFit="1" customWidth="1"/>
    <col min="3223" max="3223" width="13.44140625" bestFit="1" customWidth="1"/>
    <col min="3224" max="3224" width="33" bestFit="1" customWidth="1"/>
    <col min="3225" max="3225" width="12.6640625" bestFit="1" customWidth="1"/>
    <col min="3226" max="3226" width="16.77734375" bestFit="1" customWidth="1"/>
    <col min="3227" max="3227" width="12.33203125" bestFit="1" customWidth="1"/>
    <col min="3228" max="3228" width="45.5546875" bestFit="1" customWidth="1"/>
    <col min="3229" max="3229" width="16.109375" bestFit="1" customWidth="1"/>
    <col min="3230" max="3230" width="9.33203125" bestFit="1" customWidth="1"/>
    <col min="3231" max="3231" width="12.44140625" bestFit="1" customWidth="1"/>
    <col min="3232" max="3232" width="12.5546875" bestFit="1" customWidth="1"/>
    <col min="3233" max="3233" width="10" bestFit="1" customWidth="1"/>
    <col min="3234" max="3234" width="25.5546875" bestFit="1" customWidth="1"/>
    <col min="3235" max="3235" width="21.88671875" bestFit="1" customWidth="1"/>
    <col min="3236" max="3236" width="12" bestFit="1" customWidth="1"/>
    <col min="3237" max="3237" width="10.5546875" bestFit="1" customWidth="1"/>
    <col min="3238" max="3238" width="12.6640625" bestFit="1" customWidth="1"/>
    <col min="3239" max="3239" width="28.44140625" bestFit="1" customWidth="1"/>
    <col min="3240" max="3240" width="10.109375" bestFit="1" customWidth="1"/>
    <col min="3241" max="3241" width="11.21875" bestFit="1" customWidth="1"/>
    <col min="3242" max="3242" width="20.5546875" bestFit="1" customWidth="1"/>
    <col min="3243" max="3243" width="33.21875" bestFit="1" customWidth="1"/>
    <col min="3244" max="3244" width="3.33203125" bestFit="1" customWidth="1"/>
    <col min="3245" max="3245" width="22.44140625" bestFit="1" customWidth="1"/>
    <col min="3246" max="3246" width="24.44140625" bestFit="1" customWidth="1"/>
    <col min="3247" max="3247" width="7.44140625" bestFit="1" customWidth="1"/>
    <col min="3248" max="3248" width="13.109375" bestFit="1" customWidth="1"/>
    <col min="3249" max="3249" width="12.21875" bestFit="1" customWidth="1"/>
    <col min="3250" max="3250" width="8.77734375" bestFit="1" customWidth="1"/>
    <col min="3251" max="3251" width="8" bestFit="1" customWidth="1"/>
    <col min="3252" max="3252" width="12.109375" bestFit="1" customWidth="1"/>
    <col min="3253" max="3253" width="9.33203125" bestFit="1" customWidth="1"/>
    <col min="3254" max="3254" width="23.44140625" bestFit="1" customWidth="1"/>
    <col min="3255" max="3255" width="9.44140625" bestFit="1" customWidth="1"/>
    <col min="3256" max="3256" width="25.5546875" bestFit="1" customWidth="1"/>
    <col min="3257" max="3257" width="11.5546875" bestFit="1" customWidth="1"/>
    <col min="3258" max="3258" width="9.6640625" bestFit="1" customWidth="1"/>
    <col min="3259" max="3259" width="9.5546875" bestFit="1" customWidth="1"/>
    <col min="3260" max="3260" width="7.77734375" bestFit="1" customWidth="1"/>
    <col min="3261" max="3261" width="5.77734375" bestFit="1" customWidth="1"/>
    <col min="3262" max="3262" width="39.44140625" bestFit="1" customWidth="1"/>
    <col min="3263" max="3263" width="3.33203125" bestFit="1" customWidth="1"/>
    <col min="3264" max="3264" width="17.33203125" bestFit="1" customWidth="1"/>
    <col min="3265" max="3265" width="15.6640625" bestFit="1" customWidth="1"/>
    <col min="3266" max="3266" width="23.77734375" bestFit="1" customWidth="1"/>
    <col min="3267" max="3267" width="12" bestFit="1" customWidth="1"/>
    <col min="3268" max="3268" width="13.44140625" bestFit="1" customWidth="1"/>
    <col min="3269" max="3269" width="40.88671875" bestFit="1" customWidth="1"/>
    <col min="3270" max="3270" width="31.44140625" bestFit="1" customWidth="1"/>
    <col min="3271" max="3271" width="27.77734375" bestFit="1" customWidth="1"/>
    <col min="3272" max="3272" width="15" bestFit="1" customWidth="1"/>
    <col min="3273" max="3273" width="30.88671875" bestFit="1" customWidth="1"/>
    <col min="3274" max="3274" width="10.5546875" bestFit="1" customWidth="1"/>
    <col min="3275" max="3275" width="17.33203125" bestFit="1" customWidth="1"/>
    <col min="3276" max="3276" width="10.6640625" bestFit="1" customWidth="1"/>
    <col min="3277" max="3277" width="21.109375" bestFit="1" customWidth="1"/>
    <col min="3278" max="3278" width="11.6640625" bestFit="1" customWidth="1"/>
    <col min="3279" max="3279" width="30.33203125" bestFit="1" customWidth="1"/>
    <col min="3280" max="3280" width="17.6640625" bestFit="1" customWidth="1"/>
    <col min="3281" max="3281" width="24.21875" bestFit="1" customWidth="1"/>
    <col min="3282" max="3282" width="25.109375" bestFit="1" customWidth="1"/>
    <col min="3283" max="3283" width="27.109375" bestFit="1" customWidth="1"/>
    <col min="3284" max="3284" width="45.33203125" bestFit="1" customWidth="1"/>
    <col min="3285" max="3285" width="41.21875" bestFit="1" customWidth="1"/>
    <col min="3286" max="3286" width="25.44140625" bestFit="1" customWidth="1"/>
    <col min="3287" max="3287" width="27.77734375" bestFit="1" customWidth="1"/>
    <col min="3288" max="3288" width="39.6640625" bestFit="1" customWidth="1"/>
    <col min="3289" max="3289" width="21.44140625" bestFit="1" customWidth="1"/>
    <col min="3290" max="3290" width="19.33203125" bestFit="1" customWidth="1"/>
    <col min="3291" max="3291" width="17.44140625" bestFit="1" customWidth="1"/>
    <col min="3292" max="3292" width="42.5546875" bestFit="1" customWidth="1"/>
    <col min="3293" max="3293" width="25.109375" bestFit="1" customWidth="1"/>
    <col min="3294" max="3294" width="24.33203125" bestFit="1" customWidth="1"/>
    <col min="3295" max="3295" width="25.109375" bestFit="1" customWidth="1"/>
    <col min="3296" max="3296" width="23.77734375" bestFit="1" customWidth="1"/>
    <col min="3297" max="3297" width="20.88671875" bestFit="1" customWidth="1"/>
    <col min="3298" max="3298" width="12" bestFit="1" customWidth="1"/>
    <col min="3299" max="3299" width="21" bestFit="1" customWidth="1"/>
    <col min="3300" max="3300" width="15.6640625" bestFit="1" customWidth="1"/>
    <col min="3301" max="3301" width="22.44140625" bestFit="1" customWidth="1"/>
    <col min="3302" max="3302" width="11.21875" bestFit="1" customWidth="1"/>
    <col min="3303" max="3303" width="19.44140625" bestFit="1" customWidth="1"/>
    <col min="3304" max="3304" width="28.5546875" bestFit="1" customWidth="1"/>
    <col min="3305" max="3305" width="27" bestFit="1" customWidth="1"/>
    <col min="3306" max="3306" width="10.44140625" bestFit="1" customWidth="1"/>
    <col min="3307" max="3307" width="7.6640625" bestFit="1" customWidth="1"/>
    <col min="3308" max="3308" width="29.21875" bestFit="1" customWidth="1"/>
    <col min="3309" max="3309" width="16.6640625" bestFit="1" customWidth="1"/>
    <col min="3310" max="3310" width="23.77734375" bestFit="1" customWidth="1"/>
    <col min="3311" max="3311" width="16.21875" bestFit="1" customWidth="1"/>
    <col min="3312" max="3312" width="15.109375" bestFit="1" customWidth="1"/>
    <col min="3313" max="3313" width="31" bestFit="1" customWidth="1"/>
    <col min="3314" max="3314" width="33.6640625" bestFit="1" customWidth="1"/>
    <col min="3315" max="3315" width="26.5546875" bestFit="1" customWidth="1"/>
    <col min="3316" max="3316" width="17.77734375" bestFit="1" customWidth="1"/>
    <col min="3317" max="3317" width="29.6640625" bestFit="1" customWidth="1"/>
    <col min="3318" max="3318" width="28.33203125" bestFit="1" customWidth="1"/>
    <col min="3319" max="3319" width="32.44140625" bestFit="1" customWidth="1"/>
    <col min="3320" max="3320" width="25.21875" bestFit="1" customWidth="1"/>
    <col min="3321" max="3321" width="19.109375" bestFit="1" customWidth="1"/>
    <col min="3322" max="3322" width="27.109375" bestFit="1" customWidth="1"/>
    <col min="3323" max="3323" width="20.88671875" bestFit="1" customWidth="1"/>
    <col min="3324" max="3324" width="44.6640625" bestFit="1" customWidth="1"/>
    <col min="3325" max="3325" width="29.33203125" bestFit="1" customWidth="1"/>
    <col min="3326" max="3326" width="10.88671875" bestFit="1" customWidth="1"/>
    <col min="3327" max="3327" width="27.88671875" bestFit="1" customWidth="1"/>
    <col min="3328" max="3328" width="12.88671875" bestFit="1" customWidth="1"/>
    <col min="3329" max="3329" width="30" bestFit="1" customWidth="1"/>
    <col min="3330" max="3330" width="39.6640625" bestFit="1" customWidth="1"/>
    <col min="3331" max="3331" width="8.6640625" bestFit="1" customWidth="1"/>
    <col min="3332" max="3332" width="22.44140625" bestFit="1" customWidth="1"/>
    <col min="3333" max="3333" width="42.21875" bestFit="1" customWidth="1"/>
    <col min="3334" max="3334" width="8.77734375" bestFit="1" customWidth="1"/>
    <col min="3335" max="3335" width="15.109375" bestFit="1" customWidth="1"/>
    <col min="3337" max="3337" width="10.44140625" bestFit="1" customWidth="1"/>
    <col min="3338" max="3338" width="15.5546875" bestFit="1" customWidth="1"/>
    <col min="3339" max="3339" width="9.21875" bestFit="1" customWidth="1"/>
    <col min="3340" max="3340" width="14.44140625" bestFit="1" customWidth="1"/>
    <col min="3341" max="3341" width="13.5546875" bestFit="1" customWidth="1"/>
    <col min="3342" max="3342" width="8.5546875" bestFit="1" customWidth="1"/>
    <col min="3343" max="3343" width="9.33203125" bestFit="1" customWidth="1"/>
    <col min="3344" max="3344" width="8.44140625" bestFit="1" customWidth="1"/>
    <col min="3345" max="3345" width="26.21875" bestFit="1" customWidth="1"/>
    <col min="3346" max="3346" width="7.5546875" bestFit="1" customWidth="1"/>
    <col min="3347" max="3347" width="24.21875" bestFit="1" customWidth="1"/>
    <col min="3348" max="3348" width="15.6640625" bestFit="1" customWidth="1"/>
    <col min="3349" max="3349" width="9.5546875" bestFit="1" customWidth="1"/>
    <col min="3350" max="3350" width="13.6640625" bestFit="1" customWidth="1"/>
    <col min="3351" max="3351" width="17" bestFit="1" customWidth="1"/>
    <col min="3352" max="3352" width="14.44140625" bestFit="1" customWidth="1"/>
    <col min="3353" max="3353" width="18.88671875" bestFit="1" customWidth="1"/>
    <col min="3354" max="3354" width="5.33203125" bestFit="1" customWidth="1"/>
    <col min="3355" max="3355" width="7.88671875" bestFit="1" customWidth="1"/>
    <col min="3356" max="3356" width="16.109375" bestFit="1" customWidth="1"/>
    <col min="3357" max="3357" width="40.33203125" bestFit="1" customWidth="1"/>
    <col min="3358" max="3358" width="28.109375" bestFit="1" customWidth="1"/>
    <col min="3359" max="3359" width="31.33203125" bestFit="1" customWidth="1"/>
    <col min="3360" max="3360" width="27" bestFit="1" customWidth="1"/>
    <col min="3361" max="3361" width="8.6640625" bestFit="1" customWidth="1"/>
    <col min="3362" max="3362" width="25.88671875" bestFit="1" customWidth="1"/>
    <col min="3363" max="3363" width="22.88671875" bestFit="1" customWidth="1"/>
    <col min="3364" max="3364" width="12.33203125" bestFit="1" customWidth="1"/>
    <col min="3365" max="3365" width="13.6640625" bestFit="1" customWidth="1"/>
    <col min="3366" max="3366" width="9.77734375" bestFit="1" customWidth="1"/>
    <col min="3367" max="3367" width="11.21875" bestFit="1" customWidth="1"/>
    <col min="3368" max="3368" width="17.33203125" bestFit="1" customWidth="1"/>
    <col min="3369" max="3369" width="11.109375" bestFit="1" customWidth="1"/>
    <col min="3370" max="3370" width="28.6640625" bestFit="1" customWidth="1"/>
    <col min="3371" max="3371" width="9.88671875" bestFit="1" customWidth="1"/>
    <col min="3372" max="3372" width="20.6640625" bestFit="1" customWidth="1"/>
    <col min="3373" max="3373" width="26.5546875" bestFit="1" customWidth="1"/>
    <col min="3374" max="3374" width="16.88671875" bestFit="1" customWidth="1"/>
    <col min="3375" max="3375" width="24.33203125" bestFit="1" customWidth="1"/>
    <col min="3376" max="3376" width="14" bestFit="1" customWidth="1"/>
    <col min="3377" max="3377" width="16.5546875" bestFit="1" customWidth="1"/>
    <col min="3378" max="3378" width="27.5546875" bestFit="1" customWidth="1"/>
    <col min="3379" max="3380" width="20.44140625" bestFit="1" customWidth="1"/>
    <col min="3381" max="3381" width="20.77734375" bestFit="1" customWidth="1"/>
    <col min="3382" max="3382" width="14.44140625" bestFit="1" customWidth="1"/>
    <col min="3383" max="3383" width="23.109375" bestFit="1" customWidth="1"/>
    <col min="3384" max="3384" width="24.44140625" bestFit="1" customWidth="1"/>
    <col min="3385" max="3385" width="26.109375" bestFit="1" customWidth="1"/>
    <col min="3386" max="3386" width="34.44140625" bestFit="1" customWidth="1"/>
    <col min="3387" max="3387" width="11.6640625" bestFit="1" customWidth="1"/>
    <col min="3388" max="3388" width="23.21875" bestFit="1" customWidth="1"/>
    <col min="3389" max="3389" width="9.6640625" bestFit="1" customWidth="1"/>
    <col min="3390" max="3390" width="41.6640625" bestFit="1" customWidth="1"/>
    <col min="3391" max="3391" width="13.77734375" bestFit="1" customWidth="1"/>
    <col min="3392" max="3392" width="8.5546875" bestFit="1" customWidth="1"/>
    <col min="3393" max="3393" width="31" bestFit="1" customWidth="1"/>
    <col min="3394" max="3394" width="10.33203125" bestFit="1" customWidth="1"/>
    <col min="3395" max="3395" width="36" bestFit="1" customWidth="1"/>
    <col min="3396" max="3396" width="10.88671875" bestFit="1" customWidth="1"/>
    <col min="3397" max="3397" width="27.21875" bestFit="1" customWidth="1"/>
    <col min="3398" max="3398" width="21.5546875" bestFit="1" customWidth="1"/>
    <col min="3399" max="3399" width="44.33203125" bestFit="1" customWidth="1"/>
    <col min="3400" max="3400" width="8.33203125" bestFit="1" customWidth="1"/>
    <col min="3401" max="3401" width="24.33203125" bestFit="1" customWidth="1"/>
    <col min="3402" max="3402" width="20.21875" bestFit="1" customWidth="1"/>
    <col min="3403" max="3403" width="22.77734375" bestFit="1" customWidth="1"/>
    <col min="3404" max="3404" width="28.33203125" bestFit="1" customWidth="1"/>
    <col min="3405" max="3405" width="12.109375" bestFit="1" customWidth="1"/>
    <col min="3406" max="3406" width="20.21875" bestFit="1" customWidth="1"/>
    <col min="3407" max="3407" width="18.109375" bestFit="1" customWidth="1"/>
    <col min="3408" max="3408" width="30" bestFit="1" customWidth="1"/>
    <col min="3409" max="3409" width="24.5546875" bestFit="1" customWidth="1"/>
    <col min="3410" max="3410" width="24.88671875" bestFit="1" customWidth="1"/>
    <col min="3411" max="3411" width="22.33203125" bestFit="1" customWidth="1"/>
    <col min="3412" max="3412" width="10.88671875" bestFit="1" customWidth="1"/>
    <col min="3413" max="3413" width="13.6640625" bestFit="1" customWidth="1"/>
    <col min="3414" max="3414" width="12.44140625" bestFit="1" customWidth="1"/>
    <col min="3415" max="3415" width="14" bestFit="1" customWidth="1"/>
    <col min="3416" max="3416" width="14.44140625" bestFit="1" customWidth="1"/>
    <col min="3417" max="3417" width="14.5546875" bestFit="1" customWidth="1"/>
    <col min="3418" max="3418" width="14.21875" bestFit="1" customWidth="1"/>
    <col min="3419" max="3419" width="14.6640625" bestFit="1" customWidth="1"/>
    <col min="3420" max="3420" width="15.5546875" bestFit="1" customWidth="1"/>
    <col min="3421" max="3421" width="28.33203125" bestFit="1" customWidth="1"/>
    <col min="3422" max="3422" width="27.21875" bestFit="1" customWidth="1"/>
    <col min="3423" max="3423" width="31.5546875" bestFit="1" customWidth="1"/>
    <col min="3424" max="3424" width="44.109375" bestFit="1" customWidth="1"/>
    <col min="3425" max="3425" width="17.44140625" bestFit="1" customWidth="1"/>
    <col min="3426" max="3426" width="15.33203125" bestFit="1" customWidth="1"/>
    <col min="3427" max="3427" width="25.5546875" bestFit="1" customWidth="1"/>
    <col min="3428" max="3428" width="24" bestFit="1" customWidth="1"/>
    <col min="3429" max="3429" width="37" bestFit="1" customWidth="1"/>
    <col min="3430" max="3430" width="7.44140625" bestFit="1" customWidth="1"/>
    <col min="3431" max="3431" width="22.88671875" bestFit="1" customWidth="1"/>
    <col min="3432" max="3432" width="21" bestFit="1" customWidth="1"/>
    <col min="3433" max="3433" width="18.109375" bestFit="1" customWidth="1"/>
    <col min="3434" max="3434" width="39.21875" bestFit="1" customWidth="1"/>
    <col min="3435" max="3435" width="26.77734375" bestFit="1" customWidth="1"/>
    <col min="3436" max="3436" width="45.44140625" bestFit="1" customWidth="1"/>
    <col min="3437" max="3437" width="22.21875" bestFit="1" customWidth="1"/>
    <col min="3438" max="3438" width="8.77734375" bestFit="1" customWidth="1"/>
    <col min="3439" max="3439" width="23.77734375" bestFit="1" customWidth="1"/>
    <col min="3440" max="3440" width="25.77734375" bestFit="1" customWidth="1"/>
    <col min="3441" max="3441" width="32.21875" bestFit="1" customWidth="1"/>
    <col min="3442" max="3442" width="13.21875" bestFit="1" customWidth="1"/>
    <col min="3443" max="3443" width="19.109375" bestFit="1" customWidth="1"/>
    <col min="3444" max="3444" width="10.21875" bestFit="1" customWidth="1"/>
    <col min="3445" max="3445" width="18.21875" bestFit="1" customWidth="1"/>
    <col min="3446" max="3446" width="20.21875" bestFit="1" customWidth="1"/>
    <col min="3447" max="3447" width="27.5546875" bestFit="1" customWidth="1"/>
    <col min="3448" max="3448" width="12" bestFit="1" customWidth="1"/>
    <col min="3449" max="3449" width="28.77734375" bestFit="1" customWidth="1"/>
    <col min="3450" max="3450" width="23.109375" bestFit="1" customWidth="1"/>
    <col min="3451" max="3451" width="44" bestFit="1" customWidth="1"/>
    <col min="3452" max="3453" width="26.44140625" bestFit="1" customWidth="1"/>
    <col min="3454" max="3454" width="20.33203125" bestFit="1" customWidth="1"/>
    <col min="3455" max="3455" width="29" bestFit="1" customWidth="1"/>
    <col min="3456" max="3456" width="11.5546875" bestFit="1" customWidth="1"/>
    <col min="3457" max="3457" width="10" bestFit="1" customWidth="1"/>
    <col min="3458" max="3458" width="15.33203125" bestFit="1" customWidth="1"/>
    <col min="3459" max="3459" width="20.21875" bestFit="1" customWidth="1"/>
    <col min="3460" max="3460" width="28.88671875" bestFit="1" customWidth="1"/>
    <col min="3461" max="3461" width="27.88671875" bestFit="1" customWidth="1"/>
    <col min="3462" max="3462" width="8.21875" bestFit="1" customWidth="1"/>
    <col min="3463" max="3463" width="14" bestFit="1" customWidth="1"/>
    <col min="3464" max="3464" width="15.6640625" bestFit="1" customWidth="1"/>
    <col min="3465" max="3465" width="26" bestFit="1" customWidth="1"/>
    <col min="3466" max="3466" width="3" bestFit="1" customWidth="1"/>
    <col min="3467" max="3467" width="6.33203125" bestFit="1" customWidth="1"/>
    <col min="3468" max="3468" width="15" bestFit="1" customWidth="1"/>
    <col min="3469" max="3469" width="44.6640625" bestFit="1" customWidth="1"/>
    <col min="3470" max="3470" width="7.21875" bestFit="1" customWidth="1"/>
    <col min="3471" max="3471" width="8.33203125" bestFit="1" customWidth="1"/>
    <col min="3472" max="3472" width="13.33203125" bestFit="1" customWidth="1"/>
    <col min="3473" max="3473" width="15.33203125" bestFit="1" customWidth="1"/>
    <col min="3474" max="3474" width="12.6640625" bestFit="1" customWidth="1"/>
    <col min="3475" max="3475" width="6.21875" bestFit="1" customWidth="1"/>
    <col min="3476" max="3476" width="8.6640625" bestFit="1" customWidth="1"/>
    <col min="3477" max="3477" width="11.33203125" bestFit="1" customWidth="1"/>
    <col min="3478" max="3478" width="6.33203125" bestFit="1" customWidth="1"/>
    <col min="3479" max="3479" width="15.109375" bestFit="1" customWidth="1"/>
    <col min="3480" max="3480" width="7.5546875" bestFit="1" customWidth="1"/>
    <col min="3481" max="3481" width="8.5546875" bestFit="1" customWidth="1"/>
    <col min="3482" max="3482" width="9.109375" bestFit="1" customWidth="1"/>
    <col min="3483" max="3483" width="26.109375" bestFit="1" customWidth="1"/>
    <col min="3484" max="3484" width="15.109375" bestFit="1" customWidth="1"/>
    <col min="3485" max="3485" width="16.109375" bestFit="1" customWidth="1"/>
    <col min="3486" max="3486" width="8.33203125" bestFit="1" customWidth="1"/>
    <col min="3487" max="3487" width="8.5546875" bestFit="1" customWidth="1"/>
    <col min="3488" max="3488" width="10.44140625" bestFit="1" customWidth="1"/>
    <col min="3489" max="3489" width="9.6640625" bestFit="1" customWidth="1"/>
    <col min="3490" max="3490" width="10.44140625" bestFit="1" customWidth="1"/>
    <col min="3491" max="3491" width="9.21875" bestFit="1" customWidth="1"/>
    <col min="3492" max="3492" width="11.77734375" bestFit="1" customWidth="1"/>
    <col min="3493" max="3493" width="24.88671875" bestFit="1" customWidth="1"/>
    <col min="3494" max="3494" width="41" bestFit="1" customWidth="1"/>
    <col min="3495" max="3495" width="29.5546875" bestFit="1" customWidth="1"/>
    <col min="3496" max="3496" width="27.88671875" bestFit="1" customWidth="1"/>
    <col min="3497" max="3497" width="11.109375" bestFit="1" customWidth="1"/>
    <col min="3498" max="3498" width="9" bestFit="1" customWidth="1"/>
    <col min="3499" max="3499" width="2.88671875" bestFit="1" customWidth="1"/>
    <col min="3500" max="3500" width="11.77734375" bestFit="1" customWidth="1"/>
    <col min="3501" max="3501" width="11.109375" bestFit="1" customWidth="1"/>
    <col min="3502" max="3502" width="19.6640625" bestFit="1" customWidth="1"/>
    <col min="3503" max="3503" width="10.21875" bestFit="1" customWidth="1"/>
    <col min="3504" max="3504" width="9.109375" bestFit="1" customWidth="1"/>
    <col min="3505" max="3505" width="14.109375" bestFit="1" customWidth="1"/>
    <col min="3506" max="3506" width="8.77734375" bestFit="1" customWidth="1"/>
    <col min="3507" max="3507" width="10.88671875" bestFit="1" customWidth="1"/>
    <col min="3508" max="3508" width="6.88671875" bestFit="1" customWidth="1"/>
    <col min="3509" max="3509" width="10" bestFit="1" customWidth="1"/>
    <col min="3510" max="3510" width="6.21875" bestFit="1" customWidth="1"/>
    <col min="3511" max="3511" width="21.44140625" bestFit="1" customWidth="1"/>
    <col min="3512" max="3512" width="8.33203125" bestFit="1" customWidth="1"/>
    <col min="3513" max="3513" width="14.44140625" bestFit="1" customWidth="1"/>
    <col min="3514" max="3514" width="10.44140625" bestFit="1" customWidth="1"/>
    <col min="3515" max="3515" width="15.88671875" bestFit="1" customWidth="1"/>
    <col min="3516" max="3516" width="5.44140625" bestFit="1" customWidth="1"/>
    <col min="3517" max="3517" width="7.33203125" bestFit="1" customWidth="1"/>
    <col min="3518" max="3518" width="6" bestFit="1" customWidth="1"/>
    <col min="3519" max="3519" width="5.44140625" bestFit="1" customWidth="1"/>
    <col min="3520" max="3520" width="41.6640625" bestFit="1" customWidth="1"/>
    <col min="3521" max="3521" width="7.21875" bestFit="1" customWidth="1"/>
    <col min="3522" max="3522" width="42.44140625" bestFit="1" customWidth="1"/>
    <col min="3523" max="3523" width="25.88671875" bestFit="1" customWidth="1"/>
    <col min="3524" max="3524" width="29.21875" bestFit="1" customWidth="1"/>
    <col min="3525" max="3525" width="30" bestFit="1" customWidth="1"/>
    <col min="3526" max="3526" width="47.5546875" bestFit="1" customWidth="1"/>
    <col min="3527" max="3527" width="43.77734375" bestFit="1" customWidth="1"/>
    <col min="3528" max="3528" width="34.44140625" bestFit="1" customWidth="1"/>
    <col min="3529" max="3529" width="29.109375" bestFit="1" customWidth="1"/>
    <col min="3530" max="3530" width="39.109375" bestFit="1" customWidth="1"/>
    <col min="3531" max="3531" width="43.44140625" bestFit="1" customWidth="1"/>
    <col min="3532" max="3532" width="28.5546875" bestFit="1" customWidth="1"/>
    <col min="3533" max="3533" width="29.77734375" bestFit="1" customWidth="1"/>
    <col min="3534" max="3534" width="45.5546875" bestFit="1" customWidth="1"/>
    <col min="3535" max="3535" width="10.5546875" bestFit="1" customWidth="1"/>
    <col min="3536" max="3536" width="7.88671875" bestFit="1" customWidth="1"/>
    <col min="3537" max="3537" width="14.77734375" bestFit="1" customWidth="1"/>
    <col min="3538" max="3538" width="22.77734375" bestFit="1" customWidth="1"/>
    <col min="3539" max="3539" width="11.88671875" bestFit="1" customWidth="1"/>
    <col min="3540" max="3540" width="9.77734375" bestFit="1" customWidth="1"/>
    <col min="3541" max="3541" width="11.88671875" bestFit="1" customWidth="1"/>
    <col min="3542" max="3542" width="13.44140625" bestFit="1" customWidth="1"/>
    <col min="3543" max="3543" width="28.33203125" bestFit="1" customWidth="1"/>
    <col min="3544" max="3544" width="28.88671875" bestFit="1" customWidth="1"/>
    <col min="3545" max="3545" width="28" bestFit="1" customWidth="1"/>
    <col min="3546" max="3546" width="30" bestFit="1" customWidth="1"/>
    <col min="3547" max="3547" width="45.5546875" bestFit="1" customWidth="1"/>
    <col min="3548" max="3548" width="15.109375" bestFit="1" customWidth="1"/>
    <col min="3549" max="3549" width="48.21875" bestFit="1" customWidth="1"/>
    <col min="3550" max="3550" width="14.109375" bestFit="1" customWidth="1"/>
    <col min="3551" max="3551" width="13.33203125" bestFit="1" customWidth="1"/>
    <col min="3552" max="3552" width="29.33203125" bestFit="1" customWidth="1"/>
    <col min="3553" max="3553" width="14" bestFit="1" customWidth="1"/>
    <col min="3554" max="3554" width="28" bestFit="1" customWidth="1"/>
    <col min="3555" max="3555" width="10" bestFit="1" customWidth="1"/>
    <col min="3556" max="3556" width="19.5546875" bestFit="1" customWidth="1"/>
    <col min="3557" max="3557" width="20.5546875" bestFit="1" customWidth="1"/>
    <col min="3558" max="3558" width="24.88671875" bestFit="1" customWidth="1"/>
    <col min="3559" max="3559" width="18.109375" bestFit="1" customWidth="1"/>
    <col min="3560" max="3560" width="8.33203125" bestFit="1" customWidth="1"/>
    <col min="3561" max="3561" width="12.88671875" bestFit="1" customWidth="1"/>
    <col min="3562" max="3562" width="7.33203125" bestFit="1" customWidth="1"/>
    <col min="3563" max="3563" width="9.88671875" bestFit="1" customWidth="1"/>
    <col min="3564" max="3564" width="15.33203125" bestFit="1" customWidth="1"/>
    <col min="3565" max="3565" width="19.5546875" bestFit="1" customWidth="1"/>
    <col min="3566" max="3566" width="18.44140625" bestFit="1" customWidth="1"/>
    <col min="3567" max="3567" width="11" bestFit="1" customWidth="1"/>
    <col min="3568" max="3568" width="11.6640625" bestFit="1" customWidth="1"/>
    <col min="3569" max="3569" width="11" bestFit="1" customWidth="1"/>
    <col min="3570" max="3570" width="17.5546875" bestFit="1" customWidth="1"/>
    <col min="3571" max="3571" width="8.6640625" bestFit="1" customWidth="1"/>
    <col min="3572" max="3572" width="17.77734375" bestFit="1" customWidth="1"/>
    <col min="3573" max="3573" width="14.33203125" bestFit="1" customWidth="1"/>
    <col min="3574" max="3574" width="16.88671875" bestFit="1" customWidth="1"/>
    <col min="3575" max="3575" width="18.5546875" bestFit="1" customWidth="1"/>
    <col min="3576" max="3576" width="25.109375" bestFit="1" customWidth="1"/>
    <col min="3577" max="3577" width="3.6640625" bestFit="1" customWidth="1"/>
    <col min="3578" max="3578" width="23.44140625" bestFit="1" customWidth="1"/>
    <col min="3579" max="3579" width="28.88671875" bestFit="1" customWidth="1"/>
    <col min="3580" max="3580" width="24.5546875" bestFit="1" customWidth="1"/>
    <col min="3581" max="3581" width="9.109375" bestFit="1" customWidth="1"/>
    <col min="3582" max="3582" width="10.44140625" bestFit="1" customWidth="1"/>
    <col min="3583" max="3583" width="26.77734375" bestFit="1" customWidth="1"/>
    <col min="3584" max="3584" width="16.44140625" bestFit="1" customWidth="1"/>
    <col min="3585" max="3585" width="18.109375" bestFit="1" customWidth="1"/>
    <col min="3586" max="3586" width="10.6640625" bestFit="1" customWidth="1"/>
    <col min="3588" max="3588" width="44" bestFit="1" customWidth="1"/>
    <col min="3589" max="3589" width="8.77734375" bestFit="1" customWidth="1"/>
    <col min="3590" max="3590" width="25.88671875" bestFit="1" customWidth="1"/>
    <col min="3591" max="3591" width="10" bestFit="1" customWidth="1"/>
    <col min="3592" max="3592" width="10.88671875" bestFit="1" customWidth="1"/>
    <col min="3593" max="3593" width="21.6640625" bestFit="1" customWidth="1"/>
    <col min="3594" max="3594" width="27.44140625" bestFit="1" customWidth="1"/>
    <col min="3595" max="3595" width="12.6640625" bestFit="1" customWidth="1"/>
    <col min="3596" max="3596" width="13.109375" bestFit="1" customWidth="1"/>
    <col min="3598" max="3598" width="30.44140625" bestFit="1" customWidth="1"/>
    <col min="3599" max="3599" width="22.5546875" bestFit="1" customWidth="1"/>
    <col min="3601" max="3601" width="10.6640625" bestFit="1" customWidth="1"/>
    <col min="3602" max="3602" width="26.6640625" bestFit="1" customWidth="1"/>
    <col min="3603" max="3603" width="3.109375" bestFit="1" customWidth="1"/>
    <col min="3604" max="3604" width="7.5546875" bestFit="1" customWidth="1"/>
    <col min="3605" max="3605" width="8.33203125" bestFit="1" customWidth="1"/>
    <col min="3606" max="3606" width="34.33203125" bestFit="1" customWidth="1"/>
    <col min="3607" max="3607" width="20.5546875" bestFit="1" customWidth="1"/>
    <col min="3608" max="3608" width="7.77734375" bestFit="1" customWidth="1"/>
    <col min="3609" max="3609" width="31.77734375" bestFit="1" customWidth="1"/>
    <col min="3610" max="3610" width="33.88671875" bestFit="1" customWidth="1"/>
    <col min="3611" max="3611" width="38.44140625" bestFit="1" customWidth="1"/>
    <col min="3612" max="3612" width="40.77734375" bestFit="1" customWidth="1"/>
    <col min="3613" max="3613" width="38.33203125" bestFit="1" customWidth="1"/>
    <col min="3614" max="3614" width="26.33203125" bestFit="1" customWidth="1"/>
    <col min="3615" max="3615" width="27.33203125" bestFit="1" customWidth="1"/>
    <col min="3616" max="3616" width="12.21875" bestFit="1" customWidth="1"/>
    <col min="3617" max="3617" width="9.33203125" bestFit="1" customWidth="1"/>
    <col min="3618" max="3618" width="7.77734375" bestFit="1" customWidth="1"/>
    <col min="3619" max="3619" width="10.77734375" bestFit="1" customWidth="1"/>
    <col min="3620" max="3620" width="16.44140625" bestFit="1" customWidth="1"/>
    <col min="3621" max="3621" width="42.44140625" bestFit="1" customWidth="1"/>
    <col min="3622" max="3622" width="12.109375" bestFit="1" customWidth="1"/>
    <col min="3623" max="3623" width="50.77734375" bestFit="1" customWidth="1"/>
    <col min="3624" max="3624" width="48.21875" bestFit="1" customWidth="1"/>
    <col min="3625" max="3625" width="11.6640625" bestFit="1" customWidth="1"/>
    <col min="3626" max="3626" width="45.109375" bestFit="1" customWidth="1"/>
    <col min="3627" max="3627" width="24.77734375" bestFit="1" customWidth="1"/>
    <col min="3628" max="3628" width="7.88671875" bestFit="1" customWidth="1"/>
    <col min="3629" max="3630" width="9.88671875" bestFit="1" customWidth="1"/>
    <col min="3631" max="3631" width="25.88671875" bestFit="1" customWidth="1"/>
    <col min="3632" max="3632" width="25" bestFit="1" customWidth="1"/>
    <col min="3633" max="3633" width="8.33203125" bestFit="1" customWidth="1"/>
    <col min="3634" max="3634" width="16" bestFit="1" customWidth="1"/>
    <col min="3635" max="3635" width="14.33203125" bestFit="1" customWidth="1"/>
    <col min="3636" max="3636" width="20.21875" bestFit="1" customWidth="1"/>
    <col min="3637" max="3637" width="7.77734375" bestFit="1" customWidth="1"/>
    <col min="3638" max="3638" width="41.33203125" bestFit="1" customWidth="1"/>
    <col min="3639" max="3639" width="8.6640625" bestFit="1" customWidth="1"/>
    <col min="3640" max="3640" width="10.109375" bestFit="1" customWidth="1"/>
    <col min="3641" max="3641" width="6.5546875" bestFit="1" customWidth="1"/>
    <col min="3642" max="3642" width="11.21875" bestFit="1" customWidth="1"/>
    <col min="3643" max="3643" width="8.109375" bestFit="1" customWidth="1"/>
    <col min="3644" max="3644" width="29.5546875" bestFit="1" customWidth="1"/>
    <col min="3645" max="3645" width="2.6640625" bestFit="1" customWidth="1"/>
    <col min="3646" max="3646" width="7.6640625" bestFit="1" customWidth="1"/>
    <col min="3647" max="3647" width="14.21875" bestFit="1" customWidth="1"/>
    <col min="3648" max="3648" width="18.5546875" bestFit="1" customWidth="1"/>
    <col min="3649" max="3649" width="9.5546875" bestFit="1" customWidth="1"/>
    <col min="3650" max="3650" width="13.6640625" bestFit="1" customWidth="1"/>
    <col min="3651" max="3651" width="24.5546875" bestFit="1" customWidth="1"/>
    <col min="3652" max="3652" width="16.88671875" bestFit="1" customWidth="1"/>
    <col min="3653" max="3653" width="26.21875" bestFit="1" customWidth="1"/>
    <col min="3654" max="3654" width="18.77734375" bestFit="1" customWidth="1"/>
    <col min="3655" max="3655" width="41.44140625" bestFit="1" customWidth="1"/>
    <col min="3656" max="3656" width="6.77734375" bestFit="1" customWidth="1"/>
    <col min="3657" max="3657" width="6.88671875" bestFit="1" customWidth="1"/>
    <col min="3658" max="3658" width="14.21875" bestFit="1" customWidth="1"/>
    <col min="3659" max="3659" width="28.21875" bestFit="1" customWidth="1"/>
    <col min="3660" max="3660" width="10.44140625" bestFit="1" customWidth="1"/>
    <col min="3661" max="3661" width="22.21875" bestFit="1" customWidth="1"/>
    <col min="3662" max="3662" width="16" bestFit="1" customWidth="1"/>
    <col min="3663" max="3663" width="14" bestFit="1" customWidth="1"/>
    <col min="3664" max="3664" width="11.88671875" bestFit="1" customWidth="1"/>
    <col min="3665" max="3665" width="45.5546875" bestFit="1" customWidth="1"/>
    <col min="3666" max="3666" width="27.44140625" bestFit="1" customWidth="1"/>
    <col min="3667" max="3667" width="19.44140625" bestFit="1" customWidth="1"/>
    <col min="3668" max="3668" width="21.5546875" bestFit="1" customWidth="1"/>
    <col min="3669" max="3669" width="17.88671875" bestFit="1" customWidth="1"/>
    <col min="3670" max="3670" width="20.21875" bestFit="1" customWidth="1"/>
    <col min="3671" max="3671" width="19.33203125" bestFit="1" customWidth="1"/>
    <col min="3672" max="3672" width="18.6640625" bestFit="1" customWidth="1"/>
    <col min="3673" max="3673" width="18.88671875" bestFit="1" customWidth="1"/>
    <col min="3674" max="3674" width="23.44140625" bestFit="1" customWidth="1"/>
    <col min="3675" max="3675" width="22.5546875" bestFit="1" customWidth="1"/>
    <col min="3676" max="3676" width="20.109375" bestFit="1" customWidth="1"/>
    <col min="3677" max="3677" width="16.77734375" bestFit="1" customWidth="1"/>
    <col min="3678" max="3678" width="26.6640625" bestFit="1" customWidth="1"/>
    <col min="3679" max="3679" width="11.5546875" bestFit="1" customWidth="1"/>
    <col min="3680" max="3680" width="46.109375" bestFit="1" customWidth="1"/>
    <col min="3681" max="3681" width="14.33203125" bestFit="1" customWidth="1"/>
    <col min="3682" max="3682" width="18.109375" bestFit="1" customWidth="1"/>
    <col min="3683" max="3683" width="24.21875" bestFit="1" customWidth="1"/>
    <col min="3684" max="3684" width="9.33203125" bestFit="1" customWidth="1"/>
    <col min="3685" max="3685" width="17.21875" bestFit="1" customWidth="1"/>
    <col min="3686" max="3686" width="21.109375" bestFit="1" customWidth="1"/>
    <col min="3687" max="3687" width="26.88671875" bestFit="1" customWidth="1"/>
    <col min="3688" max="3688" width="31.33203125" bestFit="1" customWidth="1"/>
    <col min="3689" max="3689" width="25.109375" bestFit="1" customWidth="1"/>
    <col min="3690" max="3690" width="41.44140625" bestFit="1" customWidth="1"/>
    <col min="3691" max="3691" width="27.21875" bestFit="1" customWidth="1"/>
    <col min="3692" max="3692" width="19.44140625" bestFit="1" customWidth="1"/>
    <col min="3693" max="3693" width="9.6640625" bestFit="1" customWidth="1"/>
    <col min="3694" max="3694" width="24.5546875" bestFit="1" customWidth="1"/>
    <col min="3695" max="3695" width="20" bestFit="1" customWidth="1"/>
    <col min="3696" max="3696" width="18" bestFit="1" customWidth="1"/>
    <col min="3697" max="3697" width="17.33203125" bestFit="1" customWidth="1"/>
    <col min="3698" max="3698" width="19.109375" bestFit="1" customWidth="1"/>
    <col min="3699" max="3699" width="9.109375" bestFit="1" customWidth="1"/>
    <col min="3700" max="3700" width="12.6640625" bestFit="1" customWidth="1"/>
    <col min="3701" max="3701" width="5.77734375" bestFit="1" customWidth="1"/>
    <col min="3702" max="3702" width="9.44140625" bestFit="1" customWidth="1"/>
    <col min="3703" max="3703" width="17" bestFit="1" customWidth="1"/>
    <col min="3704" max="3704" width="10.33203125" bestFit="1" customWidth="1"/>
    <col min="3705" max="3705" width="42.109375" bestFit="1" customWidth="1"/>
    <col min="3706" max="3706" width="28.77734375" bestFit="1" customWidth="1"/>
    <col min="3707" max="3707" width="45.33203125" bestFit="1" customWidth="1"/>
    <col min="3708" max="3708" width="18.109375" bestFit="1" customWidth="1"/>
    <col min="3709" max="3709" width="23.88671875" bestFit="1" customWidth="1"/>
    <col min="3710" max="3710" width="11.44140625" bestFit="1" customWidth="1"/>
    <col min="3711" max="3711" width="6.6640625" bestFit="1" customWidth="1"/>
    <col min="3712" max="3712" width="7.21875" bestFit="1" customWidth="1"/>
    <col min="3713" max="3713" width="9.44140625" bestFit="1" customWidth="1"/>
    <col min="3714" max="3714" width="36" bestFit="1" customWidth="1"/>
    <col min="3715" max="3715" width="29.88671875" bestFit="1" customWidth="1"/>
    <col min="3716" max="3716" width="12.6640625" bestFit="1" customWidth="1"/>
    <col min="3717" max="3717" width="28.21875" bestFit="1" customWidth="1"/>
    <col min="3718" max="3718" width="38" bestFit="1" customWidth="1"/>
    <col min="3719" max="3719" width="29.6640625" bestFit="1" customWidth="1"/>
    <col min="3720" max="3720" width="5.77734375" bestFit="1" customWidth="1"/>
    <col min="3721" max="3721" width="18" bestFit="1" customWidth="1"/>
    <col min="3722" max="3722" width="37.88671875" bestFit="1" customWidth="1"/>
    <col min="3723" max="3723" width="10.77734375" bestFit="1" customWidth="1"/>
    <col min="3724" max="3724" width="9.5546875" bestFit="1" customWidth="1"/>
    <col min="3725" max="3725" width="13.6640625" bestFit="1" customWidth="1"/>
    <col min="3726" max="3726" width="13.33203125" bestFit="1" customWidth="1"/>
    <col min="3727" max="3727" width="15.109375" bestFit="1" customWidth="1"/>
    <col min="3728" max="3728" width="10.88671875" bestFit="1" customWidth="1"/>
    <col min="3730" max="3730" width="17.5546875" bestFit="1" customWidth="1"/>
    <col min="3731" max="3731" width="5.33203125" bestFit="1" customWidth="1"/>
    <col min="3732" max="3732" width="7.33203125" bestFit="1" customWidth="1"/>
    <col min="3733" max="3733" width="10.21875" bestFit="1" customWidth="1"/>
    <col min="3734" max="3734" width="10.109375" bestFit="1" customWidth="1"/>
    <col min="3735" max="3735" width="17.6640625" bestFit="1" customWidth="1"/>
    <col min="3736" max="3736" width="8.6640625" bestFit="1" customWidth="1"/>
    <col min="3737" max="3737" width="6.21875" bestFit="1" customWidth="1"/>
    <col min="3738" max="3738" width="11.6640625" bestFit="1" customWidth="1"/>
    <col min="3739" max="3739" width="5.44140625" bestFit="1" customWidth="1"/>
    <col min="3740" max="3740" width="22.5546875" bestFit="1" customWidth="1"/>
    <col min="3741" max="3741" width="13.44140625" bestFit="1" customWidth="1"/>
    <col min="3742" max="3742" width="26.44140625" bestFit="1" customWidth="1"/>
    <col min="3743" max="3743" width="10.33203125" bestFit="1" customWidth="1"/>
    <col min="3744" max="3744" width="17.5546875" bestFit="1" customWidth="1"/>
    <col min="3745" max="3745" width="22.109375" bestFit="1" customWidth="1"/>
    <col min="3746" max="3746" width="27.5546875" bestFit="1" customWidth="1"/>
    <col min="3747" max="3747" width="36.88671875" bestFit="1" customWidth="1"/>
    <col min="3748" max="3748" width="42.88671875" bestFit="1" customWidth="1"/>
    <col min="3749" max="3749" width="8.109375" bestFit="1" customWidth="1"/>
    <col min="3750" max="3750" width="15.88671875" bestFit="1" customWidth="1"/>
    <col min="3751" max="3751" width="8.33203125" bestFit="1" customWidth="1"/>
    <col min="3752" max="3752" width="8.109375" bestFit="1" customWidth="1"/>
    <col min="3753" max="3753" width="45.33203125" bestFit="1" customWidth="1"/>
    <col min="3754" max="3754" width="25.21875" bestFit="1" customWidth="1"/>
    <col min="3755" max="3755" width="9.5546875" bestFit="1" customWidth="1"/>
    <col min="3756" max="3756" width="20.109375" bestFit="1" customWidth="1"/>
    <col min="3757" max="3757" width="23.33203125" bestFit="1" customWidth="1"/>
    <col min="3758" max="3758" width="25.6640625" bestFit="1" customWidth="1"/>
    <col min="3759" max="3759" width="22.6640625" bestFit="1" customWidth="1"/>
    <col min="3760" max="3760" width="24.33203125" bestFit="1" customWidth="1"/>
    <col min="3761" max="3761" width="23.77734375" bestFit="1" customWidth="1"/>
    <col min="3762" max="3762" width="26" bestFit="1" customWidth="1"/>
    <col min="3763" max="3763" width="10.109375" bestFit="1" customWidth="1"/>
    <col min="3764" max="3764" width="39.21875" bestFit="1" customWidth="1"/>
    <col min="3765" max="3765" width="11" bestFit="1" customWidth="1"/>
    <col min="3766" max="3766" width="6.5546875" bestFit="1" customWidth="1"/>
    <col min="3767" max="3767" width="11.5546875" bestFit="1" customWidth="1"/>
    <col min="3768" max="3768" width="22.6640625" bestFit="1" customWidth="1"/>
    <col min="3769" max="3769" width="11.77734375" bestFit="1" customWidth="1"/>
    <col min="3770" max="3770" width="8.33203125" bestFit="1" customWidth="1"/>
    <col min="3771" max="3771" width="20.5546875" bestFit="1" customWidth="1"/>
    <col min="3772" max="3772" width="26.44140625" bestFit="1" customWidth="1"/>
    <col min="3773" max="3773" width="22.109375" bestFit="1" customWidth="1"/>
    <col min="3774" max="3774" width="22.6640625" bestFit="1" customWidth="1"/>
    <col min="3775" max="3775" width="8.6640625" bestFit="1" customWidth="1"/>
    <col min="3776" max="3776" width="21.44140625" bestFit="1" customWidth="1"/>
    <col min="3777" max="3777" width="6.5546875" bestFit="1" customWidth="1"/>
    <col min="3778" max="3778" width="8.21875" bestFit="1" customWidth="1"/>
    <col min="3779" max="3779" width="26.33203125" bestFit="1" customWidth="1"/>
    <col min="3780" max="3780" width="9.33203125" bestFit="1" customWidth="1"/>
    <col min="3781" max="3781" width="15.5546875" bestFit="1" customWidth="1"/>
    <col min="3782" max="3782" width="16.77734375" bestFit="1" customWidth="1"/>
    <col min="3783" max="3783" width="16" bestFit="1" customWidth="1"/>
    <col min="3784" max="3784" width="10.6640625" bestFit="1" customWidth="1"/>
    <col min="3785" max="3785" width="10" bestFit="1" customWidth="1"/>
    <col min="3786" max="3786" width="14.5546875" bestFit="1" customWidth="1"/>
    <col min="3787" max="3787" width="23.77734375" bestFit="1" customWidth="1"/>
    <col min="3788" max="3788" width="13.33203125" bestFit="1" customWidth="1"/>
    <col min="3789" max="3789" width="7.109375" bestFit="1" customWidth="1"/>
    <col min="3790" max="3790" width="10.44140625" bestFit="1" customWidth="1"/>
    <col min="3791" max="3791" width="9.77734375" bestFit="1" customWidth="1"/>
    <col min="3792" max="3792" width="23.33203125" bestFit="1" customWidth="1"/>
    <col min="3793" max="3793" width="9.33203125" bestFit="1" customWidth="1"/>
    <col min="3794" max="3794" width="28.33203125" bestFit="1" customWidth="1"/>
    <col min="3795" max="3795" width="12.88671875" bestFit="1" customWidth="1"/>
    <col min="3796" max="3796" width="7.88671875" bestFit="1" customWidth="1"/>
    <col min="3797" max="3797" width="24.5546875" bestFit="1" customWidth="1"/>
    <col min="3798" max="3798" width="3" bestFit="1" customWidth="1"/>
    <col min="3799" max="3799" width="22.109375" bestFit="1" customWidth="1"/>
    <col min="3800" max="3800" width="6.44140625" bestFit="1" customWidth="1"/>
    <col min="3801" max="3801" width="23.21875" bestFit="1" customWidth="1"/>
    <col min="3802" max="3802" width="11.109375" bestFit="1" customWidth="1"/>
    <col min="3803" max="3803" width="19.5546875" bestFit="1" customWidth="1"/>
    <col min="3804" max="3804" width="9.44140625" bestFit="1" customWidth="1"/>
    <col min="3805" max="3805" width="7.6640625" bestFit="1" customWidth="1"/>
    <col min="3806" max="3806" width="16.6640625" bestFit="1" customWidth="1"/>
    <col min="3807" max="3807" width="10.33203125" bestFit="1" customWidth="1"/>
    <col min="3808" max="3808" width="7.77734375" bestFit="1" customWidth="1"/>
    <col min="3809" max="3809" width="8.6640625" bestFit="1" customWidth="1"/>
    <col min="3810" max="3810" width="8.109375" bestFit="1" customWidth="1"/>
    <col min="3811" max="3811" width="21.5546875" bestFit="1" customWidth="1"/>
    <col min="3812" max="3812" width="34.109375" bestFit="1" customWidth="1"/>
    <col min="3813" max="3813" width="12.77734375" bestFit="1" customWidth="1"/>
    <col min="3814" max="3814" width="10.6640625" bestFit="1" customWidth="1"/>
    <col min="3815" max="3815" width="8.44140625" bestFit="1" customWidth="1"/>
    <col min="3816" max="3816" width="4" bestFit="1" customWidth="1"/>
    <col min="3817" max="3817" width="8.6640625" bestFit="1" customWidth="1"/>
    <col min="3818" max="3818" width="10.88671875" bestFit="1" customWidth="1"/>
    <col min="3819" max="3819" width="8.109375" bestFit="1" customWidth="1"/>
    <col min="3820" max="3820" width="10.5546875" bestFit="1" customWidth="1"/>
    <col min="3821" max="3821" width="11.77734375" bestFit="1" customWidth="1"/>
    <col min="3822" max="3822" width="13.33203125" bestFit="1" customWidth="1"/>
    <col min="3823" max="3823" width="10.21875" bestFit="1" customWidth="1"/>
    <col min="3824" max="3824" width="10.6640625" bestFit="1" customWidth="1"/>
    <col min="3825" max="3825" width="19.44140625" bestFit="1" customWidth="1"/>
    <col min="3826" max="3826" width="18.21875" bestFit="1" customWidth="1"/>
    <col min="3827" max="3827" width="24.5546875" bestFit="1" customWidth="1"/>
    <col min="3828" max="3828" width="23.6640625" bestFit="1" customWidth="1"/>
    <col min="3829" max="3829" width="9.44140625" bestFit="1" customWidth="1"/>
    <col min="3830" max="3830" width="3.77734375" bestFit="1" customWidth="1"/>
    <col min="3831" max="3831" width="26.88671875" bestFit="1" customWidth="1"/>
    <col min="3832" max="3832" width="20.88671875" bestFit="1" customWidth="1"/>
    <col min="3833" max="3833" width="20.33203125" bestFit="1" customWidth="1"/>
    <col min="3834" max="3834" width="5.33203125" bestFit="1" customWidth="1"/>
    <col min="3835" max="3835" width="2.44140625" bestFit="1" customWidth="1"/>
    <col min="3836" max="3837" width="7.77734375" bestFit="1" customWidth="1"/>
    <col min="3838" max="3838" width="6.33203125" bestFit="1" customWidth="1"/>
    <col min="3839" max="3839" width="11.33203125" bestFit="1" customWidth="1"/>
    <col min="3840" max="3840" width="20.5546875" bestFit="1" customWidth="1"/>
    <col min="3841" max="3841" width="13.33203125" bestFit="1" customWidth="1"/>
    <col min="3842" max="3842" width="8.77734375" bestFit="1" customWidth="1"/>
    <col min="3843" max="3843" width="27" bestFit="1" customWidth="1"/>
    <col min="3844" max="3844" width="12.21875" bestFit="1" customWidth="1"/>
    <col min="3845" max="3845" width="40.77734375" bestFit="1" customWidth="1"/>
    <col min="3846" max="3846" width="3.109375" bestFit="1" customWidth="1"/>
    <col min="3847" max="3847" width="9.33203125" bestFit="1" customWidth="1"/>
    <col min="3848" max="3848" width="16.77734375" bestFit="1" customWidth="1"/>
    <col min="3849" max="3849" width="9.88671875" bestFit="1" customWidth="1"/>
    <col min="3850" max="3850" width="21.88671875" bestFit="1" customWidth="1"/>
    <col min="3851" max="3851" width="8.6640625" bestFit="1" customWidth="1"/>
    <col min="3852" max="3852" width="12.109375" bestFit="1" customWidth="1"/>
    <col min="3853" max="3853" width="14.44140625" bestFit="1" customWidth="1"/>
    <col min="3854" max="3854" width="5.21875" bestFit="1" customWidth="1"/>
    <col min="3855" max="3855" width="6.44140625" bestFit="1" customWidth="1"/>
    <col min="3856" max="3856" width="27.77734375" bestFit="1" customWidth="1"/>
    <col min="3857" max="3857" width="23.109375" bestFit="1" customWidth="1"/>
    <col min="3858" max="3858" width="22" bestFit="1" customWidth="1"/>
    <col min="3859" max="3859" width="10.109375" bestFit="1" customWidth="1"/>
    <col min="3860" max="3860" width="41.33203125" bestFit="1" customWidth="1"/>
    <col min="3861" max="3861" width="5.6640625" bestFit="1" customWidth="1"/>
    <col min="3862" max="3863" width="39.77734375" bestFit="1" customWidth="1"/>
    <col min="3864" max="3864" width="18.21875" bestFit="1" customWidth="1"/>
    <col min="3865" max="3865" width="10.6640625" bestFit="1" customWidth="1"/>
    <col min="3866" max="3866" width="8.5546875" bestFit="1" customWidth="1"/>
    <col min="3867" max="3867" width="16.109375" bestFit="1" customWidth="1"/>
    <col min="3868" max="3868" width="11" bestFit="1" customWidth="1"/>
    <col min="3869" max="3869" width="34.109375" bestFit="1" customWidth="1"/>
    <col min="3870" max="3870" width="7.109375" bestFit="1" customWidth="1"/>
    <col min="3871" max="3871" width="7.44140625" bestFit="1" customWidth="1"/>
    <col min="3872" max="3872" width="30" bestFit="1" customWidth="1"/>
    <col min="3873" max="3873" width="2.44140625" bestFit="1" customWidth="1"/>
    <col min="3874" max="3874" width="10.33203125" bestFit="1" customWidth="1"/>
    <col min="3875" max="3875" width="8.21875" bestFit="1" customWidth="1"/>
    <col min="3876" max="3876" width="13.109375" bestFit="1" customWidth="1"/>
    <col min="3877" max="3877" width="7.21875" bestFit="1" customWidth="1"/>
    <col min="3878" max="3878" width="23.88671875" bestFit="1" customWidth="1"/>
    <col min="3879" max="3879" width="25.109375" bestFit="1" customWidth="1"/>
    <col min="3880" max="3880" width="7.6640625" bestFit="1" customWidth="1"/>
    <col min="3881" max="3881" width="8.33203125" bestFit="1" customWidth="1"/>
    <col min="3882" max="3882" width="13.109375" bestFit="1" customWidth="1"/>
    <col min="3883" max="3883" width="25" bestFit="1" customWidth="1"/>
    <col min="3884" max="3884" width="41.88671875" bestFit="1" customWidth="1"/>
    <col min="3885" max="3885" width="40.77734375" bestFit="1" customWidth="1"/>
    <col min="3886" max="3886" width="22.109375" bestFit="1" customWidth="1"/>
    <col min="3887" max="3887" width="23.88671875" bestFit="1" customWidth="1"/>
    <col min="3888" max="3888" width="12.5546875" bestFit="1" customWidth="1"/>
    <col min="3889" max="3889" width="26.33203125" bestFit="1" customWidth="1"/>
    <col min="3890" max="3890" width="26" bestFit="1" customWidth="1"/>
    <col min="3891" max="3891" width="26.77734375" bestFit="1" customWidth="1"/>
    <col min="3892" max="3892" width="25.6640625" bestFit="1" customWidth="1"/>
    <col min="3893" max="3893" width="26.21875" bestFit="1" customWidth="1"/>
    <col min="3894" max="3894" width="12.21875" bestFit="1" customWidth="1"/>
    <col min="3895" max="3895" width="24.6640625" bestFit="1" customWidth="1"/>
    <col min="3896" max="3896" width="7.21875" bestFit="1" customWidth="1"/>
    <col min="3897" max="3897" width="27.21875" bestFit="1" customWidth="1"/>
    <col min="3898" max="3898" width="40.33203125" bestFit="1" customWidth="1"/>
    <col min="3899" max="3899" width="20.44140625" bestFit="1" customWidth="1"/>
    <col min="3900" max="3900" width="24.6640625" bestFit="1" customWidth="1"/>
    <col min="3901" max="3901" width="15.6640625" bestFit="1" customWidth="1"/>
    <col min="3902" max="3902" width="13.109375" bestFit="1" customWidth="1"/>
    <col min="3903" max="3903" width="19.88671875" bestFit="1" customWidth="1"/>
    <col min="3904" max="3904" width="15.33203125" bestFit="1" customWidth="1"/>
    <col min="3905" max="3905" width="22.77734375" bestFit="1" customWidth="1"/>
    <col min="3906" max="3906" width="24.21875" bestFit="1" customWidth="1"/>
    <col min="3907" max="3907" width="17.5546875" bestFit="1" customWidth="1"/>
    <col min="3908" max="3908" width="39.5546875" bestFit="1" customWidth="1"/>
    <col min="3909" max="3909" width="25.44140625" bestFit="1" customWidth="1"/>
    <col min="3910" max="3910" width="28.44140625" bestFit="1" customWidth="1"/>
    <col min="3911" max="3911" width="24" bestFit="1" customWidth="1"/>
    <col min="3912" max="3912" width="19" bestFit="1" customWidth="1"/>
    <col min="3913" max="3913" width="28.109375" bestFit="1" customWidth="1"/>
    <col min="3914" max="3914" width="22.5546875" bestFit="1" customWidth="1"/>
    <col min="3915" max="3915" width="23.21875" bestFit="1" customWidth="1"/>
    <col min="3916" max="3916" width="44.44140625" bestFit="1" customWidth="1"/>
    <col min="3917" max="3917" width="40.5546875" bestFit="1" customWidth="1"/>
    <col min="3918" max="3918" width="19.6640625" bestFit="1" customWidth="1"/>
    <col min="3919" max="3919" width="16.44140625" bestFit="1" customWidth="1"/>
    <col min="3920" max="3920" width="20" bestFit="1" customWidth="1"/>
    <col min="3921" max="3921" width="8.44140625" bestFit="1" customWidth="1"/>
    <col min="3922" max="3922" width="14.77734375" bestFit="1" customWidth="1"/>
    <col min="3923" max="3923" width="25.109375" bestFit="1" customWidth="1"/>
    <col min="3924" max="3924" width="28" bestFit="1" customWidth="1"/>
    <col min="3925" max="3925" width="16.77734375" bestFit="1" customWidth="1"/>
    <col min="3926" max="3926" width="26.33203125" bestFit="1" customWidth="1"/>
    <col min="3927" max="3927" width="9.6640625" bestFit="1" customWidth="1"/>
    <col min="3928" max="3928" width="32.44140625" bestFit="1" customWidth="1"/>
    <col min="3929" max="3929" width="37.109375" bestFit="1" customWidth="1"/>
    <col min="3930" max="3930" width="13.6640625" bestFit="1" customWidth="1"/>
    <col min="3931" max="3931" width="15.44140625" bestFit="1" customWidth="1"/>
    <col min="3932" max="3932" width="29.6640625" bestFit="1" customWidth="1"/>
    <col min="3933" max="3933" width="24.21875" bestFit="1" customWidth="1"/>
    <col min="3934" max="3934" width="17.5546875" bestFit="1" customWidth="1"/>
    <col min="3935" max="3935" width="30.109375" bestFit="1" customWidth="1"/>
    <col min="3936" max="3936" width="28.5546875" bestFit="1" customWidth="1"/>
    <col min="3937" max="3937" width="26.44140625" bestFit="1" customWidth="1"/>
    <col min="3938" max="3938" width="10.5546875" bestFit="1" customWidth="1"/>
    <col min="3939" max="3939" width="67.88671875" bestFit="1" customWidth="1"/>
    <col min="3940" max="3940" width="25.88671875" bestFit="1" customWidth="1"/>
    <col min="3941" max="3941" width="23.44140625" bestFit="1" customWidth="1"/>
    <col min="3942" max="3942" width="18.88671875" bestFit="1" customWidth="1"/>
    <col min="3943" max="3943" width="18.5546875" bestFit="1" customWidth="1"/>
    <col min="3944" max="3944" width="33.6640625" bestFit="1" customWidth="1"/>
    <col min="3945" max="3945" width="19.33203125" bestFit="1" customWidth="1"/>
    <col min="3946" max="3946" width="20.88671875" bestFit="1" customWidth="1"/>
    <col min="3947" max="3947" width="21.109375" bestFit="1" customWidth="1"/>
    <col min="3948" max="3948" width="22.77734375" bestFit="1" customWidth="1"/>
    <col min="3949" max="3949" width="20" bestFit="1" customWidth="1"/>
    <col min="3950" max="3950" width="23.5546875" bestFit="1" customWidth="1"/>
    <col min="3951" max="3951" width="24.5546875" bestFit="1" customWidth="1"/>
    <col min="3952" max="3952" width="23.44140625" bestFit="1" customWidth="1"/>
    <col min="3953" max="3953" width="28.44140625" bestFit="1" customWidth="1"/>
    <col min="3954" max="3954" width="20.109375" bestFit="1" customWidth="1"/>
    <col min="3955" max="3955" width="29" bestFit="1" customWidth="1"/>
    <col min="3956" max="3956" width="25.109375" bestFit="1" customWidth="1"/>
    <col min="3957" max="3957" width="5.21875" bestFit="1" customWidth="1"/>
    <col min="3958" max="3958" width="6.77734375" bestFit="1" customWidth="1"/>
    <col min="3959" max="3959" width="3.109375" bestFit="1" customWidth="1"/>
    <col min="3960" max="3960" width="27.77734375" bestFit="1" customWidth="1"/>
    <col min="3961" max="3961" width="13.33203125" bestFit="1" customWidth="1"/>
    <col min="3962" max="3962" width="9.109375" bestFit="1" customWidth="1"/>
    <col min="3963" max="3963" width="9" bestFit="1" customWidth="1"/>
    <col min="3965" max="3965" width="7.5546875" bestFit="1" customWidth="1"/>
    <col min="3966" max="3966" width="8.44140625" bestFit="1" customWidth="1"/>
    <col min="3967" max="3967" width="8.77734375" bestFit="1" customWidth="1"/>
    <col min="3968" max="3968" width="7" bestFit="1" customWidth="1"/>
    <col min="3969" max="3969" width="8.44140625" bestFit="1" customWidth="1"/>
    <col min="3970" max="3970" width="6.33203125" bestFit="1" customWidth="1"/>
    <col min="3971" max="3971" width="10.6640625" bestFit="1" customWidth="1"/>
    <col min="3972" max="3972" width="10.77734375" bestFit="1" customWidth="1"/>
    <col min="3973" max="3973" width="9" bestFit="1" customWidth="1"/>
    <col min="3974" max="3974" width="12.77734375" bestFit="1" customWidth="1"/>
    <col min="3975" max="3975" width="11.77734375" bestFit="1" customWidth="1"/>
    <col min="3976" max="3976" width="17.88671875" bestFit="1" customWidth="1"/>
    <col min="3977" max="3977" width="3.109375" bestFit="1" customWidth="1"/>
    <col min="3978" max="3978" width="10.109375" bestFit="1" customWidth="1"/>
    <col min="3979" max="3979" width="16.21875" bestFit="1" customWidth="1"/>
    <col min="3980" max="3980" width="18.5546875" bestFit="1" customWidth="1"/>
    <col min="3981" max="3981" width="8.44140625" bestFit="1" customWidth="1"/>
    <col min="3982" max="3982" width="9.44140625" bestFit="1" customWidth="1"/>
    <col min="3983" max="3983" width="12.6640625" bestFit="1" customWidth="1"/>
    <col min="3984" max="3984" width="6.44140625" bestFit="1" customWidth="1"/>
    <col min="3985" max="3985" width="8.77734375" bestFit="1" customWidth="1"/>
    <col min="3986" max="3986" width="13.77734375" bestFit="1" customWidth="1"/>
    <col min="3987" max="3987" width="18.88671875" bestFit="1" customWidth="1"/>
    <col min="3988" max="3988" width="12.21875" bestFit="1" customWidth="1"/>
    <col min="3989" max="3989" width="10.77734375" bestFit="1" customWidth="1"/>
    <col min="3990" max="3990" width="22.109375" bestFit="1" customWidth="1"/>
    <col min="3991" max="3991" width="12.109375" bestFit="1" customWidth="1"/>
    <col min="3992" max="3992" width="17.88671875" bestFit="1" customWidth="1"/>
    <col min="3993" max="3993" width="8.44140625" bestFit="1" customWidth="1"/>
    <col min="3994" max="3994" width="9.44140625" bestFit="1" customWidth="1"/>
    <col min="3995" max="3995" width="8.5546875" bestFit="1" customWidth="1"/>
    <col min="3996" max="3996" width="8.33203125" bestFit="1" customWidth="1"/>
    <col min="3997" max="3997" width="17.77734375" bestFit="1" customWidth="1"/>
    <col min="3998" max="3998" width="12.5546875" bestFit="1" customWidth="1"/>
    <col min="3999" max="3999" width="10.33203125" bestFit="1" customWidth="1"/>
    <col min="4000" max="4000" width="17.33203125" bestFit="1" customWidth="1"/>
    <col min="4001" max="4001" width="9.77734375" bestFit="1" customWidth="1"/>
    <col min="4002" max="4002" width="7.77734375" bestFit="1" customWidth="1"/>
    <col min="4003" max="4003" width="9.21875" bestFit="1" customWidth="1"/>
    <col min="4004" max="4004" width="24.88671875" bestFit="1" customWidth="1"/>
    <col min="4005" max="4005" width="34.44140625" bestFit="1" customWidth="1"/>
    <col min="4006" max="4006" width="21.77734375" bestFit="1" customWidth="1"/>
    <col min="4007" max="4007" width="13.21875" bestFit="1" customWidth="1"/>
    <col min="4008" max="4008" width="11.109375" bestFit="1" customWidth="1"/>
    <col min="4009" max="4009" width="15.88671875" bestFit="1" customWidth="1"/>
    <col min="4010" max="4010" width="22" bestFit="1" customWidth="1"/>
    <col min="4011" max="4011" width="26.6640625" bestFit="1" customWidth="1"/>
    <col min="4012" max="4012" width="12.77734375" bestFit="1" customWidth="1"/>
    <col min="4013" max="4013" width="2.6640625" bestFit="1" customWidth="1"/>
    <col min="4014" max="4014" width="7.77734375" bestFit="1" customWidth="1"/>
    <col min="4015" max="4015" width="28.6640625" bestFit="1" customWidth="1"/>
    <col min="4016" max="4016" width="42.44140625" bestFit="1" customWidth="1"/>
    <col min="4017" max="4017" width="28.33203125" bestFit="1" customWidth="1"/>
    <col min="4018" max="4018" width="42.5546875" bestFit="1" customWidth="1"/>
    <col min="4019" max="4019" width="40.109375" bestFit="1" customWidth="1"/>
    <col min="4020" max="4020" width="18.6640625" bestFit="1" customWidth="1"/>
    <col min="4021" max="4021" width="43.109375" bestFit="1" customWidth="1"/>
    <col min="4022" max="4022" width="41.21875" bestFit="1" customWidth="1"/>
    <col min="4023" max="4023" width="18.33203125" bestFit="1" customWidth="1"/>
    <col min="4024" max="4024" width="24.109375" bestFit="1" customWidth="1"/>
    <col min="4025" max="4025" width="11.77734375" bestFit="1" customWidth="1"/>
    <col min="4026" max="4026" width="12.6640625" bestFit="1" customWidth="1"/>
    <col min="4027" max="4027" width="24.109375" bestFit="1" customWidth="1"/>
    <col min="4028" max="4028" width="26.5546875" bestFit="1" customWidth="1"/>
    <col min="4029" max="4029" width="19.109375" bestFit="1" customWidth="1"/>
    <col min="4030" max="4030" width="15" bestFit="1" customWidth="1"/>
    <col min="4031" max="4031" width="20.6640625" bestFit="1" customWidth="1"/>
    <col min="4032" max="4032" width="28.21875" bestFit="1" customWidth="1"/>
    <col min="4033" max="4033" width="13.44140625" bestFit="1" customWidth="1"/>
    <col min="4034" max="4034" width="31.44140625" bestFit="1" customWidth="1"/>
    <col min="4035" max="4035" width="41.5546875" bestFit="1" customWidth="1"/>
    <col min="4036" max="4036" width="24.88671875" bestFit="1" customWidth="1"/>
    <col min="4037" max="4037" width="25.5546875" bestFit="1" customWidth="1"/>
    <col min="4038" max="4038" width="13.44140625" bestFit="1" customWidth="1"/>
    <col min="4039" max="4039" width="20" bestFit="1" customWidth="1"/>
    <col min="4040" max="4040" width="23.21875" bestFit="1" customWidth="1"/>
    <col min="4041" max="4041" width="9.77734375" bestFit="1" customWidth="1"/>
    <col min="4042" max="4042" width="7.44140625" bestFit="1" customWidth="1"/>
    <col min="4043" max="4043" width="28.109375" bestFit="1" customWidth="1"/>
    <col min="4044" max="4044" width="26" bestFit="1" customWidth="1"/>
    <col min="4045" max="4045" width="24" bestFit="1" customWidth="1"/>
    <col min="4046" max="4046" width="4.44140625" bestFit="1" customWidth="1"/>
    <col min="4047" max="4047" width="26.109375" bestFit="1" customWidth="1"/>
    <col min="4048" max="4048" width="21.77734375" bestFit="1" customWidth="1"/>
    <col min="4049" max="4049" width="17.77734375" bestFit="1" customWidth="1"/>
    <col min="4050" max="4050" width="15.21875" bestFit="1" customWidth="1"/>
    <col min="4051" max="4051" width="6.77734375" bestFit="1" customWidth="1"/>
    <col min="4052" max="4052" width="21.44140625" bestFit="1" customWidth="1"/>
    <col min="4053" max="4053" width="5" bestFit="1" customWidth="1"/>
    <col min="4054" max="4054" width="17.88671875" bestFit="1" customWidth="1"/>
    <col min="4055" max="4055" width="44.5546875" bestFit="1" customWidth="1"/>
    <col min="4056" max="4056" width="20.109375" bestFit="1" customWidth="1"/>
    <col min="4057" max="4057" width="15.77734375" bestFit="1" customWidth="1"/>
    <col min="4058" max="4058" width="18.109375" bestFit="1" customWidth="1"/>
    <col min="4059" max="4059" width="17.33203125" bestFit="1" customWidth="1"/>
    <col min="4060" max="4060" width="16.5546875" bestFit="1" customWidth="1"/>
    <col min="4061" max="4061" width="24.77734375" bestFit="1" customWidth="1"/>
    <col min="4062" max="4062" width="29.5546875" bestFit="1" customWidth="1"/>
    <col min="4063" max="4063" width="10.33203125" bestFit="1" customWidth="1"/>
    <col min="4064" max="4064" width="14.21875" bestFit="1" customWidth="1"/>
    <col min="4065" max="4065" width="16.6640625" bestFit="1" customWidth="1"/>
    <col min="4066" max="4066" width="8.6640625" bestFit="1" customWidth="1"/>
    <col min="4067" max="4067" width="13.77734375" bestFit="1" customWidth="1"/>
    <col min="4068" max="4068" width="13.44140625" bestFit="1" customWidth="1"/>
    <col min="4069" max="4069" width="29.77734375" bestFit="1" customWidth="1"/>
    <col min="4070" max="4070" width="10.5546875" bestFit="1" customWidth="1"/>
    <col min="4071" max="4071" width="27.33203125" bestFit="1" customWidth="1"/>
    <col min="4072" max="4072" width="16.109375" bestFit="1" customWidth="1"/>
    <col min="4073" max="4074" width="9.77734375" bestFit="1" customWidth="1"/>
    <col min="4075" max="4075" width="16.77734375" bestFit="1" customWidth="1"/>
    <col min="4076" max="4076" width="11.44140625" bestFit="1" customWidth="1"/>
    <col min="4077" max="4077" width="10.109375" bestFit="1" customWidth="1"/>
    <col min="4078" max="4078" width="19.88671875" bestFit="1" customWidth="1"/>
    <col min="4079" max="4079" width="24.77734375" bestFit="1" customWidth="1"/>
    <col min="4080" max="4080" width="20.6640625" bestFit="1" customWidth="1"/>
    <col min="4081" max="4081" width="16" bestFit="1" customWidth="1"/>
    <col min="4082" max="4082" width="10.6640625" bestFit="1" customWidth="1"/>
    <col min="4083" max="4083" width="14.5546875" bestFit="1" customWidth="1"/>
    <col min="4084" max="4084" width="14.77734375" bestFit="1" customWidth="1"/>
    <col min="4085" max="4085" width="14.44140625" bestFit="1" customWidth="1"/>
    <col min="4086" max="4086" width="10.77734375" bestFit="1" customWidth="1"/>
    <col min="4087" max="4087" width="14" bestFit="1" customWidth="1"/>
    <col min="4088" max="4088" width="16" bestFit="1" customWidth="1"/>
    <col min="4089" max="4089" width="36.109375" bestFit="1" customWidth="1"/>
    <col min="4090" max="4090" width="12" bestFit="1" customWidth="1"/>
    <col min="4091" max="4091" width="12.88671875" bestFit="1" customWidth="1"/>
    <col min="4092" max="4092" width="10.77734375" bestFit="1" customWidth="1"/>
    <col min="4093" max="4093" width="13.77734375" bestFit="1" customWidth="1"/>
    <col min="4094" max="4094" width="11.44140625" bestFit="1" customWidth="1"/>
    <col min="4095" max="4095" width="12.44140625" bestFit="1" customWidth="1"/>
    <col min="4096" max="4096" width="23.21875" bestFit="1" customWidth="1"/>
    <col min="4097" max="4097" width="25.77734375" bestFit="1" customWidth="1"/>
    <col min="4098" max="4098" width="11.6640625" bestFit="1" customWidth="1"/>
    <col min="4099" max="4099" width="23" bestFit="1" customWidth="1"/>
    <col min="4100" max="4100" width="22.6640625" bestFit="1" customWidth="1"/>
    <col min="4101" max="4101" width="23.5546875" bestFit="1" customWidth="1"/>
    <col min="4102" max="4102" width="21.109375" bestFit="1" customWidth="1"/>
    <col min="4103" max="4103" width="19.6640625" bestFit="1" customWidth="1"/>
    <col min="4104" max="4104" width="9.21875" bestFit="1" customWidth="1"/>
    <col min="4105" max="4105" width="22.21875" bestFit="1" customWidth="1"/>
    <col min="4106" max="4106" width="20.88671875" bestFit="1" customWidth="1"/>
    <col min="4107" max="4107" width="15.88671875" bestFit="1" customWidth="1"/>
    <col min="4108" max="4108" width="11.88671875" bestFit="1" customWidth="1"/>
    <col min="4109" max="4109" width="10.88671875" bestFit="1" customWidth="1"/>
    <col min="4110" max="4110" width="10.44140625" bestFit="1" customWidth="1"/>
    <col min="4111" max="4111" width="9" bestFit="1" customWidth="1"/>
    <col min="4112" max="4112" width="8.6640625" bestFit="1" customWidth="1"/>
    <col min="4113" max="4113" width="18.88671875" bestFit="1" customWidth="1"/>
    <col min="4114" max="4114" width="16.33203125" bestFit="1" customWidth="1"/>
    <col min="4115" max="4115" width="23.33203125" bestFit="1" customWidth="1"/>
    <col min="4116" max="4116" width="33.109375" bestFit="1" customWidth="1"/>
    <col min="4117" max="4117" width="16" bestFit="1" customWidth="1"/>
    <col min="4118" max="4118" width="9.88671875" bestFit="1" customWidth="1"/>
    <col min="4119" max="4119" width="44.21875" bestFit="1" customWidth="1"/>
    <col min="4120" max="4120" width="38.109375" bestFit="1" customWidth="1"/>
    <col min="4121" max="4121" width="25.6640625" bestFit="1" customWidth="1"/>
    <col min="4122" max="4122" width="44.21875" bestFit="1" customWidth="1"/>
    <col min="4123" max="4123" width="10" bestFit="1" customWidth="1"/>
    <col min="4124" max="4124" width="25.88671875" bestFit="1" customWidth="1"/>
    <col min="4125" max="4125" width="29.6640625" bestFit="1" customWidth="1"/>
    <col min="4126" max="4126" width="10" bestFit="1" customWidth="1"/>
    <col min="4127" max="4127" width="24.5546875" bestFit="1" customWidth="1"/>
    <col min="4128" max="4128" width="46.109375" bestFit="1" customWidth="1"/>
    <col min="4129" max="4129" width="9.33203125" bestFit="1" customWidth="1"/>
    <col min="4130" max="4130" width="37.109375" bestFit="1" customWidth="1"/>
    <col min="4131" max="4131" width="12.6640625" bestFit="1" customWidth="1"/>
    <col min="4132" max="4132" width="26.77734375" bestFit="1" customWidth="1"/>
    <col min="4133" max="4133" width="11.6640625" bestFit="1" customWidth="1"/>
    <col min="4134" max="4134" width="36.77734375" bestFit="1" customWidth="1"/>
    <col min="4135" max="4135" width="20.5546875" bestFit="1" customWidth="1"/>
    <col min="4136" max="4136" width="24.44140625" bestFit="1" customWidth="1"/>
    <col min="4137" max="4137" width="27.88671875" bestFit="1" customWidth="1"/>
    <col min="4138" max="4138" width="7.77734375" bestFit="1" customWidth="1"/>
    <col min="4139" max="4139" width="12.6640625" bestFit="1" customWidth="1"/>
    <col min="4140" max="4140" width="8.44140625" bestFit="1" customWidth="1"/>
    <col min="4141" max="4141" width="11.44140625" bestFit="1" customWidth="1"/>
    <col min="4142" max="4142" width="17.6640625" bestFit="1" customWidth="1"/>
    <col min="4143" max="4143" width="14.77734375" bestFit="1" customWidth="1"/>
    <col min="4144" max="4144" width="6.77734375" bestFit="1" customWidth="1"/>
    <col min="4145" max="4145" width="20.44140625" bestFit="1" customWidth="1"/>
    <col min="4146" max="4146" width="17.44140625" bestFit="1" customWidth="1"/>
    <col min="4147" max="4147" width="11.21875" bestFit="1" customWidth="1"/>
    <col min="4148" max="4148" width="40.6640625" bestFit="1" customWidth="1"/>
    <col min="4149" max="4149" width="27.77734375" bestFit="1" customWidth="1"/>
    <col min="4150" max="4150" width="25" bestFit="1" customWidth="1"/>
    <col min="4151" max="4151" width="9.33203125" bestFit="1" customWidth="1"/>
    <col min="4152" max="4152" width="14" bestFit="1" customWidth="1"/>
    <col min="4153" max="4153" width="18.109375" bestFit="1" customWidth="1"/>
    <col min="4154" max="4154" width="13.88671875" bestFit="1" customWidth="1"/>
    <col min="4155" max="4155" width="24" bestFit="1" customWidth="1"/>
    <col min="4156" max="4156" width="23.88671875" bestFit="1" customWidth="1"/>
    <col min="4157" max="4157" width="14.5546875" bestFit="1" customWidth="1"/>
    <col min="4158" max="4158" width="18.5546875" bestFit="1" customWidth="1"/>
    <col min="4159" max="4159" width="19.44140625" bestFit="1" customWidth="1"/>
    <col min="4160" max="4160" width="5.5546875" bestFit="1" customWidth="1"/>
    <col min="4161" max="4161" width="22.6640625" bestFit="1" customWidth="1"/>
    <col min="4162" max="4162" width="41.6640625" bestFit="1" customWidth="1"/>
    <col min="4163" max="4163" width="24.77734375" bestFit="1" customWidth="1"/>
    <col min="4164" max="4164" width="25.21875" bestFit="1" customWidth="1"/>
    <col min="4165" max="4165" width="12.6640625" bestFit="1" customWidth="1"/>
    <col min="4166" max="4166" width="20.109375" bestFit="1" customWidth="1"/>
    <col min="4167" max="4167" width="39.77734375" bestFit="1" customWidth="1"/>
    <col min="4168" max="4168" width="18.88671875" bestFit="1" customWidth="1"/>
    <col min="4169" max="4169" width="36.44140625" bestFit="1" customWidth="1"/>
    <col min="4170" max="4170" width="26.88671875" bestFit="1" customWidth="1"/>
    <col min="4171" max="4171" width="11.21875" bestFit="1" customWidth="1"/>
    <col min="4172" max="4172" width="28.5546875" bestFit="1" customWidth="1"/>
    <col min="4173" max="4173" width="26.44140625" bestFit="1" customWidth="1"/>
    <col min="4174" max="4174" width="20.88671875" bestFit="1" customWidth="1"/>
    <col min="4175" max="4175" width="13.88671875" bestFit="1" customWidth="1"/>
    <col min="4176" max="4176" width="25.21875" bestFit="1" customWidth="1"/>
    <col min="4177" max="4177" width="29.77734375" bestFit="1" customWidth="1"/>
    <col min="4178" max="4178" width="40" bestFit="1" customWidth="1"/>
    <col min="4179" max="4179" width="25.21875" bestFit="1" customWidth="1"/>
    <col min="4180" max="4180" width="25.88671875" bestFit="1" customWidth="1"/>
    <col min="4181" max="4181" width="24.6640625" bestFit="1" customWidth="1"/>
    <col min="4182" max="4182" width="8.33203125" bestFit="1" customWidth="1"/>
    <col min="4183" max="4183" width="18.77734375" bestFit="1" customWidth="1"/>
    <col min="4184" max="4184" width="26" bestFit="1" customWidth="1"/>
    <col min="4185" max="4185" width="16.5546875" bestFit="1" customWidth="1"/>
    <col min="4186" max="4186" width="14" bestFit="1" customWidth="1"/>
    <col min="4187" max="4187" width="22.5546875" bestFit="1" customWidth="1"/>
    <col min="4188" max="4188" width="14.109375" bestFit="1" customWidth="1"/>
    <col min="4189" max="4189" width="14.44140625" bestFit="1" customWidth="1"/>
    <col min="4190" max="4190" width="8.5546875" bestFit="1" customWidth="1"/>
    <col min="4191" max="4191" width="26.5546875" bestFit="1" customWidth="1"/>
    <col min="4192" max="4192" width="10.6640625" bestFit="1" customWidth="1"/>
    <col min="4193" max="4193" width="9" bestFit="1" customWidth="1"/>
    <col min="4194" max="4194" width="19.33203125" bestFit="1" customWidth="1"/>
    <col min="4195" max="4195" width="11.109375" bestFit="1" customWidth="1"/>
    <col min="4196" max="4196" width="10.21875" bestFit="1" customWidth="1"/>
    <col min="4197" max="4197" width="11.109375" bestFit="1" customWidth="1"/>
    <col min="4198" max="4198" width="12" bestFit="1" customWidth="1"/>
    <col min="4199" max="4200" width="18.109375" bestFit="1" customWidth="1"/>
    <col min="4201" max="4201" width="11" bestFit="1" customWidth="1"/>
    <col min="4202" max="4202" width="52.6640625" bestFit="1" customWidth="1"/>
    <col min="4203" max="4203" width="17.44140625" bestFit="1" customWidth="1"/>
    <col min="4204" max="4204" width="13.33203125" bestFit="1" customWidth="1"/>
    <col min="4205" max="4205" width="10" bestFit="1" customWidth="1"/>
    <col min="4206" max="4206" width="11.44140625" bestFit="1" customWidth="1"/>
    <col min="4207" max="4207" width="15.6640625" bestFit="1" customWidth="1"/>
    <col min="4208" max="4208" width="34.109375" bestFit="1" customWidth="1"/>
    <col min="4209" max="4209" width="8.6640625" bestFit="1" customWidth="1"/>
    <col min="4210" max="4210" width="27.109375" bestFit="1" customWidth="1"/>
    <col min="4211" max="4211" width="23.44140625" bestFit="1" customWidth="1"/>
    <col min="4212" max="4212" width="35.6640625" bestFit="1" customWidth="1"/>
    <col min="4213" max="4213" width="22.6640625" bestFit="1" customWidth="1"/>
    <col min="4214" max="4214" width="27.109375" bestFit="1" customWidth="1"/>
    <col min="4215" max="4215" width="12.5546875" bestFit="1" customWidth="1"/>
    <col min="4216" max="4216" width="7.5546875" bestFit="1" customWidth="1"/>
    <col min="4217" max="4217" width="11.77734375" bestFit="1" customWidth="1"/>
    <col min="4218" max="4218" width="13.88671875" bestFit="1" customWidth="1"/>
    <col min="4219" max="4219" width="22.109375" bestFit="1" customWidth="1"/>
    <col min="4220" max="4220" width="11.5546875" bestFit="1" customWidth="1"/>
    <col min="4221" max="4221" width="26.5546875" bestFit="1" customWidth="1"/>
    <col min="4222" max="4222" width="24.109375" bestFit="1" customWidth="1"/>
    <col min="4223" max="4223" width="9.21875" bestFit="1" customWidth="1"/>
    <col min="4224" max="4224" width="27.109375" bestFit="1" customWidth="1"/>
    <col min="4225" max="4225" width="19.6640625" bestFit="1" customWidth="1"/>
    <col min="4226" max="4226" width="38.44140625" bestFit="1" customWidth="1"/>
    <col min="4227" max="4227" width="7.33203125" bestFit="1" customWidth="1"/>
    <col min="4228" max="4228" width="12.77734375" bestFit="1" customWidth="1"/>
    <col min="4229" max="4229" width="11" bestFit="1" customWidth="1"/>
    <col min="4230" max="4230" width="6.21875" bestFit="1" customWidth="1"/>
    <col min="4231" max="4231" width="14.5546875" bestFit="1" customWidth="1"/>
    <col min="4232" max="4232" width="11.5546875" bestFit="1" customWidth="1"/>
    <col min="4233" max="4233" width="6.88671875" bestFit="1" customWidth="1"/>
    <col min="4234" max="4234" width="8.77734375" bestFit="1" customWidth="1"/>
    <col min="4235" max="4235" width="8.44140625" bestFit="1" customWidth="1"/>
    <col min="4236" max="4236" width="10.21875" bestFit="1" customWidth="1"/>
    <col min="4237" max="4237" width="24.21875" bestFit="1" customWidth="1"/>
    <col min="4238" max="4238" width="12.5546875" bestFit="1" customWidth="1"/>
    <col min="4239" max="4239" width="19.33203125" bestFit="1" customWidth="1"/>
    <col min="4240" max="4240" width="15.33203125" bestFit="1" customWidth="1"/>
    <col min="4241" max="4241" width="12.88671875" bestFit="1" customWidth="1"/>
    <col min="4242" max="4242" width="9.33203125" bestFit="1" customWidth="1"/>
    <col min="4243" max="4243" width="9.21875" bestFit="1" customWidth="1"/>
    <col min="4244" max="4244" width="10.88671875" bestFit="1" customWidth="1"/>
    <col min="4245" max="4245" width="23.109375" bestFit="1" customWidth="1"/>
    <col min="4246" max="4246" width="18.21875" bestFit="1" customWidth="1"/>
    <col min="4247" max="4247" width="29.21875" bestFit="1" customWidth="1"/>
    <col min="4248" max="4248" width="7.33203125" bestFit="1" customWidth="1"/>
    <col min="4249" max="4249" width="28.77734375" bestFit="1" customWidth="1"/>
    <col min="4250" max="4250" width="17" bestFit="1" customWidth="1"/>
    <col min="4251" max="4251" width="15.77734375" bestFit="1" customWidth="1"/>
    <col min="4252" max="4252" width="11" bestFit="1" customWidth="1"/>
    <col min="4253" max="4253" width="24.77734375" bestFit="1" customWidth="1"/>
    <col min="4254" max="4254" width="20.88671875" bestFit="1" customWidth="1"/>
    <col min="4255" max="4255" width="12.6640625" bestFit="1" customWidth="1"/>
    <col min="4256" max="4256" width="49.33203125" bestFit="1" customWidth="1"/>
    <col min="4257" max="4257" width="19.6640625" bestFit="1" customWidth="1"/>
    <col min="4258" max="4258" width="30.88671875" bestFit="1" customWidth="1"/>
    <col min="4259" max="4259" width="6.44140625" bestFit="1" customWidth="1"/>
    <col min="4260" max="4260" width="10.5546875" bestFit="1" customWidth="1"/>
    <col min="4261" max="4261" width="1.88671875" bestFit="1" customWidth="1"/>
    <col min="4262" max="4262" width="19.77734375" bestFit="1" customWidth="1"/>
    <col min="4263" max="4263" width="19.6640625" bestFit="1" customWidth="1"/>
    <col min="4264" max="4264" width="12.77734375" bestFit="1" customWidth="1"/>
    <col min="4265" max="4265" width="20.5546875" bestFit="1" customWidth="1"/>
    <col min="4266" max="4266" width="14.21875" bestFit="1" customWidth="1"/>
    <col min="4267" max="4267" width="15.6640625" bestFit="1" customWidth="1"/>
    <col min="4268" max="4268" width="23.6640625" bestFit="1" customWidth="1"/>
    <col min="4269" max="4269" width="28.5546875" bestFit="1" customWidth="1"/>
    <col min="4270" max="4270" width="20.5546875" bestFit="1" customWidth="1"/>
    <col min="4271" max="4271" width="42.33203125" bestFit="1" customWidth="1"/>
    <col min="4272" max="4272" width="17.21875" bestFit="1" customWidth="1"/>
    <col min="4273" max="4273" width="30.5546875" bestFit="1" customWidth="1"/>
    <col min="4274" max="4274" width="41" bestFit="1" customWidth="1"/>
    <col min="4275" max="4275" width="34.5546875" bestFit="1" customWidth="1"/>
    <col min="4276" max="4276" width="8" bestFit="1" customWidth="1"/>
    <col min="4277" max="4277" width="9.109375" bestFit="1" customWidth="1"/>
    <col min="4278" max="4278" width="20.88671875" bestFit="1" customWidth="1"/>
    <col min="4279" max="4279" width="15.88671875" bestFit="1" customWidth="1"/>
    <col min="4280" max="4280" width="26.5546875" bestFit="1" customWidth="1"/>
    <col min="4281" max="4281" width="12.5546875" bestFit="1" customWidth="1"/>
    <col min="4282" max="4282" width="14" bestFit="1" customWidth="1"/>
    <col min="4283" max="4283" width="22.77734375" bestFit="1" customWidth="1"/>
    <col min="4284" max="4284" width="9" bestFit="1" customWidth="1"/>
    <col min="4285" max="4285" width="19.44140625" bestFit="1" customWidth="1"/>
    <col min="4286" max="4286" width="5.88671875" bestFit="1" customWidth="1"/>
    <col min="4287" max="4287" width="17" bestFit="1" customWidth="1"/>
    <col min="4288" max="4288" width="21.88671875" bestFit="1" customWidth="1"/>
    <col min="4289" max="4289" width="36.88671875" bestFit="1" customWidth="1"/>
    <col min="4290" max="4290" width="27.77734375" bestFit="1" customWidth="1"/>
    <col min="4291" max="4291" width="13.21875" bestFit="1" customWidth="1"/>
    <col min="4292" max="4292" width="39" bestFit="1" customWidth="1"/>
    <col min="4293" max="4293" width="21.33203125" bestFit="1" customWidth="1"/>
    <col min="4294" max="4294" width="25.6640625" bestFit="1" customWidth="1"/>
    <col min="4295" max="4295" width="24" bestFit="1" customWidth="1"/>
    <col min="4296" max="4296" width="16.44140625" bestFit="1" customWidth="1"/>
    <col min="4297" max="4297" width="13.109375" bestFit="1" customWidth="1"/>
    <col min="4298" max="4298" width="32.109375" bestFit="1" customWidth="1"/>
    <col min="4299" max="4299" width="27.5546875" bestFit="1" customWidth="1"/>
    <col min="4300" max="4300" width="37" bestFit="1" customWidth="1"/>
    <col min="4301" max="4301" width="46.33203125" bestFit="1" customWidth="1"/>
    <col min="4302" max="4302" width="33.109375" bestFit="1" customWidth="1"/>
    <col min="4303" max="4303" width="11.77734375" bestFit="1" customWidth="1"/>
    <col min="4304" max="4304" width="45.109375" bestFit="1" customWidth="1"/>
    <col min="4305" max="4305" width="44.88671875" bestFit="1" customWidth="1"/>
    <col min="4306" max="4306" width="37.5546875" bestFit="1" customWidth="1"/>
    <col min="4307" max="4307" width="27.21875" bestFit="1" customWidth="1"/>
    <col min="4308" max="4308" width="24.88671875" bestFit="1" customWidth="1"/>
    <col min="4309" max="4309" width="22.5546875" bestFit="1" customWidth="1"/>
    <col min="4310" max="4310" width="19.44140625" bestFit="1" customWidth="1"/>
    <col min="4311" max="4311" width="16.109375" bestFit="1" customWidth="1"/>
    <col min="4312" max="4312" width="24" bestFit="1" customWidth="1"/>
    <col min="4313" max="4313" width="20.6640625" bestFit="1" customWidth="1"/>
    <col min="4314" max="4314" width="5.88671875" bestFit="1" customWidth="1"/>
    <col min="4315" max="4315" width="21.44140625" bestFit="1" customWidth="1"/>
    <col min="4316" max="4316" width="13.21875" bestFit="1" customWidth="1"/>
    <col min="4317" max="4317" width="30.5546875" bestFit="1" customWidth="1"/>
    <col min="4318" max="4318" width="14.21875" bestFit="1" customWidth="1"/>
    <col min="4319" max="4319" width="15" bestFit="1" customWidth="1"/>
    <col min="4320" max="4320" width="26.5546875" bestFit="1" customWidth="1"/>
    <col min="4321" max="4321" width="27.77734375" bestFit="1" customWidth="1"/>
    <col min="4322" max="4322" width="25.88671875" bestFit="1" customWidth="1"/>
    <col min="4323" max="4323" width="8.21875" bestFit="1" customWidth="1"/>
    <col min="4324" max="4324" width="27.44140625" bestFit="1" customWidth="1"/>
    <col min="4325" max="4325" width="14.77734375" bestFit="1" customWidth="1"/>
    <col min="4326" max="4326" width="24.77734375" bestFit="1" customWidth="1"/>
    <col min="4327" max="4327" width="27.33203125" bestFit="1" customWidth="1"/>
    <col min="4328" max="4328" width="15.5546875" bestFit="1" customWidth="1"/>
    <col min="4329" max="4329" width="33.77734375" bestFit="1" customWidth="1"/>
    <col min="4330" max="4330" width="23.5546875" bestFit="1" customWidth="1"/>
    <col min="4331" max="4331" width="16" bestFit="1" customWidth="1"/>
    <col min="4332" max="4332" width="17.44140625" bestFit="1" customWidth="1"/>
    <col min="4333" max="4335" width="19" bestFit="1" customWidth="1"/>
    <col min="4336" max="4336" width="13.44140625" bestFit="1" customWidth="1"/>
    <col min="4337" max="4337" width="16.33203125" bestFit="1" customWidth="1"/>
    <col min="4338" max="4338" width="27.109375" bestFit="1" customWidth="1"/>
    <col min="4339" max="4339" width="15.5546875" bestFit="1" customWidth="1"/>
    <col min="4340" max="4340" width="37.44140625" bestFit="1" customWidth="1"/>
    <col min="4341" max="4341" width="21.6640625" bestFit="1" customWidth="1"/>
    <col min="4342" max="4342" width="6.88671875" bestFit="1" customWidth="1"/>
    <col min="4343" max="4343" width="13.21875" bestFit="1" customWidth="1"/>
    <col min="4344" max="4344" width="24.5546875" bestFit="1" customWidth="1"/>
    <col min="4345" max="4345" width="9.33203125" bestFit="1" customWidth="1"/>
    <col min="4346" max="4346" width="11.5546875" bestFit="1" customWidth="1"/>
    <col min="4347" max="4347" width="22.44140625" bestFit="1" customWidth="1"/>
    <col min="4348" max="4348" width="24.6640625" bestFit="1" customWidth="1"/>
    <col min="4349" max="4349" width="14.44140625" bestFit="1" customWidth="1"/>
    <col min="4350" max="4350" width="12.77734375" bestFit="1" customWidth="1"/>
    <col min="4351" max="4351" width="21.44140625" bestFit="1" customWidth="1"/>
    <col min="4352" max="4352" width="23.33203125" bestFit="1" customWidth="1"/>
    <col min="4353" max="4353" width="25.44140625" bestFit="1" customWidth="1"/>
    <col min="4354" max="4354" width="36.33203125" bestFit="1" customWidth="1"/>
    <col min="4355" max="4355" width="41.44140625" bestFit="1" customWidth="1"/>
    <col min="4356" max="4356" width="24.5546875" bestFit="1" customWidth="1"/>
    <col min="4357" max="4357" width="17.5546875" bestFit="1" customWidth="1"/>
    <col min="4358" max="4358" width="23.77734375" bestFit="1" customWidth="1"/>
    <col min="4359" max="4359" width="14.44140625" bestFit="1" customWidth="1"/>
    <col min="4360" max="4360" width="8.5546875" bestFit="1" customWidth="1"/>
    <col min="4361" max="4361" width="22.44140625" bestFit="1" customWidth="1"/>
    <col min="4362" max="4362" width="21.77734375" bestFit="1" customWidth="1"/>
    <col min="4363" max="4363" width="26.33203125" bestFit="1" customWidth="1"/>
    <col min="4364" max="4364" width="18.21875" bestFit="1" customWidth="1"/>
    <col min="4365" max="4365" width="6.77734375" bestFit="1" customWidth="1"/>
    <col min="4366" max="4366" width="15" bestFit="1" customWidth="1"/>
    <col min="4367" max="4367" width="27.77734375" bestFit="1" customWidth="1"/>
    <col min="4368" max="4368" width="17.77734375" bestFit="1" customWidth="1"/>
    <col min="4369" max="4369" width="45.44140625" bestFit="1" customWidth="1"/>
    <col min="4370" max="4370" width="22.109375" bestFit="1" customWidth="1"/>
    <col min="4371" max="4371" width="26.88671875" bestFit="1" customWidth="1"/>
    <col min="4372" max="4372" width="16.109375" bestFit="1" customWidth="1"/>
    <col min="4373" max="4373" width="30.6640625" bestFit="1" customWidth="1"/>
    <col min="4374" max="4374" width="9.5546875" bestFit="1" customWidth="1"/>
    <col min="4375" max="4375" width="7.88671875" bestFit="1" customWidth="1"/>
    <col min="4376" max="4376" width="21.77734375" bestFit="1" customWidth="1"/>
    <col min="4377" max="4377" width="25.21875" bestFit="1" customWidth="1"/>
    <col min="4378" max="4378" width="23.77734375" bestFit="1" customWidth="1"/>
    <col min="4379" max="4379" width="39.5546875" bestFit="1" customWidth="1"/>
    <col min="4380" max="4380" width="38.6640625" bestFit="1" customWidth="1"/>
    <col min="4381" max="4381" width="10.33203125" bestFit="1" customWidth="1"/>
    <col min="4382" max="4382" width="23.33203125" bestFit="1" customWidth="1"/>
    <col min="4383" max="4383" width="10" bestFit="1" customWidth="1"/>
    <col min="4384" max="4384" width="9.109375" bestFit="1" customWidth="1"/>
    <col min="4385" max="4385" width="12" bestFit="1" customWidth="1"/>
    <col min="4386" max="4386" width="19" bestFit="1" customWidth="1"/>
    <col min="4387" max="4387" width="9.33203125" bestFit="1" customWidth="1"/>
    <col min="4388" max="4388" width="22" bestFit="1" customWidth="1"/>
    <col min="4389" max="4389" width="27.109375" bestFit="1" customWidth="1"/>
    <col min="4390" max="4390" width="24.88671875" bestFit="1" customWidth="1"/>
    <col min="4391" max="4391" width="24.5546875" bestFit="1" customWidth="1"/>
    <col min="4392" max="4392" width="25.88671875" bestFit="1" customWidth="1"/>
    <col min="4393" max="4393" width="32.6640625" bestFit="1" customWidth="1"/>
    <col min="4394" max="4394" width="39.5546875" bestFit="1" customWidth="1"/>
    <col min="4395" max="4395" width="26.6640625" bestFit="1" customWidth="1"/>
    <col min="4396" max="4396" width="25.88671875" bestFit="1" customWidth="1"/>
    <col min="4397" max="4397" width="28.33203125" bestFit="1" customWidth="1"/>
    <col min="4398" max="4398" width="26.77734375" bestFit="1" customWidth="1"/>
    <col min="4399" max="4399" width="25.109375" bestFit="1" customWidth="1"/>
    <col min="4400" max="4400" width="31.21875" bestFit="1" customWidth="1"/>
    <col min="4401" max="4401" width="26.88671875" bestFit="1" customWidth="1"/>
    <col min="4402" max="4402" width="10.33203125" bestFit="1" customWidth="1"/>
    <col min="4403" max="4403" width="20" bestFit="1" customWidth="1"/>
    <col min="4404" max="4404" width="16.88671875" bestFit="1" customWidth="1"/>
    <col min="4405" max="4405" width="6.33203125" bestFit="1" customWidth="1"/>
    <col min="4406" max="4406" width="15.88671875" bestFit="1" customWidth="1"/>
    <col min="4407" max="4407" width="27.44140625" bestFit="1" customWidth="1"/>
    <col min="4408" max="4408" width="18" bestFit="1" customWidth="1"/>
    <col min="4409" max="4409" width="5" bestFit="1" customWidth="1"/>
    <col min="4410" max="4410" width="28.109375" bestFit="1" customWidth="1"/>
    <col min="4411" max="4411" width="30" bestFit="1" customWidth="1"/>
    <col min="4412" max="4412" width="9.21875" bestFit="1" customWidth="1"/>
    <col min="4413" max="4413" width="37.5546875" bestFit="1" customWidth="1"/>
    <col min="4414" max="4414" width="28.44140625" bestFit="1" customWidth="1"/>
    <col min="4415" max="4415" width="5.77734375" bestFit="1" customWidth="1"/>
    <col min="4416" max="4416" width="26.109375" bestFit="1" customWidth="1"/>
    <col min="4417" max="4417" width="22.44140625" bestFit="1" customWidth="1"/>
    <col min="4418" max="4418" width="9.44140625" bestFit="1" customWidth="1"/>
    <col min="4419" max="4419" width="13.44140625" bestFit="1" customWidth="1"/>
    <col min="4420" max="4420" width="11.5546875" bestFit="1" customWidth="1"/>
    <col min="4421" max="4421" width="11.44140625" bestFit="1" customWidth="1"/>
    <col min="4422" max="4422" width="10.109375" bestFit="1" customWidth="1"/>
    <col min="4423" max="4423" width="25.88671875" bestFit="1" customWidth="1"/>
    <col min="4424" max="4424" width="23.109375" bestFit="1" customWidth="1"/>
    <col min="4425" max="4425" width="26" bestFit="1" customWidth="1"/>
    <col min="4426" max="4426" width="5.5546875" bestFit="1" customWidth="1"/>
    <col min="4427" max="4427" width="9.77734375" bestFit="1" customWidth="1"/>
    <col min="4428" max="4428" width="11.109375" bestFit="1" customWidth="1"/>
    <col min="4429" max="4429" width="21.77734375" bestFit="1" customWidth="1"/>
    <col min="4430" max="4430" width="8.5546875" bestFit="1" customWidth="1"/>
    <col min="4431" max="4431" width="9.21875" bestFit="1" customWidth="1"/>
    <col min="4432" max="4432" width="12.5546875" bestFit="1" customWidth="1"/>
    <col min="4433" max="4433" width="24.21875" bestFit="1" customWidth="1"/>
    <col min="4434" max="4434" width="10.5546875" bestFit="1" customWidth="1"/>
    <col min="4435" max="4435" width="9.77734375" bestFit="1" customWidth="1"/>
    <col min="4436" max="4436" width="6.5546875" bestFit="1" customWidth="1"/>
    <col min="4437" max="4437" width="8.6640625" bestFit="1" customWidth="1"/>
    <col min="4438" max="4438" width="45.33203125" bestFit="1" customWidth="1"/>
    <col min="4439" max="4439" width="13.88671875" bestFit="1" customWidth="1"/>
    <col min="4440" max="4440" width="6.88671875" bestFit="1" customWidth="1"/>
    <col min="4441" max="4441" width="11.88671875" bestFit="1" customWidth="1"/>
    <col min="4442" max="4442" width="7.77734375" bestFit="1" customWidth="1"/>
    <col min="4443" max="4443" width="15.6640625" bestFit="1" customWidth="1"/>
    <col min="4444" max="4444" width="14.33203125" bestFit="1" customWidth="1"/>
    <col min="4445" max="4445" width="9.109375" bestFit="1" customWidth="1"/>
    <col min="4446" max="4446" width="8.77734375" bestFit="1" customWidth="1"/>
    <col min="4447" max="4447" width="10.33203125" bestFit="1" customWidth="1"/>
    <col min="4448" max="4448" width="29" bestFit="1" customWidth="1"/>
    <col min="4449" max="4449" width="11.88671875" bestFit="1" customWidth="1"/>
    <col min="4450" max="4450" width="2.33203125" bestFit="1" customWidth="1"/>
    <col min="4451" max="4451" width="5" bestFit="1" customWidth="1"/>
    <col min="4452" max="4452" width="13.109375" bestFit="1" customWidth="1"/>
    <col min="4453" max="4453" width="46.21875" bestFit="1" customWidth="1"/>
    <col min="4454" max="4454" width="20.21875" bestFit="1" customWidth="1"/>
    <col min="4455" max="4455" width="14.6640625" bestFit="1" customWidth="1"/>
    <col min="4456" max="4456" width="13.5546875" bestFit="1" customWidth="1"/>
    <col min="4457" max="4457" width="45.21875" bestFit="1" customWidth="1"/>
    <col min="4458" max="4458" width="40.6640625" bestFit="1" customWidth="1"/>
    <col min="4459" max="4459" width="12.44140625" bestFit="1" customWidth="1"/>
    <col min="4460" max="4460" width="10" bestFit="1" customWidth="1"/>
    <col min="4461" max="4461" width="46.5546875" bestFit="1" customWidth="1"/>
    <col min="4462" max="4462" width="19.5546875" bestFit="1" customWidth="1"/>
    <col min="4463" max="4463" width="10.109375" bestFit="1" customWidth="1"/>
    <col min="4464" max="4464" width="31.5546875" bestFit="1" customWidth="1"/>
    <col min="4465" max="4465" width="35.44140625" bestFit="1" customWidth="1"/>
    <col min="4466" max="4466" width="20.21875" bestFit="1" customWidth="1"/>
    <col min="4467" max="4467" width="11.109375" bestFit="1" customWidth="1"/>
    <col min="4468" max="4468" width="11.77734375" bestFit="1" customWidth="1"/>
    <col min="4469" max="4469" width="44" bestFit="1" customWidth="1"/>
    <col min="4470" max="4470" width="44.33203125" bestFit="1" customWidth="1"/>
    <col min="4471" max="4471" width="20.5546875" bestFit="1" customWidth="1"/>
    <col min="4472" max="4472" width="43.109375" bestFit="1" customWidth="1"/>
    <col min="4473" max="4473" width="17.5546875" bestFit="1" customWidth="1"/>
    <col min="4474" max="4474" width="5.5546875" bestFit="1" customWidth="1"/>
    <col min="4475" max="4475" width="8.6640625" bestFit="1" customWidth="1"/>
    <col min="4476" max="4476" width="10.6640625" bestFit="1" customWidth="1"/>
    <col min="4477" max="4477" width="25.6640625" bestFit="1" customWidth="1"/>
    <col min="4478" max="4478" width="26.109375" bestFit="1" customWidth="1"/>
    <col min="4479" max="4479" width="14.44140625" bestFit="1" customWidth="1"/>
    <col min="4480" max="4480" width="14.109375" bestFit="1" customWidth="1"/>
    <col min="4481" max="4481" width="23" bestFit="1" customWidth="1"/>
    <col min="4482" max="4482" width="22.21875" bestFit="1" customWidth="1"/>
    <col min="4483" max="4483" width="13.5546875" bestFit="1" customWidth="1"/>
    <col min="4484" max="4484" width="27.5546875" bestFit="1" customWidth="1"/>
    <col min="4485" max="4485" width="26" bestFit="1" customWidth="1"/>
    <col min="4486" max="4486" width="22.21875" bestFit="1" customWidth="1"/>
    <col min="4487" max="4487" width="23" bestFit="1" customWidth="1"/>
    <col min="4488" max="4488" width="13.77734375" bestFit="1" customWidth="1"/>
    <col min="4489" max="4489" width="25.44140625" bestFit="1" customWidth="1"/>
    <col min="4490" max="4490" width="26" bestFit="1" customWidth="1"/>
    <col min="4491" max="4491" width="13.109375" bestFit="1" customWidth="1"/>
    <col min="4492" max="4492" width="9.6640625" bestFit="1" customWidth="1"/>
    <col min="4493" max="4493" width="14.33203125" bestFit="1" customWidth="1"/>
    <col min="4494" max="4494" width="38.5546875" bestFit="1" customWidth="1"/>
    <col min="4495" max="4495" width="24.6640625" bestFit="1" customWidth="1"/>
    <col min="4496" max="4496" width="9.6640625" bestFit="1" customWidth="1"/>
    <col min="4497" max="4497" width="8" bestFit="1" customWidth="1"/>
    <col min="4498" max="4498" width="75.44140625" bestFit="1" customWidth="1"/>
    <col min="4499" max="4499" width="21.33203125" bestFit="1" customWidth="1"/>
    <col min="4500" max="4500" width="26.33203125" bestFit="1" customWidth="1"/>
    <col min="4501" max="4501" width="21.5546875" bestFit="1" customWidth="1"/>
    <col min="4502" max="4502" width="17.77734375" bestFit="1" customWidth="1"/>
    <col min="4503" max="4503" width="17" bestFit="1" customWidth="1"/>
    <col min="4504" max="4504" width="26.33203125" bestFit="1" customWidth="1"/>
    <col min="4505" max="4505" width="30.33203125" bestFit="1" customWidth="1"/>
    <col min="4506" max="4506" width="26" bestFit="1" customWidth="1"/>
    <col min="4507" max="4507" width="24.5546875" bestFit="1" customWidth="1"/>
    <col min="4508" max="4508" width="23.88671875" bestFit="1" customWidth="1"/>
    <col min="4509" max="4509" width="18.33203125" bestFit="1" customWidth="1"/>
    <col min="4510" max="4510" width="44.6640625" bestFit="1" customWidth="1"/>
    <col min="4511" max="4511" width="11.109375" bestFit="1" customWidth="1"/>
    <col min="4512" max="4512" width="8.109375" bestFit="1" customWidth="1"/>
    <col min="4513" max="4513" width="28.88671875" bestFit="1" customWidth="1"/>
    <col min="4514" max="4514" width="32.44140625" bestFit="1" customWidth="1"/>
    <col min="4515" max="4515" width="19.5546875" bestFit="1" customWidth="1"/>
    <col min="4516" max="4516" width="7.6640625" bestFit="1" customWidth="1"/>
    <col min="4517" max="4517" width="11" bestFit="1" customWidth="1"/>
    <col min="4518" max="4518" width="5.21875" bestFit="1" customWidth="1"/>
    <col min="4519" max="4519" width="10.88671875" bestFit="1" customWidth="1"/>
    <col min="4520" max="4520" width="9.44140625" bestFit="1" customWidth="1"/>
    <col min="4521" max="4521" width="20.33203125" bestFit="1" customWidth="1"/>
    <col min="4522" max="4522" width="38.109375" bestFit="1" customWidth="1"/>
    <col min="4523" max="4523" width="20.109375" bestFit="1" customWidth="1"/>
    <col min="4524" max="4524" width="20.33203125" bestFit="1" customWidth="1"/>
    <col min="4525" max="4525" width="21.88671875" bestFit="1" customWidth="1"/>
    <col min="4526" max="4526" width="27.44140625" bestFit="1" customWidth="1"/>
    <col min="4527" max="4527" width="21.88671875" bestFit="1" customWidth="1"/>
    <col min="4528" max="4528" width="27.44140625" bestFit="1" customWidth="1"/>
    <col min="4529" max="4529" width="21.88671875" bestFit="1" customWidth="1"/>
    <col min="4530" max="4530" width="27.44140625" bestFit="1" customWidth="1"/>
    <col min="4531" max="4531" width="22.88671875" bestFit="1" customWidth="1"/>
    <col min="4532" max="4532" width="21.44140625" bestFit="1" customWidth="1"/>
    <col min="4533" max="4533" width="26.77734375" bestFit="1" customWidth="1"/>
    <col min="4534" max="4534" width="19.33203125" bestFit="1" customWidth="1"/>
    <col min="4535" max="4535" width="25.21875" bestFit="1" customWidth="1"/>
    <col min="4536" max="4536" width="23" bestFit="1" customWidth="1"/>
    <col min="4537" max="4537" width="22.6640625" bestFit="1" customWidth="1"/>
    <col min="4538" max="4538" width="26" bestFit="1" customWidth="1"/>
    <col min="4539" max="4539" width="24" bestFit="1" customWidth="1"/>
    <col min="4540" max="4540" width="26.6640625" bestFit="1" customWidth="1"/>
    <col min="4541" max="4541" width="23" bestFit="1" customWidth="1"/>
    <col min="4542" max="4542" width="8.6640625" bestFit="1" customWidth="1"/>
    <col min="4543" max="4543" width="10.109375" bestFit="1" customWidth="1"/>
    <col min="4544" max="4544" width="6.5546875" bestFit="1" customWidth="1"/>
    <col min="4545" max="4545" width="2.88671875" bestFit="1" customWidth="1"/>
    <col min="4546" max="4546" width="11.77734375" bestFit="1" customWidth="1"/>
    <col min="4547" max="4547" width="24.77734375" bestFit="1" customWidth="1"/>
    <col min="4548" max="4548" width="14.21875" bestFit="1" customWidth="1"/>
    <col min="4549" max="4549" width="17.88671875" bestFit="1" customWidth="1"/>
    <col min="4550" max="4550" width="13.109375" bestFit="1" customWidth="1"/>
    <col min="4551" max="4551" width="10.21875" bestFit="1" customWidth="1"/>
    <col min="4552" max="4552" width="16.77734375" bestFit="1" customWidth="1"/>
    <col min="4553" max="4554" width="15.6640625" bestFit="1" customWidth="1"/>
    <col min="4555" max="4555" width="19.33203125" bestFit="1" customWidth="1"/>
    <col min="4556" max="4556" width="13.5546875" bestFit="1" customWidth="1"/>
    <col min="4557" max="4557" width="14.5546875" bestFit="1" customWidth="1"/>
    <col min="4559" max="4559" width="16.109375" bestFit="1" customWidth="1"/>
    <col min="4560" max="4560" width="10.6640625" bestFit="1" customWidth="1"/>
    <col min="4561" max="4561" width="9.44140625" bestFit="1" customWidth="1"/>
    <col min="4562" max="4562" width="9.21875" bestFit="1" customWidth="1"/>
    <col min="4563" max="4563" width="9.33203125" bestFit="1" customWidth="1"/>
    <col min="4564" max="4564" width="14.5546875" bestFit="1" customWidth="1"/>
    <col min="4565" max="4565" width="16.77734375" bestFit="1" customWidth="1"/>
    <col min="4566" max="4566" width="16.21875" bestFit="1" customWidth="1"/>
    <col min="4567" max="4567" width="13.33203125" bestFit="1" customWidth="1"/>
    <col min="4568" max="4568" width="6.5546875" bestFit="1" customWidth="1"/>
    <col min="4569" max="4569" width="13.5546875" bestFit="1" customWidth="1"/>
    <col min="4570" max="4570" width="24.109375" bestFit="1" customWidth="1"/>
    <col min="4571" max="4571" width="10.6640625" bestFit="1" customWidth="1"/>
    <col min="4572" max="4572" width="8.77734375" bestFit="1" customWidth="1"/>
    <col min="4573" max="4573" width="8" bestFit="1" customWidth="1"/>
    <col min="4574" max="4574" width="15.109375" bestFit="1" customWidth="1"/>
    <col min="4575" max="4575" width="17.77734375" bestFit="1" customWidth="1"/>
    <col min="4576" max="4576" width="9.21875" bestFit="1" customWidth="1"/>
    <col min="4577" max="4577" width="14.33203125" bestFit="1" customWidth="1"/>
    <col min="4578" max="4578" width="9" bestFit="1" customWidth="1"/>
    <col min="4579" max="4579" width="19.33203125" bestFit="1" customWidth="1"/>
    <col min="4580" max="4580" width="12" bestFit="1" customWidth="1"/>
    <col min="4581" max="4581" width="11.5546875" bestFit="1" customWidth="1"/>
    <col min="4582" max="4582" width="9.21875" bestFit="1" customWidth="1"/>
    <col min="4583" max="4583" width="9.44140625" bestFit="1" customWidth="1"/>
    <col min="4584" max="4584" width="9.33203125" bestFit="1" customWidth="1"/>
    <col min="4585" max="4585" width="8" bestFit="1" customWidth="1"/>
    <col min="4586" max="4586" width="15.21875" bestFit="1" customWidth="1"/>
    <col min="4587" max="4587" width="24.44140625" bestFit="1" customWidth="1"/>
    <col min="4588" max="4588" width="24.5546875" bestFit="1" customWidth="1"/>
    <col min="4589" max="4589" width="24.44140625" bestFit="1" customWidth="1"/>
    <col min="4590" max="4590" width="17.6640625" bestFit="1" customWidth="1"/>
    <col min="4591" max="4591" width="22" bestFit="1" customWidth="1"/>
    <col min="4592" max="4592" width="11.33203125" bestFit="1" customWidth="1"/>
    <col min="4593" max="4593" width="21.109375" bestFit="1" customWidth="1"/>
    <col min="4594" max="4594" width="25.109375" bestFit="1" customWidth="1"/>
    <col min="4595" max="4595" width="34.6640625" bestFit="1" customWidth="1"/>
    <col min="4596" max="4596" width="22.21875" bestFit="1" customWidth="1"/>
    <col min="4598" max="4598" width="23.5546875" bestFit="1" customWidth="1"/>
    <col min="4599" max="4599" width="19.6640625" bestFit="1" customWidth="1"/>
    <col min="4600" max="4600" width="15" bestFit="1" customWidth="1"/>
    <col min="4601" max="4601" width="24.33203125" bestFit="1" customWidth="1"/>
    <col min="4602" max="4602" width="15.21875" bestFit="1" customWidth="1"/>
    <col min="4603" max="4603" width="18.6640625" bestFit="1" customWidth="1"/>
    <col min="4604" max="4604" width="16.6640625" bestFit="1" customWidth="1"/>
    <col min="4605" max="4605" width="10.44140625" bestFit="1" customWidth="1"/>
    <col min="4606" max="4606" width="8.44140625" bestFit="1" customWidth="1"/>
    <col min="4607" max="4607" width="8.5546875" bestFit="1" customWidth="1"/>
    <col min="4608" max="4608" width="10.6640625" bestFit="1" customWidth="1"/>
    <col min="4609" max="4609" width="12.5546875" bestFit="1" customWidth="1"/>
    <col min="4610" max="4610" width="5.33203125" bestFit="1" customWidth="1"/>
    <col min="4611" max="4611" width="29.6640625" bestFit="1" customWidth="1"/>
    <col min="4612" max="4612" width="24.44140625" bestFit="1" customWidth="1"/>
    <col min="4613" max="4613" width="25.6640625" bestFit="1" customWidth="1"/>
    <col min="4614" max="4614" width="24" bestFit="1" customWidth="1"/>
    <col min="4615" max="4615" width="6.33203125" bestFit="1" customWidth="1"/>
    <col min="4616" max="4616" width="24.88671875" bestFit="1" customWidth="1"/>
    <col min="4617" max="4617" width="26.77734375" bestFit="1" customWidth="1"/>
    <col min="4618" max="4618" width="25.77734375" bestFit="1" customWidth="1"/>
    <col min="4619" max="4619" width="26.109375" bestFit="1" customWidth="1"/>
    <col min="4620" max="4620" width="25.88671875" bestFit="1" customWidth="1"/>
    <col min="4621" max="4621" width="21.5546875" bestFit="1" customWidth="1"/>
    <col min="4622" max="4622" width="26.21875" bestFit="1" customWidth="1"/>
    <col min="4623" max="4623" width="36.88671875" bestFit="1" customWidth="1"/>
    <col min="4624" max="4624" width="46.109375" bestFit="1" customWidth="1"/>
    <col min="4625" max="4625" width="37" bestFit="1" customWidth="1"/>
    <col min="4626" max="4626" width="16.109375" bestFit="1" customWidth="1"/>
    <col min="4627" max="4627" width="23.44140625" bestFit="1" customWidth="1"/>
    <col min="4628" max="4628" width="10.109375" bestFit="1" customWidth="1"/>
    <col min="4629" max="4629" width="25.109375" bestFit="1" customWidth="1"/>
    <col min="4630" max="4630" width="10.77734375" bestFit="1" customWidth="1"/>
    <col min="4631" max="4631" width="24.5546875" bestFit="1" customWidth="1"/>
    <col min="4632" max="4632" width="23.6640625" bestFit="1" customWidth="1"/>
    <col min="4633" max="4633" width="22.88671875" bestFit="1" customWidth="1"/>
    <col min="4634" max="4634" width="24.109375" bestFit="1" customWidth="1"/>
    <col min="4635" max="4635" width="11" bestFit="1" customWidth="1"/>
    <col min="4636" max="4636" width="19.6640625" bestFit="1" customWidth="1"/>
    <col min="4637" max="4637" width="11" bestFit="1" customWidth="1"/>
    <col min="4638" max="4638" width="17.33203125" bestFit="1" customWidth="1"/>
    <col min="4639" max="4639" width="22.21875" bestFit="1" customWidth="1"/>
    <col min="4640" max="4640" width="20.109375" bestFit="1" customWidth="1"/>
    <col min="4641" max="4641" width="22.21875" bestFit="1" customWidth="1"/>
    <col min="4642" max="4642" width="13.109375" bestFit="1" customWidth="1"/>
    <col min="4643" max="4643" width="17.6640625" bestFit="1" customWidth="1"/>
    <col min="4644" max="4644" width="21.33203125" bestFit="1" customWidth="1"/>
    <col min="4645" max="4645" width="12.33203125" bestFit="1" customWidth="1"/>
    <col min="4646" max="4646" width="17.77734375" bestFit="1" customWidth="1"/>
    <col min="4647" max="4647" width="25.6640625" bestFit="1" customWidth="1"/>
    <col min="4648" max="4649" width="17.21875" bestFit="1" customWidth="1"/>
    <col min="4651" max="4651" width="20.33203125" bestFit="1" customWidth="1"/>
    <col min="4652" max="4652" width="12.6640625" bestFit="1" customWidth="1"/>
    <col min="4653" max="4653" width="8.109375" bestFit="1" customWidth="1"/>
    <col min="4654" max="4654" width="7.6640625" bestFit="1" customWidth="1"/>
    <col min="4655" max="4655" width="8.5546875" bestFit="1" customWidth="1"/>
    <col min="4656" max="4656" width="23.33203125" bestFit="1" customWidth="1"/>
    <col min="4657" max="4657" width="3" bestFit="1" customWidth="1"/>
    <col min="4658" max="4658" width="7.21875" bestFit="1" customWidth="1"/>
    <col min="4659" max="4659" width="18.6640625" bestFit="1" customWidth="1"/>
    <col min="4660" max="4662" width="27.33203125" bestFit="1" customWidth="1"/>
    <col min="4663" max="4663" width="12.5546875" bestFit="1" customWidth="1"/>
    <col min="4664" max="4664" width="16.109375" bestFit="1" customWidth="1"/>
    <col min="4665" max="4665" width="15.21875" bestFit="1" customWidth="1"/>
    <col min="4666" max="4666" width="12.44140625" bestFit="1" customWidth="1"/>
    <col min="4667" max="4667" width="8" bestFit="1" customWidth="1"/>
    <col min="4668" max="4668" width="12" bestFit="1" customWidth="1"/>
    <col min="4669" max="4669" width="14.33203125" bestFit="1" customWidth="1"/>
    <col min="4670" max="4670" width="9.109375" bestFit="1" customWidth="1"/>
    <col min="4671" max="4671" width="9.5546875" bestFit="1" customWidth="1"/>
    <col min="4672" max="4672" width="15" bestFit="1" customWidth="1"/>
    <col min="4673" max="4673" width="15.21875" bestFit="1" customWidth="1"/>
    <col min="4674" max="4674" width="7.21875" bestFit="1" customWidth="1"/>
    <col min="4675" max="4675" width="9.6640625" bestFit="1" customWidth="1"/>
    <col min="4676" max="4676" width="17.5546875" bestFit="1" customWidth="1"/>
    <col min="4677" max="4677" width="14" bestFit="1" customWidth="1"/>
    <col min="4678" max="4678" width="9" bestFit="1" customWidth="1"/>
    <col min="4679" max="4679" width="23.77734375" bestFit="1" customWidth="1"/>
    <col min="4680" max="4680" width="16.5546875" bestFit="1" customWidth="1"/>
    <col min="4681" max="4681" width="9.6640625" bestFit="1" customWidth="1"/>
    <col min="4682" max="4682" width="27" bestFit="1" customWidth="1"/>
    <col min="4683" max="4683" width="27.77734375" bestFit="1" customWidth="1"/>
    <col min="4684" max="4684" width="20.5546875" bestFit="1" customWidth="1"/>
    <col min="4685" max="4685" width="12.88671875" bestFit="1" customWidth="1"/>
    <col min="4686" max="4686" width="33.77734375" bestFit="1" customWidth="1"/>
    <col min="4687" max="4687" width="28.77734375" bestFit="1" customWidth="1"/>
    <col min="4688" max="4688" width="8.6640625" bestFit="1" customWidth="1"/>
    <col min="4689" max="4689" width="43.44140625" bestFit="1" customWidth="1"/>
    <col min="4690" max="4690" width="27.6640625" bestFit="1" customWidth="1"/>
    <col min="4691" max="4691" width="38.5546875" bestFit="1" customWidth="1"/>
    <col min="4692" max="4692" width="43.21875" bestFit="1" customWidth="1"/>
    <col min="4693" max="4693" width="17.6640625" bestFit="1" customWidth="1"/>
    <col min="4694" max="4694" width="27" bestFit="1" customWidth="1"/>
    <col min="4695" max="4695" width="25" bestFit="1" customWidth="1"/>
    <col min="4696" max="4696" width="13.33203125" bestFit="1" customWidth="1"/>
    <col min="4697" max="4698" width="10.6640625" bestFit="1" customWidth="1"/>
    <col min="4699" max="4699" width="12.88671875" bestFit="1" customWidth="1"/>
    <col min="4700" max="4700" width="24.5546875" bestFit="1" customWidth="1"/>
    <col min="4701" max="4701" width="13.5546875" bestFit="1" customWidth="1"/>
    <col min="4702" max="4702" width="16.44140625" bestFit="1" customWidth="1"/>
    <col min="4703" max="4703" width="23.109375" bestFit="1" customWidth="1"/>
    <col min="4704" max="4704" width="16.109375" bestFit="1" customWidth="1"/>
    <col min="4705" max="4705" width="22.33203125" bestFit="1" customWidth="1"/>
    <col min="4706" max="4706" width="19.88671875" bestFit="1" customWidth="1"/>
    <col min="4707" max="4707" width="22.5546875" bestFit="1" customWidth="1"/>
    <col min="4708" max="4708" width="12" bestFit="1" customWidth="1"/>
    <col min="4709" max="4709" width="11.77734375" bestFit="1" customWidth="1"/>
    <col min="4710" max="4710" width="25.109375" bestFit="1" customWidth="1"/>
    <col min="4711" max="4711" width="19.33203125" bestFit="1" customWidth="1"/>
    <col min="4712" max="4712" width="26.44140625" bestFit="1" customWidth="1"/>
    <col min="4713" max="4713" width="7.21875" bestFit="1" customWidth="1"/>
    <col min="4714" max="4714" width="13.5546875" bestFit="1" customWidth="1"/>
    <col min="4715" max="4715" width="22" bestFit="1" customWidth="1"/>
    <col min="4716" max="4716" width="24.6640625" bestFit="1" customWidth="1"/>
    <col min="4717" max="4717" width="44.109375" bestFit="1" customWidth="1"/>
    <col min="4718" max="4718" width="45.44140625" bestFit="1" customWidth="1"/>
    <col min="4719" max="4719" width="12.44140625" bestFit="1" customWidth="1"/>
    <col min="4720" max="4720" width="16.5546875" bestFit="1" customWidth="1"/>
    <col min="4721" max="4721" width="19.6640625" bestFit="1" customWidth="1"/>
    <col min="4722" max="4722" width="25.21875" bestFit="1" customWidth="1"/>
    <col min="4723" max="4723" width="3.88671875" bestFit="1" customWidth="1"/>
    <col min="4724" max="4724" width="7.88671875" bestFit="1" customWidth="1"/>
    <col min="4725" max="4725" width="11.44140625" bestFit="1" customWidth="1"/>
    <col min="4726" max="4726" width="48" bestFit="1" customWidth="1"/>
    <col min="4727" max="4727" width="28.33203125" bestFit="1" customWidth="1"/>
    <col min="4728" max="4728" width="37" bestFit="1" customWidth="1"/>
    <col min="4729" max="4729" width="7.21875" bestFit="1" customWidth="1"/>
    <col min="4730" max="4730" width="14" bestFit="1" customWidth="1"/>
    <col min="4731" max="4731" width="20.21875" bestFit="1" customWidth="1"/>
    <col min="4732" max="4732" width="20.88671875" bestFit="1" customWidth="1"/>
    <col min="4733" max="4733" width="10.44140625" bestFit="1" customWidth="1"/>
    <col min="4734" max="4734" width="34.109375" bestFit="1" customWidth="1"/>
    <col min="4735" max="4735" width="6.33203125" bestFit="1" customWidth="1"/>
    <col min="4736" max="4736" width="9.21875" bestFit="1" customWidth="1"/>
    <col min="4737" max="4737" width="6.77734375" bestFit="1" customWidth="1"/>
    <col min="4738" max="4738" width="9.5546875" bestFit="1" customWidth="1"/>
    <col min="4739" max="4739" width="10.33203125" bestFit="1" customWidth="1"/>
    <col min="4740" max="4740" width="13.21875" bestFit="1" customWidth="1"/>
    <col min="4741" max="4741" width="11.88671875" bestFit="1" customWidth="1"/>
    <col min="4742" max="4742" width="10.5546875" bestFit="1" customWidth="1"/>
    <col min="4743" max="4743" width="9.5546875" bestFit="1" customWidth="1"/>
    <col min="4744" max="4744" width="16" bestFit="1" customWidth="1"/>
    <col min="4745" max="4745" width="11" bestFit="1" customWidth="1"/>
    <col min="4746" max="4746" width="7.33203125" bestFit="1" customWidth="1"/>
    <col min="4747" max="4747" width="15.5546875" bestFit="1" customWidth="1"/>
    <col min="4748" max="4748" width="7.6640625" bestFit="1" customWidth="1"/>
    <col min="4749" max="4749" width="27.5546875" bestFit="1" customWidth="1"/>
    <col min="4750" max="4750" width="11.5546875" bestFit="1" customWidth="1"/>
    <col min="4751" max="4751" width="8.5546875" bestFit="1" customWidth="1"/>
    <col min="4752" max="4752" width="18" bestFit="1" customWidth="1"/>
    <col min="4753" max="4753" width="12.5546875" bestFit="1" customWidth="1"/>
    <col min="4754" max="4754" width="11.44140625" bestFit="1" customWidth="1"/>
    <col min="4755" max="4755" width="14.109375" bestFit="1" customWidth="1"/>
    <col min="4756" max="4756" width="8.109375" bestFit="1" customWidth="1"/>
    <col min="4757" max="4757" width="17.5546875" bestFit="1" customWidth="1"/>
    <col min="4758" max="4758" width="17.33203125" bestFit="1" customWidth="1"/>
    <col min="4759" max="4759" width="9.44140625" bestFit="1" customWidth="1"/>
    <col min="4760" max="4760" width="8.33203125" bestFit="1" customWidth="1"/>
    <col min="4761" max="4761" width="7.33203125" bestFit="1" customWidth="1"/>
    <col min="4762" max="4762" width="14.6640625" bestFit="1" customWidth="1"/>
    <col min="4763" max="4763" width="29.5546875" bestFit="1" customWidth="1"/>
    <col min="4764" max="4764" width="18.6640625" bestFit="1" customWidth="1"/>
    <col min="4765" max="4765" width="17.33203125" bestFit="1" customWidth="1"/>
    <col min="4766" max="4766" width="24.88671875" bestFit="1" customWidth="1"/>
    <col min="4767" max="4767" width="9" bestFit="1" customWidth="1"/>
    <col min="4768" max="4768" width="30.44140625" bestFit="1" customWidth="1"/>
    <col min="4769" max="4769" width="15.109375" bestFit="1" customWidth="1"/>
    <col min="4770" max="4770" width="28.109375" bestFit="1" customWidth="1"/>
    <col min="4771" max="4771" width="44.6640625" bestFit="1" customWidth="1"/>
    <col min="4772" max="4772" width="20.44140625" bestFit="1" customWidth="1"/>
    <col min="4773" max="4773" width="17.6640625" bestFit="1" customWidth="1"/>
    <col min="4774" max="4774" width="15.77734375" bestFit="1" customWidth="1"/>
    <col min="4775" max="4775" width="35.44140625" bestFit="1" customWidth="1"/>
    <col min="4776" max="4776" width="26" bestFit="1" customWidth="1"/>
    <col min="4777" max="4777" width="13.33203125" bestFit="1" customWidth="1"/>
    <col min="4778" max="4778" width="25" bestFit="1" customWidth="1"/>
    <col min="4779" max="4779" width="26.109375" bestFit="1" customWidth="1"/>
    <col min="4780" max="4780" width="13.88671875" bestFit="1" customWidth="1"/>
    <col min="4781" max="4781" width="20.88671875" bestFit="1" customWidth="1"/>
    <col min="4782" max="4782" width="35" bestFit="1" customWidth="1"/>
    <col min="4783" max="4783" width="41.109375" bestFit="1" customWidth="1"/>
    <col min="4784" max="4784" width="39.21875" bestFit="1" customWidth="1"/>
    <col min="4785" max="4785" width="31.88671875" bestFit="1" customWidth="1"/>
    <col min="4786" max="4786" width="42.6640625" bestFit="1" customWidth="1"/>
    <col min="4787" max="4787" width="28.21875" bestFit="1" customWidth="1"/>
    <col min="4788" max="4788" width="15.21875" bestFit="1" customWidth="1"/>
    <col min="4789" max="4789" width="25.77734375" bestFit="1" customWidth="1"/>
    <col min="4790" max="4790" width="17.33203125" bestFit="1" customWidth="1"/>
    <col min="4791" max="4791" width="23.6640625" bestFit="1" customWidth="1"/>
    <col min="4792" max="4792" width="44.109375" bestFit="1" customWidth="1"/>
    <col min="4793" max="4793" width="26.6640625" bestFit="1" customWidth="1"/>
    <col min="4794" max="4794" width="29.5546875" bestFit="1" customWidth="1"/>
    <col min="4795" max="4795" width="17.88671875" bestFit="1" customWidth="1"/>
    <col min="4796" max="4796" width="12.5546875" bestFit="1" customWidth="1"/>
    <col min="4797" max="4797" width="39.109375" bestFit="1" customWidth="1"/>
    <col min="4798" max="4798" width="12.21875" bestFit="1" customWidth="1"/>
    <col min="4799" max="4799" width="21.5546875" bestFit="1" customWidth="1"/>
    <col min="4800" max="4800" width="25.44140625" bestFit="1" customWidth="1"/>
    <col min="4801" max="4801" width="27.21875" bestFit="1" customWidth="1"/>
    <col min="4802" max="4802" width="45.44140625" bestFit="1" customWidth="1"/>
    <col min="4803" max="4803" width="21.33203125" bestFit="1" customWidth="1"/>
    <col min="4804" max="4804" width="44.77734375" bestFit="1" customWidth="1"/>
    <col min="4805" max="4805" width="46.88671875" bestFit="1" customWidth="1"/>
    <col min="4806" max="4806" width="43.88671875" bestFit="1" customWidth="1"/>
    <col min="4807" max="4807" width="17.77734375" bestFit="1" customWidth="1"/>
    <col min="4808" max="4808" width="15.6640625" bestFit="1" customWidth="1"/>
    <col min="4809" max="4809" width="30.5546875" bestFit="1" customWidth="1"/>
    <col min="4810" max="4810" width="47.109375" bestFit="1" customWidth="1"/>
    <col min="4811" max="4811" width="32.5546875" bestFit="1" customWidth="1"/>
    <col min="4812" max="4812" width="12.77734375" bestFit="1" customWidth="1"/>
    <col min="4813" max="4813" width="27.21875" bestFit="1" customWidth="1"/>
    <col min="4814" max="4814" width="12.33203125" bestFit="1" customWidth="1"/>
    <col min="4815" max="4815" width="45.77734375" bestFit="1" customWidth="1"/>
    <col min="4816" max="4816" width="22.6640625" bestFit="1" customWidth="1"/>
    <col min="4817" max="4817" width="37.33203125" bestFit="1" customWidth="1"/>
    <col min="4818" max="4818" width="26.109375" bestFit="1" customWidth="1"/>
    <col min="4819" max="4819" width="15.88671875" bestFit="1" customWidth="1"/>
    <col min="4820" max="4820" width="16.44140625" bestFit="1" customWidth="1"/>
    <col min="4821" max="4821" width="28.6640625" bestFit="1" customWidth="1"/>
    <col min="4822" max="4822" width="9.88671875" bestFit="1" customWidth="1"/>
    <col min="4823" max="4823" width="18.6640625" bestFit="1" customWidth="1"/>
    <col min="4824" max="4824" width="11.109375" bestFit="1" customWidth="1"/>
    <col min="4825" max="4825" width="44.5546875" bestFit="1" customWidth="1"/>
    <col min="4826" max="4826" width="22" bestFit="1" customWidth="1"/>
    <col min="4827" max="4827" width="30.21875" bestFit="1" customWidth="1"/>
    <col min="4828" max="4828" width="31.5546875" bestFit="1" customWidth="1"/>
    <col min="4829" max="4829" width="46.5546875" bestFit="1" customWidth="1"/>
    <col min="4830" max="4830" width="11" bestFit="1" customWidth="1"/>
    <col min="4831" max="4831" width="40.77734375" bestFit="1" customWidth="1"/>
    <col min="4832" max="4832" width="30.5546875" bestFit="1" customWidth="1"/>
    <col min="4833" max="4833" width="32.109375" bestFit="1" customWidth="1"/>
    <col min="4834" max="4834" width="22.77734375" bestFit="1" customWidth="1"/>
    <col min="4835" max="4835" width="16.5546875" bestFit="1" customWidth="1"/>
    <col min="4836" max="4836" width="43.33203125" bestFit="1" customWidth="1"/>
    <col min="4837" max="4837" width="11" bestFit="1" customWidth="1"/>
    <col min="4838" max="4838" width="15.109375" bestFit="1" customWidth="1"/>
    <col min="4839" max="4839" width="27.77734375" bestFit="1" customWidth="1"/>
    <col min="4840" max="4840" width="10.44140625" bestFit="1" customWidth="1"/>
    <col min="4841" max="4841" width="16.5546875" bestFit="1" customWidth="1"/>
    <col min="4842" max="4842" width="28.109375" bestFit="1" customWidth="1"/>
    <col min="4843" max="4843" width="34.5546875" bestFit="1" customWidth="1"/>
    <col min="4844" max="4844" width="19.5546875" bestFit="1" customWidth="1"/>
    <col min="4845" max="4845" width="40" bestFit="1" customWidth="1"/>
    <col min="4846" max="4846" width="38.21875" bestFit="1" customWidth="1"/>
    <col min="4847" max="4847" width="22.5546875" bestFit="1" customWidth="1"/>
    <col min="4848" max="4848" width="19" bestFit="1" customWidth="1"/>
    <col min="4849" max="4849" width="25.21875" bestFit="1" customWidth="1"/>
    <col min="4850" max="4850" width="42.44140625" bestFit="1" customWidth="1"/>
    <col min="4851" max="4851" width="40.33203125" bestFit="1" customWidth="1"/>
    <col min="4852" max="4852" width="13.88671875" bestFit="1" customWidth="1"/>
    <col min="4853" max="4853" width="23.44140625" bestFit="1" customWidth="1"/>
    <col min="4854" max="4854" width="10.21875" bestFit="1" customWidth="1"/>
    <col min="4855" max="4855" width="14.109375" bestFit="1" customWidth="1"/>
    <col min="4856" max="4856" width="15.6640625" bestFit="1" customWidth="1"/>
    <col min="4857" max="4857" width="11.6640625" bestFit="1" customWidth="1"/>
    <col min="4858" max="4858" width="11" bestFit="1" customWidth="1"/>
    <col min="4859" max="4859" width="14.88671875" bestFit="1" customWidth="1"/>
    <col min="4860" max="4860" width="28.21875" bestFit="1" customWidth="1"/>
    <col min="4861" max="4861" width="28.6640625" bestFit="1" customWidth="1"/>
    <col min="4862" max="4862" width="22.109375" bestFit="1" customWidth="1"/>
    <col min="4863" max="4863" width="12.33203125" bestFit="1" customWidth="1"/>
    <col min="4864" max="4864" width="13.6640625" bestFit="1" customWidth="1"/>
    <col min="4865" max="4865" width="17.77734375" bestFit="1" customWidth="1"/>
    <col min="4866" max="4866" width="12.6640625" bestFit="1" customWidth="1"/>
    <col min="4867" max="4867" width="16.109375" bestFit="1" customWidth="1"/>
    <col min="4868" max="4868" width="28.77734375" bestFit="1" customWidth="1"/>
    <col min="4869" max="4869" width="19.109375" bestFit="1" customWidth="1"/>
    <col min="4870" max="4870" width="22" bestFit="1" customWidth="1"/>
    <col min="4871" max="4871" width="20.44140625" bestFit="1" customWidth="1"/>
    <col min="4872" max="4872" width="9.44140625" bestFit="1" customWidth="1"/>
    <col min="4873" max="4873" width="38" bestFit="1" customWidth="1"/>
    <col min="4874" max="4874" width="17.44140625" bestFit="1" customWidth="1"/>
    <col min="4875" max="4875" width="48.6640625" bestFit="1" customWidth="1"/>
    <col min="4876" max="4876" width="13.33203125" bestFit="1" customWidth="1"/>
    <col min="4877" max="4877" width="24" bestFit="1" customWidth="1"/>
    <col min="4878" max="4878" width="22.33203125" bestFit="1" customWidth="1"/>
    <col min="4879" max="4879" width="27.77734375" bestFit="1" customWidth="1"/>
    <col min="4880" max="4880" width="25.88671875" bestFit="1" customWidth="1"/>
    <col min="4881" max="4881" width="27.44140625" bestFit="1" customWidth="1"/>
    <col min="4882" max="4882" width="11.21875" bestFit="1" customWidth="1"/>
    <col min="4883" max="4883" width="26.109375" bestFit="1" customWidth="1"/>
    <col min="4884" max="4884" width="17.77734375" bestFit="1" customWidth="1"/>
    <col min="4885" max="4885" width="9.88671875" bestFit="1" customWidth="1"/>
    <col min="4886" max="4886" width="16.77734375" bestFit="1" customWidth="1"/>
    <col min="4887" max="4887" width="15.109375" bestFit="1" customWidth="1"/>
    <col min="4888" max="4888" width="24.77734375" bestFit="1" customWidth="1"/>
    <col min="4889" max="4889" width="35.21875" bestFit="1" customWidth="1"/>
    <col min="4890" max="4890" width="16" bestFit="1" customWidth="1"/>
    <col min="4891" max="4891" width="8.33203125" bestFit="1" customWidth="1"/>
    <col min="4892" max="4892" width="11.77734375" bestFit="1" customWidth="1"/>
    <col min="4893" max="4893" width="23.109375" bestFit="1" customWidth="1"/>
    <col min="4894" max="4894" width="37.33203125" bestFit="1" customWidth="1"/>
    <col min="4895" max="4895" width="25.6640625" bestFit="1" customWidth="1"/>
    <col min="4896" max="4896" width="25.5546875" bestFit="1" customWidth="1"/>
    <col min="4897" max="4897" width="11" bestFit="1" customWidth="1"/>
    <col min="4899" max="4899" width="28.5546875" bestFit="1" customWidth="1"/>
    <col min="4900" max="4900" width="28.77734375" bestFit="1" customWidth="1"/>
    <col min="4901" max="4901" width="14.33203125" bestFit="1" customWidth="1"/>
    <col min="4902" max="4902" width="52.33203125" bestFit="1" customWidth="1"/>
    <col min="4903" max="4903" width="24.88671875" bestFit="1" customWidth="1"/>
    <col min="4904" max="4904" width="17.33203125" bestFit="1" customWidth="1"/>
    <col min="4905" max="4905" width="20.21875" bestFit="1" customWidth="1"/>
    <col min="4906" max="4906" width="32.5546875" bestFit="1" customWidth="1"/>
    <col min="4907" max="4907" width="25.21875" bestFit="1" customWidth="1"/>
    <col min="4908" max="4908" width="21" bestFit="1" customWidth="1"/>
    <col min="4909" max="4909" width="11.21875" bestFit="1" customWidth="1"/>
    <col min="4910" max="4910" width="15.21875" bestFit="1" customWidth="1"/>
    <col min="4911" max="4911" width="18.88671875" bestFit="1" customWidth="1"/>
    <col min="4912" max="4912" width="25.109375" bestFit="1" customWidth="1"/>
    <col min="4913" max="4913" width="13.88671875" bestFit="1" customWidth="1"/>
    <col min="4914" max="4914" width="10" bestFit="1" customWidth="1"/>
    <col min="4915" max="4915" width="19.5546875" bestFit="1" customWidth="1"/>
    <col min="4916" max="4916" width="26.77734375" bestFit="1" customWidth="1"/>
    <col min="4917" max="4917" width="27.88671875" bestFit="1" customWidth="1"/>
    <col min="4918" max="4918" width="42" bestFit="1" customWidth="1"/>
    <col min="4919" max="4919" width="23.6640625" bestFit="1" customWidth="1"/>
    <col min="4920" max="4920" width="26.109375" bestFit="1" customWidth="1"/>
    <col min="4921" max="4921" width="21.88671875" bestFit="1" customWidth="1"/>
    <col min="4922" max="4922" width="13.6640625" bestFit="1" customWidth="1"/>
    <col min="4923" max="4923" width="24.6640625" bestFit="1" customWidth="1"/>
    <col min="4924" max="4924" width="57.33203125" bestFit="1" customWidth="1"/>
    <col min="4925" max="4925" width="10.77734375" bestFit="1" customWidth="1"/>
    <col min="4926" max="4926" width="19.5546875" bestFit="1" customWidth="1"/>
    <col min="4927" max="4928" width="18.109375" bestFit="1" customWidth="1"/>
    <col min="4929" max="4929" width="38.5546875" bestFit="1" customWidth="1"/>
    <col min="4930" max="4930" width="24" bestFit="1" customWidth="1"/>
    <col min="4931" max="4931" width="12.6640625" bestFit="1" customWidth="1"/>
    <col min="4932" max="4932" width="14.5546875" bestFit="1" customWidth="1"/>
    <col min="4933" max="4933" width="17.6640625" bestFit="1" customWidth="1"/>
    <col min="4934" max="4934" width="23.44140625" bestFit="1" customWidth="1"/>
    <col min="4935" max="4935" width="10.44140625" bestFit="1" customWidth="1"/>
    <col min="4936" max="4936" width="23.5546875" bestFit="1" customWidth="1"/>
    <col min="4937" max="4937" width="14.88671875" bestFit="1" customWidth="1"/>
    <col min="4938" max="4938" width="37.44140625" bestFit="1" customWidth="1"/>
    <col min="4939" max="4939" width="35.88671875" bestFit="1" customWidth="1"/>
    <col min="4940" max="4940" width="17.5546875" bestFit="1" customWidth="1"/>
    <col min="4941" max="4941" width="35.77734375" bestFit="1" customWidth="1"/>
    <col min="4942" max="4942" width="43" bestFit="1" customWidth="1"/>
    <col min="4943" max="4943" width="10.33203125" bestFit="1" customWidth="1"/>
    <col min="4944" max="4944" width="27.109375" bestFit="1" customWidth="1"/>
    <col min="4945" max="4945" width="27.21875" bestFit="1" customWidth="1"/>
    <col min="4946" max="4946" width="35.44140625" bestFit="1" customWidth="1"/>
    <col min="4947" max="4947" width="7" bestFit="1" customWidth="1"/>
    <col min="4948" max="4948" width="19.6640625" bestFit="1" customWidth="1"/>
    <col min="4949" max="4949" width="20.77734375" bestFit="1" customWidth="1"/>
    <col min="4950" max="4950" width="23.109375" bestFit="1" customWidth="1"/>
    <col min="4951" max="4951" width="11.88671875" bestFit="1" customWidth="1"/>
    <col min="4952" max="4952" width="7.77734375" bestFit="1" customWidth="1"/>
    <col min="4953" max="4953" width="15.33203125" bestFit="1" customWidth="1"/>
    <col min="4954" max="4954" width="14.109375" bestFit="1" customWidth="1"/>
    <col min="4955" max="4955" width="23.109375" bestFit="1" customWidth="1"/>
    <col min="4956" max="4956" width="22.6640625" bestFit="1" customWidth="1"/>
    <col min="4957" max="4957" width="12.77734375" bestFit="1" customWidth="1"/>
    <col min="4958" max="4958" width="17.5546875" bestFit="1" customWidth="1"/>
    <col min="4959" max="4959" width="23.33203125" bestFit="1" customWidth="1"/>
    <col min="4960" max="4960" width="21.44140625" bestFit="1" customWidth="1"/>
    <col min="4961" max="4961" width="19.6640625" bestFit="1" customWidth="1"/>
    <col min="4962" max="4962" width="15.6640625" bestFit="1" customWidth="1"/>
    <col min="4963" max="4963" width="24.33203125" bestFit="1" customWidth="1"/>
    <col min="4964" max="4964" width="7.44140625" bestFit="1" customWidth="1"/>
    <col min="4965" max="4965" width="27.77734375" bestFit="1" customWidth="1"/>
    <col min="4966" max="4966" width="15.109375" bestFit="1" customWidth="1"/>
    <col min="4967" max="4967" width="21.33203125" bestFit="1" customWidth="1"/>
    <col min="4968" max="4968" width="28.33203125" bestFit="1" customWidth="1"/>
    <col min="4969" max="4969" width="40.5546875" bestFit="1" customWidth="1"/>
    <col min="4970" max="4970" width="22" bestFit="1" customWidth="1"/>
    <col min="4971" max="4971" width="38.88671875" bestFit="1" customWidth="1"/>
    <col min="4972" max="4972" width="7.88671875" bestFit="1" customWidth="1"/>
    <col min="4973" max="4973" width="13.6640625" bestFit="1" customWidth="1"/>
    <col min="4974" max="4974" width="20.109375" bestFit="1" customWidth="1"/>
    <col min="4975" max="4975" width="13.6640625" bestFit="1" customWidth="1"/>
    <col min="4976" max="4976" width="26.33203125" bestFit="1" customWidth="1"/>
    <col min="4977" max="4977" width="22.6640625" bestFit="1" customWidth="1"/>
    <col min="4978" max="4978" width="21.77734375" bestFit="1" customWidth="1"/>
    <col min="4979" max="4980" width="21.33203125" bestFit="1" customWidth="1"/>
    <col min="4981" max="4981" width="41.88671875" bestFit="1" customWidth="1"/>
    <col min="4982" max="4982" width="19.88671875" bestFit="1" customWidth="1"/>
    <col min="4983" max="4983" width="12.88671875" bestFit="1" customWidth="1"/>
    <col min="4984" max="4984" width="13.109375" bestFit="1" customWidth="1"/>
    <col min="4985" max="4985" width="17.6640625" bestFit="1" customWidth="1"/>
    <col min="4986" max="4986" width="34" bestFit="1" customWidth="1"/>
    <col min="4987" max="4987" width="35.5546875" bestFit="1" customWidth="1"/>
    <col min="4988" max="4988" width="27.109375" bestFit="1" customWidth="1"/>
    <col min="4989" max="4989" width="37.77734375" bestFit="1" customWidth="1"/>
    <col min="4990" max="4990" width="9.6640625" bestFit="1" customWidth="1"/>
    <col min="4991" max="4991" width="35.77734375" bestFit="1" customWidth="1"/>
    <col min="4992" max="4992" width="26.33203125" bestFit="1" customWidth="1"/>
    <col min="4993" max="4993" width="6.5546875" bestFit="1" customWidth="1"/>
    <col min="4994" max="4994" width="20.44140625" bestFit="1" customWidth="1"/>
    <col min="4995" max="4995" width="24.6640625" bestFit="1" customWidth="1"/>
    <col min="4996" max="4996" width="26.5546875" bestFit="1" customWidth="1"/>
    <col min="4997" max="4997" width="23.44140625" bestFit="1" customWidth="1"/>
    <col min="4998" max="4998" width="25.109375" bestFit="1" customWidth="1"/>
    <col min="4999" max="4999" width="9.44140625" bestFit="1" customWidth="1"/>
    <col min="5000" max="5000" width="26" bestFit="1" customWidth="1"/>
    <col min="5001" max="5001" width="25.109375" bestFit="1" customWidth="1"/>
    <col min="5002" max="5002" width="43.21875" bestFit="1" customWidth="1"/>
    <col min="5003" max="5003" width="11.109375" bestFit="1" customWidth="1"/>
    <col min="5004" max="5004" width="11.88671875" bestFit="1" customWidth="1"/>
    <col min="5005" max="5005" width="27.77734375" bestFit="1" customWidth="1"/>
    <col min="5006" max="5006" width="5.77734375" bestFit="1" customWidth="1"/>
    <col min="5007" max="5007" width="19.88671875" bestFit="1" customWidth="1"/>
    <col min="5008" max="5008" width="18.44140625" bestFit="1" customWidth="1"/>
    <col min="5010" max="5010" width="14.5546875" bestFit="1" customWidth="1"/>
    <col min="5011" max="5011" width="13.5546875" bestFit="1" customWidth="1"/>
    <col min="5012" max="5012" width="12.21875" bestFit="1" customWidth="1"/>
    <col min="5013" max="5013" width="48.77734375" bestFit="1" customWidth="1"/>
    <col min="5014" max="5014" width="3.33203125" bestFit="1" customWidth="1"/>
    <col min="5015" max="5015" width="24.88671875" bestFit="1" customWidth="1"/>
    <col min="5016" max="5016" width="23.6640625" bestFit="1" customWidth="1"/>
    <col min="5017" max="5017" width="38.6640625" bestFit="1" customWidth="1"/>
    <col min="5018" max="5018" width="39.109375" bestFit="1" customWidth="1"/>
    <col min="5019" max="5019" width="45" bestFit="1" customWidth="1"/>
    <col min="5020" max="5020" width="44.6640625" bestFit="1" customWidth="1"/>
    <col min="5021" max="5021" width="25.21875" bestFit="1" customWidth="1"/>
    <col min="5022" max="5022" width="10.109375" bestFit="1" customWidth="1"/>
    <col min="5023" max="5023" width="35.88671875" bestFit="1" customWidth="1"/>
    <col min="5024" max="5024" width="39.33203125" bestFit="1" customWidth="1"/>
    <col min="5025" max="5025" width="21.77734375" bestFit="1" customWidth="1"/>
    <col min="5026" max="5026" width="25.6640625" bestFit="1" customWidth="1"/>
    <col min="5027" max="5027" width="43.6640625" bestFit="1" customWidth="1"/>
    <col min="5028" max="5028" width="25.44140625" bestFit="1" customWidth="1"/>
    <col min="5029" max="5029" width="7.33203125" bestFit="1" customWidth="1"/>
    <col min="5030" max="5030" width="8.5546875" bestFit="1" customWidth="1"/>
    <col min="5031" max="5031" width="14.5546875" bestFit="1" customWidth="1"/>
    <col min="5032" max="5032" width="44.44140625" bestFit="1" customWidth="1"/>
    <col min="5033" max="5033" width="7.5546875" bestFit="1" customWidth="1"/>
    <col min="5034" max="5034" width="12.77734375" bestFit="1" customWidth="1"/>
    <col min="5035" max="5035" width="21" bestFit="1" customWidth="1"/>
    <col min="5036" max="5036" width="18" bestFit="1" customWidth="1"/>
    <col min="5037" max="5037" width="21.33203125" bestFit="1" customWidth="1"/>
    <col min="5038" max="5038" width="41.33203125" bestFit="1" customWidth="1"/>
    <col min="5039" max="5039" width="12.5546875" bestFit="1" customWidth="1"/>
    <col min="5040" max="5040" width="12" bestFit="1" customWidth="1"/>
    <col min="5041" max="5041" width="17.6640625" bestFit="1" customWidth="1"/>
    <col min="5042" max="5042" width="27.88671875" bestFit="1" customWidth="1"/>
    <col min="5043" max="5043" width="18.33203125" bestFit="1" customWidth="1"/>
    <col min="5044" max="5044" width="21.44140625" bestFit="1" customWidth="1"/>
    <col min="5045" max="5045" width="14.77734375" bestFit="1" customWidth="1"/>
    <col min="5046" max="5046" width="22.77734375" bestFit="1" customWidth="1"/>
    <col min="5047" max="5047" width="22.21875" bestFit="1" customWidth="1"/>
    <col min="5048" max="5048" width="34.5546875" bestFit="1" customWidth="1"/>
    <col min="5049" max="5050" width="15.33203125" bestFit="1" customWidth="1"/>
    <col min="5051" max="5051" width="24.109375" bestFit="1" customWidth="1"/>
    <col min="5052" max="5052" width="11.77734375" bestFit="1" customWidth="1"/>
    <col min="5053" max="5053" width="22" bestFit="1" customWidth="1"/>
    <col min="5054" max="5054" width="27.21875" bestFit="1" customWidth="1"/>
    <col min="5055" max="5055" width="23.6640625" bestFit="1" customWidth="1"/>
    <col min="5056" max="5056" width="43.6640625" bestFit="1" customWidth="1"/>
    <col min="5057" max="5057" width="20.21875" bestFit="1" customWidth="1"/>
    <col min="5058" max="5058" width="26.77734375" bestFit="1" customWidth="1"/>
    <col min="5059" max="5059" width="15.109375" bestFit="1" customWidth="1"/>
    <col min="5060" max="5060" width="19.6640625" bestFit="1" customWidth="1"/>
    <col min="5061" max="5061" width="25.109375" bestFit="1" customWidth="1"/>
    <col min="5062" max="5062" width="27.21875" bestFit="1" customWidth="1"/>
    <col min="5063" max="5063" width="26.6640625" bestFit="1" customWidth="1"/>
    <col min="5064" max="5064" width="19.109375" bestFit="1" customWidth="1"/>
    <col min="5065" max="5065" width="29.109375" bestFit="1" customWidth="1"/>
    <col min="5066" max="5066" width="9.21875" bestFit="1" customWidth="1"/>
    <col min="5067" max="5067" width="6.88671875" bestFit="1" customWidth="1"/>
    <col min="5068" max="5068" width="10.44140625" bestFit="1" customWidth="1"/>
    <col min="5069" max="5069" width="14.44140625" bestFit="1" customWidth="1"/>
    <col min="5070" max="5070" width="10.5546875" bestFit="1" customWidth="1"/>
    <col min="5071" max="5071" width="15" bestFit="1" customWidth="1"/>
    <col min="5072" max="5072" width="23.88671875" bestFit="1" customWidth="1"/>
    <col min="5073" max="5073" width="19.33203125" bestFit="1" customWidth="1"/>
    <col min="5074" max="5074" width="14.88671875" bestFit="1" customWidth="1"/>
    <col min="5075" max="5075" width="17.77734375" bestFit="1" customWidth="1"/>
    <col min="5076" max="5076" width="14.88671875" bestFit="1" customWidth="1"/>
    <col min="5077" max="5077" width="26.77734375" bestFit="1" customWidth="1"/>
    <col min="5078" max="5078" width="16.109375" bestFit="1" customWidth="1"/>
    <col min="5079" max="5079" width="11.33203125" bestFit="1" customWidth="1"/>
    <col min="5080" max="5080" width="11.6640625" bestFit="1" customWidth="1"/>
    <col min="5081" max="5081" width="32.6640625" bestFit="1" customWidth="1"/>
    <col min="5082" max="5082" width="11.77734375" bestFit="1" customWidth="1"/>
    <col min="5083" max="5083" width="24.44140625" bestFit="1" customWidth="1"/>
    <col min="5084" max="5084" width="22.88671875" bestFit="1" customWidth="1"/>
    <col min="5085" max="5085" width="14.6640625" bestFit="1" customWidth="1"/>
    <col min="5086" max="5086" width="11.5546875" bestFit="1" customWidth="1"/>
    <col min="5087" max="5087" width="18.5546875" bestFit="1" customWidth="1"/>
    <col min="5088" max="5088" width="17.88671875" bestFit="1" customWidth="1"/>
    <col min="5089" max="5089" width="11.88671875" bestFit="1" customWidth="1"/>
    <col min="5090" max="5090" width="19.6640625" bestFit="1" customWidth="1"/>
    <col min="5091" max="5091" width="10.44140625" bestFit="1" customWidth="1"/>
    <col min="5092" max="5092" width="16.5546875" bestFit="1" customWidth="1"/>
    <col min="5093" max="5093" width="13.33203125" bestFit="1" customWidth="1"/>
    <col min="5094" max="5094" width="16.5546875" bestFit="1" customWidth="1"/>
    <col min="5095" max="5095" width="17.21875" bestFit="1" customWidth="1"/>
    <col min="5096" max="5096" width="22.109375" bestFit="1" customWidth="1"/>
    <col min="5097" max="5098" width="12.88671875" bestFit="1" customWidth="1"/>
    <col min="5099" max="5099" width="12.109375" bestFit="1" customWidth="1"/>
    <col min="5100" max="5100" width="17" bestFit="1" customWidth="1"/>
    <col min="5101" max="5101" width="15.109375" bestFit="1" customWidth="1"/>
    <col min="5102" max="5102" width="25.21875" bestFit="1" customWidth="1"/>
    <col min="5103" max="5103" width="12" bestFit="1" customWidth="1"/>
    <col min="5104" max="5104" width="7.88671875" bestFit="1" customWidth="1"/>
    <col min="5105" max="5105" width="11" bestFit="1" customWidth="1"/>
    <col min="5106" max="5106" width="22.88671875" bestFit="1" customWidth="1"/>
    <col min="5107" max="5107" width="27" bestFit="1" customWidth="1"/>
    <col min="5108" max="5108" width="36.6640625" bestFit="1" customWidth="1"/>
    <col min="5109" max="5109" width="34.6640625" bestFit="1" customWidth="1"/>
    <col min="5110" max="5110" width="30.21875" bestFit="1" customWidth="1"/>
    <col min="5111" max="5111" width="9.5546875" bestFit="1" customWidth="1"/>
    <col min="5112" max="5112" width="12.44140625" bestFit="1" customWidth="1"/>
    <col min="5113" max="5113" width="32.109375" bestFit="1" customWidth="1"/>
    <col min="5114" max="5114" width="15.33203125" bestFit="1" customWidth="1"/>
    <col min="5115" max="5115" width="36.21875" bestFit="1" customWidth="1"/>
    <col min="5116" max="5116" width="29.21875" bestFit="1" customWidth="1"/>
    <col min="5117" max="5117" width="30.109375" bestFit="1" customWidth="1"/>
    <col min="5118" max="5118" width="19.109375" bestFit="1" customWidth="1"/>
    <col min="5119" max="5119" width="13.44140625" bestFit="1" customWidth="1"/>
    <col min="5120" max="5120" width="45.109375" bestFit="1" customWidth="1"/>
    <col min="5121" max="5121" width="6.6640625" bestFit="1" customWidth="1"/>
    <col min="5122" max="5122" width="10.44140625" bestFit="1" customWidth="1"/>
    <col min="5123" max="5123" width="8.77734375" bestFit="1" customWidth="1"/>
    <col min="5124" max="5124" width="17.77734375" bestFit="1" customWidth="1"/>
    <col min="5125" max="5125" width="44.44140625" bestFit="1" customWidth="1"/>
    <col min="5126" max="5126" width="17.6640625" bestFit="1" customWidth="1"/>
    <col min="5127" max="5127" width="21.6640625" bestFit="1" customWidth="1"/>
    <col min="5128" max="5128" width="28.6640625" bestFit="1" customWidth="1"/>
    <col min="5129" max="5129" width="27.44140625" bestFit="1" customWidth="1"/>
    <col min="5130" max="5130" width="7.109375" bestFit="1" customWidth="1"/>
    <col min="5131" max="5131" width="17.77734375" bestFit="1" customWidth="1"/>
    <col min="5132" max="5132" width="15.33203125" bestFit="1" customWidth="1"/>
    <col min="5133" max="5133" width="13.109375" bestFit="1" customWidth="1"/>
    <col min="5134" max="5134" width="28.5546875" bestFit="1" customWidth="1"/>
    <col min="5136" max="5136" width="24.109375" bestFit="1" customWidth="1"/>
    <col min="5137" max="5137" width="22.21875" bestFit="1" customWidth="1"/>
    <col min="5138" max="5138" width="19.88671875" bestFit="1" customWidth="1"/>
    <col min="5139" max="5139" width="36.33203125" bestFit="1" customWidth="1"/>
    <col min="5140" max="5140" width="21.77734375" bestFit="1" customWidth="1"/>
    <col min="5141" max="5141" width="9.44140625" bestFit="1" customWidth="1"/>
    <col min="5142" max="5142" width="24.6640625" bestFit="1" customWidth="1"/>
    <col min="5143" max="5143" width="23.88671875" bestFit="1" customWidth="1"/>
    <col min="5144" max="5144" width="28.44140625" bestFit="1" customWidth="1"/>
    <col min="5145" max="5145" width="23" bestFit="1" customWidth="1"/>
    <col min="5146" max="5146" width="15.44140625" bestFit="1" customWidth="1"/>
    <col min="5147" max="5147" width="29.109375" bestFit="1" customWidth="1"/>
    <col min="5149" max="5149" width="38.88671875" bestFit="1" customWidth="1"/>
    <col min="5150" max="5150" width="42.88671875" bestFit="1" customWidth="1"/>
    <col min="5151" max="5151" width="21.109375" bestFit="1" customWidth="1"/>
    <col min="5152" max="5152" width="7.77734375" bestFit="1" customWidth="1"/>
    <col min="5153" max="5153" width="17.77734375" bestFit="1" customWidth="1"/>
    <col min="5154" max="5154" width="9" bestFit="1" customWidth="1"/>
    <col min="5155" max="5155" width="8.44140625" bestFit="1" customWidth="1"/>
    <col min="5156" max="5157" width="9.88671875" bestFit="1" customWidth="1"/>
    <col min="5158" max="5158" width="21.109375" bestFit="1" customWidth="1"/>
    <col min="5159" max="5159" width="6.109375" bestFit="1" customWidth="1"/>
    <col min="5160" max="5160" width="28.6640625" bestFit="1" customWidth="1"/>
    <col min="5161" max="5161" width="18.5546875" bestFit="1" customWidth="1"/>
    <col min="5162" max="5162" width="23.21875" bestFit="1" customWidth="1"/>
    <col min="5163" max="5163" width="14.77734375" bestFit="1" customWidth="1"/>
    <col min="5164" max="5164" width="23.5546875" bestFit="1" customWidth="1"/>
    <col min="5165" max="5165" width="11.109375" bestFit="1" customWidth="1"/>
    <col min="5166" max="5166" width="16.5546875" bestFit="1" customWidth="1"/>
    <col min="5167" max="5167" width="14.33203125" bestFit="1" customWidth="1"/>
    <col min="5168" max="5168" width="21.33203125" bestFit="1" customWidth="1"/>
    <col min="5169" max="5169" width="22.77734375" bestFit="1" customWidth="1"/>
    <col min="5170" max="5170" width="15.33203125" bestFit="1" customWidth="1"/>
    <col min="5171" max="5171" width="22.77734375" bestFit="1" customWidth="1"/>
    <col min="5172" max="5172" width="16.33203125" bestFit="1" customWidth="1"/>
    <col min="5173" max="5173" width="9.5546875" bestFit="1" customWidth="1"/>
    <col min="5174" max="5174" width="14.88671875" bestFit="1" customWidth="1"/>
    <col min="5175" max="5175" width="15.5546875" bestFit="1" customWidth="1"/>
    <col min="5176" max="5176" width="16.6640625" bestFit="1" customWidth="1"/>
    <col min="5177" max="5177" width="27.88671875" bestFit="1" customWidth="1"/>
    <col min="5178" max="5178" width="15.6640625" bestFit="1" customWidth="1"/>
    <col min="5179" max="5179" width="24.44140625" bestFit="1" customWidth="1"/>
    <col min="5180" max="5180" width="15.21875" bestFit="1" customWidth="1"/>
    <col min="5181" max="5181" width="11.21875" bestFit="1" customWidth="1"/>
    <col min="5182" max="5182" width="17.5546875" bestFit="1" customWidth="1"/>
    <col min="5183" max="5183" width="27.6640625" bestFit="1" customWidth="1"/>
    <col min="5184" max="5184" width="12.5546875" bestFit="1" customWidth="1"/>
    <col min="5185" max="5185" width="40.77734375" bestFit="1" customWidth="1"/>
    <col min="5186" max="5186" width="25.88671875" bestFit="1" customWidth="1"/>
    <col min="5187" max="5187" width="26.33203125" bestFit="1" customWidth="1"/>
    <col min="5188" max="5188" width="25.21875" bestFit="1" customWidth="1"/>
    <col min="5189" max="5189" width="11.88671875" bestFit="1" customWidth="1"/>
    <col min="5190" max="5190" width="26.6640625" bestFit="1" customWidth="1"/>
    <col min="5191" max="5191" width="20.21875" bestFit="1" customWidth="1"/>
    <col min="5192" max="5192" width="25" bestFit="1" customWidth="1"/>
    <col min="5193" max="5193" width="28" bestFit="1" customWidth="1"/>
    <col min="5194" max="5194" width="26.109375" bestFit="1" customWidth="1"/>
    <col min="5195" max="5195" width="26" bestFit="1" customWidth="1"/>
    <col min="5196" max="5196" width="41.109375" bestFit="1" customWidth="1"/>
    <col min="5197" max="5197" width="7" bestFit="1" customWidth="1"/>
    <col min="5198" max="5198" width="10" bestFit="1" customWidth="1"/>
    <col min="5199" max="5199" width="14.109375" bestFit="1" customWidth="1"/>
    <col min="5200" max="5200" width="6.6640625" bestFit="1" customWidth="1"/>
    <col min="5201" max="5201" width="4.6640625" bestFit="1" customWidth="1"/>
    <col min="5202" max="5202" width="14.109375" bestFit="1" customWidth="1"/>
    <col min="5203" max="5203" width="5.44140625" bestFit="1" customWidth="1"/>
    <col min="5204" max="5204" width="16.88671875" bestFit="1" customWidth="1"/>
    <col min="5205" max="5205" width="19.44140625" bestFit="1" customWidth="1"/>
    <col min="5206" max="5206" width="10.21875" bestFit="1" customWidth="1"/>
    <col min="5207" max="5207" width="16.88671875" bestFit="1" customWidth="1"/>
    <col min="5208" max="5208" width="9.21875" bestFit="1" customWidth="1"/>
    <col min="5209" max="5209" width="13.44140625" bestFit="1" customWidth="1"/>
    <col min="5210" max="5210" width="26.5546875" bestFit="1" customWidth="1"/>
    <col min="5211" max="5211" width="20.44140625" bestFit="1" customWidth="1"/>
    <col min="5212" max="5212" width="20.5546875" bestFit="1" customWidth="1"/>
    <col min="5213" max="5213" width="28.109375" bestFit="1" customWidth="1"/>
    <col min="5214" max="5214" width="20.21875" bestFit="1" customWidth="1"/>
    <col min="5215" max="5215" width="18.33203125" bestFit="1" customWidth="1"/>
    <col min="5216" max="5216" width="9" bestFit="1" customWidth="1"/>
    <col min="5217" max="5217" width="26.5546875" bestFit="1" customWidth="1"/>
    <col min="5218" max="5218" width="48.77734375" bestFit="1" customWidth="1"/>
    <col min="5219" max="5219" width="26.77734375" bestFit="1" customWidth="1"/>
    <col min="5220" max="5220" width="17.33203125" bestFit="1" customWidth="1"/>
    <col min="5221" max="5221" width="7.109375" bestFit="1" customWidth="1"/>
    <col min="5222" max="5222" width="43.5546875" bestFit="1" customWidth="1"/>
    <col min="5223" max="5223" width="26.44140625" bestFit="1" customWidth="1"/>
    <col min="5224" max="5224" width="35.88671875" bestFit="1" customWidth="1"/>
    <col min="5225" max="5225" width="24.88671875" bestFit="1" customWidth="1"/>
    <col min="5226" max="5226" width="22" bestFit="1" customWidth="1"/>
    <col min="5227" max="5227" width="39" bestFit="1" customWidth="1"/>
    <col min="5228" max="5228" width="9.109375" bestFit="1" customWidth="1"/>
    <col min="5229" max="5229" width="9" bestFit="1" customWidth="1"/>
    <col min="5230" max="5230" width="25.88671875" bestFit="1" customWidth="1"/>
    <col min="5231" max="5231" width="7.5546875" bestFit="1" customWidth="1"/>
    <col min="5232" max="5232" width="25" bestFit="1" customWidth="1"/>
    <col min="5233" max="5233" width="26" bestFit="1" customWidth="1"/>
    <col min="5234" max="5234" width="27.6640625" bestFit="1" customWidth="1"/>
    <col min="5235" max="5235" width="11.88671875" bestFit="1" customWidth="1"/>
    <col min="5236" max="5236" width="20.33203125" bestFit="1" customWidth="1"/>
    <col min="5237" max="5237" width="15" bestFit="1" customWidth="1"/>
    <col min="5238" max="5238" width="24.77734375" bestFit="1" customWidth="1"/>
    <col min="5239" max="5239" width="12" bestFit="1" customWidth="1"/>
    <col min="5240" max="5240" width="27.88671875" bestFit="1" customWidth="1"/>
    <col min="5241" max="5241" width="19.21875" bestFit="1" customWidth="1"/>
    <col min="5242" max="5242" width="11.33203125" bestFit="1" customWidth="1"/>
    <col min="5243" max="5243" width="9.6640625" bestFit="1" customWidth="1"/>
    <col min="5244" max="5244" width="22.6640625" bestFit="1" customWidth="1"/>
    <col min="5245" max="5245" width="46.33203125" bestFit="1" customWidth="1"/>
    <col min="5246" max="5246" width="7.88671875" bestFit="1" customWidth="1"/>
    <col min="5247" max="5247" width="34.5546875" bestFit="1" customWidth="1"/>
    <col min="5248" max="5248" width="29" bestFit="1" customWidth="1"/>
    <col min="5249" max="5249" width="27.109375" bestFit="1" customWidth="1"/>
    <col min="5250" max="5250" width="9.88671875" bestFit="1" customWidth="1"/>
    <col min="5251" max="5251" width="13.33203125" bestFit="1" customWidth="1"/>
    <col min="5252" max="5252" width="10.21875" bestFit="1" customWidth="1"/>
    <col min="5253" max="5253" width="41.109375" bestFit="1" customWidth="1"/>
    <col min="5254" max="5254" width="34.6640625" bestFit="1" customWidth="1"/>
    <col min="5255" max="5255" width="23.44140625" bestFit="1" customWidth="1"/>
    <col min="5256" max="5256" width="20.77734375" bestFit="1" customWidth="1"/>
    <col min="5257" max="5257" width="24.21875" bestFit="1" customWidth="1"/>
    <col min="5258" max="5258" width="14.88671875" bestFit="1" customWidth="1"/>
    <col min="5259" max="5259" width="23.109375" bestFit="1" customWidth="1"/>
    <col min="5260" max="5260" width="26.44140625" bestFit="1" customWidth="1"/>
    <col min="5261" max="5261" width="20.33203125" bestFit="1" customWidth="1"/>
    <col min="5262" max="5262" width="28.88671875" bestFit="1" customWidth="1"/>
    <col min="5263" max="5263" width="26.77734375" bestFit="1" customWidth="1"/>
    <col min="5264" max="5268" width="25.77734375" bestFit="1" customWidth="1"/>
    <col min="5269" max="5269" width="25.21875" bestFit="1" customWidth="1"/>
    <col min="5270" max="5270" width="24.33203125" bestFit="1" customWidth="1"/>
    <col min="5271" max="5271" width="29.88671875" bestFit="1" customWidth="1"/>
    <col min="5272" max="5272" width="39.77734375" bestFit="1" customWidth="1"/>
    <col min="5273" max="5273" width="14.44140625" bestFit="1" customWidth="1"/>
    <col min="5274" max="5274" width="44.77734375" bestFit="1" customWidth="1"/>
    <col min="5275" max="5275" width="47.6640625" bestFit="1" customWidth="1"/>
    <col min="5276" max="5276" width="44" bestFit="1" customWidth="1"/>
    <col min="5277" max="5277" width="28.33203125" bestFit="1" customWidth="1"/>
    <col min="5278" max="5278" width="27.21875" bestFit="1" customWidth="1"/>
    <col min="5279" max="5279" width="10.5546875" bestFit="1" customWidth="1"/>
    <col min="5280" max="5280" width="23" bestFit="1" customWidth="1"/>
    <col min="5281" max="5281" width="14.33203125" bestFit="1" customWidth="1"/>
    <col min="5282" max="5282" width="24.109375" bestFit="1" customWidth="1"/>
    <col min="5283" max="5283" width="33.77734375" bestFit="1" customWidth="1"/>
    <col min="5284" max="5284" width="24" bestFit="1" customWidth="1"/>
    <col min="5285" max="5285" width="10" bestFit="1" customWidth="1"/>
    <col min="5286" max="5286" width="18.44140625" bestFit="1" customWidth="1"/>
    <col min="5287" max="5287" width="24.6640625" bestFit="1" customWidth="1"/>
    <col min="5288" max="5288" width="9.109375" bestFit="1" customWidth="1"/>
    <col min="5289" max="5289" width="45" bestFit="1" customWidth="1"/>
    <col min="5290" max="5290" width="37.5546875" bestFit="1" customWidth="1"/>
    <col min="5291" max="5291" width="28.77734375" bestFit="1" customWidth="1"/>
    <col min="5292" max="5292" width="18.44140625" bestFit="1" customWidth="1"/>
    <col min="5293" max="5293" width="27.21875" bestFit="1" customWidth="1"/>
    <col min="5294" max="5294" width="13.109375" bestFit="1" customWidth="1"/>
    <col min="5295" max="5295" width="5" bestFit="1" customWidth="1"/>
    <col min="5296" max="5296" width="10" bestFit="1" customWidth="1"/>
    <col min="5297" max="5297" width="23.88671875" bestFit="1" customWidth="1"/>
    <col min="5298" max="5298" width="9.44140625" bestFit="1" customWidth="1"/>
    <col min="5299" max="5299" width="18.44140625" bestFit="1" customWidth="1"/>
    <col min="5300" max="5300" width="18.5546875" bestFit="1" customWidth="1"/>
    <col min="5301" max="5301" width="9.77734375" bestFit="1" customWidth="1"/>
    <col min="5302" max="5302" width="22.5546875" bestFit="1" customWidth="1"/>
    <col min="5303" max="5303" width="46.33203125" bestFit="1" customWidth="1"/>
    <col min="5304" max="5304" width="28.88671875" bestFit="1" customWidth="1"/>
    <col min="5305" max="5305" width="14.88671875" bestFit="1" customWidth="1"/>
    <col min="5306" max="5306" width="10" bestFit="1" customWidth="1"/>
    <col min="5307" max="5307" width="7.6640625" bestFit="1" customWidth="1"/>
    <col min="5308" max="5308" width="23.109375" bestFit="1" customWidth="1"/>
    <col min="5309" max="5309" width="17.33203125" bestFit="1" customWidth="1"/>
    <col min="5310" max="5310" width="12.77734375" bestFit="1" customWidth="1"/>
    <col min="5311" max="5311" width="12" bestFit="1" customWidth="1"/>
    <col min="5312" max="5312" width="12.21875" bestFit="1" customWidth="1"/>
    <col min="5313" max="5313" width="19.6640625" bestFit="1" customWidth="1"/>
    <col min="5314" max="5314" width="22.21875" bestFit="1" customWidth="1"/>
    <col min="5315" max="5315" width="27" bestFit="1" customWidth="1"/>
    <col min="5316" max="5316" width="26.33203125" bestFit="1" customWidth="1"/>
    <col min="5317" max="5317" width="14.5546875" bestFit="1" customWidth="1"/>
    <col min="5318" max="5318" width="34.109375" bestFit="1" customWidth="1"/>
    <col min="5319" max="5319" width="17.88671875" bestFit="1" customWidth="1"/>
    <col min="5320" max="5320" width="18.5546875" bestFit="1" customWidth="1"/>
    <col min="5321" max="5321" width="19.109375" bestFit="1" customWidth="1"/>
    <col min="5322" max="5322" width="21.44140625" bestFit="1" customWidth="1"/>
    <col min="5323" max="5323" width="4.109375" bestFit="1" customWidth="1"/>
    <col min="5324" max="5324" width="21.88671875" bestFit="1" customWidth="1"/>
    <col min="5325" max="5325" width="46.21875" bestFit="1" customWidth="1"/>
    <col min="5326" max="5326" width="42.33203125" bestFit="1" customWidth="1"/>
    <col min="5327" max="5327" width="43.33203125" bestFit="1" customWidth="1"/>
    <col min="5328" max="5328" width="21.88671875" bestFit="1" customWidth="1"/>
    <col min="5329" max="5329" width="27.33203125" bestFit="1" customWidth="1"/>
    <col min="5330" max="5330" width="12.44140625" bestFit="1" customWidth="1"/>
    <col min="5331" max="5331" width="17.88671875" bestFit="1" customWidth="1"/>
    <col min="5332" max="5332" width="27.5546875" bestFit="1" customWidth="1"/>
    <col min="5333" max="5333" width="20.44140625" bestFit="1" customWidth="1"/>
    <col min="5334" max="5334" width="24.21875" bestFit="1" customWidth="1"/>
    <col min="5335" max="5335" width="21.5546875" bestFit="1" customWidth="1"/>
    <col min="5336" max="5336" width="27" bestFit="1" customWidth="1"/>
    <col min="5337" max="5337" width="14.88671875" bestFit="1" customWidth="1"/>
    <col min="5338" max="5338" width="16.33203125" bestFit="1" customWidth="1"/>
    <col min="5339" max="5339" width="9.21875" bestFit="1" customWidth="1"/>
    <col min="5340" max="5340" width="23" bestFit="1" customWidth="1"/>
    <col min="5341" max="5341" width="37.77734375" bestFit="1" customWidth="1"/>
    <col min="5342" max="5342" width="26.109375" bestFit="1" customWidth="1"/>
    <col min="5343" max="5343" width="19.77734375" bestFit="1" customWidth="1"/>
    <col min="5344" max="5344" width="26.5546875" bestFit="1" customWidth="1"/>
    <col min="5345" max="5345" width="22.33203125" bestFit="1" customWidth="1"/>
    <col min="5346" max="5346" width="10.88671875" bestFit="1" customWidth="1"/>
    <col min="5347" max="5347" width="40.44140625" bestFit="1" customWidth="1"/>
    <col min="5348" max="5348" width="41.88671875" bestFit="1" customWidth="1"/>
    <col min="5349" max="5349" width="9.88671875" bestFit="1" customWidth="1"/>
    <col min="5350" max="5350" width="12.88671875" bestFit="1" customWidth="1"/>
    <col min="5351" max="5351" width="26.6640625" bestFit="1" customWidth="1"/>
    <col min="5352" max="5352" width="20.109375" bestFit="1" customWidth="1"/>
    <col min="5353" max="5353" width="25.77734375" bestFit="1" customWidth="1"/>
    <col min="5354" max="5354" width="20.109375" bestFit="1" customWidth="1"/>
    <col min="5355" max="5355" width="25.5546875" bestFit="1" customWidth="1"/>
    <col min="5356" max="5356" width="29.5546875" bestFit="1" customWidth="1"/>
    <col min="5357" max="5357" width="7" bestFit="1" customWidth="1"/>
    <col min="5358" max="5358" width="41.33203125" bestFit="1" customWidth="1"/>
    <col min="5359" max="5359" width="15.6640625" bestFit="1" customWidth="1"/>
    <col min="5360" max="5360" width="46.21875" bestFit="1" customWidth="1"/>
    <col min="5361" max="5361" width="22.5546875" bestFit="1" customWidth="1"/>
    <col min="5362" max="5362" width="9.77734375" bestFit="1" customWidth="1"/>
    <col min="5363" max="5363" width="13.33203125" bestFit="1" customWidth="1"/>
    <col min="5364" max="5364" width="25.88671875" bestFit="1" customWidth="1"/>
    <col min="5365" max="5365" width="45.44140625" bestFit="1" customWidth="1"/>
    <col min="5366" max="5366" width="47.77734375" bestFit="1" customWidth="1"/>
    <col min="5367" max="5367" width="21.33203125" bestFit="1" customWidth="1"/>
    <col min="5368" max="5368" width="12.21875" bestFit="1" customWidth="1"/>
    <col min="5369" max="5369" width="34.77734375" bestFit="1" customWidth="1"/>
    <col min="5370" max="5370" width="26" bestFit="1" customWidth="1"/>
    <col min="5371" max="5371" width="48.33203125" bestFit="1" customWidth="1"/>
    <col min="5372" max="5372" width="20" bestFit="1" customWidth="1"/>
    <col min="5373" max="5373" width="28" bestFit="1" customWidth="1"/>
    <col min="5374" max="5374" width="34.6640625" bestFit="1" customWidth="1"/>
    <col min="5375" max="5375" width="46.109375" bestFit="1" customWidth="1"/>
    <col min="5376" max="5376" width="25.21875" bestFit="1" customWidth="1"/>
    <col min="5377" max="5377" width="12.44140625" bestFit="1" customWidth="1"/>
    <col min="5378" max="5378" width="26.6640625" bestFit="1" customWidth="1"/>
    <col min="5379" max="5379" width="26.77734375" bestFit="1" customWidth="1"/>
    <col min="5380" max="5380" width="11.5546875" bestFit="1" customWidth="1"/>
    <col min="5381" max="5381" width="28.44140625" bestFit="1" customWidth="1"/>
    <col min="5382" max="5382" width="40.33203125" bestFit="1" customWidth="1"/>
    <col min="5383" max="5383" width="10.21875" bestFit="1" customWidth="1"/>
    <col min="5384" max="5384" width="17.33203125" bestFit="1" customWidth="1"/>
    <col min="5385" max="5385" width="21.6640625" bestFit="1" customWidth="1"/>
    <col min="5386" max="5386" width="12" bestFit="1" customWidth="1"/>
    <col min="5387" max="5387" width="14.6640625" bestFit="1" customWidth="1"/>
    <col min="5388" max="5388" width="17" bestFit="1" customWidth="1"/>
    <col min="5389" max="5389" width="28.77734375" bestFit="1" customWidth="1"/>
    <col min="5390" max="5390" width="27.109375" bestFit="1" customWidth="1"/>
    <col min="5391" max="5391" width="29.5546875" bestFit="1" customWidth="1"/>
    <col min="5392" max="5392" width="24.88671875" bestFit="1" customWidth="1"/>
    <col min="5393" max="5393" width="47.6640625" bestFit="1" customWidth="1"/>
    <col min="5394" max="5394" width="13.77734375" bestFit="1" customWidth="1"/>
    <col min="5395" max="5395" width="19.5546875" bestFit="1" customWidth="1"/>
    <col min="5396" max="5396" width="45.21875" bestFit="1" customWidth="1"/>
    <col min="5397" max="5397" width="19.109375" bestFit="1" customWidth="1"/>
    <col min="5398" max="5398" width="41.5546875" bestFit="1" customWidth="1"/>
    <col min="5399" max="5399" width="38.5546875" bestFit="1" customWidth="1"/>
    <col min="5400" max="5400" width="22.77734375" bestFit="1" customWidth="1"/>
    <col min="5401" max="5401" width="33.21875" bestFit="1" customWidth="1"/>
    <col min="5402" max="5402" width="18.88671875" bestFit="1" customWidth="1"/>
    <col min="5403" max="5403" width="10.33203125" bestFit="1" customWidth="1"/>
    <col min="5404" max="5404" width="12.5546875" bestFit="1" customWidth="1"/>
    <col min="5405" max="5405" width="27.5546875" bestFit="1" customWidth="1"/>
    <col min="5406" max="5406" width="46.77734375" bestFit="1" customWidth="1"/>
    <col min="5407" max="5407" width="43.33203125" bestFit="1" customWidth="1"/>
    <col min="5408" max="5408" width="40.88671875" bestFit="1" customWidth="1"/>
    <col min="5409" max="5409" width="27.5546875" bestFit="1" customWidth="1"/>
    <col min="5410" max="5410" width="7.109375" bestFit="1" customWidth="1"/>
    <col min="5411" max="5411" width="27.6640625" bestFit="1" customWidth="1"/>
    <col min="5412" max="5412" width="17.21875" bestFit="1" customWidth="1"/>
    <col min="5413" max="5413" width="28.77734375" bestFit="1" customWidth="1"/>
    <col min="5414" max="5414" width="20.5546875" bestFit="1" customWidth="1"/>
    <col min="5415" max="5415" width="27.6640625" bestFit="1" customWidth="1"/>
    <col min="5416" max="5416" width="23.88671875" bestFit="1" customWidth="1"/>
    <col min="5417" max="5417" width="15.109375" bestFit="1" customWidth="1"/>
    <col min="5418" max="5418" width="27.6640625" bestFit="1" customWidth="1"/>
    <col min="5419" max="5419" width="13.21875" bestFit="1" customWidth="1"/>
    <col min="5420" max="5420" width="28.88671875" bestFit="1" customWidth="1"/>
    <col min="5421" max="5421" width="19.6640625" bestFit="1" customWidth="1"/>
    <col min="5422" max="5422" width="30.33203125" bestFit="1" customWidth="1"/>
    <col min="5423" max="5423" width="13.44140625" bestFit="1" customWidth="1"/>
    <col min="5424" max="5424" width="19.44140625" bestFit="1" customWidth="1"/>
    <col min="5425" max="5425" width="40.109375" bestFit="1" customWidth="1"/>
    <col min="5426" max="5426" width="16.88671875" bestFit="1" customWidth="1"/>
    <col min="5427" max="5427" width="31.44140625" bestFit="1" customWidth="1"/>
    <col min="5428" max="5428" width="26" bestFit="1" customWidth="1"/>
    <col min="5429" max="5429" width="35.33203125" bestFit="1" customWidth="1"/>
    <col min="5430" max="5430" width="16.6640625" bestFit="1" customWidth="1"/>
    <col min="5431" max="5431" width="15" bestFit="1" customWidth="1"/>
    <col min="5432" max="5432" width="25" bestFit="1" customWidth="1"/>
    <col min="5433" max="5433" width="5.88671875" bestFit="1" customWidth="1"/>
    <col min="5434" max="5434" width="5.6640625" bestFit="1" customWidth="1"/>
    <col min="5435" max="5435" width="23.109375" bestFit="1" customWidth="1"/>
    <col min="5436" max="5436" width="38.88671875" bestFit="1" customWidth="1"/>
    <col min="5437" max="5437" width="24.88671875" bestFit="1" customWidth="1"/>
    <col min="5438" max="5438" width="11.6640625" bestFit="1" customWidth="1"/>
    <col min="5439" max="5439" width="15.109375" bestFit="1" customWidth="1"/>
    <col min="5440" max="5440" width="10" bestFit="1" customWidth="1"/>
    <col min="5441" max="5441" width="8" bestFit="1" customWidth="1"/>
    <col min="5442" max="5442" width="14.33203125" bestFit="1" customWidth="1"/>
    <col min="5443" max="5443" width="7.88671875" bestFit="1" customWidth="1"/>
    <col min="5444" max="5444" width="14.21875" bestFit="1" customWidth="1"/>
    <col min="5445" max="5445" width="18" bestFit="1" customWidth="1"/>
    <col min="5446" max="5446" width="17.77734375" bestFit="1" customWidth="1"/>
    <col min="5447" max="5447" width="18" bestFit="1" customWidth="1"/>
    <col min="5448" max="5448" width="17.6640625" bestFit="1" customWidth="1"/>
    <col min="5449" max="5449" width="17.77734375" bestFit="1" customWidth="1"/>
    <col min="5450" max="5450" width="17.44140625" bestFit="1" customWidth="1"/>
    <col min="5451" max="5451" width="16.77734375" bestFit="1" customWidth="1"/>
    <col min="5452" max="5453" width="17" bestFit="1" customWidth="1"/>
    <col min="5454" max="5454" width="16.77734375" bestFit="1" customWidth="1"/>
    <col min="5455" max="5455" width="16.88671875" bestFit="1" customWidth="1"/>
    <col min="5456" max="5456" width="24" bestFit="1" customWidth="1"/>
    <col min="5457" max="5457" width="24.77734375" bestFit="1" customWidth="1"/>
    <col min="5458" max="5458" width="9.33203125" bestFit="1" customWidth="1"/>
    <col min="5459" max="5459" width="15.33203125" bestFit="1" customWidth="1"/>
    <col min="5460" max="5460" width="11.44140625" bestFit="1" customWidth="1"/>
    <col min="5461" max="5461" width="14.5546875" bestFit="1" customWidth="1"/>
    <col min="5462" max="5462" width="8.5546875" bestFit="1" customWidth="1"/>
    <col min="5463" max="5463" width="28.77734375" bestFit="1" customWidth="1"/>
    <col min="5465" max="5465" width="15.77734375" bestFit="1" customWidth="1"/>
    <col min="5466" max="5466" width="48.44140625" bestFit="1" customWidth="1"/>
    <col min="5467" max="5467" width="9.6640625" bestFit="1" customWidth="1"/>
    <col min="5468" max="5468" width="28" bestFit="1" customWidth="1"/>
    <col min="5469" max="5469" width="12.88671875" bestFit="1" customWidth="1"/>
    <col min="5470" max="5470" width="27.88671875" bestFit="1" customWidth="1"/>
    <col min="5471" max="5471" width="43.109375" bestFit="1" customWidth="1"/>
    <col min="5472" max="5472" width="21" bestFit="1" customWidth="1"/>
    <col min="5473" max="5473" width="18.109375" bestFit="1" customWidth="1"/>
    <col min="5474" max="5474" width="13.5546875" bestFit="1" customWidth="1"/>
    <col min="5475" max="5475" width="15.6640625" bestFit="1" customWidth="1"/>
    <col min="5476" max="5476" width="17" bestFit="1" customWidth="1"/>
    <col min="5477" max="5477" width="43.77734375" bestFit="1" customWidth="1"/>
    <col min="5478" max="5478" width="24.44140625" bestFit="1" customWidth="1"/>
    <col min="5479" max="5479" width="27.5546875" bestFit="1" customWidth="1"/>
    <col min="5480" max="5480" width="18.5546875" bestFit="1" customWidth="1"/>
    <col min="5481" max="5481" width="27.6640625" bestFit="1" customWidth="1"/>
    <col min="5482" max="5482" width="29.88671875" bestFit="1" customWidth="1"/>
    <col min="5483" max="5483" width="9" bestFit="1" customWidth="1"/>
    <col min="5484" max="5484" width="20.77734375" bestFit="1" customWidth="1"/>
    <col min="5485" max="5485" width="10.21875" bestFit="1" customWidth="1"/>
    <col min="5486" max="5486" width="8.5546875" bestFit="1" customWidth="1"/>
    <col min="5487" max="5487" width="25.6640625" bestFit="1" customWidth="1"/>
    <col min="5488" max="5488" width="7.44140625" bestFit="1" customWidth="1"/>
    <col min="5489" max="5489" width="17.88671875" bestFit="1" customWidth="1"/>
    <col min="5490" max="5490" width="12.88671875" bestFit="1" customWidth="1"/>
    <col min="5491" max="5491" width="37" bestFit="1" customWidth="1"/>
    <col min="5492" max="5492" width="29.109375" bestFit="1" customWidth="1"/>
    <col min="5494" max="5494" width="28.109375" bestFit="1" customWidth="1"/>
    <col min="5495" max="5495" width="15.21875" bestFit="1" customWidth="1"/>
    <col min="5496" max="5496" width="12.77734375" bestFit="1" customWidth="1"/>
    <col min="5497" max="5497" width="17.21875" bestFit="1" customWidth="1"/>
    <col min="5498" max="5498" width="21.109375" bestFit="1" customWidth="1"/>
    <col min="5499" max="5499" width="12.21875" bestFit="1" customWidth="1"/>
    <col min="5500" max="5500" width="16.21875" bestFit="1" customWidth="1"/>
    <col min="5501" max="5501" width="12.109375" bestFit="1" customWidth="1"/>
    <col min="5502" max="5502" width="9.5546875" bestFit="1" customWidth="1"/>
    <col min="5503" max="5503" width="18.109375" bestFit="1" customWidth="1"/>
    <col min="5504" max="5504" width="11.109375" bestFit="1" customWidth="1"/>
    <col min="5505" max="5505" width="15.5546875" bestFit="1" customWidth="1"/>
    <col min="5506" max="5506" width="26.33203125" bestFit="1" customWidth="1"/>
    <col min="5507" max="5507" width="13.109375" bestFit="1" customWidth="1"/>
    <col min="5508" max="5508" width="11.33203125" bestFit="1" customWidth="1"/>
    <col min="5509" max="5509" width="11" bestFit="1" customWidth="1"/>
    <col min="5510" max="5510" width="29.21875" bestFit="1" customWidth="1"/>
    <col min="5511" max="5511" width="26.5546875" bestFit="1" customWidth="1"/>
    <col min="5512" max="5512" width="12.88671875" bestFit="1" customWidth="1"/>
    <col min="5513" max="5513" width="18.5546875" bestFit="1" customWidth="1"/>
    <col min="5514" max="5514" width="30.21875" bestFit="1" customWidth="1"/>
    <col min="5515" max="5515" width="10.21875" bestFit="1" customWidth="1"/>
    <col min="5516" max="5516" width="15.21875" bestFit="1" customWidth="1"/>
    <col min="5517" max="5517" width="24" bestFit="1" customWidth="1"/>
    <col min="5518" max="5518" width="45" bestFit="1" customWidth="1"/>
    <col min="5519" max="5519" width="16.77734375" bestFit="1" customWidth="1"/>
    <col min="5520" max="5520" width="28.88671875" bestFit="1" customWidth="1"/>
    <col min="5521" max="5521" width="11.77734375" bestFit="1" customWidth="1"/>
    <col min="5522" max="5522" width="14.44140625" bestFit="1" customWidth="1"/>
    <col min="5523" max="5523" width="18.6640625" bestFit="1" customWidth="1"/>
    <col min="5524" max="5524" width="44.44140625" bestFit="1" customWidth="1"/>
    <col min="5525" max="5525" width="29.5546875" bestFit="1" customWidth="1"/>
    <col min="5526" max="5526" width="32.21875" bestFit="1" customWidth="1"/>
    <col min="5527" max="5527" width="33" bestFit="1" customWidth="1"/>
    <col min="5528" max="5528" width="39.44140625" bestFit="1" customWidth="1"/>
    <col min="5529" max="5529" width="25" bestFit="1" customWidth="1"/>
    <col min="5530" max="5530" width="9.21875" bestFit="1" customWidth="1"/>
    <col min="5531" max="5531" width="10.33203125" bestFit="1" customWidth="1"/>
    <col min="5532" max="5532" width="31.21875" bestFit="1" customWidth="1"/>
    <col min="5533" max="5533" width="29" bestFit="1" customWidth="1"/>
    <col min="5534" max="5534" width="15.77734375" bestFit="1" customWidth="1"/>
    <col min="5535" max="5535" width="7" bestFit="1" customWidth="1"/>
    <col min="5536" max="5536" width="8.21875" bestFit="1" customWidth="1"/>
    <col min="5537" max="5537" width="7.6640625" bestFit="1" customWidth="1"/>
    <col min="5538" max="5538" width="4.21875" bestFit="1" customWidth="1"/>
    <col min="5539" max="5539" width="8.21875" bestFit="1" customWidth="1"/>
    <col min="5540" max="5540" width="18.33203125" bestFit="1" customWidth="1"/>
    <col min="5541" max="5541" width="27.44140625" bestFit="1" customWidth="1"/>
    <col min="5542" max="5542" width="25.88671875" bestFit="1" customWidth="1"/>
    <col min="5543" max="5543" width="6.88671875" bestFit="1" customWidth="1"/>
    <col min="5544" max="5544" width="41.109375" bestFit="1" customWidth="1"/>
    <col min="5545" max="5545" width="8.44140625" bestFit="1" customWidth="1"/>
    <col min="5546" max="5546" width="9.6640625" bestFit="1" customWidth="1"/>
    <col min="5547" max="5547" width="21.77734375" bestFit="1" customWidth="1"/>
    <col min="5548" max="5548" width="9.44140625" bestFit="1" customWidth="1"/>
    <col min="5549" max="5549" width="26.109375" bestFit="1" customWidth="1"/>
    <col min="5550" max="5550" width="3.6640625" bestFit="1" customWidth="1"/>
    <col min="5551" max="5551" width="21.88671875" bestFit="1" customWidth="1"/>
    <col min="5552" max="5552" width="19.6640625" bestFit="1" customWidth="1"/>
    <col min="5553" max="5553" width="26.21875" bestFit="1" customWidth="1"/>
    <col min="5554" max="5554" width="41.88671875" bestFit="1" customWidth="1"/>
    <col min="5555" max="5555" width="18.6640625" bestFit="1" customWidth="1"/>
    <col min="5556" max="5556" width="21.5546875" bestFit="1" customWidth="1"/>
    <col min="5557" max="5557" width="50.44140625" bestFit="1" customWidth="1"/>
    <col min="5558" max="5558" width="16.77734375" bestFit="1" customWidth="1"/>
    <col min="5559" max="5559" width="16.44140625" bestFit="1" customWidth="1"/>
    <col min="5560" max="5560" width="29" bestFit="1" customWidth="1"/>
    <col min="5561" max="5561" width="46.109375" bestFit="1" customWidth="1"/>
    <col min="5562" max="5562" width="25" bestFit="1" customWidth="1"/>
    <col min="5563" max="5563" width="26.5546875" bestFit="1" customWidth="1"/>
    <col min="5564" max="5564" width="11.44140625" bestFit="1" customWidth="1"/>
    <col min="5565" max="5566" width="8.44140625" bestFit="1" customWidth="1"/>
    <col min="5567" max="5567" width="27.5546875" bestFit="1" customWidth="1"/>
    <col min="5568" max="5568" width="23.21875" bestFit="1" customWidth="1"/>
    <col min="5569" max="5569" width="19.77734375" bestFit="1" customWidth="1"/>
    <col min="5570" max="5570" width="22.44140625" bestFit="1" customWidth="1"/>
    <col min="5571" max="5571" width="16.44140625" bestFit="1" customWidth="1"/>
    <col min="5572" max="5572" width="39.77734375" bestFit="1" customWidth="1"/>
    <col min="5573" max="5573" width="6.33203125" bestFit="1" customWidth="1"/>
    <col min="5574" max="5574" width="42.44140625" bestFit="1" customWidth="1"/>
    <col min="5575" max="5575" width="9.6640625" bestFit="1" customWidth="1"/>
    <col min="5576" max="5576" width="18.88671875" bestFit="1" customWidth="1"/>
    <col min="5577" max="5577" width="13.5546875" bestFit="1" customWidth="1"/>
    <col min="5578" max="5578" width="18.5546875" bestFit="1" customWidth="1"/>
    <col min="5579" max="5579" width="9" bestFit="1" customWidth="1"/>
    <col min="5580" max="5580" width="9.6640625" bestFit="1" customWidth="1"/>
    <col min="5581" max="5581" width="10.88671875" bestFit="1" customWidth="1"/>
    <col min="5582" max="5582" width="6.88671875" bestFit="1" customWidth="1"/>
    <col min="5583" max="5583" width="9.5546875" bestFit="1" customWidth="1"/>
    <col min="5584" max="5584" width="22.77734375" bestFit="1" customWidth="1"/>
    <col min="5585" max="5585" width="27.88671875" bestFit="1" customWidth="1"/>
    <col min="5586" max="5586" width="25.77734375" bestFit="1" customWidth="1"/>
    <col min="5587" max="5587" width="31.5546875" bestFit="1" customWidth="1"/>
    <col min="5588" max="5588" width="28.109375" bestFit="1" customWidth="1"/>
    <col min="5589" max="5589" width="24.5546875" bestFit="1" customWidth="1"/>
    <col min="5590" max="5590" width="31.21875" bestFit="1" customWidth="1"/>
    <col min="5591" max="5591" width="12" bestFit="1" customWidth="1"/>
    <col min="5592" max="5592" width="27.44140625" bestFit="1" customWidth="1"/>
    <col min="5593" max="5593" width="20.33203125" bestFit="1" customWidth="1"/>
    <col min="5594" max="5594" width="28.77734375" bestFit="1" customWidth="1"/>
    <col min="5595" max="5595" width="41.109375" bestFit="1" customWidth="1"/>
    <col min="5596" max="5596" width="25.109375" bestFit="1" customWidth="1"/>
    <col min="5597" max="5597" width="23.44140625" bestFit="1" customWidth="1"/>
    <col min="5598" max="5598" width="14.33203125" bestFit="1" customWidth="1"/>
    <col min="5599" max="5599" width="9.44140625" bestFit="1" customWidth="1"/>
    <col min="5600" max="5600" width="52.88671875" bestFit="1" customWidth="1"/>
    <col min="5601" max="5601" width="17.5546875" bestFit="1" customWidth="1"/>
    <col min="5602" max="5602" width="33.44140625" bestFit="1" customWidth="1"/>
    <col min="5603" max="5603" width="32.88671875" bestFit="1" customWidth="1"/>
    <col min="5604" max="5604" width="33.44140625" bestFit="1" customWidth="1"/>
    <col min="5605" max="5605" width="29.33203125" bestFit="1" customWidth="1"/>
    <col min="5606" max="5606" width="37.33203125" bestFit="1" customWidth="1"/>
    <col min="5607" max="5607" width="20.88671875" bestFit="1" customWidth="1"/>
    <col min="5608" max="5608" width="25.88671875" bestFit="1" customWidth="1"/>
    <col min="5609" max="5609" width="28.109375" bestFit="1" customWidth="1"/>
    <col min="5610" max="5610" width="21.5546875" bestFit="1" customWidth="1"/>
    <col min="5611" max="5611" width="12.6640625" bestFit="1" customWidth="1"/>
    <col min="5612" max="5612" width="22.77734375" bestFit="1" customWidth="1"/>
    <col min="5613" max="5613" width="32.44140625" bestFit="1" customWidth="1"/>
    <col min="5614" max="5614" width="25.5546875" bestFit="1" customWidth="1"/>
    <col min="5615" max="5615" width="34.5546875" bestFit="1" customWidth="1"/>
    <col min="5616" max="5616" width="21" bestFit="1" customWidth="1"/>
    <col min="5617" max="5617" width="27" bestFit="1" customWidth="1"/>
    <col min="5618" max="5618" width="18" bestFit="1" customWidth="1"/>
    <col min="5619" max="5619" width="26.109375" bestFit="1" customWidth="1"/>
    <col min="5620" max="5620" width="39.33203125" bestFit="1" customWidth="1"/>
    <col min="5621" max="5621" width="23.5546875" bestFit="1" customWidth="1"/>
    <col min="5622" max="5622" width="27.44140625" bestFit="1" customWidth="1"/>
    <col min="5623" max="5623" width="45.6640625" bestFit="1" customWidth="1"/>
    <col min="5624" max="5624" width="14.77734375" bestFit="1" customWidth="1"/>
    <col min="5625" max="5625" width="8.33203125" bestFit="1" customWidth="1"/>
    <col min="5626" max="5626" width="12.77734375" bestFit="1" customWidth="1"/>
    <col min="5627" max="5627" width="21.5546875" bestFit="1" customWidth="1"/>
    <col min="5628" max="5628" width="25.21875" bestFit="1" customWidth="1"/>
    <col min="5629" max="5629" width="16.88671875" bestFit="1" customWidth="1"/>
    <col min="5630" max="5630" width="28" bestFit="1" customWidth="1"/>
    <col min="5631" max="5631" width="6.5546875" bestFit="1" customWidth="1"/>
    <col min="5632" max="5632" width="14.77734375" bestFit="1" customWidth="1"/>
    <col min="5633" max="5633" width="13.21875" bestFit="1" customWidth="1"/>
    <col min="5634" max="5634" width="8" bestFit="1" customWidth="1"/>
    <col min="5635" max="5635" width="29.77734375" bestFit="1" customWidth="1"/>
    <col min="5636" max="5636" width="9.5546875" bestFit="1" customWidth="1"/>
    <col min="5637" max="5637" width="11.6640625" bestFit="1" customWidth="1"/>
    <col min="5638" max="5638" width="15.21875" bestFit="1" customWidth="1"/>
    <col min="5639" max="5639" width="24.44140625" bestFit="1" customWidth="1"/>
    <col min="5640" max="5640" width="9" bestFit="1" customWidth="1"/>
    <col min="5641" max="5641" width="22.109375" bestFit="1" customWidth="1"/>
    <col min="5642" max="5642" width="41.109375" bestFit="1" customWidth="1"/>
    <col min="5643" max="5643" width="13.88671875" bestFit="1" customWidth="1"/>
    <col min="5644" max="5644" width="9" bestFit="1" customWidth="1"/>
    <col min="5645" max="5645" width="25" bestFit="1" customWidth="1"/>
    <col min="5646" max="5646" width="29.109375" bestFit="1" customWidth="1"/>
    <col min="5647" max="5647" width="9.21875" bestFit="1" customWidth="1"/>
    <col min="5648" max="5648" width="24.5546875" bestFit="1" customWidth="1"/>
    <col min="5649" max="5649" width="28.77734375" bestFit="1" customWidth="1"/>
    <col min="5650" max="5650" width="14" bestFit="1" customWidth="1"/>
    <col min="5651" max="5651" width="28.21875" bestFit="1" customWidth="1"/>
    <col min="5652" max="5652" width="17.77734375" bestFit="1" customWidth="1"/>
    <col min="5653" max="5653" width="28.6640625" bestFit="1" customWidth="1"/>
    <col min="5654" max="5654" width="20.109375" bestFit="1" customWidth="1"/>
    <col min="5655" max="5655" width="29.109375" bestFit="1" customWidth="1"/>
    <col min="5656" max="5656" width="10.6640625" bestFit="1" customWidth="1"/>
    <col min="5657" max="5657" width="12.33203125" bestFit="1" customWidth="1"/>
    <col min="5658" max="5658" width="16.6640625" bestFit="1" customWidth="1"/>
    <col min="5659" max="5659" width="25.77734375" bestFit="1" customWidth="1"/>
    <col min="5660" max="5660" width="7.33203125" bestFit="1" customWidth="1"/>
    <col min="5661" max="5661" width="23.88671875" bestFit="1" customWidth="1"/>
    <col min="5662" max="5662" width="24.88671875" bestFit="1" customWidth="1"/>
    <col min="5663" max="5663" width="17.88671875" bestFit="1" customWidth="1"/>
    <col min="5664" max="5664" width="7.77734375" bestFit="1" customWidth="1"/>
    <col min="5665" max="5665" width="8.5546875" bestFit="1" customWidth="1"/>
    <col min="5666" max="5666" width="25.6640625" bestFit="1" customWidth="1"/>
    <col min="5667" max="5667" width="26.109375" bestFit="1" customWidth="1"/>
    <col min="5668" max="5668" width="24.21875" bestFit="1" customWidth="1"/>
    <col min="5669" max="5669" width="25.44140625" bestFit="1" customWidth="1"/>
    <col min="5670" max="5670" width="34.33203125" bestFit="1" customWidth="1"/>
    <col min="5671" max="5671" width="26" bestFit="1" customWidth="1"/>
    <col min="5672" max="5672" width="91.44140625" bestFit="1" customWidth="1"/>
    <col min="5673" max="5673" width="22.109375" bestFit="1" customWidth="1"/>
    <col min="5674" max="5674" width="28" bestFit="1" customWidth="1"/>
    <col min="5675" max="5675" width="12.33203125" bestFit="1" customWidth="1"/>
    <col min="5676" max="5676" width="17" bestFit="1" customWidth="1"/>
    <col min="5677" max="5677" width="12.6640625" bestFit="1" customWidth="1"/>
    <col min="5678" max="5678" width="6" bestFit="1" customWidth="1"/>
    <col min="5680" max="5680" width="46.77734375" bestFit="1" customWidth="1"/>
    <col min="5681" max="5681" width="44.77734375" bestFit="1" customWidth="1"/>
    <col min="5682" max="5682" width="10.109375" bestFit="1" customWidth="1"/>
    <col min="5683" max="5683" width="25.21875" bestFit="1" customWidth="1"/>
    <col min="5684" max="5684" width="7" bestFit="1" customWidth="1"/>
    <col min="5685" max="5685" width="13.88671875" bestFit="1" customWidth="1"/>
    <col min="5686" max="5686" width="25.77734375" bestFit="1" customWidth="1"/>
    <col min="5687" max="5687" width="18.109375" bestFit="1" customWidth="1"/>
    <col min="5688" max="5688" width="25.6640625" bestFit="1" customWidth="1"/>
    <col min="5689" max="5689" width="27.44140625" bestFit="1" customWidth="1"/>
    <col min="5690" max="5690" width="22.88671875" bestFit="1" customWidth="1"/>
    <col min="5691" max="5691" width="23.33203125" bestFit="1" customWidth="1"/>
    <col min="5692" max="5692" width="19.88671875" bestFit="1" customWidth="1"/>
    <col min="5693" max="5693" width="24.6640625" bestFit="1" customWidth="1"/>
    <col min="5694" max="5694" width="36.5546875" bestFit="1" customWidth="1"/>
    <col min="5695" max="5695" width="31.5546875" bestFit="1" customWidth="1"/>
    <col min="5696" max="5696" width="26.88671875" bestFit="1" customWidth="1"/>
    <col min="5697" max="5697" width="22.77734375" bestFit="1" customWidth="1"/>
    <col min="5698" max="5698" width="6" bestFit="1" customWidth="1"/>
    <col min="5699" max="5699" width="17" bestFit="1" customWidth="1"/>
    <col min="5700" max="5700" width="39.109375" bestFit="1" customWidth="1"/>
    <col min="5701" max="5701" width="28" bestFit="1" customWidth="1"/>
    <col min="5702" max="5702" width="11.44140625" bestFit="1" customWidth="1"/>
    <col min="5703" max="5703" width="22.5546875" bestFit="1" customWidth="1"/>
    <col min="5704" max="5704" width="28.33203125" bestFit="1" customWidth="1"/>
    <col min="5705" max="5705" width="41" bestFit="1" customWidth="1"/>
    <col min="5706" max="5706" width="20.5546875" bestFit="1" customWidth="1"/>
    <col min="5707" max="5707" width="23" bestFit="1" customWidth="1"/>
    <col min="5708" max="5708" width="26.109375" bestFit="1" customWidth="1"/>
    <col min="5709" max="5709" width="26.6640625" bestFit="1" customWidth="1"/>
    <col min="5710" max="5710" width="31.77734375" bestFit="1" customWidth="1"/>
    <col min="5711" max="5711" width="7.33203125" bestFit="1" customWidth="1"/>
    <col min="5712" max="5712" width="23.5546875" bestFit="1" customWidth="1"/>
    <col min="5713" max="5713" width="24.77734375" bestFit="1" customWidth="1"/>
    <col min="5714" max="5714" width="46.21875" bestFit="1" customWidth="1"/>
    <col min="5715" max="5715" width="18.6640625" bestFit="1" customWidth="1"/>
    <col min="5716" max="5716" width="28.21875" bestFit="1" customWidth="1"/>
    <col min="5717" max="5717" width="23.44140625" bestFit="1" customWidth="1"/>
    <col min="5718" max="5718" width="21.77734375" bestFit="1" customWidth="1"/>
    <col min="5719" max="5719" width="19.88671875" bestFit="1" customWidth="1"/>
    <col min="5720" max="5720" width="23.6640625" bestFit="1" customWidth="1"/>
    <col min="5721" max="5721" width="32.44140625" bestFit="1" customWidth="1"/>
    <col min="5722" max="5722" width="20.33203125" bestFit="1" customWidth="1"/>
    <col min="5723" max="5724" width="20.88671875" bestFit="1" customWidth="1"/>
    <col min="5725" max="5725" width="34.77734375" bestFit="1" customWidth="1"/>
    <col min="5726" max="5726" width="5.44140625" bestFit="1" customWidth="1"/>
    <col min="5727" max="5727" width="25.109375" bestFit="1" customWidth="1"/>
    <col min="5728" max="5728" width="20.44140625" bestFit="1" customWidth="1"/>
    <col min="5729" max="5729" width="18.88671875" bestFit="1" customWidth="1"/>
    <col min="5730" max="5730" width="12.88671875" bestFit="1" customWidth="1"/>
    <col min="5731" max="5731" width="26.5546875" bestFit="1" customWidth="1"/>
    <col min="5732" max="5732" width="17.44140625" bestFit="1" customWidth="1"/>
    <col min="5733" max="5733" width="17.77734375" bestFit="1" customWidth="1"/>
    <col min="5734" max="5734" width="25.109375" bestFit="1" customWidth="1"/>
    <col min="5735" max="5735" width="20.5546875" bestFit="1" customWidth="1"/>
    <col min="5736" max="5736" width="32.5546875" bestFit="1" customWidth="1"/>
    <col min="5737" max="5737" width="19.21875" bestFit="1" customWidth="1"/>
    <col min="5738" max="5738" width="14.33203125" bestFit="1" customWidth="1"/>
    <col min="5739" max="5739" width="25.6640625" bestFit="1" customWidth="1"/>
    <col min="5740" max="5740" width="39.21875" bestFit="1" customWidth="1"/>
    <col min="5741" max="5741" width="9.5546875" bestFit="1" customWidth="1"/>
    <col min="5742" max="5742" width="23" bestFit="1" customWidth="1"/>
    <col min="5743" max="5743" width="44.33203125" bestFit="1" customWidth="1"/>
    <col min="5744" max="5744" width="21.109375" bestFit="1" customWidth="1"/>
    <col min="5745" max="5745" width="14.44140625" bestFit="1" customWidth="1"/>
    <col min="5746" max="5746" width="9.33203125" bestFit="1" customWidth="1"/>
    <col min="5747" max="5747" width="8" bestFit="1" customWidth="1"/>
    <col min="5748" max="5748" width="20.6640625" bestFit="1" customWidth="1"/>
    <col min="5749" max="5749" width="6" bestFit="1" customWidth="1"/>
    <col min="5750" max="5750" width="6.5546875" bestFit="1" customWidth="1"/>
    <col min="5751" max="5751" width="18.88671875" bestFit="1" customWidth="1"/>
    <col min="5752" max="5752" width="22.33203125" bestFit="1" customWidth="1"/>
    <col min="5753" max="5753" width="7.88671875" bestFit="1" customWidth="1"/>
    <col min="5754" max="5754" width="21.44140625" bestFit="1" customWidth="1"/>
    <col min="5755" max="5755" width="22.77734375" bestFit="1" customWidth="1"/>
    <col min="5756" max="5756" width="26.77734375" bestFit="1" customWidth="1"/>
    <col min="5757" max="5757" width="24.33203125" bestFit="1" customWidth="1"/>
    <col min="5758" max="5758" width="46.21875" bestFit="1" customWidth="1"/>
    <col min="5759" max="5759" width="30.109375" bestFit="1" customWidth="1"/>
    <col min="5760" max="5760" width="10.44140625" bestFit="1" customWidth="1"/>
    <col min="5761" max="5761" width="26.21875" bestFit="1" customWidth="1"/>
    <col min="5762" max="5762" width="46" bestFit="1" customWidth="1"/>
    <col min="5763" max="5763" width="12.109375" bestFit="1" customWidth="1"/>
    <col min="5764" max="5764" width="17" bestFit="1" customWidth="1"/>
    <col min="5765" max="5765" width="42.44140625" bestFit="1" customWidth="1"/>
    <col min="5766" max="5766" width="9.5546875" bestFit="1" customWidth="1"/>
    <col min="5767" max="5767" width="24.33203125" bestFit="1" customWidth="1"/>
    <col min="5768" max="5768" width="18.109375" bestFit="1" customWidth="1"/>
    <col min="5769" max="5769" width="17.44140625" bestFit="1" customWidth="1"/>
    <col min="5770" max="5770" width="29.109375" bestFit="1" customWidth="1"/>
    <col min="5771" max="5771" width="31.109375" bestFit="1" customWidth="1"/>
    <col min="5772" max="5772" width="41.33203125" bestFit="1" customWidth="1"/>
    <col min="5773" max="5773" width="10.33203125" bestFit="1" customWidth="1"/>
    <col min="5774" max="5774" width="13.77734375" bestFit="1" customWidth="1"/>
    <col min="5775" max="5775" width="41.5546875" bestFit="1" customWidth="1"/>
    <col min="5776" max="5776" width="45.44140625" bestFit="1" customWidth="1"/>
    <col min="5777" max="5777" width="23" bestFit="1" customWidth="1"/>
    <col min="5778" max="5778" width="16.77734375" bestFit="1" customWidth="1"/>
    <col min="5779" max="5779" width="17.44140625" bestFit="1" customWidth="1"/>
    <col min="5780" max="5780" width="34.109375" bestFit="1" customWidth="1"/>
    <col min="5781" max="5781" width="28" bestFit="1" customWidth="1"/>
    <col min="5782" max="5782" width="27.77734375" bestFit="1" customWidth="1"/>
    <col min="5783" max="5783" width="24.109375" bestFit="1" customWidth="1"/>
    <col min="5784" max="5784" width="17.44140625" bestFit="1" customWidth="1"/>
    <col min="5785" max="5785" width="28.77734375" bestFit="1" customWidth="1"/>
    <col min="5786" max="5786" width="26.5546875" bestFit="1" customWidth="1"/>
    <col min="5787" max="5787" width="18" bestFit="1" customWidth="1"/>
    <col min="5788" max="5788" width="6" bestFit="1" customWidth="1"/>
    <col min="5789" max="5789" width="13.77734375" bestFit="1" customWidth="1"/>
    <col min="5790" max="5790" width="18" bestFit="1" customWidth="1"/>
    <col min="5791" max="5792" width="10.44140625" bestFit="1" customWidth="1"/>
    <col min="5793" max="5793" width="14" bestFit="1" customWidth="1"/>
    <col min="5794" max="5794" width="18.5546875" bestFit="1" customWidth="1"/>
    <col min="5795" max="5795" width="7.88671875" bestFit="1" customWidth="1"/>
    <col min="5796" max="5796" width="11.33203125" bestFit="1" customWidth="1"/>
    <col min="5797" max="5797" width="32.5546875" bestFit="1" customWidth="1"/>
    <col min="5798" max="5798" width="27.33203125" bestFit="1" customWidth="1"/>
    <col min="5799" max="5799" width="28.77734375" bestFit="1" customWidth="1"/>
    <col min="5800" max="5800" width="7.77734375" bestFit="1" customWidth="1"/>
    <col min="5801" max="5801" width="29.109375" bestFit="1" customWidth="1"/>
    <col min="5802" max="5802" width="43.109375" bestFit="1" customWidth="1"/>
    <col min="5803" max="5803" width="14" bestFit="1" customWidth="1"/>
    <col min="5804" max="5804" width="46.21875" bestFit="1" customWidth="1"/>
    <col min="5805" max="5805" width="24.21875" bestFit="1" customWidth="1"/>
    <col min="5806" max="5806" width="26" bestFit="1" customWidth="1"/>
    <col min="5807" max="5807" width="64.21875" bestFit="1" customWidth="1"/>
    <col min="5808" max="5808" width="28.88671875" bestFit="1" customWidth="1"/>
    <col min="5809" max="5809" width="9.88671875" bestFit="1" customWidth="1"/>
    <col min="5810" max="5810" width="25.6640625" bestFit="1" customWidth="1"/>
    <col min="5811" max="5811" width="16.5546875" bestFit="1" customWidth="1"/>
    <col min="5812" max="5812" width="10.5546875" bestFit="1" customWidth="1"/>
    <col min="5813" max="5813" width="3.5546875" bestFit="1" customWidth="1"/>
    <col min="5814" max="5814" width="23" bestFit="1" customWidth="1"/>
    <col min="5815" max="5815" width="16.109375" bestFit="1" customWidth="1"/>
    <col min="5816" max="5816" width="24.33203125" bestFit="1" customWidth="1"/>
    <col min="5817" max="5817" width="13.21875" bestFit="1" customWidth="1"/>
    <col min="5818" max="5818" width="28.5546875" bestFit="1" customWidth="1"/>
    <col min="5819" max="5819" width="15.33203125" bestFit="1" customWidth="1"/>
    <col min="5820" max="5820" width="28.21875" bestFit="1" customWidth="1"/>
    <col min="5821" max="5821" width="10.77734375" bestFit="1" customWidth="1"/>
    <col min="5822" max="5822" width="12.109375" bestFit="1" customWidth="1"/>
    <col min="5823" max="5823" width="16.33203125" bestFit="1" customWidth="1"/>
    <col min="5824" max="5824" width="28.33203125" bestFit="1" customWidth="1"/>
    <col min="5825" max="5825" width="25.88671875" bestFit="1" customWidth="1"/>
    <col min="5826" max="5826" width="27.109375" bestFit="1" customWidth="1"/>
    <col min="5828" max="5828" width="10.33203125" bestFit="1" customWidth="1"/>
    <col min="5829" max="5829" width="21.109375" bestFit="1" customWidth="1"/>
    <col min="5830" max="5830" width="18.21875" bestFit="1" customWidth="1"/>
    <col min="5831" max="5831" width="17.88671875" bestFit="1" customWidth="1"/>
    <col min="5832" max="5832" width="31.109375" bestFit="1" customWidth="1"/>
    <col min="5833" max="5833" width="12.88671875" bestFit="1" customWidth="1"/>
    <col min="5834" max="5834" width="29.21875" bestFit="1" customWidth="1"/>
    <col min="5835" max="5835" width="6.5546875" bestFit="1" customWidth="1"/>
    <col min="5836" max="5836" width="22.77734375" bestFit="1" customWidth="1"/>
    <col min="5837" max="5837" width="16.33203125" bestFit="1" customWidth="1"/>
    <col min="5838" max="5838" width="8.109375" bestFit="1" customWidth="1"/>
    <col min="5839" max="5839" width="18.44140625" bestFit="1" customWidth="1"/>
    <col min="5840" max="5840" width="14.33203125" bestFit="1" customWidth="1"/>
    <col min="5841" max="5841" width="15.6640625" bestFit="1" customWidth="1"/>
    <col min="5842" max="5842" width="20.88671875" bestFit="1" customWidth="1"/>
    <col min="5843" max="5843" width="27.44140625" bestFit="1" customWidth="1"/>
    <col min="5844" max="5844" width="20.6640625" bestFit="1" customWidth="1"/>
    <col min="5845" max="5845" width="16.5546875" bestFit="1" customWidth="1"/>
    <col min="5846" max="5846" width="46.88671875" bestFit="1" customWidth="1"/>
    <col min="5847" max="5847" width="14.44140625" bestFit="1" customWidth="1"/>
    <col min="5848" max="5848" width="28.44140625" bestFit="1" customWidth="1"/>
    <col min="5849" max="5849" width="27.44140625" bestFit="1" customWidth="1"/>
    <col min="5850" max="5850" width="22.5546875" bestFit="1" customWidth="1"/>
    <col min="5851" max="5851" width="14" bestFit="1" customWidth="1"/>
    <col min="5852" max="5852" width="16.5546875" bestFit="1" customWidth="1"/>
    <col min="5853" max="5853" width="33.21875" bestFit="1" customWidth="1"/>
    <col min="5854" max="5854" width="11.5546875" bestFit="1" customWidth="1"/>
    <col min="5855" max="5855" width="27.6640625" bestFit="1" customWidth="1"/>
    <col min="5856" max="5856" width="17.88671875" bestFit="1" customWidth="1"/>
    <col min="5857" max="5857" width="8.44140625" bestFit="1" customWidth="1"/>
    <col min="5858" max="5858" width="17.33203125" bestFit="1" customWidth="1"/>
    <col min="5859" max="5859" width="13.109375" bestFit="1" customWidth="1"/>
    <col min="5860" max="5860" width="6.5546875" bestFit="1" customWidth="1"/>
    <col min="5861" max="5861" width="25.88671875" bestFit="1" customWidth="1"/>
    <col min="5862" max="5862" width="18.33203125" bestFit="1" customWidth="1"/>
    <col min="5863" max="5863" width="23.6640625" bestFit="1" customWidth="1"/>
    <col min="5864" max="5864" width="11.5546875" bestFit="1" customWidth="1"/>
    <col min="5865" max="5865" width="25" bestFit="1" customWidth="1"/>
    <col min="5866" max="5866" width="17.88671875" bestFit="1" customWidth="1"/>
    <col min="5867" max="5867" width="25.6640625" bestFit="1" customWidth="1"/>
    <col min="5868" max="5868" width="35.6640625" bestFit="1" customWidth="1"/>
    <col min="5869" max="5869" width="12.88671875" bestFit="1" customWidth="1"/>
    <col min="5870" max="5870" width="20" bestFit="1" customWidth="1"/>
    <col min="5871" max="5871" width="31" bestFit="1" customWidth="1"/>
    <col min="5872" max="5872" width="29.5546875" bestFit="1" customWidth="1"/>
    <col min="5873" max="5873" width="20.44140625" bestFit="1" customWidth="1"/>
    <col min="5874" max="5874" width="68.109375" bestFit="1" customWidth="1"/>
    <col min="5875" max="5875" width="23.109375" bestFit="1" customWidth="1"/>
    <col min="5876" max="5876" width="13.5546875" bestFit="1" customWidth="1"/>
    <col min="5877" max="5877" width="12.6640625" bestFit="1" customWidth="1"/>
    <col min="5878" max="5878" width="30.109375" bestFit="1" customWidth="1"/>
    <col min="5879" max="5879" width="34.21875" bestFit="1" customWidth="1"/>
    <col min="5880" max="5880" width="21" bestFit="1" customWidth="1"/>
    <col min="5881" max="5881" width="32.6640625" bestFit="1" customWidth="1"/>
    <col min="5882" max="5882" width="27" bestFit="1" customWidth="1"/>
    <col min="5883" max="5883" width="27.88671875" bestFit="1" customWidth="1"/>
    <col min="5884" max="5884" width="15.77734375" bestFit="1" customWidth="1"/>
    <col min="5885" max="5885" width="15.33203125" bestFit="1" customWidth="1"/>
    <col min="5886" max="5886" width="8.21875" bestFit="1" customWidth="1"/>
    <col min="5887" max="5887" width="21.6640625" bestFit="1" customWidth="1"/>
    <col min="5888" max="5888" width="26.21875" bestFit="1" customWidth="1"/>
    <col min="5889" max="5889" width="48.77734375" bestFit="1" customWidth="1"/>
    <col min="5890" max="5890" width="22.44140625" bestFit="1" customWidth="1"/>
    <col min="5891" max="5891" width="18.77734375" bestFit="1" customWidth="1"/>
    <col min="5892" max="5892" width="18.21875" bestFit="1" customWidth="1"/>
    <col min="5893" max="5893" width="46.6640625" bestFit="1" customWidth="1"/>
    <col min="5894" max="5894" width="13.44140625" bestFit="1" customWidth="1"/>
    <col min="5895" max="5895" width="24.44140625" bestFit="1" customWidth="1"/>
    <col min="5896" max="5896" width="26.21875" bestFit="1" customWidth="1"/>
    <col min="5897" max="5897" width="28.33203125" bestFit="1" customWidth="1"/>
    <col min="5898" max="5898" width="21.88671875" bestFit="1" customWidth="1"/>
    <col min="5899" max="5899" width="22.88671875" bestFit="1" customWidth="1"/>
    <col min="5900" max="5900" width="16.77734375" bestFit="1" customWidth="1"/>
    <col min="5901" max="5901" width="23.77734375" bestFit="1" customWidth="1"/>
    <col min="5902" max="5902" width="25.5546875" bestFit="1" customWidth="1"/>
    <col min="5903" max="5903" width="18.5546875" bestFit="1" customWidth="1"/>
    <col min="5904" max="5904" width="24.5546875" bestFit="1" customWidth="1"/>
    <col min="5905" max="5905" width="23" bestFit="1" customWidth="1"/>
    <col min="5906" max="5906" width="23.77734375" bestFit="1" customWidth="1"/>
    <col min="5907" max="5907" width="26.5546875" bestFit="1" customWidth="1"/>
    <col min="5908" max="5908" width="30.21875" bestFit="1" customWidth="1"/>
    <col min="5909" max="5909" width="11" bestFit="1" customWidth="1"/>
    <col min="5910" max="5910" width="26.44140625" bestFit="1" customWidth="1"/>
    <col min="5911" max="5911" width="8.77734375" bestFit="1" customWidth="1"/>
    <col min="5912" max="5912" width="16.44140625" bestFit="1" customWidth="1"/>
    <col min="5913" max="5913" width="28.88671875" bestFit="1" customWidth="1"/>
    <col min="5914" max="5914" width="29.21875" bestFit="1" customWidth="1"/>
    <col min="5915" max="5915" width="31" bestFit="1" customWidth="1"/>
    <col min="5916" max="5916" width="29.5546875" bestFit="1" customWidth="1"/>
    <col min="5917" max="5917" width="12.21875" bestFit="1" customWidth="1"/>
    <col min="5918" max="5918" width="44.44140625" bestFit="1" customWidth="1"/>
    <col min="5919" max="5919" width="5.77734375" bestFit="1" customWidth="1"/>
    <col min="5920" max="5920" width="9.44140625" bestFit="1" customWidth="1"/>
    <col min="5921" max="5921" width="12.6640625" bestFit="1" customWidth="1"/>
    <col min="5922" max="5922" width="29.109375" bestFit="1" customWidth="1"/>
    <col min="5923" max="5923" width="7.109375" bestFit="1" customWidth="1"/>
    <col min="5924" max="5924" width="8.109375" bestFit="1" customWidth="1"/>
    <col min="5925" max="5925" width="38.109375" bestFit="1" customWidth="1"/>
    <col min="5926" max="5926" width="47.44140625" bestFit="1" customWidth="1"/>
    <col min="5927" max="5927" width="9" bestFit="1" customWidth="1"/>
    <col min="5928" max="5928" width="7.5546875" bestFit="1" customWidth="1"/>
    <col min="5929" max="5929" width="17.6640625" bestFit="1" customWidth="1"/>
    <col min="5930" max="5930" width="14" bestFit="1" customWidth="1"/>
    <col min="5931" max="5931" width="23.44140625" bestFit="1" customWidth="1"/>
    <col min="5932" max="5932" width="25.109375" bestFit="1" customWidth="1"/>
    <col min="5933" max="5933" width="23.88671875" bestFit="1" customWidth="1"/>
    <col min="5934" max="5934" width="18.21875" bestFit="1" customWidth="1"/>
    <col min="5935" max="5935" width="12.77734375" bestFit="1" customWidth="1"/>
    <col min="5936" max="5936" width="14.21875" bestFit="1" customWidth="1"/>
    <col min="5937" max="5937" width="36.88671875" bestFit="1" customWidth="1"/>
    <col min="5938" max="5938" width="44.88671875" bestFit="1" customWidth="1"/>
    <col min="5939" max="5939" width="9.21875" bestFit="1" customWidth="1"/>
    <col min="5940" max="5940" width="19.77734375" bestFit="1" customWidth="1"/>
    <col min="5941" max="5941" width="8.6640625" bestFit="1" customWidth="1"/>
    <col min="5942" max="5942" width="13.77734375" bestFit="1" customWidth="1"/>
    <col min="5943" max="5943" width="16.6640625" bestFit="1" customWidth="1"/>
    <col min="5944" max="5944" width="24.109375" bestFit="1" customWidth="1"/>
    <col min="5945" max="5945" width="40.109375" bestFit="1" customWidth="1"/>
    <col min="5946" max="5946" width="34.6640625" bestFit="1" customWidth="1"/>
    <col min="5947" max="5947" width="20.33203125" bestFit="1" customWidth="1"/>
    <col min="5948" max="5948" width="25" bestFit="1" customWidth="1"/>
    <col min="5949" max="5949" width="23.6640625" bestFit="1" customWidth="1"/>
    <col min="5950" max="5950" width="24.109375" bestFit="1" customWidth="1"/>
    <col min="5951" max="5951" width="22.21875" bestFit="1" customWidth="1"/>
    <col min="5952" max="5952" width="27.77734375" bestFit="1" customWidth="1"/>
    <col min="5953" max="5953" width="10.109375" bestFit="1" customWidth="1"/>
    <col min="5954" max="5954" width="26.44140625" bestFit="1" customWidth="1"/>
    <col min="5955" max="5955" width="41.109375" bestFit="1" customWidth="1"/>
    <col min="5956" max="5956" width="9.77734375" bestFit="1" customWidth="1"/>
    <col min="5957" max="5957" width="14.44140625" bestFit="1" customWidth="1"/>
    <col min="5958" max="5958" width="49" bestFit="1" customWidth="1"/>
    <col min="5959" max="5959" width="23.109375" bestFit="1" customWidth="1"/>
    <col min="5960" max="5960" width="34.88671875" bestFit="1" customWidth="1"/>
    <col min="5961" max="5961" width="16.5546875" bestFit="1" customWidth="1"/>
    <col min="5962" max="5962" width="17.77734375" bestFit="1" customWidth="1"/>
    <col min="5963" max="5963" width="21.6640625" bestFit="1" customWidth="1"/>
    <col min="5964" max="5964" width="28.88671875" bestFit="1" customWidth="1"/>
    <col min="5965" max="5965" width="24.5546875" bestFit="1" customWidth="1"/>
    <col min="5966" max="5966" width="19.33203125" bestFit="1" customWidth="1"/>
    <col min="5967" max="5967" width="29.33203125" bestFit="1" customWidth="1"/>
    <col min="5968" max="5968" width="22.77734375" bestFit="1" customWidth="1"/>
    <col min="5969" max="5969" width="12.21875" bestFit="1" customWidth="1"/>
    <col min="5970" max="5970" width="20.109375" bestFit="1" customWidth="1"/>
    <col min="5971" max="5971" width="22.21875" bestFit="1" customWidth="1"/>
    <col min="5972" max="5972" width="8.6640625" bestFit="1" customWidth="1"/>
    <col min="5973" max="5974" width="25.5546875" bestFit="1" customWidth="1"/>
    <col min="5975" max="5975" width="24" bestFit="1" customWidth="1"/>
    <col min="5976" max="5976" width="25.21875" bestFit="1" customWidth="1"/>
    <col min="5977" max="5977" width="28.6640625" bestFit="1" customWidth="1"/>
    <col min="5978" max="5978" width="30.109375" bestFit="1" customWidth="1"/>
    <col min="5979" max="5979" width="20.33203125" bestFit="1" customWidth="1"/>
    <col min="5980" max="5980" width="25.44140625" bestFit="1" customWidth="1"/>
    <col min="5981" max="5981" width="44" bestFit="1" customWidth="1"/>
    <col min="5982" max="5982" width="25.5546875" bestFit="1" customWidth="1"/>
    <col min="5983" max="5983" width="12.33203125" bestFit="1" customWidth="1"/>
    <col min="5984" max="5984" width="10.5546875" bestFit="1" customWidth="1"/>
    <col min="5985" max="5985" width="24.33203125" bestFit="1" customWidth="1"/>
    <col min="5986" max="5986" width="27.6640625" bestFit="1" customWidth="1"/>
    <col min="5987" max="5987" width="18.21875" bestFit="1" customWidth="1"/>
    <col min="5988" max="5988" width="15.33203125" bestFit="1" customWidth="1"/>
    <col min="5989" max="5989" width="25.77734375" bestFit="1" customWidth="1"/>
    <col min="5990" max="5990" width="29.88671875" bestFit="1" customWidth="1"/>
    <col min="5991" max="5991" width="27.109375" bestFit="1" customWidth="1"/>
    <col min="5992" max="5992" width="21.33203125" bestFit="1" customWidth="1"/>
    <col min="5993" max="5993" width="22.44140625" bestFit="1" customWidth="1"/>
    <col min="5994" max="5994" width="13.5546875" bestFit="1" customWidth="1"/>
    <col min="5995" max="5995" width="27.44140625" bestFit="1" customWidth="1"/>
    <col min="5996" max="5996" width="27.109375" bestFit="1" customWidth="1"/>
    <col min="5997" max="5997" width="9.44140625" bestFit="1" customWidth="1"/>
    <col min="5998" max="5998" width="7.21875" bestFit="1" customWidth="1"/>
    <col min="5999" max="5999" width="7" bestFit="1" customWidth="1"/>
    <col min="6000" max="6000" width="46.88671875" bestFit="1" customWidth="1"/>
    <col min="6001" max="6001" width="19.77734375" bestFit="1" customWidth="1"/>
    <col min="6002" max="6002" width="10.77734375" bestFit="1" customWidth="1"/>
    <col min="6003" max="6003" width="19.77734375" bestFit="1" customWidth="1"/>
    <col min="6004" max="6004" width="23.21875" bestFit="1" customWidth="1"/>
    <col min="6005" max="6005" width="14.88671875" bestFit="1" customWidth="1"/>
    <col min="6006" max="6006" width="20.88671875" bestFit="1" customWidth="1"/>
    <col min="6007" max="6007" width="25.88671875" bestFit="1" customWidth="1"/>
    <col min="6008" max="6008" width="15.109375" bestFit="1" customWidth="1"/>
    <col min="6009" max="6009" width="25.109375" bestFit="1" customWidth="1"/>
    <col min="6010" max="6010" width="41.109375" bestFit="1" customWidth="1"/>
    <col min="6011" max="6011" width="18.5546875" bestFit="1" customWidth="1"/>
    <col min="6012" max="6012" width="16.77734375" bestFit="1" customWidth="1"/>
    <col min="6013" max="6013" width="23.33203125" bestFit="1" customWidth="1"/>
    <col min="6014" max="6014" width="24.77734375" bestFit="1" customWidth="1"/>
    <col min="6015" max="6015" width="22.88671875" bestFit="1" customWidth="1"/>
    <col min="6016" max="6016" width="26.44140625" bestFit="1" customWidth="1"/>
    <col min="6017" max="6017" width="19.44140625" bestFit="1" customWidth="1"/>
    <col min="6018" max="6018" width="12.5546875" bestFit="1" customWidth="1"/>
    <col min="6019" max="6019" width="15.44140625" bestFit="1" customWidth="1"/>
    <col min="6020" max="6020" width="8.77734375" bestFit="1" customWidth="1"/>
    <col min="6021" max="6021" width="19.109375" bestFit="1" customWidth="1"/>
    <col min="6022" max="6022" width="26" bestFit="1" customWidth="1"/>
    <col min="6023" max="6023" width="27.44140625" bestFit="1" customWidth="1"/>
    <col min="6024" max="6024" width="11" bestFit="1" customWidth="1"/>
    <col min="6025" max="6025" width="16.44140625" bestFit="1" customWidth="1"/>
    <col min="6026" max="6026" width="20.44140625" bestFit="1" customWidth="1"/>
    <col min="6027" max="6027" width="10.5546875" bestFit="1" customWidth="1"/>
    <col min="6028" max="6028" width="7.109375" bestFit="1" customWidth="1"/>
    <col min="6029" max="6029" width="47" bestFit="1" customWidth="1"/>
    <col min="6030" max="6030" width="18" bestFit="1" customWidth="1"/>
    <col min="6031" max="6031" width="42.109375" bestFit="1" customWidth="1"/>
    <col min="6032" max="6032" width="11.88671875" bestFit="1" customWidth="1"/>
    <col min="6033" max="6033" width="14.33203125" bestFit="1" customWidth="1"/>
    <col min="6034" max="6034" width="16.44140625" bestFit="1" customWidth="1"/>
    <col min="6035" max="6035" width="27.33203125" bestFit="1" customWidth="1"/>
    <col min="6036" max="6036" width="17.44140625" bestFit="1" customWidth="1"/>
    <col min="6037" max="6037" width="14.21875" bestFit="1" customWidth="1"/>
    <col min="6038" max="6038" width="20.5546875" bestFit="1" customWidth="1"/>
    <col min="6039" max="6039" width="31.109375" bestFit="1" customWidth="1"/>
    <col min="6040" max="6040" width="10.21875" bestFit="1" customWidth="1"/>
    <col min="6041" max="6041" width="37.5546875" bestFit="1" customWidth="1"/>
    <col min="6042" max="6042" width="24.6640625" bestFit="1" customWidth="1"/>
    <col min="6043" max="6043" width="30.44140625" bestFit="1" customWidth="1"/>
    <col min="6044" max="6044" width="23.77734375" bestFit="1" customWidth="1"/>
    <col min="6045" max="6045" width="16" bestFit="1" customWidth="1"/>
    <col min="6046" max="6046" width="12.6640625" bestFit="1" customWidth="1"/>
    <col min="6047" max="6047" width="24.6640625" bestFit="1" customWidth="1"/>
    <col min="6048" max="6048" width="24" bestFit="1" customWidth="1"/>
    <col min="6049" max="6049" width="19.21875" bestFit="1" customWidth="1"/>
    <col min="6050" max="6050" width="13.44140625" bestFit="1" customWidth="1"/>
    <col min="6051" max="6051" width="18" bestFit="1" customWidth="1"/>
    <col min="6052" max="6052" width="8.109375" bestFit="1" customWidth="1"/>
    <col min="6053" max="6053" width="42.33203125" bestFit="1" customWidth="1"/>
    <col min="6054" max="6054" width="21.33203125" bestFit="1" customWidth="1"/>
    <col min="6055" max="6055" width="23.44140625" bestFit="1" customWidth="1"/>
    <col min="6056" max="6056" width="19.5546875" bestFit="1" customWidth="1"/>
    <col min="6057" max="6057" width="9.5546875" bestFit="1" customWidth="1"/>
    <col min="6058" max="6058" width="34" bestFit="1" customWidth="1"/>
    <col min="6059" max="6059" width="41.88671875" bestFit="1" customWidth="1"/>
    <col min="6060" max="6060" width="25.6640625" bestFit="1" customWidth="1"/>
    <col min="6061" max="6061" width="29.109375" bestFit="1" customWidth="1"/>
    <col min="6062" max="6062" width="14.21875" bestFit="1" customWidth="1"/>
    <col min="6063" max="6063" width="13.33203125" bestFit="1" customWidth="1"/>
    <col min="6064" max="6064" width="11.88671875" bestFit="1" customWidth="1"/>
    <col min="6065" max="6065" width="39.44140625" bestFit="1" customWidth="1"/>
    <col min="6066" max="6066" width="15.109375" bestFit="1" customWidth="1"/>
    <col min="6067" max="6067" width="17.5546875" bestFit="1" customWidth="1"/>
    <col min="6068" max="6068" width="14.44140625" bestFit="1" customWidth="1"/>
    <col min="6069" max="6069" width="17.88671875" bestFit="1" customWidth="1"/>
    <col min="6070" max="6070" width="14.77734375" bestFit="1" customWidth="1"/>
    <col min="6071" max="6071" width="24.6640625" bestFit="1" customWidth="1"/>
    <col min="6072" max="6072" width="34.33203125" bestFit="1" customWidth="1"/>
    <col min="6073" max="6073" width="41.109375" bestFit="1" customWidth="1"/>
    <col min="6074" max="6074" width="23.6640625" bestFit="1" customWidth="1"/>
    <col min="6075" max="6075" width="51.21875" bestFit="1" customWidth="1"/>
    <col min="6076" max="6076" width="23.77734375" bestFit="1" customWidth="1"/>
    <col min="6077" max="6077" width="30.21875" bestFit="1" customWidth="1"/>
    <col min="6078" max="6078" width="23.33203125" bestFit="1" customWidth="1"/>
    <col min="6079" max="6079" width="7" bestFit="1" customWidth="1"/>
    <col min="6080" max="6080" width="27.44140625" bestFit="1" customWidth="1"/>
    <col min="6081" max="6081" width="32.6640625" bestFit="1" customWidth="1"/>
    <col min="6082" max="6082" width="41.44140625" bestFit="1" customWidth="1"/>
    <col min="6083" max="6083" width="9.21875" bestFit="1" customWidth="1"/>
    <col min="6084" max="6084" width="12.21875" bestFit="1" customWidth="1"/>
    <col min="6085" max="6085" width="31.44140625" bestFit="1" customWidth="1"/>
    <col min="6086" max="6086" width="22.5546875" bestFit="1" customWidth="1"/>
    <col min="6087" max="6087" width="13.6640625" bestFit="1" customWidth="1"/>
    <col min="6088" max="6088" width="39.109375" bestFit="1" customWidth="1"/>
    <col min="6089" max="6089" width="15.44140625" bestFit="1" customWidth="1"/>
    <col min="6090" max="6090" width="46.109375" bestFit="1" customWidth="1"/>
    <col min="6091" max="6091" width="26" bestFit="1" customWidth="1"/>
    <col min="6092" max="6092" width="26.21875" bestFit="1" customWidth="1"/>
    <col min="6093" max="6093" width="16.88671875" bestFit="1" customWidth="1"/>
    <col min="6094" max="6094" width="21.6640625" bestFit="1" customWidth="1"/>
    <col min="6095" max="6095" width="25.5546875" bestFit="1" customWidth="1"/>
    <col min="6096" max="6096" width="24.88671875" bestFit="1" customWidth="1"/>
    <col min="6097" max="6097" width="25.44140625" bestFit="1" customWidth="1"/>
    <col min="6098" max="6098" width="20.6640625" bestFit="1" customWidth="1"/>
    <col min="6099" max="6099" width="34.88671875" bestFit="1" customWidth="1"/>
    <col min="6100" max="6100" width="26.6640625" bestFit="1" customWidth="1"/>
    <col min="6101" max="6101" width="22.6640625" bestFit="1" customWidth="1"/>
    <col min="6102" max="6102" width="11" bestFit="1" customWidth="1"/>
    <col min="6103" max="6103" width="43.109375" bestFit="1" customWidth="1"/>
    <col min="6104" max="6104" width="28.44140625" bestFit="1" customWidth="1"/>
    <col min="6105" max="6105" width="29" bestFit="1" customWidth="1"/>
    <col min="6106" max="6106" width="25" bestFit="1" customWidth="1"/>
    <col min="6107" max="6107" width="27.33203125" bestFit="1" customWidth="1"/>
    <col min="6108" max="6108" width="21.5546875" bestFit="1" customWidth="1"/>
    <col min="6109" max="6109" width="21.109375" bestFit="1" customWidth="1"/>
    <col min="6110" max="6110" width="20" bestFit="1" customWidth="1"/>
    <col min="6111" max="6111" width="25.109375" bestFit="1" customWidth="1"/>
    <col min="6112" max="6112" width="25.44140625" bestFit="1" customWidth="1"/>
    <col min="6113" max="6113" width="25.5546875" bestFit="1" customWidth="1"/>
    <col min="6114" max="6114" width="18.109375" bestFit="1" customWidth="1"/>
    <col min="6115" max="6115" width="7.5546875" bestFit="1" customWidth="1"/>
    <col min="6116" max="6116" width="21.6640625" bestFit="1" customWidth="1"/>
    <col min="6117" max="6117" width="44" bestFit="1" customWidth="1"/>
    <col min="6118" max="6118" width="17.44140625" bestFit="1" customWidth="1"/>
    <col min="6119" max="6119" width="34.33203125" bestFit="1" customWidth="1"/>
    <col min="6120" max="6120" width="36.109375" bestFit="1" customWidth="1"/>
    <col min="6121" max="6121" width="22" bestFit="1" customWidth="1"/>
    <col min="6122" max="6122" width="20.44140625" bestFit="1" customWidth="1"/>
    <col min="6123" max="6123" width="22" bestFit="1" customWidth="1"/>
    <col min="6124" max="6124" width="9" bestFit="1" customWidth="1"/>
    <col min="6125" max="6125" width="38" bestFit="1" customWidth="1"/>
    <col min="6126" max="6126" width="25.109375" bestFit="1" customWidth="1"/>
    <col min="6127" max="6127" width="20.21875" bestFit="1" customWidth="1"/>
    <col min="6128" max="6128" width="40.77734375" bestFit="1" customWidth="1"/>
    <col min="6129" max="6129" width="43.77734375" bestFit="1" customWidth="1"/>
    <col min="6130" max="6130" width="7.88671875" bestFit="1" customWidth="1"/>
    <col min="6131" max="6131" width="5" bestFit="1" customWidth="1"/>
    <col min="6132" max="6132" width="9.21875" bestFit="1" customWidth="1"/>
    <col min="6133" max="6133" width="47.33203125" bestFit="1" customWidth="1"/>
    <col min="6134" max="6134" width="24" bestFit="1" customWidth="1"/>
    <col min="6135" max="6135" width="10.6640625" bestFit="1" customWidth="1"/>
    <col min="6136" max="6136" width="20.21875" bestFit="1" customWidth="1"/>
    <col min="6137" max="6137" width="11.44140625" bestFit="1" customWidth="1"/>
    <col min="6138" max="6138" width="24" bestFit="1" customWidth="1"/>
    <col min="6139" max="6139" width="18" bestFit="1" customWidth="1"/>
    <col min="6140" max="6140" width="21.88671875" bestFit="1" customWidth="1"/>
    <col min="6141" max="6141" width="11.109375" bestFit="1" customWidth="1"/>
    <col min="6142" max="6142" width="15.21875" bestFit="1" customWidth="1"/>
    <col min="6143" max="6143" width="38" bestFit="1" customWidth="1"/>
    <col min="6144" max="6144" width="6.21875" bestFit="1" customWidth="1"/>
    <col min="6145" max="6145" width="27.21875" bestFit="1" customWidth="1"/>
    <col min="6146" max="6146" width="26.5546875" bestFit="1" customWidth="1"/>
    <col min="6147" max="6147" width="10.6640625" bestFit="1" customWidth="1"/>
    <col min="6148" max="6148" width="20.6640625" bestFit="1" customWidth="1"/>
    <col min="6149" max="6149" width="7.6640625" bestFit="1" customWidth="1"/>
    <col min="6150" max="6150" width="20.6640625" bestFit="1" customWidth="1"/>
    <col min="6151" max="6151" width="5.109375" bestFit="1" customWidth="1"/>
    <col min="6152" max="6152" width="9.33203125" bestFit="1" customWidth="1"/>
    <col min="6153" max="6153" width="32.33203125" bestFit="1" customWidth="1"/>
    <col min="6154" max="6154" width="44.77734375" bestFit="1" customWidth="1"/>
    <col min="6155" max="6155" width="13.77734375" bestFit="1" customWidth="1"/>
    <col min="6156" max="6156" width="17.33203125" bestFit="1" customWidth="1"/>
    <col min="6157" max="6157" width="44.33203125" bestFit="1" customWidth="1"/>
    <col min="6158" max="6158" width="31" bestFit="1" customWidth="1"/>
    <col min="6159" max="6159" width="18.6640625" bestFit="1" customWidth="1"/>
    <col min="6160" max="6160" width="24.5546875" bestFit="1" customWidth="1"/>
    <col min="6161" max="6161" width="26.88671875" bestFit="1" customWidth="1"/>
    <col min="6162" max="6162" width="18.6640625" bestFit="1" customWidth="1"/>
    <col min="6163" max="6163" width="21.109375" bestFit="1" customWidth="1"/>
    <col min="6164" max="6164" width="27" bestFit="1" customWidth="1"/>
    <col min="6165" max="6165" width="23.44140625" bestFit="1" customWidth="1"/>
    <col min="6166" max="6166" width="11.77734375" bestFit="1" customWidth="1"/>
    <col min="6167" max="6167" width="28.88671875" bestFit="1" customWidth="1"/>
    <col min="6168" max="6168" width="40.6640625" bestFit="1" customWidth="1"/>
    <col min="6169" max="6169" width="26.77734375" bestFit="1" customWidth="1"/>
    <col min="6170" max="6170" width="8.77734375" bestFit="1" customWidth="1"/>
    <col min="6171" max="6171" width="3.77734375" bestFit="1" customWidth="1"/>
    <col min="6172" max="6172" width="16.5546875" bestFit="1" customWidth="1"/>
    <col min="6173" max="6173" width="31.33203125" bestFit="1" customWidth="1"/>
    <col min="6174" max="6174" width="26.44140625" bestFit="1" customWidth="1"/>
    <col min="6175" max="6175" width="21" bestFit="1" customWidth="1"/>
    <col min="6176" max="6176" width="21.5546875" bestFit="1" customWidth="1"/>
    <col min="6177" max="6177" width="13.33203125" bestFit="1" customWidth="1"/>
    <col min="6178" max="6178" width="21" bestFit="1" customWidth="1"/>
    <col min="6179" max="6179" width="26.21875" bestFit="1" customWidth="1"/>
    <col min="6180" max="6180" width="19" bestFit="1" customWidth="1"/>
    <col min="6181" max="6181" width="16.88671875" bestFit="1" customWidth="1"/>
    <col min="6182" max="6182" width="28.109375" bestFit="1" customWidth="1"/>
    <col min="6183" max="6183" width="8.5546875" bestFit="1" customWidth="1"/>
    <col min="6184" max="6184" width="15.109375" bestFit="1" customWidth="1"/>
    <col min="6185" max="6185" width="19" bestFit="1" customWidth="1"/>
    <col min="6186" max="6186" width="27" bestFit="1" customWidth="1"/>
    <col min="6187" max="6187" width="18.44140625" bestFit="1" customWidth="1"/>
    <col min="6188" max="6188" width="7.6640625" bestFit="1" customWidth="1"/>
    <col min="6189" max="6189" width="9.5546875" bestFit="1" customWidth="1"/>
    <col min="6190" max="6190" width="36.44140625" bestFit="1" customWidth="1"/>
    <col min="6191" max="6191" width="28.5546875" bestFit="1" customWidth="1"/>
    <col min="6192" max="6192" width="33.77734375" bestFit="1" customWidth="1"/>
    <col min="6193" max="6193" width="30.33203125" bestFit="1" customWidth="1"/>
    <col min="6194" max="6194" width="11.6640625" bestFit="1" customWidth="1"/>
    <col min="6195" max="6195" width="15" bestFit="1" customWidth="1"/>
    <col min="6196" max="6196" width="27" bestFit="1" customWidth="1"/>
    <col min="6197" max="6197" width="12" bestFit="1" customWidth="1"/>
    <col min="6198" max="6198" width="32.109375" bestFit="1" customWidth="1"/>
    <col min="6199" max="6199" width="26.77734375" bestFit="1" customWidth="1"/>
    <col min="6200" max="6200" width="31.5546875" bestFit="1" customWidth="1"/>
    <col min="6201" max="6201" width="27.6640625" bestFit="1" customWidth="1"/>
    <col min="6202" max="6202" width="25.5546875" bestFit="1" customWidth="1"/>
    <col min="6203" max="6203" width="24.33203125" bestFit="1" customWidth="1"/>
    <col min="6204" max="6204" width="31.88671875" bestFit="1" customWidth="1"/>
    <col min="6205" max="6205" width="8.6640625" bestFit="1" customWidth="1"/>
    <col min="6206" max="6206" width="14.5546875" bestFit="1" customWidth="1"/>
    <col min="6207" max="6207" width="13.33203125" bestFit="1" customWidth="1"/>
    <col min="6208" max="6208" width="17.6640625" bestFit="1" customWidth="1"/>
    <col min="6209" max="6209" width="21.109375" bestFit="1" customWidth="1"/>
    <col min="6210" max="6210" width="36.88671875" bestFit="1" customWidth="1"/>
    <col min="6211" max="6211" width="5.33203125" bestFit="1" customWidth="1"/>
    <col min="6212" max="6212" width="17" bestFit="1" customWidth="1"/>
    <col min="6213" max="6213" width="14.21875" bestFit="1" customWidth="1"/>
    <col min="6214" max="6214" width="17.77734375" bestFit="1" customWidth="1"/>
    <col min="6215" max="6215" width="19.5546875" bestFit="1" customWidth="1"/>
    <col min="6216" max="6216" width="44.33203125" bestFit="1" customWidth="1"/>
    <col min="6217" max="6217" width="46.21875" bestFit="1" customWidth="1"/>
    <col min="6218" max="6218" width="49.6640625" bestFit="1" customWidth="1"/>
    <col min="6219" max="6219" width="14.21875" bestFit="1" customWidth="1"/>
    <col min="6220" max="6220" width="40.33203125" bestFit="1" customWidth="1"/>
    <col min="6221" max="6221" width="17.44140625" bestFit="1" customWidth="1"/>
    <col min="6222" max="6222" width="25" bestFit="1" customWidth="1"/>
    <col min="6223" max="6223" width="5.77734375" bestFit="1" customWidth="1"/>
    <col min="6224" max="6224" width="16.88671875" bestFit="1" customWidth="1"/>
    <col min="6225" max="6225" width="18.77734375" bestFit="1" customWidth="1"/>
    <col min="6226" max="6226" width="20.88671875" bestFit="1" customWidth="1"/>
    <col min="6227" max="6227" width="26.88671875" bestFit="1" customWidth="1"/>
    <col min="6228" max="6228" width="29.21875" bestFit="1" customWidth="1"/>
    <col min="6229" max="6229" width="12.44140625" bestFit="1" customWidth="1"/>
    <col min="6230" max="6230" width="37" bestFit="1" customWidth="1"/>
    <col min="6231" max="6231" width="39.33203125" bestFit="1" customWidth="1"/>
    <col min="6232" max="6232" width="37.109375" bestFit="1" customWidth="1"/>
    <col min="6233" max="6233" width="29.77734375" bestFit="1" customWidth="1"/>
    <col min="6234" max="6234" width="44.33203125" bestFit="1" customWidth="1"/>
    <col min="6235" max="6235" width="22" bestFit="1" customWidth="1"/>
    <col min="6236" max="6236" width="31.33203125" bestFit="1" customWidth="1"/>
    <col min="6237" max="6237" width="40.21875" bestFit="1" customWidth="1"/>
    <col min="6238" max="6238" width="20" bestFit="1" customWidth="1"/>
    <col min="6239" max="6239" width="20.77734375" bestFit="1" customWidth="1"/>
    <col min="6240" max="6240" width="20.5546875" bestFit="1" customWidth="1"/>
    <col min="6241" max="6241" width="15.5546875" bestFit="1" customWidth="1"/>
    <col min="6242" max="6242" width="28.88671875" bestFit="1" customWidth="1"/>
    <col min="6243" max="6243" width="21.77734375" bestFit="1" customWidth="1"/>
    <col min="6244" max="6244" width="28.33203125" bestFit="1" customWidth="1"/>
    <col min="6245" max="6245" width="19.88671875" bestFit="1" customWidth="1"/>
    <col min="6246" max="6246" width="12.77734375" bestFit="1" customWidth="1"/>
    <col min="6247" max="6247" width="33.44140625" bestFit="1" customWidth="1"/>
    <col min="6248" max="6248" width="40.88671875" bestFit="1" customWidth="1"/>
    <col min="6249" max="6249" width="23.5546875" bestFit="1" customWidth="1"/>
    <col min="6250" max="6250" width="32.21875" bestFit="1" customWidth="1"/>
    <col min="6251" max="6251" width="29.6640625" bestFit="1" customWidth="1"/>
    <col min="6252" max="6252" width="8.33203125" bestFit="1" customWidth="1"/>
    <col min="6253" max="6253" width="41.33203125" bestFit="1" customWidth="1"/>
    <col min="6254" max="6254" width="42.88671875" bestFit="1" customWidth="1"/>
    <col min="6255" max="6255" width="35.33203125" bestFit="1" customWidth="1"/>
    <col min="6256" max="6256" width="44.21875" bestFit="1" customWidth="1"/>
    <col min="6257" max="6257" width="12.6640625" bestFit="1" customWidth="1"/>
    <col min="6258" max="6258" width="20.33203125" bestFit="1" customWidth="1"/>
    <col min="6259" max="6259" width="44.88671875" bestFit="1" customWidth="1"/>
    <col min="6260" max="6260" width="27.88671875" bestFit="1" customWidth="1"/>
    <col min="6261" max="6261" width="24.44140625" bestFit="1" customWidth="1"/>
    <col min="6262" max="6262" width="15" bestFit="1" customWidth="1"/>
    <col min="6263" max="6263" width="11.77734375" bestFit="1" customWidth="1"/>
    <col min="6264" max="6264" width="16.6640625" bestFit="1" customWidth="1"/>
    <col min="6265" max="6265" width="9.5546875" bestFit="1" customWidth="1"/>
    <col min="6266" max="6266" width="23.44140625" bestFit="1" customWidth="1"/>
    <col min="6267" max="6267" width="23.77734375" bestFit="1" customWidth="1"/>
    <col min="6268" max="6268" width="26.5546875" bestFit="1" customWidth="1"/>
    <col min="6269" max="6269" width="17.5546875" bestFit="1" customWidth="1"/>
    <col min="6270" max="6270" width="17.33203125" bestFit="1" customWidth="1"/>
    <col min="6271" max="6271" width="15.6640625" bestFit="1" customWidth="1"/>
    <col min="6272" max="6272" width="15.109375" bestFit="1" customWidth="1"/>
    <col min="6273" max="6273" width="27.6640625" bestFit="1" customWidth="1"/>
    <col min="6274" max="6274" width="18.5546875" bestFit="1" customWidth="1"/>
    <col min="6275" max="6275" width="46.77734375" bestFit="1" customWidth="1"/>
    <col min="6276" max="6276" width="29.6640625" bestFit="1" customWidth="1"/>
    <col min="6277" max="6277" width="46.5546875" bestFit="1" customWidth="1"/>
    <col min="6278" max="6278" width="47.21875" bestFit="1" customWidth="1"/>
    <col min="6279" max="6279" width="29.88671875" bestFit="1" customWidth="1"/>
    <col min="6280" max="6280" width="36" bestFit="1" customWidth="1"/>
    <col min="6281" max="6281" width="32.5546875" bestFit="1" customWidth="1"/>
    <col min="6282" max="6282" width="44.21875" bestFit="1" customWidth="1"/>
    <col min="6283" max="6283" width="27.77734375" bestFit="1" customWidth="1"/>
    <col min="6284" max="6284" width="30.109375" bestFit="1" customWidth="1"/>
    <col min="6285" max="6285" width="46.44140625" bestFit="1" customWidth="1"/>
    <col min="6286" max="6286" width="29.6640625" bestFit="1" customWidth="1"/>
    <col min="6287" max="6287" width="10" bestFit="1" customWidth="1"/>
    <col min="6288" max="6288" width="46" bestFit="1" customWidth="1"/>
    <col min="6289" max="6289" width="21.88671875" bestFit="1" customWidth="1"/>
    <col min="6290" max="6290" width="47.33203125" bestFit="1" customWidth="1"/>
    <col min="6291" max="6291" width="8.6640625" bestFit="1" customWidth="1"/>
    <col min="6292" max="6292" width="12.77734375" bestFit="1" customWidth="1"/>
    <col min="6293" max="6293" width="27.88671875" bestFit="1" customWidth="1"/>
    <col min="6294" max="6294" width="22.88671875" bestFit="1" customWidth="1"/>
    <col min="6295" max="6295" width="40.44140625" bestFit="1" customWidth="1"/>
    <col min="6296" max="6296" width="38.77734375" bestFit="1" customWidth="1"/>
    <col min="6297" max="6297" width="28.21875" bestFit="1" customWidth="1"/>
    <col min="6298" max="6298" width="27.109375" bestFit="1" customWidth="1"/>
    <col min="6299" max="6299" width="11.21875" bestFit="1" customWidth="1"/>
    <col min="6300" max="6301" width="10.77734375" bestFit="1" customWidth="1"/>
    <col min="6302" max="6302" width="40.77734375" bestFit="1" customWidth="1"/>
    <col min="6303" max="6303" width="26.33203125" bestFit="1" customWidth="1"/>
    <col min="6304" max="6304" width="8.21875" bestFit="1" customWidth="1"/>
    <col min="6305" max="6305" width="7.6640625" bestFit="1" customWidth="1"/>
    <col min="6306" max="6306" width="20.44140625" bestFit="1" customWidth="1"/>
    <col min="6307" max="6307" width="13.88671875" bestFit="1" customWidth="1"/>
    <col min="6308" max="6308" width="9.44140625" bestFit="1" customWidth="1"/>
    <col min="6309" max="6309" width="18.88671875" bestFit="1" customWidth="1"/>
    <col min="6310" max="6310" width="16.6640625" bestFit="1" customWidth="1"/>
    <col min="6311" max="6311" width="11" bestFit="1" customWidth="1"/>
    <col min="6312" max="6312" width="28.33203125" bestFit="1" customWidth="1"/>
    <col min="6313" max="6313" width="9" bestFit="1" customWidth="1"/>
    <col min="6314" max="6314" width="22.109375" bestFit="1" customWidth="1"/>
    <col min="6315" max="6315" width="15.6640625" bestFit="1" customWidth="1"/>
    <col min="6316" max="6316" width="11.44140625" bestFit="1" customWidth="1"/>
    <col min="6317" max="6317" width="26.33203125" bestFit="1" customWidth="1"/>
    <col min="6318" max="6318" width="27.88671875" bestFit="1" customWidth="1"/>
    <col min="6319" max="6319" width="39.109375" bestFit="1" customWidth="1"/>
    <col min="6320" max="6320" width="17.5546875" bestFit="1" customWidth="1"/>
    <col min="6321" max="6321" width="12" bestFit="1" customWidth="1"/>
    <col min="6322" max="6322" width="9.109375" bestFit="1" customWidth="1"/>
    <col min="6323" max="6323" width="20.109375" bestFit="1" customWidth="1"/>
    <col min="6324" max="6324" width="26.88671875" bestFit="1" customWidth="1"/>
    <col min="6325" max="6325" width="34.44140625" bestFit="1" customWidth="1"/>
    <col min="6326" max="6326" width="20.88671875" bestFit="1" customWidth="1"/>
    <col min="6327" max="6327" width="12.109375" bestFit="1" customWidth="1"/>
    <col min="6328" max="6328" width="27.33203125" bestFit="1" customWidth="1"/>
    <col min="6329" max="6329" width="16.33203125" bestFit="1" customWidth="1"/>
    <col min="6330" max="6330" width="19.6640625" bestFit="1" customWidth="1"/>
    <col min="6331" max="6331" width="12.77734375" bestFit="1" customWidth="1"/>
    <col min="6332" max="6332" width="7.88671875" bestFit="1" customWidth="1"/>
    <col min="6333" max="6333" width="6.5546875" bestFit="1" customWidth="1"/>
    <col min="6334" max="6334" width="47.109375" bestFit="1" customWidth="1"/>
    <col min="6335" max="6335" width="44.77734375" bestFit="1" customWidth="1"/>
    <col min="6336" max="6336" width="36.88671875" bestFit="1" customWidth="1"/>
    <col min="6337" max="6337" width="45.6640625" bestFit="1" customWidth="1"/>
    <col min="6338" max="6338" width="25" bestFit="1" customWidth="1"/>
    <col min="6339" max="6339" width="26.109375" bestFit="1" customWidth="1"/>
    <col min="6340" max="6340" width="30.77734375" bestFit="1" customWidth="1"/>
    <col min="6341" max="6341" width="7.6640625" bestFit="1" customWidth="1"/>
    <col min="6342" max="6342" width="5.77734375" bestFit="1" customWidth="1"/>
    <col min="6343" max="6343" width="16.5546875" bestFit="1" customWidth="1"/>
    <col min="6344" max="6344" width="11.33203125" bestFit="1" customWidth="1"/>
    <col min="6345" max="6345" width="18.44140625" bestFit="1" customWidth="1"/>
    <col min="6346" max="6346" width="22.44140625" bestFit="1" customWidth="1"/>
    <col min="6347" max="6347" width="22.21875" bestFit="1" customWidth="1"/>
    <col min="6348" max="6348" width="29" bestFit="1" customWidth="1"/>
    <col min="6349" max="6349" width="22.5546875" bestFit="1" customWidth="1"/>
    <col min="6350" max="6350" width="24.21875" bestFit="1" customWidth="1"/>
    <col min="6351" max="6351" width="36.5546875" bestFit="1" customWidth="1"/>
    <col min="6352" max="6352" width="12.33203125" bestFit="1" customWidth="1"/>
    <col min="6353" max="6353" width="28.21875" bestFit="1" customWidth="1"/>
    <col min="6354" max="6354" width="13.21875" bestFit="1" customWidth="1"/>
    <col min="6355" max="6355" width="15.44140625" bestFit="1" customWidth="1"/>
    <col min="6356" max="6356" width="19.5546875" bestFit="1" customWidth="1"/>
    <col min="6357" max="6357" width="13.5546875" bestFit="1" customWidth="1"/>
    <col min="6358" max="6358" width="22.77734375" bestFit="1" customWidth="1"/>
    <col min="6359" max="6359" width="45.44140625" bestFit="1" customWidth="1"/>
    <col min="6360" max="6360" width="26" bestFit="1" customWidth="1"/>
    <col min="6361" max="6361" width="16" bestFit="1" customWidth="1"/>
    <col min="6362" max="6362" width="22.109375" bestFit="1" customWidth="1"/>
    <col min="6363" max="6363" width="36.109375" bestFit="1" customWidth="1"/>
    <col min="6364" max="6364" width="21.6640625" bestFit="1" customWidth="1"/>
    <col min="6365" max="6365" width="23.33203125" bestFit="1" customWidth="1"/>
    <col min="6367" max="6367" width="14.5546875" bestFit="1" customWidth="1"/>
    <col min="6368" max="6368" width="25.44140625" bestFit="1" customWidth="1"/>
    <col min="6369" max="6369" width="27.21875" bestFit="1" customWidth="1"/>
    <col min="6370" max="6370" width="9.44140625" bestFit="1" customWidth="1"/>
    <col min="6371" max="6371" width="22.5546875" bestFit="1" customWidth="1"/>
    <col min="6372" max="6372" width="31.21875" bestFit="1" customWidth="1"/>
    <col min="6373" max="6373" width="36.6640625" bestFit="1" customWidth="1"/>
    <col min="6374" max="6374" width="40.6640625" bestFit="1" customWidth="1"/>
    <col min="6375" max="6375" width="24.33203125" bestFit="1" customWidth="1"/>
    <col min="6376" max="6376" width="10.109375" bestFit="1" customWidth="1"/>
    <col min="6377" max="6377" width="39.109375" bestFit="1" customWidth="1"/>
    <col min="6378" max="6378" width="17.33203125" bestFit="1" customWidth="1"/>
    <col min="6379" max="6379" width="46.21875" bestFit="1" customWidth="1"/>
    <col min="6380" max="6380" width="20.77734375" bestFit="1" customWidth="1"/>
    <col min="6381" max="6381" width="33.33203125" bestFit="1" customWidth="1"/>
    <col min="6382" max="6382" width="19.88671875" bestFit="1" customWidth="1"/>
    <col min="6383" max="6383" width="13.5546875" bestFit="1" customWidth="1"/>
    <col min="6384" max="6384" width="23.44140625" bestFit="1" customWidth="1"/>
    <col min="6385" max="6385" width="9.33203125" bestFit="1" customWidth="1"/>
    <col min="6386" max="6386" width="21.6640625" bestFit="1" customWidth="1"/>
    <col min="6387" max="6387" width="14.44140625" bestFit="1" customWidth="1"/>
    <col min="6388" max="6389" width="12" bestFit="1" customWidth="1"/>
    <col min="6390" max="6390" width="12.5546875" bestFit="1" customWidth="1"/>
    <col min="6391" max="6391" width="25.77734375" bestFit="1" customWidth="1"/>
    <col min="6392" max="6392" width="13.88671875" bestFit="1" customWidth="1"/>
    <col min="6393" max="6393" width="10.21875" bestFit="1" customWidth="1"/>
    <col min="6394" max="6394" width="18.33203125" bestFit="1" customWidth="1"/>
    <col min="6395" max="6395" width="14.77734375" bestFit="1" customWidth="1"/>
    <col min="6396" max="6396" width="47.33203125" bestFit="1" customWidth="1"/>
    <col min="6397" max="6397" width="8.5546875" bestFit="1" customWidth="1"/>
    <col min="6398" max="6398" width="7" bestFit="1" customWidth="1"/>
    <col min="6399" max="6399" width="11.88671875" bestFit="1" customWidth="1"/>
    <col min="6400" max="6400" width="42.33203125" bestFit="1" customWidth="1"/>
    <col min="6401" max="6401" width="31.88671875" bestFit="1" customWidth="1"/>
    <col min="6402" max="6402" width="20.44140625" bestFit="1" customWidth="1"/>
    <col min="6403" max="6403" width="21" bestFit="1" customWidth="1"/>
    <col min="6404" max="6404" width="6.109375" bestFit="1" customWidth="1"/>
    <col min="6405" max="6405" width="23.44140625" bestFit="1" customWidth="1"/>
    <col min="6406" max="6406" width="45.6640625" bestFit="1" customWidth="1"/>
    <col min="6407" max="6407" width="7.6640625" bestFit="1" customWidth="1"/>
    <col min="6408" max="6408" width="24.21875" bestFit="1" customWidth="1"/>
    <col min="6409" max="6409" width="13.77734375" bestFit="1" customWidth="1"/>
    <col min="6410" max="6410" width="13.88671875" bestFit="1" customWidth="1"/>
    <col min="6411" max="6411" width="17.5546875" bestFit="1" customWidth="1"/>
    <col min="6412" max="6412" width="14.21875" bestFit="1" customWidth="1"/>
    <col min="6413" max="6413" width="17.44140625" bestFit="1" customWidth="1"/>
    <col min="6414" max="6414" width="17" bestFit="1" customWidth="1"/>
    <col min="6415" max="6415" width="16.44140625" bestFit="1" customWidth="1"/>
    <col min="6416" max="6416" width="40" bestFit="1" customWidth="1"/>
    <col min="6417" max="6417" width="19.5546875" bestFit="1" customWidth="1"/>
    <col min="6418" max="6418" width="23.77734375" bestFit="1" customWidth="1"/>
    <col min="6419" max="6419" width="34.33203125" bestFit="1" customWidth="1"/>
    <col min="6420" max="6420" width="18.21875" bestFit="1" customWidth="1"/>
    <col min="6421" max="6421" width="14.33203125" bestFit="1" customWidth="1"/>
    <col min="6422" max="6422" width="22.6640625" bestFit="1" customWidth="1"/>
    <col min="6423" max="6423" width="32.21875" bestFit="1" customWidth="1"/>
    <col min="6424" max="6424" width="47.21875" bestFit="1" customWidth="1"/>
    <col min="6425" max="6425" width="34.5546875" bestFit="1" customWidth="1"/>
    <col min="6426" max="6426" width="26.21875" bestFit="1" customWidth="1"/>
    <col min="6427" max="6427" width="36.44140625" bestFit="1" customWidth="1"/>
    <col min="6428" max="6428" width="14.109375" bestFit="1" customWidth="1"/>
    <col min="6429" max="6429" width="26.77734375" bestFit="1" customWidth="1"/>
    <col min="6430" max="6430" width="37" bestFit="1" customWidth="1"/>
    <col min="6431" max="6431" width="25.5546875" bestFit="1" customWidth="1"/>
    <col min="6432" max="6432" width="15" bestFit="1" customWidth="1"/>
    <col min="6433" max="6433" width="49" bestFit="1" customWidth="1"/>
    <col min="6434" max="6434" width="22.88671875" bestFit="1" customWidth="1"/>
    <col min="6435" max="6435" width="9.21875" bestFit="1" customWidth="1"/>
    <col min="6436" max="6436" width="44.33203125" bestFit="1" customWidth="1"/>
    <col min="6437" max="6437" width="44.21875" bestFit="1" customWidth="1"/>
    <col min="6438" max="6438" width="24" bestFit="1" customWidth="1"/>
    <col min="6439" max="6439" width="7.44140625" bestFit="1" customWidth="1"/>
    <col min="6440" max="6440" width="20.109375" bestFit="1" customWidth="1"/>
    <col min="6441" max="6441" width="13.88671875" bestFit="1" customWidth="1"/>
    <col min="6442" max="6442" width="29.88671875" bestFit="1" customWidth="1"/>
    <col min="6443" max="6443" width="20.33203125" bestFit="1" customWidth="1"/>
    <col min="6444" max="6444" width="27" bestFit="1" customWidth="1"/>
    <col min="6445" max="6445" width="39.44140625" bestFit="1" customWidth="1"/>
    <col min="6446" max="6446" width="37.109375" bestFit="1" customWidth="1"/>
    <col min="6447" max="6447" width="7" bestFit="1" customWidth="1"/>
    <col min="6448" max="6448" width="24" bestFit="1" customWidth="1"/>
    <col min="6449" max="6449" width="15" bestFit="1" customWidth="1"/>
    <col min="6450" max="6450" width="44.33203125" bestFit="1" customWidth="1"/>
    <col min="6451" max="6451" width="20.5546875" bestFit="1" customWidth="1"/>
    <col min="6452" max="6452" width="21.33203125" bestFit="1" customWidth="1"/>
    <col min="6453" max="6453" width="26.5546875" bestFit="1" customWidth="1"/>
    <col min="6454" max="6454" width="6.33203125" bestFit="1" customWidth="1"/>
    <col min="6455" max="6455" width="24.21875" bestFit="1" customWidth="1"/>
    <col min="6456" max="6456" width="34.33203125" bestFit="1" customWidth="1"/>
    <col min="6457" max="6457" width="28.5546875" bestFit="1" customWidth="1"/>
    <col min="6458" max="6458" width="28.88671875" bestFit="1" customWidth="1"/>
    <col min="6459" max="6459" width="7.21875" bestFit="1" customWidth="1"/>
    <col min="6460" max="6460" width="10.5546875" bestFit="1" customWidth="1"/>
    <col min="6461" max="6461" width="22.44140625" bestFit="1" customWidth="1"/>
    <col min="6462" max="6462" width="16.6640625" bestFit="1" customWidth="1"/>
    <col min="6463" max="6463" width="30" bestFit="1" customWidth="1"/>
    <col min="6464" max="6464" width="16.88671875" bestFit="1" customWidth="1"/>
    <col min="6465" max="6465" width="23.6640625" bestFit="1" customWidth="1"/>
    <col min="6466" max="6466" width="5.88671875" bestFit="1" customWidth="1"/>
    <col min="6467" max="6467" width="11.33203125" bestFit="1" customWidth="1"/>
    <col min="6468" max="6468" width="9.88671875" bestFit="1" customWidth="1"/>
    <col min="6469" max="6469" width="11.5546875" bestFit="1" customWidth="1"/>
    <col min="6470" max="6470" width="21.33203125" bestFit="1" customWidth="1"/>
    <col min="6471" max="6471" width="25.88671875" bestFit="1" customWidth="1"/>
    <col min="6472" max="6472" width="23.33203125" bestFit="1" customWidth="1"/>
    <col min="6473" max="6473" width="46.6640625" bestFit="1" customWidth="1"/>
    <col min="6474" max="6474" width="16" bestFit="1" customWidth="1"/>
    <col min="6475" max="6475" width="28.109375" bestFit="1" customWidth="1"/>
    <col min="6476" max="6476" width="16" bestFit="1" customWidth="1"/>
    <col min="6477" max="6477" width="24.5546875" bestFit="1" customWidth="1"/>
    <col min="6478" max="6478" width="9.21875" bestFit="1" customWidth="1"/>
    <col min="6479" max="6479" width="12.109375" bestFit="1" customWidth="1"/>
    <col min="6480" max="6480" width="30.21875" bestFit="1" customWidth="1"/>
    <col min="6481" max="6481" width="9.109375" bestFit="1" customWidth="1"/>
    <col min="6482" max="6482" width="10.77734375" bestFit="1" customWidth="1"/>
    <col min="6483" max="6483" width="24.44140625" bestFit="1" customWidth="1"/>
    <col min="6484" max="6484" width="21.109375" bestFit="1" customWidth="1"/>
    <col min="6485" max="6485" width="24.21875" bestFit="1" customWidth="1"/>
    <col min="6486" max="6486" width="42.88671875" bestFit="1" customWidth="1"/>
    <col min="6487" max="6487" width="12.109375" bestFit="1" customWidth="1"/>
    <col min="6488" max="6488" width="9.33203125" bestFit="1" customWidth="1"/>
    <col min="6489" max="6489" width="25.21875" bestFit="1" customWidth="1"/>
    <col min="6490" max="6490" width="27.5546875" bestFit="1" customWidth="1"/>
    <col min="6491" max="6491" width="17.5546875" bestFit="1" customWidth="1"/>
    <col min="6492" max="6492" width="12.5546875" bestFit="1" customWidth="1"/>
    <col min="6493" max="6493" width="21.33203125" bestFit="1" customWidth="1"/>
    <col min="6494" max="6494" width="19.77734375" bestFit="1" customWidth="1"/>
    <col min="6495" max="6495" width="42.6640625" bestFit="1" customWidth="1"/>
    <col min="6496" max="6496" width="43.88671875" bestFit="1" customWidth="1"/>
    <col min="6497" max="6497" width="34.33203125" bestFit="1" customWidth="1"/>
    <col min="6498" max="6498" width="13.5546875" bestFit="1" customWidth="1"/>
    <col min="6499" max="6499" width="23.33203125" bestFit="1" customWidth="1"/>
    <col min="6500" max="6500" width="24.33203125" bestFit="1" customWidth="1"/>
    <col min="6501" max="6501" width="16.33203125" bestFit="1" customWidth="1"/>
    <col min="6502" max="6502" width="18.5546875" bestFit="1" customWidth="1"/>
    <col min="6503" max="6503" width="46.88671875" bestFit="1" customWidth="1"/>
    <col min="6504" max="6505" width="27.109375" bestFit="1" customWidth="1"/>
    <col min="6506" max="6506" width="41.44140625" bestFit="1" customWidth="1"/>
    <col min="6507" max="6507" width="29.109375" bestFit="1" customWidth="1"/>
    <col min="6508" max="6508" width="31.88671875" bestFit="1" customWidth="1"/>
    <col min="6509" max="6509" width="44.21875" bestFit="1" customWidth="1"/>
    <col min="6510" max="6510" width="31.6640625" bestFit="1" customWidth="1"/>
    <col min="6511" max="6511" width="45" bestFit="1" customWidth="1"/>
    <col min="6512" max="6512" width="19.109375" bestFit="1" customWidth="1"/>
    <col min="6513" max="6513" width="26" bestFit="1" customWidth="1"/>
    <col min="6514" max="6514" width="23.21875" bestFit="1" customWidth="1"/>
    <col min="6515" max="6515" width="44.6640625" bestFit="1" customWidth="1"/>
    <col min="6516" max="6516" width="35.44140625" bestFit="1" customWidth="1"/>
    <col min="6517" max="6517" width="8.33203125" bestFit="1" customWidth="1"/>
    <col min="6518" max="6518" width="29.109375" bestFit="1" customWidth="1"/>
    <col min="6519" max="6519" width="12.77734375" bestFit="1" customWidth="1"/>
    <col min="6520" max="6520" width="23.77734375" bestFit="1" customWidth="1"/>
    <col min="6521" max="6521" width="44.88671875" bestFit="1" customWidth="1"/>
    <col min="6522" max="6522" width="26.6640625" bestFit="1" customWidth="1"/>
    <col min="6523" max="6523" width="21.5546875" bestFit="1" customWidth="1"/>
    <col min="6524" max="6524" width="23.5546875" bestFit="1" customWidth="1"/>
    <col min="6525" max="6525" width="41.33203125" bestFit="1" customWidth="1"/>
    <col min="6526" max="6526" width="28.109375" bestFit="1" customWidth="1"/>
    <col min="6527" max="6527" width="31.21875" bestFit="1" customWidth="1"/>
    <col min="6528" max="6528" width="46.5546875" bestFit="1" customWidth="1"/>
    <col min="6529" max="6529" width="13.44140625" bestFit="1" customWidth="1"/>
    <col min="6530" max="6530" width="13.88671875" bestFit="1" customWidth="1"/>
    <col min="6531" max="6531" width="18.88671875" bestFit="1" customWidth="1"/>
    <col min="6532" max="6532" width="19" bestFit="1" customWidth="1"/>
    <col min="6533" max="6533" width="15.33203125" bestFit="1" customWidth="1"/>
    <col min="6534" max="6534" width="26.44140625" bestFit="1" customWidth="1"/>
    <col min="6535" max="6535" width="43.77734375" bestFit="1" customWidth="1"/>
    <col min="6536" max="6536" width="15.6640625" bestFit="1" customWidth="1"/>
    <col min="6537" max="6537" width="27" bestFit="1" customWidth="1"/>
    <col min="6538" max="6538" width="25.77734375" bestFit="1" customWidth="1"/>
    <col min="6539" max="6539" width="19.33203125" bestFit="1" customWidth="1"/>
    <col min="6540" max="6540" width="12.77734375" bestFit="1" customWidth="1"/>
    <col min="6541" max="6541" width="17.77734375" bestFit="1" customWidth="1"/>
    <col min="6542" max="6542" width="34" bestFit="1" customWidth="1"/>
    <col min="6543" max="6543" width="10.88671875" bestFit="1" customWidth="1"/>
    <col min="6544" max="6544" width="13.5546875" bestFit="1" customWidth="1"/>
    <col min="6545" max="6545" width="22.88671875" bestFit="1" customWidth="1"/>
    <col min="6546" max="6546" width="42.6640625" bestFit="1" customWidth="1"/>
    <col min="6547" max="6547" width="14.5546875" bestFit="1" customWidth="1"/>
    <col min="6548" max="6548" width="35.109375" bestFit="1" customWidth="1"/>
    <col min="6549" max="6549" width="17.21875" bestFit="1" customWidth="1"/>
    <col min="6550" max="6550" width="17.6640625" bestFit="1" customWidth="1"/>
    <col min="6551" max="6551" width="26.88671875" bestFit="1" customWidth="1"/>
    <col min="6552" max="6552" width="27.21875" bestFit="1" customWidth="1"/>
    <col min="6553" max="6553" width="17.33203125" bestFit="1" customWidth="1"/>
    <col min="6554" max="6554" width="12" bestFit="1" customWidth="1"/>
    <col min="6555" max="6555" width="16.109375" bestFit="1" customWidth="1"/>
    <col min="6556" max="6556" width="25.77734375" bestFit="1" customWidth="1"/>
    <col min="6557" max="6557" width="15.44140625" bestFit="1" customWidth="1"/>
    <col min="6558" max="6558" width="34.109375" bestFit="1" customWidth="1"/>
    <col min="6559" max="6559" width="13.5546875" bestFit="1" customWidth="1"/>
    <col min="6560" max="6560" width="21.33203125" bestFit="1" customWidth="1"/>
    <col min="6561" max="6561" width="12.109375" bestFit="1" customWidth="1"/>
    <col min="6562" max="6562" width="14.6640625" bestFit="1" customWidth="1"/>
    <col min="6563" max="6563" width="17" bestFit="1" customWidth="1"/>
    <col min="6564" max="6564" width="28.44140625" bestFit="1" customWidth="1"/>
    <col min="6565" max="6565" width="16.77734375" bestFit="1" customWidth="1"/>
    <col min="6566" max="6566" width="10.44140625" bestFit="1" customWidth="1"/>
    <col min="6567" max="6567" width="19.88671875" bestFit="1" customWidth="1"/>
    <col min="6568" max="6568" width="10.77734375" bestFit="1" customWidth="1"/>
    <col min="6569" max="6569" width="13.77734375" bestFit="1" customWidth="1"/>
    <col min="6570" max="6570" width="12.77734375" bestFit="1" customWidth="1"/>
    <col min="6571" max="6571" width="26.109375" bestFit="1" customWidth="1"/>
    <col min="6572" max="6572" width="22.33203125" bestFit="1" customWidth="1"/>
    <col min="6573" max="6573" width="18.109375" bestFit="1" customWidth="1"/>
    <col min="6574" max="6574" width="35.44140625" bestFit="1" customWidth="1"/>
    <col min="6575" max="6575" width="27.88671875" bestFit="1" customWidth="1"/>
    <col min="6576" max="6576" width="13.44140625" bestFit="1" customWidth="1"/>
    <col min="6577" max="6577" width="14.109375" bestFit="1" customWidth="1"/>
    <col min="6578" max="6578" width="15.88671875" bestFit="1" customWidth="1"/>
    <col min="6579" max="6579" width="17.33203125" bestFit="1" customWidth="1"/>
    <col min="6580" max="6580" width="15.21875" bestFit="1" customWidth="1"/>
    <col min="6581" max="6581" width="25.88671875" bestFit="1" customWidth="1"/>
    <col min="6582" max="6582" width="12.44140625" bestFit="1" customWidth="1"/>
    <col min="6583" max="6583" width="12.88671875" bestFit="1" customWidth="1"/>
    <col min="6584" max="6584" width="21.5546875" bestFit="1" customWidth="1"/>
    <col min="6585" max="6585" width="9.109375" bestFit="1" customWidth="1"/>
    <col min="6586" max="6586" width="34.44140625" bestFit="1" customWidth="1"/>
    <col min="6587" max="6587" width="36.44140625" bestFit="1" customWidth="1"/>
    <col min="6588" max="6588" width="16.77734375" bestFit="1" customWidth="1"/>
    <col min="6589" max="6589" width="6.6640625" bestFit="1" customWidth="1"/>
    <col min="6590" max="6590" width="28.33203125" bestFit="1" customWidth="1"/>
    <col min="6591" max="6591" width="11" bestFit="1" customWidth="1"/>
    <col min="6592" max="6592" width="30.77734375" bestFit="1" customWidth="1"/>
    <col min="6593" max="6593" width="27.88671875" bestFit="1" customWidth="1"/>
    <col min="6594" max="6594" width="4.44140625" bestFit="1" customWidth="1"/>
    <col min="6595" max="6595" width="10.109375" bestFit="1" customWidth="1"/>
    <col min="6596" max="6596" width="12.44140625" bestFit="1" customWidth="1"/>
    <col min="6597" max="6597" width="7.77734375" bestFit="1" customWidth="1"/>
    <col min="6598" max="6598" width="14.5546875" bestFit="1" customWidth="1"/>
    <col min="6599" max="6599" width="44.77734375" bestFit="1" customWidth="1"/>
    <col min="6600" max="6600" width="43.88671875" bestFit="1" customWidth="1"/>
    <col min="6601" max="6601" width="25.109375" bestFit="1" customWidth="1"/>
    <col min="6602" max="6602" width="25.88671875" bestFit="1" customWidth="1"/>
    <col min="6603" max="6603" width="28.21875" bestFit="1" customWidth="1"/>
    <col min="6604" max="6604" width="27.33203125" bestFit="1" customWidth="1"/>
    <col min="6605" max="6606" width="26.5546875" bestFit="1" customWidth="1"/>
    <col min="6607" max="6607" width="19.33203125" bestFit="1" customWidth="1"/>
    <col min="6608" max="6608" width="39.88671875" bestFit="1" customWidth="1"/>
    <col min="6609" max="6609" width="30.109375" bestFit="1" customWidth="1"/>
    <col min="6610" max="6610" width="28.88671875" bestFit="1" customWidth="1"/>
    <col min="6611" max="6611" width="48.6640625" bestFit="1" customWidth="1"/>
    <col min="6612" max="6612" width="26.77734375" bestFit="1" customWidth="1"/>
    <col min="6613" max="6613" width="17.33203125" bestFit="1" customWidth="1"/>
    <col min="6614" max="6614" width="9.88671875" bestFit="1" customWidth="1"/>
    <col min="6615" max="6615" width="42.33203125" bestFit="1" customWidth="1"/>
    <col min="6616" max="6616" width="36.33203125" bestFit="1" customWidth="1"/>
    <col min="6617" max="6617" width="41.6640625" bestFit="1" customWidth="1"/>
    <col min="6618" max="6618" width="17.5546875" bestFit="1" customWidth="1"/>
    <col min="6619" max="6619" width="26.109375" bestFit="1" customWidth="1"/>
    <col min="6620" max="6620" width="47.109375" bestFit="1" customWidth="1"/>
    <col min="6621" max="6621" width="28" bestFit="1" customWidth="1"/>
    <col min="6622" max="6622" width="9.33203125" bestFit="1" customWidth="1"/>
    <col min="6623" max="6623" width="22.6640625" bestFit="1" customWidth="1"/>
    <col min="6624" max="6624" width="25.88671875" bestFit="1" customWidth="1"/>
    <col min="6625" max="6625" width="12.5546875" bestFit="1" customWidth="1"/>
    <col min="6626" max="6626" width="41" bestFit="1" customWidth="1"/>
    <col min="6627" max="6627" width="27.77734375" bestFit="1" customWidth="1"/>
    <col min="6628" max="6628" width="16.21875" bestFit="1" customWidth="1"/>
    <col min="6629" max="6629" width="28" bestFit="1" customWidth="1"/>
    <col min="6630" max="6630" width="26.77734375" bestFit="1" customWidth="1"/>
    <col min="6631" max="6631" width="14.44140625" bestFit="1" customWidth="1"/>
    <col min="6632" max="6632" width="13.77734375" bestFit="1" customWidth="1"/>
    <col min="6633" max="6633" width="9.88671875" bestFit="1" customWidth="1"/>
    <col min="6634" max="6634" width="28" bestFit="1" customWidth="1"/>
    <col min="6635" max="6635" width="25.5546875" bestFit="1" customWidth="1"/>
    <col min="6636" max="6636" width="9.88671875" bestFit="1" customWidth="1"/>
    <col min="6637" max="6637" width="15.109375" bestFit="1" customWidth="1"/>
    <col min="6638" max="6638" width="10" bestFit="1" customWidth="1"/>
    <col min="6639" max="6639" width="25.77734375" bestFit="1" customWidth="1"/>
    <col min="6640" max="6640" width="15.77734375" bestFit="1" customWidth="1"/>
    <col min="6641" max="6641" width="6.33203125" bestFit="1" customWidth="1"/>
    <col min="6642" max="6642" width="20.109375" bestFit="1" customWidth="1"/>
    <col min="6643" max="6643" width="21.6640625" bestFit="1" customWidth="1"/>
    <col min="6644" max="6644" width="23.44140625" bestFit="1" customWidth="1"/>
    <col min="6645" max="6645" width="12.88671875" bestFit="1" customWidth="1"/>
    <col min="6646" max="6646" width="26.21875" bestFit="1" customWidth="1"/>
    <col min="6647" max="6647" width="19.5546875" bestFit="1" customWidth="1"/>
    <col min="6648" max="6648" width="28.6640625" bestFit="1" customWidth="1"/>
    <col min="6649" max="6649" width="24.6640625" bestFit="1" customWidth="1"/>
    <col min="6650" max="6650" width="25" bestFit="1" customWidth="1"/>
    <col min="6651" max="6651" width="6.77734375" bestFit="1" customWidth="1"/>
    <col min="6652" max="6652" width="28.33203125" bestFit="1" customWidth="1"/>
    <col min="6653" max="6653" width="34" bestFit="1" customWidth="1"/>
    <col min="6654" max="6654" width="44.77734375" bestFit="1" customWidth="1"/>
    <col min="6655" max="6655" width="44" bestFit="1" customWidth="1"/>
    <col min="6656" max="6656" width="26.21875" bestFit="1" customWidth="1"/>
    <col min="6657" max="6657" width="25.109375" bestFit="1" customWidth="1"/>
    <col min="6658" max="6658" width="23.77734375" bestFit="1" customWidth="1"/>
    <col min="6659" max="6659" width="46.109375" bestFit="1" customWidth="1"/>
    <col min="6660" max="6660" width="5.88671875" bestFit="1" customWidth="1"/>
    <col min="6661" max="6661" width="11.88671875" bestFit="1" customWidth="1"/>
    <col min="6662" max="6662" width="27.109375" bestFit="1" customWidth="1"/>
    <col min="6663" max="6663" width="11.21875" bestFit="1" customWidth="1"/>
    <col min="6664" max="6664" width="6.33203125" bestFit="1" customWidth="1"/>
    <col min="6665" max="6665" width="25.21875" bestFit="1" customWidth="1"/>
    <col min="6666" max="6666" width="16.5546875" bestFit="1" customWidth="1"/>
    <col min="6667" max="6667" width="8" bestFit="1" customWidth="1"/>
    <col min="6668" max="6668" width="9.6640625" bestFit="1" customWidth="1"/>
    <col min="6669" max="6669" width="6" bestFit="1" customWidth="1"/>
    <col min="6670" max="6670" width="13.109375" bestFit="1" customWidth="1"/>
    <col min="6671" max="6671" width="35.5546875" bestFit="1" customWidth="1"/>
    <col min="6672" max="6672" width="9" bestFit="1" customWidth="1"/>
    <col min="6673" max="6673" width="21" bestFit="1" customWidth="1"/>
    <col min="6674" max="6674" width="23.5546875" bestFit="1" customWidth="1"/>
    <col min="6675" max="6675" width="28.6640625" bestFit="1" customWidth="1"/>
    <col min="6676" max="6676" width="27.6640625" bestFit="1" customWidth="1"/>
    <col min="6677" max="6677" width="26.88671875" bestFit="1" customWidth="1"/>
    <col min="6678" max="6678" width="25.6640625" bestFit="1" customWidth="1"/>
    <col min="6679" max="6679" width="22.5546875" bestFit="1" customWidth="1"/>
    <col min="6680" max="6680" width="23.5546875" bestFit="1" customWidth="1"/>
    <col min="6681" max="6681" width="39.21875" bestFit="1" customWidth="1"/>
    <col min="6682" max="6682" width="8.21875" bestFit="1" customWidth="1"/>
    <col min="6683" max="6683" width="11.77734375" bestFit="1" customWidth="1"/>
    <col min="6684" max="6684" width="11.109375" bestFit="1" customWidth="1"/>
    <col min="6685" max="6685" width="40.6640625" bestFit="1" customWidth="1"/>
    <col min="6686" max="6686" width="23.77734375" bestFit="1" customWidth="1"/>
    <col min="6687" max="6687" width="44" bestFit="1" customWidth="1"/>
    <col min="6688" max="6688" width="28.33203125" bestFit="1" customWidth="1"/>
    <col min="6689" max="6690" width="18.109375" bestFit="1" customWidth="1"/>
    <col min="6691" max="6691" width="30.6640625" bestFit="1" customWidth="1"/>
    <col min="6692" max="6692" width="28" bestFit="1" customWidth="1"/>
    <col min="6693" max="6693" width="27.109375" bestFit="1" customWidth="1"/>
    <col min="6694" max="6694" width="20.44140625" bestFit="1" customWidth="1"/>
    <col min="6695" max="6695" width="16.5546875" bestFit="1" customWidth="1"/>
    <col min="6696" max="6696" width="13.5546875" bestFit="1" customWidth="1"/>
    <col min="6697" max="6697" width="14.5546875" bestFit="1" customWidth="1"/>
    <col min="6698" max="6698" width="21.109375" bestFit="1" customWidth="1"/>
    <col min="6699" max="6699" width="25.5546875" bestFit="1" customWidth="1"/>
    <col min="6700" max="6700" width="9" bestFit="1" customWidth="1"/>
    <col min="6701" max="6701" width="8.6640625" bestFit="1" customWidth="1"/>
    <col min="6702" max="6702" width="45.33203125" bestFit="1" customWidth="1"/>
    <col min="6704" max="6704" width="18.6640625" bestFit="1" customWidth="1"/>
    <col min="6705" max="6705" width="14.88671875" bestFit="1" customWidth="1"/>
    <col min="6706" max="6706" width="16.33203125" bestFit="1" customWidth="1"/>
    <col min="6707" max="6707" width="28" bestFit="1" customWidth="1"/>
    <col min="6708" max="6708" width="6" bestFit="1" customWidth="1"/>
    <col min="6709" max="6709" width="30" bestFit="1" customWidth="1"/>
    <col min="6710" max="6710" width="15.109375" bestFit="1" customWidth="1"/>
    <col min="6711" max="6711" width="21.33203125" bestFit="1" customWidth="1"/>
    <col min="6712" max="6712" width="7.88671875" bestFit="1" customWidth="1"/>
    <col min="6713" max="6713" width="43.109375" bestFit="1" customWidth="1"/>
    <col min="6714" max="6714" width="8.109375" bestFit="1" customWidth="1"/>
    <col min="6715" max="6715" width="11.6640625" bestFit="1" customWidth="1"/>
    <col min="6716" max="6716" width="22" bestFit="1" customWidth="1"/>
    <col min="6717" max="6717" width="8" bestFit="1" customWidth="1"/>
    <col min="6718" max="6718" width="27.33203125" bestFit="1" customWidth="1"/>
    <col min="6719" max="6719" width="11.109375" bestFit="1" customWidth="1"/>
    <col min="6720" max="6720" width="24.21875" bestFit="1" customWidth="1"/>
    <col min="6721" max="6721" width="9" bestFit="1" customWidth="1"/>
    <col min="6722" max="6722" width="48" bestFit="1" customWidth="1"/>
    <col min="6724" max="6724" width="12.6640625" bestFit="1" customWidth="1"/>
    <col min="6725" max="6725" width="7.21875" bestFit="1" customWidth="1"/>
    <col min="6726" max="6726" width="10.44140625" bestFit="1" customWidth="1"/>
    <col min="6727" max="6727" width="25.88671875" bestFit="1" customWidth="1"/>
    <col min="6728" max="6728" width="21.109375" bestFit="1" customWidth="1"/>
    <col min="6729" max="6729" width="4.88671875" bestFit="1" customWidth="1"/>
    <col min="6730" max="6730" width="19" bestFit="1" customWidth="1"/>
    <col min="6731" max="6731" width="26.5546875" bestFit="1" customWidth="1"/>
    <col min="6732" max="6732" width="33.44140625" bestFit="1" customWidth="1"/>
    <col min="6733" max="6733" width="17.44140625" bestFit="1" customWidth="1"/>
    <col min="6734" max="6734" width="21.77734375" bestFit="1" customWidth="1"/>
    <col min="6735" max="6735" width="29.109375" bestFit="1" customWidth="1"/>
    <col min="6736" max="6736" width="45.33203125" bestFit="1" customWidth="1"/>
    <col min="6737" max="6737" width="17.33203125" bestFit="1" customWidth="1"/>
    <col min="6738" max="6738" width="25.5546875" bestFit="1" customWidth="1"/>
    <col min="6739" max="6739" width="7.88671875" bestFit="1" customWidth="1"/>
    <col min="6740" max="6740" width="7.77734375" bestFit="1" customWidth="1"/>
    <col min="6741" max="6741" width="43.109375" bestFit="1" customWidth="1"/>
    <col min="6742" max="6742" width="24.21875" bestFit="1" customWidth="1"/>
    <col min="6743" max="6743" width="28.33203125" bestFit="1" customWidth="1"/>
    <col min="6744" max="6744" width="21.6640625" bestFit="1" customWidth="1"/>
    <col min="6745" max="6745" width="25" bestFit="1" customWidth="1"/>
    <col min="6746" max="6746" width="24.33203125" bestFit="1" customWidth="1"/>
    <col min="6747" max="6747" width="15.6640625" bestFit="1" customWidth="1"/>
    <col min="6748" max="6748" width="49.109375" bestFit="1" customWidth="1"/>
    <col min="6749" max="6749" width="27.33203125" bestFit="1" customWidth="1"/>
    <col min="6750" max="6750" width="33.44140625" bestFit="1" customWidth="1"/>
    <col min="6751" max="6751" width="34.109375" bestFit="1" customWidth="1"/>
    <col min="6752" max="6752" width="10.44140625" bestFit="1" customWidth="1"/>
    <col min="6753" max="6753" width="25.88671875" bestFit="1" customWidth="1"/>
    <col min="6754" max="6754" width="17.5546875" bestFit="1" customWidth="1"/>
    <col min="6755" max="6755" width="14.77734375" bestFit="1" customWidth="1"/>
    <col min="6756" max="6756" width="17.21875" bestFit="1" customWidth="1"/>
    <col min="6757" max="6757" width="28.5546875" bestFit="1" customWidth="1"/>
    <col min="6758" max="6758" width="26.88671875" bestFit="1" customWidth="1"/>
    <col min="6759" max="6759" width="13.109375" bestFit="1" customWidth="1"/>
    <col min="6760" max="6760" width="22.88671875" bestFit="1" customWidth="1"/>
    <col min="6761" max="6761" width="11" bestFit="1" customWidth="1"/>
    <col min="6762" max="6762" width="19.88671875" bestFit="1" customWidth="1"/>
    <col min="6763" max="6763" width="36.88671875" bestFit="1" customWidth="1"/>
    <col min="6764" max="6764" width="26.6640625" bestFit="1" customWidth="1"/>
    <col min="6765" max="6765" width="28.21875" bestFit="1" customWidth="1"/>
    <col min="6766" max="6766" width="13.5546875" bestFit="1" customWidth="1"/>
    <col min="6767" max="6767" width="19.44140625" bestFit="1" customWidth="1"/>
    <col min="6768" max="6768" width="14.109375" bestFit="1" customWidth="1"/>
    <col min="6769" max="6769" width="43.33203125" bestFit="1" customWidth="1"/>
    <col min="6770" max="6770" width="27.88671875" bestFit="1" customWidth="1"/>
    <col min="6771" max="6771" width="23.77734375" bestFit="1" customWidth="1"/>
    <col min="6772" max="6772" width="22.77734375" bestFit="1" customWidth="1"/>
    <col min="6773" max="6773" width="23.21875" bestFit="1" customWidth="1"/>
    <col min="6774" max="6774" width="24.33203125" bestFit="1" customWidth="1"/>
    <col min="6775" max="6775" width="28" bestFit="1" customWidth="1"/>
    <col min="6776" max="6776" width="20.21875" bestFit="1" customWidth="1"/>
    <col min="6777" max="6777" width="4.44140625" bestFit="1" customWidth="1"/>
    <col min="6778" max="6778" width="22.21875" bestFit="1" customWidth="1"/>
    <col min="6779" max="6779" width="23.88671875" bestFit="1" customWidth="1"/>
    <col min="6780" max="6780" width="7" bestFit="1" customWidth="1"/>
    <col min="6781" max="6781" width="9.33203125" bestFit="1" customWidth="1"/>
    <col min="6782" max="6782" width="10.109375" bestFit="1" customWidth="1"/>
    <col min="6783" max="6783" width="14.5546875" bestFit="1" customWidth="1"/>
    <col min="6784" max="6784" width="23.21875" bestFit="1" customWidth="1"/>
    <col min="6785" max="6785" width="11" bestFit="1" customWidth="1"/>
    <col min="6786" max="6786" width="46.5546875" bestFit="1" customWidth="1"/>
    <col min="6787" max="6787" width="31.5546875" bestFit="1" customWidth="1"/>
    <col min="6788" max="6788" width="13.21875" bestFit="1" customWidth="1"/>
    <col min="6789" max="6789" width="25.6640625" bestFit="1" customWidth="1"/>
    <col min="6790" max="6790" width="9.77734375" bestFit="1" customWidth="1"/>
    <col min="6791" max="6791" width="13.33203125" bestFit="1" customWidth="1"/>
    <col min="6792" max="6792" width="15.21875" bestFit="1" customWidth="1"/>
    <col min="6793" max="6793" width="9.5546875" bestFit="1" customWidth="1"/>
    <col min="6794" max="6794" width="25.77734375" bestFit="1" customWidth="1"/>
    <col min="6795" max="6795" width="26.6640625" bestFit="1" customWidth="1"/>
    <col min="6796" max="6796" width="7.88671875" bestFit="1" customWidth="1"/>
    <col min="6797" max="6797" width="19.88671875" bestFit="1" customWidth="1"/>
    <col min="6798" max="6798" width="50.109375" bestFit="1" customWidth="1"/>
    <col min="6799" max="6799" width="21.77734375" bestFit="1" customWidth="1"/>
    <col min="6800" max="6800" width="12.33203125" bestFit="1" customWidth="1"/>
    <col min="6801" max="6801" width="43.5546875" bestFit="1" customWidth="1"/>
    <col min="6802" max="6802" width="11.88671875" bestFit="1" customWidth="1"/>
    <col min="6803" max="6803" width="9.77734375" bestFit="1" customWidth="1"/>
    <col min="6804" max="6804" width="10.88671875" bestFit="1" customWidth="1"/>
    <col min="6805" max="6805" width="6.44140625" bestFit="1" customWidth="1"/>
    <col min="6806" max="6806" width="19.6640625" bestFit="1" customWidth="1"/>
    <col min="6807" max="6807" width="16.109375" bestFit="1" customWidth="1"/>
    <col min="6808" max="6808" width="20.33203125" bestFit="1" customWidth="1"/>
    <col min="6809" max="6809" width="17.77734375" bestFit="1" customWidth="1"/>
    <col min="6810" max="6810" width="34.5546875" bestFit="1" customWidth="1"/>
    <col min="6811" max="6811" width="22.109375" bestFit="1" customWidth="1"/>
    <col min="6812" max="6812" width="44.33203125" bestFit="1" customWidth="1"/>
    <col min="6813" max="6813" width="30.21875" bestFit="1" customWidth="1"/>
    <col min="6814" max="6814" width="18" bestFit="1" customWidth="1"/>
    <col min="6815" max="6815" width="29.6640625" bestFit="1" customWidth="1"/>
    <col min="6816" max="6816" width="12.6640625" bestFit="1" customWidth="1"/>
    <col min="6817" max="6817" width="29.77734375" bestFit="1" customWidth="1"/>
    <col min="6818" max="6818" width="26.5546875" bestFit="1" customWidth="1"/>
    <col min="6819" max="6819" width="17.6640625" bestFit="1" customWidth="1"/>
    <col min="6820" max="6820" width="18.21875" bestFit="1" customWidth="1"/>
    <col min="6821" max="6821" width="21.88671875" bestFit="1" customWidth="1"/>
    <col min="6822" max="6822" width="35.88671875" bestFit="1" customWidth="1"/>
    <col min="6823" max="6823" width="35.33203125" bestFit="1" customWidth="1"/>
    <col min="6824" max="6824" width="22.5546875" bestFit="1" customWidth="1"/>
    <col min="6825" max="6825" width="11" bestFit="1" customWidth="1"/>
    <col min="6826" max="6826" width="14.21875" bestFit="1" customWidth="1"/>
    <col min="6827" max="6827" width="15.88671875" bestFit="1" customWidth="1"/>
    <col min="6828" max="6828" width="15.77734375" bestFit="1" customWidth="1"/>
    <col min="6829" max="6829" width="15.88671875" bestFit="1" customWidth="1"/>
    <col min="6830" max="6830" width="46.5546875" bestFit="1" customWidth="1"/>
    <col min="6831" max="6831" width="8" bestFit="1" customWidth="1"/>
    <col min="6832" max="6832" width="16.44140625" bestFit="1" customWidth="1"/>
    <col min="6833" max="6833" width="13.33203125" bestFit="1" customWidth="1"/>
    <col min="6834" max="6834" width="8.77734375" bestFit="1" customWidth="1"/>
    <col min="6835" max="6835" width="12.88671875" bestFit="1" customWidth="1"/>
    <col min="6836" max="6836" width="17.5546875" bestFit="1" customWidth="1"/>
    <col min="6837" max="6837" width="14.88671875" bestFit="1" customWidth="1"/>
    <col min="6838" max="6838" width="14.44140625" bestFit="1" customWidth="1"/>
    <col min="6839" max="6839" width="7.5546875" bestFit="1" customWidth="1"/>
    <col min="6840" max="6840" width="25.5546875" bestFit="1" customWidth="1"/>
    <col min="6841" max="6841" width="44.88671875" bestFit="1" customWidth="1"/>
    <col min="6842" max="6842" width="28.44140625" bestFit="1" customWidth="1"/>
    <col min="6843" max="6843" width="28.6640625" bestFit="1" customWidth="1"/>
    <col min="6844" max="6844" width="10.77734375" bestFit="1" customWidth="1"/>
    <col min="6845" max="6845" width="44.109375" bestFit="1" customWidth="1"/>
    <col min="6846" max="6846" width="24.6640625" bestFit="1" customWidth="1"/>
    <col min="6847" max="6847" width="21.5546875" bestFit="1" customWidth="1"/>
    <col min="6848" max="6848" width="29.109375" bestFit="1" customWidth="1"/>
    <col min="6849" max="6849" width="27" bestFit="1" customWidth="1"/>
    <col min="6850" max="6850" width="27.109375" bestFit="1" customWidth="1"/>
    <col min="6851" max="6851" width="30.109375" bestFit="1" customWidth="1"/>
    <col min="6852" max="6852" width="26.88671875" bestFit="1" customWidth="1"/>
    <col min="6853" max="6853" width="27.21875" bestFit="1" customWidth="1"/>
    <col min="6854" max="6854" width="44.21875" bestFit="1" customWidth="1"/>
    <col min="6855" max="6855" width="3.44140625" bestFit="1" customWidth="1"/>
    <col min="6856" max="6856" width="8.5546875" bestFit="1" customWidth="1"/>
    <col min="6857" max="6857" width="3.88671875" bestFit="1" customWidth="1"/>
    <col min="6858" max="6858" width="41.6640625" bestFit="1" customWidth="1"/>
    <col min="6859" max="6859" width="4.6640625" bestFit="1" customWidth="1"/>
    <col min="6860" max="6860" width="22.33203125" bestFit="1" customWidth="1"/>
    <col min="6861" max="6861" width="20.33203125" bestFit="1" customWidth="1"/>
    <col min="6862" max="6862" width="21.88671875" bestFit="1" customWidth="1"/>
    <col min="6863" max="6863" width="16.88671875" bestFit="1" customWidth="1"/>
    <col min="6864" max="6864" width="23.6640625" bestFit="1" customWidth="1"/>
    <col min="6865" max="6865" width="19.6640625" bestFit="1" customWidth="1"/>
    <col min="6866" max="6868" width="28.21875" bestFit="1" customWidth="1"/>
    <col min="6869" max="6869" width="25.109375" bestFit="1" customWidth="1"/>
    <col min="6870" max="6870" width="27.21875" bestFit="1" customWidth="1"/>
    <col min="6871" max="6871" width="17.21875" bestFit="1" customWidth="1"/>
    <col min="6872" max="6872" width="4.77734375" bestFit="1" customWidth="1"/>
    <col min="6873" max="6873" width="39.6640625" bestFit="1" customWidth="1"/>
    <col min="6874" max="6874" width="13.88671875" bestFit="1" customWidth="1"/>
    <col min="6875" max="6875" width="15" bestFit="1" customWidth="1"/>
    <col min="6876" max="6876" width="25.5546875" bestFit="1" customWidth="1"/>
    <col min="6877" max="6877" width="14.21875" bestFit="1" customWidth="1"/>
    <col min="6878" max="6878" width="19.6640625" bestFit="1" customWidth="1"/>
    <col min="6879" max="6879" width="8.33203125" bestFit="1" customWidth="1"/>
    <col min="6880" max="6880" width="27.21875" bestFit="1" customWidth="1"/>
    <col min="6881" max="6881" width="28.5546875" bestFit="1" customWidth="1"/>
    <col min="6882" max="6882" width="20.6640625" bestFit="1" customWidth="1"/>
    <col min="6883" max="6883" width="40.88671875" bestFit="1" customWidth="1"/>
    <col min="6884" max="6884" width="27.21875" bestFit="1" customWidth="1"/>
    <col min="6885" max="6885" width="31.33203125" bestFit="1" customWidth="1"/>
    <col min="6886" max="6886" width="30" bestFit="1" customWidth="1"/>
    <col min="6887" max="6887" width="27.6640625" bestFit="1" customWidth="1"/>
    <col min="6888" max="6888" width="19.6640625" bestFit="1" customWidth="1"/>
    <col min="6889" max="6889" width="23.44140625" bestFit="1" customWidth="1"/>
    <col min="6890" max="6890" width="24.6640625" bestFit="1" customWidth="1"/>
    <col min="6891" max="6891" width="16.21875" bestFit="1" customWidth="1"/>
    <col min="6892" max="6892" width="29" bestFit="1" customWidth="1"/>
    <col min="6893" max="6893" width="13.21875" bestFit="1" customWidth="1"/>
    <col min="6894" max="6894" width="10.109375" bestFit="1" customWidth="1"/>
    <col min="6895" max="6895" width="26" bestFit="1" customWidth="1"/>
    <col min="6896" max="6896" width="26.44140625" bestFit="1" customWidth="1"/>
    <col min="6897" max="6897" width="26.6640625" bestFit="1" customWidth="1"/>
    <col min="6898" max="6898" width="26.109375" bestFit="1" customWidth="1"/>
    <col min="6899" max="6899" width="26.6640625" bestFit="1" customWidth="1"/>
    <col min="6900" max="6900" width="14.6640625" bestFit="1" customWidth="1"/>
    <col min="6901" max="6901" width="43.88671875" bestFit="1" customWidth="1"/>
    <col min="6902" max="6902" width="8.33203125" bestFit="1" customWidth="1"/>
    <col min="6903" max="6903" width="19" bestFit="1" customWidth="1"/>
    <col min="6904" max="6904" width="47.5546875" bestFit="1" customWidth="1"/>
    <col min="6905" max="6905" width="24.44140625" bestFit="1" customWidth="1"/>
    <col min="6906" max="6906" width="10" bestFit="1" customWidth="1"/>
    <col min="6907" max="6907" width="18.88671875" bestFit="1" customWidth="1"/>
    <col min="6908" max="6908" width="28.6640625" bestFit="1" customWidth="1"/>
    <col min="6909" max="6909" width="13.77734375" bestFit="1" customWidth="1"/>
    <col min="6910" max="6910" width="10.44140625" bestFit="1" customWidth="1"/>
    <col min="6911" max="6911" width="9.109375" bestFit="1" customWidth="1"/>
    <col min="6912" max="6912" width="8" bestFit="1" customWidth="1"/>
    <col min="6913" max="6913" width="27.21875" bestFit="1" customWidth="1"/>
    <col min="6914" max="6914" width="17.44140625" bestFit="1" customWidth="1"/>
    <col min="6915" max="6915" width="4.77734375" bestFit="1" customWidth="1"/>
    <col min="6916" max="6916" width="7.6640625" bestFit="1" customWidth="1"/>
    <col min="6917" max="6917" width="13.21875" bestFit="1" customWidth="1"/>
    <col min="6918" max="6918" width="11.109375" bestFit="1" customWidth="1"/>
    <col min="6919" max="6919" width="45.5546875" bestFit="1" customWidth="1"/>
    <col min="6920" max="6920" width="15.33203125" bestFit="1" customWidth="1"/>
    <col min="6921" max="6921" width="18.6640625" bestFit="1" customWidth="1"/>
    <col min="6922" max="6922" width="11.77734375" bestFit="1" customWidth="1"/>
    <col min="6923" max="6923" width="18.6640625" bestFit="1" customWidth="1"/>
    <col min="6924" max="6924" width="9.77734375" bestFit="1" customWidth="1"/>
    <col min="6925" max="6925" width="28" bestFit="1" customWidth="1"/>
    <col min="6926" max="6926" width="14" bestFit="1" customWidth="1"/>
    <col min="6927" max="6927" width="28" bestFit="1" customWidth="1"/>
    <col min="6928" max="6928" width="7.77734375" bestFit="1" customWidth="1"/>
    <col min="6929" max="6929" width="28.33203125" bestFit="1" customWidth="1"/>
    <col min="6930" max="6930" width="20.88671875" bestFit="1" customWidth="1"/>
    <col min="6931" max="6931" width="19.6640625" bestFit="1" customWidth="1"/>
    <col min="6932" max="6932" width="18" bestFit="1" customWidth="1"/>
    <col min="6933" max="6933" width="10.5546875" bestFit="1" customWidth="1"/>
    <col min="6934" max="6934" width="42.21875" bestFit="1" customWidth="1"/>
    <col min="6935" max="6935" width="37.88671875" bestFit="1" customWidth="1"/>
    <col min="6936" max="6936" width="10.77734375" bestFit="1" customWidth="1"/>
    <col min="6937" max="6937" width="74.88671875" bestFit="1" customWidth="1"/>
    <col min="6938" max="6938" width="28.21875" bestFit="1" customWidth="1"/>
    <col min="6939" max="6939" width="15.5546875" bestFit="1" customWidth="1"/>
    <col min="6940" max="6940" width="19.6640625" bestFit="1" customWidth="1"/>
    <col min="6941" max="6941" width="29.109375" bestFit="1" customWidth="1"/>
    <col min="6942" max="6942" width="14.6640625" bestFit="1" customWidth="1"/>
    <col min="6943" max="6943" width="9" bestFit="1" customWidth="1"/>
    <col min="6944" max="6944" width="18.44140625" bestFit="1" customWidth="1"/>
    <col min="6945" max="6945" width="28.6640625" bestFit="1" customWidth="1"/>
    <col min="6946" max="6946" width="22" bestFit="1" customWidth="1"/>
    <col min="6947" max="6947" width="9.88671875" bestFit="1" customWidth="1"/>
    <col min="6948" max="6948" width="12.5546875" bestFit="1" customWidth="1"/>
    <col min="6949" max="6949" width="27.109375" bestFit="1" customWidth="1"/>
    <col min="6950" max="6950" width="21.109375" bestFit="1" customWidth="1"/>
    <col min="6951" max="6951" width="24.77734375" bestFit="1" customWidth="1"/>
    <col min="6952" max="6952" width="24.88671875" bestFit="1" customWidth="1"/>
    <col min="6953" max="6953" width="31.21875" bestFit="1" customWidth="1"/>
    <col min="6954" max="6954" width="23.77734375" bestFit="1" customWidth="1"/>
    <col min="6955" max="6955" width="24.5546875" bestFit="1" customWidth="1"/>
    <col min="6956" max="6956" width="21.88671875" bestFit="1" customWidth="1"/>
    <col min="6957" max="6957" width="34.33203125" bestFit="1" customWidth="1"/>
    <col min="6958" max="6958" width="26.77734375" bestFit="1" customWidth="1"/>
    <col min="6959" max="6959" width="25.77734375" bestFit="1" customWidth="1"/>
    <col min="6960" max="6960" width="26.44140625" bestFit="1" customWidth="1"/>
    <col min="6961" max="6961" width="25.5546875" bestFit="1" customWidth="1"/>
    <col min="6962" max="6962" width="22.33203125" bestFit="1" customWidth="1"/>
    <col min="6963" max="6963" width="30.77734375" bestFit="1" customWidth="1"/>
    <col min="6964" max="6964" width="23.5546875" bestFit="1" customWidth="1"/>
    <col min="6965" max="6965" width="32.6640625" bestFit="1" customWidth="1"/>
    <col min="6966" max="6966" width="20.88671875" bestFit="1" customWidth="1"/>
    <col min="6967" max="6968" width="12.44140625" bestFit="1" customWidth="1"/>
    <col min="6969" max="6969" width="12.5546875" bestFit="1" customWidth="1"/>
    <col min="6970" max="6970" width="13.88671875" bestFit="1" customWidth="1"/>
    <col min="6971" max="6971" width="29" bestFit="1" customWidth="1"/>
    <col min="6972" max="6972" width="18.6640625" bestFit="1" customWidth="1"/>
    <col min="6973" max="6973" width="40.77734375" bestFit="1" customWidth="1"/>
    <col min="6974" max="6974" width="14.88671875" bestFit="1" customWidth="1"/>
    <col min="6975" max="6975" width="20.33203125" bestFit="1" customWidth="1"/>
    <col min="6976" max="6976" width="20.5546875" bestFit="1" customWidth="1"/>
    <col min="6977" max="6977" width="20.44140625" bestFit="1" customWidth="1"/>
    <col min="6978" max="6978" width="19.109375" bestFit="1" customWidth="1"/>
    <col min="6979" max="6979" width="26.21875" bestFit="1" customWidth="1"/>
    <col min="6980" max="6980" width="35.33203125" bestFit="1" customWidth="1"/>
    <col min="6981" max="6981" width="5.33203125" bestFit="1" customWidth="1"/>
    <col min="6982" max="6982" width="16.6640625" bestFit="1" customWidth="1"/>
    <col min="6983" max="6983" width="27.5546875" bestFit="1" customWidth="1"/>
    <col min="6984" max="6984" width="27.77734375" bestFit="1" customWidth="1"/>
    <col min="6985" max="6985" width="14" bestFit="1" customWidth="1"/>
    <col min="6986" max="6986" width="25.109375" bestFit="1" customWidth="1"/>
    <col min="6987" max="6987" width="10.109375" bestFit="1" customWidth="1"/>
    <col min="6988" max="6988" width="38.77734375" bestFit="1" customWidth="1"/>
    <col min="6989" max="6989" width="15.77734375" bestFit="1" customWidth="1"/>
    <col min="6990" max="6990" width="27.77734375" bestFit="1" customWidth="1"/>
    <col min="6991" max="6991" width="17.33203125" bestFit="1" customWidth="1"/>
    <col min="6992" max="6992" width="13.5546875" bestFit="1" customWidth="1"/>
    <col min="6993" max="6993" width="28.5546875" bestFit="1" customWidth="1"/>
    <col min="6994" max="6994" width="27.77734375" bestFit="1" customWidth="1"/>
    <col min="6995" max="6995" width="30.5546875" bestFit="1" customWidth="1"/>
    <col min="6996" max="6996" width="10.44140625" bestFit="1" customWidth="1"/>
    <col min="6997" max="6997" width="27.109375" bestFit="1" customWidth="1"/>
    <col min="6998" max="6998" width="22.21875" bestFit="1" customWidth="1"/>
    <col min="6999" max="6999" width="29.88671875" bestFit="1" customWidth="1"/>
    <col min="7000" max="7000" width="18" bestFit="1" customWidth="1"/>
    <col min="7001" max="7001" width="12.6640625" bestFit="1" customWidth="1"/>
    <col min="7002" max="7002" width="26.33203125" bestFit="1" customWidth="1"/>
    <col min="7003" max="7003" width="19.21875" bestFit="1" customWidth="1"/>
    <col min="7004" max="7004" width="7.77734375" bestFit="1" customWidth="1"/>
    <col min="7005" max="7005" width="24.33203125" bestFit="1" customWidth="1"/>
    <col min="7006" max="7006" width="14.21875" bestFit="1" customWidth="1"/>
    <col min="7007" max="7007" width="16.5546875" bestFit="1" customWidth="1"/>
    <col min="7008" max="7008" width="24.21875" bestFit="1" customWidth="1"/>
    <col min="7009" max="7009" width="16.21875" bestFit="1" customWidth="1"/>
    <col min="7010" max="7010" width="25.44140625" bestFit="1" customWidth="1"/>
    <col min="7011" max="7011" width="15.44140625" bestFit="1" customWidth="1"/>
    <col min="7012" max="7012" width="19.88671875" bestFit="1" customWidth="1"/>
    <col min="7013" max="7013" width="14.88671875" bestFit="1" customWidth="1"/>
    <col min="7014" max="7014" width="20.6640625" bestFit="1" customWidth="1"/>
    <col min="7015" max="7015" width="21.44140625" bestFit="1" customWidth="1"/>
    <col min="7016" max="7016" width="26.44140625" bestFit="1" customWidth="1"/>
    <col min="7017" max="7017" width="17.6640625" bestFit="1" customWidth="1"/>
    <col min="7018" max="7018" width="45.6640625" bestFit="1" customWidth="1"/>
    <col min="7019" max="7019" width="22" bestFit="1" customWidth="1"/>
    <col min="7020" max="7020" width="15.44140625" bestFit="1" customWidth="1"/>
    <col min="7021" max="7021" width="43.33203125" bestFit="1" customWidth="1"/>
    <col min="7022" max="7022" width="34.77734375" bestFit="1" customWidth="1"/>
    <col min="7023" max="7023" width="12.44140625" bestFit="1" customWidth="1"/>
    <col min="7024" max="7024" width="42.88671875" bestFit="1" customWidth="1"/>
    <col min="7025" max="7025" width="29.77734375" bestFit="1" customWidth="1"/>
    <col min="7026" max="7026" width="30.44140625" bestFit="1" customWidth="1"/>
    <col min="7027" max="7027" width="15.5546875" bestFit="1" customWidth="1"/>
    <col min="7028" max="7028" width="19.44140625" bestFit="1" customWidth="1"/>
    <col min="7029" max="7029" width="35.77734375" bestFit="1" customWidth="1"/>
    <col min="7030" max="7030" width="13.44140625" bestFit="1" customWidth="1"/>
    <col min="7031" max="7031" width="8.5546875" bestFit="1" customWidth="1"/>
    <col min="7032" max="7032" width="28.77734375" bestFit="1" customWidth="1"/>
    <col min="7033" max="7033" width="42.21875" bestFit="1" customWidth="1"/>
    <col min="7034" max="7034" width="28.109375" bestFit="1" customWidth="1"/>
    <col min="7035" max="7035" width="27.21875" bestFit="1" customWidth="1"/>
    <col min="7036" max="7036" width="22.109375" bestFit="1" customWidth="1"/>
    <col min="7037" max="7037" width="35.77734375" bestFit="1" customWidth="1"/>
    <col min="7038" max="7038" width="20.109375" bestFit="1" customWidth="1"/>
    <col min="7039" max="7039" width="9.77734375" bestFit="1" customWidth="1"/>
    <col min="7040" max="7040" width="8.44140625" bestFit="1" customWidth="1"/>
    <col min="7041" max="7041" width="10.77734375" bestFit="1" customWidth="1"/>
    <col min="7042" max="7042" width="14.77734375" bestFit="1" customWidth="1"/>
    <col min="7043" max="7043" width="20.6640625" bestFit="1" customWidth="1"/>
    <col min="7044" max="7044" width="10.109375" bestFit="1" customWidth="1"/>
    <col min="7045" max="7045" width="40.6640625" bestFit="1" customWidth="1"/>
    <col min="7046" max="7046" width="34" bestFit="1" customWidth="1"/>
    <col min="7047" max="7047" width="27" bestFit="1" customWidth="1"/>
    <col min="7048" max="7048" width="10.6640625" bestFit="1" customWidth="1"/>
    <col min="7049" max="7049" width="27.44140625" bestFit="1" customWidth="1"/>
    <col min="7050" max="7050" width="9" bestFit="1" customWidth="1"/>
    <col min="7051" max="7051" width="18.44140625" bestFit="1" customWidth="1"/>
    <col min="7052" max="7052" width="18.88671875" bestFit="1" customWidth="1"/>
    <col min="7053" max="7053" width="9.5546875" bestFit="1" customWidth="1"/>
    <col min="7054" max="7054" width="20.6640625" bestFit="1" customWidth="1"/>
    <col min="7055" max="7055" width="15.44140625" bestFit="1" customWidth="1"/>
    <col min="7056" max="7056" width="4.44140625" bestFit="1" customWidth="1"/>
    <col min="7057" max="7057" width="36.33203125" bestFit="1" customWidth="1"/>
    <col min="7058" max="7058" width="6.33203125" bestFit="1" customWidth="1"/>
    <col min="7059" max="7059" width="21.33203125" bestFit="1" customWidth="1"/>
    <col min="7060" max="7060" width="20.44140625" bestFit="1" customWidth="1"/>
    <col min="7061" max="7061" width="8.109375" bestFit="1" customWidth="1"/>
    <col min="7062" max="7062" width="9.6640625" bestFit="1" customWidth="1"/>
    <col min="7063" max="7063" width="48.44140625" bestFit="1" customWidth="1"/>
    <col min="7064" max="7064" width="27" bestFit="1" customWidth="1"/>
    <col min="7065" max="7065" width="21.77734375" bestFit="1" customWidth="1"/>
    <col min="7066" max="7067" width="24.44140625" bestFit="1" customWidth="1"/>
    <col min="7068" max="7069" width="17.33203125" bestFit="1" customWidth="1"/>
    <col min="7070" max="7070" width="41.6640625" bestFit="1" customWidth="1"/>
    <col min="7071" max="7071" width="38.33203125" bestFit="1" customWidth="1"/>
    <col min="7072" max="7072" width="39.109375" bestFit="1" customWidth="1"/>
    <col min="7073" max="7073" width="46.5546875" bestFit="1" customWidth="1"/>
    <col min="7074" max="7074" width="28.5546875" bestFit="1" customWidth="1"/>
    <col min="7075" max="7075" width="9.44140625" bestFit="1" customWidth="1"/>
    <col min="7076" max="7076" width="24.77734375" bestFit="1" customWidth="1"/>
    <col min="7077" max="7077" width="30.109375" bestFit="1" customWidth="1"/>
    <col min="7078" max="7078" width="10.6640625" bestFit="1" customWidth="1"/>
    <col min="7079" max="7079" width="18.33203125" bestFit="1" customWidth="1"/>
    <col min="7080" max="7080" width="27" bestFit="1" customWidth="1"/>
    <col min="7081" max="7081" width="33.33203125" bestFit="1" customWidth="1"/>
    <col min="7082" max="7082" width="39.6640625" bestFit="1" customWidth="1"/>
    <col min="7083" max="7083" width="37.21875" bestFit="1" customWidth="1"/>
    <col min="7084" max="7084" width="44.33203125" bestFit="1" customWidth="1"/>
    <col min="7085" max="7085" width="44.44140625" bestFit="1" customWidth="1"/>
    <col min="7086" max="7086" width="40.6640625" bestFit="1" customWidth="1"/>
    <col min="7087" max="7087" width="18.5546875" bestFit="1" customWidth="1"/>
    <col min="7088" max="7088" width="25.21875" bestFit="1" customWidth="1"/>
    <col min="7089" max="7089" width="22.88671875" bestFit="1" customWidth="1"/>
    <col min="7090" max="7090" width="42.44140625" bestFit="1" customWidth="1"/>
    <col min="7091" max="7091" width="42.5546875" bestFit="1" customWidth="1"/>
    <col min="7092" max="7092" width="8.5546875" bestFit="1" customWidth="1"/>
    <col min="7093" max="7093" width="13.77734375" bestFit="1" customWidth="1"/>
    <col min="7094" max="7094" width="12.33203125" bestFit="1" customWidth="1"/>
    <col min="7095" max="7095" width="23.77734375" bestFit="1" customWidth="1"/>
    <col min="7096" max="7096" width="18.21875" bestFit="1" customWidth="1"/>
    <col min="7097" max="7097" width="25.77734375" bestFit="1" customWidth="1"/>
    <col min="7098" max="7098" width="15.33203125" bestFit="1" customWidth="1"/>
    <col min="7099" max="7099" width="8.109375" bestFit="1" customWidth="1"/>
    <col min="7100" max="7100" width="13.21875" bestFit="1" customWidth="1"/>
    <col min="7101" max="7101" width="11.88671875" bestFit="1" customWidth="1"/>
    <col min="7102" max="7102" width="18.77734375" bestFit="1" customWidth="1"/>
    <col min="7103" max="7103" width="26.6640625" bestFit="1" customWidth="1"/>
    <col min="7104" max="7104" width="23.6640625" bestFit="1" customWidth="1"/>
    <col min="7105" max="7105" width="26" bestFit="1" customWidth="1"/>
    <col min="7106" max="7106" width="13.109375" bestFit="1" customWidth="1"/>
    <col min="7107" max="7107" width="22.109375" bestFit="1" customWidth="1"/>
    <col min="7108" max="7108" width="12.21875" bestFit="1" customWidth="1"/>
    <col min="7109" max="7109" width="23.33203125" bestFit="1" customWidth="1"/>
    <col min="7110" max="7110" width="21.6640625" bestFit="1" customWidth="1"/>
    <col min="7111" max="7111" width="37.44140625" bestFit="1" customWidth="1"/>
    <col min="7112" max="7112" width="10.109375" bestFit="1" customWidth="1"/>
    <col min="7113" max="7113" width="19.21875" bestFit="1" customWidth="1"/>
    <col min="7114" max="7114" width="40.21875" bestFit="1" customWidth="1"/>
    <col min="7115" max="7115" width="36.88671875" bestFit="1" customWidth="1"/>
    <col min="7116" max="7116" width="15.109375" bestFit="1" customWidth="1"/>
    <col min="7117" max="7117" width="20.6640625" bestFit="1" customWidth="1"/>
    <col min="7118" max="7119" width="25.44140625" bestFit="1" customWidth="1"/>
    <col min="7120" max="7120" width="25.5546875" bestFit="1" customWidth="1"/>
    <col min="7121" max="7121" width="42.33203125" bestFit="1" customWidth="1"/>
    <col min="7122" max="7122" width="19.5546875" bestFit="1" customWidth="1"/>
    <col min="7123" max="7123" width="26" bestFit="1" customWidth="1"/>
    <col min="7124" max="7124" width="28.88671875" bestFit="1" customWidth="1"/>
    <col min="7125" max="7125" width="15.109375" bestFit="1" customWidth="1"/>
    <col min="7126" max="7126" width="28" bestFit="1" customWidth="1"/>
    <col min="7127" max="7127" width="28.33203125" bestFit="1" customWidth="1"/>
    <col min="7128" max="7128" width="4.88671875" bestFit="1" customWidth="1"/>
    <col min="7129" max="7129" width="14.21875" bestFit="1" customWidth="1"/>
    <col min="7130" max="7130" width="12.44140625" bestFit="1" customWidth="1"/>
    <col min="7131" max="7131" width="23.88671875" bestFit="1" customWidth="1"/>
    <col min="7132" max="7132" width="27.44140625" bestFit="1" customWidth="1"/>
    <col min="7133" max="7133" width="9.44140625" bestFit="1" customWidth="1"/>
    <col min="7134" max="7134" width="23.77734375" bestFit="1" customWidth="1"/>
    <col min="7135" max="7135" width="6.44140625" bestFit="1" customWidth="1"/>
    <col min="7136" max="7136" width="24.44140625" bestFit="1" customWidth="1"/>
    <col min="7137" max="7137" width="6.6640625" bestFit="1" customWidth="1"/>
    <col min="7138" max="7138" width="22.33203125" bestFit="1" customWidth="1"/>
    <col min="7139" max="7139" width="14.109375" bestFit="1" customWidth="1"/>
    <col min="7140" max="7140" width="13.33203125" bestFit="1" customWidth="1"/>
    <col min="7141" max="7141" width="23.88671875" bestFit="1" customWidth="1"/>
    <col min="7142" max="7142" width="28.77734375" bestFit="1" customWidth="1"/>
    <col min="7143" max="7143" width="7.33203125" bestFit="1" customWidth="1"/>
    <col min="7144" max="7144" width="32.109375" bestFit="1" customWidth="1"/>
    <col min="7145" max="7145" width="28.5546875" bestFit="1" customWidth="1"/>
    <col min="7146" max="7146" width="27.44140625" bestFit="1" customWidth="1"/>
    <col min="7147" max="7147" width="23.44140625" bestFit="1" customWidth="1"/>
    <col min="7148" max="7148" width="29.109375" bestFit="1" customWidth="1"/>
    <col min="7149" max="7149" width="8.44140625" bestFit="1" customWidth="1"/>
    <col min="7150" max="7150" width="23.77734375" bestFit="1" customWidth="1"/>
    <col min="7151" max="7151" width="15.33203125" bestFit="1" customWidth="1"/>
    <col min="7152" max="7152" width="10.33203125" bestFit="1" customWidth="1"/>
    <col min="7153" max="7153" width="42" bestFit="1" customWidth="1"/>
    <col min="7154" max="7154" width="46.21875" bestFit="1" customWidth="1"/>
    <col min="7155" max="7155" width="47.6640625" bestFit="1" customWidth="1"/>
    <col min="7156" max="7156" width="11" bestFit="1" customWidth="1"/>
    <col min="7157" max="7157" width="13.109375" bestFit="1" customWidth="1"/>
    <col min="7158" max="7158" width="45.77734375" bestFit="1" customWidth="1"/>
    <col min="7159" max="7159" width="19.6640625" bestFit="1" customWidth="1"/>
    <col min="7160" max="7160" width="26.33203125" bestFit="1" customWidth="1"/>
    <col min="7161" max="7161" width="12" bestFit="1" customWidth="1"/>
    <col min="7162" max="7162" width="10.5546875" bestFit="1" customWidth="1"/>
    <col min="7163" max="7163" width="12.88671875" bestFit="1" customWidth="1"/>
    <col min="7164" max="7164" width="28.77734375" bestFit="1" customWidth="1"/>
    <col min="7165" max="7165" width="19.5546875" bestFit="1" customWidth="1"/>
    <col min="7166" max="7166" width="13.21875" bestFit="1" customWidth="1"/>
    <col min="7167" max="7167" width="12.21875" bestFit="1" customWidth="1"/>
    <col min="7168" max="7168" width="13.33203125" bestFit="1" customWidth="1"/>
    <col min="7169" max="7169" width="13.21875" bestFit="1" customWidth="1"/>
    <col min="7170" max="7170" width="44.21875" bestFit="1" customWidth="1"/>
    <col min="7171" max="7171" width="43.77734375" bestFit="1" customWidth="1"/>
    <col min="7172" max="7172" width="47.6640625" bestFit="1" customWidth="1"/>
    <col min="7173" max="7173" width="19.5546875" bestFit="1" customWidth="1"/>
    <col min="7174" max="7174" width="27.88671875" bestFit="1" customWidth="1"/>
    <col min="7175" max="7175" width="26" bestFit="1" customWidth="1"/>
    <col min="7176" max="7176" width="28" bestFit="1" customWidth="1"/>
    <col min="7177" max="7177" width="24.88671875" bestFit="1" customWidth="1"/>
    <col min="7178" max="7178" width="26.5546875" bestFit="1" customWidth="1"/>
    <col min="7179" max="7179" width="16.21875" bestFit="1" customWidth="1"/>
    <col min="7180" max="7180" width="15.33203125" bestFit="1" customWidth="1"/>
    <col min="7181" max="7181" width="15.6640625" bestFit="1" customWidth="1"/>
    <col min="7182" max="7182" width="25.21875" bestFit="1" customWidth="1"/>
    <col min="7183" max="7183" width="21.77734375" bestFit="1" customWidth="1"/>
    <col min="7184" max="7184" width="25.44140625" bestFit="1" customWidth="1"/>
    <col min="7185" max="7185" width="8.44140625" bestFit="1" customWidth="1"/>
    <col min="7186" max="7186" width="12.21875" bestFit="1" customWidth="1"/>
    <col min="7187" max="7187" width="26.109375" bestFit="1" customWidth="1"/>
    <col min="7188" max="7188" width="43.6640625" bestFit="1" customWidth="1"/>
    <col min="7189" max="7189" width="16.109375" bestFit="1" customWidth="1"/>
    <col min="7190" max="7190" width="10.21875" bestFit="1" customWidth="1"/>
    <col min="7191" max="7191" width="33.77734375" bestFit="1" customWidth="1"/>
    <col min="7192" max="7192" width="29.33203125" bestFit="1" customWidth="1"/>
    <col min="7193" max="7193" width="26.5546875" bestFit="1" customWidth="1"/>
    <col min="7194" max="7194" width="16.5546875" bestFit="1" customWidth="1"/>
    <col min="7195" max="7195" width="15.5546875" bestFit="1" customWidth="1"/>
    <col min="7196" max="7196" width="6.44140625" bestFit="1" customWidth="1"/>
    <col min="7197" max="7197" width="28.5546875" bestFit="1" customWidth="1"/>
    <col min="7198" max="7198" width="28.109375" bestFit="1" customWidth="1"/>
    <col min="7199" max="7199" width="27.21875" bestFit="1" customWidth="1"/>
    <col min="7200" max="7200" width="45.5546875" bestFit="1" customWidth="1"/>
    <col min="7201" max="7201" width="14.109375" bestFit="1" customWidth="1"/>
    <col min="7202" max="7202" width="21.88671875" bestFit="1" customWidth="1"/>
    <col min="7203" max="7203" width="44.88671875" bestFit="1" customWidth="1"/>
    <col min="7204" max="7204" width="16.21875" bestFit="1" customWidth="1"/>
    <col min="7205" max="7205" width="22.33203125" bestFit="1" customWidth="1"/>
    <col min="7206" max="7206" width="25.88671875" bestFit="1" customWidth="1"/>
    <col min="7207" max="7207" width="18.33203125" bestFit="1" customWidth="1"/>
    <col min="7208" max="7208" width="18.77734375" bestFit="1" customWidth="1"/>
    <col min="7209" max="7209" width="26.109375" bestFit="1" customWidth="1"/>
    <col min="7210" max="7210" width="41.33203125" bestFit="1" customWidth="1"/>
    <col min="7211" max="7211" width="11.5546875" bestFit="1" customWidth="1"/>
    <col min="7212" max="7212" width="12.21875" bestFit="1" customWidth="1"/>
    <col min="7213" max="7213" width="19.5546875" bestFit="1" customWidth="1"/>
    <col min="7214" max="7214" width="44.109375" bestFit="1" customWidth="1"/>
    <col min="7215" max="7215" width="16.109375" bestFit="1" customWidth="1"/>
    <col min="7216" max="7216" width="20.109375" bestFit="1" customWidth="1"/>
    <col min="7217" max="7217" width="21.88671875" bestFit="1" customWidth="1"/>
    <col min="7218" max="7218" width="27.77734375" bestFit="1" customWidth="1"/>
    <col min="7219" max="7219" width="15" bestFit="1" customWidth="1"/>
    <col min="7220" max="7220" width="42.21875" bestFit="1" customWidth="1"/>
    <col min="7221" max="7221" width="15.6640625" bestFit="1" customWidth="1"/>
    <col min="7222" max="7222" width="11.77734375" bestFit="1" customWidth="1"/>
    <col min="7223" max="7223" width="12.5546875" bestFit="1" customWidth="1"/>
    <col min="7224" max="7224" width="23" bestFit="1" customWidth="1"/>
    <col min="7225" max="7225" width="43.109375" bestFit="1" customWidth="1"/>
    <col min="7226" max="7226" width="35.44140625" bestFit="1" customWidth="1"/>
    <col min="7227" max="7227" width="11.33203125" bestFit="1" customWidth="1"/>
    <col min="7228" max="7228" width="12" bestFit="1" customWidth="1"/>
    <col min="7229" max="7229" width="11.109375" bestFit="1" customWidth="1"/>
    <col min="7230" max="7230" width="28" bestFit="1" customWidth="1"/>
    <col min="7231" max="7231" width="25.21875" bestFit="1" customWidth="1"/>
    <col min="7232" max="7232" width="10.44140625" bestFit="1" customWidth="1"/>
    <col min="7233" max="7233" width="44.88671875" bestFit="1" customWidth="1"/>
    <col min="7234" max="7234" width="31.77734375" bestFit="1" customWidth="1"/>
    <col min="7235" max="7235" width="25.5546875" bestFit="1" customWidth="1"/>
    <col min="7236" max="7236" width="47.21875" bestFit="1" customWidth="1"/>
    <col min="7237" max="7237" width="18.6640625" bestFit="1" customWidth="1"/>
    <col min="7238" max="7238" width="46.109375" bestFit="1" customWidth="1"/>
    <col min="7239" max="7239" width="23.88671875" bestFit="1" customWidth="1"/>
    <col min="7240" max="7240" width="14.5546875" bestFit="1" customWidth="1"/>
    <col min="7241" max="7241" width="22.44140625" bestFit="1" customWidth="1"/>
    <col min="7242" max="7242" width="25" bestFit="1" customWidth="1"/>
    <col min="7243" max="7243" width="20.6640625" bestFit="1" customWidth="1"/>
    <col min="7244" max="7244" width="19.21875" bestFit="1" customWidth="1"/>
    <col min="7245" max="7245" width="11.33203125" bestFit="1" customWidth="1"/>
    <col min="7246" max="7246" width="40.21875" bestFit="1" customWidth="1"/>
    <col min="7247" max="7247" width="42.109375" bestFit="1" customWidth="1"/>
    <col min="7248" max="7248" width="17.33203125" bestFit="1" customWidth="1"/>
    <col min="7249" max="7249" width="12.88671875" bestFit="1" customWidth="1"/>
    <col min="7250" max="7250" width="23.44140625" bestFit="1" customWidth="1"/>
    <col min="7251" max="7251" width="13.109375" bestFit="1" customWidth="1"/>
    <col min="7252" max="7252" width="6.33203125" bestFit="1" customWidth="1"/>
    <col min="7253" max="7253" width="21.5546875" bestFit="1" customWidth="1"/>
    <col min="7254" max="7254" width="35.44140625" bestFit="1" customWidth="1"/>
    <col min="7255" max="7255" width="16.44140625" bestFit="1" customWidth="1"/>
    <col min="7256" max="7256" width="23" bestFit="1" customWidth="1"/>
    <col min="7257" max="7257" width="29" bestFit="1" customWidth="1"/>
    <col min="7258" max="7258" width="31.77734375" bestFit="1" customWidth="1"/>
    <col min="7259" max="7259" width="15.88671875" bestFit="1" customWidth="1"/>
    <col min="7260" max="7260" width="18.6640625" bestFit="1" customWidth="1"/>
    <col min="7261" max="7261" width="10" bestFit="1" customWidth="1"/>
    <col min="7262" max="7262" width="29.33203125" bestFit="1" customWidth="1"/>
    <col min="7263" max="7263" width="14.21875" bestFit="1" customWidth="1"/>
    <col min="7264" max="7264" width="8.44140625" bestFit="1" customWidth="1"/>
    <col min="7265" max="7265" width="10.109375" bestFit="1" customWidth="1"/>
    <col min="7266" max="7266" width="18.88671875" bestFit="1" customWidth="1"/>
    <col min="7267" max="7267" width="27.6640625" bestFit="1" customWidth="1"/>
    <col min="7268" max="7268" width="27" bestFit="1" customWidth="1"/>
    <col min="7269" max="7269" width="24.44140625" bestFit="1" customWidth="1"/>
    <col min="7270" max="7270" width="32.21875" bestFit="1" customWidth="1"/>
    <col min="7271" max="7271" width="26.88671875" bestFit="1" customWidth="1"/>
    <col min="7272" max="7272" width="23.6640625" bestFit="1" customWidth="1"/>
    <col min="7273" max="7273" width="24" bestFit="1" customWidth="1"/>
    <col min="7274" max="7274" width="51.33203125" bestFit="1" customWidth="1"/>
    <col min="7275" max="7275" width="38.44140625" bestFit="1" customWidth="1"/>
    <col min="7276" max="7276" width="47.6640625" bestFit="1" customWidth="1"/>
    <col min="7277" max="7277" width="29" bestFit="1" customWidth="1"/>
    <col min="7278" max="7278" width="34" bestFit="1" customWidth="1"/>
    <col min="7279" max="7279" width="40.33203125" bestFit="1" customWidth="1"/>
    <col min="7280" max="7280" width="40.88671875" bestFit="1" customWidth="1"/>
    <col min="7281" max="7281" width="33" bestFit="1" customWidth="1"/>
    <col min="7282" max="7282" width="39.5546875" bestFit="1" customWidth="1"/>
    <col min="7283" max="7283" width="22.88671875" bestFit="1" customWidth="1"/>
    <col min="7284" max="7284" width="42" bestFit="1" customWidth="1"/>
    <col min="7285" max="7285" width="28.6640625" bestFit="1" customWidth="1"/>
    <col min="7286" max="7286" width="4.88671875" bestFit="1" customWidth="1"/>
    <col min="7287" max="7287" width="32.21875" bestFit="1" customWidth="1"/>
    <col min="7288" max="7288" width="23.44140625" bestFit="1" customWidth="1"/>
    <col min="7289" max="7289" width="12" bestFit="1" customWidth="1"/>
    <col min="7290" max="7290" width="45.109375" bestFit="1" customWidth="1"/>
    <col min="7291" max="7291" width="10" bestFit="1" customWidth="1"/>
    <col min="7292" max="7292" width="36.88671875" bestFit="1" customWidth="1"/>
    <col min="7293" max="7293" width="8.5546875" bestFit="1" customWidth="1"/>
    <col min="7294" max="7294" width="11.77734375" bestFit="1" customWidth="1"/>
    <col min="7295" max="7295" width="24.77734375" bestFit="1" customWidth="1"/>
    <col min="7296" max="7296" width="19.21875" bestFit="1" customWidth="1"/>
    <col min="7297" max="7297" width="21.88671875" bestFit="1" customWidth="1"/>
    <col min="7298" max="7298" width="25.77734375" bestFit="1" customWidth="1"/>
    <col min="7299" max="7299" width="6.21875" bestFit="1" customWidth="1"/>
    <col min="7300" max="7300" width="18" bestFit="1" customWidth="1"/>
    <col min="7301" max="7301" width="26.44140625" bestFit="1" customWidth="1"/>
    <col min="7302" max="7302" width="6.33203125" bestFit="1" customWidth="1"/>
    <col min="7303" max="7303" width="27.5546875" bestFit="1" customWidth="1"/>
    <col min="7304" max="7304" width="21.88671875" bestFit="1" customWidth="1"/>
    <col min="7305" max="7305" width="20.88671875" bestFit="1" customWidth="1"/>
    <col min="7306" max="7306" width="21.33203125" bestFit="1" customWidth="1"/>
    <col min="7307" max="7307" width="26.21875" bestFit="1" customWidth="1"/>
    <col min="7308" max="7308" width="30.21875" bestFit="1" customWidth="1"/>
    <col min="7309" max="7309" width="44.44140625" bestFit="1" customWidth="1"/>
    <col min="7310" max="7310" width="27.88671875" bestFit="1" customWidth="1"/>
    <col min="7311" max="7311" width="9.21875" bestFit="1" customWidth="1"/>
    <col min="7312" max="7312" width="21.5546875" bestFit="1" customWidth="1"/>
    <col min="7313" max="7313" width="9.88671875" bestFit="1" customWidth="1"/>
    <col min="7314" max="7314" width="45.21875" bestFit="1" customWidth="1"/>
    <col min="7315" max="7315" width="18.77734375" bestFit="1" customWidth="1"/>
    <col min="7316" max="7316" width="14.33203125" bestFit="1" customWidth="1"/>
    <col min="7317" max="7317" width="26.109375" bestFit="1" customWidth="1"/>
    <col min="7318" max="7318" width="11" bestFit="1" customWidth="1"/>
    <col min="7319" max="7319" width="28.5546875" bestFit="1" customWidth="1"/>
    <col min="7320" max="7320" width="26.44140625" bestFit="1" customWidth="1"/>
    <col min="7321" max="7321" width="8.77734375" bestFit="1" customWidth="1"/>
    <col min="7322" max="7322" width="21.6640625" bestFit="1" customWidth="1"/>
    <col min="7323" max="7323" width="14.109375" bestFit="1" customWidth="1"/>
    <col min="7324" max="7324" width="9.21875" bestFit="1" customWidth="1"/>
    <col min="7325" max="7325" width="7.6640625" bestFit="1" customWidth="1"/>
    <col min="7326" max="7326" width="21.88671875" bestFit="1" customWidth="1"/>
    <col min="7327" max="7327" width="20.5546875" bestFit="1" customWidth="1"/>
    <col min="7328" max="7328" width="6.77734375" bestFit="1" customWidth="1"/>
    <col min="7329" max="7329" width="9.33203125" bestFit="1" customWidth="1"/>
    <col min="7330" max="7330" width="27.88671875" bestFit="1" customWidth="1"/>
    <col min="7331" max="7331" width="21" bestFit="1" customWidth="1"/>
    <col min="7332" max="7332" width="22.88671875" bestFit="1" customWidth="1"/>
    <col min="7333" max="7333" width="16.88671875" bestFit="1" customWidth="1"/>
    <col min="7334" max="7334" width="13.109375" bestFit="1" customWidth="1"/>
    <col min="7335" max="7335" width="16.33203125" bestFit="1" customWidth="1"/>
    <col min="7336" max="7336" width="16.21875" bestFit="1" customWidth="1"/>
    <col min="7337" max="7337" width="13.33203125" bestFit="1" customWidth="1"/>
    <col min="7338" max="7338" width="16" bestFit="1" customWidth="1"/>
    <col min="7339" max="7339" width="14.88671875" bestFit="1" customWidth="1"/>
    <col min="7340" max="7340" width="14.21875" bestFit="1" customWidth="1"/>
    <col min="7341" max="7341" width="15" bestFit="1" customWidth="1"/>
    <col min="7342" max="7342" width="12.44140625" bestFit="1" customWidth="1"/>
    <col min="7343" max="7343" width="11.33203125" bestFit="1" customWidth="1"/>
    <col min="7344" max="7344" width="13.6640625" bestFit="1" customWidth="1"/>
    <col min="7345" max="7345" width="44.109375" bestFit="1" customWidth="1"/>
    <col min="7346" max="7346" width="42.88671875" bestFit="1" customWidth="1"/>
    <col min="7347" max="7347" width="17.88671875" bestFit="1" customWidth="1"/>
    <col min="7348" max="7348" width="11.44140625" bestFit="1" customWidth="1"/>
    <col min="7349" max="7349" width="13.77734375" bestFit="1" customWidth="1"/>
    <col min="7350" max="7350" width="13.44140625" bestFit="1" customWidth="1"/>
    <col min="7351" max="7351" width="27" bestFit="1" customWidth="1"/>
    <col min="7352" max="7352" width="42.77734375" bestFit="1" customWidth="1"/>
    <col min="7353" max="7353" width="26" bestFit="1" customWidth="1"/>
    <col min="7354" max="7354" width="11.33203125" bestFit="1" customWidth="1"/>
    <col min="7355" max="7355" width="42" bestFit="1" customWidth="1"/>
    <col min="7356" max="7356" width="13.77734375" bestFit="1" customWidth="1"/>
    <col min="7357" max="7357" width="11.44140625" bestFit="1" customWidth="1"/>
    <col min="7358" max="7358" width="39.44140625" bestFit="1" customWidth="1"/>
    <col min="7359" max="7359" width="17.6640625" bestFit="1" customWidth="1"/>
    <col min="7360" max="7360" width="14.77734375" bestFit="1" customWidth="1"/>
    <col min="7361" max="7361" width="19.33203125" bestFit="1" customWidth="1"/>
    <col min="7362" max="7362" width="33.44140625" bestFit="1" customWidth="1"/>
    <col min="7363" max="7363" width="25.109375" bestFit="1" customWidth="1"/>
    <col min="7364" max="7364" width="28.77734375" bestFit="1" customWidth="1"/>
    <col min="7365" max="7365" width="22.77734375" bestFit="1" customWidth="1"/>
    <col min="7366" max="7366" width="20.5546875" bestFit="1" customWidth="1"/>
    <col min="7367" max="7367" width="43.5546875" bestFit="1" customWidth="1"/>
    <col min="7368" max="7368" width="43" bestFit="1" customWidth="1"/>
    <col min="7369" max="7369" width="22.6640625" bestFit="1" customWidth="1"/>
    <col min="7370" max="7370" width="7.44140625" bestFit="1" customWidth="1"/>
    <col min="7371" max="7371" width="22.109375" bestFit="1" customWidth="1"/>
    <col min="7372" max="7372" width="14.109375" bestFit="1" customWidth="1"/>
    <col min="7373" max="7373" width="40" bestFit="1" customWidth="1"/>
    <col min="7374" max="7374" width="36.33203125" bestFit="1" customWidth="1"/>
    <col min="7375" max="7375" width="7.44140625" bestFit="1" customWidth="1"/>
    <col min="7376" max="7376" width="8.5546875" bestFit="1" customWidth="1"/>
    <col min="7377" max="7377" width="16.77734375" bestFit="1" customWidth="1"/>
    <col min="7378" max="7378" width="20.33203125" bestFit="1" customWidth="1"/>
    <col min="7379" max="7379" width="20.109375" bestFit="1" customWidth="1"/>
    <col min="7380" max="7380" width="24.21875" bestFit="1" customWidth="1"/>
    <col min="7381" max="7381" width="28.44140625" bestFit="1" customWidth="1"/>
    <col min="7382" max="7382" width="25.77734375" bestFit="1" customWidth="1"/>
    <col min="7383" max="7383" width="14.109375" bestFit="1" customWidth="1"/>
    <col min="7384" max="7384" width="26.77734375" bestFit="1" customWidth="1"/>
    <col min="7385" max="7385" width="9.33203125" bestFit="1" customWidth="1"/>
    <col min="7386" max="7386" width="9.5546875" bestFit="1" customWidth="1"/>
    <col min="7387" max="7387" width="27.5546875" bestFit="1" customWidth="1"/>
    <col min="7388" max="7388" width="9.109375" bestFit="1" customWidth="1"/>
    <col min="7389" max="7389" width="40.77734375" bestFit="1" customWidth="1"/>
    <col min="7390" max="7390" width="9.5546875" bestFit="1" customWidth="1"/>
    <col min="7391" max="7391" width="4.33203125" bestFit="1" customWidth="1"/>
    <col min="7392" max="7392" width="26.44140625" bestFit="1" customWidth="1"/>
    <col min="7393" max="7393" width="45" bestFit="1" customWidth="1"/>
    <col min="7394" max="7394" width="20.109375" bestFit="1" customWidth="1"/>
    <col min="7395" max="7395" width="17.44140625" bestFit="1" customWidth="1"/>
    <col min="7396" max="7396" width="24.44140625" bestFit="1" customWidth="1"/>
    <col min="7397" max="7397" width="25.21875" bestFit="1" customWidth="1"/>
    <col min="7398" max="7398" width="24.88671875" bestFit="1" customWidth="1"/>
    <col min="7399" max="7399" width="12.77734375" bestFit="1" customWidth="1"/>
    <col min="7400" max="7400" width="46.88671875" bestFit="1" customWidth="1"/>
    <col min="7401" max="7401" width="13.33203125" bestFit="1" customWidth="1"/>
    <col min="7402" max="7402" width="6" bestFit="1" customWidth="1"/>
    <col min="7403" max="7403" width="19.77734375" bestFit="1" customWidth="1"/>
    <col min="7404" max="7404" width="9.88671875" bestFit="1" customWidth="1"/>
    <col min="7405" max="7405" width="27.5546875" bestFit="1" customWidth="1"/>
    <col min="7406" max="7406" width="26" bestFit="1" customWidth="1"/>
    <col min="7407" max="7407" width="37.5546875" bestFit="1" customWidth="1"/>
    <col min="7408" max="7408" width="23.44140625" bestFit="1" customWidth="1"/>
    <col min="7409" max="7409" width="33.88671875" bestFit="1" customWidth="1"/>
    <col min="7410" max="7410" width="16.6640625" bestFit="1" customWidth="1"/>
    <col min="7411" max="7411" width="45" bestFit="1" customWidth="1"/>
    <col min="7412" max="7412" width="23.21875" bestFit="1" customWidth="1"/>
    <col min="7413" max="7413" width="25.77734375" bestFit="1" customWidth="1"/>
    <col min="7414" max="7414" width="46" bestFit="1" customWidth="1"/>
    <col min="7415" max="7415" width="48.33203125" bestFit="1" customWidth="1"/>
    <col min="7416" max="7416" width="25.77734375" bestFit="1" customWidth="1"/>
    <col min="7417" max="7417" width="18.44140625" bestFit="1" customWidth="1"/>
    <col min="7418" max="7418" width="10.44140625" bestFit="1" customWidth="1"/>
    <col min="7419" max="7419" width="23.6640625" bestFit="1" customWidth="1"/>
    <col min="7420" max="7420" width="48" bestFit="1" customWidth="1"/>
    <col min="7421" max="7421" width="36.5546875" bestFit="1" customWidth="1"/>
    <col min="7422" max="7422" width="12.109375" bestFit="1" customWidth="1"/>
    <col min="7423" max="7423" width="46.6640625" bestFit="1" customWidth="1"/>
    <col min="7424" max="7424" width="12.5546875" bestFit="1" customWidth="1"/>
    <col min="7425" max="7425" width="24.6640625" bestFit="1" customWidth="1"/>
    <col min="7426" max="7426" width="40.88671875" bestFit="1" customWidth="1"/>
    <col min="7427" max="7427" width="20.21875" bestFit="1" customWidth="1"/>
    <col min="7428" max="7428" width="24.44140625" bestFit="1" customWidth="1"/>
    <col min="7429" max="7429" width="26" bestFit="1" customWidth="1"/>
    <col min="7430" max="7430" width="40.77734375" bestFit="1" customWidth="1"/>
    <col min="7431" max="7431" width="41" bestFit="1" customWidth="1"/>
    <col min="7432" max="7432" width="22.21875" bestFit="1" customWidth="1"/>
    <col min="7433" max="7433" width="18.88671875" bestFit="1" customWidth="1"/>
    <col min="7434" max="7434" width="18" bestFit="1" customWidth="1"/>
    <col min="7435" max="7435" width="13.33203125" bestFit="1" customWidth="1"/>
    <col min="7436" max="7436" width="42.5546875" bestFit="1" customWidth="1"/>
    <col min="7437" max="7437" width="23.44140625" bestFit="1" customWidth="1"/>
    <col min="7438" max="7438" width="42" bestFit="1" customWidth="1"/>
    <col min="7439" max="7439" width="27.5546875" bestFit="1" customWidth="1"/>
    <col min="7440" max="7440" width="32.88671875" bestFit="1" customWidth="1"/>
    <col min="7441" max="7441" width="26.109375" bestFit="1" customWidth="1"/>
    <col min="7442" max="7442" width="43.88671875" bestFit="1" customWidth="1"/>
    <col min="7443" max="7443" width="27.109375" bestFit="1" customWidth="1"/>
    <col min="7444" max="7444" width="10.88671875" bestFit="1" customWidth="1"/>
    <col min="7445" max="7445" width="19.6640625" bestFit="1" customWidth="1"/>
    <col min="7446" max="7446" width="29.88671875" bestFit="1" customWidth="1"/>
    <col min="7447" max="7447" width="17.88671875" bestFit="1" customWidth="1"/>
    <col min="7448" max="7448" width="34.88671875" bestFit="1" customWidth="1"/>
    <col min="7449" max="7449" width="20.109375" bestFit="1" customWidth="1"/>
    <col min="7450" max="7450" width="58.44140625" bestFit="1" customWidth="1"/>
    <col min="7451" max="7451" width="12.33203125" bestFit="1" customWidth="1"/>
    <col min="7452" max="7452" width="13.44140625" bestFit="1" customWidth="1"/>
    <col min="7453" max="7453" width="9.5546875" bestFit="1" customWidth="1"/>
    <col min="7454" max="7454" width="19" bestFit="1" customWidth="1"/>
    <col min="7455" max="7455" width="16.77734375" bestFit="1" customWidth="1"/>
    <col min="7456" max="7456" width="35.44140625" bestFit="1" customWidth="1"/>
    <col min="7457" max="7457" width="17.5546875" bestFit="1" customWidth="1"/>
    <col min="7458" max="7458" width="42.6640625" bestFit="1" customWidth="1"/>
    <col min="7459" max="7459" width="42.44140625" bestFit="1" customWidth="1"/>
    <col min="7460" max="7460" width="11.6640625" bestFit="1" customWidth="1"/>
    <col min="7461" max="7461" width="18.21875" bestFit="1" customWidth="1"/>
    <col min="7462" max="7462" width="21.88671875" bestFit="1" customWidth="1"/>
    <col min="7463" max="7463" width="28.77734375" bestFit="1" customWidth="1"/>
    <col min="7464" max="7464" width="16.77734375" bestFit="1" customWidth="1"/>
    <col min="7465" max="7465" width="18" bestFit="1" customWidth="1"/>
    <col min="7466" max="7466" width="17.88671875" bestFit="1" customWidth="1"/>
    <col min="7467" max="7467" width="38.77734375" bestFit="1" customWidth="1"/>
    <col min="7468" max="7468" width="29.33203125" bestFit="1" customWidth="1"/>
    <col min="7469" max="7469" width="13.77734375" bestFit="1" customWidth="1"/>
    <col min="7470" max="7470" width="17.88671875" bestFit="1" customWidth="1"/>
    <col min="7471" max="7471" width="28.6640625" bestFit="1" customWidth="1"/>
    <col min="7472" max="7472" width="9.44140625" bestFit="1" customWidth="1"/>
    <col min="7473" max="7473" width="48" bestFit="1" customWidth="1"/>
    <col min="7474" max="7474" width="45.5546875" bestFit="1" customWidth="1"/>
    <col min="7475" max="7475" width="44.21875" bestFit="1" customWidth="1"/>
    <col min="7476" max="7476" width="20.44140625" bestFit="1" customWidth="1"/>
    <col min="7477" max="7477" width="17.6640625" bestFit="1" customWidth="1"/>
    <col min="7478" max="7478" width="19.21875" bestFit="1" customWidth="1"/>
    <col min="7479" max="7479" width="14.6640625" bestFit="1" customWidth="1"/>
    <col min="7480" max="7480" width="41.6640625" bestFit="1" customWidth="1"/>
    <col min="7481" max="7481" width="23.44140625" bestFit="1" customWidth="1"/>
    <col min="7482" max="7482" width="14.21875" bestFit="1" customWidth="1"/>
    <col min="7483" max="7483" width="37.44140625" bestFit="1" customWidth="1"/>
    <col min="7484" max="7484" width="11.5546875" bestFit="1" customWidth="1"/>
    <col min="7485" max="7485" width="21.5546875" bestFit="1" customWidth="1"/>
    <col min="7486" max="7486" width="2.33203125" bestFit="1" customWidth="1"/>
    <col min="7487" max="7487" width="24" bestFit="1" customWidth="1"/>
    <col min="7488" max="7488" width="42.77734375" bestFit="1" customWidth="1"/>
    <col min="7489" max="7489" width="21.88671875" bestFit="1" customWidth="1"/>
    <col min="7490" max="7490" width="11.6640625" bestFit="1" customWidth="1"/>
    <col min="7491" max="7491" width="5.77734375" bestFit="1" customWidth="1"/>
    <col min="7492" max="7492" width="18.5546875" bestFit="1" customWidth="1"/>
    <col min="7493" max="7493" width="45.44140625" bestFit="1" customWidth="1"/>
    <col min="7494" max="7494" width="18.44140625" bestFit="1" customWidth="1"/>
    <col min="7495" max="7495" width="18.33203125" bestFit="1" customWidth="1"/>
    <col min="7496" max="7496" width="16" bestFit="1" customWidth="1"/>
    <col min="7497" max="7497" width="10.33203125" bestFit="1" customWidth="1"/>
    <col min="7499" max="7499" width="16.109375" bestFit="1" customWidth="1"/>
    <col min="7500" max="7500" width="9.5546875" bestFit="1" customWidth="1"/>
    <col min="7501" max="7501" width="16.109375" bestFit="1" customWidth="1"/>
    <col min="7502" max="7502" width="14" bestFit="1" customWidth="1"/>
    <col min="7503" max="7503" width="27.33203125" bestFit="1" customWidth="1"/>
    <col min="7504" max="7504" width="11.44140625" bestFit="1" customWidth="1"/>
    <col min="7505" max="7505" width="12.6640625" bestFit="1" customWidth="1"/>
    <col min="7506" max="7506" width="3.21875" bestFit="1" customWidth="1"/>
    <col min="7507" max="7507" width="37.77734375" bestFit="1" customWidth="1"/>
    <col min="7508" max="7508" width="23.5546875" bestFit="1" customWidth="1"/>
    <col min="7509" max="7509" width="25.6640625" bestFit="1" customWidth="1"/>
    <col min="7510" max="7510" width="17.77734375" bestFit="1" customWidth="1"/>
    <col min="7511" max="7511" width="11.109375" bestFit="1" customWidth="1"/>
    <col min="7512" max="7512" width="14.21875" bestFit="1" customWidth="1"/>
    <col min="7513" max="7513" width="8" bestFit="1" customWidth="1"/>
    <col min="7514" max="7514" width="31.6640625" bestFit="1" customWidth="1"/>
    <col min="7515" max="7515" width="11.6640625" bestFit="1" customWidth="1"/>
    <col min="7516" max="7516" width="9.88671875" bestFit="1" customWidth="1"/>
    <col min="7517" max="7517" width="13.33203125" bestFit="1" customWidth="1"/>
    <col min="7518" max="7518" width="13.109375" bestFit="1" customWidth="1"/>
    <col min="7519" max="7519" width="20.6640625" bestFit="1" customWidth="1"/>
    <col min="7520" max="7520" width="7.6640625" bestFit="1" customWidth="1"/>
    <col min="7521" max="7521" width="3.77734375" bestFit="1" customWidth="1"/>
    <col min="7522" max="7522" width="21.44140625" bestFit="1" customWidth="1"/>
    <col min="7523" max="7523" width="10.5546875" bestFit="1" customWidth="1"/>
    <col min="7524" max="7524" width="43.44140625" bestFit="1" customWidth="1"/>
    <col min="7525" max="7525" width="45.33203125" bestFit="1" customWidth="1"/>
    <col min="7526" max="7526" width="34.109375" bestFit="1" customWidth="1"/>
    <col min="7527" max="7527" width="15.109375" bestFit="1" customWidth="1"/>
    <col min="7528" max="7528" width="23.88671875" bestFit="1" customWidth="1"/>
    <col min="7529" max="7529" width="10.6640625" bestFit="1" customWidth="1"/>
    <col min="7530" max="7530" width="25.5546875" bestFit="1" customWidth="1"/>
    <col min="7531" max="7531" width="40.33203125" bestFit="1" customWidth="1"/>
    <col min="7532" max="7532" width="47.44140625" bestFit="1" customWidth="1"/>
    <col min="7533" max="7533" width="44.77734375" bestFit="1" customWidth="1"/>
    <col min="7534" max="7534" width="18.33203125" bestFit="1" customWidth="1"/>
    <col min="7535" max="7535" width="44.44140625" bestFit="1" customWidth="1"/>
    <col min="7536" max="7536" width="16.44140625" bestFit="1" customWidth="1"/>
    <col min="7537" max="7537" width="7.21875" bestFit="1" customWidth="1"/>
    <col min="7538" max="7538" width="22" bestFit="1" customWidth="1"/>
    <col min="7539" max="7539" width="16" bestFit="1" customWidth="1"/>
    <col min="7540" max="7540" width="17.5546875" bestFit="1" customWidth="1"/>
    <col min="7541" max="7541" width="15.21875" bestFit="1" customWidth="1"/>
    <col min="7542" max="7542" width="43.88671875" bestFit="1" customWidth="1"/>
    <col min="7543" max="7543" width="6.21875" bestFit="1" customWidth="1"/>
    <col min="7544" max="7544" width="7" bestFit="1" customWidth="1"/>
    <col min="7545" max="7545" width="24.109375" bestFit="1" customWidth="1"/>
    <col min="7546" max="7546" width="16.6640625" bestFit="1" customWidth="1"/>
    <col min="7547" max="7547" width="27.21875" bestFit="1" customWidth="1"/>
    <col min="7548" max="7548" width="21.33203125" bestFit="1" customWidth="1"/>
    <col min="7550" max="7550" width="6.77734375" bestFit="1" customWidth="1"/>
    <col min="7551" max="7551" width="13.44140625" bestFit="1" customWidth="1"/>
    <col min="7552" max="7552" width="10.77734375" bestFit="1" customWidth="1"/>
    <col min="7553" max="7553" width="25.21875" bestFit="1" customWidth="1"/>
    <col min="7554" max="7554" width="14.88671875" bestFit="1" customWidth="1"/>
    <col min="7555" max="7555" width="25.77734375" bestFit="1" customWidth="1"/>
    <col min="7556" max="7556" width="14.109375" bestFit="1" customWidth="1"/>
    <col min="7557" max="7557" width="22.88671875" bestFit="1" customWidth="1"/>
    <col min="7558" max="7559" width="42.33203125" bestFit="1" customWidth="1"/>
    <col min="7560" max="7560" width="21.77734375" bestFit="1" customWidth="1"/>
    <col min="7561" max="7561" width="21.109375" bestFit="1" customWidth="1"/>
    <col min="7562" max="7562" width="23.88671875" bestFit="1" customWidth="1"/>
    <col min="7563" max="7563" width="8" bestFit="1" customWidth="1"/>
    <col min="7564" max="7564" width="25.88671875" bestFit="1" customWidth="1"/>
    <col min="7565" max="7565" width="20.44140625" bestFit="1" customWidth="1"/>
    <col min="7567" max="7567" width="8.33203125" bestFit="1" customWidth="1"/>
    <col min="7568" max="7568" width="11.88671875" bestFit="1" customWidth="1"/>
    <col min="7569" max="7569" width="20.33203125" bestFit="1" customWidth="1"/>
    <col min="7570" max="7570" width="26.6640625" bestFit="1" customWidth="1"/>
    <col min="7571" max="7571" width="10.109375" bestFit="1" customWidth="1"/>
    <col min="7572" max="7572" width="12.5546875" bestFit="1" customWidth="1"/>
    <col min="7573" max="7573" width="15.5546875" bestFit="1" customWidth="1"/>
    <col min="7574" max="7574" width="19.6640625" bestFit="1" customWidth="1"/>
    <col min="7575" max="7575" width="9" bestFit="1" customWidth="1"/>
    <col min="7576" max="7576" width="13.44140625" bestFit="1" customWidth="1"/>
    <col min="7577" max="7577" width="11.6640625" bestFit="1" customWidth="1"/>
    <col min="7578" max="7578" width="48.21875" bestFit="1" customWidth="1"/>
    <col min="7579" max="7579" width="10.21875" bestFit="1" customWidth="1"/>
    <col min="7580" max="7580" width="15.5546875" bestFit="1" customWidth="1"/>
    <col min="7581" max="7581" width="18.6640625" bestFit="1" customWidth="1"/>
    <col min="7582" max="7582" width="8.44140625" bestFit="1" customWidth="1"/>
    <col min="7583" max="7583" width="24.6640625" bestFit="1" customWidth="1"/>
    <col min="7584" max="7584" width="11" bestFit="1" customWidth="1"/>
    <col min="7585" max="7585" width="14" bestFit="1" customWidth="1"/>
    <col min="7586" max="7586" width="27.44140625" bestFit="1" customWidth="1"/>
    <col min="7587" max="7587" width="20" bestFit="1" customWidth="1"/>
    <col min="7588" max="7588" width="18" bestFit="1" customWidth="1"/>
    <col min="7589" max="7589" width="27.5546875" bestFit="1" customWidth="1"/>
    <col min="7590" max="7590" width="25" bestFit="1" customWidth="1"/>
    <col min="7591" max="7591" width="35.6640625" bestFit="1" customWidth="1"/>
    <col min="7592" max="7592" width="41" bestFit="1" customWidth="1"/>
    <col min="7593" max="7593" width="23.77734375" bestFit="1" customWidth="1"/>
    <col min="7594" max="7594" width="25.5546875" bestFit="1" customWidth="1"/>
    <col min="7595" max="7595" width="26.33203125" bestFit="1" customWidth="1"/>
    <col min="7596" max="7596" width="15.33203125" bestFit="1" customWidth="1"/>
    <col min="7597" max="7597" width="21.6640625" bestFit="1" customWidth="1"/>
    <col min="7598" max="7598" width="25.77734375" bestFit="1" customWidth="1"/>
    <col min="7599" max="7599" width="17.5546875" bestFit="1" customWidth="1"/>
    <col min="7600" max="7600" width="28.109375" bestFit="1" customWidth="1"/>
    <col min="7601" max="7601" width="8.77734375" bestFit="1" customWidth="1"/>
    <col min="7602" max="7602" width="23.44140625" bestFit="1" customWidth="1"/>
    <col min="7603" max="7603" width="29.6640625" bestFit="1" customWidth="1"/>
    <col min="7604" max="7604" width="16.21875" bestFit="1" customWidth="1"/>
    <col min="7605" max="7605" width="18" bestFit="1" customWidth="1"/>
    <col min="7606" max="7606" width="35.109375" bestFit="1" customWidth="1"/>
    <col min="7607" max="7607" width="27.6640625" bestFit="1" customWidth="1"/>
    <col min="7608" max="7608" width="10.88671875" bestFit="1" customWidth="1"/>
    <col min="7609" max="7609" width="3.77734375" bestFit="1" customWidth="1"/>
    <col min="7610" max="7610" width="18.5546875" bestFit="1" customWidth="1"/>
    <col min="7611" max="7611" width="26" bestFit="1" customWidth="1"/>
    <col min="7612" max="7612" width="24.44140625" bestFit="1" customWidth="1"/>
    <col min="7613" max="7613" width="22.109375" bestFit="1" customWidth="1"/>
    <col min="7614" max="7614" width="29.109375" bestFit="1" customWidth="1"/>
    <col min="7615" max="7615" width="39.44140625" bestFit="1" customWidth="1"/>
    <col min="7616" max="7616" width="15.109375" bestFit="1" customWidth="1"/>
    <col min="7617" max="7617" width="8.77734375" bestFit="1" customWidth="1"/>
    <col min="7618" max="7618" width="24.33203125" bestFit="1" customWidth="1"/>
    <col min="7619" max="7619" width="16.77734375" bestFit="1" customWidth="1"/>
    <col min="7620" max="7620" width="16.88671875" bestFit="1" customWidth="1"/>
    <col min="7621" max="7621" width="45" bestFit="1" customWidth="1"/>
    <col min="7622" max="7622" width="27.6640625" bestFit="1" customWidth="1"/>
    <col min="7623" max="7623" width="28" bestFit="1" customWidth="1"/>
    <col min="7624" max="7624" width="27.44140625" bestFit="1" customWidth="1"/>
    <col min="7625" max="7625" width="24.21875" bestFit="1" customWidth="1"/>
    <col min="7626" max="7626" width="20.33203125" bestFit="1" customWidth="1"/>
    <col min="7627" max="7627" width="10.77734375" bestFit="1" customWidth="1"/>
    <col min="7628" max="7628" width="6.6640625" bestFit="1" customWidth="1"/>
    <col min="7629" max="7629" width="37.109375" bestFit="1" customWidth="1"/>
    <col min="7630" max="7630" width="13.6640625" bestFit="1" customWidth="1"/>
    <col min="7631" max="7631" width="42" bestFit="1" customWidth="1"/>
    <col min="7632" max="7632" width="27.33203125" bestFit="1" customWidth="1"/>
    <col min="7633" max="7633" width="17" bestFit="1" customWidth="1"/>
    <col min="7634" max="7634" width="15.44140625" bestFit="1" customWidth="1"/>
    <col min="7635" max="7635" width="20.109375" bestFit="1" customWidth="1"/>
    <col min="7636" max="7636" width="58.33203125" bestFit="1" customWidth="1"/>
    <col min="7637" max="7637" width="26" bestFit="1" customWidth="1"/>
    <col min="7638" max="7638" width="33.33203125" bestFit="1" customWidth="1"/>
    <col min="7639" max="7639" width="11.77734375" bestFit="1" customWidth="1"/>
    <col min="7640" max="7640" width="18" bestFit="1" customWidth="1"/>
    <col min="7641" max="7641" width="15.109375" bestFit="1" customWidth="1"/>
    <col min="7642" max="7642" width="12" bestFit="1" customWidth="1"/>
    <col min="7643" max="7643" width="27.33203125" bestFit="1" customWidth="1"/>
    <col min="7644" max="7644" width="24.5546875" bestFit="1" customWidth="1"/>
    <col min="7645" max="7645" width="18.44140625" bestFit="1" customWidth="1"/>
    <col min="7646" max="7646" width="22" bestFit="1" customWidth="1"/>
    <col min="7647" max="7647" width="40.44140625" bestFit="1" customWidth="1"/>
    <col min="7648" max="7648" width="9.109375" bestFit="1" customWidth="1"/>
    <col min="7649" max="7649" width="43.88671875" bestFit="1" customWidth="1"/>
    <col min="7650" max="7650" width="27" bestFit="1" customWidth="1"/>
    <col min="7651" max="7651" width="23.44140625" bestFit="1" customWidth="1"/>
    <col min="7652" max="7652" width="12.88671875" bestFit="1" customWidth="1"/>
    <col min="7653" max="7653" width="30.88671875" bestFit="1" customWidth="1"/>
    <col min="7654" max="7654" width="27.44140625" bestFit="1" customWidth="1"/>
    <col min="7655" max="7655" width="34.33203125" bestFit="1" customWidth="1"/>
    <col min="7656" max="7656" width="63.44140625" bestFit="1" customWidth="1"/>
    <col min="7657" max="7657" width="13.77734375" bestFit="1" customWidth="1"/>
    <col min="7658" max="7658" width="11.44140625" bestFit="1" customWidth="1"/>
    <col min="7659" max="7659" width="9.109375" bestFit="1" customWidth="1"/>
    <col min="7660" max="7660" width="41.5546875" bestFit="1" customWidth="1"/>
    <col min="7661" max="7661" width="25.5546875" bestFit="1" customWidth="1"/>
    <col min="7662" max="7662" width="27.33203125" bestFit="1" customWidth="1"/>
    <col min="7663" max="7663" width="11.5546875" bestFit="1" customWidth="1"/>
    <col min="7664" max="7664" width="16.21875" bestFit="1" customWidth="1"/>
    <col min="7665" max="7665" width="7.33203125" bestFit="1" customWidth="1"/>
    <col min="7666" max="7666" width="17.6640625" bestFit="1" customWidth="1"/>
    <col min="7667" max="7667" width="47.109375" bestFit="1" customWidth="1"/>
    <col min="7668" max="7668" width="16.109375" bestFit="1" customWidth="1"/>
    <col min="7669" max="7669" width="28.5546875" bestFit="1" customWidth="1"/>
    <col min="7670" max="7670" width="17.6640625" bestFit="1" customWidth="1"/>
    <col min="7671" max="7671" width="52.33203125" bestFit="1" customWidth="1"/>
    <col min="7672" max="7672" width="61.33203125" bestFit="1" customWidth="1"/>
    <col min="7673" max="7673" width="13.21875" bestFit="1" customWidth="1"/>
    <col min="7674" max="7674" width="16.77734375" bestFit="1" customWidth="1"/>
    <col min="7675" max="7675" width="28.21875" bestFit="1" customWidth="1"/>
    <col min="7676" max="7676" width="24.109375" bestFit="1" customWidth="1"/>
    <col min="7677" max="7677" width="19.5546875" bestFit="1" customWidth="1"/>
    <col min="7678" max="7678" width="22.88671875" bestFit="1" customWidth="1"/>
    <col min="7679" max="7679" width="12.33203125" bestFit="1" customWidth="1"/>
    <col min="7680" max="7680" width="13.109375" bestFit="1" customWidth="1"/>
    <col min="7681" max="7681" width="10.77734375" bestFit="1" customWidth="1"/>
    <col min="7682" max="7682" width="37.5546875" bestFit="1" customWidth="1"/>
    <col min="7683" max="7683" width="27.77734375" bestFit="1" customWidth="1"/>
    <col min="7684" max="7684" width="26.21875" bestFit="1" customWidth="1"/>
    <col min="7685" max="7685" width="26" bestFit="1" customWidth="1"/>
    <col min="7686" max="7686" width="22.109375" bestFit="1" customWidth="1"/>
    <col min="7687" max="7687" width="28.21875" bestFit="1" customWidth="1"/>
    <col min="7688" max="7688" width="14.77734375" bestFit="1" customWidth="1"/>
    <col min="7689" max="7689" width="17.88671875" bestFit="1" customWidth="1"/>
    <col min="7690" max="7690" width="28.44140625" bestFit="1" customWidth="1"/>
    <col min="7691" max="7691" width="9.109375" bestFit="1" customWidth="1"/>
    <col min="7692" max="7692" width="17.88671875" bestFit="1" customWidth="1"/>
    <col min="7693" max="7693" width="42.6640625" bestFit="1" customWidth="1"/>
    <col min="7694" max="7694" width="39.5546875" bestFit="1" customWidth="1"/>
    <col min="7695" max="7695" width="23.6640625" bestFit="1" customWidth="1"/>
    <col min="7696" max="7696" width="19.109375" bestFit="1" customWidth="1"/>
    <col min="7697" max="7697" width="33.21875" bestFit="1" customWidth="1"/>
    <col min="7698" max="7698" width="45.6640625" bestFit="1" customWidth="1"/>
    <col min="7699" max="7699" width="29.77734375" bestFit="1" customWidth="1"/>
    <col min="7700" max="7700" width="40.109375" bestFit="1" customWidth="1"/>
    <col min="7701" max="7701" width="46.6640625" bestFit="1" customWidth="1"/>
    <col min="7702" max="7702" width="43.77734375" bestFit="1" customWidth="1"/>
    <col min="7703" max="7703" width="22.5546875" bestFit="1" customWidth="1"/>
    <col min="7704" max="7704" width="12" bestFit="1" customWidth="1"/>
    <col min="7705" max="7705" width="25.5546875" bestFit="1" customWidth="1"/>
    <col min="7706" max="7706" width="28.21875" bestFit="1" customWidth="1"/>
    <col min="7707" max="7707" width="21.6640625" bestFit="1" customWidth="1"/>
    <col min="7708" max="7708" width="7.109375" bestFit="1" customWidth="1"/>
    <col min="7709" max="7709" width="7.33203125" bestFit="1" customWidth="1"/>
    <col min="7710" max="7710" width="26.88671875" bestFit="1" customWidth="1"/>
    <col min="7711" max="7711" width="21" bestFit="1" customWidth="1"/>
    <col min="7712" max="7712" width="15.6640625" bestFit="1" customWidth="1"/>
    <col min="7713" max="7713" width="15.88671875" bestFit="1" customWidth="1"/>
    <col min="7714" max="7714" width="23.33203125" bestFit="1" customWidth="1"/>
    <col min="7715" max="7715" width="27.44140625" bestFit="1" customWidth="1"/>
    <col min="7716" max="7716" width="18.88671875" bestFit="1" customWidth="1"/>
    <col min="7717" max="7717" width="19.21875" bestFit="1" customWidth="1"/>
    <col min="7718" max="7718" width="18.44140625" bestFit="1" customWidth="1"/>
    <col min="7719" max="7719" width="26.109375" bestFit="1" customWidth="1"/>
    <col min="7720" max="7720" width="30.109375" bestFit="1" customWidth="1"/>
    <col min="7721" max="7721" width="18.109375" bestFit="1" customWidth="1"/>
    <col min="7722" max="7723" width="11.5546875" bestFit="1" customWidth="1"/>
    <col min="7724" max="7724" width="45.33203125" bestFit="1" customWidth="1"/>
    <col min="7725" max="7725" width="47.6640625" bestFit="1" customWidth="1"/>
    <col min="7726" max="7726" width="35.44140625" bestFit="1" customWidth="1"/>
    <col min="7727" max="7727" width="30.77734375" bestFit="1" customWidth="1"/>
    <col min="7728" max="7728" width="47" bestFit="1" customWidth="1"/>
    <col min="7729" max="7729" width="46.109375" bestFit="1" customWidth="1"/>
    <col min="7730" max="7730" width="11.6640625" bestFit="1" customWidth="1"/>
    <col min="7731" max="7731" width="21.6640625" bestFit="1" customWidth="1"/>
    <col min="7732" max="7732" width="35.77734375" bestFit="1" customWidth="1"/>
    <col min="7733" max="7733" width="42.5546875" bestFit="1" customWidth="1"/>
    <col min="7734" max="7734" width="27.5546875" bestFit="1" customWidth="1"/>
    <col min="7735" max="7735" width="44.6640625" bestFit="1" customWidth="1"/>
    <col min="7736" max="7736" width="6.77734375" bestFit="1" customWidth="1"/>
    <col min="7737" max="7737" width="12.44140625" bestFit="1" customWidth="1"/>
    <col min="7738" max="7738" width="20.33203125" bestFit="1" customWidth="1"/>
    <col min="7739" max="7739" width="17.21875" bestFit="1" customWidth="1"/>
    <col min="7740" max="7740" width="21.33203125" bestFit="1" customWidth="1"/>
    <col min="7741" max="7741" width="9.21875" bestFit="1" customWidth="1"/>
    <col min="7742" max="7742" width="21.77734375" bestFit="1" customWidth="1"/>
    <col min="7743" max="7743" width="10.33203125" bestFit="1" customWidth="1"/>
    <col min="7744" max="7744" width="10.77734375" bestFit="1" customWidth="1"/>
    <col min="7745" max="7745" width="12.33203125" bestFit="1" customWidth="1"/>
    <col min="7746" max="7746" width="26.44140625" bestFit="1" customWidth="1"/>
    <col min="7747" max="7747" width="9.33203125" bestFit="1" customWidth="1"/>
    <col min="7749" max="7749" width="8.109375" bestFit="1" customWidth="1"/>
    <col min="7750" max="7751" width="13.21875" bestFit="1" customWidth="1"/>
    <col min="7752" max="7752" width="10.109375" bestFit="1" customWidth="1"/>
    <col min="7754" max="7754" width="5.33203125" bestFit="1" customWidth="1"/>
    <col min="7755" max="7755" width="27.33203125" bestFit="1" customWidth="1"/>
    <col min="7756" max="7756" width="4.6640625" bestFit="1" customWidth="1"/>
    <col min="7757" max="7757" width="9.109375" bestFit="1" customWidth="1"/>
    <col min="7758" max="7758" width="14.5546875" bestFit="1" customWidth="1"/>
    <col min="7759" max="7759" width="27.77734375" bestFit="1" customWidth="1"/>
    <col min="7760" max="7760" width="20" bestFit="1" customWidth="1"/>
    <col min="7761" max="7761" width="19.21875" bestFit="1" customWidth="1"/>
    <col min="7762" max="7762" width="21.33203125" bestFit="1" customWidth="1"/>
    <col min="7763" max="7763" width="17.21875" bestFit="1" customWidth="1"/>
    <col min="7764" max="7764" width="20.109375" bestFit="1" customWidth="1"/>
    <col min="7765" max="7765" width="10.44140625" bestFit="1" customWidth="1"/>
    <col min="7766" max="7766" width="44.6640625" bestFit="1" customWidth="1"/>
    <col min="7767" max="7767" width="58.33203125" bestFit="1" customWidth="1"/>
    <col min="7768" max="7768" width="16.21875" bestFit="1" customWidth="1"/>
    <col min="7769" max="7769" width="11.88671875" bestFit="1" customWidth="1"/>
    <col min="7770" max="7770" width="22.44140625" bestFit="1" customWidth="1"/>
    <col min="7771" max="7771" width="24.44140625" bestFit="1" customWidth="1"/>
    <col min="7772" max="7772" width="27.5546875" bestFit="1" customWidth="1"/>
    <col min="7773" max="7773" width="6.77734375" bestFit="1" customWidth="1"/>
    <col min="7774" max="7774" width="13.21875" bestFit="1" customWidth="1"/>
    <col min="7775" max="7775" width="8.6640625" bestFit="1" customWidth="1"/>
    <col min="7776" max="7776" width="10.6640625" bestFit="1" customWidth="1"/>
    <col min="7777" max="7777" width="47" bestFit="1" customWidth="1"/>
    <col min="7778" max="7778" width="42.88671875" bestFit="1" customWidth="1"/>
    <col min="7779" max="7779" width="43" bestFit="1" customWidth="1"/>
    <col min="7780" max="7780" width="25.77734375" bestFit="1" customWidth="1"/>
    <col min="7781" max="7781" width="25" bestFit="1" customWidth="1"/>
    <col min="7782" max="7782" width="16.33203125" bestFit="1" customWidth="1"/>
    <col min="7783" max="7783" width="15.5546875" bestFit="1" customWidth="1"/>
    <col min="7784" max="7784" width="21.33203125" bestFit="1" customWidth="1"/>
    <col min="7785" max="7785" width="12.5546875" bestFit="1" customWidth="1"/>
    <col min="7786" max="7786" width="24.6640625" bestFit="1" customWidth="1"/>
    <col min="7787" max="7787" width="26.88671875" bestFit="1" customWidth="1"/>
    <col min="7788" max="7788" width="11.77734375" bestFit="1" customWidth="1"/>
    <col min="7789" max="7789" width="10.109375" bestFit="1" customWidth="1"/>
    <col min="7790" max="7790" width="11.109375" bestFit="1" customWidth="1"/>
    <col min="7791" max="7791" width="16.88671875" bestFit="1" customWidth="1"/>
    <col min="7792" max="7792" width="30.5546875" bestFit="1" customWidth="1"/>
    <col min="7793" max="7793" width="25.88671875" bestFit="1" customWidth="1"/>
    <col min="7794" max="7794" width="24.21875" bestFit="1" customWidth="1"/>
    <col min="7795" max="7795" width="25.77734375" bestFit="1" customWidth="1"/>
    <col min="7796" max="7796" width="18.44140625" bestFit="1" customWidth="1"/>
    <col min="7797" max="7797" width="44.33203125" bestFit="1" customWidth="1"/>
    <col min="7798" max="7798" width="11.21875" bestFit="1" customWidth="1"/>
    <col min="7799" max="7799" width="27" bestFit="1" customWidth="1"/>
    <col min="7800" max="7800" width="19.6640625" bestFit="1" customWidth="1"/>
    <col min="7801" max="7801" width="23.5546875" bestFit="1" customWidth="1"/>
    <col min="7802" max="7802" width="25.44140625" bestFit="1" customWidth="1"/>
    <col min="7803" max="7803" width="11.33203125" bestFit="1" customWidth="1"/>
    <col min="7804" max="7804" width="24.88671875" bestFit="1" customWidth="1"/>
    <col min="7805" max="7805" width="47.5546875" bestFit="1" customWidth="1"/>
    <col min="7806" max="7806" width="11.6640625" bestFit="1" customWidth="1"/>
    <col min="7807" max="7807" width="18.5546875" bestFit="1" customWidth="1"/>
    <col min="7808" max="7808" width="7.44140625" bestFit="1" customWidth="1"/>
    <col min="7809" max="7809" width="12.109375" bestFit="1" customWidth="1"/>
    <col min="7810" max="7810" width="18.5546875" bestFit="1" customWidth="1"/>
    <col min="7811" max="7811" width="50.6640625" bestFit="1" customWidth="1"/>
    <col min="7812" max="7812" width="15.5546875" bestFit="1" customWidth="1"/>
    <col min="7813" max="7813" width="20.88671875" bestFit="1" customWidth="1"/>
    <col min="7814" max="7814" width="8.109375" bestFit="1" customWidth="1"/>
    <col min="7815" max="7815" width="24.88671875" bestFit="1" customWidth="1"/>
    <col min="7816" max="7816" width="9.5546875" bestFit="1" customWidth="1"/>
    <col min="7817" max="7817" width="20.6640625" bestFit="1" customWidth="1"/>
    <col min="7818" max="7818" width="6" bestFit="1" customWidth="1"/>
    <col min="7819" max="7819" width="6.88671875" bestFit="1" customWidth="1"/>
    <col min="7820" max="7820" width="8.33203125" bestFit="1" customWidth="1"/>
    <col min="7821" max="7821" width="9.109375" bestFit="1" customWidth="1"/>
    <col min="7822" max="7822" width="5.33203125" bestFit="1" customWidth="1"/>
    <col min="7823" max="7823" width="33.6640625" bestFit="1" customWidth="1"/>
    <col min="7824" max="7824" width="8.5546875" bestFit="1" customWidth="1"/>
    <col min="7825" max="7825" width="14.21875" bestFit="1" customWidth="1"/>
    <col min="7826" max="7826" width="15.109375" bestFit="1" customWidth="1"/>
    <col min="7827" max="7827" width="30.6640625" bestFit="1" customWidth="1"/>
    <col min="7828" max="7828" width="12.109375" bestFit="1" customWidth="1"/>
    <col min="7829" max="7829" width="38.88671875" bestFit="1" customWidth="1"/>
    <col min="7830" max="7830" width="16.21875" bestFit="1" customWidth="1"/>
    <col min="7831" max="7831" width="20.33203125" bestFit="1" customWidth="1"/>
    <col min="7832" max="7832" width="28.6640625" bestFit="1" customWidth="1"/>
    <col min="7833" max="7833" width="13.6640625" bestFit="1" customWidth="1"/>
    <col min="7834" max="7834" width="16.77734375" bestFit="1" customWidth="1"/>
    <col min="7835" max="7835" width="24" bestFit="1" customWidth="1"/>
    <col min="7836" max="7836" width="44.6640625" bestFit="1" customWidth="1"/>
    <col min="7837" max="7837" width="32.33203125" bestFit="1" customWidth="1"/>
    <col min="7838" max="7838" width="33.33203125" bestFit="1" customWidth="1"/>
    <col min="7839" max="7839" width="43.44140625" bestFit="1" customWidth="1"/>
    <col min="7840" max="7840" width="5.109375" bestFit="1" customWidth="1"/>
    <col min="7841" max="7841" width="45.5546875" bestFit="1" customWidth="1"/>
    <col min="7842" max="7842" width="28.109375" bestFit="1" customWidth="1"/>
    <col min="7843" max="7843" width="23" bestFit="1" customWidth="1"/>
    <col min="7844" max="7844" width="6.5546875" bestFit="1" customWidth="1"/>
    <col min="7845" max="7845" width="12" bestFit="1" customWidth="1"/>
    <col min="7846" max="7846" width="40.44140625" bestFit="1" customWidth="1"/>
    <col min="7847" max="7847" width="44.33203125" bestFit="1" customWidth="1"/>
    <col min="7848" max="7848" width="45.77734375" bestFit="1" customWidth="1"/>
    <col min="7849" max="7849" width="20.109375" bestFit="1" customWidth="1"/>
    <col min="7850" max="7850" width="8.77734375" bestFit="1" customWidth="1"/>
    <col min="7851" max="7851" width="27.77734375" bestFit="1" customWidth="1"/>
    <col min="7852" max="7852" width="12.21875" bestFit="1" customWidth="1"/>
    <col min="7853" max="7853" width="14.21875" bestFit="1" customWidth="1"/>
    <col min="7854" max="7854" width="15.6640625" bestFit="1" customWidth="1"/>
    <col min="7855" max="7855" width="16.6640625" bestFit="1" customWidth="1"/>
    <col min="7856" max="7856" width="5.21875" bestFit="1" customWidth="1"/>
    <col min="7857" max="7857" width="18.88671875" bestFit="1" customWidth="1"/>
    <col min="7858" max="7858" width="27" bestFit="1" customWidth="1"/>
    <col min="7859" max="7859" width="17.77734375" bestFit="1" customWidth="1"/>
    <col min="7860" max="7860" width="32.5546875" bestFit="1" customWidth="1"/>
    <col min="7861" max="7861" width="12.21875" bestFit="1" customWidth="1"/>
    <col min="7862" max="7862" width="9.33203125" bestFit="1" customWidth="1"/>
    <col min="7863" max="7863" width="45.109375" bestFit="1" customWidth="1"/>
    <col min="7864" max="7864" width="16.33203125" bestFit="1" customWidth="1"/>
    <col min="7865" max="7865" width="19.77734375" bestFit="1" customWidth="1"/>
    <col min="7866" max="7866" width="8.109375" bestFit="1" customWidth="1"/>
    <col min="7867" max="7867" width="15.33203125" bestFit="1" customWidth="1"/>
    <col min="7868" max="7868" width="16.109375" bestFit="1" customWidth="1"/>
    <col min="7869" max="7869" width="15.88671875" bestFit="1" customWidth="1"/>
    <col min="7870" max="7870" width="18.77734375" bestFit="1" customWidth="1"/>
    <col min="7871" max="7871" width="18.21875" bestFit="1" customWidth="1"/>
    <col min="7872" max="7872" width="22.6640625" bestFit="1" customWidth="1"/>
    <col min="7873" max="7873" width="12" bestFit="1" customWidth="1"/>
    <col min="7874" max="7874" width="32" bestFit="1" customWidth="1"/>
    <col min="7875" max="7875" width="23.33203125" bestFit="1" customWidth="1"/>
    <col min="7876" max="7876" width="7.44140625" bestFit="1" customWidth="1"/>
    <col min="7877" max="7877" width="10.77734375" bestFit="1" customWidth="1"/>
    <col min="7878" max="7878" width="44.33203125" bestFit="1" customWidth="1"/>
    <col min="7879" max="7879" width="17.77734375" bestFit="1" customWidth="1"/>
    <col min="7880" max="7880" width="14.6640625" bestFit="1" customWidth="1"/>
    <col min="7881" max="7881" width="43.5546875" bestFit="1" customWidth="1"/>
    <col min="7882" max="7882" width="14.109375" bestFit="1" customWidth="1"/>
    <col min="7883" max="7883" width="23.44140625" bestFit="1" customWidth="1"/>
    <col min="7884" max="7884" width="25.21875" bestFit="1" customWidth="1"/>
    <col min="7885" max="7885" width="26.88671875" bestFit="1" customWidth="1"/>
    <col min="7886" max="7886" width="23.88671875" bestFit="1" customWidth="1"/>
    <col min="7887" max="7887" width="20.44140625" bestFit="1" customWidth="1"/>
    <col min="7888" max="7888" width="9.6640625" bestFit="1" customWidth="1"/>
    <col min="7889" max="7889" width="25.5546875" bestFit="1" customWidth="1"/>
    <col min="7890" max="7890" width="37.33203125" bestFit="1" customWidth="1"/>
    <col min="7891" max="7891" width="31.5546875" bestFit="1" customWidth="1"/>
    <col min="7892" max="7892" width="23.21875" bestFit="1" customWidth="1"/>
    <col min="7893" max="7893" width="24.109375" bestFit="1" customWidth="1"/>
    <col min="7894" max="7894" width="12.44140625" bestFit="1" customWidth="1"/>
    <col min="7895" max="7895" width="37.77734375" bestFit="1" customWidth="1"/>
    <col min="7896" max="7896" width="47.88671875" bestFit="1" customWidth="1"/>
    <col min="7897" max="7897" width="47.77734375" bestFit="1" customWidth="1"/>
    <col min="7898" max="7898" width="27.6640625" bestFit="1" customWidth="1"/>
    <col min="7899" max="7899" width="12" bestFit="1" customWidth="1"/>
    <col min="7900" max="7900" width="23" bestFit="1" customWidth="1"/>
    <col min="7901" max="7901" width="25.44140625" bestFit="1" customWidth="1"/>
    <col min="7902" max="7902" width="20.6640625" bestFit="1" customWidth="1"/>
    <col min="7903" max="7903" width="22.109375" bestFit="1" customWidth="1"/>
    <col min="7904" max="7904" width="28.33203125" bestFit="1" customWidth="1"/>
    <col min="7905" max="7905" width="14.109375" bestFit="1" customWidth="1"/>
    <col min="7906" max="7906" width="13.88671875" bestFit="1" customWidth="1"/>
    <col min="7907" max="7907" width="16.5546875" bestFit="1" customWidth="1"/>
    <col min="7908" max="7908" width="27" bestFit="1" customWidth="1"/>
    <col min="7909" max="7909" width="26.109375" bestFit="1" customWidth="1"/>
    <col min="7910" max="7910" width="21.44140625" bestFit="1" customWidth="1"/>
    <col min="7911" max="7911" width="44" bestFit="1" customWidth="1"/>
    <col min="7912" max="7912" width="14.109375" bestFit="1" customWidth="1"/>
    <col min="7913" max="7913" width="26.77734375" bestFit="1" customWidth="1"/>
    <col min="7914" max="7914" width="38.88671875" bestFit="1" customWidth="1"/>
    <col min="7915" max="7915" width="30.109375" bestFit="1" customWidth="1"/>
    <col min="7916" max="7916" width="7.5546875" bestFit="1" customWidth="1"/>
    <col min="7917" max="7917" width="13.77734375" bestFit="1" customWidth="1"/>
    <col min="7918" max="7918" width="10" bestFit="1" customWidth="1"/>
    <col min="7919" max="7919" width="14.88671875" bestFit="1" customWidth="1"/>
    <col min="7920" max="7920" width="5.6640625" bestFit="1" customWidth="1"/>
    <col min="7921" max="7921" width="10.77734375" bestFit="1" customWidth="1"/>
    <col min="7922" max="7922" width="48.5546875" bestFit="1" customWidth="1"/>
    <col min="7923" max="7923" width="7.6640625" bestFit="1" customWidth="1"/>
    <col min="7924" max="7924" width="26.109375" bestFit="1" customWidth="1"/>
    <col min="7925" max="7925" width="25.44140625" bestFit="1" customWidth="1"/>
    <col min="7926" max="7926" width="9.21875" bestFit="1" customWidth="1"/>
    <col min="7927" max="7927" width="26.21875" bestFit="1" customWidth="1"/>
    <col min="7928" max="7928" width="6" bestFit="1" customWidth="1"/>
    <col min="7929" max="7929" width="26.21875" bestFit="1" customWidth="1"/>
    <col min="7930" max="7930" width="10.5546875" bestFit="1" customWidth="1"/>
    <col min="7931" max="7931" width="14.88671875" bestFit="1" customWidth="1"/>
    <col min="7932" max="7932" width="34.77734375" bestFit="1" customWidth="1"/>
    <col min="7933" max="7933" width="34" bestFit="1" customWidth="1"/>
    <col min="7934" max="7934" width="28.109375" bestFit="1" customWidth="1"/>
    <col min="7935" max="7935" width="20" bestFit="1" customWidth="1"/>
    <col min="7936" max="7936" width="16.88671875" bestFit="1" customWidth="1"/>
    <col min="7937" max="7937" width="8.21875" bestFit="1" customWidth="1"/>
    <col min="7938" max="7938" width="16.21875" bestFit="1" customWidth="1"/>
    <col min="7939" max="7939" width="11.33203125" bestFit="1" customWidth="1"/>
    <col min="7940" max="7940" width="16.5546875" bestFit="1" customWidth="1"/>
    <col min="7941" max="7941" width="42.6640625" bestFit="1" customWidth="1"/>
    <col min="7942" max="7942" width="13.33203125" bestFit="1" customWidth="1"/>
    <col min="7943" max="7943" width="11.77734375" bestFit="1" customWidth="1"/>
    <col min="7944" max="7944" width="21.77734375" bestFit="1" customWidth="1"/>
    <col min="7945" max="7945" width="5.88671875" bestFit="1" customWidth="1"/>
    <col min="7946" max="7946" width="25" bestFit="1" customWidth="1"/>
    <col min="7947" max="7947" width="7.5546875" bestFit="1" customWidth="1"/>
    <col min="7948" max="7948" width="13.5546875" bestFit="1" customWidth="1"/>
    <col min="7949" max="7949" width="45.6640625" bestFit="1" customWidth="1"/>
    <col min="7950" max="7950" width="10.77734375" bestFit="1" customWidth="1"/>
    <col min="7951" max="7951" width="12.6640625" bestFit="1" customWidth="1"/>
    <col min="7952" max="7952" width="8.21875" bestFit="1" customWidth="1"/>
    <col min="7953" max="7953" width="29" bestFit="1" customWidth="1"/>
    <col min="7954" max="7954" width="8.21875" bestFit="1" customWidth="1"/>
    <col min="7955" max="7955" width="37.88671875" bestFit="1" customWidth="1"/>
    <col min="7956" max="7956" width="26.109375" bestFit="1" customWidth="1"/>
    <col min="7957" max="7957" width="11" bestFit="1" customWidth="1"/>
    <col min="7958" max="7958" width="35.33203125" bestFit="1" customWidth="1"/>
    <col min="7959" max="7959" width="18.21875" bestFit="1" customWidth="1"/>
    <col min="7960" max="7960" width="29.6640625" bestFit="1" customWidth="1"/>
    <col min="7961" max="7961" width="26.6640625" bestFit="1" customWidth="1"/>
    <col min="7962" max="7962" width="6" bestFit="1" customWidth="1"/>
    <col min="7963" max="7963" width="14.21875" bestFit="1" customWidth="1"/>
    <col min="7964" max="7964" width="21.44140625" bestFit="1" customWidth="1"/>
    <col min="7965" max="7965" width="26.44140625" bestFit="1" customWidth="1"/>
    <col min="7966" max="7966" width="8.33203125" bestFit="1" customWidth="1"/>
    <col min="7967" max="7967" width="28.77734375" bestFit="1" customWidth="1"/>
    <col min="7968" max="7968" width="9.44140625" bestFit="1" customWidth="1"/>
    <col min="7969" max="7969" width="45.44140625" bestFit="1" customWidth="1"/>
    <col min="7970" max="7970" width="17.5546875" bestFit="1" customWidth="1"/>
    <col min="7971" max="7971" width="52.33203125" bestFit="1" customWidth="1"/>
    <col min="7972" max="7972" width="22.44140625" bestFit="1" customWidth="1"/>
    <col min="7973" max="7973" width="32.109375" bestFit="1" customWidth="1"/>
    <col min="7974" max="7974" width="12.33203125" bestFit="1" customWidth="1"/>
    <col min="7975" max="7975" width="16.33203125" bestFit="1" customWidth="1"/>
    <col min="7976" max="7976" width="17.21875" bestFit="1" customWidth="1"/>
    <col min="7977" max="7977" width="43.77734375" bestFit="1" customWidth="1"/>
    <col min="7978" max="7978" width="35" bestFit="1" customWidth="1"/>
    <col min="7979" max="7979" width="14.5546875" bestFit="1" customWidth="1"/>
    <col min="7980" max="7980" width="12.88671875" bestFit="1" customWidth="1"/>
    <col min="7981" max="7981" width="5.109375" bestFit="1" customWidth="1"/>
    <col min="7982" max="7982" width="29" bestFit="1" customWidth="1"/>
    <col min="7983" max="7983" width="10.77734375" bestFit="1" customWidth="1"/>
    <col min="7984" max="7984" width="27.5546875" bestFit="1" customWidth="1"/>
    <col min="7985" max="7985" width="12.44140625" bestFit="1" customWidth="1"/>
    <col min="7986" max="7986" width="39.77734375" bestFit="1" customWidth="1"/>
    <col min="7987" max="7987" width="38.6640625" bestFit="1" customWidth="1"/>
    <col min="7988" max="7988" width="45.33203125" bestFit="1" customWidth="1"/>
    <col min="7989" max="7989" width="8.21875" bestFit="1" customWidth="1"/>
    <col min="7990" max="7990" width="16.6640625" bestFit="1" customWidth="1"/>
    <col min="7991" max="7991" width="26.33203125" bestFit="1" customWidth="1"/>
    <col min="7992" max="7992" width="16.5546875" bestFit="1" customWidth="1"/>
    <col min="7993" max="7993" width="11.44140625" bestFit="1" customWidth="1"/>
    <col min="7994" max="7994" width="24.77734375" bestFit="1" customWidth="1"/>
    <col min="7995" max="7995" width="21.5546875" bestFit="1" customWidth="1"/>
    <col min="7996" max="7996" width="47.44140625" bestFit="1" customWidth="1"/>
    <col min="7997" max="7997" width="34.33203125" bestFit="1" customWidth="1"/>
    <col min="7998" max="7998" width="35.5546875" bestFit="1" customWidth="1"/>
    <col min="7999" max="7999" width="30.109375" bestFit="1" customWidth="1"/>
    <col min="8000" max="8000" width="21" bestFit="1" customWidth="1"/>
    <col min="8001" max="8001" width="23.5546875" bestFit="1" customWidth="1"/>
    <col min="8002" max="8002" width="14.21875" bestFit="1" customWidth="1"/>
    <col min="8003" max="8003" width="40" bestFit="1" customWidth="1"/>
    <col min="8004" max="8004" width="37.21875" bestFit="1" customWidth="1"/>
    <col min="8005" max="8005" width="39.77734375" bestFit="1" customWidth="1"/>
    <col min="8006" max="8006" width="21.6640625" bestFit="1" customWidth="1"/>
    <col min="8007" max="8007" width="10" bestFit="1" customWidth="1"/>
    <col min="8008" max="8008" width="15" bestFit="1" customWidth="1"/>
    <col min="8009" max="8009" width="32.88671875" bestFit="1" customWidth="1"/>
    <col min="8010" max="8010" width="47.77734375" bestFit="1" customWidth="1"/>
    <col min="8011" max="8011" width="13.88671875" bestFit="1" customWidth="1"/>
    <col min="8012" max="8012" width="26.88671875" bestFit="1" customWidth="1"/>
    <col min="8013" max="8013" width="18.5546875" bestFit="1" customWidth="1"/>
    <col min="8014" max="8014" width="15.77734375" bestFit="1" customWidth="1"/>
    <col min="8015" max="8015" width="20" bestFit="1" customWidth="1"/>
    <col min="8016" max="8016" width="9.109375" bestFit="1" customWidth="1"/>
    <col min="8017" max="8017" width="37.21875" bestFit="1" customWidth="1"/>
    <col min="8018" max="8018" width="32.5546875" bestFit="1" customWidth="1"/>
    <col min="8019" max="8019" width="25.109375" bestFit="1" customWidth="1"/>
    <col min="8020" max="8020" width="22.77734375" bestFit="1" customWidth="1"/>
    <col min="8021" max="8021" width="21.109375" bestFit="1" customWidth="1"/>
    <col min="8022" max="8022" width="13.77734375" bestFit="1" customWidth="1"/>
    <col min="8023" max="8023" width="22.21875" bestFit="1" customWidth="1"/>
    <col min="8024" max="8024" width="10.33203125" bestFit="1" customWidth="1"/>
    <col min="8025" max="8025" width="23.88671875" bestFit="1" customWidth="1"/>
    <col min="8026" max="8026" width="18.6640625" bestFit="1" customWidth="1"/>
    <col min="8027" max="8027" width="21.109375" bestFit="1" customWidth="1"/>
    <col min="8028" max="8028" width="43.88671875" bestFit="1" customWidth="1"/>
    <col min="8029" max="8029" width="18.77734375" bestFit="1" customWidth="1"/>
    <col min="8030" max="8030" width="23.109375" bestFit="1" customWidth="1"/>
    <col min="8031" max="8031" width="28.88671875" bestFit="1" customWidth="1"/>
    <col min="8032" max="8032" width="26.6640625" bestFit="1" customWidth="1"/>
    <col min="8033" max="8033" width="12.6640625" bestFit="1" customWidth="1"/>
    <col min="8034" max="8034" width="12" bestFit="1" customWidth="1"/>
    <col min="8035" max="8035" width="28.109375" bestFit="1" customWidth="1"/>
    <col min="8036" max="8036" width="25.21875" bestFit="1" customWidth="1"/>
    <col min="8037" max="8037" width="27.109375" bestFit="1" customWidth="1"/>
    <col min="8038" max="8038" width="27.5546875" bestFit="1" customWidth="1"/>
    <col min="8039" max="8039" width="42.33203125" bestFit="1" customWidth="1"/>
    <col min="8040" max="8040" width="15" bestFit="1" customWidth="1"/>
    <col min="8041" max="8041" width="17.21875" bestFit="1" customWidth="1"/>
    <col min="8042" max="8042" width="29.5546875" bestFit="1" customWidth="1"/>
    <col min="8043" max="8043" width="43.88671875" bestFit="1" customWidth="1"/>
    <col min="8044" max="8044" width="23.21875" bestFit="1" customWidth="1"/>
    <col min="8045" max="8045" width="15.5546875" bestFit="1" customWidth="1"/>
    <col min="8046" max="8046" width="39.5546875" bestFit="1" customWidth="1"/>
    <col min="8047" max="8047" width="9.44140625" bestFit="1" customWidth="1"/>
    <col min="8048" max="8048" width="17.21875" bestFit="1" customWidth="1"/>
    <col min="8049" max="8049" width="28.6640625" bestFit="1" customWidth="1"/>
    <col min="8050" max="8050" width="40.21875" bestFit="1" customWidth="1"/>
    <col min="8051" max="8051" width="42.109375" bestFit="1" customWidth="1"/>
    <col min="8052" max="8052" width="25.77734375" bestFit="1" customWidth="1"/>
    <col min="8053" max="8053" width="6" bestFit="1" customWidth="1"/>
    <col min="8054" max="8054" width="31.109375" bestFit="1" customWidth="1"/>
    <col min="8055" max="8055" width="22.88671875" bestFit="1" customWidth="1"/>
    <col min="8056" max="8056" width="10.5546875" bestFit="1" customWidth="1"/>
    <col min="8057" max="8057" width="8.44140625" bestFit="1" customWidth="1"/>
    <col min="8058" max="8058" width="26.21875" bestFit="1" customWidth="1"/>
    <col min="8059" max="8059" width="10.5546875" bestFit="1" customWidth="1"/>
    <col min="8060" max="8060" width="9.88671875" bestFit="1" customWidth="1"/>
    <col min="8061" max="8061" width="43.77734375" bestFit="1" customWidth="1"/>
    <col min="8062" max="8062" width="43.6640625" bestFit="1" customWidth="1"/>
    <col min="8063" max="8063" width="28.21875" bestFit="1" customWidth="1"/>
    <col min="8064" max="8064" width="24.88671875" bestFit="1" customWidth="1"/>
    <col min="8065" max="8065" width="28.88671875" bestFit="1" customWidth="1"/>
    <col min="8066" max="8066" width="12.33203125" bestFit="1" customWidth="1"/>
    <col min="8067" max="8067" width="12.88671875" bestFit="1" customWidth="1"/>
    <col min="8068" max="8068" width="20.77734375" bestFit="1" customWidth="1"/>
    <col min="8069" max="8069" width="23.33203125" bestFit="1" customWidth="1"/>
    <col min="8070" max="8070" width="13.109375" bestFit="1" customWidth="1"/>
    <col min="8071" max="8071" width="12.88671875" bestFit="1" customWidth="1"/>
    <col min="8072" max="8072" width="21.6640625" bestFit="1" customWidth="1"/>
    <col min="8073" max="8073" width="41.6640625" bestFit="1" customWidth="1"/>
    <col min="8074" max="8074" width="14.5546875" bestFit="1" customWidth="1"/>
    <col min="8075" max="8075" width="22.5546875" bestFit="1" customWidth="1"/>
    <col min="8076" max="8076" width="13.5546875" bestFit="1" customWidth="1"/>
    <col min="8077" max="8077" width="25" bestFit="1" customWidth="1"/>
    <col min="8078" max="8078" width="8.33203125" bestFit="1" customWidth="1"/>
    <col min="8079" max="8079" width="44.5546875" bestFit="1" customWidth="1"/>
    <col min="8080" max="8080" width="23.5546875" bestFit="1" customWidth="1"/>
    <col min="8081" max="8081" width="32.33203125" bestFit="1" customWidth="1"/>
    <col min="8082" max="8082" width="35.109375" bestFit="1" customWidth="1"/>
    <col min="8083" max="8083" width="25.6640625" bestFit="1" customWidth="1"/>
    <col min="8084" max="8084" width="23.44140625" bestFit="1" customWidth="1"/>
    <col min="8085" max="8085" width="14.109375" bestFit="1" customWidth="1"/>
    <col min="8086" max="8086" width="23.109375" bestFit="1" customWidth="1"/>
    <col min="8087" max="8087" width="15.5546875" bestFit="1" customWidth="1"/>
    <col min="8088" max="8088" width="22.6640625" bestFit="1" customWidth="1"/>
    <col min="8089" max="8089" width="29.88671875" bestFit="1" customWidth="1"/>
    <col min="8090" max="8090" width="48.44140625" bestFit="1" customWidth="1"/>
    <col min="8091" max="8091" width="9" bestFit="1" customWidth="1"/>
    <col min="8092" max="8092" width="24.109375" bestFit="1" customWidth="1"/>
    <col min="8093" max="8093" width="34.21875" bestFit="1" customWidth="1"/>
    <col min="8094" max="8094" width="10" bestFit="1" customWidth="1"/>
    <col min="8095" max="8095" width="7.6640625" bestFit="1" customWidth="1"/>
    <col min="8096" max="8096" width="19.44140625" bestFit="1" customWidth="1"/>
    <col min="8097" max="8097" width="12.109375" bestFit="1" customWidth="1"/>
    <col min="8098" max="8098" width="26" bestFit="1" customWidth="1"/>
    <col min="8099" max="8099" width="9.44140625" bestFit="1" customWidth="1"/>
    <col min="8100" max="8100" width="23.44140625" bestFit="1" customWidth="1"/>
    <col min="8101" max="8101" width="21.109375" bestFit="1" customWidth="1"/>
    <col min="8102" max="8102" width="7.109375" bestFit="1" customWidth="1"/>
    <col min="8103" max="8103" width="26.109375" bestFit="1" customWidth="1"/>
    <col min="8104" max="8104" width="11.21875" bestFit="1" customWidth="1"/>
    <col min="8105" max="8105" width="10.33203125" bestFit="1" customWidth="1"/>
    <col min="8106" max="8106" width="14.44140625" bestFit="1" customWidth="1"/>
    <col min="8107" max="8107" width="35.6640625" bestFit="1" customWidth="1"/>
    <col min="8108" max="8108" width="24.21875" bestFit="1" customWidth="1"/>
    <col min="8109" max="8109" width="14.5546875" bestFit="1" customWidth="1"/>
    <col min="8110" max="8110" width="9" bestFit="1" customWidth="1"/>
    <col min="8111" max="8111" width="78.33203125" bestFit="1" customWidth="1"/>
    <col min="8112" max="8112" width="20.21875" bestFit="1" customWidth="1"/>
    <col min="8113" max="8113" width="15.6640625" bestFit="1" customWidth="1"/>
    <col min="8114" max="8114" width="25.6640625" bestFit="1" customWidth="1"/>
    <col min="8115" max="8115" width="25.77734375" bestFit="1" customWidth="1"/>
    <col min="8116" max="8116" width="27.5546875" bestFit="1" customWidth="1"/>
    <col min="8117" max="8117" width="30.21875" bestFit="1" customWidth="1"/>
    <col min="8118" max="8118" width="10.5546875" bestFit="1" customWidth="1"/>
    <col min="8119" max="8119" width="16.5546875" bestFit="1" customWidth="1"/>
    <col min="8120" max="8120" width="11.109375" bestFit="1" customWidth="1"/>
    <col min="8121" max="8121" width="5.33203125" bestFit="1" customWidth="1"/>
    <col min="8122" max="8122" width="28" bestFit="1" customWidth="1"/>
    <col min="8123" max="8123" width="28.33203125" bestFit="1" customWidth="1"/>
    <col min="8124" max="8124" width="26.109375" bestFit="1" customWidth="1"/>
    <col min="8125" max="8125" width="21.88671875" bestFit="1" customWidth="1"/>
    <col min="8126" max="8126" width="44.6640625" bestFit="1" customWidth="1"/>
    <col min="8127" max="8127" width="28.77734375" bestFit="1" customWidth="1"/>
    <col min="8128" max="8128" width="12.21875" bestFit="1" customWidth="1"/>
    <col min="8129" max="8129" width="35.33203125" bestFit="1" customWidth="1"/>
    <col min="8130" max="8130" width="15.44140625" bestFit="1" customWidth="1"/>
    <col min="8131" max="8131" width="27.6640625" bestFit="1" customWidth="1"/>
    <col min="8132" max="8132" width="10.44140625" bestFit="1" customWidth="1"/>
    <col min="8133" max="8133" width="19.6640625" bestFit="1" customWidth="1"/>
    <col min="8134" max="8134" width="28.33203125" bestFit="1" customWidth="1"/>
    <col min="8135" max="8135" width="8.5546875" bestFit="1" customWidth="1"/>
    <col min="8136" max="8136" width="18.5546875" bestFit="1" customWidth="1"/>
    <col min="8137" max="8137" width="19.33203125" bestFit="1" customWidth="1"/>
    <col min="8138" max="8138" width="23.77734375" bestFit="1" customWidth="1"/>
    <col min="8139" max="8139" width="25.5546875" bestFit="1" customWidth="1"/>
    <col min="8140" max="8140" width="17.44140625" bestFit="1" customWidth="1"/>
    <col min="8141" max="8141" width="18.77734375" bestFit="1" customWidth="1"/>
    <col min="8142" max="8142" width="15.77734375" bestFit="1" customWidth="1"/>
    <col min="8143" max="8143" width="19.21875" bestFit="1" customWidth="1"/>
    <col min="8144" max="8144" width="27.33203125" bestFit="1" customWidth="1"/>
    <col min="8145" max="8145" width="15.5546875" bestFit="1" customWidth="1"/>
    <col min="8146" max="8146" width="21.44140625" bestFit="1" customWidth="1"/>
    <col min="8147" max="8147" width="28.44140625" bestFit="1" customWidth="1"/>
    <col min="8148" max="8148" width="20" bestFit="1" customWidth="1"/>
    <col min="8149" max="8149" width="32.77734375" bestFit="1" customWidth="1"/>
    <col min="8150" max="8150" width="14.77734375" bestFit="1" customWidth="1"/>
    <col min="8151" max="8151" width="9.33203125" bestFit="1" customWidth="1"/>
    <col min="8152" max="8152" width="18.5546875" bestFit="1" customWidth="1"/>
    <col min="8153" max="8153" width="12.88671875" bestFit="1" customWidth="1"/>
    <col min="8154" max="8154" width="46.109375" bestFit="1" customWidth="1"/>
    <col min="8155" max="8155" width="37" bestFit="1" customWidth="1"/>
    <col min="8156" max="8156" width="16" bestFit="1" customWidth="1"/>
    <col min="8157" max="8157" width="21.5546875" bestFit="1" customWidth="1"/>
    <col min="8158" max="8158" width="9.88671875" bestFit="1" customWidth="1"/>
    <col min="8159" max="8159" width="13.109375" bestFit="1" customWidth="1"/>
    <col min="8160" max="8160" width="8.6640625" bestFit="1" customWidth="1"/>
    <col min="8161" max="8161" width="20.44140625" bestFit="1" customWidth="1"/>
    <col min="8162" max="8162" width="47.44140625" bestFit="1" customWidth="1"/>
    <col min="8163" max="8163" width="20.21875" bestFit="1" customWidth="1"/>
    <col min="8164" max="8164" width="13.6640625" bestFit="1" customWidth="1"/>
    <col min="8165" max="8165" width="14.5546875" bestFit="1" customWidth="1"/>
    <col min="8166" max="8166" width="14.44140625" bestFit="1" customWidth="1"/>
    <col min="8167" max="8167" width="19.77734375" bestFit="1" customWidth="1"/>
    <col min="8169" max="8169" width="8.21875" bestFit="1" customWidth="1"/>
    <col min="8170" max="8170" width="6.33203125" bestFit="1" customWidth="1"/>
    <col min="8171" max="8171" width="9.109375" bestFit="1" customWidth="1"/>
    <col min="8172" max="8172" width="4.6640625" bestFit="1" customWidth="1"/>
    <col min="8173" max="8173" width="10.33203125" bestFit="1" customWidth="1"/>
    <col min="8174" max="8174" width="43.88671875" bestFit="1" customWidth="1"/>
    <col min="8175" max="8175" width="35.5546875" bestFit="1" customWidth="1"/>
    <col min="8176" max="8176" width="18.21875" bestFit="1" customWidth="1"/>
    <col min="8177" max="8177" width="21.6640625" bestFit="1" customWidth="1"/>
    <col min="8178" max="8178" width="19.88671875" bestFit="1" customWidth="1"/>
    <col min="8179" max="8179" width="39.21875" bestFit="1" customWidth="1"/>
    <col min="8180" max="8180" width="16.109375" bestFit="1" customWidth="1"/>
    <col min="8181" max="8181" width="30.109375" bestFit="1" customWidth="1"/>
    <col min="8182" max="8182" width="28" bestFit="1" customWidth="1"/>
    <col min="8183" max="8183" width="14.88671875" bestFit="1" customWidth="1"/>
    <col min="8184" max="8184" width="11" bestFit="1" customWidth="1"/>
    <col min="8185" max="8185" width="18.33203125" bestFit="1" customWidth="1"/>
    <col min="8186" max="8186" width="20.44140625" bestFit="1" customWidth="1"/>
    <col min="8187" max="8187" width="8.77734375" bestFit="1" customWidth="1"/>
    <col min="8188" max="8188" width="19.21875" bestFit="1" customWidth="1"/>
    <col min="8189" max="8189" width="44.33203125" bestFit="1" customWidth="1"/>
    <col min="8190" max="8190" width="27" bestFit="1" customWidth="1"/>
    <col min="8191" max="8191" width="29.33203125" bestFit="1" customWidth="1"/>
    <col min="8192" max="8192" width="37.77734375" bestFit="1" customWidth="1"/>
    <col min="8193" max="8193" width="16" bestFit="1" customWidth="1"/>
    <col min="8194" max="8194" width="18.33203125" bestFit="1" customWidth="1"/>
    <col min="8195" max="8195" width="15.33203125" bestFit="1" customWidth="1"/>
    <col min="8196" max="8196" width="15.6640625" bestFit="1" customWidth="1"/>
    <col min="8197" max="8198" width="22.6640625" bestFit="1" customWidth="1"/>
    <col min="8199" max="8199" width="27" bestFit="1" customWidth="1"/>
    <col min="8201" max="8201" width="18.5546875" bestFit="1" customWidth="1"/>
    <col min="8202" max="8202" width="24" bestFit="1" customWidth="1"/>
    <col min="8203" max="8203" width="7.77734375" bestFit="1" customWidth="1"/>
    <col min="8204" max="8204" width="15.33203125" bestFit="1" customWidth="1"/>
    <col min="8205" max="8205" width="8.44140625" bestFit="1" customWidth="1"/>
    <col min="8206" max="8206" width="25.77734375" bestFit="1" customWidth="1"/>
    <col min="8207" max="8207" width="8.77734375" bestFit="1" customWidth="1"/>
    <col min="8208" max="8208" width="26.5546875" bestFit="1" customWidth="1"/>
    <col min="8209" max="8209" width="21.44140625" bestFit="1" customWidth="1"/>
    <col min="8210" max="8210" width="29.5546875" bestFit="1" customWidth="1"/>
    <col min="8211" max="8211" width="12.6640625" bestFit="1" customWidth="1"/>
    <col min="8212" max="8212" width="9.21875" bestFit="1" customWidth="1"/>
    <col min="8213" max="8213" width="24.77734375" bestFit="1" customWidth="1"/>
    <col min="8214" max="8214" width="18.33203125" bestFit="1" customWidth="1"/>
    <col min="8215" max="8215" width="14.21875" bestFit="1" customWidth="1"/>
    <col min="8216" max="8216" width="10.109375" bestFit="1" customWidth="1"/>
    <col min="8217" max="8217" width="12.6640625" bestFit="1" customWidth="1"/>
    <col min="8218" max="8218" width="27.33203125" bestFit="1" customWidth="1"/>
    <col min="8219" max="8219" width="21.88671875" bestFit="1" customWidth="1"/>
    <col min="8220" max="8220" width="23.88671875" bestFit="1" customWidth="1"/>
    <col min="8221" max="8221" width="26.88671875" bestFit="1" customWidth="1"/>
    <col min="8222" max="8222" width="10.5546875" bestFit="1" customWidth="1"/>
    <col min="8223" max="8223" width="9.5546875" bestFit="1" customWidth="1"/>
    <col min="8224" max="8224" width="12" bestFit="1" customWidth="1"/>
    <col min="8225" max="8225" width="42.33203125" bestFit="1" customWidth="1"/>
    <col min="8226" max="8226" width="22.33203125" bestFit="1" customWidth="1"/>
    <col min="8227" max="8227" width="16.6640625" bestFit="1" customWidth="1"/>
    <col min="8228" max="8228" width="23.33203125" bestFit="1" customWidth="1"/>
    <col min="8229" max="8229" width="15.6640625" bestFit="1" customWidth="1"/>
    <col min="8230" max="8230" width="28.5546875" bestFit="1" customWidth="1"/>
    <col min="8231" max="8231" width="12.33203125" bestFit="1" customWidth="1"/>
    <col min="8232" max="8232" width="16.5546875" bestFit="1" customWidth="1"/>
    <col min="8233" max="8233" width="22.5546875" bestFit="1" customWidth="1"/>
    <col min="8234" max="8234" width="28.33203125" bestFit="1" customWidth="1"/>
    <col min="8235" max="8235" width="20.33203125" bestFit="1" customWidth="1"/>
    <col min="8236" max="8236" width="26.44140625" bestFit="1" customWidth="1"/>
    <col min="8237" max="8237" width="26.88671875" bestFit="1" customWidth="1"/>
    <col min="8238" max="8238" width="31.33203125" bestFit="1" customWidth="1"/>
    <col min="8239" max="8239" width="12.21875" bestFit="1" customWidth="1"/>
    <col min="8240" max="8240" width="23.109375" bestFit="1" customWidth="1"/>
    <col min="8241" max="8241" width="46.109375" bestFit="1" customWidth="1"/>
    <col min="8242" max="8242" width="23" bestFit="1" customWidth="1"/>
    <col min="8243" max="8243" width="20" bestFit="1" customWidth="1"/>
    <col min="8244" max="8244" width="11.5546875" bestFit="1" customWidth="1"/>
    <col min="8245" max="8245" width="17.88671875" bestFit="1" customWidth="1"/>
    <col min="8246" max="8246" width="16.44140625" bestFit="1" customWidth="1"/>
    <col min="8247" max="8248" width="16.6640625" bestFit="1" customWidth="1"/>
    <col min="8249" max="8249" width="46.33203125" bestFit="1" customWidth="1"/>
    <col min="8250" max="8250" width="40.44140625" bestFit="1" customWidth="1"/>
    <col min="8251" max="8251" width="18.6640625" bestFit="1" customWidth="1"/>
    <col min="8252" max="8252" width="19.44140625" bestFit="1" customWidth="1"/>
    <col min="8253" max="8253" width="25.21875" bestFit="1" customWidth="1"/>
    <col min="8254" max="8254" width="7.5546875" bestFit="1" customWidth="1"/>
    <col min="8255" max="8255" width="21.6640625" bestFit="1" customWidth="1"/>
    <col min="8256" max="8256" width="13.5546875" bestFit="1" customWidth="1"/>
    <col min="8257" max="8257" width="33.109375" bestFit="1" customWidth="1"/>
    <col min="8258" max="8258" width="11.88671875" bestFit="1" customWidth="1"/>
    <col min="8259" max="8259" width="11.109375" bestFit="1" customWidth="1"/>
    <col min="8260" max="8260" width="29.6640625" bestFit="1" customWidth="1"/>
    <col min="8261" max="8261" width="29.77734375" bestFit="1" customWidth="1"/>
    <col min="8262" max="8262" width="17.44140625" bestFit="1" customWidth="1"/>
    <col min="8263" max="8263" width="27.77734375" bestFit="1" customWidth="1"/>
    <col min="8264" max="8264" width="27.33203125" bestFit="1" customWidth="1"/>
    <col min="8265" max="8265" width="42.88671875" bestFit="1" customWidth="1"/>
    <col min="8266" max="8266" width="19.88671875" bestFit="1" customWidth="1"/>
    <col min="8267" max="8267" width="20.33203125" bestFit="1" customWidth="1"/>
    <col min="8268" max="8268" width="17.5546875" bestFit="1" customWidth="1"/>
    <col min="8269" max="8269" width="11.44140625" bestFit="1" customWidth="1"/>
    <col min="8270" max="8270" width="9.109375" bestFit="1" customWidth="1"/>
    <col min="8271" max="8271" width="26" bestFit="1" customWidth="1"/>
    <col min="8272" max="8272" width="9.21875" bestFit="1" customWidth="1"/>
    <col min="8273" max="8273" width="43.77734375" bestFit="1" customWidth="1"/>
    <col min="8274" max="8274" width="22.21875" bestFit="1" customWidth="1"/>
    <col min="8275" max="8275" width="29.33203125" bestFit="1" customWidth="1"/>
    <col min="8276" max="8276" width="9" bestFit="1" customWidth="1"/>
    <col min="8277" max="8277" width="9.77734375" bestFit="1" customWidth="1"/>
    <col min="8278" max="8278" width="27.33203125" bestFit="1" customWidth="1"/>
    <col min="8279" max="8279" width="29.88671875" bestFit="1" customWidth="1"/>
    <col min="8280" max="8280" width="40.109375" bestFit="1" customWidth="1"/>
    <col min="8281" max="8281" width="21" bestFit="1" customWidth="1"/>
    <col min="8282" max="8282" width="13.6640625" bestFit="1" customWidth="1"/>
    <col min="8283" max="8283" width="36.33203125" bestFit="1" customWidth="1"/>
    <col min="8284" max="8284" width="14.88671875" bestFit="1" customWidth="1"/>
    <col min="8285" max="8285" width="26.6640625" bestFit="1" customWidth="1"/>
    <col min="8286" max="8286" width="23.33203125" bestFit="1" customWidth="1"/>
    <col min="8287" max="8287" width="22.109375" bestFit="1" customWidth="1"/>
    <col min="8288" max="8288" width="38.6640625" bestFit="1" customWidth="1"/>
    <col min="8289" max="8289" width="23" bestFit="1" customWidth="1"/>
    <col min="8290" max="8290" width="10.21875" bestFit="1" customWidth="1"/>
    <col min="8291" max="8291" width="30.33203125" bestFit="1" customWidth="1"/>
    <col min="8292" max="8292" width="33.33203125" bestFit="1" customWidth="1"/>
    <col min="8293" max="8293" width="9.5546875" bestFit="1" customWidth="1"/>
    <col min="8294" max="8294" width="10.5546875" bestFit="1" customWidth="1"/>
    <col min="8295" max="8295" width="8.5546875" bestFit="1" customWidth="1"/>
    <col min="8296" max="8296" width="22.33203125" bestFit="1" customWidth="1"/>
    <col min="8297" max="8297" width="26.44140625" bestFit="1" customWidth="1"/>
    <col min="8298" max="8298" width="28.5546875" bestFit="1" customWidth="1"/>
    <col min="8299" max="8299" width="9.77734375" bestFit="1" customWidth="1"/>
    <col min="8300" max="8300" width="9.33203125" bestFit="1" customWidth="1"/>
    <col min="8301" max="8301" width="33.88671875" bestFit="1" customWidth="1"/>
    <col min="8302" max="8302" width="17.77734375" bestFit="1" customWidth="1"/>
    <col min="8303" max="8303" width="23.21875" bestFit="1" customWidth="1"/>
    <col min="8304" max="8304" width="27.5546875" bestFit="1" customWidth="1"/>
    <col min="8305" max="8305" width="9.21875" bestFit="1" customWidth="1"/>
    <col min="8306" max="8306" width="17.6640625" bestFit="1" customWidth="1"/>
    <col min="8307" max="8307" width="20.6640625" bestFit="1" customWidth="1"/>
    <col min="8308" max="8308" width="22" bestFit="1" customWidth="1"/>
    <col min="8309" max="8309" width="12.44140625" bestFit="1" customWidth="1"/>
    <col min="8310" max="8310" width="31.88671875" bestFit="1" customWidth="1"/>
    <col min="8311" max="8311" width="39.5546875" bestFit="1" customWidth="1"/>
    <col min="8312" max="8312" width="21.88671875" bestFit="1" customWidth="1"/>
    <col min="8313" max="8313" width="26.6640625" bestFit="1" customWidth="1"/>
    <col min="8314" max="8314" width="5.109375" bestFit="1" customWidth="1"/>
    <col min="8315" max="8315" width="23.21875" bestFit="1" customWidth="1"/>
    <col min="8316" max="8316" width="26" bestFit="1" customWidth="1"/>
    <col min="8317" max="8317" width="25.77734375" bestFit="1" customWidth="1"/>
    <col min="8318" max="8318" width="26" bestFit="1" customWidth="1"/>
    <col min="8319" max="8319" width="19.6640625" bestFit="1" customWidth="1"/>
    <col min="8320" max="8320" width="30.6640625" bestFit="1" customWidth="1"/>
    <col min="8321" max="8321" width="30.77734375" bestFit="1" customWidth="1"/>
    <col min="8322" max="8322" width="27" bestFit="1" customWidth="1"/>
    <col min="8323" max="8323" width="43.109375" bestFit="1" customWidth="1"/>
    <col min="8324" max="8324" width="25.77734375" bestFit="1" customWidth="1"/>
    <col min="8325" max="8325" width="15.77734375" bestFit="1" customWidth="1"/>
    <col min="8326" max="8326" width="39.5546875" bestFit="1" customWidth="1"/>
    <col min="8327" max="8327" width="28" bestFit="1" customWidth="1"/>
    <col min="8328" max="8328" width="19.33203125" bestFit="1" customWidth="1"/>
    <col min="8329" max="8329" width="27.33203125" bestFit="1" customWidth="1"/>
    <col min="8330" max="8330" width="16.33203125" bestFit="1" customWidth="1"/>
    <col min="8331" max="8331" width="29" bestFit="1" customWidth="1"/>
    <col min="8332" max="8332" width="24.33203125" bestFit="1" customWidth="1"/>
    <col min="8333" max="8333" width="23.109375" bestFit="1" customWidth="1"/>
    <col min="8334" max="8334" width="25.88671875" bestFit="1" customWidth="1"/>
    <col min="8335" max="8335" width="27.44140625" bestFit="1" customWidth="1"/>
    <col min="8336" max="8336" width="11.33203125" bestFit="1" customWidth="1"/>
    <col min="8337" max="8337" width="39.88671875" bestFit="1" customWidth="1"/>
    <col min="8338" max="8338" width="44.109375" bestFit="1" customWidth="1"/>
    <col min="8339" max="8339" width="27.44140625" bestFit="1" customWidth="1"/>
    <col min="8340" max="8340" width="9.21875" bestFit="1" customWidth="1"/>
    <col min="8341" max="8341" width="25.77734375" bestFit="1" customWidth="1"/>
    <col min="8342" max="8342" width="43.33203125" bestFit="1" customWidth="1"/>
    <col min="8343" max="8343" width="42.77734375" bestFit="1" customWidth="1"/>
    <col min="8344" max="8344" width="11.6640625" bestFit="1" customWidth="1"/>
    <col min="8345" max="8345" width="22.88671875" bestFit="1" customWidth="1"/>
    <col min="8346" max="8346" width="12.44140625" bestFit="1" customWidth="1"/>
    <col min="8347" max="8347" width="9.88671875" bestFit="1" customWidth="1"/>
    <col min="8348" max="8348" width="24" bestFit="1" customWidth="1"/>
    <col min="8349" max="8349" width="29" bestFit="1" customWidth="1"/>
    <col min="8350" max="8350" width="18.88671875" bestFit="1" customWidth="1"/>
    <col min="8351" max="8351" width="45.5546875" bestFit="1" customWidth="1"/>
    <col min="8352" max="8352" width="8.77734375" bestFit="1" customWidth="1"/>
    <col min="8353" max="8353" width="28.109375" bestFit="1" customWidth="1"/>
    <col min="8354" max="8354" width="34" bestFit="1" customWidth="1"/>
    <col min="8355" max="8355" width="28" bestFit="1" customWidth="1"/>
    <col min="8356" max="8356" width="19.88671875" bestFit="1" customWidth="1"/>
    <col min="8357" max="8357" width="14.5546875" bestFit="1" customWidth="1"/>
    <col min="8358" max="8358" width="20.44140625" bestFit="1" customWidth="1"/>
    <col min="8359" max="8359" width="45.5546875" bestFit="1" customWidth="1"/>
    <col min="8360" max="8360" width="40.88671875" bestFit="1" customWidth="1"/>
    <col min="8361" max="8361" width="10.33203125" bestFit="1" customWidth="1"/>
    <col min="8362" max="8362" width="17.5546875" bestFit="1" customWidth="1"/>
    <col min="8363" max="8363" width="11.21875" bestFit="1" customWidth="1"/>
    <col min="8364" max="8364" width="24.88671875" bestFit="1" customWidth="1"/>
    <col min="8365" max="8365" width="20.77734375" bestFit="1" customWidth="1"/>
    <col min="8366" max="8366" width="13.21875" bestFit="1" customWidth="1"/>
    <col min="8367" max="8367" width="23.5546875" bestFit="1" customWidth="1"/>
    <col min="8368" max="8368" width="14.109375" bestFit="1" customWidth="1"/>
    <col min="8369" max="8369" width="8.5546875" bestFit="1" customWidth="1"/>
    <col min="8370" max="8370" width="11.44140625" bestFit="1" customWidth="1"/>
    <col min="8371" max="8371" width="19.109375" bestFit="1" customWidth="1"/>
    <col min="8372" max="8372" width="14.109375" bestFit="1" customWidth="1"/>
    <col min="8373" max="8373" width="32.77734375" bestFit="1" customWidth="1"/>
    <col min="8374" max="8374" width="9.6640625" bestFit="1" customWidth="1"/>
    <col min="8375" max="8375" width="7.44140625" bestFit="1" customWidth="1"/>
    <col min="8376" max="8376" width="13.88671875" bestFit="1" customWidth="1"/>
    <col min="8377" max="8377" width="29.5546875" bestFit="1" customWidth="1"/>
    <col min="8378" max="8378" width="9.109375" bestFit="1" customWidth="1"/>
    <col min="8379" max="8379" width="23" bestFit="1" customWidth="1"/>
    <col min="8380" max="8380" width="21.77734375" bestFit="1" customWidth="1"/>
    <col min="8381" max="8381" width="36.21875" bestFit="1" customWidth="1"/>
    <col min="8382" max="8382" width="11.5546875" bestFit="1" customWidth="1"/>
    <col min="8383" max="8383" width="9.5546875" bestFit="1" customWidth="1"/>
    <col min="8384" max="8384" width="35.109375" bestFit="1" customWidth="1"/>
    <col min="8385" max="8385" width="21.5546875" bestFit="1" customWidth="1"/>
    <col min="8386" max="8386" width="16.21875" bestFit="1" customWidth="1"/>
    <col min="8387" max="8387" width="17.21875" bestFit="1" customWidth="1"/>
    <col min="8388" max="8388" width="25.109375" bestFit="1" customWidth="1"/>
    <col min="8389" max="8389" width="15.109375" bestFit="1" customWidth="1"/>
    <col min="8390" max="8390" width="21" bestFit="1" customWidth="1"/>
    <col min="8391" max="8391" width="25.109375" bestFit="1" customWidth="1"/>
    <col min="8392" max="8392" width="46" bestFit="1" customWidth="1"/>
    <col min="8393" max="8393" width="8.21875" bestFit="1" customWidth="1"/>
    <col min="8394" max="8394" width="11.77734375" bestFit="1" customWidth="1"/>
    <col min="8395" max="8395" width="24.109375" bestFit="1" customWidth="1"/>
    <col min="8396" max="8396" width="35.5546875" bestFit="1" customWidth="1"/>
    <col min="8397" max="8397" width="12.21875" bestFit="1" customWidth="1"/>
    <col min="8398" max="8398" width="15.109375" bestFit="1" customWidth="1"/>
    <col min="8399" max="8399" width="42.21875" bestFit="1" customWidth="1"/>
    <col min="8400" max="8400" width="45.21875" bestFit="1" customWidth="1"/>
    <col min="8401" max="8401" width="41.44140625" bestFit="1" customWidth="1"/>
    <col min="8402" max="8402" width="18.44140625" bestFit="1" customWidth="1"/>
    <col min="8403" max="8403" width="9" bestFit="1" customWidth="1"/>
    <col min="8404" max="8404" width="21.5546875" bestFit="1" customWidth="1"/>
    <col min="8405" max="8405" width="19.33203125" bestFit="1" customWidth="1"/>
    <col min="8406" max="8406" width="29.88671875" bestFit="1" customWidth="1"/>
    <col min="8407" max="8407" width="36.33203125" bestFit="1" customWidth="1"/>
    <col min="8408" max="8408" width="29.88671875" bestFit="1" customWidth="1"/>
    <col min="8409" max="8409" width="21.109375" bestFit="1" customWidth="1"/>
    <col min="8410" max="8410" width="17" bestFit="1" customWidth="1"/>
    <col min="8411" max="8411" width="18.5546875" bestFit="1" customWidth="1"/>
    <col min="8412" max="8412" width="22.5546875" bestFit="1" customWidth="1"/>
    <col min="8413" max="8413" width="15.21875" bestFit="1" customWidth="1"/>
    <col min="8414" max="8414" width="46.5546875" bestFit="1" customWidth="1"/>
    <col min="8415" max="8415" width="26.21875" bestFit="1" customWidth="1"/>
    <col min="8416" max="8416" width="42.77734375" bestFit="1" customWidth="1"/>
    <col min="8417" max="8417" width="23.6640625" bestFit="1" customWidth="1"/>
    <col min="8418" max="8418" width="38.77734375" bestFit="1" customWidth="1"/>
    <col min="8419" max="8419" width="23" bestFit="1" customWidth="1"/>
    <col min="8420" max="8420" width="12.33203125" bestFit="1" customWidth="1"/>
    <col min="8421" max="8421" width="29.33203125" bestFit="1" customWidth="1"/>
    <col min="8422" max="8422" width="20.88671875" bestFit="1" customWidth="1"/>
    <col min="8423" max="8423" width="27.44140625" bestFit="1" customWidth="1"/>
    <col min="8424" max="8424" width="26.77734375" bestFit="1" customWidth="1"/>
    <col min="8425" max="8425" width="37.33203125" bestFit="1" customWidth="1"/>
    <col min="8426" max="8426" width="44.5546875" bestFit="1" customWidth="1"/>
    <col min="8427" max="8427" width="11.6640625" bestFit="1" customWidth="1"/>
    <col min="8428" max="8428" width="28.21875" bestFit="1" customWidth="1"/>
    <col min="8429" max="8429" width="28.88671875" bestFit="1" customWidth="1"/>
    <col min="8430" max="8430" width="46.5546875" bestFit="1" customWidth="1"/>
    <col min="8431" max="8431" width="25.88671875" bestFit="1" customWidth="1"/>
    <col min="8432" max="8432" width="17.44140625" bestFit="1" customWidth="1"/>
    <col min="8433" max="8433" width="22.5546875" bestFit="1" customWidth="1"/>
    <col min="8434" max="8434" width="18.109375" bestFit="1" customWidth="1"/>
    <col min="8435" max="8435" width="15.21875" bestFit="1" customWidth="1"/>
    <col min="8436" max="8436" width="27.33203125" bestFit="1" customWidth="1"/>
    <col min="8437" max="8437" width="25.88671875" bestFit="1" customWidth="1"/>
    <col min="8438" max="8438" width="12" bestFit="1" customWidth="1"/>
    <col min="8439" max="8439" width="34.109375" bestFit="1" customWidth="1"/>
    <col min="8440" max="8440" width="22.88671875" bestFit="1" customWidth="1"/>
    <col min="8441" max="8441" width="38.77734375" bestFit="1" customWidth="1"/>
    <col min="8442" max="8442" width="25.5546875" bestFit="1" customWidth="1"/>
    <col min="8443" max="8443" width="20.33203125" bestFit="1" customWidth="1"/>
    <col min="8444" max="8444" width="16.33203125" bestFit="1" customWidth="1"/>
    <col min="8445" max="8445" width="17" bestFit="1" customWidth="1"/>
    <col min="8446" max="8446" width="15.5546875" bestFit="1" customWidth="1"/>
    <col min="8447" max="8447" width="7.6640625" bestFit="1" customWidth="1"/>
    <col min="8448" max="8448" width="23.5546875" bestFit="1" customWidth="1"/>
    <col min="8449" max="8449" width="19.77734375" bestFit="1" customWidth="1"/>
    <col min="8450" max="8450" width="12.109375" bestFit="1" customWidth="1"/>
    <col min="8451" max="8451" width="13.21875" bestFit="1" customWidth="1"/>
    <col min="8452" max="8452" width="12.5546875" bestFit="1" customWidth="1"/>
    <col min="8453" max="8453" width="6.44140625" bestFit="1" customWidth="1"/>
    <col min="8454" max="8454" width="18.5546875" bestFit="1" customWidth="1"/>
    <col min="8455" max="8455" width="40" bestFit="1" customWidth="1"/>
    <col min="8456" max="8456" width="27.33203125" bestFit="1" customWidth="1"/>
    <col min="8457" max="8457" width="13.109375" bestFit="1" customWidth="1"/>
    <col min="8458" max="8458" width="39" bestFit="1" customWidth="1"/>
    <col min="8459" max="8459" width="16.21875" bestFit="1" customWidth="1"/>
    <col min="8460" max="8460" width="43.21875" bestFit="1" customWidth="1"/>
    <col min="8461" max="8461" width="46" bestFit="1" customWidth="1"/>
    <col min="8462" max="8462" width="24.6640625" bestFit="1" customWidth="1"/>
    <col min="8463" max="8463" width="35.6640625" bestFit="1" customWidth="1"/>
    <col min="8464" max="8464" width="41" bestFit="1" customWidth="1"/>
    <col min="8465" max="8465" width="30.5546875" bestFit="1" customWidth="1"/>
    <col min="8466" max="8466" width="27.109375" bestFit="1" customWidth="1"/>
    <col min="8467" max="8467" width="26" bestFit="1" customWidth="1"/>
    <col min="8468" max="8468" width="20.5546875" bestFit="1" customWidth="1"/>
    <col min="8469" max="8469" width="16.88671875" bestFit="1" customWidth="1"/>
    <col min="8470" max="8470" width="21.5546875" bestFit="1" customWidth="1"/>
    <col min="8471" max="8471" width="11.5546875" bestFit="1" customWidth="1"/>
    <col min="8472" max="8472" width="28.77734375" bestFit="1" customWidth="1"/>
    <col min="8473" max="8473" width="29.21875" bestFit="1" customWidth="1"/>
    <col min="8474" max="8474" width="28.109375" bestFit="1" customWidth="1"/>
    <col min="8475" max="8475" width="30" bestFit="1" customWidth="1"/>
    <col min="8476" max="8476" width="15.33203125" bestFit="1" customWidth="1"/>
    <col min="8477" max="8477" width="19.88671875" bestFit="1" customWidth="1"/>
    <col min="8478" max="8478" width="4.6640625" bestFit="1" customWidth="1"/>
    <col min="8479" max="8479" width="18.33203125" bestFit="1" customWidth="1"/>
    <col min="8480" max="8480" width="23.88671875" bestFit="1" customWidth="1"/>
    <col min="8481" max="8481" width="14.109375" bestFit="1" customWidth="1"/>
    <col min="8482" max="8482" width="26.44140625" bestFit="1" customWidth="1"/>
    <col min="8483" max="8483" width="15.44140625" bestFit="1" customWidth="1"/>
    <col min="8484" max="8484" width="13.6640625" bestFit="1" customWidth="1"/>
    <col min="8485" max="8485" width="18" bestFit="1" customWidth="1"/>
    <col min="8486" max="8486" width="31.44140625" bestFit="1" customWidth="1"/>
    <col min="8487" max="8487" width="10.21875" bestFit="1" customWidth="1"/>
    <col min="8488" max="8488" width="26.21875" bestFit="1" customWidth="1"/>
    <col min="8489" max="8489" width="15.33203125" bestFit="1" customWidth="1"/>
    <col min="8490" max="8490" width="38.77734375" bestFit="1" customWidth="1"/>
    <col min="8491" max="8491" width="6" bestFit="1" customWidth="1"/>
    <col min="8492" max="8492" width="14.88671875" bestFit="1" customWidth="1"/>
    <col min="8493" max="8493" width="8.44140625" bestFit="1" customWidth="1"/>
    <col min="8494" max="8494" width="44.88671875" bestFit="1" customWidth="1"/>
    <col min="8495" max="8495" width="26.21875" bestFit="1" customWidth="1"/>
    <col min="8496" max="8496" width="23.44140625" bestFit="1" customWidth="1"/>
    <col min="8497" max="8497" width="19.88671875" bestFit="1" customWidth="1"/>
    <col min="8498" max="8498" width="39.33203125" bestFit="1" customWidth="1"/>
    <col min="8499" max="8499" width="34.5546875" bestFit="1" customWidth="1"/>
    <col min="8500" max="8500" width="38" bestFit="1" customWidth="1"/>
    <col min="8501" max="8501" width="13.33203125" bestFit="1" customWidth="1"/>
    <col min="8502" max="8502" width="28.88671875" bestFit="1" customWidth="1"/>
    <col min="8503" max="8503" width="18.21875" bestFit="1" customWidth="1"/>
    <col min="8504" max="8504" width="15.77734375" bestFit="1" customWidth="1"/>
    <col min="8505" max="8505" width="12.88671875" bestFit="1" customWidth="1"/>
    <col min="8506" max="8506" width="14.44140625" bestFit="1" customWidth="1"/>
    <col min="8507" max="8507" width="16.44140625" bestFit="1" customWidth="1"/>
    <col min="8508" max="8508" width="24.5546875" bestFit="1" customWidth="1"/>
    <col min="8509" max="8509" width="22.109375" bestFit="1" customWidth="1"/>
    <col min="8510" max="8510" width="25" bestFit="1" customWidth="1"/>
    <col min="8511" max="8511" width="14.5546875" bestFit="1" customWidth="1"/>
    <col min="8512" max="8512" width="16" bestFit="1" customWidth="1"/>
    <col min="8513" max="8513" width="19.5546875" bestFit="1" customWidth="1"/>
    <col min="8514" max="8514" width="23.44140625" bestFit="1" customWidth="1"/>
    <col min="8515" max="8515" width="7.77734375" bestFit="1" customWidth="1"/>
    <col min="8516" max="8516" width="11.21875" bestFit="1" customWidth="1"/>
    <col min="8517" max="8517" width="23.33203125" bestFit="1" customWidth="1"/>
    <col min="8518" max="8518" width="21" bestFit="1" customWidth="1"/>
    <col min="8519" max="8519" width="26.77734375" bestFit="1" customWidth="1"/>
    <col min="8520" max="8520" width="22.6640625" bestFit="1" customWidth="1"/>
    <col min="8521" max="8521" width="27.5546875" bestFit="1" customWidth="1"/>
    <col min="8522" max="8522" width="25.6640625" bestFit="1" customWidth="1"/>
    <col min="8523" max="8523" width="9.6640625" bestFit="1" customWidth="1"/>
    <col min="8524" max="8524" width="9.44140625" bestFit="1" customWidth="1"/>
    <col min="8525" max="8525" width="17.5546875" bestFit="1" customWidth="1"/>
    <col min="8526" max="8526" width="33.77734375" bestFit="1" customWidth="1"/>
    <col min="8527" max="8527" width="24.33203125" bestFit="1" customWidth="1"/>
    <col min="8528" max="8528" width="28.109375" bestFit="1" customWidth="1"/>
    <col min="8529" max="8529" width="22.5546875" bestFit="1" customWidth="1"/>
    <col min="8530" max="8530" width="25.5546875" bestFit="1" customWidth="1"/>
    <col min="8531" max="8531" width="6.44140625" bestFit="1" customWidth="1"/>
    <col min="8532" max="8532" width="14.109375" bestFit="1" customWidth="1"/>
    <col min="8533" max="8533" width="6.88671875" bestFit="1" customWidth="1"/>
    <col min="8534" max="8534" width="43.6640625" bestFit="1" customWidth="1"/>
    <col min="8535" max="8535" width="29.6640625" bestFit="1" customWidth="1"/>
    <col min="8536" max="8536" width="29" bestFit="1" customWidth="1"/>
    <col min="8537" max="8537" width="16.109375" bestFit="1" customWidth="1"/>
    <col min="8538" max="8538" width="9.77734375" bestFit="1" customWidth="1"/>
    <col min="8539" max="8539" width="7" bestFit="1" customWidth="1"/>
    <col min="8540" max="8540" width="9" bestFit="1" customWidth="1"/>
    <col min="8541" max="8541" width="21.5546875" bestFit="1" customWidth="1"/>
    <col min="8542" max="8542" width="17.6640625" bestFit="1" customWidth="1"/>
    <col min="8543" max="8543" width="27" bestFit="1" customWidth="1"/>
    <col min="8544" max="8544" width="18.88671875" bestFit="1" customWidth="1"/>
    <col min="8545" max="8545" width="7.88671875" bestFit="1" customWidth="1"/>
    <col min="8546" max="8546" width="27.88671875" bestFit="1" customWidth="1"/>
    <col min="8547" max="8547" width="20.21875" bestFit="1" customWidth="1"/>
    <col min="8548" max="8548" width="21.5546875" bestFit="1" customWidth="1"/>
    <col min="8549" max="8549" width="26.6640625" bestFit="1" customWidth="1"/>
    <col min="8550" max="8550" width="43.6640625" bestFit="1" customWidth="1"/>
    <col min="8551" max="8551" width="4.109375" bestFit="1" customWidth="1"/>
    <col min="8552" max="8552" width="24.44140625" bestFit="1" customWidth="1"/>
    <col min="8553" max="8553" width="20.33203125" bestFit="1" customWidth="1"/>
    <col min="8554" max="8554" width="19.77734375" bestFit="1" customWidth="1"/>
    <col min="8555" max="8555" width="20.44140625" bestFit="1" customWidth="1"/>
    <col min="8556" max="8556" width="26.5546875" bestFit="1" customWidth="1"/>
    <col min="8557" max="8557" width="10.21875" bestFit="1" customWidth="1"/>
    <col min="8558" max="8558" width="10" bestFit="1" customWidth="1"/>
    <col min="8559" max="8559" width="7.5546875" bestFit="1" customWidth="1"/>
    <col min="8560" max="8560" width="15.33203125" bestFit="1" customWidth="1"/>
    <col min="8561" max="8561" width="8.77734375" bestFit="1" customWidth="1"/>
    <col min="8562" max="8562" width="10.33203125" bestFit="1" customWidth="1"/>
    <col min="8563" max="8563" width="26.88671875" bestFit="1" customWidth="1"/>
    <col min="8564" max="8564" width="23.77734375" bestFit="1" customWidth="1"/>
    <col min="8565" max="8565" width="15" bestFit="1" customWidth="1"/>
    <col min="8566" max="8566" width="6.5546875" bestFit="1" customWidth="1"/>
    <col min="8567" max="8567" width="11" bestFit="1" customWidth="1"/>
    <col min="8568" max="8568" width="12.44140625" bestFit="1" customWidth="1"/>
    <col min="8569" max="8569" width="12.77734375" bestFit="1" customWidth="1"/>
    <col min="8570" max="8570" width="42" bestFit="1" customWidth="1"/>
    <col min="8571" max="8571" width="7.6640625" bestFit="1" customWidth="1"/>
    <col min="8572" max="8572" width="26" bestFit="1" customWidth="1"/>
    <col min="8573" max="8573" width="37" bestFit="1" customWidth="1"/>
    <col min="8574" max="8574" width="21.44140625" bestFit="1" customWidth="1"/>
    <col min="8575" max="8575" width="21.5546875" bestFit="1" customWidth="1"/>
    <col min="8576" max="8576" width="24.21875" bestFit="1" customWidth="1"/>
    <col min="8577" max="8577" width="27.21875" bestFit="1" customWidth="1"/>
    <col min="8578" max="8578" width="24.6640625" bestFit="1" customWidth="1"/>
    <col min="8579" max="8580" width="19.44140625" bestFit="1" customWidth="1"/>
    <col min="8581" max="8581" width="16.5546875" bestFit="1" customWidth="1"/>
    <col min="8582" max="8582" width="8.6640625" bestFit="1" customWidth="1"/>
    <col min="8583" max="8583" width="5.5546875" bestFit="1" customWidth="1"/>
    <col min="8584" max="8584" width="9.44140625" bestFit="1" customWidth="1"/>
    <col min="8585" max="8585" width="15.5546875" bestFit="1" customWidth="1"/>
    <col min="8586" max="8586" width="20.44140625" bestFit="1" customWidth="1"/>
    <col min="8587" max="8587" width="30.21875" bestFit="1" customWidth="1"/>
    <col min="8588" max="8588" width="34.88671875" bestFit="1" customWidth="1"/>
    <col min="8589" max="8589" width="24.77734375" bestFit="1" customWidth="1"/>
    <col min="8590" max="8590" width="18.21875" bestFit="1" customWidth="1"/>
    <col min="8591" max="8591" width="18.6640625" bestFit="1" customWidth="1"/>
    <col min="8592" max="8592" width="24.44140625" bestFit="1" customWidth="1"/>
    <col min="8593" max="8593" width="28.109375" bestFit="1" customWidth="1"/>
    <col min="8594" max="8594" width="21.6640625" bestFit="1" customWidth="1"/>
    <col min="8595" max="8595" width="22.88671875" bestFit="1" customWidth="1"/>
    <col min="8596" max="8596" width="23.109375" bestFit="1" customWidth="1"/>
    <col min="8597" max="8597" width="45.6640625" bestFit="1" customWidth="1"/>
    <col min="8598" max="8598" width="21.6640625" bestFit="1" customWidth="1"/>
    <col min="8599" max="8599" width="8.44140625" bestFit="1" customWidth="1"/>
    <col min="8600" max="8600" width="24.5546875" bestFit="1" customWidth="1"/>
    <col min="8601" max="8601" width="23.33203125" bestFit="1" customWidth="1"/>
    <col min="8602" max="8602" width="23" bestFit="1" customWidth="1"/>
    <col min="8603" max="8603" width="13.109375" bestFit="1" customWidth="1"/>
    <col min="8604" max="8604" width="12.6640625" bestFit="1" customWidth="1"/>
    <col min="8605" max="8605" width="15.33203125" bestFit="1" customWidth="1"/>
    <col min="8606" max="8606" width="10" bestFit="1" customWidth="1"/>
    <col min="8607" max="8607" width="8.6640625" bestFit="1" customWidth="1"/>
    <col min="8608" max="8608" width="13.109375" bestFit="1" customWidth="1"/>
    <col min="8609" max="8609" width="22.5546875" bestFit="1" customWidth="1"/>
    <col min="8610" max="8610" width="18.5546875" bestFit="1" customWidth="1"/>
    <col min="8611" max="8611" width="21.5546875" bestFit="1" customWidth="1"/>
    <col min="8612" max="8612" width="37.77734375" bestFit="1" customWidth="1"/>
    <col min="8613" max="8613" width="8.5546875" bestFit="1" customWidth="1"/>
    <col min="8614" max="8614" width="26" bestFit="1" customWidth="1"/>
    <col min="8615" max="8615" width="33.21875" bestFit="1" customWidth="1"/>
    <col min="8616" max="8616" width="16" bestFit="1" customWidth="1"/>
    <col min="8617" max="8617" width="12" bestFit="1" customWidth="1"/>
    <col min="8618" max="8618" width="15.77734375" bestFit="1" customWidth="1"/>
    <col min="8619" max="8619" width="16" bestFit="1" customWidth="1"/>
    <col min="8621" max="8621" width="7.109375" bestFit="1" customWidth="1"/>
    <col min="8622" max="8622" width="18.21875" bestFit="1" customWidth="1"/>
    <col min="8623" max="8623" width="13.5546875" bestFit="1" customWidth="1"/>
    <col min="8624" max="8624" width="10.77734375" bestFit="1" customWidth="1"/>
    <col min="8625" max="8625" width="12.6640625" bestFit="1" customWidth="1"/>
    <col min="8626" max="8626" width="32.6640625" bestFit="1" customWidth="1"/>
    <col min="8627" max="8627" width="24.33203125" bestFit="1" customWidth="1"/>
    <col min="8628" max="8628" width="18.88671875" bestFit="1" customWidth="1"/>
    <col min="8629" max="8629" width="18.33203125" bestFit="1" customWidth="1"/>
    <col min="8630" max="8630" width="21" bestFit="1" customWidth="1"/>
    <col min="8631" max="8631" width="15.77734375" bestFit="1" customWidth="1"/>
    <col min="8632" max="8632" width="9.88671875" bestFit="1" customWidth="1"/>
    <col min="8633" max="8633" width="12" bestFit="1" customWidth="1"/>
    <col min="8634" max="8634" width="26.77734375" bestFit="1" customWidth="1"/>
    <col min="8635" max="8635" width="26.21875" bestFit="1" customWidth="1"/>
    <col min="8636" max="8636" width="14.88671875" bestFit="1" customWidth="1"/>
    <col min="8637" max="8637" width="19.77734375" bestFit="1" customWidth="1"/>
    <col min="8638" max="8638" width="27" bestFit="1" customWidth="1"/>
    <col min="8639" max="8639" width="23.21875" bestFit="1" customWidth="1"/>
    <col min="8640" max="8640" width="12.109375" bestFit="1" customWidth="1"/>
    <col min="8641" max="8641" width="15.44140625" bestFit="1" customWidth="1"/>
    <col min="8642" max="8642" width="30.5546875" bestFit="1" customWidth="1"/>
    <col min="8643" max="8643" width="15.44140625" bestFit="1" customWidth="1"/>
    <col min="8644" max="8644" width="25.6640625" bestFit="1" customWidth="1"/>
    <col min="8645" max="8645" width="26.21875" bestFit="1" customWidth="1"/>
    <col min="8646" max="8646" width="14" bestFit="1" customWidth="1"/>
    <col min="8647" max="8647" width="25.88671875" bestFit="1" customWidth="1"/>
    <col min="8648" max="8648" width="25.44140625" bestFit="1" customWidth="1"/>
    <col min="8649" max="8649" width="20.109375" bestFit="1" customWidth="1"/>
    <col min="8650" max="8650" width="12.21875" bestFit="1" customWidth="1"/>
    <col min="8651" max="8651" width="14.5546875" bestFit="1" customWidth="1"/>
    <col min="8652" max="8652" width="15.21875" bestFit="1" customWidth="1"/>
    <col min="8653" max="8653" width="19.6640625" bestFit="1" customWidth="1"/>
    <col min="8654" max="8654" width="27.33203125" bestFit="1" customWidth="1"/>
    <col min="8655" max="8655" width="20.21875" bestFit="1" customWidth="1"/>
    <col min="8656" max="8656" width="26.6640625" bestFit="1" customWidth="1"/>
    <col min="8657" max="8657" width="10.5546875" bestFit="1" customWidth="1"/>
    <col min="8658" max="8658" width="26.44140625" bestFit="1" customWidth="1"/>
    <col min="8659" max="8659" width="15.109375" bestFit="1" customWidth="1"/>
    <col min="8660" max="8660" width="7.33203125" bestFit="1" customWidth="1"/>
    <col min="8661" max="8661" width="19.88671875" bestFit="1" customWidth="1"/>
    <col min="8662" max="8662" width="10.109375" bestFit="1" customWidth="1"/>
    <col min="8663" max="8663" width="15.77734375" bestFit="1" customWidth="1"/>
    <col min="8664" max="8664" width="17.77734375" bestFit="1" customWidth="1"/>
    <col min="8665" max="8665" width="40.77734375" bestFit="1" customWidth="1"/>
    <col min="8666" max="8666" width="17.21875" bestFit="1" customWidth="1"/>
    <col min="8667" max="8667" width="11.5546875" bestFit="1" customWidth="1"/>
    <col min="8668" max="8668" width="14.44140625" bestFit="1" customWidth="1"/>
    <col min="8669" max="8669" width="16.88671875" bestFit="1" customWidth="1"/>
    <col min="8670" max="8670" width="29.21875" bestFit="1" customWidth="1"/>
    <col min="8671" max="8671" width="21" bestFit="1" customWidth="1"/>
    <col min="8672" max="8672" width="40.6640625" bestFit="1" customWidth="1"/>
    <col min="8673" max="8673" width="17.44140625" bestFit="1" customWidth="1"/>
    <col min="8674" max="8674" width="15.44140625" bestFit="1" customWidth="1"/>
    <col min="8675" max="8675" width="28.109375" bestFit="1" customWidth="1"/>
    <col min="8676" max="8676" width="23.44140625" bestFit="1" customWidth="1"/>
    <col min="8677" max="8677" width="26.77734375" bestFit="1" customWidth="1"/>
    <col min="8678" max="8678" width="19.109375" bestFit="1" customWidth="1"/>
    <col min="8679" max="8679" width="17.88671875" bestFit="1" customWidth="1"/>
    <col min="8680" max="8680" width="22.77734375" bestFit="1" customWidth="1"/>
    <col min="8681" max="8681" width="11.21875" bestFit="1" customWidth="1"/>
    <col min="8682" max="8682" width="42.109375" bestFit="1" customWidth="1"/>
    <col min="8683" max="8683" width="34.21875" bestFit="1" customWidth="1"/>
    <col min="8684" max="8684" width="13.109375" bestFit="1" customWidth="1"/>
    <col min="8685" max="8685" width="22.77734375" bestFit="1" customWidth="1"/>
    <col min="8686" max="8686" width="23.21875" bestFit="1" customWidth="1"/>
    <col min="8687" max="8687" width="27.77734375" bestFit="1" customWidth="1"/>
    <col min="8688" max="8688" width="10.5546875" bestFit="1" customWidth="1"/>
    <col min="8689" max="8689" width="9.88671875" bestFit="1" customWidth="1"/>
    <col min="8690" max="8690" width="31.109375" bestFit="1" customWidth="1"/>
    <col min="8691" max="8691" width="33.44140625" bestFit="1" customWidth="1"/>
    <col min="8692" max="8692" width="25.5546875" bestFit="1" customWidth="1"/>
    <col min="8693" max="8693" width="26.21875" bestFit="1" customWidth="1"/>
    <col min="8694" max="8694" width="31.6640625" bestFit="1" customWidth="1"/>
    <col min="8695" max="8695" width="27.5546875" bestFit="1" customWidth="1"/>
    <col min="8696" max="8696" width="8.21875" bestFit="1" customWidth="1"/>
    <col min="8697" max="8697" width="42.6640625" bestFit="1" customWidth="1"/>
    <col min="8698" max="8698" width="25" bestFit="1" customWidth="1"/>
    <col min="8699" max="8699" width="44.77734375" bestFit="1" customWidth="1"/>
    <col min="8700" max="8700" width="19.6640625" bestFit="1" customWidth="1"/>
    <col min="8701" max="8701" width="22.5546875" bestFit="1" customWidth="1"/>
    <col min="8702" max="8702" width="43.77734375" bestFit="1" customWidth="1"/>
    <col min="8703" max="8703" width="16.44140625" bestFit="1" customWidth="1"/>
    <col min="8704" max="8704" width="27.109375" bestFit="1" customWidth="1"/>
    <col min="8705" max="8705" width="6.77734375" bestFit="1" customWidth="1"/>
    <col min="8706" max="8706" width="43" bestFit="1" customWidth="1"/>
    <col min="8707" max="8707" width="48.109375" bestFit="1" customWidth="1"/>
    <col min="8708" max="8708" width="36.21875" bestFit="1" customWidth="1"/>
    <col min="8709" max="8709" width="34.77734375" bestFit="1" customWidth="1"/>
    <col min="8710" max="8710" width="31.21875" bestFit="1" customWidth="1"/>
    <col min="8711" max="8711" width="29.77734375" bestFit="1" customWidth="1"/>
    <col min="8712" max="8712" width="22.5546875" bestFit="1" customWidth="1"/>
    <col min="8713" max="8713" width="33.6640625" bestFit="1" customWidth="1"/>
    <col min="8714" max="8714" width="20.33203125" bestFit="1" customWidth="1"/>
    <col min="8715" max="8715" width="23.109375" bestFit="1" customWidth="1"/>
    <col min="8716" max="8716" width="46.21875" bestFit="1" customWidth="1"/>
    <col min="8717" max="8717" width="22.109375" bestFit="1" customWidth="1"/>
    <col min="8718" max="8718" width="23.21875" bestFit="1" customWidth="1"/>
    <col min="8719" max="8719" width="31.44140625" bestFit="1" customWidth="1"/>
    <col min="8720" max="8720" width="25.88671875" bestFit="1" customWidth="1"/>
    <col min="8721" max="8721" width="28.6640625" bestFit="1" customWidth="1"/>
    <col min="8722" max="8722" width="15.6640625" bestFit="1" customWidth="1"/>
    <col min="8723" max="8723" width="21.77734375" bestFit="1" customWidth="1"/>
    <col min="8724" max="8724" width="19.21875" bestFit="1" customWidth="1"/>
    <col min="8725" max="8725" width="24" bestFit="1" customWidth="1"/>
    <col min="8726" max="8726" width="21.5546875" bestFit="1" customWidth="1"/>
    <col min="8727" max="8727" width="15.21875" bestFit="1" customWidth="1"/>
    <col min="8728" max="8728" width="44.109375" bestFit="1" customWidth="1"/>
    <col min="8729" max="8729" width="12.109375" bestFit="1" customWidth="1"/>
    <col min="8730" max="8730" width="8.77734375" bestFit="1" customWidth="1"/>
    <col min="8731" max="8731" width="12.77734375" bestFit="1" customWidth="1"/>
    <col min="8732" max="8732" width="24.109375" bestFit="1" customWidth="1"/>
    <col min="8733" max="8733" width="29.77734375" bestFit="1" customWidth="1"/>
    <col min="8734" max="8734" width="24.88671875" bestFit="1" customWidth="1"/>
    <col min="8735" max="8736" width="8.44140625" bestFit="1" customWidth="1"/>
    <col min="8737" max="8737" width="11.109375" bestFit="1" customWidth="1"/>
    <col min="8738" max="8738" width="19.21875" bestFit="1" customWidth="1"/>
    <col min="8739" max="8739" width="16" bestFit="1" customWidth="1"/>
    <col min="8740" max="8740" width="11.88671875" bestFit="1" customWidth="1"/>
    <col min="8741" max="8741" width="14.88671875" bestFit="1" customWidth="1"/>
    <col min="8742" max="8742" width="36.5546875" bestFit="1" customWidth="1"/>
    <col min="8743" max="8743" width="9.21875" bestFit="1" customWidth="1"/>
    <col min="8744" max="8744" width="10.21875" bestFit="1" customWidth="1"/>
    <col min="8745" max="8745" width="23.5546875" bestFit="1" customWidth="1"/>
    <col min="8746" max="8746" width="21.6640625" bestFit="1" customWidth="1"/>
    <col min="8747" max="8747" width="73.33203125" bestFit="1" customWidth="1"/>
    <col min="8748" max="8748" width="23.77734375" bestFit="1" customWidth="1"/>
    <col min="8749" max="8749" width="41.33203125" bestFit="1" customWidth="1"/>
    <col min="8750" max="8750" width="19.5546875" bestFit="1" customWidth="1"/>
    <col min="8751" max="8751" width="18.109375" bestFit="1" customWidth="1"/>
    <col min="8752" max="8752" width="20.88671875" bestFit="1" customWidth="1"/>
    <col min="8753" max="8753" width="26.109375" bestFit="1" customWidth="1"/>
    <col min="8754" max="8754" width="37.88671875" bestFit="1" customWidth="1"/>
    <col min="8755" max="8755" width="43.21875" bestFit="1" customWidth="1"/>
    <col min="8756" max="8756" width="28.5546875" bestFit="1" customWidth="1"/>
    <col min="8757" max="8757" width="8.44140625" bestFit="1" customWidth="1"/>
    <col min="8758" max="8758" width="17.21875" bestFit="1" customWidth="1"/>
    <col min="8759" max="8759" width="9.33203125" bestFit="1" customWidth="1"/>
    <col min="8760" max="8760" width="6.33203125" bestFit="1" customWidth="1"/>
    <col min="8761" max="8761" width="16.21875" bestFit="1" customWidth="1"/>
    <col min="8762" max="8762" width="27.109375" bestFit="1" customWidth="1"/>
    <col min="8763" max="8763" width="11.33203125" bestFit="1" customWidth="1"/>
    <col min="8764" max="8764" width="15.33203125" bestFit="1" customWidth="1"/>
    <col min="8765" max="8765" width="11.77734375" bestFit="1" customWidth="1"/>
    <col min="8766" max="8766" width="18" bestFit="1" customWidth="1"/>
    <col min="8767" max="8767" width="27.77734375" bestFit="1" customWidth="1"/>
    <col min="8768" max="8768" width="27.5546875" bestFit="1" customWidth="1"/>
    <col min="8769" max="8769" width="19.6640625" bestFit="1" customWidth="1"/>
    <col min="8770" max="8770" width="26.44140625" bestFit="1" customWidth="1"/>
    <col min="8771" max="8771" width="24.33203125" bestFit="1" customWidth="1"/>
    <col min="8772" max="8772" width="35.5546875" bestFit="1" customWidth="1"/>
    <col min="8773" max="8773" width="28.6640625" bestFit="1" customWidth="1"/>
    <col min="8774" max="8774" width="8.5546875" bestFit="1" customWidth="1"/>
    <col min="8775" max="8775" width="23.44140625" bestFit="1" customWidth="1"/>
    <col min="8776" max="8776" width="13.6640625" bestFit="1" customWidth="1"/>
    <col min="8777" max="8777" width="10.6640625" bestFit="1" customWidth="1"/>
    <col min="8778" max="8778" width="20.21875" bestFit="1" customWidth="1"/>
    <col min="8779" max="8779" width="16.88671875" bestFit="1" customWidth="1"/>
    <col min="8780" max="8780" width="23" bestFit="1" customWidth="1"/>
    <col min="8781" max="8781" width="24.5546875" bestFit="1" customWidth="1"/>
    <col min="8782" max="8782" width="40.6640625" bestFit="1" customWidth="1"/>
    <col min="8783" max="8783" width="15.6640625" bestFit="1" customWidth="1"/>
    <col min="8784" max="8784" width="17.88671875" bestFit="1" customWidth="1"/>
    <col min="8785" max="8785" width="22.109375" bestFit="1" customWidth="1"/>
    <col min="8786" max="8786" width="19.88671875" bestFit="1" customWidth="1"/>
    <col min="8787" max="8787" width="16.6640625" bestFit="1" customWidth="1"/>
    <col min="8788" max="8788" width="17" bestFit="1" customWidth="1"/>
    <col min="8789" max="8789" width="5.21875" bestFit="1" customWidth="1"/>
    <col min="8790" max="8790" width="30.44140625" bestFit="1" customWidth="1"/>
    <col min="8791" max="8791" width="28.77734375" bestFit="1" customWidth="1"/>
    <col min="8792" max="8792" width="18.44140625" bestFit="1" customWidth="1"/>
    <col min="8793" max="8793" width="12.44140625" bestFit="1" customWidth="1"/>
    <col min="8794" max="8794" width="3.109375" bestFit="1" customWidth="1"/>
    <col min="8795" max="8795" width="9.109375" bestFit="1" customWidth="1"/>
    <col min="8796" max="8796" width="24.6640625" bestFit="1" customWidth="1"/>
    <col min="8797" max="8797" width="12.109375" bestFit="1" customWidth="1"/>
    <col min="8798" max="8798" width="13.33203125" bestFit="1" customWidth="1"/>
    <col min="8799" max="8799" width="12.6640625" bestFit="1" customWidth="1"/>
    <col min="8800" max="8800" width="16.33203125" bestFit="1" customWidth="1"/>
    <col min="8801" max="8801" width="18.21875" bestFit="1" customWidth="1"/>
    <col min="8802" max="8802" width="18.77734375" bestFit="1" customWidth="1"/>
    <col min="8803" max="8803" width="26.109375" bestFit="1" customWidth="1"/>
    <col min="8804" max="8804" width="37.5546875" bestFit="1" customWidth="1"/>
    <col min="8805" max="8805" width="21.109375" bestFit="1" customWidth="1"/>
    <col min="8806" max="8806" width="9.33203125" bestFit="1" customWidth="1"/>
    <col min="8807" max="8807" width="15.88671875" bestFit="1" customWidth="1"/>
    <col min="8808" max="8808" width="46.109375" bestFit="1" customWidth="1"/>
    <col min="8809" max="8809" width="32.21875" bestFit="1" customWidth="1"/>
    <col min="8810" max="8810" width="13.88671875" bestFit="1" customWidth="1"/>
    <col min="8811" max="8811" width="36.44140625" bestFit="1" customWidth="1"/>
    <col min="8812" max="8812" width="20.6640625" bestFit="1" customWidth="1"/>
    <col min="8813" max="8813" width="16.33203125" bestFit="1" customWidth="1"/>
    <col min="8814" max="8814" width="17" bestFit="1" customWidth="1"/>
    <col min="8815" max="8815" width="20.33203125" bestFit="1" customWidth="1"/>
    <col min="8816" max="8816" width="16.88671875" bestFit="1" customWidth="1"/>
    <col min="8817" max="8817" width="27.5546875" bestFit="1" customWidth="1"/>
    <col min="8818" max="8818" width="14.88671875" bestFit="1" customWidth="1"/>
    <col min="8819" max="8819" width="9.77734375" bestFit="1" customWidth="1"/>
    <col min="8820" max="8820" width="18" bestFit="1" customWidth="1"/>
    <col min="8821" max="8821" width="17.77734375" bestFit="1" customWidth="1"/>
    <col min="8822" max="8822" width="34.6640625" bestFit="1" customWidth="1"/>
    <col min="8823" max="8823" width="24.88671875" bestFit="1" customWidth="1"/>
    <col min="8824" max="8824" width="12.6640625" bestFit="1" customWidth="1"/>
    <col min="8825" max="8825" width="33.77734375" bestFit="1" customWidth="1"/>
    <col min="8826" max="8826" width="24.6640625" bestFit="1" customWidth="1"/>
    <col min="8827" max="8827" width="18.44140625" bestFit="1" customWidth="1"/>
    <col min="8828" max="8828" width="25.21875" bestFit="1" customWidth="1"/>
    <col min="8829" max="8829" width="39.88671875" bestFit="1" customWidth="1"/>
    <col min="8830" max="8830" width="27.77734375" bestFit="1" customWidth="1"/>
    <col min="8831" max="8831" width="18.109375" bestFit="1" customWidth="1"/>
    <col min="8832" max="8832" width="13.77734375" bestFit="1" customWidth="1"/>
    <col min="8833" max="8833" width="10" bestFit="1" customWidth="1"/>
    <col min="8834" max="8834" width="27.77734375" bestFit="1" customWidth="1"/>
    <col min="8835" max="8835" width="15.6640625" bestFit="1" customWidth="1"/>
    <col min="8836" max="8836" width="7.88671875" bestFit="1" customWidth="1"/>
    <col min="8837" max="8837" width="26.5546875" bestFit="1" customWidth="1"/>
    <col min="8839" max="8839" width="26.33203125" bestFit="1" customWidth="1"/>
    <col min="8840" max="8840" width="22.21875" bestFit="1" customWidth="1"/>
    <col min="8841" max="8841" width="45.77734375" bestFit="1" customWidth="1"/>
    <col min="8842" max="8842" width="25" bestFit="1" customWidth="1"/>
    <col min="8843" max="8843" width="29.109375" bestFit="1" customWidth="1"/>
    <col min="8844" max="8844" width="19.88671875" bestFit="1" customWidth="1"/>
    <col min="8845" max="8845" width="21.6640625" bestFit="1" customWidth="1"/>
    <col min="8846" max="8846" width="25.44140625" bestFit="1" customWidth="1"/>
    <col min="8847" max="8847" width="19.88671875" bestFit="1" customWidth="1"/>
    <col min="8848" max="8848" width="9.109375" bestFit="1" customWidth="1"/>
    <col min="8849" max="8849" width="25.5546875" bestFit="1" customWidth="1"/>
    <col min="8850" max="8850" width="10" bestFit="1" customWidth="1"/>
    <col min="8851" max="8851" width="10.88671875" bestFit="1" customWidth="1"/>
    <col min="8852" max="8852" width="8.5546875" bestFit="1" customWidth="1"/>
    <col min="8853" max="8853" width="27" bestFit="1" customWidth="1"/>
    <col min="8854" max="8854" width="13.5546875" bestFit="1" customWidth="1"/>
    <col min="8855" max="8855" width="16.44140625" bestFit="1" customWidth="1"/>
    <col min="8856" max="8856" width="26.33203125" bestFit="1" customWidth="1"/>
    <col min="8857" max="8857" width="23.44140625" bestFit="1" customWidth="1"/>
    <col min="8858" max="8858" width="22.88671875" bestFit="1" customWidth="1"/>
    <col min="8859" max="8859" width="19.33203125" bestFit="1" customWidth="1"/>
    <col min="8860" max="8860" width="6.33203125" bestFit="1" customWidth="1"/>
    <col min="8861" max="8861" width="28.44140625" bestFit="1" customWidth="1"/>
    <col min="8862" max="8862" width="146.77734375" bestFit="1" customWidth="1"/>
    <col min="8863" max="8863" width="24.6640625" bestFit="1" customWidth="1"/>
    <col min="8864" max="8864" width="11.44140625" bestFit="1" customWidth="1"/>
    <col min="8865" max="8865" width="13.88671875" bestFit="1" customWidth="1"/>
    <col min="8866" max="8866" width="25.6640625" bestFit="1" customWidth="1"/>
    <col min="8867" max="8867" width="24.6640625" bestFit="1" customWidth="1"/>
    <col min="8868" max="8868" width="20.33203125" bestFit="1" customWidth="1"/>
    <col min="8869" max="8869" width="27.5546875" bestFit="1" customWidth="1"/>
    <col min="8870" max="8870" width="12.109375" bestFit="1" customWidth="1"/>
    <col min="8871" max="8871" width="27" bestFit="1" customWidth="1"/>
    <col min="8872" max="8872" width="25.21875" bestFit="1" customWidth="1"/>
    <col min="8873" max="8873" width="34.44140625" bestFit="1" customWidth="1"/>
    <col min="8874" max="8874" width="23.5546875" bestFit="1" customWidth="1"/>
    <col min="8875" max="8875" width="38.109375" bestFit="1" customWidth="1"/>
    <col min="8876" max="8876" width="7.88671875" bestFit="1" customWidth="1"/>
    <col min="8877" max="8877" width="35.33203125" bestFit="1" customWidth="1"/>
    <col min="8878" max="8878" width="38.44140625" bestFit="1" customWidth="1"/>
    <col min="8879" max="8879" width="22.5546875" bestFit="1" customWidth="1"/>
    <col min="8880" max="8881" width="26.44140625" bestFit="1" customWidth="1"/>
    <col min="8882" max="8882" width="29.6640625" bestFit="1" customWidth="1"/>
    <col min="8883" max="8883" width="11.77734375" bestFit="1" customWidth="1"/>
    <col min="8884" max="8884" width="17.77734375" bestFit="1" customWidth="1"/>
    <col min="8885" max="8885" width="19.5546875" bestFit="1" customWidth="1"/>
    <col min="8886" max="8886" width="9.88671875" bestFit="1" customWidth="1"/>
    <col min="8887" max="8887" width="11.77734375" bestFit="1" customWidth="1"/>
    <col min="8888" max="8888" width="8.5546875" bestFit="1" customWidth="1"/>
    <col min="8889" max="8889" width="25.88671875" bestFit="1" customWidth="1"/>
    <col min="8890" max="8890" width="24.6640625" bestFit="1" customWidth="1"/>
    <col min="8891" max="8891" width="15.5546875" bestFit="1" customWidth="1"/>
    <col min="8892" max="8892" width="41.44140625" bestFit="1" customWidth="1"/>
    <col min="8893" max="8893" width="43.33203125" bestFit="1" customWidth="1"/>
    <col min="8894" max="8894" width="5.6640625" bestFit="1" customWidth="1"/>
    <col min="8895" max="8895" width="14" bestFit="1" customWidth="1"/>
    <col min="8896" max="8896" width="33.109375" bestFit="1" customWidth="1"/>
    <col min="8897" max="8897" width="21.6640625" bestFit="1" customWidth="1"/>
    <col min="8898" max="8898" width="22.6640625" bestFit="1" customWidth="1"/>
    <col min="8899" max="8899" width="16.44140625" bestFit="1" customWidth="1"/>
    <col min="8900" max="8900" width="9.44140625" bestFit="1" customWidth="1"/>
    <col min="8901" max="8901" width="20.88671875" bestFit="1" customWidth="1"/>
    <col min="8902" max="8902" width="22.44140625" bestFit="1" customWidth="1"/>
    <col min="8903" max="8903" width="23.6640625" bestFit="1" customWidth="1"/>
    <col min="8904" max="8904" width="35" bestFit="1" customWidth="1"/>
    <col min="8905" max="8905" width="6.88671875" bestFit="1" customWidth="1"/>
    <col min="8906" max="8906" width="42.6640625" bestFit="1" customWidth="1"/>
    <col min="8907" max="8907" width="20.109375" bestFit="1" customWidth="1"/>
    <col min="8908" max="8908" width="21.109375" bestFit="1" customWidth="1"/>
    <col min="8909" max="8909" width="10.6640625" bestFit="1" customWidth="1"/>
    <col min="8910" max="8910" width="26.44140625" bestFit="1" customWidth="1"/>
    <col min="8911" max="8911" width="18.33203125" bestFit="1" customWidth="1"/>
    <col min="8912" max="8912" width="17.6640625" bestFit="1" customWidth="1"/>
    <col min="8913" max="8913" width="97.5546875" bestFit="1" customWidth="1"/>
    <col min="8914" max="8914" width="25.6640625" bestFit="1" customWidth="1"/>
    <col min="8915" max="8915" width="16.5546875" bestFit="1" customWidth="1"/>
    <col min="8916" max="8916" width="24.6640625" bestFit="1" customWidth="1"/>
    <col min="8917" max="8917" width="19.44140625" bestFit="1" customWidth="1"/>
    <col min="8918" max="8918" width="26.109375" bestFit="1" customWidth="1"/>
    <col min="8919" max="8919" width="41.109375" bestFit="1" customWidth="1"/>
    <col min="8920" max="8920" width="24.44140625" bestFit="1" customWidth="1"/>
    <col min="8921" max="8921" width="9.88671875" bestFit="1" customWidth="1"/>
    <col min="8922" max="8922" width="45.77734375" bestFit="1" customWidth="1"/>
    <col min="8923" max="8923" width="42.21875" bestFit="1" customWidth="1"/>
    <col min="8924" max="8924" width="16.5546875" bestFit="1" customWidth="1"/>
    <col min="8925" max="8925" width="24.33203125" bestFit="1" customWidth="1"/>
    <col min="8926" max="8926" width="24" bestFit="1" customWidth="1"/>
    <col min="8927" max="8927" width="28.88671875" bestFit="1" customWidth="1"/>
    <col min="8928" max="8928" width="15.77734375" bestFit="1" customWidth="1"/>
    <col min="8929" max="8929" width="22.5546875" bestFit="1" customWidth="1"/>
    <col min="8930" max="8930" width="44.6640625" bestFit="1" customWidth="1"/>
    <col min="8931" max="8931" width="21.33203125" bestFit="1" customWidth="1"/>
    <col min="8932" max="8932" width="26.44140625" bestFit="1" customWidth="1"/>
    <col min="8933" max="8933" width="15.88671875" bestFit="1" customWidth="1"/>
    <col min="8934" max="8934" width="13.77734375" bestFit="1" customWidth="1"/>
    <col min="8935" max="8935" width="23.44140625" bestFit="1" customWidth="1"/>
    <col min="8936" max="8936" width="12.33203125" bestFit="1" customWidth="1"/>
    <col min="8937" max="8937" width="7" bestFit="1" customWidth="1"/>
    <col min="8938" max="8938" width="18.33203125" bestFit="1" customWidth="1"/>
    <col min="8939" max="8939" width="26.5546875" bestFit="1" customWidth="1"/>
    <col min="8940" max="8940" width="11.88671875" bestFit="1" customWidth="1"/>
    <col min="8941" max="8941" width="14.5546875" bestFit="1" customWidth="1"/>
    <col min="8942" max="8942" width="28.109375" bestFit="1" customWidth="1"/>
    <col min="8943" max="8943" width="36.109375" bestFit="1" customWidth="1"/>
    <col min="8944" max="8944" width="16.77734375" bestFit="1" customWidth="1"/>
    <col min="8945" max="8945" width="9.77734375" bestFit="1" customWidth="1"/>
    <col min="8946" max="8946" width="42.44140625" bestFit="1" customWidth="1"/>
    <col min="8947" max="8947" width="13.109375" bestFit="1" customWidth="1"/>
    <col min="8948" max="8948" width="25.6640625" bestFit="1" customWidth="1"/>
    <col min="8949" max="8949" width="21" bestFit="1" customWidth="1"/>
    <col min="8950" max="8950" width="31.44140625" bestFit="1" customWidth="1"/>
    <col min="8951" max="8951" width="24.33203125" bestFit="1" customWidth="1"/>
    <col min="8952" max="8952" width="22.109375" bestFit="1" customWidth="1"/>
    <col min="8953" max="8953" width="10.21875" bestFit="1" customWidth="1"/>
    <col min="8954" max="8954" width="15" bestFit="1" customWidth="1"/>
    <col min="8955" max="8955" width="17.6640625" bestFit="1" customWidth="1"/>
    <col min="8956" max="8956" width="5.77734375" bestFit="1" customWidth="1"/>
    <col min="8957" max="8957" width="4" bestFit="1" customWidth="1"/>
    <col min="8958" max="8958" width="5.5546875" bestFit="1" customWidth="1"/>
    <col min="8959" max="8960" width="21.6640625" bestFit="1" customWidth="1"/>
    <col min="8961" max="8961" width="14.33203125" bestFit="1" customWidth="1"/>
    <col min="8962" max="8962" width="42.21875" bestFit="1" customWidth="1"/>
    <col min="8963" max="8963" width="6.88671875" bestFit="1" customWidth="1"/>
    <col min="8964" max="8964" width="22.33203125" bestFit="1" customWidth="1"/>
    <col min="8965" max="8965" width="10" bestFit="1" customWidth="1"/>
    <col min="8966" max="8966" width="14.77734375" bestFit="1" customWidth="1"/>
    <col min="8967" max="8967" width="32.5546875" bestFit="1" customWidth="1"/>
    <col min="8968" max="8968" width="22.109375" bestFit="1" customWidth="1"/>
    <col min="8969" max="8969" width="36.21875" bestFit="1" customWidth="1"/>
    <col min="8970" max="8970" width="10" bestFit="1" customWidth="1"/>
    <col min="8971" max="8971" width="27.5546875" bestFit="1" customWidth="1"/>
    <col min="8972" max="8972" width="24" bestFit="1" customWidth="1"/>
    <col min="8973" max="8973" width="7.88671875" bestFit="1" customWidth="1"/>
    <col min="8974" max="8974" width="47" bestFit="1" customWidth="1"/>
    <col min="8975" max="8975" width="28.109375" bestFit="1" customWidth="1"/>
    <col min="8976" max="8976" width="27.5546875" bestFit="1" customWidth="1"/>
    <col min="8977" max="8977" width="21.88671875" bestFit="1" customWidth="1"/>
    <col min="8978" max="8978" width="9.109375" bestFit="1" customWidth="1"/>
    <col min="8979" max="8979" width="21.88671875" bestFit="1" customWidth="1"/>
    <col min="8980" max="8980" width="30.6640625" bestFit="1" customWidth="1"/>
    <col min="8981" max="8981" width="6.44140625" bestFit="1" customWidth="1"/>
    <col min="8982" max="8982" width="30" bestFit="1" customWidth="1"/>
    <col min="8983" max="8983" width="18.21875" bestFit="1" customWidth="1"/>
    <col min="8984" max="8984" width="5.109375" bestFit="1" customWidth="1"/>
    <col min="8985" max="8985" width="10.5546875" bestFit="1" customWidth="1"/>
    <col min="8986" max="8986" width="26.6640625" bestFit="1" customWidth="1"/>
    <col min="8987" max="8987" width="39.44140625" bestFit="1" customWidth="1"/>
    <col min="8988" max="8988" width="38.21875" bestFit="1" customWidth="1"/>
    <col min="8989" max="8989" width="32.5546875" bestFit="1" customWidth="1"/>
    <col min="8990" max="8990" width="13.5546875" bestFit="1" customWidth="1"/>
    <col min="8991" max="8991" width="23.6640625" bestFit="1" customWidth="1"/>
    <col min="8992" max="8992" width="21.44140625" bestFit="1" customWidth="1"/>
    <col min="8993" max="8993" width="39.88671875" bestFit="1" customWidth="1"/>
    <col min="8994" max="8994" width="7.44140625" bestFit="1" customWidth="1"/>
    <col min="8995" max="8995" width="3.88671875" bestFit="1" customWidth="1"/>
    <col min="8996" max="8996" width="7" bestFit="1" customWidth="1"/>
    <col min="8997" max="8997" width="6.77734375" bestFit="1" customWidth="1"/>
    <col min="8998" max="8998" width="22.109375" bestFit="1" customWidth="1"/>
    <col min="8999" max="8999" width="10.77734375" bestFit="1" customWidth="1"/>
    <col min="9000" max="9000" width="26.33203125" bestFit="1" customWidth="1"/>
    <col min="9001" max="9001" width="24.6640625" bestFit="1" customWidth="1"/>
    <col min="9002" max="9002" width="23.5546875" bestFit="1" customWidth="1"/>
    <col min="9003" max="9003" width="22.77734375" bestFit="1" customWidth="1"/>
    <col min="9004" max="9004" width="20.21875" bestFit="1" customWidth="1"/>
    <col min="9005" max="9005" width="26.33203125" bestFit="1" customWidth="1"/>
    <col min="9006" max="9006" width="17.33203125" bestFit="1" customWidth="1"/>
    <col min="9007" max="9007" width="19.6640625" bestFit="1" customWidth="1"/>
    <col min="9008" max="9008" width="11.5546875" bestFit="1" customWidth="1"/>
    <col min="9009" max="9009" width="29.6640625" bestFit="1" customWidth="1"/>
    <col min="9010" max="9010" width="16" bestFit="1" customWidth="1"/>
    <col min="9011" max="9011" width="16.109375" bestFit="1" customWidth="1"/>
    <col min="9012" max="9012" width="47" bestFit="1" customWidth="1"/>
    <col min="9013" max="9013" width="41.88671875" bestFit="1" customWidth="1"/>
    <col min="9014" max="9014" width="14.21875" bestFit="1" customWidth="1"/>
    <col min="9015" max="9015" width="26.109375" bestFit="1" customWidth="1"/>
    <col min="9016" max="9016" width="16.6640625" bestFit="1" customWidth="1"/>
    <col min="9017" max="9017" width="13.77734375" bestFit="1" customWidth="1"/>
    <col min="9018" max="9018" width="18.33203125" bestFit="1" customWidth="1"/>
    <col min="9019" max="9019" width="21.77734375" bestFit="1" customWidth="1"/>
    <col min="9020" max="9020" width="11.6640625" bestFit="1" customWidth="1"/>
    <col min="9021" max="9021" width="25" bestFit="1" customWidth="1"/>
    <col min="9022" max="9022" width="14.21875" bestFit="1" customWidth="1"/>
    <col min="9023" max="9023" width="11.6640625" bestFit="1" customWidth="1"/>
    <col min="9024" max="9024" width="18.33203125" bestFit="1" customWidth="1"/>
    <col min="9025" max="9025" width="41" bestFit="1" customWidth="1"/>
    <col min="9026" max="9026" width="13.33203125" bestFit="1" customWidth="1"/>
    <col min="9027" max="9027" width="29.5546875" bestFit="1" customWidth="1"/>
    <col min="9028" max="9028" width="5" bestFit="1" customWidth="1"/>
    <col min="9029" max="9029" width="12.5546875" bestFit="1" customWidth="1"/>
    <col min="9030" max="9030" width="13.44140625" bestFit="1" customWidth="1"/>
    <col min="9031" max="9031" width="16.77734375" bestFit="1" customWidth="1"/>
    <col min="9032" max="9032" width="20.21875" bestFit="1" customWidth="1"/>
    <col min="9033" max="9033" width="13.33203125" bestFit="1" customWidth="1"/>
    <col min="9034" max="9034" width="7.77734375" bestFit="1" customWidth="1"/>
    <col min="9035" max="9035" width="25.44140625" bestFit="1" customWidth="1"/>
    <col min="9036" max="9036" width="34.21875" bestFit="1" customWidth="1"/>
    <col min="9037" max="9037" width="12.6640625" bestFit="1" customWidth="1"/>
    <col min="9038" max="9038" width="20" bestFit="1" customWidth="1"/>
    <col min="9039" max="9039" width="18.21875" bestFit="1" customWidth="1"/>
    <col min="9040" max="9040" width="43" bestFit="1" customWidth="1"/>
    <col min="9041" max="9041" width="39.88671875" bestFit="1" customWidth="1"/>
    <col min="9042" max="9042" width="35.44140625" bestFit="1" customWidth="1"/>
    <col min="9043" max="9043" width="42.33203125" bestFit="1" customWidth="1"/>
    <col min="9044" max="9044" width="16.5546875" bestFit="1" customWidth="1"/>
    <col min="9045" max="9045" width="19.88671875" bestFit="1" customWidth="1"/>
    <col min="9046" max="9046" width="14.88671875" bestFit="1" customWidth="1"/>
    <col min="9047" max="9047" width="25.109375" bestFit="1" customWidth="1"/>
    <col min="9048" max="9048" width="42.6640625" bestFit="1" customWidth="1"/>
    <col min="9049" max="9049" width="28.109375" bestFit="1" customWidth="1"/>
    <col min="9050" max="9050" width="10" bestFit="1" customWidth="1"/>
    <col min="9051" max="9051" width="10.5546875" bestFit="1" customWidth="1"/>
    <col min="9052" max="9052" width="18.21875" bestFit="1" customWidth="1"/>
    <col min="9053" max="9053" width="23.44140625" bestFit="1" customWidth="1"/>
    <col min="9054" max="9054" width="14.77734375" bestFit="1" customWidth="1"/>
    <col min="9055" max="9055" width="28.33203125" bestFit="1" customWidth="1"/>
    <col min="9056" max="9056" width="28.6640625" bestFit="1" customWidth="1"/>
    <col min="9057" max="9057" width="8.6640625" bestFit="1" customWidth="1"/>
    <col min="9058" max="9058" width="11.33203125" bestFit="1" customWidth="1"/>
    <col min="9059" max="9059" width="28.109375" bestFit="1" customWidth="1"/>
    <col min="9060" max="9060" width="16.77734375" bestFit="1" customWidth="1"/>
    <col min="9061" max="9061" width="22.33203125" bestFit="1" customWidth="1"/>
    <col min="9062" max="9062" width="32.21875" bestFit="1" customWidth="1"/>
    <col min="9063" max="9063" width="32.33203125" bestFit="1" customWidth="1"/>
    <col min="9064" max="9064" width="14.88671875" bestFit="1" customWidth="1"/>
    <col min="9065" max="9065" width="40.109375" bestFit="1" customWidth="1"/>
    <col min="9066" max="9066" width="9.77734375" bestFit="1" customWidth="1"/>
    <col min="9067" max="9067" width="11.44140625" bestFit="1" customWidth="1"/>
    <col min="9068" max="9068" width="31.44140625" bestFit="1" customWidth="1"/>
    <col min="9069" max="9069" width="7" bestFit="1" customWidth="1"/>
    <col min="9070" max="9070" width="21.77734375" bestFit="1" customWidth="1"/>
    <col min="9071" max="9071" width="76.6640625" bestFit="1" customWidth="1"/>
    <col min="9072" max="9072" width="40.5546875" bestFit="1" customWidth="1"/>
    <col min="9073" max="9073" width="26.44140625" bestFit="1" customWidth="1"/>
    <col min="9074" max="9074" width="23" bestFit="1" customWidth="1"/>
    <col min="9075" max="9075" width="15.88671875" bestFit="1" customWidth="1"/>
    <col min="9076" max="9076" width="10" bestFit="1" customWidth="1"/>
    <col min="9077" max="9077" width="41.88671875" bestFit="1" customWidth="1"/>
    <col min="9078" max="9078" width="23.33203125" bestFit="1" customWidth="1"/>
    <col min="9079" max="9079" width="23.88671875" bestFit="1" customWidth="1"/>
    <col min="9080" max="9080" width="13.44140625" bestFit="1" customWidth="1"/>
    <col min="9081" max="9081" width="8.109375" bestFit="1" customWidth="1"/>
    <col min="9082" max="9082" width="14.33203125" bestFit="1" customWidth="1"/>
    <col min="9083" max="9083" width="18.33203125" bestFit="1" customWidth="1"/>
    <col min="9084" max="9084" width="18.21875" bestFit="1" customWidth="1"/>
    <col min="9085" max="9085" width="12.5546875" bestFit="1" customWidth="1"/>
    <col min="9086" max="9086" width="18.77734375" bestFit="1" customWidth="1"/>
    <col min="9087" max="9087" width="7.5546875" bestFit="1" customWidth="1"/>
    <col min="9088" max="9088" width="14.6640625" bestFit="1" customWidth="1"/>
    <col min="9089" max="9089" width="6.21875" bestFit="1" customWidth="1"/>
    <col min="9090" max="9090" width="26.21875" bestFit="1" customWidth="1"/>
    <col min="9091" max="9091" width="44.88671875" bestFit="1" customWidth="1"/>
    <col min="9092" max="9092" width="13.21875" bestFit="1" customWidth="1"/>
    <col min="9093" max="9093" width="20.21875" bestFit="1" customWidth="1"/>
    <col min="9094" max="9094" width="33" bestFit="1" customWidth="1"/>
    <col min="9095" max="9095" width="34" bestFit="1" customWidth="1"/>
    <col min="9096" max="9096" width="27" bestFit="1" customWidth="1"/>
    <col min="9097" max="9097" width="25" bestFit="1" customWidth="1"/>
    <col min="9098" max="9098" width="12" bestFit="1" customWidth="1"/>
    <col min="9099" max="9099" width="25.77734375" bestFit="1" customWidth="1"/>
    <col min="9100" max="9100" width="47" bestFit="1" customWidth="1"/>
    <col min="9101" max="9101" width="28.33203125" bestFit="1" customWidth="1"/>
    <col min="9102" max="9102" width="21.109375" bestFit="1" customWidth="1"/>
    <col min="9103" max="9103" width="6.5546875" bestFit="1" customWidth="1"/>
    <col min="9104" max="9104" width="20.109375" bestFit="1" customWidth="1"/>
    <col min="9105" max="9105" width="13.109375" bestFit="1" customWidth="1"/>
    <col min="9106" max="9106" width="21.6640625" bestFit="1" customWidth="1"/>
    <col min="9107" max="9107" width="8.5546875" bestFit="1" customWidth="1"/>
    <col min="9108" max="9108" width="13.33203125" bestFit="1" customWidth="1"/>
    <col min="9109" max="9109" width="9.6640625" bestFit="1" customWidth="1"/>
    <col min="9110" max="9110" width="24.88671875" bestFit="1" customWidth="1"/>
    <col min="9111" max="9111" width="12.6640625" bestFit="1" customWidth="1"/>
    <col min="9112" max="9112" width="8" bestFit="1" customWidth="1"/>
    <col min="9113" max="9113" width="4.33203125" bestFit="1" customWidth="1"/>
    <col min="9114" max="9114" width="9" bestFit="1" customWidth="1"/>
    <col min="9115" max="9115" width="15.109375" bestFit="1" customWidth="1"/>
    <col min="9116" max="9116" width="9.77734375" bestFit="1" customWidth="1"/>
    <col min="9117" max="9117" width="20.109375" bestFit="1" customWidth="1"/>
    <col min="9118" max="9118" width="14" bestFit="1" customWidth="1"/>
    <col min="9119" max="9119" width="16" bestFit="1" customWidth="1"/>
    <col min="9120" max="9120" width="13.21875" bestFit="1" customWidth="1"/>
    <col min="9121" max="9121" width="21.109375" bestFit="1" customWidth="1"/>
    <col min="9122" max="9122" width="20.6640625" bestFit="1" customWidth="1"/>
    <col min="9123" max="9123" width="16.6640625" bestFit="1" customWidth="1"/>
    <col min="9124" max="9124" width="40.5546875" bestFit="1" customWidth="1"/>
    <col min="9125" max="9125" width="28.6640625" bestFit="1" customWidth="1"/>
    <col min="9126" max="9126" width="22.44140625" bestFit="1" customWidth="1"/>
    <col min="9127" max="9127" width="46.77734375" bestFit="1" customWidth="1"/>
    <col min="9128" max="9128" width="40.88671875" bestFit="1" customWidth="1"/>
    <col min="9129" max="9129" width="11.33203125" bestFit="1" customWidth="1"/>
    <col min="9130" max="9130" width="28.109375" bestFit="1" customWidth="1"/>
    <col min="9131" max="9131" width="45.109375" bestFit="1" customWidth="1"/>
    <col min="9132" max="9132" width="31.6640625" bestFit="1" customWidth="1"/>
    <col min="9133" max="9133" width="11.5546875" bestFit="1" customWidth="1"/>
    <col min="9134" max="9134" width="20.77734375" bestFit="1" customWidth="1"/>
    <col min="9135" max="9135" width="31.44140625" bestFit="1" customWidth="1"/>
    <col min="9136" max="9136" width="22.21875" bestFit="1" customWidth="1"/>
    <col min="9137" max="9137" width="11.5546875" bestFit="1" customWidth="1"/>
    <col min="9138" max="9138" width="20.21875" bestFit="1" customWidth="1"/>
    <col min="9139" max="9139" width="23.21875" bestFit="1" customWidth="1"/>
    <col min="9140" max="9140" width="46.77734375" bestFit="1" customWidth="1"/>
    <col min="9141" max="9141" width="47.88671875" bestFit="1" customWidth="1"/>
    <col min="9142" max="9142" width="7.33203125" bestFit="1" customWidth="1"/>
    <col min="9143" max="9143" width="14" bestFit="1" customWidth="1"/>
    <col min="9144" max="9144" width="44.6640625" bestFit="1" customWidth="1"/>
    <col min="9145" max="9145" width="13.77734375" bestFit="1" customWidth="1"/>
    <col min="9146" max="9146" width="56.6640625" bestFit="1" customWidth="1"/>
    <col min="9147" max="9147" width="24.33203125" bestFit="1" customWidth="1"/>
    <col min="9148" max="9148" width="43" bestFit="1" customWidth="1"/>
    <col min="9149" max="9149" width="28" bestFit="1" customWidth="1"/>
    <col min="9150" max="9150" width="8.21875" bestFit="1" customWidth="1"/>
    <col min="9151" max="9151" width="10.109375" bestFit="1" customWidth="1"/>
    <col min="9152" max="9152" width="27.77734375" bestFit="1" customWidth="1"/>
    <col min="9153" max="9153" width="15" bestFit="1" customWidth="1"/>
    <col min="9154" max="9154" width="26.33203125" bestFit="1" customWidth="1"/>
    <col min="9155" max="9155" width="25.21875" bestFit="1" customWidth="1"/>
    <col min="9156" max="9156" width="20.5546875" bestFit="1" customWidth="1"/>
    <col min="9157" max="9157" width="26.44140625" bestFit="1" customWidth="1"/>
    <col min="9158" max="9158" width="6.44140625" bestFit="1" customWidth="1"/>
    <col min="9159" max="9159" width="29.33203125" bestFit="1" customWidth="1"/>
    <col min="9160" max="9160" width="43.5546875" bestFit="1" customWidth="1"/>
    <col min="9161" max="9161" width="30.88671875" bestFit="1" customWidth="1"/>
    <col min="9162" max="9162" width="13.33203125" bestFit="1" customWidth="1"/>
    <col min="9163" max="9163" width="40.44140625" bestFit="1" customWidth="1"/>
    <col min="9164" max="9164" width="19.77734375" bestFit="1" customWidth="1"/>
    <col min="9165" max="9165" width="43.6640625" bestFit="1" customWidth="1"/>
    <col min="9166" max="9166" width="29.5546875" bestFit="1" customWidth="1"/>
    <col min="9167" max="9167" width="12.88671875" bestFit="1" customWidth="1"/>
    <col min="9168" max="9168" width="14.109375" bestFit="1" customWidth="1"/>
    <col min="9169" max="9169" width="20.109375" bestFit="1" customWidth="1"/>
    <col min="9170" max="9170" width="12.109375" bestFit="1" customWidth="1"/>
    <col min="9171" max="9171" width="15.21875" bestFit="1" customWidth="1"/>
    <col min="9172" max="9172" width="11.6640625" bestFit="1" customWidth="1"/>
    <col min="9173" max="9173" width="14.44140625" bestFit="1" customWidth="1"/>
    <col min="9174" max="9174" width="45.5546875" bestFit="1" customWidth="1"/>
    <col min="9175" max="9175" width="45.21875" bestFit="1" customWidth="1"/>
    <col min="9176" max="9176" width="18.21875" bestFit="1" customWidth="1"/>
    <col min="9177" max="9177" width="25.5546875" bestFit="1" customWidth="1"/>
    <col min="9178" max="9178" width="15.77734375" bestFit="1" customWidth="1"/>
    <col min="9179" max="9179" width="26.109375" bestFit="1" customWidth="1"/>
    <col min="9180" max="9180" width="21.6640625" bestFit="1" customWidth="1"/>
    <col min="9181" max="9181" width="9.77734375" bestFit="1" customWidth="1"/>
    <col min="9182" max="9182" width="30.44140625" bestFit="1" customWidth="1"/>
    <col min="9183" max="9183" width="15.5546875" bestFit="1" customWidth="1"/>
    <col min="9184" max="9184" width="40.44140625" bestFit="1" customWidth="1"/>
    <col min="9185" max="9185" width="22.44140625" bestFit="1" customWidth="1"/>
    <col min="9186" max="9186" width="26.109375" bestFit="1" customWidth="1"/>
    <col min="9187" max="9187" width="7.33203125" bestFit="1" customWidth="1"/>
    <col min="9188" max="9188" width="47.21875" bestFit="1" customWidth="1"/>
    <col min="9189" max="9189" width="35.109375" bestFit="1" customWidth="1"/>
    <col min="9190" max="9190" width="25.5546875" bestFit="1" customWidth="1"/>
    <col min="9191" max="9191" width="3.21875" bestFit="1" customWidth="1"/>
    <col min="9192" max="9192" width="14" bestFit="1" customWidth="1"/>
    <col min="9193" max="9193" width="26.6640625" bestFit="1" customWidth="1"/>
    <col min="9194" max="9194" width="6.5546875" bestFit="1" customWidth="1"/>
    <col min="9195" max="9195" width="41.6640625" bestFit="1" customWidth="1"/>
    <col min="9196" max="9196" width="23.6640625" bestFit="1" customWidth="1"/>
    <col min="9197" max="9197" width="13.21875" bestFit="1" customWidth="1"/>
    <col min="9198" max="9198" width="24" bestFit="1" customWidth="1"/>
    <col min="9199" max="9199" width="16.21875" bestFit="1" customWidth="1"/>
    <col min="9200" max="9200" width="23" bestFit="1" customWidth="1"/>
    <col min="9201" max="9201" width="25" bestFit="1" customWidth="1"/>
    <col min="9202" max="9202" width="16.6640625" bestFit="1" customWidth="1"/>
    <col min="9203" max="9203" width="39.6640625" bestFit="1" customWidth="1"/>
    <col min="9204" max="9204" width="14.6640625" bestFit="1" customWidth="1"/>
    <col min="9205" max="9205" width="29" bestFit="1" customWidth="1"/>
    <col min="9206" max="9206" width="9" bestFit="1" customWidth="1"/>
    <col min="9207" max="9207" width="8.109375" bestFit="1" customWidth="1"/>
    <col min="9208" max="9208" width="43.5546875" bestFit="1" customWidth="1"/>
    <col min="9209" max="9209" width="27.33203125" bestFit="1" customWidth="1"/>
    <col min="9210" max="9210" width="23" bestFit="1" customWidth="1"/>
    <col min="9211" max="9211" width="7.44140625" bestFit="1" customWidth="1"/>
    <col min="9212" max="9212" width="43.33203125" bestFit="1" customWidth="1"/>
    <col min="9213" max="9213" width="45.21875" bestFit="1" customWidth="1"/>
    <col min="9214" max="9214" width="44" bestFit="1" customWidth="1"/>
    <col min="9215" max="9215" width="24.33203125" bestFit="1" customWidth="1"/>
    <col min="9216" max="9216" width="29.77734375" bestFit="1" customWidth="1"/>
    <col min="9217" max="9217" width="5" bestFit="1" customWidth="1"/>
    <col min="9218" max="9218" width="10.109375" bestFit="1" customWidth="1"/>
    <col min="9219" max="9219" width="16.5546875" bestFit="1" customWidth="1"/>
    <col min="9220" max="9220" width="27.6640625" bestFit="1" customWidth="1"/>
    <col min="9221" max="9221" width="22.77734375" bestFit="1" customWidth="1"/>
    <col min="9222" max="9222" width="7" bestFit="1" customWidth="1"/>
    <col min="9223" max="9223" width="11.6640625" bestFit="1" customWidth="1"/>
    <col min="9224" max="9224" width="23.5546875" bestFit="1" customWidth="1"/>
    <col min="9225" max="9225" width="21.5546875" bestFit="1" customWidth="1"/>
    <col min="9226" max="9226" width="40.77734375" bestFit="1" customWidth="1"/>
    <col min="9227" max="9227" width="10.44140625" bestFit="1" customWidth="1"/>
    <col min="9228" max="9228" width="13.33203125" bestFit="1" customWidth="1"/>
    <col min="9229" max="9229" width="46.6640625" bestFit="1" customWidth="1"/>
    <col min="9230" max="9230" width="10" bestFit="1" customWidth="1"/>
    <col min="9231" max="9231" width="8.33203125" bestFit="1" customWidth="1"/>
    <col min="9232" max="9232" width="7.6640625" bestFit="1" customWidth="1"/>
    <col min="9233" max="9233" width="27.21875" bestFit="1" customWidth="1"/>
    <col min="9234" max="9234" width="19.6640625" bestFit="1" customWidth="1"/>
    <col min="9235" max="9235" width="22.21875" bestFit="1" customWidth="1"/>
    <col min="9236" max="9236" width="34.44140625" bestFit="1" customWidth="1"/>
    <col min="9237" max="9237" width="22.21875" bestFit="1" customWidth="1"/>
    <col min="9238" max="9238" width="19.33203125" bestFit="1" customWidth="1"/>
    <col min="9239" max="9239" width="44.6640625" bestFit="1" customWidth="1"/>
    <col min="9240" max="9240" width="9.5546875" bestFit="1" customWidth="1"/>
    <col min="9241" max="9241" width="12" bestFit="1" customWidth="1"/>
    <col min="9242" max="9242" width="15.5546875" bestFit="1" customWidth="1"/>
    <col min="9243" max="9243" width="20.33203125" bestFit="1" customWidth="1"/>
    <col min="9244" max="9244" width="17.44140625" bestFit="1" customWidth="1"/>
    <col min="9245" max="9245" width="26.21875" bestFit="1" customWidth="1"/>
    <col min="9246" max="9246" width="17.77734375" bestFit="1" customWidth="1"/>
    <col min="9247" max="9247" width="24.5546875" bestFit="1" customWidth="1"/>
    <col min="9248" max="9248" width="22.109375" bestFit="1" customWidth="1"/>
    <col min="9249" max="9249" width="15.77734375" bestFit="1" customWidth="1"/>
    <col min="9250" max="9250" width="18.33203125" bestFit="1" customWidth="1"/>
    <col min="9251" max="9251" width="34.109375" bestFit="1" customWidth="1"/>
    <col min="9252" max="9252" width="22.44140625" bestFit="1" customWidth="1"/>
    <col min="9253" max="9253" width="24.33203125" bestFit="1" customWidth="1"/>
    <col min="9254" max="9254" width="18.6640625" bestFit="1" customWidth="1"/>
    <col min="9255" max="9255" width="13.21875" bestFit="1" customWidth="1"/>
    <col min="9256" max="9256" width="28" bestFit="1" customWidth="1"/>
    <col min="9257" max="9257" width="25.88671875" bestFit="1" customWidth="1"/>
    <col min="9258" max="9258" width="40.44140625" bestFit="1" customWidth="1"/>
    <col min="9259" max="9259" width="25.109375" bestFit="1" customWidth="1"/>
    <col min="9260" max="9260" width="21.33203125" bestFit="1" customWidth="1"/>
    <col min="9261" max="9261" width="26.88671875" bestFit="1" customWidth="1"/>
    <col min="9262" max="9262" width="23.5546875" bestFit="1" customWidth="1"/>
    <col min="9263" max="9263" width="8.21875" bestFit="1" customWidth="1"/>
    <col min="9264" max="9264" width="18.5546875" bestFit="1" customWidth="1"/>
    <col min="9265" max="9265" width="16" bestFit="1" customWidth="1"/>
    <col min="9266" max="9266" width="31.44140625" bestFit="1" customWidth="1"/>
    <col min="9267" max="9267" width="39.6640625" bestFit="1" customWidth="1"/>
    <col min="9268" max="9268" width="13.6640625" bestFit="1" customWidth="1"/>
    <col min="9269" max="9269" width="10.77734375" bestFit="1" customWidth="1"/>
    <col min="9270" max="9270" width="7.33203125" bestFit="1" customWidth="1"/>
    <col min="9271" max="9271" width="22.109375" bestFit="1" customWidth="1"/>
    <col min="9272" max="9272" width="11.21875" bestFit="1" customWidth="1"/>
    <col min="9273" max="9273" width="18.33203125" bestFit="1" customWidth="1"/>
    <col min="9274" max="9274" width="19.6640625" bestFit="1" customWidth="1"/>
    <col min="9275" max="9275" width="10.44140625" bestFit="1" customWidth="1"/>
    <col min="9276" max="9276" width="19.77734375" bestFit="1" customWidth="1"/>
    <col min="9277" max="9277" width="28.77734375" bestFit="1" customWidth="1"/>
    <col min="9278" max="9278" width="25.88671875" bestFit="1" customWidth="1"/>
    <col min="9279" max="9279" width="40.6640625" bestFit="1" customWidth="1"/>
    <col min="9280" max="9280" width="25.21875" bestFit="1" customWidth="1"/>
    <col min="9281" max="9281" width="21.77734375" bestFit="1" customWidth="1"/>
    <col min="9282" max="9282" width="20.88671875" bestFit="1" customWidth="1"/>
    <col min="9283" max="9283" width="22.88671875" bestFit="1" customWidth="1"/>
    <col min="9284" max="9284" width="9" bestFit="1" customWidth="1"/>
    <col min="9285" max="9285" width="20.21875" bestFit="1" customWidth="1"/>
    <col min="9286" max="9286" width="27.77734375" bestFit="1" customWidth="1"/>
    <col min="9287" max="9287" width="43.5546875" bestFit="1" customWidth="1"/>
    <col min="9288" max="9288" width="24.88671875" bestFit="1" customWidth="1"/>
    <col min="9289" max="9289" width="3.77734375" bestFit="1" customWidth="1"/>
    <col min="9290" max="9290" width="26.88671875" bestFit="1" customWidth="1"/>
    <col min="9291" max="9291" width="10.44140625" bestFit="1" customWidth="1"/>
    <col min="9292" max="9292" width="37.88671875" bestFit="1" customWidth="1"/>
    <col min="9293" max="9293" width="30.5546875" bestFit="1" customWidth="1"/>
    <col min="9294" max="9294" width="26.6640625" bestFit="1" customWidth="1"/>
    <col min="9295" max="9295" width="19" bestFit="1" customWidth="1"/>
    <col min="9296" max="9296" width="23.109375" bestFit="1" customWidth="1"/>
    <col min="9297" max="9297" width="8.21875" bestFit="1" customWidth="1"/>
    <col min="9298" max="9298" width="24.77734375" bestFit="1" customWidth="1"/>
    <col min="9299" max="9299" width="32.44140625" bestFit="1" customWidth="1"/>
    <col min="9300" max="9300" width="27.33203125" bestFit="1" customWidth="1"/>
    <col min="9301" max="9301" width="15.21875" bestFit="1" customWidth="1"/>
    <col min="9302" max="9302" width="33.109375" bestFit="1" customWidth="1"/>
    <col min="9303" max="9303" width="21.33203125" bestFit="1" customWidth="1"/>
    <col min="9304" max="9304" width="43.5546875" bestFit="1" customWidth="1"/>
    <col min="9305" max="9305" width="10.5546875" bestFit="1" customWidth="1"/>
    <col min="9306" max="9306" width="13.5546875" bestFit="1" customWidth="1"/>
    <col min="9307" max="9307" width="15.33203125" bestFit="1" customWidth="1"/>
    <col min="9308" max="9308" width="15.77734375" bestFit="1" customWidth="1"/>
    <col min="9309" max="9309" width="19.21875" bestFit="1" customWidth="1"/>
    <col min="9310" max="9310" width="19.5546875" bestFit="1" customWidth="1"/>
    <col min="9311" max="9311" width="11" bestFit="1" customWidth="1"/>
    <col min="9312" max="9312" width="12" bestFit="1" customWidth="1"/>
    <col min="9313" max="9313" width="15.44140625" bestFit="1" customWidth="1"/>
    <col min="9314" max="9314" width="20.21875" bestFit="1" customWidth="1"/>
    <col min="9315" max="9315" width="43.44140625" bestFit="1" customWidth="1"/>
    <col min="9316" max="9316" width="12.109375" bestFit="1" customWidth="1"/>
    <col min="9317" max="9317" width="21.6640625" bestFit="1" customWidth="1"/>
    <col min="9318" max="9318" width="25.5546875" bestFit="1" customWidth="1"/>
    <col min="9319" max="9319" width="38.109375" bestFit="1" customWidth="1"/>
    <col min="9320" max="9320" width="22.77734375" bestFit="1" customWidth="1"/>
    <col min="9321" max="9321" width="11.77734375" bestFit="1" customWidth="1"/>
    <col min="9322" max="9322" width="9.21875" bestFit="1" customWidth="1"/>
    <col min="9323" max="9323" width="10.6640625" bestFit="1" customWidth="1"/>
    <col min="9324" max="9324" width="23.33203125" bestFit="1" customWidth="1"/>
    <col min="9325" max="9325" width="27.5546875" bestFit="1" customWidth="1"/>
    <col min="9326" max="9326" width="38.109375" bestFit="1" customWidth="1"/>
    <col min="9327" max="9327" width="7.44140625" bestFit="1" customWidth="1"/>
    <col min="9328" max="9328" width="25.77734375" bestFit="1" customWidth="1"/>
    <col min="9329" max="9329" width="28.44140625" bestFit="1" customWidth="1"/>
    <col min="9330" max="9330" width="46.77734375" bestFit="1" customWidth="1"/>
    <col min="9331" max="9331" width="28.33203125" bestFit="1" customWidth="1"/>
    <col min="9332" max="9332" width="40.6640625" bestFit="1" customWidth="1"/>
    <col min="9333" max="9333" width="26.21875" bestFit="1" customWidth="1"/>
    <col min="9334" max="9334" width="25.77734375" bestFit="1" customWidth="1"/>
    <col min="9335" max="9335" width="26.5546875" bestFit="1" customWidth="1"/>
    <col min="9336" max="9336" width="22" bestFit="1" customWidth="1"/>
    <col min="9337" max="9337" width="19.88671875" bestFit="1" customWidth="1"/>
    <col min="9338" max="9338" width="22.21875" bestFit="1" customWidth="1"/>
    <col min="9339" max="9339" width="17" bestFit="1" customWidth="1"/>
    <col min="9340" max="9340" width="83.21875" bestFit="1" customWidth="1"/>
    <col min="9341" max="9341" width="29.6640625" bestFit="1" customWidth="1"/>
    <col min="9342" max="9342" width="28.33203125" bestFit="1" customWidth="1"/>
    <col min="9343" max="9343" width="14.44140625" bestFit="1" customWidth="1"/>
    <col min="9344" max="9344" width="44" bestFit="1" customWidth="1"/>
    <col min="9345" max="9345" width="19.88671875" bestFit="1" customWidth="1"/>
    <col min="9346" max="9346" width="29.77734375" bestFit="1" customWidth="1"/>
    <col min="9347" max="9347" width="28.21875" bestFit="1" customWidth="1"/>
    <col min="9348" max="9348" width="47.21875" bestFit="1" customWidth="1"/>
    <col min="9349" max="9349" width="23.44140625" bestFit="1" customWidth="1"/>
    <col min="9350" max="9350" width="23.6640625" bestFit="1" customWidth="1"/>
    <col min="9351" max="9351" width="20" bestFit="1" customWidth="1"/>
    <col min="9352" max="9352" width="10.77734375" bestFit="1" customWidth="1"/>
    <col min="9353" max="9353" width="23.6640625" bestFit="1" customWidth="1"/>
    <col min="9354" max="9354" width="12.109375" bestFit="1" customWidth="1"/>
    <col min="9355" max="9355" width="9.88671875" bestFit="1" customWidth="1"/>
    <col min="9356" max="9356" width="27" bestFit="1" customWidth="1"/>
    <col min="9357" max="9357" width="22.44140625" bestFit="1" customWidth="1"/>
    <col min="9358" max="9358" width="30.88671875" bestFit="1" customWidth="1"/>
    <col min="9359" max="9359" width="17.33203125" bestFit="1" customWidth="1"/>
    <col min="9360" max="9360" width="19.33203125" bestFit="1" customWidth="1"/>
    <col min="9361" max="9361" width="44.88671875" bestFit="1" customWidth="1"/>
    <col min="9362" max="9362" width="21.77734375" bestFit="1" customWidth="1"/>
    <col min="9363" max="9363" width="27.6640625" bestFit="1" customWidth="1"/>
    <col min="9364" max="9364" width="16.5546875" bestFit="1" customWidth="1"/>
    <col min="9365" max="9365" width="24" bestFit="1" customWidth="1"/>
    <col min="9366" max="9366" width="14.21875" bestFit="1" customWidth="1"/>
    <col min="9367" max="9367" width="11.77734375" bestFit="1" customWidth="1"/>
    <col min="9368" max="9368" width="18.88671875" bestFit="1" customWidth="1"/>
    <col min="9369" max="9369" width="41.5546875" bestFit="1" customWidth="1"/>
    <col min="9370" max="9370" width="60.77734375" bestFit="1" customWidth="1"/>
    <col min="9371" max="9371" width="17.88671875" bestFit="1" customWidth="1"/>
    <col min="9372" max="9372" width="22" bestFit="1" customWidth="1"/>
    <col min="9373" max="9373" width="23.33203125" bestFit="1" customWidth="1"/>
    <col min="9374" max="9374" width="11.88671875" bestFit="1" customWidth="1"/>
    <col min="9375" max="9375" width="7.88671875" bestFit="1" customWidth="1"/>
    <col min="9376" max="9376" width="19.33203125" bestFit="1" customWidth="1"/>
    <col min="9377" max="9377" width="19.5546875" bestFit="1" customWidth="1"/>
    <col min="9378" max="9378" width="36.21875" bestFit="1" customWidth="1"/>
    <col min="9379" max="9379" width="27.21875" bestFit="1" customWidth="1"/>
    <col min="9380" max="9380" width="15.88671875" bestFit="1" customWidth="1"/>
    <col min="9381" max="9381" width="19.109375" bestFit="1" customWidth="1"/>
    <col min="9382" max="9382" width="14.6640625" bestFit="1" customWidth="1"/>
    <col min="9383" max="9383" width="15.33203125" bestFit="1" customWidth="1"/>
    <col min="9384" max="9384" width="5" bestFit="1" customWidth="1"/>
    <col min="9385" max="9385" width="18.109375" bestFit="1" customWidth="1"/>
    <col min="9386" max="9386" width="44.88671875" bestFit="1" customWidth="1"/>
    <col min="9387" max="9387" width="23.5546875" bestFit="1" customWidth="1"/>
    <col min="9388" max="9388" width="34.109375" bestFit="1" customWidth="1"/>
    <col min="9389" max="9389" width="26.77734375" bestFit="1" customWidth="1"/>
    <col min="9390" max="9390" width="24.109375" bestFit="1" customWidth="1"/>
    <col min="9391" max="9391" width="13.21875" bestFit="1" customWidth="1"/>
    <col min="9392" max="9392" width="11" bestFit="1" customWidth="1"/>
    <col min="9393" max="9393" width="23.33203125" bestFit="1" customWidth="1"/>
    <col min="9394" max="9394" width="24" bestFit="1" customWidth="1"/>
    <col min="9395" max="9395" width="17.33203125" bestFit="1" customWidth="1"/>
    <col min="9396" max="9396" width="12" bestFit="1" customWidth="1"/>
    <col min="9397" max="9397" width="17.6640625" bestFit="1" customWidth="1"/>
    <col min="9398" max="9398" width="13.6640625" bestFit="1" customWidth="1"/>
    <col min="9399" max="9399" width="27.44140625" bestFit="1" customWidth="1"/>
    <col min="9400" max="9400" width="13.88671875" bestFit="1" customWidth="1"/>
    <col min="9401" max="9401" width="18.21875" bestFit="1" customWidth="1"/>
    <col min="9402" max="9402" width="7.77734375" bestFit="1" customWidth="1"/>
    <col min="9403" max="9403" width="12.6640625" bestFit="1" customWidth="1"/>
    <col min="9404" max="9404" width="11.5546875" bestFit="1" customWidth="1"/>
    <col min="9405" max="9405" width="10.5546875" bestFit="1" customWidth="1"/>
    <col min="9406" max="9406" width="40.109375" bestFit="1" customWidth="1"/>
    <col min="9407" max="9407" width="13.77734375" bestFit="1" customWidth="1"/>
    <col min="9408" max="9408" width="16.21875" bestFit="1" customWidth="1"/>
    <col min="9409" max="9409" width="21.33203125" bestFit="1" customWidth="1"/>
    <col min="9410" max="9410" width="20.21875" bestFit="1" customWidth="1"/>
    <col min="9411" max="9411" width="8.21875" bestFit="1" customWidth="1"/>
    <col min="9412" max="9412" width="16.44140625" bestFit="1" customWidth="1"/>
    <col min="9413" max="9413" width="13.6640625" bestFit="1" customWidth="1"/>
    <col min="9414" max="9414" width="18.5546875" bestFit="1" customWidth="1"/>
    <col min="9415" max="9415" width="11.77734375" bestFit="1" customWidth="1"/>
    <col min="9416" max="9416" width="14.109375" bestFit="1" customWidth="1"/>
    <col min="9417" max="9417" width="27" bestFit="1" customWidth="1"/>
    <col min="9418" max="9418" width="9.33203125" bestFit="1" customWidth="1"/>
    <col min="9419" max="9419" width="11.88671875" bestFit="1" customWidth="1"/>
    <col min="9420" max="9420" width="26.77734375" bestFit="1" customWidth="1"/>
    <col min="9421" max="9421" width="12.77734375" bestFit="1" customWidth="1"/>
    <col min="9422" max="9422" width="17.77734375" bestFit="1" customWidth="1"/>
    <col min="9424" max="9424" width="10.5546875" bestFit="1" customWidth="1"/>
    <col min="9425" max="9425" width="12.88671875" bestFit="1" customWidth="1"/>
    <col min="9426" max="9426" width="17.6640625" bestFit="1" customWidth="1"/>
    <col min="9427" max="9427" width="25.5546875" bestFit="1" customWidth="1"/>
    <col min="9428" max="9428" width="20.77734375" bestFit="1" customWidth="1"/>
    <col min="9429" max="9429" width="23.88671875" bestFit="1" customWidth="1"/>
    <col min="9430" max="9430" width="27.21875" bestFit="1" customWidth="1"/>
    <col min="9431" max="9431" width="26.109375" bestFit="1" customWidth="1"/>
    <col min="9432" max="9432" width="26.5546875" bestFit="1" customWidth="1"/>
    <col min="9433" max="9433" width="16.5546875" bestFit="1" customWidth="1"/>
    <col min="9434" max="9434" width="22.77734375" bestFit="1" customWidth="1"/>
    <col min="9435" max="9435" width="30.5546875" bestFit="1" customWidth="1"/>
    <col min="9436" max="9436" width="21.33203125" bestFit="1" customWidth="1"/>
    <col min="9437" max="9437" width="20.109375" bestFit="1" customWidth="1"/>
    <col min="9438" max="9438" width="18.33203125" bestFit="1" customWidth="1"/>
    <col min="9439" max="9439" width="46.77734375" bestFit="1" customWidth="1"/>
    <col min="9440" max="9440" width="17.6640625" bestFit="1" customWidth="1"/>
    <col min="9441" max="9441" width="22" bestFit="1" customWidth="1"/>
    <col min="9442" max="9442" width="12.5546875" bestFit="1" customWidth="1"/>
    <col min="9443" max="9443" width="16.109375" bestFit="1" customWidth="1"/>
    <col min="9444" max="9444" width="12.77734375" bestFit="1" customWidth="1"/>
    <col min="9445" max="9445" width="15.6640625" bestFit="1" customWidth="1"/>
    <col min="9446" max="9446" width="29.33203125" bestFit="1" customWidth="1"/>
    <col min="9447" max="9447" width="10.21875" bestFit="1" customWidth="1"/>
    <col min="9448" max="9448" width="9.5546875" bestFit="1" customWidth="1"/>
    <col min="9449" max="9449" width="11.77734375" bestFit="1" customWidth="1"/>
    <col min="9450" max="9450" width="26.77734375" bestFit="1" customWidth="1"/>
    <col min="9451" max="9451" width="22.5546875" bestFit="1" customWidth="1"/>
    <col min="9452" max="9452" width="19" bestFit="1" customWidth="1"/>
    <col min="9453" max="9453" width="19.44140625" bestFit="1" customWidth="1"/>
    <col min="9454" max="9454" width="29.33203125" bestFit="1" customWidth="1"/>
    <col min="9455" max="9455" width="23.5546875" bestFit="1" customWidth="1"/>
    <col min="9456" max="9456" width="11.21875" bestFit="1" customWidth="1"/>
    <col min="9457" max="9457" width="29.5546875" bestFit="1" customWidth="1"/>
    <col min="9458" max="9458" width="44" bestFit="1" customWidth="1"/>
    <col min="9459" max="9459" width="27.5546875" bestFit="1" customWidth="1"/>
    <col min="9460" max="9460" width="30.5546875" bestFit="1" customWidth="1"/>
    <col min="9461" max="9461" width="14.44140625" bestFit="1" customWidth="1"/>
    <col min="9462" max="9462" width="24.44140625" bestFit="1" customWidth="1"/>
    <col min="9463" max="9463" width="16.88671875" bestFit="1" customWidth="1"/>
    <col min="9464" max="9464" width="21.109375" bestFit="1" customWidth="1"/>
    <col min="9465" max="9465" width="29.109375" bestFit="1" customWidth="1"/>
    <col min="9466" max="9466" width="45" bestFit="1" customWidth="1"/>
    <col min="9467" max="9467" width="26.6640625" bestFit="1" customWidth="1"/>
    <col min="9468" max="9469" width="14.88671875" bestFit="1" customWidth="1"/>
    <col min="9470" max="9470" width="8.44140625" bestFit="1" customWidth="1"/>
    <col min="9471" max="9471" width="20.109375" bestFit="1" customWidth="1"/>
    <col min="9472" max="9472" width="8.33203125" bestFit="1" customWidth="1"/>
    <col min="9473" max="9473" width="43.33203125" bestFit="1" customWidth="1"/>
    <col min="9474" max="9474" width="7.88671875" bestFit="1" customWidth="1"/>
    <col min="9475" max="9475" width="22.21875" bestFit="1" customWidth="1"/>
    <col min="9476" max="9476" width="26.109375" bestFit="1" customWidth="1"/>
    <col min="9477" max="9477" width="21.44140625" bestFit="1" customWidth="1"/>
    <col min="9478" max="9478" width="24.109375" bestFit="1" customWidth="1"/>
    <col min="9479" max="9479" width="33.88671875" bestFit="1" customWidth="1"/>
    <col min="9480" max="9480" width="15.77734375" bestFit="1" customWidth="1"/>
    <col min="9481" max="9481" width="19.21875" bestFit="1" customWidth="1"/>
    <col min="9482" max="9482" width="40.109375" bestFit="1" customWidth="1"/>
    <col min="9483" max="9483" width="26.77734375" bestFit="1" customWidth="1"/>
    <col min="9484" max="9484" width="11.5546875" bestFit="1" customWidth="1"/>
    <col min="9485" max="9485" width="5.21875" bestFit="1" customWidth="1"/>
    <col min="9486" max="9486" width="16.33203125" bestFit="1" customWidth="1"/>
    <col min="9487" max="9487" width="9.33203125" bestFit="1" customWidth="1"/>
    <col min="9488" max="9488" width="13.44140625" bestFit="1" customWidth="1"/>
    <col min="9489" max="9489" width="16" bestFit="1" customWidth="1"/>
    <col min="9490" max="9490" width="31.33203125" bestFit="1" customWidth="1"/>
    <col min="9491" max="9491" width="43.21875" bestFit="1" customWidth="1"/>
    <col min="9492" max="9492" width="43.88671875" bestFit="1" customWidth="1"/>
    <col min="9493" max="9493" width="46" bestFit="1" customWidth="1"/>
    <col min="9494" max="9494" width="46.21875" bestFit="1" customWidth="1"/>
    <col min="9495" max="9495" width="27.6640625" bestFit="1" customWidth="1"/>
    <col min="9496" max="9496" width="5.21875" bestFit="1" customWidth="1"/>
    <col min="9497" max="9497" width="32.44140625" bestFit="1" customWidth="1"/>
    <col min="9498" max="9498" width="9.88671875" bestFit="1" customWidth="1"/>
    <col min="9499" max="9499" width="20.77734375" bestFit="1" customWidth="1"/>
    <col min="9500" max="9500" width="4.21875" bestFit="1" customWidth="1"/>
    <col min="9501" max="9501" width="11.109375" bestFit="1" customWidth="1"/>
    <col min="9502" max="9502" width="14.5546875" bestFit="1" customWidth="1"/>
    <col min="9503" max="9503" width="23.21875" bestFit="1" customWidth="1"/>
    <col min="9504" max="9504" width="11.88671875" bestFit="1" customWidth="1"/>
    <col min="9505" max="9505" width="29.21875" bestFit="1" customWidth="1"/>
    <col min="9506" max="9506" width="13.21875" bestFit="1" customWidth="1"/>
    <col min="9507" max="9507" width="23.77734375" bestFit="1" customWidth="1"/>
    <col min="9508" max="9508" width="13.6640625" bestFit="1" customWidth="1"/>
    <col min="9509" max="9509" width="18.5546875" bestFit="1" customWidth="1"/>
    <col min="9510" max="9510" width="16.33203125" bestFit="1" customWidth="1"/>
    <col min="9511" max="9511" width="17.5546875" bestFit="1" customWidth="1"/>
    <col min="9512" max="9512" width="22" bestFit="1" customWidth="1"/>
    <col min="9513" max="9513" width="45.6640625" bestFit="1" customWidth="1"/>
    <col min="9514" max="9514" width="29.6640625" bestFit="1" customWidth="1"/>
    <col min="9515" max="9515" width="22.44140625" bestFit="1" customWidth="1"/>
    <col min="9516" max="9516" width="6.77734375" bestFit="1" customWidth="1"/>
    <col min="9517" max="9517" width="42.88671875" bestFit="1" customWidth="1"/>
    <col min="9518" max="9518" width="11.44140625" bestFit="1" customWidth="1"/>
    <col min="9519" max="9519" width="14.5546875" bestFit="1" customWidth="1"/>
    <col min="9520" max="9520" width="39.44140625" bestFit="1" customWidth="1"/>
    <col min="9521" max="9521" width="13.33203125" bestFit="1" customWidth="1"/>
    <col min="9522" max="9522" width="27.44140625" bestFit="1" customWidth="1"/>
    <col min="9523" max="9523" width="41.6640625" bestFit="1" customWidth="1"/>
    <col min="9524" max="9524" width="14.109375" bestFit="1" customWidth="1"/>
    <col min="9525" max="9525" width="66.77734375" bestFit="1" customWidth="1"/>
    <col min="9526" max="9526" width="74.33203125" bestFit="1" customWidth="1"/>
    <col min="9527" max="9527" width="9.109375" bestFit="1" customWidth="1"/>
    <col min="9528" max="9528" width="25.77734375" bestFit="1" customWidth="1"/>
    <col min="9529" max="9529" width="11.109375" bestFit="1" customWidth="1"/>
    <col min="9530" max="9530" width="27.44140625" bestFit="1" customWidth="1"/>
    <col min="9531" max="9531" width="12.6640625" bestFit="1" customWidth="1"/>
    <col min="9532" max="9532" width="15.88671875" bestFit="1" customWidth="1"/>
    <col min="9533" max="9533" width="15" bestFit="1" customWidth="1"/>
    <col min="9534" max="9534" width="48.109375" bestFit="1" customWidth="1"/>
    <col min="9535" max="9535" width="34.33203125" bestFit="1" customWidth="1"/>
    <col min="9536" max="9536" width="23" bestFit="1" customWidth="1"/>
    <col min="9537" max="9537" width="35.44140625" bestFit="1" customWidth="1"/>
    <col min="9538" max="9538" width="8.77734375" bestFit="1" customWidth="1"/>
    <col min="9539" max="9539" width="35.6640625" bestFit="1" customWidth="1"/>
    <col min="9540" max="9540" width="42.77734375" bestFit="1" customWidth="1"/>
    <col min="9541" max="9541" width="27.33203125" bestFit="1" customWidth="1"/>
    <col min="9542" max="9542" width="7.44140625" bestFit="1" customWidth="1"/>
    <col min="9543" max="9543" width="33.77734375" bestFit="1" customWidth="1"/>
    <col min="9544" max="9544" width="7.44140625" bestFit="1" customWidth="1"/>
    <col min="9545" max="9545" width="26.33203125" bestFit="1" customWidth="1"/>
    <col min="9546" max="9546" width="23.21875" bestFit="1" customWidth="1"/>
    <col min="9547" max="9547" width="26.6640625" bestFit="1" customWidth="1"/>
    <col min="9548" max="9548" width="15.88671875" bestFit="1" customWidth="1"/>
    <col min="9549" max="9549" width="23.44140625" bestFit="1" customWidth="1"/>
    <col min="9550" max="9550" width="19" bestFit="1" customWidth="1"/>
    <col min="9551" max="9551" width="18.109375" bestFit="1" customWidth="1"/>
    <col min="9552" max="9552" width="85.21875" bestFit="1" customWidth="1"/>
    <col min="9553" max="9553" width="30" bestFit="1" customWidth="1"/>
    <col min="9554" max="9554" width="37.33203125" bestFit="1" customWidth="1"/>
    <col min="9555" max="9555" width="31.88671875" bestFit="1" customWidth="1"/>
    <col min="9556" max="9556" width="11.44140625" bestFit="1" customWidth="1"/>
    <col min="9557" max="9557" width="46.21875" bestFit="1" customWidth="1"/>
    <col min="9558" max="9558" width="14.77734375" bestFit="1" customWidth="1"/>
    <col min="9559" max="9559" width="28.77734375" bestFit="1" customWidth="1"/>
    <col min="9560" max="9560" width="17.77734375" bestFit="1" customWidth="1"/>
    <col min="9561" max="9561" width="22.21875" bestFit="1" customWidth="1"/>
    <col min="9562" max="9562" width="14.88671875" bestFit="1" customWidth="1"/>
    <col min="9563" max="9563" width="15.5546875" bestFit="1" customWidth="1"/>
    <col min="9564" max="9564" width="22.33203125" bestFit="1" customWidth="1"/>
    <col min="9565" max="9565" width="8.109375" bestFit="1" customWidth="1"/>
    <col min="9566" max="9566" width="15.109375" bestFit="1" customWidth="1"/>
    <col min="9567" max="9567" width="12" bestFit="1" customWidth="1"/>
    <col min="9568" max="9568" width="14.109375" bestFit="1" customWidth="1"/>
    <col min="9569" max="9569" width="32.5546875" bestFit="1" customWidth="1"/>
    <col min="9570" max="9570" width="28.6640625" bestFit="1" customWidth="1"/>
    <col min="9571" max="9571" width="11.88671875" bestFit="1" customWidth="1"/>
    <col min="9572" max="9572" width="5.88671875" bestFit="1" customWidth="1"/>
    <col min="9574" max="9574" width="40.77734375" bestFit="1" customWidth="1"/>
    <col min="9575" max="9575" width="11.88671875" bestFit="1" customWidth="1"/>
    <col min="9576" max="9576" width="5.6640625" bestFit="1" customWidth="1"/>
    <col min="9577" max="9577" width="20.88671875" bestFit="1" customWidth="1"/>
    <col min="9578" max="9578" width="21.33203125" bestFit="1" customWidth="1"/>
    <col min="9579" max="9579" width="6.77734375" bestFit="1" customWidth="1"/>
    <col min="9580" max="9580" width="23.6640625" bestFit="1" customWidth="1"/>
    <col min="9581" max="9581" width="27.6640625" bestFit="1" customWidth="1"/>
    <col min="9582" max="9582" width="12.109375" bestFit="1" customWidth="1"/>
    <col min="9583" max="9583" width="5.6640625" bestFit="1" customWidth="1"/>
    <col min="9584" max="9584" width="7.109375" bestFit="1" customWidth="1"/>
    <col min="9585" max="9585" width="17" bestFit="1" customWidth="1"/>
    <col min="9586" max="9586" width="21.88671875" bestFit="1" customWidth="1"/>
    <col min="9587" max="9587" width="28.44140625" bestFit="1" customWidth="1"/>
    <col min="9588" max="9588" width="35.88671875" bestFit="1" customWidth="1"/>
    <col min="9589" max="9589" width="25.5546875" bestFit="1" customWidth="1"/>
    <col min="9590" max="9590" width="26.77734375" bestFit="1" customWidth="1"/>
    <col min="9591" max="9591" width="4.6640625" bestFit="1" customWidth="1"/>
    <col min="9592" max="9592" width="8.77734375" bestFit="1" customWidth="1"/>
    <col min="9593" max="9593" width="15.44140625" bestFit="1" customWidth="1"/>
    <col min="9594" max="9594" width="9.88671875" bestFit="1" customWidth="1"/>
    <col min="9595" max="9595" width="30" bestFit="1" customWidth="1"/>
    <col min="9596" max="9596" width="19.5546875" bestFit="1" customWidth="1"/>
    <col min="9597" max="9597" width="19.33203125" bestFit="1" customWidth="1"/>
    <col min="9598" max="9598" width="8.109375" bestFit="1" customWidth="1"/>
    <col min="9599" max="9599" width="7.6640625" bestFit="1" customWidth="1"/>
    <col min="9600" max="9600" width="21.5546875" bestFit="1" customWidth="1"/>
    <col min="9601" max="9601" width="20.77734375" bestFit="1" customWidth="1"/>
    <col min="9602" max="9602" width="9.88671875" bestFit="1" customWidth="1"/>
    <col min="9603" max="9603" width="30.33203125" bestFit="1" customWidth="1"/>
    <col min="9604" max="9604" width="14" bestFit="1" customWidth="1"/>
    <col min="9605" max="9605" width="14.77734375" bestFit="1" customWidth="1"/>
    <col min="9606" max="9606" width="29.6640625" bestFit="1" customWidth="1"/>
    <col min="9607" max="9607" width="22.5546875" bestFit="1" customWidth="1"/>
    <col min="9608" max="9608" width="15.33203125" bestFit="1" customWidth="1"/>
    <col min="9609" max="9609" width="21.5546875" bestFit="1" customWidth="1"/>
    <col min="9610" max="9610" width="8.33203125" bestFit="1" customWidth="1"/>
    <col min="9611" max="9611" width="44.44140625" bestFit="1" customWidth="1"/>
    <col min="9612" max="9612" width="26.44140625" bestFit="1" customWidth="1"/>
    <col min="9613" max="9613" width="12.6640625" bestFit="1" customWidth="1"/>
    <col min="9614" max="9614" width="18.88671875" bestFit="1" customWidth="1"/>
    <col min="9615" max="9615" width="38.44140625" bestFit="1" customWidth="1"/>
    <col min="9616" max="9616" width="22" bestFit="1" customWidth="1"/>
    <col min="9617" max="9617" width="44.44140625" bestFit="1" customWidth="1"/>
    <col min="9618" max="9618" width="39.6640625" bestFit="1" customWidth="1"/>
    <col min="9619" max="9619" width="15.109375" bestFit="1" customWidth="1"/>
    <col min="9620" max="9620" width="20.109375" bestFit="1" customWidth="1"/>
    <col min="9621" max="9621" width="14.6640625" bestFit="1" customWidth="1"/>
    <col min="9622" max="9622" width="14.44140625" bestFit="1" customWidth="1"/>
    <col min="9623" max="9623" width="17.88671875" bestFit="1" customWidth="1"/>
    <col min="9624" max="9624" width="42.44140625" bestFit="1" customWidth="1"/>
    <col min="9625" max="9625" width="13.33203125" bestFit="1" customWidth="1"/>
    <col min="9626" max="9626" width="17.88671875" bestFit="1" customWidth="1"/>
    <col min="9627" max="9627" width="15" bestFit="1" customWidth="1"/>
    <col min="9628" max="9628" width="30.6640625" bestFit="1" customWidth="1"/>
    <col min="9629" max="9629" width="28.6640625" bestFit="1" customWidth="1"/>
    <col min="9630" max="9630" width="13.6640625" bestFit="1" customWidth="1"/>
    <col min="9631" max="9631" width="44" bestFit="1" customWidth="1"/>
    <col min="9632" max="9632" width="28.33203125" bestFit="1" customWidth="1"/>
    <col min="9633" max="9633" width="24.44140625" bestFit="1" customWidth="1"/>
    <col min="9634" max="9634" width="19.6640625" bestFit="1" customWidth="1"/>
    <col min="9635" max="9635" width="13.5546875" bestFit="1" customWidth="1"/>
    <col min="9636" max="9636" width="43.33203125" bestFit="1" customWidth="1"/>
    <col min="9637" max="9637" width="27.88671875" bestFit="1" customWidth="1"/>
    <col min="9639" max="9639" width="20.77734375" bestFit="1" customWidth="1"/>
    <col min="9640" max="9640" width="39.88671875" bestFit="1" customWidth="1"/>
    <col min="9641" max="9641" width="30.21875" bestFit="1" customWidth="1"/>
    <col min="9642" max="9642" width="27.5546875" bestFit="1" customWidth="1"/>
    <col min="9643" max="9643" width="8.21875" bestFit="1" customWidth="1"/>
  </cols>
  <sheetData>
    <row r="2" spans="1:16" x14ac:dyDescent="0.3">
      <c r="A2" t="s">
        <v>19490</v>
      </c>
      <c r="B2" t="s">
        <v>19504</v>
      </c>
    </row>
    <row r="3" spans="1:16" x14ac:dyDescent="0.3">
      <c r="A3" t="s">
        <v>19491</v>
      </c>
      <c r="B3">
        <v>10354</v>
      </c>
      <c r="D3" s="4" t="s">
        <v>19495</v>
      </c>
      <c r="E3" t="s">
        <v>19496</v>
      </c>
      <c r="F3" t="s">
        <v>19513</v>
      </c>
      <c r="H3" s="4" t="s">
        <v>8</v>
      </c>
      <c r="I3" t="s">
        <v>19500</v>
      </c>
      <c r="K3" s="4" t="s">
        <v>19503</v>
      </c>
      <c r="L3" t="s">
        <v>19502</v>
      </c>
      <c r="O3" s="4" t="s">
        <v>2</v>
      </c>
      <c r="P3" s="10" t="s">
        <v>19505</v>
      </c>
    </row>
    <row r="4" spans="1:16" x14ac:dyDescent="0.3">
      <c r="A4" t="s">
        <v>19492</v>
      </c>
      <c r="B4">
        <v>21802.9</v>
      </c>
      <c r="D4" s="5" t="s">
        <v>2012</v>
      </c>
      <c r="E4" s="6">
        <v>31544024415</v>
      </c>
      <c r="F4" s="13">
        <v>0.24289656315897543</v>
      </c>
      <c r="G4" s="13"/>
      <c r="H4" s="5" t="s">
        <v>436</v>
      </c>
      <c r="I4">
        <v>3</v>
      </c>
      <c r="K4" s="5" t="s">
        <v>2012</v>
      </c>
      <c r="L4" s="15">
        <v>1415536650</v>
      </c>
      <c r="O4" s="5" t="s">
        <v>1893</v>
      </c>
      <c r="P4" s="11">
        <v>400</v>
      </c>
    </row>
    <row r="5" spans="1:16" x14ac:dyDescent="0.3">
      <c r="A5" t="s">
        <v>19486</v>
      </c>
      <c r="B5">
        <v>3.6</v>
      </c>
      <c r="D5" s="5" t="s">
        <v>492</v>
      </c>
      <c r="E5" s="14">
        <v>24152276251</v>
      </c>
      <c r="F5" s="13">
        <v>0.18597832719925136</v>
      </c>
      <c r="G5" s="13"/>
      <c r="H5" s="5" t="s">
        <v>17</v>
      </c>
      <c r="I5">
        <v>8380</v>
      </c>
      <c r="K5" s="5" t="s">
        <v>492</v>
      </c>
      <c r="L5" s="15">
        <v>601273552</v>
      </c>
      <c r="O5" s="5" t="s">
        <v>1283</v>
      </c>
      <c r="P5" s="11">
        <v>399.99</v>
      </c>
    </row>
    <row r="6" spans="1:16" x14ac:dyDescent="0.3">
      <c r="A6" t="s">
        <v>19493</v>
      </c>
      <c r="B6">
        <v>8.5</v>
      </c>
      <c r="D6" s="5" t="s">
        <v>2965</v>
      </c>
      <c r="E6" s="6">
        <v>12513867902</v>
      </c>
      <c r="F6" s="13">
        <v>9.6359787997622195E-2</v>
      </c>
      <c r="G6" s="13"/>
      <c r="H6" s="5" t="s">
        <v>70</v>
      </c>
      <c r="I6">
        <v>376</v>
      </c>
      <c r="K6" s="5" t="s">
        <v>2965</v>
      </c>
      <c r="L6" s="15">
        <v>533576829</v>
      </c>
      <c r="O6" s="5" t="s">
        <v>2367</v>
      </c>
      <c r="P6" s="11">
        <v>399.99</v>
      </c>
    </row>
    <row r="7" spans="1:16" x14ac:dyDescent="0.3">
      <c r="A7" t="s">
        <v>19494</v>
      </c>
      <c r="B7">
        <v>102400</v>
      </c>
      <c r="D7" s="5" t="s">
        <v>3958</v>
      </c>
      <c r="E7" s="6">
        <v>12463091369</v>
      </c>
      <c r="F7" s="13">
        <v>9.596879649975347E-2</v>
      </c>
      <c r="G7" s="13"/>
      <c r="H7" s="5" t="s">
        <v>222</v>
      </c>
      <c r="I7">
        <v>447</v>
      </c>
      <c r="K7" s="5" t="s">
        <v>2367</v>
      </c>
      <c r="L7" s="15">
        <v>396771969</v>
      </c>
      <c r="O7" s="5" t="s">
        <v>2628</v>
      </c>
      <c r="P7" s="11">
        <v>200</v>
      </c>
    </row>
    <row r="8" spans="1:16" x14ac:dyDescent="0.3">
      <c r="A8" t="s">
        <v>19488</v>
      </c>
      <c r="B8" s="9">
        <v>146630904527</v>
      </c>
      <c r="C8" s="7"/>
      <c r="D8" s="5" t="s">
        <v>3677</v>
      </c>
      <c r="E8" s="6">
        <v>11452771915</v>
      </c>
      <c r="F8" s="13">
        <v>8.8189094080028077E-2</v>
      </c>
      <c r="G8" s="13"/>
      <c r="H8" s="5" t="s">
        <v>30</v>
      </c>
      <c r="I8">
        <v>1146</v>
      </c>
      <c r="K8" s="5" t="s">
        <v>3677</v>
      </c>
      <c r="L8" s="15">
        <v>273185044</v>
      </c>
      <c r="O8" s="5" t="s">
        <v>3958</v>
      </c>
      <c r="P8" s="11">
        <v>154.99</v>
      </c>
    </row>
    <row r="9" spans="1:16" x14ac:dyDescent="0.3">
      <c r="D9" s="5" t="s">
        <v>2367</v>
      </c>
      <c r="E9" s="8">
        <v>10041692505</v>
      </c>
      <c r="F9" s="13">
        <v>7.7323443758301524E-2</v>
      </c>
      <c r="G9" s="13"/>
      <c r="H9" s="5" t="s">
        <v>8232</v>
      </c>
      <c r="I9">
        <v>2</v>
      </c>
      <c r="K9" s="5" t="s">
        <v>3223</v>
      </c>
      <c r="L9" s="15">
        <v>204297410</v>
      </c>
      <c r="O9" s="5" t="s">
        <v>1223</v>
      </c>
      <c r="P9" s="11">
        <v>109.99</v>
      </c>
    </row>
    <row r="10" spans="1:16" x14ac:dyDescent="0.3">
      <c r="D10" s="5" t="s">
        <v>3223</v>
      </c>
      <c r="E10" s="6">
        <v>9721247655</v>
      </c>
      <c r="F10" s="13">
        <v>7.4855941459831932E-2</v>
      </c>
      <c r="G10" s="13"/>
      <c r="K10" s="5" t="s">
        <v>4226</v>
      </c>
      <c r="L10" s="15">
        <v>110380188</v>
      </c>
      <c r="O10" s="5" t="s">
        <v>309</v>
      </c>
      <c r="P10" s="11">
        <v>89.99</v>
      </c>
    </row>
    <row r="11" spans="1:16" x14ac:dyDescent="0.3">
      <c r="A11" s="4" t="s">
        <v>19203</v>
      </c>
      <c r="B11" t="s">
        <v>19205</v>
      </c>
      <c r="D11" s="5" t="s">
        <v>3533</v>
      </c>
      <c r="E11" s="6">
        <v>6361887146</v>
      </c>
      <c r="F11" s="13">
        <v>4.8988058804375068E-2</v>
      </c>
      <c r="G11" s="13"/>
      <c r="K11" s="5" t="s">
        <v>3958</v>
      </c>
      <c r="L11" s="15">
        <v>102554498</v>
      </c>
      <c r="O11" s="5" t="s">
        <v>3396</v>
      </c>
      <c r="P11" s="11">
        <v>29.99</v>
      </c>
    </row>
    <row r="12" spans="1:16" x14ac:dyDescent="0.3">
      <c r="A12" s="5" t="s">
        <v>14</v>
      </c>
      <c r="B12">
        <v>65</v>
      </c>
      <c r="D12" s="5" t="s">
        <v>4226</v>
      </c>
      <c r="E12" s="6">
        <v>6222002720</v>
      </c>
      <c r="F12" s="13">
        <v>4.7910915131524345E-2</v>
      </c>
      <c r="G12" s="13"/>
      <c r="K12" s="5" t="s">
        <v>3070</v>
      </c>
      <c r="L12" s="15">
        <v>94931162</v>
      </c>
      <c r="O12" s="5" t="s">
        <v>3223</v>
      </c>
      <c r="P12" s="11">
        <v>29.99</v>
      </c>
    </row>
    <row r="13" spans="1:16" x14ac:dyDescent="0.3">
      <c r="A13" s="5" t="s">
        <v>108</v>
      </c>
      <c r="B13">
        <v>85</v>
      </c>
      <c r="D13" s="5" t="s">
        <v>4289</v>
      </c>
      <c r="E13" s="6">
        <v>5393217760</v>
      </c>
      <c r="F13" s="13">
        <v>4.1529071910336585E-2</v>
      </c>
      <c r="G13" s="13"/>
      <c r="K13" s="5" t="s">
        <v>3837</v>
      </c>
      <c r="L13" s="15">
        <v>75193163</v>
      </c>
      <c r="O13" s="5" t="s">
        <v>3677</v>
      </c>
      <c r="P13" s="11">
        <v>25.99</v>
      </c>
    </row>
    <row r="14" spans="1:16" x14ac:dyDescent="0.3">
      <c r="A14" s="5" t="s">
        <v>182</v>
      </c>
      <c r="B14">
        <v>53</v>
      </c>
    </row>
    <row r="15" spans="1:16" x14ac:dyDescent="0.3">
      <c r="A15" s="5" t="s">
        <v>239</v>
      </c>
      <c r="B15">
        <v>230</v>
      </c>
      <c r="H15" s="4" t="s">
        <v>19501</v>
      </c>
      <c r="I15" t="s">
        <v>19500</v>
      </c>
    </row>
    <row r="16" spans="1:16" x14ac:dyDescent="0.3">
      <c r="A16" s="5" t="s">
        <v>309</v>
      </c>
      <c r="B16">
        <v>427</v>
      </c>
      <c r="H16" s="5" t="s">
        <v>16</v>
      </c>
      <c r="I16">
        <v>9589</v>
      </c>
    </row>
    <row r="17" spans="1:9" x14ac:dyDescent="0.3">
      <c r="A17" s="5" t="s">
        <v>433</v>
      </c>
      <c r="B17">
        <v>60</v>
      </c>
      <c r="H17" s="5" t="s">
        <v>383</v>
      </c>
      <c r="I17">
        <v>765</v>
      </c>
    </row>
    <row r="18" spans="1:9" x14ac:dyDescent="0.3">
      <c r="A18" s="5" t="s">
        <v>492</v>
      </c>
      <c r="B18">
        <v>366</v>
      </c>
    </row>
    <row r="19" spans="1:9" x14ac:dyDescent="0.3">
      <c r="A19" s="5" t="s">
        <v>658</v>
      </c>
      <c r="B19">
        <v>196</v>
      </c>
      <c r="D19" s="4" t="s">
        <v>19497</v>
      </c>
      <c r="E19" t="s">
        <v>19498</v>
      </c>
      <c r="F19" t="s">
        <v>19499</v>
      </c>
    </row>
    <row r="20" spans="1:9" x14ac:dyDescent="0.3">
      <c r="A20" s="5" t="s">
        <v>898</v>
      </c>
      <c r="B20">
        <v>130</v>
      </c>
      <c r="D20" s="5" t="s">
        <v>2967</v>
      </c>
      <c r="E20" s="15">
        <v>199664676</v>
      </c>
      <c r="F20">
        <v>4.5</v>
      </c>
    </row>
    <row r="21" spans="1:9" x14ac:dyDescent="0.3">
      <c r="A21" s="5" t="s">
        <v>1076</v>
      </c>
      <c r="B21">
        <v>111</v>
      </c>
      <c r="D21" s="5" t="s">
        <v>2964</v>
      </c>
      <c r="E21" s="15">
        <v>156286514</v>
      </c>
      <c r="F21">
        <v>4.0999999999999996</v>
      </c>
    </row>
    <row r="22" spans="1:9" x14ac:dyDescent="0.3">
      <c r="A22" s="5" t="s">
        <v>1223</v>
      </c>
      <c r="B22">
        <v>64</v>
      </c>
      <c r="D22" s="5" t="s">
        <v>2015</v>
      </c>
      <c r="E22" s="15">
        <v>138606606</v>
      </c>
      <c r="F22">
        <v>4.5</v>
      </c>
    </row>
    <row r="23" spans="1:9" x14ac:dyDescent="0.3">
      <c r="A23" s="5" t="s">
        <v>2367</v>
      </c>
      <c r="B23">
        <v>1942</v>
      </c>
      <c r="D23" s="5" t="s">
        <v>494</v>
      </c>
      <c r="E23" s="15">
        <v>138228988</v>
      </c>
      <c r="F23">
        <v>4.4000000000000004</v>
      </c>
    </row>
    <row r="24" spans="1:9" x14ac:dyDescent="0.3">
      <c r="A24" s="5" t="s">
        <v>1283</v>
      </c>
      <c r="B24">
        <v>359</v>
      </c>
      <c r="D24" s="5" t="s">
        <v>2048</v>
      </c>
      <c r="E24" s="15">
        <v>134667058</v>
      </c>
      <c r="F24">
        <v>4.5999999999999996</v>
      </c>
    </row>
    <row r="25" spans="1:9" x14ac:dyDescent="0.3">
      <c r="A25" s="5" t="s">
        <v>1461</v>
      </c>
      <c r="B25">
        <v>124</v>
      </c>
    </row>
    <row r="26" spans="1:9" x14ac:dyDescent="0.3">
      <c r="A26" s="5" t="s">
        <v>2012</v>
      </c>
      <c r="B26">
        <v>1121</v>
      </c>
    </row>
    <row r="27" spans="1:9" x14ac:dyDescent="0.3">
      <c r="A27" s="5" t="s">
        <v>1574</v>
      </c>
      <c r="B27">
        <v>306</v>
      </c>
    </row>
    <row r="28" spans="1:9" x14ac:dyDescent="0.3">
      <c r="A28" s="5" t="s">
        <v>1757</v>
      </c>
      <c r="B28">
        <v>80</v>
      </c>
    </row>
    <row r="29" spans="1:9" x14ac:dyDescent="0.3">
      <c r="A29" s="5" t="s">
        <v>1833</v>
      </c>
      <c r="B29">
        <v>84</v>
      </c>
      <c r="D29" s="4" t="s">
        <v>19495</v>
      </c>
      <c r="E29" s="6" t="s">
        <v>19513</v>
      </c>
    </row>
    <row r="30" spans="1:9" x14ac:dyDescent="0.3">
      <c r="A30" s="5" t="s">
        <v>1893</v>
      </c>
      <c r="B30">
        <v>373</v>
      </c>
      <c r="D30" s="5" t="s">
        <v>2012</v>
      </c>
      <c r="E30" s="13">
        <v>0.24289656315897543</v>
      </c>
    </row>
    <row r="31" spans="1:9" x14ac:dyDescent="0.3">
      <c r="A31" s="5" t="s">
        <v>4407</v>
      </c>
      <c r="B31">
        <v>137</v>
      </c>
      <c r="D31" s="5" t="s">
        <v>492</v>
      </c>
      <c r="E31" s="13">
        <v>0.18597832719925136</v>
      </c>
    </row>
    <row r="32" spans="1:9" x14ac:dyDescent="0.3">
      <c r="A32" s="5" t="s">
        <v>2628</v>
      </c>
      <c r="B32">
        <v>408</v>
      </c>
      <c r="D32" s="5" t="s">
        <v>2965</v>
      </c>
      <c r="E32" s="13">
        <v>9.6359787997622195E-2</v>
      </c>
    </row>
    <row r="33" spans="1:6" x14ac:dyDescent="0.3">
      <c r="A33" s="5" t="s">
        <v>4289</v>
      </c>
      <c r="B33">
        <v>264</v>
      </c>
      <c r="D33" s="5" t="s">
        <v>3958</v>
      </c>
      <c r="E33" s="13">
        <v>9.596879649975347E-2</v>
      </c>
    </row>
    <row r="34" spans="1:6" x14ac:dyDescent="0.3">
      <c r="A34" s="5" t="s">
        <v>4102</v>
      </c>
      <c r="B34">
        <v>60</v>
      </c>
      <c r="D34" s="5" t="s">
        <v>3677</v>
      </c>
      <c r="E34" s="13">
        <v>8.8189094080028077E-2</v>
      </c>
    </row>
    <row r="35" spans="1:6" x14ac:dyDescent="0.3">
      <c r="A35" s="5" t="s">
        <v>3837</v>
      </c>
      <c r="B35">
        <v>388</v>
      </c>
      <c r="D35" s="5" t="s">
        <v>2367</v>
      </c>
      <c r="E35" s="13">
        <v>7.7323443758301524E-2</v>
      </c>
    </row>
    <row r="36" spans="1:6" x14ac:dyDescent="0.3">
      <c r="A36" s="5" t="s">
        <v>3223</v>
      </c>
      <c r="B36">
        <v>322</v>
      </c>
      <c r="D36" s="5" t="s">
        <v>3223</v>
      </c>
      <c r="E36" s="13">
        <v>7.4855941459831932E-2</v>
      </c>
    </row>
    <row r="37" spans="1:6" x14ac:dyDescent="0.3">
      <c r="A37" s="5" t="s">
        <v>3958</v>
      </c>
      <c r="B37">
        <v>407</v>
      </c>
      <c r="D37" s="5" t="s">
        <v>3533</v>
      </c>
      <c r="E37" s="13">
        <v>4.8988058804375068E-2</v>
      </c>
    </row>
    <row r="38" spans="1:6" x14ac:dyDescent="0.3">
      <c r="A38" s="5" t="s">
        <v>3070</v>
      </c>
      <c r="B38">
        <v>224</v>
      </c>
      <c r="D38" s="5" t="s">
        <v>4226</v>
      </c>
      <c r="E38" s="13">
        <v>4.7910915131524345E-2</v>
      </c>
    </row>
    <row r="39" spans="1:6" x14ac:dyDescent="0.3">
      <c r="A39" s="5" t="s">
        <v>2965</v>
      </c>
      <c r="B39">
        <v>280</v>
      </c>
      <c r="D39" s="5" t="s">
        <v>4289</v>
      </c>
      <c r="E39" s="13">
        <v>4.1529071910336585E-2</v>
      </c>
    </row>
    <row r="40" spans="1:6" x14ac:dyDescent="0.3">
      <c r="A40" s="5" t="s">
        <v>3396</v>
      </c>
      <c r="B40">
        <v>351</v>
      </c>
    </row>
    <row r="41" spans="1:6" x14ac:dyDescent="0.3">
      <c r="A41" s="5" t="s">
        <v>3677</v>
      </c>
      <c r="B41">
        <v>843</v>
      </c>
    </row>
    <row r="42" spans="1:6" x14ac:dyDescent="0.3">
      <c r="A42" s="5" t="s">
        <v>3533</v>
      </c>
      <c r="B42">
        <v>237</v>
      </c>
    </row>
    <row r="43" spans="1:6" x14ac:dyDescent="0.3">
      <c r="A43" s="5" t="s">
        <v>4226</v>
      </c>
      <c r="B43">
        <v>175</v>
      </c>
    </row>
    <row r="44" spans="1:6" x14ac:dyDescent="0.3">
      <c r="A44" s="5" t="s">
        <v>4169</v>
      </c>
      <c r="B44">
        <v>82</v>
      </c>
      <c r="F44" s="9"/>
    </row>
    <row r="45" spans="1:6" x14ac:dyDescent="0.3">
      <c r="A45" s="5" t="s">
        <v>19204</v>
      </c>
      <c r="B45">
        <v>10354</v>
      </c>
      <c r="F45" s="9"/>
    </row>
    <row r="46" spans="1:6" x14ac:dyDescent="0.3">
      <c r="F46" s="9"/>
    </row>
    <row r="47" spans="1:6" x14ac:dyDescent="0.3">
      <c r="F47" s="9"/>
    </row>
    <row r="48" spans="1:6" x14ac:dyDescent="0.3">
      <c r="F48" s="9"/>
    </row>
  </sheetData>
  <pageMargins left="0.7" right="0.7" top="0.75" bottom="0.75" header="0.3" footer="0.3"/>
  <tableParts count="1">
    <tablePart r:id="rId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6465C-08C6-4B72-8E85-AC21BA084073}">
  <dimension ref="A1:R10362"/>
  <sheetViews>
    <sheetView workbookViewId="0">
      <selection activeCell="P1" sqref="P1:P1048576"/>
    </sheetView>
  </sheetViews>
  <sheetFormatPr defaultRowHeight="14.4" x14ac:dyDescent="0.3"/>
  <cols>
    <col min="1" max="1" width="21.109375" customWidth="1"/>
    <col min="2" max="2" width="28.5546875" customWidth="1"/>
    <col min="3" max="6" width="21.109375" customWidth="1"/>
    <col min="7" max="7" width="24.44140625" customWidth="1"/>
    <col min="8" max="8" width="25.21875" customWidth="1"/>
    <col min="9" max="9" width="21.109375" customWidth="1"/>
    <col min="10" max="10" width="25" customWidth="1"/>
    <col min="11" max="15" width="21.109375" customWidth="1"/>
    <col min="16" max="16" width="21.109375" style="1" customWidth="1"/>
    <col min="17" max="17" width="21.109375" style="16" customWidth="1"/>
    <col min="18" max="19" width="21.10937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19506</v>
      </c>
      <c r="E1" t="s">
        <v>3</v>
      </c>
      <c r="F1" t="s">
        <v>4</v>
      </c>
      <c r="G1" t="s">
        <v>19484</v>
      </c>
      <c r="H1" t="s">
        <v>19483</v>
      </c>
      <c r="I1" t="s">
        <v>5</v>
      </c>
      <c r="J1" t="s">
        <v>19487</v>
      </c>
      <c r="K1" t="s">
        <v>6</v>
      </c>
      <c r="L1" t="s">
        <v>7</v>
      </c>
      <c r="M1" t="s">
        <v>19507</v>
      </c>
      <c r="N1" t="s">
        <v>8</v>
      </c>
      <c r="O1" t="s">
        <v>9</v>
      </c>
      <c r="P1" s="1" t="s">
        <v>10</v>
      </c>
      <c r="Q1" s="16" t="s">
        <v>11</v>
      </c>
      <c r="R1" t="s">
        <v>12</v>
      </c>
    </row>
    <row r="2" spans="1:18" x14ac:dyDescent="0.3">
      <c r="A2">
        <v>4.0999999999999996</v>
      </c>
      <c r="B2" t="s">
        <v>13</v>
      </c>
      <c r="C2" t="s">
        <v>14</v>
      </c>
      <c r="E2">
        <v>159</v>
      </c>
      <c r="F2" t="s">
        <v>12175</v>
      </c>
      <c r="G2">
        <f>IF(ISNUMBER(SEARCH("M",F2)), VALUE(LEFT(F2, LEN(F2)-1) *1024))</f>
        <v>19456</v>
      </c>
      <c r="H2" t="b">
        <f>IF(ISNUMBER(SEARCH("K",F2)), VALUE(LEFT(F2, LEN(F2)-1)))</f>
        <v>0</v>
      </c>
      <c r="I2" t="s">
        <v>15</v>
      </c>
      <c r="J2">
        <f>IF(ISNUMBER(SEARCH("+", I2)), VALUE(SUBSTITUTE(I2, "+", "")), I2)</f>
        <v>10000</v>
      </c>
      <c r="K2" t="s">
        <v>16</v>
      </c>
      <c r="L2">
        <v>0</v>
      </c>
      <c r="M2">
        <f>Googleplaystore[[#This Row],[Installed]]*Googleplaystore[[#This Row],[Price]]</f>
        <v>0</v>
      </c>
      <c r="N2" t="s">
        <v>17</v>
      </c>
      <c r="O2" t="s">
        <v>18</v>
      </c>
      <c r="P2" s="1">
        <v>43107</v>
      </c>
      <c r="Q2" s="16" t="s">
        <v>19</v>
      </c>
      <c r="R2" t="s">
        <v>20</v>
      </c>
    </row>
    <row r="3" spans="1:18" x14ac:dyDescent="0.3">
      <c r="A3">
        <v>3.9</v>
      </c>
      <c r="B3" t="s">
        <v>21</v>
      </c>
      <c r="C3" t="s">
        <v>14</v>
      </c>
      <c r="E3">
        <v>967</v>
      </c>
      <c r="F3" t="s">
        <v>12177</v>
      </c>
      <c r="G3">
        <f t="shared" ref="G3:G66" si="0">IF(ISNUMBER(SEARCH("M",F3)), VALUE(LEFT(F3, LEN(F3)-1) *1024))</f>
        <v>14336</v>
      </c>
      <c r="H3" t="b">
        <f t="shared" ref="H3:H66" si="1">IF(ISNUMBER(SEARCH("K",F3)), VALUE(LEFT(F3, LEN(F3)-1)))</f>
        <v>0</v>
      </c>
      <c r="I3" t="s">
        <v>22</v>
      </c>
      <c r="J3">
        <f t="shared" ref="J3:J66" si="2">IF(ISNUMBER(SEARCH("+", I3)), VALUE(SUBSTITUTE(I3, "+", "")), I3)</f>
        <v>500000</v>
      </c>
      <c r="K3" t="s">
        <v>16</v>
      </c>
      <c r="L3">
        <v>0</v>
      </c>
      <c r="M3">
        <f>Googleplaystore[[#This Row],[Installed]]*Googleplaystore[[#This Row],[Price]]</f>
        <v>0</v>
      </c>
      <c r="N3" t="s">
        <v>17</v>
      </c>
      <c r="O3" t="s">
        <v>23</v>
      </c>
      <c r="P3" s="1">
        <v>43115</v>
      </c>
      <c r="Q3" s="16" t="s">
        <v>24</v>
      </c>
      <c r="R3" t="s">
        <v>20</v>
      </c>
    </row>
    <row r="4" spans="1:18" x14ac:dyDescent="0.3">
      <c r="A4">
        <v>4.7</v>
      </c>
      <c r="B4" t="s">
        <v>25</v>
      </c>
      <c r="C4" t="s">
        <v>14</v>
      </c>
      <c r="E4">
        <v>87510</v>
      </c>
      <c r="F4" t="s">
        <v>12179</v>
      </c>
      <c r="G4">
        <f t="shared" si="0"/>
        <v>8908.7999999999993</v>
      </c>
      <c r="H4" t="b">
        <f t="shared" si="1"/>
        <v>0</v>
      </c>
      <c r="I4" t="s">
        <v>26</v>
      </c>
      <c r="J4">
        <f t="shared" si="2"/>
        <v>5000000</v>
      </c>
      <c r="K4" t="s">
        <v>16</v>
      </c>
      <c r="L4">
        <v>0</v>
      </c>
      <c r="M4">
        <f>Googleplaystore[[#This Row],[Installed]]*Googleplaystore[[#This Row],[Price]]</f>
        <v>0</v>
      </c>
      <c r="N4" t="s">
        <v>17</v>
      </c>
      <c r="O4" t="s">
        <v>18</v>
      </c>
      <c r="P4" s="1">
        <v>43313</v>
      </c>
      <c r="Q4" s="16" t="s">
        <v>27</v>
      </c>
      <c r="R4" t="s">
        <v>20</v>
      </c>
    </row>
    <row r="5" spans="1:18" x14ac:dyDescent="0.3">
      <c r="A5">
        <v>4.5</v>
      </c>
      <c r="B5" t="s">
        <v>28</v>
      </c>
      <c r="C5" t="s">
        <v>14</v>
      </c>
      <c r="E5">
        <v>215644</v>
      </c>
      <c r="F5" t="s">
        <v>12180</v>
      </c>
      <c r="G5">
        <f t="shared" si="0"/>
        <v>25600</v>
      </c>
      <c r="H5" t="b">
        <f t="shared" si="1"/>
        <v>0</v>
      </c>
      <c r="I5" t="s">
        <v>29</v>
      </c>
      <c r="J5">
        <f t="shared" si="2"/>
        <v>50000000</v>
      </c>
      <c r="K5" t="s">
        <v>16</v>
      </c>
      <c r="L5">
        <v>0</v>
      </c>
      <c r="M5">
        <f>Googleplaystore[[#This Row],[Installed]]*Googleplaystore[[#This Row],[Price]]</f>
        <v>0</v>
      </c>
      <c r="N5" t="s">
        <v>30</v>
      </c>
      <c r="O5" t="s">
        <v>18</v>
      </c>
      <c r="P5" s="1">
        <v>43259</v>
      </c>
      <c r="Q5" s="16">
        <v>0</v>
      </c>
      <c r="R5" t="s">
        <v>32</v>
      </c>
    </row>
    <row r="6" spans="1:18" x14ac:dyDescent="0.3">
      <c r="A6">
        <v>4.3</v>
      </c>
      <c r="B6" t="s">
        <v>33</v>
      </c>
      <c r="C6" t="s">
        <v>14</v>
      </c>
      <c r="E6">
        <v>967</v>
      </c>
      <c r="F6" t="s">
        <v>12181</v>
      </c>
      <c r="G6">
        <f t="shared" si="0"/>
        <v>2867.2</v>
      </c>
      <c r="H6" t="b">
        <f t="shared" si="1"/>
        <v>0</v>
      </c>
      <c r="I6" t="s">
        <v>34</v>
      </c>
      <c r="J6">
        <f t="shared" si="2"/>
        <v>100000</v>
      </c>
      <c r="K6" t="s">
        <v>16</v>
      </c>
      <c r="L6">
        <v>0</v>
      </c>
      <c r="M6">
        <f>Googleplaystore[[#This Row],[Installed]]*Googleplaystore[[#This Row],[Price]]</f>
        <v>0</v>
      </c>
      <c r="N6" t="s">
        <v>17</v>
      </c>
      <c r="O6" t="s">
        <v>35</v>
      </c>
      <c r="P6" s="1">
        <v>43271</v>
      </c>
      <c r="Q6" s="16">
        <v>1.1000000000000001</v>
      </c>
      <c r="R6" t="s">
        <v>36</v>
      </c>
    </row>
    <row r="7" spans="1:18" x14ac:dyDescent="0.3">
      <c r="A7">
        <v>4.4000000000000004</v>
      </c>
      <c r="B7" t="s">
        <v>37</v>
      </c>
      <c r="C7" t="s">
        <v>14</v>
      </c>
      <c r="E7">
        <v>167</v>
      </c>
      <c r="F7" t="s">
        <v>12183</v>
      </c>
      <c r="G7">
        <f t="shared" si="0"/>
        <v>5734.4</v>
      </c>
      <c r="H7" t="b">
        <f t="shared" si="1"/>
        <v>0</v>
      </c>
      <c r="I7" t="s">
        <v>38</v>
      </c>
      <c r="J7">
        <f t="shared" si="2"/>
        <v>50000</v>
      </c>
      <c r="K7" t="s">
        <v>16</v>
      </c>
      <c r="L7">
        <v>0</v>
      </c>
      <c r="M7">
        <f>Googleplaystore[[#This Row],[Installed]]*Googleplaystore[[#This Row],[Price]]</f>
        <v>0</v>
      </c>
      <c r="N7" t="s">
        <v>17</v>
      </c>
      <c r="O7" t="s">
        <v>18</v>
      </c>
      <c r="P7" s="1">
        <v>42820</v>
      </c>
      <c r="Q7" s="16">
        <v>1</v>
      </c>
      <c r="R7" t="s">
        <v>39</v>
      </c>
    </row>
    <row r="8" spans="1:18" x14ac:dyDescent="0.3">
      <c r="A8">
        <v>3.8</v>
      </c>
      <c r="B8" t="s">
        <v>40</v>
      </c>
      <c r="C8" t="s">
        <v>14</v>
      </c>
      <c r="E8">
        <v>178</v>
      </c>
      <c r="F8" t="s">
        <v>12175</v>
      </c>
      <c r="G8">
        <f t="shared" si="0"/>
        <v>19456</v>
      </c>
      <c r="H8" t="b">
        <f t="shared" si="1"/>
        <v>0</v>
      </c>
      <c r="I8" t="s">
        <v>38</v>
      </c>
      <c r="J8">
        <f t="shared" si="2"/>
        <v>50000</v>
      </c>
      <c r="K8" t="s">
        <v>16</v>
      </c>
      <c r="L8">
        <v>0</v>
      </c>
      <c r="M8">
        <f>Googleplaystore[[#This Row],[Installed]]*Googleplaystore[[#This Row],[Price]]</f>
        <v>0</v>
      </c>
      <c r="N8" t="s">
        <v>17</v>
      </c>
      <c r="O8" t="s">
        <v>18</v>
      </c>
      <c r="P8" s="1">
        <v>43216</v>
      </c>
      <c r="Q8" s="16">
        <v>1.1000000000000001</v>
      </c>
      <c r="R8" t="s">
        <v>20</v>
      </c>
    </row>
    <row r="9" spans="1:18" x14ac:dyDescent="0.3">
      <c r="A9">
        <v>4.0999999999999996</v>
      </c>
      <c r="B9" t="s">
        <v>41</v>
      </c>
      <c r="C9" t="s">
        <v>14</v>
      </c>
      <c r="E9">
        <v>36815</v>
      </c>
      <c r="F9" t="s">
        <v>12184</v>
      </c>
      <c r="G9">
        <f t="shared" si="0"/>
        <v>29696</v>
      </c>
      <c r="H9" t="b">
        <f t="shared" si="1"/>
        <v>0</v>
      </c>
      <c r="I9" t="s">
        <v>42</v>
      </c>
      <c r="J9">
        <f t="shared" si="2"/>
        <v>1000000</v>
      </c>
      <c r="K9" t="s">
        <v>16</v>
      </c>
      <c r="L9">
        <v>0</v>
      </c>
      <c r="M9">
        <f>Googleplaystore[[#This Row],[Installed]]*Googleplaystore[[#This Row],[Price]]</f>
        <v>0</v>
      </c>
      <c r="N9" t="s">
        <v>17</v>
      </c>
      <c r="O9" t="s">
        <v>18</v>
      </c>
      <c r="P9" s="1">
        <v>43265</v>
      </c>
      <c r="Q9" s="16" t="s">
        <v>43</v>
      </c>
      <c r="R9" t="s">
        <v>32</v>
      </c>
    </row>
    <row r="10" spans="1:18" x14ac:dyDescent="0.3">
      <c r="A10">
        <v>4.4000000000000004</v>
      </c>
      <c r="B10" t="s">
        <v>44</v>
      </c>
      <c r="C10" t="s">
        <v>14</v>
      </c>
      <c r="E10">
        <v>13791</v>
      </c>
      <c r="F10" t="s">
        <v>12185</v>
      </c>
      <c r="G10">
        <f t="shared" si="0"/>
        <v>33792</v>
      </c>
      <c r="H10" t="b">
        <f t="shared" si="1"/>
        <v>0</v>
      </c>
      <c r="I10" t="s">
        <v>42</v>
      </c>
      <c r="J10">
        <f t="shared" si="2"/>
        <v>1000000</v>
      </c>
      <c r="K10" t="s">
        <v>16</v>
      </c>
      <c r="L10">
        <v>0</v>
      </c>
      <c r="M10">
        <f>Googleplaystore[[#This Row],[Installed]]*Googleplaystore[[#This Row],[Price]]</f>
        <v>0</v>
      </c>
      <c r="N10" t="s">
        <v>17</v>
      </c>
      <c r="O10" t="s">
        <v>18</v>
      </c>
      <c r="P10" s="1">
        <v>42998</v>
      </c>
      <c r="Q10" s="16" t="s">
        <v>45</v>
      </c>
      <c r="R10" t="s">
        <v>46</v>
      </c>
    </row>
    <row r="11" spans="1:18" x14ac:dyDescent="0.3">
      <c r="A11">
        <v>4.7</v>
      </c>
      <c r="B11" t="s">
        <v>47</v>
      </c>
      <c r="C11" t="s">
        <v>14</v>
      </c>
      <c r="E11">
        <v>121</v>
      </c>
      <c r="F11" t="s">
        <v>12186</v>
      </c>
      <c r="G11">
        <f t="shared" si="0"/>
        <v>3174.4</v>
      </c>
      <c r="H11" t="b">
        <f t="shared" si="1"/>
        <v>0</v>
      </c>
      <c r="I11" t="s">
        <v>15</v>
      </c>
      <c r="J11">
        <f t="shared" si="2"/>
        <v>10000</v>
      </c>
      <c r="K11" t="s">
        <v>16</v>
      </c>
      <c r="L11">
        <v>0</v>
      </c>
      <c r="M11">
        <f>Googleplaystore[[#This Row],[Installed]]*Googleplaystore[[#This Row],[Price]]</f>
        <v>0</v>
      </c>
      <c r="N11" t="s">
        <v>17</v>
      </c>
      <c r="O11" t="s">
        <v>35</v>
      </c>
      <c r="P11" s="1">
        <v>43284</v>
      </c>
      <c r="Q11" s="16">
        <v>2.8</v>
      </c>
      <c r="R11" t="s">
        <v>20</v>
      </c>
    </row>
    <row r="12" spans="1:18" x14ac:dyDescent="0.3">
      <c r="A12">
        <v>4.4000000000000004</v>
      </c>
      <c r="B12" t="s">
        <v>48</v>
      </c>
      <c r="C12" t="s">
        <v>14</v>
      </c>
      <c r="E12">
        <v>13880</v>
      </c>
      <c r="F12" t="s">
        <v>12188</v>
      </c>
      <c r="G12">
        <f t="shared" si="0"/>
        <v>28672</v>
      </c>
      <c r="H12" t="b">
        <f t="shared" si="1"/>
        <v>0</v>
      </c>
      <c r="I12" t="s">
        <v>42</v>
      </c>
      <c r="J12">
        <f t="shared" si="2"/>
        <v>1000000</v>
      </c>
      <c r="K12" t="s">
        <v>16</v>
      </c>
      <c r="L12">
        <v>0</v>
      </c>
      <c r="M12">
        <f>Googleplaystore[[#This Row],[Installed]]*Googleplaystore[[#This Row],[Price]]</f>
        <v>0</v>
      </c>
      <c r="N12" t="s">
        <v>17</v>
      </c>
      <c r="O12" t="s">
        <v>18</v>
      </c>
      <c r="P12" s="1">
        <v>43035</v>
      </c>
      <c r="Q12" s="16" t="s">
        <v>49</v>
      </c>
      <c r="R12" t="s">
        <v>50</v>
      </c>
    </row>
    <row r="13" spans="1:18" x14ac:dyDescent="0.3">
      <c r="A13">
        <v>4.4000000000000004</v>
      </c>
      <c r="B13" t="s">
        <v>51</v>
      </c>
      <c r="C13" t="s">
        <v>14</v>
      </c>
      <c r="E13">
        <v>8788</v>
      </c>
      <c r="F13" t="s">
        <v>12190</v>
      </c>
      <c r="G13">
        <f t="shared" si="0"/>
        <v>12288</v>
      </c>
      <c r="H13" t="b">
        <f t="shared" si="1"/>
        <v>0</v>
      </c>
      <c r="I13" t="s">
        <v>42</v>
      </c>
      <c r="J13">
        <f t="shared" si="2"/>
        <v>1000000</v>
      </c>
      <c r="K13" t="s">
        <v>16</v>
      </c>
      <c r="L13">
        <v>0</v>
      </c>
      <c r="M13">
        <f>Googleplaystore[[#This Row],[Installed]]*Googleplaystore[[#This Row],[Price]]</f>
        <v>0</v>
      </c>
      <c r="N13" t="s">
        <v>17</v>
      </c>
      <c r="O13" t="s">
        <v>18</v>
      </c>
      <c r="P13" s="1">
        <v>43312</v>
      </c>
      <c r="Q13" s="16" t="s">
        <v>52</v>
      </c>
      <c r="R13" t="s">
        <v>53</v>
      </c>
    </row>
    <row r="14" spans="1:18" x14ac:dyDescent="0.3">
      <c r="A14">
        <v>4.2</v>
      </c>
      <c r="B14" t="s">
        <v>54</v>
      </c>
      <c r="C14" t="s">
        <v>14</v>
      </c>
      <c r="E14">
        <v>44829</v>
      </c>
      <c r="F14" t="s">
        <v>12191</v>
      </c>
      <c r="G14">
        <f t="shared" si="0"/>
        <v>20480</v>
      </c>
      <c r="H14" t="b">
        <f t="shared" si="1"/>
        <v>0</v>
      </c>
      <c r="I14" t="s">
        <v>55</v>
      </c>
      <c r="J14">
        <f t="shared" si="2"/>
        <v>10000000</v>
      </c>
      <c r="K14" t="s">
        <v>16</v>
      </c>
      <c r="L14">
        <v>0</v>
      </c>
      <c r="M14">
        <f>Googleplaystore[[#This Row],[Installed]]*Googleplaystore[[#This Row],[Price]]</f>
        <v>0</v>
      </c>
      <c r="N14" t="s">
        <v>30</v>
      </c>
      <c r="O14" t="s">
        <v>18</v>
      </c>
      <c r="P14" s="1">
        <v>43192</v>
      </c>
      <c r="Q14" s="16">
        <v>3.8</v>
      </c>
      <c r="R14" t="s">
        <v>50</v>
      </c>
    </row>
    <row r="15" spans="1:18" x14ac:dyDescent="0.3">
      <c r="A15">
        <v>4.5999999999999996</v>
      </c>
      <c r="B15" t="s">
        <v>56</v>
      </c>
      <c r="C15" t="s">
        <v>14</v>
      </c>
      <c r="E15">
        <v>4326</v>
      </c>
      <c r="F15" t="s">
        <v>12192</v>
      </c>
      <c r="G15">
        <f t="shared" si="0"/>
        <v>21504</v>
      </c>
      <c r="H15" t="b">
        <f t="shared" si="1"/>
        <v>0</v>
      </c>
      <c r="I15" t="s">
        <v>34</v>
      </c>
      <c r="J15">
        <f t="shared" si="2"/>
        <v>100000</v>
      </c>
      <c r="K15" t="s">
        <v>16</v>
      </c>
      <c r="L15">
        <v>0</v>
      </c>
      <c r="M15">
        <f>Googleplaystore[[#This Row],[Installed]]*Googleplaystore[[#This Row],[Price]]</f>
        <v>0</v>
      </c>
      <c r="N15" t="s">
        <v>17</v>
      </c>
      <c r="O15" t="s">
        <v>18</v>
      </c>
      <c r="P15" s="1">
        <v>43277</v>
      </c>
      <c r="Q15" s="16" t="s">
        <v>49</v>
      </c>
      <c r="R15" t="s">
        <v>36</v>
      </c>
    </row>
    <row r="16" spans="1:18" x14ac:dyDescent="0.3">
      <c r="A16">
        <v>4.4000000000000004</v>
      </c>
      <c r="B16" t="s">
        <v>57</v>
      </c>
      <c r="C16" t="s">
        <v>14</v>
      </c>
      <c r="E16">
        <v>1518</v>
      </c>
      <c r="F16" t="s">
        <v>12194</v>
      </c>
      <c r="G16">
        <f t="shared" si="0"/>
        <v>37888</v>
      </c>
      <c r="H16" t="b">
        <f t="shared" si="1"/>
        <v>0</v>
      </c>
      <c r="I16" t="s">
        <v>34</v>
      </c>
      <c r="J16">
        <f t="shared" si="2"/>
        <v>100000</v>
      </c>
      <c r="K16" t="s">
        <v>16</v>
      </c>
      <c r="L16">
        <v>0</v>
      </c>
      <c r="M16">
        <f>Googleplaystore[[#This Row],[Installed]]*Googleplaystore[[#This Row],[Price]]</f>
        <v>0</v>
      </c>
      <c r="N16" t="s">
        <v>17</v>
      </c>
      <c r="O16" t="s">
        <v>18</v>
      </c>
      <c r="P16" s="1">
        <v>43315</v>
      </c>
      <c r="Q16" s="16" t="s">
        <v>58</v>
      </c>
      <c r="R16" t="s">
        <v>39</v>
      </c>
    </row>
    <row r="17" spans="1:18" x14ac:dyDescent="0.3">
      <c r="A17">
        <v>3.2</v>
      </c>
      <c r="B17" t="s">
        <v>59</v>
      </c>
      <c r="C17" t="s">
        <v>14</v>
      </c>
      <c r="E17">
        <v>55</v>
      </c>
      <c r="F17" t="s">
        <v>12195</v>
      </c>
      <c r="G17">
        <f t="shared" si="0"/>
        <v>2764.8</v>
      </c>
      <c r="H17" t="b">
        <f t="shared" si="1"/>
        <v>0</v>
      </c>
      <c r="I17" t="s">
        <v>60</v>
      </c>
      <c r="J17">
        <f t="shared" si="2"/>
        <v>5000</v>
      </c>
      <c r="K17" t="s">
        <v>16</v>
      </c>
      <c r="L17">
        <v>0</v>
      </c>
      <c r="M17">
        <f>Googleplaystore[[#This Row],[Installed]]*Googleplaystore[[#This Row],[Price]]</f>
        <v>0</v>
      </c>
      <c r="N17" t="s">
        <v>17</v>
      </c>
      <c r="O17" t="s">
        <v>18</v>
      </c>
      <c r="P17" s="1">
        <v>43257</v>
      </c>
      <c r="Q17" s="16">
        <v>0</v>
      </c>
      <c r="R17" t="s">
        <v>32</v>
      </c>
    </row>
    <row r="18" spans="1:18" x14ac:dyDescent="0.3">
      <c r="A18">
        <v>4.7</v>
      </c>
      <c r="B18" t="s">
        <v>61</v>
      </c>
      <c r="C18" t="s">
        <v>14</v>
      </c>
      <c r="E18">
        <v>3632</v>
      </c>
      <c r="F18" t="s">
        <v>12198</v>
      </c>
      <c r="G18">
        <f t="shared" si="0"/>
        <v>5632</v>
      </c>
      <c r="H18" t="b">
        <f t="shared" si="1"/>
        <v>0</v>
      </c>
      <c r="I18" t="s">
        <v>22</v>
      </c>
      <c r="J18">
        <f t="shared" si="2"/>
        <v>500000</v>
      </c>
      <c r="K18" t="s">
        <v>16</v>
      </c>
      <c r="L18">
        <v>0</v>
      </c>
      <c r="M18">
        <f>Googleplaystore[[#This Row],[Installed]]*Googleplaystore[[#This Row],[Price]]</f>
        <v>0</v>
      </c>
      <c r="N18" t="s">
        <v>17</v>
      </c>
      <c r="O18" t="s">
        <v>18</v>
      </c>
      <c r="P18" s="1">
        <v>43312</v>
      </c>
      <c r="Q18" s="16">
        <v>3.1</v>
      </c>
      <c r="R18" t="s">
        <v>50</v>
      </c>
    </row>
    <row r="19" spans="1:18" x14ac:dyDescent="0.3">
      <c r="A19">
        <v>4.5</v>
      </c>
      <c r="B19" t="s">
        <v>62</v>
      </c>
      <c r="C19" t="s">
        <v>14</v>
      </c>
      <c r="E19">
        <v>27</v>
      </c>
      <c r="F19" t="s">
        <v>12199</v>
      </c>
      <c r="G19">
        <f t="shared" si="0"/>
        <v>17408</v>
      </c>
      <c r="H19" t="b">
        <f t="shared" si="1"/>
        <v>0</v>
      </c>
      <c r="I19" t="s">
        <v>15</v>
      </c>
      <c r="J19">
        <f t="shared" si="2"/>
        <v>10000</v>
      </c>
      <c r="K19" t="s">
        <v>16</v>
      </c>
      <c r="L19">
        <v>0</v>
      </c>
      <c r="M19">
        <f>Googleplaystore[[#This Row],[Installed]]*Googleplaystore[[#This Row],[Price]]</f>
        <v>0</v>
      </c>
      <c r="N19" t="s">
        <v>17</v>
      </c>
      <c r="O19" t="s">
        <v>18</v>
      </c>
      <c r="P19" s="1">
        <v>43046</v>
      </c>
      <c r="Q19" s="16">
        <v>1</v>
      </c>
      <c r="R19" t="s">
        <v>39</v>
      </c>
    </row>
    <row r="20" spans="1:18" x14ac:dyDescent="0.3">
      <c r="A20">
        <v>4.3</v>
      </c>
      <c r="B20" t="s">
        <v>63</v>
      </c>
      <c r="C20" t="s">
        <v>14</v>
      </c>
      <c r="E20">
        <v>194216</v>
      </c>
      <c r="F20" t="s">
        <v>12201</v>
      </c>
      <c r="G20">
        <f t="shared" si="0"/>
        <v>39936</v>
      </c>
      <c r="H20" t="b">
        <f t="shared" si="1"/>
        <v>0</v>
      </c>
      <c r="I20" t="s">
        <v>26</v>
      </c>
      <c r="J20">
        <f t="shared" si="2"/>
        <v>5000000</v>
      </c>
      <c r="K20" t="s">
        <v>16</v>
      </c>
      <c r="L20">
        <v>0</v>
      </c>
      <c r="M20">
        <f>Googleplaystore[[#This Row],[Installed]]*Googleplaystore[[#This Row],[Price]]</f>
        <v>0</v>
      </c>
      <c r="N20" t="s">
        <v>17</v>
      </c>
      <c r="O20" t="s">
        <v>18</v>
      </c>
      <c r="P20" s="1">
        <v>43315</v>
      </c>
      <c r="Q20" s="16" t="s">
        <v>64</v>
      </c>
      <c r="R20" t="s">
        <v>20</v>
      </c>
    </row>
    <row r="21" spans="1:18" x14ac:dyDescent="0.3">
      <c r="A21">
        <v>4.5999999999999996</v>
      </c>
      <c r="B21" t="s">
        <v>65</v>
      </c>
      <c r="C21" t="s">
        <v>14</v>
      </c>
      <c r="E21">
        <v>224399</v>
      </c>
      <c r="F21" t="s">
        <v>12203</v>
      </c>
      <c r="G21">
        <f t="shared" si="0"/>
        <v>31744</v>
      </c>
      <c r="H21" t="b">
        <f t="shared" si="1"/>
        <v>0</v>
      </c>
      <c r="I21" t="s">
        <v>55</v>
      </c>
      <c r="J21">
        <f t="shared" si="2"/>
        <v>10000000</v>
      </c>
      <c r="K21" t="s">
        <v>16</v>
      </c>
      <c r="L21">
        <v>0</v>
      </c>
      <c r="M21">
        <f>Googleplaystore[[#This Row],[Installed]]*Googleplaystore[[#This Row],[Price]]</f>
        <v>0</v>
      </c>
      <c r="N21" t="s">
        <v>17</v>
      </c>
      <c r="O21" t="s">
        <v>18</v>
      </c>
      <c r="P21" s="1">
        <v>43311</v>
      </c>
      <c r="Q21" s="16" t="s">
        <v>66</v>
      </c>
      <c r="R21" t="s">
        <v>50</v>
      </c>
    </row>
    <row r="22" spans="1:18" x14ac:dyDescent="0.3">
      <c r="A22">
        <v>4</v>
      </c>
      <c r="B22" t="s">
        <v>67</v>
      </c>
      <c r="C22" t="s">
        <v>14</v>
      </c>
      <c r="E22">
        <v>450</v>
      </c>
      <c r="F22" t="s">
        <v>12177</v>
      </c>
      <c r="G22">
        <f t="shared" si="0"/>
        <v>14336</v>
      </c>
      <c r="H22" t="b">
        <f t="shared" si="1"/>
        <v>0</v>
      </c>
      <c r="I22" t="s">
        <v>34</v>
      </c>
      <c r="J22">
        <f t="shared" si="2"/>
        <v>100000</v>
      </c>
      <c r="K22" t="s">
        <v>16</v>
      </c>
      <c r="L22">
        <v>0</v>
      </c>
      <c r="M22">
        <f>Googleplaystore[[#This Row],[Installed]]*Googleplaystore[[#This Row],[Price]]</f>
        <v>0</v>
      </c>
      <c r="N22" t="s">
        <v>17</v>
      </c>
      <c r="O22" t="s">
        <v>18</v>
      </c>
      <c r="P22" s="1">
        <v>43210</v>
      </c>
      <c r="Q22" s="16">
        <v>4</v>
      </c>
      <c r="R22" t="s">
        <v>50</v>
      </c>
    </row>
    <row r="23" spans="1:18" x14ac:dyDescent="0.3">
      <c r="A23">
        <v>4.0999999999999996</v>
      </c>
      <c r="B23" t="s">
        <v>68</v>
      </c>
      <c r="C23" t="s">
        <v>14</v>
      </c>
      <c r="E23">
        <v>654</v>
      </c>
      <c r="F23" t="s">
        <v>12190</v>
      </c>
      <c r="G23">
        <f t="shared" si="0"/>
        <v>12288</v>
      </c>
      <c r="H23" t="b">
        <f t="shared" si="1"/>
        <v>0</v>
      </c>
      <c r="I23" t="s">
        <v>34</v>
      </c>
      <c r="J23">
        <f t="shared" si="2"/>
        <v>100000</v>
      </c>
      <c r="K23" t="s">
        <v>16</v>
      </c>
      <c r="L23">
        <v>0</v>
      </c>
      <c r="M23">
        <f>Googleplaystore[[#This Row],[Installed]]*Googleplaystore[[#This Row],[Price]]</f>
        <v>0</v>
      </c>
      <c r="N23" t="s">
        <v>17</v>
      </c>
      <c r="O23" t="s">
        <v>18</v>
      </c>
      <c r="P23" s="1">
        <v>43179</v>
      </c>
      <c r="Q23" s="16">
        <v>1.1000000000000001</v>
      </c>
      <c r="R23" t="s">
        <v>20</v>
      </c>
    </row>
    <row r="24" spans="1:18" x14ac:dyDescent="0.3">
      <c r="A24">
        <v>4.7</v>
      </c>
      <c r="B24" t="s">
        <v>69</v>
      </c>
      <c r="C24" t="s">
        <v>14</v>
      </c>
      <c r="E24">
        <v>7699</v>
      </c>
      <c r="F24" t="s">
        <v>12205</v>
      </c>
      <c r="G24">
        <f t="shared" si="0"/>
        <v>4300.8</v>
      </c>
      <c r="H24" t="b">
        <f t="shared" si="1"/>
        <v>0</v>
      </c>
      <c r="I24" t="s">
        <v>22</v>
      </c>
      <c r="J24">
        <f t="shared" si="2"/>
        <v>500000</v>
      </c>
      <c r="K24" t="s">
        <v>16</v>
      </c>
      <c r="L24">
        <v>0</v>
      </c>
      <c r="M24">
        <f>Googleplaystore[[#This Row],[Installed]]*Googleplaystore[[#This Row],[Price]]</f>
        <v>0</v>
      </c>
      <c r="N24" t="s">
        <v>70</v>
      </c>
      <c r="O24" t="s">
        <v>18</v>
      </c>
      <c r="P24" s="1">
        <v>43293</v>
      </c>
      <c r="Q24" s="16" t="s">
        <v>71</v>
      </c>
      <c r="R24" t="s">
        <v>20</v>
      </c>
    </row>
    <row r="25" spans="1:18" x14ac:dyDescent="0.3">
      <c r="A25">
        <v>0</v>
      </c>
      <c r="B25" t="s">
        <v>72</v>
      </c>
      <c r="C25" t="s">
        <v>14</v>
      </c>
      <c r="E25">
        <v>61</v>
      </c>
      <c r="F25" t="s">
        <v>12207</v>
      </c>
      <c r="G25">
        <f t="shared" si="0"/>
        <v>7168</v>
      </c>
      <c r="H25" t="b">
        <f t="shared" si="1"/>
        <v>0</v>
      </c>
      <c r="I25" t="s">
        <v>34</v>
      </c>
      <c r="J25">
        <f t="shared" si="2"/>
        <v>100000</v>
      </c>
      <c r="K25" t="s">
        <v>16</v>
      </c>
      <c r="L25">
        <v>0</v>
      </c>
      <c r="M25">
        <f>Googleplaystore[[#This Row],[Installed]]*Googleplaystore[[#This Row],[Price]]</f>
        <v>0</v>
      </c>
      <c r="N25" t="s">
        <v>17</v>
      </c>
      <c r="O25" t="s">
        <v>73</v>
      </c>
      <c r="P25" s="1">
        <v>43166</v>
      </c>
      <c r="Q25" s="16" t="s">
        <v>19</v>
      </c>
      <c r="R25" t="s">
        <v>50</v>
      </c>
    </row>
    <row r="26" spans="1:18" x14ac:dyDescent="0.3">
      <c r="A26">
        <v>4.7</v>
      </c>
      <c r="B26" t="s">
        <v>74</v>
      </c>
      <c r="C26" t="s">
        <v>14</v>
      </c>
      <c r="E26">
        <v>118</v>
      </c>
      <c r="F26" t="s">
        <v>12209</v>
      </c>
      <c r="G26">
        <f t="shared" si="0"/>
        <v>23552</v>
      </c>
      <c r="H26" t="b">
        <f t="shared" si="1"/>
        <v>0</v>
      </c>
      <c r="I26" t="s">
        <v>38</v>
      </c>
      <c r="J26">
        <f t="shared" si="2"/>
        <v>50000</v>
      </c>
      <c r="K26" t="s">
        <v>16</v>
      </c>
      <c r="L26">
        <v>0</v>
      </c>
      <c r="M26">
        <f>Googleplaystore[[#This Row],[Installed]]*Googleplaystore[[#This Row],[Price]]</f>
        <v>0</v>
      </c>
      <c r="N26" t="s">
        <v>17</v>
      </c>
      <c r="O26" t="s">
        <v>18</v>
      </c>
      <c r="P26" s="1">
        <v>43288</v>
      </c>
      <c r="Q26" s="16" t="s">
        <v>75</v>
      </c>
      <c r="R26" t="s">
        <v>50</v>
      </c>
    </row>
    <row r="27" spans="1:18" x14ac:dyDescent="0.3">
      <c r="A27">
        <v>4.8</v>
      </c>
      <c r="B27" t="s">
        <v>76</v>
      </c>
      <c r="C27" t="s">
        <v>14</v>
      </c>
      <c r="E27">
        <v>192</v>
      </c>
      <c r="F27" t="s">
        <v>12211</v>
      </c>
      <c r="G27">
        <f t="shared" si="0"/>
        <v>6144</v>
      </c>
      <c r="H27" t="b">
        <f t="shared" si="1"/>
        <v>0</v>
      </c>
      <c r="I27" t="s">
        <v>15</v>
      </c>
      <c r="J27">
        <f t="shared" si="2"/>
        <v>10000</v>
      </c>
      <c r="K27" t="s">
        <v>16</v>
      </c>
      <c r="L27">
        <v>0</v>
      </c>
      <c r="M27">
        <f>Googleplaystore[[#This Row],[Installed]]*Googleplaystore[[#This Row],[Price]]</f>
        <v>0</v>
      </c>
      <c r="N27" t="s">
        <v>17</v>
      </c>
      <c r="O27" t="s">
        <v>18</v>
      </c>
      <c r="P27" s="1">
        <v>43215</v>
      </c>
      <c r="Q27" s="16">
        <v>1.5</v>
      </c>
      <c r="R27" t="s">
        <v>46</v>
      </c>
    </row>
    <row r="28" spans="1:18" x14ac:dyDescent="0.3">
      <c r="A28">
        <v>4.7</v>
      </c>
      <c r="B28" t="s">
        <v>77</v>
      </c>
      <c r="C28" t="s">
        <v>14</v>
      </c>
      <c r="E28">
        <v>20260</v>
      </c>
      <c r="F28" t="s">
        <v>12180</v>
      </c>
      <c r="G28">
        <f t="shared" si="0"/>
        <v>25600</v>
      </c>
      <c r="H28" t="b">
        <f t="shared" si="1"/>
        <v>0</v>
      </c>
      <c r="I28" t="s">
        <v>22</v>
      </c>
      <c r="J28">
        <f t="shared" si="2"/>
        <v>500000</v>
      </c>
      <c r="K28" t="s">
        <v>16</v>
      </c>
      <c r="L28">
        <v>0</v>
      </c>
      <c r="M28">
        <f>Googleplaystore[[#This Row],[Installed]]*Googleplaystore[[#This Row],[Price]]</f>
        <v>0</v>
      </c>
      <c r="N28" t="s">
        <v>17</v>
      </c>
      <c r="O28" t="s">
        <v>35</v>
      </c>
      <c r="P28" s="1">
        <v>43019</v>
      </c>
      <c r="Q28" s="16" t="s">
        <v>78</v>
      </c>
      <c r="R28" t="s">
        <v>20</v>
      </c>
    </row>
    <row r="29" spans="1:18" x14ac:dyDescent="0.3">
      <c r="A29">
        <v>4.0999999999999996</v>
      </c>
      <c r="B29" t="s">
        <v>79</v>
      </c>
      <c r="C29" t="s">
        <v>14</v>
      </c>
      <c r="E29">
        <v>203</v>
      </c>
      <c r="F29" t="s">
        <v>12212</v>
      </c>
      <c r="G29">
        <f t="shared" si="0"/>
        <v>6246.4</v>
      </c>
      <c r="H29" t="b">
        <f t="shared" si="1"/>
        <v>0</v>
      </c>
      <c r="I29" t="s">
        <v>34</v>
      </c>
      <c r="J29">
        <f t="shared" si="2"/>
        <v>100000</v>
      </c>
      <c r="K29" t="s">
        <v>16</v>
      </c>
      <c r="L29">
        <v>0</v>
      </c>
      <c r="M29">
        <f>Googleplaystore[[#This Row],[Installed]]*Googleplaystore[[#This Row],[Price]]</f>
        <v>0</v>
      </c>
      <c r="N29" t="s">
        <v>17</v>
      </c>
      <c r="O29" t="s">
        <v>18</v>
      </c>
      <c r="P29" s="1">
        <v>43180</v>
      </c>
      <c r="Q29" s="16">
        <v>1.03</v>
      </c>
      <c r="R29" t="s">
        <v>20</v>
      </c>
    </row>
    <row r="30" spans="1:18" x14ac:dyDescent="0.3">
      <c r="A30">
        <v>3.9</v>
      </c>
      <c r="B30" t="s">
        <v>80</v>
      </c>
      <c r="C30" t="s">
        <v>14</v>
      </c>
      <c r="E30">
        <v>136</v>
      </c>
      <c r="F30" t="s">
        <v>12213</v>
      </c>
      <c r="G30">
        <f t="shared" si="0"/>
        <v>4710.3999999999996</v>
      </c>
      <c r="H30" t="b">
        <f t="shared" si="1"/>
        <v>0</v>
      </c>
      <c r="I30" t="s">
        <v>15</v>
      </c>
      <c r="J30">
        <f t="shared" si="2"/>
        <v>10000</v>
      </c>
      <c r="K30" t="s">
        <v>16</v>
      </c>
      <c r="L30">
        <v>0</v>
      </c>
      <c r="M30">
        <f>Googleplaystore[[#This Row],[Installed]]*Googleplaystore[[#This Row],[Price]]</f>
        <v>0</v>
      </c>
      <c r="N30" t="s">
        <v>17</v>
      </c>
      <c r="O30" t="s">
        <v>18</v>
      </c>
      <c r="P30" s="1">
        <v>43293</v>
      </c>
      <c r="Q30" s="16">
        <v>6</v>
      </c>
      <c r="R30" t="s">
        <v>39</v>
      </c>
    </row>
    <row r="31" spans="1:18" x14ac:dyDescent="0.3">
      <c r="A31">
        <v>4.0999999999999996</v>
      </c>
      <c r="B31" t="s">
        <v>81</v>
      </c>
      <c r="C31" t="s">
        <v>14</v>
      </c>
      <c r="E31">
        <v>223</v>
      </c>
      <c r="F31" t="s">
        <v>12205</v>
      </c>
      <c r="G31">
        <f t="shared" si="0"/>
        <v>4300.8</v>
      </c>
      <c r="H31" t="b">
        <f t="shared" si="1"/>
        <v>0</v>
      </c>
      <c r="I31" t="s">
        <v>34</v>
      </c>
      <c r="J31">
        <f t="shared" si="2"/>
        <v>100000</v>
      </c>
      <c r="K31" t="s">
        <v>16</v>
      </c>
      <c r="L31">
        <v>0</v>
      </c>
      <c r="M31">
        <f>Googleplaystore[[#This Row],[Installed]]*Googleplaystore[[#This Row],[Price]]</f>
        <v>0</v>
      </c>
      <c r="N31" t="s">
        <v>17</v>
      </c>
      <c r="O31" t="s">
        <v>18</v>
      </c>
      <c r="P31" s="1">
        <v>42969</v>
      </c>
      <c r="Q31" s="16">
        <v>1</v>
      </c>
      <c r="R31" t="s">
        <v>39</v>
      </c>
    </row>
    <row r="32" spans="1:18" x14ac:dyDescent="0.3">
      <c r="A32">
        <v>4.2</v>
      </c>
      <c r="B32" t="s">
        <v>82</v>
      </c>
      <c r="C32" t="s">
        <v>14</v>
      </c>
      <c r="E32">
        <v>1120</v>
      </c>
      <c r="F32" t="s">
        <v>12214</v>
      </c>
      <c r="G32">
        <f t="shared" si="0"/>
        <v>9420.7999999999993</v>
      </c>
      <c r="H32" t="b">
        <f t="shared" si="1"/>
        <v>0</v>
      </c>
      <c r="I32" t="s">
        <v>34</v>
      </c>
      <c r="J32">
        <f t="shared" si="2"/>
        <v>100000</v>
      </c>
      <c r="K32" t="s">
        <v>16</v>
      </c>
      <c r="L32">
        <v>0</v>
      </c>
      <c r="M32">
        <f>Googleplaystore[[#This Row],[Installed]]*Googleplaystore[[#This Row],[Price]]</f>
        <v>0</v>
      </c>
      <c r="N32" t="s">
        <v>17</v>
      </c>
      <c r="O32" t="s">
        <v>18</v>
      </c>
      <c r="P32" s="1">
        <v>43293</v>
      </c>
      <c r="Q32" s="16" t="s">
        <v>83</v>
      </c>
      <c r="R32" t="s">
        <v>20</v>
      </c>
    </row>
    <row r="33" spans="1:18" x14ac:dyDescent="0.3">
      <c r="A33">
        <v>4.0999999999999996</v>
      </c>
      <c r="B33" t="s">
        <v>84</v>
      </c>
      <c r="C33" t="s">
        <v>14</v>
      </c>
      <c r="E33">
        <v>227</v>
      </c>
      <c r="F33" t="s">
        <v>12215</v>
      </c>
      <c r="G33">
        <f t="shared" si="0"/>
        <v>5324.8</v>
      </c>
      <c r="H33" t="b">
        <f t="shared" si="1"/>
        <v>0</v>
      </c>
      <c r="I33" t="s">
        <v>38</v>
      </c>
      <c r="J33">
        <f t="shared" si="2"/>
        <v>50000</v>
      </c>
      <c r="K33" t="s">
        <v>16</v>
      </c>
      <c r="L33">
        <v>0</v>
      </c>
      <c r="M33">
        <f>Googleplaystore[[#This Row],[Installed]]*Googleplaystore[[#This Row],[Price]]</f>
        <v>0</v>
      </c>
      <c r="N33" t="s">
        <v>17</v>
      </c>
      <c r="O33" t="s">
        <v>18</v>
      </c>
      <c r="P33" s="1">
        <v>43251</v>
      </c>
      <c r="Q33" s="16">
        <v>1.2</v>
      </c>
      <c r="R33" t="s">
        <v>39</v>
      </c>
    </row>
    <row r="34" spans="1:18" x14ac:dyDescent="0.3">
      <c r="A34">
        <v>4.5</v>
      </c>
      <c r="B34" t="s">
        <v>85</v>
      </c>
      <c r="C34" t="s">
        <v>14</v>
      </c>
      <c r="E34">
        <v>5035</v>
      </c>
      <c r="F34" t="s">
        <v>12216</v>
      </c>
      <c r="G34">
        <f t="shared" si="0"/>
        <v>11264</v>
      </c>
      <c r="H34" t="b">
        <f t="shared" si="1"/>
        <v>0</v>
      </c>
      <c r="I34" t="s">
        <v>34</v>
      </c>
      <c r="J34">
        <f t="shared" si="2"/>
        <v>100000</v>
      </c>
      <c r="K34" t="s">
        <v>16</v>
      </c>
      <c r="L34">
        <v>0</v>
      </c>
      <c r="M34">
        <f>Googleplaystore[[#This Row],[Installed]]*Googleplaystore[[#This Row],[Price]]</f>
        <v>0</v>
      </c>
      <c r="N34" t="s">
        <v>17</v>
      </c>
      <c r="O34" t="s">
        <v>18</v>
      </c>
      <c r="P34" s="1">
        <v>43300</v>
      </c>
      <c r="Q34" s="16">
        <v>2.2000000000000002</v>
      </c>
      <c r="R34" t="s">
        <v>53</v>
      </c>
    </row>
    <row r="35" spans="1:18" x14ac:dyDescent="0.3">
      <c r="A35">
        <v>4.2</v>
      </c>
      <c r="B35" t="s">
        <v>86</v>
      </c>
      <c r="C35" t="s">
        <v>14</v>
      </c>
      <c r="E35">
        <v>1015</v>
      </c>
      <c r="F35" t="s">
        <v>12216</v>
      </c>
      <c r="G35">
        <f t="shared" si="0"/>
        <v>11264</v>
      </c>
      <c r="H35" t="b">
        <f t="shared" si="1"/>
        <v>0</v>
      </c>
      <c r="I35" t="s">
        <v>34</v>
      </c>
      <c r="J35">
        <f t="shared" si="2"/>
        <v>100000</v>
      </c>
      <c r="K35" t="s">
        <v>16</v>
      </c>
      <c r="L35">
        <v>0</v>
      </c>
      <c r="M35">
        <f>Googleplaystore[[#This Row],[Installed]]*Googleplaystore[[#This Row],[Price]]</f>
        <v>0</v>
      </c>
      <c r="N35" t="s">
        <v>17</v>
      </c>
      <c r="O35" t="s">
        <v>18</v>
      </c>
      <c r="P35" s="1">
        <v>43106</v>
      </c>
      <c r="Q35" s="16" t="s">
        <v>87</v>
      </c>
      <c r="R35" t="s">
        <v>50</v>
      </c>
    </row>
    <row r="36" spans="1:18" x14ac:dyDescent="0.3">
      <c r="A36">
        <v>4.7</v>
      </c>
      <c r="B36" t="s">
        <v>88</v>
      </c>
      <c r="C36" t="s">
        <v>14</v>
      </c>
      <c r="E36">
        <v>353</v>
      </c>
      <c r="F36" t="s">
        <v>12205</v>
      </c>
      <c r="G36">
        <f t="shared" si="0"/>
        <v>4300.8</v>
      </c>
      <c r="H36" t="b">
        <f t="shared" si="1"/>
        <v>0</v>
      </c>
      <c r="I36" t="s">
        <v>15</v>
      </c>
      <c r="J36">
        <f t="shared" si="2"/>
        <v>10000</v>
      </c>
      <c r="K36" t="s">
        <v>16</v>
      </c>
      <c r="L36">
        <v>0</v>
      </c>
      <c r="M36">
        <f>Googleplaystore[[#This Row],[Installed]]*Googleplaystore[[#This Row],[Price]]</f>
        <v>0</v>
      </c>
      <c r="N36" t="s">
        <v>30</v>
      </c>
      <c r="O36" t="s">
        <v>18</v>
      </c>
      <c r="P36" s="1">
        <v>43217</v>
      </c>
      <c r="Q36" s="16">
        <v>1.6</v>
      </c>
      <c r="R36" t="s">
        <v>50</v>
      </c>
    </row>
    <row r="37" spans="1:18" x14ac:dyDescent="0.3">
      <c r="A37">
        <v>3.8</v>
      </c>
      <c r="B37" t="s">
        <v>89</v>
      </c>
      <c r="C37" t="s">
        <v>14</v>
      </c>
      <c r="E37">
        <v>564</v>
      </c>
      <c r="F37" t="s">
        <v>12214</v>
      </c>
      <c r="G37">
        <f t="shared" si="0"/>
        <v>9420.7999999999993</v>
      </c>
      <c r="H37" t="b">
        <f t="shared" si="1"/>
        <v>0</v>
      </c>
      <c r="I37" t="s">
        <v>34</v>
      </c>
      <c r="J37">
        <f t="shared" si="2"/>
        <v>100000</v>
      </c>
      <c r="K37" t="s">
        <v>16</v>
      </c>
      <c r="L37">
        <v>0</v>
      </c>
      <c r="M37">
        <f>Googleplaystore[[#This Row],[Installed]]*Googleplaystore[[#This Row],[Price]]</f>
        <v>0</v>
      </c>
      <c r="N37" t="s">
        <v>17</v>
      </c>
      <c r="O37" t="s">
        <v>18</v>
      </c>
      <c r="P37" s="1">
        <v>43292</v>
      </c>
      <c r="Q37" s="16">
        <v>2.1</v>
      </c>
      <c r="R37" t="s">
        <v>50</v>
      </c>
    </row>
    <row r="38" spans="1:18" x14ac:dyDescent="0.3">
      <c r="A38">
        <v>4.7</v>
      </c>
      <c r="B38" t="s">
        <v>90</v>
      </c>
      <c r="C38" t="s">
        <v>14</v>
      </c>
      <c r="E38">
        <v>8145</v>
      </c>
      <c r="F38" t="s">
        <v>12219</v>
      </c>
      <c r="G38">
        <f t="shared" si="0"/>
        <v>24576</v>
      </c>
      <c r="H38" t="b">
        <f t="shared" si="1"/>
        <v>0</v>
      </c>
      <c r="I38" t="s">
        <v>22</v>
      </c>
      <c r="J38">
        <f t="shared" si="2"/>
        <v>500000</v>
      </c>
      <c r="K38" t="s">
        <v>16</v>
      </c>
      <c r="L38">
        <v>0</v>
      </c>
      <c r="M38">
        <f>Googleplaystore[[#This Row],[Installed]]*Googleplaystore[[#This Row],[Price]]</f>
        <v>0</v>
      </c>
      <c r="N38" t="s">
        <v>17</v>
      </c>
      <c r="O38" t="s">
        <v>35</v>
      </c>
      <c r="P38" s="1">
        <v>43314</v>
      </c>
      <c r="Q38" s="16" t="s">
        <v>91</v>
      </c>
      <c r="R38" t="s">
        <v>36</v>
      </c>
    </row>
    <row r="39" spans="1:18" x14ac:dyDescent="0.3">
      <c r="A39">
        <v>4.0999999999999996</v>
      </c>
      <c r="B39" t="s">
        <v>92</v>
      </c>
      <c r="C39" t="s">
        <v>14</v>
      </c>
      <c r="E39">
        <v>36639</v>
      </c>
      <c r="F39" t="s">
        <v>31</v>
      </c>
      <c r="G39" t="b">
        <f t="shared" si="0"/>
        <v>0</v>
      </c>
      <c r="H39" t="b">
        <f t="shared" si="1"/>
        <v>0</v>
      </c>
      <c r="I39" t="s">
        <v>26</v>
      </c>
      <c r="J39">
        <f t="shared" si="2"/>
        <v>5000000</v>
      </c>
      <c r="K39" t="s">
        <v>16</v>
      </c>
      <c r="L39">
        <v>0</v>
      </c>
      <c r="M39">
        <f>Googleplaystore[[#This Row],[Installed]]*Googleplaystore[[#This Row],[Price]]</f>
        <v>0</v>
      </c>
      <c r="N39" t="s">
        <v>17</v>
      </c>
      <c r="O39" t="s">
        <v>18</v>
      </c>
      <c r="P39" s="1">
        <v>43295</v>
      </c>
      <c r="Q39" s="16">
        <v>0</v>
      </c>
      <c r="R39" t="s">
        <v>93</v>
      </c>
    </row>
    <row r="40" spans="1:18" x14ac:dyDescent="0.3">
      <c r="A40">
        <v>4.7</v>
      </c>
      <c r="B40" t="s">
        <v>94</v>
      </c>
      <c r="C40" t="s">
        <v>14</v>
      </c>
      <c r="E40">
        <v>158</v>
      </c>
      <c r="F40" t="s">
        <v>12216</v>
      </c>
      <c r="G40">
        <f t="shared" si="0"/>
        <v>11264</v>
      </c>
      <c r="H40" t="b">
        <f t="shared" si="1"/>
        <v>0</v>
      </c>
      <c r="I40" t="s">
        <v>15</v>
      </c>
      <c r="J40">
        <f t="shared" si="2"/>
        <v>10000</v>
      </c>
      <c r="K40" t="s">
        <v>16</v>
      </c>
      <c r="L40">
        <v>0</v>
      </c>
      <c r="M40">
        <f>Googleplaystore[[#This Row],[Installed]]*Googleplaystore[[#This Row],[Price]]</f>
        <v>0</v>
      </c>
      <c r="N40" t="s">
        <v>17</v>
      </c>
      <c r="O40" t="s">
        <v>18</v>
      </c>
      <c r="P40" s="1">
        <v>43068</v>
      </c>
      <c r="Q40" s="16">
        <v>1.3</v>
      </c>
      <c r="R40" t="s">
        <v>20</v>
      </c>
    </row>
    <row r="41" spans="1:18" x14ac:dyDescent="0.3">
      <c r="A41">
        <v>4</v>
      </c>
      <c r="B41" t="s">
        <v>95</v>
      </c>
      <c r="C41" t="s">
        <v>14</v>
      </c>
      <c r="E41">
        <v>591</v>
      </c>
      <c r="F41" t="s">
        <v>12221</v>
      </c>
      <c r="G41">
        <f t="shared" si="0"/>
        <v>9625.6</v>
      </c>
      <c r="H41" t="b">
        <f t="shared" si="1"/>
        <v>0</v>
      </c>
      <c r="I41" t="s">
        <v>22</v>
      </c>
      <c r="J41">
        <f t="shared" si="2"/>
        <v>500000</v>
      </c>
      <c r="K41" t="s">
        <v>16</v>
      </c>
      <c r="L41">
        <v>0</v>
      </c>
      <c r="M41">
        <f>Googleplaystore[[#This Row],[Installed]]*Googleplaystore[[#This Row],[Price]]</f>
        <v>0</v>
      </c>
      <c r="N41" t="s">
        <v>17</v>
      </c>
      <c r="O41" t="s">
        <v>18</v>
      </c>
      <c r="P41" s="1">
        <v>43190</v>
      </c>
      <c r="Q41" s="16">
        <v>1</v>
      </c>
      <c r="R41" t="s">
        <v>53</v>
      </c>
    </row>
    <row r="42" spans="1:18" x14ac:dyDescent="0.3">
      <c r="A42">
        <v>4.2</v>
      </c>
      <c r="B42" t="s">
        <v>96</v>
      </c>
      <c r="C42" t="s">
        <v>14</v>
      </c>
      <c r="E42">
        <v>117</v>
      </c>
      <c r="F42" t="s">
        <v>12222</v>
      </c>
      <c r="G42">
        <f t="shared" si="0"/>
        <v>15360</v>
      </c>
      <c r="H42" t="b">
        <f t="shared" si="1"/>
        <v>0</v>
      </c>
      <c r="I42" t="s">
        <v>15</v>
      </c>
      <c r="J42">
        <f t="shared" si="2"/>
        <v>10000</v>
      </c>
      <c r="K42" t="s">
        <v>16</v>
      </c>
      <c r="L42">
        <v>0</v>
      </c>
      <c r="M42">
        <f>Googleplaystore[[#This Row],[Installed]]*Googleplaystore[[#This Row],[Price]]</f>
        <v>0</v>
      </c>
      <c r="N42" t="s">
        <v>17</v>
      </c>
      <c r="O42" t="s">
        <v>18</v>
      </c>
      <c r="P42" s="1">
        <v>43301</v>
      </c>
      <c r="Q42" s="16" t="s">
        <v>97</v>
      </c>
      <c r="R42" t="s">
        <v>20</v>
      </c>
    </row>
    <row r="43" spans="1:18" x14ac:dyDescent="0.3">
      <c r="A43">
        <v>4.5</v>
      </c>
      <c r="B43" t="s">
        <v>98</v>
      </c>
      <c r="C43" t="s">
        <v>14</v>
      </c>
      <c r="E43">
        <v>176</v>
      </c>
      <c r="F43" t="s">
        <v>12223</v>
      </c>
      <c r="G43">
        <f t="shared" si="0"/>
        <v>10240</v>
      </c>
      <c r="H43" t="b">
        <f t="shared" si="1"/>
        <v>0</v>
      </c>
      <c r="I43" t="s">
        <v>34</v>
      </c>
      <c r="J43">
        <f t="shared" si="2"/>
        <v>100000</v>
      </c>
      <c r="K43" t="s">
        <v>16</v>
      </c>
      <c r="L43">
        <v>0</v>
      </c>
      <c r="M43">
        <f>Googleplaystore[[#This Row],[Installed]]*Googleplaystore[[#This Row],[Price]]</f>
        <v>0</v>
      </c>
      <c r="N43" t="s">
        <v>17</v>
      </c>
      <c r="O43" t="s">
        <v>18</v>
      </c>
      <c r="P43" s="1">
        <v>43192</v>
      </c>
      <c r="Q43" s="16">
        <v>1</v>
      </c>
      <c r="R43" t="s">
        <v>20</v>
      </c>
    </row>
    <row r="44" spans="1:18" x14ac:dyDescent="0.3">
      <c r="A44">
        <v>4.4000000000000004</v>
      </c>
      <c r="B44" t="s">
        <v>99</v>
      </c>
      <c r="C44" t="s">
        <v>14</v>
      </c>
      <c r="E44">
        <v>295221</v>
      </c>
      <c r="F44" t="s">
        <v>31</v>
      </c>
      <c r="G44" t="b">
        <f t="shared" si="0"/>
        <v>0</v>
      </c>
      <c r="H44" t="b">
        <f t="shared" si="1"/>
        <v>0</v>
      </c>
      <c r="I44" t="s">
        <v>55</v>
      </c>
      <c r="J44">
        <f t="shared" si="2"/>
        <v>10000000</v>
      </c>
      <c r="K44" t="s">
        <v>16</v>
      </c>
      <c r="L44">
        <v>0</v>
      </c>
      <c r="M44">
        <f>Googleplaystore[[#This Row],[Installed]]*Googleplaystore[[#This Row],[Price]]</f>
        <v>0</v>
      </c>
      <c r="N44" t="s">
        <v>17</v>
      </c>
      <c r="O44" t="s">
        <v>18</v>
      </c>
      <c r="P44" s="1">
        <v>43311</v>
      </c>
      <c r="Q44" s="16">
        <v>0</v>
      </c>
      <c r="R44" t="s">
        <v>31</v>
      </c>
    </row>
    <row r="45" spans="1:18" x14ac:dyDescent="0.3">
      <c r="A45">
        <v>3.8</v>
      </c>
      <c r="B45" t="s">
        <v>100</v>
      </c>
      <c r="C45" t="s">
        <v>14</v>
      </c>
      <c r="E45">
        <v>2206</v>
      </c>
      <c r="F45" t="s">
        <v>12225</v>
      </c>
      <c r="G45">
        <f t="shared" si="0"/>
        <v>1228.8</v>
      </c>
      <c r="H45" t="b">
        <f t="shared" si="1"/>
        <v>0</v>
      </c>
      <c r="I45" t="s">
        <v>34</v>
      </c>
      <c r="J45">
        <f t="shared" si="2"/>
        <v>100000</v>
      </c>
      <c r="K45" t="s">
        <v>16</v>
      </c>
      <c r="L45">
        <v>0</v>
      </c>
      <c r="M45">
        <f>Googleplaystore[[#This Row],[Installed]]*Googleplaystore[[#This Row],[Price]]</f>
        <v>0</v>
      </c>
      <c r="N45" t="s">
        <v>17</v>
      </c>
      <c r="O45" t="s">
        <v>35</v>
      </c>
      <c r="P45" s="1">
        <v>43205</v>
      </c>
      <c r="Q45" s="16">
        <v>1.46</v>
      </c>
      <c r="R45" t="s">
        <v>50</v>
      </c>
    </row>
    <row r="46" spans="1:18" x14ac:dyDescent="0.3">
      <c r="A46">
        <v>4.2</v>
      </c>
      <c r="B46" t="s">
        <v>101</v>
      </c>
      <c r="C46" t="s">
        <v>14</v>
      </c>
      <c r="E46">
        <v>26</v>
      </c>
      <c r="F46" t="s">
        <v>12190</v>
      </c>
      <c r="G46">
        <f t="shared" si="0"/>
        <v>12288</v>
      </c>
      <c r="H46" t="b">
        <f t="shared" si="1"/>
        <v>0</v>
      </c>
      <c r="I46" t="s">
        <v>15</v>
      </c>
      <c r="J46">
        <f t="shared" si="2"/>
        <v>10000</v>
      </c>
      <c r="K46" t="s">
        <v>16</v>
      </c>
      <c r="L46">
        <v>0</v>
      </c>
      <c r="M46">
        <f>Googleplaystore[[#This Row],[Installed]]*Googleplaystore[[#This Row],[Price]]</f>
        <v>0</v>
      </c>
      <c r="N46" t="s">
        <v>17</v>
      </c>
      <c r="O46" t="s">
        <v>18</v>
      </c>
      <c r="P46" s="1">
        <v>43103</v>
      </c>
      <c r="Q46" s="16" t="s">
        <v>19</v>
      </c>
      <c r="R46" t="s">
        <v>50</v>
      </c>
    </row>
    <row r="47" spans="1:18" x14ac:dyDescent="0.3">
      <c r="A47">
        <v>4.7</v>
      </c>
      <c r="B47" t="s">
        <v>102</v>
      </c>
      <c r="C47" t="s">
        <v>14</v>
      </c>
      <c r="E47">
        <v>174531</v>
      </c>
      <c r="F47" t="s">
        <v>12219</v>
      </c>
      <c r="G47">
        <f t="shared" si="0"/>
        <v>24576</v>
      </c>
      <c r="H47" t="b">
        <f t="shared" si="1"/>
        <v>0</v>
      </c>
      <c r="I47" t="s">
        <v>55</v>
      </c>
      <c r="J47">
        <f t="shared" si="2"/>
        <v>10000000</v>
      </c>
      <c r="K47" t="s">
        <v>16</v>
      </c>
      <c r="L47">
        <v>0</v>
      </c>
      <c r="M47">
        <f>Googleplaystore[[#This Row],[Installed]]*Googleplaystore[[#This Row],[Price]]</f>
        <v>0</v>
      </c>
      <c r="N47" t="s">
        <v>17</v>
      </c>
      <c r="O47" t="s">
        <v>18</v>
      </c>
      <c r="P47" s="1">
        <v>43312</v>
      </c>
      <c r="Q47" s="16" t="s">
        <v>103</v>
      </c>
      <c r="R47" t="s">
        <v>50</v>
      </c>
    </row>
    <row r="48" spans="1:18" x14ac:dyDescent="0.3">
      <c r="A48">
        <v>4.5999999999999996</v>
      </c>
      <c r="B48" t="s">
        <v>104</v>
      </c>
      <c r="C48" t="s">
        <v>14</v>
      </c>
      <c r="E48">
        <v>1070</v>
      </c>
      <c r="F48" t="s">
        <v>12229</v>
      </c>
      <c r="G48">
        <f t="shared" si="0"/>
        <v>26624</v>
      </c>
      <c r="H48" t="b">
        <f t="shared" si="1"/>
        <v>0</v>
      </c>
      <c r="I48" t="s">
        <v>34</v>
      </c>
      <c r="J48">
        <f t="shared" si="2"/>
        <v>100000</v>
      </c>
      <c r="K48" t="s">
        <v>16</v>
      </c>
      <c r="L48">
        <v>0</v>
      </c>
      <c r="M48">
        <f>Googleplaystore[[#This Row],[Installed]]*Googleplaystore[[#This Row],[Price]]</f>
        <v>0</v>
      </c>
      <c r="N48" t="s">
        <v>17</v>
      </c>
      <c r="O48" t="s">
        <v>18</v>
      </c>
      <c r="P48" s="1">
        <v>43053</v>
      </c>
      <c r="Q48" s="16">
        <v>1.6</v>
      </c>
      <c r="R48" t="s">
        <v>50</v>
      </c>
    </row>
    <row r="49" spans="1:18" x14ac:dyDescent="0.3">
      <c r="A49">
        <v>4.2</v>
      </c>
      <c r="B49" t="s">
        <v>105</v>
      </c>
      <c r="C49" t="s">
        <v>14</v>
      </c>
      <c r="E49">
        <v>85</v>
      </c>
      <c r="F49" t="s">
        <v>12230</v>
      </c>
      <c r="G49">
        <f t="shared" si="0"/>
        <v>8192</v>
      </c>
      <c r="H49" t="b">
        <f t="shared" si="1"/>
        <v>0</v>
      </c>
      <c r="I49" t="s">
        <v>34</v>
      </c>
      <c r="J49">
        <f t="shared" si="2"/>
        <v>100000</v>
      </c>
      <c r="K49" t="s">
        <v>16</v>
      </c>
      <c r="L49">
        <v>0</v>
      </c>
      <c r="M49">
        <f>Googleplaystore[[#This Row],[Installed]]*Googleplaystore[[#This Row],[Price]]</f>
        <v>0</v>
      </c>
      <c r="N49" t="s">
        <v>17</v>
      </c>
      <c r="O49" t="s">
        <v>18</v>
      </c>
      <c r="P49" s="1">
        <v>43086</v>
      </c>
      <c r="Q49" s="16" t="s">
        <v>24</v>
      </c>
      <c r="R49" t="s">
        <v>50</v>
      </c>
    </row>
    <row r="50" spans="1:18" x14ac:dyDescent="0.3">
      <c r="A50">
        <v>4.3</v>
      </c>
      <c r="B50" t="s">
        <v>106</v>
      </c>
      <c r="C50" t="s">
        <v>14</v>
      </c>
      <c r="E50">
        <v>845</v>
      </c>
      <c r="F50" t="s">
        <v>12231</v>
      </c>
      <c r="G50">
        <f t="shared" si="0"/>
        <v>8089.6</v>
      </c>
      <c r="H50" t="b">
        <f t="shared" si="1"/>
        <v>0</v>
      </c>
      <c r="I50" t="s">
        <v>34</v>
      </c>
      <c r="J50">
        <f t="shared" si="2"/>
        <v>100000</v>
      </c>
      <c r="K50" t="s">
        <v>16</v>
      </c>
      <c r="L50">
        <v>0</v>
      </c>
      <c r="M50">
        <f>Googleplaystore[[#This Row],[Installed]]*Googleplaystore[[#This Row],[Price]]</f>
        <v>0</v>
      </c>
      <c r="N50" t="s">
        <v>17</v>
      </c>
      <c r="O50" t="s">
        <v>18</v>
      </c>
      <c r="P50" s="1">
        <v>43248</v>
      </c>
      <c r="Q50" s="16">
        <v>1</v>
      </c>
      <c r="R50" t="s">
        <v>39</v>
      </c>
    </row>
    <row r="51" spans="1:18" x14ac:dyDescent="0.3">
      <c r="A51">
        <v>4.2</v>
      </c>
      <c r="B51" t="s">
        <v>107</v>
      </c>
      <c r="C51" t="s">
        <v>108</v>
      </c>
      <c r="E51">
        <v>367</v>
      </c>
      <c r="F51" t="s">
        <v>12180</v>
      </c>
      <c r="G51">
        <f t="shared" si="0"/>
        <v>25600</v>
      </c>
      <c r="H51" t="b">
        <f t="shared" si="1"/>
        <v>0</v>
      </c>
      <c r="I51" t="s">
        <v>34</v>
      </c>
      <c r="J51">
        <f t="shared" si="2"/>
        <v>100000</v>
      </c>
      <c r="K51" t="s">
        <v>16</v>
      </c>
      <c r="L51">
        <v>0</v>
      </c>
      <c r="M51">
        <f>Googleplaystore[[#This Row],[Installed]]*Googleplaystore[[#This Row],[Price]]</f>
        <v>0</v>
      </c>
      <c r="N51" t="s">
        <v>17</v>
      </c>
      <c r="O51" t="s">
        <v>109</v>
      </c>
      <c r="P51" s="1">
        <v>43230</v>
      </c>
      <c r="Q51" s="16">
        <v>1</v>
      </c>
      <c r="R51" t="s">
        <v>20</v>
      </c>
    </row>
    <row r="52" spans="1:18" x14ac:dyDescent="0.3">
      <c r="A52">
        <v>4</v>
      </c>
      <c r="B52" t="s">
        <v>110</v>
      </c>
      <c r="C52" t="s">
        <v>108</v>
      </c>
      <c r="E52">
        <v>1598</v>
      </c>
      <c r="F52" t="s">
        <v>12232</v>
      </c>
      <c r="G52">
        <f t="shared" si="0"/>
        <v>57344</v>
      </c>
      <c r="H52" t="b">
        <f t="shared" si="1"/>
        <v>0</v>
      </c>
      <c r="I52" t="s">
        <v>42</v>
      </c>
      <c r="J52">
        <f t="shared" si="2"/>
        <v>1000000</v>
      </c>
      <c r="K52" t="s">
        <v>16</v>
      </c>
      <c r="L52">
        <v>0</v>
      </c>
      <c r="M52">
        <f>Googleplaystore[[#This Row],[Installed]]*Googleplaystore[[#This Row],[Price]]</f>
        <v>0</v>
      </c>
      <c r="N52" t="s">
        <v>17</v>
      </c>
      <c r="O52" t="s">
        <v>109</v>
      </c>
      <c r="P52" s="1">
        <v>43307</v>
      </c>
      <c r="Q52" s="16">
        <v>11</v>
      </c>
      <c r="R52" t="s">
        <v>50</v>
      </c>
    </row>
    <row r="53" spans="1:18" x14ac:dyDescent="0.3">
      <c r="A53">
        <v>3.8</v>
      </c>
      <c r="B53" t="s">
        <v>111</v>
      </c>
      <c r="C53" t="s">
        <v>108</v>
      </c>
      <c r="E53">
        <v>284</v>
      </c>
      <c r="F53" t="s">
        <v>12233</v>
      </c>
      <c r="G53">
        <f t="shared" si="0"/>
        <v>58368</v>
      </c>
      <c r="H53" t="b">
        <f t="shared" si="1"/>
        <v>0</v>
      </c>
      <c r="I53" t="s">
        <v>34</v>
      </c>
      <c r="J53">
        <f t="shared" si="2"/>
        <v>100000</v>
      </c>
      <c r="K53" t="s">
        <v>16</v>
      </c>
      <c r="L53">
        <v>0</v>
      </c>
      <c r="M53">
        <f>Googleplaystore[[#This Row],[Installed]]*Googleplaystore[[#This Row],[Price]]</f>
        <v>0</v>
      </c>
      <c r="N53" t="s">
        <v>17</v>
      </c>
      <c r="O53" t="s">
        <v>109</v>
      </c>
      <c r="P53" s="1">
        <v>43307</v>
      </c>
      <c r="Q53" s="16">
        <v>3</v>
      </c>
      <c r="R53" t="s">
        <v>50</v>
      </c>
    </row>
    <row r="54" spans="1:18" x14ac:dyDescent="0.3">
      <c r="A54">
        <v>4.5999999999999996</v>
      </c>
      <c r="B54" t="s">
        <v>112</v>
      </c>
      <c r="C54" t="s">
        <v>108</v>
      </c>
      <c r="E54">
        <v>17057</v>
      </c>
      <c r="F54" t="s">
        <v>31</v>
      </c>
      <c r="G54" t="b">
        <f t="shared" si="0"/>
        <v>0</v>
      </c>
      <c r="H54" t="b">
        <f t="shared" si="1"/>
        <v>0</v>
      </c>
      <c r="I54" t="s">
        <v>42</v>
      </c>
      <c r="J54">
        <f t="shared" si="2"/>
        <v>1000000</v>
      </c>
      <c r="K54" t="s">
        <v>16</v>
      </c>
      <c r="L54">
        <v>0</v>
      </c>
      <c r="M54">
        <f>Googleplaystore[[#This Row],[Installed]]*Googleplaystore[[#This Row],[Price]]</f>
        <v>0</v>
      </c>
      <c r="N54" t="s">
        <v>17</v>
      </c>
      <c r="O54" t="s">
        <v>109</v>
      </c>
      <c r="P54" s="1">
        <v>43311</v>
      </c>
      <c r="Q54" s="16">
        <v>0</v>
      </c>
      <c r="R54" t="s">
        <v>31</v>
      </c>
    </row>
    <row r="55" spans="1:18" x14ac:dyDescent="0.3">
      <c r="A55">
        <v>3.9</v>
      </c>
      <c r="B55" t="s">
        <v>113</v>
      </c>
      <c r="C55" t="s">
        <v>108</v>
      </c>
      <c r="E55">
        <v>129</v>
      </c>
      <c r="F55" t="s">
        <v>12235</v>
      </c>
      <c r="G55">
        <f t="shared" si="0"/>
        <v>35840</v>
      </c>
      <c r="H55" t="b">
        <f t="shared" si="1"/>
        <v>0</v>
      </c>
      <c r="I55" t="s">
        <v>34</v>
      </c>
      <c r="J55">
        <f t="shared" si="2"/>
        <v>100000</v>
      </c>
      <c r="K55" t="s">
        <v>16</v>
      </c>
      <c r="L55">
        <v>0</v>
      </c>
      <c r="M55">
        <f>Googleplaystore[[#This Row],[Installed]]*Googleplaystore[[#This Row],[Price]]</f>
        <v>0</v>
      </c>
      <c r="N55" t="s">
        <v>17</v>
      </c>
      <c r="O55" t="s">
        <v>109</v>
      </c>
      <c r="P55" s="1">
        <v>43307</v>
      </c>
      <c r="Q55" s="16">
        <v>3</v>
      </c>
      <c r="R55" t="s">
        <v>50</v>
      </c>
    </row>
    <row r="56" spans="1:18" x14ac:dyDescent="0.3">
      <c r="A56">
        <v>4.3</v>
      </c>
      <c r="B56" t="s">
        <v>114</v>
      </c>
      <c r="C56" t="s">
        <v>108</v>
      </c>
      <c r="E56">
        <v>542</v>
      </c>
      <c r="F56" t="s">
        <v>12185</v>
      </c>
      <c r="G56">
        <f t="shared" si="0"/>
        <v>33792</v>
      </c>
      <c r="H56" t="b">
        <f t="shared" si="1"/>
        <v>0</v>
      </c>
      <c r="I56" t="s">
        <v>34</v>
      </c>
      <c r="J56">
        <f t="shared" si="2"/>
        <v>100000</v>
      </c>
      <c r="K56" t="s">
        <v>16</v>
      </c>
      <c r="L56">
        <v>0</v>
      </c>
      <c r="M56">
        <f>Googleplaystore[[#This Row],[Installed]]*Googleplaystore[[#This Row],[Price]]</f>
        <v>0</v>
      </c>
      <c r="N56" t="s">
        <v>17</v>
      </c>
      <c r="O56" t="s">
        <v>109</v>
      </c>
      <c r="P56" s="1">
        <v>43312</v>
      </c>
      <c r="Q56" s="16">
        <v>4</v>
      </c>
      <c r="R56" t="s">
        <v>50</v>
      </c>
    </row>
    <row r="57" spans="1:18" x14ac:dyDescent="0.3">
      <c r="A57">
        <v>4.9000000000000004</v>
      </c>
      <c r="B57" t="s">
        <v>115</v>
      </c>
      <c r="C57" t="s">
        <v>108</v>
      </c>
      <c r="E57">
        <v>10479</v>
      </c>
      <c r="F57" t="s">
        <v>12185</v>
      </c>
      <c r="G57">
        <f t="shared" si="0"/>
        <v>33792</v>
      </c>
      <c r="H57" t="b">
        <f t="shared" si="1"/>
        <v>0</v>
      </c>
      <c r="I57" t="s">
        <v>34</v>
      </c>
      <c r="J57">
        <f t="shared" si="2"/>
        <v>100000</v>
      </c>
      <c r="K57" t="s">
        <v>16</v>
      </c>
      <c r="L57">
        <v>0</v>
      </c>
      <c r="M57">
        <f>Googleplaystore[[#This Row],[Installed]]*Googleplaystore[[#This Row],[Price]]</f>
        <v>0</v>
      </c>
      <c r="N57" t="s">
        <v>17</v>
      </c>
      <c r="O57" t="s">
        <v>109</v>
      </c>
      <c r="P57" s="1">
        <v>43299</v>
      </c>
      <c r="Q57" s="16" t="s">
        <v>116</v>
      </c>
      <c r="R57" t="s">
        <v>53</v>
      </c>
    </row>
    <row r="58" spans="1:18" x14ac:dyDescent="0.3">
      <c r="A58">
        <v>4.4000000000000004</v>
      </c>
      <c r="B58" t="s">
        <v>117</v>
      </c>
      <c r="C58" t="s">
        <v>108</v>
      </c>
      <c r="E58">
        <v>805</v>
      </c>
      <c r="F58" t="s">
        <v>12183</v>
      </c>
      <c r="G58">
        <f t="shared" si="0"/>
        <v>5734.4</v>
      </c>
      <c r="H58" t="b">
        <f t="shared" si="1"/>
        <v>0</v>
      </c>
      <c r="I58" t="s">
        <v>38</v>
      </c>
      <c r="J58">
        <f t="shared" si="2"/>
        <v>50000</v>
      </c>
      <c r="K58" t="s">
        <v>16</v>
      </c>
      <c r="L58">
        <v>0</v>
      </c>
      <c r="M58">
        <f>Googleplaystore[[#This Row],[Installed]]*Googleplaystore[[#This Row],[Price]]</f>
        <v>0</v>
      </c>
      <c r="N58" t="s">
        <v>17</v>
      </c>
      <c r="O58" t="s">
        <v>109</v>
      </c>
      <c r="P58" s="1">
        <v>43310</v>
      </c>
      <c r="Q58" s="16" t="s">
        <v>118</v>
      </c>
      <c r="R58" t="s">
        <v>36</v>
      </c>
    </row>
    <row r="59" spans="1:18" x14ac:dyDescent="0.3">
      <c r="A59">
        <v>4.2</v>
      </c>
      <c r="B59" t="s">
        <v>119</v>
      </c>
      <c r="C59" t="s">
        <v>108</v>
      </c>
      <c r="E59">
        <v>129</v>
      </c>
      <c r="F59" t="s">
        <v>12238</v>
      </c>
      <c r="G59">
        <f t="shared" si="0"/>
        <v>55296</v>
      </c>
      <c r="H59" t="b">
        <f t="shared" si="1"/>
        <v>0</v>
      </c>
      <c r="I59" t="s">
        <v>34</v>
      </c>
      <c r="J59">
        <f t="shared" si="2"/>
        <v>100000</v>
      </c>
      <c r="K59" t="s">
        <v>16</v>
      </c>
      <c r="L59">
        <v>0</v>
      </c>
      <c r="M59">
        <f>Googleplaystore[[#This Row],[Installed]]*Googleplaystore[[#This Row],[Price]]</f>
        <v>0</v>
      </c>
      <c r="N59" t="s">
        <v>17</v>
      </c>
      <c r="O59" t="s">
        <v>109</v>
      </c>
      <c r="P59" s="1">
        <v>43307</v>
      </c>
      <c r="Q59" s="16">
        <v>3</v>
      </c>
      <c r="R59" t="s">
        <v>50</v>
      </c>
    </row>
    <row r="60" spans="1:18" x14ac:dyDescent="0.3">
      <c r="A60">
        <v>4</v>
      </c>
      <c r="B60" t="s">
        <v>120</v>
      </c>
      <c r="C60" t="s">
        <v>108</v>
      </c>
      <c r="E60">
        <v>1403</v>
      </c>
      <c r="F60" t="s">
        <v>19206</v>
      </c>
      <c r="G60" t="b">
        <f>IF(ISNUMBER(SEARCH("M",F60)), VALUE(LEFT(F60, LEN(F60)-1) *1024))</f>
        <v>0</v>
      </c>
      <c r="H60">
        <f t="shared" si="1"/>
        <v>201</v>
      </c>
      <c r="I60" t="s">
        <v>34</v>
      </c>
      <c r="J60">
        <f t="shared" si="2"/>
        <v>100000</v>
      </c>
      <c r="K60" t="s">
        <v>16</v>
      </c>
      <c r="L60">
        <v>0</v>
      </c>
      <c r="M60">
        <f>Googleplaystore[[#This Row],[Installed]]*Googleplaystore[[#This Row],[Price]]</f>
        <v>0</v>
      </c>
      <c r="N60" t="s">
        <v>17</v>
      </c>
      <c r="O60" t="s">
        <v>109</v>
      </c>
      <c r="P60" s="1">
        <v>41877</v>
      </c>
      <c r="Q60" s="16" t="s">
        <v>121</v>
      </c>
      <c r="R60" t="s">
        <v>122</v>
      </c>
    </row>
    <row r="61" spans="1:18" x14ac:dyDescent="0.3">
      <c r="A61">
        <v>3.9</v>
      </c>
      <c r="B61" t="s">
        <v>123</v>
      </c>
      <c r="C61" t="s">
        <v>108</v>
      </c>
      <c r="E61">
        <v>3971</v>
      </c>
      <c r="F61" t="s">
        <v>12241</v>
      </c>
      <c r="G61">
        <f t="shared" si="0"/>
        <v>3686.4</v>
      </c>
      <c r="H61" t="b">
        <f t="shared" si="1"/>
        <v>0</v>
      </c>
      <c r="I61" t="s">
        <v>34</v>
      </c>
      <c r="J61">
        <f t="shared" si="2"/>
        <v>100000</v>
      </c>
      <c r="K61" t="s">
        <v>16</v>
      </c>
      <c r="L61">
        <v>0</v>
      </c>
      <c r="M61">
        <f>Googleplaystore[[#This Row],[Installed]]*Googleplaystore[[#This Row],[Price]]</f>
        <v>0</v>
      </c>
      <c r="N61" t="s">
        <v>17</v>
      </c>
      <c r="O61" t="s">
        <v>109</v>
      </c>
      <c r="P61" s="1">
        <v>43311</v>
      </c>
      <c r="Q61" s="16">
        <v>2.4929999999999999</v>
      </c>
      <c r="R61" t="s">
        <v>36</v>
      </c>
    </row>
    <row r="62" spans="1:18" x14ac:dyDescent="0.3">
      <c r="A62">
        <v>4.5999999999999996</v>
      </c>
      <c r="B62" t="s">
        <v>124</v>
      </c>
      <c r="C62" t="s">
        <v>108</v>
      </c>
      <c r="E62">
        <v>534</v>
      </c>
      <c r="F62" t="s">
        <v>12243</v>
      </c>
      <c r="G62">
        <f t="shared" si="0"/>
        <v>5836.8</v>
      </c>
      <c r="H62" t="b">
        <f t="shared" si="1"/>
        <v>0</v>
      </c>
      <c r="I62" t="s">
        <v>15</v>
      </c>
      <c r="J62">
        <f t="shared" si="2"/>
        <v>10000</v>
      </c>
      <c r="K62" t="s">
        <v>16</v>
      </c>
      <c r="L62">
        <v>0</v>
      </c>
      <c r="M62">
        <f>Googleplaystore[[#This Row],[Installed]]*Googleplaystore[[#This Row],[Price]]</f>
        <v>0</v>
      </c>
      <c r="N62" t="s">
        <v>17</v>
      </c>
      <c r="O62" t="s">
        <v>109</v>
      </c>
      <c r="P62" s="1">
        <v>43289</v>
      </c>
      <c r="Q62" s="16" t="s">
        <v>125</v>
      </c>
      <c r="R62" t="s">
        <v>20</v>
      </c>
    </row>
    <row r="63" spans="1:18" x14ac:dyDescent="0.3">
      <c r="A63">
        <v>4.9000000000000004</v>
      </c>
      <c r="B63" t="s">
        <v>126</v>
      </c>
      <c r="C63" t="s">
        <v>108</v>
      </c>
      <c r="E63">
        <v>7774</v>
      </c>
      <c r="F63" t="s">
        <v>12199</v>
      </c>
      <c r="G63">
        <f t="shared" si="0"/>
        <v>17408</v>
      </c>
      <c r="H63" t="b">
        <f t="shared" si="1"/>
        <v>0</v>
      </c>
      <c r="I63" t="s">
        <v>34</v>
      </c>
      <c r="J63">
        <f t="shared" si="2"/>
        <v>100000</v>
      </c>
      <c r="K63" t="s">
        <v>16</v>
      </c>
      <c r="L63">
        <v>0</v>
      </c>
      <c r="M63">
        <f>Googleplaystore[[#This Row],[Installed]]*Googleplaystore[[#This Row],[Price]]</f>
        <v>0</v>
      </c>
      <c r="N63" t="s">
        <v>17</v>
      </c>
      <c r="O63" t="s">
        <v>109</v>
      </c>
      <c r="P63" s="1">
        <v>43284</v>
      </c>
      <c r="Q63" s="16">
        <v>1.7</v>
      </c>
      <c r="R63" t="s">
        <v>32</v>
      </c>
    </row>
    <row r="64" spans="1:18" x14ac:dyDescent="0.3">
      <c r="A64">
        <v>4.3</v>
      </c>
      <c r="B64" t="s">
        <v>127</v>
      </c>
      <c r="C64" t="s">
        <v>108</v>
      </c>
      <c r="E64">
        <v>38846</v>
      </c>
      <c r="F64" t="s">
        <v>12246</v>
      </c>
      <c r="G64">
        <f t="shared" si="0"/>
        <v>8806.4</v>
      </c>
      <c r="H64" t="b">
        <f t="shared" si="1"/>
        <v>0</v>
      </c>
      <c r="I64" t="s">
        <v>42</v>
      </c>
      <c r="J64">
        <f t="shared" si="2"/>
        <v>1000000</v>
      </c>
      <c r="K64" t="s">
        <v>16</v>
      </c>
      <c r="L64">
        <v>0</v>
      </c>
      <c r="M64">
        <f>Googleplaystore[[#This Row],[Installed]]*Googleplaystore[[#This Row],[Price]]</f>
        <v>0</v>
      </c>
      <c r="N64" t="s">
        <v>17</v>
      </c>
      <c r="O64" t="s">
        <v>109</v>
      </c>
      <c r="P64" s="1">
        <v>43309</v>
      </c>
      <c r="Q64" s="16" t="s">
        <v>128</v>
      </c>
      <c r="R64" t="s">
        <v>50</v>
      </c>
    </row>
    <row r="65" spans="1:18" x14ac:dyDescent="0.3">
      <c r="A65">
        <v>4.5999999999999996</v>
      </c>
      <c r="B65" t="s">
        <v>129</v>
      </c>
      <c r="C65" t="s">
        <v>108</v>
      </c>
      <c r="E65">
        <v>2431</v>
      </c>
      <c r="F65" t="s">
        <v>12248</v>
      </c>
      <c r="G65">
        <f t="shared" si="0"/>
        <v>2457.6</v>
      </c>
      <c r="H65" t="b">
        <f t="shared" si="1"/>
        <v>0</v>
      </c>
      <c r="I65" t="s">
        <v>34</v>
      </c>
      <c r="J65">
        <f t="shared" si="2"/>
        <v>100000</v>
      </c>
      <c r="K65" t="s">
        <v>16</v>
      </c>
      <c r="L65">
        <v>0</v>
      </c>
      <c r="M65">
        <f>Googleplaystore[[#This Row],[Installed]]*Googleplaystore[[#This Row],[Price]]</f>
        <v>0</v>
      </c>
      <c r="N65" t="s">
        <v>17</v>
      </c>
      <c r="O65" t="s">
        <v>109</v>
      </c>
      <c r="P65" s="1">
        <v>43263</v>
      </c>
      <c r="Q65" s="16">
        <v>1.37</v>
      </c>
      <c r="R65" t="s">
        <v>53</v>
      </c>
    </row>
    <row r="66" spans="1:18" x14ac:dyDescent="0.3">
      <c r="A66">
        <v>4.9000000000000004</v>
      </c>
      <c r="B66" t="s">
        <v>130</v>
      </c>
      <c r="C66" t="s">
        <v>108</v>
      </c>
      <c r="E66">
        <v>6090</v>
      </c>
      <c r="F66" t="s">
        <v>12250</v>
      </c>
      <c r="G66">
        <f t="shared" si="0"/>
        <v>27648</v>
      </c>
      <c r="H66" t="b">
        <f t="shared" si="1"/>
        <v>0</v>
      </c>
      <c r="I66" t="s">
        <v>34</v>
      </c>
      <c r="J66">
        <f t="shared" si="2"/>
        <v>100000</v>
      </c>
      <c r="K66" t="s">
        <v>16</v>
      </c>
      <c r="L66">
        <v>0</v>
      </c>
      <c r="M66">
        <f>Googleplaystore[[#This Row],[Installed]]*Googleplaystore[[#This Row],[Price]]</f>
        <v>0</v>
      </c>
      <c r="N66" t="s">
        <v>17</v>
      </c>
      <c r="O66" t="s">
        <v>109</v>
      </c>
      <c r="P66" s="1">
        <v>43284</v>
      </c>
      <c r="Q66" s="16">
        <v>1.7</v>
      </c>
      <c r="R66" t="s">
        <v>32</v>
      </c>
    </row>
    <row r="67" spans="1:18" x14ac:dyDescent="0.3">
      <c r="A67">
        <v>3.9</v>
      </c>
      <c r="B67" t="s">
        <v>131</v>
      </c>
      <c r="C67" t="s">
        <v>108</v>
      </c>
      <c r="E67">
        <v>295</v>
      </c>
      <c r="F67" t="s">
        <v>12195</v>
      </c>
      <c r="G67">
        <f t="shared" ref="G67:G130" si="3">IF(ISNUMBER(SEARCH("M",F67)), VALUE(LEFT(F67, LEN(F67)-1) *1024))</f>
        <v>2764.8</v>
      </c>
      <c r="H67" t="b">
        <f t="shared" ref="H67:H130" si="4">IF(ISNUMBER(SEARCH("K",F67)), VALUE(LEFT(F67, LEN(F67)-1)))</f>
        <v>0</v>
      </c>
      <c r="I67" t="s">
        <v>15</v>
      </c>
      <c r="J67">
        <f t="shared" ref="J67:J130" si="5">IF(ISNUMBER(SEARCH("+", I67)), VALUE(SUBSTITUTE(I67, "+", "")), I67)</f>
        <v>10000</v>
      </c>
      <c r="K67" t="s">
        <v>16</v>
      </c>
      <c r="L67">
        <v>0</v>
      </c>
      <c r="M67">
        <f>Googleplaystore[[#This Row],[Installed]]*Googleplaystore[[#This Row],[Price]]</f>
        <v>0</v>
      </c>
      <c r="N67" t="s">
        <v>17</v>
      </c>
      <c r="O67" t="s">
        <v>109</v>
      </c>
      <c r="P67" s="1">
        <v>43311</v>
      </c>
      <c r="Q67" s="16" t="s">
        <v>132</v>
      </c>
      <c r="R67" t="s">
        <v>36</v>
      </c>
    </row>
    <row r="68" spans="1:18" x14ac:dyDescent="0.3">
      <c r="A68">
        <v>4</v>
      </c>
      <c r="B68" t="s">
        <v>133</v>
      </c>
      <c r="C68" t="s">
        <v>108</v>
      </c>
      <c r="E68">
        <v>190</v>
      </c>
      <c r="F68" t="s">
        <v>12251</v>
      </c>
      <c r="G68">
        <f t="shared" si="3"/>
        <v>2560</v>
      </c>
      <c r="H68" t="b">
        <f t="shared" si="4"/>
        <v>0</v>
      </c>
      <c r="I68" t="s">
        <v>38</v>
      </c>
      <c r="J68">
        <f t="shared" si="5"/>
        <v>50000</v>
      </c>
      <c r="K68" t="s">
        <v>16</v>
      </c>
      <c r="L68">
        <v>0</v>
      </c>
      <c r="M68">
        <f>Googleplaystore[[#This Row],[Installed]]*Googleplaystore[[#This Row],[Price]]</f>
        <v>0</v>
      </c>
      <c r="N68" t="s">
        <v>17</v>
      </c>
      <c r="O68" t="s">
        <v>109</v>
      </c>
      <c r="P68" s="1">
        <v>42657</v>
      </c>
      <c r="Q68" s="16">
        <v>1</v>
      </c>
      <c r="R68" t="s">
        <v>39</v>
      </c>
    </row>
    <row r="69" spans="1:18" x14ac:dyDescent="0.3">
      <c r="A69">
        <v>4.3</v>
      </c>
      <c r="B69" t="s">
        <v>134</v>
      </c>
      <c r="C69" t="s">
        <v>108</v>
      </c>
      <c r="E69">
        <v>40211</v>
      </c>
      <c r="F69" t="s">
        <v>31</v>
      </c>
      <c r="G69" t="b">
        <f t="shared" si="3"/>
        <v>0</v>
      </c>
      <c r="H69" t="b">
        <f t="shared" si="4"/>
        <v>0</v>
      </c>
      <c r="I69" t="s">
        <v>26</v>
      </c>
      <c r="J69">
        <f t="shared" si="5"/>
        <v>5000000</v>
      </c>
      <c r="K69" t="s">
        <v>16</v>
      </c>
      <c r="L69">
        <v>0</v>
      </c>
      <c r="M69">
        <f>Googleplaystore[[#This Row],[Installed]]*Googleplaystore[[#This Row],[Price]]</f>
        <v>0</v>
      </c>
      <c r="N69" t="s">
        <v>17</v>
      </c>
      <c r="O69" t="s">
        <v>109</v>
      </c>
      <c r="P69" s="1">
        <v>43311</v>
      </c>
      <c r="Q69" s="16">
        <v>0</v>
      </c>
      <c r="R69" t="s">
        <v>31</v>
      </c>
    </row>
    <row r="70" spans="1:18" x14ac:dyDescent="0.3">
      <c r="A70">
        <v>3.9</v>
      </c>
      <c r="B70" t="s">
        <v>135</v>
      </c>
      <c r="C70" t="s">
        <v>108</v>
      </c>
      <c r="E70">
        <v>356</v>
      </c>
      <c r="F70" t="s">
        <v>31</v>
      </c>
      <c r="G70" t="b">
        <f t="shared" si="3"/>
        <v>0</v>
      </c>
      <c r="H70" t="b">
        <f t="shared" si="4"/>
        <v>0</v>
      </c>
      <c r="I70" t="s">
        <v>34</v>
      </c>
      <c r="J70">
        <f t="shared" si="5"/>
        <v>100000</v>
      </c>
      <c r="K70" t="s">
        <v>16</v>
      </c>
      <c r="L70">
        <v>0</v>
      </c>
      <c r="M70">
        <f>Googleplaystore[[#This Row],[Installed]]*Googleplaystore[[#This Row],[Price]]</f>
        <v>0</v>
      </c>
      <c r="N70" t="s">
        <v>17</v>
      </c>
      <c r="O70" t="s">
        <v>109</v>
      </c>
      <c r="P70" s="1">
        <v>43245</v>
      </c>
      <c r="Q70" s="16">
        <v>0</v>
      </c>
      <c r="R70" t="s">
        <v>31</v>
      </c>
    </row>
    <row r="71" spans="1:18" x14ac:dyDescent="0.3">
      <c r="A71">
        <v>4.2</v>
      </c>
      <c r="B71" t="s">
        <v>136</v>
      </c>
      <c r="C71" t="s">
        <v>108</v>
      </c>
      <c r="E71">
        <v>52530</v>
      </c>
      <c r="F71" t="s">
        <v>12207</v>
      </c>
      <c r="G71">
        <f t="shared" si="3"/>
        <v>7168</v>
      </c>
      <c r="H71" t="b">
        <f t="shared" si="4"/>
        <v>0</v>
      </c>
      <c r="I71" t="s">
        <v>26</v>
      </c>
      <c r="J71">
        <f t="shared" si="5"/>
        <v>5000000</v>
      </c>
      <c r="K71" t="s">
        <v>16</v>
      </c>
      <c r="L71">
        <v>0</v>
      </c>
      <c r="M71">
        <f>Googleplaystore[[#This Row],[Installed]]*Googleplaystore[[#This Row],[Price]]</f>
        <v>0</v>
      </c>
      <c r="N71" t="s">
        <v>17</v>
      </c>
      <c r="O71" t="s">
        <v>109</v>
      </c>
      <c r="P71" s="1">
        <v>43297</v>
      </c>
      <c r="Q71" s="16" t="s">
        <v>137</v>
      </c>
      <c r="R71" t="s">
        <v>20</v>
      </c>
    </row>
    <row r="72" spans="1:18" x14ac:dyDescent="0.3">
      <c r="A72">
        <v>4.8</v>
      </c>
      <c r="B72" t="s">
        <v>138</v>
      </c>
      <c r="C72" t="s">
        <v>108</v>
      </c>
      <c r="E72">
        <v>116986</v>
      </c>
      <c r="F72" t="s">
        <v>12235</v>
      </c>
      <c r="G72">
        <f t="shared" si="3"/>
        <v>35840</v>
      </c>
      <c r="H72" t="b">
        <f t="shared" si="4"/>
        <v>0</v>
      </c>
      <c r="I72" t="s">
        <v>26</v>
      </c>
      <c r="J72">
        <f t="shared" si="5"/>
        <v>5000000</v>
      </c>
      <c r="K72" t="s">
        <v>16</v>
      </c>
      <c r="L72">
        <v>0</v>
      </c>
      <c r="M72">
        <f>Googleplaystore[[#This Row],[Installed]]*Googleplaystore[[#This Row],[Price]]</f>
        <v>0</v>
      </c>
      <c r="N72" t="s">
        <v>17</v>
      </c>
      <c r="O72" t="s">
        <v>109</v>
      </c>
      <c r="P72" s="1">
        <v>43314</v>
      </c>
      <c r="Q72" s="16" t="s">
        <v>139</v>
      </c>
      <c r="R72" t="s">
        <v>20</v>
      </c>
    </row>
    <row r="73" spans="1:18" x14ac:dyDescent="0.3">
      <c r="A73">
        <v>3.6</v>
      </c>
      <c r="B73" t="s">
        <v>140</v>
      </c>
      <c r="C73" t="s">
        <v>108</v>
      </c>
      <c r="E73">
        <v>1379</v>
      </c>
      <c r="F73" t="s">
        <v>12256</v>
      </c>
      <c r="G73">
        <f t="shared" si="3"/>
        <v>16384</v>
      </c>
      <c r="H73" t="b">
        <f t="shared" si="4"/>
        <v>0</v>
      </c>
      <c r="I73" t="s">
        <v>22</v>
      </c>
      <c r="J73">
        <f t="shared" si="5"/>
        <v>500000</v>
      </c>
      <c r="K73" t="s">
        <v>16</v>
      </c>
      <c r="L73">
        <v>0</v>
      </c>
      <c r="M73">
        <f>Googleplaystore[[#This Row],[Installed]]*Googleplaystore[[#This Row],[Price]]</f>
        <v>0</v>
      </c>
      <c r="N73" t="s">
        <v>17</v>
      </c>
      <c r="O73" t="s">
        <v>109</v>
      </c>
      <c r="P73" s="1">
        <v>43314</v>
      </c>
      <c r="Q73" s="16" t="s">
        <v>141</v>
      </c>
      <c r="R73" t="s">
        <v>32</v>
      </c>
    </row>
    <row r="74" spans="1:18" x14ac:dyDescent="0.3">
      <c r="A74">
        <v>4.2</v>
      </c>
      <c r="B74" t="s">
        <v>142</v>
      </c>
      <c r="C74" t="s">
        <v>108</v>
      </c>
      <c r="E74">
        <v>271920</v>
      </c>
      <c r="F74" t="s">
        <v>12256</v>
      </c>
      <c r="G74">
        <f t="shared" si="3"/>
        <v>16384</v>
      </c>
      <c r="H74" t="b">
        <f t="shared" si="4"/>
        <v>0</v>
      </c>
      <c r="I74" t="s">
        <v>55</v>
      </c>
      <c r="J74">
        <f t="shared" si="5"/>
        <v>10000000</v>
      </c>
      <c r="K74" t="s">
        <v>16</v>
      </c>
      <c r="L74">
        <v>0</v>
      </c>
      <c r="M74">
        <f>Googleplaystore[[#This Row],[Installed]]*Googleplaystore[[#This Row],[Price]]</f>
        <v>0</v>
      </c>
      <c r="N74" t="s">
        <v>30</v>
      </c>
      <c r="O74" t="s">
        <v>109</v>
      </c>
      <c r="P74" s="1">
        <v>43292</v>
      </c>
      <c r="Q74" s="16">
        <v>0</v>
      </c>
      <c r="R74" t="s">
        <v>143</v>
      </c>
    </row>
    <row r="75" spans="1:18" x14ac:dyDescent="0.3">
      <c r="A75">
        <v>4.8</v>
      </c>
      <c r="B75" t="s">
        <v>144</v>
      </c>
      <c r="C75" t="s">
        <v>108</v>
      </c>
      <c r="E75">
        <v>736</v>
      </c>
      <c r="F75" t="s">
        <v>31</v>
      </c>
      <c r="G75" t="b">
        <f t="shared" si="3"/>
        <v>0</v>
      </c>
      <c r="H75" t="b">
        <f t="shared" si="4"/>
        <v>0</v>
      </c>
      <c r="I75" t="s">
        <v>34</v>
      </c>
      <c r="J75">
        <f t="shared" si="5"/>
        <v>100000</v>
      </c>
      <c r="K75" t="s">
        <v>16</v>
      </c>
      <c r="L75">
        <v>0</v>
      </c>
      <c r="M75">
        <f>Googleplaystore[[#This Row],[Installed]]*Googleplaystore[[#This Row],[Price]]</f>
        <v>0</v>
      </c>
      <c r="N75" t="s">
        <v>17</v>
      </c>
      <c r="O75" t="s">
        <v>109</v>
      </c>
      <c r="P75" s="1">
        <v>43310</v>
      </c>
      <c r="Q75" s="16">
        <v>2.9</v>
      </c>
      <c r="R75" t="s">
        <v>93</v>
      </c>
    </row>
    <row r="76" spans="1:18" x14ac:dyDescent="0.3">
      <c r="A76">
        <v>4.8</v>
      </c>
      <c r="B76" t="s">
        <v>145</v>
      </c>
      <c r="C76" t="s">
        <v>108</v>
      </c>
      <c r="E76">
        <v>7021</v>
      </c>
      <c r="F76" t="s">
        <v>12199</v>
      </c>
      <c r="G76">
        <f t="shared" si="3"/>
        <v>17408</v>
      </c>
      <c r="H76" t="b">
        <f t="shared" si="4"/>
        <v>0</v>
      </c>
      <c r="I76" t="s">
        <v>22</v>
      </c>
      <c r="J76">
        <f t="shared" si="5"/>
        <v>500000</v>
      </c>
      <c r="K76" t="s">
        <v>16</v>
      </c>
      <c r="L76">
        <v>0</v>
      </c>
      <c r="M76">
        <f>Googleplaystore[[#This Row],[Installed]]*Googleplaystore[[#This Row],[Price]]</f>
        <v>0</v>
      </c>
      <c r="N76" t="s">
        <v>17</v>
      </c>
      <c r="O76" t="s">
        <v>109</v>
      </c>
      <c r="P76" s="1">
        <v>43308</v>
      </c>
      <c r="Q76" s="16">
        <v>1.79</v>
      </c>
      <c r="R76" t="s">
        <v>53</v>
      </c>
    </row>
    <row r="77" spans="1:18" x14ac:dyDescent="0.3">
      <c r="A77">
        <v>4.5999999999999996</v>
      </c>
      <c r="B77" t="s">
        <v>146</v>
      </c>
      <c r="C77" t="s">
        <v>108</v>
      </c>
      <c r="E77">
        <v>197</v>
      </c>
      <c r="F77" t="s">
        <v>12259</v>
      </c>
      <c r="G77">
        <f t="shared" si="3"/>
        <v>3481.6</v>
      </c>
      <c r="H77" t="b">
        <f t="shared" si="4"/>
        <v>0</v>
      </c>
      <c r="I77" t="s">
        <v>38</v>
      </c>
      <c r="J77">
        <f t="shared" si="5"/>
        <v>50000</v>
      </c>
      <c r="K77" t="s">
        <v>16</v>
      </c>
      <c r="L77">
        <v>0</v>
      </c>
      <c r="M77">
        <f>Googleplaystore[[#This Row],[Installed]]*Googleplaystore[[#This Row],[Price]]</f>
        <v>0</v>
      </c>
      <c r="N77" t="s">
        <v>17</v>
      </c>
      <c r="O77" t="s">
        <v>109</v>
      </c>
      <c r="P77" s="1">
        <v>43265</v>
      </c>
      <c r="Q77" s="16">
        <v>1.3</v>
      </c>
      <c r="R77" t="s">
        <v>53</v>
      </c>
    </row>
    <row r="78" spans="1:18" x14ac:dyDescent="0.3">
      <c r="A78">
        <v>4.5</v>
      </c>
      <c r="B78" t="s">
        <v>147</v>
      </c>
      <c r="C78" t="s">
        <v>108</v>
      </c>
      <c r="E78">
        <v>737</v>
      </c>
      <c r="F78" t="s">
        <v>12260</v>
      </c>
      <c r="G78">
        <f t="shared" si="3"/>
        <v>9113.6</v>
      </c>
      <c r="H78" t="b">
        <f t="shared" si="4"/>
        <v>0</v>
      </c>
      <c r="I78" t="s">
        <v>34</v>
      </c>
      <c r="J78">
        <f t="shared" si="5"/>
        <v>100000</v>
      </c>
      <c r="K78" t="s">
        <v>16</v>
      </c>
      <c r="L78">
        <v>0</v>
      </c>
      <c r="M78">
        <f>Googleplaystore[[#This Row],[Installed]]*Googleplaystore[[#This Row],[Price]]</f>
        <v>0</v>
      </c>
      <c r="N78" t="s">
        <v>17</v>
      </c>
      <c r="O78" t="s">
        <v>109</v>
      </c>
      <c r="P78" s="1">
        <v>43259</v>
      </c>
      <c r="Q78" s="16" t="s">
        <v>148</v>
      </c>
      <c r="R78" t="s">
        <v>50</v>
      </c>
    </row>
    <row r="79" spans="1:18" x14ac:dyDescent="0.3">
      <c r="A79">
        <v>4.3</v>
      </c>
      <c r="B79" t="s">
        <v>149</v>
      </c>
      <c r="C79" t="s">
        <v>108</v>
      </c>
      <c r="E79">
        <v>3574</v>
      </c>
      <c r="F79" t="s">
        <v>12261</v>
      </c>
      <c r="G79">
        <f t="shared" si="3"/>
        <v>3993.6</v>
      </c>
      <c r="H79" t="b">
        <f t="shared" si="4"/>
        <v>0</v>
      </c>
      <c r="I79" t="s">
        <v>42</v>
      </c>
      <c r="J79">
        <f t="shared" si="5"/>
        <v>1000000</v>
      </c>
      <c r="K79" t="s">
        <v>16</v>
      </c>
      <c r="L79">
        <v>0</v>
      </c>
      <c r="M79">
        <f>Googleplaystore[[#This Row],[Installed]]*Googleplaystore[[#This Row],[Price]]</f>
        <v>0</v>
      </c>
      <c r="N79" t="s">
        <v>70</v>
      </c>
      <c r="O79" t="s">
        <v>109</v>
      </c>
      <c r="P79" s="1">
        <v>43285</v>
      </c>
      <c r="Q79" s="16">
        <v>1.6</v>
      </c>
      <c r="R79" t="s">
        <v>53</v>
      </c>
    </row>
    <row r="80" spans="1:18" x14ac:dyDescent="0.3">
      <c r="A80">
        <v>4.5</v>
      </c>
      <c r="B80" t="s">
        <v>150</v>
      </c>
      <c r="C80" t="s">
        <v>108</v>
      </c>
      <c r="E80">
        <v>994</v>
      </c>
      <c r="F80" t="s">
        <v>12262</v>
      </c>
      <c r="G80">
        <f t="shared" si="3"/>
        <v>2969.6</v>
      </c>
      <c r="H80" t="b">
        <f t="shared" si="4"/>
        <v>0</v>
      </c>
      <c r="I80" t="s">
        <v>34</v>
      </c>
      <c r="J80">
        <f t="shared" si="5"/>
        <v>100000</v>
      </c>
      <c r="K80" t="s">
        <v>16</v>
      </c>
      <c r="L80">
        <v>0</v>
      </c>
      <c r="M80">
        <f>Googleplaystore[[#This Row],[Installed]]*Googleplaystore[[#This Row],[Price]]</f>
        <v>0</v>
      </c>
      <c r="N80" t="s">
        <v>17</v>
      </c>
      <c r="O80" t="s">
        <v>109</v>
      </c>
      <c r="P80" s="1">
        <v>43186</v>
      </c>
      <c r="Q80" s="16">
        <v>1.6</v>
      </c>
      <c r="R80" t="s">
        <v>50</v>
      </c>
    </row>
    <row r="81" spans="1:18" x14ac:dyDescent="0.3">
      <c r="A81">
        <v>4.9000000000000004</v>
      </c>
      <c r="B81" t="s">
        <v>151</v>
      </c>
      <c r="C81" t="s">
        <v>108</v>
      </c>
      <c r="E81">
        <v>197136</v>
      </c>
      <c r="F81" t="s">
        <v>12264</v>
      </c>
      <c r="G81">
        <f t="shared" si="3"/>
        <v>38912</v>
      </c>
      <c r="H81" t="b">
        <f t="shared" si="4"/>
        <v>0</v>
      </c>
      <c r="I81" t="s">
        <v>42</v>
      </c>
      <c r="J81">
        <f t="shared" si="5"/>
        <v>1000000</v>
      </c>
      <c r="K81" t="s">
        <v>16</v>
      </c>
      <c r="L81">
        <v>0</v>
      </c>
      <c r="M81">
        <f>Googleplaystore[[#This Row],[Installed]]*Googleplaystore[[#This Row],[Price]]</f>
        <v>0</v>
      </c>
      <c r="N81" t="s">
        <v>17</v>
      </c>
      <c r="O81" t="s">
        <v>109</v>
      </c>
      <c r="P81" s="1">
        <v>43296</v>
      </c>
      <c r="Q81" s="16">
        <v>8.31</v>
      </c>
      <c r="R81" t="s">
        <v>50</v>
      </c>
    </row>
    <row r="82" spans="1:18" x14ac:dyDescent="0.3">
      <c r="A82">
        <v>3.9</v>
      </c>
      <c r="B82" t="s">
        <v>152</v>
      </c>
      <c r="C82" t="s">
        <v>108</v>
      </c>
      <c r="E82">
        <v>142</v>
      </c>
      <c r="F82" t="s">
        <v>12265</v>
      </c>
      <c r="G82">
        <f t="shared" si="3"/>
        <v>32768</v>
      </c>
      <c r="H82" t="b">
        <f t="shared" si="4"/>
        <v>0</v>
      </c>
      <c r="I82" t="s">
        <v>38</v>
      </c>
      <c r="J82">
        <f t="shared" si="5"/>
        <v>50000</v>
      </c>
      <c r="K82" t="s">
        <v>16</v>
      </c>
      <c r="L82">
        <v>0</v>
      </c>
      <c r="M82">
        <f>Googleplaystore[[#This Row],[Installed]]*Googleplaystore[[#This Row],[Price]]</f>
        <v>0</v>
      </c>
      <c r="N82" t="s">
        <v>17</v>
      </c>
      <c r="O82" t="s">
        <v>109</v>
      </c>
      <c r="P82" s="1">
        <v>43305</v>
      </c>
      <c r="Q82" s="16" t="s">
        <v>153</v>
      </c>
      <c r="R82" t="s">
        <v>154</v>
      </c>
    </row>
    <row r="83" spans="1:18" x14ac:dyDescent="0.3">
      <c r="A83">
        <v>4.4000000000000004</v>
      </c>
      <c r="B83" t="s">
        <v>155</v>
      </c>
      <c r="C83" t="s">
        <v>108</v>
      </c>
      <c r="E83">
        <v>15168</v>
      </c>
      <c r="F83" t="s">
        <v>12194</v>
      </c>
      <c r="G83">
        <f t="shared" si="3"/>
        <v>37888</v>
      </c>
      <c r="H83" t="b">
        <f t="shared" si="4"/>
        <v>0</v>
      </c>
      <c r="I83" t="s">
        <v>42</v>
      </c>
      <c r="J83">
        <f t="shared" si="5"/>
        <v>1000000</v>
      </c>
      <c r="K83" t="s">
        <v>16</v>
      </c>
      <c r="L83">
        <v>0</v>
      </c>
      <c r="M83">
        <f>Googleplaystore[[#This Row],[Installed]]*Googleplaystore[[#This Row],[Price]]</f>
        <v>0</v>
      </c>
      <c r="N83" t="s">
        <v>17</v>
      </c>
      <c r="O83" t="s">
        <v>109</v>
      </c>
      <c r="P83" s="1">
        <v>43308</v>
      </c>
      <c r="Q83" s="16" t="s">
        <v>156</v>
      </c>
      <c r="R83" t="s">
        <v>32</v>
      </c>
    </row>
    <row r="84" spans="1:18" x14ac:dyDescent="0.3">
      <c r="A84">
        <v>4</v>
      </c>
      <c r="B84" t="s">
        <v>157</v>
      </c>
      <c r="C84" t="s">
        <v>108</v>
      </c>
      <c r="E84">
        <v>2155</v>
      </c>
      <c r="F84" t="s">
        <v>12222</v>
      </c>
      <c r="G84">
        <f t="shared" si="3"/>
        <v>15360</v>
      </c>
      <c r="H84" t="b">
        <f t="shared" si="4"/>
        <v>0</v>
      </c>
      <c r="I84" t="s">
        <v>22</v>
      </c>
      <c r="J84">
        <f t="shared" si="5"/>
        <v>500000</v>
      </c>
      <c r="K84" t="s">
        <v>16</v>
      </c>
      <c r="L84">
        <v>0</v>
      </c>
      <c r="M84">
        <f>Googleplaystore[[#This Row],[Installed]]*Googleplaystore[[#This Row],[Price]]</f>
        <v>0</v>
      </c>
      <c r="N84" t="s">
        <v>17</v>
      </c>
      <c r="O84" t="s">
        <v>109</v>
      </c>
      <c r="P84" s="1">
        <v>43311</v>
      </c>
      <c r="Q84" s="16" t="s">
        <v>158</v>
      </c>
      <c r="R84" t="s">
        <v>143</v>
      </c>
    </row>
    <row r="85" spans="1:18" x14ac:dyDescent="0.3">
      <c r="A85">
        <v>4.3</v>
      </c>
      <c r="B85" t="s">
        <v>159</v>
      </c>
      <c r="C85" t="s">
        <v>108</v>
      </c>
      <c r="E85">
        <v>138</v>
      </c>
      <c r="F85" t="s">
        <v>12268</v>
      </c>
      <c r="G85">
        <f t="shared" si="3"/>
        <v>5529.6</v>
      </c>
      <c r="H85" t="b">
        <f t="shared" si="4"/>
        <v>0</v>
      </c>
      <c r="I85" t="s">
        <v>34</v>
      </c>
      <c r="J85">
        <f t="shared" si="5"/>
        <v>100000</v>
      </c>
      <c r="K85" t="s">
        <v>16</v>
      </c>
      <c r="L85">
        <v>0</v>
      </c>
      <c r="M85">
        <f>Googleplaystore[[#This Row],[Installed]]*Googleplaystore[[#This Row],[Price]]</f>
        <v>0</v>
      </c>
      <c r="N85" t="s">
        <v>17</v>
      </c>
      <c r="O85" t="s">
        <v>109</v>
      </c>
      <c r="P85" s="1">
        <v>43304</v>
      </c>
      <c r="Q85" s="16">
        <v>1</v>
      </c>
      <c r="R85" t="s">
        <v>20</v>
      </c>
    </row>
    <row r="86" spans="1:18" x14ac:dyDescent="0.3">
      <c r="A86">
        <v>3.7</v>
      </c>
      <c r="B86" t="s">
        <v>160</v>
      </c>
      <c r="C86" t="s">
        <v>108</v>
      </c>
      <c r="E86">
        <v>5414</v>
      </c>
      <c r="F86" t="s">
        <v>12270</v>
      </c>
      <c r="G86">
        <f t="shared" si="3"/>
        <v>18432</v>
      </c>
      <c r="H86" t="b">
        <f t="shared" si="4"/>
        <v>0</v>
      </c>
      <c r="I86" t="s">
        <v>42</v>
      </c>
      <c r="J86">
        <f t="shared" si="5"/>
        <v>1000000</v>
      </c>
      <c r="K86" t="s">
        <v>16</v>
      </c>
      <c r="L86">
        <v>0</v>
      </c>
      <c r="M86">
        <f>Googleplaystore[[#This Row],[Installed]]*Googleplaystore[[#This Row],[Price]]</f>
        <v>0</v>
      </c>
      <c r="N86" t="s">
        <v>17</v>
      </c>
      <c r="O86" t="s">
        <v>109</v>
      </c>
      <c r="P86" s="1">
        <v>43304</v>
      </c>
      <c r="Q86" s="16" t="s">
        <v>161</v>
      </c>
      <c r="R86" t="s">
        <v>36</v>
      </c>
    </row>
    <row r="87" spans="1:18" x14ac:dyDescent="0.3">
      <c r="A87">
        <v>4.4000000000000004</v>
      </c>
      <c r="B87" t="s">
        <v>162</v>
      </c>
      <c r="C87" t="s">
        <v>108</v>
      </c>
      <c r="E87">
        <v>21777</v>
      </c>
      <c r="F87" t="s">
        <v>31</v>
      </c>
      <c r="G87" t="b">
        <f t="shared" si="3"/>
        <v>0</v>
      </c>
      <c r="H87" t="b">
        <f t="shared" si="4"/>
        <v>0</v>
      </c>
      <c r="I87" t="s">
        <v>42</v>
      </c>
      <c r="J87">
        <f t="shared" si="5"/>
        <v>1000000</v>
      </c>
      <c r="K87" t="s">
        <v>16</v>
      </c>
      <c r="L87">
        <v>0</v>
      </c>
      <c r="M87">
        <f>Googleplaystore[[#This Row],[Installed]]*Googleplaystore[[#This Row],[Price]]</f>
        <v>0</v>
      </c>
      <c r="N87" t="s">
        <v>17</v>
      </c>
      <c r="O87" t="s">
        <v>109</v>
      </c>
      <c r="P87" s="1">
        <v>43316</v>
      </c>
      <c r="Q87" s="16">
        <v>0</v>
      </c>
      <c r="R87" t="s">
        <v>31</v>
      </c>
    </row>
    <row r="88" spans="1:18" x14ac:dyDescent="0.3">
      <c r="A88">
        <v>4.3</v>
      </c>
      <c r="B88" t="s">
        <v>163</v>
      </c>
      <c r="C88" t="s">
        <v>108</v>
      </c>
      <c r="E88">
        <v>348</v>
      </c>
      <c r="F88" t="s">
        <v>12264</v>
      </c>
      <c r="G88">
        <f t="shared" si="3"/>
        <v>38912</v>
      </c>
      <c r="H88" t="b">
        <f t="shared" si="4"/>
        <v>0</v>
      </c>
      <c r="I88" t="s">
        <v>34</v>
      </c>
      <c r="J88">
        <f t="shared" si="5"/>
        <v>100000</v>
      </c>
      <c r="K88" t="s">
        <v>16</v>
      </c>
      <c r="L88">
        <v>0</v>
      </c>
      <c r="M88">
        <f>Googleplaystore[[#This Row],[Installed]]*Googleplaystore[[#This Row],[Price]]</f>
        <v>0</v>
      </c>
      <c r="N88" t="s">
        <v>17</v>
      </c>
      <c r="O88" t="s">
        <v>109</v>
      </c>
      <c r="P88" s="1">
        <v>43310</v>
      </c>
      <c r="Q88" s="16" t="s">
        <v>164</v>
      </c>
      <c r="R88" t="s">
        <v>39</v>
      </c>
    </row>
    <row r="89" spans="1:18" x14ac:dyDescent="0.3">
      <c r="A89">
        <v>3.2</v>
      </c>
      <c r="B89" t="s">
        <v>165</v>
      </c>
      <c r="C89" t="s">
        <v>108</v>
      </c>
      <c r="E89">
        <v>250</v>
      </c>
      <c r="F89" t="s">
        <v>12274</v>
      </c>
      <c r="G89">
        <f t="shared" si="3"/>
        <v>1126.4000000000001</v>
      </c>
      <c r="H89" t="b">
        <f t="shared" si="4"/>
        <v>0</v>
      </c>
      <c r="I89" t="s">
        <v>34</v>
      </c>
      <c r="J89">
        <f t="shared" si="5"/>
        <v>100000</v>
      </c>
      <c r="K89" t="s">
        <v>16</v>
      </c>
      <c r="L89">
        <v>0</v>
      </c>
      <c r="M89">
        <f>Googleplaystore[[#This Row],[Installed]]*Googleplaystore[[#This Row],[Price]]</f>
        <v>0</v>
      </c>
      <c r="N89" t="s">
        <v>17</v>
      </c>
      <c r="O89" t="s">
        <v>109</v>
      </c>
      <c r="P89" s="1">
        <v>43217</v>
      </c>
      <c r="Q89" s="16">
        <v>1.4</v>
      </c>
      <c r="R89" t="s">
        <v>20</v>
      </c>
    </row>
    <row r="90" spans="1:18" x14ac:dyDescent="0.3">
      <c r="A90">
        <v>4.5999999999999996</v>
      </c>
      <c r="B90" t="s">
        <v>166</v>
      </c>
      <c r="C90" t="s">
        <v>108</v>
      </c>
      <c r="E90">
        <v>13372</v>
      </c>
      <c r="F90" t="s">
        <v>31</v>
      </c>
      <c r="G90" t="b">
        <f t="shared" si="3"/>
        <v>0</v>
      </c>
      <c r="H90" t="b">
        <f t="shared" si="4"/>
        <v>0</v>
      </c>
      <c r="I90" t="s">
        <v>42</v>
      </c>
      <c r="J90">
        <f t="shared" si="5"/>
        <v>1000000</v>
      </c>
      <c r="K90" t="s">
        <v>16</v>
      </c>
      <c r="L90">
        <v>0</v>
      </c>
      <c r="M90">
        <f>Googleplaystore[[#This Row],[Installed]]*Googleplaystore[[#This Row],[Price]]</f>
        <v>0</v>
      </c>
      <c r="N90" t="s">
        <v>17</v>
      </c>
      <c r="O90" t="s">
        <v>109</v>
      </c>
      <c r="P90" s="1">
        <v>43315</v>
      </c>
      <c r="Q90" s="16">
        <v>0</v>
      </c>
      <c r="R90" t="s">
        <v>31</v>
      </c>
    </row>
    <row r="91" spans="1:18" x14ac:dyDescent="0.3">
      <c r="A91">
        <v>4.5999999999999996</v>
      </c>
      <c r="B91" t="s">
        <v>167</v>
      </c>
      <c r="C91" t="s">
        <v>108</v>
      </c>
      <c r="E91">
        <v>7880</v>
      </c>
      <c r="F91" t="s">
        <v>31</v>
      </c>
      <c r="G91" t="b">
        <f t="shared" si="3"/>
        <v>0</v>
      </c>
      <c r="H91" t="b">
        <f t="shared" si="4"/>
        <v>0</v>
      </c>
      <c r="I91" t="s">
        <v>34</v>
      </c>
      <c r="J91">
        <f t="shared" si="5"/>
        <v>100000</v>
      </c>
      <c r="K91" t="s">
        <v>16</v>
      </c>
      <c r="L91">
        <v>0</v>
      </c>
      <c r="M91">
        <f>Googleplaystore[[#This Row],[Installed]]*Googleplaystore[[#This Row],[Price]]</f>
        <v>0</v>
      </c>
      <c r="N91" t="s">
        <v>17</v>
      </c>
      <c r="O91" t="s">
        <v>109</v>
      </c>
      <c r="P91" s="1">
        <v>43230</v>
      </c>
      <c r="Q91" s="16" t="s">
        <v>168</v>
      </c>
      <c r="R91" t="s">
        <v>31</v>
      </c>
    </row>
    <row r="92" spans="1:18" x14ac:dyDescent="0.3">
      <c r="A92">
        <v>4.5</v>
      </c>
      <c r="B92" t="s">
        <v>169</v>
      </c>
      <c r="C92" t="s">
        <v>108</v>
      </c>
      <c r="E92">
        <v>3617</v>
      </c>
      <c r="F92" t="s">
        <v>12231</v>
      </c>
      <c r="G92">
        <f t="shared" si="3"/>
        <v>8089.6</v>
      </c>
      <c r="H92" t="b">
        <f t="shared" si="4"/>
        <v>0</v>
      </c>
      <c r="I92" t="s">
        <v>34</v>
      </c>
      <c r="J92">
        <f t="shared" si="5"/>
        <v>100000</v>
      </c>
      <c r="K92" t="s">
        <v>16</v>
      </c>
      <c r="L92">
        <v>0</v>
      </c>
      <c r="M92">
        <f>Googleplaystore[[#This Row],[Installed]]*Googleplaystore[[#This Row],[Price]]</f>
        <v>0</v>
      </c>
      <c r="N92" t="s">
        <v>17</v>
      </c>
      <c r="O92" t="s">
        <v>109</v>
      </c>
      <c r="P92" s="1">
        <v>43236</v>
      </c>
      <c r="Q92" s="16" t="s">
        <v>170</v>
      </c>
      <c r="R92" t="s">
        <v>50</v>
      </c>
    </row>
    <row r="93" spans="1:18" x14ac:dyDescent="0.3">
      <c r="A93">
        <v>3.7</v>
      </c>
      <c r="B93" t="s">
        <v>171</v>
      </c>
      <c r="C93" t="s">
        <v>108</v>
      </c>
      <c r="E93">
        <v>4806</v>
      </c>
      <c r="F93" t="s">
        <v>12235</v>
      </c>
      <c r="G93">
        <f t="shared" si="3"/>
        <v>35840</v>
      </c>
      <c r="H93" t="b">
        <f t="shared" si="4"/>
        <v>0</v>
      </c>
      <c r="I93" t="s">
        <v>42</v>
      </c>
      <c r="J93">
        <f t="shared" si="5"/>
        <v>1000000</v>
      </c>
      <c r="K93" t="s">
        <v>16</v>
      </c>
      <c r="L93">
        <v>0</v>
      </c>
      <c r="M93">
        <f>Googleplaystore[[#This Row],[Installed]]*Googleplaystore[[#This Row],[Price]]</f>
        <v>0</v>
      </c>
      <c r="N93" t="s">
        <v>17</v>
      </c>
      <c r="O93" t="s">
        <v>109</v>
      </c>
      <c r="P93" s="1">
        <v>43312</v>
      </c>
      <c r="Q93" s="16" t="s">
        <v>172</v>
      </c>
      <c r="R93" t="s">
        <v>20</v>
      </c>
    </row>
    <row r="94" spans="1:18" x14ac:dyDescent="0.3">
      <c r="A94">
        <v>4.5999999999999996</v>
      </c>
      <c r="B94" t="s">
        <v>173</v>
      </c>
      <c r="C94" t="s">
        <v>108</v>
      </c>
      <c r="E94">
        <v>65786</v>
      </c>
      <c r="F94" t="s">
        <v>31</v>
      </c>
      <c r="G94" t="b">
        <f t="shared" si="3"/>
        <v>0</v>
      </c>
      <c r="H94" t="b">
        <f t="shared" si="4"/>
        <v>0</v>
      </c>
      <c r="I94" t="s">
        <v>42</v>
      </c>
      <c r="J94">
        <f t="shared" si="5"/>
        <v>1000000</v>
      </c>
      <c r="K94" t="s">
        <v>16</v>
      </c>
      <c r="L94">
        <v>0</v>
      </c>
      <c r="M94">
        <f>Googleplaystore[[#This Row],[Installed]]*Googleplaystore[[#This Row],[Price]]</f>
        <v>0</v>
      </c>
      <c r="N94" t="s">
        <v>17</v>
      </c>
      <c r="O94" t="s">
        <v>109</v>
      </c>
      <c r="P94" s="1">
        <v>43314</v>
      </c>
      <c r="Q94" s="16">
        <v>0</v>
      </c>
      <c r="R94" t="s">
        <v>20</v>
      </c>
    </row>
    <row r="95" spans="1:18" x14ac:dyDescent="0.3">
      <c r="A95">
        <v>4.5999999999999996</v>
      </c>
      <c r="B95" t="s">
        <v>174</v>
      </c>
      <c r="C95" t="s">
        <v>108</v>
      </c>
      <c r="E95">
        <v>31433</v>
      </c>
      <c r="F95" t="s">
        <v>12199</v>
      </c>
      <c r="G95">
        <f t="shared" si="3"/>
        <v>17408</v>
      </c>
      <c r="H95" t="b">
        <f t="shared" si="4"/>
        <v>0</v>
      </c>
      <c r="I95" t="s">
        <v>42</v>
      </c>
      <c r="J95">
        <f t="shared" si="5"/>
        <v>1000000</v>
      </c>
      <c r="K95" t="s">
        <v>16</v>
      </c>
      <c r="L95">
        <v>0</v>
      </c>
      <c r="M95">
        <f>Googleplaystore[[#This Row],[Installed]]*Googleplaystore[[#This Row],[Price]]</f>
        <v>0</v>
      </c>
      <c r="N95" t="s">
        <v>17</v>
      </c>
      <c r="O95" t="s">
        <v>109</v>
      </c>
      <c r="P95" s="1">
        <v>43314</v>
      </c>
      <c r="Q95" s="16">
        <v>1.4</v>
      </c>
      <c r="R95" t="s">
        <v>20</v>
      </c>
    </row>
    <row r="96" spans="1:18" x14ac:dyDescent="0.3">
      <c r="A96">
        <v>4.5999999999999996</v>
      </c>
      <c r="B96" t="s">
        <v>175</v>
      </c>
      <c r="C96" t="s">
        <v>108</v>
      </c>
      <c r="E96">
        <v>5097</v>
      </c>
      <c r="F96" t="s">
        <v>12175</v>
      </c>
      <c r="G96">
        <f t="shared" si="3"/>
        <v>19456</v>
      </c>
      <c r="H96" t="b">
        <f t="shared" si="4"/>
        <v>0</v>
      </c>
      <c r="I96" t="s">
        <v>42</v>
      </c>
      <c r="J96">
        <f t="shared" si="5"/>
        <v>1000000</v>
      </c>
      <c r="K96" t="s">
        <v>16</v>
      </c>
      <c r="L96">
        <v>0</v>
      </c>
      <c r="M96">
        <f>Googleplaystore[[#This Row],[Installed]]*Googleplaystore[[#This Row],[Price]]</f>
        <v>0</v>
      </c>
      <c r="N96" t="s">
        <v>17</v>
      </c>
      <c r="O96" t="s">
        <v>109</v>
      </c>
      <c r="P96" s="1">
        <v>43304</v>
      </c>
      <c r="Q96" s="16" t="s">
        <v>176</v>
      </c>
      <c r="R96" t="s">
        <v>20</v>
      </c>
    </row>
    <row r="97" spans="1:18" x14ac:dyDescent="0.3">
      <c r="A97">
        <v>4</v>
      </c>
      <c r="B97" t="s">
        <v>177</v>
      </c>
      <c r="C97" t="s">
        <v>108</v>
      </c>
      <c r="E97">
        <v>1754</v>
      </c>
      <c r="F97" t="s">
        <v>12177</v>
      </c>
      <c r="G97">
        <f t="shared" si="3"/>
        <v>14336</v>
      </c>
      <c r="H97" t="b">
        <f t="shared" si="4"/>
        <v>0</v>
      </c>
      <c r="I97" t="s">
        <v>22</v>
      </c>
      <c r="J97">
        <f t="shared" si="5"/>
        <v>500000</v>
      </c>
      <c r="K97" t="s">
        <v>16</v>
      </c>
      <c r="L97">
        <v>0</v>
      </c>
      <c r="M97">
        <f>Googleplaystore[[#This Row],[Installed]]*Googleplaystore[[#This Row],[Price]]</f>
        <v>0</v>
      </c>
      <c r="N97" t="s">
        <v>17</v>
      </c>
      <c r="O97" t="s">
        <v>109</v>
      </c>
      <c r="P97" s="1">
        <v>43253</v>
      </c>
      <c r="Q97" s="16" t="s">
        <v>178</v>
      </c>
      <c r="R97" t="s">
        <v>53</v>
      </c>
    </row>
    <row r="98" spans="1:18" x14ac:dyDescent="0.3">
      <c r="A98">
        <v>4.4000000000000004</v>
      </c>
      <c r="B98" t="s">
        <v>179</v>
      </c>
      <c r="C98" t="s">
        <v>108</v>
      </c>
      <c r="E98">
        <v>2680</v>
      </c>
      <c r="F98" t="s">
        <v>12284</v>
      </c>
      <c r="G98">
        <f t="shared" si="3"/>
        <v>2252.8000000000002</v>
      </c>
      <c r="H98" t="b">
        <f t="shared" si="4"/>
        <v>0</v>
      </c>
      <c r="I98" t="s">
        <v>22</v>
      </c>
      <c r="J98">
        <f t="shared" si="5"/>
        <v>500000</v>
      </c>
      <c r="K98" t="s">
        <v>16</v>
      </c>
      <c r="L98">
        <v>0</v>
      </c>
      <c r="M98">
        <f>Googleplaystore[[#This Row],[Installed]]*Googleplaystore[[#This Row],[Price]]</f>
        <v>0</v>
      </c>
      <c r="N98" t="s">
        <v>17</v>
      </c>
      <c r="O98" t="s">
        <v>109</v>
      </c>
      <c r="P98" s="1">
        <v>43179</v>
      </c>
      <c r="Q98" s="16">
        <v>1.03</v>
      </c>
      <c r="R98" t="s">
        <v>20</v>
      </c>
    </row>
    <row r="99" spans="1:18" x14ac:dyDescent="0.3">
      <c r="A99">
        <v>4</v>
      </c>
      <c r="B99" t="s">
        <v>180</v>
      </c>
      <c r="C99" t="s">
        <v>108</v>
      </c>
      <c r="E99">
        <v>1288</v>
      </c>
      <c r="F99" t="s">
        <v>12285</v>
      </c>
      <c r="G99">
        <f t="shared" si="3"/>
        <v>4608</v>
      </c>
      <c r="H99" t="b">
        <f t="shared" si="4"/>
        <v>0</v>
      </c>
      <c r="I99" t="s">
        <v>34</v>
      </c>
      <c r="J99">
        <f t="shared" si="5"/>
        <v>100000</v>
      </c>
      <c r="K99" t="s">
        <v>16</v>
      </c>
      <c r="L99">
        <v>0</v>
      </c>
      <c r="M99">
        <f>Googleplaystore[[#This Row],[Installed]]*Googleplaystore[[#This Row],[Price]]</f>
        <v>0</v>
      </c>
      <c r="N99" t="s">
        <v>17</v>
      </c>
      <c r="O99" t="s">
        <v>109</v>
      </c>
      <c r="P99" s="1">
        <v>43211</v>
      </c>
      <c r="Q99" s="16">
        <v>2.17</v>
      </c>
      <c r="R99" t="s">
        <v>53</v>
      </c>
    </row>
    <row r="100" spans="1:18" x14ac:dyDescent="0.3">
      <c r="A100">
        <v>4.7</v>
      </c>
      <c r="B100" t="s">
        <v>181</v>
      </c>
      <c r="C100" t="s">
        <v>182</v>
      </c>
      <c r="E100">
        <v>18900</v>
      </c>
      <c r="F100" t="s">
        <v>12199</v>
      </c>
      <c r="G100">
        <f t="shared" si="3"/>
        <v>17408</v>
      </c>
      <c r="H100" t="b">
        <f t="shared" si="4"/>
        <v>0</v>
      </c>
      <c r="I100" t="s">
        <v>22</v>
      </c>
      <c r="J100">
        <f t="shared" si="5"/>
        <v>500000</v>
      </c>
      <c r="K100" t="s">
        <v>16</v>
      </c>
      <c r="L100">
        <v>0</v>
      </c>
      <c r="M100">
        <f>Googleplaystore[[#This Row],[Installed]]*Googleplaystore[[#This Row],[Price]]</f>
        <v>0</v>
      </c>
      <c r="N100" t="s">
        <v>17</v>
      </c>
      <c r="O100" t="s">
        <v>183</v>
      </c>
      <c r="P100" s="1">
        <v>43314</v>
      </c>
      <c r="Q100" s="16" t="s">
        <v>184</v>
      </c>
      <c r="R100" t="s">
        <v>143</v>
      </c>
    </row>
    <row r="101" spans="1:18" x14ac:dyDescent="0.3">
      <c r="A101">
        <v>4.9000000000000004</v>
      </c>
      <c r="B101" t="s">
        <v>185</v>
      </c>
      <c r="C101" t="s">
        <v>182</v>
      </c>
      <c r="E101">
        <v>49790</v>
      </c>
      <c r="F101" t="s">
        <v>12177</v>
      </c>
      <c r="G101">
        <f t="shared" si="3"/>
        <v>14336</v>
      </c>
      <c r="H101" t="b">
        <f t="shared" si="4"/>
        <v>0</v>
      </c>
      <c r="I101" t="s">
        <v>42</v>
      </c>
      <c r="J101">
        <f t="shared" si="5"/>
        <v>1000000</v>
      </c>
      <c r="K101" t="s">
        <v>16</v>
      </c>
      <c r="L101">
        <v>0</v>
      </c>
      <c r="M101">
        <f>Googleplaystore[[#This Row],[Installed]]*Googleplaystore[[#This Row],[Price]]</f>
        <v>0</v>
      </c>
      <c r="N101" t="s">
        <v>17</v>
      </c>
      <c r="O101" t="s">
        <v>183</v>
      </c>
      <c r="P101" s="1">
        <v>43048</v>
      </c>
      <c r="Q101" s="16" t="s">
        <v>186</v>
      </c>
      <c r="R101" t="s">
        <v>50</v>
      </c>
    </row>
    <row r="102" spans="1:18" x14ac:dyDescent="0.3">
      <c r="A102">
        <v>4.7</v>
      </c>
      <c r="B102" t="s">
        <v>187</v>
      </c>
      <c r="C102" t="s">
        <v>182</v>
      </c>
      <c r="E102">
        <v>1150</v>
      </c>
      <c r="F102" t="s">
        <v>12289</v>
      </c>
      <c r="G102">
        <f t="shared" si="3"/>
        <v>10035.200000000001</v>
      </c>
      <c r="H102" t="b">
        <f t="shared" si="4"/>
        <v>0</v>
      </c>
      <c r="I102" t="s">
        <v>34</v>
      </c>
      <c r="J102">
        <f t="shared" si="5"/>
        <v>100000</v>
      </c>
      <c r="K102" t="s">
        <v>16</v>
      </c>
      <c r="L102">
        <v>0</v>
      </c>
      <c r="M102">
        <f>Googleplaystore[[#This Row],[Installed]]*Googleplaystore[[#This Row],[Price]]</f>
        <v>0</v>
      </c>
      <c r="N102" t="s">
        <v>17</v>
      </c>
      <c r="O102" t="s">
        <v>183</v>
      </c>
      <c r="P102" s="1">
        <v>43235</v>
      </c>
      <c r="Q102" s="16">
        <v>4</v>
      </c>
      <c r="R102" t="s">
        <v>50</v>
      </c>
    </row>
    <row r="103" spans="1:18" x14ac:dyDescent="0.3">
      <c r="A103">
        <v>3.9</v>
      </c>
      <c r="B103" t="s">
        <v>188</v>
      </c>
      <c r="C103" t="s">
        <v>182</v>
      </c>
      <c r="E103">
        <v>1739</v>
      </c>
      <c r="F103" t="s">
        <v>12192</v>
      </c>
      <c r="G103">
        <f t="shared" si="3"/>
        <v>21504</v>
      </c>
      <c r="H103" t="b">
        <f t="shared" si="4"/>
        <v>0</v>
      </c>
      <c r="I103" t="s">
        <v>22</v>
      </c>
      <c r="J103">
        <f t="shared" si="5"/>
        <v>500000</v>
      </c>
      <c r="K103" t="s">
        <v>16</v>
      </c>
      <c r="L103">
        <v>0</v>
      </c>
      <c r="M103">
        <f>Googleplaystore[[#This Row],[Installed]]*Googleplaystore[[#This Row],[Price]]</f>
        <v>0</v>
      </c>
      <c r="N103" t="s">
        <v>17</v>
      </c>
      <c r="O103" t="s">
        <v>183</v>
      </c>
      <c r="P103" s="1">
        <v>43293</v>
      </c>
      <c r="Q103" s="16" t="s">
        <v>189</v>
      </c>
      <c r="R103" t="s">
        <v>20</v>
      </c>
    </row>
    <row r="104" spans="1:18" x14ac:dyDescent="0.3">
      <c r="A104">
        <v>3.9</v>
      </c>
      <c r="B104" t="s">
        <v>190</v>
      </c>
      <c r="C104" t="s">
        <v>182</v>
      </c>
      <c r="E104">
        <v>32090</v>
      </c>
      <c r="F104" t="s">
        <v>31</v>
      </c>
      <c r="G104" t="b">
        <f t="shared" si="3"/>
        <v>0</v>
      </c>
      <c r="H104" t="b">
        <f t="shared" si="4"/>
        <v>0</v>
      </c>
      <c r="I104" t="s">
        <v>42</v>
      </c>
      <c r="J104">
        <f t="shared" si="5"/>
        <v>1000000</v>
      </c>
      <c r="K104" t="s">
        <v>16</v>
      </c>
      <c r="L104">
        <v>0</v>
      </c>
      <c r="M104">
        <f>Googleplaystore[[#This Row],[Installed]]*Googleplaystore[[#This Row],[Price]]</f>
        <v>0</v>
      </c>
      <c r="N104" t="s">
        <v>17</v>
      </c>
      <c r="O104" t="s">
        <v>183</v>
      </c>
      <c r="P104" s="1">
        <v>42667</v>
      </c>
      <c r="Q104" s="16">
        <v>0</v>
      </c>
      <c r="R104" t="s">
        <v>31</v>
      </c>
    </row>
    <row r="105" spans="1:18" x14ac:dyDescent="0.3">
      <c r="A105">
        <v>4.2</v>
      </c>
      <c r="B105" t="s">
        <v>191</v>
      </c>
      <c r="C105" t="s">
        <v>182</v>
      </c>
      <c r="E105">
        <v>2225</v>
      </c>
      <c r="F105" t="s">
        <v>12291</v>
      </c>
      <c r="G105">
        <f t="shared" si="3"/>
        <v>53248</v>
      </c>
      <c r="H105" t="b">
        <f t="shared" si="4"/>
        <v>0</v>
      </c>
      <c r="I105" t="s">
        <v>22</v>
      </c>
      <c r="J105">
        <f t="shared" si="5"/>
        <v>500000</v>
      </c>
      <c r="K105" t="s">
        <v>16</v>
      </c>
      <c r="L105">
        <v>0</v>
      </c>
      <c r="M105">
        <f>Googleplaystore[[#This Row],[Installed]]*Googleplaystore[[#This Row],[Price]]</f>
        <v>0</v>
      </c>
      <c r="N105" t="s">
        <v>17</v>
      </c>
      <c r="O105" t="s">
        <v>183</v>
      </c>
      <c r="P105" s="1">
        <v>43159</v>
      </c>
      <c r="Q105" s="16">
        <v>1.6</v>
      </c>
      <c r="R105" t="s">
        <v>50</v>
      </c>
    </row>
    <row r="106" spans="1:18" x14ac:dyDescent="0.3">
      <c r="A106">
        <v>4.5999999999999996</v>
      </c>
      <c r="B106" t="s">
        <v>192</v>
      </c>
      <c r="C106" t="s">
        <v>182</v>
      </c>
      <c r="E106">
        <v>4369</v>
      </c>
      <c r="F106" t="s">
        <v>12177</v>
      </c>
      <c r="G106">
        <f t="shared" si="3"/>
        <v>14336</v>
      </c>
      <c r="H106" t="b">
        <f t="shared" si="4"/>
        <v>0</v>
      </c>
      <c r="I106" t="s">
        <v>34</v>
      </c>
      <c r="J106">
        <f t="shared" si="5"/>
        <v>100000</v>
      </c>
      <c r="K106" t="s">
        <v>16</v>
      </c>
      <c r="L106">
        <v>0</v>
      </c>
      <c r="M106">
        <f>Googleplaystore[[#This Row],[Installed]]*Googleplaystore[[#This Row],[Price]]</f>
        <v>0</v>
      </c>
      <c r="N106" t="s">
        <v>17</v>
      </c>
      <c r="O106" t="s">
        <v>183</v>
      </c>
      <c r="P106" s="1">
        <v>43306</v>
      </c>
      <c r="Q106" s="16">
        <v>1.9</v>
      </c>
      <c r="R106" t="s">
        <v>20</v>
      </c>
    </row>
    <row r="107" spans="1:18" x14ac:dyDescent="0.3">
      <c r="A107">
        <v>4.3</v>
      </c>
      <c r="B107" t="s">
        <v>193</v>
      </c>
      <c r="C107" t="s">
        <v>182</v>
      </c>
      <c r="E107">
        <v>8572</v>
      </c>
      <c r="F107" t="s">
        <v>12180</v>
      </c>
      <c r="G107">
        <f t="shared" si="3"/>
        <v>25600</v>
      </c>
      <c r="H107" t="b">
        <f t="shared" si="4"/>
        <v>0</v>
      </c>
      <c r="I107" t="s">
        <v>42</v>
      </c>
      <c r="J107">
        <f t="shared" si="5"/>
        <v>1000000</v>
      </c>
      <c r="K107" t="s">
        <v>16</v>
      </c>
      <c r="L107">
        <v>0</v>
      </c>
      <c r="M107">
        <f>Googleplaystore[[#This Row],[Installed]]*Googleplaystore[[#This Row],[Price]]</f>
        <v>0</v>
      </c>
      <c r="N107" t="s">
        <v>17</v>
      </c>
      <c r="O107" t="s">
        <v>183</v>
      </c>
      <c r="P107" s="1">
        <v>43230</v>
      </c>
      <c r="Q107" s="16" t="s">
        <v>87</v>
      </c>
      <c r="R107" t="s">
        <v>53</v>
      </c>
    </row>
    <row r="108" spans="1:18" x14ac:dyDescent="0.3">
      <c r="A108">
        <v>4.7</v>
      </c>
      <c r="B108" t="s">
        <v>194</v>
      </c>
      <c r="C108" t="s">
        <v>182</v>
      </c>
      <c r="E108">
        <v>964</v>
      </c>
      <c r="F108" t="s">
        <v>12295</v>
      </c>
      <c r="G108">
        <f t="shared" si="3"/>
        <v>9216</v>
      </c>
      <c r="H108" t="b">
        <f t="shared" si="4"/>
        <v>0</v>
      </c>
      <c r="I108" t="s">
        <v>38</v>
      </c>
      <c r="J108">
        <f t="shared" si="5"/>
        <v>50000</v>
      </c>
      <c r="K108" t="s">
        <v>16</v>
      </c>
      <c r="L108">
        <v>0</v>
      </c>
      <c r="M108">
        <f>Googleplaystore[[#This Row],[Installed]]*Googleplaystore[[#This Row],[Price]]</f>
        <v>0</v>
      </c>
      <c r="N108" t="s">
        <v>17</v>
      </c>
      <c r="O108" t="s">
        <v>183</v>
      </c>
      <c r="P108" s="1">
        <v>43272</v>
      </c>
      <c r="Q108" s="16">
        <v>4</v>
      </c>
      <c r="R108" t="s">
        <v>32</v>
      </c>
    </row>
    <row r="109" spans="1:18" x14ac:dyDescent="0.3">
      <c r="A109">
        <v>4.7</v>
      </c>
      <c r="B109" t="s">
        <v>195</v>
      </c>
      <c r="C109" t="s">
        <v>182</v>
      </c>
      <c r="E109">
        <v>42050</v>
      </c>
      <c r="F109" t="s">
        <v>31</v>
      </c>
      <c r="G109" t="b">
        <f t="shared" si="3"/>
        <v>0</v>
      </c>
      <c r="H109" t="b">
        <f t="shared" si="4"/>
        <v>0</v>
      </c>
      <c r="I109" t="s">
        <v>42</v>
      </c>
      <c r="J109">
        <f t="shared" si="5"/>
        <v>1000000</v>
      </c>
      <c r="K109" t="s">
        <v>16</v>
      </c>
      <c r="L109">
        <v>0</v>
      </c>
      <c r="M109">
        <f>Googleplaystore[[#This Row],[Installed]]*Googleplaystore[[#This Row],[Price]]</f>
        <v>0</v>
      </c>
      <c r="N109" t="s">
        <v>17</v>
      </c>
      <c r="O109" t="s">
        <v>183</v>
      </c>
      <c r="P109" s="1">
        <v>43256</v>
      </c>
      <c r="Q109" s="16">
        <v>5.4</v>
      </c>
      <c r="R109" t="s">
        <v>143</v>
      </c>
    </row>
    <row r="110" spans="1:18" x14ac:dyDescent="0.3">
      <c r="A110">
        <v>4.8</v>
      </c>
      <c r="B110" t="s">
        <v>196</v>
      </c>
      <c r="C110" t="s">
        <v>182</v>
      </c>
      <c r="E110">
        <v>104</v>
      </c>
      <c r="F110" t="s">
        <v>12190</v>
      </c>
      <c r="G110">
        <f t="shared" si="3"/>
        <v>12288</v>
      </c>
      <c r="H110" t="b">
        <f t="shared" si="4"/>
        <v>0</v>
      </c>
      <c r="I110" t="s">
        <v>15</v>
      </c>
      <c r="J110">
        <f t="shared" si="5"/>
        <v>10000</v>
      </c>
      <c r="K110" t="s">
        <v>16</v>
      </c>
      <c r="L110">
        <v>0</v>
      </c>
      <c r="M110">
        <f>Googleplaystore[[#This Row],[Installed]]*Googleplaystore[[#This Row],[Price]]</f>
        <v>0</v>
      </c>
      <c r="N110" t="s">
        <v>17</v>
      </c>
      <c r="O110" t="s">
        <v>183</v>
      </c>
      <c r="P110" s="1">
        <v>43277</v>
      </c>
      <c r="Q110" s="16">
        <v>1.3</v>
      </c>
      <c r="R110" t="s">
        <v>20</v>
      </c>
    </row>
    <row r="111" spans="1:18" x14ac:dyDescent="0.3">
      <c r="A111">
        <v>4.2</v>
      </c>
      <c r="B111" t="s">
        <v>197</v>
      </c>
      <c r="C111" t="s">
        <v>182</v>
      </c>
      <c r="E111">
        <v>17934</v>
      </c>
      <c r="F111" t="s">
        <v>31</v>
      </c>
      <c r="G111" t="b">
        <f t="shared" si="3"/>
        <v>0</v>
      </c>
      <c r="H111" t="b">
        <f t="shared" si="4"/>
        <v>0</v>
      </c>
      <c r="I111" t="s">
        <v>42</v>
      </c>
      <c r="J111">
        <f t="shared" si="5"/>
        <v>1000000</v>
      </c>
      <c r="K111" t="s">
        <v>16</v>
      </c>
      <c r="L111">
        <v>0</v>
      </c>
      <c r="M111">
        <f>Googleplaystore[[#This Row],[Installed]]*Googleplaystore[[#This Row],[Price]]</f>
        <v>0</v>
      </c>
      <c r="N111" t="s">
        <v>17</v>
      </c>
      <c r="O111" t="s">
        <v>183</v>
      </c>
      <c r="P111" s="1">
        <v>42990</v>
      </c>
      <c r="Q111" s="16">
        <v>0</v>
      </c>
      <c r="R111" t="s">
        <v>31</v>
      </c>
    </row>
    <row r="112" spans="1:18" x14ac:dyDescent="0.3">
      <c r="A112">
        <v>4.3</v>
      </c>
      <c r="B112" t="s">
        <v>198</v>
      </c>
      <c r="C112" t="s">
        <v>182</v>
      </c>
      <c r="E112">
        <v>601</v>
      </c>
      <c r="F112" t="s">
        <v>12235</v>
      </c>
      <c r="G112">
        <f t="shared" si="3"/>
        <v>35840</v>
      </c>
      <c r="H112" t="b">
        <f t="shared" si="4"/>
        <v>0</v>
      </c>
      <c r="I112" t="s">
        <v>34</v>
      </c>
      <c r="J112">
        <f t="shared" si="5"/>
        <v>100000</v>
      </c>
      <c r="K112" t="s">
        <v>16</v>
      </c>
      <c r="L112">
        <v>0</v>
      </c>
      <c r="M112">
        <f>Googleplaystore[[#This Row],[Installed]]*Googleplaystore[[#This Row],[Price]]</f>
        <v>0</v>
      </c>
      <c r="N112" t="s">
        <v>17</v>
      </c>
      <c r="O112" t="s">
        <v>183</v>
      </c>
      <c r="P112" s="1">
        <v>43253</v>
      </c>
      <c r="Q112" s="16" t="s">
        <v>24</v>
      </c>
      <c r="R112" t="s">
        <v>53</v>
      </c>
    </row>
    <row r="113" spans="1:18" x14ac:dyDescent="0.3">
      <c r="A113">
        <v>4.5</v>
      </c>
      <c r="B113" t="s">
        <v>199</v>
      </c>
      <c r="C113" t="s">
        <v>182</v>
      </c>
      <c r="E113">
        <v>36</v>
      </c>
      <c r="F113" t="s">
        <v>12298</v>
      </c>
      <c r="G113">
        <f t="shared" si="3"/>
        <v>6860.8</v>
      </c>
      <c r="H113" t="b">
        <f t="shared" si="4"/>
        <v>0</v>
      </c>
      <c r="I113" t="s">
        <v>15</v>
      </c>
      <c r="J113">
        <f t="shared" si="5"/>
        <v>10000</v>
      </c>
      <c r="K113" t="s">
        <v>16</v>
      </c>
      <c r="L113">
        <v>0</v>
      </c>
      <c r="M113">
        <f>Googleplaystore[[#This Row],[Installed]]*Googleplaystore[[#This Row],[Price]]</f>
        <v>0</v>
      </c>
      <c r="N113" t="s">
        <v>17</v>
      </c>
      <c r="O113" t="s">
        <v>183</v>
      </c>
      <c r="P113" s="1">
        <v>43307</v>
      </c>
      <c r="Q113" s="16">
        <v>6</v>
      </c>
      <c r="R113" t="s">
        <v>53</v>
      </c>
    </row>
    <row r="114" spans="1:18" x14ac:dyDescent="0.3">
      <c r="A114">
        <v>4.0999999999999996</v>
      </c>
      <c r="B114" t="s">
        <v>200</v>
      </c>
      <c r="C114" t="s">
        <v>182</v>
      </c>
      <c r="E114">
        <v>187</v>
      </c>
      <c r="F114" t="s">
        <v>12299</v>
      </c>
      <c r="G114">
        <f t="shared" si="3"/>
        <v>30720</v>
      </c>
      <c r="H114" t="b">
        <f t="shared" si="4"/>
        <v>0</v>
      </c>
      <c r="I114" t="s">
        <v>38</v>
      </c>
      <c r="J114">
        <f t="shared" si="5"/>
        <v>50000</v>
      </c>
      <c r="K114" t="s">
        <v>16</v>
      </c>
      <c r="L114">
        <v>0</v>
      </c>
      <c r="M114">
        <f>Googleplaystore[[#This Row],[Installed]]*Googleplaystore[[#This Row],[Price]]</f>
        <v>0</v>
      </c>
      <c r="N114" t="s">
        <v>30</v>
      </c>
      <c r="O114" t="s">
        <v>183</v>
      </c>
      <c r="P114" s="1">
        <v>43305</v>
      </c>
      <c r="Q114" s="16" t="s">
        <v>201</v>
      </c>
      <c r="R114" t="s">
        <v>20</v>
      </c>
    </row>
    <row r="115" spans="1:18" x14ac:dyDescent="0.3">
      <c r="A115">
        <v>0</v>
      </c>
      <c r="B115" t="s">
        <v>202</v>
      </c>
      <c r="C115" t="s">
        <v>182</v>
      </c>
      <c r="E115">
        <v>182</v>
      </c>
      <c r="F115" t="s">
        <v>12243</v>
      </c>
      <c r="G115">
        <f t="shared" si="3"/>
        <v>5836.8</v>
      </c>
      <c r="H115" t="b">
        <f t="shared" si="4"/>
        <v>0</v>
      </c>
      <c r="I115" t="s">
        <v>34</v>
      </c>
      <c r="J115">
        <f t="shared" si="5"/>
        <v>100000</v>
      </c>
      <c r="K115" t="s">
        <v>16</v>
      </c>
      <c r="L115">
        <v>0</v>
      </c>
      <c r="M115">
        <f>Googleplaystore[[#This Row],[Installed]]*Googleplaystore[[#This Row],[Price]]</f>
        <v>0</v>
      </c>
      <c r="N115" t="s">
        <v>70</v>
      </c>
      <c r="O115" t="s">
        <v>183</v>
      </c>
      <c r="P115" s="1">
        <v>42998</v>
      </c>
      <c r="Q115" s="16">
        <v>8</v>
      </c>
      <c r="R115" t="s">
        <v>46</v>
      </c>
    </row>
    <row r="116" spans="1:18" x14ac:dyDescent="0.3">
      <c r="A116">
        <v>4.2</v>
      </c>
      <c r="B116" t="s">
        <v>203</v>
      </c>
      <c r="C116" t="s">
        <v>182</v>
      </c>
      <c r="E116">
        <v>30</v>
      </c>
      <c r="F116" t="s">
        <v>12262</v>
      </c>
      <c r="G116">
        <f t="shared" si="3"/>
        <v>2969.6</v>
      </c>
      <c r="H116" t="b">
        <f t="shared" si="4"/>
        <v>0</v>
      </c>
      <c r="I116" t="s">
        <v>15</v>
      </c>
      <c r="J116">
        <f t="shared" si="5"/>
        <v>10000</v>
      </c>
      <c r="K116" t="s">
        <v>16</v>
      </c>
      <c r="L116">
        <v>0</v>
      </c>
      <c r="M116">
        <f>Googleplaystore[[#This Row],[Installed]]*Googleplaystore[[#This Row],[Price]]</f>
        <v>0</v>
      </c>
      <c r="N116" t="s">
        <v>17</v>
      </c>
      <c r="O116" t="s">
        <v>183</v>
      </c>
      <c r="P116" s="1">
        <v>43199</v>
      </c>
      <c r="Q116" s="16" t="s">
        <v>204</v>
      </c>
      <c r="R116" t="s">
        <v>20</v>
      </c>
    </row>
    <row r="117" spans="1:18" x14ac:dyDescent="0.3">
      <c r="A117">
        <v>4.5</v>
      </c>
      <c r="B117" t="s">
        <v>205</v>
      </c>
      <c r="C117" t="s">
        <v>182</v>
      </c>
      <c r="E117">
        <v>134</v>
      </c>
      <c r="F117" t="s">
        <v>12199</v>
      </c>
      <c r="G117">
        <f t="shared" si="3"/>
        <v>17408</v>
      </c>
      <c r="H117" t="b">
        <f t="shared" si="4"/>
        <v>0</v>
      </c>
      <c r="I117" t="s">
        <v>15</v>
      </c>
      <c r="J117">
        <f t="shared" si="5"/>
        <v>10000</v>
      </c>
      <c r="K117" t="s">
        <v>16</v>
      </c>
      <c r="L117">
        <v>0</v>
      </c>
      <c r="M117">
        <f>Googleplaystore[[#This Row],[Installed]]*Googleplaystore[[#This Row],[Price]]</f>
        <v>0</v>
      </c>
      <c r="N117" t="s">
        <v>17</v>
      </c>
      <c r="O117" t="s">
        <v>183</v>
      </c>
      <c r="P117" s="1">
        <v>43160</v>
      </c>
      <c r="Q117" s="16">
        <v>1.2</v>
      </c>
      <c r="R117" t="s">
        <v>20</v>
      </c>
    </row>
    <row r="118" spans="1:18" x14ac:dyDescent="0.3">
      <c r="A118">
        <v>4.4000000000000004</v>
      </c>
      <c r="B118" t="s">
        <v>206</v>
      </c>
      <c r="C118" t="s">
        <v>182</v>
      </c>
      <c r="E118">
        <v>74</v>
      </c>
      <c r="F118" t="s">
        <v>12262</v>
      </c>
      <c r="G118">
        <f t="shared" si="3"/>
        <v>2969.6</v>
      </c>
      <c r="H118" t="b">
        <f t="shared" si="4"/>
        <v>0</v>
      </c>
      <c r="I118" t="s">
        <v>15</v>
      </c>
      <c r="J118">
        <f t="shared" si="5"/>
        <v>10000</v>
      </c>
      <c r="K118" t="s">
        <v>16</v>
      </c>
      <c r="L118">
        <v>0</v>
      </c>
      <c r="M118">
        <f>Googleplaystore[[#This Row],[Installed]]*Googleplaystore[[#This Row],[Price]]</f>
        <v>0</v>
      </c>
      <c r="N118" t="s">
        <v>17</v>
      </c>
      <c r="O118" t="s">
        <v>183</v>
      </c>
      <c r="P118" s="1">
        <v>43195</v>
      </c>
      <c r="Q118" s="16" t="s">
        <v>207</v>
      </c>
      <c r="R118" t="s">
        <v>20</v>
      </c>
    </row>
    <row r="119" spans="1:18" x14ac:dyDescent="0.3">
      <c r="A119">
        <v>4</v>
      </c>
      <c r="B119" t="s">
        <v>208</v>
      </c>
      <c r="C119" t="s">
        <v>182</v>
      </c>
      <c r="E119">
        <v>113715</v>
      </c>
      <c r="F119" t="s">
        <v>31</v>
      </c>
      <c r="G119" t="b">
        <f t="shared" si="3"/>
        <v>0</v>
      </c>
      <c r="H119" t="b">
        <f t="shared" si="4"/>
        <v>0</v>
      </c>
      <c r="I119" t="s">
        <v>55</v>
      </c>
      <c r="J119">
        <f t="shared" si="5"/>
        <v>10000000</v>
      </c>
      <c r="K119" t="s">
        <v>16</v>
      </c>
      <c r="L119">
        <v>0</v>
      </c>
      <c r="M119">
        <f>Googleplaystore[[#This Row],[Installed]]*Googleplaystore[[#This Row],[Price]]</f>
        <v>0</v>
      </c>
      <c r="N119" t="s">
        <v>17</v>
      </c>
      <c r="O119" t="s">
        <v>183</v>
      </c>
      <c r="P119" s="1">
        <v>42950</v>
      </c>
      <c r="Q119" s="16">
        <v>0</v>
      </c>
      <c r="R119" t="s">
        <v>31</v>
      </c>
    </row>
    <row r="120" spans="1:18" x14ac:dyDescent="0.3">
      <c r="A120">
        <v>4.0999999999999996</v>
      </c>
      <c r="B120" t="s">
        <v>209</v>
      </c>
      <c r="C120" t="s">
        <v>182</v>
      </c>
      <c r="E120">
        <v>3595</v>
      </c>
      <c r="F120" t="s">
        <v>31</v>
      </c>
      <c r="G120" t="b">
        <f t="shared" si="3"/>
        <v>0</v>
      </c>
      <c r="H120" t="b">
        <f t="shared" si="4"/>
        <v>0</v>
      </c>
      <c r="I120" t="s">
        <v>22</v>
      </c>
      <c r="J120">
        <f t="shared" si="5"/>
        <v>500000</v>
      </c>
      <c r="K120" t="s">
        <v>16</v>
      </c>
      <c r="L120">
        <v>0</v>
      </c>
      <c r="M120">
        <f>Googleplaystore[[#This Row],[Installed]]*Googleplaystore[[#This Row],[Price]]</f>
        <v>0</v>
      </c>
      <c r="N120" t="s">
        <v>17</v>
      </c>
      <c r="O120" t="s">
        <v>183</v>
      </c>
      <c r="P120" s="1">
        <v>43244</v>
      </c>
      <c r="Q120" s="16">
        <v>0</v>
      </c>
      <c r="R120" t="s">
        <v>53</v>
      </c>
    </row>
    <row r="121" spans="1:18" x14ac:dyDescent="0.3">
      <c r="A121">
        <v>4.0999999999999996</v>
      </c>
      <c r="B121" t="s">
        <v>210</v>
      </c>
      <c r="C121" t="s">
        <v>182</v>
      </c>
      <c r="E121">
        <v>9315</v>
      </c>
      <c r="F121" t="s">
        <v>12301</v>
      </c>
      <c r="G121">
        <f t="shared" si="3"/>
        <v>2662.4</v>
      </c>
      <c r="H121" t="b">
        <f t="shared" si="4"/>
        <v>0</v>
      </c>
      <c r="I121" t="s">
        <v>42</v>
      </c>
      <c r="J121">
        <f t="shared" si="5"/>
        <v>1000000</v>
      </c>
      <c r="K121" t="s">
        <v>16</v>
      </c>
      <c r="L121">
        <v>0</v>
      </c>
      <c r="M121">
        <f>Googleplaystore[[#This Row],[Installed]]*Googleplaystore[[#This Row],[Price]]</f>
        <v>0</v>
      </c>
      <c r="N121" t="s">
        <v>17</v>
      </c>
      <c r="O121" t="s">
        <v>183</v>
      </c>
      <c r="P121" s="1">
        <v>43060</v>
      </c>
      <c r="Q121" s="16" t="s">
        <v>211</v>
      </c>
      <c r="R121" t="s">
        <v>53</v>
      </c>
    </row>
    <row r="122" spans="1:18" x14ac:dyDescent="0.3">
      <c r="A122">
        <v>4.4000000000000004</v>
      </c>
      <c r="B122" t="s">
        <v>212</v>
      </c>
      <c r="C122" t="s">
        <v>182</v>
      </c>
      <c r="E122">
        <v>75</v>
      </c>
      <c r="F122" t="s">
        <v>12205</v>
      </c>
      <c r="G122">
        <f t="shared" si="3"/>
        <v>4300.8</v>
      </c>
      <c r="H122" t="b">
        <f t="shared" si="4"/>
        <v>0</v>
      </c>
      <c r="I122" t="s">
        <v>38</v>
      </c>
      <c r="J122">
        <f t="shared" si="5"/>
        <v>50000</v>
      </c>
      <c r="K122" t="s">
        <v>16</v>
      </c>
      <c r="L122">
        <v>0</v>
      </c>
      <c r="M122">
        <f>Googleplaystore[[#This Row],[Installed]]*Googleplaystore[[#This Row],[Price]]</f>
        <v>0</v>
      </c>
      <c r="N122" t="s">
        <v>17</v>
      </c>
      <c r="O122" t="s">
        <v>183</v>
      </c>
      <c r="P122" s="1">
        <v>43026</v>
      </c>
      <c r="Q122" s="16" t="s">
        <v>19</v>
      </c>
      <c r="R122" t="s">
        <v>20</v>
      </c>
    </row>
    <row r="123" spans="1:18" x14ac:dyDescent="0.3">
      <c r="A123">
        <v>4.5999999999999996</v>
      </c>
      <c r="B123" t="s">
        <v>213</v>
      </c>
      <c r="C123" t="s">
        <v>182</v>
      </c>
      <c r="E123">
        <v>38</v>
      </c>
      <c r="F123" t="s">
        <v>12303</v>
      </c>
      <c r="G123">
        <f t="shared" si="3"/>
        <v>7270.4</v>
      </c>
      <c r="H123" t="b">
        <f t="shared" si="4"/>
        <v>0</v>
      </c>
      <c r="I123" t="s">
        <v>15</v>
      </c>
      <c r="J123">
        <f t="shared" si="5"/>
        <v>10000</v>
      </c>
      <c r="K123" t="s">
        <v>16</v>
      </c>
      <c r="L123">
        <v>0</v>
      </c>
      <c r="M123">
        <f>Googleplaystore[[#This Row],[Installed]]*Googleplaystore[[#This Row],[Price]]</f>
        <v>0</v>
      </c>
      <c r="N123" t="s">
        <v>17</v>
      </c>
      <c r="O123" t="s">
        <v>183</v>
      </c>
      <c r="P123" s="1">
        <v>43249</v>
      </c>
      <c r="Q123" s="16">
        <v>1</v>
      </c>
      <c r="R123" t="s">
        <v>53</v>
      </c>
    </row>
    <row r="124" spans="1:18" x14ac:dyDescent="0.3">
      <c r="A124">
        <v>4.5</v>
      </c>
      <c r="B124" t="s">
        <v>214</v>
      </c>
      <c r="C124" t="s">
        <v>182</v>
      </c>
      <c r="E124">
        <v>26834</v>
      </c>
      <c r="F124" t="s">
        <v>12233</v>
      </c>
      <c r="G124">
        <f t="shared" si="3"/>
        <v>58368</v>
      </c>
      <c r="H124" t="b">
        <f t="shared" si="4"/>
        <v>0</v>
      </c>
      <c r="I124" t="s">
        <v>42</v>
      </c>
      <c r="J124">
        <f t="shared" si="5"/>
        <v>1000000</v>
      </c>
      <c r="K124" t="s">
        <v>16</v>
      </c>
      <c r="L124">
        <v>0</v>
      </c>
      <c r="M124">
        <f>Googleplaystore[[#This Row],[Installed]]*Googleplaystore[[#This Row],[Price]]</f>
        <v>0</v>
      </c>
      <c r="N124" t="s">
        <v>17</v>
      </c>
      <c r="O124" t="s">
        <v>183</v>
      </c>
      <c r="P124" s="1">
        <v>43305</v>
      </c>
      <c r="Q124" s="16">
        <v>18.5</v>
      </c>
      <c r="R124" t="s">
        <v>143</v>
      </c>
    </row>
    <row r="125" spans="1:18" x14ac:dyDescent="0.3">
      <c r="A125">
        <v>0</v>
      </c>
      <c r="B125" t="s">
        <v>215</v>
      </c>
      <c r="C125" t="s">
        <v>182</v>
      </c>
      <c r="E125">
        <v>119</v>
      </c>
      <c r="F125" t="s">
        <v>12305</v>
      </c>
      <c r="G125">
        <f t="shared" si="3"/>
        <v>3788.8</v>
      </c>
      <c r="H125" t="b">
        <f t="shared" si="4"/>
        <v>0</v>
      </c>
      <c r="I125" t="s">
        <v>38</v>
      </c>
      <c r="J125">
        <f t="shared" si="5"/>
        <v>50000</v>
      </c>
      <c r="K125" t="s">
        <v>16</v>
      </c>
      <c r="L125">
        <v>0</v>
      </c>
      <c r="M125">
        <f>Googleplaystore[[#This Row],[Installed]]*Googleplaystore[[#This Row],[Price]]</f>
        <v>0</v>
      </c>
      <c r="N125" t="s">
        <v>17</v>
      </c>
      <c r="O125" t="s">
        <v>183</v>
      </c>
      <c r="P125" s="1">
        <v>43304</v>
      </c>
      <c r="Q125" s="16">
        <v>1.3</v>
      </c>
      <c r="R125" t="s">
        <v>50</v>
      </c>
    </row>
    <row r="126" spans="1:18" x14ac:dyDescent="0.3">
      <c r="A126">
        <v>3.9</v>
      </c>
      <c r="B126" t="s">
        <v>216</v>
      </c>
      <c r="C126" t="s">
        <v>182</v>
      </c>
      <c r="E126">
        <v>2277</v>
      </c>
      <c r="F126" t="s">
        <v>12306</v>
      </c>
      <c r="G126">
        <f t="shared" si="3"/>
        <v>22528</v>
      </c>
      <c r="H126" t="b">
        <f t="shared" si="4"/>
        <v>0</v>
      </c>
      <c r="I126" t="s">
        <v>22</v>
      </c>
      <c r="J126">
        <f t="shared" si="5"/>
        <v>500000</v>
      </c>
      <c r="K126" t="s">
        <v>16</v>
      </c>
      <c r="L126">
        <v>0</v>
      </c>
      <c r="M126">
        <f>Googleplaystore[[#This Row],[Installed]]*Googleplaystore[[#This Row],[Price]]</f>
        <v>0</v>
      </c>
      <c r="N126" t="s">
        <v>17</v>
      </c>
      <c r="O126" t="s">
        <v>183</v>
      </c>
      <c r="P126" s="1">
        <v>43293</v>
      </c>
      <c r="Q126" s="16" t="s">
        <v>87</v>
      </c>
      <c r="R126" t="s">
        <v>20</v>
      </c>
    </row>
    <row r="127" spans="1:18" x14ac:dyDescent="0.3">
      <c r="A127">
        <v>4.4000000000000004</v>
      </c>
      <c r="B127" t="s">
        <v>217</v>
      </c>
      <c r="C127" t="s">
        <v>182</v>
      </c>
      <c r="E127">
        <v>2280</v>
      </c>
      <c r="F127" t="s">
        <v>12219</v>
      </c>
      <c r="G127">
        <f t="shared" si="3"/>
        <v>24576</v>
      </c>
      <c r="H127" t="b">
        <f t="shared" si="4"/>
        <v>0</v>
      </c>
      <c r="I127" t="s">
        <v>22</v>
      </c>
      <c r="J127">
        <f t="shared" si="5"/>
        <v>500000</v>
      </c>
      <c r="K127" t="s">
        <v>16</v>
      </c>
      <c r="L127">
        <v>0</v>
      </c>
      <c r="M127">
        <f>Googleplaystore[[#This Row],[Installed]]*Googleplaystore[[#This Row],[Price]]</f>
        <v>0</v>
      </c>
      <c r="N127" t="s">
        <v>17</v>
      </c>
      <c r="O127" t="s">
        <v>183</v>
      </c>
      <c r="P127" s="1">
        <v>43234</v>
      </c>
      <c r="Q127" s="16" t="s">
        <v>87</v>
      </c>
      <c r="R127" t="s">
        <v>53</v>
      </c>
    </row>
    <row r="128" spans="1:18" x14ac:dyDescent="0.3">
      <c r="A128">
        <v>0</v>
      </c>
      <c r="B128" t="s">
        <v>218</v>
      </c>
      <c r="C128" t="s">
        <v>182</v>
      </c>
      <c r="E128">
        <v>654</v>
      </c>
      <c r="F128" t="s">
        <v>12309</v>
      </c>
      <c r="G128">
        <f t="shared" si="3"/>
        <v>7577.6</v>
      </c>
      <c r="H128" t="b">
        <f t="shared" si="4"/>
        <v>0</v>
      </c>
      <c r="I128" t="s">
        <v>34</v>
      </c>
      <c r="J128">
        <f t="shared" si="5"/>
        <v>100000</v>
      </c>
      <c r="K128" t="s">
        <v>16</v>
      </c>
      <c r="L128">
        <v>0</v>
      </c>
      <c r="M128">
        <f>Googleplaystore[[#This Row],[Installed]]*Googleplaystore[[#This Row],[Price]]</f>
        <v>0</v>
      </c>
      <c r="N128" t="s">
        <v>30</v>
      </c>
      <c r="O128" t="s">
        <v>183</v>
      </c>
      <c r="P128" s="1">
        <v>43298</v>
      </c>
      <c r="Q128" s="16">
        <v>1.1499999999999999</v>
      </c>
      <c r="R128" t="s">
        <v>50</v>
      </c>
    </row>
    <row r="129" spans="1:18" x14ac:dyDescent="0.3">
      <c r="A129">
        <v>4.5999999999999996</v>
      </c>
      <c r="B129" t="s">
        <v>219</v>
      </c>
      <c r="C129" t="s">
        <v>182</v>
      </c>
      <c r="E129">
        <v>184</v>
      </c>
      <c r="F129" t="s">
        <v>12192</v>
      </c>
      <c r="G129">
        <f t="shared" si="3"/>
        <v>21504</v>
      </c>
      <c r="H129" t="b">
        <f t="shared" si="4"/>
        <v>0</v>
      </c>
      <c r="I129" t="s">
        <v>15</v>
      </c>
      <c r="J129">
        <f t="shared" si="5"/>
        <v>10000</v>
      </c>
      <c r="K129" t="s">
        <v>16</v>
      </c>
      <c r="L129">
        <v>0</v>
      </c>
      <c r="M129">
        <f>Googleplaystore[[#This Row],[Installed]]*Googleplaystore[[#This Row],[Price]]</f>
        <v>0</v>
      </c>
      <c r="N129" t="s">
        <v>17</v>
      </c>
      <c r="O129" t="s">
        <v>183</v>
      </c>
      <c r="P129" s="1">
        <v>43283</v>
      </c>
      <c r="Q129" s="16">
        <v>1.5</v>
      </c>
      <c r="R129" t="s">
        <v>50</v>
      </c>
    </row>
    <row r="130" spans="1:18" x14ac:dyDescent="0.3">
      <c r="A130">
        <v>3.8</v>
      </c>
      <c r="B130" t="s">
        <v>220</v>
      </c>
      <c r="C130" t="s">
        <v>182</v>
      </c>
      <c r="E130">
        <v>9</v>
      </c>
      <c r="F130" t="s">
        <v>12259</v>
      </c>
      <c r="G130">
        <f t="shared" si="3"/>
        <v>3481.6</v>
      </c>
      <c r="H130" t="b">
        <f t="shared" si="4"/>
        <v>0</v>
      </c>
      <c r="I130" t="s">
        <v>60</v>
      </c>
      <c r="J130">
        <f t="shared" si="5"/>
        <v>5000</v>
      </c>
      <c r="K130" t="s">
        <v>16</v>
      </c>
      <c r="L130">
        <v>0</v>
      </c>
      <c r="M130">
        <f>Googleplaystore[[#This Row],[Installed]]*Googleplaystore[[#This Row],[Price]]</f>
        <v>0</v>
      </c>
      <c r="N130" t="s">
        <v>17</v>
      </c>
      <c r="O130" t="s">
        <v>183</v>
      </c>
      <c r="P130" s="1">
        <v>43258</v>
      </c>
      <c r="Q130" s="16">
        <v>1</v>
      </c>
      <c r="R130" t="s">
        <v>53</v>
      </c>
    </row>
    <row r="131" spans="1:18" x14ac:dyDescent="0.3">
      <c r="A131">
        <v>0</v>
      </c>
      <c r="B131" t="s">
        <v>221</v>
      </c>
      <c r="C131" t="s">
        <v>182</v>
      </c>
      <c r="E131">
        <v>77</v>
      </c>
      <c r="F131" t="s">
        <v>12262</v>
      </c>
      <c r="G131">
        <f t="shared" ref="G131:G194" si="6">IF(ISNUMBER(SEARCH("M",F131)), VALUE(LEFT(F131, LEN(F131)-1) *1024))</f>
        <v>2969.6</v>
      </c>
      <c r="H131" t="b">
        <f t="shared" ref="H131:H194" si="7">IF(ISNUMBER(SEARCH("K",F131)), VALUE(LEFT(F131, LEN(F131)-1)))</f>
        <v>0</v>
      </c>
      <c r="I131" t="s">
        <v>15</v>
      </c>
      <c r="J131">
        <f t="shared" ref="J131:J194" si="8">IF(ISNUMBER(SEARCH("+", I131)), VALUE(SUBSTITUTE(I131, "+", "")), I131)</f>
        <v>10000</v>
      </c>
      <c r="K131" t="s">
        <v>16</v>
      </c>
      <c r="L131">
        <v>0</v>
      </c>
      <c r="M131">
        <f>Googleplaystore[[#This Row],[Installed]]*Googleplaystore[[#This Row],[Price]]</f>
        <v>0</v>
      </c>
      <c r="N131" t="s">
        <v>222</v>
      </c>
      <c r="O131" t="s">
        <v>183</v>
      </c>
      <c r="P131" s="1">
        <v>42955</v>
      </c>
      <c r="Q131" s="16">
        <v>2</v>
      </c>
      <c r="R131" t="s">
        <v>39</v>
      </c>
    </row>
    <row r="132" spans="1:18" x14ac:dyDescent="0.3">
      <c r="A132">
        <v>0</v>
      </c>
      <c r="B132" t="s">
        <v>223</v>
      </c>
      <c r="C132" t="s">
        <v>182</v>
      </c>
      <c r="E132">
        <v>35</v>
      </c>
      <c r="F132" t="s">
        <v>12186</v>
      </c>
      <c r="G132">
        <f t="shared" si="6"/>
        <v>3174.4</v>
      </c>
      <c r="H132" t="b">
        <f t="shared" si="7"/>
        <v>0</v>
      </c>
      <c r="I132" t="s">
        <v>15</v>
      </c>
      <c r="J132">
        <f t="shared" si="8"/>
        <v>10000</v>
      </c>
      <c r="K132" t="s">
        <v>16</v>
      </c>
      <c r="L132">
        <v>0</v>
      </c>
      <c r="M132">
        <f>Googleplaystore[[#This Row],[Installed]]*Googleplaystore[[#This Row],[Price]]</f>
        <v>0</v>
      </c>
      <c r="N132" t="s">
        <v>70</v>
      </c>
      <c r="O132" t="s">
        <v>183</v>
      </c>
      <c r="P132" s="1">
        <v>43080</v>
      </c>
      <c r="Q132" s="16">
        <v>2</v>
      </c>
      <c r="R132" t="s">
        <v>46</v>
      </c>
    </row>
    <row r="133" spans="1:18" x14ac:dyDescent="0.3">
      <c r="A133">
        <v>4</v>
      </c>
      <c r="B133" t="s">
        <v>224</v>
      </c>
      <c r="C133" t="s">
        <v>182</v>
      </c>
      <c r="E133">
        <v>364</v>
      </c>
      <c r="F133" t="s">
        <v>12312</v>
      </c>
      <c r="G133">
        <f t="shared" si="6"/>
        <v>6553.6</v>
      </c>
      <c r="H133" t="b">
        <f t="shared" si="7"/>
        <v>0</v>
      </c>
      <c r="I133" t="s">
        <v>34</v>
      </c>
      <c r="J133">
        <f t="shared" si="8"/>
        <v>100000</v>
      </c>
      <c r="K133" t="s">
        <v>16</v>
      </c>
      <c r="L133">
        <v>0</v>
      </c>
      <c r="M133">
        <f>Googleplaystore[[#This Row],[Installed]]*Googleplaystore[[#This Row],[Price]]</f>
        <v>0</v>
      </c>
      <c r="N133" t="s">
        <v>17</v>
      </c>
      <c r="O133" t="s">
        <v>183</v>
      </c>
      <c r="P133" s="1">
        <v>43244</v>
      </c>
      <c r="Q133" s="16">
        <v>1.1000000000000001</v>
      </c>
      <c r="R133" t="s">
        <v>20</v>
      </c>
    </row>
    <row r="134" spans="1:18" x14ac:dyDescent="0.3">
      <c r="A134">
        <v>4.3</v>
      </c>
      <c r="B134" t="s">
        <v>225</v>
      </c>
      <c r="C134" t="s">
        <v>182</v>
      </c>
      <c r="E134">
        <v>18</v>
      </c>
      <c r="F134" t="s">
        <v>12314</v>
      </c>
      <c r="G134">
        <f t="shared" si="6"/>
        <v>3276.8</v>
      </c>
      <c r="H134" t="b">
        <f t="shared" si="7"/>
        <v>0</v>
      </c>
      <c r="I134" t="s">
        <v>60</v>
      </c>
      <c r="J134">
        <f t="shared" si="8"/>
        <v>5000</v>
      </c>
      <c r="K134" t="s">
        <v>16</v>
      </c>
      <c r="L134">
        <v>0</v>
      </c>
      <c r="M134">
        <f>Googleplaystore[[#This Row],[Installed]]*Googleplaystore[[#This Row],[Price]]</f>
        <v>0</v>
      </c>
      <c r="N134" t="s">
        <v>17</v>
      </c>
      <c r="O134" t="s">
        <v>183</v>
      </c>
      <c r="P134" s="1">
        <v>43252</v>
      </c>
      <c r="Q134" s="16" t="s">
        <v>226</v>
      </c>
      <c r="R134" t="s">
        <v>20</v>
      </c>
    </row>
    <row r="135" spans="1:18" x14ac:dyDescent="0.3">
      <c r="A135">
        <v>4.5</v>
      </c>
      <c r="B135" t="s">
        <v>227</v>
      </c>
      <c r="C135" t="s">
        <v>182</v>
      </c>
      <c r="E135">
        <v>473</v>
      </c>
      <c r="F135" t="s">
        <v>12315</v>
      </c>
      <c r="G135">
        <f t="shared" si="6"/>
        <v>8396.7999999999993</v>
      </c>
      <c r="H135" t="b">
        <f t="shared" si="7"/>
        <v>0</v>
      </c>
      <c r="I135" t="s">
        <v>34</v>
      </c>
      <c r="J135">
        <f t="shared" si="8"/>
        <v>100000</v>
      </c>
      <c r="K135" t="s">
        <v>16</v>
      </c>
      <c r="L135">
        <v>0</v>
      </c>
      <c r="M135">
        <f>Googleplaystore[[#This Row],[Installed]]*Googleplaystore[[#This Row],[Price]]</f>
        <v>0</v>
      </c>
      <c r="N135" t="s">
        <v>222</v>
      </c>
      <c r="O135" t="s">
        <v>183</v>
      </c>
      <c r="P135" s="1">
        <v>42795</v>
      </c>
      <c r="Q135" s="16" t="s">
        <v>228</v>
      </c>
      <c r="R135" t="s">
        <v>229</v>
      </c>
    </row>
    <row r="136" spans="1:18" x14ac:dyDescent="0.3">
      <c r="A136">
        <v>0</v>
      </c>
      <c r="B136" t="s">
        <v>230</v>
      </c>
      <c r="C136" t="s">
        <v>182</v>
      </c>
      <c r="E136">
        <v>30</v>
      </c>
      <c r="F136" t="s">
        <v>12317</v>
      </c>
      <c r="G136">
        <f t="shared" si="6"/>
        <v>10137.6</v>
      </c>
      <c r="H136" t="b">
        <f t="shared" si="7"/>
        <v>0</v>
      </c>
      <c r="I136" t="s">
        <v>15</v>
      </c>
      <c r="J136">
        <f t="shared" si="8"/>
        <v>10000</v>
      </c>
      <c r="K136" t="s">
        <v>16</v>
      </c>
      <c r="L136">
        <v>0</v>
      </c>
      <c r="M136">
        <f>Googleplaystore[[#This Row],[Installed]]*Googleplaystore[[#This Row],[Price]]</f>
        <v>0</v>
      </c>
      <c r="N136" t="s">
        <v>222</v>
      </c>
      <c r="O136" t="s">
        <v>183</v>
      </c>
      <c r="P136" s="1">
        <v>43124</v>
      </c>
      <c r="Q136" s="16">
        <v>3</v>
      </c>
      <c r="R136" t="s">
        <v>46</v>
      </c>
    </row>
    <row r="137" spans="1:18" x14ac:dyDescent="0.3">
      <c r="A137">
        <v>4.0999999999999996</v>
      </c>
      <c r="B137" t="s">
        <v>231</v>
      </c>
      <c r="C137" t="s">
        <v>182</v>
      </c>
      <c r="E137">
        <v>66</v>
      </c>
      <c r="F137" t="s">
        <v>12262</v>
      </c>
      <c r="G137">
        <f t="shared" si="6"/>
        <v>2969.6</v>
      </c>
      <c r="H137" t="b">
        <f t="shared" si="7"/>
        <v>0</v>
      </c>
      <c r="I137" t="s">
        <v>15</v>
      </c>
      <c r="J137">
        <f t="shared" si="8"/>
        <v>10000</v>
      </c>
      <c r="K137" t="s">
        <v>16</v>
      </c>
      <c r="L137">
        <v>0</v>
      </c>
      <c r="M137">
        <f>Googleplaystore[[#This Row],[Installed]]*Googleplaystore[[#This Row],[Price]]</f>
        <v>0</v>
      </c>
      <c r="N137" t="s">
        <v>17</v>
      </c>
      <c r="O137" t="s">
        <v>183</v>
      </c>
      <c r="P137" s="1">
        <v>43195</v>
      </c>
      <c r="Q137" s="16" t="s">
        <v>232</v>
      </c>
      <c r="R137" t="s">
        <v>20</v>
      </c>
    </row>
    <row r="138" spans="1:18" x14ac:dyDescent="0.3">
      <c r="A138">
        <v>3.7</v>
      </c>
      <c r="B138" t="s">
        <v>233</v>
      </c>
      <c r="C138" t="s">
        <v>182</v>
      </c>
      <c r="E138">
        <v>3871</v>
      </c>
      <c r="F138" t="s">
        <v>12209</v>
      </c>
      <c r="G138">
        <f t="shared" si="6"/>
        <v>23552</v>
      </c>
      <c r="H138" t="b">
        <f t="shared" si="7"/>
        <v>0</v>
      </c>
      <c r="I138" t="s">
        <v>42</v>
      </c>
      <c r="J138">
        <f t="shared" si="8"/>
        <v>1000000</v>
      </c>
      <c r="K138" t="s">
        <v>16</v>
      </c>
      <c r="L138">
        <v>0</v>
      </c>
      <c r="M138">
        <f>Googleplaystore[[#This Row],[Installed]]*Googleplaystore[[#This Row],[Price]]</f>
        <v>0</v>
      </c>
      <c r="N138" t="s">
        <v>17</v>
      </c>
      <c r="O138" t="s">
        <v>183</v>
      </c>
      <c r="P138" s="1">
        <v>43311</v>
      </c>
      <c r="Q138" s="16" t="s">
        <v>234</v>
      </c>
      <c r="R138" t="s">
        <v>53</v>
      </c>
    </row>
    <row r="139" spans="1:18" x14ac:dyDescent="0.3">
      <c r="A139">
        <v>4.7</v>
      </c>
      <c r="B139" t="s">
        <v>235</v>
      </c>
      <c r="C139" t="s">
        <v>182</v>
      </c>
      <c r="E139">
        <v>257</v>
      </c>
      <c r="F139" t="s">
        <v>12213</v>
      </c>
      <c r="G139">
        <f t="shared" si="6"/>
        <v>4710.3999999999996</v>
      </c>
      <c r="H139" t="b">
        <f t="shared" si="7"/>
        <v>0</v>
      </c>
      <c r="I139" t="s">
        <v>38</v>
      </c>
      <c r="J139">
        <f t="shared" si="8"/>
        <v>50000</v>
      </c>
      <c r="K139" t="s">
        <v>16</v>
      </c>
      <c r="L139">
        <v>0</v>
      </c>
      <c r="M139">
        <f>Googleplaystore[[#This Row],[Installed]]*Googleplaystore[[#This Row],[Price]]</f>
        <v>0</v>
      </c>
      <c r="N139" t="s">
        <v>17</v>
      </c>
      <c r="O139" t="s">
        <v>183</v>
      </c>
      <c r="P139" s="1">
        <v>42954</v>
      </c>
      <c r="Q139" s="16">
        <v>1</v>
      </c>
      <c r="R139" t="s">
        <v>20</v>
      </c>
    </row>
    <row r="140" spans="1:18" x14ac:dyDescent="0.3">
      <c r="A140">
        <v>4.2</v>
      </c>
      <c r="B140" t="s">
        <v>236</v>
      </c>
      <c r="C140" t="s">
        <v>182</v>
      </c>
      <c r="E140">
        <v>62</v>
      </c>
      <c r="F140" t="s">
        <v>12186</v>
      </c>
      <c r="G140">
        <f t="shared" si="6"/>
        <v>3174.4</v>
      </c>
      <c r="H140" t="b">
        <f t="shared" si="7"/>
        <v>0</v>
      </c>
      <c r="I140" t="s">
        <v>15</v>
      </c>
      <c r="J140">
        <f t="shared" si="8"/>
        <v>10000</v>
      </c>
      <c r="K140" t="s">
        <v>16</v>
      </c>
      <c r="L140">
        <v>0</v>
      </c>
      <c r="M140">
        <f>Googleplaystore[[#This Row],[Installed]]*Googleplaystore[[#This Row],[Price]]</f>
        <v>0</v>
      </c>
      <c r="N140" t="s">
        <v>17</v>
      </c>
      <c r="O140" t="s">
        <v>183</v>
      </c>
      <c r="P140" s="1">
        <v>43248</v>
      </c>
      <c r="Q140" s="16" t="s">
        <v>237</v>
      </c>
      <c r="R140" t="s">
        <v>20</v>
      </c>
    </row>
    <row r="141" spans="1:18" x14ac:dyDescent="0.3">
      <c r="A141">
        <v>4.5999999999999996</v>
      </c>
      <c r="B141" t="s">
        <v>238</v>
      </c>
      <c r="C141" t="s">
        <v>239</v>
      </c>
      <c r="E141">
        <v>2914724</v>
      </c>
      <c r="F141" t="s">
        <v>31</v>
      </c>
      <c r="G141" t="b">
        <f t="shared" si="6"/>
        <v>0</v>
      </c>
      <c r="H141" t="b">
        <f t="shared" si="7"/>
        <v>0</v>
      </c>
      <c r="I141" t="s">
        <v>240</v>
      </c>
      <c r="J141">
        <f t="shared" si="8"/>
        <v>100000000</v>
      </c>
      <c r="K141" t="s">
        <v>16</v>
      </c>
      <c r="L141">
        <v>0</v>
      </c>
      <c r="M141">
        <f>Googleplaystore[[#This Row],[Installed]]*Googleplaystore[[#This Row],[Price]]</f>
        <v>0</v>
      </c>
      <c r="N141" t="s">
        <v>30</v>
      </c>
      <c r="O141" t="s">
        <v>241</v>
      </c>
      <c r="P141" s="1">
        <v>43313</v>
      </c>
      <c r="Q141" s="16">
        <v>0</v>
      </c>
      <c r="R141" t="s">
        <v>31</v>
      </c>
    </row>
    <row r="142" spans="1:18" x14ac:dyDescent="0.3">
      <c r="A142">
        <v>4.5</v>
      </c>
      <c r="B142" t="s">
        <v>242</v>
      </c>
      <c r="C142" t="s">
        <v>239</v>
      </c>
      <c r="E142">
        <v>1857</v>
      </c>
      <c r="F142" t="s">
        <v>12322</v>
      </c>
      <c r="G142">
        <f t="shared" si="6"/>
        <v>5017.6000000000004</v>
      </c>
      <c r="H142" t="b">
        <f t="shared" si="7"/>
        <v>0</v>
      </c>
      <c r="I142" t="s">
        <v>38</v>
      </c>
      <c r="J142">
        <f t="shared" si="8"/>
        <v>50000</v>
      </c>
      <c r="K142" t="s">
        <v>16</v>
      </c>
      <c r="L142">
        <v>0</v>
      </c>
      <c r="M142">
        <f>Googleplaystore[[#This Row],[Installed]]*Googleplaystore[[#This Row],[Price]]</f>
        <v>0</v>
      </c>
      <c r="N142" t="s">
        <v>17</v>
      </c>
      <c r="O142" t="s">
        <v>241</v>
      </c>
      <c r="P142" s="1">
        <v>43315</v>
      </c>
      <c r="Q142" s="16" t="s">
        <v>243</v>
      </c>
      <c r="R142" t="s">
        <v>36</v>
      </c>
    </row>
    <row r="143" spans="1:18" x14ac:dyDescent="0.3">
      <c r="A143">
        <v>4.5999999999999996</v>
      </c>
      <c r="B143" t="s">
        <v>244</v>
      </c>
      <c r="C143" t="s">
        <v>239</v>
      </c>
      <c r="E143">
        <v>4478</v>
      </c>
      <c r="F143" t="s">
        <v>12324</v>
      </c>
      <c r="G143">
        <f t="shared" si="6"/>
        <v>9728</v>
      </c>
      <c r="H143" t="b">
        <f t="shared" si="7"/>
        <v>0</v>
      </c>
      <c r="I143" t="s">
        <v>34</v>
      </c>
      <c r="J143">
        <f t="shared" si="8"/>
        <v>100000</v>
      </c>
      <c r="K143" t="s">
        <v>16</v>
      </c>
      <c r="L143">
        <v>0</v>
      </c>
      <c r="M143">
        <f>Googleplaystore[[#This Row],[Installed]]*Googleplaystore[[#This Row],[Price]]</f>
        <v>0</v>
      </c>
      <c r="N143" t="s">
        <v>70</v>
      </c>
      <c r="O143" t="s">
        <v>241</v>
      </c>
      <c r="P143" s="1">
        <v>42947</v>
      </c>
      <c r="Q143" s="16">
        <v>1.1000000000000001</v>
      </c>
      <c r="R143" t="s">
        <v>53</v>
      </c>
    </row>
    <row r="144" spans="1:18" x14ac:dyDescent="0.3">
      <c r="A144">
        <v>4.4000000000000004</v>
      </c>
      <c r="B144" t="s">
        <v>245</v>
      </c>
      <c r="C144" t="s">
        <v>239</v>
      </c>
      <c r="E144">
        <v>577550</v>
      </c>
      <c r="F144" t="s">
        <v>31</v>
      </c>
      <c r="G144" t="b">
        <f t="shared" si="6"/>
        <v>0</v>
      </c>
      <c r="H144" t="b">
        <f t="shared" si="7"/>
        <v>0</v>
      </c>
      <c r="I144" t="s">
        <v>55</v>
      </c>
      <c r="J144">
        <f t="shared" si="8"/>
        <v>10000000</v>
      </c>
      <c r="K144" t="s">
        <v>16</v>
      </c>
      <c r="L144">
        <v>0</v>
      </c>
      <c r="M144">
        <f>Googleplaystore[[#This Row],[Installed]]*Googleplaystore[[#This Row],[Price]]</f>
        <v>0</v>
      </c>
      <c r="N144" t="s">
        <v>17</v>
      </c>
      <c r="O144" t="s">
        <v>241</v>
      </c>
      <c r="P144" s="1">
        <v>43314</v>
      </c>
      <c r="Q144" s="16">
        <v>0</v>
      </c>
      <c r="R144" t="s">
        <v>31</v>
      </c>
    </row>
    <row r="145" spans="1:18" x14ac:dyDescent="0.3">
      <c r="A145">
        <v>4.2</v>
      </c>
      <c r="B145" t="s">
        <v>246</v>
      </c>
      <c r="C145" t="s">
        <v>239</v>
      </c>
      <c r="E145">
        <v>814080</v>
      </c>
      <c r="F145" t="s">
        <v>31</v>
      </c>
      <c r="G145" t="b">
        <f t="shared" si="6"/>
        <v>0</v>
      </c>
      <c r="H145" t="b">
        <f t="shared" si="7"/>
        <v>0</v>
      </c>
      <c r="I145" t="s">
        <v>240</v>
      </c>
      <c r="J145">
        <f t="shared" si="8"/>
        <v>100000000</v>
      </c>
      <c r="K145" t="s">
        <v>16</v>
      </c>
      <c r="L145">
        <v>0</v>
      </c>
      <c r="M145">
        <f>Googleplaystore[[#This Row],[Installed]]*Googleplaystore[[#This Row],[Price]]</f>
        <v>0</v>
      </c>
      <c r="N145" t="s">
        <v>30</v>
      </c>
      <c r="O145" t="s">
        <v>241</v>
      </c>
      <c r="P145" s="1">
        <v>43308</v>
      </c>
      <c r="Q145" s="16">
        <v>0</v>
      </c>
      <c r="R145" t="s">
        <v>31</v>
      </c>
    </row>
    <row r="146" spans="1:18" x14ac:dyDescent="0.3">
      <c r="A146">
        <v>4.5</v>
      </c>
      <c r="B146" t="s">
        <v>247</v>
      </c>
      <c r="C146" t="s">
        <v>239</v>
      </c>
      <c r="E146">
        <v>246315</v>
      </c>
      <c r="F146" t="s">
        <v>31</v>
      </c>
      <c r="G146" t="b">
        <f t="shared" si="6"/>
        <v>0</v>
      </c>
      <c r="H146" t="b">
        <f t="shared" si="7"/>
        <v>0</v>
      </c>
      <c r="I146" t="s">
        <v>55</v>
      </c>
      <c r="J146">
        <f t="shared" si="8"/>
        <v>10000000</v>
      </c>
      <c r="K146" t="s">
        <v>16</v>
      </c>
      <c r="L146">
        <v>0</v>
      </c>
      <c r="M146">
        <f>Googleplaystore[[#This Row],[Installed]]*Googleplaystore[[#This Row],[Price]]</f>
        <v>0</v>
      </c>
      <c r="N146" t="s">
        <v>17</v>
      </c>
      <c r="O146" t="s">
        <v>241</v>
      </c>
      <c r="P146" s="1">
        <v>42202</v>
      </c>
      <c r="Q146" s="16">
        <v>0</v>
      </c>
      <c r="R146" t="s">
        <v>248</v>
      </c>
    </row>
    <row r="147" spans="1:18" x14ac:dyDescent="0.3">
      <c r="A147">
        <v>4.5</v>
      </c>
      <c r="B147" t="s">
        <v>249</v>
      </c>
      <c r="C147" t="s">
        <v>239</v>
      </c>
      <c r="E147">
        <v>454060</v>
      </c>
      <c r="F147" t="s">
        <v>31</v>
      </c>
      <c r="G147" t="b">
        <f t="shared" si="6"/>
        <v>0</v>
      </c>
      <c r="H147" t="b">
        <f t="shared" si="7"/>
        <v>0</v>
      </c>
      <c r="I147" t="s">
        <v>55</v>
      </c>
      <c r="J147">
        <f t="shared" si="8"/>
        <v>10000000</v>
      </c>
      <c r="K147" t="s">
        <v>16</v>
      </c>
      <c r="L147">
        <v>0</v>
      </c>
      <c r="M147">
        <f>Googleplaystore[[#This Row],[Installed]]*Googleplaystore[[#This Row],[Price]]</f>
        <v>0</v>
      </c>
      <c r="N147" t="s">
        <v>17</v>
      </c>
      <c r="O147" t="s">
        <v>241</v>
      </c>
      <c r="P147" s="1">
        <v>43238</v>
      </c>
      <c r="Q147" s="16">
        <v>0</v>
      </c>
      <c r="R147" t="s">
        <v>31</v>
      </c>
    </row>
    <row r="148" spans="1:18" x14ac:dyDescent="0.3">
      <c r="A148">
        <v>4.5</v>
      </c>
      <c r="B148" t="s">
        <v>250</v>
      </c>
      <c r="C148" t="s">
        <v>239</v>
      </c>
      <c r="E148">
        <v>155446</v>
      </c>
      <c r="F148" t="s">
        <v>31</v>
      </c>
      <c r="G148" t="b">
        <f t="shared" si="6"/>
        <v>0</v>
      </c>
      <c r="H148" t="b">
        <f t="shared" si="7"/>
        <v>0</v>
      </c>
      <c r="I148" t="s">
        <v>55</v>
      </c>
      <c r="J148">
        <f t="shared" si="8"/>
        <v>10000000</v>
      </c>
      <c r="K148" t="s">
        <v>16</v>
      </c>
      <c r="L148">
        <v>0</v>
      </c>
      <c r="M148">
        <f>Googleplaystore[[#This Row],[Installed]]*Googleplaystore[[#This Row],[Price]]</f>
        <v>0</v>
      </c>
      <c r="N148" t="s">
        <v>30</v>
      </c>
      <c r="O148" t="s">
        <v>241</v>
      </c>
      <c r="P148" s="1">
        <v>43215</v>
      </c>
      <c r="Q148" s="16">
        <v>0</v>
      </c>
      <c r="R148" t="s">
        <v>31</v>
      </c>
    </row>
    <row r="149" spans="1:18" x14ac:dyDescent="0.3">
      <c r="A149">
        <v>4.5</v>
      </c>
      <c r="B149" t="s">
        <v>251</v>
      </c>
      <c r="C149" t="s">
        <v>239</v>
      </c>
      <c r="E149">
        <v>418</v>
      </c>
      <c r="F149" t="s">
        <v>12205</v>
      </c>
      <c r="G149">
        <f t="shared" si="6"/>
        <v>4300.8</v>
      </c>
      <c r="H149" t="b">
        <f t="shared" si="7"/>
        <v>0</v>
      </c>
      <c r="I149" t="s">
        <v>34</v>
      </c>
      <c r="J149">
        <f t="shared" si="8"/>
        <v>100000</v>
      </c>
      <c r="K149" t="s">
        <v>16</v>
      </c>
      <c r="L149">
        <v>0</v>
      </c>
      <c r="M149">
        <f>Googleplaystore[[#This Row],[Installed]]*Googleplaystore[[#This Row],[Price]]</f>
        <v>0</v>
      </c>
      <c r="N149" t="s">
        <v>17</v>
      </c>
      <c r="O149" t="s">
        <v>241</v>
      </c>
      <c r="P149" s="1">
        <v>43186</v>
      </c>
      <c r="Q149" s="16">
        <v>2.1</v>
      </c>
      <c r="R149" t="s">
        <v>50</v>
      </c>
    </row>
    <row r="150" spans="1:18" x14ac:dyDescent="0.3">
      <c r="A150">
        <v>4.4000000000000004</v>
      </c>
      <c r="B150" t="s">
        <v>252</v>
      </c>
      <c r="C150" t="s">
        <v>239</v>
      </c>
      <c r="E150">
        <v>22486</v>
      </c>
      <c r="F150" t="s">
        <v>12268</v>
      </c>
      <c r="G150">
        <f t="shared" si="6"/>
        <v>5529.6</v>
      </c>
      <c r="H150" t="b">
        <f t="shared" si="7"/>
        <v>0</v>
      </c>
      <c r="I150" t="s">
        <v>42</v>
      </c>
      <c r="J150">
        <f t="shared" si="8"/>
        <v>1000000</v>
      </c>
      <c r="K150" t="s">
        <v>16</v>
      </c>
      <c r="L150">
        <v>0</v>
      </c>
      <c r="M150">
        <f>Googleplaystore[[#This Row],[Installed]]*Googleplaystore[[#This Row],[Price]]</f>
        <v>0</v>
      </c>
      <c r="N150" t="s">
        <v>30</v>
      </c>
      <c r="O150" t="s">
        <v>241</v>
      </c>
      <c r="P150" s="1">
        <v>43257</v>
      </c>
      <c r="Q150" s="16" t="s">
        <v>253</v>
      </c>
      <c r="R150" t="s">
        <v>53</v>
      </c>
    </row>
    <row r="151" spans="1:18" x14ac:dyDescent="0.3">
      <c r="A151">
        <v>4.5</v>
      </c>
      <c r="B151" t="s">
        <v>254</v>
      </c>
      <c r="C151" t="s">
        <v>239</v>
      </c>
      <c r="E151">
        <v>203130</v>
      </c>
      <c r="F151" t="s">
        <v>31</v>
      </c>
      <c r="G151" t="b">
        <f t="shared" si="6"/>
        <v>0</v>
      </c>
      <c r="H151" t="b">
        <f t="shared" si="7"/>
        <v>0</v>
      </c>
      <c r="I151" t="s">
        <v>55</v>
      </c>
      <c r="J151">
        <f t="shared" si="8"/>
        <v>10000000</v>
      </c>
      <c r="K151" t="s">
        <v>16</v>
      </c>
      <c r="L151">
        <v>0</v>
      </c>
      <c r="M151">
        <f>Googleplaystore[[#This Row],[Installed]]*Googleplaystore[[#This Row],[Price]]</f>
        <v>0</v>
      </c>
      <c r="N151" t="s">
        <v>17</v>
      </c>
      <c r="O151" t="s">
        <v>241</v>
      </c>
      <c r="P151" s="1">
        <v>43279</v>
      </c>
      <c r="Q151" s="16">
        <v>0</v>
      </c>
      <c r="R151" t="s">
        <v>31</v>
      </c>
    </row>
    <row r="152" spans="1:18" x14ac:dyDescent="0.3">
      <c r="A152">
        <v>4.5999999999999996</v>
      </c>
      <c r="B152" t="s">
        <v>255</v>
      </c>
      <c r="C152" t="s">
        <v>239</v>
      </c>
      <c r="E152">
        <v>1435</v>
      </c>
      <c r="F152" t="s">
        <v>12181</v>
      </c>
      <c r="G152">
        <f t="shared" si="6"/>
        <v>2867.2</v>
      </c>
      <c r="H152" t="b">
        <f t="shared" si="7"/>
        <v>0</v>
      </c>
      <c r="I152" t="s">
        <v>22</v>
      </c>
      <c r="J152">
        <f t="shared" si="8"/>
        <v>500000</v>
      </c>
      <c r="K152" t="s">
        <v>16</v>
      </c>
      <c r="L152">
        <v>0</v>
      </c>
      <c r="M152">
        <f>Googleplaystore[[#This Row],[Installed]]*Googleplaystore[[#This Row],[Price]]</f>
        <v>0</v>
      </c>
      <c r="N152" t="s">
        <v>17</v>
      </c>
      <c r="O152" t="s">
        <v>241</v>
      </c>
      <c r="P152" s="1">
        <v>43121</v>
      </c>
      <c r="Q152" s="16">
        <v>1</v>
      </c>
      <c r="R152" t="s">
        <v>53</v>
      </c>
    </row>
    <row r="153" spans="1:18" x14ac:dyDescent="0.3">
      <c r="A153">
        <v>4.8</v>
      </c>
      <c r="B153" t="s">
        <v>256</v>
      </c>
      <c r="C153" t="s">
        <v>239</v>
      </c>
      <c r="E153">
        <v>116507</v>
      </c>
      <c r="F153" t="s">
        <v>12329</v>
      </c>
      <c r="G153">
        <f t="shared" si="6"/>
        <v>5120</v>
      </c>
      <c r="H153" t="b">
        <f t="shared" si="7"/>
        <v>0</v>
      </c>
      <c r="I153" t="s">
        <v>42</v>
      </c>
      <c r="J153">
        <f t="shared" si="8"/>
        <v>1000000</v>
      </c>
      <c r="K153" t="s">
        <v>16</v>
      </c>
      <c r="L153">
        <v>0</v>
      </c>
      <c r="M153">
        <f>Googleplaystore[[#This Row],[Installed]]*Googleplaystore[[#This Row],[Price]]</f>
        <v>0</v>
      </c>
      <c r="N153" t="s">
        <v>30</v>
      </c>
      <c r="O153" t="s">
        <v>241</v>
      </c>
      <c r="P153" s="1">
        <v>43313</v>
      </c>
      <c r="Q153" s="16" t="s">
        <v>257</v>
      </c>
      <c r="R153" t="s">
        <v>20</v>
      </c>
    </row>
    <row r="154" spans="1:18" x14ac:dyDescent="0.3">
      <c r="A154">
        <v>3.9</v>
      </c>
      <c r="B154" t="s">
        <v>258</v>
      </c>
      <c r="C154" t="s">
        <v>239</v>
      </c>
      <c r="E154">
        <v>1433233</v>
      </c>
      <c r="F154" t="s">
        <v>31</v>
      </c>
      <c r="G154" t="b">
        <f t="shared" si="6"/>
        <v>0</v>
      </c>
      <c r="H154" t="b">
        <f t="shared" si="7"/>
        <v>0</v>
      </c>
      <c r="I154" t="s">
        <v>259</v>
      </c>
      <c r="J154">
        <f t="shared" si="8"/>
        <v>1000000000</v>
      </c>
      <c r="K154" t="s">
        <v>16</v>
      </c>
      <c r="L154">
        <v>0</v>
      </c>
      <c r="M154">
        <f>Googleplaystore[[#This Row],[Installed]]*Googleplaystore[[#This Row],[Price]]</f>
        <v>0</v>
      </c>
      <c r="N154" t="s">
        <v>30</v>
      </c>
      <c r="O154" t="s">
        <v>241</v>
      </c>
      <c r="P154" s="1">
        <v>43315</v>
      </c>
      <c r="Q154" s="16">
        <v>0</v>
      </c>
      <c r="R154" t="s">
        <v>31</v>
      </c>
    </row>
    <row r="155" spans="1:18" x14ac:dyDescent="0.3">
      <c r="A155">
        <v>4.5999999999999996</v>
      </c>
      <c r="B155" t="s">
        <v>260</v>
      </c>
      <c r="C155" t="s">
        <v>239</v>
      </c>
      <c r="E155">
        <v>90468</v>
      </c>
      <c r="F155" t="s">
        <v>12331</v>
      </c>
      <c r="G155">
        <f t="shared" si="6"/>
        <v>6041.6</v>
      </c>
      <c r="H155" t="b">
        <f t="shared" si="7"/>
        <v>0</v>
      </c>
      <c r="I155" t="s">
        <v>26</v>
      </c>
      <c r="J155">
        <f t="shared" si="8"/>
        <v>5000000</v>
      </c>
      <c r="K155" t="s">
        <v>16</v>
      </c>
      <c r="L155">
        <v>0</v>
      </c>
      <c r="M155">
        <f>Googleplaystore[[#This Row],[Installed]]*Googleplaystore[[#This Row],[Price]]</f>
        <v>0</v>
      </c>
      <c r="N155" t="s">
        <v>17</v>
      </c>
      <c r="O155" t="s">
        <v>241</v>
      </c>
      <c r="P155" s="1">
        <v>43247</v>
      </c>
      <c r="Q155" s="16">
        <v>1.9118052699999999</v>
      </c>
      <c r="R155" t="s">
        <v>39</v>
      </c>
    </row>
    <row r="156" spans="1:18" x14ac:dyDescent="0.3">
      <c r="A156">
        <v>4.2</v>
      </c>
      <c r="B156" t="s">
        <v>261</v>
      </c>
      <c r="C156" t="s">
        <v>239</v>
      </c>
      <c r="E156">
        <v>860</v>
      </c>
      <c r="F156" t="s">
        <v>12332</v>
      </c>
      <c r="G156">
        <f t="shared" si="6"/>
        <v>13312</v>
      </c>
      <c r="H156" t="b">
        <f t="shared" si="7"/>
        <v>0</v>
      </c>
      <c r="I156" t="s">
        <v>34</v>
      </c>
      <c r="J156">
        <f t="shared" si="8"/>
        <v>100000</v>
      </c>
      <c r="K156" t="s">
        <v>16</v>
      </c>
      <c r="L156">
        <v>0</v>
      </c>
      <c r="M156">
        <f>Googleplaystore[[#This Row],[Installed]]*Googleplaystore[[#This Row],[Price]]</f>
        <v>0</v>
      </c>
      <c r="N156" t="s">
        <v>17</v>
      </c>
      <c r="O156" t="s">
        <v>241</v>
      </c>
      <c r="P156" s="1">
        <v>43298</v>
      </c>
      <c r="Q156" s="16">
        <v>1</v>
      </c>
      <c r="R156" t="s">
        <v>20</v>
      </c>
    </row>
    <row r="157" spans="1:18" x14ac:dyDescent="0.3">
      <c r="A157">
        <v>4.0999999999999996</v>
      </c>
      <c r="B157" t="s">
        <v>262</v>
      </c>
      <c r="C157" t="s">
        <v>239</v>
      </c>
      <c r="E157">
        <v>363934</v>
      </c>
      <c r="F157" t="s">
        <v>12303</v>
      </c>
      <c r="G157">
        <f t="shared" si="6"/>
        <v>7270.4</v>
      </c>
      <c r="H157" t="b">
        <f t="shared" si="7"/>
        <v>0</v>
      </c>
      <c r="I157" t="s">
        <v>55</v>
      </c>
      <c r="J157">
        <f t="shared" si="8"/>
        <v>10000000</v>
      </c>
      <c r="K157" t="s">
        <v>16</v>
      </c>
      <c r="L157">
        <v>0</v>
      </c>
      <c r="M157">
        <f>Googleplaystore[[#This Row],[Installed]]*Googleplaystore[[#This Row],[Price]]</f>
        <v>0</v>
      </c>
      <c r="N157" t="s">
        <v>17</v>
      </c>
      <c r="O157" t="s">
        <v>241</v>
      </c>
      <c r="P157" s="1">
        <v>43292</v>
      </c>
      <c r="Q157" s="16" t="s">
        <v>263</v>
      </c>
      <c r="R157" t="s">
        <v>50</v>
      </c>
    </row>
    <row r="158" spans="1:18" x14ac:dyDescent="0.3">
      <c r="A158">
        <v>4.7</v>
      </c>
      <c r="B158" t="s">
        <v>264</v>
      </c>
      <c r="C158" t="s">
        <v>239</v>
      </c>
      <c r="E158">
        <v>967</v>
      </c>
      <c r="F158" t="s">
        <v>12298</v>
      </c>
      <c r="G158">
        <f t="shared" si="6"/>
        <v>6860.8</v>
      </c>
      <c r="H158" t="b">
        <f t="shared" si="7"/>
        <v>0</v>
      </c>
      <c r="I158" t="s">
        <v>22</v>
      </c>
      <c r="J158">
        <f t="shared" si="8"/>
        <v>500000</v>
      </c>
      <c r="K158" t="s">
        <v>16</v>
      </c>
      <c r="L158">
        <v>0</v>
      </c>
      <c r="M158">
        <f>Googleplaystore[[#This Row],[Installed]]*Googleplaystore[[#This Row],[Price]]</f>
        <v>0</v>
      </c>
      <c r="N158" t="s">
        <v>17</v>
      </c>
      <c r="O158" t="s">
        <v>241</v>
      </c>
      <c r="P158" s="1">
        <v>43316</v>
      </c>
      <c r="Q158" s="16" t="s">
        <v>265</v>
      </c>
      <c r="R158" t="s">
        <v>20</v>
      </c>
    </row>
    <row r="159" spans="1:18" x14ac:dyDescent="0.3">
      <c r="A159">
        <v>4.2</v>
      </c>
      <c r="B159" t="s">
        <v>266</v>
      </c>
      <c r="C159" t="s">
        <v>239</v>
      </c>
      <c r="E159">
        <v>87873</v>
      </c>
      <c r="F159" t="s">
        <v>31</v>
      </c>
      <c r="G159" t="b">
        <f t="shared" si="6"/>
        <v>0</v>
      </c>
      <c r="H159" t="b">
        <f t="shared" si="7"/>
        <v>0</v>
      </c>
      <c r="I159" t="s">
        <v>55</v>
      </c>
      <c r="J159">
        <f t="shared" si="8"/>
        <v>10000000</v>
      </c>
      <c r="K159" t="s">
        <v>16</v>
      </c>
      <c r="L159">
        <v>0</v>
      </c>
      <c r="M159">
        <f>Googleplaystore[[#This Row],[Installed]]*Googleplaystore[[#This Row],[Price]]</f>
        <v>0</v>
      </c>
      <c r="N159" t="s">
        <v>30</v>
      </c>
      <c r="O159" t="s">
        <v>241</v>
      </c>
      <c r="P159" s="1">
        <v>43248</v>
      </c>
      <c r="Q159" s="16">
        <v>0</v>
      </c>
      <c r="R159" t="s">
        <v>31</v>
      </c>
    </row>
    <row r="160" spans="1:18" x14ac:dyDescent="0.3">
      <c r="A160">
        <v>4.3</v>
      </c>
      <c r="B160" t="s">
        <v>267</v>
      </c>
      <c r="C160" t="s">
        <v>239</v>
      </c>
      <c r="E160">
        <v>17506</v>
      </c>
      <c r="F160" t="s">
        <v>12199</v>
      </c>
      <c r="G160">
        <f t="shared" si="6"/>
        <v>17408</v>
      </c>
      <c r="H160" t="b">
        <f t="shared" si="7"/>
        <v>0</v>
      </c>
      <c r="I160" t="s">
        <v>42</v>
      </c>
      <c r="J160">
        <f t="shared" si="8"/>
        <v>1000000</v>
      </c>
      <c r="K160" t="s">
        <v>16</v>
      </c>
      <c r="L160">
        <v>0</v>
      </c>
      <c r="M160">
        <f>Googleplaystore[[#This Row],[Installed]]*Googleplaystore[[#This Row],[Price]]</f>
        <v>0</v>
      </c>
      <c r="N160" t="s">
        <v>17</v>
      </c>
      <c r="O160" t="s">
        <v>241</v>
      </c>
      <c r="P160" s="1">
        <v>43301</v>
      </c>
      <c r="Q160" s="16" t="s">
        <v>268</v>
      </c>
      <c r="R160" t="s">
        <v>50</v>
      </c>
    </row>
    <row r="161" spans="1:18" x14ac:dyDescent="0.3">
      <c r="A161">
        <v>3.3</v>
      </c>
      <c r="B161" t="s">
        <v>269</v>
      </c>
      <c r="C161" t="s">
        <v>239</v>
      </c>
      <c r="E161">
        <v>1862</v>
      </c>
      <c r="F161" t="s">
        <v>12175</v>
      </c>
      <c r="G161">
        <f t="shared" si="6"/>
        <v>19456</v>
      </c>
      <c r="H161" t="b">
        <f t="shared" si="7"/>
        <v>0</v>
      </c>
      <c r="I161" t="s">
        <v>42</v>
      </c>
      <c r="J161">
        <f t="shared" si="8"/>
        <v>1000000</v>
      </c>
      <c r="K161" t="s">
        <v>16</v>
      </c>
      <c r="L161">
        <v>0</v>
      </c>
      <c r="M161">
        <f>Googleplaystore[[#This Row],[Installed]]*Googleplaystore[[#This Row],[Price]]</f>
        <v>0</v>
      </c>
      <c r="N161" t="s">
        <v>17</v>
      </c>
      <c r="O161" t="s">
        <v>241</v>
      </c>
      <c r="P161" s="1">
        <v>43217</v>
      </c>
      <c r="Q161" s="16" t="s">
        <v>64</v>
      </c>
      <c r="R161" t="s">
        <v>50</v>
      </c>
    </row>
    <row r="162" spans="1:18" x14ac:dyDescent="0.3">
      <c r="A162">
        <v>4.5999999999999996</v>
      </c>
      <c r="B162" t="s">
        <v>270</v>
      </c>
      <c r="C162" t="s">
        <v>239</v>
      </c>
      <c r="E162">
        <v>2084</v>
      </c>
      <c r="F162" t="s">
        <v>12298</v>
      </c>
      <c r="G162">
        <f t="shared" si="6"/>
        <v>6860.8</v>
      </c>
      <c r="H162" t="b">
        <f t="shared" si="7"/>
        <v>0</v>
      </c>
      <c r="I162" t="s">
        <v>22</v>
      </c>
      <c r="J162">
        <f t="shared" si="8"/>
        <v>500000</v>
      </c>
      <c r="K162" t="s">
        <v>16</v>
      </c>
      <c r="L162">
        <v>0</v>
      </c>
      <c r="M162">
        <f>Googleplaystore[[#This Row],[Installed]]*Googleplaystore[[#This Row],[Price]]</f>
        <v>0</v>
      </c>
      <c r="N162" t="s">
        <v>17</v>
      </c>
      <c r="O162" t="s">
        <v>241</v>
      </c>
      <c r="P162" s="1">
        <v>43237</v>
      </c>
      <c r="Q162" s="16">
        <v>15</v>
      </c>
      <c r="R162" t="s">
        <v>39</v>
      </c>
    </row>
    <row r="163" spans="1:18" x14ac:dyDescent="0.3">
      <c r="A163">
        <v>4.8</v>
      </c>
      <c r="B163" t="s">
        <v>271</v>
      </c>
      <c r="C163" t="s">
        <v>239</v>
      </c>
      <c r="E163">
        <v>47303</v>
      </c>
      <c r="F163" t="s">
        <v>12192</v>
      </c>
      <c r="G163">
        <f t="shared" si="6"/>
        <v>21504</v>
      </c>
      <c r="H163" t="b">
        <f t="shared" si="7"/>
        <v>0</v>
      </c>
      <c r="I163" t="s">
        <v>42</v>
      </c>
      <c r="J163">
        <f t="shared" si="8"/>
        <v>1000000</v>
      </c>
      <c r="K163" t="s">
        <v>16</v>
      </c>
      <c r="L163">
        <v>0</v>
      </c>
      <c r="M163">
        <f>Googleplaystore[[#This Row],[Installed]]*Googleplaystore[[#This Row],[Price]]</f>
        <v>0</v>
      </c>
      <c r="N163" t="s">
        <v>17</v>
      </c>
      <c r="O163" t="s">
        <v>241</v>
      </c>
      <c r="P163" s="1">
        <v>43253</v>
      </c>
      <c r="Q163" s="16" t="s">
        <v>272</v>
      </c>
      <c r="R163" t="s">
        <v>50</v>
      </c>
    </row>
    <row r="164" spans="1:18" x14ac:dyDescent="0.3">
      <c r="A164">
        <v>4.7</v>
      </c>
      <c r="B164" t="s">
        <v>273</v>
      </c>
      <c r="C164" t="s">
        <v>239</v>
      </c>
      <c r="E164">
        <v>19080</v>
      </c>
      <c r="F164" t="s">
        <v>31</v>
      </c>
      <c r="G164" t="b">
        <f t="shared" si="6"/>
        <v>0</v>
      </c>
      <c r="H164" t="b">
        <f t="shared" si="7"/>
        <v>0</v>
      </c>
      <c r="I164" t="s">
        <v>22</v>
      </c>
      <c r="J164">
        <f t="shared" si="8"/>
        <v>500000</v>
      </c>
      <c r="K164" t="s">
        <v>16</v>
      </c>
      <c r="L164">
        <v>0</v>
      </c>
      <c r="M164">
        <f>Googleplaystore[[#This Row],[Installed]]*Googleplaystore[[#This Row],[Price]]</f>
        <v>0</v>
      </c>
      <c r="N164" t="s">
        <v>17</v>
      </c>
      <c r="O164" t="s">
        <v>241</v>
      </c>
      <c r="P164" s="1">
        <v>43215</v>
      </c>
      <c r="Q164" s="16">
        <v>0</v>
      </c>
      <c r="R164" t="s">
        <v>31</v>
      </c>
    </row>
    <row r="165" spans="1:18" x14ac:dyDescent="0.3">
      <c r="A165">
        <v>0</v>
      </c>
      <c r="B165" t="s">
        <v>274</v>
      </c>
      <c r="C165" t="s">
        <v>239</v>
      </c>
      <c r="E165">
        <v>161</v>
      </c>
      <c r="F165" t="s">
        <v>12195</v>
      </c>
      <c r="G165">
        <f t="shared" si="6"/>
        <v>2764.8</v>
      </c>
      <c r="H165" t="b">
        <f t="shared" si="7"/>
        <v>0</v>
      </c>
      <c r="I165" t="s">
        <v>15</v>
      </c>
      <c r="J165">
        <f t="shared" si="8"/>
        <v>10000</v>
      </c>
      <c r="K165" t="s">
        <v>16</v>
      </c>
      <c r="L165">
        <v>0</v>
      </c>
      <c r="M165">
        <f>Googleplaystore[[#This Row],[Installed]]*Googleplaystore[[#This Row],[Price]]</f>
        <v>0</v>
      </c>
      <c r="N165" t="s">
        <v>17</v>
      </c>
      <c r="O165" t="s">
        <v>241</v>
      </c>
      <c r="P165" s="1">
        <v>43294</v>
      </c>
      <c r="Q165" s="16">
        <v>1</v>
      </c>
      <c r="R165" t="s">
        <v>39</v>
      </c>
    </row>
    <row r="166" spans="1:18" x14ac:dyDescent="0.3">
      <c r="A166">
        <v>4.0999999999999996</v>
      </c>
      <c r="B166" t="s">
        <v>275</v>
      </c>
      <c r="C166" t="s">
        <v>239</v>
      </c>
      <c r="E166">
        <v>85842</v>
      </c>
      <c r="F166" t="s">
        <v>12194</v>
      </c>
      <c r="G166">
        <f t="shared" si="6"/>
        <v>37888</v>
      </c>
      <c r="H166" t="b">
        <f t="shared" si="7"/>
        <v>0</v>
      </c>
      <c r="I166" t="s">
        <v>26</v>
      </c>
      <c r="J166">
        <f t="shared" si="8"/>
        <v>5000000</v>
      </c>
      <c r="K166" t="s">
        <v>16</v>
      </c>
      <c r="L166">
        <v>0</v>
      </c>
      <c r="M166">
        <f>Googleplaystore[[#This Row],[Installed]]*Googleplaystore[[#This Row],[Price]]</f>
        <v>0</v>
      </c>
      <c r="N166" t="s">
        <v>17</v>
      </c>
      <c r="O166" t="s">
        <v>241</v>
      </c>
      <c r="P166" s="1">
        <v>43276</v>
      </c>
      <c r="Q166" s="16" t="s">
        <v>276</v>
      </c>
      <c r="R166" t="s">
        <v>53</v>
      </c>
    </row>
    <row r="167" spans="1:18" x14ac:dyDescent="0.3">
      <c r="A167">
        <v>4.5999999999999996</v>
      </c>
      <c r="B167" t="s">
        <v>277</v>
      </c>
      <c r="C167" t="s">
        <v>239</v>
      </c>
      <c r="E167">
        <v>7831</v>
      </c>
      <c r="F167" t="s">
        <v>12222</v>
      </c>
      <c r="G167">
        <f t="shared" si="6"/>
        <v>15360</v>
      </c>
      <c r="H167" t="b">
        <f t="shared" si="7"/>
        <v>0</v>
      </c>
      <c r="I167" t="s">
        <v>34</v>
      </c>
      <c r="J167">
        <f t="shared" si="8"/>
        <v>100000</v>
      </c>
      <c r="K167" t="s">
        <v>16</v>
      </c>
      <c r="L167">
        <v>0</v>
      </c>
      <c r="M167">
        <f>Googleplaystore[[#This Row],[Installed]]*Googleplaystore[[#This Row],[Price]]</f>
        <v>0</v>
      </c>
      <c r="N167" t="s">
        <v>30</v>
      </c>
      <c r="O167" t="s">
        <v>241</v>
      </c>
      <c r="P167" s="1">
        <v>43285</v>
      </c>
      <c r="Q167" s="16" t="s">
        <v>58</v>
      </c>
      <c r="R167" t="s">
        <v>53</v>
      </c>
    </row>
    <row r="168" spans="1:18" x14ac:dyDescent="0.3">
      <c r="A168">
        <v>4.0999999999999996</v>
      </c>
      <c r="B168" t="s">
        <v>278</v>
      </c>
      <c r="C168" t="s">
        <v>239</v>
      </c>
      <c r="E168">
        <v>91615</v>
      </c>
      <c r="F168" t="s">
        <v>12209</v>
      </c>
      <c r="G168">
        <f t="shared" si="6"/>
        <v>23552</v>
      </c>
      <c r="H168" t="b">
        <f t="shared" si="7"/>
        <v>0</v>
      </c>
      <c r="I168" t="s">
        <v>26</v>
      </c>
      <c r="J168">
        <f t="shared" si="8"/>
        <v>5000000</v>
      </c>
      <c r="K168" t="s">
        <v>16</v>
      </c>
      <c r="L168">
        <v>0</v>
      </c>
      <c r="M168">
        <f>Googleplaystore[[#This Row],[Installed]]*Googleplaystore[[#This Row],[Price]]</f>
        <v>0</v>
      </c>
      <c r="N168" t="s">
        <v>222</v>
      </c>
      <c r="O168" t="s">
        <v>241</v>
      </c>
      <c r="P168" s="1">
        <v>43280</v>
      </c>
      <c r="Q168" s="16">
        <v>3.12</v>
      </c>
      <c r="R168" t="s">
        <v>50</v>
      </c>
    </row>
    <row r="169" spans="1:18" x14ac:dyDescent="0.3">
      <c r="A169">
        <v>4.5999999999999996</v>
      </c>
      <c r="B169" t="s">
        <v>279</v>
      </c>
      <c r="C169" t="s">
        <v>239</v>
      </c>
      <c r="E169">
        <v>4620</v>
      </c>
      <c r="F169" t="s">
        <v>12175</v>
      </c>
      <c r="G169">
        <f t="shared" si="6"/>
        <v>19456</v>
      </c>
      <c r="H169" t="b">
        <f t="shared" si="7"/>
        <v>0</v>
      </c>
      <c r="I169" t="s">
        <v>22</v>
      </c>
      <c r="J169">
        <f t="shared" si="8"/>
        <v>500000</v>
      </c>
      <c r="K169" t="s">
        <v>16</v>
      </c>
      <c r="L169">
        <v>0</v>
      </c>
      <c r="M169">
        <f>Googleplaystore[[#This Row],[Installed]]*Googleplaystore[[#This Row],[Price]]</f>
        <v>0</v>
      </c>
      <c r="N169" t="s">
        <v>17</v>
      </c>
      <c r="O169" t="s">
        <v>241</v>
      </c>
      <c r="P169" s="1">
        <v>43062</v>
      </c>
      <c r="Q169" s="16">
        <v>2</v>
      </c>
      <c r="R169" t="s">
        <v>20</v>
      </c>
    </row>
    <row r="170" spans="1:18" x14ac:dyDescent="0.3">
      <c r="A170">
        <v>4.7</v>
      </c>
      <c r="B170" t="s">
        <v>280</v>
      </c>
      <c r="C170" t="s">
        <v>239</v>
      </c>
      <c r="E170">
        <v>21336</v>
      </c>
      <c r="F170" t="s">
        <v>12209</v>
      </c>
      <c r="G170">
        <f t="shared" si="6"/>
        <v>23552</v>
      </c>
      <c r="H170" t="b">
        <f t="shared" si="7"/>
        <v>0</v>
      </c>
      <c r="I170" t="s">
        <v>42</v>
      </c>
      <c r="J170">
        <f t="shared" si="8"/>
        <v>1000000</v>
      </c>
      <c r="K170" t="s">
        <v>16</v>
      </c>
      <c r="L170">
        <v>0</v>
      </c>
      <c r="M170">
        <f>Googleplaystore[[#This Row],[Installed]]*Googleplaystore[[#This Row],[Price]]</f>
        <v>0</v>
      </c>
      <c r="N170" t="s">
        <v>17</v>
      </c>
      <c r="O170" t="s">
        <v>241</v>
      </c>
      <c r="P170" s="1">
        <v>43271</v>
      </c>
      <c r="Q170" s="16">
        <v>1.28</v>
      </c>
      <c r="R170" t="s">
        <v>46</v>
      </c>
    </row>
    <row r="171" spans="1:18" x14ac:dyDescent="0.3">
      <c r="A171">
        <v>4.5</v>
      </c>
      <c r="B171" t="s">
        <v>281</v>
      </c>
      <c r="C171" t="s">
        <v>239</v>
      </c>
      <c r="E171">
        <v>26875</v>
      </c>
      <c r="F171" t="s">
        <v>12345</v>
      </c>
      <c r="G171">
        <f t="shared" si="6"/>
        <v>74752</v>
      </c>
      <c r="H171" t="b">
        <f t="shared" si="7"/>
        <v>0</v>
      </c>
      <c r="I171" t="s">
        <v>22</v>
      </c>
      <c r="J171">
        <f t="shared" si="8"/>
        <v>500000</v>
      </c>
      <c r="K171" t="s">
        <v>16</v>
      </c>
      <c r="L171">
        <v>0</v>
      </c>
      <c r="M171">
        <f>Googleplaystore[[#This Row],[Installed]]*Googleplaystore[[#This Row],[Price]]</f>
        <v>0</v>
      </c>
      <c r="N171" t="s">
        <v>17</v>
      </c>
      <c r="O171" t="s">
        <v>241</v>
      </c>
      <c r="P171" s="1">
        <v>43313</v>
      </c>
      <c r="Q171" s="16" t="s">
        <v>282</v>
      </c>
      <c r="R171" t="s">
        <v>20</v>
      </c>
    </row>
    <row r="172" spans="1:18" x14ac:dyDescent="0.3">
      <c r="A172">
        <v>3.9</v>
      </c>
      <c r="B172" t="s">
        <v>283</v>
      </c>
      <c r="C172" t="s">
        <v>239</v>
      </c>
      <c r="E172">
        <v>1778</v>
      </c>
      <c r="F172" t="s">
        <v>12322</v>
      </c>
      <c r="G172">
        <f t="shared" si="6"/>
        <v>5017.6000000000004</v>
      </c>
      <c r="H172" t="b">
        <f t="shared" si="7"/>
        <v>0</v>
      </c>
      <c r="I172" t="s">
        <v>22</v>
      </c>
      <c r="J172">
        <f t="shared" si="8"/>
        <v>500000</v>
      </c>
      <c r="K172" t="s">
        <v>16</v>
      </c>
      <c r="L172">
        <v>0</v>
      </c>
      <c r="M172">
        <f>Googleplaystore[[#This Row],[Installed]]*Googleplaystore[[#This Row],[Price]]</f>
        <v>0</v>
      </c>
      <c r="N172" t="s">
        <v>222</v>
      </c>
      <c r="O172" t="s">
        <v>241</v>
      </c>
      <c r="P172" s="1">
        <v>41928</v>
      </c>
      <c r="Q172" s="16" t="s">
        <v>164</v>
      </c>
      <c r="R172" t="s">
        <v>284</v>
      </c>
    </row>
    <row r="173" spans="1:18" x14ac:dyDescent="0.3">
      <c r="A173">
        <v>4.4000000000000004</v>
      </c>
      <c r="B173" t="s">
        <v>285</v>
      </c>
      <c r="C173" t="s">
        <v>239</v>
      </c>
      <c r="E173">
        <v>2709</v>
      </c>
      <c r="F173" t="s">
        <v>12346</v>
      </c>
      <c r="G173">
        <f t="shared" si="6"/>
        <v>6963.2</v>
      </c>
      <c r="H173" t="b">
        <f t="shared" si="7"/>
        <v>0</v>
      </c>
      <c r="I173" t="s">
        <v>42</v>
      </c>
      <c r="J173">
        <f t="shared" si="8"/>
        <v>1000000</v>
      </c>
      <c r="K173" t="s">
        <v>16</v>
      </c>
      <c r="L173">
        <v>0</v>
      </c>
      <c r="M173">
        <f>Googleplaystore[[#This Row],[Installed]]*Googleplaystore[[#This Row],[Price]]</f>
        <v>0</v>
      </c>
      <c r="N173" t="s">
        <v>17</v>
      </c>
      <c r="O173" t="s">
        <v>241</v>
      </c>
      <c r="P173" s="1">
        <v>43292</v>
      </c>
      <c r="Q173" s="16">
        <v>1.9</v>
      </c>
      <c r="R173" t="s">
        <v>36</v>
      </c>
    </row>
    <row r="174" spans="1:18" x14ac:dyDescent="0.3">
      <c r="A174">
        <v>4.3</v>
      </c>
      <c r="B174" t="s">
        <v>286</v>
      </c>
      <c r="C174" t="s">
        <v>239</v>
      </c>
      <c r="E174">
        <v>64513</v>
      </c>
      <c r="F174" t="s">
        <v>31</v>
      </c>
      <c r="G174" t="b">
        <f t="shared" si="6"/>
        <v>0</v>
      </c>
      <c r="H174" t="b">
        <f t="shared" si="7"/>
        <v>0</v>
      </c>
      <c r="I174" t="s">
        <v>26</v>
      </c>
      <c r="J174">
        <f t="shared" si="8"/>
        <v>5000000</v>
      </c>
      <c r="K174" t="s">
        <v>16</v>
      </c>
      <c r="L174">
        <v>0</v>
      </c>
      <c r="M174">
        <f>Googleplaystore[[#This Row],[Installed]]*Googleplaystore[[#This Row],[Price]]</f>
        <v>0</v>
      </c>
      <c r="N174" t="s">
        <v>17</v>
      </c>
      <c r="O174" t="s">
        <v>241</v>
      </c>
      <c r="P174" s="1">
        <v>43312</v>
      </c>
      <c r="Q174" s="16">
        <v>0</v>
      </c>
      <c r="R174" t="s">
        <v>31</v>
      </c>
    </row>
    <row r="175" spans="1:18" x14ac:dyDescent="0.3">
      <c r="A175">
        <v>4.2</v>
      </c>
      <c r="B175" t="s">
        <v>287</v>
      </c>
      <c r="C175" t="s">
        <v>239</v>
      </c>
      <c r="E175">
        <v>8342</v>
      </c>
      <c r="F175" t="s">
        <v>31</v>
      </c>
      <c r="G175" t="b">
        <f t="shared" si="6"/>
        <v>0</v>
      </c>
      <c r="H175" t="b">
        <f t="shared" si="7"/>
        <v>0</v>
      </c>
      <c r="I175" t="s">
        <v>55</v>
      </c>
      <c r="J175">
        <f t="shared" si="8"/>
        <v>10000000</v>
      </c>
      <c r="K175" t="s">
        <v>16</v>
      </c>
      <c r="L175">
        <v>0</v>
      </c>
      <c r="M175">
        <f>Googleplaystore[[#This Row],[Installed]]*Googleplaystore[[#This Row],[Price]]</f>
        <v>0</v>
      </c>
      <c r="N175" t="s">
        <v>17</v>
      </c>
      <c r="O175" t="s">
        <v>241</v>
      </c>
      <c r="P175" s="1">
        <v>42975</v>
      </c>
      <c r="Q175" s="16" t="s">
        <v>288</v>
      </c>
      <c r="R175" t="s">
        <v>289</v>
      </c>
    </row>
    <row r="176" spans="1:18" x14ac:dyDescent="0.3">
      <c r="A176">
        <v>4.5</v>
      </c>
      <c r="B176" t="s">
        <v>290</v>
      </c>
      <c r="C176" t="s">
        <v>239</v>
      </c>
      <c r="E176">
        <v>527</v>
      </c>
      <c r="F176" t="s">
        <v>12262</v>
      </c>
      <c r="G176">
        <f t="shared" si="6"/>
        <v>2969.6</v>
      </c>
      <c r="H176" t="b">
        <f t="shared" si="7"/>
        <v>0</v>
      </c>
      <c r="I176" t="s">
        <v>34</v>
      </c>
      <c r="J176">
        <f t="shared" si="8"/>
        <v>100000</v>
      </c>
      <c r="K176" t="s">
        <v>16</v>
      </c>
      <c r="L176">
        <v>0</v>
      </c>
      <c r="M176">
        <f>Googleplaystore[[#This Row],[Installed]]*Googleplaystore[[#This Row],[Price]]</f>
        <v>0</v>
      </c>
      <c r="N176" t="s">
        <v>17</v>
      </c>
      <c r="O176" t="s">
        <v>241</v>
      </c>
      <c r="P176" s="1">
        <v>43190</v>
      </c>
      <c r="Q176" s="16">
        <v>14</v>
      </c>
      <c r="R176" t="s">
        <v>53</v>
      </c>
    </row>
    <row r="177" spans="1:18" x14ac:dyDescent="0.3">
      <c r="A177">
        <v>4.4000000000000004</v>
      </c>
      <c r="B177" t="s">
        <v>291</v>
      </c>
      <c r="C177" t="s">
        <v>239</v>
      </c>
      <c r="E177">
        <v>1322</v>
      </c>
      <c r="F177" t="s">
        <v>12349</v>
      </c>
      <c r="G177">
        <f t="shared" si="6"/>
        <v>3584</v>
      </c>
      <c r="H177" t="b">
        <f t="shared" si="7"/>
        <v>0</v>
      </c>
      <c r="I177" t="s">
        <v>34</v>
      </c>
      <c r="J177">
        <f t="shared" si="8"/>
        <v>100000</v>
      </c>
      <c r="K177" t="s">
        <v>16</v>
      </c>
      <c r="L177">
        <v>0</v>
      </c>
      <c r="M177">
        <f>Googleplaystore[[#This Row],[Installed]]*Googleplaystore[[#This Row],[Price]]</f>
        <v>0</v>
      </c>
      <c r="N177" t="s">
        <v>17</v>
      </c>
      <c r="O177" t="s">
        <v>241</v>
      </c>
      <c r="P177" s="1">
        <v>43248</v>
      </c>
      <c r="Q177" s="16">
        <v>6</v>
      </c>
      <c r="R177" t="s">
        <v>20</v>
      </c>
    </row>
    <row r="178" spans="1:18" x14ac:dyDescent="0.3">
      <c r="A178">
        <v>3.4</v>
      </c>
      <c r="B178" t="s">
        <v>292</v>
      </c>
      <c r="C178" t="s">
        <v>239</v>
      </c>
      <c r="E178">
        <v>1680</v>
      </c>
      <c r="F178" t="s">
        <v>12350</v>
      </c>
      <c r="G178">
        <f t="shared" si="6"/>
        <v>4096</v>
      </c>
      <c r="H178" t="b">
        <f t="shared" si="7"/>
        <v>0</v>
      </c>
      <c r="I178" t="s">
        <v>34</v>
      </c>
      <c r="J178">
        <f t="shared" si="8"/>
        <v>100000</v>
      </c>
      <c r="K178" t="s">
        <v>16</v>
      </c>
      <c r="L178">
        <v>0</v>
      </c>
      <c r="M178">
        <f>Googleplaystore[[#This Row],[Installed]]*Googleplaystore[[#This Row],[Price]]</f>
        <v>0</v>
      </c>
      <c r="N178" t="s">
        <v>17</v>
      </c>
      <c r="O178" t="s">
        <v>241</v>
      </c>
      <c r="P178" s="1">
        <v>42602</v>
      </c>
      <c r="Q178" s="16">
        <v>3.05</v>
      </c>
      <c r="R178" t="s">
        <v>20</v>
      </c>
    </row>
    <row r="179" spans="1:18" x14ac:dyDescent="0.3">
      <c r="A179">
        <v>4.9000000000000004</v>
      </c>
      <c r="B179" t="s">
        <v>293</v>
      </c>
      <c r="C179" t="s">
        <v>239</v>
      </c>
      <c r="E179">
        <v>2739</v>
      </c>
      <c r="F179" t="s">
        <v>12192</v>
      </c>
      <c r="G179">
        <f t="shared" si="6"/>
        <v>21504</v>
      </c>
      <c r="H179" t="b">
        <f t="shared" si="7"/>
        <v>0</v>
      </c>
      <c r="I179" t="s">
        <v>38</v>
      </c>
      <c r="J179">
        <f t="shared" si="8"/>
        <v>50000</v>
      </c>
      <c r="K179" t="s">
        <v>16</v>
      </c>
      <c r="L179">
        <v>0</v>
      </c>
      <c r="M179">
        <f>Googleplaystore[[#This Row],[Installed]]*Googleplaystore[[#This Row],[Price]]</f>
        <v>0</v>
      </c>
      <c r="N179" t="s">
        <v>17</v>
      </c>
      <c r="O179" t="s">
        <v>241</v>
      </c>
      <c r="P179" s="1">
        <v>43298</v>
      </c>
      <c r="Q179" s="16">
        <v>2</v>
      </c>
      <c r="R179" t="s">
        <v>46</v>
      </c>
    </row>
    <row r="180" spans="1:18" x14ac:dyDescent="0.3">
      <c r="A180">
        <v>4.5999999999999996</v>
      </c>
      <c r="B180" t="s">
        <v>294</v>
      </c>
      <c r="C180" t="s">
        <v>239</v>
      </c>
      <c r="E180">
        <v>1065</v>
      </c>
      <c r="F180" t="s">
        <v>12353</v>
      </c>
      <c r="G180">
        <f t="shared" si="6"/>
        <v>2355.1999999999998</v>
      </c>
      <c r="H180" t="b">
        <f t="shared" si="7"/>
        <v>0</v>
      </c>
      <c r="I180" t="s">
        <v>22</v>
      </c>
      <c r="J180">
        <f t="shared" si="8"/>
        <v>500000</v>
      </c>
      <c r="K180" t="s">
        <v>16</v>
      </c>
      <c r="L180">
        <v>0</v>
      </c>
      <c r="M180">
        <f>Googleplaystore[[#This Row],[Installed]]*Googleplaystore[[#This Row],[Price]]</f>
        <v>0</v>
      </c>
      <c r="N180" t="s">
        <v>17</v>
      </c>
      <c r="O180" t="s">
        <v>241</v>
      </c>
      <c r="P180" s="1">
        <v>43267</v>
      </c>
      <c r="Q180" s="16">
        <v>1.5</v>
      </c>
      <c r="R180" t="s">
        <v>46</v>
      </c>
    </row>
    <row r="181" spans="1:18" x14ac:dyDescent="0.3">
      <c r="A181">
        <v>4.4000000000000004</v>
      </c>
      <c r="B181" t="s">
        <v>295</v>
      </c>
      <c r="C181" t="s">
        <v>239</v>
      </c>
      <c r="E181">
        <v>233757</v>
      </c>
      <c r="F181" t="s">
        <v>31</v>
      </c>
      <c r="G181" t="b">
        <f t="shared" si="6"/>
        <v>0</v>
      </c>
      <c r="H181" t="b">
        <f t="shared" si="7"/>
        <v>0</v>
      </c>
      <c r="I181" t="s">
        <v>55</v>
      </c>
      <c r="J181">
        <f t="shared" si="8"/>
        <v>10000000</v>
      </c>
      <c r="K181" t="s">
        <v>16</v>
      </c>
      <c r="L181">
        <v>0</v>
      </c>
      <c r="M181">
        <f>Googleplaystore[[#This Row],[Installed]]*Googleplaystore[[#This Row],[Price]]</f>
        <v>0</v>
      </c>
      <c r="N181" t="s">
        <v>17</v>
      </c>
      <c r="O181" t="s">
        <v>241</v>
      </c>
      <c r="P181" s="1">
        <v>43221</v>
      </c>
      <c r="Q181" s="16">
        <v>0</v>
      </c>
      <c r="R181" t="s">
        <v>31</v>
      </c>
    </row>
    <row r="182" spans="1:18" x14ac:dyDescent="0.3">
      <c r="A182">
        <v>0</v>
      </c>
      <c r="B182" t="s">
        <v>296</v>
      </c>
      <c r="C182" t="s">
        <v>239</v>
      </c>
      <c r="E182">
        <v>2</v>
      </c>
      <c r="F182" t="s">
        <v>12355</v>
      </c>
      <c r="G182">
        <f t="shared" si="6"/>
        <v>7372.8</v>
      </c>
      <c r="H182" t="b">
        <f t="shared" si="7"/>
        <v>0</v>
      </c>
      <c r="I182" t="s">
        <v>38</v>
      </c>
      <c r="J182">
        <f t="shared" si="8"/>
        <v>50000</v>
      </c>
      <c r="K182" t="s">
        <v>16</v>
      </c>
      <c r="L182">
        <v>0</v>
      </c>
      <c r="M182">
        <f>Googleplaystore[[#This Row],[Installed]]*Googleplaystore[[#This Row],[Price]]</f>
        <v>0</v>
      </c>
      <c r="N182" t="s">
        <v>17</v>
      </c>
      <c r="O182" t="s">
        <v>241</v>
      </c>
      <c r="P182" s="1">
        <v>43266</v>
      </c>
      <c r="Q182" s="16">
        <v>3</v>
      </c>
      <c r="R182" t="s">
        <v>154</v>
      </c>
    </row>
    <row r="183" spans="1:18" x14ac:dyDescent="0.3">
      <c r="A183">
        <v>4.4000000000000004</v>
      </c>
      <c r="B183" t="s">
        <v>297</v>
      </c>
      <c r="C183" t="s">
        <v>239</v>
      </c>
      <c r="E183">
        <v>8788</v>
      </c>
      <c r="F183" t="s">
        <v>12223</v>
      </c>
      <c r="G183">
        <f t="shared" si="6"/>
        <v>10240</v>
      </c>
      <c r="H183" t="b">
        <f t="shared" si="7"/>
        <v>0</v>
      </c>
      <c r="I183" t="s">
        <v>42</v>
      </c>
      <c r="J183">
        <f t="shared" si="8"/>
        <v>1000000</v>
      </c>
      <c r="K183" t="s">
        <v>16</v>
      </c>
      <c r="L183">
        <v>0</v>
      </c>
      <c r="M183">
        <f>Googleplaystore[[#This Row],[Installed]]*Googleplaystore[[#This Row],[Price]]</f>
        <v>0</v>
      </c>
      <c r="N183" t="s">
        <v>17</v>
      </c>
      <c r="O183" t="s">
        <v>241</v>
      </c>
      <c r="P183" s="1">
        <v>43309</v>
      </c>
      <c r="Q183" s="16" t="s">
        <v>298</v>
      </c>
      <c r="R183" t="s">
        <v>53</v>
      </c>
    </row>
    <row r="184" spans="1:18" x14ac:dyDescent="0.3">
      <c r="A184">
        <v>4.4000000000000004</v>
      </c>
      <c r="B184" t="s">
        <v>299</v>
      </c>
      <c r="C184" t="s">
        <v>239</v>
      </c>
      <c r="E184">
        <v>51269</v>
      </c>
      <c r="F184" t="s">
        <v>12212</v>
      </c>
      <c r="G184">
        <f t="shared" si="6"/>
        <v>6246.4</v>
      </c>
      <c r="H184" t="b">
        <f t="shared" si="7"/>
        <v>0</v>
      </c>
      <c r="I184" t="s">
        <v>42</v>
      </c>
      <c r="J184">
        <f t="shared" si="8"/>
        <v>1000000</v>
      </c>
      <c r="K184" t="s">
        <v>16</v>
      </c>
      <c r="L184">
        <v>0</v>
      </c>
      <c r="M184">
        <f>Googleplaystore[[#This Row],[Installed]]*Googleplaystore[[#This Row],[Price]]</f>
        <v>0</v>
      </c>
      <c r="N184" t="s">
        <v>17</v>
      </c>
      <c r="O184" t="s">
        <v>241</v>
      </c>
      <c r="P184" s="1">
        <v>43300</v>
      </c>
      <c r="Q184" s="16" t="s">
        <v>300</v>
      </c>
      <c r="R184" t="s">
        <v>32</v>
      </c>
    </row>
    <row r="185" spans="1:18" x14ac:dyDescent="0.3">
      <c r="A185">
        <v>4.4000000000000004</v>
      </c>
      <c r="B185" t="s">
        <v>301</v>
      </c>
      <c r="C185" t="s">
        <v>239</v>
      </c>
      <c r="E185">
        <v>30105</v>
      </c>
      <c r="F185" t="s">
        <v>12357</v>
      </c>
      <c r="G185">
        <f t="shared" si="6"/>
        <v>2150.4</v>
      </c>
      <c r="H185" t="b">
        <f t="shared" si="7"/>
        <v>0</v>
      </c>
      <c r="I185" t="s">
        <v>42</v>
      </c>
      <c r="J185">
        <f t="shared" si="8"/>
        <v>1000000</v>
      </c>
      <c r="K185" t="s">
        <v>16</v>
      </c>
      <c r="L185">
        <v>0</v>
      </c>
      <c r="M185">
        <f>Googleplaystore[[#This Row],[Installed]]*Googleplaystore[[#This Row],[Price]]</f>
        <v>0</v>
      </c>
      <c r="N185" t="s">
        <v>17</v>
      </c>
      <c r="O185" t="s">
        <v>241</v>
      </c>
      <c r="P185" s="1">
        <v>43310</v>
      </c>
      <c r="Q185" s="16">
        <v>1.1499999999999999</v>
      </c>
      <c r="R185" t="s">
        <v>20</v>
      </c>
    </row>
    <row r="186" spans="1:18" x14ac:dyDescent="0.3">
      <c r="A186">
        <v>3.5</v>
      </c>
      <c r="B186" t="s">
        <v>302</v>
      </c>
      <c r="C186" t="s">
        <v>239</v>
      </c>
      <c r="E186">
        <v>156</v>
      </c>
      <c r="F186" t="s">
        <v>12359</v>
      </c>
      <c r="G186">
        <f t="shared" si="6"/>
        <v>43008</v>
      </c>
      <c r="H186" t="b">
        <f t="shared" si="7"/>
        <v>0</v>
      </c>
      <c r="I186" t="s">
        <v>22</v>
      </c>
      <c r="J186">
        <f t="shared" si="8"/>
        <v>500000</v>
      </c>
      <c r="K186" t="s">
        <v>16</v>
      </c>
      <c r="L186">
        <v>0</v>
      </c>
      <c r="M186">
        <f>Googleplaystore[[#This Row],[Installed]]*Googleplaystore[[#This Row],[Price]]</f>
        <v>0</v>
      </c>
      <c r="N186" t="s">
        <v>17</v>
      </c>
      <c r="O186" t="s">
        <v>241</v>
      </c>
      <c r="P186" s="1">
        <v>43146</v>
      </c>
      <c r="Q186" s="16" t="s">
        <v>303</v>
      </c>
      <c r="R186" t="s">
        <v>122</v>
      </c>
    </row>
    <row r="187" spans="1:18" x14ac:dyDescent="0.3">
      <c r="A187">
        <v>0</v>
      </c>
      <c r="B187" t="s">
        <v>304</v>
      </c>
      <c r="C187" t="s">
        <v>239</v>
      </c>
      <c r="E187">
        <v>114</v>
      </c>
      <c r="F187" t="s">
        <v>12361</v>
      </c>
      <c r="G187">
        <f t="shared" si="6"/>
        <v>7475.2</v>
      </c>
      <c r="H187" t="b">
        <f t="shared" si="7"/>
        <v>0</v>
      </c>
      <c r="I187" t="s">
        <v>34</v>
      </c>
      <c r="J187">
        <f t="shared" si="8"/>
        <v>100000</v>
      </c>
      <c r="K187" t="s">
        <v>16</v>
      </c>
      <c r="L187">
        <v>0</v>
      </c>
      <c r="M187">
        <f>Googleplaystore[[#This Row],[Installed]]*Googleplaystore[[#This Row],[Price]]</f>
        <v>0</v>
      </c>
      <c r="N187" t="s">
        <v>17</v>
      </c>
      <c r="O187" t="s">
        <v>241</v>
      </c>
      <c r="P187" s="1">
        <v>42223</v>
      </c>
      <c r="Q187" s="16">
        <v>1.1000000000000001</v>
      </c>
      <c r="R187" t="s">
        <v>305</v>
      </c>
    </row>
    <row r="188" spans="1:18" x14ac:dyDescent="0.3">
      <c r="A188">
        <v>4.4000000000000004</v>
      </c>
      <c r="B188" t="s">
        <v>306</v>
      </c>
      <c r="C188" t="s">
        <v>239</v>
      </c>
      <c r="E188">
        <v>341157</v>
      </c>
      <c r="F188" t="s">
        <v>12299</v>
      </c>
      <c r="G188">
        <f t="shared" si="6"/>
        <v>30720</v>
      </c>
      <c r="H188" t="b">
        <f t="shared" si="7"/>
        <v>0</v>
      </c>
      <c r="I188" t="s">
        <v>55</v>
      </c>
      <c r="J188">
        <f t="shared" si="8"/>
        <v>10000000</v>
      </c>
      <c r="K188" t="s">
        <v>16</v>
      </c>
      <c r="L188">
        <v>0</v>
      </c>
      <c r="M188">
        <f>Googleplaystore[[#This Row],[Installed]]*Googleplaystore[[#This Row],[Price]]</f>
        <v>0</v>
      </c>
      <c r="N188" t="s">
        <v>70</v>
      </c>
      <c r="O188" t="s">
        <v>241</v>
      </c>
      <c r="P188" s="1">
        <v>43179</v>
      </c>
      <c r="Q188" s="16" t="s">
        <v>307</v>
      </c>
      <c r="R188" t="s">
        <v>32</v>
      </c>
    </row>
    <row r="189" spans="1:18" x14ac:dyDescent="0.3">
      <c r="A189">
        <v>4.0999999999999996</v>
      </c>
      <c r="B189" t="s">
        <v>308</v>
      </c>
      <c r="C189" t="s">
        <v>309</v>
      </c>
      <c r="E189">
        <v>16129</v>
      </c>
      <c r="F189" t="s">
        <v>31</v>
      </c>
      <c r="G189" t="b">
        <f t="shared" si="6"/>
        <v>0</v>
      </c>
      <c r="H189" t="b">
        <f t="shared" si="7"/>
        <v>0</v>
      </c>
      <c r="I189" t="s">
        <v>55</v>
      </c>
      <c r="J189">
        <f t="shared" si="8"/>
        <v>10000000</v>
      </c>
      <c r="K189" t="s">
        <v>16</v>
      </c>
      <c r="L189">
        <v>0</v>
      </c>
      <c r="M189">
        <f>Googleplaystore[[#This Row],[Installed]]*Googleplaystore[[#This Row],[Price]]</f>
        <v>0</v>
      </c>
      <c r="N189" t="s">
        <v>17</v>
      </c>
      <c r="O189" t="s">
        <v>310</v>
      </c>
      <c r="P189" s="1">
        <v>43311</v>
      </c>
      <c r="Q189" s="16">
        <v>0</v>
      </c>
      <c r="R189" t="s">
        <v>31</v>
      </c>
    </row>
    <row r="190" spans="1:18" x14ac:dyDescent="0.3">
      <c r="A190">
        <v>4.3</v>
      </c>
      <c r="B190" t="s">
        <v>311</v>
      </c>
      <c r="C190" t="s">
        <v>309</v>
      </c>
      <c r="E190">
        <v>674730</v>
      </c>
      <c r="F190" t="s">
        <v>31</v>
      </c>
      <c r="G190" t="b">
        <f t="shared" si="6"/>
        <v>0</v>
      </c>
      <c r="H190" t="b">
        <f t="shared" si="7"/>
        <v>0</v>
      </c>
      <c r="I190" t="s">
        <v>29</v>
      </c>
      <c r="J190">
        <f t="shared" si="8"/>
        <v>50000000</v>
      </c>
      <c r="K190" t="s">
        <v>16</v>
      </c>
      <c r="L190">
        <v>0</v>
      </c>
      <c r="M190">
        <f>Googleplaystore[[#This Row],[Installed]]*Googleplaystore[[#This Row],[Price]]</f>
        <v>0</v>
      </c>
      <c r="N190" t="s">
        <v>17</v>
      </c>
      <c r="O190" t="s">
        <v>310</v>
      </c>
      <c r="P190" s="1">
        <v>43241</v>
      </c>
      <c r="Q190" s="16">
        <v>0</v>
      </c>
      <c r="R190" t="s">
        <v>31</v>
      </c>
    </row>
    <row r="191" spans="1:18" x14ac:dyDescent="0.3">
      <c r="A191">
        <v>4.4000000000000004</v>
      </c>
      <c r="B191" t="s">
        <v>312</v>
      </c>
      <c r="C191" t="s">
        <v>309</v>
      </c>
      <c r="E191">
        <v>1254730</v>
      </c>
      <c r="F191" t="s">
        <v>31</v>
      </c>
      <c r="G191" t="b">
        <f t="shared" si="6"/>
        <v>0</v>
      </c>
      <c r="H191" t="b">
        <f t="shared" si="7"/>
        <v>0</v>
      </c>
      <c r="I191" t="s">
        <v>55</v>
      </c>
      <c r="J191">
        <f t="shared" si="8"/>
        <v>10000000</v>
      </c>
      <c r="K191" t="s">
        <v>16</v>
      </c>
      <c r="L191">
        <v>0</v>
      </c>
      <c r="M191">
        <f>Googleplaystore[[#This Row],[Installed]]*Googleplaystore[[#This Row],[Price]]</f>
        <v>0</v>
      </c>
      <c r="N191" t="s">
        <v>17</v>
      </c>
      <c r="O191" t="s">
        <v>310</v>
      </c>
      <c r="P191" s="1">
        <v>43315</v>
      </c>
      <c r="Q191" s="16">
        <v>0</v>
      </c>
      <c r="R191" t="s">
        <v>31</v>
      </c>
    </row>
    <row r="192" spans="1:18" x14ac:dyDescent="0.3">
      <c r="A192">
        <v>4.3</v>
      </c>
      <c r="B192" t="s">
        <v>313</v>
      </c>
      <c r="C192" t="s">
        <v>309</v>
      </c>
      <c r="E192">
        <v>85185</v>
      </c>
      <c r="F192" t="s">
        <v>12184</v>
      </c>
      <c r="G192">
        <f t="shared" si="6"/>
        <v>29696</v>
      </c>
      <c r="H192" t="b">
        <f t="shared" si="7"/>
        <v>0</v>
      </c>
      <c r="I192" t="s">
        <v>26</v>
      </c>
      <c r="J192">
        <f t="shared" si="8"/>
        <v>5000000</v>
      </c>
      <c r="K192" t="s">
        <v>16</v>
      </c>
      <c r="L192">
        <v>0</v>
      </c>
      <c r="M192">
        <f>Googleplaystore[[#This Row],[Installed]]*Googleplaystore[[#This Row],[Price]]</f>
        <v>0</v>
      </c>
      <c r="N192" t="s">
        <v>17</v>
      </c>
      <c r="O192" t="s">
        <v>310</v>
      </c>
      <c r="P192" s="1">
        <v>43298</v>
      </c>
      <c r="Q192" s="16" t="s">
        <v>314</v>
      </c>
      <c r="R192" t="s">
        <v>143</v>
      </c>
    </row>
    <row r="193" spans="1:18" x14ac:dyDescent="0.3">
      <c r="A193">
        <v>4.3</v>
      </c>
      <c r="B193" t="s">
        <v>315</v>
      </c>
      <c r="C193" t="s">
        <v>309</v>
      </c>
      <c r="E193">
        <v>32584</v>
      </c>
      <c r="F193" t="s">
        <v>31</v>
      </c>
      <c r="G193" t="b">
        <f t="shared" si="6"/>
        <v>0</v>
      </c>
      <c r="H193" t="b">
        <f t="shared" si="7"/>
        <v>0</v>
      </c>
      <c r="I193" t="s">
        <v>42</v>
      </c>
      <c r="J193">
        <f t="shared" si="8"/>
        <v>1000000</v>
      </c>
      <c r="K193" t="s">
        <v>16</v>
      </c>
      <c r="L193">
        <v>0</v>
      </c>
      <c r="M193">
        <f>Googleplaystore[[#This Row],[Installed]]*Googleplaystore[[#This Row],[Price]]</f>
        <v>0</v>
      </c>
      <c r="N193" t="s">
        <v>17</v>
      </c>
      <c r="O193" t="s">
        <v>310</v>
      </c>
      <c r="P193" s="1">
        <v>43224</v>
      </c>
      <c r="Q193" s="16">
        <v>0</v>
      </c>
      <c r="R193" t="s">
        <v>31</v>
      </c>
    </row>
    <row r="194" spans="1:18" x14ac:dyDescent="0.3">
      <c r="A194">
        <v>4.0999999999999996</v>
      </c>
      <c r="B194" t="s">
        <v>316</v>
      </c>
      <c r="C194" t="s">
        <v>309</v>
      </c>
      <c r="E194">
        <v>217730</v>
      </c>
      <c r="F194" t="s">
        <v>31</v>
      </c>
      <c r="G194" t="b">
        <f t="shared" si="6"/>
        <v>0</v>
      </c>
      <c r="H194" t="b">
        <f t="shared" si="7"/>
        <v>0</v>
      </c>
      <c r="I194" t="s">
        <v>29</v>
      </c>
      <c r="J194">
        <f t="shared" si="8"/>
        <v>50000000</v>
      </c>
      <c r="K194" t="s">
        <v>16</v>
      </c>
      <c r="L194">
        <v>0</v>
      </c>
      <c r="M194">
        <f>Googleplaystore[[#This Row],[Installed]]*Googleplaystore[[#This Row],[Price]]</f>
        <v>0</v>
      </c>
      <c r="N194" t="s">
        <v>17</v>
      </c>
      <c r="O194" t="s">
        <v>310</v>
      </c>
      <c r="P194" s="1">
        <v>43192</v>
      </c>
      <c r="Q194" s="16">
        <v>0</v>
      </c>
      <c r="R194" t="s">
        <v>31</v>
      </c>
    </row>
    <row r="195" spans="1:18" x14ac:dyDescent="0.3">
      <c r="A195">
        <v>4.4000000000000004</v>
      </c>
      <c r="B195" t="s">
        <v>317</v>
      </c>
      <c r="C195" t="s">
        <v>309</v>
      </c>
      <c r="E195">
        <v>70991</v>
      </c>
      <c r="F195" t="s">
        <v>31</v>
      </c>
      <c r="G195" t="b">
        <f t="shared" ref="G195:G258" si="9">IF(ISNUMBER(SEARCH("M",F195)), VALUE(LEFT(F195, LEN(F195)-1) *1024))</f>
        <v>0</v>
      </c>
      <c r="H195" t="b">
        <f t="shared" ref="H195:H258" si="10">IF(ISNUMBER(SEARCH("K",F195)), VALUE(LEFT(F195, LEN(F195)-1)))</f>
        <v>0</v>
      </c>
      <c r="I195" t="s">
        <v>26</v>
      </c>
      <c r="J195">
        <f t="shared" ref="J195:J258" si="11">IF(ISNUMBER(SEARCH("+", I195)), VALUE(SUBSTITUTE(I195, "+", "")), I195)</f>
        <v>5000000</v>
      </c>
      <c r="K195" t="s">
        <v>16</v>
      </c>
      <c r="L195">
        <v>0</v>
      </c>
      <c r="M195">
        <f>Googleplaystore[[#This Row],[Installed]]*Googleplaystore[[#This Row],[Price]]</f>
        <v>0</v>
      </c>
      <c r="N195" t="s">
        <v>17</v>
      </c>
      <c r="O195" t="s">
        <v>310</v>
      </c>
      <c r="P195" s="1">
        <v>43305</v>
      </c>
      <c r="Q195" s="16" t="s">
        <v>318</v>
      </c>
      <c r="R195" t="s">
        <v>36</v>
      </c>
    </row>
    <row r="196" spans="1:18" x14ac:dyDescent="0.3">
      <c r="A196">
        <v>4.3</v>
      </c>
      <c r="B196" t="s">
        <v>319</v>
      </c>
      <c r="C196" t="s">
        <v>309</v>
      </c>
      <c r="E196">
        <v>1002861</v>
      </c>
      <c r="F196" t="s">
        <v>12235</v>
      </c>
      <c r="G196">
        <f t="shared" si="9"/>
        <v>35840</v>
      </c>
      <c r="H196" t="b">
        <f t="shared" si="10"/>
        <v>0</v>
      </c>
      <c r="I196" t="s">
        <v>240</v>
      </c>
      <c r="J196">
        <f t="shared" si="11"/>
        <v>100000000</v>
      </c>
      <c r="K196" t="s">
        <v>16</v>
      </c>
      <c r="L196">
        <v>0</v>
      </c>
      <c r="M196">
        <f>Googleplaystore[[#This Row],[Installed]]*Googleplaystore[[#This Row],[Price]]</f>
        <v>0</v>
      </c>
      <c r="N196" t="s">
        <v>17</v>
      </c>
      <c r="O196" t="s">
        <v>310</v>
      </c>
      <c r="P196" s="1">
        <v>43314</v>
      </c>
      <c r="Q196" s="16" t="s">
        <v>320</v>
      </c>
      <c r="R196" t="s">
        <v>50</v>
      </c>
    </row>
    <row r="197" spans="1:18" x14ac:dyDescent="0.3">
      <c r="A197">
        <v>3.9</v>
      </c>
      <c r="B197" t="s">
        <v>321</v>
      </c>
      <c r="C197" t="s">
        <v>309</v>
      </c>
      <c r="E197">
        <v>16589</v>
      </c>
      <c r="F197" t="s">
        <v>12366</v>
      </c>
      <c r="G197">
        <f t="shared" si="9"/>
        <v>9318.4</v>
      </c>
      <c r="H197" t="b">
        <f t="shared" si="10"/>
        <v>0</v>
      </c>
      <c r="I197" t="s">
        <v>42</v>
      </c>
      <c r="J197">
        <f t="shared" si="11"/>
        <v>1000000</v>
      </c>
      <c r="K197" t="s">
        <v>16</v>
      </c>
      <c r="L197">
        <v>0</v>
      </c>
      <c r="M197">
        <f>Googleplaystore[[#This Row],[Installed]]*Googleplaystore[[#This Row],[Price]]</f>
        <v>0</v>
      </c>
      <c r="N197" t="s">
        <v>17</v>
      </c>
      <c r="O197" t="s">
        <v>310</v>
      </c>
      <c r="P197" s="1">
        <v>43265</v>
      </c>
      <c r="Q197" s="16" t="s">
        <v>322</v>
      </c>
      <c r="R197" t="s">
        <v>20</v>
      </c>
    </row>
    <row r="198" spans="1:18" x14ac:dyDescent="0.3">
      <c r="A198">
        <v>4.8</v>
      </c>
      <c r="B198" t="s">
        <v>323</v>
      </c>
      <c r="C198" t="s">
        <v>309</v>
      </c>
      <c r="E198">
        <v>148945</v>
      </c>
      <c r="F198" t="s">
        <v>12180</v>
      </c>
      <c r="G198">
        <f t="shared" si="9"/>
        <v>25600</v>
      </c>
      <c r="H198" t="b">
        <f t="shared" si="10"/>
        <v>0</v>
      </c>
      <c r="I198" t="s">
        <v>42</v>
      </c>
      <c r="J198">
        <f t="shared" si="11"/>
        <v>1000000</v>
      </c>
      <c r="K198" t="s">
        <v>16</v>
      </c>
      <c r="L198">
        <v>0</v>
      </c>
      <c r="M198">
        <f>Googleplaystore[[#This Row],[Installed]]*Googleplaystore[[#This Row],[Price]]</f>
        <v>0</v>
      </c>
      <c r="N198" t="s">
        <v>17</v>
      </c>
      <c r="O198" t="s">
        <v>310</v>
      </c>
      <c r="P198" s="1">
        <v>43300</v>
      </c>
      <c r="Q198" s="16" t="s">
        <v>324</v>
      </c>
      <c r="R198" t="s">
        <v>143</v>
      </c>
    </row>
    <row r="199" spans="1:18" x14ac:dyDescent="0.3">
      <c r="A199">
        <v>4.5</v>
      </c>
      <c r="B199" t="s">
        <v>325</v>
      </c>
      <c r="C199" t="s">
        <v>309</v>
      </c>
      <c r="E199">
        <v>4458</v>
      </c>
      <c r="F199" t="s">
        <v>12261</v>
      </c>
      <c r="G199">
        <f t="shared" si="9"/>
        <v>3993.6</v>
      </c>
      <c r="H199" t="b">
        <f t="shared" si="10"/>
        <v>0</v>
      </c>
      <c r="I199" t="s">
        <v>22</v>
      </c>
      <c r="J199">
        <f t="shared" si="11"/>
        <v>500000</v>
      </c>
      <c r="K199" t="s">
        <v>16</v>
      </c>
      <c r="L199">
        <v>0</v>
      </c>
      <c r="M199">
        <f>Googleplaystore[[#This Row],[Installed]]*Googleplaystore[[#This Row],[Price]]</f>
        <v>0</v>
      </c>
      <c r="N199" t="s">
        <v>17</v>
      </c>
      <c r="O199" t="s">
        <v>310</v>
      </c>
      <c r="P199" s="1">
        <v>43289</v>
      </c>
      <c r="Q199" s="16">
        <v>3.3</v>
      </c>
      <c r="R199" t="s">
        <v>50</v>
      </c>
    </row>
    <row r="200" spans="1:18" x14ac:dyDescent="0.3">
      <c r="A200">
        <v>4.4000000000000004</v>
      </c>
      <c r="B200" t="s">
        <v>326</v>
      </c>
      <c r="C200" t="s">
        <v>309</v>
      </c>
      <c r="E200">
        <v>62272</v>
      </c>
      <c r="F200" t="s">
        <v>12270</v>
      </c>
      <c r="G200">
        <f t="shared" si="9"/>
        <v>18432</v>
      </c>
      <c r="H200" t="b">
        <f t="shared" si="10"/>
        <v>0</v>
      </c>
      <c r="I200" t="s">
        <v>55</v>
      </c>
      <c r="J200">
        <f t="shared" si="11"/>
        <v>10000000</v>
      </c>
      <c r="K200" t="s">
        <v>16</v>
      </c>
      <c r="L200">
        <v>0</v>
      </c>
      <c r="M200">
        <f>Googleplaystore[[#This Row],[Installed]]*Googleplaystore[[#This Row],[Price]]</f>
        <v>0</v>
      </c>
      <c r="N200" t="s">
        <v>17</v>
      </c>
      <c r="O200" t="s">
        <v>310</v>
      </c>
      <c r="P200" s="1">
        <v>43277</v>
      </c>
      <c r="Q200" s="16" t="s">
        <v>327</v>
      </c>
      <c r="R200" t="s">
        <v>50</v>
      </c>
    </row>
    <row r="201" spans="1:18" x14ac:dyDescent="0.3">
      <c r="A201">
        <v>4</v>
      </c>
      <c r="B201" t="s">
        <v>328</v>
      </c>
      <c r="C201" t="s">
        <v>309</v>
      </c>
      <c r="E201">
        <v>8941</v>
      </c>
      <c r="F201" t="s">
        <v>12190</v>
      </c>
      <c r="G201">
        <f t="shared" si="9"/>
        <v>12288</v>
      </c>
      <c r="H201" t="b">
        <f t="shared" si="10"/>
        <v>0</v>
      </c>
      <c r="I201" t="s">
        <v>26</v>
      </c>
      <c r="J201">
        <f t="shared" si="11"/>
        <v>5000000</v>
      </c>
      <c r="K201" t="s">
        <v>16</v>
      </c>
      <c r="L201">
        <v>0</v>
      </c>
      <c r="M201">
        <f>Googleplaystore[[#This Row],[Installed]]*Googleplaystore[[#This Row],[Price]]</f>
        <v>0</v>
      </c>
      <c r="N201" t="s">
        <v>17</v>
      </c>
      <c r="O201" t="s">
        <v>310</v>
      </c>
      <c r="P201" s="1">
        <v>43312</v>
      </c>
      <c r="Q201" s="16" t="s">
        <v>329</v>
      </c>
      <c r="R201" t="s">
        <v>20</v>
      </c>
    </row>
    <row r="202" spans="1:18" x14ac:dyDescent="0.3">
      <c r="A202">
        <v>4.3</v>
      </c>
      <c r="B202" t="s">
        <v>330</v>
      </c>
      <c r="C202" t="s">
        <v>309</v>
      </c>
      <c r="E202">
        <v>46353</v>
      </c>
      <c r="F202" t="s">
        <v>12192</v>
      </c>
      <c r="G202">
        <f t="shared" si="9"/>
        <v>21504</v>
      </c>
      <c r="H202" t="b">
        <f t="shared" si="10"/>
        <v>0</v>
      </c>
      <c r="I202" t="s">
        <v>42</v>
      </c>
      <c r="J202">
        <f t="shared" si="11"/>
        <v>1000000</v>
      </c>
      <c r="K202" t="s">
        <v>16</v>
      </c>
      <c r="L202">
        <v>0</v>
      </c>
      <c r="M202">
        <f>Googleplaystore[[#This Row],[Installed]]*Googleplaystore[[#This Row],[Price]]</f>
        <v>0</v>
      </c>
      <c r="N202" t="s">
        <v>17</v>
      </c>
      <c r="O202" t="s">
        <v>310</v>
      </c>
      <c r="P202" s="1">
        <v>42473</v>
      </c>
      <c r="Q202" s="16">
        <v>2.8</v>
      </c>
      <c r="R202" t="s">
        <v>248</v>
      </c>
    </row>
    <row r="203" spans="1:18" x14ac:dyDescent="0.3">
      <c r="A203">
        <v>4</v>
      </c>
      <c r="B203" t="s">
        <v>331</v>
      </c>
      <c r="C203" t="s">
        <v>309</v>
      </c>
      <c r="E203">
        <v>1279184</v>
      </c>
      <c r="F203" t="s">
        <v>31</v>
      </c>
      <c r="G203" t="b">
        <f t="shared" si="9"/>
        <v>0</v>
      </c>
      <c r="H203" t="b">
        <f t="shared" si="10"/>
        <v>0</v>
      </c>
      <c r="I203" t="s">
        <v>29</v>
      </c>
      <c r="J203">
        <f t="shared" si="11"/>
        <v>50000000</v>
      </c>
      <c r="K203" t="s">
        <v>16</v>
      </c>
      <c r="L203">
        <v>0</v>
      </c>
      <c r="M203">
        <f>Googleplaystore[[#This Row],[Installed]]*Googleplaystore[[#This Row],[Price]]</f>
        <v>0</v>
      </c>
      <c r="N203" t="s">
        <v>17</v>
      </c>
      <c r="O203" t="s">
        <v>310</v>
      </c>
      <c r="P203" s="1">
        <v>43314</v>
      </c>
      <c r="Q203" s="16">
        <v>0</v>
      </c>
      <c r="R203" t="s">
        <v>31</v>
      </c>
    </row>
    <row r="204" spans="1:18" x14ac:dyDescent="0.3">
      <c r="A204">
        <v>4.2</v>
      </c>
      <c r="B204" t="s">
        <v>332</v>
      </c>
      <c r="C204" t="s">
        <v>309</v>
      </c>
      <c r="E204">
        <v>88073</v>
      </c>
      <c r="F204" t="s">
        <v>31</v>
      </c>
      <c r="G204" t="b">
        <f t="shared" si="9"/>
        <v>0</v>
      </c>
      <c r="H204" t="b">
        <f t="shared" si="10"/>
        <v>0</v>
      </c>
      <c r="I204" t="s">
        <v>55</v>
      </c>
      <c r="J204">
        <f t="shared" si="11"/>
        <v>10000000</v>
      </c>
      <c r="K204" t="s">
        <v>16</v>
      </c>
      <c r="L204">
        <v>0</v>
      </c>
      <c r="M204">
        <f>Googleplaystore[[#This Row],[Installed]]*Googleplaystore[[#This Row],[Price]]</f>
        <v>0</v>
      </c>
      <c r="N204" t="s">
        <v>17</v>
      </c>
      <c r="O204" t="s">
        <v>310</v>
      </c>
      <c r="P204" s="1">
        <v>43290</v>
      </c>
      <c r="Q204" s="16">
        <v>0</v>
      </c>
      <c r="R204" t="s">
        <v>31</v>
      </c>
    </row>
    <row r="205" spans="1:18" x14ac:dyDescent="0.3">
      <c r="A205">
        <v>4.5</v>
      </c>
      <c r="B205" t="s">
        <v>333</v>
      </c>
      <c r="C205" t="s">
        <v>309</v>
      </c>
      <c r="E205">
        <v>67000</v>
      </c>
      <c r="F205" t="s">
        <v>31</v>
      </c>
      <c r="G205" t="b">
        <f t="shared" si="9"/>
        <v>0</v>
      </c>
      <c r="H205" t="b">
        <f t="shared" si="10"/>
        <v>0</v>
      </c>
      <c r="I205" t="s">
        <v>42</v>
      </c>
      <c r="J205">
        <f t="shared" si="11"/>
        <v>1000000</v>
      </c>
      <c r="K205" t="s">
        <v>16</v>
      </c>
      <c r="L205">
        <v>0</v>
      </c>
      <c r="M205">
        <f>Googleplaystore[[#This Row],[Installed]]*Googleplaystore[[#This Row],[Price]]</f>
        <v>0</v>
      </c>
      <c r="N205" t="s">
        <v>17</v>
      </c>
      <c r="O205" t="s">
        <v>310</v>
      </c>
      <c r="P205" s="1">
        <v>43298</v>
      </c>
      <c r="Q205" s="16">
        <v>0</v>
      </c>
      <c r="R205" t="s">
        <v>334</v>
      </c>
    </row>
    <row r="206" spans="1:18" x14ac:dyDescent="0.3">
      <c r="A206">
        <v>4.2</v>
      </c>
      <c r="B206" t="s">
        <v>335</v>
      </c>
      <c r="C206" t="s">
        <v>309</v>
      </c>
      <c r="E206">
        <v>159872</v>
      </c>
      <c r="F206" t="s">
        <v>31</v>
      </c>
      <c r="G206" t="b">
        <f t="shared" si="9"/>
        <v>0</v>
      </c>
      <c r="H206" t="b">
        <f t="shared" si="10"/>
        <v>0</v>
      </c>
      <c r="I206" t="s">
        <v>55</v>
      </c>
      <c r="J206">
        <f t="shared" si="11"/>
        <v>10000000</v>
      </c>
      <c r="K206" t="s">
        <v>16</v>
      </c>
      <c r="L206">
        <v>0</v>
      </c>
      <c r="M206">
        <f>Googleplaystore[[#This Row],[Installed]]*Googleplaystore[[#This Row],[Price]]</f>
        <v>0</v>
      </c>
      <c r="N206" t="s">
        <v>17</v>
      </c>
      <c r="O206" t="s">
        <v>310</v>
      </c>
      <c r="P206" s="1">
        <v>43312</v>
      </c>
      <c r="Q206" s="16">
        <v>0</v>
      </c>
      <c r="R206" t="s">
        <v>31</v>
      </c>
    </row>
    <row r="207" spans="1:18" x14ac:dyDescent="0.3">
      <c r="A207">
        <v>4.2</v>
      </c>
      <c r="B207" t="s">
        <v>336</v>
      </c>
      <c r="C207" t="s">
        <v>309</v>
      </c>
      <c r="E207">
        <v>30847</v>
      </c>
      <c r="F207" t="s">
        <v>12372</v>
      </c>
      <c r="G207">
        <f t="shared" si="9"/>
        <v>56320</v>
      </c>
      <c r="H207" t="b">
        <f t="shared" si="10"/>
        <v>0</v>
      </c>
      <c r="I207" t="s">
        <v>26</v>
      </c>
      <c r="J207">
        <f t="shared" si="11"/>
        <v>5000000</v>
      </c>
      <c r="K207" t="s">
        <v>16</v>
      </c>
      <c r="L207">
        <v>0</v>
      </c>
      <c r="M207">
        <f>Googleplaystore[[#This Row],[Installed]]*Googleplaystore[[#This Row],[Price]]</f>
        <v>0</v>
      </c>
      <c r="N207" t="s">
        <v>17</v>
      </c>
      <c r="O207" t="s">
        <v>310</v>
      </c>
      <c r="P207" s="1">
        <v>43139</v>
      </c>
      <c r="Q207" s="16" t="s">
        <v>337</v>
      </c>
      <c r="R207" t="s">
        <v>50</v>
      </c>
    </row>
    <row r="208" spans="1:18" x14ac:dyDescent="0.3">
      <c r="A208">
        <v>4.5999999999999996</v>
      </c>
      <c r="B208" t="s">
        <v>338</v>
      </c>
      <c r="C208" t="s">
        <v>309</v>
      </c>
      <c r="E208">
        <v>188841</v>
      </c>
      <c r="F208" t="s">
        <v>12314</v>
      </c>
      <c r="G208">
        <f t="shared" si="9"/>
        <v>3276.8</v>
      </c>
      <c r="H208" t="b">
        <f t="shared" si="10"/>
        <v>0</v>
      </c>
      <c r="I208" t="s">
        <v>26</v>
      </c>
      <c r="J208">
        <f t="shared" si="11"/>
        <v>5000000</v>
      </c>
      <c r="K208" t="s">
        <v>16</v>
      </c>
      <c r="L208">
        <v>0</v>
      </c>
      <c r="M208">
        <f>Googleplaystore[[#This Row],[Installed]]*Googleplaystore[[#This Row],[Price]]</f>
        <v>0</v>
      </c>
      <c r="N208" t="s">
        <v>17</v>
      </c>
      <c r="O208" t="s">
        <v>310</v>
      </c>
      <c r="P208" s="1">
        <v>43272</v>
      </c>
      <c r="Q208" s="16" t="s">
        <v>339</v>
      </c>
      <c r="R208" t="s">
        <v>53</v>
      </c>
    </row>
    <row r="209" spans="1:18" x14ac:dyDescent="0.3">
      <c r="A209">
        <v>4.0999999999999996</v>
      </c>
      <c r="B209" t="s">
        <v>340</v>
      </c>
      <c r="C209" t="s">
        <v>309</v>
      </c>
      <c r="E209">
        <v>11622</v>
      </c>
      <c r="F209" t="s">
        <v>31</v>
      </c>
      <c r="G209" t="b">
        <f t="shared" si="9"/>
        <v>0</v>
      </c>
      <c r="H209" t="b">
        <f t="shared" si="10"/>
        <v>0</v>
      </c>
      <c r="I209" t="s">
        <v>26</v>
      </c>
      <c r="J209">
        <f t="shared" si="11"/>
        <v>5000000</v>
      </c>
      <c r="K209" t="s">
        <v>16</v>
      </c>
      <c r="L209">
        <v>0</v>
      </c>
      <c r="M209">
        <f>Googleplaystore[[#This Row],[Installed]]*Googleplaystore[[#This Row],[Price]]</f>
        <v>0</v>
      </c>
      <c r="N209" t="s">
        <v>17</v>
      </c>
      <c r="O209" t="s">
        <v>310</v>
      </c>
      <c r="P209" s="1">
        <v>43307</v>
      </c>
      <c r="Q209" s="16">
        <v>0</v>
      </c>
      <c r="R209" t="s">
        <v>31</v>
      </c>
    </row>
    <row r="210" spans="1:18" x14ac:dyDescent="0.3">
      <c r="A210">
        <v>4.5999999999999996</v>
      </c>
      <c r="B210" t="s">
        <v>341</v>
      </c>
      <c r="C210" t="s">
        <v>309</v>
      </c>
      <c r="E210">
        <v>95912</v>
      </c>
      <c r="F210" t="s">
        <v>31</v>
      </c>
      <c r="G210" t="b">
        <f t="shared" si="9"/>
        <v>0</v>
      </c>
      <c r="H210" t="b">
        <f t="shared" si="10"/>
        <v>0</v>
      </c>
      <c r="I210" t="s">
        <v>26</v>
      </c>
      <c r="J210">
        <f t="shared" si="11"/>
        <v>5000000</v>
      </c>
      <c r="K210" t="s">
        <v>16</v>
      </c>
      <c r="L210">
        <v>0</v>
      </c>
      <c r="M210">
        <f>Googleplaystore[[#This Row],[Installed]]*Googleplaystore[[#This Row],[Price]]</f>
        <v>0</v>
      </c>
      <c r="N210" t="s">
        <v>17</v>
      </c>
      <c r="O210" t="s">
        <v>310</v>
      </c>
      <c r="P210" s="1">
        <v>43311</v>
      </c>
      <c r="Q210" s="16">
        <v>0</v>
      </c>
      <c r="R210" t="s">
        <v>31</v>
      </c>
    </row>
    <row r="211" spans="1:18" x14ac:dyDescent="0.3">
      <c r="A211">
        <v>3.1</v>
      </c>
      <c r="B211" t="s">
        <v>342</v>
      </c>
      <c r="C211" t="s">
        <v>309</v>
      </c>
      <c r="E211">
        <v>4034</v>
      </c>
      <c r="F211" t="s">
        <v>19207</v>
      </c>
      <c r="G211" t="b">
        <f t="shared" si="9"/>
        <v>0</v>
      </c>
      <c r="H211">
        <f t="shared" si="10"/>
        <v>23</v>
      </c>
      <c r="I211" t="s">
        <v>34</v>
      </c>
      <c r="J211">
        <f t="shared" si="11"/>
        <v>100000</v>
      </c>
      <c r="K211" t="s">
        <v>16</v>
      </c>
      <c r="L211">
        <v>0</v>
      </c>
      <c r="M211">
        <f>Googleplaystore[[#This Row],[Installed]]*Googleplaystore[[#This Row],[Price]]</f>
        <v>0</v>
      </c>
      <c r="N211" t="s">
        <v>17</v>
      </c>
      <c r="O211" t="s">
        <v>310</v>
      </c>
      <c r="P211" s="1">
        <v>42258</v>
      </c>
      <c r="Q211" s="16" t="s">
        <v>343</v>
      </c>
      <c r="R211" t="s">
        <v>122</v>
      </c>
    </row>
    <row r="212" spans="1:18" x14ac:dyDescent="0.3">
      <c r="A212">
        <v>3.9</v>
      </c>
      <c r="B212" t="s">
        <v>344</v>
      </c>
      <c r="C212" t="s">
        <v>309</v>
      </c>
      <c r="E212">
        <v>45964</v>
      </c>
      <c r="F212" t="s">
        <v>12256</v>
      </c>
      <c r="G212">
        <f t="shared" si="9"/>
        <v>16384</v>
      </c>
      <c r="H212" t="b">
        <f t="shared" si="10"/>
        <v>0</v>
      </c>
      <c r="I212" t="s">
        <v>42</v>
      </c>
      <c r="J212">
        <f t="shared" si="11"/>
        <v>1000000</v>
      </c>
      <c r="K212" t="s">
        <v>16</v>
      </c>
      <c r="L212">
        <v>0</v>
      </c>
      <c r="M212">
        <f>Googleplaystore[[#This Row],[Installed]]*Googleplaystore[[#This Row],[Price]]</f>
        <v>0</v>
      </c>
      <c r="N212" t="s">
        <v>17</v>
      </c>
      <c r="O212" t="s">
        <v>310</v>
      </c>
      <c r="P212" s="1">
        <v>43299</v>
      </c>
      <c r="Q212" s="16" t="s">
        <v>345</v>
      </c>
      <c r="R212" t="s">
        <v>50</v>
      </c>
    </row>
    <row r="213" spans="1:18" x14ac:dyDescent="0.3">
      <c r="A213">
        <v>4.3</v>
      </c>
      <c r="B213" t="s">
        <v>346</v>
      </c>
      <c r="C213" t="s">
        <v>309</v>
      </c>
      <c r="E213">
        <v>14955</v>
      </c>
      <c r="F213" t="s">
        <v>31</v>
      </c>
      <c r="G213" t="b">
        <f t="shared" si="9"/>
        <v>0</v>
      </c>
      <c r="H213" t="b">
        <f t="shared" si="10"/>
        <v>0</v>
      </c>
      <c r="I213" t="s">
        <v>42</v>
      </c>
      <c r="J213">
        <f t="shared" si="11"/>
        <v>1000000</v>
      </c>
      <c r="K213" t="s">
        <v>16</v>
      </c>
      <c r="L213">
        <v>0</v>
      </c>
      <c r="M213">
        <f>Googleplaystore[[#This Row],[Installed]]*Googleplaystore[[#This Row],[Price]]</f>
        <v>0</v>
      </c>
      <c r="N213" t="s">
        <v>17</v>
      </c>
      <c r="O213" t="s">
        <v>310</v>
      </c>
      <c r="P213" s="1">
        <v>43311</v>
      </c>
      <c r="Q213" s="16">
        <v>0</v>
      </c>
      <c r="R213" t="s">
        <v>31</v>
      </c>
    </row>
    <row r="214" spans="1:18" x14ac:dyDescent="0.3">
      <c r="A214">
        <v>4.0999999999999996</v>
      </c>
      <c r="B214" t="s">
        <v>347</v>
      </c>
      <c r="C214" t="s">
        <v>309</v>
      </c>
      <c r="E214">
        <v>6903</v>
      </c>
      <c r="F214" t="s">
        <v>12177</v>
      </c>
      <c r="G214">
        <f t="shared" si="9"/>
        <v>14336</v>
      </c>
      <c r="H214" t="b">
        <f t="shared" si="10"/>
        <v>0</v>
      </c>
      <c r="I214" t="s">
        <v>42</v>
      </c>
      <c r="J214">
        <f t="shared" si="11"/>
        <v>1000000</v>
      </c>
      <c r="K214" t="s">
        <v>16</v>
      </c>
      <c r="L214">
        <v>0</v>
      </c>
      <c r="M214">
        <f>Googleplaystore[[#This Row],[Installed]]*Googleplaystore[[#This Row],[Price]]</f>
        <v>0</v>
      </c>
      <c r="N214" t="s">
        <v>17</v>
      </c>
      <c r="O214" t="s">
        <v>310</v>
      </c>
      <c r="P214" s="1">
        <v>43291</v>
      </c>
      <c r="Q214" s="16" t="s">
        <v>348</v>
      </c>
      <c r="R214" t="s">
        <v>50</v>
      </c>
    </row>
    <row r="215" spans="1:18" x14ac:dyDescent="0.3">
      <c r="A215">
        <v>4.4000000000000004</v>
      </c>
      <c r="B215" t="s">
        <v>349</v>
      </c>
      <c r="C215" t="s">
        <v>309</v>
      </c>
      <c r="E215">
        <v>31614</v>
      </c>
      <c r="F215" t="s">
        <v>12194</v>
      </c>
      <c r="G215">
        <f t="shared" si="9"/>
        <v>37888</v>
      </c>
      <c r="H215" t="b">
        <f t="shared" si="10"/>
        <v>0</v>
      </c>
      <c r="I215" t="s">
        <v>55</v>
      </c>
      <c r="J215">
        <f t="shared" si="11"/>
        <v>10000000</v>
      </c>
      <c r="K215" t="s">
        <v>16</v>
      </c>
      <c r="L215">
        <v>0</v>
      </c>
      <c r="M215">
        <f>Googleplaystore[[#This Row],[Installed]]*Googleplaystore[[#This Row],[Price]]</f>
        <v>0</v>
      </c>
      <c r="N215" t="s">
        <v>17</v>
      </c>
      <c r="O215" t="s">
        <v>310</v>
      </c>
      <c r="P215" s="1">
        <v>43301</v>
      </c>
      <c r="Q215" s="16" t="s">
        <v>350</v>
      </c>
      <c r="R215" t="s">
        <v>53</v>
      </c>
    </row>
    <row r="216" spans="1:18" x14ac:dyDescent="0.3">
      <c r="A216">
        <v>4.0999999999999996</v>
      </c>
      <c r="B216" t="s">
        <v>351</v>
      </c>
      <c r="C216" t="s">
        <v>309</v>
      </c>
      <c r="E216">
        <v>23055</v>
      </c>
      <c r="F216" t="s">
        <v>31</v>
      </c>
      <c r="G216" t="b">
        <f t="shared" si="9"/>
        <v>0</v>
      </c>
      <c r="H216" t="b">
        <f t="shared" si="10"/>
        <v>0</v>
      </c>
      <c r="I216" t="s">
        <v>26</v>
      </c>
      <c r="J216">
        <f t="shared" si="11"/>
        <v>5000000</v>
      </c>
      <c r="K216" t="s">
        <v>16</v>
      </c>
      <c r="L216">
        <v>0</v>
      </c>
      <c r="M216">
        <f>Googleplaystore[[#This Row],[Installed]]*Googleplaystore[[#This Row],[Price]]</f>
        <v>0</v>
      </c>
      <c r="N216" t="s">
        <v>17</v>
      </c>
      <c r="O216" t="s">
        <v>310</v>
      </c>
      <c r="P216" s="1">
        <v>43259</v>
      </c>
      <c r="Q216" s="16">
        <v>0</v>
      </c>
      <c r="R216" t="s">
        <v>31</v>
      </c>
    </row>
    <row r="217" spans="1:18" x14ac:dyDescent="0.3">
      <c r="A217">
        <v>4.0999999999999996</v>
      </c>
      <c r="B217" t="s">
        <v>352</v>
      </c>
      <c r="C217" t="s">
        <v>309</v>
      </c>
      <c r="E217">
        <v>19023</v>
      </c>
      <c r="F217" t="s">
        <v>31</v>
      </c>
      <c r="G217" t="b">
        <f t="shared" si="9"/>
        <v>0</v>
      </c>
      <c r="H217" t="b">
        <f t="shared" si="10"/>
        <v>0</v>
      </c>
      <c r="I217" t="s">
        <v>42</v>
      </c>
      <c r="J217">
        <f t="shared" si="11"/>
        <v>1000000</v>
      </c>
      <c r="K217" t="s">
        <v>16</v>
      </c>
      <c r="L217">
        <v>0</v>
      </c>
      <c r="M217">
        <f>Googleplaystore[[#This Row],[Installed]]*Googleplaystore[[#This Row],[Price]]</f>
        <v>0</v>
      </c>
      <c r="N217" t="s">
        <v>17</v>
      </c>
      <c r="O217" t="s">
        <v>310</v>
      </c>
      <c r="P217" s="1">
        <v>43313</v>
      </c>
      <c r="Q217" s="16" t="s">
        <v>353</v>
      </c>
      <c r="R217" t="s">
        <v>50</v>
      </c>
    </row>
    <row r="218" spans="1:18" x14ac:dyDescent="0.3">
      <c r="A218">
        <v>4.5</v>
      </c>
      <c r="B218" t="s">
        <v>354</v>
      </c>
      <c r="C218" t="s">
        <v>309</v>
      </c>
      <c r="E218">
        <v>207372</v>
      </c>
      <c r="F218" t="s">
        <v>12216</v>
      </c>
      <c r="G218">
        <f t="shared" si="9"/>
        <v>11264</v>
      </c>
      <c r="H218" t="b">
        <f t="shared" si="10"/>
        <v>0</v>
      </c>
      <c r="I218" t="s">
        <v>26</v>
      </c>
      <c r="J218">
        <f t="shared" si="11"/>
        <v>5000000</v>
      </c>
      <c r="K218" t="s">
        <v>16</v>
      </c>
      <c r="L218">
        <v>0</v>
      </c>
      <c r="M218">
        <f>Googleplaystore[[#This Row],[Installed]]*Googleplaystore[[#This Row],[Price]]</f>
        <v>0</v>
      </c>
      <c r="N218" t="s">
        <v>17</v>
      </c>
      <c r="O218" t="s">
        <v>310</v>
      </c>
      <c r="P218" s="1">
        <v>43314</v>
      </c>
      <c r="Q218" s="16" t="s">
        <v>355</v>
      </c>
      <c r="R218" t="s">
        <v>53</v>
      </c>
    </row>
    <row r="219" spans="1:18" x14ac:dyDescent="0.3">
      <c r="A219">
        <v>4.4000000000000004</v>
      </c>
      <c r="B219" t="s">
        <v>356</v>
      </c>
      <c r="C219" t="s">
        <v>309</v>
      </c>
      <c r="E219">
        <v>1225</v>
      </c>
      <c r="F219" t="s">
        <v>12180</v>
      </c>
      <c r="G219">
        <f t="shared" si="9"/>
        <v>25600</v>
      </c>
      <c r="H219" t="b">
        <f t="shared" si="10"/>
        <v>0</v>
      </c>
      <c r="I219" t="s">
        <v>34</v>
      </c>
      <c r="J219">
        <f t="shared" si="11"/>
        <v>100000</v>
      </c>
      <c r="K219" t="s">
        <v>16</v>
      </c>
      <c r="L219">
        <v>0</v>
      </c>
      <c r="M219">
        <f>Googleplaystore[[#This Row],[Installed]]*Googleplaystore[[#This Row],[Price]]</f>
        <v>0</v>
      </c>
      <c r="N219" t="s">
        <v>17</v>
      </c>
      <c r="O219" t="s">
        <v>310</v>
      </c>
      <c r="P219" s="1">
        <v>43313</v>
      </c>
      <c r="Q219" s="16" t="s">
        <v>357</v>
      </c>
      <c r="R219" t="s">
        <v>50</v>
      </c>
    </row>
    <row r="220" spans="1:18" x14ac:dyDescent="0.3">
      <c r="A220">
        <v>4.4000000000000004</v>
      </c>
      <c r="B220" t="s">
        <v>358</v>
      </c>
      <c r="C220" t="s">
        <v>309</v>
      </c>
      <c r="E220">
        <v>380837</v>
      </c>
      <c r="F220" t="s">
        <v>12361</v>
      </c>
      <c r="G220">
        <f t="shared" si="9"/>
        <v>7475.2</v>
      </c>
      <c r="H220" t="b">
        <f t="shared" si="10"/>
        <v>0</v>
      </c>
      <c r="I220" t="s">
        <v>55</v>
      </c>
      <c r="J220">
        <f t="shared" si="11"/>
        <v>10000000</v>
      </c>
      <c r="K220" t="s">
        <v>16</v>
      </c>
      <c r="L220">
        <v>0</v>
      </c>
      <c r="M220">
        <f>Googleplaystore[[#This Row],[Installed]]*Googleplaystore[[#This Row],[Price]]</f>
        <v>0</v>
      </c>
      <c r="N220" t="s">
        <v>17</v>
      </c>
      <c r="O220" t="s">
        <v>310</v>
      </c>
      <c r="P220" s="1">
        <v>43285</v>
      </c>
      <c r="Q220" s="16" t="s">
        <v>359</v>
      </c>
      <c r="R220" t="s">
        <v>32</v>
      </c>
    </row>
    <row r="221" spans="1:18" x14ac:dyDescent="0.3">
      <c r="A221">
        <v>4.3</v>
      </c>
      <c r="B221" t="s">
        <v>360</v>
      </c>
      <c r="C221" t="s">
        <v>309</v>
      </c>
      <c r="E221">
        <v>10600</v>
      </c>
      <c r="F221" t="s">
        <v>12385</v>
      </c>
      <c r="G221">
        <f t="shared" si="9"/>
        <v>6656</v>
      </c>
      <c r="H221" t="b">
        <f t="shared" si="10"/>
        <v>0</v>
      </c>
      <c r="I221" t="s">
        <v>42</v>
      </c>
      <c r="J221">
        <f t="shared" si="11"/>
        <v>1000000</v>
      </c>
      <c r="K221" t="s">
        <v>16</v>
      </c>
      <c r="L221">
        <v>0</v>
      </c>
      <c r="M221">
        <f>Googleplaystore[[#This Row],[Installed]]*Googleplaystore[[#This Row],[Price]]</f>
        <v>0</v>
      </c>
      <c r="N221" t="s">
        <v>17</v>
      </c>
      <c r="O221" t="s">
        <v>310</v>
      </c>
      <c r="P221" s="1">
        <v>43313</v>
      </c>
      <c r="Q221" s="16" t="s">
        <v>361</v>
      </c>
      <c r="R221" t="s">
        <v>53</v>
      </c>
    </row>
    <row r="222" spans="1:18" x14ac:dyDescent="0.3">
      <c r="A222">
        <v>4.4000000000000004</v>
      </c>
      <c r="B222" t="s">
        <v>362</v>
      </c>
      <c r="C222" t="s">
        <v>309</v>
      </c>
      <c r="E222">
        <v>74359</v>
      </c>
      <c r="F222" t="s">
        <v>12180</v>
      </c>
      <c r="G222">
        <f t="shared" si="9"/>
        <v>25600</v>
      </c>
      <c r="H222" t="b">
        <f t="shared" si="10"/>
        <v>0</v>
      </c>
      <c r="I222" t="s">
        <v>42</v>
      </c>
      <c r="J222">
        <f t="shared" si="11"/>
        <v>1000000</v>
      </c>
      <c r="K222" t="s">
        <v>16</v>
      </c>
      <c r="L222">
        <v>0</v>
      </c>
      <c r="M222">
        <f>Googleplaystore[[#This Row],[Installed]]*Googleplaystore[[#This Row],[Price]]</f>
        <v>0</v>
      </c>
      <c r="N222" t="s">
        <v>17</v>
      </c>
      <c r="O222" t="s">
        <v>310</v>
      </c>
      <c r="P222" s="1">
        <v>43308</v>
      </c>
      <c r="Q222" s="16" t="s">
        <v>363</v>
      </c>
      <c r="R222" t="s">
        <v>53</v>
      </c>
    </row>
    <row r="223" spans="1:18" x14ac:dyDescent="0.3">
      <c r="A223">
        <v>4.5999999999999996</v>
      </c>
      <c r="B223" t="s">
        <v>364</v>
      </c>
      <c r="C223" t="s">
        <v>309</v>
      </c>
      <c r="E223">
        <v>822</v>
      </c>
      <c r="F223" t="s">
        <v>12186</v>
      </c>
      <c r="G223">
        <f t="shared" si="9"/>
        <v>3174.4</v>
      </c>
      <c r="H223" t="b">
        <f t="shared" si="10"/>
        <v>0</v>
      </c>
      <c r="I223" t="s">
        <v>34</v>
      </c>
      <c r="J223">
        <f t="shared" si="11"/>
        <v>100000</v>
      </c>
      <c r="K223" t="s">
        <v>16</v>
      </c>
      <c r="L223">
        <v>0</v>
      </c>
      <c r="M223">
        <f>Googleplaystore[[#This Row],[Installed]]*Googleplaystore[[#This Row],[Price]]</f>
        <v>0</v>
      </c>
      <c r="N223" t="s">
        <v>17</v>
      </c>
      <c r="O223" t="s">
        <v>310</v>
      </c>
      <c r="P223" s="1">
        <v>43259</v>
      </c>
      <c r="Q223" s="16">
        <v>1.5</v>
      </c>
      <c r="R223" t="s">
        <v>20</v>
      </c>
    </row>
    <row r="224" spans="1:18" x14ac:dyDescent="0.3">
      <c r="A224">
        <v>4.2</v>
      </c>
      <c r="B224" t="s">
        <v>365</v>
      </c>
      <c r="C224" t="s">
        <v>309</v>
      </c>
      <c r="E224">
        <v>80805</v>
      </c>
      <c r="F224" t="s">
        <v>31</v>
      </c>
      <c r="G224" t="b">
        <f t="shared" si="9"/>
        <v>0</v>
      </c>
      <c r="H224" t="b">
        <f t="shared" si="10"/>
        <v>0</v>
      </c>
      <c r="I224" t="s">
        <v>26</v>
      </c>
      <c r="J224">
        <f t="shared" si="11"/>
        <v>5000000</v>
      </c>
      <c r="K224" t="s">
        <v>16</v>
      </c>
      <c r="L224">
        <v>0</v>
      </c>
      <c r="M224">
        <f>Googleplaystore[[#This Row],[Installed]]*Googleplaystore[[#This Row],[Price]]</f>
        <v>0</v>
      </c>
      <c r="N224" t="s">
        <v>17</v>
      </c>
      <c r="O224" t="s">
        <v>310</v>
      </c>
      <c r="P224" s="1">
        <v>43157</v>
      </c>
      <c r="Q224" s="16">
        <v>0</v>
      </c>
      <c r="R224" t="s">
        <v>20</v>
      </c>
    </row>
    <row r="225" spans="1:18" x14ac:dyDescent="0.3">
      <c r="A225">
        <v>4.4000000000000004</v>
      </c>
      <c r="B225" t="s">
        <v>366</v>
      </c>
      <c r="C225" t="s">
        <v>309</v>
      </c>
      <c r="E225">
        <v>2287</v>
      </c>
      <c r="F225" t="s">
        <v>12389</v>
      </c>
      <c r="G225">
        <f t="shared" si="9"/>
        <v>1536</v>
      </c>
      <c r="H225" t="b">
        <f t="shared" si="10"/>
        <v>0</v>
      </c>
      <c r="I225" t="s">
        <v>42</v>
      </c>
      <c r="J225">
        <f t="shared" si="11"/>
        <v>1000000</v>
      </c>
      <c r="K225" t="s">
        <v>16</v>
      </c>
      <c r="L225">
        <v>0</v>
      </c>
      <c r="M225">
        <f>Googleplaystore[[#This Row],[Installed]]*Googleplaystore[[#This Row],[Price]]</f>
        <v>0</v>
      </c>
      <c r="N225" t="s">
        <v>17</v>
      </c>
      <c r="O225" t="s">
        <v>310</v>
      </c>
      <c r="P225" s="1">
        <v>43185</v>
      </c>
      <c r="Q225" s="16">
        <v>4.9000000000000004</v>
      </c>
      <c r="R225" t="s">
        <v>122</v>
      </c>
    </row>
    <row r="226" spans="1:18" x14ac:dyDescent="0.3">
      <c r="A226">
        <v>4.7</v>
      </c>
      <c r="B226" t="s">
        <v>367</v>
      </c>
      <c r="C226" t="s">
        <v>309</v>
      </c>
      <c r="E226">
        <v>4162</v>
      </c>
      <c r="F226" t="s">
        <v>12391</v>
      </c>
      <c r="G226">
        <f t="shared" si="9"/>
        <v>7680</v>
      </c>
      <c r="H226" t="b">
        <f t="shared" si="10"/>
        <v>0</v>
      </c>
      <c r="I226" t="s">
        <v>34</v>
      </c>
      <c r="J226">
        <f t="shared" si="11"/>
        <v>100000</v>
      </c>
      <c r="K226" t="s">
        <v>16</v>
      </c>
      <c r="L226">
        <v>0</v>
      </c>
      <c r="M226">
        <f>Googleplaystore[[#This Row],[Installed]]*Googleplaystore[[#This Row],[Price]]</f>
        <v>0</v>
      </c>
      <c r="N226" t="s">
        <v>17</v>
      </c>
      <c r="O226" t="s">
        <v>310</v>
      </c>
      <c r="P226" s="1">
        <v>43305</v>
      </c>
      <c r="Q226" s="16" t="s">
        <v>368</v>
      </c>
      <c r="R226" t="s">
        <v>20</v>
      </c>
    </row>
    <row r="227" spans="1:18" x14ac:dyDescent="0.3">
      <c r="A227">
        <v>3.8</v>
      </c>
      <c r="B227" t="s">
        <v>369</v>
      </c>
      <c r="C227" t="s">
        <v>309</v>
      </c>
      <c r="E227">
        <v>14760</v>
      </c>
      <c r="F227" t="s">
        <v>12246</v>
      </c>
      <c r="G227">
        <f t="shared" si="9"/>
        <v>8806.4</v>
      </c>
      <c r="H227" t="b">
        <f t="shared" si="10"/>
        <v>0</v>
      </c>
      <c r="I227" t="s">
        <v>29</v>
      </c>
      <c r="J227">
        <f t="shared" si="11"/>
        <v>50000000</v>
      </c>
      <c r="K227" t="s">
        <v>16</v>
      </c>
      <c r="L227">
        <v>0</v>
      </c>
      <c r="M227">
        <f>Googleplaystore[[#This Row],[Installed]]*Googleplaystore[[#This Row],[Price]]</f>
        <v>0</v>
      </c>
      <c r="N227" t="s">
        <v>17</v>
      </c>
      <c r="O227" t="s">
        <v>310</v>
      </c>
      <c r="P227" s="1">
        <v>43131</v>
      </c>
      <c r="Q227" s="16" t="s">
        <v>370</v>
      </c>
      <c r="R227" t="s">
        <v>289</v>
      </c>
    </row>
    <row r="228" spans="1:18" x14ac:dyDescent="0.3">
      <c r="A228">
        <v>3.9</v>
      </c>
      <c r="B228" t="s">
        <v>371</v>
      </c>
      <c r="C228" t="s">
        <v>309</v>
      </c>
      <c r="E228">
        <v>23243</v>
      </c>
      <c r="F228" t="s">
        <v>31</v>
      </c>
      <c r="G228" t="b">
        <f t="shared" si="9"/>
        <v>0</v>
      </c>
      <c r="H228" t="b">
        <f t="shared" si="10"/>
        <v>0</v>
      </c>
      <c r="I228" t="s">
        <v>26</v>
      </c>
      <c r="J228">
        <f t="shared" si="11"/>
        <v>5000000</v>
      </c>
      <c r="K228" t="s">
        <v>16</v>
      </c>
      <c r="L228">
        <v>0</v>
      </c>
      <c r="M228">
        <f>Googleplaystore[[#This Row],[Installed]]*Googleplaystore[[#This Row],[Price]]</f>
        <v>0</v>
      </c>
      <c r="N228" t="s">
        <v>17</v>
      </c>
      <c r="O228" t="s">
        <v>310</v>
      </c>
      <c r="P228" s="1">
        <v>43276</v>
      </c>
      <c r="Q228" s="16">
        <v>0</v>
      </c>
      <c r="R228" t="s">
        <v>31</v>
      </c>
    </row>
    <row r="229" spans="1:18" x14ac:dyDescent="0.3">
      <c r="A229">
        <v>0</v>
      </c>
      <c r="B229" t="s">
        <v>372</v>
      </c>
      <c r="C229" t="s">
        <v>309</v>
      </c>
      <c r="E229">
        <v>9</v>
      </c>
      <c r="F229" t="s">
        <v>12225</v>
      </c>
      <c r="G229">
        <f t="shared" si="9"/>
        <v>1228.8</v>
      </c>
      <c r="H229" t="b">
        <f t="shared" si="10"/>
        <v>0</v>
      </c>
      <c r="I229" t="s">
        <v>34</v>
      </c>
      <c r="J229">
        <f t="shared" si="11"/>
        <v>100000</v>
      </c>
      <c r="K229" t="s">
        <v>16</v>
      </c>
      <c r="L229">
        <v>0</v>
      </c>
      <c r="M229">
        <f>Googleplaystore[[#This Row],[Installed]]*Googleplaystore[[#This Row],[Price]]</f>
        <v>0</v>
      </c>
      <c r="N229" t="s">
        <v>17</v>
      </c>
      <c r="O229" t="s">
        <v>310</v>
      </c>
      <c r="P229" s="1">
        <v>43199</v>
      </c>
      <c r="Q229" s="16" t="s">
        <v>373</v>
      </c>
      <c r="R229" t="s">
        <v>154</v>
      </c>
    </row>
    <row r="230" spans="1:18" x14ac:dyDescent="0.3">
      <c r="A230">
        <v>4.3</v>
      </c>
      <c r="B230" t="s">
        <v>374</v>
      </c>
      <c r="C230" t="s">
        <v>309</v>
      </c>
      <c r="E230">
        <v>8978</v>
      </c>
      <c r="F230" t="s">
        <v>31</v>
      </c>
      <c r="G230" t="b">
        <f t="shared" si="9"/>
        <v>0</v>
      </c>
      <c r="H230" t="b">
        <f t="shared" si="10"/>
        <v>0</v>
      </c>
      <c r="I230" t="s">
        <v>42</v>
      </c>
      <c r="J230">
        <f t="shared" si="11"/>
        <v>1000000</v>
      </c>
      <c r="K230" t="s">
        <v>16</v>
      </c>
      <c r="L230">
        <v>0</v>
      </c>
      <c r="M230">
        <f>Googleplaystore[[#This Row],[Installed]]*Googleplaystore[[#This Row],[Price]]</f>
        <v>0</v>
      </c>
      <c r="N230" t="s">
        <v>17</v>
      </c>
      <c r="O230" t="s">
        <v>310</v>
      </c>
      <c r="P230" s="1">
        <v>43306</v>
      </c>
      <c r="Q230" s="16">
        <v>0</v>
      </c>
      <c r="R230" t="s">
        <v>31</v>
      </c>
    </row>
    <row r="231" spans="1:18" x14ac:dyDescent="0.3">
      <c r="A231">
        <v>4.4000000000000004</v>
      </c>
      <c r="B231" t="s">
        <v>375</v>
      </c>
      <c r="C231" t="s">
        <v>309</v>
      </c>
      <c r="E231">
        <v>42492</v>
      </c>
      <c r="F231" t="s">
        <v>31</v>
      </c>
      <c r="G231" t="b">
        <f t="shared" si="9"/>
        <v>0</v>
      </c>
      <c r="H231" t="b">
        <f t="shared" si="10"/>
        <v>0</v>
      </c>
      <c r="I231" t="s">
        <v>42</v>
      </c>
      <c r="J231">
        <f t="shared" si="11"/>
        <v>1000000</v>
      </c>
      <c r="K231" t="s">
        <v>16</v>
      </c>
      <c r="L231">
        <v>0</v>
      </c>
      <c r="M231">
        <f>Googleplaystore[[#This Row],[Installed]]*Googleplaystore[[#This Row],[Price]]</f>
        <v>0</v>
      </c>
      <c r="N231" t="s">
        <v>17</v>
      </c>
      <c r="O231" t="s">
        <v>310</v>
      </c>
      <c r="P231" s="1">
        <v>43292</v>
      </c>
      <c r="Q231" s="16">
        <v>0</v>
      </c>
      <c r="R231" t="s">
        <v>31</v>
      </c>
    </row>
    <row r="232" spans="1:18" x14ac:dyDescent="0.3">
      <c r="A232">
        <v>4.7</v>
      </c>
      <c r="B232" t="s">
        <v>376</v>
      </c>
      <c r="C232" t="s">
        <v>309</v>
      </c>
      <c r="E232">
        <v>286897</v>
      </c>
      <c r="F232" t="s">
        <v>12201</v>
      </c>
      <c r="G232">
        <f t="shared" si="9"/>
        <v>39936</v>
      </c>
      <c r="H232" t="b">
        <f t="shared" si="10"/>
        <v>0</v>
      </c>
      <c r="I232" t="s">
        <v>55</v>
      </c>
      <c r="J232">
        <f t="shared" si="11"/>
        <v>10000000</v>
      </c>
      <c r="K232" t="s">
        <v>16</v>
      </c>
      <c r="L232">
        <v>0</v>
      </c>
      <c r="M232">
        <f>Googleplaystore[[#This Row],[Installed]]*Googleplaystore[[#This Row],[Price]]</f>
        <v>0</v>
      </c>
      <c r="N232" t="s">
        <v>17</v>
      </c>
      <c r="O232" t="s">
        <v>310</v>
      </c>
      <c r="P232" s="1">
        <v>42885</v>
      </c>
      <c r="Q232" s="16" t="s">
        <v>377</v>
      </c>
      <c r="R232" t="s">
        <v>46</v>
      </c>
    </row>
    <row r="233" spans="1:18" x14ac:dyDescent="0.3">
      <c r="A233">
        <v>4.5</v>
      </c>
      <c r="B233" t="s">
        <v>378</v>
      </c>
      <c r="C233" t="s">
        <v>309</v>
      </c>
      <c r="E233">
        <v>103755</v>
      </c>
      <c r="F233" t="s">
        <v>12177</v>
      </c>
      <c r="G233">
        <f t="shared" si="9"/>
        <v>14336</v>
      </c>
      <c r="H233" t="b">
        <f t="shared" si="10"/>
        <v>0</v>
      </c>
      <c r="I233" t="s">
        <v>55</v>
      </c>
      <c r="J233">
        <f t="shared" si="11"/>
        <v>10000000</v>
      </c>
      <c r="K233" t="s">
        <v>16</v>
      </c>
      <c r="L233">
        <v>0</v>
      </c>
      <c r="M233">
        <f>Googleplaystore[[#This Row],[Installed]]*Googleplaystore[[#This Row],[Price]]</f>
        <v>0</v>
      </c>
      <c r="N233" t="s">
        <v>17</v>
      </c>
      <c r="O233" t="s">
        <v>310</v>
      </c>
      <c r="P233" s="1">
        <v>43292</v>
      </c>
      <c r="Q233" s="16" t="s">
        <v>379</v>
      </c>
      <c r="R233" t="s">
        <v>50</v>
      </c>
    </row>
    <row r="234" spans="1:18" x14ac:dyDescent="0.3">
      <c r="A234">
        <v>4.2</v>
      </c>
      <c r="B234" t="s">
        <v>380</v>
      </c>
      <c r="C234" t="s">
        <v>309</v>
      </c>
      <c r="E234">
        <v>46505</v>
      </c>
      <c r="F234" t="s">
        <v>12175</v>
      </c>
      <c r="G234">
        <f t="shared" si="9"/>
        <v>19456</v>
      </c>
      <c r="H234" t="b">
        <f t="shared" si="10"/>
        <v>0</v>
      </c>
      <c r="I234" t="s">
        <v>42</v>
      </c>
      <c r="J234">
        <f t="shared" si="11"/>
        <v>1000000</v>
      </c>
      <c r="K234" t="s">
        <v>16</v>
      </c>
      <c r="L234">
        <v>0</v>
      </c>
      <c r="M234">
        <f>Googleplaystore[[#This Row],[Installed]]*Googleplaystore[[#This Row],[Price]]</f>
        <v>0</v>
      </c>
      <c r="N234" t="s">
        <v>17</v>
      </c>
      <c r="O234" t="s">
        <v>310</v>
      </c>
      <c r="P234" s="1">
        <v>43314</v>
      </c>
      <c r="Q234" s="16" t="s">
        <v>381</v>
      </c>
      <c r="R234" t="s">
        <v>50</v>
      </c>
    </row>
    <row r="235" spans="1:18" x14ac:dyDescent="0.3">
      <c r="A235">
        <v>4.7</v>
      </c>
      <c r="B235" t="s">
        <v>382</v>
      </c>
      <c r="C235" t="s">
        <v>309</v>
      </c>
      <c r="E235">
        <v>11442</v>
      </c>
      <c r="F235" t="s">
        <v>12346</v>
      </c>
      <c r="G235">
        <f t="shared" si="9"/>
        <v>6963.2</v>
      </c>
      <c r="H235" t="b">
        <f t="shared" si="10"/>
        <v>0</v>
      </c>
      <c r="I235" t="s">
        <v>34</v>
      </c>
      <c r="J235">
        <f t="shared" si="11"/>
        <v>100000</v>
      </c>
      <c r="K235" t="s">
        <v>383</v>
      </c>
      <c r="L235" s="2">
        <v>4.99</v>
      </c>
      <c r="M235">
        <f>Googleplaystore[[#This Row],[Installed]]*Googleplaystore[[#This Row],[Price]]</f>
        <v>499000</v>
      </c>
      <c r="N235" t="s">
        <v>17</v>
      </c>
      <c r="O235" t="s">
        <v>310</v>
      </c>
      <c r="P235" s="1">
        <v>43184</v>
      </c>
      <c r="Q235" s="16" t="s">
        <v>384</v>
      </c>
      <c r="R235" t="s">
        <v>53</v>
      </c>
    </row>
    <row r="236" spans="1:18" x14ac:dyDescent="0.3">
      <c r="A236">
        <v>4.8</v>
      </c>
      <c r="B236" t="s">
        <v>385</v>
      </c>
      <c r="C236" t="s">
        <v>309</v>
      </c>
      <c r="E236">
        <v>10295</v>
      </c>
      <c r="F236" t="s">
        <v>12201</v>
      </c>
      <c r="G236">
        <f t="shared" si="9"/>
        <v>39936</v>
      </c>
      <c r="H236" t="b">
        <f t="shared" si="10"/>
        <v>0</v>
      </c>
      <c r="I236" t="s">
        <v>34</v>
      </c>
      <c r="J236">
        <f t="shared" si="11"/>
        <v>100000</v>
      </c>
      <c r="K236" t="s">
        <v>383</v>
      </c>
      <c r="L236" s="2">
        <v>4.99</v>
      </c>
      <c r="M236">
        <f>Googleplaystore[[#This Row],[Installed]]*Googleplaystore[[#This Row],[Price]]</f>
        <v>499000</v>
      </c>
      <c r="N236" t="s">
        <v>17</v>
      </c>
      <c r="O236" t="s">
        <v>310</v>
      </c>
      <c r="P236" s="1">
        <v>42836</v>
      </c>
      <c r="Q236" s="16" t="s">
        <v>386</v>
      </c>
      <c r="R236" t="s">
        <v>46</v>
      </c>
    </row>
    <row r="237" spans="1:18" x14ac:dyDescent="0.3">
      <c r="A237">
        <v>4.2</v>
      </c>
      <c r="B237" t="s">
        <v>387</v>
      </c>
      <c r="C237" t="s">
        <v>309</v>
      </c>
      <c r="E237">
        <v>296</v>
      </c>
      <c r="F237" t="s">
        <v>12177</v>
      </c>
      <c r="G237">
        <f t="shared" si="9"/>
        <v>14336</v>
      </c>
      <c r="H237" t="b">
        <f t="shared" si="10"/>
        <v>0</v>
      </c>
      <c r="I237" t="s">
        <v>38</v>
      </c>
      <c r="J237">
        <f t="shared" si="11"/>
        <v>50000</v>
      </c>
      <c r="K237" t="s">
        <v>16</v>
      </c>
      <c r="L237">
        <v>0</v>
      </c>
      <c r="M237">
        <f>Googleplaystore[[#This Row],[Installed]]*Googleplaystore[[#This Row],[Price]]</f>
        <v>0</v>
      </c>
      <c r="N237" t="s">
        <v>17</v>
      </c>
      <c r="O237" t="s">
        <v>310</v>
      </c>
      <c r="P237" s="1">
        <v>43266</v>
      </c>
      <c r="Q237" s="16" t="s">
        <v>253</v>
      </c>
      <c r="R237" t="s">
        <v>50</v>
      </c>
    </row>
    <row r="238" spans="1:18" x14ac:dyDescent="0.3">
      <c r="A238">
        <v>4.3</v>
      </c>
      <c r="B238" t="s">
        <v>388</v>
      </c>
      <c r="C238" t="s">
        <v>309</v>
      </c>
      <c r="E238">
        <v>29313</v>
      </c>
      <c r="F238" t="s">
        <v>12191</v>
      </c>
      <c r="G238">
        <f t="shared" si="9"/>
        <v>20480</v>
      </c>
      <c r="H238" t="b">
        <f t="shared" si="10"/>
        <v>0</v>
      </c>
      <c r="I238" t="s">
        <v>26</v>
      </c>
      <c r="J238">
        <f t="shared" si="11"/>
        <v>5000000</v>
      </c>
      <c r="K238" t="s">
        <v>16</v>
      </c>
      <c r="L238">
        <v>0</v>
      </c>
      <c r="M238">
        <f>Googleplaystore[[#This Row],[Installed]]*Googleplaystore[[#This Row],[Price]]</f>
        <v>0</v>
      </c>
      <c r="N238" t="s">
        <v>17</v>
      </c>
      <c r="O238" t="s">
        <v>310</v>
      </c>
      <c r="P238" s="1">
        <v>43311</v>
      </c>
      <c r="Q238" s="16" t="s">
        <v>389</v>
      </c>
      <c r="R238" t="s">
        <v>20</v>
      </c>
    </row>
    <row r="239" spans="1:18" x14ac:dyDescent="0.3">
      <c r="A239">
        <v>4.4000000000000004</v>
      </c>
      <c r="B239" t="s">
        <v>390</v>
      </c>
      <c r="C239" t="s">
        <v>309</v>
      </c>
      <c r="E239">
        <v>51507</v>
      </c>
      <c r="F239" t="s">
        <v>31</v>
      </c>
      <c r="G239" t="b">
        <f t="shared" si="9"/>
        <v>0</v>
      </c>
      <c r="H239" t="b">
        <f t="shared" si="10"/>
        <v>0</v>
      </c>
      <c r="I239" t="s">
        <v>26</v>
      </c>
      <c r="J239">
        <f t="shared" si="11"/>
        <v>5000000</v>
      </c>
      <c r="K239" t="s">
        <v>16</v>
      </c>
      <c r="L239">
        <v>0</v>
      </c>
      <c r="M239">
        <f>Googleplaystore[[#This Row],[Installed]]*Googleplaystore[[#This Row],[Price]]</f>
        <v>0</v>
      </c>
      <c r="N239" t="s">
        <v>17</v>
      </c>
      <c r="O239" t="s">
        <v>310</v>
      </c>
      <c r="P239" s="1">
        <v>43314</v>
      </c>
      <c r="Q239" s="16">
        <v>0</v>
      </c>
      <c r="R239" t="s">
        <v>31</v>
      </c>
    </row>
    <row r="240" spans="1:18" x14ac:dyDescent="0.3">
      <c r="A240">
        <v>4.0999999999999996</v>
      </c>
      <c r="B240" t="s">
        <v>391</v>
      </c>
      <c r="C240" t="s">
        <v>309</v>
      </c>
      <c r="E240">
        <v>1802</v>
      </c>
      <c r="F240" t="s">
        <v>12229</v>
      </c>
      <c r="G240">
        <f t="shared" si="9"/>
        <v>26624</v>
      </c>
      <c r="H240" t="b">
        <f t="shared" si="10"/>
        <v>0</v>
      </c>
      <c r="I240" t="s">
        <v>34</v>
      </c>
      <c r="J240">
        <f t="shared" si="11"/>
        <v>100000</v>
      </c>
      <c r="K240" t="s">
        <v>16</v>
      </c>
      <c r="L240">
        <v>0</v>
      </c>
      <c r="M240">
        <f>Googleplaystore[[#This Row],[Installed]]*Googleplaystore[[#This Row],[Price]]</f>
        <v>0</v>
      </c>
      <c r="N240" t="s">
        <v>17</v>
      </c>
      <c r="O240" t="s">
        <v>310</v>
      </c>
      <c r="P240" s="1">
        <v>43208</v>
      </c>
      <c r="Q240" s="16" t="s">
        <v>392</v>
      </c>
      <c r="R240" t="s">
        <v>32</v>
      </c>
    </row>
    <row r="241" spans="1:18" x14ac:dyDescent="0.3">
      <c r="A241">
        <v>3.8</v>
      </c>
      <c r="B241" t="s">
        <v>393</v>
      </c>
      <c r="C241" t="s">
        <v>309</v>
      </c>
      <c r="E241">
        <v>1383</v>
      </c>
      <c r="F241" t="s">
        <v>12403</v>
      </c>
      <c r="G241">
        <f t="shared" si="9"/>
        <v>52224</v>
      </c>
      <c r="H241" t="b">
        <f t="shared" si="10"/>
        <v>0</v>
      </c>
      <c r="I241" t="s">
        <v>34</v>
      </c>
      <c r="J241">
        <f t="shared" si="11"/>
        <v>100000</v>
      </c>
      <c r="K241" t="s">
        <v>16</v>
      </c>
      <c r="L241">
        <v>0</v>
      </c>
      <c r="M241">
        <f>Googleplaystore[[#This Row],[Installed]]*Googleplaystore[[#This Row],[Price]]</f>
        <v>0</v>
      </c>
      <c r="N241" t="s">
        <v>17</v>
      </c>
      <c r="O241" t="s">
        <v>310</v>
      </c>
      <c r="P241" s="1">
        <v>43293</v>
      </c>
      <c r="Q241" s="16" t="s">
        <v>394</v>
      </c>
      <c r="R241" t="s">
        <v>143</v>
      </c>
    </row>
    <row r="242" spans="1:18" x14ac:dyDescent="0.3">
      <c r="A242">
        <v>4.3</v>
      </c>
      <c r="B242" t="s">
        <v>395</v>
      </c>
      <c r="C242" t="s">
        <v>309</v>
      </c>
      <c r="E242">
        <v>23175</v>
      </c>
      <c r="F242" t="s">
        <v>12405</v>
      </c>
      <c r="G242">
        <f t="shared" si="9"/>
        <v>41984</v>
      </c>
      <c r="H242" t="b">
        <f t="shared" si="10"/>
        <v>0</v>
      </c>
      <c r="I242" t="s">
        <v>42</v>
      </c>
      <c r="J242">
        <f t="shared" si="11"/>
        <v>1000000</v>
      </c>
      <c r="K242" t="s">
        <v>16</v>
      </c>
      <c r="L242">
        <v>0</v>
      </c>
      <c r="M242">
        <f>Googleplaystore[[#This Row],[Installed]]*Googleplaystore[[#This Row],[Price]]</f>
        <v>0</v>
      </c>
      <c r="N242" t="s">
        <v>17</v>
      </c>
      <c r="O242" t="s">
        <v>310</v>
      </c>
      <c r="P242" s="1">
        <v>43294</v>
      </c>
      <c r="Q242" s="16">
        <v>18.7</v>
      </c>
      <c r="R242" t="s">
        <v>50</v>
      </c>
    </row>
    <row r="243" spans="1:18" x14ac:dyDescent="0.3">
      <c r="A243">
        <v>3.8</v>
      </c>
      <c r="B243" t="s">
        <v>396</v>
      </c>
      <c r="C243" t="s">
        <v>309</v>
      </c>
      <c r="E243">
        <v>5868</v>
      </c>
      <c r="F243" t="s">
        <v>12191</v>
      </c>
      <c r="G243">
        <f t="shared" si="9"/>
        <v>20480</v>
      </c>
      <c r="H243" t="b">
        <f t="shared" si="10"/>
        <v>0</v>
      </c>
      <c r="I243" t="s">
        <v>22</v>
      </c>
      <c r="J243">
        <f t="shared" si="11"/>
        <v>500000</v>
      </c>
      <c r="K243" t="s">
        <v>16</v>
      </c>
      <c r="L243">
        <v>0</v>
      </c>
      <c r="M243">
        <f>Googleplaystore[[#This Row],[Installed]]*Googleplaystore[[#This Row],[Price]]</f>
        <v>0</v>
      </c>
      <c r="N243" t="s">
        <v>17</v>
      </c>
      <c r="O243" t="s">
        <v>310</v>
      </c>
      <c r="P243" s="1">
        <v>43284</v>
      </c>
      <c r="Q243" s="16" t="s">
        <v>397</v>
      </c>
      <c r="R243" t="s">
        <v>50</v>
      </c>
    </row>
    <row r="244" spans="1:18" x14ac:dyDescent="0.3">
      <c r="A244">
        <v>3.5</v>
      </c>
      <c r="B244" t="s">
        <v>398</v>
      </c>
      <c r="C244" t="s">
        <v>309</v>
      </c>
      <c r="E244">
        <v>2111</v>
      </c>
      <c r="F244" t="s">
        <v>31</v>
      </c>
      <c r="G244" t="b">
        <f t="shared" si="9"/>
        <v>0</v>
      </c>
      <c r="H244" t="b">
        <f t="shared" si="10"/>
        <v>0</v>
      </c>
      <c r="I244" t="s">
        <v>34</v>
      </c>
      <c r="J244">
        <f t="shared" si="11"/>
        <v>100000</v>
      </c>
      <c r="K244" t="s">
        <v>16</v>
      </c>
      <c r="L244">
        <v>0</v>
      </c>
      <c r="M244">
        <f>Googleplaystore[[#This Row],[Installed]]*Googleplaystore[[#This Row],[Price]]</f>
        <v>0</v>
      </c>
      <c r="N244" t="s">
        <v>17</v>
      </c>
      <c r="O244" t="s">
        <v>310</v>
      </c>
      <c r="P244" s="1">
        <v>43311</v>
      </c>
      <c r="Q244" s="16">
        <v>0</v>
      </c>
      <c r="R244" t="s">
        <v>31</v>
      </c>
    </row>
    <row r="245" spans="1:18" x14ac:dyDescent="0.3">
      <c r="A245">
        <v>4.0999999999999996</v>
      </c>
      <c r="B245" t="s">
        <v>399</v>
      </c>
      <c r="C245" t="s">
        <v>309</v>
      </c>
      <c r="E245">
        <v>5448</v>
      </c>
      <c r="F245" t="s">
        <v>12190</v>
      </c>
      <c r="G245">
        <f t="shared" si="9"/>
        <v>12288</v>
      </c>
      <c r="H245" t="b">
        <f t="shared" si="10"/>
        <v>0</v>
      </c>
      <c r="I245" t="s">
        <v>22</v>
      </c>
      <c r="J245">
        <f t="shared" si="11"/>
        <v>500000</v>
      </c>
      <c r="K245" t="s">
        <v>16</v>
      </c>
      <c r="L245">
        <v>0</v>
      </c>
      <c r="M245">
        <f>Googleplaystore[[#This Row],[Installed]]*Googleplaystore[[#This Row],[Price]]</f>
        <v>0</v>
      </c>
      <c r="N245" t="s">
        <v>17</v>
      </c>
      <c r="O245" t="s">
        <v>310</v>
      </c>
      <c r="P245" s="1">
        <v>43306</v>
      </c>
      <c r="Q245" s="16" t="s">
        <v>400</v>
      </c>
      <c r="R245" t="s">
        <v>143</v>
      </c>
    </row>
    <row r="246" spans="1:18" x14ac:dyDescent="0.3">
      <c r="A246">
        <v>4.5999999999999996</v>
      </c>
      <c r="B246" t="s">
        <v>401</v>
      </c>
      <c r="C246" t="s">
        <v>309</v>
      </c>
      <c r="E246">
        <v>4159</v>
      </c>
      <c r="F246" t="s">
        <v>12409</v>
      </c>
      <c r="G246">
        <f t="shared" si="9"/>
        <v>49152</v>
      </c>
      <c r="H246" t="b">
        <f t="shared" si="10"/>
        <v>0</v>
      </c>
      <c r="I246" t="s">
        <v>22</v>
      </c>
      <c r="J246">
        <f t="shared" si="11"/>
        <v>500000</v>
      </c>
      <c r="K246" t="s">
        <v>16</v>
      </c>
      <c r="L246">
        <v>0</v>
      </c>
      <c r="M246">
        <f>Googleplaystore[[#This Row],[Installed]]*Googleplaystore[[#This Row],[Price]]</f>
        <v>0</v>
      </c>
      <c r="N246" t="s">
        <v>17</v>
      </c>
      <c r="O246" t="s">
        <v>310</v>
      </c>
      <c r="P246" s="1">
        <v>43301</v>
      </c>
      <c r="Q246" s="16" t="s">
        <v>402</v>
      </c>
      <c r="R246" t="s">
        <v>20</v>
      </c>
    </row>
    <row r="247" spans="1:18" x14ac:dyDescent="0.3">
      <c r="A247">
        <v>4.3</v>
      </c>
      <c r="B247" t="s">
        <v>403</v>
      </c>
      <c r="C247" t="s">
        <v>309</v>
      </c>
      <c r="E247">
        <v>20815</v>
      </c>
      <c r="F247" t="s">
        <v>12223</v>
      </c>
      <c r="G247">
        <f t="shared" si="9"/>
        <v>10240</v>
      </c>
      <c r="H247" t="b">
        <f t="shared" si="10"/>
        <v>0</v>
      </c>
      <c r="I247" t="s">
        <v>42</v>
      </c>
      <c r="J247">
        <f t="shared" si="11"/>
        <v>1000000</v>
      </c>
      <c r="K247" t="s">
        <v>16</v>
      </c>
      <c r="L247">
        <v>0</v>
      </c>
      <c r="M247">
        <f>Googleplaystore[[#This Row],[Installed]]*Googleplaystore[[#This Row],[Price]]</f>
        <v>0</v>
      </c>
      <c r="N247" t="s">
        <v>17</v>
      </c>
      <c r="O247" t="s">
        <v>310</v>
      </c>
      <c r="P247" s="1">
        <v>43307</v>
      </c>
      <c r="Q247" s="16" t="s">
        <v>404</v>
      </c>
      <c r="R247" t="s">
        <v>143</v>
      </c>
    </row>
    <row r="248" spans="1:18" x14ac:dyDescent="0.3">
      <c r="A248">
        <v>4.5</v>
      </c>
      <c r="B248" t="s">
        <v>405</v>
      </c>
      <c r="C248" t="s">
        <v>309</v>
      </c>
      <c r="E248">
        <v>78662</v>
      </c>
      <c r="F248" t="s">
        <v>12306</v>
      </c>
      <c r="G248">
        <f t="shared" si="9"/>
        <v>22528</v>
      </c>
      <c r="H248" t="b">
        <f t="shared" si="10"/>
        <v>0</v>
      </c>
      <c r="I248" t="s">
        <v>42</v>
      </c>
      <c r="J248">
        <f t="shared" si="11"/>
        <v>1000000</v>
      </c>
      <c r="K248" t="s">
        <v>16</v>
      </c>
      <c r="L248">
        <v>0</v>
      </c>
      <c r="M248">
        <f>Googleplaystore[[#This Row],[Installed]]*Googleplaystore[[#This Row],[Price]]</f>
        <v>0</v>
      </c>
      <c r="N248" t="s">
        <v>17</v>
      </c>
      <c r="O248" t="s">
        <v>310</v>
      </c>
      <c r="P248" s="1">
        <v>43144</v>
      </c>
      <c r="Q248" s="16" t="s">
        <v>406</v>
      </c>
      <c r="R248" t="s">
        <v>36</v>
      </c>
    </row>
    <row r="249" spans="1:18" x14ac:dyDescent="0.3">
      <c r="A249">
        <v>4.0999999999999996</v>
      </c>
      <c r="B249" t="s">
        <v>407</v>
      </c>
      <c r="C249" t="s">
        <v>309</v>
      </c>
      <c r="E249">
        <v>7149</v>
      </c>
      <c r="F249" t="s">
        <v>12216</v>
      </c>
      <c r="G249">
        <f t="shared" si="9"/>
        <v>11264</v>
      </c>
      <c r="H249" t="b">
        <f t="shared" si="10"/>
        <v>0</v>
      </c>
      <c r="I249" t="s">
        <v>42</v>
      </c>
      <c r="J249">
        <f t="shared" si="11"/>
        <v>1000000</v>
      </c>
      <c r="K249" t="s">
        <v>16</v>
      </c>
      <c r="L249">
        <v>0</v>
      </c>
      <c r="M249">
        <f>Googleplaystore[[#This Row],[Installed]]*Googleplaystore[[#This Row],[Price]]</f>
        <v>0</v>
      </c>
      <c r="N249" t="s">
        <v>17</v>
      </c>
      <c r="O249" t="s">
        <v>310</v>
      </c>
      <c r="P249" s="1">
        <v>43312</v>
      </c>
      <c r="Q249" s="16" t="s">
        <v>408</v>
      </c>
      <c r="R249" t="s">
        <v>53</v>
      </c>
    </row>
    <row r="250" spans="1:18" x14ac:dyDescent="0.3">
      <c r="A250">
        <v>4.5</v>
      </c>
      <c r="B250" t="s">
        <v>409</v>
      </c>
      <c r="C250" t="s">
        <v>309</v>
      </c>
      <c r="E250">
        <v>3079</v>
      </c>
      <c r="F250" t="s">
        <v>12412</v>
      </c>
      <c r="G250">
        <f t="shared" si="9"/>
        <v>8704</v>
      </c>
      <c r="H250" t="b">
        <f t="shared" si="10"/>
        <v>0</v>
      </c>
      <c r="I250" t="s">
        <v>34</v>
      </c>
      <c r="J250">
        <f t="shared" si="11"/>
        <v>100000</v>
      </c>
      <c r="K250" t="s">
        <v>16</v>
      </c>
      <c r="L250">
        <v>0</v>
      </c>
      <c r="M250">
        <f>Googleplaystore[[#This Row],[Installed]]*Googleplaystore[[#This Row],[Price]]</f>
        <v>0</v>
      </c>
      <c r="N250" t="s">
        <v>17</v>
      </c>
      <c r="O250" t="s">
        <v>310</v>
      </c>
      <c r="P250" s="1">
        <v>43314</v>
      </c>
      <c r="Q250" s="16" t="s">
        <v>410</v>
      </c>
      <c r="R250" t="s">
        <v>50</v>
      </c>
    </row>
    <row r="251" spans="1:18" x14ac:dyDescent="0.3">
      <c r="A251">
        <v>4.5999999999999996</v>
      </c>
      <c r="B251" t="s">
        <v>411</v>
      </c>
      <c r="C251" t="s">
        <v>309</v>
      </c>
      <c r="E251">
        <v>5800</v>
      </c>
      <c r="F251" t="s">
        <v>12246</v>
      </c>
      <c r="G251">
        <f t="shared" si="9"/>
        <v>8806.4</v>
      </c>
      <c r="H251" t="b">
        <f t="shared" si="10"/>
        <v>0</v>
      </c>
      <c r="I251" t="s">
        <v>34</v>
      </c>
      <c r="J251">
        <f t="shared" si="11"/>
        <v>100000</v>
      </c>
      <c r="K251" t="s">
        <v>16</v>
      </c>
      <c r="L251">
        <v>0</v>
      </c>
      <c r="M251">
        <f>Googleplaystore[[#This Row],[Installed]]*Googleplaystore[[#This Row],[Price]]</f>
        <v>0</v>
      </c>
      <c r="N251" t="s">
        <v>17</v>
      </c>
      <c r="O251" t="s">
        <v>310</v>
      </c>
      <c r="P251" s="1">
        <v>43314</v>
      </c>
      <c r="Q251" s="16" t="s">
        <v>410</v>
      </c>
      <c r="R251" t="s">
        <v>50</v>
      </c>
    </row>
    <row r="252" spans="1:18" x14ac:dyDescent="0.3">
      <c r="A252">
        <v>4</v>
      </c>
      <c r="B252" t="s">
        <v>412</v>
      </c>
      <c r="C252" t="s">
        <v>309</v>
      </c>
      <c r="E252">
        <v>6989</v>
      </c>
      <c r="F252" t="s">
        <v>31</v>
      </c>
      <c r="G252" t="b">
        <f t="shared" si="9"/>
        <v>0</v>
      </c>
      <c r="H252" t="b">
        <f t="shared" si="10"/>
        <v>0</v>
      </c>
      <c r="I252" t="s">
        <v>42</v>
      </c>
      <c r="J252">
        <f t="shared" si="11"/>
        <v>1000000</v>
      </c>
      <c r="K252" t="s">
        <v>16</v>
      </c>
      <c r="L252">
        <v>0</v>
      </c>
      <c r="M252">
        <f>Googleplaystore[[#This Row],[Installed]]*Googleplaystore[[#This Row],[Price]]</f>
        <v>0</v>
      </c>
      <c r="N252" t="s">
        <v>17</v>
      </c>
      <c r="O252" t="s">
        <v>310</v>
      </c>
      <c r="P252" s="1">
        <v>43297</v>
      </c>
      <c r="Q252" s="16" t="s">
        <v>413</v>
      </c>
      <c r="R252" t="s">
        <v>36</v>
      </c>
    </row>
    <row r="253" spans="1:18" x14ac:dyDescent="0.3">
      <c r="A253">
        <v>4.2</v>
      </c>
      <c r="B253" t="s">
        <v>414</v>
      </c>
      <c r="C253" t="s">
        <v>309</v>
      </c>
      <c r="E253">
        <v>16422</v>
      </c>
      <c r="F253" t="s">
        <v>12188</v>
      </c>
      <c r="G253">
        <f t="shared" si="9"/>
        <v>28672</v>
      </c>
      <c r="H253" t="b">
        <f t="shared" si="10"/>
        <v>0</v>
      </c>
      <c r="I253" t="s">
        <v>42</v>
      </c>
      <c r="J253">
        <f t="shared" si="11"/>
        <v>1000000</v>
      </c>
      <c r="K253" t="s">
        <v>16</v>
      </c>
      <c r="L253">
        <v>0</v>
      </c>
      <c r="M253">
        <f>Googleplaystore[[#This Row],[Installed]]*Googleplaystore[[#This Row],[Price]]</f>
        <v>0</v>
      </c>
      <c r="N253" t="s">
        <v>17</v>
      </c>
      <c r="O253" t="s">
        <v>310</v>
      </c>
      <c r="P253" s="1">
        <v>43313</v>
      </c>
      <c r="Q253" s="16" t="s">
        <v>415</v>
      </c>
      <c r="R253" t="s">
        <v>50</v>
      </c>
    </row>
    <row r="254" spans="1:18" x14ac:dyDescent="0.3">
      <c r="A254">
        <v>4.4000000000000004</v>
      </c>
      <c r="B254" t="s">
        <v>416</v>
      </c>
      <c r="C254" t="s">
        <v>309</v>
      </c>
      <c r="E254">
        <v>108741</v>
      </c>
      <c r="F254" t="s">
        <v>12188</v>
      </c>
      <c r="G254">
        <f t="shared" si="9"/>
        <v>28672</v>
      </c>
      <c r="H254" t="b">
        <f t="shared" si="10"/>
        <v>0</v>
      </c>
      <c r="I254" t="s">
        <v>55</v>
      </c>
      <c r="J254">
        <f t="shared" si="11"/>
        <v>10000000</v>
      </c>
      <c r="K254" t="s">
        <v>16</v>
      </c>
      <c r="L254">
        <v>0</v>
      </c>
      <c r="M254">
        <f>Googleplaystore[[#This Row],[Installed]]*Googleplaystore[[#This Row],[Price]]</f>
        <v>0</v>
      </c>
      <c r="N254" t="s">
        <v>17</v>
      </c>
      <c r="O254" t="s">
        <v>310</v>
      </c>
      <c r="P254" s="1">
        <v>43301</v>
      </c>
      <c r="Q254" s="16" t="s">
        <v>417</v>
      </c>
      <c r="R254" t="s">
        <v>334</v>
      </c>
    </row>
    <row r="255" spans="1:18" x14ac:dyDescent="0.3">
      <c r="A255">
        <v>4</v>
      </c>
      <c r="B255" t="s">
        <v>418</v>
      </c>
      <c r="C255" t="s">
        <v>309</v>
      </c>
      <c r="E255">
        <v>624</v>
      </c>
      <c r="F255" t="s">
        <v>12295</v>
      </c>
      <c r="G255">
        <f t="shared" si="9"/>
        <v>9216</v>
      </c>
      <c r="H255" t="b">
        <f t="shared" si="10"/>
        <v>0</v>
      </c>
      <c r="I255" t="s">
        <v>34</v>
      </c>
      <c r="J255">
        <f t="shared" si="11"/>
        <v>100000</v>
      </c>
      <c r="K255" t="s">
        <v>16</v>
      </c>
      <c r="L255">
        <v>0</v>
      </c>
      <c r="M255">
        <f>Googleplaystore[[#This Row],[Installed]]*Googleplaystore[[#This Row],[Price]]</f>
        <v>0</v>
      </c>
      <c r="N255" t="s">
        <v>17</v>
      </c>
      <c r="O255" t="s">
        <v>310</v>
      </c>
      <c r="P255" s="1">
        <v>43181</v>
      </c>
      <c r="Q255" s="16" t="s">
        <v>419</v>
      </c>
      <c r="R255" t="s">
        <v>143</v>
      </c>
    </row>
    <row r="256" spans="1:18" x14ac:dyDescent="0.3">
      <c r="A256">
        <v>4.2</v>
      </c>
      <c r="B256" t="s">
        <v>420</v>
      </c>
      <c r="C256" t="s">
        <v>309</v>
      </c>
      <c r="E256">
        <v>1661</v>
      </c>
      <c r="F256" t="s">
        <v>12416</v>
      </c>
      <c r="G256">
        <f t="shared" si="9"/>
        <v>47104</v>
      </c>
      <c r="H256" t="b">
        <f t="shared" si="10"/>
        <v>0</v>
      </c>
      <c r="I256" t="s">
        <v>34</v>
      </c>
      <c r="J256">
        <f t="shared" si="11"/>
        <v>100000</v>
      </c>
      <c r="K256" t="s">
        <v>16</v>
      </c>
      <c r="L256">
        <v>0</v>
      </c>
      <c r="M256">
        <f>Googleplaystore[[#This Row],[Installed]]*Googleplaystore[[#This Row],[Price]]</f>
        <v>0</v>
      </c>
      <c r="N256" t="s">
        <v>17</v>
      </c>
      <c r="O256" t="s">
        <v>310</v>
      </c>
      <c r="P256" s="1">
        <v>43314</v>
      </c>
      <c r="Q256" s="16" t="s">
        <v>421</v>
      </c>
      <c r="R256" t="s">
        <v>36</v>
      </c>
    </row>
    <row r="257" spans="1:18" x14ac:dyDescent="0.3">
      <c r="A257">
        <v>4.2</v>
      </c>
      <c r="B257" t="s">
        <v>422</v>
      </c>
      <c r="C257" t="s">
        <v>309</v>
      </c>
      <c r="E257">
        <v>97702</v>
      </c>
      <c r="F257" t="s">
        <v>31</v>
      </c>
      <c r="G257" t="b">
        <f t="shared" si="9"/>
        <v>0</v>
      </c>
      <c r="H257" t="b">
        <f t="shared" si="10"/>
        <v>0</v>
      </c>
      <c r="I257" t="s">
        <v>26</v>
      </c>
      <c r="J257">
        <f t="shared" si="11"/>
        <v>5000000</v>
      </c>
      <c r="K257" t="s">
        <v>16</v>
      </c>
      <c r="L257">
        <v>0</v>
      </c>
      <c r="M257">
        <f>Googleplaystore[[#This Row],[Installed]]*Googleplaystore[[#This Row],[Price]]</f>
        <v>0</v>
      </c>
      <c r="N257" t="s">
        <v>17</v>
      </c>
      <c r="O257" t="s">
        <v>310</v>
      </c>
      <c r="P257" s="1">
        <v>43292</v>
      </c>
      <c r="Q257" s="16">
        <v>0</v>
      </c>
      <c r="R257" t="s">
        <v>31</v>
      </c>
    </row>
    <row r="258" spans="1:18" x14ac:dyDescent="0.3">
      <c r="A258">
        <v>4.0999999999999996</v>
      </c>
      <c r="B258" t="s">
        <v>423</v>
      </c>
      <c r="C258" t="s">
        <v>309</v>
      </c>
      <c r="E258">
        <v>308</v>
      </c>
      <c r="F258" t="s">
        <v>12177</v>
      </c>
      <c r="G258">
        <f t="shared" si="9"/>
        <v>14336</v>
      </c>
      <c r="H258" t="b">
        <f t="shared" si="10"/>
        <v>0</v>
      </c>
      <c r="I258" t="s">
        <v>38</v>
      </c>
      <c r="J258">
        <f t="shared" si="11"/>
        <v>50000</v>
      </c>
      <c r="K258" t="s">
        <v>16</v>
      </c>
      <c r="L258">
        <v>0</v>
      </c>
      <c r="M258">
        <f>Googleplaystore[[#This Row],[Installed]]*Googleplaystore[[#This Row],[Price]]</f>
        <v>0</v>
      </c>
      <c r="N258" t="s">
        <v>17</v>
      </c>
      <c r="O258" t="s">
        <v>310</v>
      </c>
      <c r="P258" s="1">
        <v>43249</v>
      </c>
      <c r="Q258" s="16" t="s">
        <v>424</v>
      </c>
      <c r="R258" t="s">
        <v>20</v>
      </c>
    </row>
    <row r="259" spans="1:18" x14ac:dyDescent="0.3">
      <c r="A259">
        <v>3.8</v>
      </c>
      <c r="B259" t="s">
        <v>425</v>
      </c>
      <c r="C259" t="s">
        <v>309</v>
      </c>
      <c r="E259">
        <v>5211</v>
      </c>
      <c r="F259" t="s">
        <v>12229</v>
      </c>
      <c r="G259">
        <f t="shared" ref="G259:G322" si="12">IF(ISNUMBER(SEARCH("M",F259)), VALUE(LEFT(F259, LEN(F259)-1) *1024))</f>
        <v>26624</v>
      </c>
      <c r="H259" t="b">
        <f t="shared" ref="H259:H322" si="13">IF(ISNUMBER(SEARCH("K",F259)), VALUE(LEFT(F259, LEN(F259)-1)))</f>
        <v>0</v>
      </c>
      <c r="I259" t="s">
        <v>42</v>
      </c>
      <c r="J259">
        <f t="shared" ref="J259:J322" si="14">IF(ISNUMBER(SEARCH("+", I259)), VALUE(SUBSTITUTE(I259, "+", "")), I259)</f>
        <v>1000000</v>
      </c>
      <c r="K259" t="s">
        <v>16</v>
      </c>
      <c r="L259">
        <v>0</v>
      </c>
      <c r="M259">
        <f>Googleplaystore[[#This Row],[Installed]]*Googleplaystore[[#This Row],[Price]]</f>
        <v>0</v>
      </c>
      <c r="N259" t="s">
        <v>17</v>
      </c>
      <c r="O259" t="s">
        <v>310</v>
      </c>
      <c r="P259" s="1">
        <v>43311</v>
      </c>
      <c r="Q259" s="16" t="s">
        <v>426</v>
      </c>
      <c r="R259" t="s">
        <v>53</v>
      </c>
    </row>
    <row r="260" spans="1:18" x14ac:dyDescent="0.3">
      <c r="A260">
        <v>3.9</v>
      </c>
      <c r="B260" t="s">
        <v>427</v>
      </c>
      <c r="C260" t="s">
        <v>309</v>
      </c>
      <c r="E260">
        <v>1058</v>
      </c>
      <c r="F260" t="s">
        <v>12209</v>
      </c>
      <c r="G260">
        <f t="shared" si="12"/>
        <v>23552</v>
      </c>
      <c r="H260" t="b">
        <f t="shared" si="13"/>
        <v>0</v>
      </c>
      <c r="I260" t="s">
        <v>22</v>
      </c>
      <c r="J260">
        <f t="shared" si="14"/>
        <v>500000</v>
      </c>
      <c r="K260" t="s">
        <v>16</v>
      </c>
      <c r="L260">
        <v>0</v>
      </c>
      <c r="M260">
        <f>Googleplaystore[[#This Row],[Installed]]*Googleplaystore[[#This Row],[Price]]</f>
        <v>0</v>
      </c>
      <c r="N260" t="s">
        <v>17</v>
      </c>
      <c r="O260" t="s">
        <v>310</v>
      </c>
      <c r="P260" s="1">
        <v>43280</v>
      </c>
      <c r="Q260" s="16" t="s">
        <v>428</v>
      </c>
      <c r="R260" t="s">
        <v>143</v>
      </c>
    </row>
    <row r="261" spans="1:18" x14ac:dyDescent="0.3">
      <c r="A261">
        <v>3.9</v>
      </c>
      <c r="B261" t="s">
        <v>429</v>
      </c>
      <c r="C261" t="s">
        <v>309</v>
      </c>
      <c r="E261">
        <v>78172</v>
      </c>
      <c r="F261" t="s">
        <v>31</v>
      </c>
      <c r="G261" t="b">
        <f t="shared" si="12"/>
        <v>0</v>
      </c>
      <c r="H261" t="b">
        <f t="shared" si="13"/>
        <v>0</v>
      </c>
      <c r="I261" t="s">
        <v>55</v>
      </c>
      <c r="J261">
        <f t="shared" si="14"/>
        <v>10000000</v>
      </c>
      <c r="K261" t="s">
        <v>16</v>
      </c>
      <c r="L261">
        <v>0</v>
      </c>
      <c r="M261">
        <f>Googleplaystore[[#This Row],[Installed]]*Googleplaystore[[#This Row],[Price]]</f>
        <v>0</v>
      </c>
      <c r="N261" t="s">
        <v>17</v>
      </c>
      <c r="O261" t="s">
        <v>310</v>
      </c>
      <c r="P261" s="1">
        <v>43314</v>
      </c>
      <c r="Q261" s="16">
        <v>0</v>
      </c>
      <c r="R261" t="s">
        <v>31</v>
      </c>
    </row>
    <row r="262" spans="1:18" x14ac:dyDescent="0.3">
      <c r="A262">
        <v>4.2</v>
      </c>
      <c r="B262" t="s">
        <v>365</v>
      </c>
      <c r="C262" t="s">
        <v>309</v>
      </c>
      <c r="E262">
        <v>80804</v>
      </c>
      <c r="F262" t="s">
        <v>31</v>
      </c>
      <c r="G262" t="b">
        <f t="shared" si="12"/>
        <v>0</v>
      </c>
      <c r="H262" t="b">
        <f t="shared" si="13"/>
        <v>0</v>
      </c>
      <c r="I262" t="s">
        <v>26</v>
      </c>
      <c r="J262">
        <f t="shared" si="14"/>
        <v>5000000</v>
      </c>
      <c r="K262" t="s">
        <v>16</v>
      </c>
      <c r="L262">
        <v>0</v>
      </c>
      <c r="M262">
        <f>Googleplaystore[[#This Row],[Installed]]*Googleplaystore[[#This Row],[Price]]</f>
        <v>0</v>
      </c>
      <c r="N262" t="s">
        <v>17</v>
      </c>
      <c r="O262" t="s">
        <v>310</v>
      </c>
      <c r="P262" s="1">
        <v>43157</v>
      </c>
      <c r="Q262" s="16">
        <v>0</v>
      </c>
      <c r="R262" t="s">
        <v>20</v>
      </c>
    </row>
    <row r="263" spans="1:18" x14ac:dyDescent="0.3">
      <c r="A263">
        <v>4.3</v>
      </c>
      <c r="B263" t="s">
        <v>319</v>
      </c>
      <c r="C263" t="s">
        <v>309</v>
      </c>
      <c r="E263">
        <v>1002859</v>
      </c>
      <c r="F263" t="s">
        <v>12235</v>
      </c>
      <c r="G263">
        <f t="shared" si="12"/>
        <v>35840</v>
      </c>
      <c r="H263" t="b">
        <f t="shared" si="13"/>
        <v>0</v>
      </c>
      <c r="I263" t="s">
        <v>240</v>
      </c>
      <c r="J263">
        <f t="shared" si="14"/>
        <v>100000000</v>
      </c>
      <c r="K263" t="s">
        <v>16</v>
      </c>
      <c r="L263">
        <v>0</v>
      </c>
      <c r="M263">
        <f>Googleplaystore[[#This Row],[Installed]]*Googleplaystore[[#This Row],[Price]]</f>
        <v>0</v>
      </c>
      <c r="N263" t="s">
        <v>17</v>
      </c>
      <c r="O263" t="s">
        <v>310</v>
      </c>
      <c r="P263" s="1">
        <v>43314</v>
      </c>
      <c r="Q263" s="16" t="s">
        <v>320</v>
      </c>
      <c r="R263" t="s">
        <v>50</v>
      </c>
    </row>
    <row r="264" spans="1:18" x14ac:dyDescent="0.3">
      <c r="A264">
        <v>4.4000000000000004</v>
      </c>
      <c r="B264" t="s">
        <v>390</v>
      </c>
      <c r="C264" t="s">
        <v>309</v>
      </c>
      <c r="E264">
        <v>51510</v>
      </c>
      <c r="F264" t="s">
        <v>31</v>
      </c>
      <c r="G264" t="b">
        <f t="shared" si="12"/>
        <v>0</v>
      </c>
      <c r="H264" t="b">
        <f t="shared" si="13"/>
        <v>0</v>
      </c>
      <c r="I264" t="s">
        <v>26</v>
      </c>
      <c r="J264">
        <f t="shared" si="14"/>
        <v>5000000</v>
      </c>
      <c r="K264" t="s">
        <v>16</v>
      </c>
      <c r="L264">
        <v>0</v>
      </c>
      <c r="M264">
        <f>Googleplaystore[[#This Row],[Installed]]*Googleplaystore[[#This Row],[Price]]</f>
        <v>0</v>
      </c>
      <c r="N264" t="s">
        <v>17</v>
      </c>
      <c r="O264" t="s">
        <v>310</v>
      </c>
      <c r="P264" s="1">
        <v>43314</v>
      </c>
      <c r="Q264" s="16">
        <v>0</v>
      </c>
      <c r="R264" t="s">
        <v>31</v>
      </c>
    </row>
    <row r="265" spans="1:18" x14ac:dyDescent="0.3">
      <c r="A265">
        <v>4.5</v>
      </c>
      <c r="B265" t="s">
        <v>430</v>
      </c>
      <c r="C265" t="s">
        <v>309</v>
      </c>
      <c r="E265">
        <v>413</v>
      </c>
      <c r="F265" t="s">
        <v>12184</v>
      </c>
      <c r="G265">
        <f t="shared" si="12"/>
        <v>29696</v>
      </c>
      <c r="H265" t="b">
        <f t="shared" si="13"/>
        <v>0</v>
      </c>
      <c r="I265" t="s">
        <v>15</v>
      </c>
      <c r="J265">
        <f t="shared" si="14"/>
        <v>10000</v>
      </c>
      <c r="K265" t="s">
        <v>16</v>
      </c>
      <c r="L265">
        <v>0</v>
      </c>
      <c r="M265">
        <f>Googleplaystore[[#This Row],[Installed]]*Googleplaystore[[#This Row],[Price]]</f>
        <v>0</v>
      </c>
      <c r="N265" t="s">
        <v>17</v>
      </c>
      <c r="O265" t="s">
        <v>310</v>
      </c>
      <c r="P265" s="1">
        <v>43306</v>
      </c>
      <c r="Q265" s="16" t="s">
        <v>431</v>
      </c>
      <c r="R265" t="s">
        <v>143</v>
      </c>
    </row>
    <row r="266" spans="1:18" x14ac:dyDescent="0.3">
      <c r="A266">
        <v>4.5</v>
      </c>
      <c r="B266" t="s">
        <v>432</v>
      </c>
      <c r="C266" t="s">
        <v>433</v>
      </c>
      <c r="E266">
        <v>1013635</v>
      </c>
      <c r="F266" t="s">
        <v>31</v>
      </c>
      <c r="G266" t="b">
        <f t="shared" si="12"/>
        <v>0</v>
      </c>
      <c r="H266" t="b">
        <f t="shared" si="13"/>
        <v>0</v>
      </c>
      <c r="I266" t="s">
        <v>55</v>
      </c>
      <c r="J266">
        <f t="shared" si="14"/>
        <v>10000000</v>
      </c>
      <c r="K266" t="s">
        <v>16</v>
      </c>
      <c r="L266">
        <v>0</v>
      </c>
      <c r="M266">
        <f>Googleplaystore[[#This Row],[Installed]]*Googleplaystore[[#This Row],[Price]]</f>
        <v>0</v>
      </c>
      <c r="N266" t="s">
        <v>30</v>
      </c>
      <c r="O266" t="s">
        <v>434</v>
      </c>
      <c r="P266" s="1">
        <v>43312</v>
      </c>
      <c r="Q266" s="16">
        <v>0</v>
      </c>
      <c r="R266" t="s">
        <v>31</v>
      </c>
    </row>
    <row r="267" spans="1:18" x14ac:dyDescent="0.3">
      <c r="A267">
        <v>4.5999999999999996</v>
      </c>
      <c r="B267" t="s">
        <v>435</v>
      </c>
      <c r="C267" t="s">
        <v>433</v>
      </c>
      <c r="E267">
        <v>24005</v>
      </c>
      <c r="F267" t="s">
        <v>12322</v>
      </c>
      <c r="G267">
        <f t="shared" si="12"/>
        <v>5017.6000000000004</v>
      </c>
      <c r="H267" t="b">
        <f t="shared" si="13"/>
        <v>0</v>
      </c>
      <c r="I267" t="s">
        <v>22</v>
      </c>
      <c r="J267">
        <f t="shared" si="14"/>
        <v>500000</v>
      </c>
      <c r="K267" t="s">
        <v>16</v>
      </c>
      <c r="L267">
        <v>0</v>
      </c>
      <c r="M267">
        <f>Googleplaystore[[#This Row],[Installed]]*Googleplaystore[[#This Row],[Price]]</f>
        <v>0</v>
      </c>
      <c r="N267" t="s">
        <v>436</v>
      </c>
      <c r="O267" t="s">
        <v>434</v>
      </c>
      <c r="P267" s="1">
        <v>43285</v>
      </c>
      <c r="Q267" s="16" t="s">
        <v>437</v>
      </c>
      <c r="R267" t="s">
        <v>50</v>
      </c>
    </row>
    <row r="268" spans="1:18" x14ac:dyDescent="0.3">
      <c r="A268">
        <v>4.7</v>
      </c>
      <c r="B268" t="s">
        <v>438</v>
      </c>
      <c r="C268" t="s">
        <v>433</v>
      </c>
      <c r="E268">
        <v>57106</v>
      </c>
      <c r="F268" t="s">
        <v>12250</v>
      </c>
      <c r="G268">
        <f t="shared" si="12"/>
        <v>27648</v>
      </c>
      <c r="H268" t="b">
        <f t="shared" si="13"/>
        <v>0</v>
      </c>
      <c r="I268" t="s">
        <v>42</v>
      </c>
      <c r="J268">
        <f t="shared" si="14"/>
        <v>1000000</v>
      </c>
      <c r="K268" t="s">
        <v>16</v>
      </c>
      <c r="L268">
        <v>0</v>
      </c>
      <c r="M268">
        <f>Googleplaystore[[#This Row],[Installed]]*Googleplaystore[[#This Row],[Price]]</f>
        <v>0</v>
      </c>
      <c r="N268" t="s">
        <v>30</v>
      </c>
      <c r="O268" t="s">
        <v>434</v>
      </c>
      <c r="P268" s="1">
        <v>43304</v>
      </c>
      <c r="Q268" s="16" t="s">
        <v>439</v>
      </c>
      <c r="R268" t="s">
        <v>50</v>
      </c>
    </row>
    <row r="269" spans="1:18" x14ac:dyDescent="0.3">
      <c r="A269">
        <v>4.7</v>
      </c>
      <c r="B269" t="s">
        <v>440</v>
      </c>
      <c r="C269" t="s">
        <v>433</v>
      </c>
      <c r="E269">
        <v>2249</v>
      </c>
      <c r="F269" t="s">
        <v>12265</v>
      </c>
      <c r="G269">
        <f t="shared" si="12"/>
        <v>32768</v>
      </c>
      <c r="H269" t="b">
        <f t="shared" si="13"/>
        <v>0</v>
      </c>
      <c r="I269" t="s">
        <v>22</v>
      </c>
      <c r="J269">
        <f t="shared" si="14"/>
        <v>500000</v>
      </c>
      <c r="K269" t="s">
        <v>16</v>
      </c>
      <c r="L269">
        <v>0</v>
      </c>
      <c r="M269">
        <f>Googleplaystore[[#This Row],[Installed]]*Googleplaystore[[#This Row],[Price]]</f>
        <v>0</v>
      </c>
      <c r="N269" t="s">
        <v>17</v>
      </c>
      <c r="O269" t="s">
        <v>434</v>
      </c>
      <c r="P269" s="1">
        <v>43055</v>
      </c>
      <c r="Q269" s="16">
        <v>1.08</v>
      </c>
      <c r="R269" t="s">
        <v>20</v>
      </c>
    </row>
    <row r="270" spans="1:18" x14ac:dyDescent="0.3">
      <c r="A270">
        <v>4.8</v>
      </c>
      <c r="B270" t="s">
        <v>441</v>
      </c>
      <c r="C270" t="s">
        <v>433</v>
      </c>
      <c r="E270">
        <v>516</v>
      </c>
      <c r="F270" t="s">
        <v>12190</v>
      </c>
      <c r="G270">
        <f t="shared" si="12"/>
        <v>12288</v>
      </c>
      <c r="H270" t="b">
        <f t="shared" si="13"/>
        <v>0</v>
      </c>
      <c r="I270" t="s">
        <v>38</v>
      </c>
      <c r="J270">
        <f t="shared" si="14"/>
        <v>50000</v>
      </c>
      <c r="K270" t="s">
        <v>16</v>
      </c>
      <c r="L270">
        <v>0</v>
      </c>
      <c r="M270">
        <f>Googleplaystore[[#This Row],[Installed]]*Googleplaystore[[#This Row],[Price]]</f>
        <v>0</v>
      </c>
      <c r="N270" t="s">
        <v>17</v>
      </c>
      <c r="O270" t="s">
        <v>442</v>
      </c>
      <c r="P270" s="1">
        <v>43315</v>
      </c>
      <c r="Q270" s="16" t="s">
        <v>189</v>
      </c>
      <c r="R270" t="s">
        <v>36</v>
      </c>
    </row>
    <row r="271" spans="1:18" x14ac:dyDescent="0.3">
      <c r="A271">
        <v>3.9</v>
      </c>
      <c r="B271" t="s">
        <v>443</v>
      </c>
      <c r="C271" t="s">
        <v>433</v>
      </c>
      <c r="E271">
        <v>834</v>
      </c>
      <c r="F271" t="s">
        <v>12222</v>
      </c>
      <c r="G271">
        <f t="shared" si="12"/>
        <v>15360</v>
      </c>
      <c r="H271" t="b">
        <f t="shared" si="13"/>
        <v>0</v>
      </c>
      <c r="I271" t="s">
        <v>38</v>
      </c>
      <c r="J271">
        <f t="shared" si="14"/>
        <v>50000</v>
      </c>
      <c r="K271" t="s">
        <v>16</v>
      </c>
      <c r="L271">
        <v>0</v>
      </c>
      <c r="M271">
        <f>Googleplaystore[[#This Row],[Installed]]*Googleplaystore[[#This Row],[Price]]</f>
        <v>0</v>
      </c>
      <c r="N271" t="s">
        <v>222</v>
      </c>
      <c r="O271" t="s">
        <v>434</v>
      </c>
      <c r="P271" s="1">
        <v>43313</v>
      </c>
      <c r="Q271" s="16" t="s">
        <v>78</v>
      </c>
      <c r="R271" t="s">
        <v>50</v>
      </c>
    </row>
    <row r="272" spans="1:18" x14ac:dyDescent="0.3">
      <c r="A272">
        <v>4.0999999999999996</v>
      </c>
      <c r="B272" t="s">
        <v>444</v>
      </c>
      <c r="C272" t="s">
        <v>433</v>
      </c>
      <c r="E272">
        <v>1010</v>
      </c>
      <c r="F272" t="s">
        <v>12216</v>
      </c>
      <c r="G272">
        <f t="shared" si="12"/>
        <v>11264</v>
      </c>
      <c r="H272" t="b">
        <f t="shared" si="13"/>
        <v>0</v>
      </c>
      <c r="I272" t="s">
        <v>38</v>
      </c>
      <c r="J272">
        <f t="shared" si="14"/>
        <v>50000</v>
      </c>
      <c r="K272" t="s">
        <v>16</v>
      </c>
      <c r="L272">
        <v>0</v>
      </c>
      <c r="M272">
        <f>Googleplaystore[[#This Row],[Installed]]*Googleplaystore[[#This Row],[Price]]</f>
        <v>0</v>
      </c>
      <c r="N272" t="s">
        <v>222</v>
      </c>
      <c r="O272" t="s">
        <v>434</v>
      </c>
      <c r="P272" s="1">
        <v>43288</v>
      </c>
      <c r="Q272" s="16">
        <v>1.5</v>
      </c>
      <c r="R272" t="s">
        <v>50</v>
      </c>
    </row>
    <row r="273" spans="1:18" x14ac:dyDescent="0.3">
      <c r="A273">
        <v>4.4000000000000004</v>
      </c>
      <c r="B273" t="s">
        <v>445</v>
      </c>
      <c r="C273" t="s">
        <v>433</v>
      </c>
      <c r="E273">
        <v>238970</v>
      </c>
      <c r="F273" t="s">
        <v>12188</v>
      </c>
      <c r="G273">
        <f t="shared" si="12"/>
        <v>28672</v>
      </c>
      <c r="H273" t="b">
        <f t="shared" si="13"/>
        <v>0</v>
      </c>
      <c r="I273" t="s">
        <v>42</v>
      </c>
      <c r="J273">
        <f t="shared" si="14"/>
        <v>1000000</v>
      </c>
      <c r="K273" t="s">
        <v>16</v>
      </c>
      <c r="L273">
        <v>0</v>
      </c>
      <c r="M273">
        <f>Googleplaystore[[#This Row],[Installed]]*Googleplaystore[[#This Row],[Price]]</f>
        <v>0</v>
      </c>
      <c r="N273" t="s">
        <v>30</v>
      </c>
      <c r="O273" t="s">
        <v>434</v>
      </c>
      <c r="P273" s="1">
        <v>43290</v>
      </c>
      <c r="Q273" s="16" t="s">
        <v>446</v>
      </c>
      <c r="R273" t="s">
        <v>143</v>
      </c>
    </row>
    <row r="274" spans="1:18" x14ac:dyDescent="0.3">
      <c r="A274">
        <v>4.5999999999999996</v>
      </c>
      <c r="B274" t="s">
        <v>447</v>
      </c>
      <c r="C274" t="s">
        <v>433</v>
      </c>
      <c r="E274">
        <v>302</v>
      </c>
      <c r="F274" t="s">
        <v>12284</v>
      </c>
      <c r="G274">
        <f t="shared" si="12"/>
        <v>2252.8000000000002</v>
      </c>
      <c r="H274" t="b">
        <f t="shared" si="13"/>
        <v>0</v>
      </c>
      <c r="I274" t="s">
        <v>15</v>
      </c>
      <c r="J274">
        <f t="shared" si="14"/>
        <v>10000</v>
      </c>
      <c r="K274" t="s">
        <v>16</v>
      </c>
      <c r="L274">
        <v>0</v>
      </c>
      <c r="M274">
        <f>Googleplaystore[[#This Row],[Installed]]*Googleplaystore[[#This Row],[Price]]</f>
        <v>0</v>
      </c>
      <c r="N274" t="s">
        <v>30</v>
      </c>
      <c r="O274" t="s">
        <v>434</v>
      </c>
      <c r="P274" s="1">
        <v>43284</v>
      </c>
      <c r="Q274" s="16">
        <v>1</v>
      </c>
      <c r="R274" t="s">
        <v>53</v>
      </c>
    </row>
    <row r="275" spans="1:18" x14ac:dyDescent="0.3">
      <c r="A275">
        <v>4.5</v>
      </c>
      <c r="B275" t="s">
        <v>448</v>
      </c>
      <c r="C275" t="s">
        <v>433</v>
      </c>
      <c r="E275">
        <v>438</v>
      </c>
      <c r="F275" t="s">
        <v>12259</v>
      </c>
      <c r="G275">
        <f t="shared" si="12"/>
        <v>3481.6</v>
      </c>
      <c r="H275" t="b">
        <f t="shared" si="13"/>
        <v>0</v>
      </c>
      <c r="I275" t="s">
        <v>15</v>
      </c>
      <c r="J275">
        <f t="shared" si="14"/>
        <v>10000</v>
      </c>
      <c r="K275" t="s">
        <v>16</v>
      </c>
      <c r="L275">
        <v>0</v>
      </c>
      <c r="M275">
        <f>Googleplaystore[[#This Row],[Installed]]*Googleplaystore[[#This Row],[Price]]</f>
        <v>0</v>
      </c>
      <c r="N275" t="s">
        <v>17</v>
      </c>
      <c r="O275" t="s">
        <v>434</v>
      </c>
      <c r="P275" s="1">
        <v>43096</v>
      </c>
      <c r="Q275" s="16">
        <v>1</v>
      </c>
      <c r="R275" t="s">
        <v>39</v>
      </c>
    </row>
    <row r="276" spans="1:18" x14ac:dyDescent="0.3">
      <c r="A276">
        <v>4.7</v>
      </c>
      <c r="B276" t="s">
        <v>449</v>
      </c>
      <c r="C276" t="s">
        <v>433</v>
      </c>
      <c r="E276">
        <v>73</v>
      </c>
      <c r="F276" t="s">
        <v>12427</v>
      </c>
      <c r="G276">
        <f t="shared" si="12"/>
        <v>8499.2000000000007</v>
      </c>
      <c r="H276" t="b">
        <f t="shared" si="13"/>
        <v>0</v>
      </c>
      <c r="I276" t="s">
        <v>15</v>
      </c>
      <c r="J276">
        <f t="shared" si="14"/>
        <v>10000</v>
      </c>
      <c r="K276" t="s">
        <v>16</v>
      </c>
      <c r="L276">
        <v>0</v>
      </c>
      <c r="M276">
        <f>Googleplaystore[[#This Row],[Installed]]*Googleplaystore[[#This Row],[Price]]</f>
        <v>0</v>
      </c>
      <c r="N276" t="s">
        <v>17</v>
      </c>
      <c r="O276" t="s">
        <v>434</v>
      </c>
      <c r="P276" s="1">
        <v>43304</v>
      </c>
      <c r="Q276" s="16">
        <v>1.9</v>
      </c>
      <c r="R276" t="s">
        <v>20</v>
      </c>
    </row>
    <row r="277" spans="1:18" x14ac:dyDescent="0.3">
      <c r="A277">
        <v>4.4000000000000004</v>
      </c>
      <c r="B277" t="s">
        <v>450</v>
      </c>
      <c r="C277" t="s">
        <v>433</v>
      </c>
      <c r="E277">
        <v>39</v>
      </c>
      <c r="F277" t="s">
        <v>12428</v>
      </c>
      <c r="G277">
        <f t="shared" si="12"/>
        <v>4403.2</v>
      </c>
      <c r="H277" t="b">
        <f t="shared" si="13"/>
        <v>0</v>
      </c>
      <c r="I277" t="s">
        <v>15</v>
      </c>
      <c r="J277">
        <f t="shared" si="14"/>
        <v>10000</v>
      </c>
      <c r="K277" t="s">
        <v>16</v>
      </c>
      <c r="L277">
        <v>0</v>
      </c>
      <c r="M277">
        <f>Googleplaystore[[#This Row],[Installed]]*Googleplaystore[[#This Row],[Price]]</f>
        <v>0</v>
      </c>
      <c r="N277" t="s">
        <v>70</v>
      </c>
      <c r="O277" t="s">
        <v>434</v>
      </c>
      <c r="P277" s="1">
        <v>43284</v>
      </c>
      <c r="Q277" s="16">
        <v>1.1000000000000001</v>
      </c>
      <c r="R277" t="s">
        <v>32</v>
      </c>
    </row>
    <row r="278" spans="1:18" x14ac:dyDescent="0.3">
      <c r="A278">
        <v>4.5</v>
      </c>
      <c r="B278" t="s">
        <v>451</v>
      </c>
      <c r="C278" t="s">
        <v>433</v>
      </c>
      <c r="E278">
        <v>144</v>
      </c>
      <c r="F278" t="s">
        <v>12430</v>
      </c>
      <c r="G278">
        <f t="shared" si="12"/>
        <v>4812.8</v>
      </c>
      <c r="H278" t="b">
        <f t="shared" si="13"/>
        <v>0</v>
      </c>
      <c r="I278" t="s">
        <v>15</v>
      </c>
      <c r="J278">
        <f t="shared" si="14"/>
        <v>10000</v>
      </c>
      <c r="K278" t="s">
        <v>16</v>
      </c>
      <c r="L278">
        <v>0</v>
      </c>
      <c r="M278">
        <f>Googleplaystore[[#This Row],[Installed]]*Googleplaystore[[#This Row],[Price]]</f>
        <v>0</v>
      </c>
      <c r="N278" t="s">
        <v>17</v>
      </c>
      <c r="O278" t="s">
        <v>434</v>
      </c>
      <c r="P278" s="1">
        <v>43300</v>
      </c>
      <c r="Q278" s="16">
        <v>3</v>
      </c>
      <c r="R278" t="s">
        <v>20</v>
      </c>
    </row>
    <row r="279" spans="1:18" x14ac:dyDescent="0.3">
      <c r="A279">
        <v>3.9</v>
      </c>
      <c r="B279" t="s">
        <v>452</v>
      </c>
      <c r="C279" t="s">
        <v>433</v>
      </c>
      <c r="E279">
        <v>2181</v>
      </c>
      <c r="F279" t="s">
        <v>12223</v>
      </c>
      <c r="G279">
        <f t="shared" si="12"/>
        <v>10240</v>
      </c>
      <c r="H279" t="b">
        <f t="shared" si="13"/>
        <v>0</v>
      </c>
      <c r="I279" t="s">
        <v>34</v>
      </c>
      <c r="J279">
        <f t="shared" si="14"/>
        <v>100000</v>
      </c>
      <c r="K279" t="s">
        <v>16</v>
      </c>
      <c r="L279">
        <v>0</v>
      </c>
      <c r="M279">
        <f>Googleplaystore[[#This Row],[Installed]]*Googleplaystore[[#This Row],[Price]]</f>
        <v>0</v>
      </c>
      <c r="N279" t="s">
        <v>30</v>
      </c>
      <c r="O279" t="s">
        <v>434</v>
      </c>
      <c r="P279" s="1">
        <v>43164</v>
      </c>
      <c r="Q279" s="16" t="s">
        <v>453</v>
      </c>
      <c r="R279" t="s">
        <v>20</v>
      </c>
    </row>
    <row r="280" spans="1:18" x14ac:dyDescent="0.3">
      <c r="A280">
        <v>3.2</v>
      </c>
      <c r="B280" t="s">
        <v>454</v>
      </c>
      <c r="C280" t="s">
        <v>433</v>
      </c>
      <c r="E280">
        <v>93965</v>
      </c>
      <c r="F280" t="s">
        <v>12222</v>
      </c>
      <c r="G280">
        <f t="shared" si="12"/>
        <v>15360</v>
      </c>
      <c r="H280" t="b">
        <f t="shared" si="13"/>
        <v>0</v>
      </c>
      <c r="I280" t="s">
        <v>26</v>
      </c>
      <c r="J280">
        <f t="shared" si="14"/>
        <v>5000000</v>
      </c>
      <c r="K280" t="s">
        <v>16</v>
      </c>
      <c r="L280">
        <v>0</v>
      </c>
      <c r="M280">
        <f>Googleplaystore[[#This Row],[Installed]]*Googleplaystore[[#This Row],[Price]]</f>
        <v>0</v>
      </c>
      <c r="N280" t="s">
        <v>30</v>
      </c>
      <c r="O280" t="s">
        <v>434</v>
      </c>
      <c r="P280" s="1">
        <v>43284</v>
      </c>
      <c r="Q280" s="16" t="s">
        <v>455</v>
      </c>
      <c r="R280" t="s">
        <v>20</v>
      </c>
    </row>
    <row r="281" spans="1:18" x14ac:dyDescent="0.3">
      <c r="A281">
        <v>3.2</v>
      </c>
      <c r="B281" t="s">
        <v>456</v>
      </c>
      <c r="C281" t="s">
        <v>433</v>
      </c>
      <c r="E281">
        <v>1446</v>
      </c>
      <c r="F281" t="s">
        <v>12303</v>
      </c>
      <c r="G281">
        <f t="shared" si="12"/>
        <v>7270.4</v>
      </c>
      <c r="H281" t="b">
        <f t="shared" si="13"/>
        <v>0</v>
      </c>
      <c r="I281" t="s">
        <v>34</v>
      </c>
      <c r="J281">
        <f t="shared" si="14"/>
        <v>100000</v>
      </c>
      <c r="K281" t="s">
        <v>16</v>
      </c>
      <c r="L281">
        <v>0</v>
      </c>
      <c r="M281">
        <f>Googleplaystore[[#This Row],[Installed]]*Googleplaystore[[#This Row],[Price]]</f>
        <v>0</v>
      </c>
      <c r="N281" t="s">
        <v>222</v>
      </c>
      <c r="O281" t="s">
        <v>434</v>
      </c>
      <c r="P281" s="1">
        <v>43238</v>
      </c>
      <c r="Q281" s="16">
        <v>1</v>
      </c>
      <c r="R281" t="s">
        <v>20</v>
      </c>
    </row>
    <row r="282" spans="1:18" x14ac:dyDescent="0.3">
      <c r="A282">
        <v>4.0999999999999996</v>
      </c>
      <c r="B282" t="s">
        <v>457</v>
      </c>
      <c r="C282" t="s">
        <v>433</v>
      </c>
      <c r="E282">
        <v>12088</v>
      </c>
      <c r="F282" t="s">
        <v>12192</v>
      </c>
      <c r="G282">
        <f t="shared" si="12"/>
        <v>21504</v>
      </c>
      <c r="H282" t="b">
        <f t="shared" si="13"/>
        <v>0</v>
      </c>
      <c r="I282" t="s">
        <v>42</v>
      </c>
      <c r="J282">
        <f t="shared" si="14"/>
        <v>1000000</v>
      </c>
      <c r="K282" t="s">
        <v>16</v>
      </c>
      <c r="L282">
        <v>0</v>
      </c>
      <c r="M282">
        <f>Googleplaystore[[#This Row],[Installed]]*Googleplaystore[[#This Row],[Price]]</f>
        <v>0</v>
      </c>
      <c r="N282" t="s">
        <v>222</v>
      </c>
      <c r="O282" t="s">
        <v>434</v>
      </c>
      <c r="P282" s="1">
        <v>43287</v>
      </c>
      <c r="Q282" s="16" t="s">
        <v>458</v>
      </c>
      <c r="R282" t="s">
        <v>20</v>
      </c>
    </row>
    <row r="283" spans="1:18" x14ac:dyDescent="0.3">
      <c r="A283">
        <v>4.5</v>
      </c>
      <c r="B283" t="s">
        <v>459</v>
      </c>
      <c r="C283" t="s">
        <v>433</v>
      </c>
      <c r="E283">
        <v>314</v>
      </c>
      <c r="F283" t="s">
        <v>12212</v>
      </c>
      <c r="G283">
        <f t="shared" si="12"/>
        <v>6246.4</v>
      </c>
      <c r="H283" t="b">
        <f t="shared" si="13"/>
        <v>0</v>
      </c>
      <c r="I283" t="s">
        <v>34</v>
      </c>
      <c r="J283">
        <f t="shared" si="14"/>
        <v>100000</v>
      </c>
      <c r="K283" t="s">
        <v>16</v>
      </c>
      <c r="L283">
        <v>0</v>
      </c>
      <c r="M283">
        <f>Googleplaystore[[#This Row],[Installed]]*Googleplaystore[[#This Row],[Price]]</f>
        <v>0</v>
      </c>
      <c r="N283" t="s">
        <v>17</v>
      </c>
      <c r="O283" t="s">
        <v>434</v>
      </c>
      <c r="P283" s="1">
        <v>43243</v>
      </c>
      <c r="Q283" s="16" t="s">
        <v>460</v>
      </c>
      <c r="R283" t="s">
        <v>50</v>
      </c>
    </row>
    <row r="284" spans="1:18" x14ac:dyDescent="0.3">
      <c r="A284">
        <v>4.2</v>
      </c>
      <c r="B284" t="s">
        <v>461</v>
      </c>
      <c r="C284" t="s">
        <v>433</v>
      </c>
      <c r="E284">
        <v>25671</v>
      </c>
      <c r="F284" t="s">
        <v>31</v>
      </c>
      <c r="G284" t="b">
        <f t="shared" si="12"/>
        <v>0</v>
      </c>
      <c r="H284" t="b">
        <f t="shared" si="13"/>
        <v>0</v>
      </c>
      <c r="I284" t="s">
        <v>42</v>
      </c>
      <c r="J284">
        <f t="shared" si="14"/>
        <v>1000000</v>
      </c>
      <c r="K284" t="s">
        <v>16</v>
      </c>
      <c r="L284">
        <v>0</v>
      </c>
      <c r="M284">
        <f>Googleplaystore[[#This Row],[Installed]]*Googleplaystore[[#This Row],[Price]]</f>
        <v>0</v>
      </c>
      <c r="N284" t="s">
        <v>30</v>
      </c>
      <c r="O284" t="s">
        <v>434</v>
      </c>
      <c r="P284" s="1">
        <v>43256</v>
      </c>
      <c r="Q284" s="16">
        <v>0</v>
      </c>
      <c r="R284" t="s">
        <v>31</v>
      </c>
    </row>
    <row r="285" spans="1:18" x14ac:dyDescent="0.3">
      <c r="A285">
        <v>4.2</v>
      </c>
      <c r="B285" t="s">
        <v>462</v>
      </c>
      <c r="C285" t="s">
        <v>433</v>
      </c>
      <c r="E285">
        <v>15194</v>
      </c>
      <c r="F285" t="s">
        <v>12222</v>
      </c>
      <c r="G285">
        <f t="shared" si="12"/>
        <v>15360</v>
      </c>
      <c r="H285" t="b">
        <f t="shared" si="13"/>
        <v>0</v>
      </c>
      <c r="I285" t="s">
        <v>42</v>
      </c>
      <c r="J285">
        <f t="shared" si="14"/>
        <v>1000000</v>
      </c>
      <c r="K285" t="s">
        <v>16</v>
      </c>
      <c r="L285">
        <v>0</v>
      </c>
      <c r="M285">
        <f>Googleplaystore[[#This Row],[Installed]]*Googleplaystore[[#This Row],[Price]]</f>
        <v>0</v>
      </c>
      <c r="N285" t="s">
        <v>30</v>
      </c>
      <c r="O285" t="s">
        <v>434</v>
      </c>
      <c r="P285" s="1">
        <v>43300</v>
      </c>
      <c r="Q285" s="16" t="s">
        <v>463</v>
      </c>
      <c r="R285" t="s">
        <v>32</v>
      </c>
    </row>
    <row r="286" spans="1:18" x14ac:dyDescent="0.3">
      <c r="A286">
        <v>3.7</v>
      </c>
      <c r="B286" t="s">
        <v>464</v>
      </c>
      <c r="C286" t="s">
        <v>433</v>
      </c>
      <c r="E286">
        <v>22551</v>
      </c>
      <c r="F286" t="s">
        <v>12216</v>
      </c>
      <c r="G286">
        <f t="shared" si="12"/>
        <v>11264</v>
      </c>
      <c r="H286" t="b">
        <f t="shared" si="13"/>
        <v>0</v>
      </c>
      <c r="I286" t="s">
        <v>42</v>
      </c>
      <c r="J286">
        <f t="shared" si="14"/>
        <v>1000000</v>
      </c>
      <c r="K286" t="s">
        <v>16</v>
      </c>
      <c r="L286">
        <v>0</v>
      </c>
      <c r="M286">
        <f>Googleplaystore[[#This Row],[Installed]]*Googleplaystore[[#This Row],[Price]]</f>
        <v>0</v>
      </c>
      <c r="N286" t="s">
        <v>30</v>
      </c>
      <c r="O286" t="s">
        <v>434</v>
      </c>
      <c r="P286" s="1">
        <v>43305</v>
      </c>
      <c r="Q286" s="16" t="s">
        <v>465</v>
      </c>
      <c r="R286" t="s">
        <v>36</v>
      </c>
    </row>
    <row r="287" spans="1:18" x14ac:dyDescent="0.3">
      <c r="A287">
        <v>4.5</v>
      </c>
      <c r="B287" t="s">
        <v>466</v>
      </c>
      <c r="C287" t="s">
        <v>433</v>
      </c>
      <c r="E287">
        <v>29839</v>
      </c>
      <c r="F287" t="s">
        <v>12184</v>
      </c>
      <c r="G287">
        <f t="shared" si="12"/>
        <v>29696</v>
      </c>
      <c r="H287" t="b">
        <f t="shared" si="13"/>
        <v>0</v>
      </c>
      <c r="I287" t="s">
        <v>42</v>
      </c>
      <c r="J287">
        <f t="shared" si="14"/>
        <v>1000000</v>
      </c>
      <c r="K287" t="s">
        <v>16</v>
      </c>
      <c r="L287">
        <v>0</v>
      </c>
      <c r="M287">
        <f>Googleplaystore[[#This Row],[Installed]]*Googleplaystore[[#This Row],[Price]]</f>
        <v>0</v>
      </c>
      <c r="N287" t="s">
        <v>30</v>
      </c>
      <c r="O287" t="s">
        <v>434</v>
      </c>
      <c r="P287" s="1">
        <v>43312</v>
      </c>
      <c r="Q287" s="16" t="s">
        <v>467</v>
      </c>
      <c r="R287" t="s">
        <v>36</v>
      </c>
    </row>
    <row r="288" spans="1:18" x14ac:dyDescent="0.3">
      <c r="A288">
        <v>4.5999999999999996</v>
      </c>
      <c r="B288" t="s">
        <v>468</v>
      </c>
      <c r="C288" t="s">
        <v>433</v>
      </c>
      <c r="E288">
        <v>279</v>
      </c>
      <c r="F288" t="s">
        <v>12438</v>
      </c>
      <c r="G288">
        <f t="shared" si="12"/>
        <v>3379.2</v>
      </c>
      <c r="H288" t="b">
        <f t="shared" si="13"/>
        <v>0</v>
      </c>
      <c r="I288" t="s">
        <v>34</v>
      </c>
      <c r="J288">
        <f t="shared" si="14"/>
        <v>100000</v>
      </c>
      <c r="K288" t="s">
        <v>16</v>
      </c>
      <c r="L288">
        <v>0</v>
      </c>
      <c r="M288">
        <f>Googleplaystore[[#This Row],[Installed]]*Googleplaystore[[#This Row],[Price]]</f>
        <v>0</v>
      </c>
      <c r="N288" t="s">
        <v>17</v>
      </c>
      <c r="O288" t="s">
        <v>434</v>
      </c>
      <c r="P288" s="1">
        <v>43087</v>
      </c>
      <c r="Q288" s="16">
        <v>1.6</v>
      </c>
      <c r="R288" t="s">
        <v>53</v>
      </c>
    </row>
    <row r="289" spans="1:18" x14ac:dyDescent="0.3">
      <c r="A289">
        <v>4.5</v>
      </c>
      <c r="B289" t="s">
        <v>469</v>
      </c>
      <c r="C289" t="s">
        <v>433</v>
      </c>
      <c r="E289">
        <v>564387</v>
      </c>
      <c r="F289" t="s">
        <v>31</v>
      </c>
      <c r="G289" t="b">
        <f t="shared" si="12"/>
        <v>0</v>
      </c>
      <c r="H289" t="b">
        <f t="shared" si="13"/>
        <v>0</v>
      </c>
      <c r="I289" t="s">
        <v>26</v>
      </c>
      <c r="J289">
        <f t="shared" si="14"/>
        <v>5000000</v>
      </c>
      <c r="K289" t="s">
        <v>16</v>
      </c>
      <c r="L289">
        <v>0</v>
      </c>
      <c r="M289">
        <f>Googleplaystore[[#This Row],[Installed]]*Googleplaystore[[#This Row],[Price]]</f>
        <v>0</v>
      </c>
      <c r="N289" t="s">
        <v>17</v>
      </c>
      <c r="O289" t="s">
        <v>434</v>
      </c>
      <c r="P289" s="1">
        <v>43286</v>
      </c>
      <c r="Q289" s="16">
        <v>0</v>
      </c>
      <c r="R289" t="s">
        <v>31</v>
      </c>
    </row>
    <row r="290" spans="1:18" x14ac:dyDescent="0.3">
      <c r="A290">
        <v>0</v>
      </c>
      <c r="B290" t="s">
        <v>470</v>
      </c>
      <c r="C290" t="s">
        <v>433</v>
      </c>
      <c r="E290">
        <v>1330</v>
      </c>
      <c r="F290" t="s">
        <v>12306</v>
      </c>
      <c r="G290">
        <f t="shared" si="12"/>
        <v>22528</v>
      </c>
      <c r="H290" t="b">
        <f t="shared" si="13"/>
        <v>0</v>
      </c>
      <c r="I290" t="s">
        <v>38</v>
      </c>
      <c r="J290">
        <f t="shared" si="14"/>
        <v>50000</v>
      </c>
      <c r="K290" t="s">
        <v>16</v>
      </c>
      <c r="L290">
        <v>0</v>
      </c>
      <c r="M290">
        <f>Googleplaystore[[#This Row],[Installed]]*Googleplaystore[[#This Row],[Price]]</f>
        <v>0</v>
      </c>
      <c r="N290" t="s">
        <v>17</v>
      </c>
      <c r="O290" t="s">
        <v>434</v>
      </c>
      <c r="P290" s="1">
        <v>43284</v>
      </c>
      <c r="Q290" s="16" t="s">
        <v>471</v>
      </c>
      <c r="R290" t="s">
        <v>32</v>
      </c>
    </row>
    <row r="291" spans="1:18" x14ac:dyDescent="0.3">
      <c r="A291">
        <v>4.7</v>
      </c>
      <c r="B291" t="s">
        <v>472</v>
      </c>
      <c r="C291" t="s">
        <v>433</v>
      </c>
      <c r="E291">
        <v>1677</v>
      </c>
      <c r="F291" t="s">
        <v>12441</v>
      </c>
      <c r="G291">
        <f t="shared" si="12"/>
        <v>40960</v>
      </c>
      <c r="H291" t="b">
        <f t="shared" si="13"/>
        <v>0</v>
      </c>
      <c r="I291" t="s">
        <v>34</v>
      </c>
      <c r="J291">
        <f t="shared" si="14"/>
        <v>100000</v>
      </c>
      <c r="K291" t="s">
        <v>16</v>
      </c>
      <c r="L291">
        <v>0</v>
      </c>
      <c r="M291">
        <f>Googleplaystore[[#This Row],[Installed]]*Googleplaystore[[#This Row],[Price]]</f>
        <v>0</v>
      </c>
      <c r="N291" t="s">
        <v>17</v>
      </c>
      <c r="O291" t="s">
        <v>434</v>
      </c>
      <c r="P291" s="1">
        <v>43246</v>
      </c>
      <c r="Q291" s="16" t="s">
        <v>473</v>
      </c>
      <c r="R291" t="s">
        <v>50</v>
      </c>
    </row>
    <row r="292" spans="1:18" x14ac:dyDescent="0.3">
      <c r="A292">
        <v>4.4000000000000004</v>
      </c>
      <c r="B292" t="s">
        <v>474</v>
      </c>
      <c r="C292" t="s">
        <v>433</v>
      </c>
      <c r="E292">
        <v>757</v>
      </c>
      <c r="F292" t="s">
        <v>12223</v>
      </c>
      <c r="G292">
        <f t="shared" si="12"/>
        <v>10240</v>
      </c>
      <c r="H292" t="b">
        <f t="shared" si="13"/>
        <v>0</v>
      </c>
      <c r="I292" t="s">
        <v>15</v>
      </c>
      <c r="J292">
        <f t="shared" si="14"/>
        <v>10000</v>
      </c>
      <c r="K292" t="s">
        <v>16</v>
      </c>
      <c r="L292">
        <v>0</v>
      </c>
      <c r="M292">
        <f>Googleplaystore[[#This Row],[Installed]]*Googleplaystore[[#This Row],[Price]]</f>
        <v>0</v>
      </c>
      <c r="N292" t="s">
        <v>30</v>
      </c>
      <c r="O292" t="s">
        <v>434</v>
      </c>
      <c r="P292" s="1">
        <v>43244</v>
      </c>
      <c r="Q292" s="16">
        <v>1</v>
      </c>
      <c r="R292" t="s">
        <v>50</v>
      </c>
    </row>
    <row r="293" spans="1:18" x14ac:dyDescent="0.3">
      <c r="A293">
        <v>3.5</v>
      </c>
      <c r="B293" t="e">
        <v>#NAME?</v>
      </c>
      <c r="C293" t="s">
        <v>433</v>
      </c>
      <c r="E293">
        <v>115</v>
      </c>
      <c r="F293" t="s">
        <v>12366</v>
      </c>
      <c r="G293">
        <f t="shared" si="12"/>
        <v>9318.4</v>
      </c>
      <c r="H293" t="b">
        <f t="shared" si="13"/>
        <v>0</v>
      </c>
      <c r="I293" t="s">
        <v>15</v>
      </c>
      <c r="J293">
        <f t="shared" si="14"/>
        <v>10000</v>
      </c>
      <c r="K293" t="s">
        <v>16</v>
      </c>
      <c r="L293">
        <v>0</v>
      </c>
      <c r="M293">
        <f>Googleplaystore[[#This Row],[Installed]]*Googleplaystore[[#This Row],[Price]]</f>
        <v>0</v>
      </c>
      <c r="N293" t="s">
        <v>222</v>
      </c>
      <c r="O293" t="s">
        <v>434</v>
      </c>
      <c r="P293" s="1">
        <v>43294</v>
      </c>
      <c r="Q293" s="16" t="s">
        <v>475</v>
      </c>
      <c r="R293" t="s">
        <v>143</v>
      </c>
    </row>
    <row r="294" spans="1:18" x14ac:dyDescent="0.3">
      <c r="A294">
        <v>3.3</v>
      </c>
      <c r="B294" t="s">
        <v>476</v>
      </c>
      <c r="C294" t="s">
        <v>433</v>
      </c>
      <c r="E294">
        <v>125</v>
      </c>
      <c r="F294" t="s">
        <v>12430</v>
      </c>
      <c r="G294">
        <f t="shared" si="12"/>
        <v>4812.8</v>
      </c>
      <c r="H294" t="b">
        <f t="shared" si="13"/>
        <v>0</v>
      </c>
      <c r="I294" t="s">
        <v>60</v>
      </c>
      <c r="J294">
        <f t="shared" si="14"/>
        <v>5000</v>
      </c>
      <c r="K294" t="s">
        <v>16</v>
      </c>
      <c r="L294">
        <v>0</v>
      </c>
      <c r="M294">
        <f>Googleplaystore[[#This Row],[Installed]]*Googleplaystore[[#This Row],[Price]]</f>
        <v>0</v>
      </c>
      <c r="N294" t="s">
        <v>30</v>
      </c>
      <c r="O294" t="s">
        <v>434</v>
      </c>
      <c r="P294" s="1">
        <v>43305</v>
      </c>
      <c r="Q294" s="16" t="s">
        <v>49</v>
      </c>
      <c r="R294" t="s">
        <v>20</v>
      </c>
    </row>
    <row r="295" spans="1:18" x14ac:dyDescent="0.3">
      <c r="A295">
        <v>4.5</v>
      </c>
      <c r="B295" t="s">
        <v>477</v>
      </c>
      <c r="C295" t="s">
        <v>433</v>
      </c>
      <c r="E295">
        <v>9952</v>
      </c>
      <c r="F295" t="s">
        <v>12264</v>
      </c>
      <c r="G295">
        <f t="shared" si="12"/>
        <v>38912</v>
      </c>
      <c r="H295" t="b">
        <f t="shared" si="13"/>
        <v>0</v>
      </c>
      <c r="I295" t="s">
        <v>22</v>
      </c>
      <c r="J295">
        <f t="shared" si="14"/>
        <v>500000</v>
      </c>
      <c r="K295" t="s">
        <v>16</v>
      </c>
      <c r="L295">
        <v>0</v>
      </c>
      <c r="M295">
        <f>Googleplaystore[[#This Row],[Installed]]*Googleplaystore[[#This Row],[Price]]</f>
        <v>0</v>
      </c>
      <c r="N295" t="s">
        <v>70</v>
      </c>
      <c r="O295" t="s">
        <v>434</v>
      </c>
      <c r="P295" s="1">
        <v>43312</v>
      </c>
      <c r="Q295" s="16" t="s">
        <v>478</v>
      </c>
      <c r="R295" t="s">
        <v>50</v>
      </c>
    </row>
    <row r="296" spans="1:18" x14ac:dyDescent="0.3">
      <c r="A296">
        <v>4.4000000000000004</v>
      </c>
      <c r="B296" t="s">
        <v>479</v>
      </c>
      <c r="C296" t="s">
        <v>433</v>
      </c>
      <c r="E296">
        <v>18814</v>
      </c>
      <c r="F296" t="s">
        <v>31</v>
      </c>
      <c r="G296" t="b">
        <f t="shared" si="12"/>
        <v>0</v>
      </c>
      <c r="H296" t="b">
        <f t="shared" si="13"/>
        <v>0</v>
      </c>
      <c r="I296" t="s">
        <v>42</v>
      </c>
      <c r="J296">
        <f t="shared" si="14"/>
        <v>1000000</v>
      </c>
      <c r="K296" t="s">
        <v>16</v>
      </c>
      <c r="L296">
        <v>0</v>
      </c>
      <c r="M296">
        <f>Googleplaystore[[#This Row],[Installed]]*Googleplaystore[[#This Row],[Price]]</f>
        <v>0</v>
      </c>
      <c r="N296" t="s">
        <v>222</v>
      </c>
      <c r="O296" t="s">
        <v>434</v>
      </c>
      <c r="P296" s="1">
        <v>43311</v>
      </c>
      <c r="Q296" s="16">
        <v>0</v>
      </c>
      <c r="R296" t="s">
        <v>31</v>
      </c>
    </row>
    <row r="297" spans="1:18" x14ac:dyDescent="0.3">
      <c r="A297">
        <v>4.2</v>
      </c>
      <c r="B297" t="s">
        <v>480</v>
      </c>
      <c r="C297" t="s">
        <v>433</v>
      </c>
      <c r="E297">
        <v>21</v>
      </c>
      <c r="F297" t="s">
        <v>12298</v>
      </c>
      <c r="G297">
        <f t="shared" si="12"/>
        <v>6860.8</v>
      </c>
      <c r="H297" t="b">
        <f t="shared" si="13"/>
        <v>0</v>
      </c>
      <c r="I297" t="s">
        <v>60</v>
      </c>
      <c r="J297">
        <f t="shared" si="14"/>
        <v>5000</v>
      </c>
      <c r="K297" t="s">
        <v>16</v>
      </c>
      <c r="L297">
        <v>0</v>
      </c>
      <c r="M297">
        <f>Googleplaystore[[#This Row],[Installed]]*Googleplaystore[[#This Row],[Price]]</f>
        <v>0</v>
      </c>
      <c r="N297" t="s">
        <v>17</v>
      </c>
      <c r="O297" t="s">
        <v>434</v>
      </c>
      <c r="P297" s="1">
        <v>43190</v>
      </c>
      <c r="Q297" s="16">
        <v>1.3</v>
      </c>
      <c r="R297" t="s">
        <v>53</v>
      </c>
    </row>
    <row r="298" spans="1:18" x14ac:dyDescent="0.3">
      <c r="A298">
        <v>5</v>
      </c>
      <c r="B298" t="s">
        <v>481</v>
      </c>
      <c r="C298" t="s">
        <v>433</v>
      </c>
      <c r="E298">
        <v>15</v>
      </c>
      <c r="F298" t="s">
        <v>12194</v>
      </c>
      <c r="G298">
        <f t="shared" si="12"/>
        <v>37888</v>
      </c>
      <c r="H298" t="b">
        <f t="shared" si="13"/>
        <v>0</v>
      </c>
      <c r="I298" t="s">
        <v>482</v>
      </c>
      <c r="J298">
        <f t="shared" si="14"/>
        <v>1000</v>
      </c>
      <c r="K298" t="s">
        <v>16</v>
      </c>
      <c r="L298">
        <v>0</v>
      </c>
      <c r="M298">
        <f>Googleplaystore[[#This Row],[Installed]]*Googleplaystore[[#This Row],[Price]]</f>
        <v>0</v>
      </c>
      <c r="N298" t="s">
        <v>17</v>
      </c>
      <c r="O298" t="s">
        <v>434</v>
      </c>
      <c r="P298" s="1">
        <v>43277</v>
      </c>
      <c r="Q298" s="16">
        <v>2</v>
      </c>
      <c r="R298" t="s">
        <v>20</v>
      </c>
    </row>
    <row r="299" spans="1:18" x14ac:dyDescent="0.3">
      <c r="A299">
        <v>4.4000000000000004</v>
      </c>
      <c r="B299" t="s">
        <v>483</v>
      </c>
      <c r="C299" t="s">
        <v>433</v>
      </c>
      <c r="E299">
        <v>51981</v>
      </c>
      <c r="F299" t="s">
        <v>31</v>
      </c>
      <c r="G299" t="b">
        <f t="shared" si="12"/>
        <v>0</v>
      </c>
      <c r="H299" t="b">
        <f t="shared" si="13"/>
        <v>0</v>
      </c>
      <c r="I299" t="s">
        <v>26</v>
      </c>
      <c r="J299">
        <f t="shared" si="14"/>
        <v>5000000</v>
      </c>
      <c r="K299" t="s">
        <v>16</v>
      </c>
      <c r="L299">
        <v>0</v>
      </c>
      <c r="M299">
        <f>Googleplaystore[[#This Row],[Installed]]*Googleplaystore[[#This Row],[Price]]</f>
        <v>0</v>
      </c>
      <c r="N299" t="s">
        <v>17</v>
      </c>
      <c r="O299" t="s">
        <v>434</v>
      </c>
      <c r="P299" s="1">
        <v>43313</v>
      </c>
      <c r="Q299" s="16" t="s">
        <v>484</v>
      </c>
      <c r="R299" t="s">
        <v>39</v>
      </c>
    </row>
    <row r="300" spans="1:18" x14ac:dyDescent="0.3">
      <c r="A300">
        <v>4.7</v>
      </c>
      <c r="B300" t="s">
        <v>485</v>
      </c>
      <c r="C300" t="s">
        <v>433</v>
      </c>
      <c r="E300">
        <v>3596</v>
      </c>
      <c r="F300" t="s">
        <v>12447</v>
      </c>
      <c r="G300">
        <f t="shared" si="12"/>
        <v>7987.2</v>
      </c>
      <c r="H300" t="b">
        <f t="shared" si="13"/>
        <v>0</v>
      </c>
      <c r="I300" t="s">
        <v>15</v>
      </c>
      <c r="J300">
        <f t="shared" si="14"/>
        <v>10000</v>
      </c>
      <c r="K300" t="s">
        <v>16</v>
      </c>
      <c r="L300">
        <v>0</v>
      </c>
      <c r="M300">
        <f>Googleplaystore[[#This Row],[Installed]]*Googleplaystore[[#This Row],[Price]]</f>
        <v>0</v>
      </c>
      <c r="N300" t="s">
        <v>30</v>
      </c>
      <c r="O300" t="s">
        <v>434</v>
      </c>
      <c r="P300" s="1">
        <v>43267</v>
      </c>
      <c r="Q300" s="16">
        <v>1.01</v>
      </c>
      <c r="R300" t="s">
        <v>20</v>
      </c>
    </row>
    <row r="301" spans="1:18" x14ac:dyDescent="0.3">
      <c r="A301">
        <v>4.4000000000000004</v>
      </c>
      <c r="B301" t="s">
        <v>486</v>
      </c>
      <c r="C301" t="s">
        <v>433</v>
      </c>
      <c r="E301">
        <v>1006</v>
      </c>
      <c r="F301" t="s">
        <v>12175</v>
      </c>
      <c r="G301">
        <f t="shared" si="12"/>
        <v>19456</v>
      </c>
      <c r="H301" t="b">
        <f t="shared" si="13"/>
        <v>0</v>
      </c>
      <c r="I301" t="s">
        <v>38</v>
      </c>
      <c r="J301">
        <f t="shared" si="14"/>
        <v>50000</v>
      </c>
      <c r="K301" t="s">
        <v>16</v>
      </c>
      <c r="L301">
        <v>0</v>
      </c>
      <c r="M301">
        <f>Googleplaystore[[#This Row],[Installed]]*Googleplaystore[[#This Row],[Price]]</f>
        <v>0</v>
      </c>
      <c r="N301" t="s">
        <v>17</v>
      </c>
      <c r="O301" t="s">
        <v>434</v>
      </c>
      <c r="P301" s="1">
        <v>43315</v>
      </c>
      <c r="Q301" s="16" t="s">
        <v>487</v>
      </c>
      <c r="R301" t="s">
        <v>20</v>
      </c>
    </row>
    <row r="302" spans="1:18" x14ac:dyDescent="0.3">
      <c r="A302">
        <v>4.4000000000000004</v>
      </c>
      <c r="B302" t="s">
        <v>488</v>
      </c>
      <c r="C302" t="s">
        <v>433</v>
      </c>
      <c r="E302">
        <v>5968</v>
      </c>
      <c r="F302" t="s">
        <v>12243</v>
      </c>
      <c r="G302">
        <f t="shared" si="12"/>
        <v>5836.8</v>
      </c>
      <c r="H302" t="b">
        <f t="shared" si="13"/>
        <v>0</v>
      </c>
      <c r="I302" t="s">
        <v>42</v>
      </c>
      <c r="J302">
        <f t="shared" si="14"/>
        <v>1000000</v>
      </c>
      <c r="K302" t="s">
        <v>16</v>
      </c>
      <c r="L302">
        <v>0</v>
      </c>
      <c r="M302">
        <f>Googleplaystore[[#This Row],[Installed]]*Googleplaystore[[#This Row],[Price]]</f>
        <v>0</v>
      </c>
      <c r="N302" t="s">
        <v>17</v>
      </c>
      <c r="O302" t="s">
        <v>434</v>
      </c>
      <c r="P302" s="1">
        <v>43248</v>
      </c>
      <c r="Q302" s="16">
        <v>1.4</v>
      </c>
      <c r="R302" t="s">
        <v>53</v>
      </c>
    </row>
    <row r="303" spans="1:18" x14ac:dyDescent="0.3">
      <c r="A303">
        <v>4.5999999999999996</v>
      </c>
      <c r="B303" t="s">
        <v>489</v>
      </c>
      <c r="C303" t="s">
        <v>433</v>
      </c>
      <c r="E303">
        <v>4895</v>
      </c>
      <c r="F303" t="s">
        <v>12235</v>
      </c>
      <c r="G303">
        <f t="shared" si="12"/>
        <v>35840</v>
      </c>
      <c r="H303" t="b">
        <f t="shared" si="13"/>
        <v>0</v>
      </c>
      <c r="I303" t="s">
        <v>34</v>
      </c>
      <c r="J303">
        <f t="shared" si="14"/>
        <v>100000</v>
      </c>
      <c r="K303" t="s">
        <v>16</v>
      </c>
      <c r="L303">
        <v>0</v>
      </c>
      <c r="M303">
        <f>Googleplaystore[[#This Row],[Installed]]*Googleplaystore[[#This Row],[Price]]</f>
        <v>0</v>
      </c>
      <c r="N303" t="s">
        <v>17</v>
      </c>
      <c r="O303" t="s">
        <v>434</v>
      </c>
      <c r="P303" s="1">
        <v>43314</v>
      </c>
      <c r="Q303" s="16" t="s">
        <v>490</v>
      </c>
      <c r="R303" t="s">
        <v>36</v>
      </c>
    </row>
    <row r="304" spans="1:18" x14ac:dyDescent="0.3">
      <c r="A304">
        <v>4</v>
      </c>
      <c r="B304" t="s">
        <v>491</v>
      </c>
      <c r="C304" t="s">
        <v>492</v>
      </c>
      <c r="E304">
        <v>56642847</v>
      </c>
      <c r="F304" t="s">
        <v>31</v>
      </c>
      <c r="G304" t="b">
        <f t="shared" si="12"/>
        <v>0</v>
      </c>
      <c r="H304" t="b">
        <f t="shared" si="13"/>
        <v>0</v>
      </c>
      <c r="I304" t="s">
        <v>259</v>
      </c>
      <c r="J304">
        <f t="shared" si="14"/>
        <v>1000000000</v>
      </c>
      <c r="K304" t="s">
        <v>16</v>
      </c>
      <c r="L304">
        <v>0</v>
      </c>
      <c r="M304">
        <f>Googleplaystore[[#This Row],[Installed]]*Googleplaystore[[#This Row],[Price]]</f>
        <v>0</v>
      </c>
      <c r="N304" t="s">
        <v>17</v>
      </c>
      <c r="O304" t="s">
        <v>493</v>
      </c>
      <c r="P304" s="1">
        <v>43313</v>
      </c>
      <c r="Q304" s="16">
        <v>0</v>
      </c>
      <c r="R304" t="s">
        <v>31</v>
      </c>
    </row>
    <row r="305" spans="1:18" x14ac:dyDescent="0.3">
      <c r="A305">
        <v>4.4000000000000004</v>
      </c>
      <c r="B305" t="s">
        <v>494</v>
      </c>
      <c r="C305" t="s">
        <v>492</v>
      </c>
      <c r="E305">
        <v>69119316</v>
      </c>
      <c r="F305" t="s">
        <v>31</v>
      </c>
      <c r="G305" t="b">
        <f t="shared" si="12"/>
        <v>0</v>
      </c>
      <c r="H305" t="b">
        <f t="shared" si="13"/>
        <v>0</v>
      </c>
      <c r="I305" t="s">
        <v>259</v>
      </c>
      <c r="J305">
        <f t="shared" si="14"/>
        <v>1000000000</v>
      </c>
      <c r="K305" t="s">
        <v>16</v>
      </c>
      <c r="L305">
        <v>0</v>
      </c>
      <c r="M305">
        <f>Googleplaystore[[#This Row],[Installed]]*Googleplaystore[[#This Row],[Price]]</f>
        <v>0</v>
      </c>
      <c r="N305" t="s">
        <v>17</v>
      </c>
      <c r="O305" t="s">
        <v>493</v>
      </c>
      <c r="P305" s="1">
        <v>43315</v>
      </c>
      <c r="Q305" s="16">
        <v>0</v>
      </c>
      <c r="R305" t="s">
        <v>31</v>
      </c>
    </row>
    <row r="306" spans="1:18" x14ac:dyDescent="0.3">
      <c r="A306">
        <v>4.3</v>
      </c>
      <c r="B306" t="s">
        <v>495</v>
      </c>
      <c r="C306" t="s">
        <v>492</v>
      </c>
      <c r="E306">
        <v>125257</v>
      </c>
      <c r="F306" t="s">
        <v>12199</v>
      </c>
      <c r="G306">
        <f t="shared" si="12"/>
        <v>17408</v>
      </c>
      <c r="H306" t="b">
        <f t="shared" si="13"/>
        <v>0</v>
      </c>
      <c r="I306" t="s">
        <v>55</v>
      </c>
      <c r="J306">
        <f t="shared" si="14"/>
        <v>10000000</v>
      </c>
      <c r="K306" t="s">
        <v>16</v>
      </c>
      <c r="L306">
        <v>0</v>
      </c>
      <c r="M306">
        <f>Googleplaystore[[#This Row],[Installed]]*Googleplaystore[[#This Row],[Price]]</f>
        <v>0</v>
      </c>
      <c r="N306" t="s">
        <v>30</v>
      </c>
      <c r="O306" t="s">
        <v>493</v>
      </c>
      <c r="P306" s="1">
        <v>43257</v>
      </c>
      <c r="Q306" s="16" t="s">
        <v>496</v>
      </c>
      <c r="R306" t="s">
        <v>50</v>
      </c>
    </row>
    <row r="307" spans="1:18" x14ac:dyDescent="0.3">
      <c r="A307">
        <v>4.3</v>
      </c>
      <c r="B307" t="s">
        <v>497</v>
      </c>
      <c r="C307" t="s">
        <v>492</v>
      </c>
      <c r="E307">
        <v>9642995</v>
      </c>
      <c r="F307" t="s">
        <v>31</v>
      </c>
      <c r="G307" t="b">
        <f t="shared" si="12"/>
        <v>0</v>
      </c>
      <c r="H307" t="b">
        <f t="shared" si="13"/>
        <v>0</v>
      </c>
      <c r="I307" t="s">
        <v>259</v>
      </c>
      <c r="J307">
        <f t="shared" si="14"/>
        <v>1000000000</v>
      </c>
      <c r="K307" t="s">
        <v>16</v>
      </c>
      <c r="L307">
        <v>0</v>
      </c>
      <c r="M307">
        <f>Googleplaystore[[#This Row],[Installed]]*Googleplaystore[[#This Row],[Price]]</f>
        <v>0</v>
      </c>
      <c r="N307" t="s">
        <v>17</v>
      </c>
      <c r="O307" t="s">
        <v>493</v>
      </c>
      <c r="P307" s="1">
        <v>43313</v>
      </c>
      <c r="Q307" s="16">
        <v>0</v>
      </c>
      <c r="R307" t="s">
        <v>31</v>
      </c>
    </row>
    <row r="308" spans="1:18" x14ac:dyDescent="0.3">
      <c r="A308">
        <v>4.4000000000000004</v>
      </c>
      <c r="B308" t="s">
        <v>498</v>
      </c>
      <c r="C308" t="s">
        <v>492</v>
      </c>
      <c r="E308">
        <v>1429035</v>
      </c>
      <c r="F308" t="s">
        <v>31</v>
      </c>
      <c r="G308" t="b">
        <f t="shared" si="12"/>
        <v>0</v>
      </c>
      <c r="H308" t="b">
        <f t="shared" si="13"/>
        <v>0</v>
      </c>
      <c r="I308" t="s">
        <v>240</v>
      </c>
      <c r="J308">
        <f t="shared" si="14"/>
        <v>100000000</v>
      </c>
      <c r="K308" t="s">
        <v>16</v>
      </c>
      <c r="L308">
        <v>0</v>
      </c>
      <c r="M308">
        <f>Googleplaystore[[#This Row],[Installed]]*Googleplaystore[[#This Row],[Price]]</f>
        <v>0</v>
      </c>
      <c r="N308" t="s">
        <v>17</v>
      </c>
      <c r="O308" t="s">
        <v>493</v>
      </c>
      <c r="P308" s="1">
        <v>43306</v>
      </c>
      <c r="Q308" s="16" t="s">
        <v>499</v>
      </c>
      <c r="R308" t="s">
        <v>39</v>
      </c>
    </row>
    <row r="309" spans="1:18" x14ac:dyDescent="0.3">
      <c r="A309">
        <v>4.3</v>
      </c>
      <c r="B309" t="s">
        <v>500</v>
      </c>
      <c r="C309" t="s">
        <v>492</v>
      </c>
      <c r="E309">
        <v>4604324</v>
      </c>
      <c r="F309" t="s">
        <v>31</v>
      </c>
      <c r="G309" t="b">
        <f t="shared" si="12"/>
        <v>0</v>
      </c>
      <c r="H309" t="b">
        <f t="shared" si="13"/>
        <v>0</v>
      </c>
      <c r="I309" t="s">
        <v>259</v>
      </c>
      <c r="J309">
        <f t="shared" si="14"/>
        <v>1000000000</v>
      </c>
      <c r="K309" t="s">
        <v>16</v>
      </c>
      <c r="L309">
        <v>0</v>
      </c>
      <c r="M309">
        <f>Googleplaystore[[#This Row],[Installed]]*Googleplaystore[[#This Row],[Price]]</f>
        <v>0</v>
      </c>
      <c r="N309" t="s">
        <v>17</v>
      </c>
      <c r="O309" t="s">
        <v>493</v>
      </c>
      <c r="P309" s="1">
        <v>43314</v>
      </c>
      <c r="Q309" s="16">
        <v>0</v>
      </c>
      <c r="R309" t="s">
        <v>31</v>
      </c>
    </row>
    <row r="310" spans="1:18" x14ac:dyDescent="0.3">
      <c r="A310">
        <v>4</v>
      </c>
      <c r="B310" t="s">
        <v>501</v>
      </c>
      <c r="C310" t="s">
        <v>492</v>
      </c>
      <c r="E310">
        <v>3419249</v>
      </c>
      <c r="F310" t="s">
        <v>31</v>
      </c>
      <c r="G310" t="b">
        <f t="shared" si="12"/>
        <v>0</v>
      </c>
      <c r="H310" t="b">
        <f t="shared" si="13"/>
        <v>0</v>
      </c>
      <c r="I310" t="s">
        <v>259</v>
      </c>
      <c r="J310">
        <f t="shared" si="14"/>
        <v>1000000000</v>
      </c>
      <c r="K310" t="s">
        <v>16</v>
      </c>
      <c r="L310">
        <v>0</v>
      </c>
      <c r="M310">
        <f>Googleplaystore[[#This Row],[Installed]]*Googleplaystore[[#This Row],[Price]]</f>
        <v>0</v>
      </c>
      <c r="N310" t="s">
        <v>17</v>
      </c>
      <c r="O310" t="s">
        <v>493</v>
      </c>
      <c r="P310" s="1">
        <v>43302</v>
      </c>
      <c r="Q310" s="16">
        <v>0</v>
      </c>
      <c r="R310" t="s">
        <v>31</v>
      </c>
    </row>
    <row r="311" spans="1:18" x14ac:dyDescent="0.3">
      <c r="A311">
        <v>4.3</v>
      </c>
      <c r="B311" t="s">
        <v>502</v>
      </c>
      <c r="C311" t="s">
        <v>492</v>
      </c>
      <c r="E311">
        <v>11334799</v>
      </c>
      <c r="F311" t="s">
        <v>31</v>
      </c>
      <c r="G311" t="b">
        <f t="shared" si="12"/>
        <v>0</v>
      </c>
      <c r="H311" t="b">
        <f t="shared" si="13"/>
        <v>0</v>
      </c>
      <c r="I311" t="s">
        <v>503</v>
      </c>
      <c r="J311">
        <f t="shared" si="14"/>
        <v>500000000</v>
      </c>
      <c r="K311" t="s">
        <v>16</v>
      </c>
      <c r="L311">
        <v>0</v>
      </c>
      <c r="M311">
        <f>Googleplaystore[[#This Row],[Installed]]*Googleplaystore[[#This Row],[Price]]</f>
        <v>0</v>
      </c>
      <c r="N311" t="s">
        <v>17</v>
      </c>
      <c r="O311" t="s">
        <v>493</v>
      </c>
      <c r="P311" s="1">
        <v>43299</v>
      </c>
      <c r="Q311" s="16">
        <v>0</v>
      </c>
      <c r="R311" t="s">
        <v>31</v>
      </c>
    </row>
    <row r="312" spans="1:18" x14ac:dyDescent="0.3">
      <c r="A312">
        <v>4.3</v>
      </c>
      <c r="B312" t="s">
        <v>504</v>
      </c>
      <c r="C312" t="s">
        <v>492</v>
      </c>
      <c r="E312">
        <v>158679</v>
      </c>
      <c r="F312" t="s">
        <v>12453</v>
      </c>
      <c r="G312">
        <f t="shared" si="12"/>
        <v>9011.2000000000007</v>
      </c>
      <c r="H312" t="b">
        <f t="shared" si="13"/>
        <v>0</v>
      </c>
      <c r="I312" t="s">
        <v>26</v>
      </c>
      <c r="J312">
        <f t="shared" si="14"/>
        <v>5000000</v>
      </c>
      <c r="K312" t="s">
        <v>16</v>
      </c>
      <c r="L312">
        <v>0</v>
      </c>
      <c r="M312">
        <f>Googleplaystore[[#This Row],[Installed]]*Googleplaystore[[#This Row],[Price]]</f>
        <v>0</v>
      </c>
      <c r="N312" t="s">
        <v>17</v>
      </c>
      <c r="O312" t="s">
        <v>493</v>
      </c>
      <c r="P312" s="1">
        <v>43315</v>
      </c>
      <c r="Q312" s="16" t="s">
        <v>505</v>
      </c>
      <c r="R312" t="s">
        <v>36</v>
      </c>
    </row>
    <row r="313" spans="1:18" x14ac:dyDescent="0.3">
      <c r="A313">
        <v>4.4000000000000004</v>
      </c>
      <c r="B313" t="s">
        <v>506</v>
      </c>
      <c r="C313" t="s">
        <v>492</v>
      </c>
      <c r="E313">
        <v>3075028</v>
      </c>
      <c r="F313" t="s">
        <v>31</v>
      </c>
      <c r="G313" t="b">
        <f t="shared" si="12"/>
        <v>0</v>
      </c>
      <c r="H313" t="b">
        <f t="shared" si="13"/>
        <v>0</v>
      </c>
      <c r="I313" t="s">
        <v>240</v>
      </c>
      <c r="J313">
        <f t="shared" si="14"/>
        <v>100000000</v>
      </c>
      <c r="K313" t="s">
        <v>16</v>
      </c>
      <c r="L313">
        <v>0</v>
      </c>
      <c r="M313">
        <f>Googleplaystore[[#This Row],[Installed]]*Googleplaystore[[#This Row],[Price]]</f>
        <v>0</v>
      </c>
      <c r="N313" t="s">
        <v>17</v>
      </c>
      <c r="O313" t="s">
        <v>493</v>
      </c>
      <c r="P313" s="1">
        <v>43291</v>
      </c>
      <c r="Q313" s="16">
        <v>0</v>
      </c>
      <c r="R313" t="s">
        <v>31</v>
      </c>
    </row>
    <row r="314" spans="1:18" x14ac:dyDescent="0.3">
      <c r="A314">
        <v>4.3</v>
      </c>
      <c r="B314" t="s">
        <v>507</v>
      </c>
      <c r="C314" t="s">
        <v>492</v>
      </c>
      <c r="E314">
        <v>4187998</v>
      </c>
      <c r="F314" t="s">
        <v>12256</v>
      </c>
      <c r="G314">
        <f t="shared" si="12"/>
        <v>16384</v>
      </c>
      <c r="H314" t="b">
        <f t="shared" si="13"/>
        <v>0</v>
      </c>
      <c r="I314" t="s">
        <v>240</v>
      </c>
      <c r="J314">
        <f t="shared" si="14"/>
        <v>100000000</v>
      </c>
      <c r="K314" t="s">
        <v>16</v>
      </c>
      <c r="L314">
        <v>0</v>
      </c>
      <c r="M314">
        <f>Googleplaystore[[#This Row],[Installed]]*Googleplaystore[[#This Row],[Price]]</f>
        <v>0</v>
      </c>
      <c r="N314" t="s">
        <v>17</v>
      </c>
      <c r="O314" t="s">
        <v>493</v>
      </c>
      <c r="P314" s="1">
        <v>43299</v>
      </c>
      <c r="Q314" s="16" t="s">
        <v>508</v>
      </c>
      <c r="R314" t="s">
        <v>36</v>
      </c>
    </row>
    <row r="315" spans="1:18" x14ac:dyDescent="0.3">
      <c r="A315">
        <v>4.3</v>
      </c>
      <c r="B315" t="s">
        <v>509</v>
      </c>
      <c r="C315" t="s">
        <v>492</v>
      </c>
      <c r="E315">
        <v>659395</v>
      </c>
      <c r="F315" t="s">
        <v>12216</v>
      </c>
      <c r="G315">
        <f t="shared" si="12"/>
        <v>11264</v>
      </c>
      <c r="H315" t="b">
        <f t="shared" si="13"/>
        <v>0</v>
      </c>
      <c r="I315" t="s">
        <v>240</v>
      </c>
      <c r="J315">
        <f t="shared" si="14"/>
        <v>100000000</v>
      </c>
      <c r="K315" t="s">
        <v>16</v>
      </c>
      <c r="L315">
        <v>0</v>
      </c>
      <c r="M315">
        <f>Googleplaystore[[#This Row],[Installed]]*Googleplaystore[[#This Row],[Price]]</f>
        <v>0</v>
      </c>
      <c r="N315" t="s">
        <v>17</v>
      </c>
      <c r="O315" t="s">
        <v>493</v>
      </c>
      <c r="P315" s="1">
        <v>43258</v>
      </c>
      <c r="Q315" s="16" t="s">
        <v>510</v>
      </c>
      <c r="R315" t="s">
        <v>53</v>
      </c>
    </row>
    <row r="316" spans="1:18" x14ac:dyDescent="0.3">
      <c r="A316">
        <v>4.3</v>
      </c>
      <c r="B316" t="s">
        <v>511</v>
      </c>
      <c r="C316" t="s">
        <v>492</v>
      </c>
      <c r="E316">
        <v>4785892</v>
      </c>
      <c r="F316" t="s">
        <v>12216</v>
      </c>
      <c r="G316">
        <f t="shared" si="12"/>
        <v>11264</v>
      </c>
      <c r="H316" t="b">
        <f t="shared" si="13"/>
        <v>0</v>
      </c>
      <c r="I316" t="s">
        <v>503</v>
      </c>
      <c r="J316">
        <f t="shared" si="14"/>
        <v>500000000</v>
      </c>
      <c r="K316" t="s">
        <v>16</v>
      </c>
      <c r="L316">
        <v>0</v>
      </c>
      <c r="M316">
        <f>Googleplaystore[[#This Row],[Installed]]*Googleplaystore[[#This Row],[Price]]</f>
        <v>0</v>
      </c>
      <c r="N316" t="s">
        <v>17</v>
      </c>
      <c r="O316" t="s">
        <v>493</v>
      </c>
      <c r="P316" s="1">
        <v>43259</v>
      </c>
      <c r="Q316" s="16" t="s">
        <v>512</v>
      </c>
      <c r="R316" t="s">
        <v>53</v>
      </c>
    </row>
    <row r="317" spans="1:18" x14ac:dyDescent="0.3">
      <c r="A317">
        <v>4.3</v>
      </c>
      <c r="B317" t="s">
        <v>513</v>
      </c>
      <c r="C317" t="s">
        <v>492</v>
      </c>
      <c r="E317">
        <v>66602</v>
      </c>
      <c r="F317" t="s">
        <v>31</v>
      </c>
      <c r="G317" t="b">
        <f t="shared" si="12"/>
        <v>0</v>
      </c>
      <c r="H317" t="b">
        <f t="shared" si="13"/>
        <v>0</v>
      </c>
      <c r="I317" t="s">
        <v>29</v>
      </c>
      <c r="J317">
        <f t="shared" si="14"/>
        <v>50000000</v>
      </c>
      <c r="K317" t="s">
        <v>16</v>
      </c>
      <c r="L317">
        <v>0</v>
      </c>
      <c r="M317">
        <f>Googleplaystore[[#This Row],[Installed]]*Googleplaystore[[#This Row],[Price]]</f>
        <v>0</v>
      </c>
      <c r="N317" t="s">
        <v>17</v>
      </c>
      <c r="O317" t="s">
        <v>493</v>
      </c>
      <c r="P317" s="1">
        <v>43277</v>
      </c>
      <c r="Q317" s="16" t="s">
        <v>514</v>
      </c>
      <c r="R317" t="s">
        <v>143</v>
      </c>
    </row>
    <row r="318" spans="1:18" x14ac:dyDescent="0.3">
      <c r="A318">
        <v>4.3</v>
      </c>
      <c r="B318" t="s">
        <v>515</v>
      </c>
      <c r="C318" t="s">
        <v>492</v>
      </c>
      <c r="E318">
        <v>30209</v>
      </c>
      <c r="F318" t="s">
        <v>12222</v>
      </c>
      <c r="G318">
        <f t="shared" si="12"/>
        <v>15360</v>
      </c>
      <c r="H318" t="b">
        <f t="shared" si="13"/>
        <v>0</v>
      </c>
      <c r="I318" t="s">
        <v>26</v>
      </c>
      <c r="J318">
        <f t="shared" si="14"/>
        <v>5000000</v>
      </c>
      <c r="K318" t="s">
        <v>16</v>
      </c>
      <c r="L318">
        <v>0</v>
      </c>
      <c r="M318">
        <f>Googleplaystore[[#This Row],[Installed]]*Googleplaystore[[#This Row],[Price]]</f>
        <v>0</v>
      </c>
      <c r="N318" t="s">
        <v>17</v>
      </c>
      <c r="O318" t="s">
        <v>493</v>
      </c>
      <c r="P318" s="1">
        <v>43309</v>
      </c>
      <c r="Q318" s="16" t="s">
        <v>516</v>
      </c>
      <c r="R318" t="s">
        <v>50</v>
      </c>
    </row>
    <row r="319" spans="1:18" x14ac:dyDescent="0.3">
      <c r="A319">
        <v>4</v>
      </c>
      <c r="B319" t="s">
        <v>517</v>
      </c>
      <c r="C319" t="s">
        <v>492</v>
      </c>
      <c r="E319">
        <v>36901</v>
      </c>
      <c r="F319" t="s">
        <v>12459</v>
      </c>
      <c r="G319">
        <f t="shared" si="12"/>
        <v>6758.4</v>
      </c>
      <c r="H319" t="b">
        <f t="shared" si="13"/>
        <v>0</v>
      </c>
      <c r="I319" t="s">
        <v>26</v>
      </c>
      <c r="J319">
        <f t="shared" si="14"/>
        <v>5000000</v>
      </c>
      <c r="K319" t="s">
        <v>16</v>
      </c>
      <c r="L319">
        <v>0</v>
      </c>
      <c r="M319">
        <f>Googleplaystore[[#This Row],[Installed]]*Googleplaystore[[#This Row],[Price]]</f>
        <v>0</v>
      </c>
      <c r="N319" t="s">
        <v>17</v>
      </c>
      <c r="O319" t="s">
        <v>493</v>
      </c>
      <c r="P319" s="1">
        <v>43285</v>
      </c>
      <c r="Q319" s="16" t="s">
        <v>518</v>
      </c>
      <c r="R319" t="s">
        <v>519</v>
      </c>
    </row>
    <row r="320" spans="1:18" x14ac:dyDescent="0.3">
      <c r="A320">
        <v>4.5</v>
      </c>
      <c r="B320" t="s">
        <v>520</v>
      </c>
      <c r="C320" t="s">
        <v>492</v>
      </c>
      <c r="E320">
        <v>5149854</v>
      </c>
      <c r="F320" t="s">
        <v>31</v>
      </c>
      <c r="G320" t="b">
        <f t="shared" si="12"/>
        <v>0</v>
      </c>
      <c r="H320" t="b">
        <f t="shared" si="13"/>
        <v>0</v>
      </c>
      <c r="I320" t="s">
        <v>240</v>
      </c>
      <c r="J320">
        <f t="shared" si="14"/>
        <v>100000000</v>
      </c>
      <c r="K320" t="s">
        <v>16</v>
      </c>
      <c r="L320">
        <v>0</v>
      </c>
      <c r="M320">
        <f>Googleplaystore[[#This Row],[Installed]]*Googleplaystore[[#This Row],[Price]]</f>
        <v>0</v>
      </c>
      <c r="N320" t="s">
        <v>17</v>
      </c>
      <c r="O320" t="s">
        <v>493</v>
      </c>
      <c r="P320" s="1">
        <v>43300</v>
      </c>
      <c r="Q320" s="16">
        <v>0</v>
      </c>
      <c r="R320" t="s">
        <v>31</v>
      </c>
    </row>
    <row r="321" spans="1:18" x14ac:dyDescent="0.3">
      <c r="A321">
        <v>4.3</v>
      </c>
      <c r="B321" t="s">
        <v>521</v>
      </c>
      <c r="C321" t="s">
        <v>492</v>
      </c>
      <c r="E321">
        <v>192948</v>
      </c>
      <c r="F321" t="s">
        <v>12459</v>
      </c>
      <c r="G321">
        <f t="shared" si="12"/>
        <v>6758.4</v>
      </c>
      <c r="H321" t="b">
        <f t="shared" si="13"/>
        <v>0</v>
      </c>
      <c r="I321" t="s">
        <v>55</v>
      </c>
      <c r="J321">
        <f t="shared" si="14"/>
        <v>10000000</v>
      </c>
      <c r="K321" t="s">
        <v>16</v>
      </c>
      <c r="L321">
        <v>0</v>
      </c>
      <c r="M321">
        <f>Googleplaystore[[#This Row],[Installed]]*Googleplaystore[[#This Row],[Price]]</f>
        <v>0</v>
      </c>
      <c r="N321" t="s">
        <v>17</v>
      </c>
      <c r="O321" t="s">
        <v>493</v>
      </c>
      <c r="P321" s="1">
        <v>43270</v>
      </c>
      <c r="Q321" s="16" t="s">
        <v>522</v>
      </c>
      <c r="R321" t="s">
        <v>519</v>
      </c>
    </row>
    <row r="322" spans="1:18" x14ac:dyDescent="0.3">
      <c r="A322">
        <v>3.7</v>
      </c>
      <c r="B322" t="s">
        <v>523</v>
      </c>
      <c r="C322" t="s">
        <v>492</v>
      </c>
      <c r="E322">
        <v>99559</v>
      </c>
      <c r="F322" t="s">
        <v>31</v>
      </c>
      <c r="G322" t="b">
        <f t="shared" si="12"/>
        <v>0</v>
      </c>
      <c r="H322" t="b">
        <f t="shared" si="13"/>
        <v>0</v>
      </c>
      <c r="I322" t="s">
        <v>55</v>
      </c>
      <c r="J322">
        <f t="shared" si="14"/>
        <v>10000000</v>
      </c>
      <c r="K322" t="s">
        <v>16</v>
      </c>
      <c r="L322">
        <v>0</v>
      </c>
      <c r="M322">
        <f>Googleplaystore[[#This Row],[Installed]]*Googleplaystore[[#This Row],[Price]]</f>
        <v>0</v>
      </c>
      <c r="N322" t="s">
        <v>17</v>
      </c>
      <c r="O322" t="s">
        <v>493</v>
      </c>
      <c r="P322" s="1">
        <v>43311</v>
      </c>
      <c r="Q322" s="16">
        <v>0</v>
      </c>
      <c r="R322" t="s">
        <v>31</v>
      </c>
    </row>
    <row r="323" spans="1:18" x14ac:dyDescent="0.3">
      <c r="A323">
        <v>4.5</v>
      </c>
      <c r="B323" t="s">
        <v>524</v>
      </c>
      <c r="C323" t="s">
        <v>492</v>
      </c>
      <c r="E323">
        <v>437674</v>
      </c>
      <c r="F323" t="s">
        <v>31</v>
      </c>
      <c r="G323" t="b">
        <f t="shared" ref="G323:G386" si="15">IF(ISNUMBER(SEARCH("M",F323)), VALUE(LEFT(F323, LEN(F323)-1) *1024))</f>
        <v>0</v>
      </c>
      <c r="H323" t="b">
        <f t="shared" ref="H323:H386" si="16">IF(ISNUMBER(SEARCH("K",F323)), VALUE(LEFT(F323, LEN(F323)-1)))</f>
        <v>0</v>
      </c>
      <c r="I323" t="s">
        <v>55</v>
      </c>
      <c r="J323">
        <f t="shared" ref="J323:J386" si="17">IF(ISNUMBER(SEARCH("+", I323)), VALUE(SUBSTITUTE(I323, "+", "")), I323)</f>
        <v>10000000</v>
      </c>
      <c r="K323" t="s">
        <v>16</v>
      </c>
      <c r="L323">
        <v>0</v>
      </c>
      <c r="M323">
        <f>Googleplaystore[[#This Row],[Installed]]*Googleplaystore[[#This Row],[Price]]</f>
        <v>0</v>
      </c>
      <c r="N323" t="s">
        <v>17</v>
      </c>
      <c r="O323" t="s">
        <v>493</v>
      </c>
      <c r="P323" s="1">
        <v>43313</v>
      </c>
      <c r="Q323" s="16">
        <v>0</v>
      </c>
      <c r="R323" t="s">
        <v>31</v>
      </c>
    </row>
    <row r="324" spans="1:18" x14ac:dyDescent="0.3">
      <c r="A324">
        <v>3.9</v>
      </c>
      <c r="B324" t="s">
        <v>525</v>
      </c>
      <c r="C324" t="s">
        <v>492</v>
      </c>
      <c r="E324">
        <v>13698</v>
      </c>
      <c r="F324" t="s">
        <v>12463</v>
      </c>
      <c r="G324">
        <f t="shared" si="15"/>
        <v>5222.3999999999996</v>
      </c>
      <c r="H324" t="b">
        <f t="shared" si="16"/>
        <v>0</v>
      </c>
      <c r="I324" t="s">
        <v>55</v>
      </c>
      <c r="J324">
        <f t="shared" si="17"/>
        <v>10000000</v>
      </c>
      <c r="K324" t="s">
        <v>16</v>
      </c>
      <c r="L324">
        <v>0</v>
      </c>
      <c r="M324">
        <f>Googleplaystore[[#This Row],[Installed]]*Googleplaystore[[#This Row],[Price]]</f>
        <v>0</v>
      </c>
      <c r="N324" t="s">
        <v>17</v>
      </c>
      <c r="O324" t="s">
        <v>493</v>
      </c>
      <c r="P324" s="1">
        <v>43283</v>
      </c>
      <c r="Q324" s="16" t="s">
        <v>526</v>
      </c>
      <c r="R324" t="s">
        <v>50</v>
      </c>
    </row>
    <row r="325" spans="1:18" x14ac:dyDescent="0.3">
      <c r="A325">
        <v>4.4000000000000004</v>
      </c>
      <c r="B325" t="s">
        <v>527</v>
      </c>
      <c r="C325" t="s">
        <v>492</v>
      </c>
      <c r="E325">
        <v>2473509</v>
      </c>
      <c r="F325" t="s">
        <v>31</v>
      </c>
      <c r="G325" t="b">
        <f t="shared" si="15"/>
        <v>0</v>
      </c>
      <c r="H325" t="b">
        <f t="shared" si="16"/>
        <v>0</v>
      </c>
      <c r="I325" t="s">
        <v>240</v>
      </c>
      <c r="J325">
        <f t="shared" si="17"/>
        <v>100000000</v>
      </c>
      <c r="K325" t="s">
        <v>16</v>
      </c>
      <c r="L325">
        <v>0</v>
      </c>
      <c r="M325">
        <f>Googleplaystore[[#This Row],[Installed]]*Googleplaystore[[#This Row],[Price]]</f>
        <v>0</v>
      </c>
      <c r="N325" t="s">
        <v>17</v>
      </c>
      <c r="O325" t="s">
        <v>493</v>
      </c>
      <c r="P325" s="1">
        <v>43312</v>
      </c>
      <c r="Q325" s="16" t="s">
        <v>528</v>
      </c>
      <c r="R325" t="s">
        <v>31</v>
      </c>
    </row>
    <row r="326" spans="1:18" x14ac:dyDescent="0.3">
      <c r="A326">
        <v>3.6</v>
      </c>
      <c r="B326" t="s">
        <v>529</v>
      </c>
      <c r="C326" t="s">
        <v>492</v>
      </c>
      <c r="E326">
        <v>20769</v>
      </c>
      <c r="F326" t="s">
        <v>12270</v>
      </c>
      <c r="G326">
        <f t="shared" si="15"/>
        <v>18432</v>
      </c>
      <c r="H326" t="b">
        <f t="shared" si="16"/>
        <v>0</v>
      </c>
      <c r="I326" t="s">
        <v>42</v>
      </c>
      <c r="J326">
        <f t="shared" si="17"/>
        <v>1000000</v>
      </c>
      <c r="K326" t="s">
        <v>16</v>
      </c>
      <c r="L326">
        <v>0</v>
      </c>
      <c r="M326">
        <f>Googleplaystore[[#This Row],[Installed]]*Googleplaystore[[#This Row],[Price]]</f>
        <v>0</v>
      </c>
      <c r="N326" t="s">
        <v>17</v>
      </c>
      <c r="O326" t="s">
        <v>493</v>
      </c>
      <c r="P326" s="1">
        <v>43292</v>
      </c>
      <c r="Q326" s="16" t="s">
        <v>530</v>
      </c>
      <c r="R326" t="s">
        <v>50</v>
      </c>
    </row>
    <row r="327" spans="1:18" x14ac:dyDescent="0.3">
      <c r="A327">
        <v>4.4000000000000004</v>
      </c>
      <c r="B327" t="s">
        <v>531</v>
      </c>
      <c r="C327" t="s">
        <v>492</v>
      </c>
      <c r="E327">
        <v>36880</v>
      </c>
      <c r="F327" t="s">
        <v>12350</v>
      </c>
      <c r="G327">
        <f t="shared" si="15"/>
        <v>4096</v>
      </c>
      <c r="H327" t="b">
        <f t="shared" si="16"/>
        <v>0</v>
      </c>
      <c r="I327" t="s">
        <v>42</v>
      </c>
      <c r="J327">
        <f t="shared" si="17"/>
        <v>1000000</v>
      </c>
      <c r="K327" t="s">
        <v>16</v>
      </c>
      <c r="L327">
        <v>0</v>
      </c>
      <c r="M327">
        <f>Googleplaystore[[#This Row],[Installed]]*Googleplaystore[[#This Row],[Price]]</f>
        <v>0</v>
      </c>
      <c r="N327" t="s">
        <v>17</v>
      </c>
      <c r="O327" t="s">
        <v>493</v>
      </c>
      <c r="P327" s="1">
        <v>43287</v>
      </c>
      <c r="Q327" s="16">
        <v>5.2</v>
      </c>
      <c r="R327" t="s">
        <v>143</v>
      </c>
    </row>
    <row r="328" spans="1:18" x14ac:dyDescent="0.3">
      <c r="A328">
        <v>4.2</v>
      </c>
      <c r="B328" t="s">
        <v>532</v>
      </c>
      <c r="C328" t="s">
        <v>492</v>
      </c>
      <c r="E328">
        <v>171031</v>
      </c>
      <c r="F328" t="s">
        <v>31</v>
      </c>
      <c r="G328" t="b">
        <f t="shared" si="15"/>
        <v>0</v>
      </c>
      <c r="H328" t="b">
        <f t="shared" si="16"/>
        <v>0</v>
      </c>
      <c r="I328" t="s">
        <v>55</v>
      </c>
      <c r="J328">
        <f t="shared" si="17"/>
        <v>10000000</v>
      </c>
      <c r="K328" t="s">
        <v>16</v>
      </c>
      <c r="L328">
        <v>0</v>
      </c>
      <c r="M328">
        <f>Googleplaystore[[#This Row],[Installed]]*Googleplaystore[[#This Row],[Price]]</f>
        <v>0</v>
      </c>
      <c r="N328" t="s">
        <v>17</v>
      </c>
      <c r="O328" t="s">
        <v>493</v>
      </c>
      <c r="P328" s="1">
        <v>43315</v>
      </c>
      <c r="Q328" s="16">
        <v>0</v>
      </c>
      <c r="R328" t="s">
        <v>31</v>
      </c>
    </row>
    <row r="329" spans="1:18" x14ac:dyDescent="0.3">
      <c r="A329">
        <v>4.4000000000000004</v>
      </c>
      <c r="B329" t="s">
        <v>533</v>
      </c>
      <c r="C329" t="s">
        <v>492</v>
      </c>
      <c r="E329">
        <v>63543</v>
      </c>
      <c r="F329" t="s">
        <v>31</v>
      </c>
      <c r="G329" t="b">
        <f t="shared" si="15"/>
        <v>0</v>
      </c>
      <c r="H329" t="b">
        <f t="shared" si="16"/>
        <v>0</v>
      </c>
      <c r="I329" t="s">
        <v>26</v>
      </c>
      <c r="J329">
        <f t="shared" si="17"/>
        <v>5000000</v>
      </c>
      <c r="K329" t="s">
        <v>16</v>
      </c>
      <c r="L329">
        <v>0</v>
      </c>
      <c r="M329">
        <f>Googleplaystore[[#This Row],[Installed]]*Googleplaystore[[#This Row],[Price]]</f>
        <v>0</v>
      </c>
      <c r="N329" t="s">
        <v>17</v>
      </c>
      <c r="O329" t="s">
        <v>493</v>
      </c>
      <c r="P329" s="1">
        <v>43314</v>
      </c>
      <c r="Q329" s="16" t="s">
        <v>534</v>
      </c>
      <c r="R329" t="s">
        <v>31</v>
      </c>
    </row>
    <row r="330" spans="1:18" x14ac:dyDescent="0.3">
      <c r="A330">
        <v>4.0999999999999996</v>
      </c>
      <c r="B330" t="s">
        <v>535</v>
      </c>
      <c r="C330" t="s">
        <v>492</v>
      </c>
      <c r="E330">
        <v>45487</v>
      </c>
      <c r="F330" t="s">
        <v>31</v>
      </c>
      <c r="G330" t="b">
        <f t="shared" si="15"/>
        <v>0</v>
      </c>
      <c r="H330" t="b">
        <f t="shared" si="16"/>
        <v>0</v>
      </c>
      <c r="I330" t="s">
        <v>55</v>
      </c>
      <c r="J330">
        <f t="shared" si="17"/>
        <v>10000000</v>
      </c>
      <c r="K330" t="s">
        <v>16</v>
      </c>
      <c r="L330">
        <v>0</v>
      </c>
      <c r="M330">
        <f>Googleplaystore[[#This Row],[Installed]]*Googleplaystore[[#This Row],[Price]]</f>
        <v>0</v>
      </c>
      <c r="N330" t="s">
        <v>17</v>
      </c>
      <c r="O330" t="s">
        <v>493</v>
      </c>
      <c r="P330" s="1">
        <v>42670</v>
      </c>
      <c r="Q330" s="16">
        <v>0</v>
      </c>
      <c r="R330" t="s">
        <v>31</v>
      </c>
    </row>
    <row r="331" spans="1:18" x14ac:dyDescent="0.3">
      <c r="A331">
        <v>4.4000000000000004</v>
      </c>
      <c r="B331" t="s">
        <v>536</v>
      </c>
      <c r="C331" t="s">
        <v>492</v>
      </c>
      <c r="E331">
        <v>615381</v>
      </c>
      <c r="F331" t="s">
        <v>12194</v>
      </c>
      <c r="G331">
        <f t="shared" si="15"/>
        <v>37888</v>
      </c>
      <c r="H331" t="b">
        <f t="shared" si="16"/>
        <v>0</v>
      </c>
      <c r="I331" t="s">
        <v>55</v>
      </c>
      <c r="J331">
        <f t="shared" si="17"/>
        <v>10000000</v>
      </c>
      <c r="K331" t="s">
        <v>16</v>
      </c>
      <c r="L331">
        <v>0</v>
      </c>
      <c r="M331">
        <f>Googleplaystore[[#This Row],[Installed]]*Googleplaystore[[#This Row],[Price]]</f>
        <v>0</v>
      </c>
      <c r="N331" t="s">
        <v>222</v>
      </c>
      <c r="O331" t="s">
        <v>493</v>
      </c>
      <c r="P331" s="1">
        <v>43314</v>
      </c>
      <c r="Q331" s="16" t="s">
        <v>537</v>
      </c>
      <c r="R331" t="s">
        <v>20</v>
      </c>
    </row>
    <row r="332" spans="1:18" x14ac:dyDescent="0.3">
      <c r="A332">
        <v>4.3</v>
      </c>
      <c r="B332" t="s">
        <v>538</v>
      </c>
      <c r="C332" t="s">
        <v>492</v>
      </c>
      <c r="E332">
        <v>2451083</v>
      </c>
      <c r="F332" t="s">
        <v>31</v>
      </c>
      <c r="G332" t="b">
        <f t="shared" si="15"/>
        <v>0</v>
      </c>
      <c r="H332" t="b">
        <f t="shared" si="16"/>
        <v>0</v>
      </c>
      <c r="I332" t="s">
        <v>240</v>
      </c>
      <c r="J332">
        <f t="shared" si="17"/>
        <v>100000000</v>
      </c>
      <c r="K332" t="s">
        <v>16</v>
      </c>
      <c r="L332">
        <v>0</v>
      </c>
      <c r="M332">
        <f>Googleplaystore[[#This Row],[Installed]]*Googleplaystore[[#This Row],[Price]]</f>
        <v>0</v>
      </c>
      <c r="N332" t="s">
        <v>30</v>
      </c>
      <c r="O332" t="s">
        <v>493</v>
      </c>
      <c r="P332" s="1">
        <v>43315</v>
      </c>
      <c r="Q332" s="16">
        <v>0</v>
      </c>
      <c r="R332" t="s">
        <v>31</v>
      </c>
    </row>
    <row r="333" spans="1:18" x14ac:dyDescent="0.3">
      <c r="A333">
        <v>4.2</v>
      </c>
      <c r="B333" t="s">
        <v>539</v>
      </c>
      <c r="C333" t="s">
        <v>492</v>
      </c>
      <c r="E333">
        <v>33053</v>
      </c>
      <c r="F333" t="s">
        <v>12306</v>
      </c>
      <c r="G333">
        <f t="shared" si="15"/>
        <v>22528</v>
      </c>
      <c r="H333" t="b">
        <f t="shared" si="16"/>
        <v>0</v>
      </c>
      <c r="I333" t="s">
        <v>26</v>
      </c>
      <c r="J333">
        <f t="shared" si="17"/>
        <v>5000000</v>
      </c>
      <c r="K333" t="s">
        <v>16</v>
      </c>
      <c r="L333">
        <v>0</v>
      </c>
      <c r="M333">
        <f>Googleplaystore[[#This Row],[Installed]]*Googleplaystore[[#This Row],[Price]]</f>
        <v>0</v>
      </c>
      <c r="N333" t="s">
        <v>17</v>
      </c>
      <c r="O333" t="s">
        <v>493</v>
      </c>
      <c r="P333" s="1">
        <v>43312</v>
      </c>
      <c r="Q333" s="16" t="s">
        <v>540</v>
      </c>
      <c r="R333" t="s">
        <v>20</v>
      </c>
    </row>
    <row r="334" spans="1:18" x14ac:dyDescent="0.3">
      <c r="A334">
        <v>4.2</v>
      </c>
      <c r="B334" t="s">
        <v>541</v>
      </c>
      <c r="C334" t="s">
        <v>492</v>
      </c>
      <c r="E334">
        <v>5387333</v>
      </c>
      <c r="F334" t="s">
        <v>31</v>
      </c>
      <c r="G334" t="b">
        <f t="shared" si="15"/>
        <v>0</v>
      </c>
      <c r="H334" t="b">
        <f t="shared" si="16"/>
        <v>0</v>
      </c>
      <c r="I334" t="s">
        <v>240</v>
      </c>
      <c r="J334">
        <f t="shared" si="17"/>
        <v>100000000</v>
      </c>
      <c r="K334" t="s">
        <v>16</v>
      </c>
      <c r="L334">
        <v>0</v>
      </c>
      <c r="M334">
        <f>Googleplaystore[[#This Row],[Installed]]*Googleplaystore[[#This Row],[Price]]</f>
        <v>0</v>
      </c>
      <c r="N334" t="s">
        <v>17</v>
      </c>
      <c r="O334" t="s">
        <v>493</v>
      </c>
      <c r="P334" s="1">
        <v>43312</v>
      </c>
      <c r="Q334" s="16">
        <v>0</v>
      </c>
      <c r="R334" t="s">
        <v>31</v>
      </c>
    </row>
    <row r="335" spans="1:18" x14ac:dyDescent="0.3">
      <c r="A335">
        <v>4.4000000000000004</v>
      </c>
      <c r="B335" t="s">
        <v>542</v>
      </c>
      <c r="C335" t="s">
        <v>492</v>
      </c>
      <c r="E335">
        <v>3648120</v>
      </c>
      <c r="F335" t="s">
        <v>12438</v>
      </c>
      <c r="G335">
        <f t="shared" si="15"/>
        <v>3379.2</v>
      </c>
      <c r="H335" t="b">
        <f t="shared" si="16"/>
        <v>0</v>
      </c>
      <c r="I335" t="s">
        <v>240</v>
      </c>
      <c r="J335">
        <f t="shared" si="17"/>
        <v>100000000</v>
      </c>
      <c r="K335" t="s">
        <v>16</v>
      </c>
      <c r="L335">
        <v>0</v>
      </c>
      <c r="M335">
        <f>Googleplaystore[[#This Row],[Installed]]*Googleplaystore[[#This Row],[Price]]</f>
        <v>0</v>
      </c>
      <c r="N335" t="s">
        <v>30</v>
      </c>
      <c r="O335" t="s">
        <v>493</v>
      </c>
      <c r="P335" s="1">
        <v>43299</v>
      </c>
      <c r="Q335" s="16" t="s">
        <v>543</v>
      </c>
      <c r="R335" t="s">
        <v>53</v>
      </c>
    </row>
    <row r="336" spans="1:18" x14ac:dyDescent="0.3">
      <c r="A336">
        <v>4.4000000000000004</v>
      </c>
      <c r="B336" t="s">
        <v>544</v>
      </c>
      <c r="C336" t="s">
        <v>492</v>
      </c>
      <c r="E336">
        <v>136662</v>
      </c>
      <c r="F336" t="s">
        <v>12265</v>
      </c>
      <c r="G336">
        <f t="shared" si="15"/>
        <v>32768</v>
      </c>
      <c r="H336" t="b">
        <f t="shared" si="16"/>
        <v>0</v>
      </c>
      <c r="I336" t="s">
        <v>55</v>
      </c>
      <c r="J336">
        <f t="shared" si="17"/>
        <v>10000000</v>
      </c>
      <c r="K336" t="s">
        <v>16</v>
      </c>
      <c r="L336">
        <v>0</v>
      </c>
      <c r="M336">
        <f>Googleplaystore[[#This Row],[Installed]]*Googleplaystore[[#This Row],[Price]]</f>
        <v>0</v>
      </c>
      <c r="N336" t="s">
        <v>17</v>
      </c>
      <c r="O336" t="s">
        <v>493</v>
      </c>
      <c r="P336" s="1">
        <v>43311</v>
      </c>
      <c r="Q336" s="16" t="s">
        <v>545</v>
      </c>
      <c r="R336" t="s">
        <v>20</v>
      </c>
    </row>
    <row r="337" spans="1:18" x14ac:dyDescent="0.3">
      <c r="A337">
        <v>3.9</v>
      </c>
      <c r="B337" t="s">
        <v>546</v>
      </c>
      <c r="C337" t="s">
        <v>492</v>
      </c>
      <c r="E337">
        <v>42370</v>
      </c>
      <c r="F337" t="s">
        <v>12194</v>
      </c>
      <c r="G337">
        <f t="shared" si="15"/>
        <v>37888</v>
      </c>
      <c r="H337" t="b">
        <f t="shared" si="16"/>
        <v>0</v>
      </c>
      <c r="I337" t="s">
        <v>42</v>
      </c>
      <c r="J337">
        <f t="shared" si="17"/>
        <v>1000000</v>
      </c>
      <c r="K337" t="s">
        <v>16</v>
      </c>
      <c r="L337">
        <v>0</v>
      </c>
      <c r="M337">
        <f>Googleplaystore[[#This Row],[Installed]]*Googleplaystore[[#This Row],[Price]]</f>
        <v>0</v>
      </c>
      <c r="N337" t="s">
        <v>17</v>
      </c>
      <c r="O337" t="s">
        <v>493</v>
      </c>
      <c r="P337" s="1">
        <v>43276</v>
      </c>
      <c r="Q337" s="16" t="s">
        <v>547</v>
      </c>
      <c r="R337" t="s">
        <v>143</v>
      </c>
    </row>
    <row r="338" spans="1:18" x14ac:dyDescent="0.3">
      <c r="A338">
        <v>4.2</v>
      </c>
      <c r="B338" t="s">
        <v>548</v>
      </c>
      <c r="C338" t="s">
        <v>492</v>
      </c>
      <c r="E338">
        <v>781810</v>
      </c>
      <c r="F338" t="s">
        <v>31</v>
      </c>
      <c r="G338" t="b">
        <f t="shared" si="15"/>
        <v>0</v>
      </c>
      <c r="H338" t="b">
        <f t="shared" si="16"/>
        <v>0</v>
      </c>
      <c r="I338" t="s">
        <v>240</v>
      </c>
      <c r="J338">
        <f t="shared" si="17"/>
        <v>100000000</v>
      </c>
      <c r="K338" t="s">
        <v>16</v>
      </c>
      <c r="L338">
        <v>0</v>
      </c>
      <c r="M338">
        <f>Googleplaystore[[#This Row],[Installed]]*Googleplaystore[[#This Row],[Price]]</f>
        <v>0</v>
      </c>
      <c r="N338" t="s">
        <v>17</v>
      </c>
      <c r="O338" t="s">
        <v>493</v>
      </c>
      <c r="P338" s="1">
        <v>43313</v>
      </c>
      <c r="Q338" s="16">
        <v>0</v>
      </c>
      <c r="R338" t="s">
        <v>31</v>
      </c>
    </row>
    <row r="339" spans="1:18" x14ac:dyDescent="0.3">
      <c r="A339">
        <v>4.4000000000000004</v>
      </c>
      <c r="B339" t="s">
        <v>549</v>
      </c>
      <c r="C339" t="s">
        <v>492</v>
      </c>
      <c r="E339">
        <v>3128250</v>
      </c>
      <c r="F339" t="s">
        <v>31</v>
      </c>
      <c r="G339" t="b">
        <f t="shared" si="15"/>
        <v>0</v>
      </c>
      <c r="H339" t="b">
        <f t="shared" si="16"/>
        <v>0</v>
      </c>
      <c r="I339" t="s">
        <v>240</v>
      </c>
      <c r="J339">
        <f t="shared" si="17"/>
        <v>100000000</v>
      </c>
      <c r="K339" t="s">
        <v>16</v>
      </c>
      <c r="L339">
        <v>0</v>
      </c>
      <c r="M339">
        <f>Googleplaystore[[#This Row],[Installed]]*Googleplaystore[[#This Row],[Price]]</f>
        <v>0</v>
      </c>
      <c r="N339" t="s">
        <v>222</v>
      </c>
      <c r="O339" t="s">
        <v>493</v>
      </c>
      <c r="P339" s="1">
        <v>43308</v>
      </c>
      <c r="Q339" s="16">
        <v>0</v>
      </c>
      <c r="R339" t="s">
        <v>31</v>
      </c>
    </row>
    <row r="340" spans="1:18" x14ac:dyDescent="0.3">
      <c r="A340">
        <v>4.5999999999999996</v>
      </c>
      <c r="B340" t="s">
        <v>550</v>
      </c>
      <c r="C340" t="s">
        <v>492</v>
      </c>
      <c r="E340">
        <v>2083237</v>
      </c>
      <c r="F340" t="s">
        <v>31</v>
      </c>
      <c r="G340" t="b">
        <f t="shared" si="15"/>
        <v>0</v>
      </c>
      <c r="H340" t="b">
        <f t="shared" si="16"/>
        <v>0</v>
      </c>
      <c r="I340" t="s">
        <v>503</v>
      </c>
      <c r="J340">
        <f t="shared" si="17"/>
        <v>500000000</v>
      </c>
      <c r="K340" t="s">
        <v>16</v>
      </c>
      <c r="L340">
        <v>0</v>
      </c>
      <c r="M340">
        <f>Googleplaystore[[#This Row],[Installed]]*Googleplaystore[[#This Row],[Price]]</f>
        <v>0</v>
      </c>
      <c r="N340" t="s">
        <v>17</v>
      </c>
      <c r="O340" t="s">
        <v>493</v>
      </c>
      <c r="P340" s="1">
        <v>43312</v>
      </c>
      <c r="Q340" s="16" t="s">
        <v>551</v>
      </c>
      <c r="R340" t="s">
        <v>36</v>
      </c>
    </row>
    <row r="341" spans="1:18" x14ac:dyDescent="0.3">
      <c r="A341">
        <v>4.3</v>
      </c>
      <c r="B341" t="s">
        <v>552</v>
      </c>
      <c r="C341" t="s">
        <v>492</v>
      </c>
      <c r="E341">
        <v>541389</v>
      </c>
      <c r="F341" t="s">
        <v>31</v>
      </c>
      <c r="G341" t="b">
        <f t="shared" si="15"/>
        <v>0</v>
      </c>
      <c r="H341" t="b">
        <f t="shared" si="16"/>
        <v>0</v>
      </c>
      <c r="I341" t="s">
        <v>55</v>
      </c>
      <c r="J341">
        <f t="shared" si="17"/>
        <v>10000000</v>
      </c>
      <c r="K341" t="s">
        <v>16</v>
      </c>
      <c r="L341">
        <v>0</v>
      </c>
      <c r="M341">
        <f>Googleplaystore[[#This Row],[Installed]]*Googleplaystore[[#This Row],[Price]]</f>
        <v>0</v>
      </c>
      <c r="N341" t="s">
        <v>17</v>
      </c>
      <c r="O341" t="s">
        <v>493</v>
      </c>
      <c r="P341" s="1">
        <v>43290</v>
      </c>
      <c r="Q341" s="16" t="s">
        <v>553</v>
      </c>
      <c r="R341" t="s">
        <v>50</v>
      </c>
    </row>
    <row r="342" spans="1:18" x14ac:dyDescent="0.3">
      <c r="A342">
        <v>4.3</v>
      </c>
      <c r="B342" t="s">
        <v>554</v>
      </c>
      <c r="C342" t="s">
        <v>492</v>
      </c>
      <c r="E342">
        <v>46702</v>
      </c>
      <c r="F342" t="s">
        <v>31</v>
      </c>
      <c r="G342" t="b">
        <f t="shared" si="15"/>
        <v>0</v>
      </c>
      <c r="H342" t="b">
        <f t="shared" si="16"/>
        <v>0</v>
      </c>
      <c r="I342" t="s">
        <v>42</v>
      </c>
      <c r="J342">
        <f t="shared" si="17"/>
        <v>1000000</v>
      </c>
      <c r="K342" t="s">
        <v>16</v>
      </c>
      <c r="L342">
        <v>0</v>
      </c>
      <c r="M342">
        <f>Googleplaystore[[#This Row],[Installed]]*Googleplaystore[[#This Row],[Price]]</f>
        <v>0</v>
      </c>
      <c r="N342" t="s">
        <v>17</v>
      </c>
      <c r="O342" t="s">
        <v>493</v>
      </c>
      <c r="P342" s="1">
        <v>43285</v>
      </c>
      <c r="Q342" s="16">
        <v>0</v>
      </c>
      <c r="R342" t="s">
        <v>31</v>
      </c>
    </row>
    <row r="343" spans="1:18" x14ac:dyDescent="0.3">
      <c r="A343">
        <v>4.4000000000000004</v>
      </c>
      <c r="B343" t="s">
        <v>555</v>
      </c>
      <c r="C343" t="s">
        <v>492</v>
      </c>
      <c r="E343">
        <v>2939</v>
      </c>
      <c r="F343" t="s">
        <v>12199</v>
      </c>
      <c r="G343">
        <f t="shared" si="15"/>
        <v>17408</v>
      </c>
      <c r="H343" t="b">
        <f t="shared" si="16"/>
        <v>0</v>
      </c>
      <c r="I343" t="s">
        <v>34</v>
      </c>
      <c r="J343">
        <f t="shared" si="17"/>
        <v>100000</v>
      </c>
      <c r="K343" t="s">
        <v>16</v>
      </c>
      <c r="L343">
        <v>0</v>
      </c>
      <c r="M343">
        <f>Googleplaystore[[#This Row],[Installed]]*Googleplaystore[[#This Row],[Price]]</f>
        <v>0</v>
      </c>
      <c r="N343" t="s">
        <v>17</v>
      </c>
      <c r="O343" t="s">
        <v>493</v>
      </c>
      <c r="P343" s="1">
        <v>43297</v>
      </c>
      <c r="Q343" s="16">
        <v>2.1</v>
      </c>
      <c r="R343" t="s">
        <v>50</v>
      </c>
    </row>
    <row r="344" spans="1:18" x14ac:dyDescent="0.3">
      <c r="A344">
        <v>3.7</v>
      </c>
      <c r="B344" t="s">
        <v>556</v>
      </c>
      <c r="C344" t="s">
        <v>492</v>
      </c>
      <c r="E344">
        <v>13761</v>
      </c>
      <c r="F344" t="s">
        <v>31</v>
      </c>
      <c r="G344" t="b">
        <f t="shared" si="15"/>
        <v>0</v>
      </c>
      <c r="H344" t="b">
        <f t="shared" si="16"/>
        <v>0</v>
      </c>
      <c r="I344" t="s">
        <v>55</v>
      </c>
      <c r="J344">
        <f t="shared" si="17"/>
        <v>10000000</v>
      </c>
      <c r="K344" t="s">
        <v>16</v>
      </c>
      <c r="L344">
        <v>0</v>
      </c>
      <c r="M344">
        <f>Googleplaystore[[#This Row],[Installed]]*Googleplaystore[[#This Row],[Price]]</f>
        <v>0</v>
      </c>
      <c r="N344" t="s">
        <v>17</v>
      </c>
      <c r="O344" t="s">
        <v>493</v>
      </c>
      <c r="P344" s="1">
        <v>43278</v>
      </c>
      <c r="Q344" s="16">
        <v>0</v>
      </c>
      <c r="R344" t="s">
        <v>31</v>
      </c>
    </row>
    <row r="345" spans="1:18" x14ac:dyDescent="0.3">
      <c r="A345">
        <v>4.3</v>
      </c>
      <c r="B345" t="s">
        <v>557</v>
      </c>
      <c r="C345" t="s">
        <v>492</v>
      </c>
      <c r="E345">
        <v>258556</v>
      </c>
      <c r="F345" t="s">
        <v>31</v>
      </c>
      <c r="G345" t="b">
        <f t="shared" si="15"/>
        <v>0</v>
      </c>
      <c r="H345" t="b">
        <f t="shared" si="16"/>
        <v>0</v>
      </c>
      <c r="I345" t="s">
        <v>55</v>
      </c>
      <c r="J345">
        <f t="shared" si="17"/>
        <v>10000000</v>
      </c>
      <c r="K345" t="s">
        <v>16</v>
      </c>
      <c r="L345">
        <v>0</v>
      </c>
      <c r="M345">
        <f>Googleplaystore[[#This Row],[Installed]]*Googleplaystore[[#This Row],[Price]]</f>
        <v>0</v>
      </c>
      <c r="N345" t="s">
        <v>17</v>
      </c>
      <c r="O345" t="s">
        <v>493</v>
      </c>
      <c r="P345" s="1">
        <v>43306</v>
      </c>
      <c r="Q345" s="16">
        <v>0</v>
      </c>
      <c r="R345" t="s">
        <v>31</v>
      </c>
    </row>
    <row r="346" spans="1:18" x14ac:dyDescent="0.3">
      <c r="A346">
        <v>3.9</v>
      </c>
      <c r="B346" t="s">
        <v>558</v>
      </c>
      <c r="C346" t="s">
        <v>492</v>
      </c>
      <c r="E346">
        <v>40751</v>
      </c>
      <c r="F346" t="s">
        <v>12235</v>
      </c>
      <c r="G346">
        <f t="shared" si="15"/>
        <v>35840</v>
      </c>
      <c r="H346" t="b">
        <f t="shared" si="16"/>
        <v>0</v>
      </c>
      <c r="I346" t="s">
        <v>55</v>
      </c>
      <c r="J346">
        <f t="shared" si="17"/>
        <v>10000000</v>
      </c>
      <c r="K346" t="s">
        <v>16</v>
      </c>
      <c r="L346">
        <v>0</v>
      </c>
      <c r="M346">
        <f>Googleplaystore[[#This Row],[Installed]]*Googleplaystore[[#This Row],[Price]]</f>
        <v>0</v>
      </c>
      <c r="N346" t="s">
        <v>30</v>
      </c>
      <c r="O346" t="s">
        <v>493</v>
      </c>
      <c r="P346" s="1">
        <v>42678</v>
      </c>
      <c r="Q346" s="16" t="s">
        <v>559</v>
      </c>
      <c r="R346" t="s">
        <v>20</v>
      </c>
    </row>
    <row r="347" spans="1:18" x14ac:dyDescent="0.3">
      <c r="A347">
        <v>4.5</v>
      </c>
      <c r="B347" t="s">
        <v>560</v>
      </c>
      <c r="C347" t="s">
        <v>492</v>
      </c>
      <c r="E347">
        <v>17712922</v>
      </c>
      <c r="F347" t="s">
        <v>12441</v>
      </c>
      <c r="G347">
        <f t="shared" si="15"/>
        <v>40960</v>
      </c>
      <c r="H347" t="b">
        <f t="shared" si="16"/>
        <v>0</v>
      </c>
      <c r="I347" t="s">
        <v>503</v>
      </c>
      <c r="J347">
        <f t="shared" si="17"/>
        <v>500000000</v>
      </c>
      <c r="K347" t="s">
        <v>16</v>
      </c>
      <c r="L347">
        <v>0</v>
      </c>
      <c r="M347">
        <f>Googleplaystore[[#This Row],[Installed]]*Googleplaystore[[#This Row],[Price]]</f>
        <v>0</v>
      </c>
      <c r="N347" t="s">
        <v>30</v>
      </c>
      <c r="O347" t="s">
        <v>493</v>
      </c>
      <c r="P347" s="1">
        <v>43314</v>
      </c>
      <c r="Q347" s="16" t="s">
        <v>561</v>
      </c>
      <c r="R347" t="s">
        <v>53</v>
      </c>
    </row>
    <row r="348" spans="1:18" x14ac:dyDescent="0.3">
      <c r="A348">
        <v>3.7</v>
      </c>
      <c r="B348" t="s">
        <v>562</v>
      </c>
      <c r="C348" t="s">
        <v>492</v>
      </c>
      <c r="E348">
        <v>25021</v>
      </c>
      <c r="F348" t="s">
        <v>12478</v>
      </c>
      <c r="G348">
        <f t="shared" si="15"/>
        <v>62464</v>
      </c>
      <c r="H348" t="b">
        <f t="shared" si="16"/>
        <v>0</v>
      </c>
      <c r="I348" t="s">
        <v>26</v>
      </c>
      <c r="J348">
        <f t="shared" si="17"/>
        <v>5000000</v>
      </c>
      <c r="K348" t="s">
        <v>16</v>
      </c>
      <c r="L348">
        <v>0</v>
      </c>
      <c r="M348">
        <f>Googleplaystore[[#This Row],[Installed]]*Googleplaystore[[#This Row],[Price]]</f>
        <v>0</v>
      </c>
      <c r="N348" t="s">
        <v>17</v>
      </c>
      <c r="O348" t="s">
        <v>493</v>
      </c>
      <c r="P348" s="1">
        <v>43277</v>
      </c>
      <c r="Q348" s="16" t="s">
        <v>563</v>
      </c>
      <c r="R348" t="s">
        <v>334</v>
      </c>
    </row>
    <row r="349" spans="1:18" x14ac:dyDescent="0.3">
      <c r="A349">
        <v>4.3</v>
      </c>
      <c r="B349" t="s">
        <v>564</v>
      </c>
      <c r="C349" t="s">
        <v>492</v>
      </c>
      <c r="E349">
        <v>27187</v>
      </c>
      <c r="F349" t="s">
        <v>12479</v>
      </c>
      <c r="G349">
        <f t="shared" si="15"/>
        <v>67584</v>
      </c>
      <c r="H349" t="b">
        <f t="shared" si="16"/>
        <v>0</v>
      </c>
      <c r="I349" t="s">
        <v>26</v>
      </c>
      <c r="J349">
        <f t="shared" si="17"/>
        <v>5000000</v>
      </c>
      <c r="K349" t="s">
        <v>16</v>
      </c>
      <c r="L349">
        <v>0</v>
      </c>
      <c r="M349">
        <f>Googleplaystore[[#This Row],[Installed]]*Googleplaystore[[#This Row],[Price]]</f>
        <v>0</v>
      </c>
      <c r="N349" t="s">
        <v>17</v>
      </c>
      <c r="O349" t="s">
        <v>493</v>
      </c>
      <c r="P349" s="1">
        <v>43309</v>
      </c>
      <c r="Q349" s="16" t="s">
        <v>565</v>
      </c>
      <c r="R349" t="s">
        <v>36</v>
      </c>
    </row>
    <row r="350" spans="1:18" x14ac:dyDescent="0.3">
      <c r="A350">
        <v>4</v>
      </c>
      <c r="B350" t="s">
        <v>491</v>
      </c>
      <c r="C350" t="s">
        <v>492</v>
      </c>
      <c r="E350">
        <v>56646578</v>
      </c>
      <c r="F350" t="s">
        <v>31</v>
      </c>
      <c r="G350" t="b">
        <f t="shared" si="15"/>
        <v>0</v>
      </c>
      <c r="H350" t="b">
        <f t="shared" si="16"/>
        <v>0</v>
      </c>
      <c r="I350" t="s">
        <v>259</v>
      </c>
      <c r="J350">
        <f t="shared" si="17"/>
        <v>1000000000</v>
      </c>
      <c r="K350" t="s">
        <v>16</v>
      </c>
      <c r="L350">
        <v>0</v>
      </c>
      <c r="M350">
        <f>Googleplaystore[[#This Row],[Installed]]*Googleplaystore[[#This Row],[Price]]</f>
        <v>0</v>
      </c>
      <c r="N350" t="s">
        <v>17</v>
      </c>
      <c r="O350" t="s">
        <v>493</v>
      </c>
      <c r="P350" s="1">
        <v>43313</v>
      </c>
      <c r="Q350" s="16">
        <v>0</v>
      </c>
      <c r="R350" t="s">
        <v>31</v>
      </c>
    </row>
    <row r="351" spans="1:18" x14ac:dyDescent="0.3">
      <c r="A351">
        <v>4.3</v>
      </c>
      <c r="B351" t="s">
        <v>511</v>
      </c>
      <c r="C351" t="s">
        <v>492</v>
      </c>
      <c r="E351">
        <v>4785988</v>
      </c>
      <c r="F351" t="s">
        <v>12216</v>
      </c>
      <c r="G351">
        <f t="shared" si="15"/>
        <v>11264</v>
      </c>
      <c r="H351" t="b">
        <f t="shared" si="16"/>
        <v>0</v>
      </c>
      <c r="I351" t="s">
        <v>503</v>
      </c>
      <c r="J351">
        <f t="shared" si="17"/>
        <v>500000000</v>
      </c>
      <c r="K351" t="s">
        <v>16</v>
      </c>
      <c r="L351">
        <v>0</v>
      </c>
      <c r="M351">
        <f>Googleplaystore[[#This Row],[Installed]]*Googleplaystore[[#This Row],[Price]]</f>
        <v>0</v>
      </c>
      <c r="N351" t="s">
        <v>17</v>
      </c>
      <c r="O351" t="s">
        <v>493</v>
      </c>
      <c r="P351" s="1">
        <v>43259</v>
      </c>
      <c r="Q351" s="16" t="s">
        <v>512</v>
      </c>
      <c r="R351" t="s">
        <v>53</v>
      </c>
    </row>
    <row r="352" spans="1:18" x14ac:dyDescent="0.3">
      <c r="A352">
        <v>4</v>
      </c>
      <c r="B352" t="s">
        <v>566</v>
      </c>
      <c r="C352" t="s">
        <v>492</v>
      </c>
      <c r="E352">
        <v>122498</v>
      </c>
      <c r="F352" t="s">
        <v>19208</v>
      </c>
      <c r="G352" t="b">
        <f t="shared" si="15"/>
        <v>0</v>
      </c>
      <c r="H352">
        <f t="shared" si="16"/>
        <v>79</v>
      </c>
      <c r="I352" t="s">
        <v>55</v>
      </c>
      <c r="J352">
        <f t="shared" si="17"/>
        <v>10000000</v>
      </c>
      <c r="K352" t="s">
        <v>16</v>
      </c>
      <c r="L352">
        <v>0</v>
      </c>
      <c r="M352">
        <f>Googleplaystore[[#This Row],[Installed]]*Googleplaystore[[#This Row],[Price]]</f>
        <v>0</v>
      </c>
      <c r="N352" t="s">
        <v>17</v>
      </c>
      <c r="O352" t="s">
        <v>493</v>
      </c>
      <c r="P352" s="1">
        <v>42249</v>
      </c>
      <c r="Q352" s="16" t="s">
        <v>567</v>
      </c>
      <c r="R352" t="s">
        <v>20</v>
      </c>
    </row>
    <row r="353" spans="1:18" x14ac:dyDescent="0.3">
      <c r="A353">
        <v>4.3</v>
      </c>
      <c r="B353" t="s">
        <v>502</v>
      </c>
      <c r="C353" t="s">
        <v>492</v>
      </c>
      <c r="E353">
        <v>11334973</v>
      </c>
      <c r="F353" t="s">
        <v>31</v>
      </c>
      <c r="G353" t="b">
        <f t="shared" si="15"/>
        <v>0</v>
      </c>
      <c r="H353" t="b">
        <f t="shared" si="16"/>
        <v>0</v>
      </c>
      <c r="I353" t="s">
        <v>503</v>
      </c>
      <c r="J353">
        <f t="shared" si="17"/>
        <v>500000000</v>
      </c>
      <c r="K353" t="s">
        <v>16</v>
      </c>
      <c r="L353">
        <v>0</v>
      </c>
      <c r="M353">
        <f>Googleplaystore[[#This Row],[Installed]]*Googleplaystore[[#This Row],[Price]]</f>
        <v>0</v>
      </c>
      <c r="N353" t="s">
        <v>17</v>
      </c>
      <c r="O353" t="s">
        <v>493</v>
      </c>
      <c r="P353" s="1">
        <v>43299</v>
      </c>
      <c r="Q353" s="16">
        <v>0</v>
      </c>
      <c r="R353" t="s">
        <v>31</v>
      </c>
    </row>
    <row r="354" spans="1:18" x14ac:dyDescent="0.3">
      <c r="A354">
        <v>4</v>
      </c>
      <c r="B354" t="s">
        <v>501</v>
      </c>
      <c r="C354" t="s">
        <v>492</v>
      </c>
      <c r="E354">
        <v>3419433</v>
      </c>
      <c r="F354" t="s">
        <v>31</v>
      </c>
      <c r="G354" t="b">
        <f t="shared" si="15"/>
        <v>0</v>
      </c>
      <c r="H354" t="b">
        <f t="shared" si="16"/>
        <v>0</v>
      </c>
      <c r="I354" t="s">
        <v>259</v>
      </c>
      <c r="J354">
        <f t="shared" si="17"/>
        <v>1000000000</v>
      </c>
      <c r="K354" t="s">
        <v>16</v>
      </c>
      <c r="L354">
        <v>0</v>
      </c>
      <c r="M354">
        <f>Googleplaystore[[#This Row],[Installed]]*Googleplaystore[[#This Row],[Price]]</f>
        <v>0</v>
      </c>
      <c r="N354" t="s">
        <v>17</v>
      </c>
      <c r="O354" t="s">
        <v>493</v>
      </c>
      <c r="P354" s="1">
        <v>43302</v>
      </c>
      <c r="Q354" s="16">
        <v>0</v>
      </c>
      <c r="R354" t="s">
        <v>31</v>
      </c>
    </row>
    <row r="355" spans="1:18" x14ac:dyDescent="0.3">
      <c r="A355">
        <v>4.0999999999999996</v>
      </c>
      <c r="B355" t="s">
        <v>568</v>
      </c>
      <c r="C355" t="s">
        <v>492</v>
      </c>
      <c r="E355">
        <v>132014</v>
      </c>
      <c r="F355" t="s">
        <v>12180</v>
      </c>
      <c r="G355">
        <f t="shared" si="15"/>
        <v>25600</v>
      </c>
      <c r="H355" t="b">
        <f t="shared" si="16"/>
        <v>0</v>
      </c>
      <c r="I355" t="s">
        <v>55</v>
      </c>
      <c r="J355">
        <f t="shared" si="17"/>
        <v>10000000</v>
      </c>
      <c r="K355" t="s">
        <v>16</v>
      </c>
      <c r="L355">
        <v>0</v>
      </c>
      <c r="M355">
        <f>Googleplaystore[[#This Row],[Installed]]*Googleplaystore[[#This Row],[Price]]</f>
        <v>0</v>
      </c>
      <c r="N355" t="s">
        <v>17</v>
      </c>
      <c r="O355" t="s">
        <v>493</v>
      </c>
      <c r="P355" s="1">
        <v>43299</v>
      </c>
      <c r="Q355" s="16">
        <v>6.1</v>
      </c>
      <c r="R355" t="s">
        <v>32</v>
      </c>
    </row>
    <row r="356" spans="1:18" x14ac:dyDescent="0.3">
      <c r="A356">
        <v>4.2</v>
      </c>
      <c r="B356" t="s">
        <v>569</v>
      </c>
      <c r="C356" t="s">
        <v>492</v>
      </c>
      <c r="E356">
        <v>83239</v>
      </c>
      <c r="F356" t="s">
        <v>12177</v>
      </c>
      <c r="G356">
        <f t="shared" si="15"/>
        <v>14336</v>
      </c>
      <c r="H356" t="b">
        <f t="shared" si="16"/>
        <v>0</v>
      </c>
      <c r="I356" t="s">
        <v>26</v>
      </c>
      <c r="J356">
        <f t="shared" si="17"/>
        <v>5000000</v>
      </c>
      <c r="K356" t="s">
        <v>16</v>
      </c>
      <c r="L356">
        <v>0</v>
      </c>
      <c r="M356">
        <f>Googleplaystore[[#This Row],[Installed]]*Googleplaystore[[#This Row],[Price]]</f>
        <v>0</v>
      </c>
      <c r="N356" t="s">
        <v>17</v>
      </c>
      <c r="O356" t="s">
        <v>493</v>
      </c>
      <c r="P356" s="1">
        <v>43209</v>
      </c>
      <c r="Q356" s="16" t="s">
        <v>570</v>
      </c>
      <c r="R356" t="s">
        <v>53</v>
      </c>
    </row>
    <row r="357" spans="1:18" x14ac:dyDescent="0.3">
      <c r="A357">
        <v>4.2</v>
      </c>
      <c r="B357" t="s">
        <v>571</v>
      </c>
      <c r="C357" t="s">
        <v>492</v>
      </c>
      <c r="E357">
        <v>594728</v>
      </c>
      <c r="F357" t="s">
        <v>31</v>
      </c>
      <c r="G357" t="b">
        <f t="shared" si="15"/>
        <v>0</v>
      </c>
      <c r="H357" t="b">
        <f t="shared" si="16"/>
        <v>0</v>
      </c>
      <c r="I357" t="s">
        <v>29</v>
      </c>
      <c r="J357">
        <f t="shared" si="17"/>
        <v>50000000</v>
      </c>
      <c r="K357" t="s">
        <v>16</v>
      </c>
      <c r="L357">
        <v>0</v>
      </c>
      <c r="M357">
        <f>Googleplaystore[[#This Row],[Installed]]*Googleplaystore[[#This Row],[Price]]</f>
        <v>0</v>
      </c>
      <c r="N357" t="s">
        <v>17</v>
      </c>
      <c r="O357" t="s">
        <v>493</v>
      </c>
      <c r="P357" s="1">
        <v>43300</v>
      </c>
      <c r="Q357" s="16" t="s">
        <v>572</v>
      </c>
      <c r="R357" t="s">
        <v>36</v>
      </c>
    </row>
    <row r="358" spans="1:18" x14ac:dyDescent="0.3">
      <c r="A358">
        <v>4.2</v>
      </c>
      <c r="B358" t="s">
        <v>541</v>
      </c>
      <c r="C358" t="s">
        <v>492</v>
      </c>
      <c r="E358">
        <v>5387446</v>
      </c>
      <c r="F358" t="s">
        <v>31</v>
      </c>
      <c r="G358" t="b">
        <f t="shared" si="15"/>
        <v>0</v>
      </c>
      <c r="H358" t="b">
        <f t="shared" si="16"/>
        <v>0</v>
      </c>
      <c r="I358" t="s">
        <v>240</v>
      </c>
      <c r="J358">
        <f t="shared" si="17"/>
        <v>100000000</v>
      </c>
      <c r="K358" t="s">
        <v>16</v>
      </c>
      <c r="L358">
        <v>0</v>
      </c>
      <c r="M358">
        <f>Googleplaystore[[#This Row],[Installed]]*Googleplaystore[[#This Row],[Price]]</f>
        <v>0</v>
      </c>
      <c r="N358" t="s">
        <v>17</v>
      </c>
      <c r="O358" t="s">
        <v>493</v>
      </c>
      <c r="P358" s="1">
        <v>43312</v>
      </c>
      <c r="Q358" s="16">
        <v>0</v>
      </c>
      <c r="R358" t="s">
        <v>31</v>
      </c>
    </row>
    <row r="359" spans="1:18" x14ac:dyDescent="0.3">
      <c r="A359">
        <v>4.0999999999999996</v>
      </c>
      <c r="B359" t="s">
        <v>573</v>
      </c>
      <c r="C359" t="s">
        <v>492</v>
      </c>
      <c r="E359">
        <v>10484169</v>
      </c>
      <c r="F359" t="s">
        <v>31</v>
      </c>
      <c r="G359" t="b">
        <f t="shared" si="15"/>
        <v>0</v>
      </c>
      <c r="H359" t="b">
        <f t="shared" si="16"/>
        <v>0</v>
      </c>
      <c r="I359" t="s">
        <v>259</v>
      </c>
      <c r="J359">
        <f t="shared" si="17"/>
        <v>1000000000</v>
      </c>
      <c r="K359" t="s">
        <v>16</v>
      </c>
      <c r="L359">
        <v>0</v>
      </c>
      <c r="M359">
        <f>Googleplaystore[[#This Row],[Installed]]*Googleplaystore[[#This Row],[Price]]</f>
        <v>0</v>
      </c>
      <c r="N359" t="s">
        <v>17</v>
      </c>
      <c r="O359" t="s">
        <v>493</v>
      </c>
      <c r="P359" s="1">
        <v>43315</v>
      </c>
      <c r="Q359" s="16">
        <v>0</v>
      </c>
      <c r="R359" t="s">
        <v>31</v>
      </c>
    </row>
    <row r="360" spans="1:18" x14ac:dyDescent="0.3">
      <c r="A360">
        <v>4.4000000000000004</v>
      </c>
      <c r="B360" t="s">
        <v>549</v>
      </c>
      <c r="C360" t="s">
        <v>492</v>
      </c>
      <c r="E360">
        <v>3128509</v>
      </c>
      <c r="F360" t="s">
        <v>31</v>
      </c>
      <c r="G360" t="b">
        <f t="shared" si="15"/>
        <v>0</v>
      </c>
      <c r="H360" t="b">
        <f t="shared" si="16"/>
        <v>0</v>
      </c>
      <c r="I360" t="s">
        <v>240</v>
      </c>
      <c r="J360">
        <f t="shared" si="17"/>
        <v>100000000</v>
      </c>
      <c r="K360" t="s">
        <v>16</v>
      </c>
      <c r="L360">
        <v>0</v>
      </c>
      <c r="M360">
        <f>Googleplaystore[[#This Row],[Installed]]*Googleplaystore[[#This Row],[Price]]</f>
        <v>0</v>
      </c>
      <c r="N360" t="s">
        <v>222</v>
      </c>
      <c r="O360" t="s">
        <v>493</v>
      </c>
      <c r="P360" s="1">
        <v>43308</v>
      </c>
      <c r="Q360" s="16">
        <v>0</v>
      </c>
      <c r="R360" t="s">
        <v>31</v>
      </c>
    </row>
    <row r="361" spans="1:18" x14ac:dyDescent="0.3">
      <c r="A361">
        <v>4.3</v>
      </c>
      <c r="B361" t="s">
        <v>538</v>
      </c>
      <c r="C361" t="s">
        <v>492</v>
      </c>
      <c r="E361">
        <v>2451093</v>
      </c>
      <c r="F361" t="s">
        <v>31</v>
      </c>
      <c r="G361" t="b">
        <f t="shared" si="15"/>
        <v>0</v>
      </c>
      <c r="H361" t="b">
        <f t="shared" si="16"/>
        <v>0</v>
      </c>
      <c r="I361" t="s">
        <v>240</v>
      </c>
      <c r="J361">
        <f t="shared" si="17"/>
        <v>100000000</v>
      </c>
      <c r="K361" t="s">
        <v>16</v>
      </c>
      <c r="L361">
        <v>0</v>
      </c>
      <c r="M361">
        <f>Googleplaystore[[#This Row],[Installed]]*Googleplaystore[[#This Row],[Price]]</f>
        <v>0</v>
      </c>
      <c r="N361" t="s">
        <v>30</v>
      </c>
      <c r="O361" t="s">
        <v>493</v>
      </c>
      <c r="P361" s="1">
        <v>43315</v>
      </c>
      <c r="Q361" s="16">
        <v>0</v>
      </c>
      <c r="R361" t="s">
        <v>31</v>
      </c>
    </row>
    <row r="362" spans="1:18" x14ac:dyDescent="0.3">
      <c r="A362">
        <v>4.4000000000000004</v>
      </c>
      <c r="B362" t="s">
        <v>574</v>
      </c>
      <c r="C362" t="s">
        <v>492</v>
      </c>
      <c r="E362">
        <v>2876500</v>
      </c>
      <c r="F362" t="s">
        <v>12219</v>
      </c>
      <c r="G362">
        <f t="shared" si="15"/>
        <v>24576</v>
      </c>
      <c r="H362" t="b">
        <f t="shared" si="16"/>
        <v>0</v>
      </c>
      <c r="I362" t="s">
        <v>240</v>
      </c>
      <c r="J362">
        <f t="shared" si="17"/>
        <v>100000000</v>
      </c>
      <c r="K362" t="s">
        <v>16</v>
      </c>
      <c r="L362">
        <v>0</v>
      </c>
      <c r="M362">
        <f>Googleplaystore[[#This Row],[Installed]]*Googleplaystore[[#This Row],[Price]]</f>
        <v>0</v>
      </c>
      <c r="N362" t="s">
        <v>17</v>
      </c>
      <c r="O362" t="s">
        <v>493</v>
      </c>
      <c r="P362" s="1">
        <v>43313</v>
      </c>
      <c r="Q362" s="16">
        <v>7.73</v>
      </c>
      <c r="R362" t="s">
        <v>53</v>
      </c>
    </row>
    <row r="363" spans="1:18" x14ac:dyDescent="0.3">
      <c r="A363">
        <v>4.0999999999999996</v>
      </c>
      <c r="B363" t="s">
        <v>575</v>
      </c>
      <c r="C363" t="s">
        <v>492</v>
      </c>
      <c r="E363">
        <v>28238</v>
      </c>
      <c r="F363" t="s">
        <v>12199</v>
      </c>
      <c r="G363">
        <f t="shared" si="15"/>
        <v>17408</v>
      </c>
      <c r="H363" t="b">
        <f t="shared" si="16"/>
        <v>0</v>
      </c>
      <c r="I363" t="s">
        <v>42</v>
      </c>
      <c r="J363">
        <f t="shared" si="17"/>
        <v>1000000</v>
      </c>
      <c r="K363" t="s">
        <v>16</v>
      </c>
      <c r="L363">
        <v>0</v>
      </c>
      <c r="M363">
        <f>Googleplaystore[[#This Row],[Installed]]*Googleplaystore[[#This Row],[Price]]</f>
        <v>0</v>
      </c>
      <c r="N363" t="s">
        <v>17</v>
      </c>
      <c r="O363" t="s">
        <v>493</v>
      </c>
      <c r="P363" s="1">
        <v>43314</v>
      </c>
      <c r="Q363" s="16">
        <v>4.9800000000000004</v>
      </c>
      <c r="R363" t="s">
        <v>39</v>
      </c>
    </row>
    <row r="364" spans="1:18" x14ac:dyDescent="0.3">
      <c r="A364">
        <v>4.3</v>
      </c>
      <c r="B364" t="s">
        <v>576</v>
      </c>
      <c r="C364" t="s">
        <v>492</v>
      </c>
      <c r="E364">
        <v>335646</v>
      </c>
      <c r="F364" t="s">
        <v>12427</v>
      </c>
      <c r="G364">
        <f t="shared" si="15"/>
        <v>8499.2000000000007</v>
      </c>
      <c r="H364" t="b">
        <f t="shared" si="16"/>
        <v>0</v>
      </c>
      <c r="I364" t="s">
        <v>55</v>
      </c>
      <c r="J364">
        <f t="shared" si="17"/>
        <v>10000000</v>
      </c>
      <c r="K364" t="s">
        <v>16</v>
      </c>
      <c r="L364">
        <v>0</v>
      </c>
      <c r="M364">
        <f>Googleplaystore[[#This Row],[Installed]]*Googleplaystore[[#This Row],[Price]]</f>
        <v>0</v>
      </c>
      <c r="N364" t="s">
        <v>17</v>
      </c>
      <c r="O364" t="s">
        <v>493</v>
      </c>
      <c r="P364" s="1">
        <v>43307</v>
      </c>
      <c r="Q364" s="16">
        <v>7.21</v>
      </c>
      <c r="R364" t="s">
        <v>39</v>
      </c>
    </row>
    <row r="365" spans="1:18" x14ac:dyDescent="0.3">
      <c r="A365">
        <v>4.3</v>
      </c>
      <c r="B365" t="s">
        <v>577</v>
      </c>
      <c r="C365" t="s">
        <v>492</v>
      </c>
      <c r="E365">
        <v>350154</v>
      </c>
      <c r="F365" t="s">
        <v>31</v>
      </c>
      <c r="G365" t="b">
        <f t="shared" si="15"/>
        <v>0</v>
      </c>
      <c r="H365" t="b">
        <f t="shared" si="16"/>
        <v>0</v>
      </c>
      <c r="I365" t="s">
        <v>55</v>
      </c>
      <c r="J365">
        <f t="shared" si="17"/>
        <v>10000000</v>
      </c>
      <c r="K365" t="s">
        <v>16</v>
      </c>
      <c r="L365">
        <v>0</v>
      </c>
      <c r="M365">
        <f>Googleplaystore[[#This Row],[Installed]]*Googleplaystore[[#This Row],[Price]]</f>
        <v>0</v>
      </c>
      <c r="N365" t="s">
        <v>17</v>
      </c>
      <c r="O365" t="s">
        <v>493</v>
      </c>
      <c r="P365" s="1">
        <v>43310</v>
      </c>
      <c r="Q365" s="16">
        <v>0</v>
      </c>
      <c r="R365" t="s">
        <v>31</v>
      </c>
    </row>
    <row r="366" spans="1:18" x14ac:dyDescent="0.3">
      <c r="A366">
        <v>4.5</v>
      </c>
      <c r="B366" t="s">
        <v>578</v>
      </c>
      <c r="C366" t="s">
        <v>492</v>
      </c>
      <c r="E366">
        <v>349384</v>
      </c>
      <c r="F366" t="s">
        <v>12315</v>
      </c>
      <c r="G366">
        <f t="shared" si="15"/>
        <v>8396.7999999999993</v>
      </c>
      <c r="H366" t="b">
        <f t="shared" si="16"/>
        <v>0</v>
      </c>
      <c r="I366" t="s">
        <v>55</v>
      </c>
      <c r="J366">
        <f t="shared" si="17"/>
        <v>10000000</v>
      </c>
      <c r="K366" t="s">
        <v>16</v>
      </c>
      <c r="L366">
        <v>0</v>
      </c>
      <c r="M366">
        <f>Googleplaystore[[#This Row],[Installed]]*Googleplaystore[[#This Row],[Price]]</f>
        <v>0</v>
      </c>
      <c r="N366" t="s">
        <v>17</v>
      </c>
      <c r="O366" t="s">
        <v>493</v>
      </c>
      <c r="P366" s="1">
        <v>43305</v>
      </c>
      <c r="Q366" s="16">
        <v>3.47</v>
      </c>
      <c r="R366" t="s">
        <v>20</v>
      </c>
    </row>
    <row r="367" spans="1:18" x14ac:dyDescent="0.3">
      <c r="A367">
        <v>4.3</v>
      </c>
      <c r="B367" t="s">
        <v>579</v>
      </c>
      <c r="C367" t="s">
        <v>492</v>
      </c>
      <c r="E367">
        <v>346982</v>
      </c>
      <c r="F367" t="s">
        <v>31</v>
      </c>
      <c r="G367" t="b">
        <f t="shared" si="15"/>
        <v>0</v>
      </c>
      <c r="H367" t="b">
        <f t="shared" si="16"/>
        <v>0</v>
      </c>
      <c r="I367" t="s">
        <v>55</v>
      </c>
      <c r="J367">
        <f t="shared" si="17"/>
        <v>10000000</v>
      </c>
      <c r="K367" t="s">
        <v>16</v>
      </c>
      <c r="L367">
        <v>0</v>
      </c>
      <c r="M367">
        <f>Googleplaystore[[#This Row],[Installed]]*Googleplaystore[[#This Row],[Price]]</f>
        <v>0</v>
      </c>
      <c r="N367" t="s">
        <v>17</v>
      </c>
      <c r="O367" t="s">
        <v>493</v>
      </c>
      <c r="P367" s="1">
        <v>43123</v>
      </c>
      <c r="Q367" s="16">
        <v>0</v>
      </c>
      <c r="R367" t="s">
        <v>50</v>
      </c>
    </row>
    <row r="368" spans="1:18" x14ac:dyDescent="0.3">
      <c r="A368">
        <v>4.2</v>
      </c>
      <c r="B368" t="s">
        <v>580</v>
      </c>
      <c r="C368" t="s">
        <v>492</v>
      </c>
      <c r="E368">
        <v>244863</v>
      </c>
      <c r="F368" t="s">
        <v>31</v>
      </c>
      <c r="G368" t="b">
        <f t="shared" si="15"/>
        <v>0</v>
      </c>
      <c r="H368" t="b">
        <f t="shared" si="16"/>
        <v>0</v>
      </c>
      <c r="I368" t="s">
        <v>55</v>
      </c>
      <c r="J368">
        <f t="shared" si="17"/>
        <v>10000000</v>
      </c>
      <c r="K368" t="s">
        <v>16</v>
      </c>
      <c r="L368">
        <v>0</v>
      </c>
      <c r="M368">
        <f>Googleplaystore[[#This Row],[Installed]]*Googleplaystore[[#This Row],[Price]]</f>
        <v>0</v>
      </c>
      <c r="N368" t="s">
        <v>17</v>
      </c>
      <c r="O368" t="s">
        <v>493</v>
      </c>
      <c r="P368" s="1">
        <v>43249</v>
      </c>
      <c r="Q368" s="16">
        <v>0</v>
      </c>
      <c r="R368" t="s">
        <v>31</v>
      </c>
    </row>
    <row r="369" spans="1:18" x14ac:dyDescent="0.3">
      <c r="A369">
        <v>4.2</v>
      </c>
      <c r="B369" t="s">
        <v>581</v>
      </c>
      <c r="C369" t="s">
        <v>492</v>
      </c>
      <c r="E369">
        <v>10790289</v>
      </c>
      <c r="F369" t="s">
        <v>31</v>
      </c>
      <c r="G369" t="b">
        <f t="shared" si="15"/>
        <v>0</v>
      </c>
      <c r="H369" t="b">
        <f t="shared" si="16"/>
        <v>0</v>
      </c>
      <c r="I369" t="s">
        <v>503</v>
      </c>
      <c r="J369">
        <f t="shared" si="17"/>
        <v>500000000</v>
      </c>
      <c r="K369" t="s">
        <v>16</v>
      </c>
      <c r="L369">
        <v>0</v>
      </c>
      <c r="M369">
        <f>Googleplaystore[[#This Row],[Installed]]*Googleplaystore[[#This Row],[Price]]</f>
        <v>0</v>
      </c>
      <c r="N369" t="s">
        <v>17</v>
      </c>
      <c r="O369" t="s">
        <v>493</v>
      </c>
      <c r="P369" s="1">
        <v>43307</v>
      </c>
      <c r="Q369" s="16">
        <v>0</v>
      </c>
      <c r="R369" t="s">
        <v>31</v>
      </c>
    </row>
    <row r="370" spans="1:18" x14ac:dyDescent="0.3">
      <c r="A370">
        <v>4.5</v>
      </c>
      <c r="B370" t="s">
        <v>582</v>
      </c>
      <c r="C370" t="s">
        <v>492</v>
      </c>
      <c r="E370">
        <v>330761</v>
      </c>
      <c r="F370" t="s">
        <v>31</v>
      </c>
      <c r="G370" t="b">
        <f t="shared" si="15"/>
        <v>0</v>
      </c>
      <c r="H370" t="b">
        <f t="shared" si="16"/>
        <v>0</v>
      </c>
      <c r="I370" t="s">
        <v>55</v>
      </c>
      <c r="J370">
        <f t="shared" si="17"/>
        <v>10000000</v>
      </c>
      <c r="K370" t="s">
        <v>16</v>
      </c>
      <c r="L370">
        <v>0</v>
      </c>
      <c r="M370">
        <f>Googleplaystore[[#This Row],[Installed]]*Googleplaystore[[#This Row],[Price]]</f>
        <v>0</v>
      </c>
      <c r="N370" t="s">
        <v>17</v>
      </c>
      <c r="O370" t="s">
        <v>493</v>
      </c>
      <c r="P370" s="1">
        <v>43284</v>
      </c>
      <c r="Q370" s="16">
        <v>0</v>
      </c>
      <c r="R370" t="s">
        <v>31</v>
      </c>
    </row>
    <row r="371" spans="1:18" x14ac:dyDescent="0.3">
      <c r="A371">
        <v>4.3</v>
      </c>
      <c r="B371" t="s">
        <v>583</v>
      </c>
      <c r="C371" t="s">
        <v>492</v>
      </c>
      <c r="E371">
        <v>37320</v>
      </c>
      <c r="F371" t="s">
        <v>12491</v>
      </c>
      <c r="G371">
        <f t="shared" si="15"/>
        <v>8601.6</v>
      </c>
      <c r="H371" t="b">
        <f t="shared" si="16"/>
        <v>0</v>
      </c>
      <c r="I371" t="s">
        <v>42</v>
      </c>
      <c r="J371">
        <f t="shared" si="17"/>
        <v>1000000</v>
      </c>
      <c r="K371" t="s">
        <v>16</v>
      </c>
      <c r="L371">
        <v>0</v>
      </c>
      <c r="M371">
        <f>Googleplaystore[[#This Row],[Installed]]*Googleplaystore[[#This Row],[Price]]</f>
        <v>0</v>
      </c>
      <c r="N371" t="s">
        <v>17</v>
      </c>
      <c r="O371" t="s">
        <v>493</v>
      </c>
      <c r="P371" s="1">
        <v>43311</v>
      </c>
      <c r="Q371" s="16" t="s">
        <v>584</v>
      </c>
      <c r="R371" t="s">
        <v>20</v>
      </c>
    </row>
    <row r="372" spans="1:18" x14ac:dyDescent="0.3">
      <c r="A372">
        <v>4.3</v>
      </c>
      <c r="B372" t="s">
        <v>585</v>
      </c>
      <c r="C372" t="s">
        <v>492</v>
      </c>
      <c r="E372">
        <v>12842860</v>
      </c>
      <c r="F372" t="s">
        <v>31</v>
      </c>
      <c r="G372" t="b">
        <f t="shared" si="15"/>
        <v>0</v>
      </c>
      <c r="H372" t="b">
        <f t="shared" si="16"/>
        <v>0</v>
      </c>
      <c r="I372" t="s">
        <v>240</v>
      </c>
      <c r="J372">
        <f t="shared" si="17"/>
        <v>100000000</v>
      </c>
      <c r="K372" t="s">
        <v>16</v>
      </c>
      <c r="L372">
        <v>0</v>
      </c>
      <c r="M372">
        <f>Googleplaystore[[#This Row],[Installed]]*Googleplaystore[[#This Row],[Price]]</f>
        <v>0</v>
      </c>
      <c r="N372" t="s">
        <v>17</v>
      </c>
      <c r="O372" t="s">
        <v>493</v>
      </c>
      <c r="P372" s="1">
        <v>43314</v>
      </c>
      <c r="Q372" s="16">
        <v>0</v>
      </c>
      <c r="R372" t="s">
        <v>20</v>
      </c>
    </row>
    <row r="373" spans="1:18" x14ac:dyDescent="0.3">
      <c r="A373">
        <v>4.3</v>
      </c>
      <c r="B373" t="s">
        <v>586</v>
      </c>
      <c r="C373" t="s">
        <v>492</v>
      </c>
      <c r="E373">
        <v>2546527</v>
      </c>
      <c r="F373" t="s">
        <v>31</v>
      </c>
      <c r="G373" t="b">
        <f t="shared" si="15"/>
        <v>0</v>
      </c>
      <c r="H373" t="b">
        <f t="shared" si="16"/>
        <v>0</v>
      </c>
      <c r="I373" t="s">
        <v>240</v>
      </c>
      <c r="J373">
        <f t="shared" si="17"/>
        <v>100000000</v>
      </c>
      <c r="K373" t="s">
        <v>16</v>
      </c>
      <c r="L373">
        <v>0</v>
      </c>
      <c r="M373">
        <f>Googleplaystore[[#This Row],[Installed]]*Googleplaystore[[#This Row],[Price]]</f>
        <v>0</v>
      </c>
      <c r="N373" t="s">
        <v>17</v>
      </c>
      <c r="O373" t="s">
        <v>493</v>
      </c>
      <c r="P373" s="1">
        <v>43315</v>
      </c>
      <c r="Q373" s="16">
        <v>0</v>
      </c>
      <c r="R373" t="s">
        <v>31</v>
      </c>
    </row>
    <row r="374" spans="1:18" x14ac:dyDescent="0.3">
      <c r="A374">
        <v>4.4000000000000004</v>
      </c>
      <c r="B374" t="s">
        <v>531</v>
      </c>
      <c r="C374" t="s">
        <v>492</v>
      </c>
      <c r="E374">
        <v>36893</v>
      </c>
      <c r="F374" t="s">
        <v>12350</v>
      </c>
      <c r="G374">
        <f t="shared" si="15"/>
        <v>4096</v>
      </c>
      <c r="H374" t="b">
        <f t="shared" si="16"/>
        <v>0</v>
      </c>
      <c r="I374" t="s">
        <v>42</v>
      </c>
      <c r="J374">
        <f t="shared" si="17"/>
        <v>1000000</v>
      </c>
      <c r="K374" t="s">
        <v>16</v>
      </c>
      <c r="L374">
        <v>0</v>
      </c>
      <c r="M374">
        <f>Googleplaystore[[#This Row],[Installed]]*Googleplaystore[[#This Row],[Price]]</f>
        <v>0</v>
      </c>
      <c r="N374" t="s">
        <v>17</v>
      </c>
      <c r="O374" t="s">
        <v>493</v>
      </c>
      <c r="P374" s="1">
        <v>43287</v>
      </c>
      <c r="Q374" s="16">
        <v>5.2</v>
      </c>
      <c r="R374" t="s">
        <v>143</v>
      </c>
    </row>
    <row r="375" spans="1:18" x14ac:dyDescent="0.3">
      <c r="A375">
        <v>4.2</v>
      </c>
      <c r="B375" t="s">
        <v>587</v>
      </c>
      <c r="C375" t="s">
        <v>492</v>
      </c>
      <c r="E375">
        <v>15880</v>
      </c>
      <c r="F375" t="s">
        <v>12265</v>
      </c>
      <c r="G375">
        <f t="shared" si="15"/>
        <v>32768</v>
      </c>
      <c r="H375" t="b">
        <f t="shared" si="16"/>
        <v>0</v>
      </c>
      <c r="I375" t="s">
        <v>42</v>
      </c>
      <c r="J375">
        <f t="shared" si="17"/>
        <v>1000000</v>
      </c>
      <c r="K375" t="s">
        <v>16</v>
      </c>
      <c r="L375">
        <v>0</v>
      </c>
      <c r="M375">
        <f>Googleplaystore[[#This Row],[Installed]]*Googleplaystore[[#This Row],[Price]]</f>
        <v>0</v>
      </c>
      <c r="N375" t="s">
        <v>17</v>
      </c>
      <c r="O375" t="s">
        <v>493</v>
      </c>
      <c r="P375" s="1">
        <v>43315</v>
      </c>
      <c r="Q375" s="16" t="s">
        <v>588</v>
      </c>
      <c r="R375" t="s">
        <v>53</v>
      </c>
    </row>
    <row r="376" spans="1:18" x14ac:dyDescent="0.3">
      <c r="A376">
        <v>4.3</v>
      </c>
      <c r="B376" t="s">
        <v>579</v>
      </c>
      <c r="C376" t="s">
        <v>492</v>
      </c>
      <c r="E376">
        <v>346980</v>
      </c>
      <c r="F376" t="s">
        <v>31</v>
      </c>
      <c r="G376" t="b">
        <f t="shared" si="15"/>
        <v>0</v>
      </c>
      <c r="H376" t="b">
        <f t="shared" si="16"/>
        <v>0</v>
      </c>
      <c r="I376" t="s">
        <v>55</v>
      </c>
      <c r="J376">
        <f t="shared" si="17"/>
        <v>10000000</v>
      </c>
      <c r="K376" t="s">
        <v>16</v>
      </c>
      <c r="L376">
        <v>0</v>
      </c>
      <c r="M376">
        <f>Googleplaystore[[#This Row],[Installed]]*Googleplaystore[[#This Row],[Price]]</f>
        <v>0</v>
      </c>
      <c r="N376" t="s">
        <v>17</v>
      </c>
      <c r="O376" t="s">
        <v>493</v>
      </c>
      <c r="P376" s="1">
        <v>43123</v>
      </c>
      <c r="Q376" s="16">
        <v>0</v>
      </c>
      <c r="R376" t="s">
        <v>50</v>
      </c>
    </row>
    <row r="377" spans="1:18" x14ac:dyDescent="0.3">
      <c r="A377">
        <v>4.3</v>
      </c>
      <c r="B377" t="s">
        <v>497</v>
      </c>
      <c r="C377" t="s">
        <v>492</v>
      </c>
      <c r="E377">
        <v>9643041</v>
      </c>
      <c r="F377" t="s">
        <v>31</v>
      </c>
      <c r="G377" t="b">
        <f t="shared" si="15"/>
        <v>0</v>
      </c>
      <c r="H377" t="b">
        <f t="shared" si="16"/>
        <v>0</v>
      </c>
      <c r="I377" t="s">
        <v>259</v>
      </c>
      <c r="J377">
        <f t="shared" si="17"/>
        <v>1000000000</v>
      </c>
      <c r="K377" t="s">
        <v>16</v>
      </c>
      <c r="L377">
        <v>0</v>
      </c>
      <c r="M377">
        <f>Googleplaystore[[#This Row],[Installed]]*Googleplaystore[[#This Row],[Price]]</f>
        <v>0</v>
      </c>
      <c r="N377" t="s">
        <v>17</v>
      </c>
      <c r="O377" t="s">
        <v>493</v>
      </c>
      <c r="P377" s="1">
        <v>43313</v>
      </c>
      <c r="Q377" s="16">
        <v>0</v>
      </c>
      <c r="R377" t="s">
        <v>31</v>
      </c>
    </row>
    <row r="378" spans="1:18" x14ac:dyDescent="0.3">
      <c r="A378">
        <v>4.4000000000000004</v>
      </c>
      <c r="B378" t="s">
        <v>506</v>
      </c>
      <c r="C378" t="s">
        <v>492</v>
      </c>
      <c r="E378">
        <v>3075118</v>
      </c>
      <c r="F378" t="s">
        <v>31</v>
      </c>
      <c r="G378" t="b">
        <f t="shared" si="15"/>
        <v>0</v>
      </c>
      <c r="H378" t="b">
        <f t="shared" si="16"/>
        <v>0</v>
      </c>
      <c r="I378" t="s">
        <v>240</v>
      </c>
      <c r="J378">
        <f t="shared" si="17"/>
        <v>100000000</v>
      </c>
      <c r="K378" t="s">
        <v>16</v>
      </c>
      <c r="L378">
        <v>0</v>
      </c>
      <c r="M378">
        <f>Googleplaystore[[#This Row],[Installed]]*Googleplaystore[[#This Row],[Price]]</f>
        <v>0</v>
      </c>
      <c r="N378" t="s">
        <v>17</v>
      </c>
      <c r="O378" t="s">
        <v>493</v>
      </c>
      <c r="P378" s="1">
        <v>43291</v>
      </c>
      <c r="Q378" s="16">
        <v>0</v>
      </c>
      <c r="R378" t="s">
        <v>31</v>
      </c>
    </row>
    <row r="379" spans="1:18" x14ac:dyDescent="0.3">
      <c r="A379">
        <v>4.5999999999999996</v>
      </c>
      <c r="B379" t="s">
        <v>589</v>
      </c>
      <c r="C379" t="s">
        <v>492</v>
      </c>
      <c r="E379">
        <v>2264916</v>
      </c>
      <c r="F379" t="s">
        <v>12212</v>
      </c>
      <c r="G379">
        <f t="shared" si="15"/>
        <v>6246.4</v>
      </c>
      <c r="H379" t="b">
        <f t="shared" si="16"/>
        <v>0</v>
      </c>
      <c r="I379" t="s">
        <v>29</v>
      </c>
      <c r="J379">
        <f t="shared" si="17"/>
        <v>50000000</v>
      </c>
      <c r="K379" t="s">
        <v>16</v>
      </c>
      <c r="L379">
        <v>0</v>
      </c>
      <c r="M379">
        <f>Googleplaystore[[#This Row],[Installed]]*Googleplaystore[[#This Row],[Price]]</f>
        <v>0</v>
      </c>
      <c r="N379" t="s">
        <v>17</v>
      </c>
      <c r="O379" t="s">
        <v>493</v>
      </c>
      <c r="P379" s="1">
        <v>43312</v>
      </c>
      <c r="Q379" s="16" t="s">
        <v>590</v>
      </c>
      <c r="R379" t="s">
        <v>53</v>
      </c>
    </row>
    <row r="380" spans="1:18" x14ac:dyDescent="0.3">
      <c r="A380">
        <v>4.4000000000000004</v>
      </c>
      <c r="B380" t="s">
        <v>527</v>
      </c>
      <c r="C380" t="s">
        <v>492</v>
      </c>
      <c r="E380">
        <v>2473693</v>
      </c>
      <c r="F380" t="s">
        <v>31</v>
      </c>
      <c r="G380" t="b">
        <f t="shared" si="15"/>
        <v>0</v>
      </c>
      <c r="H380" t="b">
        <f t="shared" si="16"/>
        <v>0</v>
      </c>
      <c r="I380" t="s">
        <v>240</v>
      </c>
      <c r="J380">
        <f t="shared" si="17"/>
        <v>100000000</v>
      </c>
      <c r="K380" t="s">
        <v>16</v>
      </c>
      <c r="L380">
        <v>0</v>
      </c>
      <c r="M380">
        <f>Googleplaystore[[#This Row],[Installed]]*Googleplaystore[[#This Row],[Price]]</f>
        <v>0</v>
      </c>
      <c r="N380" t="s">
        <v>17</v>
      </c>
      <c r="O380" t="s">
        <v>493</v>
      </c>
      <c r="P380" s="1">
        <v>43312</v>
      </c>
      <c r="Q380" s="16" t="s">
        <v>528</v>
      </c>
      <c r="R380" t="s">
        <v>31</v>
      </c>
    </row>
    <row r="381" spans="1:18" x14ac:dyDescent="0.3">
      <c r="A381">
        <v>4.2</v>
      </c>
      <c r="B381" t="s">
        <v>591</v>
      </c>
      <c r="C381" t="s">
        <v>492</v>
      </c>
      <c r="E381">
        <v>42925</v>
      </c>
      <c r="F381" t="s">
        <v>12181</v>
      </c>
      <c r="G381">
        <f t="shared" si="15"/>
        <v>2867.2</v>
      </c>
      <c r="H381" t="b">
        <f t="shared" si="16"/>
        <v>0</v>
      </c>
      <c r="I381" t="s">
        <v>42</v>
      </c>
      <c r="J381">
        <f t="shared" si="17"/>
        <v>1000000</v>
      </c>
      <c r="K381" t="s">
        <v>16</v>
      </c>
      <c r="L381">
        <v>0</v>
      </c>
      <c r="M381">
        <f>Googleplaystore[[#This Row],[Installed]]*Googleplaystore[[#This Row],[Price]]</f>
        <v>0</v>
      </c>
      <c r="N381" t="s">
        <v>17</v>
      </c>
      <c r="O381" t="s">
        <v>493</v>
      </c>
      <c r="P381" s="1">
        <v>42974</v>
      </c>
      <c r="Q381" s="16">
        <v>6.1</v>
      </c>
      <c r="R381" t="s">
        <v>39</v>
      </c>
    </row>
    <row r="382" spans="1:18" x14ac:dyDescent="0.3">
      <c r="A382">
        <v>4.5</v>
      </c>
      <c r="B382" t="s">
        <v>520</v>
      </c>
      <c r="C382" t="s">
        <v>492</v>
      </c>
      <c r="E382">
        <v>5150471</v>
      </c>
      <c r="F382" t="s">
        <v>31</v>
      </c>
      <c r="G382" t="b">
        <f t="shared" si="15"/>
        <v>0</v>
      </c>
      <c r="H382" t="b">
        <f t="shared" si="16"/>
        <v>0</v>
      </c>
      <c r="I382" t="s">
        <v>240</v>
      </c>
      <c r="J382">
        <f t="shared" si="17"/>
        <v>100000000</v>
      </c>
      <c r="K382" t="s">
        <v>16</v>
      </c>
      <c r="L382">
        <v>0</v>
      </c>
      <c r="M382">
        <f>Googleplaystore[[#This Row],[Installed]]*Googleplaystore[[#This Row],[Price]]</f>
        <v>0</v>
      </c>
      <c r="N382" t="s">
        <v>17</v>
      </c>
      <c r="O382" t="s">
        <v>493</v>
      </c>
      <c r="P382" s="1">
        <v>43300</v>
      </c>
      <c r="Q382" s="16">
        <v>0</v>
      </c>
      <c r="R382" t="s">
        <v>31</v>
      </c>
    </row>
    <row r="383" spans="1:18" x14ac:dyDescent="0.3">
      <c r="A383">
        <v>4.5</v>
      </c>
      <c r="B383" t="s">
        <v>592</v>
      </c>
      <c r="C383" t="s">
        <v>492</v>
      </c>
      <c r="E383">
        <v>2511130</v>
      </c>
      <c r="F383" t="s">
        <v>31</v>
      </c>
      <c r="G383" t="b">
        <f t="shared" si="15"/>
        <v>0</v>
      </c>
      <c r="H383" t="b">
        <f t="shared" si="16"/>
        <v>0</v>
      </c>
      <c r="I383" t="s">
        <v>29</v>
      </c>
      <c r="J383">
        <f t="shared" si="17"/>
        <v>50000000</v>
      </c>
      <c r="K383" t="s">
        <v>16</v>
      </c>
      <c r="L383">
        <v>0</v>
      </c>
      <c r="M383">
        <f>Googleplaystore[[#This Row],[Installed]]*Googleplaystore[[#This Row],[Price]]</f>
        <v>0</v>
      </c>
      <c r="N383" t="s">
        <v>17</v>
      </c>
      <c r="O383" t="s">
        <v>493</v>
      </c>
      <c r="P383" s="1">
        <v>43283</v>
      </c>
      <c r="Q383" s="16">
        <v>0</v>
      </c>
      <c r="R383" t="s">
        <v>31</v>
      </c>
    </row>
    <row r="384" spans="1:18" x14ac:dyDescent="0.3">
      <c r="A384">
        <v>4.4000000000000004</v>
      </c>
      <c r="B384" t="s">
        <v>542</v>
      </c>
      <c r="C384" t="s">
        <v>492</v>
      </c>
      <c r="E384">
        <v>3648480</v>
      </c>
      <c r="F384" t="s">
        <v>12438</v>
      </c>
      <c r="G384">
        <f t="shared" si="15"/>
        <v>3379.2</v>
      </c>
      <c r="H384" t="b">
        <f t="shared" si="16"/>
        <v>0</v>
      </c>
      <c r="I384" t="s">
        <v>240</v>
      </c>
      <c r="J384">
        <f t="shared" si="17"/>
        <v>100000000</v>
      </c>
      <c r="K384" t="s">
        <v>16</v>
      </c>
      <c r="L384">
        <v>0</v>
      </c>
      <c r="M384">
        <f>Googleplaystore[[#This Row],[Installed]]*Googleplaystore[[#This Row],[Price]]</f>
        <v>0</v>
      </c>
      <c r="N384" t="s">
        <v>30</v>
      </c>
      <c r="O384" t="s">
        <v>493</v>
      </c>
      <c r="P384" s="1">
        <v>43299</v>
      </c>
      <c r="Q384" s="16" t="s">
        <v>543</v>
      </c>
      <c r="R384" t="s">
        <v>53</v>
      </c>
    </row>
    <row r="385" spans="1:18" x14ac:dyDescent="0.3">
      <c r="A385">
        <v>4.5</v>
      </c>
      <c r="B385" t="s">
        <v>560</v>
      </c>
      <c r="C385" t="s">
        <v>492</v>
      </c>
      <c r="E385">
        <v>17714850</v>
      </c>
      <c r="F385" t="s">
        <v>12441</v>
      </c>
      <c r="G385">
        <f t="shared" si="15"/>
        <v>40960</v>
      </c>
      <c r="H385" t="b">
        <f t="shared" si="16"/>
        <v>0</v>
      </c>
      <c r="I385" t="s">
        <v>503</v>
      </c>
      <c r="J385">
        <f t="shared" si="17"/>
        <v>500000000</v>
      </c>
      <c r="K385" t="s">
        <v>16</v>
      </c>
      <c r="L385">
        <v>0</v>
      </c>
      <c r="M385">
        <f>Googleplaystore[[#This Row],[Installed]]*Googleplaystore[[#This Row],[Price]]</f>
        <v>0</v>
      </c>
      <c r="N385" t="s">
        <v>30</v>
      </c>
      <c r="O385" t="s">
        <v>493</v>
      </c>
      <c r="P385" s="1">
        <v>43314</v>
      </c>
      <c r="Q385" s="16" t="s">
        <v>561</v>
      </c>
      <c r="R385" t="s">
        <v>53</v>
      </c>
    </row>
    <row r="386" spans="1:18" x14ac:dyDescent="0.3">
      <c r="A386">
        <v>4.0999999999999996</v>
      </c>
      <c r="B386" t="s">
        <v>593</v>
      </c>
      <c r="C386" t="s">
        <v>492</v>
      </c>
      <c r="E386">
        <v>13100</v>
      </c>
      <c r="F386" t="s">
        <v>12284</v>
      </c>
      <c r="G386">
        <f t="shared" si="15"/>
        <v>2252.8000000000002</v>
      </c>
      <c r="H386" t="b">
        <f t="shared" si="16"/>
        <v>0</v>
      </c>
      <c r="I386" t="s">
        <v>42</v>
      </c>
      <c r="J386">
        <f t="shared" si="17"/>
        <v>1000000</v>
      </c>
      <c r="K386" t="s">
        <v>16</v>
      </c>
      <c r="L386">
        <v>0</v>
      </c>
      <c r="M386">
        <f>Googleplaystore[[#This Row],[Installed]]*Googleplaystore[[#This Row],[Price]]</f>
        <v>0</v>
      </c>
      <c r="N386" t="s">
        <v>17</v>
      </c>
      <c r="O386" t="s">
        <v>493</v>
      </c>
      <c r="P386" s="1">
        <v>43179</v>
      </c>
      <c r="Q386" s="16" t="s">
        <v>594</v>
      </c>
      <c r="R386" t="s">
        <v>20</v>
      </c>
    </row>
    <row r="387" spans="1:18" x14ac:dyDescent="0.3">
      <c r="A387">
        <v>4.2</v>
      </c>
      <c r="B387" t="s">
        <v>595</v>
      </c>
      <c r="C387" t="s">
        <v>492</v>
      </c>
      <c r="E387">
        <v>27156</v>
      </c>
      <c r="F387" t="s">
        <v>31</v>
      </c>
      <c r="G387" t="b">
        <f t="shared" ref="G387:G450" si="18">IF(ISNUMBER(SEARCH("M",F387)), VALUE(LEFT(F387, LEN(F387)-1) *1024))</f>
        <v>0</v>
      </c>
      <c r="H387" t="b">
        <f t="shared" ref="H387:H450" si="19">IF(ISNUMBER(SEARCH("K",F387)), VALUE(LEFT(F387, LEN(F387)-1)))</f>
        <v>0</v>
      </c>
      <c r="I387" t="s">
        <v>42</v>
      </c>
      <c r="J387">
        <f t="shared" ref="J387:J450" si="20">IF(ISNUMBER(SEARCH("+", I387)), VALUE(SUBSTITUTE(I387, "+", "")), I387)</f>
        <v>1000000</v>
      </c>
      <c r="K387" t="s">
        <v>16</v>
      </c>
      <c r="L387">
        <v>0</v>
      </c>
      <c r="M387">
        <f>Googleplaystore[[#This Row],[Installed]]*Googleplaystore[[#This Row],[Price]]</f>
        <v>0</v>
      </c>
      <c r="N387" t="s">
        <v>17</v>
      </c>
      <c r="O387" t="s">
        <v>493</v>
      </c>
      <c r="P387" s="1">
        <v>43251</v>
      </c>
      <c r="Q387" s="16">
        <v>0</v>
      </c>
      <c r="R387" t="s">
        <v>31</v>
      </c>
    </row>
    <row r="388" spans="1:18" x14ac:dyDescent="0.3">
      <c r="A388">
        <v>4.0999999999999996</v>
      </c>
      <c r="B388" t="s">
        <v>596</v>
      </c>
      <c r="C388" t="s">
        <v>492</v>
      </c>
      <c r="E388">
        <v>55098</v>
      </c>
      <c r="F388" t="s">
        <v>12428</v>
      </c>
      <c r="G388">
        <f t="shared" si="18"/>
        <v>4403.2</v>
      </c>
      <c r="H388" t="b">
        <f t="shared" si="19"/>
        <v>0</v>
      </c>
      <c r="I388" t="s">
        <v>42</v>
      </c>
      <c r="J388">
        <f t="shared" si="20"/>
        <v>1000000</v>
      </c>
      <c r="K388" t="s">
        <v>16</v>
      </c>
      <c r="L388">
        <v>0</v>
      </c>
      <c r="M388">
        <f>Googleplaystore[[#This Row],[Installed]]*Googleplaystore[[#This Row],[Price]]</f>
        <v>0</v>
      </c>
      <c r="N388" t="s">
        <v>17</v>
      </c>
      <c r="O388" t="s">
        <v>493</v>
      </c>
      <c r="P388" s="1">
        <v>43271</v>
      </c>
      <c r="Q388" s="16">
        <v>2.2000000000000002</v>
      </c>
      <c r="R388" t="s">
        <v>53</v>
      </c>
    </row>
    <row r="389" spans="1:18" x14ac:dyDescent="0.3">
      <c r="A389">
        <v>4.3</v>
      </c>
      <c r="B389" t="s">
        <v>597</v>
      </c>
      <c r="C389" t="s">
        <v>492</v>
      </c>
      <c r="E389">
        <v>1133501</v>
      </c>
      <c r="F389" t="s">
        <v>12430</v>
      </c>
      <c r="G389">
        <f t="shared" si="18"/>
        <v>4812.8</v>
      </c>
      <c r="H389" t="b">
        <f t="shared" si="19"/>
        <v>0</v>
      </c>
      <c r="I389" t="s">
        <v>55</v>
      </c>
      <c r="J389">
        <f t="shared" si="20"/>
        <v>10000000</v>
      </c>
      <c r="K389" t="s">
        <v>16</v>
      </c>
      <c r="L389">
        <v>0</v>
      </c>
      <c r="M389">
        <f>Googleplaystore[[#This Row],[Installed]]*Googleplaystore[[#This Row],[Price]]</f>
        <v>0</v>
      </c>
      <c r="N389" t="s">
        <v>17</v>
      </c>
      <c r="O389" t="s">
        <v>493</v>
      </c>
      <c r="P389" s="1">
        <v>42461</v>
      </c>
      <c r="Q389" s="16" t="s">
        <v>598</v>
      </c>
      <c r="R389" t="s">
        <v>53</v>
      </c>
    </row>
    <row r="390" spans="1:18" x14ac:dyDescent="0.3">
      <c r="A390">
        <v>4.0999999999999996</v>
      </c>
      <c r="B390" t="s">
        <v>599</v>
      </c>
      <c r="C390" t="s">
        <v>492</v>
      </c>
      <c r="E390">
        <v>12578</v>
      </c>
      <c r="F390" t="s">
        <v>12353</v>
      </c>
      <c r="G390">
        <f t="shared" si="18"/>
        <v>2355.1999999999998</v>
      </c>
      <c r="H390" t="b">
        <f t="shared" si="19"/>
        <v>0</v>
      </c>
      <c r="I390" t="s">
        <v>22</v>
      </c>
      <c r="J390">
        <f t="shared" si="20"/>
        <v>500000</v>
      </c>
      <c r="K390" t="s">
        <v>16</v>
      </c>
      <c r="L390">
        <v>0</v>
      </c>
      <c r="M390">
        <f>Googleplaystore[[#This Row],[Installed]]*Googleplaystore[[#This Row],[Price]]</f>
        <v>0</v>
      </c>
      <c r="N390" t="s">
        <v>17</v>
      </c>
      <c r="O390" t="s">
        <v>493</v>
      </c>
      <c r="P390" s="1">
        <v>42926</v>
      </c>
      <c r="Q390" s="16" t="s">
        <v>600</v>
      </c>
      <c r="R390" t="s">
        <v>53</v>
      </c>
    </row>
    <row r="391" spans="1:18" x14ac:dyDescent="0.3">
      <c r="A391">
        <v>4.2</v>
      </c>
      <c r="B391" t="s">
        <v>601</v>
      </c>
      <c r="C391" t="s">
        <v>492</v>
      </c>
      <c r="E391">
        <v>10965</v>
      </c>
      <c r="F391" t="s">
        <v>12353</v>
      </c>
      <c r="G391">
        <f t="shared" si="18"/>
        <v>2355.1999999999998</v>
      </c>
      <c r="H391" t="b">
        <f t="shared" si="19"/>
        <v>0</v>
      </c>
      <c r="I391" t="s">
        <v>22</v>
      </c>
      <c r="J391">
        <f t="shared" si="20"/>
        <v>500000</v>
      </c>
      <c r="K391" t="s">
        <v>16</v>
      </c>
      <c r="L391">
        <v>0</v>
      </c>
      <c r="M391">
        <f>Googleplaystore[[#This Row],[Installed]]*Googleplaystore[[#This Row],[Price]]</f>
        <v>0</v>
      </c>
      <c r="N391" t="s">
        <v>17</v>
      </c>
      <c r="O391" t="s">
        <v>493</v>
      </c>
      <c r="P391" s="1">
        <v>42037</v>
      </c>
      <c r="Q391" s="16">
        <v>2</v>
      </c>
      <c r="R391" t="s">
        <v>46</v>
      </c>
    </row>
    <row r="392" spans="1:18" x14ac:dyDescent="0.3">
      <c r="A392">
        <v>4</v>
      </c>
      <c r="B392" t="s">
        <v>602</v>
      </c>
      <c r="C392" t="s">
        <v>492</v>
      </c>
      <c r="E392">
        <v>18247</v>
      </c>
      <c r="F392" t="s">
        <v>31</v>
      </c>
      <c r="G392" t="b">
        <f t="shared" si="18"/>
        <v>0</v>
      </c>
      <c r="H392" t="b">
        <f t="shared" si="19"/>
        <v>0</v>
      </c>
      <c r="I392" t="s">
        <v>34</v>
      </c>
      <c r="J392">
        <f t="shared" si="20"/>
        <v>100000</v>
      </c>
      <c r="K392" t="s">
        <v>383</v>
      </c>
      <c r="L392" s="2">
        <v>3.99</v>
      </c>
      <c r="M392">
        <f>Googleplaystore[[#This Row],[Installed]]*Googleplaystore[[#This Row],[Price]]</f>
        <v>399000</v>
      </c>
      <c r="N392" t="s">
        <v>17</v>
      </c>
      <c r="O392" t="s">
        <v>493</v>
      </c>
      <c r="P392" s="1">
        <v>43286</v>
      </c>
      <c r="Q392" s="16" t="s">
        <v>553</v>
      </c>
      <c r="R392" t="s">
        <v>50</v>
      </c>
    </row>
    <row r="393" spans="1:18" x14ac:dyDescent="0.3">
      <c r="A393">
        <v>4.2</v>
      </c>
      <c r="B393" t="s">
        <v>603</v>
      </c>
      <c r="C393" t="s">
        <v>492</v>
      </c>
      <c r="E393">
        <v>190613</v>
      </c>
      <c r="F393" t="s">
        <v>12216</v>
      </c>
      <c r="G393">
        <f t="shared" si="18"/>
        <v>11264</v>
      </c>
      <c r="H393" t="b">
        <f t="shared" si="19"/>
        <v>0</v>
      </c>
      <c r="I393" t="s">
        <v>55</v>
      </c>
      <c r="J393">
        <f t="shared" si="20"/>
        <v>10000000</v>
      </c>
      <c r="K393" t="s">
        <v>16</v>
      </c>
      <c r="L393">
        <v>0</v>
      </c>
      <c r="M393">
        <f>Googleplaystore[[#This Row],[Installed]]*Googleplaystore[[#This Row],[Price]]</f>
        <v>0</v>
      </c>
      <c r="N393" t="s">
        <v>17</v>
      </c>
      <c r="O393" t="s">
        <v>493</v>
      </c>
      <c r="P393" s="1">
        <v>43312</v>
      </c>
      <c r="Q393" s="16" t="s">
        <v>604</v>
      </c>
      <c r="R393" t="s">
        <v>20</v>
      </c>
    </row>
    <row r="394" spans="1:18" x14ac:dyDescent="0.3">
      <c r="A394">
        <v>4.2</v>
      </c>
      <c r="B394" t="s">
        <v>605</v>
      </c>
      <c r="C394" t="s">
        <v>492</v>
      </c>
      <c r="E394">
        <v>125232</v>
      </c>
      <c r="F394" t="s">
        <v>12195</v>
      </c>
      <c r="G394">
        <f t="shared" si="18"/>
        <v>2764.8</v>
      </c>
      <c r="H394" t="b">
        <f t="shared" si="19"/>
        <v>0</v>
      </c>
      <c r="I394" t="s">
        <v>55</v>
      </c>
      <c r="J394">
        <f t="shared" si="20"/>
        <v>10000000</v>
      </c>
      <c r="K394" t="s">
        <v>16</v>
      </c>
      <c r="L394">
        <v>0</v>
      </c>
      <c r="M394">
        <f>Googleplaystore[[#This Row],[Installed]]*Googleplaystore[[#This Row],[Price]]</f>
        <v>0</v>
      </c>
      <c r="N394" t="s">
        <v>17</v>
      </c>
      <c r="O394" t="s">
        <v>493</v>
      </c>
      <c r="P394" s="1">
        <v>42799</v>
      </c>
      <c r="Q394" s="16">
        <v>196</v>
      </c>
      <c r="R394" t="s">
        <v>284</v>
      </c>
    </row>
    <row r="395" spans="1:18" x14ac:dyDescent="0.3">
      <c r="A395">
        <v>4.3</v>
      </c>
      <c r="B395" t="s">
        <v>606</v>
      </c>
      <c r="C395" t="s">
        <v>492</v>
      </c>
      <c r="E395">
        <v>72065</v>
      </c>
      <c r="F395" t="s">
        <v>12332</v>
      </c>
      <c r="G395">
        <f t="shared" si="18"/>
        <v>13312</v>
      </c>
      <c r="H395" t="b">
        <f t="shared" si="19"/>
        <v>0</v>
      </c>
      <c r="I395" t="s">
        <v>42</v>
      </c>
      <c r="J395">
        <f t="shared" si="20"/>
        <v>1000000</v>
      </c>
      <c r="K395" t="s">
        <v>16</v>
      </c>
      <c r="L395">
        <v>0</v>
      </c>
      <c r="M395">
        <f>Googleplaystore[[#This Row],[Installed]]*Googleplaystore[[#This Row],[Price]]</f>
        <v>0</v>
      </c>
      <c r="N395" t="s">
        <v>17</v>
      </c>
      <c r="O395" t="s">
        <v>493</v>
      </c>
      <c r="P395" s="1">
        <v>43208</v>
      </c>
      <c r="Q395" s="16" t="s">
        <v>607</v>
      </c>
      <c r="R395" t="s">
        <v>53</v>
      </c>
    </row>
    <row r="396" spans="1:18" x14ac:dyDescent="0.3">
      <c r="A396">
        <v>4.4000000000000004</v>
      </c>
      <c r="B396" t="s">
        <v>608</v>
      </c>
      <c r="C396" t="s">
        <v>492</v>
      </c>
      <c r="E396">
        <v>27540</v>
      </c>
      <c r="F396" t="s">
        <v>12305</v>
      </c>
      <c r="G396">
        <f t="shared" si="18"/>
        <v>3788.8</v>
      </c>
      <c r="H396" t="b">
        <f t="shared" si="19"/>
        <v>0</v>
      </c>
      <c r="I396" t="s">
        <v>42</v>
      </c>
      <c r="J396">
        <f t="shared" si="20"/>
        <v>1000000</v>
      </c>
      <c r="K396" t="s">
        <v>16</v>
      </c>
      <c r="L396">
        <v>0</v>
      </c>
      <c r="M396">
        <f>Googleplaystore[[#This Row],[Installed]]*Googleplaystore[[#This Row],[Price]]</f>
        <v>0</v>
      </c>
      <c r="N396" t="s">
        <v>17</v>
      </c>
      <c r="O396" t="s">
        <v>493</v>
      </c>
      <c r="P396" s="1">
        <v>43105</v>
      </c>
      <c r="Q396" s="16" t="s">
        <v>609</v>
      </c>
      <c r="R396" t="s">
        <v>53</v>
      </c>
    </row>
    <row r="397" spans="1:18" x14ac:dyDescent="0.3">
      <c r="A397">
        <v>4.2</v>
      </c>
      <c r="B397" t="s">
        <v>610</v>
      </c>
      <c r="C397" t="s">
        <v>492</v>
      </c>
      <c r="E397">
        <v>104990</v>
      </c>
      <c r="F397" t="s">
        <v>12223</v>
      </c>
      <c r="G397">
        <f t="shared" si="18"/>
        <v>10240</v>
      </c>
      <c r="H397" t="b">
        <f t="shared" si="19"/>
        <v>0</v>
      </c>
      <c r="I397" t="s">
        <v>26</v>
      </c>
      <c r="J397">
        <f t="shared" si="20"/>
        <v>5000000</v>
      </c>
      <c r="K397" t="s">
        <v>16</v>
      </c>
      <c r="L397">
        <v>0</v>
      </c>
      <c r="M397">
        <f>Googleplaystore[[#This Row],[Installed]]*Googleplaystore[[#This Row],[Price]]</f>
        <v>0</v>
      </c>
      <c r="N397" t="s">
        <v>17</v>
      </c>
      <c r="O397" t="s">
        <v>493</v>
      </c>
      <c r="P397" s="1">
        <v>43235</v>
      </c>
      <c r="Q397" s="16" t="s">
        <v>611</v>
      </c>
      <c r="R397" t="s">
        <v>20</v>
      </c>
    </row>
    <row r="398" spans="1:18" x14ac:dyDescent="0.3">
      <c r="A398">
        <v>4.4000000000000004</v>
      </c>
      <c r="B398" t="s">
        <v>612</v>
      </c>
      <c r="C398" t="s">
        <v>492</v>
      </c>
      <c r="E398">
        <v>177703</v>
      </c>
      <c r="F398" t="s">
        <v>12332</v>
      </c>
      <c r="G398">
        <f t="shared" si="18"/>
        <v>13312</v>
      </c>
      <c r="H398" t="b">
        <f t="shared" si="19"/>
        <v>0</v>
      </c>
      <c r="I398" t="s">
        <v>55</v>
      </c>
      <c r="J398">
        <f t="shared" si="20"/>
        <v>10000000</v>
      </c>
      <c r="K398" t="s">
        <v>16</v>
      </c>
      <c r="L398">
        <v>0</v>
      </c>
      <c r="M398">
        <f>Googleplaystore[[#This Row],[Installed]]*Googleplaystore[[#This Row],[Price]]</f>
        <v>0</v>
      </c>
      <c r="N398" t="s">
        <v>222</v>
      </c>
      <c r="O398" t="s">
        <v>493</v>
      </c>
      <c r="P398" s="1">
        <v>43306</v>
      </c>
      <c r="Q398" s="16" t="s">
        <v>613</v>
      </c>
      <c r="R398" t="s">
        <v>143</v>
      </c>
    </row>
    <row r="399" spans="1:18" x14ac:dyDescent="0.3">
      <c r="A399">
        <v>4.0999999999999996</v>
      </c>
      <c r="B399" t="s">
        <v>338</v>
      </c>
      <c r="C399" t="s">
        <v>492</v>
      </c>
      <c r="E399">
        <v>17529</v>
      </c>
      <c r="F399" t="s">
        <v>12223</v>
      </c>
      <c r="G399">
        <f t="shared" si="18"/>
        <v>10240</v>
      </c>
      <c r="H399" t="b">
        <f t="shared" si="19"/>
        <v>0</v>
      </c>
      <c r="I399" t="s">
        <v>42</v>
      </c>
      <c r="J399">
        <f t="shared" si="20"/>
        <v>1000000</v>
      </c>
      <c r="K399" t="s">
        <v>16</v>
      </c>
      <c r="L399">
        <v>0</v>
      </c>
      <c r="M399">
        <f>Googleplaystore[[#This Row],[Installed]]*Googleplaystore[[#This Row],[Price]]</f>
        <v>0</v>
      </c>
      <c r="N399" t="s">
        <v>17</v>
      </c>
      <c r="O399" t="s">
        <v>493</v>
      </c>
      <c r="P399" s="1">
        <v>43307</v>
      </c>
      <c r="Q399" s="16">
        <v>5.86</v>
      </c>
      <c r="R399" t="s">
        <v>20</v>
      </c>
    </row>
    <row r="400" spans="1:18" x14ac:dyDescent="0.3">
      <c r="A400">
        <v>4.2</v>
      </c>
      <c r="B400" t="s">
        <v>614</v>
      </c>
      <c r="C400" t="s">
        <v>492</v>
      </c>
      <c r="E400">
        <v>177263</v>
      </c>
      <c r="F400" t="s">
        <v>12332</v>
      </c>
      <c r="G400">
        <f t="shared" si="18"/>
        <v>13312</v>
      </c>
      <c r="H400" t="b">
        <f t="shared" si="19"/>
        <v>0</v>
      </c>
      <c r="I400" t="s">
        <v>55</v>
      </c>
      <c r="J400">
        <f t="shared" si="20"/>
        <v>10000000</v>
      </c>
      <c r="K400" t="s">
        <v>16</v>
      </c>
      <c r="L400">
        <v>0</v>
      </c>
      <c r="M400">
        <f>Googleplaystore[[#This Row],[Installed]]*Googleplaystore[[#This Row],[Price]]</f>
        <v>0</v>
      </c>
      <c r="N400" t="s">
        <v>222</v>
      </c>
      <c r="O400" t="s">
        <v>493</v>
      </c>
      <c r="P400" s="1">
        <v>43294</v>
      </c>
      <c r="Q400" s="16" t="s">
        <v>615</v>
      </c>
      <c r="R400" t="s">
        <v>143</v>
      </c>
    </row>
    <row r="401" spans="1:18" x14ac:dyDescent="0.3">
      <c r="A401">
        <v>4.8</v>
      </c>
      <c r="B401" t="s">
        <v>616</v>
      </c>
      <c r="C401" t="s">
        <v>492</v>
      </c>
      <c r="E401">
        <v>237468</v>
      </c>
      <c r="F401" t="s">
        <v>12453</v>
      </c>
      <c r="G401">
        <f t="shared" si="18"/>
        <v>9011.2000000000007</v>
      </c>
      <c r="H401" t="b">
        <f t="shared" si="19"/>
        <v>0</v>
      </c>
      <c r="I401" t="s">
        <v>42</v>
      </c>
      <c r="J401">
        <f t="shared" si="20"/>
        <v>1000000</v>
      </c>
      <c r="K401" t="s">
        <v>16</v>
      </c>
      <c r="L401">
        <v>0</v>
      </c>
      <c r="M401">
        <f>Googleplaystore[[#This Row],[Installed]]*Googleplaystore[[#This Row],[Price]]</f>
        <v>0</v>
      </c>
      <c r="N401" t="s">
        <v>17</v>
      </c>
      <c r="O401" t="s">
        <v>493</v>
      </c>
      <c r="P401" s="1">
        <v>43307</v>
      </c>
      <c r="Q401" s="16" t="s">
        <v>617</v>
      </c>
      <c r="R401" t="s">
        <v>53</v>
      </c>
    </row>
    <row r="402" spans="1:18" x14ac:dyDescent="0.3">
      <c r="A402">
        <v>4.4000000000000004</v>
      </c>
      <c r="B402" t="s">
        <v>618</v>
      </c>
      <c r="C402" t="s">
        <v>492</v>
      </c>
      <c r="E402">
        <v>32254</v>
      </c>
      <c r="F402" t="s">
        <v>12198</v>
      </c>
      <c r="G402">
        <f t="shared" si="18"/>
        <v>5632</v>
      </c>
      <c r="H402" t="b">
        <f t="shared" si="19"/>
        <v>0</v>
      </c>
      <c r="I402" t="s">
        <v>42</v>
      </c>
      <c r="J402">
        <f t="shared" si="20"/>
        <v>1000000</v>
      </c>
      <c r="K402" t="s">
        <v>16</v>
      </c>
      <c r="L402">
        <v>0</v>
      </c>
      <c r="M402">
        <f>Googleplaystore[[#This Row],[Installed]]*Googleplaystore[[#This Row],[Price]]</f>
        <v>0</v>
      </c>
      <c r="N402" t="s">
        <v>17</v>
      </c>
      <c r="O402" t="s">
        <v>493</v>
      </c>
      <c r="P402" s="1">
        <v>43073</v>
      </c>
      <c r="Q402" s="16" t="s">
        <v>619</v>
      </c>
      <c r="R402" t="s">
        <v>284</v>
      </c>
    </row>
    <row r="403" spans="1:18" x14ac:dyDescent="0.3">
      <c r="A403">
        <v>4.4000000000000004</v>
      </c>
      <c r="B403" t="s">
        <v>620</v>
      </c>
      <c r="C403" t="s">
        <v>492</v>
      </c>
      <c r="E403">
        <v>483565</v>
      </c>
      <c r="F403" t="s">
        <v>12191</v>
      </c>
      <c r="G403">
        <f t="shared" si="18"/>
        <v>20480</v>
      </c>
      <c r="H403" t="b">
        <f t="shared" si="19"/>
        <v>0</v>
      </c>
      <c r="I403" t="s">
        <v>55</v>
      </c>
      <c r="J403">
        <f t="shared" si="20"/>
        <v>10000000</v>
      </c>
      <c r="K403" t="s">
        <v>16</v>
      </c>
      <c r="L403">
        <v>0</v>
      </c>
      <c r="M403">
        <f>Googleplaystore[[#This Row],[Installed]]*Googleplaystore[[#This Row],[Price]]</f>
        <v>0</v>
      </c>
      <c r="N403" t="s">
        <v>17</v>
      </c>
      <c r="O403" t="s">
        <v>493</v>
      </c>
      <c r="P403" s="1">
        <v>43310</v>
      </c>
      <c r="Q403" s="16">
        <v>1.286</v>
      </c>
      <c r="R403" t="s">
        <v>50</v>
      </c>
    </row>
    <row r="404" spans="1:18" x14ac:dyDescent="0.3">
      <c r="A404">
        <v>4.4000000000000004</v>
      </c>
      <c r="B404" t="s">
        <v>621</v>
      </c>
      <c r="C404" t="s">
        <v>492</v>
      </c>
      <c r="E404">
        <v>552441</v>
      </c>
      <c r="F404" t="s">
        <v>12184</v>
      </c>
      <c r="G404">
        <f t="shared" si="18"/>
        <v>29696</v>
      </c>
      <c r="H404" t="b">
        <f t="shared" si="19"/>
        <v>0</v>
      </c>
      <c r="I404" t="s">
        <v>55</v>
      </c>
      <c r="J404">
        <f t="shared" si="20"/>
        <v>10000000</v>
      </c>
      <c r="K404" t="s">
        <v>16</v>
      </c>
      <c r="L404">
        <v>0</v>
      </c>
      <c r="M404">
        <f>Googleplaystore[[#This Row],[Installed]]*Googleplaystore[[#This Row],[Price]]</f>
        <v>0</v>
      </c>
      <c r="N404" t="s">
        <v>17</v>
      </c>
      <c r="O404" t="s">
        <v>493</v>
      </c>
      <c r="P404" s="1">
        <v>43313</v>
      </c>
      <c r="Q404" s="16" t="s">
        <v>622</v>
      </c>
      <c r="R404" t="s">
        <v>50</v>
      </c>
    </row>
    <row r="405" spans="1:18" x14ac:dyDescent="0.3">
      <c r="A405">
        <v>4</v>
      </c>
      <c r="B405" t="s">
        <v>623</v>
      </c>
      <c r="C405" t="s">
        <v>492</v>
      </c>
      <c r="E405">
        <v>60308</v>
      </c>
      <c r="F405" t="s">
        <v>31</v>
      </c>
      <c r="G405" t="b">
        <f t="shared" si="18"/>
        <v>0</v>
      </c>
      <c r="H405" t="b">
        <f t="shared" si="19"/>
        <v>0</v>
      </c>
      <c r="I405" t="s">
        <v>26</v>
      </c>
      <c r="J405">
        <f t="shared" si="20"/>
        <v>5000000</v>
      </c>
      <c r="K405" t="s">
        <v>16</v>
      </c>
      <c r="L405">
        <v>0</v>
      </c>
      <c r="M405">
        <f>Googleplaystore[[#This Row],[Installed]]*Googleplaystore[[#This Row],[Price]]</f>
        <v>0</v>
      </c>
      <c r="N405" t="s">
        <v>17</v>
      </c>
      <c r="O405" t="s">
        <v>493</v>
      </c>
      <c r="P405" s="1">
        <v>43273</v>
      </c>
      <c r="Q405" s="16">
        <v>0</v>
      </c>
      <c r="R405" t="s">
        <v>31</v>
      </c>
    </row>
    <row r="406" spans="1:18" x14ac:dyDescent="0.3">
      <c r="A406">
        <v>4.5</v>
      </c>
      <c r="B406" t="s">
        <v>624</v>
      </c>
      <c r="C406" t="s">
        <v>492</v>
      </c>
      <c r="E406">
        <v>457283</v>
      </c>
      <c r="F406" t="s">
        <v>31</v>
      </c>
      <c r="G406" t="b">
        <f t="shared" si="18"/>
        <v>0</v>
      </c>
      <c r="H406" t="b">
        <f t="shared" si="19"/>
        <v>0</v>
      </c>
      <c r="I406" t="s">
        <v>55</v>
      </c>
      <c r="J406">
        <f t="shared" si="20"/>
        <v>10000000</v>
      </c>
      <c r="K406" t="s">
        <v>16</v>
      </c>
      <c r="L406">
        <v>0</v>
      </c>
      <c r="M406">
        <f>Googleplaystore[[#This Row],[Installed]]*Googleplaystore[[#This Row],[Price]]</f>
        <v>0</v>
      </c>
      <c r="N406" t="s">
        <v>17</v>
      </c>
      <c r="O406" t="s">
        <v>493</v>
      </c>
      <c r="P406" s="1">
        <v>43244</v>
      </c>
      <c r="Q406" s="16">
        <v>0</v>
      </c>
      <c r="R406" t="s">
        <v>31</v>
      </c>
    </row>
    <row r="407" spans="1:18" x14ac:dyDescent="0.3">
      <c r="A407">
        <v>4.4000000000000004</v>
      </c>
      <c r="B407" t="s">
        <v>625</v>
      </c>
      <c r="C407" t="s">
        <v>492</v>
      </c>
      <c r="E407">
        <v>93825</v>
      </c>
      <c r="F407" t="s">
        <v>12216</v>
      </c>
      <c r="G407">
        <f t="shared" si="18"/>
        <v>11264</v>
      </c>
      <c r="H407" t="b">
        <f t="shared" si="19"/>
        <v>0</v>
      </c>
      <c r="I407" t="s">
        <v>26</v>
      </c>
      <c r="J407">
        <f t="shared" si="20"/>
        <v>5000000</v>
      </c>
      <c r="K407" t="s">
        <v>16</v>
      </c>
      <c r="L407">
        <v>0</v>
      </c>
      <c r="M407">
        <f>Googleplaystore[[#This Row],[Installed]]*Googleplaystore[[#This Row],[Price]]</f>
        <v>0</v>
      </c>
      <c r="N407" t="s">
        <v>17</v>
      </c>
      <c r="O407" t="s">
        <v>493</v>
      </c>
      <c r="P407" s="1">
        <v>43286</v>
      </c>
      <c r="Q407" s="16" t="s">
        <v>626</v>
      </c>
      <c r="R407" t="s">
        <v>50</v>
      </c>
    </row>
    <row r="408" spans="1:18" x14ac:dyDescent="0.3">
      <c r="A408">
        <v>4.0999999999999996</v>
      </c>
      <c r="B408" t="s">
        <v>627</v>
      </c>
      <c r="C408" t="s">
        <v>492</v>
      </c>
      <c r="E408">
        <v>32283</v>
      </c>
      <c r="F408" t="s">
        <v>31</v>
      </c>
      <c r="G408" t="b">
        <f t="shared" si="18"/>
        <v>0</v>
      </c>
      <c r="H408" t="b">
        <f t="shared" si="19"/>
        <v>0</v>
      </c>
      <c r="I408" t="s">
        <v>42</v>
      </c>
      <c r="J408">
        <f t="shared" si="20"/>
        <v>1000000</v>
      </c>
      <c r="K408" t="s">
        <v>16</v>
      </c>
      <c r="L408">
        <v>0</v>
      </c>
      <c r="M408">
        <f>Googleplaystore[[#This Row],[Installed]]*Googleplaystore[[#This Row],[Price]]</f>
        <v>0</v>
      </c>
      <c r="N408" t="s">
        <v>17</v>
      </c>
      <c r="O408" t="s">
        <v>493</v>
      </c>
      <c r="P408" s="1">
        <v>43307</v>
      </c>
      <c r="Q408" s="16">
        <v>0</v>
      </c>
      <c r="R408" t="s">
        <v>31</v>
      </c>
    </row>
    <row r="409" spans="1:18" x14ac:dyDescent="0.3">
      <c r="A409">
        <v>4.2</v>
      </c>
      <c r="B409" t="s">
        <v>628</v>
      </c>
      <c r="C409" t="s">
        <v>492</v>
      </c>
      <c r="E409">
        <v>15287</v>
      </c>
      <c r="F409" t="s">
        <v>12199</v>
      </c>
      <c r="G409">
        <f t="shared" si="18"/>
        <v>17408</v>
      </c>
      <c r="H409" t="b">
        <f t="shared" si="19"/>
        <v>0</v>
      </c>
      <c r="I409" t="s">
        <v>42</v>
      </c>
      <c r="J409">
        <f t="shared" si="20"/>
        <v>1000000</v>
      </c>
      <c r="K409" t="s">
        <v>16</v>
      </c>
      <c r="L409">
        <v>0</v>
      </c>
      <c r="M409">
        <f>Googleplaystore[[#This Row],[Installed]]*Googleplaystore[[#This Row],[Price]]</f>
        <v>0</v>
      </c>
      <c r="N409" t="s">
        <v>17</v>
      </c>
      <c r="O409" t="s">
        <v>493</v>
      </c>
      <c r="P409" s="1">
        <v>43124</v>
      </c>
      <c r="Q409" s="16" t="s">
        <v>629</v>
      </c>
      <c r="R409" t="s">
        <v>20</v>
      </c>
    </row>
    <row r="410" spans="1:18" x14ac:dyDescent="0.3">
      <c r="A410">
        <v>4.5</v>
      </c>
      <c r="B410" t="s">
        <v>630</v>
      </c>
      <c r="C410" t="s">
        <v>492</v>
      </c>
      <c r="E410">
        <v>205739</v>
      </c>
      <c r="F410" t="s">
        <v>12199</v>
      </c>
      <c r="G410">
        <f t="shared" si="18"/>
        <v>17408</v>
      </c>
      <c r="H410" t="b">
        <f t="shared" si="19"/>
        <v>0</v>
      </c>
      <c r="I410" t="s">
        <v>26</v>
      </c>
      <c r="J410">
        <f t="shared" si="20"/>
        <v>5000000</v>
      </c>
      <c r="K410" t="s">
        <v>16</v>
      </c>
      <c r="L410">
        <v>0</v>
      </c>
      <c r="M410">
        <f>Googleplaystore[[#This Row],[Installed]]*Googleplaystore[[#This Row],[Price]]</f>
        <v>0</v>
      </c>
      <c r="N410" t="s">
        <v>17</v>
      </c>
      <c r="O410" t="s">
        <v>493</v>
      </c>
      <c r="P410" s="1">
        <v>43307</v>
      </c>
      <c r="Q410" s="16" t="s">
        <v>631</v>
      </c>
      <c r="R410" t="s">
        <v>50</v>
      </c>
    </row>
    <row r="411" spans="1:18" x14ac:dyDescent="0.3">
      <c r="A411">
        <v>4.3</v>
      </c>
      <c r="B411" t="s">
        <v>632</v>
      </c>
      <c r="C411" t="s">
        <v>492</v>
      </c>
      <c r="E411">
        <v>14873</v>
      </c>
      <c r="F411" t="s">
        <v>31</v>
      </c>
      <c r="G411" t="b">
        <f t="shared" si="18"/>
        <v>0</v>
      </c>
      <c r="H411" t="b">
        <f t="shared" si="19"/>
        <v>0</v>
      </c>
      <c r="I411" t="s">
        <v>42</v>
      </c>
      <c r="J411">
        <f t="shared" si="20"/>
        <v>1000000</v>
      </c>
      <c r="K411" t="s">
        <v>16</v>
      </c>
      <c r="L411">
        <v>0</v>
      </c>
      <c r="M411">
        <f>Googleplaystore[[#This Row],[Installed]]*Googleplaystore[[#This Row],[Price]]</f>
        <v>0</v>
      </c>
      <c r="N411" t="s">
        <v>17</v>
      </c>
      <c r="O411" t="s">
        <v>493</v>
      </c>
      <c r="P411" s="1">
        <v>43293</v>
      </c>
      <c r="Q411" s="16">
        <v>0</v>
      </c>
      <c r="R411" t="s">
        <v>31</v>
      </c>
    </row>
    <row r="412" spans="1:18" x14ac:dyDescent="0.3">
      <c r="A412">
        <v>4.5</v>
      </c>
      <c r="B412" t="s">
        <v>633</v>
      </c>
      <c r="C412" t="s">
        <v>492</v>
      </c>
      <c r="E412">
        <v>7820209</v>
      </c>
      <c r="F412" t="s">
        <v>31</v>
      </c>
      <c r="G412" t="b">
        <f t="shared" si="18"/>
        <v>0</v>
      </c>
      <c r="H412" t="b">
        <f t="shared" si="19"/>
        <v>0</v>
      </c>
      <c r="I412" t="s">
        <v>240</v>
      </c>
      <c r="J412">
        <f t="shared" si="20"/>
        <v>100000000</v>
      </c>
      <c r="K412" t="s">
        <v>16</v>
      </c>
      <c r="L412">
        <v>0</v>
      </c>
      <c r="M412">
        <f>Googleplaystore[[#This Row],[Installed]]*Googleplaystore[[#This Row],[Price]]</f>
        <v>0</v>
      </c>
      <c r="N412" t="s">
        <v>17</v>
      </c>
      <c r="O412" t="s">
        <v>493</v>
      </c>
      <c r="P412" s="1">
        <v>43313</v>
      </c>
      <c r="Q412" s="16">
        <v>0</v>
      </c>
      <c r="R412" t="s">
        <v>31</v>
      </c>
    </row>
    <row r="413" spans="1:18" x14ac:dyDescent="0.3">
      <c r="A413">
        <v>4</v>
      </c>
      <c r="B413" t="s">
        <v>634</v>
      </c>
      <c r="C413" t="s">
        <v>492</v>
      </c>
      <c r="E413">
        <v>9498</v>
      </c>
      <c r="F413" t="s">
        <v>19209</v>
      </c>
      <c r="G413" t="b">
        <f t="shared" si="18"/>
        <v>0</v>
      </c>
      <c r="H413">
        <f t="shared" si="19"/>
        <v>118</v>
      </c>
      <c r="I413" t="s">
        <v>42</v>
      </c>
      <c r="J413">
        <f t="shared" si="20"/>
        <v>1000000</v>
      </c>
      <c r="K413" t="s">
        <v>16</v>
      </c>
      <c r="L413">
        <v>0</v>
      </c>
      <c r="M413">
        <f>Googleplaystore[[#This Row],[Installed]]*Googleplaystore[[#This Row],[Price]]</f>
        <v>0</v>
      </c>
      <c r="N413" t="s">
        <v>17</v>
      </c>
      <c r="O413" t="s">
        <v>493</v>
      </c>
      <c r="P413" s="1">
        <v>42528</v>
      </c>
      <c r="Q413" s="16" t="s">
        <v>635</v>
      </c>
      <c r="R413" t="s">
        <v>39</v>
      </c>
    </row>
    <row r="414" spans="1:18" x14ac:dyDescent="0.3">
      <c r="A414">
        <v>4.3</v>
      </c>
      <c r="B414" t="s">
        <v>500</v>
      </c>
      <c r="C414" t="s">
        <v>492</v>
      </c>
      <c r="E414">
        <v>4604483</v>
      </c>
      <c r="F414" t="s">
        <v>31</v>
      </c>
      <c r="G414" t="b">
        <f t="shared" si="18"/>
        <v>0</v>
      </c>
      <c r="H414" t="b">
        <f t="shared" si="19"/>
        <v>0</v>
      </c>
      <c r="I414" t="s">
        <v>259</v>
      </c>
      <c r="J414">
        <f t="shared" si="20"/>
        <v>1000000000</v>
      </c>
      <c r="K414" t="s">
        <v>16</v>
      </c>
      <c r="L414">
        <v>0</v>
      </c>
      <c r="M414">
        <f>Googleplaystore[[#This Row],[Installed]]*Googleplaystore[[#This Row],[Price]]</f>
        <v>0</v>
      </c>
      <c r="N414" t="s">
        <v>17</v>
      </c>
      <c r="O414" t="s">
        <v>493</v>
      </c>
      <c r="P414" s="1">
        <v>43314</v>
      </c>
      <c r="Q414" s="16">
        <v>0</v>
      </c>
      <c r="R414" t="s">
        <v>31</v>
      </c>
    </row>
    <row r="415" spans="1:18" x14ac:dyDescent="0.3">
      <c r="A415">
        <v>4.3</v>
      </c>
      <c r="B415" t="s">
        <v>507</v>
      </c>
      <c r="C415" t="s">
        <v>492</v>
      </c>
      <c r="E415">
        <v>4188142</v>
      </c>
      <c r="F415" t="s">
        <v>12256</v>
      </c>
      <c r="G415">
        <f t="shared" si="18"/>
        <v>16384</v>
      </c>
      <c r="H415" t="b">
        <f t="shared" si="19"/>
        <v>0</v>
      </c>
      <c r="I415" t="s">
        <v>240</v>
      </c>
      <c r="J415">
        <f t="shared" si="20"/>
        <v>100000000</v>
      </c>
      <c r="K415" t="s">
        <v>16</v>
      </c>
      <c r="L415">
        <v>0</v>
      </c>
      <c r="M415">
        <f>Googleplaystore[[#This Row],[Installed]]*Googleplaystore[[#This Row],[Price]]</f>
        <v>0</v>
      </c>
      <c r="N415" t="s">
        <v>17</v>
      </c>
      <c r="O415" t="s">
        <v>493</v>
      </c>
      <c r="P415" s="1">
        <v>43299</v>
      </c>
      <c r="Q415" s="16" t="s">
        <v>508</v>
      </c>
      <c r="R415" t="s">
        <v>36</v>
      </c>
    </row>
    <row r="416" spans="1:18" x14ac:dyDescent="0.3">
      <c r="A416">
        <v>4.2</v>
      </c>
      <c r="B416" t="s">
        <v>636</v>
      </c>
      <c r="C416" t="s">
        <v>492</v>
      </c>
      <c r="E416">
        <v>88427</v>
      </c>
      <c r="F416" t="s">
        <v>12463</v>
      </c>
      <c r="G416">
        <f t="shared" si="18"/>
        <v>5222.3999999999996</v>
      </c>
      <c r="H416" t="b">
        <f t="shared" si="19"/>
        <v>0</v>
      </c>
      <c r="I416" t="s">
        <v>26</v>
      </c>
      <c r="J416">
        <f t="shared" si="20"/>
        <v>5000000</v>
      </c>
      <c r="K416" t="s">
        <v>16</v>
      </c>
      <c r="L416">
        <v>0</v>
      </c>
      <c r="M416">
        <f>Googleplaystore[[#This Row],[Installed]]*Googleplaystore[[#This Row],[Price]]</f>
        <v>0</v>
      </c>
      <c r="N416" t="s">
        <v>17</v>
      </c>
      <c r="O416" t="s">
        <v>493</v>
      </c>
      <c r="P416" s="1">
        <v>43106</v>
      </c>
      <c r="Q416" s="16">
        <v>5.4029999999999996</v>
      </c>
      <c r="R416" t="s">
        <v>20</v>
      </c>
    </row>
    <row r="417" spans="1:18" x14ac:dyDescent="0.3">
      <c r="A417">
        <v>4.5</v>
      </c>
      <c r="B417" t="s">
        <v>637</v>
      </c>
      <c r="C417" t="s">
        <v>492</v>
      </c>
      <c r="E417">
        <v>305218</v>
      </c>
      <c r="F417" t="s">
        <v>31</v>
      </c>
      <c r="G417" t="b">
        <f t="shared" si="18"/>
        <v>0</v>
      </c>
      <c r="H417" t="b">
        <f t="shared" si="19"/>
        <v>0</v>
      </c>
      <c r="I417" t="s">
        <v>55</v>
      </c>
      <c r="J417">
        <f t="shared" si="20"/>
        <v>10000000</v>
      </c>
      <c r="K417" t="s">
        <v>16</v>
      </c>
      <c r="L417">
        <v>0</v>
      </c>
      <c r="M417">
        <f>Googleplaystore[[#This Row],[Installed]]*Googleplaystore[[#This Row],[Price]]</f>
        <v>0</v>
      </c>
      <c r="N417" t="s">
        <v>17</v>
      </c>
      <c r="O417" t="s">
        <v>493</v>
      </c>
      <c r="P417" s="1">
        <v>43315</v>
      </c>
      <c r="Q417" s="16">
        <v>0</v>
      </c>
      <c r="R417" t="s">
        <v>31</v>
      </c>
    </row>
    <row r="418" spans="1:18" x14ac:dyDescent="0.3">
      <c r="A418">
        <v>4.5999999999999996</v>
      </c>
      <c r="B418" t="s">
        <v>638</v>
      </c>
      <c r="C418" t="s">
        <v>492</v>
      </c>
      <c r="E418">
        <v>183374</v>
      </c>
      <c r="F418" t="s">
        <v>12516</v>
      </c>
      <c r="G418">
        <f t="shared" si="18"/>
        <v>45056</v>
      </c>
      <c r="H418" t="b">
        <f t="shared" si="19"/>
        <v>0</v>
      </c>
      <c r="I418" t="s">
        <v>42</v>
      </c>
      <c r="J418">
        <f t="shared" si="20"/>
        <v>1000000</v>
      </c>
      <c r="K418" t="s">
        <v>16</v>
      </c>
      <c r="L418">
        <v>0</v>
      </c>
      <c r="M418">
        <f>Googleplaystore[[#This Row],[Installed]]*Googleplaystore[[#This Row],[Price]]</f>
        <v>0</v>
      </c>
      <c r="N418" t="s">
        <v>17</v>
      </c>
      <c r="O418" t="s">
        <v>493</v>
      </c>
      <c r="P418" s="1">
        <v>43313</v>
      </c>
      <c r="Q418" s="16" t="s">
        <v>639</v>
      </c>
      <c r="R418" t="s">
        <v>50</v>
      </c>
    </row>
    <row r="419" spans="1:18" x14ac:dyDescent="0.3">
      <c r="A419">
        <v>4.0999999999999996</v>
      </c>
      <c r="B419" t="s">
        <v>640</v>
      </c>
      <c r="C419" t="s">
        <v>492</v>
      </c>
      <c r="E419">
        <v>20901</v>
      </c>
      <c r="F419" t="s">
        <v>12361</v>
      </c>
      <c r="G419">
        <f t="shared" si="18"/>
        <v>7475.2</v>
      </c>
      <c r="H419" t="b">
        <f t="shared" si="19"/>
        <v>0</v>
      </c>
      <c r="I419" t="s">
        <v>42</v>
      </c>
      <c r="J419">
        <f t="shared" si="20"/>
        <v>1000000</v>
      </c>
      <c r="K419" t="s">
        <v>16</v>
      </c>
      <c r="L419">
        <v>0</v>
      </c>
      <c r="M419">
        <f>Googleplaystore[[#This Row],[Installed]]*Googleplaystore[[#This Row],[Price]]</f>
        <v>0</v>
      </c>
      <c r="N419" t="s">
        <v>17</v>
      </c>
      <c r="O419" t="s">
        <v>493</v>
      </c>
      <c r="P419" s="1">
        <v>43193</v>
      </c>
      <c r="Q419" s="16" t="s">
        <v>641</v>
      </c>
      <c r="R419" t="s">
        <v>50</v>
      </c>
    </row>
    <row r="420" spans="1:18" x14ac:dyDescent="0.3">
      <c r="A420">
        <v>4</v>
      </c>
      <c r="B420" t="s">
        <v>642</v>
      </c>
      <c r="C420" t="s">
        <v>492</v>
      </c>
      <c r="E420">
        <v>122595</v>
      </c>
      <c r="F420" t="s">
        <v>12299</v>
      </c>
      <c r="G420">
        <f t="shared" si="18"/>
        <v>30720</v>
      </c>
      <c r="H420" t="b">
        <f t="shared" si="19"/>
        <v>0</v>
      </c>
      <c r="I420" t="s">
        <v>42</v>
      </c>
      <c r="J420">
        <f t="shared" si="20"/>
        <v>1000000</v>
      </c>
      <c r="K420" t="s">
        <v>16</v>
      </c>
      <c r="L420">
        <v>0</v>
      </c>
      <c r="M420">
        <f>Googleplaystore[[#This Row],[Installed]]*Googleplaystore[[#This Row],[Price]]</f>
        <v>0</v>
      </c>
      <c r="N420" t="s">
        <v>17</v>
      </c>
      <c r="O420" t="s">
        <v>493</v>
      </c>
      <c r="P420" s="1">
        <v>43300</v>
      </c>
      <c r="Q420" s="16" t="s">
        <v>643</v>
      </c>
      <c r="R420" t="s">
        <v>143</v>
      </c>
    </row>
    <row r="421" spans="1:18" x14ac:dyDescent="0.3">
      <c r="A421">
        <v>4.2</v>
      </c>
      <c r="B421" t="s">
        <v>644</v>
      </c>
      <c r="C421" t="s">
        <v>492</v>
      </c>
      <c r="E421">
        <v>124346</v>
      </c>
      <c r="F421" t="s">
        <v>19210</v>
      </c>
      <c r="G421" t="b">
        <f t="shared" si="18"/>
        <v>0</v>
      </c>
      <c r="H421">
        <f t="shared" si="19"/>
        <v>695</v>
      </c>
      <c r="I421" t="s">
        <v>55</v>
      </c>
      <c r="J421">
        <f t="shared" si="20"/>
        <v>10000000</v>
      </c>
      <c r="K421" t="s">
        <v>16</v>
      </c>
      <c r="L421">
        <v>0</v>
      </c>
      <c r="M421">
        <f>Googleplaystore[[#This Row],[Installed]]*Googleplaystore[[#This Row],[Price]]</f>
        <v>0</v>
      </c>
      <c r="N421" t="s">
        <v>17</v>
      </c>
      <c r="O421" t="s">
        <v>493</v>
      </c>
      <c r="P421" s="1">
        <v>41826</v>
      </c>
      <c r="Q421" s="16">
        <v>2.8</v>
      </c>
      <c r="R421" t="s">
        <v>645</v>
      </c>
    </row>
    <row r="422" spans="1:18" x14ac:dyDescent="0.3">
      <c r="A422">
        <v>4.5999999999999996</v>
      </c>
      <c r="B422" t="s">
        <v>646</v>
      </c>
      <c r="C422" t="s">
        <v>492</v>
      </c>
      <c r="E422">
        <v>837842</v>
      </c>
      <c r="F422" t="s">
        <v>31</v>
      </c>
      <c r="G422" t="b">
        <f t="shared" si="18"/>
        <v>0</v>
      </c>
      <c r="H422" t="b">
        <f t="shared" si="19"/>
        <v>0</v>
      </c>
      <c r="I422" t="s">
        <v>29</v>
      </c>
      <c r="J422">
        <f t="shared" si="20"/>
        <v>50000000</v>
      </c>
      <c r="K422" t="s">
        <v>16</v>
      </c>
      <c r="L422">
        <v>0</v>
      </c>
      <c r="M422">
        <f>Googleplaystore[[#This Row],[Installed]]*Googleplaystore[[#This Row],[Price]]</f>
        <v>0</v>
      </c>
      <c r="N422" t="s">
        <v>17</v>
      </c>
      <c r="O422" t="s">
        <v>493</v>
      </c>
      <c r="P422" s="1">
        <v>43315</v>
      </c>
      <c r="Q422" s="16">
        <v>0</v>
      </c>
      <c r="R422" t="s">
        <v>31</v>
      </c>
    </row>
    <row r="423" spans="1:18" x14ac:dyDescent="0.3">
      <c r="A423">
        <v>4.0999999999999996</v>
      </c>
      <c r="B423" t="s">
        <v>647</v>
      </c>
      <c r="C423" t="s">
        <v>492</v>
      </c>
      <c r="E423">
        <v>255</v>
      </c>
      <c r="F423" t="s">
        <v>12520</v>
      </c>
      <c r="G423">
        <f t="shared" si="18"/>
        <v>1638.4</v>
      </c>
      <c r="H423" t="b">
        <f t="shared" si="19"/>
        <v>0</v>
      </c>
      <c r="I423" t="s">
        <v>15</v>
      </c>
      <c r="J423">
        <f t="shared" si="20"/>
        <v>10000</v>
      </c>
      <c r="K423" t="s">
        <v>16</v>
      </c>
      <c r="L423">
        <v>0</v>
      </c>
      <c r="M423">
        <f>Googleplaystore[[#This Row],[Installed]]*Googleplaystore[[#This Row],[Price]]</f>
        <v>0</v>
      </c>
      <c r="N423" t="s">
        <v>17</v>
      </c>
      <c r="O423" t="s">
        <v>493</v>
      </c>
      <c r="P423" s="1">
        <v>42836</v>
      </c>
      <c r="Q423" s="16">
        <v>2.2999999999999998</v>
      </c>
      <c r="R423" t="s">
        <v>122</v>
      </c>
    </row>
    <row r="424" spans="1:18" x14ac:dyDescent="0.3">
      <c r="A424">
        <v>4.3</v>
      </c>
      <c r="B424" t="s">
        <v>648</v>
      </c>
      <c r="C424" t="s">
        <v>492</v>
      </c>
      <c r="E424">
        <v>41420</v>
      </c>
      <c r="F424" t="s">
        <v>12175</v>
      </c>
      <c r="G424">
        <f t="shared" si="18"/>
        <v>19456</v>
      </c>
      <c r="H424" t="b">
        <f t="shared" si="19"/>
        <v>0</v>
      </c>
      <c r="I424" t="s">
        <v>26</v>
      </c>
      <c r="J424">
        <f t="shared" si="20"/>
        <v>5000000</v>
      </c>
      <c r="K424" t="s">
        <v>16</v>
      </c>
      <c r="L424">
        <v>0</v>
      </c>
      <c r="M424">
        <f>Googleplaystore[[#This Row],[Installed]]*Googleplaystore[[#This Row],[Price]]</f>
        <v>0</v>
      </c>
      <c r="N424" t="s">
        <v>17</v>
      </c>
      <c r="O424" t="s">
        <v>493</v>
      </c>
      <c r="P424" s="1">
        <v>43272</v>
      </c>
      <c r="Q424" s="16" t="s">
        <v>649</v>
      </c>
      <c r="R424" t="s">
        <v>53</v>
      </c>
    </row>
    <row r="425" spans="1:18" x14ac:dyDescent="0.3">
      <c r="A425">
        <v>4.2</v>
      </c>
      <c r="B425" t="s">
        <v>650</v>
      </c>
      <c r="C425" t="s">
        <v>492</v>
      </c>
      <c r="E425">
        <v>44706</v>
      </c>
      <c r="F425" t="s">
        <v>31</v>
      </c>
      <c r="G425" t="b">
        <f t="shared" si="18"/>
        <v>0</v>
      </c>
      <c r="H425" t="b">
        <f t="shared" si="19"/>
        <v>0</v>
      </c>
      <c r="I425" t="s">
        <v>42</v>
      </c>
      <c r="J425">
        <f t="shared" si="20"/>
        <v>1000000</v>
      </c>
      <c r="K425" t="s">
        <v>16</v>
      </c>
      <c r="L425">
        <v>0</v>
      </c>
      <c r="M425">
        <f>Googleplaystore[[#This Row],[Installed]]*Googleplaystore[[#This Row],[Price]]</f>
        <v>0</v>
      </c>
      <c r="N425" t="s">
        <v>17</v>
      </c>
      <c r="O425" t="s">
        <v>493</v>
      </c>
      <c r="P425" s="1">
        <v>43306</v>
      </c>
      <c r="Q425" s="16">
        <v>0</v>
      </c>
      <c r="R425" t="s">
        <v>31</v>
      </c>
    </row>
    <row r="426" spans="1:18" x14ac:dyDescent="0.3">
      <c r="A426">
        <v>4.3</v>
      </c>
      <c r="B426" t="s">
        <v>651</v>
      </c>
      <c r="C426" t="s">
        <v>492</v>
      </c>
      <c r="E426">
        <v>23707</v>
      </c>
      <c r="F426" t="s">
        <v>31</v>
      </c>
      <c r="G426" t="b">
        <f t="shared" si="18"/>
        <v>0</v>
      </c>
      <c r="H426" t="b">
        <f t="shared" si="19"/>
        <v>0</v>
      </c>
      <c r="I426" t="s">
        <v>22</v>
      </c>
      <c r="J426">
        <f t="shared" si="20"/>
        <v>500000</v>
      </c>
      <c r="K426" t="s">
        <v>16</v>
      </c>
      <c r="L426">
        <v>0</v>
      </c>
      <c r="M426">
        <f>Googleplaystore[[#This Row],[Installed]]*Googleplaystore[[#This Row],[Price]]</f>
        <v>0</v>
      </c>
      <c r="N426" t="s">
        <v>17</v>
      </c>
      <c r="O426" t="s">
        <v>493</v>
      </c>
      <c r="P426" s="1">
        <v>42956</v>
      </c>
      <c r="Q426" s="16" t="s">
        <v>652</v>
      </c>
      <c r="R426" t="s">
        <v>31</v>
      </c>
    </row>
    <row r="427" spans="1:18" x14ac:dyDescent="0.3">
      <c r="A427">
        <v>4</v>
      </c>
      <c r="B427" t="s">
        <v>501</v>
      </c>
      <c r="C427" t="s">
        <v>492</v>
      </c>
      <c r="E427">
        <v>3419513</v>
      </c>
      <c r="F427" t="s">
        <v>31</v>
      </c>
      <c r="G427" t="b">
        <f t="shared" si="18"/>
        <v>0</v>
      </c>
      <c r="H427" t="b">
        <f t="shared" si="19"/>
        <v>0</v>
      </c>
      <c r="I427" t="s">
        <v>259</v>
      </c>
      <c r="J427">
        <f t="shared" si="20"/>
        <v>1000000000</v>
      </c>
      <c r="K427" t="s">
        <v>16</v>
      </c>
      <c r="L427">
        <v>0</v>
      </c>
      <c r="M427">
        <f>Googleplaystore[[#This Row],[Installed]]*Googleplaystore[[#This Row],[Price]]</f>
        <v>0</v>
      </c>
      <c r="N427" t="s">
        <v>17</v>
      </c>
      <c r="O427" t="s">
        <v>493</v>
      </c>
      <c r="P427" s="1">
        <v>43302</v>
      </c>
      <c r="Q427" s="16">
        <v>0</v>
      </c>
      <c r="R427" t="s">
        <v>31</v>
      </c>
    </row>
    <row r="428" spans="1:18" x14ac:dyDescent="0.3">
      <c r="A428">
        <v>4.3</v>
      </c>
      <c r="B428" t="s">
        <v>502</v>
      </c>
      <c r="C428" t="s">
        <v>492</v>
      </c>
      <c r="E428">
        <v>11335255</v>
      </c>
      <c r="F428" t="s">
        <v>31</v>
      </c>
      <c r="G428" t="b">
        <f t="shared" si="18"/>
        <v>0</v>
      </c>
      <c r="H428" t="b">
        <f t="shared" si="19"/>
        <v>0</v>
      </c>
      <c r="I428" t="s">
        <v>503</v>
      </c>
      <c r="J428">
        <f t="shared" si="20"/>
        <v>500000000</v>
      </c>
      <c r="K428" t="s">
        <v>16</v>
      </c>
      <c r="L428">
        <v>0</v>
      </c>
      <c r="M428">
        <f>Googleplaystore[[#This Row],[Installed]]*Googleplaystore[[#This Row],[Price]]</f>
        <v>0</v>
      </c>
      <c r="N428" t="s">
        <v>17</v>
      </c>
      <c r="O428" t="s">
        <v>493</v>
      </c>
      <c r="P428" s="1">
        <v>43299</v>
      </c>
      <c r="Q428" s="16">
        <v>0</v>
      </c>
      <c r="R428" t="s">
        <v>31</v>
      </c>
    </row>
    <row r="429" spans="1:18" x14ac:dyDescent="0.3">
      <c r="A429">
        <v>4.0999999999999996</v>
      </c>
      <c r="B429" t="s">
        <v>653</v>
      </c>
      <c r="C429" t="s">
        <v>492</v>
      </c>
      <c r="E429">
        <v>29208</v>
      </c>
      <c r="F429" t="s">
        <v>12209</v>
      </c>
      <c r="G429">
        <f t="shared" si="18"/>
        <v>23552</v>
      </c>
      <c r="H429" t="b">
        <f t="shared" si="19"/>
        <v>0</v>
      </c>
      <c r="I429" t="s">
        <v>42</v>
      </c>
      <c r="J429">
        <f t="shared" si="20"/>
        <v>1000000</v>
      </c>
      <c r="K429" t="s">
        <v>16</v>
      </c>
      <c r="L429">
        <v>0</v>
      </c>
      <c r="M429">
        <f>Googleplaystore[[#This Row],[Installed]]*Googleplaystore[[#This Row],[Price]]</f>
        <v>0</v>
      </c>
      <c r="N429" t="s">
        <v>17</v>
      </c>
      <c r="O429" t="s">
        <v>493</v>
      </c>
      <c r="P429" s="1">
        <v>42641</v>
      </c>
      <c r="Q429" s="16" t="s">
        <v>654</v>
      </c>
      <c r="R429" t="s">
        <v>93</v>
      </c>
    </row>
    <row r="430" spans="1:18" x14ac:dyDescent="0.3">
      <c r="A430">
        <v>4.5999999999999996</v>
      </c>
      <c r="B430" t="s">
        <v>655</v>
      </c>
      <c r="C430" t="s">
        <v>492</v>
      </c>
      <c r="E430">
        <v>191032</v>
      </c>
      <c r="F430" t="s">
        <v>12229</v>
      </c>
      <c r="G430">
        <f t="shared" si="18"/>
        <v>26624</v>
      </c>
      <c r="H430" t="b">
        <f t="shared" si="19"/>
        <v>0</v>
      </c>
      <c r="I430" t="s">
        <v>26</v>
      </c>
      <c r="J430">
        <f t="shared" si="20"/>
        <v>5000000</v>
      </c>
      <c r="K430" t="s">
        <v>16</v>
      </c>
      <c r="L430">
        <v>0</v>
      </c>
      <c r="M430">
        <f>Googleplaystore[[#This Row],[Installed]]*Googleplaystore[[#This Row],[Price]]</f>
        <v>0</v>
      </c>
      <c r="N430" t="s">
        <v>17</v>
      </c>
      <c r="O430" t="s">
        <v>493</v>
      </c>
      <c r="P430" s="1">
        <v>43316</v>
      </c>
      <c r="Q430" s="16" t="s">
        <v>656</v>
      </c>
      <c r="R430" t="s">
        <v>20</v>
      </c>
    </row>
    <row r="431" spans="1:18" x14ac:dyDescent="0.3">
      <c r="A431">
        <v>4.2</v>
      </c>
      <c r="B431" t="s">
        <v>657</v>
      </c>
      <c r="C431" t="s">
        <v>658</v>
      </c>
      <c r="E431">
        <v>1545</v>
      </c>
      <c r="F431" t="s">
        <v>31</v>
      </c>
      <c r="G431" t="b">
        <f t="shared" si="18"/>
        <v>0</v>
      </c>
      <c r="H431" t="b">
        <f t="shared" si="19"/>
        <v>0</v>
      </c>
      <c r="I431" t="s">
        <v>15</v>
      </c>
      <c r="J431">
        <f t="shared" si="20"/>
        <v>10000</v>
      </c>
      <c r="K431" t="s">
        <v>383</v>
      </c>
      <c r="L431" s="2">
        <v>3.99</v>
      </c>
      <c r="M431">
        <f>Googleplaystore[[#This Row],[Installed]]*Googleplaystore[[#This Row],[Price]]</f>
        <v>39900</v>
      </c>
      <c r="N431" t="s">
        <v>222</v>
      </c>
      <c r="O431" t="s">
        <v>659</v>
      </c>
      <c r="P431" s="1">
        <v>43270</v>
      </c>
      <c r="Q431" s="16" t="s">
        <v>660</v>
      </c>
      <c r="R431" t="s">
        <v>50</v>
      </c>
    </row>
    <row r="432" spans="1:18" x14ac:dyDescent="0.3">
      <c r="A432">
        <v>2.6</v>
      </c>
      <c r="B432" t="s">
        <v>661</v>
      </c>
      <c r="C432" t="s">
        <v>658</v>
      </c>
      <c r="E432">
        <v>57</v>
      </c>
      <c r="F432" t="s">
        <v>12525</v>
      </c>
      <c r="G432">
        <f t="shared" si="18"/>
        <v>6348.8</v>
      </c>
      <c r="H432" t="b">
        <f t="shared" si="19"/>
        <v>0</v>
      </c>
      <c r="I432" t="s">
        <v>482</v>
      </c>
      <c r="J432">
        <f t="shared" si="20"/>
        <v>1000</v>
      </c>
      <c r="K432" t="s">
        <v>383</v>
      </c>
      <c r="L432" s="2">
        <v>6.99</v>
      </c>
      <c r="M432">
        <f>Googleplaystore[[#This Row],[Installed]]*Googleplaystore[[#This Row],[Price]]</f>
        <v>6990</v>
      </c>
      <c r="N432" t="s">
        <v>17</v>
      </c>
      <c r="O432" t="s">
        <v>659</v>
      </c>
      <c r="P432" s="1">
        <v>43033</v>
      </c>
      <c r="Q432" s="16" t="s">
        <v>265</v>
      </c>
      <c r="R432" t="s">
        <v>53</v>
      </c>
    </row>
    <row r="433" spans="1:18" x14ac:dyDescent="0.3">
      <c r="A433">
        <v>0</v>
      </c>
      <c r="B433" t="s">
        <v>662</v>
      </c>
      <c r="C433" t="s">
        <v>658</v>
      </c>
      <c r="E433">
        <v>0</v>
      </c>
      <c r="F433" t="s">
        <v>12191</v>
      </c>
      <c r="G433">
        <f t="shared" si="18"/>
        <v>20480</v>
      </c>
      <c r="H433" t="b">
        <f t="shared" si="19"/>
        <v>0</v>
      </c>
      <c r="I433" t="s">
        <v>663</v>
      </c>
      <c r="J433">
        <f t="shared" si="20"/>
        <v>50</v>
      </c>
      <c r="K433" t="s">
        <v>383</v>
      </c>
      <c r="L433" s="2">
        <v>1.49</v>
      </c>
      <c r="M433">
        <f>Googleplaystore[[#This Row],[Installed]]*Googleplaystore[[#This Row],[Price]]</f>
        <v>74.5</v>
      </c>
      <c r="N433" t="s">
        <v>30</v>
      </c>
      <c r="O433" t="s">
        <v>659</v>
      </c>
      <c r="P433" s="1">
        <v>42979</v>
      </c>
      <c r="Q433" s="16">
        <v>1</v>
      </c>
      <c r="R433" t="s">
        <v>53</v>
      </c>
    </row>
    <row r="434" spans="1:18" x14ac:dyDescent="0.3">
      <c r="A434">
        <v>0</v>
      </c>
      <c r="B434" t="s">
        <v>664</v>
      </c>
      <c r="C434" t="s">
        <v>658</v>
      </c>
      <c r="E434">
        <v>0</v>
      </c>
      <c r="F434" t="s">
        <v>19211</v>
      </c>
      <c r="G434" t="b">
        <f t="shared" si="18"/>
        <v>0</v>
      </c>
      <c r="H434">
        <f t="shared" si="19"/>
        <v>18</v>
      </c>
      <c r="I434" t="s">
        <v>665</v>
      </c>
      <c r="J434">
        <f t="shared" si="20"/>
        <v>100</v>
      </c>
      <c r="K434" t="s">
        <v>383</v>
      </c>
      <c r="L434" s="2">
        <v>2.99</v>
      </c>
      <c r="M434">
        <f>Googleplaystore[[#This Row],[Installed]]*Googleplaystore[[#This Row],[Price]]</f>
        <v>299</v>
      </c>
      <c r="N434" t="s">
        <v>17</v>
      </c>
      <c r="O434" t="s">
        <v>659</v>
      </c>
      <c r="P434" s="1">
        <v>42941</v>
      </c>
      <c r="Q434" s="16" t="s">
        <v>121</v>
      </c>
      <c r="R434" t="s">
        <v>53</v>
      </c>
    </row>
    <row r="435" spans="1:18" x14ac:dyDescent="0.3">
      <c r="A435">
        <v>0</v>
      </c>
      <c r="B435" t="s">
        <v>666</v>
      </c>
      <c r="C435" t="s">
        <v>658</v>
      </c>
      <c r="E435">
        <v>4</v>
      </c>
      <c r="F435" t="s">
        <v>12225</v>
      </c>
      <c r="G435">
        <f t="shared" si="18"/>
        <v>1228.8</v>
      </c>
      <c r="H435" t="b">
        <f t="shared" si="19"/>
        <v>0</v>
      </c>
      <c r="I435" t="s">
        <v>665</v>
      </c>
      <c r="J435">
        <f t="shared" si="20"/>
        <v>100</v>
      </c>
      <c r="K435" t="s">
        <v>383</v>
      </c>
      <c r="L435" s="2">
        <v>3.99</v>
      </c>
      <c r="M435">
        <f>Googleplaystore[[#This Row],[Installed]]*Googleplaystore[[#This Row],[Price]]</f>
        <v>399</v>
      </c>
      <c r="N435" t="s">
        <v>30</v>
      </c>
      <c r="O435" t="s">
        <v>659</v>
      </c>
      <c r="P435" s="1">
        <v>43314</v>
      </c>
      <c r="Q435" s="16">
        <v>1.2</v>
      </c>
      <c r="R435" t="s">
        <v>20</v>
      </c>
    </row>
    <row r="436" spans="1:18" x14ac:dyDescent="0.3">
      <c r="A436">
        <v>3.5</v>
      </c>
      <c r="B436" t="s">
        <v>667</v>
      </c>
      <c r="C436" t="s">
        <v>658</v>
      </c>
      <c r="E436">
        <v>2</v>
      </c>
      <c r="F436" t="s">
        <v>12199</v>
      </c>
      <c r="G436">
        <f t="shared" si="18"/>
        <v>17408</v>
      </c>
      <c r="H436" t="b">
        <f t="shared" si="19"/>
        <v>0</v>
      </c>
      <c r="I436" t="s">
        <v>665</v>
      </c>
      <c r="J436">
        <f t="shared" si="20"/>
        <v>100</v>
      </c>
      <c r="K436" t="s">
        <v>383</v>
      </c>
      <c r="L436" s="2">
        <v>7.99</v>
      </c>
      <c r="M436">
        <f>Googleplaystore[[#This Row],[Installed]]*Googleplaystore[[#This Row],[Price]]</f>
        <v>799</v>
      </c>
      <c r="N436" t="s">
        <v>222</v>
      </c>
      <c r="O436" t="s">
        <v>659</v>
      </c>
      <c r="P436" s="1">
        <v>42756</v>
      </c>
      <c r="Q436" s="16" t="s">
        <v>121</v>
      </c>
      <c r="R436" t="s">
        <v>53</v>
      </c>
    </row>
    <row r="437" spans="1:18" x14ac:dyDescent="0.3">
      <c r="A437">
        <v>4</v>
      </c>
      <c r="B437" t="s">
        <v>668</v>
      </c>
      <c r="C437" t="s">
        <v>658</v>
      </c>
      <c r="E437">
        <v>516801</v>
      </c>
      <c r="F437" t="s">
        <v>31</v>
      </c>
      <c r="G437" t="b">
        <f t="shared" si="18"/>
        <v>0</v>
      </c>
      <c r="H437" t="b">
        <f t="shared" si="19"/>
        <v>0</v>
      </c>
      <c r="I437" t="s">
        <v>55</v>
      </c>
      <c r="J437">
        <f t="shared" si="20"/>
        <v>10000000</v>
      </c>
      <c r="K437" t="s">
        <v>16</v>
      </c>
      <c r="L437">
        <v>0</v>
      </c>
      <c r="M437">
        <f>Googleplaystore[[#This Row],[Installed]]*Googleplaystore[[#This Row],[Price]]</f>
        <v>0</v>
      </c>
      <c r="N437" t="s">
        <v>222</v>
      </c>
      <c r="O437" t="s">
        <v>659</v>
      </c>
      <c r="P437" s="1">
        <v>43314</v>
      </c>
      <c r="Q437" s="16">
        <v>0</v>
      </c>
      <c r="R437" t="s">
        <v>31</v>
      </c>
    </row>
    <row r="438" spans="1:18" x14ac:dyDescent="0.3">
      <c r="A438">
        <v>4.0999999999999996</v>
      </c>
      <c r="B438" t="s">
        <v>669</v>
      </c>
      <c r="C438" t="s">
        <v>658</v>
      </c>
      <c r="E438">
        <v>285726</v>
      </c>
      <c r="F438" t="s">
        <v>12222</v>
      </c>
      <c r="G438">
        <f t="shared" si="18"/>
        <v>15360</v>
      </c>
      <c r="H438" t="b">
        <f t="shared" si="19"/>
        <v>0</v>
      </c>
      <c r="I438" t="s">
        <v>55</v>
      </c>
      <c r="J438">
        <f t="shared" si="20"/>
        <v>10000000</v>
      </c>
      <c r="K438" t="s">
        <v>16</v>
      </c>
      <c r="L438">
        <v>0</v>
      </c>
      <c r="M438">
        <f>Googleplaystore[[#This Row],[Installed]]*Googleplaystore[[#This Row],[Price]]</f>
        <v>0</v>
      </c>
      <c r="N438" t="s">
        <v>222</v>
      </c>
      <c r="O438" t="s">
        <v>659</v>
      </c>
      <c r="P438" s="1">
        <v>43311</v>
      </c>
      <c r="Q438" s="16" t="s">
        <v>670</v>
      </c>
      <c r="R438" t="s">
        <v>50</v>
      </c>
    </row>
    <row r="439" spans="1:18" x14ac:dyDescent="0.3">
      <c r="A439">
        <v>3.7</v>
      </c>
      <c r="B439" t="s">
        <v>671</v>
      </c>
      <c r="C439" t="s">
        <v>658</v>
      </c>
      <c r="E439">
        <v>76646</v>
      </c>
      <c r="F439" t="s">
        <v>31</v>
      </c>
      <c r="G439" t="b">
        <f t="shared" si="18"/>
        <v>0</v>
      </c>
      <c r="H439" t="b">
        <f t="shared" si="19"/>
        <v>0</v>
      </c>
      <c r="I439" t="s">
        <v>55</v>
      </c>
      <c r="J439">
        <f t="shared" si="20"/>
        <v>10000000</v>
      </c>
      <c r="K439" t="s">
        <v>16</v>
      </c>
      <c r="L439">
        <v>0</v>
      </c>
      <c r="M439">
        <f>Googleplaystore[[#This Row],[Installed]]*Googleplaystore[[#This Row],[Price]]</f>
        <v>0</v>
      </c>
      <c r="N439" t="s">
        <v>222</v>
      </c>
      <c r="O439" t="s">
        <v>659</v>
      </c>
      <c r="P439" s="1">
        <v>43304</v>
      </c>
      <c r="Q439" s="16">
        <v>0</v>
      </c>
      <c r="R439" t="s">
        <v>31</v>
      </c>
    </row>
    <row r="440" spans="1:18" x14ac:dyDescent="0.3">
      <c r="A440">
        <v>4.0999999999999996</v>
      </c>
      <c r="B440" t="s">
        <v>672</v>
      </c>
      <c r="C440" t="s">
        <v>658</v>
      </c>
      <c r="E440">
        <v>2556</v>
      </c>
      <c r="F440" t="s">
        <v>12232</v>
      </c>
      <c r="G440">
        <f t="shared" si="18"/>
        <v>57344</v>
      </c>
      <c r="H440" t="b">
        <f t="shared" si="19"/>
        <v>0</v>
      </c>
      <c r="I440" t="s">
        <v>34</v>
      </c>
      <c r="J440">
        <f t="shared" si="20"/>
        <v>100000</v>
      </c>
      <c r="K440" t="s">
        <v>16</v>
      </c>
      <c r="L440">
        <v>0</v>
      </c>
      <c r="M440">
        <f>Googleplaystore[[#This Row],[Installed]]*Googleplaystore[[#This Row],[Price]]</f>
        <v>0</v>
      </c>
      <c r="N440" t="s">
        <v>222</v>
      </c>
      <c r="O440" t="s">
        <v>659</v>
      </c>
      <c r="P440" s="1">
        <v>43313</v>
      </c>
      <c r="Q440" s="16" t="s">
        <v>673</v>
      </c>
      <c r="R440" t="s">
        <v>50</v>
      </c>
    </row>
    <row r="441" spans="1:18" x14ac:dyDescent="0.3">
      <c r="A441">
        <v>4.2</v>
      </c>
      <c r="B441" t="s">
        <v>674</v>
      </c>
      <c r="C441" t="s">
        <v>658</v>
      </c>
      <c r="E441">
        <v>7779</v>
      </c>
      <c r="F441" t="s">
        <v>12190</v>
      </c>
      <c r="G441">
        <f t="shared" si="18"/>
        <v>12288</v>
      </c>
      <c r="H441" t="b">
        <f t="shared" si="19"/>
        <v>0</v>
      </c>
      <c r="I441" t="s">
        <v>22</v>
      </c>
      <c r="J441">
        <f t="shared" si="20"/>
        <v>500000</v>
      </c>
      <c r="K441" t="s">
        <v>16</v>
      </c>
      <c r="L441">
        <v>0</v>
      </c>
      <c r="M441">
        <f>Googleplaystore[[#This Row],[Installed]]*Googleplaystore[[#This Row],[Price]]</f>
        <v>0</v>
      </c>
      <c r="N441" t="s">
        <v>222</v>
      </c>
      <c r="O441" t="s">
        <v>659</v>
      </c>
      <c r="P441" s="1">
        <v>43315</v>
      </c>
      <c r="Q441" s="16" t="s">
        <v>675</v>
      </c>
      <c r="R441" t="s">
        <v>143</v>
      </c>
    </row>
    <row r="442" spans="1:18" x14ac:dyDescent="0.3">
      <c r="A442">
        <v>4.5</v>
      </c>
      <c r="B442" t="s">
        <v>676</v>
      </c>
      <c r="C442" t="s">
        <v>658</v>
      </c>
      <c r="E442">
        <v>61637</v>
      </c>
      <c r="F442" t="s">
        <v>12216</v>
      </c>
      <c r="G442">
        <f t="shared" si="18"/>
        <v>11264</v>
      </c>
      <c r="H442" t="b">
        <f t="shared" si="19"/>
        <v>0</v>
      </c>
      <c r="I442" t="s">
        <v>26</v>
      </c>
      <c r="J442">
        <f t="shared" si="20"/>
        <v>5000000</v>
      </c>
      <c r="K442" t="s">
        <v>16</v>
      </c>
      <c r="L442">
        <v>0</v>
      </c>
      <c r="M442">
        <f>Googleplaystore[[#This Row],[Installed]]*Googleplaystore[[#This Row],[Price]]</f>
        <v>0</v>
      </c>
      <c r="N442" t="s">
        <v>222</v>
      </c>
      <c r="O442" t="s">
        <v>659</v>
      </c>
      <c r="P442" s="1">
        <v>43312</v>
      </c>
      <c r="Q442" s="16" t="s">
        <v>677</v>
      </c>
      <c r="R442" t="s">
        <v>50</v>
      </c>
    </row>
    <row r="443" spans="1:18" x14ac:dyDescent="0.3">
      <c r="A443">
        <v>4.4000000000000004</v>
      </c>
      <c r="B443" t="s">
        <v>678</v>
      </c>
      <c r="C443" t="s">
        <v>658</v>
      </c>
      <c r="E443">
        <v>12632</v>
      </c>
      <c r="F443" t="s">
        <v>12184</v>
      </c>
      <c r="G443">
        <f t="shared" si="18"/>
        <v>29696</v>
      </c>
      <c r="H443" t="b">
        <f t="shared" si="19"/>
        <v>0</v>
      </c>
      <c r="I443" t="s">
        <v>42</v>
      </c>
      <c r="J443">
        <f t="shared" si="20"/>
        <v>1000000</v>
      </c>
      <c r="K443" t="s">
        <v>16</v>
      </c>
      <c r="L443">
        <v>0</v>
      </c>
      <c r="M443">
        <f>Googleplaystore[[#This Row],[Installed]]*Googleplaystore[[#This Row],[Price]]</f>
        <v>0</v>
      </c>
      <c r="N443" t="s">
        <v>222</v>
      </c>
      <c r="O443" t="s">
        <v>659</v>
      </c>
      <c r="P443" s="1">
        <v>43308</v>
      </c>
      <c r="Q443" s="16" t="s">
        <v>679</v>
      </c>
      <c r="R443" t="s">
        <v>50</v>
      </c>
    </row>
    <row r="444" spans="1:18" x14ac:dyDescent="0.3">
      <c r="A444">
        <v>4.2</v>
      </c>
      <c r="B444" t="s">
        <v>680</v>
      </c>
      <c r="C444" t="s">
        <v>658</v>
      </c>
      <c r="E444">
        <v>313724</v>
      </c>
      <c r="F444" t="s">
        <v>31</v>
      </c>
      <c r="G444" t="b">
        <f t="shared" si="18"/>
        <v>0</v>
      </c>
      <c r="H444" t="b">
        <f t="shared" si="19"/>
        <v>0</v>
      </c>
      <c r="I444" t="s">
        <v>55</v>
      </c>
      <c r="J444">
        <f t="shared" si="20"/>
        <v>10000000</v>
      </c>
      <c r="K444" t="s">
        <v>16</v>
      </c>
      <c r="L444">
        <v>0</v>
      </c>
      <c r="M444">
        <f>Googleplaystore[[#This Row],[Installed]]*Googleplaystore[[#This Row],[Price]]</f>
        <v>0</v>
      </c>
      <c r="N444" t="s">
        <v>222</v>
      </c>
      <c r="O444" t="s">
        <v>659</v>
      </c>
      <c r="P444" s="1">
        <v>43316</v>
      </c>
      <c r="Q444" s="16" t="s">
        <v>681</v>
      </c>
      <c r="R444" t="s">
        <v>50</v>
      </c>
    </row>
    <row r="445" spans="1:18" x14ac:dyDescent="0.3">
      <c r="A445">
        <v>4</v>
      </c>
      <c r="B445" t="s">
        <v>682</v>
      </c>
      <c r="C445" t="s">
        <v>658</v>
      </c>
      <c r="E445">
        <v>48845</v>
      </c>
      <c r="F445" t="s">
        <v>12441</v>
      </c>
      <c r="G445">
        <f t="shared" si="18"/>
        <v>40960</v>
      </c>
      <c r="H445" t="b">
        <f t="shared" si="19"/>
        <v>0</v>
      </c>
      <c r="I445" t="s">
        <v>42</v>
      </c>
      <c r="J445">
        <f t="shared" si="20"/>
        <v>1000000</v>
      </c>
      <c r="K445" t="s">
        <v>16</v>
      </c>
      <c r="L445">
        <v>0</v>
      </c>
      <c r="M445">
        <f>Googleplaystore[[#This Row],[Installed]]*Googleplaystore[[#This Row],[Price]]</f>
        <v>0</v>
      </c>
      <c r="N445" t="s">
        <v>222</v>
      </c>
      <c r="O445" t="s">
        <v>659</v>
      </c>
      <c r="P445" s="1">
        <v>43313</v>
      </c>
      <c r="Q445" s="16" t="s">
        <v>683</v>
      </c>
      <c r="R445" t="s">
        <v>36</v>
      </c>
    </row>
    <row r="446" spans="1:18" x14ac:dyDescent="0.3">
      <c r="A446">
        <v>4.0999999999999996</v>
      </c>
      <c r="B446" t="s">
        <v>684</v>
      </c>
      <c r="C446" t="s">
        <v>658</v>
      </c>
      <c r="E446">
        <v>305708</v>
      </c>
      <c r="F446" t="s">
        <v>31</v>
      </c>
      <c r="G446" t="b">
        <f t="shared" si="18"/>
        <v>0</v>
      </c>
      <c r="H446" t="b">
        <f t="shared" si="19"/>
        <v>0</v>
      </c>
      <c r="I446" t="s">
        <v>55</v>
      </c>
      <c r="J446">
        <f t="shared" si="20"/>
        <v>10000000</v>
      </c>
      <c r="K446" t="s">
        <v>16</v>
      </c>
      <c r="L446">
        <v>0</v>
      </c>
      <c r="M446">
        <f>Googleplaystore[[#This Row],[Installed]]*Googleplaystore[[#This Row],[Price]]</f>
        <v>0</v>
      </c>
      <c r="N446" t="s">
        <v>222</v>
      </c>
      <c r="O446" t="s">
        <v>659</v>
      </c>
      <c r="P446" s="1">
        <v>43314</v>
      </c>
      <c r="Q446" s="16">
        <v>0</v>
      </c>
      <c r="R446" t="s">
        <v>31</v>
      </c>
    </row>
    <row r="447" spans="1:18" x14ac:dyDescent="0.3">
      <c r="A447">
        <v>3.1</v>
      </c>
      <c r="B447" t="s">
        <v>685</v>
      </c>
      <c r="C447" t="s">
        <v>658</v>
      </c>
      <c r="E447">
        <v>31320</v>
      </c>
      <c r="F447" t="s">
        <v>12537</v>
      </c>
      <c r="G447">
        <f t="shared" si="18"/>
        <v>54272</v>
      </c>
      <c r="H447" t="b">
        <f t="shared" si="19"/>
        <v>0</v>
      </c>
      <c r="I447" t="s">
        <v>26</v>
      </c>
      <c r="J447">
        <f t="shared" si="20"/>
        <v>5000000</v>
      </c>
      <c r="K447" t="s">
        <v>16</v>
      </c>
      <c r="L447">
        <v>0</v>
      </c>
      <c r="M447">
        <f>Googleplaystore[[#This Row],[Installed]]*Googleplaystore[[#This Row],[Price]]</f>
        <v>0</v>
      </c>
      <c r="N447" t="s">
        <v>222</v>
      </c>
      <c r="O447" t="s">
        <v>659</v>
      </c>
      <c r="P447" s="1">
        <v>43311</v>
      </c>
      <c r="Q447" s="16" t="s">
        <v>686</v>
      </c>
      <c r="R447" t="s">
        <v>50</v>
      </c>
    </row>
    <row r="448" spans="1:18" x14ac:dyDescent="0.3">
      <c r="A448">
        <v>4.4000000000000004</v>
      </c>
      <c r="B448" t="s">
        <v>687</v>
      </c>
      <c r="C448" t="s">
        <v>658</v>
      </c>
      <c r="E448">
        <v>172460</v>
      </c>
      <c r="F448" t="s">
        <v>12186</v>
      </c>
      <c r="G448">
        <f t="shared" si="18"/>
        <v>3174.4</v>
      </c>
      <c r="H448" t="b">
        <f t="shared" si="19"/>
        <v>0</v>
      </c>
      <c r="I448" t="s">
        <v>26</v>
      </c>
      <c r="J448">
        <f t="shared" si="20"/>
        <v>5000000</v>
      </c>
      <c r="K448" t="s">
        <v>16</v>
      </c>
      <c r="L448">
        <v>0</v>
      </c>
      <c r="M448">
        <f>Googleplaystore[[#This Row],[Installed]]*Googleplaystore[[#This Row],[Price]]</f>
        <v>0</v>
      </c>
      <c r="N448" t="s">
        <v>222</v>
      </c>
      <c r="O448" t="s">
        <v>659</v>
      </c>
      <c r="P448" s="1">
        <v>43316</v>
      </c>
      <c r="Q448" s="16">
        <v>1.639</v>
      </c>
      <c r="R448" t="s">
        <v>53</v>
      </c>
    </row>
    <row r="449" spans="1:18" x14ac:dyDescent="0.3">
      <c r="A449">
        <v>4.2</v>
      </c>
      <c r="B449" t="s">
        <v>688</v>
      </c>
      <c r="C449" t="s">
        <v>658</v>
      </c>
      <c r="E449">
        <v>4195</v>
      </c>
      <c r="F449" t="s">
        <v>12219</v>
      </c>
      <c r="G449">
        <f t="shared" si="18"/>
        <v>24576</v>
      </c>
      <c r="H449" t="b">
        <f t="shared" si="19"/>
        <v>0</v>
      </c>
      <c r="I449" t="s">
        <v>34</v>
      </c>
      <c r="J449">
        <f t="shared" si="20"/>
        <v>100000</v>
      </c>
      <c r="K449" t="s">
        <v>16</v>
      </c>
      <c r="L449">
        <v>0</v>
      </c>
      <c r="M449">
        <f>Googleplaystore[[#This Row],[Installed]]*Googleplaystore[[#This Row],[Price]]</f>
        <v>0</v>
      </c>
      <c r="N449" t="s">
        <v>222</v>
      </c>
      <c r="O449" t="s">
        <v>659</v>
      </c>
      <c r="P449" s="1">
        <v>43306</v>
      </c>
      <c r="Q449" s="16" t="s">
        <v>103</v>
      </c>
      <c r="R449" t="s">
        <v>36</v>
      </c>
    </row>
    <row r="450" spans="1:18" x14ac:dyDescent="0.3">
      <c r="A450">
        <v>4.0999999999999996</v>
      </c>
      <c r="B450" t="s">
        <v>689</v>
      </c>
      <c r="C450" t="s">
        <v>658</v>
      </c>
      <c r="E450">
        <v>11633</v>
      </c>
      <c r="F450" t="s">
        <v>12209</v>
      </c>
      <c r="G450">
        <f t="shared" si="18"/>
        <v>23552</v>
      </c>
      <c r="H450" t="b">
        <f t="shared" si="19"/>
        <v>0</v>
      </c>
      <c r="I450" t="s">
        <v>22</v>
      </c>
      <c r="J450">
        <f t="shared" si="20"/>
        <v>500000</v>
      </c>
      <c r="K450" t="s">
        <v>16</v>
      </c>
      <c r="L450">
        <v>0</v>
      </c>
      <c r="M450">
        <f>Googleplaystore[[#This Row],[Installed]]*Googleplaystore[[#This Row],[Price]]</f>
        <v>0</v>
      </c>
      <c r="N450" t="s">
        <v>222</v>
      </c>
      <c r="O450" t="s">
        <v>659</v>
      </c>
      <c r="P450" s="1">
        <v>43305</v>
      </c>
      <c r="Q450" s="16" t="s">
        <v>118</v>
      </c>
      <c r="R450" t="s">
        <v>50</v>
      </c>
    </row>
    <row r="451" spans="1:18" x14ac:dyDescent="0.3">
      <c r="A451">
        <v>3.9</v>
      </c>
      <c r="B451" t="s">
        <v>690</v>
      </c>
      <c r="C451" t="s">
        <v>658</v>
      </c>
      <c r="E451">
        <v>10212</v>
      </c>
      <c r="F451" t="s">
        <v>12329</v>
      </c>
      <c r="G451">
        <f t="shared" ref="G451:G514" si="21">IF(ISNUMBER(SEARCH("M",F451)), VALUE(LEFT(F451, LEN(F451)-1) *1024))</f>
        <v>5120</v>
      </c>
      <c r="H451" t="b">
        <f t="shared" ref="H451:H514" si="22">IF(ISNUMBER(SEARCH("K",F451)), VALUE(LEFT(F451, LEN(F451)-1)))</f>
        <v>0</v>
      </c>
      <c r="I451" t="s">
        <v>42</v>
      </c>
      <c r="J451">
        <f t="shared" ref="J451:J514" si="23">IF(ISNUMBER(SEARCH("+", I451)), VALUE(SUBSTITUTE(I451, "+", "")), I451)</f>
        <v>1000000</v>
      </c>
      <c r="K451" t="s">
        <v>16</v>
      </c>
      <c r="L451">
        <v>0</v>
      </c>
      <c r="M451">
        <f>Googleplaystore[[#This Row],[Installed]]*Googleplaystore[[#This Row],[Price]]</f>
        <v>0</v>
      </c>
      <c r="N451" t="s">
        <v>222</v>
      </c>
      <c r="O451" t="s">
        <v>659</v>
      </c>
      <c r="P451" s="1">
        <v>43306</v>
      </c>
      <c r="Q451" s="16" t="s">
        <v>139</v>
      </c>
      <c r="R451" t="s">
        <v>36</v>
      </c>
    </row>
    <row r="452" spans="1:18" x14ac:dyDescent="0.3">
      <c r="A452">
        <v>4.3</v>
      </c>
      <c r="B452" t="s">
        <v>691</v>
      </c>
      <c r="C452" t="s">
        <v>658</v>
      </c>
      <c r="E452">
        <v>37053</v>
      </c>
      <c r="F452" t="s">
        <v>12516</v>
      </c>
      <c r="G452">
        <f t="shared" si="21"/>
        <v>45056</v>
      </c>
      <c r="H452" t="b">
        <f t="shared" si="22"/>
        <v>0</v>
      </c>
      <c r="I452" t="s">
        <v>42</v>
      </c>
      <c r="J452">
        <f t="shared" si="23"/>
        <v>1000000</v>
      </c>
      <c r="K452" t="s">
        <v>16</v>
      </c>
      <c r="L452">
        <v>0</v>
      </c>
      <c r="M452">
        <f>Googleplaystore[[#This Row],[Installed]]*Googleplaystore[[#This Row],[Price]]</f>
        <v>0</v>
      </c>
      <c r="N452" t="s">
        <v>222</v>
      </c>
      <c r="O452" t="s">
        <v>659</v>
      </c>
      <c r="P452" s="1">
        <v>43315</v>
      </c>
      <c r="Q452" s="16" t="s">
        <v>692</v>
      </c>
      <c r="R452" t="s">
        <v>50</v>
      </c>
    </row>
    <row r="453" spans="1:18" x14ac:dyDescent="0.3">
      <c r="A453">
        <v>4.4000000000000004</v>
      </c>
      <c r="B453" t="s">
        <v>693</v>
      </c>
      <c r="C453" t="s">
        <v>658</v>
      </c>
      <c r="E453">
        <v>667</v>
      </c>
      <c r="F453" t="s">
        <v>12250</v>
      </c>
      <c r="G453">
        <f t="shared" si="21"/>
        <v>27648</v>
      </c>
      <c r="H453" t="b">
        <f t="shared" si="22"/>
        <v>0</v>
      </c>
      <c r="I453" t="s">
        <v>15</v>
      </c>
      <c r="J453">
        <f t="shared" si="23"/>
        <v>10000</v>
      </c>
      <c r="K453" t="s">
        <v>16</v>
      </c>
      <c r="L453">
        <v>0</v>
      </c>
      <c r="M453">
        <f>Googleplaystore[[#This Row],[Installed]]*Googleplaystore[[#This Row],[Price]]</f>
        <v>0</v>
      </c>
      <c r="N453" t="s">
        <v>222</v>
      </c>
      <c r="O453" t="s">
        <v>659</v>
      </c>
      <c r="P453" s="1">
        <v>43315</v>
      </c>
      <c r="Q453" s="16" t="s">
        <v>694</v>
      </c>
      <c r="R453" t="s">
        <v>50</v>
      </c>
    </row>
    <row r="454" spans="1:18" x14ac:dyDescent="0.3">
      <c r="A454">
        <v>3.5</v>
      </c>
      <c r="B454" t="s">
        <v>695</v>
      </c>
      <c r="C454" t="s">
        <v>658</v>
      </c>
      <c r="E454">
        <v>13202</v>
      </c>
      <c r="F454" t="s">
        <v>12212</v>
      </c>
      <c r="G454">
        <f t="shared" si="21"/>
        <v>6246.4</v>
      </c>
      <c r="H454" t="b">
        <f t="shared" si="22"/>
        <v>0</v>
      </c>
      <c r="I454" t="s">
        <v>42</v>
      </c>
      <c r="J454">
        <f t="shared" si="23"/>
        <v>1000000</v>
      </c>
      <c r="K454" t="s">
        <v>16</v>
      </c>
      <c r="L454">
        <v>0</v>
      </c>
      <c r="M454">
        <f>Googleplaystore[[#This Row],[Installed]]*Googleplaystore[[#This Row],[Price]]</f>
        <v>0</v>
      </c>
      <c r="N454" t="s">
        <v>222</v>
      </c>
      <c r="O454" t="s">
        <v>659</v>
      </c>
      <c r="P454" s="1">
        <v>43288</v>
      </c>
      <c r="Q454" s="16" t="s">
        <v>505</v>
      </c>
      <c r="R454" t="s">
        <v>50</v>
      </c>
    </row>
    <row r="455" spans="1:18" x14ac:dyDescent="0.3">
      <c r="A455">
        <v>4</v>
      </c>
      <c r="B455" t="s">
        <v>696</v>
      </c>
      <c r="C455" t="s">
        <v>658</v>
      </c>
      <c r="E455">
        <v>28671</v>
      </c>
      <c r="F455" t="s">
        <v>31</v>
      </c>
      <c r="G455" t="b">
        <f t="shared" si="21"/>
        <v>0</v>
      </c>
      <c r="H455" t="b">
        <f t="shared" si="22"/>
        <v>0</v>
      </c>
      <c r="I455" t="s">
        <v>42</v>
      </c>
      <c r="J455">
        <f t="shared" si="23"/>
        <v>1000000</v>
      </c>
      <c r="K455" t="s">
        <v>16</v>
      </c>
      <c r="L455">
        <v>0</v>
      </c>
      <c r="M455">
        <f>Googleplaystore[[#This Row],[Installed]]*Googleplaystore[[#This Row],[Price]]</f>
        <v>0</v>
      </c>
      <c r="N455" t="s">
        <v>222</v>
      </c>
      <c r="O455" t="s">
        <v>659</v>
      </c>
      <c r="P455" s="1">
        <v>43313</v>
      </c>
      <c r="Q455" s="16">
        <v>0</v>
      </c>
      <c r="R455" t="s">
        <v>31</v>
      </c>
    </row>
    <row r="456" spans="1:18" x14ac:dyDescent="0.3">
      <c r="A456">
        <v>3.3</v>
      </c>
      <c r="B456" t="s">
        <v>697</v>
      </c>
      <c r="C456" t="s">
        <v>658</v>
      </c>
      <c r="E456">
        <v>1157</v>
      </c>
      <c r="F456" t="s">
        <v>12192</v>
      </c>
      <c r="G456">
        <f t="shared" si="21"/>
        <v>21504</v>
      </c>
      <c r="H456" t="b">
        <f t="shared" si="22"/>
        <v>0</v>
      </c>
      <c r="I456" t="s">
        <v>34</v>
      </c>
      <c r="J456">
        <f t="shared" si="23"/>
        <v>100000</v>
      </c>
      <c r="K456" t="s">
        <v>16</v>
      </c>
      <c r="L456">
        <v>0</v>
      </c>
      <c r="M456">
        <f>Googleplaystore[[#This Row],[Installed]]*Googleplaystore[[#This Row],[Price]]</f>
        <v>0</v>
      </c>
      <c r="N456" t="s">
        <v>222</v>
      </c>
      <c r="O456" t="s">
        <v>659</v>
      </c>
      <c r="P456" s="1">
        <v>42762</v>
      </c>
      <c r="Q456" s="16" t="s">
        <v>698</v>
      </c>
      <c r="R456" t="s">
        <v>32</v>
      </c>
    </row>
    <row r="457" spans="1:18" x14ac:dyDescent="0.3">
      <c r="A457">
        <v>4.5</v>
      </c>
      <c r="B457" t="s">
        <v>699</v>
      </c>
      <c r="C457" t="s">
        <v>658</v>
      </c>
      <c r="E457">
        <v>212626</v>
      </c>
      <c r="F457" t="s">
        <v>12216</v>
      </c>
      <c r="G457">
        <f t="shared" si="21"/>
        <v>11264</v>
      </c>
      <c r="H457" t="b">
        <f t="shared" si="22"/>
        <v>0</v>
      </c>
      <c r="I457" t="s">
        <v>55</v>
      </c>
      <c r="J457">
        <f t="shared" si="23"/>
        <v>10000000</v>
      </c>
      <c r="K457" t="s">
        <v>16</v>
      </c>
      <c r="L457">
        <v>0</v>
      </c>
      <c r="M457">
        <f>Googleplaystore[[#This Row],[Installed]]*Googleplaystore[[#This Row],[Price]]</f>
        <v>0</v>
      </c>
      <c r="N457" t="s">
        <v>222</v>
      </c>
      <c r="O457" t="s">
        <v>659</v>
      </c>
      <c r="P457" s="1">
        <v>43312</v>
      </c>
      <c r="Q457" s="16" t="s">
        <v>677</v>
      </c>
      <c r="R457" t="s">
        <v>50</v>
      </c>
    </row>
    <row r="458" spans="1:18" x14ac:dyDescent="0.3">
      <c r="A458">
        <v>4.4000000000000004</v>
      </c>
      <c r="B458" t="s">
        <v>700</v>
      </c>
      <c r="C458" t="s">
        <v>658</v>
      </c>
      <c r="E458">
        <v>222888</v>
      </c>
      <c r="F458" t="s">
        <v>12192</v>
      </c>
      <c r="G458">
        <f t="shared" si="21"/>
        <v>21504</v>
      </c>
      <c r="H458" t="b">
        <f t="shared" si="22"/>
        <v>0</v>
      </c>
      <c r="I458" t="s">
        <v>42</v>
      </c>
      <c r="J458">
        <f t="shared" si="23"/>
        <v>1000000</v>
      </c>
      <c r="K458" t="s">
        <v>16</v>
      </c>
      <c r="L458">
        <v>0</v>
      </c>
      <c r="M458">
        <f>Googleplaystore[[#This Row],[Installed]]*Googleplaystore[[#This Row],[Price]]</f>
        <v>0</v>
      </c>
      <c r="N458" t="s">
        <v>222</v>
      </c>
      <c r="O458" t="s">
        <v>659</v>
      </c>
      <c r="P458" s="1">
        <v>43298</v>
      </c>
      <c r="Q458" s="16">
        <v>2.4500000000000002</v>
      </c>
      <c r="R458" t="s">
        <v>50</v>
      </c>
    </row>
    <row r="459" spans="1:18" x14ac:dyDescent="0.3">
      <c r="A459">
        <v>4.0999999999999996</v>
      </c>
      <c r="B459" t="s">
        <v>701</v>
      </c>
      <c r="C459" t="s">
        <v>658</v>
      </c>
      <c r="E459">
        <v>2067</v>
      </c>
      <c r="F459" t="s">
        <v>12219</v>
      </c>
      <c r="G459">
        <f t="shared" si="21"/>
        <v>24576</v>
      </c>
      <c r="H459" t="b">
        <f t="shared" si="22"/>
        <v>0</v>
      </c>
      <c r="I459" t="s">
        <v>34</v>
      </c>
      <c r="J459">
        <f t="shared" si="23"/>
        <v>100000</v>
      </c>
      <c r="K459" t="s">
        <v>16</v>
      </c>
      <c r="L459">
        <v>0</v>
      </c>
      <c r="M459">
        <f>Googleplaystore[[#This Row],[Installed]]*Googleplaystore[[#This Row],[Price]]</f>
        <v>0</v>
      </c>
      <c r="N459" t="s">
        <v>222</v>
      </c>
      <c r="O459" t="s">
        <v>659</v>
      </c>
      <c r="P459" s="1">
        <v>43306</v>
      </c>
      <c r="Q459" s="16" t="s">
        <v>103</v>
      </c>
      <c r="R459" t="s">
        <v>36</v>
      </c>
    </row>
    <row r="460" spans="1:18" x14ac:dyDescent="0.3">
      <c r="A460">
        <v>3.9</v>
      </c>
      <c r="B460" t="s">
        <v>702</v>
      </c>
      <c r="C460" t="s">
        <v>658</v>
      </c>
      <c r="E460">
        <v>1643</v>
      </c>
      <c r="F460" t="s">
        <v>12203</v>
      </c>
      <c r="G460">
        <f t="shared" si="21"/>
        <v>31744</v>
      </c>
      <c r="H460" t="b">
        <f t="shared" si="22"/>
        <v>0</v>
      </c>
      <c r="I460" t="s">
        <v>22</v>
      </c>
      <c r="J460">
        <f t="shared" si="23"/>
        <v>500000</v>
      </c>
      <c r="K460" t="s">
        <v>16</v>
      </c>
      <c r="L460">
        <v>0</v>
      </c>
      <c r="M460">
        <f>Googleplaystore[[#This Row],[Installed]]*Googleplaystore[[#This Row],[Price]]</f>
        <v>0</v>
      </c>
      <c r="N460" t="s">
        <v>222</v>
      </c>
      <c r="O460" t="s">
        <v>659</v>
      </c>
      <c r="P460" s="1">
        <v>43284</v>
      </c>
      <c r="Q460" s="16" t="s">
        <v>703</v>
      </c>
      <c r="R460" t="s">
        <v>50</v>
      </c>
    </row>
    <row r="461" spans="1:18" x14ac:dyDescent="0.3">
      <c r="A461">
        <v>3.9</v>
      </c>
      <c r="B461" t="s">
        <v>704</v>
      </c>
      <c r="C461" t="s">
        <v>658</v>
      </c>
      <c r="E461">
        <v>105</v>
      </c>
      <c r="F461" t="s">
        <v>12250</v>
      </c>
      <c r="G461">
        <f t="shared" si="21"/>
        <v>27648</v>
      </c>
      <c r="H461" t="b">
        <f t="shared" si="22"/>
        <v>0</v>
      </c>
      <c r="I461" t="s">
        <v>60</v>
      </c>
      <c r="J461">
        <f t="shared" si="23"/>
        <v>5000</v>
      </c>
      <c r="K461" t="s">
        <v>16</v>
      </c>
      <c r="L461">
        <v>0</v>
      </c>
      <c r="M461">
        <f>Googleplaystore[[#This Row],[Installed]]*Googleplaystore[[#This Row],[Price]]</f>
        <v>0</v>
      </c>
      <c r="N461" t="s">
        <v>222</v>
      </c>
      <c r="O461" t="s">
        <v>659</v>
      </c>
      <c r="P461" s="1">
        <v>43270</v>
      </c>
      <c r="Q461" s="16" t="s">
        <v>49</v>
      </c>
      <c r="R461" t="s">
        <v>36</v>
      </c>
    </row>
    <row r="462" spans="1:18" x14ac:dyDescent="0.3">
      <c r="A462">
        <v>3.6</v>
      </c>
      <c r="B462" t="s">
        <v>705</v>
      </c>
      <c r="C462" t="s">
        <v>658</v>
      </c>
      <c r="E462">
        <v>3414</v>
      </c>
      <c r="F462" t="s">
        <v>12525</v>
      </c>
      <c r="G462">
        <f t="shared" si="21"/>
        <v>6348.8</v>
      </c>
      <c r="H462" t="b">
        <f t="shared" si="22"/>
        <v>0</v>
      </c>
      <c r="I462" t="s">
        <v>22</v>
      </c>
      <c r="J462">
        <f t="shared" si="23"/>
        <v>500000</v>
      </c>
      <c r="K462" t="s">
        <v>16</v>
      </c>
      <c r="L462">
        <v>0</v>
      </c>
      <c r="M462">
        <f>Googleplaystore[[#This Row],[Installed]]*Googleplaystore[[#This Row],[Price]]</f>
        <v>0</v>
      </c>
      <c r="N462" t="s">
        <v>222</v>
      </c>
      <c r="O462" t="s">
        <v>659</v>
      </c>
      <c r="P462" s="1">
        <v>43257</v>
      </c>
      <c r="Q462" s="16" t="s">
        <v>706</v>
      </c>
      <c r="R462" t="s">
        <v>50</v>
      </c>
    </row>
    <row r="463" spans="1:18" x14ac:dyDescent="0.3">
      <c r="A463">
        <v>4</v>
      </c>
      <c r="B463" t="s">
        <v>707</v>
      </c>
      <c r="C463" t="s">
        <v>658</v>
      </c>
      <c r="E463">
        <v>42194</v>
      </c>
      <c r="F463" t="s">
        <v>31</v>
      </c>
      <c r="G463" t="b">
        <f t="shared" si="21"/>
        <v>0</v>
      </c>
      <c r="H463" t="b">
        <f t="shared" si="22"/>
        <v>0</v>
      </c>
      <c r="I463" t="s">
        <v>26</v>
      </c>
      <c r="J463">
        <f t="shared" si="23"/>
        <v>5000000</v>
      </c>
      <c r="K463" t="s">
        <v>16</v>
      </c>
      <c r="L463">
        <v>0</v>
      </c>
      <c r="M463">
        <f>Googleplaystore[[#This Row],[Installed]]*Googleplaystore[[#This Row],[Price]]</f>
        <v>0</v>
      </c>
      <c r="N463" t="s">
        <v>222</v>
      </c>
      <c r="O463" t="s">
        <v>659</v>
      </c>
      <c r="P463" s="1">
        <v>43305</v>
      </c>
      <c r="Q463" s="16">
        <v>0</v>
      </c>
      <c r="R463" t="s">
        <v>31</v>
      </c>
    </row>
    <row r="464" spans="1:18" x14ac:dyDescent="0.3">
      <c r="A464">
        <v>3.6</v>
      </c>
      <c r="B464" t="s">
        <v>708</v>
      </c>
      <c r="C464" t="s">
        <v>658</v>
      </c>
      <c r="E464">
        <v>11806</v>
      </c>
      <c r="F464" t="s">
        <v>12190</v>
      </c>
      <c r="G464">
        <f t="shared" si="21"/>
        <v>12288</v>
      </c>
      <c r="H464" t="b">
        <f t="shared" si="22"/>
        <v>0</v>
      </c>
      <c r="I464" t="s">
        <v>42</v>
      </c>
      <c r="J464">
        <f t="shared" si="23"/>
        <v>1000000</v>
      </c>
      <c r="K464" t="s">
        <v>16</v>
      </c>
      <c r="L464">
        <v>0</v>
      </c>
      <c r="M464">
        <f>Googleplaystore[[#This Row],[Installed]]*Googleplaystore[[#This Row],[Price]]</f>
        <v>0</v>
      </c>
      <c r="N464" t="s">
        <v>222</v>
      </c>
      <c r="O464" t="s">
        <v>659</v>
      </c>
      <c r="P464" s="1">
        <v>43277</v>
      </c>
      <c r="Q464" s="16" t="s">
        <v>709</v>
      </c>
      <c r="R464" t="s">
        <v>20</v>
      </c>
    </row>
    <row r="465" spans="1:18" x14ac:dyDescent="0.3">
      <c r="A465">
        <v>3.4</v>
      </c>
      <c r="B465" t="s">
        <v>710</v>
      </c>
      <c r="C465" t="s">
        <v>658</v>
      </c>
      <c r="E465">
        <v>1999</v>
      </c>
      <c r="F465" t="s">
        <v>12230</v>
      </c>
      <c r="G465">
        <f t="shared" si="21"/>
        <v>8192</v>
      </c>
      <c r="H465" t="b">
        <f t="shared" si="22"/>
        <v>0</v>
      </c>
      <c r="I465" t="s">
        <v>34</v>
      </c>
      <c r="J465">
        <f t="shared" si="23"/>
        <v>100000</v>
      </c>
      <c r="K465" t="s">
        <v>16</v>
      </c>
      <c r="L465">
        <v>0</v>
      </c>
      <c r="M465">
        <f>Googleplaystore[[#This Row],[Installed]]*Googleplaystore[[#This Row],[Price]]</f>
        <v>0</v>
      </c>
      <c r="N465" t="s">
        <v>222</v>
      </c>
      <c r="O465" t="s">
        <v>659</v>
      </c>
      <c r="P465" s="1">
        <v>42769</v>
      </c>
      <c r="Q465" s="16" t="s">
        <v>711</v>
      </c>
      <c r="R465" t="s">
        <v>32</v>
      </c>
    </row>
    <row r="466" spans="1:18" x14ac:dyDescent="0.3">
      <c r="A466">
        <v>4.2</v>
      </c>
      <c r="B466" t="s">
        <v>712</v>
      </c>
      <c r="C466" t="s">
        <v>658</v>
      </c>
      <c r="E466">
        <v>22544</v>
      </c>
      <c r="F466" t="s">
        <v>12331</v>
      </c>
      <c r="G466">
        <f t="shared" si="21"/>
        <v>6041.6</v>
      </c>
      <c r="H466" t="b">
        <f t="shared" si="22"/>
        <v>0</v>
      </c>
      <c r="I466" t="s">
        <v>42</v>
      </c>
      <c r="J466">
        <f t="shared" si="23"/>
        <v>1000000</v>
      </c>
      <c r="K466" t="s">
        <v>16</v>
      </c>
      <c r="L466">
        <v>0</v>
      </c>
      <c r="M466">
        <f>Googleplaystore[[#This Row],[Installed]]*Googleplaystore[[#This Row],[Price]]</f>
        <v>0</v>
      </c>
      <c r="N466" t="s">
        <v>222</v>
      </c>
      <c r="O466" t="s">
        <v>659</v>
      </c>
      <c r="P466" s="1">
        <v>43308</v>
      </c>
      <c r="Q466" s="16" t="s">
        <v>713</v>
      </c>
      <c r="R466" t="s">
        <v>20</v>
      </c>
    </row>
    <row r="467" spans="1:18" x14ac:dyDescent="0.3">
      <c r="A467">
        <v>4.0999999999999996</v>
      </c>
      <c r="B467" t="s">
        <v>714</v>
      </c>
      <c r="C467" t="s">
        <v>658</v>
      </c>
      <c r="E467">
        <v>97684</v>
      </c>
      <c r="F467" t="s">
        <v>12231</v>
      </c>
      <c r="G467">
        <f t="shared" si="21"/>
        <v>8089.6</v>
      </c>
      <c r="H467" t="b">
        <f t="shared" si="22"/>
        <v>0</v>
      </c>
      <c r="I467" t="s">
        <v>42</v>
      </c>
      <c r="J467">
        <f t="shared" si="23"/>
        <v>1000000</v>
      </c>
      <c r="K467" t="s">
        <v>16</v>
      </c>
      <c r="L467">
        <v>0</v>
      </c>
      <c r="M467">
        <f>Googleplaystore[[#This Row],[Installed]]*Googleplaystore[[#This Row],[Price]]</f>
        <v>0</v>
      </c>
      <c r="N467" t="s">
        <v>222</v>
      </c>
      <c r="O467" t="s">
        <v>659</v>
      </c>
      <c r="P467" s="1">
        <v>43291</v>
      </c>
      <c r="Q467" s="16">
        <v>1.23</v>
      </c>
      <c r="R467" t="s">
        <v>20</v>
      </c>
    </row>
    <row r="468" spans="1:18" x14ac:dyDescent="0.3">
      <c r="A468">
        <v>3.4</v>
      </c>
      <c r="B468" t="s">
        <v>715</v>
      </c>
      <c r="C468" t="s">
        <v>658</v>
      </c>
      <c r="E468">
        <v>2519</v>
      </c>
      <c r="F468" t="s">
        <v>12329</v>
      </c>
      <c r="G468">
        <f t="shared" si="21"/>
        <v>5120</v>
      </c>
      <c r="H468" t="b">
        <f t="shared" si="22"/>
        <v>0</v>
      </c>
      <c r="I468" t="s">
        <v>34</v>
      </c>
      <c r="J468">
        <f t="shared" si="23"/>
        <v>100000</v>
      </c>
      <c r="K468" t="s">
        <v>16</v>
      </c>
      <c r="L468">
        <v>0</v>
      </c>
      <c r="M468">
        <f>Googleplaystore[[#This Row],[Installed]]*Googleplaystore[[#This Row],[Price]]</f>
        <v>0</v>
      </c>
      <c r="N468" t="s">
        <v>222</v>
      </c>
      <c r="O468" t="s">
        <v>659</v>
      </c>
      <c r="P468" s="1">
        <v>43306</v>
      </c>
      <c r="Q468" s="16" t="s">
        <v>139</v>
      </c>
      <c r="R468" t="s">
        <v>36</v>
      </c>
    </row>
    <row r="469" spans="1:18" x14ac:dyDescent="0.3">
      <c r="A469">
        <v>3</v>
      </c>
      <c r="B469" t="s">
        <v>716</v>
      </c>
      <c r="C469" t="s">
        <v>658</v>
      </c>
      <c r="E469">
        <v>1146</v>
      </c>
      <c r="F469" t="s">
        <v>12551</v>
      </c>
      <c r="G469">
        <f t="shared" si="21"/>
        <v>1433.6</v>
      </c>
      <c r="H469" t="b">
        <f t="shared" si="22"/>
        <v>0</v>
      </c>
      <c r="I469" t="s">
        <v>34</v>
      </c>
      <c r="J469">
        <f t="shared" si="23"/>
        <v>100000</v>
      </c>
      <c r="K469" t="s">
        <v>16</v>
      </c>
      <c r="L469">
        <v>0</v>
      </c>
      <c r="M469">
        <f>Googleplaystore[[#This Row],[Installed]]*Googleplaystore[[#This Row],[Price]]</f>
        <v>0</v>
      </c>
      <c r="N469" t="s">
        <v>222</v>
      </c>
      <c r="O469" t="s">
        <v>659</v>
      </c>
      <c r="P469" s="1">
        <v>42425</v>
      </c>
      <c r="Q469" s="16">
        <v>2.2000000000000002</v>
      </c>
      <c r="R469" t="s">
        <v>53</v>
      </c>
    </row>
    <row r="470" spans="1:18" x14ac:dyDescent="0.3">
      <c r="A470">
        <v>4.5999999999999996</v>
      </c>
      <c r="B470" t="s">
        <v>717</v>
      </c>
      <c r="C470" t="s">
        <v>658</v>
      </c>
      <c r="E470">
        <v>13046</v>
      </c>
      <c r="F470" t="s">
        <v>12332</v>
      </c>
      <c r="G470">
        <f t="shared" si="21"/>
        <v>13312</v>
      </c>
      <c r="H470" t="b">
        <f t="shared" si="22"/>
        <v>0</v>
      </c>
      <c r="I470" t="s">
        <v>22</v>
      </c>
      <c r="J470">
        <f t="shared" si="23"/>
        <v>500000</v>
      </c>
      <c r="K470" t="s">
        <v>16</v>
      </c>
      <c r="L470">
        <v>0</v>
      </c>
      <c r="M470">
        <f>Googleplaystore[[#This Row],[Installed]]*Googleplaystore[[#This Row],[Price]]</f>
        <v>0</v>
      </c>
      <c r="N470" t="s">
        <v>222</v>
      </c>
      <c r="O470" t="s">
        <v>659</v>
      </c>
      <c r="P470" s="1">
        <v>43312</v>
      </c>
      <c r="Q470" s="16" t="s">
        <v>677</v>
      </c>
      <c r="R470" t="s">
        <v>50</v>
      </c>
    </row>
    <row r="471" spans="1:18" x14ac:dyDescent="0.3">
      <c r="A471">
        <v>4.0999999999999996</v>
      </c>
      <c r="B471" t="s">
        <v>718</v>
      </c>
      <c r="C471" t="s">
        <v>658</v>
      </c>
      <c r="E471">
        <v>17268</v>
      </c>
      <c r="F471" t="s">
        <v>12441</v>
      </c>
      <c r="G471">
        <f t="shared" si="21"/>
        <v>40960</v>
      </c>
      <c r="H471" t="b">
        <f t="shared" si="22"/>
        <v>0</v>
      </c>
      <c r="I471" t="s">
        <v>22</v>
      </c>
      <c r="J471">
        <f t="shared" si="23"/>
        <v>500000</v>
      </c>
      <c r="K471" t="s">
        <v>16</v>
      </c>
      <c r="L471">
        <v>0</v>
      </c>
      <c r="M471">
        <f>Googleplaystore[[#This Row],[Installed]]*Googleplaystore[[#This Row],[Price]]</f>
        <v>0</v>
      </c>
      <c r="N471" t="s">
        <v>222</v>
      </c>
      <c r="O471" t="s">
        <v>659</v>
      </c>
      <c r="P471" s="1">
        <v>43276</v>
      </c>
      <c r="Q471" s="16" t="s">
        <v>719</v>
      </c>
      <c r="R471" t="s">
        <v>20</v>
      </c>
    </row>
    <row r="472" spans="1:18" x14ac:dyDescent="0.3">
      <c r="A472">
        <v>3.9</v>
      </c>
      <c r="B472" t="s">
        <v>720</v>
      </c>
      <c r="C472" t="s">
        <v>658</v>
      </c>
      <c r="E472">
        <v>8722</v>
      </c>
      <c r="F472" t="s">
        <v>12332</v>
      </c>
      <c r="G472">
        <f t="shared" si="21"/>
        <v>13312</v>
      </c>
      <c r="H472" t="b">
        <f t="shared" si="22"/>
        <v>0</v>
      </c>
      <c r="I472" t="s">
        <v>22</v>
      </c>
      <c r="J472">
        <f t="shared" si="23"/>
        <v>500000</v>
      </c>
      <c r="K472" t="s">
        <v>16</v>
      </c>
      <c r="L472">
        <v>0</v>
      </c>
      <c r="M472">
        <f>Googleplaystore[[#This Row],[Installed]]*Googleplaystore[[#This Row],[Price]]</f>
        <v>0</v>
      </c>
      <c r="N472" t="s">
        <v>222</v>
      </c>
      <c r="O472" t="s">
        <v>659</v>
      </c>
      <c r="P472" s="1">
        <v>43271</v>
      </c>
      <c r="Q472" s="16">
        <v>15.8</v>
      </c>
      <c r="R472" t="s">
        <v>50</v>
      </c>
    </row>
    <row r="473" spans="1:18" x14ac:dyDescent="0.3">
      <c r="A473">
        <v>1.9</v>
      </c>
      <c r="B473" t="s">
        <v>721</v>
      </c>
      <c r="C473" t="s">
        <v>658</v>
      </c>
      <c r="E473">
        <v>953</v>
      </c>
      <c r="F473" t="s">
        <v>12175</v>
      </c>
      <c r="G473">
        <f t="shared" si="21"/>
        <v>19456</v>
      </c>
      <c r="H473" t="b">
        <f t="shared" si="22"/>
        <v>0</v>
      </c>
      <c r="I473" t="s">
        <v>34</v>
      </c>
      <c r="J473">
        <f t="shared" si="23"/>
        <v>100000</v>
      </c>
      <c r="K473" t="s">
        <v>16</v>
      </c>
      <c r="L473">
        <v>0</v>
      </c>
      <c r="M473">
        <f>Googleplaystore[[#This Row],[Installed]]*Googleplaystore[[#This Row],[Price]]</f>
        <v>0</v>
      </c>
      <c r="N473" t="s">
        <v>222</v>
      </c>
      <c r="O473" t="s">
        <v>659</v>
      </c>
      <c r="P473" s="1">
        <v>43299</v>
      </c>
      <c r="Q473" s="16" t="s">
        <v>722</v>
      </c>
      <c r="R473" t="s">
        <v>143</v>
      </c>
    </row>
    <row r="474" spans="1:18" x14ac:dyDescent="0.3">
      <c r="A474">
        <v>3.5</v>
      </c>
      <c r="B474" t="s">
        <v>723</v>
      </c>
      <c r="C474" t="s">
        <v>658</v>
      </c>
      <c r="E474">
        <v>2593</v>
      </c>
      <c r="F474" t="s">
        <v>12329</v>
      </c>
      <c r="G474">
        <f t="shared" si="21"/>
        <v>5120</v>
      </c>
      <c r="H474" t="b">
        <f t="shared" si="22"/>
        <v>0</v>
      </c>
      <c r="I474" t="s">
        <v>22</v>
      </c>
      <c r="J474">
        <f t="shared" si="23"/>
        <v>500000</v>
      </c>
      <c r="K474" t="s">
        <v>16</v>
      </c>
      <c r="L474">
        <v>0</v>
      </c>
      <c r="M474">
        <f>Googleplaystore[[#This Row],[Installed]]*Googleplaystore[[#This Row],[Price]]</f>
        <v>0</v>
      </c>
      <c r="N474" t="s">
        <v>222</v>
      </c>
      <c r="O474" t="s">
        <v>659</v>
      </c>
      <c r="P474" s="1">
        <v>43306</v>
      </c>
      <c r="Q474" s="16" t="s">
        <v>139</v>
      </c>
      <c r="R474" t="s">
        <v>36</v>
      </c>
    </row>
    <row r="475" spans="1:18" x14ac:dyDescent="0.3">
      <c r="A475">
        <v>2.5</v>
      </c>
      <c r="B475" t="s">
        <v>724</v>
      </c>
      <c r="C475" t="s">
        <v>658</v>
      </c>
      <c r="E475">
        <v>5377</v>
      </c>
      <c r="F475" t="s">
        <v>12175</v>
      </c>
      <c r="G475">
        <f t="shared" si="21"/>
        <v>19456</v>
      </c>
      <c r="H475" t="b">
        <f t="shared" si="22"/>
        <v>0</v>
      </c>
      <c r="I475" t="s">
        <v>22</v>
      </c>
      <c r="J475">
        <f t="shared" si="23"/>
        <v>500000</v>
      </c>
      <c r="K475" t="s">
        <v>16</v>
      </c>
      <c r="L475">
        <v>0</v>
      </c>
      <c r="M475">
        <f>Googleplaystore[[#This Row],[Installed]]*Googleplaystore[[#This Row],[Price]]</f>
        <v>0</v>
      </c>
      <c r="N475" t="s">
        <v>222</v>
      </c>
      <c r="O475" t="s">
        <v>659</v>
      </c>
      <c r="P475" s="1">
        <v>43312</v>
      </c>
      <c r="Q475" s="16" t="s">
        <v>725</v>
      </c>
      <c r="R475" t="s">
        <v>20</v>
      </c>
    </row>
    <row r="476" spans="1:18" x14ac:dyDescent="0.3">
      <c r="A476">
        <v>3.9</v>
      </c>
      <c r="B476" t="s">
        <v>726</v>
      </c>
      <c r="C476" t="s">
        <v>658</v>
      </c>
      <c r="E476">
        <v>852</v>
      </c>
      <c r="F476" t="s">
        <v>12250</v>
      </c>
      <c r="G476">
        <f t="shared" si="21"/>
        <v>27648</v>
      </c>
      <c r="H476" t="b">
        <f t="shared" si="22"/>
        <v>0</v>
      </c>
      <c r="I476" t="s">
        <v>34</v>
      </c>
      <c r="J476">
        <f t="shared" si="23"/>
        <v>100000</v>
      </c>
      <c r="K476" t="s">
        <v>16</v>
      </c>
      <c r="L476">
        <v>0</v>
      </c>
      <c r="M476">
        <f>Googleplaystore[[#This Row],[Installed]]*Googleplaystore[[#This Row],[Price]]</f>
        <v>0</v>
      </c>
      <c r="N476" t="s">
        <v>222</v>
      </c>
      <c r="O476" t="s">
        <v>659</v>
      </c>
      <c r="P476" s="1">
        <v>43311</v>
      </c>
      <c r="Q476" s="16" t="s">
        <v>727</v>
      </c>
      <c r="R476" t="s">
        <v>50</v>
      </c>
    </row>
    <row r="477" spans="1:18" x14ac:dyDescent="0.3">
      <c r="A477">
        <v>3.4</v>
      </c>
      <c r="B477" t="s">
        <v>728</v>
      </c>
      <c r="C477" t="s">
        <v>658</v>
      </c>
      <c r="E477">
        <v>212</v>
      </c>
      <c r="F477" t="s">
        <v>12556</v>
      </c>
      <c r="G477">
        <f t="shared" si="21"/>
        <v>3072</v>
      </c>
      <c r="H477" t="b">
        <f t="shared" si="22"/>
        <v>0</v>
      </c>
      <c r="I477" t="s">
        <v>38</v>
      </c>
      <c r="J477">
        <f t="shared" si="23"/>
        <v>50000</v>
      </c>
      <c r="K477" t="s">
        <v>16</v>
      </c>
      <c r="L477">
        <v>0</v>
      </c>
      <c r="M477">
        <f>Googleplaystore[[#This Row],[Installed]]*Googleplaystore[[#This Row],[Price]]</f>
        <v>0</v>
      </c>
      <c r="N477" t="s">
        <v>222</v>
      </c>
      <c r="O477" t="s">
        <v>659</v>
      </c>
      <c r="P477" s="1">
        <v>43264</v>
      </c>
      <c r="Q477" s="16" t="s">
        <v>729</v>
      </c>
      <c r="R477" t="s">
        <v>143</v>
      </c>
    </row>
    <row r="478" spans="1:18" x14ac:dyDescent="0.3">
      <c r="A478">
        <v>3.5</v>
      </c>
      <c r="B478" t="s">
        <v>730</v>
      </c>
      <c r="C478" t="s">
        <v>658</v>
      </c>
      <c r="E478">
        <v>1972</v>
      </c>
      <c r="F478" t="s">
        <v>12332</v>
      </c>
      <c r="G478">
        <f t="shared" si="21"/>
        <v>13312</v>
      </c>
      <c r="H478" t="b">
        <f t="shared" si="22"/>
        <v>0</v>
      </c>
      <c r="I478" t="s">
        <v>42</v>
      </c>
      <c r="J478">
        <f t="shared" si="23"/>
        <v>1000000</v>
      </c>
      <c r="K478" t="s">
        <v>16</v>
      </c>
      <c r="L478">
        <v>0</v>
      </c>
      <c r="M478">
        <f>Googleplaystore[[#This Row],[Installed]]*Googleplaystore[[#This Row],[Price]]</f>
        <v>0</v>
      </c>
      <c r="N478" t="s">
        <v>222</v>
      </c>
      <c r="O478" t="s">
        <v>659</v>
      </c>
      <c r="P478" s="1">
        <v>43232</v>
      </c>
      <c r="Q478" s="16">
        <v>4.3</v>
      </c>
      <c r="R478" t="s">
        <v>50</v>
      </c>
    </row>
    <row r="479" spans="1:18" x14ac:dyDescent="0.3">
      <c r="A479">
        <v>4.4000000000000004</v>
      </c>
      <c r="B479" t="s">
        <v>731</v>
      </c>
      <c r="C479" t="s">
        <v>658</v>
      </c>
      <c r="E479">
        <v>35206</v>
      </c>
      <c r="F479" t="s">
        <v>12355</v>
      </c>
      <c r="G479">
        <f t="shared" si="21"/>
        <v>7372.8</v>
      </c>
      <c r="H479" t="b">
        <f t="shared" si="22"/>
        <v>0</v>
      </c>
      <c r="I479" t="s">
        <v>42</v>
      </c>
      <c r="J479">
        <f t="shared" si="23"/>
        <v>1000000</v>
      </c>
      <c r="K479" t="s">
        <v>16</v>
      </c>
      <c r="L479">
        <v>0</v>
      </c>
      <c r="M479">
        <f>Googleplaystore[[#This Row],[Installed]]*Googleplaystore[[#This Row],[Price]]</f>
        <v>0</v>
      </c>
      <c r="N479" t="s">
        <v>17</v>
      </c>
      <c r="O479" t="s">
        <v>659</v>
      </c>
      <c r="P479" s="1">
        <v>43241</v>
      </c>
      <c r="Q479" s="16" t="s">
        <v>732</v>
      </c>
      <c r="R479" t="s">
        <v>53</v>
      </c>
    </row>
    <row r="480" spans="1:18" x14ac:dyDescent="0.3">
      <c r="A480">
        <v>3.8</v>
      </c>
      <c r="B480" t="s">
        <v>733</v>
      </c>
      <c r="C480" t="s">
        <v>658</v>
      </c>
      <c r="E480">
        <v>5164</v>
      </c>
      <c r="F480" t="s">
        <v>12180</v>
      </c>
      <c r="G480">
        <f t="shared" si="21"/>
        <v>25600</v>
      </c>
      <c r="H480" t="b">
        <f t="shared" si="22"/>
        <v>0</v>
      </c>
      <c r="I480" t="s">
        <v>34</v>
      </c>
      <c r="J480">
        <f t="shared" si="23"/>
        <v>100000</v>
      </c>
      <c r="K480" t="s">
        <v>16</v>
      </c>
      <c r="L480">
        <v>0</v>
      </c>
      <c r="M480">
        <f>Googleplaystore[[#This Row],[Installed]]*Googleplaystore[[#This Row],[Price]]</f>
        <v>0</v>
      </c>
      <c r="N480" t="s">
        <v>222</v>
      </c>
      <c r="O480" t="s">
        <v>659</v>
      </c>
      <c r="P480" s="1">
        <v>43305</v>
      </c>
      <c r="Q480" s="16" t="s">
        <v>734</v>
      </c>
      <c r="R480" t="s">
        <v>20</v>
      </c>
    </row>
    <row r="481" spans="1:18" x14ac:dyDescent="0.3">
      <c r="A481">
        <v>4.2</v>
      </c>
      <c r="B481" t="s">
        <v>735</v>
      </c>
      <c r="C481" t="s">
        <v>658</v>
      </c>
      <c r="E481">
        <v>1939</v>
      </c>
      <c r="F481" t="s">
        <v>31</v>
      </c>
      <c r="G481" t="b">
        <f t="shared" si="21"/>
        <v>0</v>
      </c>
      <c r="H481" t="b">
        <f t="shared" si="22"/>
        <v>0</v>
      </c>
      <c r="I481" t="s">
        <v>34</v>
      </c>
      <c r="J481">
        <f t="shared" si="23"/>
        <v>100000</v>
      </c>
      <c r="K481" t="s">
        <v>16</v>
      </c>
      <c r="L481">
        <v>0</v>
      </c>
      <c r="M481">
        <f>Googleplaystore[[#This Row],[Installed]]*Googleplaystore[[#This Row],[Price]]</f>
        <v>0</v>
      </c>
      <c r="N481" t="s">
        <v>222</v>
      </c>
      <c r="O481" t="s">
        <v>659</v>
      </c>
      <c r="P481" s="1">
        <v>42743</v>
      </c>
      <c r="Q481" s="16" t="s">
        <v>19</v>
      </c>
      <c r="R481" t="s">
        <v>53</v>
      </c>
    </row>
    <row r="482" spans="1:18" x14ac:dyDescent="0.3">
      <c r="A482">
        <v>2.5</v>
      </c>
      <c r="B482" t="s">
        <v>736</v>
      </c>
      <c r="C482" t="s">
        <v>658</v>
      </c>
      <c r="E482">
        <v>277</v>
      </c>
      <c r="F482" t="s">
        <v>12243</v>
      </c>
      <c r="G482">
        <f t="shared" si="21"/>
        <v>5836.8</v>
      </c>
      <c r="H482" t="b">
        <f t="shared" si="22"/>
        <v>0</v>
      </c>
      <c r="I482" t="s">
        <v>34</v>
      </c>
      <c r="J482">
        <f t="shared" si="23"/>
        <v>100000</v>
      </c>
      <c r="K482" t="s">
        <v>16</v>
      </c>
      <c r="L482">
        <v>0</v>
      </c>
      <c r="M482">
        <f>Googleplaystore[[#This Row],[Installed]]*Googleplaystore[[#This Row],[Price]]</f>
        <v>0</v>
      </c>
      <c r="N482" t="s">
        <v>222</v>
      </c>
      <c r="O482" t="s">
        <v>659</v>
      </c>
      <c r="P482" s="1">
        <v>43073</v>
      </c>
      <c r="Q482" s="16" t="s">
        <v>737</v>
      </c>
      <c r="R482" t="s">
        <v>50</v>
      </c>
    </row>
    <row r="483" spans="1:18" x14ac:dyDescent="0.3">
      <c r="A483">
        <v>2.8</v>
      </c>
      <c r="B483" t="s">
        <v>738</v>
      </c>
      <c r="C483" t="s">
        <v>658</v>
      </c>
      <c r="E483">
        <v>80</v>
      </c>
      <c r="F483" t="s">
        <v>12198</v>
      </c>
      <c r="G483">
        <f t="shared" si="21"/>
        <v>5632</v>
      </c>
      <c r="H483" t="b">
        <f t="shared" si="22"/>
        <v>0</v>
      </c>
      <c r="I483" t="s">
        <v>15</v>
      </c>
      <c r="J483">
        <f t="shared" si="23"/>
        <v>10000</v>
      </c>
      <c r="K483" t="s">
        <v>16</v>
      </c>
      <c r="L483">
        <v>0</v>
      </c>
      <c r="M483">
        <f>Googleplaystore[[#This Row],[Installed]]*Googleplaystore[[#This Row],[Price]]</f>
        <v>0</v>
      </c>
      <c r="N483" t="s">
        <v>30</v>
      </c>
      <c r="O483" t="s">
        <v>659</v>
      </c>
      <c r="P483" s="1">
        <v>43045</v>
      </c>
      <c r="Q483" s="16">
        <v>1</v>
      </c>
      <c r="R483" t="s">
        <v>20</v>
      </c>
    </row>
    <row r="484" spans="1:18" x14ac:dyDescent="0.3">
      <c r="A484">
        <v>4.0999999999999996</v>
      </c>
      <c r="B484" t="s">
        <v>739</v>
      </c>
      <c r="C484" t="s">
        <v>658</v>
      </c>
      <c r="E484">
        <v>825</v>
      </c>
      <c r="F484" t="s">
        <v>31</v>
      </c>
      <c r="G484" t="b">
        <f t="shared" si="21"/>
        <v>0</v>
      </c>
      <c r="H484" t="b">
        <f t="shared" si="22"/>
        <v>0</v>
      </c>
      <c r="I484" t="s">
        <v>34</v>
      </c>
      <c r="J484">
        <f t="shared" si="23"/>
        <v>100000</v>
      </c>
      <c r="K484" t="s">
        <v>16</v>
      </c>
      <c r="L484">
        <v>0</v>
      </c>
      <c r="M484">
        <f>Googleplaystore[[#This Row],[Installed]]*Googleplaystore[[#This Row],[Price]]</f>
        <v>0</v>
      </c>
      <c r="N484" t="s">
        <v>222</v>
      </c>
      <c r="O484" t="s">
        <v>659</v>
      </c>
      <c r="P484" s="1">
        <v>43097</v>
      </c>
      <c r="Q484" s="16" t="s">
        <v>373</v>
      </c>
      <c r="R484" t="s">
        <v>53</v>
      </c>
    </row>
    <row r="485" spans="1:18" x14ac:dyDescent="0.3">
      <c r="A485">
        <v>4.2</v>
      </c>
      <c r="B485" t="s">
        <v>740</v>
      </c>
      <c r="C485" t="s">
        <v>658</v>
      </c>
      <c r="E485">
        <v>40035</v>
      </c>
      <c r="F485" t="s">
        <v>12385</v>
      </c>
      <c r="G485">
        <f t="shared" si="21"/>
        <v>6656</v>
      </c>
      <c r="H485" t="b">
        <f t="shared" si="22"/>
        <v>0</v>
      </c>
      <c r="I485" t="s">
        <v>42</v>
      </c>
      <c r="J485">
        <f t="shared" si="23"/>
        <v>1000000</v>
      </c>
      <c r="K485" t="s">
        <v>16</v>
      </c>
      <c r="L485">
        <v>0</v>
      </c>
      <c r="M485">
        <f>Googleplaystore[[#This Row],[Installed]]*Googleplaystore[[#This Row],[Price]]</f>
        <v>0</v>
      </c>
      <c r="N485" t="s">
        <v>222</v>
      </c>
      <c r="O485" t="s">
        <v>659</v>
      </c>
      <c r="P485" s="1">
        <v>43308</v>
      </c>
      <c r="Q485" s="16" t="s">
        <v>741</v>
      </c>
      <c r="R485" t="s">
        <v>20</v>
      </c>
    </row>
    <row r="486" spans="1:18" x14ac:dyDescent="0.3">
      <c r="A486">
        <v>3.5</v>
      </c>
      <c r="B486" t="s">
        <v>742</v>
      </c>
      <c r="C486" t="s">
        <v>658</v>
      </c>
      <c r="E486">
        <v>1093</v>
      </c>
      <c r="F486" t="s">
        <v>12561</v>
      </c>
      <c r="G486">
        <f t="shared" si="21"/>
        <v>5939.2</v>
      </c>
      <c r="H486" t="b">
        <f t="shared" si="22"/>
        <v>0</v>
      </c>
      <c r="I486" t="s">
        <v>34</v>
      </c>
      <c r="J486">
        <f t="shared" si="23"/>
        <v>100000</v>
      </c>
      <c r="K486" t="s">
        <v>16</v>
      </c>
      <c r="L486">
        <v>0</v>
      </c>
      <c r="M486">
        <f>Googleplaystore[[#This Row],[Installed]]*Googleplaystore[[#This Row],[Price]]</f>
        <v>0</v>
      </c>
      <c r="N486" t="s">
        <v>222</v>
      </c>
      <c r="O486" t="s">
        <v>659</v>
      </c>
      <c r="P486" s="1">
        <v>42763</v>
      </c>
      <c r="Q486" s="16" t="s">
        <v>743</v>
      </c>
      <c r="R486" t="s">
        <v>32</v>
      </c>
    </row>
    <row r="487" spans="1:18" x14ac:dyDescent="0.3">
      <c r="A487">
        <v>4.3</v>
      </c>
      <c r="B487" t="s">
        <v>744</v>
      </c>
      <c r="C487" t="s">
        <v>658</v>
      </c>
      <c r="E487">
        <v>135418</v>
      </c>
      <c r="F487" t="s">
        <v>31</v>
      </c>
      <c r="G487" t="b">
        <f t="shared" si="21"/>
        <v>0</v>
      </c>
      <c r="H487" t="b">
        <f t="shared" si="22"/>
        <v>0</v>
      </c>
      <c r="I487" t="s">
        <v>55</v>
      </c>
      <c r="J487">
        <f t="shared" si="23"/>
        <v>10000000</v>
      </c>
      <c r="K487" t="s">
        <v>16</v>
      </c>
      <c r="L487">
        <v>0</v>
      </c>
      <c r="M487">
        <f>Googleplaystore[[#This Row],[Installed]]*Googleplaystore[[#This Row],[Price]]</f>
        <v>0</v>
      </c>
      <c r="N487" t="s">
        <v>222</v>
      </c>
      <c r="O487" t="s">
        <v>659</v>
      </c>
      <c r="P487" s="1">
        <v>43288</v>
      </c>
      <c r="Q487" s="16">
        <v>0</v>
      </c>
      <c r="R487" t="s">
        <v>31</v>
      </c>
    </row>
    <row r="488" spans="1:18" x14ac:dyDescent="0.3">
      <c r="A488">
        <v>3.3</v>
      </c>
      <c r="B488" t="s">
        <v>745</v>
      </c>
      <c r="C488" t="s">
        <v>658</v>
      </c>
      <c r="E488">
        <v>1601</v>
      </c>
      <c r="F488" t="s">
        <v>12563</v>
      </c>
      <c r="G488">
        <f t="shared" si="21"/>
        <v>3891.2</v>
      </c>
      <c r="H488" t="b">
        <f t="shared" si="22"/>
        <v>0</v>
      </c>
      <c r="I488" t="s">
        <v>22</v>
      </c>
      <c r="J488">
        <f t="shared" si="23"/>
        <v>500000</v>
      </c>
      <c r="K488" t="s">
        <v>16</v>
      </c>
      <c r="L488">
        <v>0</v>
      </c>
      <c r="M488">
        <f>Googleplaystore[[#This Row],[Installed]]*Googleplaystore[[#This Row],[Price]]</f>
        <v>0</v>
      </c>
      <c r="N488" t="s">
        <v>222</v>
      </c>
      <c r="O488" t="s">
        <v>659</v>
      </c>
      <c r="P488" s="1">
        <v>42767</v>
      </c>
      <c r="Q488" s="16">
        <v>1.5</v>
      </c>
      <c r="R488" t="s">
        <v>50</v>
      </c>
    </row>
    <row r="489" spans="1:18" x14ac:dyDescent="0.3">
      <c r="A489">
        <v>4.0999999999999996</v>
      </c>
      <c r="B489" t="s">
        <v>746</v>
      </c>
      <c r="C489" t="s">
        <v>658</v>
      </c>
      <c r="E489">
        <v>2212</v>
      </c>
      <c r="F489" t="s">
        <v>12405</v>
      </c>
      <c r="G489">
        <f t="shared" si="21"/>
        <v>41984</v>
      </c>
      <c r="H489" t="b">
        <f t="shared" si="22"/>
        <v>0</v>
      </c>
      <c r="I489" t="s">
        <v>34</v>
      </c>
      <c r="J489">
        <f t="shared" si="23"/>
        <v>100000</v>
      </c>
      <c r="K489" t="s">
        <v>16</v>
      </c>
      <c r="L489">
        <v>0</v>
      </c>
      <c r="M489">
        <f>Googleplaystore[[#This Row],[Installed]]*Googleplaystore[[#This Row],[Price]]</f>
        <v>0</v>
      </c>
      <c r="N489" t="s">
        <v>222</v>
      </c>
      <c r="O489" t="s">
        <v>659</v>
      </c>
      <c r="P489" s="1">
        <v>43271</v>
      </c>
      <c r="Q489" s="16" t="s">
        <v>747</v>
      </c>
      <c r="R489" t="s">
        <v>20</v>
      </c>
    </row>
    <row r="490" spans="1:18" x14ac:dyDescent="0.3">
      <c r="A490">
        <v>4.2</v>
      </c>
      <c r="B490" t="s">
        <v>748</v>
      </c>
      <c r="C490" t="s">
        <v>658</v>
      </c>
      <c r="E490">
        <v>57081</v>
      </c>
      <c r="F490" t="s">
        <v>12231</v>
      </c>
      <c r="G490">
        <f t="shared" si="21"/>
        <v>8089.6</v>
      </c>
      <c r="H490" t="b">
        <f t="shared" si="22"/>
        <v>0</v>
      </c>
      <c r="I490" t="s">
        <v>42</v>
      </c>
      <c r="J490">
        <f t="shared" si="23"/>
        <v>1000000</v>
      </c>
      <c r="K490" t="s">
        <v>16</v>
      </c>
      <c r="L490">
        <v>0</v>
      </c>
      <c r="M490">
        <f>Googleplaystore[[#This Row],[Installed]]*Googleplaystore[[#This Row],[Price]]</f>
        <v>0</v>
      </c>
      <c r="N490" t="s">
        <v>222</v>
      </c>
      <c r="O490" t="s">
        <v>659</v>
      </c>
      <c r="P490" s="1">
        <v>43308</v>
      </c>
      <c r="Q490" s="16" t="s">
        <v>741</v>
      </c>
      <c r="R490" t="s">
        <v>20</v>
      </c>
    </row>
    <row r="491" spans="1:18" x14ac:dyDescent="0.3">
      <c r="A491">
        <v>3.5</v>
      </c>
      <c r="B491" t="s">
        <v>749</v>
      </c>
      <c r="C491" t="s">
        <v>658</v>
      </c>
      <c r="E491">
        <v>241</v>
      </c>
      <c r="F491" t="s">
        <v>12181</v>
      </c>
      <c r="G491">
        <f t="shared" si="21"/>
        <v>2867.2</v>
      </c>
      <c r="H491" t="b">
        <f t="shared" si="22"/>
        <v>0</v>
      </c>
      <c r="I491" t="s">
        <v>38</v>
      </c>
      <c r="J491">
        <f t="shared" si="23"/>
        <v>50000</v>
      </c>
      <c r="K491" t="s">
        <v>16</v>
      </c>
      <c r="L491">
        <v>0</v>
      </c>
      <c r="M491">
        <f>Googleplaystore[[#This Row],[Installed]]*Googleplaystore[[#This Row],[Price]]</f>
        <v>0</v>
      </c>
      <c r="N491" t="s">
        <v>222</v>
      </c>
      <c r="O491" t="s">
        <v>659</v>
      </c>
      <c r="P491" s="1">
        <v>43252</v>
      </c>
      <c r="Q491" s="16" t="s">
        <v>750</v>
      </c>
      <c r="R491" t="s">
        <v>143</v>
      </c>
    </row>
    <row r="492" spans="1:18" x14ac:dyDescent="0.3">
      <c r="A492">
        <v>4.2</v>
      </c>
      <c r="B492" t="s">
        <v>751</v>
      </c>
      <c r="C492" t="s">
        <v>658</v>
      </c>
      <c r="E492">
        <v>63986</v>
      </c>
      <c r="F492" t="s">
        <v>12191</v>
      </c>
      <c r="G492">
        <f t="shared" si="21"/>
        <v>20480</v>
      </c>
      <c r="H492" t="b">
        <f t="shared" si="22"/>
        <v>0</v>
      </c>
      <c r="I492" t="s">
        <v>26</v>
      </c>
      <c r="J492">
        <f t="shared" si="23"/>
        <v>5000000</v>
      </c>
      <c r="K492" t="s">
        <v>16</v>
      </c>
      <c r="L492">
        <v>0</v>
      </c>
      <c r="M492">
        <f>Googleplaystore[[#This Row],[Installed]]*Googleplaystore[[#This Row],[Price]]</f>
        <v>0</v>
      </c>
      <c r="N492" t="s">
        <v>222</v>
      </c>
      <c r="O492" t="s">
        <v>659</v>
      </c>
      <c r="P492" s="1">
        <v>43251</v>
      </c>
      <c r="Q492" s="16" t="s">
        <v>752</v>
      </c>
      <c r="R492" t="s">
        <v>53</v>
      </c>
    </row>
    <row r="493" spans="1:18" x14ac:dyDescent="0.3">
      <c r="A493">
        <v>4.4000000000000004</v>
      </c>
      <c r="B493" t="s">
        <v>753</v>
      </c>
      <c r="C493" t="s">
        <v>658</v>
      </c>
      <c r="E493">
        <v>7888</v>
      </c>
      <c r="F493" t="s">
        <v>12222</v>
      </c>
      <c r="G493">
        <f t="shared" si="21"/>
        <v>15360</v>
      </c>
      <c r="H493" t="b">
        <f t="shared" si="22"/>
        <v>0</v>
      </c>
      <c r="I493" t="s">
        <v>22</v>
      </c>
      <c r="J493">
        <f t="shared" si="23"/>
        <v>500000</v>
      </c>
      <c r="K493" t="s">
        <v>16</v>
      </c>
      <c r="L493">
        <v>0</v>
      </c>
      <c r="M493">
        <f>Googleplaystore[[#This Row],[Installed]]*Googleplaystore[[#This Row],[Price]]</f>
        <v>0</v>
      </c>
      <c r="N493" t="s">
        <v>222</v>
      </c>
      <c r="O493" t="s">
        <v>659</v>
      </c>
      <c r="P493" s="1">
        <v>43219</v>
      </c>
      <c r="Q493" s="16" t="s">
        <v>754</v>
      </c>
      <c r="R493" t="s">
        <v>50</v>
      </c>
    </row>
    <row r="494" spans="1:18" x14ac:dyDescent="0.3">
      <c r="A494">
        <v>4.0999999999999996</v>
      </c>
      <c r="B494" t="s">
        <v>755</v>
      </c>
      <c r="C494" t="s">
        <v>658</v>
      </c>
      <c r="E494">
        <v>535</v>
      </c>
      <c r="F494" t="s">
        <v>12188</v>
      </c>
      <c r="G494">
        <f t="shared" si="21"/>
        <v>28672</v>
      </c>
      <c r="H494" t="b">
        <f t="shared" si="22"/>
        <v>0</v>
      </c>
      <c r="I494" t="s">
        <v>34</v>
      </c>
      <c r="J494">
        <f t="shared" si="23"/>
        <v>100000</v>
      </c>
      <c r="K494" t="s">
        <v>16</v>
      </c>
      <c r="L494">
        <v>0</v>
      </c>
      <c r="M494">
        <f>Googleplaystore[[#This Row],[Installed]]*Googleplaystore[[#This Row],[Price]]</f>
        <v>0</v>
      </c>
      <c r="N494" t="s">
        <v>222</v>
      </c>
      <c r="O494" t="s">
        <v>659</v>
      </c>
      <c r="P494" s="1">
        <v>43188</v>
      </c>
      <c r="Q494" s="16" t="s">
        <v>24</v>
      </c>
      <c r="R494" t="s">
        <v>50</v>
      </c>
    </row>
    <row r="495" spans="1:18" x14ac:dyDescent="0.3">
      <c r="A495">
        <v>4.2</v>
      </c>
      <c r="B495" t="s">
        <v>756</v>
      </c>
      <c r="C495" t="s">
        <v>658</v>
      </c>
      <c r="E495">
        <v>5084</v>
      </c>
      <c r="F495" t="s">
        <v>12569</v>
      </c>
      <c r="G495">
        <f t="shared" si="21"/>
        <v>9830.4</v>
      </c>
      <c r="H495" t="b">
        <f t="shared" si="22"/>
        <v>0</v>
      </c>
      <c r="I495" t="s">
        <v>34</v>
      </c>
      <c r="J495">
        <f t="shared" si="23"/>
        <v>100000</v>
      </c>
      <c r="K495" t="s">
        <v>16</v>
      </c>
      <c r="L495">
        <v>0</v>
      </c>
      <c r="M495">
        <f>Googleplaystore[[#This Row],[Installed]]*Googleplaystore[[#This Row],[Price]]</f>
        <v>0</v>
      </c>
      <c r="N495" t="s">
        <v>222</v>
      </c>
      <c r="O495" t="s">
        <v>659</v>
      </c>
      <c r="P495" s="1">
        <v>43315</v>
      </c>
      <c r="Q495" s="16">
        <v>1.55</v>
      </c>
      <c r="R495" t="s">
        <v>50</v>
      </c>
    </row>
    <row r="496" spans="1:18" x14ac:dyDescent="0.3">
      <c r="A496">
        <v>4.3</v>
      </c>
      <c r="B496" t="s">
        <v>757</v>
      </c>
      <c r="C496" t="s">
        <v>658</v>
      </c>
      <c r="E496">
        <v>2430</v>
      </c>
      <c r="F496" t="s">
        <v>12332</v>
      </c>
      <c r="G496">
        <f t="shared" si="21"/>
        <v>13312</v>
      </c>
      <c r="H496" t="b">
        <f t="shared" si="22"/>
        <v>0</v>
      </c>
      <c r="I496" t="s">
        <v>22</v>
      </c>
      <c r="J496">
        <f t="shared" si="23"/>
        <v>500000</v>
      </c>
      <c r="K496" t="s">
        <v>16</v>
      </c>
      <c r="L496">
        <v>0</v>
      </c>
      <c r="M496">
        <f>Googleplaystore[[#This Row],[Installed]]*Googleplaystore[[#This Row],[Price]]</f>
        <v>0</v>
      </c>
      <c r="N496" t="s">
        <v>222</v>
      </c>
      <c r="O496" t="s">
        <v>659</v>
      </c>
      <c r="P496" s="1">
        <v>43307</v>
      </c>
      <c r="Q496" s="16" t="s">
        <v>758</v>
      </c>
      <c r="R496" t="s">
        <v>50</v>
      </c>
    </row>
    <row r="497" spans="1:18" x14ac:dyDescent="0.3">
      <c r="A497">
        <v>3</v>
      </c>
      <c r="B497" t="s">
        <v>759</v>
      </c>
      <c r="C497" t="s">
        <v>658</v>
      </c>
      <c r="E497">
        <v>837</v>
      </c>
      <c r="F497" t="s">
        <v>12221</v>
      </c>
      <c r="G497">
        <f t="shared" si="21"/>
        <v>9625.6</v>
      </c>
      <c r="H497" t="b">
        <f t="shared" si="22"/>
        <v>0</v>
      </c>
      <c r="I497" t="s">
        <v>34</v>
      </c>
      <c r="J497">
        <f t="shared" si="23"/>
        <v>100000</v>
      </c>
      <c r="K497" t="s">
        <v>16</v>
      </c>
      <c r="L497">
        <v>0</v>
      </c>
      <c r="M497">
        <f>Googleplaystore[[#This Row],[Installed]]*Googleplaystore[[#This Row],[Price]]</f>
        <v>0</v>
      </c>
      <c r="N497" t="s">
        <v>222</v>
      </c>
      <c r="O497" t="s">
        <v>659</v>
      </c>
      <c r="P497" s="1">
        <v>43297</v>
      </c>
      <c r="Q497" s="16" t="s">
        <v>760</v>
      </c>
      <c r="R497" t="s">
        <v>36</v>
      </c>
    </row>
    <row r="498" spans="1:18" x14ac:dyDescent="0.3">
      <c r="A498">
        <v>4</v>
      </c>
      <c r="B498" t="s">
        <v>761</v>
      </c>
      <c r="C498" t="s">
        <v>658</v>
      </c>
      <c r="E498">
        <v>738</v>
      </c>
      <c r="F498" t="s">
        <v>12250</v>
      </c>
      <c r="G498">
        <f t="shared" si="21"/>
        <v>27648</v>
      </c>
      <c r="H498" t="b">
        <f t="shared" si="22"/>
        <v>0</v>
      </c>
      <c r="I498" t="s">
        <v>15</v>
      </c>
      <c r="J498">
        <f t="shared" si="23"/>
        <v>10000</v>
      </c>
      <c r="K498" t="s">
        <v>16</v>
      </c>
      <c r="L498">
        <v>0</v>
      </c>
      <c r="M498">
        <f>Googleplaystore[[#This Row],[Installed]]*Googleplaystore[[#This Row],[Price]]</f>
        <v>0</v>
      </c>
      <c r="N498" t="s">
        <v>222</v>
      </c>
      <c r="O498" t="s">
        <v>659</v>
      </c>
      <c r="P498" s="1">
        <v>43313</v>
      </c>
      <c r="Q498" s="16" t="s">
        <v>762</v>
      </c>
      <c r="R498" t="s">
        <v>50</v>
      </c>
    </row>
    <row r="499" spans="1:18" x14ac:dyDescent="0.3">
      <c r="A499">
        <v>3.3</v>
      </c>
      <c r="B499" t="s">
        <v>763</v>
      </c>
      <c r="C499" t="s">
        <v>658</v>
      </c>
      <c r="E499">
        <v>4631</v>
      </c>
      <c r="F499" t="s">
        <v>12572</v>
      </c>
      <c r="G499">
        <f t="shared" si="21"/>
        <v>46080</v>
      </c>
      <c r="H499" t="b">
        <f t="shared" si="22"/>
        <v>0</v>
      </c>
      <c r="I499" t="s">
        <v>34</v>
      </c>
      <c r="J499">
        <f t="shared" si="23"/>
        <v>100000</v>
      </c>
      <c r="K499" t="s">
        <v>16</v>
      </c>
      <c r="L499">
        <v>0</v>
      </c>
      <c r="M499">
        <f>Googleplaystore[[#This Row],[Installed]]*Googleplaystore[[#This Row],[Price]]</f>
        <v>0</v>
      </c>
      <c r="N499" t="s">
        <v>222</v>
      </c>
      <c r="O499" t="s">
        <v>659</v>
      </c>
      <c r="P499" s="1">
        <v>43316</v>
      </c>
      <c r="Q499" s="16" t="s">
        <v>764</v>
      </c>
      <c r="R499" t="s">
        <v>143</v>
      </c>
    </row>
    <row r="500" spans="1:18" x14ac:dyDescent="0.3">
      <c r="A500">
        <v>4.0999999999999996</v>
      </c>
      <c r="B500" t="s">
        <v>765</v>
      </c>
      <c r="C500" t="s">
        <v>658</v>
      </c>
      <c r="E500">
        <v>4953</v>
      </c>
      <c r="F500" t="s">
        <v>12222</v>
      </c>
      <c r="G500">
        <f t="shared" si="21"/>
        <v>15360</v>
      </c>
      <c r="H500" t="b">
        <f t="shared" si="22"/>
        <v>0</v>
      </c>
      <c r="I500" t="s">
        <v>42</v>
      </c>
      <c r="J500">
        <f t="shared" si="23"/>
        <v>1000000</v>
      </c>
      <c r="K500" t="s">
        <v>16</v>
      </c>
      <c r="L500">
        <v>0</v>
      </c>
      <c r="M500">
        <f>Googleplaystore[[#This Row],[Installed]]*Googleplaystore[[#This Row],[Price]]</f>
        <v>0</v>
      </c>
      <c r="N500" t="s">
        <v>30</v>
      </c>
      <c r="O500" t="s">
        <v>659</v>
      </c>
      <c r="P500" s="1">
        <v>43313</v>
      </c>
      <c r="Q500" s="16" t="s">
        <v>766</v>
      </c>
      <c r="R500" t="s">
        <v>32</v>
      </c>
    </row>
    <row r="501" spans="1:18" x14ac:dyDescent="0.3">
      <c r="A501">
        <v>3.7</v>
      </c>
      <c r="B501" t="s">
        <v>767</v>
      </c>
      <c r="C501" t="s">
        <v>658</v>
      </c>
      <c r="E501">
        <v>1439</v>
      </c>
      <c r="F501" t="s">
        <v>12264</v>
      </c>
      <c r="G501">
        <f t="shared" si="21"/>
        <v>38912</v>
      </c>
      <c r="H501" t="b">
        <f t="shared" si="22"/>
        <v>0</v>
      </c>
      <c r="I501" t="s">
        <v>38</v>
      </c>
      <c r="J501">
        <f t="shared" si="23"/>
        <v>50000</v>
      </c>
      <c r="K501" t="s">
        <v>16</v>
      </c>
      <c r="L501">
        <v>0</v>
      </c>
      <c r="M501">
        <f>Googleplaystore[[#This Row],[Installed]]*Googleplaystore[[#This Row],[Price]]</f>
        <v>0</v>
      </c>
      <c r="N501" t="s">
        <v>222</v>
      </c>
      <c r="O501" t="s">
        <v>659</v>
      </c>
      <c r="P501" s="1">
        <v>43311</v>
      </c>
      <c r="Q501" s="16" t="s">
        <v>768</v>
      </c>
      <c r="R501" t="s">
        <v>32</v>
      </c>
    </row>
    <row r="502" spans="1:18" x14ac:dyDescent="0.3">
      <c r="A502">
        <v>3.9</v>
      </c>
      <c r="B502" t="s">
        <v>702</v>
      </c>
      <c r="C502" t="s">
        <v>658</v>
      </c>
      <c r="E502">
        <v>1645</v>
      </c>
      <c r="F502" t="s">
        <v>12203</v>
      </c>
      <c r="G502">
        <f t="shared" si="21"/>
        <v>31744</v>
      </c>
      <c r="H502" t="b">
        <f t="shared" si="22"/>
        <v>0</v>
      </c>
      <c r="I502" t="s">
        <v>22</v>
      </c>
      <c r="J502">
        <f t="shared" si="23"/>
        <v>500000</v>
      </c>
      <c r="K502" t="s">
        <v>16</v>
      </c>
      <c r="L502">
        <v>0</v>
      </c>
      <c r="M502">
        <f>Googleplaystore[[#This Row],[Installed]]*Googleplaystore[[#This Row],[Price]]</f>
        <v>0</v>
      </c>
      <c r="N502" t="s">
        <v>222</v>
      </c>
      <c r="O502" t="s">
        <v>659</v>
      </c>
      <c r="P502" s="1">
        <v>43284</v>
      </c>
      <c r="Q502" s="16" t="s">
        <v>703</v>
      </c>
      <c r="R502" t="s">
        <v>50</v>
      </c>
    </row>
    <row r="503" spans="1:18" x14ac:dyDescent="0.3">
      <c r="A503">
        <v>3.5</v>
      </c>
      <c r="B503" t="s">
        <v>695</v>
      </c>
      <c r="C503" t="s">
        <v>658</v>
      </c>
      <c r="E503">
        <v>13204</v>
      </c>
      <c r="F503" t="s">
        <v>12212</v>
      </c>
      <c r="G503">
        <f t="shared" si="21"/>
        <v>6246.4</v>
      </c>
      <c r="H503" t="b">
        <f t="shared" si="22"/>
        <v>0</v>
      </c>
      <c r="I503" t="s">
        <v>42</v>
      </c>
      <c r="J503">
        <f t="shared" si="23"/>
        <v>1000000</v>
      </c>
      <c r="K503" t="s">
        <v>16</v>
      </c>
      <c r="L503">
        <v>0</v>
      </c>
      <c r="M503">
        <f>Googleplaystore[[#This Row],[Installed]]*Googleplaystore[[#This Row],[Price]]</f>
        <v>0</v>
      </c>
      <c r="N503" t="s">
        <v>222</v>
      </c>
      <c r="O503" t="s">
        <v>659</v>
      </c>
      <c r="P503" s="1">
        <v>43288</v>
      </c>
      <c r="Q503" s="16" t="s">
        <v>505</v>
      </c>
      <c r="R503" t="s">
        <v>50</v>
      </c>
    </row>
    <row r="504" spans="1:18" x14ac:dyDescent="0.3">
      <c r="A504">
        <v>3.9</v>
      </c>
      <c r="B504" t="s">
        <v>726</v>
      </c>
      <c r="C504" t="s">
        <v>658</v>
      </c>
      <c r="E504">
        <v>853</v>
      </c>
      <c r="F504" t="s">
        <v>12250</v>
      </c>
      <c r="G504">
        <f t="shared" si="21"/>
        <v>27648</v>
      </c>
      <c r="H504" t="b">
        <f t="shared" si="22"/>
        <v>0</v>
      </c>
      <c r="I504" t="s">
        <v>34</v>
      </c>
      <c r="J504">
        <f t="shared" si="23"/>
        <v>100000</v>
      </c>
      <c r="K504" t="s">
        <v>16</v>
      </c>
      <c r="L504">
        <v>0</v>
      </c>
      <c r="M504">
        <f>Googleplaystore[[#This Row],[Installed]]*Googleplaystore[[#This Row],[Price]]</f>
        <v>0</v>
      </c>
      <c r="N504" t="s">
        <v>222</v>
      </c>
      <c r="O504" t="s">
        <v>659</v>
      </c>
      <c r="P504" s="1">
        <v>43311</v>
      </c>
      <c r="Q504" s="16" t="s">
        <v>727</v>
      </c>
      <c r="R504" t="s">
        <v>50</v>
      </c>
    </row>
    <row r="505" spans="1:18" x14ac:dyDescent="0.3">
      <c r="A505">
        <v>4</v>
      </c>
      <c r="B505" t="s">
        <v>769</v>
      </c>
      <c r="C505" t="s">
        <v>658</v>
      </c>
      <c r="E505">
        <v>337</v>
      </c>
      <c r="F505" t="s">
        <v>12265</v>
      </c>
      <c r="G505">
        <f t="shared" si="21"/>
        <v>32768</v>
      </c>
      <c r="H505" t="b">
        <f t="shared" si="22"/>
        <v>0</v>
      </c>
      <c r="I505" t="s">
        <v>15</v>
      </c>
      <c r="J505">
        <f t="shared" si="23"/>
        <v>10000</v>
      </c>
      <c r="K505" t="s">
        <v>16</v>
      </c>
      <c r="L505">
        <v>0</v>
      </c>
      <c r="M505">
        <f>Googleplaystore[[#This Row],[Installed]]*Googleplaystore[[#This Row],[Price]]</f>
        <v>0</v>
      </c>
      <c r="N505" t="s">
        <v>222</v>
      </c>
      <c r="O505" t="s">
        <v>659</v>
      </c>
      <c r="P505" s="1">
        <v>43312</v>
      </c>
      <c r="Q505" s="16" t="s">
        <v>770</v>
      </c>
      <c r="R505" t="s">
        <v>334</v>
      </c>
    </row>
    <row r="506" spans="1:18" x14ac:dyDescent="0.3">
      <c r="A506">
        <v>4.5999999999999996</v>
      </c>
      <c r="B506" t="s">
        <v>717</v>
      </c>
      <c r="C506" t="s">
        <v>658</v>
      </c>
      <c r="E506">
        <v>13049</v>
      </c>
      <c r="F506" t="s">
        <v>12332</v>
      </c>
      <c r="G506">
        <f t="shared" si="21"/>
        <v>13312</v>
      </c>
      <c r="H506" t="b">
        <f t="shared" si="22"/>
        <v>0</v>
      </c>
      <c r="I506" t="s">
        <v>22</v>
      </c>
      <c r="J506">
        <f t="shared" si="23"/>
        <v>500000</v>
      </c>
      <c r="K506" t="s">
        <v>16</v>
      </c>
      <c r="L506">
        <v>0</v>
      </c>
      <c r="M506">
        <f>Googleplaystore[[#This Row],[Installed]]*Googleplaystore[[#This Row],[Price]]</f>
        <v>0</v>
      </c>
      <c r="N506" t="s">
        <v>222</v>
      </c>
      <c r="O506" t="s">
        <v>659</v>
      </c>
      <c r="P506" s="1">
        <v>43312</v>
      </c>
      <c r="Q506" s="16" t="s">
        <v>677</v>
      </c>
      <c r="R506" t="s">
        <v>50</v>
      </c>
    </row>
    <row r="507" spans="1:18" x14ac:dyDescent="0.3">
      <c r="A507">
        <v>4</v>
      </c>
      <c r="B507" t="s">
        <v>771</v>
      </c>
      <c r="C507" t="s">
        <v>658</v>
      </c>
      <c r="E507">
        <v>51698</v>
      </c>
      <c r="F507" t="s">
        <v>12577</v>
      </c>
      <c r="G507">
        <f t="shared" si="21"/>
        <v>64512</v>
      </c>
      <c r="H507" t="b">
        <f t="shared" si="22"/>
        <v>0</v>
      </c>
      <c r="I507" t="s">
        <v>42</v>
      </c>
      <c r="J507">
        <f t="shared" si="23"/>
        <v>1000000</v>
      </c>
      <c r="K507" t="s">
        <v>16</v>
      </c>
      <c r="L507">
        <v>0</v>
      </c>
      <c r="M507">
        <f>Googleplaystore[[#This Row],[Installed]]*Googleplaystore[[#This Row],[Price]]</f>
        <v>0</v>
      </c>
      <c r="N507" t="s">
        <v>222</v>
      </c>
      <c r="O507" t="s">
        <v>659</v>
      </c>
      <c r="P507" s="1">
        <v>43307</v>
      </c>
      <c r="Q507" s="16" t="s">
        <v>737</v>
      </c>
      <c r="R507" t="s">
        <v>20</v>
      </c>
    </row>
    <row r="508" spans="1:18" x14ac:dyDescent="0.3">
      <c r="A508">
        <v>4.0999999999999996</v>
      </c>
      <c r="B508" t="s">
        <v>772</v>
      </c>
      <c r="C508" t="s">
        <v>658</v>
      </c>
      <c r="E508">
        <v>923</v>
      </c>
      <c r="F508" t="s">
        <v>12516</v>
      </c>
      <c r="G508">
        <f t="shared" si="21"/>
        <v>45056</v>
      </c>
      <c r="H508" t="b">
        <f t="shared" si="22"/>
        <v>0</v>
      </c>
      <c r="I508" t="s">
        <v>34</v>
      </c>
      <c r="J508">
        <f t="shared" si="23"/>
        <v>100000</v>
      </c>
      <c r="K508" t="s">
        <v>16</v>
      </c>
      <c r="L508">
        <v>0</v>
      </c>
      <c r="M508">
        <f>Googleplaystore[[#This Row],[Installed]]*Googleplaystore[[#This Row],[Price]]</f>
        <v>0</v>
      </c>
      <c r="N508" t="s">
        <v>222</v>
      </c>
      <c r="O508" t="s">
        <v>659</v>
      </c>
      <c r="P508" s="1">
        <v>43314</v>
      </c>
      <c r="Q508" s="16" t="s">
        <v>773</v>
      </c>
      <c r="R508" t="s">
        <v>50</v>
      </c>
    </row>
    <row r="509" spans="1:18" x14ac:dyDescent="0.3">
      <c r="A509">
        <v>4.2</v>
      </c>
      <c r="B509" t="s">
        <v>657</v>
      </c>
      <c r="C509" t="s">
        <v>658</v>
      </c>
      <c r="E509">
        <v>1546</v>
      </c>
      <c r="F509" t="s">
        <v>31</v>
      </c>
      <c r="G509" t="b">
        <f t="shared" si="21"/>
        <v>0</v>
      </c>
      <c r="H509" t="b">
        <f t="shared" si="22"/>
        <v>0</v>
      </c>
      <c r="I509" t="s">
        <v>15</v>
      </c>
      <c r="J509">
        <f t="shared" si="23"/>
        <v>10000</v>
      </c>
      <c r="K509" t="s">
        <v>383</v>
      </c>
      <c r="L509" s="2">
        <v>3.99</v>
      </c>
      <c r="M509">
        <f>Googleplaystore[[#This Row],[Installed]]*Googleplaystore[[#This Row],[Price]]</f>
        <v>39900</v>
      </c>
      <c r="N509" t="s">
        <v>222</v>
      </c>
      <c r="O509" t="s">
        <v>659</v>
      </c>
      <c r="P509" s="1">
        <v>43270</v>
      </c>
      <c r="Q509" s="16" t="s">
        <v>660</v>
      </c>
      <c r="R509" t="s">
        <v>50</v>
      </c>
    </row>
    <row r="510" spans="1:18" x14ac:dyDescent="0.3">
      <c r="A510">
        <v>3.3</v>
      </c>
      <c r="B510" t="s">
        <v>774</v>
      </c>
      <c r="C510" t="s">
        <v>658</v>
      </c>
      <c r="E510">
        <v>149</v>
      </c>
      <c r="F510" t="s">
        <v>12256</v>
      </c>
      <c r="G510">
        <f t="shared" si="21"/>
        <v>16384</v>
      </c>
      <c r="H510" t="b">
        <f t="shared" si="22"/>
        <v>0</v>
      </c>
      <c r="I510" t="s">
        <v>15</v>
      </c>
      <c r="J510">
        <f t="shared" si="23"/>
        <v>10000</v>
      </c>
      <c r="K510" t="s">
        <v>16</v>
      </c>
      <c r="L510">
        <v>0</v>
      </c>
      <c r="M510">
        <f>Googleplaystore[[#This Row],[Installed]]*Googleplaystore[[#This Row],[Price]]</f>
        <v>0</v>
      </c>
      <c r="N510" t="s">
        <v>222</v>
      </c>
      <c r="O510" t="s">
        <v>659</v>
      </c>
      <c r="P510" s="1">
        <v>43312</v>
      </c>
      <c r="Q510" s="16" t="s">
        <v>725</v>
      </c>
      <c r="R510" t="s">
        <v>20</v>
      </c>
    </row>
    <row r="511" spans="1:18" x14ac:dyDescent="0.3">
      <c r="A511">
        <v>4.4000000000000004</v>
      </c>
      <c r="B511" t="s">
        <v>775</v>
      </c>
      <c r="C511" t="s">
        <v>658</v>
      </c>
      <c r="E511">
        <v>198</v>
      </c>
      <c r="F511" t="s">
        <v>12188</v>
      </c>
      <c r="G511">
        <f t="shared" si="21"/>
        <v>28672</v>
      </c>
      <c r="H511" t="b">
        <f t="shared" si="22"/>
        <v>0</v>
      </c>
      <c r="I511" t="s">
        <v>15</v>
      </c>
      <c r="J511">
        <f t="shared" si="23"/>
        <v>10000</v>
      </c>
      <c r="K511" t="s">
        <v>16</v>
      </c>
      <c r="L511">
        <v>0</v>
      </c>
      <c r="M511">
        <f>Googleplaystore[[#This Row],[Installed]]*Googleplaystore[[#This Row],[Price]]</f>
        <v>0</v>
      </c>
      <c r="N511" t="s">
        <v>222</v>
      </c>
      <c r="O511" t="s">
        <v>659</v>
      </c>
      <c r="P511" s="1">
        <v>43238</v>
      </c>
      <c r="Q511" s="16" t="s">
        <v>776</v>
      </c>
      <c r="R511" t="s">
        <v>50</v>
      </c>
    </row>
    <row r="512" spans="1:18" x14ac:dyDescent="0.3">
      <c r="A512">
        <v>4.3</v>
      </c>
      <c r="B512" t="s">
        <v>744</v>
      </c>
      <c r="C512" t="s">
        <v>658</v>
      </c>
      <c r="E512">
        <v>135420</v>
      </c>
      <c r="F512" t="s">
        <v>31</v>
      </c>
      <c r="G512" t="b">
        <f t="shared" si="21"/>
        <v>0</v>
      </c>
      <c r="H512" t="b">
        <f t="shared" si="22"/>
        <v>0</v>
      </c>
      <c r="I512" t="s">
        <v>55</v>
      </c>
      <c r="J512">
        <f t="shared" si="23"/>
        <v>10000000</v>
      </c>
      <c r="K512" t="s">
        <v>16</v>
      </c>
      <c r="L512">
        <v>0</v>
      </c>
      <c r="M512">
        <f>Googleplaystore[[#This Row],[Installed]]*Googleplaystore[[#This Row],[Price]]</f>
        <v>0</v>
      </c>
      <c r="N512" t="s">
        <v>222</v>
      </c>
      <c r="O512" t="s">
        <v>659</v>
      </c>
      <c r="P512" s="1">
        <v>43288</v>
      </c>
      <c r="Q512" s="16">
        <v>0</v>
      </c>
      <c r="R512" t="s">
        <v>31</v>
      </c>
    </row>
    <row r="513" spans="1:18" x14ac:dyDescent="0.3">
      <c r="A513">
        <v>4.2</v>
      </c>
      <c r="B513" t="s">
        <v>712</v>
      </c>
      <c r="C513" t="s">
        <v>658</v>
      </c>
      <c r="E513">
        <v>22545</v>
      </c>
      <c r="F513" t="s">
        <v>12331</v>
      </c>
      <c r="G513">
        <f t="shared" si="21"/>
        <v>6041.6</v>
      </c>
      <c r="H513" t="b">
        <f t="shared" si="22"/>
        <v>0</v>
      </c>
      <c r="I513" t="s">
        <v>42</v>
      </c>
      <c r="J513">
        <f t="shared" si="23"/>
        <v>1000000</v>
      </c>
      <c r="K513" t="s">
        <v>16</v>
      </c>
      <c r="L513">
        <v>0</v>
      </c>
      <c r="M513">
        <f>Googleplaystore[[#This Row],[Installed]]*Googleplaystore[[#This Row],[Price]]</f>
        <v>0</v>
      </c>
      <c r="N513" t="s">
        <v>222</v>
      </c>
      <c r="O513" t="s">
        <v>659</v>
      </c>
      <c r="P513" s="1">
        <v>43308</v>
      </c>
      <c r="Q513" s="16" t="s">
        <v>713</v>
      </c>
      <c r="R513" t="s">
        <v>20</v>
      </c>
    </row>
    <row r="514" spans="1:18" x14ac:dyDescent="0.3">
      <c r="A514">
        <v>3.9</v>
      </c>
      <c r="B514" t="s">
        <v>720</v>
      </c>
      <c r="C514" t="s">
        <v>658</v>
      </c>
      <c r="E514">
        <v>8723</v>
      </c>
      <c r="F514" t="s">
        <v>12332</v>
      </c>
      <c r="G514">
        <f t="shared" si="21"/>
        <v>13312</v>
      </c>
      <c r="H514" t="b">
        <f t="shared" si="22"/>
        <v>0</v>
      </c>
      <c r="I514" t="s">
        <v>22</v>
      </c>
      <c r="J514">
        <f t="shared" si="23"/>
        <v>500000</v>
      </c>
      <c r="K514" t="s">
        <v>16</v>
      </c>
      <c r="L514">
        <v>0</v>
      </c>
      <c r="M514">
        <f>Googleplaystore[[#This Row],[Installed]]*Googleplaystore[[#This Row],[Price]]</f>
        <v>0</v>
      </c>
      <c r="N514" t="s">
        <v>222</v>
      </c>
      <c r="O514" t="s">
        <v>659</v>
      </c>
      <c r="P514" s="1">
        <v>43271</v>
      </c>
      <c r="Q514" s="16">
        <v>15.8</v>
      </c>
      <c r="R514" t="s">
        <v>50</v>
      </c>
    </row>
    <row r="515" spans="1:18" x14ac:dyDescent="0.3">
      <c r="A515">
        <v>4.3</v>
      </c>
      <c r="B515" t="s">
        <v>777</v>
      </c>
      <c r="C515" t="s">
        <v>658</v>
      </c>
      <c r="E515">
        <v>23170</v>
      </c>
      <c r="F515" t="s">
        <v>12295</v>
      </c>
      <c r="G515">
        <f t="shared" ref="G515:G578" si="24">IF(ISNUMBER(SEARCH("M",F515)), VALUE(LEFT(F515, LEN(F515)-1) *1024))</f>
        <v>9216</v>
      </c>
      <c r="H515" t="b">
        <f t="shared" ref="H515:H578" si="25">IF(ISNUMBER(SEARCH("K",F515)), VALUE(LEFT(F515, LEN(F515)-1)))</f>
        <v>0</v>
      </c>
      <c r="I515" t="s">
        <v>22</v>
      </c>
      <c r="J515">
        <f t="shared" ref="J515:J578" si="26">IF(ISNUMBER(SEARCH("+", I515)), VALUE(SUBSTITUTE(I515, "+", "")), I515)</f>
        <v>500000</v>
      </c>
      <c r="K515" t="s">
        <v>16</v>
      </c>
      <c r="L515">
        <v>0</v>
      </c>
      <c r="M515">
        <f>Googleplaystore[[#This Row],[Installed]]*Googleplaystore[[#This Row],[Price]]</f>
        <v>0</v>
      </c>
      <c r="N515" t="s">
        <v>222</v>
      </c>
      <c r="O515" t="s">
        <v>659</v>
      </c>
      <c r="P515" s="1">
        <v>43306</v>
      </c>
      <c r="Q515" s="16" t="s">
        <v>778</v>
      </c>
      <c r="R515" t="s">
        <v>50</v>
      </c>
    </row>
    <row r="516" spans="1:18" x14ac:dyDescent="0.3">
      <c r="A516">
        <v>3.4</v>
      </c>
      <c r="B516" t="s">
        <v>779</v>
      </c>
      <c r="C516" t="s">
        <v>658</v>
      </c>
      <c r="E516">
        <v>13890</v>
      </c>
      <c r="F516" t="s">
        <v>12191</v>
      </c>
      <c r="G516">
        <f t="shared" si="24"/>
        <v>20480</v>
      </c>
      <c r="H516" t="b">
        <f t="shared" si="25"/>
        <v>0</v>
      </c>
      <c r="I516" t="s">
        <v>22</v>
      </c>
      <c r="J516">
        <f t="shared" si="26"/>
        <v>500000</v>
      </c>
      <c r="K516" t="s">
        <v>16</v>
      </c>
      <c r="L516">
        <v>0</v>
      </c>
      <c r="M516">
        <f>Googleplaystore[[#This Row],[Installed]]*Googleplaystore[[#This Row],[Price]]</f>
        <v>0</v>
      </c>
      <c r="N516" t="s">
        <v>222</v>
      </c>
      <c r="O516" t="s">
        <v>659</v>
      </c>
      <c r="P516" s="1">
        <v>43270</v>
      </c>
      <c r="Q516" s="16" t="s">
        <v>780</v>
      </c>
      <c r="R516" t="s">
        <v>32</v>
      </c>
    </row>
    <row r="517" spans="1:18" x14ac:dyDescent="0.3">
      <c r="A517">
        <v>4.2</v>
      </c>
      <c r="B517" t="s">
        <v>748</v>
      </c>
      <c r="C517" t="s">
        <v>658</v>
      </c>
      <c r="E517">
        <v>57083</v>
      </c>
      <c r="F517" t="s">
        <v>12231</v>
      </c>
      <c r="G517">
        <f t="shared" si="24"/>
        <v>8089.6</v>
      </c>
      <c r="H517" t="b">
        <f t="shared" si="25"/>
        <v>0</v>
      </c>
      <c r="I517" t="s">
        <v>42</v>
      </c>
      <c r="J517">
        <f t="shared" si="26"/>
        <v>1000000</v>
      </c>
      <c r="K517" t="s">
        <v>16</v>
      </c>
      <c r="L517">
        <v>0</v>
      </c>
      <c r="M517">
        <f>Googleplaystore[[#This Row],[Installed]]*Googleplaystore[[#This Row],[Price]]</f>
        <v>0</v>
      </c>
      <c r="N517" t="s">
        <v>222</v>
      </c>
      <c r="O517" t="s">
        <v>659</v>
      </c>
      <c r="P517" s="1">
        <v>43308</v>
      </c>
      <c r="Q517" s="16" t="s">
        <v>741</v>
      </c>
      <c r="R517" t="s">
        <v>20</v>
      </c>
    </row>
    <row r="518" spans="1:18" x14ac:dyDescent="0.3">
      <c r="A518">
        <v>4.0999999999999996</v>
      </c>
      <c r="B518" t="s">
        <v>755</v>
      </c>
      <c r="C518" t="s">
        <v>658</v>
      </c>
      <c r="E518">
        <v>537</v>
      </c>
      <c r="F518" t="s">
        <v>12188</v>
      </c>
      <c r="G518">
        <f t="shared" si="24"/>
        <v>28672</v>
      </c>
      <c r="H518" t="b">
        <f t="shared" si="25"/>
        <v>0</v>
      </c>
      <c r="I518" t="s">
        <v>34</v>
      </c>
      <c r="J518">
        <f t="shared" si="26"/>
        <v>100000</v>
      </c>
      <c r="K518" t="s">
        <v>16</v>
      </c>
      <c r="L518">
        <v>0</v>
      </c>
      <c r="M518">
        <f>Googleplaystore[[#This Row],[Installed]]*Googleplaystore[[#This Row],[Price]]</f>
        <v>0</v>
      </c>
      <c r="N518" t="s">
        <v>222</v>
      </c>
      <c r="O518" t="s">
        <v>659</v>
      </c>
      <c r="P518" s="1">
        <v>43188</v>
      </c>
      <c r="Q518" s="16" t="s">
        <v>24</v>
      </c>
      <c r="R518" t="s">
        <v>50</v>
      </c>
    </row>
    <row r="519" spans="1:18" x14ac:dyDescent="0.3">
      <c r="A519">
        <v>4</v>
      </c>
      <c r="B519" t="s">
        <v>781</v>
      </c>
      <c r="C519" t="s">
        <v>658</v>
      </c>
      <c r="E519">
        <v>13440</v>
      </c>
      <c r="F519" t="s">
        <v>12582</v>
      </c>
      <c r="G519">
        <f t="shared" si="24"/>
        <v>50176</v>
      </c>
      <c r="H519" t="b">
        <f t="shared" si="25"/>
        <v>0</v>
      </c>
      <c r="I519" t="s">
        <v>22</v>
      </c>
      <c r="J519">
        <f t="shared" si="26"/>
        <v>500000</v>
      </c>
      <c r="K519" t="s">
        <v>16</v>
      </c>
      <c r="L519">
        <v>0</v>
      </c>
      <c r="M519">
        <f>Googleplaystore[[#This Row],[Installed]]*Googleplaystore[[#This Row],[Price]]</f>
        <v>0</v>
      </c>
      <c r="N519" t="s">
        <v>222</v>
      </c>
      <c r="O519" t="s">
        <v>659</v>
      </c>
      <c r="P519" s="1">
        <v>43315</v>
      </c>
      <c r="Q519" s="16" t="s">
        <v>782</v>
      </c>
      <c r="R519" t="s">
        <v>20</v>
      </c>
    </row>
    <row r="520" spans="1:18" x14ac:dyDescent="0.3">
      <c r="A520">
        <v>3.6</v>
      </c>
      <c r="B520" t="s">
        <v>783</v>
      </c>
      <c r="C520" t="s">
        <v>658</v>
      </c>
      <c r="E520">
        <v>143</v>
      </c>
      <c r="F520" t="s">
        <v>12250</v>
      </c>
      <c r="G520">
        <f t="shared" si="24"/>
        <v>27648</v>
      </c>
      <c r="H520" t="b">
        <f t="shared" si="25"/>
        <v>0</v>
      </c>
      <c r="I520" t="s">
        <v>15</v>
      </c>
      <c r="J520">
        <f t="shared" si="26"/>
        <v>10000</v>
      </c>
      <c r="K520" t="s">
        <v>16</v>
      </c>
      <c r="L520">
        <v>0</v>
      </c>
      <c r="M520">
        <f>Googleplaystore[[#This Row],[Installed]]*Googleplaystore[[#This Row],[Price]]</f>
        <v>0</v>
      </c>
      <c r="N520" t="s">
        <v>222</v>
      </c>
      <c r="O520" t="s">
        <v>659</v>
      </c>
      <c r="P520" s="1">
        <v>43304</v>
      </c>
      <c r="Q520" s="16" t="s">
        <v>784</v>
      </c>
      <c r="R520" t="s">
        <v>50</v>
      </c>
    </row>
    <row r="521" spans="1:18" x14ac:dyDescent="0.3">
      <c r="A521">
        <v>4.2</v>
      </c>
      <c r="B521" t="s">
        <v>785</v>
      </c>
      <c r="C521" t="s">
        <v>658</v>
      </c>
      <c r="E521">
        <v>1059</v>
      </c>
      <c r="F521" t="s">
        <v>12270</v>
      </c>
      <c r="G521">
        <f t="shared" si="24"/>
        <v>18432</v>
      </c>
      <c r="H521" t="b">
        <f t="shared" si="25"/>
        <v>0</v>
      </c>
      <c r="I521" t="s">
        <v>34</v>
      </c>
      <c r="J521">
        <f t="shared" si="26"/>
        <v>100000</v>
      </c>
      <c r="K521" t="s">
        <v>16</v>
      </c>
      <c r="L521">
        <v>0</v>
      </c>
      <c r="M521">
        <f>Googleplaystore[[#This Row],[Installed]]*Googleplaystore[[#This Row],[Price]]</f>
        <v>0</v>
      </c>
      <c r="N521" t="s">
        <v>222</v>
      </c>
      <c r="O521" t="s">
        <v>659</v>
      </c>
      <c r="P521" s="1">
        <v>43307</v>
      </c>
      <c r="Q521" s="16">
        <v>1.17</v>
      </c>
      <c r="R521" t="s">
        <v>32</v>
      </c>
    </row>
    <row r="522" spans="1:18" x14ac:dyDescent="0.3">
      <c r="A522">
        <v>3.5</v>
      </c>
      <c r="B522" t="s">
        <v>786</v>
      </c>
      <c r="C522" t="s">
        <v>658</v>
      </c>
      <c r="E522">
        <v>894</v>
      </c>
      <c r="F522" t="s">
        <v>12177</v>
      </c>
      <c r="G522">
        <f t="shared" si="24"/>
        <v>14336</v>
      </c>
      <c r="H522" t="b">
        <f t="shared" si="25"/>
        <v>0</v>
      </c>
      <c r="I522" t="s">
        <v>34</v>
      </c>
      <c r="J522">
        <f t="shared" si="26"/>
        <v>100000</v>
      </c>
      <c r="K522" t="s">
        <v>16</v>
      </c>
      <c r="L522">
        <v>0</v>
      </c>
      <c r="M522">
        <f>Googleplaystore[[#This Row],[Installed]]*Googleplaystore[[#This Row],[Price]]</f>
        <v>0</v>
      </c>
      <c r="N522" t="s">
        <v>222</v>
      </c>
      <c r="O522" t="s">
        <v>659</v>
      </c>
      <c r="P522" s="1">
        <v>43298</v>
      </c>
      <c r="Q522" s="16" t="s">
        <v>787</v>
      </c>
      <c r="R522" t="s">
        <v>50</v>
      </c>
    </row>
    <row r="523" spans="1:18" x14ac:dyDescent="0.3">
      <c r="A523">
        <v>4</v>
      </c>
      <c r="B523" t="s">
        <v>788</v>
      </c>
      <c r="C523" t="s">
        <v>658</v>
      </c>
      <c r="E523">
        <v>6191</v>
      </c>
      <c r="F523" t="s">
        <v>12250</v>
      </c>
      <c r="G523">
        <f t="shared" si="24"/>
        <v>27648</v>
      </c>
      <c r="H523" t="b">
        <f t="shared" si="25"/>
        <v>0</v>
      </c>
      <c r="I523" t="s">
        <v>22</v>
      </c>
      <c r="J523">
        <f t="shared" si="26"/>
        <v>500000</v>
      </c>
      <c r="K523" t="s">
        <v>16</v>
      </c>
      <c r="L523">
        <v>0</v>
      </c>
      <c r="M523">
        <f>Googleplaystore[[#This Row],[Installed]]*Googleplaystore[[#This Row],[Price]]</f>
        <v>0</v>
      </c>
      <c r="N523" t="s">
        <v>222</v>
      </c>
      <c r="O523" t="s">
        <v>659</v>
      </c>
      <c r="P523" s="1">
        <v>43293</v>
      </c>
      <c r="Q523" s="16" t="s">
        <v>789</v>
      </c>
      <c r="R523" t="s">
        <v>50</v>
      </c>
    </row>
    <row r="524" spans="1:18" x14ac:dyDescent="0.3">
      <c r="A524">
        <v>4.0999999999999996</v>
      </c>
      <c r="B524" t="s">
        <v>790</v>
      </c>
      <c r="C524" t="s">
        <v>658</v>
      </c>
      <c r="E524">
        <v>15081</v>
      </c>
      <c r="F524" t="s">
        <v>12264</v>
      </c>
      <c r="G524">
        <f t="shared" si="24"/>
        <v>38912</v>
      </c>
      <c r="H524" t="b">
        <f t="shared" si="25"/>
        <v>0</v>
      </c>
      <c r="I524" t="s">
        <v>42</v>
      </c>
      <c r="J524">
        <f t="shared" si="26"/>
        <v>1000000</v>
      </c>
      <c r="K524" t="s">
        <v>16</v>
      </c>
      <c r="L524">
        <v>0</v>
      </c>
      <c r="M524">
        <f>Googleplaystore[[#This Row],[Installed]]*Googleplaystore[[#This Row],[Price]]</f>
        <v>0</v>
      </c>
      <c r="N524" t="s">
        <v>222</v>
      </c>
      <c r="O524" t="s">
        <v>659</v>
      </c>
      <c r="P524" s="1">
        <v>43307</v>
      </c>
      <c r="Q524" s="16" t="s">
        <v>791</v>
      </c>
      <c r="R524" t="s">
        <v>50</v>
      </c>
    </row>
    <row r="525" spans="1:18" x14ac:dyDescent="0.3">
      <c r="A525">
        <v>4.4000000000000004</v>
      </c>
      <c r="B525" t="s">
        <v>792</v>
      </c>
      <c r="C525" t="s">
        <v>658</v>
      </c>
      <c r="E525">
        <v>218</v>
      </c>
      <c r="F525" t="s">
        <v>12250</v>
      </c>
      <c r="G525">
        <f t="shared" si="24"/>
        <v>27648</v>
      </c>
      <c r="H525" t="b">
        <f t="shared" si="25"/>
        <v>0</v>
      </c>
      <c r="I525" t="s">
        <v>15</v>
      </c>
      <c r="J525">
        <f t="shared" si="26"/>
        <v>10000</v>
      </c>
      <c r="K525" t="s">
        <v>16</v>
      </c>
      <c r="L525">
        <v>0</v>
      </c>
      <c r="M525">
        <f>Googleplaystore[[#This Row],[Installed]]*Googleplaystore[[#This Row],[Price]]</f>
        <v>0</v>
      </c>
      <c r="N525" t="s">
        <v>222</v>
      </c>
      <c r="O525" t="s">
        <v>659</v>
      </c>
      <c r="P525" s="1">
        <v>43304</v>
      </c>
      <c r="Q525" s="16" t="s">
        <v>793</v>
      </c>
      <c r="R525" t="s">
        <v>50</v>
      </c>
    </row>
    <row r="526" spans="1:18" x14ac:dyDescent="0.3">
      <c r="A526">
        <v>4.4000000000000004</v>
      </c>
      <c r="B526" t="s">
        <v>731</v>
      </c>
      <c r="C526" t="s">
        <v>658</v>
      </c>
      <c r="E526">
        <v>35205</v>
      </c>
      <c r="F526" t="s">
        <v>12355</v>
      </c>
      <c r="G526">
        <f t="shared" si="24"/>
        <v>7372.8</v>
      </c>
      <c r="H526" t="b">
        <f t="shared" si="25"/>
        <v>0</v>
      </c>
      <c r="I526" t="s">
        <v>42</v>
      </c>
      <c r="J526">
        <f t="shared" si="26"/>
        <v>1000000</v>
      </c>
      <c r="K526" t="s">
        <v>16</v>
      </c>
      <c r="L526">
        <v>0</v>
      </c>
      <c r="M526">
        <f>Googleplaystore[[#This Row],[Installed]]*Googleplaystore[[#This Row],[Price]]</f>
        <v>0</v>
      </c>
      <c r="N526" t="s">
        <v>17</v>
      </c>
      <c r="O526" t="s">
        <v>659</v>
      </c>
      <c r="P526" s="1">
        <v>43241</v>
      </c>
      <c r="Q526" s="16" t="s">
        <v>732</v>
      </c>
      <c r="R526" t="s">
        <v>53</v>
      </c>
    </row>
    <row r="527" spans="1:18" x14ac:dyDescent="0.3">
      <c r="A527">
        <v>4.2</v>
      </c>
      <c r="B527" t="s">
        <v>794</v>
      </c>
      <c r="C527" t="s">
        <v>658</v>
      </c>
      <c r="E527">
        <v>243950</v>
      </c>
      <c r="F527" t="s">
        <v>12192</v>
      </c>
      <c r="G527">
        <f t="shared" si="24"/>
        <v>21504</v>
      </c>
      <c r="H527" t="b">
        <f t="shared" si="25"/>
        <v>0</v>
      </c>
      <c r="I527" t="s">
        <v>55</v>
      </c>
      <c r="J527">
        <f t="shared" si="26"/>
        <v>10000000</v>
      </c>
      <c r="K527" t="s">
        <v>16</v>
      </c>
      <c r="L527">
        <v>0</v>
      </c>
      <c r="M527">
        <f>Googleplaystore[[#This Row],[Installed]]*Googleplaystore[[#This Row],[Price]]</f>
        <v>0</v>
      </c>
      <c r="N527" t="s">
        <v>222</v>
      </c>
      <c r="O527" t="s">
        <v>659</v>
      </c>
      <c r="P527" s="1">
        <v>43230</v>
      </c>
      <c r="Q527" s="16" t="s">
        <v>795</v>
      </c>
      <c r="R527" t="s">
        <v>50</v>
      </c>
    </row>
    <row r="528" spans="1:18" x14ac:dyDescent="0.3">
      <c r="A528">
        <v>4.0999999999999996</v>
      </c>
      <c r="B528" t="s">
        <v>796</v>
      </c>
      <c r="C528" t="s">
        <v>658</v>
      </c>
      <c r="E528">
        <v>236</v>
      </c>
      <c r="F528" t="s">
        <v>12453</v>
      </c>
      <c r="G528">
        <f t="shared" si="24"/>
        <v>9011.2000000000007</v>
      </c>
      <c r="H528" t="b">
        <f t="shared" si="25"/>
        <v>0</v>
      </c>
      <c r="I528" t="s">
        <v>15</v>
      </c>
      <c r="J528">
        <f t="shared" si="26"/>
        <v>10000</v>
      </c>
      <c r="K528" t="s">
        <v>16</v>
      </c>
      <c r="L528">
        <v>0</v>
      </c>
      <c r="M528">
        <f>Googleplaystore[[#This Row],[Installed]]*Googleplaystore[[#This Row],[Price]]</f>
        <v>0</v>
      </c>
      <c r="N528" t="s">
        <v>222</v>
      </c>
      <c r="O528" t="s">
        <v>659</v>
      </c>
      <c r="P528" s="1">
        <v>43188</v>
      </c>
      <c r="Q528" s="16" t="s">
        <v>379</v>
      </c>
      <c r="R528" t="s">
        <v>20</v>
      </c>
    </row>
    <row r="529" spans="1:18" x14ac:dyDescent="0.3">
      <c r="A529">
        <v>4.2</v>
      </c>
      <c r="B529" t="s">
        <v>797</v>
      </c>
      <c r="C529" t="s">
        <v>658</v>
      </c>
      <c r="E529">
        <v>5152</v>
      </c>
      <c r="F529" t="s">
        <v>12264</v>
      </c>
      <c r="G529">
        <f t="shared" si="24"/>
        <v>38912</v>
      </c>
      <c r="H529" t="b">
        <f t="shared" si="25"/>
        <v>0</v>
      </c>
      <c r="I529" t="s">
        <v>34</v>
      </c>
      <c r="J529">
        <f t="shared" si="26"/>
        <v>100000</v>
      </c>
      <c r="K529" t="s">
        <v>16</v>
      </c>
      <c r="L529">
        <v>0</v>
      </c>
      <c r="M529">
        <f>Googleplaystore[[#This Row],[Installed]]*Googleplaystore[[#This Row],[Price]]</f>
        <v>0</v>
      </c>
      <c r="N529" t="s">
        <v>222</v>
      </c>
      <c r="O529" t="s">
        <v>659</v>
      </c>
      <c r="P529" s="1">
        <v>43307</v>
      </c>
      <c r="Q529" s="16" t="s">
        <v>798</v>
      </c>
      <c r="R529" t="s">
        <v>50</v>
      </c>
    </row>
    <row r="530" spans="1:18" x14ac:dyDescent="0.3">
      <c r="A530">
        <v>3.9</v>
      </c>
      <c r="B530" t="s">
        <v>799</v>
      </c>
      <c r="C530" t="s">
        <v>658</v>
      </c>
      <c r="E530">
        <v>1576</v>
      </c>
      <c r="F530" t="s">
        <v>31</v>
      </c>
      <c r="G530" t="b">
        <f t="shared" si="24"/>
        <v>0</v>
      </c>
      <c r="H530" t="b">
        <f t="shared" si="25"/>
        <v>0</v>
      </c>
      <c r="I530" t="s">
        <v>15</v>
      </c>
      <c r="J530">
        <f t="shared" si="26"/>
        <v>10000</v>
      </c>
      <c r="K530" t="s">
        <v>16</v>
      </c>
      <c r="L530">
        <v>0</v>
      </c>
      <c r="M530">
        <f>Googleplaystore[[#This Row],[Installed]]*Googleplaystore[[#This Row],[Price]]</f>
        <v>0</v>
      </c>
      <c r="N530" t="s">
        <v>222</v>
      </c>
      <c r="O530" t="s">
        <v>659</v>
      </c>
      <c r="P530" s="1">
        <v>43147</v>
      </c>
      <c r="Q530" s="16" t="s">
        <v>800</v>
      </c>
      <c r="R530" t="s">
        <v>50</v>
      </c>
    </row>
    <row r="531" spans="1:18" x14ac:dyDescent="0.3">
      <c r="A531">
        <v>4.0999999999999996</v>
      </c>
      <c r="B531" t="s">
        <v>801</v>
      </c>
      <c r="C531" t="s">
        <v>658</v>
      </c>
      <c r="E531">
        <v>6701</v>
      </c>
      <c r="F531" t="s">
        <v>12216</v>
      </c>
      <c r="G531">
        <f t="shared" si="24"/>
        <v>11264</v>
      </c>
      <c r="H531" t="b">
        <f t="shared" si="25"/>
        <v>0</v>
      </c>
      <c r="I531" t="s">
        <v>42</v>
      </c>
      <c r="J531">
        <f t="shared" si="26"/>
        <v>1000000</v>
      </c>
      <c r="K531" t="s">
        <v>16</v>
      </c>
      <c r="L531">
        <v>0</v>
      </c>
      <c r="M531">
        <f>Googleplaystore[[#This Row],[Installed]]*Googleplaystore[[#This Row],[Price]]</f>
        <v>0</v>
      </c>
      <c r="N531" t="s">
        <v>222</v>
      </c>
      <c r="O531" t="s">
        <v>659</v>
      </c>
      <c r="P531" s="1">
        <v>43280</v>
      </c>
      <c r="Q531" s="16" t="s">
        <v>802</v>
      </c>
      <c r="R531" t="s">
        <v>20</v>
      </c>
    </row>
    <row r="532" spans="1:18" x14ac:dyDescent="0.3">
      <c r="A532">
        <v>4.2</v>
      </c>
      <c r="B532" t="s">
        <v>740</v>
      </c>
      <c r="C532" t="s">
        <v>658</v>
      </c>
      <c r="E532">
        <v>40039</v>
      </c>
      <c r="F532" t="s">
        <v>12385</v>
      </c>
      <c r="G532">
        <f t="shared" si="24"/>
        <v>6656</v>
      </c>
      <c r="H532" t="b">
        <f t="shared" si="25"/>
        <v>0</v>
      </c>
      <c r="I532" t="s">
        <v>42</v>
      </c>
      <c r="J532">
        <f t="shared" si="26"/>
        <v>1000000</v>
      </c>
      <c r="K532" t="s">
        <v>16</v>
      </c>
      <c r="L532">
        <v>0</v>
      </c>
      <c r="M532">
        <f>Googleplaystore[[#This Row],[Installed]]*Googleplaystore[[#This Row],[Price]]</f>
        <v>0</v>
      </c>
      <c r="N532" t="s">
        <v>222</v>
      </c>
      <c r="O532" t="s">
        <v>659</v>
      </c>
      <c r="P532" s="1">
        <v>43308</v>
      </c>
      <c r="Q532" s="16" t="s">
        <v>741</v>
      </c>
      <c r="R532" t="s">
        <v>20</v>
      </c>
    </row>
    <row r="533" spans="1:18" x14ac:dyDescent="0.3">
      <c r="A533">
        <v>3.9</v>
      </c>
      <c r="B533" t="s">
        <v>803</v>
      </c>
      <c r="C533" t="s">
        <v>658</v>
      </c>
      <c r="E533">
        <v>742</v>
      </c>
      <c r="F533" t="s">
        <v>12229</v>
      </c>
      <c r="G533">
        <f t="shared" si="24"/>
        <v>26624</v>
      </c>
      <c r="H533" t="b">
        <f t="shared" si="25"/>
        <v>0</v>
      </c>
      <c r="I533" t="s">
        <v>38</v>
      </c>
      <c r="J533">
        <f t="shared" si="26"/>
        <v>50000</v>
      </c>
      <c r="K533" t="s">
        <v>16</v>
      </c>
      <c r="L533">
        <v>0</v>
      </c>
      <c r="M533">
        <f>Googleplaystore[[#This Row],[Installed]]*Googleplaystore[[#This Row],[Price]]</f>
        <v>0</v>
      </c>
      <c r="N533" t="s">
        <v>222</v>
      </c>
      <c r="O533" t="s">
        <v>659</v>
      </c>
      <c r="P533" s="1">
        <v>43197</v>
      </c>
      <c r="Q533" s="16" t="s">
        <v>804</v>
      </c>
      <c r="R533" t="s">
        <v>20</v>
      </c>
    </row>
    <row r="534" spans="1:18" x14ac:dyDescent="0.3">
      <c r="A534">
        <v>4</v>
      </c>
      <c r="B534" t="s">
        <v>805</v>
      </c>
      <c r="C534" t="s">
        <v>658</v>
      </c>
      <c r="E534">
        <v>187</v>
      </c>
      <c r="F534" t="s">
        <v>12175</v>
      </c>
      <c r="G534">
        <f t="shared" si="24"/>
        <v>19456</v>
      </c>
      <c r="H534" t="b">
        <f t="shared" si="25"/>
        <v>0</v>
      </c>
      <c r="I534" t="s">
        <v>15</v>
      </c>
      <c r="J534">
        <f t="shared" si="26"/>
        <v>10000</v>
      </c>
      <c r="K534" t="s">
        <v>16</v>
      </c>
      <c r="L534">
        <v>0</v>
      </c>
      <c r="M534">
        <f>Googleplaystore[[#This Row],[Installed]]*Googleplaystore[[#This Row],[Price]]</f>
        <v>0</v>
      </c>
      <c r="N534" t="s">
        <v>222</v>
      </c>
      <c r="O534" t="s">
        <v>659</v>
      </c>
      <c r="P534" s="1">
        <v>43307</v>
      </c>
      <c r="Q534" s="16">
        <v>1.17</v>
      </c>
      <c r="R534" t="s">
        <v>32</v>
      </c>
    </row>
    <row r="535" spans="1:18" x14ac:dyDescent="0.3">
      <c r="A535">
        <v>4.2</v>
      </c>
      <c r="B535" t="s">
        <v>806</v>
      </c>
      <c r="C535" t="s">
        <v>658</v>
      </c>
      <c r="E535">
        <v>2506</v>
      </c>
      <c r="F535" t="s">
        <v>12212</v>
      </c>
      <c r="G535">
        <f t="shared" si="24"/>
        <v>6246.4</v>
      </c>
      <c r="H535" t="b">
        <f t="shared" si="25"/>
        <v>0</v>
      </c>
      <c r="I535" t="s">
        <v>22</v>
      </c>
      <c r="J535">
        <f t="shared" si="26"/>
        <v>500000</v>
      </c>
      <c r="K535" t="s">
        <v>16</v>
      </c>
      <c r="L535">
        <v>0</v>
      </c>
      <c r="M535">
        <f>Googleplaystore[[#This Row],[Installed]]*Googleplaystore[[#This Row],[Price]]</f>
        <v>0</v>
      </c>
      <c r="N535" t="s">
        <v>222</v>
      </c>
      <c r="O535" t="s">
        <v>659</v>
      </c>
      <c r="P535" s="1">
        <v>42901</v>
      </c>
      <c r="Q535" s="16" t="s">
        <v>737</v>
      </c>
      <c r="R535" t="s">
        <v>53</v>
      </c>
    </row>
    <row r="536" spans="1:18" x14ac:dyDescent="0.3">
      <c r="A536">
        <v>4.5</v>
      </c>
      <c r="B536" t="s">
        <v>807</v>
      </c>
      <c r="C536" t="s">
        <v>658</v>
      </c>
      <c r="E536">
        <v>182986</v>
      </c>
      <c r="F536" t="s">
        <v>12595</v>
      </c>
      <c r="G536">
        <f t="shared" si="24"/>
        <v>78848</v>
      </c>
      <c r="H536" t="b">
        <f t="shared" si="25"/>
        <v>0</v>
      </c>
      <c r="I536" t="s">
        <v>26</v>
      </c>
      <c r="J536">
        <f t="shared" si="26"/>
        <v>5000000</v>
      </c>
      <c r="K536" t="s">
        <v>16</v>
      </c>
      <c r="L536">
        <v>0</v>
      </c>
      <c r="M536">
        <f>Googleplaystore[[#This Row],[Installed]]*Googleplaystore[[#This Row],[Price]]</f>
        <v>0</v>
      </c>
      <c r="N536" t="s">
        <v>222</v>
      </c>
      <c r="O536" t="s">
        <v>659</v>
      </c>
      <c r="P536" s="1">
        <v>43314</v>
      </c>
      <c r="Q536" s="16" t="s">
        <v>808</v>
      </c>
      <c r="R536" t="s">
        <v>50</v>
      </c>
    </row>
    <row r="537" spans="1:18" x14ac:dyDescent="0.3">
      <c r="A537">
        <v>3.9</v>
      </c>
      <c r="B537" t="s">
        <v>809</v>
      </c>
      <c r="C537" t="s">
        <v>658</v>
      </c>
      <c r="E537">
        <v>8661</v>
      </c>
      <c r="F537" t="s">
        <v>12324</v>
      </c>
      <c r="G537">
        <f t="shared" si="24"/>
        <v>9728</v>
      </c>
      <c r="H537" t="b">
        <f t="shared" si="25"/>
        <v>0</v>
      </c>
      <c r="I537" t="s">
        <v>42</v>
      </c>
      <c r="J537">
        <f t="shared" si="26"/>
        <v>1000000</v>
      </c>
      <c r="K537" t="s">
        <v>16</v>
      </c>
      <c r="L537">
        <v>0</v>
      </c>
      <c r="M537">
        <f>Googleplaystore[[#This Row],[Installed]]*Googleplaystore[[#This Row],[Price]]</f>
        <v>0</v>
      </c>
      <c r="N537" t="s">
        <v>222</v>
      </c>
      <c r="O537" t="s">
        <v>659</v>
      </c>
      <c r="P537" s="1">
        <v>43193</v>
      </c>
      <c r="Q537" s="16" t="s">
        <v>810</v>
      </c>
      <c r="R537" t="s">
        <v>53</v>
      </c>
    </row>
    <row r="538" spans="1:18" x14ac:dyDescent="0.3">
      <c r="A538">
        <v>3.6</v>
      </c>
      <c r="B538" t="s">
        <v>811</v>
      </c>
      <c r="C538" t="s">
        <v>658</v>
      </c>
      <c r="E538">
        <v>8</v>
      </c>
      <c r="F538" t="s">
        <v>12177</v>
      </c>
      <c r="G538">
        <f t="shared" si="24"/>
        <v>14336</v>
      </c>
      <c r="H538" t="b">
        <f t="shared" si="25"/>
        <v>0</v>
      </c>
      <c r="I538" t="s">
        <v>482</v>
      </c>
      <c r="J538">
        <f t="shared" si="26"/>
        <v>1000</v>
      </c>
      <c r="K538" t="s">
        <v>16</v>
      </c>
      <c r="L538">
        <v>0</v>
      </c>
      <c r="M538">
        <f>Googleplaystore[[#This Row],[Installed]]*Googleplaystore[[#This Row],[Price]]</f>
        <v>0</v>
      </c>
      <c r="N538" t="s">
        <v>222</v>
      </c>
      <c r="O538" t="s">
        <v>659</v>
      </c>
      <c r="P538" s="1">
        <v>43310</v>
      </c>
      <c r="Q538" s="16" t="s">
        <v>812</v>
      </c>
      <c r="R538" t="s">
        <v>36</v>
      </c>
    </row>
    <row r="539" spans="1:18" x14ac:dyDescent="0.3">
      <c r="A539">
        <v>4.4000000000000004</v>
      </c>
      <c r="B539" t="s">
        <v>813</v>
      </c>
      <c r="C539" t="s">
        <v>658</v>
      </c>
      <c r="E539">
        <v>59</v>
      </c>
      <c r="F539" t="s">
        <v>12264</v>
      </c>
      <c r="G539">
        <f t="shared" si="24"/>
        <v>38912</v>
      </c>
      <c r="H539" t="b">
        <f t="shared" si="25"/>
        <v>0</v>
      </c>
      <c r="I539" t="s">
        <v>60</v>
      </c>
      <c r="J539">
        <f t="shared" si="26"/>
        <v>5000</v>
      </c>
      <c r="K539" t="s">
        <v>16</v>
      </c>
      <c r="L539">
        <v>0</v>
      </c>
      <c r="M539">
        <f>Googleplaystore[[#This Row],[Installed]]*Googleplaystore[[#This Row],[Price]]</f>
        <v>0</v>
      </c>
      <c r="N539" t="s">
        <v>17</v>
      </c>
      <c r="O539" t="s">
        <v>659</v>
      </c>
      <c r="P539" s="1">
        <v>43300</v>
      </c>
      <c r="Q539" s="16" t="s">
        <v>121</v>
      </c>
      <c r="R539" t="s">
        <v>334</v>
      </c>
    </row>
    <row r="540" spans="1:18" x14ac:dyDescent="0.3">
      <c r="A540">
        <v>3.5</v>
      </c>
      <c r="B540" t="s">
        <v>814</v>
      </c>
      <c r="C540" t="s">
        <v>658</v>
      </c>
      <c r="E540">
        <v>35</v>
      </c>
      <c r="F540" t="s">
        <v>12256</v>
      </c>
      <c r="G540">
        <f t="shared" si="24"/>
        <v>16384</v>
      </c>
      <c r="H540" t="b">
        <f t="shared" si="25"/>
        <v>0</v>
      </c>
      <c r="I540" t="s">
        <v>482</v>
      </c>
      <c r="J540">
        <f t="shared" si="26"/>
        <v>1000</v>
      </c>
      <c r="K540" t="s">
        <v>16</v>
      </c>
      <c r="L540">
        <v>0</v>
      </c>
      <c r="M540">
        <f>Googleplaystore[[#This Row],[Installed]]*Googleplaystore[[#This Row],[Price]]</f>
        <v>0</v>
      </c>
      <c r="N540" t="s">
        <v>222</v>
      </c>
      <c r="O540" t="s">
        <v>659</v>
      </c>
      <c r="P540" s="1">
        <v>43297</v>
      </c>
      <c r="Q540" s="16">
        <v>2.4</v>
      </c>
      <c r="R540" t="s">
        <v>20</v>
      </c>
    </row>
    <row r="541" spans="1:18" x14ac:dyDescent="0.3">
      <c r="A541">
        <v>4.4000000000000004</v>
      </c>
      <c r="B541" t="s">
        <v>815</v>
      </c>
      <c r="C541" t="s">
        <v>658</v>
      </c>
      <c r="E541">
        <v>28</v>
      </c>
      <c r="F541" t="s">
        <v>12259</v>
      </c>
      <c r="G541">
        <f t="shared" si="24"/>
        <v>3481.6</v>
      </c>
      <c r="H541" t="b">
        <f t="shared" si="25"/>
        <v>0</v>
      </c>
      <c r="I541" t="s">
        <v>816</v>
      </c>
      <c r="J541">
        <f t="shared" si="26"/>
        <v>500</v>
      </c>
      <c r="K541" t="s">
        <v>16</v>
      </c>
      <c r="L541">
        <v>0</v>
      </c>
      <c r="M541">
        <f>Googleplaystore[[#This Row],[Installed]]*Googleplaystore[[#This Row],[Price]]</f>
        <v>0</v>
      </c>
      <c r="N541" t="s">
        <v>17</v>
      </c>
      <c r="O541" t="s">
        <v>659</v>
      </c>
      <c r="P541" s="1">
        <v>43297</v>
      </c>
      <c r="Q541" s="16">
        <v>2.5</v>
      </c>
      <c r="R541" t="s">
        <v>20</v>
      </c>
    </row>
    <row r="542" spans="1:18" x14ac:dyDescent="0.3">
      <c r="A542">
        <v>4.8</v>
      </c>
      <c r="B542" t="s">
        <v>817</v>
      </c>
      <c r="C542" t="s">
        <v>658</v>
      </c>
      <c r="E542">
        <v>125</v>
      </c>
      <c r="F542" t="s">
        <v>12430</v>
      </c>
      <c r="G542">
        <f t="shared" si="24"/>
        <v>4812.8</v>
      </c>
      <c r="H542" t="b">
        <f t="shared" si="25"/>
        <v>0</v>
      </c>
      <c r="I542" t="s">
        <v>60</v>
      </c>
      <c r="J542">
        <f t="shared" si="26"/>
        <v>5000</v>
      </c>
      <c r="K542" t="s">
        <v>16</v>
      </c>
      <c r="L542">
        <v>0</v>
      </c>
      <c r="M542">
        <f>Googleplaystore[[#This Row],[Installed]]*Googleplaystore[[#This Row],[Price]]</f>
        <v>0</v>
      </c>
      <c r="N542" t="s">
        <v>222</v>
      </c>
      <c r="O542" t="s">
        <v>659</v>
      </c>
      <c r="P542" s="1">
        <v>43289</v>
      </c>
      <c r="Q542" s="16">
        <v>8.1999999999999993</v>
      </c>
      <c r="R542" t="s">
        <v>20</v>
      </c>
    </row>
    <row r="543" spans="1:18" x14ac:dyDescent="0.3">
      <c r="A543">
        <v>4.5999999999999996</v>
      </c>
      <c r="B543" t="s">
        <v>818</v>
      </c>
      <c r="C543" t="s">
        <v>658</v>
      </c>
      <c r="E543">
        <v>185</v>
      </c>
      <c r="F543" t="s">
        <v>12329</v>
      </c>
      <c r="G543">
        <f t="shared" si="24"/>
        <v>5120</v>
      </c>
      <c r="H543" t="b">
        <f t="shared" si="25"/>
        <v>0</v>
      </c>
      <c r="I543" t="s">
        <v>15</v>
      </c>
      <c r="J543">
        <f t="shared" si="26"/>
        <v>10000</v>
      </c>
      <c r="K543" t="s">
        <v>16</v>
      </c>
      <c r="L543">
        <v>0</v>
      </c>
      <c r="M543">
        <f>Googleplaystore[[#This Row],[Installed]]*Googleplaystore[[#This Row],[Price]]</f>
        <v>0</v>
      </c>
      <c r="N543" t="s">
        <v>222</v>
      </c>
      <c r="O543" t="s">
        <v>659</v>
      </c>
      <c r="P543" s="1">
        <v>43297</v>
      </c>
      <c r="Q543" s="16">
        <v>8.1999999999999993</v>
      </c>
      <c r="R543" t="s">
        <v>20</v>
      </c>
    </row>
    <row r="544" spans="1:18" x14ac:dyDescent="0.3">
      <c r="A544">
        <v>4.7</v>
      </c>
      <c r="B544" t="s">
        <v>819</v>
      </c>
      <c r="C544" t="s">
        <v>658</v>
      </c>
      <c r="E544">
        <v>6</v>
      </c>
      <c r="F544" t="s">
        <v>12322</v>
      </c>
      <c r="G544">
        <f t="shared" si="24"/>
        <v>5017.6000000000004</v>
      </c>
      <c r="H544" t="b">
        <f t="shared" si="25"/>
        <v>0</v>
      </c>
      <c r="I544" t="s">
        <v>665</v>
      </c>
      <c r="J544">
        <f t="shared" si="26"/>
        <v>100</v>
      </c>
      <c r="K544" t="s">
        <v>16</v>
      </c>
      <c r="L544">
        <v>0</v>
      </c>
      <c r="M544">
        <f>Googleplaystore[[#This Row],[Installed]]*Googleplaystore[[#This Row],[Price]]</f>
        <v>0</v>
      </c>
      <c r="N544" t="s">
        <v>222</v>
      </c>
      <c r="O544" t="s">
        <v>659</v>
      </c>
      <c r="P544" s="1">
        <v>43305</v>
      </c>
      <c r="Q544" s="16">
        <v>1</v>
      </c>
      <c r="R544" t="s">
        <v>20</v>
      </c>
    </row>
    <row r="545" spans="1:18" x14ac:dyDescent="0.3">
      <c r="A545">
        <v>4.8</v>
      </c>
      <c r="B545" t="s">
        <v>820</v>
      </c>
      <c r="C545" t="s">
        <v>658</v>
      </c>
      <c r="E545">
        <v>110</v>
      </c>
      <c r="F545" t="s">
        <v>12322</v>
      </c>
      <c r="G545">
        <f t="shared" si="24"/>
        <v>5017.6000000000004</v>
      </c>
      <c r="H545" t="b">
        <f t="shared" si="25"/>
        <v>0</v>
      </c>
      <c r="I545" t="s">
        <v>15</v>
      </c>
      <c r="J545">
        <f t="shared" si="26"/>
        <v>10000</v>
      </c>
      <c r="K545" t="s">
        <v>16</v>
      </c>
      <c r="L545">
        <v>0</v>
      </c>
      <c r="M545">
        <f>Googleplaystore[[#This Row],[Installed]]*Googleplaystore[[#This Row],[Price]]</f>
        <v>0</v>
      </c>
      <c r="N545" t="s">
        <v>222</v>
      </c>
      <c r="O545" t="s">
        <v>659</v>
      </c>
      <c r="P545" s="1">
        <v>43290</v>
      </c>
      <c r="Q545" s="16">
        <v>8.1999999999999993</v>
      </c>
      <c r="R545" t="s">
        <v>20</v>
      </c>
    </row>
    <row r="546" spans="1:18" x14ac:dyDescent="0.3">
      <c r="A546">
        <v>0</v>
      </c>
      <c r="B546" t="s">
        <v>821</v>
      </c>
      <c r="C546" t="s">
        <v>658</v>
      </c>
      <c r="E546">
        <v>3</v>
      </c>
      <c r="F546" t="s">
        <v>12256</v>
      </c>
      <c r="G546">
        <f t="shared" si="24"/>
        <v>16384</v>
      </c>
      <c r="H546" t="b">
        <f t="shared" si="25"/>
        <v>0</v>
      </c>
      <c r="I546" t="s">
        <v>482</v>
      </c>
      <c r="J546">
        <f t="shared" si="26"/>
        <v>1000</v>
      </c>
      <c r="K546" t="s">
        <v>16</v>
      </c>
      <c r="L546">
        <v>0</v>
      </c>
      <c r="M546">
        <f>Googleplaystore[[#This Row],[Installed]]*Googleplaystore[[#This Row],[Price]]</f>
        <v>0</v>
      </c>
      <c r="N546" t="s">
        <v>222</v>
      </c>
      <c r="O546" t="s">
        <v>659</v>
      </c>
      <c r="P546" s="1">
        <v>43296</v>
      </c>
      <c r="Q546" s="16">
        <v>4.2</v>
      </c>
      <c r="R546" t="s">
        <v>20</v>
      </c>
    </row>
    <row r="547" spans="1:18" x14ac:dyDescent="0.3">
      <c r="A547">
        <v>2.7</v>
      </c>
      <c r="B547" t="s">
        <v>822</v>
      </c>
      <c r="C547" t="s">
        <v>658</v>
      </c>
      <c r="E547">
        <v>3</v>
      </c>
      <c r="F547" t="s">
        <v>12261</v>
      </c>
      <c r="G547">
        <f t="shared" si="24"/>
        <v>3993.6</v>
      </c>
      <c r="H547" t="b">
        <f t="shared" si="25"/>
        <v>0</v>
      </c>
      <c r="I547" t="s">
        <v>665</v>
      </c>
      <c r="J547">
        <f t="shared" si="26"/>
        <v>100</v>
      </c>
      <c r="K547" t="s">
        <v>16</v>
      </c>
      <c r="L547">
        <v>0</v>
      </c>
      <c r="M547">
        <f>Googleplaystore[[#This Row],[Installed]]*Googleplaystore[[#This Row],[Price]]</f>
        <v>0</v>
      </c>
      <c r="N547" t="s">
        <v>222</v>
      </c>
      <c r="O547" t="s">
        <v>659</v>
      </c>
      <c r="P547" s="1">
        <v>43298</v>
      </c>
      <c r="Q547" s="16" t="s">
        <v>19</v>
      </c>
      <c r="R547" t="s">
        <v>36</v>
      </c>
    </row>
    <row r="548" spans="1:18" x14ac:dyDescent="0.3">
      <c r="A548">
        <v>5</v>
      </c>
      <c r="B548" t="s">
        <v>823</v>
      </c>
      <c r="C548" t="s">
        <v>658</v>
      </c>
      <c r="E548">
        <v>5</v>
      </c>
      <c r="F548" t="s">
        <v>12600</v>
      </c>
      <c r="G548">
        <f t="shared" si="24"/>
        <v>4505.6000000000004</v>
      </c>
      <c r="H548" t="b">
        <f t="shared" si="25"/>
        <v>0</v>
      </c>
      <c r="I548" t="s">
        <v>482</v>
      </c>
      <c r="J548">
        <f t="shared" si="26"/>
        <v>1000</v>
      </c>
      <c r="K548" t="s">
        <v>16</v>
      </c>
      <c r="L548">
        <v>0</v>
      </c>
      <c r="M548">
        <f>Googleplaystore[[#This Row],[Installed]]*Googleplaystore[[#This Row],[Price]]</f>
        <v>0</v>
      </c>
      <c r="N548" t="s">
        <v>222</v>
      </c>
      <c r="O548" t="s">
        <v>659</v>
      </c>
      <c r="P548" s="1">
        <v>43298</v>
      </c>
      <c r="Q548" s="16">
        <v>3</v>
      </c>
      <c r="R548" t="s">
        <v>20</v>
      </c>
    </row>
    <row r="549" spans="1:18" x14ac:dyDescent="0.3">
      <c r="A549">
        <v>0</v>
      </c>
      <c r="B549" t="s">
        <v>824</v>
      </c>
      <c r="C549" t="s">
        <v>658</v>
      </c>
      <c r="E549">
        <v>3</v>
      </c>
      <c r="F549" t="s">
        <v>12601</v>
      </c>
      <c r="G549">
        <f t="shared" si="24"/>
        <v>4915.2</v>
      </c>
      <c r="H549" t="b">
        <f t="shared" si="25"/>
        <v>0</v>
      </c>
      <c r="I549" t="s">
        <v>482</v>
      </c>
      <c r="J549">
        <f t="shared" si="26"/>
        <v>1000</v>
      </c>
      <c r="K549" t="s">
        <v>16</v>
      </c>
      <c r="L549">
        <v>0</v>
      </c>
      <c r="M549">
        <f>Googleplaystore[[#This Row],[Installed]]*Googleplaystore[[#This Row],[Price]]</f>
        <v>0</v>
      </c>
      <c r="N549" t="s">
        <v>222</v>
      </c>
      <c r="O549" t="s">
        <v>659</v>
      </c>
      <c r="P549" s="1">
        <v>43298</v>
      </c>
      <c r="Q549" s="16">
        <v>1</v>
      </c>
      <c r="R549" t="s">
        <v>53</v>
      </c>
    </row>
    <row r="550" spans="1:18" x14ac:dyDescent="0.3">
      <c r="A550">
        <v>4.8</v>
      </c>
      <c r="B550" t="s">
        <v>825</v>
      </c>
      <c r="C550" t="s">
        <v>658</v>
      </c>
      <c r="E550">
        <v>84</v>
      </c>
      <c r="F550" t="s">
        <v>12285</v>
      </c>
      <c r="G550">
        <f t="shared" si="24"/>
        <v>4608</v>
      </c>
      <c r="H550" t="b">
        <f t="shared" si="25"/>
        <v>0</v>
      </c>
      <c r="I550" t="s">
        <v>482</v>
      </c>
      <c r="J550">
        <f t="shared" si="26"/>
        <v>1000</v>
      </c>
      <c r="K550" t="s">
        <v>16</v>
      </c>
      <c r="L550">
        <v>0</v>
      </c>
      <c r="M550">
        <f>Googleplaystore[[#This Row],[Installed]]*Googleplaystore[[#This Row],[Price]]</f>
        <v>0</v>
      </c>
      <c r="N550" t="s">
        <v>222</v>
      </c>
      <c r="O550" t="s">
        <v>659</v>
      </c>
      <c r="P550" s="1">
        <v>43287</v>
      </c>
      <c r="Q550" s="16">
        <v>8.1999999999999993</v>
      </c>
      <c r="R550" t="s">
        <v>20</v>
      </c>
    </row>
    <row r="551" spans="1:18" x14ac:dyDescent="0.3">
      <c r="A551">
        <v>5</v>
      </c>
      <c r="B551" t="s">
        <v>826</v>
      </c>
      <c r="C551" t="s">
        <v>658</v>
      </c>
      <c r="E551">
        <v>2</v>
      </c>
      <c r="F551" t="s">
        <v>12603</v>
      </c>
      <c r="G551">
        <f t="shared" si="24"/>
        <v>71680</v>
      </c>
      <c r="H551" t="b">
        <f t="shared" si="25"/>
        <v>0</v>
      </c>
      <c r="I551" t="s">
        <v>665</v>
      </c>
      <c r="J551">
        <f t="shared" si="26"/>
        <v>100</v>
      </c>
      <c r="K551" t="s">
        <v>16</v>
      </c>
      <c r="L551">
        <v>0</v>
      </c>
      <c r="M551">
        <f>Googleplaystore[[#This Row],[Installed]]*Googleplaystore[[#This Row],[Price]]</f>
        <v>0</v>
      </c>
      <c r="N551" t="s">
        <v>222</v>
      </c>
      <c r="O551" t="s">
        <v>659</v>
      </c>
      <c r="P551" s="1">
        <v>43305</v>
      </c>
      <c r="Q551" s="16" t="s">
        <v>827</v>
      </c>
      <c r="R551" t="s">
        <v>36</v>
      </c>
    </row>
    <row r="552" spans="1:18" x14ac:dyDescent="0.3">
      <c r="A552">
        <v>4.8</v>
      </c>
      <c r="B552" t="s">
        <v>828</v>
      </c>
      <c r="C552" t="s">
        <v>658</v>
      </c>
      <c r="E552">
        <v>20</v>
      </c>
      <c r="F552" t="s">
        <v>12322</v>
      </c>
      <c r="G552">
        <f t="shared" si="24"/>
        <v>5017.6000000000004</v>
      </c>
      <c r="H552" t="b">
        <f t="shared" si="25"/>
        <v>0</v>
      </c>
      <c r="I552" t="s">
        <v>816</v>
      </c>
      <c r="J552">
        <f t="shared" si="26"/>
        <v>500</v>
      </c>
      <c r="K552" t="s">
        <v>16</v>
      </c>
      <c r="L552">
        <v>0</v>
      </c>
      <c r="M552">
        <f>Googleplaystore[[#This Row],[Installed]]*Googleplaystore[[#This Row],[Price]]</f>
        <v>0</v>
      </c>
      <c r="N552" t="s">
        <v>222</v>
      </c>
      <c r="O552" t="s">
        <v>659</v>
      </c>
      <c r="P552" s="1">
        <v>43296</v>
      </c>
      <c r="Q552" s="16">
        <v>8.1999999999999993</v>
      </c>
      <c r="R552" t="s">
        <v>20</v>
      </c>
    </row>
    <row r="553" spans="1:18" x14ac:dyDescent="0.3">
      <c r="A553">
        <v>0</v>
      </c>
      <c r="B553" t="s">
        <v>829</v>
      </c>
      <c r="C553" t="s">
        <v>658</v>
      </c>
      <c r="E553">
        <v>2</v>
      </c>
      <c r="F553" t="s">
        <v>12305</v>
      </c>
      <c r="G553">
        <f t="shared" si="24"/>
        <v>3788.8</v>
      </c>
      <c r="H553" t="b">
        <f t="shared" si="25"/>
        <v>0</v>
      </c>
      <c r="I553" t="s">
        <v>816</v>
      </c>
      <c r="J553">
        <f t="shared" si="26"/>
        <v>500</v>
      </c>
      <c r="K553" t="s">
        <v>16</v>
      </c>
      <c r="L553">
        <v>0</v>
      </c>
      <c r="M553">
        <f>Googleplaystore[[#This Row],[Installed]]*Googleplaystore[[#This Row],[Price]]</f>
        <v>0</v>
      </c>
      <c r="N553" t="s">
        <v>222</v>
      </c>
      <c r="O553" t="s">
        <v>659</v>
      </c>
      <c r="P553" s="1">
        <v>43297</v>
      </c>
      <c r="Q553" s="16">
        <v>1</v>
      </c>
      <c r="R553" t="s">
        <v>53</v>
      </c>
    </row>
    <row r="554" spans="1:18" x14ac:dyDescent="0.3">
      <c r="A554">
        <v>4.9000000000000004</v>
      </c>
      <c r="B554" t="s">
        <v>830</v>
      </c>
      <c r="C554" t="s">
        <v>658</v>
      </c>
      <c r="E554">
        <v>776</v>
      </c>
      <c r="F554" t="s">
        <v>12322</v>
      </c>
      <c r="G554">
        <f t="shared" si="24"/>
        <v>5017.6000000000004</v>
      </c>
      <c r="H554" t="b">
        <f t="shared" si="25"/>
        <v>0</v>
      </c>
      <c r="I554" t="s">
        <v>60</v>
      </c>
      <c r="J554">
        <f t="shared" si="26"/>
        <v>5000</v>
      </c>
      <c r="K554" t="s">
        <v>16</v>
      </c>
      <c r="L554">
        <v>0</v>
      </c>
      <c r="M554">
        <f>Googleplaystore[[#This Row],[Installed]]*Googleplaystore[[#This Row],[Price]]</f>
        <v>0</v>
      </c>
      <c r="N554" t="s">
        <v>222</v>
      </c>
      <c r="O554" t="s">
        <v>659</v>
      </c>
      <c r="P554" s="1">
        <v>43295</v>
      </c>
      <c r="Q554" s="16">
        <v>8.1999999999999993</v>
      </c>
      <c r="R554" t="s">
        <v>20</v>
      </c>
    </row>
    <row r="555" spans="1:18" x14ac:dyDescent="0.3">
      <c r="A555">
        <v>3</v>
      </c>
      <c r="B555" t="s">
        <v>831</v>
      </c>
      <c r="C555" t="s">
        <v>658</v>
      </c>
      <c r="E555">
        <v>2</v>
      </c>
      <c r="F555" t="s">
        <v>12256</v>
      </c>
      <c r="G555">
        <f t="shared" si="24"/>
        <v>16384</v>
      </c>
      <c r="H555" t="b">
        <f t="shared" si="25"/>
        <v>0</v>
      </c>
      <c r="I555" t="s">
        <v>665</v>
      </c>
      <c r="J555">
        <f t="shared" si="26"/>
        <v>100</v>
      </c>
      <c r="K555" t="s">
        <v>16</v>
      </c>
      <c r="L555">
        <v>0</v>
      </c>
      <c r="M555">
        <f>Googleplaystore[[#This Row],[Installed]]*Googleplaystore[[#This Row],[Price]]</f>
        <v>0</v>
      </c>
      <c r="N555" t="s">
        <v>222</v>
      </c>
      <c r="O555" t="s">
        <v>659</v>
      </c>
      <c r="P555" s="1">
        <v>43298</v>
      </c>
      <c r="Q555" s="16">
        <v>2.5</v>
      </c>
      <c r="R555" t="s">
        <v>20</v>
      </c>
    </row>
    <row r="556" spans="1:18" x14ac:dyDescent="0.3">
      <c r="A556">
        <v>0</v>
      </c>
      <c r="B556" t="s">
        <v>832</v>
      </c>
      <c r="C556" t="s">
        <v>658</v>
      </c>
      <c r="E556">
        <v>1</v>
      </c>
      <c r="F556" t="s">
        <v>12213</v>
      </c>
      <c r="G556">
        <f t="shared" si="24"/>
        <v>4710.3999999999996</v>
      </c>
      <c r="H556" t="b">
        <f t="shared" si="25"/>
        <v>0</v>
      </c>
      <c r="I556" t="s">
        <v>665</v>
      </c>
      <c r="J556">
        <f t="shared" si="26"/>
        <v>100</v>
      </c>
      <c r="K556" t="s">
        <v>16</v>
      </c>
      <c r="L556">
        <v>0</v>
      </c>
      <c r="M556">
        <f>Googleplaystore[[#This Row],[Installed]]*Googleplaystore[[#This Row],[Price]]</f>
        <v>0</v>
      </c>
      <c r="N556" t="s">
        <v>30</v>
      </c>
      <c r="O556" t="s">
        <v>659</v>
      </c>
      <c r="P556" s="1">
        <v>43301</v>
      </c>
      <c r="Q556" s="16">
        <v>1</v>
      </c>
      <c r="R556" t="s">
        <v>20</v>
      </c>
    </row>
    <row r="557" spans="1:18" x14ac:dyDescent="0.3">
      <c r="A557">
        <v>0</v>
      </c>
      <c r="B557" t="s">
        <v>833</v>
      </c>
      <c r="C557" t="s">
        <v>658</v>
      </c>
      <c r="E557">
        <v>0</v>
      </c>
      <c r="F557" t="s">
        <v>12241</v>
      </c>
      <c r="G557">
        <f t="shared" si="24"/>
        <v>3686.4</v>
      </c>
      <c r="H557" t="b">
        <f t="shared" si="25"/>
        <v>0</v>
      </c>
      <c r="I557" t="s">
        <v>663</v>
      </c>
      <c r="J557">
        <f t="shared" si="26"/>
        <v>50</v>
      </c>
      <c r="K557" t="s">
        <v>16</v>
      </c>
      <c r="L557">
        <v>0</v>
      </c>
      <c r="M557">
        <f>Googleplaystore[[#This Row],[Installed]]*Googleplaystore[[#This Row],[Price]]</f>
        <v>0</v>
      </c>
      <c r="N557" t="s">
        <v>222</v>
      </c>
      <c r="O557" t="s">
        <v>659</v>
      </c>
      <c r="P557" s="1">
        <v>43301</v>
      </c>
      <c r="Q557" s="16">
        <v>1</v>
      </c>
      <c r="R557" t="s">
        <v>53</v>
      </c>
    </row>
    <row r="558" spans="1:18" x14ac:dyDescent="0.3">
      <c r="A558">
        <v>4.7</v>
      </c>
      <c r="B558" t="s">
        <v>834</v>
      </c>
      <c r="C558" t="s">
        <v>658</v>
      </c>
      <c r="E558">
        <v>14</v>
      </c>
      <c r="F558" t="s">
        <v>12192</v>
      </c>
      <c r="G558">
        <f t="shared" si="24"/>
        <v>21504</v>
      </c>
      <c r="H558" t="b">
        <f t="shared" si="25"/>
        <v>0</v>
      </c>
      <c r="I558" t="s">
        <v>60</v>
      </c>
      <c r="J558">
        <f t="shared" si="26"/>
        <v>5000</v>
      </c>
      <c r="K558" t="s">
        <v>16</v>
      </c>
      <c r="L558">
        <v>0</v>
      </c>
      <c r="M558">
        <f>Googleplaystore[[#This Row],[Installed]]*Googleplaystore[[#This Row],[Price]]</f>
        <v>0</v>
      </c>
      <c r="N558" t="s">
        <v>222</v>
      </c>
      <c r="O558" t="s">
        <v>659</v>
      </c>
      <c r="P558" s="1">
        <v>43315</v>
      </c>
      <c r="Q558" s="16">
        <v>1.3</v>
      </c>
      <c r="R558" t="s">
        <v>50</v>
      </c>
    </row>
    <row r="559" spans="1:18" x14ac:dyDescent="0.3">
      <c r="A559">
        <v>0</v>
      </c>
      <c r="B559" t="s">
        <v>835</v>
      </c>
      <c r="C559" t="s">
        <v>658</v>
      </c>
      <c r="E559">
        <v>0</v>
      </c>
      <c r="F559" t="s">
        <v>12332</v>
      </c>
      <c r="G559">
        <f t="shared" si="24"/>
        <v>13312</v>
      </c>
      <c r="H559" t="b">
        <f t="shared" si="25"/>
        <v>0</v>
      </c>
      <c r="I559" t="s">
        <v>663</v>
      </c>
      <c r="J559">
        <f t="shared" si="26"/>
        <v>50</v>
      </c>
      <c r="K559" t="s">
        <v>16</v>
      </c>
      <c r="L559">
        <v>0</v>
      </c>
      <c r="M559">
        <f>Googleplaystore[[#This Row],[Installed]]*Googleplaystore[[#This Row],[Price]]</f>
        <v>0</v>
      </c>
      <c r="N559" t="s">
        <v>222</v>
      </c>
      <c r="O559" t="s">
        <v>659</v>
      </c>
      <c r="P559" s="1">
        <v>43291</v>
      </c>
      <c r="Q559" s="16">
        <v>1</v>
      </c>
      <c r="R559" t="s">
        <v>50</v>
      </c>
    </row>
    <row r="560" spans="1:18" x14ac:dyDescent="0.3">
      <c r="A560">
        <v>0</v>
      </c>
      <c r="B560" t="s">
        <v>836</v>
      </c>
      <c r="C560" t="s">
        <v>658</v>
      </c>
      <c r="E560">
        <v>1</v>
      </c>
      <c r="F560" t="s">
        <v>12179</v>
      </c>
      <c r="G560">
        <f t="shared" si="24"/>
        <v>8908.7999999999993</v>
      </c>
      <c r="H560" t="b">
        <f t="shared" si="25"/>
        <v>0</v>
      </c>
      <c r="I560" t="s">
        <v>816</v>
      </c>
      <c r="J560">
        <f t="shared" si="26"/>
        <v>500</v>
      </c>
      <c r="K560" t="s">
        <v>16</v>
      </c>
      <c r="L560">
        <v>0</v>
      </c>
      <c r="M560">
        <f>Googleplaystore[[#This Row],[Installed]]*Googleplaystore[[#This Row],[Price]]</f>
        <v>0</v>
      </c>
      <c r="N560" t="s">
        <v>222</v>
      </c>
      <c r="O560" t="s">
        <v>659</v>
      </c>
      <c r="P560" s="1">
        <v>43304</v>
      </c>
      <c r="Q560" s="16">
        <v>3.52</v>
      </c>
      <c r="R560" t="s">
        <v>20</v>
      </c>
    </row>
    <row r="561" spans="1:18" x14ac:dyDescent="0.3">
      <c r="A561">
        <v>1</v>
      </c>
      <c r="B561" t="s">
        <v>837</v>
      </c>
      <c r="C561" t="s">
        <v>658</v>
      </c>
      <c r="E561">
        <v>1</v>
      </c>
      <c r="F561" t="s">
        <v>12214</v>
      </c>
      <c r="G561">
        <f t="shared" si="24"/>
        <v>9420.7999999999993</v>
      </c>
      <c r="H561" t="b">
        <f t="shared" si="25"/>
        <v>0</v>
      </c>
      <c r="I561" t="s">
        <v>838</v>
      </c>
      <c r="J561">
        <f t="shared" si="26"/>
        <v>10</v>
      </c>
      <c r="K561" t="s">
        <v>16</v>
      </c>
      <c r="L561">
        <v>0</v>
      </c>
      <c r="M561">
        <f>Googleplaystore[[#This Row],[Installed]]*Googleplaystore[[#This Row],[Price]]</f>
        <v>0</v>
      </c>
      <c r="N561" t="s">
        <v>222</v>
      </c>
      <c r="O561" t="s">
        <v>659</v>
      </c>
      <c r="P561" s="1">
        <v>43312</v>
      </c>
      <c r="Q561" s="16">
        <v>3.52</v>
      </c>
      <c r="R561" t="s">
        <v>20</v>
      </c>
    </row>
    <row r="562" spans="1:18" x14ac:dyDescent="0.3">
      <c r="A562">
        <v>0</v>
      </c>
      <c r="B562" t="s">
        <v>839</v>
      </c>
      <c r="C562" t="s">
        <v>658</v>
      </c>
      <c r="E562">
        <v>3</v>
      </c>
      <c r="F562" t="s">
        <v>12609</v>
      </c>
      <c r="G562">
        <f t="shared" si="24"/>
        <v>7065.6</v>
      </c>
      <c r="H562" t="b">
        <f t="shared" si="25"/>
        <v>0</v>
      </c>
      <c r="I562" t="s">
        <v>816</v>
      </c>
      <c r="J562">
        <f t="shared" si="26"/>
        <v>500</v>
      </c>
      <c r="K562" t="s">
        <v>16</v>
      </c>
      <c r="L562">
        <v>0</v>
      </c>
      <c r="M562">
        <f>Googleplaystore[[#This Row],[Installed]]*Googleplaystore[[#This Row],[Price]]</f>
        <v>0</v>
      </c>
      <c r="N562" t="s">
        <v>17</v>
      </c>
      <c r="O562" t="s">
        <v>659</v>
      </c>
      <c r="P562" s="1">
        <v>43304</v>
      </c>
      <c r="Q562" s="16">
        <v>1</v>
      </c>
      <c r="R562" t="s">
        <v>20</v>
      </c>
    </row>
    <row r="563" spans="1:18" x14ac:dyDescent="0.3">
      <c r="A563">
        <v>0</v>
      </c>
      <c r="B563" t="s">
        <v>840</v>
      </c>
      <c r="C563" t="s">
        <v>658</v>
      </c>
      <c r="E563">
        <v>0</v>
      </c>
      <c r="F563" t="s">
        <v>12201</v>
      </c>
      <c r="G563">
        <f t="shared" si="24"/>
        <v>39936</v>
      </c>
      <c r="H563" t="b">
        <f t="shared" si="25"/>
        <v>0</v>
      </c>
      <c r="I563" t="s">
        <v>816</v>
      </c>
      <c r="J563">
        <f t="shared" si="26"/>
        <v>500</v>
      </c>
      <c r="K563" t="s">
        <v>16</v>
      </c>
      <c r="L563">
        <v>0</v>
      </c>
      <c r="M563">
        <f>Googleplaystore[[#This Row],[Installed]]*Googleplaystore[[#This Row],[Price]]</f>
        <v>0</v>
      </c>
      <c r="N563" t="s">
        <v>222</v>
      </c>
      <c r="O563" t="s">
        <v>659</v>
      </c>
      <c r="P563" s="1">
        <v>43294</v>
      </c>
      <c r="Q563" s="16" t="s">
        <v>841</v>
      </c>
      <c r="R563" t="s">
        <v>20</v>
      </c>
    </row>
    <row r="564" spans="1:18" x14ac:dyDescent="0.3">
      <c r="A564">
        <v>0</v>
      </c>
      <c r="B564" t="s">
        <v>842</v>
      </c>
      <c r="C564" t="s">
        <v>658</v>
      </c>
      <c r="E564">
        <v>0</v>
      </c>
      <c r="F564" t="s">
        <v>12230</v>
      </c>
      <c r="G564">
        <f t="shared" si="24"/>
        <v>8192</v>
      </c>
      <c r="H564" t="b">
        <f t="shared" si="25"/>
        <v>0</v>
      </c>
      <c r="I564" t="s">
        <v>665</v>
      </c>
      <c r="J564">
        <f t="shared" si="26"/>
        <v>100</v>
      </c>
      <c r="K564" t="s">
        <v>16</v>
      </c>
      <c r="L564">
        <v>0</v>
      </c>
      <c r="M564">
        <f>Googleplaystore[[#This Row],[Installed]]*Googleplaystore[[#This Row],[Price]]</f>
        <v>0</v>
      </c>
      <c r="N564" t="s">
        <v>17</v>
      </c>
      <c r="O564" t="s">
        <v>659</v>
      </c>
      <c r="P564" s="1">
        <v>43291</v>
      </c>
      <c r="Q564" s="16">
        <v>1</v>
      </c>
      <c r="R564" t="s">
        <v>46</v>
      </c>
    </row>
    <row r="565" spans="1:18" x14ac:dyDescent="0.3">
      <c r="A565">
        <v>0</v>
      </c>
      <c r="B565" t="s">
        <v>843</v>
      </c>
      <c r="C565" t="s">
        <v>658</v>
      </c>
      <c r="E565">
        <v>24</v>
      </c>
      <c r="F565" t="s">
        <v>12261</v>
      </c>
      <c r="G565">
        <f t="shared" si="24"/>
        <v>3993.6</v>
      </c>
      <c r="H565" t="b">
        <f t="shared" si="25"/>
        <v>0</v>
      </c>
      <c r="I565" t="s">
        <v>482</v>
      </c>
      <c r="J565">
        <f t="shared" si="26"/>
        <v>1000</v>
      </c>
      <c r="K565" t="s">
        <v>16</v>
      </c>
      <c r="L565">
        <v>0</v>
      </c>
      <c r="M565">
        <f>Googleplaystore[[#This Row],[Installed]]*Googleplaystore[[#This Row],[Price]]</f>
        <v>0</v>
      </c>
      <c r="N565" t="s">
        <v>222</v>
      </c>
      <c r="O565" t="s">
        <v>659</v>
      </c>
      <c r="P565" s="1">
        <v>43307</v>
      </c>
      <c r="Q565" s="16">
        <v>1</v>
      </c>
      <c r="R565" t="s">
        <v>53</v>
      </c>
    </row>
    <row r="566" spans="1:18" x14ac:dyDescent="0.3">
      <c r="A566">
        <v>0</v>
      </c>
      <c r="B566" t="s">
        <v>844</v>
      </c>
      <c r="C566" t="s">
        <v>658</v>
      </c>
      <c r="E566">
        <v>0</v>
      </c>
      <c r="F566" t="s">
        <v>12177</v>
      </c>
      <c r="G566">
        <f t="shared" si="24"/>
        <v>14336</v>
      </c>
      <c r="H566" t="b">
        <f t="shared" si="25"/>
        <v>0</v>
      </c>
      <c r="I566" t="s">
        <v>838</v>
      </c>
      <c r="J566">
        <f t="shared" si="26"/>
        <v>10</v>
      </c>
      <c r="K566" t="s">
        <v>16</v>
      </c>
      <c r="L566">
        <v>0</v>
      </c>
      <c r="M566">
        <f>Googleplaystore[[#This Row],[Installed]]*Googleplaystore[[#This Row],[Price]]</f>
        <v>0</v>
      </c>
      <c r="N566" t="s">
        <v>222</v>
      </c>
      <c r="O566" t="s">
        <v>659</v>
      </c>
      <c r="P566" s="1">
        <v>43290</v>
      </c>
      <c r="Q566" s="16">
        <v>1</v>
      </c>
      <c r="R566" t="s">
        <v>50</v>
      </c>
    </row>
    <row r="567" spans="1:18" x14ac:dyDescent="0.3">
      <c r="A567">
        <v>0</v>
      </c>
      <c r="B567" t="s">
        <v>845</v>
      </c>
      <c r="C567" t="s">
        <v>658</v>
      </c>
      <c r="E567">
        <v>23</v>
      </c>
      <c r="F567" t="s">
        <v>12216</v>
      </c>
      <c r="G567">
        <f t="shared" si="24"/>
        <v>11264</v>
      </c>
      <c r="H567" t="b">
        <f t="shared" si="25"/>
        <v>0</v>
      </c>
      <c r="I567" t="s">
        <v>665</v>
      </c>
      <c r="J567">
        <f t="shared" si="26"/>
        <v>100</v>
      </c>
      <c r="K567" t="s">
        <v>16</v>
      </c>
      <c r="L567">
        <v>0</v>
      </c>
      <c r="M567">
        <f>Googleplaystore[[#This Row],[Installed]]*Googleplaystore[[#This Row],[Price]]</f>
        <v>0</v>
      </c>
      <c r="N567" t="s">
        <v>222</v>
      </c>
      <c r="O567" t="s">
        <v>659</v>
      </c>
      <c r="P567" s="1">
        <v>43312</v>
      </c>
      <c r="Q567" s="16">
        <v>1</v>
      </c>
      <c r="R567" t="s">
        <v>36</v>
      </c>
    </row>
    <row r="568" spans="1:18" x14ac:dyDescent="0.3">
      <c r="A568">
        <v>0</v>
      </c>
      <c r="B568" t="s">
        <v>846</v>
      </c>
      <c r="C568" t="s">
        <v>658</v>
      </c>
      <c r="E568">
        <v>0</v>
      </c>
      <c r="F568" t="s">
        <v>12332</v>
      </c>
      <c r="G568">
        <f t="shared" si="24"/>
        <v>13312</v>
      </c>
      <c r="H568" t="b">
        <f t="shared" si="25"/>
        <v>0</v>
      </c>
      <c r="I568" t="s">
        <v>838</v>
      </c>
      <c r="J568">
        <f t="shared" si="26"/>
        <v>10</v>
      </c>
      <c r="K568" t="s">
        <v>16</v>
      </c>
      <c r="L568">
        <v>0</v>
      </c>
      <c r="M568">
        <f>Googleplaystore[[#This Row],[Installed]]*Googleplaystore[[#This Row],[Price]]</f>
        <v>0</v>
      </c>
      <c r="N568" t="s">
        <v>222</v>
      </c>
      <c r="O568" t="s">
        <v>659</v>
      </c>
      <c r="P568" s="1">
        <v>43290</v>
      </c>
      <c r="Q568" s="16">
        <v>1</v>
      </c>
      <c r="R568" t="s">
        <v>50</v>
      </c>
    </row>
    <row r="569" spans="1:18" x14ac:dyDescent="0.3">
      <c r="A569">
        <v>5</v>
      </c>
      <c r="B569" t="s">
        <v>847</v>
      </c>
      <c r="C569" t="s">
        <v>658</v>
      </c>
      <c r="E569">
        <v>5</v>
      </c>
      <c r="F569" t="s">
        <v>12615</v>
      </c>
      <c r="G569">
        <f t="shared" si="24"/>
        <v>9523.2000000000007</v>
      </c>
      <c r="H569" t="b">
        <f t="shared" si="25"/>
        <v>0</v>
      </c>
      <c r="I569" t="s">
        <v>816</v>
      </c>
      <c r="J569">
        <f t="shared" si="26"/>
        <v>500</v>
      </c>
      <c r="K569" t="s">
        <v>16</v>
      </c>
      <c r="L569">
        <v>0</v>
      </c>
      <c r="M569">
        <f>Googleplaystore[[#This Row],[Installed]]*Googleplaystore[[#This Row],[Price]]</f>
        <v>0</v>
      </c>
      <c r="N569" t="s">
        <v>30</v>
      </c>
      <c r="O569" t="s">
        <v>659</v>
      </c>
      <c r="P569" s="1">
        <v>43295</v>
      </c>
      <c r="Q569" s="16">
        <v>4</v>
      </c>
      <c r="R569" t="s">
        <v>20</v>
      </c>
    </row>
    <row r="570" spans="1:18" x14ac:dyDescent="0.3">
      <c r="A570">
        <v>4.7</v>
      </c>
      <c r="B570" t="s">
        <v>848</v>
      </c>
      <c r="C570" t="s">
        <v>658</v>
      </c>
      <c r="E570">
        <v>18</v>
      </c>
      <c r="F570" t="s">
        <v>12329</v>
      </c>
      <c r="G570">
        <f t="shared" si="24"/>
        <v>5120</v>
      </c>
      <c r="H570" t="b">
        <f t="shared" si="25"/>
        <v>0</v>
      </c>
      <c r="I570" t="s">
        <v>816</v>
      </c>
      <c r="J570">
        <f t="shared" si="26"/>
        <v>500</v>
      </c>
      <c r="K570" t="s">
        <v>16</v>
      </c>
      <c r="L570">
        <v>0</v>
      </c>
      <c r="M570">
        <f>Googleplaystore[[#This Row],[Installed]]*Googleplaystore[[#This Row],[Price]]</f>
        <v>0</v>
      </c>
      <c r="N570" t="s">
        <v>222</v>
      </c>
      <c r="O570" t="s">
        <v>659</v>
      </c>
      <c r="P570" s="1">
        <v>43306</v>
      </c>
      <c r="Q570" s="16">
        <v>8.1999999999999993</v>
      </c>
      <c r="R570" t="s">
        <v>20</v>
      </c>
    </row>
    <row r="571" spans="1:18" x14ac:dyDescent="0.3">
      <c r="A571">
        <v>0</v>
      </c>
      <c r="B571" t="s">
        <v>849</v>
      </c>
      <c r="C571" t="s">
        <v>658</v>
      </c>
      <c r="E571">
        <v>0</v>
      </c>
      <c r="F571" t="s">
        <v>12616</v>
      </c>
      <c r="G571">
        <f t="shared" si="24"/>
        <v>10240</v>
      </c>
      <c r="H571" t="b">
        <f t="shared" si="25"/>
        <v>0</v>
      </c>
      <c r="I571" t="s">
        <v>838</v>
      </c>
      <c r="J571">
        <f t="shared" si="26"/>
        <v>10</v>
      </c>
      <c r="K571" t="s">
        <v>16</v>
      </c>
      <c r="L571">
        <v>0</v>
      </c>
      <c r="M571">
        <f>Googleplaystore[[#This Row],[Installed]]*Googleplaystore[[#This Row],[Price]]</f>
        <v>0</v>
      </c>
      <c r="N571" t="s">
        <v>17</v>
      </c>
      <c r="O571" t="s">
        <v>659</v>
      </c>
      <c r="P571" s="1">
        <v>43308</v>
      </c>
      <c r="Q571" s="16">
        <v>1.3</v>
      </c>
      <c r="R571" t="s">
        <v>36</v>
      </c>
    </row>
    <row r="572" spans="1:18" x14ac:dyDescent="0.3">
      <c r="A572">
        <v>5</v>
      </c>
      <c r="B572" t="s">
        <v>850</v>
      </c>
      <c r="C572" t="s">
        <v>658</v>
      </c>
      <c r="E572">
        <v>6</v>
      </c>
      <c r="F572" t="s">
        <v>12329</v>
      </c>
      <c r="G572">
        <f t="shared" si="24"/>
        <v>5120</v>
      </c>
      <c r="H572" t="b">
        <f t="shared" si="25"/>
        <v>0</v>
      </c>
      <c r="I572" t="s">
        <v>665</v>
      </c>
      <c r="J572">
        <f t="shared" si="26"/>
        <v>100</v>
      </c>
      <c r="K572" t="s">
        <v>16</v>
      </c>
      <c r="L572">
        <v>0</v>
      </c>
      <c r="M572">
        <f>Googleplaystore[[#This Row],[Installed]]*Googleplaystore[[#This Row],[Price]]</f>
        <v>0</v>
      </c>
      <c r="N572" t="s">
        <v>222</v>
      </c>
      <c r="O572" t="s">
        <v>659</v>
      </c>
      <c r="P572" s="1">
        <v>43313</v>
      </c>
      <c r="Q572" s="16">
        <v>8.1999999999999993</v>
      </c>
      <c r="R572" t="s">
        <v>20</v>
      </c>
    </row>
    <row r="573" spans="1:18" x14ac:dyDescent="0.3">
      <c r="A573">
        <v>0</v>
      </c>
      <c r="B573" t="s">
        <v>851</v>
      </c>
      <c r="C573" t="s">
        <v>658</v>
      </c>
      <c r="E573">
        <v>1</v>
      </c>
      <c r="F573" t="s">
        <v>12329</v>
      </c>
      <c r="G573">
        <f t="shared" si="24"/>
        <v>5120</v>
      </c>
      <c r="H573" t="b">
        <f t="shared" si="25"/>
        <v>0</v>
      </c>
      <c r="I573" t="s">
        <v>665</v>
      </c>
      <c r="J573">
        <f t="shared" si="26"/>
        <v>100</v>
      </c>
      <c r="K573" t="s">
        <v>16</v>
      </c>
      <c r="L573">
        <v>0</v>
      </c>
      <c r="M573">
        <f>Googleplaystore[[#This Row],[Installed]]*Googleplaystore[[#This Row],[Price]]</f>
        <v>0</v>
      </c>
      <c r="N573" t="s">
        <v>30</v>
      </c>
      <c r="O573" t="s">
        <v>659</v>
      </c>
      <c r="P573" s="1">
        <v>43305</v>
      </c>
      <c r="Q573" s="16">
        <v>1</v>
      </c>
      <c r="R573" t="s">
        <v>20</v>
      </c>
    </row>
    <row r="574" spans="1:18" x14ac:dyDescent="0.3">
      <c r="A574">
        <v>0</v>
      </c>
      <c r="B574" t="s">
        <v>852</v>
      </c>
      <c r="C574" t="s">
        <v>658</v>
      </c>
      <c r="E574">
        <v>2</v>
      </c>
      <c r="F574" t="s">
        <v>12241</v>
      </c>
      <c r="G574">
        <f t="shared" si="24"/>
        <v>3686.4</v>
      </c>
      <c r="H574" t="b">
        <f t="shared" si="25"/>
        <v>0</v>
      </c>
      <c r="I574" t="s">
        <v>838</v>
      </c>
      <c r="J574">
        <f t="shared" si="26"/>
        <v>10</v>
      </c>
      <c r="K574" t="s">
        <v>16</v>
      </c>
      <c r="L574">
        <v>0</v>
      </c>
      <c r="M574">
        <f>Googleplaystore[[#This Row],[Installed]]*Googleplaystore[[#This Row],[Price]]</f>
        <v>0</v>
      </c>
      <c r="N574" t="s">
        <v>17</v>
      </c>
      <c r="O574" t="s">
        <v>659</v>
      </c>
      <c r="P574" s="1">
        <v>43295</v>
      </c>
      <c r="Q574" s="16">
        <v>1</v>
      </c>
      <c r="R574" t="s">
        <v>20</v>
      </c>
    </row>
    <row r="575" spans="1:18" x14ac:dyDescent="0.3">
      <c r="A575">
        <v>0</v>
      </c>
      <c r="B575" t="s">
        <v>853</v>
      </c>
      <c r="C575" t="s">
        <v>658</v>
      </c>
      <c r="E575">
        <v>0</v>
      </c>
      <c r="F575" t="s">
        <v>12175</v>
      </c>
      <c r="G575">
        <f t="shared" si="24"/>
        <v>19456</v>
      </c>
      <c r="H575" t="b">
        <f t="shared" si="25"/>
        <v>0</v>
      </c>
      <c r="I575" t="s">
        <v>838</v>
      </c>
      <c r="J575">
        <f t="shared" si="26"/>
        <v>10</v>
      </c>
      <c r="K575" t="s">
        <v>16</v>
      </c>
      <c r="L575">
        <v>0</v>
      </c>
      <c r="M575">
        <f>Googleplaystore[[#This Row],[Installed]]*Googleplaystore[[#This Row],[Price]]</f>
        <v>0</v>
      </c>
      <c r="N575" t="s">
        <v>17</v>
      </c>
      <c r="O575" t="s">
        <v>659</v>
      </c>
      <c r="P575" s="1">
        <v>43297</v>
      </c>
      <c r="Q575" s="16">
        <v>1</v>
      </c>
      <c r="R575" t="s">
        <v>20</v>
      </c>
    </row>
    <row r="576" spans="1:18" x14ac:dyDescent="0.3">
      <c r="A576">
        <v>5</v>
      </c>
      <c r="B576" t="s">
        <v>854</v>
      </c>
      <c r="C576" t="s">
        <v>658</v>
      </c>
      <c r="E576">
        <v>5</v>
      </c>
      <c r="F576" t="s">
        <v>12329</v>
      </c>
      <c r="G576">
        <f t="shared" si="24"/>
        <v>5120</v>
      </c>
      <c r="H576" t="b">
        <f t="shared" si="25"/>
        <v>0</v>
      </c>
      <c r="I576" t="s">
        <v>665</v>
      </c>
      <c r="J576">
        <f t="shared" si="26"/>
        <v>100</v>
      </c>
      <c r="K576" t="s">
        <v>16</v>
      </c>
      <c r="L576">
        <v>0</v>
      </c>
      <c r="M576">
        <f>Googleplaystore[[#This Row],[Installed]]*Googleplaystore[[#This Row],[Price]]</f>
        <v>0</v>
      </c>
      <c r="N576" t="s">
        <v>222</v>
      </c>
      <c r="O576" t="s">
        <v>659</v>
      </c>
      <c r="P576" s="1">
        <v>43314</v>
      </c>
      <c r="Q576" s="16">
        <v>8.1999999999999993</v>
      </c>
      <c r="R576" t="s">
        <v>20</v>
      </c>
    </row>
    <row r="577" spans="1:18" x14ac:dyDescent="0.3">
      <c r="A577">
        <v>0</v>
      </c>
      <c r="B577" t="s">
        <v>855</v>
      </c>
      <c r="C577" t="s">
        <v>658</v>
      </c>
      <c r="E577">
        <v>0</v>
      </c>
      <c r="F577" t="s">
        <v>12289</v>
      </c>
      <c r="G577">
        <f t="shared" si="24"/>
        <v>10035.200000000001</v>
      </c>
      <c r="H577" t="b">
        <f t="shared" si="25"/>
        <v>0</v>
      </c>
      <c r="I577" t="s">
        <v>663</v>
      </c>
      <c r="J577">
        <f t="shared" si="26"/>
        <v>50</v>
      </c>
      <c r="K577" t="s">
        <v>16</v>
      </c>
      <c r="L577">
        <v>0</v>
      </c>
      <c r="M577">
        <f>Googleplaystore[[#This Row],[Installed]]*Googleplaystore[[#This Row],[Price]]</f>
        <v>0</v>
      </c>
      <c r="N577" t="s">
        <v>222</v>
      </c>
      <c r="O577" t="s">
        <v>659</v>
      </c>
      <c r="P577" s="1">
        <v>43314</v>
      </c>
      <c r="Q577" s="16">
        <v>1.2</v>
      </c>
      <c r="R577" t="s">
        <v>50</v>
      </c>
    </row>
    <row r="578" spans="1:18" x14ac:dyDescent="0.3">
      <c r="A578">
        <v>0</v>
      </c>
      <c r="B578" t="s">
        <v>856</v>
      </c>
      <c r="C578" t="s">
        <v>658</v>
      </c>
      <c r="E578">
        <v>0</v>
      </c>
      <c r="F578" t="s">
        <v>12177</v>
      </c>
      <c r="G578">
        <f t="shared" si="24"/>
        <v>14336</v>
      </c>
      <c r="H578" t="b">
        <f t="shared" si="25"/>
        <v>0</v>
      </c>
      <c r="I578" t="s">
        <v>665</v>
      </c>
      <c r="J578">
        <f t="shared" si="26"/>
        <v>100</v>
      </c>
      <c r="K578" t="s">
        <v>16</v>
      </c>
      <c r="L578">
        <v>0</v>
      </c>
      <c r="M578">
        <f>Googleplaystore[[#This Row],[Installed]]*Googleplaystore[[#This Row],[Price]]</f>
        <v>0</v>
      </c>
      <c r="N578" t="s">
        <v>222</v>
      </c>
      <c r="O578" t="s">
        <v>659</v>
      </c>
      <c r="P578" s="1">
        <v>43293</v>
      </c>
      <c r="Q578" s="16">
        <v>1</v>
      </c>
      <c r="R578" t="s">
        <v>50</v>
      </c>
    </row>
    <row r="579" spans="1:18" x14ac:dyDescent="0.3">
      <c r="A579">
        <v>0</v>
      </c>
      <c r="B579" t="s">
        <v>857</v>
      </c>
      <c r="C579" t="s">
        <v>658</v>
      </c>
      <c r="E579">
        <v>0</v>
      </c>
      <c r="F579" t="s">
        <v>12329</v>
      </c>
      <c r="G579">
        <f t="shared" ref="G579:G642" si="27">IF(ISNUMBER(SEARCH("M",F579)), VALUE(LEFT(F579, LEN(F579)-1) *1024))</f>
        <v>5120</v>
      </c>
      <c r="H579" t="b">
        <f t="shared" ref="H579:H642" si="28">IF(ISNUMBER(SEARCH("K",F579)), VALUE(LEFT(F579, LEN(F579)-1)))</f>
        <v>0</v>
      </c>
      <c r="I579" t="s">
        <v>665</v>
      </c>
      <c r="J579">
        <f t="shared" ref="J579:J642" si="29">IF(ISNUMBER(SEARCH("+", I579)), VALUE(SUBSTITUTE(I579, "+", "")), I579)</f>
        <v>100</v>
      </c>
      <c r="K579" t="s">
        <v>16</v>
      </c>
      <c r="L579">
        <v>0</v>
      </c>
      <c r="M579">
        <f>Googleplaystore[[#This Row],[Installed]]*Googleplaystore[[#This Row],[Price]]</f>
        <v>0</v>
      </c>
      <c r="N579" t="s">
        <v>17</v>
      </c>
      <c r="O579" t="s">
        <v>659</v>
      </c>
      <c r="P579" s="1">
        <v>43303</v>
      </c>
      <c r="Q579" s="16" t="s">
        <v>858</v>
      </c>
      <c r="R579" t="s">
        <v>53</v>
      </c>
    </row>
    <row r="580" spans="1:18" x14ac:dyDescent="0.3">
      <c r="A580">
        <v>0</v>
      </c>
      <c r="B580" t="s">
        <v>859</v>
      </c>
      <c r="C580" t="s">
        <v>658</v>
      </c>
      <c r="E580">
        <v>0</v>
      </c>
      <c r="F580" t="s">
        <v>12322</v>
      </c>
      <c r="G580">
        <f t="shared" si="27"/>
        <v>5017.6000000000004</v>
      </c>
      <c r="H580" t="b">
        <f t="shared" si="28"/>
        <v>0</v>
      </c>
      <c r="I580" t="s">
        <v>838</v>
      </c>
      <c r="J580">
        <f t="shared" si="29"/>
        <v>10</v>
      </c>
      <c r="K580" t="s">
        <v>16</v>
      </c>
      <c r="L580">
        <v>0</v>
      </c>
      <c r="M580">
        <f>Googleplaystore[[#This Row],[Installed]]*Googleplaystore[[#This Row],[Price]]</f>
        <v>0</v>
      </c>
      <c r="N580" t="s">
        <v>30</v>
      </c>
      <c r="O580" t="s">
        <v>659</v>
      </c>
      <c r="P580" s="1">
        <v>43307</v>
      </c>
      <c r="Q580" s="16">
        <v>1</v>
      </c>
      <c r="R580" t="s">
        <v>20</v>
      </c>
    </row>
    <row r="581" spans="1:18" x14ac:dyDescent="0.3">
      <c r="A581">
        <v>3</v>
      </c>
      <c r="B581" t="s">
        <v>860</v>
      </c>
      <c r="C581" t="s">
        <v>658</v>
      </c>
      <c r="E581">
        <v>1</v>
      </c>
      <c r="F581" t="s">
        <v>12198</v>
      </c>
      <c r="G581">
        <f t="shared" si="27"/>
        <v>5632</v>
      </c>
      <c r="H581" t="b">
        <f t="shared" si="28"/>
        <v>0</v>
      </c>
      <c r="I581" t="s">
        <v>816</v>
      </c>
      <c r="J581">
        <f t="shared" si="29"/>
        <v>500</v>
      </c>
      <c r="K581" t="s">
        <v>16</v>
      </c>
      <c r="L581">
        <v>0</v>
      </c>
      <c r="M581">
        <f>Googleplaystore[[#This Row],[Installed]]*Googleplaystore[[#This Row],[Price]]</f>
        <v>0</v>
      </c>
      <c r="N581" t="s">
        <v>222</v>
      </c>
      <c r="O581" t="s">
        <v>659</v>
      </c>
      <c r="P581" s="1">
        <v>43300</v>
      </c>
      <c r="Q581" s="16">
        <v>1</v>
      </c>
      <c r="R581" t="s">
        <v>20</v>
      </c>
    </row>
    <row r="582" spans="1:18" x14ac:dyDescent="0.3">
      <c r="A582">
        <v>4.0999999999999996</v>
      </c>
      <c r="B582" t="s">
        <v>861</v>
      </c>
      <c r="C582" t="s">
        <v>658</v>
      </c>
      <c r="E582">
        <v>11</v>
      </c>
      <c r="F582" t="s">
        <v>12216</v>
      </c>
      <c r="G582">
        <f t="shared" si="27"/>
        <v>11264</v>
      </c>
      <c r="H582" t="b">
        <f t="shared" si="28"/>
        <v>0</v>
      </c>
      <c r="I582" t="s">
        <v>482</v>
      </c>
      <c r="J582">
        <f t="shared" si="29"/>
        <v>1000</v>
      </c>
      <c r="K582" t="s">
        <v>16</v>
      </c>
      <c r="L582">
        <v>0</v>
      </c>
      <c r="M582">
        <f>Googleplaystore[[#This Row],[Installed]]*Googleplaystore[[#This Row],[Price]]</f>
        <v>0</v>
      </c>
      <c r="N582" t="s">
        <v>222</v>
      </c>
      <c r="O582" t="s">
        <v>659</v>
      </c>
      <c r="P582" s="1">
        <v>43295</v>
      </c>
      <c r="Q582" s="16">
        <v>1.1000000000000001</v>
      </c>
      <c r="R582" t="s">
        <v>53</v>
      </c>
    </row>
    <row r="583" spans="1:18" x14ac:dyDescent="0.3">
      <c r="A583">
        <v>0</v>
      </c>
      <c r="B583" t="s">
        <v>862</v>
      </c>
      <c r="C583" t="s">
        <v>658</v>
      </c>
      <c r="E583">
        <v>4</v>
      </c>
      <c r="F583" t="s">
        <v>12563</v>
      </c>
      <c r="G583">
        <f t="shared" si="27"/>
        <v>3891.2</v>
      </c>
      <c r="H583" t="b">
        <f t="shared" si="28"/>
        <v>0</v>
      </c>
      <c r="I583" t="s">
        <v>816</v>
      </c>
      <c r="J583">
        <f t="shared" si="29"/>
        <v>500</v>
      </c>
      <c r="K583" t="s">
        <v>16</v>
      </c>
      <c r="L583">
        <v>0</v>
      </c>
      <c r="M583">
        <f>Googleplaystore[[#This Row],[Installed]]*Googleplaystore[[#This Row],[Price]]</f>
        <v>0</v>
      </c>
      <c r="N583" t="s">
        <v>222</v>
      </c>
      <c r="O583" t="s">
        <v>659</v>
      </c>
      <c r="P583" s="1">
        <v>43292</v>
      </c>
      <c r="Q583" s="16">
        <v>1</v>
      </c>
      <c r="R583" t="s">
        <v>46</v>
      </c>
    </row>
    <row r="584" spans="1:18" x14ac:dyDescent="0.3">
      <c r="A584">
        <v>0</v>
      </c>
      <c r="B584" t="s">
        <v>863</v>
      </c>
      <c r="C584" t="s">
        <v>658</v>
      </c>
      <c r="E584">
        <v>14</v>
      </c>
      <c r="F584" t="s">
        <v>12329</v>
      </c>
      <c r="G584">
        <f t="shared" si="27"/>
        <v>5120</v>
      </c>
      <c r="H584" t="b">
        <f t="shared" si="28"/>
        <v>0</v>
      </c>
      <c r="I584" t="s">
        <v>663</v>
      </c>
      <c r="J584">
        <f t="shared" si="29"/>
        <v>50</v>
      </c>
      <c r="K584" t="s">
        <v>16</v>
      </c>
      <c r="L584">
        <v>0</v>
      </c>
      <c r="M584">
        <f>Googleplaystore[[#This Row],[Installed]]*Googleplaystore[[#This Row],[Price]]</f>
        <v>0</v>
      </c>
      <c r="N584" t="s">
        <v>30</v>
      </c>
      <c r="O584" t="s">
        <v>659</v>
      </c>
      <c r="P584" s="1">
        <v>43315</v>
      </c>
      <c r="Q584" s="16">
        <v>8.1999999999999993</v>
      </c>
      <c r="R584" t="s">
        <v>20</v>
      </c>
    </row>
    <row r="585" spans="1:18" x14ac:dyDescent="0.3">
      <c r="A585">
        <v>0</v>
      </c>
      <c r="B585" t="s">
        <v>864</v>
      </c>
      <c r="C585" t="s">
        <v>658</v>
      </c>
      <c r="E585">
        <v>0</v>
      </c>
      <c r="F585" t="s">
        <v>12315</v>
      </c>
      <c r="G585">
        <f t="shared" si="27"/>
        <v>8396.7999999999993</v>
      </c>
      <c r="H585" t="b">
        <f t="shared" si="28"/>
        <v>0</v>
      </c>
      <c r="I585" t="s">
        <v>865</v>
      </c>
      <c r="J585">
        <f t="shared" si="29"/>
        <v>1</v>
      </c>
      <c r="K585" t="s">
        <v>16</v>
      </c>
      <c r="L585">
        <v>0</v>
      </c>
      <c r="M585">
        <f>Googleplaystore[[#This Row],[Installed]]*Googleplaystore[[#This Row],[Price]]</f>
        <v>0</v>
      </c>
      <c r="N585" t="s">
        <v>17</v>
      </c>
      <c r="O585" t="s">
        <v>659</v>
      </c>
      <c r="P585" s="1">
        <v>43312</v>
      </c>
      <c r="Q585" s="16">
        <v>2</v>
      </c>
      <c r="R585" t="s">
        <v>20</v>
      </c>
    </row>
    <row r="586" spans="1:18" x14ac:dyDescent="0.3">
      <c r="A586">
        <v>0</v>
      </c>
      <c r="B586" t="s">
        <v>866</v>
      </c>
      <c r="C586" t="s">
        <v>658</v>
      </c>
      <c r="E586">
        <v>1</v>
      </c>
      <c r="F586" t="s">
        <v>12192</v>
      </c>
      <c r="G586">
        <f t="shared" si="27"/>
        <v>21504</v>
      </c>
      <c r="H586" t="b">
        <f t="shared" si="28"/>
        <v>0</v>
      </c>
      <c r="I586" t="s">
        <v>838</v>
      </c>
      <c r="J586">
        <f t="shared" si="29"/>
        <v>10</v>
      </c>
      <c r="K586" t="s">
        <v>16</v>
      </c>
      <c r="L586">
        <v>0</v>
      </c>
      <c r="M586">
        <f>Googleplaystore[[#This Row],[Installed]]*Googleplaystore[[#This Row],[Price]]</f>
        <v>0</v>
      </c>
      <c r="N586" t="s">
        <v>222</v>
      </c>
      <c r="O586" t="s">
        <v>659</v>
      </c>
      <c r="P586" s="1">
        <v>43305</v>
      </c>
      <c r="Q586" s="16" t="s">
        <v>164</v>
      </c>
      <c r="R586" t="s">
        <v>32</v>
      </c>
    </row>
    <row r="587" spans="1:18" x14ac:dyDescent="0.3">
      <c r="A587">
        <v>0</v>
      </c>
      <c r="B587" t="s">
        <v>867</v>
      </c>
      <c r="C587" t="s">
        <v>658</v>
      </c>
      <c r="E587">
        <v>104</v>
      </c>
      <c r="F587" t="s">
        <v>12190</v>
      </c>
      <c r="G587">
        <f t="shared" si="27"/>
        <v>12288</v>
      </c>
      <c r="H587" t="b">
        <f t="shared" si="28"/>
        <v>0</v>
      </c>
      <c r="I587" t="s">
        <v>482</v>
      </c>
      <c r="J587">
        <f t="shared" si="29"/>
        <v>1000</v>
      </c>
      <c r="K587" t="s">
        <v>16</v>
      </c>
      <c r="L587">
        <v>0</v>
      </c>
      <c r="M587">
        <f>Googleplaystore[[#This Row],[Installed]]*Googleplaystore[[#This Row],[Price]]</f>
        <v>0</v>
      </c>
      <c r="N587" t="s">
        <v>222</v>
      </c>
      <c r="O587" t="s">
        <v>659</v>
      </c>
      <c r="P587" s="1">
        <v>43303</v>
      </c>
      <c r="Q587" s="16" t="s">
        <v>868</v>
      </c>
      <c r="R587" t="s">
        <v>50</v>
      </c>
    </row>
    <row r="588" spans="1:18" x14ac:dyDescent="0.3">
      <c r="A588">
        <v>0</v>
      </c>
      <c r="B588" t="s">
        <v>869</v>
      </c>
      <c r="C588" t="s">
        <v>658</v>
      </c>
      <c r="E588">
        <v>0</v>
      </c>
      <c r="F588" t="s">
        <v>12223</v>
      </c>
      <c r="G588">
        <f t="shared" si="27"/>
        <v>10240</v>
      </c>
      <c r="H588" t="b">
        <f t="shared" si="28"/>
        <v>0</v>
      </c>
      <c r="I588" t="s">
        <v>865</v>
      </c>
      <c r="J588">
        <f t="shared" si="29"/>
        <v>1</v>
      </c>
      <c r="K588" t="s">
        <v>16</v>
      </c>
      <c r="L588">
        <v>0</v>
      </c>
      <c r="M588">
        <f>Googleplaystore[[#This Row],[Installed]]*Googleplaystore[[#This Row],[Price]]</f>
        <v>0</v>
      </c>
      <c r="N588" t="s">
        <v>222</v>
      </c>
      <c r="O588" t="s">
        <v>659</v>
      </c>
      <c r="P588" s="1">
        <v>43298</v>
      </c>
      <c r="Q588" s="16" t="s">
        <v>870</v>
      </c>
      <c r="R588" t="s">
        <v>32</v>
      </c>
    </row>
    <row r="589" spans="1:18" x14ac:dyDescent="0.3">
      <c r="A589">
        <v>0</v>
      </c>
      <c r="B589" t="s">
        <v>871</v>
      </c>
      <c r="C589" t="s">
        <v>658</v>
      </c>
      <c r="E589">
        <v>14</v>
      </c>
      <c r="F589" t="s">
        <v>12438</v>
      </c>
      <c r="G589">
        <f t="shared" si="27"/>
        <v>3379.2</v>
      </c>
      <c r="H589" t="b">
        <f t="shared" si="28"/>
        <v>0</v>
      </c>
      <c r="I589" t="s">
        <v>663</v>
      </c>
      <c r="J589">
        <f t="shared" si="29"/>
        <v>50</v>
      </c>
      <c r="K589" t="s">
        <v>16</v>
      </c>
      <c r="L589">
        <v>0</v>
      </c>
      <c r="M589">
        <f>Googleplaystore[[#This Row],[Installed]]*Googleplaystore[[#This Row],[Price]]</f>
        <v>0</v>
      </c>
      <c r="N589" t="s">
        <v>17</v>
      </c>
      <c r="O589" t="s">
        <v>659</v>
      </c>
      <c r="P589" s="1">
        <v>43311</v>
      </c>
      <c r="Q589" s="16">
        <v>1.6</v>
      </c>
      <c r="R589" t="s">
        <v>50</v>
      </c>
    </row>
    <row r="590" spans="1:18" x14ac:dyDescent="0.3">
      <c r="A590">
        <v>5</v>
      </c>
      <c r="B590" t="s">
        <v>872</v>
      </c>
      <c r="C590" t="s">
        <v>658</v>
      </c>
      <c r="E590">
        <v>3</v>
      </c>
      <c r="F590" t="s">
        <v>12180</v>
      </c>
      <c r="G590">
        <f t="shared" si="27"/>
        <v>25600</v>
      </c>
      <c r="H590" t="b">
        <f t="shared" si="28"/>
        <v>0</v>
      </c>
      <c r="I590" t="s">
        <v>665</v>
      </c>
      <c r="J590">
        <f t="shared" si="29"/>
        <v>100</v>
      </c>
      <c r="K590" t="s">
        <v>16</v>
      </c>
      <c r="L590">
        <v>0</v>
      </c>
      <c r="M590">
        <f>Googleplaystore[[#This Row],[Installed]]*Googleplaystore[[#This Row],[Price]]</f>
        <v>0</v>
      </c>
      <c r="N590" t="s">
        <v>222</v>
      </c>
      <c r="O590" t="s">
        <v>659</v>
      </c>
      <c r="P590" s="1">
        <v>43301</v>
      </c>
      <c r="Q590" s="16" t="s">
        <v>873</v>
      </c>
      <c r="R590" t="s">
        <v>50</v>
      </c>
    </row>
    <row r="591" spans="1:18" x14ac:dyDescent="0.3">
      <c r="A591">
        <v>3.7</v>
      </c>
      <c r="B591" t="s">
        <v>874</v>
      </c>
      <c r="C591" t="s">
        <v>658</v>
      </c>
      <c r="E591">
        <v>101</v>
      </c>
      <c r="F591" t="s">
        <v>12222</v>
      </c>
      <c r="G591">
        <f t="shared" si="27"/>
        <v>15360</v>
      </c>
      <c r="H591" t="b">
        <f t="shared" si="28"/>
        <v>0</v>
      </c>
      <c r="I591" t="s">
        <v>15</v>
      </c>
      <c r="J591">
        <f t="shared" si="29"/>
        <v>10000</v>
      </c>
      <c r="K591" t="s">
        <v>16</v>
      </c>
      <c r="L591">
        <v>0</v>
      </c>
      <c r="M591">
        <f>Googleplaystore[[#This Row],[Installed]]*Googleplaystore[[#This Row],[Price]]</f>
        <v>0</v>
      </c>
      <c r="N591" t="s">
        <v>222</v>
      </c>
      <c r="O591" t="s">
        <v>659</v>
      </c>
      <c r="P591" s="1">
        <v>43305</v>
      </c>
      <c r="Q591" s="16">
        <v>2</v>
      </c>
      <c r="R591" t="s">
        <v>50</v>
      </c>
    </row>
    <row r="592" spans="1:18" x14ac:dyDescent="0.3">
      <c r="A592">
        <v>4.5</v>
      </c>
      <c r="B592" t="s">
        <v>875</v>
      </c>
      <c r="C592" t="s">
        <v>658</v>
      </c>
      <c r="E592">
        <v>120</v>
      </c>
      <c r="F592" t="s">
        <v>12223</v>
      </c>
      <c r="G592">
        <f t="shared" si="27"/>
        <v>10240</v>
      </c>
      <c r="H592" t="b">
        <f t="shared" si="28"/>
        <v>0</v>
      </c>
      <c r="I592" t="s">
        <v>816</v>
      </c>
      <c r="J592">
        <f t="shared" si="29"/>
        <v>500</v>
      </c>
      <c r="K592" t="s">
        <v>16</v>
      </c>
      <c r="L592">
        <v>0</v>
      </c>
      <c r="M592">
        <f>Googleplaystore[[#This Row],[Installed]]*Googleplaystore[[#This Row],[Price]]</f>
        <v>0</v>
      </c>
      <c r="N592" t="s">
        <v>222</v>
      </c>
      <c r="O592" t="s">
        <v>659</v>
      </c>
      <c r="P592" s="1">
        <v>43316</v>
      </c>
      <c r="Q592" s="16" t="s">
        <v>876</v>
      </c>
      <c r="R592" t="s">
        <v>143</v>
      </c>
    </row>
    <row r="593" spans="1:18" x14ac:dyDescent="0.3">
      <c r="A593">
        <v>4.2</v>
      </c>
      <c r="B593" t="s">
        <v>877</v>
      </c>
      <c r="C593" t="s">
        <v>658</v>
      </c>
      <c r="E593">
        <v>24</v>
      </c>
      <c r="F593" t="s">
        <v>12322</v>
      </c>
      <c r="G593">
        <f t="shared" si="27"/>
        <v>5017.6000000000004</v>
      </c>
      <c r="H593" t="b">
        <f t="shared" si="28"/>
        <v>0</v>
      </c>
      <c r="I593" t="s">
        <v>482</v>
      </c>
      <c r="J593">
        <f t="shared" si="29"/>
        <v>1000</v>
      </c>
      <c r="K593" t="s">
        <v>16</v>
      </c>
      <c r="L593">
        <v>0</v>
      </c>
      <c r="M593">
        <f>Googleplaystore[[#This Row],[Installed]]*Googleplaystore[[#This Row],[Price]]</f>
        <v>0</v>
      </c>
      <c r="N593" t="s">
        <v>222</v>
      </c>
      <c r="O593" t="s">
        <v>659</v>
      </c>
      <c r="P593" s="1">
        <v>43292</v>
      </c>
      <c r="Q593" s="16">
        <v>1</v>
      </c>
      <c r="R593" t="s">
        <v>20</v>
      </c>
    </row>
    <row r="594" spans="1:18" x14ac:dyDescent="0.3">
      <c r="A594">
        <v>0</v>
      </c>
      <c r="B594" t="s">
        <v>878</v>
      </c>
      <c r="C594" t="s">
        <v>658</v>
      </c>
      <c r="E594">
        <v>0</v>
      </c>
      <c r="F594" t="s">
        <v>12600</v>
      </c>
      <c r="G594">
        <f t="shared" si="27"/>
        <v>4505.6000000000004</v>
      </c>
      <c r="H594" t="b">
        <f t="shared" si="28"/>
        <v>0</v>
      </c>
      <c r="I594" t="s">
        <v>838</v>
      </c>
      <c r="J594">
        <f t="shared" si="29"/>
        <v>10</v>
      </c>
      <c r="K594" t="s">
        <v>16</v>
      </c>
      <c r="L594">
        <v>0</v>
      </c>
      <c r="M594">
        <f>Googleplaystore[[#This Row],[Installed]]*Googleplaystore[[#This Row],[Price]]</f>
        <v>0</v>
      </c>
      <c r="N594" t="s">
        <v>222</v>
      </c>
      <c r="O594" t="s">
        <v>659</v>
      </c>
      <c r="P594" s="1">
        <v>43300</v>
      </c>
      <c r="Q594" s="16" t="s">
        <v>879</v>
      </c>
      <c r="R594" t="s">
        <v>20</v>
      </c>
    </row>
    <row r="595" spans="1:18" x14ac:dyDescent="0.3">
      <c r="A595">
        <v>0</v>
      </c>
      <c r="B595" t="s">
        <v>880</v>
      </c>
      <c r="C595" t="s">
        <v>658</v>
      </c>
      <c r="E595">
        <v>0</v>
      </c>
      <c r="F595" t="s">
        <v>12349</v>
      </c>
      <c r="G595">
        <f t="shared" si="27"/>
        <v>3584</v>
      </c>
      <c r="H595" t="b">
        <f t="shared" si="28"/>
        <v>0</v>
      </c>
      <c r="I595" t="s">
        <v>881</v>
      </c>
      <c r="J595">
        <f t="shared" si="29"/>
        <v>5</v>
      </c>
      <c r="K595" t="s">
        <v>16</v>
      </c>
      <c r="L595">
        <v>0</v>
      </c>
      <c r="M595">
        <f>Googleplaystore[[#This Row],[Installed]]*Googleplaystore[[#This Row],[Price]]</f>
        <v>0</v>
      </c>
      <c r="N595" t="s">
        <v>17</v>
      </c>
      <c r="O595" t="s">
        <v>659</v>
      </c>
      <c r="P595" s="1">
        <v>43293</v>
      </c>
      <c r="Q595" s="16">
        <v>6.1</v>
      </c>
      <c r="R595" t="s">
        <v>53</v>
      </c>
    </row>
    <row r="596" spans="1:18" x14ac:dyDescent="0.3">
      <c r="A596">
        <v>0</v>
      </c>
      <c r="B596" t="s">
        <v>882</v>
      </c>
      <c r="C596" t="s">
        <v>658</v>
      </c>
      <c r="E596">
        <v>0</v>
      </c>
      <c r="F596" t="s">
        <v>12447</v>
      </c>
      <c r="G596">
        <f t="shared" si="27"/>
        <v>7987.2</v>
      </c>
      <c r="H596" t="b">
        <f t="shared" si="28"/>
        <v>0</v>
      </c>
      <c r="I596" t="s">
        <v>838</v>
      </c>
      <c r="J596">
        <f t="shared" si="29"/>
        <v>10</v>
      </c>
      <c r="K596" t="s">
        <v>16</v>
      </c>
      <c r="L596">
        <v>0</v>
      </c>
      <c r="M596">
        <f>Googleplaystore[[#This Row],[Installed]]*Googleplaystore[[#This Row],[Price]]</f>
        <v>0</v>
      </c>
      <c r="N596" t="s">
        <v>17</v>
      </c>
      <c r="O596" t="s">
        <v>659</v>
      </c>
      <c r="P596" s="1">
        <v>43290</v>
      </c>
      <c r="Q596" s="16">
        <v>3</v>
      </c>
      <c r="R596" t="s">
        <v>20</v>
      </c>
    </row>
    <row r="597" spans="1:18" x14ac:dyDescent="0.3">
      <c r="A597">
        <v>4.3</v>
      </c>
      <c r="B597" t="s">
        <v>883</v>
      </c>
      <c r="C597" t="s">
        <v>658</v>
      </c>
      <c r="E597">
        <v>6</v>
      </c>
      <c r="F597" t="s">
        <v>12295</v>
      </c>
      <c r="G597">
        <f t="shared" si="27"/>
        <v>9216</v>
      </c>
      <c r="H597" t="b">
        <f t="shared" si="28"/>
        <v>0</v>
      </c>
      <c r="I597" t="s">
        <v>665</v>
      </c>
      <c r="J597">
        <f t="shared" si="29"/>
        <v>100</v>
      </c>
      <c r="K597" t="s">
        <v>16</v>
      </c>
      <c r="L597">
        <v>0</v>
      </c>
      <c r="M597">
        <f>Googleplaystore[[#This Row],[Installed]]*Googleplaystore[[#This Row],[Price]]</f>
        <v>0</v>
      </c>
      <c r="N597" t="s">
        <v>222</v>
      </c>
      <c r="O597" t="s">
        <v>659</v>
      </c>
      <c r="P597" s="1">
        <v>43307</v>
      </c>
      <c r="Q597" s="16">
        <v>3.7</v>
      </c>
      <c r="R597" t="s">
        <v>20</v>
      </c>
    </row>
    <row r="598" spans="1:18" x14ac:dyDescent="0.3">
      <c r="A598">
        <v>4.0999999999999996</v>
      </c>
      <c r="B598" t="s">
        <v>765</v>
      </c>
      <c r="C598" t="s">
        <v>658</v>
      </c>
      <c r="E598">
        <v>4954</v>
      </c>
      <c r="F598" t="s">
        <v>12222</v>
      </c>
      <c r="G598">
        <f t="shared" si="27"/>
        <v>15360</v>
      </c>
      <c r="H598" t="b">
        <f t="shared" si="28"/>
        <v>0</v>
      </c>
      <c r="I598" t="s">
        <v>42</v>
      </c>
      <c r="J598">
        <f t="shared" si="29"/>
        <v>1000000</v>
      </c>
      <c r="K598" t="s">
        <v>16</v>
      </c>
      <c r="L598">
        <v>0</v>
      </c>
      <c r="M598">
        <f>Googleplaystore[[#This Row],[Installed]]*Googleplaystore[[#This Row],[Price]]</f>
        <v>0</v>
      </c>
      <c r="N598" t="s">
        <v>30</v>
      </c>
      <c r="O598" t="s">
        <v>659</v>
      </c>
      <c r="P598" s="1">
        <v>43313</v>
      </c>
      <c r="Q598" s="16" t="s">
        <v>766</v>
      </c>
      <c r="R598" t="s">
        <v>32</v>
      </c>
    </row>
    <row r="599" spans="1:18" x14ac:dyDescent="0.3">
      <c r="A599">
        <v>1.9</v>
      </c>
      <c r="B599" t="s">
        <v>721</v>
      </c>
      <c r="C599" t="s">
        <v>658</v>
      </c>
      <c r="E599">
        <v>954</v>
      </c>
      <c r="F599" t="s">
        <v>12175</v>
      </c>
      <c r="G599">
        <f t="shared" si="27"/>
        <v>19456</v>
      </c>
      <c r="H599" t="b">
        <f t="shared" si="28"/>
        <v>0</v>
      </c>
      <c r="I599" t="s">
        <v>34</v>
      </c>
      <c r="J599">
        <f t="shared" si="29"/>
        <v>100000</v>
      </c>
      <c r="K599" t="s">
        <v>16</v>
      </c>
      <c r="L599">
        <v>0</v>
      </c>
      <c r="M599">
        <f>Googleplaystore[[#This Row],[Installed]]*Googleplaystore[[#This Row],[Price]]</f>
        <v>0</v>
      </c>
      <c r="N599" t="s">
        <v>222</v>
      </c>
      <c r="O599" t="s">
        <v>659</v>
      </c>
      <c r="P599" s="1">
        <v>43299</v>
      </c>
      <c r="Q599" s="16" t="s">
        <v>722</v>
      </c>
      <c r="R599" t="s">
        <v>143</v>
      </c>
    </row>
    <row r="600" spans="1:18" x14ac:dyDescent="0.3">
      <c r="A600">
        <v>4.0999999999999996</v>
      </c>
      <c r="B600" t="s">
        <v>672</v>
      </c>
      <c r="C600" t="s">
        <v>658</v>
      </c>
      <c r="E600">
        <v>2560</v>
      </c>
      <c r="F600" t="s">
        <v>12232</v>
      </c>
      <c r="G600">
        <f t="shared" si="27"/>
        <v>57344</v>
      </c>
      <c r="H600" t="b">
        <f t="shared" si="28"/>
        <v>0</v>
      </c>
      <c r="I600" t="s">
        <v>34</v>
      </c>
      <c r="J600">
        <f t="shared" si="29"/>
        <v>100000</v>
      </c>
      <c r="K600" t="s">
        <v>16</v>
      </c>
      <c r="L600">
        <v>0</v>
      </c>
      <c r="M600">
        <f>Googleplaystore[[#This Row],[Installed]]*Googleplaystore[[#This Row],[Price]]</f>
        <v>0</v>
      </c>
      <c r="N600" t="s">
        <v>222</v>
      </c>
      <c r="O600" t="s">
        <v>659</v>
      </c>
      <c r="P600" s="1">
        <v>43313</v>
      </c>
      <c r="Q600" s="16" t="s">
        <v>673</v>
      </c>
      <c r="R600" t="s">
        <v>50</v>
      </c>
    </row>
    <row r="601" spans="1:18" x14ac:dyDescent="0.3">
      <c r="A601">
        <v>0</v>
      </c>
      <c r="B601" t="s">
        <v>884</v>
      </c>
      <c r="C601" t="s">
        <v>658</v>
      </c>
      <c r="E601">
        <v>21</v>
      </c>
      <c r="F601" t="s">
        <v>12430</v>
      </c>
      <c r="G601">
        <f t="shared" si="27"/>
        <v>4812.8</v>
      </c>
      <c r="H601" t="b">
        <f t="shared" si="28"/>
        <v>0</v>
      </c>
      <c r="I601" t="s">
        <v>482</v>
      </c>
      <c r="J601">
        <f t="shared" si="29"/>
        <v>1000</v>
      </c>
      <c r="K601" t="s">
        <v>16</v>
      </c>
      <c r="L601">
        <v>0</v>
      </c>
      <c r="M601">
        <f>Googleplaystore[[#This Row],[Installed]]*Googleplaystore[[#This Row],[Price]]</f>
        <v>0</v>
      </c>
      <c r="N601" t="s">
        <v>222</v>
      </c>
      <c r="O601" t="s">
        <v>659</v>
      </c>
      <c r="P601" s="1">
        <v>43308</v>
      </c>
      <c r="Q601" s="16" t="s">
        <v>885</v>
      </c>
      <c r="R601" t="s">
        <v>20</v>
      </c>
    </row>
    <row r="602" spans="1:18" x14ac:dyDescent="0.3">
      <c r="A602">
        <v>4</v>
      </c>
      <c r="B602" t="s">
        <v>707</v>
      </c>
      <c r="C602" t="s">
        <v>658</v>
      </c>
      <c r="E602">
        <v>42197</v>
      </c>
      <c r="F602" t="s">
        <v>31</v>
      </c>
      <c r="G602" t="b">
        <f t="shared" si="27"/>
        <v>0</v>
      </c>
      <c r="H602" t="b">
        <f t="shared" si="28"/>
        <v>0</v>
      </c>
      <c r="I602" t="s">
        <v>26</v>
      </c>
      <c r="J602">
        <f t="shared" si="29"/>
        <v>5000000</v>
      </c>
      <c r="K602" t="s">
        <v>16</v>
      </c>
      <c r="L602">
        <v>0</v>
      </c>
      <c r="M602">
        <f>Googleplaystore[[#This Row],[Installed]]*Googleplaystore[[#This Row],[Price]]</f>
        <v>0</v>
      </c>
      <c r="N602" t="s">
        <v>222</v>
      </c>
      <c r="O602" t="s">
        <v>659</v>
      </c>
      <c r="P602" s="1">
        <v>43305</v>
      </c>
      <c r="Q602" s="16">
        <v>0</v>
      </c>
      <c r="R602" t="s">
        <v>31</v>
      </c>
    </row>
    <row r="603" spans="1:18" x14ac:dyDescent="0.3">
      <c r="A603">
        <v>3.8</v>
      </c>
      <c r="B603" t="s">
        <v>733</v>
      </c>
      <c r="C603" t="s">
        <v>658</v>
      </c>
      <c r="E603">
        <v>5168</v>
      </c>
      <c r="F603" t="s">
        <v>12180</v>
      </c>
      <c r="G603">
        <f t="shared" si="27"/>
        <v>25600</v>
      </c>
      <c r="H603" t="b">
        <f t="shared" si="28"/>
        <v>0</v>
      </c>
      <c r="I603" t="s">
        <v>34</v>
      </c>
      <c r="J603">
        <f t="shared" si="29"/>
        <v>100000</v>
      </c>
      <c r="K603" t="s">
        <v>16</v>
      </c>
      <c r="L603">
        <v>0</v>
      </c>
      <c r="M603">
        <f>Googleplaystore[[#This Row],[Installed]]*Googleplaystore[[#This Row],[Price]]</f>
        <v>0</v>
      </c>
      <c r="N603" t="s">
        <v>222</v>
      </c>
      <c r="O603" t="s">
        <v>659</v>
      </c>
      <c r="P603" s="1">
        <v>43305</v>
      </c>
      <c r="Q603" s="16" t="s">
        <v>734</v>
      </c>
      <c r="R603" t="s">
        <v>20</v>
      </c>
    </row>
    <row r="604" spans="1:18" x14ac:dyDescent="0.3">
      <c r="A604">
        <v>4.4000000000000004</v>
      </c>
      <c r="B604" t="s">
        <v>678</v>
      </c>
      <c r="C604" t="s">
        <v>658</v>
      </c>
      <c r="E604">
        <v>12633</v>
      </c>
      <c r="F604" t="s">
        <v>12184</v>
      </c>
      <c r="G604">
        <f t="shared" si="27"/>
        <v>29696</v>
      </c>
      <c r="H604" t="b">
        <f t="shared" si="28"/>
        <v>0</v>
      </c>
      <c r="I604" t="s">
        <v>42</v>
      </c>
      <c r="J604">
        <f t="shared" si="29"/>
        <v>1000000</v>
      </c>
      <c r="K604" t="s">
        <v>16</v>
      </c>
      <c r="L604">
        <v>0</v>
      </c>
      <c r="M604">
        <f>Googleplaystore[[#This Row],[Installed]]*Googleplaystore[[#This Row],[Price]]</f>
        <v>0</v>
      </c>
      <c r="N604" t="s">
        <v>222</v>
      </c>
      <c r="O604" t="s">
        <v>659</v>
      </c>
      <c r="P604" s="1">
        <v>43308</v>
      </c>
      <c r="Q604" s="16" t="s">
        <v>679</v>
      </c>
      <c r="R604" t="s">
        <v>50</v>
      </c>
    </row>
    <row r="605" spans="1:18" x14ac:dyDescent="0.3">
      <c r="A605">
        <v>4.4000000000000004</v>
      </c>
      <c r="B605" t="s">
        <v>886</v>
      </c>
      <c r="C605" t="s">
        <v>658</v>
      </c>
      <c r="E605">
        <v>41605</v>
      </c>
      <c r="F605" t="s">
        <v>12631</v>
      </c>
      <c r="G605">
        <f t="shared" si="27"/>
        <v>8294.4</v>
      </c>
      <c r="H605" t="b">
        <f t="shared" si="28"/>
        <v>0</v>
      </c>
      <c r="I605" t="s">
        <v>22</v>
      </c>
      <c r="J605">
        <f t="shared" si="29"/>
        <v>500000</v>
      </c>
      <c r="K605" t="s">
        <v>16</v>
      </c>
      <c r="L605">
        <v>0</v>
      </c>
      <c r="M605">
        <f>Googleplaystore[[#This Row],[Installed]]*Googleplaystore[[#This Row],[Price]]</f>
        <v>0</v>
      </c>
      <c r="N605" t="s">
        <v>222</v>
      </c>
      <c r="O605" t="s">
        <v>659</v>
      </c>
      <c r="P605" s="1">
        <v>43307</v>
      </c>
      <c r="Q605" s="16">
        <v>4.8129999999999997</v>
      </c>
      <c r="R605" t="s">
        <v>20</v>
      </c>
    </row>
    <row r="606" spans="1:18" x14ac:dyDescent="0.3">
      <c r="A606">
        <v>4.3</v>
      </c>
      <c r="B606" t="s">
        <v>757</v>
      </c>
      <c r="C606" t="s">
        <v>658</v>
      </c>
      <c r="E606">
        <v>2433</v>
      </c>
      <c r="F606" t="s">
        <v>12332</v>
      </c>
      <c r="G606">
        <f t="shared" si="27"/>
        <v>13312</v>
      </c>
      <c r="H606" t="b">
        <f t="shared" si="28"/>
        <v>0</v>
      </c>
      <c r="I606" t="s">
        <v>22</v>
      </c>
      <c r="J606">
        <f t="shared" si="29"/>
        <v>500000</v>
      </c>
      <c r="K606" t="s">
        <v>16</v>
      </c>
      <c r="L606">
        <v>0</v>
      </c>
      <c r="M606">
        <f>Googleplaystore[[#This Row],[Installed]]*Googleplaystore[[#This Row],[Price]]</f>
        <v>0</v>
      </c>
      <c r="N606" t="s">
        <v>222</v>
      </c>
      <c r="O606" t="s">
        <v>659</v>
      </c>
      <c r="P606" s="1">
        <v>43307</v>
      </c>
      <c r="Q606" s="16" t="s">
        <v>758</v>
      </c>
      <c r="R606" t="s">
        <v>50</v>
      </c>
    </row>
    <row r="607" spans="1:18" x14ac:dyDescent="0.3">
      <c r="A607">
        <v>3.4</v>
      </c>
      <c r="B607" t="s">
        <v>887</v>
      </c>
      <c r="C607" t="s">
        <v>658</v>
      </c>
      <c r="E607">
        <v>5</v>
      </c>
      <c r="F607" t="s">
        <v>12177</v>
      </c>
      <c r="G607">
        <f t="shared" si="27"/>
        <v>14336</v>
      </c>
      <c r="H607" t="b">
        <f t="shared" si="28"/>
        <v>0</v>
      </c>
      <c r="I607" t="s">
        <v>816</v>
      </c>
      <c r="J607">
        <f t="shared" si="29"/>
        <v>500</v>
      </c>
      <c r="K607" t="s">
        <v>16</v>
      </c>
      <c r="L607">
        <v>0</v>
      </c>
      <c r="M607">
        <f>Googleplaystore[[#This Row],[Installed]]*Googleplaystore[[#This Row],[Price]]</f>
        <v>0</v>
      </c>
      <c r="N607" t="s">
        <v>222</v>
      </c>
      <c r="O607" t="s">
        <v>659</v>
      </c>
      <c r="P607" s="1">
        <v>43290</v>
      </c>
      <c r="Q607" s="16">
        <v>1.2</v>
      </c>
      <c r="R607" t="s">
        <v>50</v>
      </c>
    </row>
    <row r="608" spans="1:18" x14ac:dyDescent="0.3">
      <c r="A608">
        <v>4.7</v>
      </c>
      <c r="B608" t="s">
        <v>888</v>
      </c>
      <c r="C608" t="s">
        <v>658</v>
      </c>
      <c r="E608">
        <v>791</v>
      </c>
      <c r="F608" t="s">
        <v>12305</v>
      </c>
      <c r="G608">
        <f t="shared" si="27"/>
        <v>3788.8</v>
      </c>
      <c r="H608" t="b">
        <f t="shared" si="28"/>
        <v>0</v>
      </c>
      <c r="I608" t="s">
        <v>15</v>
      </c>
      <c r="J608">
        <f t="shared" si="29"/>
        <v>10000</v>
      </c>
      <c r="K608" t="s">
        <v>16</v>
      </c>
      <c r="L608">
        <v>0</v>
      </c>
      <c r="M608">
        <f>Googleplaystore[[#This Row],[Installed]]*Googleplaystore[[#This Row],[Price]]</f>
        <v>0</v>
      </c>
      <c r="N608" t="s">
        <v>222</v>
      </c>
      <c r="O608" t="s">
        <v>659</v>
      </c>
      <c r="P608" s="1">
        <v>43235</v>
      </c>
      <c r="Q608" s="16">
        <v>8.1999999999999993</v>
      </c>
      <c r="R608" t="s">
        <v>20</v>
      </c>
    </row>
    <row r="609" spans="1:18" x14ac:dyDescent="0.3">
      <c r="A609">
        <v>4.8</v>
      </c>
      <c r="B609" t="s">
        <v>889</v>
      </c>
      <c r="C609" t="s">
        <v>658</v>
      </c>
      <c r="E609">
        <v>5323</v>
      </c>
      <c r="F609" t="s">
        <v>12349</v>
      </c>
      <c r="G609">
        <f t="shared" si="27"/>
        <v>3584</v>
      </c>
      <c r="H609" t="b">
        <f t="shared" si="28"/>
        <v>0</v>
      </c>
      <c r="I609" t="s">
        <v>38</v>
      </c>
      <c r="J609">
        <f t="shared" si="29"/>
        <v>50000</v>
      </c>
      <c r="K609" t="s">
        <v>16</v>
      </c>
      <c r="L609">
        <v>0</v>
      </c>
      <c r="M609">
        <f>Googleplaystore[[#This Row],[Installed]]*Googleplaystore[[#This Row],[Price]]</f>
        <v>0</v>
      </c>
      <c r="N609" t="s">
        <v>222</v>
      </c>
      <c r="O609" t="s">
        <v>659</v>
      </c>
      <c r="P609" s="1">
        <v>43211</v>
      </c>
      <c r="Q609" s="16">
        <v>8.1999999999999993</v>
      </c>
      <c r="R609" t="s">
        <v>20</v>
      </c>
    </row>
    <row r="610" spans="1:18" x14ac:dyDescent="0.3">
      <c r="A610">
        <v>4.7</v>
      </c>
      <c r="B610" t="s">
        <v>890</v>
      </c>
      <c r="C610" t="s">
        <v>658</v>
      </c>
      <c r="E610">
        <v>478</v>
      </c>
      <c r="F610" t="s">
        <v>12285</v>
      </c>
      <c r="G610">
        <f t="shared" si="27"/>
        <v>4608</v>
      </c>
      <c r="H610" t="b">
        <f t="shared" si="28"/>
        <v>0</v>
      </c>
      <c r="I610" t="s">
        <v>15</v>
      </c>
      <c r="J610">
        <f t="shared" si="29"/>
        <v>10000</v>
      </c>
      <c r="K610" t="s">
        <v>16</v>
      </c>
      <c r="L610">
        <v>0</v>
      </c>
      <c r="M610">
        <f>Googleplaystore[[#This Row],[Installed]]*Googleplaystore[[#This Row],[Price]]</f>
        <v>0</v>
      </c>
      <c r="N610" t="s">
        <v>222</v>
      </c>
      <c r="O610" t="s">
        <v>659</v>
      </c>
      <c r="P610" s="1">
        <v>43279</v>
      </c>
      <c r="Q610" s="16">
        <v>8.1999999999999993</v>
      </c>
      <c r="R610" t="s">
        <v>20</v>
      </c>
    </row>
    <row r="611" spans="1:18" x14ac:dyDescent="0.3">
      <c r="A611">
        <v>3.5</v>
      </c>
      <c r="B611" t="s">
        <v>891</v>
      </c>
      <c r="C611" t="s">
        <v>658</v>
      </c>
      <c r="E611">
        <v>69</v>
      </c>
      <c r="F611" t="s">
        <v>12635</v>
      </c>
      <c r="G611">
        <f t="shared" si="27"/>
        <v>36864</v>
      </c>
      <c r="H611" t="b">
        <f t="shared" si="28"/>
        <v>0</v>
      </c>
      <c r="I611" t="s">
        <v>60</v>
      </c>
      <c r="J611">
        <f t="shared" si="29"/>
        <v>5000</v>
      </c>
      <c r="K611" t="s">
        <v>16</v>
      </c>
      <c r="L611">
        <v>0</v>
      </c>
      <c r="M611">
        <f>Googleplaystore[[#This Row],[Installed]]*Googleplaystore[[#This Row],[Price]]</f>
        <v>0</v>
      </c>
      <c r="N611" t="s">
        <v>222</v>
      </c>
      <c r="O611" t="s">
        <v>659</v>
      </c>
      <c r="P611" s="1">
        <v>43316</v>
      </c>
      <c r="Q611" s="16" t="s">
        <v>892</v>
      </c>
      <c r="R611" t="s">
        <v>36</v>
      </c>
    </row>
    <row r="612" spans="1:18" x14ac:dyDescent="0.3">
      <c r="A612">
        <v>4.7</v>
      </c>
      <c r="B612" t="s">
        <v>893</v>
      </c>
      <c r="C612" t="s">
        <v>658</v>
      </c>
      <c r="E612">
        <v>158</v>
      </c>
      <c r="F612" t="s">
        <v>12285</v>
      </c>
      <c r="G612">
        <f t="shared" si="27"/>
        <v>4608</v>
      </c>
      <c r="H612" t="b">
        <f t="shared" si="28"/>
        <v>0</v>
      </c>
      <c r="I612" t="s">
        <v>15</v>
      </c>
      <c r="J612">
        <f t="shared" si="29"/>
        <v>10000</v>
      </c>
      <c r="K612" t="s">
        <v>16</v>
      </c>
      <c r="L612">
        <v>0</v>
      </c>
      <c r="M612">
        <f>Googleplaystore[[#This Row],[Installed]]*Googleplaystore[[#This Row],[Price]]</f>
        <v>0</v>
      </c>
      <c r="N612" t="s">
        <v>222</v>
      </c>
      <c r="O612" t="s">
        <v>659</v>
      </c>
      <c r="P612" s="1">
        <v>43286</v>
      </c>
      <c r="Q612" s="16">
        <v>8.1999999999999993</v>
      </c>
      <c r="R612" t="s">
        <v>20</v>
      </c>
    </row>
    <row r="613" spans="1:18" x14ac:dyDescent="0.3">
      <c r="A613">
        <v>3.8</v>
      </c>
      <c r="B613" t="s">
        <v>894</v>
      </c>
      <c r="C613" t="s">
        <v>658</v>
      </c>
      <c r="E613">
        <v>24</v>
      </c>
      <c r="F613" t="s">
        <v>12175</v>
      </c>
      <c r="G613">
        <f t="shared" si="27"/>
        <v>19456</v>
      </c>
      <c r="H613" t="b">
        <f t="shared" si="28"/>
        <v>0</v>
      </c>
      <c r="I613" t="s">
        <v>482</v>
      </c>
      <c r="J613">
        <f t="shared" si="29"/>
        <v>1000</v>
      </c>
      <c r="K613" t="s">
        <v>16</v>
      </c>
      <c r="L613">
        <v>0</v>
      </c>
      <c r="M613">
        <f>Googleplaystore[[#This Row],[Installed]]*Googleplaystore[[#This Row],[Price]]</f>
        <v>0</v>
      </c>
      <c r="N613" t="s">
        <v>222</v>
      </c>
      <c r="O613" t="s">
        <v>659</v>
      </c>
      <c r="P613" s="1">
        <v>43314</v>
      </c>
      <c r="Q613" s="16" t="s">
        <v>373</v>
      </c>
      <c r="R613" t="s">
        <v>53</v>
      </c>
    </row>
    <row r="614" spans="1:18" x14ac:dyDescent="0.3">
      <c r="A614">
        <v>2.9</v>
      </c>
      <c r="B614" t="s">
        <v>895</v>
      </c>
      <c r="C614" t="s">
        <v>658</v>
      </c>
      <c r="E614">
        <v>53</v>
      </c>
      <c r="F614" t="s">
        <v>12177</v>
      </c>
      <c r="G614">
        <f t="shared" si="27"/>
        <v>14336</v>
      </c>
      <c r="H614" t="b">
        <f t="shared" si="28"/>
        <v>0</v>
      </c>
      <c r="I614" t="s">
        <v>15</v>
      </c>
      <c r="J614">
        <f t="shared" si="29"/>
        <v>10000</v>
      </c>
      <c r="K614" t="s">
        <v>16</v>
      </c>
      <c r="L614">
        <v>0</v>
      </c>
      <c r="M614">
        <f>Googleplaystore[[#This Row],[Installed]]*Googleplaystore[[#This Row],[Price]]</f>
        <v>0</v>
      </c>
      <c r="N614" t="s">
        <v>222</v>
      </c>
      <c r="O614" t="s">
        <v>659</v>
      </c>
      <c r="P614" s="1">
        <v>43291</v>
      </c>
      <c r="Q614" s="16">
        <v>4.0999999999999996</v>
      </c>
      <c r="R614" t="s">
        <v>50</v>
      </c>
    </row>
    <row r="615" spans="1:18" x14ac:dyDescent="0.3">
      <c r="A615">
        <v>4.0999999999999996</v>
      </c>
      <c r="B615" t="s">
        <v>714</v>
      </c>
      <c r="C615" t="s">
        <v>658</v>
      </c>
      <c r="E615">
        <v>97699</v>
      </c>
      <c r="F615" t="s">
        <v>12231</v>
      </c>
      <c r="G615">
        <f t="shared" si="27"/>
        <v>8089.6</v>
      </c>
      <c r="H615" t="b">
        <f t="shared" si="28"/>
        <v>0</v>
      </c>
      <c r="I615" t="s">
        <v>42</v>
      </c>
      <c r="J615">
        <f t="shared" si="29"/>
        <v>1000000</v>
      </c>
      <c r="K615" t="s">
        <v>16</v>
      </c>
      <c r="L615">
        <v>0</v>
      </c>
      <c r="M615">
        <f>Googleplaystore[[#This Row],[Installed]]*Googleplaystore[[#This Row],[Price]]</f>
        <v>0</v>
      </c>
      <c r="N615" t="s">
        <v>222</v>
      </c>
      <c r="O615" t="s">
        <v>659</v>
      </c>
      <c r="P615" s="1">
        <v>43291</v>
      </c>
      <c r="Q615" s="16">
        <v>1.23</v>
      </c>
      <c r="R615" t="s">
        <v>20</v>
      </c>
    </row>
    <row r="616" spans="1:18" x14ac:dyDescent="0.3">
      <c r="A616">
        <v>0</v>
      </c>
      <c r="B616" t="s">
        <v>896</v>
      </c>
      <c r="C616" t="s">
        <v>658</v>
      </c>
      <c r="E616">
        <v>8</v>
      </c>
      <c r="F616" t="s">
        <v>12615</v>
      </c>
      <c r="G616">
        <f t="shared" si="27"/>
        <v>9523.2000000000007</v>
      </c>
      <c r="H616" t="b">
        <f t="shared" si="28"/>
        <v>0</v>
      </c>
      <c r="I616" t="s">
        <v>60</v>
      </c>
      <c r="J616">
        <f t="shared" si="29"/>
        <v>5000</v>
      </c>
      <c r="K616" t="s">
        <v>16</v>
      </c>
      <c r="L616">
        <v>0</v>
      </c>
      <c r="M616">
        <f>Googleplaystore[[#This Row],[Installed]]*Googleplaystore[[#This Row],[Price]]</f>
        <v>0</v>
      </c>
      <c r="N616" t="s">
        <v>222</v>
      </c>
      <c r="O616" t="s">
        <v>659</v>
      </c>
      <c r="P616" s="1">
        <v>43283</v>
      </c>
      <c r="Q616" s="16">
        <v>3.7</v>
      </c>
      <c r="R616" t="s">
        <v>20</v>
      </c>
    </row>
    <row r="617" spans="1:18" x14ac:dyDescent="0.3">
      <c r="A617">
        <v>4.7</v>
      </c>
      <c r="B617" t="s">
        <v>897</v>
      </c>
      <c r="C617" t="s">
        <v>898</v>
      </c>
      <c r="E617">
        <v>6289924</v>
      </c>
      <c r="F617" t="s">
        <v>31</v>
      </c>
      <c r="G617" t="b">
        <f t="shared" si="27"/>
        <v>0</v>
      </c>
      <c r="H617" t="b">
        <f t="shared" si="28"/>
        <v>0</v>
      </c>
      <c r="I617" t="s">
        <v>240</v>
      </c>
      <c r="J617">
        <f t="shared" si="29"/>
        <v>100000000</v>
      </c>
      <c r="K617" t="s">
        <v>16</v>
      </c>
      <c r="L617">
        <v>0</v>
      </c>
      <c r="M617">
        <f>Googleplaystore[[#This Row],[Installed]]*Googleplaystore[[#This Row],[Price]]</f>
        <v>0</v>
      </c>
      <c r="N617" t="s">
        <v>17</v>
      </c>
      <c r="O617" t="s">
        <v>899</v>
      </c>
      <c r="P617" s="1">
        <v>43313</v>
      </c>
      <c r="Q617" s="16">
        <v>0</v>
      </c>
      <c r="R617" t="s">
        <v>31</v>
      </c>
    </row>
    <row r="618" spans="1:18" x14ac:dyDescent="0.3">
      <c r="A618">
        <v>4.5999999999999996</v>
      </c>
      <c r="B618" t="s">
        <v>900</v>
      </c>
      <c r="C618" t="s">
        <v>898</v>
      </c>
      <c r="E618">
        <v>181893</v>
      </c>
      <c r="F618" t="s">
        <v>12270</v>
      </c>
      <c r="G618">
        <f t="shared" si="27"/>
        <v>18432</v>
      </c>
      <c r="H618" t="b">
        <f t="shared" si="28"/>
        <v>0</v>
      </c>
      <c r="I618" t="s">
        <v>55</v>
      </c>
      <c r="J618">
        <f t="shared" si="29"/>
        <v>10000000</v>
      </c>
      <c r="K618" t="s">
        <v>16</v>
      </c>
      <c r="L618">
        <v>0</v>
      </c>
      <c r="M618">
        <f>Googleplaystore[[#This Row],[Installed]]*Googleplaystore[[#This Row],[Price]]</f>
        <v>0</v>
      </c>
      <c r="N618" t="s">
        <v>70</v>
      </c>
      <c r="O618" t="s">
        <v>901</v>
      </c>
      <c r="P618" s="1">
        <v>43308</v>
      </c>
      <c r="Q618" s="16" t="s">
        <v>902</v>
      </c>
      <c r="R618" t="s">
        <v>50</v>
      </c>
    </row>
    <row r="619" spans="1:18" x14ac:dyDescent="0.3">
      <c r="A619">
        <v>4.7</v>
      </c>
      <c r="B619" t="s">
        <v>903</v>
      </c>
      <c r="C619" t="s">
        <v>898</v>
      </c>
      <c r="E619">
        <v>2544</v>
      </c>
      <c r="F619" t="s">
        <v>12270</v>
      </c>
      <c r="G619">
        <f t="shared" si="27"/>
        <v>18432</v>
      </c>
      <c r="H619" t="b">
        <f t="shared" si="28"/>
        <v>0</v>
      </c>
      <c r="I619" t="s">
        <v>34</v>
      </c>
      <c r="J619">
        <f t="shared" si="29"/>
        <v>100000</v>
      </c>
      <c r="K619" t="s">
        <v>16</v>
      </c>
      <c r="L619">
        <v>0</v>
      </c>
      <c r="M619">
        <f>Googleplaystore[[#This Row],[Installed]]*Googleplaystore[[#This Row],[Price]]</f>
        <v>0</v>
      </c>
      <c r="N619" t="s">
        <v>17</v>
      </c>
      <c r="O619" t="s">
        <v>901</v>
      </c>
      <c r="P619" s="1">
        <v>43098</v>
      </c>
      <c r="Q619" s="16">
        <v>3.1</v>
      </c>
      <c r="R619" t="s">
        <v>53</v>
      </c>
    </row>
    <row r="620" spans="1:18" x14ac:dyDescent="0.3">
      <c r="A620">
        <v>4.5999999999999996</v>
      </c>
      <c r="B620" t="s">
        <v>904</v>
      </c>
      <c r="C620" t="s">
        <v>898</v>
      </c>
      <c r="E620">
        <v>85375</v>
      </c>
      <c r="F620" t="s">
        <v>12192</v>
      </c>
      <c r="G620">
        <f t="shared" si="27"/>
        <v>21504</v>
      </c>
      <c r="H620" t="b">
        <f t="shared" si="28"/>
        <v>0</v>
      </c>
      <c r="I620" t="s">
        <v>26</v>
      </c>
      <c r="J620">
        <f t="shared" si="29"/>
        <v>5000000</v>
      </c>
      <c r="K620" t="s">
        <v>16</v>
      </c>
      <c r="L620">
        <v>0</v>
      </c>
      <c r="M620">
        <f>Googleplaystore[[#This Row],[Installed]]*Googleplaystore[[#This Row],[Price]]</f>
        <v>0</v>
      </c>
      <c r="N620" t="s">
        <v>17</v>
      </c>
      <c r="O620" t="s">
        <v>901</v>
      </c>
      <c r="P620" s="1">
        <v>43308</v>
      </c>
      <c r="Q620" s="16" t="s">
        <v>905</v>
      </c>
      <c r="R620" t="s">
        <v>50</v>
      </c>
    </row>
    <row r="621" spans="1:18" x14ac:dyDescent="0.3">
      <c r="A621">
        <v>4.7</v>
      </c>
      <c r="B621" t="s">
        <v>906</v>
      </c>
      <c r="C621" t="s">
        <v>898</v>
      </c>
      <c r="E621">
        <v>314299</v>
      </c>
      <c r="F621" t="s">
        <v>12438</v>
      </c>
      <c r="G621">
        <f t="shared" si="27"/>
        <v>3379.2</v>
      </c>
      <c r="H621" t="b">
        <f t="shared" si="28"/>
        <v>0</v>
      </c>
      <c r="I621" t="s">
        <v>55</v>
      </c>
      <c r="J621">
        <f t="shared" si="29"/>
        <v>10000000</v>
      </c>
      <c r="K621" t="s">
        <v>16</v>
      </c>
      <c r="L621">
        <v>0</v>
      </c>
      <c r="M621">
        <f>Googleplaystore[[#This Row],[Installed]]*Googleplaystore[[#This Row],[Price]]</f>
        <v>0</v>
      </c>
      <c r="N621" t="s">
        <v>17</v>
      </c>
      <c r="O621" t="s">
        <v>901</v>
      </c>
      <c r="P621" s="1">
        <v>43222</v>
      </c>
      <c r="Q621" s="16" t="s">
        <v>907</v>
      </c>
      <c r="R621" t="s">
        <v>53</v>
      </c>
    </row>
    <row r="622" spans="1:18" x14ac:dyDescent="0.3">
      <c r="A622">
        <v>0</v>
      </c>
      <c r="B622" t="s">
        <v>908</v>
      </c>
      <c r="C622" t="s">
        <v>898</v>
      </c>
      <c r="E622">
        <v>776</v>
      </c>
      <c r="F622" t="s">
        <v>12219</v>
      </c>
      <c r="G622">
        <f t="shared" si="27"/>
        <v>24576</v>
      </c>
      <c r="H622" t="b">
        <f t="shared" si="28"/>
        <v>0</v>
      </c>
      <c r="I622" t="s">
        <v>34</v>
      </c>
      <c r="J622">
        <f t="shared" si="29"/>
        <v>100000</v>
      </c>
      <c r="K622" t="s">
        <v>16</v>
      </c>
      <c r="L622">
        <v>0</v>
      </c>
      <c r="M622">
        <f>Googleplaystore[[#This Row],[Installed]]*Googleplaystore[[#This Row],[Price]]</f>
        <v>0</v>
      </c>
      <c r="N622" t="s">
        <v>17</v>
      </c>
      <c r="O622" t="s">
        <v>901</v>
      </c>
      <c r="P622" s="1">
        <v>43304</v>
      </c>
      <c r="Q622" s="16">
        <v>1.5</v>
      </c>
      <c r="R622" t="s">
        <v>53</v>
      </c>
    </row>
    <row r="623" spans="1:18" x14ac:dyDescent="0.3">
      <c r="A623">
        <v>4.5</v>
      </c>
      <c r="B623" t="s">
        <v>909</v>
      </c>
      <c r="C623" t="s">
        <v>898</v>
      </c>
      <c r="E623">
        <v>9770</v>
      </c>
      <c r="F623" t="s">
        <v>12201</v>
      </c>
      <c r="G623">
        <f t="shared" si="27"/>
        <v>39936</v>
      </c>
      <c r="H623" t="b">
        <f t="shared" si="28"/>
        <v>0</v>
      </c>
      <c r="I623" t="s">
        <v>26</v>
      </c>
      <c r="J623">
        <f t="shared" si="29"/>
        <v>5000000</v>
      </c>
      <c r="K623" t="s">
        <v>16</v>
      </c>
      <c r="L623">
        <v>0</v>
      </c>
      <c r="M623">
        <f>Googleplaystore[[#This Row],[Installed]]*Googleplaystore[[#This Row],[Price]]</f>
        <v>0</v>
      </c>
      <c r="N623" t="s">
        <v>17</v>
      </c>
      <c r="O623" t="s">
        <v>910</v>
      </c>
      <c r="P623" s="1">
        <v>43156</v>
      </c>
      <c r="Q623" s="16" t="s">
        <v>911</v>
      </c>
      <c r="R623" t="s">
        <v>53</v>
      </c>
    </row>
    <row r="624" spans="1:18" x14ac:dyDescent="0.3">
      <c r="A624">
        <v>4.7</v>
      </c>
      <c r="B624" t="s">
        <v>912</v>
      </c>
      <c r="C624" t="s">
        <v>898</v>
      </c>
      <c r="E624">
        <v>32346</v>
      </c>
      <c r="F624" t="s">
        <v>12314</v>
      </c>
      <c r="G624">
        <f t="shared" si="27"/>
        <v>3276.8</v>
      </c>
      <c r="H624" t="b">
        <f t="shared" si="28"/>
        <v>0</v>
      </c>
      <c r="I624" t="s">
        <v>42</v>
      </c>
      <c r="J624">
        <f t="shared" si="29"/>
        <v>1000000</v>
      </c>
      <c r="K624" t="s">
        <v>16</v>
      </c>
      <c r="L624">
        <v>0</v>
      </c>
      <c r="M624">
        <f>Googleplaystore[[#This Row],[Installed]]*Googleplaystore[[#This Row],[Price]]</f>
        <v>0</v>
      </c>
      <c r="N624" t="s">
        <v>17</v>
      </c>
      <c r="O624" t="s">
        <v>901</v>
      </c>
      <c r="P624" s="1">
        <v>43087</v>
      </c>
      <c r="Q624" s="16" t="s">
        <v>913</v>
      </c>
      <c r="R624" t="s">
        <v>53</v>
      </c>
    </row>
    <row r="625" spans="1:18" x14ac:dyDescent="0.3">
      <c r="A625">
        <v>4.8</v>
      </c>
      <c r="B625" t="s">
        <v>914</v>
      </c>
      <c r="C625" t="s">
        <v>898</v>
      </c>
      <c r="E625">
        <v>4075</v>
      </c>
      <c r="F625" t="s">
        <v>12463</v>
      </c>
      <c r="G625">
        <f t="shared" si="27"/>
        <v>5222.3999999999996</v>
      </c>
      <c r="H625" t="b">
        <f t="shared" si="28"/>
        <v>0</v>
      </c>
      <c r="I625" t="s">
        <v>22</v>
      </c>
      <c r="J625">
        <f t="shared" si="29"/>
        <v>500000</v>
      </c>
      <c r="K625" t="s">
        <v>16</v>
      </c>
      <c r="L625">
        <v>0</v>
      </c>
      <c r="M625">
        <f>Googleplaystore[[#This Row],[Installed]]*Googleplaystore[[#This Row],[Price]]</f>
        <v>0</v>
      </c>
      <c r="N625" t="s">
        <v>17</v>
      </c>
      <c r="O625" t="s">
        <v>901</v>
      </c>
      <c r="P625" s="1">
        <v>43273</v>
      </c>
      <c r="Q625" s="16" t="s">
        <v>915</v>
      </c>
      <c r="R625" t="s">
        <v>20</v>
      </c>
    </row>
    <row r="626" spans="1:18" x14ac:dyDescent="0.3">
      <c r="A626">
        <v>4.5999999999999996</v>
      </c>
      <c r="B626" t="s">
        <v>916</v>
      </c>
      <c r="C626" t="s">
        <v>898</v>
      </c>
      <c r="E626">
        <v>10611</v>
      </c>
      <c r="F626" t="s">
        <v>12216</v>
      </c>
      <c r="G626">
        <f t="shared" si="27"/>
        <v>11264</v>
      </c>
      <c r="H626" t="b">
        <f t="shared" si="28"/>
        <v>0</v>
      </c>
      <c r="I626" t="s">
        <v>22</v>
      </c>
      <c r="J626">
        <f t="shared" si="29"/>
        <v>500000</v>
      </c>
      <c r="K626" t="s">
        <v>16</v>
      </c>
      <c r="L626">
        <v>0</v>
      </c>
      <c r="M626">
        <f>Googleplaystore[[#This Row],[Installed]]*Googleplaystore[[#This Row],[Price]]</f>
        <v>0</v>
      </c>
      <c r="N626" t="s">
        <v>17</v>
      </c>
      <c r="O626" t="s">
        <v>901</v>
      </c>
      <c r="P626" s="1">
        <v>43247</v>
      </c>
      <c r="Q626" s="16" t="s">
        <v>917</v>
      </c>
      <c r="R626" t="s">
        <v>53</v>
      </c>
    </row>
    <row r="627" spans="1:18" x14ac:dyDescent="0.3">
      <c r="A627">
        <v>4.5999999999999996</v>
      </c>
      <c r="B627" t="s">
        <v>918</v>
      </c>
      <c r="C627" t="s">
        <v>898</v>
      </c>
      <c r="E627">
        <v>9321</v>
      </c>
      <c r="F627" t="s">
        <v>12250</v>
      </c>
      <c r="G627">
        <f t="shared" si="27"/>
        <v>27648</v>
      </c>
      <c r="H627" t="b">
        <f t="shared" si="28"/>
        <v>0</v>
      </c>
      <c r="I627" t="s">
        <v>42</v>
      </c>
      <c r="J627">
        <f t="shared" si="29"/>
        <v>1000000</v>
      </c>
      <c r="K627" t="s">
        <v>16</v>
      </c>
      <c r="L627">
        <v>0</v>
      </c>
      <c r="M627">
        <f>Googleplaystore[[#This Row],[Installed]]*Googleplaystore[[#This Row],[Price]]</f>
        <v>0</v>
      </c>
      <c r="N627" t="s">
        <v>17</v>
      </c>
      <c r="O627" t="s">
        <v>901</v>
      </c>
      <c r="P627" s="1">
        <v>43299</v>
      </c>
      <c r="Q627" s="16" t="s">
        <v>919</v>
      </c>
      <c r="R627" t="s">
        <v>53</v>
      </c>
    </row>
    <row r="628" spans="1:18" x14ac:dyDescent="0.3">
      <c r="A628">
        <v>4.5999999999999996</v>
      </c>
      <c r="B628" t="s">
        <v>920</v>
      </c>
      <c r="C628" t="s">
        <v>898</v>
      </c>
      <c r="E628">
        <v>56065</v>
      </c>
      <c r="F628" t="s">
        <v>12194</v>
      </c>
      <c r="G628">
        <f t="shared" si="27"/>
        <v>37888</v>
      </c>
      <c r="H628" t="b">
        <f t="shared" si="28"/>
        <v>0</v>
      </c>
      <c r="I628" t="s">
        <v>42</v>
      </c>
      <c r="J628">
        <f t="shared" si="29"/>
        <v>1000000</v>
      </c>
      <c r="K628" t="s">
        <v>16</v>
      </c>
      <c r="L628">
        <v>0</v>
      </c>
      <c r="M628">
        <f>Googleplaystore[[#This Row],[Installed]]*Googleplaystore[[#This Row],[Price]]</f>
        <v>0</v>
      </c>
      <c r="N628" t="s">
        <v>17</v>
      </c>
      <c r="O628" t="s">
        <v>901</v>
      </c>
      <c r="P628" s="1">
        <v>43307</v>
      </c>
      <c r="Q628" s="16">
        <v>3.3</v>
      </c>
      <c r="R628" t="s">
        <v>50</v>
      </c>
    </row>
    <row r="629" spans="1:18" x14ac:dyDescent="0.3">
      <c r="A629">
        <v>4.2</v>
      </c>
      <c r="B629" t="s">
        <v>921</v>
      </c>
      <c r="C629" t="s">
        <v>898</v>
      </c>
      <c r="E629">
        <v>14286</v>
      </c>
      <c r="F629" t="s">
        <v>31</v>
      </c>
      <c r="G629" t="b">
        <f t="shared" si="27"/>
        <v>0</v>
      </c>
      <c r="H629" t="b">
        <f t="shared" si="28"/>
        <v>0</v>
      </c>
      <c r="I629" t="s">
        <v>26</v>
      </c>
      <c r="J629">
        <f t="shared" si="29"/>
        <v>5000000</v>
      </c>
      <c r="K629" t="s">
        <v>16</v>
      </c>
      <c r="L629">
        <v>0</v>
      </c>
      <c r="M629">
        <f>Googleplaystore[[#This Row],[Installed]]*Googleplaystore[[#This Row],[Price]]</f>
        <v>0</v>
      </c>
      <c r="N629" t="s">
        <v>17</v>
      </c>
      <c r="O629" t="s">
        <v>910</v>
      </c>
      <c r="P629" s="1">
        <v>43216</v>
      </c>
      <c r="Q629" s="16">
        <v>0</v>
      </c>
      <c r="R629" t="s">
        <v>50</v>
      </c>
    </row>
    <row r="630" spans="1:18" x14ac:dyDescent="0.3">
      <c r="A630">
        <v>4.9000000000000004</v>
      </c>
      <c r="B630" t="s">
        <v>922</v>
      </c>
      <c r="C630" t="s">
        <v>898</v>
      </c>
      <c r="E630">
        <v>133136</v>
      </c>
      <c r="F630" t="s">
        <v>12229</v>
      </c>
      <c r="G630">
        <f t="shared" si="27"/>
        <v>26624</v>
      </c>
      <c r="H630" t="b">
        <f t="shared" si="28"/>
        <v>0</v>
      </c>
      <c r="I630" t="s">
        <v>42</v>
      </c>
      <c r="J630">
        <f t="shared" si="29"/>
        <v>1000000</v>
      </c>
      <c r="K630" t="s">
        <v>16</v>
      </c>
      <c r="L630">
        <v>0</v>
      </c>
      <c r="M630">
        <f>Googleplaystore[[#This Row],[Installed]]*Googleplaystore[[#This Row],[Price]]</f>
        <v>0</v>
      </c>
      <c r="N630" t="s">
        <v>17</v>
      </c>
      <c r="O630" t="s">
        <v>899</v>
      </c>
      <c r="P630" s="1">
        <v>43301</v>
      </c>
      <c r="Q630" s="16" t="s">
        <v>923</v>
      </c>
      <c r="R630" t="s">
        <v>32</v>
      </c>
    </row>
    <row r="631" spans="1:18" x14ac:dyDescent="0.3">
      <c r="A631">
        <v>3.8</v>
      </c>
      <c r="B631" t="s">
        <v>924</v>
      </c>
      <c r="C631" t="s">
        <v>898</v>
      </c>
      <c r="E631">
        <v>2469</v>
      </c>
      <c r="F631" t="s">
        <v>12216</v>
      </c>
      <c r="G631">
        <f t="shared" si="27"/>
        <v>11264</v>
      </c>
      <c r="H631" t="b">
        <f t="shared" si="28"/>
        <v>0</v>
      </c>
      <c r="I631" t="s">
        <v>22</v>
      </c>
      <c r="J631">
        <f t="shared" si="29"/>
        <v>500000</v>
      </c>
      <c r="K631" t="s">
        <v>16</v>
      </c>
      <c r="L631">
        <v>0</v>
      </c>
      <c r="M631">
        <f>Googleplaystore[[#This Row],[Installed]]*Googleplaystore[[#This Row],[Price]]</f>
        <v>0</v>
      </c>
      <c r="N631" t="s">
        <v>17</v>
      </c>
      <c r="O631" t="s">
        <v>901</v>
      </c>
      <c r="P631" s="1">
        <v>43182</v>
      </c>
      <c r="Q631" s="16">
        <v>0</v>
      </c>
      <c r="R631" t="s">
        <v>31</v>
      </c>
    </row>
    <row r="632" spans="1:18" x14ac:dyDescent="0.3">
      <c r="A632">
        <v>4.2</v>
      </c>
      <c r="B632" t="s">
        <v>925</v>
      </c>
      <c r="C632" t="s">
        <v>898</v>
      </c>
      <c r="E632">
        <v>36212</v>
      </c>
      <c r="F632" t="s">
        <v>31</v>
      </c>
      <c r="G632" t="b">
        <f t="shared" si="27"/>
        <v>0</v>
      </c>
      <c r="H632" t="b">
        <f t="shared" si="28"/>
        <v>0</v>
      </c>
      <c r="I632" t="s">
        <v>26</v>
      </c>
      <c r="J632">
        <f t="shared" si="29"/>
        <v>5000000</v>
      </c>
      <c r="K632" t="s">
        <v>16</v>
      </c>
      <c r="L632">
        <v>0</v>
      </c>
      <c r="M632">
        <f>Googleplaystore[[#This Row],[Installed]]*Googleplaystore[[#This Row],[Price]]</f>
        <v>0</v>
      </c>
      <c r="N632" t="s">
        <v>17</v>
      </c>
      <c r="O632" t="s">
        <v>926</v>
      </c>
      <c r="P632" s="1">
        <v>43293</v>
      </c>
      <c r="Q632" s="16">
        <v>0</v>
      </c>
      <c r="R632" t="s">
        <v>31</v>
      </c>
    </row>
    <row r="633" spans="1:18" x14ac:dyDescent="0.3">
      <c r="A633">
        <v>4.4000000000000004</v>
      </c>
      <c r="B633" t="s">
        <v>927</v>
      </c>
      <c r="C633" t="s">
        <v>898</v>
      </c>
      <c r="E633">
        <v>390</v>
      </c>
      <c r="F633" t="s">
        <v>12405</v>
      </c>
      <c r="G633">
        <f t="shared" si="27"/>
        <v>41984</v>
      </c>
      <c r="H633" t="b">
        <f t="shared" si="28"/>
        <v>0</v>
      </c>
      <c r="I633" t="s">
        <v>22</v>
      </c>
      <c r="J633">
        <f t="shared" si="29"/>
        <v>500000</v>
      </c>
      <c r="K633" t="s">
        <v>16</v>
      </c>
      <c r="L633">
        <v>0</v>
      </c>
      <c r="M633">
        <f>Googleplaystore[[#This Row],[Installed]]*Googleplaystore[[#This Row],[Price]]</f>
        <v>0</v>
      </c>
      <c r="N633" t="s">
        <v>17</v>
      </c>
      <c r="O633" t="s">
        <v>899</v>
      </c>
      <c r="P633" s="1">
        <v>43134</v>
      </c>
      <c r="Q633" s="16" t="s">
        <v>265</v>
      </c>
      <c r="R633" t="s">
        <v>53</v>
      </c>
    </row>
    <row r="634" spans="1:18" x14ac:dyDescent="0.3">
      <c r="A634">
        <v>4.4000000000000004</v>
      </c>
      <c r="B634" t="s">
        <v>928</v>
      </c>
      <c r="C634" t="s">
        <v>898</v>
      </c>
      <c r="E634">
        <v>1090</v>
      </c>
      <c r="F634" t="s">
        <v>12582</v>
      </c>
      <c r="G634">
        <f t="shared" si="27"/>
        <v>50176</v>
      </c>
      <c r="H634" t="b">
        <f t="shared" si="28"/>
        <v>0</v>
      </c>
      <c r="I634" t="s">
        <v>42</v>
      </c>
      <c r="J634">
        <f t="shared" si="29"/>
        <v>1000000</v>
      </c>
      <c r="K634" t="s">
        <v>16</v>
      </c>
      <c r="L634">
        <v>0</v>
      </c>
      <c r="M634">
        <f>Googleplaystore[[#This Row],[Installed]]*Googleplaystore[[#This Row],[Price]]</f>
        <v>0</v>
      </c>
      <c r="N634" t="s">
        <v>17</v>
      </c>
      <c r="O634" t="s">
        <v>910</v>
      </c>
      <c r="P634" s="1">
        <v>43134</v>
      </c>
      <c r="Q634" s="16" t="s">
        <v>929</v>
      </c>
      <c r="R634" t="s">
        <v>53</v>
      </c>
    </row>
    <row r="635" spans="1:18" x14ac:dyDescent="0.3">
      <c r="A635">
        <v>4.3</v>
      </c>
      <c r="B635" t="s">
        <v>930</v>
      </c>
      <c r="C635" t="s">
        <v>898</v>
      </c>
      <c r="E635">
        <v>266948</v>
      </c>
      <c r="F635" t="s">
        <v>12192</v>
      </c>
      <c r="G635">
        <f t="shared" si="27"/>
        <v>21504</v>
      </c>
      <c r="H635" t="b">
        <f t="shared" si="28"/>
        <v>0</v>
      </c>
      <c r="I635" t="s">
        <v>55</v>
      </c>
      <c r="J635">
        <f t="shared" si="29"/>
        <v>10000000</v>
      </c>
      <c r="K635" t="s">
        <v>16</v>
      </c>
      <c r="L635">
        <v>0</v>
      </c>
      <c r="M635">
        <f>Googleplaystore[[#This Row],[Installed]]*Googleplaystore[[#This Row],[Price]]</f>
        <v>0</v>
      </c>
      <c r="N635" t="s">
        <v>17</v>
      </c>
      <c r="O635" t="s">
        <v>901</v>
      </c>
      <c r="P635" s="1">
        <v>43311</v>
      </c>
      <c r="Q635" s="16" t="s">
        <v>931</v>
      </c>
      <c r="R635" t="s">
        <v>36</v>
      </c>
    </row>
    <row r="636" spans="1:18" x14ac:dyDescent="0.3">
      <c r="A636">
        <v>4.5</v>
      </c>
      <c r="B636" t="s">
        <v>932</v>
      </c>
      <c r="C636" t="s">
        <v>898</v>
      </c>
      <c r="E636">
        <v>342918</v>
      </c>
      <c r="F636" t="s">
        <v>12631</v>
      </c>
      <c r="G636">
        <f t="shared" si="27"/>
        <v>8294.4</v>
      </c>
      <c r="H636" t="b">
        <f t="shared" si="28"/>
        <v>0</v>
      </c>
      <c r="I636" t="s">
        <v>55</v>
      </c>
      <c r="J636">
        <f t="shared" si="29"/>
        <v>10000000</v>
      </c>
      <c r="K636" t="s">
        <v>16</v>
      </c>
      <c r="L636">
        <v>0</v>
      </c>
      <c r="M636">
        <f>Googleplaystore[[#This Row],[Installed]]*Googleplaystore[[#This Row],[Price]]</f>
        <v>0</v>
      </c>
      <c r="N636" t="s">
        <v>17</v>
      </c>
      <c r="O636" t="s">
        <v>901</v>
      </c>
      <c r="P636" s="1">
        <v>43310</v>
      </c>
      <c r="Q636" s="16">
        <v>2.2400000000000002</v>
      </c>
      <c r="R636" t="s">
        <v>53</v>
      </c>
    </row>
    <row r="637" spans="1:18" x14ac:dyDescent="0.3">
      <c r="A637">
        <v>4.4000000000000004</v>
      </c>
      <c r="B637" t="s">
        <v>933</v>
      </c>
      <c r="C637" t="s">
        <v>898</v>
      </c>
      <c r="E637">
        <v>748</v>
      </c>
      <c r="F637" t="s">
        <v>12403</v>
      </c>
      <c r="G637">
        <f t="shared" si="27"/>
        <v>52224</v>
      </c>
      <c r="H637" t="b">
        <f t="shared" si="28"/>
        <v>0</v>
      </c>
      <c r="I637" t="s">
        <v>42</v>
      </c>
      <c r="J637">
        <f t="shared" si="29"/>
        <v>1000000</v>
      </c>
      <c r="K637" t="s">
        <v>16</v>
      </c>
      <c r="L637">
        <v>0</v>
      </c>
      <c r="M637">
        <f>Googleplaystore[[#This Row],[Installed]]*Googleplaystore[[#This Row],[Price]]</f>
        <v>0</v>
      </c>
      <c r="N637" t="s">
        <v>17</v>
      </c>
      <c r="O637" t="s">
        <v>934</v>
      </c>
      <c r="P637" s="1">
        <v>42754</v>
      </c>
      <c r="Q637" s="16" t="s">
        <v>91</v>
      </c>
      <c r="R637" t="s">
        <v>39</v>
      </c>
    </row>
    <row r="638" spans="1:18" x14ac:dyDescent="0.3">
      <c r="A638">
        <v>4.5999999999999996</v>
      </c>
      <c r="B638" t="s">
        <v>935</v>
      </c>
      <c r="C638" t="s">
        <v>898</v>
      </c>
      <c r="E638">
        <v>172640</v>
      </c>
      <c r="F638" t="s">
        <v>12177</v>
      </c>
      <c r="G638">
        <f t="shared" si="27"/>
        <v>14336</v>
      </c>
      <c r="H638" t="b">
        <f t="shared" si="28"/>
        <v>0</v>
      </c>
      <c r="I638" t="s">
        <v>26</v>
      </c>
      <c r="J638">
        <f t="shared" si="29"/>
        <v>5000000</v>
      </c>
      <c r="K638" t="s">
        <v>16</v>
      </c>
      <c r="L638">
        <v>0</v>
      </c>
      <c r="M638">
        <f>Googleplaystore[[#This Row],[Installed]]*Googleplaystore[[#This Row],[Price]]</f>
        <v>0</v>
      </c>
      <c r="N638" t="s">
        <v>17</v>
      </c>
      <c r="O638" t="s">
        <v>901</v>
      </c>
      <c r="P638" s="1">
        <v>43222</v>
      </c>
      <c r="Q638" s="16" t="s">
        <v>936</v>
      </c>
      <c r="R638" t="s">
        <v>50</v>
      </c>
    </row>
    <row r="639" spans="1:18" x14ac:dyDescent="0.3">
      <c r="A639">
        <v>3.9</v>
      </c>
      <c r="B639" t="s">
        <v>937</v>
      </c>
      <c r="C639" t="s">
        <v>898</v>
      </c>
      <c r="E639">
        <v>61</v>
      </c>
      <c r="F639" t="s">
        <v>12270</v>
      </c>
      <c r="G639">
        <f t="shared" si="27"/>
        <v>18432</v>
      </c>
      <c r="H639" t="b">
        <f t="shared" si="28"/>
        <v>0</v>
      </c>
      <c r="I639" t="s">
        <v>38</v>
      </c>
      <c r="J639">
        <f t="shared" si="29"/>
        <v>50000</v>
      </c>
      <c r="K639" t="s">
        <v>16</v>
      </c>
      <c r="L639">
        <v>0</v>
      </c>
      <c r="M639">
        <f>Googleplaystore[[#This Row],[Installed]]*Googleplaystore[[#This Row],[Price]]</f>
        <v>0</v>
      </c>
      <c r="N639" t="s">
        <v>222</v>
      </c>
      <c r="O639" t="s">
        <v>901</v>
      </c>
      <c r="P639" s="1">
        <v>43248</v>
      </c>
      <c r="Q639" s="16" t="s">
        <v>211</v>
      </c>
      <c r="R639" t="s">
        <v>143</v>
      </c>
    </row>
    <row r="640" spans="1:18" x14ac:dyDescent="0.3">
      <c r="A640">
        <v>4.4000000000000004</v>
      </c>
      <c r="B640" t="s">
        <v>938</v>
      </c>
      <c r="C640" t="s">
        <v>898</v>
      </c>
      <c r="E640">
        <v>1619</v>
      </c>
      <c r="F640" t="s">
        <v>12556</v>
      </c>
      <c r="G640">
        <f t="shared" si="27"/>
        <v>3072</v>
      </c>
      <c r="H640" t="b">
        <f t="shared" si="28"/>
        <v>0</v>
      </c>
      <c r="I640" t="s">
        <v>42</v>
      </c>
      <c r="J640">
        <f t="shared" si="29"/>
        <v>1000000</v>
      </c>
      <c r="K640" t="s">
        <v>16</v>
      </c>
      <c r="L640">
        <v>0</v>
      </c>
      <c r="M640">
        <f>Googleplaystore[[#This Row],[Installed]]*Googleplaystore[[#This Row],[Price]]</f>
        <v>0</v>
      </c>
      <c r="N640" t="s">
        <v>17</v>
      </c>
      <c r="O640" t="s">
        <v>901</v>
      </c>
      <c r="P640" s="1">
        <v>43301</v>
      </c>
      <c r="Q640" s="16">
        <v>1.2</v>
      </c>
      <c r="R640" t="s">
        <v>229</v>
      </c>
    </row>
    <row r="641" spans="1:18" x14ac:dyDescent="0.3">
      <c r="A641">
        <v>4.3</v>
      </c>
      <c r="B641" t="s">
        <v>939</v>
      </c>
      <c r="C641" t="s">
        <v>898</v>
      </c>
      <c r="E641">
        <v>3168</v>
      </c>
      <c r="F641" t="s">
        <v>12175</v>
      </c>
      <c r="G641">
        <f t="shared" si="27"/>
        <v>19456</v>
      </c>
      <c r="H641" t="b">
        <f t="shared" si="28"/>
        <v>0</v>
      </c>
      <c r="I641" t="s">
        <v>42</v>
      </c>
      <c r="J641">
        <f t="shared" si="29"/>
        <v>1000000</v>
      </c>
      <c r="K641" t="s">
        <v>16</v>
      </c>
      <c r="L641">
        <v>0</v>
      </c>
      <c r="M641">
        <f>Googleplaystore[[#This Row],[Installed]]*Googleplaystore[[#This Row],[Price]]</f>
        <v>0</v>
      </c>
      <c r="N641" t="s">
        <v>17</v>
      </c>
      <c r="O641" t="s">
        <v>901</v>
      </c>
      <c r="P641" s="1">
        <v>43034</v>
      </c>
      <c r="Q641" s="16">
        <v>3.1</v>
      </c>
      <c r="R641" t="s">
        <v>36</v>
      </c>
    </row>
    <row r="642" spans="1:18" x14ac:dyDescent="0.3">
      <c r="A642">
        <v>4.4000000000000004</v>
      </c>
      <c r="B642" t="s">
        <v>940</v>
      </c>
      <c r="C642" t="s">
        <v>898</v>
      </c>
      <c r="E642">
        <v>29855</v>
      </c>
      <c r="F642" t="s">
        <v>31</v>
      </c>
      <c r="G642" t="b">
        <f t="shared" si="27"/>
        <v>0</v>
      </c>
      <c r="H642" t="b">
        <f t="shared" si="28"/>
        <v>0</v>
      </c>
      <c r="I642" t="s">
        <v>42</v>
      </c>
      <c r="J642">
        <f t="shared" si="29"/>
        <v>1000000</v>
      </c>
      <c r="K642" t="s">
        <v>16</v>
      </c>
      <c r="L642">
        <v>0</v>
      </c>
      <c r="M642">
        <f>Googleplaystore[[#This Row],[Installed]]*Googleplaystore[[#This Row],[Price]]</f>
        <v>0</v>
      </c>
      <c r="N642" t="s">
        <v>222</v>
      </c>
      <c r="O642" t="s">
        <v>901</v>
      </c>
      <c r="P642" s="1">
        <v>43310</v>
      </c>
      <c r="Q642" s="16">
        <v>0</v>
      </c>
      <c r="R642" t="s">
        <v>31</v>
      </c>
    </row>
    <row r="643" spans="1:18" x14ac:dyDescent="0.3">
      <c r="A643">
        <v>4.2</v>
      </c>
      <c r="B643" t="s">
        <v>941</v>
      </c>
      <c r="C643" t="s">
        <v>898</v>
      </c>
      <c r="E643">
        <v>6736</v>
      </c>
      <c r="F643" t="s">
        <v>12306</v>
      </c>
      <c r="G643">
        <f t="shared" ref="G643:G706" si="30">IF(ISNUMBER(SEARCH("M",F643)), VALUE(LEFT(F643, LEN(F643)-1) *1024))</f>
        <v>22528</v>
      </c>
      <c r="H643" t="b">
        <f t="shared" ref="H643:H706" si="31">IF(ISNUMBER(SEARCH("K",F643)), VALUE(LEFT(F643, LEN(F643)-1)))</f>
        <v>0</v>
      </c>
      <c r="I643" t="s">
        <v>42</v>
      </c>
      <c r="J643">
        <f t="shared" ref="J643:J706" si="32">IF(ISNUMBER(SEARCH("+", I643)), VALUE(SUBSTITUTE(I643, "+", "")), I643)</f>
        <v>1000000</v>
      </c>
      <c r="K643" t="s">
        <v>16</v>
      </c>
      <c r="L643">
        <v>0</v>
      </c>
      <c r="M643">
        <f>Googleplaystore[[#This Row],[Installed]]*Googleplaystore[[#This Row],[Price]]</f>
        <v>0</v>
      </c>
      <c r="N643" t="s">
        <v>222</v>
      </c>
      <c r="O643" t="s">
        <v>901</v>
      </c>
      <c r="P643" s="1">
        <v>43025</v>
      </c>
      <c r="Q643" s="16" t="s">
        <v>942</v>
      </c>
      <c r="R643" t="s">
        <v>20</v>
      </c>
    </row>
    <row r="644" spans="1:18" x14ac:dyDescent="0.3">
      <c r="A644">
        <v>4.4000000000000004</v>
      </c>
      <c r="B644" t="s">
        <v>943</v>
      </c>
      <c r="C644" t="s">
        <v>898</v>
      </c>
      <c r="E644">
        <v>7005</v>
      </c>
      <c r="F644" t="s">
        <v>12609</v>
      </c>
      <c r="G644">
        <f t="shared" si="30"/>
        <v>7065.6</v>
      </c>
      <c r="H644" t="b">
        <f t="shared" si="31"/>
        <v>0</v>
      </c>
      <c r="I644" t="s">
        <v>42</v>
      </c>
      <c r="J644">
        <f t="shared" si="32"/>
        <v>1000000</v>
      </c>
      <c r="K644" t="s">
        <v>16</v>
      </c>
      <c r="L644">
        <v>0</v>
      </c>
      <c r="M644">
        <f>Googleplaystore[[#This Row],[Installed]]*Googleplaystore[[#This Row],[Price]]</f>
        <v>0</v>
      </c>
      <c r="N644" t="s">
        <v>17</v>
      </c>
      <c r="O644" t="s">
        <v>901</v>
      </c>
      <c r="P644" s="1">
        <v>42666</v>
      </c>
      <c r="Q644" s="16">
        <v>1.17</v>
      </c>
      <c r="R644" t="s">
        <v>39</v>
      </c>
    </row>
    <row r="645" spans="1:18" x14ac:dyDescent="0.3">
      <c r="A645">
        <v>4</v>
      </c>
      <c r="B645" t="s">
        <v>944</v>
      </c>
      <c r="C645" t="s">
        <v>898</v>
      </c>
      <c r="E645">
        <v>889</v>
      </c>
      <c r="F645" t="s">
        <v>12309</v>
      </c>
      <c r="G645">
        <f t="shared" si="30"/>
        <v>7577.6</v>
      </c>
      <c r="H645" t="b">
        <f t="shared" si="31"/>
        <v>0</v>
      </c>
      <c r="I645" t="s">
        <v>22</v>
      </c>
      <c r="J645">
        <f t="shared" si="32"/>
        <v>500000</v>
      </c>
      <c r="K645" t="s">
        <v>16</v>
      </c>
      <c r="L645">
        <v>0</v>
      </c>
      <c r="M645">
        <f>Googleplaystore[[#This Row],[Installed]]*Googleplaystore[[#This Row],[Price]]</f>
        <v>0</v>
      </c>
      <c r="N645" t="s">
        <v>17</v>
      </c>
      <c r="O645" t="s">
        <v>901</v>
      </c>
      <c r="P645" s="1">
        <v>43168</v>
      </c>
      <c r="Q645" s="16" t="s">
        <v>945</v>
      </c>
      <c r="R645" t="s">
        <v>32</v>
      </c>
    </row>
    <row r="646" spans="1:18" x14ac:dyDescent="0.3">
      <c r="A646">
        <v>4.2</v>
      </c>
      <c r="B646" t="s">
        <v>946</v>
      </c>
      <c r="C646" t="s">
        <v>898</v>
      </c>
      <c r="E646">
        <v>5741</v>
      </c>
      <c r="F646" t="s">
        <v>12654</v>
      </c>
      <c r="G646">
        <f t="shared" si="30"/>
        <v>86016</v>
      </c>
      <c r="H646" t="b">
        <f t="shared" si="31"/>
        <v>0</v>
      </c>
      <c r="I646" t="s">
        <v>42</v>
      </c>
      <c r="J646">
        <f t="shared" si="32"/>
        <v>1000000</v>
      </c>
      <c r="K646" t="s">
        <v>16</v>
      </c>
      <c r="L646">
        <v>0</v>
      </c>
      <c r="M646">
        <f>Googleplaystore[[#This Row],[Installed]]*Googleplaystore[[#This Row],[Price]]</f>
        <v>0</v>
      </c>
      <c r="N646" t="s">
        <v>17</v>
      </c>
      <c r="O646" t="s">
        <v>947</v>
      </c>
      <c r="P646" s="1">
        <v>43306</v>
      </c>
      <c r="Q646" s="16" t="s">
        <v>948</v>
      </c>
      <c r="R646" t="s">
        <v>36</v>
      </c>
    </row>
    <row r="647" spans="1:18" x14ac:dyDescent="0.3">
      <c r="A647">
        <v>3.8</v>
      </c>
      <c r="B647" t="s">
        <v>949</v>
      </c>
      <c r="C647" t="s">
        <v>898</v>
      </c>
      <c r="E647">
        <v>27572</v>
      </c>
      <c r="F647" t="s">
        <v>12180</v>
      </c>
      <c r="G647">
        <f t="shared" si="30"/>
        <v>25600</v>
      </c>
      <c r="H647" t="b">
        <f t="shared" si="31"/>
        <v>0</v>
      </c>
      <c r="I647" t="s">
        <v>26</v>
      </c>
      <c r="J647">
        <f t="shared" si="32"/>
        <v>5000000</v>
      </c>
      <c r="K647" t="s">
        <v>16</v>
      </c>
      <c r="L647">
        <v>0</v>
      </c>
      <c r="M647">
        <f>Googleplaystore[[#This Row],[Installed]]*Googleplaystore[[#This Row],[Price]]</f>
        <v>0</v>
      </c>
      <c r="N647" t="s">
        <v>17</v>
      </c>
      <c r="O647" t="s">
        <v>899</v>
      </c>
      <c r="P647" s="1">
        <v>43033</v>
      </c>
      <c r="Q647" s="16">
        <v>3</v>
      </c>
      <c r="R647" t="s">
        <v>39</v>
      </c>
    </row>
    <row r="648" spans="1:18" x14ac:dyDescent="0.3">
      <c r="A648">
        <v>4.5</v>
      </c>
      <c r="B648" t="s">
        <v>950</v>
      </c>
      <c r="C648" t="s">
        <v>898</v>
      </c>
      <c r="E648">
        <v>10852</v>
      </c>
      <c r="F648" t="s">
        <v>12270</v>
      </c>
      <c r="G648">
        <f t="shared" si="30"/>
        <v>18432</v>
      </c>
      <c r="H648" t="b">
        <f t="shared" si="31"/>
        <v>0</v>
      </c>
      <c r="I648" t="s">
        <v>42</v>
      </c>
      <c r="J648">
        <f t="shared" si="32"/>
        <v>1000000</v>
      </c>
      <c r="K648" t="s">
        <v>16</v>
      </c>
      <c r="L648">
        <v>0</v>
      </c>
      <c r="M648">
        <f>Googleplaystore[[#This Row],[Installed]]*Googleplaystore[[#This Row],[Price]]</f>
        <v>0</v>
      </c>
      <c r="N648" t="s">
        <v>17</v>
      </c>
      <c r="O648" t="s">
        <v>901</v>
      </c>
      <c r="P648" s="1">
        <v>43067</v>
      </c>
      <c r="Q648" s="16">
        <v>10</v>
      </c>
      <c r="R648" t="s">
        <v>50</v>
      </c>
    </row>
    <row r="649" spans="1:18" x14ac:dyDescent="0.3">
      <c r="A649">
        <v>4.7</v>
      </c>
      <c r="B649" t="s">
        <v>951</v>
      </c>
      <c r="C649" t="s">
        <v>898</v>
      </c>
      <c r="E649">
        <v>9888</v>
      </c>
      <c r="F649" t="s">
        <v>31</v>
      </c>
      <c r="G649" t="b">
        <f t="shared" si="30"/>
        <v>0</v>
      </c>
      <c r="H649" t="b">
        <f t="shared" si="31"/>
        <v>0</v>
      </c>
      <c r="I649" t="s">
        <v>22</v>
      </c>
      <c r="J649">
        <f t="shared" si="32"/>
        <v>500000</v>
      </c>
      <c r="K649" t="s">
        <v>16</v>
      </c>
      <c r="L649">
        <v>0</v>
      </c>
      <c r="M649">
        <f>Googleplaystore[[#This Row],[Installed]]*Googleplaystore[[#This Row],[Price]]</f>
        <v>0</v>
      </c>
      <c r="N649" t="s">
        <v>17</v>
      </c>
      <c r="O649" t="s">
        <v>901</v>
      </c>
      <c r="P649" s="1">
        <v>43311</v>
      </c>
      <c r="Q649" s="16">
        <v>0</v>
      </c>
      <c r="R649" t="s">
        <v>50</v>
      </c>
    </row>
    <row r="650" spans="1:18" x14ac:dyDescent="0.3">
      <c r="A650">
        <v>4.5</v>
      </c>
      <c r="B650" t="s">
        <v>952</v>
      </c>
      <c r="C650" t="s">
        <v>898</v>
      </c>
      <c r="E650">
        <v>1929</v>
      </c>
      <c r="F650" t="s">
        <v>12251</v>
      </c>
      <c r="G650">
        <f t="shared" si="30"/>
        <v>2560</v>
      </c>
      <c r="H650" t="b">
        <f t="shared" si="31"/>
        <v>0</v>
      </c>
      <c r="I650" t="s">
        <v>22</v>
      </c>
      <c r="J650">
        <f t="shared" si="32"/>
        <v>500000</v>
      </c>
      <c r="K650" t="s">
        <v>16</v>
      </c>
      <c r="L650">
        <v>0</v>
      </c>
      <c r="M650">
        <f>Googleplaystore[[#This Row],[Installed]]*Googleplaystore[[#This Row],[Price]]</f>
        <v>0</v>
      </c>
      <c r="N650" t="s">
        <v>17</v>
      </c>
      <c r="O650" t="s">
        <v>901</v>
      </c>
      <c r="P650" s="1">
        <v>43006</v>
      </c>
      <c r="Q650" s="16">
        <v>1.1000000000000001</v>
      </c>
      <c r="R650" t="s">
        <v>39</v>
      </c>
    </row>
    <row r="651" spans="1:18" x14ac:dyDescent="0.3">
      <c r="A651">
        <v>4.3</v>
      </c>
      <c r="B651" t="s">
        <v>953</v>
      </c>
      <c r="C651" t="s">
        <v>898</v>
      </c>
      <c r="E651">
        <v>1516</v>
      </c>
      <c r="F651" t="s">
        <v>12261</v>
      </c>
      <c r="G651">
        <f t="shared" si="30"/>
        <v>3993.6</v>
      </c>
      <c r="H651" t="b">
        <f t="shared" si="31"/>
        <v>0</v>
      </c>
      <c r="I651" t="s">
        <v>34</v>
      </c>
      <c r="J651">
        <f t="shared" si="32"/>
        <v>100000</v>
      </c>
      <c r="K651" t="s">
        <v>16</v>
      </c>
      <c r="L651">
        <v>0</v>
      </c>
      <c r="M651">
        <f>Googleplaystore[[#This Row],[Installed]]*Googleplaystore[[#This Row],[Price]]</f>
        <v>0</v>
      </c>
      <c r="N651" t="s">
        <v>17</v>
      </c>
      <c r="O651" t="s">
        <v>901</v>
      </c>
      <c r="P651" s="1">
        <v>43309</v>
      </c>
      <c r="Q651" s="16">
        <v>3.1</v>
      </c>
      <c r="R651" t="s">
        <v>50</v>
      </c>
    </row>
    <row r="652" spans="1:18" x14ac:dyDescent="0.3">
      <c r="A652">
        <v>4.2</v>
      </c>
      <c r="B652" t="s">
        <v>954</v>
      </c>
      <c r="C652" t="s">
        <v>898</v>
      </c>
      <c r="E652">
        <v>215301</v>
      </c>
      <c r="F652" t="s">
        <v>31</v>
      </c>
      <c r="G652" t="b">
        <f t="shared" si="30"/>
        <v>0</v>
      </c>
      <c r="H652" t="b">
        <f t="shared" si="31"/>
        <v>0</v>
      </c>
      <c r="I652" t="s">
        <v>55</v>
      </c>
      <c r="J652">
        <f t="shared" si="32"/>
        <v>10000000</v>
      </c>
      <c r="K652" t="s">
        <v>16</v>
      </c>
      <c r="L652">
        <v>0</v>
      </c>
      <c r="M652">
        <f>Googleplaystore[[#This Row],[Installed]]*Googleplaystore[[#This Row],[Price]]</f>
        <v>0</v>
      </c>
      <c r="N652" t="s">
        <v>17</v>
      </c>
      <c r="O652" t="s">
        <v>901</v>
      </c>
      <c r="P652" s="1">
        <v>43313</v>
      </c>
      <c r="Q652" s="16">
        <v>0</v>
      </c>
      <c r="R652" t="s">
        <v>31</v>
      </c>
    </row>
    <row r="653" spans="1:18" x14ac:dyDescent="0.3">
      <c r="A653">
        <v>4.3</v>
      </c>
      <c r="B653" t="s">
        <v>955</v>
      </c>
      <c r="C653" t="s">
        <v>898</v>
      </c>
      <c r="E653">
        <v>423</v>
      </c>
      <c r="F653" t="s">
        <v>12192</v>
      </c>
      <c r="G653">
        <f t="shared" si="30"/>
        <v>21504</v>
      </c>
      <c r="H653" t="b">
        <f t="shared" si="31"/>
        <v>0</v>
      </c>
      <c r="I653" t="s">
        <v>34</v>
      </c>
      <c r="J653">
        <f t="shared" si="32"/>
        <v>100000</v>
      </c>
      <c r="K653" t="s">
        <v>16</v>
      </c>
      <c r="L653">
        <v>0</v>
      </c>
      <c r="M653">
        <f>Googleplaystore[[#This Row],[Installed]]*Googleplaystore[[#This Row],[Price]]</f>
        <v>0</v>
      </c>
      <c r="N653" t="s">
        <v>17</v>
      </c>
      <c r="O653" t="s">
        <v>901</v>
      </c>
      <c r="P653" s="1">
        <v>43193</v>
      </c>
      <c r="Q653" s="16">
        <v>6</v>
      </c>
      <c r="R653" t="s">
        <v>20</v>
      </c>
    </row>
    <row r="654" spans="1:18" x14ac:dyDescent="0.3">
      <c r="A654">
        <v>4.7</v>
      </c>
      <c r="B654" t="s">
        <v>956</v>
      </c>
      <c r="C654" t="s">
        <v>898</v>
      </c>
      <c r="E654">
        <v>254519</v>
      </c>
      <c r="F654" t="s">
        <v>12250</v>
      </c>
      <c r="G654">
        <f t="shared" si="30"/>
        <v>27648</v>
      </c>
      <c r="H654" t="b">
        <f t="shared" si="31"/>
        <v>0</v>
      </c>
      <c r="I654" t="s">
        <v>26</v>
      </c>
      <c r="J654">
        <f t="shared" si="32"/>
        <v>5000000</v>
      </c>
      <c r="K654" t="s">
        <v>16</v>
      </c>
      <c r="L654">
        <v>0</v>
      </c>
      <c r="M654">
        <f>Googleplaystore[[#This Row],[Installed]]*Googleplaystore[[#This Row],[Price]]</f>
        <v>0</v>
      </c>
      <c r="N654" t="s">
        <v>17</v>
      </c>
      <c r="O654" t="s">
        <v>901</v>
      </c>
      <c r="P654" s="1">
        <v>43301</v>
      </c>
      <c r="Q654" s="16" t="s">
        <v>957</v>
      </c>
      <c r="R654" t="s">
        <v>50</v>
      </c>
    </row>
    <row r="655" spans="1:18" x14ac:dyDescent="0.3">
      <c r="A655">
        <v>4.7</v>
      </c>
      <c r="B655" t="s">
        <v>958</v>
      </c>
      <c r="C655" t="s">
        <v>898</v>
      </c>
      <c r="E655">
        <v>1107903</v>
      </c>
      <c r="F655" t="s">
        <v>31</v>
      </c>
      <c r="G655" t="b">
        <f t="shared" si="30"/>
        <v>0</v>
      </c>
      <c r="H655" t="b">
        <f t="shared" si="31"/>
        <v>0</v>
      </c>
      <c r="I655" t="s">
        <v>55</v>
      </c>
      <c r="J655">
        <f t="shared" si="32"/>
        <v>10000000</v>
      </c>
      <c r="K655" t="s">
        <v>16</v>
      </c>
      <c r="L655">
        <v>0</v>
      </c>
      <c r="M655">
        <f>Googleplaystore[[#This Row],[Installed]]*Googleplaystore[[#This Row],[Price]]</f>
        <v>0</v>
      </c>
      <c r="N655" t="s">
        <v>17</v>
      </c>
      <c r="O655" t="s">
        <v>901</v>
      </c>
      <c r="P655" s="1">
        <v>43314</v>
      </c>
      <c r="Q655" s="16">
        <v>0</v>
      </c>
      <c r="R655" t="s">
        <v>31</v>
      </c>
    </row>
    <row r="656" spans="1:18" x14ac:dyDescent="0.3">
      <c r="A656">
        <v>4.5999999999999996</v>
      </c>
      <c r="B656" t="s">
        <v>959</v>
      </c>
      <c r="C656" t="s">
        <v>898</v>
      </c>
      <c r="E656">
        <v>211856</v>
      </c>
      <c r="F656" t="s">
        <v>31</v>
      </c>
      <c r="G656" t="b">
        <f t="shared" si="30"/>
        <v>0</v>
      </c>
      <c r="H656" t="b">
        <f t="shared" si="31"/>
        <v>0</v>
      </c>
      <c r="I656" t="s">
        <v>55</v>
      </c>
      <c r="J656">
        <f t="shared" si="32"/>
        <v>10000000</v>
      </c>
      <c r="K656" t="s">
        <v>16</v>
      </c>
      <c r="L656">
        <v>0</v>
      </c>
      <c r="M656">
        <f>Googleplaystore[[#This Row],[Installed]]*Googleplaystore[[#This Row],[Price]]</f>
        <v>0</v>
      </c>
      <c r="N656" t="s">
        <v>17</v>
      </c>
      <c r="O656" t="s">
        <v>901</v>
      </c>
      <c r="P656" s="1">
        <v>43313</v>
      </c>
      <c r="Q656" s="16">
        <v>0</v>
      </c>
      <c r="R656" t="s">
        <v>31</v>
      </c>
    </row>
    <row r="657" spans="1:18" x14ac:dyDescent="0.3">
      <c r="A657">
        <v>4.5</v>
      </c>
      <c r="B657" t="s">
        <v>960</v>
      </c>
      <c r="C657" t="s">
        <v>898</v>
      </c>
      <c r="E657">
        <v>99020</v>
      </c>
      <c r="F657" t="s">
        <v>12270</v>
      </c>
      <c r="G657">
        <f t="shared" si="30"/>
        <v>18432</v>
      </c>
      <c r="H657" t="b">
        <f t="shared" si="31"/>
        <v>0</v>
      </c>
      <c r="I657" t="s">
        <v>42</v>
      </c>
      <c r="J657">
        <f t="shared" si="32"/>
        <v>1000000</v>
      </c>
      <c r="K657" t="s">
        <v>16</v>
      </c>
      <c r="L657">
        <v>0</v>
      </c>
      <c r="M657">
        <f>Googleplaystore[[#This Row],[Installed]]*Googleplaystore[[#This Row],[Price]]</f>
        <v>0</v>
      </c>
      <c r="N657" t="s">
        <v>17</v>
      </c>
      <c r="O657" t="s">
        <v>901</v>
      </c>
      <c r="P657" s="1">
        <v>43314</v>
      </c>
      <c r="Q657" s="16" t="s">
        <v>961</v>
      </c>
      <c r="R657" t="s">
        <v>143</v>
      </c>
    </row>
    <row r="658" spans="1:18" x14ac:dyDescent="0.3">
      <c r="A658">
        <v>4.4000000000000004</v>
      </c>
      <c r="B658" t="s">
        <v>962</v>
      </c>
      <c r="C658" t="s">
        <v>898</v>
      </c>
      <c r="E658">
        <v>90481</v>
      </c>
      <c r="F658" t="s">
        <v>31</v>
      </c>
      <c r="G658" t="b">
        <f t="shared" si="30"/>
        <v>0</v>
      </c>
      <c r="H658" t="b">
        <f t="shared" si="31"/>
        <v>0</v>
      </c>
      <c r="I658" t="s">
        <v>26</v>
      </c>
      <c r="J658">
        <f t="shared" si="32"/>
        <v>5000000</v>
      </c>
      <c r="K658" t="s">
        <v>16</v>
      </c>
      <c r="L658">
        <v>0</v>
      </c>
      <c r="M658">
        <f>Googleplaystore[[#This Row],[Installed]]*Googleplaystore[[#This Row],[Price]]</f>
        <v>0</v>
      </c>
      <c r="N658" t="s">
        <v>17</v>
      </c>
      <c r="O658" t="s">
        <v>901</v>
      </c>
      <c r="P658" s="1">
        <v>43308</v>
      </c>
      <c r="Q658" s="16">
        <v>0</v>
      </c>
      <c r="R658" t="s">
        <v>31</v>
      </c>
    </row>
    <row r="659" spans="1:18" x14ac:dyDescent="0.3">
      <c r="A659">
        <v>4.5999999999999996</v>
      </c>
      <c r="B659" t="s">
        <v>963</v>
      </c>
      <c r="C659" t="s">
        <v>898</v>
      </c>
      <c r="E659">
        <v>32381</v>
      </c>
      <c r="F659" t="s">
        <v>12223</v>
      </c>
      <c r="G659">
        <f t="shared" si="30"/>
        <v>10240</v>
      </c>
      <c r="H659" t="b">
        <f t="shared" si="31"/>
        <v>0</v>
      </c>
      <c r="I659" t="s">
        <v>42</v>
      </c>
      <c r="J659">
        <f t="shared" si="32"/>
        <v>1000000</v>
      </c>
      <c r="K659" t="s">
        <v>16</v>
      </c>
      <c r="L659">
        <v>0</v>
      </c>
      <c r="M659">
        <f>Googleplaystore[[#This Row],[Installed]]*Googleplaystore[[#This Row],[Price]]</f>
        <v>0</v>
      </c>
      <c r="N659" t="s">
        <v>70</v>
      </c>
      <c r="O659" t="s">
        <v>901</v>
      </c>
      <c r="P659" s="1">
        <v>43296</v>
      </c>
      <c r="Q659" s="16" t="s">
        <v>964</v>
      </c>
      <c r="R659" t="s">
        <v>50</v>
      </c>
    </row>
    <row r="660" spans="1:18" x14ac:dyDescent="0.3">
      <c r="A660">
        <v>4.5</v>
      </c>
      <c r="B660" t="s">
        <v>965</v>
      </c>
      <c r="C660" t="s">
        <v>898</v>
      </c>
      <c r="E660">
        <v>248912</v>
      </c>
      <c r="F660" t="s">
        <v>31</v>
      </c>
      <c r="G660" t="b">
        <f t="shared" si="30"/>
        <v>0</v>
      </c>
      <c r="H660" t="b">
        <f t="shared" si="31"/>
        <v>0</v>
      </c>
      <c r="I660" t="s">
        <v>26</v>
      </c>
      <c r="J660">
        <f t="shared" si="32"/>
        <v>5000000</v>
      </c>
      <c r="K660" t="s">
        <v>16</v>
      </c>
      <c r="L660">
        <v>0</v>
      </c>
      <c r="M660">
        <f>Googleplaystore[[#This Row],[Installed]]*Googleplaystore[[#This Row],[Price]]</f>
        <v>0</v>
      </c>
      <c r="N660" t="s">
        <v>17</v>
      </c>
      <c r="O660" t="s">
        <v>901</v>
      </c>
      <c r="P660" s="1">
        <v>43311</v>
      </c>
      <c r="Q660" s="16">
        <v>0</v>
      </c>
      <c r="R660" t="s">
        <v>31</v>
      </c>
    </row>
    <row r="661" spans="1:18" x14ac:dyDescent="0.3">
      <c r="A661">
        <v>4.5</v>
      </c>
      <c r="B661" t="s">
        <v>966</v>
      </c>
      <c r="C661" t="s">
        <v>898</v>
      </c>
      <c r="E661">
        <v>248555</v>
      </c>
      <c r="F661" t="s">
        <v>31</v>
      </c>
      <c r="G661" t="b">
        <f t="shared" si="30"/>
        <v>0</v>
      </c>
      <c r="H661" t="b">
        <f t="shared" si="31"/>
        <v>0</v>
      </c>
      <c r="I661" t="s">
        <v>26</v>
      </c>
      <c r="J661">
        <f t="shared" si="32"/>
        <v>5000000</v>
      </c>
      <c r="K661" t="s">
        <v>16</v>
      </c>
      <c r="L661">
        <v>0</v>
      </c>
      <c r="M661">
        <f>Googleplaystore[[#This Row],[Installed]]*Googleplaystore[[#This Row],[Price]]</f>
        <v>0</v>
      </c>
      <c r="N661" t="s">
        <v>17</v>
      </c>
      <c r="O661" t="s">
        <v>967</v>
      </c>
      <c r="P661" s="1">
        <v>43243</v>
      </c>
      <c r="Q661" s="16">
        <v>0</v>
      </c>
      <c r="R661" t="s">
        <v>20</v>
      </c>
    </row>
    <row r="662" spans="1:18" x14ac:dyDescent="0.3">
      <c r="A662">
        <v>4.4000000000000004</v>
      </c>
      <c r="B662" t="s">
        <v>968</v>
      </c>
      <c r="C662" t="s">
        <v>898</v>
      </c>
      <c r="E662">
        <v>272145</v>
      </c>
      <c r="F662" t="s">
        <v>31</v>
      </c>
      <c r="G662" t="b">
        <f t="shared" si="30"/>
        <v>0</v>
      </c>
      <c r="H662" t="b">
        <f t="shared" si="31"/>
        <v>0</v>
      </c>
      <c r="I662" t="s">
        <v>55</v>
      </c>
      <c r="J662">
        <f t="shared" si="32"/>
        <v>10000000</v>
      </c>
      <c r="K662" t="s">
        <v>16</v>
      </c>
      <c r="L662">
        <v>0</v>
      </c>
      <c r="M662">
        <f>Googleplaystore[[#This Row],[Installed]]*Googleplaystore[[#This Row],[Price]]</f>
        <v>0</v>
      </c>
      <c r="N662" t="s">
        <v>17</v>
      </c>
      <c r="O662" t="s">
        <v>967</v>
      </c>
      <c r="P662" s="1">
        <v>43315</v>
      </c>
      <c r="Q662" s="16" t="s">
        <v>969</v>
      </c>
      <c r="R662" t="s">
        <v>143</v>
      </c>
    </row>
    <row r="663" spans="1:18" x14ac:dyDescent="0.3">
      <c r="A663">
        <v>4.4000000000000004</v>
      </c>
      <c r="B663" t="s">
        <v>970</v>
      </c>
      <c r="C663" t="s">
        <v>898</v>
      </c>
      <c r="E663">
        <v>56897</v>
      </c>
      <c r="F663" t="s">
        <v>12668</v>
      </c>
      <c r="G663">
        <f t="shared" si="30"/>
        <v>99328</v>
      </c>
      <c r="H663" t="b">
        <f t="shared" si="31"/>
        <v>0</v>
      </c>
      <c r="I663" t="s">
        <v>42</v>
      </c>
      <c r="J663">
        <f t="shared" si="32"/>
        <v>1000000</v>
      </c>
      <c r="K663" t="s">
        <v>16</v>
      </c>
      <c r="L663">
        <v>0</v>
      </c>
      <c r="M663">
        <f>Googleplaystore[[#This Row],[Installed]]*Googleplaystore[[#This Row],[Price]]</f>
        <v>0</v>
      </c>
      <c r="N663" t="s">
        <v>17</v>
      </c>
      <c r="O663" t="s">
        <v>967</v>
      </c>
      <c r="P663" s="1">
        <v>42751</v>
      </c>
      <c r="Q663" s="16" t="s">
        <v>971</v>
      </c>
      <c r="R663" t="s">
        <v>50</v>
      </c>
    </row>
    <row r="664" spans="1:18" x14ac:dyDescent="0.3">
      <c r="A664">
        <v>4.2</v>
      </c>
      <c r="B664" t="s">
        <v>972</v>
      </c>
      <c r="C664" t="s">
        <v>898</v>
      </c>
      <c r="E664">
        <v>8599</v>
      </c>
      <c r="F664" t="s">
        <v>12199</v>
      </c>
      <c r="G664">
        <f t="shared" si="30"/>
        <v>17408</v>
      </c>
      <c r="H664" t="b">
        <f t="shared" si="31"/>
        <v>0</v>
      </c>
      <c r="I664" t="s">
        <v>42</v>
      </c>
      <c r="J664">
        <f t="shared" si="32"/>
        <v>1000000</v>
      </c>
      <c r="K664" t="s">
        <v>16</v>
      </c>
      <c r="L664">
        <v>0</v>
      </c>
      <c r="M664">
        <f>Googleplaystore[[#This Row],[Installed]]*Googleplaystore[[#This Row],[Price]]</f>
        <v>0</v>
      </c>
      <c r="N664" t="s">
        <v>17</v>
      </c>
      <c r="O664" t="s">
        <v>901</v>
      </c>
      <c r="P664" s="1">
        <v>43292</v>
      </c>
      <c r="Q664" s="16" t="s">
        <v>322</v>
      </c>
      <c r="R664" t="s">
        <v>50</v>
      </c>
    </row>
    <row r="665" spans="1:18" x14ac:dyDescent="0.3">
      <c r="A665">
        <v>4.5</v>
      </c>
      <c r="B665" t="s">
        <v>973</v>
      </c>
      <c r="C665" t="s">
        <v>898</v>
      </c>
      <c r="E665">
        <v>41185</v>
      </c>
      <c r="F665" t="s">
        <v>31</v>
      </c>
      <c r="G665" t="b">
        <f t="shared" si="30"/>
        <v>0</v>
      </c>
      <c r="H665" t="b">
        <f t="shared" si="31"/>
        <v>0</v>
      </c>
      <c r="I665" t="s">
        <v>42</v>
      </c>
      <c r="J665">
        <f t="shared" si="32"/>
        <v>1000000</v>
      </c>
      <c r="K665" t="s">
        <v>16</v>
      </c>
      <c r="L665">
        <v>0</v>
      </c>
      <c r="M665">
        <f>Googleplaystore[[#This Row],[Installed]]*Googleplaystore[[#This Row],[Price]]</f>
        <v>0</v>
      </c>
      <c r="N665" t="s">
        <v>17</v>
      </c>
      <c r="O665" t="s">
        <v>901</v>
      </c>
      <c r="P665" s="1">
        <v>43315</v>
      </c>
      <c r="Q665" s="16">
        <v>0</v>
      </c>
      <c r="R665" t="s">
        <v>31</v>
      </c>
    </row>
    <row r="666" spans="1:18" x14ac:dyDescent="0.3">
      <c r="A666">
        <v>4.0999999999999996</v>
      </c>
      <c r="B666" t="s">
        <v>974</v>
      </c>
      <c r="C666" t="s">
        <v>898</v>
      </c>
      <c r="E666">
        <v>29980</v>
      </c>
      <c r="F666" t="s">
        <v>31</v>
      </c>
      <c r="G666" t="b">
        <f t="shared" si="30"/>
        <v>0</v>
      </c>
      <c r="H666" t="b">
        <f t="shared" si="31"/>
        <v>0</v>
      </c>
      <c r="I666" t="s">
        <v>42</v>
      </c>
      <c r="J666">
        <f t="shared" si="32"/>
        <v>1000000</v>
      </c>
      <c r="K666" t="s">
        <v>16</v>
      </c>
      <c r="L666">
        <v>0</v>
      </c>
      <c r="M666">
        <f>Googleplaystore[[#This Row],[Installed]]*Googleplaystore[[#This Row],[Price]]</f>
        <v>0</v>
      </c>
      <c r="N666" t="s">
        <v>17</v>
      </c>
      <c r="O666" t="s">
        <v>901</v>
      </c>
      <c r="P666" s="1">
        <v>42964</v>
      </c>
      <c r="Q666" s="16">
        <v>0</v>
      </c>
      <c r="R666" t="s">
        <v>31</v>
      </c>
    </row>
    <row r="667" spans="1:18" x14ac:dyDescent="0.3">
      <c r="A667">
        <v>4</v>
      </c>
      <c r="B667" t="s">
        <v>975</v>
      </c>
      <c r="C667" t="s">
        <v>898</v>
      </c>
      <c r="E667">
        <v>304</v>
      </c>
      <c r="F667" t="s">
        <v>12670</v>
      </c>
      <c r="G667">
        <f t="shared" si="30"/>
        <v>2048</v>
      </c>
      <c r="H667" t="b">
        <f t="shared" si="31"/>
        <v>0</v>
      </c>
      <c r="I667" t="s">
        <v>15</v>
      </c>
      <c r="J667">
        <f t="shared" si="32"/>
        <v>10000</v>
      </c>
      <c r="K667" t="s">
        <v>16</v>
      </c>
      <c r="L667">
        <v>0</v>
      </c>
      <c r="M667">
        <f>Googleplaystore[[#This Row],[Installed]]*Googleplaystore[[#This Row],[Price]]</f>
        <v>0</v>
      </c>
      <c r="N667" t="s">
        <v>17</v>
      </c>
      <c r="O667" t="s">
        <v>901</v>
      </c>
      <c r="P667" s="1">
        <v>42555</v>
      </c>
      <c r="Q667" s="16" t="s">
        <v>976</v>
      </c>
      <c r="R667" t="s">
        <v>53</v>
      </c>
    </row>
    <row r="668" spans="1:18" x14ac:dyDescent="0.3">
      <c r="A668">
        <v>4.0999999999999996</v>
      </c>
      <c r="B668" t="s">
        <v>977</v>
      </c>
      <c r="C668" t="s">
        <v>898</v>
      </c>
      <c r="E668">
        <v>358</v>
      </c>
      <c r="F668" t="s">
        <v>12671</v>
      </c>
      <c r="G668">
        <f t="shared" si="30"/>
        <v>1945.6</v>
      </c>
      <c r="H668" t="b">
        <f t="shared" si="31"/>
        <v>0</v>
      </c>
      <c r="I668" t="s">
        <v>38</v>
      </c>
      <c r="J668">
        <f t="shared" si="32"/>
        <v>50000</v>
      </c>
      <c r="K668" t="s">
        <v>16</v>
      </c>
      <c r="L668">
        <v>0</v>
      </c>
      <c r="M668">
        <f>Googleplaystore[[#This Row],[Installed]]*Googleplaystore[[#This Row],[Price]]</f>
        <v>0</v>
      </c>
      <c r="N668" t="s">
        <v>17</v>
      </c>
      <c r="O668" t="s">
        <v>901</v>
      </c>
      <c r="P668" s="1">
        <v>41872</v>
      </c>
      <c r="Q668" s="16">
        <v>1.1000000000000001</v>
      </c>
      <c r="R668" t="s">
        <v>39</v>
      </c>
    </row>
    <row r="669" spans="1:18" x14ac:dyDescent="0.3">
      <c r="A669">
        <v>4.3</v>
      </c>
      <c r="B669" t="s">
        <v>978</v>
      </c>
      <c r="C669" t="s">
        <v>898</v>
      </c>
      <c r="E669">
        <v>11904</v>
      </c>
      <c r="F669" t="s">
        <v>12672</v>
      </c>
      <c r="G669">
        <f t="shared" si="30"/>
        <v>1843.2</v>
      </c>
      <c r="H669" t="b">
        <f t="shared" si="31"/>
        <v>0</v>
      </c>
      <c r="I669" t="s">
        <v>42</v>
      </c>
      <c r="J669">
        <f t="shared" si="32"/>
        <v>1000000</v>
      </c>
      <c r="K669" t="s">
        <v>16</v>
      </c>
      <c r="L669">
        <v>0</v>
      </c>
      <c r="M669">
        <f>Googleplaystore[[#This Row],[Installed]]*Googleplaystore[[#This Row],[Price]]</f>
        <v>0</v>
      </c>
      <c r="N669" t="s">
        <v>17</v>
      </c>
      <c r="O669" t="s">
        <v>901</v>
      </c>
      <c r="P669" s="1">
        <v>42238</v>
      </c>
      <c r="Q669" s="16">
        <v>2</v>
      </c>
      <c r="R669" t="s">
        <v>39</v>
      </c>
    </row>
    <row r="670" spans="1:18" x14ac:dyDescent="0.3">
      <c r="A670">
        <v>4.3</v>
      </c>
      <c r="B670" t="s">
        <v>979</v>
      </c>
      <c r="C670" t="s">
        <v>898</v>
      </c>
      <c r="E670">
        <v>22251</v>
      </c>
      <c r="F670" t="s">
        <v>12672</v>
      </c>
      <c r="G670">
        <f t="shared" si="30"/>
        <v>1843.2</v>
      </c>
      <c r="H670" t="b">
        <f t="shared" si="31"/>
        <v>0</v>
      </c>
      <c r="I670" t="s">
        <v>42</v>
      </c>
      <c r="J670">
        <f t="shared" si="32"/>
        <v>1000000</v>
      </c>
      <c r="K670" t="s">
        <v>16</v>
      </c>
      <c r="L670">
        <v>0</v>
      </c>
      <c r="M670">
        <f>Googleplaystore[[#This Row],[Installed]]*Googleplaystore[[#This Row],[Price]]</f>
        <v>0</v>
      </c>
      <c r="N670" t="s">
        <v>17</v>
      </c>
      <c r="O670" t="s">
        <v>901</v>
      </c>
      <c r="P670" s="1">
        <v>42183</v>
      </c>
      <c r="Q670" s="16">
        <v>3</v>
      </c>
      <c r="R670" t="s">
        <v>39</v>
      </c>
    </row>
    <row r="671" spans="1:18" x14ac:dyDescent="0.3">
      <c r="A671">
        <v>4.3</v>
      </c>
      <c r="B671" t="s">
        <v>980</v>
      </c>
      <c r="C671" t="s">
        <v>898</v>
      </c>
      <c r="E671">
        <v>22384</v>
      </c>
      <c r="F671" t="s">
        <v>12199</v>
      </c>
      <c r="G671">
        <f t="shared" si="30"/>
        <v>17408</v>
      </c>
      <c r="H671" t="b">
        <f t="shared" si="31"/>
        <v>0</v>
      </c>
      <c r="I671" t="s">
        <v>42</v>
      </c>
      <c r="J671">
        <f t="shared" si="32"/>
        <v>1000000</v>
      </c>
      <c r="K671" t="s">
        <v>16</v>
      </c>
      <c r="L671">
        <v>0</v>
      </c>
      <c r="M671">
        <f>Googleplaystore[[#This Row],[Installed]]*Googleplaystore[[#This Row],[Price]]</f>
        <v>0</v>
      </c>
      <c r="N671" t="s">
        <v>17</v>
      </c>
      <c r="O671" t="s">
        <v>901</v>
      </c>
      <c r="P671" s="1">
        <v>43312</v>
      </c>
      <c r="Q671" s="16" t="s">
        <v>981</v>
      </c>
      <c r="R671" t="s">
        <v>143</v>
      </c>
    </row>
    <row r="672" spans="1:18" x14ac:dyDescent="0.3">
      <c r="A672">
        <v>4.5999999999999996</v>
      </c>
      <c r="B672" t="s">
        <v>982</v>
      </c>
      <c r="C672" t="s">
        <v>898</v>
      </c>
      <c r="E672">
        <v>73404</v>
      </c>
      <c r="F672" t="s">
        <v>12673</v>
      </c>
      <c r="G672">
        <f t="shared" si="30"/>
        <v>5427.2</v>
      </c>
      <c r="H672" t="b">
        <f t="shared" si="31"/>
        <v>0</v>
      </c>
      <c r="I672" t="s">
        <v>42</v>
      </c>
      <c r="J672">
        <f t="shared" si="32"/>
        <v>1000000</v>
      </c>
      <c r="K672" t="s">
        <v>16</v>
      </c>
      <c r="L672">
        <v>0</v>
      </c>
      <c r="M672">
        <f>Googleplaystore[[#This Row],[Installed]]*Googleplaystore[[#This Row],[Price]]</f>
        <v>0</v>
      </c>
      <c r="N672" t="s">
        <v>17</v>
      </c>
      <c r="O672" t="s">
        <v>901</v>
      </c>
      <c r="P672" s="1">
        <v>43094</v>
      </c>
      <c r="Q672" s="16" t="s">
        <v>983</v>
      </c>
      <c r="R672" t="s">
        <v>53</v>
      </c>
    </row>
    <row r="673" spans="1:18" x14ac:dyDescent="0.3">
      <c r="A673">
        <v>4.0999999999999996</v>
      </c>
      <c r="B673" t="s">
        <v>984</v>
      </c>
      <c r="C673" t="s">
        <v>898</v>
      </c>
      <c r="E673">
        <v>12733</v>
      </c>
      <c r="F673" t="s">
        <v>31</v>
      </c>
      <c r="G673" t="b">
        <f t="shared" si="30"/>
        <v>0</v>
      </c>
      <c r="H673" t="b">
        <f t="shared" si="31"/>
        <v>0</v>
      </c>
      <c r="I673" t="s">
        <v>42</v>
      </c>
      <c r="J673">
        <f t="shared" si="32"/>
        <v>1000000</v>
      </c>
      <c r="K673" t="s">
        <v>16</v>
      </c>
      <c r="L673">
        <v>0</v>
      </c>
      <c r="M673">
        <f>Googleplaystore[[#This Row],[Installed]]*Googleplaystore[[#This Row],[Price]]</f>
        <v>0</v>
      </c>
      <c r="N673" t="s">
        <v>17</v>
      </c>
      <c r="O673" t="s">
        <v>901</v>
      </c>
      <c r="P673" s="1">
        <v>43240</v>
      </c>
      <c r="Q673" s="16">
        <v>0</v>
      </c>
      <c r="R673" t="s">
        <v>31</v>
      </c>
    </row>
    <row r="674" spans="1:18" x14ac:dyDescent="0.3">
      <c r="A674">
        <v>4.5999999999999996</v>
      </c>
      <c r="B674" t="s">
        <v>985</v>
      </c>
      <c r="C674" t="s">
        <v>898</v>
      </c>
      <c r="E674">
        <v>25183</v>
      </c>
      <c r="F674" t="s">
        <v>12268</v>
      </c>
      <c r="G674">
        <f t="shared" si="30"/>
        <v>5529.6</v>
      </c>
      <c r="H674" t="b">
        <f t="shared" si="31"/>
        <v>0</v>
      </c>
      <c r="I674" t="s">
        <v>42</v>
      </c>
      <c r="J674">
        <f t="shared" si="32"/>
        <v>1000000</v>
      </c>
      <c r="K674" t="s">
        <v>16</v>
      </c>
      <c r="L674">
        <v>0</v>
      </c>
      <c r="M674">
        <f>Googleplaystore[[#This Row],[Installed]]*Googleplaystore[[#This Row],[Price]]</f>
        <v>0</v>
      </c>
      <c r="N674" t="s">
        <v>17</v>
      </c>
      <c r="O674" t="s">
        <v>901</v>
      </c>
      <c r="P674" s="1">
        <v>43094</v>
      </c>
      <c r="Q674" s="16" t="s">
        <v>986</v>
      </c>
      <c r="R674" t="s">
        <v>53</v>
      </c>
    </row>
    <row r="675" spans="1:18" x14ac:dyDescent="0.3">
      <c r="A675">
        <v>4.7</v>
      </c>
      <c r="B675" t="s">
        <v>987</v>
      </c>
      <c r="C675" t="s">
        <v>898</v>
      </c>
      <c r="E675">
        <v>52743</v>
      </c>
      <c r="F675" t="s">
        <v>12268</v>
      </c>
      <c r="G675">
        <f t="shared" si="30"/>
        <v>5529.6</v>
      </c>
      <c r="H675" t="b">
        <f t="shared" si="31"/>
        <v>0</v>
      </c>
      <c r="I675" t="s">
        <v>42</v>
      </c>
      <c r="J675">
        <f t="shared" si="32"/>
        <v>1000000</v>
      </c>
      <c r="K675" t="s">
        <v>16</v>
      </c>
      <c r="L675">
        <v>0</v>
      </c>
      <c r="M675">
        <f>Googleplaystore[[#This Row],[Installed]]*Googleplaystore[[#This Row],[Price]]</f>
        <v>0</v>
      </c>
      <c r="N675" t="s">
        <v>17</v>
      </c>
      <c r="O675" t="s">
        <v>901</v>
      </c>
      <c r="P675" s="1">
        <v>43094</v>
      </c>
      <c r="Q675" s="16" t="s">
        <v>988</v>
      </c>
      <c r="R675" t="s">
        <v>53</v>
      </c>
    </row>
    <row r="676" spans="1:18" x14ac:dyDescent="0.3">
      <c r="A676">
        <v>4.7</v>
      </c>
      <c r="B676" t="s">
        <v>989</v>
      </c>
      <c r="C676" t="s">
        <v>898</v>
      </c>
      <c r="E676">
        <v>61749</v>
      </c>
      <c r="F676" t="s">
        <v>12268</v>
      </c>
      <c r="G676">
        <f t="shared" si="30"/>
        <v>5529.6</v>
      </c>
      <c r="H676" t="b">
        <f t="shared" si="31"/>
        <v>0</v>
      </c>
      <c r="I676" t="s">
        <v>42</v>
      </c>
      <c r="J676">
        <f t="shared" si="32"/>
        <v>1000000</v>
      </c>
      <c r="K676" t="s">
        <v>16</v>
      </c>
      <c r="L676">
        <v>0</v>
      </c>
      <c r="M676">
        <f>Googleplaystore[[#This Row],[Installed]]*Googleplaystore[[#This Row],[Price]]</f>
        <v>0</v>
      </c>
      <c r="N676" t="s">
        <v>17</v>
      </c>
      <c r="O676" t="s">
        <v>901</v>
      </c>
      <c r="P676" s="1">
        <v>43094</v>
      </c>
      <c r="Q676" s="16" t="s">
        <v>990</v>
      </c>
      <c r="R676" t="s">
        <v>53</v>
      </c>
    </row>
    <row r="677" spans="1:18" x14ac:dyDescent="0.3">
      <c r="A677">
        <v>4.3</v>
      </c>
      <c r="B677" t="s">
        <v>991</v>
      </c>
      <c r="C677" t="s">
        <v>898</v>
      </c>
      <c r="E677">
        <v>55704</v>
      </c>
      <c r="F677" t="s">
        <v>12222</v>
      </c>
      <c r="G677">
        <f t="shared" si="30"/>
        <v>15360</v>
      </c>
      <c r="H677" t="b">
        <f t="shared" si="31"/>
        <v>0</v>
      </c>
      <c r="I677" t="s">
        <v>42</v>
      </c>
      <c r="J677">
        <f t="shared" si="32"/>
        <v>1000000</v>
      </c>
      <c r="K677" t="s">
        <v>16</v>
      </c>
      <c r="L677">
        <v>0</v>
      </c>
      <c r="M677">
        <f>Googleplaystore[[#This Row],[Installed]]*Googleplaystore[[#This Row],[Price]]</f>
        <v>0</v>
      </c>
      <c r="N677" t="s">
        <v>17</v>
      </c>
      <c r="O677" t="s">
        <v>901</v>
      </c>
      <c r="P677" s="1">
        <v>43316</v>
      </c>
      <c r="Q677" s="16" t="s">
        <v>992</v>
      </c>
      <c r="R677" t="s">
        <v>50</v>
      </c>
    </row>
    <row r="678" spans="1:18" x14ac:dyDescent="0.3">
      <c r="A678">
        <v>4.7</v>
      </c>
      <c r="B678" t="s">
        <v>993</v>
      </c>
      <c r="C678" t="s">
        <v>898</v>
      </c>
      <c r="E678">
        <v>19277</v>
      </c>
      <c r="F678" t="s">
        <v>12673</v>
      </c>
      <c r="G678">
        <f t="shared" si="30"/>
        <v>5427.2</v>
      </c>
      <c r="H678" t="b">
        <f t="shared" si="31"/>
        <v>0</v>
      </c>
      <c r="I678" t="s">
        <v>42</v>
      </c>
      <c r="J678">
        <f t="shared" si="32"/>
        <v>1000000</v>
      </c>
      <c r="K678" t="s">
        <v>16</v>
      </c>
      <c r="L678">
        <v>0</v>
      </c>
      <c r="M678">
        <f>Googleplaystore[[#This Row],[Installed]]*Googleplaystore[[#This Row],[Price]]</f>
        <v>0</v>
      </c>
      <c r="N678" t="s">
        <v>17</v>
      </c>
      <c r="O678" t="s">
        <v>901</v>
      </c>
      <c r="P678" s="1">
        <v>43094</v>
      </c>
      <c r="Q678" s="16" t="s">
        <v>314</v>
      </c>
      <c r="R678" t="s">
        <v>53</v>
      </c>
    </row>
    <row r="679" spans="1:18" x14ac:dyDescent="0.3">
      <c r="A679">
        <v>4.5999999999999996</v>
      </c>
      <c r="B679" t="s">
        <v>994</v>
      </c>
      <c r="C679" t="s">
        <v>898</v>
      </c>
      <c r="E679">
        <v>13612</v>
      </c>
      <c r="F679" t="s">
        <v>12409</v>
      </c>
      <c r="G679">
        <f t="shared" si="30"/>
        <v>49152</v>
      </c>
      <c r="H679" t="b">
        <f t="shared" si="31"/>
        <v>0</v>
      </c>
      <c r="I679" t="s">
        <v>34</v>
      </c>
      <c r="J679">
        <f t="shared" si="32"/>
        <v>100000</v>
      </c>
      <c r="K679" t="s">
        <v>16</v>
      </c>
      <c r="L679">
        <v>0</v>
      </c>
      <c r="M679">
        <f>Googleplaystore[[#This Row],[Installed]]*Googleplaystore[[#This Row],[Price]]</f>
        <v>0</v>
      </c>
      <c r="N679" t="s">
        <v>17</v>
      </c>
      <c r="O679" t="s">
        <v>901</v>
      </c>
      <c r="P679" s="1">
        <v>43230</v>
      </c>
      <c r="Q679" s="16" t="s">
        <v>995</v>
      </c>
      <c r="R679" t="s">
        <v>36</v>
      </c>
    </row>
    <row r="680" spans="1:18" x14ac:dyDescent="0.3">
      <c r="A680">
        <v>4.5999999999999996</v>
      </c>
      <c r="B680" t="s">
        <v>996</v>
      </c>
      <c r="C680" t="s">
        <v>898</v>
      </c>
      <c r="E680">
        <v>37862</v>
      </c>
      <c r="F680" t="s">
        <v>12268</v>
      </c>
      <c r="G680">
        <f t="shared" si="30"/>
        <v>5529.6</v>
      </c>
      <c r="H680" t="b">
        <f t="shared" si="31"/>
        <v>0</v>
      </c>
      <c r="I680" t="s">
        <v>42</v>
      </c>
      <c r="J680">
        <f t="shared" si="32"/>
        <v>1000000</v>
      </c>
      <c r="K680" t="s">
        <v>16</v>
      </c>
      <c r="L680">
        <v>0</v>
      </c>
      <c r="M680">
        <f>Googleplaystore[[#This Row],[Installed]]*Googleplaystore[[#This Row],[Price]]</f>
        <v>0</v>
      </c>
      <c r="N680" t="s">
        <v>17</v>
      </c>
      <c r="O680" t="s">
        <v>901</v>
      </c>
      <c r="P680" s="1">
        <v>43258</v>
      </c>
      <c r="Q680" s="16" t="s">
        <v>997</v>
      </c>
      <c r="R680" t="s">
        <v>50</v>
      </c>
    </row>
    <row r="681" spans="1:18" x14ac:dyDescent="0.3">
      <c r="A681">
        <v>4.5999999999999996</v>
      </c>
      <c r="B681" t="s">
        <v>998</v>
      </c>
      <c r="C681" t="s">
        <v>898</v>
      </c>
      <c r="E681">
        <v>18372</v>
      </c>
      <c r="F681" t="s">
        <v>12681</v>
      </c>
      <c r="G681">
        <f t="shared" si="30"/>
        <v>48128</v>
      </c>
      <c r="H681" t="b">
        <f t="shared" si="31"/>
        <v>0</v>
      </c>
      <c r="I681" t="s">
        <v>34</v>
      </c>
      <c r="J681">
        <f t="shared" si="32"/>
        <v>100000</v>
      </c>
      <c r="K681" t="s">
        <v>16</v>
      </c>
      <c r="L681">
        <v>0</v>
      </c>
      <c r="M681">
        <f>Googleplaystore[[#This Row],[Installed]]*Googleplaystore[[#This Row],[Price]]</f>
        <v>0</v>
      </c>
      <c r="N681" t="s">
        <v>17</v>
      </c>
      <c r="O681" t="s">
        <v>901</v>
      </c>
      <c r="P681" s="1">
        <v>43241</v>
      </c>
      <c r="Q681" s="16" t="s">
        <v>999</v>
      </c>
      <c r="R681" t="s">
        <v>36</v>
      </c>
    </row>
    <row r="682" spans="1:18" x14ac:dyDescent="0.3">
      <c r="A682">
        <v>4.3</v>
      </c>
      <c r="B682" t="s">
        <v>1000</v>
      </c>
      <c r="C682" t="s">
        <v>898</v>
      </c>
      <c r="E682">
        <v>656</v>
      </c>
      <c r="F682" t="s">
        <v>19212</v>
      </c>
      <c r="G682" t="b">
        <f t="shared" si="30"/>
        <v>0</v>
      </c>
      <c r="H682">
        <f t="shared" si="31"/>
        <v>556</v>
      </c>
      <c r="I682" t="s">
        <v>15</v>
      </c>
      <c r="J682">
        <f t="shared" si="32"/>
        <v>10000</v>
      </c>
      <c r="K682" t="s">
        <v>16</v>
      </c>
      <c r="L682">
        <v>0</v>
      </c>
      <c r="M682">
        <f>Googleplaystore[[#This Row],[Installed]]*Googleplaystore[[#This Row],[Price]]</f>
        <v>0</v>
      </c>
      <c r="N682" t="s">
        <v>17</v>
      </c>
      <c r="O682" t="s">
        <v>901</v>
      </c>
      <c r="P682" s="1">
        <v>41831</v>
      </c>
      <c r="Q682" s="16">
        <v>1.1000000000000001</v>
      </c>
      <c r="R682" t="s">
        <v>122</v>
      </c>
    </row>
    <row r="683" spans="1:18" x14ac:dyDescent="0.3">
      <c r="A683">
        <v>4.2</v>
      </c>
      <c r="B683" t="s">
        <v>1001</v>
      </c>
      <c r="C683" t="s">
        <v>898</v>
      </c>
      <c r="E683">
        <v>240</v>
      </c>
      <c r="F683" t="s">
        <v>12184</v>
      </c>
      <c r="G683">
        <f t="shared" si="30"/>
        <v>29696</v>
      </c>
      <c r="H683" t="b">
        <f t="shared" si="31"/>
        <v>0</v>
      </c>
      <c r="I683" t="s">
        <v>15</v>
      </c>
      <c r="J683">
        <f t="shared" si="32"/>
        <v>10000</v>
      </c>
      <c r="K683" t="s">
        <v>16</v>
      </c>
      <c r="L683">
        <v>0</v>
      </c>
      <c r="M683">
        <f>Googleplaystore[[#This Row],[Installed]]*Googleplaystore[[#This Row],[Price]]</f>
        <v>0</v>
      </c>
      <c r="N683" t="s">
        <v>17</v>
      </c>
      <c r="O683" t="s">
        <v>901</v>
      </c>
      <c r="P683" s="1">
        <v>42123</v>
      </c>
      <c r="Q683" s="16" t="s">
        <v>929</v>
      </c>
      <c r="R683" t="s">
        <v>93</v>
      </c>
    </row>
    <row r="684" spans="1:18" x14ac:dyDescent="0.3">
      <c r="A684">
        <v>4</v>
      </c>
      <c r="B684" t="s">
        <v>1002</v>
      </c>
      <c r="C684" t="s">
        <v>898</v>
      </c>
      <c r="E684">
        <v>275</v>
      </c>
      <c r="F684" t="s">
        <v>12353</v>
      </c>
      <c r="G684">
        <f t="shared" si="30"/>
        <v>2355.1999999999998</v>
      </c>
      <c r="H684" t="b">
        <f t="shared" si="31"/>
        <v>0</v>
      </c>
      <c r="I684" t="s">
        <v>38</v>
      </c>
      <c r="J684">
        <f t="shared" si="32"/>
        <v>50000</v>
      </c>
      <c r="K684" t="s">
        <v>16</v>
      </c>
      <c r="L684">
        <v>0</v>
      </c>
      <c r="M684">
        <f>Googleplaystore[[#This Row],[Installed]]*Googleplaystore[[#This Row],[Price]]</f>
        <v>0</v>
      </c>
      <c r="N684" t="s">
        <v>17</v>
      </c>
      <c r="O684" t="s">
        <v>901</v>
      </c>
      <c r="P684" s="1">
        <v>41610</v>
      </c>
      <c r="Q684" s="16">
        <v>2.9</v>
      </c>
      <c r="R684" t="s">
        <v>284</v>
      </c>
    </row>
    <row r="685" spans="1:18" x14ac:dyDescent="0.3">
      <c r="A685">
        <v>4.5</v>
      </c>
      <c r="B685" t="s">
        <v>1003</v>
      </c>
      <c r="C685" t="s">
        <v>898</v>
      </c>
      <c r="E685">
        <v>13791</v>
      </c>
      <c r="F685" t="s">
        <v>31</v>
      </c>
      <c r="G685" t="b">
        <f t="shared" si="30"/>
        <v>0</v>
      </c>
      <c r="H685" t="b">
        <f t="shared" si="31"/>
        <v>0</v>
      </c>
      <c r="I685" t="s">
        <v>22</v>
      </c>
      <c r="J685">
        <f t="shared" si="32"/>
        <v>500000</v>
      </c>
      <c r="K685" t="s">
        <v>16</v>
      </c>
      <c r="L685">
        <v>0</v>
      </c>
      <c r="M685">
        <f>Googleplaystore[[#This Row],[Installed]]*Googleplaystore[[#This Row],[Price]]</f>
        <v>0</v>
      </c>
      <c r="N685" t="s">
        <v>17</v>
      </c>
      <c r="O685" t="s">
        <v>901</v>
      </c>
      <c r="P685" s="1">
        <v>43257</v>
      </c>
      <c r="Q685" s="16">
        <v>0</v>
      </c>
      <c r="R685" t="s">
        <v>31</v>
      </c>
    </row>
    <row r="686" spans="1:18" x14ac:dyDescent="0.3">
      <c r="A686">
        <v>4.2</v>
      </c>
      <c r="B686" t="s">
        <v>1004</v>
      </c>
      <c r="C686" t="s">
        <v>898</v>
      </c>
      <c r="E686">
        <v>3692</v>
      </c>
      <c r="F686" t="s">
        <v>12600</v>
      </c>
      <c r="G686">
        <f t="shared" si="30"/>
        <v>4505.6000000000004</v>
      </c>
      <c r="H686" t="b">
        <f t="shared" si="31"/>
        <v>0</v>
      </c>
      <c r="I686" t="s">
        <v>34</v>
      </c>
      <c r="J686">
        <f t="shared" si="32"/>
        <v>100000</v>
      </c>
      <c r="K686" t="s">
        <v>16</v>
      </c>
      <c r="L686">
        <v>0</v>
      </c>
      <c r="M686">
        <f>Googleplaystore[[#This Row],[Installed]]*Googleplaystore[[#This Row],[Price]]</f>
        <v>0</v>
      </c>
      <c r="N686" t="s">
        <v>17</v>
      </c>
      <c r="O686" t="s">
        <v>901</v>
      </c>
      <c r="P686" s="1">
        <v>42208</v>
      </c>
      <c r="Q686" s="16" t="s">
        <v>1005</v>
      </c>
      <c r="R686" t="s">
        <v>93</v>
      </c>
    </row>
    <row r="687" spans="1:18" x14ac:dyDescent="0.3">
      <c r="A687">
        <v>4.0999999999999996</v>
      </c>
      <c r="B687" t="s">
        <v>1006</v>
      </c>
      <c r="C687" t="s">
        <v>898</v>
      </c>
      <c r="E687">
        <v>2363</v>
      </c>
      <c r="F687" t="s">
        <v>12459</v>
      </c>
      <c r="G687">
        <f t="shared" si="30"/>
        <v>6758.4</v>
      </c>
      <c r="H687" t="b">
        <f t="shared" si="31"/>
        <v>0</v>
      </c>
      <c r="I687" t="s">
        <v>34</v>
      </c>
      <c r="J687">
        <f t="shared" si="32"/>
        <v>100000</v>
      </c>
      <c r="K687" t="s">
        <v>16</v>
      </c>
      <c r="L687">
        <v>0</v>
      </c>
      <c r="M687">
        <f>Googleplaystore[[#This Row],[Installed]]*Googleplaystore[[#This Row],[Price]]</f>
        <v>0</v>
      </c>
      <c r="N687" t="s">
        <v>17</v>
      </c>
      <c r="O687" t="s">
        <v>901</v>
      </c>
      <c r="P687" s="1">
        <v>42691</v>
      </c>
      <c r="Q687" s="16">
        <v>2.48</v>
      </c>
      <c r="R687" t="s">
        <v>53</v>
      </c>
    </row>
    <row r="688" spans="1:18" x14ac:dyDescent="0.3">
      <c r="A688">
        <v>4.4000000000000004</v>
      </c>
      <c r="B688" t="s">
        <v>1007</v>
      </c>
      <c r="C688" t="s">
        <v>898</v>
      </c>
      <c r="E688">
        <v>1769</v>
      </c>
      <c r="F688" t="s">
        <v>31</v>
      </c>
      <c r="G688" t="b">
        <f t="shared" si="30"/>
        <v>0</v>
      </c>
      <c r="H688" t="b">
        <f t="shared" si="31"/>
        <v>0</v>
      </c>
      <c r="I688" t="s">
        <v>34</v>
      </c>
      <c r="J688">
        <f t="shared" si="32"/>
        <v>100000</v>
      </c>
      <c r="K688" t="s">
        <v>16</v>
      </c>
      <c r="L688">
        <v>0</v>
      </c>
      <c r="M688">
        <f>Googleplaystore[[#This Row],[Installed]]*Googleplaystore[[#This Row],[Price]]</f>
        <v>0</v>
      </c>
      <c r="N688" t="s">
        <v>17</v>
      </c>
      <c r="O688" t="s">
        <v>901</v>
      </c>
      <c r="P688" s="1">
        <v>43292</v>
      </c>
      <c r="Q688" s="16">
        <v>0</v>
      </c>
      <c r="R688" t="s">
        <v>31</v>
      </c>
    </row>
    <row r="689" spans="1:18" x14ac:dyDescent="0.3">
      <c r="A689">
        <v>4</v>
      </c>
      <c r="B689" t="s">
        <v>1008</v>
      </c>
      <c r="C689" t="s">
        <v>898</v>
      </c>
      <c r="E689">
        <v>430</v>
      </c>
      <c r="F689" t="s">
        <v>19213</v>
      </c>
      <c r="G689" t="b">
        <f t="shared" si="30"/>
        <v>0</v>
      </c>
      <c r="H689">
        <f t="shared" si="31"/>
        <v>526</v>
      </c>
      <c r="I689" t="s">
        <v>15</v>
      </c>
      <c r="J689">
        <f t="shared" si="32"/>
        <v>10000</v>
      </c>
      <c r="K689" t="s">
        <v>16</v>
      </c>
      <c r="L689">
        <v>0</v>
      </c>
      <c r="M689">
        <f>Googleplaystore[[#This Row],[Installed]]*Googleplaystore[[#This Row],[Price]]</f>
        <v>0</v>
      </c>
      <c r="N689" t="s">
        <v>17</v>
      </c>
      <c r="O689" t="s">
        <v>901</v>
      </c>
      <c r="P689" s="1">
        <v>41831</v>
      </c>
      <c r="Q689" s="16">
        <v>1.2</v>
      </c>
      <c r="R689" t="s">
        <v>284</v>
      </c>
    </row>
    <row r="690" spans="1:18" x14ac:dyDescent="0.3">
      <c r="A690">
        <v>4.5</v>
      </c>
      <c r="B690" t="s">
        <v>1009</v>
      </c>
      <c r="C690" t="s">
        <v>898</v>
      </c>
      <c r="E690">
        <v>756</v>
      </c>
      <c r="F690" t="s">
        <v>12190</v>
      </c>
      <c r="G690">
        <f t="shared" si="30"/>
        <v>12288</v>
      </c>
      <c r="H690" t="b">
        <f t="shared" si="31"/>
        <v>0</v>
      </c>
      <c r="I690" t="s">
        <v>34</v>
      </c>
      <c r="J690">
        <f t="shared" si="32"/>
        <v>100000</v>
      </c>
      <c r="K690" t="s">
        <v>16</v>
      </c>
      <c r="L690">
        <v>0</v>
      </c>
      <c r="M690">
        <f>Googleplaystore[[#This Row],[Installed]]*Googleplaystore[[#This Row],[Price]]</f>
        <v>0</v>
      </c>
      <c r="N690" t="s">
        <v>17</v>
      </c>
      <c r="O690" t="s">
        <v>901</v>
      </c>
      <c r="P690" s="1">
        <v>43269</v>
      </c>
      <c r="Q690" s="16" t="s">
        <v>649</v>
      </c>
      <c r="R690" t="s">
        <v>50</v>
      </c>
    </row>
    <row r="691" spans="1:18" x14ac:dyDescent="0.3">
      <c r="A691">
        <v>4.4000000000000004</v>
      </c>
      <c r="B691" t="s">
        <v>1010</v>
      </c>
      <c r="C691" t="s">
        <v>898</v>
      </c>
      <c r="E691">
        <v>3963</v>
      </c>
      <c r="F691" t="s">
        <v>31</v>
      </c>
      <c r="G691" t="b">
        <f t="shared" si="30"/>
        <v>0</v>
      </c>
      <c r="H691" t="b">
        <f t="shared" si="31"/>
        <v>0</v>
      </c>
      <c r="I691" t="s">
        <v>34</v>
      </c>
      <c r="J691">
        <f t="shared" si="32"/>
        <v>100000</v>
      </c>
      <c r="K691" t="s">
        <v>16</v>
      </c>
      <c r="L691">
        <v>0</v>
      </c>
      <c r="M691">
        <f>Googleplaystore[[#This Row],[Installed]]*Googleplaystore[[#This Row],[Price]]</f>
        <v>0</v>
      </c>
      <c r="N691" t="s">
        <v>17</v>
      </c>
      <c r="O691" t="s">
        <v>901</v>
      </c>
      <c r="P691" s="1">
        <v>43257</v>
      </c>
      <c r="Q691" s="16">
        <v>0</v>
      </c>
      <c r="R691" t="s">
        <v>31</v>
      </c>
    </row>
    <row r="692" spans="1:18" x14ac:dyDescent="0.3">
      <c r="A692">
        <v>4</v>
      </c>
      <c r="B692" t="s">
        <v>1011</v>
      </c>
      <c r="C692" t="s">
        <v>898</v>
      </c>
      <c r="E692">
        <v>316</v>
      </c>
      <c r="F692" t="s">
        <v>12184</v>
      </c>
      <c r="G692">
        <f t="shared" si="30"/>
        <v>29696</v>
      </c>
      <c r="H692" t="b">
        <f t="shared" si="31"/>
        <v>0</v>
      </c>
      <c r="I692" t="s">
        <v>38</v>
      </c>
      <c r="J692">
        <f t="shared" si="32"/>
        <v>50000</v>
      </c>
      <c r="K692" t="s">
        <v>16</v>
      </c>
      <c r="L692">
        <v>0</v>
      </c>
      <c r="M692">
        <f>Googleplaystore[[#This Row],[Installed]]*Googleplaystore[[#This Row],[Price]]</f>
        <v>0</v>
      </c>
      <c r="N692" t="s">
        <v>17</v>
      </c>
      <c r="O692" t="s">
        <v>901</v>
      </c>
      <c r="P692" s="1">
        <v>42781</v>
      </c>
      <c r="Q692" s="16">
        <v>1.4</v>
      </c>
      <c r="R692" t="s">
        <v>53</v>
      </c>
    </row>
    <row r="693" spans="1:18" x14ac:dyDescent="0.3">
      <c r="A693">
        <v>4.2</v>
      </c>
      <c r="B693" t="s">
        <v>1012</v>
      </c>
      <c r="C693" t="s">
        <v>898</v>
      </c>
      <c r="E693">
        <v>642</v>
      </c>
      <c r="F693" t="s">
        <v>31</v>
      </c>
      <c r="G693" t="b">
        <f t="shared" si="30"/>
        <v>0</v>
      </c>
      <c r="H693" t="b">
        <f t="shared" si="31"/>
        <v>0</v>
      </c>
      <c r="I693" t="s">
        <v>38</v>
      </c>
      <c r="J693">
        <f t="shared" si="32"/>
        <v>50000</v>
      </c>
      <c r="K693" t="s">
        <v>16</v>
      </c>
      <c r="L693">
        <v>0</v>
      </c>
      <c r="M693">
        <f>Googleplaystore[[#This Row],[Installed]]*Googleplaystore[[#This Row],[Price]]</f>
        <v>0</v>
      </c>
      <c r="N693" t="s">
        <v>17</v>
      </c>
      <c r="O693" t="s">
        <v>901</v>
      </c>
      <c r="P693" s="1">
        <v>43256</v>
      </c>
      <c r="Q693" s="16">
        <v>0</v>
      </c>
      <c r="R693" t="s">
        <v>31</v>
      </c>
    </row>
    <row r="694" spans="1:18" x14ac:dyDescent="0.3">
      <c r="A694">
        <v>4.3</v>
      </c>
      <c r="B694" t="s">
        <v>1013</v>
      </c>
      <c r="C694" t="s">
        <v>898</v>
      </c>
      <c r="E694">
        <v>1058</v>
      </c>
      <c r="F694" t="s">
        <v>31</v>
      </c>
      <c r="G694" t="b">
        <f t="shared" si="30"/>
        <v>0</v>
      </c>
      <c r="H694" t="b">
        <f t="shared" si="31"/>
        <v>0</v>
      </c>
      <c r="I694" t="s">
        <v>34</v>
      </c>
      <c r="J694">
        <f t="shared" si="32"/>
        <v>100000</v>
      </c>
      <c r="K694" t="s">
        <v>16</v>
      </c>
      <c r="L694">
        <v>0</v>
      </c>
      <c r="M694">
        <f>Googleplaystore[[#This Row],[Installed]]*Googleplaystore[[#This Row],[Price]]</f>
        <v>0</v>
      </c>
      <c r="N694" t="s">
        <v>17</v>
      </c>
      <c r="O694" t="s">
        <v>901</v>
      </c>
      <c r="P694" s="1">
        <v>43269</v>
      </c>
      <c r="Q694" s="16">
        <v>0</v>
      </c>
      <c r="R694" t="s">
        <v>31</v>
      </c>
    </row>
    <row r="695" spans="1:18" x14ac:dyDescent="0.3">
      <c r="A695">
        <v>4.2</v>
      </c>
      <c r="B695" t="s">
        <v>1014</v>
      </c>
      <c r="C695" t="s">
        <v>898</v>
      </c>
      <c r="E695">
        <v>2277</v>
      </c>
      <c r="F695" t="s">
        <v>31</v>
      </c>
      <c r="G695" t="b">
        <f t="shared" si="30"/>
        <v>0</v>
      </c>
      <c r="H695" t="b">
        <f t="shared" si="31"/>
        <v>0</v>
      </c>
      <c r="I695" t="s">
        <v>34</v>
      </c>
      <c r="J695">
        <f t="shared" si="32"/>
        <v>100000</v>
      </c>
      <c r="K695" t="s">
        <v>16</v>
      </c>
      <c r="L695">
        <v>0</v>
      </c>
      <c r="M695">
        <f>Googleplaystore[[#This Row],[Installed]]*Googleplaystore[[#This Row],[Price]]</f>
        <v>0</v>
      </c>
      <c r="N695" t="s">
        <v>17</v>
      </c>
      <c r="O695" t="s">
        <v>901</v>
      </c>
      <c r="P695" s="1">
        <v>43046</v>
      </c>
      <c r="Q695" s="16">
        <v>0</v>
      </c>
      <c r="R695" t="s">
        <v>31</v>
      </c>
    </row>
    <row r="696" spans="1:18" x14ac:dyDescent="0.3">
      <c r="A696">
        <v>4.7</v>
      </c>
      <c r="B696" t="s">
        <v>897</v>
      </c>
      <c r="C696" t="s">
        <v>898</v>
      </c>
      <c r="E696">
        <v>6290507</v>
      </c>
      <c r="F696" t="s">
        <v>31</v>
      </c>
      <c r="G696" t="b">
        <f t="shared" si="30"/>
        <v>0</v>
      </c>
      <c r="H696" t="b">
        <f t="shared" si="31"/>
        <v>0</v>
      </c>
      <c r="I696" t="s">
        <v>240</v>
      </c>
      <c r="J696">
        <f t="shared" si="32"/>
        <v>100000000</v>
      </c>
      <c r="K696" t="s">
        <v>16</v>
      </c>
      <c r="L696">
        <v>0</v>
      </c>
      <c r="M696">
        <f>Googleplaystore[[#This Row],[Installed]]*Googleplaystore[[#This Row],[Price]]</f>
        <v>0</v>
      </c>
      <c r="N696" t="s">
        <v>17</v>
      </c>
      <c r="O696" t="s">
        <v>899</v>
      </c>
      <c r="P696" s="1">
        <v>43313</v>
      </c>
      <c r="Q696" s="16">
        <v>0</v>
      </c>
      <c r="R696" t="s">
        <v>31</v>
      </c>
    </row>
    <row r="697" spans="1:18" x14ac:dyDescent="0.3">
      <c r="A697">
        <v>4.5999999999999996</v>
      </c>
      <c r="B697" t="s">
        <v>963</v>
      </c>
      <c r="C697" t="s">
        <v>898</v>
      </c>
      <c r="E697">
        <v>32380</v>
      </c>
      <c r="F697" t="s">
        <v>12223</v>
      </c>
      <c r="G697">
        <f t="shared" si="30"/>
        <v>10240</v>
      </c>
      <c r="H697" t="b">
        <f t="shared" si="31"/>
        <v>0</v>
      </c>
      <c r="I697" t="s">
        <v>42</v>
      </c>
      <c r="J697">
        <f t="shared" si="32"/>
        <v>1000000</v>
      </c>
      <c r="K697" t="s">
        <v>16</v>
      </c>
      <c r="L697">
        <v>0</v>
      </c>
      <c r="M697">
        <f>Googleplaystore[[#This Row],[Installed]]*Googleplaystore[[#This Row],[Price]]</f>
        <v>0</v>
      </c>
      <c r="N697" t="s">
        <v>70</v>
      </c>
      <c r="O697" t="s">
        <v>901</v>
      </c>
      <c r="P697" s="1">
        <v>43296</v>
      </c>
      <c r="Q697" s="16" t="s">
        <v>964</v>
      </c>
      <c r="R697" t="s">
        <v>50</v>
      </c>
    </row>
    <row r="698" spans="1:18" x14ac:dyDescent="0.3">
      <c r="A698">
        <v>4.5</v>
      </c>
      <c r="B698" t="s">
        <v>1015</v>
      </c>
      <c r="C698" t="s">
        <v>898</v>
      </c>
      <c r="E698">
        <v>172505</v>
      </c>
      <c r="F698" t="s">
        <v>12699</v>
      </c>
      <c r="G698">
        <f t="shared" si="30"/>
        <v>77824</v>
      </c>
      <c r="H698" t="b">
        <f t="shared" si="31"/>
        <v>0</v>
      </c>
      <c r="I698" t="s">
        <v>26</v>
      </c>
      <c r="J698">
        <f t="shared" si="32"/>
        <v>5000000</v>
      </c>
      <c r="K698" t="s">
        <v>16</v>
      </c>
      <c r="L698">
        <v>0</v>
      </c>
      <c r="M698">
        <f>Googleplaystore[[#This Row],[Installed]]*Googleplaystore[[#This Row],[Price]]</f>
        <v>0</v>
      </c>
      <c r="N698" t="s">
        <v>17</v>
      </c>
      <c r="O698" t="s">
        <v>899</v>
      </c>
      <c r="P698" s="1">
        <v>43278</v>
      </c>
      <c r="Q698" s="16" t="s">
        <v>1016</v>
      </c>
      <c r="R698" t="s">
        <v>143</v>
      </c>
    </row>
    <row r="699" spans="1:18" x14ac:dyDescent="0.3">
      <c r="A699">
        <v>4.2</v>
      </c>
      <c r="B699" t="s">
        <v>1017</v>
      </c>
      <c r="C699" t="s">
        <v>898</v>
      </c>
      <c r="E699">
        <v>69493</v>
      </c>
      <c r="F699" t="s">
        <v>31</v>
      </c>
      <c r="G699" t="b">
        <f t="shared" si="30"/>
        <v>0</v>
      </c>
      <c r="H699" t="b">
        <f t="shared" si="31"/>
        <v>0</v>
      </c>
      <c r="I699" t="s">
        <v>55</v>
      </c>
      <c r="J699">
        <f t="shared" si="32"/>
        <v>10000000</v>
      </c>
      <c r="K699" t="s">
        <v>16</v>
      </c>
      <c r="L699">
        <v>0</v>
      </c>
      <c r="M699">
        <f>Googleplaystore[[#This Row],[Installed]]*Googleplaystore[[#This Row],[Price]]</f>
        <v>0</v>
      </c>
      <c r="N699" t="s">
        <v>17</v>
      </c>
      <c r="O699" t="s">
        <v>901</v>
      </c>
      <c r="P699" s="1">
        <v>43300</v>
      </c>
      <c r="Q699" s="16">
        <v>0</v>
      </c>
      <c r="R699" t="s">
        <v>31</v>
      </c>
    </row>
    <row r="700" spans="1:18" x14ac:dyDescent="0.3">
      <c r="A700">
        <v>4.7</v>
      </c>
      <c r="B700" t="s">
        <v>958</v>
      </c>
      <c r="C700" t="s">
        <v>898</v>
      </c>
      <c r="E700">
        <v>1107884</v>
      </c>
      <c r="F700" t="s">
        <v>31</v>
      </c>
      <c r="G700" t="b">
        <f t="shared" si="30"/>
        <v>0</v>
      </c>
      <c r="H700" t="b">
        <f t="shared" si="31"/>
        <v>0</v>
      </c>
      <c r="I700" t="s">
        <v>55</v>
      </c>
      <c r="J700">
        <f t="shared" si="32"/>
        <v>10000000</v>
      </c>
      <c r="K700" t="s">
        <v>16</v>
      </c>
      <c r="L700">
        <v>0</v>
      </c>
      <c r="M700">
        <f>Googleplaystore[[#This Row],[Installed]]*Googleplaystore[[#This Row],[Price]]</f>
        <v>0</v>
      </c>
      <c r="N700" t="s">
        <v>17</v>
      </c>
      <c r="O700" t="s">
        <v>901</v>
      </c>
      <c r="P700" s="1">
        <v>43314</v>
      </c>
      <c r="Q700" s="16">
        <v>0</v>
      </c>
      <c r="R700" t="s">
        <v>31</v>
      </c>
    </row>
    <row r="701" spans="1:18" x14ac:dyDescent="0.3">
      <c r="A701">
        <v>4.5999999999999996</v>
      </c>
      <c r="B701" t="s">
        <v>1018</v>
      </c>
      <c r="C701" t="s">
        <v>898</v>
      </c>
      <c r="E701">
        <v>7973</v>
      </c>
      <c r="F701" t="s">
        <v>12270</v>
      </c>
      <c r="G701">
        <f t="shared" si="30"/>
        <v>18432</v>
      </c>
      <c r="H701" t="b">
        <f t="shared" si="31"/>
        <v>0</v>
      </c>
      <c r="I701" t="s">
        <v>42</v>
      </c>
      <c r="J701">
        <f t="shared" si="32"/>
        <v>1000000</v>
      </c>
      <c r="K701" t="s">
        <v>16</v>
      </c>
      <c r="L701">
        <v>0</v>
      </c>
      <c r="M701">
        <f>Googleplaystore[[#This Row],[Installed]]*Googleplaystore[[#This Row],[Price]]</f>
        <v>0</v>
      </c>
      <c r="N701" t="s">
        <v>17</v>
      </c>
      <c r="O701" t="s">
        <v>901</v>
      </c>
      <c r="P701" s="1">
        <v>43308</v>
      </c>
      <c r="Q701" s="16" t="s">
        <v>1019</v>
      </c>
      <c r="R701" t="s">
        <v>36</v>
      </c>
    </row>
    <row r="702" spans="1:18" x14ac:dyDescent="0.3">
      <c r="A702">
        <v>4.3</v>
      </c>
      <c r="B702" t="s">
        <v>930</v>
      </c>
      <c r="C702" t="s">
        <v>898</v>
      </c>
      <c r="E702">
        <v>266935</v>
      </c>
      <c r="F702" t="s">
        <v>12192</v>
      </c>
      <c r="G702">
        <f t="shared" si="30"/>
        <v>21504</v>
      </c>
      <c r="H702" t="b">
        <f t="shared" si="31"/>
        <v>0</v>
      </c>
      <c r="I702" t="s">
        <v>55</v>
      </c>
      <c r="J702">
        <f t="shared" si="32"/>
        <v>10000000</v>
      </c>
      <c r="K702" t="s">
        <v>16</v>
      </c>
      <c r="L702">
        <v>0</v>
      </c>
      <c r="M702">
        <f>Googleplaystore[[#This Row],[Installed]]*Googleplaystore[[#This Row],[Price]]</f>
        <v>0</v>
      </c>
      <c r="N702" t="s">
        <v>17</v>
      </c>
      <c r="O702" t="s">
        <v>901</v>
      </c>
      <c r="P702" s="1">
        <v>43311</v>
      </c>
      <c r="Q702" s="16" t="s">
        <v>931</v>
      </c>
      <c r="R702" t="s">
        <v>36</v>
      </c>
    </row>
    <row r="703" spans="1:18" x14ac:dyDescent="0.3">
      <c r="A703">
        <v>4.2</v>
      </c>
      <c r="B703" t="s">
        <v>1020</v>
      </c>
      <c r="C703" t="s">
        <v>898</v>
      </c>
      <c r="E703">
        <v>5695</v>
      </c>
      <c r="F703" t="s">
        <v>31</v>
      </c>
      <c r="G703" t="b">
        <f t="shared" si="30"/>
        <v>0</v>
      </c>
      <c r="H703" t="b">
        <f t="shared" si="31"/>
        <v>0</v>
      </c>
      <c r="I703" t="s">
        <v>42</v>
      </c>
      <c r="J703">
        <f t="shared" si="32"/>
        <v>1000000</v>
      </c>
      <c r="K703" t="s">
        <v>16</v>
      </c>
      <c r="L703">
        <v>0</v>
      </c>
      <c r="M703">
        <f>Googleplaystore[[#This Row],[Installed]]*Googleplaystore[[#This Row],[Price]]</f>
        <v>0</v>
      </c>
      <c r="N703" t="s">
        <v>17</v>
      </c>
      <c r="O703" t="s">
        <v>901</v>
      </c>
      <c r="P703" s="1">
        <v>43006</v>
      </c>
      <c r="Q703" s="16">
        <v>0</v>
      </c>
      <c r="R703" t="s">
        <v>31</v>
      </c>
    </row>
    <row r="704" spans="1:18" x14ac:dyDescent="0.3">
      <c r="A704">
        <v>4.7</v>
      </c>
      <c r="B704" t="s">
        <v>1021</v>
      </c>
      <c r="C704" t="s">
        <v>898</v>
      </c>
      <c r="E704">
        <v>142632</v>
      </c>
      <c r="F704" t="s">
        <v>12609</v>
      </c>
      <c r="G704">
        <f t="shared" si="30"/>
        <v>7065.6</v>
      </c>
      <c r="H704" t="b">
        <f t="shared" si="31"/>
        <v>0</v>
      </c>
      <c r="I704" t="s">
        <v>26</v>
      </c>
      <c r="J704">
        <f t="shared" si="32"/>
        <v>5000000</v>
      </c>
      <c r="K704" t="s">
        <v>16</v>
      </c>
      <c r="L704">
        <v>0</v>
      </c>
      <c r="M704">
        <f>Googleplaystore[[#This Row],[Installed]]*Googleplaystore[[#This Row],[Price]]</f>
        <v>0</v>
      </c>
      <c r="N704" t="s">
        <v>17</v>
      </c>
      <c r="O704" t="s">
        <v>901</v>
      </c>
      <c r="P704" s="1">
        <v>43293</v>
      </c>
      <c r="Q704" s="16">
        <v>2.8</v>
      </c>
      <c r="R704" t="s">
        <v>50</v>
      </c>
    </row>
    <row r="705" spans="1:18" x14ac:dyDescent="0.3">
      <c r="A705">
        <v>4.4000000000000004</v>
      </c>
      <c r="B705" t="s">
        <v>1022</v>
      </c>
      <c r="C705" t="s">
        <v>898</v>
      </c>
      <c r="E705">
        <v>55256</v>
      </c>
      <c r="F705" t="s">
        <v>12177</v>
      </c>
      <c r="G705">
        <f t="shared" si="30"/>
        <v>14336</v>
      </c>
      <c r="H705" t="b">
        <f t="shared" si="31"/>
        <v>0</v>
      </c>
      <c r="I705" t="s">
        <v>26</v>
      </c>
      <c r="J705">
        <f t="shared" si="32"/>
        <v>5000000</v>
      </c>
      <c r="K705" t="s">
        <v>16</v>
      </c>
      <c r="L705">
        <v>0</v>
      </c>
      <c r="M705">
        <f>Googleplaystore[[#This Row],[Installed]]*Googleplaystore[[#This Row],[Price]]</f>
        <v>0</v>
      </c>
      <c r="N705" t="s">
        <v>17</v>
      </c>
      <c r="O705" t="s">
        <v>901</v>
      </c>
      <c r="P705" s="1">
        <v>43270</v>
      </c>
      <c r="Q705" s="16" t="s">
        <v>1023</v>
      </c>
      <c r="R705" t="s">
        <v>53</v>
      </c>
    </row>
    <row r="706" spans="1:18" x14ac:dyDescent="0.3">
      <c r="A706">
        <v>4.5</v>
      </c>
      <c r="B706" t="s">
        <v>1015</v>
      </c>
      <c r="C706" t="s">
        <v>898</v>
      </c>
      <c r="E706">
        <v>172508</v>
      </c>
      <c r="F706" t="s">
        <v>12699</v>
      </c>
      <c r="G706">
        <f t="shared" si="30"/>
        <v>77824</v>
      </c>
      <c r="H706" t="b">
        <f t="shared" si="31"/>
        <v>0</v>
      </c>
      <c r="I706" t="s">
        <v>26</v>
      </c>
      <c r="J706">
        <f t="shared" si="32"/>
        <v>5000000</v>
      </c>
      <c r="K706" t="s">
        <v>16</v>
      </c>
      <c r="L706">
        <v>0</v>
      </c>
      <c r="M706">
        <f>Googleplaystore[[#This Row],[Installed]]*Googleplaystore[[#This Row],[Price]]</f>
        <v>0</v>
      </c>
      <c r="N706" t="s">
        <v>17</v>
      </c>
      <c r="O706" t="s">
        <v>899</v>
      </c>
      <c r="P706" s="1">
        <v>43278</v>
      </c>
      <c r="Q706" s="16" t="s">
        <v>1016</v>
      </c>
      <c r="R706" t="s">
        <v>143</v>
      </c>
    </row>
    <row r="707" spans="1:18" x14ac:dyDescent="0.3">
      <c r="A707">
        <v>4.4000000000000004</v>
      </c>
      <c r="B707" t="s">
        <v>1024</v>
      </c>
      <c r="C707" t="s">
        <v>898</v>
      </c>
      <c r="E707">
        <v>54798</v>
      </c>
      <c r="F707" t="s">
        <v>12216</v>
      </c>
      <c r="G707">
        <f t="shared" ref="G707:G770" si="33">IF(ISNUMBER(SEARCH("M",F707)), VALUE(LEFT(F707, LEN(F707)-1) *1024))</f>
        <v>11264</v>
      </c>
      <c r="H707" t="b">
        <f t="shared" ref="H707:H770" si="34">IF(ISNUMBER(SEARCH("K",F707)), VALUE(LEFT(F707, LEN(F707)-1)))</f>
        <v>0</v>
      </c>
      <c r="I707" t="s">
        <v>42</v>
      </c>
      <c r="J707">
        <f t="shared" ref="J707:J770" si="35">IF(ISNUMBER(SEARCH("+", I707)), VALUE(SUBSTITUTE(I707, "+", "")), I707)</f>
        <v>1000000</v>
      </c>
      <c r="K707" t="s">
        <v>16</v>
      </c>
      <c r="L707">
        <v>0</v>
      </c>
      <c r="M707">
        <f>Googleplaystore[[#This Row],[Installed]]*Googleplaystore[[#This Row],[Price]]</f>
        <v>0</v>
      </c>
      <c r="N707" t="s">
        <v>17</v>
      </c>
      <c r="O707" t="s">
        <v>901</v>
      </c>
      <c r="P707" s="1">
        <v>43311</v>
      </c>
      <c r="Q707" s="16" t="s">
        <v>931</v>
      </c>
      <c r="R707" t="s">
        <v>36</v>
      </c>
    </row>
    <row r="708" spans="1:18" x14ac:dyDescent="0.3">
      <c r="A708">
        <v>4</v>
      </c>
      <c r="B708" t="s">
        <v>1025</v>
      </c>
      <c r="C708" t="s">
        <v>898</v>
      </c>
      <c r="E708">
        <v>4815</v>
      </c>
      <c r="F708" t="s">
        <v>12175</v>
      </c>
      <c r="G708">
        <f t="shared" si="33"/>
        <v>19456</v>
      </c>
      <c r="H708" t="b">
        <f t="shared" si="34"/>
        <v>0</v>
      </c>
      <c r="I708" t="s">
        <v>22</v>
      </c>
      <c r="J708">
        <f t="shared" si="35"/>
        <v>500000</v>
      </c>
      <c r="K708" t="s">
        <v>16</v>
      </c>
      <c r="L708">
        <v>0</v>
      </c>
      <c r="M708">
        <f>Googleplaystore[[#This Row],[Installed]]*Googleplaystore[[#This Row],[Price]]</f>
        <v>0</v>
      </c>
      <c r="N708" t="s">
        <v>17</v>
      </c>
      <c r="O708" t="s">
        <v>901</v>
      </c>
      <c r="P708" s="1">
        <v>43298</v>
      </c>
      <c r="Q708" s="16" t="s">
        <v>1026</v>
      </c>
      <c r="R708" t="s">
        <v>32</v>
      </c>
    </row>
    <row r="709" spans="1:18" x14ac:dyDescent="0.3">
      <c r="A709">
        <v>4.5999999999999996</v>
      </c>
      <c r="B709" t="s">
        <v>1027</v>
      </c>
      <c r="C709" t="s">
        <v>898</v>
      </c>
      <c r="E709">
        <v>75112</v>
      </c>
      <c r="F709" t="s">
        <v>12385</v>
      </c>
      <c r="G709">
        <f t="shared" si="33"/>
        <v>6656</v>
      </c>
      <c r="H709" t="b">
        <f t="shared" si="34"/>
        <v>0</v>
      </c>
      <c r="I709" t="s">
        <v>42</v>
      </c>
      <c r="J709">
        <f t="shared" si="35"/>
        <v>1000000</v>
      </c>
      <c r="K709" t="s">
        <v>16</v>
      </c>
      <c r="L709">
        <v>0</v>
      </c>
      <c r="M709">
        <f>Googleplaystore[[#This Row],[Installed]]*Googleplaystore[[#This Row],[Price]]</f>
        <v>0</v>
      </c>
      <c r="N709" t="s">
        <v>17</v>
      </c>
      <c r="O709" t="s">
        <v>901</v>
      </c>
      <c r="P709" s="1">
        <v>43050</v>
      </c>
      <c r="Q709" s="16">
        <v>2.09</v>
      </c>
      <c r="R709" t="s">
        <v>50</v>
      </c>
    </row>
    <row r="710" spans="1:18" x14ac:dyDescent="0.3">
      <c r="A710">
        <v>4.4000000000000004</v>
      </c>
      <c r="B710" t="s">
        <v>1028</v>
      </c>
      <c r="C710" t="s">
        <v>898</v>
      </c>
      <c r="E710">
        <v>33646</v>
      </c>
      <c r="F710" t="s">
        <v>12207</v>
      </c>
      <c r="G710">
        <f t="shared" si="33"/>
        <v>7168</v>
      </c>
      <c r="H710" t="b">
        <f t="shared" si="34"/>
        <v>0</v>
      </c>
      <c r="I710" t="s">
        <v>42</v>
      </c>
      <c r="J710">
        <f t="shared" si="35"/>
        <v>1000000</v>
      </c>
      <c r="K710" t="s">
        <v>16</v>
      </c>
      <c r="L710">
        <v>0</v>
      </c>
      <c r="M710">
        <f>Googleplaystore[[#This Row],[Installed]]*Googleplaystore[[#This Row],[Price]]</f>
        <v>0</v>
      </c>
      <c r="N710" t="s">
        <v>17</v>
      </c>
      <c r="O710" t="s">
        <v>901</v>
      </c>
      <c r="P710" s="1">
        <v>43296</v>
      </c>
      <c r="Q710" s="16" t="s">
        <v>1029</v>
      </c>
      <c r="R710" t="s">
        <v>53</v>
      </c>
    </row>
    <row r="711" spans="1:18" x14ac:dyDescent="0.3">
      <c r="A711">
        <v>4.7</v>
      </c>
      <c r="B711" t="s">
        <v>906</v>
      </c>
      <c r="C711" t="s">
        <v>898</v>
      </c>
      <c r="E711">
        <v>314300</v>
      </c>
      <c r="F711" t="s">
        <v>12438</v>
      </c>
      <c r="G711">
        <f t="shared" si="33"/>
        <v>3379.2</v>
      </c>
      <c r="H711" t="b">
        <f t="shared" si="34"/>
        <v>0</v>
      </c>
      <c r="I711" t="s">
        <v>55</v>
      </c>
      <c r="J711">
        <f t="shared" si="35"/>
        <v>10000000</v>
      </c>
      <c r="K711" t="s">
        <v>16</v>
      </c>
      <c r="L711">
        <v>0</v>
      </c>
      <c r="M711">
        <f>Googleplaystore[[#This Row],[Installed]]*Googleplaystore[[#This Row],[Price]]</f>
        <v>0</v>
      </c>
      <c r="N711" t="s">
        <v>17</v>
      </c>
      <c r="O711" t="s">
        <v>901</v>
      </c>
      <c r="P711" s="1">
        <v>43222</v>
      </c>
      <c r="Q711" s="16" t="s">
        <v>907</v>
      </c>
      <c r="R711" t="s">
        <v>53</v>
      </c>
    </row>
    <row r="712" spans="1:18" x14ac:dyDescent="0.3">
      <c r="A712">
        <v>4.3</v>
      </c>
      <c r="B712" t="s">
        <v>1030</v>
      </c>
      <c r="C712" t="s">
        <v>898</v>
      </c>
      <c r="E712">
        <v>206527</v>
      </c>
      <c r="F712" t="s">
        <v>12192</v>
      </c>
      <c r="G712">
        <f t="shared" si="33"/>
        <v>21504</v>
      </c>
      <c r="H712" t="b">
        <f t="shared" si="34"/>
        <v>0</v>
      </c>
      <c r="I712" t="s">
        <v>55</v>
      </c>
      <c r="J712">
        <f t="shared" si="35"/>
        <v>10000000</v>
      </c>
      <c r="K712" t="s">
        <v>16</v>
      </c>
      <c r="L712">
        <v>0</v>
      </c>
      <c r="M712">
        <f>Googleplaystore[[#This Row],[Installed]]*Googleplaystore[[#This Row],[Price]]</f>
        <v>0</v>
      </c>
      <c r="N712" t="s">
        <v>70</v>
      </c>
      <c r="O712" t="s">
        <v>901</v>
      </c>
      <c r="P712" s="1">
        <v>43313</v>
      </c>
      <c r="Q712" s="16" t="s">
        <v>1031</v>
      </c>
      <c r="R712" t="s">
        <v>143</v>
      </c>
    </row>
    <row r="713" spans="1:18" x14ac:dyDescent="0.3">
      <c r="A713">
        <v>4.0999999999999996</v>
      </c>
      <c r="B713" t="s">
        <v>1032</v>
      </c>
      <c r="C713" t="s">
        <v>898</v>
      </c>
      <c r="E713">
        <v>9348</v>
      </c>
      <c r="F713" t="s">
        <v>31</v>
      </c>
      <c r="G713" t="b">
        <f t="shared" si="33"/>
        <v>0</v>
      </c>
      <c r="H713" t="b">
        <f t="shared" si="34"/>
        <v>0</v>
      </c>
      <c r="I713" t="s">
        <v>42</v>
      </c>
      <c r="J713">
        <f t="shared" si="35"/>
        <v>1000000</v>
      </c>
      <c r="K713" t="s">
        <v>16</v>
      </c>
      <c r="L713">
        <v>0</v>
      </c>
      <c r="M713">
        <f>Googleplaystore[[#This Row],[Installed]]*Googleplaystore[[#This Row],[Price]]</f>
        <v>0</v>
      </c>
      <c r="N713" t="s">
        <v>17</v>
      </c>
      <c r="O713" t="s">
        <v>901</v>
      </c>
      <c r="P713" s="1">
        <v>42522</v>
      </c>
      <c r="Q713" s="16">
        <v>0</v>
      </c>
      <c r="R713" t="s">
        <v>31</v>
      </c>
    </row>
    <row r="714" spans="1:18" x14ac:dyDescent="0.3">
      <c r="A714">
        <v>4.2</v>
      </c>
      <c r="B714" t="s">
        <v>1033</v>
      </c>
      <c r="C714" t="s">
        <v>898</v>
      </c>
      <c r="E714">
        <v>3816</v>
      </c>
      <c r="F714" t="s">
        <v>12301</v>
      </c>
      <c r="G714">
        <f t="shared" si="33"/>
        <v>2662.4</v>
      </c>
      <c r="H714" t="b">
        <f t="shared" si="34"/>
        <v>0</v>
      </c>
      <c r="I714" t="s">
        <v>22</v>
      </c>
      <c r="J714">
        <f t="shared" si="35"/>
        <v>500000</v>
      </c>
      <c r="K714" t="s">
        <v>16</v>
      </c>
      <c r="L714">
        <v>0</v>
      </c>
      <c r="M714">
        <f>Googleplaystore[[#This Row],[Installed]]*Googleplaystore[[#This Row],[Price]]</f>
        <v>0</v>
      </c>
      <c r="N714" t="s">
        <v>17</v>
      </c>
      <c r="O714" t="s">
        <v>901</v>
      </c>
      <c r="P714" s="1">
        <v>42494</v>
      </c>
      <c r="Q714" s="16" t="s">
        <v>1034</v>
      </c>
      <c r="R714" t="s">
        <v>39</v>
      </c>
    </row>
    <row r="715" spans="1:18" x14ac:dyDescent="0.3">
      <c r="A715">
        <v>4.3</v>
      </c>
      <c r="B715" t="s">
        <v>1035</v>
      </c>
      <c r="C715" t="s">
        <v>898</v>
      </c>
      <c r="E715">
        <v>47847</v>
      </c>
      <c r="F715" t="s">
        <v>12192</v>
      </c>
      <c r="G715">
        <f t="shared" si="33"/>
        <v>21504</v>
      </c>
      <c r="H715" t="b">
        <f t="shared" si="34"/>
        <v>0</v>
      </c>
      <c r="I715" t="s">
        <v>42</v>
      </c>
      <c r="J715">
        <f t="shared" si="35"/>
        <v>1000000</v>
      </c>
      <c r="K715" t="s">
        <v>16</v>
      </c>
      <c r="L715">
        <v>0</v>
      </c>
      <c r="M715">
        <f>Googleplaystore[[#This Row],[Installed]]*Googleplaystore[[#This Row],[Price]]</f>
        <v>0</v>
      </c>
      <c r="N715" t="s">
        <v>17</v>
      </c>
      <c r="O715" t="s">
        <v>901</v>
      </c>
      <c r="P715" s="1">
        <v>42899</v>
      </c>
      <c r="Q715" s="16" t="s">
        <v>675</v>
      </c>
      <c r="R715" t="s">
        <v>20</v>
      </c>
    </row>
    <row r="716" spans="1:18" x14ac:dyDescent="0.3">
      <c r="A716">
        <v>4.3</v>
      </c>
      <c r="B716" t="s">
        <v>1036</v>
      </c>
      <c r="C716" t="s">
        <v>898</v>
      </c>
      <c r="E716">
        <v>16195</v>
      </c>
      <c r="F716" t="s">
        <v>12215</v>
      </c>
      <c r="G716">
        <f t="shared" si="33"/>
        <v>5324.8</v>
      </c>
      <c r="H716" t="b">
        <f t="shared" si="34"/>
        <v>0</v>
      </c>
      <c r="I716" t="s">
        <v>42</v>
      </c>
      <c r="J716">
        <f t="shared" si="35"/>
        <v>1000000</v>
      </c>
      <c r="K716" t="s">
        <v>16</v>
      </c>
      <c r="L716">
        <v>0</v>
      </c>
      <c r="M716">
        <f>Googleplaystore[[#This Row],[Installed]]*Googleplaystore[[#This Row],[Price]]</f>
        <v>0</v>
      </c>
      <c r="N716" t="s">
        <v>17</v>
      </c>
      <c r="O716" t="s">
        <v>901</v>
      </c>
      <c r="P716" s="1">
        <v>42633</v>
      </c>
      <c r="Q716" s="16" t="s">
        <v>1037</v>
      </c>
      <c r="R716" t="s">
        <v>53</v>
      </c>
    </row>
    <row r="717" spans="1:18" x14ac:dyDescent="0.3">
      <c r="A717">
        <v>4.3</v>
      </c>
      <c r="B717" t="s">
        <v>1038</v>
      </c>
      <c r="C717" t="s">
        <v>898</v>
      </c>
      <c r="E717">
        <v>206</v>
      </c>
      <c r="F717" t="s">
        <v>12270</v>
      </c>
      <c r="G717">
        <f t="shared" si="33"/>
        <v>18432</v>
      </c>
      <c r="H717" t="b">
        <f t="shared" si="34"/>
        <v>0</v>
      </c>
      <c r="I717" t="s">
        <v>38</v>
      </c>
      <c r="J717">
        <f t="shared" si="35"/>
        <v>50000</v>
      </c>
      <c r="K717" t="s">
        <v>16</v>
      </c>
      <c r="L717">
        <v>0</v>
      </c>
      <c r="M717">
        <f>Googleplaystore[[#This Row],[Installed]]*Googleplaystore[[#This Row],[Price]]</f>
        <v>0</v>
      </c>
      <c r="N717" t="s">
        <v>17</v>
      </c>
      <c r="O717" t="s">
        <v>901</v>
      </c>
      <c r="P717" s="1">
        <v>42724</v>
      </c>
      <c r="Q717" s="16" t="s">
        <v>1039</v>
      </c>
      <c r="R717" t="s">
        <v>39</v>
      </c>
    </row>
    <row r="718" spans="1:18" x14ac:dyDescent="0.3">
      <c r="A718">
        <v>4</v>
      </c>
      <c r="B718" t="s">
        <v>1040</v>
      </c>
      <c r="C718" t="s">
        <v>898</v>
      </c>
      <c r="E718">
        <v>28392</v>
      </c>
      <c r="F718" t="s">
        <v>31</v>
      </c>
      <c r="G718" t="b">
        <f t="shared" si="33"/>
        <v>0</v>
      </c>
      <c r="H718" t="b">
        <f t="shared" si="34"/>
        <v>0</v>
      </c>
      <c r="I718" t="s">
        <v>42</v>
      </c>
      <c r="J718">
        <f t="shared" si="35"/>
        <v>1000000</v>
      </c>
      <c r="K718" t="s">
        <v>16</v>
      </c>
      <c r="L718">
        <v>0</v>
      </c>
      <c r="M718">
        <f>Googleplaystore[[#This Row],[Installed]]*Googleplaystore[[#This Row],[Price]]</f>
        <v>0</v>
      </c>
      <c r="N718" t="s">
        <v>17</v>
      </c>
      <c r="O718" t="s">
        <v>901</v>
      </c>
      <c r="P718" s="1">
        <v>43166</v>
      </c>
      <c r="Q718" s="16">
        <v>0</v>
      </c>
      <c r="R718" t="s">
        <v>31</v>
      </c>
    </row>
    <row r="719" spans="1:18" x14ac:dyDescent="0.3">
      <c r="A719">
        <v>4.2</v>
      </c>
      <c r="B719" t="s">
        <v>1041</v>
      </c>
      <c r="C719" t="s">
        <v>898</v>
      </c>
      <c r="E719">
        <v>3241</v>
      </c>
      <c r="F719" t="s">
        <v>12256</v>
      </c>
      <c r="G719">
        <f t="shared" si="33"/>
        <v>16384</v>
      </c>
      <c r="H719" t="b">
        <f t="shared" si="34"/>
        <v>0</v>
      </c>
      <c r="I719" t="s">
        <v>34</v>
      </c>
      <c r="J719">
        <f t="shared" si="35"/>
        <v>100000</v>
      </c>
      <c r="K719" t="s">
        <v>16</v>
      </c>
      <c r="L719">
        <v>0</v>
      </c>
      <c r="M719">
        <f>Googleplaystore[[#This Row],[Installed]]*Googleplaystore[[#This Row],[Price]]</f>
        <v>0</v>
      </c>
      <c r="N719" t="s">
        <v>17</v>
      </c>
      <c r="O719" t="s">
        <v>901</v>
      </c>
      <c r="P719" s="1">
        <v>43313</v>
      </c>
      <c r="Q719" s="16" t="s">
        <v>1042</v>
      </c>
      <c r="R719" t="s">
        <v>20</v>
      </c>
    </row>
    <row r="720" spans="1:18" x14ac:dyDescent="0.3">
      <c r="A720">
        <v>4</v>
      </c>
      <c r="B720" t="s">
        <v>1043</v>
      </c>
      <c r="C720" t="s">
        <v>898</v>
      </c>
      <c r="E720">
        <v>835</v>
      </c>
      <c r="F720" t="s">
        <v>12222</v>
      </c>
      <c r="G720">
        <f t="shared" si="33"/>
        <v>15360</v>
      </c>
      <c r="H720" t="b">
        <f t="shared" si="34"/>
        <v>0</v>
      </c>
      <c r="I720" t="s">
        <v>34</v>
      </c>
      <c r="J720">
        <f t="shared" si="35"/>
        <v>100000</v>
      </c>
      <c r="K720" t="s">
        <v>16</v>
      </c>
      <c r="L720">
        <v>0</v>
      </c>
      <c r="M720">
        <f>Googleplaystore[[#This Row],[Installed]]*Googleplaystore[[#This Row],[Price]]</f>
        <v>0</v>
      </c>
      <c r="N720" t="s">
        <v>17</v>
      </c>
      <c r="O720" t="s">
        <v>901</v>
      </c>
      <c r="P720" s="1">
        <v>42724</v>
      </c>
      <c r="Q720" s="16" t="s">
        <v>458</v>
      </c>
      <c r="R720" t="s">
        <v>39</v>
      </c>
    </row>
    <row r="721" spans="1:18" x14ac:dyDescent="0.3">
      <c r="A721">
        <v>4</v>
      </c>
      <c r="B721" t="s">
        <v>1044</v>
      </c>
      <c r="C721" t="s">
        <v>898</v>
      </c>
      <c r="E721">
        <v>2525</v>
      </c>
      <c r="F721" t="s">
        <v>12225</v>
      </c>
      <c r="G721">
        <f t="shared" si="33"/>
        <v>1228.8</v>
      </c>
      <c r="H721" t="b">
        <f t="shared" si="34"/>
        <v>0</v>
      </c>
      <c r="I721" t="s">
        <v>34</v>
      </c>
      <c r="J721">
        <f t="shared" si="35"/>
        <v>100000</v>
      </c>
      <c r="K721" t="s">
        <v>16</v>
      </c>
      <c r="L721">
        <v>0</v>
      </c>
      <c r="M721">
        <f>Googleplaystore[[#This Row],[Installed]]*Googleplaystore[[#This Row],[Price]]</f>
        <v>0</v>
      </c>
      <c r="N721" t="s">
        <v>17</v>
      </c>
      <c r="O721" t="s">
        <v>901</v>
      </c>
      <c r="P721" s="1">
        <v>42015</v>
      </c>
      <c r="Q721" s="16" t="s">
        <v>1045</v>
      </c>
      <c r="R721" t="s">
        <v>53</v>
      </c>
    </row>
    <row r="722" spans="1:18" x14ac:dyDescent="0.3">
      <c r="A722">
        <v>3.8</v>
      </c>
      <c r="B722" t="s">
        <v>1046</v>
      </c>
      <c r="C722" t="s">
        <v>898</v>
      </c>
      <c r="E722">
        <v>828</v>
      </c>
      <c r="F722" t="s">
        <v>31</v>
      </c>
      <c r="G722" t="b">
        <f t="shared" si="33"/>
        <v>0</v>
      </c>
      <c r="H722" t="b">
        <f t="shared" si="34"/>
        <v>0</v>
      </c>
      <c r="I722" t="s">
        <v>34</v>
      </c>
      <c r="J722">
        <f t="shared" si="35"/>
        <v>100000</v>
      </c>
      <c r="K722" t="s">
        <v>16</v>
      </c>
      <c r="L722">
        <v>0</v>
      </c>
      <c r="M722">
        <f>Googleplaystore[[#This Row],[Installed]]*Googleplaystore[[#This Row],[Price]]</f>
        <v>0</v>
      </c>
      <c r="N722" t="s">
        <v>17</v>
      </c>
      <c r="O722" t="s">
        <v>901</v>
      </c>
      <c r="P722" s="1">
        <v>43009</v>
      </c>
      <c r="Q722" s="16">
        <v>0</v>
      </c>
      <c r="R722" t="s">
        <v>31</v>
      </c>
    </row>
    <row r="723" spans="1:18" x14ac:dyDescent="0.3">
      <c r="A723">
        <v>4.0999999999999996</v>
      </c>
      <c r="B723" t="s">
        <v>1047</v>
      </c>
      <c r="C723" t="s">
        <v>898</v>
      </c>
      <c r="E723">
        <v>200058</v>
      </c>
      <c r="F723" t="s">
        <v>12270</v>
      </c>
      <c r="G723">
        <f t="shared" si="33"/>
        <v>18432</v>
      </c>
      <c r="H723" t="b">
        <f t="shared" si="34"/>
        <v>0</v>
      </c>
      <c r="I723" t="s">
        <v>55</v>
      </c>
      <c r="J723">
        <f t="shared" si="35"/>
        <v>10000000</v>
      </c>
      <c r="K723" t="s">
        <v>16</v>
      </c>
      <c r="L723">
        <v>0</v>
      </c>
      <c r="M723">
        <f>Googleplaystore[[#This Row],[Installed]]*Googleplaystore[[#This Row],[Price]]</f>
        <v>0</v>
      </c>
      <c r="N723" t="s">
        <v>17</v>
      </c>
      <c r="O723" t="s">
        <v>901</v>
      </c>
      <c r="P723" s="1">
        <v>43301</v>
      </c>
      <c r="Q723" s="16" t="s">
        <v>1048</v>
      </c>
      <c r="R723" t="s">
        <v>20</v>
      </c>
    </row>
    <row r="724" spans="1:18" x14ac:dyDescent="0.3">
      <c r="A724">
        <v>3.9</v>
      </c>
      <c r="B724" t="s">
        <v>1049</v>
      </c>
      <c r="C724" t="s">
        <v>898</v>
      </c>
      <c r="E724">
        <v>1239</v>
      </c>
      <c r="F724" t="s">
        <v>12672</v>
      </c>
      <c r="G724">
        <f t="shared" si="33"/>
        <v>1843.2</v>
      </c>
      <c r="H724" t="b">
        <f t="shared" si="34"/>
        <v>0</v>
      </c>
      <c r="I724" t="s">
        <v>34</v>
      </c>
      <c r="J724">
        <f t="shared" si="35"/>
        <v>100000</v>
      </c>
      <c r="K724" t="s">
        <v>16</v>
      </c>
      <c r="L724">
        <v>0</v>
      </c>
      <c r="M724">
        <f>Googleplaystore[[#This Row],[Installed]]*Googleplaystore[[#This Row],[Price]]</f>
        <v>0</v>
      </c>
      <c r="N724" t="s">
        <v>17</v>
      </c>
      <c r="O724" t="s">
        <v>901</v>
      </c>
      <c r="P724" s="1">
        <v>42580</v>
      </c>
      <c r="Q724" s="16" t="s">
        <v>800</v>
      </c>
      <c r="R724" t="s">
        <v>1050</v>
      </c>
    </row>
    <row r="725" spans="1:18" x14ac:dyDescent="0.3">
      <c r="A725">
        <v>4.0999999999999996</v>
      </c>
      <c r="B725" t="s">
        <v>1051</v>
      </c>
      <c r="C725" t="s">
        <v>898</v>
      </c>
      <c r="E725">
        <v>702</v>
      </c>
      <c r="F725" t="s">
        <v>12713</v>
      </c>
      <c r="G725">
        <f t="shared" si="33"/>
        <v>7782.4</v>
      </c>
      <c r="H725" t="b">
        <f t="shared" si="34"/>
        <v>0</v>
      </c>
      <c r="I725" t="s">
        <v>15</v>
      </c>
      <c r="J725">
        <f t="shared" si="35"/>
        <v>10000</v>
      </c>
      <c r="K725" t="s">
        <v>16</v>
      </c>
      <c r="L725">
        <v>0</v>
      </c>
      <c r="M725">
        <f>Googleplaystore[[#This Row],[Installed]]*Googleplaystore[[#This Row],[Price]]</f>
        <v>0</v>
      </c>
      <c r="N725" t="s">
        <v>17</v>
      </c>
      <c r="O725" t="s">
        <v>901</v>
      </c>
      <c r="P725" s="1">
        <v>43024</v>
      </c>
      <c r="Q725" s="16">
        <v>5</v>
      </c>
      <c r="R725" t="s">
        <v>36</v>
      </c>
    </row>
    <row r="726" spans="1:18" x14ac:dyDescent="0.3">
      <c r="A726">
        <v>4.5</v>
      </c>
      <c r="B726" t="s">
        <v>1052</v>
      </c>
      <c r="C726" t="s">
        <v>898</v>
      </c>
      <c r="E726">
        <v>108613</v>
      </c>
      <c r="F726" t="s">
        <v>31</v>
      </c>
      <c r="G726" t="b">
        <f t="shared" si="33"/>
        <v>0</v>
      </c>
      <c r="H726" t="b">
        <f t="shared" si="34"/>
        <v>0</v>
      </c>
      <c r="I726" t="s">
        <v>55</v>
      </c>
      <c r="J726">
        <f t="shared" si="35"/>
        <v>10000000</v>
      </c>
      <c r="K726" t="s">
        <v>16</v>
      </c>
      <c r="L726">
        <v>0</v>
      </c>
      <c r="M726">
        <f>Googleplaystore[[#This Row],[Installed]]*Googleplaystore[[#This Row],[Price]]</f>
        <v>0</v>
      </c>
      <c r="N726" t="s">
        <v>17</v>
      </c>
      <c r="O726" t="s">
        <v>901</v>
      </c>
      <c r="P726" s="1">
        <v>43315</v>
      </c>
      <c r="Q726" s="16">
        <v>0</v>
      </c>
      <c r="R726" t="s">
        <v>31</v>
      </c>
    </row>
    <row r="727" spans="1:18" x14ac:dyDescent="0.3">
      <c r="A727">
        <v>4.2</v>
      </c>
      <c r="B727" t="s">
        <v>1017</v>
      </c>
      <c r="C727" t="s">
        <v>898</v>
      </c>
      <c r="E727">
        <v>69498</v>
      </c>
      <c r="F727" t="s">
        <v>31</v>
      </c>
      <c r="G727" t="b">
        <f t="shared" si="33"/>
        <v>0</v>
      </c>
      <c r="H727" t="b">
        <f t="shared" si="34"/>
        <v>0</v>
      </c>
      <c r="I727" t="s">
        <v>55</v>
      </c>
      <c r="J727">
        <f t="shared" si="35"/>
        <v>10000000</v>
      </c>
      <c r="K727" t="s">
        <v>16</v>
      </c>
      <c r="L727">
        <v>0</v>
      </c>
      <c r="M727">
        <f>Googleplaystore[[#This Row],[Installed]]*Googleplaystore[[#This Row],[Price]]</f>
        <v>0</v>
      </c>
      <c r="N727" t="s">
        <v>17</v>
      </c>
      <c r="O727" t="s">
        <v>901</v>
      </c>
      <c r="P727" s="1">
        <v>43300</v>
      </c>
      <c r="Q727" s="16">
        <v>0</v>
      </c>
      <c r="R727" t="s">
        <v>31</v>
      </c>
    </row>
    <row r="728" spans="1:18" x14ac:dyDescent="0.3">
      <c r="A728">
        <v>4.4000000000000004</v>
      </c>
      <c r="B728" t="s">
        <v>1053</v>
      </c>
      <c r="C728" t="s">
        <v>898</v>
      </c>
      <c r="E728">
        <v>148550</v>
      </c>
      <c r="F728" t="s">
        <v>12715</v>
      </c>
      <c r="G728">
        <f t="shared" si="33"/>
        <v>60416</v>
      </c>
      <c r="H728" t="b">
        <f t="shared" si="34"/>
        <v>0</v>
      </c>
      <c r="I728" t="s">
        <v>55</v>
      </c>
      <c r="J728">
        <f t="shared" si="35"/>
        <v>10000000</v>
      </c>
      <c r="K728" t="s">
        <v>16</v>
      </c>
      <c r="L728">
        <v>0</v>
      </c>
      <c r="M728">
        <f>Googleplaystore[[#This Row],[Installed]]*Googleplaystore[[#This Row],[Price]]</f>
        <v>0</v>
      </c>
      <c r="N728" t="s">
        <v>17</v>
      </c>
      <c r="O728" t="s">
        <v>899</v>
      </c>
      <c r="P728" s="1">
        <v>43315</v>
      </c>
      <c r="Q728" s="16" t="s">
        <v>1054</v>
      </c>
      <c r="R728" t="s">
        <v>50</v>
      </c>
    </row>
    <row r="729" spans="1:18" x14ac:dyDescent="0.3">
      <c r="A729">
        <v>4</v>
      </c>
      <c r="B729" t="s">
        <v>1055</v>
      </c>
      <c r="C729" t="s">
        <v>898</v>
      </c>
      <c r="E729">
        <v>3847</v>
      </c>
      <c r="F729" t="s">
        <v>12609</v>
      </c>
      <c r="G729">
        <f t="shared" si="33"/>
        <v>7065.6</v>
      </c>
      <c r="H729" t="b">
        <f t="shared" si="34"/>
        <v>0</v>
      </c>
      <c r="I729" t="s">
        <v>22</v>
      </c>
      <c r="J729">
        <f t="shared" si="35"/>
        <v>500000</v>
      </c>
      <c r="K729" t="s">
        <v>16</v>
      </c>
      <c r="L729">
        <v>0</v>
      </c>
      <c r="M729">
        <f>Googleplaystore[[#This Row],[Installed]]*Googleplaystore[[#This Row],[Price]]</f>
        <v>0</v>
      </c>
      <c r="N729" t="s">
        <v>17</v>
      </c>
      <c r="O729" t="s">
        <v>901</v>
      </c>
      <c r="P729" s="1">
        <v>43033</v>
      </c>
      <c r="Q729" s="16" t="s">
        <v>787</v>
      </c>
      <c r="R729" t="s">
        <v>46</v>
      </c>
    </row>
    <row r="730" spans="1:18" x14ac:dyDescent="0.3">
      <c r="A730">
        <v>4.4000000000000004</v>
      </c>
      <c r="B730" t="s">
        <v>1056</v>
      </c>
      <c r="C730" t="s">
        <v>898</v>
      </c>
      <c r="E730">
        <v>84309</v>
      </c>
      <c r="F730" t="s">
        <v>12405</v>
      </c>
      <c r="G730">
        <f t="shared" si="33"/>
        <v>41984</v>
      </c>
      <c r="H730" t="b">
        <f t="shared" si="34"/>
        <v>0</v>
      </c>
      <c r="I730" t="s">
        <v>26</v>
      </c>
      <c r="J730">
        <f t="shared" si="35"/>
        <v>5000000</v>
      </c>
      <c r="K730" t="s">
        <v>16</v>
      </c>
      <c r="L730">
        <v>0</v>
      </c>
      <c r="M730">
        <f>Googleplaystore[[#This Row],[Installed]]*Googleplaystore[[#This Row],[Price]]</f>
        <v>0</v>
      </c>
      <c r="N730" t="s">
        <v>17</v>
      </c>
      <c r="O730" t="s">
        <v>901</v>
      </c>
      <c r="P730" s="1">
        <v>43306</v>
      </c>
      <c r="Q730" s="16" t="s">
        <v>1057</v>
      </c>
      <c r="R730" t="s">
        <v>50</v>
      </c>
    </row>
    <row r="731" spans="1:18" x14ac:dyDescent="0.3">
      <c r="A731">
        <v>4.7</v>
      </c>
      <c r="B731" t="s">
        <v>958</v>
      </c>
      <c r="C731" t="s">
        <v>898</v>
      </c>
      <c r="E731">
        <v>1107948</v>
      </c>
      <c r="F731" t="s">
        <v>31</v>
      </c>
      <c r="G731" t="b">
        <f t="shared" si="33"/>
        <v>0</v>
      </c>
      <c r="H731" t="b">
        <f t="shared" si="34"/>
        <v>0</v>
      </c>
      <c r="I731" t="s">
        <v>55</v>
      </c>
      <c r="J731">
        <f t="shared" si="35"/>
        <v>10000000</v>
      </c>
      <c r="K731" t="s">
        <v>16</v>
      </c>
      <c r="L731">
        <v>0</v>
      </c>
      <c r="M731">
        <f>Googleplaystore[[#This Row],[Installed]]*Googleplaystore[[#This Row],[Price]]</f>
        <v>0</v>
      </c>
      <c r="N731" t="s">
        <v>17</v>
      </c>
      <c r="O731" t="s">
        <v>901</v>
      </c>
      <c r="P731" s="1">
        <v>43314</v>
      </c>
      <c r="Q731" s="16">
        <v>0</v>
      </c>
      <c r="R731" t="s">
        <v>31</v>
      </c>
    </row>
    <row r="732" spans="1:18" x14ac:dyDescent="0.3">
      <c r="A732">
        <v>4.5</v>
      </c>
      <c r="B732" t="s">
        <v>1058</v>
      </c>
      <c r="C732" t="s">
        <v>898</v>
      </c>
      <c r="E732">
        <v>14206</v>
      </c>
      <c r="F732" t="s">
        <v>12192</v>
      </c>
      <c r="G732">
        <f t="shared" si="33"/>
        <v>21504</v>
      </c>
      <c r="H732" t="b">
        <f t="shared" si="34"/>
        <v>0</v>
      </c>
      <c r="I732" t="s">
        <v>22</v>
      </c>
      <c r="J732">
        <f t="shared" si="35"/>
        <v>500000</v>
      </c>
      <c r="K732" t="s">
        <v>16</v>
      </c>
      <c r="L732">
        <v>0</v>
      </c>
      <c r="M732">
        <f>Googleplaystore[[#This Row],[Installed]]*Googleplaystore[[#This Row],[Price]]</f>
        <v>0</v>
      </c>
      <c r="N732" t="s">
        <v>17</v>
      </c>
      <c r="O732" t="s">
        <v>901</v>
      </c>
      <c r="P732" s="1">
        <v>43307</v>
      </c>
      <c r="Q732" s="16">
        <v>1.1599999999999999</v>
      </c>
      <c r="R732" t="s">
        <v>46</v>
      </c>
    </row>
    <row r="733" spans="1:18" x14ac:dyDescent="0.3">
      <c r="A733">
        <v>4.3</v>
      </c>
      <c r="B733" t="s">
        <v>1030</v>
      </c>
      <c r="C733" t="s">
        <v>898</v>
      </c>
      <c r="E733">
        <v>206532</v>
      </c>
      <c r="F733" t="s">
        <v>12192</v>
      </c>
      <c r="G733">
        <f t="shared" si="33"/>
        <v>21504</v>
      </c>
      <c r="H733" t="b">
        <f t="shared" si="34"/>
        <v>0</v>
      </c>
      <c r="I733" t="s">
        <v>55</v>
      </c>
      <c r="J733">
        <f t="shared" si="35"/>
        <v>10000000</v>
      </c>
      <c r="K733" t="s">
        <v>16</v>
      </c>
      <c r="L733">
        <v>0</v>
      </c>
      <c r="M733">
        <f>Googleplaystore[[#This Row],[Installed]]*Googleplaystore[[#This Row],[Price]]</f>
        <v>0</v>
      </c>
      <c r="N733" t="s">
        <v>70</v>
      </c>
      <c r="O733" t="s">
        <v>901</v>
      </c>
      <c r="P733" s="1">
        <v>43313</v>
      </c>
      <c r="Q733" s="16" t="s">
        <v>1031</v>
      </c>
      <c r="R733" t="s">
        <v>143</v>
      </c>
    </row>
    <row r="734" spans="1:18" x14ac:dyDescent="0.3">
      <c r="A734">
        <v>4.3</v>
      </c>
      <c r="B734" t="s">
        <v>1059</v>
      </c>
      <c r="C734" t="s">
        <v>898</v>
      </c>
      <c r="E734">
        <v>14700</v>
      </c>
      <c r="F734" t="s">
        <v>12192</v>
      </c>
      <c r="G734">
        <f t="shared" si="33"/>
        <v>21504</v>
      </c>
      <c r="H734" t="b">
        <f t="shared" si="34"/>
        <v>0</v>
      </c>
      <c r="I734" t="s">
        <v>42</v>
      </c>
      <c r="J734">
        <f t="shared" si="35"/>
        <v>1000000</v>
      </c>
      <c r="K734" t="s">
        <v>16</v>
      </c>
      <c r="L734">
        <v>0</v>
      </c>
      <c r="M734">
        <f>Googleplaystore[[#This Row],[Installed]]*Googleplaystore[[#This Row],[Price]]</f>
        <v>0</v>
      </c>
      <c r="N734" t="s">
        <v>17</v>
      </c>
      <c r="O734" t="s">
        <v>901</v>
      </c>
      <c r="P734" s="1">
        <v>43311</v>
      </c>
      <c r="Q734" s="16" t="s">
        <v>1060</v>
      </c>
      <c r="R734" t="s">
        <v>36</v>
      </c>
    </row>
    <row r="735" spans="1:18" x14ac:dyDescent="0.3">
      <c r="A735">
        <v>4.5</v>
      </c>
      <c r="B735" t="s">
        <v>1061</v>
      </c>
      <c r="C735" t="s">
        <v>898</v>
      </c>
      <c r="E735">
        <v>42828</v>
      </c>
      <c r="F735" t="s">
        <v>31</v>
      </c>
      <c r="G735" t="b">
        <f t="shared" si="33"/>
        <v>0</v>
      </c>
      <c r="H735" t="b">
        <f t="shared" si="34"/>
        <v>0</v>
      </c>
      <c r="I735" t="s">
        <v>42</v>
      </c>
      <c r="J735">
        <f t="shared" si="35"/>
        <v>1000000</v>
      </c>
      <c r="K735" t="s">
        <v>16</v>
      </c>
      <c r="L735">
        <v>0</v>
      </c>
      <c r="M735">
        <f>Googleplaystore[[#This Row],[Installed]]*Googleplaystore[[#This Row],[Price]]</f>
        <v>0</v>
      </c>
      <c r="N735" t="s">
        <v>17</v>
      </c>
      <c r="O735" t="s">
        <v>901</v>
      </c>
      <c r="P735" s="1">
        <v>43301</v>
      </c>
      <c r="Q735" s="16">
        <v>0</v>
      </c>
      <c r="R735" t="s">
        <v>31</v>
      </c>
    </row>
    <row r="736" spans="1:18" x14ac:dyDescent="0.3">
      <c r="A736">
        <v>4.2</v>
      </c>
      <c r="B736" t="s">
        <v>1062</v>
      </c>
      <c r="C736" t="s">
        <v>898</v>
      </c>
      <c r="E736">
        <v>40209</v>
      </c>
      <c r="F736" t="s">
        <v>31</v>
      </c>
      <c r="G736" t="b">
        <f t="shared" si="33"/>
        <v>0</v>
      </c>
      <c r="H736" t="b">
        <f t="shared" si="34"/>
        <v>0</v>
      </c>
      <c r="I736" t="s">
        <v>42</v>
      </c>
      <c r="J736">
        <f t="shared" si="35"/>
        <v>1000000</v>
      </c>
      <c r="K736" t="s">
        <v>16</v>
      </c>
      <c r="L736">
        <v>0</v>
      </c>
      <c r="M736">
        <f>Googleplaystore[[#This Row],[Installed]]*Googleplaystore[[#This Row],[Price]]</f>
        <v>0</v>
      </c>
      <c r="N736" t="s">
        <v>17</v>
      </c>
      <c r="O736" t="s">
        <v>901</v>
      </c>
      <c r="P736" s="1">
        <v>43244</v>
      </c>
      <c r="Q736" s="16">
        <v>0</v>
      </c>
      <c r="R736" t="s">
        <v>31</v>
      </c>
    </row>
    <row r="737" spans="1:18" x14ac:dyDescent="0.3">
      <c r="A737">
        <v>3.5</v>
      </c>
      <c r="B737" t="s">
        <v>1063</v>
      </c>
      <c r="C737" t="s">
        <v>898</v>
      </c>
      <c r="E737">
        <v>1405</v>
      </c>
      <c r="F737" t="s">
        <v>12361</v>
      </c>
      <c r="G737">
        <f t="shared" si="33"/>
        <v>7475.2</v>
      </c>
      <c r="H737" t="b">
        <f t="shared" si="34"/>
        <v>0</v>
      </c>
      <c r="I737" t="s">
        <v>34</v>
      </c>
      <c r="J737">
        <f t="shared" si="35"/>
        <v>100000</v>
      </c>
      <c r="K737" t="s">
        <v>16</v>
      </c>
      <c r="L737">
        <v>0</v>
      </c>
      <c r="M737">
        <f>Googleplaystore[[#This Row],[Installed]]*Googleplaystore[[#This Row],[Price]]</f>
        <v>0</v>
      </c>
      <c r="N737" t="s">
        <v>17</v>
      </c>
      <c r="O737" t="s">
        <v>901</v>
      </c>
      <c r="P737" s="1">
        <v>43188</v>
      </c>
      <c r="Q737" s="16" t="s">
        <v>1064</v>
      </c>
      <c r="R737" t="s">
        <v>53</v>
      </c>
    </row>
    <row r="738" spans="1:18" x14ac:dyDescent="0.3">
      <c r="A738">
        <v>4.4000000000000004</v>
      </c>
      <c r="B738" t="s">
        <v>1053</v>
      </c>
      <c r="C738" t="s">
        <v>898</v>
      </c>
      <c r="E738">
        <v>148549</v>
      </c>
      <c r="F738" t="s">
        <v>12715</v>
      </c>
      <c r="G738">
        <f t="shared" si="33"/>
        <v>60416</v>
      </c>
      <c r="H738" t="b">
        <f t="shared" si="34"/>
        <v>0</v>
      </c>
      <c r="I738" t="s">
        <v>55</v>
      </c>
      <c r="J738">
        <f t="shared" si="35"/>
        <v>10000000</v>
      </c>
      <c r="K738" t="s">
        <v>16</v>
      </c>
      <c r="L738">
        <v>0</v>
      </c>
      <c r="M738">
        <f>Googleplaystore[[#This Row],[Installed]]*Googleplaystore[[#This Row],[Price]]</f>
        <v>0</v>
      </c>
      <c r="N738" t="s">
        <v>17</v>
      </c>
      <c r="O738" t="s">
        <v>899</v>
      </c>
      <c r="P738" s="1">
        <v>43315</v>
      </c>
      <c r="Q738" s="16" t="s">
        <v>1054</v>
      </c>
      <c r="R738" t="s">
        <v>50</v>
      </c>
    </row>
    <row r="739" spans="1:18" x14ac:dyDescent="0.3">
      <c r="A739">
        <v>4.4000000000000004</v>
      </c>
      <c r="B739" t="s">
        <v>1056</v>
      </c>
      <c r="C739" t="s">
        <v>898</v>
      </c>
      <c r="E739">
        <v>84311</v>
      </c>
      <c r="F739" t="s">
        <v>12405</v>
      </c>
      <c r="G739">
        <f t="shared" si="33"/>
        <v>41984</v>
      </c>
      <c r="H739" t="b">
        <f t="shared" si="34"/>
        <v>0</v>
      </c>
      <c r="I739" t="s">
        <v>26</v>
      </c>
      <c r="J739">
        <f t="shared" si="35"/>
        <v>5000000</v>
      </c>
      <c r="K739" t="s">
        <v>16</v>
      </c>
      <c r="L739">
        <v>0</v>
      </c>
      <c r="M739">
        <f>Googleplaystore[[#This Row],[Installed]]*Googleplaystore[[#This Row],[Price]]</f>
        <v>0</v>
      </c>
      <c r="N739" t="s">
        <v>17</v>
      </c>
      <c r="O739" t="s">
        <v>901</v>
      </c>
      <c r="P739" s="1">
        <v>43306</v>
      </c>
      <c r="Q739" s="16" t="s">
        <v>1057</v>
      </c>
      <c r="R739" t="s">
        <v>50</v>
      </c>
    </row>
    <row r="740" spans="1:18" x14ac:dyDescent="0.3">
      <c r="A740">
        <v>4.8</v>
      </c>
      <c r="B740" t="s">
        <v>1065</v>
      </c>
      <c r="C740" t="s">
        <v>898</v>
      </c>
      <c r="E740">
        <v>256079</v>
      </c>
      <c r="F740" t="s">
        <v>12713</v>
      </c>
      <c r="G740">
        <f t="shared" si="33"/>
        <v>7782.4</v>
      </c>
      <c r="H740" t="b">
        <f t="shared" si="34"/>
        <v>0</v>
      </c>
      <c r="I740" t="s">
        <v>42</v>
      </c>
      <c r="J740">
        <f t="shared" si="35"/>
        <v>1000000</v>
      </c>
      <c r="K740" t="s">
        <v>16</v>
      </c>
      <c r="L740">
        <v>0</v>
      </c>
      <c r="M740">
        <f>Googleplaystore[[#This Row],[Installed]]*Googleplaystore[[#This Row],[Price]]</f>
        <v>0</v>
      </c>
      <c r="N740" t="s">
        <v>30</v>
      </c>
      <c r="O740" t="s">
        <v>901</v>
      </c>
      <c r="P740" s="1">
        <v>43293</v>
      </c>
      <c r="Q740" s="16" t="s">
        <v>945</v>
      </c>
      <c r="R740" t="s">
        <v>20</v>
      </c>
    </row>
    <row r="741" spans="1:18" x14ac:dyDescent="0.3">
      <c r="A741">
        <v>4.4000000000000004</v>
      </c>
      <c r="B741" t="s">
        <v>1066</v>
      </c>
      <c r="C741" t="s">
        <v>898</v>
      </c>
      <c r="E741">
        <v>2078</v>
      </c>
      <c r="F741" t="s">
        <v>31</v>
      </c>
      <c r="G741" t="b">
        <f t="shared" si="33"/>
        <v>0</v>
      </c>
      <c r="H741" t="b">
        <f t="shared" si="34"/>
        <v>0</v>
      </c>
      <c r="I741" t="s">
        <v>34</v>
      </c>
      <c r="J741">
        <f t="shared" si="35"/>
        <v>100000</v>
      </c>
      <c r="K741" t="s">
        <v>16</v>
      </c>
      <c r="L741">
        <v>0</v>
      </c>
      <c r="M741">
        <f>Googleplaystore[[#This Row],[Installed]]*Googleplaystore[[#This Row],[Price]]</f>
        <v>0</v>
      </c>
      <c r="N741" t="s">
        <v>17</v>
      </c>
      <c r="O741" t="s">
        <v>899</v>
      </c>
      <c r="P741" s="1">
        <v>43093</v>
      </c>
      <c r="Q741" s="16" t="s">
        <v>885</v>
      </c>
      <c r="R741" t="s">
        <v>50</v>
      </c>
    </row>
    <row r="742" spans="1:18" x14ac:dyDescent="0.3">
      <c r="A742">
        <v>4.0999999999999996</v>
      </c>
      <c r="B742" t="s">
        <v>1067</v>
      </c>
      <c r="C742" t="s">
        <v>898</v>
      </c>
      <c r="E742">
        <v>16103</v>
      </c>
      <c r="F742" t="s">
        <v>12332</v>
      </c>
      <c r="G742">
        <f t="shared" si="33"/>
        <v>13312</v>
      </c>
      <c r="H742" t="b">
        <f t="shared" si="34"/>
        <v>0</v>
      </c>
      <c r="I742" t="s">
        <v>42</v>
      </c>
      <c r="J742">
        <f t="shared" si="35"/>
        <v>1000000</v>
      </c>
      <c r="K742" t="s">
        <v>16</v>
      </c>
      <c r="L742">
        <v>0</v>
      </c>
      <c r="M742">
        <f>Googleplaystore[[#This Row],[Installed]]*Googleplaystore[[#This Row],[Price]]</f>
        <v>0</v>
      </c>
      <c r="N742" t="s">
        <v>17</v>
      </c>
      <c r="O742" t="s">
        <v>901</v>
      </c>
      <c r="P742" s="1">
        <v>43312</v>
      </c>
      <c r="Q742" s="16" t="s">
        <v>1068</v>
      </c>
      <c r="R742" t="s">
        <v>50</v>
      </c>
    </row>
    <row r="743" spans="1:18" x14ac:dyDescent="0.3">
      <c r="A743">
        <v>4.9000000000000004</v>
      </c>
      <c r="B743" t="s">
        <v>1069</v>
      </c>
      <c r="C743" t="s">
        <v>898</v>
      </c>
      <c r="E743">
        <v>11</v>
      </c>
      <c r="F743" t="s">
        <v>12577</v>
      </c>
      <c r="G743">
        <f t="shared" si="33"/>
        <v>64512</v>
      </c>
      <c r="H743" t="b">
        <f t="shared" si="34"/>
        <v>0</v>
      </c>
      <c r="I743" t="s">
        <v>482</v>
      </c>
      <c r="J743">
        <f t="shared" si="35"/>
        <v>1000</v>
      </c>
      <c r="K743" t="s">
        <v>383</v>
      </c>
      <c r="L743" s="2">
        <v>3.99</v>
      </c>
      <c r="M743">
        <f>Googleplaystore[[#This Row],[Installed]]*Googleplaystore[[#This Row],[Price]]</f>
        <v>3990</v>
      </c>
      <c r="N743" t="s">
        <v>17</v>
      </c>
      <c r="O743" t="s">
        <v>947</v>
      </c>
      <c r="P743" s="1">
        <v>42940</v>
      </c>
      <c r="Q743" s="16">
        <v>1</v>
      </c>
      <c r="R743" t="s">
        <v>20</v>
      </c>
    </row>
    <row r="744" spans="1:18" x14ac:dyDescent="0.3">
      <c r="A744">
        <v>4.7</v>
      </c>
      <c r="B744" t="s">
        <v>1070</v>
      </c>
      <c r="C744" t="s">
        <v>898</v>
      </c>
      <c r="E744">
        <v>21</v>
      </c>
      <c r="F744" t="s">
        <v>12516</v>
      </c>
      <c r="G744">
        <f t="shared" si="33"/>
        <v>45056</v>
      </c>
      <c r="H744" t="b">
        <f t="shared" si="34"/>
        <v>0</v>
      </c>
      <c r="I744" t="s">
        <v>482</v>
      </c>
      <c r="J744">
        <f t="shared" si="35"/>
        <v>1000</v>
      </c>
      <c r="K744" t="s">
        <v>383</v>
      </c>
      <c r="L744" s="2">
        <v>5.99</v>
      </c>
      <c r="M744">
        <f>Googleplaystore[[#This Row],[Installed]]*Googleplaystore[[#This Row],[Price]]</f>
        <v>5990</v>
      </c>
      <c r="N744" t="s">
        <v>17</v>
      </c>
      <c r="O744" t="s">
        <v>899</v>
      </c>
      <c r="P744" s="1">
        <v>42937</v>
      </c>
      <c r="Q744" s="16">
        <v>1.3</v>
      </c>
      <c r="R744" t="s">
        <v>50</v>
      </c>
    </row>
    <row r="745" spans="1:18" x14ac:dyDescent="0.3">
      <c r="A745">
        <v>4.7</v>
      </c>
      <c r="B745" t="s">
        <v>1071</v>
      </c>
      <c r="C745" t="s">
        <v>898</v>
      </c>
      <c r="E745">
        <v>31085</v>
      </c>
      <c r="F745" t="s">
        <v>12219</v>
      </c>
      <c r="G745">
        <f t="shared" si="33"/>
        <v>24576</v>
      </c>
      <c r="H745" t="b">
        <f t="shared" si="34"/>
        <v>0</v>
      </c>
      <c r="I745" t="s">
        <v>22</v>
      </c>
      <c r="J745">
        <f t="shared" si="35"/>
        <v>500000</v>
      </c>
      <c r="K745" t="s">
        <v>383</v>
      </c>
      <c r="L745" s="2">
        <v>3.99</v>
      </c>
      <c r="M745">
        <f>Googleplaystore[[#This Row],[Installed]]*Googleplaystore[[#This Row],[Price]]</f>
        <v>1995000</v>
      </c>
      <c r="N745" t="s">
        <v>17</v>
      </c>
      <c r="O745" t="s">
        <v>947</v>
      </c>
      <c r="P745" s="1">
        <v>43287</v>
      </c>
      <c r="Q745" s="16" t="s">
        <v>1072</v>
      </c>
      <c r="R745" t="s">
        <v>36</v>
      </c>
    </row>
    <row r="746" spans="1:18" x14ac:dyDescent="0.3">
      <c r="A746">
        <v>4.7</v>
      </c>
      <c r="B746" t="s">
        <v>1073</v>
      </c>
      <c r="C746" t="s">
        <v>898</v>
      </c>
      <c r="E746">
        <v>3528</v>
      </c>
      <c r="F746" t="s">
        <v>12219</v>
      </c>
      <c r="G746">
        <f t="shared" si="33"/>
        <v>24576</v>
      </c>
      <c r="H746" t="b">
        <f t="shared" si="34"/>
        <v>0</v>
      </c>
      <c r="I746" t="s">
        <v>34</v>
      </c>
      <c r="J746">
        <f t="shared" si="35"/>
        <v>100000</v>
      </c>
      <c r="K746" t="s">
        <v>383</v>
      </c>
      <c r="L746" s="2">
        <v>3.99</v>
      </c>
      <c r="M746">
        <f>Googleplaystore[[#This Row],[Installed]]*Googleplaystore[[#This Row],[Price]]</f>
        <v>399000</v>
      </c>
      <c r="N746" t="s">
        <v>17</v>
      </c>
      <c r="O746" t="s">
        <v>947</v>
      </c>
      <c r="P746" s="1">
        <v>43263</v>
      </c>
      <c r="Q746" s="16" t="s">
        <v>1074</v>
      </c>
      <c r="R746" t="s">
        <v>36</v>
      </c>
    </row>
    <row r="747" spans="1:18" x14ac:dyDescent="0.3">
      <c r="A747">
        <v>4.4000000000000004</v>
      </c>
      <c r="B747" t="s">
        <v>1075</v>
      </c>
      <c r="C747" t="s">
        <v>1076</v>
      </c>
      <c r="E747">
        <v>5456208</v>
      </c>
      <c r="F747" t="s">
        <v>31</v>
      </c>
      <c r="G747" t="b">
        <f t="shared" si="33"/>
        <v>0</v>
      </c>
      <c r="H747" t="b">
        <f t="shared" si="34"/>
        <v>0</v>
      </c>
      <c r="I747" t="s">
        <v>240</v>
      </c>
      <c r="J747">
        <f t="shared" si="35"/>
        <v>100000000</v>
      </c>
      <c r="K747" t="s">
        <v>16</v>
      </c>
      <c r="L747">
        <v>0</v>
      </c>
      <c r="M747">
        <f>Googleplaystore[[#This Row],[Installed]]*Googleplaystore[[#This Row],[Price]]</f>
        <v>0</v>
      </c>
      <c r="N747" t="s">
        <v>30</v>
      </c>
      <c r="O747" t="s">
        <v>1077</v>
      </c>
      <c r="P747" s="1">
        <v>43312</v>
      </c>
      <c r="Q747" s="16">
        <v>0</v>
      </c>
      <c r="R747" t="s">
        <v>31</v>
      </c>
    </row>
    <row r="748" spans="1:18" x14ac:dyDescent="0.3">
      <c r="A748">
        <v>4</v>
      </c>
      <c r="B748" t="s">
        <v>1078</v>
      </c>
      <c r="C748" t="s">
        <v>1076</v>
      </c>
      <c r="E748">
        <v>11656</v>
      </c>
      <c r="F748" t="s">
        <v>12285</v>
      </c>
      <c r="G748">
        <f t="shared" si="33"/>
        <v>4608</v>
      </c>
      <c r="H748" t="b">
        <f t="shared" si="34"/>
        <v>0</v>
      </c>
      <c r="I748" t="s">
        <v>42</v>
      </c>
      <c r="J748">
        <f t="shared" si="35"/>
        <v>1000000</v>
      </c>
      <c r="K748" t="s">
        <v>16</v>
      </c>
      <c r="L748">
        <v>0</v>
      </c>
      <c r="M748">
        <f>Googleplaystore[[#This Row],[Installed]]*Googleplaystore[[#This Row],[Price]]</f>
        <v>0</v>
      </c>
      <c r="N748" t="s">
        <v>17</v>
      </c>
      <c r="O748" t="s">
        <v>1077</v>
      </c>
      <c r="P748" s="1">
        <v>43120</v>
      </c>
      <c r="Q748" s="16">
        <v>1.02</v>
      </c>
      <c r="R748" t="s">
        <v>20</v>
      </c>
    </row>
    <row r="749" spans="1:18" x14ac:dyDescent="0.3">
      <c r="A749">
        <v>4.2</v>
      </c>
      <c r="B749" t="s">
        <v>1079</v>
      </c>
      <c r="C749" t="s">
        <v>1076</v>
      </c>
      <c r="E749">
        <v>28948</v>
      </c>
      <c r="F749" t="s">
        <v>31</v>
      </c>
      <c r="G749" t="b">
        <f t="shared" si="33"/>
        <v>0</v>
      </c>
      <c r="H749" t="b">
        <f t="shared" si="34"/>
        <v>0</v>
      </c>
      <c r="I749" t="s">
        <v>42</v>
      </c>
      <c r="J749">
        <f t="shared" si="35"/>
        <v>1000000</v>
      </c>
      <c r="K749" t="s">
        <v>16</v>
      </c>
      <c r="L749">
        <v>0</v>
      </c>
      <c r="M749">
        <f>Googleplaystore[[#This Row],[Installed]]*Googleplaystore[[#This Row],[Price]]</f>
        <v>0</v>
      </c>
      <c r="N749" t="s">
        <v>30</v>
      </c>
      <c r="O749" t="s">
        <v>1077</v>
      </c>
      <c r="P749" s="1">
        <v>43316</v>
      </c>
      <c r="Q749" s="16">
        <v>0</v>
      </c>
      <c r="R749" t="s">
        <v>31</v>
      </c>
    </row>
    <row r="750" spans="1:18" x14ac:dyDescent="0.3">
      <c r="A750">
        <v>4.3</v>
      </c>
      <c r="B750" t="s">
        <v>1080</v>
      </c>
      <c r="C750" t="s">
        <v>1076</v>
      </c>
      <c r="E750">
        <v>296771</v>
      </c>
      <c r="F750" t="s">
        <v>12216</v>
      </c>
      <c r="G750">
        <f t="shared" si="33"/>
        <v>11264</v>
      </c>
      <c r="H750" t="b">
        <f t="shared" si="34"/>
        <v>0</v>
      </c>
      <c r="I750" t="s">
        <v>55</v>
      </c>
      <c r="J750">
        <f t="shared" si="35"/>
        <v>10000000</v>
      </c>
      <c r="K750" t="s">
        <v>16</v>
      </c>
      <c r="L750">
        <v>0</v>
      </c>
      <c r="M750">
        <f>Googleplaystore[[#This Row],[Installed]]*Googleplaystore[[#This Row],[Price]]</f>
        <v>0</v>
      </c>
      <c r="N750" t="s">
        <v>30</v>
      </c>
      <c r="O750" t="s">
        <v>1077</v>
      </c>
      <c r="P750" s="1">
        <v>43296</v>
      </c>
      <c r="Q750" s="16" t="s">
        <v>1081</v>
      </c>
      <c r="R750" t="s">
        <v>50</v>
      </c>
    </row>
    <row r="751" spans="1:18" x14ac:dyDescent="0.3">
      <c r="A751">
        <v>4.5</v>
      </c>
      <c r="B751" t="s">
        <v>1082</v>
      </c>
      <c r="C751" t="s">
        <v>1076</v>
      </c>
      <c r="E751">
        <v>470089</v>
      </c>
      <c r="F751" t="s">
        <v>31</v>
      </c>
      <c r="G751" t="b">
        <f t="shared" si="33"/>
        <v>0</v>
      </c>
      <c r="H751" t="b">
        <f t="shared" si="34"/>
        <v>0</v>
      </c>
      <c r="I751" t="s">
        <v>29</v>
      </c>
      <c r="J751">
        <f t="shared" si="35"/>
        <v>50000000</v>
      </c>
      <c r="K751" t="s">
        <v>16</v>
      </c>
      <c r="L751">
        <v>0</v>
      </c>
      <c r="M751">
        <f>Googleplaystore[[#This Row],[Installed]]*Googleplaystore[[#This Row],[Price]]</f>
        <v>0</v>
      </c>
      <c r="N751" t="s">
        <v>17</v>
      </c>
      <c r="O751" t="s">
        <v>1083</v>
      </c>
      <c r="P751" s="1">
        <v>43315</v>
      </c>
      <c r="Q751" s="16" t="s">
        <v>1084</v>
      </c>
      <c r="R751" t="s">
        <v>50</v>
      </c>
    </row>
    <row r="752" spans="1:18" x14ac:dyDescent="0.3">
      <c r="A752">
        <v>3.5</v>
      </c>
      <c r="B752" t="s">
        <v>1085</v>
      </c>
      <c r="C752" t="s">
        <v>1076</v>
      </c>
      <c r="E752">
        <v>10939</v>
      </c>
      <c r="F752" t="s">
        <v>12213</v>
      </c>
      <c r="G752">
        <f t="shared" si="33"/>
        <v>4710.3999999999996</v>
      </c>
      <c r="H752" t="b">
        <f t="shared" si="34"/>
        <v>0</v>
      </c>
      <c r="I752" t="s">
        <v>55</v>
      </c>
      <c r="J752">
        <f t="shared" si="35"/>
        <v>10000000</v>
      </c>
      <c r="K752" t="s">
        <v>16</v>
      </c>
      <c r="L752">
        <v>0</v>
      </c>
      <c r="M752">
        <f>Googleplaystore[[#This Row],[Installed]]*Googleplaystore[[#This Row],[Price]]</f>
        <v>0</v>
      </c>
      <c r="N752" t="s">
        <v>17</v>
      </c>
      <c r="O752" t="s">
        <v>1077</v>
      </c>
      <c r="P752" s="1">
        <v>42488</v>
      </c>
      <c r="Q752" s="16" t="s">
        <v>1086</v>
      </c>
      <c r="R752" t="s">
        <v>143</v>
      </c>
    </row>
    <row r="753" spans="1:18" x14ac:dyDescent="0.3">
      <c r="A753">
        <v>4.2</v>
      </c>
      <c r="B753" t="s">
        <v>1087</v>
      </c>
      <c r="C753" t="s">
        <v>1076</v>
      </c>
      <c r="E753">
        <v>98509</v>
      </c>
      <c r="F753" t="s">
        <v>31</v>
      </c>
      <c r="G753" t="b">
        <f t="shared" si="33"/>
        <v>0</v>
      </c>
      <c r="H753" t="b">
        <f t="shared" si="34"/>
        <v>0</v>
      </c>
      <c r="I753" t="s">
        <v>26</v>
      </c>
      <c r="J753">
        <f t="shared" si="35"/>
        <v>5000000</v>
      </c>
      <c r="K753" t="s">
        <v>16</v>
      </c>
      <c r="L753">
        <v>0</v>
      </c>
      <c r="M753">
        <f>Googleplaystore[[#This Row],[Installed]]*Googleplaystore[[#This Row],[Price]]</f>
        <v>0</v>
      </c>
      <c r="N753" t="s">
        <v>17</v>
      </c>
      <c r="O753" t="s">
        <v>1077</v>
      </c>
      <c r="P753" s="1">
        <v>43279</v>
      </c>
      <c r="Q753" s="16">
        <v>0</v>
      </c>
      <c r="R753" t="s">
        <v>31</v>
      </c>
    </row>
    <row r="754" spans="1:18" x14ac:dyDescent="0.3">
      <c r="A754">
        <v>3.1</v>
      </c>
      <c r="B754" t="s">
        <v>1088</v>
      </c>
      <c r="C754" t="s">
        <v>1076</v>
      </c>
      <c r="E754">
        <v>5241</v>
      </c>
      <c r="F754" t="s">
        <v>31</v>
      </c>
      <c r="G754" t="b">
        <f t="shared" si="33"/>
        <v>0</v>
      </c>
      <c r="H754" t="b">
        <f t="shared" si="34"/>
        <v>0</v>
      </c>
      <c r="I754" t="s">
        <v>26</v>
      </c>
      <c r="J754">
        <f t="shared" si="35"/>
        <v>5000000</v>
      </c>
      <c r="K754" t="s">
        <v>16</v>
      </c>
      <c r="L754">
        <v>0</v>
      </c>
      <c r="M754">
        <f>Googleplaystore[[#This Row],[Installed]]*Googleplaystore[[#This Row],[Price]]</f>
        <v>0</v>
      </c>
      <c r="N754" t="s">
        <v>17</v>
      </c>
      <c r="O754" t="s">
        <v>1077</v>
      </c>
      <c r="P754" s="1">
        <v>43257</v>
      </c>
      <c r="Q754" s="16">
        <v>0</v>
      </c>
      <c r="R754" t="s">
        <v>154</v>
      </c>
    </row>
    <row r="755" spans="1:18" x14ac:dyDescent="0.3">
      <c r="A755">
        <v>4.5999999999999996</v>
      </c>
      <c r="B755" t="s">
        <v>1089</v>
      </c>
      <c r="C755" t="s">
        <v>1076</v>
      </c>
      <c r="E755">
        <v>22508</v>
      </c>
      <c r="F755" t="s">
        <v>12438</v>
      </c>
      <c r="G755">
        <f t="shared" si="33"/>
        <v>3379.2</v>
      </c>
      <c r="H755" t="b">
        <f t="shared" si="34"/>
        <v>0</v>
      </c>
      <c r="I755" t="s">
        <v>55</v>
      </c>
      <c r="J755">
        <f t="shared" si="35"/>
        <v>10000000</v>
      </c>
      <c r="K755" t="s">
        <v>16</v>
      </c>
      <c r="L755">
        <v>0</v>
      </c>
      <c r="M755">
        <f>Googleplaystore[[#This Row],[Installed]]*Googleplaystore[[#This Row],[Price]]</f>
        <v>0</v>
      </c>
      <c r="N755" t="s">
        <v>17</v>
      </c>
      <c r="O755" t="s">
        <v>1077</v>
      </c>
      <c r="P755" s="1">
        <v>42201</v>
      </c>
      <c r="Q755" s="16" t="s">
        <v>1090</v>
      </c>
      <c r="R755" t="s">
        <v>32</v>
      </c>
    </row>
    <row r="756" spans="1:18" x14ac:dyDescent="0.3">
      <c r="A756">
        <v>4.2</v>
      </c>
      <c r="B756" t="s">
        <v>1091</v>
      </c>
      <c r="C756" t="s">
        <v>1076</v>
      </c>
      <c r="E756">
        <v>10291</v>
      </c>
      <c r="F756" t="s">
        <v>12385</v>
      </c>
      <c r="G756">
        <f t="shared" si="33"/>
        <v>6656</v>
      </c>
      <c r="H756" t="b">
        <f t="shared" si="34"/>
        <v>0</v>
      </c>
      <c r="I756" t="s">
        <v>26</v>
      </c>
      <c r="J756">
        <f t="shared" si="35"/>
        <v>5000000</v>
      </c>
      <c r="K756" t="s">
        <v>16</v>
      </c>
      <c r="L756">
        <v>0</v>
      </c>
      <c r="M756">
        <f>Googleplaystore[[#This Row],[Installed]]*Googleplaystore[[#This Row],[Price]]</f>
        <v>0</v>
      </c>
      <c r="N756" t="s">
        <v>30</v>
      </c>
      <c r="O756" t="s">
        <v>1077</v>
      </c>
      <c r="P756" s="1">
        <v>43316</v>
      </c>
      <c r="Q756" s="16" t="s">
        <v>1092</v>
      </c>
      <c r="R756" t="s">
        <v>20</v>
      </c>
    </row>
    <row r="757" spans="1:18" x14ac:dyDescent="0.3">
      <c r="A757">
        <v>4.3</v>
      </c>
      <c r="B757" t="s">
        <v>1093</v>
      </c>
      <c r="C757" t="s">
        <v>1076</v>
      </c>
      <c r="E757">
        <v>7165362</v>
      </c>
      <c r="F757" t="s">
        <v>31</v>
      </c>
      <c r="G757" t="b">
        <f t="shared" si="33"/>
        <v>0</v>
      </c>
      <c r="H757" t="b">
        <f t="shared" si="34"/>
        <v>0</v>
      </c>
      <c r="I757" t="s">
        <v>259</v>
      </c>
      <c r="J757">
        <f t="shared" si="35"/>
        <v>1000000000</v>
      </c>
      <c r="K757" t="s">
        <v>16</v>
      </c>
      <c r="L757">
        <v>0</v>
      </c>
      <c r="M757">
        <f>Googleplaystore[[#This Row],[Installed]]*Googleplaystore[[#This Row],[Price]]</f>
        <v>0</v>
      </c>
      <c r="N757" t="s">
        <v>30</v>
      </c>
      <c r="O757" t="s">
        <v>1077</v>
      </c>
      <c r="P757" s="1">
        <v>43297</v>
      </c>
      <c r="Q757" s="16">
        <v>0</v>
      </c>
      <c r="R757" t="s">
        <v>31</v>
      </c>
    </row>
    <row r="758" spans="1:18" x14ac:dyDescent="0.3">
      <c r="A758">
        <v>4.3</v>
      </c>
      <c r="B758" t="s">
        <v>1094</v>
      </c>
      <c r="C758" t="s">
        <v>1076</v>
      </c>
      <c r="E758">
        <v>4885646</v>
      </c>
      <c r="F758" t="s">
        <v>31</v>
      </c>
      <c r="G758" t="b">
        <f t="shared" si="33"/>
        <v>0</v>
      </c>
      <c r="H758" t="b">
        <f t="shared" si="34"/>
        <v>0</v>
      </c>
      <c r="I758" t="s">
        <v>240</v>
      </c>
      <c r="J758">
        <f t="shared" si="35"/>
        <v>100000000</v>
      </c>
      <c r="K758" t="s">
        <v>16</v>
      </c>
      <c r="L758">
        <v>0</v>
      </c>
      <c r="M758">
        <f>Googleplaystore[[#This Row],[Installed]]*Googleplaystore[[#This Row],[Price]]</f>
        <v>0</v>
      </c>
      <c r="N758" t="s">
        <v>30</v>
      </c>
      <c r="O758" t="s">
        <v>1077</v>
      </c>
      <c r="P758" s="1">
        <v>43315</v>
      </c>
      <c r="Q758" s="16">
        <v>0</v>
      </c>
      <c r="R758" t="s">
        <v>31</v>
      </c>
    </row>
    <row r="759" spans="1:18" x14ac:dyDescent="0.3">
      <c r="A759">
        <v>4.0999999999999996</v>
      </c>
      <c r="B759" t="s">
        <v>1095</v>
      </c>
      <c r="C759" t="s">
        <v>1076</v>
      </c>
      <c r="E759">
        <v>141980</v>
      </c>
      <c r="F759" t="s">
        <v>31</v>
      </c>
      <c r="G759" t="b">
        <f t="shared" si="33"/>
        <v>0</v>
      </c>
      <c r="H759" t="b">
        <f t="shared" si="34"/>
        <v>0</v>
      </c>
      <c r="I759" t="s">
        <v>26</v>
      </c>
      <c r="J759">
        <f t="shared" si="35"/>
        <v>5000000</v>
      </c>
      <c r="K759" t="s">
        <v>16</v>
      </c>
      <c r="L759">
        <v>0</v>
      </c>
      <c r="M759">
        <f>Googleplaystore[[#This Row],[Installed]]*Googleplaystore[[#This Row],[Price]]</f>
        <v>0</v>
      </c>
      <c r="N759" t="s">
        <v>30</v>
      </c>
      <c r="O759" t="s">
        <v>1077</v>
      </c>
      <c r="P759" s="1">
        <v>43311</v>
      </c>
      <c r="Q759" s="16">
        <v>0</v>
      </c>
      <c r="R759" t="s">
        <v>31</v>
      </c>
    </row>
    <row r="760" spans="1:18" x14ac:dyDescent="0.3">
      <c r="A760">
        <v>3.8</v>
      </c>
      <c r="B760" t="s">
        <v>1096</v>
      </c>
      <c r="C760" t="s">
        <v>1076</v>
      </c>
      <c r="E760">
        <v>6979</v>
      </c>
      <c r="F760" t="s">
        <v>12190</v>
      </c>
      <c r="G760">
        <f t="shared" si="33"/>
        <v>12288</v>
      </c>
      <c r="H760" t="b">
        <f t="shared" si="34"/>
        <v>0</v>
      </c>
      <c r="I760" t="s">
        <v>42</v>
      </c>
      <c r="J760">
        <f t="shared" si="35"/>
        <v>1000000</v>
      </c>
      <c r="K760" t="s">
        <v>16</v>
      </c>
      <c r="L760">
        <v>0</v>
      </c>
      <c r="M760">
        <f>Googleplaystore[[#This Row],[Installed]]*Googleplaystore[[#This Row],[Price]]</f>
        <v>0</v>
      </c>
      <c r="N760" t="s">
        <v>17</v>
      </c>
      <c r="O760" t="s">
        <v>1077</v>
      </c>
      <c r="P760" s="1">
        <v>43286</v>
      </c>
      <c r="Q760" s="16">
        <v>1.03</v>
      </c>
      <c r="R760" t="s">
        <v>53</v>
      </c>
    </row>
    <row r="761" spans="1:18" x14ac:dyDescent="0.3">
      <c r="A761">
        <v>3.4</v>
      </c>
      <c r="B761" t="s">
        <v>1097</v>
      </c>
      <c r="C761" t="s">
        <v>1076</v>
      </c>
      <c r="E761">
        <v>46618</v>
      </c>
      <c r="F761" t="s">
        <v>31</v>
      </c>
      <c r="G761" t="b">
        <f t="shared" si="33"/>
        <v>0</v>
      </c>
      <c r="H761" t="b">
        <f t="shared" si="34"/>
        <v>0</v>
      </c>
      <c r="I761" t="s">
        <v>26</v>
      </c>
      <c r="J761">
        <f t="shared" si="35"/>
        <v>5000000</v>
      </c>
      <c r="K761" t="s">
        <v>16</v>
      </c>
      <c r="L761">
        <v>0</v>
      </c>
      <c r="M761">
        <f>Googleplaystore[[#This Row],[Installed]]*Googleplaystore[[#This Row],[Price]]</f>
        <v>0</v>
      </c>
      <c r="N761" t="s">
        <v>30</v>
      </c>
      <c r="O761" t="s">
        <v>1077</v>
      </c>
      <c r="P761" s="1">
        <v>43300</v>
      </c>
      <c r="Q761" s="16">
        <v>0</v>
      </c>
      <c r="R761" t="s">
        <v>31</v>
      </c>
    </row>
    <row r="762" spans="1:18" x14ac:dyDescent="0.3">
      <c r="A762">
        <v>4.3</v>
      </c>
      <c r="B762" t="s">
        <v>1098</v>
      </c>
      <c r="C762" t="s">
        <v>1076</v>
      </c>
      <c r="E762">
        <v>103078</v>
      </c>
      <c r="F762" t="s">
        <v>12183</v>
      </c>
      <c r="G762">
        <f t="shared" si="33"/>
        <v>5734.4</v>
      </c>
      <c r="H762" t="b">
        <f t="shared" si="34"/>
        <v>0</v>
      </c>
      <c r="I762" t="s">
        <v>26</v>
      </c>
      <c r="J762">
        <f t="shared" si="35"/>
        <v>5000000</v>
      </c>
      <c r="K762" t="s">
        <v>16</v>
      </c>
      <c r="L762">
        <v>0</v>
      </c>
      <c r="M762">
        <f>Googleplaystore[[#This Row],[Installed]]*Googleplaystore[[#This Row],[Price]]</f>
        <v>0</v>
      </c>
      <c r="N762" t="s">
        <v>17</v>
      </c>
      <c r="O762" t="s">
        <v>1077</v>
      </c>
      <c r="P762" s="1">
        <v>43286</v>
      </c>
      <c r="Q762" s="16" t="s">
        <v>1099</v>
      </c>
      <c r="R762" t="s">
        <v>93</v>
      </c>
    </row>
    <row r="763" spans="1:18" x14ac:dyDescent="0.3">
      <c r="A763">
        <v>4.4000000000000004</v>
      </c>
      <c r="B763" t="s">
        <v>1100</v>
      </c>
      <c r="C763" t="s">
        <v>1076</v>
      </c>
      <c r="E763">
        <v>17682</v>
      </c>
      <c r="F763" t="s">
        <v>12732</v>
      </c>
      <c r="G763">
        <f t="shared" si="33"/>
        <v>9932.7999999999993</v>
      </c>
      <c r="H763" t="b">
        <f t="shared" si="34"/>
        <v>0</v>
      </c>
      <c r="I763" t="s">
        <v>42</v>
      </c>
      <c r="J763">
        <f t="shared" si="35"/>
        <v>1000000</v>
      </c>
      <c r="K763" t="s">
        <v>16</v>
      </c>
      <c r="L763">
        <v>0</v>
      </c>
      <c r="M763">
        <f>Googleplaystore[[#This Row],[Installed]]*Googleplaystore[[#This Row],[Price]]</f>
        <v>0</v>
      </c>
      <c r="N763" t="s">
        <v>17</v>
      </c>
      <c r="O763" t="s">
        <v>1077</v>
      </c>
      <c r="P763" s="1">
        <v>43315</v>
      </c>
      <c r="Q763" s="16">
        <v>5.2</v>
      </c>
      <c r="R763" t="s">
        <v>20</v>
      </c>
    </row>
    <row r="764" spans="1:18" x14ac:dyDescent="0.3">
      <c r="A764">
        <v>4.4000000000000004</v>
      </c>
      <c r="B764" t="s">
        <v>1101</v>
      </c>
      <c r="C764" t="s">
        <v>1076</v>
      </c>
      <c r="E764">
        <v>37000</v>
      </c>
      <c r="F764" t="s">
        <v>12222</v>
      </c>
      <c r="G764">
        <f t="shared" si="33"/>
        <v>15360</v>
      </c>
      <c r="H764" t="b">
        <f t="shared" si="34"/>
        <v>0</v>
      </c>
      <c r="I764" t="s">
        <v>42</v>
      </c>
      <c r="J764">
        <f t="shared" si="35"/>
        <v>1000000</v>
      </c>
      <c r="K764" t="s">
        <v>16</v>
      </c>
      <c r="L764">
        <v>0</v>
      </c>
      <c r="M764">
        <f>Googleplaystore[[#This Row],[Installed]]*Googleplaystore[[#This Row],[Price]]</f>
        <v>0</v>
      </c>
      <c r="N764" t="s">
        <v>222</v>
      </c>
      <c r="O764" t="s">
        <v>1077</v>
      </c>
      <c r="P764" s="1">
        <v>43272</v>
      </c>
      <c r="Q764" s="16" t="s">
        <v>1102</v>
      </c>
      <c r="R764" t="s">
        <v>50</v>
      </c>
    </row>
    <row r="765" spans="1:18" x14ac:dyDescent="0.3">
      <c r="A765">
        <v>4</v>
      </c>
      <c r="B765" t="s">
        <v>1103</v>
      </c>
      <c r="C765" t="s">
        <v>1076</v>
      </c>
      <c r="E765">
        <v>175528</v>
      </c>
      <c r="F765" t="s">
        <v>31</v>
      </c>
      <c r="G765" t="b">
        <f t="shared" si="33"/>
        <v>0</v>
      </c>
      <c r="H765" t="b">
        <f t="shared" si="34"/>
        <v>0</v>
      </c>
      <c r="I765" t="s">
        <v>55</v>
      </c>
      <c r="J765">
        <f t="shared" si="35"/>
        <v>10000000</v>
      </c>
      <c r="K765" t="s">
        <v>16</v>
      </c>
      <c r="L765">
        <v>0</v>
      </c>
      <c r="M765">
        <f>Googleplaystore[[#This Row],[Installed]]*Googleplaystore[[#This Row],[Price]]</f>
        <v>0</v>
      </c>
      <c r="N765" t="s">
        <v>17</v>
      </c>
      <c r="O765" t="s">
        <v>1077</v>
      </c>
      <c r="P765" s="1">
        <v>43315</v>
      </c>
      <c r="Q765" s="16">
        <v>0</v>
      </c>
      <c r="R765" t="s">
        <v>31</v>
      </c>
    </row>
    <row r="766" spans="1:18" x14ac:dyDescent="0.3">
      <c r="A766">
        <v>3.7</v>
      </c>
      <c r="B766" t="s">
        <v>1104</v>
      </c>
      <c r="C766" t="s">
        <v>1076</v>
      </c>
      <c r="E766">
        <v>1828284</v>
      </c>
      <c r="F766" t="s">
        <v>12291</v>
      </c>
      <c r="G766">
        <f t="shared" si="33"/>
        <v>53248</v>
      </c>
      <c r="H766" t="b">
        <f t="shared" si="34"/>
        <v>0</v>
      </c>
      <c r="I766" t="s">
        <v>240</v>
      </c>
      <c r="J766">
        <f t="shared" si="35"/>
        <v>100000000</v>
      </c>
      <c r="K766" t="s">
        <v>16</v>
      </c>
      <c r="L766">
        <v>0</v>
      </c>
      <c r="M766">
        <f>Googleplaystore[[#This Row],[Installed]]*Googleplaystore[[#This Row],[Price]]</f>
        <v>0</v>
      </c>
      <c r="N766" t="s">
        <v>17</v>
      </c>
      <c r="O766" t="s">
        <v>1077</v>
      </c>
      <c r="P766" s="1">
        <v>43293</v>
      </c>
      <c r="Q766" s="16" t="s">
        <v>170</v>
      </c>
      <c r="R766" t="s">
        <v>50</v>
      </c>
    </row>
    <row r="767" spans="1:18" x14ac:dyDescent="0.3">
      <c r="A767">
        <v>3.9</v>
      </c>
      <c r="B767" t="s">
        <v>1105</v>
      </c>
      <c r="C767" t="s">
        <v>1076</v>
      </c>
      <c r="E767">
        <v>34923</v>
      </c>
      <c r="F767" t="s">
        <v>31</v>
      </c>
      <c r="G767" t="b">
        <f t="shared" si="33"/>
        <v>0</v>
      </c>
      <c r="H767" t="b">
        <f t="shared" si="34"/>
        <v>0</v>
      </c>
      <c r="I767" t="s">
        <v>26</v>
      </c>
      <c r="J767">
        <f t="shared" si="35"/>
        <v>5000000</v>
      </c>
      <c r="K767" t="s">
        <v>16</v>
      </c>
      <c r="L767">
        <v>0</v>
      </c>
      <c r="M767">
        <f>Googleplaystore[[#This Row],[Installed]]*Googleplaystore[[#This Row],[Price]]</f>
        <v>0</v>
      </c>
      <c r="N767" t="s">
        <v>30</v>
      </c>
      <c r="O767" t="s">
        <v>1077</v>
      </c>
      <c r="P767" s="1">
        <v>43308</v>
      </c>
      <c r="Q767" s="16">
        <v>0</v>
      </c>
      <c r="R767" t="s">
        <v>31</v>
      </c>
    </row>
    <row r="768" spans="1:18" x14ac:dyDescent="0.3">
      <c r="A768">
        <v>4.5</v>
      </c>
      <c r="B768" t="s">
        <v>1106</v>
      </c>
      <c r="C768" t="s">
        <v>1076</v>
      </c>
      <c r="E768">
        <v>684116</v>
      </c>
      <c r="F768" t="s">
        <v>31</v>
      </c>
      <c r="G768" t="b">
        <f t="shared" si="33"/>
        <v>0</v>
      </c>
      <c r="H768" t="b">
        <f t="shared" si="34"/>
        <v>0</v>
      </c>
      <c r="I768" t="s">
        <v>55</v>
      </c>
      <c r="J768">
        <f t="shared" si="35"/>
        <v>10000000</v>
      </c>
      <c r="K768" t="s">
        <v>16</v>
      </c>
      <c r="L768">
        <v>0</v>
      </c>
      <c r="M768">
        <f>Googleplaystore[[#This Row],[Installed]]*Googleplaystore[[#This Row],[Price]]</f>
        <v>0</v>
      </c>
      <c r="N768" t="s">
        <v>30</v>
      </c>
      <c r="O768" t="s">
        <v>1077</v>
      </c>
      <c r="P768" s="1">
        <v>43312</v>
      </c>
      <c r="Q768" s="16">
        <v>0</v>
      </c>
      <c r="R768" t="s">
        <v>32</v>
      </c>
    </row>
    <row r="769" spans="1:18" x14ac:dyDescent="0.3">
      <c r="A769">
        <v>4.4000000000000004</v>
      </c>
      <c r="B769" t="s">
        <v>1107</v>
      </c>
      <c r="C769" t="s">
        <v>1076</v>
      </c>
      <c r="E769">
        <v>46916</v>
      </c>
      <c r="F769" t="s">
        <v>12285</v>
      </c>
      <c r="G769">
        <f t="shared" si="33"/>
        <v>4608</v>
      </c>
      <c r="H769" t="b">
        <f t="shared" si="34"/>
        <v>0</v>
      </c>
      <c r="I769" t="s">
        <v>42</v>
      </c>
      <c r="J769">
        <f t="shared" si="35"/>
        <v>1000000</v>
      </c>
      <c r="K769" t="s">
        <v>16</v>
      </c>
      <c r="L769">
        <v>0</v>
      </c>
      <c r="M769">
        <f>Googleplaystore[[#This Row],[Installed]]*Googleplaystore[[#This Row],[Price]]</f>
        <v>0</v>
      </c>
      <c r="N769" t="s">
        <v>17</v>
      </c>
      <c r="O769" t="s">
        <v>1077</v>
      </c>
      <c r="P769" s="1">
        <v>43299</v>
      </c>
      <c r="Q769" s="16">
        <v>7.3</v>
      </c>
      <c r="R769" t="s">
        <v>32</v>
      </c>
    </row>
    <row r="770" spans="1:18" x14ac:dyDescent="0.3">
      <c r="A770">
        <v>4.3</v>
      </c>
      <c r="B770" t="s">
        <v>1108</v>
      </c>
      <c r="C770" t="s">
        <v>1076</v>
      </c>
      <c r="E770">
        <v>407698</v>
      </c>
      <c r="F770" t="s">
        <v>31</v>
      </c>
      <c r="G770" t="b">
        <f t="shared" si="33"/>
        <v>0</v>
      </c>
      <c r="H770" t="b">
        <f t="shared" si="34"/>
        <v>0</v>
      </c>
      <c r="I770" t="s">
        <v>55</v>
      </c>
      <c r="J770">
        <f t="shared" si="35"/>
        <v>10000000</v>
      </c>
      <c r="K770" t="s">
        <v>16</v>
      </c>
      <c r="L770">
        <v>0</v>
      </c>
      <c r="M770">
        <f>Googleplaystore[[#This Row],[Installed]]*Googleplaystore[[#This Row],[Price]]</f>
        <v>0</v>
      </c>
      <c r="N770" t="s">
        <v>30</v>
      </c>
      <c r="O770" t="s">
        <v>1077</v>
      </c>
      <c r="P770" s="1">
        <v>43308</v>
      </c>
      <c r="Q770" s="16">
        <v>0</v>
      </c>
      <c r="R770" t="s">
        <v>31</v>
      </c>
    </row>
    <row r="771" spans="1:18" x14ac:dyDescent="0.3">
      <c r="A771">
        <v>4.2</v>
      </c>
      <c r="B771" t="s">
        <v>1109</v>
      </c>
      <c r="C771" t="s">
        <v>1076</v>
      </c>
      <c r="E771">
        <v>702975</v>
      </c>
      <c r="F771" t="s">
        <v>12582</v>
      </c>
      <c r="G771">
        <f t="shared" ref="G771:G834" si="36">IF(ISNUMBER(SEARCH("M",F771)), VALUE(LEFT(F771, LEN(F771)-1) *1024))</f>
        <v>50176</v>
      </c>
      <c r="H771" t="b">
        <f t="shared" ref="H771:H834" si="37">IF(ISNUMBER(SEARCH("K",F771)), VALUE(LEFT(F771, LEN(F771)-1)))</f>
        <v>0</v>
      </c>
      <c r="I771" t="s">
        <v>29</v>
      </c>
      <c r="J771">
        <f t="shared" ref="J771:J834" si="38">IF(ISNUMBER(SEARCH("+", I771)), VALUE(SUBSTITUTE(I771, "+", "")), I771)</f>
        <v>50000000</v>
      </c>
      <c r="K771" t="s">
        <v>16</v>
      </c>
      <c r="L771">
        <v>0</v>
      </c>
      <c r="M771">
        <f>Googleplaystore[[#This Row],[Installed]]*Googleplaystore[[#This Row],[Price]]</f>
        <v>0</v>
      </c>
      <c r="N771" t="s">
        <v>17</v>
      </c>
      <c r="O771" t="s">
        <v>1077</v>
      </c>
      <c r="P771" s="1">
        <v>43286</v>
      </c>
      <c r="Q771" s="16" t="s">
        <v>1110</v>
      </c>
      <c r="R771" t="s">
        <v>50</v>
      </c>
    </row>
    <row r="772" spans="1:18" x14ac:dyDescent="0.3">
      <c r="A772">
        <v>4.2</v>
      </c>
      <c r="B772" t="s">
        <v>1111</v>
      </c>
      <c r="C772" t="s">
        <v>1076</v>
      </c>
      <c r="E772">
        <v>32458</v>
      </c>
      <c r="F772" t="s">
        <v>12270</v>
      </c>
      <c r="G772">
        <f t="shared" si="36"/>
        <v>18432</v>
      </c>
      <c r="H772" t="b">
        <f t="shared" si="37"/>
        <v>0</v>
      </c>
      <c r="I772" t="s">
        <v>26</v>
      </c>
      <c r="J772">
        <f t="shared" si="38"/>
        <v>5000000</v>
      </c>
      <c r="K772" t="s">
        <v>16</v>
      </c>
      <c r="L772">
        <v>0</v>
      </c>
      <c r="M772">
        <f>Googleplaystore[[#This Row],[Installed]]*Googleplaystore[[#This Row],[Price]]</f>
        <v>0</v>
      </c>
      <c r="N772" t="s">
        <v>17</v>
      </c>
      <c r="O772" t="s">
        <v>1077</v>
      </c>
      <c r="P772" s="1">
        <v>43270</v>
      </c>
      <c r="Q772" s="16">
        <v>2.2000000000000002</v>
      </c>
      <c r="R772" t="s">
        <v>50</v>
      </c>
    </row>
    <row r="773" spans="1:18" x14ac:dyDescent="0.3">
      <c r="A773">
        <v>4.5</v>
      </c>
      <c r="B773" t="s">
        <v>1112</v>
      </c>
      <c r="C773" t="s">
        <v>1076</v>
      </c>
      <c r="E773">
        <v>235496</v>
      </c>
      <c r="F773" t="s">
        <v>12332</v>
      </c>
      <c r="G773">
        <f t="shared" si="36"/>
        <v>13312</v>
      </c>
      <c r="H773" t="b">
        <f t="shared" si="37"/>
        <v>0</v>
      </c>
      <c r="I773" t="s">
        <v>55</v>
      </c>
      <c r="J773">
        <f t="shared" si="38"/>
        <v>10000000</v>
      </c>
      <c r="K773" t="s">
        <v>16</v>
      </c>
      <c r="L773">
        <v>0</v>
      </c>
      <c r="M773">
        <f>Googleplaystore[[#This Row],[Installed]]*Googleplaystore[[#This Row],[Price]]</f>
        <v>0</v>
      </c>
      <c r="N773" t="s">
        <v>17</v>
      </c>
      <c r="O773" t="s">
        <v>1113</v>
      </c>
      <c r="P773" s="1">
        <v>43310</v>
      </c>
      <c r="Q773" s="16" t="s">
        <v>929</v>
      </c>
      <c r="R773" t="s">
        <v>50</v>
      </c>
    </row>
    <row r="774" spans="1:18" x14ac:dyDescent="0.3">
      <c r="A774">
        <v>4.7</v>
      </c>
      <c r="B774" t="s">
        <v>1114</v>
      </c>
      <c r="C774" t="s">
        <v>1076</v>
      </c>
      <c r="E774">
        <v>11661</v>
      </c>
      <c r="F774" t="s">
        <v>12350</v>
      </c>
      <c r="G774">
        <f t="shared" si="36"/>
        <v>4096</v>
      </c>
      <c r="H774" t="b">
        <f t="shared" si="37"/>
        <v>0</v>
      </c>
      <c r="I774" t="s">
        <v>42</v>
      </c>
      <c r="J774">
        <f t="shared" si="38"/>
        <v>1000000</v>
      </c>
      <c r="K774" t="s">
        <v>16</v>
      </c>
      <c r="L774">
        <v>0</v>
      </c>
      <c r="M774">
        <f>Googleplaystore[[#This Row],[Installed]]*Googleplaystore[[#This Row],[Price]]</f>
        <v>0</v>
      </c>
      <c r="N774" t="s">
        <v>17</v>
      </c>
      <c r="O774" t="s">
        <v>1077</v>
      </c>
      <c r="P774" s="1">
        <v>43295</v>
      </c>
      <c r="Q774" s="16" t="s">
        <v>1115</v>
      </c>
      <c r="R774" t="s">
        <v>20</v>
      </c>
    </row>
    <row r="775" spans="1:18" x14ac:dyDescent="0.3">
      <c r="A775">
        <v>4.5</v>
      </c>
      <c r="B775" t="s">
        <v>1116</v>
      </c>
      <c r="C775" t="s">
        <v>1076</v>
      </c>
      <c r="E775">
        <v>653008</v>
      </c>
      <c r="F775" t="s">
        <v>12256</v>
      </c>
      <c r="G775">
        <f t="shared" si="36"/>
        <v>16384</v>
      </c>
      <c r="H775" t="b">
        <f t="shared" si="37"/>
        <v>0</v>
      </c>
      <c r="I775" t="s">
        <v>55</v>
      </c>
      <c r="J775">
        <f t="shared" si="38"/>
        <v>10000000</v>
      </c>
      <c r="K775" t="s">
        <v>16</v>
      </c>
      <c r="L775">
        <v>0</v>
      </c>
      <c r="M775">
        <f>Googleplaystore[[#This Row],[Installed]]*Googleplaystore[[#This Row],[Price]]</f>
        <v>0</v>
      </c>
      <c r="N775" t="s">
        <v>17</v>
      </c>
      <c r="O775" t="s">
        <v>1077</v>
      </c>
      <c r="P775" s="1">
        <v>43271</v>
      </c>
      <c r="Q775" s="16" t="s">
        <v>1117</v>
      </c>
      <c r="R775" t="s">
        <v>36</v>
      </c>
    </row>
    <row r="776" spans="1:18" x14ac:dyDescent="0.3">
      <c r="A776">
        <v>4.5</v>
      </c>
      <c r="B776" t="s">
        <v>1118</v>
      </c>
      <c r="C776" t="s">
        <v>1076</v>
      </c>
      <c r="E776">
        <v>23063</v>
      </c>
      <c r="F776" t="s">
        <v>12199</v>
      </c>
      <c r="G776">
        <f t="shared" si="36"/>
        <v>17408</v>
      </c>
      <c r="H776" t="b">
        <f t="shared" si="37"/>
        <v>0</v>
      </c>
      <c r="I776" t="s">
        <v>42</v>
      </c>
      <c r="J776">
        <f t="shared" si="38"/>
        <v>1000000</v>
      </c>
      <c r="K776" t="s">
        <v>16</v>
      </c>
      <c r="L776">
        <v>0</v>
      </c>
      <c r="M776">
        <f>Googleplaystore[[#This Row],[Installed]]*Googleplaystore[[#This Row],[Price]]</f>
        <v>0</v>
      </c>
      <c r="N776" t="s">
        <v>17</v>
      </c>
      <c r="O776" t="s">
        <v>1113</v>
      </c>
      <c r="P776" s="1">
        <v>43315</v>
      </c>
      <c r="Q776" s="16" t="s">
        <v>91</v>
      </c>
      <c r="R776" t="s">
        <v>50</v>
      </c>
    </row>
    <row r="777" spans="1:18" x14ac:dyDescent="0.3">
      <c r="A777">
        <v>3.4</v>
      </c>
      <c r="B777" t="s">
        <v>1119</v>
      </c>
      <c r="C777" t="s">
        <v>1076</v>
      </c>
      <c r="E777">
        <v>87384</v>
      </c>
      <c r="F777" t="s">
        <v>31</v>
      </c>
      <c r="G777" t="b">
        <f t="shared" si="36"/>
        <v>0</v>
      </c>
      <c r="H777" t="b">
        <f t="shared" si="37"/>
        <v>0</v>
      </c>
      <c r="I777" t="s">
        <v>55</v>
      </c>
      <c r="J777">
        <f t="shared" si="38"/>
        <v>10000000</v>
      </c>
      <c r="K777" t="s">
        <v>16</v>
      </c>
      <c r="L777">
        <v>0</v>
      </c>
      <c r="M777">
        <f>Googleplaystore[[#This Row],[Installed]]*Googleplaystore[[#This Row],[Price]]</f>
        <v>0</v>
      </c>
      <c r="N777" t="s">
        <v>17</v>
      </c>
      <c r="O777" t="s">
        <v>1077</v>
      </c>
      <c r="P777" s="1">
        <v>42627</v>
      </c>
      <c r="Q777" s="16">
        <v>0</v>
      </c>
      <c r="R777" t="s">
        <v>31</v>
      </c>
    </row>
    <row r="778" spans="1:18" x14ac:dyDescent="0.3">
      <c r="A778">
        <v>4.2</v>
      </c>
      <c r="B778" t="s">
        <v>1120</v>
      </c>
      <c r="C778" t="s">
        <v>1076</v>
      </c>
      <c r="E778">
        <v>411683</v>
      </c>
      <c r="F778" t="s">
        <v>12219</v>
      </c>
      <c r="G778">
        <f t="shared" si="36"/>
        <v>24576</v>
      </c>
      <c r="H778" t="b">
        <f t="shared" si="37"/>
        <v>0</v>
      </c>
      <c r="I778" t="s">
        <v>29</v>
      </c>
      <c r="J778">
        <f t="shared" si="38"/>
        <v>50000000</v>
      </c>
      <c r="K778" t="s">
        <v>16</v>
      </c>
      <c r="L778">
        <v>0</v>
      </c>
      <c r="M778">
        <f>Googleplaystore[[#This Row],[Installed]]*Googleplaystore[[#This Row],[Price]]</f>
        <v>0</v>
      </c>
      <c r="N778" t="s">
        <v>30</v>
      </c>
      <c r="O778" t="s">
        <v>1077</v>
      </c>
      <c r="P778" s="1">
        <v>43314</v>
      </c>
      <c r="Q778" s="16" t="s">
        <v>1121</v>
      </c>
      <c r="R778" t="s">
        <v>50</v>
      </c>
    </row>
    <row r="779" spans="1:18" x14ac:dyDescent="0.3">
      <c r="A779">
        <v>4.3</v>
      </c>
      <c r="B779" t="s">
        <v>1122</v>
      </c>
      <c r="C779" t="s">
        <v>1076</v>
      </c>
      <c r="E779">
        <v>8918</v>
      </c>
      <c r="F779" t="s">
        <v>31</v>
      </c>
      <c r="G779" t="b">
        <f t="shared" si="36"/>
        <v>0</v>
      </c>
      <c r="H779" t="b">
        <f t="shared" si="37"/>
        <v>0</v>
      </c>
      <c r="I779" t="s">
        <v>42</v>
      </c>
      <c r="J779">
        <f t="shared" si="38"/>
        <v>1000000</v>
      </c>
      <c r="K779" t="s">
        <v>16</v>
      </c>
      <c r="L779">
        <v>0</v>
      </c>
      <c r="M779">
        <f>Googleplaystore[[#This Row],[Installed]]*Googleplaystore[[#This Row],[Price]]</f>
        <v>0</v>
      </c>
      <c r="N779" t="s">
        <v>17</v>
      </c>
      <c r="O779" t="s">
        <v>1123</v>
      </c>
      <c r="P779" s="1">
        <v>43302</v>
      </c>
      <c r="Q779" s="16">
        <v>1.7</v>
      </c>
      <c r="R779" t="s">
        <v>36</v>
      </c>
    </row>
    <row r="780" spans="1:18" x14ac:dyDescent="0.3">
      <c r="A780">
        <v>4.2</v>
      </c>
      <c r="B780" t="s">
        <v>1124</v>
      </c>
      <c r="C780" t="s">
        <v>1076</v>
      </c>
      <c r="E780">
        <v>501498</v>
      </c>
      <c r="F780" t="s">
        <v>12190</v>
      </c>
      <c r="G780">
        <f t="shared" si="36"/>
        <v>12288</v>
      </c>
      <c r="H780" t="b">
        <f t="shared" si="37"/>
        <v>0</v>
      </c>
      <c r="I780" t="s">
        <v>240</v>
      </c>
      <c r="J780">
        <f t="shared" si="38"/>
        <v>100000000</v>
      </c>
      <c r="K780" t="s">
        <v>16</v>
      </c>
      <c r="L780">
        <v>0</v>
      </c>
      <c r="M780">
        <f>Googleplaystore[[#This Row],[Installed]]*Googleplaystore[[#This Row],[Price]]</f>
        <v>0</v>
      </c>
      <c r="N780" t="s">
        <v>30</v>
      </c>
      <c r="O780" t="s">
        <v>1077</v>
      </c>
      <c r="P780" s="1">
        <v>43307</v>
      </c>
      <c r="Q780" s="16">
        <v>0</v>
      </c>
      <c r="R780" t="s">
        <v>31</v>
      </c>
    </row>
    <row r="781" spans="1:18" x14ac:dyDescent="0.3">
      <c r="A781">
        <v>4.5999999999999996</v>
      </c>
      <c r="B781" t="s">
        <v>1125</v>
      </c>
      <c r="C781" t="s">
        <v>1076</v>
      </c>
      <c r="E781">
        <v>2133296</v>
      </c>
      <c r="F781" t="s">
        <v>31</v>
      </c>
      <c r="G781" t="b">
        <f t="shared" si="36"/>
        <v>0</v>
      </c>
      <c r="H781" t="b">
        <f t="shared" si="37"/>
        <v>0</v>
      </c>
      <c r="I781" t="s">
        <v>29</v>
      </c>
      <c r="J781">
        <f t="shared" si="38"/>
        <v>50000000</v>
      </c>
      <c r="K781" t="s">
        <v>16</v>
      </c>
      <c r="L781">
        <v>0</v>
      </c>
      <c r="M781">
        <f>Googleplaystore[[#This Row],[Installed]]*Googleplaystore[[#This Row],[Price]]</f>
        <v>0</v>
      </c>
      <c r="N781" t="s">
        <v>30</v>
      </c>
      <c r="O781" t="s">
        <v>1077</v>
      </c>
      <c r="P781" s="1">
        <v>43312</v>
      </c>
      <c r="Q781" s="16">
        <v>0</v>
      </c>
      <c r="R781" t="s">
        <v>31</v>
      </c>
    </row>
    <row r="782" spans="1:18" x14ac:dyDescent="0.3">
      <c r="A782">
        <v>4.0999999999999996</v>
      </c>
      <c r="B782" t="s">
        <v>1126</v>
      </c>
      <c r="C782" t="s">
        <v>1076</v>
      </c>
      <c r="E782">
        <v>29690</v>
      </c>
      <c r="F782" t="s">
        <v>12746</v>
      </c>
      <c r="G782">
        <f t="shared" si="36"/>
        <v>79872</v>
      </c>
      <c r="H782" t="b">
        <f t="shared" si="37"/>
        <v>0</v>
      </c>
      <c r="I782" t="s">
        <v>42</v>
      </c>
      <c r="J782">
        <f t="shared" si="38"/>
        <v>1000000</v>
      </c>
      <c r="K782" t="s">
        <v>16</v>
      </c>
      <c r="L782">
        <v>0</v>
      </c>
      <c r="M782">
        <f>Googleplaystore[[#This Row],[Installed]]*Googleplaystore[[#This Row],[Price]]</f>
        <v>0</v>
      </c>
      <c r="N782" t="s">
        <v>30</v>
      </c>
      <c r="O782" t="s">
        <v>1077</v>
      </c>
      <c r="P782" s="1">
        <v>43315</v>
      </c>
      <c r="Q782" s="16" t="s">
        <v>1127</v>
      </c>
      <c r="R782" t="s">
        <v>334</v>
      </c>
    </row>
    <row r="783" spans="1:18" x14ac:dyDescent="0.3">
      <c r="A783">
        <v>4.2</v>
      </c>
      <c r="B783" t="s">
        <v>1128</v>
      </c>
      <c r="C783" t="s">
        <v>1076</v>
      </c>
      <c r="E783">
        <v>130549</v>
      </c>
      <c r="F783" t="s">
        <v>31</v>
      </c>
      <c r="G783" t="b">
        <f t="shared" si="36"/>
        <v>0</v>
      </c>
      <c r="H783" t="b">
        <f t="shared" si="37"/>
        <v>0</v>
      </c>
      <c r="I783" t="s">
        <v>26</v>
      </c>
      <c r="J783">
        <f t="shared" si="38"/>
        <v>5000000</v>
      </c>
      <c r="K783" t="s">
        <v>16</v>
      </c>
      <c r="L783">
        <v>0</v>
      </c>
      <c r="M783">
        <f>Googleplaystore[[#This Row],[Installed]]*Googleplaystore[[#This Row],[Price]]</f>
        <v>0</v>
      </c>
      <c r="N783" t="s">
        <v>30</v>
      </c>
      <c r="O783" t="s">
        <v>1077</v>
      </c>
      <c r="P783" s="1">
        <v>43278</v>
      </c>
      <c r="Q783" s="16" t="s">
        <v>1129</v>
      </c>
      <c r="R783" t="s">
        <v>50</v>
      </c>
    </row>
    <row r="784" spans="1:18" x14ac:dyDescent="0.3">
      <c r="A784">
        <v>4.2</v>
      </c>
      <c r="B784" t="s">
        <v>1130</v>
      </c>
      <c r="C784" t="s">
        <v>1076</v>
      </c>
      <c r="E784">
        <v>613059</v>
      </c>
      <c r="F784" t="s">
        <v>12180</v>
      </c>
      <c r="G784">
        <f t="shared" si="36"/>
        <v>25600</v>
      </c>
      <c r="H784" t="b">
        <f t="shared" si="37"/>
        <v>0</v>
      </c>
      <c r="I784" t="s">
        <v>29</v>
      </c>
      <c r="J784">
        <f t="shared" si="38"/>
        <v>50000000</v>
      </c>
      <c r="K784" t="s">
        <v>16</v>
      </c>
      <c r="L784">
        <v>0</v>
      </c>
      <c r="M784">
        <f>Googleplaystore[[#This Row],[Installed]]*Googleplaystore[[#This Row],[Price]]</f>
        <v>0</v>
      </c>
      <c r="N784" t="s">
        <v>17</v>
      </c>
      <c r="O784" t="s">
        <v>1077</v>
      </c>
      <c r="P784" s="1">
        <v>43307</v>
      </c>
      <c r="Q784" s="16" t="s">
        <v>1131</v>
      </c>
      <c r="R784" t="s">
        <v>50</v>
      </c>
    </row>
    <row r="785" spans="1:18" x14ac:dyDescent="0.3">
      <c r="A785">
        <v>4.3</v>
      </c>
      <c r="B785" t="s">
        <v>1132</v>
      </c>
      <c r="C785" t="s">
        <v>1076</v>
      </c>
      <c r="E785">
        <v>1633682</v>
      </c>
      <c r="F785" t="s">
        <v>12233</v>
      </c>
      <c r="G785">
        <f t="shared" si="36"/>
        <v>58368</v>
      </c>
      <c r="H785" t="b">
        <f t="shared" si="37"/>
        <v>0</v>
      </c>
      <c r="I785" t="s">
        <v>240</v>
      </c>
      <c r="J785">
        <f t="shared" si="38"/>
        <v>100000000</v>
      </c>
      <c r="K785" t="s">
        <v>16</v>
      </c>
      <c r="L785">
        <v>0</v>
      </c>
      <c r="M785">
        <f>Googleplaystore[[#This Row],[Installed]]*Googleplaystore[[#This Row],[Price]]</f>
        <v>0</v>
      </c>
      <c r="N785" t="s">
        <v>17</v>
      </c>
      <c r="O785" t="s">
        <v>1077</v>
      </c>
      <c r="P785" s="1">
        <v>43284</v>
      </c>
      <c r="Q785" s="16" t="s">
        <v>1133</v>
      </c>
      <c r="R785" t="s">
        <v>50</v>
      </c>
    </row>
    <row r="786" spans="1:18" x14ac:dyDescent="0.3">
      <c r="A786">
        <v>4.4000000000000004</v>
      </c>
      <c r="B786" t="s">
        <v>1134</v>
      </c>
      <c r="C786" t="s">
        <v>1076</v>
      </c>
      <c r="E786">
        <v>42050</v>
      </c>
      <c r="F786" t="s">
        <v>31</v>
      </c>
      <c r="G786" t="b">
        <f t="shared" si="36"/>
        <v>0</v>
      </c>
      <c r="H786" t="b">
        <f t="shared" si="37"/>
        <v>0</v>
      </c>
      <c r="I786" t="s">
        <v>42</v>
      </c>
      <c r="J786">
        <f t="shared" si="38"/>
        <v>1000000</v>
      </c>
      <c r="K786" t="s">
        <v>16</v>
      </c>
      <c r="L786">
        <v>0</v>
      </c>
      <c r="M786">
        <f>Googleplaystore[[#This Row],[Installed]]*Googleplaystore[[#This Row],[Price]]</f>
        <v>0</v>
      </c>
      <c r="N786" t="s">
        <v>30</v>
      </c>
      <c r="O786" t="s">
        <v>1077</v>
      </c>
      <c r="P786" s="1">
        <v>43315</v>
      </c>
      <c r="Q786" s="16">
        <v>0</v>
      </c>
      <c r="R786" t="s">
        <v>31</v>
      </c>
    </row>
    <row r="787" spans="1:18" x14ac:dyDescent="0.3">
      <c r="A787">
        <v>3.9</v>
      </c>
      <c r="B787" t="s">
        <v>1135</v>
      </c>
      <c r="C787" t="s">
        <v>1076</v>
      </c>
      <c r="E787">
        <v>2646</v>
      </c>
      <c r="F787" t="s">
        <v>12366</v>
      </c>
      <c r="G787">
        <f t="shared" si="36"/>
        <v>9318.4</v>
      </c>
      <c r="H787" t="b">
        <f t="shared" si="37"/>
        <v>0</v>
      </c>
      <c r="I787" t="s">
        <v>34</v>
      </c>
      <c r="J787">
        <f t="shared" si="38"/>
        <v>100000</v>
      </c>
      <c r="K787" t="s">
        <v>16</v>
      </c>
      <c r="L787">
        <v>0</v>
      </c>
      <c r="M787">
        <f>Googleplaystore[[#This Row],[Installed]]*Googleplaystore[[#This Row],[Price]]</f>
        <v>0</v>
      </c>
      <c r="N787" t="s">
        <v>30</v>
      </c>
      <c r="O787" t="s">
        <v>1077</v>
      </c>
      <c r="P787" s="1">
        <v>43145</v>
      </c>
      <c r="Q787" s="16" t="s">
        <v>234</v>
      </c>
      <c r="R787" t="s">
        <v>32</v>
      </c>
    </row>
    <row r="788" spans="1:18" x14ac:dyDescent="0.3">
      <c r="A788">
        <v>4.0999999999999996</v>
      </c>
      <c r="B788" t="s">
        <v>1136</v>
      </c>
      <c r="C788" t="s">
        <v>1076</v>
      </c>
      <c r="E788">
        <v>21867</v>
      </c>
      <c r="F788" t="s">
        <v>12201</v>
      </c>
      <c r="G788">
        <f t="shared" si="36"/>
        <v>39936</v>
      </c>
      <c r="H788" t="b">
        <f t="shared" si="37"/>
        <v>0</v>
      </c>
      <c r="I788" t="s">
        <v>42</v>
      </c>
      <c r="J788">
        <f t="shared" si="38"/>
        <v>1000000</v>
      </c>
      <c r="K788" t="s">
        <v>16</v>
      </c>
      <c r="L788">
        <v>0</v>
      </c>
      <c r="M788">
        <f>Googleplaystore[[#This Row],[Installed]]*Googleplaystore[[#This Row],[Price]]</f>
        <v>0</v>
      </c>
      <c r="N788" t="s">
        <v>30</v>
      </c>
      <c r="O788" t="s">
        <v>1077</v>
      </c>
      <c r="P788" s="1">
        <v>43293</v>
      </c>
      <c r="Q788" s="16" t="s">
        <v>1137</v>
      </c>
      <c r="R788" t="s">
        <v>143</v>
      </c>
    </row>
    <row r="789" spans="1:18" x14ac:dyDescent="0.3">
      <c r="A789">
        <v>4.3</v>
      </c>
      <c r="B789" t="s">
        <v>1138</v>
      </c>
      <c r="C789" t="s">
        <v>1076</v>
      </c>
      <c r="E789">
        <v>32732</v>
      </c>
      <c r="F789" t="s">
        <v>31</v>
      </c>
      <c r="G789" t="b">
        <f t="shared" si="36"/>
        <v>0</v>
      </c>
      <c r="H789" t="b">
        <f t="shared" si="37"/>
        <v>0</v>
      </c>
      <c r="I789" t="s">
        <v>42</v>
      </c>
      <c r="J789">
        <f t="shared" si="38"/>
        <v>1000000</v>
      </c>
      <c r="K789" t="s">
        <v>16</v>
      </c>
      <c r="L789">
        <v>0</v>
      </c>
      <c r="M789">
        <f>Googleplaystore[[#This Row],[Installed]]*Googleplaystore[[#This Row],[Price]]</f>
        <v>0</v>
      </c>
      <c r="N789" t="s">
        <v>17</v>
      </c>
      <c r="O789" t="s">
        <v>1077</v>
      </c>
      <c r="P789" s="1">
        <v>43300</v>
      </c>
      <c r="Q789" s="16">
        <v>0</v>
      </c>
      <c r="R789" t="s">
        <v>31</v>
      </c>
    </row>
    <row r="790" spans="1:18" x14ac:dyDescent="0.3">
      <c r="A790">
        <v>4.5999999999999996</v>
      </c>
      <c r="B790" t="s">
        <v>1139</v>
      </c>
      <c r="C790" t="s">
        <v>1076</v>
      </c>
      <c r="E790">
        <v>243747</v>
      </c>
      <c r="F790" t="s">
        <v>31</v>
      </c>
      <c r="G790" t="b">
        <f t="shared" si="36"/>
        <v>0</v>
      </c>
      <c r="H790" t="b">
        <f t="shared" si="37"/>
        <v>0</v>
      </c>
      <c r="I790" t="s">
        <v>55</v>
      </c>
      <c r="J790">
        <f t="shared" si="38"/>
        <v>10000000</v>
      </c>
      <c r="K790" t="s">
        <v>16</v>
      </c>
      <c r="L790">
        <v>0</v>
      </c>
      <c r="M790">
        <f>Googleplaystore[[#This Row],[Installed]]*Googleplaystore[[#This Row],[Price]]</f>
        <v>0</v>
      </c>
      <c r="N790" t="s">
        <v>30</v>
      </c>
      <c r="O790" t="s">
        <v>1077</v>
      </c>
      <c r="P790" s="1">
        <v>43314</v>
      </c>
      <c r="Q790" s="16">
        <v>0</v>
      </c>
      <c r="R790" t="s">
        <v>31</v>
      </c>
    </row>
    <row r="791" spans="1:18" x14ac:dyDescent="0.3">
      <c r="A791">
        <v>3.6</v>
      </c>
      <c r="B791" t="s">
        <v>1140</v>
      </c>
      <c r="C791" t="s">
        <v>1076</v>
      </c>
      <c r="E791">
        <v>2639</v>
      </c>
      <c r="F791" t="s">
        <v>12412</v>
      </c>
      <c r="G791">
        <f t="shared" si="36"/>
        <v>8704</v>
      </c>
      <c r="H791" t="b">
        <f t="shared" si="37"/>
        <v>0</v>
      </c>
      <c r="I791" t="s">
        <v>34</v>
      </c>
      <c r="J791">
        <f t="shared" si="38"/>
        <v>100000</v>
      </c>
      <c r="K791" t="s">
        <v>16</v>
      </c>
      <c r="L791">
        <v>0</v>
      </c>
      <c r="M791">
        <f>Googleplaystore[[#This Row],[Installed]]*Googleplaystore[[#This Row],[Price]]</f>
        <v>0</v>
      </c>
      <c r="N791" t="s">
        <v>17</v>
      </c>
      <c r="O791" t="s">
        <v>1077</v>
      </c>
      <c r="P791" s="1">
        <v>43138</v>
      </c>
      <c r="Q791" s="16" t="s">
        <v>1141</v>
      </c>
      <c r="R791" t="s">
        <v>154</v>
      </c>
    </row>
    <row r="792" spans="1:18" x14ac:dyDescent="0.3">
      <c r="A792">
        <v>4.3</v>
      </c>
      <c r="B792" t="s">
        <v>1142</v>
      </c>
      <c r="C792" t="s">
        <v>1076</v>
      </c>
      <c r="E792">
        <v>1511</v>
      </c>
      <c r="F792" t="s">
        <v>12190</v>
      </c>
      <c r="G792">
        <f t="shared" si="36"/>
        <v>12288</v>
      </c>
      <c r="H792" t="b">
        <f t="shared" si="37"/>
        <v>0</v>
      </c>
      <c r="I792" t="s">
        <v>34</v>
      </c>
      <c r="J792">
        <f t="shared" si="38"/>
        <v>100000</v>
      </c>
      <c r="K792" t="s">
        <v>16</v>
      </c>
      <c r="L792">
        <v>0</v>
      </c>
      <c r="M792">
        <f>Googleplaystore[[#This Row],[Installed]]*Googleplaystore[[#This Row],[Price]]</f>
        <v>0</v>
      </c>
      <c r="N792" t="s">
        <v>17</v>
      </c>
      <c r="O792" t="s">
        <v>1077</v>
      </c>
      <c r="P792" s="1">
        <v>43262</v>
      </c>
      <c r="Q792" s="16" t="s">
        <v>1143</v>
      </c>
      <c r="R792" t="s">
        <v>50</v>
      </c>
    </row>
    <row r="793" spans="1:18" x14ac:dyDescent="0.3">
      <c r="A793">
        <v>4.3</v>
      </c>
      <c r="B793" t="s">
        <v>1144</v>
      </c>
      <c r="C793" t="s">
        <v>1076</v>
      </c>
      <c r="E793">
        <v>44550</v>
      </c>
      <c r="F793" t="s">
        <v>12752</v>
      </c>
      <c r="G793">
        <f t="shared" si="36"/>
        <v>73728</v>
      </c>
      <c r="H793" t="b">
        <f t="shared" si="37"/>
        <v>0</v>
      </c>
      <c r="I793" t="s">
        <v>42</v>
      </c>
      <c r="J793">
        <f t="shared" si="38"/>
        <v>1000000</v>
      </c>
      <c r="K793" t="s">
        <v>16</v>
      </c>
      <c r="L793">
        <v>0</v>
      </c>
      <c r="M793">
        <f>Googleplaystore[[#This Row],[Installed]]*Googleplaystore[[#This Row],[Price]]</f>
        <v>0</v>
      </c>
      <c r="N793" t="s">
        <v>17</v>
      </c>
      <c r="O793" t="s">
        <v>1077</v>
      </c>
      <c r="P793" s="1">
        <v>43299</v>
      </c>
      <c r="Q793" s="16" t="s">
        <v>1145</v>
      </c>
      <c r="R793" t="s">
        <v>143</v>
      </c>
    </row>
    <row r="794" spans="1:18" x14ac:dyDescent="0.3">
      <c r="A794">
        <v>4.2</v>
      </c>
      <c r="B794" t="s">
        <v>1124</v>
      </c>
      <c r="C794" t="s">
        <v>1076</v>
      </c>
      <c r="E794">
        <v>501497</v>
      </c>
      <c r="F794" t="s">
        <v>12190</v>
      </c>
      <c r="G794">
        <f t="shared" si="36"/>
        <v>12288</v>
      </c>
      <c r="H794" t="b">
        <f t="shared" si="37"/>
        <v>0</v>
      </c>
      <c r="I794" t="s">
        <v>240</v>
      </c>
      <c r="J794">
        <f t="shared" si="38"/>
        <v>100000000</v>
      </c>
      <c r="K794" t="s">
        <v>16</v>
      </c>
      <c r="L794">
        <v>0</v>
      </c>
      <c r="M794">
        <f>Googleplaystore[[#This Row],[Installed]]*Googleplaystore[[#This Row],[Price]]</f>
        <v>0</v>
      </c>
      <c r="N794" t="s">
        <v>30</v>
      </c>
      <c r="O794" t="s">
        <v>1077</v>
      </c>
      <c r="P794" s="1">
        <v>43307</v>
      </c>
      <c r="Q794" s="16">
        <v>0</v>
      </c>
      <c r="R794" t="s">
        <v>31</v>
      </c>
    </row>
    <row r="795" spans="1:18" x14ac:dyDescent="0.3">
      <c r="A795">
        <v>4.0999999999999996</v>
      </c>
      <c r="B795" t="s">
        <v>1146</v>
      </c>
      <c r="C795" t="s">
        <v>1076</v>
      </c>
      <c r="E795">
        <v>7813</v>
      </c>
      <c r="F795" t="s">
        <v>31</v>
      </c>
      <c r="G795" t="b">
        <f t="shared" si="36"/>
        <v>0</v>
      </c>
      <c r="H795" t="b">
        <f t="shared" si="37"/>
        <v>0</v>
      </c>
      <c r="I795" t="s">
        <v>22</v>
      </c>
      <c r="J795">
        <f t="shared" si="38"/>
        <v>500000</v>
      </c>
      <c r="K795" t="s">
        <v>16</v>
      </c>
      <c r="L795">
        <v>0</v>
      </c>
      <c r="M795">
        <f>Googleplaystore[[#This Row],[Installed]]*Googleplaystore[[#This Row],[Price]]</f>
        <v>0</v>
      </c>
      <c r="N795" t="s">
        <v>30</v>
      </c>
      <c r="O795" t="s">
        <v>1077</v>
      </c>
      <c r="P795" s="1">
        <v>43308</v>
      </c>
      <c r="Q795" s="16">
        <v>0</v>
      </c>
      <c r="R795" t="s">
        <v>31</v>
      </c>
    </row>
    <row r="796" spans="1:18" x14ac:dyDescent="0.3">
      <c r="A796">
        <v>4.0999999999999996</v>
      </c>
      <c r="B796" t="s">
        <v>1147</v>
      </c>
      <c r="C796" t="s">
        <v>1076</v>
      </c>
      <c r="E796">
        <v>1033</v>
      </c>
      <c r="F796" t="s">
        <v>12256</v>
      </c>
      <c r="G796">
        <f t="shared" si="36"/>
        <v>16384</v>
      </c>
      <c r="H796" t="b">
        <f t="shared" si="37"/>
        <v>0</v>
      </c>
      <c r="I796" t="s">
        <v>34</v>
      </c>
      <c r="J796">
        <f t="shared" si="38"/>
        <v>100000</v>
      </c>
      <c r="K796" t="s">
        <v>16</v>
      </c>
      <c r="L796">
        <v>0</v>
      </c>
      <c r="M796">
        <f>Googleplaystore[[#This Row],[Installed]]*Googleplaystore[[#This Row],[Price]]</f>
        <v>0</v>
      </c>
      <c r="N796" t="s">
        <v>30</v>
      </c>
      <c r="O796" t="s">
        <v>1077</v>
      </c>
      <c r="P796" s="1">
        <v>43308</v>
      </c>
      <c r="Q796" s="16">
        <v>0</v>
      </c>
      <c r="R796" t="s">
        <v>31</v>
      </c>
    </row>
    <row r="797" spans="1:18" x14ac:dyDescent="0.3">
      <c r="A797">
        <v>4.2</v>
      </c>
      <c r="B797" t="s">
        <v>1148</v>
      </c>
      <c r="C797" t="s">
        <v>1076</v>
      </c>
      <c r="E797">
        <v>2442</v>
      </c>
      <c r="F797" t="s">
        <v>12569</v>
      </c>
      <c r="G797">
        <f t="shared" si="36"/>
        <v>9830.4</v>
      </c>
      <c r="H797" t="b">
        <f t="shared" si="37"/>
        <v>0</v>
      </c>
      <c r="I797" t="s">
        <v>34</v>
      </c>
      <c r="J797">
        <f t="shared" si="38"/>
        <v>100000</v>
      </c>
      <c r="K797" t="s">
        <v>16</v>
      </c>
      <c r="L797">
        <v>0</v>
      </c>
      <c r="M797">
        <f>Googleplaystore[[#This Row],[Installed]]*Googleplaystore[[#This Row],[Price]]</f>
        <v>0</v>
      </c>
      <c r="N797" t="s">
        <v>30</v>
      </c>
      <c r="O797" t="s">
        <v>1077</v>
      </c>
      <c r="P797" s="1">
        <v>43305</v>
      </c>
      <c r="Q797" s="16" t="s">
        <v>1149</v>
      </c>
      <c r="R797" t="s">
        <v>50</v>
      </c>
    </row>
    <row r="798" spans="1:18" x14ac:dyDescent="0.3">
      <c r="A798">
        <v>3.9</v>
      </c>
      <c r="B798" t="s">
        <v>1150</v>
      </c>
      <c r="C798" t="s">
        <v>1076</v>
      </c>
      <c r="E798">
        <v>15254</v>
      </c>
      <c r="F798" t="s">
        <v>31</v>
      </c>
      <c r="G798" t="b">
        <f t="shared" si="36"/>
        <v>0</v>
      </c>
      <c r="H798" t="b">
        <f t="shared" si="37"/>
        <v>0</v>
      </c>
      <c r="I798" t="s">
        <v>42</v>
      </c>
      <c r="J798">
        <f t="shared" si="38"/>
        <v>1000000</v>
      </c>
      <c r="K798" t="s">
        <v>16</v>
      </c>
      <c r="L798">
        <v>0</v>
      </c>
      <c r="M798">
        <f>Googleplaystore[[#This Row],[Installed]]*Googleplaystore[[#This Row],[Price]]</f>
        <v>0</v>
      </c>
      <c r="N798" t="s">
        <v>30</v>
      </c>
      <c r="O798" t="s">
        <v>1077</v>
      </c>
      <c r="P798" s="1">
        <v>43270</v>
      </c>
      <c r="Q798" s="16">
        <v>0</v>
      </c>
      <c r="R798" t="s">
        <v>31</v>
      </c>
    </row>
    <row r="799" spans="1:18" x14ac:dyDescent="0.3">
      <c r="A799">
        <v>4.2</v>
      </c>
      <c r="B799" t="s">
        <v>1151</v>
      </c>
      <c r="C799" t="s">
        <v>1076</v>
      </c>
      <c r="E799">
        <v>155234</v>
      </c>
      <c r="F799" t="s">
        <v>12306</v>
      </c>
      <c r="G799">
        <f t="shared" si="36"/>
        <v>22528</v>
      </c>
      <c r="H799" t="b">
        <f t="shared" si="37"/>
        <v>0</v>
      </c>
      <c r="I799" t="s">
        <v>42</v>
      </c>
      <c r="J799">
        <f t="shared" si="38"/>
        <v>1000000</v>
      </c>
      <c r="K799" t="s">
        <v>16</v>
      </c>
      <c r="L799">
        <v>0</v>
      </c>
      <c r="M799">
        <f>Googleplaystore[[#This Row],[Installed]]*Googleplaystore[[#This Row],[Price]]</f>
        <v>0</v>
      </c>
      <c r="N799" t="s">
        <v>30</v>
      </c>
      <c r="O799" t="s">
        <v>1077</v>
      </c>
      <c r="P799" s="1">
        <v>43313</v>
      </c>
      <c r="Q799" s="16" t="s">
        <v>1152</v>
      </c>
      <c r="R799" t="s">
        <v>36</v>
      </c>
    </row>
    <row r="800" spans="1:18" x14ac:dyDescent="0.3">
      <c r="A800">
        <v>3.7</v>
      </c>
      <c r="B800" t="s">
        <v>1153</v>
      </c>
      <c r="C800" t="s">
        <v>1076</v>
      </c>
      <c r="E800">
        <v>310066</v>
      </c>
      <c r="F800" t="s">
        <v>31</v>
      </c>
      <c r="G800" t="b">
        <f t="shared" si="36"/>
        <v>0</v>
      </c>
      <c r="H800" t="b">
        <f t="shared" si="37"/>
        <v>0</v>
      </c>
      <c r="I800" t="s">
        <v>55</v>
      </c>
      <c r="J800">
        <f t="shared" si="38"/>
        <v>10000000</v>
      </c>
      <c r="K800" t="s">
        <v>16</v>
      </c>
      <c r="L800">
        <v>0</v>
      </c>
      <c r="M800">
        <f>Googleplaystore[[#This Row],[Installed]]*Googleplaystore[[#This Row],[Price]]</f>
        <v>0</v>
      </c>
      <c r="N800" t="s">
        <v>30</v>
      </c>
      <c r="O800" t="s">
        <v>1077</v>
      </c>
      <c r="P800" s="1">
        <v>43164</v>
      </c>
      <c r="Q800" s="16">
        <v>0</v>
      </c>
      <c r="R800" t="s">
        <v>31</v>
      </c>
    </row>
    <row r="801" spans="1:18" x14ac:dyDescent="0.3">
      <c r="A801">
        <v>4.5</v>
      </c>
      <c r="B801" t="s">
        <v>1154</v>
      </c>
      <c r="C801" t="s">
        <v>1076</v>
      </c>
      <c r="E801">
        <v>12216</v>
      </c>
      <c r="F801" t="s">
        <v>12332</v>
      </c>
      <c r="G801">
        <f t="shared" si="36"/>
        <v>13312</v>
      </c>
      <c r="H801" t="b">
        <f t="shared" si="37"/>
        <v>0</v>
      </c>
      <c r="I801" t="s">
        <v>42</v>
      </c>
      <c r="J801">
        <f t="shared" si="38"/>
        <v>1000000</v>
      </c>
      <c r="K801" t="s">
        <v>16</v>
      </c>
      <c r="L801">
        <v>0</v>
      </c>
      <c r="M801">
        <f>Googleplaystore[[#This Row],[Installed]]*Googleplaystore[[#This Row],[Price]]</f>
        <v>0</v>
      </c>
      <c r="N801" t="s">
        <v>30</v>
      </c>
      <c r="O801" t="s">
        <v>1077</v>
      </c>
      <c r="P801" s="1">
        <v>43305</v>
      </c>
      <c r="Q801" s="16" t="s">
        <v>1149</v>
      </c>
      <c r="R801" t="s">
        <v>50</v>
      </c>
    </row>
    <row r="802" spans="1:18" x14ac:dyDescent="0.3">
      <c r="A802">
        <v>3.7</v>
      </c>
      <c r="B802" t="s">
        <v>1155</v>
      </c>
      <c r="C802" t="s">
        <v>1076</v>
      </c>
      <c r="E802">
        <v>388089</v>
      </c>
      <c r="F802" t="s">
        <v>31</v>
      </c>
      <c r="G802" t="b">
        <f t="shared" si="36"/>
        <v>0</v>
      </c>
      <c r="H802" t="b">
        <f t="shared" si="37"/>
        <v>0</v>
      </c>
      <c r="I802" t="s">
        <v>55</v>
      </c>
      <c r="J802">
        <f t="shared" si="38"/>
        <v>10000000</v>
      </c>
      <c r="K802" t="s">
        <v>16</v>
      </c>
      <c r="L802">
        <v>0</v>
      </c>
      <c r="M802">
        <f>Googleplaystore[[#This Row],[Installed]]*Googleplaystore[[#This Row],[Price]]</f>
        <v>0</v>
      </c>
      <c r="N802" t="s">
        <v>30</v>
      </c>
      <c r="O802" t="s">
        <v>1077</v>
      </c>
      <c r="P802" s="1">
        <v>43202</v>
      </c>
      <c r="Q802" s="16">
        <v>0</v>
      </c>
      <c r="R802" t="s">
        <v>31</v>
      </c>
    </row>
    <row r="803" spans="1:18" x14ac:dyDescent="0.3">
      <c r="A803">
        <v>3.8</v>
      </c>
      <c r="B803" t="s">
        <v>1156</v>
      </c>
      <c r="C803" t="s">
        <v>1076</v>
      </c>
      <c r="E803">
        <v>92058</v>
      </c>
      <c r="F803" t="s">
        <v>12190</v>
      </c>
      <c r="G803">
        <f t="shared" si="36"/>
        <v>12288</v>
      </c>
      <c r="H803" t="b">
        <f t="shared" si="37"/>
        <v>0</v>
      </c>
      <c r="I803" t="s">
        <v>55</v>
      </c>
      <c r="J803">
        <f t="shared" si="38"/>
        <v>10000000</v>
      </c>
      <c r="K803" t="s">
        <v>16</v>
      </c>
      <c r="L803">
        <v>0</v>
      </c>
      <c r="M803">
        <f>Googleplaystore[[#This Row],[Installed]]*Googleplaystore[[#This Row],[Price]]</f>
        <v>0</v>
      </c>
      <c r="N803" t="s">
        <v>30</v>
      </c>
      <c r="O803" t="s">
        <v>1077</v>
      </c>
      <c r="P803" s="1">
        <v>43301</v>
      </c>
      <c r="Q803" s="16" t="s">
        <v>1157</v>
      </c>
      <c r="R803" t="s">
        <v>50</v>
      </c>
    </row>
    <row r="804" spans="1:18" x14ac:dyDescent="0.3">
      <c r="A804">
        <v>4.3</v>
      </c>
      <c r="B804" t="s">
        <v>1158</v>
      </c>
      <c r="C804" t="s">
        <v>1076</v>
      </c>
      <c r="E804">
        <v>88185</v>
      </c>
      <c r="F804" t="s">
        <v>31</v>
      </c>
      <c r="G804" t="b">
        <f t="shared" si="36"/>
        <v>0</v>
      </c>
      <c r="H804" t="b">
        <f t="shared" si="37"/>
        <v>0</v>
      </c>
      <c r="I804" t="s">
        <v>55</v>
      </c>
      <c r="J804">
        <f t="shared" si="38"/>
        <v>10000000</v>
      </c>
      <c r="K804" t="s">
        <v>16</v>
      </c>
      <c r="L804">
        <v>0</v>
      </c>
      <c r="M804">
        <f>Googleplaystore[[#This Row],[Installed]]*Googleplaystore[[#This Row],[Price]]</f>
        <v>0</v>
      </c>
      <c r="N804" t="s">
        <v>222</v>
      </c>
      <c r="O804" t="s">
        <v>1077</v>
      </c>
      <c r="P804" s="1">
        <v>43271</v>
      </c>
      <c r="Q804" s="16">
        <v>0</v>
      </c>
      <c r="R804" t="s">
        <v>31</v>
      </c>
    </row>
    <row r="805" spans="1:18" x14ac:dyDescent="0.3">
      <c r="A805">
        <v>3</v>
      </c>
      <c r="B805" t="s">
        <v>1159</v>
      </c>
      <c r="C805" t="s">
        <v>1076</v>
      </c>
      <c r="E805">
        <v>493</v>
      </c>
      <c r="F805" t="s">
        <v>12209</v>
      </c>
      <c r="G805">
        <f t="shared" si="36"/>
        <v>23552</v>
      </c>
      <c r="H805" t="b">
        <f t="shared" si="37"/>
        <v>0</v>
      </c>
      <c r="I805" t="s">
        <v>38</v>
      </c>
      <c r="J805">
        <f t="shared" si="38"/>
        <v>50000</v>
      </c>
      <c r="K805" t="s">
        <v>16</v>
      </c>
      <c r="L805">
        <v>0</v>
      </c>
      <c r="M805">
        <f>Googleplaystore[[#This Row],[Installed]]*Googleplaystore[[#This Row],[Price]]</f>
        <v>0</v>
      </c>
      <c r="N805" t="s">
        <v>17</v>
      </c>
      <c r="O805" t="s">
        <v>1077</v>
      </c>
      <c r="P805" s="1">
        <v>43266</v>
      </c>
      <c r="Q805" s="16" t="s">
        <v>24</v>
      </c>
      <c r="R805" t="s">
        <v>36</v>
      </c>
    </row>
    <row r="806" spans="1:18" x14ac:dyDescent="0.3">
      <c r="A806">
        <v>4.0999999999999996</v>
      </c>
      <c r="B806" t="s">
        <v>1160</v>
      </c>
      <c r="C806" t="s">
        <v>1076</v>
      </c>
      <c r="E806">
        <v>33387</v>
      </c>
      <c r="F806" t="s">
        <v>12191</v>
      </c>
      <c r="G806">
        <f t="shared" si="36"/>
        <v>20480</v>
      </c>
      <c r="H806" t="b">
        <f t="shared" si="37"/>
        <v>0</v>
      </c>
      <c r="I806" t="s">
        <v>42</v>
      </c>
      <c r="J806">
        <f t="shared" si="38"/>
        <v>1000000</v>
      </c>
      <c r="K806" t="s">
        <v>16</v>
      </c>
      <c r="L806">
        <v>0</v>
      </c>
      <c r="M806">
        <f>Googleplaystore[[#This Row],[Installed]]*Googleplaystore[[#This Row],[Price]]</f>
        <v>0</v>
      </c>
      <c r="N806" t="s">
        <v>30</v>
      </c>
      <c r="O806" t="s">
        <v>1077</v>
      </c>
      <c r="P806" s="1">
        <v>43297</v>
      </c>
      <c r="Q806" s="16" t="s">
        <v>1161</v>
      </c>
      <c r="R806" t="s">
        <v>36</v>
      </c>
    </row>
    <row r="807" spans="1:18" x14ac:dyDescent="0.3">
      <c r="A807">
        <v>4.2</v>
      </c>
      <c r="B807" t="s">
        <v>1162</v>
      </c>
      <c r="C807" t="s">
        <v>1076</v>
      </c>
      <c r="E807">
        <v>123279</v>
      </c>
      <c r="F807" t="s">
        <v>12180</v>
      </c>
      <c r="G807">
        <f t="shared" si="36"/>
        <v>25600</v>
      </c>
      <c r="H807" t="b">
        <f t="shared" si="37"/>
        <v>0</v>
      </c>
      <c r="I807" t="s">
        <v>55</v>
      </c>
      <c r="J807">
        <f t="shared" si="38"/>
        <v>10000000</v>
      </c>
      <c r="K807" t="s">
        <v>16</v>
      </c>
      <c r="L807">
        <v>0</v>
      </c>
      <c r="M807">
        <f>Googleplaystore[[#This Row],[Installed]]*Googleplaystore[[#This Row],[Price]]</f>
        <v>0</v>
      </c>
      <c r="N807" t="s">
        <v>70</v>
      </c>
      <c r="O807" t="s">
        <v>1083</v>
      </c>
      <c r="P807" s="1">
        <v>43124</v>
      </c>
      <c r="Q807" s="16" t="s">
        <v>1163</v>
      </c>
      <c r="R807" t="s">
        <v>36</v>
      </c>
    </row>
    <row r="808" spans="1:18" x14ac:dyDescent="0.3">
      <c r="A808">
        <v>4.0999999999999996</v>
      </c>
      <c r="B808" t="s">
        <v>1164</v>
      </c>
      <c r="C808" t="s">
        <v>1076</v>
      </c>
      <c r="E808">
        <v>27424</v>
      </c>
      <c r="F808" t="s">
        <v>12199</v>
      </c>
      <c r="G808">
        <f t="shared" si="36"/>
        <v>17408</v>
      </c>
      <c r="H808" t="b">
        <f t="shared" si="37"/>
        <v>0</v>
      </c>
      <c r="I808" t="s">
        <v>42</v>
      </c>
      <c r="J808">
        <f t="shared" si="38"/>
        <v>1000000</v>
      </c>
      <c r="K808" t="s">
        <v>16</v>
      </c>
      <c r="L808">
        <v>0</v>
      </c>
      <c r="M808">
        <f>Googleplaystore[[#This Row],[Installed]]*Googleplaystore[[#This Row],[Price]]</f>
        <v>0</v>
      </c>
      <c r="N808" t="s">
        <v>30</v>
      </c>
      <c r="O808" t="s">
        <v>1077</v>
      </c>
      <c r="P808" s="1">
        <v>43289</v>
      </c>
      <c r="Q808" s="16" t="s">
        <v>1165</v>
      </c>
      <c r="R808" t="s">
        <v>36</v>
      </c>
    </row>
    <row r="809" spans="1:18" x14ac:dyDescent="0.3">
      <c r="A809">
        <v>3.9</v>
      </c>
      <c r="B809" t="s">
        <v>1166</v>
      </c>
      <c r="C809" t="s">
        <v>1076</v>
      </c>
      <c r="E809">
        <v>60841</v>
      </c>
      <c r="F809" t="s">
        <v>31</v>
      </c>
      <c r="G809" t="b">
        <f t="shared" si="36"/>
        <v>0</v>
      </c>
      <c r="H809" t="b">
        <f t="shared" si="37"/>
        <v>0</v>
      </c>
      <c r="I809" t="s">
        <v>26</v>
      </c>
      <c r="J809">
        <f t="shared" si="38"/>
        <v>5000000</v>
      </c>
      <c r="K809" t="s">
        <v>16</v>
      </c>
      <c r="L809">
        <v>0</v>
      </c>
      <c r="M809">
        <f>Googleplaystore[[#This Row],[Installed]]*Googleplaystore[[#This Row],[Price]]</f>
        <v>0</v>
      </c>
      <c r="N809" t="s">
        <v>30</v>
      </c>
      <c r="O809" t="s">
        <v>1077</v>
      </c>
      <c r="P809" s="1">
        <v>43307</v>
      </c>
      <c r="Q809" s="16">
        <v>0</v>
      </c>
      <c r="R809" t="s">
        <v>36</v>
      </c>
    </row>
    <row r="810" spans="1:18" x14ac:dyDescent="0.3">
      <c r="A810">
        <v>4</v>
      </c>
      <c r="B810" t="s">
        <v>1167</v>
      </c>
      <c r="C810" t="s">
        <v>1076</v>
      </c>
      <c r="E810">
        <v>29706</v>
      </c>
      <c r="F810" t="s">
        <v>12175</v>
      </c>
      <c r="G810">
        <f t="shared" si="36"/>
        <v>19456</v>
      </c>
      <c r="H810" t="b">
        <f t="shared" si="37"/>
        <v>0</v>
      </c>
      <c r="I810" t="s">
        <v>42</v>
      </c>
      <c r="J810">
        <f t="shared" si="38"/>
        <v>1000000</v>
      </c>
      <c r="K810" t="s">
        <v>16</v>
      </c>
      <c r="L810">
        <v>0</v>
      </c>
      <c r="M810">
        <f>Googleplaystore[[#This Row],[Installed]]*Googleplaystore[[#This Row],[Price]]</f>
        <v>0</v>
      </c>
      <c r="N810" t="s">
        <v>30</v>
      </c>
      <c r="O810" t="s">
        <v>1077</v>
      </c>
      <c r="P810" s="1">
        <v>43297</v>
      </c>
      <c r="Q810" s="16" t="s">
        <v>1161</v>
      </c>
      <c r="R810" t="s">
        <v>36</v>
      </c>
    </row>
    <row r="811" spans="1:18" x14ac:dyDescent="0.3">
      <c r="A811">
        <v>4.4000000000000004</v>
      </c>
      <c r="B811" t="s">
        <v>1168</v>
      </c>
      <c r="C811" t="s">
        <v>1076</v>
      </c>
      <c r="E811">
        <v>288150</v>
      </c>
      <c r="F811" t="s">
        <v>12192</v>
      </c>
      <c r="G811">
        <f t="shared" si="36"/>
        <v>21504</v>
      </c>
      <c r="H811" t="b">
        <f t="shared" si="37"/>
        <v>0</v>
      </c>
      <c r="I811" t="s">
        <v>26</v>
      </c>
      <c r="J811">
        <f t="shared" si="38"/>
        <v>5000000</v>
      </c>
      <c r="K811" t="s">
        <v>16</v>
      </c>
      <c r="L811">
        <v>0</v>
      </c>
      <c r="M811">
        <f>Googleplaystore[[#This Row],[Installed]]*Googleplaystore[[#This Row],[Price]]</f>
        <v>0</v>
      </c>
      <c r="N811" t="s">
        <v>30</v>
      </c>
      <c r="O811" t="s">
        <v>1077</v>
      </c>
      <c r="P811" s="1">
        <v>43304</v>
      </c>
      <c r="Q811" s="16">
        <v>2.17</v>
      </c>
      <c r="R811" t="s">
        <v>36</v>
      </c>
    </row>
    <row r="812" spans="1:18" x14ac:dyDescent="0.3">
      <c r="A812">
        <v>4.2</v>
      </c>
      <c r="B812" t="s">
        <v>1169</v>
      </c>
      <c r="C812" t="s">
        <v>1076</v>
      </c>
      <c r="E812">
        <v>14807</v>
      </c>
      <c r="F812" t="s">
        <v>12175</v>
      </c>
      <c r="G812">
        <f t="shared" si="36"/>
        <v>19456</v>
      </c>
      <c r="H812" t="b">
        <f t="shared" si="37"/>
        <v>0</v>
      </c>
      <c r="I812" t="s">
        <v>42</v>
      </c>
      <c r="J812">
        <f t="shared" si="38"/>
        <v>1000000</v>
      </c>
      <c r="K812" t="s">
        <v>16</v>
      </c>
      <c r="L812">
        <v>0</v>
      </c>
      <c r="M812">
        <f>Googleplaystore[[#This Row],[Installed]]*Googleplaystore[[#This Row],[Price]]</f>
        <v>0</v>
      </c>
      <c r="N812" t="s">
        <v>30</v>
      </c>
      <c r="O812" t="s">
        <v>1077</v>
      </c>
      <c r="P812" s="1">
        <v>43289</v>
      </c>
      <c r="Q812" s="16" t="s">
        <v>1165</v>
      </c>
      <c r="R812" t="s">
        <v>36</v>
      </c>
    </row>
    <row r="813" spans="1:18" x14ac:dyDescent="0.3">
      <c r="A813">
        <v>4</v>
      </c>
      <c r="B813" t="s">
        <v>1170</v>
      </c>
      <c r="C813" t="s">
        <v>1076</v>
      </c>
      <c r="E813">
        <v>319692</v>
      </c>
      <c r="F813" t="s">
        <v>31</v>
      </c>
      <c r="G813" t="b">
        <f t="shared" si="36"/>
        <v>0</v>
      </c>
      <c r="H813" t="b">
        <f t="shared" si="37"/>
        <v>0</v>
      </c>
      <c r="I813" t="s">
        <v>55</v>
      </c>
      <c r="J813">
        <f t="shared" si="38"/>
        <v>10000000</v>
      </c>
      <c r="K813" t="s">
        <v>16</v>
      </c>
      <c r="L813">
        <v>0</v>
      </c>
      <c r="M813">
        <f>Googleplaystore[[#This Row],[Installed]]*Googleplaystore[[#This Row],[Price]]</f>
        <v>0</v>
      </c>
      <c r="N813" t="s">
        <v>30</v>
      </c>
      <c r="O813" t="s">
        <v>1077</v>
      </c>
      <c r="P813" s="1">
        <v>43315</v>
      </c>
      <c r="Q813" s="16">
        <v>0</v>
      </c>
      <c r="R813" t="s">
        <v>143</v>
      </c>
    </row>
    <row r="814" spans="1:18" x14ac:dyDescent="0.3">
      <c r="A814">
        <v>3.9</v>
      </c>
      <c r="B814" t="s">
        <v>1171</v>
      </c>
      <c r="C814" t="s">
        <v>1076</v>
      </c>
      <c r="E814">
        <v>61201</v>
      </c>
      <c r="F814" t="s">
        <v>31</v>
      </c>
      <c r="G814" t="b">
        <f t="shared" si="36"/>
        <v>0</v>
      </c>
      <c r="H814" t="b">
        <f t="shared" si="37"/>
        <v>0</v>
      </c>
      <c r="I814" t="s">
        <v>55</v>
      </c>
      <c r="J814">
        <f t="shared" si="38"/>
        <v>10000000</v>
      </c>
      <c r="K814" t="s">
        <v>16</v>
      </c>
      <c r="L814">
        <v>0</v>
      </c>
      <c r="M814">
        <f>Googleplaystore[[#This Row],[Installed]]*Googleplaystore[[#This Row],[Price]]</f>
        <v>0</v>
      </c>
      <c r="N814" t="s">
        <v>30</v>
      </c>
      <c r="O814" t="s">
        <v>1077</v>
      </c>
      <c r="P814" s="1">
        <v>43300</v>
      </c>
      <c r="Q814" s="16">
        <v>0</v>
      </c>
      <c r="R814" t="s">
        <v>31</v>
      </c>
    </row>
    <row r="815" spans="1:18" x14ac:dyDescent="0.3">
      <c r="A815">
        <v>4</v>
      </c>
      <c r="B815" t="s">
        <v>1172</v>
      </c>
      <c r="C815" t="s">
        <v>1076</v>
      </c>
      <c r="E815">
        <v>22998</v>
      </c>
      <c r="F815" t="s">
        <v>31</v>
      </c>
      <c r="G815" t="b">
        <f t="shared" si="36"/>
        <v>0</v>
      </c>
      <c r="H815" t="b">
        <f t="shared" si="37"/>
        <v>0</v>
      </c>
      <c r="I815" t="s">
        <v>42</v>
      </c>
      <c r="J815">
        <f t="shared" si="38"/>
        <v>1000000</v>
      </c>
      <c r="K815" t="s">
        <v>16</v>
      </c>
      <c r="L815">
        <v>0</v>
      </c>
      <c r="M815">
        <f>Googleplaystore[[#This Row],[Installed]]*Googleplaystore[[#This Row],[Price]]</f>
        <v>0</v>
      </c>
      <c r="N815" t="s">
        <v>30</v>
      </c>
      <c r="O815" t="s">
        <v>1077</v>
      </c>
      <c r="P815" s="1">
        <v>43278</v>
      </c>
      <c r="Q815" s="16">
        <v>8.0625999999999998</v>
      </c>
      <c r="R815" t="s">
        <v>31</v>
      </c>
    </row>
    <row r="816" spans="1:18" x14ac:dyDescent="0.3">
      <c r="A816">
        <v>4.2</v>
      </c>
      <c r="B816" t="s">
        <v>1173</v>
      </c>
      <c r="C816" t="s">
        <v>1076</v>
      </c>
      <c r="E816">
        <v>12398</v>
      </c>
      <c r="F816" t="s">
        <v>31</v>
      </c>
      <c r="G816" t="b">
        <f t="shared" si="36"/>
        <v>0</v>
      </c>
      <c r="H816" t="b">
        <f t="shared" si="37"/>
        <v>0</v>
      </c>
      <c r="I816" t="s">
        <v>42</v>
      </c>
      <c r="J816">
        <f t="shared" si="38"/>
        <v>1000000</v>
      </c>
      <c r="K816" t="s">
        <v>16</v>
      </c>
      <c r="L816">
        <v>0</v>
      </c>
      <c r="M816">
        <f>Googleplaystore[[#This Row],[Installed]]*Googleplaystore[[#This Row],[Price]]</f>
        <v>0</v>
      </c>
      <c r="N816" t="s">
        <v>30</v>
      </c>
      <c r="O816" t="s">
        <v>1077</v>
      </c>
      <c r="P816" s="1">
        <v>43283</v>
      </c>
      <c r="Q816" s="16">
        <v>0</v>
      </c>
      <c r="R816" t="s">
        <v>31</v>
      </c>
    </row>
    <row r="817" spans="1:18" x14ac:dyDescent="0.3">
      <c r="A817">
        <v>4</v>
      </c>
      <c r="B817" t="s">
        <v>1174</v>
      </c>
      <c r="C817" t="s">
        <v>1076</v>
      </c>
      <c r="E817">
        <v>35928</v>
      </c>
      <c r="F817" t="s">
        <v>12175</v>
      </c>
      <c r="G817">
        <f t="shared" si="36"/>
        <v>19456</v>
      </c>
      <c r="H817" t="b">
        <f t="shared" si="37"/>
        <v>0</v>
      </c>
      <c r="I817" t="s">
        <v>42</v>
      </c>
      <c r="J817">
        <f t="shared" si="38"/>
        <v>1000000</v>
      </c>
      <c r="K817" t="s">
        <v>16</v>
      </c>
      <c r="L817">
        <v>0</v>
      </c>
      <c r="M817">
        <f>Googleplaystore[[#This Row],[Installed]]*Googleplaystore[[#This Row],[Price]]</f>
        <v>0</v>
      </c>
      <c r="N817" t="s">
        <v>30</v>
      </c>
      <c r="O817" t="s">
        <v>1077</v>
      </c>
      <c r="P817" s="1">
        <v>43297</v>
      </c>
      <c r="Q817" s="16" t="s">
        <v>1161</v>
      </c>
      <c r="R817" t="s">
        <v>36</v>
      </c>
    </row>
    <row r="818" spans="1:18" x14ac:dyDescent="0.3">
      <c r="A818">
        <v>4.3</v>
      </c>
      <c r="B818" t="s">
        <v>1175</v>
      </c>
      <c r="C818" t="s">
        <v>1076</v>
      </c>
      <c r="E818">
        <v>64448</v>
      </c>
      <c r="F818" t="s">
        <v>12600</v>
      </c>
      <c r="G818">
        <f t="shared" si="36"/>
        <v>4505.6000000000004</v>
      </c>
      <c r="H818" t="b">
        <f t="shared" si="37"/>
        <v>0</v>
      </c>
      <c r="I818" t="s">
        <v>42</v>
      </c>
      <c r="J818">
        <f t="shared" si="38"/>
        <v>1000000</v>
      </c>
      <c r="K818" t="s">
        <v>16</v>
      </c>
      <c r="L818">
        <v>0</v>
      </c>
      <c r="M818">
        <f>Googleplaystore[[#This Row],[Installed]]*Googleplaystore[[#This Row],[Price]]</f>
        <v>0</v>
      </c>
      <c r="N818" t="s">
        <v>222</v>
      </c>
      <c r="O818" t="s">
        <v>1077</v>
      </c>
      <c r="P818" s="1">
        <v>43302</v>
      </c>
      <c r="Q818" s="16">
        <v>43</v>
      </c>
      <c r="R818" t="s">
        <v>20</v>
      </c>
    </row>
    <row r="819" spans="1:18" x14ac:dyDescent="0.3">
      <c r="A819">
        <v>3.9</v>
      </c>
      <c r="B819" t="s">
        <v>1176</v>
      </c>
      <c r="C819" t="s">
        <v>1076</v>
      </c>
      <c r="E819">
        <v>22378</v>
      </c>
      <c r="F819" t="s">
        <v>12175</v>
      </c>
      <c r="G819">
        <f t="shared" si="36"/>
        <v>19456</v>
      </c>
      <c r="H819" t="b">
        <f t="shared" si="37"/>
        <v>0</v>
      </c>
      <c r="I819" t="s">
        <v>42</v>
      </c>
      <c r="J819">
        <f t="shared" si="38"/>
        <v>1000000</v>
      </c>
      <c r="K819" t="s">
        <v>16</v>
      </c>
      <c r="L819">
        <v>0</v>
      </c>
      <c r="M819">
        <f>Googleplaystore[[#This Row],[Installed]]*Googleplaystore[[#This Row],[Price]]</f>
        <v>0</v>
      </c>
      <c r="N819" t="s">
        <v>30</v>
      </c>
      <c r="O819" t="s">
        <v>1077</v>
      </c>
      <c r="P819" s="1">
        <v>43289</v>
      </c>
      <c r="Q819" s="16" t="s">
        <v>1165</v>
      </c>
      <c r="R819" t="s">
        <v>36</v>
      </c>
    </row>
    <row r="820" spans="1:18" x14ac:dyDescent="0.3">
      <c r="A820">
        <v>4.4000000000000004</v>
      </c>
      <c r="B820" t="s">
        <v>1075</v>
      </c>
      <c r="C820" t="s">
        <v>1076</v>
      </c>
      <c r="E820">
        <v>5456599</v>
      </c>
      <c r="F820" t="s">
        <v>31</v>
      </c>
      <c r="G820" t="b">
        <f t="shared" si="36"/>
        <v>0</v>
      </c>
      <c r="H820" t="b">
        <f t="shared" si="37"/>
        <v>0</v>
      </c>
      <c r="I820" t="s">
        <v>240</v>
      </c>
      <c r="J820">
        <f t="shared" si="38"/>
        <v>100000000</v>
      </c>
      <c r="K820" t="s">
        <v>16</v>
      </c>
      <c r="L820">
        <v>0</v>
      </c>
      <c r="M820">
        <f>Googleplaystore[[#This Row],[Installed]]*Googleplaystore[[#This Row],[Price]]</f>
        <v>0</v>
      </c>
      <c r="N820" t="s">
        <v>30</v>
      </c>
      <c r="O820" t="s">
        <v>1077</v>
      </c>
      <c r="P820" s="1">
        <v>43312</v>
      </c>
      <c r="Q820" s="16">
        <v>0</v>
      </c>
      <c r="R820" t="s">
        <v>31</v>
      </c>
    </row>
    <row r="821" spans="1:18" x14ac:dyDescent="0.3">
      <c r="A821">
        <v>4.3</v>
      </c>
      <c r="B821" t="s">
        <v>1080</v>
      </c>
      <c r="C821" t="s">
        <v>1076</v>
      </c>
      <c r="E821">
        <v>296829</v>
      </c>
      <c r="F821" t="s">
        <v>12216</v>
      </c>
      <c r="G821">
        <f t="shared" si="36"/>
        <v>11264</v>
      </c>
      <c r="H821" t="b">
        <f t="shared" si="37"/>
        <v>0</v>
      </c>
      <c r="I821" t="s">
        <v>55</v>
      </c>
      <c r="J821">
        <f t="shared" si="38"/>
        <v>10000000</v>
      </c>
      <c r="K821" t="s">
        <v>16</v>
      </c>
      <c r="L821">
        <v>0</v>
      </c>
      <c r="M821">
        <f>Googleplaystore[[#This Row],[Installed]]*Googleplaystore[[#This Row],[Price]]</f>
        <v>0</v>
      </c>
      <c r="N821" t="s">
        <v>30</v>
      </c>
      <c r="O821" t="s">
        <v>1077</v>
      </c>
      <c r="P821" s="1">
        <v>43296</v>
      </c>
      <c r="Q821" s="16" t="s">
        <v>1081</v>
      </c>
      <c r="R821" t="s">
        <v>50</v>
      </c>
    </row>
    <row r="822" spans="1:18" x14ac:dyDescent="0.3">
      <c r="A822">
        <v>3.7</v>
      </c>
      <c r="B822" t="s">
        <v>1153</v>
      </c>
      <c r="C822" t="s">
        <v>1076</v>
      </c>
      <c r="E822">
        <v>310095</v>
      </c>
      <c r="F822" t="s">
        <v>31</v>
      </c>
      <c r="G822" t="b">
        <f t="shared" si="36"/>
        <v>0</v>
      </c>
      <c r="H822" t="b">
        <f t="shared" si="37"/>
        <v>0</v>
      </c>
      <c r="I822" t="s">
        <v>55</v>
      </c>
      <c r="J822">
        <f t="shared" si="38"/>
        <v>10000000</v>
      </c>
      <c r="K822" t="s">
        <v>16</v>
      </c>
      <c r="L822">
        <v>0</v>
      </c>
      <c r="M822">
        <f>Googleplaystore[[#This Row],[Installed]]*Googleplaystore[[#This Row],[Price]]</f>
        <v>0</v>
      </c>
      <c r="N822" t="s">
        <v>30</v>
      </c>
      <c r="O822" t="s">
        <v>1077</v>
      </c>
      <c r="P822" s="1">
        <v>43164</v>
      </c>
      <c r="Q822" s="16">
        <v>0</v>
      </c>
      <c r="R822" t="s">
        <v>31</v>
      </c>
    </row>
    <row r="823" spans="1:18" x14ac:dyDescent="0.3">
      <c r="A823">
        <v>4</v>
      </c>
      <c r="B823" t="s">
        <v>1170</v>
      </c>
      <c r="C823" t="s">
        <v>1076</v>
      </c>
      <c r="E823">
        <v>319691</v>
      </c>
      <c r="F823" t="s">
        <v>31</v>
      </c>
      <c r="G823" t="b">
        <f t="shared" si="36"/>
        <v>0</v>
      </c>
      <c r="H823" t="b">
        <f t="shared" si="37"/>
        <v>0</v>
      </c>
      <c r="I823" t="s">
        <v>55</v>
      </c>
      <c r="J823">
        <f t="shared" si="38"/>
        <v>10000000</v>
      </c>
      <c r="K823" t="s">
        <v>16</v>
      </c>
      <c r="L823">
        <v>0</v>
      </c>
      <c r="M823">
        <f>Googleplaystore[[#This Row],[Installed]]*Googleplaystore[[#This Row],[Price]]</f>
        <v>0</v>
      </c>
      <c r="N823" t="s">
        <v>30</v>
      </c>
      <c r="O823" t="s">
        <v>1077</v>
      </c>
      <c r="P823" s="1">
        <v>43315</v>
      </c>
      <c r="Q823" s="16">
        <v>0</v>
      </c>
      <c r="R823" t="s">
        <v>143</v>
      </c>
    </row>
    <row r="824" spans="1:18" x14ac:dyDescent="0.3">
      <c r="A824">
        <v>4.5</v>
      </c>
      <c r="B824" t="s">
        <v>1177</v>
      </c>
      <c r="C824" t="s">
        <v>1076</v>
      </c>
      <c r="E824">
        <v>16372</v>
      </c>
      <c r="F824" t="s">
        <v>12332</v>
      </c>
      <c r="G824">
        <f t="shared" si="36"/>
        <v>13312</v>
      </c>
      <c r="H824" t="b">
        <f t="shared" si="37"/>
        <v>0</v>
      </c>
      <c r="I824" t="s">
        <v>22</v>
      </c>
      <c r="J824">
        <f t="shared" si="38"/>
        <v>500000</v>
      </c>
      <c r="K824" t="s">
        <v>16</v>
      </c>
      <c r="L824">
        <v>0</v>
      </c>
      <c r="M824">
        <f>Googleplaystore[[#This Row],[Installed]]*Googleplaystore[[#This Row],[Price]]</f>
        <v>0</v>
      </c>
      <c r="N824" t="s">
        <v>30</v>
      </c>
      <c r="O824" t="s">
        <v>1077</v>
      </c>
      <c r="P824" s="1">
        <v>43299</v>
      </c>
      <c r="Q824" s="16">
        <v>1.1599999999999999</v>
      </c>
      <c r="R824" t="s">
        <v>36</v>
      </c>
    </row>
    <row r="825" spans="1:18" x14ac:dyDescent="0.3">
      <c r="A825">
        <v>4.0999999999999996</v>
      </c>
      <c r="B825" t="s">
        <v>1178</v>
      </c>
      <c r="C825" t="s">
        <v>1076</v>
      </c>
      <c r="E825">
        <v>58028</v>
      </c>
      <c r="F825" t="s">
        <v>12199</v>
      </c>
      <c r="G825">
        <f t="shared" si="36"/>
        <v>17408</v>
      </c>
      <c r="H825" t="b">
        <f t="shared" si="37"/>
        <v>0</v>
      </c>
      <c r="I825" t="s">
        <v>26</v>
      </c>
      <c r="J825">
        <f t="shared" si="38"/>
        <v>5000000</v>
      </c>
      <c r="K825" t="s">
        <v>16</v>
      </c>
      <c r="L825">
        <v>0</v>
      </c>
      <c r="M825">
        <f>Googleplaystore[[#This Row],[Installed]]*Googleplaystore[[#This Row],[Price]]</f>
        <v>0</v>
      </c>
      <c r="N825" t="s">
        <v>30</v>
      </c>
      <c r="O825" t="s">
        <v>1077</v>
      </c>
      <c r="P825" s="1">
        <v>43286</v>
      </c>
      <c r="Q825" s="16" t="s">
        <v>1179</v>
      </c>
      <c r="R825" t="s">
        <v>50</v>
      </c>
    </row>
    <row r="826" spans="1:18" x14ac:dyDescent="0.3">
      <c r="A826">
        <v>4.5</v>
      </c>
      <c r="B826" t="s">
        <v>1180</v>
      </c>
      <c r="C826" t="s">
        <v>1076</v>
      </c>
      <c r="E826">
        <v>736864</v>
      </c>
      <c r="F826" t="s">
        <v>12191</v>
      </c>
      <c r="G826">
        <f t="shared" si="36"/>
        <v>20480</v>
      </c>
      <c r="H826" t="b">
        <f t="shared" si="37"/>
        <v>0</v>
      </c>
      <c r="I826" t="s">
        <v>55</v>
      </c>
      <c r="J826">
        <f t="shared" si="38"/>
        <v>10000000</v>
      </c>
      <c r="K826" t="s">
        <v>16</v>
      </c>
      <c r="L826">
        <v>0</v>
      </c>
      <c r="M826">
        <f>Googleplaystore[[#This Row],[Installed]]*Googleplaystore[[#This Row],[Price]]</f>
        <v>0</v>
      </c>
      <c r="N826" t="s">
        <v>30</v>
      </c>
      <c r="O826" t="s">
        <v>1077</v>
      </c>
      <c r="P826" s="1">
        <v>43119</v>
      </c>
      <c r="Q826" s="16" t="s">
        <v>1181</v>
      </c>
      <c r="R826" t="s">
        <v>50</v>
      </c>
    </row>
    <row r="827" spans="1:18" x14ac:dyDescent="0.3">
      <c r="A827">
        <v>3.6</v>
      </c>
      <c r="B827" t="s">
        <v>1182</v>
      </c>
      <c r="C827" t="s">
        <v>1076</v>
      </c>
      <c r="E827">
        <v>1968</v>
      </c>
      <c r="F827" t="s">
        <v>12192</v>
      </c>
      <c r="G827">
        <f t="shared" si="36"/>
        <v>21504</v>
      </c>
      <c r="H827" t="b">
        <f t="shared" si="37"/>
        <v>0</v>
      </c>
      <c r="I827" t="s">
        <v>22</v>
      </c>
      <c r="J827">
        <f t="shared" si="38"/>
        <v>500000</v>
      </c>
      <c r="K827" t="s">
        <v>16</v>
      </c>
      <c r="L827">
        <v>0</v>
      </c>
      <c r="M827">
        <f>Googleplaystore[[#This Row],[Installed]]*Googleplaystore[[#This Row],[Price]]</f>
        <v>0</v>
      </c>
      <c r="N827" t="s">
        <v>17</v>
      </c>
      <c r="O827" t="s">
        <v>1083</v>
      </c>
      <c r="P827" s="1">
        <v>43244</v>
      </c>
      <c r="Q827" s="16" t="s">
        <v>1183</v>
      </c>
      <c r="R827" t="s">
        <v>36</v>
      </c>
    </row>
    <row r="828" spans="1:18" x14ac:dyDescent="0.3">
      <c r="A828">
        <v>3.8</v>
      </c>
      <c r="B828" t="s">
        <v>1184</v>
      </c>
      <c r="C828" t="s">
        <v>1076</v>
      </c>
      <c r="E828">
        <v>35279</v>
      </c>
      <c r="F828" t="s">
        <v>12222</v>
      </c>
      <c r="G828">
        <f t="shared" si="36"/>
        <v>15360</v>
      </c>
      <c r="H828" t="b">
        <f t="shared" si="37"/>
        <v>0</v>
      </c>
      <c r="I828" t="s">
        <v>42</v>
      </c>
      <c r="J828">
        <f t="shared" si="38"/>
        <v>1000000</v>
      </c>
      <c r="K828" t="s">
        <v>16</v>
      </c>
      <c r="L828">
        <v>0</v>
      </c>
      <c r="M828">
        <f>Googleplaystore[[#This Row],[Installed]]*Googleplaystore[[#This Row],[Price]]</f>
        <v>0</v>
      </c>
      <c r="N828" t="s">
        <v>30</v>
      </c>
      <c r="O828" t="s">
        <v>1077</v>
      </c>
      <c r="P828" s="1">
        <v>43289</v>
      </c>
      <c r="Q828" s="16" t="s">
        <v>1165</v>
      </c>
      <c r="R828" t="s">
        <v>36</v>
      </c>
    </row>
    <row r="829" spans="1:18" x14ac:dyDescent="0.3">
      <c r="A829">
        <v>4</v>
      </c>
      <c r="B829" t="s">
        <v>1174</v>
      </c>
      <c r="C829" t="s">
        <v>1076</v>
      </c>
      <c r="E829">
        <v>35931</v>
      </c>
      <c r="F829" t="s">
        <v>12175</v>
      </c>
      <c r="G829">
        <f t="shared" si="36"/>
        <v>19456</v>
      </c>
      <c r="H829" t="b">
        <f t="shared" si="37"/>
        <v>0</v>
      </c>
      <c r="I829" t="s">
        <v>42</v>
      </c>
      <c r="J829">
        <f t="shared" si="38"/>
        <v>1000000</v>
      </c>
      <c r="K829" t="s">
        <v>16</v>
      </c>
      <c r="L829">
        <v>0</v>
      </c>
      <c r="M829">
        <f>Googleplaystore[[#This Row],[Installed]]*Googleplaystore[[#This Row],[Price]]</f>
        <v>0</v>
      </c>
      <c r="N829" t="s">
        <v>30</v>
      </c>
      <c r="O829" t="s">
        <v>1077</v>
      </c>
      <c r="P829" s="1">
        <v>43297</v>
      </c>
      <c r="Q829" s="16" t="s">
        <v>1161</v>
      </c>
      <c r="R829" t="s">
        <v>36</v>
      </c>
    </row>
    <row r="830" spans="1:18" x14ac:dyDescent="0.3">
      <c r="A830">
        <v>3.7</v>
      </c>
      <c r="B830" t="s">
        <v>1185</v>
      </c>
      <c r="C830" t="s">
        <v>1076</v>
      </c>
      <c r="E830">
        <v>17247</v>
      </c>
      <c r="F830" t="s">
        <v>12355</v>
      </c>
      <c r="G830">
        <f t="shared" si="36"/>
        <v>7372.8</v>
      </c>
      <c r="H830" t="b">
        <f t="shared" si="37"/>
        <v>0</v>
      </c>
      <c r="I830" t="s">
        <v>42</v>
      </c>
      <c r="J830">
        <f t="shared" si="38"/>
        <v>1000000</v>
      </c>
      <c r="K830" t="s">
        <v>16</v>
      </c>
      <c r="L830">
        <v>0</v>
      </c>
      <c r="M830">
        <f>Googleplaystore[[#This Row],[Installed]]*Googleplaystore[[#This Row],[Price]]</f>
        <v>0</v>
      </c>
      <c r="N830" t="s">
        <v>70</v>
      </c>
      <c r="O830" t="s">
        <v>1083</v>
      </c>
      <c r="P830" s="1">
        <v>43316</v>
      </c>
      <c r="Q830" s="16" t="s">
        <v>1186</v>
      </c>
      <c r="R830" t="s">
        <v>143</v>
      </c>
    </row>
    <row r="831" spans="1:18" x14ac:dyDescent="0.3">
      <c r="A831">
        <v>3.8</v>
      </c>
      <c r="B831" t="s">
        <v>1187</v>
      </c>
      <c r="C831" t="s">
        <v>1076</v>
      </c>
      <c r="E831">
        <v>87723</v>
      </c>
      <c r="F831" t="s">
        <v>12265</v>
      </c>
      <c r="G831">
        <f t="shared" si="36"/>
        <v>32768</v>
      </c>
      <c r="H831" t="b">
        <f t="shared" si="37"/>
        <v>0</v>
      </c>
      <c r="I831" t="s">
        <v>55</v>
      </c>
      <c r="J831">
        <f t="shared" si="38"/>
        <v>10000000</v>
      </c>
      <c r="K831" t="s">
        <v>16</v>
      </c>
      <c r="L831">
        <v>0</v>
      </c>
      <c r="M831">
        <f>Googleplaystore[[#This Row],[Installed]]*Googleplaystore[[#This Row],[Price]]</f>
        <v>0</v>
      </c>
      <c r="N831" t="s">
        <v>30</v>
      </c>
      <c r="O831" t="s">
        <v>1077</v>
      </c>
      <c r="P831" s="1">
        <v>43300</v>
      </c>
      <c r="Q831" s="16" t="s">
        <v>1188</v>
      </c>
      <c r="R831" t="s">
        <v>50</v>
      </c>
    </row>
    <row r="832" spans="1:18" x14ac:dyDescent="0.3">
      <c r="A832">
        <v>3.7</v>
      </c>
      <c r="B832" t="s">
        <v>1189</v>
      </c>
      <c r="C832" t="s">
        <v>1076</v>
      </c>
      <c r="E832">
        <v>18523</v>
      </c>
      <c r="F832" t="s">
        <v>31</v>
      </c>
      <c r="G832" t="b">
        <f t="shared" si="36"/>
        <v>0</v>
      </c>
      <c r="H832" t="b">
        <f t="shared" si="37"/>
        <v>0</v>
      </c>
      <c r="I832" t="s">
        <v>42</v>
      </c>
      <c r="J832">
        <f t="shared" si="38"/>
        <v>1000000</v>
      </c>
      <c r="K832" t="s">
        <v>16</v>
      </c>
      <c r="L832">
        <v>0</v>
      </c>
      <c r="M832">
        <f>Googleplaystore[[#This Row],[Installed]]*Googleplaystore[[#This Row],[Price]]</f>
        <v>0</v>
      </c>
      <c r="N832" t="s">
        <v>30</v>
      </c>
      <c r="O832" t="s">
        <v>1077</v>
      </c>
      <c r="P832" s="1">
        <v>43283</v>
      </c>
      <c r="Q832" s="16">
        <v>0</v>
      </c>
      <c r="R832" t="s">
        <v>31</v>
      </c>
    </row>
    <row r="833" spans="1:18" x14ac:dyDescent="0.3">
      <c r="A833">
        <v>4.0999999999999996</v>
      </c>
      <c r="B833" t="s">
        <v>1190</v>
      </c>
      <c r="C833" t="s">
        <v>1076</v>
      </c>
      <c r="E833">
        <v>182103</v>
      </c>
      <c r="F833" t="s">
        <v>31</v>
      </c>
      <c r="G833" t="b">
        <f t="shared" si="36"/>
        <v>0</v>
      </c>
      <c r="H833" t="b">
        <f t="shared" si="37"/>
        <v>0</v>
      </c>
      <c r="I833" t="s">
        <v>55</v>
      </c>
      <c r="J833">
        <f t="shared" si="38"/>
        <v>10000000</v>
      </c>
      <c r="K833" t="s">
        <v>16</v>
      </c>
      <c r="L833">
        <v>0</v>
      </c>
      <c r="M833">
        <f>Googleplaystore[[#This Row],[Installed]]*Googleplaystore[[#This Row],[Price]]</f>
        <v>0</v>
      </c>
      <c r="N833" t="s">
        <v>17</v>
      </c>
      <c r="O833" t="s">
        <v>1083</v>
      </c>
      <c r="P833" s="1">
        <v>43311</v>
      </c>
      <c r="Q833" s="16">
        <v>0</v>
      </c>
      <c r="R833" t="s">
        <v>31</v>
      </c>
    </row>
    <row r="834" spans="1:18" x14ac:dyDescent="0.3">
      <c r="A834">
        <v>3.7</v>
      </c>
      <c r="B834" t="s">
        <v>1191</v>
      </c>
      <c r="C834" t="s">
        <v>1076</v>
      </c>
      <c r="E834">
        <v>197774</v>
      </c>
      <c r="F834" t="s">
        <v>12516</v>
      </c>
      <c r="G834">
        <f t="shared" si="36"/>
        <v>45056</v>
      </c>
      <c r="H834" t="b">
        <f t="shared" si="37"/>
        <v>0</v>
      </c>
      <c r="I834" t="s">
        <v>55</v>
      </c>
      <c r="J834">
        <f t="shared" si="38"/>
        <v>10000000</v>
      </c>
      <c r="K834" t="s">
        <v>16</v>
      </c>
      <c r="L834">
        <v>0</v>
      </c>
      <c r="M834">
        <f>Googleplaystore[[#This Row],[Installed]]*Googleplaystore[[#This Row],[Price]]</f>
        <v>0</v>
      </c>
      <c r="N834" t="s">
        <v>222</v>
      </c>
      <c r="O834" t="s">
        <v>1077</v>
      </c>
      <c r="P834" s="1">
        <v>43276</v>
      </c>
      <c r="Q834" s="16" t="s">
        <v>1192</v>
      </c>
      <c r="R834" t="s">
        <v>36</v>
      </c>
    </row>
    <row r="835" spans="1:18" x14ac:dyDescent="0.3">
      <c r="A835">
        <v>3.9</v>
      </c>
      <c r="B835" t="s">
        <v>1193</v>
      </c>
      <c r="C835" t="s">
        <v>1076</v>
      </c>
      <c r="E835">
        <v>8674</v>
      </c>
      <c r="F835" t="s">
        <v>12175</v>
      </c>
      <c r="G835">
        <f t="shared" ref="G835:G898" si="39">IF(ISNUMBER(SEARCH("M",F835)), VALUE(LEFT(F835, LEN(F835)-1) *1024))</f>
        <v>19456</v>
      </c>
      <c r="H835" t="b">
        <f t="shared" ref="H835:H898" si="40">IF(ISNUMBER(SEARCH("K",F835)), VALUE(LEFT(F835, LEN(F835)-1)))</f>
        <v>0</v>
      </c>
      <c r="I835" t="s">
        <v>42</v>
      </c>
      <c r="J835">
        <f t="shared" ref="J835:J898" si="41">IF(ISNUMBER(SEARCH("+", I835)), VALUE(SUBSTITUTE(I835, "+", "")), I835)</f>
        <v>1000000</v>
      </c>
      <c r="K835" t="s">
        <v>16</v>
      </c>
      <c r="L835">
        <v>0</v>
      </c>
      <c r="M835">
        <f>Googleplaystore[[#This Row],[Installed]]*Googleplaystore[[#This Row],[Price]]</f>
        <v>0</v>
      </c>
      <c r="N835" t="s">
        <v>30</v>
      </c>
      <c r="O835" t="s">
        <v>1077</v>
      </c>
      <c r="P835" s="1">
        <v>43245</v>
      </c>
      <c r="Q835" s="16" t="s">
        <v>1194</v>
      </c>
      <c r="R835" t="s">
        <v>36</v>
      </c>
    </row>
    <row r="836" spans="1:18" x14ac:dyDescent="0.3">
      <c r="A836">
        <v>4.4000000000000004</v>
      </c>
      <c r="B836" t="s">
        <v>1075</v>
      </c>
      <c r="C836" t="s">
        <v>1076</v>
      </c>
      <c r="E836">
        <v>5456708</v>
      </c>
      <c r="F836" t="s">
        <v>31</v>
      </c>
      <c r="G836" t="b">
        <f t="shared" si="39"/>
        <v>0</v>
      </c>
      <c r="H836" t="b">
        <f t="shared" si="40"/>
        <v>0</v>
      </c>
      <c r="I836" t="s">
        <v>240</v>
      </c>
      <c r="J836">
        <f t="shared" si="41"/>
        <v>100000000</v>
      </c>
      <c r="K836" t="s">
        <v>16</v>
      </c>
      <c r="L836">
        <v>0</v>
      </c>
      <c r="M836">
        <f>Googleplaystore[[#This Row],[Installed]]*Googleplaystore[[#This Row],[Price]]</f>
        <v>0</v>
      </c>
      <c r="N836" t="s">
        <v>30</v>
      </c>
      <c r="O836" t="s">
        <v>1077</v>
      </c>
      <c r="P836" s="1">
        <v>43312</v>
      </c>
      <c r="Q836" s="16">
        <v>0</v>
      </c>
      <c r="R836" t="s">
        <v>31</v>
      </c>
    </row>
    <row r="837" spans="1:18" x14ac:dyDescent="0.3">
      <c r="A837">
        <v>3.9</v>
      </c>
      <c r="B837" t="s">
        <v>1195</v>
      </c>
      <c r="C837" t="s">
        <v>1076</v>
      </c>
      <c r="E837">
        <v>58082</v>
      </c>
      <c r="F837" t="s">
        <v>31</v>
      </c>
      <c r="G837" t="b">
        <f t="shared" si="39"/>
        <v>0</v>
      </c>
      <c r="H837" t="b">
        <f t="shared" si="40"/>
        <v>0</v>
      </c>
      <c r="I837" t="s">
        <v>55</v>
      </c>
      <c r="J837">
        <f t="shared" si="41"/>
        <v>10000000</v>
      </c>
      <c r="K837" t="s">
        <v>16</v>
      </c>
      <c r="L837">
        <v>0</v>
      </c>
      <c r="M837">
        <f>Googleplaystore[[#This Row],[Installed]]*Googleplaystore[[#This Row],[Price]]</f>
        <v>0</v>
      </c>
      <c r="N837" t="s">
        <v>30</v>
      </c>
      <c r="O837" t="s">
        <v>1077</v>
      </c>
      <c r="P837" s="1">
        <v>43313</v>
      </c>
      <c r="Q837" s="16">
        <v>0</v>
      </c>
      <c r="R837" t="s">
        <v>31</v>
      </c>
    </row>
    <row r="838" spans="1:18" x14ac:dyDescent="0.3">
      <c r="A838">
        <v>3.9</v>
      </c>
      <c r="B838" t="s">
        <v>1196</v>
      </c>
      <c r="C838" t="s">
        <v>1076</v>
      </c>
      <c r="E838">
        <v>27424</v>
      </c>
      <c r="F838" t="s">
        <v>31</v>
      </c>
      <c r="G838" t="b">
        <f t="shared" si="39"/>
        <v>0</v>
      </c>
      <c r="H838" t="b">
        <f t="shared" si="40"/>
        <v>0</v>
      </c>
      <c r="I838" t="s">
        <v>42</v>
      </c>
      <c r="J838">
        <f t="shared" si="41"/>
        <v>1000000</v>
      </c>
      <c r="K838" t="s">
        <v>16</v>
      </c>
      <c r="L838">
        <v>0</v>
      </c>
      <c r="M838">
        <f>Googleplaystore[[#This Row],[Installed]]*Googleplaystore[[#This Row],[Price]]</f>
        <v>0</v>
      </c>
      <c r="N838" t="s">
        <v>30</v>
      </c>
      <c r="O838" t="s">
        <v>1077</v>
      </c>
      <c r="P838" s="1">
        <v>43312</v>
      </c>
      <c r="Q838" s="16">
        <v>0</v>
      </c>
      <c r="R838" t="s">
        <v>31</v>
      </c>
    </row>
    <row r="839" spans="1:18" x14ac:dyDescent="0.3">
      <c r="A839">
        <v>4.3</v>
      </c>
      <c r="B839" t="s">
        <v>1108</v>
      </c>
      <c r="C839" t="s">
        <v>1076</v>
      </c>
      <c r="E839">
        <v>407719</v>
      </c>
      <c r="F839" t="s">
        <v>31</v>
      </c>
      <c r="G839" t="b">
        <f t="shared" si="39"/>
        <v>0</v>
      </c>
      <c r="H839" t="b">
        <f t="shared" si="40"/>
        <v>0</v>
      </c>
      <c r="I839" t="s">
        <v>55</v>
      </c>
      <c r="J839">
        <f t="shared" si="41"/>
        <v>10000000</v>
      </c>
      <c r="K839" t="s">
        <v>16</v>
      </c>
      <c r="L839">
        <v>0</v>
      </c>
      <c r="M839">
        <f>Googleplaystore[[#This Row],[Installed]]*Googleplaystore[[#This Row],[Price]]</f>
        <v>0</v>
      </c>
      <c r="N839" t="s">
        <v>30</v>
      </c>
      <c r="O839" t="s">
        <v>1077</v>
      </c>
      <c r="P839" s="1">
        <v>43308</v>
      </c>
      <c r="Q839" s="16">
        <v>0</v>
      </c>
      <c r="R839" t="s">
        <v>31</v>
      </c>
    </row>
    <row r="840" spans="1:18" x14ac:dyDescent="0.3">
      <c r="A840">
        <v>4.0999999999999996</v>
      </c>
      <c r="B840" t="s">
        <v>1197</v>
      </c>
      <c r="C840" t="s">
        <v>1076</v>
      </c>
      <c r="E840">
        <v>115033</v>
      </c>
      <c r="F840" t="s">
        <v>12299</v>
      </c>
      <c r="G840">
        <f t="shared" si="39"/>
        <v>30720</v>
      </c>
      <c r="H840" t="b">
        <f t="shared" si="40"/>
        <v>0</v>
      </c>
      <c r="I840" t="s">
        <v>55</v>
      </c>
      <c r="J840">
        <f t="shared" si="41"/>
        <v>10000000</v>
      </c>
      <c r="K840" t="s">
        <v>16</v>
      </c>
      <c r="L840">
        <v>0</v>
      </c>
      <c r="M840">
        <f>Googleplaystore[[#This Row],[Installed]]*Googleplaystore[[#This Row],[Price]]</f>
        <v>0</v>
      </c>
      <c r="N840" t="s">
        <v>17</v>
      </c>
      <c r="O840" t="s">
        <v>1077</v>
      </c>
      <c r="P840" s="1">
        <v>43283</v>
      </c>
      <c r="Q840" s="16" t="s">
        <v>1198</v>
      </c>
      <c r="R840" t="s">
        <v>143</v>
      </c>
    </row>
    <row r="841" spans="1:18" x14ac:dyDescent="0.3">
      <c r="A841">
        <v>4</v>
      </c>
      <c r="B841" t="s">
        <v>1172</v>
      </c>
      <c r="C841" t="s">
        <v>1076</v>
      </c>
      <c r="E841">
        <v>22997</v>
      </c>
      <c r="F841" t="s">
        <v>31</v>
      </c>
      <c r="G841" t="b">
        <f t="shared" si="39"/>
        <v>0</v>
      </c>
      <c r="H841" t="b">
        <f t="shared" si="40"/>
        <v>0</v>
      </c>
      <c r="I841" t="s">
        <v>42</v>
      </c>
      <c r="J841">
        <f t="shared" si="41"/>
        <v>1000000</v>
      </c>
      <c r="K841" t="s">
        <v>16</v>
      </c>
      <c r="L841">
        <v>0</v>
      </c>
      <c r="M841">
        <f>Googleplaystore[[#This Row],[Installed]]*Googleplaystore[[#This Row],[Price]]</f>
        <v>0</v>
      </c>
      <c r="N841" t="s">
        <v>30</v>
      </c>
      <c r="O841" t="s">
        <v>1077</v>
      </c>
      <c r="P841" s="1">
        <v>43278</v>
      </c>
      <c r="Q841" s="16">
        <v>8.0625999999999998</v>
      </c>
      <c r="R841" t="s">
        <v>31</v>
      </c>
    </row>
    <row r="842" spans="1:18" x14ac:dyDescent="0.3">
      <c r="A842">
        <v>3.9</v>
      </c>
      <c r="B842" t="s">
        <v>1199</v>
      </c>
      <c r="C842" t="s">
        <v>1076</v>
      </c>
      <c r="E842">
        <v>801</v>
      </c>
      <c r="F842" t="s">
        <v>12233</v>
      </c>
      <c r="G842">
        <f t="shared" si="39"/>
        <v>58368</v>
      </c>
      <c r="H842" t="b">
        <f t="shared" si="40"/>
        <v>0</v>
      </c>
      <c r="I842" t="s">
        <v>34</v>
      </c>
      <c r="J842">
        <f t="shared" si="41"/>
        <v>100000</v>
      </c>
      <c r="K842" t="s">
        <v>16</v>
      </c>
      <c r="L842">
        <v>0</v>
      </c>
      <c r="M842">
        <f>Googleplaystore[[#This Row],[Installed]]*Googleplaystore[[#This Row],[Price]]</f>
        <v>0</v>
      </c>
      <c r="N842" t="s">
        <v>30</v>
      </c>
      <c r="O842" t="s">
        <v>1077</v>
      </c>
      <c r="P842" s="1">
        <v>43180</v>
      </c>
      <c r="Q842" s="16" t="s">
        <v>1200</v>
      </c>
      <c r="R842" t="s">
        <v>334</v>
      </c>
    </row>
    <row r="843" spans="1:18" x14ac:dyDescent="0.3">
      <c r="A843">
        <v>4.2</v>
      </c>
      <c r="B843" t="s">
        <v>1201</v>
      </c>
      <c r="C843" t="s">
        <v>1076</v>
      </c>
      <c r="E843">
        <v>8968</v>
      </c>
      <c r="F843" t="s">
        <v>12235</v>
      </c>
      <c r="G843">
        <f t="shared" si="39"/>
        <v>35840</v>
      </c>
      <c r="H843" t="b">
        <f t="shared" si="40"/>
        <v>0</v>
      </c>
      <c r="I843" t="s">
        <v>42</v>
      </c>
      <c r="J843">
        <f t="shared" si="41"/>
        <v>1000000</v>
      </c>
      <c r="K843" t="s">
        <v>16</v>
      </c>
      <c r="L843">
        <v>0</v>
      </c>
      <c r="M843">
        <f>Googleplaystore[[#This Row],[Installed]]*Googleplaystore[[#This Row],[Price]]</f>
        <v>0</v>
      </c>
      <c r="N843" t="s">
        <v>17</v>
      </c>
      <c r="O843" t="s">
        <v>1083</v>
      </c>
      <c r="P843" s="1">
        <v>43123</v>
      </c>
      <c r="Q843" s="16" t="s">
        <v>1202</v>
      </c>
      <c r="R843" t="s">
        <v>36</v>
      </c>
    </row>
    <row r="844" spans="1:18" x14ac:dyDescent="0.3">
      <c r="A844">
        <v>4.3</v>
      </c>
      <c r="B844" t="s">
        <v>1203</v>
      </c>
      <c r="C844" t="s">
        <v>1076</v>
      </c>
      <c r="E844">
        <v>303</v>
      </c>
      <c r="F844" t="s">
        <v>12516</v>
      </c>
      <c r="G844">
        <f t="shared" si="39"/>
        <v>45056</v>
      </c>
      <c r="H844" t="b">
        <f t="shared" si="40"/>
        <v>0</v>
      </c>
      <c r="I844" t="s">
        <v>15</v>
      </c>
      <c r="J844">
        <f t="shared" si="41"/>
        <v>10000</v>
      </c>
      <c r="K844" t="s">
        <v>16</v>
      </c>
      <c r="L844">
        <v>0</v>
      </c>
      <c r="M844">
        <f>Googleplaystore[[#This Row],[Installed]]*Googleplaystore[[#This Row],[Price]]</f>
        <v>0</v>
      </c>
      <c r="N844" t="s">
        <v>30</v>
      </c>
      <c r="O844" t="s">
        <v>1077</v>
      </c>
      <c r="P844" s="1">
        <v>43083</v>
      </c>
      <c r="Q844" s="16" t="s">
        <v>58</v>
      </c>
      <c r="R844" t="s">
        <v>32</v>
      </c>
    </row>
    <row r="845" spans="1:18" x14ac:dyDescent="0.3">
      <c r="A845">
        <v>4.5999999999999996</v>
      </c>
      <c r="B845" t="s">
        <v>1204</v>
      </c>
      <c r="C845" t="s">
        <v>1076</v>
      </c>
      <c r="E845">
        <v>732</v>
      </c>
      <c r="F845" t="s">
        <v>31</v>
      </c>
      <c r="G845" t="b">
        <f t="shared" si="39"/>
        <v>0</v>
      </c>
      <c r="H845" t="b">
        <f t="shared" si="40"/>
        <v>0</v>
      </c>
      <c r="I845" t="s">
        <v>34</v>
      </c>
      <c r="J845">
        <f t="shared" si="41"/>
        <v>100000</v>
      </c>
      <c r="K845" t="s">
        <v>16</v>
      </c>
      <c r="L845">
        <v>0</v>
      </c>
      <c r="M845">
        <f>Googleplaystore[[#This Row],[Installed]]*Googleplaystore[[#This Row],[Price]]</f>
        <v>0</v>
      </c>
      <c r="N845" t="s">
        <v>17</v>
      </c>
      <c r="O845" t="s">
        <v>1083</v>
      </c>
      <c r="P845" s="1">
        <v>43313</v>
      </c>
      <c r="Q845" s="16">
        <v>0</v>
      </c>
      <c r="R845" t="s">
        <v>31</v>
      </c>
    </row>
    <row r="846" spans="1:18" x14ac:dyDescent="0.3">
      <c r="A846">
        <v>4.3</v>
      </c>
      <c r="B846" t="s">
        <v>1205</v>
      </c>
      <c r="C846" t="s">
        <v>1076</v>
      </c>
      <c r="E846">
        <v>1856</v>
      </c>
      <c r="F846" t="s">
        <v>12191</v>
      </c>
      <c r="G846">
        <f t="shared" si="39"/>
        <v>20480</v>
      </c>
      <c r="H846" t="b">
        <f t="shared" si="40"/>
        <v>0</v>
      </c>
      <c r="I846" t="s">
        <v>34</v>
      </c>
      <c r="J846">
        <f t="shared" si="41"/>
        <v>100000</v>
      </c>
      <c r="K846" t="s">
        <v>16</v>
      </c>
      <c r="L846">
        <v>0</v>
      </c>
      <c r="M846">
        <f>Googleplaystore[[#This Row],[Installed]]*Googleplaystore[[#This Row],[Price]]</f>
        <v>0</v>
      </c>
      <c r="N846" t="s">
        <v>30</v>
      </c>
      <c r="O846" t="s">
        <v>1077</v>
      </c>
      <c r="P846" s="1">
        <v>43313</v>
      </c>
      <c r="Q846" s="16" t="s">
        <v>103</v>
      </c>
      <c r="R846" t="s">
        <v>154</v>
      </c>
    </row>
    <row r="847" spans="1:18" x14ac:dyDescent="0.3">
      <c r="A847">
        <v>4.5999999999999996</v>
      </c>
      <c r="B847" t="s">
        <v>1206</v>
      </c>
      <c r="C847" t="s">
        <v>1076</v>
      </c>
      <c r="E847">
        <v>50725</v>
      </c>
      <c r="F847" t="s">
        <v>12175</v>
      </c>
      <c r="G847">
        <f t="shared" si="39"/>
        <v>19456</v>
      </c>
      <c r="H847" t="b">
        <f t="shared" si="40"/>
        <v>0</v>
      </c>
      <c r="I847" t="s">
        <v>26</v>
      </c>
      <c r="J847">
        <f t="shared" si="41"/>
        <v>5000000</v>
      </c>
      <c r="K847" t="s">
        <v>16</v>
      </c>
      <c r="L847">
        <v>0</v>
      </c>
      <c r="M847">
        <f>Googleplaystore[[#This Row],[Installed]]*Googleplaystore[[#This Row],[Price]]</f>
        <v>0</v>
      </c>
      <c r="N847" t="s">
        <v>17</v>
      </c>
      <c r="O847" t="s">
        <v>1077</v>
      </c>
      <c r="P847" s="1">
        <v>43245</v>
      </c>
      <c r="Q847" s="16" t="s">
        <v>1207</v>
      </c>
      <c r="R847" t="s">
        <v>20</v>
      </c>
    </row>
    <row r="848" spans="1:18" x14ac:dyDescent="0.3">
      <c r="A848">
        <v>4.5</v>
      </c>
      <c r="B848" t="s">
        <v>1208</v>
      </c>
      <c r="C848" t="s">
        <v>1076</v>
      </c>
      <c r="E848">
        <v>1575</v>
      </c>
      <c r="F848" t="s">
        <v>12787</v>
      </c>
      <c r="G848">
        <f t="shared" si="39"/>
        <v>44032</v>
      </c>
      <c r="H848" t="b">
        <f t="shared" si="40"/>
        <v>0</v>
      </c>
      <c r="I848" t="s">
        <v>34</v>
      </c>
      <c r="J848">
        <f t="shared" si="41"/>
        <v>100000</v>
      </c>
      <c r="K848" t="s">
        <v>16</v>
      </c>
      <c r="L848">
        <v>0</v>
      </c>
      <c r="M848">
        <f>Googleplaystore[[#This Row],[Installed]]*Googleplaystore[[#This Row],[Price]]</f>
        <v>0</v>
      </c>
      <c r="N848" t="s">
        <v>17</v>
      </c>
      <c r="O848" t="s">
        <v>1077</v>
      </c>
      <c r="P848" s="1">
        <v>43294</v>
      </c>
      <c r="Q848" s="16" t="s">
        <v>1209</v>
      </c>
      <c r="R848" t="s">
        <v>143</v>
      </c>
    </row>
    <row r="849" spans="1:18" x14ac:dyDescent="0.3">
      <c r="A849">
        <v>4.5999999999999996</v>
      </c>
      <c r="B849" t="s">
        <v>1210</v>
      </c>
      <c r="C849" t="s">
        <v>1076</v>
      </c>
      <c r="E849">
        <v>6238</v>
      </c>
      <c r="F849" t="s">
        <v>31</v>
      </c>
      <c r="G849" t="b">
        <f t="shared" si="39"/>
        <v>0</v>
      </c>
      <c r="H849" t="b">
        <f t="shared" si="40"/>
        <v>0</v>
      </c>
      <c r="I849" t="s">
        <v>34</v>
      </c>
      <c r="J849">
        <f t="shared" si="41"/>
        <v>100000</v>
      </c>
      <c r="K849" t="s">
        <v>383</v>
      </c>
      <c r="L849" s="2">
        <v>4.99</v>
      </c>
      <c r="M849">
        <f>Googleplaystore[[#This Row],[Installed]]*Googleplaystore[[#This Row],[Price]]</f>
        <v>499000</v>
      </c>
      <c r="N849" t="s">
        <v>17</v>
      </c>
      <c r="O849" t="s">
        <v>1077</v>
      </c>
      <c r="P849" s="1">
        <v>43281</v>
      </c>
      <c r="Q849" s="16">
        <v>0</v>
      </c>
      <c r="R849" t="s">
        <v>31</v>
      </c>
    </row>
    <row r="850" spans="1:18" x14ac:dyDescent="0.3">
      <c r="A850">
        <v>3.9</v>
      </c>
      <c r="B850" t="s">
        <v>1211</v>
      </c>
      <c r="C850" t="s">
        <v>1076</v>
      </c>
      <c r="E850">
        <v>9941</v>
      </c>
      <c r="F850" t="s">
        <v>31</v>
      </c>
      <c r="G850" t="b">
        <f t="shared" si="39"/>
        <v>0</v>
      </c>
      <c r="H850" t="b">
        <f t="shared" si="40"/>
        <v>0</v>
      </c>
      <c r="I850" t="s">
        <v>42</v>
      </c>
      <c r="J850">
        <f t="shared" si="41"/>
        <v>1000000</v>
      </c>
      <c r="K850" t="s">
        <v>16</v>
      </c>
      <c r="L850">
        <v>0</v>
      </c>
      <c r="M850">
        <f>Googleplaystore[[#This Row],[Installed]]*Googleplaystore[[#This Row],[Price]]</f>
        <v>0</v>
      </c>
      <c r="N850" t="s">
        <v>30</v>
      </c>
      <c r="O850" t="s">
        <v>1077</v>
      </c>
      <c r="P850" s="1">
        <v>42923</v>
      </c>
      <c r="Q850" s="16">
        <v>0</v>
      </c>
      <c r="R850" t="s">
        <v>31</v>
      </c>
    </row>
    <row r="851" spans="1:18" x14ac:dyDescent="0.3">
      <c r="A851">
        <v>4.2</v>
      </c>
      <c r="B851" t="s">
        <v>1212</v>
      </c>
      <c r="C851" t="s">
        <v>1076</v>
      </c>
      <c r="E851">
        <v>23666</v>
      </c>
      <c r="F851" t="s">
        <v>12241</v>
      </c>
      <c r="G851">
        <f t="shared" si="39"/>
        <v>3686.4</v>
      </c>
      <c r="H851" t="b">
        <f t="shared" si="40"/>
        <v>0</v>
      </c>
      <c r="I851" t="s">
        <v>42</v>
      </c>
      <c r="J851">
        <f t="shared" si="41"/>
        <v>1000000</v>
      </c>
      <c r="K851" t="s">
        <v>16</v>
      </c>
      <c r="L851">
        <v>0</v>
      </c>
      <c r="M851">
        <f>Googleplaystore[[#This Row],[Installed]]*Googleplaystore[[#This Row],[Price]]</f>
        <v>0</v>
      </c>
      <c r="N851" t="s">
        <v>30</v>
      </c>
      <c r="O851" t="s">
        <v>1077</v>
      </c>
      <c r="P851" s="1">
        <v>43224</v>
      </c>
      <c r="Q851" s="16">
        <v>8.1</v>
      </c>
      <c r="R851" t="s">
        <v>53</v>
      </c>
    </row>
    <row r="852" spans="1:18" x14ac:dyDescent="0.3">
      <c r="A852">
        <v>4.4000000000000004</v>
      </c>
      <c r="B852" t="s">
        <v>1213</v>
      </c>
      <c r="C852" t="s">
        <v>1076</v>
      </c>
      <c r="E852">
        <v>67554</v>
      </c>
      <c r="F852" t="s">
        <v>12789</v>
      </c>
      <c r="G852">
        <f t="shared" si="39"/>
        <v>7884.8</v>
      </c>
      <c r="H852" t="b">
        <f t="shared" si="40"/>
        <v>0</v>
      </c>
      <c r="I852" t="s">
        <v>42</v>
      </c>
      <c r="J852">
        <f t="shared" si="41"/>
        <v>1000000</v>
      </c>
      <c r="K852" t="s">
        <v>16</v>
      </c>
      <c r="L852">
        <v>0</v>
      </c>
      <c r="M852">
        <f>Googleplaystore[[#This Row],[Installed]]*Googleplaystore[[#This Row],[Price]]</f>
        <v>0</v>
      </c>
      <c r="N852" t="s">
        <v>30</v>
      </c>
      <c r="O852" t="s">
        <v>1077</v>
      </c>
      <c r="P852" s="1">
        <v>42262</v>
      </c>
      <c r="Q852" s="16">
        <v>4</v>
      </c>
      <c r="R852" t="s">
        <v>93</v>
      </c>
    </row>
    <row r="853" spans="1:18" x14ac:dyDescent="0.3">
      <c r="A853">
        <v>4.2</v>
      </c>
      <c r="B853" t="s">
        <v>1214</v>
      </c>
      <c r="C853" t="s">
        <v>1076</v>
      </c>
      <c r="E853">
        <v>38769</v>
      </c>
      <c r="F853" t="s">
        <v>12516</v>
      </c>
      <c r="G853">
        <f t="shared" si="39"/>
        <v>45056</v>
      </c>
      <c r="H853" t="b">
        <f t="shared" si="40"/>
        <v>0</v>
      </c>
      <c r="I853" t="s">
        <v>42</v>
      </c>
      <c r="J853">
        <f t="shared" si="41"/>
        <v>1000000</v>
      </c>
      <c r="K853" t="s">
        <v>16</v>
      </c>
      <c r="L853">
        <v>0</v>
      </c>
      <c r="M853">
        <f>Googleplaystore[[#This Row],[Installed]]*Googleplaystore[[#This Row],[Price]]</f>
        <v>0</v>
      </c>
      <c r="N853" t="s">
        <v>222</v>
      </c>
      <c r="O853" t="s">
        <v>1077</v>
      </c>
      <c r="P853" s="1">
        <v>42269</v>
      </c>
      <c r="Q853" s="16" t="s">
        <v>1215</v>
      </c>
      <c r="R853" t="s">
        <v>39</v>
      </c>
    </row>
    <row r="854" spans="1:18" x14ac:dyDescent="0.3">
      <c r="A854">
        <v>4.3</v>
      </c>
      <c r="B854" t="s">
        <v>1216</v>
      </c>
      <c r="C854" t="s">
        <v>1076</v>
      </c>
      <c r="E854">
        <v>160164</v>
      </c>
      <c r="F854" t="s">
        <v>12190</v>
      </c>
      <c r="G854">
        <f t="shared" si="39"/>
        <v>12288</v>
      </c>
      <c r="H854" t="b">
        <f t="shared" si="40"/>
        <v>0</v>
      </c>
      <c r="I854" t="s">
        <v>55</v>
      </c>
      <c r="J854">
        <f t="shared" si="41"/>
        <v>10000000</v>
      </c>
      <c r="K854" t="s">
        <v>16</v>
      </c>
      <c r="L854">
        <v>0</v>
      </c>
      <c r="M854">
        <f>Googleplaystore[[#This Row],[Installed]]*Googleplaystore[[#This Row],[Price]]</f>
        <v>0</v>
      </c>
      <c r="N854" t="s">
        <v>30</v>
      </c>
      <c r="O854" t="s">
        <v>1077</v>
      </c>
      <c r="P854" s="1">
        <v>43313</v>
      </c>
      <c r="Q854" s="16" t="s">
        <v>1217</v>
      </c>
      <c r="R854" t="s">
        <v>143</v>
      </c>
    </row>
    <row r="855" spans="1:18" x14ac:dyDescent="0.3">
      <c r="A855">
        <v>4.5999999999999996</v>
      </c>
      <c r="B855" t="s">
        <v>1218</v>
      </c>
      <c r="C855" t="s">
        <v>1076</v>
      </c>
      <c r="E855">
        <v>3771</v>
      </c>
      <c r="F855" t="s">
        <v>12537</v>
      </c>
      <c r="G855">
        <f t="shared" si="39"/>
        <v>54272</v>
      </c>
      <c r="H855" t="b">
        <f t="shared" si="40"/>
        <v>0</v>
      </c>
      <c r="I855" t="s">
        <v>34</v>
      </c>
      <c r="J855">
        <f t="shared" si="41"/>
        <v>100000</v>
      </c>
      <c r="K855" t="s">
        <v>383</v>
      </c>
      <c r="L855" s="2">
        <v>2.99</v>
      </c>
      <c r="M855">
        <f>Googleplaystore[[#This Row],[Installed]]*Googleplaystore[[#This Row],[Price]]</f>
        <v>299000</v>
      </c>
      <c r="N855" t="s">
        <v>222</v>
      </c>
      <c r="O855" t="s">
        <v>1077</v>
      </c>
      <c r="P855" s="1">
        <v>43315</v>
      </c>
      <c r="Q855" s="16">
        <v>4.4260000000000002</v>
      </c>
      <c r="R855" t="s">
        <v>50</v>
      </c>
    </row>
    <row r="856" spans="1:18" x14ac:dyDescent="0.3">
      <c r="A856">
        <v>4.3</v>
      </c>
      <c r="B856" t="s">
        <v>1219</v>
      </c>
      <c r="C856" t="s">
        <v>1076</v>
      </c>
      <c r="E856">
        <v>256664</v>
      </c>
      <c r="F856" t="s">
        <v>12595</v>
      </c>
      <c r="G856">
        <f t="shared" si="39"/>
        <v>78848</v>
      </c>
      <c r="H856" t="b">
        <f t="shared" si="40"/>
        <v>0</v>
      </c>
      <c r="I856" t="s">
        <v>55</v>
      </c>
      <c r="J856">
        <f t="shared" si="41"/>
        <v>10000000</v>
      </c>
      <c r="K856" t="s">
        <v>16</v>
      </c>
      <c r="L856">
        <v>0</v>
      </c>
      <c r="M856">
        <f>Googleplaystore[[#This Row],[Installed]]*Googleplaystore[[#This Row],[Price]]</f>
        <v>0</v>
      </c>
      <c r="N856" t="s">
        <v>17</v>
      </c>
      <c r="O856" t="s">
        <v>1077</v>
      </c>
      <c r="P856" s="1">
        <v>43224</v>
      </c>
      <c r="Q856" s="16" t="s">
        <v>1220</v>
      </c>
      <c r="R856" t="s">
        <v>20</v>
      </c>
    </row>
    <row r="857" spans="1:18" x14ac:dyDescent="0.3">
      <c r="A857">
        <v>4.5</v>
      </c>
      <c r="B857" t="s">
        <v>1221</v>
      </c>
      <c r="C857" t="s">
        <v>1076</v>
      </c>
      <c r="E857">
        <v>787177</v>
      </c>
      <c r="F857" t="s">
        <v>31</v>
      </c>
      <c r="G857" t="b">
        <f t="shared" si="39"/>
        <v>0</v>
      </c>
      <c r="H857" t="b">
        <f t="shared" si="40"/>
        <v>0</v>
      </c>
      <c r="I857" t="s">
        <v>55</v>
      </c>
      <c r="J857">
        <f t="shared" si="41"/>
        <v>10000000</v>
      </c>
      <c r="K857" t="s">
        <v>16</v>
      </c>
      <c r="L857">
        <v>0</v>
      </c>
      <c r="M857">
        <f>Googleplaystore[[#This Row],[Installed]]*Googleplaystore[[#This Row],[Price]]</f>
        <v>0</v>
      </c>
      <c r="N857" t="s">
        <v>17</v>
      </c>
      <c r="O857" t="s">
        <v>1077</v>
      </c>
      <c r="P857" s="1">
        <v>43271</v>
      </c>
      <c r="Q857" s="16">
        <v>0</v>
      </c>
      <c r="R857" t="s">
        <v>31</v>
      </c>
    </row>
    <row r="858" spans="1:18" x14ac:dyDescent="0.3">
      <c r="A858">
        <v>4</v>
      </c>
      <c r="B858" t="s">
        <v>1222</v>
      </c>
      <c r="C858" t="s">
        <v>1223</v>
      </c>
      <c r="E858">
        <v>3782</v>
      </c>
      <c r="F858" t="s">
        <v>12324</v>
      </c>
      <c r="G858">
        <f t="shared" si="39"/>
        <v>9728</v>
      </c>
      <c r="H858" t="b">
        <f t="shared" si="40"/>
        <v>0</v>
      </c>
      <c r="I858" t="s">
        <v>34</v>
      </c>
      <c r="J858">
        <f t="shared" si="41"/>
        <v>100000</v>
      </c>
      <c r="K858" t="s">
        <v>16</v>
      </c>
      <c r="L858">
        <v>0</v>
      </c>
      <c r="M858">
        <f>Googleplaystore[[#This Row],[Installed]]*Googleplaystore[[#This Row],[Price]]</f>
        <v>0</v>
      </c>
      <c r="N858" t="s">
        <v>17</v>
      </c>
      <c r="O858" t="s">
        <v>1224</v>
      </c>
      <c r="P858" s="1">
        <v>43263</v>
      </c>
      <c r="Q858" s="16">
        <v>8.4</v>
      </c>
      <c r="R858" t="s">
        <v>20</v>
      </c>
    </row>
    <row r="859" spans="1:18" x14ac:dyDescent="0.3">
      <c r="A859">
        <v>4</v>
      </c>
      <c r="B859" t="s">
        <v>1225</v>
      </c>
      <c r="C859" t="s">
        <v>1223</v>
      </c>
      <c r="E859">
        <v>40113</v>
      </c>
      <c r="F859" t="s">
        <v>12635</v>
      </c>
      <c r="G859">
        <f t="shared" si="39"/>
        <v>36864</v>
      </c>
      <c r="H859" t="b">
        <f t="shared" si="40"/>
        <v>0</v>
      </c>
      <c r="I859" t="s">
        <v>26</v>
      </c>
      <c r="J859">
        <f t="shared" si="41"/>
        <v>5000000</v>
      </c>
      <c r="K859" t="s">
        <v>16</v>
      </c>
      <c r="L859">
        <v>0</v>
      </c>
      <c r="M859">
        <f>Googleplaystore[[#This Row],[Installed]]*Googleplaystore[[#This Row],[Price]]</f>
        <v>0</v>
      </c>
      <c r="N859" t="s">
        <v>17</v>
      </c>
      <c r="O859" t="s">
        <v>1224</v>
      </c>
      <c r="P859" s="1">
        <v>43304</v>
      </c>
      <c r="Q859" s="16">
        <v>0</v>
      </c>
      <c r="R859" t="s">
        <v>31</v>
      </c>
    </row>
    <row r="860" spans="1:18" x14ac:dyDescent="0.3">
      <c r="A860">
        <v>4.5</v>
      </c>
      <c r="B860" t="s">
        <v>1226</v>
      </c>
      <c r="C860" t="s">
        <v>1223</v>
      </c>
      <c r="E860">
        <v>7074</v>
      </c>
      <c r="F860" t="s">
        <v>12794</v>
      </c>
      <c r="G860">
        <f t="shared" si="39"/>
        <v>6451.2</v>
      </c>
      <c r="H860" t="b">
        <f t="shared" si="40"/>
        <v>0</v>
      </c>
      <c r="I860" t="s">
        <v>22</v>
      </c>
      <c r="J860">
        <f t="shared" si="41"/>
        <v>500000</v>
      </c>
      <c r="K860" t="s">
        <v>16</v>
      </c>
      <c r="L860">
        <v>0</v>
      </c>
      <c r="M860">
        <f>Googleplaystore[[#This Row],[Installed]]*Googleplaystore[[#This Row],[Price]]</f>
        <v>0</v>
      </c>
      <c r="N860" t="s">
        <v>17</v>
      </c>
      <c r="O860" t="s">
        <v>1224</v>
      </c>
      <c r="P860" s="1">
        <v>43276</v>
      </c>
      <c r="Q860" s="16">
        <v>1.57</v>
      </c>
      <c r="R860" t="s">
        <v>50</v>
      </c>
    </row>
    <row r="861" spans="1:18" x14ac:dyDescent="0.3">
      <c r="A861">
        <v>4.5</v>
      </c>
      <c r="B861" t="s">
        <v>1227</v>
      </c>
      <c r="C861" t="s">
        <v>1223</v>
      </c>
      <c r="E861">
        <v>2153</v>
      </c>
      <c r="F861" t="s">
        <v>12331</v>
      </c>
      <c r="G861">
        <f t="shared" si="39"/>
        <v>6041.6</v>
      </c>
      <c r="H861" t="b">
        <f t="shared" si="40"/>
        <v>0</v>
      </c>
      <c r="I861" t="s">
        <v>38</v>
      </c>
      <c r="J861">
        <f t="shared" si="41"/>
        <v>50000</v>
      </c>
      <c r="K861" t="s">
        <v>16</v>
      </c>
      <c r="L861">
        <v>0</v>
      </c>
      <c r="M861">
        <f>Googleplaystore[[#This Row],[Installed]]*Googleplaystore[[#This Row],[Price]]</f>
        <v>0</v>
      </c>
      <c r="N861" t="s">
        <v>17</v>
      </c>
      <c r="O861" t="s">
        <v>1224</v>
      </c>
      <c r="P861" s="1">
        <v>43083</v>
      </c>
      <c r="Q861" s="16" t="s">
        <v>1228</v>
      </c>
      <c r="R861" t="s">
        <v>50</v>
      </c>
    </row>
    <row r="862" spans="1:18" x14ac:dyDescent="0.3">
      <c r="A862">
        <v>4</v>
      </c>
      <c r="B862" t="s">
        <v>1229</v>
      </c>
      <c r="C862" t="s">
        <v>1223</v>
      </c>
      <c r="E862">
        <v>26089</v>
      </c>
      <c r="F862" t="s">
        <v>31</v>
      </c>
      <c r="G862" t="b">
        <f t="shared" si="39"/>
        <v>0</v>
      </c>
      <c r="H862" t="b">
        <f t="shared" si="40"/>
        <v>0</v>
      </c>
      <c r="I862" t="s">
        <v>26</v>
      </c>
      <c r="J862">
        <f t="shared" si="41"/>
        <v>5000000</v>
      </c>
      <c r="K862" t="s">
        <v>16</v>
      </c>
      <c r="L862">
        <v>0</v>
      </c>
      <c r="M862">
        <f>Googleplaystore[[#This Row],[Installed]]*Googleplaystore[[#This Row],[Price]]</f>
        <v>0</v>
      </c>
      <c r="N862" t="s">
        <v>17</v>
      </c>
      <c r="O862" t="s">
        <v>1224</v>
      </c>
      <c r="P862" s="1">
        <v>43314</v>
      </c>
      <c r="Q862" s="16" t="s">
        <v>1230</v>
      </c>
      <c r="R862" t="s">
        <v>31</v>
      </c>
    </row>
    <row r="863" spans="1:18" x14ac:dyDescent="0.3">
      <c r="A863">
        <v>4</v>
      </c>
      <c r="B863" t="s">
        <v>1231</v>
      </c>
      <c r="C863" t="s">
        <v>1223</v>
      </c>
      <c r="E863">
        <v>20611</v>
      </c>
      <c r="F863" t="s">
        <v>12190</v>
      </c>
      <c r="G863">
        <f t="shared" si="39"/>
        <v>12288</v>
      </c>
      <c r="H863" t="b">
        <f t="shared" si="40"/>
        <v>0</v>
      </c>
      <c r="I863" t="s">
        <v>42</v>
      </c>
      <c r="J863">
        <f t="shared" si="41"/>
        <v>1000000</v>
      </c>
      <c r="K863" t="s">
        <v>16</v>
      </c>
      <c r="L863">
        <v>0</v>
      </c>
      <c r="M863">
        <f>Googleplaystore[[#This Row],[Installed]]*Googleplaystore[[#This Row],[Price]]</f>
        <v>0</v>
      </c>
      <c r="N863" t="s">
        <v>30</v>
      </c>
      <c r="O863" t="s">
        <v>1224</v>
      </c>
      <c r="P863" s="1">
        <v>43299</v>
      </c>
      <c r="Q863" s="16" t="s">
        <v>1232</v>
      </c>
      <c r="R863" t="s">
        <v>50</v>
      </c>
    </row>
    <row r="864" spans="1:18" x14ac:dyDescent="0.3">
      <c r="A864">
        <v>4.2</v>
      </c>
      <c r="B864" t="s">
        <v>1233</v>
      </c>
      <c r="C864" t="s">
        <v>1223</v>
      </c>
      <c r="E864">
        <v>811</v>
      </c>
      <c r="F864" t="s">
        <v>12181</v>
      </c>
      <c r="G864">
        <f t="shared" si="39"/>
        <v>2867.2</v>
      </c>
      <c r="H864" t="b">
        <f t="shared" si="40"/>
        <v>0</v>
      </c>
      <c r="I864" t="s">
        <v>15</v>
      </c>
      <c r="J864">
        <f t="shared" si="41"/>
        <v>10000</v>
      </c>
      <c r="K864" t="s">
        <v>16</v>
      </c>
      <c r="L864">
        <v>0</v>
      </c>
      <c r="M864">
        <f>Googleplaystore[[#This Row],[Installed]]*Googleplaystore[[#This Row],[Price]]</f>
        <v>0</v>
      </c>
      <c r="N864" t="s">
        <v>17</v>
      </c>
      <c r="O864" t="s">
        <v>1224</v>
      </c>
      <c r="P864" s="1">
        <v>43249</v>
      </c>
      <c r="Q864" s="16">
        <v>3.8</v>
      </c>
      <c r="R864" t="s">
        <v>53</v>
      </c>
    </row>
    <row r="865" spans="1:18" x14ac:dyDescent="0.3">
      <c r="A865">
        <v>4.4000000000000004</v>
      </c>
      <c r="B865" t="s">
        <v>1234</v>
      </c>
      <c r="C865" t="s">
        <v>1223</v>
      </c>
      <c r="E865">
        <v>15558</v>
      </c>
      <c r="F865" t="s">
        <v>12229</v>
      </c>
      <c r="G865">
        <f t="shared" si="39"/>
        <v>26624</v>
      </c>
      <c r="H865" t="b">
        <f t="shared" si="40"/>
        <v>0</v>
      </c>
      <c r="I865" t="s">
        <v>42</v>
      </c>
      <c r="J865">
        <f t="shared" si="41"/>
        <v>1000000</v>
      </c>
      <c r="K865" t="s">
        <v>16</v>
      </c>
      <c r="L865">
        <v>0</v>
      </c>
      <c r="M865">
        <f>Googleplaystore[[#This Row],[Installed]]*Googleplaystore[[#This Row],[Price]]</f>
        <v>0</v>
      </c>
      <c r="N865" t="s">
        <v>17</v>
      </c>
      <c r="O865" t="s">
        <v>1224</v>
      </c>
      <c r="P865" s="1">
        <v>43315</v>
      </c>
      <c r="Q865" s="16" t="s">
        <v>1235</v>
      </c>
      <c r="R865" t="s">
        <v>143</v>
      </c>
    </row>
    <row r="866" spans="1:18" x14ac:dyDescent="0.3">
      <c r="A866">
        <v>4.5999999999999996</v>
      </c>
      <c r="B866" t="s">
        <v>1236</v>
      </c>
      <c r="C866" t="s">
        <v>1223</v>
      </c>
      <c r="E866">
        <v>573</v>
      </c>
      <c r="F866" t="s">
        <v>12179</v>
      </c>
      <c r="G866">
        <f t="shared" si="39"/>
        <v>8908.7999999999993</v>
      </c>
      <c r="H866" t="b">
        <f t="shared" si="40"/>
        <v>0</v>
      </c>
      <c r="I866" t="s">
        <v>34</v>
      </c>
      <c r="J866">
        <f t="shared" si="41"/>
        <v>100000</v>
      </c>
      <c r="K866" t="s">
        <v>16</v>
      </c>
      <c r="L866">
        <v>0</v>
      </c>
      <c r="M866">
        <f>Googleplaystore[[#This Row],[Installed]]*Googleplaystore[[#This Row],[Price]]</f>
        <v>0</v>
      </c>
      <c r="N866" t="s">
        <v>17</v>
      </c>
      <c r="O866" t="s">
        <v>1224</v>
      </c>
      <c r="P866" s="1">
        <v>43293</v>
      </c>
      <c r="Q866" s="16">
        <v>1.4</v>
      </c>
      <c r="R866" t="s">
        <v>32</v>
      </c>
    </row>
    <row r="867" spans="1:18" x14ac:dyDescent="0.3">
      <c r="A867">
        <v>0</v>
      </c>
      <c r="B867" t="s">
        <v>1237</v>
      </c>
      <c r="C867" t="s">
        <v>1223</v>
      </c>
      <c r="E867">
        <v>37</v>
      </c>
      <c r="F867" t="s">
        <v>12256</v>
      </c>
      <c r="G867">
        <f t="shared" si="39"/>
        <v>16384</v>
      </c>
      <c r="H867" t="b">
        <f t="shared" si="40"/>
        <v>0</v>
      </c>
      <c r="I867" t="s">
        <v>15</v>
      </c>
      <c r="J867">
        <f t="shared" si="41"/>
        <v>10000</v>
      </c>
      <c r="K867" t="s">
        <v>16</v>
      </c>
      <c r="L867">
        <v>0</v>
      </c>
      <c r="M867">
        <f>Googleplaystore[[#This Row],[Installed]]*Googleplaystore[[#This Row],[Price]]</f>
        <v>0</v>
      </c>
      <c r="N867" t="s">
        <v>17</v>
      </c>
      <c r="O867" t="s">
        <v>1224</v>
      </c>
      <c r="P867" s="1">
        <v>43066</v>
      </c>
      <c r="Q867" s="16">
        <v>1</v>
      </c>
      <c r="R867" t="s">
        <v>53</v>
      </c>
    </row>
    <row r="868" spans="1:18" x14ac:dyDescent="0.3">
      <c r="A868">
        <v>4.5999999999999996</v>
      </c>
      <c r="B868" t="s">
        <v>1238</v>
      </c>
      <c r="C868" t="s">
        <v>1223</v>
      </c>
      <c r="E868">
        <v>8232</v>
      </c>
      <c r="F868" t="s">
        <v>12537</v>
      </c>
      <c r="G868">
        <f t="shared" si="39"/>
        <v>54272</v>
      </c>
      <c r="H868" t="b">
        <f t="shared" si="40"/>
        <v>0</v>
      </c>
      <c r="I868" t="s">
        <v>42</v>
      </c>
      <c r="J868">
        <f t="shared" si="41"/>
        <v>1000000</v>
      </c>
      <c r="K868" t="s">
        <v>16</v>
      </c>
      <c r="L868">
        <v>0</v>
      </c>
      <c r="M868">
        <f>Googleplaystore[[#This Row],[Installed]]*Googleplaystore[[#This Row],[Price]]</f>
        <v>0</v>
      </c>
      <c r="N868" t="s">
        <v>17</v>
      </c>
      <c r="O868" t="s">
        <v>1224</v>
      </c>
      <c r="P868" s="1">
        <v>43312</v>
      </c>
      <c r="Q868" s="16">
        <v>0</v>
      </c>
      <c r="R868" t="s">
        <v>143</v>
      </c>
    </row>
    <row r="869" spans="1:18" x14ac:dyDescent="0.3">
      <c r="A869">
        <v>4.0999999999999996</v>
      </c>
      <c r="B869" t="s">
        <v>1239</v>
      </c>
      <c r="C869" t="s">
        <v>1223</v>
      </c>
      <c r="E869">
        <v>3089</v>
      </c>
      <c r="F869" t="s">
        <v>31</v>
      </c>
      <c r="G869" t="b">
        <f t="shared" si="39"/>
        <v>0</v>
      </c>
      <c r="H869" t="b">
        <f t="shared" si="40"/>
        <v>0</v>
      </c>
      <c r="I869" t="s">
        <v>34</v>
      </c>
      <c r="J869">
        <f t="shared" si="41"/>
        <v>100000</v>
      </c>
      <c r="K869" t="s">
        <v>16</v>
      </c>
      <c r="L869">
        <v>0</v>
      </c>
      <c r="M869">
        <f>Googleplaystore[[#This Row],[Installed]]*Googleplaystore[[#This Row],[Price]]</f>
        <v>0</v>
      </c>
      <c r="N869" t="s">
        <v>17</v>
      </c>
      <c r="O869" t="s">
        <v>1224</v>
      </c>
      <c r="P869" s="1">
        <v>43293</v>
      </c>
      <c r="Q869" s="16">
        <v>0</v>
      </c>
      <c r="R869" t="s">
        <v>31</v>
      </c>
    </row>
    <row r="870" spans="1:18" x14ac:dyDescent="0.3">
      <c r="A870">
        <v>4.5999999999999996</v>
      </c>
      <c r="B870" t="s">
        <v>1240</v>
      </c>
      <c r="C870" t="s">
        <v>1223</v>
      </c>
      <c r="E870">
        <v>3874</v>
      </c>
      <c r="F870" t="s">
        <v>12177</v>
      </c>
      <c r="G870">
        <f t="shared" si="39"/>
        <v>14336</v>
      </c>
      <c r="H870" t="b">
        <f t="shared" si="40"/>
        <v>0</v>
      </c>
      <c r="I870" t="s">
        <v>34</v>
      </c>
      <c r="J870">
        <f t="shared" si="41"/>
        <v>100000</v>
      </c>
      <c r="K870" t="s">
        <v>16</v>
      </c>
      <c r="L870">
        <v>0</v>
      </c>
      <c r="M870">
        <f>Googleplaystore[[#This Row],[Installed]]*Googleplaystore[[#This Row],[Price]]</f>
        <v>0</v>
      </c>
      <c r="N870" t="s">
        <v>17</v>
      </c>
      <c r="O870" t="s">
        <v>1224</v>
      </c>
      <c r="P870" s="1">
        <v>43308</v>
      </c>
      <c r="Q870" s="16" t="s">
        <v>1241</v>
      </c>
      <c r="R870" t="s">
        <v>32</v>
      </c>
    </row>
    <row r="871" spans="1:18" x14ac:dyDescent="0.3">
      <c r="A871">
        <v>4.4000000000000004</v>
      </c>
      <c r="B871" t="s">
        <v>1242</v>
      </c>
      <c r="C871" t="s">
        <v>1223</v>
      </c>
      <c r="E871">
        <v>464</v>
      </c>
      <c r="F871" t="s">
        <v>12260</v>
      </c>
      <c r="G871">
        <f t="shared" si="39"/>
        <v>9113.6</v>
      </c>
      <c r="H871" t="b">
        <f t="shared" si="40"/>
        <v>0</v>
      </c>
      <c r="I871" t="s">
        <v>34</v>
      </c>
      <c r="J871">
        <f t="shared" si="41"/>
        <v>100000</v>
      </c>
      <c r="K871" t="s">
        <v>16</v>
      </c>
      <c r="L871">
        <v>0</v>
      </c>
      <c r="M871">
        <f>Googleplaystore[[#This Row],[Installed]]*Googleplaystore[[#This Row],[Price]]</f>
        <v>0</v>
      </c>
      <c r="N871" t="s">
        <v>17</v>
      </c>
      <c r="O871" t="s">
        <v>1224</v>
      </c>
      <c r="P871" s="1">
        <v>43073</v>
      </c>
      <c r="Q871" s="16">
        <v>1.3</v>
      </c>
      <c r="R871" t="s">
        <v>50</v>
      </c>
    </row>
    <row r="872" spans="1:18" x14ac:dyDescent="0.3">
      <c r="A872">
        <v>4.5999999999999996</v>
      </c>
      <c r="B872" t="s">
        <v>1243</v>
      </c>
      <c r="C872" t="s">
        <v>1223</v>
      </c>
      <c r="E872">
        <v>731</v>
      </c>
      <c r="F872" t="s">
        <v>12216</v>
      </c>
      <c r="G872">
        <f t="shared" si="39"/>
        <v>11264</v>
      </c>
      <c r="H872" t="b">
        <f t="shared" si="40"/>
        <v>0</v>
      </c>
      <c r="I872" t="s">
        <v>38</v>
      </c>
      <c r="J872">
        <f t="shared" si="41"/>
        <v>50000</v>
      </c>
      <c r="K872" t="s">
        <v>16</v>
      </c>
      <c r="L872">
        <v>0</v>
      </c>
      <c r="M872">
        <f>Googleplaystore[[#This Row],[Installed]]*Googleplaystore[[#This Row],[Price]]</f>
        <v>0</v>
      </c>
      <c r="N872" t="s">
        <v>17</v>
      </c>
      <c r="O872" t="s">
        <v>1224</v>
      </c>
      <c r="P872" s="1">
        <v>43093</v>
      </c>
      <c r="Q872" s="16">
        <v>2</v>
      </c>
      <c r="R872" t="s">
        <v>53</v>
      </c>
    </row>
    <row r="873" spans="1:18" x14ac:dyDescent="0.3">
      <c r="A873">
        <v>4.9000000000000004</v>
      </c>
      <c r="B873" t="s">
        <v>1244</v>
      </c>
      <c r="C873" t="s">
        <v>1223</v>
      </c>
      <c r="E873">
        <v>69</v>
      </c>
      <c r="F873" t="s">
        <v>19214</v>
      </c>
      <c r="G873" t="b">
        <f t="shared" si="39"/>
        <v>0</v>
      </c>
      <c r="H873">
        <f t="shared" si="40"/>
        <v>334</v>
      </c>
      <c r="I873" t="s">
        <v>482</v>
      </c>
      <c r="J873">
        <f t="shared" si="41"/>
        <v>1000</v>
      </c>
      <c r="K873" t="s">
        <v>16</v>
      </c>
      <c r="L873">
        <v>0</v>
      </c>
      <c r="M873">
        <f>Googleplaystore[[#This Row],[Installed]]*Googleplaystore[[#This Row],[Price]]</f>
        <v>0</v>
      </c>
      <c r="N873" t="s">
        <v>30</v>
      </c>
      <c r="O873" t="s">
        <v>1224</v>
      </c>
      <c r="P873" s="1">
        <v>43303</v>
      </c>
      <c r="Q873" s="16">
        <v>1</v>
      </c>
      <c r="R873" t="s">
        <v>53</v>
      </c>
    </row>
    <row r="874" spans="1:18" x14ac:dyDescent="0.3">
      <c r="A874">
        <v>4.5</v>
      </c>
      <c r="B874" t="s">
        <v>1245</v>
      </c>
      <c r="C874" t="s">
        <v>1223</v>
      </c>
      <c r="E874">
        <v>8800</v>
      </c>
      <c r="F874" t="s">
        <v>12219</v>
      </c>
      <c r="G874">
        <f t="shared" si="39"/>
        <v>24576</v>
      </c>
      <c r="H874" t="b">
        <f t="shared" si="40"/>
        <v>0</v>
      </c>
      <c r="I874" t="s">
        <v>42</v>
      </c>
      <c r="J874">
        <f t="shared" si="41"/>
        <v>1000000</v>
      </c>
      <c r="K874" t="s">
        <v>16</v>
      </c>
      <c r="L874">
        <v>0</v>
      </c>
      <c r="M874">
        <f>Googleplaystore[[#This Row],[Installed]]*Googleplaystore[[#This Row],[Price]]</f>
        <v>0</v>
      </c>
      <c r="N874" t="s">
        <v>17</v>
      </c>
      <c r="O874" t="s">
        <v>1224</v>
      </c>
      <c r="P874" s="1">
        <v>43298</v>
      </c>
      <c r="Q874" s="16" t="s">
        <v>1246</v>
      </c>
      <c r="R874" t="s">
        <v>143</v>
      </c>
    </row>
    <row r="875" spans="1:18" x14ac:dyDescent="0.3">
      <c r="A875">
        <v>4.5999999999999996</v>
      </c>
      <c r="B875" t="s">
        <v>1247</v>
      </c>
      <c r="C875" t="s">
        <v>1223</v>
      </c>
      <c r="E875">
        <v>99</v>
      </c>
      <c r="F875" t="s">
        <v>12332</v>
      </c>
      <c r="G875">
        <f t="shared" si="39"/>
        <v>13312</v>
      </c>
      <c r="H875" t="b">
        <f t="shared" si="40"/>
        <v>0</v>
      </c>
      <c r="I875" t="s">
        <v>15</v>
      </c>
      <c r="J875">
        <f t="shared" si="41"/>
        <v>10000</v>
      </c>
      <c r="K875" t="s">
        <v>16</v>
      </c>
      <c r="L875">
        <v>0</v>
      </c>
      <c r="M875">
        <f>Googleplaystore[[#This Row],[Installed]]*Googleplaystore[[#This Row],[Price]]</f>
        <v>0</v>
      </c>
      <c r="N875" t="s">
        <v>17</v>
      </c>
      <c r="O875" t="s">
        <v>1224</v>
      </c>
      <c r="P875" s="1">
        <v>43287</v>
      </c>
      <c r="Q875" s="16">
        <v>1.1000000000000001</v>
      </c>
      <c r="R875" t="s">
        <v>32</v>
      </c>
    </row>
    <row r="876" spans="1:18" x14ac:dyDescent="0.3">
      <c r="A876">
        <v>4.7</v>
      </c>
      <c r="B876" t="s">
        <v>1248</v>
      </c>
      <c r="C876" t="s">
        <v>1223</v>
      </c>
      <c r="E876">
        <v>30</v>
      </c>
      <c r="F876" t="s">
        <v>31</v>
      </c>
      <c r="G876" t="b">
        <f t="shared" si="39"/>
        <v>0</v>
      </c>
      <c r="H876" t="b">
        <f t="shared" si="40"/>
        <v>0</v>
      </c>
      <c r="I876" t="s">
        <v>816</v>
      </c>
      <c r="J876">
        <f t="shared" si="41"/>
        <v>500</v>
      </c>
      <c r="K876" t="s">
        <v>16</v>
      </c>
      <c r="L876">
        <v>0</v>
      </c>
      <c r="M876">
        <f>Googleplaystore[[#This Row],[Installed]]*Googleplaystore[[#This Row],[Price]]</f>
        <v>0</v>
      </c>
      <c r="N876" t="s">
        <v>30</v>
      </c>
      <c r="O876" t="s">
        <v>1224</v>
      </c>
      <c r="P876" s="1">
        <v>43243</v>
      </c>
      <c r="Q876" s="16">
        <v>0</v>
      </c>
      <c r="R876" t="s">
        <v>31</v>
      </c>
    </row>
    <row r="877" spans="1:18" x14ac:dyDescent="0.3">
      <c r="A877">
        <v>4.3</v>
      </c>
      <c r="B877" t="s">
        <v>1249</v>
      </c>
      <c r="C877" t="s">
        <v>1223</v>
      </c>
      <c r="E877">
        <v>456</v>
      </c>
      <c r="F877" t="s">
        <v>12181</v>
      </c>
      <c r="G877">
        <f t="shared" si="39"/>
        <v>2867.2</v>
      </c>
      <c r="H877" t="b">
        <f t="shared" si="40"/>
        <v>0</v>
      </c>
      <c r="I877" t="s">
        <v>38</v>
      </c>
      <c r="J877">
        <f t="shared" si="41"/>
        <v>50000</v>
      </c>
      <c r="K877" t="s">
        <v>16</v>
      </c>
      <c r="L877">
        <v>0</v>
      </c>
      <c r="M877">
        <f>Googleplaystore[[#This Row],[Installed]]*Googleplaystore[[#This Row],[Price]]</f>
        <v>0</v>
      </c>
      <c r="N877" t="s">
        <v>17</v>
      </c>
      <c r="O877" t="s">
        <v>1224</v>
      </c>
      <c r="P877" s="1">
        <v>43272</v>
      </c>
      <c r="Q877" s="16">
        <v>1.75</v>
      </c>
      <c r="R877" t="s">
        <v>93</v>
      </c>
    </row>
    <row r="878" spans="1:18" x14ac:dyDescent="0.3">
      <c r="A878">
        <v>0</v>
      </c>
      <c r="B878" t="s">
        <v>1250</v>
      </c>
      <c r="C878" t="s">
        <v>1223</v>
      </c>
      <c r="E878">
        <v>6</v>
      </c>
      <c r="F878" t="s">
        <v>12732</v>
      </c>
      <c r="G878">
        <f t="shared" si="39"/>
        <v>9932.7999999999993</v>
      </c>
      <c r="H878" t="b">
        <f t="shared" si="40"/>
        <v>0</v>
      </c>
      <c r="I878" t="s">
        <v>665</v>
      </c>
      <c r="J878">
        <f t="shared" si="41"/>
        <v>100</v>
      </c>
      <c r="K878" t="s">
        <v>16</v>
      </c>
      <c r="L878">
        <v>0</v>
      </c>
      <c r="M878">
        <f>Googleplaystore[[#This Row],[Installed]]*Googleplaystore[[#This Row],[Price]]</f>
        <v>0</v>
      </c>
      <c r="N878" t="s">
        <v>70</v>
      </c>
      <c r="O878" t="s">
        <v>1224</v>
      </c>
      <c r="P878" s="1">
        <v>43312</v>
      </c>
      <c r="Q878" s="16" t="s">
        <v>97</v>
      </c>
      <c r="R878" t="s">
        <v>1251</v>
      </c>
    </row>
    <row r="879" spans="1:18" x14ac:dyDescent="0.3">
      <c r="A879">
        <v>0</v>
      </c>
      <c r="B879" t="s">
        <v>1252</v>
      </c>
      <c r="C879" t="s">
        <v>1223</v>
      </c>
      <c r="E879">
        <v>4</v>
      </c>
      <c r="F879" t="s">
        <v>12551</v>
      </c>
      <c r="G879">
        <f t="shared" si="39"/>
        <v>1433.6</v>
      </c>
      <c r="H879" t="b">
        <f t="shared" si="40"/>
        <v>0</v>
      </c>
      <c r="I879" t="s">
        <v>665</v>
      </c>
      <c r="J879">
        <f t="shared" si="41"/>
        <v>100</v>
      </c>
      <c r="K879" t="s">
        <v>16</v>
      </c>
      <c r="L879">
        <v>0</v>
      </c>
      <c r="M879">
        <f>Googleplaystore[[#This Row],[Installed]]*Googleplaystore[[#This Row],[Price]]</f>
        <v>0</v>
      </c>
      <c r="N879" t="s">
        <v>17</v>
      </c>
      <c r="O879" t="s">
        <v>1224</v>
      </c>
      <c r="P879" s="1">
        <v>43307</v>
      </c>
      <c r="Q879" s="16">
        <v>1.107</v>
      </c>
      <c r="R879" t="s">
        <v>53</v>
      </c>
    </row>
    <row r="880" spans="1:18" x14ac:dyDescent="0.3">
      <c r="A880">
        <v>4.2</v>
      </c>
      <c r="B880" t="s">
        <v>1253</v>
      </c>
      <c r="C880" t="s">
        <v>1223</v>
      </c>
      <c r="E880">
        <v>3200</v>
      </c>
      <c r="F880" t="s">
        <v>31</v>
      </c>
      <c r="G880" t="b">
        <f t="shared" si="39"/>
        <v>0</v>
      </c>
      <c r="H880" t="b">
        <f t="shared" si="40"/>
        <v>0</v>
      </c>
      <c r="I880" t="s">
        <v>34</v>
      </c>
      <c r="J880">
        <f t="shared" si="41"/>
        <v>100000</v>
      </c>
      <c r="K880" t="s">
        <v>16</v>
      </c>
      <c r="L880">
        <v>0</v>
      </c>
      <c r="M880">
        <f>Googleplaystore[[#This Row],[Installed]]*Googleplaystore[[#This Row],[Price]]</f>
        <v>0</v>
      </c>
      <c r="N880" t="s">
        <v>70</v>
      </c>
      <c r="O880" t="s">
        <v>1224</v>
      </c>
      <c r="P880" s="1">
        <v>43274</v>
      </c>
      <c r="Q880" s="16">
        <v>0</v>
      </c>
      <c r="R880" t="s">
        <v>31</v>
      </c>
    </row>
    <row r="881" spans="1:18" x14ac:dyDescent="0.3">
      <c r="A881">
        <v>4.3</v>
      </c>
      <c r="B881" t="s">
        <v>1254</v>
      </c>
      <c r="C881" t="s">
        <v>1223</v>
      </c>
      <c r="E881">
        <v>5839</v>
      </c>
      <c r="F881" t="s">
        <v>12349</v>
      </c>
      <c r="G881">
        <f t="shared" si="39"/>
        <v>3584</v>
      </c>
      <c r="H881" t="b">
        <f t="shared" si="40"/>
        <v>0</v>
      </c>
      <c r="I881" t="s">
        <v>34</v>
      </c>
      <c r="J881">
        <f t="shared" si="41"/>
        <v>100000</v>
      </c>
      <c r="K881" t="s">
        <v>16</v>
      </c>
      <c r="L881">
        <v>0</v>
      </c>
      <c r="M881">
        <f>Googleplaystore[[#This Row],[Installed]]*Googleplaystore[[#This Row],[Price]]</f>
        <v>0</v>
      </c>
      <c r="N881" t="s">
        <v>17</v>
      </c>
      <c r="O881" t="s">
        <v>1224</v>
      </c>
      <c r="P881" s="1">
        <v>42682</v>
      </c>
      <c r="Q881" s="16" t="s">
        <v>1255</v>
      </c>
      <c r="R881" t="s">
        <v>93</v>
      </c>
    </row>
    <row r="882" spans="1:18" x14ac:dyDescent="0.3">
      <c r="A882">
        <v>5</v>
      </c>
      <c r="B882" t="s">
        <v>1256</v>
      </c>
      <c r="C882" t="s">
        <v>1223</v>
      </c>
      <c r="E882">
        <v>4</v>
      </c>
      <c r="F882" t="s">
        <v>12478</v>
      </c>
      <c r="G882">
        <f t="shared" si="39"/>
        <v>62464</v>
      </c>
      <c r="H882" t="b">
        <f t="shared" si="40"/>
        <v>0</v>
      </c>
      <c r="I882" t="s">
        <v>816</v>
      </c>
      <c r="J882">
        <f t="shared" si="41"/>
        <v>500</v>
      </c>
      <c r="K882" t="s">
        <v>16</v>
      </c>
      <c r="L882">
        <v>0</v>
      </c>
      <c r="M882">
        <f>Googleplaystore[[#This Row],[Installed]]*Googleplaystore[[#This Row],[Price]]</f>
        <v>0</v>
      </c>
      <c r="N882" t="s">
        <v>17</v>
      </c>
      <c r="O882" t="s">
        <v>1224</v>
      </c>
      <c r="P882" s="1">
        <v>43305</v>
      </c>
      <c r="Q882" s="16">
        <v>1</v>
      </c>
      <c r="R882" t="s">
        <v>36</v>
      </c>
    </row>
    <row r="883" spans="1:18" x14ac:dyDescent="0.3">
      <c r="A883">
        <v>4.4000000000000004</v>
      </c>
      <c r="B883" t="s">
        <v>1257</v>
      </c>
      <c r="C883" t="s">
        <v>1223</v>
      </c>
      <c r="E883">
        <v>663</v>
      </c>
      <c r="F883" t="s">
        <v>12211</v>
      </c>
      <c r="G883">
        <f t="shared" si="39"/>
        <v>6144</v>
      </c>
      <c r="H883" t="b">
        <f t="shared" si="40"/>
        <v>0</v>
      </c>
      <c r="I883" t="s">
        <v>34</v>
      </c>
      <c r="J883">
        <f t="shared" si="41"/>
        <v>100000</v>
      </c>
      <c r="K883" t="s">
        <v>16</v>
      </c>
      <c r="L883">
        <v>0</v>
      </c>
      <c r="M883">
        <f>Googleplaystore[[#This Row],[Installed]]*Googleplaystore[[#This Row],[Price]]</f>
        <v>0</v>
      </c>
      <c r="N883" t="s">
        <v>17</v>
      </c>
      <c r="O883" t="s">
        <v>1224</v>
      </c>
      <c r="P883" s="1">
        <v>43022</v>
      </c>
      <c r="Q883" s="16" t="s">
        <v>75</v>
      </c>
      <c r="R883" t="s">
        <v>50</v>
      </c>
    </row>
    <row r="884" spans="1:18" x14ac:dyDescent="0.3">
      <c r="A884">
        <v>5</v>
      </c>
      <c r="B884" t="s">
        <v>1258</v>
      </c>
      <c r="C884" t="s">
        <v>1223</v>
      </c>
      <c r="E884">
        <v>16</v>
      </c>
      <c r="F884" t="s">
        <v>12353</v>
      </c>
      <c r="G884">
        <f t="shared" si="39"/>
        <v>2355.1999999999998</v>
      </c>
      <c r="H884" t="b">
        <f t="shared" si="40"/>
        <v>0</v>
      </c>
      <c r="I884" t="s">
        <v>665</v>
      </c>
      <c r="J884">
        <f t="shared" si="41"/>
        <v>100</v>
      </c>
      <c r="K884" t="s">
        <v>16</v>
      </c>
      <c r="L884">
        <v>0</v>
      </c>
      <c r="M884">
        <f>Googleplaystore[[#This Row],[Installed]]*Googleplaystore[[#This Row],[Price]]</f>
        <v>0</v>
      </c>
      <c r="N884" t="s">
        <v>17</v>
      </c>
      <c r="O884" t="s">
        <v>1224</v>
      </c>
      <c r="P884" s="1">
        <v>43290</v>
      </c>
      <c r="Q884" s="16">
        <v>1.1399999999999999</v>
      </c>
      <c r="R884" t="s">
        <v>645</v>
      </c>
    </row>
    <row r="885" spans="1:18" x14ac:dyDescent="0.3">
      <c r="A885">
        <v>4.5</v>
      </c>
      <c r="B885" t="s">
        <v>1259</v>
      </c>
      <c r="C885" t="s">
        <v>1223</v>
      </c>
      <c r="E885">
        <v>1065</v>
      </c>
      <c r="F885" t="s">
        <v>12295</v>
      </c>
      <c r="G885">
        <f t="shared" si="39"/>
        <v>9216</v>
      </c>
      <c r="H885" t="b">
        <f t="shared" si="40"/>
        <v>0</v>
      </c>
      <c r="I885" t="s">
        <v>34</v>
      </c>
      <c r="J885">
        <f t="shared" si="41"/>
        <v>100000</v>
      </c>
      <c r="K885" t="s">
        <v>16</v>
      </c>
      <c r="L885">
        <v>0</v>
      </c>
      <c r="M885">
        <f>Googleplaystore[[#This Row],[Installed]]*Googleplaystore[[#This Row],[Price]]</f>
        <v>0</v>
      </c>
      <c r="N885" t="s">
        <v>17</v>
      </c>
      <c r="O885" t="s">
        <v>1224</v>
      </c>
      <c r="P885" s="1">
        <v>43251</v>
      </c>
      <c r="Q885" s="16" t="s">
        <v>243</v>
      </c>
      <c r="R885" t="s">
        <v>50</v>
      </c>
    </row>
    <row r="886" spans="1:18" x14ac:dyDescent="0.3">
      <c r="A886">
        <v>0</v>
      </c>
      <c r="B886" t="s">
        <v>1260</v>
      </c>
      <c r="C886" t="s">
        <v>1223</v>
      </c>
      <c r="E886">
        <v>3</v>
      </c>
      <c r="F886" t="s">
        <v>12216</v>
      </c>
      <c r="G886">
        <f t="shared" si="39"/>
        <v>11264</v>
      </c>
      <c r="H886" t="b">
        <f t="shared" si="40"/>
        <v>0</v>
      </c>
      <c r="I886" t="s">
        <v>665</v>
      </c>
      <c r="J886">
        <f t="shared" si="41"/>
        <v>100</v>
      </c>
      <c r="K886" t="s">
        <v>16</v>
      </c>
      <c r="L886">
        <v>0</v>
      </c>
      <c r="M886">
        <f>Googleplaystore[[#This Row],[Installed]]*Googleplaystore[[#This Row],[Price]]</f>
        <v>0</v>
      </c>
      <c r="N886" t="s">
        <v>17</v>
      </c>
      <c r="O886" t="s">
        <v>1224</v>
      </c>
      <c r="P886" s="1">
        <v>43285</v>
      </c>
      <c r="Q886" s="16" t="s">
        <v>1261</v>
      </c>
      <c r="R886" t="s">
        <v>50</v>
      </c>
    </row>
    <row r="887" spans="1:18" x14ac:dyDescent="0.3">
      <c r="A887">
        <v>0</v>
      </c>
      <c r="B887" t="s">
        <v>1262</v>
      </c>
      <c r="C887" t="s">
        <v>1223</v>
      </c>
      <c r="E887">
        <v>13</v>
      </c>
      <c r="F887" t="s">
        <v>12250</v>
      </c>
      <c r="G887">
        <f t="shared" si="39"/>
        <v>27648</v>
      </c>
      <c r="H887" t="b">
        <f t="shared" si="40"/>
        <v>0</v>
      </c>
      <c r="I887" t="s">
        <v>482</v>
      </c>
      <c r="J887">
        <f t="shared" si="41"/>
        <v>1000</v>
      </c>
      <c r="K887" t="s">
        <v>16</v>
      </c>
      <c r="L887">
        <v>0</v>
      </c>
      <c r="M887">
        <f>Googleplaystore[[#This Row],[Installed]]*Googleplaystore[[#This Row],[Price]]</f>
        <v>0</v>
      </c>
      <c r="N887" t="s">
        <v>17</v>
      </c>
      <c r="O887" t="s">
        <v>1224</v>
      </c>
      <c r="P887" s="1">
        <v>43279</v>
      </c>
      <c r="Q887" s="16">
        <v>1</v>
      </c>
      <c r="R887" t="s">
        <v>46</v>
      </c>
    </row>
    <row r="888" spans="1:18" x14ac:dyDescent="0.3">
      <c r="A888">
        <v>0</v>
      </c>
      <c r="B888" t="s">
        <v>1263</v>
      </c>
      <c r="C888" t="s">
        <v>1223</v>
      </c>
      <c r="E888">
        <v>46</v>
      </c>
      <c r="F888" t="s">
        <v>12241</v>
      </c>
      <c r="G888">
        <f t="shared" si="39"/>
        <v>3686.4</v>
      </c>
      <c r="H888" t="b">
        <f t="shared" si="40"/>
        <v>0</v>
      </c>
      <c r="I888" t="s">
        <v>60</v>
      </c>
      <c r="J888">
        <f t="shared" si="41"/>
        <v>5000</v>
      </c>
      <c r="K888" t="s">
        <v>16</v>
      </c>
      <c r="L888">
        <v>0</v>
      </c>
      <c r="M888">
        <f>Googleplaystore[[#This Row],[Installed]]*Googleplaystore[[#This Row],[Price]]</f>
        <v>0</v>
      </c>
      <c r="N888" t="s">
        <v>17</v>
      </c>
      <c r="O888" t="s">
        <v>1224</v>
      </c>
      <c r="P888" s="1">
        <v>43285</v>
      </c>
      <c r="Q888" s="16">
        <v>1.4</v>
      </c>
      <c r="R888" t="s">
        <v>32</v>
      </c>
    </row>
    <row r="889" spans="1:18" x14ac:dyDescent="0.3">
      <c r="A889">
        <v>4.5</v>
      </c>
      <c r="B889" t="s">
        <v>1264</v>
      </c>
      <c r="C889" t="s">
        <v>1223</v>
      </c>
      <c r="E889">
        <v>1953</v>
      </c>
      <c r="F889" t="s">
        <v>31</v>
      </c>
      <c r="G889" t="b">
        <f t="shared" si="39"/>
        <v>0</v>
      </c>
      <c r="H889" t="b">
        <f t="shared" si="40"/>
        <v>0</v>
      </c>
      <c r="I889" t="s">
        <v>34</v>
      </c>
      <c r="J889">
        <f t="shared" si="41"/>
        <v>100000</v>
      </c>
      <c r="K889" t="s">
        <v>16</v>
      </c>
      <c r="L889">
        <v>0</v>
      </c>
      <c r="M889">
        <f>Googleplaystore[[#This Row],[Installed]]*Googleplaystore[[#This Row],[Price]]</f>
        <v>0</v>
      </c>
      <c r="N889" t="s">
        <v>30</v>
      </c>
      <c r="O889" t="s">
        <v>1224</v>
      </c>
      <c r="P889" s="1">
        <v>43313</v>
      </c>
      <c r="Q889" s="16">
        <v>0</v>
      </c>
      <c r="R889" t="s">
        <v>31</v>
      </c>
    </row>
    <row r="890" spans="1:18" x14ac:dyDescent="0.3">
      <c r="A890">
        <v>4.8</v>
      </c>
      <c r="B890" t="s">
        <v>1265</v>
      </c>
      <c r="C890" t="s">
        <v>1223</v>
      </c>
      <c r="E890">
        <v>12</v>
      </c>
      <c r="F890" t="s">
        <v>12184</v>
      </c>
      <c r="G890">
        <f t="shared" si="39"/>
        <v>29696</v>
      </c>
      <c r="H890" t="b">
        <f t="shared" si="40"/>
        <v>0</v>
      </c>
      <c r="I890" t="s">
        <v>482</v>
      </c>
      <c r="J890">
        <f t="shared" si="41"/>
        <v>1000</v>
      </c>
      <c r="K890" t="s">
        <v>16</v>
      </c>
      <c r="L890">
        <v>0</v>
      </c>
      <c r="M890">
        <f>Googleplaystore[[#This Row],[Installed]]*Googleplaystore[[#This Row],[Price]]</f>
        <v>0</v>
      </c>
      <c r="N890" t="s">
        <v>70</v>
      </c>
      <c r="O890" t="s">
        <v>1224</v>
      </c>
      <c r="P890" s="1">
        <v>43279</v>
      </c>
      <c r="Q890" s="16">
        <v>42</v>
      </c>
      <c r="R890" t="s">
        <v>32</v>
      </c>
    </row>
    <row r="891" spans="1:18" x14ac:dyDescent="0.3">
      <c r="A891">
        <v>4.4000000000000004</v>
      </c>
      <c r="B891" t="s">
        <v>1266</v>
      </c>
      <c r="C891" t="s">
        <v>1223</v>
      </c>
      <c r="E891">
        <v>4298</v>
      </c>
      <c r="F891" t="s">
        <v>12600</v>
      </c>
      <c r="G891">
        <f t="shared" si="39"/>
        <v>4505.6000000000004</v>
      </c>
      <c r="H891" t="b">
        <f t="shared" si="40"/>
        <v>0</v>
      </c>
      <c r="I891" t="s">
        <v>34</v>
      </c>
      <c r="J891">
        <f t="shared" si="41"/>
        <v>100000</v>
      </c>
      <c r="K891" t="s">
        <v>16</v>
      </c>
      <c r="L891">
        <v>0</v>
      </c>
      <c r="M891">
        <f>Googleplaystore[[#This Row],[Installed]]*Googleplaystore[[#This Row],[Price]]</f>
        <v>0</v>
      </c>
      <c r="N891" t="s">
        <v>17</v>
      </c>
      <c r="O891" t="s">
        <v>1224</v>
      </c>
      <c r="P891" s="1">
        <v>42852</v>
      </c>
      <c r="Q891" s="16" t="s">
        <v>1267</v>
      </c>
      <c r="R891" t="s">
        <v>53</v>
      </c>
    </row>
    <row r="892" spans="1:18" x14ac:dyDescent="0.3">
      <c r="A892">
        <v>5</v>
      </c>
      <c r="B892" t="s">
        <v>1268</v>
      </c>
      <c r="C892" t="s">
        <v>1223</v>
      </c>
      <c r="E892">
        <v>1</v>
      </c>
      <c r="F892" t="s">
        <v>12192</v>
      </c>
      <c r="G892">
        <f t="shared" si="39"/>
        <v>21504</v>
      </c>
      <c r="H892" t="b">
        <f t="shared" si="40"/>
        <v>0</v>
      </c>
      <c r="I892" t="s">
        <v>665</v>
      </c>
      <c r="J892">
        <f t="shared" si="41"/>
        <v>100</v>
      </c>
      <c r="K892" t="s">
        <v>16</v>
      </c>
      <c r="L892">
        <v>0</v>
      </c>
      <c r="M892">
        <f>Googleplaystore[[#This Row],[Installed]]*Googleplaystore[[#This Row],[Price]]</f>
        <v>0</v>
      </c>
      <c r="N892" t="s">
        <v>17</v>
      </c>
      <c r="O892" t="s">
        <v>1224</v>
      </c>
      <c r="P892" s="1">
        <v>43284</v>
      </c>
      <c r="Q892" s="16" t="s">
        <v>373</v>
      </c>
      <c r="R892" t="s">
        <v>36</v>
      </c>
    </row>
    <row r="893" spans="1:18" x14ac:dyDescent="0.3">
      <c r="A893">
        <v>0</v>
      </c>
      <c r="B893" t="s">
        <v>1269</v>
      </c>
      <c r="C893" t="s">
        <v>1223</v>
      </c>
      <c r="E893">
        <v>49</v>
      </c>
      <c r="F893" t="s">
        <v>12332</v>
      </c>
      <c r="G893">
        <f t="shared" si="39"/>
        <v>13312</v>
      </c>
      <c r="H893" t="b">
        <f t="shared" si="40"/>
        <v>0</v>
      </c>
      <c r="I893" t="s">
        <v>482</v>
      </c>
      <c r="J893">
        <f t="shared" si="41"/>
        <v>1000</v>
      </c>
      <c r="K893" t="s">
        <v>16</v>
      </c>
      <c r="L893">
        <v>0</v>
      </c>
      <c r="M893">
        <f>Googleplaystore[[#This Row],[Installed]]*Googleplaystore[[#This Row],[Price]]</f>
        <v>0</v>
      </c>
      <c r="N893" t="s">
        <v>17</v>
      </c>
      <c r="O893" t="s">
        <v>1224</v>
      </c>
      <c r="P893" s="1">
        <v>43289</v>
      </c>
      <c r="Q893" s="16">
        <v>18.399999999999999</v>
      </c>
      <c r="R893" t="s">
        <v>36</v>
      </c>
    </row>
    <row r="894" spans="1:18" x14ac:dyDescent="0.3">
      <c r="A894">
        <v>3.7</v>
      </c>
      <c r="B894" t="s">
        <v>1270</v>
      </c>
      <c r="C894" t="s">
        <v>1223</v>
      </c>
      <c r="E894">
        <v>100</v>
      </c>
      <c r="F894" t="s">
        <v>12250</v>
      </c>
      <c r="G894">
        <f t="shared" si="39"/>
        <v>27648</v>
      </c>
      <c r="H894" t="b">
        <f t="shared" si="40"/>
        <v>0</v>
      </c>
      <c r="I894" t="s">
        <v>38</v>
      </c>
      <c r="J894">
        <f t="shared" si="41"/>
        <v>50000</v>
      </c>
      <c r="K894" t="s">
        <v>16</v>
      </c>
      <c r="L894">
        <v>0</v>
      </c>
      <c r="M894">
        <f>Googleplaystore[[#This Row],[Installed]]*Googleplaystore[[#This Row],[Price]]</f>
        <v>0</v>
      </c>
      <c r="N894" t="s">
        <v>17</v>
      </c>
      <c r="O894" t="s">
        <v>1224</v>
      </c>
      <c r="P894" s="1">
        <v>43084</v>
      </c>
      <c r="Q894" s="16" t="s">
        <v>1271</v>
      </c>
      <c r="R894" t="s">
        <v>20</v>
      </c>
    </row>
    <row r="895" spans="1:18" x14ac:dyDescent="0.3">
      <c r="A895">
        <v>0</v>
      </c>
      <c r="B895" t="s">
        <v>1272</v>
      </c>
      <c r="C895" t="s">
        <v>1223</v>
      </c>
      <c r="E895">
        <v>11</v>
      </c>
      <c r="F895" t="s">
        <v>12216</v>
      </c>
      <c r="G895">
        <f t="shared" si="39"/>
        <v>11264</v>
      </c>
      <c r="H895" t="b">
        <f t="shared" si="40"/>
        <v>0</v>
      </c>
      <c r="I895" t="s">
        <v>60</v>
      </c>
      <c r="J895">
        <f t="shared" si="41"/>
        <v>5000</v>
      </c>
      <c r="K895" t="s">
        <v>16</v>
      </c>
      <c r="L895">
        <v>0</v>
      </c>
      <c r="M895">
        <f>Googleplaystore[[#This Row],[Installed]]*Googleplaystore[[#This Row],[Price]]</f>
        <v>0</v>
      </c>
      <c r="N895" t="s">
        <v>17</v>
      </c>
      <c r="O895" t="s">
        <v>1224</v>
      </c>
      <c r="P895" s="1">
        <v>43250</v>
      </c>
      <c r="Q895" s="16" t="s">
        <v>1273</v>
      </c>
      <c r="R895" t="s">
        <v>50</v>
      </c>
    </row>
    <row r="896" spans="1:18" x14ac:dyDescent="0.3">
      <c r="A896">
        <v>4.0999999999999996</v>
      </c>
      <c r="B896" t="s">
        <v>1274</v>
      </c>
      <c r="C896" t="s">
        <v>1223</v>
      </c>
      <c r="E896">
        <v>399</v>
      </c>
      <c r="F896" t="s">
        <v>12219</v>
      </c>
      <c r="G896">
        <f t="shared" si="39"/>
        <v>24576</v>
      </c>
      <c r="H896" t="b">
        <f t="shared" si="40"/>
        <v>0</v>
      </c>
      <c r="I896" t="s">
        <v>34</v>
      </c>
      <c r="J896">
        <f t="shared" si="41"/>
        <v>100000</v>
      </c>
      <c r="K896" t="s">
        <v>16</v>
      </c>
      <c r="L896">
        <v>0</v>
      </c>
      <c r="M896">
        <f>Googleplaystore[[#This Row],[Installed]]*Googleplaystore[[#This Row],[Price]]</f>
        <v>0</v>
      </c>
      <c r="N896" t="s">
        <v>17</v>
      </c>
      <c r="O896" t="s">
        <v>1224</v>
      </c>
      <c r="P896" s="1">
        <v>43315</v>
      </c>
      <c r="Q896" s="16" t="s">
        <v>1275</v>
      </c>
      <c r="R896" t="s">
        <v>143</v>
      </c>
    </row>
    <row r="897" spans="1:18" x14ac:dyDescent="0.3">
      <c r="A897">
        <v>0</v>
      </c>
      <c r="B897" t="s">
        <v>1276</v>
      </c>
      <c r="C897" t="s">
        <v>1223</v>
      </c>
      <c r="E897">
        <v>5</v>
      </c>
      <c r="F897" t="s">
        <v>12212</v>
      </c>
      <c r="G897">
        <f t="shared" si="39"/>
        <v>6246.4</v>
      </c>
      <c r="H897" t="b">
        <f t="shared" si="40"/>
        <v>0</v>
      </c>
      <c r="I897" t="s">
        <v>665</v>
      </c>
      <c r="J897">
        <f t="shared" si="41"/>
        <v>100</v>
      </c>
      <c r="K897" t="s">
        <v>16</v>
      </c>
      <c r="L897">
        <v>0</v>
      </c>
      <c r="M897">
        <f>Googleplaystore[[#This Row],[Installed]]*Googleplaystore[[#This Row],[Price]]</f>
        <v>0</v>
      </c>
      <c r="N897" t="s">
        <v>17</v>
      </c>
      <c r="O897" t="s">
        <v>1224</v>
      </c>
      <c r="P897" s="1">
        <v>43316</v>
      </c>
      <c r="Q897" s="16" t="s">
        <v>373</v>
      </c>
      <c r="R897" t="s">
        <v>334</v>
      </c>
    </row>
    <row r="898" spans="1:18" x14ac:dyDescent="0.3">
      <c r="A898">
        <v>4.8</v>
      </c>
      <c r="B898" t="s">
        <v>1277</v>
      </c>
      <c r="C898" t="s">
        <v>1223</v>
      </c>
      <c r="E898">
        <v>28</v>
      </c>
      <c r="F898" t="s">
        <v>12794</v>
      </c>
      <c r="G898">
        <f t="shared" si="39"/>
        <v>6451.2</v>
      </c>
      <c r="H898" t="b">
        <f t="shared" si="40"/>
        <v>0</v>
      </c>
      <c r="I898" t="s">
        <v>482</v>
      </c>
      <c r="J898">
        <f t="shared" si="41"/>
        <v>1000</v>
      </c>
      <c r="K898" t="s">
        <v>16</v>
      </c>
      <c r="L898">
        <v>0</v>
      </c>
      <c r="M898">
        <f>Googleplaystore[[#This Row],[Installed]]*Googleplaystore[[#This Row],[Price]]</f>
        <v>0</v>
      </c>
      <c r="N898" t="s">
        <v>17</v>
      </c>
      <c r="O898" t="s">
        <v>1224</v>
      </c>
      <c r="P898" s="1">
        <v>43240</v>
      </c>
      <c r="Q898" s="16" t="s">
        <v>1278</v>
      </c>
      <c r="R898" t="s">
        <v>50</v>
      </c>
    </row>
    <row r="899" spans="1:18" x14ac:dyDescent="0.3">
      <c r="A899">
        <v>0</v>
      </c>
      <c r="B899" t="s">
        <v>1279</v>
      </c>
      <c r="C899" t="s">
        <v>1223</v>
      </c>
      <c r="E899">
        <v>250</v>
      </c>
      <c r="F899" t="s">
        <v>12209</v>
      </c>
      <c r="G899">
        <f t="shared" ref="G899:G962" si="42">IF(ISNUMBER(SEARCH("M",F899)), VALUE(LEFT(F899, LEN(F899)-1) *1024))</f>
        <v>23552</v>
      </c>
      <c r="H899" t="b">
        <f t="shared" ref="H899:H962" si="43">IF(ISNUMBER(SEARCH("K",F899)), VALUE(LEFT(F899, LEN(F899)-1)))</f>
        <v>0</v>
      </c>
      <c r="I899" t="s">
        <v>482</v>
      </c>
      <c r="J899">
        <f t="shared" ref="J899:J962" si="44">IF(ISNUMBER(SEARCH("+", I899)), VALUE(SUBSTITUTE(I899, "+", "")), I899)</f>
        <v>1000</v>
      </c>
      <c r="K899" t="s">
        <v>16</v>
      </c>
      <c r="L899">
        <v>0</v>
      </c>
      <c r="M899">
        <f>Googleplaystore[[#This Row],[Installed]]*Googleplaystore[[#This Row],[Price]]</f>
        <v>0</v>
      </c>
      <c r="N899" t="s">
        <v>17</v>
      </c>
      <c r="O899" t="s">
        <v>1224</v>
      </c>
      <c r="P899" s="1">
        <v>43273</v>
      </c>
      <c r="Q899" s="16" t="s">
        <v>1271</v>
      </c>
      <c r="R899" t="s">
        <v>50</v>
      </c>
    </row>
    <row r="900" spans="1:18" x14ac:dyDescent="0.3">
      <c r="A900">
        <v>0</v>
      </c>
      <c r="B900" t="s">
        <v>1280</v>
      </c>
      <c r="C900" t="s">
        <v>1223</v>
      </c>
      <c r="E900">
        <v>1</v>
      </c>
      <c r="F900" t="s">
        <v>12821</v>
      </c>
      <c r="G900">
        <f t="shared" si="42"/>
        <v>34816</v>
      </c>
      <c r="H900" t="b">
        <f t="shared" si="43"/>
        <v>0</v>
      </c>
      <c r="I900" t="s">
        <v>665</v>
      </c>
      <c r="J900">
        <f t="shared" si="44"/>
        <v>100</v>
      </c>
      <c r="K900" t="s">
        <v>16</v>
      </c>
      <c r="L900">
        <v>0</v>
      </c>
      <c r="M900">
        <f>Googleplaystore[[#This Row],[Installed]]*Googleplaystore[[#This Row],[Price]]</f>
        <v>0</v>
      </c>
      <c r="N900" t="s">
        <v>17</v>
      </c>
      <c r="O900" t="s">
        <v>1224</v>
      </c>
      <c r="P900" s="1">
        <v>43292</v>
      </c>
      <c r="Q900" s="16">
        <v>1</v>
      </c>
      <c r="R900" t="s">
        <v>50</v>
      </c>
    </row>
    <row r="901" spans="1:18" x14ac:dyDescent="0.3">
      <c r="A901">
        <v>4.5999999999999996</v>
      </c>
      <c r="B901" t="s">
        <v>1281</v>
      </c>
      <c r="C901" t="s">
        <v>1223</v>
      </c>
      <c r="E901">
        <v>7</v>
      </c>
      <c r="F901" t="s">
        <v>12563</v>
      </c>
      <c r="G901">
        <f t="shared" si="42"/>
        <v>3891.2</v>
      </c>
      <c r="H901" t="b">
        <f t="shared" si="43"/>
        <v>0</v>
      </c>
      <c r="I901" t="s">
        <v>816</v>
      </c>
      <c r="J901">
        <f t="shared" si="44"/>
        <v>500</v>
      </c>
      <c r="K901" t="s">
        <v>16</v>
      </c>
      <c r="L901">
        <v>0</v>
      </c>
      <c r="M901">
        <f>Googleplaystore[[#This Row],[Installed]]*Googleplaystore[[#This Row],[Price]]</f>
        <v>0</v>
      </c>
      <c r="N901" t="s">
        <v>30</v>
      </c>
      <c r="O901" t="s">
        <v>1224</v>
      </c>
      <c r="P901" s="1">
        <v>42926</v>
      </c>
      <c r="Q901" s="16">
        <v>2.1</v>
      </c>
      <c r="R901" t="s">
        <v>32</v>
      </c>
    </row>
    <row r="902" spans="1:18" x14ac:dyDescent="0.3">
      <c r="A902">
        <v>4.4000000000000004</v>
      </c>
      <c r="B902" t="s">
        <v>1282</v>
      </c>
      <c r="C902" t="s">
        <v>1283</v>
      </c>
      <c r="E902">
        <v>124424</v>
      </c>
      <c r="F902" t="s">
        <v>31</v>
      </c>
      <c r="G902" t="b">
        <f t="shared" si="42"/>
        <v>0</v>
      </c>
      <c r="H902" t="b">
        <f t="shared" si="43"/>
        <v>0</v>
      </c>
      <c r="I902" t="s">
        <v>55</v>
      </c>
      <c r="J902">
        <f t="shared" si="44"/>
        <v>10000000</v>
      </c>
      <c r="K902" t="s">
        <v>16</v>
      </c>
      <c r="L902">
        <v>0</v>
      </c>
      <c r="M902">
        <f>Googleplaystore[[#This Row],[Installed]]*Googleplaystore[[#This Row],[Price]]</f>
        <v>0</v>
      </c>
      <c r="N902" t="s">
        <v>17</v>
      </c>
      <c r="O902" t="s">
        <v>1284</v>
      </c>
      <c r="P902" s="1">
        <v>43277</v>
      </c>
      <c r="Q902" s="16" t="s">
        <v>1285</v>
      </c>
      <c r="R902" t="s">
        <v>32</v>
      </c>
    </row>
    <row r="903" spans="1:18" x14ac:dyDescent="0.3">
      <c r="A903">
        <v>4.4000000000000004</v>
      </c>
      <c r="B903" t="s">
        <v>1286</v>
      </c>
      <c r="C903" t="s">
        <v>1283</v>
      </c>
      <c r="E903">
        <v>39041</v>
      </c>
      <c r="F903" t="s">
        <v>31</v>
      </c>
      <c r="G903" t="b">
        <f t="shared" si="42"/>
        <v>0</v>
      </c>
      <c r="H903" t="b">
        <f t="shared" si="43"/>
        <v>0</v>
      </c>
      <c r="I903" t="s">
        <v>42</v>
      </c>
      <c r="J903">
        <f t="shared" si="44"/>
        <v>1000000</v>
      </c>
      <c r="K903" t="s">
        <v>16</v>
      </c>
      <c r="L903">
        <v>0</v>
      </c>
      <c r="M903">
        <f>Googleplaystore[[#This Row],[Installed]]*Googleplaystore[[#This Row],[Price]]</f>
        <v>0</v>
      </c>
      <c r="N903" t="s">
        <v>17</v>
      </c>
      <c r="O903" t="s">
        <v>1284</v>
      </c>
      <c r="P903" s="1">
        <v>43315</v>
      </c>
      <c r="Q903" s="16">
        <v>0</v>
      </c>
      <c r="R903" t="s">
        <v>31</v>
      </c>
    </row>
    <row r="904" spans="1:18" x14ac:dyDescent="0.3">
      <c r="A904">
        <v>3.6</v>
      </c>
      <c r="B904" t="s">
        <v>1287</v>
      </c>
      <c r="C904" t="s">
        <v>1283</v>
      </c>
      <c r="E904">
        <v>52306</v>
      </c>
      <c r="F904" t="s">
        <v>12359</v>
      </c>
      <c r="G904">
        <f t="shared" si="42"/>
        <v>43008</v>
      </c>
      <c r="H904" t="b">
        <f t="shared" si="43"/>
        <v>0</v>
      </c>
      <c r="I904" t="s">
        <v>26</v>
      </c>
      <c r="J904">
        <f t="shared" si="44"/>
        <v>5000000</v>
      </c>
      <c r="K904" t="s">
        <v>16</v>
      </c>
      <c r="L904">
        <v>0</v>
      </c>
      <c r="M904">
        <f>Googleplaystore[[#This Row],[Installed]]*Googleplaystore[[#This Row],[Price]]</f>
        <v>0</v>
      </c>
      <c r="N904" t="s">
        <v>17</v>
      </c>
      <c r="O904" t="s">
        <v>1284</v>
      </c>
      <c r="P904" s="1">
        <v>43308</v>
      </c>
      <c r="Q904" s="16" t="s">
        <v>1288</v>
      </c>
      <c r="R904" t="s">
        <v>143</v>
      </c>
    </row>
    <row r="905" spans="1:18" x14ac:dyDescent="0.3">
      <c r="A905">
        <v>3.7</v>
      </c>
      <c r="B905" t="s">
        <v>1289</v>
      </c>
      <c r="C905" t="s">
        <v>1283</v>
      </c>
      <c r="E905">
        <v>36718</v>
      </c>
      <c r="F905" t="s">
        <v>31</v>
      </c>
      <c r="G905" t="b">
        <f t="shared" si="42"/>
        <v>0</v>
      </c>
      <c r="H905" t="b">
        <f t="shared" si="43"/>
        <v>0</v>
      </c>
      <c r="I905" t="s">
        <v>26</v>
      </c>
      <c r="J905">
        <f t="shared" si="44"/>
        <v>5000000</v>
      </c>
      <c r="K905" t="s">
        <v>16</v>
      </c>
      <c r="L905">
        <v>0</v>
      </c>
      <c r="M905">
        <f>Googleplaystore[[#This Row],[Installed]]*Googleplaystore[[#This Row],[Price]]</f>
        <v>0</v>
      </c>
      <c r="N905" t="s">
        <v>17</v>
      </c>
      <c r="O905" t="s">
        <v>1284</v>
      </c>
      <c r="P905" s="1">
        <v>43297</v>
      </c>
      <c r="Q905" s="16">
        <v>0</v>
      </c>
      <c r="R905" t="s">
        <v>31</v>
      </c>
    </row>
    <row r="906" spans="1:18" x14ac:dyDescent="0.3">
      <c r="A906">
        <v>3.8</v>
      </c>
      <c r="B906" t="s">
        <v>1290</v>
      </c>
      <c r="C906" t="s">
        <v>1283</v>
      </c>
      <c r="E906">
        <v>42644</v>
      </c>
      <c r="F906" t="s">
        <v>12175</v>
      </c>
      <c r="G906">
        <f t="shared" si="42"/>
        <v>19456</v>
      </c>
      <c r="H906" t="b">
        <f t="shared" si="43"/>
        <v>0</v>
      </c>
      <c r="I906" t="s">
        <v>26</v>
      </c>
      <c r="J906">
        <f t="shared" si="44"/>
        <v>5000000</v>
      </c>
      <c r="K906" t="s">
        <v>16</v>
      </c>
      <c r="L906">
        <v>0</v>
      </c>
      <c r="M906">
        <f>Googleplaystore[[#This Row],[Installed]]*Googleplaystore[[#This Row],[Price]]</f>
        <v>0</v>
      </c>
      <c r="N906" t="s">
        <v>17</v>
      </c>
      <c r="O906" t="s">
        <v>1284</v>
      </c>
      <c r="P906" s="1">
        <v>43279</v>
      </c>
      <c r="Q906" s="16">
        <v>8.18</v>
      </c>
      <c r="R906" t="s">
        <v>32</v>
      </c>
    </row>
    <row r="907" spans="1:18" x14ac:dyDescent="0.3">
      <c r="A907">
        <v>4.2</v>
      </c>
      <c r="B907" t="s">
        <v>1291</v>
      </c>
      <c r="C907" t="s">
        <v>1283</v>
      </c>
      <c r="E907">
        <v>278082</v>
      </c>
      <c r="F907" t="s">
        <v>12603</v>
      </c>
      <c r="G907">
        <f t="shared" si="42"/>
        <v>71680</v>
      </c>
      <c r="H907" t="b">
        <f t="shared" si="43"/>
        <v>0</v>
      </c>
      <c r="I907" t="s">
        <v>55</v>
      </c>
      <c r="J907">
        <f t="shared" si="44"/>
        <v>10000000</v>
      </c>
      <c r="K907" t="s">
        <v>16</v>
      </c>
      <c r="L907">
        <v>0</v>
      </c>
      <c r="M907">
        <f>Googleplaystore[[#This Row],[Installed]]*Googleplaystore[[#This Row],[Price]]</f>
        <v>0</v>
      </c>
      <c r="N907" t="s">
        <v>17</v>
      </c>
      <c r="O907" t="s">
        <v>1284</v>
      </c>
      <c r="P907" s="1">
        <v>43311</v>
      </c>
      <c r="Q907" s="16">
        <v>10.78</v>
      </c>
      <c r="R907" t="s">
        <v>20</v>
      </c>
    </row>
    <row r="908" spans="1:18" x14ac:dyDescent="0.3">
      <c r="A908">
        <v>4.2</v>
      </c>
      <c r="B908" t="s">
        <v>1292</v>
      </c>
      <c r="C908" t="s">
        <v>1283</v>
      </c>
      <c r="E908">
        <v>6076</v>
      </c>
      <c r="F908" t="s">
        <v>12265</v>
      </c>
      <c r="G908">
        <f t="shared" si="42"/>
        <v>32768</v>
      </c>
      <c r="H908" t="b">
        <f t="shared" si="43"/>
        <v>0</v>
      </c>
      <c r="I908" t="s">
        <v>22</v>
      </c>
      <c r="J908">
        <f t="shared" si="44"/>
        <v>500000</v>
      </c>
      <c r="K908" t="s">
        <v>16</v>
      </c>
      <c r="L908">
        <v>0</v>
      </c>
      <c r="M908">
        <f>Googleplaystore[[#This Row],[Installed]]*Googleplaystore[[#This Row],[Price]]</f>
        <v>0</v>
      </c>
      <c r="N908" t="s">
        <v>17</v>
      </c>
      <c r="O908" t="s">
        <v>1284</v>
      </c>
      <c r="P908" s="1">
        <v>43309</v>
      </c>
      <c r="Q908" s="16" t="s">
        <v>1293</v>
      </c>
      <c r="R908" t="s">
        <v>32</v>
      </c>
    </row>
    <row r="909" spans="1:18" x14ac:dyDescent="0.3">
      <c r="A909">
        <v>4.2</v>
      </c>
      <c r="B909" t="s">
        <v>1294</v>
      </c>
      <c r="C909" t="s">
        <v>1283</v>
      </c>
      <c r="E909">
        <v>112656</v>
      </c>
      <c r="F909" t="s">
        <v>12827</v>
      </c>
      <c r="G909">
        <f t="shared" si="42"/>
        <v>95232</v>
      </c>
      <c r="H909" t="b">
        <f t="shared" si="43"/>
        <v>0</v>
      </c>
      <c r="I909" t="s">
        <v>26</v>
      </c>
      <c r="J909">
        <f t="shared" si="44"/>
        <v>5000000</v>
      </c>
      <c r="K909" t="s">
        <v>16</v>
      </c>
      <c r="L909">
        <v>0</v>
      </c>
      <c r="M909">
        <f>Googleplaystore[[#This Row],[Installed]]*Googleplaystore[[#This Row],[Price]]</f>
        <v>0</v>
      </c>
      <c r="N909" t="s">
        <v>17</v>
      </c>
      <c r="O909" t="s">
        <v>1284</v>
      </c>
      <c r="P909" s="1">
        <v>43300</v>
      </c>
      <c r="Q909" s="16" t="s">
        <v>1295</v>
      </c>
      <c r="R909" t="s">
        <v>50</v>
      </c>
    </row>
    <row r="910" spans="1:18" x14ac:dyDescent="0.3">
      <c r="A910">
        <v>3.3</v>
      </c>
      <c r="B910" t="s">
        <v>1296</v>
      </c>
      <c r="C910" t="s">
        <v>1283</v>
      </c>
      <c r="E910">
        <v>335738</v>
      </c>
      <c r="F910" t="s">
        <v>31</v>
      </c>
      <c r="G910" t="b">
        <f t="shared" si="42"/>
        <v>0</v>
      </c>
      <c r="H910" t="b">
        <f t="shared" si="43"/>
        <v>0</v>
      </c>
      <c r="I910" t="s">
        <v>55</v>
      </c>
      <c r="J910">
        <f t="shared" si="44"/>
        <v>10000000</v>
      </c>
      <c r="K910" t="s">
        <v>16</v>
      </c>
      <c r="L910">
        <v>0</v>
      </c>
      <c r="M910">
        <f>Googleplaystore[[#This Row],[Installed]]*Googleplaystore[[#This Row],[Price]]</f>
        <v>0</v>
      </c>
      <c r="N910" t="s">
        <v>17</v>
      </c>
      <c r="O910" t="s">
        <v>1284</v>
      </c>
      <c r="P910" s="1">
        <v>43223</v>
      </c>
      <c r="Q910" s="16">
        <v>0</v>
      </c>
      <c r="R910" t="s">
        <v>31</v>
      </c>
    </row>
    <row r="911" spans="1:18" x14ac:dyDescent="0.3">
      <c r="A911">
        <v>3.4</v>
      </c>
      <c r="B911" t="s">
        <v>1297</v>
      </c>
      <c r="C911" t="s">
        <v>1283</v>
      </c>
      <c r="E911">
        <v>31906</v>
      </c>
      <c r="F911" t="s">
        <v>31</v>
      </c>
      <c r="G911" t="b">
        <f t="shared" si="42"/>
        <v>0</v>
      </c>
      <c r="H911" t="b">
        <f t="shared" si="43"/>
        <v>0</v>
      </c>
      <c r="I911" t="s">
        <v>42</v>
      </c>
      <c r="J911">
        <f t="shared" si="44"/>
        <v>1000000</v>
      </c>
      <c r="K911" t="s">
        <v>16</v>
      </c>
      <c r="L911">
        <v>0</v>
      </c>
      <c r="M911">
        <f>Googleplaystore[[#This Row],[Installed]]*Googleplaystore[[#This Row],[Price]]</f>
        <v>0</v>
      </c>
      <c r="N911" t="s">
        <v>17</v>
      </c>
      <c r="O911" t="s">
        <v>1284</v>
      </c>
      <c r="P911" s="1">
        <v>43300</v>
      </c>
      <c r="Q911" s="16" t="s">
        <v>1298</v>
      </c>
      <c r="R911" t="s">
        <v>53</v>
      </c>
    </row>
    <row r="912" spans="1:18" x14ac:dyDescent="0.3">
      <c r="A912">
        <v>4.3</v>
      </c>
      <c r="B912" t="s">
        <v>1299</v>
      </c>
      <c r="C912" t="s">
        <v>1283</v>
      </c>
      <c r="E912">
        <v>20672</v>
      </c>
      <c r="F912" t="s">
        <v>31</v>
      </c>
      <c r="G912" t="b">
        <f t="shared" si="42"/>
        <v>0</v>
      </c>
      <c r="H912" t="b">
        <f t="shared" si="43"/>
        <v>0</v>
      </c>
      <c r="I912" t="s">
        <v>42</v>
      </c>
      <c r="J912">
        <f t="shared" si="44"/>
        <v>1000000</v>
      </c>
      <c r="K912" t="s">
        <v>16</v>
      </c>
      <c r="L912">
        <v>0</v>
      </c>
      <c r="M912">
        <f>Googleplaystore[[#This Row],[Installed]]*Googleplaystore[[#This Row],[Price]]</f>
        <v>0</v>
      </c>
      <c r="N912" t="s">
        <v>17</v>
      </c>
      <c r="O912" t="s">
        <v>1284</v>
      </c>
      <c r="P912" s="1">
        <v>43228</v>
      </c>
      <c r="Q912" s="16">
        <v>0</v>
      </c>
      <c r="R912" t="s">
        <v>31</v>
      </c>
    </row>
    <row r="913" spans="1:18" x14ac:dyDescent="0.3">
      <c r="A913">
        <v>4.2</v>
      </c>
      <c r="B913" t="s">
        <v>1300</v>
      </c>
      <c r="C913" t="s">
        <v>1283</v>
      </c>
      <c r="E913">
        <v>957973</v>
      </c>
      <c r="F913" t="s">
        <v>12441</v>
      </c>
      <c r="G913">
        <f t="shared" si="42"/>
        <v>40960</v>
      </c>
      <c r="H913" t="b">
        <f t="shared" si="43"/>
        <v>0</v>
      </c>
      <c r="I913" t="s">
        <v>55</v>
      </c>
      <c r="J913">
        <f t="shared" si="44"/>
        <v>10000000</v>
      </c>
      <c r="K913" t="s">
        <v>16</v>
      </c>
      <c r="L913">
        <v>0</v>
      </c>
      <c r="M913">
        <f>Googleplaystore[[#This Row],[Installed]]*Googleplaystore[[#This Row],[Price]]</f>
        <v>0</v>
      </c>
      <c r="N913" t="s">
        <v>17</v>
      </c>
      <c r="O913" t="s">
        <v>1284</v>
      </c>
      <c r="P913" s="1">
        <v>43311</v>
      </c>
      <c r="Q913" s="16" t="s">
        <v>1301</v>
      </c>
      <c r="R913" t="s">
        <v>32</v>
      </c>
    </row>
    <row r="914" spans="1:18" x14ac:dyDescent="0.3">
      <c r="A914">
        <v>4.7</v>
      </c>
      <c r="B914" t="s">
        <v>1302</v>
      </c>
      <c r="C914" t="s">
        <v>1283</v>
      </c>
      <c r="E914">
        <v>130582</v>
      </c>
      <c r="F914" t="s">
        <v>12219</v>
      </c>
      <c r="G914">
        <f t="shared" si="42"/>
        <v>24576</v>
      </c>
      <c r="H914" t="b">
        <f t="shared" si="43"/>
        <v>0</v>
      </c>
      <c r="I914" t="s">
        <v>26</v>
      </c>
      <c r="J914">
        <f t="shared" si="44"/>
        <v>5000000</v>
      </c>
      <c r="K914" t="s">
        <v>16</v>
      </c>
      <c r="L914">
        <v>0</v>
      </c>
      <c r="M914">
        <f>Googleplaystore[[#This Row],[Installed]]*Googleplaystore[[#This Row],[Price]]</f>
        <v>0</v>
      </c>
      <c r="N914" t="s">
        <v>17</v>
      </c>
      <c r="O914" t="s">
        <v>1284</v>
      </c>
      <c r="P914" s="1">
        <v>43314</v>
      </c>
      <c r="Q914" s="16">
        <v>0</v>
      </c>
      <c r="R914" t="s">
        <v>31</v>
      </c>
    </row>
    <row r="915" spans="1:18" x14ac:dyDescent="0.3">
      <c r="A915">
        <v>4.0999999999999996</v>
      </c>
      <c r="B915" t="s">
        <v>1303</v>
      </c>
      <c r="C915" t="s">
        <v>1283</v>
      </c>
      <c r="E915">
        <v>31218</v>
      </c>
      <c r="F915" t="s">
        <v>31</v>
      </c>
      <c r="G915" t="b">
        <f t="shared" si="42"/>
        <v>0</v>
      </c>
      <c r="H915" t="b">
        <f t="shared" si="43"/>
        <v>0</v>
      </c>
      <c r="I915" t="s">
        <v>42</v>
      </c>
      <c r="J915">
        <f t="shared" si="44"/>
        <v>1000000</v>
      </c>
      <c r="K915" t="s">
        <v>16</v>
      </c>
      <c r="L915">
        <v>0</v>
      </c>
      <c r="M915">
        <f>Googleplaystore[[#This Row],[Installed]]*Googleplaystore[[#This Row],[Price]]</f>
        <v>0</v>
      </c>
      <c r="N915" t="s">
        <v>17</v>
      </c>
      <c r="O915" t="s">
        <v>1284</v>
      </c>
      <c r="P915" s="1">
        <v>43312</v>
      </c>
      <c r="Q915" s="16">
        <v>0</v>
      </c>
      <c r="R915" t="s">
        <v>31</v>
      </c>
    </row>
    <row r="916" spans="1:18" x14ac:dyDescent="0.3">
      <c r="A916">
        <v>4.7</v>
      </c>
      <c r="B916" t="s">
        <v>1304</v>
      </c>
      <c r="C916" t="s">
        <v>1283</v>
      </c>
      <c r="E916">
        <v>167168</v>
      </c>
      <c r="F916" t="s">
        <v>12191</v>
      </c>
      <c r="G916">
        <f t="shared" si="42"/>
        <v>20480</v>
      </c>
      <c r="H916" t="b">
        <f t="shared" si="43"/>
        <v>0</v>
      </c>
      <c r="I916" t="s">
        <v>42</v>
      </c>
      <c r="J916">
        <f t="shared" si="44"/>
        <v>1000000</v>
      </c>
      <c r="K916" t="s">
        <v>16</v>
      </c>
      <c r="L916">
        <v>0</v>
      </c>
      <c r="M916">
        <f>Googleplaystore[[#This Row],[Installed]]*Googleplaystore[[#This Row],[Price]]</f>
        <v>0</v>
      </c>
      <c r="N916" t="s">
        <v>17</v>
      </c>
      <c r="O916" t="s">
        <v>1284</v>
      </c>
      <c r="P916" s="1">
        <v>43285</v>
      </c>
      <c r="Q916" s="16" t="s">
        <v>1305</v>
      </c>
      <c r="R916" t="s">
        <v>50</v>
      </c>
    </row>
    <row r="917" spans="1:18" x14ac:dyDescent="0.3">
      <c r="A917">
        <v>4</v>
      </c>
      <c r="B917" t="s">
        <v>1306</v>
      </c>
      <c r="C917" t="s">
        <v>1283</v>
      </c>
      <c r="E917">
        <v>34428</v>
      </c>
      <c r="F917" t="s">
        <v>12222</v>
      </c>
      <c r="G917">
        <f t="shared" si="42"/>
        <v>15360</v>
      </c>
      <c r="H917" t="b">
        <f t="shared" si="43"/>
        <v>0</v>
      </c>
      <c r="I917" t="s">
        <v>55</v>
      </c>
      <c r="J917">
        <f t="shared" si="44"/>
        <v>10000000</v>
      </c>
      <c r="K917" t="s">
        <v>16</v>
      </c>
      <c r="L917">
        <v>0</v>
      </c>
      <c r="M917">
        <f>Googleplaystore[[#This Row],[Installed]]*Googleplaystore[[#This Row],[Price]]</f>
        <v>0</v>
      </c>
      <c r="N917" t="s">
        <v>17</v>
      </c>
      <c r="O917" t="s">
        <v>1284</v>
      </c>
      <c r="P917" s="1">
        <v>43314</v>
      </c>
      <c r="Q917" s="16" t="s">
        <v>1307</v>
      </c>
      <c r="R917" t="s">
        <v>143</v>
      </c>
    </row>
    <row r="918" spans="1:18" x14ac:dyDescent="0.3">
      <c r="A918">
        <v>3.6</v>
      </c>
      <c r="B918" t="s">
        <v>1308</v>
      </c>
      <c r="C918" t="s">
        <v>1283</v>
      </c>
      <c r="E918">
        <v>15247</v>
      </c>
      <c r="F918" t="s">
        <v>12188</v>
      </c>
      <c r="G918">
        <f t="shared" si="42"/>
        <v>28672</v>
      </c>
      <c r="H918" t="b">
        <f t="shared" si="43"/>
        <v>0</v>
      </c>
      <c r="I918" t="s">
        <v>42</v>
      </c>
      <c r="J918">
        <f t="shared" si="44"/>
        <v>1000000</v>
      </c>
      <c r="K918" t="s">
        <v>16</v>
      </c>
      <c r="L918">
        <v>0</v>
      </c>
      <c r="M918">
        <f>Googleplaystore[[#This Row],[Installed]]*Googleplaystore[[#This Row],[Price]]</f>
        <v>0</v>
      </c>
      <c r="N918" t="s">
        <v>17</v>
      </c>
      <c r="O918" t="s">
        <v>1284</v>
      </c>
      <c r="P918" s="1">
        <v>43294</v>
      </c>
      <c r="Q918" s="16" t="s">
        <v>1309</v>
      </c>
      <c r="R918" t="s">
        <v>20</v>
      </c>
    </row>
    <row r="919" spans="1:18" x14ac:dyDescent="0.3">
      <c r="A919">
        <v>4</v>
      </c>
      <c r="B919" t="s">
        <v>1310</v>
      </c>
      <c r="C919" t="s">
        <v>1283</v>
      </c>
      <c r="E919">
        <v>48445</v>
      </c>
      <c r="F919" t="s">
        <v>12223</v>
      </c>
      <c r="G919">
        <f t="shared" si="42"/>
        <v>10240</v>
      </c>
      <c r="H919" t="b">
        <f t="shared" si="43"/>
        <v>0</v>
      </c>
      <c r="I919" t="s">
        <v>26</v>
      </c>
      <c r="J919">
        <f t="shared" si="44"/>
        <v>5000000</v>
      </c>
      <c r="K919" t="s">
        <v>16</v>
      </c>
      <c r="L919">
        <v>0</v>
      </c>
      <c r="M919">
        <f>Googleplaystore[[#This Row],[Installed]]*Googleplaystore[[#This Row],[Price]]</f>
        <v>0</v>
      </c>
      <c r="N919" t="s">
        <v>17</v>
      </c>
      <c r="O919" t="s">
        <v>1284</v>
      </c>
      <c r="P919" s="1">
        <v>43297</v>
      </c>
      <c r="Q919" s="16" t="s">
        <v>1311</v>
      </c>
      <c r="R919" t="s">
        <v>20</v>
      </c>
    </row>
    <row r="920" spans="1:18" x14ac:dyDescent="0.3">
      <c r="A920">
        <v>3.6</v>
      </c>
      <c r="B920" t="s">
        <v>1312</v>
      </c>
      <c r="C920" t="s">
        <v>1283</v>
      </c>
      <c r="E920">
        <v>35518</v>
      </c>
      <c r="F920" t="s">
        <v>31</v>
      </c>
      <c r="G920" t="b">
        <f t="shared" si="42"/>
        <v>0</v>
      </c>
      <c r="H920" t="b">
        <f t="shared" si="43"/>
        <v>0</v>
      </c>
      <c r="I920" t="s">
        <v>42</v>
      </c>
      <c r="J920">
        <f t="shared" si="44"/>
        <v>1000000</v>
      </c>
      <c r="K920" t="s">
        <v>16</v>
      </c>
      <c r="L920">
        <v>0</v>
      </c>
      <c r="M920">
        <f>Googleplaystore[[#This Row],[Installed]]*Googleplaystore[[#This Row],[Price]]</f>
        <v>0</v>
      </c>
      <c r="N920" t="s">
        <v>17</v>
      </c>
      <c r="O920" t="s">
        <v>1284</v>
      </c>
      <c r="P920" s="1">
        <v>43283</v>
      </c>
      <c r="Q920" s="16">
        <v>0</v>
      </c>
      <c r="R920" t="s">
        <v>31</v>
      </c>
    </row>
    <row r="921" spans="1:18" x14ac:dyDescent="0.3">
      <c r="A921">
        <v>4.3</v>
      </c>
      <c r="B921" t="s">
        <v>1313</v>
      </c>
      <c r="C921" t="s">
        <v>1283</v>
      </c>
      <c r="E921">
        <v>12185</v>
      </c>
      <c r="F921" t="s">
        <v>31</v>
      </c>
      <c r="G921" t="b">
        <f t="shared" si="42"/>
        <v>0</v>
      </c>
      <c r="H921" t="b">
        <f t="shared" si="43"/>
        <v>0</v>
      </c>
      <c r="I921" t="s">
        <v>42</v>
      </c>
      <c r="J921">
        <f t="shared" si="44"/>
        <v>1000000</v>
      </c>
      <c r="K921" t="s">
        <v>16</v>
      </c>
      <c r="L921">
        <v>0</v>
      </c>
      <c r="M921">
        <f>Googleplaystore[[#This Row],[Installed]]*Googleplaystore[[#This Row],[Price]]</f>
        <v>0</v>
      </c>
      <c r="N921" t="s">
        <v>17</v>
      </c>
      <c r="O921" t="s">
        <v>1284</v>
      </c>
      <c r="P921" s="1">
        <v>43259</v>
      </c>
      <c r="Q921" s="16">
        <v>0</v>
      </c>
      <c r="R921" t="s">
        <v>31</v>
      </c>
    </row>
    <row r="922" spans="1:18" x14ac:dyDescent="0.3">
      <c r="A922">
        <v>4.2</v>
      </c>
      <c r="B922" t="s">
        <v>1314</v>
      </c>
      <c r="C922" t="s">
        <v>1283</v>
      </c>
      <c r="E922">
        <v>36746</v>
      </c>
      <c r="F922" t="s">
        <v>31</v>
      </c>
      <c r="G922" t="b">
        <f t="shared" si="42"/>
        <v>0</v>
      </c>
      <c r="H922" t="b">
        <f t="shared" si="43"/>
        <v>0</v>
      </c>
      <c r="I922" t="s">
        <v>26</v>
      </c>
      <c r="J922">
        <f t="shared" si="44"/>
        <v>5000000</v>
      </c>
      <c r="K922" t="s">
        <v>16</v>
      </c>
      <c r="L922">
        <v>0</v>
      </c>
      <c r="M922">
        <f>Googleplaystore[[#This Row],[Installed]]*Googleplaystore[[#This Row],[Price]]</f>
        <v>0</v>
      </c>
      <c r="N922" t="s">
        <v>17</v>
      </c>
      <c r="O922" t="s">
        <v>1284</v>
      </c>
      <c r="P922" s="1">
        <v>43305</v>
      </c>
      <c r="Q922" s="16">
        <v>0</v>
      </c>
      <c r="R922" t="s">
        <v>31</v>
      </c>
    </row>
    <row r="923" spans="1:18" x14ac:dyDescent="0.3">
      <c r="A923">
        <v>4.2</v>
      </c>
      <c r="B923" t="s">
        <v>1315</v>
      </c>
      <c r="C923" t="s">
        <v>1283</v>
      </c>
      <c r="E923">
        <v>21996</v>
      </c>
      <c r="F923" t="s">
        <v>12177</v>
      </c>
      <c r="G923">
        <f t="shared" si="42"/>
        <v>14336</v>
      </c>
      <c r="H923" t="b">
        <f t="shared" si="43"/>
        <v>0</v>
      </c>
      <c r="I923" t="s">
        <v>42</v>
      </c>
      <c r="J923">
        <f t="shared" si="44"/>
        <v>1000000</v>
      </c>
      <c r="K923" t="s">
        <v>16</v>
      </c>
      <c r="L923">
        <v>0</v>
      </c>
      <c r="M923">
        <f>Googleplaystore[[#This Row],[Installed]]*Googleplaystore[[#This Row],[Price]]</f>
        <v>0</v>
      </c>
      <c r="N923" t="s">
        <v>17</v>
      </c>
      <c r="O923" t="s">
        <v>1284</v>
      </c>
      <c r="P923" s="1">
        <v>43300</v>
      </c>
      <c r="Q923" s="16" t="s">
        <v>1316</v>
      </c>
      <c r="R923" t="s">
        <v>20</v>
      </c>
    </row>
    <row r="924" spans="1:18" x14ac:dyDescent="0.3">
      <c r="A924">
        <v>4.0999999999999996</v>
      </c>
      <c r="B924" t="s">
        <v>1317</v>
      </c>
      <c r="C924" t="s">
        <v>1283</v>
      </c>
      <c r="E924">
        <v>138371</v>
      </c>
      <c r="F924" t="s">
        <v>31</v>
      </c>
      <c r="G924" t="b">
        <f t="shared" si="42"/>
        <v>0</v>
      </c>
      <c r="H924" t="b">
        <f t="shared" si="43"/>
        <v>0</v>
      </c>
      <c r="I924" t="s">
        <v>26</v>
      </c>
      <c r="J924">
        <f t="shared" si="44"/>
        <v>5000000</v>
      </c>
      <c r="K924" t="s">
        <v>16</v>
      </c>
      <c r="L924">
        <v>0</v>
      </c>
      <c r="M924">
        <f>Googleplaystore[[#This Row],[Installed]]*Googleplaystore[[#This Row],[Price]]</f>
        <v>0</v>
      </c>
      <c r="N924" t="s">
        <v>17</v>
      </c>
      <c r="O924" t="s">
        <v>1284</v>
      </c>
      <c r="P924" s="1">
        <v>43314</v>
      </c>
      <c r="Q924" s="16">
        <v>0</v>
      </c>
      <c r="R924" t="s">
        <v>20</v>
      </c>
    </row>
    <row r="925" spans="1:18" x14ac:dyDescent="0.3">
      <c r="A925">
        <v>4</v>
      </c>
      <c r="B925" t="s">
        <v>1318</v>
      </c>
      <c r="C925" t="s">
        <v>1283</v>
      </c>
      <c r="E925">
        <v>12073</v>
      </c>
      <c r="F925" t="s">
        <v>12359</v>
      </c>
      <c r="G925">
        <f t="shared" si="42"/>
        <v>43008</v>
      </c>
      <c r="H925" t="b">
        <f t="shared" si="43"/>
        <v>0</v>
      </c>
      <c r="I925" t="s">
        <v>42</v>
      </c>
      <c r="J925">
        <f t="shared" si="44"/>
        <v>1000000</v>
      </c>
      <c r="K925" t="s">
        <v>16</v>
      </c>
      <c r="L925">
        <v>0</v>
      </c>
      <c r="M925">
        <f>Googleplaystore[[#This Row],[Installed]]*Googleplaystore[[#This Row],[Price]]</f>
        <v>0</v>
      </c>
      <c r="N925" t="s">
        <v>17</v>
      </c>
      <c r="O925" t="s">
        <v>1284</v>
      </c>
      <c r="P925" s="1">
        <v>43245</v>
      </c>
      <c r="Q925" s="16">
        <v>3.3</v>
      </c>
      <c r="R925" t="s">
        <v>32</v>
      </c>
    </row>
    <row r="926" spans="1:18" x14ac:dyDescent="0.3">
      <c r="A926">
        <v>4.0999999999999996</v>
      </c>
      <c r="B926" t="s">
        <v>1319</v>
      </c>
      <c r="C926" t="s">
        <v>1283</v>
      </c>
      <c r="E926">
        <v>111632</v>
      </c>
      <c r="F926" t="s">
        <v>12836</v>
      </c>
      <c r="G926">
        <f t="shared" si="42"/>
        <v>66560</v>
      </c>
      <c r="H926" t="b">
        <f t="shared" si="43"/>
        <v>0</v>
      </c>
      <c r="I926" t="s">
        <v>42</v>
      </c>
      <c r="J926">
        <f t="shared" si="44"/>
        <v>1000000</v>
      </c>
      <c r="K926" t="s">
        <v>16</v>
      </c>
      <c r="L926">
        <v>0</v>
      </c>
      <c r="M926">
        <f>Googleplaystore[[#This Row],[Installed]]*Googleplaystore[[#This Row],[Price]]</f>
        <v>0</v>
      </c>
      <c r="N926" t="s">
        <v>17</v>
      </c>
      <c r="O926" t="s">
        <v>1284</v>
      </c>
      <c r="P926" s="1">
        <v>43260</v>
      </c>
      <c r="Q926" s="16" t="s">
        <v>1320</v>
      </c>
      <c r="R926" t="s">
        <v>36</v>
      </c>
    </row>
    <row r="927" spans="1:18" x14ac:dyDescent="0.3">
      <c r="A927">
        <v>4.4000000000000004</v>
      </c>
      <c r="B927" t="s">
        <v>1321</v>
      </c>
      <c r="C927" t="s">
        <v>1283</v>
      </c>
      <c r="E927">
        <v>250706</v>
      </c>
      <c r="F927" t="s">
        <v>12194</v>
      </c>
      <c r="G927">
        <f t="shared" si="42"/>
        <v>37888</v>
      </c>
      <c r="H927" t="b">
        <f t="shared" si="43"/>
        <v>0</v>
      </c>
      <c r="I927" t="s">
        <v>55</v>
      </c>
      <c r="J927">
        <f t="shared" si="44"/>
        <v>10000000</v>
      </c>
      <c r="K927" t="s">
        <v>16</v>
      </c>
      <c r="L927">
        <v>0</v>
      </c>
      <c r="M927">
        <f>Googleplaystore[[#This Row],[Installed]]*Googleplaystore[[#This Row],[Price]]</f>
        <v>0</v>
      </c>
      <c r="N927" t="s">
        <v>17</v>
      </c>
      <c r="O927" t="s">
        <v>1284</v>
      </c>
      <c r="P927" s="1">
        <v>43312</v>
      </c>
      <c r="Q927" s="16" t="s">
        <v>1322</v>
      </c>
      <c r="R927" t="s">
        <v>143</v>
      </c>
    </row>
    <row r="928" spans="1:18" x14ac:dyDescent="0.3">
      <c r="A928">
        <v>4.7</v>
      </c>
      <c r="B928" t="s">
        <v>1323</v>
      </c>
      <c r="C928" t="s">
        <v>1283</v>
      </c>
      <c r="E928">
        <v>706301</v>
      </c>
      <c r="F928" t="s">
        <v>31</v>
      </c>
      <c r="G928" t="b">
        <f t="shared" si="42"/>
        <v>0</v>
      </c>
      <c r="H928" t="b">
        <f t="shared" si="43"/>
        <v>0</v>
      </c>
      <c r="I928" t="s">
        <v>55</v>
      </c>
      <c r="J928">
        <f t="shared" si="44"/>
        <v>10000000</v>
      </c>
      <c r="K928" t="s">
        <v>16</v>
      </c>
      <c r="L928">
        <v>0</v>
      </c>
      <c r="M928">
        <f>Googleplaystore[[#This Row],[Installed]]*Googleplaystore[[#This Row],[Price]]</f>
        <v>0</v>
      </c>
      <c r="N928" t="s">
        <v>17</v>
      </c>
      <c r="O928" t="s">
        <v>1284</v>
      </c>
      <c r="P928" s="1">
        <v>43312</v>
      </c>
      <c r="Q928" s="16">
        <v>0</v>
      </c>
      <c r="R928" t="s">
        <v>31</v>
      </c>
    </row>
    <row r="929" spans="1:18" x14ac:dyDescent="0.3">
      <c r="A929">
        <v>4.5</v>
      </c>
      <c r="B929" t="s">
        <v>1324</v>
      </c>
      <c r="C929" t="s">
        <v>1283</v>
      </c>
      <c r="E929">
        <v>64959</v>
      </c>
      <c r="F929" t="s">
        <v>12201</v>
      </c>
      <c r="G929">
        <f t="shared" si="42"/>
        <v>39936</v>
      </c>
      <c r="H929" t="b">
        <f t="shared" si="43"/>
        <v>0</v>
      </c>
      <c r="I929" t="s">
        <v>42</v>
      </c>
      <c r="J929">
        <f t="shared" si="44"/>
        <v>1000000</v>
      </c>
      <c r="K929" t="s">
        <v>16</v>
      </c>
      <c r="L929">
        <v>0</v>
      </c>
      <c r="M929">
        <f>Googleplaystore[[#This Row],[Installed]]*Googleplaystore[[#This Row],[Price]]</f>
        <v>0</v>
      </c>
      <c r="N929" t="s">
        <v>17</v>
      </c>
      <c r="O929" t="s">
        <v>1284</v>
      </c>
      <c r="P929" s="1">
        <v>43269</v>
      </c>
      <c r="Q929" s="16" t="s">
        <v>698</v>
      </c>
      <c r="R929" t="s">
        <v>50</v>
      </c>
    </row>
    <row r="930" spans="1:18" x14ac:dyDescent="0.3">
      <c r="A930">
        <v>4.3</v>
      </c>
      <c r="B930" t="s">
        <v>1325</v>
      </c>
      <c r="C930" t="s">
        <v>1283</v>
      </c>
      <c r="E930">
        <v>659741</v>
      </c>
      <c r="F930" t="s">
        <v>12681</v>
      </c>
      <c r="G930">
        <f t="shared" si="42"/>
        <v>48128</v>
      </c>
      <c r="H930" t="b">
        <f t="shared" si="43"/>
        <v>0</v>
      </c>
      <c r="I930" t="s">
        <v>29</v>
      </c>
      <c r="J930">
        <f t="shared" si="44"/>
        <v>50000000</v>
      </c>
      <c r="K930" t="s">
        <v>16</v>
      </c>
      <c r="L930">
        <v>0</v>
      </c>
      <c r="M930">
        <f>Googleplaystore[[#This Row],[Installed]]*Googleplaystore[[#This Row],[Price]]</f>
        <v>0</v>
      </c>
      <c r="N930" t="s">
        <v>17</v>
      </c>
      <c r="O930" t="s">
        <v>1284</v>
      </c>
      <c r="P930" s="1">
        <v>43299</v>
      </c>
      <c r="Q930" s="16" t="s">
        <v>1326</v>
      </c>
      <c r="R930" t="s">
        <v>36</v>
      </c>
    </row>
    <row r="931" spans="1:18" x14ac:dyDescent="0.3">
      <c r="A931">
        <v>4.5999999999999996</v>
      </c>
      <c r="B931" t="s">
        <v>1327</v>
      </c>
      <c r="C931" t="s">
        <v>1283</v>
      </c>
      <c r="E931">
        <v>510392</v>
      </c>
      <c r="F931" t="s">
        <v>12840</v>
      </c>
      <c r="G931">
        <f t="shared" si="42"/>
        <v>80896</v>
      </c>
      <c r="H931" t="b">
        <f t="shared" si="43"/>
        <v>0</v>
      </c>
      <c r="I931" t="s">
        <v>55</v>
      </c>
      <c r="J931">
        <f t="shared" si="44"/>
        <v>10000000</v>
      </c>
      <c r="K931" t="s">
        <v>16</v>
      </c>
      <c r="L931">
        <v>0</v>
      </c>
      <c r="M931">
        <f>Googleplaystore[[#This Row],[Installed]]*Googleplaystore[[#This Row],[Price]]</f>
        <v>0</v>
      </c>
      <c r="N931" t="s">
        <v>17</v>
      </c>
      <c r="O931" t="s">
        <v>1284</v>
      </c>
      <c r="P931" s="1">
        <v>43313</v>
      </c>
      <c r="Q931" s="16" t="s">
        <v>1328</v>
      </c>
      <c r="R931" t="s">
        <v>143</v>
      </c>
    </row>
    <row r="932" spans="1:18" x14ac:dyDescent="0.3">
      <c r="A932">
        <v>4.3</v>
      </c>
      <c r="B932" t="s">
        <v>1329</v>
      </c>
      <c r="C932" t="s">
        <v>1283</v>
      </c>
      <c r="E932">
        <v>7215</v>
      </c>
      <c r="F932" t="s">
        <v>12270</v>
      </c>
      <c r="G932">
        <f t="shared" si="42"/>
        <v>18432</v>
      </c>
      <c r="H932" t="b">
        <f t="shared" si="43"/>
        <v>0</v>
      </c>
      <c r="I932" t="s">
        <v>42</v>
      </c>
      <c r="J932">
        <f t="shared" si="44"/>
        <v>1000000</v>
      </c>
      <c r="K932" t="s">
        <v>16</v>
      </c>
      <c r="L932">
        <v>0</v>
      </c>
      <c r="M932">
        <f>Googleplaystore[[#This Row],[Installed]]*Googleplaystore[[#This Row],[Price]]</f>
        <v>0</v>
      </c>
      <c r="N932" t="s">
        <v>17</v>
      </c>
      <c r="O932" t="s">
        <v>1284</v>
      </c>
      <c r="P932" s="1">
        <v>43304</v>
      </c>
      <c r="Q932" s="16" t="s">
        <v>1330</v>
      </c>
      <c r="R932" t="s">
        <v>53</v>
      </c>
    </row>
    <row r="933" spans="1:18" x14ac:dyDescent="0.3">
      <c r="A933">
        <v>4</v>
      </c>
      <c r="B933" t="s">
        <v>1331</v>
      </c>
      <c r="C933" t="s">
        <v>1283</v>
      </c>
      <c r="E933">
        <v>25508</v>
      </c>
      <c r="F933" t="s">
        <v>31</v>
      </c>
      <c r="G933" t="b">
        <f t="shared" si="42"/>
        <v>0</v>
      </c>
      <c r="H933" t="b">
        <f t="shared" si="43"/>
        <v>0</v>
      </c>
      <c r="I933" t="s">
        <v>42</v>
      </c>
      <c r="J933">
        <f t="shared" si="44"/>
        <v>1000000</v>
      </c>
      <c r="K933" t="s">
        <v>16</v>
      </c>
      <c r="L933">
        <v>0</v>
      </c>
      <c r="M933">
        <f>Googleplaystore[[#This Row],[Installed]]*Googleplaystore[[#This Row],[Price]]</f>
        <v>0</v>
      </c>
      <c r="N933" t="s">
        <v>17</v>
      </c>
      <c r="O933" t="s">
        <v>1284</v>
      </c>
      <c r="P933" s="1">
        <v>43312</v>
      </c>
      <c r="Q933" s="16">
        <v>0</v>
      </c>
      <c r="R933" t="s">
        <v>32</v>
      </c>
    </row>
    <row r="934" spans="1:18" x14ac:dyDescent="0.3">
      <c r="A934">
        <v>4.5</v>
      </c>
      <c r="B934" t="s">
        <v>1332</v>
      </c>
      <c r="C934" t="s">
        <v>1283</v>
      </c>
      <c r="E934">
        <v>60449</v>
      </c>
      <c r="F934" t="s">
        <v>12842</v>
      </c>
      <c r="G934">
        <f t="shared" si="42"/>
        <v>102400</v>
      </c>
      <c r="H934" t="b">
        <f t="shared" si="43"/>
        <v>0</v>
      </c>
      <c r="I934" t="s">
        <v>42</v>
      </c>
      <c r="J934">
        <f t="shared" si="44"/>
        <v>1000000</v>
      </c>
      <c r="K934" t="s">
        <v>16</v>
      </c>
      <c r="L934">
        <v>0</v>
      </c>
      <c r="M934">
        <f>Googleplaystore[[#This Row],[Installed]]*Googleplaystore[[#This Row],[Price]]</f>
        <v>0</v>
      </c>
      <c r="N934" t="s">
        <v>17</v>
      </c>
      <c r="O934" t="s">
        <v>1284</v>
      </c>
      <c r="P934" s="1">
        <v>43304</v>
      </c>
      <c r="Q934" s="16" t="s">
        <v>1333</v>
      </c>
      <c r="R934" t="s">
        <v>53</v>
      </c>
    </row>
    <row r="935" spans="1:18" x14ac:dyDescent="0.3">
      <c r="A935">
        <v>4.5</v>
      </c>
      <c r="B935" t="s">
        <v>1334</v>
      </c>
      <c r="C935" t="s">
        <v>1283</v>
      </c>
      <c r="E935">
        <v>381788</v>
      </c>
      <c r="F935" t="s">
        <v>12265</v>
      </c>
      <c r="G935">
        <f t="shared" si="42"/>
        <v>32768</v>
      </c>
      <c r="H935" t="b">
        <f t="shared" si="43"/>
        <v>0</v>
      </c>
      <c r="I935" t="s">
        <v>55</v>
      </c>
      <c r="J935">
        <f t="shared" si="44"/>
        <v>10000000</v>
      </c>
      <c r="K935" t="s">
        <v>16</v>
      </c>
      <c r="L935">
        <v>0</v>
      </c>
      <c r="M935">
        <f>Googleplaystore[[#This Row],[Installed]]*Googleplaystore[[#This Row],[Price]]</f>
        <v>0</v>
      </c>
      <c r="N935" t="s">
        <v>17</v>
      </c>
      <c r="O935" t="s">
        <v>1284</v>
      </c>
      <c r="P935" s="1">
        <v>43314</v>
      </c>
      <c r="Q935" s="16" t="s">
        <v>1335</v>
      </c>
      <c r="R935" t="s">
        <v>50</v>
      </c>
    </row>
    <row r="936" spans="1:18" x14ac:dyDescent="0.3">
      <c r="A936">
        <v>3.6</v>
      </c>
      <c r="B936" t="s">
        <v>1336</v>
      </c>
      <c r="C936" t="s">
        <v>1283</v>
      </c>
      <c r="E936">
        <v>10697</v>
      </c>
      <c r="F936" t="s">
        <v>12416</v>
      </c>
      <c r="G936">
        <f t="shared" si="42"/>
        <v>47104</v>
      </c>
      <c r="H936" t="b">
        <f t="shared" si="43"/>
        <v>0</v>
      </c>
      <c r="I936" t="s">
        <v>42</v>
      </c>
      <c r="J936">
        <f t="shared" si="44"/>
        <v>1000000</v>
      </c>
      <c r="K936" t="s">
        <v>16</v>
      </c>
      <c r="L936">
        <v>0</v>
      </c>
      <c r="M936">
        <f>Googleplaystore[[#This Row],[Installed]]*Googleplaystore[[#This Row],[Price]]</f>
        <v>0</v>
      </c>
      <c r="N936" t="s">
        <v>17</v>
      </c>
      <c r="O936" t="s">
        <v>1284</v>
      </c>
      <c r="P936" s="1">
        <v>43299</v>
      </c>
      <c r="Q936" s="16" t="s">
        <v>1337</v>
      </c>
      <c r="R936" t="s">
        <v>50</v>
      </c>
    </row>
    <row r="937" spans="1:18" x14ac:dyDescent="0.3">
      <c r="A937">
        <v>4.2</v>
      </c>
      <c r="B937" t="s">
        <v>1338</v>
      </c>
      <c r="C937" t="s">
        <v>1283</v>
      </c>
      <c r="E937">
        <v>347838</v>
      </c>
      <c r="F937" t="s">
        <v>31</v>
      </c>
      <c r="G937" t="b">
        <f t="shared" si="42"/>
        <v>0</v>
      </c>
      <c r="H937" t="b">
        <f t="shared" si="43"/>
        <v>0</v>
      </c>
      <c r="I937" t="s">
        <v>240</v>
      </c>
      <c r="J937">
        <f t="shared" si="44"/>
        <v>100000000</v>
      </c>
      <c r="K937" t="s">
        <v>16</v>
      </c>
      <c r="L937">
        <v>0</v>
      </c>
      <c r="M937">
        <f>Googleplaystore[[#This Row],[Installed]]*Googleplaystore[[#This Row],[Price]]</f>
        <v>0</v>
      </c>
      <c r="N937" t="s">
        <v>17</v>
      </c>
      <c r="O937" t="s">
        <v>1284</v>
      </c>
      <c r="P937" s="1">
        <v>43307</v>
      </c>
      <c r="Q937" s="16" t="s">
        <v>1339</v>
      </c>
      <c r="R937" t="s">
        <v>31</v>
      </c>
    </row>
    <row r="938" spans="1:18" x14ac:dyDescent="0.3">
      <c r="A938">
        <v>4.0999999999999996</v>
      </c>
      <c r="B938" t="s">
        <v>1340</v>
      </c>
      <c r="C938" t="s">
        <v>1283</v>
      </c>
      <c r="E938">
        <v>31804</v>
      </c>
      <c r="F938" t="s">
        <v>12289</v>
      </c>
      <c r="G938">
        <f t="shared" si="42"/>
        <v>10035.200000000001</v>
      </c>
      <c r="H938" t="b">
        <f t="shared" si="43"/>
        <v>0</v>
      </c>
      <c r="I938" t="s">
        <v>26</v>
      </c>
      <c r="J938">
        <f t="shared" si="44"/>
        <v>5000000</v>
      </c>
      <c r="K938" t="s">
        <v>16</v>
      </c>
      <c r="L938">
        <v>0</v>
      </c>
      <c r="M938">
        <f>Googleplaystore[[#This Row],[Installed]]*Googleplaystore[[#This Row],[Price]]</f>
        <v>0</v>
      </c>
      <c r="N938" t="s">
        <v>17</v>
      </c>
      <c r="O938" t="s">
        <v>1284</v>
      </c>
      <c r="P938" s="1">
        <v>43308</v>
      </c>
      <c r="Q938" s="16" t="s">
        <v>1341</v>
      </c>
      <c r="R938" t="s">
        <v>53</v>
      </c>
    </row>
    <row r="939" spans="1:18" x14ac:dyDescent="0.3">
      <c r="A939">
        <v>3.5</v>
      </c>
      <c r="B939" t="s">
        <v>1342</v>
      </c>
      <c r="C939" t="s">
        <v>1283</v>
      </c>
      <c r="E939">
        <v>3856</v>
      </c>
      <c r="F939" t="s">
        <v>12315</v>
      </c>
      <c r="G939">
        <f t="shared" si="42"/>
        <v>8396.7999999999993</v>
      </c>
      <c r="H939" t="b">
        <f t="shared" si="43"/>
        <v>0</v>
      </c>
      <c r="I939" t="s">
        <v>42</v>
      </c>
      <c r="J939">
        <f t="shared" si="44"/>
        <v>1000000</v>
      </c>
      <c r="K939" t="s">
        <v>16</v>
      </c>
      <c r="L939">
        <v>0</v>
      </c>
      <c r="M939">
        <f>Googleplaystore[[#This Row],[Installed]]*Googleplaystore[[#This Row],[Price]]</f>
        <v>0</v>
      </c>
      <c r="N939" t="s">
        <v>17</v>
      </c>
      <c r="O939" t="s">
        <v>1284</v>
      </c>
      <c r="P939" s="1">
        <v>43312</v>
      </c>
      <c r="Q939" s="16" t="s">
        <v>253</v>
      </c>
      <c r="R939" t="s">
        <v>36</v>
      </c>
    </row>
    <row r="940" spans="1:18" x14ac:dyDescent="0.3">
      <c r="A940">
        <v>4.4000000000000004</v>
      </c>
      <c r="B940" t="s">
        <v>1343</v>
      </c>
      <c r="C940" t="s">
        <v>1283</v>
      </c>
      <c r="E940">
        <v>199684</v>
      </c>
      <c r="F940" t="s">
        <v>12270</v>
      </c>
      <c r="G940">
        <f t="shared" si="42"/>
        <v>18432</v>
      </c>
      <c r="H940" t="b">
        <f t="shared" si="43"/>
        <v>0</v>
      </c>
      <c r="I940" t="s">
        <v>26</v>
      </c>
      <c r="J940">
        <f t="shared" si="44"/>
        <v>5000000</v>
      </c>
      <c r="K940" t="s">
        <v>16</v>
      </c>
      <c r="L940">
        <v>0</v>
      </c>
      <c r="M940">
        <f>Googleplaystore[[#This Row],[Installed]]*Googleplaystore[[#This Row],[Price]]</f>
        <v>0</v>
      </c>
      <c r="N940" t="s">
        <v>17</v>
      </c>
      <c r="O940" t="s">
        <v>1284</v>
      </c>
      <c r="P940" s="1">
        <v>43300</v>
      </c>
      <c r="Q940" s="16">
        <v>0</v>
      </c>
      <c r="R940" t="s">
        <v>31</v>
      </c>
    </row>
    <row r="941" spans="1:18" x14ac:dyDescent="0.3">
      <c r="A941">
        <v>4</v>
      </c>
      <c r="B941" t="s">
        <v>1344</v>
      </c>
      <c r="C941" t="s">
        <v>1283</v>
      </c>
      <c r="E941">
        <v>44545</v>
      </c>
      <c r="F941" t="s">
        <v>31</v>
      </c>
      <c r="G941" t="b">
        <f t="shared" si="42"/>
        <v>0</v>
      </c>
      <c r="H941" t="b">
        <f t="shared" si="43"/>
        <v>0</v>
      </c>
      <c r="I941" t="s">
        <v>42</v>
      </c>
      <c r="J941">
        <f t="shared" si="44"/>
        <v>1000000</v>
      </c>
      <c r="K941" t="s">
        <v>16</v>
      </c>
      <c r="L941">
        <v>0</v>
      </c>
      <c r="M941">
        <f>Googleplaystore[[#This Row],[Installed]]*Googleplaystore[[#This Row],[Price]]</f>
        <v>0</v>
      </c>
      <c r="N941" t="s">
        <v>17</v>
      </c>
      <c r="O941" t="s">
        <v>1284</v>
      </c>
      <c r="P941" s="1">
        <v>43312</v>
      </c>
      <c r="Q941" s="16">
        <v>0</v>
      </c>
      <c r="R941" t="s">
        <v>31</v>
      </c>
    </row>
    <row r="942" spans="1:18" x14ac:dyDescent="0.3">
      <c r="A942">
        <v>4.5</v>
      </c>
      <c r="B942" t="s">
        <v>1345</v>
      </c>
      <c r="C942" t="s">
        <v>1283</v>
      </c>
      <c r="E942">
        <v>1336246</v>
      </c>
      <c r="F942" t="s">
        <v>12201</v>
      </c>
      <c r="G942">
        <f t="shared" si="42"/>
        <v>39936</v>
      </c>
      <c r="H942" t="b">
        <f t="shared" si="43"/>
        <v>0</v>
      </c>
      <c r="I942" t="s">
        <v>55</v>
      </c>
      <c r="J942">
        <f t="shared" si="44"/>
        <v>10000000</v>
      </c>
      <c r="K942" t="s">
        <v>16</v>
      </c>
      <c r="L942">
        <v>0</v>
      </c>
      <c r="M942">
        <f>Googleplaystore[[#This Row],[Installed]]*Googleplaystore[[#This Row],[Price]]</f>
        <v>0</v>
      </c>
      <c r="N942" t="s">
        <v>17</v>
      </c>
      <c r="O942" t="s">
        <v>1284</v>
      </c>
      <c r="P942" s="1">
        <v>43315</v>
      </c>
      <c r="Q942" s="16" t="s">
        <v>1346</v>
      </c>
      <c r="R942" t="s">
        <v>50</v>
      </c>
    </row>
    <row r="943" spans="1:18" x14ac:dyDescent="0.3">
      <c r="A943">
        <v>4.2</v>
      </c>
      <c r="B943" t="s">
        <v>1347</v>
      </c>
      <c r="C943" t="s">
        <v>1283</v>
      </c>
      <c r="E943">
        <v>257</v>
      </c>
      <c r="F943" t="s">
        <v>12516</v>
      </c>
      <c r="G943">
        <f t="shared" si="42"/>
        <v>45056</v>
      </c>
      <c r="H943" t="b">
        <f t="shared" si="43"/>
        <v>0</v>
      </c>
      <c r="I943" t="s">
        <v>15</v>
      </c>
      <c r="J943">
        <f t="shared" si="44"/>
        <v>10000</v>
      </c>
      <c r="K943" t="s">
        <v>16</v>
      </c>
      <c r="L943">
        <v>0</v>
      </c>
      <c r="M943">
        <f>Googleplaystore[[#This Row],[Installed]]*Googleplaystore[[#This Row],[Price]]</f>
        <v>0</v>
      </c>
      <c r="N943" t="s">
        <v>17</v>
      </c>
      <c r="O943" t="s">
        <v>1284</v>
      </c>
      <c r="P943" s="1">
        <v>43312</v>
      </c>
      <c r="Q943" s="16" t="s">
        <v>1348</v>
      </c>
      <c r="R943" t="s">
        <v>1251</v>
      </c>
    </row>
    <row r="944" spans="1:18" x14ac:dyDescent="0.3">
      <c r="A944">
        <v>4.5999999999999996</v>
      </c>
      <c r="B944" t="s">
        <v>1349</v>
      </c>
      <c r="C944" t="s">
        <v>1283</v>
      </c>
      <c r="E944">
        <v>57493</v>
      </c>
      <c r="F944" t="s">
        <v>31</v>
      </c>
      <c r="G944" t="b">
        <f t="shared" si="42"/>
        <v>0</v>
      </c>
      <c r="H944" t="b">
        <f t="shared" si="43"/>
        <v>0</v>
      </c>
      <c r="I944" t="s">
        <v>42</v>
      </c>
      <c r="J944">
        <f t="shared" si="44"/>
        <v>1000000</v>
      </c>
      <c r="K944" t="s">
        <v>16</v>
      </c>
      <c r="L944">
        <v>0</v>
      </c>
      <c r="M944">
        <f>Googleplaystore[[#This Row],[Installed]]*Googleplaystore[[#This Row],[Price]]</f>
        <v>0</v>
      </c>
      <c r="N944" t="s">
        <v>17</v>
      </c>
      <c r="O944" t="s">
        <v>1284</v>
      </c>
      <c r="P944" s="1">
        <v>43312</v>
      </c>
      <c r="Q944" s="16">
        <v>0</v>
      </c>
      <c r="R944" t="s">
        <v>31</v>
      </c>
    </row>
    <row r="945" spans="1:18" x14ac:dyDescent="0.3">
      <c r="A945">
        <v>4.2</v>
      </c>
      <c r="B945" t="s">
        <v>1350</v>
      </c>
      <c r="C945" t="s">
        <v>1283</v>
      </c>
      <c r="E945">
        <v>283</v>
      </c>
      <c r="F945" t="s">
        <v>12329</v>
      </c>
      <c r="G945">
        <f t="shared" si="42"/>
        <v>5120</v>
      </c>
      <c r="H945" t="b">
        <f t="shared" si="43"/>
        <v>0</v>
      </c>
      <c r="I945" t="s">
        <v>34</v>
      </c>
      <c r="J945">
        <f t="shared" si="44"/>
        <v>100000</v>
      </c>
      <c r="K945" t="s">
        <v>16</v>
      </c>
      <c r="L945">
        <v>0</v>
      </c>
      <c r="M945">
        <f>Googleplaystore[[#This Row],[Installed]]*Googleplaystore[[#This Row],[Price]]</f>
        <v>0</v>
      </c>
      <c r="N945" t="s">
        <v>17</v>
      </c>
      <c r="O945" t="s">
        <v>1284</v>
      </c>
      <c r="P945" s="1">
        <v>43216</v>
      </c>
      <c r="Q945" s="16" t="s">
        <v>1351</v>
      </c>
      <c r="R945" t="s">
        <v>143</v>
      </c>
    </row>
    <row r="946" spans="1:18" x14ac:dyDescent="0.3">
      <c r="A946">
        <v>4.8</v>
      </c>
      <c r="B946" t="s">
        <v>1352</v>
      </c>
      <c r="C946" t="s">
        <v>1283</v>
      </c>
      <c r="E946">
        <v>12304</v>
      </c>
      <c r="F946" t="s">
        <v>12192</v>
      </c>
      <c r="G946">
        <f t="shared" si="42"/>
        <v>21504</v>
      </c>
      <c r="H946" t="b">
        <f t="shared" si="43"/>
        <v>0</v>
      </c>
      <c r="I946" t="s">
        <v>34</v>
      </c>
      <c r="J946">
        <f t="shared" si="44"/>
        <v>100000</v>
      </c>
      <c r="K946" t="s">
        <v>16</v>
      </c>
      <c r="L946">
        <v>0</v>
      </c>
      <c r="M946">
        <f>Googleplaystore[[#This Row],[Installed]]*Googleplaystore[[#This Row],[Price]]</f>
        <v>0</v>
      </c>
      <c r="N946" t="s">
        <v>17</v>
      </c>
      <c r="O946" t="s">
        <v>1284</v>
      </c>
      <c r="P946" s="1">
        <v>43314</v>
      </c>
      <c r="Q946" s="16" t="s">
        <v>1353</v>
      </c>
      <c r="R946" t="s">
        <v>143</v>
      </c>
    </row>
    <row r="947" spans="1:18" x14ac:dyDescent="0.3">
      <c r="A947">
        <v>4.5</v>
      </c>
      <c r="B947" t="s">
        <v>1354</v>
      </c>
      <c r="C947" t="s">
        <v>1283</v>
      </c>
      <c r="E947">
        <v>8188</v>
      </c>
      <c r="F947" t="s">
        <v>12306</v>
      </c>
      <c r="G947">
        <f t="shared" si="42"/>
        <v>22528</v>
      </c>
      <c r="H947" t="b">
        <f t="shared" si="43"/>
        <v>0</v>
      </c>
      <c r="I947" t="s">
        <v>34</v>
      </c>
      <c r="J947">
        <f t="shared" si="44"/>
        <v>100000</v>
      </c>
      <c r="K947" t="s">
        <v>16</v>
      </c>
      <c r="L947">
        <v>0</v>
      </c>
      <c r="M947">
        <f>Googleplaystore[[#This Row],[Installed]]*Googleplaystore[[#This Row],[Price]]</f>
        <v>0</v>
      </c>
      <c r="N947" t="s">
        <v>17</v>
      </c>
      <c r="O947" t="s">
        <v>1284</v>
      </c>
      <c r="P947" s="1">
        <v>43312</v>
      </c>
      <c r="Q947" s="16" t="s">
        <v>1355</v>
      </c>
      <c r="R947" t="s">
        <v>50</v>
      </c>
    </row>
    <row r="948" spans="1:18" x14ac:dyDescent="0.3">
      <c r="A948">
        <v>4.2</v>
      </c>
      <c r="B948" t="s">
        <v>1356</v>
      </c>
      <c r="C948" t="s">
        <v>1283</v>
      </c>
      <c r="E948">
        <v>11919</v>
      </c>
      <c r="F948" t="s">
        <v>12209</v>
      </c>
      <c r="G948">
        <f t="shared" si="42"/>
        <v>23552</v>
      </c>
      <c r="H948" t="b">
        <f t="shared" si="43"/>
        <v>0</v>
      </c>
      <c r="I948" t="s">
        <v>42</v>
      </c>
      <c r="J948">
        <f t="shared" si="44"/>
        <v>1000000</v>
      </c>
      <c r="K948" t="s">
        <v>16</v>
      </c>
      <c r="L948">
        <v>0</v>
      </c>
      <c r="M948">
        <f>Googleplaystore[[#This Row],[Installed]]*Googleplaystore[[#This Row],[Price]]</f>
        <v>0</v>
      </c>
      <c r="N948" t="s">
        <v>17</v>
      </c>
      <c r="O948" t="s">
        <v>1284</v>
      </c>
      <c r="P948" s="1">
        <v>43308</v>
      </c>
      <c r="Q948" s="16" t="s">
        <v>1357</v>
      </c>
      <c r="R948" t="s">
        <v>36</v>
      </c>
    </row>
    <row r="949" spans="1:18" x14ac:dyDescent="0.3">
      <c r="A949">
        <v>4.3</v>
      </c>
      <c r="B949" t="s">
        <v>1358</v>
      </c>
      <c r="C949" t="s">
        <v>1283</v>
      </c>
      <c r="E949">
        <v>45957</v>
      </c>
      <c r="F949" t="s">
        <v>31</v>
      </c>
      <c r="G949" t="b">
        <f t="shared" si="42"/>
        <v>0</v>
      </c>
      <c r="H949" t="b">
        <f t="shared" si="43"/>
        <v>0</v>
      </c>
      <c r="I949" t="s">
        <v>42</v>
      </c>
      <c r="J949">
        <f t="shared" si="44"/>
        <v>1000000</v>
      </c>
      <c r="K949" t="s">
        <v>16</v>
      </c>
      <c r="L949">
        <v>0</v>
      </c>
      <c r="M949">
        <f>Googleplaystore[[#This Row],[Installed]]*Googleplaystore[[#This Row],[Price]]</f>
        <v>0</v>
      </c>
      <c r="N949" t="s">
        <v>17</v>
      </c>
      <c r="O949" t="s">
        <v>1284</v>
      </c>
      <c r="P949" s="1">
        <v>43312</v>
      </c>
      <c r="Q949" s="16">
        <v>0</v>
      </c>
      <c r="R949" t="s">
        <v>31</v>
      </c>
    </row>
    <row r="950" spans="1:18" x14ac:dyDescent="0.3">
      <c r="A950">
        <v>4.4000000000000004</v>
      </c>
      <c r="B950" t="s">
        <v>1359</v>
      </c>
      <c r="C950" t="s">
        <v>1283</v>
      </c>
      <c r="E950">
        <v>126431</v>
      </c>
      <c r="F950" t="s">
        <v>31</v>
      </c>
      <c r="G950" t="b">
        <f t="shared" si="42"/>
        <v>0</v>
      </c>
      <c r="H950" t="b">
        <f t="shared" si="43"/>
        <v>0</v>
      </c>
      <c r="I950" t="s">
        <v>42</v>
      </c>
      <c r="J950">
        <f t="shared" si="44"/>
        <v>1000000</v>
      </c>
      <c r="K950" t="s">
        <v>16</v>
      </c>
      <c r="L950">
        <v>0</v>
      </c>
      <c r="M950">
        <f>Googleplaystore[[#This Row],[Installed]]*Googleplaystore[[#This Row],[Price]]</f>
        <v>0</v>
      </c>
      <c r="N950" t="s">
        <v>17</v>
      </c>
      <c r="O950" t="s">
        <v>1284</v>
      </c>
      <c r="P950" s="1">
        <v>43313</v>
      </c>
      <c r="Q950" s="16">
        <v>0</v>
      </c>
      <c r="R950" t="s">
        <v>31</v>
      </c>
    </row>
    <row r="951" spans="1:18" x14ac:dyDescent="0.3">
      <c r="A951">
        <v>4.4000000000000004</v>
      </c>
      <c r="B951" t="s">
        <v>1360</v>
      </c>
      <c r="C951" t="s">
        <v>1283</v>
      </c>
      <c r="E951">
        <v>21570</v>
      </c>
      <c r="F951" t="s">
        <v>12250</v>
      </c>
      <c r="G951">
        <f t="shared" si="42"/>
        <v>27648</v>
      </c>
      <c r="H951" t="b">
        <f t="shared" si="43"/>
        <v>0</v>
      </c>
      <c r="I951" t="s">
        <v>42</v>
      </c>
      <c r="J951">
        <f t="shared" si="44"/>
        <v>1000000</v>
      </c>
      <c r="K951" t="s">
        <v>16</v>
      </c>
      <c r="L951">
        <v>0</v>
      </c>
      <c r="M951">
        <f>Googleplaystore[[#This Row],[Installed]]*Googleplaystore[[#This Row],[Price]]</f>
        <v>0</v>
      </c>
      <c r="N951" t="s">
        <v>17</v>
      </c>
      <c r="O951" t="s">
        <v>1284</v>
      </c>
      <c r="P951" s="1">
        <v>43270</v>
      </c>
      <c r="Q951" s="16" t="s">
        <v>1361</v>
      </c>
      <c r="R951" t="s">
        <v>53</v>
      </c>
    </row>
    <row r="952" spans="1:18" x14ac:dyDescent="0.3">
      <c r="A952">
        <v>4.5999999999999996</v>
      </c>
      <c r="B952" t="s">
        <v>1362</v>
      </c>
      <c r="C952" t="s">
        <v>1283</v>
      </c>
      <c r="E952">
        <v>134564</v>
      </c>
      <c r="F952" t="s">
        <v>31</v>
      </c>
      <c r="G952" t="b">
        <f t="shared" si="42"/>
        <v>0</v>
      </c>
      <c r="H952" t="b">
        <f t="shared" si="43"/>
        <v>0</v>
      </c>
      <c r="I952" t="s">
        <v>26</v>
      </c>
      <c r="J952">
        <f t="shared" si="44"/>
        <v>5000000</v>
      </c>
      <c r="K952" t="s">
        <v>16</v>
      </c>
      <c r="L952">
        <v>0</v>
      </c>
      <c r="M952">
        <f>Googleplaystore[[#This Row],[Installed]]*Googleplaystore[[#This Row],[Price]]</f>
        <v>0</v>
      </c>
      <c r="N952" t="s">
        <v>17</v>
      </c>
      <c r="O952" t="s">
        <v>1284</v>
      </c>
      <c r="P952" s="1">
        <v>43306</v>
      </c>
      <c r="Q952" s="16">
        <v>0</v>
      </c>
      <c r="R952" t="s">
        <v>31</v>
      </c>
    </row>
    <row r="953" spans="1:18" x14ac:dyDescent="0.3">
      <c r="A953">
        <v>4.5999999999999996</v>
      </c>
      <c r="B953" t="s">
        <v>1363</v>
      </c>
      <c r="C953" t="s">
        <v>1283</v>
      </c>
      <c r="E953">
        <v>16961</v>
      </c>
      <c r="F953" t="s">
        <v>12265</v>
      </c>
      <c r="G953">
        <f t="shared" si="42"/>
        <v>32768</v>
      </c>
      <c r="H953" t="b">
        <f t="shared" si="43"/>
        <v>0</v>
      </c>
      <c r="I953" t="s">
        <v>22</v>
      </c>
      <c r="J953">
        <f t="shared" si="44"/>
        <v>500000</v>
      </c>
      <c r="K953" t="s">
        <v>16</v>
      </c>
      <c r="L953">
        <v>0</v>
      </c>
      <c r="M953">
        <f>Googleplaystore[[#This Row],[Installed]]*Googleplaystore[[#This Row],[Price]]</f>
        <v>0</v>
      </c>
      <c r="N953" t="s">
        <v>17</v>
      </c>
      <c r="O953" t="s">
        <v>1284</v>
      </c>
      <c r="P953" s="1">
        <v>43316</v>
      </c>
      <c r="Q953" s="16" t="s">
        <v>1364</v>
      </c>
      <c r="R953" t="s">
        <v>50</v>
      </c>
    </row>
    <row r="954" spans="1:18" x14ac:dyDescent="0.3">
      <c r="A954">
        <v>4.5999999999999996</v>
      </c>
      <c r="B954" t="s">
        <v>1365</v>
      </c>
      <c r="C954" t="s">
        <v>1283</v>
      </c>
      <c r="E954">
        <v>111254</v>
      </c>
      <c r="F954" t="s">
        <v>12309</v>
      </c>
      <c r="G954">
        <f t="shared" si="42"/>
        <v>7577.6</v>
      </c>
      <c r="H954" t="b">
        <f t="shared" si="43"/>
        <v>0</v>
      </c>
      <c r="I954" t="s">
        <v>42</v>
      </c>
      <c r="J954">
        <f t="shared" si="44"/>
        <v>1000000</v>
      </c>
      <c r="K954" t="s">
        <v>16</v>
      </c>
      <c r="L954">
        <v>0</v>
      </c>
      <c r="M954">
        <f>Googleplaystore[[#This Row],[Installed]]*Googleplaystore[[#This Row],[Price]]</f>
        <v>0</v>
      </c>
      <c r="N954" t="s">
        <v>17</v>
      </c>
      <c r="O954" t="s">
        <v>1284</v>
      </c>
      <c r="P954" s="1">
        <v>43284</v>
      </c>
      <c r="Q954" s="16" t="s">
        <v>496</v>
      </c>
      <c r="R954" t="s">
        <v>53</v>
      </c>
    </row>
    <row r="955" spans="1:18" x14ac:dyDescent="0.3">
      <c r="A955">
        <v>4.4000000000000004</v>
      </c>
      <c r="B955" t="s">
        <v>1366</v>
      </c>
      <c r="C955" t="s">
        <v>1283</v>
      </c>
      <c r="E955">
        <v>7731</v>
      </c>
      <c r="F955" t="s">
        <v>12219</v>
      </c>
      <c r="G955">
        <f t="shared" si="42"/>
        <v>24576</v>
      </c>
      <c r="H955" t="b">
        <f t="shared" si="43"/>
        <v>0</v>
      </c>
      <c r="I955" t="s">
        <v>34</v>
      </c>
      <c r="J955">
        <f t="shared" si="44"/>
        <v>100000</v>
      </c>
      <c r="K955" t="s">
        <v>16</v>
      </c>
      <c r="L955">
        <v>0</v>
      </c>
      <c r="M955">
        <f>Googleplaystore[[#This Row],[Installed]]*Googleplaystore[[#This Row],[Price]]</f>
        <v>0</v>
      </c>
      <c r="N955" t="s">
        <v>17</v>
      </c>
      <c r="O955" t="s">
        <v>1284</v>
      </c>
      <c r="P955" s="1">
        <v>43314</v>
      </c>
      <c r="Q955" s="16" t="s">
        <v>1367</v>
      </c>
      <c r="R955" t="s">
        <v>143</v>
      </c>
    </row>
    <row r="956" spans="1:18" x14ac:dyDescent="0.3">
      <c r="A956">
        <v>4.3</v>
      </c>
      <c r="B956" t="s">
        <v>1368</v>
      </c>
      <c r="C956" t="s">
        <v>1283</v>
      </c>
      <c r="E956">
        <v>5928</v>
      </c>
      <c r="F956" t="s">
        <v>12306</v>
      </c>
      <c r="G956">
        <f t="shared" si="42"/>
        <v>22528</v>
      </c>
      <c r="H956" t="b">
        <f t="shared" si="43"/>
        <v>0</v>
      </c>
      <c r="I956" t="s">
        <v>22</v>
      </c>
      <c r="J956">
        <f t="shared" si="44"/>
        <v>500000</v>
      </c>
      <c r="K956" t="s">
        <v>16</v>
      </c>
      <c r="L956">
        <v>0</v>
      </c>
      <c r="M956">
        <f>Googleplaystore[[#This Row],[Installed]]*Googleplaystore[[#This Row],[Price]]</f>
        <v>0</v>
      </c>
      <c r="N956" t="s">
        <v>17</v>
      </c>
      <c r="O956" t="s">
        <v>1284</v>
      </c>
      <c r="P956" s="1">
        <v>43303</v>
      </c>
      <c r="Q956" s="16" t="s">
        <v>1369</v>
      </c>
      <c r="R956" t="s">
        <v>143</v>
      </c>
    </row>
    <row r="957" spans="1:18" x14ac:dyDescent="0.3">
      <c r="A957">
        <v>4.2</v>
      </c>
      <c r="B957" t="s">
        <v>1370</v>
      </c>
      <c r="C957" t="s">
        <v>1283</v>
      </c>
      <c r="E957">
        <v>15703</v>
      </c>
      <c r="F957" t="s">
        <v>31</v>
      </c>
      <c r="G957" t="b">
        <f t="shared" si="42"/>
        <v>0</v>
      </c>
      <c r="H957" t="b">
        <f t="shared" si="43"/>
        <v>0</v>
      </c>
      <c r="I957" t="s">
        <v>42</v>
      </c>
      <c r="J957">
        <f t="shared" si="44"/>
        <v>1000000</v>
      </c>
      <c r="K957" t="s">
        <v>16</v>
      </c>
      <c r="L957">
        <v>0</v>
      </c>
      <c r="M957">
        <f>Googleplaystore[[#This Row],[Installed]]*Googleplaystore[[#This Row],[Price]]</f>
        <v>0</v>
      </c>
      <c r="N957" t="s">
        <v>17</v>
      </c>
      <c r="O957" t="s">
        <v>1284</v>
      </c>
      <c r="P957" s="1">
        <v>43306</v>
      </c>
      <c r="Q957" s="16">
        <v>0</v>
      </c>
      <c r="R957" t="s">
        <v>31</v>
      </c>
    </row>
    <row r="958" spans="1:18" x14ac:dyDescent="0.3">
      <c r="A958">
        <v>4.2</v>
      </c>
      <c r="B958" t="s">
        <v>1371</v>
      </c>
      <c r="C958" t="s">
        <v>1283</v>
      </c>
      <c r="E958">
        <v>6148</v>
      </c>
      <c r="F958" t="s">
        <v>12223</v>
      </c>
      <c r="G958">
        <f t="shared" si="42"/>
        <v>10240</v>
      </c>
      <c r="H958" t="b">
        <f t="shared" si="43"/>
        <v>0</v>
      </c>
      <c r="I958" t="s">
        <v>42</v>
      </c>
      <c r="J958">
        <f t="shared" si="44"/>
        <v>1000000</v>
      </c>
      <c r="K958" t="s">
        <v>16</v>
      </c>
      <c r="L958">
        <v>0</v>
      </c>
      <c r="M958">
        <f>Googleplaystore[[#This Row],[Installed]]*Googleplaystore[[#This Row],[Price]]</f>
        <v>0</v>
      </c>
      <c r="N958" t="s">
        <v>17</v>
      </c>
      <c r="O958" t="s">
        <v>1284</v>
      </c>
      <c r="P958" s="1">
        <v>43252</v>
      </c>
      <c r="Q958" s="16" t="s">
        <v>1372</v>
      </c>
      <c r="R958" t="s">
        <v>50</v>
      </c>
    </row>
    <row r="959" spans="1:18" x14ac:dyDescent="0.3">
      <c r="A959">
        <v>3.8</v>
      </c>
      <c r="B959" t="s">
        <v>1373</v>
      </c>
      <c r="C959" t="s">
        <v>1283</v>
      </c>
      <c r="E959">
        <v>861</v>
      </c>
      <c r="F959" t="s">
        <v>12199</v>
      </c>
      <c r="G959">
        <f t="shared" si="42"/>
        <v>17408</v>
      </c>
      <c r="H959" t="b">
        <f t="shared" si="43"/>
        <v>0</v>
      </c>
      <c r="I959" t="s">
        <v>34</v>
      </c>
      <c r="J959">
        <f t="shared" si="44"/>
        <v>100000</v>
      </c>
      <c r="K959" t="s">
        <v>16</v>
      </c>
      <c r="L959">
        <v>0</v>
      </c>
      <c r="M959">
        <f>Googleplaystore[[#This Row],[Installed]]*Googleplaystore[[#This Row],[Price]]</f>
        <v>0</v>
      </c>
      <c r="N959" t="s">
        <v>17</v>
      </c>
      <c r="O959" t="s">
        <v>1284</v>
      </c>
      <c r="P959" s="1">
        <v>43249</v>
      </c>
      <c r="Q959" s="16" t="s">
        <v>204</v>
      </c>
      <c r="R959" t="s">
        <v>36</v>
      </c>
    </row>
    <row r="960" spans="1:18" x14ac:dyDescent="0.3">
      <c r="A960">
        <v>4.5</v>
      </c>
      <c r="B960" t="s">
        <v>1374</v>
      </c>
      <c r="C960" t="s">
        <v>1283</v>
      </c>
      <c r="E960">
        <v>8662</v>
      </c>
      <c r="F960" t="s">
        <v>12264</v>
      </c>
      <c r="G960">
        <f t="shared" si="42"/>
        <v>38912</v>
      </c>
      <c r="H960" t="b">
        <f t="shared" si="43"/>
        <v>0</v>
      </c>
      <c r="I960" t="s">
        <v>34</v>
      </c>
      <c r="J960">
        <f t="shared" si="44"/>
        <v>100000</v>
      </c>
      <c r="K960" t="s">
        <v>16</v>
      </c>
      <c r="L960">
        <v>0</v>
      </c>
      <c r="M960">
        <f>Googleplaystore[[#This Row],[Installed]]*Googleplaystore[[#This Row],[Price]]</f>
        <v>0</v>
      </c>
      <c r="N960" t="s">
        <v>17</v>
      </c>
      <c r="O960" t="s">
        <v>1284</v>
      </c>
      <c r="P960" s="1">
        <v>43301</v>
      </c>
      <c r="Q960" s="16" t="s">
        <v>1375</v>
      </c>
      <c r="R960" t="s">
        <v>36</v>
      </c>
    </row>
    <row r="961" spans="1:18" x14ac:dyDescent="0.3">
      <c r="A961">
        <v>4.5999999999999996</v>
      </c>
      <c r="B961" t="s">
        <v>1376</v>
      </c>
      <c r="C961" t="s">
        <v>1283</v>
      </c>
      <c r="E961">
        <v>23130</v>
      </c>
      <c r="F961" t="s">
        <v>12416</v>
      </c>
      <c r="G961">
        <f t="shared" si="42"/>
        <v>47104</v>
      </c>
      <c r="H961" t="b">
        <f t="shared" si="43"/>
        <v>0</v>
      </c>
      <c r="I961" t="s">
        <v>42</v>
      </c>
      <c r="J961">
        <f t="shared" si="44"/>
        <v>1000000</v>
      </c>
      <c r="K961" t="s">
        <v>16</v>
      </c>
      <c r="L961">
        <v>0</v>
      </c>
      <c r="M961">
        <f>Googleplaystore[[#This Row],[Installed]]*Googleplaystore[[#This Row],[Price]]</f>
        <v>0</v>
      </c>
      <c r="N961" t="s">
        <v>17</v>
      </c>
      <c r="O961" t="s">
        <v>1284</v>
      </c>
      <c r="P961" s="1">
        <v>43293</v>
      </c>
      <c r="Q961" s="16" t="s">
        <v>1377</v>
      </c>
      <c r="R961" t="s">
        <v>32</v>
      </c>
    </row>
    <row r="962" spans="1:18" x14ac:dyDescent="0.3">
      <c r="A962">
        <v>4.5999999999999996</v>
      </c>
      <c r="B962" t="s">
        <v>1378</v>
      </c>
      <c r="C962" t="s">
        <v>1283</v>
      </c>
      <c r="E962">
        <v>69973</v>
      </c>
      <c r="F962" t="s">
        <v>12563</v>
      </c>
      <c r="G962">
        <f t="shared" si="42"/>
        <v>3891.2</v>
      </c>
      <c r="H962" t="b">
        <f t="shared" si="43"/>
        <v>0</v>
      </c>
      <c r="I962" t="s">
        <v>42</v>
      </c>
      <c r="J962">
        <f t="shared" si="44"/>
        <v>1000000</v>
      </c>
      <c r="K962" t="s">
        <v>16</v>
      </c>
      <c r="L962">
        <v>0</v>
      </c>
      <c r="M962">
        <f>Googleplaystore[[#This Row],[Installed]]*Googleplaystore[[#This Row],[Price]]</f>
        <v>0</v>
      </c>
      <c r="N962" t="s">
        <v>17</v>
      </c>
      <c r="O962" t="s">
        <v>1284</v>
      </c>
      <c r="P962" s="1">
        <v>43304</v>
      </c>
      <c r="Q962" s="16" t="s">
        <v>1379</v>
      </c>
      <c r="R962" t="s">
        <v>53</v>
      </c>
    </row>
    <row r="963" spans="1:18" x14ac:dyDescent="0.3">
      <c r="A963">
        <v>4.7</v>
      </c>
      <c r="B963" t="s">
        <v>1380</v>
      </c>
      <c r="C963" t="s">
        <v>1283</v>
      </c>
      <c r="E963">
        <v>1311</v>
      </c>
      <c r="F963" t="s">
        <v>12615</v>
      </c>
      <c r="G963">
        <f t="shared" ref="G963:G1026" si="45">IF(ISNUMBER(SEARCH("M",F963)), VALUE(LEFT(F963, LEN(F963)-1) *1024))</f>
        <v>9523.2000000000007</v>
      </c>
      <c r="H963" t="b">
        <f t="shared" ref="H963:H1026" si="46">IF(ISNUMBER(SEARCH("K",F963)), VALUE(LEFT(F963, LEN(F963)-1)))</f>
        <v>0</v>
      </c>
      <c r="I963" t="s">
        <v>38</v>
      </c>
      <c r="J963">
        <f t="shared" ref="J963:J1026" si="47">IF(ISNUMBER(SEARCH("+", I963)), VALUE(SUBSTITUTE(I963, "+", "")), I963)</f>
        <v>50000</v>
      </c>
      <c r="K963" t="s">
        <v>16</v>
      </c>
      <c r="L963">
        <v>0</v>
      </c>
      <c r="M963">
        <f>Googleplaystore[[#This Row],[Installed]]*Googleplaystore[[#This Row],[Price]]</f>
        <v>0</v>
      </c>
      <c r="N963" t="s">
        <v>17</v>
      </c>
      <c r="O963" t="s">
        <v>1284</v>
      </c>
      <c r="P963" s="1">
        <v>43270</v>
      </c>
      <c r="Q963" s="16" t="s">
        <v>1381</v>
      </c>
      <c r="R963" t="s">
        <v>36</v>
      </c>
    </row>
    <row r="964" spans="1:18" x14ac:dyDescent="0.3">
      <c r="A964">
        <v>4.5999999999999996</v>
      </c>
      <c r="B964" t="s">
        <v>1382</v>
      </c>
      <c r="C964" t="s">
        <v>1283</v>
      </c>
      <c r="E964">
        <v>26587</v>
      </c>
      <c r="F964" t="s">
        <v>12491</v>
      </c>
      <c r="G964">
        <f t="shared" si="45"/>
        <v>8601.6</v>
      </c>
      <c r="H964" t="b">
        <f t="shared" si="46"/>
        <v>0</v>
      </c>
      <c r="I964" t="s">
        <v>42</v>
      </c>
      <c r="J964">
        <f t="shared" si="47"/>
        <v>1000000</v>
      </c>
      <c r="K964" t="s">
        <v>16</v>
      </c>
      <c r="L964">
        <v>0</v>
      </c>
      <c r="M964">
        <f>Googleplaystore[[#This Row],[Installed]]*Googleplaystore[[#This Row],[Price]]</f>
        <v>0</v>
      </c>
      <c r="N964" t="s">
        <v>17</v>
      </c>
      <c r="O964" t="s">
        <v>1284</v>
      </c>
      <c r="P964" s="1">
        <v>43300</v>
      </c>
      <c r="Q964" s="16" t="s">
        <v>1383</v>
      </c>
      <c r="R964" t="s">
        <v>36</v>
      </c>
    </row>
    <row r="965" spans="1:18" x14ac:dyDescent="0.3">
      <c r="A965">
        <v>4.5999999999999996</v>
      </c>
      <c r="B965" t="s">
        <v>1384</v>
      </c>
      <c r="C965" t="s">
        <v>1283</v>
      </c>
      <c r="E965">
        <v>2417</v>
      </c>
      <c r="F965" t="s">
        <v>12188</v>
      </c>
      <c r="G965">
        <f t="shared" si="45"/>
        <v>28672</v>
      </c>
      <c r="H965" t="b">
        <f t="shared" si="46"/>
        <v>0</v>
      </c>
      <c r="I965" t="s">
        <v>34</v>
      </c>
      <c r="J965">
        <f t="shared" si="47"/>
        <v>100000</v>
      </c>
      <c r="K965" t="s">
        <v>16</v>
      </c>
      <c r="L965">
        <v>0</v>
      </c>
      <c r="M965">
        <f>Googleplaystore[[#This Row],[Installed]]*Googleplaystore[[#This Row],[Price]]</f>
        <v>0</v>
      </c>
      <c r="N965" t="s">
        <v>17</v>
      </c>
      <c r="O965" t="s">
        <v>1284</v>
      </c>
      <c r="P965" s="1">
        <v>43315</v>
      </c>
      <c r="Q965" s="16" t="s">
        <v>611</v>
      </c>
      <c r="R965" t="s">
        <v>36</v>
      </c>
    </row>
    <row r="966" spans="1:18" x14ac:dyDescent="0.3">
      <c r="A966">
        <v>4.7</v>
      </c>
      <c r="B966" t="s">
        <v>1323</v>
      </c>
      <c r="C966" t="s">
        <v>1283</v>
      </c>
      <c r="E966">
        <v>706302</v>
      </c>
      <c r="F966" t="s">
        <v>31</v>
      </c>
      <c r="G966" t="b">
        <f t="shared" si="45"/>
        <v>0</v>
      </c>
      <c r="H966" t="b">
        <f t="shared" si="46"/>
        <v>0</v>
      </c>
      <c r="I966" t="s">
        <v>55</v>
      </c>
      <c r="J966">
        <f t="shared" si="47"/>
        <v>10000000</v>
      </c>
      <c r="K966" t="s">
        <v>16</v>
      </c>
      <c r="L966">
        <v>0</v>
      </c>
      <c r="M966">
        <f>Googleplaystore[[#This Row],[Installed]]*Googleplaystore[[#This Row],[Price]]</f>
        <v>0</v>
      </c>
      <c r="N966" t="s">
        <v>17</v>
      </c>
      <c r="O966" t="s">
        <v>1284</v>
      </c>
      <c r="P966" s="1">
        <v>43312</v>
      </c>
      <c r="Q966" s="16">
        <v>0</v>
      </c>
      <c r="R966" t="s">
        <v>31</v>
      </c>
    </row>
    <row r="967" spans="1:18" x14ac:dyDescent="0.3">
      <c r="A967">
        <v>3.8</v>
      </c>
      <c r="B967" t="s">
        <v>1385</v>
      </c>
      <c r="C967" t="s">
        <v>1283</v>
      </c>
      <c r="E967">
        <v>1054</v>
      </c>
      <c r="F967" t="s">
        <v>12732</v>
      </c>
      <c r="G967">
        <f t="shared" si="45"/>
        <v>9932.7999999999993</v>
      </c>
      <c r="H967" t="b">
        <f t="shared" si="46"/>
        <v>0</v>
      </c>
      <c r="I967" t="s">
        <v>34</v>
      </c>
      <c r="J967">
        <f t="shared" si="47"/>
        <v>100000</v>
      </c>
      <c r="K967" t="s">
        <v>16</v>
      </c>
      <c r="L967">
        <v>0</v>
      </c>
      <c r="M967">
        <f>Googleplaystore[[#This Row],[Installed]]*Googleplaystore[[#This Row],[Price]]</f>
        <v>0</v>
      </c>
      <c r="N967" t="s">
        <v>17</v>
      </c>
      <c r="O967" t="s">
        <v>1284</v>
      </c>
      <c r="P967" s="1">
        <v>43291</v>
      </c>
      <c r="Q967" s="16" t="s">
        <v>186</v>
      </c>
      <c r="R967" t="s">
        <v>143</v>
      </c>
    </row>
    <row r="968" spans="1:18" x14ac:dyDescent="0.3">
      <c r="A968">
        <v>4.3</v>
      </c>
      <c r="B968" t="s">
        <v>1386</v>
      </c>
      <c r="C968" t="s">
        <v>1283</v>
      </c>
      <c r="E968">
        <v>25166</v>
      </c>
      <c r="F968" t="s">
        <v>12216</v>
      </c>
      <c r="G968">
        <f t="shared" si="45"/>
        <v>11264</v>
      </c>
      <c r="H968" t="b">
        <f t="shared" si="46"/>
        <v>0</v>
      </c>
      <c r="I968" t="s">
        <v>42</v>
      </c>
      <c r="J968">
        <f t="shared" si="47"/>
        <v>1000000</v>
      </c>
      <c r="K968" t="s">
        <v>16</v>
      </c>
      <c r="L968">
        <v>0</v>
      </c>
      <c r="M968">
        <f>Googleplaystore[[#This Row],[Installed]]*Googleplaystore[[#This Row],[Price]]</f>
        <v>0</v>
      </c>
      <c r="N968" t="s">
        <v>17</v>
      </c>
      <c r="O968" t="s">
        <v>1284</v>
      </c>
      <c r="P968" s="1">
        <v>43306</v>
      </c>
      <c r="Q968" s="16" t="s">
        <v>1387</v>
      </c>
      <c r="R968" t="s">
        <v>50</v>
      </c>
    </row>
    <row r="969" spans="1:18" x14ac:dyDescent="0.3">
      <c r="A969">
        <v>4.3</v>
      </c>
      <c r="B969" t="s">
        <v>1388</v>
      </c>
      <c r="C969" t="s">
        <v>1283</v>
      </c>
      <c r="E969">
        <v>129304</v>
      </c>
      <c r="F969" t="s">
        <v>31</v>
      </c>
      <c r="G969" t="b">
        <f t="shared" si="45"/>
        <v>0</v>
      </c>
      <c r="H969" t="b">
        <f t="shared" si="46"/>
        <v>0</v>
      </c>
      <c r="I969" t="s">
        <v>26</v>
      </c>
      <c r="J969">
        <f t="shared" si="47"/>
        <v>5000000</v>
      </c>
      <c r="K969" t="s">
        <v>16</v>
      </c>
      <c r="L969">
        <v>0</v>
      </c>
      <c r="M969">
        <f>Googleplaystore[[#This Row],[Installed]]*Googleplaystore[[#This Row],[Price]]</f>
        <v>0</v>
      </c>
      <c r="N969" t="s">
        <v>17</v>
      </c>
      <c r="O969" t="s">
        <v>1284</v>
      </c>
      <c r="P969" s="1">
        <v>43314</v>
      </c>
      <c r="Q969" s="16">
        <v>0</v>
      </c>
      <c r="R969" t="s">
        <v>31</v>
      </c>
    </row>
    <row r="970" spans="1:18" x14ac:dyDescent="0.3">
      <c r="A970">
        <v>4.5</v>
      </c>
      <c r="B970" t="s">
        <v>1389</v>
      </c>
      <c r="C970" t="s">
        <v>1283</v>
      </c>
      <c r="E970">
        <v>19870</v>
      </c>
      <c r="F970" t="s">
        <v>12309</v>
      </c>
      <c r="G970">
        <f t="shared" si="45"/>
        <v>7577.6</v>
      </c>
      <c r="H970" t="b">
        <f t="shared" si="46"/>
        <v>0</v>
      </c>
      <c r="I970" t="s">
        <v>42</v>
      </c>
      <c r="J970">
        <f t="shared" si="47"/>
        <v>1000000</v>
      </c>
      <c r="K970" t="s">
        <v>16</v>
      </c>
      <c r="L970">
        <v>0</v>
      </c>
      <c r="M970">
        <f>Googleplaystore[[#This Row],[Installed]]*Googleplaystore[[#This Row],[Price]]</f>
        <v>0</v>
      </c>
      <c r="N970" t="s">
        <v>17</v>
      </c>
      <c r="O970" t="s">
        <v>1284</v>
      </c>
      <c r="P970" s="1">
        <v>43305</v>
      </c>
      <c r="Q970" s="16" t="s">
        <v>1390</v>
      </c>
      <c r="R970" t="s">
        <v>20</v>
      </c>
    </row>
    <row r="971" spans="1:18" x14ac:dyDescent="0.3">
      <c r="A971">
        <v>4.5999999999999996</v>
      </c>
      <c r="B971" t="s">
        <v>1391</v>
      </c>
      <c r="C971" t="s">
        <v>1283</v>
      </c>
      <c r="E971">
        <v>3596</v>
      </c>
      <c r="F971" t="s">
        <v>12175</v>
      </c>
      <c r="G971">
        <f t="shared" si="45"/>
        <v>19456</v>
      </c>
      <c r="H971" t="b">
        <f t="shared" si="46"/>
        <v>0</v>
      </c>
      <c r="I971" t="s">
        <v>34</v>
      </c>
      <c r="J971">
        <f t="shared" si="47"/>
        <v>100000</v>
      </c>
      <c r="K971" t="s">
        <v>16</v>
      </c>
      <c r="L971">
        <v>0</v>
      </c>
      <c r="M971">
        <f>Googleplaystore[[#This Row],[Installed]]*Googleplaystore[[#This Row],[Price]]</f>
        <v>0</v>
      </c>
      <c r="N971" t="s">
        <v>17</v>
      </c>
      <c r="O971" t="s">
        <v>1284</v>
      </c>
      <c r="P971" s="1">
        <v>43301</v>
      </c>
      <c r="Q971" s="16">
        <v>16.600000000000001</v>
      </c>
      <c r="R971" t="s">
        <v>154</v>
      </c>
    </row>
    <row r="972" spans="1:18" x14ac:dyDescent="0.3">
      <c r="A972">
        <v>4.5999999999999996</v>
      </c>
      <c r="B972" t="s">
        <v>1392</v>
      </c>
      <c r="C972" t="s">
        <v>1283</v>
      </c>
      <c r="E972">
        <v>161440</v>
      </c>
      <c r="F972" t="s">
        <v>12256</v>
      </c>
      <c r="G972">
        <f t="shared" si="45"/>
        <v>16384</v>
      </c>
      <c r="H972" t="b">
        <f t="shared" si="46"/>
        <v>0</v>
      </c>
      <c r="I972" t="s">
        <v>42</v>
      </c>
      <c r="J972">
        <f t="shared" si="47"/>
        <v>1000000</v>
      </c>
      <c r="K972" t="s">
        <v>16</v>
      </c>
      <c r="L972">
        <v>0</v>
      </c>
      <c r="M972">
        <f>Googleplaystore[[#This Row],[Installed]]*Googleplaystore[[#This Row],[Price]]</f>
        <v>0</v>
      </c>
      <c r="N972" t="s">
        <v>17</v>
      </c>
      <c r="O972" t="s">
        <v>1284</v>
      </c>
      <c r="P972" s="1">
        <v>43315</v>
      </c>
      <c r="Q972" s="16" t="s">
        <v>1393</v>
      </c>
      <c r="R972" t="s">
        <v>20</v>
      </c>
    </row>
    <row r="973" spans="1:18" x14ac:dyDescent="0.3">
      <c r="A973">
        <v>4.7</v>
      </c>
      <c r="B973" t="s">
        <v>1394</v>
      </c>
      <c r="C973" t="s">
        <v>1283</v>
      </c>
      <c r="E973">
        <v>7514</v>
      </c>
      <c r="F973" t="s">
        <v>12177</v>
      </c>
      <c r="G973">
        <f t="shared" si="45"/>
        <v>14336</v>
      </c>
      <c r="H973" t="b">
        <f t="shared" si="46"/>
        <v>0</v>
      </c>
      <c r="I973" t="s">
        <v>34</v>
      </c>
      <c r="J973">
        <f t="shared" si="47"/>
        <v>100000</v>
      </c>
      <c r="K973" t="s">
        <v>16</v>
      </c>
      <c r="L973">
        <v>0</v>
      </c>
      <c r="M973">
        <f>Googleplaystore[[#This Row],[Installed]]*Googleplaystore[[#This Row],[Price]]</f>
        <v>0</v>
      </c>
      <c r="N973" t="s">
        <v>17</v>
      </c>
      <c r="O973" t="s">
        <v>1284</v>
      </c>
      <c r="P973" s="1">
        <v>43312</v>
      </c>
      <c r="Q973" s="16" t="s">
        <v>1395</v>
      </c>
      <c r="R973" t="s">
        <v>36</v>
      </c>
    </row>
    <row r="974" spans="1:18" x14ac:dyDescent="0.3">
      <c r="A974">
        <v>4.5</v>
      </c>
      <c r="B974" t="s">
        <v>1396</v>
      </c>
      <c r="C974" t="s">
        <v>1283</v>
      </c>
      <c r="E974">
        <v>46106</v>
      </c>
      <c r="F974" t="s">
        <v>12306</v>
      </c>
      <c r="G974">
        <f t="shared" si="45"/>
        <v>22528</v>
      </c>
      <c r="H974" t="b">
        <f t="shared" si="46"/>
        <v>0</v>
      </c>
      <c r="I974" t="s">
        <v>42</v>
      </c>
      <c r="J974">
        <f t="shared" si="47"/>
        <v>1000000</v>
      </c>
      <c r="K974" t="s">
        <v>16</v>
      </c>
      <c r="L974">
        <v>0</v>
      </c>
      <c r="M974">
        <f>Googleplaystore[[#This Row],[Installed]]*Googleplaystore[[#This Row],[Price]]</f>
        <v>0</v>
      </c>
      <c r="N974" t="s">
        <v>17</v>
      </c>
      <c r="O974" t="s">
        <v>1284</v>
      </c>
      <c r="P974" s="1">
        <v>43312</v>
      </c>
      <c r="Q974" s="16" t="s">
        <v>1397</v>
      </c>
      <c r="R974" t="s">
        <v>36</v>
      </c>
    </row>
    <row r="975" spans="1:18" x14ac:dyDescent="0.3">
      <c r="A975">
        <v>4.4000000000000004</v>
      </c>
      <c r="B975" t="s">
        <v>1398</v>
      </c>
      <c r="C975" t="s">
        <v>1283</v>
      </c>
      <c r="E975">
        <v>15141</v>
      </c>
      <c r="F975" t="s">
        <v>12180</v>
      </c>
      <c r="G975">
        <f t="shared" si="45"/>
        <v>25600</v>
      </c>
      <c r="H975" t="b">
        <f t="shared" si="46"/>
        <v>0</v>
      </c>
      <c r="I975" t="s">
        <v>42</v>
      </c>
      <c r="J975">
        <f t="shared" si="47"/>
        <v>1000000</v>
      </c>
      <c r="K975" t="s">
        <v>16</v>
      </c>
      <c r="L975">
        <v>0</v>
      </c>
      <c r="M975">
        <f>Googleplaystore[[#This Row],[Installed]]*Googleplaystore[[#This Row],[Price]]</f>
        <v>0</v>
      </c>
      <c r="N975" t="s">
        <v>17</v>
      </c>
      <c r="O975" t="s">
        <v>1284</v>
      </c>
      <c r="P975" s="1">
        <v>43305</v>
      </c>
      <c r="Q975" s="16">
        <v>4.63</v>
      </c>
      <c r="R975" t="s">
        <v>143</v>
      </c>
    </row>
    <row r="976" spans="1:18" x14ac:dyDescent="0.3">
      <c r="A976">
        <v>3.9</v>
      </c>
      <c r="B976" t="s">
        <v>1399</v>
      </c>
      <c r="C976" t="s">
        <v>1283</v>
      </c>
      <c r="E976">
        <v>714</v>
      </c>
      <c r="F976" t="s">
        <v>12241</v>
      </c>
      <c r="G976">
        <f t="shared" si="45"/>
        <v>3686.4</v>
      </c>
      <c r="H976" t="b">
        <f t="shared" si="46"/>
        <v>0</v>
      </c>
      <c r="I976" t="s">
        <v>38</v>
      </c>
      <c r="J976">
        <f t="shared" si="47"/>
        <v>50000</v>
      </c>
      <c r="K976" t="s">
        <v>16</v>
      </c>
      <c r="L976">
        <v>0</v>
      </c>
      <c r="M976">
        <f>Googleplaystore[[#This Row],[Installed]]*Googleplaystore[[#This Row],[Price]]</f>
        <v>0</v>
      </c>
      <c r="N976" t="s">
        <v>17</v>
      </c>
      <c r="O976" t="s">
        <v>1284</v>
      </c>
      <c r="P976" s="1">
        <v>42893</v>
      </c>
      <c r="Q976" s="16" t="s">
        <v>1400</v>
      </c>
      <c r="R976" t="s">
        <v>93</v>
      </c>
    </row>
    <row r="977" spans="1:18" x14ac:dyDescent="0.3">
      <c r="A977">
        <v>4.5</v>
      </c>
      <c r="B977" t="s">
        <v>1401</v>
      </c>
      <c r="C977" t="s">
        <v>1283</v>
      </c>
      <c r="E977">
        <v>42410</v>
      </c>
      <c r="F977" t="s">
        <v>31</v>
      </c>
      <c r="G977" t="b">
        <f t="shared" si="45"/>
        <v>0</v>
      </c>
      <c r="H977" t="b">
        <f t="shared" si="46"/>
        <v>0</v>
      </c>
      <c r="I977" t="s">
        <v>42</v>
      </c>
      <c r="J977">
        <f t="shared" si="47"/>
        <v>1000000</v>
      </c>
      <c r="K977" t="s">
        <v>16</v>
      </c>
      <c r="L977">
        <v>0</v>
      </c>
      <c r="M977">
        <f>Googleplaystore[[#This Row],[Installed]]*Googleplaystore[[#This Row],[Price]]</f>
        <v>0</v>
      </c>
      <c r="N977" t="s">
        <v>17</v>
      </c>
      <c r="O977" t="s">
        <v>1284</v>
      </c>
      <c r="P977" s="1">
        <v>43315</v>
      </c>
      <c r="Q977" s="16">
        <v>0</v>
      </c>
      <c r="R977" t="s">
        <v>31</v>
      </c>
    </row>
    <row r="978" spans="1:18" x14ac:dyDescent="0.3">
      <c r="A978">
        <v>4.5999999999999996</v>
      </c>
      <c r="B978" t="s">
        <v>1402</v>
      </c>
      <c r="C978" t="s">
        <v>1283</v>
      </c>
      <c r="E978">
        <v>260547</v>
      </c>
      <c r="F978" t="s">
        <v>31</v>
      </c>
      <c r="G978" t="b">
        <f t="shared" si="45"/>
        <v>0</v>
      </c>
      <c r="H978" t="b">
        <f t="shared" si="46"/>
        <v>0</v>
      </c>
      <c r="I978" t="s">
        <v>26</v>
      </c>
      <c r="J978">
        <f t="shared" si="47"/>
        <v>5000000</v>
      </c>
      <c r="K978" t="s">
        <v>16</v>
      </c>
      <c r="L978">
        <v>0</v>
      </c>
      <c r="M978">
        <f>Googleplaystore[[#This Row],[Installed]]*Googleplaystore[[#This Row],[Price]]</f>
        <v>0</v>
      </c>
      <c r="N978" t="s">
        <v>17</v>
      </c>
      <c r="O978" t="s">
        <v>1284</v>
      </c>
      <c r="P978" s="1">
        <v>43312</v>
      </c>
      <c r="Q978" s="16">
        <v>0</v>
      </c>
      <c r="R978" t="s">
        <v>31</v>
      </c>
    </row>
    <row r="979" spans="1:18" x14ac:dyDescent="0.3">
      <c r="A979">
        <v>4.0999999999999996</v>
      </c>
      <c r="B979" t="s">
        <v>1403</v>
      </c>
      <c r="C979" t="s">
        <v>1283</v>
      </c>
      <c r="E979">
        <v>4344</v>
      </c>
      <c r="F979" t="s">
        <v>12285</v>
      </c>
      <c r="G979">
        <f t="shared" si="45"/>
        <v>4608</v>
      </c>
      <c r="H979" t="b">
        <f t="shared" si="46"/>
        <v>0</v>
      </c>
      <c r="I979" t="s">
        <v>22</v>
      </c>
      <c r="J979">
        <f t="shared" si="47"/>
        <v>500000</v>
      </c>
      <c r="K979" t="s">
        <v>16</v>
      </c>
      <c r="L979">
        <v>0</v>
      </c>
      <c r="M979">
        <f>Googleplaystore[[#This Row],[Installed]]*Googleplaystore[[#This Row],[Price]]</f>
        <v>0</v>
      </c>
      <c r="N979" t="s">
        <v>17</v>
      </c>
      <c r="O979" t="s">
        <v>1284</v>
      </c>
      <c r="P979" s="1">
        <v>43311</v>
      </c>
      <c r="Q979" s="16" t="s">
        <v>1404</v>
      </c>
      <c r="R979" t="s">
        <v>53</v>
      </c>
    </row>
    <row r="980" spans="1:18" x14ac:dyDescent="0.3">
      <c r="A980">
        <v>4.5</v>
      </c>
      <c r="B980" t="s">
        <v>1405</v>
      </c>
      <c r="C980" t="s">
        <v>1283</v>
      </c>
      <c r="E980">
        <v>22808</v>
      </c>
      <c r="F980" t="s">
        <v>31</v>
      </c>
      <c r="G980" t="b">
        <f t="shared" si="45"/>
        <v>0</v>
      </c>
      <c r="H980" t="b">
        <f t="shared" si="46"/>
        <v>0</v>
      </c>
      <c r="I980" t="s">
        <v>42</v>
      </c>
      <c r="J980">
        <f t="shared" si="47"/>
        <v>1000000</v>
      </c>
      <c r="K980" t="s">
        <v>16</v>
      </c>
      <c r="L980">
        <v>0</v>
      </c>
      <c r="M980">
        <f>Googleplaystore[[#This Row],[Installed]]*Googleplaystore[[#This Row],[Price]]</f>
        <v>0</v>
      </c>
      <c r="N980" t="s">
        <v>17</v>
      </c>
      <c r="O980" t="s">
        <v>1284</v>
      </c>
      <c r="P980" s="1">
        <v>43315</v>
      </c>
      <c r="Q980" s="16">
        <v>0</v>
      </c>
      <c r="R980" t="s">
        <v>31</v>
      </c>
    </row>
    <row r="981" spans="1:18" x14ac:dyDescent="0.3">
      <c r="A981">
        <v>4.4000000000000004</v>
      </c>
      <c r="B981" t="s">
        <v>1406</v>
      </c>
      <c r="C981" t="s">
        <v>1283</v>
      </c>
      <c r="E981">
        <v>42809</v>
      </c>
      <c r="F981" t="s">
        <v>12209</v>
      </c>
      <c r="G981">
        <f t="shared" si="45"/>
        <v>23552</v>
      </c>
      <c r="H981" t="b">
        <f t="shared" si="46"/>
        <v>0</v>
      </c>
      <c r="I981" t="s">
        <v>42</v>
      </c>
      <c r="J981">
        <f t="shared" si="47"/>
        <v>1000000</v>
      </c>
      <c r="K981" t="s">
        <v>16</v>
      </c>
      <c r="L981">
        <v>0</v>
      </c>
      <c r="M981">
        <f>Googleplaystore[[#This Row],[Installed]]*Googleplaystore[[#This Row],[Price]]</f>
        <v>0</v>
      </c>
      <c r="N981" t="s">
        <v>17</v>
      </c>
      <c r="O981" t="s">
        <v>1284</v>
      </c>
      <c r="P981" s="1">
        <v>43308</v>
      </c>
      <c r="Q981" s="16" t="s">
        <v>1407</v>
      </c>
      <c r="R981" t="s">
        <v>50</v>
      </c>
    </row>
    <row r="982" spans="1:18" x14ac:dyDescent="0.3">
      <c r="A982">
        <v>4.5</v>
      </c>
      <c r="B982" t="s">
        <v>1408</v>
      </c>
      <c r="C982" t="s">
        <v>1283</v>
      </c>
      <c r="E982">
        <v>16808</v>
      </c>
      <c r="F982" t="s">
        <v>31</v>
      </c>
      <c r="G982" t="b">
        <f t="shared" si="45"/>
        <v>0</v>
      </c>
      <c r="H982" t="b">
        <f t="shared" si="46"/>
        <v>0</v>
      </c>
      <c r="I982" t="s">
        <v>42</v>
      </c>
      <c r="J982">
        <f t="shared" si="47"/>
        <v>1000000</v>
      </c>
      <c r="K982" t="s">
        <v>16</v>
      </c>
      <c r="L982">
        <v>0</v>
      </c>
      <c r="M982">
        <f>Googleplaystore[[#This Row],[Installed]]*Googleplaystore[[#This Row],[Price]]</f>
        <v>0</v>
      </c>
      <c r="N982" t="s">
        <v>17</v>
      </c>
      <c r="O982" t="s">
        <v>1284</v>
      </c>
      <c r="P982" s="1">
        <v>43221</v>
      </c>
      <c r="Q982" s="16">
        <v>0</v>
      </c>
      <c r="R982" t="s">
        <v>31</v>
      </c>
    </row>
    <row r="983" spans="1:18" x14ac:dyDescent="0.3">
      <c r="A983">
        <v>4.5999999999999996</v>
      </c>
      <c r="B983" t="s">
        <v>1409</v>
      </c>
      <c r="C983" t="s">
        <v>1283</v>
      </c>
      <c r="E983">
        <v>157505</v>
      </c>
      <c r="F983" t="s">
        <v>31</v>
      </c>
      <c r="G983" t="b">
        <f t="shared" si="45"/>
        <v>0</v>
      </c>
      <c r="H983" t="b">
        <f t="shared" si="46"/>
        <v>0</v>
      </c>
      <c r="I983" t="s">
        <v>26</v>
      </c>
      <c r="J983">
        <f t="shared" si="47"/>
        <v>5000000</v>
      </c>
      <c r="K983" t="s">
        <v>16</v>
      </c>
      <c r="L983">
        <v>0</v>
      </c>
      <c r="M983">
        <f>Googleplaystore[[#This Row],[Installed]]*Googleplaystore[[#This Row],[Price]]</f>
        <v>0</v>
      </c>
      <c r="N983" t="s">
        <v>17</v>
      </c>
      <c r="O983" t="s">
        <v>1284</v>
      </c>
      <c r="P983" s="1">
        <v>43313</v>
      </c>
      <c r="Q983" s="16">
        <v>0</v>
      </c>
      <c r="R983" t="s">
        <v>31</v>
      </c>
    </row>
    <row r="984" spans="1:18" x14ac:dyDescent="0.3">
      <c r="A984">
        <v>4.2</v>
      </c>
      <c r="B984" t="s">
        <v>1410</v>
      </c>
      <c r="C984" t="s">
        <v>1283</v>
      </c>
      <c r="E984">
        <v>24647</v>
      </c>
      <c r="F984" t="s">
        <v>31</v>
      </c>
      <c r="G984" t="b">
        <f t="shared" si="45"/>
        <v>0</v>
      </c>
      <c r="H984" t="b">
        <f t="shared" si="46"/>
        <v>0</v>
      </c>
      <c r="I984" t="s">
        <v>42</v>
      </c>
      <c r="J984">
        <f t="shared" si="47"/>
        <v>1000000</v>
      </c>
      <c r="K984" t="s">
        <v>16</v>
      </c>
      <c r="L984">
        <v>0</v>
      </c>
      <c r="M984">
        <f>Googleplaystore[[#This Row],[Installed]]*Googleplaystore[[#This Row],[Price]]</f>
        <v>0</v>
      </c>
      <c r="N984" t="s">
        <v>17</v>
      </c>
      <c r="O984" t="s">
        <v>1284</v>
      </c>
      <c r="P984" s="1">
        <v>43294</v>
      </c>
      <c r="Q984" s="16">
        <v>0</v>
      </c>
      <c r="R984" t="s">
        <v>31</v>
      </c>
    </row>
    <row r="985" spans="1:18" x14ac:dyDescent="0.3">
      <c r="A985">
        <v>4.4000000000000004</v>
      </c>
      <c r="B985" t="s">
        <v>1411</v>
      </c>
      <c r="C985" t="s">
        <v>1283</v>
      </c>
      <c r="E985">
        <v>1922</v>
      </c>
      <c r="F985" t="s">
        <v>12205</v>
      </c>
      <c r="G985">
        <f t="shared" si="45"/>
        <v>4300.8</v>
      </c>
      <c r="H985" t="b">
        <f t="shared" si="46"/>
        <v>0</v>
      </c>
      <c r="I985" t="s">
        <v>34</v>
      </c>
      <c r="J985">
        <f t="shared" si="47"/>
        <v>100000</v>
      </c>
      <c r="K985" t="s">
        <v>16</v>
      </c>
      <c r="L985">
        <v>0</v>
      </c>
      <c r="M985">
        <f>Googleplaystore[[#This Row],[Installed]]*Googleplaystore[[#This Row],[Price]]</f>
        <v>0</v>
      </c>
      <c r="N985" t="s">
        <v>17</v>
      </c>
      <c r="O985" t="s">
        <v>1284</v>
      </c>
      <c r="P985" s="1">
        <v>43313</v>
      </c>
      <c r="Q985" s="16">
        <v>1.28</v>
      </c>
      <c r="R985" t="s">
        <v>39</v>
      </c>
    </row>
    <row r="986" spans="1:18" x14ac:dyDescent="0.3">
      <c r="A986">
        <v>4.0999999999999996</v>
      </c>
      <c r="B986" t="s">
        <v>1412</v>
      </c>
      <c r="C986" t="s">
        <v>1283</v>
      </c>
      <c r="E986">
        <v>3334</v>
      </c>
      <c r="F986" t="s">
        <v>31</v>
      </c>
      <c r="G986" t="b">
        <f t="shared" si="45"/>
        <v>0</v>
      </c>
      <c r="H986" t="b">
        <f t="shared" si="46"/>
        <v>0</v>
      </c>
      <c r="I986" t="s">
        <v>22</v>
      </c>
      <c r="J986">
        <f t="shared" si="47"/>
        <v>500000</v>
      </c>
      <c r="K986" t="s">
        <v>16</v>
      </c>
      <c r="L986">
        <v>0</v>
      </c>
      <c r="M986">
        <f>Googleplaystore[[#This Row],[Installed]]*Googleplaystore[[#This Row],[Price]]</f>
        <v>0</v>
      </c>
      <c r="N986" t="s">
        <v>17</v>
      </c>
      <c r="O986" t="s">
        <v>1284</v>
      </c>
      <c r="P986" s="1">
        <v>43304</v>
      </c>
      <c r="Q986" s="16">
        <v>0</v>
      </c>
      <c r="R986" t="s">
        <v>31</v>
      </c>
    </row>
    <row r="987" spans="1:18" x14ac:dyDescent="0.3">
      <c r="A987">
        <v>3.9</v>
      </c>
      <c r="B987" t="s">
        <v>1413</v>
      </c>
      <c r="C987" t="s">
        <v>1283</v>
      </c>
      <c r="E987">
        <v>10658</v>
      </c>
      <c r="F987" t="s">
        <v>12867</v>
      </c>
      <c r="G987">
        <f t="shared" si="45"/>
        <v>59392</v>
      </c>
      <c r="H987" t="b">
        <f t="shared" si="46"/>
        <v>0</v>
      </c>
      <c r="I987" t="s">
        <v>42</v>
      </c>
      <c r="J987">
        <f t="shared" si="47"/>
        <v>1000000</v>
      </c>
      <c r="K987" t="s">
        <v>16</v>
      </c>
      <c r="L987">
        <v>0</v>
      </c>
      <c r="M987">
        <f>Googleplaystore[[#This Row],[Installed]]*Googleplaystore[[#This Row],[Price]]</f>
        <v>0</v>
      </c>
      <c r="N987" t="s">
        <v>17</v>
      </c>
      <c r="O987" t="s">
        <v>1284</v>
      </c>
      <c r="P987" s="1">
        <v>43314</v>
      </c>
      <c r="Q987" s="16" t="s">
        <v>1414</v>
      </c>
      <c r="R987" t="s">
        <v>36</v>
      </c>
    </row>
    <row r="988" spans="1:18" x14ac:dyDescent="0.3">
      <c r="A988">
        <v>4.5</v>
      </c>
      <c r="B988" t="s">
        <v>1415</v>
      </c>
      <c r="C988" t="s">
        <v>1283</v>
      </c>
      <c r="E988">
        <v>78361</v>
      </c>
      <c r="F988" t="s">
        <v>12306</v>
      </c>
      <c r="G988">
        <f t="shared" si="45"/>
        <v>22528</v>
      </c>
      <c r="H988" t="b">
        <f t="shared" si="46"/>
        <v>0</v>
      </c>
      <c r="I988" t="s">
        <v>42</v>
      </c>
      <c r="J988">
        <f t="shared" si="47"/>
        <v>1000000</v>
      </c>
      <c r="K988" t="s">
        <v>16</v>
      </c>
      <c r="L988">
        <v>0</v>
      </c>
      <c r="M988">
        <f>Googleplaystore[[#This Row],[Installed]]*Googleplaystore[[#This Row],[Price]]</f>
        <v>0</v>
      </c>
      <c r="N988" t="s">
        <v>17</v>
      </c>
      <c r="O988" t="s">
        <v>1284</v>
      </c>
      <c r="P988" s="1">
        <v>43286</v>
      </c>
      <c r="Q988" s="16" t="s">
        <v>929</v>
      </c>
      <c r="R988" t="s">
        <v>32</v>
      </c>
    </row>
    <row r="989" spans="1:18" x14ac:dyDescent="0.3">
      <c r="A989">
        <v>3.7</v>
      </c>
      <c r="B989" t="s">
        <v>1416</v>
      </c>
      <c r="C989" t="s">
        <v>1283</v>
      </c>
      <c r="E989">
        <v>2594</v>
      </c>
      <c r="F989" t="s">
        <v>31</v>
      </c>
      <c r="G989" t="b">
        <f t="shared" si="45"/>
        <v>0</v>
      </c>
      <c r="H989" t="b">
        <f t="shared" si="46"/>
        <v>0</v>
      </c>
      <c r="I989" t="s">
        <v>22</v>
      </c>
      <c r="J989">
        <f t="shared" si="47"/>
        <v>500000</v>
      </c>
      <c r="K989" t="s">
        <v>16</v>
      </c>
      <c r="L989">
        <v>0</v>
      </c>
      <c r="M989">
        <f>Googleplaystore[[#This Row],[Installed]]*Googleplaystore[[#This Row],[Price]]</f>
        <v>0</v>
      </c>
      <c r="N989" t="s">
        <v>17</v>
      </c>
      <c r="O989" t="s">
        <v>1284</v>
      </c>
      <c r="P989" s="1">
        <v>43172</v>
      </c>
      <c r="Q989" s="16">
        <v>0</v>
      </c>
      <c r="R989" t="s">
        <v>31</v>
      </c>
    </row>
    <row r="990" spans="1:18" x14ac:dyDescent="0.3">
      <c r="A990">
        <v>4.0999999999999996</v>
      </c>
      <c r="B990" t="s">
        <v>1417</v>
      </c>
      <c r="C990" t="s">
        <v>1283</v>
      </c>
      <c r="E990">
        <v>13868</v>
      </c>
      <c r="F990" t="s">
        <v>12551</v>
      </c>
      <c r="G990">
        <f t="shared" si="45"/>
        <v>1433.6</v>
      </c>
      <c r="H990" t="b">
        <f t="shared" si="46"/>
        <v>0</v>
      </c>
      <c r="I990" t="s">
        <v>42</v>
      </c>
      <c r="J990">
        <f t="shared" si="47"/>
        <v>1000000</v>
      </c>
      <c r="K990" t="s">
        <v>16</v>
      </c>
      <c r="L990">
        <v>0</v>
      </c>
      <c r="M990">
        <f>Googleplaystore[[#This Row],[Installed]]*Googleplaystore[[#This Row],[Price]]</f>
        <v>0</v>
      </c>
      <c r="N990" t="s">
        <v>17</v>
      </c>
      <c r="O990" t="s">
        <v>1284</v>
      </c>
      <c r="P990" s="1">
        <v>42950</v>
      </c>
      <c r="Q990" s="16" t="s">
        <v>1418</v>
      </c>
      <c r="R990" t="s">
        <v>284</v>
      </c>
    </row>
    <row r="991" spans="1:18" x14ac:dyDescent="0.3">
      <c r="A991">
        <v>4.4000000000000004</v>
      </c>
      <c r="B991" t="s">
        <v>1419</v>
      </c>
      <c r="C991" t="s">
        <v>1283</v>
      </c>
      <c r="E991">
        <v>135952</v>
      </c>
      <c r="F991" t="s">
        <v>31</v>
      </c>
      <c r="G991" t="b">
        <f t="shared" si="45"/>
        <v>0</v>
      </c>
      <c r="H991" t="b">
        <f t="shared" si="46"/>
        <v>0</v>
      </c>
      <c r="I991" t="s">
        <v>26</v>
      </c>
      <c r="J991">
        <f t="shared" si="47"/>
        <v>5000000</v>
      </c>
      <c r="K991" t="s">
        <v>16</v>
      </c>
      <c r="L991">
        <v>0</v>
      </c>
      <c r="M991">
        <f>Googleplaystore[[#This Row],[Installed]]*Googleplaystore[[#This Row],[Price]]</f>
        <v>0</v>
      </c>
      <c r="N991" t="s">
        <v>17</v>
      </c>
      <c r="O991" t="s">
        <v>1284</v>
      </c>
      <c r="P991" s="1">
        <v>43311</v>
      </c>
      <c r="Q991" s="16">
        <v>0</v>
      </c>
      <c r="R991" t="s">
        <v>31</v>
      </c>
    </row>
    <row r="992" spans="1:18" x14ac:dyDescent="0.3">
      <c r="A992">
        <v>4.5999999999999996</v>
      </c>
      <c r="B992" t="s">
        <v>1420</v>
      </c>
      <c r="C992" t="s">
        <v>1283</v>
      </c>
      <c r="E992">
        <v>11066</v>
      </c>
      <c r="F992" t="s">
        <v>12366</v>
      </c>
      <c r="G992">
        <f t="shared" si="45"/>
        <v>9318.4</v>
      </c>
      <c r="H992" t="b">
        <f t="shared" si="46"/>
        <v>0</v>
      </c>
      <c r="I992" t="s">
        <v>22</v>
      </c>
      <c r="J992">
        <f t="shared" si="47"/>
        <v>500000</v>
      </c>
      <c r="K992" t="s">
        <v>16</v>
      </c>
      <c r="L992">
        <v>0</v>
      </c>
      <c r="M992">
        <f>Googleplaystore[[#This Row],[Installed]]*Googleplaystore[[#This Row],[Price]]</f>
        <v>0</v>
      </c>
      <c r="N992" t="s">
        <v>17</v>
      </c>
      <c r="O992" t="s">
        <v>1284</v>
      </c>
      <c r="P992" s="1">
        <v>43299</v>
      </c>
      <c r="Q992" s="16" t="s">
        <v>1421</v>
      </c>
      <c r="R992" t="s">
        <v>53</v>
      </c>
    </row>
    <row r="993" spans="1:18" x14ac:dyDescent="0.3">
      <c r="A993">
        <v>4.3</v>
      </c>
      <c r="B993" t="s">
        <v>1358</v>
      </c>
      <c r="C993" t="s">
        <v>1283</v>
      </c>
      <c r="E993">
        <v>45962</v>
      </c>
      <c r="F993" t="s">
        <v>31</v>
      </c>
      <c r="G993" t="b">
        <f t="shared" si="45"/>
        <v>0</v>
      </c>
      <c r="H993" t="b">
        <f t="shared" si="46"/>
        <v>0</v>
      </c>
      <c r="I993" t="s">
        <v>42</v>
      </c>
      <c r="J993">
        <f t="shared" si="47"/>
        <v>1000000</v>
      </c>
      <c r="K993" t="s">
        <v>16</v>
      </c>
      <c r="L993">
        <v>0</v>
      </c>
      <c r="M993">
        <f>Googleplaystore[[#This Row],[Installed]]*Googleplaystore[[#This Row],[Price]]</f>
        <v>0</v>
      </c>
      <c r="N993" t="s">
        <v>17</v>
      </c>
      <c r="O993" t="s">
        <v>1284</v>
      </c>
      <c r="P993" s="1">
        <v>43312</v>
      </c>
      <c r="Q993" s="16">
        <v>0</v>
      </c>
      <c r="R993" t="s">
        <v>31</v>
      </c>
    </row>
    <row r="994" spans="1:18" x14ac:dyDescent="0.3">
      <c r="A994">
        <v>4.3</v>
      </c>
      <c r="B994" t="s">
        <v>1422</v>
      </c>
      <c r="C994" t="s">
        <v>1283</v>
      </c>
      <c r="E994">
        <v>34861</v>
      </c>
      <c r="F994" t="s">
        <v>31</v>
      </c>
      <c r="G994" t="b">
        <f t="shared" si="45"/>
        <v>0</v>
      </c>
      <c r="H994" t="b">
        <f t="shared" si="46"/>
        <v>0</v>
      </c>
      <c r="I994" t="s">
        <v>42</v>
      </c>
      <c r="J994">
        <f t="shared" si="47"/>
        <v>1000000</v>
      </c>
      <c r="K994" t="s">
        <v>16</v>
      </c>
      <c r="L994">
        <v>0</v>
      </c>
      <c r="M994">
        <f>Googleplaystore[[#This Row],[Installed]]*Googleplaystore[[#This Row],[Price]]</f>
        <v>0</v>
      </c>
      <c r="N994" t="s">
        <v>17</v>
      </c>
      <c r="O994" t="s">
        <v>1284</v>
      </c>
      <c r="P994" s="1">
        <v>43315</v>
      </c>
      <c r="Q994" s="16">
        <v>0</v>
      </c>
      <c r="R994" t="s">
        <v>31</v>
      </c>
    </row>
    <row r="995" spans="1:18" x14ac:dyDescent="0.3">
      <c r="A995">
        <v>4.3</v>
      </c>
      <c r="B995" t="s">
        <v>1423</v>
      </c>
      <c r="C995" t="s">
        <v>1283</v>
      </c>
      <c r="E995">
        <v>37580</v>
      </c>
      <c r="F995" t="s">
        <v>31</v>
      </c>
      <c r="G995" t="b">
        <f t="shared" si="45"/>
        <v>0</v>
      </c>
      <c r="H995" t="b">
        <f t="shared" si="46"/>
        <v>0</v>
      </c>
      <c r="I995" t="s">
        <v>26</v>
      </c>
      <c r="J995">
        <f t="shared" si="47"/>
        <v>5000000</v>
      </c>
      <c r="K995" t="s">
        <v>16</v>
      </c>
      <c r="L995">
        <v>0</v>
      </c>
      <c r="M995">
        <f>Googleplaystore[[#This Row],[Installed]]*Googleplaystore[[#This Row],[Price]]</f>
        <v>0</v>
      </c>
      <c r="N995" t="s">
        <v>17</v>
      </c>
      <c r="O995" t="s">
        <v>1284</v>
      </c>
      <c r="P995" s="1">
        <v>43313</v>
      </c>
      <c r="Q995" s="16" t="s">
        <v>1424</v>
      </c>
      <c r="R995" t="s">
        <v>36</v>
      </c>
    </row>
    <row r="996" spans="1:18" x14ac:dyDescent="0.3">
      <c r="A996">
        <v>4.4000000000000004</v>
      </c>
      <c r="B996" t="s">
        <v>1425</v>
      </c>
      <c r="C996" t="s">
        <v>1283</v>
      </c>
      <c r="E996">
        <v>281485</v>
      </c>
      <c r="F996" t="s">
        <v>31</v>
      </c>
      <c r="G996" t="b">
        <f t="shared" si="45"/>
        <v>0</v>
      </c>
      <c r="H996" t="b">
        <f t="shared" si="46"/>
        <v>0</v>
      </c>
      <c r="I996" t="s">
        <v>26</v>
      </c>
      <c r="J996">
        <f t="shared" si="47"/>
        <v>5000000</v>
      </c>
      <c r="K996" t="s">
        <v>16</v>
      </c>
      <c r="L996">
        <v>0</v>
      </c>
      <c r="M996">
        <f>Googleplaystore[[#This Row],[Installed]]*Googleplaystore[[#This Row],[Price]]</f>
        <v>0</v>
      </c>
      <c r="N996" t="s">
        <v>17</v>
      </c>
      <c r="O996" t="s">
        <v>1284</v>
      </c>
      <c r="P996" s="1">
        <v>43231</v>
      </c>
      <c r="Q996" s="16">
        <v>0</v>
      </c>
      <c r="R996" t="s">
        <v>31</v>
      </c>
    </row>
    <row r="997" spans="1:18" x14ac:dyDescent="0.3">
      <c r="A997">
        <v>4.3</v>
      </c>
      <c r="B997" t="s">
        <v>1426</v>
      </c>
      <c r="C997" t="s">
        <v>1283</v>
      </c>
      <c r="E997">
        <v>685</v>
      </c>
      <c r="F997" t="s">
        <v>12192</v>
      </c>
      <c r="G997">
        <f t="shared" si="45"/>
        <v>21504</v>
      </c>
      <c r="H997" t="b">
        <f t="shared" si="46"/>
        <v>0</v>
      </c>
      <c r="I997" t="s">
        <v>38</v>
      </c>
      <c r="J997">
        <f t="shared" si="47"/>
        <v>50000</v>
      </c>
      <c r="K997" t="s">
        <v>16</v>
      </c>
      <c r="L997">
        <v>0</v>
      </c>
      <c r="M997">
        <f>Googleplaystore[[#This Row],[Installed]]*Googleplaystore[[#This Row],[Price]]</f>
        <v>0</v>
      </c>
      <c r="N997" t="s">
        <v>17</v>
      </c>
      <c r="O997" t="s">
        <v>1284</v>
      </c>
      <c r="P997" s="1">
        <v>43315</v>
      </c>
      <c r="Q997" s="16" t="s">
        <v>1427</v>
      </c>
      <c r="R997" t="s">
        <v>36</v>
      </c>
    </row>
    <row r="998" spans="1:18" x14ac:dyDescent="0.3">
      <c r="A998">
        <v>4.4000000000000004</v>
      </c>
      <c r="B998" t="s">
        <v>1359</v>
      </c>
      <c r="C998" t="s">
        <v>1283</v>
      </c>
      <c r="E998">
        <v>126447</v>
      </c>
      <c r="F998" t="s">
        <v>31</v>
      </c>
      <c r="G998" t="b">
        <f t="shared" si="45"/>
        <v>0</v>
      </c>
      <c r="H998" t="b">
        <f t="shared" si="46"/>
        <v>0</v>
      </c>
      <c r="I998" t="s">
        <v>42</v>
      </c>
      <c r="J998">
        <f t="shared" si="47"/>
        <v>1000000</v>
      </c>
      <c r="K998" t="s">
        <v>16</v>
      </c>
      <c r="L998">
        <v>0</v>
      </c>
      <c r="M998">
        <f>Googleplaystore[[#This Row],[Installed]]*Googleplaystore[[#This Row],[Price]]</f>
        <v>0</v>
      </c>
      <c r="N998" t="s">
        <v>17</v>
      </c>
      <c r="O998" t="s">
        <v>1284</v>
      </c>
      <c r="P998" s="1">
        <v>43313</v>
      </c>
      <c r="Q998" s="16">
        <v>0</v>
      </c>
      <c r="R998" t="s">
        <v>31</v>
      </c>
    </row>
    <row r="999" spans="1:18" x14ac:dyDescent="0.3">
      <c r="A999">
        <v>4.4000000000000004</v>
      </c>
      <c r="B999" t="s">
        <v>1428</v>
      </c>
      <c r="C999" t="s">
        <v>1283</v>
      </c>
      <c r="E999">
        <v>3780</v>
      </c>
      <c r="F999" t="s">
        <v>12216</v>
      </c>
      <c r="G999">
        <f t="shared" si="45"/>
        <v>11264</v>
      </c>
      <c r="H999" t="b">
        <f t="shared" si="46"/>
        <v>0</v>
      </c>
      <c r="I999" t="s">
        <v>34</v>
      </c>
      <c r="J999">
        <f t="shared" si="47"/>
        <v>100000</v>
      </c>
      <c r="K999" t="s">
        <v>16</v>
      </c>
      <c r="L999">
        <v>0</v>
      </c>
      <c r="M999">
        <f>Googleplaystore[[#This Row],[Installed]]*Googleplaystore[[#This Row],[Price]]</f>
        <v>0</v>
      </c>
      <c r="N999" t="s">
        <v>17</v>
      </c>
      <c r="O999" t="s">
        <v>1284</v>
      </c>
      <c r="P999" s="1">
        <v>43315</v>
      </c>
      <c r="Q999" s="16" t="s">
        <v>1429</v>
      </c>
      <c r="R999" t="s">
        <v>143</v>
      </c>
    </row>
    <row r="1000" spans="1:18" x14ac:dyDescent="0.3">
      <c r="A1000">
        <v>4.0999999999999996</v>
      </c>
      <c r="B1000" t="s">
        <v>1430</v>
      </c>
      <c r="C1000" t="s">
        <v>1283</v>
      </c>
      <c r="E1000">
        <v>15192</v>
      </c>
      <c r="F1000" t="s">
        <v>12264</v>
      </c>
      <c r="G1000">
        <f t="shared" si="45"/>
        <v>38912</v>
      </c>
      <c r="H1000" t="b">
        <f t="shared" si="46"/>
        <v>0</v>
      </c>
      <c r="I1000" t="s">
        <v>42</v>
      </c>
      <c r="J1000">
        <f t="shared" si="47"/>
        <v>1000000</v>
      </c>
      <c r="K1000" t="s">
        <v>16</v>
      </c>
      <c r="L1000">
        <v>0</v>
      </c>
      <c r="M1000">
        <f>Googleplaystore[[#This Row],[Installed]]*Googleplaystore[[#This Row],[Price]]</f>
        <v>0</v>
      </c>
      <c r="N1000" t="s">
        <v>17</v>
      </c>
      <c r="O1000" t="s">
        <v>1284</v>
      </c>
      <c r="P1000" s="1">
        <v>43243</v>
      </c>
      <c r="Q1000" s="16" t="s">
        <v>1230</v>
      </c>
      <c r="R1000" t="s">
        <v>50</v>
      </c>
    </row>
    <row r="1001" spans="1:18" x14ac:dyDescent="0.3">
      <c r="A1001">
        <v>4.4000000000000004</v>
      </c>
      <c r="B1001" t="s">
        <v>1431</v>
      </c>
      <c r="C1001" t="s">
        <v>1283</v>
      </c>
      <c r="E1001">
        <v>5950</v>
      </c>
      <c r="F1001" t="s">
        <v>12190</v>
      </c>
      <c r="G1001">
        <f t="shared" si="45"/>
        <v>12288</v>
      </c>
      <c r="H1001" t="b">
        <f t="shared" si="46"/>
        <v>0</v>
      </c>
      <c r="I1001" t="s">
        <v>22</v>
      </c>
      <c r="J1001">
        <f t="shared" si="47"/>
        <v>500000</v>
      </c>
      <c r="K1001" t="s">
        <v>16</v>
      </c>
      <c r="L1001">
        <v>0</v>
      </c>
      <c r="M1001">
        <f>Googleplaystore[[#This Row],[Installed]]*Googleplaystore[[#This Row],[Price]]</f>
        <v>0</v>
      </c>
      <c r="N1001" t="s">
        <v>17</v>
      </c>
      <c r="O1001" t="s">
        <v>1284</v>
      </c>
      <c r="P1001" s="1">
        <v>43252</v>
      </c>
      <c r="Q1001" s="16">
        <v>2.1309999999999998</v>
      </c>
      <c r="R1001" t="s">
        <v>50</v>
      </c>
    </row>
    <row r="1002" spans="1:18" x14ac:dyDescent="0.3">
      <c r="A1002">
        <v>4.2</v>
      </c>
      <c r="B1002" t="s">
        <v>1432</v>
      </c>
      <c r="C1002" t="s">
        <v>1283</v>
      </c>
      <c r="E1002">
        <v>15993</v>
      </c>
      <c r="F1002" t="s">
        <v>12572</v>
      </c>
      <c r="G1002">
        <f t="shared" si="45"/>
        <v>46080</v>
      </c>
      <c r="H1002" t="b">
        <f t="shared" si="46"/>
        <v>0</v>
      </c>
      <c r="I1002" t="s">
        <v>42</v>
      </c>
      <c r="J1002">
        <f t="shared" si="47"/>
        <v>1000000</v>
      </c>
      <c r="K1002" t="s">
        <v>16</v>
      </c>
      <c r="L1002">
        <v>0</v>
      </c>
      <c r="M1002">
        <f>Googleplaystore[[#This Row],[Installed]]*Googleplaystore[[#This Row],[Price]]</f>
        <v>0</v>
      </c>
      <c r="N1002" t="s">
        <v>17</v>
      </c>
      <c r="O1002" t="s">
        <v>1284</v>
      </c>
      <c r="P1002" s="1">
        <v>43229</v>
      </c>
      <c r="Q1002" s="16" t="s">
        <v>1433</v>
      </c>
      <c r="R1002" t="s">
        <v>36</v>
      </c>
    </row>
    <row r="1003" spans="1:18" x14ac:dyDescent="0.3">
      <c r="A1003">
        <v>4.3</v>
      </c>
      <c r="B1003" t="s">
        <v>1434</v>
      </c>
      <c r="C1003" t="s">
        <v>1283</v>
      </c>
      <c r="E1003">
        <v>5905</v>
      </c>
      <c r="F1003" t="s">
        <v>12877</v>
      </c>
      <c r="G1003">
        <f t="shared" si="45"/>
        <v>51200</v>
      </c>
      <c r="H1003" t="b">
        <f t="shared" si="46"/>
        <v>0</v>
      </c>
      <c r="I1003" t="s">
        <v>22</v>
      </c>
      <c r="J1003">
        <f t="shared" si="47"/>
        <v>500000</v>
      </c>
      <c r="K1003" t="s">
        <v>16</v>
      </c>
      <c r="L1003">
        <v>0</v>
      </c>
      <c r="M1003">
        <f>Googleplaystore[[#This Row],[Installed]]*Googleplaystore[[#This Row],[Price]]</f>
        <v>0</v>
      </c>
      <c r="N1003" t="s">
        <v>17</v>
      </c>
      <c r="O1003" t="s">
        <v>1284</v>
      </c>
      <c r="P1003" s="1">
        <v>43308</v>
      </c>
      <c r="Q1003" s="16" t="s">
        <v>1435</v>
      </c>
      <c r="R1003" t="s">
        <v>36</v>
      </c>
    </row>
    <row r="1004" spans="1:18" x14ac:dyDescent="0.3">
      <c r="A1004">
        <v>4.3</v>
      </c>
      <c r="B1004" t="s">
        <v>1325</v>
      </c>
      <c r="C1004" t="s">
        <v>1283</v>
      </c>
      <c r="E1004">
        <v>659760</v>
      </c>
      <c r="F1004" t="s">
        <v>12681</v>
      </c>
      <c r="G1004">
        <f t="shared" si="45"/>
        <v>48128</v>
      </c>
      <c r="H1004" t="b">
        <f t="shared" si="46"/>
        <v>0</v>
      </c>
      <c r="I1004" t="s">
        <v>29</v>
      </c>
      <c r="J1004">
        <f t="shared" si="47"/>
        <v>50000000</v>
      </c>
      <c r="K1004" t="s">
        <v>16</v>
      </c>
      <c r="L1004">
        <v>0</v>
      </c>
      <c r="M1004">
        <f>Googleplaystore[[#This Row],[Installed]]*Googleplaystore[[#This Row],[Price]]</f>
        <v>0</v>
      </c>
      <c r="N1004" t="s">
        <v>17</v>
      </c>
      <c r="O1004" t="s">
        <v>1284</v>
      </c>
      <c r="P1004" s="1">
        <v>43299</v>
      </c>
      <c r="Q1004" s="16" t="s">
        <v>1326</v>
      </c>
      <c r="R1004" t="s">
        <v>36</v>
      </c>
    </row>
    <row r="1005" spans="1:18" x14ac:dyDescent="0.3">
      <c r="A1005">
        <v>4.3</v>
      </c>
      <c r="B1005" t="s">
        <v>1436</v>
      </c>
      <c r="C1005" t="s">
        <v>1283</v>
      </c>
      <c r="E1005">
        <v>14627</v>
      </c>
      <c r="F1005" t="s">
        <v>12209</v>
      </c>
      <c r="G1005">
        <f t="shared" si="45"/>
        <v>23552</v>
      </c>
      <c r="H1005" t="b">
        <f t="shared" si="46"/>
        <v>0</v>
      </c>
      <c r="I1005" t="s">
        <v>42</v>
      </c>
      <c r="J1005">
        <f t="shared" si="47"/>
        <v>1000000</v>
      </c>
      <c r="K1005" t="s">
        <v>16</v>
      </c>
      <c r="L1005">
        <v>0</v>
      </c>
      <c r="M1005">
        <f>Googleplaystore[[#This Row],[Installed]]*Googleplaystore[[#This Row],[Price]]</f>
        <v>0</v>
      </c>
      <c r="N1005" t="s">
        <v>17</v>
      </c>
      <c r="O1005" t="s">
        <v>1284</v>
      </c>
      <c r="P1005" s="1">
        <v>43290</v>
      </c>
      <c r="Q1005" s="16">
        <v>5.0999999999999996</v>
      </c>
      <c r="R1005" t="s">
        <v>50</v>
      </c>
    </row>
    <row r="1006" spans="1:18" x14ac:dyDescent="0.3">
      <c r="A1006">
        <v>3.9</v>
      </c>
      <c r="B1006" t="s">
        <v>1437</v>
      </c>
      <c r="C1006" t="s">
        <v>1283</v>
      </c>
      <c r="E1006">
        <v>1098</v>
      </c>
      <c r="F1006" t="s">
        <v>12416</v>
      </c>
      <c r="G1006">
        <f t="shared" si="45"/>
        <v>47104</v>
      </c>
      <c r="H1006" t="b">
        <f t="shared" si="46"/>
        <v>0</v>
      </c>
      <c r="I1006" t="s">
        <v>34</v>
      </c>
      <c r="J1006">
        <f t="shared" si="47"/>
        <v>100000</v>
      </c>
      <c r="K1006" t="s">
        <v>16</v>
      </c>
      <c r="L1006">
        <v>0</v>
      </c>
      <c r="M1006">
        <f>Googleplaystore[[#This Row],[Installed]]*Googleplaystore[[#This Row],[Price]]</f>
        <v>0</v>
      </c>
      <c r="N1006" t="s">
        <v>17</v>
      </c>
      <c r="O1006" t="s">
        <v>1284</v>
      </c>
      <c r="P1006" s="1">
        <v>43229</v>
      </c>
      <c r="Q1006" s="16" t="s">
        <v>1433</v>
      </c>
      <c r="R1006" t="s">
        <v>36</v>
      </c>
    </row>
    <row r="1007" spans="1:18" x14ac:dyDescent="0.3">
      <c r="A1007">
        <v>4.0999999999999996</v>
      </c>
      <c r="B1007" t="s">
        <v>1438</v>
      </c>
      <c r="C1007" t="s">
        <v>1283</v>
      </c>
      <c r="E1007">
        <v>2898</v>
      </c>
      <c r="F1007" t="s">
        <v>12572</v>
      </c>
      <c r="G1007">
        <f t="shared" si="45"/>
        <v>46080</v>
      </c>
      <c r="H1007" t="b">
        <f t="shared" si="46"/>
        <v>0</v>
      </c>
      <c r="I1007" t="s">
        <v>34</v>
      </c>
      <c r="J1007">
        <f t="shared" si="47"/>
        <v>100000</v>
      </c>
      <c r="K1007" t="s">
        <v>16</v>
      </c>
      <c r="L1007">
        <v>0</v>
      </c>
      <c r="M1007">
        <f>Googleplaystore[[#This Row],[Installed]]*Googleplaystore[[#This Row],[Price]]</f>
        <v>0</v>
      </c>
      <c r="N1007" t="s">
        <v>17</v>
      </c>
      <c r="O1007" t="s">
        <v>1284</v>
      </c>
      <c r="P1007" s="1">
        <v>43229</v>
      </c>
      <c r="Q1007" s="16" t="s">
        <v>1433</v>
      </c>
      <c r="R1007" t="s">
        <v>36</v>
      </c>
    </row>
    <row r="1008" spans="1:18" x14ac:dyDescent="0.3">
      <c r="A1008">
        <v>4.0999999999999996</v>
      </c>
      <c r="B1008" t="s">
        <v>1439</v>
      </c>
      <c r="C1008" t="s">
        <v>1283</v>
      </c>
      <c r="E1008">
        <v>70782</v>
      </c>
      <c r="F1008" t="s">
        <v>12877</v>
      </c>
      <c r="G1008">
        <f t="shared" si="45"/>
        <v>51200</v>
      </c>
      <c r="H1008" t="b">
        <f t="shared" si="46"/>
        <v>0</v>
      </c>
      <c r="I1008" t="s">
        <v>42</v>
      </c>
      <c r="J1008">
        <f t="shared" si="47"/>
        <v>1000000</v>
      </c>
      <c r="K1008" t="s">
        <v>16</v>
      </c>
      <c r="L1008">
        <v>0</v>
      </c>
      <c r="M1008">
        <f>Googleplaystore[[#This Row],[Installed]]*Googleplaystore[[#This Row],[Price]]</f>
        <v>0</v>
      </c>
      <c r="N1008" t="s">
        <v>17</v>
      </c>
      <c r="O1008" t="s">
        <v>1284</v>
      </c>
      <c r="P1008" s="1">
        <v>43306</v>
      </c>
      <c r="Q1008" s="16" t="s">
        <v>1440</v>
      </c>
      <c r="R1008" t="s">
        <v>20</v>
      </c>
    </row>
    <row r="1009" spans="1:18" x14ac:dyDescent="0.3">
      <c r="A1009">
        <v>4.2</v>
      </c>
      <c r="B1009" t="s">
        <v>1441</v>
      </c>
      <c r="C1009" t="s">
        <v>1283</v>
      </c>
      <c r="E1009">
        <v>11264</v>
      </c>
      <c r="F1009" t="s">
        <v>12219</v>
      </c>
      <c r="G1009">
        <f t="shared" si="45"/>
        <v>24576</v>
      </c>
      <c r="H1009" t="b">
        <f t="shared" si="46"/>
        <v>0</v>
      </c>
      <c r="I1009" t="s">
        <v>42</v>
      </c>
      <c r="J1009">
        <f t="shared" si="47"/>
        <v>1000000</v>
      </c>
      <c r="K1009" t="s">
        <v>16</v>
      </c>
      <c r="L1009">
        <v>0</v>
      </c>
      <c r="M1009">
        <f>Googleplaystore[[#This Row],[Installed]]*Googleplaystore[[#This Row],[Price]]</f>
        <v>0</v>
      </c>
      <c r="N1009" t="s">
        <v>17</v>
      </c>
      <c r="O1009" t="s">
        <v>1284</v>
      </c>
      <c r="P1009" s="1">
        <v>43277</v>
      </c>
      <c r="Q1009" s="16" t="s">
        <v>1442</v>
      </c>
      <c r="R1009" t="s">
        <v>32</v>
      </c>
    </row>
    <row r="1010" spans="1:18" x14ac:dyDescent="0.3">
      <c r="A1010">
        <v>4.5</v>
      </c>
      <c r="B1010" t="s">
        <v>1443</v>
      </c>
      <c r="C1010" t="s">
        <v>1283</v>
      </c>
      <c r="E1010">
        <v>100997</v>
      </c>
      <c r="F1010" t="s">
        <v>12185</v>
      </c>
      <c r="G1010">
        <f t="shared" si="45"/>
        <v>33792</v>
      </c>
      <c r="H1010" t="b">
        <f t="shared" si="46"/>
        <v>0</v>
      </c>
      <c r="I1010" t="s">
        <v>26</v>
      </c>
      <c r="J1010">
        <f t="shared" si="47"/>
        <v>5000000</v>
      </c>
      <c r="K1010" t="s">
        <v>16</v>
      </c>
      <c r="L1010">
        <v>0</v>
      </c>
      <c r="M1010">
        <f>Googleplaystore[[#This Row],[Installed]]*Googleplaystore[[#This Row],[Price]]</f>
        <v>0</v>
      </c>
      <c r="N1010" t="s">
        <v>17</v>
      </c>
      <c r="O1010" t="s">
        <v>1284</v>
      </c>
      <c r="P1010" s="1">
        <v>43308</v>
      </c>
      <c r="Q1010" s="16" t="s">
        <v>1444</v>
      </c>
      <c r="R1010" t="s">
        <v>143</v>
      </c>
    </row>
    <row r="1011" spans="1:18" x14ac:dyDescent="0.3">
      <c r="A1011">
        <v>4.2</v>
      </c>
      <c r="B1011" t="s">
        <v>1338</v>
      </c>
      <c r="C1011" t="s">
        <v>1283</v>
      </c>
      <c r="E1011">
        <v>347874</v>
      </c>
      <c r="F1011" t="s">
        <v>31</v>
      </c>
      <c r="G1011" t="b">
        <f t="shared" si="45"/>
        <v>0</v>
      </c>
      <c r="H1011" t="b">
        <f t="shared" si="46"/>
        <v>0</v>
      </c>
      <c r="I1011" t="s">
        <v>240</v>
      </c>
      <c r="J1011">
        <f t="shared" si="47"/>
        <v>100000000</v>
      </c>
      <c r="K1011" t="s">
        <v>16</v>
      </c>
      <c r="L1011">
        <v>0</v>
      </c>
      <c r="M1011">
        <f>Googleplaystore[[#This Row],[Installed]]*Googleplaystore[[#This Row],[Price]]</f>
        <v>0</v>
      </c>
      <c r="N1011" t="s">
        <v>17</v>
      </c>
      <c r="O1011" t="s">
        <v>1284</v>
      </c>
      <c r="P1011" s="1">
        <v>43307</v>
      </c>
      <c r="Q1011" s="16" t="s">
        <v>1339</v>
      </c>
      <c r="R1011" t="s">
        <v>31</v>
      </c>
    </row>
    <row r="1012" spans="1:18" x14ac:dyDescent="0.3">
      <c r="A1012">
        <v>4.7</v>
      </c>
      <c r="B1012" t="s">
        <v>1445</v>
      </c>
      <c r="C1012" t="s">
        <v>1283</v>
      </c>
      <c r="E1012">
        <v>3290</v>
      </c>
      <c r="F1012" t="s">
        <v>12190</v>
      </c>
      <c r="G1012">
        <f t="shared" si="45"/>
        <v>12288</v>
      </c>
      <c r="H1012" t="b">
        <f t="shared" si="46"/>
        <v>0</v>
      </c>
      <c r="I1012" t="s">
        <v>38</v>
      </c>
      <c r="J1012">
        <f t="shared" si="47"/>
        <v>50000</v>
      </c>
      <c r="K1012" t="s">
        <v>16</v>
      </c>
      <c r="L1012">
        <v>0</v>
      </c>
      <c r="M1012">
        <f>Googleplaystore[[#This Row],[Installed]]*Googleplaystore[[#This Row],[Price]]</f>
        <v>0</v>
      </c>
      <c r="N1012" t="s">
        <v>17</v>
      </c>
      <c r="O1012" t="s">
        <v>1284</v>
      </c>
      <c r="P1012" s="1">
        <v>43250</v>
      </c>
      <c r="Q1012" s="16" t="s">
        <v>1446</v>
      </c>
      <c r="R1012" t="s">
        <v>143</v>
      </c>
    </row>
    <row r="1013" spans="1:18" x14ac:dyDescent="0.3">
      <c r="A1013">
        <v>4.4000000000000004</v>
      </c>
      <c r="B1013" t="s">
        <v>1447</v>
      </c>
      <c r="C1013" t="s">
        <v>1283</v>
      </c>
      <c r="E1013">
        <v>341090</v>
      </c>
      <c r="F1013" t="s">
        <v>12537</v>
      </c>
      <c r="G1013">
        <f t="shared" si="45"/>
        <v>54272</v>
      </c>
      <c r="H1013" t="b">
        <f t="shared" si="46"/>
        <v>0</v>
      </c>
      <c r="I1013" t="s">
        <v>55</v>
      </c>
      <c r="J1013">
        <f t="shared" si="47"/>
        <v>10000000</v>
      </c>
      <c r="K1013" t="s">
        <v>16</v>
      </c>
      <c r="L1013">
        <v>0</v>
      </c>
      <c r="M1013">
        <f>Googleplaystore[[#This Row],[Installed]]*Googleplaystore[[#This Row],[Price]]</f>
        <v>0</v>
      </c>
      <c r="N1013" t="s">
        <v>17</v>
      </c>
      <c r="O1013" t="s">
        <v>1284</v>
      </c>
      <c r="P1013" s="1">
        <v>43312</v>
      </c>
      <c r="Q1013" s="16" t="s">
        <v>1448</v>
      </c>
      <c r="R1013" t="s">
        <v>36</v>
      </c>
    </row>
    <row r="1014" spans="1:18" x14ac:dyDescent="0.3">
      <c r="A1014">
        <v>4.5999999999999996</v>
      </c>
      <c r="B1014" t="s">
        <v>1449</v>
      </c>
      <c r="C1014" t="s">
        <v>1283</v>
      </c>
      <c r="E1014">
        <v>964</v>
      </c>
      <c r="F1014" t="s">
        <v>12177</v>
      </c>
      <c r="G1014">
        <f t="shared" si="45"/>
        <v>14336</v>
      </c>
      <c r="H1014" t="b">
        <f t="shared" si="46"/>
        <v>0</v>
      </c>
      <c r="I1014" t="s">
        <v>15</v>
      </c>
      <c r="J1014">
        <f t="shared" si="47"/>
        <v>10000</v>
      </c>
      <c r="K1014" t="s">
        <v>16</v>
      </c>
      <c r="L1014">
        <v>0</v>
      </c>
      <c r="M1014">
        <f>Googleplaystore[[#This Row],[Installed]]*Googleplaystore[[#This Row],[Price]]</f>
        <v>0</v>
      </c>
      <c r="N1014" t="s">
        <v>17</v>
      </c>
      <c r="O1014" t="s">
        <v>1284</v>
      </c>
      <c r="P1014" s="1">
        <v>43263</v>
      </c>
      <c r="Q1014" s="16" t="s">
        <v>1446</v>
      </c>
      <c r="R1014" t="s">
        <v>143</v>
      </c>
    </row>
    <row r="1015" spans="1:18" x14ac:dyDescent="0.3">
      <c r="A1015">
        <v>4.5999999999999996</v>
      </c>
      <c r="B1015" t="s">
        <v>1450</v>
      </c>
      <c r="C1015" t="s">
        <v>1283</v>
      </c>
      <c r="E1015">
        <v>87951</v>
      </c>
      <c r="F1015" t="s">
        <v>12884</v>
      </c>
      <c r="G1015">
        <f t="shared" si="45"/>
        <v>69632</v>
      </c>
      <c r="H1015" t="b">
        <f t="shared" si="46"/>
        <v>0</v>
      </c>
      <c r="I1015" t="s">
        <v>26</v>
      </c>
      <c r="J1015">
        <f t="shared" si="47"/>
        <v>5000000</v>
      </c>
      <c r="K1015" t="s">
        <v>16</v>
      </c>
      <c r="L1015">
        <v>0</v>
      </c>
      <c r="M1015">
        <f>Googleplaystore[[#This Row],[Installed]]*Googleplaystore[[#This Row],[Price]]</f>
        <v>0</v>
      </c>
      <c r="N1015" t="s">
        <v>17</v>
      </c>
      <c r="O1015" t="s">
        <v>1284</v>
      </c>
      <c r="P1015" s="1">
        <v>43304</v>
      </c>
      <c r="Q1015" s="16" t="s">
        <v>1451</v>
      </c>
      <c r="R1015" t="s">
        <v>50</v>
      </c>
    </row>
    <row r="1016" spans="1:18" x14ac:dyDescent="0.3">
      <c r="A1016">
        <v>4.4000000000000004</v>
      </c>
      <c r="B1016" t="s">
        <v>1321</v>
      </c>
      <c r="C1016" t="s">
        <v>1283</v>
      </c>
      <c r="E1016">
        <v>250719</v>
      </c>
      <c r="F1016" t="s">
        <v>12194</v>
      </c>
      <c r="G1016">
        <f t="shared" si="45"/>
        <v>37888</v>
      </c>
      <c r="H1016" t="b">
        <f t="shared" si="46"/>
        <v>0</v>
      </c>
      <c r="I1016" t="s">
        <v>55</v>
      </c>
      <c r="J1016">
        <f t="shared" si="47"/>
        <v>10000000</v>
      </c>
      <c r="K1016" t="s">
        <v>16</v>
      </c>
      <c r="L1016">
        <v>0</v>
      </c>
      <c r="M1016">
        <f>Googleplaystore[[#This Row],[Installed]]*Googleplaystore[[#This Row],[Price]]</f>
        <v>0</v>
      </c>
      <c r="N1016" t="s">
        <v>17</v>
      </c>
      <c r="O1016" t="s">
        <v>1284</v>
      </c>
      <c r="P1016" s="1">
        <v>43312</v>
      </c>
      <c r="Q1016" s="16" t="s">
        <v>1322</v>
      </c>
      <c r="R1016" t="s">
        <v>143</v>
      </c>
    </row>
    <row r="1017" spans="1:18" x14ac:dyDescent="0.3">
      <c r="A1017">
        <v>4.5999999999999996</v>
      </c>
      <c r="B1017" t="s">
        <v>1327</v>
      </c>
      <c r="C1017" t="s">
        <v>1283</v>
      </c>
      <c r="E1017">
        <v>510401</v>
      </c>
      <c r="F1017" t="s">
        <v>12840</v>
      </c>
      <c r="G1017">
        <f t="shared" si="45"/>
        <v>80896</v>
      </c>
      <c r="H1017" t="b">
        <f t="shared" si="46"/>
        <v>0</v>
      </c>
      <c r="I1017" t="s">
        <v>55</v>
      </c>
      <c r="J1017">
        <f t="shared" si="47"/>
        <v>10000000</v>
      </c>
      <c r="K1017" t="s">
        <v>16</v>
      </c>
      <c r="L1017">
        <v>0</v>
      </c>
      <c r="M1017">
        <f>Googleplaystore[[#This Row],[Installed]]*Googleplaystore[[#This Row],[Price]]</f>
        <v>0</v>
      </c>
      <c r="N1017" t="s">
        <v>17</v>
      </c>
      <c r="O1017" t="s">
        <v>1284</v>
      </c>
      <c r="P1017" s="1">
        <v>43313</v>
      </c>
      <c r="Q1017" s="16" t="s">
        <v>1328</v>
      </c>
      <c r="R1017" t="s">
        <v>143</v>
      </c>
    </row>
    <row r="1018" spans="1:18" x14ac:dyDescent="0.3">
      <c r="A1018">
        <v>4.3</v>
      </c>
      <c r="B1018" t="s">
        <v>1452</v>
      </c>
      <c r="C1018" t="s">
        <v>1283</v>
      </c>
      <c r="E1018">
        <v>24729</v>
      </c>
      <c r="F1018" t="s">
        <v>12265</v>
      </c>
      <c r="G1018">
        <f t="shared" si="45"/>
        <v>32768</v>
      </c>
      <c r="H1018" t="b">
        <f t="shared" si="46"/>
        <v>0</v>
      </c>
      <c r="I1018" t="s">
        <v>42</v>
      </c>
      <c r="J1018">
        <f t="shared" si="47"/>
        <v>1000000</v>
      </c>
      <c r="K1018" t="s">
        <v>16</v>
      </c>
      <c r="L1018">
        <v>0</v>
      </c>
      <c r="M1018">
        <f>Googleplaystore[[#This Row],[Installed]]*Googleplaystore[[#This Row],[Price]]</f>
        <v>0</v>
      </c>
      <c r="N1018" t="s">
        <v>17</v>
      </c>
      <c r="O1018" t="s">
        <v>1284</v>
      </c>
      <c r="P1018" s="1">
        <v>43315</v>
      </c>
      <c r="Q1018" s="16" t="s">
        <v>1453</v>
      </c>
      <c r="R1018" t="s">
        <v>143</v>
      </c>
    </row>
    <row r="1019" spans="1:18" x14ac:dyDescent="0.3">
      <c r="A1019">
        <v>4</v>
      </c>
      <c r="B1019" t="s">
        <v>1454</v>
      </c>
      <c r="C1019" t="s">
        <v>1283</v>
      </c>
      <c r="E1019">
        <v>78306</v>
      </c>
      <c r="F1019" t="s">
        <v>12416</v>
      </c>
      <c r="G1019">
        <f t="shared" si="45"/>
        <v>47104</v>
      </c>
      <c r="H1019" t="b">
        <f t="shared" si="46"/>
        <v>0</v>
      </c>
      <c r="I1019" t="s">
        <v>26</v>
      </c>
      <c r="J1019">
        <f t="shared" si="47"/>
        <v>5000000</v>
      </c>
      <c r="K1019" t="s">
        <v>16</v>
      </c>
      <c r="L1019">
        <v>0</v>
      </c>
      <c r="M1019">
        <f>Googleplaystore[[#This Row],[Installed]]*Googleplaystore[[#This Row],[Price]]</f>
        <v>0</v>
      </c>
      <c r="N1019" t="s">
        <v>17</v>
      </c>
      <c r="O1019" t="s">
        <v>1284</v>
      </c>
      <c r="P1019" s="1">
        <v>43312</v>
      </c>
      <c r="Q1019" s="16" t="s">
        <v>563</v>
      </c>
      <c r="R1019" t="s">
        <v>36</v>
      </c>
    </row>
    <row r="1020" spans="1:18" x14ac:dyDescent="0.3">
      <c r="A1020">
        <v>4.4000000000000004</v>
      </c>
      <c r="B1020" t="s">
        <v>1455</v>
      </c>
      <c r="C1020" t="s">
        <v>1283</v>
      </c>
      <c r="E1020">
        <v>43313</v>
      </c>
      <c r="F1020" t="s">
        <v>12441</v>
      </c>
      <c r="G1020">
        <f t="shared" si="45"/>
        <v>40960</v>
      </c>
      <c r="H1020" t="b">
        <f t="shared" si="46"/>
        <v>0</v>
      </c>
      <c r="I1020" t="s">
        <v>42</v>
      </c>
      <c r="J1020">
        <f t="shared" si="47"/>
        <v>1000000</v>
      </c>
      <c r="K1020" t="s">
        <v>16</v>
      </c>
      <c r="L1020">
        <v>0</v>
      </c>
      <c r="M1020">
        <f>Googleplaystore[[#This Row],[Installed]]*Googleplaystore[[#This Row],[Price]]</f>
        <v>0</v>
      </c>
      <c r="N1020" t="s">
        <v>17</v>
      </c>
      <c r="O1020" t="s">
        <v>1284</v>
      </c>
      <c r="P1020" s="1">
        <v>43290</v>
      </c>
      <c r="Q1020" s="16" t="s">
        <v>802</v>
      </c>
      <c r="R1020" t="s">
        <v>50</v>
      </c>
    </row>
    <row r="1021" spans="1:18" x14ac:dyDescent="0.3">
      <c r="A1021">
        <v>4.5999999999999996</v>
      </c>
      <c r="B1021" t="s">
        <v>1456</v>
      </c>
      <c r="C1021" t="s">
        <v>1283</v>
      </c>
      <c r="E1021">
        <v>1374549</v>
      </c>
      <c r="F1021" t="s">
        <v>12265</v>
      </c>
      <c r="G1021">
        <f t="shared" si="45"/>
        <v>32768</v>
      </c>
      <c r="H1021" t="b">
        <f t="shared" si="46"/>
        <v>0</v>
      </c>
      <c r="I1021" t="s">
        <v>55</v>
      </c>
      <c r="J1021">
        <f t="shared" si="47"/>
        <v>10000000</v>
      </c>
      <c r="K1021" t="s">
        <v>16</v>
      </c>
      <c r="L1021">
        <v>0</v>
      </c>
      <c r="M1021">
        <f>Googleplaystore[[#This Row],[Installed]]*Googleplaystore[[#This Row],[Price]]</f>
        <v>0</v>
      </c>
      <c r="N1021" t="s">
        <v>17</v>
      </c>
      <c r="O1021" t="s">
        <v>1284</v>
      </c>
      <c r="P1021" s="1">
        <v>43304</v>
      </c>
      <c r="Q1021" s="16">
        <v>3.52</v>
      </c>
      <c r="R1021" t="s">
        <v>143</v>
      </c>
    </row>
    <row r="1022" spans="1:18" x14ac:dyDescent="0.3">
      <c r="A1022">
        <v>4.2</v>
      </c>
      <c r="B1022" t="s">
        <v>1457</v>
      </c>
      <c r="C1022" t="s">
        <v>1283</v>
      </c>
      <c r="E1022">
        <v>208463</v>
      </c>
      <c r="F1022" t="s">
        <v>31</v>
      </c>
      <c r="G1022" t="b">
        <f t="shared" si="45"/>
        <v>0</v>
      </c>
      <c r="H1022" t="b">
        <f t="shared" si="46"/>
        <v>0</v>
      </c>
      <c r="I1022" t="s">
        <v>55</v>
      </c>
      <c r="J1022">
        <f t="shared" si="47"/>
        <v>10000000</v>
      </c>
      <c r="K1022" t="s">
        <v>16</v>
      </c>
      <c r="L1022">
        <v>0</v>
      </c>
      <c r="M1022">
        <f>Googleplaystore[[#This Row],[Installed]]*Googleplaystore[[#This Row],[Price]]</f>
        <v>0</v>
      </c>
      <c r="N1022" t="s">
        <v>17</v>
      </c>
      <c r="O1022" t="s">
        <v>1284</v>
      </c>
      <c r="P1022" s="1">
        <v>43307</v>
      </c>
      <c r="Q1022" s="16">
        <v>0</v>
      </c>
      <c r="R1022" t="s">
        <v>31</v>
      </c>
    </row>
    <row r="1023" spans="1:18" x14ac:dyDescent="0.3">
      <c r="A1023">
        <v>4.0999999999999996</v>
      </c>
      <c r="B1023" t="s">
        <v>1458</v>
      </c>
      <c r="C1023" t="s">
        <v>1283</v>
      </c>
      <c r="E1023">
        <v>6998</v>
      </c>
      <c r="F1023" t="s">
        <v>12219</v>
      </c>
      <c r="G1023">
        <f t="shared" si="45"/>
        <v>24576</v>
      </c>
      <c r="H1023" t="b">
        <f t="shared" si="46"/>
        <v>0</v>
      </c>
      <c r="I1023" t="s">
        <v>42</v>
      </c>
      <c r="J1023">
        <f t="shared" si="47"/>
        <v>1000000</v>
      </c>
      <c r="K1023" t="s">
        <v>16</v>
      </c>
      <c r="L1023">
        <v>0</v>
      </c>
      <c r="M1023">
        <f>Googleplaystore[[#This Row],[Installed]]*Googleplaystore[[#This Row],[Price]]</f>
        <v>0</v>
      </c>
      <c r="N1023" t="s">
        <v>17</v>
      </c>
      <c r="O1023" t="s">
        <v>1284</v>
      </c>
      <c r="P1023" s="1">
        <v>43313</v>
      </c>
      <c r="Q1023" s="16" t="s">
        <v>1459</v>
      </c>
      <c r="R1023" t="s">
        <v>143</v>
      </c>
    </row>
    <row r="1024" spans="1:18" x14ac:dyDescent="0.3">
      <c r="A1024">
        <v>3.6</v>
      </c>
      <c r="B1024" t="s">
        <v>1460</v>
      </c>
      <c r="C1024" t="s">
        <v>1461</v>
      </c>
      <c r="E1024">
        <v>145323</v>
      </c>
      <c r="F1024" t="s">
        <v>12359</v>
      </c>
      <c r="G1024">
        <f t="shared" si="45"/>
        <v>43008</v>
      </c>
      <c r="H1024" t="b">
        <f t="shared" si="46"/>
        <v>0</v>
      </c>
      <c r="I1024" t="s">
        <v>55</v>
      </c>
      <c r="J1024">
        <f t="shared" si="47"/>
        <v>10000000</v>
      </c>
      <c r="K1024" t="s">
        <v>16</v>
      </c>
      <c r="L1024">
        <v>0</v>
      </c>
      <c r="M1024">
        <f>Googleplaystore[[#This Row],[Installed]]*Googleplaystore[[#This Row],[Price]]</f>
        <v>0</v>
      </c>
      <c r="N1024" t="s">
        <v>17</v>
      </c>
      <c r="O1024" t="s">
        <v>1462</v>
      </c>
      <c r="P1024" s="1">
        <v>43312</v>
      </c>
      <c r="Q1024" s="16" t="s">
        <v>1463</v>
      </c>
      <c r="R1024" t="s">
        <v>36</v>
      </c>
    </row>
    <row r="1025" spans="1:18" x14ac:dyDescent="0.3">
      <c r="A1025">
        <v>0</v>
      </c>
      <c r="B1025" t="s">
        <v>1464</v>
      </c>
      <c r="C1025" t="s">
        <v>1461</v>
      </c>
      <c r="E1025">
        <v>95</v>
      </c>
      <c r="F1025" t="s">
        <v>12190</v>
      </c>
      <c r="G1025">
        <f t="shared" si="45"/>
        <v>12288</v>
      </c>
      <c r="H1025" t="b">
        <f t="shared" si="46"/>
        <v>0</v>
      </c>
      <c r="I1025" t="s">
        <v>38</v>
      </c>
      <c r="J1025">
        <f t="shared" si="47"/>
        <v>50000</v>
      </c>
      <c r="K1025" t="s">
        <v>16</v>
      </c>
      <c r="L1025">
        <v>0</v>
      </c>
      <c r="M1025">
        <f>Googleplaystore[[#This Row],[Installed]]*Googleplaystore[[#This Row],[Price]]</f>
        <v>0</v>
      </c>
      <c r="N1025" t="s">
        <v>17</v>
      </c>
      <c r="O1025" t="s">
        <v>1462</v>
      </c>
      <c r="P1025" s="1">
        <v>43106</v>
      </c>
      <c r="Q1025" s="16" t="s">
        <v>201</v>
      </c>
      <c r="R1025" t="s">
        <v>39</v>
      </c>
    </row>
    <row r="1026" spans="1:18" x14ac:dyDescent="0.3">
      <c r="A1026">
        <v>4.0999999999999996</v>
      </c>
      <c r="B1026" t="s">
        <v>1465</v>
      </c>
      <c r="C1026" t="s">
        <v>1461</v>
      </c>
      <c r="E1026">
        <v>64784</v>
      </c>
      <c r="F1026" t="s">
        <v>12332</v>
      </c>
      <c r="G1026">
        <f t="shared" si="45"/>
        <v>13312</v>
      </c>
      <c r="H1026" t="b">
        <f t="shared" si="46"/>
        <v>0</v>
      </c>
      <c r="I1026" t="s">
        <v>55</v>
      </c>
      <c r="J1026">
        <f t="shared" si="47"/>
        <v>10000000</v>
      </c>
      <c r="K1026" t="s">
        <v>16</v>
      </c>
      <c r="L1026">
        <v>0</v>
      </c>
      <c r="M1026">
        <f>Googleplaystore[[#This Row],[Installed]]*Googleplaystore[[#This Row],[Price]]</f>
        <v>0</v>
      </c>
      <c r="N1026" t="s">
        <v>17</v>
      </c>
      <c r="O1026" t="s">
        <v>1462</v>
      </c>
      <c r="P1026" s="1">
        <v>43314</v>
      </c>
      <c r="Q1026" s="16" t="s">
        <v>1466</v>
      </c>
      <c r="R1026" t="s">
        <v>143</v>
      </c>
    </row>
    <row r="1027" spans="1:18" x14ac:dyDescent="0.3">
      <c r="A1027">
        <v>4.5999999999999996</v>
      </c>
      <c r="B1027" t="s">
        <v>1467</v>
      </c>
      <c r="C1027" t="s">
        <v>1461</v>
      </c>
      <c r="E1027">
        <v>32997</v>
      </c>
      <c r="F1027" t="s">
        <v>12332</v>
      </c>
      <c r="G1027">
        <f t="shared" ref="G1027:G1090" si="48">IF(ISNUMBER(SEARCH("M",F1027)), VALUE(LEFT(F1027, LEN(F1027)-1) *1024))</f>
        <v>13312</v>
      </c>
      <c r="H1027" t="b">
        <f t="shared" ref="H1027:H1090" si="49">IF(ISNUMBER(SEARCH("K",F1027)), VALUE(LEFT(F1027, LEN(F1027)-1)))</f>
        <v>0</v>
      </c>
      <c r="I1027" t="s">
        <v>42</v>
      </c>
      <c r="J1027">
        <f t="shared" ref="J1027:J1090" si="50">IF(ISNUMBER(SEARCH("+", I1027)), VALUE(SUBSTITUTE(I1027, "+", "")), I1027)</f>
        <v>1000000</v>
      </c>
      <c r="K1027" t="s">
        <v>16</v>
      </c>
      <c r="L1027">
        <v>0</v>
      </c>
      <c r="M1027">
        <f>Googleplaystore[[#This Row],[Installed]]*Googleplaystore[[#This Row],[Price]]</f>
        <v>0</v>
      </c>
      <c r="N1027" t="s">
        <v>17</v>
      </c>
      <c r="O1027" t="s">
        <v>1462</v>
      </c>
      <c r="P1027" s="1">
        <v>43316</v>
      </c>
      <c r="Q1027" s="16" t="s">
        <v>784</v>
      </c>
      <c r="R1027" t="s">
        <v>50</v>
      </c>
    </row>
    <row r="1028" spans="1:18" x14ac:dyDescent="0.3">
      <c r="A1028">
        <v>0</v>
      </c>
      <c r="B1028" t="s">
        <v>1468</v>
      </c>
      <c r="C1028" t="s">
        <v>1461</v>
      </c>
      <c r="E1028">
        <v>82</v>
      </c>
      <c r="F1028" t="s">
        <v>12322</v>
      </c>
      <c r="G1028">
        <f t="shared" si="48"/>
        <v>5017.6000000000004</v>
      </c>
      <c r="H1028" t="b">
        <f t="shared" si="49"/>
        <v>0</v>
      </c>
      <c r="I1028" t="s">
        <v>15</v>
      </c>
      <c r="J1028">
        <f t="shared" si="50"/>
        <v>10000</v>
      </c>
      <c r="K1028" t="s">
        <v>16</v>
      </c>
      <c r="L1028">
        <v>0</v>
      </c>
      <c r="M1028">
        <f>Googleplaystore[[#This Row],[Installed]]*Googleplaystore[[#This Row],[Price]]</f>
        <v>0</v>
      </c>
      <c r="N1028" t="s">
        <v>17</v>
      </c>
      <c r="O1028" t="s">
        <v>1462</v>
      </c>
      <c r="P1028" s="1">
        <v>43274</v>
      </c>
      <c r="Q1028" s="16">
        <v>1.1000000000000001</v>
      </c>
      <c r="R1028" t="s">
        <v>50</v>
      </c>
    </row>
    <row r="1029" spans="1:18" x14ac:dyDescent="0.3">
      <c r="A1029">
        <v>4.7</v>
      </c>
      <c r="B1029" t="s">
        <v>1469</v>
      </c>
      <c r="C1029" t="s">
        <v>1461</v>
      </c>
      <c r="E1029">
        <v>2707</v>
      </c>
      <c r="F1029" t="s">
        <v>12260</v>
      </c>
      <c r="G1029">
        <f t="shared" si="48"/>
        <v>9113.6</v>
      </c>
      <c r="H1029" t="b">
        <f t="shared" si="49"/>
        <v>0</v>
      </c>
      <c r="I1029" t="s">
        <v>34</v>
      </c>
      <c r="J1029">
        <f t="shared" si="50"/>
        <v>100000</v>
      </c>
      <c r="K1029" t="s">
        <v>16</v>
      </c>
      <c r="L1029">
        <v>0</v>
      </c>
      <c r="M1029">
        <f>Googleplaystore[[#This Row],[Installed]]*Googleplaystore[[#This Row],[Price]]</f>
        <v>0</v>
      </c>
      <c r="N1029" t="s">
        <v>17</v>
      </c>
      <c r="O1029" t="s">
        <v>1462</v>
      </c>
      <c r="P1029" s="1">
        <v>43235</v>
      </c>
      <c r="Q1029" s="16">
        <v>2.12</v>
      </c>
      <c r="R1029" t="s">
        <v>20</v>
      </c>
    </row>
    <row r="1030" spans="1:18" x14ac:dyDescent="0.3">
      <c r="A1030">
        <v>4.7</v>
      </c>
      <c r="B1030" t="s">
        <v>1470</v>
      </c>
      <c r="C1030" t="s">
        <v>1461</v>
      </c>
      <c r="E1030">
        <v>129737</v>
      </c>
      <c r="F1030" t="s">
        <v>31</v>
      </c>
      <c r="G1030" t="b">
        <f t="shared" si="48"/>
        <v>0</v>
      </c>
      <c r="H1030" t="b">
        <f t="shared" si="49"/>
        <v>0</v>
      </c>
      <c r="I1030" t="s">
        <v>42</v>
      </c>
      <c r="J1030">
        <f t="shared" si="50"/>
        <v>1000000</v>
      </c>
      <c r="K1030" t="s">
        <v>16</v>
      </c>
      <c r="L1030">
        <v>0</v>
      </c>
      <c r="M1030">
        <f>Googleplaystore[[#This Row],[Installed]]*Googleplaystore[[#This Row],[Price]]</f>
        <v>0</v>
      </c>
      <c r="N1030" t="s">
        <v>30</v>
      </c>
      <c r="O1030" t="s">
        <v>1462</v>
      </c>
      <c r="P1030" s="1">
        <v>43315</v>
      </c>
      <c r="Q1030" s="16">
        <v>0</v>
      </c>
      <c r="R1030" t="s">
        <v>31</v>
      </c>
    </row>
    <row r="1031" spans="1:18" x14ac:dyDescent="0.3">
      <c r="A1031">
        <v>4.7</v>
      </c>
      <c r="B1031" t="s">
        <v>1471</v>
      </c>
      <c r="C1031" t="s">
        <v>1461</v>
      </c>
      <c r="E1031">
        <v>611136</v>
      </c>
      <c r="F1031" t="s">
        <v>12175</v>
      </c>
      <c r="G1031">
        <f t="shared" si="48"/>
        <v>19456</v>
      </c>
      <c r="H1031" t="b">
        <f t="shared" si="49"/>
        <v>0</v>
      </c>
      <c r="I1031" t="s">
        <v>55</v>
      </c>
      <c r="J1031">
        <f t="shared" si="50"/>
        <v>10000000</v>
      </c>
      <c r="K1031" t="s">
        <v>16</v>
      </c>
      <c r="L1031">
        <v>0</v>
      </c>
      <c r="M1031">
        <f>Googleplaystore[[#This Row],[Installed]]*Googleplaystore[[#This Row],[Price]]</f>
        <v>0</v>
      </c>
      <c r="N1031" t="s">
        <v>17</v>
      </c>
      <c r="O1031" t="s">
        <v>1462</v>
      </c>
      <c r="P1031" s="1">
        <v>43294</v>
      </c>
      <c r="Q1031" s="16" t="s">
        <v>1472</v>
      </c>
      <c r="R1031" t="s">
        <v>20</v>
      </c>
    </row>
    <row r="1032" spans="1:18" x14ac:dyDescent="0.3">
      <c r="A1032">
        <v>4.7</v>
      </c>
      <c r="B1032" t="s">
        <v>1473</v>
      </c>
      <c r="C1032" t="s">
        <v>1461</v>
      </c>
      <c r="E1032">
        <v>6118</v>
      </c>
      <c r="F1032" t="s">
        <v>31</v>
      </c>
      <c r="G1032" t="b">
        <f t="shared" si="48"/>
        <v>0</v>
      </c>
      <c r="H1032" t="b">
        <f t="shared" si="49"/>
        <v>0</v>
      </c>
      <c r="I1032" t="s">
        <v>42</v>
      </c>
      <c r="J1032">
        <f t="shared" si="50"/>
        <v>1000000</v>
      </c>
      <c r="K1032" t="s">
        <v>16</v>
      </c>
      <c r="L1032">
        <v>0</v>
      </c>
      <c r="M1032">
        <f>Googleplaystore[[#This Row],[Installed]]*Googleplaystore[[#This Row],[Price]]</f>
        <v>0</v>
      </c>
      <c r="N1032" t="s">
        <v>17</v>
      </c>
      <c r="O1032" t="s">
        <v>1462</v>
      </c>
      <c r="P1032" s="1">
        <v>43288</v>
      </c>
      <c r="Q1032" s="16">
        <v>0</v>
      </c>
      <c r="R1032" t="s">
        <v>31</v>
      </c>
    </row>
    <row r="1033" spans="1:18" x14ac:dyDescent="0.3">
      <c r="A1033">
        <v>4.0999999999999996</v>
      </c>
      <c r="B1033" t="s">
        <v>1474</v>
      </c>
      <c r="C1033" t="s">
        <v>1461</v>
      </c>
      <c r="E1033">
        <v>2473</v>
      </c>
      <c r="F1033" t="s">
        <v>12177</v>
      </c>
      <c r="G1033">
        <f t="shared" si="48"/>
        <v>14336</v>
      </c>
      <c r="H1033" t="b">
        <f t="shared" si="49"/>
        <v>0</v>
      </c>
      <c r="I1033" t="s">
        <v>22</v>
      </c>
      <c r="J1033">
        <f t="shared" si="50"/>
        <v>500000</v>
      </c>
      <c r="K1033" t="s">
        <v>16</v>
      </c>
      <c r="L1033">
        <v>0</v>
      </c>
      <c r="M1033">
        <f>Googleplaystore[[#This Row],[Installed]]*Googleplaystore[[#This Row],[Price]]</f>
        <v>0</v>
      </c>
      <c r="N1033" t="s">
        <v>17</v>
      </c>
      <c r="O1033" t="s">
        <v>1462</v>
      </c>
      <c r="P1033" s="1">
        <v>43309</v>
      </c>
      <c r="Q1033" s="16" t="s">
        <v>1475</v>
      </c>
      <c r="R1033" t="s">
        <v>36</v>
      </c>
    </row>
    <row r="1034" spans="1:18" x14ac:dyDescent="0.3">
      <c r="A1034">
        <v>3.4</v>
      </c>
      <c r="B1034" t="s">
        <v>1476</v>
      </c>
      <c r="C1034" t="s">
        <v>1461</v>
      </c>
      <c r="E1034">
        <v>109784</v>
      </c>
      <c r="F1034" t="s">
        <v>12895</v>
      </c>
      <c r="G1034">
        <f t="shared" si="48"/>
        <v>65536</v>
      </c>
      <c r="H1034" t="b">
        <f t="shared" si="49"/>
        <v>0</v>
      </c>
      <c r="I1034" t="s">
        <v>55</v>
      </c>
      <c r="J1034">
        <f t="shared" si="50"/>
        <v>10000000</v>
      </c>
      <c r="K1034" t="s">
        <v>16</v>
      </c>
      <c r="L1034">
        <v>0</v>
      </c>
      <c r="M1034">
        <f>Googleplaystore[[#This Row],[Installed]]*Googleplaystore[[#This Row],[Price]]</f>
        <v>0</v>
      </c>
      <c r="N1034" t="s">
        <v>17</v>
      </c>
      <c r="O1034" t="s">
        <v>1462</v>
      </c>
      <c r="P1034" s="1">
        <v>43315</v>
      </c>
      <c r="Q1034" s="16" t="s">
        <v>1477</v>
      </c>
      <c r="R1034" t="s">
        <v>20</v>
      </c>
    </row>
    <row r="1035" spans="1:18" x14ac:dyDescent="0.3">
      <c r="A1035">
        <v>3.8</v>
      </c>
      <c r="B1035" t="s">
        <v>1478</v>
      </c>
      <c r="C1035" t="s">
        <v>1461</v>
      </c>
      <c r="E1035">
        <v>3320</v>
      </c>
      <c r="F1035" t="s">
        <v>12491</v>
      </c>
      <c r="G1035">
        <f t="shared" si="48"/>
        <v>8601.6</v>
      </c>
      <c r="H1035" t="b">
        <f t="shared" si="49"/>
        <v>0</v>
      </c>
      <c r="I1035" t="s">
        <v>22</v>
      </c>
      <c r="J1035">
        <f t="shared" si="50"/>
        <v>500000</v>
      </c>
      <c r="K1035" t="s">
        <v>16</v>
      </c>
      <c r="L1035">
        <v>0</v>
      </c>
      <c r="M1035">
        <f>Googleplaystore[[#This Row],[Installed]]*Googleplaystore[[#This Row],[Price]]</f>
        <v>0</v>
      </c>
      <c r="N1035" t="s">
        <v>17</v>
      </c>
      <c r="O1035" t="s">
        <v>1462</v>
      </c>
      <c r="P1035" s="1">
        <v>43316</v>
      </c>
      <c r="Q1035" s="16" t="s">
        <v>1479</v>
      </c>
      <c r="R1035" t="s">
        <v>20</v>
      </c>
    </row>
    <row r="1036" spans="1:18" x14ac:dyDescent="0.3">
      <c r="A1036">
        <v>3.7</v>
      </c>
      <c r="B1036" t="s">
        <v>1480</v>
      </c>
      <c r="C1036" t="s">
        <v>1461</v>
      </c>
      <c r="E1036">
        <v>61</v>
      </c>
      <c r="F1036" t="s">
        <v>12216</v>
      </c>
      <c r="G1036">
        <f t="shared" si="48"/>
        <v>11264</v>
      </c>
      <c r="H1036" t="b">
        <f t="shared" si="49"/>
        <v>0</v>
      </c>
      <c r="I1036" t="s">
        <v>38</v>
      </c>
      <c r="J1036">
        <f t="shared" si="50"/>
        <v>50000</v>
      </c>
      <c r="K1036" t="s">
        <v>16</v>
      </c>
      <c r="L1036">
        <v>0</v>
      </c>
      <c r="M1036">
        <f>Googleplaystore[[#This Row],[Installed]]*Googleplaystore[[#This Row],[Price]]</f>
        <v>0</v>
      </c>
      <c r="N1036" t="s">
        <v>17</v>
      </c>
      <c r="O1036" t="s">
        <v>1462</v>
      </c>
      <c r="P1036" s="1">
        <v>43304</v>
      </c>
      <c r="Q1036" s="16" t="s">
        <v>885</v>
      </c>
      <c r="R1036" t="s">
        <v>50</v>
      </c>
    </row>
    <row r="1037" spans="1:18" x14ac:dyDescent="0.3">
      <c r="A1037">
        <v>4.2</v>
      </c>
      <c r="B1037" t="s">
        <v>1481</v>
      </c>
      <c r="C1037" t="s">
        <v>1461</v>
      </c>
      <c r="E1037">
        <v>68103</v>
      </c>
      <c r="F1037" t="s">
        <v>12479</v>
      </c>
      <c r="G1037">
        <f t="shared" si="48"/>
        <v>67584</v>
      </c>
      <c r="H1037" t="b">
        <f t="shared" si="49"/>
        <v>0</v>
      </c>
      <c r="I1037" t="s">
        <v>42</v>
      </c>
      <c r="J1037">
        <f t="shared" si="50"/>
        <v>1000000</v>
      </c>
      <c r="K1037" t="s">
        <v>16</v>
      </c>
      <c r="L1037">
        <v>0</v>
      </c>
      <c r="M1037">
        <f>Googleplaystore[[#This Row],[Installed]]*Googleplaystore[[#This Row],[Price]]</f>
        <v>0</v>
      </c>
      <c r="N1037" t="s">
        <v>17</v>
      </c>
      <c r="O1037" t="s">
        <v>1462</v>
      </c>
      <c r="P1037" s="1">
        <v>43271</v>
      </c>
      <c r="Q1037" s="16" t="s">
        <v>905</v>
      </c>
      <c r="R1037" t="s">
        <v>36</v>
      </c>
    </row>
    <row r="1038" spans="1:18" x14ac:dyDescent="0.3">
      <c r="A1038">
        <v>3.1</v>
      </c>
      <c r="B1038" t="s">
        <v>1482</v>
      </c>
      <c r="C1038" t="s">
        <v>1461</v>
      </c>
      <c r="E1038">
        <v>8412</v>
      </c>
      <c r="F1038" t="s">
        <v>31</v>
      </c>
      <c r="G1038" t="b">
        <f t="shared" si="48"/>
        <v>0</v>
      </c>
      <c r="H1038" t="b">
        <f t="shared" si="49"/>
        <v>0</v>
      </c>
      <c r="I1038" t="s">
        <v>42</v>
      </c>
      <c r="J1038">
        <f t="shared" si="50"/>
        <v>1000000</v>
      </c>
      <c r="K1038" t="s">
        <v>16</v>
      </c>
      <c r="L1038">
        <v>0</v>
      </c>
      <c r="M1038">
        <f>Googleplaystore[[#This Row],[Installed]]*Googleplaystore[[#This Row],[Price]]</f>
        <v>0</v>
      </c>
      <c r="N1038" t="s">
        <v>17</v>
      </c>
      <c r="O1038" t="s">
        <v>1462</v>
      </c>
      <c r="P1038" s="1">
        <v>43300</v>
      </c>
      <c r="Q1038" s="16">
        <v>0</v>
      </c>
      <c r="R1038" t="s">
        <v>36</v>
      </c>
    </row>
    <row r="1039" spans="1:18" x14ac:dyDescent="0.3">
      <c r="A1039">
        <v>3.5</v>
      </c>
      <c r="B1039" t="s">
        <v>1483</v>
      </c>
      <c r="C1039" t="s">
        <v>1461</v>
      </c>
      <c r="E1039">
        <v>10741</v>
      </c>
      <c r="F1039" t="s">
        <v>12405</v>
      </c>
      <c r="G1039">
        <f t="shared" si="48"/>
        <v>41984</v>
      </c>
      <c r="H1039" t="b">
        <f t="shared" si="49"/>
        <v>0</v>
      </c>
      <c r="I1039" t="s">
        <v>42</v>
      </c>
      <c r="J1039">
        <f t="shared" si="50"/>
        <v>1000000</v>
      </c>
      <c r="K1039" t="s">
        <v>16</v>
      </c>
      <c r="L1039">
        <v>0</v>
      </c>
      <c r="M1039">
        <f>Googleplaystore[[#This Row],[Installed]]*Googleplaystore[[#This Row],[Price]]</f>
        <v>0</v>
      </c>
      <c r="N1039" t="s">
        <v>17</v>
      </c>
      <c r="O1039" t="s">
        <v>1462</v>
      </c>
      <c r="P1039" s="1">
        <v>43304</v>
      </c>
      <c r="Q1039" s="16" t="s">
        <v>1484</v>
      </c>
      <c r="R1039" t="s">
        <v>32</v>
      </c>
    </row>
    <row r="1040" spans="1:18" x14ac:dyDescent="0.3">
      <c r="A1040">
        <v>4.7</v>
      </c>
      <c r="B1040" t="s">
        <v>1485</v>
      </c>
      <c r="C1040" t="s">
        <v>1461</v>
      </c>
      <c r="E1040">
        <v>3803</v>
      </c>
      <c r="F1040" t="s">
        <v>12222</v>
      </c>
      <c r="G1040">
        <f t="shared" si="48"/>
        <v>15360</v>
      </c>
      <c r="H1040" t="b">
        <f t="shared" si="49"/>
        <v>0</v>
      </c>
      <c r="I1040" t="s">
        <v>22</v>
      </c>
      <c r="J1040">
        <f t="shared" si="50"/>
        <v>500000</v>
      </c>
      <c r="K1040" t="s">
        <v>16</v>
      </c>
      <c r="L1040">
        <v>0</v>
      </c>
      <c r="M1040">
        <f>Googleplaystore[[#This Row],[Installed]]*Googleplaystore[[#This Row],[Price]]</f>
        <v>0</v>
      </c>
      <c r="N1040" t="s">
        <v>17</v>
      </c>
      <c r="O1040" t="s">
        <v>1462</v>
      </c>
      <c r="P1040" s="1">
        <v>43153</v>
      </c>
      <c r="Q1040" s="16">
        <v>1.6</v>
      </c>
      <c r="R1040" t="s">
        <v>53</v>
      </c>
    </row>
    <row r="1041" spans="1:18" x14ac:dyDescent="0.3">
      <c r="A1041">
        <v>4.5</v>
      </c>
      <c r="B1041" t="s">
        <v>1486</v>
      </c>
      <c r="C1041" t="s">
        <v>1461</v>
      </c>
      <c r="E1041">
        <v>155944</v>
      </c>
      <c r="F1041" t="s">
        <v>12235</v>
      </c>
      <c r="G1041">
        <f t="shared" si="48"/>
        <v>35840</v>
      </c>
      <c r="H1041" t="b">
        <f t="shared" si="49"/>
        <v>0</v>
      </c>
      <c r="I1041" t="s">
        <v>26</v>
      </c>
      <c r="J1041">
        <f t="shared" si="50"/>
        <v>5000000</v>
      </c>
      <c r="K1041" t="s">
        <v>16</v>
      </c>
      <c r="L1041">
        <v>0</v>
      </c>
      <c r="M1041">
        <f>Googleplaystore[[#This Row],[Installed]]*Googleplaystore[[#This Row],[Price]]</f>
        <v>0</v>
      </c>
      <c r="N1041" t="s">
        <v>17</v>
      </c>
      <c r="O1041" t="s">
        <v>1462</v>
      </c>
      <c r="P1041" s="1">
        <v>43314</v>
      </c>
      <c r="Q1041" s="16">
        <v>7.12</v>
      </c>
      <c r="R1041" t="s">
        <v>143</v>
      </c>
    </row>
    <row r="1042" spans="1:18" x14ac:dyDescent="0.3">
      <c r="A1042">
        <v>4.2</v>
      </c>
      <c r="B1042" t="s">
        <v>1487</v>
      </c>
      <c r="C1042" t="s">
        <v>1461</v>
      </c>
      <c r="E1042">
        <v>10159</v>
      </c>
      <c r="F1042" t="s">
        <v>12635</v>
      </c>
      <c r="G1042">
        <f t="shared" si="48"/>
        <v>36864</v>
      </c>
      <c r="H1042" t="b">
        <f t="shared" si="49"/>
        <v>0</v>
      </c>
      <c r="I1042" t="s">
        <v>42</v>
      </c>
      <c r="J1042">
        <f t="shared" si="50"/>
        <v>1000000</v>
      </c>
      <c r="K1042" t="s">
        <v>16</v>
      </c>
      <c r="L1042">
        <v>0</v>
      </c>
      <c r="M1042">
        <f>Googleplaystore[[#This Row],[Installed]]*Googleplaystore[[#This Row],[Price]]</f>
        <v>0</v>
      </c>
      <c r="N1042" t="s">
        <v>17</v>
      </c>
      <c r="O1042" t="s">
        <v>1462</v>
      </c>
      <c r="P1042" s="1">
        <v>43298</v>
      </c>
      <c r="Q1042" s="16" t="s">
        <v>1488</v>
      </c>
      <c r="R1042" t="s">
        <v>143</v>
      </c>
    </row>
    <row r="1043" spans="1:18" x14ac:dyDescent="0.3">
      <c r="A1043">
        <v>4.3</v>
      </c>
      <c r="B1043" t="s">
        <v>1489</v>
      </c>
      <c r="C1043" t="s">
        <v>1461</v>
      </c>
      <c r="E1043">
        <v>28008</v>
      </c>
      <c r="F1043" t="s">
        <v>12199</v>
      </c>
      <c r="G1043">
        <f t="shared" si="48"/>
        <v>17408</v>
      </c>
      <c r="H1043" t="b">
        <f t="shared" si="49"/>
        <v>0</v>
      </c>
      <c r="I1043" t="s">
        <v>26</v>
      </c>
      <c r="J1043">
        <f t="shared" si="50"/>
        <v>5000000</v>
      </c>
      <c r="K1043" t="s">
        <v>16</v>
      </c>
      <c r="L1043">
        <v>0</v>
      </c>
      <c r="M1043">
        <f>Googleplaystore[[#This Row],[Installed]]*Googleplaystore[[#This Row],[Price]]</f>
        <v>0</v>
      </c>
      <c r="N1043" t="s">
        <v>17</v>
      </c>
      <c r="O1043" t="s">
        <v>1462</v>
      </c>
      <c r="P1043" s="1">
        <v>43315</v>
      </c>
      <c r="Q1043" s="16" t="s">
        <v>1490</v>
      </c>
      <c r="R1043" t="s">
        <v>143</v>
      </c>
    </row>
    <row r="1044" spans="1:18" x14ac:dyDescent="0.3">
      <c r="A1044">
        <v>4</v>
      </c>
      <c r="B1044" t="s">
        <v>1491</v>
      </c>
      <c r="C1044" t="s">
        <v>1461</v>
      </c>
      <c r="E1044">
        <v>43614</v>
      </c>
      <c r="F1044" t="s">
        <v>12180</v>
      </c>
      <c r="G1044">
        <f t="shared" si="48"/>
        <v>25600</v>
      </c>
      <c r="H1044" t="b">
        <f t="shared" si="49"/>
        <v>0</v>
      </c>
      <c r="I1044" t="s">
        <v>42</v>
      </c>
      <c r="J1044">
        <f t="shared" si="50"/>
        <v>1000000</v>
      </c>
      <c r="K1044" t="s">
        <v>16</v>
      </c>
      <c r="L1044">
        <v>0</v>
      </c>
      <c r="M1044">
        <f>Googleplaystore[[#This Row],[Installed]]*Googleplaystore[[#This Row],[Price]]</f>
        <v>0</v>
      </c>
      <c r="N1044" t="s">
        <v>17</v>
      </c>
      <c r="O1044" t="s">
        <v>1462</v>
      </c>
      <c r="P1044" s="1">
        <v>42655</v>
      </c>
      <c r="Q1044" s="16" t="s">
        <v>1492</v>
      </c>
      <c r="R1044" t="s">
        <v>20</v>
      </c>
    </row>
    <row r="1045" spans="1:18" x14ac:dyDescent="0.3">
      <c r="A1045">
        <v>4.5</v>
      </c>
      <c r="B1045" t="s">
        <v>1493</v>
      </c>
      <c r="C1045" t="s">
        <v>1461</v>
      </c>
      <c r="E1045">
        <v>455377</v>
      </c>
      <c r="F1045" t="s">
        <v>12235</v>
      </c>
      <c r="G1045">
        <f t="shared" si="48"/>
        <v>35840</v>
      </c>
      <c r="H1045" t="b">
        <f t="shared" si="49"/>
        <v>0</v>
      </c>
      <c r="I1045" t="s">
        <v>55</v>
      </c>
      <c r="J1045">
        <f t="shared" si="50"/>
        <v>10000000</v>
      </c>
      <c r="K1045" t="s">
        <v>16</v>
      </c>
      <c r="L1045">
        <v>0</v>
      </c>
      <c r="M1045">
        <f>Googleplaystore[[#This Row],[Installed]]*Googleplaystore[[#This Row],[Price]]</f>
        <v>0</v>
      </c>
      <c r="N1045" t="s">
        <v>17</v>
      </c>
      <c r="O1045" t="s">
        <v>1462</v>
      </c>
      <c r="P1045" s="1">
        <v>43313</v>
      </c>
      <c r="Q1045" s="16" t="s">
        <v>1494</v>
      </c>
      <c r="R1045" t="s">
        <v>36</v>
      </c>
    </row>
    <row r="1046" spans="1:18" x14ac:dyDescent="0.3">
      <c r="A1046">
        <v>4.5999999999999996</v>
      </c>
      <c r="B1046" t="s">
        <v>1495</v>
      </c>
      <c r="C1046" t="s">
        <v>1461</v>
      </c>
      <c r="E1046">
        <v>1398</v>
      </c>
      <c r="F1046" t="s">
        <v>12223</v>
      </c>
      <c r="G1046">
        <f t="shared" si="48"/>
        <v>10240</v>
      </c>
      <c r="H1046" t="b">
        <f t="shared" si="49"/>
        <v>0</v>
      </c>
      <c r="I1046" t="s">
        <v>34</v>
      </c>
      <c r="J1046">
        <f t="shared" si="50"/>
        <v>100000</v>
      </c>
      <c r="K1046" t="s">
        <v>16</v>
      </c>
      <c r="L1046">
        <v>0</v>
      </c>
      <c r="M1046">
        <f>Googleplaystore[[#This Row],[Installed]]*Googleplaystore[[#This Row],[Price]]</f>
        <v>0</v>
      </c>
      <c r="N1046" t="s">
        <v>70</v>
      </c>
      <c r="O1046" t="s">
        <v>1462</v>
      </c>
      <c r="P1046" s="1">
        <v>43265</v>
      </c>
      <c r="Q1046" s="16">
        <v>1</v>
      </c>
      <c r="R1046" t="s">
        <v>20</v>
      </c>
    </row>
    <row r="1047" spans="1:18" x14ac:dyDescent="0.3">
      <c r="A1047">
        <v>4.7</v>
      </c>
      <c r="B1047" t="s">
        <v>1496</v>
      </c>
      <c r="C1047" t="s">
        <v>1461</v>
      </c>
      <c r="E1047">
        <v>1032935</v>
      </c>
      <c r="F1047" t="s">
        <v>31</v>
      </c>
      <c r="G1047" t="b">
        <f t="shared" si="48"/>
        <v>0</v>
      </c>
      <c r="H1047" t="b">
        <f t="shared" si="49"/>
        <v>0</v>
      </c>
      <c r="I1047" t="s">
        <v>55</v>
      </c>
      <c r="J1047">
        <f t="shared" si="50"/>
        <v>10000000</v>
      </c>
      <c r="K1047" t="s">
        <v>16</v>
      </c>
      <c r="L1047">
        <v>0</v>
      </c>
      <c r="M1047">
        <f>Googleplaystore[[#This Row],[Installed]]*Googleplaystore[[#This Row],[Price]]</f>
        <v>0</v>
      </c>
      <c r="N1047" t="s">
        <v>17</v>
      </c>
      <c r="O1047" t="s">
        <v>1462</v>
      </c>
      <c r="P1047" s="1">
        <v>43301</v>
      </c>
      <c r="Q1047" s="16">
        <v>0</v>
      </c>
      <c r="R1047" t="s">
        <v>31</v>
      </c>
    </row>
    <row r="1048" spans="1:18" x14ac:dyDescent="0.3">
      <c r="A1048">
        <v>4.0999999999999996</v>
      </c>
      <c r="B1048" t="s">
        <v>1497</v>
      </c>
      <c r="C1048" t="s">
        <v>1461</v>
      </c>
      <c r="E1048">
        <v>32405</v>
      </c>
      <c r="F1048" t="s">
        <v>12190</v>
      </c>
      <c r="G1048">
        <f t="shared" si="48"/>
        <v>12288</v>
      </c>
      <c r="H1048" t="b">
        <f t="shared" si="49"/>
        <v>0</v>
      </c>
      <c r="I1048" t="s">
        <v>26</v>
      </c>
      <c r="J1048">
        <f t="shared" si="50"/>
        <v>5000000</v>
      </c>
      <c r="K1048" t="s">
        <v>16</v>
      </c>
      <c r="L1048">
        <v>0</v>
      </c>
      <c r="M1048">
        <f>Googleplaystore[[#This Row],[Installed]]*Googleplaystore[[#This Row],[Price]]</f>
        <v>0</v>
      </c>
      <c r="N1048" t="s">
        <v>17</v>
      </c>
      <c r="O1048" t="s">
        <v>1462</v>
      </c>
      <c r="P1048" s="1">
        <v>43284</v>
      </c>
      <c r="Q1048" s="16" t="s">
        <v>1498</v>
      </c>
      <c r="R1048" t="s">
        <v>50</v>
      </c>
    </row>
    <row r="1049" spans="1:18" x14ac:dyDescent="0.3">
      <c r="A1049">
        <v>4.3</v>
      </c>
      <c r="B1049" t="s">
        <v>1499</v>
      </c>
      <c r="C1049" t="s">
        <v>1461</v>
      </c>
      <c r="E1049">
        <v>151080</v>
      </c>
      <c r="F1049" t="s">
        <v>31</v>
      </c>
      <c r="G1049" t="b">
        <f t="shared" si="48"/>
        <v>0</v>
      </c>
      <c r="H1049" t="b">
        <f t="shared" si="49"/>
        <v>0</v>
      </c>
      <c r="I1049" t="s">
        <v>26</v>
      </c>
      <c r="J1049">
        <f t="shared" si="50"/>
        <v>5000000</v>
      </c>
      <c r="K1049" t="s">
        <v>16</v>
      </c>
      <c r="L1049">
        <v>0</v>
      </c>
      <c r="M1049">
        <f>Googleplaystore[[#This Row],[Installed]]*Googleplaystore[[#This Row],[Price]]</f>
        <v>0</v>
      </c>
      <c r="N1049" t="s">
        <v>17</v>
      </c>
      <c r="O1049" t="s">
        <v>1462</v>
      </c>
      <c r="P1049" s="1">
        <v>43308</v>
      </c>
      <c r="Q1049" s="16">
        <v>0</v>
      </c>
      <c r="R1049" t="s">
        <v>31</v>
      </c>
    </row>
    <row r="1050" spans="1:18" x14ac:dyDescent="0.3">
      <c r="A1050">
        <v>3.8</v>
      </c>
      <c r="B1050" t="s">
        <v>1500</v>
      </c>
      <c r="C1050" t="s">
        <v>1461</v>
      </c>
      <c r="E1050">
        <v>22513</v>
      </c>
      <c r="F1050" t="s">
        <v>12216</v>
      </c>
      <c r="G1050">
        <f t="shared" si="48"/>
        <v>11264</v>
      </c>
      <c r="H1050" t="b">
        <f t="shared" si="49"/>
        <v>0</v>
      </c>
      <c r="I1050" t="s">
        <v>42</v>
      </c>
      <c r="J1050">
        <f t="shared" si="50"/>
        <v>1000000</v>
      </c>
      <c r="K1050" t="s">
        <v>16</v>
      </c>
      <c r="L1050">
        <v>0</v>
      </c>
      <c r="M1050">
        <f>Googleplaystore[[#This Row],[Installed]]*Googleplaystore[[#This Row],[Price]]</f>
        <v>0</v>
      </c>
      <c r="N1050" t="s">
        <v>17</v>
      </c>
      <c r="O1050" t="s">
        <v>1462</v>
      </c>
      <c r="P1050" s="1">
        <v>43241</v>
      </c>
      <c r="Q1050" s="16" t="s">
        <v>1501</v>
      </c>
      <c r="R1050" t="s">
        <v>20</v>
      </c>
    </row>
    <row r="1051" spans="1:18" x14ac:dyDescent="0.3">
      <c r="A1051">
        <v>4.4000000000000004</v>
      </c>
      <c r="B1051" t="s">
        <v>1502</v>
      </c>
      <c r="C1051" t="s">
        <v>1461</v>
      </c>
      <c r="E1051">
        <v>90042</v>
      </c>
      <c r="F1051" t="s">
        <v>31</v>
      </c>
      <c r="G1051" t="b">
        <f t="shared" si="48"/>
        <v>0</v>
      </c>
      <c r="H1051" t="b">
        <f t="shared" si="49"/>
        <v>0</v>
      </c>
      <c r="I1051" t="s">
        <v>55</v>
      </c>
      <c r="J1051">
        <f t="shared" si="50"/>
        <v>10000000</v>
      </c>
      <c r="K1051" t="s">
        <v>16</v>
      </c>
      <c r="L1051">
        <v>0</v>
      </c>
      <c r="M1051">
        <f>Googleplaystore[[#This Row],[Installed]]*Googleplaystore[[#This Row],[Price]]</f>
        <v>0</v>
      </c>
      <c r="N1051" t="s">
        <v>17</v>
      </c>
      <c r="O1051" t="s">
        <v>1462</v>
      </c>
      <c r="P1051" s="1">
        <v>43299</v>
      </c>
      <c r="Q1051" s="16">
        <v>0</v>
      </c>
      <c r="R1051" t="s">
        <v>31</v>
      </c>
    </row>
    <row r="1052" spans="1:18" x14ac:dyDescent="0.3">
      <c r="A1052">
        <v>4.3</v>
      </c>
      <c r="B1052" t="s">
        <v>1503</v>
      </c>
      <c r="C1052" t="s">
        <v>1461</v>
      </c>
      <c r="E1052">
        <v>58316</v>
      </c>
      <c r="F1052" t="s">
        <v>31</v>
      </c>
      <c r="G1052" t="b">
        <f t="shared" si="48"/>
        <v>0</v>
      </c>
      <c r="H1052" t="b">
        <f t="shared" si="49"/>
        <v>0</v>
      </c>
      <c r="I1052" t="s">
        <v>26</v>
      </c>
      <c r="J1052">
        <f t="shared" si="50"/>
        <v>5000000</v>
      </c>
      <c r="K1052" t="s">
        <v>16</v>
      </c>
      <c r="L1052">
        <v>0</v>
      </c>
      <c r="M1052">
        <f>Googleplaystore[[#This Row],[Installed]]*Googleplaystore[[#This Row],[Price]]</f>
        <v>0</v>
      </c>
      <c r="N1052" t="s">
        <v>17</v>
      </c>
      <c r="O1052" t="s">
        <v>1462</v>
      </c>
      <c r="P1052" s="1">
        <v>43306</v>
      </c>
      <c r="Q1052" s="16">
        <v>0</v>
      </c>
      <c r="R1052" t="s">
        <v>31</v>
      </c>
    </row>
    <row r="1053" spans="1:18" x14ac:dyDescent="0.3">
      <c r="A1053">
        <v>4.2</v>
      </c>
      <c r="B1053" t="s">
        <v>1504</v>
      </c>
      <c r="C1053" t="s">
        <v>1461</v>
      </c>
      <c r="E1053">
        <v>8509</v>
      </c>
      <c r="F1053" t="s">
        <v>12199</v>
      </c>
      <c r="G1053">
        <f t="shared" si="48"/>
        <v>17408</v>
      </c>
      <c r="H1053" t="b">
        <f t="shared" si="49"/>
        <v>0</v>
      </c>
      <c r="I1053" t="s">
        <v>42</v>
      </c>
      <c r="J1053">
        <f t="shared" si="50"/>
        <v>1000000</v>
      </c>
      <c r="K1053" t="s">
        <v>16</v>
      </c>
      <c r="L1053">
        <v>0</v>
      </c>
      <c r="M1053">
        <f>Googleplaystore[[#This Row],[Installed]]*Googleplaystore[[#This Row],[Price]]</f>
        <v>0</v>
      </c>
      <c r="N1053" t="s">
        <v>17</v>
      </c>
      <c r="O1053" t="s">
        <v>1462</v>
      </c>
      <c r="P1053" s="1">
        <v>43293</v>
      </c>
      <c r="Q1053" s="16" t="s">
        <v>1505</v>
      </c>
      <c r="R1053" t="s">
        <v>20</v>
      </c>
    </row>
    <row r="1054" spans="1:18" x14ac:dyDescent="0.3">
      <c r="A1054">
        <v>4.3</v>
      </c>
      <c r="B1054" t="s">
        <v>1506</v>
      </c>
      <c r="C1054" t="s">
        <v>1461</v>
      </c>
      <c r="E1054">
        <v>19314</v>
      </c>
      <c r="F1054" t="s">
        <v>12787</v>
      </c>
      <c r="G1054">
        <f t="shared" si="48"/>
        <v>44032</v>
      </c>
      <c r="H1054" t="b">
        <f t="shared" si="49"/>
        <v>0</v>
      </c>
      <c r="I1054" t="s">
        <v>42</v>
      </c>
      <c r="J1054">
        <f t="shared" si="50"/>
        <v>1000000</v>
      </c>
      <c r="K1054" t="s">
        <v>16</v>
      </c>
      <c r="L1054">
        <v>0</v>
      </c>
      <c r="M1054">
        <f>Googleplaystore[[#This Row],[Installed]]*Googleplaystore[[#This Row],[Price]]</f>
        <v>0</v>
      </c>
      <c r="N1054" t="s">
        <v>17</v>
      </c>
      <c r="O1054" t="s">
        <v>1462</v>
      </c>
      <c r="P1054" s="1">
        <v>43312</v>
      </c>
      <c r="Q1054" s="16" t="s">
        <v>1507</v>
      </c>
      <c r="R1054" t="s">
        <v>36</v>
      </c>
    </row>
    <row r="1055" spans="1:18" x14ac:dyDescent="0.3">
      <c r="A1055">
        <v>3.8</v>
      </c>
      <c r="B1055" t="s">
        <v>1508</v>
      </c>
      <c r="C1055" t="s">
        <v>1461</v>
      </c>
      <c r="E1055">
        <v>21314</v>
      </c>
      <c r="F1055" t="s">
        <v>12405</v>
      </c>
      <c r="G1055">
        <f t="shared" si="48"/>
        <v>41984</v>
      </c>
      <c r="H1055" t="b">
        <f t="shared" si="49"/>
        <v>0</v>
      </c>
      <c r="I1055" t="s">
        <v>42</v>
      </c>
      <c r="J1055">
        <f t="shared" si="50"/>
        <v>1000000</v>
      </c>
      <c r="K1055" t="s">
        <v>16</v>
      </c>
      <c r="L1055">
        <v>0</v>
      </c>
      <c r="M1055">
        <f>Googleplaystore[[#This Row],[Installed]]*Googleplaystore[[#This Row],[Price]]</f>
        <v>0</v>
      </c>
      <c r="N1055" t="s">
        <v>17</v>
      </c>
      <c r="O1055" t="s">
        <v>1462</v>
      </c>
      <c r="P1055" s="1">
        <v>43305</v>
      </c>
      <c r="Q1055" s="16" t="s">
        <v>1509</v>
      </c>
      <c r="R1055" t="s">
        <v>36</v>
      </c>
    </row>
    <row r="1056" spans="1:18" x14ac:dyDescent="0.3">
      <c r="A1056">
        <v>4.3</v>
      </c>
      <c r="B1056" t="s">
        <v>1510</v>
      </c>
      <c r="C1056" t="s">
        <v>1461</v>
      </c>
      <c r="E1056">
        <v>30224</v>
      </c>
      <c r="F1056" t="s">
        <v>31</v>
      </c>
      <c r="G1056" t="b">
        <f t="shared" si="48"/>
        <v>0</v>
      </c>
      <c r="H1056" t="b">
        <f t="shared" si="49"/>
        <v>0</v>
      </c>
      <c r="I1056" t="s">
        <v>42</v>
      </c>
      <c r="J1056">
        <f t="shared" si="50"/>
        <v>1000000</v>
      </c>
      <c r="K1056" t="s">
        <v>16</v>
      </c>
      <c r="L1056">
        <v>0</v>
      </c>
      <c r="M1056">
        <f>Googleplaystore[[#This Row],[Installed]]*Googleplaystore[[#This Row],[Price]]</f>
        <v>0</v>
      </c>
      <c r="N1056" t="s">
        <v>17</v>
      </c>
      <c r="O1056" t="s">
        <v>1462</v>
      </c>
      <c r="P1056" s="1">
        <v>43248</v>
      </c>
      <c r="Q1056" s="16">
        <v>0</v>
      </c>
      <c r="R1056" t="s">
        <v>31</v>
      </c>
    </row>
    <row r="1057" spans="1:18" x14ac:dyDescent="0.3">
      <c r="A1057">
        <v>3.7</v>
      </c>
      <c r="B1057" t="s">
        <v>1511</v>
      </c>
      <c r="C1057" t="s">
        <v>1461</v>
      </c>
      <c r="E1057">
        <v>731</v>
      </c>
      <c r="F1057" t="s">
        <v>12787</v>
      </c>
      <c r="G1057">
        <f t="shared" si="48"/>
        <v>44032</v>
      </c>
      <c r="H1057" t="b">
        <f t="shared" si="49"/>
        <v>0</v>
      </c>
      <c r="I1057" t="s">
        <v>34</v>
      </c>
      <c r="J1057">
        <f t="shared" si="50"/>
        <v>100000</v>
      </c>
      <c r="K1057" t="s">
        <v>16</v>
      </c>
      <c r="L1057">
        <v>0</v>
      </c>
      <c r="M1057">
        <f>Googleplaystore[[#This Row],[Installed]]*Googleplaystore[[#This Row],[Price]]</f>
        <v>0</v>
      </c>
      <c r="N1057" t="s">
        <v>17</v>
      </c>
      <c r="O1057" t="s">
        <v>1462</v>
      </c>
      <c r="P1057" s="1">
        <v>43306</v>
      </c>
      <c r="Q1057" s="16" t="s">
        <v>1512</v>
      </c>
      <c r="R1057" t="s">
        <v>50</v>
      </c>
    </row>
    <row r="1058" spans="1:18" x14ac:dyDescent="0.3">
      <c r="A1058">
        <v>4.5</v>
      </c>
      <c r="B1058" t="s">
        <v>1513</v>
      </c>
      <c r="C1058" t="s">
        <v>1461</v>
      </c>
      <c r="E1058">
        <v>454</v>
      </c>
      <c r="F1058" t="s">
        <v>12256</v>
      </c>
      <c r="G1058">
        <f t="shared" si="48"/>
        <v>16384</v>
      </c>
      <c r="H1058" t="b">
        <f t="shared" si="49"/>
        <v>0</v>
      </c>
      <c r="I1058" t="s">
        <v>34</v>
      </c>
      <c r="J1058">
        <f t="shared" si="50"/>
        <v>100000</v>
      </c>
      <c r="K1058" t="s">
        <v>16</v>
      </c>
      <c r="L1058">
        <v>0</v>
      </c>
      <c r="M1058">
        <f>Googleplaystore[[#This Row],[Installed]]*Googleplaystore[[#This Row],[Price]]</f>
        <v>0</v>
      </c>
      <c r="N1058" t="s">
        <v>17</v>
      </c>
      <c r="O1058" t="s">
        <v>1462</v>
      </c>
      <c r="P1058" s="1">
        <v>43187</v>
      </c>
      <c r="Q1058" s="16" t="s">
        <v>24</v>
      </c>
      <c r="R1058" t="s">
        <v>20</v>
      </c>
    </row>
    <row r="1059" spans="1:18" x14ac:dyDescent="0.3">
      <c r="A1059">
        <v>3.6</v>
      </c>
      <c r="B1059" t="s">
        <v>1514</v>
      </c>
      <c r="C1059" t="s">
        <v>1461</v>
      </c>
      <c r="E1059">
        <v>14952</v>
      </c>
      <c r="F1059" t="s">
        <v>12201</v>
      </c>
      <c r="G1059">
        <f t="shared" si="48"/>
        <v>39936</v>
      </c>
      <c r="H1059" t="b">
        <f t="shared" si="49"/>
        <v>0</v>
      </c>
      <c r="I1059" t="s">
        <v>42</v>
      </c>
      <c r="J1059">
        <f t="shared" si="50"/>
        <v>1000000</v>
      </c>
      <c r="K1059" t="s">
        <v>16</v>
      </c>
      <c r="L1059">
        <v>0</v>
      </c>
      <c r="M1059">
        <f>Googleplaystore[[#This Row],[Installed]]*Googleplaystore[[#This Row],[Price]]</f>
        <v>0</v>
      </c>
      <c r="N1059" t="s">
        <v>17</v>
      </c>
      <c r="O1059" t="s">
        <v>1462</v>
      </c>
      <c r="P1059" s="1">
        <v>43259</v>
      </c>
      <c r="Q1059" s="16" t="s">
        <v>1515</v>
      </c>
      <c r="R1059" t="s">
        <v>50</v>
      </c>
    </row>
    <row r="1060" spans="1:18" x14ac:dyDescent="0.3">
      <c r="A1060">
        <v>4.8</v>
      </c>
      <c r="B1060" t="s">
        <v>1516</v>
      </c>
      <c r="C1060" t="s">
        <v>1461</v>
      </c>
      <c r="E1060">
        <v>1250</v>
      </c>
      <c r="F1060" t="s">
        <v>12332</v>
      </c>
      <c r="G1060">
        <f t="shared" si="48"/>
        <v>13312</v>
      </c>
      <c r="H1060" t="b">
        <f t="shared" si="49"/>
        <v>0</v>
      </c>
      <c r="I1060" t="s">
        <v>38</v>
      </c>
      <c r="J1060">
        <f t="shared" si="50"/>
        <v>50000</v>
      </c>
      <c r="K1060" t="s">
        <v>16</v>
      </c>
      <c r="L1060">
        <v>0</v>
      </c>
      <c r="M1060">
        <f>Googleplaystore[[#This Row],[Installed]]*Googleplaystore[[#This Row],[Price]]</f>
        <v>0</v>
      </c>
      <c r="N1060" t="s">
        <v>17</v>
      </c>
      <c r="O1060" t="s">
        <v>1462</v>
      </c>
      <c r="P1060" s="1">
        <v>43309</v>
      </c>
      <c r="Q1060" s="16" t="s">
        <v>1517</v>
      </c>
      <c r="R1060" t="s">
        <v>50</v>
      </c>
    </row>
    <row r="1061" spans="1:18" x14ac:dyDescent="0.3">
      <c r="A1061">
        <v>3.3</v>
      </c>
      <c r="B1061" t="s">
        <v>1518</v>
      </c>
      <c r="C1061" t="s">
        <v>1461</v>
      </c>
      <c r="E1061">
        <v>1726</v>
      </c>
      <c r="F1061" t="s">
        <v>12299</v>
      </c>
      <c r="G1061">
        <f t="shared" si="48"/>
        <v>30720</v>
      </c>
      <c r="H1061" t="b">
        <f t="shared" si="49"/>
        <v>0</v>
      </c>
      <c r="I1061" t="s">
        <v>22</v>
      </c>
      <c r="J1061">
        <f t="shared" si="50"/>
        <v>500000</v>
      </c>
      <c r="K1061" t="s">
        <v>16</v>
      </c>
      <c r="L1061">
        <v>0</v>
      </c>
      <c r="M1061">
        <f>Googleplaystore[[#This Row],[Installed]]*Googleplaystore[[#This Row],[Price]]</f>
        <v>0</v>
      </c>
      <c r="N1061" t="s">
        <v>17</v>
      </c>
      <c r="O1061" t="s">
        <v>1462</v>
      </c>
      <c r="P1061" s="1">
        <v>43300</v>
      </c>
      <c r="Q1061" s="16">
        <v>4.26</v>
      </c>
      <c r="R1061" t="s">
        <v>36</v>
      </c>
    </row>
    <row r="1062" spans="1:18" x14ac:dyDescent="0.3">
      <c r="A1062">
        <v>4.7</v>
      </c>
      <c r="B1062" t="s">
        <v>1519</v>
      </c>
      <c r="C1062" t="s">
        <v>1461</v>
      </c>
      <c r="E1062">
        <v>14065</v>
      </c>
      <c r="F1062" t="s">
        <v>12303</v>
      </c>
      <c r="G1062">
        <f t="shared" si="48"/>
        <v>7270.4</v>
      </c>
      <c r="H1062" t="b">
        <f t="shared" si="49"/>
        <v>0</v>
      </c>
      <c r="I1062" t="s">
        <v>22</v>
      </c>
      <c r="J1062">
        <f t="shared" si="50"/>
        <v>500000</v>
      </c>
      <c r="K1062" t="s">
        <v>16</v>
      </c>
      <c r="L1062">
        <v>0</v>
      </c>
      <c r="M1062">
        <f>Googleplaystore[[#This Row],[Installed]]*Googleplaystore[[#This Row],[Price]]</f>
        <v>0</v>
      </c>
      <c r="N1062" t="s">
        <v>17</v>
      </c>
      <c r="O1062" t="s">
        <v>1462</v>
      </c>
      <c r="P1062" s="1">
        <v>43263</v>
      </c>
      <c r="Q1062" s="16" t="s">
        <v>1520</v>
      </c>
      <c r="R1062" t="s">
        <v>50</v>
      </c>
    </row>
    <row r="1063" spans="1:18" x14ac:dyDescent="0.3">
      <c r="A1063">
        <v>4.5999999999999996</v>
      </c>
      <c r="B1063" t="s">
        <v>1521</v>
      </c>
      <c r="C1063" t="s">
        <v>1461</v>
      </c>
      <c r="E1063">
        <v>556</v>
      </c>
      <c r="F1063" t="s">
        <v>12209</v>
      </c>
      <c r="G1063">
        <f t="shared" si="48"/>
        <v>23552</v>
      </c>
      <c r="H1063" t="b">
        <f t="shared" si="49"/>
        <v>0</v>
      </c>
      <c r="I1063" t="s">
        <v>34</v>
      </c>
      <c r="J1063">
        <f t="shared" si="50"/>
        <v>100000</v>
      </c>
      <c r="K1063" t="s">
        <v>16</v>
      </c>
      <c r="L1063">
        <v>0</v>
      </c>
      <c r="M1063">
        <f>Googleplaystore[[#This Row],[Installed]]*Googleplaystore[[#This Row],[Price]]</f>
        <v>0</v>
      </c>
      <c r="N1063" t="s">
        <v>30</v>
      </c>
      <c r="O1063" t="s">
        <v>1462</v>
      </c>
      <c r="P1063" s="1">
        <v>43125</v>
      </c>
      <c r="Q1063" s="16">
        <v>2</v>
      </c>
      <c r="R1063" t="s">
        <v>53</v>
      </c>
    </row>
    <row r="1064" spans="1:18" x14ac:dyDescent="0.3">
      <c r="A1064">
        <v>4.5999999999999996</v>
      </c>
      <c r="B1064" t="s">
        <v>1522</v>
      </c>
      <c r="C1064" t="s">
        <v>1461</v>
      </c>
      <c r="E1064">
        <v>4925</v>
      </c>
      <c r="F1064" t="s">
        <v>12199</v>
      </c>
      <c r="G1064">
        <f t="shared" si="48"/>
        <v>17408</v>
      </c>
      <c r="H1064" t="b">
        <f t="shared" si="49"/>
        <v>0</v>
      </c>
      <c r="I1064" t="s">
        <v>42</v>
      </c>
      <c r="J1064">
        <f t="shared" si="50"/>
        <v>1000000</v>
      </c>
      <c r="K1064" t="s">
        <v>16</v>
      </c>
      <c r="L1064">
        <v>0</v>
      </c>
      <c r="M1064">
        <f>Googleplaystore[[#This Row],[Installed]]*Googleplaystore[[#This Row],[Price]]</f>
        <v>0</v>
      </c>
      <c r="N1064" t="s">
        <v>17</v>
      </c>
      <c r="O1064" t="s">
        <v>1462</v>
      </c>
      <c r="P1064" s="1">
        <v>43261</v>
      </c>
      <c r="Q1064" s="16" t="s">
        <v>1523</v>
      </c>
      <c r="R1064" t="s">
        <v>20</v>
      </c>
    </row>
    <row r="1065" spans="1:18" x14ac:dyDescent="0.3">
      <c r="A1065">
        <v>3.4</v>
      </c>
      <c r="B1065" t="s">
        <v>1524</v>
      </c>
      <c r="C1065" t="s">
        <v>1461</v>
      </c>
      <c r="E1065">
        <v>6507</v>
      </c>
      <c r="F1065" t="s">
        <v>12270</v>
      </c>
      <c r="G1065">
        <f t="shared" si="48"/>
        <v>18432</v>
      </c>
      <c r="H1065" t="b">
        <f t="shared" si="49"/>
        <v>0</v>
      </c>
      <c r="I1065" t="s">
        <v>42</v>
      </c>
      <c r="J1065">
        <f t="shared" si="50"/>
        <v>1000000</v>
      </c>
      <c r="K1065" t="s">
        <v>16</v>
      </c>
      <c r="L1065">
        <v>0</v>
      </c>
      <c r="M1065">
        <f>Googleplaystore[[#This Row],[Installed]]*Googleplaystore[[#This Row],[Price]]</f>
        <v>0</v>
      </c>
      <c r="N1065" t="s">
        <v>17</v>
      </c>
      <c r="O1065" t="s">
        <v>1462</v>
      </c>
      <c r="P1065" s="1">
        <v>43202</v>
      </c>
      <c r="Q1065" s="16" t="s">
        <v>1060</v>
      </c>
      <c r="R1065" t="s">
        <v>36</v>
      </c>
    </row>
    <row r="1066" spans="1:18" x14ac:dyDescent="0.3">
      <c r="A1066">
        <v>4.5999999999999996</v>
      </c>
      <c r="B1066" t="s">
        <v>1525</v>
      </c>
      <c r="C1066" t="s">
        <v>1461</v>
      </c>
      <c r="E1066">
        <v>11707</v>
      </c>
      <c r="F1066" t="s">
        <v>31</v>
      </c>
      <c r="G1066" t="b">
        <f t="shared" si="48"/>
        <v>0</v>
      </c>
      <c r="H1066" t="b">
        <f t="shared" si="49"/>
        <v>0</v>
      </c>
      <c r="I1066" t="s">
        <v>34</v>
      </c>
      <c r="J1066">
        <f t="shared" si="50"/>
        <v>100000</v>
      </c>
      <c r="K1066" t="s">
        <v>16</v>
      </c>
      <c r="L1066">
        <v>0</v>
      </c>
      <c r="M1066">
        <f>Googleplaystore[[#This Row],[Installed]]*Googleplaystore[[#This Row],[Price]]</f>
        <v>0</v>
      </c>
      <c r="N1066" t="s">
        <v>17</v>
      </c>
      <c r="O1066" t="s">
        <v>1462</v>
      </c>
      <c r="P1066" s="1">
        <v>43275</v>
      </c>
      <c r="Q1066" s="16">
        <v>0</v>
      </c>
      <c r="R1066" t="s">
        <v>31</v>
      </c>
    </row>
    <row r="1067" spans="1:18" x14ac:dyDescent="0.3">
      <c r="A1067">
        <v>4</v>
      </c>
      <c r="B1067" t="s">
        <v>1526</v>
      </c>
      <c r="C1067" t="s">
        <v>1461</v>
      </c>
      <c r="E1067">
        <v>1077</v>
      </c>
      <c r="F1067" t="s">
        <v>12199</v>
      </c>
      <c r="G1067">
        <f t="shared" si="48"/>
        <v>17408</v>
      </c>
      <c r="H1067" t="b">
        <f t="shared" si="49"/>
        <v>0</v>
      </c>
      <c r="I1067" t="s">
        <v>34</v>
      </c>
      <c r="J1067">
        <f t="shared" si="50"/>
        <v>100000</v>
      </c>
      <c r="K1067" t="s">
        <v>16</v>
      </c>
      <c r="L1067">
        <v>0</v>
      </c>
      <c r="M1067">
        <f>Googleplaystore[[#This Row],[Installed]]*Googleplaystore[[#This Row],[Price]]</f>
        <v>0</v>
      </c>
      <c r="N1067" t="s">
        <v>17</v>
      </c>
      <c r="O1067" t="s">
        <v>1462</v>
      </c>
      <c r="P1067" s="1">
        <v>43026</v>
      </c>
      <c r="Q1067" s="16" t="s">
        <v>649</v>
      </c>
      <c r="R1067" t="s">
        <v>20</v>
      </c>
    </row>
    <row r="1068" spans="1:18" x14ac:dyDescent="0.3">
      <c r="A1068">
        <v>4.0999999999999996</v>
      </c>
      <c r="B1068" t="s">
        <v>1527</v>
      </c>
      <c r="C1068" t="s">
        <v>1461</v>
      </c>
      <c r="E1068">
        <v>46539</v>
      </c>
      <c r="F1068" t="s">
        <v>31</v>
      </c>
      <c r="G1068" t="b">
        <f t="shared" si="48"/>
        <v>0</v>
      </c>
      <c r="H1068" t="b">
        <f t="shared" si="49"/>
        <v>0</v>
      </c>
      <c r="I1068" t="s">
        <v>26</v>
      </c>
      <c r="J1068">
        <f t="shared" si="50"/>
        <v>5000000</v>
      </c>
      <c r="K1068" t="s">
        <v>16</v>
      </c>
      <c r="L1068">
        <v>0</v>
      </c>
      <c r="M1068">
        <f>Googleplaystore[[#This Row],[Installed]]*Googleplaystore[[#This Row],[Price]]</f>
        <v>0</v>
      </c>
      <c r="N1068" t="s">
        <v>30</v>
      </c>
      <c r="O1068" t="s">
        <v>1462</v>
      </c>
      <c r="P1068" s="1">
        <v>43304</v>
      </c>
      <c r="Q1068" s="16">
        <v>0</v>
      </c>
      <c r="R1068" t="s">
        <v>31</v>
      </c>
    </row>
    <row r="1069" spans="1:18" x14ac:dyDescent="0.3">
      <c r="A1069">
        <v>4.5</v>
      </c>
      <c r="B1069" t="s">
        <v>1528</v>
      </c>
      <c r="C1069" t="s">
        <v>1461</v>
      </c>
      <c r="E1069">
        <v>9066</v>
      </c>
      <c r="F1069" t="s">
        <v>12222</v>
      </c>
      <c r="G1069">
        <f t="shared" si="48"/>
        <v>15360</v>
      </c>
      <c r="H1069" t="b">
        <f t="shared" si="49"/>
        <v>0</v>
      </c>
      <c r="I1069" t="s">
        <v>22</v>
      </c>
      <c r="J1069">
        <f t="shared" si="50"/>
        <v>500000</v>
      </c>
      <c r="K1069" t="s">
        <v>16</v>
      </c>
      <c r="L1069">
        <v>0</v>
      </c>
      <c r="M1069">
        <f>Googleplaystore[[#This Row],[Installed]]*Googleplaystore[[#This Row],[Price]]</f>
        <v>0</v>
      </c>
      <c r="N1069" t="s">
        <v>17</v>
      </c>
      <c r="O1069" t="s">
        <v>1462</v>
      </c>
      <c r="P1069" s="1">
        <v>43215</v>
      </c>
      <c r="Q1069" s="16" t="s">
        <v>1529</v>
      </c>
      <c r="R1069" t="s">
        <v>305</v>
      </c>
    </row>
    <row r="1070" spans="1:18" x14ac:dyDescent="0.3">
      <c r="A1070">
        <v>4.4000000000000004</v>
      </c>
      <c r="B1070" t="s">
        <v>1530</v>
      </c>
      <c r="C1070" t="s">
        <v>1461</v>
      </c>
      <c r="E1070">
        <v>1962</v>
      </c>
      <c r="F1070" t="s">
        <v>12306</v>
      </c>
      <c r="G1070">
        <f t="shared" si="48"/>
        <v>22528</v>
      </c>
      <c r="H1070" t="b">
        <f t="shared" si="49"/>
        <v>0</v>
      </c>
      <c r="I1070" t="s">
        <v>34</v>
      </c>
      <c r="J1070">
        <f t="shared" si="50"/>
        <v>100000</v>
      </c>
      <c r="K1070" t="s">
        <v>16</v>
      </c>
      <c r="L1070">
        <v>0</v>
      </c>
      <c r="M1070">
        <f>Googleplaystore[[#This Row],[Installed]]*Googleplaystore[[#This Row],[Price]]</f>
        <v>0</v>
      </c>
      <c r="N1070" t="s">
        <v>17</v>
      </c>
      <c r="O1070" t="s">
        <v>1462</v>
      </c>
      <c r="P1070" s="1">
        <v>43278</v>
      </c>
      <c r="Q1070" s="16" t="s">
        <v>1531</v>
      </c>
      <c r="R1070" t="s">
        <v>50</v>
      </c>
    </row>
    <row r="1071" spans="1:18" x14ac:dyDescent="0.3">
      <c r="A1071">
        <v>4.5</v>
      </c>
      <c r="B1071" t="s">
        <v>1532</v>
      </c>
      <c r="C1071" t="s">
        <v>1461</v>
      </c>
      <c r="E1071">
        <v>22071</v>
      </c>
      <c r="F1071" t="s">
        <v>31</v>
      </c>
      <c r="G1071" t="b">
        <f t="shared" si="48"/>
        <v>0</v>
      </c>
      <c r="H1071" t="b">
        <f t="shared" si="49"/>
        <v>0</v>
      </c>
      <c r="I1071" t="s">
        <v>42</v>
      </c>
      <c r="J1071">
        <f t="shared" si="50"/>
        <v>1000000</v>
      </c>
      <c r="K1071" t="s">
        <v>16</v>
      </c>
      <c r="L1071">
        <v>0</v>
      </c>
      <c r="M1071">
        <f>Googleplaystore[[#This Row],[Installed]]*Googleplaystore[[#This Row],[Price]]</f>
        <v>0</v>
      </c>
      <c r="N1071" t="s">
        <v>17</v>
      </c>
      <c r="O1071" t="s">
        <v>1462</v>
      </c>
      <c r="P1071" s="1">
        <v>43280</v>
      </c>
      <c r="Q1071" s="16">
        <v>0</v>
      </c>
      <c r="R1071" t="s">
        <v>31</v>
      </c>
    </row>
    <row r="1072" spans="1:18" x14ac:dyDescent="0.3">
      <c r="A1072">
        <v>4</v>
      </c>
      <c r="B1072" t="s">
        <v>1533</v>
      </c>
      <c r="C1072" t="s">
        <v>1461</v>
      </c>
      <c r="E1072">
        <v>196</v>
      </c>
      <c r="F1072" t="s">
        <v>12295</v>
      </c>
      <c r="G1072">
        <f t="shared" si="48"/>
        <v>9216</v>
      </c>
      <c r="H1072" t="b">
        <f t="shared" si="49"/>
        <v>0</v>
      </c>
      <c r="I1072" t="s">
        <v>15</v>
      </c>
      <c r="J1072">
        <f t="shared" si="50"/>
        <v>10000</v>
      </c>
      <c r="K1072" t="s">
        <v>16</v>
      </c>
      <c r="L1072">
        <v>0</v>
      </c>
      <c r="M1072">
        <f>Googleplaystore[[#This Row],[Installed]]*Googleplaystore[[#This Row],[Price]]</f>
        <v>0</v>
      </c>
      <c r="N1072" t="s">
        <v>70</v>
      </c>
      <c r="O1072" t="s">
        <v>1462</v>
      </c>
      <c r="P1072" s="1">
        <v>42783</v>
      </c>
      <c r="Q1072" s="16">
        <v>1.2</v>
      </c>
      <c r="R1072" t="s">
        <v>93</v>
      </c>
    </row>
    <row r="1073" spans="1:18" x14ac:dyDescent="0.3">
      <c r="A1073">
        <v>4.0999999999999996</v>
      </c>
      <c r="B1073" t="s">
        <v>1534</v>
      </c>
      <c r="C1073" t="s">
        <v>1461</v>
      </c>
      <c r="E1073">
        <v>278</v>
      </c>
      <c r="F1073" t="s">
        <v>12355</v>
      </c>
      <c r="G1073">
        <f t="shared" si="48"/>
        <v>7372.8</v>
      </c>
      <c r="H1073" t="b">
        <f t="shared" si="49"/>
        <v>0</v>
      </c>
      <c r="I1073" t="s">
        <v>38</v>
      </c>
      <c r="J1073">
        <f t="shared" si="50"/>
        <v>50000</v>
      </c>
      <c r="K1073" t="s">
        <v>16</v>
      </c>
      <c r="L1073">
        <v>0</v>
      </c>
      <c r="M1073">
        <f>Googleplaystore[[#This Row],[Installed]]*Googleplaystore[[#This Row],[Price]]</f>
        <v>0</v>
      </c>
      <c r="N1073" t="s">
        <v>17</v>
      </c>
      <c r="O1073" t="s">
        <v>1462</v>
      </c>
      <c r="P1073" s="1">
        <v>43301</v>
      </c>
      <c r="Q1073" s="16" t="s">
        <v>1535</v>
      </c>
      <c r="R1073" t="s">
        <v>53</v>
      </c>
    </row>
    <row r="1074" spans="1:18" x14ac:dyDescent="0.3">
      <c r="A1074">
        <v>4.5</v>
      </c>
      <c r="B1074" t="s">
        <v>1536</v>
      </c>
      <c r="C1074" t="s">
        <v>1461</v>
      </c>
      <c r="E1074">
        <v>61881</v>
      </c>
      <c r="F1074" t="s">
        <v>31</v>
      </c>
      <c r="G1074" t="b">
        <f t="shared" si="48"/>
        <v>0</v>
      </c>
      <c r="H1074" t="b">
        <f t="shared" si="49"/>
        <v>0</v>
      </c>
      <c r="I1074" t="s">
        <v>26</v>
      </c>
      <c r="J1074">
        <f t="shared" si="50"/>
        <v>5000000</v>
      </c>
      <c r="K1074" t="s">
        <v>16</v>
      </c>
      <c r="L1074">
        <v>0</v>
      </c>
      <c r="M1074">
        <f>Googleplaystore[[#This Row],[Installed]]*Googleplaystore[[#This Row],[Price]]</f>
        <v>0</v>
      </c>
      <c r="N1074" t="s">
        <v>17</v>
      </c>
      <c r="O1074" t="s">
        <v>1462</v>
      </c>
      <c r="P1074" s="1">
        <v>43200</v>
      </c>
      <c r="Q1074" s="16">
        <v>0</v>
      </c>
      <c r="R1074" t="s">
        <v>31</v>
      </c>
    </row>
    <row r="1075" spans="1:18" x14ac:dyDescent="0.3">
      <c r="A1075">
        <v>4.5999999999999996</v>
      </c>
      <c r="B1075" t="s">
        <v>1537</v>
      </c>
      <c r="C1075" t="s">
        <v>1461</v>
      </c>
      <c r="E1075">
        <v>2129</v>
      </c>
      <c r="F1075" t="s">
        <v>31</v>
      </c>
      <c r="G1075" t="b">
        <f t="shared" si="48"/>
        <v>0</v>
      </c>
      <c r="H1075" t="b">
        <f t="shared" si="49"/>
        <v>0</v>
      </c>
      <c r="I1075" t="s">
        <v>15</v>
      </c>
      <c r="J1075">
        <f t="shared" si="50"/>
        <v>10000</v>
      </c>
      <c r="K1075" t="s">
        <v>383</v>
      </c>
      <c r="L1075" s="2">
        <v>3.49</v>
      </c>
      <c r="M1075">
        <f>Googleplaystore[[#This Row],[Installed]]*Googleplaystore[[#This Row],[Price]]</f>
        <v>34900</v>
      </c>
      <c r="N1075" t="s">
        <v>17</v>
      </c>
      <c r="O1075" t="s">
        <v>1462</v>
      </c>
      <c r="P1075" s="1">
        <v>43279</v>
      </c>
      <c r="Q1075" s="16">
        <v>0</v>
      </c>
      <c r="R1075" t="s">
        <v>31</v>
      </c>
    </row>
    <row r="1076" spans="1:18" x14ac:dyDescent="0.3">
      <c r="A1076">
        <v>4.0999999999999996</v>
      </c>
      <c r="B1076" t="s">
        <v>1538</v>
      </c>
      <c r="C1076" t="s">
        <v>1461</v>
      </c>
      <c r="E1076">
        <v>1268</v>
      </c>
      <c r="F1076" t="s">
        <v>12353</v>
      </c>
      <c r="G1076">
        <f t="shared" si="48"/>
        <v>2355.1999999999998</v>
      </c>
      <c r="H1076" t="b">
        <f t="shared" si="49"/>
        <v>0</v>
      </c>
      <c r="I1076" t="s">
        <v>38</v>
      </c>
      <c r="J1076">
        <f t="shared" si="50"/>
        <v>50000</v>
      </c>
      <c r="K1076" t="s">
        <v>383</v>
      </c>
      <c r="L1076" s="2">
        <v>4.99</v>
      </c>
      <c r="M1076">
        <f>Googleplaystore[[#This Row],[Installed]]*Googleplaystore[[#This Row],[Price]]</f>
        <v>249500</v>
      </c>
      <c r="N1076" t="s">
        <v>17</v>
      </c>
      <c r="O1076" t="s">
        <v>1462</v>
      </c>
      <c r="P1076" s="1">
        <v>43254</v>
      </c>
      <c r="Q1076" s="16" t="s">
        <v>1539</v>
      </c>
      <c r="R1076" t="s">
        <v>53</v>
      </c>
    </row>
    <row r="1077" spans="1:18" x14ac:dyDescent="0.3">
      <c r="A1077">
        <v>4.5</v>
      </c>
      <c r="B1077" t="s">
        <v>1540</v>
      </c>
      <c r="C1077" t="s">
        <v>1461</v>
      </c>
      <c r="E1077">
        <v>91359</v>
      </c>
      <c r="F1077" t="s">
        <v>12250</v>
      </c>
      <c r="G1077">
        <f t="shared" si="48"/>
        <v>27648</v>
      </c>
      <c r="H1077" t="b">
        <f t="shared" si="49"/>
        <v>0</v>
      </c>
      <c r="I1077" t="s">
        <v>42</v>
      </c>
      <c r="J1077">
        <f t="shared" si="50"/>
        <v>1000000</v>
      </c>
      <c r="K1077" t="s">
        <v>16</v>
      </c>
      <c r="L1077">
        <v>0</v>
      </c>
      <c r="M1077">
        <f>Googleplaystore[[#This Row],[Installed]]*Googleplaystore[[#This Row],[Price]]</f>
        <v>0</v>
      </c>
      <c r="N1077" t="s">
        <v>17</v>
      </c>
      <c r="O1077" t="s">
        <v>1462</v>
      </c>
      <c r="P1077" s="1">
        <v>43286</v>
      </c>
      <c r="Q1077" s="16" t="s">
        <v>1541</v>
      </c>
      <c r="R1077" t="s">
        <v>36</v>
      </c>
    </row>
    <row r="1078" spans="1:18" x14ac:dyDescent="0.3">
      <c r="A1078">
        <v>4.5999999999999996</v>
      </c>
      <c r="B1078" t="s">
        <v>1542</v>
      </c>
      <c r="C1078" t="s">
        <v>1461</v>
      </c>
      <c r="E1078">
        <v>22015</v>
      </c>
      <c r="F1078" t="s">
        <v>31</v>
      </c>
      <c r="G1078" t="b">
        <f t="shared" si="48"/>
        <v>0</v>
      </c>
      <c r="H1078" t="b">
        <f t="shared" si="49"/>
        <v>0</v>
      </c>
      <c r="I1078" t="s">
        <v>42</v>
      </c>
      <c r="J1078">
        <f t="shared" si="50"/>
        <v>1000000</v>
      </c>
      <c r="K1078" t="s">
        <v>16</v>
      </c>
      <c r="L1078">
        <v>0</v>
      </c>
      <c r="M1078">
        <f>Googleplaystore[[#This Row],[Installed]]*Googleplaystore[[#This Row],[Price]]</f>
        <v>0</v>
      </c>
      <c r="N1078" t="s">
        <v>17</v>
      </c>
      <c r="O1078" t="s">
        <v>1462</v>
      </c>
      <c r="P1078" s="1">
        <v>43287</v>
      </c>
      <c r="Q1078" s="16">
        <v>0</v>
      </c>
      <c r="R1078" t="s">
        <v>143</v>
      </c>
    </row>
    <row r="1079" spans="1:18" x14ac:dyDescent="0.3">
      <c r="A1079">
        <v>4.5</v>
      </c>
      <c r="B1079" t="s">
        <v>1543</v>
      </c>
      <c r="C1079" t="s">
        <v>1461</v>
      </c>
      <c r="E1079">
        <v>131569</v>
      </c>
      <c r="F1079" t="s">
        <v>12315</v>
      </c>
      <c r="G1079">
        <f t="shared" si="48"/>
        <v>8396.7999999999993</v>
      </c>
      <c r="H1079" t="b">
        <f t="shared" si="49"/>
        <v>0</v>
      </c>
      <c r="I1079" t="s">
        <v>55</v>
      </c>
      <c r="J1079">
        <f t="shared" si="50"/>
        <v>10000000</v>
      </c>
      <c r="K1079" t="s">
        <v>16</v>
      </c>
      <c r="L1079">
        <v>0</v>
      </c>
      <c r="M1079">
        <f>Googleplaystore[[#This Row],[Installed]]*Googleplaystore[[#This Row],[Price]]</f>
        <v>0</v>
      </c>
      <c r="N1079" t="s">
        <v>17</v>
      </c>
      <c r="O1079" t="s">
        <v>1462</v>
      </c>
      <c r="P1079" s="1">
        <v>43315</v>
      </c>
      <c r="Q1079" s="16" t="s">
        <v>1544</v>
      </c>
      <c r="R1079" t="s">
        <v>32</v>
      </c>
    </row>
    <row r="1080" spans="1:18" x14ac:dyDescent="0.3">
      <c r="A1080">
        <v>4.3</v>
      </c>
      <c r="B1080" t="s">
        <v>1545</v>
      </c>
      <c r="C1080" t="s">
        <v>1461</v>
      </c>
      <c r="E1080">
        <v>31986</v>
      </c>
      <c r="F1080" t="s">
        <v>12699</v>
      </c>
      <c r="G1080">
        <f t="shared" si="48"/>
        <v>77824</v>
      </c>
      <c r="H1080" t="b">
        <f t="shared" si="49"/>
        <v>0</v>
      </c>
      <c r="I1080" t="s">
        <v>42</v>
      </c>
      <c r="J1080">
        <f t="shared" si="50"/>
        <v>1000000</v>
      </c>
      <c r="K1080" t="s">
        <v>16</v>
      </c>
      <c r="L1080">
        <v>0</v>
      </c>
      <c r="M1080">
        <f>Googleplaystore[[#This Row],[Installed]]*Googleplaystore[[#This Row],[Price]]</f>
        <v>0</v>
      </c>
      <c r="N1080" t="s">
        <v>30</v>
      </c>
      <c r="O1080" t="s">
        <v>1462</v>
      </c>
      <c r="P1080" s="1">
        <v>43062</v>
      </c>
      <c r="Q1080" s="16" t="s">
        <v>1546</v>
      </c>
      <c r="R1080" t="s">
        <v>143</v>
      </c>
    </row>
    <row r="1081" spans="1:18" x14ac:dyDescent="0.3">
      <c r="A1081">
        <v>3.6</v>
      </c>
      <c r="B1081" t="s">
        <v>1547</v>
      </c>
      <c r="C1081" t="s">
        <v>1461</v>
      </c>
      <c r="E1081">
        <v>22875</v>
      </c>
      <c r="F1081" t="s">
        <v>12306</v>
      </c>
      <c r="G1081">
        <f t="shared" si="48"/>
        <v>22528</v>
      </c>
      <c r="H1081" t="b">
        <f t="shared" si="49"/>
        <v>0</v>
      </c>
      <c r="I1081" t="s">
        <v>42</v>
      </c>
      <c r="J1081">
        <f t="shared" si="50"/>
        <v>1000000</v>
      </c>
      <c r="K1081" t="s">
        <v>16</v>
      </c>
      <c r="L1081">
        <v>0</v>
      </c>
      <c r="M1081">
        <f>Googleplaystore[[#This Row],[Installed]]*Googleplaystore[[#This Row],[Price]]</f>
        <v>0</v>
      </c>
      <c r="N1081" t="s">
        <v>17</v>
      </c>
      <c r="O1081" t="s">
        <v>1462</v>
      </c>
      <c r="P1081" s="1">
        <v>43308</v>
      </c>
      <c r="Q1081" s="16" t="s">
        <v>1548</v>
      </c>
      <c r="R1081" t="s">
        <v>143</v>
      </c>
    </row>
    <row r="1082" spans="1:18" x14ac:dyDescent="0.3">
      <c r="A1082">
        <v>4.4000000000000004</v>
      </c>
      <c r="B1082" t="s">
        <v>1549</v>
      </c>
      <c r="C1082" t="s">
        <v>1461</v>
      </c>
      <c r="E1082">
        <v>17071</v>
      </c>
      <c r="F1082" t="s">
        <v>31</v>
      </c>
      <c r="G1082" t="b">
        <f t="shared" si="48"/>
        <v>0</v>
      </c>
      <c r="H1082" t="b">
        <f t="shared" si="49"/>
        <v>0</v>
      </c>
      <c r="I1082" t="s">
        <v>42</v>
      </c>
      <c r="J1082">
        <f t="shared" si="50"/>
        <v>1000000</v>
      </c>
      <c r="K1082" t="s">
        <v>16</v>
      </c>
      <c r="L1082">
        <v>0</v>
      </c>
      <c r="M1082">
        <f>Googleplaystore[[#This Row],[Installed]]*Googleplaystore[[#This Row],[Price]]</f>
        <v>0</v>
      </c>
      <c r="N1082" t="s">
        <v>17</v>
      </c>
      <c r="O1082" t="s">
        <v>1462</v>
      </c>
      <c r="P1082" s="1">
        <v>43314</v>
      </c>
      <c r="Q1082" s="16">
        <v>0</v>
      </c>
      <c r="R1082" t="s">
        <v>143</v>
      </c>
    </row>
    <row r="1083" spans="1:18" x14ac:dyDescent="0.3">
      <c r="A1083">
        <v>4.5999999999999996</v>
      </c>
      <c r="B1083" t="s">
        <v>1550</v>
      </c>
      <c r="C1083" t="s">
        <v>1461</v>
      </c>
      <c r="E1083">
        <v>90242</v>
      </c>
      <c r="F1083" t="s">
        <v>12175</v>
      </c>
      <c r="G1083">
        <f t="shared" si="48"/>
        <v>19456</v>
      </c>
      <c r="H1083" t="b">
        <f t="shared" si="49"/>
        <v>0</v>
      </c>
      <c r="I1083" t="s">
        <v>26</v>
      </c>
      <c r="J1083">
        <f t="shared" si="50"/>
        <v>5000000</v>
      </c>
      <c r="K1083" t="s">
        <v>16</v>
      </c>
      <c r="L1083">
        <v>0</v>
      </c>
      <c r="M1083">
        <f>Googleplaystore[[#This Row],[Installed]]*Googleplaystore[[#This Row],[Price]]</f>
        <v>0</v>
      </c>
      <c r="N1083" t="s">
        <v>17</v>
      </c>
      <c r="O1083" t="s">
        <v>1462</v>
      </c>
      <c r="P1083" s="1">
        <v>43312</v>
      </c>
      <c r="Q1083" s="16" t="s">
        <v>1551</v>
      </c>
      <c r="R1083" t="s">
        <v>143</v>
      </c>
    </row>
    <row r="1084" spans="1:18" x14ac:dyDescent="0.3">
      <c r="A1084">
        <v>4.0999999999999996</v>
      </c>
      <c r="B1084" t="s">
        <v>1552</v>
      </c>
      <c r="C1084" t="s">
        <v>1461</v>
      </c>
      <c r="E1084">
        <v>483960</v>
      </c>
      <c r="F1084" t="s">
        <v>31</v>
      </c>
      <c r="G1084" t="b">
        <f t="shared" si="48"/>
        <v>0</v>
      </c>
      <c r="H1084" t="b">
        <f t="shared" si="49"/>
        <v>0</v>
      </c>
      <c r="I1084" t="s">
        <v>55</v>
      </c>
      <c r="J1084">
        <f t="shared" si="50"/>
        <v>10000000</v>
      </c>
      <c r="K1084" t="s">
        <v>16</v>
      </c>
      <c r="L1084">
        <v>0</v>
      </c>
      <c r="M1084">
        <f>Googleplaystore[[#This Row],[Installed]]*Googleplaystore[[#This Row],[Price]]</f>
        <v>0</v>
      </c>
      <c r="N1084" t="s">
        <v>30</v>
      </c>
      <c r="O1084" t="s">
        <v>1462</v>
      </c>
      <c r="P1084" s="1">
        <v>43304</v>
      </c>
      <c r="Q1084" s="16">
        <v>0</v>
      </c>
      <c r="R1084" t="s">
        <v>31</v>
      </c>
    </row>
    <row r="1085" spans="1:18" x14ac:dyDescent="0.3">
      <c r="A1085">
        <v>4.3</v>
      </c>
      <c r="B1085" t="s">
        <v>1553</v>
      </c>
      <c r="C1085" t="s">
        <v>1461</v>
      </c>
      <c r="E1085">
        <v>511228</v>
      </c>
      <c r="F1085" t="s">
        <v>31</v>
      </c>
      <c r="G1085" t="b">
        <f t="shared" si="48"/>
        <v>0</v>
      </c>
      <c r="H1085" t="b">
        <f t="shared" si="49"/>
        <v>0</v>
      </c>
      <c r="I1085" t="s">
        <v>55</v>
      </c>
      <c r="J1085">
        <f t="shared" si="50"/>
        <v>10000000</v>
      </c>
      <c r="K1085" t="s">
        <v>16</v>
      </c>
      <c r="L1085">
        <v>0</v>
      </c>
      <c r="M1085">
        <f>Googleplaystore[[#This Row],[Installed]]*Googleplaystore[[#This Row],[Price]]</f>
        <v>0</v>
      </c>
      <c r="N1085" t="s">
        <v>17</v>
      </c>
      <c r="O1085" t="s">
        <v>1462</v>
      </c>
      <c r="P1085" s="1">
        <v>43313</v>
      </c>
      <c r="Q1085" s="16">
        <v>0</v>
      </c>
      <c r="R1085" t="s">
        <v>31</v>
      </c>
    </row>
    <row r="1086" spans="1:18" x14ac:dyDescent="0.3">
      <c r="A1086">
        <v>3.9</v>
      </c>
      <c r="B1086" t="s">
        <v>1554</v>
      </c>
      <c r="C1086" t="s">
        <v>1461</v>
      </c>
      <c r="E1086">
        <v>464</v>
      </c>
      <c r="F1086" t="s">
        <v>12188</v>
      </c>
      <c r="G1086">
        <f t="shared" si="48"/>
        <v>28672</v>
      </c>
      <c r="H1086" t="b">
        <f t="shared" si="49"/>
        <v>0</v>
      </c>
      <c r="I1086" t="s">
        <v>38</v>
      </c>
      <c r="J1086">
        <f t="shared" si="50"/>
        <v>50000</v>
      </c>
      <c r="K1086" t="s">
        <v>16</v>
      </c>
      <c r="L1086">
        <v>0</v>
      </c>
      <c r="M1086">
        <f>Googleplaystore[[#This Row],[Installed]]*Googleplaystore[[#This Row],[Price]]</f>
        <v>0</v>
      </c>
      <c r="N1086" t="s">
        <v>17</v>
      </c>
      <c r="O1086" t="s">
        <v>1462</v>
      </c>
      <c r="P1086" s="1">
        <v>43242</v>
      </c>
      <c r="Q1086" s="16" t="s">
        <v>1555</v>
      </c>
      <c r="R1086" t="s">
        <v>36</v>
      </c>
    </row>
    <row r="1087" spans="1:18" x14ac:dyDescent="0.3">
      <c r="A1087">
        <v>4.0999999999999996</v>
      </c>
      <c r="B1087" t="s">
        <v>1556</v>
      </c>
      <c r="C1087" t="s">
        <v>1461</v>
      </c>
      <c r="E1087">
        <v>1920</v>
      </c>
      <c r="F1087" t="s">
        <v>31</v>
      </c>
      <c r="G1087" t="b">
        <f t="shared" si="48"/>
        <v>0</v>
      </c>
      <c r="H1087" t="b">
        <f t="shared" si="49"/>
        <v>0</v>
      </c>
      <c r="I1087" t="s">
        <v>34</v>
      </c>
      <c r="J1087">
        <f t="shared" si="50"/>
        <v>100000</v>
      </c>
      <c r="K1087" t="s">
        <v>16</v>
      </c>
      <c r="L1087">
        <v>0</v>
      </c>
      <c r="M1087">
        <f>Googleplaystore[[#This Row],[Installed]]*Googleplaystore[[#This Row],[Price]]</f>
        <v>0</v>
      </c>
      <c r="N1087" t="s">
        <v>17</v>
      </c>
      <c r="O1087" t="s">
        <v>1462</v>
      </c>
      <c r="P1087" s="1">
        <v>43312</v>
      </c>
      <c r="Q1087" s="16">
        <v>0</v>
      </c>
      <c r="R1087" t="s">
        <v>31</v>
      </c>
    </row>
    <row r="1088" spans="1:18" x14ac:dyDescent="0.3">
      <c r="A1088">
        <v>4.3</v>
      </c>
      <c r="B1088" t="s">
        <v>1557</v>
      </c>
      <c r="C1088" t="s">
        <v>1461</v>
      </c>
      <c r="E1088">
        <v>40116</v>
      </c>
      <c r="F1088" t="s">
        <v>31</v>
      </c>
      <c r="G1088" t="b">
        <f t="shared" si="48"/>
        <v>0</v>
      </c>
      <c r="H1088" t="b">
        <f t="shared" si="49"/>
        <v>0</v>
      </c>
      <c r="I1088" t="s">
        <v>42</v>
      </c>
      <c r="J1088">
        <f t="shared" si="50"/>
        <v>1000000</v>
      </c>
      <c r="K1088" t="s">
        <v>16</v>
      </c>
      <c r="L1088">
        <v>0</v>
      </c>
      <c r="M1088">
        <f>Googleplaystore[[#This Row],[Installed]]*Googleplaystore[[#This Row],[Price]]</f>
        <v>0</v>
      </c>
      <c r="N1088" t="s">
        <v>17</v>
      </c>
      <c r="O1088" t="s">
        <v>1462</v>
      </c>
      <c r="P1088" s="1">
        <v>43314</v>
      </c>
      <c r="Q1088" s="16">
        <v>0</v>
      </c>
      <c r="R1088" t="s">
        <v>31</v>
      </c>
    </row>
    <row r="1089" spans="1:18" x14ac:dyDescent="0.3">
      <c r="A1089">
        <v>4.7</v>
      </c>
      <c r="B1089" t="s">
        <v>1558</v>
      </c>
      <c r="C1089" t="s">
        <v>1461</v>
      </c>
      <c r="E1089">
        <v>51517</v>
      </c>
      <c r="F1089" t="s">
        <v>31</v>
      </c>
      <c r="G1089" t="b">
        <f t="shared" si="48"/>
        <v>0</v>
      </c>
      <c r="H1089" t="b">
        <f t="shared" si="49"/>
        <v>0</v>
      </c>
      <c r="I1089" t="s">
        <v>42</v>
      </c>
      <c r="J1089">
        <f t="shared" si="50"/>
        <v>1000000</v>
      </c>
      <c r="K1089" t="s">
        <v>16</v>
      </c>
      <c r="L1089">
        <v>0</v>
      </c>
      <c r="M1089">
        <f>Googleplaystore[[#This Row],[Installed]]*Googleplaystore[[#This Row],[Price]]</f>
        <v>0</v>
      </c>
      <c r="N1089" t="s">
        <v>17</v>
      </c>
      <c r="O1089" t="s">
        <v>1462</v>
      </c>
      <c r="P1089" s="1">
        <v>43313</v>
      </c>
      <c r="Q1089" s="16">
        <v>0</v>
      </c>
      <c r="R1089" t="s">
        <v>31</v>
      </c>
    </row>
    <row r="1090" spans="1:18" x14ac:dyDescent="0.3">
      <c r="A1090">
        <v>4.5999999999999996</v>
      </c>
      <c r="B1090" t="s">
        <v>1559</v>
      </c>
      <c r="C1090" t="s">
        <v>1461</v>
      </c>
      <c r="E1090">
        <v>7690</v>
      </c>
      <c r="F1090" t="s">
        <v>12180</v>
      </c>
      <c r="G1090">
        <f t="shared" si="48"/>
        <v>25600</v>
      </c>
      <c r="H1090" t="b">
        <f t="shared" si="49"/>
        <v>0</v>
      </c>
      <c r="I1090" t="s">
        <v>34</v>
      </c>
      <c r="J1090">
        <f t="shared" si="50"/>
        <v>100000</v>
      </c>
      <c r="K1090" t="s">
        <v>16</v>
      </c>
      <c r="L1090">
        <v>0</v>
      </c>
      <c r="M1090">
        <f>Googleplaystore[[#This Row],[Installed]]*Googleplaystore[[#This Row],[Price]]</f>
        <v>0</v>
      </c>
      <c r="N1090" t="s">
        <v>17</v>
      </c>
      <c r="O1090" t="s">
        <v>1462</v>
      </c>
      <c r="P1090" s="1">
        <v>43284</v>
      </c>
      <c r="Q1090" s="16" t="s">
        <v>1560</v>
      </c>
      <c r="R1090" t="s">
        <v>143</v>
      </c>
    </row>
    <row r="1091" spans="1:18" x14ac:dyDescent="0.3">
      <c r="A1091">
        <v>4.4000000000000004</v>
      </c>
      <c r="B1091" t="s">
        <v>1561</v>
      </c>
      <c r="C1091" t="s">
        <v>1461</v>
      </c>
      <c r="E1091">
        <v>321134</v>
      </c>
      <c r="F1091" t="s">
        <v>12299</v>
      </c>
      <c r="G1091">
        <f t="shared" ref="G1091:G1154" si="51">IF(ISNUMBER(SEARCH("M",F1091)), VALUE(LEFT(F1091, LEN(F1091)-1) *1024))</f>
        <v>30720</v>
      </c>
      <c r="H1091" t="b">
        <f t="shared" ref="H1091:H1154" si="52">IF(ISNUMBER(SEARCH("K",F1091)), VALUE(LEFT(F1091, LEN(F1091)-1)))</f>
        <v>0</v>
      </c>
      <c r="I1091" t="s">
        <v>55</v>
      </c>
      <c r="J1091">
        <f t="shared" ref="J1091:J1154" si="53">IF(ISNUMBER(SEARCH("+", I1091)), VALUE(SUBSTITUTE(I1091, "+", "")), I1091)</f>
        <v>10000000</v>
      </c>
      <c r="K1091" t="s">
        <v>16</v>
      </c>
      <c r="L1091">
        <v>0</v>
      </c>
      <c r="M1091">
        <f>Googleplaystore[[#This Row],[Installed]]*Googleplaystore[[#This Row],[Price]]</f>
        <v>0</v>
      </c>
      <c r="N1091" t="s">
        <v>17</v>
      </c>
      <c r="O1091" t="s">
        <v>1462</v>
      </c>
      <c r="P1091" s="1">
        <v>43263</v>
      </c>
      <c r="Q1091" s="16" t="s">
        <v>981</v>
      </c>
      <c r="R1091" t="s">
        <v>50</v>
      </c>
    </row>
    <row r="1092" spans="1:18" x14ac:dyDescent="0.3">
      <c r="A1092">
        <v>4.2</v>
      </c>
      <c r="B1092" t="s">
        <v>1562</v>
      </c>
      <c r="C1092" t="s">
        <v>1461</v>
      </c>
      <c r="E1092">
        <v>3755</v>
      </c>
      <c r="F1092" t="s">
        <v>12412</v>
      </c>
      <c r="G1092">
        <f t="shared" si="51"/>
        <v>8704</v>
      </c>
      <c r="H1092" t="b">
        <f t="shared" si="52"/>
        <v>0</v>
      </c>
      <c r="I1092" t="s">
        <v>34</v>
      </c>
      <c r="J1092">
        <f t="shared" si="53"/>
        <v>100000</v>
      </c>
      <c r="K1092" t="s">
        <v>16</v>
      </c>
      <c r="L1092">
        <v>0</v>
      </c>
      <c r="M1092">
        <f>Googleplaystore[[#This Row],[Installed]]*Googleplaystore[[#This Row],[Price]]</f>
        <v>0</v>
      </c>
      <c r="N1092" t="s">
        <v>17</v>
      </c>
      <c r="O1092" t="s">
        <v>1462</v>
      </c>
      <c r="P1092" s="1">
        <v>43301</v>
      </c>
      <c r="Q1092" s="16" t="s">
        <v>1563</v>
      </c>
      <c r="R1092" t="s">
        <v>154</v>
      </c>
    </row>
    <row r="1093" spans="1:18" x14ac:dyDescent="0.3">
      <c r="A1093">
        <v>4.5</v>
      </c>
      <c r="B1093" t="s">
        <v>1564</v>
      </c>
      <c r="C1093" t="s">
        <v>1461</v>
      </c>
      <c r="E1093">
        <v>104504</v>
      </c>
      <c r="F1093" t="s">
        <v>31</v>
      </c>
      <c r="G1093" t="b">
        <f t="shared" si="51"/>
        <v>0</v>
      </c>
      <c r="H1093" t="b">
        <f t="shared" si="52"/>
        <v>0</v>
      </c>
      <c r="I1093" t="s">
        <v>42</v>
      </c>
      <c r="J1093">
        <f t="shared" si="53"/>
        <v>1000000</v>
      </c>
      <c r="K1093" t="s">
        <v>16</v>
      </c>
      <c r="L1093">
        <v>0</v>
      </c>
      <c r="M1093">
        <f>Googleplaystore[[#This Row],[Installed]]*Googleplaystore[[#This Row],[Price]]</f>
        <v>0</v>
      </c>
      <c r="N1093" t="s">
        <v>17</v>
      </c>
      <c r="O1093" t="s">
        <v>1462</v>
      </c>
      <c r="P1093" s="1">
        <v>43312</v>
      </c>
      <c r="Q1093" s="16">
        <v>0</v>
      </c>
      <c r="R1093" t="s">
        <v>31</v>
      </c>
    </row>
    <row r="1094" spans="1:18" x14ac:dyDescent="0.3">
      <c r="A1094">
        <v>4.3</v>
      </c>
      <c r="B1094" t="s">
        <v>1489</v>
      </c>
      <c r="C1094" t="s">
        <v>1461</v>
      </c>
      <c r="E1094">
        <v>28009</v>
      </c>
      <c r="F1094" t="s">
        <v>12199</v>
      </c>
      <c r="G1094">
        <f t="shared" si="51"/>
        <v>17408</v>
      </c>
      <c r="H1094" t="b">
        <f t="shared" si="52"/>
        <v>0</v>
      </c>
      <c r="I1094" t="s">
        <v>26</v>
      </c>
      <c r="J1094">
        <f t="shared" si="53"/>
        <v>5000000</v>
      </c>
      <c r="K1094" t="s">
        <v>16</v>
      </c>
      <c r="L1094">
        <v>0</v>
      </c>
      <c r="M1094">
        <f>Googleplaystore[[#This Row],[Installed]]*Googleplaystore[[#This Row],[Price]]</f>
        <v>0</v>
      </c>
      <c r="N1094" t="s">
        <v>17</v>
      </c>
      <c r="O1094" t="s">
        <v>1462</v>
      </c>
      <c r="P1094" s="1">
        <v>43315</v>
      </c>
      <c r="Q1094" s="16" t="s">
        <v>1490</v>
      </c>
      <c r="R1094" t="s">
        <v>143</v>
      </c>
    </row>
    <row r="1095" spans="1:18" x14ac:dyDescent="0.3">
      <c r="A1095">
        <v>4.2</v>
      </c>
      <c r="B1095" t="s">
        <v>1565</v>
      </c>
      <c r="C1095" t="s">
        <v>1461</v>
      </c>
      <c r="E1095">
        <v>333208</v>
      </c>
      <c r="F1095" t="s">
        <v>12821</v>
      </c>
      <c r="G1095">
        <f t="shared" si="51"/>
        <v>34816</v>
      </c>
      <c r="H1095" t="b">
        <f t="shared" si="52"/>
        <v>0</v>
      </c>
      <c r="I1095" t="s">
        <v>55</v>
      </c>
      <c r="J1095">
        <f t="shared" si="53"/>
        <v>10000000</v>
      </c>
      <c r="K1095" t="s">
        <v>16</v>
      </c>
      <c r="L1095">
        <v>0</v>
      </c>
      <c r="M1095">
        <f>Googleplaystore[[#This Row],[Installed]]*Googleplaystore[[#This Row],[Price]]</f>
        <v>0</v>
      </c>
      <c r="N1095" t="s">
        <v>17</v>
      </c>
      <c r="O1095" t="s">
        <v>1462</v>
      </c>
      <c r="P1095" s="1">
        <v>43313</v>
      </c>
      <c r="Q1095" s="16" t="s">
        <v>1566</v>
      </c>
      <c r="R1095" t="s">
        <v>143</v>
      </c>
    </row>
    <row r="1096" spans="1:18" x14ac:dyDescent="0.3">
      <c r="A1096">
        <v>4.5</v>
      </c>
      <c r="B1096" t="s">
        <v>1567</v>
      </c>
      <c r="C1096" t="s">
        <v>1461</v>
      </c>
      <c r="E1096">
        <v>35218</v>
      </c>
      <c r="F1096" t="s">
        <v>12821</v>
      </c>
      <c r="G1096">
        <f t="shared" si="51"/>
        <v>34816</v>
      </c>
      <c r="H1096" t="b">
        <f t="shared" si="52"/>
        <v>0</v>
      </c>
      <c r="I1096" t="s">
        <v>42</v>
      </c>
      <c r="J1096">
        <f t="shared" si="53"/>
        <v>1000000</v>
      </c>
      <c r="K1096" t="s">
        <v>16</v>
      </c>
      <c r="L1096">
        <v>0</v>
      </c>
      <c r="M1096">
        <f>Googleplaystore[[#This Row],[Installed]]*Googleplaystore[[#This Row],[Price]]</f>
        <v>0</v>
      </c>
      <c r="N1096" t="s">
        <v>17</v>
      </c>
      <c r="O1096" t="s">
        <v>1462</v>
      </c>
      <c r="P1096" s="1">
        <v>43314</v>
      </c>
      <c r="Q1096" s="16">
        <v>7.12</v>
      </c>
      <c r="R1096" t="s">
        <v>143</v>
      </c>
    </row>
    <row r="1097" spans="1:18" x14ac:dyDescent="0.3">
      <c r="A1097">
        <v>4.5</v>
      </c>
      <c r="B1097" t="s">
        <v>1568</v>
      </c>
      <c r="C1097" t="s">
        <v>1461</v>
      </c>
      <c r="E1097">
        <v>116403</v>
      </c>
      <c r="F1097" t="s">
        <v>31</v>
      </c>
      <c r="G1097" t="b">
        <f t="shared" si="51"/>
        <v>0</v>
      </c>
      <c r="H1097" t="b">
        <f t="shared" si="52"/>
        <v>0</v>
      </c>
      <c r="I1097" t="s">
        <v>26</v>
      </c>
      <c r="J1097">
        <f t="shared" si="53"/>
        <v>5000000</v>
      </c>
      <c r="K1097" t="s">
        <v>16</v>
      </c>
      <c r="L1097">
        <v>0</v>
      </c>
      <c r="M1097">
        <f>Googleplaystore[[#This Row],[Installed]]*Googleplaystore[[#This Row],[Price]]</f>
        <v>0</v>
      </c>
      <c r="N1097" t="s">
        <v>17</v>
      </c>
      <c r="O1097" t="s">
        <v>1462</v>
      </c>
      <c r="P1097" s="1">
        <v>43313</v>
      </c>
      <c r="Q1097" s="16">
        <v>0</v>
      </c>
      <c r="R1097" t="s">
        <v>31</v>
      </c>
    </row>
    <row r="1098" spans="1:18" x14ac:dyDescent="0.3">
      <c r="A1098">
        <v>4.3</v>
      </c>
      <c r="B1098" t="s">
        <v>1569</v>
      </c>
      <c r="C1098" t="s">
        <v>1461</v>
      </c>
      <c r="E1098">
        <v>37517</v>
      </c>
      <c r="F1098" t="s">
        <v>12199</v>
      </c>
      <c r="G1098">
        <f t="shared" si="51"/>
        <v>17408</v>
      </c>
      <c r="H1098" t="b">
        <f t="shared" si="52"/>
        <v>0</v>
      </c>
      <c r="I1098" t="s">
        <v>26</v>
      </c>
      <c r="J1098">
        <f t="shared" si="53"/>
        <v>5000000</v>
      </c>
      <c r="K1098" t="s">
        <v>16</v>
      </c>
      <c r="L1098">
        <v>0</v>
      </c>
      <c r="M1098">
        <f>Googleplaystore[[#This Row],[Installed]]*Googleplaystore[[#This Row],[Price]]</f>
        <v>0</v>
      </c>
      <c r="N1098" t="s">
        <v>17</v>
      </c>
      <c r="O1098" t="s">
        <v>1462</v>
      </c>
      <c r="P1098" s="1">
        <v>43301</v>
      </c>
      <c r="Q1098" s="16" t="s">
        <v>1570</v>
      </c>
      <c r="R1098" t="s">
        <v>50</v>
      </c>
    </row>
    <row r="1099" spans="1:18" x14ac:dyDescent="0.3">
      <c r="A1099">
        <v>4</v>
      </c>
      <c r="B1099" t="s">
        <v>1571</v>
      </c>
      <c r="C1099" t="s">
        <v>1461</v>
      </c>
      <c r="E1099">
        <v>292969</v>
      </c>
      <c r="F1099" t="s">
        <v>12256</v>
      </c>
      <c r="G1099">
        <f t="shared" si="51"/>
        <v>16384</v>
      </c>
      <c r="H1099" t="b">
        <f t="shared" si="52"/>
        <v>0</v>
      </c>
      <c r="I1099" t="s">
        <v>55</v>
      </c>
      <c r="J1099">
        <f t="shared" si="53"/>
        <v>10000000</v>
      </c>
      <c r="K1099" t="s">
        <v>16</v>
      </c>
      <c r="L1099">
        <v>0</v>
      </c>
      <c r="M1099">
        <f>Googleplaystore[[#This Row],[Installed]]*Googleplaystore[[#This Row],[Price]]</f>
        <v>0</v>
      </c>
      <c r="N1099" t="s">
        <v>17</v>
      </c>
      <c r="O1099" t="s">
        <v>1462</v>
      </c>
      <c r="P1099" s="1">
        <v>43311</v>
      </c>
      <c r="Q1099" s="16" t="s">
        <v>1572</v>
      </c>
      <c r="R1099" t="s">
        <v>32</v>
      </c>
    </row>
    <row r="1100" spans="1:18" x14ac:dyDescent="0.3">
      <c r="A1100">
        <v>4.3</v>
      </c>
      <c r="B1100" t="s">
        <v>1553</v>
      </c>
      <c r="C1100" t="s">
        <v>1461</v>
      </c>
      <c r="E1100">
        <v>511420</v>
      </c>
      <c r="F1100" t="s">
        <v>31</v>
      </c>
      <c r="G1100" t="b">
        <f t="shared" si="51"/>
        <v>0</v>
      </c>
      <c r="H1100" t="b">
        <f t="shared" si="52"/>
        <v>0</v>
      </c>
      <c r="I1100" t="s">
        <v>55</v>
      </c>
      <c r="J1100">
        <f t="shared" si="53"/>
        <v>10000000</v>
      </c>
      <c r="K1100" t="s">
        <v>16</v>
      </c>
      <c r="L1100">
        <v>0</v>
      </c>
      <c r="M1100">
        <f>Googleplaystore[[#This Row],[Installed]]*Googleplaystore[[#This Row],[Price]]</f>
        <v>0</v>
      </c>
      <c r="N1100" t="s">
        <v>17</v>
      </c>
      <c r="O1100" t="s">
        <v>1462</v>
      </c>
      <c r="P1100" s="1">
        <v>43313</v>
      </c>
      <c r="Q1100" s="16">
        <v>0</v>
      </c>
      <c r="R1100" t="s">
        <v>31</v>
      </c>
    </row>
    <row r="1101" spans="1:18" x14ac:dyDescent="0.3">
      <c r="A1101">
        <v>4.8</v>
      </c>
      <c r="B1101" t="s">
        <v>1573</v>
      </c>
      <c r="C1101" t="s">
        <v>1574</v>
      </c>
      <c r="E1101">
        <v>428156</v>
      </c>
      <c r="F1101" t="s">
        <v>12222</v>
      </c>
      <c r="G1101">
        <f t="shared" si="51"/>
        <v>15360</v>
      </c>
      <c r="H1101" t="b">
        <f t="shared" si="52"/>
        <v>0</v>
      </c>
      <c r="I1101" t="s">
        <v>55</v>
      </c>
      <c r="J1101">
        <f t="shared" si="53"/>
        <v>10000000</v>
      </c>
      <c r="K1101" t="s">
        <v>16</v>
      </c>
      <c r="L1101">
        <v>0</v>
      </c>
      <c r="M1101">
        <f>Googleplaystore[[#This Row],[Installed]]*Googleplaystore[[#This Row],[Price]]</f>
        <v>0</v>
      </c>
      <c r="N1101" t="s">
        <v>17</v>
      </c>
      <c r="O1101" t="s">
        <v>1575</v>
      </c>
      <c r="P1101" s="1">
        <v>43279</v>
      </c>
      <c r="Q1101" s="16">
        <v>0</v>
      </c>
      <c r="R1101" t="s">
        <v>31</v>
      </c>
    </row>
    <row r="1102" spans="1:18" x14ac:dyDescent="0.3">
      <c r="A1102">
        <v>4</v>
      </c>
      <c r="B1102" t="s">
        <v>1576</v>
      </c>
      <c r="C1102" t="s">
        <v>1574</v>
      </c>
      <c r="E1102">
        <v>1577</v>
      </c>
      <c r="F1102" t="s">
        <v>12284</v>
      </c>
      <c r="G1102">
        <f t="shared" si="51"/>
        <v>2252.8000000000002</v>
      </c>
      <c r="H1102" t="b">
        <f t="shared" si="52"/>
        <v>0</v>
      </c>
      <c r="I1102" t="s">
        <v>22</v>
      </c>
      <c r="J1102">
        <f t="shared" si="53"/>
        <v>500000</v>
      </c>
      <c r="K1102" t="s">
        <v>16</v>
      </c>
      <c r="L1102">
        <v>0</v>
      </c>
      <c r="M1102">
        <f>Googleplaystore[[#This Row],[Installed]]*Googleplaystore[[#This Row],[Price]]</f>
        <v>0</v>
      </c>
      <c r="N1102" t="s">
        <v>17</v>
      </c>
      <c r="O1102" t="s">
        <v>1575</v>
      </c>
      <c r="P1102" s="1">
        <v>42959</v>
      </c>
      <c r="Q1102" s="16" t="s">
        <v>858</v>
      </c>
      <c r="R1102" t="s">
        <v>36</v>
      </c>
    </row>
    <row r="1103" spans="1:18" x14ac:dyDescent="0.3">
      <c r="A1103">
        <v>4.9000000000000004</v>
      </c>
      <c r="B1103" t="s">
        <v>1577</v>
      </c>
      <c r="C1103" t="s">
        <v>1574</v>
      </c>
      <c r="E1103">
        <v>38098</v>
      </c>
      <c r="F1103" t="s">
        <v>12216</v>
      </c>
      <c r="G1103">
        <f t="shared" si="51"/>
        <v>11264</v>
      </c>
      <c r="H1103" t="b">
        <f t="shared" si="52"/>
        <v>0</v>
      </c>
      <c r="I1103" t="s">
        <v>26</v>
      </c>
      <c r="J1103">
        <f t="shared" si="53"/>
        <v>5000000</v>
      </c>
      <c r="K1103" t="s">
        <v>16</v>
      </c>
      <c r="L1103">
        <v>0</v>
      </c>
      <c r="M1103">
        <f>Googleplaystore[[#This Row],[Installed]]*Googleplaystore[[#This Row],[Price]]</f>
        <v>0</v>
      </c>
      <c r="N1103" t="s">
        <v>17</v>
      </c>
      <c r="O1103" t="s">
        <v>1575</v>
      </c>
      <c r="P1103" s="1">
        <v>43272</v>
      </c>
      <c r="Q1103" s="16" t="s">
        <v>49</v>
      </c>
      <c r="R1103" t="s">
        <v>32</v>
      </c>
    </row>
    <row r="1104" spans="1:18" x14ac:dyDescent="0.3">
      <c r="A1104">
        <v>4.8</v>
      </c>
      <c r="B1104" t="s">
        <v>1578</v>
      </c>
      <c r="C1104" t="s">
        <v>1574</v>
      </c>
      <c r="E1104">
        <v>31139</v>
      </c>
      <c r="F1104" t="s">
        <v>12609</v>
      </c>
      <c r="G1104">
        <f t="shared" si="51"/>
        <v>7065.6</v>
      </c>
      <c r="H1104" t="b">
        <f t="shared" si="52"/>
        <v>0</v>
      </c>
      <c r="I1104" t="s">
        <v>42</v>
      </c>
      <c r="J1104">
        <f t="shared" si="53"/>
        <v>1000000</v>
      </c>
      <c r="K1104" t="s">
        <v>16</v>
      </c>
      <c r="L1104">
        <v>0</v>
      </c>
      <c r="M1104">
        <f>Googleplaystore[[#This Row],[Installed]]*Googleplaystore[[#This Row],[Price]]</f>
        <v>0</v>
      </c>
      <c r="N1104" t="s">
        <v>17</v>
      </c>
      <c r="O1104" t="s">
        <v>1575</v>
      </c>
      <c r="P1104" s="1">
        <v>43305</v>
      </c>
      <c r="Q1104" s="16" t="s">
        <v>1271</v>
      </c>
      <c r="R1104" t="s">
        <v>50</v>
      </c>
    </row>
    <row r="1105" spans="1:18" x14ac:dyDescent="0.3">
      <c r="A1105">
        <v>4.9000000000000004</v>
      </c>
      <c r="B1105" t="s">
        <v>1579</v>
      </c>
      <c r="C1105" t="s">
        <v>1574</v>
      </c>
      <c r="E1105">
        <v>272337</v>
      </c>
      <c r="F1105" t="s">
        <v>12332</v>
      </c>
      <c r="G1105">
        <f t="shared" si="51"/>
        <v>13312</v>
      </c>
      <c r="H1105" t="b">
        <f t="shared" si="52"/>
        <v>0</v>
      </c>
      <c r="I1105" t="s">
        <v>55</v>
      </c>
      <c r="J1105">
        <f t="shared" si="53"/>
        <v>10000000</v>
      </c>
      <c r="K1105" t="s">
        <v>16</v>
      </c>
      <c r="L1105">
        <v>0</v>
      </c>
      <c r="M1105">
        <f>Googleplaystore[[#This Row],[Installed]]*Googleplaystore[[#This Row],[Price]]</f>
        <v>0</v>
      </c>
      <c r="N1105" t="s">
        <v>17</v>
      </c>
      <c r="O1105" t="s">
        <v>1575</v>
      </c>
      <c r="P1105" s="1">
        <v>43272</v>
      </c>
      <c r="Q1105" s="16" t="s">
        <v>885</v>
      </c>
      <c r="R1105" t="s">
        <v>32</v>
      </c>
    </row>
    <row r="1106" spans="1:18" x14ac:dyDescent="0.3">
      <c r="A1106">
        <v>4.8</v>
      </c>
      <c r="B1106" t="s">
        <v>1580</v>
      </c>
      <c r="C1106" t="s">
        <v>1574</v>
      </c>
      <c r="E1106">
        <v>220125</v>
      </c>
      <c r="F1106" t="s">
        <v>12216</v>
      </c>
      <c r="G1106">
        <f t="shared" si="51"/>
        <v>11264</v>
      </c>
      <c r="H1106" t="b">
        <f t="shared" si="52"/>
        <v>0</v>
      </c>
      <c r="I1106" t="s">
        <v>55</v>
      </c>
      <c r="J1106">
        <f t="shared" si="53"/>
        <v>10000000</v>
      </c>
      <c r="K1106" t="s">
        <v>16</v>
      </c>
      <c r="L1106">
        <v>0</v>
      </c>
      <c r="M1106">
        <f>Googleplaystore[[#This Row],[Installed]]*Googleplaystore[[#This Row],[Price]]</f>
        <v>0</v>
      </c>
      <c r="N1106" t="s">
        <v>17</v>
      </c>
      <c r="O1106" t="s">
        <v>1575</v>
      </c>
      <c r="P1106" s="1">
        <v>43312</v>
      </c>
      <c r="Q1106" s="16" t="s">
        <v>1581</v>
      </c>
      <c r="R1106" t="s">
        <v>53</v>
      </c>
    </row>
    <row r="1107" spans="1:18" x14ac:dyDescent="0.3">
      <c r="A1107">
        <v>4.4000000000000004</v>
      </c>
      <c r="B1107" t="s">
        <v>1582</v>
      </c>
      <c r="C1107" t="s">
        <v>1574</v>
      </c>
      <c r="E1107">
        <v>400592</v>
      </c>
      <c r="F1107" t="s">
        <v>12262</v>
      </c>
      <c r="G1107">
        <f t="shared" si="51"/>
        <v>2969.6</v>
      </c>
      <c r="H1107" t="b">
        <f t="shared" si="52"/>
        <v>0</v>
      </c>
      <c r="I1107" t="s">
        <v>55</v>
      </c>
      <c r="J1107">
        <f t="shared" si="53"/>
        <v>10000000</v>
      </c>
      <c r="K1107" t="s">
        <v>16</v>
      </c>
      <c r="L1107">
        <v>0</v>
      </c>
      <c r="M1107">
        <f>Googleplaystore[[#This Row],[Installed]]*Googleplaystore[[#This Row],[Price]]</f>
        <v>0</v>
      </c>
      <c r="N1107" t="s">
        <v>17</v>
      </c>
      <c r="O1107" t="s">
        <v>1575</v>
      </c>
      <c r="P1107" s="1">
        <v>43285</v>
      </c>
      <c r="Q1107" s="16">
        <v>5.23</v>
      </c>
      <c r="R1107" t="s">
        <v>53</v>
      </c>
    </row>
    <row r="1108" spans="1:18" x14ac:dyDescent="0.3">
      <c r="A1108">
        <v>3.3</v>
      </c>
      <c r="B1108" t="s">
        <v>1583</v>
      </c>
      <c r="C1108" t="s">
        <v>1574</v>
      </c>
      <c r="E1108">
        <v>20098</v>
      </c>
      <c r="F1108" t="s">
        <v>12180</v>
      </c>
      <c r="G1108">
        <f t="shared" si="51"/>
        <v>25600</v>
      </c>
      <c r="H1108" t="b">
        <f t="shared" si="52"/>
        <v>0</v>
      </c>
      <c r="I1108" t="s">
        <v>55</v>
      </c>
      <c r="J1108">
        <f t="shared" si="53"/>
        <v>10000000</v>
      </c>
      <c r="K1108" t="s">
        <v>16</v>
      </c>
      <c r="L1108">
        <v>0</v>
      </c>
      <c r="M1108">
        <f>Googleplaystore[[#This Row],[Installed]]*Googleplaystore[[#This Row],[Price]]</f>
        <v>0</v>
      </c>
      <c r="N1108" t="s">
        <v>17</v>
      </c>
      <c r="O1108" t="s">
        <v>1575</v>
      </c>
      <c r="P1108" s="1">
        <v>43234</v>
      </c>
      <c r="Q1108" s="16" t="s">
        <v>1584</v>
      </c>
      <c r="R1108" t="s">
        <v>36</v>
      </c>
    </row>
    <row r="1109" spans="1:18" x14ac:dyDescent="0.3">
      <c r="A1109">
        <v>4.7</v>
      </c>
      <c r="B1109" t="s">
        <v>1585</v>
      </c>
      <c r="C1109" t="s">
        <v>1574</v>
      </c>
      <c r="E1109">
        <v>117925</v>
      </c>
      <c r="F1109" t="s">
        <v>12207</v>
      </c>
      <c r="G1109">
        <f t="shared" si="51"/>
        <v>7168</v>
      </c>
      <c r="H1109" t="b">
        <f t="shared" si="52"/>
        <v>0</v>
      </c>
      <c r="I1109" t="s">
        <v>55</v>
      </c>
      <c r="J1109">
        <f t="shared" si="53"/>
        <v>10000000</v>
      </c>
      <c r="K1109" t="s">
        <v>16</v>
      </c>
      <c r="L1109">
        <v>0</v>
      </c>
      <c r="M1109">
        <f>Googleplaystore[[#This Row],[Installed]]*Googleplaystore[[#This Row],[Price]]</f>
        <v>0</v>
      </c>
      <c r="N1109" t="s">
        <v>17</v>
      </c>
      <c r="O1109" t="s">
        <v>1575</v>
      </c>
      <c r="P1109" s="1">
        <v>43305</v>
      </c>
      <c r="Q1109" s="16" t="s">
        <v>1586</v>
      </c>
      <c r="R1109" t="s">
        <v>50</v>
      </c>
    </row>
    <row r="1110" spans="1:18" x14ac:dyDescent="0.3">
      <c r="A1110">
        <v>4.5999999999999996</v>
      </c>
      <c r="B1110" t="s">
        <v>1587</v>
      </c>
      <c r="C1110" t="s">
        <v>1574</v>
      </c>
      <c r="E1110">
        <v>548021</v>
      </c>
      <c r="F1110" t="s">
        <v>12250</v>
      </c>
      <c r="G1110">
        <f t="shared" si="51"/>
        <v>27648</v>
      </c>
      <c r="H1110" t="b">
        <f t="shared" si="52"/>
        <v>0</v>
      </c>
      <c r="I1110" t="s">
        <v>55</v>
      </c>
      <c r="J1110">
        <f t="shared" si="53"/>
        <v>10000000</v>
      </c>
      <c r="K1110" t="s">
        <v>16</v>
      </c>
      <c r="L1110">
        <v>0</v>
      </c>
      <c r="M1110">
        <f>Googleplaystore[[#This Row],[Installed]]*Googleplaystore[[#This Row],[Price]]</f>
        <v>0</v>
      </c>
      <c r="N1110" t="s">
        <v>17</v>
      </c>
      <c r="O1110" t="s">
        <v>1575</v>
      </c>
      <c r="P1110" s="1">
        <v>43314</v>
      </c>
      <c r="Q1110" s="16" t="s">
        <v>1588</v>
      </c>
      <c r="R1110" t="s">
        <v>50</v>
      </c>
    </row>
    <row r="1111" spans="1:18" x14ac:dyDescent="0.3">
      <c r="A1111">
        <v>4.8</v>
      </c>
      <c r="B1111" t="s">
        <v>1589</v>
      </c>
      <c r="C1111" t="s">
        <v>1574</v>
      </c>
      <c r="E1111">
        <v>48276</v>
      </c>
      <c r="F1111" t="s">
        <v>12391</v>
      </c>
      <c r="G1111">
        <f t="shared" si="51"/>
        <v>7680</v>
      </c>
      <c r="H1111" t="b">
        <f t="shared" si="52"/>
        <v>0</v>
      </c>
      <c r="I1111" t="s">
        <v>42</v>
      </c>
      <c r="J1111">
        <f t="shared" si="53"/>
        <v>1000000</v>
      </c>
      <c r="K1111" t="s">
        <v>16</v>
      </c>
      <c r="L1111">
        <v>0</v>
      </c>
      <c r="M1111">
        <f>Googleplaystore[[#This Row],[Installed]]*Googleplaystore[[#This Row],[Price]]</f>
        <v>0</v>
      </c>
      <c r="N1111" t="s">
        <v>17</v>
      </c>
      <c r="O1111" t="s">
        <v>1575</v>
      </c>
      <c r="P1111" s="1">
        <v>43316</v>
      </c>
      <c r="Q1111" s="16" t="s">
        <v>1590</v>
      </c>
      <c r="R1111" t="s">
        <v>36</v>
      </c>
    </row>
    <row r="1112" spans="1:18" x14ac:dyDescent="0.3">
      <c r="A1112">
        <v>4.8</v>
      </c>
      <c r="B1112" t="s">
        <v>1591</v>
      </c>
      <c r="C1112" t="s">
        <v>1574</v>
      </c>
      <c r="E1112">
        <v>471036</v>
      </c>
      <c r="F1112" t="s">
        <v>31</v>
      </c>
      <c r="G1112" t="b">
        <f t="shared" si="51"/>
        <v>0</v>
      </c>
      <c r="H1112" t="b">
        <f t="shared" si="52"/>
        <v>0</v>
      </c>
      <c r="I1112" t="s">
        <v>55</v>
      </c>
      <c r="J1112">
        <f t="shared" si="53"/>
        <v>10000000</v>
      </c>
      <c r="K1112" t="s">
        <v>16</v>
      </c>
      <c r="L1112">
        <v>0</v>
      </c>
      <c r="M1112">
        <f>Googleplaystore[[#This Row],[Installed]]*Googleplaystore[[#This Row],[Price]]</f>
        <v>0</v>
      </c>
      <c r="N1112" t="s">
        <v>17</v>
      </c>
      <c r="O1112" t="s">
        <v>1575</v>
      </c>
      <c r="P1112" s="1">
        <v>43315</v>
      </c>
      <c r="Q1112" s="16">
        <v>0</v>
      </c>
      <c r="R1112" t="s">
        <v>53</v>
      </c>
    </row>
    <row r="1113" spans="1:18" x14ac:dyDescent="0.3">
      <c r="A1113">
        <v>4.8</v>
      </c>
      <c r="B1113" t="s">
        <v>1592</v>
      </c>
      <c r="C1113" t="s">
        <v>1574</v>
      </c>
      <c r="E1113">
        <v>12705</v>
      </c>
      <c r="F1113" t="s">
        <v>12222</v>
      </c>
      <c r="G1113">
        <f t="shared" si="51"/>
        <v>15360</v>
      </c>
      <c r="H1113" t="b">
        <f t="shared" si="52"/>
        <v>0</v>
      </c>
      <c r="I1113" t="s">
        <v>42</v>
      </c>
      <c r="J1113">
        <f t="shared" si="53"/>
        <v>1000000</v>
      </c>
      <c r="K1113" t="s">
        <v>16</v>
      </c>
      <c r="L1113">
        <v>0</v>
      </c>
      <c r="M1113">
        <f>Googleplaystore[[#This Row],[Installed]]*Googleplaystore[[#This Row],[Price]]</f>
        <v>0</v>
      </c>
      <c r="N1113" t="s">
        <v>17</v>
      </c>
      <c r="O1113" t="s">
        <v>1575</v>
      </c>
      <c r="P1113" s="1">
        <v>43291</v>
      </c>
      <c r="Q1113" s="16" t="s">
        <v>885</v>
      </c>
      <c r="R1113" t="s">
        <v>53</v>
      </c>
    </row>
    <row r="1114" spans="1:18" x14ac:dyDescent="0.3">
      <c r="A1114">
        <v>4.5</v>
      </c>
      <c r="B1114" t="s">
        <v>1593</v>
      </c>
      <c r="C1114" t="s">
        <v>1574</v>
      </c>
      <c r="E1114">
        <v>706</v>
      </c>
      <c r="F1114" t="s">
        <v>12221</v>
      </c>
      <c r="G1114">
        <f t="shared" si="51"/>
        <v>9625.6</v>
      </c>
      <c r="H1114" t="b">
        <f t="shared" si="52"/>
        <v>0</v>
      </c>
      <c r="I1114" t="s">
        <v>34</v>
      </c>
      <c r="J1114">
        <f t="shared" si="53"/>
        <v>100000</v>
      </c>
      <c r="K1114" t="s">
        <v>16</v>
      </c>
      <c r="L1114">
        <v>0</v>
      </c>
      <c r="M1114">
        <f>Googleplaystore[[#This Row],[Installed]]*Googleplaystore[[#This Row],[Price]]</f>
        <v>0</v>
      </c>
      <c r="N1114" t="s">
        <v>17</v>
      </c>
      <c r="O1114" t="s">
        <v>1575</v>
      </c>
      <c r="P1114" s="1">
        <v>43305</v>
      </c>
      <c r="Q1114" s="16" t="s">
        <v>373</v>
      </c>
      <c r="R1114" t="s">
        <v>50</v>
      </c>
    </row>
    <row r="1115" spans="1:18" x14ac:dyDescent="0.3">
      <c r="A1115">
        <v>4.4000000000000004</v>
      </c>
      <c r="B1115" t="s">
        <v>1594</v>
      </c>
      <c r="C1115" t="s">
        <v>1574</v>
      </c>
      <c r="E1115">
        <v>465</v>
      </c>
      <c r="F1115" t="s">
        <v>12312</v>
      </c>
      <c r="G1115">
        <f t="shared" si="51"/>
        <v>6553.6</v>
      </c>
      <c r="H1115" t="b">
        <f t="shared" si="52"/>
        <v>0</v>
      </c>
      <c r="I1115" t="s">
        <v>22</v>
      </c>
      <c r="J1115">
        <f t="shared" si="53"/>
        <v>500000</v>
      </c>
      <c r="K1115" t="s">
        <v>16</v>
      </c>
      <c r="L1115">
        <v>0</v>
      </c>
      <c r="M1115">
        <f>Googleplaystore[[#This Row],[Installed]]*Googleplaystore[[#This Row],[Price]]</f>
        <v>0</v>
      </c>
      <c r="N1115" t="s">
        <v>17</v>
      </c>
      <c r="O1115" t="s">
        <v>1575</v>
      </c>
      <c r="P1115" s="1">
        <v>43258</v>
      </c>
      <c r="Q1115" s="16">
        <v>1.08</v>
      </c>
      <c r="R1115" t="s">
        <v>20</v>
      </c>
    </row>
    <row r="1116" spans="1:18" x14ac:dyDescent="0.3">
      <c r="A1116">
        <v>4.5</v>
      </c>
      <c r="B1116" t="s">
        <v>1595</v>
      </c>
      <c r="C1116" t="s">
        <v>1574</v>
      </c>
      <c r="E1116">
        <v>644</v>
      </c>
      <c r="F1116" t="s">
        <v>12198</v>
      </c>
      <c r="G1116">
        <f t="shared" si="51"/>
        <v>5632</v>
      </c>
      <c r="H1116" t="b">
        <f t="shared" si="52"/>
        <v>0</v>
      </c>
      <c r="I1116" t="s">
        <v>34</v>
      </c>
      <c r="J1116">
        <f t="shared" si="53"/>
        <v>100000</v>
      </c>
      <c r="K1116" t="s">
        <v>16</v>
      </c>
      <c r="L1116">
        <v>0</v>
      </c>
      <c r="M1116">
        <f>Googleplaystore[[#This Row],[Installed]]*Googleplaystore[[#This Row],[Price]]</f>
        <v>0</v>
      </c>
      <c r="N1116" t="s">
        <v>17</v>
      </c>
      <c r="O1116" t="s">
        <v>1575</v>
      </c>
      <c r="P1116" s="1">
        <v>43306</v>
      </c>
      <c r="Q1116" s="16" t="s">
        <v>49</v>
      </c>
      <c r="R1116" t="s">
        <v>50</v>
      </c>
    </row>
    <row r="1117" spans="1:18" x14ac:dyDescent="0.3">
      <c r="A1117">
        <v>4.5</v>
      </c>
      <c r="B1117" t="s">
        <v>1596</v>
      </c>
      <c r="C1117" t="s">
        <v>1574</v>
      </c>
      <c r="E1117">
        <v>6238</v>
      </c>
      <c r="F1117" t="s">
        <v>12261</v>
      </c>
      <c r="G1117">
        <f t="shared" si="51"/>
        <v>3993.6</v>
      </c>
      <c r="H1117" t="b">
        <f t="shared" si="52"/>
        <v>0</v>
      </c>
      <c r="I1117" t="s">
        <v>22</v>
      </c>
      <c r="J1117">
        <f t="shared" si="53"/>
        <v>500000</v>
      </c>
      <c r="K1117" t="s">
        <v>16</v>
      </c>
      <c r="L1117">
        <v>0</v>
      </c>
      <c r="M1117">
        <f>Googleplaystore[[#This Row],[Installed]]*Googleplaystore[[#This Row],[Price]]</f>
        <v>0</v>
      </c>
      <c r="N1117" t="s">
        <v>17</v>
      </c>
      <c r="O1117" t="s">
        <v>1575</v>
      </c>
      <c r="P1117" s="1">
        <v>43311</v>
      </c>
      <c r="Q1117" s="16" t="s">
        <v>1597</v>
      </c>
      <c r="R1117" t="s">
        <v>50</v>
      </c>
    </row>
    <row r="1118" spans="1:18" x14ac:dyDescent="0.3">
      <c r="A1118">
        <v>4.5</v>
      </c>
      <c r="B1118" t="s">
        <v>1598</v>
      </c>
      <c r="C1118" t="s">
        <v>1574</v>
      </c>
      <c r="E1118">
        <v>144040</v>
      </c>
      <c r="F1118" t="s">
        <v>12372</v>
      </c>
      <c r="G1118">
        <f t="shared" si="51"/>
        <v>56320</v>
      </c>
      <c r="H1118" t="b">
        <f t="shared" si="52"/>
        <v>0</v>
      </c>
      <c r="I1118" t="s">
        <v>26</v>
      </c>
      <c r="J1118">
        <f t="shared" si="53"/>
        <v>5000000</v>
      </c>
      <c r="K1118" t="s">
        <v>16</v>
      </c>
      <c r="L1118">
        <v>0</v>
      </c>
      <c r="M1118">
        <f>Googleplaystore[[#This Row],[Installed]]*Googleplaystore[[#This Row],[Price]]</f>
        <v>0</v>
      </c>
      <c r="N1118" t="s">
        <v>17</v>
      </c>
      <c r="O1118" t="s">
        <v>1575</v>
      </c>
      <c r="P1118" s="1">
        <v>43308</v>
      </c>
      <c r="Q1118" s="16" t="s">
        <v>1599</v>
      </c>
      <c r="R1118" t="s">
        <v>143</v>
      </c>
    </row>
    <row r="1119" spans="1:18" x14ac:dyDescent="0.3">
      <c r="A1119">
        <v>4.8</v>
      </c>
      <c r="B1119" t="s">
        <v>1600</v>
      </c>
      <c r="C1119" t="s">
        <v>1574</v>
      </c>
      <c r="E1119">
        <v>51227</v>
      </c>
      <c r="F1119" t="s">
        <v>12188</v>
      </c>
      <c r="G1119">
        <f t="shared" si="51"/>
        <v>28672</v>
      </c>
      <c r="H1119" t="b">
        <f t="shared" si="52"/>
        <v>0</v>
      </c>
      <c r="I1119" t="s">
        <v>42</v>
      </c>
      <c r="J1119">
        <f t="shared" si="53"/>
        <v>1000000</v>
      </c>
      <c r="K1119" t="s">
        <v>16</v>
      </c>
      <c r="L1119">
        <v>0</v>
      </c>
      <c r="M1119">
        <f>Googleplaystore[[#This Row],[Installed]]*Googleplaystore[[#This Row],[Price]]</f>
        <v>0</v>
      </c>
      <c r="N1119" t="s">
        <v>17</v>
      </c>
      <c r="O1119" t="s">
        <v>1575</v>
      </c>
      <c r="P1119" s="1">
        <v>43294</v>
      </c>
      <c r="Q1119" s="16" t="s">
        <v>1601</v>
      </c>
      <c r="R1119" t="s">
        <v>20</v>
      </c>
    </row>
    <row r="1120" spans="1:18" x14ac:dyDescent="0.3">
      <c r="A1120">
        <v>3.9</v>
      </c>
      <c r="B1120" t="s">
        <v>1602</v>
      </c>
      <c r="C1120" t="s">
        <v>1574</v>
      </c>
      <c r="E1120">
        <v>357417</v>
      </c>
      <c r="F1120" t="s">
        <v>31</v>
      </c>
      <c r="G1120" t="b">
        <f t="shared" si="51"/>
        <v>0</v>
      </c>
      <c r="H1120" t="b">
        <f t="shared" si="52"/>
        <v>0</v>
      </c>
      <c r="I1120" t="s">
        <v>55</v>
      </c>
      <c r="J1120">
        <f t="shared" si="53"/>
        <v>10000000</v>
      </c>
      <c r="K1120" t="s">
        <v>16</v>
      </c>
      <c r="L1120">
        <v>0</v>
      </c>
      <c r="M1120">
        <f>Googleplaystore[[#This Row],[Installed]]*Googleplaystore[[#This Row],[Price]]</f>
        <v>0</v>
      </c>
      <c r="N1120" t="s">
        <v>17</v>
      </c>
      <c r="O1120" t="s">
        <v>1575</v>
      </c>
      <c r="P1120" s="1">
        <v>43307</v>
      </c>
      <c r="Q1120" s="16">
        <v>0</v>
      </c>
      <c r="R1120" t="s">
        <v>31</v>
      </c>
    </row>
    <row r="1121" spans="1:18" x14ac:dyDescent="0.3">
      <c r="A1121">
        <v>4.5999999999999996</v>
      </c>
      <c r="B1121" t="s">
        <v>1603</v>
      </c>
      <c r="C1121" t="s">
        <v>1574</v>
      </c>
      <c r="E1121">
        <v>199</v>
      </c>
      <c r="F1121" t="s">
        <v>12453</v>
      </c>
      <c r="G1121">
        <f t="shared" si="51"/>
        <v>9011.2000000000007</v>
      </c>
      <c r="H1121" t="b">
        <f t="shared" si="52"/>
        <v>0</v>
      </c>
      <c r="I1121" t="s">
        <v>38</v>
      </c>
      <c r="J1121">
        <f t="shared" si="53"/>
        <v>50000</v>
      </c>
      <c r="K1121" t="s">
        <v>16</v>
      </c>
      <c r="L1121">
        <v>0</v>
      </c>
      <c r="M1121">
        <f>Googleplaystore[[#This Row],[Installed]]*Googleplaystore[[#This Row],[Price]]</f>
        <v>0</v>
      </c>
      <c r="N1121" t="s">
        <v>17</v>
      </c>
      <c r="O1121" t="s">
        <v>1575</v>
      </c>
      <c r="P1121" s="1">
        <v>43305</v>
      </c>
      <c r="Q1121" s="16" t="s">
        <v>858</v>
      </c>
      <c r="R1121" t="s">
        <v>50</v>
      </c>
    </row>
    <row r="1122" spans="1:18" x14ac:dyDescent="0.3">
      <c r="A1122">
        <v>4.5</v>
      </c>
      <c r="B1122" t="s">
        <v>1604</v>
      </c>
      <c r="C1122" t="s">
        <v>1574</v>
      </c>
      <c r="E1122">
        <v>827597</v>
      </c>
      <c r="F1122" t="s">
        <v>31</v>
      </c>
      <c r="G1122" t="b">
        <f t="shared" si="51"/>
        <v>0</v>
      </c>
      <c r="H1122" t="b">
        <f t="shared" si="52"/>
        <v>0</v>
      </c>
      <c r="I1122" t="s">
        <v>55</v>
      </c>
      <c r="J1122">
        <f t="shared" si="53"/>
        <v>10000000</v>
      </c>
      <c r="K1122" t="s">
        <v>16</v>
      </c>
      <c r="L1122">
        <v>0</v>
      </c>
      <c r="M1122">
        <f>Googleplaystore[[#This Row],[Installed]]*Googleplaystore[[#This Row],[Price]]</f>
        <v>0</v>
      </c>
      <c r="N1122" t="s">
        <v>17</v>
      </c>
      <c r="O1122" t="s">
        <v>1575</v>
      </c>
      <c r="P1122" s="1">
        <v>43306</v>
      </c>
      <c r="Q1122" s="16">
        <v>0</v>
      </c>
      <c r="R1122" t="s">
        <v>31</v>
      </c>
    </row>
    <row r="1123" spans="1:18" x14ac:dyDescent="0.3">
      <c r="A1123">
        <v>4.5</v>
      </c>
      <c r="B1123" t="s">
        <v>1605</v>
      </c>
      <c r="C1123" t="s">
        <v>1574</v>
      </c>
      <c r="E1123">
        <v>9116</v>
      </c>
      <c r="F1123" t="s">
        <v>12350</v>
      </c>
      <c r="G1123">
        <f t="shared" si="51"/>
        <v>4096</v>
      </c>
      <c r="H1123" t="b">
        <f t="shared" si="52"/>
        <v>0</v>
      </c>
      <c r="I1123" t="s">
        <v>22</v>
      </c>
      <c r="J1123">
        <f t="shared" si="53"/>
        <v>500000</v>
      </c>
      <c r="K1123" t="s">
        <v>16</v>
      </c>
      <c r="L1123">
        <v>0</v>
      </c>
      <c r="M1123">
        <f>Googleplaystore[[#This Row],[Installed]]*Googleplaystore[[#This Row],[Price]]</f>
        <v>0</v>
      </c>
      <c r="N1123" t="s">
        <v>17</v>
      </c>
      <c r="O1123" t="s">
        <v>1575</v>
      </c>
      <c r="P1123" s="1">
        <v>43311</v>
      </c>
      <c r="Q1123" s="16" t="s">
        <v>1597</v>
      </c>
      <c r="R1123" t="s">
        <v>50</v>
      </c>
    </row>
    <row r="1124" spans="1:18" x14ac:dyDescent="0.3">
      <c r="A1124">
        <v>4.7</v>
      </c>
      <c r="B1124" t="s">
        <v>1606</v>
      </c>
      <c r="C1124" t="s">
        <v>1574</v>
      </c>
      <c r="E1124">
        <v>2071</v>
      </c>
      <c r="F1124" t="s">
        <v>12609</v>
      </c>
      <c r="G1124">
        <f t="shared" si="51"/>
        <v>7065.6</v>
      </c>
      <c r="H1124" t="b">
        <f t="shared" si="52"/>
        <v>0</v>
      </c>
      <c r="I1124" t="s">
        <v>34</v>
      </c>
      <c r="J1124">
        <f t="shared" si="53"/>
        <v>100000</v>
      </c>
      <c r="K1124" t="s">
        <v>16</v>
      </c>
      <c r="L1124">
        <v>0</v>
      </c>
      <c r="M1124">
        <f>Googleplaystore[[#This Row],[Installed]]*Googleplaystore[[#This Row],[Price]]</f>
        <v>0</v>
      </c>
      <c r="N1124" t="s">
        <v>17</v>
      </c>
      <c r="O1124" t="s">
        <v>1575</v>
      </c>
      <c r="P1124" s="1">
        <v>43305</v>
      </c>
      <c r="Q1124" s="16" t="s">
        <v>1607</v>
      </c>
      <c r="R1124" t="s">
        <v>50</v>
      </c>
    </row>
    <row r="1125" spans="1:18" x14ac:dyDescent="0.3">
      <c r="A1125">
        <v>4.7</v>
      </c>
      <c r="B1125" t="s">
        <v>1608</v>
      </c>
      <c r="C1125" t="s">
        <v>1574</v>
      </c>
      <c r="E1125">
        <v>50294</v>
      </c>
      <c r="F1125" t="s">
        <v>12216</v>
      </c>
      <c r="G1125">
        <f t="shared" si="51"/>
        <v>11264</v>
      </c>
      <c r="H1125" t="b">
        <f t="shared" si="52"/>
        <v>0</v>
      </c>
      <c r="I1125" t="s">
        <v>42</v>
      </c>
      <c r="J1125">
        <f t="shared" si="53"/>
        <v>1000000</v>
      </c>
      <c r="K1125" t="s">
        <v>16</v>
      </c>
      <c r="L1125">
        <v>0</v>
      </c>
      <c r="M1125">
        <f>Googleplaystore[[#This Row],[Installed]]*Googleplaystore[[#This Row],[Price]]</f>
        <v>0</v>
      </c>
      <c r="N1125" t="s">
        <v>17</v>
      </c>
      <c r="O1125" t="s">
        <v>1575</v>
      </c>
      <c r="P1125" s="1">
        <v>43290</v>
      </c>
      <c r="Q1125" s="16" t="s">
        <v>607</v>
      </c>
      <c r="R1125" t="s">
        <v>50</v>
      </c>
    </row>
    <row r="1126" spans="1:18" x14ac:dyDescent="0.3">
      <c r="A1126">
        <v>4.4000000000000004</v>
      </c>
      <c r="B1126" t="s">
        <v>1609</v>
      </c>
      <c r="C1126" t="s">
        <v>1574</v>
      </c>
      <c r="E1126">
        <v>708674</v>
      </c>
      <c r="F1126" t="s">
        <v>31</v>
      </c>
      <c r="G1126" t="b">
        <f t="shared" si="51"/>
        <v>0</v>
      </c>
      <c r="H1126" t="b">
        <f t="shared" si="52"/>
        <v>0</v>
      </c>
      <c r="I1126" t="s">
        <v>55</v>
      </c>
      <c r="J1126">
        <f t="shared" si="53"/>
        <v>10000000</v>
      </c>
      <c r="K1126" t="s">
        <v>16</v>
      </c>
      <c r="L1126">
        <v>0</v>
      </c>
      <c r="M1126">
        <f>Googleplaystore[[#This Row],[Installed]]*Googleplaystore[[#This Row],[Price]]</f>
        <v>0</v>
      </c>
      <c r="N1126" t="s">
        <v>17</v>
      </c>
      <c r="O1126" t="s">
        <v>1575</v>
      </c>
      <c r="P1126" s="1">
        <v>43293</v>
      </c>
      <c r="Q1126" s="16" t="s">
        <v>1610</v>
      </c>
      <c r="R1126" t="s">
        <v>36</v>
      </c>
    </row>
    <row r="1127" spans="1:18" x14ac:dyDescent="0.3">
      <c r="A1127">
        <v>4.2</v>
      </c>
      <c r="B1127" t="s">
        <v>1611</v>
      </c>
      <c r="C1127" t="s">
        <v>1574</v>
      </c>
      <c r="E1127">
        <v>1140</v>
      </c>
      <c r="F1127" t="s">
        <v>12198</v>
      </c>
      <c r="G1127">
        <f t="shared" si="51"/>
        <v>5632</v>
      </c>
      <c r="H1127" t="b">
        <f t="shared" si="52"/>
        <v>0</v>
      </c>
      <c r="I1127" t="s">
        <v>22</v>
      </c>
      <c r="J1127">
        <f t="shared" si="53"/>
        <v>500000</v>
      </c>
      <c r="K1127" t="s">
        <v>16</v>
      </c>
      <c r="L1127">
        <v>0</v>
      </c>
      <c r="M1127">
        <f>Googleplaystore[[#This Row],[Installed]]*Googleplaystore[[#This Row],[Price]]</f>
        <v>0</v>
      </c>
      <c r="N1127" t="s">
        <v>30</v>
      </c>
      <c r="O1127" t="s">
        <v>1575</v>
      </c>
      <c r="P1127" s="1">
        <v>42745</v>
      </c>
      <c r="Q1127" s="16">
        <v>1.5</v>
      </c>
      <c r="R1127" t="s">
        <v>46</v>
      </c>
    </row>
    <row r="1128" spans="1:18" x14ac:dyDescent="0.3">
      <c r="A1128">
        <v>3.9</v>
      </c>
      <c r="B1128" t="s">
        <v>1612</v>
      </c>
      <c r="C1128" t="s">
        <v>1574</v>
      </c>
      <c r="E1128">
        <v>232153</v>
      </c>
      <c r="F1128" t="s">
        <v>31</v>
      </c>
      <c r="G1128" t="b">
        <f t="shared" si="51"/>
        <v>0</v>
      </c>
      <c r="H1128" t="b">
        <f t="shared" si="52"/>
        <v>0</v>
      </c>
      <c r="I1128" t="s">
        <v>55</v>
      </c>
      <c r="J1128">
        <f t="shared" si="53"/>
        <v>10000000</v>
      </c>
      <c r="K1128" t="s">
        <v>16</v>
      </c>
      <c r="L1128">
        <v>0</v>
      </c>
      <c r="M1128">
        <f>Googleplaystore[[#This Row],[Installed]]*Googleplaystore[[#This Row],[Price]]</f>
        <v>0</v>
      </c>
      <c r="N1128" t="s">
        <v>17</v>
      </c>
      <c r="O1128" t="s">
        <v>1575</v>
      </c>
      <c r="P1128" s="1">
        <v>43314</v>
      </c>
      <c r="Q1128" s="16">
        <v>0</v>
      </c>
      <c r="R1128" t="s">
        <v>31</v>
      </c>
    </row>
    <row r="1129" spans="1:18" x14ac:dyDescent="0.3">
      <c r="A1129">
        <v>4.2</v>
      </c>
      <c r="B1129" t="s">
        <v>1613</v>
      </c>
      <c r="C1129" t="s">
        <v>1574</v>
      </c>
      <c r="E1129">
        <v>14709</v>
      </c>
      <c r="F1129" t="s">
        <v>12222</v>
      </c>
      <c r="G1129">
        <f t="shared" si="51"/>
        <v>15360</v>
      </c>
      <c r="H1129" t="b">
        <f t="shared" si="52"/>
        <v>0</v>
      </c>
      <c r="I1129" t="s">
        <v>26</v>
      </c>
      <c r="J1129">
        <f t="shared" si="53"/>
        <v>5000000</v>
      </c>
      <c r="K1129" t="s">
        <v>16</v>
      </c>
      <c r="L1129">
        <v>0</v>
      </c>
      <c r="M1129">
        <f>Googleplaystore[[#This Row],[Installed]]*Googleplaystore[[#This Row],[Price]]</f>
        <v>0</v>
      </c>
      <c r="N1129" t="s">
        <v>17</v>
      </c>
      <c r="O1129" t="s">
        <v>1575</v>
      </c>
      <c r="P1129" s="1">
        <v>43307</v>
      </c>
      <c r="Q1129" s="16" t="s">
        <v>170</v>
      </c>
      <c r="R1129" t="s">
        <v>143</v>
      </c>
    </row>
    <row r="1130" spans="1:18" x14ac:dyDescent="0.3">
      <c r="A1130">
        <v>4.4000000000000004</v>
      </c>
      <c r="B1130" t="s">
        <v>1614</v>
      </c>
      <c r="C1130" t="s">
        <v>1574</v>
      </c>
      <c r="E1130">
        <v>12029</v>
      </c>
      <c r="F1130" t="s">
        <v>12428</v>
      </c>
      <c r="G1130">
        <f t="shared" si="51"/>
        <v>4403.2</v>
      </c>
      <c r="H1130" t="b">
        <f t="shared" si="52"/>
        <v>0</v>
      </c>
      <c r="I1130" t="s">
        <v>42</v>
      </c>
      <c r="J1130">
        <f t="shared" si="53"/>
        <v>1000000</v>
      </c>
      <c r="K1130" t="s">
        <v>16</v>
      </c>
      <c r="L1130">
        <v>0</v>
      </c>
      <c r="M1130">
        <f>Googleplaystore[[#This Row],[Installed]]*Googleplaystore[[#This Row],[Price]]</f>
        <v>0</v>
      </c>
      <c r="N1130" t="s">
        <v>17</v>
      </c>
      <c r="O1130" t="s">
        <v>1575</v>
      </c>
      <c r="P1130" s="1">
        <v>43316</v>
      </c>
      <c r="Q1130" s="16">
        <v>2.6</v>
      </c>
      <c r="R1130" t="s">
        <v>32</v>
      </c>
    </row>
    <row r="1131" spans="1:18" x14ac:dyDescent="0.3">
      <c r="A1131">
        <v>4.5999999999999996</v>
      </c>
      <c r="B1131" t="s">
        <v>1615</v>
      </c>
      <c r="C1131" t="s">
        <v>1574</v>
      </c>
      <c r="E1131">
        <v>1873516</v>
      </c>
      <c r="F1131" t="s">
        <v>31</v>
      </c>
      <c r="G1131" t="b">
        <f t="shared" si="51"/>
        <v>0</v>
      </c>
      <c r="H1131" t="b">
        <f t="shared" si="52"/>
        <v>0</v>
      </c>
      <c r="I1131" t="s">
        <v>29</v>
      </c>
      <c r="J1131">
        <f t="shared" si="53"/>
        <v>50000000</v>
      </c>
      <c r="K1131" t="s">
        <v>16</v>
      </c>
      <c r="L1131">
        <v>0</v>
      </c>
      <c r="M1131">
        <f>Googleplaystore[[#This Row],[Installed]]*Googleplaystore[[#This Row],[Price]]</f>
        <v>0</v>
      </c>
      <c r="N1131" t="s">
        <v>17</v>
      </c>
      <c r="O1131" t="s">
        <v>1575</v>
      </c>
      <c r="P1131" s="1">
        <v>43312</v>
      </c>
      <c r="Q1131" s="16">
        <v>0</v>
      </c>
      <c r="R1131" t="s">
        <v>31</v>
      </c>
    </row>
    <row r="1132" spans="1:18" x14ac:dyDescent="0.3">
      <c r="A1132">
        <v>4.5999999999999996</v>
      </c>
      <c r="B1132" t="s">
        <v>1616</v>
      </c>
      <c r="C1132" t="s">
        <v>1574</v>
      </c>
      <c r="E1132">
        <v>2880</v>
      </c>
      <c r="F1132" t="s">
        <v>12303</v>
      </c>
      <c r="G1132">
        <f t="shared" si="51"/>
        <v>7270.4</v>
      </c>
      <c r="H1132" t="b">
        <f t="shared" si="52"/>
        <v>0</v>
      </c>
      <c r="I1132" t="s">
        <v>34</v>
      </c>
      <c r="J1132">
        <f t="shared" si="53"/>
        <v>100000</v>
      </c>
      <c r="K1132" t="s">
        <v>16</v>
      </c>
      <c r="L1132">
        <v>0</v>
      </c>
      <c r="M1132">
        <f>Googleplaystore[[#This Row],[Installed]]*Googleplaystore[[#This Row],[Price]]</f>
        <v>0</v>
      </c>
      <c r="N1132" t="s">
        <v>17</v>
      </c>
      <c r="O1132" t="s">
        <v>1575</v>
      </c>
      <c r="P1132" s="1">
        <v>43305</v>
      </c>
      <c r="Q1132" s="16" t="s">
        <v>78</v>
      </c>
      <c r="R1132" t="s">
        <v>50</v>
      </c>
    </row>
    <row r="1133" spans="1:18" x14ac:dyDescent="0.3">
      <c r="A1133">
        <v>4.2</v>
      </c>
      <c r="B1133" t="s">
        <v>1617</v>
      </c>
      <c r="C1133" t="s">
        <v>1574</v>
      </c>
      <c r="E1133">
        <v>270267</v>
      </c>
      <c r="F1133" t="s">
        <v>12867</v>
      </c>
      <c r="G1133">
        <f t="shared" si="51"/>
        <v>59392</v>
      </c>
      <c r="H1133" t="b">
        <f t="shared" si="52"/>
        <v>0</v>
      </c>
      <c r="I1133" t="s">
        <v>26</v>
      </c>
      <c r="J1133">
        <f t="shared" si="53"/>
        <v>5000000</v>
      </c>
      <c r="K1133" t="s">
        <v>16</v>
      </c>
      <c r="L1133">
        <v>0</v>
      </c>
      <c r="M1133">
        <f>Googleplaystore[[#This Row],[Installed]]*Googleplaystore[[#This Row],[Price]]</f>
        <v>0</v>
      </c>
      <c r="N1133" t="s">
        <v>17</v>
      </c>
      <c r="O1133" t="s">
        <v>1575</v>
      </c>
      <c r="P1133" s="1">
        <v>43312</v>
      </c>
      <c r="Q1133" s="16" t="s">
        <v>1618</v>
      </c>
      <c r="R1133" t="s">
        <v>50</v>
      </c>
    </row>
    <row r="1134" spans="1:18" x14ac:dyDescent="0.3">
      <c r="A1134">
        <v>4.5</v>
      </c>
      <c r="B1134" t="s">
        <v>1619</v>
      </c>
      <c r="C1134" t="s">
        <v>1574</v>
      </c>
      <c r="E1134">
        <v>559186</v>
      </c>
      <c r="F1134" t="s">
        <v>31</v>
      </c>
      <c r="G1134" t="b">
        <f t="shared" si="51"/>
        <v>0</v>
      </c>
      <c r="H1134" t="b">
        <f t="shared" si="52"/>
        <v>0</v>
      </c>
      <c r="I1134" t="s">
        <v>55</v>
      </c>
      <c r="J1134">
        <f t="shared" si="53"/>
        <v>10000000</v>
      </c>
      <c r="K1134" t="s">
        <v>16</v>
      </c>
      <c r="L1134">
        <v>0</v>
      </c>
      <c r="M1134">
        <f>Googleplaystore[[#This Row],[Installed]]*Googleplaystore[[#This Row],[Price]]</f>
        <v>0</v>
      </c>
      <c r="N1134" t="s">
        <v>17</v>
      </c>
      <c r="O1134" t="s">
        <v>1575</v>
      </c>
      <c r="P1134" s="1">
        <v>43292</v>
      </c>
      <c r="Q1134" s="16">
        <v>0</v>
      </c>
      <c r="R1134" t="s">
        <v>31</v>
      </c>
    </row>
    <row r="1135" spans="1:18" x14ac:dyDescent="0.3">
      <c r="A1135">
        <v>4.7</v>
      </c>
      <c r="B1135" t="s">
        <v>1620</v>
      </c>
      <c r="C1135" t="s">
        <v>1574</v>
      </c>
      <c r="E1135">
        <v>77777</v>
      </c>
      <c r="F1135" t="s">
        <v>31</v>
      </c>
      <c r="G1135" t="b">
        <f t="shared" si="51"/>
        <v>0</v>
      </c>
      <c r="H1135" t="b">
        <f t="shared" si="52"/>
        <v>0</v>
      </c>
      <c r="I1135" t="s">
        <v>42</v>
      </c>
      <c r="J1135">
        <f t="shared" si="53"/>
        <v>1000000</v>
      </c>
      <c r="K1135" t="s">
        <v>16</v>
      </c>
      <c r="L1135">
        <v>0</v>
      </c>
      <c r="M1135">
        <f>Googleplaystore[[#This Row],[Installed]]*Googleplaystore[[#This Row],[Price]]</f>
        <v>0</v>
      </c>
      <c r="N1135" t="s">
        <v>17</v>
      </c>
      <c r="O1135" t="s">
        <v>1575</v>
      </c>
      <c r="P1135" s="1">
        <v>43280</v>
      </c>
      <c r="Q1135" s="16">
        <v>3.4009999999999998</v>
      </c>
      <c r="R1135" t="s">
        <v>143</v>
      </c>
    </row>
    <row r="1136" spans="1:18" x14ac:dyDescent="0.3">
      <c r="A1136">
        <v>4.5</v>
      </c>
      <c r="B1136" t="s">
        <v>1621</v>
      </c>
      <c r="C1136" t="s">
        <v>1574</v>
      </c>
      <c r="E1136">
        <v>8642</v>
      </c>
      <c r="F1136" t="s">
        <v>12270</v>
      </c>
      <c r="G1136">
        <f t="shared" si="51"/>
        <v>18432</v>
      </c>
      <c r="H1136" t="b">
        <f t="shared" si="52"/>
        <v>0</v>
      </c>
      <c r="I1136" t="s">
        <v>34</v>
      </c>
      <c r="J1136">
        <f t="shared" si="53"/>
        <v>100000</v>
      </c>
      <c r="K1136" t="s">
        <v>16</v>
      </c>
      <c r="L1136">
        <v>0</v>
      </c>
      <c r="M1136">
        <f>Googleplaystore[[#This Row],[Installed]]*Googleplaystore[[#This Row],[Price]]</f>
        <v>0</v>
      </c>
      <c r="N1136" t="s">
        <v>17</v>
      </c>
      <c r="O1136" t="s">
        <v>1575</v>
      </c>
      <c r="P1136" s="1">
        <v>43314</v>
      </c>
      <c r="Q1136" s="16">
        <v>1.2</v>
      </c>
      <c r="R1136" t="s">
        <v>36</v>
      </c>
    </row>
    <row r="1137" spans="1:18" x14ac:dyDescent="0.3">
      <c r="A1137">
        <v>4.5</v>
      </c>
      <c r="B1137" t="s">
        <v>1622</v>
      </c>
      <c r="C1137" t="s">
        <v>1574</v>
      </c>
      <c r="E1137">
        <v>501144</v>
      </c>
      <c r="F1137" t="s">
        <v>31</v>
      </c>
      <c r="G1137" t="b">
        <f t="shared" si="51"/>
        <v>0</v>
      </c>
      <c r="H1137" t="b">
        <f t="shared" si="52"/>
        <v>0</v>
      </c>
      <c r="I1137" t="s">
        <v>55</v>
      </c>
      <c r="J1137">
        <f t="shared" si="53"/>
        <v>10000000</v>
      </c>
      <c r="K1137" t="s">
        <v>16</v>
      </c>
      <c r="L1137">
        <v>0</v>
      </c>
      <c r="M1137">
        <f>Googleplaystore[[#This Row],[Installed]]*Googleplaystore[[#This Row],[Price]]</f>
        <v>0</v>
      </c>
      <c r="N1137" t="s">
        <v>17</v>
      </c>
      <c r="O1137" t="s">
        <v>1575</v>
      </c>
      <c r="P1137" s="1">
        <v>43297</v>
      </c>
      <c r="Q1137" s="16">
        <v>0</v>
      </c>
      <c r="R1137" t="s">
        <v>31</v>
      </c>
    </row>
    <row r="1138" spans="1:18" x14ac:dyDescent="0.3">
      <c r="A1138">
        <v>3.7</v>
      </c>
      <c r="B1138" t="s">
        <v>1623</v>
      </c>
      <c r="C1138" t="s">
        <v>1574</v>
      </c>
      <c r="E1138">
        <v>1861</v>
      </c>
      <c r="F1138" t="s">
        <v>12389</v>
      </c>
      <c r="G1138">
        <f t="shared" si="51"/>
        <v>1536</v>
      </c>
      <c r="H1138" t="b">
        <f t="shared" si="52"/>
        <v>0</v>
      </c>
      <c r="I1138" t="s">
        <v>42</v>
      </c>
      <c r="J1138">
        <f t="shared" si="53"/>
        <v>1000000</v>
      </c>
      <c r="K1138" t="s">
        <v>16</v>
      </c>
      <c r="L1138">
        <v>0</v>
      </c>
      <c r="M1138">
        <f>Googleplaystore[[#This Row],[Installed]]*Googleplaystore[[#This Row],[Price]]</f>
        <v>0</v>
      </c>
      <c r="N1138" t="s">
        <v>17</v>
      </c>
      <c r="O1138" t="s">
        <v>1575</v>
      </c>
      <c r="P1138" s="1">
        <v>43269</v>
      </c>
      <c r="Q1138" s="16">
        <v>1.5</v>
      </c>
      <c r="R1138" t="s">
        <v>39</v>
      </c>
    </row>
    <row r="1139" spans="1:18" x14ac:dyDescent="0.3">
      <c r="A1139">
        <v>4.5</v>
      </c>
      <c r="B1139" t="s">
        <v>1624</v>
      </c>
      <c r="C1139" t="s">
        <v>1574</v>
      </c>
      <c r="E1139">
        <v>1203</v>
      </c>
      <c r="F1139" t="s">
        <v>12385</v>
      </c>
      <c r="G1139">
        <f t="shared" si="51"/>
        <v>6656</v>
      </c>
      <c r="H1139" t="b">
        <f t="shared" si="52"/>
        <v>0</v>
      </c>
      <c r="I1139" t="s">
        <v>22</v>
      </c>
      <c r="J1139">
        <f t="shared" si="53"/>
        <v>500000</v>
      </c>
      <c r="K1139" t="s">
        <v>16</v>
      </c>
      <c r="L1139">
        <v>0</v>
      </c>
      <c r="M1139">
        <f>Googleplaystore[[#This Row],[Installed]]*Googleplaystore[[#This Row],[Price]]</f>
        <v>0</v>
      </c>
      <c r="N1139" t="s">
        <v>17</v>
      </c>
      <c r="O1139" t="s">
        <v>1575</v>
      </c>
      <c r="P1139" s="1">
        <v>42659</v>
      </c>
      <c r="Q1139" s="16">
        <v>1.2</v>
      </c>
      <c r="R1139" t="s">
        <v>93</v>
      </c>
    </row>
    <row r="1140" spans="1:18" x14ac:dyDescent="0.3">
      <c r="A1140">
        <v>4.5999999999999996</v>
      </c>
      <c r="B1140" t="s">
        <v>1625</v>
      </c>
      <c r="C1140" t="s">
        <v>1574</v>
      </c>
      <c r="E1140">
        <v>299</v>
      </c>
      <c r="F1140" t="s">
        <v>12216</v>
      </c>
      <c r="G1140">
        <f t="shared" si="51"/>
        <v>11264</v>
      </c>
      <c r="H1140" t="b">
        <f t="shared" si="52"/>
        <v>0</v>
      </c>
      <c r="I1140" t="s">
        <v>34</v>
      </c>
      <c r="J1140">
        <f t="shared" si="53"/>
        <v>100000</v>
      </c>
      <c r="K1140" t="s">
        <v>16</v>
      </c>
      <c r="L1140">
        <v>0</v>
      </c>
      <c r="M1140">
        <f>Googleplaystore[[#This Row],[Installed]]*Googleplaystore[[#This Row],[Price]]</f>
        <v>0</v>
      </c>
      <c r="N1140" t="s">
        <v>17</v>
      </c>
      <c r="O1140" t="s">
        <v>1575</v>
      </c>
      <c r="P1140" s="1">
        <v>43315</v>
      </c>
      <c r="Q1140" s="16" t="s">
        <v>913</v>
      </c>
      <c r="R1140" t="s">
        <v>36</v>
      </c>
    </row>
    <row r="1141" spans="1:18" x14ac:dyDescent="0.3">
      <c r="A1141">
        <v>4.5999999999999996</v>
      </c>
      <c r="B1141" t="s">
        <v>1626</v>
      </c>
      <c r="C1141" t="s">
        <v>1574</v>
      </c>
      <c r="E1141">
        <v>115721</v>
      </c>
      <c r="F1141" t="s">
        <v>12952</v>
      </c>
      <c r="G1141">
        <f t="shared" si="51"/>
        <v>68608</v>
      </c>
      <c r="H1141" t="b">
        <f t="shared" si="52"/>
        <v>0</v>
      </c>
      <c r="I1141" t="s">
        <v>55</v>
      </c>
      <c r="J1141">
        <f t="shared" si="53"/>
        <v>10000000</v>
      </c>
      <c r="K1141" t="s">
        <v>16</v>
      </c>
      <c r="L1141">
        <v>0</v>
      </c>
      <c r="M1141">
        <f>Googleplaystore[[#This Row],[Installed]]*Googleplaystore[[#This Row],[Price]]</f>
        <v>0</v>
      </c>
      <c r="N1141" t="s">
        <v>17</v>
      </c>
      <c r="O1141" t="s">
        <v>1575</v>
      </c>
      <c r="P1141" s="1">
        <v>43292</v>
      </c>
      <c r="Q1141" s="16" t="s">
        <v>611</v>
      </c>
      <c r="R1141" t="s">
        <v>143</v>
      </c>
    </row>
    <row r="1142" spans="1:18" x14ac:dyDescent="0.3">
      <c r="A1142">
        <v>4.7</v>
      </c>
      <c r="B1142" t="s">
        <v>1627</v>
      </c>
      <c r="C1142" t="s">
        <v>1574</v>
      </c>
      <c r="E1142">
        <v>14810</v>
      </c>
      <c r="F1142" t="s">
        <v>31</v>
      </c>
      <c r="G1142" t="b">
        <f t="shared" si="51"/>
        <v>0</v>
      </c>
      <c r="H1142" t="b">
        <f t="shared" si="52"/>
        <v>0</v>
      </c>
      <c r="I1142" t="s">
        <v>42</v>
      </c>
      <c r="J1142">
        <f t="shared" si="53"/>
        <v>1000000</v>
      </c>
      <c r="K1142" t="s">
        <v>16</v>
      </c>
      <c r="L1142">
        <v>0</v>
      </c>
      <c r="M1142">
        <f>Googleplaystore[[#This Row],[Installed]]*Googleplaystore[[#This Row],[Price]]</f>
        <v>0</v>
      </c>
      <c r="N1142" t="s">
        <v>17</v>
      </c>
      <c r="O1142" t="s">
        <v>1575</v>
      </c>
      <c r="P1142" s="1">
        <v>43305</v>
      </c>
      <c r="Q1142" s="16">
        <v>0</v>
      </c>
      <c r="R1142" t="s">
        <v>31</v>
      </c>
    </row>
    <row r="1143" spans="1:18" x14ac:dyDescent="0.3">
      <c r="A1143">
        <v>4.5</v>
      </c>
      <c r="B1143" t="s">
        <v>1628</v>
      </c>
      <c r="C1143" t="s">
        <v>1574</v>
      </c>
      <c r="E1143">
        <v>183662</v>
      </c>
      <c r="F1143" t="s">
        <v>12233</v>
      </c>
      <c r="G1143">
        <f t="shared" si="51"/>
        <v>58368</v>
      </c>
      <c r="H1143" t="b">
        <f t="shared" si="52"/>
        <v>0</v>
      </c>
      <c r="I1143" t="s">
        <v>26</v>
      </c>
      <c r="J1143">
        <f t="shared" si="53"/>
        <v>5000000</v>
      </c>
      <c r="K1143" t="s">
        <v>16</v>
      </c>
      <c r="L1143">
        <v>0</v>
      </c>
      <c r="M1143">
        <f>Googleplaystore[[#This Row],[Installed]]*Googleplaystore[[#This Row],[Price]]</f>
        <v>0</v>
      </c>
      <c r="N1143" t="s">
        <v>17</v>
      </c>
      <c r="O1143" t="s">
        <v>1575</v>
      </c>
      <c r="P1143" s="1">
        <v>43308</v>
      </c>
      <c r="Q1143" s="16" t="s">
        <v>1599</v>
      </c>
      <c r="R1143" t="s">
        <v>143</v>
      </c>
    </row>
    <row r="1144" spans="1:18" x14ac:dyDescent="0.3">
      <c r="A1144">
        <v>4.5</v>
      </c>
      <c r="B1144" t="s">
        <v>1629</v>
      </c>
      <c r="C1144" t="s">
        <v>1574</v>
      </c>
      <c r="E1144">
        <v>27393</v>
      </c>
      <c r="F1144" t="s">
        <v>12715</v>
      </c>
      <c r="G1144">
        <f t="shared" si="51"/>
        <v>60416</v>
      </c>
      <c r="H1144" t="b">
        <f t="shared" si="52"/>
        <v>0</v>
      </c>
      <c r="I1144" t="s">
        <v>42</v>
      </c>
      <c r="J1144">
        <f t="shared" si="53"/>
        <v>1000000</v>
      </c>
      <c r="K1144" t="s">
        <v>16</v>
      </c>
      <c r="L1144">
        <v>0</v>
      </c>
      <c r="M1144">
        <f>Googleplaystore[[#This Row],[Installed]]*Googleplaystore[[#This Row],[Price]]</f>
        <v>0</v>
      </c>
      <c r="N1144" t="s">
        <v>222</v>
      </c>
      <c r="O1144" t="s">
        <v>1575</v>
      </c>
      <c r="P1144" s="1">
        <v>43297</v>
      </c>
      <c r="Q1144" s="16" t="s">
        <v>1630</v>
      </c>
      <c r="R1144" t="s">
        <v>50</v>
      </c>
    </row>
    <row r="1145" spans="1:18" x14ac:dyDescent="0.3">
      <c r="A1145">
        <v>4.5999999999999996</v>
      </c>
      <c r="B1145" t="s">
        <v>1631</v>
      </c>
      <c r="C1145" t="s">
        <v>1574</v>
      </c>
      <c r="E1145">
        <v>10445</v>
      </c>
      <c r="F1145" t="s">
        <v>12409</v>
      </c>
      <c r="G1145">
        <f t="shared" si="51"/>
        <v>49152</v>
      </c>
      <c r="H1145" t="b">
        <f t="shared" si="52"/>
        <v>0</v>
      </c>
      <c r="I1145" t="s">
        <v>22</v>
      </c>
      <c r="J1145">
        <f t="shared" si="53"/>
        <v>500000</v>
      </c>
      <c r="K1145" t="s">
        <v>16</v>
      </c>
      <c r="L1145">
        <v>0</v>
      </c>
      <c r="M1145">
        <f>Googleplaystore[[#This Row],[Installed]]*Googleplaystore[[#This Row],[Price]]</f>
        <v>0</v>
      </c>
      <c r="N1145" t="s">
        <v>17</v>
      </c>
      <c r="O1145" t="s">
        <v>1575</v>
      </c>
      <c r="P1145" s="1">
        <v>43283</v>
      </c>
      <c r="Q1145" s="16">
        <v>112</v>
      </c>
      <c r="R1145" t="s">
        <v>36</v>
      </c>
    </row>
    <row r="1146" spans="1:18" x14ac:dyDescent="0.3">
      <c r="A1146">
        <v>4</v>
      </c>
      <c r="B1146" t="s">
        <v>1632</v>
      </c>
      <c r="C1146" t="s">
        <v>1574</v>
      </c>
      <c r="E1146">
        <v>49479</v>
      </c>
      <c r="F1146" t="s">
        <v>12233</v>
      </c>
      <c r="G1146">
        <f t="shared" si="51"/>
        <v>58368</v>
      </c>
      <c r="H1146" t="b">
        <f t="shared" si="52"/>
        <v>0</v>
      </c>
      <c r="I1146" t="s">
        <v>42</v>
      </c>
      <c r="J1146">
        <f t="shared" si="53"/>
        <v>1000000</v>
      </c>
      <c r="K1146" t="s">
        <v>16</v>
      </c>
      <c r="L1146">
        <v>0</v>
      </c>
      <c r="M1146">
        <f>Googleplaystore[[#This Row],[Installed]]*Googleplaystore[[#This Row],[Price]]</f>
        <v>0</v>
      </c>
      <c r="N1146" t="s">
        <v>30</v>
      </c>
      <c r="O1146" t="s">
        <v>1575</v>
      </c>
      <c r="P1146" s="1">
        <v>43291</v>
      </c>
      <c r="Q1146" s="16" t="s">
        <v>1633</v>
      </c>
      <c r="R1146" t="s">
        <v>143</v>
      </c>
    </row>
    <row r="1147" spans="1:18" x14ac:dyDescent="0.3">
      <c r="A1147">
        <v>4.3</v>
      </c>
      <c r="B1147" t="s">
        <v>1634</v>
      </c>
      <c r="C1147" t="s">
        <v>1574</v>
      </c>
      <c r="E1147">
        <v>4848</v>
      </c>
      <c r="F1147" t="s">
        <v>12332</v>
      </c>
      <c r="G1147">
        <f t="shared" si="51"/>
        <v>13312</v>
      </c>
      <c r="H1147" t="b">
        <f t="shared" si="52"/>
        <v>0</v>
      </c>
      <c r="I1147" t="s">
        <v>42</v>
      </c>
      <c r="J1147">
        <f t="shared" si="53"/>
        <v>1000000</v>
      </c>
      <c r="K1147" t="s">
        <v>16</v>
      </c>
      <c r="L1147">
        <v>0</v>
      </c>
      <c r="M1147">
        <f>Googleplaystore[[#This Row],[Installed]]*Googleplaystore[[#This Row],[Price]]</f>
        <v>0</v>
      </c>
      <c r="N1147" t="s">
        <v>17</v>
      </c>
      <c r="O1147" t="s">
        <v>1575</v>
      </c>
      <c r="P1147" s="1">
        <v>43299</v>
      </c>
      <c r="Q1147" s="16">
        <v>2.6</v>
      </c>
      <c r="R1147" t="s">
        <v>50</v>
      </c>
    </row>
    <row r="1148" spans="1:18" x14ac:dyDescent="0.3">
      <c r="A1148">
        <v>4.4000000000000004</v>
      </c>
      <c r="B1148" t="s">
        <v>1635</v>
      </c>
      <c r="C1148" t="s">
        <v>1574</v>
      </c>
      <c r="E1148">
        <v>20812</v>
      </c>
      <c r="F1148" t="s">
        <v>31</v>
      </c>
      <c r="G1148" t="b">
        <f t="shared" si="51"/>
        <v>0</v>
      </c>
      <c r="H1148" t="b">
        <f t="shared" si="52"/>
        <v>0</v>
      </c>
      <c r="I1148" t="s">
        <v>42</v>
      </c>
      <c r="J1148">
        <f t="shared" si="53"/>
        <v>1000000</v>
      </c>
      <c r="K1148" t="s">
        <v>16</v>
      </c>
      <c r="L1148">
        <v>0</v>
      </c>
      <c r="M1148">
        <f>Googleplaystore[[#This Row],[Installed]]*Googleplaystore[[#This Row],[Price]]</f>
        <v>0</v>
      </c>
      <c r="N1148" t="s">
        <v>30</v>
      </c>
      <c r="O1148" t="s">
        <v>1575</v>
      </c>
      <c r="P1148" s="1">
        <v>43308</v>
      </c>
      <c r="Q1148" s="16">
        <v>0</v>
      </c>
      <c r="R1148" t="s">
        <v>31</v>
      </c>
    </row>
    <row r="1149" spans="1:18" x14ac:dyDescent="0.3">
      <c r="A1149">
        <v>4.5</v>
      </c>
      <c r="B1149" t="s">
        <v>1636</v>
      </c>
      <c r="C1149" t="s">
        <v>1574</v>
      </c>
      <c r="E1149">
        <v>328469</v>
      </c>
      <c r="F1149" t="s">
        <v>31</v>
      </c>
      <c r="G1149" t="b">
        <f t="shared" si="51"/>
        <v>0</v>
      </c>
      <c r="H1149" t="b">
        <f t="shared" si="52"/>
        <v>0</v>
      </c>
      <c r="I1149" t="s">
        <v>55</v>
      </c>
      <c r="J1149">
        <f t="shared" si="53"/>
        <v>10000000</v>
      </c>
      <c r="K1149" t="s">
        <v>16</v>
      </c>
      <c r="L1149">
        <v>0</v>
      </c>
      <c r="M1149">
        <f>Googleplaystore[[#This Row],[Installed]]*Googleplaystore[[#This Row],[Price]]</f>
        <v>0</v>
      </c>
      <c r="N1149" t="s">
        <v>30</v>
      </c>
      <c r="O1149" t="s">
        <v>1575</v>
      </c>
      <c r="P1149" s="1">
        <v>43313</v>
      </c>
      <c r="Q1149" s="16">
        <v>0</v>
      </c>
      <c r="R1149" t="s">
        <v>31</v>
      </c>
    </row>
    <row r="1150" spans="1:18" x14ac:dyDescent="0.3">
      <c r="A1150">
        <v>4.2</v>
      </c>
      <c r="B1150" t="s">
        <v>1637</v>
      </c>
      <c r="C1150" t="s">
        <v>1574</v>
      </c>
      <c r="E1150">
        <v>100406</v>
      </c>
      <c r="F1150" t="s">
        <v>31</v>
      </c>
      <c r="G1150" t="b">
        <f t="shared" si="51"/>
        <v>0</v>
      </c>
      <c r="H1150" t="b">
        <f t="shared" si="52"/>
        <v>0</v>
      </c>
      <c r="I1150" t="s">
        <v>55</v>
      </c>
      <c r="J1150">
        <f t="shared" si="53"/>
        <v>10000000</v>
      </c>
      <c r="K1150" t="s">
        <v>16</v>
      </c>
      <c r="L1150">
        <v>0</v>
      </c>
      <c r="M1150">
        <f>Googleplaystore[[#This Row],[Installed]]*Googleplaystore[[#This Row],[Price]]</f>
        <v>0</v>
      </c>
      <c r="N1150" t="s">
        <v>17</v>
      </c>
      <c r="O1150" t="s">
        <v>1575</v>
      </c>
      <c r="P1150" s="1">
        <v>43281</v>
      </c>
      <c r="Q1150" s="16">
        <v>0</v>
      </c>
      <c r="R1150" t="s">
        <v>31</v>
      </c>
    </row>
    <row r="1151" spans="1:18" x14ac:dyDescent="0.3">
      <c r="A1151">
        <v>4.5999999999999996</v>
      </c>
      <c r="B1151" t="s">
        <v>1638</v>
      </c>
      <c r="C1151" t="s">
        <v>1574</v>
      </c>
      <c r="E1151">
        <v>205299</v>
      </c>
      <c r="F1151" t="s">
        <v>12203</v>
      </c>
      <c r="G1151">
        <f t="shared" si="51"/>
        <v>31744</v>
      </c>
      <c r="H1151" t="b">
        <f t="shared" si="52"/>
        <v>0</v>
      </c>
      <c r="I1151" t="s">
        <v>26</v>
      </c>
      <c r="J1151">
        <f t="shared" si="53"/>
        <v>5000000</v>
      </c>
      <c r="K1151" t="s">
        <v>16</v>
      </c>
      <c r="L1151">
        <v>0</v>
      </c>
      <c r="M1151">
        <f>Googleplaystore[[#This Row],[Installed]]*Googleplaystore[[#This Row],[Price]]</f>
        <v>0</v>
      </c>
      <c r="N1151" t="s">
        <v>17</v>
      </c>
      <c r="O1151" t="s">
        <v>1575</v>
      </c>
      <c r="P1151" s="1">
        <v>43297</v>
      </c>
      <c r="Q1151" s="16">
        <v>3.48</v>
      </c>
      <c r="R1151" t="s">
        <v>50</v>
      </c>
    </row>
    <row r="1152" spans="1:18" x14ac:dyDescent="0.3">
      <c r="A1152">
        <v>4.9000000000000004</v>
      </c>
      <c r="B1152" t="s">
        <v>1639</v>
      </c>
      <c r="C1152" t="s">
        <v>1574</v>
      </c>
      <c r="E1152">
        <v>66791</v>
      </c>
      <c r="F1152" t="s">
        <v>12223</v>
      </c>
      <c r="G1152">
        <f t="shared" si="51"/>
        <v>10240</v>
      </c>
      <c r="H1152" t="b">
        <f t="shared" si="52"/>
        <v>0</v>
      </c>
      <c r="I1152" t="s">
        <v>42</v>
      </c>
      <c r="J1152">
        <f t="shared" si="53"/>
        <v>1000000</v>
      </c>
      <c r="K1152" t="s">
        <v>16</v>
      </c>
      <c r="L1152">
        <v>0</v>
      </c>
      <c r="M1152">
        <f>Googleplaystore[[#This Row],[Installed]]*Googleplaystore[[#This Row],[Price]]</f>
        <v>0</v>
      </c>
      <c r="N1152" t="s">
        <v>17</v>
      </c>
      <c r="O1152" t="s">
        <v>1575</v>
      </c>
      <c r="P1152" s="1">
        <v>43311</v>
      </c>
      <c r="Q1152" s="16">
        <v>0</v>
      </c>
      <c r="R1152" t="s">
        <v>31</v>
      </c>
    </row>
    <row r="1153" spans="1:18" x14ac:dyDescent="0.3">
      <c r="A1153">
        <v>4.5</v>
      </c>
      <c r="B1153" t="s">
        <v>1628</v>
      </c>
      <c r="C1153" t="s">
        <v>1574</v>
      </c>
      <c r="E1153">
        <v>183669</v>
      </c>
      <c r="F1153" t="s">
        <v>12233</v>
      </c>
      <c r="G1153">
        <f t="shared" si="51"/>
        <v>58368</v>
      </c>
      <c r="H1153" t="b">
        <f t="shared" si="52"/>
        <v>0</v>
      </c>
      <c r="I1153" t="s">
        <v>26</v>
      </c>
      <c r="J1153">
        <f t="shared" si="53"/>
        <v>5000000</v>
      </c>
      <c r="K1153" t="s">
        <v>16</v>
      </c>
      <c r="L1153">
        <v>0</v>
      </c>
      <c r="M1153">
        <f>Googleplaystore[[#This Row],[Installed]]*Googleplaystore[[#This Row],[Price]]</f>
        <v>0</v>
      </c>
      <c r="N1153" t="s">
        <v>17</v>
      </c>
      <c r="O1153" t="s">
        <v>1575</v>
      </c>
      <c r="P1153" s="1">
        <v>43308</v>
      </c>
      <c r="Q1153" s="16" t="s">
        <v>1599</v>
      </c>
      <c r="R1153" t="s">
        <v>143</v>
      </c>
    </row>
    <row r="1154" spans="1:18" x14ac:dyDescent="0.3">
      <c r="A1154">
        <v>4.5</v>
      </c>
      <c r="B1154" t="s">
        <v>1640</v>
      </c>
      <c r="C1154" t="s">
        <v>1574</v>
      </c>
      <c r="E1154">
        <v>399009</v>
      </c>
      <c r="F1154" t="s">
        <v>31</v>
      </c>
      <c r="G1154" t="b">
        <f t="shared" si="51"/>
        <v>0</v>
      </c>
      <c r="H1154" t="b">
        <f t="shared" si="52"/>
        <v>0</v>
      </c>
      <c r="I1154" t="s">
        <v>55</v>
      </c>
      <c r="J1154">
        <f t="shared" si="53"/>
        <v>10000000</v>
      </c>
      <c r="K1154" t="s">
        <v>16</v>
      </c>
      <c r="L1154">
        <v>0</v>
      </c>
      <c r="M1154">
        <f>Googleplaystore[[#This Row],[Installed]]*Googleplaystore[[#This Row],[Price]]</f>
        <v>0</v>
      </c>
      <c r="N1154" t="s">
        <v>17</v>
      </c>
      <c r="O1154" t="s">
        <v>1575</v>
      </c>
      <c r="P1154" s="1">
        <v>43259</v>
      </c>
      <c r="Q1154" s="16">
        <v>0</v>
      </c>
      <c r="R1154" t="s">
        <v>31</v>
      </c>
    </row>
    <row r="1155" spans="1:18" x14ac:dyDescent="0.3">
      <c r="A1155">
        <v>4.5999999999999996</v>
      </c>
      <c r="B1155" t="s">
        <v>1641</v>
      </c>
      <c r="C1155" t="s">
        <v>1574</v>
      </c>
      <c r="E1155">
        <v>5420</v>
      </c>
      <c r="F1155" t="s">
        <v>12192</v>
      </c>
      <c r="G1155">
        <f t="shared" ref="G1155:G1218" si="54">IF(ISNUMBER(SEARCH("M",F1155)), VALUE(LEFT(F1155, LEN(F1155)-1) *1024))</f>
        <v>21504</v>
      </c>
      <c r="H1155" t="b">
        <f t="shared" ref="H1155:H1218" si="55">IF(ISNUMBER(SEARCH("K",F1155)), VALUE(LEFT(F1155, LEN(F1155)-1)))</f>
        <v>0</v>
      </c>
      <c r="I1155" t="s">
        <v>22</v>
      </c>
      <c r="J1155">
        <f t="shared" ref="J1155:J1218" si="56">IF(ISNUMBER(SEARCH("+", I1155)), VALUE(SUBSTITUTE(I1155, "+", "")), I1155)</f>
        <v>500000</v>
      </c>
      <c r="K1155" t="s">
        <v>16</v>
      </c>
      <c r="L1155">
        <v>0</v>
      </c>
      <c r="M1155">
        <f>Googleplaystore[[#This Row],[Installed]]*Googleplaystore[[#This Row],[Price]]</f>
        <v>0</v>
      </c>
      <c r="N1155" t="s">
        <v>17</v>
      </c>
      <c r="O1155" t="s">
        <v>1575</v>
      </c>
      <c r="P1155" s="1">
        <v>43256</v>
      </c>
      <c r="Q1155" s="16" t="s">
        <v>1642</v>
      </c>
      <c r="R1155" t="s">
        <v>50</v>
      </c>
    </row>
    <row r="1156" spans="1:18" x14ac:dyDescent="0.3">
      <c r="A1156">
        <v>4.5</v>
      </c>
      <c r="B1156" t="s">
        <v>1643</v>
      </c>
      <c r="C1156" t="s">
        <v>1574</v>
      </c>
      <c r="E1156">
        <v>130104</v>
      </c>
      <c r="F1156" t="s">
        <v>12180</v>
      </c>
      <c r="G1156">
        <f t="shared" si="54"/>
        <v>25600</v>
      </c>
      <c r="H1156" t="b">
        <f t="shared" si="55"/>
        <v>0</v>
      </c>
      <c r="I1156" t="s">
        <v>55</v>
      </c>
      <c r="J1156">
        <f t="shared" si="56"/>
        <v>10000000</v>
      </c>
      <c r="K1156" t="s">
        <v>16</v>
      </c>
      <c r="L1156">
        <v>0</v>
      </c>
      <c r="M1156">
        <f>Googleplaystore[[#This Row],[Installed]]*Googleplaystore[[#This Row],[Price]]</f>
        <v>0</v>
      </c>
      <c r="N1156" t="s">
        <v>17</v>
      </c>
      <c r="O1156" t="s">
        <v>1575</v>
      </c>
      <c r="P1156" s="1">
        <v>43315</v>
      </c>
      <c r="Q1156" s="16">
        <v>5.3</v>
      </c>
      <c r="R1156" t="s">
        <v>143</v>
      </c>
    </row>
    <row r="1157" spans="1:18" x14ac:dyDescent="0.3">
      <c r="A1157">
        <v>4.5999999999999996</v>
      </c>
      <c r="B1157" t="s">
        <v>1644</v>
      </c>
      <c r="C1157" t="s">
        <v>1574</v>
      </c>
      <c r="E1157">
        <v>251534</v>
      </c>
      <c r="F1157" t="s">
        <v>12827</v>
      </c>
      <c r="G1157">
        <f t="shared" si="54"/>
        <v>95232</v>
      </c>
      <c r="H1157" t="b">
        <f t="shared" si="55"/>
        <v>0</v>
      </c>
      <c r="I1157" t="s">
        <v>55</v>
      </c>
      <c r="J1157">
        <f t="shared" si="56"/>
        <v>10000000</v>
      </c>
      <c r="K1157" t="s">
        <v>16</v>
      </c>
      <c r="L1157">
        <v>0</v>
      </c>
      <c r="M1157">
        <f>Googleplaystore[[#This Row],[Installed]]*Googleplaystore[[#This Row],[Price]]</f>
        <v>0</v>
      </c>
      <c r="N1157" t="s">
        <v>17</v>
      </c>
      <c r="O1157" t="s">
        <v>1575</v>
      </c>
      <c r="P1157" s="1">
        <v>43299</v>
      </c>
      <c r="Q1157" s="16" t="s">
        <v>1645</v>
      </c>
      <c r="R1157" t="s">
        <v>143</v>
      </c>
    </row>
    <row r="1158" spans="1:18" x14ac:dyDescent="0.3">
      <c r="A1158">
        <v>4.5999999999999996</v>
      </c>
      <c r="B1158" t="s">
        <v>1646</v>
      </c>
      <c r="C1158" t="s">
        <v>1574</v>
      </c>
      <c r="E1158">
        <v>28951</v>
      </c>
      <c r="F1158" t="s">
        <v>12961</v>
      </c>
      <c r="G1158">
        <f t="shared" si="54"/>
        <v>61440</v>
      </c>
      <c r="H1158" t="b">
        <f t="shared" si="55"/>
        <v>0</v>
      </c>
      <c r="I1158" t="s">
        <v>42</v>
      </c>
      <c r="J1158">
        <f t="shared" si="56"/>
        <v>1000000</v>
      </c>
      <c r="K1158" t="s">
        <v>16</v>
      </c>
      <c r="L1158">
        <v>0</v>
      </c>
      <c r="M1158">
        <f>Googleplaystore[[#This Row],[Installed]]*Googleplaystore[[#This Row],[Price]]</f>
        <v>0</v>
      </c>
      <c r="N1158" t="s">
        <v>17</v>
      </c>
      <c r="O1158" t="s">
        <v>1575</v>
      </c>
      <c r="P1158" s="1">
        <v>43297</v>
      </c>
      <c r="Q1158" s="16">
        <v>4.4000000000000004</v>
      </c>
      <c r="R1158" t="s">
        <v>36</v>
      </c>
    </row>
    <row r="1159" spans="1:18" x14ac:dyDescent="0.3">
      <c r="A1159">
        <v>4.5</v>
      </c>
      <c r="B1159" t="s">
        <v>1647</v>
      </c>
      <c r="C1159" t="s">
        <v>1574</v>
      </c>
      <c r="E1159">
        <v>60096</v>
      </c>
      <c r="F1159" t="s">
        <v>12250</v>
      </c>
      <c r="G1159">
        <f t="shared" si="54"/>
        <v>27648</v>
      </c>
      <c r="H1159" t="b">
        <f t="shared" si="55"/>
        <v>0</v>
      </c>
      <c r="I1159" t="s">
        <v>26</v>
      </c>
      <c r="J1159">
        <f t="shared" si="56"/>
        <v>5000000</v>
      </c>
      <c r="K1159" t="s">
        <v>16</v>
      </c>
      <c r="L1159">
        <v>0</v>
      </c>
      <c r="M1159">
        <f>Googleplaystore[[#This Row],[Installed]]*Googleplaystore[[#This Row],[Price]]</f>
        <v>0</v>
      </c>
      <c r="N1159" t="s">
        <v>30</v>
      </c>
      <c r="O1159" t="s">
        <v>1575</v>
      </c>
      <c r="P1159" s="1">
        <v>43197</v>
      </c>
      <c r="Q1159" s="16">
        <v>10</v>
      </c>
      <c r="R1159" t="s">
        <v>20</v>
      </c>
    </row>
    <row r="1160" spans="1:18" x14ac:dyDescent="0.3">
      <c r="A1160">
        <v>4.5</v>
      </c>
      <c r="B1160" t="s">
        <v>1648</v>
      </c>
      <c r="C1160" t="s">
        <v>1574</v>
      </c>
      <c r="E1160">
        <v>106547</v>
      </c>
      <c r="F1160" t="s">
        <v>12238</v>
      </c>
      <c r="G1160">
        <f t="shared" si="54"/>
        <v>55296</v>
      </c>
      <c r="H1160" t="b">
        <f t="shared" si="55"/>
        <v>0</v>
      </c>
      <c r="I1160" t="s">
        <v>42</v>
      </c>
      <c r="J1160">
        <f t="shared" si="56"/>
        <v>1000000</v>
      </c>
      <c r="K1160" t="s">
        <v>16</v>
      </c>
      <c r="L1160">
        <v>0</v>
      </c>
      <c r="M1160">
        <f>Googleplaystore[[#This Row],[Installed]]*Googleplaystore[[#This Row],[Price]]</f>
        <v>0</v>
      </c>
      <c r="N1160" t="s">
        <v>17</v>
      </c>
      <c r="O1160" t="s">
        <v>1575</v>
      </c>
      <c r="P1160" s="1">
        <v>43308</v>
      </c>
      <c r="Q1160" s="16" t="s">
        <v>1599</v>
      </c>
      <c r="R1160" t="s">
        <v>143</v>
      </c>
    </row>
    <row r="1161" spans="1:18" x14ac:dyDescent="0.3">
      <c r="A1161">
        <v>4.4000000000000004</v>
      </c>
      <c r="B1161" t="s">
        <v>1649</v>
      </c>
      <c r="C1161" t="s">
        <v>1574</v>
      </c>
      <c r="E1161">
        <v>134195</v>
      </c>
      <c r="F1161" t="s">
        <v>31</v>
      </c>
      <c r="G1161" t="b">
        <f t="shared" si="54"/>
        <v>0</v>
      </c>
      <c r="H1161" t="b">
        <f t="shared" si="55"/>
        <v>0</v>
      </c>
      <c r="I1161" t="s">
        <v>55</v>
      </c>
      <c r="J1161">
        <f t="shared" si="56"/>
        <v>10000000</v>
      </c>
      <c r="K1161" t="s">
        <v>16</v>
      </c>
      <c r="L1161">
        <v>0</v>
      </c>
      <c r="M1161">
        <f>Googleplaystore[[#This Row],[Installed]]*Googleplaystore[[#This Row],[Price]]</f>
        <v>0</v>
      </c>
      <c r="N1161" t="s">
        <v>17</v>
      </c>
      <c r="O1161" t="s">
        <v>1575</v>
      </c>
      <c r="P1161" s="1">
        <v>43265</v>
      </c>
      <c r="Q1161" s="16">
        <v>0</v>
      </c>
      <c r="R1161" t="s">
        <v>31</v>
      </c>
    </row>
    <row r="1162" spans="1:18" x14ac:dyDescent="0.3">
      <c r="A1162">
        <v>3.9</v>
      </c>
      <c r="B1162" t="s">
        <v>1650</v>
      </c>
      <c r="C1162" t="s">
        <v>1574</v>
      </c>
      <c r="E1162">
        <v>249855</v>
      </c>
      <c r="F1162" t="s">
        <v>31</v>
      </c>
      <c r="G1162" t="b">
        <f t="shared" si="54"/>
        <v>0</v>
      </c>
      <c r="H1162" t="b">
        <f t="shared" si="55"/>
        <v>0</v>
      </c>
      <c r="I1162" t="s">
        <v>55</v>
      </c>
      <c r="J1162">
        <f t="shared" si="56"/>
        <v>10000000</v>
      </c>
      <c r="K1162" t="s">
        <v>16</v>
      </c>
      <c r="L1162">
        <v>0</v>
      </c>
      <c r="M1162">
        <f>Googleplaystore[[#This Row],[Installed]]*Googleplaystore[[#This Row],[Price]]</f>
        <v>0</v>
      </c>
      <c r="N1162" t="s">
        <v>17</v>
      </c>
      <c r="O1162" t="s">
        <v>1575</v>
      </c>
      <c r="P1162" s="1">
        <v>43305</v>
      </c>
      <c r="Q1162" s="16">
        <v>0</v>
      </c>
      <c r="R1162" t="s">
        <v>31</v>
      </c>
    </row>
    <row r="1163" spans="1:18" x14ac:dyDescent="0.3">
      <c r="A1163">
        <v>4.5</v>
      </c>
      <c r="B1163" t="s">
        <v>1629</v>
      </c>
      <c r="C1163" t="s">
        <v>1574</v>
      </c>
      <c r="E1163">
        <v>27396</v>
      </c>
      <c r="F1163" t="s">
        <v>12715</v>
      </c>
      <c r="G1163">
        <f t="shared" si="54"/>
        <v>60416</v>
      </c>
      <c r="H1163" t="b">
        <f t="shared" si="55"/>
        <v>0</v>
      </c>
      <c r="I1163" t="s">
        <v>42</v>
      </c>
      <c r="J1163">
        <f t="shared" si="56"/>
        <v>1000000</v>
      </c>
      <c r="K1163" t="s">
        <v>16</v>
      </c>
      <c r="L1163">
        <v>0</v>
      </c>
      <c r="M1163">
        <f>Googleplaystore[[#This Row],[Installed]]*Googleplaystore[[#This Row],[Price]]</f>
        <v>0</v>
      </c>
      <c r="N1163" t="s">
        <v>222</v>
      </c>
      <c r="O1163" t="s">
        <v>1575</v>
      </c>
      <c r="P1163" s="1">
        <v>43297</v>
      </c>
      <c r="Q1163" s="16" t="s">
        <v>1630</v>
      </c>
      <c r="R1163" t="s">
        <v>50</v>
      </c>
    </row>
    <row r="1164" spans="1:18" x14ac:dyDescent="0.3">
      <c r="A1164">
        <v>4.4000000000000004</v>
      </c>
      <c r="B1164" t="s">
        <v>1609</v>
      </c>
      <c r="C1164" t="s">
        <v>1574</v>
      </c>
      <c r="E1164">
        <v>708710</v>
      </c>
      <c r="F1164" t="s">
        <v>31</v>
      </c>
      <c r="G1164" t="b">
        <f t="shared" si="54"/>
        <v>0</v>
      </c>
      <c r="H1164" t="b">
        <f t="shared" si="55"/>
        <v>0</v>
      </c>
      <c r="I1164" t="s">
        <v>55</v>
      </c>
      <c r="J1164">
        <f t="shared" si="56"/>
        <v>10000000</v>
      </c>
      <c r="K1164" t="s">
        <v>16</v>
      </c>
      <c r="L1164">
        <v>0</v>
      </c>
      <c r="M1164">
        <f>Googleplaystore[[#This Row],[Installed]]*Googleplaystore[[#This Row],[Price]]</f>
        <v>0</v>
      </c>
      <c r="N1164" t="s">
        <v>17</v>
      </c>
      <c r="O1164" t="s">
        <v>1575</v>
      </c>
      <c r="P1164" s="1">
        <v>43293</v>
      </c>
      <c r="Q1164" s="16" t="s">
        <v>1610</v>
      </c>
      <c r="R1164" t="s">
        <v>36</v>
      </c>
    </row>
    <row r="1165" spans="1:18" x14ac:dyDescent="0.3">
      <c r="A1165">
        <v>4.5999999999999996</v>
      </c>
      <c r="B1165" t="s">
        <v>1651</v>
      </c>
      <c r="C1165" t="s">
        <v>1574</v>
      </c>
      <c r="E1165">
        <v>109756</v>
      </c>
      <c r="F1165" t="s">
        <v>12746</v>
      </c>
      <c r="G1165">
        <f t="shared" si="54"/>
        <v>79872</v>
      </c>
      <c r="H1165" t="b">
        <f t="shared" si="55"/>
        <v>0</v>
      </c>
      <c r="I1165" t="s">
        <v>26</v>
      </c>
      <c r="J1165">
        <f t="shared" si="56"/>
        <v>5000000</v>
      </c>
      <c r="K1165" t="s">
        <v>16</v>
      </c>
      <c r="L1165">
        <v>0</v>
      </c>
      <c r="M1165">
        <f>Googleplaystore[[#This Row],[Installed]]*Googleplaystore[[#This Row],[Price]]</f>
        <v>0</v>
      </c>
      <c r="N1165" t="s">
        <v>17</v>
      </c>
      <c r="O1165" t="s">
        <v>1575</v>
      </c>
      <c r="P1165" s="1">
        <v>43313</v>
      </c>
      <c r="Q1165" s="16" t="s">
        <v>1652</v>
      </c>
      <c r="R1165" t="s">
        <v>20</v>
      </c>
    </row>
    <row r="1166" spans="1:18" x14ac:dyDescent="0.3">
      <c r="A1166">
        <v>4.4000000000000004</v>
      </c>
      <c r="B1166" t="s">
        <v>1653</v>
      </c>
      <c r="C1166" t="s">
        <v>1574</v>
      </c>
      <c r="E1166">
        <v>38343</v>
      </c>
      <c r="F1166" t="s">
        <v>12372</v>
      </c>
      <c r="G1166">
        <f t="shared" si="54"/>
        <v>56320</v>
      </c>
      <c r="H1166" t="b">
        <f t="shared" si="55"/>
        <v>0</v>
      </c>
      <c r="I1166" t="s">
        <v>42</v>
      </c>
      <c r="J1166">
        <f t="shared" si="56"/>
        <v>1000000</v>
      </c>
      <c r="K1166" t="s">
        <v>16</v>
      </c>
      <c r="L1166">
        <v>0</v>
      </c>
      <c r="M1166">
        <f>Googleplaystore[[#This Row],[Installed]]*Googleplaystore[[#This Row],[Price]]</f>
        <v>0</v>
      </c>
      <c r="N1166" t="s">
        <v>17</v>
      </c>
      <c r="O1166" t="s">
        <v>1575</v>
      </c>
      <c r="P1166" s="1">
        <v>43308</v>
      </c>
      <c r="Q1166" s="16" t="s">
        <v>1599</v>
      </c>
      <c r="R1166" t="s">
        <v>143</v>
      </c>
    </row>
    <row r="1167" spans="1:18" x14ac:dyDescent="0.3">
      <c r="A1167">
        <v>4.5</v>
      </c>
      <c r="B1167" t="s">
        <v>1654</v>
      </c>
      <c r="C1167" t="s">
        <v>1574</v>
      </c>
      <c r="E1167">
        <v>190247</v>
      </c>
      <c r="F1167" t="s">
        <v>31</v>
      </c>
      <c r="G1167" t="b">
        <f t="shared" si="54"/>
        <v>0</v>
      </c>
      <c r="H1167" t="b">
        <f t="shared" si="55"/>
        <v>0</v>
      </c>
      <c r="I1167" t="s">
        <v>26</v>
      </c>
      <c r="J1167">
        <f t="shared" si="56"/>
        <v>5000000</v>
      </c>
      <c r="K1167" t="s">
        <v>16</v>
      </c>
      <c r="L1167">
        <v>0</v>
      </c>
      <c r="M1167">
        <f>Googleplaystore[[#This Row],[Installed]]*Googleplaystore[[#This Row],[Price]]</f>
        <v>0</v>
      </c>
      <c r="N1167" t="s">
        <v>17</v>
      </c>
      <c r="O1167" t="s">
        <v>1575</v>
      </c>
      <c r="P1167" s="1">
        <v>43315</v>
      </c>
      <c r="Q1167" s="16">
        <v>0</v>
      </c>
      <c r="R1167" t="s">
        <v>31</v>
      </c>
    </row>
    <row r="1168" spans="1:18" x14ac:dyDescent="0.3">
      <c r="A1168">
        <v>4.5</v>
      </c>
      <c r="B1168" t="s">
        <v>1604</v>
      </c>
      <c r="C1168" t="s">
        <v>1574</v>
      </c>
      <c r="E1168">
        <v>827651</v>
      </c>
      <c r="F1168" t="s">
        <v>31</v>
      </c>
      <c r="G1168" t="b">
        <f t="shared" si="54"/>
        <v>0</v>
      </c>
      <c r="H1168" t="b">
        <f t="shared" si="55"/>
        <v>0</v>
      </c>
      <c r="I1168" t="s">
        <v>55</v>
      </c>
      <c r="J1168">
        <f t="shared" si="56"/>
        <v>10000000</v>
      </c>
      <c r="K1168" t="s">
        <v>16</v>
      </c>
      <c r="L1168">
        <v>0</v>
      </c>
      <c r="M1168">
        <f>Googleplaystore[[#This Row],[Installed]]*Googleplaystore[[#This Row],[Price]]</f>
        <v>0</v>
      </c>
      <c r="N1168" t="s">
        <v>17</v>
      </c>
      <c r="O1168" t="s">
        <v>1575</v>
      </c>
      <c r="P1168" s="1">
        <v>43306</v>
      </c>
      <c r="Q1168" s="16">
        <v>0</v>
      </c>
      <c r="R1168" t="s">
        <v>31</v>
      </c>
    </row>
    <row r="1169" spans="1:18" x14ac:dyDescent="0.3">
      <c r="A1169">
        <v>4.5</v>
      </c>
      <c r="B1169" t="s">
        <v>1655</v>
      </c>
      <c r="C1169" t="s">
        <v>1574</v>
      </c>
      <c r="E1169">
        <v>75571</v>
      </c>
      <c r="F1169" t="s">
        <v>31</v>
      </c>
      <c r="G1169" t="b">
        <f t="shared" si="54"/>
        <v>0</v>
      </c>
      <c r="H1169" t="b">
        <f t="shared" si="55"/>
        <v>0</v>
      </c>
      <c r="I1169" t="s">
        <v>42</v>
      </c>
      <c r="J1169">
        <f t="shared" si="56"/>
        <v>1000000</v>
      </c>
      <c r="K1169" t="s">
        <v>16</v>
      </c>
      <c r="L1169">
        <v>0</v>
      </c>
      <c r="M1169">
        <f>Googleplaystore[[#This Row],[Installed]]*Googleplaystore[[#This Row],[Price]]</f>
        <v>0</v>
      </c>
      <c r="N1169" t="s">
        <v>17</v>
      </c>
      <c r="O1169" t="s">
        <v>1575</v>
      </c>
      <c r="P1169" s="1">
        <v>43315</v>
      </c>
      <c r="Q1169" s="16" t="s">
        <v>1656</v>
      </c>
      <c r="R1169" t="s">
        <v>31</v>
      </c>
    </row>
    <row r="1170" spans="1:18" x14ac:dyDescent="0.3">
      <c r="A1170">
        <v>4.4000000000000004</v>
      </c>
      <c r="B1170" t="s">
        <v>1657</v>
      </c>
      <c r="C1170" t="s">
        <v>1574</v>
      </c>
      <c r="E1170">
        <v>70769</v>
      </c>
      <c r="F1170" t="s">
        <v>12235</v>
      </c>
      <c r="G1170">
        <f t="shared" si="54"/>
        <v>35840</v>
      </c>
      <c r="H1170" t="b">
        <f t="shared" si="55"/>
        <v>0</v>
      </c>
      <c r="I1170" t="s">
        <v>26</v>
      </c>
      <c r="J1170">
        <f t="shared" si="56"/>
        <v>5000000</v>
      </c>
      <c r="K1170" t="s">
        <v>16</v>
      </c>
      <c r="L1170">
        <v>0</v>
      </c>
      <c r="M1170">
        <f>Googleplaystore[[#This Row],[Installed]]*Googleplaystore[[#This Row],[Price]]</f>
        <v>0</v>
      </c>
      <c r="N1170" t="s">
        <v>17</v>
      </c>
      <c r="O1170" t="s">
        <v>1575</v>
      </c>
      <c r="P1170" s="1">
        <v>43305</v>
      </c>
      <c r="Q1170" s="16" t="s">
        <v>1658</v>
      </c>
      <c r="R1170" t="s">
        <v>53</v>
      </c>
    </row>
    <row r="1171" spans="1:18" x14ac:dyDescent="0.3">
      <c r="A1171">
        <v>4.4000000000000004</v>
      </c>
      <c r="B1171" t="s">
        <v>1659</v>
      </c>
      <c r="C1171" t="s">
        <v>1574</v>
      </c>
      <c r="E1171">
        <v>2107</v>
      </c>
      <c r="F1171" t="s">
        <v>31</v>
      </c>
      <c r="G1171" t="b">
        <f t="shared" si="54"/>
        <v>0</v>
      </c>
      <c r="H1171" t="b">
        <f t="shared" si="55"/>
        <v>0</v>
      </c>
      <c r="I1171" t="s">
        <v>34</v>
      </c>
      <c r="J1171">
        <f t="shared" si="56"/>
        <v>100000</v>
      </c>
      <c r="K1171" t="s">
        <v>383</v>
      </c>
      <c r="L1171" s="2">
        <v>2.99</v>
      </c>
      <c r="M1171">
        <f>Googleplaystore[[#This Row],[Installed]]*Googleplaystore[[#This Row],[Price]]</f>
        <v>299000</v>
      </c>
      <c r="N1171" t="s">
        <v>17</v>
      </c>
      <c r="O1171" t="s">
        <v>1575</v>
      </c>
      <c r="P1171" s="1">
        <v>42360</v>
      </c>
      <c r="Q1171" s="16">
        <v>0</v>
      </c>
      <c r="R1171" t="s">
        <v>31</v>
      </c>
    </row>
    <row r="1172" spans="1:18" x14ac:dyDescent="0.3">
      <c r="A1172">
        <v>4.4000000000000004</v>
      </c>
      <c r="B1172" t="s">
        <v>1660</v>
      </c>
      <c r="C1172" t="s">
        <v>1574</v>
      </c>
      <c r="E1172">
        <v>26540</v>
      </c>
      <c r="F1172" t="s">
        <v>12787</v>
      </c>
      <c r="G1172">
        <f t="shared" si="54"/>
        <v>44032</v>
      </c>
      <c r="H1172" t="b">
        <f t="shared" si="55"/>
        <v>0</v>
      </c>
      <c r="I1172" t="s">
        <v>42</v>
      </c>
      <c r="J1172">
        <f t="shared" si="56"/>
        <v>1000000</v>
      </c>
      <c r="K1172" t="s">
        <v>16</v>
      </c>
      <c r="L1172">
        <v>0</v>
      </c>
      <c r="M1172">
        <f>Googleplaystore[[#This Row],[Installed]]*Googleplaystore[[#This Row],[Price]]</f>
        <v>0</v>
      </c>
      <c r="N1172" t="s">
        <v>17</v>
      </c>
      <c r="O1172" t="s">
        <v>1575</v>
      </c>
      <c r="P1172" s="1">
        <v>42775</v>
      </c>
      <c r="Q1172" s="16" t="s">
        <v>118</v>
      </c>
      <c r="R1172" t="s">
        <v>20</v>
      </c>
    </row>
    <row r="1173" spans="1:18" x14ac:dyDescent="0.3">
      <c r="A1173">
        <v>4.2</v>
      </c>
      <c r="B1173" t="s">
        <v>1661</v>
      </c>
      <c r="C1173" t="s">
        <v>1574</v>
      </c>
      <c r="E1173">
        <v>1608</v>
      </c>
      <c r="F1173" t="s">
        <v>12201</v>
      </c>
      <c r="G1173">
        <f t="shared" si="54"/>
        <v>39936</v>
      </c>
      <c r="H1173" t="b">
        <f t="shared" si="55"/>
        <v>0</v>
      </c>
      <c r="I1173" t="s">
        <v>34</v>
      </c>
      <c r="J1173">
        <f t="shared" si="56"/>
        <v>100000</v>
      </c>
      <c r="K1173" t="s">
        <v>16</v>
      </c>
      <c r="L1173">
        <v>0</v>
      </c>
      <c r="M1173">
        <f>Googleplaystore[[#This Row],[Installed]]*Googleplaystore[[#This Row],[Price]]</f>
        <v>0</v>
      </c>
      <c r="N1173" t="s">
        <v>17</v>
      </c>
      <c r="O1173" t="s">
        <v>1575</v>
      </c>
      <c r="P1173" s="1">
        <v>42579</v>
      </c>
      <c r="Q1173" s="16">
        <v>6.7</v>
      </c>
      <c r="R1173" t="s">
        <v>93</v>
      </c>
    </row>
    <row r="1174" spans="1:18" x14ac:dyDescent="0.3">
      <c r="A1174">
        <v>4.5</v>
      </c>
      <c r="B1174" t="s">
        <v>1662</v>
      </c>
      <c r="C1174" t="s">
        <v>1574</v>
      </c>
      <c r="E1174">
        <v>19074</v>
      </c>
      <c r="F1174" t="s">
        <v>12205</v>
      </c>
      <c r="G1174">
        <f t="shared" si="54"/>
        <v>4300.8</v>
      </c>
      <c r="H1174" t="b">
        <f t="shared" si="55"/>
        <v>0</v>
      </c>
      <c r="I1174" t="s">
        <v>42</v>
      </c>
      <c r="J1174">
        <f t="shared" si="56"/>
        <v>1000000</v>
      </c>
      <c r="K1174" t="s">
        <v>16</v>
      </c>
      <c r="L1174">
        <v>0</v>
      </c>
      <c r="M1174">
        <f>Googleplaystore[[#This Row],[Installed]]*Googleplaystore[[#This Row],[Price]]</f>
        <v>0</v>
      </c>
      <c r="N1174" t="s">
        <v>17</v>
      </c>
      <c r="O1174" t="s">
        <v>1575</v>
      </c>
      <c r="P1174" s="1">
        <v>43117</v>
      </c>
      <c r="Q1174" s="16">
        <v>16</v>
      </c>
      <c r="R1174" t="s">
        <v>53</v>
      </c>
    </row>
    <row r="1175" spans="1:18" x14ac:dyDescent="0.3">
      <c r="A1175">
        <v>4.5</v>
      </c>
      <c r="B1175" t="s">
        <v>1663</v>
      </c>
      <c r="C1175" t="s">
        <v>1574</v>
      </c>
      <c r="E1175">
        <v>7976</v>
      </c>
      <c r="F1175" t="s">
        <v>12516</v>
      </c>
      <c r="G1175">
        <f t="shared" si="54"/>
        <v>45056</v>
      </c>
      <c r="H1175" t="b">
        <f t="shared" si="55"/>
        <v>0</v>
      </c>
      <c r="I1175" t="s">
        <v>22</v>
      </c>
      <c r="J1175">
        <f t="shared" si="56"/>
        <v>500000</v>
      </c>
      <c r="K1175" t="s">
        <v>16</v>
      </c>
      <c r="L1175">
        <v>0</v>
      </c>
      <c r="M1175">
        <f>Googleplaystore[[#This Row],[Installed]]*Googleplaystore[[#This Row],[Price]]</f>
        <v>0</v>
      </c>
      <c r="N1175" t="s">
        <v>17</v>
      </c>
      <c r="O1175" t="s">
        <v>1575</v>
      </c>
      <c r="P1175" s="1">
        <v>43290</v>
      </c>
      <c r="Q1175" s="16">
        <v>7</v>
      </c>
      <c r="R1175" t="s">
        <v>20</v>
      </c>
    </row>
    <row r="1176" spans="1:18" x14ac:dyDescent="0.3">
      <c r="A1176">
        <v>4.4000000000000004</v>
      </c>
      <c r="B1176" t="s">
        <v>1664</v>
      </c>
      <c r="C1176" t="s">
        <v>1574</v>
      </c>
      <c r="E1176">
        <v>7586</v>
      </c>
      <c r="F1176" t="s">
        <v>12572</v>
      </c>
      <c r="G1176">
        <f t="shared" si="54"/>
        <v>46080</v>
      </c>
      <c r="H1176" t="b">
        <f t="shared" si="55"/>
        <v>0</v>
      </c>
      <c r="I1176" t="s">
        <v>22</v>
      </c>
      <c r="J1176">
        <f t="shared" si="56"/>
        <v>500000</v>
      </c>
      <c r="K1176" t="s">
        <v>16</v>
      </c>
      <c r="L1176">
        <v>0</v>
      </c>
      <c r="M1176">
        <f>Googleplaystore[[#This Row],[Installed]]*Googleplaystore[[#This Row],[Price]]</f>
        <v>0</v>
      </c>
      <c r="N1176" t="s">
        <v>17</v>
      </c>
      <c r="O1176" t="s">
        <v>1575</v>
      </c>
      <c r="P1176" s="1">
        <v>43200</v>
      </c>
      <c r="Q1176" s="16" t="s">
        <v>189</v>
      </c>
      <c r="R1176" t="s">
        <v>93</v>
      </c>
    </row>
    <row r="1177" spans="1:18" x14ac:dyDescent="0.3">
      <c r="A1177">
        <v>4.3</v>
      </c>
      <c r="B1177" t="s">
        <v>1665</v>
      </c>
      <c r="C1177" t="s">
        <v>1574</v>
      </c>
      <c r="E1177">
        <v>2885</v>
      </c>
      <c r="F1177" t="s">
        <v>31</v>
      </c>
      <c r="G1177" t="b">
        <f t="shared" si="54"/>
        <v>0</v>
      </c>
      <c r="H1177" t="b">
        <f t="shared" si="55"/>
        <v>0</v>
      </c>
      <c r="I1177" t="s">
        <v>34</v>
      </c>
      <c r="J1177">
        <f t="shared" si="56"/>
        <v>100000</v>
      </c>
      <c r="K1177" t="s">
        <v>16</v>
      </c>
      <c r="L1177">
        <v>0</v>
      </c>
      <c r="M1177">
        <f>Googleplaystore[[#This Row],[Installed]]*Googleplaystore[[#This Row],[Price]]</f>
        <v>0</v>
      </c>
      <c r="N1177" t="s">
        <v>17</v>
      </c>
      <c r="O1177" t="s">
        <v>1575</v>
      </c>
      <c r="P1177" s="1">
        <v>41079</v>
      </c>
      <c r="Q1177" s="16">
        <v>0</v>
      </c>
      <c r="R1177" t="s">
        <v>31</v>
      </c>
    </row>
    <row r="1178" spans="1:18" x14ac:dyDescent="0.3">
      <c r="A1178">
        <v>4.5999999999999996</v>
      </c>
      <c r="B1178" t="s">
        <v>1666</v>
      </c>
      <c r="C1178" t="s">
        <v>1574</v>
      </c>
      <c r="E1178">
        <v>48226</v>
      </c>
      <c r="F1178" t="s">
        <v>12188</v>
      </c>
      <c r="G1178">
        <f t="shared" si="54"/>
        <v>28672</v>
      </c>
      <c r="H1178" t="b">
        <f t="shared" si="55"/>
        <v>0</v>
      </c>
      <c r="I1178" t="s">
        <v>42</v>
      </c>
      <c r="J1178">
        <f t="shared" si="56"/>
        <v>1000000</v>
      </c>
      <c r="K1178" t="s">
        <v>16</v>
      </c>
      <c r="L1178">
        <v>0</v>
      </c>
      <c r="M1178">
        <f>Googleplaystore[[#This Row],[Installed]]*Googleplaystore[[#This Row],[Price]]</f>
        <v>0</v>
      </c>
      <c r="N1178" t="s">
        <v>17</v>
      </c>
      <c r="O1178" t="s">
        <v>1575</v>
      </c>
      <c r="P1178" s="1">
        <v>43164</v>
      </c>
      <c r="Q1178" s="16" t="s">
        <v>1667</v>
      </c>
      <c r="R1178" t="s">
        <v>20</v>
      </c>
    </row>
    <row r="1179" spans="1:18" x14ac:dyDescent="0.3">
      <c r="A1179">
        <v>4.5999999999999996</v>
      </c>
      <c r="B1179" t="s">
        <v>1668</v>
      </c>
      <c r="C1179" t="s">
        <v>1574</v>
      </c>
      <c r="E1179">
        <v>1026</v>
      </c>
      <c r="F1179" t="s">
        <v>12184</v>
      </c>
      <c r="G1179">
        <f t="shared" si="54"/>
        <v>29696</v>
      </c>
      <c r="H1179" t="b">
        <f t="shared" si="55"/>
        <v>0</v>
      </c>
      <c r="I1179" t="s">
        <v>15</v>
      </c>
      <c r="J1179">
        <f t="shared" si="56"/>
        <v>10000</v>
      </c>
      <c r="K1179" t="s">
        <v>383</v>
      </c>
      <c r="L1179" s="2">
        <v>3.99</v>
      </c>
      <c r="M1179">
        <f>Googleplaystore[[#This Row],[Installed]]*Googleplaystore[[#This Row],[Price]]</f>
        <v>39900</v>
      </c>
      <c r="N1179" t="s">
        <v>17</v>
      </c>
      <c r="O1179" t="s">
        <v>1575</v>
      </c>
      <c r="P1179" s="1">
        <v>43235</v>
      </c>
      <c r="Q1179" s="16" t="s">
        <v>189</v>
      </c>
      <c r="R1179" t="s">
        <v>334</v>
      </c>
    </row>
    <row r="1180" spans="1:18" x14ac:dyDescent="0.3">
      <c r="A1180">
        <v>4.9000000000000004</v>
      </c>
      <c r="B1180" t="s">
        <v>1669</v>
      </c>
      <c r="C1180" t="s">
        <v>1574</v>
      </c>
      <c r="E1180">
        <v>28945</v>
      </c>
      <c r="F1180" t="s">
        <v>12190</v>
      </c>
      <c r="G1180">
        <f t="shared" si="54"/>
        <v>12288</v>
      </c>
      <c r="H1180" t="b">
        <f t="shared" si="55"/>
        <v>0</v>
      </c>
      <c r="I1180" t="s">
        <v>22</v>
      </c>
      <c r="J1180">
        <f t="shared" si="56"/>
        <v>500000</v>
      </c>
      <c r="K1180" t="s">
        <v>16</v>
      </c>
      <c r="L1180">
        <v>0</v>
      </c>
      <c r="M1180">
        <f>Googleplaystore[[#This Row],[Installed]]*Googleplaystore[[#This Row],[Price]]</f>
        <v>0</v>
      </c>
      <c r="N1180" t="s">
        <v>30</v>
      </c>
      <c r="O1180" t="s">
        <v>1575</v>
      </c>
      <c r="P1180" s="1">
        <v>43237</v>
      </c>
      <c r="Q1180" s="16" t="s">
        <v>1670</v>
      </c>
      <c r="R1180" t="s">
        <v>32</v>
      </c>
    </row>
    <row r="1181" spans="1:18" x14ac:dyDescent="0.3">
      <c r="A1181">
        <v>4.4000000000000004</v>
      </c>
      <c r="B1181" t="s">
        <v>1671</v>
      </c>
      <c r="C1181" t="s">
        <v>1574</v>
      </c>
      <c r="E1181">
        <v>11506</v>
      </c>
      <c r="F1181" t="s">
        <v>12222</v>
      </c>
      <c r="G1181">
        <f t="shared" si="54"/>
        <v>15360</v>
      </c>
      <c r="H1181" t="b">
        <f t="shared" si="55"/>
        <v>0</v>
      </c>
      <c r="I1181" t="s">
        <v>34</v>
      </c>
      <c r="J1181">
        <f t="shared" si="56"/>
        <v>100000</v>
      </c>
      <c r="K1181" t="s">
        <v>16</v>
      </c>
      <c r="L1181">
        <v>0</v>
      </c>
      <c r="M1181">
        <f>Googleplaystore[[#This Row],[Installed]]*Googleplaystore[[#This Row],[Price]]</f>
        <v>0</v>
      </c>
      <c r="N1181" t="s">
        <v>17</v>
      </c>
      <c r="O1181" t="s">
        <v>1575</v>
      </c>
      <c r="P1181" s="1">
        <v>43314</v>
      </c>
      <c r="Q1181" s="16" t="s">
        <v>737</v>
      </c>
      <c r="R1181" t="s">
        <v>50</v>
      </c>
    </row>
    <row r="1182" spans="1:18" x14ac:dyDescent="0.3">
      <c r="A1182">
        <v>4.3</v>
      </c>
      <c r="B1182" t="s">
        <v>1672</v>
      </c>
      <c r="C1182" t="s">
        <v>1574</v>
      </c>
      <c r="E1182">
        <v>1288</v>
      </c>
      <c r="F1182" t="s">
        <v>12203</v>
      </c>
      <c r="G1182">
        <f t="shared" si="54"/>
        <v>31744</v>
      </c>
      <c r="H1182" t="b">
        <f t="shared" si="55"/>
        <v>0</v>
      </c>
      <c r="I1182" t="s">
        <v>34</v>
      </c>
      <c r="J1182">
        <f t="shared" si="56"/>
        <v>100000</v>
      </c>
      <c r="K1182" t="s">
        <v>16</v>
      </c>
      <c r="L1182">
        <v>0</v>
      </c>
      <c r="M1182">
        <f>Googleplaystore[[#This Row],[Installed]]*Googleplaystore[[#This Row],[Price]]</f>
        <v>0</v>
      </c>
      <c r="N1182" t="s">
        <v>17</v>
      </c>
      <c r="O1182" t="s">
        <v>1575</v>
      </c>
      <c r="P1182" s="1">
        <v>43200</v>
      </c>
      <c r="Q1182" s="16" t="s">
        <v>1361</v>
      </c>
      <c r="R1182" t="s">
        <v>93</v>
      </c>
    </row>
    <row r="1183" spans="1:18" x14ac:dyDescent="0.3">
      <c r="A1183">
        <v>4.0999999999999996</v>
      </c>
      <c r="B1183" t="s">
        <v>1673</v>
      </c>
      <c r="C1183" t="s">
        <v>1574</v>
      </c>
      <c r="E1183">
        <v>6826</v>
      </c>
      <c r="F1183" t="s">
        <v>31</v>
      </c>
      <c r="G1183" t="b">
        <f t="shared" si="54"/>
        <v>0</v>
      </c>
      <c r="H1183" t="b">
        <f t="shared" si="55"/>
        <v>0</v>
      </c>
      <c r="I1183" t="s">
        <v>42</v>
      </c>
      <c r="J1183">
        <f t="shared" si="56"/>
        <v>1000000</v>
      </c>
      <c r="K1183" t="s">
        <v>16</v>
      </c>
      <c r="L1183">
        <v>0</v>
      </c>
      <c r="M1183">
        <f>Googleplaystore[[#This Row],[Installed]]*Googleplaystore[[#This Row],[Price]]</f>
        <v>0</v>
      </c>
      <c r="N1183" t="s">
        <v>17</v>
      </c>
      <c r="O1183" t="s">
        <v>1575</v>
      </c>
      <c r="P1183" s="1">
        <v>43265</v>
      </c>
      <c r="Q1183" s="16">
        <v>0</v>
      </c>
      <c r="R1183" t="s">
        <v>31</v>
      </c>
    </row>
    <row r="1184" spans="1:18" x14ac:dyDescent="0.3">
      <c r="A1184">
        <v>4.5999999999999996</v>
      </c>
      <c r="B1184" t="s">
        <v>1674</v>
      </c>
      <c r="C1184" t="s">
        <v>1574</v>
      </c>
      <c r="E1184">
        <v>111450</v>
      </c>
      <c r="F1184" t="s">
        <v>31</v>
      </c>
      <c r="G1184" t="b">
        <f t="shared" si="54"/>
        <v>0</v>
      </c>
      <c r="H1184" t="b">
        <f t="shared" si="55"/>
        <v>0</v>
      </c>
      <c r="I1184" t="s">
        <v>26</v>
      </c>
      <c r="J1184">
        <f t="shared" si="56"/>
        <v>5000000</v>
      </c>
      <c r="K1184" t="s">
        <v>16</v>
      </c>
      <c r="L1184">
        <v>0</v>
      </c>
      <c r="M1184">
        <f>Googleplaystore[[#This Row],[Installed]]*Googleplaystore[[#This Row],[Price]]</f>
        <v>0</v>
      </c>
      <c r="N1184" t="s">
        <v>17</v>
      </c>
      <c r="O1184" t="s">
        <v>1575</v>
      </c>
      <c r="P1184" s="1">
        <v>43317</v>
      </c>
      <c r="Q1184" s="16">
        <v>0</v>
      </c>
      <c r="R1184" t="s">
        <v>31</v>
      </c>
    </row>
    <row r="1185" spans="1:18" x14ac:dyDescent="0.3">
      <c r="A1185">
        <v>4.8</v>
      </c>
      <c r="B1185" t="s">
        <v>1675</v>
      </c>
      <c r="C1185" t="s">
        <v>1574</v>
      </c>
      <c r="E1185">
        <v>19543</v>
      </c>
      <c r="F1185" t="s">
        <v>31</v>
      </c>
      <c r="G1185" t="b">
        <f t="shared" si="54"/>
        <v>0</v>
      </c>
      <c r="H1185" t="b">
        <f t="shared" si="55"/>
        <v>0</v>
      </c>
      <c r="I1185" t="s">
        <v>34</v>
      </c>
      <c r="J1185">
        <f t="shared" si="56"/>
        <v>100000</v>
      </c>
      <c r="K1185" t="s">
        <v>383</v>
      </c>
      <c r="L1185" s="2">
        <v>2.99</v>
      </c>
      <c r="M1185">
        <f>Googleplaystore[[#This Row],[Installed]]*Googleplaystore[[#This Row],[Price]]</f>
        <v>299000</v>
      </c>
      <c r="N1185" t="s">
        <v>17</v>
      </c>
      <c r="O1185" t="s">
        <v>1575</v>
      </c>
      <c r="P1185" s="1">
        <v>43119</v>
      </c>
      <c r="Q1185" s="16">
        <v>0</v>
      </c>
      <c r="R1185" t="s">
        <v>31</v>
      </c>
    </row>
    <row r="1186" spans="1:18" x14ac:dyDescent="0.3">
      <c r="A1186">
        <v>4.5</v>
      </c>
      <c r="B1186" t="s">
        <v>1676</v>
      </c>
      <c r="C1186" t="s">
        <v>1574</v>
      </c>
      <c r="E1186">
        <v>233243</v>
      </c>
      <c r="F1186" t="s">
        <v>31</v>
      </c>
      <c r="G1186" t="b">
        <f t="shared" si="54"/>
        <v>0</v>
      </c>
      <c r="H1186" t="b">
        <f t="shared" si="55"/>
        <v>0</v>
      </c>
      <c r="I1186" t="s">
        <v>26</v>
      </c>
      <c r="J1186">
        <f t="shared" si="56"/>
        <v>5000000</v>
      </c>
      <c r="K1186" t="s">
        <v>16</v>
      </c>
      <c r="L1186">
        <v>0</v>
      </c>
      <c r="M1186">
        <f>Googleplaystore[[#This Row],[Installed]]*Googleplaystore[[#This Row],[Price]]</f>
        <v>0</v>
      </c>
      <c r="N1186" t="s">
        <v>17</v>
      </c>
      <c r="O1186" t="s">
        <v>1575</v>
      </c>
      <c r="P1186" s="1">
        <v>43304</v>
      </c>
      <c r="Q1186" s="16">
        <v>0</v>
      </c>
      <c r="R1186" t="s">
        <v>31</v>
      </c>
    </row>
    <row r="1187" spans="1:18" x14ac:dyDescent="0.3">
      <c r="A1187">
        <v>4.7</v>
      </c>
      <c r="B1187" t="s">
        <v>1677</v>
      </c>
      <c r="C1187" t="s">
        <v>1574</v>
      </c>
      <c r="E1187">
        <v>11689</v>
      </c>
      <c r="F1187" t="s">
        <v>12191</v>
      </c>
      <c r="G1187">
        <f t="shared" si="54"/>
        <v>20480</v>
      </c>
      <c r="H1187" t="b">
        <f t="shared" si="55"/>
        <v>0</v>
      </c>
      <c r="I1187" t="s">
        <v>22</v>
      </c>
      <c r="J1187">
        <f t="shared" si="56"/>
        <v>500000</v>
      </c>
      <c r="K1187" t="s">
        <v>16</v>
      </c>
      <c r="L1187">
        <v>0</v>
      </c>
      <c r="M1187">
        <f>Googleplaystore[[#This Row],[Installed]]*Googleplaystore[[#This Row],[Price]]</f>
        <v>0</v>
      </c>
      <c r="N1187" t="s">
        <v>17</v>
      </c>
      <c r="O1187" t="s">
        <v>1575</v>
      </c>
      <c r="P1187" s="1">
        <v>43308</v>
      </c>
      <c r="Q1187" s="16" t="s">
        <v>1678</v>
      </c>
      <c r="R1187" t="s">
        <v>36</v>
      </c>
    </row>
    <row r="1188" spans="1:18" x14ac:dyDescent="0.3">
      <c r="A1188">
        <v>4.5999999999999996</v>
      </c>
      <c r="B1188" t="s">
        <v>1679</v>
      </c>
      <c r="C1188" t="s">
        <v>1574</v>
      </c>
      <c r="E1188">
        <v>77563</v>
      </c>
      <c r="F1188" t="s">
        <v>12201</v>
      </c>
      <c r="G1188">
        <f t="shared" si="54"/>
        <v>39936</v>
      </c>
      <c r="H1188" t="b">
        <f t="shared" si="55"/>
        <v>0</v>
      </c>
      <c r="I1188" t="s">
        <v>55</v>
      </c>
      <c r="J1188">
        <f t="shared" si="56"/>
        <v>10000000</v>
      </c>
      <c r="K1188" t="s">
        <v>16</v>
      </c>
      <c r="L1188">
        <v>0</v>
      </c>
      <c r="M1188">
        <f>Googleplaystore[[#This Row],[Installed]]*Googleplaystore[[#This Row],[Price]]</f>
        <v>0</v>
      </c>
      <c r="N1188" t="s">
        <v>17</v>
      </c>
      <c r="O1188" t="s">
        <v>1575</v>
      </c>
      <c r="P1188" s="1">
        <v>43304</v>
      </c>
      <c r="Q1188" s="16" t="s">
        <v>1680</v>
      </c>
      <c r="R1188" t="s">
        <v>32</v>
      </c>
    </row>
    <row r="1189" spans="1:18" x14ac:dyDescent="0.3">
      <c r="A1189">
        <v>4.3</v>
      </c>
      <c r="B1189" t="s">
        <v>1681</v>
      </c>
      <c r="C1189" t="s">
        <v>1574</v>
      </c>
      <c r="E1189">
        <v>5499</v>
      </c>
      <c r="F1189" t="s">
        <v>12969</v>
      </c>
      <c r="G1189">
        <f t="shared" si="54"/>
        <v>96256</v>
      </c>
      <c r="H1189" t="b">
        <f t="shared" si="55"/>
        <v>0</v>
      </c>
      <c r="I1189" t="s">
        <v>34</v>
      </c>
      <c r="J1189">
        <f t="shared" si="56"/>
        <v>100000</v>
      </c>
      <c r="K1189" t="s">
        <v>16</v>
      </c>
      <c r="L1189">
        <v>0</v>
      </c>
      <c r="M1189">
        <f>Googleplaystore[[#This Row],[Installed]]*Googleplaystore[[#This Row],[Price]]</f>
        <v>0</v>
      </c>
      <c r="N1189" t="s">
        <v>17</v>
      </c>
      <c r="O1189" t="s">
        <v>1575</v>
      </c>
      <c r="P1189" s="1">
        <v>43304</v>
      </c>
      <c r="Q1189" s="16" t="s">
        <v>1682</v>
      </c>
      <c r="R1189" t="s">
        <v>50</v>
      </c>
    </row>
    <row r="1190" spans="1:18" x14ac:dyDescent="0.3">
      <c r="A1190">
        <v>4.5999999999999996</v>
      </c>
      <c r="B1190" t="s">
        <v>1683</v>
      </c>
      <c r="C1190" t="s">
        <v>1574</v>
      </c>
      <c r="E1190">
        <v>48286</v>
      </c>
      <c r="F1190" t="s">
        <v>31</v>
      </c>
      <c r="G1190" t="b">
        <f t="shared" si="54"/>
        <v>0</v>
      </c>
      <c r="H1190" t="b">
        <f t="shared" si="55"/>
        <v>0</v>
      </c>
      <c r="I1190" t="s">
        <v>42</v>
      </c>
      <c r="J1190">
        <f t="shared" si="56"/>
        <v>1000000</v>
      </c>
      <c r="K1190" t="s">
        <v>16</v>
      </c>
      <c r="L1190">
        <v>0</v>
      </c>
      <c r="M1190">
        <f>Googleplaystore[[#This Row],[Installed]]*Googleplaystore[[#This Row],[Price]]</f>
        <v>0</v>
      </c>
      <c r="N1190" t="s">
        <v>17</v>
      </c>
      <c r="O1190" t="s">
        <v>1575</v>
      </c>
      <c r="P1190" s="1">
        <v>43308</v>
      </c>
      <c r="Q1190" s="16">
        <v>0</v>
      </c>
      <c r="R1190" t="s">
        <v>31</v>
      </c>
    </row>
    <row r="1191" spans="1:18" x14ac:dyDescent="0.3">
      <c r="A1191">
        <v>4.3</v>
      </c>
      <c r="B1191" t="s">
        <v>1684</v>
      </c>
      <c r="C1191" t="s">
        <v>1574</v>
      </c>
      <c r="E1191">
        <v>26652</v>
      </c>
      <c r="F1191" t="s">
        <v>12405</v>
      </c>
      <c r="G1191">
        <f t="shared" si="54"/>
        <v>41984</v>
      </c>
      <c r="H1191" t="b">
        <f t="shared" si="55"/>
        <v>0</v>
      </c>
      <c r="I1191" t="s">
        <v>42</v>
      </c>
      <c r="J1191">
        <f t="shared" si="56"/>
        <v>1000000</v>
      </c>
      <c r="K1191" t="s">
        <v>16</v>
      </c>
      <c r="L1191">
        <v>0</v>
      </c>
      <c r="M1191">
        <f>Googleplaystore[[#This Row],[Installed]]*Googleplaystore[[#This Row],[Price]]</f>
        <v>0</v>
      </c>
      <c r="N1191" t="s">
        <v>17</v>
      </c>
      <c r="O1191" t="s">
        <v>1575</v>
      </c>
      <c r="P1191" s="1">
        <v>43224</v>
      </c>
      <c r="Q1191" s="16" t="s">
        <v>487</v>
      </c>
      <c r="R1191" t="s">
        <v>20</v>
      </c>
    </row>
    <row r="1192" spans="1:18" x14ac:dyDescent="0.3">
      <c r="A1192">
        <v>4.5999999999999996</v>
      </c>
      <c r="B1192" t="s">
        <v>1685</v>
      </c>
      <c r="C1192" t="s">
        <v>1574</v>
      </c>
      <c r="E1192">
        <v>71269</v>
      </c>
      <c r="F1192" t="s">
        <v>12582</v>
      </c>
      <c r="G1192">
        <f t="shared" si="54"/>
        <v>50176</v>
      </c>
      <c r="H1192" t="b">
        <f t="shared" si="55"/>
        <v>0</v>
      </c>
      <c r="I1192" t="s">
        <v>42</v>
      </c>
      <c r="J1192">
        <f t="shared" si="56"/>
        <v>1000000</v>
      </c>
      <c r="K1192" t="s">
        <v>16</v>
      </c>
      <c r="L1192">
        <v>0</v>
      </c>
      <c r="M1192">
        <f>Googleplaystore[[#This Row],[Installed]]*Googleplaystore[[#This Row],[Price]]</f>
        <v>0</v>
      </c>
      <c r="N1192" t="s">
        <v>17</v>
      </c>
      <c r="O1192" t="s">
        <v>1575</v>
      </c>
      <c r="P1192" s="1">
        <v>43189</v>
      </c>
      <c r="Q1192" s="16" t="s">
        <v>1209</v>
      </c>
      <c r="R1192" t="s">
        <v>20</v>
      </c>
    </row>
    <row r="1193" spans="1:18" x14ac:dyDescent="0.3">
      <c r="A1193">
        <v>4.5999999999999996</v>
      </c>
      <c r="B1193" t="s">
        <v>1686</v>
      </c>
      <c r="C1193" t="s">
        <v>1574</v>
      </c>
      <c r="E1193">
        <v>20301</v>
      </c>
      <c r="F1193" t="s">
        <v>12306</v>
      </c>
      <c r="G1193">
        <f t="shared" si="54"/>
        <v>22528</v>
      </c>
      <c r="H1193" t="b">
        <f t="shared" si="55"/>
        <v>0</v>
      </c>
      <c r="I1193" t="s">
        <v>42</v>
      </c>
      <c r="J1193">
        <f t="shared" si="56"/>
        <v>1000000</v>
      </c>
      <c r="K1193" t="s">
        <v>16</v>
      </c>
      <c r="L1193">
        <v>0</v>
      </c>
      <c r="M1193">
        <f>Googleplaystore[[#This Row],[Installed]]*Googleplaystore[[#This Row],[Price]]</f>
        <v>0</v>
      </c>
      <c r="N1193" t="s">
        <v>17</v>
      </c>
      <c r="O1193" t="s">
        <v>1575</v>
      </c>
      <c r="P1193" s="1">
        <v>43236</v>
      </c>
      <c r="Q1193" s="16">
        <v>3.22</v>
      </c>
      <c r="R1193" t="s">
        <v>334</v>
      </c>
    </row>
    <row r="1194" spans="1:18" x14ac:dyDescent="0.3">
      <c r="A1194">
        <v>4.5</v>
      </c>
      <c r="B1194" t="s">
        <v>1687</v>
      </c>
      <c r="C1194" t="s">
        <v>1574</v>
      </c>
      <c r="E1194">
        <v>93691</v>
      </c>
      <c r="F1194" t="s">
        <v>31</v>
      </c>
      <c r="G1194" t="b">
        <f t="shared" si="54"/>
        <v>0</v>
      </c>
      <c r="H1194" t="b">
        <f t="shared" si="55"/>
        <v>0</v>
      </c>
      <c r="I1194" t="s">
        <v>26</v>
      </c>
      <c r="J1194">
        <f t="shared" si="56"/>
        <v>5000000</v>
      </c>
      <c r="K1194" t="s">
        <v>16</v>
      </c>
      <c r="L1194">
        <v>0</v>
      </c>
      <c r="M1194">
        <f>Googleplaystore[[#This Row],[Installed]]*Googleplaystore[[#This Row],[Price]]</f>
        <v>0</v>
      </c>
      <c r="N1194" t="s">
        <v>17</v>
      </c>
      <c r="O1194" t="s">
        <v>1575</v>
      </c>
      <c r="P1194" s="1">
        <v>43286</v>
      </c>
      <c r="Q1194" s="16">
        <v>0</v>
      </c>
      <c r="R1194" t="s">
        <v>31</v>
      </c>
    </row>
    <row r="1195" spans="1:18" x14ac:dyDescent="0.3">
      <c r="A1195">
        <v>4.5999999999999996</v>
      </c>
      <c r="B1195" t="s">
        <v>1688</v>
      </c>
      <c r="C1195" t="s">
        <v>1574</v>
      </c>
      <c r="E1195">
        <v>56145</v>
      </c>
      <c r="F1195" t="s">
        <v>12209</v>
      </c>
      <c r="G1195">
        <f t="shared" si="54"/>
        <v>23552</v>
      </c>
      <c r="H1195" t="b">
        <f t="shared" si="55"/>
        <v>0</v>
      </c>
      <c r="I1195" t="s">
        <v>42</v>
      </c>
      <c r="J1195">
        <f t="shared" si="56"/>
        <v>1000000</v>
      </c>
      <c r="K1195" t="s">
        <v>16</v>
      </c>
      <c r="L1195">
        <v>0</v>
      </c>
      <c r="M1195">
        <f>Googleplaystore[[#This Row],[Installed]]*Googleplaystore[[#This Row],[Price]]</f>
        <v>0</v>
      </c>
      <c r="N1195" t="s">
        <v>17</v>
      </c>
      <c r="O1195" t="s">
        <v>1575</v>
      </c>
      <c r="P1195" s="1">
        <v>43313</v>
      </c>
      <c r="Q1195" s="16" t="s">
        <v>1689</v>
      </c>
      <c r="R1195" t="s">
        <v>143</v>
      </c>
    </row>
    <row r="1196" spans="1:18" x14ac:dyDescent="0.3">
      <c r="A1196">
        <v>4.5999999999999996</v>
      </c>
      <c r="B1196" t="s">
        <v>1690</v>
      </c>
      <c r="C1196" t="s">
        <v>1574</v>
      </c>
      <c r="E1196">
        <v>20326</v>
      </c>
      <c r="F1196" t="s">
        <v>12188</v>
      </c>
      <c r="G1196">
        <f t="shared" si="54"/>
        <v>28672</v>
      </c>
      <c r="H1196" t="b">
        <f t="shared" si="55"/>
        <v>0</v>
      </c>
      <c r="I1196" t="s">
        <v>42</v>
      </c>
      <c r="J1196">
        <f t="shared" si="56"/>
        <v>1000000</v>
      </c>
      <c r="K1196" t="s">
        <v>16</v>
      </c>
      <c r="L1196">
        <v>0</v>
      </c>
      <c r="M1196">
        <f>Googleplaystore[[#This Row],[Installed]]*Googleplaystore[[#This Row],[Price]]</f>
        <v>0</v>
      </c>
      <c r="N1196" t="s">
        <v>30</v>
      </c>
      <c r="O1196" t="s">
        <v>1575</v>
      </c>
      <c r="P1196" s="1">
        <v>43316</v>
      </c>
      <c r="Q1196" s="16" t="s">
        <v>1691</v>
      </c>
      <c r="R1196" t="s">
        <v>50</v>
      </c>
    </row>
    <row r="1197" spans="1:18" x14ac:dyDescent="0.3">
      <c r="A1197">
        <v>4.5</v>
      </c>
      <c r="B1197" t="s">
        <v>1692</v>
      </c>
      <c r="C1197" t="s">
        <v>1574</v>
      </c>
      <c r="E1197">
        <v>12955</v>
      </c>
      <c r="F1197" t="s">
        <v>12355</v>
      </c>
      <c r="G1197">
        <f t="shared" si="54"/>
        <v>7372.8</v>
      </c>
      <c r="H1197" t="b">
        <f t="shared" si="55"/>
        <v>0</v>
      </c>
      <c r="I1197" t="s">
        <v>42</v>
      </c>
      <c r="J1197">
        <f t="shared" si="56"/>
        <v>1000000</v>
      </c>
      <c r="K1197" t="s">
        <v>16</v>
      </c>
      <c r="L1197">
        <v>0</v>
      </c>
      <c r="M1197">
        <f>Googleplaystore[[#This Row],[Installed]]*Googleplaystore[[#This Row],[Price]]</f>
        <v>0</v>
      </c>
      <c r="N1197" t="s">
        <v>30</v>
      </c>
      <c r="O1197" t="s">
        <v>1575</v>
      </c>
      <c r="P1197" s="1">
        <v>43278</v>
      </c>
      <c r="Q1197" s="16">
        <v>10.24</v>
      </c>
      <c r="R1197" t="s">
        <v>36</v>
      </c>
    </row>
    <row r="1198" spans="1:18" x14ac:dyDescent="0.3">
      <c r="A1198">
        <v>4.0999999999999996</v>
      </c>
      <c r="B1198" t="s">
        <v>1693</v>
      </c>
      <c r="C1198" t="s">
        <v>1574</v>
      </c>
      <c r="E1198">
        <v>2681</v>
      </c>
      <c r="F1198" t="s">
        <v>12385</v>
      </c>
      <c r="G1198">
        <f t="shared" si="54"/>
        <v>6656</v>
      </c>
      <c r="H1198" t="b">
        <f t="shared" si="55"/>
        <v>0</v>
      </c>
      <c r="I1198" t="s">
        <v>22</v>
      </c>
      <c r="J1198">
        <f t="shared" si="56"/>
        <v>500000</v>
      </c>
      <c r="K1198" t="s">
        <v>16</v>
      </c>
      <c r="L1198">
        <v>0</v>
      </c>
      <c r="M1198">
        <f>Googleplaystore[[#This Row],[Installed]]*Googleplaystore[[#This Row],[Price]]</f>
        <v>0</v>
      </c>
      <c r="N1198" t="s">
        <v>17</v>
      </c>
      <c r="O1198" t="s">
        <v>1575</v>
      </c>
      <c r="P1198" s="1">
        <v>43141</v>
      </c>
      <c r="Q1198" s="16">
        <v>37</v>
      </c>
      <c r="R1198" t="s">
        <v>20</v>
      </c>
    </row>
    <row r="1199" spans="1:18" x14ac:dyDescent="0.3">
      <c r="A1199">
        <v>4.5</v>
      </c>
      <c r="B1199" t="s">
        <v>1694</v>
      </c>
      <c r="C1199" t="s">
        <v>1574</v>
      </c>
      <c r="E1199">
        <v>325738</v>
      </c>
      <c r="F1199" t="s">
        <v>31</v>
      </c>
      <c r="G1199" t="b">
        <f t="shared" si="54"/>
        <v>0</v>
      </c>
      <c r="H1199" t="b">
        <f t="shared" si="55"/>
        <v>0</v>
      </c>
      <c r="I1199" t="s">
        <v>55</v>
      </c>
      <c r="J1199">
        <f t="shared" si="56"/>
        <v>10000000</v>
      </c>
      <c r="K1199" t="s">
        <v>16</v>
      </c>
      <c r="L1199">
        <v>0</v>
      </c>
      <c r="M1199">
        <f>Googleplaystore[[#This Row],[Installed]]*Googleplaystore[[#This Row],[Price]]</f>
        <v>0</v>
      </c>
      <c r="N1199" t="s">
        <v>17</v>
      </c>
      <c r="O1199" t="s">
        <v>1575</v>
      </c>
      <c r="P1199" s="1">
        <v>43309</v>
      </c>
      <c r="Q1199" s="16">
        <v>0</v>
      </c>
      <c r="R1199" t="s">
        <v>31</v>
      </c>
    </row>
    <row r="1200" spans="1:18" x14ac:dyDescent="0.3">
      <c r="A1200">
        <v>4.5999999999999996</v>
      </c>
      <c r="B1200" t="s">
        <v>1695</v>
      </c>
      <c r="C1200" t="s">
        <v>1574</v>
      </c>
      <c r="E1200">
        <v>4102</v>
      </c>
      <c r="F1200" t="s">
        <v>12219</v>
      </c>
      <c r="G1200">
        <f t="shared" si="54"/>
        <v>24576</v>
      </c>
      <c r="H1200" t="b">
        <f t="shared" si="55"/>
        <v>0</v>
      </c>
      <c r="I1200" t="s">
        <v>22</v>
      </c>
      <c r="J1200">
        <f t="shared" si="56"/>
        <v>500000</v>
      </c>
      <c r="K1200" t="s">
        <v>16</v>
      </c>
      <c r="L1200">
        <v>0</v>
      </c>
      <c r="M1200">
        <f>Googleplaystore[[#This Row],[Installed]]*Googleplaystore[[#This Row],[Price]]</f>
        <v>0</v>
      </c>
      <c r="N1200" t="s">
        <v>70</v>
      </c>
      <c r="O1200" t="s">
        <v>1575</v>
      </c>
      <c r="P1200" s="1">
        <v>43300</v>
      </c>
      <c r="Q1200" s="16" t="s">
        <v>1670</v>
      </c>
      <c r="R1200" t="s">
        <v>32</v>
      </c>
    </row>
    <row r="1201" spans="1:18" x14ac:dyDescent="0.3">
      <c r="A1201">
        <v>4.5</v>
      </c>
      <c r="B1201" t="s">
        <v>1696</v>
      </c>
      <c r="C1201" t="s">
        <v>1574</v>
      </c>
      <c r="E1201">
        <v>40296</v>
      </c>
      <c r="F1201" t="s">
        <v>31</v>
      </c>
      <c r="G1201" t="b">
        <f t="shared" si="54"/>
        <v>0</v>
      </c>
      <c r="H1201" t="b">
        <f t="shared" si="55"/>
        <v>0</v>
      </c>
      <c r="I1201" t="s">
        <v>42</v>
      </c>
      <c r="J1201">
        <f t="shared" si="56"/>
        <v>1000000</v>
      </c>
      <c r="K1201" t="s">
        <v>16</v>
      </c>
      <c r="L1201">
        <v>0</v>
      </c>
      <c r="M1201">
        <f>Googleplaystore[[#This Row],[Installed]]*Googleplaystore[[#This Row],[Price]]</f>
        <v>0</v>
      </c>
      <c r="N1201" t="s">
        <v>17</v>
      </c>
      <c r="O1201" t="s">
        <v>1575</v>
      </c>
      <c r="P1201" s="1">
        <v>43266</v>
      </c>
      <c r="Q1201" s="16">
        <v>0</v>
      </c>
      <c r="R1201" t="s">
        <v>31</v>
      </c>
    </row>
    <row r="1202" spans="1:18" x14ac:dyDescent="0.3">
      <c r="A1202">
        <v>4.8</v>
      </c>
      <c r="B1202" t="s">
        <v>1697</v>
      </c>
      <c r="C1202" t="s">
        <v>1574</v>
      </c>
      <c r="E1202">
        <v>4559407</v>
      </c>
      <c r="F1202" t="s">
        <v>31</v>
      </c>
      <c r="G1202" t="b">
        <f t="shared" si="54"/>
        <v>0</v>
      </c>
      <c r="H1202" t="b">
        <f t="shared" si="55"/>
        <v>0</v>
      </c>
      <c r="I1202" t="s">
        <v>240</v>
      </c>
      <c r="J1202">
        <f t="shared" si="56"/>
        <v>100000000</v>
      </c>
      <c r="K1202" t="s">
        <v>16</v>
      </c>
      <c r="L1202">
        <v>0</v>
      </c>
      <c r="M1202">
        <f>Googleplaystore[[#This Row],[Installed]]*Googleplaystore[[#This Row],[Price]]</f>
        <v>0</v>
      </c>
      <c r="N1202" t="s">
        <v>17</v>
      </c>
      <c r="O1202" t="s">
        <v>1575</v>
      </c>
      <c r="P1202" s="1">
        <v>43313</v>
      </c>
      <c r="Q1202" s="16">
        <v>0</v>
      </c>
      <c r="R1202" t="s">
        <v>31</v>
      </c>
    </row>
    <row r="1203" spans="1:18" x14ac:dyDescent="0.3">
      <c r="A1203">
        <v>4.8</v>
      </c>
      <c r="B1203" t="s">
        <v>1698</v>
      </c>
      <c r="C1203" t="s">
        <v>1574</v>
      </c>
      <c r="E1203">
        <v>570242</v>
      </c>
      <c r="F1203" t="s">
        <v>12191</v>
      </c>
      <c r="G1203">
        <f t="shared" si="54"/>
        <v>20480</v>
      </c>
      <c r="H1203" t="b">
        <f t="shared" si="55"/>
        <v>0</v>
      </c>
      <c r="I1203" t="s">
        <v>55</v>
      </c>
      <c r="J1203">
        <f t="shared" si="56"/>
        <v>10000000</v>
      </c>
      <c r="K1203" t="s">
        <v>16</v>
      </c>
      <c r="L1203">
        <v>0</v>
      </c>
      <c r="M1203">
        <f>Googleplaystore[[#This Row],[Installed]]*Googleplaystore[[#This Row],[Price]]</f>
        <v>0</v>
      </c>
      <c r="N1203" t="s">
        <v>17</v>
      </c>
      <c r="O1203" t="s">
        <v>1575</v>
      </c>
      <c r="P1203" s="1">
        <v>43314</v>
      </c>
      <c r="Q1203" s="16" t="s">
        <v>1699</v>
      </c>
      <c r="R1203" t="s">
        <v>50</v>
      </c>
    </row>
    <row r="1204" spans="1:18" x14ac:dyDescent="0.3">
      <c r="A1204">
        <v>4.5999999999999996</v>
      </c>
      <c r="B1204" t="s">
        <v>1615</v>
      </c>
      <c r="C1204" t="s">
        <v>1574</v>
      </c>
      <c r="E1204">
        <v>1873523</v>
      </c>
      <c r="F1204" t="s">
        <v>31</v>
      </c>
      <c r="G1204" t="b">
        <f t="shared" si="54"/>
        <v>0</v>
      </c>
      <c r="H1204" t="b">
        <f t="shared" si="55"/>
        <v>0</v>
      </c>
      <c r="I1204" t="s">
        <v>29</v>
      </c>
      <c r="J1204">
        <f t="shared" si="56"/>
        <v>50000000</v>
      </c>
      <c r="K1204" t="s">
        <v>16</v>
      </c>
      <c r="L1204">
        <v>0</v>
      </c>
      <c r="M1204">
        <f>Googleplaystore[[#This Row],[Installed]]*Googleplaystore[[#This Row],[Price]]</f>
        <v>0</v>
      </c>
      <c r="N1204" t="s">
        <v>17</v>
      </c>
      <c r="O1204" t="s">
        <v>1575</v>
      </c>
      <c r="P1204" s="1">
        <v>43312</v>
      </c>
      <c r="Q1204" s="16">
        <v>0</v>
      </c>
      <c r="R1204" t="s">
        <v>31</v>
      </c>
    </row>
    <row r="1205" spans="1:18" x14ac:dyDescent="0.3">
      <c r="A1205">
        <v>4.5</v>
      </c>
      <c r="B1205" t="s">
        <v>1700</v>
      </c>
      <c r="C1205" t="s">
        <v>1574</v>
      </c>
      <c r="E1205">
        <v>121838</v>
      </c>
      <c r="F1205" t="s">
        <v>12222</v>
      </c>
      <c r="G1205">
        <f t="shared" si="54"/>
        <v>15360</v>
      </c>
      <c r="H1205" t="b">
        <f t="shared" si="55"/>
        <v>0</v>
      </c>
      <c r="I1205" t="s">
        <v>26</v>
      </c>
      <c r="J1205">
        <f t="shared" si="56"/>
        <v>5000000</v>
      </c>
      <c r="K1205" t="s">
        <v>16</v>
      </c>
      <c r="L1205">
        <v>0</v>
      </c>
      <c r="M1205">
        <f>Googleplaystore[[#This Row],[Installed]]*Googleplaystore[[#This Row],[Price]]</f>
        <v>0</v>
      </c>
      <c r="N1205" t="s">
        <v>17</v>
      </c>
      <c r="O1205" t="s">
        <v>1575</v>
      </c>
      <c r="P1205" s="1">
        <v>43243</v>
      </c>
      <c r="Q1205" s="16" t="s">
        <v>1701</v>
      </c>
      <c r="R1205" t="s">
        <v>20</v>
      </c>
    </row>
    <row r="1206" spans="1:18" x14ac:dyDescent="0.3">
      <c r="A1206">
        <v>4.0999999999999996</v>
      </c>
      <c r="B1206" t="s">
        <v>1702</v>
      </c>
      <c r="C1206" t="s">
        <v>1574</v>
      </c>
      <c r="E1206">
        <v>62616</v>
      </c>
      <c r="F1206" t="s">
        <v>31</v>
      </c>
      <c r="G1206" t="b">
        <f t="shared" si="54"/>
        <v>0</v>
      </c>
      <c r="H1206" t="b">
        <f t="shared" si="55"/>
        <v>0</v>
      </c>
      <c r="I1206" t="s">
        <v>26</v>
      </c>
      <c r="J1206">
        <f t="shared" si="56"/>
        <v>5000000</v>
      </c>
      <c r="K1206" t="s">
        <v>16</v>
      </c>
      <c r="L1206">
        <v>0</v>
      </c>
      <c r="M1206">
        <f>Googleplaystore[[#This Row],[Installed]]*Googleplaystore[[#This Row],[Price]]</f>
        <v>0</v>
      </c>
      <c r="N1206" t="s">
        <v>30</v>
      </c>
      <c r="O1206" t="s">
        <v>1575</v>
      </c>
      <c r="P1206" s="1">
        <v>43314</v>
      </c>
      <c r="Q1206" s="16">
        <v>0</v>
      </c>
      <c r="R1206" t="s">
        <v>31</v>
      </c>
    </row>
    <row r="1207" spans="1:18" x14ac:dyDescent="0.3">
      <c r="A1207">
        <v>4.4000000000000004</v>
      </c>
      <c r="B1207" t="s">
        <v>1703</v>
      </c>
      <c r="C1207" t="s">
        <v>1574</v>
      </c>
      <c r="E1207">
        <v>12858</v>
      </c>
      <c r="F1207" t="s">
        <v>12372</v>
      </c>
      <c r="G1207">
        <f t="shared" si="54"/>
        <v>56320</v>
      </c>
      <c r="H1207" t="b">
        <f t="shared" si="55"/>
        <v>0</v>
      </c>
      <c r="I1207" t="s">
        <v>22</v>
      </c>
      <c r="J1207">
        <f t="shared" si="56"/>
        <v>500000</v>
      </c>
      <c r="K1207" t="s">
        <v>16</v>
      </c>
      <c r="L1207">
        <v>0</v>
      </c>
      <c r="M1207">
        <f>Googleplaystore[[#This Row],[Installed]]*Googleplaystore[[#This Row],[Price]]</f>
        <v>0</v>
      </c>
      <c r="N1207" t="s">
        <v>17</v>
      </c>
      <c r="O1207" t="s">
        <v>1575</v>
      </c>
      <c r="P1207" s="1">
        <v>43308</v>
      </c>
      <c r="Q1207" s="16" t="s">
        <v>1599</v>
      </c>
      <c r="R1207" t="s">
        <v>143</v>
      </c>
    </row>
    <row r="1208" spans="1:18" x14ac:dyDescent="0.3">
      <c r="A1208">
        <v>4.2</v>
      </c>
      <c r="B1208" t="s">
        <v>1704</v>
      </c>
      <c r="C1208" t="s">
        <v>1574</v>
      </c>
      <c r="E1208">
        <v>34356</v>
      </c>
      <c r="F1208" t="s">
        <v>31</v>
      </c>
      <c r="G1208" t="b">
        <f t="shared" si="54"/>
        <v>0</v>
      </c>
      <c r="H1208" t="b">
        <f t="shared" si="55"/>
        <v>0</v>
      </c>
      <c r="I1208" t="s">
        <v>42</v>
      </c>
      <c r="J1208">
        <f t="shared" si="56"/>
        <v>1000000</v>
      </c>
      <c r="K1208" t="s">
        <v>16</v>
      </c>
      <c r="L1208">
        <v>0</v>
      </c>
      <c r="M1208">
        <f>Googleplaystore[[#This Row],[Installed]]*Googleplaystore[[#This Row],[Price]]</f>
        <v>0</v>
      </c>
      <c r="N1208" t="s">
        <v>17</v>
      </c>
      <c r="O1208" t="s">
        <v>1575</v>
      </c>
      <c r="P1208" s="1">
        <v>43312</v>
      </c>
      <c r="Q1208" s="16">
        <v>0</v>
      </c>
      <c r="R1208" t="s">
        <v>31</v>
      </c>
    </row>
    <row r="1209" spans="1:18" x14ac:dyDescent="0.3">
      <c r="A1209">
        <v>4.5</v>
      </c>
      <c r="B1209" t="s">
        <v>1705</v>
      </c>
      <c r="C1209" t="s">
        <v>1574</v>
      </c>
      <c r="E1209">
        <v>50679</v>
      </c>
      <c r="F1209" t="s">
        <v>12264</v>
      </c>
      <c r="G1209">
        <f t="shared" si="54"/>
        <v>38912</v>
      </c>
      <c r="H1209" t="b">
        <f t="shared" si="55"/>
        <v>0</v>
      </c>
      <c r="I1209" t="s">
        <v>42</v>
      </c>
      <c r="J1209">
        <f t="shared" si="56"/>
        <v>1000000</v>
      </c>
      <c r="K1209" t="s">
        <v>16</v>
      </c>
      <c r="L1209">
        <v>0</v>
      </c>
      <c r="M1209">
        <f>Googleplaystore[[#This Row],[Installed]]*Googleplaystore[[#This Row],[Price]]</f>
        <v>0</v>
      </c>
      <c r="N1209" t="s">
        <v>17</v>
      </c>
      <c r="O1209" t="s">
        <v>1575</v>
      </c>
      <c r="P1209" s="1">
        <v>43313</v>
      </c>
      <c r="Q1209" s="16" t="s">
        <v>1404</v>
      </c>
      <c r="R1209" t="s">
        <v>36</v>
      </c>
    </row>
    <row r="1210" spans="1:18" x14ac:dyDescent="0.3">
      <c r="A1210">
        <v>4.3</v>
      </c>
      <c r="B1210" t="s">
        <v>1706</v>
      </c>
      <c r="C1210" t="s">
        <v>1574</v>
      </c>
      <c r="E1210">
        <v>16943</v>
      </c>
      <c r="F1210" t="s">
        <v>12265</v>
      </c>
      <c r="G1210">
        <f t="shared" si="54"/>
        <v>32768</v>
      </c>
      <c r="H1210" t="b">
        <f t="shared" si="55"/>
        <v>0</v>
      </c>
      <c r="I1210" t="s">
        <v>42</v>
      </c>
      <c r="J1210">
        <f t="shared" si="56"/>
        <v>1000000</v>
      </c>
      <c r="K1210" t="s">
        <v>16</v>
      </c>
      <c r="L1210">
        <v>0</v>
      </c>
      <c r="M1210">
        <f>Googleplaystore[[#This Row],[Installed]]*Googleplaystore[[#This Row],[Price]]</f>
        <v>0</v>
      </c>
      <c r="N1210" t="s">
        <v>17</v>
      </c>
      <c r="O1210" t="s">
        <v>1575</v>
      </c>
      <c r="P1210" s="1">
        <v>43311</v>
      </c>
      <c r="Q1210" s="16" t="s">
        <v>1707</v>
      </c>
      <c r="R1210" t="s">
        <v>36</v>
      </c>
    </row>
    <row r="1211" spans="1:18" x14ac:dyDescent="0.3">
      <c r="A1211">
        <v>4.5999999999999996</v>
      </c>
      <c r="B1211" t="s">
        <v>1708</v>
      </c>
      <c r="C1211" t="s">
        <v>1574</v>
      </c>
      <c r="E1211">
        <v>524299</v>
      </c>
      <c r="F1211" t="s">
        <v>31</v>
      </c>
      <c r="G1211" t="b">
        <f t="shared" si="54"/>
        <v>0</v>
      </c>
      <c r="H1211" t="b">
        <f t="shared" si="55"/>
        <v>0</v>
      </c>
      <c r="I1211" t="s">
        <v>55</v>
      </c>
      <c r="J1211">
        <f t="shared" si="56"/>
        <v>10000000</v>
      </c>
      <c r="K1211" t="s">
        <v>16</v>
      </c>
      <c r="L1211">
        <v>0</v>
      </c>
      <c r="M1211">
        <f>Googleplaystore[[#This Row],[Installed]]*Googleplaystore[[#This Row],[Price]]</f>
        <v>0</v>
      </c>
      <c r="N1211" t="s">
        <v>17</v>
      </c>
      <c r="O1211" t="s">
        <v>1575</v>
      </c>
      <c r="P1211" s="1">
        <v>43280</v>
      </c>
      <c r="Q1211" s="16">
        <v>0</v>
      </c>
      <c r="R1211" t="s">
        <v>31</v>
      </c>
    </row>
    <row r="1212" spans="1:18" x14ac:dyDescent="0.3">
      <c r="A1212">
        <v>4</v>
      </c>
      <c r="B1212" t="s">
        <v>1709</v>
      </c>
      <c r="C1212" t="s">
        <v>1574</v>
      </c>
      <c r="E1212">
        <v>267</v>
      </c>
      <c r="F1212" t="s">
        <v>31</v>
      </c>
      <c r="G1212" t="b">
        <f t="shared" si="54"/>
        <v>0</v>
      </c>
      <c r="H1212" t="b">
        <f t="shared" si="55"/>
        <v>0</v>
      </c>
      <c r="I1212" t="s">
        <v>38</v>
      </c>
      <c r="J1212">
        <f t="shared" si="56"/>
        <v>50000</v>
      </c>
      <c r="K1212" t="s">
        <v>16</v>
      </c>
      <c r="L1212">
        <v>0</v>
      </c>
      <c r="M1212">
        <f>Googleplaystore[[#This Row],[Installed]]*Googleplaystore[[#This Row],[Price]]</f>
        <v>0</v>
      </c>
      <c r="N1212" t="s">
        <v>30</v>
      </c>
      <c r="O1212" t="s">
        <v>1575</v>
      </c>
      <c r="P1212" s="1">
        <v>43313</v>
      </c>
      <c r="Q1212" s="16">
        <v>0</v>
      </c>
      <c r="R1212" t="s">
        <v>31</v>
      </c>
    </row>
    <row r="1213" spans="1:18" x14ac:dyDescent="0.3">
      <c r="A1213">
        <v>4.5999999999999996</v>
      </c>
      <c r="B1213" t="s">
        <v>1710</v>
      </c>
      <c r="C1213" t="s">
        <v>1574</v>
      </c>
      <c r="E1213">
        <v>623</v>
      </c>
      <c r="F1213" t="s">
        <v>12441</v>
      </c>
      <c r="G1213">
        <f t="shared" si="54"/>
        <v>40960</v>
      </c>
      <c r="H1213" t="b">
        <f t="shared" si="55"/>
        <v>0</v>
      </c>
      <c r="I1213" t="s">
        <v>38</v>
      </c>
      <c r="J1213">
        <f t="shared" si="56"/>
        <v>50000</v>
      </c>
      <c r="K1213" t="s">
        <v>16</v>
      </c>
      <c r="L1213">
        <v>0</v>
      </c>
      <c r="M1213">
        <f>Googleplaystore[[#This Row],[Installed]]*Googleplaystore[[#This Row],[Price]]</f>
        <v>0</v>
      </c>
      <c r="N1213" t="s">
        <v>70</v>
      </c>
      <c r="O1213" t="s">
        <v>1575</v>
      </c>
      <c r="P1213" s="1">
        <v>42933</v>
      </c>
      <c r="Q1213" s="16" t="s">
        <v>58</v>
      </c>
      <c r="R1213" t="s">
        <v>20</v>
      </c>
    </row>
    <row r="1214" spans="1:18" x14ac:dyDescent="0.3">
      <c r="A1214">
        <v>4.5999999999999996</v>
      </c>
      <c r="B1214" t="s">
        <v>1711</v>
      </c>
      <c r="C1214" t="s">
        <v>1574</v>
      </c>
      <c r="E1214">
        <v>117176</v>
      </c>
      <c r="F1214" t="s">
        <v>31</v>
      </c>
      <c r="G1214" t="b">
        <f t="shared" si="54"/>
        <v>0</v>
      </c>
      <c r="H1214" t="b">
        <f t="shared" si="55"/>
        <v>0</v>
      </c>
      <c r="I1214" t="s">
        <v>26</v>
      </c>
      <c r="J1214">
        <f t="shared" si="56"/>
        <v>5000000</v>
      </c>
      <c r="K1214" t="s">
        <v>16</v>
      </c>
      <c r="L1214">
        <v>0</v>
      </c>
      <c r="M1214">
        <f>Googleplaystore[[#This Row],[Installed]]*Googleplaystore[[#This Row],[Price]]</f>
        <v>0</v>
      </c>
      <c r="N1214" t="s">
        <v>17</v>
      </c>
      <c r="O1214" t="s">
        <v>1575</v>
      </c>
      <c r="P1214" s="1">
        <v>43288</v>
      </c>
      <c r="Q1214" s="16">
        <v>0</v>
      </c>
      <c r="R1214" t="s">
        <v>31</v>
      </c>
    </row>
    <row r="1215" spans="1:18" x14ac:dyDescent="0.3">
      <c r="A1215">
        <v>4.4000000000000004</v>
      </c>
      <c r="B1215" t="s">
        <v>1712</v>
      </c>
      <c r="C1215" t="s">
        <v>1574</v>
      </c>
      <c r="E1215">
        <v>70416</v>
      </c>
      <c r="F1215" t="s">
        <v>12209</v>
      </c>
      <c r="G1215">
        <f t="shared" si="54"/>
        <v>23552</v>
      </c>
      <c r="H1215" t="b">
        <f t="shared" si="55"/>
        <v>0</v>
      </c>
      <c r="I1215" t="s">
        <v>26</v>
      </c>
      <c r="J1215">
        <f t="shared" si="56"/>
        <v>5000000</v>
      </c>
      <c r="K1215" t="s">
        <v>16</v>
      </c>
      <c r="L1215">
        <v>0</v>
      </c>
      <c r="M1215">
        <f>Googleplaystore[[#This Row],[Installed]]*Googleplaystore[[#This Row],[Price]]</f>
        <v>0</v>
      </c>
      <c r="N1215" t="s">
        <v>17</v>
      </c>
      <c r="O1215" t="s">
        <v>1575</v>
      </c>
      <c r="P1215" s="1">
        <v>43308</v>
      </c>
      <c r="Q1215" s="16" t="s">
        <v>1713</v>
      </c>
      <c r="R1215" t="s">
        <v>50</v>
      </c>
    </row>
    <row r="1216" spans="1:18" x14ac:dyDescent="0.3">
      <c r="A1216">
        <v>4.7</v>
      </c>
      <c r="B1216" t="s">
        <v>1714</v>
      </c>
      <c r="C1216" t="s">
        <v>1574</v>
      </c>
      <c r="E1216">
        <v>15674</v>
      </c>
      <c r="F1216" t="s">
        <v>12212</v>
      </c>
      <c r="G1216">
        <f t="shared" si="54"/>
        <v>6246.4</v>
      </c>
      <c r="H1216" t="b">
        <f t="shared" si="55"/>
        <v>0</v>
      </c>
      <c r="I1216" t="s">
        <v>42</v>
      </c>
      <c r="J1216">
        <f t="shared" si="56"/>
        <v>1000000</v>
      </c>
      <c r="K1216" t="s">
        <v>16</v>
      </c>
      <c r="L1216">
        <v>0</v>
      </c>
      <c r="M1216">
        <f>Googleplaystore[[#This Row],[Installed]]*Googleplaystore[[#This Row],[Price]]</f>
        <v>0</v>
      </c>
      <c r="N1216" t="s">
        <v>17</v>
      </c>
      <c r="O1216" t="s">
        <v>1575</v>
      </c>
      <c r="P1216" s="1">
        <v>43312</v>
      </c>
      <c r="Q1216" s="16" t="s">
        <v>631</v>
      </c>
      <c r="R1216" t="s">
        <v>50</v>
      </c>
    </row>
    <row r="1217" spans="1:18" x14ac:dyDescent="0.3">
      <c r="A1217">
        <v>4.4000000000000004</v>
      </c>
      <c r="B1217" t="s">
        <v>1715</v>
      </c>
      <c r="C1217" t="s">
        <v>1574</v>
      </c>
      <c r="E1217">
        <v>14402</v>
      </c>
      <c r="F1217" t="s">
        <v>31</v>
      </c>
      <c r="G1217" t="b">
        <f t="shared" si="54"/>
        <v>0</v>
      </c>
      <c r="H1217" t="b">
        <f t="shared" si="55"/>
        <v>0</v>
      </c>
      <c r="I1217" t="s">
        <v>42</v>
      </c>
      <c r="J1217">
        <f t="shared" si="56"/>
        <v>1000000</v>
      </c>
      <c r="K1217" t="s">
        <v>16</v>
      </c>
      <c r="L1217">
        <v>0</v>
      </c>
      <c r="M1217">
        <f>Googleplaystore[[#This Row],[Installed]]*Googleplaystore[[#This Row],[Price]]</f>
        <v>0</v>
      </c>
      <c r="N1217" t="s">
        <v>17</v>
      </c>
      <c r="O1217" t="s">
        <v>1575</v>
      </c>
      <c r="P1217" s="1">
        <v>43315</v>
      </c>
      <c r="Q1217" s="16">
        <v>0</v>
      </c>
      <c r="R1217" t="s">
        <v>31</v>
      </c>
    </row>
    <row r="1218" spans="1:18" x14ac:dyDescent="0.3">
      <c r="A1218">
        <v>4.2</v>
      </c>
      <c r="B1218" t="s">
        <v>1617</v>
      </c>
      <c r="C1218" t="s">
        <v>1574</v>
      </c>
      <c r="E1218">
        <v>270294</v>
      </c>
      <c r="F1218" t="s">
        <v>12867</v>
      </c>
      <c r="G1218">
        <f t="shared" si="54"/>
        <v>59392</v>
      </c>
      <c r="H1218" t="b">
        <f t="shared" si="55"/>
        <v>0</v>
      </c>
      <c r="I1218" t="s">
        <v>26</v>
      </c>
      <c r="J1218">
        <f t="shared" si="56"/>
        <v>5000000</v>
      </c>
      <c r="K1218" t="s">
        <v>16</v>
      </c>
      <c r="L1218">
        <v>0</v>
      </c>
      <c r="M1218">
        <f>Googleplaystore[[#This Row],[Installed]]*Googleplaystore[[#This Row],[Price]]</f>
        <v>0</v>
      </c>
      <c r="N1218" t="s">
        <v>17</v>
      </c>
      <c r="O1218" t="s">
        <v>1575</v>
      </c>
      <c r="P1218" s="1">
        <v>43312</v>
      </c>
      <c r="Q1218" s="16" t="s">
        <v>1618</v>
      </c>
      <c r="R1218" t="s">
        <v>50</v>
      </c>
    </row>
    <row r="1219" spans="1:18" x14ac:dyDescent="0.3">
      <c r="A1219">
        <v>4.5</v>
      </c>
      <c r="B1219" t="s">
        <v>1598</v>
      </c>
      <c r="C1219" t="s">
        <v>1574</v>
      </c>
      <c r="E1219">
        <v>144050</v>
      </c>
      <c r="F1219" t="s">
        <v>12372</v>
      </c>
      <c r="G1219">
        <f t="shared" ref="G1219:G1282" si="57">IF(ISNUMBER(SEARCH("M",F1219)), VALUE(LEFT(F1219, LEN(F1219)-1) *1024))</f>
        <v>56320</v>
      </c>
      <c r="H1219" t="b">
        <f t="shared" ref="H1219:H1282" si="58">IF(ISNUMBER(SEARCH("K",F1219)), VALUE(LEFT(F1219, LEN(F1219)-1)))</f>
        <v>0</v>
      </c>
      <c r="I1219" t="s">
        <v>26</v>
      </c>
      <c r="J1219">
        <f t="shared" ref="J1219:J1282" si="59">IF(ISNUMBER(SEARCH("+", I1219)), VALUE(SUBSTITUTE(I1219, "+", "")), I1219)</f>
        <v>5000000</v>
      </c>
      <c r="K1219" t="s">
        <v>16</v>
      </c>
      <c r="L1219">
        <v>0</v>
      </c>
      <c r="M1219">
        <f>Googleplaystore[[#This Row],[Installed]]*Googleplaystore[[#This Row],[Price]]</f>
        <v>0</v>
      </c>
      <c r="N1219" t="s">
        <v>17</v>
      </c>
      <c r="O1219" t="s">
        <v>1575</v>
      </c>
      <c r="P1219" s="1">
        <v>43308</v>
      </c>
      <c r="Q1219" s="16" t="s">
        <v>1599</v>
      </c>
      <c r="R1219" t="s">
        <v>143</v>
      </c>
    </row>
    <row r="1220" spans="1:18" x14ac:dyDescent="0.3">
      <c r="A1220">
        <v>4.4000000000000004</v>
      </c>
      <c r="B1220" t="s">
        <v>1716</v>
      </c>
      <c r="C1220" t="s">
        <v>1574</v>
      </c>
      <c r="E1220">
        <v>141163</v>
      </c>
      <c r="F1220" t="s">
        <v>31</v>
      </c>
      <c r="G1220" t="b">
        <f t="shared" si="57"/>
        <v>0</v>
      </c>
      <c r="H1220" t="b">
        <f t="shared" si="58"/>
        <v>0</v>
      </c>
      <c r="I1220" t="s">
        <v>55</v>
      </c>
      <c r="J1220">
        <f t="shared" si="59"/>
        <v>10000000</v>
      </c>
      <c r="K1220" t="s">
        <v>16</v>
      </c>
      <c r="L1220">
        <v>0</v>
      </c>
      <c r="M1220">
        <f>Googleplaystore[[#This Row],[Installed]]*Googleplaystore[[#This Row],[Price]]</f>
        <v>0</v>
      </c>
      <c r="N1220" t="s">
        <v>17</v>
      </c>
      <c r="O1220" t="s">
        <v>1575</v>
      </c>
      <c r="P1220" s="1">
        <v>43262</v>
      </c>
      <c r="Q1220" s="16">
        <v>0</v>
      </c>
      <c r="R1220" t="s">
        <v>31</v>
      </c>
    </row>
    <row r="1221" spans="1:18" x14ac:dyDescent="0.3">
      <c r="A1221">
        <v>4.5999999999999996</v>
      </c>
      <c r="B1221" t="s">
        <v>1615</v>
      </c>
      <c r="C1221" t="s">
        <v>1574</v>
      </c>
      <c r="E1221">
        <v>1873520</v>
      </c>
      <c r="F1221" t="s">
        <v>31</v>
      </c>
      <c r="G1221" t="b">
        <f t="shared" si="57"/>
        <v>0</v>
      </c>
      <c r="H1221" t="b">
        <f t="shared" si="58"/>
        <v>0</v>
      </c>
      <c r="I1221" t="s">
        <v>29</v>
      </c>
      <c r="J1221">
        <f t="shared" si="59"/>
        <v>50000000</v>
      </c>
      <c r="K1221" t="s">
        <v>16</v>
      </c>
      <c r="L1221">
        <v>0</v>
      </c>
      <c r="M1221">
        <f>Googleplaystore[[#This Row],[Installed]]*Googleplaystore[[#This Row],[Price]]</f>
        <v>0</v>
      </c>
      <c r="N1221" t="s">
        <v>17</v>
      </c>
      <c r="O1221" t="s">
        <v>1575</v>
      </c>
      <c r="P1221" s="1">
        <v>43312</v>
      </c>
      <c r="Q1221" s="16">
        <v>0</v>
      </c>
      <c r="R1221" t="s">
        <v>31</v>
      </c>
    </row>
    <row r="1222" spans="1:18" x14ac:dyDescent="0.3">
      <c r="A1222">
        <v>4.5</v>
      </c>
      <c r="B1222" t="s">
        <v>1619</v>
      </c>
      <c r="C1222" t="s">
        <v>1574</v>
      </c>
      <c r="E1222">
        <v>559262</v>
      </c>
      <c r="F1222" t="s">
        <v>31</v>
      </c>
      <c r="G1222" t="b">
        <f t="shared" si="57"/>
        <v>0</v>
      </c>
      <c r="H1222" t="b">
        <f t="shared" si="58"/>
        <v>0</v>
      </c>
      <c r="I1222" t="s">
        <v>55</v>
      </c>
      <c r="J1222">
        <f t="shared" si="59"/>
        <v>10000000</v>
      </c>
      <c r="K1222" t="s">
        <v>16</v>
      </c>
      <c r="L1222">
        <v>0</v>
      </c>
      <c r="M1222">
        <f>Googleplaystore[[#This Row],[Installed]]*Googleplaystore[[#This Row],[Price]]</f>
        <v>0</v>
      </c>
      <c r="N1222" t="s">
        <v>17</v>
      </c>
      <c r="O1222" t="s">
        <v>1575</v>
      </c>
      <c r="P1222" s="1">
        <v>43292</v>
      </c>
      <c r="Q1222" s="16">
        <v>0</v>
      </c>
      <c r="R1222" t="s">
        <v>31</v>
      </c>
    </row>
    <row r="1223" spans="1:18" x14ac:dyDescent="0.3">
      <c r="A1223">
        <v>4.4000000000000004</v>
      </c>
      <c r="B1223" t="s">
        <v>1609</v>
      </c>
      <c r="C1223" t="s">
        <v>1574</v>
      </c>
      <c r="E1223">
        <v>708753</v>
      </c>
      <c r="F1223" t="s">
        <v>31</v>
      </c>
      <c r="G1223" t="b">
        <f t="shared" si="57"/>
        <v>0</v>
      </c>
      <c r="H1223" t="b">
        <f t="shared" si="58"/>
        <v>0</v>
      </c>
      <c r="I1223" t="s">
        <v>55</v>
      </c>
      <c r="J1223">
        <f t="shared" si="59"/>
        <v>10000000</v>
      </c>
      <c r="K1223" t="s">
        <v>16</v>
      </c>
      <c r="L1223">
        <v>0</v>
      </c>
      <c r="M1223">
        <f>Googleplaystore[[#This Row],[Installed]]*Googleplaystore[[#This Row],[Price]]</f>
        <v>0</v>
      </c>
      <c r="N1223" t="s">
        <v>17</v>
      </c>
      <c r="O1223" t="s">
        <v>1575</v>
      </c>
      <c r="P1223" s="1">
        <v>43293</v>
      </c>
      <c r="Q1223" s="16" t="s">
        <v>1610</v>
      </c>
      <c r="R1223" t="s">
        <v>36</v>
      </c>
    </row>
    <row r="1224" spans="1:18" x14ac:dyDescent="0.3">
      <c r="A1224">
        <v>4.4000000000000004</v>
      </c>
      <c r="B1224" t="s">
        <v>1717</v>
      </c>
      <c r="C1224" t="s">
        <v>1574</v>
      </c>
      <c r="E1224">
        <v>69395</v>
      </c>
      <c r="F1224" t="s">
        <v>31</v>
      </c>
      <c r="G1224" t="b">
        <f t="shared" si="57"/>
        <v>0</v>
      </c>
      <c r="H1224" t="b">
        <f t="shared" si="58"/>
        <v>0</v>
      </c>
      <c r="I1224" t="s">
        <v>55</v>
      </c>
      <c r="J1224">
        <f t="shared" si="59"/>
        <v>10000000</v>
      </c>
      <c r="K1224" t="s">
        <v>16</v>
      </c>
      <c r="L1224">
        <v>0</v>
      </c>
      <c r="M1224">
        <f>Googleplaystore[[#This Row],[Installed]]*Googleplaystore[[#This Row],[Price]]</f>
        <v>0</v>
      </c>
      <c r="N1224" t="s">
        <v>17</v>
      </c>
      <c r="O1224" t="s">
        <v>1575</v>
      </c>
      <c r="P1224" s="1">
        <v>43315</v>
      </c>
      <c r="Q1224" s="16">
        <v>0</v>
      </c>
      <c r="R1224" t="s">
        <v>31</v>
      </c>
    </row>
    <row r="1225" spans="1:18" x14ac:dyDescent="0.3">
      <c r="A1225">
        <v>4.5</v>
      </c>
      <c r="B1225" t="s">
        <v>1604</v>
      </c>
      <c r="C1225" t="s">
        <v>1574</v>
      </c>
      <c r="E1225">
        <v>827653</v>
      </c>
      <c r="F1225" t="s">
        <v>31</v>
      </c>
      <c r="G1225" t="b">
        <f t="shared" si="57"/>
        <v>0</v>
      </c>
      <c r="H1225" t="b">
        <f t="shared" si="58"/>
        <v>0</v>
      </c>
      <c r="I1225" t="s">
        <v>55</v>
      </c>
      <c r="J1225">
        <f t="shared" si="59"/>
        <v>10000000</v>
      </c>
      <c r="K1225" t="s">
        <v>16</v>
      </c>
      <c r="L1225">
        <v>0</v>
      </c>
      <c r="M1225">
        <f>Googleplaystore[[#This Row],[Installed]]*Googleplaystore[[#This Row],[Price]]</f>
        <v>0</v>
      </c>
      <c r="N1225" t="s">
        <v>17</v>
      </c>
      <c r="O1225" t="s">
        <v>1575</v>
      </c>
      <c r="P1225" s="1">
        <v>43306</v>
      </c>
      <c r="Q1225" s="16">
        <v>0</v>
      </c>
      <c r="R1225" t="s">
        <v>31</v>
      </c>
    </row>
    <row r="1226" spans="1:18" x14ac:dyDescent="0.3">
      <c r="A1226">
        <v>4.5</v>
      </c>
      <c r="B1226" t="s">
        <v>1718</v>
      </c>
      <c r="C1226" t="s">
        <v>1574</v>
      </c>
      <c r="E1226">
        <v>27439</v>
      </c>
      <c r="F1226" t="s">
        <v>12175</v>
      </c>
      <c r="G1226">
        <f t="shared" si="57"/>
        <v>19456</v>
      </c>
      <c r="H1226" t="b">
        <f t="shared" si="58"/>
        <v>0</v>
      </c>
      <c r="I1226" t="s">
        <v>42</v>
      </c>
      <c r="J1226">
        <f t="shared" si="59"/>
        <v>1000000</v>
      </c>
      <c r="K1226" t="s">
        <v>16</v>
      </c>
      <c r="L1226">
        <v>0</v>
      </c>
      <c r="M1226">
        <f>Googleplaystore[[#This Row],[Installed]]*Googleplaystore[[#This Row],[Price]]</f>
        <v>0</v>
      </c>
      <c r="N1226" t="s">
        <v>17</v>
      </c>
      <c r="O1226" t="s">
        <v>1575</v>
      </c>
      <c r="P1226" s="1">
        <v>43297</v>
      </c>
      <c r="Q1226" s="16" t="s">
        <v>584</v>
      </c>
      <c r="R1226" t="s">
        <v>143</v>
      </c>
    </row>
    <row r="1227" spans="1:18" x14ac:dyDescent="0.3">
      <c r="A1227">
        <v>4</v>
      </c>
      <c r="B1227" t="s">
        <v>1719</v>
      </c>
      <c r="C1227" t="s">
        <v>1574</v>
      </c>
      <c r="E1227">
        <v>2490</v>
      </c>
      <c r="F1227" t="s">
        <v>12563</v>
      </c>
      <c r="G1227">
        <f t="shared" si="57"/>
        <v>3891.2</v>
      </c>
      <c r="H1227" t="b">
        <f t="shared" si="58"/>
        <v>0</v>
      </c>
      <c r="I1227" t="s">
        <v>22</v>
      </c>
      <c r="J1227">
        <f t="shared" si="59"/>
        <v>500000</v>
      </c>
      <c r="K1227" t="s">
        <v>16</v>
      </c>
      <c r="L1227">
        <v>0</v>
      </c>
      <c r="M1227">
        <f>Googleplaystore[[#This Row],[Installed]]*Googleplaystore[[#This Row],[Price]]</f>
        <v>0</v>
      </c>
      <c r="N1227" t="s">
        <v>70</v>
      </c>
      <c r="O1227" t="s">
        <v>1575</v>
      </c>
      <c r="P1227" s="1">
        <v>42783</v>
      </c>
      <c r="Q1227" s="16">
        <v>1.9</v>
      </c>
      <c r="R1227" t="s">
        <v>93</v>
      </c>
    </row>
    <row r="1228" spans="1:18" x14ac:dyDescent="0.3">
      <c r="A1228">
        <v>4.5999999999999996</v>
      </c>
      <c r="B1228" t="s">
        <v>1720</v>
      </c>
      <c r="C1228" t="s">
        <v>1574</v>
      </c>
      <c r="E1228">
        <v>24094</v>
      </c>
      <c r="F1228" t="s">
        <v>12270</v>
      </c>
      <c r="G1228">
        <f t="shared" si="57"/>
        <v>18432</v>
      </c>
      <c r="H1228" t="b">
        <f t="shared" si="58"/>
        <v>0</v>
      </c>
      <c r="I1228" t="s">
        <v>42</v>
      </c>
      <c r="J1228">
        <f t="shared" si="59"/>
        <v>1000000</v>
      </c>
      <c r="K1228" t="s">
        <v>16</v>
      </c>
      <c r="L1228">
        <v>0</v>
      </c>
      <c r="M1228">
        <f>Googleplaystore[[#This Row],[Installed]]*Googleplaystore[[#This Row],[Price]]</f>
        <v>0</v>
      </c>
      <c r="N1228" t="s">
        <v>17</v>
      </c>
      <c r="O1228" t="s">
        <v>1575</v>
      </c>
      <c r="P1228" s="1">
        <v>43290</v>
      </c>
      <c r="Q1228" s="16" t="s">
        <v>1721</v>
      </c>
      <c r="R1228" t="s">
        <v>50</v>
      </c>
    </row>
    <row r="1229" spans="1:18" x14ac:dyDescent="0.3">
      <c r="A1229">
        <v>4.0999999999999996</v>
      </c>
      <c r="B1229" t="s">
        <v>1722</v>
      </c>
      <c r="C1229" t="s">
        <v>1574</v>
      </c>
      <c r="E1229">
        <v>18539</v>
      </c>
      <c r="F1229" t="s">
        <v>12233</v>
      </c>
      <c r="G1229">
        <f t="shared" si="57"/>
        <v>58368</v>
      </c>
      <c r="H1229" t="b">
        <f t="shared" si="58"/>
        <v>0</v>
      </c>
      <c r="I1229" t="s">
        <v>42</v>
      </c>
      <c r="J1229">
        <f t="shared" si="59"/>
        <v>1000000</v>
      </c>
      <c r="K1229" t="s">
        <v>16</v>
      </c>
      <c r="L1229">
        <v>0</v>
      </c>
      <c r="M1229">
        <f>Googleplaystore[[#This Row],[Installed]]*Googleplaystore[[#This Row],[Price]]</f>
        <v>0</v>
      </c>
      <c r="N1229" t="s">
        <v>17</v>
      </c>
      <c r="O1229" t="s">
        <v>1575</v>
      </c>
      <c r="P1229" s="1">
        <v>43311</v>
      </c>
      <c r="Q1229" s="16" t="s">
        <v>1723</v>
      </c>
      <c r="R1229" t="s">
        <v>20</v>
      </c>
    </row>
    <row r="1230" spans="1:18" x14ac:dyDescent="0.3">
      <c r="A1230">
        <v>4</v>
      </c>
      <c r="B1230" t="s">
        <v>1724</v>
      </c>
      <c r="C1230" t="s">
        <v>1574</v>
      </c>
      <c r="E1230">
        <v>3061</v>
      </c>
      <c r="F1230" t="s">
        <v>12198</v>
      </c>
      <c r="G1230">
        <f t="shared" si="57"/>
        <v>5632</v>
      </c>
      <c r="H1230" t="b">
        <f t="shared" si="58"/>
        <v>0</v>
      </c>
      <c r="I1230" t="s">
        <v>34</v>
      </c>
      <c r="J1230">
        <f t="shared" si="59"/>
        <v>100000</v>
      </c>
      <c r="K1230" t="s">
        <v>16</v>
      </c>
      <c r="L1230">
        <v>0</v>
      </c>
      <c r="M1230">
        <f>Googleplaystore[[#This Row],[Installed]]*Googleplaystore[[#This Row],[Price]]</f>
        <v>0</v>
      </c>
      <c r="N1230" t="s">
        <v>17</v>
      </c>
      <c r="O1230" t="s">
        <v>1575</v>
      </c>
      <c r="P1230" s="1">
        <v>42609</v>
      </c>
      <c r="Q1230" s="16" t="s">
        <v>178</v>
      </c>
      <c r="R1230" t="s">
        <v>143</v>
      </c>
    </row>
    <row r="1231" spans="1:18" x14ac:dyDescent="0.3">
      <c r="A1231">
        <v>4.4000000000000004</v>
      </c>
      <c r="B1231" t="s">
        <v>1725</v>
      </c>
      <c r="C1231" t="s">
        <v>1574</v>
      </c>
      <c r="E1231">
        <v>229210</v>
      </c>
      <c r="F1231" t="s">
        <v>31</v>
      </c>
      <c r="G1231" t="b">
        <f t="shared" si="57"/>
        <v>0</v>
      </c>
      <c r="H1231" t="b">
        <f t="shared" si="58"/>
        <v>0</v>
      </c>
      <c r="I1231" t="s">
        <v>55</v>
      </c>
      <c r="J1231">
        <f t="shared" si="59"/>
        <v>10000000</v>
      </c>
      <c r="K1231" t="s">
        <v>16</v>
      </c>
      <c r="L1231">
        <v>0</v>
      </c>
      <c r="M1231">
        <f>Googleplaystore[[#This Row],[Installed]]*Googleplaystore[[#This Row],[Price]]</f>
        <v>0</v>
      </c>
      <c r="N1231" t="s">
        <v>17</v>
      </c>
      <c r="O1231" t="s">
        <v>1575</v>
      </c>
      <c r="P1231" s="1">
        <v>43312</v>
      </c>
      <c r="Q1231" s="16">
        <v>0</v>
      </c>
      <c r="R1231" t="s">
        <v>31</v>
      </c>
    </row>
    <row r="1232" spans="1:18" x14ac:dyDescent="0.3">
      <c r="A1232">
        <v>4.4000000000000004</v>
      </c>
      <c r="B1232" t="s">
        <v>1726</v>
      </c>
      <c r="C1232" t="s">
        <v>1574</v>
      </c>
      <c r="E1232">
        <v>20547</v>
      </c>
      <c r="F1232" t="s">
        <v>12243</v>
      </c>
      <c r="G1232">
        <f t="shared" si="57"/>
        <v>5836.8</v>
      </c>
      <c r="H1232" t="b">
        <f t="shared" si="58"/>
        <v>0</v>
      </c>
      <c r="I1232" t="s">
        <v>42</v>
      </c>
      <c r="J1232">
        <f t="shared" si="59"/>
        <v>1000000</v>
      </c>
      <c r="K1232" t="s">
        <v>16</v>
      </c>
      <c r="L1232">
        <v>0</v>
      </c>
      <c r="M1232">
        <f>Googleplaystore[[#This Row],[Installed]]*Googleplaystore[[#This Row],[Price]]</f>
        <v>0</v>
      </c>
      <c r="N1232" t="s">
        <v>17</v>
      </c>
      <c r="O1232" t="s">
        <v>1575</v>
      </c>
      <c r="P1232" s="1">
        <v>43068</v>
      </c>
      <c r="Q1232" s="16" t="s">
        <v>1517</v>
      </c>
      <c r="R1232" t="s">
        <v>50</v>
      </c>
    </row>
    <row r="1233" spans="1:18" x14ac:dyDescent="0.3">
      <c r="A1233">
        <v>4.0999999999999996</v>
      </c>
      <c r="B1233" t="s">
        <v>1727</v>
      </c>
      <c r="C1233" t="s">
        <v>1574</v>
      </c>
      <c r="E1233">
        <v>3405</v>
      </c>
      <c r="F1233" t="s">
        <v>12403</v>
      </c>
      <c r="G1233">
        <f t="shared" si="57"/>
        <v>52224</v>
      </c>
      <c r="H1233" t="b">
        <f t="shared" si="58"/>
        <v>0</v>
      </c>
      <c r="I1233" t="s">
        <v>34</v>
      </c>
      <c r="J1233">
        <f t="shared" si="59"/>
        <v>100000</v>
      </c>
      <c r="K1233" t="s">
        <v>16</v>
      </c>
      <c r="L1233">
        <v>0</v>
      </c>
      <c r="M1233">
        <f>Googleplaystore[[#This Row],[Installed]]*Googleplaystore[[#This Row],[Price]]</f>
        <v>0</v>
      </c>
      <c r="N1233" t="s">
        <v>17</v>
      </c>
      <c r="O1233" t="s">
        <v>1575</v>
      </c>
      <c r="P1233" s="1">
        <v>43306</v>
      </c>
      <c r="Q1233" s="16" t="s">
        <v>1728</v>
      </c>
      <c r="R1233" t="s">
        <v>36</v>
      </c>
    </row>
    <row r="1234" spans="1:18" x14ac:dyDescent="0.3">
      <c r="A1234">
        <v>3.5</v>
      </c>
      <c r="B1234" t="s">
        <v>1729</v>
      </c>
      <c r="C1234" t="s">
        <v>1574</v>
      </c>
      <c r="E1234">
        <v>217</v>
      </c>
      <c r="F1234" t="s">
        <v>12221</v>
      </c>
      <c r="G1234">
        <f t="shared" si="57"/>
        <v>9625.6</v>
      </c>
      <c r="H1234" t="b">
        <f t="shared" si="58"/>
        <v>0</v>
      </c>
      <c r="I1234" t="s">
        <v>38</v>
      </c>
      <c r="J1234">
        <f t="shared" si="59"/>
        <v>50000</v>
      </c>
      <c r="K1234" t="s">
        <v>16</v>
      </c>
      <c r="L1234">
        <v>0</v>
      </c>
      <c r="M1234">
        <f>Googleplaystore[[#This Row],[Installed]]*Googleplaystore[[#This Row],[Price]]</f>
        <v>0</v>
      </c>
      <c r="N1234" t="s">
        <v>30</v>
      </c>
      <c r="O1234" t="s">
        <v>1575</v>
      </c>
      <c r="P1234" s="1">
        <v>42970</v>
      </c>
      <c r="Q1234" s="16" t="s">
        <v>1099</v>
      </c>
      <c r="R1234" t="s">
        <v>20</v>
      </c>
    </row>
    <row r="1235" spans="1:18" x14ac:dyDescent="0.3">
      <c r="A1235">
        <v>4.3</v>
      </c>
      <c r="B1235" t="s">
        <v>1730</v>
      </c>
      <c r="C1235" t="s">
        <v>1574</v>
      </c>
      <c r="E1235">
        <v>7895</v>
      </c>
      <c r="F1235" t="s">
        <v>12438</v>
      </c>
      <c r="G1235">
        <f t="shared" si="57"/>
        <v>3379.2</v>
      </c>
      <c r="H1235" t="b">
        <f t="shared" si="58"/>
        <v>0</v>
      </c>
      <c r="I1235" t="s">
        <v>22</v>
      </c>
      <c r="J1235">
        <f t="shared" si="59"/>
        <v>500000</v>
      </c>
      <c r="K1235" t="s">
        <v>16</v>
      </c>
      <c r="L1235">
        <v>0</v>
      </c>
      <c r="M1235">
        <f>Googleplaystore[[#This Row],[Installed]]*Googleplaystore[[#This Row],[Price]]</f>
        <v>0</v>
      </c>
      <c r="N1235" t="s">
        <v>17</v>
      </c>
      <c r="O1235" t="s">
        <v>1575</v>
      </c>
      <c r="P1235" s="1">
        <v>43296</v>
      </c>
      <c r="Q1235" s="16">
        <v>3.3</v>
      </c>
      <c r="R1235" t="s">
        <v>53</v>
      </c>
    </row>
    <row r="1236" spans="1:18" x14ac:dyDescent="0.3">
      <c r="A1236">
        <v>4.5</v>
      </c>
      <c r="B1236" t="s">
        <v>1731</v>
      </c>
      <c r="C1236" t="s">
        <v>1574</v>
      </c>
      <c r="E1236">
        <v>32606</v>
      </c>
      <c r="F1236" t="s">
        <v>31</v>
      </c>
      <c r="G1236" t="b">
        <f t="shared" si="57"/>
        <v>0</v>
      </c>
      <c r="H1236" t="b">
        <f t="shared" si="58"/>
        <v>0</v>
      </c>
      <c r="I1236" t="s">
        <v>42</v>
      </c>
      <c r="J1236">
        <f t="shared" si="59"/>
        <v>1000000</v>
      </c>
      <c r="K1236" t="s">
        <v>16</v>
      </c>
      <c r="L1236">
        <v>0</v>
      </c>
      <c r="M1236">
        <f>Googleplaystore[[#This Row],[Installed]]*Googleplaystore[[#This Row],[Price]]</f>
        <v>0</v>
      </c>
      <c r="N1236" t="s">
        <v>17</v>
      </c>
      <c r="O1236" t="s">
        <v>1575</v>
      </c>
      <c r="P1236" s="1">
        <v>43181</v>
      </c>
      <c r="Q1236" s="16">
        <v>0</v>
      </c>
      <c r="R1236" t="s">
        <v>31</v>
      </c>
    </row>
    <row r="1237" spans="1:18" x14ac:dyDescent="0.3">
      <c r="A1237">
        <v>4.2</v>
      </c>
      <c r="B1237" t="s">
        <v>1732</v>
      </c>
      <c r="C1237" t="s">
        <v>1574</v>
      </c>
      <c r="E1237">
        <v>1324</v>
      </c>
      <c r="F1237" t="s">
        <v>12350</v>
      </c>
      <c r="G1237">
        <f t="shared" si="57"/>
        <v>4096</v>
      </c>
      <c r="H1237" t="b">
        <f t="shared" si="58"/>
        <v>0</v>
      </c>
      <c r="I1237" t="s">
        <v>34</v>
      </c>
      <c r="J1237">
        <f t="shared" si="59"/>
        <v>100000</v>
      </c>
      <c r="K1237" t="s">
        <v>16</v>
      </c>
      <c r="L1237">
        <v>0</v>
      </c>
      <c r="M1237">
        <f>Googleplaystore[[#This Row],[Installed]]*Googleplaystore[[#This Row],[Price]]</f>
        <v>0</v>
      </c>
      <c r="N1237" t="s">
        <v>17</v>
      </c>
      <c r="O1237" t="s">
        <v>1575</v>
      </c>
      <c r="P1237" s="1">
        <v>43129</v>
      </c>
      <c r="Q1237" s="16" t="s">
        <v>1733</v>
      </c>
      <c r="R1237" t="s">
        <v>53</v>
      </c>
    </row>
    <row r="1238" spans="1:18" x14ac:dyDescent="0.3">
      <c r="A1238">
        <v>4.5</v>
      </c>
      <c r="B1238" t="s">
        <v>1734</v>
      </c>
      <c r="C1238" t="s">
        <v>1574</v>
      </c>
      <c r="E1238">
        <v>126017</v>
      </c>
      <c r="F1238" t="s">
        <v>12428</v>
      </c>
      <c r="G1238">
        <f t="shared" si="57"/>
        <v>4403.2</v>
      </c>
      <c r="H1238" t="b">
        <f t="shared" si="58"/>
        <v>0</v>
      </c>
      <c r="I1238" t="s">
        <v>26</v>
      </c>
      <c r="J1238">
        <f t="shared" si="59"/>
        <v>5000000</v>
      </c>
      <c r="K1238" t="s">
        <v>16</v>
      </c>
      <c r="L1238">
        <v>0</v>
      </c>
      <c r="M1238">
        <f>Googleplaystore[[#This Row],[Installed]]*Googleplaystore[[#This Row],[Price]]</f>
        <v>0</v>
      </c>
      <c r="N1238" t="s">
        <v>17</v>
      </c>
      <c r="O1238" t="s">
        <v>1575</v>
      </c>
      <c r="P1238" s="1">
        <v>43286</v>
      </c>
      <c r="Q1238" s="16" t="s">
        <v>1735</v>
      </c>
      <c r="R1238" t="s">
        <v>53</v>
      </c>
    </row>
    <row r="1239" spans="1:18" x14ac:dyDescent="0.3">
      <c r="A1239">
        <v>4.4000000000000004</v>
      </c>
      <c r="B1239" t="s">
        <v>1725</v>
      </c>
      <c r="C1239" t="s">
        <v>1574</v>
      </c>
      <c r="E1239">
        <v>229214</v>
      </c>
      <c r="F1239" t="s">
        <v>31</v>
      </c>
      <c r="G1239" t="b">
        <f t="shared" si="57"/>
        <v>0</v>
      </c>
      <c r="H1239" t="b">
        <f t="shared" si="58"/>
        <v>0</v>
      </c>
      <c r="I1239" t="s">
        <v>55</v>
      </c>
      <c r="J1239">
        <f t="shared" si="59"/>
        <v>10000000</v>
      </c>
      <c r="K1239" t="s">
        <v>16</v>
      </c>
      <c r="L1239">
        <v>0</v>
      </c>
      <c r="M1239">
        <f>Googleplaystore[[#This Row],[Installed]]*Googleplaystore[[#This Row],[Price]]</f>
        <v>0</v>
      </c>
      <c r="N1239" t="s">
        <v>17</v>
      </c>
      <c r="O1239" t="s">
        <v>1575</v>
      </c>
      <c r="P1239" s="1">
        <v>43312</v>
      </c>
      <c r="Q1239" s="16">
        <v>0</v>
      </c>
      <c r="R1239" t="s">
        <v>31</v>
      </c>
    </row>
    <row r="1240" spans="1:18" x14ac:dyDescent="0.3">
      <c r="A1240">
        <v>4.0999999999999996</v>
      </c>
      <c r="B1240" t="s">
        <v>1736</v>
      </c>
      <c r="C1240" t="s">
        <v>1574</v>
      </c>
      <c r="E1240">
        <v>2469</v>
      </c>
      <c r="F1240" t="s">
        <v>12241</v>
      </c>
      <c r="G1240">
        <f t="shared" si="57"/>
        <v>3686.4</v>
      </c>
      <c r="H1240" t="b">
        <f t="shared" si="58"/>
        <v>0</v>
      </c>
      <c r="I1240" t="s">
        <v>34</v>
      </c>
      <c r="J1240">
        <f t="shared" si="59"/>
        <v>100000</v>
      </c>
      <c r="K1240" t="s">
        <v>16</v>
      </c>
      <c r="L1240">
        <v>0</v>
      </c>
      <c r="M1240">
        <f>Googleplaystore[[#This Row],[Installed]]*Googleplaystore[[#This Row],[Price]]</f>
        <v>0</v>
      </c>
      <c r="N1240" t="s">
        <v>17</v>
      </c>
      <c r="O1240" t="s">
        <v>1575</v>
      </c>
      <c r="P1240" s="1">
        <v>41843</v>
      </c>
      <c r="Q1240" s="16" t="s">
        <v>91</v>
      </c>
      <c r="R1240" t="s">
        <v>39</v>
      </c>
    </row>
    <row r="1241" spans="1:18" x14ac:dyDescent="0.3">
      <c r="A1241">
        <v>4.5</v>
      </c>
      <c r="B1241" t="s">
        <v>1737</v>
      </c>
      <c r="C1241" t="s">
        <v>1574</v>
      </c>
      <c r="E1241">
        <v>14394</v>
      </c>
      <c r="F1241" t="s">
        <v>12317</v>
      </c>
      <c r="G1241">
        <f t="shared" si="57"/>
        <v>10137.6</v>
      </c>
      <c r="H1241" t="b">
        <f t="shared" si="58"/>
        <v>0</v>
      </c>
      <c r="I1241" t="s">
        <v>22</v>
      </c>
      <c r="J1241">
        <f t="shared" si="59"/>
        <v>500000</v>
      </c>
      <c r="K1241" t="s">
        <v>16</v>
      </c>
      <c r="L1241">
        <v>0</v>
      </c>
      <c r="M1241">
        <f>Googleplaystore[[#This Row],[Installed]]*Googleplaystore[[#This Row],[Price]]</f>
        <v>0</v>
      </c>
      <c r="N1241" t="s">
        <v>17</v>
      </c>
      <c r="O1241" t="s">
        <v>1575</v>
      </c>
      <c r="P1241" s="1">
        <v>42932</v>
      </c>
      <c r="Q1241" s="16" t="s">
        <v>1738</v>
      </c>
      <c r="R1241" t="s">
        <v>20</v>
      </c>
    </row>
    <row r="1242" spans="1:18" x14ac:dyDescent="0.3">
      <c r="A1242">
        <v>3.7</v>
      </c>
      <c r="B1242" t="s">
        <v>1739</v>
      </c>
      <c r="C1242" t="s">
        <v>1574</v>
      </c>
      <c r="E1242">
        <v>1812</v>
      </c>
      <c r="F1242" t="s">
        <v>12194</v>
      </c>
      <c r="G1242">
        <f t="shared" si="57"/>
        <v>37888</v>
      </c>
      <c r="H1242" t="b">
        <f t="shared" si="58"/>
        <v>0</v>
      </c>
      <c r="I1242" t="s">
        <v>34</v>
      </c>
      <c r="J1242">
        <f t="shared" si="59"/>
        <v>100000</v>
      </c>
      <c r="K1242" t="s">
        <v>16</v>
      </c>
      <c r="L1242">
        <v>0</v>
      </c>
      <c r="M1242">
        <f>Googleplaystore[[#This Row],[Installed]]*Googleplaystore[[#This Row],[Price]]</f>
        <v>0</v>
      </c>
      <c r="N1242" t="s">
        <v>17</v>
      </c>
      <c r="O1242" t="s">
        <v>1575</v>
      </c>
      <c r="P1242" s="1">
        <v>43305</v>
      </c>
      <c r="Q1242" s="16" t="s">
        <v>1740</v>
      </c>
      <c r="R1242" t="s">
        <v>36</v>
      </c>
    </row>
    <row r="1243" spans="1:18" x14ac:dyDescent="0.3">
      <c r="A1243">
        <v>4.3</v>
      </c>
      <c r="B1243" t="s">
        <v>1741</v>
      </c>
      <c r="C1243" t="s">
        <v>1574</v>
      </c>
      <c r="E1243">
        <v>13724</v>
      </c>
      <c r="F1243" t="s">
        <v>31</v>
      </c>
      <c r="G1243" t="b">
        <f t="shared" si="57"/>
        <v>0</v>
      </c>
      <c r="H1243" t="b">
        <f t="shared" si="58"/>
        <v>0</v>
      </c>
      <c r="I1243" t="s">
        <v>42</v>
      </c>
      <c r="J1243">
        <f t="shared" si="59"/>
        <v>1000000</v>
      </c>
      <c r="K1243" t="s">
        <v>16</v>
      </c>
      <c r="L1243">
        <v>0</v>
      </c>
      <c r="M1243">
        <f>Googleplaystore[[#This Row],[Installed]]*Googleplaystore[[#This Row],[Price]]</f>
        <v>0</v>
      </c>
      <c r="N1243" t="s">
        <v>17</v>
      </c>
      <c r="O1243" t="s">
        <v>1575</v>
      </c>
      <c r="P1243" s="1">
        <v>42964</v>
      </c>
      <c r="Q1243" s="16">
        <v>0</v>
      </c>
      <c r="R1243" t="s">
        <v>31</v>
      </c>
    </row>
    <row r="1244" spans="1:18" x14ac:dyDescent="0.3">
      <c r="A1244">
        <v>4.5</v>
      </c>
      <c r="B1244" t="s">
        <v>1742</v>
      </c>
      <c r="C1244" t="s">
        <v>1574</v>
      </c>
      <c r="E1244">
        <v>10253</v>
      </c>
      <c r="F1244" t="s">
        <v>31</v>
      </c>
      <c r="G1244" t="b">
        <f t="shared" si="57"/>
        <v>0</v>
      </c>
      <c r="H1244" t="b">
        <f t="shared" si="58"/>
        <v>0</v>
      </c>
      <c r="I1244" t="s">
        <v>22</v>
      </c>
      <c r="J1244">
        <f t="shared" si="59"/>
        <v>500000</v>
      </c>
      <c r="K1244" t="s">
        <v>16</v>
      </c>
      <c r="L1244">
        <v>0</v>
      </c>
      <c r="M1244">
        <f>Googleplaystore[[#This Row],[Installed]]*Googleplaystore[[#This Row],[Price]]</f>
        <v>0</v>
      </c>
      <c r="N1244" t="s">
        <v>30</v>
      </c>
      <c r="O1244" t="s">
        <v>1575</v>
      </c>
      <c r="P1244" s="1">
        <v>43290</v>
      </c>
      <c r="Q1244" s="16" t="s">
        <v>1743</v>
      </c>
      <c r="R1244" t="s">
        <v>31</v>
      </c>
    </row>
    <row r="1245" spans="1:18" x14ac:dyDescent="0.3">
      <c r="A1245">
        <v>4.5999999999999996</v>
      </c>
      <c r="B1245" t="s">
        <v>1744</v>
      </c>
      <c r="C1245" t="s">
        <v>1574</v>
      </c>
      <c r="E1245">
        <v>4642</v>
      </c>
      <c r="F1245" t="s">
        <v>12441</v>
      </c>
      <c r="G1245">
        <f t="shared" si="57"/>
        <v>40960</v>
      </c>
      <c r="H1245" t="b">
        <f t="shared" si="58"/>
        <v>0</v>
      </c>
      <c r="I1245" t="s">
        <v>34</v>
      </c>
      <c r="J1245">
        <f t="shared" si="59"/>
        <v>100000</v>
      </c>
      <c r="K1245" t="s">
        <v>16</v>
      </c>
      <c r="L1245">
        <v>0</v>
      </c>
      <c r="M1245">
        <f>Googleplaystore[[#This Row],[Installed]]*Googleplaystore[[#This Row],[Price]]</f>
        <v>0</v>
      </c>
      <c r="N1245" t="s">
        <v>17</v>
      </c>
      <c r="O1245" t="s">
        <v>1575</v>
      </c>
      <c r="P1245" s="1">
        <v>42805</v>
      </c>
      <c r="Q1245" s="16">
        <v>1.92</v>
      </c>
      <c r="R1245" t="s">
        <v>50</v>
      </c>
    </row>
    <row r="1246" spans="1:18" x14ac:dyDescent="0.3">
      <c r="A1246">
        <v>4.7</v>
      </c>
      <c r="B1246" t="s">
        <v>1745</v>
      </c>
      <c r="C1246" t="s">
        <v>1574</v>
      </c>
      <c r="E1246">
        <v>16570</v>
      </c>
      <c r="F1246" t="s">
        <v>12345</v>
      </c>
      <c r="G1246">
        <f t="shared" si="57"/>
        <v>74752</v>
      </c>
      <c r="H1246" t="b">
        <f t="shared" si="58"/>
        <v>0</v>
      </c>
      <c r="I1246" t="s">
        <v>22</v>
      </c>
      <c r="J1246">
        <f t="shared" si="59"/>
        <v>500000</v>
      </c>
      <c r="K1246" t="s">
        <v>16</v>
      </c>
      <c r="L1246">
        <v>0</v>
      </c>
      <c r="M1246">
        <f>Googleplaystore[[#This Row],[Installed]]*Googleplaystore[[#This Row],[Price]]</f>
        <v>0</v>
      </c>
      <c r="N1246" t="s">
        <v>17</v>
      </c>
      <c r="O1246" t="s">
        <v>1575</v>
      </c>
      <c r="P1246" s="1">
        <v>43310</v>
      </c>
      <c r="Q1246" s="16" t="s">
        <v>1746</v>
      </c>
      <c r="R1246" t="s">
        <v>36</v>
      </c>
    </row>
    <row r="1247" spans="1:18" x14ac:dyDescent="0.3">
      <c r="A1247">
        <v>4.5999999999999996</v>
      </c>
      <c r="B1247" t="s">
        <v>1747</v>
      </c>
      <c r="C1247" t="s">
        <v>1574</v>
      </c>
      <c r="E1247">
        <v>20161</v>
      </c>
      <c r="F1247" t="s">
        <v>31</v>
      </c>
      <c r="G1247" t="b">
        <f t="shared" si="57"/>
        <v>0</v>
      </c>
      <c r="H1247" t="b">
        <f t="shared" si="58"/>
        <v>0</v>
      </c>
      <c r="I1247" t="s">
        <v>42</v>
      </c>
      <c r="J1247">
        <f t="shared" si="59"/>
        <v>1000000</v>
      </c>
      <c r="K1247" t="s">
        <v>16</v>
      </c>
      <c r="L1247">
        <v>0</v>
      </c>
      <c r="M1247">
        <f>Googleplaystore[[#This Row],[Installed]]*Googleplaystore[[#This Row],[Price]]</f>
        <v>0</v>
      </c>
      <c r="N1247" t="s">
        <v>17</v>
      </c>
      <c r="O1247" t="s">
        <v>1575</v>
      </c>
      <c r="P1247" s="1">
        <v>43313</v>
      </c>
      <c r="Q1247" s="16">
        <v>0</v>
      </c>
      <c r="R1247" t="s">
        <v>31</v>
      </c>
    </row>
    <row r="1248" spans="1:18" x14ac:dyDescent="0.3">
      <c r="A1248">
        <v>4</v>
      </c>
      <c r="B1248" t="s">
        <v>1748</v>
      </c>
      <c r="C1248" t="s">
        <v>1574</v>
      </c>
      <c r="E1248">
        <v>2894</v>
      </c>
      <c r="F1248" t="s">
        <v>12209</v>
      </c>
      <c r="G1248">
        <f t="shared" si="57"/>
        <v>23552</v>
      </c>
      <c r="H1248" t="b">
        <f t="shared" si="58"/>
        <v>0</v>
      </c>
      <c r="I1248" t="s">
        <v>22</v>
      </c>
      <c r="J1248">
        <f t="shared" si="59"/>
        <v>500000</v>
      </c>
      <c r="K1248" t="s">
        <v>16</v>
      </c>
      <c r="L1248">
        <v>0</v>
      </c>
      <c r="M1248">
        <f>Googleplaystore[[#This Row],[Installed]]*Googleplaystore[[#This Row],[Price]]</f>
        <v>0</v>
      </c>
      <c r="N1248" t="s">
        <v>70</v>
      </c>
      <c r="O1248" t="s">
        <v>1575</v>
      </c>
      <c r="P1248" s="1">
        <v>42788</v>
      </c>
      <c r="Q1248" s="16" t="s">
        <v>377</v>
      </c>
      <c r="R1248" t="s">
        <v>20</v>
      </c>
    </row>
    <row r="1249" spans="1:18" x14ac:dyDescent="0.3">
      <c r="A1249">
        <v>4.4000000000000004</v>
      </c>
      <c r="B1249" t="s">
        <v>1749</v>
      </c>
      <c r="C1249" t="s">
        <v>1574</v>
      </c>
      <c r="E1249">
        <v>5038</v>
      </c>
      <c r="F1249" t="s">
        <v>12223</v>
      </c>
      <c r="G1249">
        <f t="shared" si="57"/>
        <v>10240</v>
      </c>
      <c r="H1249" t="b">
        <f t="shared" si="58"/>
        <v>0</v>
      </c>
      <c r="I1249" t="s">
        <v>22</v>
      </c>
      <c r="J1249">
        <f t="shared" si="59"/>
        <v>500000</v>
      </c>
      <c r="K1249" t="s">
        <v>16</v>
      </c>
      <c r="L1249">
        <v>0</v>
      </c>
      <c r="M1249">
        <f>Googleplaystore[[#This Row],[Installed]]*Googleplaystore[[#This Row],[Price]]</f>
        <v>0</v>
      </c>
      <c r="N1249" t="s">
        <v>17</v>
      </c>
      <c r="O1249" t="s">
        <v>1575</v>
      </c>
      <c r="P1249" s="1">
        <v>43296</v>
      </c>
      <c r="Q1249" s="16">
        <v>5.2</v>
      </c>
      <c r="R1249" t="s">
        <v>36</v>
      </c>
    </row>
    <row r="1250" spans="1:18" x14ac:dyDescent="0.3">
      <c r="A1250">
        <v>4.8</v>
      </c>
      <c r="B1250" t="s">
        <v>1750</v>
      </c>
      <c r="C1250" t="s">
        <v>1574</v>
      </c>
      <c r="E1250">
        <v>31665</v>
      </c>
      <c r="F1250" t="s">
        <v>12491</v>
      </c>
      <c r="G1250">
        <f t="shared" si="57"/>
        <v>8601.6</v>
      </c>
      <c r="H1250" t="b">
        <f t="shared" si="58"/>
        <v>0</v>
      </c>
      <c r="I1250" t="s">
        <v>42</v>
      </c>
      <c r="J1250">
        <f t="shared" si="59"/>
        <v>1000000</v>
      </c>
      <c r="K1250" t="s">
        <v>16</v>
      </c>
      <c r="L1250">
        <v>0</v>
      </c>
      <c r="M1250">
        <f>Googleplaystore[[#This Row],[Installed]]*Googleplaystore[[#This Row],[Price]]</f>
        <v>0</v>
      </c>
      <c r="N1250" t="s">
        <v>17</v>
      </c>
      <c r="O1250" t="s">
        <v>1575</v>
      </c>
      <c r="P1250" s="1">
        <v>43300</v>
      </c>
      <c r="Q1250" s="16" t="s">
        <v>1751</v>
      </c>
      <c r="R1250" t="s">
        <v>53</v>
      </c>
    </row>
    <row r="1251" spans="1:18" x14ac:dyDescent="0.3">
      <c r="A1251">
        <v>4.2</v>
      </c>
      <c r="B1251" t="s">
        <v>1752</v>
      </c>
      <c r="C1251" t="s">
        <v>1574</v>
      </c>
      <c r="E1251">
        <v>13799</v>
      </c>
      <c r="F1251" t="s">
        <v>31</v>
      </c>
      <c r="G1251" t="b">
        <f t="shared" si="57"/>
        <v>0</v>
      </c>
      <c r="H1251" t="b">
        <f t="shared" si="58"/>
        <v>0</v>
      </c>
      <c r="I1251" t="s">
        <v>22</v>
      </c>
      <c r="J1251">
        <f t="shared" si="59"/>
        <v>500000</v>
      </c>
      <c r="K1251" t="s">
        <v>16</v>
      </c>
      <c r="L1251">
        <v>0</v>
      </c>
      <c r="M1251">
        <f>Googleplaystore[[#This Row],[Installed]]*Googleplaystore[[#This Row],[Price]]</f>
        <v>0</v>
      </c>
      <c r="N1251" t="s">
        <v>30</v>
      </c>
      <c r="O1251" t="s">
        <v>1575</v>
      </c>
      <c r="P1251" s="1">
        <v>43312</v>
      </c>
      <c r="Q1251" s="16">
        <v>0</v>
      </c>
      <c r="R1251" t="s">
        <v>31</v>
      </c>
    </row>
    <row r="1252" spans="1:18" x14ac:dyDescent="0.3">
      <c r="A1252">
        <v>4.5999999999999996</v>
      </c>
      <c r="B1252" t="s">
        <v>1674</v>
      </c>
      <c r="C1252" t="s">
        <v>1574</v>
      </c>
      <c r="E1252">
        <v>111455</v>
      </c>
      <c r="F1252" t="s">
        <v>31</v>
      </c>
      <c r="G1252" t="b">
        <f t="shared" si="57"/>
        <v>0</v>
      </c>
      <c r="H1252" t="b">
        <f t="shared" si="58"/>
        <v>0</v>
      </c>
      <c r="I1252" t="s">
        <v>26</v>
      </c>
      <c r="J1252">
        <f t="shared" si="59"/>
        <v>5000000</v>
      </c>
      <c r="K1252" t="s">
        <v>16</v>
      </c>
      <c r="L1252">
        <v>0</v>
      </c>
      <c r="M1252">
        <f>Googleplaystore[[#This Row],[Installed]]*Googleplaystore[[#This Row],[Price]]</f>
        <v>0</v>
      </c>
      <c r="N1252" t="s">
        <v>17</v>
      </c>
      <c r="O1252" t="s">
        <v>1575</v>
      </c>
      <c r="P1252" s="1">
        <v>43317</v>
      </c>
      <c r="Q1252" s="16">
        <v>0</v>
      </c>
      <c r="R1252" t="s">
        <v>31</v>
      </c>
    </row>
    <row r="1253" spans="1:18" x14ac:dyDescent="0.3">
      <c r="A1253">
        <v>4.0999999999999996</v>
      </c>
      <c r="B1253" t="s">
        <v>1753</v>
      </c>
      <c r="C1253" t="s">
        <v>1574</v>
      </c>
      <c r="E1253">
        <v>111462</v>
      </c>
      <c r="F1253" t="s">
        <v>31</v>
      </c>
      <c r="G1253" t="b">
        <f t="shared" si="57"/>
        <v>0</v>
      </c>
      <c r="H1253" t="b">
        <f t="shared" si="58"/>
        <v>0</v>
      </c>
      <c r="I1253" t="s">
        <v>26</v>
      </c>
      <c r="J1253">
        <f t="shared" si="59"/>
        <v>5000000</v>
      </c>
      <c r="K1253" t="s">
        <v>16</v>
      </c>
      <c r="L1253">
        <v>0</v>
      </c>
      <c r="M1253">
        <f>Googleplaystore[[#This Row],[Installed]]*Googleplaystore[[#This Row],[Price]]</f>
        <v>0</v>
      </c>
      <c r="N1253" t="s">
        <v>17</v>
      </c>
      <c r="O1253" t="s">
        <v>1575</v>
      </c>
      <c r="P1253" s="1">
        <v>43306</v>
      </c>
      <c r="Q1253" s="16">
        <v>0</v>
      </c>
      <c r="R1253" t="s">
        <v>31</v>
      </c>
    </row>
    <row r="1254" spans="1:18" x14ac:dyDescent="0.3">
      <c r="A1254">
        <v>4.4000000000000004</v>
      </c>
      <c r="B1254" t="s">
        <v>1754</v>
      </c>
      <c r="C1254" t="s">
        <v>1574</v>
      </c>
      <c r="E1254">
        <v>57634</v>
      </c>
      <c r="F1254" t="s">
        <v>12405</v>
      </c>
      <c r="G1254">
        <f t="shared" si="57"/>
        <v>41984</v>
      </c>
      <c r="H1254" t="b">
        <f t="shared" si="58"/>
        <v>0</v>
      </c>
      <c r="I1254" t="s">
        <v>42</v>
      </c>
      <c r="J1254">
        <f t="shared" si="59"/>
        <v>1000000</v>
      </c>
      <c r="K1254" t="s">
        <v>16</v>
      </c>
      <c r="L1254">
        <v>0</v>
      </c>
      <c r="M1254">
        <f>Googleplaystore[[#This Row],[Installed]]*Googleplaystore[[#This Row],[Price]]</f>
        <v>0</v>
      </c>
      <c r="N1254" t="s">
        <v>17</v>
      </c>
      <c r="O1254" t="s">
        <v>1575</v>
      </c>
      <c r="P1254" s="1">
        <v>43276</v>
      </c>
      <c r="Q1254" s="16">
        <v>7.4</v>
      </c>
      <c r="R1254" t="s">
        <v>50</v>
      </c>
    </row>
    <row r="1255" spans="1:18" x14ac:dyDescent="0.3">
      <c r="A1255">
        <v>4.3</v>
      </c>
      <c r="B1255" t="s">
        <v>1755</v>
      </c>
      <c r="C1255" t="s">
        <v>1574</v>
      </c>
      <c r="E1255">
        <v>8576</v>
      </c>
      <c r="F1255" t="s">
        <v>31</v>
      </c>
      <c r="G1255" t="b">
        <f t="shared" si="57"/>
        <v>0</v>
      </c>
      <c r="H1255" t="b">
        <f t="shared" si="58"/>
        <v>0</v>
      </c>
      <c r="I1255" t="s">
        <v>42</v>
      </c>
      <c r="J1255">
        <f t="shared" si="59"/>
        <v>1000000</v>
      </c>
      <c r="K1255" t="s">
        <v>16</v>
      </c>
      <c r="L1255">
        <v>0</v>
      </c>
      <c r="M1255">
        <f>Googleplaystore[[#This Row],[Installed]]*Googleplaystore[[#This Row],[Price]]</f>
        <v>0</v>
      </c>
      <c r="N1255" t="s">
        <v>17</v>
      </c>
      <c r="O1255" t="s">
        <v>1575</v>
      </c>
      <c r="P1255" s="1">
        <v>43309</v>
      </c>
      <c r="Q1255" s="16">
        <v>0</v>
      </c>
      <c r="R1255" t="s">
        <v>31</v>
      </c>
    </row>
    <row r="1256" spans="1:18" x14ac:dyDescent="0.3">
      <c r="A1256">
        <v>4.5</v>
      </c>
      <c r="B1256" t="s">
        <v>1756</v>
      </c>
      <c r="C1256" t="s">
        <v>1757</v>
      </c>
      <c r="E1256">
        <v>417907</v>
      </c>
      <c r="F1256" t="s">
        <v>12821</v>
      </c>
      <c r="G1256">
        <f t="shared" si="57"/>
        <v>34816</v>
      </c>
      <c r="H1256" t="b">
        <f t="shared" si="58"/>
        <v>0</v>
      </c>
      <c r="I1256" t="s">
        <v>55</v>
      </c>
      <c r="J1256">
        <f t="shared" si="59"/>
        <v>10000000</v>
      </c>
      <c r="K1256" t="s">
        <v>16</v>
      </c>
      <c r="L1256">
        <v>0</v>
      </c>
      <c r="M1256">
        <f>Googleplaystore[[#This Row],[Installed]]*Googleplaystore[[#This Row],[Price]]</f>
        <v>0</v>
      </c>
      <c r="N1256" t="s">
        <v>17</v>
      </c>
      <c r="O1256" t="s">
        <v>1758</v>
      </c>
      <c r="P1256" s="1">
        <v>43313</v>
      </c>
      <c r="Q1256" s="16" t="s">
        <v>1759</v>
      </c>
      <c r="R1256" t="s">
        <v>36</v>
      </c>
    </row>
    <row r="1257" spans="1:18" x14ac:dyDescent="0.3">
      <c r="A1257">
        <v>4.8</v>
      </c>
      <c r="B1257" t="s">
        <v>1760</v>
      </c>
      <c r="C1257" t="s">
        <v>1757</v>
      </c>
      <c r="E1257">
        <v>3167</v>
      </c>
      <c r="F1257" t="s">
        <v>12391</v>
      </c>
      <c r="G1257">
        <f t="shared" si="57"/>
        <v>7680</v>
      </c>
      <c r="H1257" t="b">
        <f t="shared" si="58"/>
        <v>0</v>
      </c>
      <c r="I1257" t="s">
        <v>34</v>
      </c>
      <c r="J1257">
        <f t="shared" si="59"/>
        <v>100000</v>
      </c>
      <c r="K1257" t="s">
        <v>16</v>
      </c>
      <c r="L1257">
        <v>0</v>
      </c>
      <c r="M1257">
        <f>Googleplaystore[[#This Row],[Installed]]*Googleplaystore[[#This Row],[Price]]</f>
        <v>0</v>
      </c>
      <c r="N1257" t="s">
        <v>17</v>
      </c>
      <c r="O1257" t="s">
        <v>1758</v>
      </c>
      <c r="P1257" s="1">
        <v>43315</v>
      </c>
      <c r="Q1257" s="16" t="s">
        <v>24</v>
      </c>
      <c r="R1257" t="s">
        <v>143</v>
      </c>
    </row>
    <row r="1258" spans="1:18" x14ac:dyDescent="0.3">
      <c r="A1258">
        <v>4.2</v>
      </c>
      <c r="B1258" t="s">
        <v>1761</v>
      </c>
      <c r="C1258" t="s">
        <v>1757</v>
      </c>
      <c r="E1258">
        <v>27386</v>
      </c>
      <c r="F1258" t="s">
        <v>31</v>
      </c>
      <c r="G1258" t="b">
        <f t="shared" si="57"/>
        <v>0</v>
      </c>
      <c r="H1258" t="b">
        <f t="shared" si="58"/>
        <v>0</v>
      </c>
      <c r="I1258" t="s">
        <v>42</v>
      </c>
      <c r="J1258">
        <f t="shared" si="59"/>
        <v>1000000</v>
      </c>
      <c r="K1258" t="s">
        <v>16</v>
      </c>
      <c r="L1258">
        <v>0</v>
      </c>
      <c r="M1258">
        <f>Googleplaystore[[#This Row],[Installed]]*Googleplaystore[[#This Row],[Price]]</f>
        <v>0</v>
      </c>
      <c r="N1258" t="s">
        <v>17</v>
      </c>
      <c r="O1258" t="s">
        <v>1758</v>
      </c>
      <c r="P1258" s="1">
        <v>43272</v>
      </c>
      <c r="Q1258" s="16">
        <v>0</v>
      </c>
      <c r="R1258" t="s">
        <v>31</v>
      </c>
    </row>
    <row r="1259" spans="1:18" x14ac:dyDescent="0.3">
      <c r="A1259">
        <v>4.5</v>
      </c>
      <c r="B1259" t="s">
        <v>1762</v>
      </c>
      <c r="C1259" t="s">
        <v>1757</v>
      </c>
      <c r="E1259">
        <v>162243</v>
      </c>
      <c r="F1259" t="s">
        <v>12190</v>
      </c>
      <c r="G1259">
        <f t="shared" si="57"/>
        <v>12288</v>
      </c>
      <c r="H1259" t="b">
        <f t="shared" si="58"/>
        <v>0</v>
      </c>
      <c r="I1259" t="s">
        <v>55</v>
      </c>
      <c r="J1259">
        <f t="shared" si="59"/>
        <v>10000000</v>
      </c>
      <c r="K1259" t="s">
        <v>16</v>
      </c>
      <c r="L1259">
        <v>0</v>
      </c>
      <c r="M1259">
        <f>Googleplaystore[[#This Row],[Installed]]*Googleplaystore[[#This Row],[Price]]</f>
        <v>0</v>
      </c>
      <c r="N1259" t="s">
        <v>17</v>
      </c>
      <c r="O1259" t="s">
        <v>1758</v>
      </c>
      <c r="P1259" s="1">
        <v>43307</v>
      </c>
      <c r="Q1259" s="16">
        <v>8.18</v>
      </c>
      <c r="R1259" t="s">
        <v>20</v>
      </c>
    </row>
    <row r="1260" spans="1:18" x14ac:dyDescent="0.3">
      <c r="A1260">
        <v>4.0999999999999996</v>
      </c>
      <c r="B1260" t="s">
        <v>1763</v>
      </c>
      <c r="C1260" t="s">
        <v>1757</v>
      </c>
      <c r="E1260">
        <v>65913</v>
      </c>
      <c r="F1260" t="s">
        <v>12789</v>
      </c>
      <c r="G1260">
        <f t="shared" si="57"/>
        <v>7884.8</v>
      </c>
      <c r="H1260" t="b">
        <f t="shared" si="58"/>
        <v>0</v>
      </c>
      <c r="I1260" t="s">
        <v>26</v>
      </c>
      <c r="J1260">
        <f t="shared" si="59"/>
        <v>5000000</v>
      </c>
      <c r="K1260" t="s">
        <v>16</v>
      </c>
      <c r="L1260">
        <v>0</v>
      </c>
      <c r="M1260">
        <f>Googleplaystore[[#This Row],[Installed]]*Googleplaystore[[#This Row],[Price]]</f>
        <v>0</v>
      </c>
      <c r="N1260" t="s">
        <v>17</v>
      </c>
      <c r="O1260" t="s">
        <v>1758</v>
      </c>
      <c r="P1260" s="1">
        <v>43297</v>
      </c>
      <c r="Q1260" s="16" t="s">
        <v>137</v>
      </c>
      <c r="R1260" t="s">
        <v>20</v>
      </c>
    </row>
    <row r="1261" spans="1:18" x14ac:dyDescent="0.3">
      <c r="A1261">
        <v>4.0999999999999996</v>
      </c>
      <c r="B1261" t="s">
        <v>1764</v>
      </c>
      <c r="C1261" t="s">
        <v>1757</v>
      </c>
      <c r="E1261">
        <v>24977</v>
      </c>
      <c r="F1261" t="s">
        <v>12192</v>
      </c>
      <c r="G1261">
        <f t="shared" si="57"/>
        <v>21504</v>
      </c>
      <c r="H1261" t="b">
        <f t="shared" si="58"/>
        <v>0</v>
      </c>
      <c r="I1261" t="s">
        <v>42</v>
      </c>
      <c r="J1261">
        <f t="shared" si="59"/>
        <v>1000000</v>
      </c>
      <c r="K1261" t="s">
        <v>16</v>
      </c>
      <c r="L1261">
        <v>0</v>
      </c>
      <c r="M1261">
        <f>Googleplaystore[[#This Row],[Installed]]*Googleplaystore[[#This Row],[Price]]</f>
        <v>0</v>
      </c>
      <c r="N1261" t="s">
        <v>17</v>
      </c>
      <c r="O1261" t="s">
        <v>1758</v>
      </c>
      <c r="P1261" s="1">
        <v>43313</v>
      </c>
      <c r="Q1261" s="16" t="s">
        <v>1765</v>
      </c>
      <c r="R1261" t="s">
        <v>20</v>
      </c>
    </row>
    <row r="1262" spans="1:18" x14ac:dyDescent="0.3">
      <c r="A1262">
        <v>4</v>
      </c>
      <c r="B1262" t="s">
        <v>1766</v>
      </c>
      <c r="C1262" t="s">
        <v>1757</v>
      </c>
      <c r="E1262">
        <v>6000</v>
      </c>
      <c r="F1262" t="s">
        <v>12270</v>
      </c>
      <c r="G1262">
        <f t="shared" si="57"/>
        <v>18432</v>
      </c>
      <c r="H1262" t="b">
        <f t="shared" si="58"/>
        <v>0</v>
      </c>
      <c r="I1262" t="s">
        <v>42</v>
      </c>
      <c r="J1262">
        <f t="shared" si="59"/>
        <v>1000000</v>
      </c>
      <c r="K1262" t="s">
        <v>16</v>
      </c>
      <c r="L1262">
        <v>0</v>
      </c>
      <c r="M1262">
        <f>Googleplaystore[[#This Row],[Installed]]*Googleplaystore[[#This Row],[Price]]</f>
        <v>0</v>
      </c>
      <c r="N1262" t="s">
        <v>17</v>
      </c>
      <c r="O1262" t="s">
        <v>1758</v>
      </c>
      <c r="P1262" s="1">
        <v>43309</v>
      </c>
      <c r="Q1262" s="16" t="s">
        <v>1767</v>
      </c>
      <c r="R1262" t="s">
        <v>50</v>
      </c>
    </row>
    <row r="1263" spans="1:18" x14ac:dyDescent="0.3">
      <c r="A1263">
        <v>4.3</v>
      </c>
      <c r="B1263" t="s">
        <v>1768</v>
      </c>
      <c r="C1263" t="s">
        <v>1757</v>
      </c>
      <c r="E1263">
        <v>37711</v>
      </c>
      <c r="F1263" t="s">
        <v>12441</v>
      </c>
      <c r="G1263">
        <f t="shared" si="57"/>
        <v>40960</v>
      </c>
      <c r="H1263" t="b">
        <f t="shared" si="58"/>
        <v>0</v>
      </c>
      <c r="I1263" t="s">
        <v>42</v>
      </c>
      <c r="J1263">
        <f t="shared" si="59"/>
        <v>1000000</v>
      </c>
      <c r="K1263" t="s">
        <v>16</v>
      </c>
      <c r="L1263">
        <v>0</v>
      </c>
      <c r="M1263">
        <f>Googleplaystore[[#This Row],[Installed]]*Googleplaystore[[#This Row],[Price]]</f>
        <v>0</v>
      </c>
      <c r="N1263" t="s">
        <v>17</v>
      </c>
      <c r="O1263" t="s">
        <v>1758</v>
      </c>
      <c r="P1263" s="1">
        <v>43312</v>
      </c>
      <c r="Q1263" s="16" t="s">
        <v>942</v>
      </c>
      <c r="R1263" t="s">
        <v>36</v>
      </c>
    </row>
    <row r="1264" spans="1:18" x14ac:dyDescent="0.3">
      <c r="A1264">
        <v>4.5</v>
      </c>
      <c r="B1264" t="s">
        <v>1769</v>
      </c>
      <c r="C1264" t="s">
        <v>1757</v>
      </c>
      <c r="E1264">
        <v>175293</v>
      </c>
      <c r="F1264" t="s">
        <v>31</v>
      </c>
      <c r="G1264" t="b">
        <f t="shared" si="57"/>
        <v>0</v>
      </c>
      <c r="H1264" t="b">
        <f t="shared" si="58"/>
        <v>0</v>
      </c>
      <c r="I1264" t="s">
        <v>55</v>
      </c>
      <c r="J1264">
        <f t="shared" si="59"/>
        <v>10000000</v>
      </c>
      <c r="K1264" t="s">
        <v>16</v>
      </c>
      <c r="L1264">
        <v>0</v>
      </c>
      <c r="M1264">
        <f>Googleplaystore[[#This Row],[Installed]]*Googleplaystore[[#This Row],[Price]]</f>
        <v>0</v>
      </c>
      <c r="N1264" t="s">
        <v>17</v>
      </c>
      <c r="O1264" t="s">
        <v>1758</v>
      </c>
      <c r="P1264" s="1">
        <v>43305</v>
      </c>
      <c r="Q1264" s="16">
        <v>0</v>
      </c>
      <c r="R1264" t="s">
        <v>31</v>
      </c>
    </row>
    <row r="1265" spans="1:18" x14ac:dyDescent="0.3">
      <c r="A1265">
        <v>0</v>
      </c>
      <c r="B1265" t="s">
        <v>1770</v>
      </c>
      <c r="C1265" t="s">
        <v>1757</v>
      </c>
      <c r="E1265">
        <v>174</v>
      </c>
      <c r="F1265" t="s">
        <v>12179</v>
      </c>
      <c r="G1265">
        <f t="shared" si="57"/>
        <v>8908.7999999999993</v>
      </c>
      <c r="H1265" t="b">
        <f t="shared" si="58"/>
        <v>0</v>
      </c>
      <c r="I1265" t="s">
        <v>15</v>
      </c>
      <c r="J1265">
        <f t="shared" si="59"/>
        <v>10000</v>
      </c>
      <c r="K1265" t="s">
        <v>16</v>
      </c>
      <c r="L1265">
        <v>0</v>
      </c>
      <c r="M1265">
        <f>Googleplaystore[[#This Row],[Installed]]*Googleplaystore[[#This Row],[Price]]</f>
        <v>0</v>
      </c>
      <c r="N1265" t="s">
        <v>17</v>
      </c>
      <c r="O1265" t="s">
        <v>1758</v>
      </c>
      <c r="P1265" s="1">
        <v>43307</v>
      </c>
      <c r="Q1265" s="16">
        <v>1.1000000000000001</v>
      </c>
      <c r="R1265" t="s">
        <v>39</v>
      </c>
    </row>
    <row r="1266" spans="1:18" x14ac:dyDescent="0.3">
      <c r="A1266">
        <v>4.5999999999999996</v>
      </c>
      <c r="B1266" t="s">
        <v>1771</v>
      </c>
      <c r="C1266" t="s">
        <v>1757</v>
      </c>
      <c r="E1266">
        <v>353799</v>
      </c>
      <c r="F1266" t="s">
        <v>31</v>
      </c>
      <c r="G1266" t="b">
        <f t="shared" si="57"/>
        <v>0</v>
      </c>
      <c r="H1266" t="b">
        <f t="shared" si="58"/>
        <v>0</v>
      </c>
      <c r="I1266" t="s">
        <v>55</v>
      </c>
      <c r="J1266">
        <f t="shared" si="59"/>
        <v>10000000</v>
      </c>
      <c r="K1266" t="s">
        <v>16</v>
      </c>
      <c r="L1266">
        <v>0</v>
      </c>
      <c r="M1266">
        <f>Googleplaystore[[#This Row],[Installed]]*Googleplaystore[[#This Row],[Price]]</f>
        <v>0</v>
      </c>
      <c r="N1266" t="s">
        <v>17</v>
      </c>
      <c r="O1266" t="s">
        <v>1758</v>
      </c>
      <c r="P1266" s="1">
        <v>43313</v>
      </c>
      <c r="Q1266" s="16">
        <v>0</v>
      </c>
      <c r="R1266" t="s">
        <v>31</v>
      </c>
    </row>
    <row r="1267" spans="1:18" x14ac:dyDescent="0.3">
      <c r="A1267">
        <v>3.7</v>
      </c>
      <c r="B1267" t="s">
        <v>1772</v>
      </c>
      <c r="C1267" t="s">
        <v>1757</v>
      </c>
      <c r="E1267">
        <v>2758</v>
      </c>
      <c r="F1267" t="s">
        <v>12246</v>
      </c>
      <c r="G1267">
        <f t="shared" si="57"/>
        <v>8806.4</v>
      </c>
      <c r="H1267" t="b">
        <f t="shared" si="58"/>
        <v>0</v>
      </c>
      <c r="I1267" t="s">
        <v>22</v>
      </c>
      <c r="J1267">
        <f t="shared" si="59"/>
        <v>500000</v>
      </c>
      <c r="K1267" t="s">
        <v>16</v>
      </c>
      <c r="L1267">
        <v>0</v>
      </c>
      <c r="M1267">
        <f>Googleplaystore[[#This Row],[Installed]]*Googleplaystore[[#This Row],[Price]]</f>
        <v>0</v>
      </c>
      <c r="N1267" t="s">
        <v>17</v>
      </c>
      <c r="O1267" t="s">
        <v>1758</v>
      </c>
      <c r="P1267" s="1">
        <v>43276</v>
      </c>
      <c r="Q1267" s="16" t="s">
        <v>1026</v>
      </c>
      <c r="R1267" t="s">
        <v>53</v>
      </c>
    </row>
    <row r="1268" spans="1:18" x14ac:dyDescent="0.3">
      <c r="A1268">
        <v>3.7</v>
      </c>
      <c r="B1268" t="s">
        <v>1773</v>
      </c>
      <c r="C1268" t="s">
        <v>1757</v>
      </c>
      <c r="E1268">
        <v>1437</v>
      </c>
      <c r="F1268" t="s">
        <v>31</v>
      </c>
      <c r="G1268" t="b">
        <f t="shared" si="57"/>
        <v>0</v>
      </c>
      <c r="H1268" t="b">
        <f t="shared" si="58"/>
        <v>0</v>
      </c>
      <c r="I1268" t="s">
        <v>34</v>
      </c>
      <c r="J1268">
        <f t="shared" si="59"/>
        <v>100000</v>
      </c>
      <c r="K1268" t="s">
        <v>16</v>
      </c>
      <c r="L1268">
        <v>0</v>
      </c>
      <c r="M1268">
        <f>Googleplaystore[[#This Row],[Installed]]*Googleplaystore[[#This Row],[Price]]</f>
        <v>0</v>
      </c>
      <c r="N1268" t="s">
        <v>17</v>
      </c>
      <c r="O1268" t="s">
        <v>1758</v>
      </c>
      <c r="P1268" s="1">
        <v>43314</v>
      </c>
      <c r="Q1268" s="16">
        <v>0</v>
      </c>
      <c r="R1268" t="s">
        <v>31</v>
      </c>
    </row>
    <row r="1269" spans="1:18" x14ac:dyDescent="0.3">
      <c r="A1269">
        <v>4.2</v>
      </c>
      <c r="B1269" t="s">
        <v>1774</v>
      </c>
      <c r="C1269" t="s">
        <v>1757</v>
      </c>
      <c r="E1269">
        <v>7573</v>
      </c>
      <c r="F1269" t="s">
        <v>12270</v>
      </c>
      <c r="G1269">
        <f t="shared" si="57"/>
        <v>18432</v>
      </c>
      <c r="H1269" t="b">
        <f t="shared" si="58"/>
        <v>0</v>
      </c>
      <c r="I1269" t="s">
        <v>42</v>
      </c>
      <c r="J1269">
        <f t="shared" si="59"/>
        <v>1000000</v>
      </c>
      <c r="K1269" t="s">
        <v>16</v>
      </c>
      <c r="L1269">
        <v>0</v>
      </c>
      <c r="M1269">
        <f>Googleplaystore[[#This Row],[Installed]]*Googleplaystore[[#This Row],[Price]]</f>
        <v>0</v>
      </c>
      <c r="N1269" t="s">
        <v>17</v>
      </c>
      <c r="O1269" t="s">
        <v>1758</v>
      </c>
      <c r="P1269" s="1">
        <v>43306</v>
      </c>
      <c r="Q1269" s="16" t="s">
        <v>1775</v>
      </c>
      <c r="R1269" t="s">
        <v>32</v>
      </c>
    </row>
    <row r="1270" spans="1:18" x14ac:dyDescent="0.3">
      <c r="A1270">
        <v>4.5</v>
      </c>
      <c r="B1270" t="s">
        <v>1776</v>
      </c>
      <c r="C1270" t="s">
        <v>1757</v>
      </c>
      <c r="E1270">
        <v>8481</v>
      </c>
      <c r="F1270" t="s">
        <v>12391</v>
      </c>
      <c r="G1270">
        <f t="shared" si="57"/>
        <v>7680</v>
      </c>
      <c r="H1270" t="b">
        <f t="shared" si="58"/>
        <v>0</v>
      </c>
      <c r="I1270" t="s">
        <v>42</v>
      </c>
      <c r="J1270">
        <f t="shared" si="59"/>
        <v>1000000</v>
      </c>
      <c r="K1270" t="s">
        <v>16</v>
      </c>
      <c r="L1270">
        <v>0</v>
      </c>
      <c r="M1270">
        <f>Googleplaystore[[#This Row],[Installed]]*Googleplaystore[[#This Row],[Price]]</f>
        <v>0</v>
      </c>
      <c r="N1270" t="s">
        <v>17</v>
      </c>
      <c r="O1270" t="s">
        <v>1758</v>
      </c>
      <c r="P1270" s="1">
        <v>43315</v>
      </c>
      <c r="Q1270" s="16" t="s">
        <v>1512</v>
      </c>
      <c r="R1270" t="s">
        <v>143</v>
      </c>
    </row>
    <row r="1271" spans="1:18" x14ac:dyDescent="0.3">
      <c r="A1271">
        <v>4.3</v>
      </c>
      <c r="B1271" t="s">
        <v>1777</v>
      </c>
      <c r="C1271" t="s">
        <v>1757</v>
      </c>
      <c r="E1271">
        <v>10054</v>
      </c>
      <c r="F1271" t="s">
        <v>12366</v>
      </c>
      <c r="G1271">
        <f t="shared" si="57"/>
        <v>9318.4</v>
      </c>
      <c r="H1271" t="b">
        <f t="shared" si="58"/>
        <v>0</v>
      </c>
      <c r="I1271" t="s">
        <v>42</v>
      </c>
      <c r="J1271">
        <f t="shared" si="59"/>
        <v>1000000</v>
      </c>
      <c r="K1271" t="s">
        <v>16</v>
      </c>
      <c r="L1271">
        <v>0</v>
      </c>
      <c r="M1271">
        <f>Googleplaystore[[#This Row],[Installed]]*Googleplaystore[[#This Row],[Price]]</f>
        <v>0</v>
      </c>
      <c r="N1271" t="s">
        <v>17</v>
      </c>
      <c r="O1271" t="s">
        <v>1758</v>
      </c>
      <c r="P1271" s="1">
        <v>43293</v>
      </c>
      <c r="Q1271" s="16" t="s">
        <v>83</v>
      </c>
      <c r="R1271" t="s">
        <v>20</v>
      </c>
    </row>
    <row r="1272" spans="1:18" x14ac:dyDescent="0.3">
      <c r="A1272">
        <v>3.9</v>
      </c>
      <c r="B1272" t="s">
        <v>1778</v>
      </c>
      <c r="C1272" t="s">
        <v>1757</v>
      </c>
      <c r="E1272">
        <v>10117</v>
      </c>
      <c r="F1272" t="s">
        <v>12332</v>
      </c>
      <c r="G1272">
        <f t="shared" si="57"/>
        <v>13312</v>
      </c>
      <c r="H1272" t="b">
        <f t="shared" si="58"/>
        <v>0</v>
      </c>
      <c r="I1272" t="s">
        <v>42</v>
      </c>
      <c r="J1272">
        <f t="shared" si="59"/>
        <v>1000000</v>
      </c>
      <c r="K1272" t="s">
        <v>16</v>
      </c>
      <c r="L1272">
        <v>0</v>
      </c>
      <c r="M1272">
        <f>Googleplaystore[[#This Row],[Installed]]*Googleplaystore[[#This Row],[Price]]</f>
        <v>0</v>
      </c>
      <c r="N1272" t="s">
        <v>17</v>
      </c>
      <c r="O1272" t="s">
        <v>1758</v>
      </c>
      <c r="P1272" s="1">
        <v>43280</v>
      </c>
      <c r="Q1272" s="16">
        <v>3.6</v>
      </c>
      <c r="R1272" t="s">
        <v>20</v>
      </c>
    </row>
    <row r="1273" spans="1:18" x14ac:dyDescent="0.3">
      <c r="A1273">
        <v>4.5999999999999996</v>
      </c>
      <c r="B1273" t="s">
        <v>1779</v>
      </c>
      <c r="C1273" t="s">
        <v>1757</v>
      </c>
      <c r="E1273">
        <v>39189</v>
      </c>
      <c r="F1273" t="s">
        <v>31</v>
      </c>
      <c r="G1273" t="b">
        <f t="shared" si="57"/>
        <v>0</v>
      </c>
      <c r="H1273" t="b">
        <f t="shared" si="58"/>
        <v>0</v>
      </c>
      <c r="I1273" t="s">
        <v>42</v>
      </c>
      <c r="J1273">
        <f t="shared" si="59"/>
        <v>1000000</v>
      </c>
      <c r="K1273" t="s">
        <v>16</v>
      </c>
      <c r="L1273">
        <v>0</v>
      </c>
      <c r="M1273">
        <f>Googleplaystore[[#This Row],[Installed]]*Googleplaystore[[#This Row],[Price]]</f>
        <v>0</v>
      </c>
      <c r="N1273" t="s">
        <v>17</v>
      </c>
      <c r="O1273" t="s">
        <v>1758</v>
      </c>
      <c r="P1273" s="1">
        <v>43311</v>
      </c>
      <c r="Q1273" s="16">
        <v>0</v>
      </c>
      <c r="R1273" t="s">
        <v>31</v>
      </c>
    </row>
    <row r="1274" spans="1:18" x14ac:dyDescent="0.3">
      <c r="A1274">
        <v>4.3</v>
      </c>
      <c r="B1274" t="s">
        <v>1780</v>
      </c>
      <c r="C1274" t="s">
        <v>1757</v>
      </c>
      <c r="E1274">
        <v>3522</v>
      </c>
      <c r="F1274" t="s">
        <v>12222</v>
      </c>
      <c r="G1274">
        <f t="shared" si="57"/>
        <v>15360</v>
      </c>
      <c r="H1274" t="b">
        <f t="shared" si="58"/>
        <v>0</v>
      </c>
      <c r="I1274" t="s">
        <v>34</v>
      </c>
      <c r="J1274">
        <f t="shared" si="59"/>
        <v>100000</v>
      </c>
      <c r="K1274" t="s">
        <v>16</v>
      </c>
      <c r="L1274">
        <v>0</v>
      </c>
      <c r="M1274">
        <f>Googleplaystore[[#This Row],[Installed]]*Googleplaystore[[#This Row],[Price]]</f>
        <v>0</v>
      </c>
      <c r="N1274" t="s">
        <v>17</v>
      </c>
      <c r="O1274" t="s">
        <v>1758</v>
      </c>
      <c r="P1274" s="1">
        <v>43314</v>
      </c>
      <c r="Q1274" s="16" t="s">
        <v>1781</v>
      </c>
      <c r="R1274" t="s">
        <v>53</v>
      </c>
    </row>
    <row r="1275" spans="1:18" x14ac:dyDescent="0.3">
      <c r="A1275">
        <v>4.4000000000000004</v>
      </c>
      <c r="B1275" t="s">
        <v>1782</v>
      </c>
      <c r="C1275" t="s">
        <v>1757</v>
      </c>
      <c r="E1275">
        <v>71419</v>
      </c>
      <c r="F1275" t="s">
        <v>31</v>
      </c>
      <c r="G1275" t="b">
        <f t="shared" si="57"/>
        <v>0</v>
      </c>
      <c r="H1275" t="b">
        <f t="shared" si="58"/>
        <v>0</v>
      </c>
      <c r="I1275" t="s">
        <v>26</v>
      </c>
      <c r="J1275">
        <f t="shared" si="59"/>
        <v>5000000</v>
      </c>
      <c r="K1275" t="s">
        <v>16</v>
      </c>
      <c r="L1275">
        <v>0</v>
      </c>
      <c r="M1275">
        <f>Googleplaystore[[#This Row],[Installed]]*Googleplaystore[[#This Row],[Price]]</f>
        <v>0</v>
      </c>
      <c r="N1275" t="s">
        <v>17</v>
      </c>
      <c r="O1275" t="s">
        <v>1758</v>
      </c>
      <c r="P1275" s="1">
        <v>43305</v>
      </c>
      <c r="Q1275" s="16">
        <v>0</v>
      </c>
      <c r="R1275" t="s">
        <v>31</v>
      </c>
    </row>
    <row r="1276" spans="1:18" x14ac:dyDescent="0.3">
      <c r="A1276">
        <v>4.5999999999999996</v>
      </c>
      <c r="B1276" t="s">
        <v>1783</v>
      </c>
      <c r="C1276" t="s">
        <v>1757</v>
      </c>
      <c r="E1276">
        <v>36857</v>
      </c>
      <c r="F1276" t="s">
        <v>12175</v>
      </c>
      <c r="G1276">
        <f t="shared" si="57"/>
        <v>19456</v>
      </c>
      <c r="H1276" t="b">
        <f t="shared" si="58"/>
        <v>0</v>
      </c>
      <c r="I1276" t="s">
        <v>42</v>
      </c>
      <c r="J1276">
        <f t="shared" si="59"/>
        <v>1000000</v>
      </c>
      <c r="K1276" t="s">
        <v>16</v>
      </c>
      <c r="L1276">
        <v>0</v>
      </c>
      <c r="M1276">
        <f>Googleplaystore[[#This Row],[Installed]]*Googleplaystore[[#This Row],[Price]]</f>
        <v>0</v>
      </c>
      <c r="N1276" t="s">
        <v>17</v>
      </c>
      <c r="O1276" t="s">
        <v>1758</v>
      </c>
      <c r="P1276" s="1">
        <v>43306</v>
      </c>
      <c r="Q1276" s="16">
        <v>220</v>
      </c>
      <c r="R1276" t="s">
        <v>143</v>
      </c>
    </row>
    <row r="1277" spans="1:18" x14ac:dyDescent="0.3">
      <c r="A1277">
        <v>4.5</v>
      </c>
      <c r="B1277" t="s">
        <v>1784</v>
      </c>
      <c r="C1277" t="s">
        <v>1757</v>
      </c>
      <c r="E1277">
        <v>39123</v>
      </c>
      <c r="F1277" t="s">
        <v>31</v>
      </c>
      <c r="G1277" t="b">
        <f t="shared" si="57"/>
        <v>0</v>
      </c>
      <c r="H1277" t="b">
        <f t="shared" si="58"/>
        <v>0</v>
      </c>
      <c r="I1277" t="s">
        <v>42</v>
      </c>
      <c r="J1277">
        <f t="shared" si="59"/>
        <v>1000000</v>
      </c>
      <c r="K1277" t="s">
        <v>16</v>
      </c>
      <c r="L1277">
        <v>0</v>
      </c>
      <c r="M1277">
        <f>Googleplaystore[[#This Row],[Installed]]*Googleplaystore[[#This Row],[Price]]</f>
        <v>0</v>
      </c>
      <c r="N1277" t="s">
        <v>17</v>
      </c>
      <c r="O1277" t="s">
        <v>1758</v>
      </c>
      <c r="P1277" s="1">
        <v>43315</v>
      </c>
      <c r="Q1277" s="16">
        <v>0</v>
      </c>
      <c r="R1277" t="s">
        <v>31</v>
      </c>
    </row>
    <row r="1278" spans="1:18" x14ac:dyDescent="0.3">
      <c r="A1278">
        <v>3.8</v>
      </c>
      <c r="B1278" t="s">
        <v>1785</v>
      </c>
      <c r="C1278" t="s">
        <v>1757</v>
      </c>
      <c r="E1278">
        <v>14653</v>
      </c>
      <c r="F1278" t="s">
        <v>31</v>
      </c>
      <c r="G1278" t="b">
        <f t="shared" si="57"/>
        <v>0</v>
      </c>
      <c r="H1278" t="b">
        <f t="shared" si="58"/>
        <v>0</v>
      </c>
      <c r="I1278" t="s">
        <v>42</v>
      </c>
      <c r="J1278">
        <f t="shared" si="59"/>
        <v>1000000</v>
      </c>
      <c r="K1278" t="s">
        <v>16</v>
      </c>
      <c r="L1278">
        <v>0</v>
      </c>
      <c r="M1278">
        <f>Googleplaystore[[#This Row],[Installed]]*Googleplaystore[[#This Row],[Price]]</f>
        <v>0</v>
      </c>
      <c r="N1278" t="s">
        <v>17</v>
      </c>
      <c r="O1278" t="s">
        <v>1758</v>
      </c>
      <c r="P1278" s="1">
        <v>43297</v>
      </c>
      <c r="Q1278" s="16">
        <v>0</v>
      </c>
      <c r="R1278" t="s">
        <v>31</v>
      </c>
    </row>
    <row r="1279" spans="1:18" x14ac:dyDescent="0.3">
      <c r="A1279">
        <v>0</v>
      </c>
      <c r="B1279" t="s">
        <v>1786</v>
      </c>
      <c r="C1279" t="s">
        <v>1757</v>
      </c>
      <c r="E1279">
        <v>12</v>
      </c>
      <c r="F1279" t="s">
        <v>12463</v>
      </c>
      <c r="G1279">
        <f t="shared" si="57"/>
        <v>5222.3999999999996</v>
      </c>
      <c r="H1279" t="b">
        <f t="shared" si="58"/>
        <v>0</v>
      </c>
      <c r="I1279" t="s">
        <v>60</v>
      </c>
      <c r="J1279">
        <f t="shared" si="59"/>
        <v>5000</v>
      </c>
      <c r="K1279" t="s">
        <v>16</v>
      </c>
      <c r="L1279">
        <v>0</v>
      </c>
      <c r="M1279">
        <f>Googleplaystore[[#This Row],[Installed]]*Googleplaystore[[#This Row],[Price]]</f>
        <v>0</v>
      </c>
      <c r="N1279" t="s">
        <v>17</v>
      </c>
      <c r="O1279" t="s">
        <v>1758</v>
      </c>
      <c r="P1279" s="1">
        <v>43293</v>
      </c>
      <c r="Q1279" s="16">
        <v>1.04</v>
      </c>
      <c r="R1279" t="s">
        <v>20</v>
      </c>
    </row>
    <row r="1280" spans="1:18" x14ac:dyDescent="0.3">
      <c r="A1280">
        <v>4.4000000000000004</v>
      </c>
      <c r="B1280" t="s">
        <v>1787</v>
      </c>
      <c r="C1280" t="s">
        <v>1757</v>
      </c>
      <c r="E1280">
        <v>23013</v>
      </c>
      <c r="F1280" t="s">
        <v>12229</v>
      </c>
      <c r="G1280">
        <f t="shared" si="57"/>
        <v>26624</v>
      </c>
      <c r="H1280" t="b">
        <f t="shared" si="58"/>
        <v>0</v>
      </c>
      <c r="I1280" t="s">
        <v>26</v>
      </c>
      <c r="J1280">
        <f t="shared" si="59"/>
        <v>5000000</v>
      </c>
      <c r="K1280" t="s">
        <v>16</v>
      </c>
      <c r="L1280">
        <v>0</v>
      </c>
      <c r="M1280">
        <f>Googleplaystore[[#This Row],[Installed]]*Googleplaystore[[#This Row],[Price]]</f>
        <v>0</v>
      </c>
      <c r="N1280" t="s">
        <v>17</v>
      </c>
      <c r="O1280" t="s">
        <v>1758</v>
      </c>
      <c r="P1280" s="1">
        <v>43298</v>
      </c>
      <c r="Q1280" s="16" t="s">
        <v>1788</v>
      </c>
      <c r="R1280" t="s">
        <v>50</v>
      </c>
    </row>
    <row r="1281" spans="1:18" x14ac:dyDescent="0.3">
      <c r="A1281">
        <v>4.7</v>
      </c>
      <c r="B1281" t="s">
        <v>1789</v>
      </c>
      <c r="C1281" t="s">
        <v>1757</v>
      </c>
      <c r="E1281">
        <v>114</v>
      </c>
      <c r="F1281" t="s">
        <v>12427</v>
      </c>
      <c r="G1281">
        <f t="shared" si="57"/>
        <v>8499.2000000000007</v>
      </c>
      <c r="H1281" t="b">
        <f t="shared" si="58"/>
        <v>0</v>
      </c>
      <c r="I1281" t="s">
        <v>15</v>
      </c>
      <c r="J1281">
        <f t="shared" si="59"/>
        <v>10000</v>
      </c>
      <c r="K1281" t="s">
        <v>16</v>
      </c>
      <c r="L1281">
        <v>0</v>
      </c>
      <c r="M1281">
        <f>Googleplaystore[[#This Row],[Installed]]*Googleplaystore[[#This Row],[Price]]</f>
        <v>0</v>
      </c>
      <c r="N1281" t="s">
        <v>30</v>
      </c>
      <c r="O1281" t="s">
        <v>1758</v>
      </c>
      <c r="P1281" s="1">
        <v>43149</v>
      </c>
      <c r="Q1281" s="16">
        <v>2.1</v>
      </c>
      <c r="R1281" t="s">
        <v>50</v>
      </c>
    </row>
    <row r="1282" spans="1:18" x14ac:dyDescent="0.3">
      <c r="A1282">
        <v>3.4</v>
      </c>
      <c r="B1282" t="s">
        <v>1790</v>
      </c>
      <c r="C1282" t="s">
        <v>1757</v>
      </c>
      <c r="E1282">
        <v>287</v>
      </c>
      <c r="F1282" t="s">
        <v>12250</v>
      </c>
      <c r="G1282">
        <f t="shared" si="57"/>
        <v>27648</v>
      </c>
      <c r="H1282" t="b">
        <f t="shared" si="58"/>
        <v>0</v>
      </c>
      <c r="I1282" t="s">
        <v>34</v>
      </c>
      <c r="J1282">
        <f t="shared" si="59"/>
        <v>100000</v>
      </c>
      <c r="K1282" t="s">
        <v>16</v>
      </c>
      <c r="L1282">
        <v>0</v>
      </c>
      <c r="M1282">
        <f>Googleplaystore[[#This Row],[Installed]]*Googleplaystore[[#This Row],[Price]]</f>
        <v>0</v>
      </c>
      <c r="N1282" t="s">
        <v>17</v>
      </c>
      <c r="O1282" t="s">
        <v>1758</v>
      </c>
      <c r="P1282" s="1">
        <v>43249</v>
      </c>
      <c r="Q1282" s="16" t="s">
        <v>1791</v>
      </c>
      <c r="R1282" t="s">
        <v>36</v>
      </c>
    </row>
    <row r="1283" spans="1:18" x14ac:dyDescent="0.3">
      <c r="A1283">
        <v>4.3</v>
      </c>
      <c r="B1283" t="s">
        <v>1792</v>
      </c>
      <c r="C1283" t="s">
        <v>1757</v>
      </c>
      <c r="E1283">
        <v>4435</v>
      </c>
      <c r="F1283" t="s">
        <v>12231</v>
      </c>
      <c r="G1283">
        <f t="shared" ref="G1283:G1346" si="60">IF(ISNUMBER(SEARCH("M",F1283)), VALUE(LEFT(F1283, LEN(F1283)-1) *1024))</f>
        <v>8089.6</v>
      </c>
      <c r="H1283" t="b">
        <f t="shared" ref="H1283:H1346" si="61">IF(ISNUMBER(SEARCH("K",F1283)), VALUE(LEFT(F1283, LEN(F1283)-1)))</f>
        <v>0</v>
      </c>
      <c r="I1283" t="s">
        <v>22</v>
      </c>
      <c r="J1283">
        <f t="shared" ref="J1283:J1346" si="62">IF(ISNUMBER(SEARCH("+", I1283)), VALUE(SUBSTITUTE(I1283, "+", "")), I1283)</f>
        <v>500000</v>
      </c>
      <c r="K1283" t="s">
        <v>16</v>
      </c>
      <c r="L1283">
        <v>0</v>
      </c>
      <c r="M1283">
        <f>Googleplaystore[[#This Row],[Installed]]*Googleplaystore[[#This Row],[Price]]</f>
        <v>0</v>
      </c>
      <c r="N1283" t="s">
        <v>17</v>
      </c>
      <c r="O1283" t="s">
        <v>1758</v>
      </c>
      <c r="P1283" s="1">
        <v>42431</v>
      </c>
      <c r="Q1283" s="16" t="s">
        <v>1793</v>
      </c>
      <c r="R1283" t="s">
        <v>53</v>
      </c>
    </row>
    <row r="1284" spans="1:18" x14ac:dyDescent="0.3">
      <c r="A1284">
        <v>4.3</v>
      </c>
      <c r="B1284" t="s">
        <v>1794</v>
      </c>
      <c r="C1284" t="s">
        <v>1757</v>
      </c>
      <c r="E1284">
        <v>43800</v>
      </c>
      <c r="F1284" t="s">
        <v>31</v>
      </c>
      <c r="G1284" t="b">
        <f t="shared" si="60"/>
        <v>0</v>
      </c>
      <c r="H1284" t="b">
        <f t="shared" si="61"/>
        <v>0</v>
      </c>
      <c r="I1284" t="s">
        <v>42</v>
      </c>
      <c r="J1284">
        <f t="shared" si="62"/>
        <v>1000000</v>
      </c>
      <c r="K1284" t="s">
        <v>16</v>
      </c>
      <c r="L1284">
        <v>0</v>
      </c>
      <c r="M1284">
        <f>Googleplaystore[[#This Row],[Installed]]*Googleplaystore[[#This Row],[Price]]</f>
        <v>0</v>
      </c>
      <c r="N1284" t="s">
        <v>17</v>
      </c>
      <c r="O1284" t="s">
        <v>1758</v>
      </c>
      <c r="P1284" s="1">
        <v>43287</v>
      </c>
      <c r="Q1284" s="16">
        <v>0</v>
      </c>
      <c r="R1284" t="s">
        <v>31</v>
      </c>
    </row>
    <row r="1285" spans="1:18" x14ac:dyDescent="0.3">
      <c r="A1285">
        <v>4</v>
      </c>
      <c r="B1285" t="s">
        <v>1795</v>
      </c>
      <c r="C1285" t="s">
        <v>1757</v>
      </c>
      <c r="E1285">
        <v>4281</v>
      </c>
      <c r="F1285" t="s">
        <v>12250</v>
      </c>
      <c r="G1285">
        <f t="shared" si="60"/>
        <v>27648</v>
      </c>
      <c r="H1285" t="b">
        <f t="shared" si="61"/>
        <v>0</v>
      </c>
      <c r="I1285" t="s">
        <v>34</v>
      </c>
      <c r="J1285">
        <f t="shared" si="62"/>
        <v>100000</v>
      </c>
      <c r="K1285" t="s">
        <v>16</v>
      </c>
      <c r="L1285">
        <v>0</v>
      </c>
      <c r="M1285">
        <f>Googleplaystore[[#This Row],[Installed]]*Googleplaystore[[#This Row],[Price]]</f>
        <v>0</v>
      </c>
      <c r="N1285" t="s">
        <v>17</v>
      </c>
      <c r="O1285" t="s">
        <v>1758</v>
      </c>
      <c r="P1285" s="1">
        <v>43317</v>
      </c>
      <c r="Q1285" s="16">
        <v>858</v>
      </c>
      <c r="R1285" t="s">
        <v>20</v>
      </c>
    </row>
    <row r="1286" spans="1:18" x14ac:dyDescent="0.3">
      <c r="A1286">
        <v>4</v>
      </c>
      <c r="B1286" t="s">
        <v>1796</v>
      </c>
      <c r="C1286" t="s">
        <v>1757</v>
      </c>
      <c r="E1286">
        <v>7508</v>
      </c>
      <c r="F1286" t="s">
        <v>12463</v>
      </c>
      <c r="G1286">
        <f t="shared" si="60"/>
        <v>5222.3999999999996</v>
      </c>
      <c r="H1286" t="b">
        <f t="shared" si="61"/>
        <v>0</v>
      </c>
      <c r="I1286" t="s">
        <v>42</v>
      </c>
      <c r="J1286">
        <f t="shared" si="62"/>
        <v>1000000</v>
      </c>
      <c r="K1286" t="s">
        <v>16</v>
      </c>
      <c r="L1286">
        <v>0</v>
      </c>
      <c r="M1286">
        <f>Googleplaystore[[#This Row],[Installed]]*Googleplaystore[[#This Row],[Price]]</f>
        <v>0</v>
      </c>
      <c r="N1286" t="s">
        <v>17</v>
      </c>
      <c r="O1286" t="s">
        <v>1758</v>
      </c>
      <c r="P1286" s="1">
        <v>43290</v>
      </c>
      <c r="Q1286" s="16" t="s">
        <v>1797</v>
      </c>
      <c r="R1286" t="s">
        <v>143</v>
      </c>
    </row>
    <row r="1287" spans="1:18" x14ac:dyDescent="0.3">
      <c r="A1287">
        <v>3.8</v>
      </c>
      <c r="B1287" t="s">
        <v>1798</v>
      </c>
      <c r="C1287" t="s">
        <v>1757</v>
      </c>
      <c r="E1287">
        <v>491</v>
      </c>
      <c r="F1287" t="s">
        <v>12222</v>
      </c>
      <c r="G1287">
        <f t="shared" si="60"/>
        <v>15360</v>
      </c>
      <c r="H1287" t="b">
        <f t="shared" si="61"/>
        <v>0</v>
      </c>
      <c r="I1287" t="s">
        <v>34</v>
      </c>
      <c r="J1287">
        <f t="shared" si="62"/>
        <v>100000</v>
      </c>
      <c r="K1287" t="s">
        <v>16</v>
      </c>
      <c r="L1287">
        <v>0</v>
      </c>
      <c r="M1287">
        <f>Googleplaystore[[#This Row],[Installed]]*Googleplaystore[[#This Row],[Price]]</f>
        <v>0</v>
      </c>
      <c r="N1287" t="s">
        <v>17</v>
      </c>
      <c r="O1287" t="s">
        <v>1758</v>
      </c>
      <c r="P1287" s="1">
        <v>43306</v>
      </c>
      <c r="Q1287" s="16" t="s">
        <v>1311</v>
      </c>
      <c r="R1287" t="s">
        <v>20</v>
      </c>
    </row>
    <row r="1288" spans="1:18" x14ac:dyDescent="0.3">
      <c r="A1288">
        <v>0</v>
      </c>
      <c r="B1288" t="s">
        <v>1799</v>
      </c>
      <c r="C1288" t="s">
        <v>1757</v>
      </c>
      <c r="E1288">
        <v>160</v>
      </c>
      <c r="F1288" t="s">
        <v>12186</v>
      </c>
      <c r="G1288">
        <f t="shared" si="60"/>
        <v>3174.4</v>
      </c>
      <c r="H1288" t="b">
        <f t="shared" si="61"/>
        <v>0</v>
      </c>
      <c r="I1288" t="s">
        <v>34</v>
      </c>
      <c r="J1288">
        <f t="shared" si="62"/>
        <v>100000</v>
      </c>
      <c r="K1288" t="s">
        <v>16</v>
      </c>
      <c r="L1288">
        <v>0</v>
      </c>
      <c r="M1288">
        <f>Googleplaystore[[#This Row],[Installed]]*Googleplaystore[[#This Row],[Price]]</f>
        <v>0</v>
      </c>
      <c r="N1288" t="s">
        <v>17</v>
      </c>
      <c r="O1288" t="s">
        <v>1758</v>
      </c>
      <c r="P1288" s="1">
        <v>42997</v>
      </c>
      <c r="Q1288" s="16" t="s">
        <v>929</v>
      </c>
      <c r="R1288" t="s">
        <v>53</v>
      </c>
    </row>
    <row r="1289" spans="1:18" x14ac:dyDescent="0.3">
      <c r="A1289">
        <v>4.3</v>
      </c>
      <c r="B1289" t="s">
        <v>1800</v>
      </c>
      <c r="C1289" t="s">
        <v>1757</v>
      </c>
      <c r="E1289">
        <v>22584</v>
      </c>
      <c r="F1289" t="s">
        <v>12256</v>
      </c>
      <c r="G1289">
        <f t="shared" si="60"/>
        <v>16384</v>
      </c>
      <c r="H1289" t="b">
        <f t="shared" si="61"/>
        <v>0</v>
      </c>
      <c r="I1289" t="s">
        <v>42</v>
      </c>
      <c r="J1289">
        <f t="shared" si="62"/>
        <v>1000000</v>
      </c>
      <c r="K1289" t="s">
        <v>16</v>
      </c>
      <c r="L1289">
        <v>0</v>
      </c>
      <c r="M1289">
        <f>Googleplaystore[[#This Row],[Installed]]*Googleplaystore[[#This Row],[Price]]</f>
        <v>0</v>
      </c>
      <c r="N1289" t="s">
        <v>17</v>
      </c>
      <c r="O1289" t="s">
        <v>1758</v>
      </c>
      <c r="P1289" s="1">
        <v>43297</v>
      </c>
      <c r="Q1289" s="16" t="s">
        <v>1801</v>
      </c>
      <c r="R1289" t="s">
        <v>36</v>
      </c>
    </row>
    <row r="1290" spans="1:18" x14ac:dyDescent="0.3">
      <c r="A1290">
        <v>3.6</v>
      </c>
      <c r="B1290" t="s">
        <v>1802</v>
      </c>
      <c r="C1290" t="s">
        <v>1757</v>
      </c>
      <c r="E1290">
        <v>4087</v>
      </c>
      <c r="F1290" t="s">
        <v>12214</v>
      </c>
      <c r="G1290">
        <f t="shared" si="60"/>
        <v>9420.7999999999993</v>
      </c>
      <c r="H1290" t="b">
        <f t="shared" si="61"/>
        <v>0</v>
      </c>
      <c r="I1290" t="s">
        <v>22</v>
      </c>
      <c r="J1290">
        <f t="shared" si="62"/>
        <v>500000</v>
      </c>
      <c r="K1290" t="s">
        <v>16</v>
      </c>
      <c r="L1290">
        <v>0</v>
      </c>
      <c r="M1290">
        <f>Googleplaystore[[#This Row],[Installed]]*Googleplaystore[[#This Row],[Price]]</f>
        <v>0</v>
      </c>
      <c r="N1290" t="s">
        <v>17</v>
      </c>
      <c r="O1290" t="s">
        <v>1758</v>
      </c>
      <c r="P1290" s="1">
        <v>43297</v>
      </c>
      <c r="Q1290" s="16" t="s">
        <v>478</v>
      </c>
      <c r="R1290" t="s">
        <v>50</v>
      </c>
    </row>
    <row r="1291" spans="1:18" x14ac:dyDescent="0.3">
      <c r="A1291">
        <v>3.8</v>
      </c>
      <c r="B1291" t="s">
        <v>1803</v>
      </c>
      <c r="C1291" t="s">
        <v>1757</v>
      </c>
      <c r="E1291">
        <v>2496</v>
      </c>
      <c r="F1291" t="s">
        <v>31</v>
      </c>
      <c r="G1291" t="b">
        <f t="shared" si="60"/>
        <v>0</v>
      </c>
      <c r="H1291" t="b">
        <f t="shared" si="61"/>
        <v>0</v>
      </c>
      <c r="I1291" t="s">
        <v>22</v>
      </c>
      <c r="J1291">
        <f t="shared" si="62"/>
        <v>500000</v>
      </c>
      <c r="K1291" t="s">
        <v>16</v>
      </c>
      <c r="L1291">
        <v>0</v>
      </c>
      <c r="M1291">
        <f>Googleplaystore[[#This Row],[Installed]]*Googleplaystore[[#This Row],[Price]]</f>
        <v>0</v>
      </c>
      <c r="N1291" t="s">
        <v>17</v>
      </c>
      <c r="O1291" t="s">
        <v>1758</v>
      </c>
      <c r="P1291" s="1">
        <v>43286</v>
      </c>
      <c r="Q1291" s="16">
        <v>0</v>
      </c>
      <c r="R1291" t="s">
        <v>31</v>
      </c>
    </row>
    <row r="1292" spans="1:18" x14ac:dyDescent="0.3">
      <c r="A1292">
        <v>4.5</v>
      </c>
      <c r="B1292" t="s">
        <v>1804</v>
      </c>
      <c r="C1292" t="s">
        <v>1757</v>
      </c>
      <c r="E1292">
        <v>103305</v>
      </c>
      <c r="F1292" t="s">
        <v>31</v>
      </c>
      <c r="G1292" t="b">
        <f t="shared" si="60"/>
        <v>0</v>
      </c>
      <c r="H1292" t="b">
        <f t="shared" si="61"/>
        <v>0</v>
      </c>
      <c r="I1292" t="s">
        <v>26</v>
      </c>
      <c r="J1292">
        <f t="shared" si="62"/>
        <v>5000000</v>
      </c>
      <c r="K1292" t="s">
        <v>16</v>
      </c>
      <c r="L1292">
        <v>0</v>
      </c>
      <c r="M1292">
        <f>Googleplaystore[[#This Row],[Installed]]*Googleplaystore[[#This Row],[Price]]</f>
        <v>0</v>
      </c>
      <c r="N1292" t="s">
        <v>17</v>
      </c>
      <c r="O1292" t="s">
        <v>1758</v>
      </c>
      <c r="P1292" s="1">
        <v>43312</v>
      </c>
      <c r="Q1292" s="16">
        <v>0</v>
      </c>
      <c r="R1292" t="s">
        <v>31</v>
      </c>
    </row>
    <row r="1293" spans="1:18" x14ac:dyDescent="0.3">
      <c r="A1293">
        <v>4.5999999999999996</v>
      </c>
      <c r="B1293" t="s">
        <v>1805</v>
      </c>
      <c r="C1293" t="s">
        <v>1757</v>
      </c>
      <c r="E1293">
        <v>2669</v>
      </c>
      <c r="F1293" t="s">
        <v>12223</v>
      </c>
      <c r="G1293">
        <f t="shared" si="60"/>
        <v>10240</v>
      </c>
      <c r="H1293" t="b">
        <f t="shared" si="61"/>
        <v>0</v>
      </c>
      <c r="I1293" t="s">
        <v>22</v>
      </c>
      <c r="J1293">
        <f t="shared" si="62"/>
        <v>500000</v>
      </c>
      <c r="K1293" t="s">
        <v>16</v>
      </c>
      <c r="L1293">
        <v>0</v>
      </c>
      <c r="M1293">
        <f>Googleplaystore[[#This Row],[Installed]]*Googleplaystore[[#This Row],[Price]]</f>
        <v>0</v>
      </c>
      <c r="N1293" t="s">
        <v>30</v>
      </c>
      <c r="O1293" t="s">
        <v>1758</v>
      </c>
      <c r="P1293" s="1">
        <v>43315</v>
      </c>
      <c r="Q1293" s="16" t="s">
        <v>1806</v>
      </c>
      <c r="R1293" t="s">
        <v>50</v>
      </c>
    </row>
    <row r="1294" spans="1:18" x14ac:dyDescent="0.3">
      <c r="A1294">
        <v>0</v>
      </c>
      <c r="B1294" t="s">
        <v>1807</v>
      </c>
      <c r="C1294" t="s">
        <v>1757</v>
      </c>
      <c r="E1294">
        <v>10</v>
      </c>
      <c r="F1294" t="s">
        <v>12301</v>
      </c>
      <c r="G1294">
        <f t="shared" si="60"/>
        <v>2662.4</v>
      </c>
      <c r="H1294" t="b">
        <f t="shared" si="61"/>
        <v>0</v>
      </c>
      <c r="I1294" t="s">
        <v>60</v>
      </c>
      <c r="J1294">
        <f t="shared" si="62"/>
        <v>5000</v>
      </c>
      <c r="K1294" t="s">
        <v>16</v>
      </c>
      <c r="L1294">
        <v>0</v>
      </c>
      <c r="M1294">
        <f>Googleplaystore[[#This Row],[Installed]]*Googleplaystore[[#This Row],[Price]]</f>
        <v>0</v>
      </c>
      <c r="N1294" t="s">
        <v>17</v>
      </c>
      <c r="O1294" t="s">
        <v>1758</v>
      </c>
      <c r="P1294" s="1">
        <v>43097</v>
      </c>
      <c r="Q1294" s="16">
        <v>2</v>
      </c>
      <c r="R1294" t="s">
        <v>20</v>
      </c>
    </row>
    <row r="1295" spans="1:18" x14ac:dyDescent="0.3">
      <c r="A1295">
        <v>4.5</v>
      </c>
      <c r="B1295" t="s">
        <v>1808</v>
      </c>
      <c r="C1295" t="s">
        <v>1757</v>
      </c>
      <c r="E1295">
        <v>7619</v>
      </c>
      <c r="F1295" t="s">
        <v>12332</v>
      </c>
      <c r="G1295">
        <f t="shared" si="60"/>
        <v>13312</v>
      </c>
      <c r="H1295" t="b">
        <f t="shared" si="61"/>
        <v>0</v>
      </c>
      <c r="I1295" t="s">
        <v>34</v>
      </c>
      <c r="J1295">
        <f t="shared" si="62"/>
        <v>100000</v>
      </c>
      <c r="K1295" t="s">
        <v>16</v>
      </c>
      <c r="L1295">
        <v>0</v>
      </c>
      <c r="M1295">
        <f>Googleplaystore[[#This Row],[Installed]]*Googleplaystore[[#This Row],[Price]]</f>
        <v>0</v>
      </c>
      <c r="N1295" t="s">
        <v>17</v>
      </c>
      <c r="O1295" t="s">
        <v>1758</v>
      </c>
      <c r="P1295" s="1">
        <v>43293</v>
      </c>
      <c r="Q1295" s="16" t="s">
        <v>1809</v>
      </c>
      <c r="R1295" t="s">
        <v>20</v>
      </c>
    </row>
    <row r="1296" spans="1:18" x14ac:dyDescent="0.3">
      <c r="A1296">
        <v>4.7</v>
      </c>
      <c r="B1296" t="s">
        <v>1810</v>
      </c>
      <c r="C1296" t="s">
        <v>1757</v>
      </c>
      <c r="E1296">
        <v>126</v>
      </c>
      <c r="F1296" t="s">
        <v>12671</v>
      </c>
      <c r="G1296">
        <f t="shared" si="60"/>
        <v>1945.6</v>
      </c>
      <c r="H1296" t="b">
        <f t="shared" si="61"/>
        <v>0</v>
      </c>
      <c r="I1296" t="s">
        <v>15</v>
      </c>
      <c r="J1296">
        <f t="shared" si="62"/>
        <v>10000</v>
      </c>
      <c r="K1296" t="s">
        <v>16</v>
      </c>
      <c r="L1296">
        <v>0</v>
      </c>
      <c r="M1296">
        <f>Googleplaystore[[#This Row],[Installed]]*Googleplaystore[[#This Row],[Price]]</f>
        <v>0</v>
      </c>
      <c r="N1296" t="s">
        <v>17</v>
      </c>
      <c r="O1296" t="s">
        <v>1758</v>
      </c>
      <c r="P1296" s="1">
        <v>42968</v>
      </c>
      <c r="Q1296" s="16">
        <v>1</v>
      </c>
      <c r="R1296" t="s">
        <v>53</v>
      </c>
    </row>
    <row r="1297" spans="1:18" x14ac:dyDescent="0.3">
      <c r="A1297">
        <v>4.3</v>
      </c>
      <c r="B1297" t="s">
        <v>1811</v>
      </c>
      <c r="C1297" t="s">
        <v>1757</v>
      </c>
      <c r="E1297">
        <v>273</v>
      </c>
      <c r="F1297" t="s">
        <v>12207</v>
      </c>
      <c r="G1297">
        <f t="shared" si="60"/>
        <v>7168</v>
      </c>
      <c r="H1297" t="b">
        <f t="shared" si="61"/>
        <v>0</v>
      </c>
      <c r="I1297" t="s">
        <v>38</v>
      </c>
      <c r="J1297">
        <f t="shared" si="62"/>
        <v>50000</v>
      </c>
      <c r="K1297" t="s">
        <v>16</v>
      </c>
      <c r="L1297">
        <v>0</v>
      </c>
      <c r="M1297">
        <f>Googleplaystore[[#This Row],[Installed]]*Googleplaystore[[#This Row],[Price]]</f>
        <v>0</v>
      </c>
      <c r="N1297" t="s">
        <v>17</v>
      </c>
      <c r="O1297" t="s">
        <v>1758</v>
      </c>
      <c r="P1297" s="1">
        <v>43250</v>
      </c>
      <c r="Q1297" s="16">
        <v>1.2</v>
      </c>
      <c r="R1297" t="s">
        <v>20</v>
      </c>
    </row>
    <row r="1298" spans="1:18" x14ac:dyDescent="0.3">
      <c r="A1298">
        <v>3.7</v>
      </c>
      <c r="B1298" t="s">
        <v>1812</v>
      </c>
      <c r="C1298" t="s">
        <v>1757</v>
      </c>
      <c r="E1298">
        <v>2248</v>
      </c>
      <c r="F1298" t="s">
        <v>12222</v>
      </c>
      <c r="G1298">
        <f t="shared" si="60"/>
        <v>15360</v>
      </c>
      <c r="H1298" t="b">
        <f t="shared" si="61"/>
        <v>0</v>
      </c>
      <c r="I1298" t="s">
        <v>34</v>
      </c>
      <c r="J1298">
        <f t="shared" si="62"/>
        <v>100000</v>
      </c>
      <c r="K1298" t="s">
        <v>16</v>
      </c>
      <c r="L1298">
        <v>0</v>
      </c>
      <c r="M1298">
        <f>Googleplaystore[[#This Row],[Installed]]*Googleplaystore[[#This Row],[Price]]</f>
        <v>0</v>
      </c>
      <c r="N1298" t="s">
        <v>17</v>
      </c>
      <c r="O1298" t="s">
        <v>1758</v>
      </c>
      <c r="P1298" s="1">
        <v>43315</v>
      </c>
      <c r="Q1298" s="16" t="s">
        <v>1813</v>
      </c>
      <c r="R1298" t="s">
        <v>53</v>
      </c>
    </row>
    <row r="1299" spans="1:18" x14ac:dyDescent="0.3">
      <c r="A1299">
        <v>0</v>
      </c>
      <c r="B1299" t="s">
        <v>1814</v>
      </c>
      <c r="C1299" t="s">
        <v>1757</v>
      </c>
      <c r="E1299">
        <v>10</v>
      </c>
      <c r="F1299" t="s">
        <v>12205</v>
      </c>
      <c r="G1299">
        <f t="shared" si="60"/>
        <v>4300.8</v>
      </c>
      <c r="H1299" t="b">
        <f t="shared" si="61"/>
        <v>0</v>
      </c>
      <c r="I1299" t="s">
        <v>15</v>
      </c>
      <c r="J1299">
        <f t="shared" si="62"/>
        <v>10000</v>
      </c>
      <c r="K1299" t="s">
        <v>16</v>
      </c>
      <c r="L1299">
        <v>0</v>
      </c>
      <c r="M1299">
        <f>Googleplaystore[[#This Row],[Installed]]*Googleplaystore[[#This Row],[Price]]</f>
        <v>0</v>
      </c>
      <c r="N1299" t="s">
        <v>17</v>
      </c>
      <c r="O1299" t="s">
        <v>1758</v>
      </c>
      <c r="P1299" s="1">
        <v>43314</v>
      </c>
      <c r="Q1299" s="16">
        <v>1.2</v>
      </c>
      <c r="R1299" t="s">
        <v>334</v>
      </c>
    </row>
    <row r="1300" spans="1:18" x14ac:dyDescent="0.3">
      <c r="A1300">
        <v>4.2</v>
      </c>
      <c r="B1300" t="s">
        <v>1815</v>
      </c>
      <c r="C1300" t="s">
        <v>1757</v>
      </c>
      <c r="E1300">
        <v>809</v>
      </c>
      <c r="F1300" t="s">
        <v>12447</v>
      </c>
      <c r="G1300">
        <f t="shared" si="60"/>
        <v>7987.2</v>
      </c>
      <c r="H1300" t="b">
        <f t="shared" si="61"/>
        <v>0</v>
      </c>
      <c r="I1300" t="s">
        <v>34</v>
      </c>
      <c r="J1300">
        <f t="shared" si="62"/>
        <v>100000</v>
      </c>
      <c r="K1300" t="s">
        <v>16</v>
      </c>
      <c r="L1300">
        <v>0</v>
      </c>
      <c r="M1300">
        <f>Googleplaystore[[#This Row],[Installed]]*Googleplaystore[[#This Row],[Price]]</f>
        <v>0</v>
      </c>
      <c r="N1300" t="s">
        <v>17</v>
      </c>
      <c r="O1300" t="s">
        <v>1758</v>
      </c>
      <c r="P1300" s="1">
        <v>43306</v>
      </c>
      <c r="Q1300" s="16" t="s">
        <v>1816</v>
      </c>
      <c r="R1300" t="s">
        <v>53</v>
      </c>
    </row>
    <row r="1301" spans="1:18" x14ac:dyDescent="0.3">
      <c r="A1301">
        <v>3.4</v>
      </c>
      <c r="B1301" t="s">
        <v>1817</v>
      </c>
      <c r="C1301" t="s">
        <v>1757</v>
      </c>
      <c r="E1301">
        <v>3280</v>
      </c>
      <c r="F1301" t="s">
        <v>12595</v>
      </c>
      <c r="G1301">
        <f t="shared" si="60"/>
        <v>78848</v>
      </c>
      <c r="H1301" t="b">
        <f t="shared" si="61"/>
        <v>0</v>
      </c>
      <c r="I1301" t="s">
        <v>42</v>
      </c>
      <c r="J1301">
        <f t="shared" si="62"/>
        <v>1000000</v>
      </c>
      <c r="K1301" t="s">
        <v>16</v>
      </c>
      <c r="L1301">
        <v>0</v>
      </c>
      <c r="M1301">
        <f>Googleplaystore[[#This Row],[Installed]]*Googleplaystore[[#This Row],[Price]]</f>
        <v>0</v>
      </c>
      <c r="N1301" t="s">
        <v>17</v>
      </c>
      <c r="O1301" t="s">
        <v>1758</v>
      </c>
      <c r="P1301" s="1">
        <v>43280</v>
      </c>
      <c r="Q1301" s="16" t="s">
        <v>698</v>
      </c>
      <c r="R1301" t="s">
        <v>20</v>
      </c>
    </row>
    <row r="1302" spans="1:18" x14ac:dyDescent="0.3">
      <c r="A1302">
        <v>3.9</v>
      </c>
      <c r="B1302" t="s">
        <v>1818</v>
      </c>
      <c r="C1302" t="s">
        <v>1757</v>
      </c>
      <c r="E1302">
        <v>1478</v>
      </c>
      <c r="F1302" t="s">
        <v>12243</v>
      </c>
      <c r="G1302">
        <f t="shared" si="60"/>
        <v>5836.8</v>
      </c>
      <c r="H1302" t="b">
        <f t="shared" si="61"/>
        <v>0</v>
      </c>
      <c r="I1302" t="s">
        <v>34</v>
      </c>
      <c r="J1302">
        <f t="shared" si="62"/>
        <v>100000</v>
      </c>
      <c r="K1302" t="s">
        <v>16</v>
      </c>
      <c r="L1302">
        <v>0</v>
      </c>
      <c r="M1302">
        <f>Googleplaystore[[#This Row],[Installed]]*Googleplaystore[[#This Row],[Price]]</f>
        <v>0</v>
      </c>
      <c r="N1302" t="s">
        <v>17</v>
      </c>
      <c r="O1302" t="s">
        <v>1758</v>
      </c>
      <c r="P1302" s="1">
        <v>42076</v>
      </c>
      <c r="Q1302" s="16">
        <v>1.2</v>
      </c>
      <c r="R1302" t="s">
        <v>46</v>
      </c>
    </row>
    <row r="1303" spans="1:18" x14ac:dyDescent="0.3">
      <c r="A1303">
        <v>4</v>
      </c>
      <c r="B1303" t="s">
        <v>1819</v>
      </c>
      <c r="C1303" t="s">
        <v>1757</v>
      </c>
      <c r="E1303">
        <v>2382</v>
      </c>
      <c r="F1303" t="s">
        <v>12331</v>
      </c>
      <c r="G1303">
        <f t="shared" si="60"/>
        <v>6041.6</v>
      </c>
      <c r="H1303" t="b">
        <f t="shared" si="61"/>
        <v>0</v>
      </c>
      <c r="I1303" t="s">
        <v>22</v>
      </c>
      <c r="J1303">
        <f t="shared" si="62"/>
        <v>500000</v>
      </c>
      <c r="K1303" t="s">
        <v>16</v>
      </c>
      <c r="L1303">
        <v>0</v>
      </c>
      <c r="M1303">
        <f>Googleplaystore[[#This Row],[Installed]]*Googleplaystore[[#This Row],[Price]]</f>
        <v>0</v>
      </c>
      <c r="N1303" t="s">
        <v>17</v>
      </c>
      <c r="O1303" t="s">
        <v>1758</v>
      </c>
      <c r="P1303" s="1">
        <v>42101</v>
      </c>
      <c r="Q1303" s="16">
        <v>1.7</v>
      </c>
      <c r="R1303" t="s">
        <v>46</v>
      </c>
    </row>
    <row r="1304" spans="1:18" x14ac:dyDescent="0.3">
      <c r="A1304">
        <v>4</v>
      </c>
      <c r="B1304" t="s">
        <v>1820</v>
      </c>
      <c r="C1304" t="s">
        <v>1757</v>
      </c>
      <c r="E1304">
        <v>4450</v>
      </c>
      <c r="F1304" t="s">
        <v>12713</v>
      </c>
      <c r="G1304">
        <f t="shared" si="60"/>
        <v>7782.4</v>
      </c>
      <c r="H1304" t="b">
        <f t="shared" si="61"/>
        <v>0</v>
      </c>
      <c r="I1304" t="s">
        <v>42</v>
      </c>
      <c r="J1304">
        <f t="shared" si="62"/>
        <v>1000000</v>
      </c>
      <c r="K1304" t="s">
        <v>16</v>
      </c>
      <c r="L1304">
        <v>0</v>
      </c>
      <c r="M1304">
        <f>Googleplaystore[[#This Row],[Installed]]*Googleplaystore[[#This Row],[Price]]</f>
        <v>0</v>
      </c>
      <c r="N1304" t="s">
        <v>17</v>
      </c>
      <c r="O1304" t="s">
        <v>1758</v>
      </c>
      <c r="P1304" s="1">
        <v>42080</v>
      </c>
      <c r="Q1304" s="16">
        <v>1.7</v>
      </c>
      <c r="R1304" t="s">
        <v>46</v>
      </c>
    </row>
    <row r="1305" spans="1:18" x14ac:dyDescent="0.3">
      <c r="A1305">
        <v>4</v>
      </c>
      <c r="B1305" t="s">
        <v>1821</v>
      </c>
      <c r="C1305" t="s">
        <v>1757</v>
      </c>
      <c r="E1305">
        <v>515</v>
      </c>
      <c r="F1305" t="s">
        <v>12561</v>
      </c>
      <c r="G1305">
        <f t="shared" si="60"/>
        <v>5939.2</v>
      </c>
      <c r="H1305" t="b">
        <f t="shared" si="61"/>
        <v>0</v>
      </c>
      <c r="I1305" t="s">
        <v>38</v>
      </c>
      <c r="J1305">
        <f t="shared" si="62"/>
        <v>50000</v>
      </c>
      <c r="K1305" t="s">
        <v>16</v>
      </c>
      <c r="L1305">
        <v>0</v>
      </c>
      <c r="M1305">
        <f>Googleplaystore[[#This Row],[Installed]]*Googleplaystore[[#This Row],[Price]]</f>
        <v>0</v>
      </c>
      <c r="N1305" t="s">
        <v>17</v>
      </c>
      <c r="O1305" t="s">
        <v>1758</v>
      </c>
      <c r="P1305" s="1">
        <v>42154</v>
      </c>
      <c r="Q1305" s="16">
        <v>1.5</v>
      </c>
      <c r="R1305" t="s">
        <v>46</v>
      </c>
    </row>
    <row r="1306" spans="1:18" x14ac:dyDescent="0.3">
      <c r="A1306">
        <v>4.5999999999999996</v>
      </c>
      <c r="B1306" t="s">
        <v>1771</v>
      </c>
      <c r="C1306" t="s">
        <v>1757</v>
      </c>
      <c r="E1306">
        <v>353800</v>
      </c>
      <c r="F1306" t="s">
        <v>31</v>
      </c>
      <c r="G1306" t="b">
        <f t="shared" si="60"/>
        <v>0</v>
      </c>
      <c r="H1306" t="b">
        <f t="shared" si="61"/>
        <v>0</v>
      </c>
      <c r="I1306" t="s">
        <v>55</v>
      </c>
      <c r="J1306">
        <f t="shared" si="62"/>
        <v>10000000</v>
      </c>
      <c r="K1306" t="s">
        <v>16</v>
      </c>
      <c r="L1306">
        <v>0</v>
      </c>
      <c r="M1306">
        <f>Googleplaystore[[#This Row],[Installed]]*Googleplaystore[[#This Row],[Price]]</f>
        <v>0</v>
      </c>
      <c r="N1306" t="s">
        <v>17</v>
      </c>
      <c r="O1306" t="s">
        <v>1758</v>
      </c>
      <c r="P1306" s="1">
        <v>43313</v>
      </c>
      <c r="Q1306" s="16">
        <v>0</v>
      </c>
      <c r="R1306" t="s">
        <v>31</v>
      </c>
    </row>
    <row r="1307" spans="1:18" x14ac:dyDescent="0.3">
      <c r="A1307">
        <v>4</v>
      </c>
      <c r="B1307" t="s">
        <v>1822</v>
      </c>
      <c r="C1307" t="s">
        <v>1757</v>
      </c>
      <c r="E1307">
        <v>4465</v>
      </c>
      <c r="F1307" t="s">
        <v>12561</v>
      </c>
      <c r="G1307">
        <f t="shared" si="60"/>
        <v>5939.2</v>
      </c>
      <c r="H1307" t="b">
        <f t="shared" si="61"/>
        <v>0</v>
      </c>
      <c r="I1307" t="s">
        <v>42</v>
      </c>
      <c r="J1307">
        <f t="shared" si="62"/>
        <v>1000000</v>
      </c>
      <c r="K1307" t="s">
        <v>16</v>
      </c>
      <c r="L1307">
        <v>0</v>
      </c>
      <c r="M1307">
        <f>Googleplaystore[[#This Row],[Installed]]*Googleplaystore[[#This Row],[Price]]</f>
        <v>0</v>
      </c>
      <c r="N1307" t="s">
        <v>17</v>
      </c>
      <c r="O1307" t="s">
        <v>1758</v>
      </c>
      <c r="P1307" s="1">
        <v>42069</v>
      </c>
      <c r="Q1307" s="16">
        <v>1.7</v>
      </c>
      <c r="R1307" t="s">
        <v>46</v>
      </c>
    </row>
    <row r="1308" spans="1:18" x14ac:dyDescent="0.3">
      <c r="A1308">
        <v>4.0999999999999996</v>
      </c>
      <c r="B1308" t="s">
        <v>1823</v>
      </c>
      <c r="C1308" t="s">
        <v>1757</v>
      </c>
      <c r="E1308">
        <v>2427</v>
      </c>
      <c r="F1308" t="s">
        <v>12673</v>
      </c>
      <c r="G1308">
        <f t="shared" si="60"/>
        <v>5427.2</v>
      </c>
      <c r="H1308" t="b">
        <f t="shared" si="61"/>
        <v>0</v>
      </c>
      <c r="I1308" t="s">
        <v>22</v>
      </c>
      <c r="J1308">
        <f t="shared" si="62"/>
        <v>500000</v>
      </c>
      <c r="K1308" t="s">
        <v>16</v>
      </c>
      <c r="L1308">
        <v>0</v>
      </c>
      <c r="M1308">
        <f>Googleplaystore[[#This Row],[Installed]]*Googleplaystore[[#This Row],[Price]]</f>
        <v>0</v>
      </c>
      <c r="N1308" t="s">
        <v>17</v>
      </c>
      <c r="O1308" t="s">
        <v>1758</v>
      </c>
      <c r="P1308" s="1">
        <v>42075</v>
      </c>
      <c r="Q1308" s="16">
        <v>1.4</v>
      </c>
      <c r="R1308" t="s">
        <v>46</v>
      </c>
    </row>
    <row r="1309" spans="1:18" x14ac:dyDescent="0.3">
      <c r="A1309">
        <v>3.9</v>
      </c>
      <c r="B1309" t="s">
        <v>1824</v>
      </c>
      <c r="C1309" t="s">
        <v>1757</v>
      </c>
      <c r="E1309">
        <v>6631</v>
      </c>
      <c r="F1309" t="s">
        <v>12198</v>
      </c>
      <c r="G1309">
        <f t="shared" si="60"/>
        <v>5632</v>
      </c>
      <c r="H1309" t="b">
        <f t="shared" si="61"/>
        <v>0</v>
      </c>
      <c r="I1309" t="s">
        <v>42</v>
      </c>
      <c r="J1309">
        <f t="shared" si="62"/>
        <v>1000000</v>
      </c>
      <c r="K1309" t="s">
        <v>16</v>
      </c>
      <c r="L1309">
        <v>0</v>
      </c>
      <c r="M1309">
        <f>Googleplaystore[[#This Row],[Installed]]*Googleplaystore[[#This Row],[Price]]</f>
        <v>0</v>
      </c>
      <c r="N1309" t="s">
        <v>17</v>
      </c>
      <c r="O1309" t="s">
        <v>1758</v>
      </c>
      <c r="P1309" s="1">
        <v>42074</v>
      </c>
      <c r="Q1309" s="16">
        <v>1.5</v>
      </c>
      <c r="R1309" t="s">
        <v>46</v>
      </c>
    </row>
    <row r="1310" spans="1:18" x14ac:dyDescent="0.3">
      <c r="A1310">
        <v>4.4000000000000004</v>
      </c>
      <c r="B1310" t="s">
        <v>1825</v>
      </c>
      <c r="C1310" t="s">
        <v>1757</v>
      </c>
      <c r="E1310">
        <v>11200</v>
      </c>
      <c r="F1310" t="s">
        <v>12180</v>
      </c>
      <c r="G1310">
        <f t="shared" si="60"/>
        <v>25600</v>
      </c>
      <c r="H1310" t="b">
        <f t="shared" si="61"/>
        <v>0</v>
      </c>
      <c r="I1310" t="s">
        <v>42</v>
      </c>
      <c r="J1310">
        <f t="shared" si="62"/>
        <v>1000000</v>
      </c>
      <c r="K1310" t="s">
        <v>16</v>
      </c>
      <c r="L1310">
        <v>0</v>
      </c>
      <c r="M1310">
        <f>Googleplaystore[[#This Row],[Installed]]*Googleplaystore[[#This Row],[Price]]</f>
        <v>0</v>
      </c>
      <c r="N1310" t="s">
        <v>17</v>
      </c>
      <c r="O1310" t="s">
        <v>1758</v>
      </c>
      <c r="P1310" s="1">
        <v>43297</v>
      </c>
      <c r="Q1310" s="16" t="s">
        <v>1826</v>
      </c>
      <c r="R1310" t="s">
        <v>143</v>
      </c>
    </row>
    <row r="1311" spans="1:18" x14ac:dyDescent="0.3">
      <c r="A1311">
        <v>4.4000000000000004</v>
      </c>
      <c r="B1311" t="s">
        <v>1827</v>
      </c>
      <c r="C1311" t="s">
        <v>1757</v>
      </c>
      <c r="E1311">
        <v>6896</v>
      </c>
      <c r="F1311" t="s">
        <v>12235</v>
      </c>
      <c r="G1311">
        <f t="shared" si="60"/>
        <v>35840</v>
      </c>
      <c r="H1311" t="b">
        <f t="shared" si="61"/>
        <v>0</v>
      </c>
      <c r="I1311" t="s">
        <v>22</v>
      </c>
      <c r="J1311">
        <f t="shared" si="62"/>
        <v>500000</v>
      </c>
      <c r="K1311" t="s">
        <v>16</v>
      </c>
      <c r="L1311">
        <v>0</v>
      </c>
      <c r="M1311">
        <f>Googleplaystore[[#This Row],[Installed]]*Googleplaystore[[#This Row],[Price]]</f>
        <v>0</v>
      </c>
      <c r="N1311" t="s">
        <v>17</v>
      </c>
      <c r="O1311" t="s">
        <v>1758</v>
      </c>
      <c r="P1311" s="1">
        <v>42977</v>
      </c>
      <c r="Q1311" s="16" t="s">
        <v>1828</v>
      </c>
      <c r="R1311" t="s">
        <v>50</v>
      </c>
    </row>
    <row r="1312" spans="1:18" x14ac:dyDescent="0.3">
      <c r="A1312">
        <v>4.3</v>
      </c>
      <c r="B1312" t="s">
        <v>1829</v>
      </c>
      <c r="C1312" t="s">
        <v>1757</v>
      </c>
      <c r="E1312">
        <v>3834</v>
      </c>
      <c r="F1312" t="s">
        <v>12299</v>
      </c>
      <c r="G1312">
        <f t="shared" si="60"/>
        <v>30720</v>
      </c>
      <c r="H1312" t="b">
        <f t="shared" si="61"/>
        <v>0</v>
      </c>
      <c r="I1312" t="s">
        <v>22</v>
      </c>
      <c r="J1312">
        <f t="shared" si="62"/>
        <v>500000</v>
      </c>
      <c r="K1312" t="s">
        <v>16</v>
      </c>
      <c r="L1312">
        <v>0</v>
      </c>
      <c r="M1312">
        <f>Googleplaystore[[#This Row],[Installed]]*Googleplaystore[[#This Row],[Price]]</f>
        <v>0</v>
      </c>
      <c r="N1312" t="s">
        <v>17</v>
      </c>
      <c r="O1312" t="s">
        <v>1758</v>
      </c>
      <c r="P1312" s="1">
        <v>43312</v>
      </c>
      <c r="Q1312" s="16" t="s">
        <v>1830</v>
      </c>
      <c r="R1312" t="s">
        <v>32</v>
      </c>
    </row>
    <row r="1313" spans="1:18" x14ac:dyDescent="0.3">
      <c r="A1313">
        <v>4.2</v>
      </c>
      <c r="B1313" t="s">
        <v>1761</v>
      </c>
      <c r="C1313" t="s">
        <v>1757</v>
      </c>
      <c r="E1313">
        <v>27387</v>
      </c>
      <c r="F1313" t="s">
        <v>31</v>
      </c>
      <c r="G1313" t="b">
        <f t="shared" si="60"/>
        <v>0</v>
      </c>
      <c r="H1313" t="b">
        <f t="shared" si="61"/>
        <v>0</v>
      </c>
      <c r="I1313" t="s">
        <v>42</v>
      </c>
      <c r="J1313">
        <f t="shared" si="62"/>
        <v>1000000</v>
      </c>
      <c r="K1313" t="s">
        <v>16</v>
      </c>
      <c r="L1313">
        <v>0</v>
      </c>
      <c r="M1313">
        <f>Googleplaystore[[#This Row],[Installed]]*Googleplaystore[[#This Row],[Price]]</f>
        <v>0</v>
      </c>
      <c r="N1313" t="s">
        <v>17</v>
      </c>
      <c r="O1313" t="s">
        <v>1758</v>
      </c>
      <c r="P1313" s="1">
        <v>43272</v>
      </c>
      <c r="Q1313" s="16">
        <v>0</v>
      </c>
      <c r="R1313" t="s">
        <v>31</v>
      </c>
    </row>
    <row r="1314" spans="1:18" x14ac:dyDescent="0.3">
      <c r="A1314">
        <v>4.4000000000000004</v>
      </c>
      <c r="B1314" t="s">
        <v>1782</v>
      </c>
      <c r="C1314" t="s">
        <v>1757</v>
      </c>
      <c r="E1314">
        <v>71421</v>
      </c>
      <c r="F1314" t="s">
        <v>31</v>
      </c>
      <c r="G1314" t="b">
        <f t="shared" si="60"/>
        <v>0</v>
      </c>
      <c r="H1314" t="b">
        <f t="shared" si="61"/>
        <v>0</v>
      </c>
      <c r="I1314" t="s">
        <v>26</v>
      </c>
      <c r="J1314">
        <f t="shared" si="62"/>
        <v>5000000</v>
      </c>
      <c r="K1314" t="s">
        <v>16</v>
      </c>
      <c r="L1314">
        <v>0</v>
      </c>
      <c r="M1314">
        <f>Googleplaystore[[#This Row],[Installed]]*Googleplaystore[[#This Row],[Price]]</f>
        <v>0</v>
      </c>
      <c r="N1314" t="s">
        <v>17</v>
      </c>
      <c r="O1314" t="s">
        <v>1758</v>
      </c>
      <c r="P1314" s="1">
        <v>43305</v>
      </c>
      <c r="Q1314" s="16">
        <v>0</v>
      </c>
      <c r="R1314" t="s">
        <v>31</v>
      </c>
    </row>
    <row r="1315" spans="1:18" x14ac:dyDescent="0.3">
      <c r="A1315">
        <v>4.5999999999999996</v>
      </c>
      <c r="B1315" t="s">
        <v>1771</v>
      </c>
      <c r="C1315" t="s">
        <v>1757</v>
      </c>
      <c r="E1315">
        <v>353813</v>
      </c>
      <c r="F1315" t="s">
        <v>31</v>
      </c>
      <c r="G1315" t="b">
        <f t="shared" si="60"/>
        <v>0</v>
      </c>
      <c r="H1315" t="b">
        <f t="shared" si="61"/>
        <v>0</v>
      </c>
      <c r="I1315" t="s">
        <v>55</v>
      </c>
      <c r="J1315">
        <f t="shared" si="62"/>
        <v>10000000</v>
      </c>
      <c r="K1315" t="s">
        <v>16</v>
      </c>
      <c r="L1315">
        <v>0</v>
      </c>
      <c r="M1315">
        <f>Googleplaystore[[#This Row],[Installed]]*Googleplaystore[[#This Row],[Price]]</f>
        <v>0</v>
      </c>
      <c r="N1315" t="s">
        <v>17</v>
      </c>
      <c r="O1315" t="s">
        <v>1758</v>
      </c>
      <c r="P1315" s="1">
        <v>43313</v>
      </c>
      <c r="Q1315" s="16">
        <v>0</v>
      </c>
      <c r="R1315" t="s">
        <v>31</v>
      </c>
    </row>
    <row r="1316" spans="1:18" x14ac:dyDescent="0.3">
      <c r="A1316">
        <v>4.0999999999999996</v>
      </c>
      <c r="B1316" t="s">
        <v>1831</v>
      </c>
      <c r="C1316" t="s">
        <v>1757</v>
      </c>
      <c r="E1316">
        <v>81</v>
      </c>
      <c r="F1316" t="s">
        <v>12256</v>
      </c>
      <c r="G1316">
        <f t="shared" si="60"/>
        <v>16384</v>
      </c>
      <c r="H1316" t="b">
        <f t="shared" si="61"/>
        <v>0</v>
      </c>
      <c r="I1316" t="s">
        <v>38</v>
      </c>
      <c r="J1316">
        <f t="shared" si="62"/>
        <v>50000</v>
      </c>
      <c r="K1316" t="s">
        <v>16</v>
      </c>
      <c r="L1316">
        <v>0</v>
      </c>
      <c r="M1316">
        <f>Googleplaystore[[#This Row],[Installed]]*Googleplaystore[[#This Row],[Price]]</f>
        <v>0</v>
      </c>
      <c r="N1316" t="s">
        <v>17</v>
      </c>
      <c r="O1316" t="s">
        <v>1758</v>
      </c>
      <c r="P1316" s="1">
        <v>43147</v>
      </c>
      <c r="Q1316" s="16" t="s">
        <v>1512</v>
      </c>
      <c r="R1316" t="s">
        <v>36</v>
      </c>
    </row>
    <row r="1317" spans="1:18" x14ac:dyDescent="0.3">
      <c r="A1317">
        <v>3.9</v>
      </c>
      <c r="B1317" t="s">
        <v>1832</v>
      </c>
      <c r="C1317" t="s">
        <v>1833</v>
      </c>
      <c r="E1317">
        <v>2087</v>
      </c>
      <c r="F1317" t="s">
        <v>31</v>
      </c>
      <c r="G1317" t="b">
        <f t="shared" si="60"/>
        <v>0</v>
      </c>
      <c r="H1317" t="b">
        <f t="shared" si="61"/>
        <v>0</v>
      </c>
      <c r="I1317" t="s">
        <v>38</v>
      </c>
      <c r="J1317">
        <f t="shared" si="62"/>
        <v>50000</v>
      </c>
      <c r="K1317" t="s">
        <v>16</v>
      </c>
      <c r="L1317">
        <v>0</v>
      </c>
      <c r="M1317">
        <f>Googleplaystore[[#This Row],[Installed]]*Googleplaystore[[#This Row],[Price]]</f>
        <v>0</v>
      </c>
      <c r="N1317" t="s">
        <v>17</v>
      </c>
      <c r="O1317" t="s">
        <v>1834</v>
      </c>
      <c r="P1317" s="1">
        <v>43311</v>
      </c>
      <c r="Q1317" s="16">
        <v>0</v>
      </c>
      <c r="R1317" t="s">
        <v>31</v>
      </c>
    </row>
    <row r="1318" spans="1:18" x14ac:dyDescent="0.3">
      <c r="A1318">
        <v>4.4000000000000004</v>
      </c>
      <c r="B1318" t="s">
        <v>1835</v>
      </c>
      <c r="C1318" t="s">
        <v>1833</v>
      </c>
      <c r="E1318">
        <v>58</v>
      </c>
      <c r="F1318" t="s">
        <v>12222</v>
      </c>
      <c r="G1318">
        <f t="shared" si="60"/>
        <v>15360</v>
      </c>
      <c r="H1318" t="b">
        <f t="shared" si="61"/>
        <v>0</v>
      </c>
      <c r="I1318" t="s">
        <v>15</v>
      </c>
      <c r="J1318">
        <f t="shared" si="62"/>
        <v>10000</v>
      </c>
      <c r="K1318" t="s">
        <v>16</v>
      </c>
      <c r="L1318">
        <v>0</v>
      </c>
      <c r="M1318">
        <f>Googleplaystore[[#This Row],[Installed]]*Googleplaystore[[#This Row],[Price]]</f>
        <v>0</v>
      </c>
      <c r="N1318" t="s">
        <v>17</v>
      </c>
      <c r="O1318" t="s">
        <v>1834</v>
      </c>
      <c r="P1318" s="1">
        <v>43287</v>
      </c>
      <c r="Q1318" s="16">
        <v>1</v>
      </c>
      <c r="R1318" t="s">
        <v>20</v>
      </c>
    </row>
    <row r="1319" spans="1:18" x14ac:dyDescent="0.3">
      <c r="A1319">
        <v>4.5999999999999996</v>
      </c>
      <c r="B1319" t="s">
        <v>1836</v>
      </c>
      <c r="C1319" t="s">
        <v>1833</v>
      </c>
      <c r="E1319">
        <v>3014</v>
      </c>
      <c r="F1319" t="s">
        <v>12192</v>
      </c>
      <c r="G1319">
        <f t="shared" si="60"/>
        <v>21504</v>
      </c>
      <c r="H1319" t="b">
        <f t="shared" si="61"/>
        <v>0</v>
      </c>
      <c r="I1319" t="s">
        <v>34</v>
      </c>
      <c r="J1319">
        <f t="shared" si="62"/>
        <v>100000</v>
      </c>
      <c r="K1319" t="s">
        <v>16</v>
      </c>
      <c r="L1319">
        <v>0</v>
      </c>
      <c r="M1319">
        <f>Googleplaystore[[#This Row],[Installed]]*Googleplaystore[[#This Row],[Price]]</f>
        <v>0</v>
      </c>
      <c r="N1319" t="s">
        <v>17</v>
      </c>
      <c r="O1319" t="s">
        <v>1834</v>
      </c>
      <c r="P1319" s="1">
        <v>43278</v>
      </c>
      <c r="Q1319" s="16">
        <v>1.1000000000000001</v>
      </c>
      <c r="R1319" t="s">
        <v>143</v>
      </c>
    </row>
    <row r="1320" spans="1:18" x14ac:dyDescent="0.3">
      <c r="A1320">
        <v>0</v>
      </c>
      <c r="B1320" t="s">
        <v>1837</v>
      </c>
      <c r="C1320" t="s">
        <v>1833</v>
      </c>
      <c r="E1320">
        <v>5</v>
      </c>
      <c r="F1320" t="s">
        <v>12672</v>
      </c>
      <c r="G1320">
        <f t="shared" si="60"/>
        <v>1843.2</v>
      </c>
      <c r="H1320" t="b">
        <f t="shared" si="61"/>
        <v>0</v>
      </c>
      <c r="I1320" t="s">
        <v>482</v>
      </c>
      <c r="J1320">
        <f t="shared" si="62"/>
        <v>1000</v>
      </c>
      <c r="K1320" t="s">
        <v>16</v>
      </c>
      <c r="L1320">
        <v>0</v>
      </c>
      <c r="M1320">
        <f>Googleplaystore[[#This Row],[Installed]]*Googleplaystore[[#This Row],[Price]]</f>
        <v>0</v>
      </c>
      <c r="N1320" t="s">
        <v>17</v>
      </c>
      <c r="O1320" t="s">
        <v>1834</v>
      </c>
      <c r="P1320" s="1">
        <v>43213</v>
      </c>
      <c r="Q1320" s="16" t="s">
        <v>1838</v>
      </c>
      <c r="R1320" t="s">
        <v>93</v>
      </c>
    </row>
    <row r="1321" spans="1:18" x14ac:dyDescent="0.3">
      <c r="A1321">
        <v>4.0999999999999996</v>
      </c>
      <c r="B1321" t="s">
        <v>1839</v>
      </c>
      <c r="C1321" t="s">
        <v>1833</v>
      </c>
      <c r="E1321">
        <v>923</v>
      </c>
      <c r="F1321" t="s">
        <v>12428</v>
      </c>
      <c r="G1321">
        <f t="shared" si="60"/>
        <v>4403.2</v>
      </c>
      <c r="H1321" t="b">
        <f t="shared" si="61"/>
        <v>0</v>
      </c>
      <c r="I1321" t="s">
        <v>34</v>
      </c>
      <c r="J1321">
        <f t="shared" si="62"/>
        <v>100000</v>
      </c>
      <c r="K1321" t="s">
        <v>16</v>
      </c>
      <c r="L1321">
        <v>0</v>
      </c>
      <c r="M1321">
        <f>Googleplaystore[[#This Row],[Installed]]*Googleplaystore[[#This Row],[Price]]</f>
        <v>0</v>
      </c>
      <c r="N1321" t="s">
        <v>17</v>
      </c>
      <c r="O1321" t="s">
        <v>1834</v>
      </c>
      <c r="P1321" s="1">
        <v>42292</v>
      </c>
      <c r="Q1321" s="16">
        <v>3.1</v>
      </c>
      <c r="R1321" t="s">
        <v>39</v>
      </c>
    </row>
    <row r="1322" spans="1:18" x14ac:dyDescent="0.3">
      <c r="A1322">
        <v>0</v>
      </c>
      <c r="B1322" t="s">
        <v>1840</v>
      </c>
      <c r="C1322" t="s">
        <v>1833</v>
      </c>
      <c r="E1322">
        <v>26</v>
      </c>
      <c r="F1322" t="s">
        <v>12223</v>
      </c>
      <c r="G1322">
        <f t="shared" si="60"/>
        <v>10240</v>
      </c>
      <c r="H1322" t="b">
        <f t="shared" si="61"/>
        <v>0</v>
      </c>
      <c r="I1322" t="s">
        <v>15</v>
      </c>
      <c r="J1322">
        <f t="shared" si="62"/>
        <v>10000</v>
      </c>
      <c r="K1322" t="s">
        <v>16</v>
      </c>
      <c r="L1322">
        <v>0</v>
      </c>
      <c r="M1322">
        <f>Googleplaystore[[#This Row],[Installed]]*Googleplaystore[[#This Row],[Price]]</f>
        <v>0</v>
      </c>
      <c r="N1322" t="s">
        <v>17</v>
      </c>
      <c r="O1322" t="s">
        <v>1834</v>
      </c>
      <c r="P1322" s="1">
        <v>43151</v>
      </c>
      <c r="Q1322" s="16">
        <v>1.2</v>
      </c>
      <c r="R1322" t="s">
        <v>53</v>
      </c>
    </row>
    <row r="1323" spans="1:18" x14ac:dyDescent="0.3">
      <c r="A1323">
        <v>0</v>
      </c>
      <c r="B1323" t="s">
        <v>1841</v>
      </c>
      <c r="C1323" t="s">
        <v>1833</v>
      </c>
      <c r="E1323">
        <v>487</v>
      </c>
      <c r="F1323" t="s">
        <v>12305</v>
      </c>
      <c r="G1323">
        <f t="shared" si="60"/>
        <v>3788.8</v>
      </c>
      <c r="H1323" t="b">
        <f t="shared" si="61"/>
        <v>0</v>
      </c>
      <c r="I1323" t="s">
        <v>34</v>
      </c>
      <c r="J1323">
        <f t="shared" si="62"/>
        <v>100000</v>
      </c>
      <c r="K1323" t="s">
        <v>16</v>
      </c>
      <c r="L1323">
        <v>0</v>
      </c>
      <c r="M1323">
        <f>Googleplaystore[[#This Row],[Installed]]*Googleplaystore[[#This Row],[Price]]</f>
        <v>0</v>
      </c>
      <c r="N1323" t="s">
        <v>17</v>
      </c>
      <c r="O1323" t="s">
        <v>1834</v>
      </c>
      <c r="P1323" s="1">
        <v>43116</v>
      </c>
      <c r="Q1323" s="16">
        <v>1</v>
      </c>
      <c r="R1323" t="s">
        <v>20</v>
      </c>
    </row>
    <row r="1324" spans="1:18" x14ac:dyDescent="0.3">
      <c r="A1324">
        <v>3.8</v>
      </c>
      <c r="B1324" t="s">
        <v>1842</v>
      </c>
      <c r="C1324" t="s">
        <v>1833</v>
      </c>
      <c r="E1324">
        <v>67007</v>
      </c>
      <c r="F1324" t="s">
        <v>19215</v>
      </c>
      <c r="G1324" t="b">
        <f t="shared" si="60"/>
        <v>0</v>
      </c>
      <c r="H1324">
        <f t="shared" si="61"/>
        <v>232</v>
      </c>
      <c r="I1324" t="s">
        <v>26</v>
      </c>
      <c r="J1324">
        <f t="shared" si="62"/>
        <v>5000000</v>
      </c>
      <c r="K1324" t="s">
        <v>16</v>
      </c>
      <c r="L1324">
        <v>0</v>
      </c>
      <c r="M1324">
        <f>Googleplaystore[[#This Row],[Installed]]*Googleplaystore[[#This Row],[Price]]</f>
        <v>0</v>
      </c>
      <c r="N1324" t="s">
        <v>17</v>
      </c>
      <c r="O1324" t="s">
        <v>1834</v>
      </c>
      <c r="P1324" s="1">
        <v>41339</v>
      </c>
      <c r="Q1324" s="16" t="s">
        <v>929</v>
      </c>
      <c r="R1324" t="s">
        <v>122</v>
      </c>
    </row>
    <row r="1325" spans="1:18" x14ac:dyDescent="0.3">
      <c r="A1325">
        <v>4.5999999999999996</v>
      </c>
      <c r="B1325" t="s">
        <v>1843</v>
      </c>
      <c r="C1325" t="s">
        <v>1833</v>
      </c>
      <c r="E1325">
        <v>539</v>
      </c>
      <c r="F1325" t="s">
        <v>13033</v>
      </c>
      <c r="G1325">
        <f t="shared" si="60"/>
        <v>101376</v>
      </c>
      <c r="H1325" t="b">
        <f t="shared" si="61"/>
        <v>0</v>
      </c>
      <c r="I1325" t="s">
        <v>38</v>
      </c>
      <c r="J1325">
        <f t="shared" si="62"/>
        <v>50000</v>
      </c>
      <c r="K1325" t="s">
        <v>16</v>
      </c>
      <c r="L1325">
        <v>0</v>
      </c>
      <c r="M1325">
        <f>Googleplaystore[[#This Row],[Installed]]*Googleplaystore[[#This Row],[Price]]</f>
        <v>0</v>
      </c>
      <c r="N1325" t="s">
        <v>17</v>
      </c>
      <c r="O1325" t="s">
        <v>1834</v>
      </c>
      <c r="P1325" s="1">
        <v>43314</v>
      </c>
      <c r="Q1325" s="16">
        <v>7</v>
      </c>
      <c r="R1325" t="s">
        <v>20</v>
      </c>
    </row>
    <row r="1326" spans="1:18" x14ac:dyDescent="0.3">
      <c r="A1326">
        <v>3.5</v>
      </c>
      <c r="B1326" t="s">
        <v>1844</v>
      </c>
      <c r="C1326" t="s">
        <v>1833</v>
      </c>
      <c r="E1326">
        <v>126862</v>
      </c>
      <c r="F1326" t="s">
        <v>19216</v>
      </c>
      <c r="G1326" t="b">
        <f t="shared" si="60"/>
        <v>0</v>
      </c>
      <c r="H1326">
        <f t="shared" si="61"/>
        <v>624</v>
      </c>
      <c r="I1326" t="s">
        <v>55</v>
      </c>
      <c r="J1326">
        <f t="shared" si="62"/>
        <v>10000000</v>
      </c>
      <c r="K1326" t="s">
        <v>16</v>
      </c>
      <c r="L1326">
        <v>0</v>
      </c>
      <c r="M1326">
        <f>Googleplaystore[[#This Row],[Installed]]*Googleplaystore[[#This Row],[Price]]</f>
        <v>0</v>
      </c>
      <c r="N1326" t="s">
        <v>17</v>
      </c>
      <c r="O1326" t="s">
        <v>1834</v>
      </c>
      <c r="P1326" s="1">
        <v>40925</v>
      </c>
      <c r="Q1326" s="16">
        <v>1</v>
      </c>
      <c r="R1326" t="s">
        <v>122</v>
      </c>
    </row>
    <row r="1327" spans="1:18" x14ac:dyDescent="0.3">
      <c r="A1327">
        <v>4.7</v>
      </c>
      <c r="B1327" t="s">
        <v>1845</v>
      </c>
      <c r="C1327" t="s">
        <v>1833</v>
      </c>
      <c r="E1327">
        <v>48</v>
      </c>
      <c r="F1327" t="s">
        <v>12609</v>
      </c>
      <c r="G1327">
        <f t="shared" si="60"/>
        <v>7065.6</v>
      </c>
      <c r="H1327" t="b">
        <f t="shared" si="61"/>
        <v>0</v>
      </c>
      <c r="I1327" t="s">
        <v>482</v>
      </c>
      <c r="J1327">
        <f t="shared" si="62"/>
        <v>1000</v>
      </c>
      <c r="K1327" t="s">
        <v>16</v>
      </c>
      <c r="L1327">
        <v>0</v>
      </c>
      <c r="M1327">
        <f>Googleplaystore[[#This Row],[Installed]]*Googleplaystore[[#This Row],[Price]]</f>
        <v>0</v>
      </c>
      <c r="N1327" t="s">
        <v>17</v>
      </c>
      <c r="O1327" t="s">
        <v>1834</v>
      </c>
      <c r="P1327" s="1">
        <v>43245</v>
      </c>
      <c r="Q1327" s="16" t="s">
        <v>1846</v>
      </c>
      <c r="R1327" t="s">
        <v>53</v>
      </c>
    </row>
    <row r="1328" spans="1:18" x14ac:dyDescent="0.3">
      <c r="A1328">
        <v>4.3</v>
      </c>
      <c r="B1328" t="s">
        <v>1847</v>
      </c>
      <c r="C1328" t="s">
        <v>1833</v>
      </c>
      <c r="E1328">
        <v>1465</v>
      </c>
      <c r="F1328" t="s">
        <v>12207</v>
      </c>
      <c r="G1328">
        <f t="shared" si="60"/>
        <v>7168</v>
      </c>
      <c r="H1328" t="b">
        <f t="shared" si="61"/>
        <v>0</v>
      </c>
      <c r="I1328" t="s">
        <v>34</v>
      </c>
      <c r="J1328">
        <f t="shared" si="62"/>
        <v>100000</v>
      </c>
      <c r="K1328" t="s">
        <v>16</v>
      </c>
      <c r="L1328">
        <v>0</v>
      </c>
      <c r="M1328">
        <f>Googleplaystore[[#This Row],[Installed]]*Googleplaystore[[#This Row],[Price]]</f>
        <v>0</v>
      </c>
      <c r="N1328" t="s">
        <v>17</v>
      </c>
      <c r="O1328" t="s">
        <v>1834</v>
      </c>
      <c r="P1328" s="1">
        <v>43290</v>
      </c>
      <c r="Q1328" s="16" t="s">
        <v>1848</v>
      </c>
      <c r="R1328" t="s">
        <v>20</v>
      </c>
    </row>
    <row r="1329" spans="1:18" x14ac:dyDescent="0.3">
      <c r="A1329">
        <v>4.5</v>
      </c>
      <c r="B1329" t="s">
        <v>1849</v>
      </c>
      <c r="C1329" t="s">
        <v>1833</v>
      </c>
      <c r="E1329">
        <v>929</v>
      </c>
      <c r="F1329" t="s">
        <v>12207</v>
      </c>
      <c r="G1329">
        <f t="shared" si="60"/>
        <v>7168</v>
      </c>
      <c r="H1329" t="b">
        <f t="shared" si="61"/>
        <v>0</v>
      </c>
      <c r="I1329" t="s">
        <v>38</v>
      </c>
      <c r="J1329">
        <f t="shared" si="62"/>
        <v>50000</v>
      </c>
      <c r="K1329" t="s">
        <v>16</v>
      </c>
      <c r="L1329">
        <v>0</v>
      </c>
      <c r="M1329">
        <f>Googleplaystore[[#This Row],[Installed]]*Googleplaystore[[#This Row],[Price]]</f>
        <v>0</v>
      </c>
      <c r="N1329" t="s">
        <v>17</v>
      </c>
      <c r="O1329" t="s">
        <v>1834</v>
      </c>
      <c r="P1329" s="1">
        <v>43147</v>
      </c>
      <c r="Q1329" s="16" t="s">
        <v>1850</v>
      </c>
      <c r="R1329" t="s">
        <v>53</v>
      </c>
    </row>
    <row r="1330" spans="1:18" x14ac:dyDescent="0.3">
      <c r="A1330">
        <v>4.4000000000000004</v>
      </c>
      <c r="B1330" t="s">
        <v>1851</v>
      </c>
      <c r="C1330" t="s">
        <v>1833</v>
      </c>
      <c r="E1330">
        <v>783</v>
      </c>
      <c r="F1330" t="s">
        <v>12312</v>
      </c>
      <c r="G1330">
        <f t="shared" si="60"/>
        <v>6553.6</v>
      </c>
      <c r="H1330" t="b">
        <f t="shared" si="61"/>
        <v>0</v>
      </c>
      <c r="I1330" t="s">
        <v>34</v>
      </c>
      <c r="J1330">
        <f t="shared" si="62"/>
        <v>100000</v>
      </c>
      <c r="K1330" t="s">
        <v>16</v>
      </c>
      <c r="L1330">
        <v>0</v>
      </c>
      <c r="M1330">
        <f>Googleplaystore[[#This Row],[Installed]]*Googleplaystore[[#This Row],[Price]]</f>
        <v>0</v>
      </c>
      <c r="N1330" t="s">
        <v>17</v>
      </c>
      <c r="O1330" t="s">
        <v>1834</v>
      </c>
      <c r="P1330" s="1">
        <v>42896</v>
      </c>
      <c r="Q1330" s="16">
        <v>1.6</v>
      </c>
      <c r="R1330" t="s">
        <v>122</v>
      </c>
    </row>
    <row r="1331" spans="1:18" x14ac:dyDescent="0.3">
      <c r="A1331">
        <v>3.4</v>
      </c>
      <c r="B1331" t="s">
        <v>1852</v>
      </c>
      <c r="C1331" t="s">
        <v>1833</v>
      </c>
      <c r="E1331">
        <v>2907</v>
      </c>
      <c r="F1331" t="s">
        <v>31</v>
      </c>
      <c r="G1331" t="b">
        <f t="shared" si="60"/>
        <v>0</v>
      </c>
      <c r="H1331" t="b">
        <f t="shared" si="61"/>
        <v>0</v>
      </c>
      <c r="I1331" t="s">
        <v>38</v>
      </c>
      <c r="J1331">
        <f t="shared" si="62"/>
        <v>50000</v>
      </c>
      <c r="K1331" t="s">
        <v>16</v>
      </c>
      <c r="L1331">
        <v>0</v>
      </c>
      <c r="M1331">
        <f>Googleplaystore[[#This Row],[Installed]]*Googleplaystore[[#This Row],[Price]]</f>
        <v>0</v>
      </c>
      <c r="N1331" t="s">
        <v>17</v>
      </c>
      <c r="O1331" t="s">
        <v>1834</v>
      </c>
      <c r="P1331" s="1">
        <v>43273</v>
      </c>
      <c r="Q1331" s="16">
        <v>0</v>
      </c>
      <c r="R1331" t="s">
        <v>31</v>
      </c>
    </row>
    <row r="1332" spans="1:18" x14ac:dyDescent="0.3">
      <c r="A1332">
        <v>4.3</v>
      </c>
      <c r="B1332" t="s">
        <v>1853</v>
      </c>
      <c r="C1332" t="s">
        <v>1833</v>
      </c>
      <c r="E1332">
        <v>434</v>
      </c>
      <c r="F1332" t="s">
        <v>12256</v>
      </c>
      <c r="G1332">
        <f t="shared" si="60"/>
        <v>16384</v>
      </c>
      <c r="H1332" t="b">
        <f t="shared" si="61"/>
        <v>0</v>
      </c>
      <c r="I1332" t="s">
        <v>34</v>
      </c>
      <c r="J1332">
        <f t="shared" si="62"/>
        <v>100000</v>
      </c>
      <c r="K1332" t="s">
        <v>16</v>
      </c>
      <c r="L1332">
        <v>0</v>
      </c>
      <c r="M1332">
        <f>Googleplaystore[[#This Row],[Installed]]*Googleplaystore[[#This Row],[Price]]</f>
        <v>0</v>
      </c>
      <c r="N1332" t="s">
        <v>17</v>
      </c>
      <c r="O1332" t="s">
        <v>1834</v>
      </c>
      <c r="P1332" s="1">
        <v>43257</v>
      </c>
      <c r="Q1332" s="16" t="s">
        <v>1854</v>
      </c>
      <c r="R1332" t="s">
        <v>39</v>
      </c>
    </row>
    <row r="1333" spans="1:18" x14ac:dyDescent="0.3">
      <c r="A1333">
        <v>0</v>
      </c>
      <c r="B1333" t="s">
        <v>1855</v>
      </c>
      <c r="C1333" t="s">
        <v>1833</v>
      </c>
      <c r="E1333">
        <v>54</v>
      </c>
      <c r="F1333" t="s">
        <v>12331</v>
      </c>
      <c r="G1333">
        <f t="shared" si="60"/>
        <v>6041.6</v>
      </c>
      <c r="H1333" t="b">
        <f t="shared" si="61"/>
        <v>0</v>
      </c>
      <c r="I1333" t="s">
        <v>15</v>
      </c>
      <c r="J1333">
        <f t="shared" si="62"/>
        <v>10000</v>
      </c>
      <c r="K1333" t="s">
        <v>16</v>
      </c>
      <c r="L1333">
        <v>0</v>
      </c>
      <c r="M1333">
        <f>Googleplaystore[[#This Row],[Installed]]*Googleplaystore[[#This Row],[Price]]</f>
        <v>0</v>
      </c>
      <c r="N1333" t="s">
        <v>17</v>
      </c>
      <c r="O1333" t="s">
        <v>1834</v>
      </c>
      <c r="P1333" s="1">
        <v>43285</v>
      </c>
      <c r="Q1333" s="16">
        <v>1</v>
      </c>
      <c r="R1333" t="s">
        <v>20</v>
      </c>
    </row>
    <row r="1334" spans="1:18" x14ac:dyDescent="0.3">
      <c r="A1334">
        <v>4.3</v>
      </c>
      <c r="B1334" t="s">
        <v>1856</v>
      </c>
      <c r="C1334" t="s">
        <v>1833</v>
      </c>
      <c r="E1334">
        <v>411</v>
      </c>
      <c r="F1334" t="s">
        <v>13039</v>
      </c>
      <c r="G1334">
        <f t="shared" si="60"/>
        <v>97280</v>
      </c>
      <c r="H1334" t="b">
        <f t="shared" si="61"/>
        <v>0</v>
      </c>
      <c r="I1334" t="s">
        <v>38</v>
      </c>
      <c r="J1334">
        <f t="shared" si="62"/>
        <v>50000</v>
      </c>
      <c r="K1334" t="s">
        <v>16</v>
      </c>
      <c r="L1334">
        <v>0</v>
      </c>
      <c r="M1334">
        <f>Googleplaystore[[#This Row],[Installed]]*Googleplaystore[[#This Row],[Price]]</f>
        <v>0</v>
      </c>
      <c r="N1334" t="s">
        <v>17</v>
      </c>
      <c r="O1334" t="s">
        <v>1834</v>
      </c>
      <c r="P1334" s="1">
        <v>43259</v>
      </c>
      <c r="Q1334" s="16">
        <v>5</v>
      </c>
      <c r="R1334" t="s">
        <v>20</v>
      </c>
    </row>
    <row r="1335" spans="1:18" x14ac:dyDescent="0.3">
      <c r="A1335">
        <v>4.5999999999999996</v>
      </c>
      <c r="B1335" t="s">
        <v>1857</v>
      </c>
      <c r="C1335" t="s">
        <v>1833</v>
      </c>
      <c r="E1335">
        <v>237</v>
      </c>
      <c r="F1335" t="s">
        <v>19217</v>
      </c>
      <c r="G1335" t="b">
        <f t="shared" si="60"/>
        <v>0</v>
      </c>
      <c r="H1335">
        <f t="shared" si="61"/>
        <v>8.5</v>
      </c>
      <c r="I1335" t="s">
        <v>38</v>
      </c>
      <c r="J1335">
        <f t="shared" si="62"/>
        <v>50000</v>
      </c>
      <c r="K1335" t="s">
        <v>16</v>
      </c>
      <c r="L1335">
        <v>0</v>
      </c>
      <c r="M1335">
        <f>Googleplaystore[[#This Row],[Installed]]*Googleplaystore[[#This Row],[Price]]</f>
        <v>0</v>
      </c>
      <c r="N1335" t="s">
        <v>17</v>
      </c>
      <c r="O1335" t="s">
        <v>1834</v>
      </c>
      <c r="P1335" s="1">
        <v>43005</v>
      </c>
      <c r="Q1335" s="16">
        <v>1.02</v>
      </c>
      <c r="R1335" t="s">
        <v>1858</v>
      </c>
    </row>
    <row r="1336" spans="1:18" x14ac:dyDescent="0.3">
      <c r="A1336">
        <v>4.5999999999999996</v>
      </c>
      <c r="B1336" t="s">
        <v>1859</v>
      </c>
      <c r="C1336" t="s">
        <v>1833</v>
      </c>
      <c r="E1336">
        <v>2580</v>
      </c>
      <c r="F1336" t="s">
        <v>12191</v>
      </c>
      <c r="G1336">
        <f t="shared" si="60"/>
        <v>20480</v>
      </c>
      <c r="H1336" t="b">
        <f t="shared" si="61"/>
        <v>0</v>
      </c>
      <c r="I1336" t="s">
        <v>34</v>
      </c>
      <c r="J1336">
        <f t="shared" si="62"/>
        <v>100000</v>
      </c>
      <c r="K1336" t="s">
        <v>16</v>
      </c>
      <c r="L1336">
        <v>0</v>
      </c>
      <c r="M1336">
        <f>Googleplaystore[[#This Row],[Installed]]*Googleplaystore[[#This Row],[Price]]</f>
        <v>0</v>
      </c>
      <c r="N1336" t="s">
        <v>17</v>
      </c>
      <c r="O1336" t="s">
        <v>1834</v>
      </c>
      <c r="P1336" s="1">
        <v>43167</v>
      </c>
      <c r="Q1336" s="16">
        <v>2</v>
      </c>
      <c r="R1336" t="s">
        <v>39</v>
      </c>
    </row>
    <row r="1337" spans="1:18" x14ac:dyDescent="0.3">
      <c r="A1337">
        <v>0</v>
      </c>
      <c r="B1337" t="s">
        <v>1860</v>
      </c>
      <c r="C1337" t="s">
        <v>1833</v>
      </c>
      <c r="E1337">
        <v>363</v>
      </c>
      <c r="F1337" t="s">
        <v>12251</v>
      </c>
      <c r="G1337">
        <f t="shared" si="60"/>
        <v>2560</v>
      </c>
      <c r="H1337" t="b">
        <f t="shared" si="61"/>
        <v>0</v>
      </c>
      <c r="I1337" t="s">
        <v>34</v>
      </c>
      <c r="J1337">
        <f t="shared" si="62"/>
        <v>100000</v>
      </c>
      <c r="K1337" t="s">
        <v>16</v>
      </c>
      <c r="L1337">
        <v>0</v>
      </c>
      <c r="M1337">
        <f>Googleplaystore[[#This Row],[Installed]]*Googleplaystore[[#This Row],[Price]]</f>
        <v>0</v>
      </c>
      <c r="N1337" t="s">
        <v>17</v>
      </c>
      <c r="O1337" t="s">
        <v>1834</v>
      </c>
      <c r="P1337" s="1">
        <v>42737</v>
      </c>
      <c r="Q1337" s="16">
        <v>1.2</v>
      </c>
      <c r="R1337" t="s">
        <v>39</v>
      </c>
    </row>
    <row r="1338" spans="1:18" x14ac:dyDescent="0.3">
      <c r="A1338">
        <v>4.2</v>
      </c>
      <c r="B1338" t="s">
        <v>1861</v>
      </c>
      <c r="C1338" t="s">
        <v>1833</v>
      </c>
      <c r="E1338">
        <v>130272</v>
      </c>
      <c r="F1338" t="s">
        <v>12877</v>
      </c>
      <c r="G1338">
        <f t="shared" si="60"/>
        <v>51200</v>
      </c>
      <c r="H1338" t="b">
        <f t="shared" si="61"/>
        <v>0</v>
      </c>
      <c r="I1338" t="s">
        <v>55</v>
      </c>
      <c r="J1338">
        <f t="shared" si="62"/>
        <v>10000000</v>
      </c>
      <c r="K1338" t="s">
        <v>16</v>
      </c>
      <c r="L1338">
        <v>0</v>
      </c>
      <c r="M1338">
        <f>Googleplaystore[[#This Row],[Installed]]*Googleplaystore[[#This Row],[Price]]</f>
        <v>0</v>
      </c>
      <c r="N1338" t="s">
        <v>17</v>
      </c>
      <c r="O1338" t="s">
        <v>1834</v>
      </c>
      <c r="P1338" s="1">
        <v>42443</v>
      </c>
      <c r="Q1338" s="16">
        <v>1.8</v>
      </c>
      <c r="R1338" t="s">
        <v>50</v>
      </c>
    </row>
    <row r="1339" spans="1:18" x14ac:dyDescent="0.3">
      <c r="A1339">
        <v>0</v>
      </c>
      <c r="B1339" t="s">
        <v>1862</v>
      </c>
      <c r="C1339" t="s">
        <v>1833</v>
      </c>
      <c r="E1339">
        <v>110</v>
      </c>
      <c r="F1339" t="s">
        <v>12223</v>
      </c>
      <c r="G1339">
        <f t="shared" si="60"/>
        <v>10240</v>
      </c>
      <c r="H1339" t="b">
        <f t="shared" si="61"/>
        <v>0</v>
      </c>
      <c r="I1339" t="s">
        <v>15</v>
      </c>
      <c r="J1339">
        <f t="shared" si="62"/>
        <v>10000</v>
      </c>
      <c r="K1339" t="s">
        <v>16</v>
      </c>
      <c r="L1339">
        <v>0</v>
      </c>
      <c r="M1339">
        <f>Googleplaystore[[#This Row],[Installed]]*Googleplaystore[[#This Row],[Price]]</f>
        <v>0</v>
      </c>
      <c r="N1339" t="s">
        <v>17</v>
      </c>
      <c r="O1339" t="s">
        <v>1834</v>
      </c>
      <c r="P1339" s="1">
        <v>43044</v>
      </c>
      <c r="Q1339" s="16">
        <v>1</v>
      </c>
      <c r="R1339" t="s">
        <v>53</v>
      </c>
    </row>
    <row r="1340" spans="1:18" x14ac:dyDescent="0.3">
      <c r="A1340">
        <v>0</v>
      </c>
      <c r="B1340" t="s">
        <v>1863</v>
      </c>
      <c r="C1340" t="s">
        <v>1833</v>
      </c>
      <c r="E1340">
        <v>91</v>
      </c>
      <c r="F1340" t="s">
        <v>12270</v>
      </c>
      <c r="G1340">
        <f t="shared" si="60"/>
        <v>18432</v>
      </c>
      <c r="H1340" t="b">
        <f t="shared" si="61"/>
        <v>0</v>
      </c>
      <c r="I1340" t="s">
        <v>34</v>
      </c>
      <c r="J1340">
        <f t="shared" si="62"/>
        <v>100000</v>
      </c>
      <c r="K1340" t="s">
        <v>16</v>
      </c>
      <c r="L1340">
        <v>0</v>
      </c>
      <c r="M1340">
        <f>Googleplaystore[[#This Row],[Installed]]*Googleplaystore[[#This Row],[Price]]</f>
        <v>0</v>
      </c>
      <c r="N1340" t="s">
        <v>17</v>
      </c>
      <c r="O1340" t="s">
        <v>1834</v>
      </c>
      <c r="P1340" s="1">
        <v>43055</v>
      </c>
      <c r="Q1340" s="16">
        <v>6</v>
      </c>
      <c r="R1340" t="s">
        <v>39</v>
      </c>
    </row>
    <row r="1341" spans="1:18" x14ac:dyDescent="0.3">
      <c r="A1341">
        <v>4.5999999999999996</v>
      </c>
      <c r="B1341" t="s">
        <v>1864</v>
      </c>
      <c r="C1341" t="s">
        <v>1833</v>
      </c>
      <c r="E1341">
        <v>130</v>
      </c>
      <c r="F1341" t="s">
        <v>12190</v>
      </c>
      <c r="G1341">
        <f t="shared" si="60"/>
        <v>12288</v>
      </c>
      <c r="H1341" t="b">
        <f t="shared" si="61"/>
        <v>0</v>
      </c>
      <c r="I1341" t="s">
        <v>15</v>
      </c>
      <c r="J1341">
        <f t="shared" si="62"/>
        <v>10000</v>
      </c>
      <c r="K1341" t="s">
        <v>16</v>
      </c>
      <c r="L1341">
        <v>0</v>
      </c>
      <c r="M1341">
        <f>Googleplaystore[[#This Row],[Installed]]*Googleplaystore[[#This Row],[Price]]</f>
        <v>0</v>
      </c>
      <c r="N1341" t="s">
        <v>17</v>
      </c>
      <c r="O1341" t="s">
        <v>1834</v>
      </c>
      <c r="P1341" s="1">
        <v>43154</v>
      </c>
      <c r="Q1341" s="16">
        <v>1</v>
      </c>
      <c r="R1341" t="s">
        <v>20</v>
      </c>
    </row>
    <row r="1342" spans="1:18" x14ac:dyDescent="0.3">
      <c r="A1342">
        <v>0</v>
      </c>
      <c r="B1342" t="s">
        <v>1865</v>
      </c>
      <c r="C1342" t="s">
        <v>1833</v>
      </c>
      <c r="E1342">
        <v>25</v>
      </c>
      <c r="F1342" t="s">
        <v>12251</v>
      </c>
      <c r="G1342">
        <f t="shared" si="60"/>
        <v>2560</v>
      </c>
      <c r="H1342" t="b">
        <f t="shared" si="61"/>
        <v>0</v>
      </c>
      <c r="I1342" t="s">
        <v>15</v>
      </c>
      <c r="J1342">
        <f t="shared" si="62"/>
        <v>10000</v>
      </c>
      <c r="K1342" t="s">
        <v>16</v>
      </c>
      <c r="L1342">
        <v>0</v>
      </c>
      <c r="M1342">
        <f>Googleplaystore[[#This Row],[Installed]]*Googleplaystore[[#This Row],[Price]]</f>
        <v>0</v>
      </c>
      <c r="N1342" t="s">
        <v>17</v>
      </c>
      <c r="O1342" t="s">
        <v>1834</v>
      </c>
      <c r="P1342" s="1">
        <v>43274</v>
      </c>
      <c r="Q1342" s="16">
        <v>1</v>
      </c>
      <c r="R1342" t="s">
        <v>20</v>
      </c>
    </row>
    <row r="1343" spans="1:18" x14ac:dyDescent="0.3">
      <c r="A1343">
        <v>0</v>
      </c>
      <c r="B1343" t="s">
        <v>1866</v>
      </c>
      <c r="C1343" t="s">
        <v>1833</v>
      </c>
      <c r="E1343">
        <v>20</v>
      </c>
      <c r="F1343" t="s">
        <v>12357</v>
      </c>
      <c r="G1343">
        <f t="shared" si="60"/>
        <v>2150.4</v>
      </c>
      <c r="H1343" t="b">
        <f t="shared" si="61"/>
        <v>0</v>
      </c>
      <c r="I1343" t="s">
        <v>60</v>
      </c>
      <c r="J1343">
        <f t="shared" si="62"/>
        <v>5000</v>
      </c>
      <c r="K1343" t="s">
        <v>16</v>
      </c>
      <c r="L1343">
        <v>0</v>
      </c>
      <c r="M1343">
        <f>Googleplaystore[[#This Row],[Installed]]*Googleplaystore[[#This Row],[Price]]</f>
        <v>0</v>
      </c>
      <c r="N1343" t="s">
        <v>17</v>
      </c>
      <c r="O1343" t="s">
        <v>1834</v>
      </c>
      <c r="P1343" s="1">
        <v>43185</v>
      </c>
      <c r="Q1343" s="16">
        <v>1</v>
      </c>
      <c r="R1343" t="s">
        <v>39</v>
      </c>
    </row>
    <row r="1344" spans="1:18" x14ac:dyDescent="0.3">
      <c r="A1344">
        <v>4.4000000000000004</v>
      </c>
      <c r="B1344" t="s">
        <v>1867</v>
      </c>
      <c r="C1344" t="s">
        <v>1833</v>
      </c>
      <c r="E1344">
        <v>7396</v>
      </c>
      <c r="F1344" t="s">
        <v>12306</v>
      </c>
      <c r="G1344">
        <f t="shared" si="60"/>
        <v>22528</v>
      </c>
      <c r="H1344" t="b">
        <f t="shared" si="61"/>
        <v>0</v>
      </c>
      <c r="I1344" t="s">
        <v>22</v>
      </c>
      <c r="J1344">
        <f t="shared" si="62"/>
        <v>500000</v>
      </c>
      <c r="K1344" t="s">
        <v>16</v>
      </c>
      <c r="L1344">
        <v>0</v>
      </c>
      <c r="M1344">
        <f>Googleplaystore[[#This Row],[Installed]]*Googleplaystore[[#This Row],[Price]]</f>
        <v>0</v>
      </c>
      <c r="N1344" t="s">
        <v>17</v>
      </c>
      <c r="O1344" t="s">
        <v>1834</v>
      </c>
      <c r="P1344" s="1">
        <v>43287</v>
      </c>
      <c r="Q1344" s="16">
        <v>5.28</v>
      </c>
      <c r="R1344" t="s">
        <v>20</v>
      </c>
    </row>
    <row r="1345" spans="1:18" x14ac:dyDescent="0.3">
      <c r="A1345">
        <v>3.9</v>
      </c>
      <c r="B1345" t="s">
        <v>1868</v>
      </c>
      <c r="C1345" t="s">
        <v>1833</v>
      </c>
      <c r="E1345">
        <v>58055</v>
      </c>
      <c r="F1345" t="s">
        <v>19218</v>
      </c>
      <c r="G1345" t="b">
        <f t="shared" si="60"/>
        <v>0</v>
      </c>
      <c r="H1345">
        <f t="shared" si="61"/>
        <v>41</v>
      </c>
      <c r="I1345" t="s">
        <v>26</v>
      </c>
      <c r="J1345">
        <f t="shared" si="62"/>
        <v>5000000</v>
      </c>
      <c r="K1345" t="s">
        <v>16</v>
      </c>
      <c r="L1345">
        <v>0</v>
      </c>
      <c r="M1345">
        <f>Googleplaystore[[#This Row],[Installed]]*Googleplaystore[[#This Row],[Price]]</f>
        <v>0</v>
      </c>
      <c r="N1345" t="s">
        <v>17</v>
      </c>
      <c r="O1345" t="s">
        <v>1834</v>
      </c>
      <c r="P1345" s="1">
        <v>42681</v>
      </c>
      <c r="Q1345" s="16" t="s">
        <v>1541</v>
      </c>
      <c r="R1345" t="s">
        <v>248</v>
      </c>
    </row>
    <row r="1346" spans="1:18" x14ac:dyDescent="0.3">
      <c r="A1346">
        <v>4.5</v>
      </c>
      <c r="B1346" t="s">
        <v>1869</v>
      </c>
      <c r="C1346" t="s">
        <v>1833</v>
      </c>
      <c r="E1346">
        <v>1703</v>
      </c>
      <c r="F1346" t="s">
        <v>12306</v>
      </c>
      <c r="G1346">
        <f t="shared" si="60"/>
        <v>22528</v>
      </c>
      <c r="H1346" t="b">
        <f t="shared" si="61"/>
        <v>0</v>
      </c>
      <c r="I1346" t="s">
        <v>34</v>
      </c>
      <c r="J1346">
        <f t="shared" si="62"/>
        <v>100000</v>
      </c>
      <c r="K1346" t="s">
        <v>16</v>
      </c>
      <c r="L1346">
        <v>0</v>
      </c>
      <c r="M1346">
        <f>Googleplaystore[[#This Row],[Installed]]*Googleplaystore[[#This Row],[Price]]</f>
        <v>0</v>
      </c>
      <c r="N1346" t="s">
        <v>17</v>
      </c>
      <c r="O1346" t="s">
        <v>1834</v>
      </c>
      <c r="P1346" s="1">
        <v>43160</v>
      </c>
      <c r="Q1346" s="16">
        <v>3.1</v>
      </c>
      <c r="R1346" t="s">
        <v>20</v>
      </c>
    </row>
    <row r="1347" spans="1:18" x14ac:dyDescent="0.3">
      <c r="A1347">
        <v>3.8</v>
      </c>
      <c r="B1347" t="s">
        <v>1870</v>
      </c>
      <c r="C1347" t="s">
        <v>1833</v>
      </c>
      <c r="E1347">
        <v>7750</v>
      </c>
      <c r="F1347" t="s">
        <v>19219</v>
      </c>
      <c r="G1347" t="b">
        <f t="shared" ref="G1347:G1410" si="63">IF(ISNUMBER(SEARCH("M",F1347)), VALUE(LEFT(F1347, LEN(F1347)-1) *1024))</f>
        <v>0</v>
      </c>
      <c r="H1347">
        <f t="shared" ref="H1347:H1410" si="64">IF(ISNUMBER(SEARCH("K",F1347)), VALUE(LEFT(F1347, LEN(F1347)-1)))</f>
        <v>292</v>
      </c>
      <c r="I1347" t="s">
        <v>42</v>
      </c>
      <c r="J1347">
        <f t="shared" ref="J1347:J1410" si="65">IF(ISNUMBER(SEARCH("+", I1347)), VALUE(SUBSTITUTE(I1347, "+", "")), I1347)</f>
        <v>1000000</v>
      </c>
      <c r="K1347" t="s">
        <v>16</v>
      </c>
      <c r="L1347">
        <v>0</v>
      </c>
      <c r="M1347">
        <f>Googleplaystore[[#This Row],[Installed]]*Googleplaystore[[#This Row],[Price]]</f>
        <v>0</v>
      </c>
      <c r="N1347" t="s">
        <v>17</v>
      </c>
      <c r="O1347" t="s">
        <v>1834</v>
      </c>
      <c r="P1347" s="1">
        <v>40723</v>
      </c>
      <c r="Q1347" s="16">
        <v>1</v>
      </c>
      <c r="R1347" t="s">
        <v>229</v>
      </c>
    </row>
    <row r="1348" spans="1:18" x14ac:dyDescent="0.3">
      <c r="A1348">
        <v>4.3</v>
      </c>
      <c r="B1348" t="s">
        <v>1871</v>
      </c>
      <c r="C1348" t="s">
        <v>1833</v>
      </c>
      <c r="E1348">
        <v>6</v>
      </c>
      <c r="F1348" t="s">
        <v>12198</v>
      </c>
      <c r="G1348">
        <f t="shared" si="63"/>
        <v>5632</v>
      </c>
      <c r="H1348" t="b">
        <f t="shared" si="64"/>
        <v>0</v>
      </c>
      <c r="I1348" t="s">
        <v>15</v>
      </c>
      <c r="J1348">
        <f t="shared" si="65"/>
        <v>10000</v>
      </c>
      <c r="K1348" t="s">
        <v>16</v>
      </c>
      <c r="L1348">
        <v>0</v>
      </c>
      <c r="M1348">
        <f>Googleplaystore[[#This Row],[Installed]]*Googleplaystore[[#This Row],[Price]]</f>
        <v>0</v>
      </c>
      <c r="N1348" t="s">
        <v>17</v>
      </c>
      <c r="O1348" t="s">
        <v>1834</v>
      </c>
      <c r="P1348" s="1">
        <v>43315</v>
      </c>
      <c r="Q1348" s="16" t="s">
        <v>1872</v>
      </c>
      <c r="R1348" t="s">
        <v>32</v>
      </c>
    </row>
    <row r="1349" spans="1:18" x14ac:dyDescent="0.3">
      <c r="A1349">
        <v>3.7</v>
      </c>
      <c r="B1349" t="s">
        <v>1873</v>
      </c>
      <c r="C1349" t="s">
        <v>1833</v>
      </c>
      <c r="E1349">
        <v>12657</v>
      </c>
      <c r="F1349" t="s">
        <v>31</v>
      </c>
      <c r="G1349" t="b">
        <f t="shared" si="63"/>
        <v>0</v>
      </c>
      <c r="H1349" t="b">
        <f t="shared" si="64"/>
        <v>0</v>
      </c>
      <c r="I1349" t="s">
        <v>42</v>
      </c>
      <c r="J1349">
        <f t="shared" si="65"/>
        <v>1000000</v>
      </c>
      <c r="K1349" t="s">
        <v>16</v>
      </c>
      <c r="L1349">
        <v>0</v>
      </c>
      <c r="M1349">
        <f>Googleplaystore[[#This Row],[Installed]]*Googleplaystore[[#This Row],[Price]]</f>
        <v>0</v>
      </c>
      <c r="N1349" t="s">
        <v>17</v>
      </c>
      <c r="O1349" t="s">
        <v>1834</v>
      </c>
      <c r="P1349" s="1">
        <v>42268</v>
      </c>
      <c r="Q1349" s="16">
        <v>3</v>
      </c>
      <c r="R1349" t="s">
        <v>31</v>
      </c>
    </row>
    <row r="1350" spans="1:18" x14ac:dyDescent="0.3">
      <c r="A1350">
        <v>5</v>
      </c>
      <c r="B1350" t="s">
        <v>1874</v>
      </c>
      <c r="C1350" t="s">
        <v>1833</v>
      </c>
      <c r="E1350">
        <v>26</v>
      </c>
      <c r="F1350" t="s">
        <v>12251</v>
      </c>
      <c r="G1350">
        <f t="shared" si="63"/>
        <v>2560</v>
      </c>
      <c r="H1350" t="b">
        <f t="shared" si="64"/>
        <v>0</v>
      </c>
      <c r="I1350" t="s">
        <v>482</v>
      </c>
      <c r="J1350">
        <f t="shared" si="65"/>
        <v>1000</v>
      </c>
      <c r="K1350" t="s">
        <v>16</v>
      </c>
      <c r="L1350">
        <v>0</v>
      </c>
      <c r="M1350">
        <f>Googleplaystore[[#This Row],[Installed]]*Googleplaystore[[#This Row],[Price]]</f>
        <v>0</v>
      </c>
      <c r="N1350" t="s">
        <v>17</v>
      </c>
      <c r="O1350" t="s">
        <v>1834</v>
      </c>
      <c r="P1350" s="1">
        <v>43244</v>
      </c>
      <c r="Q1350" s="16">
        <v>1</v>
      </c>
      <c r="R1350" t="s">
        <v>229</v>
      </c>
    </row>
    <row r="1351" spans="1:18" x14ac:dyDescent="0.3">
      <c r="A1351">
        <v>3.2</v>
      </c>
      <c r="B1351" t="s">
        <v>1875</v>
      </c>
      <c r="C1351" t="s">
        <v>1833</v>
      </c>
      <c r="E1351">
        <v>1919</v>
      </c>
      <c r="F1351" t="s">
        <v>12631</v>
      </c>
      <c r="G1351">
        <f t="shared" si="63"/>
        <v>8294.4</v>
      </c>
      <c r="H1351" t="b">
        <f t="shared" si="64"/>
        <v>0</v>
      </c>
      <c r="I1351" t="s">
        <v>22</v>
      </c>
      <c r="J1351">
        <f t="shared" si="65"/>
        <v>500000</v>
      </c>
      <c r="K1351" t="s">
        <v>16</v>
      </c>
      <c r="L1351">
        <v>0</v>
      </c>
      <c r="M1351">
        <f>Googleplaystore[[#This Row],[Installed]]*Googleplaystore[[#This Row],[Price]]</f>
        <v>0</v>
      </c>
      <c r="N1351" t="s">
        <v>17</v>
      </c>
      <c r="O1351" t="s">
        <v>1834</v>
      </c>
      <c r="P1351" s="1">
        <v>43292</v>
      </c>
      <c r="Q1351" s="16" t="s">
        <v>1876</v>
      </c>
      <c r="R1351" t="s">
        <v>50</v>
      </c>
    </row>
    <row r="1352" spans="1:18" x14ac:dyDescent="0.3">
      <c r="A1352">
        <v>4.5</v>
      </c>
      <c r="B1352" t="s">
        <v>1877</v>
      </c>
      <c r="C1352" t="s">
        <v>1833</v>
      </c>
      <c r="E1352">
        <v>60170</v>
      </c>
      <c r="F1352" t="s">
        <v>12188</v>
      </c>
      <c r="G1352">
        <f t="shared" si="63"/>
        <v>28672</v>
      </c>
      <c r="H1352" t="b">
        <f t="shared" si="64"/>
        <v>0</v>
      </c>
      <c r="I1352" t="s">
        <v>42</v>
      </c>
      <c r="J1352">
        <f t="shared" si="65"/>
        <v>1000000</v>
      </c>
      <c r="K1352" t="s">
        <v>16</v>
      </c>
      <c r="L1352">
        <v>0</v>
      </c>
      <c r="M1352">
        <f>Googleplaystore[[#This Row],[Installed]]*Googleplaystore[[#This Row],[Price]]</f>
        <v>0</v>
      </c>
      <c r="N1352" t="s">
        <v>17</v>
      </c>
      <c r="O1352" t="s">
        <v>1834</v>
      </c>
      <c r="P1352" s="1">
        <v>43294</v>
      </c>
      <c r="Q1352" s="16">
        <v>2.4</v>
      </c>
      <c r="R1352" t="s">
        <v>143</v>
      </c>
    </row>
    <row r="1353" spans="1:18" x14ac:dyDescent="0.3">
      <c r="A1353">
        <v>4.7</v>
      </c>
      <c r="B1353" t="s">
        <v>1878</v>
      </c>
      <c r="C1353" t="s">
        <v>1833</v>
      </c>
      <c r="E1353">
        <v>831</v>
      </c>
      <c r="F1353" t="s">
        <v>12219</v>
      </c>
      <c r="G1353">
        <f t="shared" si="63"/>
        <v>24576</v>
      </c>
      <c r="H1353" t="b">
        <f t="shared" si="64"/>
        <v>0</v>
      </c>
      <c r="I1353" t="s">
        <v>34</v>
      </c>
      <c r="J1353">
        <f t="shared" si="65"/>
        <v>100000</v>
      </c>
      <c r="K1353" t="s">
        <v>16</v>
      </c>
      <c r="L1353">
        <v>0</v>
      </c>
      <c r="M1353">
        <f>Googleplaystore[[#This Row],[Installed]]*Googleplaystore[[#This Row],[Price]]</f>
        <v>0</v>
      </c>
      <c r="N1353" t="s">
        <v>17</v>
      </c>
      <c r="O1353" t="s">
        <v>1834</v>
      </c>
      <c r="P1353" s="1">
        <v>43151</v>
      </c>
      <c r="Q1353" s="16">
        <v>8</v>
      </c>
      <c r="R1353" t="s">
        <v>39</v>
      </c>
    </row>
    <row r="1354" spans="1:18" x14ac:dyDescent="0.3">
      <c r="A1354">
        <v>4</v>
      </c>
      <c r="B1354" t="s">
        <v>1879</v>
      </c>
      <c r="C1354" t="s">
        <v>1833</v>
      </c>
      <c r="E1354">
        <v>8671</v>
      </c>
      <c r="F1354" t="s">
        <v>12186</v>
      </c>
      <c r="G1354">
        <f t="shared" si="63"/>
        <v>3174.4</v>
      </c>
      <c r="H1354" t="b">
        <f t="shared" si="64"/>
        <v>0</v>
      </c>
      <c r="I1354" t="s">
        <v>42</v>
      </c>
      <c r="J1354">
        <f t="shared" si="65"/>
        <v>1000000</v>
      </c>
      <c r="K1354" t="s">
        <v>16</v>
      </c>
      <c r="L1354">
        <v>0</v>
      </c>
      <c r="M1354">
        <f>Googleplaystore[[#This Row],[Installed]]*Googleplaystore[[#This Row],[Price]]</f>
        <v>0</v>
      </c>
      <c r="N1354" t="s">
        <v>17</v>
      </c>
      <c r="O1354" t="s">
        <v>1834</v>
      </c>
      <c r="P1354" s="1">
        <v>43284</v>
      </c>
      <c r="Q1354" s="16">
        <v>3.6</v>
      </c>
      <c r="R1354" t="s">
        <v>53</v>
      </c>
    </row>
    <row r="1355" spans="1:18" x14ac:dyDescent="0.3">
      <c r="A1355">
        <v>0</v>
      </c>
      <c r="B1355" t="s">
        <v>1880</v>
      </c>
      <c r="C1355" t="s">
        <v>1833</v>
      </c>
      <c r="E1355">
        <v>31</v>
      </c>
      <c r="F1355" t="s">
        <v>12259</v>
      </c>
      <c r="G1355">
        <f t="shared" si="63"/>
        <v>3481.6</v>
      </c>
      <c r="H1355" t="b">
        <f t="shared" si="64"/>
        <v>0</v>
      </c>
      <c r="I1355" t="s">
        <v>15</v>
      </c>
      <c r="J1355">
        <f t="shared" si="65"/>
        <v>10000</v>
      </c>
      <c r="K1355" t="s">
        <v>16</v>
      </c>
      <c r="L1355">
        <v>0</v>
      </c>
      <c r="M1355">
        <f>Googleplaystore[[#This Row],[Installed]]*Googleplaystore[[#This Row],[Price]]</f>
        <v>0</v>
      </c>
      <c r="N1355" t="s">
        <v>17</v>
      </c>
      <c r="O1355" t="s">
        <v>1834</v>
      </c>
      <c r="P1355" s="1">
        <v>43083</v>
      </c>
      <c r="Q1355" s="16">
        <v>1</v>
      </c>
      <c r="R1355" t="s">
        <v>20</v>
      </c>
    </row>
    <row r="1356" spans="1:18" x14ac:dyDescent="0.3">
      <c r="A1356">
        <v>3.8</v>
      </c>
      <c r="B1356" t="s">
        <v>1882</v>
      </c>
      <c r="C1356" t="s">
        <v>1833</v>
      </c>
      <c r="E1356">
        <v>912</v>
      </c>
      <c r="F1356" t="s">
        <v>12332</v>
      </c>
      <c r="G1356">
        <f t="shared" si="63"/>
        <v>13312</v>
      </c>
      <c r="H1356" t="b">
        <f t="shared" si="64"/>
        <v>0</v>
      </c>
      <c r="I1356" t="s">
        <v>22</v>
      </c>
      <c r="J1356">
        <f t="shared" si="65"/>
        <v>500000</v>
      </c>
      <c r="K1356" t="s">
        <v>16</v>
      </c>
      <c r="L1356">
        <v>0</v>
      </c>
      <c r="M1356">
        <f>Googleplaystore[[#This Row],[Installed]]*Googleplaystore[[#This Row],[Price]]</f>
        <v>0</v>
      </c>
      <c r="N1356" t="s">
        <v>17</v>
      </c>
      <c r="O1356" t="s">
        <v>1834</v>
      </c>
      <c r="P1356" s="1">
        <v>43109</v>
      </c>
      <c r="Q1356" s="16" t="s">
        <v>24</v>
      </c>
      <c r="R1356" t="s">
        <v>39</v>
      </c>
    </row>
    <row r="1357" spans="1:18" x14ac:dyDescent="0.3">
      <c r="A1357">
        <v>4.7</v>
      </c>
      <c r="B1357" t="s">
        <v>1883</v>
      </c>
      <c r="C1357" t="s">
        <v>1833</v>
      </c>
      <c r="E1357">
        <v>2639</v>
      </c>
      <c r="F1357" t="s">
        <v>12175</v>
      </c>
      <c r="G1357">
        <f t="shared" si="63"/>
        <v>19456</v>
      </c>
      <c r="H1357" t="b">
        <f t="shared" si="64"/>
        <v>0</v>
      </c>
      <c r="I1357" t="s">
        <v>22</v>
      </c>
      <c r="J1357">
        <f t="shared" si="65"/>
        <v>500000</v>
      </c>
      <c r="K1357" t="s">
        <v>16</v>
      </c>
      <c r="L1357">
        <v>0</v>
      </c>
      <c r="M1357">
        <f>Googleplaystore[[#This Row],[Installed]]*Googleplaystore[[#This Row],[Price]]</f>
        <v>0</v>
      </c>
      <c r="N1357" t="s">
        <v>17</v>
      </c>
      <c r="O1357" t="s">
        <v>1834</v>
      </c>
      <c r="P1357" s="1">
        <v>43080</v>
      </c>
      <c r="Q1357" s="16">
        <v>6</v>
      </c>
      <c r="R1357" t="s">
        <v>39</v>
      </c>
    </row>
    <row r="1358" spans="1:18" x14ac:dyDescent="0.3">
      <c r="A1358">
        <v>4.5</v>
      </c>
      <c r="B1358" t="s">
        <v>1884</v>
      </c>
      <c r="C1358" t="s">
        <v>1833</v>
      </c>
      <c r="E1358">
        <v>399</v>
      </c>
      <c r="F1358" t="s">
        <v>12324</v>
      </c>
      <c r="G1358">
        <f t="shared" si="63"/>
        <v>9728</v>
      </c>
      <c r="H1358" t="b">
        <f t="shared" si="64"/>
        <v>0</v>
      </c>
      <c r="I1358" t="s">
        <v>34</v>
      </c>
      <c r="J1358">
        <f t="shared" si="65"/>
        <v>100000</v>
      </c>
      <c r="K1358" t="s">
        <v>16</v>
      </c>
      <c r="L1358">
        <v>0</v>
      </c>
      <c r="M1358">
        <f>Googleplaystore[[#This Row],[Installed]]*Googleplaystore[[#This Row],[Price]]</f>
        <v>0</v>
      </c>
      <c r="N1358" t="s">
        <v>17</v>
      </c>
      <c r="O1358" t="s">
        <v>1834</v>
      </c>
      <c r="P1358" s="1">
        <v>43242</v>
      </c>
      <c r="Q1358" s="16">
        <v>1.1000000000000001</v>
      </c>
      <c r="R1358" t="s">
        <v>20</v>
      </c>
    </row>
    <row r="1359" spans="1:18" x14ac:dyDescent="0.3">
      <c r="A1359">
        <v>0</v>
      </c>
      <c r="B1359" t="s">
        <v>1885</v>
      </c>
      <c r="C1359" t="s">
        <v>1833</v>
      </c>
      <c r="E1359">
        <v>102</v>
      </c>
      <c r="F1359" t="s">
        <v>12192</v>
      </c>
      <c r="G1359">
        <f t="shared" si="63"/>
        <v>21504</v>
      </c>
      <c r="H1359" t="b">
        <f t="shared" si="64"/>
        <v>0</v>
      </c>
      <c r="I1359" t="s">
        <v>38</v>
      </c>
      <c r="J1359">
        <f t="shared" si="65"/>
        <v>50000</v>
      </c>
      <c r="K1359" t="s">
        <v>16</v>
      </c>
      <c r="L1359">
        <v>0</v>
      </c>
      <c r="M1359">
        <f>Googleplaystore[[#This Row],[Installed]]*Googleplaystore[[#This Row],[Price]]</f>
        <v>0</v>
      </c>
      <c r="N1359" t="s">
        <v>17</v>
      </c>
      <c r="O1359" t="s">
        <v>1834</v>
      </c>
      <c r="P1359" s="1">
        <v>43282</v>
      </c>
      <c r="Q1359" s="16" t="s">
        <v>1854</v>
      </c>
      <c r="R1359" t="s">
        <v>39</v>
      </c>
    </row>
    <row r="1360" spans="1:18" x14ac:dyDescent="0.3">
      <c r="A1360">
        <v>4.2</v>
      </c>
      <c r="B1360" t="s">
        <v>1886</v>
      </c>
      <c r="C1360" t="s">
        <v>1833</v>
      </c>
      <c r="E1360">
        <v>3945</v>
      </c>
      <c r="F1360" t="s">
        <v>12221</v>
      </c>
      <c r="G1360">
        <f t="shared" si="63"/>
        <v>9625.6</v>
      </c>
      <c r="H1360" t="b">
        <f t="shared" si="64"/>
        <v>0</v>
      </c>
      <c r="I1360" t="s">
        <v>22</v>
      </c>
      <c r="J1360">
        <f t="shared" si="65"/>
        <v>500000</v>
      </c>
      <c r="K1360" t="s">
        <v>16</v>
      </c>
      <c r="L1360">
        <v>0</v>
      </c>
      <c r="M1360">
        <f>Googleplaystore[[#This Row],[Installed]]*Googleplaystore[[#This Row],[Price]]</f>
        <v>0</v>
      </c>
      <c r="N1360" t="s">
        <v>17</v>
      </c>
      <c r="O1360" t="s">
        <v>1834</v>
      </c>
      <c r="P1360" s="1">
        <v>43109</v>
      </c>
      <c r="Q1360" s="16" t="s">
        <v>1887</v>
      </c>
      <c r="R1360" t="s">
        <v>1050</v>
      </c>
    </row>
    <row r="1361" spans="1:18" x14ac:dyDescent="0.3">
      <c r="A1361">
        <v>0</v>
      </c>
      <c r="B1361" t="s">
        <v>1888</v>
      </c>
      <c r="C1361" t="s">
        <v>1833</v>
      </c>
      <c r="E1361">
        <v>2221</v>
      </c>
      <c r="F1361" t="s">
        <v>12248</v>
      </c>
      <c r="G1361">
        <f t="shared" si="63"/>
        <v>2457.6</v>
      </c>
      <c r="H1361" t="b">
        <f t="shared" si="64"/>
        <v>0</v>
      </c>
      <c r="I1361" t="s">
        <v>22</v>
      </c>
      <c r="J1361">
        <f t="shared" si="65"/>
        <v>500000</v>
      </c>
      <c r="K1361" t="s">
        <v>16</v>
      </c>
      <c r="L1361">
        <v>0</v>
      </c>
      <c r="M1361">
        <f>Googleplaystore[[#This Row],[Installed]]*Googleplaystore[[#This Row],[Price]]</f>
        <v>0</v>
      </c>
      <c r="N1361" t="s">
        <v>17</v>
      </c>
      <c r="O1361" t="s">
        <v>1834</v>
      </c>
      <c r="P1361" s="1">
        <v>42743</v>
      </c>
      <c r="Q1361" s="16">
        <v>1.1000000000000001</v>
      </c>
      <c r="R1361" t="s">
        <v>39</v>
      </c>
    </row>
    <row r="1362" spans="1:18" x14ac:dyDescent="0.3">
      <c r="A1362">
        <v>4.0999999999999996</v>
      </c>
      <c r="B1362" t="s">
        <v>1889</v>
      </c>
      <c r="C1362" t="s">
        <v>1833</v>
      </c>
      <c r="E1362">
        <v>3781</v>
      </c>
      <c r="F1362" t="s">
        <v>12635</v>
      </c>
      <c r="G1362">
        <f t="shared" si="63"/>
        <v>36864</v>
      </c>
      <c r="H1362" t="b">
        <f t="shared" si="64"/>
        <v>0</v>
      </c>
      <c r="I1362" t="s">
        <v>42</v>
      </c>
      <c r="J1362">
        <f t="shared" si="65"/>
        <v>1000000</v>
      </c>
      <c r="K1362" t="s">
        <v>16</v>
      </c>
      <c r="L1362">
        <v>0</v>
      </c>
      <c r="M1362">
        <f>Googleplaystore[[#This Row],[Installed]]*Googleplaystore[[#This Row],[Price]]</f>
        <v>0</v>
      </c>
      <c r="N1362" t="s">
        <v>17</v>
      </c>
      <c r="O1362" t="s">
        <v>1834</v>
      </c>
      <c r="P1362" s="1">
        <v>43205</v>
      </c>
      <c r="Q1362" s="16">
        <v>1.8</v>
      </c>
      <c r="R1362" t="s">
        <v>53</v>
      </c>
    </row>
    <row r="1363" spans="1:18" x14ac:dyDescent="0.3">
      <c r="A1363">
        <v>3.1</v>
      </c>
      <c r="B1363" t="s">
        <v>1890</v>
      </c>
      <c r="C1363" t="s">
        <v>1833</v>
      </c>
      <c r="E1363">
        <v>1267</v>
      </c>
      <c r="F1363" t="s">
        <v>12372</v>
      </c>
      <c r="G1363">
        <f t="shared" si="63"/>
        <v>56320</v>
      </c>
      <c r="H1363" t="b">
        <f t="shared" si="64"/>
        <v>0</v>
      </c>
      <c r="I1363" t="s">
        <v>34</v>
      </c>
      <c r="J1363">
        <f t="shared" si="65"/>
        <v>100000</v>
      </c>
      <c r="K1363" t="s">
        <v>16</v>
      </c>
      <c r="L1363">
        <v>0</v>
      </c>
      <c r="M1363">
        <f>Googleplaystore[[#This Row],[Installed]]*Googleplaystore[[#This Row],[Price]]</f>
        <v>0</v>
      </c>
      <c r="N1363" t="s">
        <v>17</v>
      </c>
      <c r="O1363" t="s">
        <v>1834</v>
      </c>
      <c r="P1363" s="1">
        <v>43314</v>
      </c>
      <c r="Q1363" s="16" t="s">
        <v>1891</v>
      </c>
      <c r="R1363" t="s">
        <v>36</v>
      </c>
    </row>
    <row r="1364" spans="1:18" x14ac:dyDescent="0.3">
      <c r="A1364">
        <v>4.0999999999999996</v>
      </c>
      <c r="B1364" t="s">
        <v>1892</v>
      </c>
      <c r="C1364" t="s">
        <v>1893</v>
      </c>
      <c r="E1364">
        <v>18968</v>
      </c>
      <c r="F1364" t="s">
        <v>12265</v>
      </c>
      <c r="G1364">
        <f t="shared" si="63"/>
        <v>32768</v>
      </c>
      <c r="H1364" t="b">
        <f t="shared" si="64"/>
        <v>0</v>
      </c>
      <c r="I1364" t="s">
        <v>26</v>
      </c>
      <c r="J1364">
        <f t="shared" si="65"/>
        <v>5000000</v>
      </c>
      <c r="K1364" t="s">
        <v>16</v>
      </c>
      <c r="L1364">
        <v>0</v>
      </c>
      <c r="M1364">
        <f>Googleplaystore[[#This Row],[Installed]]*Googleplaystore[[#This Row],[Price]]</f>
        <v>0</v>
      </c>
      <c r="N1364" t="s">
        <v>30</v>
      </c>
      <c r="O1364" t="s">
        <v>1894</v>
      </c>
      <c r="P1364" s="1">
        <v>43216</v>
      </c>
      <c r="Q1364" s="16">
        <v>5.0999999999999996</v>
      </c>
      <c r="R1364" t="s">
        <v>50</v>
      </c>
    </row>
    <row r="1365" spans="1:18" x14ac:dyDescent="0.3">
      <c r="A1365">
        <v>4.0999999999999996</v>
      </c>
      <c r="B1365" t="s">
        <v>1895</v>
      </c>
      <c r="C1365" t="s">
        <v>1893</v>
      </c>
      <c r="E1365">
        <v>47497</v>
      </c>
      <c r="F1365" t="s">
        <v>12821</v>
      </c>
      <c r="G1365">
        <f t="shared" si="63"/>
        <v>34816</v>
      </c>
      <c r="H1365" t="b">
        <f t="shared" si="64"/>
        <v>0</v>
      </c>
      <c r="I1365" t="s">
        <v>55</v>
      </c>
      <c r="J1365">
        <f t="shared" si="65"/>
        <v>10000000</v>
      </c>
      <c r="K1365" t="s">
        <v>16</v>
      </c>
      <c r="L1365">
        <v>0</v>
      </c>
      <c r="M1365">
        <f>Googleplaystore[[#This Row],[Installed]]*Googleplaystore[[#This Row],[Price]]</f>
        <v>0</v>
      </c>
      <c r="N1365" t="s">
        <v>17</v>
      </c>
      <c r="O1365" t="s">
        <v>1894</v>
      </c>
      <c r="P1365" s="1">
        <v>43259</v>
      </c>
      <c r="Q1365" s="16" t="s">
        <v>1896</v>
      </c>
      <c r="R1365" t="s">
        <v>143</v>
      </c>
    </row>
    <row r="1366" spans="1:18" x14ac:dyDescent="0.3">
      <c r="A1366">
        <v>4.3</v>
      </c>
      <c r="B1366" t="s">
        <v>1897</v>
      </c>
      <c r="C1366" t="s">
        <v>1893</v>
      </c>
      <c r="E1366">
        <v>601</v>
      </c>
      <c r="F1366" t="s">
        <v>12463</v>
      </c>
      <c r="G1366">
        <f t="shared" si="63"/>
        <v>5222.3999999999996</v>
      </c>
      <c r="H1366" t="b">
        <f t="shared" si="64"/>
        <v>0</v>
      </c>
      <c r="I1366" t="s">
        <v>34</v>
      </c>
      <c r="J1366">
        <f t="shared" si="65"/>
        <v>100000</v>
      </c>
      <c r="K1366" t="s">
        <v>16</v>
      </c>
      <c r="L1366">
        <v>0</v>
      </c>
      <c r="M1366">
        <f>Googleplaystore[[#This Row],[Installed]]*Googleplaystore[[#This Row],[Price]]</f>
        <v>0</v>
      </c>
      <c r="N1366" t="s">
        <v>17</v>
      </c>
      <c r="O1366" t="s">
        <v>1894</v>
      </c>
      <c r="P1366" s="1">
        <v>43089</v>
      </c>
      <c r="Q1366" s="16">
        <v>1</v>
      </c>
      <c r="R1366" t="s">
        <v>39</v>
      </c>
    </row>
    <row r="1367" spans="1:18" x14ac:dyDescent="0.3">
      <c r="A1367">
        <v>4</v>
      </c>
      <c r="B1367" t="s">
        <v>1898</v>
      </c>
      <c r="C1367" t="s">
        <v>1893</v>
      </c>
      <c r="E1367">
        <v>140995</v>
      </c>
      <c r="F1367" t="s">
        <v>12842</v>
      </c>
      <c r="G1367">
        <f t="shared" si="63"/>
        <v>102400</v>
      </c>
      <c r="H1367" t="b">
        <f t="shared" si="64"/>
        <v>0</v>
      </c>
      <c r="I1367" t="s">
        <v>55</v>
      </c>
      <c r="J1367">
        <f t="shared" si="65"/>
        <v>10000000</v>
      </c>
      <c r="K1367" t="s">
        <v>16</v>
      </c>
      <c r="L1367">
        <v>0</v>
      </c>
      <c r="M1367">
        <f>Googleplaystore[[#This Row],[Installed]]*Googleplaystore[[#This Row],[Price]]</f>
        <v>0</v>
      </c>
      <c r="N1367" t="s">
        <v>17</v>
      </c>
      <c r="O1367" t="s">
        <v>1899</v>
      </c>
      <c r="P1367" s="1">
        <v>43297</v>
      </c>
      <c r="Q1367" s="16">
        <v>9</v>
      </c>
      <c r="R1367" t="s">
        <v>53</v>
      </c>
    </row>
    <row r="1368" spans="1:18" x14ac:dyDescent="0.3">
      <c r="A1368">
        <v>4.5999999999999996</v>
      </c>
      <c r="B1368" t="s">
        <v>1900</v>
      </c>
      <c r="C1368" t="s">
        <v>1893</v>
      </c>
      <c r="E1368">
        <v>51357</v>
      </c>
      <c r="F1368" t="s">
        <v>13063</v>
      </c>
      <c r="G1368">
        <f t="shared" si="63"/>
        <v>81920</v>
      </c>
      <c r="H1368" t="b">
        <f t="shared" si="64"/>
        <v>0</v>
      </c>
      <c r="I1368" t="s">
        <v>26</v>
      </c>
      <c r="J1368">
        <f t="shared" si="65"/>
        <v>5000000</v>
      </c>
      <c r="K1368" t="s">
        <v>16</v>
      </c>
      <c r="L1368">
        <v>0</v>
      </c>
      <c r="M1368">
        <f>Googleplaystore[[#This Row],[Installed]]*Googleplaystore[[#This Row],[Price]]</f>
        <v>0</v>
      </c>
      <c r="N1368" t="s">
        <v>17</v>
      </c>
      <c r="O1368" t="s">
        <v>1894</v>
      </c>
      <c r="P1368" s="1">
        <v>43312</v>
      </c>
      <c r="Q1368" s="16">
        <v>8</v>
      </c>
      <c r="R1368" t="s">
        <v>53</v>
      </c>
    </row>
    <row r="1369" spans="1:18" x14ac:dyDescent="0.3">
      <c r="A1369">
        <v>4.4000000000000004</v>
      </c>
      <c r="B1369" t="s">
        <v>1901</v>
      </c>
      <c r="C1369" t="s">
        <v>1893</v>
      </c>
      <c r="E1369">
        <v>13565</v>
      </c>
      <c r="F1369" t="s">
        <v>12438</v>
      </c>
      <c r="G1369">
        <f t="shared" si="63"/>
        <v>3379.2</v>
      </c>
      <c r="H1369" t="b">
        <f t="shared" si="64"/>
        <v>0</v>
      </c>
      <c r="I1369" t="s">
        <v>42</v>
      </c>
      <c r="J1369">
        <f t="shared" si="65"/>
        <v>1000000</v>
      </c>
      <c r="K1369" t="s">
        <v>16</v>
      </c>
      <c r="L1369">
        <v>0</v>
      </c>
      <c r="M1369">
        <f>Googleplaystore[[#This Row],[Installed]]*Googleplaystore[[#This Row],[Price]]</f>
        <v>0</v>
      </c>
      <c r="N1369" t="s">
        <v>17</v>
      </c>
      <c r="O1369" t="s">
        <v>1894</v>
      </c>
      <c r="P1369" s="1">
        <v>43317</v>
      </c>
      <c r="Q1369" s="16">
        <v>2.5</v>
      </c>
      <c r="R1369" t="s">
        <v>53</v>
      </c>
    </row>
    <row r="1370" spans="1:18" x14ac:dyDescent="0.3">
      <c r="A1370">
        <v>4.4000000000000004</v>
      </c>
      <c r="B1370" t="s">
        <v>1902</v>
      </c>
      <c r="C1370" t="s">
        <v>1893</v>
      </c>
      <c r="E1370">
        <v>39364</v>
      </c>
      <c r="F1370" t="s">
        <v>12188</v>
      </c>
      <c r="G1370">
        <f t="shared" si="63"/>
        <v>28672</v>
      </c>
      <c r="H1370" t="b">
        <f t="shared" si="64"/>
        <v>0</v>
      </c>
      <c r="I1370" t="s">
        <v>26</v>
      </c>
      <c r="J1370">
        <f t="shared" si="65"/>
        <v>5000000</v>
      </c>
      <c r="K1370" t="s">
        <v>16</v>
      </c>
      <c r="L1370">
        <v>0</v>
      </c>
      <c r="M1370">
        <f>Googleplaystore[[#This Row],[Installed]]*Googleplaystore[[#This Row],[Price]]</f>
        <v>0</v>
      </c>
      <c r="N1370" t="s">
        <v>17</v>
      </c>
      <c r="O1370" t="s">
        <v>1894</v>
      </c>
      <c r="P1370" s="1">
        <v>43298</v>
      </c>
      <c r="Q1370" s="16">
        <v>10.19</v>
      </c>
      <c r="R1370" t="s">
        <v>20</v>
      </c>
    </row>
    <row r="1371" spans="1:18" x14ac:dyDescent="0.3">
      <c r="A1371">
        <v>4.3</v>
      </c>
      <c r="B1371" t="s">
        <v>1903</v>
      </c>
      <c r="C1371" t="s">
        <v>1893</v>
      </c>
      <c r="E1371">
        <v>7287</v>
      </c>
      <c r="F1371" t="s">
        <v>12329</v>
      </c>
      <c r="G1371">
        <f t="shared" si="63"/>
        <v>5120</v>
      </c>
      <c r="H1371" t="b">
        <f t="shared" si="64"/>
        <v>0</v>
      </c>
      <c r="I1371" t="s">
        <v>42</v>
      </c>
      <c r="J1371">
        <f t="shared" si="65"/>
        <v>1000000</v>
      </c>
      <c r="K1371" t="s">
        <v>16</v>
      </c>
      <c r="L1371">
        <v>0</v>
      </c>
      <c r="M1371">
        <f>Googleplaystore[[#This Row],[Installed]]*Googleplaystore[[#This Row],[Price]]</f>
        <v>0</v>
      </c>
      <c r="N1371" t="s">
        <v>17</v>
      </c>
      <c r="O1371" t="s">
        <v>1894</v>
      </c>
      <c r="P1371" s="1">
        <v>42677</v>
      </c>
      <c r="Q1371" s="16">
        <v>1</v>
      </c>
      <c r="R1371" t="s">
        <v>39</v>
      </c>
    </row>
    <row r="1372" spans="1:18" x14ac:dyDescent="0.3">
      <c r="A1372">
        <v>4.5999999999999996</v>
      </c>
      <c r="B1372" t="s">
        <v>1904</v>
      </c>
      <c r="C1372" t="s">
        <v>1893</v>
      </c>
      <c r="E1372">
        <v>161143</v>
      </c>
      <c r="F1372" t="s">
        <v>12216</v>
      </c>
      <c r="G1372">
        <f t="shared" si="63"/>
        <v>11264</v>
      </c>
      <c r="H1372" t="b">
        <f t="shared" si="64"/>
        <v>0</v>
      </c>
      <c r="I1372" t="s">
        <v>55</v>
      </c>
      <c r="J1372">
        <f t="shared" si="65"/>
        <v>10000000</v>
      </c>
      <c r="K1372" t="s">
        <v>16</v>
      </c>
      <c r="L1372">
        <v>0</v>
      </c>
      <c r="M1372">
        <f>Googleplaystore[[#This Row],[Installed]]*Googleplaystore[[#This Row],[Price]]</f>
        <v>0</v>
      </c>
      <c r="N1372" t="s">
        <v>70</v>
      </c>
      <c r="O1372" t="s">
        <v>1894</v>
      </c>
      <c r="P1372" s="1">
        <v>43276</v>
      </c>
      <c r="Q1372" s="16" t="s">
        <v>1905</v>
      </c>
      <c r="R1372" t="s">
        <v>20</v>
      </c>
    </row>
    <row r="1373" spans="1:18" x14ac:dyDescent="0.3">
      <c r="A1373">
        <v>3.2</v>
      </c>
      <c r="B1373" t="s">
        <v>1906</v>
      </c>
      <c r="C1373" t="s">
        <v>1893</v>
      </c>
      <c r="E1373">
        <v>16168</v>
      </c>
      <c r="F1373" t="s">
        <v>12372</v>
      </c>
      <c r="G1373">
        <f t="shared" si="63"/>
        <v>56320</v>
      </c>
      <c r="H1373" t="b">
        <f t="shared" si="64"/>
        <v>0</v>
      </c>
      <c r="I1373" t="s">
        <v>42</v>
      </c>
      <c r="J1373">
        <f t="shared" si="65"/>
        <v>1000000</v>
      </c>
      <c r="K1373" t="s">
        <v>16</v>
      </c>
      <c r="L1373">
        <v>0</v>
      </c>
      <c r="M1373">
        <f>Googleplaystore[[#This Row],[Installed]]*Googleplaystore[[#This Row],[Price]]</f>
        <v>0</v>
      </c>
      <c r="N1373" t="s">
        <v>17</v>
      </c>
      <c r="O1373" t="s">
        <v>1894</v>
      </c>
      <c r="P1373" s="1">
        <v>43307</v>
      </c>
      <c r="Q1373" s="16" t="s">
        <v>827</v>
      </c>
      <c r="R1373" t="s">
        <v>20</v>
      </c>
    </row>
    <row r="1374" spans="1:18" x14ac:dyDescent="0.3">
      <c r="A1374">
        <v>4.5</v>
      </c>
      <c r="B1374" t="s">
        <v>1907</v>
      </c>
      <c r="C1374" t="s">
        <v>1893</v>
      </c>
      <c r="E1374">
        <v>100</v>
      </c>
      <c r="F1374" t="s">
        <v>12303</v>
      </c>
      <c r="G1374">
        <f t="shared" si="63"/>
        <v>7270.4</v>
      </c>
      <c r="H1374" t="b">
        <f t="shared" si="64"/>
        <v>0</v>
      </c>
      <c r="I1374" t="s">
        <v>42</v>
      </c>
      <c r="J1374">
        <f t="shared" si="65"/>
        <v>1000000</v>
      </c>
      <c r="K1374" t="s">
        <v>16</v>
      </c>
      <c r="L1374">
        <v>0</v>
      </c>
      <c r="M1374">
        <f>Googleplaystore[[#This Row],[Installed]]*Googleplaystore[[#This Row],[Price]]</f>
        <v>0</v>
      </c>
      <c r="N1374" t="s">
        <v>17</v>
      </c>
      <c r="O1374" t="s">
        <v>1894</v>
      </c>
      <c r="P1374" s="1">
        <v>43229</v>
      </c>
      <c r="Q1374" s="16" t="s">
        <v>1908</v>
      </c>
      <c r="R1374" t="s">
        <v>1909</v>
      </c>
    </row>
    <row r="1375" spans="1:18" x14ac:dyDescent="0.3">
      <c r="A1375">
        <v>4.5999999999999996</v>
      </c>
      <c r="B1375" t="s">
        <v>1910</v>
      </c>
      <c r="C1375" t="s">
        <v>1893</v>
      </c>
      <c r="E1375">
        <v>116079</v>
      </c>
      <c r="F1375" t="s">
        <v>12314</v>
      </c>
      <c r="G1375">
        <f t="shared" si="63"/>
        <v>3276.8</v>
      </c>
      <c r="H1375" t="b">
        <f t="shared" si="64"/>
        <v>0</v>
      </c>
      <c r="I1375" t="s">
        <v>26</v>
      </c>
      <c r="J1375">
        <f t="shared" si="65"/>
        <v>5000000</v>
      </c>
      <c r="K1375" t="s">
        <v>16</v>
      </c>
      <c r="L1375">
        <v>0</v>
      </c>
      <c r="M1375">
        <f>Googleplaystore[[#This Row],[Installed]]*Googleplaystore[[#This Row],[Price]]</f>
        <v>0</v>
      </c>
      <c r="N1375" t="s">
        <v>17</v>
      </c>
      <c r="O1375" t="s">
        <v>1894</v>
      </c>
      <c r="P1375" s="1">
        <v>43240</v>
      </c>
      <c r="Q1375" s="16">
        <v>5.8</v>
      </c>
      <c r="R1375" t="s">
        <v>39</v>
      </c>
    </row>
    <row r="1376" spans="1:18" x14ac:dyDescent="0.3">
      <c r="A1376">
        <v>4.5999999999999996</v>
      </c>
      <c r="B1376" t="s">
        <v>1911</v>
      </c>
      <c r="C1376" t="s">
        <v>1893</v>
      </c>
      <c r="E1376">
        <v>815893</v>
      </c>
      <c r="F1376" t="s">
        <v>12600</v>
      </c>
      <c r="G1376">
        <f t="shared" si="63"/>
        <v>4505.6000000000004</v>
      </c>
      <c r="H1376" t="b">
        <f t="shared" si="64"/>
        <v>0</v>
      </c>
      <c r="I1376" t="s">
        <v>55</v>
      </c>
      <c r="J1376">
        <f t="shared" si="65"/>
        <v>10000000</v>
      </c>
      <c r="K1376" t="s">
        <v>16</v>
      </c>
      <c r="L1376">
        <v>0</v>
      </c>
      <c r="M1376">
        <f>Googleplaystore[[#This Row],[Installed]]*Googleplaystore[[#This Row],[Price]]</f>
        <v>0</v>
      </c>
      <c r="N1376" t="s">
        <v>17</v>
      </c>
      <c r="O1376" t="s">
        <v>1894</v>
      </c>
      <c r="P1376" s="1">
        <v>43281</v>
      </c>
      <c r="Q1376" s="16">
        <v>4.9000000000000004</v>
      </c>
      <c r="R1376" t="s">
        <v>50</v>
      </c>
    </row>
    <row r="1377" spans="1:18" x14ac:dyDescent="0.3">
      <c r="A1377">
        <v>4.3</v>
      </c>
      <c r="B1377" t="s">
        <v>1912</v>
      </c>
      <c r="C1377" t="s">
        <v>1893</v>
      </c>
      <c r="E1377">
        <v>985</v>
      </c>
      <c r="F1377" t="s">
        <v>12256</v>
      </c>
      <c r="G1377">
        <f t="shared" si="63"/>
        <v>16384</v>
      </c>
      <c r="H1377" t="b">
        <f t="shared" si="64"/>
        <v>0</v>
      </c>
      <c r="I1377" t="s">
        <v>22</v>
      </c>
      <c r="J1377">
        <f t="shared" si="65"/>
        <v>500000</v>
      </c>
      <c r="K1377" t="s">
        <v>16</v>
      </c>
      <c r="L1377">
        <v>0</v>
      </c>
      <c r="M1377">
        <f>Googleplaystore[[#This Row],[Installed]]*Googleplaystore[[#This Row],[Price]]</f>
        <v>0</v>
      </c>
      <c r="N1377" t="s">
        <v>17</v>
      </c>
      <c r="O1377" t="s">
        <v>1894</v>
      </c>
      <c r="P1377" s="1">
        <v>43251</v>
      </c>
      <c r="Q1377" s="16">
        <v>3.7</v>
      </c>
      <c r="R1377" t="s">
        <v>289</v>
      </c>
    </row>
    <row r="1378" spans="1:18" x14ac:dyDescent="0.3">
      <c r="A1378">
        <v>3</v>
      </c>
      <c r="B1378" t="s">
        <v>1913</v>
      </c>
      <c r="C1378" t="s">
        <v>1893</v>
      </c>
      <c r="E1378">
        <v>4260</v>
      </c>
      <c r="F1378" t="s">
        <v>12794</v>
      </c>
      <c r="G1378">
        <f t="shared" si="63"/>
        <v>6451.2</v>
      </c>
      <c r="H1378" t="b">
        <f t="shared" si="64"/>
        <v>0</v>
      </c>
      <c r="I1378" t="s">
        <v>26</v>
      </c>
      <c r="J1378">
        <f t="shared" si="65"/>
        <v>5000000</v>
      </c>
      <c r="K1378" t="s">
        <v>16</v>
      </c>
      <c r="L1378">
        <v>0</v>
      </c>
      <c r="M1378">
        <f>Googleplaystore[[#This Row],[Installed]]*Googleplaystore[[#This Row],[Price]]</f>
        <v>0</v>
      </c>
      <c r="N1378" t="s">
        <v>17</v>
      </c>
      <c r="O1378" t="s">
        <v>1894</v>
      </c>
      <c r="P1378" s="1">
        <v>42955</v>
      </c>
      <c r="Q1378" s="16">
        <v>6.1</v>
      </c>
      <c r="R1378" t="s">
        <v>93</v>
      </c>
    </row>
    <row r="1379" spans="1:18" x14ac:dyDescent="0.3">
      <c r="A1379">
        <v>4.4000000000000004</v>
      </c>
      <c r="B1379" t="s">
        <v>1914</v>
      </c>
      <c r="C1379" t="s">
        <v>1893</v>
      </c>
      <c r="E1379">
        <v>726074</v>
      </c>
      <c r="F1379" t="s">
        <v>12572</v>
      </c>
      <c r="G1379">
        <f t="shared" si="63"/>
        <v>46080</v>
      </c>
      <c r="H1379" t="b">
        <f t="shared" si="64"/>
        <v>0</v>
      </c>
      <c r="I1379" t="s">
        <v>55</v>
      </c>
      <c r="J1379">
        <f t="shared" si="65"/>
        <v>10000000</v>
      </c>
      <c r="K1379" t="s">
        <v>16</v>
      </c>
      <c r="L1379">
        <v>0</v>
      </c>
      <c r="M1379">
        <f>Googleplaystore[[#This Row],[Installed]]*Googleplaystore[[#This Row],[Price]]</f>
        <v>0</v>
      </c>
      <c r="N1379" t="s">
        <v>17</v>
      </c>
      <c r="O1379" t="s">
        <v>1894</v>
      </c>
      <c r="P1379" s="1">
        <v>43314</v>
      </c>
      <c r="Q1379" s="16" t="s">
        <v>1915</v>
      </c>
      <c r="R1379" t="s">
        <v>36</v>
      </c>
    </row>
    <row r="1380" spans="1:18" x14ac:dyDescent="0.3">
      <c r="A1380">
        <v>4.4000000000000004</v>
      </c>
      <c r="B1380" t="s">
        <v>1916</v>
      </c>
      <c r="C1380" t="s">
        <v>1893</v>
      </c>
      <c r="E1380">
        <v>3829</v>
      </c>
      <c r="F1380" t="s">
        <v>12209</v>
      </c>
      <c r="G1380">
        <f t="shared" si="63"/>
        <v>23552</v>
      </c>
      <c r="H1380" t="b">
        <f t="shared" si="64"/>
        <v>0</v>
      </c>
      <c r="I1380" t="s">
        <v>42</v>
      </c>
      <c r="J1380">
        <f t="shared" si="65"/>
        <v>1000000</v>
      </c>
      <c r="K1380" t="s">
        <v>16</v>
      </c>
      <c r="L1380">
        <v>0</v>
      </c>
      <c r="M1380">
        <f>Googleplaystore[[#This Row],[Installed]]*Googleplaystore[[#This Row],[Price]]</f>
        <v>0</v>
      </c>
      <c r="N1380" t="s">
        <v>17</v>
      </c>
      <c r="O1380" t="s">
        <v>1894</v>
      </c>
      <c r="P1380" s="1">
        <v>43252</v>
      </c>
      <c r="Q1380" s="16" t="s">
        <v>1917</v>
      </c>
      <c r="R1380" t="s">
        <v>50</v>
      </c>
    </row>
    <row r="1381" spans="1:18" x14ac:dyDescent="0.3">
      <c r="A1381">
        <v>4.3</v>
      </c>
      <c r="B1381" t="s">
        <v>1918</v>
      </c>
      <c r="C1381" t="s">
        <v>1893</v>
      </c>
      <c r="E1381">
        <v>33572</v>
      </c>
      <c r="F1381" t="s">
        <v>12194</v>
      </c>
      <c r="G1381">
        <f t="shared" si="63"/>
        <v>37888</v>
      </c>
      <c r="H1381" t="b">
        <f t="shared" si="64"/>
        <v>0</v>
      </c>
      <c r="I1381" t="s">
        <v>42</v>
      </c>
      <c r="J1381">
        <f t="shared" si="65"/>
        <v>1000000</v>
      </c>
      <c r="K1381" t="s">
        <v>16</v>
      </c>
      <c r="L1381">
        <v>0</v>
      </c>
      <c r="M1381">
        <f>Googleplaystore[[#This Row],[Installed]]*Googleplaystore[[#This Row],[Price]]</f>
        <v>0</v>
      </c>
      <c r="N1381" t="s">
        <v>17</v>
      </c>
      <c r="O1381" t="s">
        <v>1894</v>
      </c>
      <c r="P1381" s="1">
        <v>43314</v>
      </c>
      <c r="Q1381" s="16" t="s">
        <v>1919</v>
      </c>
      <c r="R1381" t="s">
        <v>36</v>
      </c>
    </row>
    <row r="1382" spans="1:18" x14ac:dyDescent="0.3">
      <c r="A1382">
        <v>3.5</v>
      </c>
      <c r="B1382" t="s">
        <v>1920</v>
      </c>
      <c r="C1382" t="s">
        <v>1893</v>
      </c>
      <c r="E1382">
        <v>6145</v>
      </c>
      <c r="F1382" t="s">
        <v>12332</v>
      </c>
      <c r="G1382">
        <f t="shared" si="63"/>
        <v>13312</v>
      </c>
      <c r="H1382" t="b">
        <f t="shared" si="64"/>
        <v>0</v>
      </c>
      <c r="I1382" t="s">
        <v>55</v>
      </c>
      <c r="J1382">
        <f t="shared" si="65"/>
        <v>10000000</v>
      </c>
      <c r="K1382" t="s">
        <v>16</v>
      </c>
      <c r="L1382">
        <v>0</v>
      </c>
      <c r="M1382">
        <f>Googleplaystore[[#This Row],[Installed]]*Googleplaystore[[#This Row],[Price]]</f>
        <v>0</v>
      </c>
      <c r="N1382" t="s">
        <v>17</v>
      </c>
      <c r="O1382" t="s">
        <v>1894</v>
      </c>
      <c r="P1382" s="1">
        <v>42551</v>
      </c>
      <c r="Q1382" s="16" t="s">
        <v>1921</v>
      </c>
      <c r="R1382" t="s">
        <v>143</v>
      </c>
    </row>
    <row r="1383" spans="1:18" x14ac:dyDescent="0.3">
      <c r="A1383">
        <v>4.3</v>
      </c>
      <c r="B1383" t="s">
        <v>1922</v>
      </c>
      <c r="C1383" t="s">
        <v>1893</v>
      </c>
      <c r="E1383">
        <v>34327</v>
      </c>
      <c r="F1383" t="s">
        <v>12631</v>
      </c>
      <c r="G1383">
        <f t="shared" si="63"/>
        <v>8294.4</v>
      </c>
      <c r="H1383" t="b">
        <f t="shared" si="64"/>
        <v>0</v>
      </c>
      <c r="I1383" t="s">
        <v>26</v>
      </c>
      <c r="J1383">
        <f t="shared" si="65"/>
        <v>5000000</v>
      </c>
      <c r="K1383" t="s">
        <v>16</v>
      </c>
      <c r="L1383">
        <v>0</v>
      </c>
      <c r="M1383">
        <f>Googleplaystore[[#This Row],[Installed]]*Googleplaystore[[#This Row],[Price]]</f>
        <v>0</v>
      </c>
      <c r="N1383" t="s">
        <v>17</v>
      </c>
      <c r="O1383" t="s">
        <v>1894</v>
      </c>
      <c r="P1383" s="1">
        <v>43298</v>
      </c>
      <c r="Q1383" s="16" t="s">
        <v>118</v>
      </c>
      <c r="R1383" t="s">
        <v>53</v>
      </c>
    </row>
    <row r="1384" spans="1:18" x14ac:dyDescent="0.3">
      <c r="A1384">
        <v>4.5</v>
      </c>
      <c r="B1384" t="s">
        <v>1923</v>
      </c>
      <c r="C1384" t="s">
        <v>1893</v>
      </c>
      <c r="E1384">
        <v>7457</v>
      </c>
      <c r="F1384" t="s">
        <v>12332</v>
      </c>
      <c r="G1384">
        <f t="shared" si="63"/>
        <v>13312</v>
      </c>
      <c r="H1384" t="b">
        <f t="shared" si="64"/>
        <v>0</v>
      </c>
      <c r="I1384" t="s">
        <v>42</v>
      </c>
      <c r="J1384">
        <f t="shared" si="65"/>
        <v>1000000</v>
      </c>
      <c r="K1384" t="s">
        <v>16</v>
      </c>
      <c r="L1384">
        <v>0</v>
      </c>
      <c r="M1384">
        <f>Googleplaystore[[#This Row],[Installed]]*Googleplaystore[[#This Row],[Price]]</f>
        <v>0</v>
      </c>
      <c r="N1384" t="s">
        <v>30</v>
      </c>
      <c r="O1384" t="s">
        <v>1894</v>
      </c>
      <c r="P1384" s="1">
        <v>43315</v>
      </c>
      <c r="Q1384" s="16" t="s">
        <v>1924</v>
      </c>
      <c r="R1384" t="s">
        <v>50</v>
      </c>
    </row>
    <row r="1385" spans="1:18" x14ac:dyDescent="0.3">
      <c r="A1385">
        <v>3.7</v>
      </c>
      <c r="B1385" t="s">
        <v>1925</v>
      </c>
      <c r="C1385" t="s">
        <v>1893</v>
      </c>
      <c r="E1385">
        <v>41941</v>
      </c>
      <c r="F1385" t="s">
        <v>12177</v>
      </c>
      <c r="G1385">
        <f t="shared" si="63"/>
        <v>14336</v>
      </c>
      <c r="H1385" t="b">
        <f t="shared" si="64"/>
        <v>0</v>
      </c>
      <c r="I1385" t="s">
        <v>55</v>
      </c>
      <c r="J1385">
        <f t="shared" si="65"/>
        <v>10000000</v>
      </c>
      <c r="K1385" t="s">
        <v>16</v>
      </c>
      <c r="L1385">
        <v>0</v>
      </c>
      <c r="M1385">
        <f>Googleplaystore[[#This Row],[Installed]]*Googleplaystore[[#This Row],[Price]]</f>
        <v>0</v>
      </c>
      <c r="N1385" t="s">
        <v>17</v>
      </c>
      <c r="O1385" t="s">
        <v>1894</v>
      </c>
      <c r="P1385" s="1">
        <v>43311</v>
      </c>
      <c r="Q1385" s="16" t="s">
        <v>1926</v>
      </c>
      <c r="R1385" t="s">
        <v>36</v>
      </c>
    </row>
    <row r="1386" spans="1:18" x14ac:dyDescent="0.3">
      <c r="A1386">
        <v>4.5</v>
      </c>
      <c r="B1386" t="s">
        <v>1927</v>
      </c>
      <c r="C1386" t="s">
        <v>1893</v>
      </c>
      <c r="E1386">
        <v>82145</v>
      </c>
      <c r="F1386" t="s">
        <v>12299</v>
      </c>
      <c r="G1386">
        <f t="shared" si="63"/>
        <v>30720</v>
      </c>
      <c r="H1386" t="b">
        <f t="shared" si="64"/>
        <v>0</v>
      </c>
      <c r="I1386" t="s">
        <v>29</v>
      </c>
      <c r="J1386">
        <f t="shared" si="65"/>
        <v>50000000</v>
      </c>
      <c r="K1386" t="s">
        <v>16</v>
      </c>
      <c r="L1386">
        <v>0</v>
      </c>
      <c r="M1386">
        <f>Googleplaystore[[#This Row],[Installed]]*Googleplaystore[[#This Row],[Price]]</f>
        <v>0</v>
      </c>
      <c r="N1386" t="s">
        <v>17</v>
      </c>
      <c r="O1386" t="s">
        <v>1894</v>
      </c>
      <c r="P1386" s="1">
        <v>43286</v>
      </c>
      <c r="Q1386" s="16" t="s">
        <v>1928</v>
      </c>
      <c r="R1386" t="s">
        <v>36</v>
      </c>
    </row>
    <row r="1387" spans="1:18" x14ac:dyDescent="0.3">
      <c r="A1387">
        <v>4.2</v>
      </c>
      <c r="B1387" t="s">
        <v>1929</v>
      </c>
      <c r="C1387" t="s">
        <v>1893</v>
      </c>
      <c r="E1387">
        <v>10944</v>
      </c>
      <c r="F1387" t="s">
        <v>12635</v>
      </c>
      <c r="G1387">
        <f t="shared" si="63"/>
        <v>36864</v>
      </c>
      <c r="H1387" t="b">
        <f t="shared" si="64"/>
        <v>0</v>
      </c>
      <c r="I1387" t="s">
        <v>42</v>
      </c>
      <c r="J1387">
        <f t="shared" si="65"/>
        <v>1000000</v>
      </c>
      <c r="K1387" t="s">
        <v>16</v>
      </c>
      <c r="L1387">
        <v>0</v>
      </c>
      <c r="M1387">
        <f>Googleplaystore[[#This Row],[Installed]]*Googleplaystore[[#This Row],[Price]]</f>
        <v>0</v>
      </c>
      <c r="N1387" t="s">
        <v>17</v>
      </c>
      <c r="O1387" t="s">
        <v>1894</v>
      </c>
      <c r="P1387" s="1">
        <v>43266</v>
      </c>
      <c r="Q1387" s="16">
        <v>2</v>
      </c>
      <c r="R1387" t="s">
        <v>50</v>
      </c>
    </row>
    <row r="1388" spans="1:18" x14ac:dyDescent="0.3">
      <c r="A1388">
        <v>4.3</v>
      </c>
      <c r="B1388" t="s">
        <v>1930</v>
      </c>
      <c r="C1388" t="s">
        <v>1893</v>
      </c>
      <c r="E1388">
        <v>665</v>
      </c>
      <c r="F1388" t="s">
        <v>12556</v>
      </c>
      <c r="G1388">
        <f t="shared" si="63"/>
        <v>3072</v>
      </c>
      <c r="H1388" t="b">
        <f t="shared" si="64"/>
        <v>0</v>
      </c>
      <c r="I1388" t="s">
        <v>22</v>
      </c>
      <c r="J1388">
        <f t="shared" si="65"/>
        <v>500000</v>
      </c>
      <c r="K1388" t="s">
        <v>16</v>
      </c>
      <c r="L1388">
        <v>0</v>
      </c>
      <c r="M1388">
        <f>Googleplaystore[[#This Row],[Installed]]*Googleplaystore[[#This Row],[Price]]</f>
        <v>0</v>
      </c>
      <c r="N1388" t="s">
        <v>17</v>
      </c>
      <c r="O1388" t="s">
        <v>1894</v>
      </c>
      <c r="P1388" s="1">
        <v>43316</v>
      </c>
      <c r="Q1388" s="16">
        <v>2</v>
      </c>
      <c r="R1388" t="s">
        <v>39</v>
      </c>
    </row>
    <row r="1389" spans="1:18" x14ac:dyDescent="0.3">
      <c r="A1389">
        <v>4.5999999999999996</v>
      </c>
      <c r="B1389" t="s">
        <v>1931</v>
      </c>
      <c r="C1389" t="s">
        <v>1893</v>
      </c>
      <c r="E1389">
        <v>2167</v>
      </c>
      <c r="F1389" t="s">
        <v>12551</v>
      </c>
      <c r="G1389">
        <f t="shared" si="63"/>
        <v>1433.6</v>
      </c>
      <c r="H1389" t="b">
        <f t="shared" si="64"/>
        <v>0</v>
      </c>
      <c r="I1389" t="s">
        <v>22</v>
      </c>
      <c r="J1389">
        <f t="shared" si="65"/>
        <v>500000</v>
      </c>
      <c r="K1389" t="s">
        <v>16</v>
      </c>
      <c r="L1389">
        <v>0</v>
      </c>
      <c r="M1389">
        <f>Googleplaystore[[#This Row],[Installed]]*Googleplaystore[[#This Row],[Price]]</f>
        <v>0</v>
      </c>
      <c r="N1389" t="s">
        <v>17</v>
      </c>
      <c r="O1389" t="s">
        <v>1894</v>
      </c>
      <c r="P1389" s="1">
        <v>43107</v>
      </c>
      <c r="Q1389" s="16">
        <v>1</v>
      </c>
      <c r="R1389" t="s">
        <v>39</v>
      </c>
    </row>
    <row r="1390" spans="1:18" x14ac:dyDescent="0.3">
      <c r="A1390">
        <v>4.5</v>
      </c>
      <c r="B1390" t="s">
        <v>1932</v>
      </c>
      <c r="C1390" t="s">
        <v>1893</v>
      </c>
      <c r="E1390">
        <v>53652</v>
      </c>
      <c r="F1390" t="s">
        <v>12201</v>
      </c>
      <c r="G1390">
        <f t="shared" si="63"/>
        <v>39936</v>
      </c>
      <c r="H1390" t="b">
        <f t="shared" si="64"/>
        <v>0</v>
      </c>
      <c r="I1390" t="s">
        <v>42</v>
      </c>
      <c r="J1390">
        <f t="shared" si="65"/>
        <v>1000000</v>
      </c>
      <c r="K1390" t="s">
        <v>16</v>
      </c>
      <c r="L1390">
        <v>0</v>
      </c>
      <c r="M1390">
        <f>Googleplaystore[[#This Row],[Installed]]*Googleplaystore[[#This Row],[Price]]</f>
        <v>0</v>
      </c>
      <c r="N1390" t="s">
        <v>17</v>
      </c>
      <c r="O1390" t="s">
        <v>1894</v>
      </c>
      <c r="P1390" s="1">
        <v>43317</v>
      </c>
      <c r="Q1390" s="16">
        <v>2.15</v>
      </c>
      <c r="R1390" t="s">
        <v>143</v>
      </c>
    </row>
    <row r="1391" spans="1:18" x14ac:dyDescent="0.3">
      <c r="A1391">
        <v>3.9</v>
      </c>
      <c r="B1391" t="s">
        <v>1933</v>
      </c>
      <c r="C1391" t="s">
        <v>1893</v>
      </c>
      <c r="E1391">
        <v>18961</v>
      </c>
      <c r="F1391" t="s">
        <v>12672</v>
      </c>
      <c r="G1391">
        <f t="shared" si="63"/>
        <v>1843.2</v>
      </c>
      <c r="H1391" t="b">
        <f t="shared" si="64"/>
        <v>0</v>
      </c>
      <c r="I1391" t="s">
        <v>26</v>
      </c>
      <c r="J1391">
        <f t="shared" si="65"/>
        <v>5000000</v>
      </c>
      <c r="K1391" t="s">
        <v>16</v>
      </c>
      <c r="L1391">
        <v>0</v>
      </c>
      <c r="M1391">
        <f>Googleplaystore[[#This Row],[Installed]]*Googleplaystore[[#This Row],[Price]]</f>
        <v>0</v>
      </c>
      <c r="N1391" t="s">
        <v>17</v>
      </c>
      <c r="O1391" t="s">
        <v>1894</v>
      </c>
      <c r="P1391" s="1">
        <v>42271</v>
      </c>
      <c r="Q1391" s="16" t="s">
        <v>870</v>
      </c>
      <c r="R1391" t="s">
        <v>39</v>
      </c>
    </row>
    <row r="1392" spans="1:18" x14ac:dyDescent="0.3">
      <c r="A1392">
        <v>4.3</v>
      </c>
      <c r="B1392" t="s">
        <v>1934</v>
      </c>
      <c r="C1392" t="s">
        <v>1893</v>
      </c>
      <c r="E1392">
        <v>9412</v>
      </c>
      <c r="F1392" t="s">
        <v>13075</v>
      </c>
      <c r="G1392">
        <f t="shared" si="63"/>
        <v>1740.8</v>
      </c>
      <c r="H1392" t="b">
        <f t="shared" si="64"/>
        <v>0</v>
      </c>
      <c r="I1392" t="s">
        <v>42</v>
      </c>
      <c r="J1392">
        <f t="shared" si="65"/>
        <v>1000000</v>
      </c>
      <c r="K1392" t="s">
        <v>16</v>
      </c>
      <c r="L1392">
        <v>0</v>
      </c>
      <c r="M1392">
        <f>Googleplaystore[[#This Row],[Installed]]*Googleplaystore[[#This Row],[Price]]</f>
        <v>0</v>
      </c>
      <c r="N1392" t="s">
        <v>17</v>
      </c>
      <c r="O1392" t="s">
        <v>1894</v>
      </c>
      <c r="P1392" s="1">
        <v>42721</v>
      </c>
      <c r="Q1392" s="16" t="s">
        <v>1935</v>
      </c>
      <c r="R1392" t="s">
        <v>20</v>
      </c>
    </row>
    <row r="1393" spans="1:18" x14ac:dyDescent="0.3">
      <c r="A1393">
        <v>3.3</v>
      </c>
      <c r="B1393" t="s">
        <v>1936</v>
      </c>
      <c r="C1393" t="s">
        <v>1893</v>
      </c>
      <c r="E1393">
        <v>9663</v>
      </c>
      <c r="F1393" t="s">
        <v>12175</v>
      </c>
      <c r="G1393">
        <f t="shared" si="63"/>
        <v>19456</v>
      </c>
      <c r="H1393" t="b">
        <f t="shared" si="64"/>
        <v>0</v>
      </c>
      <c r="I1393" t="s">
        <v>42</v>
      </c>
      <c r="J1393">
        <f t="shared" si="65"/>
        <v>1000000</v>
      </c>
      <c r="K1393" t="s">
        <v>16</v>
      </c>
      <c r="L1393">
        <v>0</v>
      </c>
      <c r="M1393">
        <f>Googleplaystore[[#This Row],[Installed]]*Googleplaystore[[#This Row],[Price]]</f>
        <v>0</v>
      </c>
      <c r="N1393" t="s">
        <v>17</v>
      </c>
      <c r="O1393" t="s">
        <v>1894</v>
      </c>
      <c r="P1393" s="1">
        <v>43297</v>
      </c>
      <c r="Q1393" s="16" t="s">
        <v>1937</v>
      </c>
      <c r="R1393" t="s">
        <v>36</v>
      </c>
    </row>
    <row r="1394" spans="1:18" x14ac:dyDescent="0.3">
      <c r="A1394">
        <v>4.7</v>
      </c>
      <c r="B1394" t="s">
        <v>1938</v>
      </c>
      <c r="C1394" t="s">
        <v>1893</v>
      </c>
      <c r="E1394">
        <v>2225</v>
      </c>
      <c r="F1394" t="s">
        <v>12222</v>
      </c>
      <c r="G1394">
        <f t="shared" si="63"/>
        <v>15360</v>
      </c>
      <c r="H1394" t="b">
        <f t="shared" si="64"/>
        <v>0</v>
      </c>
      <c r="I1394" t="s">
        <v>34</v>
      </c>
      <c r="J1394">
        <f t="shared" si="65"/>
        <v>100000</v>
      </c>
      <c r="K1394" t="s">
        <v>16</v>
      </c>
      <c r="L1394">
        <v>0</v>
      </c>
      <c r="M1394">
        <f>Googleplaystore[[#This Row],[Installed]]*Googleplaystore[[#This Row],[Price]]</f>
        <v>0</v>
      </c>
      <c r="N1394" t="s">
        <v>17</v>
      </c>
      <c r="O1394" t="s">
        <v>1894</v>
      </c>
      <c r="P1394" s="1">
        <v>43307</v>
      </c>
      <c r="Q1394" s="16" t="s">
        <v>1230</v>
      </c>
      <c r="R1394" t="s">
        <v>20</v>
      </c>
    </row>
    <row r="1395" spans="1:18" x14ac:dyDescent="0.3">
      <c r="A1395">
        <v>4.2</v>
      </c>
      <c r="B1395" t="s">
        <v>1939</v>
      </c>
      <c r="C1395" t="s">
        <v>1893</v>
      </c>
      <c r="E1395">
        <v>23164</v>
      </c>
      <c r="F1395" t="s">
        <v>12616</v>
      </c>
      <c r="G1395">
        <f t="shared" si="63"/>
        <v>10240</v>
      </c>
      <c r="H1395" t="b">
        <f t="shared" si="64"/>
        <v>0</v>
      </c>
      <c r="I1395" t="s">
        <v>42</v>
      </c>
      <c r="J1395">
        <f t="shared" si="65"/>
        <v>1000000</v>
      </c>
      <c r="K1395" t="s">
        <v>16</v>
      </c>
      <c r="L1395">
        <v>0</v>
      </c>
      <c r="M1395">
        <f>Googleplaystore[[#This Row],[Installed]]*Googleplaystore[[#This Row],[Price]]</f>
        <v>0</v>
      </c>
      <c r="N1395" t="s">
        <v>222</v>
      </c>
      <c r="O1395" t="s">
        <v>1894</v>
      </c>
      <c r="P1395" s="1">
        <v>43305</v>
      </c>
      <c r="Q1395" s="16">
        <v>2.6</v>
      </c>
      <c r="R1395" t="s">
        <v>143</v>
      </c>
    </row>
    <row r="1396" spans="1:18" x14ac:dyDescent="0.3">
      <c r="A1396">
        <v>3.2</v>
      </c>
      <c r="B1396" t="s">
        <v>1940</v>
      </c>
      <c r="C1396" t="s">
        <v>1893</v>
      </c>
      <c r="E1396">
        <v>3031</v>
      </c>
      <c r="F1396" t="s">
        <v>12195</v>
      </c>
      <c r="G1396">
        <f t="shared" si="63"/>
        <v>2764.8</v>
      </c>
      <c r="H1396" t="b">
        <f t="shared" si="64"/>
        <v>0</v>
      </c>
      <c r="I1396" t="s">
        <v>42</v>
      </c>
      <c r="J1396">
        <f t="shared" si="65"/>
        <v>1000000</v>
      </c>
      <c r="K1396" t="s">
        <v>16</v>
      </c>
      <c r="L1396">
        <v>0</v>
      </c>
      <c r="M1396">
        <f>Googleplaystore[[#This Row],[Installed]]*Googleplaystore[[#This Row],[Price]]</f>
        <v>0</v>
      </c>
      <c r="N1396" t="s">
        <v>17</v>
      </c>
      <c r="O1396" t="s">
        <v>1894</v>
      </c>
      <c r="P1396" s="1">
        <v>43284</v>
      </c>
      <c r="Q1396" s="16" t="s">
        <v>1941</v>
      </c>
      <c r="R1396" t="s">
        <v>53</v>
      </c>
    </row>
    <row r="1397" spans="1:18" x14ac:dyDescent="0.3">
      <c r="A1397">
        <v>4.4000000000000004</v>
      </c>
      <c r="B1397" t="s">
        <v>1942</v>
      </c>
      <c r="C1397" t="s">
        <v>1893</v>
      </c>
      <c r="E1397">
        <v>95557</v>
      </c>
      <c r="F1397" t="s">
        <v>12256</v>
      </c>
      <c r="G1397">
        <f t="shared" si="63"/>
        <v>16384</v>
      </c>
      <c r="H1397" t="b">
        <f t="shared" si="64"/>
        <v>0</v>
      </c>
      <c r="I1397" t="s">
        <v>55</v>
      </c>
      <c r="J1397">
        <f t="shared" si="65"/>
        <v>10000000</v>
      </c>
      <c r="K1397" t="s">
        <v>16</v>
      </c>
      <c r="L1397">
        <v>0</v>
      </c>
      <c r="M1397">
        <f>Googleplaystore[[#This Row],[Installed]]*Googleplaystore[[#This Row],[Price]]</f>
        <v>0</v>
      </c>
      <c r="N1397" t="s">
        <v>17</v>
      </c>
      <c r="O1397" t="s">
        <v>1894</v>
      </c>
      <c r="P1397" s="1">
        <v>43304</v>
      </c>
      <c r="Q1397" s="16" t="s">
        <v>1943</v>
      </c>
      <c r="R1397" t="s">
        <v>20</v>
      </c>
    </row>
    <row r="1398" spans="1:18" x14ac:dyDescent="0.3">
      <c r="A1398">
        <v>3.5</v>
      </c>
      <c r="B1398" t="s">
        <v>1944</v>
      </c>
      <c r="C1398" t="s">
        <v>1893</v>
      </c>
      <c r="E1398">
        <v>7869</v>
      </c>
      <c r="F1398" t="s">
        <v>12192</v>
      </c>
      <c r="G1398">
        <f t="shared" si="63"/>
        <v>21504</v>
      </c>
      <c r="H1398" t="b">
        <f t="shared" si="64"/>
        <v>0</v>
      </c>
      <c r="I1398" t="s">
        <v>42</v>
      </c>
      <c r="J1398">
        <f t="shared" si="65"/>
        <v>1000000</v>
      </c>
      <c r="K1398" t="s">
        <v>16</v>
      </c>
      <c r="L1398">
        <v>0</v>
      </c>
      <c r="M1398">
        <f>Googleplaystore[[#This Row],[Installed]]*Googleplaystore[[#This Row],[Price]]</f>
        <v>0</v>
      </c>
      <c r="N1398" t="s">
        <v>17</v>
      </c>
      <c r="O1398" t="s">
        <v>1894</v>
      </c>
      <c r="P1398" s="1">
        <v>43313</v>
      </c>
      <c r="Q1398" s="16" t="s">
        <v>1945</v>
      </c>
      <c r="R1398" t="s">
        <v>36</v>
      </c>
    </row>
    <row r="1399" spans="1:18" x14ac:dyDescent="0.3">
      <c r="A1399">
        <v>3.7</v>
      </c>
      <c r="B1399" t="s">
        <v>1946</v>
      </c>
      <c r="C1399" t="s">
        <v>1893</v>
      </c>
      <c r="E1399">
        <v>4212</v>
      </c>
      <c r="F1399" t="s">
        <v>12191</v>
      </c>
      <c r="G1399">
        <f t="shared" si="63"/>
        <v>20480</v>
      </c>
      <c r="H1399" t="b">
        <f t="shared" si="64"/>
        <v>0</v>
      </c>
      <c r="I1399" t="s">
        <v>42</v>
      </c>
      <c r="J1399">
        <f t="shared" si="65"/>
        <v>1000000</v>
      </c>
      <c r="K1399" t="s">
        <v>16</v>
      </c>
      <c r="L1399">
        <v>0</v>
      </c>
      <c r="M1399">
        <f>Googleplaystore[[#This Row],[Installed]]*Googleplaystore[[#This Row],[Price]]</f>
        <v>0</v>
      </c>
      <c r="N1399" t="s">
        <v>17</v>
      </c>
      <c r="O1399" t="s">
        <v>1894</v>
      </c>
      <c r="P1399" s="1">
        <v>43306</v>
      </c>
      <c r="Q1399" s="16" t="s">
        <v>359</v>
      </c>
      <c r="R1399" t="s">
        <v>39</v>
      </c>
    </row>
    <row r="1400" spans="1:18" x14ac:dyDescent="0.3">
      <c r="A1400">
        <v>3.8</v>
      </c>
      <c r="B1400" t="s">
        <v>1947</v>
      </c>
      <c r="C1400" t="s">
        <v>1893</v>
      </c>
      <c r="E1400">
        <v>17368</v>
      </c>
      <c r="F1400" t="s">
        <v>12177</v>
      </c>
      <c r="G1400">
        <f t="shared" si="63"/>
        <v>14336</v>
      </c>
      <c r="H1400" t="b">
        <f t="shared" si="64"/>
        <v>0</v>
      </c>
      <c r="I1400" t="s">
        <v>55</v>
      </c>
      <c r="J1400">
        <f t="shared" si="65"/>
        <v>10000000</v>
      </c>
      <c r="K1400" t="s">
        <v>16</v>
      </c>
      <c r="L1400">
        <v>0</v>
      </c>
      <c r="M1400">
        <f>Googleplaystore[[#This Row],[Installed]]*Googleplaystore[[#This Row],[Price]]</f>
        <v>0</v>
      </c>
      <c r="N1400" t="s">
        <v>17</v>
      </c>
      <c r="O1400" t="s">
        <v>1894</v>
      </c>
      <c r="P1400" s="1">
        <v>43278</v>
      </c>
      <c r="Q1400" s="16" t="s">
        <v>1948</v>
      </c>
      <c r="R1400" t="s">
        <v>53</v>
      </c>
    </row>
    <row r="1401" spans="1:18" x14ac:dyDescent="0.3">
      <c r="A1401">
        <v>3.8</v>
      </c>
      <c r="B1401" t="s">
        <v>1949</v>
      </c>
      <c r="C1401" t="s">
        <v>1893</v>
      </c>
      <c r="E1401">
        <v>6554</v>
      </c>
      <c r="F1401" t="s">
        <v>12699</v>
      </c>
      <c r="G1401">
        <f t="shared" si="63"/>
        <v>77824</v>
      </c>
      <c r="H1401" t="b">
        <f t="shared" si="64"/>
        <v>0</v>
      </c>
      <c r="I1401" t="s">
        <v>22</v>
      </c>
      <c r="J1401">
        <f t="shared" si="65"/>
        <v>500000</v>
      </c>
      <c r="K1401" t="s">
        <v>16</v>
      </c>
      <c r="L1401">
        <v>0</v>
      </c>
      <c r="M1401">
        <f>Googleplaystore[[#This Row],[Installed]]*Googleplaystore[[#This Row],[Price]]</f>
        <v>0</v>
      </c>
      <c r="N1401" t="s">
        <v>30</v>
      </c>
      <c r="O1401" t="s">
        <v>1894</v>
      </c>
      <c r="P1401" s="1">
        <v>43271</v>
      </c>
      <c r="Q1401" s="16" t="s">
        <v>1950</v>
      </c>
      <c r="R1401" t="s">
        <v>50</v>
      </c>
    </row>
    <row r="1402" spans="1:18" x14ac:dyDescent="0.3">
      <c r="A1402">
        <v>3.7</v>
      </c>
      <c r="B1402" t="s">
        <v>1951</v>
      </c>
      <c r="C1402" t="s">
        <v>1893</v>
      </c>
      <c r="E1402">
        <v>33264</v>
      </c>
      <c r="F1402" t="s">
        <v>12270</v>
      </c>
      <c r="G1402">
        <f t="shared" si="63"/>
        <v>18432</v>
      </c>
      <c r="H1402" t="b">
        <f t="shared" si="64"/>
        <v>0</v>
      </c>
      <c r="I1402" t="s">
        <v>55</v>
      </c>
      <c r="J1402">
        <f t="shared" si="65"/>
        <v>10000000</v>
      </c>
      <c r="K1402" t="s">
        <v>16</v>
      </c>
      <c r="L1402">
        <v>0</v>
      </c>
      <c r="M1402">
        <f>Googleplaystore[[#This Row],[Installed]]*Googleplaystore[[#This Row],[Price]]</f>
        <v>0</v>
      </c>
      <c r="N1402" t="s">
        <v>17</v>
      </c>
      <c r="O1402" t="s">
        <v>1894</v>
      </c>
      <c r="P1402" s="1">
        <v>43266</v>
      </c>
      <c r="Q1402" s="16" t="s">
        <v>1952</v>
      </c>
      <c r="R1402" t="s">
        <v>53</v>
      </c>
    </row>
    <row r="1403" spans="1:18" x14ac:dyDescent="0.3">
      <c r="A1403">
        <v>4.5999999999999996</v>
      </c>
      <c r="B1403" t="s">
        <v>1953</v>
      </c>
      <c r="C1403" t="s">
        <v>1893</v>
      </c>
      <c r="E1403">
        <v>34782</v>
      </c>
      <c r="F1403" t="s">
        <v>12190</v>
      </c>
      <c r="G1403">
        <f t="shared" si="63"/>
        <v>12288</v>
      </c>
      <c r="H1403" t="b">
        <f t="shared" si="64"/>
        <v>0</v>
      </c>
      <c r="I1403" t="s">
        <v>42</v>
      </c>
      <c r="J1403">
        <f t="shared" si="65"/>
        <v>1000000</v>
      </c>
      <c r="K1403" t="s">
        <v>16</v>
      </c>
      <c r="L1403">
        <v>0</v>
      </c>
      <c r="M1403">
        <f>Googleplaystore[[#This Row],[Installed]]*Googleplaystore[[#This Row],[Price]]</f>
        <v>0</v>
      </c>
      <c r="N1403" t="s">
        <v>17</v>
      </c>
      <c r="O1403" t="s">
        <v>1894</v>
      </c>
      <c r="P1403" s="1">
        <v>43273</v>
      </c>
      <c r="Q1403" s="16" t="s">
        <v>1484</v>
      </c>
      <c r="R1403" t="s">
        <v>334</v>
      </c>
    </row>
    <row r="1404" spans="1:18" x14ac:dyDescent="0.3">
      <c r="A1404">
        <v>4</v>
      </c>
      <c r="B1404" t="s">
        <v>1954</v>
      </c>
      <c r="C1404" t="s">
        <v>1893</v>
      </c>
      <c r="E1404">
        <v>6676</v>
      </c>
      <c r="F1404" t="s">
        <v>12525</v>
      </c>
      <c r="G1404">
        <f t="shared" si="63"/>
        <v>6348.8</v>
      </c>
      <c r="H1404" t="b">
        <f t="shared" si="64"/>
        <v>0</v>
      </c>
      <c r="I1404" t="s">
        <v>42</v>
      </c>
      <c r="J1404">
        <f t="shared" si="65"/>
        <v>1000000</v>
      </c>
      <c r="K1404" t="s">
        <v>16</v>
      </c>
      <c r="L1404">
        <v>0</v>
      </c>
      <c r="M1404">
        <f>Googleplaystore[[#This Row],[Installed]]*Googleplaystore[[#This Row],[Price]]</f>
        <v>0</v>
      </c>
      <c r="N1404" t="s">
        <v>17</v>
      </c>
      <c r="O1404" t="s">
        <v>1894</v>
      </c>
      <c r="P1404" s="1">
        <v>43152</v>
      </c>
      <c r="Q1404" s="16">
        <v>3</v>
      </c>
      <c r="R1404" t="s">
        <v>32</v>
      </c>
    </row>
    <row r="1405" spans="1:18" x14ac:dyDescent="0.3">
      <c r="A1405">
        <v>3.6</v>
      </c>
      <c r="B1405" t="s">
        <v>1955</v>
      </c>
      <c r="C1405" t="s">
        <v>1893</v>
      </c>
      <c r="E1405">
        <v>1067</v>
      </c>
      <c r="F1405" t="s">
        <v>31</v>
      </c>
      <c r="G1405" t="b">
        <f t="shared" si="63"/>
        <v>0</v>
      </c>
      <c r="H1405" t="b">
        <f t="shared" si="64"/>
        <v>0</v>
      </c>
      <c r="I1405" t="s">
        <v>34</v>
      </c>
      <c r="J1405">
        <f t="shared" si="65"/>
        <v>100000</v>
      </c>
      <c r="K1405" t="s">
        <v>16</v>
      </c>
      <c r="L1405">
        <v>0</v>
      </c>
      <c r="M1405">
        <f>Googleplaystore[[#This Row],[Installed]]*Googleplaystore[[#This Row],[Price]]</f>
        <v>0</v>
      </c>
      <c r="N1405" t="s">
        <v>17</v>
      </c>
      <c r="O1405" t="s">
        <v>1894</v>
      </c>
      <c r="P1405" s="1">
        <v>43179</v>
      </c>
      <c r="Q1405" s="16" t="s">
        <v>1956</v>
      </c>
      <c r="R1405" t="s">
        <v>50</v>
      </c>
    </row>
    <row r="1406" spans="1:18" x14ac:dyDescent="0.3">
      <c r="A1406">
        <v>3.8</v>
      </c>
      <c r="B1406" t="s">
        <v>1957</v>
      </c>
      <c r="C1406" t="s">
        <v>1893</v>
      </c>
      <c r="E1406">
        <v>1797</v>
      </c>
      <c r="F1406" t="s">
        <v>12346</v>
      </c>
      <c r="G1406">
        <f t="shared" si="63"/>
        <v>6963.2</v>
      </c>
      <c r="H1406" t="b">
        <f t="shared" si="64"/>
        <v>0</v>
      </c>
      <c r="I1406" t="s">
        <v>34</v>
      </c>
      <c r="J1406">
        <f t="shared" si="65"/>
        <v>100000</v>
      </c>
      <c r="K1406" t="s">
        <v>16</v>
      </c>
      <c r="L1406">
        <v>0</v>
      </c>
      <c r="M1406">
        <f>Googleplaystore[[#This Row],[Installed]]*Googleplaystore[[#This Row],[Price]]</f>
        <v>0</v>
      </c>
      <c r="N1406" t="s">
        <v>17</v>
      </c>
      <c r="O1406" t="s">
        <v>1894</v>
      </c>
      <c r="P1406" s="1">
        <v>42640</v>
      </c>
      <c r="Q1406" s="16">
        <v>2</v>
      </c>
      <c r="R1406" t="s">
        <v>334</v>
      </c>
    </row>
    <row r="1407" spans="1:18" x14ac:dyDescent="0.3">
      <c r="A1407">
        <v>4.0999999999999996</v>
      </c>
      <c r="B1407" t="s">
        <v>1958</v>
      </c>
      <c r="C1407" t="s">
        <v>1893</v>
      </c>
      <c r="E1407">
        <v>367505</v>
      </c>
      <c r="F1407" t="s">
        <v>31</v>
      </c>
      <c r="G1407" t="b">
        <f t="shared" si="63"/>
        <v>0</v>
      </c>
      <c r="H1407" t="b">
        <f t="shared" si="64"/>
        <v>0</v>
      </c>
      <c r="I1407" t="s">
        <v>55</v>
      </c>
      <c r="J1407">
        <f t="shared" si="65"/>
        <v>10000000</v>
      </c>
      <c r="K1407" t="s">
        <v>16</v>
      </c>
      <c r="L1407">
        <v>0</v>
      </c>
      <c r="M1407">
        <f>Googleplaystore[[#This Row],[Installed]]*Googleplaystore[[#This Row],[Price]]</f>
        <v>0</v>
      </c>
      <c r="N1407" t="s">
        <v>17</v>
      </c>
      <c r="O1407" t="s">
        <v>1894</v>
      </c>
      <c r="P1407" s="1">
        <v>43306</v>
      </c>
      <c r="Q1407" s="16">
        <v>0</v>
      </c>
      <c r="R1407" t="s">
        <v>31</v>
      </c>
    </row>
    <row r="1408" spans="1:18" x14ac:dyDescent="0.3">
      <c r="A1408">
        <v>4.7</v>
      </c>
      <c r="B1408" t="s">
        <v>1959</v>
      </c>
      <c r="C1408" t="s">
        <v>1893</v>
      </c>
      <c r="E1408">
        <v>20304</v>
      </c>
      <c r="F1408" t="s">
        <v>12219</v>
      </c>
      <c r="G1408">
        <f t="shared" si="63"/>
        <v>24576</v>
      </c>
      <c r="H1408" t="b">
        <f t="shared" si="64"/>
        <v>0</v>
      </c>
      <c r="I1408" t="s">
        <v>22</v>
      </c>
      <c r="J1408">
        <f t="shared" si="65"/>
        <v>500000</v>
      </c>
      <c r="K1408" t="s">
        <v>16</v>
      </c>
      <c r="L1408">
        <v>0</v>
      </c>
      <c r="M1408">
        <f>Googleplaystore[[#This Row],[Installed]]*Googleplaystore[[#This Row],[Price]]</f>
        <v>0</v>
      </c>
      <c r="N1408" t="s">
        <v>17</v>
      </c>
      <c r="O1408" t="s">
        <v>1894</v>
      </c>
      <c r="P1408" s="1">
        <v>43312</v>
      </c>
      <c r="Q1408" s="16">
        <v>4.3499999999999996</v>
      </c>
      <c r="R1408" t="s">
        <v>20</v>
      </c>
    </row>
    <row r="1409" spans="1:18" x14ac:dyDescent="0.3">
      <c r="A1409">
        <v>3.9</v>
      </c>
      <c r="B1409" t="s">
        <v>1960</v>
      </c>
      <c r="C1409" t="s">
        <v>1893</v>
      </c>
      <c r="E1409">
        <v>7376</v>
      </c>
      <c r="F1409" t="s">
        <v>12175</v>
      </c>
      <c r="G1409">
        <f t="shared" si="63"/>
        <v>19456</v>
      </c>
      <c r="H1409" t="b">
        <f t="shared" si="64"/>
        <v>0</v>
      </c>
      <c r="I1409" t="s">
        <v>42</v>
      </c>
      <c r="J1409">
        <f t="shared" si="65"/>
        <v>1000000</v>
      </c>
      <c r="K1409" t="s">
        <v>16</v>
      </c>
      <c r="L1409">
        <v>0</v>
      </c>
      <c r="M1409">
        <f>Googleplaystore[[#This Row],[Installed]]*Googleplaystore[[#This Row],[Price]]</f>
        <v>0</v>
      </c>
      <c r="N1409" t="s">
        <v>17</v>
      </c>
      <c r="O1409" t="s">
        <v>1894</v>
      </c>
      <c r="P1409" s="1">
        <v>43111</v>
      </c>
      <c r="Q1409" s="16" t="s">
        <v>1961</v>
      </c>
      <c r="R1409" t="s">
        <v>50</v>
      </c>
    </row>
    <row r="1410" spans="1:18" x14ac:dyDescent="0.3">
      <c r="A1410">
        <v>4.0999999999999996</v>
      </c>
      <c r="B1410" t="s">
        <v>1962</v>
      </c>
      <c r="C1410" t="s">
        <v>1893</v>
      </c>
      <c r="E1410">
        <v>49147</v>
      </c>
      <c r="F1410" t="s">
        <v>12332</v>
      </c>
      <c r="G1410">
        <f t="shared" si="63"/>
        <v>13312</v>
      </c>
      <c r="H1410" t="b">
        <f t="shared" si="64"/>
        <v>0</v>
      </c>
      <c r="I1410" t="s">
        <v>42</v>
      </c>
      <c r="J1410">
        <f t="shared" si="65"/>
        <v>1000000</v>
      </c>
      <c r="K1410" t="s">
        <v>16</v>
      </c>
      <c r="L1410">
        <v>0</v>
      </c>
      <c r="M1410">
        <f>Googleplaystore[[#This Row],[Installed]]*Googleplaystore[[#This Row],[Price]]</f>
        <v>0</v>
      </c>
      <c r="N1410" t="s">
        <v>17</v>
      </c>
      <c r="O1410" t="s">
        <v>1894</v>
      </c>
      <c r="P1410" s="1">
        <v>43227</v>
      </c>
      <c r="Q1410" s="16" t="s">
        <v>1390</v>
      </c>
      <c r="R1410" t="s">
        <v>50</v>
      </c>
    </row>
    <row r="1411" spans="1:18" x14ac:dyDescent="0.3">
      <c r="A1411">
        <v>4.5999999999999996</v>
      </c>
      <c r="B1411" t="s">
        <v>1963</v>
      </c>
      <c r="C1411" t="s">
        <v>1893</v>
      </c>
      <c r="E1411">
        <v>69177</v>
      </c>
      <c r="F1411" t="s">
        <v>12222</v>
      </c>
      <c r="G1411">
        <f t="shared" ref="G1411:G1474" si="66">IF(ISNUMBER(SEARCH("M",F1411)), VALUE(LEFT(F1411, LEN(F1411)-1) *1024))</f>
        <v>15360</v>
      </c>
      <c r="H1411" t="b">
        <f t="shared" ref="H1411:H1474" si="67">IF(ISNUMBER(SEARCH("K",F1411)), VALUE(LEFT(F1411, LEN(F1411)-1)))</f>
        <v>0</v>
      </c>
      <c r="I1411" t="s">
        <v>42</v>
      </c>
      <c r="J1411">
        <f t="shared" ref="J1411:J1474" si="68">IF(ISNUMBER(SEARCH("+", I1411)), VALUE(SUBSTITUTE(I1411, "+", "")), I1411)</f>
        <v>1000000</v>
      </c>
      <c r="K1411" t="s">
        <v>16</v>
      </c>
      <c r="L1411">
        <v>0</v>
      </c>
      <c r="M1411">
        <f>Googleplaystore[[#This Row],[Installed]]*Googleplaystore[[#This Row],[Price]]</f>
        <v>0</v>
      </c>
      <c r="N1411" t="s">
        <v>30</v>
      </c>
      <c r="O1411" t="s">
        <v>1894</v>
      </c>
      <c r="P1411" s="1">
        <v>42949</v>
      </c>
      <c r="Q1411" s="16" t="s">
        <v>1964</v>
      </c>
      <c r="R1411" t="s">
        <v>36</v>
      </c>
    </row>
    <row r="1412" spans="1:18" x14ac:dyDescent="0.3">
      <c r="A1412">
        <v>4.2</v>
      </c>
      <c r="B1412" t="s">
        <v>1965</v>
      </c>
      <c r="C1412" t="s">
        <v>1893</v>
      </c>
      <c r="E1412">
        <v>3448</v>
      </c>
      <c r="F1412" t="s">
        <v>12332</v>
      </c>
      <c r="G1412">
        <f t="shared" si="66"/>
        <v>13312</v>
      </c>
      <c r="H1412" t="b">
        <f t="shared" si="67"/>
        <v>0</v>
      </c>
      <c r="I1412" t="s">
        <v>34</v>
      </c>
      <c r="J1412">
        <f t="shared" si="68"/>
        <v>100000</v>
      </c>
      <c r="K1412" t="s">
        <v>16</v>
      </c>
      <c r="L1412">
        <v>0</v>
      </c>
      <c r="M1412">
        <f>Googleplaystore[[#This Row],[Installed]]*Googleplaystore[[#This Row],[Price]]</f>
        <v>0</v>
      </c>
      <c r="N1412" t="s">
        <v>17</v>
      </c>
      <c r="O1412" t="s">
        <v>1894</v>
      </c>
      <c r="P1412" s="1">
        <v>43290</v>
      </c>
      <c r="Q1412" s="16" t="s">
        <v>1966</v>
      </c>
      <c r="R1412" t="s">
        <v>20</v>
      </c>
    </row>
    <row r="1413" spans="1:18" x14ac:dyDescent="0.3">
      <c r="A1413">
        <v>4.5999999999999996</v>
      </c>
      <c r="B1413" t="s">
        <v>1967</v>
      </c>
      <c r="C1413" t="s">
        <v>1893</v>
      </c>
      <c r="E1413">
        <v>39724</v>
      </c>
      <c r="F1413" t="s">
        <v>31</v>
      </c>
      <c r="G1413" t="b">
        <f t="shared" si="66"/>
        <v>0</v>
      </c>
      <c r="H1413" t="b">
        <f t="shared" si="67"/>
        <v>0</v>
      </c>
      <c r="I1413" t="s">
        <v>42</v>
      </c>
      <c r="J1413">
        <f t="shared" si="68"/>
        <v>1000000</v>
      </c>
      <c r="K1413" t="s">
        <v>16</v>
      </c>
      <c r="L1413">
        <v>0</v>
      </c>
      <c r="M1413">
        <f>Googleplaystore[[#This Row],[Installed]]*Googleplaystore[[#This Row],[Price]]</f>
        <v>0</v>
      </c>
      <c r="N1413" t="s">
        <v>17</v>
      </c>
      <c r="O1413" t="s">
        <v>1894</v>
      </c>
      <c r="P1413" s="1">
        <v>43280</v>
      </c>
      <c r="Q1413" s="16">
        <v>0</v>
      </c>
      <c r="R1413" t="s">
        <v>31</v>
      </c>
    </row>
    <row r="1414" spans="1:18" x14ac:dyDescent="0.3">
      <c r="A1414">
        <v>4.2</v>
      </c>
      <c r="B1414" t="s">
        <v>1968</v>
      </c>
      <c r="C1414" t="s">
        <v>1893</v>
      </c>
      <c r="E1414">
        <v>3788</v>
      </c>
      <c r="F1414" t="s">
        <v>12516</v>
      </c>
      <c r="G1414">
        <f t="shared" si="66"/>
        <v>45056</v>
      </c>
      <c r="H1414" t="b">
        <f t="shared" si="67"/>
        <v>0</v>
      </c>
      <c r="I1414" t="s">
        <v>42</v>
      </c>
      <c r="J1414">
        <f t="shared" si="68"/>
        <v>1000000</v>
      </c>
      <c r="K1414" t="s">
        <v>16</v>
      </c>
      <c r="L1414">
        <v>0</v>
      </c>
      <c r="M1414">
        <f>Googleplaystore[[#This Row],[Installed]]*Googleplaystore[[#This Row],[Price]]</f>
        <v>0</v>
      </c>
      <c r="N1414" t="s">
        <v>17</v>
      </c>
      <c r="O1414" t="s">
        <v>1894</v>
      </c>
      <c r="P1414" s="1">
        <v>43305</v>
      </c>
      <c r="Q1414" s="16" t="s">
        <v>1969</v>
      </c>
      <c r="R1414" t="s">
        <v>143</v>
      </c>
    </row>
    <row r="1415" spans="1:18" x14ac:dyDescent="0.3">
      <c r="A1415">
        <v>4.4000000000000004</v>
      </c>
      <c r="B1415" t="s">
        <v>1970</v>
      </c>
      <c r="C1415" t="s">
        <v>1893</v>
      </c>
      <c r="E1415">
        <v>95736</v>
      </c>
      <c r="F1415" t="s">
        <v>31</v>
      </c>
      <c r="G1415" t="b">
        <f t="shared" si="66"/>
        <v>0</v>
      </c>
      <c r="H1415" t="b">
        <f t="shared" si="67"/>
        <v>0</v>
      </c>
      <c r="I1415" t="s">
        <v>55</v>
      </c>
      <c r="J1415">
        <f t="shared" si="68"/>
        <v>10000000</v>
      </c>
      <c r="K1415" t="s">
        <v>16</v>
      </c>
      <c r="L1415">
        <v>0</v>
      </c>
      <c r="M1415">
        <f>Googleplaystore[[#This Row],[Installed]]*Googleplaystore[[#This Row],[Price]]</f>
        <v>0</v>
      </c>
      <c r="N1415" t="s">
        <v>17</v>
      </c>
      <c r="O1415" t="s">
        <v>1894</v>
      </c>
      <c r="P1415" s="1">
        <v>43311</v>
      </c>
      <c r="Q1415" s="16">
        <v>0</v>
      </c>
      <c r="R1415" t="s">
        <v>31</v>
      </c>
    </row>
    <row r="1416" spans="1:18" x14ac:dyDescent="0.3">
      <c r="A1416">
        <v>4.5999999999999996</v>
      </c>
      <c r="B1416" t="s">
        <v>1971</v>
      </c>
      <c r="C1416" t="s">
        <v>1893</v>
      </c>
      <c r="E1416">
        <v>1658</v>
      </c>
      <c r="F1416" t="s">
        <v>12732</v>
      </c>
      <c r="G1416">
        <f t="shared" si="66"/>
        <v>9932.7999999999993</v>
      </c>
      <c r="H1416" t="b">
        <f t="shared" si="67"/>
        <v>0</v>
      </c>
      <c r="I1416" t="s">
        <v>34</v>
      </c>
      <c r="J1416">
        <f t="shared" si="68"/>
        <v>100000</v>
      </c>
      <c r="K1416" t="s">
        <v>16</v>
      </c>
      <c r="L1416">
        <v>0</v>
      </c>
      <c r="M1416">
        <f>Googleplaystore[[#This Row],[Installed]]*Googleplaystore[[#This Row],[Price]]</f>
        <v>0</v>
      </c>
      <c r="N1416" t="s">
        <v>17</v>
      </c>
      <c r="O1416" t="s">
        <v>1894</v>
      </c>
      <c r="P1416" s="1">
        <v>43312</v>
      </c>
      <c r="Q1416" s="16" t="s">
        <v>1972</v>
      </c>
      <c r="R1416" t="s">
        <v>36</v>
      </c>
    </row>
    <row r="1417" spans="1:18" x14ac:dyDescent="0.3">
      <c r="A1417">
        <v>4.0999999999999996</v>
      </c>
      <c r="B1417" t="s">
        <v>1973</v>
      </c>
      <c r="C1417" t="s">
        <v>1893</v>
      </c>
      <c r="E1417">
        <v>3309</v>
      </c>
      <c r="F1417" t="s">
        <v>12332</v>
      </c>
      <c r="G1417">
        <f t="shared" si="66"/>
        <v>13312</v>
      </c>
      <c r="H1417" t="b">
        <f t="shared" si="67"/>
        <v>0</v>
      </c>
      <c r="I1417" t="s">
        <v>22</v>
      </c>
      <c r="J1417">
        <f t="shared" si="68"/>
        <v>500000</v>
      </c>
      <c r="K1417" t="s">
        <v>16</v>
      </c>
      <c r="L1417">
        <v>0</v>
      </c>
      <c r="M1417">
        <f>Googleplaystore[[#This Row],[Installed]]*Googleplaystore[[#This Row],[Price]]</f>
        <v>0</v>
      </c>
      <c r="N1417" t="s">
        <v>17</v>
      </c>
      <c r="O1417" t="s">
        <v>1894</v>
      </c>
      <c r="P1417" s="1">
        <v>43317</v>
      </c>
      <c r="Q1417" s="16">
        <v>10</v>
      </c>
      <c r="R1417" t="s">
        <v>53</v>
      </c>
    </row>
    <row r="1418" spans="1:18" x14ac:dyDescent="0.3">
      <c r="A1418">
        <v>3.9</v>
      </c>
      <c r="B1418" t="s">
        <v>1974</v>
      </c>
      <c r="C1418" t="s">
        <v>1893</v>
      </c>
      <c r="E1418">
        <v>987</v>
      </c>
      <c r="F1418" t="s">
        <v>12285</v>
      </c>
      <c r="G1418">
        <f t="shared" si="66"/>
        <v>4608</v>
      </c>
      <c r="H1418" t="b">
        <f t="shared" si="67"/>
        <v>0</v>
      </c>
      <c r="I1418" t="s">
        <v>15</v>
      </c>
      <c r="J1418">
        <f t="shared" si="68"/>
        <v>10000</v>
      </c>
      <c r="K1418" t="s">
        <v>16</v>
      </c>
      <c r="L1418">
        <v>0</v>
      </c>
      <c r="M1418">
        <f>Googleplaystore[[#This Row],[Installed]]*Googleplaystore[[#This Row],[Price]]</f>
        <v>0</v>
      </c>
      <c r="N1418" t="s">
        <v>17</v>
      </c>
      <c r="O1418" t="s">
        <v>1894</v>
      </c>
      <c r="P1418" s="1">
        <v>42976</v>
      </c>
      <c r="Q1418" s="16" t="s">
        <v>1361</v>
      </c>
      <c r="R1418" t="s">
        <v>53</v>
      </c>
    </row>
    <row r="1419" spans="1:18" x14ac:dyDescent="0.3">
      <c r="A1419">
        <v>4</v>
      </c>
      <c r="B1419" t="s">
        <v>1975</v>
      </c>
      <c r="C1419" t="s">
        <v>1893</v>
      </c>
      <c r="E1419">
        <v>5208</v>
      </c>
      <c r="F1419" t="s">
        <v>12285</v>
      </c>
      <c r="G1419">
        <f t="shared" si="66"/>
        <v>4608</v>
      </c>
      <c r="H1419" t="b">
        <f t="shared" si="67"/>
        <v>0</v>
      </c>
      <c r="I1419" t="s">
        <v>34</v>
      </c>
      <c r="J1419">
        <f t="shared" si="68"/>
        <v>100000</v>
      </c>
      <c r="K1419" t="s">
        <v>16</v>
      </c>
      <c r="L1419">
        <v>0</v>
      </c>
      <c r="M1419">
        <f>Googleplaystore[[#This Row],[Installed]]*Googleplaystore[[#This Row],[Price]]</f>
        <v>0</v>
      </c>
      <c r="N1419" t="s">
        <v>30</v>
      </c>
      <c r="O1419" t="s">
        <v>1894</v>
      </c>
      <c r="P1419" s="1">
        <v>43062</v>
      </c>
      <c r="Q1419" s="16">
        <v>1.37</v>
      </c>
      <c r="R1419" t="s">
        <v>53</v>
      </c>
    </row>
    <row r="1420" spans="1:18" x14ac:dyDescent="0.3">
      <c r="A1420">
        <v>4.0999999999999996</v>
      </c>
      <c r="B1420" t="s">
        <v>1976</v>
      </c>
      <c r="C1420" t="s">
        <v>1893</v>
      </c>
      <c r="E1420">
        <v>78298</v>
      </c>
      <c r="F1420" t="s">
        <v>12184</v>
      </c>
      <c r="G1420">
        <f t="shared" si="66"/>
        <v>29696</v>
      </c>
      <c r="H1420" t="b">
        <f t="shared" si="67"/>
        <v>0</v>
      </c>
      <c r="I1420" t="s">
        <v>26</v>
      </c>
      <c r="J1420">
        <f t="shared" si="68"/>
        <v>5000000</v>
      </c>
      <c r="K1420" t="s">
        <v>16</v>
      </c>
      <c r="L1420">
        <v>0</v>
      </c>
      <c r="M1420">
        <f>Googleplaystore[[#This Row],[Installed]]*Googleplaystore[[#This Row],[Price]]</f>
        <v>0</v>
      </c>
      <c r="N1420" t="s">
        <v>17</v>
      </c>
      <c r="O1420" t="s">
        <v>1894</v>
      </c>
      <c r="P1420" s="1">
        <v>43314</v>
      </c>
      <c r="Q1420" s="16" t="s">
        <v>1977</v>
      </c>
      <c r="R1420" t="s">
        <v>50</v>
      </c>
    </row>
    <row r="1421" spans="1:18" x14ac:dyDescent="0.3">
      <c r="A1421">
        <v>4.5999999999999996</v>
      </c>
      <c r="B1421" t="s">
        <v>1953</v>
      </c>
      <c r="C1421" t="s">
        <v>1893</v>
      </c>
      <c r="E1421">
        <v>34802</v>
      </c>
      <c r="F1421" t="s">
        <v>12190</v>
      </c>
      <c r="G1421">
        <f t="shared" si="66"/>
        <v>12288</v>
      </c>
      <c r="H1421" t="b">
        <f t="shared" si="67"/>
        <v>0</v>
      </c>
      <c r="I1421" t="s">
        <v>42</v>
      </c>
      <c r="J1421">
        <f t="shared" si="68"/>
        <v>1000000</v>
      </c>
      <c r="K1421" t="s">
        <v>16</v>
      </c>
      <c r="L1421">
        <v>0</v>
      </c>
      <c r="M1421">
        <f>Googleplaystore[[#This Row],[Installed]]*Googleplaystore[[#This Row],[Price]]</f>
        <v>0</v>
      </c>
      <c r="N1421" t="s">
        <v>17</v>
      </c>
      <c r="O1421" t="s">
        <v>1894</v>
      </c>
      <c r="P1421" s="1">
        <v>43273</v>
      </c>
      <c r="Q1421" s="16" t="s">
        <v>1484</v>
      </c>
      <c r="R1421" t="s">
        <v>334</v>
      </c>
    </row>
    <row r="1422" spans="1:18" x14ac:dyDescent="0.3">
      <c r="A1422">
        <v>4.0999999999999996</v>
      </c>
      <c r="B1422" t="s">
        <v>1978</v>
      </c>
      <c r="C1422" t="s">
        <v>1893</v>
      </c>
      <c r="E1422">
        <v>6808</v>
      </c>
      <c r="F1422" t="s">
        <v>12190</v>
      </c>
      <c r="G1422">
        <f t="shared" si="66"/>
        <v>12288</v>
      </c>
      <c r="H1422" t="b">
        <f t="shared" si="67"/>
        <v>0</v>
      </c>
      <c r="I1422" t="s">
        <v>22</v>
      </c>
      <c r="J1422">
        <f t="shared" si="68"/>
        <v>500000</v>
      </c>
      <c r="K1422" t="s">
        <v>16</v>
      </c>
      <c r="L1422">
        <v>0</v>
      </c>
      <c r="M1422">
        <f>Googleplaystore[[#This Row],[Installed]]*Googleplaystore[[#This Row],[Price]]</f>
        <v>0</v>
      </c>
      <c r="N1422" t="s">
        <v>30</v>
      </c>
      <c r="O1422" t="s">
        <v>1894</v>
      </c>
      <c r="P1422" s="1">
        <v>42891</v>
      </c>
      <c r="Q1422" s="16" t="s">
        <v>649</v>
      </c>
      <c r="R1422" t="s">
        <v>50</v>
      </c>
    </row>
    <row r="1423" spans="1:18" x14ac:dyDescent="0.3">
      <c r="A1423">
        <v>4.0999999999999996</v>
      </c>
      <c r="B1423" t="s">
        <v>1979</v>
      </c>
      <c r="C1423" t="s">
        <v>1893</v>
      </c>
      <c r="E1423">
        <v>12452</v>
      </c>
      <c r="F1423" t="s">
        <v>31</v>
      </c>
      <c r="G1423" t="b">
        <f t="shared" si="66"/>
        <v>0</v>
      </c>
      <c r="H1423" t="b">
        <f t="shared" si="67"/>
        <v>0</v>
      </c>
      <c r="I1423" t="s">
        <v>22</v>
      </c>
      <c r="J1423">
        <f t="shared" si="68"/>
        <v>500000</v>
      </c>
      <c r="K1423" t="s">
        <v>16</v>
      </c>
      <c r="L1423">
        <v>0</v>
      </c>
      <c r="M1423">
        <f>Googleplaystore[[#This Row],[Installed]]*Googleplaystore[[#This Row],[Price]]</f>
        <v>0</v>
      </c>
      <c r="N1423" t="s">
        <v>17</v>
      </c>
      <c r="O1423" t="s">
        <v>1894</v>
      </c>
      <c r="P1423" s="1">
        <v>42761</v>
      </c>
      <c r="Q1423" s="16">
        <v>0</v>
      </c>
      <c r="R1423" t="s">
        <v>31</v>
      </c>
    </row>
    <row r="1424" spans="1:18" x14ac:dyDescent="0.3">
      <c r="A1424">
        <v>4.0999999999999996</v>
      </c>
      <c r="B1424" t="s">
        <v>1980</v>
      </c>
      <c r="C1424" t="s">
        <v>1893</v>
      </c>
      <c r="E1424">
        <v>360</v>
      </c>
      <c r="F1424" t="s">
        <v>12213</v>
      </c>
      <c r="G1424">
        <f t="shared" si="66"/>
        <v>4710.3999999999996</v>
      </c>
      <c r="H1424" t="b">
        <f t="shared" si="67"/>
        <v>0</v>
      </c>
      <c r="I1424" t="s">
        <v>15</v>
      </c>
      <c r="J1424">
        <f t="shared" si="68"/>
        <v>10000</v>
      </c>
      <c r="K1424" t="s">
        <v>16</v>
      </c>
      <c r="L1424">
        <v>0</v>
      </c>
      <c r="M1424">
        <f>Googleplaystore[[#This Row],[Installed]]*Googleplaystore[[#This Row],[Price]]</f>
        <v>0</v>
      </c>
      <c r="N1424" t="s">
        <v>17</v>
      </c>
      <c r="O1424" t="s">
        <v>1894</v>
      </c>
      <c r="P1424" s="1">
        <v>41759</v>
      </c>
      <c r="Q1424" s="16" t="s">
        <v>1981</v>
      </c>
      <c r="R1424" t="s">
        <v>122</v>
      </c>
    </row>
    <row r="1425" spans="1:18" x14ac:dyDescent="0.3">
      <c r="A1425">
        <v>4.4000000000000004</v>
      </c>
      <c r="B1425" t="s">
        <v>1982</v>
      </c>
      <c r="C1425" t="s">
        <v>1893</v>
      </c>
      <c r="E1425">
        <v>16637</v>
      </c>
      <c r="F1425" t="s">
        <v>12223</v>
      </c>
      <c r="G1425">
        <f t="shared" si="66"/>
        <v>10240</v>
      </c>
      <c r="H1425" t="b">
        <f t="shared" si="67"/>
        <v>0</v>
      </c>
      <c r="I1425" t="s">
        <v>42</v>
      </c>
      <c r="J1425">
        <f t="shared" si="68"/>
        <v>1000000</v>
      </c>
      <c r="K1425" t="s">
        <v>16</v>
      </c>
      <c r="L1425">
        <v>0</v>
      </c>
      <c r="M1425">
        <f>Googleplaystore[[#This Row],[Installed]]*Googleplaystore[[#This Row],[Price]]</f>
        <v>0</v>
      </c>
      <c r="N1425" t="s">
        <v>17</v>
      </c>
      <c r="O1425" t="s">
        <v>1894</v>
      </c>
      <c r="P1425" s="1">
        <v>42904</v>
      </c>
      <c r="Q1425" s="16">
        <v>1.8</v>
      </c>
      <c r="R1425" t="s">
        <v>39</v>
      </c>
    </row>
    <row r="1426" spans="1:18" x14ac:dyDescent="0.3">
      <c r="A1426">
        <v>4.3</v>
      </c>
      <c r="B1426" t="s">
        <v>1983</v>
      </c>
      <c r="C1426" t="s">
        <v>1893</v>
      </c>
      <c r="E1426">
        <v>95904</v>
      </c>
      <c r="F1426" t="s">
        <v>12185</v>
      </c>
      <c r="G1426">
        <f t="shared" si="66"/>
        <v>33792</v>
      </c>
      <c r="H1426" t="b">
        <f t="shared" si="67"/>
        <v>0</v>
      </c>
      <c r="I1426" t="s">
        <v>55</v>
      </c>
      <c r="J1426">
        <f t="shared" si="68"/>
        <v>10000000</v>
      </c>
      <c r="K1426" t="s">
        <v>16</v>
      </c>
      <c r="L1426">
        <v>0</v>
      </c>
      <c r="M1426">
        <f>Googleplaystore[[#This Row],[Installed]]*Googleplaystore[[#This Row],[Price]]</f>
        <v>0</v>
      </c>
      <c r="N1426" t="s">
        <v>17</v>
      </c>
      <c r="O1426" t="s">
        <v>1894</v>
      </c>
      <c r="P1426" s="1">
        <v>43311</v>
      </c>
      <c r="Q1426" s="16" t="s">
        <v>467</v>
      </c>
      <c r="R1426" t="s">
        <v>50</v>
      </c>
    </row>
    <row r="1427" spans="1:18" x14ac:dyDescent="0.3">
      <c r="A1427">
        <v>4.3</v>
      </c>
      <c r="B1427" t="s">
        <v>1983</v>
      </c>
      <c r="C1427" t="s">
        <v>1893</v>
      </c>
      <c r="E1427">
        <v>95905</v>
      </c>
      <c r="F1427" t="s">
        <v>12185</v>
      </c>
      <c r="G1427">
        <f t="shared" si="66"/>
        <v>33792</v>
      </c>
      <c r="H1427" t="b">
        <f t="shared" si="67"/>
        <v>0</v>
      </c>
      <c r="I1427" t="s">
        <v>55</v>
      </c>
      <c r="J1427">
        <f t="shared" si="68"/>
        <v>10000000</v>
      </c>
      <c r="K1427" t="s">
        <v>16</v>
      </c>
      <c r="L1427">
        <v>0</v>
      </c>
      <c r="M1427">
        <f>Googleplaystore[[#This Row],[Installed]]*Googleplaystore[[#This Row],[Price]]</f>
        <v>0</v>
      </c>
      <c r="N1427" t="s">
        <v>17</v>
      </c>
      <c r="O1427" t="s">
        <v>1894</v>
      </c>
      <c r="P1427" s="1">
        <v>43311</v>
      </c>
      <c r="Q1427" s="16" t="s">
        <v>467</v>
      </c>
      <c r="R1427" t="s">
        <v>50</v>
      </c>
    </row>
    <row r="1428" spans="1:18" x14ac:dyDescent="0.3">
      <c r="A1428">
        <v>4.4000000000000004</v>
      </c>
      <c r="B1428" t="s">
        <v>1984</v>
      </c>
      <c r="C1428" t="s">
        <v>1893</v>
      </c>
      <c r="E1428">
        <v>3114</v>
      </c>
      <c r="F1428" t="s">
        <v>12332</v>
      </c>
      <c r="G1428">
        <f t="shared" si="66"/>
        <v>13312</v>
      </c>
      <c r="H1428" t="b">
        <f t="shared" si="67"/>
        <v>0</v>
      </c>
      <c r="I1428" t="s">
        <v>34</v>
      </c>
      <c r="J1428">
        <f t="shared" si="68"/>
        <v>100000</v>
      </c>
      <c r="K1428" t="s">
        <v>16</v>
      </c>
      <c r="L1428">
        <v>0</v>
      </c>
      <c r="M1428">
        <f>Googleplaystore[[#This Row],[Installed]]*Googleplaystore[[#This Row],[Price]]</f>
        <v>0</v>
      </c>
      <c r="N1428" t="s">
        <v>17</v>
      </c>
      <c r="O1428" t="s">
        <v>1894</v>
      </c>
      <c r="P1428" s="1">
        <v>43151</v>
      </c>
      <c r="Q1428" s="16">
        <v>6.1</v>
      </c>
      <c r="R1428" t="s">
        <v>20</v>
      </c>
    </row>
    <row r="1429" spans="1:18" x14ac:dyDescent="0.3">
      <c r="A1429">
        <v>4.2</v>
      </c>
      <c r="B1429" t="s">
        <v>1985</v>
      </c>
      <c r="C1429" t="s">
        <v>1893</v>
      </c>
      <c r="E1429">
        <v>220</v>
      </c>
      <c r="F1429" t="s">
        <v>12222</v>
      </c>
      <c r="G1429">
        <f t="shared" si="66"/>
        <v>15360</v>
      </c>
      <c r="H1429" t="b">
        <f t="shared" si="67"/>
        <v>0</v>
      </c>
      <c r="I1429" t="s">
        <v>38</v>
      </c>
      <c r="J1429">
        <f t="shared" si="68"/>
        <v>50000</v>
      </c>
      <c r="K1429" t="s">
        <v>16</v>
      </c>
      <c r="L1429">
        <v>0</v>
      </c>
      <c r="M1429">
        <f>Googleplaystore[[#This Row],[Installed]]*Googleplaystore[[#This Row],[Price]]</f>
        <v>0</v>
      </c>
      <c r="N1429" t="s">
        <v>17</v>
      </c>
      <c r="O1429" t="s">
        <v>1894</v>
      </c>
      <c r="P1429" s="1">
        <v>43307</v>
      </c>
      <c r="Q1429" s="16" t="s">
        <v>1986</v>
      </c>
      <c r="R1429" t="s">
        <v>143</v>
      </c>
    </row>
    <row r="1430" spans="1:18" x14ac:dyDescent="0.3">
      <c r="A1430">
        <v>4.4000000000000004</v>
      </c>
      <c r="B1430" t="s">
        <v>1987</v>
      </c>
      <c r="C1430" t="s">
        <v>1893</v>
      </c>
      <c r="E1430">
        <v>33</v>
      </c>
      <c r="F1430" t="s">
        <v>12209</v>
      </c>
      <c r="G1430">
        <f t="shared" si="66"/>
        <v>23552</v>
      </c>
      <c r="H1430" t="b">
        <f t="shared" si="67"/>
        <v>0</v>
      </c>
      <c r="I1430" t="s">
        <v>60</v>
      </c>
      <c r="J1430">
        <f t="shared" si="68"/>
        <v>5000</v>
      </c>
      <c r="K1430" t="s">
        <v>16</v>
      </c>
      <c r="L1430">
        <v>0</v>
      </c>
      <c r="M1430">
        <f>Googleplaystore[[#This Row],[Installed]]*Googleplaystore[[#This Row],[Price]]</f>
        <v>0</v>
      </c>
      <c r="N1430" t="s">
        <v>17</v>
      </c>
      <c r="O1430" t="s">
        <v>1894</v>
      </c>
      <c r="P1430" s="1">
        <v>43020</v>
      </c>
      <c r="Q1430" s="16" t="s">
        <v>1966</v>
      </c>
      <c r="R1430" t="s">
        <v>32</v>
      </c>
    </row>
    <row r="1431" spans="1:18" x14ac:dyDescent="0.3">
      <c r="A1431">
        <v>4.3</v>
      </c>
      <c r="B1431" t="s">
        <v>1988</v>
      </c>
      <c r="C1431" t="s">
        <v>1893</v>
      </c>
      <c r="E1431">
        <v>1533</v>
      </c>
      <c r="F1431" t="s">
        <v>12789</v>
      </c>
      <c r="G1431">
        <f t="shared" si="66"/>
        <v>7884.8</v>
      </c>
      <c r="H1431" t="b">
        <f t="shared" si="67"/>
        <v>0</v>
      </c>
      <c r="I1431" t="s">
        <v>34</v>
      </c>
      <c r="J1431">
        <f t="shared" si="68"/>
        <v>100000</v>
      </c>
      <c r="K1431" t="s">
        <v>16</v>
      </c>
      <c r="L1431">
        <v>0</v>
      </c>
      <c r="M1431">
        <f>Googleplaystore[[#This Row],[Installed]]*Googleplaystore[[#This Row],[Price]]</f>
        <v>0</v>
      </c>
      <c r="N1431" t="s">
        <v>17</v>
      </c>
      <c r="O1431" t="s">
        <v>1894</v>
      </c>
      <c r="P1431" s="1">
        <v>42640</v>
      </c>
      <c r="Q1431" s="16" t="s">
        <v>1989</v>
      </c>
      <c r="R1431" t="s">
        <v>122</v>
      </c>
    </row>
    <row r="1432" spans="1:18" x14ac:dyDescent="0.3">
      <c r="A1432">
        <v>4.0999999999999996</v>
      </c>
      <c r="B1432" t="s">
        <v>1990</v>
      </c>
      <c r="C1432" t="s">
        <v>1893</v>
      </c>
      <c r="E1432">
        <v>28301</v>
      </c>
      <c r="F1432" t="s">
        <v>31</v>
      </c>
      <c r="G1432" t="b">
        <f t="shared" si="66"/>
        <v>0</v>
      </c>
      <c r="H1432" t="b">
        <f t="shared" si="67"/>
        <v>0</v>
      </c>
      <c r="I1432" t="s">
        <v>42</v>
      </c>
      <c r="J1432">
        <f t="shared" si="68"/>
        <v>1000000</v>
      </c>
      <c r="K1432" t="s">
        <v>16</v>
      </c>
      <c r="L1432">
        <v>0</v>
      </c>
      <c r="M1432">
        <f>Googleplaystore[[#This Row],[Installed]]*Googleplaystore[[#This Row],[Price]]</f>
        <v>0</v>
      </c>
      <c r="N1432" t="s">
        <v>17</v>
      </c>
      <c r="O1432" t="s">
        <v>1894</v>
      </c>
      <c r="P1432" s="1">
        <v>43294</v>
      </c>
      <c r="Q1432" s="16" t="s">
        <v>1991</v>
      </c>
      <c r="R1432" t="s">
        <v>50</v>
      </c>
    </row>
    <row r="1433" spans="1:18" x14ac:dyDescent="0.3">
      <c r="A1433">
        <v>4</v>
      </c>
      <c r="B1433" t="s">
        <v>1992</v>
      </c>
      <c r="C1433" t="s">
        <v>1893</v>
      </c>
      <c r="E1433">
        <v>3937</v>
      </c>
      <c r="F1433" t="s">
        <v>12222</v>
      </c>
      <c r="G1433">
        <f t="shared" si="66"/>
        <v>15360</v>
      </c>
      <c r="H1433" t="b">
        <f t="shared" si="67"/>
        <v>0</v>
      </c>
      <c r="I1433" t="s">
        <v>34</v>
      </c>
      <c r="J1433">
        <f t="shared" si="68"/>
        <v>100000</v>
      </c>
      <c r="K1433" t="s">
        <v>16</v>
      </c>
      <c r="L1433">
        <v>0</v>
      </c>
      <c r="M1433">
        <f>Googleplaystore[[#This Row],[Installed]]*Googleplaystore[[#This Row],[Price]]</f>
        <v>0</v>
      </c>
      <c r="N1433" t="s">
        <v>17</v>
      </c>
      <c r="O1433" t="s">
        <v>1894</v>
      </c>
      <c r="P1433" s="1">
        <v>43308</v>
      </c>
      <c r="Q1433" s="16" t="s">
        <v>1993</v>
      </c>
      <c r="R1433" t="s">
        <v>36</v>
      </c>
    </row>
    <row r="1434" spans="1:18" x14ac:dyDescent="0.3">
      <c r="A1434">
        <v>4.2</v>
      </c>
      <c r="B1434" t="s">
        <v>1994</v>
      </c>
      <c r="C1434" t="s">
        <v>1893</v>
      </c>
      <c r="E1434">
        <v>894</v>
      </c>
      <c r="F1434" t="s">
        <v>12180</v>
      </c>
      <c r="G1434">
        <f t="shared" si="66"/>
        <v>25600</v>
      </c>
      <c r="H1434" t="b">
        <f t="shared" si="67"/>
        <v>0</v>
      </c>
      <c r="I1434" t="s">
        <v>38</v>
      </c>
      <c r="J1434">
        <f t="shared" si="68"/>
        <v>50000</v>
      </c>
      <c r="K1434" t="s">
        <v>16</v>
      </c>
      <c r="L1434">
        <v>0</v>
      </c>
      <c r="M1434">
        <f>Googleplaystore[[#This Row],[Installed]]*Googleplaystore[[#This Row],[Price]]</f>
        <v>0</v>
      </c>
      <c r="N1434" t="s">
        <v>17</v>
      </c>
      <c r="O1434" t="s">
        <v>1894</v>
      </c>
      <c r="P1434" s="1">
        <v>43199</v>
      </c>
      <c r="Q1434" s="16" t="s">
        <v>1995</v>
      </c>
      <c r="R1434" t="s">
        <v>20</v>
      </c>
    </row>
    <row r="1435" spans="1:18" x14ac:dyDescent="0.3">
      <c r="A1435">
        <v>4.0999999999999996</v>
      </c>
      <c r="B1435" t="s">
        <v>1996</v>
      </c>
      <c r="C1435" t="s">
        <v>1893</v>
      </c>
      <c r="E1435">
        <v>21195</v>
      </c>
      <c r="F1435" t="s">
        <v>31</v>
      </c>
      <c r="G1435" t="b">
        <f t="shared" si="66"/>
        <v>0</v>
      </c>
      <c r="H1435" t="b">
        <f t="shared" si="67"/>
        <v>0</v>
      </c>
      <c r="I1435" t="s">
        <v>42</v>
      </c>
      <c r="J1435">
        <f t="shared" si="68"/>
        <v>1000000</v>
      </c>
      <c r="K1435" t="s">
        <v>16</v>
      </c>
      <c r="L1435">
        <v>0</v>
      </c>
      <c r="M1435">
        <f>Googleplaystore[[#This Row],[Installed]]*Googleplaystore[[#This Row],[Price]]</f>
        <v>0</v>
      </c>
      <c r="N1435" t="s">
        <v>17</v>
      </c>
      <c r="O1435" t="s">
        <v>1894</v>
      </c>
      <c r="P1435" s="1">
        <v>43273</v>
      </c>
      <c r="Q1435" s="16">
        <v>0</v>
      </c>
      <c r="R1435" t="s">
        <v>31</v>
      </c>
    </row>
    <row r="1436" spans="1:18" x14ac:dyDescent="0.3">
      <c r="A1436">
        <v>3.9</v>
      </c>
      <c r="B1436" t="s">
        <v>1997</v>
      </c>
      <c r="C1436" t="s">
        <v>1893</v>
      </c>
      <c r="E1436">
        <v>2042</v>
      </c>
      <c r="F1436" t="s">
        <v>12556</v>
      </c>
      <c r="G1436">
        <f t="shared" si="66"/>
        <v>3072</v>
      </c>
      <c r="H1436" t="b">
        <f t="shared" si="67"/>
        <v>0</v>
      </c>
      <c r="I1436" t="s">
        <v>34</v>
      </c>
      <c r="J1436">
        <f t="shared" si="68"/>
        <v>100000</v>
      </c>
      <c r="K1436" t="s">
        <v>16</v>
      </c>
      <c r="L1436">
        <v>0</v>
      </c>
      <c r="M1436">
        <f>Googleplaystore[[#This Row],[Installed]]*Googleplaystore[[#This Row],[Price]]</f>
        <v>0</v>
      </c>
      <c r="N1436" t="s">
        <v>17</v>
      </c>
      <c r="O1436" t="s">
        <v>1894</v>
      </c>
      <c r="P1436" s="1">
        <v>42244</v>
      </c>
      <c r="Q1436" s="16" t="s">
        <v>1998</v>
      </c>
      <c r="R1436" t="s">
        <v>53</v>
      </c>
    </row>
    <row r="1437" spans="1:18" x14ac:dyDescent="0.3">
      <c r="A1437">
        <v>4.4000000000000004</v>
      </c>
      <c r="B1437" t="s">
        <v>1999</v>
      </c>
      <c r="C1437" t="s">
        <v>1893</v>
      </c>
      <c r="E1437">
        <v>13213</v>
      </c>
      <c r="F1437" t="s">
        <v>12306</v>
      </c>
      <c r="G1437">
        <f t="shared" si="66"/>
        <v>22528</v>
      </c>
      <c r="H1437" t="b">
        <f t="shared" si="67"/>
        <v>0</v>
      </c>
      <c r="I1437" t="s">
        <v>42</v>
      </c>
      <c r="J1437">
        <f t="shared" si="68"/>
        <v>1000000</v>
      </c>
      <c r="K1437" t="s">
        <v>16</v>
      </c>
      <c r="L1437">
        <v>0</v>
      </c>
      <c r="M1437">
        <f>Googleplaystore[[#This Row],[Installed]]*Googleplaystore[[#This Row],[Price]]</f>
        <v>0</v>
      </c>
      <c r="N1437" t="s">
        <v>17</v>
      </c>
      <c r="O1437" t="s">
        <v>1894</v>
      </c>
      <c r="P1437" s="1">
        <v>43187</v>
      </c>
      <c r="Q1437" s="16" t="s">
        <v>2000</v>
      </c>
      <c r="R1437" t="s">
        <v>20</v>
      </c>
    </row>
    <row r="1438" spans="1:18" x14ac:dyDescent="0.3">
      <c r="A1438">
        <v>4.5999999999999996</v>
      </c>
      <c r="B1438" t="s">
        <v>2001</v>
      </c>
      <c r="C1438" t="s">
        <v>1893</v>
      </c>
      <c r="E1438">
        <v>118034</v>
      </c>
      <c r="F1438" t="s">
        <v>31</v>
      </c>
      <c r="G1438" t="b">
        <f t="shared" si="66"/>
        <v>0</v>
      </c>
      <c r="H1438" t="b">
        <f t="shared" si="67"/>
        <v>0</v>
      </c>
      <c r="I1438" t="s">
        <v>26</v>
      </c>
      <c r="J1438">
        <f t="shared" si="68"/>
        <v>5000000</v>
      </c>
      <c r="K1438" t="s">
        <v>16</v>
      </c>
      <c r="L1438">
        <v>0</v>
      </c>
      <c r="M1438">
        <f>Googleplaystore[[#This Row],[Installed]]*Googleplaystore[[#This Row],[Price]]</f>
        <v>0</v>
      </c>
      <c r="N1438" t="s">
        <v>17</v>
      </c>
      <c r="O1438" t="s">
        <v>1894</v>
      </c>
      <c r="P1438" s="1">
        <v>43314</v>
      </c>
      <c r="Q1438" s="16">
        <v>0</v>
      </c>
      <c r="R1438" t="s">
        <v>31</v>
      </c>
    </row>
    <row r="1439" spans="1:18" x14ac:dyDescent="0.3">
      <c r="A1439">
        <v>4.5</v>
      </c>
      <c r="B1439" t="s">
        <v>2002</v>
      </c>
      <c r="C1439" t="s">
        <v>1893</v>
      </c>
      <c r="E1439">
        <v>9464</v>
      </c>
      <c r="F1439" t="s">
        <v>31</v>
      </c>
      <c r="G1439" t="b">
        <f t="shared" si="66"/>
        <v>0</v>
      </c>
      <c r="H1439" t="b">
        <f t="shared" si="67"/>
        <v>0</v>
      </c>
      <c r="I1439" t="s">
        <v>22</v>
      </c>
      <c r="J1439">
        <f t="shared" si="68"/>
        <v>500000</v>
      </c>
      <c r="K1439" t="s">
        <v>16</v>
      </c>
      <c r="L1439">
        <v>0</v>
      </c>
      <c r="M1439">
        <f>Googleplaystore[[#This Row],[Installed]]*Googleplaystore[[#This Row],[Price]]</f>
        <v>0</v>
      </c>
      <c r="N1439" t="s">
        <v>17</v>
      </c>
      <c r="O1439" t="s">
        <v>1894</v>
      </c>
      <c r="P1439" s="1">
        <v>42934</v>
      </c>
      <c r="Q1439" s="16">
        <v>0</v>
      </c>
      <c r="R1439" t="s">
        <v>31</v>
      </c>
    </row>
    <row r="1440" spans="1:18" x14ac:dyDescent="0.3">
      <c r="A1440">
        <v>4.5</v>
      </c>
      <c r="B1440" t="s">
        <v>2003</v>
      </c>
      <c r="C1440" t="s">
        <v>1893</v>
      </c>
      <c r="E1440">
        <v>10097</v>
      </c>
      <c r="F1440" t="s">
        <v>12391</v>
      </c>
      <c r="G1440">
        <f t="shared" si="66"/>
        <v>7680</v>
      </c>
      <c r="H1440" t="b">
        <f t="shared" si="67"/>
        <v>0</v>
      </c>
      <c r="I1440" t="s">
        <v>22</v>
      </c>
      <c r="J1440">
        <f t="shared" si="68"/>
        <v>500000</v>
      </c>
      <c r="K1440" t="s">
        <v>16</v>
      </c>
      <c r="L1440">
        <v>0</v>
      </c>
      <c r="M1440">
        <f>Googleplaystore[[#This Row],[Installed]]*Googleplaystore[[#This Row],[Price]]</f>
        <v>0</v>
      </c>
      <c r="N1440" t="s">
        <v>17</v>
      </c>
      <c r="O1440" t="s">
        <v>1894</v>
      </c>
      <c r="P1440" s="1">
        <v>43216</v>
      </c>
      <c r="Q1440" s="16">
        <v>1.2</v>
      </c>
      <c r="R1440" t="s">
        <v>53</v>
      </c>
    </row>
    <row r="1441" spans="1:18" x14ac:dyDescent="0.3">
      <c r="A1441">
        <v>4.8</v>
      </c>
      <c r="B1441" t="s">
        <v>2004</v>
      </c>
      <c r="C1441" t="s">
        <v>1893</v>
      </c>
      <c r="E1441">
        <v>28588</v>
      </c>
      <c r="F1441" t="s">
        <v>12219</v>
      </c>
      <c r="G1441">
        <f t="shared" si="66"/>
        <v>24576</v>
      </c>
      <c r="H1441" t="b">
        <f t="shared" si="67"/>
        <v>0</v>
      </c>
      <c r="I1441" t="s">
        <v>42</v>
      </c>
      <c r="J1441">
        <f t="shared" si="68"/>
        <v>1000000</v>
      </c>
      <c r="K1441" t="s">
        <v>16</v>
      </c>
      <c r="L1441">
        <v>0</v>
      </c>
      <c r="M1441">
        <f>Googleplaystore[[#This Row],[Installed]]*Googleplaystore[[#This Row],[Price]]</f>
        <v>0</v>
      </c>
      <c r="N1441" t="s">
        <v>17</v>
      </c>
      <c r="O1441" t="s">
        <v>1894</v>
      </c>
      <c r="P1441" s="1">
        <v>43160</v>
      </c>
      <c r="Q1441" s="16" t="s">
        <v>2005</v>
      </c>
      <c r="R1441" t="s">
        <v>20</v>
      </c>
    </row>
    <row r="1442" spans="1:18" x14ac:dyDescent="0.3">
      <c r="A1442">
        <v>4.4000000000000004</v>
      </c>
      <c r="B1442" t="s">
        <v>2006</v>
      </c>
      <c r="C1442" t="s">
        <v>1893</v>
      </c>
      <c r="E1442">
        <v>19621</v>
      </c>
      <c r="F1442" t="s">
        <v>31</v>
      </c>
      <c r="G1442" t="b">
        <f t="shared" si="66"/>
        <v>0</v>
      </c>
      <c r="H1442" t="b">
        <f t="shared" si="67"/>
        <v>0</v>
      </c>
      <c r="I1442" t="s">
        <v>22</v>
      </c>
      <c r="J1442">
        <f t="shared" si="68"/>
        <v>500000</v>
      </c>
      <c r="K1442" t="s">
        <v>16</v>
      </c>
      <c r="L1442">
        <v>0</v>
      </c>
      <c r="M1442">
        <f>Googleplaystore[[#This Row],[Installed]]*Googleplaystore[[#This Row],[Price]]</f>
        <v>0</v>
      </c>
      <c r="N1442" t="s">
        <v>17</v>
      </c>
      <c r="O1442" t="s">
        <v>1894</v>
      </c>
      <c r="P1442" s="1">
        <v>42427</v>
      </c>
      <c r="Q1442" s="16">
        <v>0</v>
      </c>
      <c r="R1442" t="s">
        <v>31</v>
      </c>
    </row>
    <row r="1443" spans="1:18" x14ac:dyDescent="0.3">
      <c r="A1443">
        <v>4.5</v>
      </c>
      <c r="B1443" t="s">
        <v>2007</v>
      </c>
      <c r="C1443" t="s">
        <v>1893</v>
      </c>
      <c r="E1443">
        <v>10544</v>
      </c>
      <c r="F1443" t="s">
        <v>12516</v>
      </c>
      <c r="G1443">
        <f t="shared" si="66"/>
        <v>45056</v>
      </c>
      <c r="H1443" t="b">
        <f t="shared" si="67"/>
        <v>0</v>
      </c>
      <c r="I1443" t="s">
        <v>42</v>
      </c>
      <c r="J1443">
        <f t="shared" si="68"/>
        <v>1000000</v>
      </c>
      <c r="K1443" t="s">
        <v>16</v>
      </c>
      <c r="L1443">
        <v>0</v>
      </c>
      <c r="M1443">
        <f>Googleplaystore[[#This Row],[Installed]]*Googleplaystore[[#This Row],[Price]]</f>
        <v>0</v>
      </c>
      <c r="N1443" t="s">
        <v>17</v>
      </c>
      <c r="O1443" t="s">
        <v>1894</v>
      </c>
      <c r="P1443" s="1">
        <v>43269</v>
      </c>
      <c r="Q1443" s="16">
        <v>5.3</v>
      </c>
      <c r="R1443" t="s">
        <v>50</v>
      </c>
    </row>
    <row r="1444" spans="1:18" x14ac:dyDescent="0.3">
      <c r="A1444">
        <v>4.5</v>
      </c>
      <c r="B1444" t="s">
        <v>2008</v>
      </c>
      <c r="C1444" t="s">
        <v>1893</v>
      </c>
      <c r="E1444">
        <v>4427</v>
      </c>
      <c r="F1444" t="s">
        <v>31</v>
      </c>
      <c r="G1444" t="b">
        <f t="shared" si="66"/>
        <v>0</v>
      </c>
      <c r="H1444" t="b">
        <f t="shared" si="67"/>
        <v>0</v>
      </c>
      <c r="I1444" t="s">
        <v>34</v>
      </c>
      <c r="J1444">
        <f t="shared" si="68"/>
        <v>100000</v>
      </c>
      <c r="K1444" t="s">
        <v>16</v>
      </c>
      <c r="L1444">
        <v>0</v>
      </c>
      <c r="M1444">
        <f>Googleplaystore[[#This Row],[Installed]]*Googleplaystore[[#This Row],[Price]]</f>
        <v>0</v>
      </c>
      <c r="N1444" t="s">
        <v>17</v>
      </c>
      <c r="O1444" t="s">
        <v>1894</v>
      </c>
      <c r="P1444" s="1">
        <v>42909</v>
      </c>
      <c r="Q1444" s="16">
        <v>0</v>
      </c>
      <c r="R1444" t="s">
        <v>31</v>
      </c>
    </row>
    <row r="1445" spans="1:18" x14ac:dyDescent="0.3">
      <c r="A1445">
        <v>4.5999999999999996</v>
      </c>
      <c r="B1445" t="s">
        <v>2009</v>
      </c>
      <c r="C1445" t="s">
        <v>1893</v>
      </c>
      <c r="E1445">
        <v>50338</v>
      </c>
      <c r="F1445" t="s">
        <v>31</v>
      </c>
      <c r="G1445" t="b">
        <f t="shared" si="66"/>
        <v>0</v>
      </c>
      <c r="H1445" t="b">
        <f t="shared" si="67"/>
        <v>0</v>
      </c>
      <c r="I1445" t="s">
        <v>42</v>
      </c>
      <c r="J1445">
        <f t="shared" si="68"/>
        <v>1000000</v>
      </c>
      <c r="K1445" t="s">
        <v>16</v>
      </c>
      <c r="L1445">
        <v>0</v>
      </c>
      <c r="M1445">
        <f>Googleplaystore[[#This Row],[Installed]]*Googleplaystore[[#This Row],[Price]]</f>
        <v>0</v>
      </c>
      <c r="N1445" t="s">
        <v>17</v>
      </c>
      <c r="O1445" t="s">
        <v>1894</v>
      </c>
      <c r="P1445" s="1">
        <v>43304</v>
      </c>
      <c r="Q1445" s="16">
        <v>0</v>
      </c>
      <c r="R1445" t="s">
        <v>31</v>
      </c>
    </row>
    <row r="1446" spans="1:18" x14ac:dyDescent="0.3">
      <c r="A1446">
        <v>4.5</v>
      </c>
      <c r="B1446" t="s">
        <v>2010</v>
      </c>
      <c r="C1446" t="s">
        <v>1893</v>
      </c>
      <c r="E1446">
        <v>3346</v>
      </c>
      <c r="F1446" t="s">
        <v>12177</v>
      </c>
      <c r="G1446">
        <f t="shared" si="66"/>
        <v>14336</v>
      </c>
      <c r="H1446" t="b">
        <f t="shared" si="67"/>
        <v>0</v>
      </c>
      <c r="I1446" t="s">
        <v>34</v>
      </c>
      <c r="J1446">
        <f t="shared" si="68"/>
        <v>100000</v>
      </c>
      <c r="K1446" t="s">
        <v>16</v>
      </c>
      <c r="L1446">
        <v>0</v>
      </c>
      <c r="M1446">
        <f>Googleplaystore[[#This Row],[Installed]]*Googleplaystore[[#This Row],[Price]]</f>
        <v>0</v>
      </c>
      <c r="N1446" t="s">
        <v>30</v>
      </c>
      <c r="O1446" t="s">
        <v>1894</v>
      </c>
      <c r="P1446" s="1">
        <v>42802</v>
      </c>
      <c r="Q1446" s="16" t="s">
        <v>798</v>
      </c>
      <c r="R1446" t="s">
        <v>20</v>
      </c>
    </row>
    <row r="1447" spans="1:18" x14ac:dyDescent="0.3">
      <c r="A1447">
        <v>4.5</v>
      </c>
      <c r="B1447" t="s">
        <v>2011</v>
      </c>
      <c r="C1447" t="s">
        <v>2012</v>
      </c>
      <c r="E1447">
        <v>4447388</v>
      </c>
      <c r="F1447" t="s">
        <v>12952</v>
      </c>
      <c r="G1447">
        <f t="shared" si="66"/>
        <v>68608</v>
      </c>
      <c r="H1447" t="b">
        <f t="shared" si="67"/>
        <v>0</v>
      </c>
      <c r="I1447" t="s">
        <v>240</v>
      </c>
      <c r="J1447">
        <f t="shared" si="68"/>
        <v>100000000</v>
      </c>
      <c r="K1447" t="s">
        <v>16</v>
      </c>
      <c r="L1447">
        <v>0</v>
      </c>
      <c r="M1447">
        <f>Googleplaystore[[#This Row],[Installed]]*Googleplaystore[[#This Row],[Price]]</f>
        <v>0</v>
      </c>
      <c r="N1447" t="s">
        <v>70</v>
      </c>
      <c r="O1447" t="s">
        <v>2013</v>
      </c>
      <c r="P1447" s="1">
        <v>43312</v>
      </c>
      <c r="Q1447" s="16" t="s">
        <v>2014</v>
      </c>
      <c r="R1447" t="s">
        <v>50</v>
      </c>
    </row>
    <row r="1448" spans="1:18" x14ac:dyDescent="0.3">
      <c r="A1448">
        <v>4.5</v>
      </c>
      <c r="B1448" t="s">
        <v>2015</v>
      </c>
      <c r="C1448" t="s">
        <v>2012</v>
      </c>
      <c r="E1448">
        <v>27722264</v>
      </c>
      <c r="F1448" t="s">
        <v>12699</v>
      </c>
      <c r="G1448">
        <f t="shared" si="66"/>
        <v>77824</v>
      </c>
      <c r="H1448" t="b">
        <f t="shared" si="67"/>
        <v>0</v>
      </c>
      <c r="I1448" t="s">
        <v>259</v>
      </c>
      <c r="J1448">
        <f t="shared" si="68"/>
        <v>1000000000</v>
      </c>
      <c r="K1448" t="s">
        <v>16</v>
      </c>
      <c r="L1448">
        <v>0</v>
      </c>
      <c r="M1448">
        <f>Googleplaystore[[#This Row],[Installed]]*Googleplaystore[[#This Row],[Price]]</f>
        <v>0</v>
      </c>
      <c r="N1448" t="s">
        <v>70</v>
      </c>
      <c r="O1448" t="s">
        <v>2016</v>
      </c>
      <c r="P1448" s="1">
        <v>43293</v>
      </c>
      <c r="Q1448" s="16" t="s">
        <v>2017</v>
      </c>
      <c r="R1448" t="s">
        <v>50</v>
      </c>
    </row>
    <row r="1449" spans="1:18" x14ac:dyDescent="0.3">
      <c r="A1449">
        <v>4.4000000000000004</v>
      </c>
      <c r="B1449" t="s">
        <v>2018</v>
      </c>
      <c r="C1449" t="s">
        <v>2012</v>
      </c>
      <c r="E1449">
        <v>22426677</v>
      </c>
      <c r="F1449" t="s">
        <v>13105</v>
      </c>
      <c r="G1449">
        <f t="shared" si="66"/>
        <v>75776</v>
      </c>
      <c r="H1449" t="b">
        <f t="shared" si="67"/>
        <v>0</v>
      </c>
      <c r="I1449" t="s">
        <v>503</v>
      </c>
      <c r="J1449">
        <f t="shared" si="68"/>
        <v>500000000</v>
      </c>
      <c r="K1449" t="s">
        <v>16</v>
      </c>
      <c r="L1449">
        <v>0</v>
      </c>
      <c r="M1449">
        <f>Googleplaystore[[#This Row],[Installed]]*Googleplaystore[[#This Row],[Price]]</f>
        <v>0</v>
      </c>
      <c r="N1449" t="s">
        <v>17</v>
      </c>
      <c r="O1449" t="s">
        <v>2019</v>
      </c>
      <c r="P1449" s="1">
        <v>43286</v>
      </c>
      <c r="Q1449" s="16" t="s">
        <v>2020</v>
      </c>
      <c r="R1449" t="s">
        <v>50</v>
      </c>
    </row>
    <row r="1450" spans="1:18" x14ac:dyDescent="0.3">
      <c r="A1450">
        <v>4.7</v>
      </c>
      <c r="B1450" t="s">
        <v>2021</v>
      </c>
      <c r="C1450" t="s">
        <v>2012</v>
      </c>
      <c r="E1450">
        <v>254258</v>
      </c>
      <c r="F1450" t="s">
        <v>12209</v>
      </c>
      <c r="G1450">
        <f t="shared" si="66"/>
        <v>23552</v>
      </c>
      <c r="H1450" t="b">
        <f t="shared" si="67"/>
        <v>0</v>
      </c>
      <c r="I1450" t="s">
        <v>55</v>
      </c>
      <c r="J1450">
        <f t="shared" si="68"/>
        <v>10000000</v>
      </c>
      <c r="K1450" t="s">
        <v>16</v>
      </c>
      <c r="L1450">
        <v>0</v>
      </c>
      <c r="M1450">
        <f>Googleplaystore[[#This Row],[Installed]]*Googleplaystore[[#This Row],[Price]]</f>
        <v>0</v>
      </c>
      <c r="N1450" t="s">
        <v>17</v>
      </c>
      <c r="O1450" t="s">
        <v>2022</v>
      </c>
      <c r="P1450" s="1">
        <v>43313</v>
      </c>
      <c r="Q1450" s="16" t="s">
        <v>2023</v>
      </c>
      <c r="R1450" t="s">
        <v>50</v>
      </c>
    </row>
    <row r="1451" spans="1:18" x14ac:dyDescent="0.3">
      <c r="A1451">
        <v>4.5</v>
      </c>
      <c r="B1451" t="s">
        <v>2024</v>
      </c>
      <c r="C1451" t="s">
        <v>2012</v>
      </c>
      <c r="E1451">
        <v>148897</v>
      </c>
      <c r="F1451" t="s">
        <v>12416</v>
      </c>
      <c r="G1451">
        <f t="shared" si="66"/>
        <v>47104</v>
      </c>
      <c r="H1451" t="b">
        <f t="shared" si="67"/>
        <v>0</v>
      </c>
      <c r="I1451" t="s">
        <v>55</v>
      </c>
      <c r="J1451">
        <f t="shared" si="68"/>
        <v>10000000</v>
      </c>
      <c r="K1451" t="s">
        <v>16</v>
      </c>
      <c r="L1451">
        <v>0</v>
      </c>
      <c r="M1451">
        <f>Googleplaystore[[#This Row],[Installed]]*Googleplaystore[[#This Row],[Price]]</f>
        <v>0</v>
      </c>
      <c r="N1451" t="s">
        <v>17</v>
      </c>
      <c r="O1451" t="s">
        <v>2019</v>
      </c>
      <c r="P1451" s="1">
        <v>43298</v>
      </c>
      <c r="Q1451" s="16" t="s">
        <v>2025</v>
      </c>
      <c r="R1451" t="s">
        <v>20</v>
      </c>
    </row>
    <row r="1452" spans="1:18" x14ac:dyDescent="0.3">
      <c r="A1452">
        <v>4.2</v>
      </c>
      <c r="B1452" t="s">
        <v>2026</v>
      </c>
      <c r="C1452" t="s">
        <v>2012</v>
      </c>
      <c r="E1452">
        <v>369203</v>
      </c>
      <c r="F1452" t="s">
        <v>12219</v>
      </c>
      <c r="G1452">
        <f t="shared" si="66"/>
        <v>24576</v>
      </c>
      <c r="H1452" t="b">
        <f t="shared" si="67"/>
        <v>0</v>
      </c>
      <c r="I1452" t="s">
        <v>29</v>
      </c>
      <c r="J1452">
        <f t="shared" si="68"/>
        <v>50000000</v>
      </c>
      <c r="K1452" t="s">
        <v>16</v>
      </c>
      <c r="L1452">
        <v>0</v>
      </c>
      <c r="M1452">
        <f>Googleplaystore[[#This Row],[Installed]]*Googleplaystore[[#This Row],[Price]]</f>
        <v>0</v>
      </c>
      <c r="N1452" t="s">
        <v>17</v>
      </c>
      <c r="O1452" t="s">
        <v>2027</v>
      </c>
      <c r="P1452" s="1">
        <v>43207</v>
      </c>
      <c r="Q1452" s="16">
        <v>1.5</v>
      </c>
      <c r="R1452" t="s">
        <v>50</v>
      </c>
    </row>
    <row r="1453" spans="1:18" x14ac:dyDescent="0.3">
      <c r="A1453">
        <v>4.4000000000000004</v>
      </c>
      <c r="B1453" t="s">
        <v>2028</v>
      </c>
      <c r="C1453" t="s">
        <v>2012</v>
      </c>
      <c r="E1453">
        <v>5234162</v>
      </c>
      <c r="F1453" t="s">
        <v>31</v>
      </c>
      <c r="G1453" t="b">
        <f t="shared" si="66"/>
        <v>0</v>
      </c>
      <c r="H1453" t="b">
        <f t="shared" si="67"/>
        <v>0</v>
      </c>
      <c r="I1453" t="s">
        <v>240</v>
      </c>
      <c r="J1453">
        <f t="shared" si="68"/>
        <v>100000000</v>
      </c>
      <c r="K1453" t="s">
        <v>16</v>
      </c>
      <c r="L1453">
        <v>0</v>
      </c>
      <c r="M1453">
        <f>Googleplaystore[[#This Row],[Installed]]*Googleplaystore[[#This Row],[Price]]</f>
        <v>0</v>
      </c>
      <c r="N1453" t="s">
        <v>17</v>
      </c>
      <c r="O1453" t="s">
        <v>2029</v>
      </c>
      <c r="P1453" s="1">
        <v>43053</v>
      </c>
      <c r="Q1453" s="16">
        <v>0</v>
      </c>
      <c r="R1453" t="s">
        <v>39</v>
      </c>
    </row>
    <row r="1454" spans="1:18" x14ac:dyDescent="0.3">
      <c r="A1454">
        <v>4.5999999999999996</v>
      </c>
      <c r="B1454" t="s">
        <v>2030</v>
      </c>
      <c r="C1454" t="s">
        <v>2012</v>
      </c>
      <c r="E1454">
        <v>23133508</v>
      </c>
      <c r="F1454" t="s">
        <v>12668</v>
      </c>
      <c r="G1454">
        <f t="shared" si="66"/>
        <v>99328</v>
      </c>
      <c r="H1454" t="b">
        <f t="shared" si="67"/>
        <v>0</v>
      </c>
      <c r="I1454" t="s">
        <v>240</v>
      </c>
      <c r="J1454">
        <f t="shared" si="68"/>
        <v>100000000</v>
      </c>
      <c r="K1454" t="s">
        <v>16</v>
      </c>
      <c r="L1454">
        <v>0</v>
      </c>
      <c r="M1454">
        <f>Googleplaystore[[#This Row],[Installed]]*Googleplaystore[[#This Row],[Price]]</f>
        <v>0</v>
      </c>
      <c r="N1454" t="s">
        <v>70</v>
      </c>
      <c r="O1454" t="s">
        <v>2031</v>
      </c>
      <c r="P1454" s="1">
        <v>43278</v>
      </c>
      <c r="Q1454" s="16" t="s">
        <v>1209</v>
      </c>
      <c r="R1454" t="s">
        <v>50</v>
      </c>
    </row>
    <row r="1455" spans="1:18" x14ac:dyDescent="0.3">
      <c r="A1455">
        <v>4.3</v>
      </c>
      <c r="B1455" t="s">
        <v>2032</v>
      </c>
      <c r="C1455" t="s">
        <v>2012</v>
      </c>
      <c r="E1455">
        <v>8118609</v>
      </c>
      <c r="F1455" t="s">
        <v>13107</v>
      </c>
      <c r="G1455">
        <f t="shared" si="66"/>
        <v>63488</v>
      </c>
      <c r="H1455" t="b">
        <f t="shared" si="67"/>
        <v>0</v>
      </c>
      <c r="I1455" t="s">
        <v>503</v>
      </c>
      <c r="J1455">
        <f t="shared" si="68"/>
        <v>500000000</v>
      </c>
      <c r="K1455" t="s">
        <v>16</v>
      </c>
      <c r="L1455">
        <v>0</v>
      </c>
      <c r="M1455">
        <f>Googleplaystore[[#This Row],[Installed]]*Googleplaystore[[#This Row],[Price]]</f>
        <v>0</v>
      </c>
      <c r="N1455" t="s">
        <v>17</v>
      </c>
      <c r="O1455" t="s">
        <v>2029</v>
      </c>
      <c r="P1455" s="1">
        <v>43286</v>
      </c>
      <c r="Q1455" s="16" t="s">
        <v>2033</v>
      </c>
      <c r="R1455" t="s">
        <v>53</v>
      </c>
    </row>
    <row r="1456" spans="1:18" x14ac:dyDescent="0.3">
      <c r="A1456">
        <v>4.3</v>
      </c>
      <c r="B1456" t="s">
        <v>2034</v>
      </c>
      <c r="C1456" t="s">
        <v>2012</v>
      </c>
      <c r="E1456">
        <v>10485308</v>
      </c>
      <c r="F1456" t="s">
        <v>12219</v>
      </c>
      <c r="G1456">
        <f t="shared" si="66"/>
        <v>24576</v>
      </c>
      <c r="H1456" t="b">
        <f t="shared" si="67"/>
        <v>0</v>
      </c>
      <c r="I1456" t="s">
        <v>503</v>
      </c>
      <c r="J1456">
        <f t="shared" si="68"/>
        <v>500000000</v>
      </c>
      <c r="K1456" t="s">
        <v>16</v>
      </c>
      <c r="L1456">
        <v>0</v>
      </c>
      <c r="M1456">
        <f>Googleplaystore[[#This Row],[Installed]]*Googleplaystore[[#This Row],[Price]]</f>
        <v>0</v>
      </c>
      <c r="N1456" t="s">
        <v>17</v>
      </c>
      <c r="O1456" t="s">
        <v>2019</v>
      </c>
      <c r="P1456" s="1">
        <v>43245</v>
      </c>
      <c r="Q1456" s="16" t="s">
        <v>2035</v>
      </c>
      <c r="R1456" t="s">
        <v>53</v>
      </c>
    </row>
    <row r="1457" spans="1:18" x14ac:dyDescent="0.3">
      <c r="A1457">
        <v>4.2</v>
      </c>
      <c r="B1457" t="s">
        <v>2036</v>
      </c>
      <c r="C1457" t="s">
        <v>2012</v>
      </c>
      <c r="E1457">
        <v>1497361</v>
      </c>
      <c r="F1457" t="s">
        <v>12185</v>
      </c>
      <c r="G1457">
        <f t="shared" si="66"/>
        <v>33792</v>
      </c>
      <c r="H1457" t="b">
        <f t="shared" si="67"/>
        <v>0</v>
      </c>
      <c r="I1457" t="s">
        <v>240</v>
      </c>
      <c r="J1457">
        <f t="shared" si="68"/>
        <v>100000000</v>
      </c>
      <c r="K1457" t="s">
        <v>16</v>
      </c>
      <c r="L1457">
        <v>0</v>
      </c>
      <c r="M1457">
        <f>Googleplaystore[[#This Row],[Installed]]*Googleplaystore[[#This Row],[Price]]</f>
        <v>0</v>
      </c>
      <c r="N1457" t="s">
        <v>17</v>
      </c>
      <c r="O1457" t="s">
        <v>2029</v>
      </c>
      <c r="P1457" s="1">
        <v>43199</v>
      </c>
      <c r="Q1457" s="16" t="s">
        <v>189</v>
      </c>
      <c r="R1457" t="s">
        <v>50</v>
      </c>
    </row>
    <row r="1458" spans="1:18" x14ac:dyDescent="0.3">
      <c r="A1458">
        <v>4.5999999999999996</v>
      </c>
      <c r="B1458" t="s">
        <v>2037</v>
      </c>
      <c r="C1458" t="s">
        <v>2012</v>
      </c>
      <c r="E1458">
        <v>59800</v>
      </c>
      <c r="F1458" t="s">
        <v>12447</v>
      </c>
      <c r="G1458">
        <f t="shared" si="66"/>
        <v>7987.2</v>
      </c>
      <c r="H1458" t="b">
        <f t="shared" si="67"/>
        <v>0</v>
      </c>
      <c r="I1458" t="s">
        <v>26</v>
      </c>
      <c r="J1458">
        <f t="shared" si="68"/>
        <v>5000000</v>
      </c>
      <c r="K1458" t="s">
        <v>16</v>
      </c>
      <c r="L1458">
        <v>0</v>
      </c>
      <c r="M1458">
        <f>Googleplaystore[[#This Row],[Installed]]*Googleplaystore[[#This Row],[Price]]</f>
        <v>0</v>
      </c>
      <c r="N1458" t="s">
        <v>17</v>
      </c>
      <c r="O1458" t="s">
        <v>2038</v>
      </c>
      <c r="P1458" s="1">
        <v>43165</v>
      </c>
      <c r="Q1458" s="16">
        <v>2.9</v>
      </c>
      <c r="R1458" t="s">
        <v>39</v>
      </c>
    </row>
    <row r="1459" spans="1:18" x14ac:dyDescent="0.3">
      <c r="A1459">
        <v>4.4000000000000004</v>
      </c>
      <c r="B1459" t="s">
        <v>2039</v>
      </c>
      <c r="C1459" t="s">
        <v>2012</v>
      </c>
      <c r="E1459">
        <v>2610526</v>
      </c>
      <c r="F1459" t="s">
        <v>12416</v>
      </c>
      <c r="G1459">
        <f t="shared" si="66"/>
        <v>47104</v>
      </c>
      <c r="H1459" t="b">
        <f t="shared" si="67"/>
        <v>0</v>
      </c>
      <c r="I1459" t="s">
        <v>240</v>
      </c>
      <c r="J1459">
        <f t="shared" si="68"/>
        <v>100000000</v>
      </c>
      <c r="K1459" t="s">
        <v>16</v>
      </c>
      <c r="L1459">
        <v>0</v>
      </c>
      <c r="M1459">
        <f>Googleplaystore[[#This Row],[Installed]]*Googleplaystore[[#This Row],[Price]]</f>
        <v>0</v>
      </c>
      <c r="N1459" t="s">
        <v>17</v>
      </c>
      <c r="O1459" t="s">
        <v>2016</v>
      </c>
      <c r="P1459" s="1">
        <v>43284</v>
      </c>
      <c r="Q1459" s="16" t="s">
        <v>2040</v>
      </c>
      <c r="R1459" t="s">
        <v>50</v>
      </c>
    </row>
    <row r="1460" spans="1:18" x14ac:dyDescent="0.3">
      <c r="A1460">
        <v>4.4000000000000004</v>
      </c>
      <c r="B1460" t="s">
        <v>2041</v>
      </c>
      <c r="C1460" t="s">
        <v>2012</v>
      </c>
      <c r="E1460">
        <v>4066989</v>
      </c>
      <c r="F1460" t="s">
        <v>13109</v>
      </c>
      <c r="G1460">
        <f t="shared" si="66"/>
        <v>70656</v>
      </c>
      <c r="H1460" t="b">
        <f t="shared" si="67"/>
        <v>0</v>
      </c>
      <c r="I1460" t="s">
        <v>240</v>
      </c>
      <c r="J1460">
        <f t="shared" si="68"/>
        <v>100000000</v>
      </c>
      <c r="K1460" t="s">
        <v>16</v>
      </c>
      <c r="L1460">
        <v>0</v>
      </c>
      <c r="M1460">
        <f>Googleplaystore[[#This Row],[Installed]]*Googleplaystore[[#This Row],[Price]]</f>
        <v>0</v>
      </c>
      <c r="N1460" t="s">
        <v>70</v>
      </c>
      <c r="O1460" t="s">
        <v>2031</v>
      </c>
      <c r="P1460" s="1">
        <v>43287</v>
      </c>
      <c r="Q1460" s="16" t="s">
        <v>2042</v>
      </c>
      <c r="R1460" t="s">
        <v>50</v>
      </c>
    </row>
    <row r="1461" spans="1:18" x14ac:dyDescent="0.3">
      <c r="A1461">
        <v>4.5</v>
      </c>
      <c r="B1461" t="s">
        <v>2043</v>
      </c>
      <c r="C1461" t="s">
        <v>2012</v>
      </c>
      <c r="E1461">
        <v>3778921</v>
      </c>
      <c r="F1461" t="s">
        <v>13110</v>
      </c>
      <c r="G1461">
        <f t="shared" si="66"/>
        <v>76800</v>
      </c>
      <c r="H1461" t="b">
        <f t="shared" si="67"/>
        <v>0</v>
      </c>
      <c r="I1461" t="s">
        <v>240</v>
      </c>
      <c r="J1461">
        <f t="shared" si="68"/>
        <v>100000000</v>
      </c>
      <c r="K1461" t="s">
        <v>16</v>
      </c>
      <c r="L1461">
        <v>0</v>
      </c>
      <c r="M1461">
        <f>Googleplaystore[[#This Row],[Installed]]*Googleplaystore[[#This Row],[Price]]</f>
        <v>0</v>
      </c>
      <c r="N1461" t="s">
        <v>17</v>
      </c>
      <c r="O1461" t="s">
        <v>2016</v>
      </c>
      <c r="P1461" s="1">
        <v>43307</v>
      </c>
      <c r="Q1461" s="16" t="s">
        <v>2044</v>
      </c>
      <c r="R1461" t="s">
        <v>50</v>
      </c>
    </row>
    <row r="1462" spans="1:18" x14ac:dyDescent="0.3">
      <c r="A1462">
        <v>4.4000000000000004</v>
      </c>
      <c r="B1462" t="s">
        <v>2045</v>
      </c>
      <c r="C1462" t="s">
        <v>2012</v>
      </c>
      <c r="E1462">
        <v>6198563</v>
      </c>
      <c r="F1462" t="s">
        <v>12952</v>
      </c>
      <c r="G1462">
        <f t="shared" si="66"/>
        <v>68608</v>
      </c>
      <c r="H1462" t="b">
        <f t="shared" si="67"/>
        <v>0</v>
      </c>
      <c r="I1462" t="s">
        <v>240</v>
      </c>
      <c r="J1462">
        <f t="shared" si="68"/>
        <v>100000000</v>
      </c>
      <c r="K1462" t="s">
        <v>16</v>
      </c>
      <c r="L1462">
        <v>0</v>
      </c>
      <c r="M1462">
        <f>Googleplaystore[[#This Row],[Installed]]*Googleplaystore[[#This Row],[Price]]</f>
        <v>0</v>
      </c>
      <c r="N1462" t="s">
        <v>17</v>
      </c>
      <c r="O1462" t="s">
        <v>2019</v>
      </c>
      <c r="P1462" s="1">
        <v>43291</v>
      </c>
      <c r="Q1462" s="16" t="s">
        <v>2046</v>
      </c>
      <c r="R1462" t="s">
        <v>50</v>
      </c>
    </row>
    <row r="1463" spans="1:18" x14ac:dyDescent="0.3">
      <c r="A1463">
        <v>4.3</v>
      </c>
      <c r="B1463" t="s">
        <v>2047</v>
      </c>
      <c r="C1463" t="s">
        <v>2012</v>
      </c>
      <c r="E1463">
        <v>10306</v>
      </c>
      <c r="F1463" t="s">
        <v>12877</v>
      </c>
      <c r="G1463">
        <f t="shared" si="66"/>
        <v>51200</v>
      </c>
      <c r="H1463" t="b">
        <f t="shared" si="67"/>
        <v>0</v>
      </c>
      <c r="I1463" t="s">
        <v>42</v>
      </c>
      <c r="J1463">
        <f t="shared" si="68"/>
        <v>1000000</v>
      </c>
      <c r="K1463" t="s">
        <v>16</v>
      </c>
      <c r="L1463">
        <v>0</v>
      </c>
      <c r="M1463">
        <f>Googleplaystore[[#This Row],[Installed]]*Googleplaystore[[#This Row],[Price]]</f>
        <v>0</v>
      </c>
      <c r="N1463" t="s">
        <v>222</v>
      </c>
      <c r="O1463" t="s">
        <v>2029</v>
      </c>
      <c r="P1463" s="1">
        <v>43313</v>
      </c>
      <c r="Q1463" s="16" t="s">
        <v>78</v>
      </c>
      <c r="R1463" t="s">
        <v>39</v>
      </c>
    </row>
    <row r="1464" spans="1:18" x14ac:dyDescent="0.3">
      <c r="A1464">
        <v>4.5999999999999996</v>
      </c>
      <c r="B1464" t="s">
        <v>2048</v>
      </c>
      <c r="C1464" t="s">
        <v>2012</v>
      </c>
      <c r="E1464">
        <v>44891723</v>
      </c>
      <c r="F1464" t="s">
        <v>13112</v>
      </c>
      <c r="G1464">
        <f t="shared" si="66"/>
        <v>100352</v>
      </c>
      <c r="H1464" t="b">
        <f t="shared" si="67"/>
        <v>0</v>
      </c>
      <c r="I1464" t="s">
        <v>240</v>
      </c>
      <c r="J1464">
        <f t="shared" si="68"/>
        <v>100000000</v>
      </c>
      <c r="K1464" t="s">
        <v>16</v>
      </c>
      <c r="L1464">
        <v>0</v>
      </c>
      <c r="M1464">
        <f>Googleplaystore[[#This Row],[Installed]]*Googleplaystore[[#This Row],[Price]]</f>
        <v>0</v>
      </c>
      <c r="N1464" t="s">
        <v>70</v>
      </c>
      <c r="O1464" t="s">
        <v>2031</v>
      </c>
      <c r="P1464" s="1">
        <v>43296</v>
      </c>
      <c r="Q1464" s="16" t="s">
        <v>2049</v>
      </c>
      <c r="R1464" t="s">
        <v>50</v>
      </c>
    </row>
    <row r="1465" spans="1:18" x14ac:dyDescent="0.3">
      <c r="A1465">
        <v>4.3</v>
      </c>
      <c r="B1465" t="s">
        <v>2050</v>
      </c>
      <c r="C1465" t="s">
        <v>2012</v>
      </c>
      <c r="E1465">
        <v>1000417</v>
      </c>
      <c r="F1465" t="s">
        <v>31</v>
      </c>
      <c r="G1465" t="b">
        <f t="shared" si="66"/>
        <v>0</v>
      </c>
      <c r="H1465" t="b">
        <f t="shared" si="67"/>
        <v>0</v>
      </c>
      <c r="I1465" t="s">
        <v>29</v>
      </c>
      <c r="J1465">
        <f t="shared" si="68"/>
        <v>50000000</v>
      </c>
      <c r="K1465" t="s">
        <v>16</v>
      </c>
      <c r="L1465">
        <v>0</v>
      </c>
      <c r="M1465">
        <f>Googleplaystore[[#This Row],[Installed]]*Googleplaystore[[#This Row],[Price]]</f>
        <v>0</v>
      </c>
      <c r="N1465" t="s">
        <v>30</v>
      </c>
      <c r="O1465" t="s">
        <v>2029</v>
      </c>
      <c r="P1465" s="1">
        <v>43286</v>
      </c>
      <c r="Q1465" s="16">
        <v>0</v>
      </c>
      <c r="R1465" t="s">
        <v>36</v>
      </c>
    </row>
    <row r="1466" spans="1:18" x14ac:dyDescent="0.3">
      <c r="A1466">
        <v>4.2</v>
      </c>
      <c r="B1466" t="s">
        <v>2051</v>
      </c>
      <c r="C1466" t="s">
        <v>2012</v>
      </c>
      <c r="E1466">
        <v>17039</v>
      </c>
      <c r="F1466" t="s">
        <v>12322</v>
      </c>
      <c r="G1466">
        <f t="shared" si="66"/>
        <v>5017.6000000000004</v>
      </c>
      <c r="H1466" t="b">
        <f t="shared" si="67"/>
        <v>0</v>
      </c>
      <c r="I1466" t="s">
        <v>26</v>
      </c>
      <c r="J1466">
        <f t="shared" si="68"/>
        <v>5000000</v>
      </c>
      <c r="K1466" t="s">
        <v>16</v>
      </c>
      <c r="L1466">
        <v>0</v>
      </c>
      <c r="M1466">
        <f>Googleplaystore[[#This Row],[Installed]]*Googleplaystore[[#This Row],[Price]]</f>
        <v>0</v>
      </c>
      <c r="N1466" t="s">
        <v>17</v>
      </c>
      <c r="O1466" t="s">
        <v>2038</v>
      </c>
      <c r="P1466" s="1">
        <v>43203</v>
      </c>
      <c r="Q1466" s="16">
        <v>2.9</v>
      </c>
      <c r="R1466" t="s">
        <v>93</v>
      </c>
    </row>
    <row r="1467" spans="1:18" x14ac:dyDescent="0.3">
      <c r="A1467">
        <v>4.2</v>
      </c>
      <c r="B1467" t="s">
        <v>2052</v>
      </c>
      <c r="C1467" t="s">
        <v>2012</v>
      </c>
      <c r="E1467">
        <v>685981</v>
      </c>
      <c r="F1467" t="s">
        <v>12194</v>
      </c>
      <c r="G1467">
        <f t="shared" si="66"/>
        <v>37888</v>
      </c>
      <c r="H1467" t="b">
        <f t="shared" si="67"/>
        <v>0</v>
      </c>
      <c r="I1467" t="s">
        <v>240</v>
      </c>
      <c r="J1467">
        <f t="shared" si="68"/>
        <v>100000000</v>
      </c>
      <c r="K1467" t="s">
        <v>16</v>
      </c>
      <c r="L1467">
        <v>0</v>
      </c>
      <c r="M1467">
        <f>Googleplaystore[[#This Row],[Installed]]*Googleplaystore[[#This Row],[Price]]</f>
        <v>0</v>
      </c>
      <c r="N1467" t="s">
        <v>17</v>
      </c>
      <c r="O1467" t="s">
        <v>2016</v>
      </c>
      <c r="P1467" s="1">
        <v>43235</v>
      </c>
      <c r="Q1467" s="16" t="s">
        <v>2053</v>
      </c>
      <c r="R1467" t="s">
        <v>50</v>
      </c>
    </row>
    <row r="1468" spans="1:18" x14ac:dyDescent="0.3">
      <c r="A1468">
        <v>4.5</v>
      </c>
      <c r="B1468" t="s">
        <v>2054</v>
      </c>
      <c r="C1468" t="s">
        <v>2012</v>
      </c>
      <c r="E1468">
        <v>10393</v>
      </c>
      <c r="F1468" t="s">
        <v>12270</v>
      </c>
      <c r="G1468">
        <f t="shared" si="66"/>
        <v>18432</v>
      </c>
      <c r="H1468" t="b">
        <f t="shared" si="67"/>
        <v>0</v>
      </c>
      <c r="I1468" t="s">
        <v>42</v>
      </c>
      <c r="J1468">
        <f t="shared" si="68"/>
        <v>1000000</v>
      </c>
      <c r="K1468" t="s">
        <v>16</v>
      </c>
      <c r="L1468">
        <v>0</v>
      </c>
      <c r="M1468">
        <f>Googleplaystore[[#This Row],[Installed]]*Googleplaystore[[#This Row],[Price]]</f>
        <v>0</v>
      </c>
      <c r="N1468" t="s">
        <v>17</v>
      </c>
      <c r="O1468" t="s">
        <v>2016</v>
      </c>
      <c r="P1468" s="1">
        <v>43292</v>
      </c>
      <c r="Q1468" s="16" t="s">
        <v>2055</v>
      </c>
      <c r="R1468" t="s">
        <v>53</v>
      </c>
    </row>
    <row r="1469" spans="1:18" x14ac:dyDescent="0.3">
      <c r="A1469">
        <v>4.5</v>
      </c>
      <c r="B1469" t="s">
        <v>2056</v>
      </c>
      <c r="C1469" t="s">
        <v>2012</v>
      </c>
      <c r="E1469">
        <v>14198297</v>
      </c>
      <c r="F1469" t="s">
        <v>12291</v>
      </c>
      <c r="G1469">
        <f t="shared" si="66"/>
        <v>53248</v>
      </c>
      <c r="H1469" t="b">
        <f t="shared" si="67"/>
        <v>0</v>
      </c>
      <c r="I1469" t="s">
        <v>240</v>
      </c>
      <c r="J1469">
        <f t="shared" si="68"/>
        <v>100000000</v>
      </c>
      <c r="K1469" t="s">
        <v>16</v>
      </c>
      <c r="L1469">
        <v>0</v>
      </c>
      <c r="M1469">
        <f>Googleplaystore[[#This Row],[Installed]]*Googleplaystore[[#This Row],[Price]]</f>
        <v>0</v>
      </c>
      <c r="N1469" t="s">
        <v>17</v>
      </c>
      <c r="O1469" t="s">
        <v>2057</v>
      </c>
      <c r="P1469" s="1">
        <v>43312</v>
      </c>
      <c r="Q1469" s="16" t="s">
        <v>2058</v>
      </c>
      <c r="R1469" t="s">
        <v>20</v>
      </c>
    </row>
    <row r="1470" spans="1:18" x14ac:dyDescent="0.3">
      <c r="A1470">
        <v>4.5</v>
      </c>
      <c r="B1470" t="s">
        <v>2059</v>
      </c>
      <c r="C1470" t="s">
        <v>2012</v>
      </c>
      <c r="E1470">
        <v>592068</v>
      </c>
      <c r="F1470" t="s">
        <v>31</v>
      </c>
      <c r="G1470" t="b">
        <f t="shared" si="66"/>
        <v>0</v>
      </c>
      <c r="H1470" t="b">
        <f t="shared" si="67"/>
        <v>0</v>
      </c>
      <c r="I1470" t="s">
        <v>29</v>
      </c>
      <c r="J1470">
        <f t="shared" si="68"/>
        <v>50000000</v>
      </c>
      <c r="K1470" t="s">
        <v>16</v>
      </c>
      <c r="L1470">
        <v>0</v>
      </c>
      <c r="M1470">
        <f>Googleplaystore[[#This Row],[Installed]]*Googleplaystore[[#This Row],[Price]]</f>
        <v>0</v>
      </c>
      <c r="N1470" t="s">
        <v>17</v>
      </c>
      <c r="O1470" t="s">
        <v>2060</v>
      </c>
      <c r="P1470" s="1">
        <v>43315</v>
      </c>
      <c r="Q1470" s="16" t="s">
        <v>2061</v>
      </c>
      <c r="R1470" t="s">
        <v>50</v>
      </c>
    </row>
    <row r="1471" spans="1:18" x14ac:dyDescent="0.3">
      <c r="A1471">
        <v>4.7</v>
      </c>
      <c r="B1471" t="s">
        <v>2062</v>
      </c>
      <c r="C1471" t="s">
        <v>2012</v>
      </c>
      <c r="E1471">
        <v>1732263</v>
      </c>
      <c r="F1471" t="s">
        <v>12746</v>
      </c>
      <c r="G1471">
        <f t="shared" si="66"/>
        <v>79872</v>
      </c>
      <c r="H1471" t="b">
        <f t="shared" si="67"/>
        <v>0</v>
      </c>
      <c r="I1471" t="s">
        <v>29</v>
      </c>
      <c r="J1471">
        <f t="shared" si="68"/>
        <v>50000000</v>
      </c>
      <c r="K1471" t="s">
        <v>16</v>
      </c>
      <c r="L1471">
        <v>0</v>
      </c>
      <c r="M1471">
        <f>Googleplaystore[[#This Row],[Installed]]*Googleplaystore[[#This Row],[Price]]</f>
        <v>0</v>
      </c>
      <c r="N1471" t="s">
        <v>17</v>
      </c>
      <c r="O1471" t="s">
        <v>2038</v>
      </c>
      <c r="P1471" s="1">
        <v>43298</v>
      </c>
      <c r="Q1471" s="16" t="s">
        <v>2063</v>
      </c>
      <c r="R1471" t="s">
        <v>46</v>
      </c>
    </row>
    <row r="1472" spans="1:18" x14ac:dyDescent="0.3">
      <c r="A1472">
        <v>4.7</v>
      </c>
      <c r="B1472" t="s">
        <v>2064</v>
      </c>
      <c r="C1472" t="s">
        <v>2012</v>
      </c>
      <c r="E1472">
        <v>295241</v>
      </c>
      <c r="F1472" t="s">
        <v>12261</v>
      </c>
      <c r="G1472">
        <f t="shared" si="66"/>
        <v>3993.6</v>
      </c>
      <c r="H1472" t="b">
        <f t="shared" si="67"/>
        <v>0</v>
      </c>
      <c r="I1472" t="s">
        <v>55</v>
      </c>
      <c r="J1472">
        <f t="shared" si="68"/>
        <v>10000000</v>
      </c>
      <c r="K1472" t="s">
        <v>16</v>
      </c>
      <c r="L1472">
        <v>0</v>
      </c>
      <c r="M1472">
        <f>Googleplaystore[[#This Row],[Installed]]*Googleplaystore[[#This Row],[Price]]</f>
        <v>0</v>
      </c>
      <c r="N1472" t="s">
        <v>17</v>
      </c>
      <c r="O1472" t="s">
        <v>2065</v>
      </c>
      <c r="P1472" s="1">
        <v>43257</v>
      </c>
      <c r="Q1472" s="16" t="s">
        <v>75</v>
      </c>
      <c r="R1472" t="s">
        <v>46</v>
      </c>
    </row>
    <row r="1473" spans="1:18" x14ac:dyDescent="0.3">
      <c r="A1473">
        <v>4.5</v>
      </c>
      <c r="B1473" t="s">
        <v>2066</v>
      </c>
      <c r="C1473" t="s">
        <v>2012</v>
      </c>
      <c r="E1473">
        <v>1135631</v>
      </c>
      <c r="F1473" t="s">
        <v>12715</v>
      </c>
      <c r="G1473">
        <f t="shared" si="66"/>
        <v>60416</v>
      </c>
      <c r="H1473" t="b">
        <f t="shared" si="67"/>
        <v>0</v>
      </c>
      <c r="I1473" t="s">
        <v>29</v>
      </c>
      <c r="J1473">
        <f t="shared" si="68"/>
        <v>50000000</v>
      </c>
      <c r="K1473" t="s">
        <v>16</v>
      </c>
      <c r="L1473">
        <v>0</v>
      </c>
      <c r="M1473">
        <f>Googleplaystore[[#This Row],[Installed]]*Googleplaystore[[#This Row],[Price]]</f>
        <v>0</v>
      </c>
      <c r="N1473" t="s">
        <v>30</v>
      </c>
      <c r="O1473" t="s">
        <v>2016</v>
      </c>
      <c r="P1473" s="1">
        <v>43249</v>
      </c>
      <c r="Q1473" s="16" t="s">
        <v>2067</v>
      </c>
      <c r="R1473" t="s">
        <v>53</v>
      </c>
    </row>
    <row r="1474" spans="1:18" x14ac:dyDescent="0.3">
      <c r="A1474">
        <v>4.4000000000000004</v>
      </c>
      <c r="B1474" t="s">
        <v>2068</v>
      </c>
      <c r="C1474" t="s">
        <v>2012</v>
      </c>
      <c r="E1474">
        <v>5566669</v>
      </c>
      <c r="F1474" t="s">
        <v>12668</v>
      </c>
      <c r="G1474">
        <f t="shared" si="66"/>
        <v>99328</v>
      </c>
      <c r="H1474" t="b">
        <f t="shared" si="67"/>
        <v>0</v>
      </c>
      <c r="I1474" t="s">
        <v>240</v>
      </c>
      <c r="J1474">
        <f t="shared" si="68"/>
        <v>100000000</v>
      </c>
      <c r="K1474" t="s">
        <v>16</v>
      </c>
      <c r="L1474">
        <v>0</v>
      </c>
      <c r="M1474">
        <f>Googleplaystore[[#This Row],[Installed]]*Googleplaystore[[#This Row],[Price]]</f>
        <v>0</v>
      </c>
      <c r="N1474" t="s">
        <v>17</v>
      </c>
      <c r="O1474" t="s">
        <v>2016</v>
      </c>
      <c r="P1474" s="1">
        <v>43244</v>
      </c>
      <c r="Q1474" s="16" t="s">
        <v>2069</v>
      </c>
      <c r="R1474" t="s">
        <v>50</v>
      </c>
    </row>
    <row r="1475" spans="1:18" x14ac:dyDescent="0.3">
      <c r="A1475">
        <v>4.3</v>
      </c>
      <c r="B1475" t="s">
        <v>2070</v>
      </c>
      <c r="C1475" t="s">
        <v>2012</v>
      </c>
      <c r="E1475">
        <v>1295557</v>
      </c>
      <c r="F1475" t="s">
        <v>12216</v>
      </c>
      <c r="G1475">
        <f t="shared" ref="G1475:G1538" si="69">IF(ISNUMBER(SEARCH("M",F1475)), VALUE(LEFT(F1475, LEN(F1475)-1) *1024))</f>
        <v>11264</v>
      </c>
      <c r="H1475" t="b">
        <f t="shared" ref="H1475:H1538" si="70">IF(ISNUMBER(SEARCH("K",F1475)), VALUE(LEFT(F1475, LEN(F1475)-1)))</f>
        <v>0</v>
      </c>
      <c r="I1475" t="s">
        <v>240</v>
      </c>
      <c r="J1475">
        <f t="shared" ref="J1475:J1538" si="71">IF(ISNUMBER(SEARCH("+", I1475)), VALUE(SUBSTITUTE(I1475, "+", "")), I1475)</f>
        <v>100000000</v>
      </c>
      <c r="K1475" t="s">
        <v>16</v>
      </c>
      <c r="L1475">
        <v>0</v>
      </c>
      <c r="M1475">
        <f>Googleplaystore[[#This Row],[Installed]]*Googleplaystore[[#This Row],[Price]]</f>
        <v>0</v>
      </c>
      <c r="N1475" t="s">
        <v>17</v>
      </c>
      <c r="O1475" t="s">
        <v>2038</v>
      </c>
      <c r="P1475" s="1">
        <v>43201</v>
      </c>
      <c r="Q1475" s="16">
        <v>4</v>
      </c>
      <c r="R1475" t="s">
        <v>50</v>
      </c>
    </row>
    <row r="1476" spans="1:18" x14ac:dyDescent="0.3">
      <c r="A1476">
        <v>3.8</v>
      </c>
      <c r="B1476" t="s">
        <v>2071</v>
      </c>
      <c r="C1476" t="s">
        <v>2012</v>
      </c>
      <c r="E1476">
        <v>270687</v>
      </c>
      <c r="F1476" t="s">
        <v>12264</v>
      </c>
      <c r="G1476">
        <f t="shared" si="69"/>
        <v>38912</v>
      </c>
      <c r="H1476" t="b">
        <f t="shared" si="70"/>
        <v>0</v>
      </c>
      <c r="I1476" t="s">
        <v>55</v>
      </c>
      <c r="J1476">
        <f t="shared" si="71"/>
        <v>10000000</v>
      </c>
      <c r="K1476" t="s">
        <v>16</v>
      </c>
      <c r="L1476">
        <v>0</v>
      </c>
      <c r="M1476">
        <f>Googleplaystore[[#This Row],[Installed]]*Googleplaystore[[#This Row],[Price]]</f>
        <v>0</v>
      </c>
      <c r="N1476" t="s">
        <v>30</v>
      </c>
      <c r="O1476" t="s">
        <v>2072</v>
      </c>
      <c r="P1476" s="1">
        <v>43301</v>
      </c>
      <c r="Q1476" s="16" t="s">
        <v>2073</v>
      </c>
      <c r="R1476" t="s">
        <v>20</v>
      </c>
    </row>
    <row r="1477" spans="1:18" x14ac:dyDescent="0.3">
      <c r="A1477">
        <v>4.5999999999999996</v>
      </c>
      <c r="B1477" t="s">
        <v>2074</v>
      </c>
      <c r="C1477" t="s">
        <v>2012</v>
      </c>
      <c r="E1477">
        <v>2157930</v>
      </c>
      <c r="F1477" t="s">
        <v>31</v>
      </c>
      <c r="G1477" t="b">
        <f t="shared" si="69"/>
        <v>0</v>
      </c>
      <c r="H1477" t="b">
        <f t="shared" si="70"/>
        <v>0</v>
      </c>
      <c r="I1477" t="s">
        <v>55</v>
      </c>
      <c r="J1477">
        <f t="shared" si="71"/>
        <v>10000000</v>
      </c>
      <c r="K1477" t="s">
        <v>16</v>
      </c>
      <c r="L1477">
        <v>0</v>
      </c>
      <c r="M1477">
        <f>Googleplaystore[[#This Row],[Installed]]*Googleplaystore[[#This Row],[Price]]</f>
        <v>0</v>
      </c>
      <c r="N1477" t="s">
        <v>17</v>
      </c>
      <c r="O1477" t="s">
        <v>2038</v>
      </c>
      <c r="P1477" s="1">
        <v>43300</v>
      </c>
      <c r="Q1477" s="16" t="s">
        <v>2075</v>
      </c>
      <c r="R1477" t="s">
        <v>20</v>
      </c>
    </row>
    <row r="1478" spans="1:18" x14ac:dyDescent="0.3">
      <c r="A1478">
        <v>4.5999999999999996</v>
      </c>
      <c r="B1478" t="s">
        <v>2076</v>
      </c>
      <c r="C1478" t="s">
        <v>2012</v>
      </c>
      <c r="E1478">
        <v>506275</v>
      </c>
      <c r="F1478" t="s">
        <v>31</v>
      </c>
      <c r="G1478" t="b">
        <f t="shared" si="69"/>
        <v>0</v>
      </c>
      <c r="H1478" t="b">
        <f t="shared" si="70"/>
        <v>0</v>
      </c>
      <c r="I1478" t="s">
        <v>55</v>
      </c>
      <c r="J1478">
        <f t="shared" si="71"/>
        <v>10000000</v>
      </c>
      <c r="K1478" t="s">
        <v>16</v>
      </c>
      <c r="L1478">
        <v>0</v>
      </c>
      <c r="M1478">
        <f>Googleplaystore[[#This Row],[Installed]]*Googleplaystore[[#This Row],[Price]]</f>
        <v>0</v>
      </c>
      <c r="N1478" t="s">
        <v>17</v>
      </c>
      <c r="O1478" t="s">
        <v>2016</v>
      </c>
      <c r="P1478" s="1">
        <v>43313</v>
      </c>
      <c r="Q1478" s="16">
        <v>5.66</v>
      </c>
      <c r="R1478" t="s">
        <v>50</v>
      </c>
    </row>
    <row r="1479" spans="1:18" x14ac:dyDescent="0.3">
      <c r="A1479">
        <v>4.4000000000000004</v>
      </c>
      <c r="B1479" t="s">
        <v>2077</v>
      </c>
      <c r="C1479" t="s">
        <v>2012</v>
      </c>
      <c r="E1479">
        <v>4920817</v>
      </c>
      <c r="F1479" t="s">
        <v>31</v>
      </c>
      <c r="G1479" t="b">
        <f t="shared" si="69"/>
        <v>0</v>
      </c>
      <c r="H1479" t="b">
        <f t="shared" si="70"/>
        <v>0</v>
      </c>
      <c r="I1479" t="s">
        <v>240</v>
      </c>
      <c r="J1479">
        <f t="shared" si="71"/>
        <v>100000000</v>
      </c>
      <c r="K1479" t="s">
        <v>16</v>
      </c>
      <c r="L1479">
        <v>0</v>
      </c>
      <c r="M1479">
        <f>Googleplaystore[[#This Row],[Installed]]*Googleplaystore[[#This Row],[Price]]</f>
        <v>0</v>
      </c>
      <c r="N1479" t="s">
        <v>70</v>
      </c>
      <c r="O1479" t="s">
        <v>2016</v>
      </c>
      <c r="P1479" s="1">
        <v>43266</v>
      </c>
      <c r="Q1479" s="16">
        <v>0</v>
      </c>
      <c r="R1479" t="s">
        <v>31</v>
      </c>
    </row>
    <row r="1480" spans="1:18" x14ac:dyDescent="0.3">
      <c r="A1480">
        <v>4.3</v>
      </c>
      <c r="B1480" t="s">
        <v>2078</v>
      </c>
      <c r="C1480" t="s">
        <v>2012</v>
      </c>
      <c r="E1480">
        <v>23005</v>
      </c>
      <c r="F1480" t="s">
        <v>31</v>
      </c>
      <c r="G1480" t="b">
        <f t="shared" si="69"/>
        <v>0</v>
      </c>
      <c r="H1480" t="b">
        <f t="shared" si="70"/>
        <v>0</v>
      </c>
      <c r="I1480" t="s">
        <v>26</v>
      </c>
      <c r="J1480">
        <f t="shared" si="71"/>
        <v>5000000</v>
      </c>
      <c r="K1480" t="s">
        <v>16</v>
      </c>
      <c r="L1480">
        <v>0</v>
      </c>
      <c r="M1480">
        <f>Googleplaystore[[#This Row],[Installed]]*Googleplaystore[[#This Row],[Price]]</f>
        <v>0</v>
      </c>
      <c r="N1480" t="s">
        <v>17</v>
      </c>
      <c r="O1480" t="s">
        <v>2016</v>
      </c>
      <c r="P1480" s="1">
        <v>43306</v>
      </c>
      <c r="Q1480" s="16">
        <v>3.5</v>
      </c>
      <c r="R1480" t="s">
        <v>50</v>
      </c>
    </row>
    <row r="1481" spans="1:18" x14ac:dyDescent="0.3">
      <c r="A1481">
        <v>4.0999999999999996</v>
      </c>
      <c r="B1481" t="s">
        <v>2079</v>
      </c>
      <c r="C1481" t="s">
        <v>2012</v>
      </c>
      <c r="E1481">
        <v>68057</v>
      </c>
      <c r="F1481" t="s">
        <v>13117</v>
      </c>
      <c r="G1481">
        <f t="shared" si="69"/>
        <v>87040</v>
      </c>
      <c r="H1481" t="b">
        <f t="shared" si="70"/>
        <v>0</v>
      </c>
      <c r="I1481" t="s">
        <v>55</v>
      </c>
      <c r="J1481">
        <f t="shared" si="71"/>
        <v>10000000</v>
      </c>
      <c r="K1481" t="s">
        <v>16</v>
      </c>
      <c r="L1481">
        <v>0</v>
      </c>
      <c r="M1481">
        <f>Googleplaystore[[#This Row],[Installed]]*Googleplaystore[[#This Row],[Price]]</f>
        <v>0</v>
      </c>
      <c r="N1481" t="s">
        <v>17</v>
      </c>
      <c r="O1481" t="s">
        <v>2080</v>
      </c>
      <c r="P1481" s="1">
        <v>43311</v>
      </c>
      <c r="Q1481" s="16" t="s">
        <v>2081</v>
      </c>
      <c r="R1481" t="s">
        <v>50</v>
      </c>
    </row>
    <row r="1482" spans="1:18" x14ac:dyDescent="0.3">
      <c r="A1482">
        <v>4.3</v>
      </c>
      <c r="B1482" t="s">
        <v>2082</v>
      </c>
      <c r="C1482" t="s">
        <v>2012</v>
      </c>
      <c r="E1482">
        <v>1300490</v>
      </c>
      <c r="F1482" t="s">
        <v>12746</v>
      </c>
      <c r="G1482">
        <f t="shared" si="69"/>
        <v>79872</v>
      </c>
      <c r="H1482" t="b">
        <f t="shared" si="70"/>
        <v>0</v>
      </c>
      <c r="I1482" t="s">
        <v>29</v>
      </c>
      <c r="J1482">
        <f t="shared" si="71"/>
        <v>50000000</v>
      </c>
      <c r="K1482" t="s">
        <v>16</v>
      </c>
      <c r="L1482">
        <v>0</v>
      </c>
      <c r="M1482">
        <f>Googleplaystore[[#This Row],[Installed]]*Googleplaystore[[#This Row],[Price]]</f>
        <v>0</v>
      </c>
      <c r="N1482" t="s">
        <v>17</v>
      </c>
      <c r="O1482" t="s">
        <v>2038</v>
      </c>
      <c r="P1482" s="1">
        <v>43301</v>
      </c>
      <c r="Q1482" s="16" t="s">
        <v>2083</v>
      </c>
      <c r="R1482" t="s">
        <v>53</v>
      </c>
    </row>
    <row r="1483" spans="1:18" x14ac:dyDescent="0.3">
      <c r="A1483">
        <v>4.4000000000000004</v>
      </c>
      <c r="B1483" t="s">
        <v>2084</v>
      </c>
      <c r="C1483" t="s">
        <v>2012</v>
      </c>
      <c r="E1483">
        <v>8923587</v>
      </c>
      <c r="F1483" t="s">
        <v>12577</v>
      </c>
      <c r="G1483">
        <f t="shared" si="69"/>
        <v>64512</v>
      </c>
      <c r="H1483" t="b">
        <f t="shared" si="70"/>
        <v>0</v>
      </c>
      <c r="I1483" t="s">
        <v>240</v>
      </c>
      <c r="J1483">
        <f t="shared" si="71"/>
        <v>100000000</v>
      </c>
      <c r="K1483" t="s">
        <v>16</v>
      </c>
      <c r="L1483">
        <v>0</v>
      </c>
      <c r="M1483">
        <f>Googleplaystore[[#This Row],[Installed]]*Googleplaystore[[#This Row],[Price]]</f>
        <v>0</v>
      </c>
      <c r="N1483" t="s">
        <v>17</v>
      </c>
      <c r="O1483" t="s">
        <v>2072</v>
      </c>
      <c r="P1483" s="1">
        <v>43283</v>
      </c>
      <c r="Q1483" s="16" t="s">
        <v>2085</v>
      </c>
      <c r="R1483" t="s">
        <v>32</v>
      </c>
    </row>
    <row r="1484" spans="1:18" x14ac:dyDescent="0.3">
      <c r="A1484">
        <v>4.5999999999999996</v>
      </c>
      <c r="B1484" t="s">
        <v>2086</v>
      </c>
      <c r="C1484" t="s">
        <v>2012</v>
      </c>
      <c r="E1484">
        <v>4128732</v>
      </c>
      <c r="F1484" t="s">
        <v>31</v>
      </c>
      <c r="G1484" t="b">
        <f t="shared" si="69"/>
        <v>0</v>
      </c>
      <c r="H1484" t="b">
        <f t="shared" si="70"/>
        <v>0</v>
      </c>
      <c r="I1484" t="s">
        <v>29</v>
      </c>
      <c r="J1484">
        <f t="shared" si="71"/>
        <v>50000000</v>
      </c>
      <c r="K1484" t="s">
        <v>16</v>
      </c>
      <c r="L1484">
        <v>0</v>
      </c>
      <c r="M1484">
        <f>Googleplaystore[[#This Row],[Installed]]*Googleplaystore[[#This Row],[Price]]</f>
        <v>0</v>
      </c>
      <c r="N1484" t="s">
        <v>17</v>
      </c>
      <c r="O1484" t="s">
        <v>2019</v>
      </c>
      <c r="P1484" s="1">
        <v>43294</v>
      </c>
      <c r="Q1484" s="16" t="s">
        <v>936</v>
      </c>
      <c r="R1484" t="s">
        <v>20</v>
      </c>
    </row>
    <row r="1485" spans="1:18" x14ac:dyDescent="0.3">
      <c r="A1485">
        <v>4.3</v>
      </c>
      <c r="B1485" t="s">
        <v>2087</v>
      </c>
      <c r="C1485" t="s">
        <v>2012</v>
      </c>
      <c r="E1485">
        <v>42053</v>
      </c>
      <c r="F1485" t="s">
        <v>12219</v>
      </c>
      <c r="G1485">
        <f t="shared" si="69"/>
        <v>24576</v>
      </c>
      <c r="H1485" t="b">
        <f t="shared" si="70"/>
        <v>0</v>
      </c>
      <c r="I1485" t="s">
        <v>55</v>
      </c>
      <c r="J1485">
        <f t="shared" si="71"/>
        <v>10000000</v>
      </c>
      <c r="K1485" t="s">
        <v>16</v>
      </c>
      <c r="L1485">
        <v>0</v>
      </c>
      <c r="M1485">
        <f>Googleplaystore[[#This Row],[Installed]]*Googleplaystore[[#This Row],[Price]]</f>
        <v>0</v>
      </c>
      <c r="N1485" t="s">
        <v>17</v>
      </c>
      <c r="O1485" t="s">
        <v>2038</v>
      </c>
      <c r="P1485" s="1">
        <v>43272</v>
      </c>
      <c r="Q1485" s="16">
        <v>4.9000000000000004</v>
      </c>
      <c r="R1485" t="s">
        <v>20</v>
      </c>
    </row>
    <row r="1486" spans="1:18" x14ac:dyDescent="0.3">
      <c r="A1486">
        <v>4.4000000000000004</v>
      </c>
      <c r="B1486" t="s">
        <v>2088</v>
      </c>
      <c r="C1486" t="s">
        <v>2012</v>
      </c>
      <c r="E1486">
        <v>257724</v>
      </c>
      <c r="F1486" t="s">
        <v>13109</v>
      </c>
      <c r="G1486">
        <f t="shared" si="69"/>
        <v>70656</v>
      </c>
      <c r="H1486" t="b">
        <f t="shared" si="70"/>
        <v>0</v>
      </c>
      <c r="I1486" t="s">
        <v>55</v>
      </c>
      <c r="J1486">
        <f t="shared" si="71"/>
        <v>10000000</v>
      </c>
      <c r="K1486" t="s">
        <v>16</v>
      </c>
      <c r="L1486">
        <v>0</v>
      </c>
      <c r="M1486">
        <f>Googleplaystore[[#This Row],[Installed]]*Googleplaystore[[#This Row],[Price]]</f>
        <v>0</v>
      </c>
      <c r="N1486" t="s">
        <v>70</v>
      </c>
      <c r="O1486" t="s">
        <v>2057</v>
      </c>
      <c r="P1486" s="1">
        <v>43245</v>
      </c>
      <c r="Q1486" s="16" t="s">
        <v>211</v>
      </c>
      <c r="R1486" t="s">
        <v>20</v>
      </c>
    </row>
    <row r="1487" spans="1:18" x14ac:dyDescent="0.3">
      <c r="A1487">
        <v>4.7</v>
      </c>
      <c r="B1487" t="s">
        <v>2089</v>
      </c>
      <c r="C1487" t="s">
        <v>2012</v>
      </c>
      <c r="E1487">
        <v>990491</v>
      </c>
      <c r="F1487" t="s">
        <v>13110</v>
      </c>
      <c r="G1487">
        <f t="shared" si="69"/>
        <v>76800</v>
      </c>
      <c r="H1487" t="b">
        <f t="shared" si="70"/>
        <v>0</v>
      </c>
      <c r="I1487" t="s">
        <v>55</v>
      </c>
      <c r="J1487">
        <f t="shared" si="71"/>
        <v>10000000</v>
      </c>
      <c r="K1487" t="s">
        <v>16</v>
      </c>
      <c r="L1487">
        <v>0</v>
      </c>
      <c r="M1487">
        <f>Googleplaystore[[#This Row],[Installed]]*Googleplaystore[[#This Row],[Price]]</f>
        <v>0</v>
      </c>
      <c r="N1487" t="s">
        <v>17</v>
      </c>
      <c r="O1487" t="s">
        <v>2029</v>
      </c>
      <c r="P1487" s="1">
        <v>43244</v>
      </c>
      <c r="Q1487" s="16" t="s">
        <v>2090</v>
      </c>
      <c r="R1487" t="s">
        <v>50</v>
      </c>
    </row>
    <row r="1488" spans="1:18" x14ac:dyDescent="0.3">
      <c r="A1488">
        <v>4.5</v>
      </c>
      <c r="B1488" t="s">
        <v>2091</v>
      </c>
      <c r="C1488" t="s">
        <v>2012</v>
      </c>
      <c r="E1488">
        <v>10216538</v>
      </c>
      <c r="F1488" t="s">
        <v>31</v>
      </c>
      <c r="G1488" t="b">
        <f t="shared" si="69"/>
        <v>0</v>
      </c>
      <c r="H1488" t="b">
        <f t="shared" si="70"/>
        <v>0</v>
      </c>
      <c r="I1488" t="s">
        <v>240</v>
      </c>
      <c r="J1488">
        <f t="shared" si="71"/>
        <v>100000000</v>
      </c>
      <c r="K1488" t="s">
        <v>16</v>
      </c>
      <c r="L1488">
        <v>0</v>
      </c>
      <c r="M1488">
        <f>Googleplaystore[[#This Row],[Installed]]*Googleplaystore[[#This Row],[Price]]</f>
        <v>0</v>
      </c>
      <c r="N1488" t="s">
        <v>70</v>
      </c>
      <c r="O1488" t="s">
        <v>2092</v>
      </c>
      <c r="P1488" s="1">
        <v>43293</v>
      </c>
      <c r="Q1488" s="16">
        <v>0</v>
      </c>
      <c r="R1488" t="s">
        <v>31</v>
      </c>
    </row>
    <row r="1489" spans="1:18" x14ac:dyDescent="0.3">
      <c r="A1489">
        <v>4.4000000000000004</v>
      </c>
      <c r="B1489" t="s">
        <v>2093</v>
      </c>
      <c r="C1489" t="s">
        <v>2012</v>
      </c>
      <c r="E1489">
        <v>7614130</v>
      </c>
      <c r="F1489" t="s">
        <v>12603</v>
      </c>
      <c r="G1489">
        <f t="shared" si="69"/>
        <v>71680</v>
      </c>
      <c r="H1489" t="b">
        <f t="shared" si="70"/>
        <v>0</v>
      </c>
      <c r="I1489" t="s">
        <v>240</v>
      </c>
      <c r="J1489">
        <f t="shared" si="71"/>
        <v>100000000</v>
      </c>
      <c r="K1489" t="s">
        <v>16</v>
      </c>
      <c r="L1489">
        <v>0</v>
      </c>
      <c r="M1489">
        <f>Googleplaystore[[#This Row],[Installed]]*Googleplaystore[[#This Row],[Price]]</f>
        <v>0</v>
      </c>
      <c r="N1489" t="s">
        <v>17</v>
      </c>
      <c r="O1489" t="s">
        <v>2019</v>
      </c>
      <c r="P1489" s="1">
        <v>43307</v>
      </c>
      <c r="Q1489" s="16" t="s">
        <v>2094</v>
      </c>
      <c r="R1489" t="s">
        <v>39</v>
      </c>
    </row>
    <row r="1490" spans="1:18" x14ac:dyDescent="0.3">
      <c r="A1490">
        <v>4.5999999999999996</v>
      </c>
      <c r="B1490" t="s">
        <v>2095</v>
      </c>
      <c r="C1490" t="s">
        <v>2012</v>
      </c>
      <c r="E1490">
        <v>760628</v>
      </c>
      <c r="F1490" t="s">
        <v>12577</v>
      </c>
      <c r="G1490">
        <f t="shared" si="69"/>
        <v>64512</v>
      </c>
      <c r="H1490" t="b">
        <f t="shared" si="70"/>
        <v>0</v>
      </c>
      <c r="I1490" t="s">
        <v>55</v>
      </c>
      <c r="J1490">
        <f t="shared" si="71"/>
        <v>10000000</v>
      </c>
      <c r="K1490" t="s">
        <v>16</v>
      </c>
      <c r="L1490">
        <v>0</v>
      </c>
      <c r="M1490">
        <f>Googleplaystore[[#This Row],[Installed]]*Googleplaystore[[#This Row],[Price]]</f>
        <v>0</v>
      </c>
      <c r="N1490" t="s">
        <v>17</v>
      </c>
      <c r="O1490" t="s">
        <v>2016</v>
      </c>
      <c r="P1490" s="1">
        <v>43091</v>
      </c>
      <c r="Q1490" s="16">
        <v>1.03</v>
      </c>
      <c r="R1490" t="s">
        <v>53</v>
      </c>
    </row>
    <row r="1491" spans="1:18" x14ac:dyDescent="0.3">
      <c r="A1491">
        <v>4.5</v>
      </c>
      <c r="B1491" t="s">
        <v>2096</v>
      </c>
      <c r="C1491" t="s">
        <v>2012</v>
      </c>
      <c r="E1491">
        <v>9881829</v>
      </c>
      <c r="F1491" t="s">
        <v>13033</v>
      </c>
      <c r="G1491">
        <f t="shared" si="69"/>
        <v>101376</v>
      </c>
      <c r="H1491" t="b">
        <f t="shared" si="70"/>
        <v>0</v>
      </c>
      <c r="I1491" t="s">
        <v>240</v>
      </c>
      <c r="J1491">
        <f t="shared" si="71"/>
        <v>100000000</v>
      </c>
      <c r="K1491" t="s">
        <v>16</v>
      </c>
      <c r="L1491">
        <v>0</v>
      </c>
      <c r="M1491">
        <f>Googleplaystore[[#This Row],[Installed]]*Googleplaystore[[#This Row],[Price]]</f>
        <v>0</v>
      </c>
      <c r="N1491" t="s">
        <v>17</v>
      </c>
      <c r="O1491" t="s">
        <v>2019</v>
      </c>
      <c r="P1491" s="1">
        <v>43284</v>
      </c>
      <c r="Q1491" s="16" t="s">
        <v>2097</v>
      </c>
      <c r="R1491" t="s">
        <v>50</v>
      </c>
    </row>
    <row r="1492" spans="1:18" x14ac:dyDescent="0.3">
      <c r="A1492">
        <v>4.4000000000000004</v>
      </c>
      <c r="B1492" t="s">
        <v>2098</v>
      </c>
      <c r="C1492" t="s">
        <v>2012</v>
      </c>
      <c r="E1492">
        <v>2123381</v>
      </c>
      <c r="F1492" t="s">
        <v>12582</v>
      </c>
      <c r="G1492">
        <f t="shared" si="69"/>
        <v>50176</v>
      </c>
      <c r="H1492" t="b">
        <f t="shared" si="70"/>
        <v>0</v>
      </c>
      <c r="I1492" t="s">
        <v>240</v>
      </c>
      <c r="J1492">
        <f t="shared" si="71"/>
        <v>100000000</v>
      </c>
      <c r="K1492" t="s">
        <v>16</v>
      </c>
      <c r="L1492">
        <v>0</v>
      </c>
      <c r="M1492">
        <f>Googleplaystore[[#This Row],[Installed]]*Googleplaystore[[#This Row],[Price]]</f>
        <v>0</v>
      </c>
      <c r="N1492" t="s">
        <v>17</v>
      </c>
      <c r="O1492" t="s">
        <v>2038</v>
      </c>
      <c r="P1492" s="1">
        <v>43286</v>
      </c>
      <c r="Q1492" s="16" t="s">
        <v>2099</v>
      </c>
      <c r="R1492" t="s">
        <v>50</v>
      </c>
    </row>
    <row r="1493" spans="1:18" x14ac:dyDescent="0.3">
      <c r="A1493">
        <v>4.5999999999999996</v>
      </c>
      <c r="B1493" t="s">
        <v>2100</v>
      </c>
      <c r="C1493" t="s">
        <v>2012</v>
      </c>
      <c r="E1493">
        <v>7671249</v>
      </c>
      <c r="F1493" t="s">
        <v>31</v>
      </c>
      <c r="G1493" t="b">
        <f t="shared" si="69"/>
        <v>0</v>
      </c>
      <c r="H1493" t="b">
        <f t="shared" si="70"/>
        <v>0</v>
      </c>
      <c r="I1493" t="s">
        <v>240</v>
      </c>
      <c r="J1493">
        <f t="shared" si="71"/>
        <v>100000000</v>
      </c>
      <c r="K1493" t="s">
        <v>16</v>
      </c>
      <c r="L1493">
        <v>0</v>
      </c>
      <c r="M1493">
        <f>Googleplaystore[[#This Row],[Installed]]*Googleplaystore[[#This Row],[Price]]</f>
        <v>0</v>
      </c>
      <c r="N1493" t="s">
        <v>222</v>
      </c>
      <c r="O1493" t="s">
        <v>2029</v>
      </c>
      <c r="P1493" s="1">
        <v>43314</v>
      </c>
      <c r="Q1493" s="16">
        <v>0</v>
      </c>
      <c r="R1493" t="s">
        <v>31</v>
      </c>
    </row>
    <row r="1494" spans="1:18" x14ac:dyDescent="0.3">
      <c r="A1494">
        <v>4.5</v>
      </c>
      <c r="B1494" t="s">
        <v>2015</v>
      </c>
      <c r="C1494" t="s">
        <v>2012</v>
      </c>
      <c r="E1494">
        <v>27723193</v>
      </c>
      <c r="F1494" t="s">
        <v>12699</v>
      </c>
      <c r="G1494">
        <f t="shared" si="69"/>
        <v>77824</v>
      </c>
      <c r="H1494" t="b">
        <f t="shared" si="70"/>
        <v>0</v>
      </c>
      <c r="I1494" t="s">
        <v>259</v>
      </c>
      <c r="J1494">
        <f t="shared" si="71"/>
        <v>1000000000</v>
      </c>
      <c r="K1494" t="s">
        <v>16</v>
      </c>
      <c r="L1494">
        <v>0</v>
      </c>
      <c r="M1494">
        <f>Googleplaystore[[#This Row],[Installed]]*Googleplaystore[[#This Row],[Price]]</f>
        <v>0</v>
      </c>
      <c r="N1494" t="s">
        <v>70</v>
      </c>
      <c r="O1494" t="s">
        <v>2016</v>
      </c>
      <c r="P1494" s="1">
        <v>43293</v>
      </c>
      <c r="Q1494" s="16" t="s">
        <v>2017</v>
      </c>
      <c r="R1494" t="s">
        <v>50</v>
      </c>
    </row>
    <row r="1495" spans="1:18" x14ac:dyDescent="0.3">
      <c r="A1495">
        <v>4.5</v>
      </c>
      <c r="B1495" t="s">
        <v>2011</v>
      </c>
      <c r="C1495" t="s">
        <v>2012</v>
      </c>
      <c r="E1495">
        <v>4447346</v>
      </c>
      <c r="F1495" t="s">
        <v>12952</v>
      </c>
      <c r="G1495">
        <f t="shared" si="69"/>
        <v>68608</v>
      </c>
      <c r="H1495" t="b">
        <f t="shared" si="70"/>
        <v>0</v>
      </c>
      <c r="I1495" t="s">
        <v>240</v>
      </c>
      <c r="J1495">
        <f t="shared" si="71"/>
        <v>100000000</v>
      </c>
      <c r="K1495" t="s">
        <v>16</v>
      </c>
      <c r="L1495">
        <v>0</v>
      </c>
      <c r="M1495">
        <f>Googleplaystore[[#This Row],[Installed]]*Googleplaystore[[#This Row],[Price]]</f>
        <v>0</v>
      </c>
      <c r="N1495" t="s">
        <v>70</v>
      </c>
      <c r="O1495" t="s">
        <v>2013</v>
      </c>
      <c r="P1495" s="1">
        <v>43312</v>
      </c>
      <c r="Q1495" s="16" t="s">
        <v>2014</v>
      </c>
      <c r="R1495" t="s">
        <v>50</v>
      </c>
    </row>
    <row r="1496" spans="1:18" x14ac:dyDescent="0.3">
      <c r="A1496">
        <v>4.3</v>
      </c>
      <c r="B1496" t="s">
        <v>2034</v>
      </c>
      <c r="C1496" t="s">
        <v>2012</v>
      </c>
      <c r="E1496">
        <v>10485334</v>
      </c>
      <c r="F1496" t="s">
        <v>12219</v>
      </c>
      <c r="G1496">
        <f t="shared" si="69"/>
        <v>24576</v>
      </c>
      <c r="H1496" t="b">
        <f t="shared" si="70"/>
        <v>0</v>
      </c>
      <c r="I1496" t="s">
        <v>503</v>
      </c>
      <c r="J1496">
        <f t="shared" si="71"/>
        <v>500000000</v>
      </c>
      <c r="K1496" t="s">
        <v>16</v>
      </c>
      <c r="L1496">
        <v>0</v>
      </c>
      <c r="M1496">
        <f>Googleplaystore[[#This Row],[Installed]]*Googleplaystore[[#This Row],[Price]]</f>
        <v>0</v>
      </c>
      <c r="N1496" t="s">
        <v>17</v>
      </c>
      <c r="O1496" t="s">
        <v>2019</v>
      </c>
      <c r="P1496" s="1">
        <v>43245</v>
      </c>
      <c r="Q1496" s="16" t="s">
        <v>2035</v>
      </c>
      <c r="R1496" t="s">
        <v>53</v>
      </c>
    </row>
    <row r="1497" spans="1:18" x14ac:dyDescent="0.3">
      <c r="A1497">
        <v>4.5</v>
      </c>
      <c r="B1497" t="s">
        <v>2056</v>
      </c>
      <c r="C1497" t="s">
        <v>2012</v>
      </c>
      <c r="E1497">
        <v>14198602</v>
      </c>
      <c r="F1497" t="s">
        <v>12291</v>
      </c>
      <c r="G1497">
        <f t="shared" si="69"/>
        <v>53248</v>
      </c>
      <c r="H1497" t="b">
        <f t="shared" si="70"/>
        <v>0</v>
      </c>
      <c r="I1497" t="s">
        <v>240</v>
      </c>
      <c r="J1497">
        <f t="shared" si="71"/>
        <v>100000000</v>
      </c>
      <c r="K1497" t="s">
        <v>16</v>
      </c>
      <c r="L1497">
        <v>0</v>
      </c>
      <c r="M1497">
        <f>Googleplaystore[[#This Row],[Installed]]*Googleplaystore[[#This Row],[Price]]</f>
        <v>0</v>
      </c>
      <c r="N1497" t="s">
        <v>17</v>
      </c>
      <c r="O1497" t="s">
        <v>2057</v>
      </c>
      <c r="P1497" s="1">
        <v>43312</v>
      </c>
      <c r="Q1497" s="16" t="s">
        <v>2058</v>
      </c>
      <c r="R1497" t="s">
        <v>20</v>
      </c>
    </row>
    <row r="1498" spans="1:18" x14ac:dyDescent="0.3">
      <c r="A1498">
        <v>4.4000000000000004</v>
      </c>
      <c r="B1498" t="s">
        <v>2018</v>
      </c>
      <c r="C1498" t="s">
        <v>2012</v>
      </c>
      <c r="E1498">
        <v>22428456</v>
      </c>
      <c r="F1498" t="s">
        <v>13105</v>
      </c>
      <c r="G1498">
        <f t="shared" si="69"/>
        <v>75776</v>
      </c>
      <c r="H1498" t="b">
        <f t="shared" si="70"/>
        <v>0</v>
      </c>
      <c r="I1498" t="s">
        <v>503</v>
      </c>
      <c r="J1498">
        <f t="shared" si="71"/>
        <v>500000000</v>
      </c>
      <c r="K1498" t="s">
        <v>16</v>
      </c>
      <c r="L1498">
        <v>0</v>
      </c>
      <c r="M1498">
        <f>Googleplaystore[[#This Row],[Installed]]*Googleplaystore[[#This Row],[Price]]</f>
        <v>0</v>
      </c>
      <c r="N1498" t="s">
        <v>17</v>
      </c>
      <c r="O1498" t="s">
        <v>2019</v>
      </c>
      <c r="P1498" s="1">
        <v>43286</v>
      </c>
      <c r="Q1498" s="16" t="s">
        <v>2020</v>
      </c>
      <c r="R1498" t="s">
        <v>50</v>
      </c>
    </row>
    <row r="1499" spans="1:18" x14ac:dyDescent="0.3">
      <c r="A1499">
        <v>4.4000000000000004</v>
      </c>
      <c r="B1499" t="s">
        <v>2041</v>
      </c>
      <c r="C1499" t="s">
        <v>2012</v>
      </c>
      <c r="E1499">
        <v>4066980</v>
      </c>
      <c r="F1499" t="s">
        <v>13109</v>
      </c>
      <c r="G1499">
        <f t="shared" si="69"/>
        <v>70656</v>
      </c>
      <c r="H1499" t="b">
        <f t="shared" si="70"/>
        <v>0</v>
      </c>
      <c r="I1499" t="s">
        <v>240</v>
      </c>
      <c r="J1499">
        <f t="shared" si="71"/>
        <v>100000000</v>
      </c>
      <c r="K1499" t="s">
        <v>16</v>
      </c>
      <c r="L1499">
        <v>0</v>
      </c>
      <c r="M1499">
        <f>Googleplaystore[[#This Row],[Installed]]*Googleplaystore[[#This Row],[Price]]</f>
        <v>0</v>
      </c>
      <c r="N1499" t="s">
        <v>70</v>
      </c>
      <c r="O1499" t="s">
        <v>2031</v>
      </c>
      <c r="P1499" s="1">
        <v>43287</v>
      </c>
      <c r="Q1499" s="16" t="s">
        <v>2042</v>
      </c>
      <c r="R1499" t="s">
        <v>50</v>
      </c>
    </row>
    <row r="1500" spans="1:18" x14ac:dyDescent="0.3">
      <c r="A1500">
        <v>4.5</v>
      </c>
      <c r="B1500" t="s">
        <v>2101</v>
      </c>
      <c r="C1500" t="s">
        <v>2012</v>
      </c>
      <c r="E1500">
        <v>3197865</v>
      </c>
      <c r="F1500" t="s">
        <v>13120</v>
      </c>
      <c r="G1500">
        <f t="shared" si="69"/>
        <v>83968</v>
      </c>
      <c r="H1500" t="b">
        <f t="shared" si="70"/>
        <v>0</v>
      </c>
      <c r="I1500" t="s">
        <v>240</v>
      </c>
      <c r="J1500">
        <f t="shared" si="71"/>
        <v>100000000</v>
      </c>
      <c r="K1500" t="s">
        <v>16</v>
      </c>
      <c r="L1500">
        <v>0</v>
      </c>
      <c r="M1500">
        <f>Googleplaystore[[#This Row],[Installed]]*Googleplaystore[[#This Row],[Price]]</f>
        <v>0</v>
      </c>
      <c r="N1500" t="s">
        <v>17</v>
      </c>
      <c r="O1500" t="s">
        <v>2016</v>
      </c>
      <c r="P1500" s="1">
        <v>43293</v>
      </c>
      <c r="Q1500" s="16" t="s">
        <v>770</v>
      </c>
      <c r="R1500" t="s">
        <v>20</v>
      </c>
    </row>
    <row r="1501" spans="1:18" x14ac:dyDescent="0.3">
      <c r="A1501">
        <v>4.7</v>
      </c>
      <c r="B1501" t="s">
        <v>2102</v>
      </c>
      <c r="C1501" t="s">
        <v>2012</v>
      </c>
      <c r="E1501">
        <v>1351068</v>
      </c>
      <c r="F1501" t="s">
        <v>31</v>
      </c>
      <c r="G1501" t="b">
        <f t="shared" si="69"/>
        <v>0</v>
      </c>
      <c r="H1501" t="b">
        <f t="shared" si="70"/>
        <v>0</v>
      </c>
      <c r="I1501" t="s">
        <v>55</v>
      </c>
      <c r="J1501">
        <f t="shared" si="71"/>
        <v>10000000</v>
      </c>
      <c r="K1501" t="s">
        <v>16</v>
      </c>
      <c r="L1501">
        <v>0</v>
      </c>
      <c r="M1501">
        <f>Googleplaystore[[#This Row],[Installed]]*Googleplaystore[[#This Row],[Price]]</f>
        <v>0</v>
      </c>
      <c r="N1501" t="s">
        <v>17</v>
      </c>
      <c r="O1501" t="s">
        <v>2038</v>
      </c>
      <c r="P1501" s="1">
        <v>43311</v>
      </c>
      <c r="Q1501" s="16">
        <v>3196</v>
      </c>
      <c r="R1501" t="s">
        <v>50</v>
      </c>
    </row>
    <row r="1502" spans="1:18" x14ac:dyDescent="0.3">
      <c r="A1502">
        <v>4.5999999999999996</v>
      </c>
      <c r="B1502" t="s">
        <v>2103</v>
      </c>
      <c r="C1502" t="s">
        <v>2012</v>
      </c>
      <c r="E1502">
        <v>5418675</v>
      </c>
      <c r="F1502" t="s">
        <v>13121</v>
      </c>
      <c r="G1502">
        <f t="shared" si="69"/>
        <v>98304</v>
      </c>
      <c r="H1502" t="b">
        <f t="shared" si="70"/>
        <v>0</v>
      </c>
      <c r="I1502" t="s">
        <v>240</v>
      </c>
      <c r="J1502">
        <f t="shared" si="71"/>
        <v>100000000</v>
      </c>
      <c r="K1502" t="s">
        <v>16</v>
      </c>
      <c r="L1502">
        <v>0</v>
      </c>
      <c r="M1502">
        <f>Googleplaystore[[#This Row],[Installed]]*Googleplaystore[[#This Row],[Price]]</f>
        <v>0</v>
      </c>
      <c r="N1502" t="s">
        <v>17</v>
      </c>
      <c r="O1502" t="s">
        <v>2057</v>
      </c>
      <c r="P1502" s="1">
        <v>43264</v>
      </c>
      <c r="Q1502" s="16">
        <v>1.7509999999999999</v>
      </c>
      <c r="R1502" t="s">
        <v>36</v>
      </c>
    </row>
    <row r="1503" spans="1:18" x14ac:dyDescent="0.3">
      <c r="A1503">
        <v>4.5</v>
      </c>
      <c r="B1503" t="s">
        <v>2096</v>
      </c>
      <c r="C1503" t="s">
        <v>2012</v>
      </c>
      <c r="E1503">
        <v>9881908</v>
      </c>
      <c r="F1503" t="s">
        <v>13033</v>
      </c>
      <c r="G1503">
        <f t="shared" si="69"/>
        <v>101376</v>
      </c>
      <c r="H1503" t="b">
        <f t="shared" si="70"/>
        <v>0</v>
      </c>
      <c r="I1503" t="s">
        <v>240</v>
      </c>
      <c r="J1503">
        <f t="shared" si="71"/>
        <v>100000000</v>
      </c>
      <c r="K1503" t="s">
        <v>16</v>
      </c>
      <c r="L1503">
        <v>0</v>
      </c>
      <c r="M1503">
        <f>Googleplaystore[[#This Row],[Installed]]*Googleplaystore[[#This Row],[Price]]</f>
        <v>0</v>
      </c>
      <c r="N1503" t="s">
        <v>17</v>
      </c>
      <c r="O1503" t="s">
        <v>2019</v>
      </c>
      <c r="P1503" s="1">
        <v>43284</v>
      </c>
      <c r="Q1503" s="16" t="s">
        <v>2097</v>
      </c>
      <c r="R1503" t="s">
        <v>50</v>
      </c>
    </row>
    <row r="1504" spans="1:18" x14ac:dyDescent="0.3">
      <c r="A1504">
        <v>4.5</v>
      </c>
      <c r="B1504" t="s">
        <v>2024</v>
      </c>
      <c r="C1504" t="s">
        <v>2012</v>
      </c>
      <c r="E1504">
        <v>148895</v>
      </c>
      <c r="F1504" t="s">
        <v>12416</v>
      </c>
      <c r="G1504">
        <f t="shared" si="69"/>
        <v>47104</v>
      </c>
      <c r="H1504" t="b">
        <f t="shared" si="70"/>
        <v>0</v>
      </c>
      <c r="I1504" t="s">
        <v>55</v>
      </c>
      <c r="J1504">
        <f t="shared" si="71"/>
        <v>10000000</v>
      </c>
      <c r="K1504" t="s">
        <v>16</v>
      </c>
      <c r="L1504">
        <v>0</v>
      </c>
      <c r="M1504">
        <f>Googleplaystore[[#This Row],[Installed]]*Googleplaystore[[#This Row],[Price]]</f>
        <v>0</v>
      </c>
      <c r="N1504" t="s">
        <v>17</v>
      </c>
      <c r="O1504" t="s">
        <v>2019</v>
      </c>
      <c r="P1504" s="1">
        <v>43298</v>
      </c>
      <c r="Q1504" s="16" t="s">
        <v>2025</v>
      </c>
      <c r="R1504" t="s">
        <v>20</v>
      </c>
    </row>
    <row r="1505" spans="1:18" x14ac:dyDescent="0.3">
      <c r="A1505">
        <v>4.7</v>
      </c>
      <c r="B1505" t="s">
        <v>2104</v>
      </c>
      <c r="C1505" t="s">
        <v>2012</v>
      </c>
      <c r="E1505">
        <v>1889250</v>
      </c>
      <c r="F1505" t="s">
        <v>31</v>
      </c>
      <c r="G1505" t="b">
        <f t="shared" si="69"/>
        <v>0</v>
      </c>
      <c r="H1505" t="b">
        <f t="shared" si="70"/>
        <v>0</v>
      </c>
      <c r="I1505" t="s">
        <v>29</v>
      </c>
      <c r="J1505">
        <f t="shared" si="71"/>
        <v>50000000</v>
      </c>
      <c r="K1505" t="s">
        <v>16</v>
      </c>
      <c r="L1505">
        <v>0</v>
      </c>
      <c r="M1505">
        <f>Googleplaystore[[#This Row],[Installed]]*Googleplaystore[[#This Row],[Price]]</f>
        <v>0</v>
      </c>
      <c r="N1505" t="s">
        <v>17</v>
      </c>
      <c r="O1505" t="s">
        <v>2038</v>
      </c>
      <c r="P1505" s="1">
        <v>43304</v>
      </c>
      <c r="Q1505" s="16">
        <v>5423</v>
      </c>
      <c r="R1505" t="s">
        <v>50</v>
      </c>
    </row>
    <row r="1506" spans="1:18" x14ac:dyDescent="0.3">
      <c r="A1506">
        <v>4.5</v>
      </c>
      <c r="B1506" t="s">
        <v>2105</v>
      </c>
      <c r="C1506" t="s">
        <v>2012</v>
      </c>
      <c r="E1506">
        <v>183846</v>
      </c>
      <c r="F1506" t="s">
        <v>13033</v>
      </c>
      <c r="G1506">
        <f t="shared" si="69"/>
        <v>101376</v>
      </c>
      <c r="H1506" t="b">
        <f t="shared" si="70"/>
        <v>0</v>
      </c>
      <c r="I1506" t="s">
        <v>55</v>
      </c>
      <c r="J1506">
        <f t="shared" si="71"/>
        <v>10000000</v>
      </c>
      <c r="K1506" t="s">
        <v>16</v>
      </c>
      <c r="L1506">
        <v>0</v>
      </c>
      <c r="M1506">
        <f>Googleplaystore[[#This Row],[Installed]]*Googleplaystore[[#This Row],[Price]]</f>
        <v>0</v>
      </c>
      <c r="N1506" t="s">
        <v>17</v>
      </c>
      <c r="O1506" t="s">
        <v>2029</v>
      </c>
      <c r="P1506" s="1">
        <v>43311</v>
      </c>
      <c r="Q1506" s="16" t="s">
        <v>189</v>
      </c>
      <c r="R1506" t="s">
        <v>36</v>
      </c>
    </row>
    <row r="1507" spans="1:18" x14ac:dyDescent="0.3">
      <c r="A1507">
        <v>4.8</v>
      </c>
      <c r="B1507" t="s">
        <v>2106</v>
      </c>
      <c r="C1507" t="s">
        <v>2012</v>
      </c>
      <c r="E1507">
        <v>230710</v>
      </c>
      <c r="F1507" t="s">
        <v>13122</v>
      </c>
      <c r="G1507">
        <f t="shared" si="69"/>
        <v>89088</v>
      </c>
      <c r="H1507" t="b">
        <f t="shared" si="70"/>
        <v>0</v>
      </c>
      <c r="I1507" t="s">
        <v>55</v>
      </c>
      <c r="J1507">
        <f t="shared" si="71"/>
        <v>10000000</v>
      </c>
      <c r="K1507" t="s">
        <v>16</v>
      </c>
      <c r="L1507">
        <v>0</v>
      </c>
      <c r="M1507">
        <f>Googleplaystore[[#This Row],[Installed]]*Googleplaystore[[#This Row],[Price]]</f>
        <v>0</v>
      </c>
      <c r="N1507" t="s">
        <v>17</v>
      </c>
      <c r="O1507" t="s">
        <v>2065</v>
      </c>
      <c r="P1507" s="1">
        <v>43314</v>
      </c>
      <c r="Q1507" s="16" t="s">
        <v>2107</v>
      </c>
      <c r="R1507" t="s">
        <v>50</v>
      </c>
    </row>
    <row r="1508" spans="1:18" x14ac:dyDescent="0.3">
      <c r="A1508">
        <v>4.7</v>
      </c>
      <c r="B1508" t="s">
        <v>2064</v>
      </c>
      <c r="C1508" t="s">
        <v>2012</v>
      </c>
      <c r="E1508">
        <v>295305</v>
      </c>
      <c r="F1508" t="s">
        <v>12261</v>
      </c>
      <c r="G1508">
        <f t="shared" si="69"/>
        <v>3993.6</v>
      </c>
      <c r="H1508" t="b">
        <f t="shared" si="70"/>
        <v>0</v>
      </c>
      <c r="I1508" t="s">
        <v>55</v>
      </c>
      <c r="J1508">
        <f t="shared" si="71"/>
        <v>10000000</v>
      </c>
      <c r="K1508" t="s">
        <v>16</v>
      </c>
      <c r="L1508">
        <v>0</v>
      </c>
      <c r="M1508">
        <f>Googleplaystore[[#This Row],[Installed]]*Googleplaystore[[#This Row],[Price]]</f>
        <v>0</v>
      </c>
      <c r="N1508" t="s">
        <v>17</v>
      </c>
      <c r="O1508" t="s">
        <v>2065</v>
      </c>
      <c r="P1508" s="1">
        <v>43257</v>
      </c>
      <c r="Q1508" s="16" t="s">
        <v>75</v>
      </c>
      <c r="R1508" t="s">
        <v>46</v>
      </c>
    </row>
    <row r="1509" spans="1:18" x14ac:dyDescent="0.3">
      <c r="A1509">
        <v>4.4000000000000004</v>
      </c>
      <c r="B1509" t="s">
        <v>2045</v>
      </c>
      <c r="C1509" t="s">
        <v>2012</v>
      </c>
      <c r="E1509">
        <v>6198880</v>
      </c>
      <c r="F1509" t="s">
        <v>12952</v>
      </c>
      <c r="G1509">
        <f t="shared" si="69"/>
        <v>68608</v>
      </c>
      <c r="H1509" t="b">
        <f t="shared" si="70"/>
        <v>0</v>
      </c>
      <c r="I1509" t="s">
        <v>240</v>
      </c>
      <c r="J1509">
        <f t="shared" si="71"/>
        <v>100000000</v>
      </c>
      <c r="K1509" t="s">
        <v>16</v>
      </c>
      <c r="L1509">
        <v>0</v>
      </c>
      <c r="M1509">
        <f>Googleplaystore[[#This Row],[Installed]]*Googleplaystore[[#This Row],[Price]]</f>
        <v>0</v>
      </c>
      <c r="N1509" t="s">
        <v>17</v>
      </c>
      <c r="O1509" t="s">
        <v>2019</v>
      </c>
      <c r="P1509" s="1">
        <v>43291</v>
      </c>
      <c r="Q1509" s="16" t="s">
        <v>2046</v>
      </c>
      <c r="R1509" t="s">
        <v>50</v>
      </c>
    </row>
    <row r="1510" spans="1:18" x14ac:dyDescent="0.3">
      <c r="A1510">
        <v>4.5</v>
      </c>
      <c r="B1510" t="s">
        <v>2108</v>
      </c>
      <c r="C1510" t="s">
        <v>2012</v>
      </c>
      <c r="E1510">
        <v>5465624</v>
      </c>
      <c r="F1510" t="s">
        <v>12537</v>
      </c>
      <c r="G1510">
        <f t="shared" si="69"/>
        <v>54272</v>
      </c>
      <c r="H1510" t="b">
        <f t="shared" si="70"/>
        <v>0</v>
      </c>
      <c r="I1510" t="s">
        <v>240</v>
      </c>
      <c r="J1510">
        <f t="shared" si="71"/>
        <v>100000000</v>
      </c>
      <c r="K1510" t="s">
        <v>16</v>
      </c>
      <c r="L1510">
        <v>0</v>
      </c>
      <c r="M1510">
        <f>Googleplaystore[[#This Row],[Installed]]*Googleplaystore[[#This Row],[Price]]</f>
        <v>0</v>
      </c>
      <c r="N1510" t="s">
        <v>30</v>
      </c>
      <c r="O1510" t="s">
        <v>2029</v>
      </c>
      <c r="P1510" s="1">
        <v>43315</v>
      </c>
      <c r="Q1510" s="16" t="s">
        <v>2109</v>
      </c>
      <c r="R1510" t="s">
        <v>20</v>
      </c>
    </row>
    <row r="1511" spans="1:18" x14ac:dyDescent="0.3">
      <c r="A1511">
        <v>4.5999999999999996</v>
      </c>
      <c r="B1511" t="s">
        <v>2037</v>
      </c>
      <c r="C1511" t="s">
        <v>2012</v>
      </c>
      <c r="E1511">
        <v>59854</v>
      </c>
      <c r="F1511" t="s">
        <v>12447</v>
      </c>
      <c r="G1511">
        <f t="shared" si="69"/>
        <v>7987.2</v>
      </c>
      <c r="H1511" t="b">
        <f t="shared" si="70"/>
        <v>0</v>
      </c>
      <c r="I1511" t="s">
        <v>26</v>
      </c>
      <c r="J1511">
        <f t="shared" si="71"/>
        <v>5000000</v>
      </c>
      <c r="K1511" t="s">
        <v>16</v>
      </c>
      <c r="L1511">
        <v>0</v>
      </c>
      <c r="M1511">
        <f>Googleplaystore[[#This Row],[Installed]]*Googleplaystore[[#This Row],[Price]]</f>
        <v>0</v>
      </c>
      <c r="N1511" t="s">
        <v>17</v>
      </c>
      <c r="O1511" t="s">
        <v>2038</v>
      </c>
      <c r="P1511" s="1">
        <v>43165</v>
      </c>
      <c r="Q1511" s="16">
        <v>2.9</v>
      </c>
      <c r="R1511" t="s">
        <v>39</v>
      </c>
    </row>
    <row r="1512" spans="1:18" x14ac:dyDescent="0.3">
      <c r="A1512">
        <v>4.7</v>
      </c>
      <c r="B1512" t="s">
        <v>2110</v>
      </c>
      <c r="C1512" t="s">
        <v>2012</v>
      </c>
      <c r="E1512">
        <v>1534466</v>
      </c>
      <c r="F1512" t="s">
        <v>31</v>
      </c>
      <c r="G1512" t="b">
        <f t="shared" si="69"/>
        <v>0</v>
      </c>
      <c r="H1512" t="b">
        <f t="shared" si="70"/>
        <v>0</v>
      </c>
      <c r="I1512" t="s">
        <v>29</v>
      </c>
      <c r="J1512">
        <f t="shared" si="71"/>
        <v>50000000</v>
      </c>
      <c r="K1512" t="s">
        <v>16</v>
      </c>
      <c r="L1512">
        <v>0</v>
      </c>
      <c r="M1512">
        <f>Googleplaystore[[#This Row],[Installed]]*Googleplaystore[[#This Row],[Price]]</f>
        <v>0</v>
      </c>
      <c r="N1512" t="s">
        <v>30</v>
      </c>
      <c r="O1512" t="s">
        <v>2029</v>
      </c>
      <c r="P1512" s="1">
        <v>43304</v>
      </c>
      <c r="Q1512" s="16" t="s">
        <v>2111</v>
      </c>
      <c r="R1512" t="s">
        <v>50</v>
      </c>
    </row>
    <row r="1513" spans="1:18" x14ac:dyDescent="0.3">
      <c r="A1513">
        <v>4.5999999999999996</v>
      </c>
      <c r="B1513" t="s">
        <v>2030</v>
      </c>
      <c r="C1513" t="s">
        <v>2012</v>
      </c>
      <c r="E1513">
        <v>23134775</v>
      </c>
      <c r="F1513" t="s">
        <v>12668</v>
      </c>
      <c r="G1513">
        <f t="shared" si="69"/>
        <v>99328</v>
      </c>
      <c r="H1513" t="b">
        <f t="shared" si="70"/>
        <v>0</v>
      </c>
      <c r="I1513" t="s">
        <v>240</v>
      </c>
      <c r="J1513">
        <f t="shared" si="71"/>
        <v>100000000</v>
      </c>
      <c r="K1513" t="s">
        <v>16</v>
      </c>
      <c r="L1513">
        <v>0</v>
      </c>
      <c r="M1513">
        <f>Googleplaystore[[#This Row],[Installed]]*Googleplaystore[[#This Row],[Price]]</f>
        <v>0</v>
      </c>
      <c r="N1513" t="s">
        <v>70</v>
      </c>
      <c r="O1513" t="s">
        <v>2031</v>
      </c>
      <c r="P1513" s="1">
        <v>43278</v>
      </c>
      <c r="Q1513" s="16" t="s">
        <v>1209</v>
      </c>
      <c r="R1513" t="s">
        <v>50</v>
      </c>
    </row>
    <row r="1514" spans="1:18" x14ac:dyDescent="0.3">
      <c r="A1514">
        <v>4.5</v>
      </c>
      <c r="B1514" t="s">
        <v>2112</v>
      </c>
      <c r="C1514" t="s">
        <v>2012</v>
      </c>
      <c r="E1514">
        <v>14891223</v>
      </c>
      <c r="F1514" t="s">
        <v>31</v>
      </c>
      <c r="G1514" t="b">
        <f t="shared" si="69"/>
        <v>0</v>
      </c>
      <c r="H1514" t="b">
        <f t="shared" si="70"/>
        <v>0</v>
      </c>
      <c r="I1514" t="s">
        <v>503</v>
      </c>
      <c r="J1514">
        <f t="shared" si="71"/>
        <v>500000000</v>
      </c>
      <c r="K1514" t="s">
        <v>16</v>
      </c>
      <c r="L1514">
        <v>0</v>
      </c>
      <c r="M1514">
        <f>Googleplaystore[[#This Row],[Installed]]*Googleplaystore[[#This Row],[Price]]</f>
        <v>0</v>
      </c>
      <c r="N1514" t="s">
        <v>17</v>
      </c>
      <c r="O1514" t="s">
        <v>2019</v>
      </c>
      <c r="P1514" s="1">
        <v>43300</v>
      </c>
      <c r="Q1514" s="16" t="s">
        <v>2113</v>
      </c>
      <c r="R1514" t="s">
        <v>50</v>
      </c>
    </row>
    <row r="1515" spans="1:18" x14ac:dyDescent="0.3">
      <c r="A1515">
        <v>4.5999999999999996</v>
      </c>
      <c r="B1515" t="s">
        <v>2100</v>
      </c>
      <c r="C1515" t="s">
        <v>2012</v>
      </c>
      <c r="E1515">
        <v>7672495</v>
      </c>
      <c r="F1515" t="s">
        <v>31</v>
      </c>
      <c r="G1515" t="b">
        <f t="shared" si="69"/>
        <v>0</v>
      </c>
      <c r="H1515" t="b">
        <f t="shared" si="70"/>
        <v>0</v>
      </c>
      <c r="I1515" t="s">
        <v>240</v>
      </c>
      <c r="J1515">
        <f t="shared" si="71"/>
        <v>100000000</v>
      </c>
      <c r="K1515" t="s">
        <v>16</v>
      </c>
      <c r="L1515">
        <v>0</v>
      </c>
      <c r="M1515">
        <f>Googleplaystore[[#This Row],[Installed]]*Googleplaystore[[#This Row],[Price]]</f>
        <v>0</v>
      </c>
      <c r="N1515" t="s">
        <v>222</v>
      </c>
      <c r="O1515" t="s">
        <v>2029</v>
      </c>
      <c r="P1515" s="1">
        <v>43314</v>
      </c>
      <c r="Q1515" s="16">
        <v>0</v>
      </c>
      <c r="R1515" t="s">
        <v>31</v>
      </c>
    </row>
    <row r="1516" spans="1:18" x14ac:dyDescent="0.3">
      <c r="A1516">
        <v>4.5</v>
      </c>
      <c r="B1516" t="s">
        <v>2066</v>
      </c>
      <c r="C1516" t="s">
        <v>2012</v>
      </c>
      <c r="E1516">
        <v>1137271</v>
      </c>
      <c r="F1516" t="s">
        <v>12715</v>
      </c>
      <c r="G1516">
        <f t="shared" si="69"/>
        <v>60416</v>
      </c>
      <c r="H1516" t="b">
        <f t="shared" si="70"/>
        <v>0</v>
      </c>
      <c r="I1516" t="s">
        <v>29</v>
      </c>
      <c r="J1516">
        <f t="shared" si="71"/>
        <v>50000000</v>
      </c>
      <c r="K1516" t="s">
        <v>16</v>
      </c>
      <c r="L1516">
        <v>0</v>
      </c>
      <c r="M1516">
        <f>Googleplaystore[[#This Row],[Installed]]*Googleplaystore[[#This Row],[Price]]</f>
        <v>0</v>
      </c>
      <c r="N1516" t="s">
        <v>30</v>
      </c>
      <c r="O1516" t="s">
        <v>2016</v>
      </c>
      <c r="P1516" s="1">
        <v>43249</v>
      </c>
      <c r="Q1516" s="16" t="s">
        <v>2067</v>
      </c>
      <c r="R1516" t="s">
        <v>53</v>
      </c>
    </row>
    <row r="1517" spans="1:18" x14ac:dyDescent="0.3">
      <c r="A1517">
        <v>4.4000000000000004</v>
      </c>
      <c r="B1517" t="s">
        <v>2039</v>
      </c>
      <c r="C1517" t="s">
        <v>2012</v>
      </c>
      <c r="E1517">
        <v>2610622</v>
      </c>
      <c r="F1517" t="s">
        <v>12416</v>
      </c>
      <c r="G1517">
        <f t="shared" si="69"/>
        <v>47104</v>
      </c>
      <c r="H1517" t="b">
        <f t="shared" si="70"/>
        <v>0</v>
      </c>
      <c r="I1517" t="s">
        <v>240</v>
      </c>
      <c r="J1517">
        <f t="shared" si="71"/>
        <v>100000000</v>
      </c>
      <c r="K1517" t="s">
        <v>16</v>
      </c>
      <c r="L1517">
        <v>0</v>
      </c>
      <c r="M1517">
        <f>Googleplaystore[[#This Row],[Installed]]*Googleplaystore[[#This Row],[Price]]</f>
        <v>0</v>
      </c>
      <c r="N1517" t="s">
        <v>17</v>
      </c>
      <c r="O1517" t="s">
        <v>2016</v>
      </c>
      <c r="P1517" s="1">
        <v>43284</v>
      </c>
      <c r="Q1517" s="16" t="s">
        <v>2040</v>
      </c>
      <c r="R1517" t="s">
        <v>50</v>
      </c>
    </row>
    <row r="1518" spans="1:18" x14ac:dyDescent="0.3">
      <c r="A1518">
        <v>4.7</v>
      </c>
      <c r="B1518" t="s">
        <v>2089</v>
      </c>
      <c r="C1518" t="s">
        <v>2012</v>
      </c>
      <c r="E1518">
        <v>990586</v>
      </c>
      <c r="F1518" t="s">
        <v>13110</v>
      </c>
      <c r="G1518">
        <f t="shared" si="69"/>
        <v>76800</v>
      </c>
      <c r="H1518" t="b">
        <f t="shared" si="70"/>
        <v>0</v>
      </c>
      <c r="I1518" t="s">
        <v>55</v>
      </c>
      <c r="J1518">
        <f t="shared" si="71"/>
        <v>10000000</v>
      </c>
      <c r="K1518" t="s">
        <v>16</v>
      </c>
      <c r="L1518">
        <v>0</v>
      </c>
      <c r="M1518">
        <f>Googleplaystore[[#This Row],[Installed]]*Googleplaystore[[#This Row],[Price]]</f>
        <v>0</v>
      </c>
      <c r="N1518" t="s">
        <v>17</v>
      </c>
      <c r="O1518" t="s">
        <v>2029</v>
      </c>
      <c r="P1518" s="1">
        <v>43244</v>
      </c>
      <c r="Q1518" s="16" t="s">
        <v>2090</v>
      </c>
      <c r="R1518" t="s">
        <v>50</v>
      </c>
    </row>
    <row r="1519" spans="1:18" x14ac:dyDescent="0.3">
      <c r="A1519">
        <v>4.3</v>
      </c>
      <c r="B1519" t="s">
        <v>2047</v>
      </c>
      <c r="C1519" t="s">
        <v>2012</v>
      </c>
      <c r="E1519">
        <v>10354</v>
      </c>
      <c r="F1519" t="s">
        <v>12877</v>
      </c>
      <c r="G1519">
        <f t="shared" si="69"/>
        <v>51200</v>
      </c>
      <c r="H1519" t="b">
        <f t="shared" si="70"/>
        <v>0</v>
      </c>
      <c r="I1519" t="s">
        <v>42</v>
      </c>
      <c r="J1519">
        <f t="shared" si="71"/>
        <v>1000000</v>
      </c>
      <c r="K1519" t="s">
        <v>16</v>
      </c>
      <c r="L1519">
        <v>0</v>
      </c>
      <c r="M1519">
        <f>Googleplaystore[[#This Row],[Installed]]*Googleplaystore[[#This Row],[Price]]</f>
        <v>0</v>
      </c>
      <c r="N1519" t="s">
        <v>222</v>
      </c>
      <c r="O1519" t="s">
        <v>2029</v>
      </c>
      <c r="P1519" s="1">
        <v>43313</v>
      </c>
      <c r="Q1519" s="16" t="s">
        <v>78</v>
      </c>
      <c r="R1519" t="s">
        <v>39</v>
      </c>
    </row>
    <row r="1520" spans="1:18" x14ac:dyDescent="0.3">
      <c r="A1520">
        <v>4.3</v>
      </c>
      <c r="B1520" t="s">
        <v>2032</v>
      </c>
      <c r="C1520" t="s">
        <v>2012</v>
      </c>
      <c r="E1520">
        <v>8118937</v>
      </c>
      <c r="F1520" t="s">
        <v>13107</v>
      </c>
      <c r="G1520">
        <f t="shared" si="69"/>
        <v>63488</v>
      </c>
      <c r="H1520" t="b">
        <f t="shared" si="70"/>
        <v>0</v>
      </c>
      <c r="I1520" t="s">
        <v>503</v>
      </c>
      <c r="J1520">
        <f t="shared" si="71"/>
        <v>500000000</v>
      </c>
      <c r="K1520" t="s">
        <v>16</v>
      </c>
      <c r="L1520">
        <v>0</v>
      </c>
      <c r="M1520">
        <f>Googleplaystore[[#This Row],[Installed]]*Googleplaystore[[#This Row],[Price]]</f>
        <v>0</v>
      </c>
      <c r="N1520" t="s">
        <v>17</v>
      </c>
      <c r="O1520" t="s">
        <v>2029</v>
      </c>
      <c r="P1520" s="1">
        <v>43286</v>
      </c>
      <c r="Q1520" s="16" t="s">
        <v>2033</v>
      </c>
      <c r="R1520" t="s">
        <v>53</v>
      </c>
    </row>
    <row r="1521" spans="1:18" x14ac:dyDescent="0.3">
      <c r="A1521">
        <v>4.4000000000000004</v>
      </c>
      <c r="B1521" t="s">
        <v>2077</v>
      </c>
      <c r="C1521" t="s">
        <v>2012</v>
      </c>
      <c r="E1521">
        <v>4921122</v>
      </c>
      <c r="F1521" t="s">
        <v>31</v>
      </c>
      <c r="G1521" t="b">
        <f t="shared" si="69"/>
        <v>0</v>
      </c>
      <c r="H1521" t="b">
        <f t="shared" si="70"/>
        <v>0</v>
      </c>
      <c r="I1521" t="s">
        <v>240</v>
      </c>
      <c r="J1521">
        <f t="shared" si="71"/>
        <v>100000000</v>
      </c>
      <c r="K1521" t="s">
        <v>16</v>
      </c>
      <c r="L1521">
        <v>0</v>
      </c>
      <c r="M1521">
        <f>Googleplaystore[[#This Row],[Installed]]*Googleplaystore[[#This Row],[Price]]</f>
        <v>0</v>
      </c>
      <c r="N1521" t="s">
        <v>70</v>
      </c>
      <c r="O1521" t="s">
        <v>2016</v>
      </c>
      <c r="P1521" s="1">
        <v>43266</v>
      </c>
      <c r="Q1521" s="16">
        <v>0</v>
      </c>
      <c r="R1521" t="s">
        <v>31</v>
      </c>
    </row>
    <row r="1522" spans="1:18" x14ac:dyDescent="0.3">
      <c r="A1522">
        <v>4.3</v>
      </c>
      <c r="B1522" t="s">
        <v>2114</v>
      </c>
      <c r="C1522" t="s">
        <v>2012</v>
      </c>
      <c r="E1522">
        <v>18985</v>
      </c>
      <c r="F1522" t="s">
        <v>12209</v>
      </c>
      <c r="G1522">
        <f t="shared" si="69"/>
        <v>23552</v>
      </c>
      <c r="H1522" t="b">
        <f t="shared" si="70"/>
        <v>0</v>
      </c>
      <c r="I1522" t="s">
        <v>26</v>
      </c>
      <c r="J1522">
        <f t="shared" si="71"/>
        <v>5000000</v>
      </c>
      <c r="K1522" t="s">
        <v>16</v>
      </c>
      <c r="L1522">
        <v>0</v>
      </c>
      <c r="M1522">
        <f>Googleplaystore[[#This Row],[Installed]]*Googleplaystore[[#This Row],[Price]]</f>
        <v>0</v>
      </c>
      <c r="N1522" t="s">
        <v>17</v>
      </c>
      <c r="O1522" t="s">
        <v>2019</v>
      </c>
      <c r="P1522" s="1">
        <v>43304</v>
      </c>
      <c r="Q1522" s="16" t="s">
        <v>2115</v>
      </c>
      <c r="R1522" t="s">
        <v>20</v>
      </c>
    </row>
    <row r="1523" spans="1:18" x14ac:dyDescent="0.3">
      <c r="A1523">
        <v>4.5</v>
      </c>
      <c r="B1523" t="s">
        <v>2116</v>
      </c>
      <c r="C1523" t="s">
        <v>2012</v>
      </c>
      <c r="E1523">
        <v>655067</v>
      </c>
      <c r="F1523" t="s">
        <v>12752</v>
      </c>
      <c r="G1523">
        <f t="shared" si="69"/>
        <v>73728</v>
      </c>
      <c r="H1523" t="b">
        <f t="shared" si="70"/>
        <v>0</v>
      </c>
      <c r="I1523" t="s">
        <v>55</v>
      </c>
      <c r="J1523">
        <f t="shared" si="71"/>
        <v>10000000</v>
      </c>
      <c r="K1523" t="s">
        <v>16</v>
      </c>
      <c r="L1523">
        <v>0</v>
      </c>
      <c r="M1523">
        <f>Googleplaystore[[#This Row],[Installed]]*Googleplaystore[[#This Row],[Price]]</f>
        <v>0</v>
      </c>
      <c r="N1523" t="s">
        <v>30</v>
      </c>
      <c r="O1523" t="s">
        <v>2016</v>
      </c>
      <c r="P1523" s="1">
        <v>42933</v>
      </c>
      <c r="Q1523" s="16" t="s">
        <v>706</v>
      </c>
      <c r="R1523" t="s">
        <v>20</v>
      </c>
    </row>
    <row r="1524" spans="1:18" x14ac:dyDescent="0.3">
      <c r="A1524">
        <v>4.4000000000000004</v>
      </c>
      <c r="B1524" t="s">
        <v>2093</v>
      </c>
      <c r="C1524" t="s">
        <v>2012</v>
      </c>
      <c r="E1524">
        <v>7614271</v>
      </c>
      <c r="F1524" t="s">
        <v>12603</v>
      </c>
      <c r="G1524">
        <f t="shared" si="69"/>
        <v>71680</v>
      </c>
      <c r="H1524" t="b">
        <f t="shared" si="70"/>
        <v>0</v>
      </c>
      <c r="I1524" t="s">
        <v>240</v>
      </c>
      <c r="J1524">
        <f t="shared" si="71"/>
        <v>100000000</v>
      </c>
      <c r="K1524" t="s">
        <v>16</v>
      </c>
      <c r="L1524">
        <v>0</v>
      </c>
      <c r="M1524">
        <f>Googleplaystore[[#This Row],[Installed]]*Googleplaystore[[#This Row],[Price]]</f>
        <v>0</v>
      </c>
      <c r="N1524" t="s">
        <v>17</v>
      </c>
      <c r="O1524" t="s">
        <v>2019</v>
      </c>
      <c r="P1524" s="1">
        <v>43307</v>
      </c>
      <c r="Q1524" s="16" t="s">
        <v>2094</v>
      </c>
      <c r="R1524" t="s">
        <v>39</v>
      </c>
    </row>
    <row r="1525" spans="1:18" x14ac:dyDescent="0.3">
      <c r="A1525">
        <v>4.5</v>
      </c>
      <c r="B1525" t="s">
        <v>2054</v>
      </c>
      <c r="C1525" t="s">
        <v>2012</v>
      </c>
      <c r="E1525">
        <v>10434</v>
      </c>
      <c r="F1525" t="s">
        <v>12270</v>
      </c>
      <c r="G1525">
        <f t="shared" si="69"/>
        <v>18432</v>
      </c>
      <c r="H1525" t="b">
        <f t="shared" si="70"/>
        <v>0</v>
      </c>
      <c r="I1525" t="s">
        <v>42</v>
      </c>
      <c r="J1525">
        <f t="shared" si="71"/>
        <v>1000000</v>
      </c>
      <c r="K1525" t="s">
        <v>16</v>
      </c>
      <c r="L1525">
        <v>0</v>
      </c>
      <c r="M1525">
        <f>Googleplaystore[[#This Row],[Installed]]*Googleplaystore[[#This Row],[Price]]</f>
        <v>0</v>
      </c>
      <c r="N1525" t="s">
        <v>17</v>
      </c>
      <c r="O1525" t="s">
        <v>2016</v>
      </c>
      <c r="P1525" s="1">
        <v>43292</v>
      </c>
      <c r="Q1525" s="16" t="s">
        <v>2055</v>
      </c>
      <c r="R1525" t="s">
        <v>53</v>
      </c>
    </row>
    <row r="1526" spans="1:18" x14ac:dyDescent="0.3">
      <c r="A1526">
        <v>4.4000000000000004</v>
      </c>
      <c r="B1526" t="s">
        <v>2028</v>
      </c>
      <c r="C1526" t="s">
        <v>2012</v>
      </c>
      <c r="E1526">
        <v>5234825</v>
      </c>
      <c r="F1526" t="s">
        <v>31</v>
      </c>
      <c r="G1526" t="b">
        <f t="shared" si="69"/>
        <v>0</v>
      </c>
      <c r="H1526" t="b">
        <f t="shared" si="70"/>
        <v>0</v>
      </c>
      <c r="I1526" t="s">
        <v>240</v>
      </c>
      <c r="J1526">
        <f t="shared" si="71"/>
        <v>100000000</v>
      </c>
      <c r="K1526" t="s">
        <v>16</v>
      </c>
      <c r="L1526">
        <v>0</v>
      </c>
      <c r="M1526">
        <f>Googleplaystore[[#This Row],[Installed]]*Googleplaystore[[#This Row],[Price]]</f>
        <v>0</v>
      </c>
      <c r="N1526" t="s">
        <v>17</v>
      </c>
      <c r="O1526" t="s">
        <v>2029</v>
      </c>
      <c r="P1526" s="1">
        <v>43053</v>
      </c>
      <c r="Q1526" s="16">
        <v>0</v>
      </c>
      <c r="R1526" t="s">
        <v>39</v>
      </c>
    </row>
    <row r="1527" spans="1:18" x14ac:dyDescent="0.3">
      <c r="A1527">
        <v>4.5</v>
      </c>
      <c r="B1527" t="s">
        <v>2117</v>
      </c>
      <c r="C1527" t="s">
        <v>2012</v>
      </c>
      <c r="E1527">
        <v>1385093</v>
      </c>
      <c r="F1527" t="s">
        <v>12235</v>
      </c>
      <c r="G1527">
        <f t="shared" si="69"/>
        <v>35840</v>
      </c>
      <c r="H1527" t="b">
        <f t="shared" si="70"/>
        <v>0</v>
      </c>
      <c r="I1527" t="s">
        <v>240</v>
      </c>
      <c r="J1527">
        <f t="shared" si="71"/>
        <v>100000000</v>
      </c>
      <c r="K1527" t="s">
        <v>16</v>
      </c>
      <c r="L1527">
        <v>0</v>
      </c>
      <c r="M1527">
        <f>Googleplaystore[[#This Row],[Installed]]*Googleplaystore[[#This Row],[Price]]</f>
        <v>0</v>
      </c>
      <c r="N1527" t="s">
        <v>17</v>
      </c>
      <c r="O1527" t="s">
        <v>2038</v>
      </c>
      <c r="P1527" s="1">
        <v>43314</v>
      </c>
      <c r="Q1527" s="16" t="s">
        <v>2118</v>
      </c>
      <c r="R1527" t="s">
        <v>50</v>
      </c>
    </row>
    <row r="1528" spans="1:18" x14ac:dyDescent="0.3">
      <c r="A1528">
        <v>4.5999999999999996</v>
      </c>
      <c r="B1528" t="s">
        <v>2119</v>
      </c>
      <c r="C1528" t="s">
        <v>2012</v>
      </c>
      <c r="E1528">
        <v>2698348</v>
      </c>
      <c r="F1528" t="s">
        <v>12746</v>
      </c>
      <c r="G1528">
        <f t="shared" si="69"/>
        <v>79872</v>
      </c>
      <c r="H1528" t="b">
        <f t="shared" si="70"/>
        <v>0</v>
      </c>
      <c r="I1528" t="s">
        <v>240</v>
      </c>
      <c r="J1528">
        <f t="shared" si="71"/>
        <v>100000000</v>
      </c>
      <c r="K1528" t="s">
        <v>16</v>
      </c>
      <c r="L1528">
        <v>0</v>
      </c>
      <c r="M1528">
        <f>Googleplaystore[[#This Row],[Installed]]*Googleplaystore[[#This Row],[Price]]</f>
        <v>0</v>
      </c>
      <c r="N1528" t="s">
        <v>17</v>
      </c>
      <c r="O1528" t="s">
        <v>2029</v>
      </c>
      <c r="P1528" s="1">
        <v>43312</v>
      </c>
      <c r="Q1528" s="16" t="s">
        <v>2120</v>
      </c>
      <c r="R1528" t="s">
        <v>50</v>
      </c>
    </row>
    <row r="1529" spans="1:18" x14ac:dyDescent="0.3">
      <c r="A1529">
        <v>4.7</v>
      </c>
      <c r="B1529" t="s">
        <v>2121</v>
      </c>
      <c r="C1529" t="s">
        <v>2012</v>
      </c>
      <c r="E1529">
        <v>1125017</v>
      </c>
      <c r="F1529" t="s">
        <v>12180</v>
      </c>
      <c r="G1529">
        <f t="shared" si="69"/>
        <v>25600</v>
      </c>
      <c r="H1529" t="b">
        <f t="shared" si="70"/>
        <v>0</v>
      </c>
      <c r="I1529" t="s">
        <v>55</v>
      </c>
      <c r="J1529">
        <f t="shared" si="71"/>
        <v>10000000</v>
      </c>
      <c r="K1529" t="s">
        <v>16</v>
      </c>
      <c r="L1529">
        <v>0</v>
      </c>
      <c r="M1529">
        <f>Googleplaystore[[#This Row],[Installed]]*Googleplaystore[[#This Row],[Price]]</f>
        <v>0</v>
      </c>
      <c r="N1529" t="s">
        <v>17</v>
      </c>
      <c r="O1529" t="s">
        <v>2038</v>
      </c>
      <c r="P1529" s="1">
        <v>43298</v>
      </c>
      <c r="Q1529" s="16" t="s">
        <v>379</v>
      </c>
      <c r="R1529" t="s">
        <v>334</v>
      </c>
    </row>
    <row r="1530" spans="1:18" x14ac:dyDescent="0.3">
      <c r="A1530">
        <v>4.5999999999999996</v>
      </c>
      <c r="B1530" t="s">
        <v>2122</v>
      </c>
      <c r="C1530" t="s">
        <v>2012</v>
      </c>
      <c r="E1530">
        <v>9882639</v>
      </c>
      <c r="F1530" t="s">
        <v>13105</v>
      </c>
      <c r="G1530">
        <f t="shared" si="69"/>
        <v>75776</v>
      </c>
      <c r="H1530" t="b">
        <f t="shared" si="70"/>
        <v>0</v>
      </c>
      <c r="I1530" t="s">
        <v>240</v>
      </c>
      <c r="J1530">
        <f t="shared" si="71"/>
        <v>100000000</v>
      </c>
      <c r="K1530" t="s">
        <v>16</v>
      </c>
      <c r="L1530">
        <v>0</v>
      </c>
      <c r="M1530">
        <f>Googleplaystore[[#This Row],[Installed]]*Googleplaystore[[#This Row],[Price]]</f>
        <v>0</v>
      </c>
      <c r="N1530" t="s">
        <v>17</v>
      </c>
      <c r="O1530" t="s">
        <v>2057</v>
      </c>
      <c r="P1530" s="1">
        <v>43297</v>
      </c>
      <c r="Q1530" s="16">
        <v>5.0640000000000001</v>
      </c>
      <c r="R1530" t="s">
        <v>36</v>
      </c>
    </row>
    <row r="1531" spans="1:18" x14ac:dyDescent="0.3">
      <c r="A1531">
        <v>4.4000000000000004</v>
      </c>
      <c r="B1531" t="s">
        <v>2068</v>
      </c>
      <c r="C1531" t="s">
        <v>2012</v>
      </c>
      <c r="E1531">
        <v>5566805</v>
      </c>
      <c r="F1531" t="s">
        <v>12668</v>
      </c>
      <c r="G1531">
        <f t="shared" si="69"/>
        <v>99328</v>
      </c>
      <c r="H1531" t="b">
        <f t="shared" si="70"/>
        <v>0</v>
      </c>
      <c r="I1531" t="s">
        <v>240</v>
      </c>
      <c r="J1531">
        <f t="shared" si="71"/>
        <v>100000000</v>
      </c>
      <c r="K1531" t="s">
        <v>16</v>
      </c>
      <c r="L1531">
        <v>0</v>
      </c>
      <c r="M1531">
        <f>Googleplaystore[[#This Row],[Installed]]*Googleplaystore[[#This Row],[Price]]</f>
        <v>0</v>
      </c>
      <c r="N1531" t="s">
        <v>17</v>
      </c>
      <c r="O1531" t="s">
        <v>2016</v>
      </c>
      <c r="P1531" s="1">
        <v>43244</v>
      </c>
      <c r="Q1531" s="16" t="s">
        <v>2069</v>
      </c>
      <c r="R1531" t="s">
        <v>50</v>
      </c>
    </row>
    <row r="1532" spans="1:18" x14ac:dyDescent="0.3">
      <c r="A1532">
        <v>4.4000000000000004</v>
      </c>
      <c r="B1532" t="s">
        <v>2123</v>
      </c>
      <c r="C1532" t="s">
        <v>2012</v>
      </c>
      <c r="E1532">
        <v>74673</v>
      </c>
      <c r="F1532" t="s">
        <v>12199</v>
      </c>
      <c r="G1532">
        <f t="shared" si="69"/>
        <v>17408</v>
      </c>
      <c r="H1532" t="b">
        <f t="shared" si="70"/>
        <v>0</v>
      </c>
      <c r="I1532" t="s">
        <v>55</v>
      </c>
      <c r="J1532">
        <f t="shared" si="71"/>
        <v>10000000</v>
      </c>
      <c r="K1532" t="s">
        <v>16</v>
      </c>
      <c r="L1532">
        <v>0</v>
      </c>
      <c r="M1532">
        <f>Googleplaystore[[#This Row],[Installed]]*Googleplaystore[[#This Row],[Price]]</f>
        <v>0</v>
      </c>
      <c r="N1532" t="s">
        <v>17</v>
      </c>
      <c r="O1532" t="s">
        <v>2019</v>
      </c>
      <c r="P1532" s="1">
        <v>43287</v>
      </c>
      <c r="Q1532" s="16" t="s">
        <v>2124</v>
      </c>
      <c r="R1532" t="s">
        <v>20</v>
      </c>
    </row>
    <row r="1533" spans="1:18" x14ac:dyDescent="0.3">
      <c r="A1533">
        <v>4.5</v>
      </c>
      <c r="B1533" t="s">
        <v>2125</v>
      </c>
      <c r="C1533" t="s">
        <v>2012</v>
      </c>
      <c r="E1533">
        <v>5387639</v>
      </c>
      <c r="F1533" t="s">
        <v>12537</v>
      </c>
      <c r="G1533">
        <f t="shared" si="69"/>
        <v>54272</v>
      </c>
      <c r="H1533" t="b">
        <f t="shared" si="70"/>
        <v>0</v>
      </c>
      <c r="I1533" t="s">
        <v>240</v>
      </c>
      <c r="J1533">
        <f t="shared" si="71"/>
        <v>100000000</v>
      </c>
      <c r="K1533" t="s">
        <v>16</v>
      </c>
      <c r="L1533">
        <v>0</v>
      </c>
      <c r="M1533">
        <f>Googleplaystore[[#This Row],[Installed]]*Googleplaystore[[#This Row],[Price]]</f>
        <v>0</v>
      </c>
      <c r="N1533" t="s">
        <v>17</v>
      </c>
      <c r="O1533" t="s">
        <v>2072</v>
      </c>
      <c r="P1533" s="1">
        <v>43158</v>
      </c>
      <c r="Q1533" s="16">
        <v>2.5</v>
      </c>
      <c r="R1533" t="s">
        <v>50</v>
      </c>
    </row>
    <row r="1534" spans="1:18" x14ac:dyDescent="0.3">
      <c r="A1534">
        <v>4.5999999999999996</v>
      </c>
      <c r="B1534" t="s">
        <v>2126</v>
      </c>
      <c r="C1534" t="s">
        <v>2012</v>
      </c>
      <c r="E1534">
        <v>2750410</v>
      </c>
      <c r="F1534" t="s">
        <v>31</v>
      </c>
      <c r="G1534" t="b">
        <f t="shared" si="69"/>
        <v>0</v>
      </c>
      <c r="H1534" t="b">
        <f t="shared" si="70"/>
        <v>0</v>
      </c>
      <c r="I1534" t="s">
        <v>240</v>
      </c>
      <c r="J1534">
        <f t="shared" si="71"/>
        <v>100000000</v>
      </c>
      <c r="K1534" t="s">
        <v>16</v>
      </c>
      <c r="L1534">
        <v>0</v>
      </c>
      <c r="M1534">
        <f>Googleplaystore[[#This Row],[Installed]]*Googleplaystore[[#This Row],[Price]]</f>
        <v>0</v>
      </c>
      <c r="N1534" t="s">
        <v>17</v>
      </c>
      <c r="O1534" t="s">
        <v>2072</v>
      </c>
      <c r="P1534" s="1">
        <v>43314</v>
      </c>
      <c r="Q1534" s="16" t="s">
        <v>1316</v>
      </c>
      <c r="R1534" t="s">
        <v>32</v>
      </c>
    </row>
    <row r="1535" spans="1:18" x14ac:dyDescent="0.3">
      <c r="A1535">
        <v>4.3</v>
      </c>
      <c r="B1535" t="s">
        <v>2070</v>
      </c>
      <c r="C1535" t="s">
        <v>2012</v>
      </c>
      <c r="E1535">
        <v>1295606</v>
      </c>
      <c r="F1535" t="s">
        <v>12216</v>
      </c>
      <c r="G1535">
        <f t="shared" si="69"/>
        <v>11264</v>
      </c>
      <c r="H1535" t="b">
        <f t="shared" si="70"/>
        <v>0</v>
      </c>
      <c r="I1535" t="s">
        <v>240</v>
      </c>
      <c r="J1535">
        <f t="shared" si="71"/>
        <v>100000000</v>
      </c>
      <c r="K1535" t="s">
        <v>16</v>
      </c>
      <c r="L1535">
        <v>0</v>
      </c>
      <c r="M1535">
        <f>Googleplaystore[[#This Row],[Installed]]*Googleplaystore[[#This Row],[Price]]</f>
        <v>0</v>
      </c>
      <c r="N1535" t="s">
        <v>17</v>
      </c>
      <c r="O1535" t="s">
        <v>2038</v>
      </c>
      <c r="P1535" s="1">
        <v>43201</v>
      </c>
      <c r="Q1535" s="16">
        <v>4</v>
      </c>
      <c r="R1535" t="s">
        <v>50</v>
      </c>
    </row>
    <row r="1536" spans="1:18" x14ac:dyDescent="0.3">
      <c r="A1536">
        <v>4.5</v>
      </c>
      <c r="B1536" t="s">
        <v>2127</v>
      </c>
      <c r="C1536" t="s">
        <v>2012</v>
      </c>
      <c r="E1536">
        <v>461137</v>
      </c>
      <c r="F1536" t="s">
        <v>12961</v>
      </c>
      <c r="G1536">
        <f t="shared" si="69"/>
        <v>61440</v>
      </c>
      <c r="H1536" t="b">
        <f t="shared" si="70"/>
        <v>0</v>
      </c>
      <c r="I1536" t="s">
        <v>55</v>
      </c>
      <c r="J1536">
        <f t="shared" si="71"/>
        <v>10000000</v>
      </c>
      <c r="K1536" t="s">
        <v>16</v>
      </c>
      <c r="L1536">
        <v>0</v>
      </c>
      <c r="M1536">
        <f>Googleplaystore[[#This Row],[Installed]]*Googleplaystore[[#This Row],[Price]]</f>
        <v>0</v>
      </c>
      <c r="N1536" t="s">
        <v>17</v>
      </c>
      <c r="O1536" t="s">
        <v>2016</v>
      </c>
      <c r="P1536" s="1">
        <v>43242</v>
      </c>
      <c r="Q1536" s="16" t="s">
        <v>2128</v>
      </c>
      <c r="R1536" t="s">
        <v>20</v>
      </c>
    </row>
    <row r="1537" spans="1:18" x14ac:dyDescent="0.3">
      <c r="A1537">
        <v>4.5</v>
      </c>
      <c r="B1537" t="s">
        <v>2129</v>
      </c>
      <c r="C1537" t="s">
        <v>2012</v>
      </c>
      <c r="E1537">
        <v>946926</v>
      </c>
      <c r="F1537" t="s">
        <v>12233</v>
      </c>
      <c r="G1537">
        <f t="shared" si="69"/>
        <v>58368</v>
      </c>
      <c r="H1537" t="b">
        <f t="shared" si="70"/>
        <v>0</v>
      </c>
      <c r="I1537" t="s">
        <v>29</v>
      </c>
      <c r="J1537">
        <f t="shared" si="71"/>
        <v>50000000</v>
      </c>
      <c r="K1537" t="s">
        <v>16</v>
      </c>
      <c r="L1537">
        <v>0</v>
      </c>
      <c r="M1537">
        <f>Googleplaystore[[#This Row],[Installed]]*Googleplaystore[[#This Row],[Price]]</f>
        <v>0</v>
      </c>
      <c r="N1537" t="s">
        <v>17</v>
      </c>
      <c r="O1537" t="s">
        <v>2130</v>
      </c>
      <c r="P1537" s="1">
        <v>43164</v>
      </c>
      <c r="Q1537" s="16" t="s">
        <v>2131</v>
      </c>
      <c r="R1537" t="s">
        <v>20</v>
      </c>
    </row>
    <row r="1538" spans="1:18" x14ac:dyDescent="0.3">
      <c r="A1538">
        <v>4.4000000000000004</v>
      </c>
      <c r="B1538" t="s">
        <v>2132</v>
      </c>
      <c r="C1538" t="s">
        <v>2012</v>
      </c>
      <c r="E1538">
        <v>9305</v>
      </c>
      <c r="F1538" t="s">
        <v>12177</v>
      </c>
      <c r="G1538">
        <f t="shared" si="69"/>
        <v>14336</v>
      </c>
      <c r="H1538" t="b">
        <f t="shared" si="70"/>
        <v>0</v>
      </c>
      <c r="I1538" t="s">
        <v>42</v>
      </c>
      <c r="J1538">
        <f t="shared" si="71"/>
        <v>1000000</v>
      </c>
      <c r="K1538" t="s">
        <v>16</v>
      </c>
      <c r="L1538">
        <v>0</v>
      </c>
      <c r="M1538">
        <f>Googleplaystore[[#This Row],[Installed]]*Googleplaystore[[#This Row],[Price]]</f>
        <v>0</v>
      </c>
      <c r="N1538" t="s">
        <v>17</v>
      </c>
      <c r="O1538" t="s">
        <v>2019</v>
      </c>
      <c r="P1538" s="1">
        <v>43314</v>
      </c>
      <c r="Q1538" s="16" t="s">
        <v>237</v>
      </c>
      <c r="R1538" t="s">
        <v>20</v>
      </c>
    </row>
    <row r="1539" spans="1:18" x14ac:dyDescent="0.3">
      <c r="A1539">
        <v>4.5</v>
      </c>
      <c r="B1539" t="s">
        <v>2011</v>
      </c>
      <c r="C1539" t="s">
        <v>2012</v>
      </c>
      <c r="E1539">
        <v>4448791</v>
      </c>
      <c r="F1539" t="s">
        <v>12952</v>
      </c>
      <c r="G1539">
        <f t="shared" ref="G1539:G1602" si="72">IF(ISNUMBER(SEARCH("M",F1539)), VALUE(LEFT(F1539, LEN(F1539)-1) *1024))</f>
        <v>68608</v>
      </c>
      <c r="H1539" t="b">
        <f t="shared" ref="H1539:H1602" si="73">IF(ISNUMBER(SEARCH("K",F1539)), VALUE(LEFT(F1539, LEN(F1539)-1)))</f>
        <v>0</v>
      </c>
      <c r="I1539" t="s">
        <v>240</v>
      </c>
      <c r="J1539">
        <f t="shared" ref="J1539:J1602" si="74">IF(ISNUMBER(SEARCH("+", I1539)), VALUE(SUBSTITUTE(I1539, "+", "")), I1539)</f>
        <v>100000000</v>
      </c>
      <c r="K1539" t="s">
        <v>16</v>
      </c>
      <c r="L1539">
        <v>0</v>
      </c>
      <c r="M1539">
        <f>Googleplaystore[[#This Row],[Installed]]*Googleplaystore[[#This Row],[Price]]</f>
        <v>0</v>
      </c>
      <c r="N1539" t="s">
        <v>70</v>
      </c>
      <c r="O1539" t="s">
        <v>2013</v>
      </c>
      <c r="P1539" s="1">
        <v>43312</v>
      </c>
      <c r="Q1539" s="16" t="s">
        <v>2014</v>
      </c>
      <c r="R1539" t="s">
        <v>50</v>
      </c>
    </row>
    <row r="1540" spans="1:18" x14ac:dyDescent="0.3">
      <c r="A1540">
        <v>4.2</v>
      </c>
      <c r="B1540" t="s">
        <v>2036</v>
      </c>
      <c r="C1540" t="s">
        <v>2012</v>
      </c>
      <c r="E1540">
        <v>1498648</v>
      </c>
      <c r="F1540" t="s">
        <v>12185</v>
      </c>
      <c r="G1540">
        <f t="shared" si="72"/>
        <v>33792</v>
      </c>
      <c r="H1540" t="b">
        <f t="shared" si="73"/>
        <v>0</v>
      </c>
      <c r="I1540" t="s">
        <v>240</v>
      </c>
      <c r="J1540">
        <f t="shared" si="74"/>
        <v>100000000</v>
      </c>
      <c r="K1540" t="s">
        <v>16</v>
      </c>
      <c r="L1540">
        <v>0</v>
      </c>
      <c r="M1540">
        <f>Googleplaystore[[#This Row],[Installed]]*Googleplaystore[[#This Row],[Price]]</f>
        <v>0</v>
      </c>
      <c r="N1540" t="s">
        <v>17</v>
      </c>
      <c r="O1540" t="s">
        <v>2029</v>
      </c>
      <c r="P1540" s="1">
        <v>43199</v>
      </c>
      <c r="Q1540" s="16" t="s">
        <v>189</v>
      </c>
      <c r="R1540" t="s">
        <v>50</v>
      </c>
    </row>
    <row r="1541" spans="1:18" x14ac:dyDescent="0.3">
      <c r="A1541">
        <v>4.5</v>
      </c>
      <c r="B1541" t="s">
        <v>2015</v>
      </c>
      <c r="C1541" t="s">
        <v>2012</v>
      </c>
      <c r="E1541">
        <v>27724094</v>
      </c>
      <c r="F1541" t="s">
        <v>12699</v>
      </c>
      <c r="G1541">
        <f t="shared" si="72"/>
        <v>77824</v>
      </c>
      <c r="H1541" t="b">
        <f t="shared" si="73"/>
        <v>0</v>
      </c>
      <c r="I1541" t="s">
        <v>259</v>
      </c>
      <c r="J1541">
        <f t="shared" si="74"/>
        <v>1000000000</v>
      </c>
      <c r="K1541" t="s">
        <v>16</v>
      </c>
      <c r="L1541">
        <v>0</v>
      </c>
      <c r="M1541">
        <f>Googleplaystore[[#This Row],[Installed]]*Googleplaystore[[#This Row],[Price]]</f>
        <v>0</v>
      </c>
      <c r="N1541" t="s">
        <v>70</v>
      </c>
      <c r="O1541" t="s">
        <v>2016</v>
      </c>
      <c r="P1541" s="1">
        <v>43293</v>
      </c>
      <c r="Q1541" s="16" t="s">
        <v>2017</v>
      </c>
      <c r="R1541" t="s">
        <v>50</v>
      </c>
    </row>
    <row r="1542" spans="1:18" x14ac:dyDescent="0.3">
      <c r="A1542">
        <v>4.7</v>
      </c>
      <c r="B1542" t="s">
        <v>2102</v>
      </c>
      <c r="C1542" t="s">
        <v>2012</v>
      </c>
      <c r="E1542">
        <v>1351089</v>
      </c>
      <c r="F1542" t="s">
        <v>31</v>
      </c>
      <c r="G1542" t="b">
        <f t="shared" si="72"/>
        <v>0</v>
      </c>
      <c r="H1542" t="b">
        <f t="shared" si="73"/>
        <v>0</v>
      </c>
      <c r="I1542" t="s">
        <v>55</v>
      </c>
      <c r="J1542">
        <f t="shared" si="74"/>
        <v>10000000</v>
      </c>
      <c r="K1542" t="s">
        <v>16</v>
      </c>
      <c r="L1542">
        <v>0</v>
      </c>
      <c r="M1542">
        <f>Googleplaystore[[#This Row],[Installed]]*Googleplaystore[[#This Row],[Price]]</f>
        <v>0</v>
      </c>
      <c r="N1542" t="s">
        <v>17</v>
      </c>
      <c r="O1542" t="s">
        <v>2038</v>
      </c>
      <c r="P1542" s="1">
        <v>43311</v>
      </c>
      <c r="Q1542" s="16">
        <v>3196</v>
      </c>
      <c r="R1542" t="s">
        <v>50</v>
      </c>
    </row>
    <row r="1543" spans="1:18" x14ac:dyDescent="0.3">
      <c r="A1543">
        <v>4.2</v>
      </c>
      <c r="B1543" t="s">
        <v>2133</v>
      </c>
      <c r="C1543" t="s">
        <v>2012</v>
      </c>
      <c r="E1543">
        <v>360630</v>
      </c>
      <c r="F1543" t="s">
        <v>12441</v>
      </c>
      <c r="G1543">
        <f t="shared" si="72"/>
        <v>40960</v>
      </c>
      <c r="H1543" t="b">
        <f t="shared" si="73"/>
        <v>0</v>
      </c>
      <c r="I1543" t="s">
        <v>29</v>
      </c>
      <c r="J1543">
        <f t="shared" si="74"/>
        <v>50000000</v>
      </c>
      <c r="K1543" t="s">
        <v>16</v>
      </c>
      <c r="L1543">
        <v>0</v>
      </c>
      <c r="M1543">
        <f>Googleplaystore[[#This Row],[Installed]]*Googleplaystore[[#This Row],[Price]]</f>
        <v>0</v>
      </c>
      <c r="N1543" t="s">
        <v>17</v>
      </c>
      <c r="O1543" t="s">
        <v>2038</v>
      </c>
      <c r="P1543" s="1">
        <v>43312</v>
      </c>
      <c r="Q1543" s="16" t="s">
        <v>2134</v>
      </c>
      <c r="R1543" t="s">
        <v>50</v>
      </c>
    </row>
    <row r="1544" spans="1:18" x14ac:dyDescent="0.3">
      <c r="A1544">
        <v>4.5</v>
      </c>
      <c r="B1544" t="s">
        <v>2066</v>
      </c>
      <c r="C1544" t="s">
        <v>2012</v>
      </c>
      <c r="E1544">
        <v>1137267</v>
      </c>
      <c r="F1544" t="s">
        <v>12715</v>
      </c>
      <c r="G1544">
        <f t="shared" si="72"/>
        <v>60416</v>
      </c>
      <c r="H1544" t="b">
        <f t="shared" si="73"/>
        <v>0</v>
      </c>
      <c r="I1544" t="s">
        <v>29</v>
      </c>
      <c r="J1544">
        <f t="shared" si="74"/>
        <v>50000000</v>
      </c>
      <c r="K1544" t="s">
        <v>16</v>
      </c>
      <c r="L1544">
        <v>0</v>
      </c>
      <c r="M1544">
        <f>Googleplaystore[[#This Row],[Installed]]*Googleplaystore[[#This Row],[Price]]</f>
        <v>0</v>
      </c>
      <c r="N1544" t="s">
        <v>30</v>
      </c>
      <c r="O1544" t="s">
        <v>2016</v>
      </c>
      <c r="P1544" s="1">
        <v>43249</v>
      </c>
      <c r="Q1544" s="16" t="s">
        <v>2067</v>
      </c>
      <c r="R1544" t="s">
        <v>53</v>
      </c>
    </row>
    <row r="1545" spans="1:18" x14ac:dyDescent="0.3">
      <c r="A1545">
        <v>4.5</v>
      </c>
      <c r="B1545" t="s">
        <v>2056</v>
      </c>
      <c r="C1545" t="s">
        <v>2012</v>
      </c>
      <c r="E1545">
        <v>14200344</v>
      </c>
      <c r="F1545" t="s">
        <v>12291</v>
      </c>
      <c r="G1545">
        <f t="shared" si="72"/>
        <v>53248</v>
      </c>
      <c r="H1545" t="b">
        <f t="shared" si="73"/>
        <v>0</v>
      </c>
      <c r="I1545" t="s">
        <v>240</v>
      </c>
      <c r="J1545">
        <f t="shared" si="74"/>
        <v>100000000</v>
      </c>
      <c r="K1545" t="s">
        <v>16</v>
      </c>
      <c r="L1545">
        <v>0</v>
      </c>
      <c r="M1545">
        <f>Googleplaystore[[#This Row],[Installed]]*Googleplaystore[[#This Row],[Price]]</f>
        <v>0</v>
      </c>
      <c r="N1545" t="s">
        <v>17</v>
      </c>
      <c r="O1545" t="s">
        <v>2057</v>
      </c>
      <c r="P1545" s="1">
        <v>43312</v>
      </c>
      <c r="Q1545" s="16" t="s">
        <v>2058</v>
      </c>
      <c r="R1545" t="s">
        <v>20</v>
      </c>
    </row>
    <row r="1546" spans="1:18" x14ac:dyDescent="0.3">
      <c r="A1546">
        <v>4.4000000000000004</v>
      </c>
      <c r="B1546" t="s">
        <v>2028</v>
      </c>
      <c r="C1546" t="s">
        <v>2012</v>
      </c>
      <c r="E1546">
        <v>5234810</v>
      </c>
      <c r="F1546" t="s">
        <v>31</v>
      </c>
      <c r="G1546" t="b">
        <f t="shared" si="72"/>
        <v>0</v>
      </c>
      <c r="H1546" t="b">
        <f t="shared" si="73"/>
        <v>0</v>
      </c>
      <c r="I1546" t="s">
        <v>240</v>
      </c>
      <c r="J1546">
        <f t="shared" si="74"/>
        <v>100000000</v>
      </c>
      <c r="K1546" t="s">
        <v>16</v>
      </c>
      <c r="L1546">
        <v>0</v>
      </c>
      <c r="M1546">
        <f>Googleplaystore[[#This Row],[Installed]]*Googleplaystore[[#This Row],[Price]]</f>
        <v>0</v>
      </c>
      <c r="N1546" t="s">
        <v>17</v>
      </c>
      <c r="O1546" t="s">
        <v>2029</v>
      </c>
      <c r="P1546" s="1">
        <v>43053</v>
      </c>
      <c r="Q1546" s="16">
        <v>0</v>
      </c>
      <c r="R1546" t="s">
        <v>39</v>
      </c>
    </row>
    <row r="1547" spans="1:18" x14ac:dyDescent="0.3">
      <c r="A1547">
        <v>4.5</v>
      </c>
      <c r="B1547" t="s">
        <v>2135</v>
      </c>
      <c r="C1547" t="s">
        <v>2012</v>
      </c>
      <c r="E1547">
        <v>6074334</v>
      </c>
      <c r="F1547" t="s">
        <v>12842</v>
      </c>
      <c r="G1547">
        <f t="shared" si="72"/>
        <v>102400</v>
      </c>
      <c r="H1547" t="b">
        <f t="shared" si="73"/>
        <v>0</v>
      </c>
      <c r="I1547" t="s">
        <v>240</v>
      </c>
      <c r="J1547">
        <f t="shared" si="74"/>
        <v>100000000</v>
      </c>
      <c r="K1547" t="s">
        <v>16</v>
      </c>
      <c r="L1547">
        <v>0</v>
      </c>
      <c r="M1547">
        <f>Googleplaystore[[#This Row],[Installed]]*Googleplaystore[[#This Row],[Price]]</f>
        <v>0</v>
      </c>
      <c r="N1547" t="s">
        <v>30</v>
      </c>
      <c r="O1547" t="s">
        <v>2016</v>
      </c>
      <c r="P1547" s="1">
        <v>43306</v>
      </c>
      <c r="Q1547" s="16" t="s">
        <v>1854</v>
      </c>
      <c r="R1547" t="s">
        <v>50</v>
      </c>
    </row>
    <row r="1548" spans="1:18" x14ac:dyDescent="0.3">
      <c r="A1548">
        <v>4.5</v>
      </c>
      <c r="B1548" t="s">
        <v>2059</v>
      </c>
      <c r="C1548" t="s">
        <v>2012</v>
      </c>
      <c r="E1548">
        <v>592282</v>
      </c>
      <c r="F1548" t="s">
        <v>31</v>
      </c>
      <c r="G1548" t="b">
        <f t="shared" si="72"/>
        <v>0</v>
      </c>
      <c r="H1548" t="b">
        <f t="shared" si="73"/>
        <v>0</v>
      </c>
      <c r="I1548" t="s">
        <v>29</v>
      </c>
      <c r="J1548">
        <f t="shared" si="74"/>
        <v>50000000</v>
      </c>
      <c r="K1548" t="s">
        <v>16</v>
      </c>
      <c r="L1548">
        <v>0</v>
      </c>
      <c r="M1548">
        <f>Googleplaystore[[#This Row],[Installed]]*Googleplaystore[[#This Row],[Price]]</f>
        <v>0</v>
      </c>
      <c r="N1548" t="s">
        <v>17</v>
      </c>
      <c r="O1548" t="s">
        <v>2060</v>
      </c>
      <c r="P1548" s="1">
        <v>43315</v>
      </c>
      <c r="Q1548" s="16" t="s">
        <v>2061</v>
      </c>
      <c r="R1548" t="s">
        <v>50</v>
      </c>
    </row>
    <row r="1549" spans="1:18" x14ac:dyDescent="0.3">
      <c r="A1549">
        <v>4.7</v>
      </c>
      <c r="B1549" t="s">
        <v>2110</v>
      </c>
      <c r="C1549" t="s">
        <v>2012</v>
      </c>
      <c r="E1549">
        <v>1535084</v>
      </c>
      <c r="F1549" t="s">
        <v>31</v>
      </c>
      <c r="G1549" t="b">
        <f t="shared" si="72"/>
        <v>0</v>
      </c>
      <c r="H1549" t="b">
        <f t="shared" si="73"/>
        <v>0</v>
      </c>
      <c r="I1549" t="s">
        <v>29</v>
      </c>
      <c r="J1549">
        <f t="shared" si="74"/>
        <v>50000000</v>
      </c>
      <c r="K1549" t="s">
        <v>16</v>
      </c>
      <c r="L1549">
        <v>0</v>
      </c>
      <c r="M1549">
        <f>Googleplaystore[[#This Row],[Installed]]*Googleplaystore[[#This Row],[Price]]</f>
        <v>0</v>
      </c>
      <c r="N1549" t="s">
        <v>30</v>
      </c>
      <c r="O1549" t="s">
        <v>2029</v>
      </c>
      <c r="P1549" s="1">
        <v>43304</v>
      </c>
      <c r="Q1549" s="16" t="s">
        <v>2111</v>
      </c>
      <c r="R1549" t="s">
        <v>50</v>
      </c>
    </row>
    <row r="1550" spans="1:18" x14ac:dyDescent="0.3">
      <c r="A1550">
        <v>4.7</v>
      </c>
      <c r="B1550" t="s">
        <v>2136</v>
      </c>
      <c r="C1550" t="s">
        <v>2012</v>
      </c>
      <c r="E1550">
        <v>8118880</v>
      </c>
      <c r="F1550" t="s">
        <v>31</v>
      </c>
      <c r="G1550" t="b">
        <f t="shared" si="72"/>
        <v>0</v>
      </c>
      <c r="H1550" t="b">
        <f t="shared" si="73"/>
        <v>0</v>
      </c>
      <c r="I1550" t="s">
        <v>240</v>
      </c>
      <c r="J1550">
        <f t="shared" si="74"/>
        <v>100000000</v>
      </c>
      <c r="K1550" t="s">
        <v>16</v>
      </c>
      <c r="L1550">
        <v>0</v>
      </c>
      <c r="M1550">
        <f>Googleplaystore[[#This Row],[Installed]]*Googleplaystore[[#This Row],[Price]]</f>
        <v>0</v>
      </c>
      <c r="N1550" t="s">
        <v>17</v>
      </c>
      <c r="O1550" t="s">
        <v>2016</v>
      </c>
      <c r="P1550" s="1">
        <v>43315</v>
      </c>
      <c r="Q1550" s="16" t="s">
        <v>2137</v>
      </c>
      <c r="R1550" t="s">
        <v>50</v>
      </c>
    </row>
    <row r="1551" spans="1:18" x14ac:dyDescent="0.3">
      <c r="A1551">
        <v>4.0999999999999996</v>
      </c>
      <c r="B1551" t="s">
        <v>2138</v>
      </c>
      <c r="C1551" t="s">
        <v>2012</v>
      </c>
      <c r="E1551">
        <v>10424925</v>
      </c>
      <c r="F1551" t="s">
        <v>13117</v>
      </c>
      <c r="G1551">
        <f t="shared" si="72"/>
        <v>87040</v>
      </c>
      <c r="H1551" t="b">
        <f t="shared" si="73"/>
        <v>0</v>
      </c>
      <c r="I1551" t="s">
        <v>240</v>
      </c>
      <c r="J1551">
        <f t="shared" si="74"/>
        <v>100000000</v>
      </c>
      <c r="K1551" t="s">
        <v>16</v>
      </c>
      <c r="L1551">
        <v>0</v>
      </c>
      <c r="M1551">
        <f>Googleplaystore[[#This Row],[Installed]]*Googleplaystore[[#This Row],[Price]]</f>
        <v>0</v>
      </c>
      <c r="N1551" t="s">
        <v>17</v>
      </c>
      <c r="O1551" t="s">
        <v>2139</v>
      </c>
      <c r="P1551" s="1">
        <v>43304</v>
      </c>
      <c r="Q1551" s="16" t="s">
        <v>2140</v>
      </c>
      <c r="R1551" t="s">
        <v>36</v>
      </c>
    </row>
    <row r="1552" spans="1:18" x14ac:dyDescent="0.3">
      <c r="A1552">
        <v>4.8</v>
      </c>
      <c r="B1552" t="s">
        <v>2106</v>
      </c>
      <c r="C1552" t="s">
        <v>2012</v>
      </c>
      <c r="E1552">
        <v>230727</v>
      </c>
      <c r="F1552" t="s">
        <v>13122</v>
      </c>
      <c r="G1552">
        <f t="shared" si="72"/>
        <v>89088</v>
      </c>
      <c r="H1552" t="b">
        <f t="shared" si="73"/>
        <v>0</v>
      </c>
      <c r="I1552" t="s">
        <v>55</v>
      </c>
      <c r="J1552">
        <f t="shared" si="74"/>
        <v>10000000</v>
      </c>
      <c r="K1552" t="s">
        <v>16</v>
      </c>
      <c r="L1552">
        <v>0</v>
      </c>
      <c r="M1552">
        <f>Googleplaystore[[#This Row],[Installed]]*Googleplaystore[[#This Row],[Price]]</f>
        <v>0</v>
      </c>
      <c r="N1552" t="s">
        <v>17</v>
      </c>
      <c r="O1552" t="s">
        <v>2065</v>
      </c>
      <c r="P1552" s="1">
        <v>43314</v>
      </c>
      <c r="Q1552" s="16" t="s">
        <v>2107</v>
      </c>
      <c r="R1552" t="s">
        <v>50</v>
      </c>
    </row>
    <row r="1553" spans="1:18" x14ac:dyDescent="0.3">
      <c r="A1553">
        <v>4.4000000000000004</v>
      </c>
      <c r="B1553" t="s">
        <v>2141</v>
      </c>
      <c r="C1553" t="s">
        <v>2012</v>
      </c>
      <c r="E1553">
        <v>37023</v>
      </c>
      <c r="F1553" t="s">
        <v>12185</v>
      </c>
      <c r="G1553">
        <f t="shared" si="72"/>
        <v>33792</v>
      </c>
      <c r="H1553" t="b">
        <f t="shared" si="73"/>
        <v>0</v>
      </c>
      <c r="I1553" t="s">
        <v>55</v>
      </c>
      <c r="J1553">
        <f t="shared" si="74"/>
        <v>10000000</v>
      </c>
      <c r="K1553" t="s">
        <v>16</v>
      </c>
      <c r="L1553">
        <v>0</v>
      </c>
      <c r="M1553">
        <f>Googleplaystore[[#This Row],[Installed]]*Googleplaystore[[#This Row],[Price]]</f>
        <v>0</v>
      </c>
      <c r="N1553" t="s">
        <v>17</v>
      </c>
      <c r="O1553" t="s">
        <v>2019</v>
      </c>
      <c r="P1553" s="1">
        <v>43287</v>
      </c>
      <c r="Q1553" s="16">
        <v>5.2</v>
      </c>
      <c r="R1553" t="s">
        <v>143</v>
      </c>
    </row>
    <row r="1554" spans="1:18" x14ac:dyDescent="0.3">
      <c r="A1554">
        <v>4.2</v>
      </c>
      <c r="B1554" t="s">
        <v>2142</v>
      </c>
      <c r="C1554" t="s">
        <v>2012</v>
      </c>
      <c r="E1554">
        <v>422244</v>
      </c>
      <c r="F1554" t="s">
        <v>12265</v>
      </c>
      <c r="G1554">
        <f t="shared" si="72"/>
        <v>32768</v>
      </c>
      <c r="H1554" t="b">
        <f t="shared" si="73"/>
        <v>0</v>
      </c>
      <c r="I1554" t="s">
        <v>29</v>
      </c>
      <c r="J1554">
        <f t="shared" si="74"/>
        <v>50000000</v>
      </c>
      <c r="K1554" t="s">
        <v>16</v>
      </c>
      <c r="L1554">
        <v>0</v>
      </c>
      <c r="M1554">
        <f>Googleplaystore[[#This Row],[Installed]]*Googleplaystore[[#This Row],[Price]]</f>
        <v>0</v>
      </c>
      <c r="N1554" t="s">
        <v>30</v>
      </c>
      <c r="O1554" t="s">
        <v>2016</v>
      </c>
      <c r="P1554" s="1">
        <v>43213</v>
      </c>
      <c r="Q1554" s="16">
        <v>1.24</v>
      </c>
      <c r="R1554" t="s">
        <v>50</v>
      </c>
    </row>
    <row r="1555" spans="1:18" x14ac:dyDescent="0.3">
      <c r="A1555">
        <v>4.4000000000000004</v>
      </c>
      <c r="B1555" t="s">
        <v>2143</v>
      </c>
      <c r="C1555" t="s">
        <v>2012</v>
      </c>
      <c r="E1555">
        <v>98123</v>
      </c>
      <c r="F1555" t="s">
        <v>12441</v>
      </c>
      <c r="G1555">
        <f t="shared" si="72"/>
        <v>40960</v>
      </c>
      <c r="H1555" t="b">
        <f t="shared" si="73"/>
        <v>0</v>
      </c>
      <c r="I1555" t="s">
        <v>55</v>
      </c>
      <c r="J1555">
        <f t="shared" si="74"/>
        <v>10000000</v>
      </c>
      <c r="K1555" t="s">
        <v>16</v>
      </c>
      <c r="L1555">
        <v>0</v>
      </c>
      <c r="M1555">
        <f>Googleplaystore[[#This Row],[Installed]]*Googleplaystore[[#This Row],[Price]]</f>
        <v>0</v>
      </c>
      <c r="N1555" t="s">
        <v>30</v>
      </c>
      <c r="O1555" t="s">
        <v>2016</v>
      </c>
      <c r="P1555" s="1">
        <v>43245</v>
      </c>
      <c r="Q1555" s="16" t="s">
        <v>2144</v>
      </c>
      <c r="R1555" t="s">
        <v>50</v>
      </c>
    </row>
    <row r="1556" spans="1:18" x14ac:dyDescent="0.3">
      <c r="A1556">
        <v>4.7</v>
      </c>
      <c r="B1556" t="s">
        <v>2145</v>
      </c>
      <c r="C1556" t="s">
        <v>2012</v>
      </c>
      <c r="E1556">
        <v>21262</v>
      </c>
      <c r="F1556" t="s">
        <v>12184</v>
      </c>
      <c r="G1556">
        <f t="shared" si="72"/>
        <v>29696</v>
      </c>
      <c r="H1556" t="b">
        <f t="shared" si="73"/>
        <v>0</v>
      </c>
      <c r="I1556" t="s">
        <v>42</v>
      </c>
      <c r="J1556">
        <f t="shared" si="74"/>
        <v>1000000</v>
      </c>
      <c r="K1556" t="s">
        <v>16</v>
      </c>
      <c r="L1556">
        <v>0</v>
      </c>
      <c r="M1556">
        <f>Googleplaystore[[#This Row],[Installed]]*Googleplaystore[[#This Row],[Price]]</f>
        <v>0</v>
      </c>
      <c r="N1556" t="s">
        <v>17</v>
      </c>
      <c r="O1556" t="s">
        <v>2038</v>
      </c>
      <c r="P1556" s="1">
        <v>43315</v>
      </c>
      <c r="Q1556" s="16" t="s">
        <v>91</v>
      </c>
      <c r="R1556" t="s">
        <v>36</v>
      </c>
    </row>
    <row r="1557" spans="1:18" x14ac:dyDescent="0.3">
      <c r="A1557">
        <v>4.3</v>
      </c>
      <c r="B1557" t="s">
        <v>2146</v>
      </c>
      <c r="C1557" t="s">
        <v>2012</v>
      </c>
      <c r="E1557">
        <v>118253</v>
      </c>
      <c r="F1557" t="s">
        <v>12441</v>
      </c>
      <c r="G1557">
        <f t="shared" si="72"/>
        <v>40960</v>
      </c>
      <c r="H1557" t="b">
        <f t="shared" si="73"/>
        <v>0</v>
      </c>
      <c r="I1557" t="s">
        <v>55</v>
      </c>
      <c r="J1557">
        <f t="shared" si="74"/>
        <v>10000000</v>
      </c>
      <c r="K1557" t="s">
        <v>16</v>
      </c>
      <c r="L1557">
        <v>0</v>
      </c>
      <c r="M1557">
        <f>Googleplaystore[[#This Row],[Installed]]*Googleplaystore[[#This Row],[Price]]</f>
        <v>0</v>
      </c>
      <c r="N1557" t="s">
        <v>30</v>
      </c>
      <c r="O1557" t="s">
        <v>2016</v>
      </c>
      <c r="P1557" s="1">
        <v>43223</v>
      </c>
      <c r="Q1557" s="16" t="s">
        <v>2147</v>
      </c>
      <c r="R1557" t="s">
        <v>50</v>
      </c>
    </row>
    <row r="1558" spans="1:18" x14ac:dyDescent="0.3">
      <c r="A1558">
        <v>4.7</v>
      </c>
      <c r="B1558" t="s">
        <v>2148</v>
      </c>
      <c r="C1558" t="s">
        <v>2012</v>
      </c>
      <c r="E1558">
        <v>141529</v>
      </c>
      <c r="F1558" t="s">
        <v>12219</v>
      </c>
      <c r="G1558">
        <f t="shared" si="72"/>
        <v>24576</v>
      </c>
      <c r="H1558" t="b">
        <f t="shared" si="73"/>
        <v>0</v>
      </c>
      <c r="I1558" t="s">
        <v>26</v>
      </c>
      <c r="J1558">
        <f t="shared" si="74"/>
        <v>5000000</v>
      </c>
      <c r="K1558" t="s">
        <v>16</v>
      </c>
      <c r="L1558">
        <v>0</v>
      </c>
      <c r="M1558">
        <f>Googleplaystore[[#This Row],[Installed]]*Googleplaystore[[#This Row],[Price]]</f>
        <v>0</v>
      </c>
      <c r="N1558" t="s">
        <v>70</v>
      </c>
      <c r="O1558" t="s">
        <v>2149</v>
      </c>
      <c r="P1558" s="1">
        <v>43313</v>
      </c>
      <c r="Q1558" s="16" t="s">
        <v>2150</v>
      </c>
      <c r="R1558" t="s">
        <v>50</v>
      </c>
    </row>
    <row r="1559" spans="1:18" x14ac:dyDescent="0.3">
      <c r="A1559">
        <v>4.2</v>
      </c>
      <c r="B1559" t="s">
        <v>2151</v>
      </c>
      <c r="C1559" t="s">
        <v>2012</v>
      </c>
      <c r="E1559">
        <v>70226</v>
      </c>
      <c r="F1559" t="s">
        <v>12264</v>
      </c>
      <c r="G1559">
        <f t="shared" si="72"/>
        <v>38912</v>
      </c>
      <c r="H1559" t="b">
        <f t="shared" si="73"/>
        <v>0</v>
      </c>
      <c r="I1559" t="s">
        <v>26</v>
      </c>
      <c r="J1559">
        <f t="shared" si="74"/>
        <v>5000000</v>
      </c>
      <c r="K1559" t="s">
        <v>16</v>
      </c>
      <c r="L1559">
        <v>0</v>
      </c>
      <c r="M1559">
        <f>Googleplaystore[[#This Row],[Installed]]*Googleplaystore[[#This Row],[Price]]</f>
        <v>0</v>
      </c>
      <c r="N1559" t="s">
        <v>17</v>
      </c>
      <c r="O1559" t="s">
        <v>2016</v>
      </c>
      <c r="P1559" s="1">
        <v>43306</v>
      </c>
      <c r="Q1559" s="16" t="s">
        <v>873</v>
      </c>
      <c r="R1559" t="s">
        <v>50</v>
      </c>
    </row>
    <row r="1560" spans="1:18" x14ac:dyDescent="0.3">
      <c r="A1560">
        <v>4.3</v>
      </c>
      <c r="B1560" t="s">
        <v>2152</v>
      </c>
      <c r="C1560" t="s">
        <v>2012</v>
      </c>
      <c r="E1560">
        <v>2251012</v>
      </c>
      <c r="F1560" t="s">
        <v>12291</v>
      </c>
      <c r="G1560">
        <f t="shared" si="72"/>
        <v>53248</v>
      </c>
      <c r="H1560" t="b">
        <f t="shared" si="73"/>
        <v>0</v>
      </c>
      <c r="I1560" t="s">
        <v>240</v>
      </c>
      <c r="J1560">
        <f t="shared" si="74"/>
        <v>100000000</v>
      </c>
      <c r="K1560" t="s">
        <v>16</v>
      </c>
      <c r="L1560">
        <v>0</v>
      </c>
      <c r="M1560">
        <f>Googleplaystore[[#This Row],[Installed]]*Googleplaystore[[#This Row],[Price]]</f>
        <v>0</v>
      </c>
      <c r="N1560" t="s">
        <v>17</v>
      </c>
      <c r="O1560" t="s">
        <v>2072</v>
      </c>
      <c r="P1560" s="1">
        <v>43223</v>
      </c>
      <c r="Q1560" s="16" t="s">
        <v>677</v>
      </c>
      <c r="R1560" t="s">
        <v>53</v>
      </c>
    </row>
    <row r="1561" spans="1:18" x14ac:dyDescent="0.3">
      <c r="A1561">
        <v>4.4000000000000004</v>
      </c>
      <c r="B1561" t="s">
        <v>2153</v>
      </c>
      <c r="C1561" t="s">
        <v>2012</v>
      </c>
      <c r="E1561">
        <v>30253</v>
      </c>
      <c r="F1561" t="s">
        <v>31</v>
      </c>
      <c r="G1561" t="b">
        <f t="shared" si="72"/>
        <v>0</v>
      </c>
      <c r="H1561" t="b">
        <f t="shared" si="73"/>
        <v>0</v>
      </c>
      <c r="I1561" t="s">
        <v>42</v>
      </c>
      <c r="J1561">
        <f t="shared" si="74"/>
        <v>1000000</v>
      </c>
      <c r="K1561" t="s">
        <v>16</v>
      </c>
      <c r="L1561">
        <v>0</v>
      </c>
      <c r="M1561">
        <f>Googleplaystore[[#This Row],[Installed]]*Googleplaystore[[#This Row],[Price]]</f>
        <v>0</v>
      </c>
      <c r="N1561" t="s">
        <v>17</v>
      </c>
      <c r="O1561" t="s">
        <v>2019</v>
      </c>
      <c r="P1561" s="1">
        <v>43317</v>
      </c>
      <c r="Q1561" s="16" t="s">
        <v>2154</v>
      </c>
      <c r="R1561" t="s">
        <v>50</v>
      </c>
    </row>
    <row r="1562" spans="1:18" x14ac:dyDescent="0.3">
      <c r="A1562">
        <v>4.0999999999999996</v>
      </c>
      <c r="B1562" t="s">
        <v>2155</v>
      </c>
      <c r="C1562" t="s">
        <v>2012</v>
      </c>
      <c r="E1562">
        <v>15763</v>
      </c>
      <c r="F1562" t="s">
        <v>12238</v>
      </c>
      <c r="G1562">
        <f t="shared" si="72"/>
        <v>55296</v>
      </c>
      <c r="H1562" t="b">
        <f t="shared" si="73"/>
        <v>0</v>
      </c>
      <c r="I1562" t="s">
        <v>42</v>
      </c>
      <c r="J1562">
        <f t="shared" si="74"/>
        <v>1000000</v>
      </c>
      <c r="K1562" t="s">
        <v>16</v>
      </c>
      <c r="L1562">
        <v>0</v>
      </c>
      <c r="M1562">
        <f>Googleplaystore[[#This Row],[Installed]]*Googleplaystore[[#This Row],[Price]]</f>
        <v>0</v>
      </c>
      <c r="N1562" t="s">
        <v>17</v>
      </c>
      <c r="O1562" t="s">
        <v>2016</v>
      </c>
      <c r="P1562" s="1">
        <v>43298</v>
      </c>
      <c r="Q1562" s="16">
        <v>1.6</v>
      </c>
      <c r="R1562" t="s">
        <v>50</v>
      </c>
    </row>
    <row r="1563" spans="1:18" x14ac:dyDescent="0.3">
      <c r="A1563">
        <v>4.0999999999999996</v>
      </c>
      <c r="B1563" t="s">
        <v>2156</v>
      </c>
      <c r="C1563" t="s">
        <v>2012</v>
      </c>
      <c r="E1563">
        <v>84911</v>
      </c>
      <c r="F1563" t="s">
        <v>13130</v>
      </c>
      <c r="G1563">
        <f t="shared" si="72"/>
        <v>72704</v>
      </c>
      <c r="H1563" t="b">
        <f t="shared" si="73"/>
        <v>0</v>
      </c>
      <c r="I1563" t="s">
        <v>55</v>
      </c>
      <c r="J1563">
        <f t="shared" si="74"/>
        <v>10000000</v>
      </c>
      <c r="K1563" t="s">
        <v>16</v>
      </c>
      <c r="L1563">
        <v>0</v>
      </c>
      <c r="M1563">
        <f>Googleplaystore[[#This Row],[Installed]]*Googleplaystore[[#This Row],[Price]]</f>
        <v>0</v>
      </c>
      <c r="N1563" t="s">
        <v>17</v>
      </c>
      <c r="O1563" t="s">
        <v>2016</v>
      </c>
      <c r="P1563" s="1">
        <v>43300</v>
      </c>
      <c r="Q1563" s="16" t="s">
        <v>2157</v>
      </c>
      <c r="R1563" t="s">
        <v>50</v>
      </c>
    </row>
    <row r="1564" spans="1:18" x14ac:dyDescent="0.3">
      <c r="A1564">
        <v>4.2</v>
      </c>
      <c r="B1564" t="s">
        <v>2158</v>
      </c>
      <c r="C1564" t="s">
        <v>2012</v>
      </c>
      <c r="E1564">
        <v>46416</v>
      </c>
      <c r="F1564" t="s">
        <v>12345</v>
      </c>
      <c r="G1564">
        <f t="shared" si="72"/>
        <v>74752</v>
      </c>
      <c r="H1564" t="b">
        <f t="shared" si="73"/>
        <v>0</v>
      </c>
      <c r="I1564" t="s">
        <v>55</v>
      </c>
      <c r="J1564">
        <f t="shared" si="74"/>
        <v>10000000</v>
      </c>
      <c r="K1564" t="s">
        <v>16</v>
      </c>
      <c r="L1564">
        <v>0</v>
      </c>
      <c r="M1564">
        <f>Googleplaystore[[#This Row],[Installed]]*Googleplaystore[[#This Row],[Price]]</f>
        <v>0</v>
      </c>
      <c r="N1564" t="s">
        <v>17</v>
      </c>
      <c r="O1564" t="s">
        <v>2016</v>
      </c>
      <c r="P1564" s="1">
        <v>43304</v>
      </c>
      <c r="Q1564" s="16" t="s">
        <v>78</v>
      </c>
      <c r="R1564" t="s">
        <v>50</v>
      </c>
    </row>
    <row r="1565" spans="1:18" x14ac:dyDescent="0.3">
      <c r="A1565">
        <v>4.7</v>
      </c>
      <c r="B1565" t="s">
        <v>2159</v>
      </c>
      <c r="C1565" t="s">
        <v>2012</v>
      </c>
      <c r="E1565">
        <v>7196</v>
      </c>
      <c r="F1565" t="s">
        <v>12264</v>
      </c>
      <c r="G1565">
        <f t="shared" si="72"/>
        <v>38912</v>
      </c>
      <c r="H1565" t="b">
        <f t="shared" si="73"/>
        <v>0</v>
      </c>
      <c r="I1565" t="s">
        <v>22</v>
      </c>
      <c r="J1565">
        <f t="shared" si="74"/>
        <v>500000</v>
      </c>
      <c r="K1565" t="s">
        <v>16</v>
      </c>
      <c r="L1565">
        <v>0</v>
      </c>
      <c r="M1565">
        <f>Googleplaystore[[#This Row],[Installed]]*Googleplaystore[[#This Row],[Price]]</f>
        <v>0</v>
      </c>
      <c r="N1565" t="s">
        <v>17</v>
      </c>
      <c r="O1565" t="s">
        <v>2016</v>
      </c>
      <c r="P1565" s="1">
        <v>43298</v>
      </c>
      <c r="Q1565" s="16" t="s">
        <v>885</v>
      </c>
      <c r="R1565" t="s">
        <v>334</v>
      </c>
    </row>
    <row r="1566" spans="1:18" x14ac:dyDescent="0.3">
      <c r="A1566">
        <v>4.5999999999999996</v>
      </c>
      <c r="B1566" t="s">
        <v>2160</v>
      </c>
      <c r="C1566" t="s">
        <v>2012</v>
      </c>
      <c r="E1566">
        <v>48256</v>
      </c>
      <c r="F1566" t="s">
        <v>13107</v>
      </c>
      <c r="G1566">
        <f t="shared" si="72"/>
        <v>63488</v>
      </c>
      <c r="H1566" t="b">
        <f t="shared" si="73"/>
        <v>0</v>
      </c>
      <c r="I1566" t="s">
        <v>42</v>
      </c>
      <c r="J1566">
        <f t="shared" si="74"/>
        <v>1000000</v>
      </c>
      <c r="K1566" t="s">
        <v>16</v>
      </c>
      <c r="L1566">
        <v>0</v>
      </c>
      <c r="M1566">
        <f>Googleplaystore[[#This Row],[Installed]]*Googleplaystore[[#This Row],[Price]]</f>
        <v>0</v>
      </c>
      <c r="N1566" t="s">
        <v>17</v>
      </c>
      <c r="O1566" t="s">
        <v>2038</v>
      </c>
      <c r="P1566" s="1">
        <v>43301</v>
      </c>
      <c r="Q1566" s="16" t="s">
        <v>929</v>
      </c>
      <c r="R1566" t="s">
        <v>50</v>
      </c>
    </row>
    <row r="1567" spans="1:18" x14ac:dyDescent="0.3">
      <c r="A1567">
        <v>4.5</v>
      </c>
      <c r="B1567" t="s">
        <v>2161</v>
      </c>
      <c r="C1567" t="s">
        <v>2012</v>
      </c>
      <c r="E1567">
        <v>6427773</v>
      </c>
      <c r="F1567" t="s">
        <v>13039</v>
      </c>
      <c r="G1567">
        <f t="shared" si="72"/>
        <v>97280</v>
      </c>
      <c r="H1567" t="b">
        <f t="shared" si="73"/>
        <v>0</v>
      </c>
      <c r="I1567" t="s">
        <v>240</v>
      </c>
      <c r="J1567">
        <f t="shared" si="74"/>
        <v>100000000</v>
      </c>
      <c r="K1567" t="s">
        <v>16</v>
      </c>
      <c r="L1567">
        <v>0</v>
      </c>
      <c r="M1567">
        <f>Googleplaystore[[#This Row],[Installed]]*Googleplaystore[[#This Row],[Price]]</f>
        <v>0</v>
      </c>
      <c r="N1567" t="s">
        <v>17</v>
      </c>
      <c r="O1567" t="s">
        <v>2162</v>
      </c>
      <c r="P1567" s="1">
        <v>43315</v>
      </c>
      <c r="Q1567" s="16" t="s">
        <v>2163</v>
      </c>
      <c r="R1567" t="s">
        <v>50</v>
      </c>
    </row>
    <row r="1568" spans="1:18" x14ac:dyDescent="0.3">
      <c r="A1568">
        <v>3.1</v>
      </c>
      <c r="B1568" t="s">
        <v>2164</v>
      </c>
      <c r="C1568" t="s">
        <v>2012</v>
      </c>
      <c r="E1568">
        <v>25825</v>
      </c>
      <c r="F1568" t="s">
        <v>12256</v>
      </c>
      <c r="G1568">
        <f t="shared" si="72"/>
        <v>16384</v>
      </c>
      <c r="H1568" t="b">
        <f t="shared" si="73"/>
        <v>0</v>
      </c>
      <c r="I1568" t="s">
        <v>26</v>
      </c>
      <c r="J1568">
        <f t="shared" si="74"/>
        <v>5000000</v>
      </c>
      <c r="K1568" t="s">
        <v>16</v>
      </c>
      <c r="L1568">
        <v>0</v>
      </c>
      <c r="M1568">
        <f>Googleplaystore[[#This Row],[Installed]]*Googleplaystore[[#This Row],[Price]]</f>
        <v>0</v>
      </c>
      <c r="N1568" t="s">
        <v>17</v>
      </c>
      <c r="O1568" t="s">
        <v>2130</v>
      </c>
      <c r="P1568" s="1">
        <v>43242</v>
      </c>
      <c r="Q1568" s="16" t="s">
        <v>2165</v>
      </c>
      <c r="R1568" t="s">
        <v>36</v>
      </c>
    </row>
    <row r="1569" spans="1:18" x14ac:dyDescent="0.3">
      <c r="A1569">
        <v>4.0999999999999996</v>
      </c>
      <c r="B1569" t="s">
        <v>2166</v>
      </c>
      <c r="C1569" t="s">
        <v>2012</v>
      </c>
      <c r="E1569">
        <v>55380</v>
      </c>
      <c r="F1569" t="s">
        <v>12201</v>
      </c>
      <c r="G1569">
        <f t="shared" si="72"/>
        <v>39936</v>
      </c>
      <c r="H1569" t="b">
        <f t="shared" si="73"/>
        <v>0</v>
      </c>
      <c r="I1569" t="s">
        <v>26</v>
      </c>
      <c r="J1569">
        <f t="shared" si="74"/>
        <v>5000000</v>
      </c>
      <c r="K1569" t="s">
        <v>16</v>
      </c>
      <c r="L1569">
        <v>0</v>
      </c>
      <c r="M1569">
        <f>Googleplaystore[[#This Row],[Installed]]*Googleplaystore[[#This Row],[Price]]</f>
        <v>0</v>
      </c>
      <c r="N1569" t="s">
        <v>17</v>
      </c>
      <c r="O1569" t="s">
        <v>2029</v>
      </c>
      <c r="P1569" s="1">
        <v>43305</v>
      </c>
      <c r="Q1569" s="16" t="s">
        <v>706</v>
      </c>
      <c r="R1569" t="s">
        <v>143</v>
      </c>
    </row>
    <row r="1570" spans="1:18" x14ac:dyDescent="0.3">
      <c r="A1570">
        <v>3.4</v>
      </c>
      <c r="B1570" t="s">
        <v>2167</v>
      </c>
      <c r="C1570" t="s">
        <v>2012</v>
      </c>
      <c r="E1570">
        <v>148177</v>
      </c>
      <c r="F1570" t="s">
        <v>12746</v>
      </c>
      <c r="G1570">
        <f t="shared" si="72"/>
        <v>79872</v>
      </c>
      <c r="H1570" t="b">
        <f t="shared" si="73"/>
        <v>0</v>
      </c>
      <c r="I1570" t="s">
        <v>55</v>
      </c>
      <c r="J1570">
        <f t="shared" si="74"/>
        <v>10000000</v>
      </c>
      <c r="K1570" t="s">
        <v>16</v>
      </c>
      <c r="L1570">
        <v>0</v>
      </c>
      <c r="M1570">
        <f>Googleplaystore[[#This Row],[Installed]]*Googleplaystore[[#This Row],[Price]]</f>
        <v>0</v>
      </c>
      <c r="N1570" t="s">
        <v>17</v>
      </c>
      <c r="O1570" t="s">
        <v>2016</v>
      </c>
      <c r="P1570" s="1">
        <v>43308</v>
      </c>
      <c r="Q1570" s="16" t="s">
        <v>2128</v>
      </c>
      <c r="R1570" t="s">
        <v>50</v>
      </c>
    </row>
    <row r="1571" spans="1:18" x14ac:dyDescent="0.3">
      <c r="A1571">
        <v>4.4000000000000004</v>
      </c>
      <c r="B1571" t="s">
        <v>2168</v>
      </c>
      <c r="C1571" t="s">
        <v>2012</v>
      </c>
      <c r="E1571">
        <v>3715656</v>
      </c>
      <c r="F1571" t="s">
        <v>12635</v>
      </c>
      <c r="G1571">
        <f t="shared" si="72"/>
        <v>36864</v>
      </c>
      <c r="H1571" t="b">
        <f t="shared" si="73"/>
        <v>0</v>
      </c>
      <c r="I1571" t="s">
        <v>29</v>
      </c>
      <c r="J1571">
        <f t="shared" si="74"/>
        <v>50000000</v>
      </c>
      <c r="K1571" t="s">
        <v>16</v>
      </c>
      <c r="L1571">
        <v>0</v>
      </c>
      <c r="M1571">
        <f>Googleplaystore[[#This Row],[Installed]]*Googleplaystore[[#This Row],[Price]]</f>
        <v>0</v>
      </c>
      <c r="N1571" t="s">
        <v>30</v>
      </c>
      <c r="O1571" t="s">
        <v>2029</v>
      </c>
      <c r="P1571" s="1">
        <v>43305</v>
      </c>
      <c r="Q1571" s="16" t="s">
        <v>2169</v>
      </c>
      <c r="R1571" t="s">
        <v>334</v>
      </c>
    </row>
    <row r="1572" spans="1:18" x14ac:dyDescent="0.3">
      <c r="A1572">
        <v>4.3</v>
      </c>
      <c r="B1572" t="s">
        <v>2170</v>
      </c>
      <c r="C1572" t="s">
        <v>2012</v>
      </c>
      <c r="E1572">
        <v>1841061</v>
      </c>
      <c r="F1572" t="s">
        <v>31</v>
      </c>
      <c r="G1572" t="b">
        <f t="shared" si="72"/>
        <v>0</v>
      </c>
      <c r="H1572" t="b">
        <f t="shared" si="73"/>
        <v>0</v>
      </c>
      <c r="I1572" t="s">
        <v>29</v>
      </c>
      <c r="J1572">
        <f t="shared" si="74"/>
        <v>50000000</v>
      </c>
      <c r="K1572" t="s">
        <v>16</v>
      </c>
      <c r="L1572">
        <v>0</v>
      </c>
      <c r="M1572">
        <f>Googleplaystore[[#This Row],[Installed]]*Googleplaystore[[#This Row],[Price]]</f>
        <v>0</v>
      </c>
      <c r="N1572" t="s">
        <v>30</v>
      </c>
      <c r="O1572" t="s">
        <v>2130</v>
      </c>
      <c r="P1572" s="1">
        <v>43312</v>
      </c>
      <c r="Q1572" s="16">
        <v>0</v>
      </c>
      <c r="R1572" t="s">
        <v>31</v>
      </c>
    </row>
    <row r="1573" spans="1:18" x14ac:dyDescent="0.3">
      <c r="A1573">
        <v>4.5999999999999996</v>
      </c>
      <c r="B1573" t="s">
        <v>2171</v>
      </c>
      <c r="C1573" t="s">
        <v>2012</v>
      </c>
      <c r="E1573">
        <v>101686</v>
      </c>
      <c r="F1573" t="s">
        <v>12203</v>
      </c>
      <c r="G1573">
        <f t="shared" si="72"/>
        <v>31744</v>
      </c>
      <c r="H1573" t="b">
        <f t="shared" si="73"/>
        <v>0</v>
      </c>
      <c r="I1573" t="s">
        <v>55</v>
      </c>
      <c r="J1573">
        <f t="shared" si="74"/>
        <v>10000000</v>
      </c>
      <c r="K1573" t="s">
        <v>16</v>
      </c>
      <c r="L1573">
        <v>0</v>
      </c>
      <c r="M1573">
        <f>Googleplaystore[[#This Row],[Installed]]*Googleplaystore[[#This Row],[Price]]</f>
        <v>0</v>
      </c>
      <c r="N1573" t="s">
        <v>17</v>
      </c>
      <c r="O1573" t="s">
        <v>2038</v>
      </c>
      <c r="P1573" s="1">
        <v>43316</v>
      </c>
      <c r="Q1573" s="16" t="s">
        <v>2172</v>
      </c>
      <c r="R1573" t="s">
        <v>50</v>
      </c>
    </row>
    <row r="1574" spans="1:18" x14ac:dyDescent="0.3">
      <c r="A1574">
        <v>4.4000000000000004</v>
      </c>
      <c r="B1574" t="s">
        <v>2173</v>
      </c>
      <c r="C1574" t="s">
        <v>2012</v>
      </c>
      <c r="E1574">
        <v>275447</v>
      </c>
      <c r="F1574" t="s">
        <v>31</v>
      </c>
      <c r="G1574" t="b">
        <f t="shared" si="72"/>
        <v>0</v>
      </c>
      <c r="H1574" t="b">
        <f t="shared" si="73"/>
        <v>0</v>
      </c>
      <c r="I1574" t="s">
        <v>55</v>
      </c>
      <c r="J1574">
        <f t="shared" si="74"/>
        <v>10000000</v>
      </c>
      <c r="K1574" t="s">
        <v>16</v>
      </c>
      <c r="L1574">
        <v>0</v>
      </c>
      <c r="M1574">
        <f>Googleplaystore[[#This Row],[Installed]]*Googleplaystore[[#This Row],[Price]]</f>
        <v>0</v>
      </c>
      <c r="N1574" t="s">
        <v>70</v>
      </c>
      <c r="O1574" t="s">
        <v>2016</v>
      </c>
      <c r="P1574" s="1">
        <v>43313</v>
      </c>
      <c r="Q1574" s="16">
        <v>0</v>
      </c>
      <c r="R1574" t="s">
        <v>50</v>
      </c>
    </row>
    <row r="1575" spans="1:18" x14ac:dyDescent="0.3">
      <c r="A1575">
        <v>4.3</v>
      </c>
      <c r="B1575" t="s">
        <v>2174</v>
      </c>
      <c r="C1575" t="s">
        <v>2012</v>
      </c>
      <c r="E1575">
        <v>174755</v>
      </c>
      <c r="F1575" t="s">
        <v>13112</v>
      </c>
      <c r="G1575">
        <f t="shared" si="72"/>
        <v>100352</v>
      </c>
      <c r="H1575" t="b">
        <f t="shared" si="73"/>
        <v>0</v>
      </c>
      <c r="I1575" t="s">
        <v>55</v>
      </c>
      <c r="J1575">
        <f t="shared" si="74"/>
        <v>10000000</v>
      </c>
      <c r="K1575" t="s">
        <v>16</v>
      </c>
      <c r="L1575">
        <v>0</v>
      </c>
      <c r="M1575">
        <f>Googleplaystore[[#This Row],[Installed]]*Googleplaystore[[#This Row],[Price]]</f>
        <v>0</v>
      </c>
      <c r="N1575" t="s">
        <v>70</v>
      </c>
      <c r="O1575" t="s">
        <v>2016</v>
      </c>
      <c r="P1575" s="1">
        <v>43292</v>
      </c>
      <c r="Q1575" s="16" t="s">
        <v>870</v>
      </c>
      <c r="R1575" t="s">
        <v>143</v>
      </c>
    </row>
    <row r="1576" spans="1:18" x14ac:dyDescent="0.3">
      <c r="A1576">
        <v>4.5999999999999996</v>
      </c>
      <c r="B1576" t="s">
        <v>2175</v>
      </c>
      <c r="C1576" t="s">
        <v>2012</v>
      </c>
      <c r="E1576">
        <v>4578476</v>
      </c>
      <c r="F1576" t="s">
        <v>12219</v>
      </c>
      <c r="G1576">
        <f t="shared" si="72"/>
        <v>24576</v>
      </c>
      <c r="H1576" t="b">
        <f t="shared" si="73"/>
        <v>0</v>
      </c>
      <c r="I1576" t="s">
        <v>29</v>
      </c>
      <c r="J1576">
        <f t="shared" si="74"/>
        <v>50000000</v>
      </c>
      <c r="K1576" t="s">
        <v>16</v>
      </c>
      <c r="L1576">
        <v>0</v>
      </c>
      <c r="M1576">
        <f>Googleplaystore[[#This Row],[Installed]]*Googleplaystore[[#This Row],[Price]]</f>
        <v>0</v>
      </c>
      <c r="N1576" t="s">
        <v>70</v>
      </c>
      <c r="O1576" t="s">
        <v>2031</v>
      </c>
      <c r="P1576" s="1">
        <v>43298</v>
      </c>
      <c r="Q1576" s="16" t="s">
        <v>2176</v>
      </c>
      <c r="R1576" t="s">
        <v>50</v>
      </c>
    </row>
    <row r="1577" spans="1:18" x14ac:dyDescent="0.3">
      <c r="A1577">
        <v>4.2</v>
      </c>
      <c r="B1577" t="s">
        <v>2177</v>
      </c>
      <c r="C1577" t="s">
        <v>2012</v>
      </c>
      <c r="E1577">
        <v>145353</v>
      </c>
      <c r="F1577" t="s">
        <v>13117</v>
      </c>
      <c r="G1577">
        <f t="shared" si="72"/>
        <v>87040</v>
      </c>
      <c r="H1577" t="b">
        <f t="shared" si="73"/>
        <v>0</v>
      </c>
      <c r="I1577" t="s">
        <v>55</v>
      </c>
      <c r="J1577">
        <f t="shared" si="74"/>
        <v>10000000</v>
      </c>
      <c r="K1577" t="s">
        <v>16</v>
      </c>
      <c r="L1577">
        <v>0</v>
      </c>
      <c r="M1577">
        <f>Googleplaystore[[#This Row],[Installed]]*Googleplaystore[[#This Row],[Price]]</f>
        <v>0</v>
      </c>
      <c r="N1577" t="s">
        <v>30</v>
      </c>
      <c r="O1577" t="s">
        <v>2016</v>
      </c>
      <c r="P1577" s="1">
        <v>43305</v>
      </c>
      <c r="Q1577" s="16" t="s">
        <v>2178</v>
      </c>
      <c r="R1577" t="s">
        <v>50</v>
      </c>
    </row>
    <row r="1578" spans="1:18" x14ac:dyDescent="0.3">
      <c r="A1578">
        <v>4.2</v>
      </c>
      <c r="B1578" t="s">
        <v>2036</v>
      </c>
      <c r="C1578" t="s">
        <v>2012</v>
      </c>
      <c r="E1578">
        <v>1499373</v>
      </c>
      <c r="F1578" t="s">
        <v>12185</v>
      </c>
      <c r="G1578">
        <f t="shared" si="72"/>
        <v>33792</v>
      </c>
      <c r="H1578" t="b">
        <f t="shared" si="73"/>
        <v>0</v>
      </c>
      <c r="I1578" t="s">
        <v>240</v>
      </c>
      <c r="J1578">
        <f t="shared" si="74"/>
        <v>100000000</v>
      </c>
      <c r="K1578" t="s">
        <v>16</v>
      </c>
      <c r="L1578">
        <v>0</v>
      </c>
      <c r="M1578">
        <f>Googleplaystore[[#This Row],[Installed]]*Googleplaystore[[#This Row],[Price]]</f>
        <v>0</v>
      </c>
      <c r="N1578" t="s">
        <v>17</v>
      </c>
      <c r="O1578" t="s">
        <v>2029</v>
      </c>
      <c r="P1578" s="1">
        <v>43199</v>
      </c>
      <c r="Q1578" s="16" t="s">
        <v>189</v>
      </c>
      <c r="R1578" t="s">
        <v>50</v>
      </c>
    </row>
    <row r="1579" spans="1:18" x14ac:dyDescent="0.3">
      <c r="A1579">
        <v>4.5</v>
      </c>
      <c r="B1579" t="s">
        <v>2179</v>
      </c>
      <c r="C1579" t="s">
        <v>2012</v>
      </c>
      <c r="E1579">
        <v>531458</v>
      </c>
      <c r="F1579" t="s">
        <v>12842</v>
      </c>
      <c r="G1579">
        <f t="shared" si="72"/>
        <v>102400</v>
      </c>
      <c r="H1579" t="b">
        <f t="shared" si="73"/>
        <v>0</v>
      </c>
      <c r="I1579" t="s">
        <v>26</v>
      </c>
      <c r="J1579">
        <f t="shared" si="74"/>
        <v>5000000</v>
      </c>
      <c r="K1579" t="s">
        <v>16</v>
      </c>
      <c r="L1579">
        <v>0</v>
      </c>
      <c r="M1579">
        <f>Googleplaystore[[#This Row],[Installed]]*Googleplaystore[[#This Row],[Price]]</f>
        <v>0</v>
      </c>
      <c r="N1579" t="s">
        <v>17</v>
      </c>
      <c r="O1579" t="s">
        <v>2057</v>
      </c>
      <c r="P1579" s="1">
        <v>43301</v>
      </c>
      <c r="Q1579" s="16" t="s">
        <v>2180</v>
      </c>
      <c r="R1579" t="s">
        <v>20</v>
      </c>
    </row>
    <row r="1580" spans="1:18" x14ac:dyDescent="0.3">
      <c r="A1580">
        <v>4.4000000000000004</v>
      </c>
      <c r="B1580" t="s">
        <v>2168</v>
      </c>
      <c r="C1580" t="s">
        <v>2012</v>
      </c>
      <c r="E1580">
        <v>3714270</v>
      </c>
      <c r="F1580" t="s">
        <v>12635</v>
      </c>
      <c r="G1580">
        <f t="shared" si="72"/>
        <v>36864</v>
      </c>
      <c r="H1580" t="b">
        <f t="shared" si="73"/>
        <v>0</v>
      </c>
      <c r="I1580" t="s">
        <v>29</v>
      </c>
      <c r="J1580">
        <f t="shared" si="74"/>
        <v>50000000</v>
      </c>
      <c r="K1580" t="s">
        <v>16</v>
      </c>
      <c r="L1580">
        <v>0</v>
      </c>
      <c r="M1580">
        <f>Googleplaystore[[#This Row],[Installed]]*Googleplaystore[[#This Row],[Price]]</f>
        <v>0</v>
      </c>
      <c r="N1580" t="s">
        <v>30</v>
      </c>
      <c r="O1580" t="s">
        <v>2029</v>
      </c>
      <c r="P1580" s="1">
        <v>43305</v>
      </c>
      <c r="Q1580" s="16" t="s">
        <v>2169</v>
      </c>
      <c r="R1580" t="s">
        <v>334</v>
      </c>
    </row>
    <row r="1581" spans="1:18" x14ac:dyDescent="0.3">
      <c r="A1581">
        <v>4.2</v>
      </c>
      <c r="B1581" t="s">
        <v>2181</v>
      </c>
      <c r="C1581" t="s">
        <v>2012</v>
      </c>
      <c r="E1581">
        <v>195558</v>
      </c>
      <c r="F1581" t="s">
        <v>13138</v>
      </c>
      <c r="G1581">
        <f t="shared" si="72"/>
        <v>88064</v>
      </c>
      <c r="H1581" t="b">
        <f t="shared" si="73"/>
        <v>0</v>
      </c>
      <c r="I1581" t="s">
        <v>55</v>
      </c>
      <c r="J1581">
        <f t="shared" si="74"/>
        <v>10000000</v>
      </c>
      <c r="K1581" t="s">
        <v>16</v>
      </c>
      <c r="L1581">
        <v>0</v>
      </c>
      <c r="M1581">
        <f>Googleplaystore[[#This Row],[Installed]]*Googleplaystore[[#This Row],[Price]]</f>
        <v>0</v>
      </c>
      <c r="N1581" t="s">
        <v>17</v>
      </c>
      <c r="O1581" t="s">
        <v>2016</v>
      </c>
      <c r="P1581" s="1">
        <v>43307</v>
      </c>
      <c r="Q1581" s="16">
        <v>1.2</v>
      </c>
      <c r="R1581" t="s">
        <v>143</v>
      </c>
    </row>
    <row r="1582" spans="1:18" x14ac:dyDescent="0.3">
      <c r="A1582">
        <v>4.5</v>
      </c>
      <c r="B1582" t="s">
        <v>2182</v>
      </c>
      <c r="C1582" t="s">
        <v>2012</v>
      </c>
      <c r="E1582">
        <v>29940</v>
      </c>
      <c r="F1582" t="s">
        <v>13063</v>
      </c>
      <c r="G1582">
        <f t="shared" si="72"/>
        <v>81920</v>
      </c>
      <c r="H1582" t="b">
        <f t="shared" si="73"/>
        <v>0</v>
      </c>
      <c r="I1582" t="s">
        <v>42</v>
      </c>
      <c r="J1582">
        <f t="shared" si="74"/>
        <v>1000000</v>
      </c>
      <c r="K1582" t="s">
        <v>16</v>
      </c>
      <c r="L1582">
        <v>0</v>
      </c>
      <c r="M1582">
        <f>Googleplaystore[[#This Row],[Installed]]*Googleplaystore[[#This Row],[Price]]</f>
        <v>0</v>
      </c>
      <c r="N1582" t="s">
        <v>17</v>
      </c>
      <c r="O1582" t="s">
        <v>2029</v>
      </c>
      <c r="P1582" s="1">
        <v>43307</v>
      </c>
      <c r="Q1582" s="16" t="s">
        <v>2183</v>
      </c>
      <c r="R1582" t="s">
        <v>50</v>
      </c>
    </row>
    <row r="1583" spans="1:18" x14ac:dyDescent="0.3">
      <c r="A1583">
        <v>4.4000000000000004</v>
      </c>
      <c r="B1583" t="s">
        <v>2184</v>
      </c>
      <c r="C1583" t="s">
        <v>2012</v>
      </c>
      <c r="E1583">
        <v>41975</v>
      </c>
      <c r="F1583" t="s">
        <v>12840</v>
      </c>
      <c r="G1583">
        <f t="shared" si="72"/>
        <v>80896</v>
      </c>
      <c r="H1583" t="b">
        <f t="shared" si="73"/>
        <v>0</v>
      </c>
      <c r="I1583" t="s">
        <v>42</v>
      </c>
      <c r="J1583">
        <f t="shared" si="74"/>
        <v>1000000</v>
      </c>
      <c r="K1583" t="s">
        <v>16</v>
      </c>
      <c r="L1583">
        <v>0</v>
      </c>
      <c r="M1583">
        <f>Googleplaystore[[#This Row],[Installed]]*Googleplaystore[[#This Row],[Price]]</f>
        <v>0</v>
      </c>
      <c r="N1583" t="s">
        <v>17</v>
      </c>
      <c r="O1583" t="s">
        <v>2072</v>
      </c>
      <c r="P1583" s="1">
        <v>43300</v>
      </c>
      <c r="Q1583" s="16" t="s">
        <v>2185</v>
      </c>
      <c r="R1583" t="s">
        <v>143</v>
      </c>
    </row>
    <row r="1584" spans="1:18" x14ac:dyDescent="0.3">
      <c r="A1584">
        <v>4.5999999999999996</v>
      </c>
      <c r="B1584" t="s">
        <v>2186</v>
      </c>
      <c r="C1584" t="s">
        <v>2012</v>
      </c>
      <c r="E1584">
        <v>216675</v>
      </c>
      <c r="F1584" t="s">
        <v>12299</v>
      </c>
      <c r="G1584">
        <f t="shared" si="72"/>
        <v>30720</v>
      </c>
      <c r="H1584" t="b">
        <f t="shared" si="73"/>
        <v>0</v>
      </c>
      <c r="I1584" t="s">
        <v>55</v>
      </c>
      <c r="J1584">
        <f t="shared" si="74"/>
        <v>10000000</v>
      </c>
      <c r="K1584" t="s">
        <v>16</v>
      </c>
      <c r="L1584">
        <v>0</v>
      </c>
      <c r="M1584">
        <f>Googleplaystore[[#This Row],[Installed]]*Googleplaystore[[#This Row],[Price]]</f>
        <v>0</v>
      </c>
      <c r="N1584" t="s">
        <v>17</v>
      </c>
      <c r="O1584" t="s">
        <v>2065</v>
      </c>
      <c r="P1584" s="1">
        <v>43313</v>
      </c>
      <c r="Q1584" s="16" t="s">
        <v>784</v>
      </c>
      <c r="R1584" t="s">
        <v>50</v>
      </c>
    </row>
    <row r="1585" spans="1:18" x14ac:dyDescent="0.3">
      <c r="A1585">
        <v>4.5</v>
      </c>
      <c r="B1585" t="s">
        <v>2187</v>
      </c>
      <c r="C1585" t="s">
        <v>2012</v>
      </c>
      <c r="E1585">
        <v>2311785</v>
      </c>
      <c r="F1585" t="s">
        <v>13122</v>
      </c>
      <c r="G1585">
        <f t="shared" si="72"/>
        <v>89088</v>
      </c>
      <c r="H1585" t="b">
        <f t="shared" si="73"/>
        <v>0</v>
      </c>
      <c r="I1585" t="s">
        <v>55</v>
      </c>
      <c r="J1585">
        <f t="shared" si="74"/>
        <v>10000000</v>
      </c>
      <c r="K1585" t="s">
        <v>16</v>
      </c>
      <c r="L1585">
        <v>0</v>
      </c>
      <c r="M1585">
        <f>Googleplaystore[[#This Row],[Installed]]*Googleplaystore[[#This Row],[Price]]</f>
        <v>0</v>
      </c>
      <c r="N1585" t="s">
        <v>30</v>
      </c>
      <c r="O1585" t="s">
        <v>2029</v>
      </c>
      <c r="P1585" s="1">
        <v>43313</v>
      </c>
      <c r="Q1585" s="16" t="s">
        <v>2188</v>
      </c>
      <c r="R1585" t="s">
        <v>50</v>
      </c>
    </row>
    <row r="1586" spans="1:18" x14ac:dyDescent="0.3">
      <c r="A1586">
        <v>4.3</v>
      </c>
      <c r="B1586" t="s">
        <v>2189</v>
      </c>
      <c r="C1586" t="s">
        <v>2012</v>
      </c>
      <c r="E1586">
        <v>165888</v>
      </c>
      <c r="F1586" t="s">
        <v>13143</v>
      </c>
      <c r="G1586">
        <f t="shared" si="72"/>
        <v>93184</v>
      </c>
      <c r="H1586" t="b">
        <f t="shared" si="73"/>
        <v>0</v>
      </c>
      <c r="I1586" t="s">
        <v>26</v>
      </c>
      <c r="J1586">
        <f t="shared" si="74"/>
        <v>5000000</v>
      </c>
      <c r="K1586" t="s">
        <v>16</v>
      </c>
      <c r="L1586">
        <v>0</v>
      </c>
      <c r="M1586">
        <f>Googleplaystore[[#This Row],[Installed]]*Googleplaystore[[#This Row],[Price]]</f>
        <v>0</v>
      </c>
      <c r="N1586" t="s">
        <v>30</v>
      </c>
      <c r="O1586" t="s">
        <v>2190</v>
      </c>
      <c r="P1586" s="1">
        <v>43312</v>
      </c>
      <c r="Q1586" s="16" t="s">
        <v>812</v>
      </c>
      <c r="R1586" t="s">
        <v>36</v>
      </c>
    </row>
    <row r="1587" spans="1:18" x14ac:dyDescent="0.3">
      <c r="A1587">
        <v>4.5999999999999996</v>
      </c>
      <c r="B1587" t="s">
        <v>2191</v>
      </c>
      <c r="C1587" t="s">
        <v>2012</v>
      </c>
      <c r="E1587">
        <v>541144</v>
      </c>
      <c r="F1587" t="s">
        <v>12577</v>
      </c>
      <c r="G1587">
        <f t="shared" si="72"/>
        <v>64512</v>
      </c>
      <c r="H1587" t="b">
        <f t="shared" si="73"/>
        <v>0</v>
      </c>
      <c r="I1587" t="s">
        <v>55</v>
      </c>
      <c r="J1587">
        <f t="shared" si="74"/>
        <v>10000000</v>
      </c>
      <c r="K1587" t="s">
        <v>16</v>
      </c>
      <c r="L1587">
        <v>0</v>
      </c>
      <c r="M1587">
        <f>Googleplaystore[[#This Row],[Installed]]*Googleplaystore[[#This Row],[Price]]</f>
        <v>0</v>
      </c>
      <c r="N1587" t="s">
        <v>30</v>
      </c>
      <c r="O1587" t="s">
        <v>2016</v>
      </c>
      <c r="P1587" s="1">
        <v>43293</v>
      </c>
      <c r="Q1587" s="16" t="s">
        <v>2192</v>
      </c>
      <c r="R1587" t="s">
        <v>143</v>
      </c>
    </row>
    <row r="1588" spans="1:18" x14ac:dyDescent="0.3">
      <c r="A1588">
        <v>4.4000000000000004</v>
      </c>
      <c r="B1588" t="s">
        <v>2193</v>
      </c>
      <c r="C1588" t="s">
        <v>2012</v>
      </c>
      <c r="E1588">
        <v>1107310</v>
      </c>
      <c r="F1588" t="s">
        <v>31</v>
      </c>
      <c r="G1588" t="b">
        <f t="shared" si="72"/>
        <v>0</v>
      </c>
      <c r="H1588" t="b">
        <f t="shared" si="73"/>
        <v>0</v>
      </c>
      <c r="I1588" t="s">
        <v>55</v>
      </c>
      <c r="J1588">
        <f t="shared" si="74"/>
        <v>10000000</v>
      </c>
      <c r="K1588" t="s">
        <v>16</v>
      </c>
      <c r="L1588">
        <v>0</v>
      </c>
      <c r="M1588">
        <f>Googleplaystore[[#This Row],[Installed]]*Googleplaystore[[#This Row],[Price]]</f>
        <v>0</v>
      </c>
      <c r="N1588" t="s">
        <v>30</v>
      </c>
      <c r="O1588" t="s">
        <v>2139</v>
      </c>
      <c r="P1588" s="1">
        <v>43313</v>
      </c>
      <c r="Q1588" s="16" t="s">
        <v>2172</v>
      </c>
      <c r="R1588" t="s">
        <v>36</v>
      </c>
    </row>
    <row r="1589" spans="1:18" x14ac:dyDescent="0.3">
      <c r="A1589">
        <v>4.4000000000000004</v>
      </c>
      <c r="B1589" t="s">
        <v>2194</v>
      </c>
      <c r="C1589" t="s">
        <v>2012</v>
      </c>
      <c r="E1589">
        <v>29168</v>
      </c>
      <c r="F1589" t="s">
        <v>31</v>
      </c>
      <c r="G1589" t="b">
        <f t="shared" si="72"/>
        <v>0</v>
      </c>
      <c r="H1589" t="b">
        <f t="shared" si="73"/>
        <v>0</v>
      </c>
      <c r="I1589" t="s">
        <v>42</v>
      </c>
      <c r="J1589">
        <f t="shared" si="74"/>
        <v>1000000</v>
      </c>
      <c r="K1589" t="s">
        <v>16</v>
      </c>
      <c r="L1589">
        <v>0</v>
      </c>
      <c r="M1589">
        <f>Googleplaystore[[#This Row],[Installed]]*Googleplaystore[[#This Row],[Price]]</f>
        <v>0</v>
      </c>
      <c r="N1589" t="s">
        <v>17</v>
      </c>
      <c r="O1589" t="s">
        <v>2072</v>
      </c>
      <c r="P1589" s="1">
        <v>43249</v>
      </c>
      <c r="Q1589" s="16" t="s">
        <v>97</v>
      </c>
      <c r="R1589" t="s">
        <v>50</v>
      </c>
    </row>
    <row r="1590" spans="1:18" x14ac:dyDescent="0.3">
      <c r="A1590">
        <v>4.5</v>
      </c>
      <c r="B1590" t="s">
        <v>2195</v>
      </c>
      <c r="C1590" t="s">
        <v>2012</v>
      </c>
      <c r="E1590">
        <v>189773</v>
      </c>
      <c r="F1590" t="s">
        <v>13039</v>
      </c>
      <c r="G1590">
        <f t="shared" si="72"/>
        <v>97280</v>
      </c>
      <c r="H1590" t="b">
        <f t="shared" si="73"/>
        <v>0</v>
      </c>
      <c r="I1590" t="s">
        <v>26</v>
      </c>
      <c r="J1590">
        <f t="shared" si="74"/>
        <v>5000000</v>
      </c>
      <c r="K1590" t="s">
        <v>16</v>
      </c>
      <c r="L1590">
        <v>0</v>
      </c>
      <c r="M1590">
        <f>Googleplaystore[[#This Row],[Installed]]*Googleplaystore[[#This Row],[Price]]</f>
        <v>0</v>
      </c>
      <c r="N1590" t="s">
        <v>30</v>
      </c>
      <c r="O1590" t="s">
        <v>2190</v>
      </c>
      <c r="P1590" s="1">
        <v>43299</v>
      </c>
      <c r="Q1590" s="16" t="s">
        <v>870</v>
      </c>
      <c r="R1590" t="s">
        <v>50</v>
      </c>
    </row>
    <row r="1591" spans="1:18" x14ac:dyDescent="0.3">
      <c r="A1591">
        <v>4.5999999999999996</v>
      </c>
      <c r="B1591" t="s">
        <v>2196</v>
      </c>
      <c r="C1591" t="s">
        <v>2012</v>
      </c>
      <c r="E1591">
        <v>337752</v>
      </c>
      <c r="F1591" t="s">
        <v>12409</v>
      </c>
      <c r="G1591">
        <f t="shared" si="72"/>
        <v>49152</v>
      </c>
      <c r="H1591" t="b">
        <f t="shared" si="73"/>
        <v>0</v>
      </c>
      <c r="I1591" t="s">
        <v>26</v>
      </c>
      <c r="J1591">
        <f t="shared" si="74"/>
        <v>5000000</v>
      </c>
      <c r="K1591" t="s">
        <v>16</v>
      </c>
      <c r="L1591">
        <v>0</v>
      </c>
      <c r="M1591">
        <f>Googleplaystore[[#This Row],[Installed]]*Googleplaystore[[#This Row],[Price]]</f>
        <v>0</v>
      </c>
      <c r="N1591" t="s">
        <v>30</v>
      </c>
      <c r="O1591" t="s">
        <v>2029</v>
      </c>
      <c r="P1591" s="1">
        <v>43315</v>
      </c>
      <c r="Q1591" s="16" t="s">
        <v>2197</v>
      </c>
      <c r="R1591" t="s">
        <v>154</v>
      </c>
    </row>
    <row r="1592" spans="1:18" x14ac:dyDescent="0.3">
      <c r="A1592">
        <v>4.5999999999999996</v>
      </c>
      <c r="B1592" t="s">
        <v>2198</v>
      </c>
      <c r="C1592" t="s">
        <v>2012</v>
      </c>
      <c r="E1592">
        <v>102107</v>
      </c>
      <c r="F1592" t="s">
        <v>31</v>
      </c>
      <c r="G1592" t="b">
        <f t="shared" si="72"/>
        <v>0</v>
      </c>
      <c r="H1592" t="b">
        <f t="shared" si="73"/>
        <v>0</v>
      </c>
      <c r="I1592" t="s">
        <v>26</v>
      </c>
      <c r="J1592">
        <f t="shared" si="74"/>
        <v>5000000</v>
      </c>
      <c r="K1592" t="s">
        <v>16</v>
      </c>
      <c r="L1592">
        <v>0</v>
      </c>
      <c r="M1592">
        <f>Googleplaystore[[#This Row],[Installed]]*Googleplaystore[[#This Row],[Price]]</f>
        <v>0</v>
      </c>
      <c r="N1592" t="s">
        <v>70</v>
      </c>
      <c r="O1592" t="s">
        <v>2031</v>
      </c>
      <c r="P1592" s="1">
        <v>43312</v>
      </c>
      <c r="Q1592" s="16" t="s">
        <v>1520</v>
      </c>
      <c r="R1592" t="s">
        <v>31</v>
      </c>
    </row>
    <row r="1593" spans="1:18" x14ac:dyDescent="0.3">
      <c r="A1593">
        <v>4.5999999999999996</v>
      </c>
      <c r="B1593" t="s">
        <v>2199</v>
      </c>
      <c r="C1593" t="s">
        <v>2012</v>
      </c>
      <c r="E1593">
        <v>3093358</v>
      </c>
      <c r="F1593" t="s">
        <v>31</v>
      </c>
      <c r="G1593" t="b">
        <f t="shared" si="72"/>
        <v>0</v>
      </c>
      <c r="H1593" t="b">
        <f t="shared" si="73"/>
        <v>0</v>
      </c>
      <c r="I1593" t="s">
        <v>55</v>
      </c>
      <c r="J1593">
        <f t="shared" si="74"/>
        <v>10000000</v>
      </c>
      <c r="K1593" t="s">
        <v>16</v>
      </c>
      <c r="L1593">
        <v>0</v>
      </c>
      <c r="M1593">
        <f>Googleplaystore[[#This Row],[Installed]]*Googleplaystore[[#This Row],[Price]]</f>
        <v>0</v>
      </c>
      <c r="N1593" t="s">
        <v>17</v>
      </c>
      <c r="O1593" t="s">
        <v>2019</v>
      </c>
      <c r="P1593" s="1">
        <v>43294</v>
      </c>
      <c r="Q1593" s="16" t="s">
        <v>2200</v>
      </c>
      <c r="R1593" t="s">
        <v>20</v>
      </c>
    </row>
    <row r="1594" spans="1:18" x14ac:dyDescent="0.3">
      <c r="A1594">
        <v>4.0999999999999996</v>
      </c>
      <c r="B1594" t="s">
        <v>2201</v>
      </c>
      <c r="C1594" t="s">
        <v>2012</v>
      </c>
      <c r="E1594">
        <v>42079</v>
      </c>
      <c r="F1594" t="s">
        <v>12827</v>
      </c>
      <c r="G1594">
        <f t="shared" si="72"/>
        <v>95232</v>
      </c>
      <c r="H1594" t="b">
        <f t="shared" si="73"/>
        <v>0</v>
      </c>
      <c r="I1594" t="s">
        <v>26</v>
      </c>
      <c r="J1594">
        <f t="shared" si="74"/>
        <v>5000000</v>
      </c>
      <c r="K1594" t="s">
        <v>16</v>
      </c>
      <c r="L1594">
        <v>0</v>
      </c>
      <c r="M1594">
        <f>Googleplaystore[[#This Row],[Installed]]*Googleplaystore[[#This Row],[Price]]</f>
        <v>0</v>
      </c>
      <c r="N1594" t="s">
        <v>17</v>
      </c>
      <c r="O1594" t="s">
        <v>2149</v>
      </c>
      <c r="P1594" s="1">
        <v>43286</v>
      </c>
      <c r="Q1594" s="16" t="s">
        <v>2202</v>
      </c>
      <c r="R1594" t="s">
        <v>50</v>
      </c>
    </row>
    <row r="1595" spans="1:18" x14ac:dyDescent="0.3">
      <c r="A1595">
        <v>4.5</v>
      </c>
      <c r="B1595" t="s">
        <v>2203</v>
      </c>
      <c r="C1595" t="s">
        <v>2012</v>
      </c>
      <c r="E1595">
        <v>240416</v>
      </c>
      <c r="F1595" t="s">
        <v>12537</v>
      </c>
      <c r="G1595">
        <f t="shared" si="72"/>
        <v>54272</v>
      </c>
      <c r="H1595" t="b">
        <f t="shared" si="73"/>
        <v>0</v>
      </c>
      <c r="I1595" t="s">
        <v>26</v>
      </c>
      <c r="J1595">
        <f t="shared" si="74"/>
        <v>5000000</v>
      </c>
      <c r="K1595" t="s">
        <v>16</v>
      </c>
      <c r="L1595">
        <v>0</v>
      </c>
      <c r="M1595">
        <f>Googleplaystore[[#This Row],[Installed]]*Googleplaystore[[#This Row],[Price]]</f>
        <v>0</v>
      </c>
      <c r="N1595" t="s">
        <v>17</v>
      </c>
      <c r="O1595" t="s">
        <v>2065</v>
      </c>
      <c r="P1595" s="1">
        <v>43313</v>
      </c>
      <c r="Q1595" s="16" t="s">
        <v>2204</v>
      </c>
      <c r="R1595" t="s">
        <v>20</v>
      </c>
    </row>
    <row r="1596" spans="1:18" x14ac:dyDescent="0.3">
      <c r="A1596">
        <v>4.5999999999999996</v>
      </c>
      <c r="B1596" t="s">
        <v>2205</v>
      </c>
      <c r="C1596" t="s">
        <v>2012</v>
      </c>
      <c r="E1596">
        <v>32506</v>
      </c>
      <c r="F1596" t="s">
        <v>13120</v>
      </c>
      <c r="G1596">
        <f t="shared" si="72"/>
        <v>83968</v>
      </c>
      <c r="H1596" t="b">
        <f t="shared" si="73"/>
        <v>0</v>
      </c>
      <c r="I1596" t="s">
        <v>42</v>
      </c>
      <c r="J1596">
        <f t="shared" si="74"/>
        <v>1000000</v>
      </c>
      <c r="K1596" t="s">
        <v>16</v>
      </c>
      <c r="L1596">
        <v>0</v>
      </c>
      <c r="M1596">
        <f>Googleplaystore[[#This Row],[Installed]]*Googleplaystore[[#This Row],[Price]]</f>
        <v>0</v>
      </c>
      <c r="N1596" t="s">
        <v>17</v>
      </c>
      <c r="O1596" t="s">
        <v>2057</v>
      </c>
      <c r="P1596" s="1">
        <v>43278</v>
      </c>
      <c r="Q1596" s="16" t="s">
        <v>706</v>
      </c>
      <c r="R1596" t="s">
        <v>32</v>
      </c>
    </row>
    <row r="1597" spans="1:18" x14ac:dyDescent="0.3">
      <c r="A1597">
        <v>4.4000000000000004</v>
      </c>
      <c r="B1597" t="s">
        <v>2206</v>
      </c>
      <c r="C1597" t="s">
        <v>2012</v>
      </c>
      <c r="E1597">
        <v>70747</v>
      </c>
      <c r="F1597" t="s">
        <v>13033</v>
      </c>
      <c r="G1597">
        <f t="shared" si="72"/>
        <v>101376</v>
      </c>
      <c r="H1597" t="b">
        <f t="shared" si="73"/>
        <v>0</v>
      </c>
      <c r="I1597" t="s">
        <v>26</v>
      </c>
      <c r="J1597">
        <f t="shared" si="74"/>
        <v>5000000</v>
      </c>
      <c r="K1597" t="s">
        <v>16</v>
      </c>
      <c r="L1597">
        <v>0</v>
      </c>
      <c r="M1597">
        <f>Googleplaystore[[#This Row],[Installed]]*Googleplaystore[[#This Row],[Price]]</f>
        <v>0</v>
      </c>
      <c r="N1597" t="s">
        <v>30</v>
      </c>
      <c r="O1597" t="s">
        <v>2029</v>
      </c>
      <c r="P1597" s="1">
        <v>43312</v>
      </c>
      <c r="Q1597" s="16">
        <v>1.7</v>
      </c>
      <c r="R1597" t="s">
        <v>36</v>
      </c>
    </row>
    <row r="1598" spans="1:18" x14ac:dyDescent="0.3">
      <c r="A1598">
        <v>4.7</v>
      </c>
      <c r="B1598" t="s">
        <v>2207</v>
      </c>
      <c r="C1598" t="s">
        <v>2012</v>
      </c>
      <c r="E1598">
        <v>358817</v>
      </c>
      <c r="F1598" t="s">
        <v>12582</v>
      </c>
      <c r="G1598">
        <f t="shared" si="72"/>
        <v>50176</v>
      </c>
      <c r="H1598" t="b">
        <f t="shared" si="73"/>
        <v>0</v>
      </c>
      <c r="I1598" t="s">
        <v>55</v>
      </c>
      <c r="J1598">
        <f t="shared" si="74"/>
        <v>10000000</v>
      </c>
      <c r="K1598" t="s">
        <v>16</v>
      </c>
      <c r="L1598">
        <v>0</v>
      </c>
      <c r="M1598">
        <f>Googleplaystore[[#This Row],[Installed]]*Googleplaystore[[#This Row],[Price]]</f>
        <v>0</v>
      </c>
      <c r="N1598" t="s">
        <v>17</v>
      </c>
      <c r="O1598" t="s">
        <v>2016</v>
      </c>
      <c r="P1598" s="1">
        <v>43311</v>
      </c>
      <c r="Q1598" s="16" t="s">
        <v>1520</v>
      </c>
      <c r="R1598" t="s">
        <v>50</v>
      </c>
    </row>
    <row r="1599" spans="1:18" x14ac:dyDescent="0.3">
      <c r="A1599">
        <v>4.5999999999999996</v>
      </c>
      <c r="B1599" t="s">
        <v>2208</v>
      </c>
      <c r="C1599" t="s">
        <v>2012</v>
      </c>
      <c r="E1599">
        <v>15403</v>
      </c>
      <c r="F1599" t="s">
        <v>12180</v>
      </c>
      <c r="G1599">
        <f t="shared" si="72"/>
        <v>25600</v>
      </c>
      <c r="H1599" t="b">
        <f t="shared" si="73"/>
        <v>0</v>
      </c>
      <c r="I1599" t="s">
        <v>42</v>
      </c>
      <c r="J1599">
        <f t="shared" si="74"/>
        <v>1000000</v>
      </c>
      <c r="K1599" t="s">
        <v>16</v>
      </c>
      <c r="L1599">
        <v>0</v>
      </c>
      <c r="M1599">
        <f>Googleplaystore[[#This Row],[Installed]]*Googleplaystore[[#This Row],[Price]]</f>
        <v>0</v>
      </c>
      <c r="N1599" t="s">
        <v>17</v>
      </c>
      <c r="O1599" t="s">
        <v>2019</v>
      </c>
      <c r="P1599" s="1">
        <v>43314</v>
      </c>
      <c r="Q1599" s="16" t="s">
        <v>997</v>
      </c>
      <c r="R1599" t="s">
        <v>50</v>
      </c>
    </row>
    <row r="1600" spans="1:18" x14ac:dyDescent="0.3">
      <c r="A1600">
        <v>4.3</v>
      </c>
      <c r="B1600" t="s">
        <v>2209</v>
      </c>
      <c r="C1600" t="s">
        <v>2012</v>
      </c>
      <c r="E1600">
        <v>38957</v>
      </c>
      <c r="F1600" t="s">
        <v>31</v>
      </c>
      <c r="G1600" t="b">
        <f t="shared" si="72"/>
        <v>0</v>
      </c>
      <c r="H1600" t="b">
        <f t="shared" si="73"/>
        <v>0</v>
      </c>
      <c r="I1600" t="s">
        <v>42</v>
      </c>
      <c r="J1600">
        <f t="shared" si="74"/>
        <v>1000000</v>
      </c>
      <c r="K1600" t="s">
        <v>16</v>
      </c>
      <c r="L1600">
        <v>0</v>
      </c>
      <c r="M1600">
        <f>Googleplaystore[[#This Row],[Installed]]*Googleplaystore[[#This Row],[Price]]</f>
        <v>0</v>
      </c>
      <c r="N1600" t="s">
        <v>17</v>
      </c>
      <c r="O1600" t="s">
        <v>2130</v>
      </c>
      <c r="P1600" s="1">
        <v>43314</v>
      </c>
      <c r="Q1600" s="16" t="s">
        <v>2210</v>
      </c>
      <c r="R1600" t="s">
        <v>31</v>
      </c>
    </row>
    <row r="1601" spans="1:18" x14ac:dyDescent="0.3">
      <c r="A1601">
        <v>4.5</v>
      </c>
      <c r="B1601" t="s">
        <v>2211</v>
      </c>
      <c r="C1601" t="s">
        <v>2012</v>
      </c>
      <c r="E1601">
        <v>214777</v>
      </c>
      <c r="F1601" t="s">
        <v>13143</v>
      </c>
      <c r="G1601">
        <f t="shared" si="72"/>
        <v>93184</v>
      </c>
      <c r="H1601" t="b">
        <f t="shared" si="73"/>
        <v>0</v>
      </c>
      <c r="I1601" t="s">
        <v>26</v>
      </c>
      <c r="J1601">
        <f t="shared" si="74"/>
        <v>5000000</v>
      </c>
      <c r="K1601" t="s">
        <v>16</v>
      </c>
      <c r="L1601">
        <v>0</v>
      </c>
      <c r="M1601">
        <f>Googleplaystore[[#This Row],[Installed]]*Googleplaystore[[#This Row],[Price]]</f>
        <v>0</v>
      </c>
      <c r="N1601" t="s">
        <v>17</v>
      </c>
      <c r="O1601" t="s">
        <v>2038</v>
      </c>
      <c r="P1601" s="1">
        <v>43311</v>
      </c>
      <c r="Q1601" s="16" t="s">
        <v>2212</v>
      </c>
      <c r="R1601" t="s">
        <v>50</v>
      </c>
    </row>
    <row r="1602" spans="1:18" x14ac:dyDescent="0.3">
      <c r="A1602">
        <v>4.5999999999999996</v>
      </c>
      <c r="B1602" t="s">
        <v>2213</v>
      </c>
      <c r="C1602" t="s">
        <v>2012</v>
      </c>
      <c r="E1602">
        <v>100609</v>
      </c>
      <c r="F1602" t="s">
        <v>12291</v>
      </c>
      <c r="G1602">
        <f t="shared" si="72"/>
        <v>53248</v>
      </c>
      <c r="H1602" t="b">
        <f t="shared" si="73"/>
        <v>0</v>
      </c>
      <c r="I1602" t="s">
        <v>42</v>
      </c>
      <c r="J1602">
        <f t="shared" si="74"/>
        <v>1000000</v>
      </c>
      <c r="K1602" t="s">
        <v>16</v>
      </c>
      <c r="L1602">
        <v>0</v>
      </c>
      <c r="M1602">
        <f>Googleplaystore[[#This Row],[Installed]]*Googleplaystore[[#This Row],[Price]]</f>
        <v>0</v>
      </c>
      <c r="N1602" t="s">
        <v>30</v>
      </c>
      <c r="O1602" t="s">
        <v>2029</v>
      </c>
      <c r="P1602" s="1">
        <v>43297</v>
      </c>
      <c r="Q1602" s="16" t="s">
        <v>2214</v>
      </c>
      <c r="R1602" t="s">
        <v>154</v>
      </c>
    </row>
    <row r="1603" spans="1:18" x14ac:dyDescent="0.3">
      <c r="A1603">
        <v>4.2</v>
      </c>
      <c r="B1603" t="s">
        <v>2215</v>
      </c>
      <c r="C1603" t="s">
        <v>2012</v>
      </c>
      <c r="E1603">
        <v>1343866</v>
      </c>
      <c r="F1603" t="s">
        <v>12232</v>
      </c>
      <c r="G1603">
        <f t="shared" ref="G1603:G1666" si="75">IF(ISNUMBER(SEARCH("M",F1603)), VALUE(LEFT(F1603, LEN(F1603)-1) *1024))</f>
        <v>57344</v>
      </c>
      <c r="H1603" t="b">
        <f t="shared" ref="H1603:H1666" si="76">IF(ISNUMBER(SEARCH("K",F1603)), VALUE(LEFT(F1603, LEN(F1603)-1)))</f>
        <v>0</v>
      </c>
      <c r="I1603" t="s">
        <v>55</v>
      </c>
      <c r="J1603">
        <f t="shared" ref="J1603:J1666" si="77">IF(ISNUMBER(SEARCH("+", I1603)), VALUE(SUBSTITUTE(I1603, "+", "")), I1603)</f>
        <v>10000000</v>
      </c>
      <c r="K1603" t="s">
        <v>16</v>
      </c>
      <c r="L1603">
        <v>0</v>
      </c>
      <c r="M1603">
        <f>Googleplaystore[[#This Row],[Installed]]*Googleplaystore[[#This Row],[Price]]</f>
        <v>0</v>
      </c>
      <c r="N1603" t="s">
        <v>30</v>
      </c>
      <c r="O1603" t="s">
        <v>2029</v>
      </c>
      <c r="P1603" s="1">
        <v>43313</v>
      </c>
      <c r="Q1603" s="16" t="s">
        <v>2216</v>
      </c>
      <c r="R1603" t="s">
        <v>53</v>
      </c>
    </row>
    <row r="1604" spans="1:18" x14ac:dyDescent="0.3">
      <c r="A1604">
        <v>4.5</v>
      </c>
      <c r="B1604" t="s">
        <v>2217</v>
      </c>
      <c r="C1604" t="s">
        <v>2012</v>
      </c>
      <c r="E1604">
        <v>168717</v>
      </c>
      <c r="F1604" t="s">
        <v>12232</v>
      </c>
      <c r="G1604">
        <f t="shared" si="75"/>
        <v>57344</v>
      </c>
      <c r="H1604" t="b">
        <f t="shared" si="76"/>
        <v>0</v>
      </c>
      <c r="I1604" t="s">
        <v>55</v>
      </c>
      <c r="J1604">
        <f t="shared" si="77"/>
        <v>10000000</v>
      </c>
      <c r="K1604" t="s">
        <v>16</v>
      </c>
      <c r="L1604">
        <v>0</v>
      </c>
      <c r="M1604">
        <f>Googleplaystore[[#This Row],[Installed]]*Googleplaystore[[#This Row],[Price]]</f>
        <v>0</v>
      </c>
      <c r="N1604" t="s">
        <v>222</v>
      </c>
      <c r="O1604" t="s">
        <v>2031</v>
      </c>
      <c r="P1604" s="1">
        <v>43315</v>
      </c>
      <c r="Q1604" s="16" t="s">
        <v>2218</v>
      </c>
      <c r="R1604" t="s">
        <v>39</v>
      </c>
    </row>
    <row r="1605" spans="1:18" x14ac:dyDescent="0.3">
      <c r="A1605">
        <v>4.8</v>
      </c>
      <c r="B1605" t="s">
        <v>2219</v>
      </c>
      <c r="C1605" t="s">
        <v>2012</v>
      </c>
      <c r="E1605">
        <v>549720</v>
      </c>
      <c r="F1605" t="s">
        <v>13117</v>
      </c>
      <c r="G1605">
        <f t="shared" si="75"/>
        <v>87040</v>
      </c>
      <c r="H1605" t="b">
        <f t="shared" si="76"/>
        <v>0</v>
      </c>
      <c r="I1605" t="s">
        <v>55</v>
      </c>
      <c r="J1605">
        <f t="shared" si="77"/>
        <v>10000000</v>
      </c>
      <c r="K1605" t="s">
        <v>16</v>
      </c>
      <c r="L1605">
        <v>0</v>
      </c>
      <c r="M1605">
        <f>Googleplaystore[[#This Row],[Installed]]*Googleplaystore[[#This Row],[Price]]</f>
        <v>0</v>
      </c>
      <c r="N1605" t="s">
        <v>17</v>
      </c>
      <c r="O1605" t="s">
        <v>2130</v>
      </c>
      <c r="P1605" s="1">
        <v>43300</v>
      </c>
      <c r="Q1605" s="16" t="s">
        <v>2220</v>
      </c>
      <c r="R1605" t="s">
        <v>36</v>
      </c>
    </row>
    <row r="1606" spans="1:18" x14ac:dyDescent="0.3">
      <c r="A1606">
        <v>4.0999999999999996</v>
      </c>
      <c r="B1606" t="s">
        <v>2221</v>
      </c>
      <c r="C1606" t="s">
        <v>2012</v>
      </c>
      <c r="E1606">
        <v>18996</v>
      </c>
      <c r="F1606" t="s">
        <v>13154</v>
      </c>
      <c r="G1606">
        <f t="shared" si="75"/>
        <v>82944</v>
      </c>
      <c r="H1606" t="b">
        <f t="shared" si="76"/>
        <v>0</v>
      </c>
      <c r="I1606" t="s">
        <v>42</v>
      </c>
      <c r="J1606">
        <f t="shared" si="77"/>
        <v>1000000</v>
      </c>
      <c r="K1606" t="s">
        <v>16</v>
      </c>
      <c r="L1606">
        <v>0</v>
      </c>
      <c r="M1606">
        <f>Googleplaystore[[#This Row],[Installed]]*Googleplaystore[[#This Row],[Price]]</f>
        <v>0</v>
      </c>
      <c r="N1606" t="s">
        <v>30</v>
      </c>
      <c r="O1606" t="s">
        <v>2031</v>
      </c>
      <c r="P1606" s="1">
        <v>43313</v>
      </c>
      <c r="Q1606" s="16" t="s">
        <v>384</v>
      </c>
      <c r="R1606" t="s">
        <v>50</v>
      </c>
    </row>
    <row r="1607" spans="1:18" x14ac:dyDescent="0.3">
      <c r="A1607">
        <v>4.3</v>
      </c>
      <c r="B1607" t="s">
        <v>2222</v>
      </c>
      <c r="C1607" t="s">
        <v>2012</v>
      </c>
      <c r="E1607">
        <v>25094</v>
      </c>
      <c r="F1607" t="s">
        <v>13120</v>
      </c>
      <c r="G1607">
        <f t="shared" si="75"/>
        <v>83968</v>
      </c>
      <c r="H1607" t="b">
        <f t="shared" si="76"/>
        <v>0</v>
      </c>
      <c r="I1607" t="s">
        <v>42</v>
      </c>
      <c r="J1607">
        <f t="shared" si="77"/>
        <v>1000000</v>
      </c>
      <c r="K1607" t="s">
        <v>16</v>
      </c>
      <c r="L1607">
        <v>0</v>
      </c>
      <c r="M1607">
        <f>Googleplaystore[[#This Row],[Installed]]*Googleplaystore[[#This Row],[Price]]</f>
        <v>0</v>
      </c>
      <c r="N1607" t="s">
        <v>30</v>
      </c>
      <c r="O1607" t="s">
        <v>2190</v>
      </c>
      <c r="P1607" s="1">
        <v>43287</v>
      </c>
      <c r="Q1607" s="16" t="s">
        <v>929</v>
      </c>
      <c r="R1607" t="s">
        <v>334</v>
      </c>
    </row>
    <row r="1608" spans="1:18" x14ac:dyDescent="0.3">
      <c r="A1608">
        <v>4.4000000000000004</v>
      </c>
      <c r="B1608" t="s">
        <v>2223</v>
      </c>
      <c r="C1608" t="s">
        <v>2012</v>
      </c>
      <c r="E1608">
        <v>93033</v>
      </c>
      <c r="F1608" t="s">
        <v>13112</v>
      </c>
      <c r="G1608">
        <f t="shared" si="75"/>
        <v>100352</v>
      </c>
      <c r="H1608" t="b">
        <f t="shared" si="76"/>
        <v>0</v>
      </c>
      <c r="I1608" t="s">
        <v>26</v>
      </c>
      <c r="J1608">
        <f t="shared" si="77"/>
        <v>5000000</v>
      </c>
      <c r="K1608" t="s">
        <v>16</v>
      </c>
      <c r="L1608">
        <v>0</v>
      </c>
      <c r="M1608">
        <f>Googleplaystore[[#This Row],[Installed]]*Googleplaystore[[#This Row],[Price]]</f>
        <v>0</v>
      </c>
      <c r="N1608" t="s">
        <v>30</v>
      </c>
      <c r="O1608" t="s">
        <v>2031</v>
      </c>
      <c r="P1608" s="1">
        <v>43316</v>
      </c>
      <c r="Q1608" s="16" t="s">
        <v>2224</v>
      </c>
      <c r="R1608" t="s">
        <v>20</v>
      </c>
    </row>
    <row r="1609" spans="1:18" x14ac:dyDescent="0.3">
      <c r="A1609">
        <v>4</v>
      </c>
      <c r="B1609" t="s">
        <v>2225</v>
      </c>
      <c r="C1609" t="s">
        <v>2012</v>
      </c>
      <c r="E1609">
        <v>120592</v>
      </c>
      <c r="F1609" t="s">
        <v>12595</v>
      </c>
      <c r="G1609">
        <f t="shared" si="75"/>
        <v>78848</v>
      </c>
      <c r="H1609" t="b">
        <f t="shared" si="76"/>
        <v>0</v>
      </c>
      <c r="I1609" t="s">
        <v>55</v>
      </c>
      <c r="J1609">
        <f t="shared" si="77"/>
        <v>10000000</v>
      </c>
      <c r="K1609" t="s">
        <v>16</v>
      </c>
      <c r="L1609">
        <v>0</v>
      </c>
      <c r="M1609">
        <f>Googleplaystore[[#This Row],[Installed]]*Googleplaystore[[#This Row],[Price]]</f>
        <v>0</v>
      </c>
      <c r="N1609" t="s">
        <v>70</v>
      </c>
      <c r="O1609" t="s">
        <v>2031</v>
      </c>
      <c r="P1609" s="1">
        <v>43312</v>
      </c>
      <c r="Q1609" s="16" t="s">
        <v>2226</v>
      </c>
      <c r="R1609" t="s">
        <v>20</v>
      </c>
    </row>
    <row r="1610" spans="1:18" x14ac:dyDescent="0.3">
      <c r="A1610">
        <v>4.2</v>
      </c>
      <c r="B1610" t="s">
        <v>2227</v>
      </c>
      <c r="C1610" t="s">
        <v>2012</v>
      </c>
      <c r="E1610">
        <v>187972</v>
      </c>
      <c r="F1610" t="s">
        <v>13033</v>
      </c>
      <c r="G1610">
        <f t="shared" si="75"/>
        <v>101376</v>
      </c>
      <c r="H1610" t="b">
        <f t="shared" si="76"/>
        <v>0</v>
      </c>
      <c r="I1610" t="s">
        <v>26</v>
      </c>
      <c r="J1610">
        <f t="shared" si="77"/>
        <v>5000000</v>
      </c>
      <c r="K1610" t="s">
        <v>16</v>
      </c>
      <c r="L1610">
        <v>0</v>
      </c>
      <c r="M1610">
        <f>Googleplaystore[[#This Row],[Installed]]*Googleplaystore[[#This Row],[Price]]</f>
        <v>0</v>
      </c>
      <c r="N1610" t="s">
        <v>30</v>
      </c>
      <c r="O1610" t="s">
        <v>2190</v>
      </c>
      <c r="P1610" s="1">
        <v>43292</v>
      </c>
      <c r="Q1610" s="16" t="s">
        <v>2228</v>
      </c>
      <c r="R1610" t="s">
        <v>36</v>
      </c>
    </row>
    <row r="1611" spans="1:18" x14ac:dyDescent="0.3">
      <c r="A1611">
        <v>4</v>
      </c>
      <c r="B1611" t="s">
        <v>2229</v>
      </c>
      <c r="C1611" t="s">
        <v>2012</v>
      </c>
      <c r="E1611">
        <v>484981</v>
      </c>
      <c r="F1611" t="s">
        <v>31</v>
      </c>
      <c r="G1611" t="b">
        <f t="shared" si="75"/>
        <v>0</v>
      </c>
      <c r="H1611" t="b">
        <f t="shared" si="76"/>
        <v>0</v>
      </c>
      <c r="I1611" t="s">
        <v>55</v>
      </c>
      <c r="J1611">
        <f t="shared" si="77"/>
        <v>10000000</v>
      </c>
      <c r="K1611" t="s">
        <v>16</v>
      </c>
      <c r="L1611">
        <v>0</v>
      </c>
      <c r="M1611">
        <f>Googleplaystore[[#This Row],[Installed]]*Googleplaystore[[#This Row],[Price]]</f>
        <v>0</v>
      </c>
      <c r="N1611" t="s">
        <v>70</v>
      </c>
      <c r="O1611" t="s">
        <v>2031</v>
      </c>
      <c r="P1611" s="1">
        <v>43266</v>
      </c>
      <c r="Q1611" s="16" t="s">
        <v>2230</v>
      </c>
      <c r="R1611" t="s">
        <v>50</v>
      </c>
    </row>
    <row r="1612" spans="1:18" x14ac:dyDescent="0.3">
      <c r="A1612">
        <v>4.2</v>
      </c>
      <c r="B1612" t="s">
        <v>2231</v>
      </c>
      <c r="C1612" t="s">
        <v>2012</v>
      </c>
      <c r="E1612">
        <v>2055</v>
      </c>
      <c r="F1612" t="s">
        <v>13121</v>
      </c>
      <c r="G1612">
        <f t="shared" si="75"/>
        <v>98304</v>
      </c>
      <c r="H1612" t="b">
        <f t="shared" si="76"/>
        <v>0</v>
      </c>
      <c r="I1612" t="s">
        <v>34</v>
      </c>
      <c r="J1612">
        <f t="shared" si="77"/>
        <v>100000</v>
      </c>
      <c r="K1612" t="s">
        <v>16</v>
      </c>
      <c r="L1612">
        <v>0</v>
      </c>
      <c r="M1612">
        <f>Googleplaystore[[#This Row],[Installed]]*Googleplaystore[[#This Row],[Price]]</f>
        <v>0</v>
      </c>
      <c r="N1612" t="s">
        <v>30</v>
      </c>
      <c r="O1612" t="s">
        <v>2031</v>
      </c>
      <c r="P1612" s="1">
        <v>43238</v>
      </c>
      <c r="Q1612" s="16" t="s">
        <v>2232</v>
      </c>
      <c r="R1612" t="s">
        <v>20</v>
      </c>
    </row>
    <row r="1613" spans="1:18" x14ac:dyDescent="0.3">
      <c r="A1613">
        <v>4.5</v>
      </c>
      <c r="B1613" t="s">
        <v>2233</v>
      </c>
      <c r="C1613" t="s">
        <v>2012</v>
      </c>
      <c r="E1613">
        <v>73539</v>
      </c>
      <c r="F1613" t="s">
        <v>13121</v>
      </c>
      <c r="G1613">
        <f t="shared" si="75"/>
        <v>98304</v>
      </c>
      <c r="H1613" t="b">
        <f t="shared" si="76"/>
        <v>0</v>
      </c>
      <c r="I1613" t="s">
        <v>42</v>
      </c>
      <c r="J1613">
        <f t="shared" si="77"/>
        <v>1000000</v>
      </c>
      <c r="K1613" t="s">
        <v>16</v>
      </c>
      <c r="L1613">
        <v>0</v>
      </c>
      <c r="M1613">
        <f>Googleplaystore[[#This Row],[Installed]]*Googleplaystore[[#This Row],[Price]]</f>
        <v>0</v>
      </c>
      <c r="N1613" t="s">
        <v>222</v>
      </c>
      <c r="O1613" t="s">
        <v>2190</v>
      </c>
      <c r="P1613" s="1">
        <v>43314</v>
      </c>
      <c r="Q1613" s="16" t="s">
        <v>2165</v>
      </c>
      <c r="R1613" t="s">
        <v>334</v>
      </c>
    </row>
    <row r="1614" spans="1:18" x14ac:dyDescent="0.3">
      <c r="A1614">
        <v>4.7</v>
      </c>
      <c r="B1614" t="s">
        <v>2234</v>
      </c>
      <c r="C1614" t="s">
        <v>2012</v>
      </c>
      <c r="E1614">
        <v>59017</v>
      </c>
      <c r="F1614" t="s">
        <v>13120</v>
      </c>
      <c r="G1614">
        <f t="shared" si="75"/>
        <v>83968</v>
      </c>
      <c r="H1614" t="b">
        <f t="shared" si="76"/>
        <v>0</v>
      </c>
      <c r="I1614" t="s">
        <v>42</v>
      </c>
      <c r="J1614">
        <f t="shared" si="77"/>
        <v>1000000</v>
      </c>
      <c r="K1614" t="s">
        <v>16</v>
      </c>
      <c r="L1614">
        <v>0</v>
      </c>
      <c r="M1614">
        <f>Googleplaystore[[#This Row],[Installed]]*Googleplaystore[[#This Row],[Price]]</f>
        <v>0</v>
      </c>
      <c r="N1614" t="s">
        <v>30</v>
      </c>
      <c r="O1614" t="s">
        <v>2029</v>
      </c>
      <c r="P1614" s="1">
        <v>43284</v>
      </c>
      <c r="Q1614" s="16" t="s">
        <v>2235</v>
      </c>
      <c r="R1614" t="s">
        <v>334</v>
      </c>
    </row>
    <row r="1615" spans="1:18" x14ac:dyDescent="0.3">
      <c r="A1615">
        <v>4.2</v>
      </c>
      <c r="B1615" t="s">
        <v>2236</v>
      </c>
      <c r="C1615" t="s">
        <v>2012</v>
      </c>
      <c r="E1615">
        <v>5829</v>
      </c>
      <c r="F1615" t="s">
        <v>12603</v>
      </c>
      <c r="G1615">
        <f t="shared" si="75"/>
        <v>71680</v>
      </c>
      <c r="H1615" t="b">
        <f t="shared" si="76"/>
        <v>0</v>
      </c>
      <c r="I1615" t="s">
        <v>34</v>
      </c>
      <c r="J1615">
        <f t="shared" si="77"/>
        <v>100000</v>
      </c>
      <c r="K1615" t="s">
        <v>16</v>
      </c>
      <c r="L1615">
        <v>0</v>
      </c>
      <c r="M1615">
        <f>Googleplaystore[[#This Row],[Installed]]*Googleplaystore[[#This Row],[Price]]</f>
        <v>0</v>
      </c>
      <c r="N1615" t="s">
        <v>30</v>
      </c>
      <c r="O1615" t="s">
        <v>2031</v>
      </c>
      <c r="P1615" s="1">
        <v>43307</v>
      </c>
      <c r="Q1615" s="16" t="s">
        <v>2172</v>
      </c>
      <c r="R1615" t="s">
        <v>36</v>
      </c>
    </row>
    <row r="1616" spans="1:18" x14ac:dyDescent="0.3">
      <c r="A1616">
        <v>4.4000000000000004</v>
      </c>
      <c r="B1616" t="s">
        <v>2237</v>
      </c>
      <c r="C1616" t="s">
        <v>2012</v>
      </c>
      <c r="E1616">
        <v>18621</v>
      </c>
      <c r="F1616" t="s">
        <v>12577</v>
      </c>
      <c r="G1616">
        <f t="shared" si="75"/>
        <v>64512</v>
      </c>
      <c r="H1616" t="b">
        <f t="shared" si="76"/>
        <v>0</v>
      </c>
      <c r="I1616" t="s">
        <v>34</v>
      </c>
      <c r="J1616">
        <f t="shared" si="77"/>
        <v>100000</v>
      </c>
      <c r="K1616" t="s">
        <v>383</v>
      </c>
      <c r="L1616" s="2">
        <v>2.99</v>
      </c>
      <c r="M1616">
        <f>Googleplaystore[[#This Row],[Installed]]*Googleplaystore[[#This Row],[Price]]</f>
        <v>299000</v>
      </c>
      <c r="N1616" t="s">
        <v>17</v>
      </c>
      <c r="O1616" t="s">
        <v>2149</v>
      </c>
      <c r="P1616" s="1">
        <v>43285</v>
      </c>
      <c r="Q1616" s="16" t="s">
        <v>2238</v>
      </c>
      <c r="R1616" t="s">
        <v>36</v>
      </c>
    </row>
    <row r="1617" spans="1:18" x14ac:dyDescent="0.3">
      <c r="A1617">
        <v>4.5999999999999996</v>
      </c>
      <c r="B1617" t="s">
        <v>2239</v>
      </c>
      <c r="C1617" t="s">
        <v>2012</v>
      </c>
      <c r="E1617">
        <v>19922</v>
      </c>
      <c r="F1617" t="s">
        <v>12235</v>
      </c>
      <c r="G1617">
        <f t="shared" si="75"/>
        <v>35840</v>
      </c>
      <c r="H1617" t="b">
        <f t="shared" si="76"/>
        <v>0</v>
      </c>
      <c r="I1617" t="s">
        <v>34</v>
      </c>
      <c r="J1617">
        <f t="shared" si="77"/>
        <v>100000</v>
      </c>
      <c r="K1617" t="s">
        <v>383</v>
      </c>
      <c r="L1617" s="2">
        <v>1.99</v>
      </c>
      <c r="M1617">
        <f>Googleplaystore[[#This Row],[Installed]]*Googleplaystore[[#This Row],[Price]]</f>
        <v>199000</v>
      </c>
      <c r="N1617" t="s">
        <v>70</v>
      </c>
      <c r="O1617" t="s">
        <v>2149</v>
      </c>
      <c r="P1617" s="1">
        <v>43311</v>
      </c>
      <c r="Q1617" s="16" t="s">
        <v>64</v>
      </c>
      <c r="R1617" t="s">
        <v>143</v>
      </c>
    </row>
    <row r="1618" spans="1:18" x14ac:dyDescent="0.3">
      <c r="A1618">
        <v>4.9000000000000004</v>
      </c>
      <c r="B1618" t="s">
        <v>2240</v>
      </c>
      <c r="C1618" t="s">
        <v>2012</v>
      </c>
      <c r="E1618">
        <v>21119</v>
      </c>
      <c r="F1618" t="s">
        <v>12409</v>
      </c>
      <c r="G1618">
        <f t="shared" si="75"/>
        <v>49152</v>
      </c>
      <c r="H1618" t="b">
        <f t="shared" si="76"/>
        <v>0</v>
      </c>
      <c r="I1618" t="s">
        <v>34</v>
      </c>
      <c r="J1618">
        <f t="shared" si="77"/>
        <v>100000</v>
      </c>
      <c r="K1618" t="s">
        <v>383</v>
      </c>
      <c r="L1618" s="2">
        <v>4.99</v>
      </c>
      <c r="M1618">
        <f>Googleplaystore[[#This Row],[Installed]]*Googleplaystore[[#This Row],[Price]]</f>
        <v>499000</v>
      </c>
      <c r="N1618" t="s">
        <v>17</v>
      </c>
      <c r="O1618" t="s">
        <v>2038</v>
      </c>
      <c r="P1618" s="1">
        <v>43208</v>
      </c>
      <c r="Q1618" s="16" t="s">
        <v>121</v>
      </c>
      <c r="R1618" t="s">
        <v>36</v>
      </c>
    </row>
    <row r="1619" spans="1:18" x14ac:dyDescent="0.3">
      <c r="A1619">
        <v>4.4000000000000004</v>
      </c>
      <c r="B1619" t="s">
        <v>2241</v>
      </c>
      <c r="C1619" t="s">
        <v>2012</v>
      </c>
      <c r="E1619">
        <v>7412</v>
      </c>
      <c r="F1619" t="s">
        <v>12654</v>
      </c>
      <c r="G1619">
        <f t="shared" si="75"/>
        <v>86016</v>
      </c>
      <c r="H1619" t="b">
        <f t="shared" si="76"/>
        <v>0</v>
      </c>
      <c r="I1619" t="s">
        <v>34</v>
      </c>
      <c r="J1619">
        <f t="shared" si="77"/>
        <v>100000</v>
      </c>
      <c r="K1619" t="s">
        <v>383</v>
      </c>
      <c r="L1619" s="2">
        <v>4.99</v>
      </c>
      <c r="M1619">
        <f>Googleplaystore[[#This Row],[Installed]]*Googleplaystore[[#This Row],[Price]]</f>
        <v>499000</v>
      </c>
      <c r="N1619" t="s">
        <v>30</v>
      </c>
      <c r="O1619" t="s">
        <v>2031</v>
      </c>
      <c r="P1619" s="1">
        <v>43216</v>
      </c>
      <c r="Q1619" s="16" t="s">
        <v>87</v>
      </c>
      <c r="R1619" t="s">
        <v>39</v>
      </c>
    </row>
    <row r="1620" spans="1:18" x14ac:dyDescent="0.3">
      <c r="A1620">
        <v>4.5</v>
      </c>
      <c r="B1620" t="s">
        <v>2242</v>
      </c>
      <c r="C1620" t="s">
        <v>2012</v>
      </c>
      <c r="E1620">
        <v>18125</v>
      </c>
      <c r="F1620" t="s">
        <v>12222</v>
      </c>
      <c r="G1620">
        <f t="shared" si="75"/>
        <v>15360</v>
      </c>
      <c r="H1620" t="b">
        <f t="shared" si="76"/>
        <v>0</v>
      </c>
      <c r="I1620" t="s">
        <v>34</v>
      </c>
      <c r="J1620">
        <f t="shared" si="77"/>
        <v>100000</v>
      </c>
      <c r="K1620" t="s">
        <v>383</v>
      </c>
      <c r="L1620" s="2">
        <v>4.99</v>
      </c>
      <c r="M1620">
        <f>Googleplaystore[[#This Row],[Installed]]*Googleplaystore[[#This Row],[Price]]</f>
        <v>499000</v>
      </c>
      <c r="N1620" t="s">
        <v>17</v>
      </c>
      <c r="O1620" t="s">
        <v>2243</v>
      </c>
      <c r="P1620" s="1">
        <v>43290</v>
      </c>
      <c r="Q1620" s="16">
        <v>0</v>
      </c>
      <c r="R1620" t="s">
        <v>36</v>
      </c>
    </row>
    <row r="1621" spans="1:18" x14ac:dyDescent="0.3">
      <c r="A1621">
        <v>4.5999999999999996</v>
      </c>
      <c r="B1621" t="s">
        <v>2244</v>
      </c>
      <c r="C1621" t="s">
        <v>2012</v>
      </c>
      <c r="E1621">
        <v>10795</v>
      </c>
      <c r="F1621" t="s">
        <v>13109</v>
      </c>
      <c r="G1621">
        <f t="shared" si="75"/>
        <v>70656</v>
      </c>
      <c r="H1621" t="b">
        <f t="shared" si="76"/>
        <v>0</v>
      </c>
      <c r="I1621" t="s">
        <v>34</v>
      </c>
      <c r="J1621">
        <f t="shared" si="77"/>
        <v>100000</v>
      </c>
      <c r="K1621" t="s">
        <v>383</v>
      </c>
      <c r="L1621" s="2">
        <v>5.99</v>
      </c>
      <c r="M1621">
        <f>Googleplaystore[[#This Row],[Installed]]*Googleplaystore[[#This Row],[Price]]</f>
        <v>599000</v>
      </c>
      <c r="N1621" t="s">
        <v>17</v>
      </c>
      <c r="O1621" t="s">
        <v>2130</v>
      </c>
      <c r="P1621" s="1">
        <v>43090</v>
      </c>
      <c r="Q1621" s="16" t="s">
        <v>2245</v>
      </c>
      <c r="R1621" t="s">
        <v>20</v>
      </c>
    </row>
    <row r="1622" spans="1:18" x14ac:dyDescent="0.3">
      <c r="A1622">
        <v>4.2</v>
      </c>
      <c r="B1622" t="s">
        <v>2246</v>
      </c>
      <c r="C1622" t="s">
        <v>2012</v>
      </c>
      <c r="E1622">
        <v>13004</v>
      </c>
      <c r="F1622" t="s">
        <v>12416</v>
      </c>
      <c r="G1622">
        <f t="shared" si="75"/>
        <v>47104</v>
      </c>
      <c r="H1622" t="b">
        <f t="shared" si="76"/>
        <v>0</v>
      </c>
      <c r="I1622" t="s">
        <v>34</v>
      </c>
      <c r="J1622">
        <f t="shared" si="77"/>
        <v>100000</v>
      </c>
      <c r="K1622" t="s">
        <v>383</v>
      </c>
      <c r="L1622" s="2">
        <v>6.99</v>
      </c>
      <c r="M1622">
        <f>Googleplaystore[[#This Row],[Installed]]*Googleplaystore[[#This Row],[Price]]</f>
        <v>699000</v>
      </c>
      <c r="N1622" t="s">
        <v>30</v>
      </c>
      <c r="O1622" t="s">
        <v>2029</v>
      </c>
      <c r="P1622" s="1">
        <v>42724</v>
      </c>
      <c r="Q1622" s="16" t="s">
        <v>1271</v>
      </c>
      <c r="R1622" t="s">
        <v>93</v>
      </c>
    </row>
    <row r="1623" spans="1:18" x14ac:dyDescent="0.3">
      <c r="A1623">
        <v>4.5</v>
      </c>
      <c r="B1623" t="s">
        <v>2247</v>
      </c>
      <c r="C1623" t="s">
        <v>2012</v>
      </c>
      <c r="E1623">
        <v>38207</v>
      </c>
      <c r="F1623" t="s">
        <v>12222</v>
      </c>
      <c r="G1623">
        <f t="shared" si="75"/>
        <v>15360</v>
      </c>
      <c r="H1623" t="b">
        <f t="shared" si="76"/>
        <v>0</v>
      </c>
      <c r="I1623" t="s">
        <v>34</v>
      </c>
      <c r="J1623">
        <f t="shared" si="77"/>
        <v>100000</v>
      </c>
      <c r="K1623" t="s">
        <v>383</v>
      </c>
      <c r="L1623" s="2">
        <v>9.99</v>
      </c>
      <c r="M1623">
        <f>Googleplaystore[[#This Row],[Installed]]*Googleplaystore[[#This Row],[Price]]</f>
        <v>999000</v>
      </c>
      <c r="N1623" t="s">
        <v>30</v>
      </c>
      <c r="O1623" t="s">
        <v>2190</v>
      </c>
      <c r="P1623" s="1">
        <v>42296</v>
      </c>
      <c r="Q1623" s="16" t="s">
        <v>189</v>
      </c>
      <c r="R1623" t="s">
        <v>50</v>
      </c>
    </row>
    <row r="1624" spans="1:18" x14ac:dyDescent="0.3">
      <c r="A1624">
        <v>4.5999999999999996</v>
      </c>
      <c r="B1624" t="s">
        <v>2248</v>
      </c>
      <c r="C1624" t="s">
        <v>2012</v>
      </c>
      <c r="E1624">
        <v>9394</v>
      </c>
      <c r="F1624" t="s">
        <v>12185</v>
      </c>
      <c r="G1624">
        <f t="shared" si="75"/>
        <v>33792</v>
      </c>
      <c r="H1624" t="b">
        <f t="shared" si="76"/>
        <v>0</v>
      </c>
      <c r="I1624" t="s">
        <v>34</v>
      </c>
      <c r="J1624">
        <f t="shared" si="77"/>
        <v>100000</v>
      </c>
      <c r="K1624" t="s">
        <v>383</v>
      </c>
      <c r="L1624" s="2">
        <v>4.99</v>
      </c>
      <c r="M1624">
        <f>Googleplaystore[[#This Row],[Installed]]*Googleplaystore[[#This Row],[Price]]</f>
        <v>499000</v>
      </c>
      <c r="N1624" t="s">
        <v>17</v>
      </c>
      <c r="O1624" t="s">
        <v>2038</v>
      </c>
      <c r="P1624" s="1">
        <v>43069</v>
      </c>
      <c r="Q1624" s="16" t="s">
        <v>873</v>
      </c>
      <c r="R1624" t="s">
        <v>36</v>
      </c>
    </row>
    <row r="1625" spans="1:18" x14ac:dyDescent="0.3">
      <c r="A1625">
        <v>4.5999999999999996</v>
      </c>
      <c r="B1625" t="s">
        <v>2196</v>
      </c>
      <c r="C1625" t="s">
        <v>2012</v>
      </c>
      <c r="E1625">
        <v>337913</v>
      </c>
      <c r="F1625" t="s">
        <v>12409</v>
      </c>
      <c r="G1625">
        <f t="shared" si="75"/>
        <v>49152</v>
      </c>
      <c r="H1625" t="b">
        <f t="shared" si="76"/>
        <v>0</v>
      </c>
      <c r="I1625" t="s">
        <v>26</v>
      </c>
      <c r="J1625">
        <f t="shared" si="77"/>
        <v>5000000</v>
      </c>
      <c r="K1625" t="s">
        <v>16</v>
      </c>
      <c r="L1625">
        <v>0</v>
      </c>
      <c r="M1625">
        <f>Googleplaystore[[#This Row],[Installed]]*Googleplaystore[[#This Row],[Price]]</f>
        <v>0</v>
      </c>
      <c r="N1625" t="s">
        <v>30</v>
      </c>
      <c r="O1625" t="s">
        <v>2029</v>
      </c>
      <c r="P1625" s="1">
        <v>43315</v>
      </c>
      <c r="Q1625" s="16" t="s">
        <v>2197</v>
      </c>
      <c r="R1625" t="s">
        <v>154</v>
      </c>
    </row>
    <row r="1626" spans="1:18" x14ac:dyDescent="0.3">
      <c r="A1626">
        <v>4.5</v>
      </c>
      <c r="B1626" t="s">
        <v>2011</v>
      </c>
      <c r="C1626" t="s">
        <v>2012</v>
      </c>
      <c r="E1626">
        <v>4449882</v>
      </c>
      <c r="F1626" t="s">
        <v>12952</v>
      </c>
      <c r="G1626">
        <f t="shared" si="75"/>
        <v>68608</v>
      </c>
      <c r="H1626" t="b">
        <f t="shared" si="76"/>
        <v>0</v>
      </c>
      <c r="I1626" t="s">
        <v>240</v>
      </c>
      <c r="J1626">
        <f t="shared" si="77"/>
        <v>100000000</v>
      </c>
      <c r="K1626" t="s">
        <v>16</v>
      </c>
      <c r="L1626">
        <v>0</v>
      </c>
      <c r="M1626">
        <f>Googleplaystore[[#This Row],[Installed]]*Googleplaystore[[#This Row],[Price]]</f>
        <v>0</v>
      </c>
      <c r="N1626" t="s">
        <v>70</v>
      </c>
      <c r="O1626" t="s">
        <v>2013</v>
      </c>
      <c r="P1626" s="1">
        <v>43312</v>
      </c>
      <c r="Q1626" s="16" t="s">
        <v>2014</v>
      </c>
      <c r="R1626" t="s">
        <v>50</v>
      </c>
    </row>
    <row r="1627" spans="1:18" x14ac:dyDescent="0.3">
      <c r="A1627">
        <v>4.4000000000000004</v>
      </c>
      <c r="B1627" t="s">
        <v>2018</v>
      </c>
      <c r="C1627" t="s">
        <v>2012</v>
      </c>
      <c r="E1627">
        <v>22429716</v>
      </c>
      <c r="F1627" t="s">
        <v>13105</v>
      </c>
      <c r="G1627">
        <f t="shared" si="75"/>
        <v>75776</v>
      </c>
      <c r="H1627" t="b">
        <f t="shared" si="76"/>
        <v>0</v>
      </c>
      <c r="I1627" t="s">
        <v>503</v>
      </c>
      <c r="J1627">
        <f t="shared" si="77"/>
        <v>500000000</v>
      </c>
      <c r="K1627" t="s">
        <v>16</v>
      </c>
      <c r="L1627">
        <v>0</v>
      </c>
      <c r="M1627">
        <f>Googleplaystore[[#This Row],[Installed]]*Googleplaystore[[#This Row],[Price]]</f>
        <v>0</v>
      </c>
      <c r="N1627" t="s">
        <v>17</v>
      </c>
      <c r="O1627" t="s">
        <v>2019</v>
      </c>
      <c r="P1627" s="1">
        <v>43286</v>
      </c>
      <c r="Q1627" s="16" t="s">
        <v>2020</v>
      </c>
      <c r="R1627" t="s">
        <v>50</v>
      </c>
    </row>
    <row r="1628" spans="1:18" x14ac:dyDescent="0.3">
      <c r="A1628">
        <v>4.5999999999999996</v>
      </c>
      <c r="B1628" t="s">
        <v>2249</v>
      </c>
      <c r="C1628" t="s">
        <v>2012</v>
      </c>
      <c r="E1628">
        <v>3883589</v>
      </c>
      <c r="F1628" t="s">
        <v>12233</v>
      </c>
      <c r="G1628">
        <f t="shared" si="75"/>
        <v>58368</v>
      </c>
      <c r="H1628" t="b">
        <f t="shared" si="76"/>
        <v>0</v>
      </c>
      <c r="I1628" t="s">
        <v>240</v>
      </c>
      <c r="J1628">
        <f t="shared" si="77"/>
        <v>100000000</v>
      </c>
      <c r="K1628" t="s">
        <v>16</v>
      </c>
      <c r="L1628">
        <v>0</v>
      </c>
      <c r="M1628">
        <f>Googleplaystore[[#This Row],[Installed]]*Googleplaystore[[#This Row],[Price]]</f>
        <v>0</v>
      </c>
      <c r="N1628" t="s">
        <v>17</v>
      </c>
      <c r="O1628" t="s">
        <v>2019</v>
      </c>
      <c r="P1628" s="1">
        <v>43307</v>
      </c>
      <c r="Q1628" s="16" t="s">
        <v>2250</v>
      </c>
      <c r="R1628" t="s">
        <v>50</v>
      </c>
    </row>
    <row r="1629" spans="1:18" x14ac:dyDescent="0.3">
      <c r="A1629">
        <v>4.5</v>
      </c>
      <c r="B1629" t="s">
        <v>2056</v>
      </c>
      <c r="C1629" t="s">
        <v>2012</v>
      </c>
      <c r="E1629">
        <v>14200550</v>
      </c>
      <c r="F1629" t="s">
        <v>12291</v>
      </c>
      <c r="G1629">
        <f t="shared" si="75"/>
        <v>53248</v>
      </c>
      <c r="H1629" t="b">
        <f t="shared" si="76"/>
        <v>0</v>
      </c>
      <c r="I1629" t="s">
        <v>240</v>
      </c>
      <c r="J1629">
        <f t="shared" si="77"/>
        <v>100000000</v>
      </c>
      <c r="K1629" t="s">
        <v>16</v>
      </c>
      <c r="L1629">
        <v>0</v>
      </c>
      <c r="M1629">
        <f>Googleplaystore[[#This Row],[Installed]]*Googleplaystore[[#This Row],[Price]]</f>
        <v>0</v>
      </c>
      <c r="N1629" t="s">
        <v>17</v>
      </c>
      <c r="O1629" t="s">
        <v>2057</v>
      </c>
      <c r="P1629" s="1">
        <v>43312</v>
      </c>
      <c r="Q1629" s="16" t="s">
        <v>2058</v>
      </c>
      <c r="R1629" t="s">
        <v>20</v>
      </c>
    </row>
    <row r="1630" spans="1:18" x14ac:dyDescent="0.3">
      <c r="A1630">
        <v>4.5999999999999996</v>
      </c>
      <c r="B1630" t="s">
        <v>2251</v>
      </c>
      <c r="C1630" t="s">
        <v>2012</v>
      </c>
      <c r="E1630">
        <v>2719142</v>
      </c>
      <c r="F1630" t="s">
        <v>12180</v>
      </c>
      <c r="G1630">
        <f t="shared" si="75"/>
        <v>25600</v>
      </c>
      <c r="H1630" t="b">
        <f t="shared" si="76"/>
        <v>0</v>
      </c>
      <c r="I1630" t="s">
        <v>55</v>
      </c>
      <c r="J1630">
        <f t="shared" si="77"/>
        <v>10000000</v>
      </c>
      <c r="K1630" t="s">
        <v>16</v>
      </c>
      <c r="L1630">
        <v>0</v>
      </c>
      <c r="M1630">
        <f>Googleplaystore[[#This Row],[Installed]]*Googleplaystore[[#This Row],[Price]]</f>
        <v>0</v>
      </c>
      <c r="N1630" t="s">
        <v>30</v>
      </c>
      <c r="O1630" t="s">
        <v>2130</v>
      </c>
      <c r="P1630" s="1">
        <v>43262</v>
      </c>
      <c r="Q1630" s="16" t="s">
        <v>2252</v>
      </c>
      <c r="R1630" t="s">
        <v>50</v>
      </c>
    </row>
    <row r="1631" spans="1:18" x14ac:dyDescent="0.3">
      <c r="A1631">
        <v>4.4000000000000004</v>
      </c>
      <c r="B1631" t="s">
        <v>2193</v>
      </c>
      <c r="C1631" t="s">
        <v>2012</v>
      </c>
      <c r="E1631">
        <v>1107197</v>
      </c>
      <c r="F1631" t="s">
        <v>31</v>
      </c>
      <c r="G1631" t="b">
        <f t="shared" si="75"/>
        <v>0</v>
      </c>
      <c r="H1631" t="b">
        <f t="shared" si="76"/>
        <v>0</v>
      </c>
      <c r="I1631" t="s">
        <v>55</v>
      </c>
      <c r="J1631">
        <f t="shared" si="77"/>
        <v>10000000</v>
      </c>
      <c r="K1631" t="s">
        <v>16</v>
      </c>
      <c r="L1631">
        <v>0</v>
      </c>
      <c r="M1631">
        <f>Googleplaystore[[#This Row],[Installed]]*Googleplaystore[[#This Row],[Price]]</f>
        <v>0</v>
      </c>
      <c r="N1631" t="s">
        <v>30</v>
      </c>
      <c r="O1631" t="s">
        <v>2139</v>
      </c>
      <c r="P1631" s="1">
        <v>43313</v>
      </c>
      <c r="Q1631" s="16" t="s">
        <v>2172</v>
      </c>
      <c r="R1631" t="s">
        <v>36</v>
      </c>
    </row>
    <row r="1632" spans="1:18" x14ac:dyDescent="0.3">
      <c r="A1632">
        <v>4.4000000000000004</v>
      </c>
      <c r="B1632" t="s">
        <v>2168</v>
      </c>
      <c r="C1632" t="s">
        <v>2012</v>
      </c>
      <c r="E1632">
        <v>3716278</v>
      </c>
      <c r="F1632" t="s">
        <v>12635</v>
      </c>
      <c r="G1632">
        <f t="shared" si="75"/>
        <v>36864</v>
      </c>
      <c r="H1632" t="b">
        <f t="shared" si="76"/>
        <v>0</v>
      </c>
      <c r="I1632" t="s">
        <v>29</v>
      </c>
      <c r="J1632">
        <f t="shared" si="77"/>
        <v>50000000</v>
      </c>
      <c r="K1632" t="s">
        <v>16</v>
      </c>
      <c r="L1632">
        <v>0</v>
      </c>
      <c r="M1632">
        <f>Googleplaystore[[#This Row],[Installed]]*Googleplaystore[[#This Row],[Price]]</f>
        <v>0</v>
      </c>
      <c r="N1632" t="s">
        <v>30</v>
      </c>
      <c r="O1632" t="s">
        <v>2029</v>
      </c>
      <c r="P1632" s="1">
        <v>43305</v>
      </c>
      <c r="Q1632" s="16" t="s">
        <v>2169</v>
      </c>
      <c r="R1632" t="s">
        <v>334</v>
      </c>
    </row>
    <row r="1633" spans="1:18" x14ac:dyDescent="0.3">
      <c r="A1633">
        <v>4.3</v>
      </c>
      <c r="B1633" t="s">
        <v>2253</v>
      </c>
      <c r="C1633" t="s">
        <v>2012</v>
      </c>
      <c r="E1633">
        <v>931595</v>
      </c>
      <c r="F1633" t="s">
        <v>12203</v>
      </c>
      <c r="G1633">
        <f t="shared" si="75"/>
        <v>31744</v>
      </c>
      <c r="H1633" t="b">
        <f t="shared" si="76"/>
        <v>0</v>
      </c>
      <c r="I1633" t="s">
        <v>55</v>
      </c>
      <c r="J1633">
        <f t="shared" si="77"/>
        <v>10000000</v>
      </c>
      <c r="K1633" t="s">
        <v>16</v>
      </c>
      <c r="L1633">
        <v>0</v>
      </c>
      <c r="M1633">
        <f>Googleplaystore[[#This Row],[Installed]]*Googleplaystore[[#This Row],[Price]]</f>
        <v>0</v>
      </c>
      <c r="N1633" t="s">
        <v>30</v>
      </c>
      <c r="O1633" t="s">
        <v>2130</v>
      </c>
      <c r="P1633" s="1">
        <v>43297</v>
      </c>
      <c r="Q1633" s="16" t="s">
        <v>2254</v>
      </c>
      <c r="R1633" t="s">
        <v>20</v>
      </c>
    </row>
    <row r="1634" spans="1:18" x14ac:dyDescent="0.3">
      <c r="A1634">
        <v>4.3</v>
      </c>
      <c r="B1634" t="s">
        <v>2189</v>
      </c>
      <c r="C1634" t="s">
        <v>2012</v>
      </c>
      <c r="E1634">
        <v>165928</v>
      </c>
      <c r="F1634" t="s">
        <v>13143</v>
      </c>
      <c r="G1634">
        <f t="shared" si="75"/>
        <v>93184</v>
      </c>
      <c r="H1634" t="b">
        <f t="shared" si="76"/>
        <v>0</v>
      </c>
      <c r="I1634" t="s">
        <v>26</v>
      </c>
      <c r="J1634">
        <f t="shared" si="77"/>
        <v>5000000</v>
      </c>
      <c r="K1634" t="s">
        <v>16</v>
      </c>
      <c r="L1634">
        <v>0</v>
      </c>
      <c r="M1634">
        <f>Googleplaystore[[#This Row],[Installed]]*Googleplaystore[[#This Row],[Price]]</f>
        <v>0</v>
      </c>
      <c r="N1634" t="s">
        <v>30</v>
      </c>
      <c r="O1634" t="s">
        <v>2190</v>
      </c>
      <c r="P1634" s="1">
        <v>43312</v>
      </c>
      <c r="Q1634" s="16" t="s">
        <v>812</v>
      </c>
      <c r="R1634" t="s">
        <v>36</v>
      </c>
    </row>
    <row r="1635" spans="1:18" x14ac:dyDescent="0.3">
      <c r="A1635">
        <v>4.5999999999999996</v>
      </c>
      <c r="B1635" t="s">
        <v>2255</v>
      </c>
      <c r="C1635" t="s">
        <v>2012</v>
      </c>
      <c r="E1635">
        <v>1480189</v>
      </c>
      <c r="F1635" t="s">
        <v>31</v>
      </c>
      <c r="G1635" t="b">
        <f t="shared" si="75"/>
        <v>0</v>
      </c>
      <c r="H1635" t="b">
        <f t="shared" si="76"/>
        <v>0</v>
      </c>
      <c r="I1635" t="s">
        <v>55</v>
      </c>
      <c r="J1635">
        <f t="shared" si="77"/>
        <v>10000000</v>
      </c>
      <c r="K1635" t="s">
        <v>16</v>
      </c>
      <c r="L1635">
        <v>0</v>
      </c>
      <c r="M1635">
        <f>Googleplaystore[[#This Row],[Installed]]*Googleplaystore[[#This Row],[Price]]</f>
        <v>0</v>
      </c>
      <c r="N1635" t="s">
        <v>17</v>
      </c>
      <c r="O1635" t="s">
        <v>2019</v>
      </c>
      <c r="P1635" s="1">
        <v>43314</v>
      </c>
      <c r="Q1635" s="16" t="s">
        <v>2256</v>
      </c>
      <c r="R1635" t="s">
        <v>31</v>
      </c>
    </row>
    <row r="1636" spans="1:18" x14ac:dyDescent="0.3">
      <c r="A1636">
        <v>4.3</v>
      </c>
      <c r="B1636" t="s">
        <v>2257</v>
      </c>
      <c r="C1636" t="s">
        <v>2012</v>
      </c>
      <c r="E1636">
        <v>2468063</v>
      </c>
      <c r="F1636" t="s">
        <v>13165</v>
      </c>
      <c r="G1636">
        <f t="shared" si="75"/>
        <v>94208</v>
      </c>
      <c r="H1636" t="b">
        <f t="shared" si="76"/>
        <v>0</v>
      </c>
      <c r="I1636" t="s">
        <v>29</v>
      </c>
      <c r="J1636">
        <f t="shared" si="77"/>
        <v>50000000</v>
      </c>
      <c r="K1636" t="s">
        <v>16</v>
      </c>
      <c r="L1636">
        <v>0</v>
      </c>
      <c r="M1636">
        <f>Googleplaystore[[#This Row],[Installed]]*Googleplaystore[[#This Row],[Price]]</f>
        <v>0</v>
      </c>
      <c r="N1636" t="s">
        <v>30</v>
      </c>
      <c r="O1636" t="s">
        <v>2029</v>
      </c>
      <c r="P1636" s="1">
        <v>43311</v>
      </c>
      <c r="Q1636" s="16" t="s">
        <v>2258</v>
      </c>
      <c r="R1636" t="s">
        <v>20</v>
      </c>
    </row>
    <row r="1637" spans="1:18" x14ac:dyDescent="0.3">
      <c r="A1637">
        <v>4.3</v>
      </c>
      <c r="B1637" t="s">
        <v>2259</v>
      </c>
      <c r="C1637" t="s">
        <v>2012</v>
      </c>
      <c r="E1637">
        <v>309176</v>
      </c>
      <c r="F1637" t="s">
        <v>12603</v>
      </c>
      <c r="G1637">
        <f t="shared" si="75"/>
        <v>71680</v>
      </c>
      <c r="H1637" t="b">
        <f t="shared" si="76"/>
        <v>0</v>
      </c>
      <c r="I1637" t="s">
        <v>26</v>
      </c>
      <c r="J1637">
        <f t="shared" si="77"/>
        <v>5000000</v>
      </c>
      <c r="K1637" t="s">
        <v>16</v>
      </c>
      <c r="L1637">
        <v>0</v>
      </c>
      <c r="M1637">
        <f>Googleplaystore[[#This Row],[Installed]]*Googleplaystore[[#This Row],[Price]]</f>
        <v>0</v>
      </c>
      <c r="N1637" t="s">
        <v>70</v>
      </c>
      <c r="O1637" t="s">
        <v>2130</v>
      </c>
      <c r="P1637" s="1">
        <v>43314</v>
      </c>
      <c r="Q1637" s="16" t="s">
        <v>2260</v>
      </c>
      <c r="R1637" t="s">
        <v>36</v>
      </c>
    </row>
    <row r="1638" spans="1:18" x14ac:dyDescent="0.3">
      <c r="A1638">
        <v>4.5999999999999996</v>
      </c>
      <c r="B1638" t="s">
        <v>2261</v>
      </c>
      <c r="C1638" t="s">
        <v>2012</v>
      </c>
      <c r="E1638">
        <v>807338</v>
      </c>
      <c r="F1638" t="s">
        <v>12827</v>
      </c>
      <c r="G1638">
        <f t="shared" si="75"/>
        <v>95232</v>
      </c>
      <c r="H1638" t="b">
        <f t="shared" si="76"/>
        <v>0</v>
      </c>
      <c r="I1638" t="s">
        <v>55</v>
      </c>
      <c r="J1638">
        <f t="shared" si="77"/>
        <v>10000000</v>
      </c>
      <c r="K1638" t="s">
        <v>16</v>
      </c>
      <c r="L1638">
        <v>0</v>
      </c>
      <c r="M1638">
        <f>Googleplaystore[[#This Row],[Installed]]*Googleplaystore[[#This Row],[Price]]</f>
        <v>0</v>
      </c>
      <c r="N1638" t="s">
        <v>30</v>
      </c>
      <c r="O1638" t="s">
        <v>2130</v>
      </c>
      <c r="P1638" s="1">
        <v>43311</v>
      </c>
      <c r="Q1638" s="16" t="s">
        <v>2262</v>
      </c>
      <c r="R1638" t="s">
        <v>20</v>
      </c>
    </row>
    <row r="1639" spans="1:18" x14ac:dyDescent="0.3">
      <c r="A1639">
        <v>4.5</v>
      </c>
      <c r="B1639" t="s">
        <v>2263</v>
      </c>
      <c r="C1639" t="s">
        <v>2012</v>
      </c>
      <c r="E1639">
        <v>446434</v>
      </c>
      <c r="F1639" t="s">
        <v>12291</v>
      </c>
      <c r="G1639">
        <f t="shared" si="75"/>
        <v>53248</v>
      </c>
      <c r="H1639" t="b">
        <f t="shared" si="76"/>
        <v>0</v>
      </c>
      <c r="I1639" t="s">
        <v>55</v>
      </c>
      <c r="J1639">
        <f t="shared" si="77"/>
        <v>10000000</v>
      </c>
      <c r="K1639" t="s">
        <v>16</v>
      </c>
      <c r="L1639">
        <v>0</v>
      </c>
      <c r="M1639">
        <f>Googleplaystore[[#This Row],[Installed]]*Googleplaystore[[#This Row],[Price]]</f>
        <v>0</v>
      </c>
      <c r="N1639" t="s">
        <v>17</v>
      </c>
      <c r="O1639" t="s">
        <v>2022</v>
      </c>
      <c r="P1639" s="1">
        <v>43313</v>
      </c>
      <c r="Q1639" s="16" t="s">
        <v>2264</v>
      </c>
      <c r="R1639" t="s">
        <v>20</v>
      </c>
    </row>
    <row r="1640" spans="1:18" x14ac:dyDescent="0.3">
      <c r="A1640">
        <v>4.5</v>
      </c>
      <c r="B1640" t="s">
        <v>2211</v>
      </c>
      <c r="C1640" t="s">
        <v>2012</v>
      </c>
      <c r="E1640">
        <v>214819</v>
      </c>
      <c r="F1640" t="s">
        <v>13143</v>
      </c>
      <c r="G1640">
        <f t="shared" si="75"/>
        <v>93184</v>
      </c>
      <c r="H1640" t="b">
        <f t="shared" si="76"/>
        <v>0</v>
      </c>
      <c r="I1640" t="s">
        <v>26</v>
      </c>
      <c r="J1640">
        <f t="shared" si="77"/>
        <v>5000000</v>
      </c>
      <c r="K1640" t="s">
        <v>16</v>
      </c>
      <c r="L1640">
        <v>0</v>
      </c>
      <c r="M1640">
        <f>Googleplaystore[[#This Row],[Installed]]*Googleplaystore[[#This Row],[Price]]</f>
        <v>0</v>
      </c>
      <c r="N1640" t="s">
        <v>17</v>
      </c>
      <c r="O1640" t="s">
        <v>2038</v>
      </c>
      <c r="P1640" s="1">
        <v>43311</v>
      </c>
      <c r="Q1640" s="16" t="s">
        <v>2212</v>
      </c>
      <c r="R1640" t="s">
        <v>50</v>
      </c>
    </row>
    <row r="1641" spans="1:18" x14ac:dyDescent="0.3">
      <c r="A1641">
        <v>4.2</v>
      </c>
      <c r="B1641" t="s">
        <v>2265</v>
      </c>
      <c r="C1641" t="s">
        <v>2012</v>
      </c>
      <c r="E1641">
        <v>522466</v>
      </c>
      <c r="F1641" t="s">
        <v>12194</v>
      </c>
      <c r="G1641">
        <f t="shared" si="75"/>
        <v>37888</v>
      </c>
      <c r="H1641" t="b">
        <f t="shared" si="76"/>
        <v>0</v>
      </c>
      <c r="I1641" t="s">
        <v>55</v>
      </c>
      <c r="J1641">
        <f t="shared" si="77"/>
        <v>10000000</v>
      </c>
      <c r="K1641" t="s">
        <v>16</v>
      </c>
      <c r="L1641">
        <v>0</v>
      </c>
      <c r="M1641">
        <f>Googleplaystore[[#This Row],[Installed]]*Googleplaystore[[#This Row],[Price]]</f>
        <v>0</v>
      </c>
      <c r="N1641" t="s">
        <v>222</v>
      </c>
      <c r="O1641" t="s">
        <v>2190</v>
      </c>
      <c r="P1641" s="1">
        <v>43270</v>
      </c>
      <c r="Q1641" s="16" t="s">
        <v>2266</v>
      </c>
      <c r="R1641" t="s">
        <v>20</v>
      </c>
    </row>
    <row r="1642" spans="1:18" x14ac:dyDescent="0.3">
      <c r="A1642">
        <v>4.7</v>
      </c>
      <c r="B1642" t="s">
        <v>2267</v>
      </c>
      <c r="C1642" t="s">
        <v>2012</v>
      </c>
      <c r="E1642">
        <v>584126</v>
      </c>
      <c r="F1642" t="s">
        <v>12895</v>
      </c>
      <c r="G1642">
        <f t="shared" si="75"/>
        <v>65536</v>
      </c>
      <c r="H1642" t="b">
        <f t="shared" si="76"/>
        <v>0</v>
      </c>
      <c r="I1642" t="s">
        <v>55</v>
      </c>
      <c r="J1642">
        <f t="shared" si="77"/>
        <v>10000000</v>
      </c>
      <c r="K1642" t="s">
        <v>16</v>
      </c>
      <c r="L1642">
        <v>0</v>
      </c>
      <c r="M1642">
        <f>Googleplaystore[[#This Row],[Installed]]*Googleplaystore[[#This Row],[Price]]</f>
        <v>0</v>
      </c>
      <c r="N1642" t="s">
        <v>70</v>
      </c>
      <c r="O1642" t="s">
        <v>2190</v>
      </c>
      <c r="P1642" s="1">
        <v>43308</v>
      </c>
      <c r="Q1642" s="16" t="s">
        <v>2115</v>
      </c>
      <c r="R1642" t="s">
        <v>50</v>
      </c>
    </row>
    <row r="1643" spans="1:18" x14ac:dyDescent="0.3">
      <c r="A1643">
        <v>4.3</v>
      </c>
      <c r="B1643" t="s">
        <v>2268</v>
      </c>
      <c r="C1643" t="s">
        <v>2012</v>
      </c>
      <c r="E1643">
        <v>32551</v>
      </c>
      <c r="F1643" t="s">
        <v>12235</v>
      </c>
      <c r="G1643">
        <f t="shared" si="75"/>
        <v>35840</v>
      </c>
      <c r="H1643" t="b">
        <f t="shared" si="76"/>
        <v>0</v>
      </c>
      <c r="I1643" t="s">
        <v>22</v>
      </c>
      <c r="J1643">
        <f t="shared" si="77"/>
        <v>500000</v>
      </c>
      <c r="K1643" t="s">
        <v>16</v>
      </c>
      <c r="L1643">
        <v>0</v>
      </c>
      <c r="M1643">
        <f>Googleplaystore[[#This Row],[Installed]]*Googleplaystore[[#This Row],[Price]]</f>
        <v>0</v>
      </c>
      <c r="N1643" t="s">
        <v>222</v>
      </c>
      <c r="O1643" t="s">
        <v>2190</v>
      </c>
      <c r="P1643" s="1">
        <v>43293</v>
      </c>
      <c r="Q1643" s="16">
        <v>1.93</v>
      </c>
      <c r="R1643" t="s">
        <v>36</v>
      </c>
    </row>
    <row r="1644" spans="1:18" x14ac:dyDescent="0.3">
      <c r="A1644">
        <v>4</v>
      </c>
      <c r="B1644" t="s">
        <v>2269</v>
      </c>
      <c r="C1644" t="s">
        <v>2012</v>
      </c>
      <c r="E1644">
        <v>90218</v>
      </c>
      <c r="F1644" t="s">
        <v>12668</v>
      </c>
      <c r="G1644">
        <f t="shared" si="75"/>
        <v>99328</v>
      </c>
      <c r="H1644" t="b">
        <f t="shared" si="76"/>
        <v>0</v>
      </c>
      <c r="I1644" t="s">
        <v>42</v>
      </c>
      <c r="J1644">
        <f t="shared" si="77"/>
        <v>1000000</v>
      </c>
      <c r="K1644" t="s">
        <v>16</v>
      </c>
      <c r="L1644">
        <v>0</v>
      </c>
      <c r="M1644">
        <f>Googleplaystore[[#This Row],[Installed]]*Googleplaystore[[#This Row],[Price]]</f>
        <v>0</v>
      </c>
      <c r="N1644" t="s">
        <v>30</v>
      </c>
      <c r="O1644" t="s">
        <v>2031</v>
      </c>
      <c r="P1644" s="1">
        <v>43315</v>
      </c>
      <c r="Q1644" s="16" t="s">
        <v>2270</v>
      </c>
      <c r="R1644" t="s">
        <v>154</v>
      </c>
    </row>
    <row r="1645" spans="1:18" x14ac:dyDescent="0.3">
      <c r="A1645">
        <v>4.4000000000000004</v>
      </c>
      <c r="B1645" t="s">
        <v>2271</v>
      </c>
      <c r="C1645" t="s">
        <v>2012</v>
      </c>
      <c r="E1645">
        <v>212524</v>
      </c>
      <c r="F1645" t="s">
        <v>12827</v>
      </c>
      <c r="G1645">
        <f t="shared" si="75"/>
        <v>95232</v>
      </c>
      <c r="H1645" t="b">
        <f t="shared" si="76"/>
        <v>0</v>
      </c>
      <c r="I1645" t="s">
        <v>26</v>
      </c>
      <c r="J1645">
        <f t="shared" si="77"/>
        <v>5000000</v>
      </c>
      <c r="K1645" t="s">
        <v>16</v>
      </c>
      <c r="L1645">
        <v>0</v>
      </c>
      <c r="M1645">
        <f>Googleplaystore[[#This Row],[Installed]]*Googleplaystore[[#This Row],[Price]]</f>
        <v>0</v>
      </c>
      <c r="N1645" t="s">
        <v>17</v>
      </c>
      <c r="O1645" t="s">
        <v>2190</v>
      </c>
      <c r="P1645" s="1">
        <v>43305</v>
      </c>
      <c r="Q1645" s="16" t="s">
        <v>737</v>
      </c>
      <c r="R1645" t="s">
        <v>20</v>
      </c>
    </row>
    <row r="1646" spans="1:18" x14ac:dyDescent="0.3">
      <c r="A1646">
        <v>4.3</v>
      </c>
      <c r="B1646" t="s">
        <v>2272</v>
      </c>
      <c r="C1646" t="s">
        <v>2012</v>
      </c>
      <c r="E1646">
        <v>2045554</v>
      </c>
      <c r="F1646" t="s">
        <v>12188</v>
      </c>
      <c r="G1646">
        <f t="shared" si="75"/>
        <v>28672</v>
      </c>
      <c r="H1646" t="b">
        <f t="shared" si="76"/>
        <v>0</v>
      </c>
      <c r="I1646" t="s">
        <v>29</v>
      </c>
      <c r="J1646">
        <f t="shared" si="77"/>
        <v>50000000</v>
      </c>
      <c r="K1646" t="s">
        <v>16</v>
      </c>
      <c r="L1646">
        <v>0</v>
      </c>
      <c r="M1646">
        <f>Googleplaystore[[#This Row],[Installed]]*Googleplaystore[[#This Row],[Price]]</f>
        <v>0</v>
      </c>
      <c r="N1646" t="s">
        <v>30</v>
      </c>
      <c r="O1646" t="s">
        <v>2190</v>
      </c>
      <c r="P1646" s="1">
        <v>43311</v>
      </c>
      <c r="Q1646" s="16" t="s">
        <v>1601</v>
      </c>
      <c r="R1646" t="s">
        <v>20</v>
      </c>
    </row>
    <row r="1647" spans="1:18" x14ac:dyDescent="0.3">
      <c r="A1647">
        <v>4.5999999999999996</v>
      </c>
      <c r="B1647" t="s">
        <v>2273</v>
      </c>
      <c r="C1647" t="s">
        <v>2012</v>
      </c>
      <c r="E1647">
        <v>745684</v>
      </c>
      <c r="F1647" t="s">
        <v>13171</v>
      </c>
      <c r="G1647">
        <f t="shared" si="75"/>
        <v>84992</v>
      </c>
      <c r="H1647" t="b">
        <f t="shared" si="76"/>
        <v>0</v>
      </c>
      <c r="I1647" t="s">
        <v>26</v>
      </c>
      <c r="J1647">
        <f t="shared" si="77"/>
        <v>5000000</v>
      </c>
      <c r="K1647" t="s">
        <v>16</v>
      </c>
      <c r="L1647">
        <v>0</v>
      </c>
      <c r="M1647">
        <f>Googleplaystore[[#This Row],[Installed]]*Googleplaystore[[#This Row],[Price]]</f>
        <v>0</v>
      </c>
      <c r="N1647" t="s">
        <v>30</v>
      </c>
      <c r="O1647" t="s">
        <v>2190</v>
      </c>
      <c r="P1647" s="1">
        <v>43298</v>
      </c>
      <c r="Q1647" s="16" t="s">
        <v>2274</v>
      </c>
      <c r="R1647" t="s">
        <v>20</v>
      </c>
    </row>
    <row r="1648" spans="1:18" x14ac:dyDescent="0.3">
      <c r="A1648">
        <v>4.7</v>
      </c>
      <c r="B1648" t="s">
        <v>2275</v>
      </c>
      <c r="C1648" t="s">
        <v>2012</v>
      </c>
      <c r="E1648">
        <v>416540</v>
      </c>
      <c r="F1648" t="s">
        <v>13033</v>
      </c>
      <c r="G1648">
        <f t="shared" si="75"/>
        <v>101376</v>
      </c>
      <c r="H1648" t="b">
        <f t="shared" si="76"/>
        <v>0</v>
      </c>
      <c r="I1648" t="s">
        <v>55</v>
      </c>
      <c r="J1648">
        <f t="shared" si="77"/>
        <v>10000000</v>
      </c>
      <c r="K1648" t="s">
        <v>16</v>
      </c>
      <c r="L1648">
        <v>0</v>
      </c>
      <c r="M1648">
        <f>Googleplaystore[[#This Row],[Installed]]*Googleplaystore[[#This Row],[Price]]</f>
        <v>0</v>
      </c>
      <c r="N1648" t="s">
        <v>70</v>
      </c>
      <c r="O1648" t="s">
        <v>2190</v>
      </c>
      <c r="P1648" s="1">
        <v>43250</v>
      </c>
      <c r="Q1648" s="16" t="s">
        <v>2276</v>
      </c>
      <c r="R1648" t="s">
        <v>39</v>
      </c>
    </row>
    <row r="1649" spans="1:18" x14ac:dyDescent="0.3">
      <c r="A1649">
        <v>4.4000000000000004</v>
      </c>
      <c r="B1649" t="s">
        <v>2277</v>
      </c>
      <c r="C1649" t="s">
        <v>2012</v>
      </c>
      <c r="E1649">
        <v>16601</v>
      </c>
      <c r="F1649" t="s">
        <v>12372</v>
      </c>
      <c r="G1649">
        <f t="shared" si="75"/>
        <v>56320</v>
      </c>
      <c r="H1649" t="b">
        <f t="shared" si="76"/>
        <v>0</v>
      </c>
      <c r="I1649" t="s">
        <v>22</v>
      </c>
      <c r="J1649">
        <f t="shared" si="77"/>
        <v>500000</v>
      </c>
      <c r="K1649" t="s">
        <v>16</v>
      </c>
      <c r="L1649">
        <v>0</v>
      </c>
      <c r="M1649">
        <f>Googleplaystore[[#This Row],[Installed]]*Googleplaystore[[#This Row],[Price]]</f>
        <v>0</v>
      </c>
      <c r="N1649" t="s">
        <v>30</v>
      </c>
      <c r="O1649" t="s">
        <v>2190</v>
      </c>
      <c r="P1649" s="1">
        <v>43307</v>
      </c>
      <c r="Q1649" s="16" t="s">
        <v>1383</v>
      </c>
      <c r="R1649" t="s">
        <v>53</v>
      </c>
    </row>
    <row r="1650" spans="1:18" x14ac:dyDescent="0.3">
      <c r="A1650">
        <v>4.4000000000000004</v>
      </c>
      <c r="B1650" t="s">
        <v>2278</v>
      </c>
      <c r="C1650" t="s">
        <v>2012</v>
      </c>
      <c r="E1650">
        <v>3057481</v>
      </c>
      <c r="F1650" t="s">
        <v>12177</v>
      </c>
      <c r="G1650">
        <f t="shared" si="75"/>
        <v>14336</v>
      </c>
      <c r="H1650" t="b">
        <f t="shared" si="76"/>
        <v>0</v>
      </c>
      <c r="I1650" t="s">
        <v>29</v>
      </c>
      <c r="J1650">
        <f t="shared" si="77"/>
        <v>50000000</v>
      </c>
      <c r="K1650" t="s">
        <v>16</v>
      </c>
      <c r="L1650">
        <v>0</v>
      </c>
      <c r="M1650">
        <f>Googleplaystore[[#This Row],[Installed]]*Googleplaystore[[#This Row],[Price]]</f>
        <v>0</v>
      </c>
      <c r="N1650" t="s">
        <v>30</v>
      </c>
      <c r="O1650" t="s">
        <v>2031</v>
      </c>
      <c r="P1650" s="1">
        <v>43307</v>
      </c>
      <c r="Q1650" s="16">
        <v>1.76</v>
      </c>
      <c r="R1650" t="s">
        <v>39</v>
      </c>
    </row>
    <row r="1651" spans="1:18" x14ac:dyDescent="0.3">
      <c r="A1651">
        <v>4.3</v>
      </c>
      <c r="B1651" t="s">
        <v>2279</v>
      </c>
      <c r="C1651" t="s">
        <v>2012</v>
      </c>
      <c r="E1651">
        <v>224514</v>
      </c>
      <c r="F1651" t="s">
        <v>13154</v>
      </c>
      <c r="G1651">
        <f t="shared" si="75"/>
        <v>82944</v>
      </c>
      <c r="H1651" t="b">
        <f t="shared" si="76"/>
        <v>0</v>
      </c>
      <c r="I1651" t="s">
        <v>26</v>
      </c>
      <c r="J1651">
        <f t="shared" si="77"/>
        <v>5000000</v>
      </c>
      <c r="K1651" t="s">
        <v>16</v>
      </c>
      <c r="L1651">
        <v>0</v>
      </c>
      <c r="M1651">
        <f>Googleplaystore[[#This Row],[Installed]]*Googleplaystore[[#This Row],[Price]]</f>
        <v>0</v>
      </c>
      <c r="N1651" t="s">
        <v>30</v>
      </c>
      <c r="O1651" t="s">
        <v>2031</v>
      </c>
      <c r="P1651" s="1">
        <v>43299</v>
      </c>
      <c r="Q1651" s="16" t="s">
        <v>2280</v>
      </c>
      <c r="R1651" t="s">
        <v>20</v>
      </c>
    </row>
    <row r="1652" spans="1:18" x14ac:dyDescent="0.3">
      <c r="A1652">
        <v>4.2</v>
      </c>
      <c r="B1652" t="s">
        <v>2281</v>
      </c>
      <c r="C1652" t="s">
        <v>2012</v>
      </c>
      <c r="E1652">
        <v>26247</v>
      </c>
      <c r="F1652" t="s">
        <v>31</v>
      </c>
      <c r="G1652" t="b">
        <f t="shared" si="75"/>
        <v>0</v>
      </c>
      <c r="H1652" t="b">
        <f t="shared" si="76"/>
        <v>0</v>
      </c>
      <c r="I1652" t="s">
        <v>42</v>
      </c>
      <c r="J1652">
        <f t="shared" si="77"/>
        <v>1000000</v>
      </c>
      <c r="K1652" t="s">
        <v>16</v>
      </c>
      <c r="L1652">
        <v>0</v>
      </c>
      <c r="M1652">
        <f>Googleplaystore[[#This Row],[Installed]]*Googleplaystore[[#This Row],[Price]]</f>
        <v>0</v>
      </c>
      <c r="N1652" t="s">
        <v>30</v>
      </c>
      <c r="O1652" t="s">
        <v>2190</v>
      </c>
      <c r="P1652" s="1">
        <v>43307</v>
      </c>
      <c r="Q1652" s="16" t="s">
        <v>2282</v>
      </c>
      <c r="R1652" t="s">
        <v>20</v>
      </c>
    </row>
    <row r="1653" spans="1:18" x14ac:dyDescent="0.3">
      <c r="A1653">
        <v>4.4000000000000004</v>
      </c>
      <c r="B1653" t="s">
        <v>2018</v>
      </c>
      <c r="C1653" t="s">
        <v>2012</v>
      </c>
      <c r="E1653">
        <v>22430188</v>
      </c>
      <c r="F1653" t="s">
        <v>13105</v>
      </c>
      <c r="G1653">
        <f t="shared" si="75"/>
        <v>75776</v>
      </c>
      <c r="H1653" t="b">
        <f t="shared" si="76"/>
        <v>0</v>
      </c>
      <c r="I1653" t="s">
        <v>503</v>
      </c>
      <c r="J1653">
        <f t="shared" si="77"/>
        <v>500000000</v>
      </c>
      <c r="K1653" t="s">
        <v>16</v>
      </c>
      <c r="L1653">
        <v>0</v>
      </c>
      <c r="M1653">
        <f>Googleplaystore[[#This Row],[Installed]]*Googleplaystore[[#This Row],[Price]]</f>
        <v>0</v>
      </c>
      <c r="N1653" t="s">
        <v>17</v>
      </c>
      <c r="O1653" t="s">
        <v>2019</v>
      </c>
      <c r="P1653" s="1">
        <v>43286</v>
      </c>
      <c r="Q1653" s="16" t="s">
        <v>2020</v>
      </c>
      <c r="R1653" t="s">
        <v>50</v>
      </c>
    </row>
    <row r="1654" spans="1:18" x14ac:dyDescent="0.3">
      <c r="A1654">
        <v>4.5</v>
      </c>
      <c r="B1654" t="s">
        <v>2011</v>
      </c>
      <c r="C1654" t="s">
        <v>2012</v>
      </c>
      <c r="E1654">
        <v>4449910</v>
      </c>
      <c r="F1654" t="s">
        <v>12952</v>
      </c>
      <c r="G1654">
        <f t="shared" si="75"/>
        <v>68608</v>
      </c>
      <c r="H1654" t="b">
        <f t="shared" si="76"/>
        <v>0</v>
      </c>
      <c r="I1654" t="s">
        <v>240</v>
      </c>
      <c r="J1654">
        <f t="shared" si="77"/>
        <v>100000000</v>
      </c>
      <c r="K1654" t="s">
        <v>16</v>
      </c>
      <c r="L1654">
        <v>0</v>
      </c>
      <c r="M1654">
        <f>Googleplaystore[[#This Row],[Installed]]*Googleplaystore[[#This Row],[Price]]</f>
        <v>0</v>
      </c>
      <c r="N1654" t="s">
        <v>70</v>
      </c>
      <c r="O1654" t="s">
        <v>2013</v>
      </c>
      <c r="P1654" s="1">
        <v>43312</v>
      </c>
      <c r="Q1654" s="16" t="s">
        <v>2014</v>
      </c>
      <c r="R1654" t="s">
        <v>50</v>
      </c>
    </row>
    <row r="1655" spans="1:18" x14ac:dyDescent="0.3">
      <c r="A1655">
        <v>4.5</v>
      </c>
      <c r="B1655" t="s">
        <v>2056</v>
      </c>
      <c r="C1655" t="s">
        <v>2012</v>
      </c>
      <c r="E1655">
        <v>14201891</v>
      </c>
      <c r="F1655" t="s">
        <v>12291</v>
      </c>
      <c r="G1655">
        <f t="shared" si="75"/>
        <v>53248</v>
      </c>
      <c r="H1655" t="b">
        <f t="shared" si="76"/>
        <v>0</v>
      </c>
      <c r="I1655" t="s">
        <v>240</v>
      </c>
      <c r="J1655">
        <f t="shared" si="77"/>
        <v>100000000</v>
      </c>
      <c r="K1655" t="s">
        <v>16</v>
      </c>
      <c r="L1655">
        <v>0</v>
      </c>
      <c r="M1655">
        <f>Googleplaystore[[#This Row],[Installed]]*Googleplaystore[[#This Row],[Price]]</f>
        <v>0</v>
      </c>
      <c r="N1655" t="s">
        <v>17</v>
      </c>
      <c r="O1655" t="s">
        <v>2057</v>
      </c>
      <c r="P1655" s="1">
        <v>43312</v>
      </c>
      <c r="Q1655" s="16" t="s">
        <v>2058</v>
      </c>
      <c r="R1655" t="s">
        <v>20</v>
      </c>
    </row>
    <row r="1656" spans="1:18" x14ac:dyDescent="0.3">
      <c r="A1656">
        <v>4.5</v>
      </c>
      <c r="B1656" t="s">
        <v>2015</v>
      </c>
      <c r="C1656" t="s">
        <v>2012</v>
      </c>
      <c r="E1656">
        <v>27725352</v>
      </c>
      <c r="F1656" t="s">
        <v>12699</v>
      </c>
      <c r="G1656">
        <f t="shared" si="75"/>
        <v>77824</v>
      </c>
      <c r="H1656" t="b">
        <f t="shared" si="76"/>
        <v>0</v>
      </c>
      <c r="I1656" t="s">
        <v>259</v>
      </c>
      <c r="J1656">
        <f t="shared" si="77"/>
        <v>1000000000</v>
      </c>
      <c r="K1656" t="s">
        <v>16</v>
      </c>
      <c r="L1656">
        <v>0</v>
      </c>
      <c r="M1656">
        <f>Googleplaystore[[#This Row],[Installed]]*Googleplaystore[[#This Row],[Price]]</f>
        <v>0</v>
      </c>
      <c r="N1656" t="s">
        <v>70</v>
      </c>
      <c r="O1656" t="s">
        <v>2016</v>
      </c>
      <c r="P1656" s="1">
        <v>43293</v>
      </c>
      <c r="Q1656" s="16" t="s">
        <v>2017</v>
      </c>
      <c r="R1656" t="s">
        <v>50</v>
      </c>
    </row>
    <row r="1657" spans="1:18" x14ac:dyDescent="0.3">
      <c r="A1657">
        <v>4.4000000000000004</v>
      </c>
      <c r="B1657" t="s">
        <v>2045</v>
      </c>
      <c r="C1657" t="s">
        <v>2012</v>
      </c>
      <c r="E1657">
        <v>6199095</v>
      </c>
      <c r="F1657" t="s">
        <v>12952</v>
      </c>
      <c r="G1657">
        <f t="shared" si="75"/>
        <v>68608</v>
      </c>
      <c r="H1657" t="b">
        <f t="shared" si="76"/>
        <v>0</v>
      </c>
      <c r="I1657" t="s">
        <v>240</v>
      </c>
      <c r="J1657">
        <f t="shared" si="77"/>
        <v>100000000</v>
      </c>
      <c r="K1657" t="s">
        <v>16</v>
      </c>
      <c r="L1657">
        <v>0</v>
      </c>
      <c r="M1657">
        <f>Googleplaystore[[#This Row],[Installed]]*Googleplaystore[[#This Row],[Price]]</f>
        <v>0</v>
      </c>
      <c r="N1657" t="s">
        <v>17</v>
      </c>
      <c r="O1657" t="s">
        <v>2019</v>
      </c>
      <c r="P1657" s="1">
        <v>43291</v>
      </c>
      <c r="Q1657" s="16" t="s">
        <v>2046</v>
      </c>
      <c r="R1657" t="s">
        <v>50</v>
      </c>
    </row>
    <row r="1658" spans="1:18" x14ac:dyDescent="0.3">
      <c r="A1658">
        <v>4.3</v>
      </c>
      <c r="B1658" t="s">
        <v>2047</v>
      </c>
      <c r="C1658" t="s">
        <v>2012</v>
      </c>
      <c r="E1658">
        <v>10493</v>
      </c>
      <c r="F1658" t="s">
        <v>12877</v>
      </c>
      <c r="G1658">
        <f t="shared" si="75"/>
        <v>51200</v>
      </c>
      <c r="H1658" t="b">
        <f t="shared" si="76"/>
        <v>0</v>
      </c>
      <c r="I1658" t="s">
        <v>42</v>
      </c>
      <c r="J1658">
        <f t="shared" si="77"/>
        <v>1000000</v>
      </c>
      <c r="K1658" t="s">
        <v>16</v>
      </c>
      <c r="L1658">
        <v>0</v>
      </c>
      <c r="M1658">
        <f>Googleplaystore[[#This Row],[Installed]]*Googleplaystore[[#This Row],[Price]]</f>
        <v>0</v>
      </c>
      <c r="N1658" t="s">
        <v>222</v>
      </c>
      <c r="O1658" t="s">
        <v>2029</v>
      </c>
      <c r="P1658" s="1">
        <v>43313</v>
      </c>
      <c r="Q1658" s="16" t="s">
        <v>78</v>
      </c>
      <c r="R1658" t="s">
        <v>39</v>
      </c>
    </row>
    <row r="1659" spans="1:18" x14ac:dyDescent="0.3">
      <c r="A1659">
        <v>4.5</v>
      </c>
      <c r="B1659" t="s">
        <v>2024</v>
      </c>
      <c r="C1659" t="s">
        <v>2012</v>
      </c>
      <c r="E1659">
        <v>148945</v>
      </c>
      <c r="F1659" t="s">
        <v>12416</v>
      </c>
      <c r="G1659">
        <f t="shared" si="75"/>
        <v>47104</v>
      </c>
      <c r="H1659" t="b">
        <f t="shared" si="76"/>
        <v>0</v>
      </c>
      <c r="I1659" t="s">
        <v>55</v>
      </c>
      <c r="J1659">
        <f t="shared" si="77"/>
        <v>10000000</v>
      </c>
      <c r="K1659" t="s">
        <v>16</v>
      </c>
      <c r="L1659">
        <v>0</v>
      </c>
      <c r="M1659">
        <f>Googleplaystore[[#This Row],[Installed]]*Googleplaystore[[#This Row],[Price]]</f>
        <v>0</v>
      </c>
      <c r="N1659" t="s">
        <v>17</v>
      </c>
      <c r="O1659" t="s">
        <v>2019</v>
      </c>
      <c r="P1659" s="1">
        <v>43298</v>
      </c>
      <c r="Q1659" s="16" t="s">
        <v>2025</v>
      </c>
      <c r="R1659" t="s">
        <v>20</v>
      </c>
    </row>
    <row r="1660" spans="1:18" x14ac:dyDescent="0.3">
      <c r="A1660">
        <v>4.7</v>
      </c>
      <c r="B1660" t="s">
        <v>2102</v>
      </c>
      <c r="C1660" t="s">
        <v>2012</v>
      </c>
      <c r="E1660">
        <v>1351771</v>
      </c>
      <c r="F1660" t="s">
        <v>31</v>
      </c>
      <c r="G1660" t="b">
        <f t="shared" si="75"/>
        <v>0</v>
      </c>
      <c r="H1660" t="b">
        <f t="shared" si="76"/>
        <v>0</v>
      </c>
      <c r="I1660" t="s">
        <v>55</v>
      </c>
      <c r="J1660">
        <f t="shared" si="77"/>
        <v>10000000</v>
      </c>
      <c r="K1660" t="s">
        <v>16</v>
      </c>
      <c r="L1660">
        <v>0</v>
      </c>
      <c r="M1660">
        <f>Googleplaystore[[#This Row],[Installed]]*Googleplaystore[[#This Row],[Price]]</f>
        <v>0</v>
      </c>
      <c r="N1660" t="s">
        <v>17</v>
      </c>
      <c r="O1660" t="s">
        <v>2038</v>
      </c>
      <c r="P1660" s="1">
        <v>43311</v>
      </c>
      <c r="Q1660" s="16">
        <v>3196</v>
      </c>
      <c r="R1660" t="s">
        <v>50</v>
      </c>
    </row>
    <row r="1661" spans="1:18" x14ac:dyDescent="0.3">
      <c r="A1661">
        <v>4.7</v>
      </c>
      <c r="B1661" t="s">
        <v>2104</v>
      </c>
      <c r="C1661" t="s">
        <v>2012</v>
      </c>
      <c r="E1661">
        <v>1889582</v>
      </c>
      <c r="F1661" t="s">
        <v>31</v>
      </c>
      <c r="G1661" t="b">
        <f t="shared" si="75"/>
        <v>0</v>
      </c>
      <c r="H1661" t="b">
        <f t="shared" si="76"/>
        <v>0</v>
      </c>
      <c r="I1661" t="s">
        <v>29</v>
      </c>
      <c r="J1661">
        <f t="shared" si="77"/>
        <v>50000000</v>
      </c>
      <c r="K1661" t="s">
        <v>16</v>
      </c>
      <c r="L1661">
        <v>0</v>
      </c>
      <c r="M1661">
        <f>Googleplaystore[[#This Row],[Installed]]*Googleplaystore[[#This Row],[Price]]</f>
        <v>0</v>
      </c>
      <c r="N1661" t="s">
        <v>17</v>
      </c>
      <c r="O1661" t="s">
        <v>2038</v>
      </c>
      <c r="P1661" s="1">
        <v>43304</v>
      </c>
      <c r="Q1661" s="16">
        <v>5423</v>
      </c>
      <c r="R1661" t="s">
        <v>50</v>
      </c>
    </row>
    <row r="1662" spans="1:18" x14ac:dyDescent="0.3">
      <c r="A1662">
        <v>4.5999999999999996</v>
      </c>
      <c r="B1662" t="s">
        <v>2030</v>
      </c>
      <c r="C1662" t="s">
        <v>2012</v>
      </c>
      <c r="E1662">
        <v>23136735</v>
      </c>
      <c r="F1662" t="s">
        <v>12668</v>
      </c>
      <c r="G1662">
        <f t="shared" si="75"/>
        <v>99328</v>
      </c>
      <c r="H1662" t="b">
        <f t="shared" si="76"/>
        <v>0</v>
      </c>
      <c r="I1662" t="s">
        <v>240</v>
      </c>
      <c r="J1662">
        <f t="shared" si="77"/>
        <v>100000000</v>
      </c>
      <c r="K1662" t="s">
        <v>16</v>
      </c>
      <c r="L1662">
        <v>0</v>
      </c>
      <c r="M1662">
        <f>Googleplaystore[[#This Row],[Installed]]*Googleplaystore[[#This Row],[Price]]</f>
        <v>0</v>
      </c>
      <c r="N1662" t="s">
        <v>70</v>
      </c>
      <c r="O1662" t="s">
        <v>2031</v>
      </c>
      <c r="P1662" s="1">
        <v>43278</v>
      </c>
      <c r="Q1662" s="16" t="s">
        <v>1209</v>
      </c>
      <c r="R1662" t="s">
        <v>50</v>
      </c>
    </row>
    <row r="1663" spans="1:18" x14ac:dyDescent="0.3">
      <c r="A1663">
        <v>4.5999999999999996</v>
      </c>
      <c r="B1663" t="s">
        <v>2048</v>
      </c>
      <c r="C1663" t="s">
        <v>2012</v>
      </c>
      <c r="E1663">
        <v>44893888</v>
      </c>
      <c r="F1663" t="s">
        <v>13112</v>
      </c>
      <c r="G1663">
        <f t="shared" si="75"/>
        <v>100352</v>
      </c>
      <c r="H1663" t="b">
        <f t="shared" si="76"/>
        <v>0</v>
      </c>
      <c r="I1663" t="s">
        <v>240</v>
      </c>
      <c r="J1663">
        <f t="shared" si="77"/>
        <v>100000000</v>
      </c>
      <c r="K1663" t="s">
        <v>16</v>
      </c>
      <c r="L1663">
        <v>0</v>
      </c>
      <c r="M1663">
        <f>Googleplaystore[[#This Row],[Installed]]*Googleplaystore[[#This Row],[Price]]</f>
        <v>0</v>
      </c>
      <c r="N1663" t="s">
        <v>70</v>
      </c>
      <c r="O1663" t="s">
        <v>2031</v>
      </c>
      <c r="P1663" s="1">
        <v>43296</v>
      </c>
      <c r="Q1663" s="16" t="s">
        <v>2049</v>
      </c>
      <c r="R1663" t="s">
        <v>50</v>
      </c>
    </row>
    <row r="1664" spans="1:18" x14ac:dyDescent="0.3">
      <c r="A1664">
        <v>4.4000000000000004</v>
      </c>
      <c r="B1664" t="s">
        <v>2093</v>
      </c>
      <c r="C1664" t="s">
        <v>2012</v>
      </c>
      <c r="E1664">
        <v>7614415</v>
      </c>
      <c r="F1664" t="s">
        <v>12603</v>
      </c>
      <c r="G1664">
        <f t="shared" si="75"/>
        <v>71680</v>
      </c>
      <c r="H1664" t="b">
        <f t="shared" si="76"/>
        <v>0</v>
      </c>
      <c r="I1664" t="s">
        <v>240</v>
      </c>
      <c r="J1664">
        <f t="shared" si="77"/>
        <v>100000000</v>
      </c>
      <c r="K1664" t="s">
        <v>16</v>
      </c>
      <c r="L1664">
        <v>0</v>
      </c>
      <c r="M1664">
        <f>Googleplaystore[[#This Row],[Installed]]*Googleplaystore[[#This Row],[Price]]</f>
        <v>0</v>
      </c>
      <c r="N1664" t="s">
        <v>17</v>
      </c>
      <c r="O1664" t="s">
        <v>2019</v>
      </c>
      <c r="P1664" s="1">
        <v>43307</v>
      </c>
      <c r="Q1664" s="16" t="s">
        <v>2094</v>
      </c>
      <c r="R1664" t="s">
        <v>39</v>
      </c>
    </row>
    <row r="1665" spans="1:18" x14ac:dyDescent="0.3">
      <c r="A1665">
        <v>4.4000000000000004</v>
      </c>
      <c r="B1665" t="s">
        <v>2041</v>
      </c>
      <c r="C1665" t="s">
        <v>2012</v>
      </c>
      <c r="E1665">
        <v>4067651</v>
      </c>
      <c r="F1665" t="s">
        <v>13109</v>
      </c>
      <c r="G1665">
        <f t="shared" si="75"/>
        <v>70656</v>
      </c>
      <c r="H1665" t="b">
        <f t="shared" si="76"/>
        <v>0</v>
      </c>
      <c r="I1665" t="s">
        <v>240</v>
      </c>
      <c r="J1665">
        <f t="shared" si="77"/>
        <v>100000000</v>
      </c>
      <c r="K1665" t="s">
        <v>16</v>
      </c>
      <c r="L1665">
        <v>0</v>
      </c>
      <c r="M1665">
        <f>Googleplaystore[[#This Row],[Installed]]*Googleplaystore[[#This Row],[Price]]</f>
        <v>0</v>
      </c>
      <c r="N1665" t="s">
        <v>70</v>
      </c>
      <c r="O1665" t="s">
        <v>2031</v>
      </c>
      <c r="P1665" s="1">
        <v>43287</v>
      </c>
      <c r="Q1665" s="16" t="s">
        <v>2042</v>
      </c>
      <c r="R1665" t="s">
        <v>50</v>
      </c>
    </row>
    <row r="1666" spans="1:18" x14ac:dyDescent="0.3">
      <c r="A1666">
        <v>4.7</v>
      </c>
      <c r="B1666" t="s">
        <v>2064</v>
      </c>
      <c r="C1666" t="s">
        <v>2012</v>
      </c>
      <c r="E1666">
        <v>295576</v>
      </c>
      <c r="F1666" t="s">
        <v>12261</v>
      </c>
      <c r="G1666">
        <f t="shared" si="75"/>
        <v>3993.6</v>
      </c>
      <c r="H1666" t="b">
        <f t="shared" si="76"/>
        <v>0</v>
      </c>
      <c r="I1666" t="s">
        <v>55</v>
      </c>
      <c r="J1666">
        <f t="shared" si="77"/>
        <v>10000000</v>
      </c>
      <c r="K1666" t="s">
        <v>16</v>
      </c>
      <c r="L1666">
        <v>0</v>
      </c>
      <c r="M1666">
        <f>Googleplaystore[[#This Row],[Installed]]*Googleplaystore[[#This Row],[Price]]</f>
        <v>0</v>
      </c>
      <c r="N1666" t="s">
        <v>17</v>
      </c>
      <c r="O1666" t="s">
        <v>2065</v>
      </c>
      <c r="P1666" s="1">
        <v>43257</v>
      </c>
      <c r="Q1666" s="16" t="s">
        <v>75</v>
      </c>
      <c r="R1666" t="s">
        <v>46</v>
      </c>
    </row>
    <row r="1667" spans="1:18" x14ac:dyDescent="0.3">
      <c r="A1667">
        <v>4.5999999999999996</v>
      </c>
      <c r="B1667" t="s">
        <v>2037</v>
      </c>
      <c r="C1667" t="s">
        <v>2012</v>
      </c>
      <c r="E1667">
        <v>59907</v>
      </c>
      <c r="F1667" t="s">
        <v>12447</v>
      </c>
      <c r="G1667">
        <f t="shared" ref="G1667:G1730" si="78">IF(ISNUMBER(SEARCH("M",F1667)), VALUE(LEFT(F1667, LEN(F1667)-1) *1024))</f>
        <v>7987.2</v>
      </c>
      <c r="H1667" t="b">
        <f t="shared" ref="H1667:H1730" si="79">IF(ISNUMBER(SEARCH("K",F1667)), VALUE(LEFT(F1667, LEN(F1667)-1)))</f>
        <v>0</v>
      </c>
      <c r="I1667" t="s">
        <v>26</v>
      </c>
      <c r="J1667">
        <f t="shared" ref="J1667:J1730" si="80">IF(ISNUMBER(SEARCH("+", I1667)), VALUE(SUBSTITUTE(I1667, "+", "")), I1667)</f>
        <v>5000000</v>
      </c>
      <c r="K1667" t="s">
        <v>16</v>
      </c>
      <c r="L1667">
        <v>0</v>
      </c>
      <c r="M1667">
        <f>Googleplaystore[[#This Row],[Installed]]*Googleplaystore[[#This Row],[Price]]</f>
        <v>0</v>
      </c>
      <c r="N1667" t="s">
        <v>17</v>
      </c>
      <c r="O1667" t="s">
        <v>2038</v>
      </c>
      <c r="P1667" s="1">
        <v>43165</v>
      </c>
      <c r="Q1667" s="16">
        <v>2.9</v>
      </c>
      <c r="R1667" t="s">
        <v>39</v>
      </c>
    </row>
    <row r="1668" spans="1:18" x14ac:dyDescent="0.3">
      <c r="A1668">
        <v>4.5</v>
      </c>
      <c r="B1668" t="s">
        <v>2054</v>
      </c>
      <c r="C1668" t="s">
        <v>2012</v>
      </c>
      <c r="E1668">
        <v>10460</v>
      </c>
      <c r="F1668" t="s">
        <v>12270</v>
      </c>
      <c r="G1668">
        <f t="shared" si="78"/>
        <v>18432</v>
      </c>
      <c r="H1668" t="b">
        <f t="shared" si="79"/>
        <v>0</v>
      </c>
      <c r="I1668" t="s">
        <v>42</v>
      </c>
      <c r="J1668">
        <f t="shared" si="80"/>
        <v>1000000</v>
      </c>
      <c r="K1668" t="s">
        <v>16</v>
      </c>
      <c r="L1668">
        <v>0</v>
      </c>
      <c r="M1668">
        <f>Googleplaystore[[#This Row],[Installed]]*Googleplaystore[[#This Row],[Price]]</f>
        <v>0</v>
      </c>
      <c r="N1668" t="s">
        <v>17</v>
      </c>
      <c r="O1668" t="s">
        <v>2016</v>
      </c>
      <c r="P1668" s="1">
        <v>43292</v>
      </c>
      <c r="Q1668" s="16" t="s">
        <v>2055</v>
      </c>
      <c r="R1668" t="s">
        <v>53</v>
      </c>
    </row>
    <row r="1669" spans="1:18" x14ac:dyDescent="0.3">
      <c r="A1669">
        <v>4.3</v>
      </c>
      <c r="B1669" t="s">
        <v>2034</v>
      </c>
      <c r="C1669" t="s">
        <v>2012</v>
      </c>
      <c r="E1669">
        <v>10486018</v>
      </c>
      <c r="F1669" t="s">
        <v>12219</v>
      </c>
      <c r="G1669">
        <f t="shared" si="78"/>
        <v>24576</v>
      </c>
      <c r="H1669" t="b">
        <f t="shared" si="79"/>
        <v>0</v>
      </c>
      <c r="I1669" t="s">
        <v>503</v>
      </c>
      <c r="J1669">
        <f t="shared" si="80"/>
        <v>500000000</v>
      </c>
      <c r="K1669" t="s">
        <v>16</v>
      </c>
      <c r="L1669">
        <v>0</v>
      </c>
      <c r="M1669">
        <f>Googleplaystore[[#This Row],[Installed]]*Googleplaystore[[#This Row],[Price]]</f>
        <v>0</v>
      </c>
      <c r="N1669" t="s">
        <v>17</v>
      </c>
      <c r="O1669" t="s">
        <v>2019</v>
      </c>
      <c r="P1669" s="1">
        <v>43245</v>
      </c>
      <c r="Q1669" s="16" t="s">
        <v>2035</v>
      </c>
      <c r="R1669" t="s">
        <v>53</v>
      </c>
    </row>
    <row r="1670" spans="1:18" x14ac:dyDescent="0.3">
      <c r="A1670">
        <v>4.3</v>
      </c>
      <c r="B1670" t="s">
        <v>2032</v>
      </c>
      <c r="C1670" t="s">
        <v>2012</v>
      </c>
      <c r="E1670">
        <v>8119151</v>
      </c>
      <c r="F1670" t="s">
        <v>13107</v>
      </c>
      <c r="G1670">
        <f t="shared" si="78"/>
        <v>63488</v>
      </c>
      <c r="H1670" t="b">
        <f t="shared" si="79"/>
        <v>0</v>
      </c>
      <c r="I1670" t="s">
        <v>503</v>
      </c>
      <c r="J1670">
        <f t="shared" si="80"/>
        <v>500000000</v>
      </c>
      <c r="K1670" t="s">
        <v>16</v>
      </c>
      <c r="L1670">
        <v>0</v>
      </c>
      <c r="M1670">
        <f>Googleplaystore[[#This Row],[Installed]]*Googleplaystore[[#This Row],[Price]]</f>
        <v>0</v>
      </c>
      <c r="N1670" t="s">
        <v>17</v>
      </c>
      <c r="O1670" t="s">
        <v>2029</v>
      </c>
      <c r="P1670" s="1">
        <v>43286</v>
      </c>
      <c r="Q1670" s="16" t="s">
        <v>2033</v>
      </c>
      <c r="R1670" t="s">
        <v>53</v>
      </c>
    </row>
    <row r="1671" spans="1:18" x14ac:dyDescent="0.3">
      <c r="A1671">
        <v>4.3</v>
      </c>
      <c r="B1671" t="s">
        <v>2070</v>
      </c>
      <c r="C1671" t="s">
        <v>2012</v>
      </c>
      <c r="E1671">
        <v>1295625</v>
      </c>
      <c r="F1671" t="s">
        <v>12216</v>
      </c>
      <c r="G1671">
        <f t="shared" si="78"/>
        <v>11264</v>
      </c>
      <c r="H1671" t="b">
        <f t="shared" si="79"/>
        <v>0</v>
      </c>
      <c r="I1671" t="s">
        <v>240</v>
      </c>
      <c r="J1671">
        <f t="shared" si="80"/>
        <v>100000000</v>
      </c>
      <c r="K1671" t="s">
        <v>16</v>
      </c>
      <c r="L1671">
        <v>0</v>
      </c>
      <c r="M1671">
        <f>Googleplaystore[[#This Row],[Installed]]*Googleplaystore[[#This Row],[Price]]</f>
        <v>0</v>
      </c>
      <c r="N1671" t="s">
        <v>17</v>
      </c>
      <c r="O1671" t="s">
        <v>2038</v>
      </c>
      <c r="P1671" s="1">
        <v>43201</v>
      </c>
      <c r="Q1671" s="16">
        <v>4</v>
      </c>
      <c r="R1671" t="s">
        <v>50</v>
      </c>
    </row>
    <row r="1672" spans="1:18" x14ac:dyDescent="0.3">
      <c r="A1672">
        <v>4.5999999999999996</v>
      </c>
      <c r="B1672" t="s">
        <v>2199</v>
      </c>
      <c r="C1672" t="s">
        <v>2012</v>
      </c>
      <c r="E1672">
        <v>3093932</v>
      </c>
      <c r="F1672" t="s">
        <v>31</v>
      </c>
      <c r="G1672" t="b">
        <f t="shared" si="78"/>
        <v>0</v>
      </c>
      <c r="H1672" t="b">
        <f t="shared" si="79"/>
        <v>0</v>
      </c>
      <c r="I1672" t="s">
        <v>55</v>
      </c>
      <c r="J1672">
        <f t="shared" si="80"/>
        <v>10000000</v>
      </c>
      <c r="K1672" t="s">
        <v>16</v>
      </c>
      <c r="L1672">
        <v>0</v>
      </c>
      <c r="M1672">
        <f>Googleplaystore[[#This Row],[Installed]]*Googleplaystore[[#This Row],[Price]]</f>
        <v>0</v>
      </c>
      <c r="N1672" t="s">
        <v>17</v>
      </c>
      <c r="O1672" t="s">
        <v>2019</v>
      </c>
      <c r="P1672" s="1">
        <v>43294</v>
      </c>
      <c r="Q1672" s="16" t="s">
        <v>2200</v>
      </c>
      <c r="R1672" t="s">
        <v>20</v>
      </c>
    </row>
    <row r="1673" spans="1:18" x14ac:dyDescent="0.3">
      <c r="A1673">
        <v>4.8</v>
      </c>
      <c r="B1673" t="s">
        <v>2106</v>
      </c>
      <c r="C1673" t="s">
        <v>2012</v>
      </c>
      <c r="E1673">
        <v>230849</v>
      </c>
      <c r="F1673" t="s">
        <v>13122</v>
      </c>
      <c r="G1673">
        <f t="shared" si="78"/>
        <v>89088</v>
      </c>
      <c r="H1673" t="b">
        <f t="shared" si="79"/>
        <v>0</v>
      </c>
      <c r="I1673" t="s">
        <v>55</v>
      </c>
      <c r="J1673">
        <f t="shared" si="80"/>
        <v>10000000</v>
      </c>
      <c r="K1673" t="s">
        <v>16</v>
      </c>
      <c r="L1673">
        <v>0</v>
      </c>
      <c r="M1673">
        <f>Googleplaystore[[#This Row],[Installed]]*Googleplaystore[[#This Row],[Price]]</f>
        <v>0</v>
      </c>
      <c r="N1673" t="s">
        <v>17</v>
      </c>
      <c r="O1673" t="s">
        <v>2065</v>
      </c>
      <c r="P1673" s="1">
        <v>43314</v>
      </c>
      <c r="Q1673" s="16" t="s">
        <v>2107</v>
      </c>
      <c r="R1673" t="s">
        <v>50</v>
      </c>
    </row>
    <row r="1674" spans="1:18" x14ac:dyDescent="0.3">
      <c r="A1674">
        <v>4.5</v>
      </c>
      <c r="B1674" t="s">
        <v>2096</v>
      </c>
      <c r="C1674" t="s">
        <v>2012</v>
      </c>
      <c r="E1674">
        <v>9883367</v>
      </c>
      <c r="F1674" t="s">
        <v>13033</v>
      </c>
      <c r="G1674">
        <f t="shared" si="78"/>
        <v>101376</v>
      </c>
      <c r="H1674" t="b">
        <f t="shared" si="79"/>
        <v>0</v>
      </c>
      <c r="I1674" t="s">
        <v>240</v>
      </c>
      <c r="J1674">
        <f t="shared" si="80"/>
        <v>100000000</v>
      </c>
      <c r="K1674" t="s">
        <v>16</v>
      </c>
      <c r="L1674">
        <v>0</v>
      </c>
      <c r="M1674">
        <f>Googleplaystore[[#This Row],[Installed]]*Googleplaystore[[#This Row],[Price]]</f>
        <v>0</v>
      </c>
      <c r="N1674" t="s">
        <v>17</v>
      </c>
      <c r="O1674" t="s">
        <v>2019</v>
      </c>
      <c r="P1674" s="1">
        <v>43284</v>
      </c>
      <c r="Q1674" s="16" t="s">
        <v>2097</v>
      </c>
      <c r="R1674" t="s">
        <v>50</v>
      </c>
    </row>
    <row r="1675" spans="1:18" x14ac:dyDescent="0.3">
      <c r="A1675">
        <v>4.4000000000000004</v>
      </c>
      <c r="B1675" t="s">
        <v>2028</v>
      </c>
      <c r="C1675" t="s">
        <v>2012</v>
      </c>
      <c r="E1675">
        <v>5235294</v>
      </c>
      <c r="F1675" t="s">
        <v>31</v>
      </c>
      <c r="G1675" t="b">
        <f t="shared" si="78"/>
        <v>0</v>
      </c>
      <c r="H1675" t="b">
        <f t="shared" si="79"/>
        <v>0</v>
      </c>
      <c r="I1675" t="s">
        <v>240</v>
      </c>
      <c r="J1675">
        <f t="shared" si="80"/>
        <v>100000000</v>
      </c>
      <c r="K1675" t="s">
        <v>16</v>
      </c>
      <c r="L1675">
        <v>0</v>
      </c>
      <c r="M1675">
        <f>Googleplaystore[[#This Row],[Installed]]*Googleplaystore[[#This Row],[Price]]</f>
        <v>0</v>
      </c>
      <c r="N1675" t="s">
        <v>17</v>
      </c>
      <c r="O1675" t="s">
        <v>2029</v>
      </c>
      <c r="P1675" s="1">
        <v>43053</v>
      </c>
      <c r="Q1675" s="16">
        <v>0</v>
      </c>
      <c r="R1675" t="s">
        <v>39</v>
      </c>
    </row>
    <row r="1676" spans="1:18" x14ac:dyDescent="0.3">
      <c r="A1676">
        <v>4.5</v>
      </c>
      <c r="B1676" t="s">
        <v>2101</v>
      </c>
      <c r="C1676" t="s">
        <v>2012</v>
      </c>
      <c r="E1676">
        <v>3198176</v>
      </c>
      <c r="F1676" t="s">
        <v>13120</v>
      </c>
      <c r="G1676">
        <f t="shared" si="78"/>
        <v>83968</v>
      </c>
      <c r="H1676" t="b">
        <f t="shared" si="79"/>
        <v>0</v>
      </c>
      <c r="I1676" t="s">
        <v>240</v>
      </c>
      <c r="J1676">
        <f t="shared" si="80"/>
        <v>100000000</v>
      </c>
      <c r="K1676" t="s">
        <v>16</v>
      </c>
      <c r="L1676">
        <v>0</v>
      </c>
      <c r="M1676">
        <f>Googleplaystore[[#This Row],[Installed]]*Googleplaystore[[#This Row],[Price]]</f>
        <v>0</v>
      </c>
      <c r="N1676" t="s">
        <v>17</v>
      </c>
      <c r="O1676" t="s">
        <v>2016</v>
      </c>
      <c r="P1676" s="1">
        <v>43293</v>
      </c>
      <c r="Q1676" s="16" t="s">
        <v>770</v>
      </c>
      <c r="R1676" t="s">
        <v>20</v>
      </c>
    </row>
    <row r="1677" spans="1:18" x14ac:dyDescent="0.3">
      <c r="A1677">
        <v>4.5</v>
      </c>
      <c r="B1677" t="s">
        <v>2283</v>
      </c>
      <c r="C1677" t="s">
        <v>2012</v>
      </c>
      <c r="E1677">
        <v>10055521</v>
      </c>
      <c r="F1677" t="s">
        <v>12969</v>
      </c>
      <c r="G1677">
        <f t="shared" si="78"/>
        <v>96256</v>
      </c>
      <c r="H1677" t="b">
        <f t="shared" si="79"/>
        <v>0</v>
      </c>
      <c r="I1677" t="s">
        <v>240</v>
      </c>
      <c r="J1677">
        <f t="shared" si="80"/>
        <v>100000000</v>
      </c>
      <c r="K1677" t="s">
        <v>16</v>
      </c>
      <c r="L1677">
        <v>0</v>
      </c>
      <c r="M1677">
        <f>Googleplaystore[[#This Row],[Installed]]*Googleplaystore[[#This Row],[Price]]</f>
        <v>0</v>
      </c>
      <c r="N1677" t="s">
        <v>17</v>
      </c>
      <c r="O1677" t="s">
        <v>2019</v>
      </c>
      <c r="P1677" s="1">
        <v>43279</v>
      </c>
      <c r="Q1677" s="16" t="s">
        <v>2284</v>
      </c>
      <c r="R1677" t="s">
        <v>20</v>
      </c>
    </row>
    <row r="1678" spans="1:18" x14ac:dyDescent="0.3">
      <c r="A1678">
        <v>4.5999999999999996</v>
      </c>
      <c r="B1678" t="s">
        <v>2086</v>
      </c>
      <c r="C1678" t="s">
        <v>2012</v>
      </c>
      <c r="E1678">
        <v>4129665</v>
      </c>
      <c r="F1678" t="s">
        <v>31</v>
      </c>
      <c r="G1678" t="b">
        <f t="shared" si="78"/>
        <v>0</v>
      </c>
      <c r="H1678" t="b">
        <f t="shared" si="79"/>
        <v>0</v>
      </c>
      <c r="I1678" t="s">
        <v>29</v>
      </c>
      <c r="J1678">
        <f t="shared" si="80"/>
        <v>50000000</v>
      </c>
      <c r="K1678" t="s">
        <v>16</v>
      </c>
      <c r="L1678">
        <v>0</v>
      </c>
      <c r="M1678">
        <f>Googleplaystore[[#This Row],[Installed]]*Googleplaystore[[#This Row],[Price]]</f>
        <v>0</v>
      </c>
      <c r="N1678" t="s">
        <v>17</v>
      </c>
      <c r="O1678" t="s">
        <v>2019</v>
      </c>
      <c r="P1678" s="1">
        <v>43294</v>
      </c>
      <c r="Q1678" s="16" t="s">
        <v>936</v>
      </c>
      <c r="R1678" t="s">
        <v>20</v>
      </c>
    </row>
    <row r="1679" spans="1:18" x14ac:dyDescent="0.3">
      <c r="A1679">
        <v>4.5999999999999996</v>
      </c>
      <c r="B1679" t="s">
        <v>2074</v>
      </c>
      <c r="C1679" t="s">
        <v>2012</v>
      </c>
      <c r="E1679">
        <v>2158580</v>
      </c>
      <c r="F1679" t="s">
        <v>31</v>
      </c>
      <c r="G1679" t="b">
        <f t="shared" si="78"/>
        <v>0</v>
      </c>
      <c r="H1679" t="b">
        <f t="shared" si="79"/>
        <v>0</v>
      </c>
      <c r="I1679" t="s">
        <v>55</v>
      </c>
      <c r="J1679">
        <f t="shared" si="80"/>
        <v>10000000</v>
      </c>
      <c r="K1679" t="s">
        <v>16</v>
      </c>
      <c r="L1679">
        <v>0</v>
      </c>
      <c r="M1679">
        <f>Googleplaystore[[#This Row],[Installed]]*Googleplaystore[[#This Row],[Price]]</f>
        <v>0</v>
      </c>
      <c r="N1679" t="s">
        <v>17</v>
      </c>
      <c r="O1679" t="s">
        <v>2038</v>
      </c>
      <c r="P1679" s="1">
        <v>43300</v>
      </c>
      <c r="Q1679" s="16" t="s">
        <v>2075</v>
      </c>
      <c r="R1679" t="s">
        <v>20</v>
      </c>
    </row>
    <row r="1680" spans="1:18" x14ac:dyDescent="0.3">
      <c r="A1680">
        <v>4.5999999999999996</v>
      </c>
      <c r="B1680" t="s">
        <v>2076</v>
      </c>
      <c r="C1680" t="s">
        <v>2012</v>
      </c>
      <c r="E1680">
        <v>506593</v>
      </c>
      <c r="F1680" t="s">
        <v>31</v>
      </c>
      <c r="G1680" t="b">
        <f t="shared" si="78"/>
        <v>0</v>
      </c>
      <c r="H1680" t="b">
        <f t="shared" si="79"/>
        <v>0</v>
      </c>
      <c r="I1680" t="s">
        <v>55</v>
      </c>
      <c r="J1680">
        <f t="shared" si="80"/>
        <v>10000000</v>
      </c>
      <c r="K1680" t="s">
        <v>16</v>
      </c>
      <c r="L1680">
        <v>0</v>
      </c>
      <c r="M1680">
        <f>Googleplaystore[[#This Row],[Installed]]*Googleplaystore[[#This Row],[Price]]</f>
        <v>0</v>
      </c>
      <c r="N1680" t="s">
        <v>17</v>
      </c>
      <c r="O1680" t="s">
        <v>2016</v>
      </c>
      <c r="P1680" s="1">
        <v>43313</v>
      </c>
      <c r="Q1680" s="16">
        <v>5.66</v>
      </c>
      <c r="R1680" t="s">
        <v>50</v>
      </c>
    </row>
    <row r="1681" spans="1:18" x14ac:dyDescent="0.3">
      <c r="A1681">
        <v>4.5999999999999996</v>
      </c>
      <c r="B1681" t="s">
        <v>2103</v>
      </c>
      <c r="C1681" t="s">
        <v>2012</v>
      </c>
      <c r="E1681">
        <v>5419676</v>
      </c>
      <c r="F1681" t="s">
        <v>13121</v>
      </c>
      <c r="G1681">
        <f t="shared" si="78"/>
        <v>98304</v>
      </c>
      <c r="H1681" t="b">
        <f t="shared" si="79"/>
        <v>0</v>
      </c>
      <c r="I1681" t="s">
        <v>240</v>
      </c>
      <c r="J1681">
        <f t="shared" si="80"/>
        <v>100000000</v>
      </c>
      <c r="K1681" t="s">
        <v>16</v>
      </c>
      <c r="L1681">
        <v>0</v>
      </c>
      <c r="M1681">
        <f>Googleplaystore[[#This Row],[Installed]]*Googleplaystore[[#This Row],[Price]]</f>
        <v>0</v>
      </c>
      <c r="N1681" t="s">
        <v>17</v>
      </c>
      <c r="O1681" t="s">
        <v>2057</v>
      </c>
      <c r="P1681" s="1">
        <v>43264</v>
      </c>
      <c r="Q1681" s="16">
        <v>1.7509999999999999</v>
      </c>
      <c r="R1681" t="s">
        <v>36</v>
      </c>
    </row>
    <row r="1682" spans="1:18" x14ac:dyDescent="0.3">
      <c r="A1682">
        <v>4.7</v>
      </c>
      <c r="B1682" t="s">
        <v>2089</v>
      </c>
      <c r="C1682" t="s">
        <v>2012</v>
      </c>
      <c r="E1682">
        <v>990723</v>
      </c>
      <c r="F1682" t="s">
        <v>13110</v>
      </c>
      <c r="G1682">
        <f t="shared" si="78"/>
        <v>76800</v>
      </c>
      <c r="H1682" t="b">
        <f t="shared" si="79"/>
        <v>0</v>
      </c>
      <c r="I1682" t="s">
        <v>55</v>
      </c>
      <c r="J1682">
        <f t="shared" si="80"/>
        <v>10000000</v>
      </c>
      <c r="K1682" t="s">
        <v>16</v>
      </c>
      <c r="L1682">
        <v>0</v>
      </c>
      <c r="M1682">
        <f>Googleplaystore[[#This Row],[Installed]]*Googleplaystore[[#This Row],[Price]]</f>
        <v>0</v>
      </c>
      <c r="N1682" t="s">
        <v>17</v>
      </c>
      <c r="O1682" t="s">
        <v>2029</v>
      </c>
      <c r="P1682" s="1">
        <v>43244</v>
      </c>
      <c r="Q1682" s="16" t="s">
        <v>2090</v>
      </c>
      <c r="R1682" t="s">
        <v>50</v>
      </c>
    </row>
    <row r="1683" spans="1:18" x14ac:dyDescent="0.3">
      <c r="A1683">
        <v>4.5</v>
      </c>
      <c r="B1683" t="s">
        <v>2059</v>
      </c>
      <c r="C1683" t="s">
        <v>2012</v>
      </c>
      <c r="E1683">
        <v>592504</v>
      </c>
      <c r="F1683" t="s">
        <v>31</v>
      </c>
      <c r="G1683" t="b">
        <f t="shared" si="78"/>
        <v>0</v>
      </c>
      <c r="H1683" t="b">
        <f t="shared" si="79"/>
        <v>0</v>
      </c>
      <c r="I1683" t="s">
        <v>29</v>
      </c>
      <c r="J1683">
        <f t="shared" si="80"/>
        <v>50000000</v>
      </c>
      <c r="K1683" t="s">
        <v>16</v>
      </c>
      <c r="L1683">
        <v>0</v>
      </c>
      <c r="M1683">
        <f>Googleplaystore[[#This Row],[Installed]]*Googleplaystore[[#This Row],[Price]]</f>
        <v>0</v>
      </c>
      <c r="N1683" t="s">
        <v>17</v>
      </c>
      <c r="O1683" t="s">
        <v>2060</v>
      </c>
      <c r="P1683" s="1">
        <v>43315</v>
      </c>
      <c r="Q1683" s="16" t="s">
        <v>2061</v>
      </c>
      <c r="R1683" t="s">
        <v>50</v>
      </c>
    </row>
    <row r="1684" spans="1:18" x14ac:dyDescent="0.3">
      <c r="A1684">
        <v>4.5</v>
      </c>
      <c r="B1684" t="s">
        <v>2285</v>
      </c>
      <c r="C1684" t="s">
        <v>2012</v>
      </c>
      <c r="E1684">
        <v>21892</v>
      </c>
      <c r="F1684" t="s">
        <v>12177</v>
      </c>
      <c r="G1684">
        <f t="shared" si="78"/>
        <v>14336</v>
      </c>
      <c r="H1684" t="b">
        <f t="shared" si="79"/>
        <v>0</v>
      </c>
      <c r="I1684" t="s">
        <v>42</v>
      </c>
      <c r="J1684">
        <f t="shared" si="80"/>
        <v>1000000</v>
      </c>
      <c r="K1684" t="s">
        <v>16</v>
      </c>
      <c r="L1684">
        <v>0</v>
      </c>
      <c r="M1684">
        <f>Googleplaystore[[#This Row],[Installed]]*Googleplaystore[[#This Row],[Price]]</f>
        <v>0</v>
      </c>
      <c r="N1684" t="s">
        <v>17</v>
      </c>
      <c r="O1684" t="s">
        <v>2038</v>
      </c>
      <c r="P1684" s="1">
        <v>43098</v>
      </c>
      <c r="Q1684" s="16">
        <v>1.3</v>
      </c>
      <c r="R1684" t="s">
        <v>53</v>
      </c>
    </row>
    <row r="1685" spans="1:18" x14ac:dyDescent="0.3">
      <c r="A1685">
        <v>4.5</v>
      </c>
      <c r="B1685" t="s">
        <v>2066</v>
      </c>
      <c r="C1685" t="s">
        <v>2012</v>
      </c>
      <c r="E1685">
        <v>1138239</v>
      </c>
      <c r="F1685" t="s">
        <v>12715</v>
      </c>
      <c r="G1685">
        <f t="shared" si="78"/>
        <v>60416</v>
      </c>
      <c r="H1685" t="b">
        <f t="shared" si="79"/>
        <v>0</v>
      </c>
      <c r="I1685" t="s">
        <v>29</v>
      </c>
      <c r="J1685">
        <f t="shared" si="80"/>
        <v>50000000</v>
      </c>
      <c r="K1685" t="s">
        <v>16</v>
      </c>
      <c r="L1685">
        <v>0</v>
      </c>
      <c r="M1685">
        <f>Googleplaystore[[#This Row],[Installed]]*Googleplaystore[[#This Row],[Price]]</f>
        <v>0</v>
      </c>
      <c r="N1685" t="s">
        <v>30</v>
      </c>
      <c r="O1685" t="s">
        <v>2016</v>
      </c>
      <c r="P1685" s="1">
        <v>43249</v>
      </c>
      <c r="Q1685" s="16" t="s">
        <v>2067</v>
      </c>
      <c r="R1685" t="s">
        <v>53</v>
      </c>
    </row>
    <row r="1686" spans="1:18" x14ac:dyDescent="0.3">
      <c r="A1686">
        <v>4.5999999999999996</v>
      </c>
      <c r="B1686" t="s">
        <v>2122</v>
      </c>
      <c r="C1686" t="s">
        <v>2012</v>
      </c>
      <c r="E1686">
        <v>9883806</v>
      </c>
      <c r="F1686" t="s">
        <v>13105</v>
      </c>
      <c r="G1686">
        <f t="shared" si="78"/>
        <v>75776</v>
      </c>
      <c r="H1686" t="b">
        <f t="shared" si="79"/>
        <v>0</v>
      </c>
      <c r="I1686" t="s">
        <v>240</v>
      </c>
      <c r="J1686">
        <f t="shared" si="80"/>
        <v>100000000</v>
      </c>
      <c r="K1686" t="s">
        <v>16</v>
      </c>
      <c r="L1686">
        <v>0</v>
      </c>
      <c r="M1686">
        <f>Googleplaystore[[#This Row],[Installed]]*Googleplaystore[[#This Row],[Price]]</f>
        <v>0</v>
      </c>
      <c r="N1686" t="s">
        <v>17</v>
      </c>
      <c r="O1686" t="s">
        <v>2057</v>
      </c>
      <c r="P1686" s="1">
        <v>43297</v>
      </c>
      <c r="Q1686" s="16">
        <v>5.0640000000000001</v>
      </c>
      <c r="R1686" t="s">
        <v>36</v>
      </c>
    </row>
    <row r="1687" spans="1:18" x14ac:dyDescent="0.3">
      <c r="A1687">
        <v>4.5</v>
      </c>
      <c r="B1687" t="s">
        <v>2286</v>
      </c>
      <c r="C1687" t="s">
        <v>2012</v>
      </c>
      <c r="E1687">
        <v>197540</v>
      </c>
      <c r="F1687" t="s">
        <v>12184</v>
      </c>
      <c r="G1687">
        <f t="shared" si="78"/>
        <v>29696</v>
      </c>
      <c r="H1687" t="b">
        <f t="shared" si="79"/>
        <v>0</v>
      </c>
      <c r="I1687" t="s">
        <v>55</v>
      </c>
      <c r="J1687">
        <f t="shared" si="80"/>
        <v>10000000</v>
      </c>
      <c r="K1687" t="s">
        <v>16</v>
      </c>
      <c r="L1687">
        <v>0</v>
      </c>
      <c r="M1687">
        <f>Googleplaystore[[#This Row],[Installed]]*Googleplaystore[[#This Row],[Price]]</f>
        <v>0</v>
      </c>
      <c r="N1687" t="s">
        <v>17</v>
      </c>
      <c r="O1687" t="s">
        <v>2038</v>
      </c>
      <c r="P1687" s="1">
        <v>43297</v>
      </c>
      <c r="Q1687" s="16">
        <v>79</v>
      </c>
      <c r="R1687" t="s">
        <v>50</v>
      </c>
    </row>
    <row r="1688" spans="1:18" x14ac:dyDescent="0.3">
      <c r="A1688">
        <v>4.4000000000000004</v>
      </c>
      <c r="B1688" t="s">
        <v>2123</v>
      </c>
      <c r="C1688" t="s">
        <v>2012</v>
      </c>
      <c r="E1688">
        <v>74695</v>
      </c>
      <c r="F1688" t="s">
        <v>12199</v>
      </c>
      <c r="G1688">
        <f t="shared" si="78"/>
        <v>17408</v>
      </c>
      <c r="H1688" t="b">
        <f t="shared" si="79"/>
        <v>0</v>
      </c>
      <c r="I1688" t="s">
        <v>55</v>
      </c>
      <c r="J1688">
        <f t="shared" si="80"/>
        <v>10000000</v>
      </c>
      <c r="K1688" t="s">
        <v>16</v>
      </c>
      <c r="L1688">
        <v>0</v>
      </c>
      <c r="M1688">
        <f>Googleplaystore[[#This Row],[Installed]]*Googleplaystore[[#This Row],[Price]]</f>
        <v>0</v>
      </c>
      <c r="N1688" t="s">
        <v>17</v>
      </c>
      <c r="O1688" t="s">
        <v>2019</v>
      </c>
      <c r="P1688" s="1">
        <v>43287</v>
      </c>
      <c r="Q1688" s="16" t="s">
        <v>2124</v>
      </c>
      <c r="R1688" t="s">
        <v>20</v>
      </c>
    </row>
    <row r="1689" spans="1:18" x14ac:dyDescent="0.3">
      <c r="A1689">
        <v>4.4000000000000004</v>
      </c>
      <c r="B1689" t="s">
        <v>2068</v>
      </c>
      <c r="C1689" t="s">
        <v>2012</v>
      </c>
      <c r="E1689">
        <v>5566889</v>
      </c>
      <c r="F1689" t="s">
        <v>12668</v>
      </c>
      <c r="G1689">
        <f t="shared" si="78"/>
        <v>99328</v>
      </c>
      <c r="H1689" t="b">
        <f t="shared" si="79"/>
        <v>0</v>
      </c>
      <c r="I1689" t="s">
        <v>240</v>
      </c>
      <c r="J1689">
        <f t="shared" si="80"/>
        <v>100000000</v>
      </c>
      <c r="K1689" t="s">
        <v>16</v>
      </c>
      <c r="L1689">
        <v>0</v>
      </c>
      <c r="M1689">
        <f>Googleplaystore[[#This Row],[Installed]]*Googleplaystore[[#This Row],[Price]]</f>
        <v>0</v>
      </c>
      <c r="N1689" t="s">
        <v>17</v>
      </c>
      <c r="O1689" t="s">
        <v>2016</v>
      </c>
      <c r="P1689" s="1">
        <v>43244</v>
      </c>
      <c r="Q1689" s="16" t="s">
        <v>2069</v>
      </c>
      <c r="R1689" t="s">
        <v>50</v>
      </c>
    </row>
    <row r="1690" spans="1:18" x14ac:dyDescent="0.3">
      <c r="A1690">
        <v>4.5999999999999996</v>
      </c>
      <c r="B1690" t="s">
        <v>2119</v>
      </c>
      <c r="C1690" t="s">
        <v>2012</v>
      </c>
      <c r="E1690">
        <v>2698882</v>
      </c>
      <c r="F1690" t="s">
        <v>12746</v>
      </c>
      <c r="G1690">
        <f t="shared" si="78"/>
        <v>79872</v>
      </c>
      <c r="H1690" t="b">
        <f t="shared" si="79"/>
        <v>0</v>
      </c>
      <c r="I1690" t="s">
        <v>240</v>
      </c>
      <c r="J1690">
        <f t="shared" si="80"/>
        <v>100000000</v>
      </c>
      <c r="K1690" t="s">
        <v>16</v>
      </c>
      <c r="L1690">
        <v>0</v>
      </c>
      <c r="M1690">
        <f>Googleplaystore[[#This Row],[Installed]]*Googleplaystore[[#This Row],[Price]]</f>
        <v>0</v>
      </c>
      <c r="N1690" t="s">
        <v>17</v>
      </c>
      <c r="O1690" t="s">
        <v>2029</v>
      </c>
      <c r="P1690" s="1">
        <v>43312</v>
      </c>
      <c r="Q1690" s="16" t="s">
        <v>2120</v>
      </c>
      <c r="R1690" t="s">
        <v>50</v>
      </c>
    </row>
    <row r="1691" spans="1:18" x14ac:dyDescent="0.3">
      <c r="A1691">
        <v>4.7</v>
      </c>
      <c r="B1691" t="s">
        <v>2110</v>
      </c>
      <c r="C1691" t="s">
        <v>2012</v>
      </c>
      <c r="E1691">
        <v>1535973</v>
      </c>
      <c r="F1691" t="s">
        <v>31</v>
      </c>
      <c r="G1691" t="b">
        <f t="shared" si="78"/>
        <v>0</v>
      </c>
      <c r="H1691" t="b">
        <f t="shared" si="79"/>
        <v>0</v>
      </c>
      <c r="I1691" t="s">
        <v>29</v>
      </c>
      <c r="J1691">
        <f t="shared" si="80"/>
        <v>50000000</v>
      </c>
      <c r="K1691" t="s">
        <v>16</v>
      </c>
      <c r="L1691">
        <v>0</v>
      </c>
      <c r="M1691">
        <f>Googleplaystore[[#This Row],[Installed]]*Googleplaystore[[#This Row],[Price]]</f>
        <v>0</v>
      </c>
      <c r="N1691" t="s">
        <v>30</v>
      </c>
      <c r="O1691" t="s">
        <v>2029</v>
      </c>
      <c r="P1691" s="1">
        <v>43304</v>
      </c>
      <c r="Q1691" s="16" t="s">
        <v>2111</v>
      </c>
      <c r="R1691" t="s">
        <v>50</v>
      </c>
    </row>
    <row r="1692" spans="1:18" x14ac:dyDescent="0.3">
      <c r="A1692">
        <v>4.5</v>
      </c>
      <c r="B1692" t="s">
        <v>2112</v>
      </c>
      <c r="C1692" t="s">
        <v>2012</v>
      </c>
      <c r="E1692">
        <v>14892469</v>
      </c>
      <c r="F1692" t="s">
        <v>31</v>
      </c>
      <c r="G1692" t="b">
        <f t="shared" si="78"/>
        <v>0</v>
      </c>
      <c r="H1692" t="b">
        <f t="shared" si="79"/>
        <v>0</v>
      </c>
      <c r="I1692" t="s">
        <v>503</v>
      </c>
      <c r="J1692">
        <f t="shared" si="80"/>
        <v>500000000</v>
      </c>
      <c r="K1692" t="s">
        <v>16</v>
      </c>
      <c r="L1692">
        <v>0</v>
      </c>
      <c r="M1692">
        <f>Googleplaystore[[#This Row],[Installed]]*Googleplaystore[[#This Row],[Price]]</f>
        <v>0</v>
      </c>
      <c r="N1692" t="s">
        <v>17</v>
      </c>
      <c r="O1692" t="s">
        <v>2019</v>
      </c>
      <c r="P1692" s="1">
        <v>43300</v>
      </c>
      <c r="Q1692" s="16" t="s">
        <v>2113</v>
      </c>
      <c r="R1692" t="s">
        <v>50</v>
      </c>
    </row>
    <row r="1693" spans="1:18" x14ac:dyDescent="0.3">
      <c r="A1693">
        <v>4.4000000000000004</v>
      </c>
      <c r="B1693" t="s">
        <v>2084</v>
      </c>
      <c r="C1693" t="s">
        <v>2012</v>
      </c>
      <c r="E1693">
        <v>8923818</v>
      </c>
      <c r="F1693" t="s">
        <v>12577</v>
      </c>
      <c r="G1693">
        <f t="shared" si="78"/>
        <v>64512</v>
      </c>
      <c r="H1693" t="b">
        <f t="shared" si="79"/>
        <v>0</v>
      </c>
      <c r="I1693" t="s">
        <v>240</v>
      </c>
      <c r="J1693">
        <f t="shared" si="80"/>
        <v>100000000</v>
      </c>
      <c r="K1693" t="s">
        <v>16</v>
      </c>
      <c r="L1693">
        <v>0</v>
      </c>
      <c r="M1693">
        <f>Googleplaystore[[#This Row],[Installed]]*Googleplaystore[[#This Row],[Price]]</f>
        <v>0</v>
      </c>
      <c r="N1693" t="s">
        <v>17</v>
      </c>
      <c r="O1693" t="s">
        <v>2072</v>
      </c>
      <c r="P1693" s="1">
        <v>43283</v>
      </c>
      <c r="Q1693" s="16" t="s">
        <v>2085</v>
      </c>
      <c r="R1693" t="s">
        <v>32</v>
      </c>
    </row>
    <row r="1694" spans="1:18" x14ac:dyDescent="0.3">
      <c r="A1694">
        <v>4.5999999999999996</v>
      </c>
      <c r="B1694" t="s">
        <v>2100</v>
      </c>
      <c r="C1694" t="s">
        <v>2012</v>
      </c>
      <c r="E1694">
        <v>7674252</v>
      </c>
      <c r="F1694" t="s">
        <v>31</v>
      </c>
      <c r="G1694" t="b">
        <f t="shared" si="78"/>
        <v>0</v>
      </c>
      <c r="H1694" t="b">
        <f t="shared" si="79"/>
        <v>0</v>
      </c>
      <c r="I1694" t="s">
        <v>240</v>
      </c>
      <c r="J1694">
        <f t="shared" si="80"/>
        <v>100000000</v>
      </c>
      <c r="K1694" t="s">
        <v>16</v>
      </c>
      <c r="L1694">
        <v>0</v>
      </c>
      <c r="M1694">
        <f>Googleplaystore[[#This Row],[Installed]]*Googleplaystore[[#This Row],[Price]]</f>
        <v>0</v>
      </c>
      <c r="N1694" t="s">
        <v>222</v>
      </c>
      <c r="O1694" t="s">
        <v>2029</v>
      </c>
      <c r="P1694" s="1">
        <v>43314</v>
      </c>
      <c r="Q1694" s="16">
        <v>0</v>
      </c>
      <c r="R1694" t="s">
        <v>31</v>
      </c>
    </row>
    <row r="1695" spans="1:18" x14ac:dyDescent="0.3">
      <c r="A1695">
        <v>4.7</v>
      </c>
      <c r="B1695" t="s">
        <v>2121</v>
      </c>
      <c r="C1695" t="s">
        <v>2012</v>
      </c>
      <c r="E1695">
        <v>1125438</v>
      </c>
      <c r="F1695" t="s">
        <v>12180</v>
      </c>
      <c r="G1695">
        <f t="shared" si="78"/>
        <v>25600</v>
      </c>
      <c r="H1695" t="b">
        <f t="shared" si="79"/>
        <v>0</v>
      </c>
      <c r="I1695" t="s">
        <v>55</v>
      </c>
      <c r="J1695">
        <f t="shared" si="80"/>
        <v>10000000</v>
      </c>
      <c r="K1695" t="s">
        <v>16</v>
      </c>
      <c r="L1695">
        <v>0</v>
      </c>
      <c r="M1695">
        <f>Googleplaystore[[#This Row],[Installed]]*Googleplaystore[[#This Row],[Price]]</f>
        <v>0</v>
      </c>
      <c r="N1695" t="s">
        <v>17</v>
      </c>
      <c r="O1695" t="s">
        <v>2038</v>
      </c>
      <c r="P1695" s="1">
        <v>43298</v>
      </c>
      <c r="Q1695" s="16" t="s">
        <v>379</v>
      </c>
      <c r="R1695" t="s">
        <v>334</v>
      </c>
    </row>
    <row r="1696" spans="1:18" x14ac:dyDescent="0.3">
      <c r="A1696">
        <v>4.5999999999999996</v>
      </c>
      <c r="B1696" t="s">
        <v>2287</v>
      </c>
      <c r="C1696" t="s">
        <v>2012</v>
      </c>
      <c r="E1696">
        <v>29445</v>
      </c>
      <c r="F1696" t="s">
        <v>12184</v>
      </c>
      <c r="G1696">
        <f t="shared" si="78"/>
        <v>29696</v>
      </c>
      <c r="H1696" t="b">
        <f t="shared" si="79"/>
        <v>0</v>
      </c>
      <c r="I1696" t="s">
        <v>26</v>
      </c>
      <c r="J1696">
        <f t="shared" si="80"/>
        <v>5000000</v>
      </c>
      <c r="K1696" t="s">
        <v>16</v>
      </c>
      <c r="L1696">
        <v>0</v>
      </c>
      <c r="M1696">
        <f>Googleplaystore[[#This Row],[Installed]]*Googleplaystore[[#This Row],[Price]]</f>
        <v>0</v>
      </c>
      <c r="N1696" t="s">
        <v>17</v>
      </c>
      <c r="O1696" t="s">
        <v>2019</v>
      </c>
      <c r="P1696" s="1">
        <v>43231</v>
      </c>
      <c r="Q1696" s="16">
        <v>14</v>
      </c>
      <c r="R1696" t="s">
        <v>20</v>
      </c>
    </row>
    <row r="1697" spans="1:18" x14ac:dyDescent="0.3">
      <c r="A1697">
        <v>4.5</v>
      </c>
      <c r="B1697" t="s">
        <v>2116</v>
      </c>
      <c r="C1697" t="s">
        <v>2012</v>
      </c>
      <c r="E1697">
        <v>655145</v>
      </c>
      <c r="F1697" t="s">
        <v>12752</v>
      </c>
      <c r="G1697">
        <f t="shared" si="78"/>
        <v>73728</v>
      </c>
      <c r="H1697" t="b">
        <f t="shared" si="79"/>
        <v>0</v>
      </c>
      <c r="I1697" t="s">
        <v>55</v>
      </c>
      <c r="J1697">
        <f t="shared" si="80"/>
        <v>10000000</v>
      </c>
      <c r="K1697" t="s">
        <v>16</v>
      </c>
      <c r="L1697">
        <v>0</v>
      </c>
      <c r="M1697">
        <f>Googleplaystore[[#This Row],[Installed]]*Googleplaystore[[#This Row],[Price]]</f>
        <v>0</v>
      </c>
      <c r="N1697" t="s">
        <v>30</v>
      </c>
      <c r="O1697" t="s">
        <v>2016</v>
      </c>
      <c r="P1697" s="1">
        <v>42933</v>
      </c>
      <c r="Q1697" s="16" t="s">
        <v>706</v>
      </c>
      <c r="R1697" t="s">
        <v>20</v>
      </c>
    </row>
    <row r="1698" spans="1:18" x14ac:dyDescent="0.3">
      <c r="A1698">
        <v>4.4000000000000004</v>
      </c>
      <c r="B1698" t="s">
        <v>2077</v>
      </c>
      <c r="C1698" t="s">
        <v>2012</v>
      </c>
      <c r="E1698">
        <v>4921451</v>
      </c>
      <c r="F1698" t="s">
        <v>31</v>
      </c>
      <c r="G1698" t="b">
        <f t="shared" si="78"/>
        <v>0</v>
      </c>
      <c r="H1698" t="b">
        <f t="shared" si="79"/>
        <v>0</v>
      </c>
      <c r="I1698" t="s">
        <v>240</v>
      </c>
      <c r="J1698">
        <f t="shared" si="80"/>
        <v>100000000</v>
      </c>
      <c r="K1698" t="s">
        <v>16</v>
      </c>
      <c r="L1698">
        <v>0</v>
      </c>
      <c r="M1698">
        <f>Googleplaystore[[#This Row],[Installed]]*Googleplaystore[[#This Row],[Price]]</f>
        <v>0</v>
      </c>
      <c r="N1698" t="s">
        <v>70</v>
      </c>
      <c r="O1698" t="s">
        <v>2016</v>
      </c>
      <c r="P1698" s="1">
        <v>43266</v>
      </c>
      <c r="Q1698" s="16">
        <v>0</v>
      </c>
      <c r="R1698" t="s">
        <v>31</v>
      </c>
    </row>
    <row r="1699" spans="1:18" x14ac:dyDescent="0.3">
      <c r="A1699">
        <v>4.5</v>
      </c>
      <c r="B1699" t="s">
        <v>2108</v>
      </c>
      <c r="C1699" t="s">
        <v>2012</v>
      </c>
      <c r="E1699">
        <v>5476569</v>
      </c>
      <c r="F1699" t="s">
        <v>12537</v>
      </c>
      <c r="G1699">
        <f t="shared" si="78"/>
        <v>54272</v>
      </c>
      <c r="H1699" t="b">
        <f t="shared" si="79"/>
        <v>0</v>
      </c>
      <c r="I1699" t="s">
        <v>240</v>
      </c>
      <c r="J1699">
        <f t="shared" si="80"/>
        <v>100000000</v>
      </c>
      <c r="K1699" t="s">
        <v>16</v>
      </c>
      <c r="L1699">
        <v>0</v>
      </c>
      <c r="M1699">
        <f>Googleplaystore[[#This Row],[Installed]]*Googleplaystore[[#This Row],[Price]]</f>
        <v>0</v>
      </c>
      <c r="N1699" t="s">
        <v>30</v>
      </c>
      <c r="O1699" t="s">
        <v>2029</v>
      </c>
      <c r="P1699" s="1">
        <v>43315</v>
      </c>
      <c r="Q1699" s="16" t="s">
        <v>2109</v>
      </c>
      <c r="R1699" t="s">
        <v>20</v>
      </c>
    </row>
    <row r="1700" spans="1:18" x14ac:dyDescent="0.3">
      <c r="A1700">
        <v>4.3</v>
      </c>
      <c r="B1700" t="s">
        <v>2288</v>
      </c>
      <c r="C1700" t="s">
        <v>2012</v>
      </c>
      <c r="E1700">
        <v>1083571</v>
      </c>
      <c r="F1700" t="s">
        <v>31</v>
      </c>
      <c r="G1700" t="b">
        <f t="shared" si="78"/>
        <v>0</v>
      </c>
      <c r="H1700" t="b">
        <f t="shared" si="79"/>
        <v>0</v>
      </c>
      <c r="I1700" t="s">
        <v>29</v>
      </c>
      <c r="J1700">
        <f t="shared" si="80"/>
        <v>50000000</v>
      </c>
      <c r="K1700" t="s">
        <v>16</v>
      </c>
      <c r="L1700">
        <v>0</v>
      </c>
      <c r="M1700">
        <f>Googleplaystore[[#This Row],[Installed]]*Googleplaystore[[#This Row],[Price]]</f>
        <v>0</v>
      </c>
      <c r="N1700" t="s">
        <v>17</v>
      </c>
      <c r="O1700" t="s">
        <v>2016</v>
      </c>
      <c r="P1700" s="1">
        <v>43301</v>
      </c>
      <c r="Q1700" s="16">
        <v>0</v>
      </c>
      <c r="R1700" t="s">
        <v>31</v>
      </c>
    </row>
    <row r="1701" spans="1:18" x14ac:dyDescent="0.3">
      <c r="A1701">
        <v>4.2</v>
      </c>
      <c r="B1701" t="s">
        <v>2036</v>
      </c>
      <c r="C1701" t="s">
        <v>2012</v>
      </c>
      <c r="E1701">
        <v>1500999</v>
      </c>
      <c r="F1701" t="s">
        <v>12185</v>
      </c>
      <c r="G1701">
        <f t="shared" si="78"/>
        <v>33792</v>
      </c>
      <c r="H1701" t="b">
        <f t="shared" si="79"/>
        <v>0</v>
      </c>
      <c r="I1701" t="s">
        <v>240</v>
      </c>
      <c r="J1701">
        <f t="shared" si="80"/>
        <v>100000000</v>
      </c>
      <c r="K1701" t="s">
        <v>16</v>
      </c>
      <c r="L1701">
        <v>0</v>
      </c>
      <c r="M1701">
        <f>Googleplaystore[[#This Row],[Installed]]*Googleplaystore[[#This Row],[Price]]</f>
        <v>0</v>
      </c>
      <c r="N1701" t="s">
        <v>17</v>
      </c>
      <c r="O1701" t="s">
        <v>2029</v>
      </c>
      <c r="P1701" s="1">
        <v>43199</v>
      </c>
      <c r="Q1701" s="16" t="s">
        <v>189</v>
      </c>
      <c r="R1701" t="s">
        <v>50</v>
      </c>
    </row>
    <row r="1702" spans="1:18" x14ac:dyDescent="0.3">
      <c r="A1702">
        <v>4.5</v>
      </c>
      <c r="B1702" t="s">
        <v>2289</v>
      </c>
      <c r="C1702" t="s">
        <v>2012</v>
      </c>
      <c r="E1702">
        <v>4230886</v>
      </c>
      <c r="F1702" t="s">
        <v>12961</v>
      </c>
      <c r="G1702">
        <f t="shared" si="78"/>
        <v>61440</v>
      </c>
      <c r="H1702" t="b">
        <f t="shared" si="79"/>
        <v>0</v>
      </c>
      <c r="I1702" t="s">
        <v>240</v>
      </c>
      <c r="J1702">
        <f t="shared" si="80"/>
        <v>100000000</v>
      </c>
      <c r="K1702" t="s">
        <v>16</v>
      </c>
      <c r="L1702">
        <v>0</v>
      </c>
      <c r="M1702">
        <f>Googleplaystore[[#This Row],[Installed]]*Googleplaystore[[#This Row],[Price]]</f>
        <v>0</v>
      </c>
      <c r="N1702" t="s">
        <v>17</v>
      </c>
      <c r="O1702" t="s">
        <v>2029</v>
      </c>
      <c r="P1702" s="1">
        <v>43313</v>
      </c>
      <c r="Q1702" s="16" t="s">
        <v>460</v>
      </c>
      <c r="R1702" t="s">
        <v>143</v>
      </c>
    </row>
    <row r="1703" spans="1:18" x14ac:dyDescent="0.3">
      <c r="A1703">
        <v>4.3</v>
      </c>
      <c r="B1703" t="s">
        <v>2032</v>
      </c>
      <c r="C1703" t="s">
        <v>2012</v>
      </c>
      <c r="E1703">
        <v>8119154</v>
      </c>
      <c r="F1703" t="s">
        <v>13107</v>
      </c>
      <c r="G1703">
        <f t="shared" si="78"/>
        <v>63488</v>
      </c>
      <c r="H1703" t="b">
        <f t="shared" si="79"/>
        <v>0</v>
      </c>
      <c r="I1703" t="s">
        <v>503</v>
      </c>
      <c r="J1703">
        <f t="shared" si="80"/>
        <v>500000000</v>
      </c>
      <c r="K1703" t="s">
        <v>16</v>
      </c>
      <c r="L1703">
        <v>0</v>
      </c>
      <c r="M1703">
        <f>Googleplaystore[[#This Row],[Installed]]*Googleplaystore[[#This Row],[Price]]</f>
        <v>0</v>
      </c>
      <c r="N1703" t="s">
        <v>17</v>
      </c>
      <c r="O1703" t="s">
        <v>2029</v>
      </c>
      <c r="P1703" s="1">
        <v>43286</v>
      </c>
      <c r="Q1703" s="16" t="s">
        <v>2033</v>
      </c>
      <c r="R1703" t="s">
        <v>53</v>
      </c>
    </row>
    <row r="1704" spans="1:18" x14ac:dyDescent="0.3">
      <c r="A1704">
        <v>4.5999999999999996</v>
      </c>
      <c r="B1704" t="s">
        <v>2119</v>
      </c>
      <c r="C1704" t="s">
        <v>2012</v>
      </c>
      <c r="E1704">
        <v>2698889</v>
      </c>
      <c r="F1704" t="s">
        <v>12746</v>
      </c>
      <c r="G1704">
        <f t="shared" si="78"/>
        <v>79872</v>
      </c>
      <c r="H1704" t="b">
        <f t="shared" si="79"/>
        <v>0</v>
      </c>
      <c r="I1704" t="s">
        <v>240</v>
      </c>
      <c r="J1704">
        <f t="shared" si="80"/>
        <v>100000000</v>
      </c>
      <c r="K1704" t="s">
        <v>16</v>
      </c>
      <c r="L1704">
        <v>0</v>
      </c>
      <c r="M1704">
        <f>Googleplaystore[[#This Row],[Installed]]*Googleplaystore[[#This Row],[Price]]</f>
        <v>0</v>
      </c>
      <c r="N1704" t="s">
        <v>17</v>
      </c>
      <c r="O1704" t="s">
        <v>2029</v>
      </c>
      <c r="P1704" s="1">
        <v>43312</v>
      </c>
      <c r="Q1704" s="16" t="s">
        <v>2120</v>
      </c>
      <c r="R1704" t="s">
        <v>50</v>
      </c>
    </row>
    <row r="1705" spans="1:18" x14ac:dyDescent="0.3">
      <c r="A1705">
        <v>4.7</v>
      </c>
      <c r="B1705" t="s">
        <v>2089</v>
      </c>
      <c r="C1705" t="s">
        <v>2012</v>
      </c>
      <c r="E1705">
        <v>990663</v>
      </c>
      <c r="F1705" t="s">
        <v>13110</v>
      </c>
      <c r="G1705">
        <f t="shared" si="78"/>
        <v>76800</v>
      </c>
      <c r="H1705" t="b">
        <f t="shared" si="79"/>
        <v>0</v>
      </c>
      <c r="I1705" t="s">
        <v>55</v>
      </c>
      <c r="J1705">
        <f t="shared" si="80"/>
        <v>10000000</v>
      </c>
      <c r="K1705" t="s">
        <v>16</v>
      </c>
      <c r="L1705">
        <v>0</v>
      </c>
      <c r="M1705">
        <f>Googleplaystore[[#This Row],[Installed]]*Googleplaystore[[#This Row],[Price]]</f>
        <v>0</v>
      </c>
      <c r="N1705" t="s">
        <v>17</v>
      </c>
      <c r="O1705" t="s">
        <v>2029</v>
      </c>
      <c r="P1705" s="1">
        <v>43244</v>
      </c>
      <c r="Q1705" s="16" t="s">
        <v>2090</v>
      </c>
      <c r="R1705" t="s">
        <v>50</v>
      </c>
    </row>
    <row r="1706" spans="1:18" x14ac:dyDescent="0.3">
      <c r="A1706">
        <v>4.4000000000000004</v>
      </c>
      <c r="B1706" t="s">
        <v>2290</v>
      </c>
      <c r="C1706" t="s">
        <v>2012</v>
      </c>
      <c r="E1706">
        <v>2119218</v>
      </c>
      <c r="F1706" t="s">
        <v>12603</v>
      </c>
      <c r="G1706">
        <f t="shared" si="78"/>
        <v>71680</v>
      </c>
      <c r="H1706" t="b">
        <f t="shared" si="79"/>
        <v>0</v>
      </c>
      <c r="I1706" t="s">
        <v>29</v>
      </c>
      <c r="J1706">
        <f t="shared" si="80"/>
        <v>50000000</v>
      </c>
      <c r="K1706" t="s">
        <v>16</v>
      </c>
      <c r="L1706">
        <v>0</v>
      </c>
      <c r="M1706">
        <f>Googleplaystore[[#This Row],[Installed]]*Googleplaystore[[#This Row],[Price]]</f>
        <v>0</v>
      </c>
      <c r="N1706" t="s">
        <v>70</v>
      </c>
      <c r="O1706" t="s">
        <v>2029</v>
      </c>
      <c r="P1706" s="1">
        <v>43280</v>
      </c>
      <c r="Q1706" s="16" t="s">
        <v>201</v>
      </c>
      <c r="R1706" t="s">
        <v>50</v>
      </c>
    </row>
    <row r="1707" spans="1:18" x14ac:dyDescent="0.3">
      <c r="A1707">
        <v>4.5999999999999996</v>
      </c>
      <c r="B1707" t="s">
        <v>2291</v>
      </c>
      <c r="C1707" t="s">
        <v>2012</v>
      </c>
      <c r="E1707">
        <v>1327265</v>
      </c>
      <c r="F1707" t="s">
        <v>13033</v>
      </c>
      <c r="G1707">
        <f t="shared" si="78"/>
        <v>101376</v>
      </c>
      <c r="H1707" t="b">
        <f t="shared" si="79"/>
        <v>0</v>
      </c>
      <c r="I1707" t="s">
        <v>29</v>
      </c>
      <c r="J1707">
        <f t="shared" si="80"/>
        <v>50000000</v>
      </c>
      <c r="K1707" t="s">
        <v>16</v>
      </c>
      <c r="L1707">
        <v>0</v>
      </c>
      <c r="M1707">
        <f>Googleplaystore[[#This Row],[Installed]]*Googleplaystore[[#This Row],[Price]]</f>
        <v>0</v>
      </c>
      <c r="N1707" t="s">
        <v>30</v>
      </c>
      <c r="O1707" t="s">
        <v>2072</v>
      </c>
      <c r="P1707" s="1">
        <v>42837</v>
      </c>
      <c r="Q1707" s="16">
        <v>1.3</v>
      </c>
      <c r="R1707" t="s">
        <v>93</v>
      </c>
    </row>
    <row r="1708" spans="1:18" x14ac:dyDescent="0.3">
      <c r="A1708">
        <v>4.5</v>
      </c>
      <c r="B1708" t="s">
        <v>2105</v>
      </c>
      <c r="C1708" t="s">
        <v>2012</v>
      </c>
      <c r="E1708">
        <v>184210</v>
      </c>
      <c r="F1708" t="s">
        <v>13033</v>
      </c>
      <c r="G1708">
        <f t="shared" si="78"/>
        <v>101376</v>
      </c>
      <c r="H1708" t="b">
        <f t="shared" si="79"/>
        <v>0</v>
      </c>
      <c r="I1708" t="s">
        <v>55</v>
      </c>
      <c r="J1708">
        <f t="shared" si="80"/>
        <v>10000000</v>
      </c>
      <c r="K1708" t="s">
        <v>16</v>
      </c>
      <c r="L1708">
        <v>0</v>
      </c>
      <c r="M1708">
        <f>Googleplaystore[[#This Row],[Installed]]*Googleplaystore[[#This Row],[Price]]</f>
        <v>0</v>
      </c>
      <c r="N1708" t="s">
        <v>17</v>
      </c>
      <c r="O1708" t="s">
        <v>2029</v>
      </c>
      <c r="P1708" s="1">
        <v>43311</v>
      </c>
      <c r="Q1708" s="16" t="s">
        <v>189</v>
      </c>
      <c r="R1708" t="s">
        <v>36</v>
      </c>
    </row>
    <row r="1709" spans="1:18" x14ac:dyDescent="0.3">
      <c r="A1709">
        <v>4.3</v>
      </c>
      <c r="B1709" t="s">
        <v>2050</v>
      </c>
      <c r="C1709" t="s">
        <v>2012</v>
      </c>
      <c r="E1709">
        <v>1003269</v>
      </c>
      <c r="F1709" t="s">
        <v>31</v>
      </c>
      <c r="G1709" t="b">
        <f t="shared" si="78"/>
        <v>0</v>
      </c>
      <c r="H1709" t="b">
        <f t="shared" si="79"/>
        <v>0</v>
      </c>
      <c r="I1709" t="s">
        <v>29</v>
      </c>
      <c r="J1709">
        <f t="shared" si="80"/>
        <v>50000000</v>
      </c>
      <c r="K1709" t="s">
        <v>16</v>
      </c>
      <c r="L1709">
        <v>0</v>
      </c>
      <c r="M1709">
        <f>Googleplaystore[[#This Row],[Installed]]*Googleplaystore[[#This Row],[Price]]</f>
        <v>0</v>
      </c>
      <c r="N1709" t="s">
        <v>30</v>
      </c>
      <c r="O1709" t="s">
        <v>2029</v>
      </c>
      <c r="P1709" s="1">
        <v>43286</v>
      </c>
      <c r="Q1709" s="16">
        <v>0</v>
      </c>
      <c r="R1709" t="s">
        <v>36</v>
      </c>
    </row>
    <row r="1710" spans="1:18" x14ac:dyDescent="0.3">
      <c r="A1710">
        <v>4.5</v>
      </c>
      <c r="B1710" t="s">
        <v>2292</v>
      </c>
      <c r="C1710" t="s">
        <v>2012</v>
      </c>
      <c r="E1710">
        <v>1242855</v>
      </c>
      <c r="F1710" t="s">
        <v>12250</v>
      </c>
      <c r="G1710">
        <f t="shared" si="78"/>
        <v>27648</v>
      </c>
      <c r="H1710" t="b">
        <f t="shared" si="79"/>
        <v>0</v>
      </c>
      <c r="I1710" t="s">
        <v>29</v>
      </c>
      <c r="J1710">
        <f t="shared" si="80"/>
        <v>50000000</v>
      </c>
      <c r="K1710" t="s">
        <v>16</v>
      </c>
      <c r="L1710">
        <v>0</v>
      </c>
      <c r="M1710">
        <f>Googleplaystore[[#This Row],[Installed]]*Googleplaystore[[#This Row],[Price]]</f>
        <v>0</v>
      </c>
      <c r="N1710" t="s">
        <v>30</v>
      </c>
      <c r="O1710" t="s">
        <v>2029</v>
      </c>
      <c r="P1710" s="1">
        <v>43299</v>
      </c>
      <c r="Q1710" s="16" t="s">
        <v>737</v>
      </c>
      <c r="R1710" t="s">
        <v>32</v>
      </c>
    </row>
    <row r="1711" spans="1:18" x14ac:dyDescent="0.3">
      <c r="A1711">
        <v>4.5</v>
      </c>
      <c r="B1711" t="s">
        <v>2293</v>
      </c>
      <c r="C1711" t="s">
        <v>2012</v>
      </c>
      <c r="E1711">
        <v>401425</v>
      </c>
      <c r="F1711" t="s">
        <v>12603</v>
      </c>
      <c r="G1711">
        <f t="shared" si="78"/>
        <v>71680</v>
      </c>
      <c r="H1711" t="b">
        <f t="shared" si="79"/>
        <v>0</v>
      </c>
      <c r="I1711" t="s">
        <v>55</v>
      </c>
      <c r="J1711">
        <f t="shared" si="80"/>
        <v>10000000</v>
      </c>
      <c r="K1711" t="s">
        <v>16</v>
      </c>
      <c r="L1711">
        <v>0</v>
      </c>
      <c r="M1711">
        <f>Googleplaystore[[#This Row],[Installed]]*Googleplaystore[[#This Row],[Price]]</f>
        <v>0</v>
      </c>
      <c r="N1711" t="s">
        <v>17</v>
      </c>
      <c r="O1711" t="s">
        <v>2029</v>
      </c>
      <c r="P1711" s="1">
        <v>42837</v>
      </c>
      <c r="Q1711" s="16" t="s">
        <v>103</v>
      </c>
      <c r="R1711" t="s">
        <v>20</v>
      </c>
    </row>
    <row r="1712" spans="1:18" x14ac:dyDescent="0.3">
      <c r="A1712">
        <v>4.5999999999999996</v>
      </c>
      <c r="B1712" t="s">
        <v>2294</v>
      </c>
      <c r="C1712" t="s">
        <v>2012</v>
      </c>
      <c r="E1712">
        <v>10979062</v>
      </c>
      <c r="F1712" t="s">
        <v>13178</v>
      </c>
      <c r="G1712">
        <f t="shared" si="78"/>
        <v>90112</v>
      </c>
      <c r="H1712" t="b">
        <f t="shared" si="79"/>
        <v>0</v>
      </c>
      <c r="I1712" t="s">
        <v>240</v>
      </c>
      <c r="J1712">
        <f t="shared" si="80"/>
        <v>100000000</v>
      </c>
      <c r="K1712" t="s">
        <v>16</v>
      </c>
      <c r="L1712">
        <v>0</v>
      </c>
      <c r="M1712">
        <f>Googleplaystore[[#This Row],[Installed]]*Googleplaystore[[#This Row],[Price]]</f>
        <v>0</v>
      </c>
      <c r="N1712" t="s">
        <v>70</v>
      </c>
      <c r="O1712" t="s">
        <v>2029</v>
      </c>
      <c r="P1712" s="1">
        <v>43283</v>
      </c>
      <c r="Q1712" s="16" t="s">
        <v>2295</v>
      </c>
      <c r="R1712" t="s">
        <v>46</v>
      </c>
    </row>
    <row r="1713" spans="1:18" x14ac:dyDescent="0.3">
      <c r="A1713">
        <v>4.5999999999999996</v>
      </c>
      <c r="B1713" t="s">
        <v>2296</v>
      </c>
      <c r="C1713" t="s">
        <v>2012</v>
      </c>
      <c r="E1713">
        <v>515657</v>
      </c>
      <c r="F1713" t="s">
        <v>12577</v>
      </c>
      <c r="G1713">
        <f t="shared" si="78"/>
        <v>64512</v>
      </c>
      <c r="H1713" t="b">
        <f t="shared" si="79"/>
        <v>0</v>
      </c>
      <c r="I1713" t="s">
        <v>55</v>
      </c>
      <c r="J1713">
        <f t="shared" si="80"/>
        <v>10000000</v>
      </c>
      <c r="K1713" t="s">
        <v>16</v>
      </c>
      <c r="L1713">
        <v>0</v>
      </c>
      <c r="M1713">
        <f>Googleplaystore[[#This Row],[Installed]]*Googleplaystore[[#This Row],[Price]]</f>
        <v>0</v>
      </c>
      <c r="N1713" t="s">
        <v>17</v>
      </c>
      <c r="O1713" t="s">
        <v>2029</v>
      </c>
      <c r="P1713" s="1">
        <v>43256</v>
      </c>
      <c r="Q1713" s="16" t="s">
        <v>116</v>
      </c>
      <c r="R1713" t="s">
        <v>53</v>
      </c>
    </row>
    <row r="1714" spans="1:18" x14ac:dyDescent="0.3">
      <c r="A1714">
        <v>4.3</v>
      </c>
      <c r="B1714" t="s">
        <v>2297</v>
      </c>
      <c r="C1714" t="s">
        <v>2012</v>
      </c>
      <c r="E1714">
        <v>955656</v>
      </c>
      <c r="F1714" t="s">
        <v>13120</v>
      </c>
      <c r="G1714">
        <f t="shared" si="78"/>
        <v>83968</v>
      </c>
      <c r="H1714" t="b">
        <f t="shared" si="79"/>
        <v>0</v>
      </c>
      <c r="I1714" t="s">
        <v>55</v>
      </c>
      <c r="J1714">
        <f t="shared" si="80"/>
        <v>10000000</v>
      </c>
      <c r="K1714" t="s">
        <v>16</v>
      </c>
      <c r="L1714">
        <v>0</v>
      </c>
      <c r="M1714">
        <f>Googleplaystore[[#This Row],[Installed]]*Googleplaystore[[#This Row],[Price]]</f>
        <v>0</v>
      </c>
      <c r="N1714" t="s">
        <v>30</v>
      </c>
      <c r="O1714" t="s">
        <v>2029</v>
      </c>
      <c r="P1714" s="1">
        <v>43277</v>
      </c>
      <c r="Q1714" s="16" t="s">
        <v>1891</v>
      </c>
      <c r="R1714" t="s">
        <v>46</v>
      </c>
    </row>
    <row r="1715" spans="1:18" x14ac:dyDescent="0.3">
      <c r="A1715">
        <v>4.5</v>
      </c>
      <c r="B1715" t="s">
        <v>2298</v>
      </c>
      <c r="C1715" t="s">
        <v>2012</v>
      </c>
      <c r="E1715">
        <v>1468591</v>
      </c>
      <c r="F1715" t="s">
        <v>31</v>
      </c>
      <c r="G1715" t="b">
        <f t="shared" si="78"/>
        <v>0</v>
      </c>
      <c r="H1715" t="b">
        <f t="shared" si="79"/>
        <v>0</v>
      </c>
      <c r="I1715" t="s">
        <v>29</v>
      </c>
      <c r="J1715">
        <f t="shared" si="80"/>
        <v>50000000</v>
      </c>
      <c r="K1715" t="s">
        <v>16</v>
      </c>
      <c r="L1715">
        <v>0</v>
      </c>
      <c r="M1715">
        <f>Googleplaystore[[#This Row],[Installed]]*Googleplaystore[[#This Row],[Price]]</f>
        <v>0</v>
      </c>
      <c r="N1715" t="s">
        <v>222</v>
      </c>
      <c r="O1715" t="s">
        <v>2029</v>
      </c>
      <c r="P1715" s="1">
        <v>43304</v>
      </c>
      <c r="Q1715" s="16">
        <v>0</v>
      </c>
      <c r="R1715" t="s">
        <v>31</v>
      </c>
    </row>
    <row r="1716" spans="1:18" x14ac:dyDescent="0.3">
      <c r="A1716">
        <v>4.7</v>
      </c>
      <c r="B1716" t="s">
        <v>2299</v>
      </c>
      <c r="C1716" t="s">
        <v>2012</v>
      </c>
      <c r="E1716">
        <v>725897</v>
      </c>
      <c r="F1716" t="s">
        <v>12203</v>
      </c>
      <c r="G1716">
        <f t="shared" si="78"/>
        <v>31744</v>
      </c>
      <c r="H1716" t="b">
        <f t="shared" si="79"/>
        <v>0</v>
      </c>
      <c r="I1716" t="s">
        <v>55</v>
      </c>
      <c r="J1716">
        <f t="shared" si="80"/>
        <v>10000000</v>
      </c>
      <c r="K1716" t="s">
        <v>16</v>
      </c>
      <c r="L1716">
        <v>0</v>
      </c>
      <c r="M1716">
        <f>Googleplaystore[[#This Row],[Installed]]*Googleplaystore[[#This Row],[Price]]</f>
        <v>0</v>
      </c>
      <c r="N1716" t="s">
        <v>30</v>
      </c>
      <c r="O1716" t="s">
        <v>2029</v>
      </c>
      <c r="P1716" s="1">
        <v>43315</v>
      </c>
      <c r="Q1716" s="16" t="s">
        <v>2300</v>
      </c>
      <c r="R1716" t="s">
        <v>50</v>
      </c>
    </row>
    <row r="1717" spans="1:18" x14ac:dyDescent="0.3">
      <c r="A1717">
        <v>4.5</v>
      </c>
      <c r="B1717" t="s">
        <v>2301</v>
      </c>
      <c r="C1717" t="s">
        <v>2012</v>
      </c>
      <c r="E1717">
        <v>549039</v>
      </c>
      <c r="F1717" t="s">
        <v>12209</v>
      </c>
      <c r="G1717">
        <f t="shared" si="78"/>
        <v>23552</v>
      </c>
      <c r="H1717" t="b">
        <f t="shared" si="79"/>
        <v>0</v>
      </c>
      <c r="I1717" t="s">
        <v>29</v>
      </c>
      <c r="J1717">
        <f t="shared" si="80"/>
        <v>50000000</v>
      </c>
      <c r="K1717" t="s">
        <v>16</v>
      </c>
      <c r="L1717">
        <v>0</v>
      </c>
      <c r="M1717">
        <f>Googleplaystore[[#This Row],[Installed]]*Googleplaystore[[#This Row],[Price]]</f>
        <v>0</v>
      </c>
      <c r="N1717" t="s">
        <v>30</v>
      </c>
      <c r="O1717" t="s">
        <v>2029</v>
      </c>
      <c r="P1717" s="1">
        <v>43315</v>
      </c>
      <c r="Q1717" s="16" t="s">
        <v>2302</v>
      </c>
      <c r="R1717" t="s">
        <v>39</v>
      </c>
    </row>
    <row r="1718" spans="1:18" x14ac:dyDescent="0.3">
      <c r="A1718">
        <v>4.7</v>
      </c>
      <c r="B1718" t="s">
        <v>2303</v>
      </c>
      <c r="C1718" t="s">
        <v>2012</v>
      </c>
      <c r="E1718">
        <v>1559650</v>
      </c>
      <c r="F1718" t="s">
        <v>31</v>
      </c>
      <c r="G1718" t="b">
        <f t="shared" si="78"/>
        <v>0</v>
      </c>
      <c r="H1718" t="b">
        <f t="shared" si="79"/>
        <v>0</v>
      </c>
      <c r="I1718" t="s">
        <v>29</v>
      </c>
      <c r="J1718">
        <f t="shared" si="80"/>
        <v>50000000</v>
      </c>
      <c r="K1718" t="s">
        <v>16</v>
      </c>
      <c r="L1718">
        <v>0</v>
      </c>
      <c r="M1718">
        <f>Googleplaystore[[#This Row],[Installed]]*Googleplaystore[[#This Row],[Price]]</f>
        <v>0</v>
      </c>
      <c r="N1718" t="s">
        <v>17</v>
      </c>
      <c r="O1718" t="s">
        <v>2029</v>
      </c>
      <c r="P1718" s="1">
        <v>43290</v>
      </c>
      <c r="Q1718" s="16" t="s">
        <v>2304</v>
      </c>
      <c r="R1718" t="s">
        <v>50</v>
      </c>
    </row>
    <row r="1719" spans="1:18" x14ac:dyDescent="0.3">
      <c r="A1719">
        <v>4.7</v>
      </c>
      <c r="B1719" t="s">
        <v>2305</v>
      </c>
      <c r="C1719" t="s">
        <v>2012</v>
      </c>
      <c r="E1719">
        <v>292164</v>
      </c>
      <c r="F1719" t="s">
        <v>12715</v>
      </c>
      <c r="G1719">
        <f t="shared" si="78"/>
        <v>60416</v>
      </c>
      <c r="H1719" t="b">
        <f t="shared" si="79"/>
        <v>0</v>
      </c>
      <c r="I1719" t="s">
        <v>55</v>
      </c>
      <c r="J1719">
        <f t="shared" si="80"/>
        <v>10000000</v>
      </c>
      <c r="K1719" t="s">
        <v>16</v>
      </c>
      <c r="L1719">
        <v>0</v>
      </c>
      <c r="M1719">
        <f>Googleplaystore[[#This Row],[Installed]]*Googleplaystore[[#This Row],[Price]]</f>
        <v>0</v>
      </c>
      <c r="N1719" t="s">
        <v>70</v>
      </c>
      <c r="O1719" t="s">
        <v>2029</v>
      </c>
      <c r="P1719" s="1">
        <v>43313</v>
      </c>
      <c r="Q1719" s="16" t="s">
        <v>2306</v>
      </c>
      <c r="R1719" t="s">
        <v>50</v>
      </c>
    </row>
    <row r="1720" spans="1:18" x14ac:dyDescent="0.3">
      <c r="A1720">
        <v>4.5999999999999996</v>
      </c>
      <c r="B1720" t="s">
        <v>2307</v>
      </c>
      <c r="C1720" t="s">
        <v>2012</v>
      </c>
      <c r="E1720">
        <v>520962</v>
      </c>
      <c r="F1720" t="s">
        <v>12201</v>
      </c>
      <c r="G1720">
        <f t="shared" si="78"/>
        <v>39936</v>
      </c>
      <c r="H1720" t="b">
        <f t="shared" si="79"/>
        <v>0</v>
      </c>
      <c r="I1720" t="s">
        <v>55</v>
      </c>
      <c r="J1720">
        <f t="shared" si="80"/>
        <v>10000000</v>
      </c>
      <c r="K1720" t="s">
        <v>16</v>
      </c>
      <c r="L1720">
        <v>0</v>
      </c>
      <c r="M1720">
        <f>Googleplaystore[[#This Row],[Installed]]*Googleplaystore[[#This Row],[Price]]</f>
        <v>0</v>
      </c>
      <c r="N1720" t="s">
        <v>30</v>
      </c>
      <c r="O1720" t="s">
        <v>2029</v>
      </c>
      <c r="P1720" s="1">
        <v>42914</v>
      </c>
      <c r="Q1720" s="16">
        <v>108</v>
      </c>
      <c r="R1720" t="s">
        <v>53</v>
      </c>
    </row>
    <row r="1721" spans="1:18" x14ac:dyDescent="0.3">
      <c r="A1721">
        <v>4.4000000000000004</v>
      </c>
      <c r="B1721" t="s">
        <v>2308</v>
      </c>
      <c r="C1721" t="s">
        <v>2012</v>
      </c>
      <c r="E1721">
        <v>1381820</v>
      </c>
      <c r="F1721" t="s">
        <v>12238</v>
      </c>
      <c r="G1721">
        <f t="shared" si="78"/>
        <v>55296</v>
      </c>
      <c r="H1721" t="b">
        <f t="shared" si="79"/>
        <v>0</v>
      </c>
      <c r="I1721" t="s">
        <v>55</v>
      </c>
      <c r="J1721">
        <f t="shared" si="80"/>
        <v>10000000</v>
      </c>
      <c r="K1721" t="s">
        <v>16</v>
      </c>
      <c r="L1721">
        <v>0</v>
      </c>
      <c r="M1721">
        <f>Googleplaystore[[#This Row],[Installed]]*Googleplaystore[[#This Row],[Price]]</f>
        <v>0</v>
      </c>
      <c r="N1721" t="s">
        <v>30</v>
      </c>
      <c r="O1721" t="s">
        <v>2029</v>
      </c>
      <c r="P1721" s="1">
        <v>42808</v>
      </c>
      <c r="Q1721" s="16" t="s">
        <v>2309</v>
      </c>
      <c r="R1721" t="s">
        <v>46</v>
      </c>
    </row>
    <row r="1722" spans="1:18" x14ac:dyDescent="0.3">
      <c r="A1722">
        <v>4.3</v>
      </c>
      <c r="B1722" t="s">
        <v>2310</v>
      </c>
      <c r="C1722" t="s">
        <v>2012</v>
      </c>
      <c r="E1722">
        <v>525517</v>
      </c>
      <c r="F1722" t="s">
        <v>12409</v>
      </c>
      <c r="G1722">
        <f t="shared" si="78"/>
        <v>49152</v>
      </c>
      <c r="H1722" t="b">
        <f t="shared" si="79"/>
        <v>0</v>
      </c>
      <c r="I1722" t="s">
        <v>55</v>
      </c>
      <c r="J1722">
        <f t="shared" si="80"/>
        <v>10000000</v>
      </c>
      <c r="K1722" t="s">
        <v>16</v>
      </c>
      <c r="L1722">
        <v>0</v>
      </c>
      <c r="M1722">
        <f>Googleplaystore[[#This Row],[Installed]]*Googleplaystore[[#This Row],[Price]]</f>
        <v>0</v>
      </c>
      <c r="N1722" t="s">
        <v>17</v>
      </c>
      <c r="O1722" t="s">
        <v>2311</v>
      </c>
      <c r="P1722" s="1">
        <v>43023</v>
      </c>
      <c r="Q1722" s="16" t="s">
        <v>58</v>
      </c>
      <c r="R1722" t="s">
        <v>39</v>
      </c>
    </row>
    <row r="1723" spans="1:18" x14ac:dyDescent="0.3">
      <c r="A1723">
        <v>4.5</v>
      </c>
      <c r="B1723" t="s">
        <v>2312</v>
      </c>
      <c r="C1723" t="s">
        <v>2012</v>
      </c>
      <c r="E1723">
        <v>696</v>
      </c>
      <c r="F1723" t="s">
        <v>31</v>
      </c>
      <c r="G1723" t="b">
        <f t="shared" si="78"/>
        <v>0</v>
      </c>
      <c r="H1723" t="b">
        <f t="shared" si="79"/>
        <v>0</v>
      </c>
      <c r="I1723" t="s">
        <v>34</v>
      </c>
      <c r="J1723">
        <f t="shared" si="80"/>
        <v>100000</v>
      </c>
      <c r="K1723" t="s">
        <v>16</v>
      </c>
      <c r="L1723">
        <v>0</v>
      </c>
      <c r="M1723">
        <f>Googleplaystore[[#This Row],[Installed]]*Googleplaystore[[#This Row],[Price]]</f>
        <v>0</v>
      </c>
      <c r="N1723" t="s">
        <v>17</v>
      </c>
      <c r="O1723" t="s">
        <v>2029</v>
      </c>
      <c r="P1723" s="1">
        <v>43286</v>
      </c>
      <c r="Q1723" s="16" t="s">
        <v>2313</v>
      </c>
      <c r="R1723" t="s">
        <v>50</v>
      </c>
    </row>
    <row r="1724" spans="1:18" x14ac:dyDescent="0.3">
      <c r="A1724">
        <v>4.3</v>
      </c>
      <c r="B1724" t="s">
        <v>2314</v>
      </c>
      <c r="C1724" t="s">
        <v>2012</v>
      </c>
      <c r="E1724">
        <v>194969</v>
      </c>
      <c r="F1724" t="s">
        <v>12299</v>
      </c>
      <c r="G1724">
        <f t="shared" si="78"/>
        <v>30720</v>
      </c>
      <c r="H1724" t="b">
        <f t="shared" si="79"/>
        <v>0</v>
      </c>
      <c r="I1724" t="s">
        <v>55</v>
      </c>
      <c r="J1724">
        <f t="shared" si="80"/>
        <v>10000000</v>
      </c>
      <c r="K1724" t="s">
        <v>16</v>
      </c>
      <c r="L1724">
        <v>0</v>
      </c>
      <c r="M1724">
        <f>Googleplaystore[[#This Row],[Installed]]*Googleplaystore[[#This Row],[Price]]</f>
        <v>0</v>
      </c>
      <c r="N1724" t="s">
        <v>70</v>
      </c>
      <c r="O1724" t="s">
        <v>2029</v>
      </c>
      <c r="P1724" s="1">
        <v>43129</v>
      </c>
      <c r="Q1724" s="16" t="s">
        <v>812</v>
      </c>
      <c r="R1724" t="s">
        <v>50</v>
      </c>
    </row>
    <row r="1725" spans="1:18" x14ac:dyDescent="0.3">
      <c r="A1725">
        <v>4.4000000000000004</v>
      </c>
      <c r="B1725" t="s">
        <v>2315</v>
      </c>
      <c r="C1725" t="s">
        <v>2012</v>
      </c>
      <c r="E1725">
        <v>327599</v>
      </c>
      <c r="F1725" t="s">
        <v>12479</v>
      </c>
      <c r="G1725">
        <f t="shared" si="78"/>
        <v>67584</v>
      </c>
      <c r="H1725" t="b">
        <f t="shared" si="79"/>
        <v>0</v>
      </c>
      <c r="I1725" t="s">
        <v>55</v>
      </c>
      <c r="J1725">
        <f t="shared" si="80"/>
        <v>10000000</v>
      </c>
      <c r="K1725" t="s">
        <v>16</v>
      </c>
      <c r="L1725">
        <v>0</v>
      </c>
      <c r="M1725">
        <f>Googleplaystore[[#This Row],[Installed]]*Googleplaystore[[#This Row],[Price]]</f>
        <v>0</v>
      </c>
      <c r="N1725" t="s">
        <v>30</v>
      </c>
      <c r="O1725" t="s">
        <v>2029</v>
      </c>
      <c r="P1725" s="1">
        <v>42944</v>
      </c>
      <c r="Q1725" s="16" t="s">
        <v>1791</v>
      </c>
      <c r="R1725" t="s">
        <v>93</v>
      </c>
    </row>
    <row r="1726" spans="1:18" x14ac:dyDescent="0.3">
      <c r="A1726">
        <v>4.2</v>
      </c>
      <c r="B1726" t="s">
        <v>2316</v>
      </c>
      <c r="C1726" t="s">
        <v>2012</v>
      </c>
      <c r="E1726">
        <v>3816799</v>
      </c>
      <c r="F1726" t="s">
        <v>12265</v>
      </c>
      <c r="G1726">
        <f t="shared" si="78"/>
        <v>32768</v>
      </c>
      <c r="H1726" t="b">
        <f t="shared" si="79"/>
        <v>0</v>
      </c>
      <c r="I1726" t="s">
        <v>240</v>
      </c>
      <c r="J1726">
        <f t="shared" si="80"/>
        <v>100000000</v>
      </c>
      <c r="K1726" t="s">
        <v>16</v>
      </c>
      <c r="L1726">
        <v>0</v>
      </c>
      <c r="M1726">
        <f>Googleplaystore[[#This Row],[Installed]]*Googleplaystore[[#This Row],[Price]]</f>
        <v>0</v>
      </c>
      <c r="N1726" t="s">
        <v>17</v>
      </c>
      <c r="O1726" t="s">
        <v>2029</v>
      </c>
      <c r="P1726" s="1">
        <v>43304</v>
      </c>
      <c r="Q1726" s="16" t="s">
        <v>2317</v>
      </c>
      <c r="R1726" t="s">
        <v>20</v>
      </c>
    </row>
    <row r="1727" spans="1:18" x14ac:dyDescent="0.3">
      <c r="A1727">
        <v>4.3</v>
      </c>
      <c r="B1727" t="s">
        <v>2047</v>
      </c>
      <c r="C1727" t="s">
        <v>2012</v>
      </c>
      <c r="E1727">
        <v>10538</v>
      </c>
      <c r="F1727" t="s">
        <v>12877</v>
      </c>
      <c r="G1727">
        <f t="shared" si="78"/>
        <v>51200</v>
      </c>
      <c r="H1727" t="b">
        <f t="shared" si="79"/>
        <v>0</v>
      </c>
      <c r="I1727" t="s">
        <v>42</v>
      </c>
      <c r="J1727">
        <f t="shared" si="80"/>
        <v>1000000</v>
      </c>
      <c r="K1727" t="s">
        <v>16</v>
      </c>
      <c r="L1727">
        <v>0</v>
      </c>
      <c r="M1727">
        <f>Googleplaystore[[#This Row],[Installed]]*Googleplaystore[[#This Row],[Price]]</f>
        <v>0</v>
      </c>
      <c r="N1727" t="s">
        <v>222</v>
      </c>
      <c r="O1727" t="s">
        <v>2029</v>
      </c>
      <c r="P1727" s="1">
        <v>43313</v>
      </c>
      <c r="Q1727" s="16" t="s">
        <v>78</v>
      </c>
      <c r="R1727" t="s">
        <v>39</v>
      </c>
    </row>
    <row r="1728" spans="1:18" x14ac:dyDescent="0.3">
      <c r="A1728">
        <v>4.4000000000000004</v>
      </c>
      <c r="B1728" t="s">
        <v>2318</v>
      </c>
      <c r="C1728" t="s">
        <v>2012</v>
      </c>
      <c r="E1728">
        <v>105620</v>
      </c>
      <c r="F1728" t="s">
        <v>12478</v>
      </c>
      <c r="G1728">
        <f t="shared" si="78"/>
        <v>62464</v>
      </c>
      <c r="H1728" t="b">
        <f t="shared" si="79"/>
        <v>0</v>
      </c>
      <c r="I1728" t="s">
        <v>42</v>
      </c>
      <c r="J1728">
        <f t="shared" si="80"/>
        <v>1000000</v>
      </c>
      <c r="K1728" t="s">
        <v>16</v>
      </c>
      <c r="L1728">
        <v>0</v>
      </c>
      <c r="M1728">
        <f>Googleplaystore[[#This Row],[Installed]]*Googleplaystore[[#This Row],[Price]]</f>
        <v>0</v>
      </c>
      <c r="N1728" t="s">
        <v>70</v>
      </c>
      <c r="O1728" t="s">
        <v>2029</v>
      </c>
      <c r="P1728" s="1">
        <v>43297</v>
      </c>
      <c r="Q1728" s="16" t="s">
        <v>2319</v>
      </c>
      <c r="R1728" t="s">
        <v>50</v>
      </c>
    </row>
    <row r="1729" spans="1:18" x14ac:dyDescent="0.3">
      <c r="A1729">
        <v>4.7</v>
      </c>
      <c r="B1729" t="s">
        <v>2320</v>
      </c>
      <c r="C1729" t="s">
        <v>2012</v>
      </c>
      <c r="E1729">
        <v>37139</v>
      </c>
      <c r="F1729" t="s">
        <v>12582</v>
      </c>
      <c r="G1729">
        <f t="shared" si="78"/>
        <v>50176</v>
      </c>
      <c r="H1729" t="b">
        <f t="shared" si="79"/>
        <v>0</v>
      </c>
      <c r="I1729" t="s">
        <v>42</v>
      </c>
      <c r="J1729">
        <f t="shared" si="80"/>
        <v>1000000</v>
      </c>
      <c r="K1729" t="s">
        <v>16</v>
      </c>
      <c r="L1729">
        <v>0</v>
      </c>
      <c r="M1729">
        <f>Googleplaystore[[#This Row],[Installed]]*Googleplaystore[[#This Row],[Price]]</f>
        <v>0</v>
      </c>
      <c r="N1729" t="s">
        <v>70</v>
      </c>
      <c r="O1729" t="s">
        <v>2029</v>
      </c>
      <c r="P1729" s="1">
        <v>43124</v>
      </c>
      <c r="Q1729" s="16">
        <v>8</v>
      </c>
      <c r="R1729" t="s">
        <v>50</v>
      </c>
    </row>
    <row r="1730" spans="1:18" x14ac:dyDescent="0.3">
      <c r="A1730">
        <v>4.2</v>
      </c>
      <c r="B1730" t="s">
        <v>2321</v>
      </c>
      <c r="C1730" t="s">
        <v>2012</v>
      </c>
      <c r="E1730">
        <v>147791</v>
      </c>
      <c r="F1730" t="s">
        <v>12264</v>
      </c>
      <c r="G1730">
        <f t="shared" si="78"/>
        <v>38912</v>
      </c>
      <c r="H1730" t="b">
        <f t="shared" si="79"/>
        <v>0</v>
      </c>
      <c r="I1730" t="s">
        <v>26</v>
      </c>
      <c r="J1730">
        <f t="shared" si="80"/>
        <v>5000000</v>
      </c>
      <c r="K1730" t="s">
        <v>16</v>
      </c>
      <c r="L1730">
        <v>0</v>
      </c>
      <c r="M1730">
        <f>Googleplaystore[[#This Row],[Installed]]*Googleplaystore[[#This Row],[Price]]</f>
        <v>0</v>
      </c>
      <c r="N1730" t="s">
        <v>30</v>
      </c>
      <c r="O1730" t="s">
        <v>2029</v>
      </c>
      <c r="P1730" s="1">
        <v>43307</v>
      </c>
      <c r="Q1730" s="16">
        <v>1.3</v>
      </c>
      <c r="R1730" t="s">
        <v>143</v>
      </c>
    </row>
    <row r="1731" spans="1:18" x14ac:dyDescent="0.3">
      <c r="A1731">
        <v>4.0999999999999996</v>
      </c>
      <c r="B1731" t="s">
        <v>2322</v>
      </c>
      <c r="C1731" t="s">
        <v>2012</v>
      </c>
      <c r="E1731">
        <v>347883</v>
      </c>
      <c r="F1731" t="s">
        <v>12191</v>
      </c>
      <c r="G1731">
        <f t="shared" ref="G1731:G1794" si="81">IF(ISNUMBER(SEARCH("M",F1731)), VALUE(LEFT(F1731, LEN(F1731)-1) *1024))</f>
        <v>20480</v>
      </c>
      <c r="H1731" t="b">
        <f t="shared" ref="H1731:H1794" si="82">IF(ISNUMBER(SEARCH("K",F1731)), VALUE(LEFT(F1731, LEN(F1731)-1)))</f>
        <v>0</v>
      </c>
      <c r="I1731" t="s">
        <v>55</v>
      </c>
      <c r="J1731">
        <f t="shared" ref="J1731:J1794" si="83">IF(ISNUMBER(SEARCH("+", I1731)), VALUE(SUBSTITUTE(I1731, "+", "")), I1731)</f>
        <v>10000000</v>
      </c>
      <c r="K1731" t="s">
        <v>16</v>
      </c>
      <c r="L1731">
        <v>0</v>
      </c>
      <c r="M1731">
        <f>Googleplaystore[[#This Row],[Installed]]*Googleplaystore[[#This Row],[Price]]</f>
        <v>0</v>
      </c>
      <c r="N1731" t="s">
        <v>17</v>
      </c>
      <c r="O1731" t="s">
        <v>2029</v>
      </c>
      <c r="P1731" s="1">
        <v>43175</v>
      </c>
      <c r="Q1731" s="16" t="s">
        <v>2134</v>
      </c>
      <c r="R1731" t="s">
        <v>20</v>
      </c>
    </row>
    <row r="1732" spans="1:18" x14ac:dyDescent="0.3">
      <c r="A1732">
        <v>4.5</v>
      </c>
      <c r="B1732" t="s">
        <v>2323</v>
      </c>
      <c r="C1732" t="s">
        <v>2012</v>
      </c>
      <c r="E1732">
        <v>343263</v>
      </c>
      <c r="F1732" t="s">
        <v>31</v>
      </c>
      <c r="G1732" t="b">
        <f t="shared" si="81"/>
        <v>0</v>
      </c>
      <c r="H1732" t="b">
        <f t="shared" si="82"/>
        <v>0</v>
      </c>
      <c r="I1732" t="s">
        <v>55</v>
      </c>
      <c r="J1732">
        <f t="shared" si="83"/>
        <v>10000000</v>
      </c>
      <c r="K1732" t="s">
        <v>16</v>
      </c>
      <c r="L1732">
        <v>0</v>
      </c>
      <c r="M1732">
        <f>Googleplaystore[[#This Row],[Installed]]*Googleplaystore[[#This Row],[Price]]</f>
        <v>0</v>
      </c>
      <c r="N1732" t="s">
        <v>70</v>
      </c>
      <c r="O1732" t="s">
        <v>2029</v>
      </c>
      <c r="P1732" s="1">
        <v>43318</v>
      </c>
      <c r="Q1732" s="16" t="s">
        <v>377</v>
      </c>
      <c r="R1732" t="s">
        <v>20</v>
      </c>
    </row>
    <row r="1733" spans="1:18" x14ac:dyDescent="0.3">
      <c r="A1733">
        <v>4.5</v>
      </c>
      <c r="B1733" t="s">
        <v>2324</v>
      </c>
      <c r="C1733" t="s">
        <v>2012</v>
      </c>
      <c r="E1733">
        <v>216849</v>
      </c>
      <c r="F1733" t="s">
        <v>31</v>
      </c>
      <c r="G1733" t="b">
        <f t="shared" si="81"/>
        <v>0</v>
      </c>
      <c r="H1733" t="b">
        <f t="shared" si="82"/>
        <v>0</v>
      </c>
      <c r="I1733" t="s">
        <v>55</v>
      </c>
      <c r="J1733">
        <f t="shared" si="83"/>
        <v>10000000</v>
      </c>
      <c r="K1733" t="s">
        <v>16</v>
      </c>
      <c r="L1733">
        <v>0</v>
      </c>
      <c r="M1733">
        <f>Googleplaystore[[#This Row],[Installed]]*Googleplaystore[[#This Row],[Price]]</f>
        <v>0</v>
      </c>
      <c r="N1733" t="s">
        <v>17</v>
      </c>
      <c r="O1733" t="s">
        <v>2311</v>
      </c>
      <c r="P1733" s="1">
        <v>43297</v>
      </c>
      <c r="Q1733" s="16">
        <v>0</v>
      </c>
      <c r="R1733" t="s">
        <v>31</v>
      </c>
    </row>
    <row r="1734" spans="1:18" x14ac:dyDescent="0.3">
      <c r="A1734">
        <v>4.5</v>
      </c>
      <c r="B1734" t="s">
        <v>2325</v>
      </c>
      <c r="C1734" t="s">
        <v>2012</v>
      </c>
      <c r="E1734">
        <v>354373</v>
      </c>
      <c r="F1734" t="s">
        <v>12479</v>
      </c>
      <c r="G1734">
        <f t="shared" si="81"/>
        <v>67584</v>
      </c>
      <c r="H1734" t="b">
        <f t="shared" si="82"/>
        <v>0</v>
      </c>
      <c r="I1734" t="s">
        <v>55</v>
      </c>
      <c r="J1734">
        <f t="shared" si="83"/>
        <v>10000000</v>
      </c>
      <c r="K1734" t="s">
        <v>16</v>
      </c>
      <c r="L1734">
        <v>0</v>
      </c>
      <c r="M1734">
        <f>Googleplaystore[[#This Row],[Installed]]*Googleplaystore[[#This Row],[Price]]</f>
        <v>0</v>
      </c>
      <c r="N1734" t="s">
        <v>70</v>
      </c>
      <c r="O1734" t="s">
        <v>2029</v>
      </c>
      <c r="P1734" s="1">
        <v>43020</v>
      </c>
      <c r="Q1734" s="16" t="s">
        <v>2134</v>
      </c>
      <c r="R1734" t="s">
        <v>50</v>
      </c>
    </row>
    <row r="1735" spans="1:18" x14ac:dyDescent="0.3">
      <c r="A1735">
        <v>4.0999999999999996</v>
      </c>
      <c r="B1735" t="s">
        <v>2326</v>
      </c>
      <c r="C1735" t="s">
        <v>2012</v>
      </c>
      <c r="E1735">
        <v>753043</v>
      </c>
      <c r="F1735" t="s">
        <v>12233</v>
      </c>
      <c r="G1735">
        <f t="shared" si="81"/>
        <v>58368</v>
      </c>
      <c r="H1735" t="b">
        <f t="shared" si="82"/>
        <v>0</v>
      </c>
      <c r="I1735" t="s">
        <v>240</v>
      </c>
      <c r="J1735">
        <f t="shared" si="83"/>
        <v>100000000</v>
      </c>
      <c r="K1735" t="s">
        <v>16</v>
      </c>
      <c r="L1735">
        <v>0</v>
      </c>
      <c r="M1735">
        <f>Googleplaystore[[#This Row],[Installed]]*Googleplaystore[[#This Row],[Price]]</f>
        <v>0</v>
      </c>
      <c r="N1735" t="s">
        <v>30</v>
      </c>
      <c r="O1735" t="s">
        <v>2029</v>
      </c>
      <c r="P1735" s="1">
        <v>43313</v>
      </c>
      <c r="Q1735" s="16" t="s">
        <v>2327</v>
      </c>
      <c r="R1735" t="s">
        <v>20</v>
      </c>
    </row>
    <row r="1736" spans="1:18" x14ac:dyDescent="0.3">
      <c r="A1736">
        <v>4.3</v>
      </c>
      <c r="B1736" t="s">
        <v>2328</v>
      </c>
      <c r="C1736" t="s">
        <v>2012</v>
      </c>
      <c r="E1736">
        <v>43055</v>
      </c>
      <c r="F1736" t="s">
        <v>13039</v>
      </c>
      <c r="G1736">
        <f t="shared" si="81"/>
        <v>97280</v>
      </c>
      <c r="H1736" t="b">
        <f t="shared" si="82"/>
        <v>0</v>
      </c>
      <c r="I1736" t="s">
        <v>26</v>
      </c>
      <c r="J1736">
        <f t="shared" si="83"/>
        <v>5000000</v>
      </c>
      <c r="K1736" t="s">
        <v>16</v>
      </c>
      <c r="L1736">
        <v>0</v>
      </c>
      <c r="M1736">
        <f>Googleplaystore[[#This Row],[Installed]]*Googleplaystore[[#This Row],[Price]]</f>
        <v>0</v>
      </c>
      <c r="N1736" t="s">
        <v>17</v>
      </c>
      <c r="O1736" t="s">
        <v>2311</v>
      </c>
      <c r="P1736" s="1">
        <v>43280</v>
      </c>
      <c r="Q1736" s="16" t="s">
        <v>770</v>
      </c>
      <c r="R1736" t="s">
        <v>53</v>
      </c>
    </row>
    <row r="1737" spans="1:18" x14ac:dyDescent="0.3">
      <c r="A1737">
        <v>4.5</v>
      </c>
      <c r="B1737" t="s">
        <v>2329</v>
      </c>
      <c r="C1737" t="s">
        <v>2012</v>
      </c>
      <c r="E1737">
        <v>80678</v>
      </c>
      <c r="F1737" t="s">
        <v>31</v>
      </c>
      <c r="G1737" t="b">
        <f t="shared" si="81"/>
        <v>0</v>
      </c>
      <c r="H1737" t="b">
        <f t="shared" si="82"/>
        <v>0</v>
      </c>
      <c r="I1737" t="s">
        <v>26</v>
      </c>
      <c r="J1737">
        <f t="shared" si="83"/>
        <v>5000000</v>
      </c>
      <c r="K1737" t="s">
        <v>16</v>
      </c>
      <c r="L1737">
        <v>0</v>
      </c>
      <c r="M1737">
        <f>Googleplaystore[[#This Row],[Installed]]*Googleplaystore[[#This Row],[Price]]</f>
        <v>0</v>
      </c>
      <c r="N1737" t="s">
        <v>222</v>
      </c>
      <c r="O1737" t="s">
        <v>2029</v>
      </c>
      <c r="P1737" s="1">
        <v>43245</v>
      </c>
      <c r="Q1737" s="16">
        <v>0</v>
      </c>
      <c r="R1737" t="s">
        <v>31</v>
      </c>
    </row>
    <row r="1738" spans="1:18" x14ac:dyDescent="0.3">
      <c r="A1738">
        <v>4.4000000000000004</v>
      </c>
      <c r="B1738" t="s">
        <v>2330</v>
      </c>
      <c r="C1738" t="s">
        <v>2012</v>
      </c>
      <c r="E1738">
        <v>153381</v>
      </c>
      <c r="F1738" t="s">
        <v>31</v>
      </c>
      <c r="G1738" t="b">
        <f t="shared" si="81"/>
        <v>0</v>
      </c>
      <c r="H1738" t="b">
        <f t="shared" si="82"/>
        <v>0</v>
      </c>
      <c r="I1738" t="s">
        <v>55</v>
      </c>
      <c r="J1738">
        <f t="shared" si="83"/>
        <v>10000000</v>
      </c>
      <c r="K1738" t="s">
        <v>16</v>
      </c>
      <c r="L1738">
        <v>0</v>
      </c>
      <c r="M1738">
        <f>Googleplaystore[[#This Row],[Installed]]*Googleplaystore[[#This Row],[Price]]</f>
        <v>0</v>
      </c>
      <c r="N1738" t="s">
        <v>30</v>
      </c>
      <c r="O1738" t="s">
        <v>2029</v>
      </c>
      <c r="P1738" s="1">
        <v>43269</v>
      </c>
      <c r="Q1738" s="16" t="s">
        <v>2331</v>
      </c>
      <c r="R1738" t="s">
        <v>50</v>
      </c>
    </row>
    <row r="1739" spans="1:18" x14ac:dyDescent="0.3">
      <c r="A1739">
        <v>4.5</v>
      </c>
      <c r="B1739" t="s">
        <v>2332</v>
      </c>
      <c r="C1739" t="s">
        <v>2012</v>
      </c>
      <c r="E1739">
        <v>559</v>
      </c>
      <c r="F1739" t="s">
        <v>12265</v>
      </c>
      <c r="G1739">
        <f t="shared" si="81"/>
        <v>32768</v>
      </c>
      <c r="H1739" t="b">
        <f t="shared" si="82"/>
        <v>0</v>
      </c>
      <c r="I1739" t="s">
        <v>34</v>
      </c>
      <c r="J1739">
        <f t="shared" si="83"/>
        <v>100000</v>
      </c>
      <c r="K1739" t="s">
        <v>16</v>
      </c>
      <c r="L1739">
        <v>0</v>
      </c>
      <c r="M1739">
        <f>Googleplaystore[[#This Row],[Installed]]*Googleplaystore[[#This Row],[Price]]</f>
        <v>0</v>
      </c>
      <c r="N1739" t="s">
        <v>70</v>
      </c>
      <c r="O1739" t="s">
        <v>2029</v>
      </c>
      <c r="P1739" s="1">
        <v>43315</v>
      </c>
      <c r="Q1739" s="16" t="s">
        <v>858</v>
      </c>
      <c r="R1739" t="s">
        <v>53</v>
      </c>
    </row>
    <row r="1740" spans="1:18" x14ac:dyDescent="0.3">
      <c r="A1740">
        <v>4.5999999999999996</v>
      </c>
      <c r="B1740" t="s">
        <v>2333</v>
      </c>
      <c r="C1740" t="s">
        <v>2012</v>
      </c>
      <c r="E1740">
        <v>3073251</v>
      </c>
      <c r="F1740" t="s">
        <v>12185</v>
      </c>
      <c r="G1740">
        <f t="shared" si="81"/>
        <v>33792</v>
      </c>
      <c r="H1740" t="b">
        <f t="shared" si="82"/>
        <v>0</v>
      </c>
      <c r="I1740" t="s">
        <v>29</v>
      </c>
      <c r="J1740">
        <f t="shared" si="83"/>
        <v>50000000</v>
      </c>
      <c r="K1740" t="s">
        <v>16</v>
      </c>
      <c r="L1740">
        <v>0</v>
      </c>
      <c r="M1740">
        <f>Googleplaystore[[#This Row],[Installed]]*Googleplaystore[[#This Row],[Price]]</f>
        <v>0</v>
      </c>
      <c r="N1740" t="s">
        <v>70</v>
      </c>
      <c r="O1740" t="s">
        <v>2029</v>
      </c>
      <c r="P1740" s="1">
        <v>43306</v>
      </c>
      <c r="Q1740" s="16" t="s">
        <v>2334</v>
      </c>
      <c r="R1740" t="s">
        <v>50</v>
      </c>
    </row>
    <row r="1741" spans="1:18" x14ac:dyDescent="0.3">
      <c r="A1741">
        <v>4</v>
      </c>
      <c r="B1741" t="s">
        <v>2335</v>
      </c>
      <c r="C1741" t="s">
        <v>2012</v>
      </c>
      <c r="E1741">
        <v>26649</v>
      </c>
      <c r="F1741" t="s">
        <v>12479</v>
      </c>
      <c r="G1741">
        <f t="shared" si="81"/>
        <v>67584</v>
      </c>
      <c r="H1741" t="b">
        <f t="shared" si="82"/>
        <v>0</v>
      </c>
      <c r="I1741" t="s">
        <v>26</v>
      </c>
      <c r="J1741">
        <f t="shared" si="83"/>
        <v>5000000</v>
      </c>
      <c r="K1741" t="s">
        <v>16</v>
      </c>
      <c r="L1741">
        <v>0</v>
      </c>
      <c r="M1741">
        <f>Googleplaystore[[#This Row],[Installed]]*Googleplaystore[[#This Row],[Price]]</f>
        <v>0</v>
      </c>
      <c r="N1741" t="s">
        <v>30</v>
      </c>
      <c r="O1741" t="s">
        <v>2029</v>
      </c>
      <c r="P1741" s="1">
        <v>43317</v>
      </c>
      <c r="Q1741" s="16">
        <v>1.2</v>
      </c>
      <c r="R1741" t="s">
        <v>32</v>
      </c>
    </row>
    <row r="1742" spans="1:18" x14ac:dyDescent="0.3">
      <c r="A1742">
        <v>4.3</v>
      </c>
      <c r="B1742" t="s">
        <v>2336</v>
      </c>
      <c r="C1742" t="s">
        <v>2012</v>
      </c>
      <c r="E1742">
        <v>2151039</v>
      </c>
      <c r="F1742" t="s">
        <v>13110</v>
      </c>
      <c r="G1742">
        <f t="shared" si="81"/>
        <v>76800</v>
      </c>
      <c r="H1742" t="b">
        <f t="shared" si="82"/>
        <v>0</v>
      </c>
      <c r="I1742" t="s">
        <v>29</v>
      </c>
      <c r="J1742">
        <f t="shared" si="83"/>
        <v>50000000</v>
      </c>
      <c r="K1742" t="s">
        <v>16</v>
      </c>
      <c r="L1742">
        <v>0</v>
      </c>
      <c r="M1742">
        <f>Googleplaystore[[#This Row],[Installed]]*Googleplaystore[[#This Row],[Price]]</f>
        <v>0</v>
      </c>
      <c r="N1742" t="s">
        <v>30</v>
      </c>
      <c r="O1742" t="s">
        <v>2029</v>
      </c>
      <c r="P1742" s="1">
        <v>43313</v>
      </c>
      <c r="Q1742" s="16" t="s">
        <v>2337</v>
      </c>
      <c r="R1742" t="s">
        <v>20</v>
      </c>
    </row>
    <row r="1743" spans="1:18" x14ac:dyDescent="0.3">
      <c r="A1743">
        <v>4.5</v>
      </c>
      <c r="B1743" t="s">
        <v>2338</v>
      </c>
      <c r="C1743" t="s">
        <v>2012</v>
      </c>
      <c r="E1743">
        <v>306764</v>
      </c>
      <c r="F1743" t="s">
        <v>12184</v>
      </c>
      <c r="G1743">
        <f t="shared" si="81"/>
        <v>29696</v>
      </c>
      <c r="H1743" t="b">
        <f t="shared" si="82"/>
        <v>0</v>
      </c>
      <c r="I1743" t="s">
        <v>55</v>
      </c>
      <c r="J1743">
        <f t="shared" si="83"/>
        <v>10000000</v>
      </c>
      <c r="K1743" t="s">
        <v>16</v>
      </c>
      <c r="L1743">
        <v>0</v>
      </c>
      <c r="M1743">
        <f>Googleplaystore[[#This Row],[Installed]]*Googleplaystore[[#This Row],[Price]]</f>
        <v>0</v>
      </c>
      <c r="N1743" t="s">
        <v>17</v>
      </c>
      <c r="O1743" t="s">
        <v>2162</v>
      </c>
      <c r="P1743" s="1">
        <v>43315</v>
      </c>
      <c r="Q1743" s="16">
        <v>6.2</v>
      </c>
      <c r="R1743" t="s">
        <v>20</v>
      </c>
    </row>
    <row r="1744" spans="1:18" x14ac:dyDescent="0.3">
      <c r="A1744">
        <v>4.2</v>
      </c>
      <c r="B1744" t="s">
        <v>2036</v>
      </c>
      <c r="C1744" t="s">
        <v>2012</v>
      </c>
      <c r="E1744">
        <v>1500622</v>
      </c>
      <c r="F1744" t="s">
        <v>12185</v>
      </c>
      <c r="G1744">
        <f t="shared" si="81"/>
        <v>33792</v>
      </c>
      <c r="H1744" t="b">
        <f t="shared" si="82"/>
        <v>0</v>
      </c>
      <c r="I1744" t="s">
        <v>240</v>
      </c>
      <c r="J1744">
        <f t="shared" si="83"/>
        <v>100000000</v>
      </c>
      <c r="K1744" t="s">
        <v>16</v>
      </c>
      <c r="L1744">
        <v>0</v>
      </c>
      <c r="M1744">
        <f>Googleplaystore[[#This Row],[Installed]]*Googleplaystore[[#This Row],[Price]]</f>
        <v>0</v>
      </c>
      <c r="N1744" t="s">
        <v>17</v>
      </c>
      <c r="O1744" t="s">
        <v>2029</v>
      </c>
      <c r="P1744" s="1">
        <v>43199</v>
      </c>
      <c r="Q1744" s="16" t="s">
        <v>189</v>
      </c>
      <c r="R1744" t="s">
        <v>50</v>
      </c>
    </row>
    <row r="1745" spans="1:18" x14ac:dyDescent="0.3">
      <c r="A1745">
        <v>4.5</v>
      </c>
      <c r="B1745" t="s">
        <v>2056</v>
      </c>
      <c r="C1745" t="s">
        <v>2012</v>
      </c>
      <c r="E1745">
        <v>14201604</v>
      </c>
      <c r="F1745" t="s">
        <v>12291</v>
      </c>
      <c r="G1745">
        <f t="shared" si="81"/>
        <v>53248</v>
      </c>
      <c r="H1745" t="b">
        <f t="shared" si="82"/>
        <v>0</v>
      </c>
      <c r="I1745" t="s">
        <v>240</v>
      </c>
      <c r="J1745">
        <f t="shared" si="83"/>
        <v>100000000</v>
      </c>
      <c r="K1745" t="s">
        <v>16</v>
      </c>
      <c r="L1745">
        <v>0</v>
      </c>
      <c r="M1745">
        <f>Googleplaystore[[#This Row],[Installed]]*Googleplaystore[[#This Row],[Price]]</f>
        <v>0</v>
      </c>
      <c r="N1745" t="s">
        <v>17</v>
      </c>
      <c r="O1745" t="s">
        <v>2057</v>
      </c>
      <c r="P1745" s="1">
        <v>43312</v>
      </c>
      <c r="Q1745" s="16" t="s">
        <v>2058</v>
      </c>
      <c r="R1745" t="s">
        <v>20</v>
      </c>
    </row>
    <row r="1746" spans="1:18" x14ac:dyDescent="0.3">
      <c r="A1746">
        <v>4.5999999999999996</v>
      </c>
      <c r="B1746" t="s">
        <v>2339</v>
      </c>
      <c r="C1746" t="s">
        <v>2012</v>
      </c>
      <c r="E1746">
        <v>280098</v>
      </c>
      <c r="F1746" t="s">
        <v>12877</v>
      </c>
      <c r="G1746">
        <f t="shared" si="81"/>
        <v>51200</v>
      </c>
      <c r="H1746" t="b">
        <f t="shared" si="82"/>
        <v>0</v>
      </c>
      <c r="I1746" t="s">
        <v>55</v>
      </c>
      <c r="J1746">
        <f t="shared" si="83"/>
        <v>10000000</v>
      </c>
      <c r="K1746" t="s">
        <v>16</v>
      </c>
      <c r="L1746">
        <v>0</v>
      </c>
      <c r="M1746">
        <f>Googleplaystore[[#This Row],[Installed]]*Googleplaystore[[#This Row],[Price]]</f>
        <v>0</v>
      </c>
      <c r="N1746" t="s">
        <v>17</v>
      </c>
      <c r="O1746" t="s">
        <v>2016</v>
      </c>
      <c r="P1746" s="1">
        <v>43301</v>
      </c>
      <c r="Q1746" s="16" t="s">
        <v>2340</v>
      </c>
      <c r="R1746" t="s">
        <v>20</v>
      </c>
    </row>
    <row r="1747" spans="1:18" x14ac:dyDescent="0.3">
      <c r="A1747">
        <v>4.5</v>
      </c>
      <c r="B1747" t="s">
        <v>2024</v>
      </c>
      <c r="C1747" t="s">
        <v>2012</v>
      </c>
      <c r="E1747">
        <v>148990</v>
      </c>
      <c r="F1747" t="s">
        <v>12416</v>
      </c>
      <c r="G1747">
        <f t="shared" si="81"/>
        <v>47104</v>
      </c>
      <c r="H1747" t="b">
        <f t="shared" si="82"/>
        <v>0</v>
      </c>
      <c r="I1747" t="s">
        <v>55</v>
      </c>
      <c r="J1747">
        <f t="shared" si="83"/>
        <v>10000000</v>
      </c>
      <c r="K1747" t="s">
        <v>16</v>
      </c>
      <c r="L1747">
        <v>0</v>
      </c>
      <c r="M1747">
        <f>Googleplaystore[[#This Row],[Installed]]*Googleplaystore[[#This Row],[Price]]</f>
        <v>0</v>
      </c>
      <c r="N1747" t="s">
        <v>17</v>
      </c>
      <c r="O1747" t="s">
        <v>2019</v>
      </c>
      <c r="P1747" s="1">
        <v>43298</v>
      </c>
      <c r="Q1747" s="16" t="s">
        <v>2025</v>
      </c>
      <c r="R1747" t="s">
        <v>20</v>
      </c>
    </row>
    <row r="1748" spans="1:18" x14ac:dyDescent="0.3">
      <c r="A1748">
        <v>4.7</v>
      </c>
      <c r="B1748" t="s">
        <v>2021</v>
      </c>
      <c r="C1748" t="s">
        <v>2012</v>
      </c>
      <c r="E1748">
        <v>154264</v>
      </c>
      <c r="F1748" t="s">
        <v>12190</v>
      </c>
      <c r="G1748">
        <f t="shared" si="81"/>
        <v>12288</v>
      </c>
      <c r="H1748" t="b">
        <f t="shared" si="82"/>
        <v>0</v>
      </c>
      <c r="I1748" t="s">
        <v>55</v>
      </c>
      <c r="J1748">
        <f t="shared" si="83"/>
        <v>10000000</v>
      </c>
      <c r="K1748" t="s">
        <v>16</v>
      </c>
      <c r="L1748">
        <v>0</v>
      </c>
      <c r="M1748">
        <f>Googleplaystore[[#This Row],[Installed]]*Googleplaystore[[#This Row],[Price]]</f>
        <v>0</v>
      </c>
      <c r="N1748" t="s">
        <v>17</v>
      </c>
      <c r="O1748" t="s">
        <v>2022</v>
      </c>
      <c r="P1748" s="1">
        <v>43259</v>
      </c>
      <c r="Q1748" s="16">
        <v>0</v>
      </c>
      <c r="R1748" t="s">
        <v>31</v>
      </c>
    </row>
    <row r="1749" spans="1:18" x14ac:dyDescent="0.3">
      <c r="A1749">
        <v>4.5</v>
      </c>
      <c r="B1749" t="s">
        <v>2341</v>
      </c>
      <c r="C1749" t="s">
        <v>2012</v>
      </c>
      <c r="E1749">
        <v>26985</v>
      </c>
      <c r="F1749" t="s">
        <v>12405</v>
      </c>
      <c r="G1749">
        <f t="shared" si="81"/>
        <v>41984</v>
      </c>
      <c r="H1749" t="b">
        <f t="shared" si="82"/>
        <v>0</v>
      </c>
      <c r="I1749" t="s">
        <v>26</v>
      </c>
      <c r="J1749">
        <f t="shared" si="83"/>
        <v>5000000</v>
      </c>
      <c r="K1749" t="s">
        <v>16</v>
      </c>
      <c r="L1749">
        <v>0</v>
      </c>
      <c r="M1749">
        <f>Googleplaystore[[#This Row],[Installed]]*Googleplaystore[[#This Row],[Price]]</f>
        <v>0</v>
      </c>
      <c r="N1749" t="s">
        <v>17</v>
      </c>
      <c r="O1749" t="s">
        <v>2019</v>
      </c>
      <c r="P1749" s="1">
        <v>43255</v>
      </c>
      <c r="Q1749" s="16" t="s">
        <v>125</v>
      </c>
      <c r="R1749" t="s">
        <v>20</v>
      </c>
    </row>
    <row r="1750" spans="1:18" x14ac:dyDescent="0.3">
      <c r="A1750">
        <v>4.5</v>
      </c>
      <c r="B1750" t="s">
        <v>2342</v>
      </c>
      <c r="C1750" t="s">
        <v>2012</v>
      </c>
      <c r="E1750">
        <v>1125438</v>
      </c>
      <c r="F1750" t="s">
        <v>12577</v>
      </c>
      <c r="G1750">
        <f t="shared" si="81"/>
        <v>64512</v>
      </c>
      <c r="H1750" t="b">
        <f t="shared" si="82"/>
        <v>0</v>
      </c>
      <c r="I1750" t="s">
        <v>55</v>
      </c>
      <c r="J1750">
        <f t="shared" si="83"/>
        <v>10000000</v>
      </c>
      <c r="K1750" t="s">
        <v>16</v>
      </c>
      <c r="L1750">
        <v>0</v>
      </c>
      <c r="M1750">
        <f>Googleplaystore[[#This Row],[Installed]]*Googleplaystore[[#This Row],[Price]]</f>
        <v>0</v>
      </c>
      <c r="N1750" t="s">
        <v>17</v>
      </c>
      <c r="O1750" t="s">
        <v>2019</v>
      </c>
      <c r="P1750" s="1">
        <v>43286</v>
      </c>
      <c r="Q1750" s="16" t="s">
        <v>2343</v>
      </c>
      <c r="R1750" t="s">
        <v>20</v>
      </c>
    </row>
    <row r="1751" spans="1:18" x14ac:dyDescent="0.3">
      <c r="A1751">
        <v>4.5</v>
      </c>
      <c r="B1751" t="s">
        <v>2125</v>
      </c>
      <c r="C1751" t="s">
        <v>2012</v>
      </c>
      <c r="E1751">
        <v>5387781</v>
      </c>
      <c r="F1751" t="s">
        <v>12537</v>
      </c>
      <c r="G1751">
        <f t="shared" si="81"/>
        <v>54272</v>
      </c>
      <c r="H1751" t="b">
        <f t="shared" si="82"/>
        <v>0</v>
      </c>
      <c r="I1751" t="s">
        <v>240</v>
      </c>
      <c r="J1751">
        <f t="shared" si="83"/>
        <v>100000000</v>
      </c>
      <c r="K1751" t="s">
        <v>16</v>
      </c>
      <c r="L1751">
        <v>0</v>
      </c>
      <c r="M1751">
        <f>Googleplaystore[[#This Row],[Installed]]*Googleplaystore[[#This Row],[Price]]</f>
        <v>0</v>
      </c>
      <c r="N1751" t="s">
        <v>17</v>
      </c>
      <c r="O1751" t="s">
        <v>2072</v>
      </c>
      <c r="P1751" s="1">
        <v>43158</v>
      </c>
      <c r="Q1751" s="16">
        <v>2.5</v>
      </c>
      <c r="R1751" t="s">
        <v>50</v>
      </c>
    </row>
    <row r="1752" spans="1:18" x14ac:dyDescent="0.3">
      <c r="A1752">
        <v>4.4000000000000004</v>
      </c>
      <c r="B1752" t="s">
        <v>2084</v>
      </c>
      <c r="C1752" t="s">
        <v>2012</v>
      </c>
      <c r="E1752">
        <v>8923847</v>
      </c>
      <c r="F1752" t="s">
        <v>12577</v>
      </c>
      <c r="G1752">
        <f t="shared" si="81"/>
        <v>64512</v>
      </c>
      <c r="H1752" t="b">
        <f t="shared" si="82"/>
        <v>0</v>
      </c>
      <c r="I1752" t="s">
        <v>240</v>
      </c>
      <c r="J1752">
        <f t="shared" si="83"/>
        <v>100000000</v>
      </c>
      <c r="K1752" t="s">
        <v>16</v>
      </c>
      <c r="L1752">
        <v>0</v>
      </c>
      <c r="M1752">
        <f>Googleplaystore[[#This Row],[Installed]]*Googleplaystore[[#This Row],[Price]]</f>
        <v>0</v>
      </c>
      <c r="N1752" t="s">
        <v>17</v>
      </c>
      <c r="O1752" t="s">
        <v>2072</v>
      </c>
      <c r="P1752" s="1">
        <v>43283</v>
      </c>
      <c r="Q1752" s="16" t="s">
        <v>2085</v>
      </c>
      <c r="R1752" t="s">
        <v>32</v>
      </c>
    </row>
    <row r="1753" spans="1:18" x14ac:dyDescent="0.3">
      <c r="A1753">
        <v>4.5999999999999996</v>
      </c>
      <c r="B1753" t="s">
        <v>2291</v>
      </c>
      <c r="C1753" t="s">
        <v>2012</v>
      </c>
      <c r="E1753">
        <v>1327269</v>
      </c>
      <c r="F1753" t="s">
        <v>13033</v>
      </c>
      <c r="G1753">
        <f t="shared" si="81"/>
        <v>101376</v>
      </c>
      <c r="H1753" t="b">
        <f t="shared" si="82"/>
        <v>0</v>
      </c>
      <c r="I1753" t="s">
        <v>29</v>
      </c>
      <c r="J1753">
        <f t="shared" si="83"/>
        <v>50000000</v>
      </c>
      <c r="K1753" t="s">
        <v>16</v>
      </c>
      <c r="L1753">
        <v>0</v>
      </c>
      <c r="M1753">
        <f>Googleplaystore[[#This Row],[Installed]]*Googleplaystore[[#This Row],[Price]]</f>
        <v>0</v>
      </c>
      <c r="N1753" t="s">
        <v>30</v>
      </c>
      <c r="O1753" t="s">
        <v>2072</v>
      </c>
      <c r="P1753" s="1">
        <v>42837</v>
      </c>
      <c r="Q1753" s="16">
        <v>1.3</v>
      </c>
      <c r="R1753" t="s">
        <v>93</v>
      </c>
    </row>
    <row r="1754" spans="1:18" x14ac:dyDescent="0.3">
      <c r="A1754">
        <v>4.3</v>
      </c>
      <c r="B1754" t="s">
        <v>2078</v>
      </c>
      <c r="C1754" t="s">
        <v>2012</v>
      </c>
      <c r="E1754">
        <v>23043</v>
      </c>
      <c r="F1754" t="s">
        <v>31</v>
      </c>
      <c r="G1754" t="b">
        <f t="shared" si="81"/>
        <v>0</v>
      </c>
      <c r="H1754" t="b">
        <f t="shared" si="82"/>
        <v>0</v>
      </c>
      <c r="I1754" t="s">
        <v>26</v>
      </c>
      <c r="J1754">
        <f t="shared" si="83"/>
        <v>5000000</v>
      </c>
      <c r="K1754" t="s">
        <v>16</v>
      </c>
      <c r="L1754">
        <v>0</v>
      </c>
      <c r="M1754">
        <f>Googleplaystore[[#This Row],[Installed]]*Googleplaystore[[#This Row],[Price]]</f>
        <v>0</v>
      </c>
      <c r="N1754" t="s">
        <v>17</v>
      </c>
      <c r="O1754" t="s">
        <v>2016</v>
      </c>
      <c r="P1754" s="1">
        <v>43306</v>
      </c>
      <c r="Q1754" s="16">
        <v>3.5</v>
      </c>
      <c r="R1754" t="s">
        <v>50</v>
      </c>
    </row>
    <row r="1755" spans="1:18" x14ac:dyDescent="0.3">
      <c r="A1755">
        <v>4.4000000000000004</v>
      </c>
      <c r="B1755" t="s">
        <v>2344</v>
      </c>
      <c r="C1755" t="s">
        <v>2012</v>
      </c>
      <c r="E1755">
        <v>42145</v>
      </c>
      <c r="F1755" t="s">
        <v>12191</v>
      </c>
      <c r="G1755">
        <f t="shared" si="81"/>
        <v>20480</v>
      </c>
      <c r="H1755" t="b">
        <f t="shared" si="82"/>
        <v>0</v>
      </c>
      <c r="I1755" t="s">
        <v>55</v>
      </c>
      <c r="J1755">
        <f t="shared" si="83"/>
        <v>10000000</v>
      </c>
      <c r="K1755" t="s">
        <v>16</v>
      </c>
      <c r="L1755">
        <v>0</v>
      </c>
      <c r="M1755">
        <f>Googleplaystore[[#This Row],[Installed]]*Googleplaystore[[#This Row],[Price]]</f>
        <v>0</v>
      </c>
      <c r="N1755" t="s">
        <v>17</v>
      </c>
      <c r="O1755" t="s">
        <v>2345</v>
      </c>
      <c r="P1755" s="1">
        <v>43285</v>
      </c>
      <c r="Q1755" s="16" t="s">
        <v>2346</v>
      </c>
      <c r="R1755" t="s">
        <v>20</v>
      </c>
    </row>
    <row r="1756" spans="1:18" x14ac:dyDescent="0.3">
      <c r="A1756">
        <v>4.7</v>
      </c>
      <c r="B1756" t="s">
        <v>2089</v>
      </c>
      <c r="C1756" t="s">
        <v>2012</v>
      </c>
      <c r="E1756">
        <v>990796</v>
      </c>
      <c r="F1756" t="s">
        <v>13110</v>
      </c>
      <c r="G1756">
        <f t="shared" si="81"/>
        <v>76800</v>
      </c>
      <c r="H1756" t="b">
        <f t="shared" si="82"/>
        <v>0</v>
      </c>
      <c r="I1756" t="s">
        <v>55</v>
      </c>
      <c r="J1756">
        <f t="shared" si="83"/>
        <v>10000000</v>
      </c>
      <c r="K1756" t="s">
        <v>16</v>
      </c>
      <c r="L1756">
        <v>0</v>
      </c>
      <c r="M1756">
        <f>Googleplaystore[[#This Row],[Installed]]*Googleplaystore[[#This Row],[Price]]</f>
        <v>0</v>
      </c>
      <c r="N1756" t="s">
        <v>17</v>
      </c>
      <c r="O1756" t="s">
        <v>2029</v>
      </c>
      <c r="P1756" s="1">
        <v>43244</v>
      </c>
      <c r="Q1756" s="16" t="s">
        <v>2090</v>
      </c>
      <c r="R1756" t="s">
        <v>50</v>
      </c>
    </row>
    <row r="1757" spans="1:18" x14ac:dyDescent="0.3">
      <c r="A1757">
        <v>4.7</v>
      </c>
      <c r="B1757" t="s">
        <v>2347</v>
      </c>
      <c r="C1757" t="s">
        <v>2012</v>
      </c>
      <c r="E1757">
        <v>171448</v>
      </c>
      <c r="F1757" t="s">
        <v>12332</v>
      </c>
      <c r="G1757">
        <f t="shared" si="81"/>
        <v>13312</v>
      </c>
      <c r="H1757" t="b">
        <f t="shared" si="82"/>
        <v>0</v>
      </c>
      <c r="I1757" t="s">
        <v>55</v>
      </c>
      <c r="J1757">
        <f t="shared" si="83"/>
        <v>10000000</v>
      </c>
      <c r="K1757" t="s">
        <v>16</v>
      </c>
      <c r="L1757">
        <v>0</v>
      </c>
      <c r="M1757">
        <f>Googleplaystore[[#This Row],[Installed]]*Googleplaystore[[#This Row],[Price]]</f>
        <v>0</v>
      </c>
      <c r="N1757" t="s">
        <v>30</v>
      </c>
      <c r="O1757" t="s">
        <v>2038</v>
      </c>
      <c r="P1757" s="1">
        <v>43315</v>
      </c>
      <c r="Q1757" s="16" t="s">
        <v>2348</v>
      </c>
      <c r="R1757" t="s">
        <v>53</v>
      </c>
    </row>
    <row r="1758" spans="1:18" x14ac:dyDescent="0.3">
      <c r="A1758">
        <v>4.4000000000000004</v>
      </c>
      <c r="B1758" t="s">
        <v>2039</v>
      </c>
      <c r="C1758" t="s">
        <v>2012</v>
      </c>
      <c r="E1758">
        <v>2610680</v>
      </c>
      <c r="F1758" t="s">
        <v>12416</v>
      </c>
      <c r="G1758">
        <f t="shared" si="81"/>
        <v>47104</v>
      </c>
      <c r="H1758" t="b">
        <f t="shared" si="82"/>
        <v>0</v>
      </c>
      <c r="I1758" t="s">
        <v>240</v>
      </c>
      <c r="J1758">
        <f t="shared" si="83"/>
        <v>100000000</v>
      </c>
      <c r="K1758" t="s">
        <v>16</v>
      </c>
      <c r="L1758">
        <v>0</v>
      </c>
      <c r="M1758">
        <f>Googleplaystore[[#This Row],[Installed]]*Googleplaystore[[#This Row],[Price]]</f>
        <v>0</v>
      </c>
      <c r="N1758" t="s">
        <v>17</v>
      </c>
      <c r="O1758" t="s">
        <v>2016</v>
      </c>
      <c r="P1758" s="1">
        <v>43284</v>
      </c>
      <c r="Q1758" s="16" t="s">
        <v>2040</v>
      </c>
      <c r="R1758" t="s">
        <v>50</v>
      </c>
    </row>
    <row r="1759" spans="1:18" x14ac:dyDescent="0.3">
      <c r="A1759">
        <v>4.3</v>
      </c>
      <c r="B1759" t="s">
        <v>2082</v>
      </c>
      <c r="C1759" t="s">
        <v>2012</v>
      </c>
      <c r="E1759">
        <v>1300619</v>
      </c>
      <c r="F1759" t="s">
        <v>12746</v>
      </c>
      <c r="G1759">
        <f t="shared" si="81"/>
        <v>79872</v>
      </c>
      <c r="H1759" t="b">
        <f t="shared" si="82"/>
        <v>0</v>
      </c>
      <c r="I1759" t="s">
        <v>29</v>
      </c>
      <c r="J1759">
        <f t="shared" si="83"/>
        <v>50000000</v>
      </c>
      <c r="K1759" t="s">
        <v>16</v>
      </c>
      <c r="L1759">
        <v>0</v>
      </c>
      <c r="M1759">
        <f>Googleplaystore[[#This Row],[Installed]]*Googleplaystore[[#This Row],[Price]]</f>
        <v>0</v>
      </c>
      <c r="N1759" t="s">
        <v>17</v>
      </c>
      <c r="O1759" t="s">
        <v>2038</v>
      </c>
      <c r="P1759" s="1">
        <v>43301</v>
      </c>
      <c r="Q1759" s="16" t="s">
        <v>2083</v>
      </c>
      <c r="R1759" t="s">
        <v>53</v>
      </c>
    </row>
    <row r="1760" spans="1:18" x14ac:dyDescent="0.3">
      <c r="A1760">
        <v>4.4000000000000004</v>
      </c>
      <c r="B1760" t="s">
        <v>2098</v>
      </c>
      <c r="C1760" t="s">
        <v>2012</v>
      </c>
      <c r="E1760">
        <v>2123793</v>
      </c>
      <c r="F1760" t="s">
        <v>12582</v>
      </c>
      <c r="G1760">
        <f t="shared" si="81"/>
        <v>50176</v>
      </c>
      <c r="H1760" t="b">
        <f t="shared" si="82"/>
        <v>0</v>
      </c>
      <c r="I1760" t="s">
        <v>240</v>
      </c>
      <c r="J1760">
        <f t="shared" si="83"/>
        <v>100000000</v>
      </c>
      <c r="K1760" t="s">
        <v>16</v>
      </c>
      <c r="L1760">
        <v>0</v>
      </c>
      <c r="M1760">
        <f>Googleplaystore[[#This Row],[Installed]]*Googleplaystore[[#This Row],[Price]]</f>
        <v>0</v>
      </c>
      <c r="N1760" t="s">
        <v>17</v>
      </c>
      <c r="O1760" t="s">
        <v>2038</v>
      </c>
      <c r="P1760" s="1">
        <v>43286</v>
      </c>
      <c r="Q1760" s="16" t="s">
        <v>2099</v>
      </c>
      <c r="R1760" t="s">
        <v>50</v>
      </c>
    </row>
    <row r="1761" spans="1:18" x14ac:dyDescent="0.3">
      <c r="A1761">
        <v>4.5</v>
      </c>
      <c r="B1761" t="s">
        <v>2135</v>
      </c>
      <c r="C1761" t="s">
        <v>2012</v>
      </c>
      <c r="E1761">
        <v>6074627</v>
      </c>
      <c r="F1761" t="s">
        <v>12842</v>
      </c>
      <c r="G1761">
        <f t="shared" si="81"/>
        <v>102400</v>
      </c>
      <c r="H1761" t="b">
        <f t="shared" si="82"/>
        <v>0</v>
      </c>
      <c r="I1761" t="s">
        <v>240</v>
      </c>
      <c r="J1761">
        <f t="shared" si="83"/>
        <v>100000000</v>
      </c>
      <c r="K1761" t="s">
        <v>16</v>
      </c>
      <c r="L1761">
        <v>0</v>
      </c>
      <c r="M1761">
        <f>Googleplaystore[[#This Row],[Installed]]*Googleplaystore[[#This Row],[Price]]</f>
        <v>0</v>
      </c>
      <c r="N1761" t="s">
        <v>30</v>
      </c>
      <c r="O1761" t="s">
        <v>2016</v>
      </c>
      <c r="P1761" s="1">
        <v>43306</v>
      </c>
      <c r="Q1761" s="16" t="s">
        <v>1854</v>
      </c>
      <c r="R1761" t="s">
        <v>50</v>
      </c>
    </row>
    <row r="1762" spans="1:18" x14ac:dyDescent="0.3">
      <c r="A1762">
        <v>4.4000000000000004</v>
      </c>
      <c r="B1762" t="s">
        <v>2349</v>
      </c>
      <c r="C1762" t="s">
        <v>2012</v>
      </c>
      <c r="E1762">
        <v>104303</v>
      </c>
      <c r="F1762" t="s">
        <v>31</v>
      </c>
      <c r="G1762" t="b">
        <f t="shared" si="81"/>
        <v>0</v>
      </c>
      <c r="H1762" t="b">
        <f t="shared" si="82"/>
        <v>0</v>
      </c>
      <c r="I1762" t="s">
        <v>55</v>
      </c>
      <c r="J1762">
        <f t="shared" si="83"/>
        <v>10000000</v>
      </c>
      <c r="K1762" t="s">
        <v>16</v>
      </c>
      <c r="L1762">
        <v>0</v>
      </c>
      <c r="M1762">
        <f>Googleplaystore[[#This Row],[Installed]]*Googleplaystore[[#This Row],[Price]]</f>
        <v>0</v>
      </c>
      <c r="N1762" t="s">
        <v>17</v>
      </c>
      <c r="O1762" t="s">
        <v>2016</v>
      </c>
      <c r="P1762" s="1">
        <v>43314</v>
      </c>
      <c r="Q1762" s="16">
        <v>3.15</v>
      </c>
      <c r="R1762" t="s">
        <v>50</v>
      </c>
    </row>
    <row r="1763" spans="1:18" x14ac:dyDescent="0.3">
      <c r="A1763">
        <v>4.4000000000000004</v>
      </c>
      <c r="B1763" t="s">
        <v>2068</v>
      </c>
      <c r="C1763" t="s">
        <v>2012</v>
      </c>
      <c r="E1763">
        <v>5566908</v>
      </c>
      <c r="F1763" t="s">
        <v>12668</v>
      </c>
      <c r="G1763">
        <f t="shared" si="81"/>
        <v>99328</v>
      </c>
      <c r="H1763" t="b">
        <f t="shared" si="82"/>
        <v>0</v>
      </c>
      <c r="I1763" t="s">
        <v>240</v>
      </c>
      <c r="J1763">
        <f t="shared" si="83"/>
        <v>100000000</v>
      </c>
      <c r="K1763" t="s">
        <v>16</v>
      </c>
      <c r="L1763">
        <v>0</v>
      </c>
      <c r="M1763">
        <f>Googleplaystore[[#This Row],[Installed]]*Googleplaystore[[#This Row],[Price]]</f>
        <v>0</v>
      </c>
      <c r="N1763" t="s">
        <v>17</v>
      </c>
      <c r="O1763" t="s">
        <v>2016</v>
      </c>
      <c r="P1763" s="1">
        <v>43244</v>
      </c>
      <c r="Q1763" s="16" t="s">
        <v>2069</v>
      </c>
      <c r="R1763" t="s">
        <v>50</v>
      </c>
    </row>
    <row r="1764" spans="1:18" x14ac:dyDescent="0.3">
      <c r="A1764">
        <v>4.5999999999999996</v>
      </c>
      <c r="B1764" t="s">
        <v>2255</v>
      </c>
      <c r="C1764" t="s">
        <v>2012</v>
      </c>
      <c r="E1764">
        <v>1480182</v>
      </c>
      <c r="F1764" t="s">
        <v>31</v>
      </c>
      <c r="G1764" t="b">
        <f t="shared" si="81"/>
        <v>0</v>
      </c>
      <c r="H1764" t="b">
        <f t="shared" si="82"/>
        <v>0</v>
      </c>
      <c r="I1764" t="s">
        <v>55</v>
      </c>
      <c r="J1764">
        <f t="shared" si="83"/>
        <v>10000000</v>
      </c>
      <c r="K1764" t="s">
        <v>16</v>
      </c>
      <c r="L1764">
        <v>0</v>
      </c>
      <c r="M1764">
        <f>Googleplaystore[[#This Row],[Installed]]*Googleplaystore[[#This Row],[Price]]</f>
        <v>0</v>
      </c>
      <c r="N1764" t="s">
        <v>17</v>
      </c>
      <c r="O1764" t="s">
        <v>2019</v>
      </c>
      <c r="P1764" s="1">
        <v>43314</v>
      </c>
      <c r="Q1764" s="16" t="s">
        <v>2256</v>
      </c>
      <c r="R1764" t="s">
        <v>31</v>
      </c>
    </row>
    <row r="1765" spans="1:18" x14ac:dyDescent="0.3">
      <c r="A1765">
        <v>4.5999999999999996</v>
      </c>
      <c r="B1765" t="s">
        <v>2126</v>
      </c>
      <c r="C1765" t="s">
        <v>2012</v>
      </c>
      <c r="E1765">
        <v>2750645</v>
      </c>
      <c r="F1765" t="s">
        <v>31</v>
      </c>
      <c r="G1765" t="b">
        <f t="shared" si="81"/>
        <v>0</v>
      </c>
      <c r="H1765" t="b">
        <f t="shared" si="82"/>
        <v>0</v>
      </c>
      <c r="I1765" t="s">
        <v>240</v>
      </c>
      <c r="J1765">
        <f t="shared" si="83"/>
        <v>100000000</v>
      </c>
      <c r="K1765" t="s">
        <v>16</v>
      </c>
      <c r="L1765">
        <v>0</v>
      </c>
      <c r="M1765">
        <f>Googleplaystore[[#This Row],[Installed]]*Googleplaystore[[#This Row],[Price]]</f>
        <v>0</v>
      </c>
      <c r="N1765" t="s">
        <v>17</v>
      </c>
      <c r="O1765" t="s">
        <v>2072</v>
      </c>
      <c r="P1765" s="1">
        <v>43314</v>
      </c>
      <c r="Q1765" s="16" t="s">
        <v>1316</v>
      </c>
      <c r="R1765" t="s">
        <v>32</v>
      </c>
    </row>
    <row r="1766" spans="1:18" x14ac:dyDescent="0.3">
      <c r="A1766">
        <v>4.4000000000000004</v>
      </c>
      <c r="B1766" t="s">
        <v>2350</v>
      </c>
      <c r="C1766" t="s">
        <v>2012</v>
      </c>
      <c r="E1766">
        <v>47644</v>
      </c>
      <c r="F1766" t="s">
        <v>12222</v>
      </c>
      <c r="G1766">
        <f t="shared" si="81"/>
        <v>15360</v>
      </c>
      <c r="H1766" t="b">
        <f t="shared" si="82"/>
        <v>0</v>
      </c>
      <c r="I1766" t="s">
        <v>26</v>
      </c>
      <c r="J1766">
        <f t="shared" si="83"/>
        <v>5000000</v>
      </c>
      <c r="K1766" t="s">
        <v>16</v>
      </c>
      <c r="L1766">
        <v>0</v>
      </c>
      <c r="M1766">
        <f>Googleplaystore[[#This Row],[Installed]]*Googleplaystore[[#This Row],[Price]]</f>
        <v>0</v>
      </c>
      <c r="N1766" t="s">
        <v>17</v>
      </c>
      <c r="O1766" t="s">
        <v>2038</v>
      </c>
      <c r="P1766" s="1">
        <v>43266</v>
      </c>
      <c r="Q1766" s="16" t="s">
        <v>1791</v>
      </c>
      <c r="R1766" t="s">
        <v>53</v>
      </c>
    </row>
    <row r="1767" spans="1:18" x14ac:dyDescent="0.3">
      <c r="A1767">
        <v>4.5999999999999996</v>
      </c>
      <c r="B1767" t="s">
        <v>2351</v>
      </c>
      <c r="C1767" t="s">
        <v>2012</v>
      </c>
      <c r="E1767">
        <v>125647</v>
      </c>
      <c r="F1767" t="s">
        <v>12185</v>
      </c>
      <c r="G1767">
        <f t="shared" si="81"/>
        <v>33792</v>
      </c>
      <c r="H1767" t="b">
        <f t="shared" si="82"/>
        <v>0</v>
      </c>
      <c r="I1767" t="s">
        <v>55</v>
      </c>
      <c r="J1767">
        <f t="shared" si="83"/>
        <v>10000000</v>
      </c>
      <c r="K1767" t="s">
        <v>16</v>
      </c>
      <c r="L1767">
        <v>0</v>
      </c>
      <c r="M1767">
        <f>Googleplaystore[[#This Row],[Installed]]*Googleplaystore[[#This Row],[Price]]</f>
        <v>0</v>
      </c>
      <c r="N1767" t="s">
        <v>17</v>
      </c>
      <c r="O1767" t="s">
        <v>2019</v>
      </c>
      <c r="P1767" s="1">
        <v>43304</v>
      </c>
      <c r="Q1767" s="16">
        <v>60</v>
      </c>
      <c r="R1767" t="s">
        <v>50</v>
      </c>
    </row>
    <row r="1768" spans="1:18" x14ac:dyDescent="0.3">
      <c r="A1768">
        <v>4.2</v>
      </c>
      <c r="B1768" t="s">
        <v>2352</v>
      </c>
      <c r="C1768" t="s">
        <v>2012</v>
      </c>
      <c r="E1768">
        <v>4355</v>
      </c>
      <c r="F1768" t="s">
        <v>31</v>
      </c>
      <c r="G1768" t="b">
        <f t="shared" si="81"/>
        <v>0</v>
      </c>
      <c r="H1768" t="b">
        <f t="shared" si="82"/>
        <v>0</v>
      </c>
      <c r="I1768" t="s">
        <v>42</v>
      </c>
      <c r="J1768">
        <f t="shared" si="83"/>
        <v>1000000</v>
      </c>
      <c r="K1768" t="s">
        <v>16</v>
      </c>
      <c r="L1768">
        <v>0</v>
      </c>
      <c r="M1768">
        <f>Googleplaystore[[#This Row],[Installed]]*Googleplaystore[[#This Row],[Price]]</f>
        <v>0</v>
      </c>
      <c r="N1768" t="s">
        <v>17</v>
      </c>
      <c r="O1768" t="s">
        <v>2019</v>
      </c>
      <c r="P1768" s="1">
        <v>42933</v>
      </c>
      <c r="Q1768" s="16">
        <v>1.6</v>
      </c>
      <c r="R1768" t="s">
        <v>39</v>
      </c>
    </row>
    <row r="1769" spans="1:18" x14ac:dyDescent="0.3">
      <c r="A1769">
        <v>4.4000000000000004</v>
      </c>
      <c r="B1769" t="s">
        <v>2290</v>
      </c>
      <c r="C1769" t="s">
        <v>2012</v>
      </c>
      <c r="E1769">
        <v>2119235</v>
      </c>
      <c r="F1769" t="s">
        <v>12603</v>
      </c>
      <c r="G1769">
        <f t="shared" si="81"/>
        <v>71680</v>
      </c>
      <c r="H1769" t="b">
        <f t="shared" si="82"/>
        <v>0</v>
      </c>
      <c r="I1769" t="s">
        <v>29</v>
      </c>
      <c r="J1769">
        <f t="shared" si="83"/>
        <v>50000000</v>
      </c>
      <c r="K1769" t="s">
        <v>16</v>
      </c>
      <c r="L1769">
        <v>0</v>
      </c>
      <c r="M1769">
        <f>Googleplaystore[[#This Row],[Installed]]*Googleplaystore[[#This Row],[Price]]</f>
        <v>0</v>
      </c>
      <c r="N1769" t="s">
        <v>70</v>
      </c>
      <c r="O1769" t="s">
        <v>2029</v>
      </c>
      <c r="P1769" s="1">
        <v>43280</v>
      </c>
      <c r="Q1769" s="16" t="s">
        <v>201</v>
      </c>
      <c r="R1769" t="s">
        <v>50</v>
      </c>
    </row>
    <row r="1770" spans="1:18" x14ac:dyDescent="0.3">
      <c r="A1770">
        <v>4.5999999999999996</v>
      </c>
      <c r="B1770" t="s">
        <v>2353</v>
      </c>
      <c r="C1770" t="s">
        <v>2012</v>
      </c>
      <c r="E1770">
        <v>214878</v>
      </c>
      <c r="F1770" t="s">
        <v>12223</v>
      </c>
      <c r="G1770">
        <f t="shared" si="81"/>
        <v>10240</v>
      </c>
      <c r="H1770" t="b">
        <f t="shared" si="82"/>
        <v>0</v>
      </c>
      <c r="I1770" t="s">
        <v>55</v>
      </c>
      <c r="J1770">
        <f t="shared" si="83"/>
        <v>10000000</v>
      </c>
      <c r="K1770" t="s">
        <v>16</v>
      </c>
      <c r="L1770">
        <v>0</v>
      </c>
      <c r="M1770">
        <f>Googleplaystore[[#This Row],[Installed]]*Googleplaystore[[#This Row],[Price]]</f>
        <v>0</v>
      </c>
      <c r="N1770" t="s">
        <v>17</v>
      </c>
      <c r="O1770" t="s">
        <v>2149</v>
      </c>
      <c r="P1770" s="1">
        <v>43315</v>
      </c>
      <c r="Q1770" s="16" t="s">
        <v>1361</v>
      </c>
      <c r="R1770" t="s">
        <v>50</v>
      </c>
    </row>
    <row r="1771" spans="1:18" x14ac:dyDescent="0.3">
      <c r="A1771">
        <v>4.5999999999999996</v>
      </c>
      <c r="B1771" t="s">
        <v>2354</v>
      </c>
      <c r="C1771" t="s">
        <v>2012</v>
      </c>
      <c r="E1771">
        <v>811040</v>
      </c>
      <c r="F1771" t="s">
        <v>12595</v>
      </c>
      <c r="G1771">
        <f t="shared" si="81"/>
        <v>78848</v>
      </c>
      <c r="H1771" t="b">
        <f t="shared" si="82"/>
        <v>0</v>
      </c>
      <c r="I1771" t="s">
        <v>55</v>
      </c>
      <c r="J1771">
        <f t="shared" si="83"/>
        <v>10000000</v>
      </c>
      <c r="K1771" t="s">
        <v>16</v>
      </c>
      <c r="L1771">
        <v>0</v>
      </c>
      <c r="M1771">
        <f>Googleplaystore[[#This Row],[Installed]]*Googleplaystore[[#This Row],[Price]]</f>
        <v>0</v>
      </c>
      <c r="N1771" t="s">
        <v>30</v>
      </c>
      <c r="O1771" t="s">
        <v>2031</v>
      </c>
      <c r="P1771" s="1">
        <v>43230</v>
      </c>
      <c r="Q1771" s="16" t="s">
        <v>2355</v>
      </c>
      <c r="R1771" t="s">
        <v>36</v>
      </c>
    </row>
    <row r="1772" spans="1:18" x14ac:dyDescent="0.3">
      <c r="A1772">
        <v>4.7</v>
      </c>
      <c r="B1772" t="s">
        <v>2110</v>
      </c>
      <c r="C1772" t="s">
        <v>2012</v>
      </c>
      <c r="E1772">
        <v>1536349</v>
      </c>
      <c r="F1772" t="s">
        <v>31</v>
      </c>
      <c r="G1772" t="b">
        <f t="shared" si="81"/>
        <v>0</v>
      </c>
      <c r="H1772" t="b">
        <f t="shared" si="82"/>
        <v>0</v>
      </c>
      <c r="I1772" t="s">
        <v>29</v>
      </c>
      <c r="J1772">
        <f t="shared" si="83"/>
        <v>50000000</v>
      </c>
      <c r="K1772" t="s">
        <v>16</v>
      </c>
      <c r="L1772">
        <v>0</v>
      </c>
      <c r="M1772">
        <f>Googleplaystore[[#This Row],[Installed]]*Googleplaystore[[#This Row],[Price]]</f>
        <v>0</v>
      </c>
      <c r="N1772" t="s">
        <v>30</v>
      </c>
      <c r="O1772" t="s">
        <v>2029</v>
      </c>
      <c r="P1772" s="1">
        <v>43304</v>
      </c>
      <c r="Q1772" s="16" t="s">
        <v>2111</v>
      </c>
      <c r="R1772" t="s">
        <v>50</v>
      </c>
    </row>
    <row r="1773" spans="1:18" x14ac:dyDescent="0.3">
      <c r="A1773">
        <v>4.2</v>
      </c>
      <c r="B1773" t="s">
        <v>2051</v>
      </c>
      <c r="C1773" t="s">
        <v>2012</v>
      </c>
      <c r="E1773">
        <v>17044</v>
      </c>
      <c r="F1773" t="s">
        <v>12322</v>
      </c>
      <c r="G1773">
        <f t="shared" si="81"/>
        <v>5017.6000000000004</v>
      </c>
      <c r="H1773" t="b">
        <f t="shared" si="82"/>
        <v>0</v>
      </c>
      <c r="I1773" t="s">
        <v>26</v>
      </c>
      <c r="J1773">
        <f t="shared" si="83"/>
        <v>5000000</v>
      </c>
      <c r="K1773" t="s">
        <v>16</v>
      </c>
      <c r="L1773">
        <v>0</v>
      </c>
      <c r="M1773">
        <f>Googleplaystore[[#This Row],[Installed]]*Googleplaystore[[#This Row],[Price]]</f>
        <v>0</v>
      </c>
      <c r="N1773" t="s">
        <v>17</v>
      </c>
      <c r="O1773" t="s">
        <v>2038</v>
      </c>
      <c r="P1773" s="1">
        <v>43203</v>
      </c>
      <c r="Q1773" s="16">
        <v>2.9</v>
      </c>
      <c r="R1773" t="s">
        <v>93</v>
      </c>
    </row>
    <row r="1774" spans="1:18" x14ac:dyDescent="0.3">
      <c r="A1774">
        <v>4.5999999999999996</v>
      </c>
      <c r="B1774" t="s">
        <v>2356</v>
      </c>
      <c r="C1774" t="s">
        <v>2012</v>
      </c>
      <c r="E1774">
        <v>155186</v>
      </c>
      <c r="F1774" t="s">
        <v>31</v>
      </c>
      <c r="G1774" t="b">
        <f t="shared" si="81"/>
        <v>0</v>
      </c>
      <c r="H1774" t="b">
        <f t="shared" si="82"/>
        <v>0</v>
      </c>
      <c r="I1774" t="s">
        <v>55</v>
      </c>
      <c r="J1774">
        <f t="shared" si="83"/>
        <v>10000000</v>
      </c>
      <c r="K1774" t="s">
        <v>16</v>
      </c>
      <c r="L1774">
        <v>0</v>
      </c>
      <c r="M1774">
        <f>Googleplaystore[[#This Row],[Installed]]*Googleplaystore[[#This Row],[Price]]</f>
        <v>0</v>
      </c>
      <c r="N1774" t="s">
        <v>17</v>
      </c>
      <c r="O1774" t="s">
        <v>2038</v>
      </c>
      <c r="P1774" s="1">
        <v>43315</v>
      </c>
      <c r="Q1774" s="16" t="s">
        <v>2357</v>
      </c>
      <c r="R1774" t="s">
        <v>50</v>
      </c>
    </row>
    <row r="1775" spans="1:18" x14ac:dyDescent="0.3">
      <c r="A1775">
        <v>4.7</v>
      </c>
      <c r="B1775" t="s">
        <v>2121</v>
      </c>
      <c r="C1775" t="s">
        <v>2012</v>
      </c>
      <c r="E1775">
        <v>1125566</v>
      </c>
      <c r="F1775" t="s">
        <v>12180</v>
      </c>
      <c r="G1775">
        <f t="shared" si="81"/>
        <v>25600</v>
      </c>
      <c r="H1775" t="b">
        <f t="shared" si="82"/>
        <v>0</v>
      </c>
      <c r="I1775" t="s">
        <v>55</v>
      </c>
      <c r="J1775">
        <f t="shared" si="83"/>
        <v>10000000</v>
      </c>
      <c r="K1775" t="s">
        <v>16</v>
      </c>
      <c r="L1775">
        <v>0</v>
      </c>
      <c r="M1775">
        <f>Googleplaystore[[#This Row],[Installed]]*Googleplaystore[[#This Row],[Price]]</f>
        <v>0</v>
      </c>
      <c r="N1775" t="s">
        <v>17</v>
      </c>
      <c r="O1775" t="s">
        <v>2038</v>
      </c>
      <c r="P1775" s="1">
        <v>43298</v>
      </c>
      <c r="Q1775" s="16" t="s">
        <v>379</v>
      </c>
      <c r="R1775" t="s">
        <v>334</v>
      </c>
    </row>
    <row r="1776" spans="1:18" x14ac:dyDescent="0.3">
      <c r="A1776">
        <v>4.3</v>
      </c>
      <c r="B1776" t="s">
        <v>2358</v>
      </c>
      <c r="C1776" t="s">
        <v>2012</v>
      </c>
      <c r="E1776">
        <v>34494</v>
      </c>
      <c r="F1776" t="s">
        <v>12209</v>
      </c>
      <c r="G1776">
        <f t="shared" si="81"/>
        <v>23552</v>
      </c>
      <c r="H1776" t="b">
        <f t="shared" si="82"/>
        <v>0</v>
      </c>
      <c r="I1776" t="s">
        <v>26</v>
      </c>
      <c r="J1776">
        <f t="shared" si="83"/>
        <v>5000000</v>
      </c>
      <c r="K1776" t="s">
        <v>16</v>
      </c>
      <c r="L1776">
        <v>0</v>
      </c>
      <c r="M1776">
        <f>Googleplaystore[[#This Row],[Installed]]*Googleplaystore[[#This Row],[Price]]</f>
        <v>0</v>
      </c>
      <c r="N1776" t="s">
        <v>70</v>
      </c>
      <c r="O1776" t="s">
        <v>2016</v>
      </c>
      <c r="P1776" s="1">
        <v>43292</v>
      </c>
      <c r="Q1776" s="16" t="s">
        <v>2359</v>
      </c>
      <c r="R1776" t="s">
        <v>39</v>
      </c>
    </row>
    <row r="1777" spans="1:18" x14ac:dyDescent="0.3">
      <c r="A1777">
        <v>4.5999999999999996</v>
      </c>
      <c r="B1777" t="s">
        <v>2360</v>
      </c>
      <c r="C1777" t="s">
        <v>2012</v>
      </c>
      <c r="E1777">
        <v>260651</v>
      </c>
      <c r="F1777" t="s">
        <v>12403</v>
      </c>
      <c r="G1777">
        <f t="shared" si="81"/>
        <v>52224</v>
      </c>
      <c r="H1777" t="b">
        <f t="shared" si="82"/>
        <v>0</v>
      </c>
      <c r="I1777" t="s">
        <v>55</v>
      </c>
      <c r="J1777">
        <f t="shared" si="83"/>
        <v>10000000</v>
      </c>
      <c r="K1777" t="s">
        <v>16</v>
      </c>
      <c r="L1777">
        <v>0</v>
      </c>
      <c r="M1777">
        <f>Googleplaystore[[#This Row],[Installed]]*Googleplaystore[[#This Row],[Price]]</f>
        <v>0</v>
      </c>
      <c r="N1777" t="s">
        <v>17</v>
      </c>
      <c r="O1777" t="s">
        <v>2016</v>
      </c>
      <c r="P1777" s="1">
        <v>43145</v>
      </c>
      <c r="Q1777" s="16">
        <v>1.1000000000000001</v>
      </c>
      <c r="R1777" t="s">
        <v>53</v>
      </c>
    </row>
    <row r="1778" spans="1:18" x14ac:dyDescent="0.3">
      <c r="A1778">
        <v>4.4000000000000004</v>
      </c>
      <c r="B1778" t="s">
        <v>2361</v>
      </c>
      <c r="C1778" t="s">
        <v>2012</v>
      </c>
      <c r="E1778">
        <v>4638163</v>
      </c>
      <c r="F1778" t="s">
        <v>13121</v>
      </c>
      <c r="G1778">
        <f t="shared" si="81"/>
        <v>98304</v>
      </c>
      <c r="H1778" t="b">
        <f t="shared" si="82"/>
        <v>0</v>
      </c>
      <c r="I1778" t="s">
        <v>240</v>
      </c>
      <c r="J1778">
        <f t="shared" si="83"/>
        <v>100000000</v>
      </c>
      <c r="K1778" t="s">
        <v>16</v>
      </c>
      <c r="L1778">
        <v>0</v>
      </c>
      <c r="M1778">
        <f>Googleplaystore[[#This Row],[Installed]]*Googleplaystore[[#This Row],[Price]]</f>
        <v>0</v>
      </c>
      <c r="N1778" t="s">
        <v>70</v>
      </c>
      <c r="O1778" t="s">
        <v>2016</v>
      </c>
      <c r="P1778" s="1">
        <v>43300</v>
      </c>
      <c r="Q1778" s="16" t="s">
        <v>2362</v>
      </c>
      <c r="R1778" t="s">
        <v>50</v>
      </c>
    </row>
    <row r="1779" spans="1:18" x14ac:dyDescent="0.3">
      <c r="A1779">
        <v>4.4000000000000004</v>
      </c>
      <c r="B1779" t="s">
        <v>2077</v>
      </c>
      <c r="C1779" t="s">
        <v>2012</v>
      </c>
      <c r="E1779">
        <v>4921409</v>
      </c>
      <c r="F1779" t="s">
        <v>31</v>
      </c>
      <c r="G1779" t="b">
        <f t="shared" si="81"/>
        <v>0</v>
      </c>
      <c r="H1779" t="b">
        <f t="shared" si="82"/>
        <v>0</v>
      </c>
      <c r="I1779" t="s">
        <v>240</v>
      </c>
      <c r="J1779">
        <f t="shared" si="83"/>
        <v>100000000</v>
      </c>
      <c r="K1779" t="s">
        <v>16</v>
      </c>
      <c r="L1779">
        <v>0</v>
      </c>
      <c r="M1779">
        <f>Googleplaystore[[#This Row],[Installed]]*Googleplaystore[[#This Row],[Price]]</f>
        <v>0</v>
      </c>
      <c r="N1779" t="s">
        <v>70</v>
      </c>
      <c r="O1779" t="s">
        <v>2016</v>
      </c>
      <c r="P1779" s="1">
        <v>43266</v>
      </c>
      <c r="Q1779" s="16">
        <v>0</v>
      </c>
      <c r="R1779" t="s">
        <v>31</v>
      </c>
    </row>
    <row r="1780" spans="1:18" x14ac:dyDescent="0.3">
      <c r="A1780">
        <v>4.5</v>
      </c>
      <c r="B1780" t="s">
        <v>2298</v>
      </c>
      <c r="C1780" t="s">
        <v>2012</v>
      </c>
      <c r="E1780">
        <v>1468638</v>
      </c>
      <c r="F1780" t="s">
        <v>31</v>
      </c>
      <c r="G1780" t="b">
        <f t="shared" si="81"/>
        <v>0</v>
      </c>
      <c r="H1780" t="b">
        <f t="shared" si="82"/>
        <v>0</v>
      </c>
      <c r="I1780" t="s">
        <v>29</v>
      </c>
      <c r="J1780">
        <f t="shared" si="83"/>
        <v>50000000</v>
      </c>
      <c r="K1780" t="s">
        <v>16</v>
      </c>
      <c r="L1780">
        <v>0</v>
      </c>
      <c r="M1780">
        <f>Googleplaystore[[#This Row],[Installed]]*Googleplaystore[[#This Row],[Price]]</f>
        <v>0</v>
      </c>
      <c r="N1780" t="s">
        <v>222</v>
      </c>
      <c r="O1780" t="s">
        <v>2029</v>
      </c>
      <c r="P1780" s="1">
        <v>43304</v>
      </c>
      <c r="Q1780" s="16">
        <v>0</v>
      </c>
      <c r="R1780" t="s">
        <v>31</v>
      </c>
    </row>
    <row r="1781" spans="1:18" x14ac:dyDescent="0.3">
      <c r="A1781">
        <v>4.2</v>
      </c>
      <c r="B1781" t="s">
        <v>2064</v>
      </c>
      <c r="C1781" t="s">
        <v>2012</v>
      </c>
      <c r="E1781">
        <v>344585</v>
      </c>
      <c r="F1781" t="s">
        <v>31</v>
      </c>
      <c r="G1781" t="b">
        <f t="shared" si="81"/>
        <v>0</v>
      </c>
      <c r="H1781" t="b">
        <f t="shared" si="82"/>
        <v>0</v>
      </c>
      <c r="I1781" t="s">
        <v>29</v>
      </c>
      <c r="J1781">
        <f t="shared" si="83"/>
        <v>50000000</v>
      </c>
      <c r="K1781" t="s">
        <v>16</v>
      </c>
      <c r="L1781">
        <v>0</v>
      </c>
      <c r="M1781">
        <f>Googleplaystore[[#This Row],[Installed]]*Googleplaystore[[#This Row],[Price]]</f>
        <v>0</v>
      </c>
      <c r="N1781" t="s">
        <v>17</v>
      </c>
      <c r="O1781" t="s">
        <v>2065</v>
      </c>
      <c r="P1781" s="1">
        <v>43283</v>
      </c>
      <c r="Q1781" s="16">
        <v>0</v>
      </c>
      <c r="R1781" t="s">
        <v>31</v>
      </c>
    </row>
    <row r="1782" spans="1:18" x14ac:dyDescent="0.3">
      <c r="A1782">
        <v>4.4000000000000004</v>
      </c>
      <c r="B1782" t="s">
        <v>2093</v>
      </c>
      <c r="C1782" t="s">
        <v>2012</v>
      </c>
      <c r="E1782">
        <v>7614407</v>
      </c>
      <c r="F1782" t="s">
        <v>12603</v>
      </c>
      <c r="G1782">
        <f t="shared" si="81"/>
        <v>71680</v>
      </c>
      <c r="H1782" t="b">
        <f t="shared" si="82"/>
        <v>0</v>
      </c>
      <c r="I1782" t="s">
        <v>240</v>
      </c>
      <c r="J1782">
        <f t="shared" si="83"/>
        <v>100000000</v>
      </c>
      <c r="K1782" t="s">
        <v>16</v>
      </c>
      <c r="L1782">
        <v>0</v>
      </c>
      <c r="M1782">
        <f>Googleplaystore[[#This Row],[Installed]]*Googleplaystore[[#This Row],[Price]]</f>
        <v>0</v>
      </c>
      <c r="N1782" t="s">
        <v>17</v>
      </c>
      <c r="O1782" t="s">
        <v>2019</v>
      </c>
      <c r="P1782" s="1">
        <v>43307</v>
      </c>
      <c r="Q1782" s="16" t="s">
        <v>2094</v>
      </c>
      <c r="R1782" t="s">
        <v>39</v>
      </c>
    </row>
    <row r="1783" spans="1:18" x14ac:dyDescent="0.3">
      <c r="A1783">
        <v>4.3</v>
      </c>
      <c r="B1783" t="s">
        <v>2363</v>
      </c>
      <c r="C1783" t="s">
        <v>2012</v>
      </c>
      <c r="E1783">
        <v>234110</v>
      </c>
      <c r="F1783" t="s">
        <v>12264</v>
      </c>
      <c r="G1783">
        <f t="shared" si="81"/>
        <v>38912</v>
      </c>
      <c r="H1783" t="b">
        <f t="shared" si="82"/>
        <v>0</v>
      </c>
      <c r="I1783" t="s">
        <v>29</v>
      </c>
      <c r="J1783">
        <f t="shared" si="83"/>
        <v>50000000</v>
      </c>
      <c r="K1783" t="s">
        <v>16</v>
      </c>
      <c r="L1783">
        <v>0</v>
      </c>
      <c r="M1783">
        <f>Googleplaystore[[#This Row],[Installed]]*Googleplaystore[[#This Row],[Price]]</f>
        <v>0</v>
      </c>
      <c r="N1783" t="s">
        <v>17</v>
      </c>
      <c r="O1783" t="s">
        <v>2072</v>
      </c>
      <c r="P1783" s="1">
        <v>42696</v>
      </c>
      <c r="Q1783" s="16">
        <v>1</v>
      </c>
      <c r="R1783" t="s">
        <v>93</v>
      </c>
    </row>
    <row r="1784" spans="1:18" x14ac:dyDescent="0.3">
      <c r="A1784">
        <v>4.7</v>
      </c>
      <c r="B1784" t="s">
        <v>2364</v>
      </c>
      <c r="C1784" t="s">
        <v>2012</v>
      </c>
      <c r="E1784">
        <v>48615</v>
      </c>
      <c r="F1784" t="s">
        <v>12219</v>
      </c>
      <c r="G1784">
        <f t="shared" si="81"/>
        <v>24576</v>
      </c>
      <c r="H1784" t="b">
        <f t="shared" si="82"/>
        <v>0</v>
      </c>
      <c r="I1784" t="s">
        <v>55</v>
      </c>
      <c r="J1784">
        <f t="shared" si="83"/>
        <v>10000000</v>
      </c>
      <c r="K1784" t="s">
        <v>16</v>
      </c>
      <c r="L1784">
        <v>0</v>
      </c>
      <c r="M1784">
        <f>Googleplaystore[[#This Row],[Installed]]*Googleplaystore[[#This Row],[Price]]</f>
        <v>0</v>
      </c>
      <c r="N1784" t="s">
        <v>17</v>
      </c>
      <c r="O1784" t="s">
        <v>2365</v>
      </c>
      <c r="P1784" s="1">
        <v>43242</v>
      </c>
      <c r="Q1784" s="16" t="s">
        <v>2366</v>
      </c>
      <c r="R1784" t="s">
        <v>50</v>
      </c>
    </row>
    <row r="1785" spans="1:18" x14ac:dyDescent="0.3">
      <c r="A1785">
        <v>4.5</v>
      </c>
      <c r="B1785" t="s">
        <v>1082</v>
      </c>
      <c r="C1785" t="s">
        <v>2367</v>
      </c>
      <c r="E1785">
        <v>470694</v>
      </c>
      <c r="F1785" t="s">
        <v>31</v>
      </c>
      <c r="G1785" t="b">
        <f t="shared" si="81"/>
        <v>0</v>
      </c>
      <c r="H1785" t="b">
        <f t="shared" si="82"/>
        <v>0</v>
      </c>
      <c r="I1785" t="s">
        <v>29</v>
      </c>
      <c r="J1785">
        <f t="shared" si="83"/>
        <v>50000000</v>
      </c>
      <c r="K1785" t="s">
        <v>16</v>
      </c>
      <c r="L1785">
        <v>0</v>
      </c>
      <c r="M1785">
        <f>Googleplaystore[[#This Row],[Installed]]*Googleplaystore[[#This Row],[Price]]</f>
        <v>0</v>
      </c>
      <c r="N1785" t="s">
        <v>17</v>
      </c>
      <c r="O1785" t="s">
        <v>1083</v>
      </c>
      <c r="P1785" s="1">
        <v>43315</v>
      </c>
      <c r="Q1785" s="16" t="s">
        <v>1084</v>
      </c>
      <c r="R1785" t="s">
        <v>50</v>
      </c>
    </row>
    <row r="1786" spans="1:18" x14ac:dyDescent="0.3">
      <c r="A1786">
        <v>4.4000000000000004</v>
      </c>
      <c r="B1786" t="s">
        <v>2344</v>
      </c>
      <c r="C1786" t="s">
        <v>2367</v>
      </c>
      <c r="E1786">
        <v>42145</v>
      </c>
      <c r="F1786" t="s">
        <v>12191</v>
      </c>
      <c r="G1786">
        <f t="shared" si="81"/>
        <v>20480</v>
      </c>
      <c r="H1786" t="b">
        <f t="shared" si="82"/>
        <v>0</v>
      </c>
      <c r="I1786" t="s">
        <v>55</v>
      </c>
      <c r="J1786">
        <f t="shared" si="83"/>
        <v>10000000</v>
      </c>
      <c r="K1786" t="s">
        <v>16</v>
      </c>
      <c r="L1786">
        <v>0</v>
      </c>
      <c r="M1786">
        <f>Googleplaystore[[#This Row],[Installed]]*Googleplaystore[[#This Row],[Price]]</f>
        <v>0</v>
      </c>
      <c r="N1786" t="s">
        <v>17</v>
      </c>
      <c r="O1786" t="s">
        <v>2345</v>
      </c>
      <c r="P1786" s="1">
        <v>43285</v>
      </c>
      <c r="Q1786" s="16" t="s">
        <v>2346</v>
      </c>
      <c r="R1786" t="s">
        <v>20</v>
      </c>
    </row>
    <row r="1787" spans="1:18" x14ac:dyDescent="0.3">
      <c r="A1787">
        <v>4.5</v>
      </c>
      <c r="B1787" t="s">
        <v>2011</v>
      </c>
      <c r="C1787" t="s">
        <v>2367</v>
      </c>
      <c r="E1787">
        <v>4449910</v>
      </c>
      <c r="F1787" t="s">
        <v>12952</v>
      </c>
      <c r="G1787">
        <f t="shared" si="81"/>
        <v>68608</v>
      </c>
      <c r="H1787" t="b">
        <f t="shared" si="82"/>
        <v>0</v>
      </c>
      <c r="I1787" t="s">
        <v>240</v>
      </c>
      <c r="J1787">
        <f t="shared" si="83"/>
        <v>100000000</v>
      </c>
      <c r="K1787" t="s">
        <v>16</v>
      </c>
      <c r="L1787">
        <v>0</v>
      </c>
      <c r="M1787">
        <f>Googleplaystore[[#This Row],[Installed]]*Googleplaystore[[#This Row],[Price]]</f>
        <v>0</v>
      </c>
      <c r="N1787" t="s">
        <v>70</v>
      </c>
      <c r="O1787" t="s">
        <v>2013</v>
      </c>
      <c r="P1787" s="1">
        <v>43312</v>
      </c>
      <c r="Q1787" s="16" t="s">
        <v>2014</v>
      </c>
      <c r="R1787" t="s">
        <v>50</v>
      </c>
    </row>
    <row r="1788" spans="1:18" x14ac:dyDescent="0.3">
      <c r="A1788">
        <v>4.4000000000000004</v>
      </c>
      <c r="B1788" t="s">
        <v>2368</v>
      </c>
      <c r="C1788" t="s">
        <v>2367</v>
      </c>
      <c r="E1788">
        <v>14774</v>
      </c>
      <c r="F1788" t="s">
        <v>12175</v>
      </c>
      <c r="G1788">
        <f t="shared" si="81"/>
        <v>19456</v>
      </c>
      <c r="H1788" t="b">
        <f t="shared" si="82"/>
        <v>0</v>
      </c>
      <c r="I1788" t="s">
        <v>42</v>
      </c>
      <c r="J1788">
        <f t="shared" si="83"/>
        <v>1000000</v>
      </c>
      <c r="K1788" t="s">
        <v>16</v>
      </c>
      <c r="L1788">
        <v>0</v>
      </c>
      <c r="M1788">
        <f>Googleplaystore[[#This Row],[Installed]]*Googleplaystore[[#This Row],[Price]]</f>
        <v>0</v>
      </c>
      <c r="N1788" t="s">
        <v>17</v>
      </c>
      <c r="O1788" t="s">
        <v>2345</v>
      </c>
      <c r="P1788" s="1">
        <v>43304</v>
      </c>
      <c r="Q1788" s="16" t="s">
        <v>2369</v>
      </c>
      <c r="R1788" t="s">
        <v>20</v>
      </c>
    </row>
    <row r="1789" spans="1:18" x14ac:dyDescent="0.3">
      <c r="A1789">
        <v>4.4000000000000004</v>
      </c>
      <c r="B1789" t="s">
        <v>2370</v>
      </c>
      <c r="C1789" t="s">
        <v>2367</v>
      </c>
      <c r="E1789">
        <v>12753</v>
      </c>
      <c r="F1789" t="s">
        <v>12403</v>
      </c>
      <c r="G1789">
        <f t="shared" si="81"/>
        <v>52224</v>
      </c>
      <c r="H1789" t="b">
        <f t="shared" si="82"/>
        <v>0</v>
      </c>
      <c r="I1789" t="s">
        <v>26</v>
      </c>
      <c r="J1789">
        <f t="shared" si="83"/>
        <v>5000000</v>
      </c>
      <c r="K1789" t="s">
        <v>16</v>
      </c>
      <c r="L1789">
        <v>0</v>
      </c>
      <c r="M1789">
        <f>Googleplaystore[[#This Row],[Installed]]*Googleplaystore[[#This Row],[Price]]</f>
        <v>0</v>
      </c>
      <c r="N1789" t="s">
        <v>17</v>
      </c>
      <c r="O1789" t="s">
        <v>2371</v>
      </c>
      <c r="P1789" s="1">
        <v>43298</v>
      </c>
      <c r="Q1789" s="16">
        <v>1.49</v>
      </c>
      <c r="R1789" t="s">
        <v>20</v>
      </c>
    </row>
    <row r="1790" spans="1:18" x14ac:dyDescent="0.3">
      <c r="A1790">
        <v>4.5</v>
      </c>
      <c r="B1790" t="s">
        <v>2372</v>
      </c>
      <c r="C1790" t="s">
        <v>2367</v>
      </c>
      <c r="E1790">
        <v>33983</v>
      </c>
      <c r="F1790" t="s">
        <v>12306</v>
      </c>
      <c r="G1790">
        <f t="shared" si="81"/>
        <v>22528</v>
      </c>
      <c r="H1790" t="b">
        <f t="shared" si="82"/>
        <v>0</v>
      </c>
      <c r="I1790" t="s">
        <v>26</v>
      </c>
      <c r="J1790">
        <f t="shared" si="83"/>
        <v>5000000</v>
      </c>
      <c r="K1790" t="s">
        <v>16</v>
      </c>
      <c r="L1790">
        <v>0</v>
      </c>
      <c r="M1790">
        <f>Googleplaystore[[#This Row],[Installed]]*Googleplaystore[[#This Row],[Price]]</f>
        <v>0</v>
      </c>
      <c r="N1790" t="s">
        <v>17</v>
      </c>
      <c r="O1790" t="s">
        <v>2373</v>
      </c>
      <c r="P1790" s="1">
        <v>43314</v>
      </c>
      <c r="Q1790" s="16" t="s">
        <v>2374</v>
      </c>
      <c r="R1790" t="s">
        <v>20</v>
      </c>
    </row>
    <row r="1791" spans="1:18" x14ac:dyDescent="0.3">
      <c r="A1791">
        <v>4.5999999999999996</v>
      </c>
      <c r="B1791" t="s">
        <v>2375</v>
      </c>
      <c r="C1791" t="s">
        <v>2367</v>
      </c>
      <c r="E1791">
        <v>20267</v>
      </c>
      <c r="F1791" t="s">
        <v>12416</v>
      </c>
      <c r="G1791">
        <f t="shared" si="81"/>
        <v>47104</v>
      </c>
      <c r="H1791" t="b">
        <f t="shared" si="82"/>
        <v>0</v>
      </c>
      <c r="I1791" t="s">
        <v>42</v>
      </c>
      <c r="J1791">
        <f t="shared" si="83"/>
        <v>1000000</v>
      </c>
      <c r="K1791" t="s">
        <v>16</v>
      </c>
      <c r="L1791">
        <v>0</v>
      </c>
      <c r="M1791">
        <f>Googleplaystore[[#This Row],[Installed]]*Googleplaystore[[#This Row],[Price]]</f>
        <v>0</v>
      </c>
      <c r="N1791" t="s">
        <v>17</v>
      </c>
      <c r="O1791" t="s">
        <v>2376</v>
      </c>
      <c r="P1791" s="1">
        <v>43297</v>
      </c>
      <c r="Q1791" s="16" t="s">
        <v>2377</v>
      </c>
      <c r="R1791" t="s">
        <v>50</v>
      </c>
    </row>
    <row r="1792" spans="1:18" x14ac:dyDescent="0.3">
      <c r="A1792">
        <v>4.5</v>
      </c>
      <c r="B1792" t="s">
        <v>2378</v>
      </c>
      <c r="C1792" t="s">
        <v>2367</v>
      </c>
      <c r="E1792">
        <v>5761</v>
      </c>
      <c r="F1792" t="s">
        <v>12192</v>
      </c>
      <c r="G1792">
        <f t="shared" si="81"/>
        <v>21504</v>
      </c>
      <c r="H1792" t="b">
        <f t="shared" si="82"/>
        <v>0</v>
      </c>
      <c r="I1792" t="s">
        <v>42</v>
      </c>
      <c r="J1792">
        <f t="shared" si="83"/>
        <v>1000000</v>
      </c>
      <c r="K1792" t="s">
        <v>16</v>
      </c>
      <c r="L1792">
        <v>0</v>
      </c>
      <c r="M1792">
        <f>Googleplaystore[[#This Row],[Installed]]*Googleplaystore[[#This Row],[Price]]</f>
        <v>0</v>
      </c>
      <c r="N1792" t="s">
        <v>17</v>
      </c>
      <c r="O1792" t="s">
        <v>2345</v>
      </c>
      <c r="P1792" s="1">
        <v>43285</v>
      </c>
      <c r="Q1792" s="16" t="s">
        <v>2379</v>
      </c>
      <c r="R1792" t="s">
        <v>20</v>
      </c>
    </row>
    <row r="1793" spans="1:18" x14ac:dyDescent="0.3">
      <c r="A1793">
        <v>4.3</v>
      </c>
      <c r="B1793" t="s">
        <v>2380</v>
      </c>
      <c r="C1793" t="s">
        <v>2367</v>
      </c>
      <c r="E1793">
        <v>11618</v>
      </c>
      <c r="F1793" t="s">
        <v>12201</v>
      </c>
      <c r="G1793">
        <f t="shared" si="81"/>
        <v>39936</v>
      </c>
      <c r="H1793" t="b">
        <f t="shared" si="82"/>
        <v>0</v>
      </c>
      <c r="I1793" t="s">
        <v>26</v>
      </c>
      <c r="J1793">
        <f t="shared" si="83"/>
        <v>5000000</v>
      </c>
      <c r="K1793" t="s">
        <v>16</v>
      </c>
      <c r="L1793">
        <v>0</v>
      </c>
      <c r="M1793">
        <f>Googleplaystore[[#This Row],[Installed]]*Googleplaystore[[#This Row],[Price]]</f>
        <v>0</v>
      </c>
      <c r="N1793" t="s">
        <v>17</v>
      </c>
      <c r="O1793" t="s">
        <v>2376</v>
      </c>
      <c r="P1793" s="1">
        <v>43193</v>
      </c>
      <c r="Q1793" s="16">
        <v>2.4</v>
      </c>
      <c r="R1793" t="s">
        <v>50</v>
      </c>
    </row>
    <row r="1794" spans="1:18" x14ac:dyDescent="0.3">
      <c r="A1794">
        <v>4.7</v>
      </c>
      <c r="B1794" t="s">
        <v>2381</v>
      </c>
      <c r="C1794" t="s">
        <v>2367</v>
      </c>
      <c r="E1794">
        <v>12948</v>
      </c>
      <c r="F1794" t="s">
        <v>12209</v>
      </c>
      <c r="G1794">
        <f t="shared" si="81"/>
        <v>23552</v>
      </c>
      <c r="H1794" t="b">
        <f t="shared" si="82"/>
        <v>0</v>
      </c>
      <c r="I1794" t="s">
        <v>42</v>
      </c>
      <c r="J1794">
        <f t="shared" si="83"/>
        <v>1000000</v>
      </c>
      <c r="K1794" t="s">
        <v>16</v>
      </c>
      <c r="L1794">
        <v>0</v>
      </c>
      <c r="M1794">
        <f>Googleplaystore[[#This Row],[Installed]]*Googleplaystore[[#This Row],[Price]]</f>
        <v>0</v>
      </c>
      <c r="N1794" t="s">
        <v>17</v>
      </c>
      <c r="O1794" t="s">
        <v>2345</v>
      </c>
      <c r="P1794" s="1">
        <v>43244</v>
      </c>
      <c r="Q1794" s="16" t="s">
        <v>2382</v>
      </c>
      <c r="R1794" t="s">
        <v>39</v>
      </c>
    </row>
    <row r="1795" spans="1:18" x14ac:dyDescent="0.3">
      <c r="A1795">
        <v>4.4000000000000004</v>
      </c>
      <c r="B1795" t="s">
        <v>2021</v>
      </c>
      <c r="C1795" t="s">
        <v>2367</v>
      </c>
      <c r="E1795">
        <v>685</v>
      </c>
      <c r="F1795" t="s">
        <v>12229</v>
      </c>
      <c r="G1795">
        <f t="shared" ref="G1795:G1858" si="84">IF(ISNUMBER(SEARCH("M",F1795)), VALUE(LEFT(F1795, LEN(F1795)-1) *1024))</f>
        <v>26624</v>
      </c>
      <c r="H1795" t="b">
        <f t="shared" ref="H1795:H1858" si="85">IF(ISNUMBER(SEARCH("K",F1795)), VALUE(LEFT(F1795, LEN(F1795)-1)))</f>
        <v>0</v>
      </c>
      <c r="I1795" t="s">
        <v>34</v>
      </c>
      <c r="J1795">
        <f t="shared" ref="J1795:J1858" si="86">IF(ISNUMBER(SEARCH("+", I1795)), VALUE(SUBSTITUTE(I1795, "+", "")), I1795)</f>
        <v>100000</v>
      </c>
      <c r="K1795" t="s">
        <v>16</v>
      </c>
      <c r="L1795">
        <v>0</v>
      </c>
      <c r="M1795">
        <f>Googleplaystore[[#This Row],[Installed]]*Googleplaystore[[#This Row],[Price]]</f>
        <v>0</v>
      </c>
      <c r="N1795" t="s">
        <v>17</v>
      </c>
      <c r="O1795" t="s">
        <v>2383</v>
      </c>
      <c r="P1795" s="1">
        <v>43297</v>
      </c>
      <c r="Q1795" s="16" t="s">
        <v>2384</v>
      </c>
      <c r="R1795" t="s">
        <v>50</v>
      </c>
    </row>
    <row r="1796" spans="1:18" x14ac:dyDescent="0.3">
      <c r="A1796">
        <v>4.5</v>
      </c>
      <c r="B1796" t="s">
        <v>909</v>
      </c>
      <c r="C1796" t="s">
        <v>2367</v>
      </c>
      <c r="E1796">
        <v>9779</v>
      </c>
      <c r="F1796" t="s">
        <v>12201</v>
      </c>
      <c r="G1796">
        <f t="shared" si="84"/>
        <v>39936</v>
      </c>
      <c r="H1796" t="b">
        <f t="shared" si="85"/>
        <v>0</v>
      </c>
      <c r="I1796" t="s">
        <v>26</v>
      </c>
      <c r="J1796">
        <f t="shared" si="86"/>
        <v>5000000</v>
      </c>
      <c r="K1796" t="s">
        <v>16</v>
      </c>
      <c r="L1796">
        <v>0</v>
      </c>
      <c r="M1796">
        <f>Googleplaystore[[#This Row],[Installed]]*Googleplaystore[[#This Row],[Price]]</f>
        <v>0</v>
      </c>
      <c r="N1796" t="s">
        <v>17</v>
      </c>
      <c r="O1796" t="s">
        <v>910</v>
      </c>
      <c r="P1796" s="1">
        <v>43156</v>
      </c>
      <c r="Q1796" s="16" t="s">
        <v>911</v>
      </c>
      <c r="R1796" t="s">
        <v>53</v>
      </c>
    </row>
    <row r="1797" spans="1:18" x14ac:dyDescent="0.3">
      <c r="A1797">
        <v>4.2</v>
      </c>
      <c r="B1797" t="s">
        <v>2026</v>
      </c>
      <c r="C1797" t="s">
        <v>2367</v>
      </c>
      <c r="E1797">
        <v>369378</v>
      </c>
      <c r="F1797" t="s">
        <v>12219</v>
      </c>
      <c r="G1797">
        <f t="shared" si="84"/>
        <v>24576</v>
      </c>
      <c r="H1797" t="b">
        <f t="shared" si="85"/>
        <v>0</v>
      </c>
      <c r="I1797" t="s">
        <v>29</v>
      </c>
      <c r="J1797">
        <f t="shared" si="86"/>
        <v>50000000</v>
      </c>
      <c r="K1797" t="s">
        <v>16</v>
      </c>
      <c r="L1797">
        <v>0</v>
      </c>
      <c r="M1797">
        <f>Googleplaystore[[#This Row],[Installed]]*Googleplaystore[[#This Row],[Price]]</f>
        <v>0</v>
      </c>
      <c r="N1797" t="s">
        <v>17</v>
      </c>
      <c r="O1797" t="s">
        <v>2027</v>
      </c>
      <c r="P1797" s="1">
        <v>43207</v>
      </c>
      <c r="Q1797" s="16">
        <v>1.5</v>
      </c>
      <c r="R1797" t="s">
        <v>50</v>
      </c>
    </row>
    <row r="1798" spans="1:18" x14ac:dyDescent="0.3">
      <c r="A1798">
        <v>4.5</v>
      </c>
      <c r="B1798" t="s">
        <v>2385</v>
      </c>
      <c r="C1798" t="s">
        <v>2367</v>
      </c>
      <c r="E1798">
        <v>11436</v>
      </c>
      <c r="F1798" t="s">
        <v>12222</v>
      </c>
      <c r="G1798">
        <f t="shared" si="84"/>
        <v>15360</v>
      </c>
      <c r="H1798" t="b">
        <f t="shared" si="85"/>
        <v>0</v>
      </c>
      <c r="I1798" t="s">
        <v>42</v>
      </c>
      <c r="J1798">
        <f t="shared" si="86"/>
        <v>1000000</v>
      </c>
      <c r="K1798" t="s">
        <v>16</v>
      </c>
      <c r="L1798">
        <v>0</v>
      </c>
      <c r="M1798">
        <f>Googleplaystore[[#This Row],[Installed]]*Googleplaystore[[#This Row],[Price]]</f>
        <v>0</v>
      </c>
      <c r="N1798" t="s">
        <v>17</v>
      </c>
      <c r="O1798" t="s">
        <v>2345</v>
      </c>
      <c r="P1798" s="1">
        <v>43207</v>
      </c>
      <c r="Q1798" s="16" t="s">
        <v>2386</v>
      </c>
      <c r="R1798" t="s">
        <v>20</v>
      </c>
    </row>
    <row r="1799" spans="1:18" x14ac:dyDescent="0.3">
      <c r="A1799">
        <v>4.5</v>
      </c>
      <c r="B1799" t="s">
        <v>2387</v>
      </c>
      <c r="C1799" t="s">
        <v>2367</v>
      </c>
      <c r="E1799">
        <v>2150</v>
      </c>
      <c r="F1799" t="s">
        <v>12191</v>
      </c>
      <c r="G1799">
        <f t="shared" si="84"/>
        <v>20480</v>
      </c>
      <c r="H1799" t="b">
        <f t="shared" si="85"/>
        <v>0</v>
      </c>
      <c r="I1799" t="s">
        <v>22</v>
      </c>
      <c r="J1799">
        <f t="shared" si="86"/>
        <v>500000</v>
      </c>
      <c r="K1799" t="s">
        <v>16</v>
      </c>
      <c r="L1799">
        <v>0</v>
      </c>
      <c r="M1799">
        <f>Googleplaystore[[#This Row],[Installed]]*Googleplaystore[[#This Row],[Price]]</f>
        <v>0</v>
      </c>
      <c r="N1799" t="s">
        <v>17</v>
      </c>
      <c r="O1799" t="s">
        <v>2345</v>
      </c>
      <c r="P1799" s="1">
        <v>43132</v>
      </c>
      <c r="Q1799" s="16" t="s">
        <v>2388</v>
      </c>
      <c r="R1799" t="s">
        <v>20</v>
      </c>
    </row>
    <row r="1800" spans="1:18" x14ac:dyDescent="0.3">
      <c r="A1800">
        <v>4.7</v>
      </c>
      <c r="B1800" t="s">
        <v>2364</v>
      </c>
      <c r="C1800" t="s">
        <v>2367</v>
      </c>
      <c r="E1800">
        <v>48615</v>
      </c>
      <c r="F1800" t="s">
        <v>12219</v>
      </c>
      <c r="G1800">
        <f t="shared" si="84"/>
        <v>24576</v>
      </c>
      <c r="H1800" t="b">
        <f t="shared" si="85"/>
        <v>0</v>
      </c>
      <c r="I1800" t="s">
        <v>55</v>
      </c>
      <c r="J1800">
        <f t="shared" si="86"/>
        <v>10000000</v>
      </c>
      <c r="K1800" t="s">
        <v>16</v>
      </c>
      <c r="L1800">
        <v>0</v>
      </c>
      <c r="M1800">
        <f>Googleplaystore[[#This Row],[Installed]]*Googleplaystore[[#This Row],[Price]]</f>
        <v>0</v>
      </c>
      <c r="N1800" t="s">
        <v>17</v>
      </c>
      <c r="O1800" t="s">
        <v>2365</v>
      </c>
      <c r="P1800" s="1">
        <v>43242</v>
      </c>
      <c r="Q1800" s="16" t="s">
        <v>2366</v>
      </c>
      <c r="R1800" t="s">
        <v>50</v>
      </c>
    </row>
    <row r="1801" spans="1:18" x14ac:dyDescent="0.3">
      <c r="A1801">
        <v>4.4000000000000004</v>
      </c>
      <c r="B1801" t="s">
        <v>2389</v>
      </c>
      <c r="C1801" t="s">
        <v>2367</v>
      </c>
      <c r="E1801">
        <v>382</v>
      </c>
      <c r="F1801" t="s">
        <v>12516</v>
      </c>
      <c r="G1801">
        <f t="shared" si="84"/>
        <v>45056</v>
      </c>
      <c r="H1801" t="b">
        <f t="shared" si="85"/>
        <v>0</v>
      </c>
      <c r="I1801" t="s">
        <v>22</v>
      </c>
      <c r="J1801">
        <f t="shared" si="86"/>
        <v>500000</v>
      </c>
      <c r="K1801" t="s">
        <v>16</v>
      </c>
      <c r="L1801">
        <v>0</v>
      </c>
      <c r="M1801">
        <f>Googleplaystore[[#This Row],[Installed]]*Googleplaystore[[#This Row],[Price]]</f>
        <v>0</v>
      </c>
      <c r="N1801" t="s">
        <v>17</v>
      </c>
      <c r="O1801" t="s">
        <v>910</v>
      </c>
      <c r="P1801" s="1">
        <v>43313</v>
      </c>
      <c r="Q1801" s="16" t="s">
        <v>87</v>
      </c>
      <c r="R1801" t="s">
        <v>39</v>
      </c>
    </row>
    <row r="1802" spans="1:18" x14ac:dyDescent="0.3">
      <c r="A1802">
        <v>4.3</v>
      </c>
      <c r="B1802" t="s">
        <v>2390</v>
      </c>
      <c r="C1802" t="s">
        <v>2367</v>
      </c>
      <c r="E1802">
        <v>24936</v>
      </c>
      <c r="F1802" t="s">
        <v>12264</v>
      </c>
      <c r="G1802">
        <f t="shared" si="84"/>
        <v>38912</v>
      </c>
      <c r="H1802" t="b">
        <f t="shared" si="85"/>
        <v>0</v>
      </c>
      <c r="I1802" t="s">
        <v>26</v>
      </c>
      <c r="J1802">
        <f t="shared" si="86"/>
        <v>5000000</v>
      </c>
      <c r="K1802" t="s">
        <v>16</v>
      </c>
      <c r="L1802">
        <v>0</v>
      </c>
      <c r="M1802">
        <f>Googleplaystore[[#This Row],[Installed]]*Googleplaystore[[#This Row],[Price]]</f>
        <v>0</v>
      </c>
      <c r="N1802" t="s">
        <v>17</v>
      </c>
      <c r="O1802" t="s">
        <v>2376</v>
      </c>
      <c r="P1802" s="1">
        <v>43236</v>
      </c>
      <c r="Q1802" s="16">
        <v>3.1</v>
      </c>
      <c r="R1802" t="s">
        <v>50</v>
      </c>
    </row>
    <row r="1803" spans="1:18" x14ac:dyDescent="0.3">
      <c r="A1803">
        <v>4.5999999999999996</v>
      </c>
      <c r="B1803" t="s">
        <v>2391</v>
      </c>
      <c r="C1803" t="s">
        <v>2367</v>
      </c>
      <c r="E1803">
        <v>1109</v>
      </c>
      <c r="F1803" t="s">
        <v>12291</v>
      </c>
      <c r="G1803">
        <f t="shared" si="84"/>
        <v>53248</v>
      </c>
      <c r="H1803" t="b">
        <f t="shared" si="85"/>
        <v>0</v>
      </c>
      <c r="I1803" t="s">
        <v>42</v>
      </c>
      <c r="J1803">
        <f t="shared" si="86"/>
        <v>1000000</v>
      </c>
      <c r="K1803" t="s">
        <v>16</v>
      </c>
      <c r="L1803">
        <v>0</v>
      </c>
      <c r="M1803">
        <f>Googleplaystore[[#This Row],[Installed]]*Googleplaystore[[#This Row],[Price]]</f>
        <v>0</v>
      </c>
      <c r="N1803" t="s">
        <v>17</v>
      </c>
      <c r="O1803" t="s">
        <v>2392</v>
      </c>
      <c r="P1803" s="1">
        <v>43299</v>
      </c>
      <c r="Q1803" s="16" t="s">
        <v>189</v>
      </c>
      <c r="R1803" t="s">
        <v>50</v>
      </c>
    </row>
    <row r="1804" spans="1:18" x14ac:dyDescent="0.3">
      <c r="A1804">
        <v>3.9</v>
      </c>
      <c r="B1804" t="s">
        <v>21</v>
      </c>
      <c r="C1804" t="s">
        <v>2367</v>
      </c>
      <c r="E1804">
        <v>974</v>
      </c>
      <c r="F1804" t="s">
        <v>12177</v>
      </c>
      <c r="G1804">
        <f t="shared" si="84"/>
        <v>14336</v>
      </c>
      <c r="H1804" t="b">
        <f t="shared" si="85"/>
        <v>0</v>
      </c>
      <c r="I1804" t="s">
        <v>22</v>
      </c>
      <c r="J1804">
        <f t="shared" si="86"/>
        <v>500000</v>
      </c>
      <c r="K1804" t="s">
        <v>16</v>
      </c>
      <c r="L1804">
        <v>0</v>
      </c>
      <c r="M1804">
        <f>Googleplaystore[[#This Row],[Installed]]*Googleplaystore[[#This Row],[Price]]</f>
        <v>0</v>
      </c>
      <c r="N1804" t="s">
        <v>17</v>
      </c>
      <c r="O1804" t="s">
        <v>23</v>
      </c>
      <c r="P1804" s="1">
        <v>43115</v>
      </c>
      <c r="Q1804" s="16" t="s">
        <v>24</v>
      </c>
      <c r="R1804" t="s">
        <v>20</v>
      </c>
    </row>
    <row r="1805" spans="1:18" x14ac:dyDescent="0.3">
      <c r="A1805">
        <v>4.2</v>
      </c>
      <c r="B1805" t="s">
        <v>2393</v>
      </c>
      <c r="C1805" t="s">
        <v>2367</v>
      </c>
      <c r="E1805">
        <v>108795</v>
      </c>
      <c r="F1805" t="s">
        <v>12582</v>
      </c>
      <c r="G1805">
        <f t="shared" si="84"/>
        <v>50176</v>
      </c>
      <c r="H1805" t="b">
        <f t="shared" si="85"/>
        <v>0</v>
      </c>
      <c r="I1805" t="s">
        <v>55</v>
      </c>
      <c r="J1805">
        <f t="shared" si="86"/>
        <v>10000000</v>
      </c>
      <c r="K1805" t="s">
        <v>16</v>
      </c>
      <c r="L1805">
        <v>0</v>
      </c>
      <c r="M1805">
        <f>Googleplaystore[[#This Row],[Installed]]*Googleplaystore[[#This Row],[Price]]</f>
        <v>0</v>
      </c>
      <c r="N1805" t="s">
        <v>17</v>
      </c>
      <c r="O1805" t="s">
        <v>2394</v>
      </c>
      <c r="P1805" s="1">
        <v>43266</v>
      </c>
      <c r="Q1805" s="16" t="s">
        <v>2395</v>
      </c>
      <c r="R1805" t="s">
        <v>20</v>
      </c>
    </row>
    <row r="1806" spans="1:18" x14ac:dyDescent="0.3">
      <c r="A1806">
        <v>4.5</v>
      </c>
      <c r="B1806" t="s">
        <v>2396</v>
      </c>
      <c r="C1806" t="s">
        <v>2367</v>
      </c>
      <c r="E1806">
        <v>1455</v>
      </c>
      <c r="F1806" t="s">
        <v>12260</v>
      </c>
      <c r="G1806">
        <f t="shared" si="84"/>
        <v>9113.6</v>
      </c>
      <c r="H1806" t="b">
        <f t="shared" si="85"/>
        <v>0</v>
      </c>
      <c r="I1806" t="s">
        <v>22</v>
      </c>
      <c r="J1806">
        <f t="shared" si="86"/>
        <v>500000</v>
      </c>
      <c r="K1806" t="s">
        <v>16</v>
      </c>
      <c r="L1806">
        <v>0</v>
      </c>
      <c r="M1806">
        <f>Googleplaystore[[#This Row],[Installed]]*Googleplaystore[[#This Row],[Price]]</f>
        <v>0</v>
      </c>
      <c r="N1806" t="s">
        <v>17</v>
      </c>
      <c r="O1806" t="s">
        <v>899</v>
      </c>
      <c r="P1806" s="1">
        <v>43132</v>
      </c>
      <c r="Q1806" s="16">
        <v>2.7</v>
      </c>
      <c r="R1806" t="s">
        <v>39</v>
      </c>
    </row>
    <row r="1807" spans="1:18" x14ac:dyDescent="0.3">
      <c r="A1807">
        <v>4.3</v>
      </c>
      <c r="B1807" t="s">
        <v>2397</v>
      </c>
      <c r="C1807" t="s">
        <v>2367</v>
      </c>
      <c r="E1807">
        <v>1024</v>
      </c>
      <c r="F1807" t="s">
        <v>31</v>
      </c>
      <c r="G1807" t="b">
        <f t="shared" si="84"/>
        <v>0</v>
      </c>
      <c r="H1807" t="b">
        <f t="shared" si="85"/>
        <v>0</v>
      </c>
      <c r="I1807" t="s">
        <v>42</v>
      </c>
      <c r="J1807">
        <f t="shared" si="86"/>
        <v>1000000</v>
      </c>
      <c r="K1807" t="s">
        <v>16</v>
      </c>
      <c r="L1807">
        <v>0</v>
      </c>
      <c r="M1807">
        <f>Googleplaystore[[#This Row],[Installed]]*Googleplaystore[[#This Row],[Price]]</f>
        <v>0</v>
      </c>
      <c r="N1807" t="s">
        <v>17</v>
      </c>
      <c r="O1807" t="s">
        <v>2376</v>
      </c>
      <c r="P1807" s="1">
        <v>43248</v>
      </c>
      <c r="Q1807" s="16">
        <v>0</v>
      </c>
      <c r="R1807" t="s">
        <v>31</v>
      </c>
    </row>
    <row r="1808" spans="1:18" x14ac:dyDescent="0.3">
      <c r="A1808">
        <v>4.5</v>
      </c>
      <c r="B1808" t="s">
        <v>2398</v>
      </c>
      <c r="C1808" t="s">
        <v>2367</v>
      </c>
      <c r="E1808">
        <v>1014822</v>
      </c>
      <c r="F1808" t="s">
        <v>12232</v>
      </c>
      <c r="G1808">
        <f t="shared" si="84"/>
        <v>57344</v>
      </c>
      <c r="H1808" t="b">
        <f t="shared" si="85"/>
        <v>0</v>
      </c>
      <c r="I1808" t="s">
        <v>29</v>
      </c>
      <c r="J1808">
        <f t="shared" si="86"/>
        <v>50000000</v>
      </c>
      <c r="K1808" t="s">
        <v>16</v>
      </c>
      <c r="L1808">
        <v>0</v>
      </c>
      <c r="M1808">
        <f>Googleplaystore[[#This Row],[Installed]]*Googleplaystore[[#This Row],[Price]]</f>
        <v>0</v>
      </c>
      <c r="N1808" t="s">
        <v>17</v>
      </c>
      <c r="O1808" t="s">
        <v>2394</v>
      </c>
      <c r="P1808" s="1">
        <v>42915</v>
      </c>
      <c r="Q1808" s="16" t="s">
        <v>2399</v>
      </c>
      <c r="R1808" t="s">
        <v>50</v>
      </c>
    </row>
    <row r="1809" spans="1:18" x14ac:dyDescent="0.3">
      <c r="A1809">
        <v>4.4000000000000004</v>
      </c>
      <c r="B1809" t="s">
        <v>2400</v>
      </c>
      <c r="C1809" t="s">
        <v>2367</v>
      </c>
      <c r="E1809">
        <v>86961</v>
      </c>
      <c r="F1809" t="s">
        <v>13033</v>
      </c>
      <c r="G1809">
        <f t="shared" si="84"/>
        <v>101376</v>
      </c>
      <c r="H1809" t="b">
        <f t="shared" si="85"/>
        <v>0</v>
      </c>
      <c r="I1809" t="s">
        <v>55</v>
      </c>
      <c r="J1809">
        <f t="shared" si="86"/>
        <v>10000000</v>
      </c>
      <c r="K1809" t="s">
        <v>16</v>
      </c>
      <c r="L1809">
        <v>0</v>
      </c>
      <c r="M1809">
        <f>Googleplaystore[[#This Row],[Installed]]*Googleplaystore[[#This Row],[Price]]</f>
        <v>0</v>
      </c>
      <c r="N1809" t="s">
        <v>17</v>
      </c>
      <c r="O1809" t="s">
        <v>2092</v>
      </c>
      <c r="P1809" s="1">
        <v>43256</v>
      </c>
      <c r="Q1809" s="16" t="s">
        <v>97</v>
      </c>
      <c r="R1809" t="s">
        <v>20</v>
      </c>
    </row>
    <row r="1810" spans="1:18" x14ac:dyDescent="0.3">
      <c r="A1810">
        <v>4.4000000000000004</v>
      </c>
      <c r="B1810" t="s">
        <v>2401</v>
      </c>
      <c r="C1810" t="s">
        <v>2367</v>
      </c>
      <c r="E1810">
        <v>7320</v>
      </c>
      <c r="F1810" t="s">
        <v>12223</v>
      </c>
      <c r="G1810">
        <f t="shared" si="84"/>
        <v>10240</v>
      </c>
      <c r="H1810" t="b">
        <f t="shared" si="85"/>
        <v>0</v>
      </c>
      <c r="I1810" t="s">
        <v>42</v>
      </c>
      <c r="J1810">
        <f t="shared" si="86"/>
        <v>1000000</v>
      </c>
      <c r="K1810" t="s">
        <v>16</v>
      </c>
      <c r="L1810">
        <v>0</v>
      </c>
      <c r="M1810">
        <f>Googleplaystore[[#This Row],[Installed]]*Googleplaystore[[#This Row],[Price]]</f>
        <v>0</v>
      </c>
      <c r="N1810" t="s">
        <v>17</v>
      </c>
      <c r="O1810" t="s">
        <v>2402</v>
      </c>
      <c r="P1810" s="1">
        <v>42923</v>
      </c>
      <c r="Q1810" s="16" t="s">
        <v>121</v>
      </c>
      <c r="R1810" t="s">
        <v>20</v>
      </c>
    </row>
    <row r="1811" spans="1:18" x14ac:dyDescent="0.3">
      <c r="A1811">
        <v>4.8</v>
      </c>
      <c r="B1811" t="s">
        <v>2403</v>
      </c>
      <c r="C1811" t="s">
        <v>2367</v>
      </c>
      <c r="E1811">
        <v>269194</v>
      </c>
      <c r="F1811" t="s">
        <v>12609</v>
      </c>
      <c r="G1811">
        <f t="shared" si="84"/>
        <v>7065.6</v>
      </c>
      <c r="H1811" t="b">
        <f t="shared" si="85"/>
        <v>0</v>
      </c>
      <c r="I1811" t="s">
        <v>55</v>
      </c>
      <c r="J1811">
        <f t="shared" si="86"/>
        <v>10000000</v>
      </c>
      <c r="K1811" t="s">
        <v>16</v>
      </c>
      <c r="L1811">
        <v>0</v>
      </c>
      <c r="M1811">
        <f>Googleplaystore[[#This Row],[Installed]]*Googleplaystore[[#This Row],[Price]]</f>
        <v>0</v>
      </c>
      <c r="N1811" t="s">
        <v>17</v>
      </c>
      <c r="O1811" t="s">
        <v>1113</v>
      </c>
      <c r="P1811" s="1">
        <v>43315</v>
      </c>
      <c r="Q1811" s="16">
        <v>0</v>
      </c>
      <c r="R1811" t="s">
        <v>31</v>
      </c>
    </row>
    <row r="1812" spans="1:18" x14ac:dyDescent="0.3">
      <c r="A1812">
        <v>4.4000000000000004</v>
      </c>
      <c r="B1812" t="s">
        <v>2024</v>
      </c>
      <c r="C1812" t="s">
        <v>2367</v>
      </c>
      <c r="E1812">
        <v>59843</v>
      </c>
      <c r="F1812" t="s">
        <v>12191</v>
      </c>
      <c r="G1812">
        <f t="shared" si="84"/>
        <v>20480</v>
      </c>
      <c r="H1812" t="b">
        <f t="shared" si="85"/>
        <v>0</v>
      </c>
      <c r="I1812" t="s">
        <v>26</v>
      </c>
      <c r="J1812">
        <f t="shared" si="86"/>
        <v>5000000</v>
      </c>
      <c r="K1812" t="s">
        <v>16</v>
      </c>
      <c r="L1812">
        <v>0</v>
      </c>
      <c r="M1812">
        <f>Googleplaystore[[#This Row],[Installed]]*Googleplaystore[[#This Row],[Price]]</f>
        <v>0</v>
      </c>
      <c r="N1812" t="s">
        <v>17</v>
      </c>
      <c r="O1812" t="s">
        <v>2373</v>
      </c>
      <c r="P1812" s="1">
        <v>43109</v>
      </c>
      <c r="Q1812" s="16" t="s">
        <v>2404</v>
      </c>
      <c r="R1812" t="s">
        <v>39</v>
      </c>
    </row>
    <row r="1813" spans="1:18" x14ac:dyDescent="0.3">
      <c r="A1813">
        <v>4.4000000000000004</v>
      </c>
      <c r="B1813" t="s">
        <v>2405</v>
      </c>
      <c r="C1813" t="s">
        <v>2367</v>
      </c>
      <c r="E1813">
        <v>18616</v>
      </c>
      <c r="F1813" t="s">
        <v>12223</v>
      </c>
      <c r="G1813">
        <f t="shared" si="84"/>
        <v>10240</v>
      </c>
      <c r="H1813" t="b">
        <f t="shared" si="85"/>
        <v>0</v>
      </c>
      <c r="I1813" t="s">
        <v>42</v>
      </c>
      <c r="J1813">
        <f t="shared" si="86"/>
        <v>1000000</v>
      </c>
      <c r="K1813" t="s">
        <v>16</v>
      </c>
      <c r="L1813">
        <v>0</v>
      </c>
      <c r="M1813">
        <f>Googleplaystore[[#This Row],[Installed]]*Googleplaystore[[#This Row],[Price]]</f>
        <v>0</v>
      </c>
      <c r="N1813" t="s">
        <v>17</v>
      </c>
      <c r="O1813" t="s">
        <v>2406</v>
      </c>
      <c r="P1813" s="1">
        <v>43317</v>
      </c>
      <c r="Q1813" s="16" t="s">
        <v>91</v>
      </c>
      <c r="R1813" t="s">
        <v>20</v>
      </c>
    </row>
    <row r="1814" spans="1:18" x14ac:dyDescent="0.3">
      <c r="A1814">
        <v>4.3</v>
      </c>
      <c r="B1814" t="s">
        <v>2407</v>
      </c>
      <c r="C1814" t="s">
        <v>2367</v>
      </c>
      <c r="E1814">
        <v>11950</v>
      </c>
      <c r="F1814" t="s">
        <v>12175</v>
      </c>
      <c r="G1814">
        <f t="shared" si="84"/>
        <v>19456</v>
      </c>
      <c r="H1814" t="b">
        <f t="shared" si="85"/>
        <v>0</v>
      </c>
      <c r="I1814" t="s">
        <v>26</v>
      </c>
      <c r="J1814">
        <f t="shared" si="86"/>
        <v>5000000</v>
      </c>
      <c r="K1814" t="s">
        <v>16</v>
      </c>
      <c r="L1814">
        <v>0</v>
      </c>
      <c r="M1814">
        <f>Googleplaystore[[#This Row],[Installed]]*Googleplaystore[[#This Row],[Price]]</f>
        <v>0</v>
      </c>
      <c r="N1814" t="s">
        <v>17</v>
      </c>
      <c r="O1814" t="s">
        <v>2376</v>
      </c>
      <c r="P1814" s="1">
        <v>43293</v>
      </c>
      <c r="Q1814" s="16">
        <v>6.1</v>
      </c>
      <c r="R1814" t="s">
        <v>20</v>
      </c>
    </row>
    <row r="1815" spans="1:18" x14ac:dyDescent="0.3">
      <c r="A1815">
        <v>4.5999999999999996</v>
      </c>
      <c r="B1815" t="s">
        <v>2408</v>
      </c>
      <c r="C1815" t="s">
        <v>2367</v>
      </c>
      <c r="E1815">
        <v>4289</v>
      </c>
      <c r="F1815" t="s">
        <v>12185</v>
      </c>
      <c r="G1815">
        <f t="shared" si="84"/>
        <v>33792</v>
      </c>
      <c r="H1815" t="b">
        <f t="shared" si="85"/>
        <v>0</v>
      </c>
      <c r="I1815" t="s">
        <v>22</v>
      </c>
      <c r="J1815">
        <f t="shared" si="86"/>
        <v>500000</v>
      </c>
      <c r="K1815" t="s">
        <v>16</v>
      </c>
      <c r="L1815">
        <v>0</v>
      </c>
      <c r="M1815">
        <f>Googleplaystore[[#This Row],[Installed]]*Googleplaystore[[#This Row],[Price]]</f>
        <v>0</v>
      </c>
      <c r="N1815" t="s">
        <v>17</v>
      </c>
      <c r="O1815" t="s">
        <v>2345</v>
      </c>
      <c r="P1815" s="1">
        <v>43312</v>
      </c>
      <c r="Q1815" s="16" t="s">
        <v>2409</v>
      </c>
      <c r="R1815" t="s">
        <v>20</v>
      </c>
    </row>
    <row r="1816" spans="1:18" x14ac:dyDescent="0.3">
      <c r="A1816">
        <v>4.0999999999999996</v>
      </c>
      <c r="B1816" t="s">
        <v>2079</v>
      </c>
      <c r="C1816" t="s">
        <v>2367</v>
      </c>
      <c r="E1816">
        <v>68286</v>
      </c>
      <c r="F1816" t="s">
        <v>13117</v>
      </c>
      <c r="G1816">
        <f t="shared" si="84"/>
        <v>87040</v>
      </c>
      <c r="H1816" t="b">
        <f t="shared" si="85"/>
        <v>0</v>
      </c>
      <c r="I1816" t="s">
        <v>55</v>
      </c>
      <c r="J1816">
        <f t="shared" si="86"/>
        <v>10000000</v>
      </c>
      <c r="K1816" t="s">
        <v>16</v>
      </c>
      <c r="L1816">
        <v>0</v>
      </c>
      <c r="M1816">
        <f>Googleplaystore[[#This Row],[Installed]]*Googleplaystore[[#This Row],[Price]]</f>
        <v>0</v>
      </c>
      <c r="N1816" t="s">
        <v>17</v>
      </c>
      <c r="O1816" t="s">
        <v>2080</v>
      </c>
      <c r="P1816" s="1">
        <v>43311</v>
      </c>
      <c r="Q1816" s="16" t="s">
        <v>2081</v>
      </c>
      <c r="R1816" t="s">
        <v>50</v>
      </c>
    </row>
    <row r="1817" spans="1:18" x14ac:dyDescent="0.3">
      <c r="A1817">
        <v>4.5</v>
      </c>
      <c r="B1817" t="s">
        <v>2410</v>
      </c>
      <c r="C1817" t="s">
        <v>2367</v>
      </c>
      <c r="E1817">
        <v>11716</v>
      </c>
      <c r="F1817" t="s">
        <v>12409</v>
      </c>
      <c r="G1817">
        <f t="shared" si="84"/>
        <v>49152</v>
      </c>
      <c r="H1817" t="b">
        <f t="shared" si="85"/>
        <v>0</v>
      </c>
      <c r="I1817" t="s">
        <v>42</v>
      </c>
      <c r="J1817">
        <f t="shared" si="86"/>
        <v>1000000</v>
      </c>
      <c r="K1817" t="s">
        <v>16</v>
      </c>
      <c r="L1817">
        <v>0</v>
      </c>
      <c r="M1817">
        <f>Googleplaystore[[#This Row],[Installed]]*Googleplaystore[[#This Row],[Price]]</f>
        <v>0</v>
      </c>
      <c r="N1817" t="s">
        <v>17</v>
      </c>
      <c r="O1817" t="s">
        <v>2345</v>
      </c>
      <c r="P1817" s="1">
        <v>43315</v>
      </c>
      <c r="Q1817" s="16" t="s">
        <v>2411</v>
      </c>
      <c r="R1817" t="s">
        <v>53</v>
      </c>
    </row>
    <row r="1818" spans="1:18" x14ac:dyDescent="0.3">
      <c r="A1818">
        <v>4.5</v>
      </c>
      <c r="B1818" t="s">
        <v>2412</v>
      </c>
      <c r="C1818" t="s">
        <v>2367</v>
      </c>
      <c r="E1818">
        <v>3323</v>
      </c>
      <c r="F1818" t="s">
        <v>12569</v>
      </c>
      <c r="G1818">
        <f t="shared" si="84"/>
        <v>9830.4</v>
      </c>
      <c r="H1818" t="b">
        <f t="shared" si="85"/>
        <v>0</v>
      </c>
      <c r="I1818" t="s">
        <v>42</v>
      </c>
      <c r="J1818">
        <f t="shared" si="86"/>
        <v>1000000</v>
      </c>
      <c r="K1818" t="s">
        <v>16</v>
      </c>
      <c r="L1818">
        <v>0</v>
      </c>
      <c r="M1818">
        <f>Googleplaystore[[#This Row],[Installed]]*Googleplaystore[[#This Row],[Price]]</f>
        <v>0</v>
      </c>
      <c r="N1818" t="s">
        <v>17</v>
      </c>
      <c r="O1818" t="s">
        <v>2027</v>
      </c>
      <c r="P1818" s="1">
        <v>42930</v>
      </c>
      <c r="Q1818" s="16" t="s">
        <v>121</v>
      </c>
      <c r="R1818" t="s">
        <v>20</v>
      </c>
    </row>
    <row r="1819" spans="1:18" x14ac:dyDescent="0.3">
      <c r="A1819">
        <v>4.5</v>
      </c>
      <c r="B1819" t="s">
        <v>2413</v>
      </c>
      <c r="C1819" t="s">
        <v>2367</v>
      </c>
      <c r="E1819">
        <v>36606</v>
      </c>
      <c r="F1819" t="s">
        <v>31</v>
      </c>
      <c r="G1819" t="b">
        <f t="shared" si="84"/>
        <v>0</v>
      </c>
      <c r="H1819" t="b">
        <f t="shared" si="85"/>
        <v>0</v>
      </c>
      <c r="I1819" t="s">
        <v>55</v>
      </c>
      <c r="J1819">
        <f t="shared" si="86"/>
        <v>10000000</v>
      </c>
      <c r="K1819" t="s">
        <v>16</v>
      </c>
      <c r="L1819">
        <v>0</v>
      </c>
      <c r="M1819">
        <f>Googleplaystore[[#This Row],[Installed]]*Googleplaystore[[#This Row],[Price]]</f>
        <v>0</v>
      </c>
      <c r="N1819" t="s">
        <v>17</v>
      </c>
      <c r="O1819" t="s">
        <v>2376</v>
      </c>
      <c r="P1819" s="1">
        <v>43273</v>
      </c>
      <c r="Q1819" s="16">
        <v>0</v>
      </c>
      <c r="R1819" t="s">
        <v>53</v>
      </c>
    </row>
    <row r="1820" spans="1:18" x14ac:dyDescent="0.3">
      <c r="A1820">
        <v>4</v>
      </c>
      <c r="B1820" t="s">
        <v>2414</v>
      </c>
      <c r="C1820" t="s">
        <v>2367</v>
      </c>
      <c r="E1820">
        <v>328619</v>
      </c>
      <c r="F1820" t="s">
        <v>12222</v>
      </c>
      <c r="G1820">
        <f t="shared" si="84"/>
        <v>15360</v>
      </c>
      <c r="H1820" t="b">
        <f t="shared" si="85"/>
        <v>0</v>
      </c>
      <c r="I1820" t="s">
        <v>55</v>
      </c>
      <c r="J1820">
        <f t="shared" si="86"/>
        <v>10000000</v>
      </c>
      <c r="K1820" t="s">
        <v>16</v>
      </c>
      <c r="L1820">
        <v>0</v>
      </c>
      <c r="M1820">
        <f>Googleplaystore[[#This Row],[Installed]]*Googleplaystore[[#This Row],[Price]]</f>
        <v>0</v>
      </c>
      <c r="N1820" t="s">
        <v>17</v>
      </c>
      <c r="O1820" t="s">
        <v>2080</v>
      </c>
      <c r="P1820" s="1">
        <v>43014</v>
      </c>
      <c r="Q1820" s="16">
        <v>2.2000000000000002</v>
      </c>
      <c r="R1820" t="s">
        <v>50</v>
      </c>
    </row>
    <row r="1821" spans="1:18" x14ac:dyDescent="0.3">
      <c r="A1821">
        <v>4.5</v>
      </c>
      <c r="B1821" t="s">
        <v>2091</v>
      </c>
      <c r="C1821" t="s">
        <v>2367</v>
      </c>
      <c r="E1821">
        <v>10216997</v>
      </c>
      <c r="F1821" t="s">
        <v>31</v>
      </c>
      <c r="G1821" t="b">
        <f t="shared" si="84"/>
        <v>0</v>
      </c>
      <c r="H1821" t="b">
        <f t="shared" si="85"/>
        <v>0</v>
      </c>
      <c r="I1821" t="s">
        <v>240</v>
      </c>
      <c r="J1821">
        <f t="shared" si="86"/>
        <v>100000000</v>
      </c>
      <c r="K1821" t="s">
        <v>16</v>
      </c>
      <c r="L1821">
        <v>0</v>
      </c>
      <c r="M1821">
        <f>Googleplaystore[[#This Row],[Installed]]*Googleplaystore[[#This Row],[Price]]</f>
        <v>0</v>
      </c>
      <c r="N1821" t="s">
        <v>70</v>
      </c>
      <c r="O1821" t="s">
        <v>2092</v>
      </c>
      <c r="P1821" s="1">
        <v>43293</v>
      </c>
      <c r="Q1821" s="16">
        <v>0</v>
      </c>
      <c r="R1821" t="s">
        <v>31</v>
      </c>
    </row>
    <row r="1822" spans="1:18" x14ac:dyDescent="0.3">
      <c r="A1822">
        <v>4.5999999999999996</v>
      </c>
      <c r="B1822" t="s">
        <v>2415</v>
      </c>
      <c r="C1822" t="s">
        <v>2367</v>
      </c>
      <c r="E1822">
        <v>46741</v>
      </c>
      <c r="F1822" t="s">
        <v>12877</v>
      </c>
      <c r="G1822">
        <f t="shared" si="84"/>
        <v>51200</v>
      </c>
      <c r="H1822" t="b">
        <f t="shared" si="85"/>
        <v>0</v>
      </c>
      <c r="I1822" t="s">
        <v>55</v>
      </c>
      <c r="J1822">
        <f t="shared" si="86"/>
        <v>10000000</v>
      </c>
      <c r="K1822" t="s">
        <v>16</v>
      </c>
      <c r="L1822">
        <v>0</v>
      </c>
      <c r="M1822">
        <f>Googleplaystore[[#This Row],[Installed]]*Googleplaystore[[#This Row],[Price]]</f>
        <v>0</v>
      </c>
      <c r="N1822" t="s">
        <v>17</v>
      </c>
      <c r="O1822" t="s">
        <v>2416</v>
      </c>
      <c r="P1822" s="1">
        <v>43315</v>
      </c>
      <c r="Q1822" s="16">
        <v>1.73</v>
      </c>
      <c r="R1822" t="s">
        <v>20</v>
      </c>
    </row>
    <row r="1823" spans="1:18" x14ac:dyDescent="0.3">
      <c r="A1823">
        <v>4.5</v>
      </c>
      <c r="B1823" t="s">
        <v>2417</v>
      </c>
      <c r="C1823" t="s">
        <v>2367</v>
      </c>
      <c r="E1823">
        <v>530854</v>
      </c>
      <c r="F1823" t="s">
        <v>12403</v>
      </c>
      <c r="G1823">
        <f t="shared" si="84"/>
        <v>52224</v>
      </c>
      <c r="H1823" t="b">
        <f t="shared" si="85"/>
        <v>0</v>
      </c>
      <c r="I1823" t="s">
        <v>55</v>
      </c>
      <c r="J1823">
        <f t="shared" si="86"/>
        <v>10000000</v>
      </c>
      <c r="K1823" t="s">
        <v>16</v>
      </c>
      <c r="L1823">
        <v>0</v>
      </c>
      <c r="M1823">
        <f>Googleplaystore[[#This Row],[Installed]]*Googleplaystore[[#This Row],[Price]]</f>
        <v>0</v>
      </c>
      <c r="N1823" t="s">
        <v>17</v>
      </c>
      <c r="O1823" t="s">
        <v>2365</v>
      </c>
      <c r="P1823" s="1">
        <v>42933</v>
      </c>
      <c r="Q1823" s="16" t="s">
        <v>1539</v>
      </c>
      <c r="R1823" t="s">
        <v>93</v>
      </c>
    </row>
    <row r="1824" spans="1:18" x14ac:dyDescent="0.3">
      <c r="A1824">
        <v>4.5</v>
      </c>
      <c r="B1824" t="s">
        <v>2418</v>
      </c>
      <c r="C1824" t="s">
        <v>2367</v>
      </c>
      <c r="E1824">
        <v>7050</v>
      </c>
      <c r="F1824" t="s">
        <v>12219</v>
      </c>
      <c r="G1824">
        <f t="shared" si="84"/>
        <v>24576</v>
      </c>
      <c r="H1824" t="b">
        <f t="shared" si="85"/>
        <v>0</v>
      </c>
      <c r="I1824" t="s">
        <v>42</v>
      </c>
      <c r="J1824">
        <f t="shared" si="86"/>
        <v>1000000</v>
      </c>
      <c r="K1824" t="s">
        <v>16</v>
      </c>
      <c r="L1824">
        <v>0</v>
      </c>
      <c r="M1824">
        <f>Googleplaystore[[#This Row],[Installed]]*Googleplaystore[[#This Row],[Price]]</f>
        <v>0</v>
      </c>
      <c r="N1824" t="s">
        <v>17</v>
      </c>
      <c r="O1824" t="s">
        <v>2376</v>
      </c>
      <c r="P1824" s="1">
        <v>43247</v>
      </c>
      <c r="Q1824" s="16">
        <v>2</v>
      </c>
      <c r="R1824" t="s">
        <v>53</v>
      </c>
    </row>
    <row r="1825" spans="1:18" x14ac:dyDescent="0.3">
      <c r="A1825">
        <v>4.5</v>
      </c>
      <c r="B1825" t="s">
        <v>1112</v>
      </c>
      <c r="C1825" t="s">
        <v>2367</v>
      </c>
      <c r="E1825">
        <v>235906</v>
      </c>
      <c r="F1825" t="s">
        <v>12332</v>
      </c>
      <c r="G1825">
        <f t="shared" si="84"/>
        <v>13312</v>
      </c>
      <c r="H1825" t="b">
        <f t="shared" si="85"/>
        <v>0</v>
      </c>
      <c r="I1825" t="s">
        <v>55</v>
      </c>
      <c r="J1825">
        <f t="shared" si="86"/>
        <v>10000000</v>
      </c>
      <c r="K1825" t="s">
        <v>16</v>
      </c>
      <c r="L1825">
        <v>0</v>
      </c>
      <c r="M1825">
        <f>Googleplaystore[[#This Row],[Installed]]*Googleplaystore[[#This Row],[Price]]</f>
        <v>0</v>
      </c>
      <c r="N1825" t="s">
        <v>17</v>
      </c>
      <c r="O1825" t="s">
        <v>1113</v>
      </c>
      <c r="P1825" s="1">
        <v>43310</v>
      </c>
      <c r="Q1825" s="16" t="s">
        <v>929</v>
      </c>
      <c r="R1825" t="s">
        <v>50</v>
      </c>
    </row>
    <row r="1826" spans="1:18" x14ac:dyDescent="0.3">
      <c r="A1826">
        <v>4.4000000000000004</v>
      </c>
      <c r="B1826" t="s">
        <v>2419</v>
      </c>
      <c r="C1826" t="s">
        <v>2367</v>
      </c>
      <c r="E1826">
        <v>17753</v>
      </c>
      <c r="F1826" t="s">
        <v>12256</v>
      </c>
      <c r="G1826">
        <f t="shared" si="84"/>
        <v>16384</v>
      </c>
      <c r="H1826" t="b">
        <f t="shared" si="85"/>
        <v>0</v>
      </c>
      <c r="I1826" t="s">
        <v>42</v>
      </c>
      <c r="J1826">
        <f t="shared" si="86"/>
        <v>1000000</v>
      </c>
      <c r="K1826" t="s">
        <v>16</v>
      </c>
      <c r="L1826">
        <v>0</v>
      </c>
      <c r="M1826">
        <f>Googleplaystore[[#This Row],[Installed]]*Googleplaystore[[#This Row],[Price]]</f>
        <v>0</v>
      </c>
      <c r="N1826" t="s">
        <v>17</v>
      </c>
      <c r="O1826" t="s">
        <v>2345</v>
      </c>
      <c r="P1826" s="1">
        <v>43245</v>
      </c>
      <c r="Q1826" s="16" t="s">
        <v>2420</v>
      </c>
      <c r="R1826" t="s">
        <v>20</v>
      </c>
    </row>
    <row r="1827" spans="1:18" x14ac:dyDescent="0.3">
      <c r="A1827">
        <v>4.7</v>
      </c>
      <c r="B1827" t="s">
        <v>897</v>
      </c>
      <c r="C1827" t="s">
        <v>2367</v>
      </c>
      <c r="E1827">
        <v>6294400</v>
      </c>
      <c r="F1827" t="s">
        <v>31</v>
      </c>
      <c r="G1827" t="b">
        <f t="shared" si="84"/>
        <v>0</v>
      </c>
      <c r="H1827" t="b">
        <f t="shared" si="85"/>
        <v>0</v>
      </c>
      <c r="I1827" t="s">
        <v>240</v>
      </c>
      <c r="J1827">
        <f t="shared" si="86"/>
        <v>100000000</v>
      </c>
      <c r="K1827" t="s">
        <v>16</v>
      </c>
      <c r="L1827">
        <v>0</v>
      </c>
      <c r="M1827">
        <f>Googleplaystore[[#This Row],[Installed]]*Googleplaystore[[#This Row],[Price]]</f>
        <v>0</v>
      </c>
      <c r="N1827" t="s">
        <v>17</v>
      </c>
      <c r="O1827" t="s">
        <v>899</v>
      </c>
      <c r="P1827" s="1">
        <v>43313</v>
      </c>
      <c r="Q1827" s="16">
        <v>0</v>
      </c>
      <c r="R1827" t="s">
        <v>31</v>
      </c>
    </row>
    <row r="1828" spans="1:18" x14ac:dyDescent="0.3">
      <c r="A1828">
        <v>4.5</v>
      </c>
      <c r="B1828" t="s">
        <v>2421</v>
      </c>
      <c r="C1828" t="s">
        <v>2367</v>
      </c>
      <c r="E1828">
        <v>520609</v>
      </c>
      <c r="F1828" t="s">
        <v>31</v>
      </c>
      <c r="G1828" t="b">
        <f t="shared" si="84"/>
        <v>0</v>
      </c>
      <c r="H1828" t="b">
        <f t="shared" si="85"/>
        <v>0</v>
      </c>
      <c r="I1828" t="s">
        <v>55</v>
      </c>
      <c r="J1828">
        <f t="shared" si="86"/>
        <v>10000000</v>
      </c>
      <c r="K1828" t="s">
        <v>16</v>
      </c>
      <c r="L1828">
        <v>0</v>
      </c>
      <c r="M1828">
        <f>Googleplaystore[[#This Row],[Installed]]*Googleplaystore[[#This Row],[Price]]</f>
        <v>0</v>
      </c>
      <c r="N1828" t="s">
        <v>17</v>
      </c>
      <c r="O1828" t="s">
        <v>2422</v>
      </c>
      <c r="P1828" s="1">
        <v>43279</v>
      </c>
      <c r="Q1828" s="16">
        <v>0</v>
      </c>
      <c r="R1828" t="s">
        <v>36</v>
      </c>
    </row>
    <row r="1829" spans="1:18" x14ac:dyDescent="0.3">
      <c r="A1829">
        <v>4.5</v>
      </c>
      <c r="B1829" t="s">
        <v>2423</v>
      </c>
      <c r="C1829" t="s">
        <v>2367</v>
      </c>
      <c r="E1829">
        <v>432</v>
      </c>
      <c r="F1829" t="s">
        <v>12577</v>
      </c>
      <c r="G1829">
        <f t="shared" si="84"/>
        <v>64512</v>
      </c>
      <c r="H1829" t="b">
        <f t="shared" si="85"/>
        <v>0</v>
      </c>
      <c r="I1829" t="s">
        <v>34</v>
      </c>
      <c r="J1829">
        <f t="shared" si="86"/>
        <v>100000</v>
      </c>
      <c r="K1829" t="s">
        <v>16</v>
      </c>
      <c r="L1829">
        <v>0</v>
      </c>
      <c r="M1829">
        <f>Googleplaystore[[#This Row],[Installed]]*Googleplaystore[[#This Row],[Price]]</f>
        <v>0</v>
      </c>
      <c r="N1829" t="s">
        <v>70</v>
      </c>
      <c r="O1829" t="s">
        <v>2376</v>
      </c>
      <c r="P1829" s="1">
        <v>43308</v>
      </c>
      <c r="Q1829" s="16" t="s">
        <v>2424</v>
      </c>
      <c r="R1829" t="s">
        <v>36</v>
      </c>
    </row>
    <row r="1830" spans="1:18" x14ac:dyDescent="0.3">
      <c r="A1830">
        <v>4.2</v>
      </c>
      <c r="B1830" t="s">
        <v>2425</v>
      </c>
      <c r="C1830" t="s">
        <v>2367</v>
      </c>
      <c r="E1830">
        <v>32029</v>
      </c>
      <c r="F1830" t="s">
        <v>12222</v>
      </c>
      <c r="G1830">
        <f t="shared" si="84"/>
        <v>15360</v>
      </c>
      <c r="H1830" t="b">
        <f t="shared" si="85"/>
        <v>0</v>
      </c>
      <c r="I1830" t="s">
        <v>26</v>
      </c>
      <c r="J1830">
        <f t="shared" si="86"/>
        <v>5000000</v>
      </c>
      <c r="K1830" t="s">
        <v>16</v>
      </c>
      <c r="L1830">
        <v>0</v>
      </c>
      <c r="M1830">
        <f>Googleplaystore[[#This Row],[Installed]]*Googleplaystore[[#This Row],[Price]]</f>
        <v>0</v>
      </c>
      <c r="N1830" t="s">
        <v>17</v>
      </c>
      <c r="O1830" t="s">
        <v>2027</v>
      </c>
      <c r="P1830" s="1">
        <v>43045</v>
      </c>
      <c r="Q1830" s="16">
        <v>1.2</v>
      </c>
      <c r="R1830" t="s">
        <v>50</v>
      </c>
    </row>
    <row r="1831" spans="1:18" x14ac:dyDescent="0.3">
      <c r="A1831">
        <v>4.3</v>
      </c>
      <c r="B1831" t="s">
        <v>2426</v>
      </c>
      <c r="C1831" t="s">
        <v>2367</v>
      </c>
      <c r="E1831">
        <v>4207</v>
      </c>
      <c r="F1831" t="s">
        <v>12229</v>
      </c>
      <c r="G1831">
        <f t="shared" si="84"/>
        <v>26624</v>
      </c>
      <c r="H1831" t="b">
        <f t="shared" si="85"/>
        <v>0</v>
      </c>
      <c r="I1831" t="s">
        <v>34</v>
      </c>
      <c r="J1831">
        <f t="shared" si="86"/>
        <v>100000</v>
      </c>
      <c r="K1831" t="s">
        <v>16</v>
      </c>
      <c r="L1831">
        <v>0</v>
      </c>
      <c r="M1831">
        <f>Googleplaystore[[#This Row],[Installed]]*Googleplaystore[[#This Row],[Price]]</f>
        <v>0</v>
      </c>
      <c r="N1831" t="s">
        <v>17</v>
      </c>
      <c r="O1831" t="s">
        <v>2416</v>
      </c>
      <c r="P1831" s="1">
        <v>43304</v>
      </c>
      <c r="Q1831" s="16">
        <v>2.180723</v>
      </c>
      <c r="R1831" t="s">
        <v>50</v>
      </c>
    </row>
    <row r="1832" spans="1:18" x14ac:dyDescent="0.3">
      <c r="A1832">
        <v>4.5</v>
      </c>
      <c r="B1832" t="s">
        <v>2427</v>
      </c>
      <c r="C1832" t="s">
        <v>2367</v>
      </c>
      <c r="E1832">
        <v>64</v>
      </c>
      <c r="F1832" t="s">
        <v>13154</v>
      </c>
      <c r="G1832">
        <f t="shared" si="84"/>
        <v>82944</v>
      </c>
      <c r="H1832" t="b">
        <f t="shared" si="85"/>
        <v>0</v>
      </c>
      <c r="I1832" t="s">
        <v>15</v>
      </c>
      <c r="J1832">
        <f t="shared" si="86"/>
        <v>10000</v>
      </c>
      <c r="K1832" t="s">
        <v>16</v>
      </c>
      <c r="L1832">
        <v>0</v>
      </c>
      <c r="M1832">
        <f>Googleplaystore[[#This Row],[Installed]]*Googleplaystore[[#This Row],[Price]]</f>
        <v>0</v>
      </c>
      <c r="N1832" t="s">
        <v>17</v>
      </c>
      <c r="O1832" t="s">
        <v>2376</v>
      </c>
      <c r="P1832" s="1">
        <v>43299</v>
      </c>
      <c r="Q1832" s="16" t="s">
        <v>2428</v>
      </c>
      <c r="R1832" t="s">
        <v>143</v>
      </c>
    </row>
    <row r="1833" spans="1:18" x14ac:dyDescent="0.3">
      <c r="A1833">
        <v>4.2</v>
      </c>
      <c r="B1833" t="s">
        <v>2429</v>
      </c>
      <c r="C1833" t="s">
        <v>2367</v>
      </c>
      <c r="E1833">
        <v>96</v>
      </c>
      <c r="F1833" t="s">
        <v>12840</v>
      </c>
      <c r="G1833">
        <f t="shared" si="84"/>
        <v>80896</v>
      </c>
      <c r="H1833" t="b">
        <f t="shared" si="85"/>
        <v>0</v>
      </c>
      <c r="I1833" t="s">
        <v>60</v>
      </c>
      <c r="J1833">
        <f t="shared" si="86"/>
        <v>5000</v>
      </c>
      <c r="K1833" t="s">
        <v>383</v>
      </c>
      <c r="L1833" s="2">
        <v>3.99</v>
      </c>
      <c r="M1833">
        <f>Googleplaystore[[#This Row],[Installed]]*Googleplaystore[[#This Row],[Price]]</f>
        <v>19950</v>
      </c>
      <c r="N1833" t="s">
        <v>17</v>
      </c>
      <c r="O1833" t="s">
        <v>2371</v>
      </c>
      <c r="P1833" s="1">
        <v>43265</v>
      </c>
      <c r="Q1833" s="16" t="s">
        <v>121</v>
      </c>
      <c r="R1833" t="s">
        <v>36</v>
      </c>
    </row>
    <row r="1834" spans="1:18" x14ac:dyDescent="0.3">
      <c r="A1834">
        <v>4.3</v>
      </c>
      <c r="B1834" t="s">
        <v>2430</v>
      </c>
      <c r="C1834" t="s">
        <v>2367</v>
      </c>
      <c r="E1834">
        <v>82471</v>
      </c>
      <c r="F1834" t="s">
        <v>31</v>
      </c>
      <c r="G1834" t="b">
        <f t="shared" si="84"/>
        <v>0</v>
      </c>
      <c r="H1834" t="b">
        <f t="shared" si="85"/>
        <v>0</v>
      </c>
      <c r="I1834" t="s">
        <v>26</v>
      </c>
      <c r="J1834">
        <f t="shared" si="86"/>
        <v>5000000</v>
      </c>
      <c r="K1834" t="s">
        <v>16</v>
      </c>
      <c r="L1834">
        <v>0</v>
      </c>
      <c r="M1834">
        <f>Googleplaystore[[#This Row],[Installed]]*Googleplaystore[[#This Row],[Price]]</f>
        <v>0</v>
      </c>
      <c r="N1834" t="s">
        <v>17</v>
      </c>
      <c r="O1834" t="s">
        <v>1083</v>
      </c>
      <c r="P1834" s="1">
        <v>43286</v>
      </c>
      <c r="Q1834" s="16">
        <v>0</v>
      </c>
      <c r="R1834" t="s">
        <v>36</v>
      </c>
    </row>
    <row r="1835" spans="1:18" x14ac:dyDescent="0.3">
      <c r="A1835">
        <v>4.4000000000000004</v>
      </c>
      <c r="B1835" t="s">
        <v>2431</v>
      </c>
      <c r="C1835" t="s">
        <v>2367</v>
      </c>
      <c r="E1835">
        <v>496</v>
      </c>
      <c r="F1835" t="s">
        <v>12969</v>
      </c>
      <c r="G1835">
        <f t="shared" si="84"/>
        <v>96256</v>
      </c>
      <c r="H1835" t="b">
        <f t="shared" si="85"/>
        <v>0</v>
      </c>
      <c r="I1835" t="s">
        <v>34</v>
      </c>
      <c r="J1835">
        <f t="shared" si="86"/>
        <v>100000</v>
      </c>
      <c r="K1835" t="s">
        <v>16</v>
      </c>
      <c r="L1835">
        <v>0</v>
      </c>
      <c r="M1835">
        <f>Googleplaystore[[#This Row],[Installed]]*Googleplaystore[[#This Row],[Price]]</f>
        <v>0</v>
      </c>
      <c r="N1835" t="s">
        <v>17</v>
      </c>
      <c r="O1835" t="s">
        <v>899</v>
      </c>
      <c r="P1835" s="1">
        <v>43292</v>
      </c>
      <c r="Q1835" s="16">
        <v>1</v>
      </c>
      <c r="R1835" t="s">
        <v>32</v>
      </c>
    </row>
    <row r="1836" spans="1:18" x14ac:dyDescent="0.3">
      <c r="A1836">
        <v>4.5999999999999996</v>
      </c>
      <c r="B1836" t="s">
        <v>2432</v>
      </c>
      <c r="C1836" t="s">
        <v>2367</v>
      </c>
      <c r="E1836">
        <v>29436</v>
      </c>
      <c r="F1836" t="s">
        <v>12787</v>
      </c>
      <c r="G1836">
        <f t="shared" si="84"/>
        <v>44032</v>
      </c>
      <c r="H1836" t="b">
        <f t="shared" si="85"/>
        <v>0</v>
      </c>
      <c r="I1836" t="s">
        <v>42</v>
      </c>
      <c r="J1836">
        <f t="shared" si="86"/>
        <v>1000000</v>
      </c>
      <c r="K1836" t="s">
        <v>16</v>
      </c>
      <c r="L1836">
        <v>0</v>
      </c>
      <c r="M1836">
        <f>Googleplaystore[[#This Row],[Installed]]*Googleplaystore[[#This Row],[Price]]</f>
        <v>0</v>
      </c>
      <c r="N1836" t="s">
        <v>17</v>
      </c>
      <c r="O1836" t="s">
        <v>2376</v>
      </c>
      <c r="P1836" s="1">
        <v>43180</v>
      </c>
      <c r="Q1836" s="16" t="s">
        <v>2433</v>
      </c>
      <c r="R1836" t="s">
        <v>50</v>
      </c>
    </row>
    <row r="1837" spans="1:18" x14ac:dyDescent="0.3">
      <c r="A1837">
        <v>4.5</v>
      </c>
      <c r="B1837" t="s">
        <v>2434</v>
      </c>
      <c r="C1837" t="s">
        <v>2367</v>
      </c>
      <c r="E1837">
        <v>19230</v>
      </c>
      <c r="F1837" t="s">
        <v>12572</v>
      </c>
      <c r="G1837">
        <f t="shared" si="84"/>
        <v>46080</v>
      </c>
      <c r="H1837" t="b">
        <f t="shared" si="85"/>
        <v>0</v>
      </c>
      <c r="I1837" t="s">
        <v>26</v>
      </c>
      <c r="J1837">
        <f t="shared" si="86"/>
        <v>5000000</v>
      </c>
      <c r="K1837" t="s">
        <v>16</v>
      </c>
      <c r="L1837">
        <v>0</v>
      </c>
      <c r="M1837">
        <f>Googleplaystore[[#This Row],[Installed]]*Googleplaystore[[#This Row],[Price]]</f>
        <v>0</v>
      </c>
      <c r="N1837" t="s">
        <v>17</v>
      </c>
      <c r="O1837" t="s">
        <v>2392</v>
      </c>
      <c r="P1837" s="1">
        <v>43293</v>
      </c>
      <c r="Q1837" s="16" t="s">
        <v>2435</v>
      </c>
      <c r="R1837" t="s">
        <v>20</v>
      </c>
    </row>
    <row r="1838" spans="1:18" x14ac:dyDescent="0.3">
      <c r="A1838">
        <v>4.2</v>
      </c>
      <c r="B1838" t="s">
        <v>2436</v>
      </c>
      <c r="C1838" t="s">
        <v>2367</v>
      </c>
      <c r="E1838">
        <v>11126</v>
      </c>
      <c r="F1838" t="s">
        <v>13143</v>
      </c>
      <c r="G1838">
        <f t="shared" si="84"/>
        <v>93184</v>
      </c>
      <c r="H1838" t="b">
        <f t="shared" si="85"/>
        <v>0</v>
      </c>
      <c r="I1838" t="s">
        <v>42</v>
      </c>
      <c r="J1838">
        <f t="shared" si="86"/>
        <v>1000000</v>
      </c>
      <c r="K1838" t="s">
        <v>16</v>
      </c>
      <c r="L1838">
        <v>0</v>
      </c>
      <c r="M1838">
        <f>Googleplaystore[[#This Row],[Installed]]*Googleplaystore[[#This Row],[Price]]</f>
        <v>0</v>
      </c>
      <c r="N1838" t="s">
        <v>17</v>
      </c>
      <c r="O1838" t="s">
        <v>2394</v>
      </c>
      <c r="P1838" s="1">
        <v>43182</v>
      </c>
      <c r="Q1838" s="16" t="s">
        <v>2437</v>
      </c>
      <c r="R1838" t="s">
        <v>50</v>
      </c>
    </row>
    <row r="1839" spans="1:18" x14ac:dyDescent="0.3">
      <c r="A1839">
        <v>4.5</v>
      </c>
      <c r="B1839" t="s">
        <v>2438</v>
      </c>
      <c r="C1839" t="s">
        <v>2367</v>
      </c>
      <c r="E1839">
        <v>23671</v>
      </c>
      <c r="F1839" t="s">
        <v>13143</v>
      </c>
      <c r="G1839">
        <f t="shared" si="84"/>
        <v>93184</v>
      </c>
      <c r="H1839" t="b">
        <f t="shared" si="85"/>
        <v>0</v>
      </c>
      <c r="I1839" t="s">
        <v>42</v>
      </c>
      <c r="J1839">
        <f t="shared" si="86"/>
        <v>1000000</v>
      </c>
      <c r="K1839" t="s">
        <v>16</v>
      </c>
      <c r="L1839">
        <v>0</v>
      </c>
      <c r="M1839">
        <f>Googleplaystore[[#This Row],[Installed]]*Googleplaystore[[#This Row],[Price]]</f>
        <v>0</v>
      </c>
      <c r="N1839" t="s">
        <v>17</v>
      </c>
      <c r="O1839" t="s">
        <v>2439</v>
      </c>
      <c r="P1839" s="1">
        <v>43312</v>
      </c>
      <c r="Q1839" s="16" t="s">
        <v>929</v>
      </c>
      <c r="R1839" t="s">
        <v>50</v>
      </c>
    </row>
    <row r="1840" spans="1:18" x14ac:dyDescent="0.3">
      <c r="A1840">
        <v>4.5999999999999996</v>
      </c>
      <c r="B1840" t="s">
        <v>2440</v>
      </c>
      <c r="C1840" t="s">
        <v>2367</v>
      </c>
      <c r="E1840">
        <v>9652</v>
      </c>
      <c r="F1840" t="s">
        <v>12537</v>
      </c>
      <c r="G1840">
        <f t="shared" si="84"/>
        <v>54272</v>
      </c>
      <c r="H1840" t="b">
        <f t="shared" si="85"/>
        <v>0</v>
      </c>
      <c r="I1840" t="s">
        <v>42</v>
      </c>
      <c r="J1840">
        <f t="shared" si="86"/>
        <v>1000000</v>
      </c>
      <c r="K1840" t="s">
        <v>16</v>
      </c>
      <c r="L1840">
        <v>0</v>
      </c>
      <c r="M1840">
        <f>Googleplaystore[[#This Row],[Installed]]*Googleplaystore[[#This Row],[Price]]</f>
        <v>0</v>
      </c>
      <c r="N1840" t="s">
        <v>17</v>
      </c>
      <c r="O1840" t="s">
        <v>2376</v>
      </c>
      <c r="P1840" s="1">
        <v>43297</v>
      </c>
      <c r="Q1840" s="16" t="s">
        <v>2441</v>
      </c>
      <c r="R1840" t="s">
        <v>50</v>
      </c>
    </row>
    <row r="1841" spans="1:18" x14ac:dyDescent="0.3">
      <c r="A1841">
        <v>4.5999999999999996</v>
      </c>
      <c r="B1841" t="s">
        <v>2442</v>
      </c>
      <c r="C1841" t="s">
        <v>2367</v>
      </c>
      <c r="E1841">
        <v>9626</v>
      </c>
      <c r="F1841" t="s">
        <v>12188</v>
      </c>
      <c r="G1841">
        <f t="shared" si="84"/>
        <v>28672</v>
      </c>
      <c r="H1841" t="b">
        <f t="shared" si="85"/>
        <v>0</v>
      </c>
      <c r="I1841" t="s">
        <v>42</v>
      </c>
      <c r="J1841">
        <f t="shared" si="86"/>
        <v>1000000</v>
      </c>
      <c r="K1841" t="s">
        <v>16</v>
      </c>
      <c r="L1841">
        <v>0</v>
      </c>
      <c r="M1841">
        <f>Googleplaystore[[#This Row],[Installed]]*Googleplaystore[[#This Row],[Price]]</f>
        <v>0</v>
      </c>
      <c r="N1841" t="s">
        <v>17</v>
      </c>
      <c r="O1841" t="s">
        <v>2311</v>
      </c>
      <c r="P1841" s="1">
        <v>43138</v>
      </c>
      <c r="Q1841" s="16">
        <v>1.1000000000000001</v>
      </c>
      <c r="R1841" t="s">
        <v>36</v>
      </c>
    </row>
    <row r="1842" spans="1:18" x14ac:dyDescent="0.3">
      <c r="A1842">
        <v>4.0999999999999996</v>
      </c>
      <c r="B1842" t="s">
        <v>2443</v>
      </c>
      <c r="C1842" t="s">
        <v>2367</v>
      </c>
      <c r="E1842">
        <v>29319</v>
      </c>
      <c r="F1842" t="s">
        <v>12229</v>
      </c>
      <c r="G1842">
        <f t="shared" si="84"/>
        <v>26624</v>
      </c>
      <c r="H1842" t="b">
        <f t="shared" si="85"/>
        <v>0</v>
      </c>
      <c r="I1842" t="s">
        <v>26</v>
      </c>
      <c r="J1842">
        <f t="shared" si="86"/>
        <v>5000000</v>
      </c>
      <c r="K1842" t="s">
        <v>16</v>
      </c>
      <c r="L1842">
        <v>0</v>
      </c>
      <c r="M1842">
        <f>Googleplaystore[[#This Row],[Installed]]*Googleplaystore[[#This Row],[Price]]</f>
        <v>0</v>
      </c>
      <c r="N1842" t="s">
        <v>17</v>
      </c>
      <c r="O1842" t="s">
        <v>2092</v>
      </c>
      <c r="P1842" s="1">
        <v>43238</v>
      </c>
      <c r="Q1842" s="16">
        <v>2.4</v>
      </c>
      <c r="R1842" t="s">
        <v>36</v>
      </c>
    </row>
    <row r="1843" spans="1:18" x14ac:dyDescent="0.3">
      <c r="A1843">
        <v>4.5</v>
      </c>
      <c r="B1843" t="s">
        <v>2444</v>
      </c>
      <c r="C1843" t="s">
        <v>2367</v>
      </c>
      <c r="E1843">
        <v>1791</v>
      </c>
      <c r="F1843" t="s">
        <v>12232</v>
      </c>
      <c r="G1843">
        <f t="shared" si="84"/>
        <v>57344</v>
      </c>
      <c r="H1843" t="b">
        <f t="shared" si="85"/>
        <v>0</v>
      </c>
      <c r="I1843" t="s">
        <v>22</v>
      </c>
      <c r="J1843">
        <f t="shared" si="86"/>
        <v>500000</v>
      </c>
      <c r="K1843" t="s">
        <v>16</v>
      </c>
      <c r="L1843">
        <v>0</v>
      </c>
      <c r="M1843">
        <f>Googleplaystore[[#This Row],[Installed]]*Googleplaystore[[#This Row],[Price]]</f>
        <v>0</v>
      </c>
      <c r="N1843" t="s">
        <v>17</v>
      </c>
      <c r="O1843" t="s">
        <v>899</v>
      </c>
      <c r="P1843" s="1">
        <v>43253</v>
      </c>
      <c r="Q1843" s="16" t="s">
        <v>2445</v>
      </c>
      <c r="R1843" t="s">
        <v>143</v>
      </c>
    </row>
    <row r="1844" spans="1:18" x14ac:dyDescent="0.3">
      <c r="A1844">
        <v>4.5999999999999996</v>
      </c>
      <c r="B1844" t="s">
        <v>2446</v>
      </c>
      <c r="C1844" t="s">
        <v>2367</v>
      </c>
      <c r="E1844">
        <v>9199</v>
      </c>
      <c r="F1844" t="s">
        <v>13063</v>
      </c>
      <c r="G1844">
        <f t="shared" si="84"/>
        <v>81920</v>
      </c>
      <c r="H1844" t="b">
        <f t="shared" si="85"/>
        <v>0</v>
      </c>
      <c r="I1844" t="s">
        <v>22</v>
      </c>
      <c r="J1844">
        <f t="shared" si="86"/>
        <v>500000</v>
      </c>
      <c r="K1844" t="s">
        <v>16</v>
      </c>
      <c r="L1844">
        <v>0</v>
      </c>
      <c r="M1844">
        <f>Googleplaystore[[#This Row],[Installed]]*Googleplaystore[[#This Row],[Price]]</f>
        <v>0</v>
      </c>
      <c r="N1844" t="s">
        <v>17</v>
      </c>
      <c r="O1844" t="s">
        <v>2373</v>
      </c>
      <c r="P1844" s="1">
        <v>43315</v>
      </c>
      <c r="Q1844" s="16" t="s">
        <v>2134</v>
      </c>
      <c r="R1844" t="s">
        <v>50</v>
      </c>
    </row>
    <row r="1845" spans="1:18" x14ac:dyDescent="0.3">
      <c r="A1845">
        <v>4.5999999999999996</v>
      </c>
      <c r="B1845" t="s">
        <v>2447</v>
      </c>
      <c r="C1845" t="s">
        <v>2367</v>
      </c>
      <c r="E1845">
        <v>14014</v>
      </c>
      <c r="F1845" t="s">
        <v>12961</v>
      </c>
      <c r="G1845">
        <f t="shared" si="84"/>
        <v>61440</v>
      </c>
      <c r="H1845" t="b">
        <f t="shared" si="85"/>
        <v>0</v>
      </c>
      <c r="I1845" t="s">
        <v>42</v>
      </c>
      <c r="J1845">
        <f t="shared" si="86"/>
        <v>1000000</v>
      </c>
      <c r="K1845" t="s">
        <v>16</v>
      </c>
      <c r="L1845">
        <v>0</v>
      </c>
      <c r="M1845">
        <f>Googleplaystore[[#This Row],[Installed]]*Googleplaystore[[#This Row],[Price]]</f>
        <v>0</v>
      </c>
      <c r="N1845" t="s">
        <v>17</v>
      </c>
      <c r="O1845" t="s">
        <v>899</v>
      </c>
      <c r="P1845" s="1">
        <v>43287</v>
      </c>
      <c r="Q1845" s="16">
        <v>7.32</v>
      </c>
      <c r="R1845" t="s">
        <v>20</v>
      </c>
    </row>
    <row r="1846" spans="1:18" x14ac:dyDescent="0.3">
      <c r="A1846">
        <v>4.5</v>
      </c>
      <c r="B1846" t="s">
        <v>2448</v>
      </c>
      <c r="C1846" t="s">
        <v>2367</v>
      </c>
      <c r="E1846">
        <v>110877</v>
      </c>
      <c r="F1846" t="s">
        <v>31</v>
      </c>
      <c r="G1846" t="b">
        <f t="shared" si="84"/>
        <v>0</v>
      </c>
      <c r="H1846" t="b">
        <f t="shared" si="85"/>
        <v>0</v>
      </c>
      <c r="I1846" t="s">
        <v>42</v>
      </c>
      <c r="J1846">
        <f t="shared" si="86"/>
        <v>1000000</v>
      </c>
      <c r="K1846" t="s">
        <v>16</v>
      </c>
      <c r="L1846">
        <v>0</v>
      </c>
      <c r="M1846">
        <f>Googleplaystore[[#This Row],[Installed]]*Googleplaystore[[#This Row],[Price]]</f>
        <v>0</v>
      </c>
      <c r="N1846" t="s">
        <v>70</v>
      </c>
      <c r="O1846" t="s">
        <v>2092</v>
      </c>
      <c r="P1846" s="1">
        <v>43187</v>
      </c>
      <c r="Q1846" s="16">
        <v>0</v>
      </c>
      <c r="R1846" t="s">
        <v>31</v>
      </c>
    </row>
    <row r="1847" spans="1:18" x14ac:dyDescent="0.3">
      <c r="A1847">
        <v>4.3</v>
      </c>
      <c r="B1847" t="s">
        <v>2449</v>
      </c>
      <c r="C1847" t="s">
        <v>2367</v>
      </c>
      <c r="E1847">
        <v>160</v>
      </c>
      <c r="F1847" t="s">
        <v>12952</v>
      </c>
      <c r="G1847">
        <f t="shared" si="84"/>
        <v>68608</v>
      </c>
      <c r="H1847" t="b">
        <f t="shared" si="85"/>
        <v>0</v>
      </c>
      <c r="I1847" t="s">
        <v>38</v>
      </c>
      <c r="J1847">
        <f t="shared" si="86"/>
        <v>50000</v>
      </c>
      <c r="K1847" t="s">
        <v>16</v>
      </c>
      <c r="L1847">
        <v>0</v>
      </c>
      <c r="M1847">
        <f>Googleplaystore[[#This Row],[Installed]]*Googleplaystore[[#This Row],[Price]]</f>
        <v>0</v>
      </c>
      <c r="N1847" t="s">
        <v>17</v>
      </c>
      <c r="O1847" t="s">
        <v>899</v>
      </c>
      <c r="P1847" s="1">
        <v>43269</v>
      </c>
      <c r="Q1847" s="16" t="s">
        <v>2450</v>
      </c>
      <c r="R1847" t="s">
        <v>31</v>
      </c>
    </row>
    <row r="1848" spans="1:18" x14ac:dyDescent="0.3">
      <c r="A1848">
        <v>3.8</v>
      </c>
      <c r="B1848" t="s">
        <v>2451</v>
      </c>
      <c r="C1848" t="s">
        <v>2367</v>
      </c>
      <c r="E1848">
        <v>10366</v>
      </c>
      <c r="F1848" t="s">
        <v>12746</v>
      </c>
      <c r="G1848">
        <f t="shared" si="84"/>
        <v>79872</v>
      </c>
      <c r="H1848" t="b">
        <f t="shared" si="85"/>
        <v>0</v>
      </c>
      <c r="I1848" t="s">
        <v>42</v>
      </c>
      <c r="J1848">
        <f t="shared" si="86"/>
        <v>1000000</v>
      </c>
      <c r="K1848" t="s">
        <v>16</v>
      </c>
      <c r="L1848">
        <v>0</v>
      </c>
      <c r="M1848">
        <f>Googleplaystore[[#This Row],[Installed]]*Googleplaystore[[#This Row],[Price]]</f>
        <v>0</v>
      </c>
      <c r="N1848" t="s">
        <v>17</v>
      </c>
      <c r="O1848" t="s">
        <v>947</v>
      </c>
      <c r="P1848" s="1">
        <v>43305</v>
      </c>
      <c r="Q1848" s="16" t="s">
        <v>706</v>
      </c>
      <c r="R1848" t="s">
        <v>50</v>
      </c>
    </row>
    <row r="1849" spans="1:18" x14ac:dyDescent="0.3">
      <c r="A1849">
        <v>4.5</v>
      </c>
      <c r="B1849" t="s">
        <v>2452</v>
      </c>
      <c r="C1849" t="s">
        <v>2367</v>
      </c>
      <c r="E1849">
        <v>47644</v>
      </c>
      <c r="F1849" t="s">
        <v>12250</v>
      </c>
      <c r="G1849">
        <f t="shared" si="84"/>
        <v>27648</v>
      </c>
      <c r="H1849" t="b">
        <f t="shared" si="85"/>
        <v>0</v>
      </c>
      <c r="I1849" t="s">
        <v>42</v>
      </c>
      <c r="J1849">
        <f t="shared" si="86"/>
        <v>1000000</v>
      </c>
      <c r="K1849" t="s">
        <v>16</v>
      </c>
      <c r="L1849">
        <v>0</v>
      </c>
      <c r="M1849">
        <f>Googleplaystore[[#This Row],[Installed]]*Googleplaystore[[#This Row],[Price]]</f>
        <v>0</v>
      </c>
      <c r="N1849" t="s">
        <v>17</v>
      </c>
      <c r="O1849" t="s">
        <v>2013</v>
      </c>
      <c r="P1849" s="1">
        <v>43251</v>
      </c>
      <c r="Q1849" s="16">
        <v>10.180529999999999</v>
      </c>
      <c r="R1849" t="s">
        <v>20</v>
      </c>
    </row>
    <row r="1850" spans="1:18" x14ac:dyDescent="0.3">
      <c r="A1850">
        <v>4.0999999999999996</v>
      </c>
      <c r="B1850" t="s">
        <v>2453</v>
      </c>
      <c r="C1850" t="s">
        <v>2367</v>
      </c>
      <c r="E1850">
        <v>530792</v>
      </c>
      <c r="F1850" t="s">
        <v>31</v>
      </c>
      <c r="G1850" t="b">
        <f t="shared" si="84"/>
        <v>0</v>
      </c>
      <c r="H1850" t="b">
        <f t="shared" si="85"/>
        <v>0</v>
      </c>
      <c r="I1850" t="s">
        <v>55</v>
      </c>
      <c r="J1850">
        <f t="shared" si="86"/>
        <v>10000000</v>
      </c>
      <c r="K1850" t="s">
        <v>16</v>
      </c>
      <c r="L1850">
        <v>0</v>
      </c>
      <c r="M1850">
        <f>Googleplaystore[[#This Row],[Installed]]*Googleplaystore[[#This Row],[Price]]</f>
        <v>0</v>
      </c>
      <c r="N1850" t="s">
        <v>17</v>
      </c>
      <c r="O1850" t="s">
        <v>2454</v>
      </c>
      <c r="P1850" s="1">
        <v>43250</v>
      </c>
      <c r="Q1850" s="16">
        <v>0</v>
      </c>
      <c r="R1850" t="s">
        <v>31</v>
      </c>
    </row>
    <row r="1851" spans="1:18" x14ac:dyDescent="0.3">
      <c r="A1851">
        <v>4.8</v>
      </c>
      <c r="B1851" t="s">
        <v>2455</v>
      </c>
      <c r="C1851" t="s">
        <v>2367</v>
      </c>
      <c r="E1851">
        <v>12137</v>
      </c>
      <c r="F1851" t="s">
        <v>12577</v>
      </c>
      <c r="G1851">
        <f t="shared" si="84"/>
        <v>64512</v>
      </c>
      <c r="H1851" t="b">
        <f t="shared" si="85"/>
        <v>0</v>
      </c>
      <c r="I1851" t="s">
        <v>34</v>
      </c>
      <c r="J1851">
        <f t="shared" si="86"/>
        <v>100000</v>
      </c>
      <c r="K1851" t="s">
        <v>16</v>
      </c>
      <c r="L1851">
        <v>0</v>
      </c>
      <c r="M1851">
        <f>Googleplaystore[[#This Row],[Installed]]*Googleplaystore[[#This Row],[Price]]</f>
        <v>0</v>
      </c>
      <c r="N1851" t="s">
        <v>70</v>
      </c>
      <c r="O1851" t="s">
        <v>2456</v>
      </c>
      <c r="P1851" s="1">
        <v>43318</v>
      </c>
      <c r="Q1851" s="16">
        <v>149</v>
      </c>
      <c r="R1851" t="s">
        <v>50</v>
      </c>
    </row>
    <row r="1852" spans="1:18" x14ac:dyDescent="0.3">
      <c r="A1852">
        <v>3.9</v>
      </c>
      <c r="B1852" t="s">
        <v>2457</v>
      </c>
      <c r="C1852" t="s">
        <v>2367</v>
      </c>
      <c r="E1852">
        <v>237</v>
      </c>
      <c r="F1852" t="s">
        <v>12229</v>
      </c>
      <c r="G1852">
        <f t="shared" si="84"/>
        <v>26624</v>
      </c>
      <c r="H1852" t="b">
        <f t="shared" si="85"/>
        <v>0</v>
      </c>
      <c r="I1852" t="s">
        <v>34</v>
      </c>
      <c r="J1852">
        <f t="shared" si="86"/>
        <v>100000</v>
      </c>
      <c r="K1852" t="s">
        <v>16</v>
      </c>
      <c r="L1852">
        <v>0</v>
      </c>
      <c r="M1852">
        <f>Googleplaystore[[#This Row],[Installed]]*Googleplaystore[[#This Row],[Price]]</f>
        <v>0</v>
      </c>
      <c r="N1852" t="s">
        <v>17</v>
      </c>
      <c r="O1852" t="s">
        <v>899</v>
      </c>
      <c r="P1852" s="1">
        <v>43293</v>
      </c>
      <c r="Q1852" s="16" t="s">
        <v>2128</v>
      </c>
      <c r="R1852" t="s">
        <v>50</v>
      </c>
    </row>
    <row r="1853" spans="1:18" x14ac:dyDescent="0.3">
      <c r="A1853">
        <v>4.5</v>
      </c>
      <c r="B1853" t="s">
        <v>2458</v>
      </c>
      <c r="C1853" t="s">
        <v>2367</v>
      </c>
      <c r="E1853">
        <v>6404</v>
      </c>
      <c r="F1853" t="s">
        <v>12416</v>
      </c>
      <c r="G1853">
        <f t="shared" si="84"/>
        <v>47104</v>
      </c>
      <c r="H1853" t="b">
        <f t="shared" si="85"/>
        <v>0</v>
      </c>
      <c r="I1853" t="s">
        <v>22</v>
      </c>
      <c r="J1853">
        <f t="shared" si="86"/>
        <v>500000</v>
      </c>
      <c r="K1853" t="s">
        <v>16</v>
      </c>
      <c r="L1853">
        <v>0</v>
      </c>
      <c r="M1853">
        <f>Googleplaystore[[#This Row],[Installed]]*Googleplaystore[[#This Row],[Price]]</f>
        <v>0</v>
      </c>
      <c r="N1853" t="s">
        <v>17</v>
      </c>
      <c r="O1853" t="s">
        <v>2392</v>
      </c>
      <c r="P1853" s="1">
        <v>43297</v>
      </c>
      <c r="Q1853" s="16" t="s">
        <v>2459</v>
      </c>
      <c r="R1853" t="s">
        <v>50</v>
      </c>
    </row>
    <row r="1854" spans="1:18" x14ac:dyDescent="0.3">
      <c r="A1854">
        <v>4.4000000000000004</v>
      </c>
      <c r="B1854" t="s">
        <v>2460</v>
      </c>
      <c r="C1854" t="s">
        <v>2367</v>
      </c>
      <c r="E1854">
        <v>6356</v>
      </c>
      <c r="F1854" t="s">
        <v>13171</v>
      </c>
      <c r="G1854">
        <f t="shared" si="84"/>
        <v>84992</v>
      </c>
      <c r="H1854" t="b">
        <f t="shared" si="85"/>
        <v>0</v>
      </c>
      <c r="I1854" t="s">
        <v>22</v>
      </c>
      <c r="J1854">
        <f t="shared" si="86"/>
        <v>500000</v>
      </c>
      <c r="K1854" t="s">
        <v>16</v>
      </c>
      <c r="L1854">
        <v>0</v>
      </c>
      <c r="M1854">
        <f>Googleplaystore[[#This Row],[Installed]]*Googleplaystore[[#This Row],[Price]]</f>
        <v>0</v>
      </c>
      <c r="N1854" t="s">
        <v>17</v>
      </c>
      <c r="O1854" t="s">
        <v>2461</v>
      </c>
      <c r="P1854" s="1">
        <v>43285</v>
      </c>
      <c r="Q1854" s="16">
        <v>1.1807019999999999</v>
      </c>
      <c r="R1854" t="s">
        <v>50</v>
      </c>
    </row>
    <row r="1855" spans="1:18" x14ac:dyDescent="0.3">
      <c r="A1855">
        <v>4.3</v>
      </c>
      <c r="B1855" t="s">
        <v>2462</v>
      </c>
      <c r="C1855" t="s">
        <v>2367</v>
      </c>
      <c r="E1855">
        <v>169</v>
      </c>
      <c r="F1855" t="s">
        <v>12961</v>
      </c>
      <c r="G1855">
        <f t="shared" si="84"/>
        <v>61440</v>
      </c>
      <c r="H1855" t="b">
        <f t="shared" si="85"/>
        <v>0</v>
      </c>
      <c r="I1855" t="s">
        <v>60</v>
      </c>
      <c r="J1855">
        <f t="shared" si="86"/>
        <v>5000</v>
      </c>
      <c r="K1855" t="s">
        <v>383</v>
      </c>
      <c r="L1855" s="2">
        <v>2.99</v>
      </c>
      <c r="M1855">
        <f>Googleplaystore[[#This Row],[Installed]]*Googleplaystore[[#This Row],[Price]]</f>
        <v>14950.000000000002</v>
      </c>
      <c r="N1855" t="s">
        <v>17</v>
      </c>
      <c r="O1855" t="s">
        <v>2394</v>
      </c>
      <c r="P1855" s="1">
        <v>43245</v>
      </c>
      <c r="Q1855" s="16">
        <v>1.08</v>
      </c>
      <c r="R1855" t="s">
        <v>50</v>
      </c>
    </row>
    <row r="1856" spans="1:18" x14ac:dyDescent="0.3">
      <c r="A1856">
        <v>4.2</v>
      </c>
      <c r="B1856" t="s">
        <v>2463</v>
      </c>
      <c r="C1856" t="s">
        <v>2367</v>
      </c>
      <c r="E1856">
        <v>8</v>
      </c>
      <c r="F1856" t="s">
        <v>12516</v>
      </c>
      <c r="G1856">
        <f t="shared" si="84"/>
        <v>45056</v>
      </c>
      <c r="H1856" t="b">
        <f t="shared" si="85"/>
        <v>0</v>
      </c>
      <c r="I1856" t="s">
        <v>482</v>
      </c>
      <c r="J1856">
        <f t="shared" si="86"/>
        <v>1000</v>
      </c>
      <c r="K1856" t="s">
        <v>383</v>
      </c>
      <c r="L1856" s="2">
        <v>3.99</v>
      </c>
      <c r="M1856">
        <f>Googleplaystore[[#This Row],[Installed]]*Googleplaystore[[#This Row],[Price]]</f>
        <v>3990</v>
      </c>
      <c r="N1856" t="s">
        <v>17</v>
      </c>
      <c r="O1856" t="s">
        <v>947</v>
      </c>
      <c r="P1856" s="1">
        <v>43290</v>
      </c>
      <c r="Q1856" s="16">
        <v>1.1000000000000001</v>
      </c>
      <c r="R1856" t="s">
        <v>36</v>
      </c>
    </row>
    <row r="1857" spans="1:18" x14ac:dyDescent="0.3">
      <c r="A1857">
        <v>3</v>
      </c>
      <c r="B1857" t="s">
        <v>2464</v>
      </c>
      <c r="C1857" t="s">
        <v>2367</v>
      </c>
      <c r="E1857">
        <v>2</v>
      </c>
      <c r="F1857" t="s">
        <v>13120</v>
      </c>
      <c r="G1857">
        <f t="shared" si="84"/>
        <v>83968</v>
      </c>
      <c r="H1857" t="b">
        <f t="shared" si="85"/>
        <v>0</v>
      </c>
      <c r="I1857" t="s">
        <v>816</v>
      </c>
      <c r="J1857">
        <f t="shared" si="86"/>
        <v>500</v>
      </c>
      <c r="K1857" t="s">
        <v>383</v>
      </c>
      <c r="L1857" s="2">
        <v>2.99</v>
      </c>
      <c r="M1857">
        <f>Googleplaystore[[#This Row],[Installed]]*Googleplaystore[[#This Row],[Price]]</f>
        <v>1495</v>
      </c>
      <c r="N1857" t="s">
        <v>17</v>
      </c>
      <c r="O1857" t="s">
        <v>2371</v>
      </c>
      <c r="P1857" s="1">
        <v>43276</v>
      </c>
      <c r="Q1857" s="16" t="s">
        <v>1228</v>
      </c>
      <c r="R1857" t="s">
        <v>50</v>
      </c>
    </row>
    <row r="1858" spans="1:18" x14ac:dyDescent="0.3">
      <c r="A1858">
        <v>4.5</v>
      </c>
      <c r="B1858" t="s">
        <v>2011</v>
      </c>
      <c r="C1858" t="s">
        <v>2367</v>
      </c>
      <c r="E1858">
        <v>4450855</v>
      </c>
      <c r="F1858" t="s">
        <v>12952</v>
      </c>
      <c r="G1858">
        <f t="shared" si="84"/>
        <v>68608</v>
      </c>
      <c r="H1858" t="b">
        <f t="shared" si="85"/>
        <v>0</v>
      </c>
      <c r="I1858" t="s">
        <v>240</v>
      </c>
      <c r="J1858">
        <f t="shared" si="86"/>
        <v>100000000</v>
      </c>
      <c r="K1858" t="s">
        <v>16</v>
      </c>
      <c r="L1858">
        <v>0</v>
      </c>
      <c r="M1858">
        <f>Googleplaystore[[#This Row],[Installed]]*Googleplaystore[[#This Row],[Price]]</f>
        <v>0</v>
      </c>
      <c r="N1858" t="s">
        <v>70</v>
      </c>
      <c r="O1858" t="s">
        <v>2013</v>
      </c>
      <c r="P1858" s="1">
        <v>43312</v>
      </c>
      <c r="Q1858" s="16" t="s">
        <v>2014</v>
      </c>
      <c r="R1858" t="s">
        <v>50</v>
      </c>
    </row>
    <row r="1859" spans="1:18" x14ac:dyDescent="0.3">
      <c r="A1859">
        <v>4.7</v>
      </c>
      <c r="B1859" t="s">
        <v>2364</v>
      </c>
      <c r="C1859" t="s">
        <v>2367</v>
      </c>
      <c r="E1859">
        <v>48701</v>
      </c>
      <c r="F1859" t="s">
        <v>12219</v>
      </c>
      <c r="G1859">
        <f t="shared" ref="G1859:G1922" si="87">IF(ISNUMBER(SEARCH("M",F1859)), VALUE(LEFT(F1859, LEN(F1859)-1) *1024))</f>
        <v>24576</v>
      </c>
      <c r="H1859" t="b">
        <f t="shared" ref="H1859:H1922" si="88">IF(ISNUMBER(SEARCH("K",F1859)), VALUE(LEFT(F1859, LEN(F1859)-1)))</f>
        <v>0</v>
      </c>
      <c r="I1859" t="s">
        <v>55</v>
      </c>
      <c r="J1859">
        <f t="shared" ref="J1859:J1922" si="89">IF(ISNUMBER(SEARCH("+", I1859)), VALUE(SUBSTITUTE(I1859, "+", "")), I1859)</f>
        <v>10000000</v>
      </c>
      <c r="K1859" t="s">
        <v>16</v>
      </c>
      <c r="L1859">
        <v>0</v>
      </c>
      <c r="M1859">
        <f>Googleplaystore[[#This Row],[Installed]]*Googleplaystore[[#This Row],[Price]]</f>
        <v>0</v>
      </c>
      <c r="N1859" t="s">
        <v>17</v>
      </c>
      <c r="O1859" t="s">
        <v>2365</v>
      </c>
      <c r="P1859" s="1">
        <v>43242</v>
      </c>
      <c r="Q1859" s="16" t="s">
        <v>2366</v>
      </c>
      <c r="R1859" t="s">
        <v>50</v>
      </c>
    </row>
    <row r="1860" spans="1:18" x14ac:dyDescent="0.3">
      <c r="A1860">
        <v>4.0999999999999996</v>
      </c>
      <c r="B1860" t="s">
        <v>2465</v>
      </c>
      <c r="C1860" t="s">
        <v>2367</v>
      </c>
      <c r="E1860">
        <v>15246</v>
      </c>
      <c r="F1860" t="s">
        <v>12746</v>
      </c>
      <c r="G1860">
        <f t="shared" si="87"/>
        <v>79872</v>
      </c>
      <c r="H1860" t="b">
        <f t="shared" si="88"/>
        <v>0</v>
      </c>
      <c r="I1860" t="s">
        <v>42</v>
      </c>
      <c r="J1860">
        <f t="shared" si="89"/>
        <v>1000000</v>
      </c>
      <c r="K1860" t="s">
        <v>16</v>
      </c>
      <c r="L1860">
        <v>0</v>
      </c>
      <c r="M1860">
        <f>Googleplaystore[[#This Row],[Installed]]*Googleplaystore[[#This Row],[Price]]</f>
        <v>0</v>
      </c>
      <c r="N1860" t="s">
        <v>17</v>
      </c>
      <c r="O1860" t="s">
        <v>2365</v>
      </c>
      <c r="P1860" s="1">
        <v>42928</v>
      </c>
      <c r="Q1860" s="16" t="s">
        <v>2466</v>
      </c>
      <c r="R1860" t="s">
        <v>53</v>
      </c>
    </row>
    <row r="1861" spans="1:18" x14ac:dyDescent="0.3">
      <c r="A1861">
        <v>4.5</v>
      </c>
      <c r="B1861" t="s">
        <v>2421</v>
      </c>
      <c r="C1861" t="s">
        <v>2367</v>
      </c>
      <c r="E1861">
        <v>520654</v>
      </c>
      <c r="F1861" t="s">
        <v>31</v>
      </c>
      <c r="G1861" t="b">
        <f t="shared" si="87"/>
        <v>0</v>
      </c>
      <c r="H1861" t="b">
        <f t="shared" si="88"/>
        <v>0</v>
      </c>
      <c r="I1861" t="s">
        <v>55</v>
      </c>
      <c r="J1861">
        <f t="shared" si="89"/>
        <v>10000000</v>
      </c>
      <c r="K1861" t="s">
        <v>16</v>
      </c>
      <c r="L1861">
        <v>0</v>
      </c>
      <c r="M1861">
        <f>Googleplaystore[[#This Row],[Installed]]*Googleplaystore[[#This Row],[Price]]</f>
        <v>0</v>
      </c>
      <c r="N1861" t="s">
        <v>17</v>
      </c>
      <c r="O1861" t="s">
        <v>2422</v>
      </c>
      <c r="P1861" s="1">
        <v>43279</v>
      </c>
      <c r="Q1861" s="16">
        <v>0</v>
      </c>
      <c r="R1861" t="s">
        <v>36</v>
      </c>
    </row>
    <row r="1862" spans="1:18" x14ac:dyDescent="0.3">
      <c r="A1862">
        <v>4.5</v>
      </c>
      <c r="B1862" t="s">
        <v>2467</v>
      </c>
      <c r="C1862" t="s">
        <v>2367</v>
      </c>
      <c r="E1862">
        <v>4076</v>
      </c>
      <c r="F1862" t="s">
        <v>31</v>
      </c>
      <c r="G1862" t="b">
        <f t="shared" si="87"/>
        <v>0</v>
      </c>
      <c r="H1862" t="b">
        <f t="shared" si="88"/>
        <v>0</v>
      </c>
      <c r="I1862" t="s">
        <v>34</v>
      </c>
      <c r="J1862">
        <f t="shared" si="89"/>
        <v>100000</v>
      </c>
      <c r="K1862" t="s">
        <v>16</v>
      </c>
      <c r="L1862">
        <v>0</v>
      </c>
      <c r="M1862">
        <f>Googleplaystore[[#This Row],[Installed]]*Googleplaystore[[#This Row],[Price]]</f>
        <v>0</v>
      </c>
      <c r="N1862" t="s">
        <v>17</v>
      </c>
      <c r="O1862" t="s">
        <v>2468</v>
      </c>
      <c r="P1862" s="1">
        <v>43313</v>
      </c>
      <c r="Q1862" s="16" t="s">
        <v>2165</v>
      </c>
      <c r="R1862" t="s">
        <v>50</v>
      </c>
    </row>
    <row r="1863" spans="1:18" x14ac:dyDescent="0.3">
      <c r="A1863">
        <v>4.5</v>
      </c>
      <c r="B1863" t="s">
        <v>2417</v>
      </c>
      <c r="C1863" t="s">
        <v>2367</v>
      </c>
      <c r="E1863">
        <v>530904</v>
      </c>
      <c r="F1863" t="s">
        <v>12403</v>
      </c>
      <c r="G1863">
        <f t="shared" si="87"/>
        <v>52224</v>
      </c>
      <c r="H1863" t="b">
        <f t="shared" si="88"/>
        <v>0</v>
      </c>
      <c r="I1863" t="s">
        <v>55</v>
      </c>
      <c r="J1863">
        <f t="shared" si="89"/>
        <v>10000000</v>
      </c>
      <c r="K1863" t="s">
        <v>16</v>
      </c>
      <c r="L1863">
        <v>0</v>
      </c>
      <c r="M1863">
        <f>Googleplaystore[[#This Row],[Installed]]*Googleplaystore[[#This Row],[Price]]</f>
        <v>0</v>
      </c>
      <c r="N1863" t="s">
        <v>17</v>
      </c>
      <c r="O1863" t="s">
        <v>2365</v>
      </c>
      <c r="P1863" s="1">
        <v>42933</v>
      </c>
      <c r="Q1863" s="16" t="s">
        <v>1539</v>
      </c>
      <c r="R1863" t="s">
        <v>93</v>
      </c>
    </row>
    <row r="1864" spans="1:18" x14ac:dyDescent="0.3">
      <c r="A1864">
        <v>4.5999999999999996</v>
      </c>
      <c r="B1864" t="s">
        <v>2469</v>
      </c>
      <c r="C1864" t="s">
        <v>2367</v>
      </c>
      <c r="E1864">
        <v>106750</v>
      </c>
      <c r="F1864" t="s">
        <v>12969</v>
      </c>
      <c r="G1864">
        <f t="shared" si="87"/>
        <v>96256</v>
      </c>
      <c r="H1864" t="b">
        <f t="shared" si="88"/>
        <v>0</v>
      </c>
      <c r="I1864" t="s">
        <v>42</v>
      </c>
      <c r="J1864">
        <f t="shared" si="89"/>
        <v>1000000</v>
      </c>
      <c r="K1864" t="s">
        <v>16</v>
      </c>
      <c r="L1864">
        <v>0</v>
      </c>
      <c r="M1864">
        <f>Googleplaystore[[#This Row],[Installed]]*Googleplaystore[[#This Row],[Price]]</f>
        <v>0</v>
      </c>
      <c r="N1864" t="s">
        <v>17</v>
      </c>
      <c r="O1864" t="s">
        <v>2365</v>
      </c>
      <c r="P1864" s="1">
        <v>43280</v>
      </c>
      <c r="Q1864" s="16">
        <v>1.2210000000000001</v>
      </c>
      <c r="R1864" t="s">
        <v>50</v>
      </c>
    </row>
    <row r="1865" spans="1:18" x14ac:dyDescent="0.3">
      <c r="A1865">
        <v>4.3</v>
      </c>
      <c r="B1865" t="s">
        <v>2470</v>
      </c>
      <c r="C1865" t="s">
        <v>2367</v>
      </c>
      <c r="E1865">
        <v>33785</v>
      </c>
      <c r="F1865" t="s">
        <v>12256</v>
      </c>
      <c r="G1865">
        <f t="shared" si="87"/>
        <v>16384</v>
      </c>
      <c r="H1865" t="b">
        <f t="shared" si="88"/>
        <v>0</v>
      </c>
      <c r="I1865" t="s">
        <v>26</v>
      </c>
      <c r="J1865">
        <f t="shared" si="89"/>
        <v>5000000</v>
      </c>
      <c r="K1865" t="s">
        <v>16</v>
      </c>
      <c r="L1865">
        <v>0</v>
      </c>
      <c r="M1865">
        <f>Googleplaystore[[#This Row],[Installed]]*Googleplaystore[[#This Row],[Price]]</f>
        <v>0</v>
      </c>
      <c r="N1865" t="s">
        <v>17</v>
      </c>
      <c r="O1865" t="s">
        <v>2092</v>
      </c>
      <c r="P1865" s="1">
        <v>43089</v>
      </c>
      <c r="Q1865" s="16">
        <v>1.3</v>
      </c>
      <c r="R1865" t="s">
        <v>50</v>
      </c>
    </row>
    <row r="1866" spans="1:18" x14ac:dyDescent="0.3">
      <c r="A1866">
        <v>4.3</v>
      </c>
      <c r="B1866" t="s">
        <v>2471</v>
      </c>
      <c r="C1866" t="s">
        <v>2367</v>
      </c>
      <c r="E1866">
        <v>4207</v>
      </c>
      <c r="F1866" t="s">
        <v>12827</v>
      </c>
      <c r="G1866">
        <f t="shared" si="87"/>
        <v>95232</v>
      </c>
      <c r="H1866" t="b">
        <f t="shared" si="88"/>
        <v>0</v>
      </c>
      <c r="I1866" t="s">
        <v>22</v>
      </c>
      <c r="J1866">
        <f t="shared" si="89"/>
        <v>500000</v>
      </c>
      <c r="K1866" t="s">
        <v>16</v>
      </c>
      <c r="L1866">
        <v>0</v>
      </c>
      <c r="M1866">
        <f>Googleplaystore[[#This Row],[Installed]]*Googleplaystore[[#This Row],[Price]]</f>
        <v>0</v>
      </c>
      <c r="N1866" t="s">
        <v>17</v>
      </c>
      <c r="O1866" t="s">
        <v>2422</v>
      </c>
      <c r="P1866" s="1">
        <v>42978</v>
      </c>
      <c r="Q1866" s="16" t="s">
        <v>1261</v>
      </c>
      <c r="R1866" t="s">
        <v>50</v>
      </c>
    </row>
    <row r="1867" spans="1:18" x14ac:dyDescent="0.3">
      <c r="A1867">
        <v>4.5</v>
      </c>
      <c r="B1867" t="s">
        <v>2472</v>
      </c>
      <c r="C1867" t="s">
        <v>2367</v>
      </c>
      <c r="E1867">
        <v>58795</v>
      </c>
      <c r="F1867" t="s">
        <v>12595</v>
      </c>
      <c r="G1867">
        <f t="shared" si="87"/>
        <v>78848</v>
      </c>
      <c r="H1867" t="b">
        <f t="shared" si="88"/>
        <v>0</v>
      </c>
      <c r="I1867" t="s">
        <v>55</v>
      </c>
      <c r="J1867">
        <f t="shared" si="89"/>
        <v>10000000</v>
      </c>
      <c r="K1867" t="s">
        <v>16</v>
      </c>
      <c r="L1867">
        <v>0</v>
      </c>
      <c r="M1867">
        <f>Googleplaystore[[#This Row],[Installed]]*Googleplaystore[[#This Row],[Price]]</f>
        <v>0</v>
      </c>
      <c r="N1867" t="s">
        <v>17</v>
      </c>
      <c r="O1867" t="s">
        <v>2422</v>
      </c>
      <c r="P1867" s="1">
        <v>43241</v>
      </c>
      <c r="Q1867" s="16">
        <v>1.6</v>
      </c>
      <c r="R1867" t="s">
        <v>20</v>
      </c>
    </row>
    <row r="1868" spans="1:18" x14ac:dyDescent="0.3">
      <c r="A1868">
        <v>4.2</v>
      </c>
      <c r="B1868" t="s">
        <v>2473</v>
      </c>
      <c r="C1868" t="s">
        <v>2367</v>
      </c>
      <c r="E1868">
        <v>3235</v>
      </c>
      <c r="F1868" t="s">
        <v>12265</v>
      </c>
      <c r="G1868">
        <f t="shared" si="87"/>
        <v>32768</v>
      </c>
      <c r="H1868" t="b">
        <f t="shared" si="88"/>
        <v>0</v>
      </c>
      <c r="I1868" t="s">
        <v>42</v>
      </c>
      <c r="J1868">
        <f t="shared" si="89"/>
        <v>1000000</v>
      </c>
      <c r="K1868" t="s">
        <v>16</v>
      </c>
      <c r="L1868">
        <v>0</v>
      </c>
      <c r="M1868">
        <f>Googleplaystore[[#This Row],[Installed]]*Googleplaystore[[#This Row],[Price]]</f>
        <v>0</v>
      </c>
      <c r="N1868" t="s">
        <v>17</v>
      </c>
      <c r="O1868" t="s">
        <v>2474</v>
      </c>
      <c r="P1868" s="1">
        <v>43271</v>
      </c>
      <c r="Q1868" s="16" t="s">
        <v>2395</v>
      </c>
      <c r="R1868" t="s">
        <v>20</v>
      </c>
    </row>
    <row r="1869" spans="1:18" x14ac:dyDescent="0.3">
      <c r="A1869">
        <v>4.2</v>
      </c>
      <c r="B1869" t="s">
        <v>2475</v>
      </c>
      <c r="C1869" t="s">
        <v>2367</v>
      </c>
      <c r="E1869">
        <v>47031</v>
      </c>
      <c r="F1869" t="s">
        <v>12867</v>
      </c>
      <c r="G1869">
        <f t="shared" si="87"/>
        <v>59392</v>
      </c>
      <c r="H1869" t="b">
        <f t="shared" si="88"/>
        <v>0</v>
      </c>
      <c r="I1869" t="s">
        <v>42</v>
      </c>
      <c r="J1869">
        <f t="shared" si="89"/>
        <v>1000000</v>
      </c>
      <c r="K1869" t="s">
        <v>16</v>
      </c>
      <c r="L1869">
        <v>0</v>
      </c>
      <c r="M1869">
        <f>Googleplaystore[[#This Row],[Installed]]*Googleplaystore[[#This Row],[Price]]</f>
        <v>0</v>
      </c>
      <c r="N1869" t="s">
        <v>17</v>
      </c>
      <c r="O1869" t="s">
        <v>2365</v>
      </c>
      <c r="P1869" s="1">
        <v>43311</v>
      </c>
      <c r="Q1869" s="16" t="s">
        <v>1788</v>
      </c>
      <c r="R1869" t="s">
        <v>36</v>
      </c>
    </row>
    <row r="1870" spans="1:18" x14ac:dyDescent="0.3">
      <c r="A1870">
        <v>4.4000000000000004</v>
      </c>
      <c r="B1870" t="s">
        <v>2476</v>
      </c>
      <c r="C1870" t="s">
        <v>2367</v>
      </c>
      <c r="E1870">
        <v>131</v>
      </c>
      <c r="F1870" t="s">
        <v>12409</v>
      </c>
      <c r="G1870">
        <f t="shared" si="87"/>
        <v>49152</v>
      </c>
      <c r="H1870" t="b">
        <f t="shared" si="88"/>
        <v>0</v>
      </c>
      <c r="I1870" t="s">
        <v>34</v>
      </c>
      <c r="J1870">
        <f t="shared" si="89"/>
        <v>100000</v>
      </c>
      <c r="K1870" t="s">
        <v>16</v>
      </c>
      <c r="L1870">
        <v>0</v>
      </c>
      <c r="M1870">
        <f>Googleplaystore[[#This Row],[Installed]]*Googleplaystore[[#This Row],[Price]]</f>
        <v>0</v>
      </c>
      <c r="N1870" t="s">
        <v>17</v>
      </c>
      <c r="O1870" t="s">
        <v>2422</v>
      </c>
      <c r="P1870" s="1">
        <v>43264</v>
      </c>
      <c r="Q1870" s="16" t="s">
        <v>870</v>
      </c>
      <c r="R1870" t="s">
        <v>32</v>
      </c>
    </row>
    <row r="1871" spans="1:18" x14ac:dyDescent="0.3">
      <c r="A1871">
        <v>4.5</v>
      </c>
      <c r="B1871" t="s">
        <v>2477</v>
      </c>
      <c r="C1871" t="s">
        <v>2367</v>
      </c>
      <c r="E1871">
        <v>114</v>
      </c>
      <c r="F1871" t="s">
        <v>13109</v>
      </c>
      <c r="G1871">
        <f t="shared" si="87"/>
        <v>70656</v>
      </c>
      <c r="H1871" t="b">
        <f t="shared" si="88"/>
        <v>0</v>
      </c>
      <c r="I1871" t="s">
        <v>38</v>
      </c>
      <c r="J1871">
        <f t="shared" si="89"/>
        <v>50000</v>
      </c>
      <c r="K1871" t="s">
        <v>16</v>
      </c>
      <c r="L1871">
        <v>0</v>
      </c>
      <c r="M1871">
        <f>Googleplaystore[[#This Row],[Installed]]*Googleplaystore[[#This Row],[Price]]</f>
        <v>0</v>
      </c>
      <c r="N1871" t="s">
        <v>17</v>
      </c>
      <c r="O1871" t="s">
        <v>2422</v>
      </c>
      <c r="P1871" s="1">
        <v>43264</v>
      </c>
      <c r="Q1871" s="16" t="s">
        <v>2478</v>
      </c>
      <c r="R1871" t="s">
        <v>32</v>
      </c>
    </row>
    <row r="1872" spans="1:18" x14ac:dyDescent="0.3">
      <c r="A1872">
        <v>4.0999999999999996</v>
      </c>
      <c r="B1872" t="s">
        <v>2479</v>
      </c>
      <c r="C1872" t="s">
        <v>2367</v>
      </c>
      <c r="E1872">
        <v>673203</v>
      </c>
      <c r="F1872" t="s">
        <v>12345</v>
      </c>
      <c r="G1872">
        <f t="shared" si="87"/>
        <v>74752</v>
      </c>
      <c r="H1872" t="b">
        <f t="shared" si="88"/>
        <v>0</v>
      </c>
      <c r="I1872" t="s">
        <v>29</v>
      </c>
      <c r="J1872">
        <f t="shared" si="89"/>
        <v>50000000</v>
      </c>
      <c r="K1872" t="s">
        <v>16</v>
      </c>
      <c r="L1872">
        <v>0</v>
      </c>
      <c r="M1872">
        <f>Googleplaystore[[#This Row],[Installed]]*Googleplaystore[[#This Row],[Price]]</f>
        <v>0</v>
      </c>
      <c r="N1872" t="s">
        <v>17</v>
      </c>
      <c r="O1872" t="s">
        <v>2474</v>
      </c>
      <c r="P1872" s="1">
        <v>43119</v>
      </c>
      <c r="Q1872" s="16" t="s">
        <v>2480</v>
      </c>
      <c r="R1872" t="s">
        <v>50</v>
      </c>
    </row>
    <row r="1873" spans="1:18" x14ac:dyDescent="0.3">
      <c r="A1873">
        <v>4.2</v>
      </c>
      <c r="B1873" t="s">
        <v>2481</v>
      </c>
      <c r="C1873" t="s">
        <v>2367</v>
      </c>
      <c r="E1873">
        <v>2178</v>
      </c>
      <c r="F1873" t="s">
        <v>13033</v>
      </c>
      <c r="G1873">
        <f t="shared" si="87"/>
        <v>101376</v>
      </c>
      <c r="H1873" t="b">
        <f t="shared" si="88"/>
        <v>0</v>
      </c>
      <c r="I1873" t="s">
        <v>22</v>
      </c>
      <c r="J1873">
        <f t="shared" si="89"/>
        <v>500000</v>
      </c>
      <c r="K1873" t="s">
        <v>16</v>
      </c>
      <c r="L1873">
        <v>0</v>
      </c>
      <c r="M1873">
        <f>Googleplaystore[[#This Row],[Installed]]*Googleplaystore[[#This Row],[Price]]</f>
        <v>0</v>
      </c>
      <c r="N1873" t="s">
        <v>17</v>
      </c>
      <c r="O1873" t="s">
        <v>2422</v>
      </c>
      <c r="P1873" s="1">
        <v>42970</v>
      </c>
      <c r="Q1873" s="16" t="s">
        <v>78</v>
      </c>
      <c r="R1873" t="s">
        <v>50</v>
      </c>
    </row>
    <row r="1874" spans="1:18" x14ac:dyDescent="0.3">
      <c r="A1874">
        <v>4.0999999999999996</v>
      </c>
      <c r="B1874" t="s">
        <v>2482</v>
      </c>
      <c r="C1874" t="s">
        <v>2367</v>
      </c>
      <c r="E1874">
        <v>175625</v>
      </c>
      <c r="F1874" t="s">
        <v>12256</v>
      </c>
      <c r="G1874">
        <f t="shared" si="87"/>
        <v>16384</v>
      </c>
      <c r="H1874" t="b">
        <f t="shared" si="88"/>
        <v>0</v>
      </c>
      <c r="I1874" t="s">
        <v>55</v>
      </c>
      <c r="J1874">
        <f t="shared" si="89"/>
        <v>10000000</v>
      </c>
      <c r="K1874" t="s">
        <v>16</v>
      </c>
      <c r="L1874">
        <v>0</v>
      </c>
      <c r="M1874">
        <f>Googleplaystore[[#This Row],[Installed]]*Googleplaystore[[#This Row],[Price]]</f>
        <v>0</v>
      </c>
      <c r="N1874" t="s">
        <v>17</v>
      </c>
      <c r="O1874" t="s">
        <v>2422</v>
      </c>
      <c r="P1874" s="1">
        <v>43061</v>
      </c>
      <c r="Q1874" s="16">
        <v>1.4</v>
      </c>
      <c r="R1874" t="s">
        <v>50</v>
      </c>
    </row>
    <row r="1875" spans="1:18" x14ac:dyDescent="0.3">
      <c r="A1875">
        <v>4.7</v>
      </c>
      <c r="B1875" t="s">
        <v>2483</v>
      </c>
      <c r="C1875" t="s">
        <v>2367</v>
      </c>
      <c r="E1875">
        <v>8508</v>
      </c>
      <c r="F1875" t="s">
        <v>12238</v>
      </c>
      <c r="G1875">
        <f t="shared" si="87"/>
        <v>55296</v>
      </c>
      <c r="H1875" t="b">
        <f t="shared" si="88"/>
        <v>0</v>
      </c>
      <c r="I1875" t="s">
        <v>22</v>
      </c>
      <c r="J1875">
        <f t="shared" si="89"/>
        <v>500000</v>
      </c>
      <c r="K1875" t="s">
        <v>16</v>
      </c>
      <c r="L1875">
        <v>0</v>
      </c>
      <c r="M1875">
        <f>Googleplaystore[[#This Row],[Installed]]*Googleplaystore[[#This Row],[Price]]</f>
        <v>0</v>
      </c>
      <c r="N1875" t="s">
        <v>70</v>
      </c>
      <c r="O1875" t="s">
        <v>2484</v>
      </c>
      <c r="P1875" s="1">
        <v>43314</v>
      </c>
      <c r="Q1875" s="16" t="s">
        <v>2485</v>
      </c>
      <c r="R1875" t="s">
        <v>20</v>
      </c>
    </row>
    <row r="1876" spans="1:18" x14ac:dyDescent="0.3">
      <c r="A1876">
        <v>4.3</v>
      </c>
      <c r="B1876" t="s">
        <v>2486</v>
      </c>
      <c r="C1876" t="s">
        <v>2367</v>
      </c>
      <c r="E1876">
        <v>3484</v>
      </c>
      <c r="F1876" t="s">
        <v>12232</v>
      </c>
      <c r="G1876">
        <f t="shared" si="87"/>
        <v>57344</v>
      </c>
      <c r="H1876" t="b">
        <f t="shared" si="88"/>
        <v>0</v>
      </c>
      <c r="I1876" t="s">
        <v>42</v>
      </c>
      <c r="J1876">
        <f t="shared" si="89"/>
        <v>1000000</v>
      </c>
      <c r="K1876" t="s">
        <v>16</v>
      </c>
      <c r="L1876">
        <v>0</v>
      </c>
      <c r="M1876">
        <f>Googleplaystore[[#This Row],[Installed]]*Googleplaystore[[#This Row],[Price]]</f>
        <v>0</v>
      </c>
      <c r="N1876" t="s">
        <v>17</v>
      </c>
      <c r="O1876" t="s">
        <v>2487</v>
      </c>
      <c r="P1876" s="1">
        <v>42801</v>
      </c>
      <c r="Q1876" s="16" t="s">
        <v>121</v>
      </c>
      <c r="R1876" t="s">
        <v>53</v>
      </c>
    </row>
    <row r="1877" spans="1:18" x14ac:dyDescent="0.3">
      <c r="A1877">
        <v>4.4000000000000004</v>
      </c>
      <c r="B1877" t="s">
        <v>2488</v>
      </c>
      <c r="C1877" t="s">
        <v>2367</v>
      </c>
      <c r="E1877">
        <v>379415</v>
      </c>
      <c r="F1877" t="s">
        <v>12884</v>
      </c>
      <c r="G1877">
        <f t="shared" si="87"/>
        <v>69632</v>
      </c>
      <c r="H1877" t="b">
        <f t="shared" si="88"/>
        <v>0</v>
      </c>
      <c r="I1877" t="s">
        <v>55</v>
      </c>
      <c r="J1877">
        <f t="shared" si="89"/>
        <v>10000000</v>
      </c>
      <c r="K1877" t="s">
        <v>16</v>
      </c>
      <c r="L1877">
        <v>0</v>
      </c>
      <c r="M1877">
        <f>Googleplaystore[[#This Row],[Installed]]*Googleplaystore[[#This Row],[Price]]</f>
        <v>0</v>
      </c>
      <c r="N1877" t="s">
        <v>17</v>
      </c>
      <c r="O1877" t="s">
        <v>2092</v>
      </c>
      <c r="P1877" s="1">
        <v>43277</v>
      </c>
      <c r="Q1877" s="16" t="s">
        <v>2489</v>
      </c>
      <c r="R1877" t="s">
        <v>50</v>
      </c>
    </row>
    <row r="1878" spans="1:18" x14ac:dyDescent="0.3">
      <c r="A1878">
        <v>4.4000000000000004</v>
      </c>
      <c r="B1878" t="s">
        <v>2490</v>
      </c>
      <c r="C1878" t="s">
        <v>2367</v>
      </c>
      <c r="E1878">
        <v>19245</v>
      </c>
      <c r="F1878" t="s">
        <v>12180</v>
      </c>
      <c r="G1878">
        <f t="shared" si="87"/>
        <v>25600</v>
      </c>
      <c r="H1878" t="b">
        <f t="shared" si="88"/>
        <v>0</v>
      </c>
      <c r="I1878" t="s">
        <v>42</v>
      </c>
      <c r="J1878">
        <f t="shared" si="89"/>
        <v>1000000</v>
      </c>
      <c r="K1878" t="s">
        <v>16</v>
      </c>
      <c r="L1878">
        <v>0</v>
      </c>
      <c r="M1878">
        <f>Googleplaystore[[#This Row],[Installed]]*Googleplaystore[[#This Row],[Price]]</f>
        <v>0</v>
      </c>
      <c r="N1878" t="s">
        <v>17</v>
      </c>
      <c r="O1878" t="s">
        <v>2092</v>
      </c>
      <c r="P1878" s="1">
        <v>43187</v>
      </c>
      <c r="Q1878" s="16">
        <v>1.3</v>
      </c>
      <c r="R1878" t="s">
        <v>50</v>
      </c>
    </row>
    <row r="1879" spans="1:18" x14ac:dyDescent="0.3">
      <c r="A1879">
        <v>0</v>
      </c>
      <c r="B1879" t="s">
        <v>72</v>
      </c>
      <c r="C1879" t="s">
        <v>2367</v>
      </c>
      <c r="E1879">
        <v>65</v>
      </c>
      <c r="F1879" t="s">
        <v>12207</v>
      </c>
      <c r="G1879">
        <f t="shared" si="87"/>
        <v>7168</v>
      </c>
      <c r="H1879" t="b">
        <f t="shared" si="88"/>
        <v>0</v>
      </c>
      <c r="I1879" t="s">
        <v>34</v>
      </c>
      <c r="J1879">
        <f t="shared" si="89"/>
        <v>100000</v>
      </c>
      <c r="K1879" t="s">
        <v>16</v>
      </c>
      <c r="L1879">
        <v>0</v>
      </c>
      <c r="M1879">
        <f>Googleplaystore[[#This Row],[Installed]]*Googleplaystore[[#This Row],[Price]]</f>
        <v>0</v>
      </c>
      <c r="N1879" t="s">
        <v>17</v>
      </c>
      <c r="O1879" t="s">
        <v>73</v>
      </c>
      <c r="P1879" s="1">
        <v>43166</v>
      </c>
      <c r="Q1879" s="16" t="s">
        <v>19</v>
      </c>
      <c r="R1879" t="s">
        <v>50</v>
      </c>
    </row>
    <row r="1880" spans="1:18" x14ac:dyDescent="0.3">
      <c r="A1880">
        <v>4.3</v>
      </c>
      <c r="B1880" t="s">
        <v>2491</v>
      </c>
      <c r="C1880" t="s">
        <v>2367</v>
      </c>
      <c r="E1880">
        <v>24877</v>
      </c>
      <c r="F1880" t="s">
        <v>12238</v>
      </c>
      <c r="G1880">
        <f t="shared" si="87"/>
        <v>55296</v>
      </c>
      <c r="H1880" t="b">
        <f t="shared" si="88"/>
        <v>0</v>
      </c>
      <c r="I1880" t="s">
        <v>26</v>
      </c>
      <c r="J1880">
        <f t="shared" si="89"/>
        <v>5000000</v>
      </c>
      <c r="K1880" t="s">
        <v>16</v>
      </c>
      <c r="L1880">
        <v>0</v>
      </c>
      <c r="M1880">
        <f>Googleplaystore[[#This Row],[Installed]]*Googleplaystore[[#This Row],[Price]]</f>
        <v>0</v>
      </c>
      <c r="N1880" t="s">
        <v>17</v>
      </c>
      <c r="O1880" t="s">
        <v>2492</v>
      </c>
      <c r="P1880" s="1">
        <v>43271</v>
      </c>
      <c r="Q1880" s="16" t="s">
        <v>2493</v>
      </c>
      <c r="R1880" t="s">
        <v>50</v>
      </c>
    </row>
    <row r="1881" spans="1:18" x14ac:dyDescent="0.3">
      <c r="A1881">
        <v>4.4000000000000004</v>
      </c>
      <c r="B1881" t="s">
        <v>933</v>
      </c>
      <c r="C1881" t="s">
        <v>2367</v>
      </c>
      <c r="E1881">
        <v>765</v>
      </c>
      <c r="F1881" t="s">
        <v>12403</v>
      </c>
      <c r="G1881">
        <f t="shared" si="87"/>
        <v>52224</v>
      </c>
      <c r="H1881" t="b">
        <f t="shared" si="88"/>
        <v>0</v>
      </c>
      <c r="I1881" t="s">
        <v>42</v>
      </c>
      <c r="J1881">
        <f t="shared" si="89"/>
        <v>1000000</v>
      </c>
      <c r="K1881" t="s">
        <v>16</v>
      </c>
      <c r="L1881">
        <v>0</v>
      </c>
      <c r="M1881">
        <f>Googleplaystore[[#This Row],[Installed]]*Googleplaystore[[#This Row],[Price]]</f>
        <v>0</v>
      </c>
      <c r="N1881" t="s">
        <v>17</v>
      </c>
      <c r="O1881" t="s">
        <v>934</v>
      </c>
      <c r="P1881" s="1">
        <v>42754</v>
      </c>
      <c r="Q1881" s="16" t="s">
        <v>91</v>
      </c>
      <c r="R1881" t="s">
        <v>39</v>
      </c>
    </row>
    <row r="1882" spans="1:18" x14ac:dyDescent="0.3">
      <c r="A1882">
        <v>4.3</v>
      </c>
      <c r="B1882" t="s">
        <v>2494</v>
      </c>
      <c r="C1882" t="s">
        <v>2367</v>
      </c>
      <c r="E1882">
        <v>10088</v>
      </c>
      <c r="F1882" t="s">
        <v>31</v>
      </c>
      <c r="G1882" t="b">
        <f t="shared" si="87"/>
        <v>0</v>
      </c>
      <c r="H1882" t="b">
        <f t="shared" si="88"/>
        <v>0</v>
      </c>
      <c r="I1882" t="s">
        <v>42</v>
      </c>
      <c r="J1882">
        <f t="shared" si="89"/>
        <v>1000000</v>
      </c>
      <c r="K1882" t="s">
        <v>16</v>
      </c>
      <c r="L1882">
        <v>0</v>
      </c>
      <c r="M1882">
        <f>Googleplaystore[[#This Row],[Installed]]*Googleplaystore[[#This Row],[Price]]</f>
        <v>0</v>
      </c>
      <c r="N1882" t="s">
        <v>17</v>
      </c>
      <c r="O1882" t="s">
        <v>2092</v>
      </c>
      <c r="P1882" s="1">
        <v>43167</v>
      </c>
      <c r="Q1882" s="16">
        <v>0</v>
      </c>
      <c r="R1882" t="s">
        <v>50</v>
      </c>
    </row>
    <row r="1883" spans="1:18" x14ac:dyDescent="0.3">
      <c r="A1883">
        <v>4.3</v>
      </c>
      <c r="B1883" t="s">
        <v>2310</v>
      </c>
      <c r="C1883" t="s">
        <v>2367</v>
      </c>
      <c r="E1883">
        <v>525552</v>
      </c>
      <c r="F1883" t="s">
        <v>12409</v>
      </c>
      <c r="G1883">
        <f t="shared" si="87"/>
        <v>49152</v>
      </c>
      <c r="H1883" t="b">
        <f t="shared" si="88"/>
        <v>0</v>
      </c>
      <c r="I1883" t="s">
        <v>55</v>
      </c>
      <c r="J1883">
        <f t="shared" si="89"/>
        <v>10000000</v>
      </c>
      <c r="K1883" t="s">
        <v>16</v>
      </c>
      <c r="L1883">
        <v>0</v>
      </c>
      <c r="M1883">
        <f>Googleplaystore[[#This Row],[Installed]]*Googleplaystore[[#This Row],[Price]]</f>
        <v>0</v>
      </c>
      <c r="N1883" t="s">
        <v>17</v>
      </c>
      <c r="O1883" t="s">
        <v>2311</v>
      </c>
      <c r="P1883" s="1">
        <v>43023</v>
      </c>
      <c r="Q1883" s="16" t="s">
        <v>58</v>
      </c>
      <c r="R1883" t="s">
        <v>39</v>
      </c>
    </row>
    <row r="1884" spans="1:18" x14ac:dyDescent="0.3">
      <c r="A1884">
        <v>4.2</v>
      </c>
      <c r="B1884" t="s">
        <v>2495</v>
      </c>
      <c r="C1884" t="s">
        <v>2367</v>
      </c>
      <c r="E1884">
        <v>3762</v>
      </c>
      <c r="F1884" t="s">
        <v>12516</v>
      </c>
      <c r="G1884">
        <f t="shared" si="87"/>
        <v>45056</v>
      </c>
      <c r="H1884" t="b">
        <f t="shared" si="88"/>
        <v>0</v>
      </c>
      <c r="I1884" t="s">
        <v>42</v>
      </c>
      <c r="J1884">
        <f t="shared" si="89"/>
        <v>1000000</v>
      </c>
      <c r="K1884" t="s">
        <v>16</v>
      </c>
      <c r="L1884">
        <v>0</v>
      </c>
      <c r="M1884">
        <f>Googleplaystore[[#This Row],[Installed]]*Googleplaystore[[#This Row],[Price]]</f>
        <v>0</v>
      </c>
      <c r="N1884" t="s">
        <v>17</v>
      </c>
      <c r="O1884" t="s">
        <v>934</v>
      </c>
      <c r="P1884" s="1">
        <v>43283</v>
      </c>
      <c r="Q1884" s="16">
        <v>1.47</v>
      </c>
      <c r="R1884" t="s">
        <v>334</v>
      </c>
    </row>
    <row r="1885" spans="1:18" x14ac:dyDescent="0.3">
      <c r="A1885">
        <v>4.2</v>
      </c>
      <c r="B1885" t="s">
        <v>2496</v>
      </c>
      <c r="C1885" t="s">
        <v>2367</v>
      </c>
      <c r="E1885">
        <v>141363</v>
      </c>
      <c r="F1885" t="s">
        <v>12179</v>
      </c>
      <c r="G1885">
        <f t="shared" si="87"/>
        <v>8908.7999999999993</v>
      </c>
      <c r="H1885" t="b">
        <f t="shared" si="88"/>
        <v>0</v>
      </c>
      <c r="I1885" t="s">
        <v>55</v>
      </c>
      <c r="J1885">
        <f t="shared" si="89"/>
        <v>10000000</v>
      </c>
      <c r="K1885" t="s">
        <v>16</v>
      </c>
      <c r="L1885">
        <v>0</v>
      </c>
      <c r="M1885">
        <f>Googleplaystore[[#This Row],[Installed]]*Googleplaystore[[#This Row],[Price]]</f>
        <v>0</v>
      </c>
      <c r="N1885" t="s">
        <v>17</v>
      </c>
      <c r="O1885" t="s">
        <v>2092</v>
      </c>
      <c r="P1885" s="1">
        <v>43121</v>
      </c>
      <c r="Q1885" s="16" t="s">
        <v>2497</v>
      </c>
      <c r="R1885" t="s">
        <v>39</v>
      </c>
    </row>
    <row r="1886" spans="1:18" x14ac:dyDescent="0.3">
      <c r="A1886">
        <v>4.3</v>
      </c>
      <c r="B1886" t="s">
        <v>2498</v>
      </c>
      <c r="C1886" t="s">
        <v>2367</v>
      </c>
      <c r="E1886">
        <v>472584</v>
      </c>
      <c r="F1886" t="s">
        <v>13143</v>
      </c>
      <c r="G1886">
        <f t="shared" si="87"/>
        <v>93184</v>
      </c>
      <c r="H1886" t="b">
        <f t="shared" si="88"/>
        <v>0</v>
      </c>
      <c r="I1886" t="s">
        <v>55</v>
      </c>
      <c r="J1886">
        <f t="shared" si="89"/>
        <v>10000000</v>
      </c>
      <c r="K1886" t="s">
        <v>16</v>
      </c>
      <c r="L1886">
        <v>0</v>
      </c>
      <c r="M1886">
        <f>Googleplaystore[[#This Row],[Installed]]*Googleplaystore[[#This Row],[Price]]</f>
        <v>0</v>
      </c>
      <c r="N1886" t="s">
        <v>17</v>
      </c>
      <c r="O1886" t="s">
        <v>2365</v>
      </c>
      <c r="P1886" s="1">
        <v>43314</v>
      </c>
      <c r="Q1886" s="16" t="s">
        <v>2499</v>
      </c>
      <c r="R1886" t="s">
        <v>20</v>
      </c>
    </row>
    <row r="1887" spans="1:18" x14ac:dyDescent="0.3">
      <c r="A1887">
        <v>4.3</v>
      </c>
      <c r="B1887" t="s">
        <v>2500</v>
      </c>
      <c r="C1887" t="s">
        <v>2367</v>
      </c>
      <c r="E1887">
        <v>1329192</v>
      </c>
      <c r="F1887" t="s">
        <v>12668</v>
      </c>
      <c r="G1887">
        <f t="shared" si="87"/>
        <v>99328</v>
      </c>
      <c r="H1887" t="b">
        <f t="shared" si="88"/>
        <v>0</v>
      </c>
      <c r="I1887" t="s">
        <v>29</v>
      </c>
      <c r="J1887">
        <f t="shared" si="89"/>
        <v>50000000</v>
      </c>
      <c r="K1887" t="s">
        <v>16</v>
      </c>
      <c r="L1887">
        <v>0</v>
      </c>
      <c r="M1887">
        <f>Googleplaystore[[#This Row],[Installed]]*Googleplaystore[[#This Row],[Price]]</f>
        <v>0</v>
      </c>
      <c r="N1887" t="s">
        <v>17</v>
      </c>
      <c r="O1887" t="s">
        <v>2422</v>
      </c>
      <c r="P1887" s="1">
        <v>43012</v>
      </c>
      <c r="Q1887" s="16" t="s">
        <v>2501</v>
      </c>
      <c r="R1887" t="s">
        <v>93</v>
      </c>
    </row>
    <row r="1888" spans="1:18" x14ac:dyDescent="0.3">
      <c r="A1888">
        <v>4.0999999999999996</v>
      </c>
      <c r="B1888" t="s">
        <v>2502</v>
      </c>
      <c r="C1888" t="s">
        <v>2367</v>
      </c>
      <c r="E1888">
        <v>148295</v>
      </c>
      <c r="F1888" t="s">
        <v>12229</v>
      </c>
      <c r="G1888">
        <f t="shared" si="87"/>
        <v>26624</v>
      </c>
      <c r="H1888" t="b">
        <f t="shared" si="88"/>
        <v>0</v>
      </c>
      <c r="I1888" t="s">
        <v>55</v>
      </c>
      <c r="J1888">
        <f t="shared" si="89"/>
        <v>10000000</v>
      </c>
      <c r="K1888" t="s">
        <v>16</v>
      </c>
      <c r="L1888">
        <v>0</v>
      </c>
      <c r="M1888">
        <f>Googleplaystore[[#This Row],[Installed]]*Googleplaystore[[#This Row],[Price]]</f>
        <v>0</v>
      </c>
      <c r="N1888" t="s">
        <v>17</v>
      </c>
      <c r="O1888" t="s">
        <v>2092</v>
      </c>
      <c r="P1888" s="1">
        <v>43164</v>
      </c>
      <c r="Q1888" s="16">
        <v>1.6</v>
      </c>
      <c r="R1888" t="s">
        <v>50</v>
      </c>
    </row>
    <row r="1889" spans="1:18" x14ac:dyDescent="0.3">
      <c r="A1889">
        <v>4.2</v>
      </c>
      <c r="B1889" t="s">
        <v>2503</v>
      </c>
      <c r="C1889" t="s">
        <v>2367</v>
      </c>
      <c r="E1889">
        <v>41273</v>
      </c>
      <c r="F1889" t="s">
        <v>12256</v>
      </c>
      <c r="G1889">
        <f t="shared" si="87"/>
        <v>16384</v>
      </c>
      <c r="H1889" t="b">
        <f t="shared" si="88"/>
        <v>0</v>
      </c>
      <c r="I1889" t="s">
        <v>26</v>
      </c>
      <c r="J1889">
        <f t="shared" si="89"/>
        <v>5000000</v>
      </c>
      <c r="K1889" t="s">
        <v>16</v>
      </c>
      <c r="L1889">
        <v>0</v>
      </c>
      <c r="M1889">
        <f>Googleplaystore[[#This Row],[Installed]]*Googleplaystore[[#This Row],[Price]]</f>
        <v>0</v>
      </c>
      <c r="N1889" t="s">
        <v>17</v>
      </c>
      <c r="O1889" t="s">
        <v>2013</v>
      </c>
      <c r="P1889" s="1">
        <v>43286</v>
      </c>
      <c r="Q1889" s="16">
        <v>1.5</v>
      </c>
      <c r="R1889" t="s">
        <v>50</v>
      </c>
    </row>
    <row r="1890" spans="1:18" x14ac:dyDescent="0.3">
      <c r="A1890">
        <v>4.5</v>
      </c>
      <c r="B1890" t="s">
        <v>2504</v>
      </c>
      <c r="C1890" t="s">
        <v>2367</v>
      </c>
      <c r="E1890">
        <v>278</v>
      </c>
      <c r="F1890" t="s">
        <v>31</v>
      </c>
      <c r="G1890" t="b">
        <f t="shared" si="87"/>
        <v>0</v>
      </c>
      <c r="H1890" t="b">
        <f t="shared" si="88"/>
        <v>0</v>
      </c>
      <c r="I1890" t="s">
        <v>34</v>
      </c>
      <c r="J1890">
        <f t="shared" si="89"/>
        <v>100000</v>
      </c>
      <c r="K1890" t="s">
        <v>16</v>
      </c>
      <c r="L1890">
        <v>0</v>
      </c>
      <c r="M1890">
        <f>Googleplaystore[[#This Row],[Installed]]*Googleplaystore[[#This Row],[Price]]</f>
        <v>0</v>
      </c>
      <c r="N1890" t="s">
        <v>17</v>
      </c>
      <c r="O1890" t="s">
        <v>2422</v>
      </c>
      <c r="P1890" s="1">
        <v>43292</v>
      </c>
      <c r="Q1890" s="16">
        <v>3.49</v>
      </c>
      <c r="R1890" t="s">
        <v>32</v>
      </c>
    </row>
    <row r="1891" spans="1:18" x14ac:dyDescent="0.3">
      <c r="A1891">
        <v>4.3</v>
      </c>
      <c r="B1891" t="s">
        <v>2505</v>
      </c>
      <c r="C1891" t="s">
        <v>2367</v>
      </c>
      <c r="E1891">
        <v>392596</v>
      </c>
      <c r="F1891" t="s">
        <v>12537</v>
      </c>
      <c r="G1891">
        <f t="shared" si="87"/>
        <v>54272</v>
      </c>
      <c r="H1891" t="b">
        <f t="shared" si="88"/>
        <v>0</v>
      </c>
      <c r="I1891" t="s">
        <v>55</v>
      </c>
      <c r="J1891">
        <f t="shared" si="89"/>
        <v>10000000</v>
      </c>
      <c r="K1891" t="s">
        <v>16</v>
      </c>
      <c r="L1891">
        <v>0</v>
      </c>
      <c r="M1891">
        <f>Googleplaystore[[#This Row],[Installed]]*Googleplaystore[[#This Row],[Price]]</f>
        <v>0</v>
      </c>
      <c r="N1891" t="s">
        <v>17</v>
      </c>
      <c r="O1891" t="s">
        <v>2454</v>
      </c>
      <c r="P1891" s="1">
        <v>42573</v>
      </c>
      <c r="Q1891" s="16">
        <v>37893</v>
      </c>
      <c r="R1891" t="s">
        <v>53</v>
      </c>
    </row>
    <row r="1892" spans="1:18" x14ac:dyDescent="0.3">
      <c r="A1892">
        <v>4.3</v>
      </c>
      <c r="B1892" t="s">
        <v>2328</v>
      </c>
      <c r="C1892" t="s">
        <v>2367</v>
      </c>
      <c r="E1892">
        <v>43060</v>
      </c>
      <c r="F1892" t="s">
        <v>13039</v>
      </c>
      <c r="G1892">
        <f t="shared" si="87"/>
        <v>97280</v>
      </c>
      <c r="H1892" t="b">
        <f t="shared" si="88"/>
        <v>0</v>
      </c>
      <c r="I1892" t="s">
        <v>26</v>
      </c>
      <c r="J1892">
        <f t="shared" si="89"/>
        <v>5000000</v>
      </c>
      <c r="K1892" t="s">
        <v>16</v>
      </c>
      <c r="L1892">
        <v>0</v>
      </c>
      <c r="M1892">
        <f>Googleplaystore[[#This Row],[Installed]]*Googleplaystore[[#This Row],[Price]]</f>
        <v>0</v>
      </c>
      <c r="N1892" t="s">
        <v>17</v>
      </c>
      <c r="O1892" t="s">
        <v>2311</v>
      </c>
      <c r="P1892" s="1">
        <v>43280</v>
      </c>
      <c r="Q1892" s="16" t="s">
        <v>770</v>
      </c>
      <c r="R1892" t="s">
        <v>53</v>
      </c>
    </row>
    <row r="1893" spans="1:18" x14ac:dyDescent="0.3">
      <c r="A1893">
        <v>4.5</v>
      </c>
      <c r="B1893" t="s">
        <v>2506</v>
      </c>
      <c r="C1893" t="s">
        <v>2367</v>
      </c>
      <c r="E1893">
        <v>514088</v>
      </c>
      <c r="F1893" t="s">
        <v>13171</v>
      </c>
      <c r="G1893">
        <f t="shared" si="87"/>
        <v>84992</v>
      </c>
      <c r="H1893" t="b">
        <f t="shared" si="88"/>
        <v>0</v>
      </c>
      <c r="I1893" t="s">
        <v>55</v>
      </c>
      <c r="J1893">
        <f t="shared" si="89"/>
        <v>10000000</v>
      </c>
      <c r="K1893" t="s">
        <v>16</v>
      </c>
      <c r="L1893">
        <v>0</v>
      </c>
      <c r="M1893">
        <f>Googleplaystore[[#This Row],[Installed]]*Googleplaystore[[#This Row],[Price]]</f>
        <v>0</v>
      </c>
      <c r="N1893" t="s">
        <v>17</v>
      </c>
      <c r="O1893" t="s">
        <v>2484</v>
      </c>
      <c r="P1893" s="1">
        <v>43250</v>
      </c>
      <c r="Q1893" s="16" t="s">
        <v>2507</v>
      </c>
      <c r="R1893" t="s">
        <v>36</v>
      </c>
    </row>
    <row r="1894" spans="1:18" x14ac:dyDescent="0.3">
      <c r="A1894">
        <v>4.0999999999999996</v>
      </c>
      <c r="B1894" t="s">
        <v>2508</v>
      </c>
      <c r="C1894" t="s">
        <v>2367</v>
      </c>
      <c r="E1894">
        <v>41867</v>
      </c>
      <c r="F1894" t="s">
        <v>12746</v>
      </c>
      <c r="G1894">
        <f t="shared" si="87"/>
        <v>79872</v>
      </c>
      <c r="H1894" t="b">
        <f t="shared" si="88"/>
        <v>0</v>
      </c>
      <c r="I1894" t="s">
        <v>42</v>
      </c>
      <c r="J1894">
        <f t="shared" si="89"/>
        <v>1000000</v>
      </c>
      <c r="K1894" t="s">
        <v>16</v>
      </c>
      <c r="L1894">
        <v>0</v>
      </c>
      <c r="M1894">
        <f>Googleplaystore[[#This Row],[Installed]]*Googleplaystore[[#This Row],[Price]]</f>
        <v>0</v>
      </c>
      <c r="N1894" t="s">
        <v>17</v>
      </c>
      <c r="O1894" t="s">
        <v>2422</v>
      </c>
      <c r="P1894" s="1">
        <v>42873</v>
      </c>
      <c r="Q1894" s="16" t="s">
        <v>2509</v>
      </c>
      <c r="R1894" t="s">
        <v>93</v>
      </c>
    </row>
    <row r="1895" spans="1:18" x14ac:dyDescent="0.3">
      <c r="A1895">
        <v>4.5</v>
      </c>
      <c r="B1895" t="s">
        <v>2398</v>
      </c>
      <c r="C1895" t="s">
        <v>2367</v>
      </c>
      <c r="E1895">
        <v>1014846</v>
      </c>
      <c r="F1895" t="s">
        <v>12232</v>
      </c>
      <c r="G1895">
        <f t="shared" si="87"/>
        <v>57344</v>
      </c>
      <c r="H1895" t="b">
        <f t="shared" si="88"/>
        <v>0</v>
      </c>
      <c r="I1895" t="s">
        <v>29</v>
      </c>
      <c r="J1895">
        <f t="shared" si="89"/>
        <v>50000000</v>
      </c>
      <c r="K1895" t="s">
        <v>16</v>
      </c>
      <c r="L1895">
        <v>0</v>
      </c>
      <c r="M1895">
        <f>Googleplaystore[[#This Row],[Installed]]*Googleplaystore[[#This Row],[Price]]</f>
        <v>0</v>
      </c>
      <c r="N1895" t="s">
        <v>17</v>
      </c>
      <c r="O1895" t="s">
        <v>2394</v>
      </c>
      <c r="P1895" s="1">
        <v>42915</v>
      </c>
      <c r="Q1895" s="16" t="s">
        <v>2399</v>
      </c>
      <c r="R1895" t="s">
        <v>50</v>
      </c>
    </row>
    <row r="1896" spans="1:18" x14ac:dyDescent="0.3">
      <c r="A1896">
        <v>4.2</v>
      </c>
      <c r="B1896" t="s">
        <v>2510</v>
      </c>
      <c r="C1896" t="s">
        <v>2367</v>
      </c>
      <c r="E1896">
        <v>23060</v>
      </c>
      <c r="F1896" t="s">
        <v>12192</v>
      </c>
      <c r="G1896">
        <f t="shared" si="87"/>
        <v>21504</v>
      </c>
      <c r="H1896" t="b">
        <f t="shared" si="88"/>
        <v>0</v>
      </c>
      <c r="I1896" t="s">
        <v>42</v>
      </c>
      <c r="J1896">
        <f t="shared" si="89"/>
        <v>1000000</v>
      </c>
      <c r="K1896" t="s">
        <v>16</v>
      </c>
      <c r="L1896">
        <v>0</v>
      </c>
      <c r="M1896">
        <f>Googleplaystore[[#This Row],[Installed]]*Googleplaystore[[#This Row],[Price]]</f>
        <v>0</v>
      </c>
      <c r="N1896" t="s">
        <v>17</v>
      </c>
      <c r="O1896" t="s">
        <v>2376</v>
      </c>
      <c r="P1896" s="1">
        <v>43307</v>
      </c>
      <c r="Q1896" s="16">
        <v>1.19</v>
      </c>
      <c r="R1896" t="s">
        <v>50</v>
      </c>
    </row>
    <row r="1897" spans="1:18" x14ac:dyDescent="0.3">
      <c r="A1897">
        <v>4.4000000000000004</v>
      </c>
      <c r="B1897" t="s">
        <v>2511</v>
      </c>
      <c r="C1897" t="s">
        <v>2367</v>
      </c>
      <c r="E1897">
        <v>112080</v>
      </c>
      <c r="F1897" t="s">
        <v>12229</v>
      </c>
      <c r="G1897">
        <f t="shared" si="87"/>
        <v>26624</v>
      </c>
      <c r="H1897" t="b">
        <f t="shared" si="88"/>
        <v>0</v>
      </c>
      <c r="I1897" t="s">
        <v>55</v>
      </c>
      <c r="J1897">
        <f t="shared" si="89"/>
        <v>10000000</v>
      </c>
      <c r="K1897" t="s">
        <v>16</v>
      </c>
      <c r="L1897">
        <v>0</v>
      </c>
      <c r="M1897">
        <f>Googleplaystore[[#This Row],[Installed]]*Googleplaystore[[#This Row],[Price]]</f>
        <v>0</v>
      </c>
      <c r="N1897" t="s">
        <v>17</v>
      </c>
      <c r="O1897" t="s">
        <v>2027</v>
      </c>
      <c r="P1897" s="1">
        <v>43307</v>
      </c>
      <c r="Q1897" s="16">
        <v>1.24</v>
      </c>
      <c r="R1897" t="s">
        <v>50</v>
      </c>
    </row>
    <row r="1898" spans="1:18" x14ac:dyDescent="0.3">
      <c r="A1898">
        <v>4</v>
      </c>
      <c r="B1898" t="s">
        <v>2512</v>
      </c>
      <c r="C1898" t="s">
        <v>2367</v>
      </c>
      <c r="E1898">
        <v>15489</v>
      </c>
      <c r="F1898" t="s">
        <v>12961</v>
      </c>
      <c r="G1898">
        <f t="shared" si="87"/>
        <v>61440</v>
      </c>
      <c r="H1898" t="b">
        <f t="shared" si="88"/>
        <v>0</v>
      </c>
      <c r="I1898" t="s">
        <v>42</v>
      </c>
      <c r="J1898">
        <f t="shared" si="89"/>
        <v>1000000</v>
      </c>
      <c r="K1898" t="s">
        <v>16</v>
      </c>
      <c r="L1898">
        <v>0</v>
      </c>
      <c r="M1898">
        <f>Googleplaystore[[#This Row],[Installed]]*Googleplaystore[[#This Row],[Price]]</f>
        <v>0</v>
      </c>
      <c r="N1898" t="s">
        <v>17</v>
      </c>
      <c r="O1898" t="s">
        <v>2027</v>
      </c>
      <c r="P1898" s="1">
        <v>43019</v>
      </c>
      <c r="Q1898" s="16" t="s">
        <v>2513</v>
      </c>
      <c r="R1898" t="s">
        <v>53</v>
      </c>
    </row>
    <row r="1899" spans="1:18" x14ac:dyDescent="0.3">
      <c r="A1899">
        <v>4.0999999999999996</v>
      </c>
      <c r="B1899" t="s">
        <v>2514</v>
      </c>
      <c r="C1899" t="s">
        <v>2367</v>
      </c>
      <c r="E1899">
        <v>51895</v>
      </c>
      <c r="F1899" t="s">
        <v>12306</v>
      </c>
      <c r="G1899">
        <f t="shared" si="87"/>
        <v>22528</v>
      </c>
      <c r="H1899" t="b">
        <f t="shared" si="88"/>
        <v>0</v>
      </c>
      <c r="I1899" t="s">
        <v>55</v>
      </c>
      <c r="J1899">
        <f t="shared" si="89"/>
        <v>10000000</v>
      </c>
      <c r="K1899" t="s">
        <v>16</v>
      </c>
      <c r="L1899">
        <v>0</v>
      </c>
      <c r="M1899">
        <f>Googleplaystore[[#This Row],[Installed]]*Googleplaystore[[#This Row],[Price]]</f>
        <v>0</v>
      </c>
      <c r="N1899" t="s">
        <v>17</v>
      </c>
      <c r="O1899" t="s">
        <v>2392</v>
      </c>
      <c r="P1899" s="1">
        <v>43267</v>
      </c>
      <c r="Q1899" s="16">
        <v>18.100000000000001</v>
      </c>
      <c r="R1899" t="s">
        <v>32</v>
      </c>
    </row>
    <row r="1900" spans="1:18" x14ac:dyDescent="0.3">
      <c r="A1900">
        <v>4.4000000000000004</v>
      </c>
      <c r="B1900" t="s">
        <v>2515</v>
      </c>
      <c r="C1900" t="s">
        <v>2367</v>
      </c>
      <c r="E1900">
        <v>623398</v>
      </c>
      <c r="F1900" t="s">
        <v>12867</v>
      </c>
      <c r="G1900">
        <f t="shared" si="87"/>
        <v>59392</v>
      </c>
      <c r="H1900" t="b">
        <f t="shared" si="88"/>
        <v>0</v>
      </c>
      <c r="I1900" t="s">
        <v>55</v>
      </c>
      <c r="J1900">
        <f t="shared" si="89"/>
        <v>10000000</v>
      </c>
      <c r="K1900" t="s">
        <v>16</v>
      </c>
      <c r="L1900">
        <v>0</v>
      </c>
      <c r="M1900">
        <f>Googleplaystore[[#This Row],[Installed]]*Googleplaystore[[#This Row],[Price]]</f>
        <v>0</v>
      </c>
      <c r="N1900" t="s">
        <v>17</v>
      </c>
      <c r="O1900" t="s">
        <v>2373</v>
      </c>
      <c r="P1900" s="1">
        <v>42978</v>
      </c>
      <c r="Q1900" s="16" t="s">
        <v>1809</v>
      </c>
      <c r="R1900" t="s">
        <v>20</v>
      </c>
    </row>
    <row r="1901" spans="1:18" x14ac:dyDescent="0.3">
      <c r="A1901">
        <v>4.0999999999999996</v>
      </c>
      <c r="B1901" t="s">
        <v>2516</v>
      </c>
      <c r="C1901" t="s">
        <v>2367</v>
      </c>
      <c r="E1901">
        <v>66661</v>
      </c>
      <c r="F1901" t="s">
        <v>12306</v>
      </c>
      <c r="G1901">
        <f t="shared" si="87"/>
        <v>22528</v>
      </c>
      <c r="H1901" t="b">
        <f t="shared" si="88"/>
        <v>0</v>
      </c>
      <c r="I1901" t="s">
        <v>26</v>
      </c>
      <c r="J1901">
        <f t="shared" si="89"/>
        <v>5000000</v>
      </c>
      <c r="K1901" t="s">
        <v>16</v>
      </c>
      <c r="L1901">
        <v>0</v>
      </c>
      <c r="M1901">
        <f>Googleplaystore[[#This Row],[Installed]]*Googleplaystore[[#This Row],[Price]]</f>
        <v>0</v>
      </c>
      <c r="N1901" t="s">
        <v>17</v>
      </c>
      <c r="O1901" t="s">
        <v>2027</v>
      </c>
      <c r="P1901" s="1">
        <v>43133</v>
      </c>
      <c r="Q1901" s="16">
        <v>5.2</v>
      </c>
      <c r="R1901" t="s">
        <v>50</v>
      </c>
    </row>
    <row r="1902" spans="1:18" x14ac:dyDescent="0.3">
      <c r="A1902">
        <v>4</v>
      </c>
      <c r="B1902" t="s">
        <v>2517</v>
      </c>
      <c r="C1902" t="s">
        <v>2367</v>
      </c>
      <c r="E1902">
        <v>10447</v>
      </c>
      <c r="F1902" t="s">
        <v>12635</v>
      </c>
      <c r="G1902">
        <f t="shared" si="87"/>
        <v>36864</v>
      </c>
      <c r="H1902" t="b">
        <f t="shared" si="88"/>
        <v>0</v>
      </c>
      <c r="I1902" t="s">
        <v>42</v>
      </c>
      <c r="J1902">
        <f t="shared" si="89"/>
        <v>1000000</v>
      </c>
      <c r="K1902" t="s">
        <v>16</v>
      </c>
      <c r="L1902">
        <v>0</v>
      </c>
      <c r="M1902">
        <f>Googleplaystore[[#This Row],[Installed]]*Googleplaystore[[#This Row],[Price]]</f>
        <v>0</v>
      </c>
      <c r="N1902" t="s">
        <v>17</v>
      </c>
      <c r="O1902" t="s">
        <v>2365</v>
      </c>
      <c r="P1902" s="1">
        <v>42418</v>
      </c>
      <c r="Q1902" s="16" t="s">
        <v>49</v>
      </c>
      <c r="R1902" t="s">
        <v>39</v>
      </c>
    </row>
    <row r="1903" spans="1:18" x14ac:dyDescent="0.3">
      <c r="A1903">
        <v>4.3</v>
      </c>
      <c r="B1903" t="s">
        <v>2518</v>
      </c>
      <c r="C1903" t="s">
        <v>2367</v>
      </c>
      <c r="E1903">
        <v>1574197</v>
      </c>
      <c r="F1903" t="s">
        <v>12194</v>
      </c>
      <c r="G1903">
        <f t="shared" si="87"/>
        <v>37888</v>
      </c>
      <c r="H1903" t="b">
        <f t="shared" si="88"/>
        <v>0</v>
      </c>
      <c r="I1903" t="s">
        <v>29</v>
      </c>
      <c r="J1903">
        <f t="shared" si="89"/>
        <v>50000000</v>
      </c>
      <c r="K1903" t="s">
        <v>16</v>
      </c>
      <c r="L1903">
        <v>0</v>
      </c>
      <c r="M1903">
        <f>Googleplaystore[[#This Row],[Installed]]*Googleplaystore[[#This Row],[Price]]</f>
        <v>0</v>
      </c>
      <c r="N1903" t="s">
        <v>17</v>
      </c>
      <c r="O1903" t="s">
        <v>2492</v>
      </c>
      <c r="P1903" s="1">
        <v>43308</v>
      </c>
      <c r="Q1903" s="16" t="s">
        <v>1453</v>
      </c>
      <c r="R1903" t="s">
        <v>32</v>
      </c>
    </row>
    <row r="1904" spans="1:18" x14ac:dyDescent="0.3">
      <c r="A1904">
        <v>4.5999999999999996</v>
      </c>
      <c r="B1904" t="s">
        <v>2519</v>
      </c>
      <c r="C1904" t="s">
        <v>2367</v>
      </c>
      <c r="E1904">
        <v>19170</v>
      </c>
      <c r="F1904" t="s">
        <v>12603</v>
      </c>
      <c r="G1904">
        <f t="shared" si="87"/>
        <v>71680</v>
      </c>
      <c r="H1904" t="b">
        <f t="shared" si="88"/>
        <v>0</v>
      </c>
      <c r="I1904" t="s">
        <v>42</v>
      </c>
      <c r="J1904">
        <f t="shared" si="89"/>
        <v>1000000</v>
      </c>
      <c r="K1904" t="s">
        <v>16</v>
      </c>
      <c r="L1904">
        <v>0</v>
      </c>
      <c r="M1904">
        <f>Googleplaystore[[#This Row],[Installed]]*Googleplaystore[[#This Row],[Price]]</f>
        <v>0</v>
      </c>
      <c r="N1904" t="s">
        <v>17</v>
      </c>
      <c r="O1904" t="s">
        <v>2520</v>
      </c>
      <c r="P1904" s="1">
        <v>42809</v>
      </c>
      <c r="Q1904" s="16" t="s">
        <v>211</v>
      </c>
      <c r="R1904" t="s">
        <v>20</v>
      </c>
    </row>
    <row r="1905" spans="1:18" x14ac:dyDescent="0.3">
      <c r="A1905">
        <v>4.3</v>
      </c>
      <c r="B1905" t="s">
        <v>2521</v>
      </c>
      <c r="C1905" t="s">
        <v>2367</v>
      </c>
      <c r="E1905">
        <v>169609</v>
      </c>
      <c r="F1905" t="s">
        <v>12821</v>
      </c>
      <c r="G1905">
        <f t="shared" si="87"/>
        <v>34816</v>
      </c>
      <c r="H1905" t="b">
        <f t="shared" si="88"/>
        <v>0</v>
      </c>
      <c r="I1905" t="s">
        <v>55</v>
      </c>
      <c r="J1905">
        <f t="shared" si="89"/>
        <v>10000000</v>
      </c>
      <c r="K1905" t="s">
        <v>16</v>
      </c>
      <c r="L1905">
        <v>0</v>
      </c>
      <c r="M1905">
        <f>Googleplaystore[[#This Row],[Installed]]*Googleplaystore[[#This Row],[Price]]</f>
        <v>0</v>
      </c>
      <c r="N1905" t="s">
        <v>17</v>
      </c>
      <c r="O1905" t="s">
        <v>2484</v>
      </c>
      <c r="P1905" s="1">
        <v>43264</v>
      </c>
      <c r="Q1905" s="16" t="s">
        <v>2522</v>
      </c>
      <c r="R1905" t="s">
        <v>50</v>
      </c>
    </row>
    <row r="1906" spans="1:18" x14ac:dyDescent="0.3">
      <c r="A1906">
        <v>4.7</v>
      </c>
      <c r="B1906" t="s">
        <v>2523</v>
      </c>
      <c r="C1906" t="s">
        <v>2367</v>
      </c>
      <c r="E1906">
        <v>6188</v>
      </c>
      <c r="F1906" t="s">
        <v>12582</v>
      </c>
      <c r="G1906">
        <f t="shared" si="87"/>
        <v>50176</v>
      </c>
      <c r="H1906" t="b">
        <f t="shared" si="88"/>
        <v>0</v>
      </c>
      <c r="I1906" t="s">
        <v>22</v>
      </c>
      <c r="J1906">
        <f t="shared" si="89"/>
        <v>500000</v>
      </c>
      <c r="K1906" t="s">
        <v>16</v>
      </c>
      <c r="L1906">
        <v>0</v>
      </c>
      <c r="M1906">
        <f>Googleplaystore[[#This Row],[Installed]]*Googleplaystore[[#This Row],[Price]]</f>
        <v>0</v>
      </c>
      <c r="N1906" t="s">
        <v>70</v>
      </c>
      <c r="O1906" t="s">
        <v>1083</v>
      </c>
      <c r="P1906" s="1">
        <v>43193</v>
      </c>
      <c r="Q1906" s="16" t="s">
        <v>2437</v>
      </c>
      <c r="R1906" t="s">
        <v>50</v>
      </c>
    </row>
    <row r="1907" spans="1:18" x14ac:dyDescent="0.3">
      <c r="A1907">
        <v>4.3</v>
      </c>
      <c r="B1907" t="s">
        <v>2524</v>
      </c>
      <c r="C1907" t="s">
        <v>2367</v>
      </c>
      <c r="E1907">
        <v>1369</v>
      </c>
      <c r="F1907" t="s">
        <v>12289</v>
      </c>
      <c r="G1907">
        <f t="shared" si="87"/>
        <v>10035.200000000001</v>
      </c>
      <c r="H1907" t="b">
        <f t="shared" si="88"/>
        <v>0</v>
      </c>
      <c r="I1907" t="s">
        <v>22</v>
      </c>
      <c r="J1907">
        <f t="shared" si="89"/>
        <v>500000</v>
      </c>
      <c r="K1907" t="s">
        <v>16</v>
      </c>
      <c r="L1907">
        <v>0</v>
      </c>
      <c r="M1907">
        <f>Googleplaystore[[#This Row],[Installed]]*Googleplaystore[[#This Row],[Price]]</f>
        <v>0</v>
      </c>
      <c r="N1907" t="s">
        <v>17</v>
      </c>
      <c r="O1907" t="s">
        <v>2525</v>
      </c>
      <c r="P1907" s="1">
        <v>42434</v>
      </c>
      <c r="Q1907" s="16" t="s">
        <v>164</v>
      </c>
      <c r="R1907" t="s">
        <v>39</v>
      </c>
    </row>
    <row r="1908" spans="1:18" x14ac:dyDescent="0.3">
      <c r="A1908">
        <v>4.4000000000000004</v>
      </c>
      <c r="B1908" t="s">
        <v>2526</v>
      </c>
      <c r="C1908" t="s">
        <v>2367</v>
      </c>
      <c r="E1908">
        <v>2952</v>
      </c>
      <c r="F1908" t="s">
        <v>12194</v>
      </c>
      <c r="G1908">
        <f t="shared" si="87"/>
        <v>37888</v>
      </c>
      <c r="H1908" t="b">
        <f t="shared" si="88"/>
        <v>0</v>
      </c>
      <c r="I1908" t="s">
        <v>22</v>
      </c>
      <c r="J1908">
        <f t="shared" si="89"/>
        <v>500000</v>
      </c>
      <c r="K1908" t="s">
        <v>16</v>
      </c>
      <c r="L1908">
        <v>0</v>
      </c>
      <c r="M1908">
        <f>Googleplaystore[[#This Row],[Installed]]*Googleplaystore[[#This Row],[Price]]</f>
        <v>0</v>
      </c>
      <c r="N1908" t="s">
        <v>17</v>
      </c>
      <c r="O1908" t="s">
        <v>899</v>
      </c>
      <c r="P1908" s="1">
        <v>43270</v>
      </c>
      <c r="Q1908" s="16" t="s">
        <v>929</v>
      </c>
      <c r="R1908" t="s">
        <v>305</v>
      </c>
    </row>
    <row r="1909" spans="1:18" x14ac:dyDescent="0.3">
      <c r="A1909">
        <v>4.2</v>
      </c>
      <c r="B1909" t="s">
        <v>2527</v>
      </c>
      <c r="C1909" t="s">
        <v>2367</v>
      </c>
      <c r="E1909">
        <v>731</v>
      </c>
      <c r="F1909" t="s">
        <v>31</v>
      </c>
      <c r="G1909" t="b">
        <f t="shared" si="87"/>
        <v>0</v>
      </c>
      <c r="H1909" t="b">
        <f t="shared" si="88"/>
        <v>0</v>
      </c>
      <c r="I1909" t="s">
        <v>34</v>
      </c>
      <c r="J1909">
        <f t="shared" si="89"/>
        <v>100000</v>
      </c>
      <c r="K1909" t="s">
        <v>16</v>
      </c>
      <c r="L1909">
        <v>0</v>
      </c>
      <c r="M1909">
        <f>Googleplaystore[[#This Row],[Installed]]*Googleplaystore[[#This Row],[Price]]</f>
        <v>0</v>
      </c>
      <c r="N1909" t="s">
        <v>17</v>
      </c>
      <c r="O1909" t="s">
        <v>2376</v>
      </c>
      <c r="P1909" s="1">
        <v>43309</v>
      </c>
      <c r="Q1909" s="16" t="s">
        <v>2528</v>
      </c>
      <c r="R1909" t="s">
        <v>32</v>
      </c>
    </row>
    <row r="1910" spans="1:18" x14ac:dyDescent="0.3">
      <c r="A1910">
        <v>4.7</v>
      </c>
      <c r="B1910" t="s">
        <v>2529</v>
      </c>
      <c r="C1910" t="s">
        <v>2367</v>
      </c>
      <c r="E1910">
        <v>9856</v>
      </c>
      <c r="F1910" t="s">
        <v>12372</v>
      </c>
      <c r="G1910">
        <f t="shared" si="87"/>
        <v>56320</v>
      </c>
      <c r="H1910" t="b">
        <f t="shared" si="88"/>
        <v>0</v>
      </c>
      <c r="I1910" t="s">
        <v>34</v>
      </c>
      <c r="J1910">
        <f t="shared" si="89"/>
        <v>100000</v>
      </c>
      <c r="K1910" t="s">
        <v>16</v>
      </c>
      <c r="L1910">
        <v>0</v>
      </c>
      <c r="M1910">
        <f>Googleplaystore[[#This Row],[Installed]]*Googleplaystore[[#This Row],[Price]]</f>
        <v>0</v>
      </c>
      <c r="N1910" t="s">
        <v>17</v>
      </c>
      <c r="O1910" t="s">
        <v>2530</v>
      </c>
      <c r="P1910" s="1">
        <v>42402</v>
      </c>
      <c r="Q1910" s="16" t="s">
        <v>870</v>
      </c>
      <c r="R1910" t="s">
        <v>53</v>
      </c>
    </row>
    <row r="1911" spans="1:18" x14ac:dyDescent="0.3">
      <c r="A1911">
        <v>3.9</v>
      </c>
      <c r="B1911" t="s">
        <v>2531</v>
      </c>
      <c r="C1911" t="s">
        <v>2367</v>
      </c>
      <c r="E1911">
        <v>10753</v>
      </c>
      <c r="F1911" t="s">
        <v>12654</v>
      </c>
      <c r="G1911">
        <f t="shared" si="87"/>
        <v>86016</v>
      </c>
      <c r="H1911" t="b">
        <f t="shared" si="88"/>
        <v>0</v>
      </c>
      <c r="I1911" t="s">
        <v>42</v>
      </c>
      <c r="J1911">
        <f t="shared" si="89"/>
        <v>1000000</v>
      </c>
      <c r="K1911" t="s">
        <v>16</v>
      </c>
      <c r="L1911">
        <v>0</v>
      </c>
      <c r="M1911">
        <f>Googleplaystore[[#This Row],[Installed]]*Googleplaystore[[#This Row],[Price]]</f>
        <v>0</v>
      </c>
      <c r="N1911" t="s">
        <v>17</v>
      </c>
      <c r="O1911" t="s">
        <v>2376</v>
      </c>
      <c r="P1911" s="1">
        <v>43304</v>
      </c>
      <c r="Q1911" s="16" t="s">
        <v>361</v>
      </c>
      <c r="R1911" t="s">
        <v>50</v>
      </c>
    </row>
    <row r="1912" spans="1:18" x14ac:dyDescent="0.3">
      <c r="A1912">
        <v>4.0999999999999996</v>
      </c>
      <c r="B1912" t="s">
        <v>2532</v>
      </c>
      <c r="C1912" t="s">
        <v>2367</v>
      </c>
      <c r="E1912">
        <v>154</v>
      </c>
      <c r="F1912" t="s">
        <v>12256</v>
      </c>
      <c r="G1912">
        <f t="shared" si="87"/>
        <v>16384</v>
      </c>
      <c r="H1912" t="b">
        <f t="shared" si="88"/>
        <v>0</v>
      </c>
      <c r="I1912" t="s">
        <v>15</v>
      </c>
      <c r="J1912">
        <f t="shared" si="89"/>
        <v>10000</v>
      </c>
      <c r="K1912" t="s">
        <v>16</v>
      </c>
      <c r="L1912">
        <v>0</v>
      </c>
      <c r="M1912">
        <f>Googleplaystore[[#This Row],[Installed]]*Googleplaystore[[#This Row],[Price]]</f>
        <v>0</v>
      </c>
      <c r="N1912" t="s">
        <v>17</v>
      </c>
      <c r="O1912" t="s">
        <v>2376</v>
      </c>
      <c r="P1912" s="1">
        <v>42748</v>
      </c>
      <c r="Q1912" s="16" t="s">
        <v>24</v>
      </c>
      <c r="R1912" t="s">
        <v>50</v>
      </c>
    </row>
    <row r="1913" spans="1:18" x14ac:dyDescent="0.3">
      <c r="A1913">
        <v>4.0999999999999996</v>
      </c>
      <c r="B1913" t="s">
        <v>2533</v>
      </c>
      <c r="C1913" t="s">
        <v>2367</v>
      </c>
      <c r="E1913">
        <v>288523</v>
      </c>
      <c r="F1913" t="s">
        <v>13165</v>
      </c>
      <c r="G1913">
        <f t="shared" si="87"/>
        <v>94208</v>
      </c>
      <c r="H1913" t="b">
        <f t="shared" si="88"/>
        <v>0</v>
      </c>
      <c r="I1913" t="s">
        <v>55</v>
      </c>
      <c r="J1913">
        <f t="shared" si="89"/>
        <v>10000000</v>
      </c>
      <c r="K1913" t="s">
        <v>16</v>
      </c>
      <c r="L1913">
        <v>0</v>
      </c>
      <c r="M1913">
        <f>Googleplaystore[[#This Row],[Installed]]*Googleplaystore[[#This Row],[Price]]</f>
        <v>0</v>
      </c>
      <c r="N1913" t="s">
        <v>17</v>
      </c>
      <c r="O1913" t="s">
        <v>2534</v>
      </c>
      <c r="P1913" s="1">
        <v>43228</v>
      </c>
      <c r="Q1913" s="16" t="s">
        <v>1330</v>
      </c>
      <c r="R1913" t="s">
        <v>53</v>
      </c>
    </row>
    <row r="1914" spans="1:18" x14ac:dyDescent="0.3">
      <c r="A1914">
        <v>4.0999999999999996</v>
      </c>
      <c r="B1914" t="s">
        <v>2535</v>
      </c>
      <c r="C1914" t="s">
        <v>2367</v>
      </c>
      <c r="E1914">
        <v>4522</v>
      </c>
      <c r="F1914" t="s">
        <v>12233</v>
      </c>
      <c r="G1914">
        <f t="shared" si="87"/>
        <v>58368</v>
      </c>
      <c r="H1914" t="b">
        <f t="shared" si="88"/>
        <v>0</v>
      </c>
      <c r="I1914" t="s">
        <v>22</v>
      </c>
      <c r="J1914">
        <f t="shared" si="89"/>
        <v>500000</v>
      </c>
      <c r="K1914" t="s">
        <v>16</v>
      </c>
      <c r="L1914">
        <v>0</v>
      </c>
      <c r="M1914">
        <f>Googleplaystore[[#This Row],[Installed]]*Googleplaystore[[#This Row],[Price]]</f>
        <v>0</v>
      </c>
      <c r="N1914" t="s">
        <v>17</v>
      </c>
      <c r="O1914" t="s">
        <v>2376</v>
      </c>
      <c r="P1914" s="1">
        <v>43272</v>
      </c>
      <c r="Q1914" s="16" t="s">
        <v>2536</v>
      </c>
      <c r="R1914" t="s">
        <v>50</v>
      </c>
    </row>
    <row r="1915" spans="1:18" x14ac:dyDescent="0.3">
      <c r="A1915">
        <v>4.2</v>
      </c>
      <c r="B1915" t="s">
        <v>2537</v>
      </c>
      <c r="C1915" t="s">
        <v>2367</v>
      </c>
      <c r="E1915">
        <v>3328</v>
      </c>
      <c r="F1915" t="s">
        <v>31</v>
      </c>
      <c r="G1915" t="b">
        <f t="shared" si="87"/>
        <v>0</v>
      </c>
      <c r="H1915" t="b">
        <f t="shared" si="88"/>
        <v>0</v>
      </c>
      <c r="I1915" t="s">
        <v>34</v>
      </c>
      <c r="J1915">
        <f t="shared" si="89"/>
        <v>100000</v>
      </c>
      <c r="K1915" t="s">
        <v>383</v>
      </c>
      <c r="L1915" s="2">
        <v>3.99</v>
      </c>
      <c r="M1915">
        <f>Googleplaystore[[#This Row],[Installed]]*Googleplaystore[[#This Row],[Price]]</f>
        <v>399000</v>
      </c>
      <c r="N1915" t="s">
        <v>17</v>
      </c>
      <c r="O1915" t="s">
        <v>910</v>
      </c>
      <c r="P1915" s="1">
        <v>42929</v>
      </c>
      <c r="Q1915" s="16">
        <v>0</v>
      </c>
      <c r="R1915" t="s">
        <v>31</v>
      </c>
    </row>
    <row r="1916" spans="1:18" x14ac:dyDescent="0.3">
      <c r="A1916">
        <v>4.7</v>
      </c>
      <c r="B1916" t="s">
        <v>1071</v>
      </c>
      <c r="C1916" t="s">
        <v>2367</v>
      </c>
      <c r="E1916">
        <v>31100</v>
      </c>
      <c r="F1916" t="s">
        <v>12219</v>
      </c>
      <c r="G1916">
        <f t="shared" si="87"/>
        <v>24576</v>
      </c>
      <c r="H1916" t="b">
        <f t="shared" si="88"/>
        <v>0</v>
      </c>
      <c r="I1916" t="s">
        <v>22</v>
      </c>
      <c r="J1916">
        <f t="shared" si="89"/>
        <v>500000</v>
      </c>
      <c r="K1916" t="s">
        <v>383</v>
      </c>
      <c r="L1916" s="2">
        <v>3.99</v>
      </c>
      <c r="M1916">
        <f>Googleplaystore[[#This Row],[Installed]]*Googleplaystore[[#This Row],[Price]]</f>
        <v>1995000</v>
      </c>
      <c r="N1916" t="s">
        <v>17</v>
      </c>
      <c r="O1916" t="s">
        <v>947</v>
      </c>
      <c r="P1916" s="1">
        <v>43287</v>
      </c>
      <c r="Q1916" s="16" t="s">
        <v>1072</v>
      </c>
      <c r="R1916" t="s">
        <v>36</v>
      </c>
    </row>
    <row r="1917" spans="1:18" x14ac:dyDescent="0.3">
      <c r="A1917">
        <v>4.4000000000000004</v>
      </c>
      <c r="B1917" t="s">
        <v>2538</v>
      </c>
      <c r="C1917" t="s">
        <v>2367</v>
      </c>
      <c r="E1917">
        <v>854</v>
      </c>
      <c r="F1917" t="s">
        <v>12609</v>
      </c>
      <c r="G1917">
        <f t="shared" si="87"/>
        <v>7065.6</v>
      </c>
      <c r="H1917" t="b">
        <f t="shared" si="88"/>
        <v>0</v>
      </c>
      <c r="I1917" t="s">
        <v>15</v>
      </c>
      <c r="J1917">
        <f t="shared" si="89"/>
        <v>10000</v>
      </c>
      <c r="K1917" t="s">
        <v>383</v>
      </c>
      <c r="L1917" s="2">
        <v>4.99</v>
      </c>
      <c r="M1917">
        <f>Googleplaystore[[#This Row],[Installed]]*Googleplaystore[[#This Row],[Price]]</f>
        <v>49900</v>
      </c>
      <c r="N1917" t="s">
        <v>17</v>
      </c>
      <c r="O1917" t="s">
        <v>2027</v>
      </c>
      <c r="P1917" s="1">
        <v>42339</v>
      </c>
      <c r="Q1917" s="16">
        <v>0</v>
      </c>
      <c r="R1917" t="s">
        <v>20</v>
      </c>
    </row>
    <row r="1918" spans="1:18" x14ac:dyDescent="0.3">
      <c r="A1918">
        <v>4.3</v>
      </c>
      <c r="B1918" t="s">
        <v>2539</v>
      </c>
      <c r="C1918" t="s">
        <v>2367</v>
      </c>
      <c r="E1918">
        <v>560</v>
      </c>
      <c r="F1918" t="s">
        <v>12516</v>
      </c>
      <c r="G1918">
        <f t="shared" si="87"/>
        <v>45056</v>
      </c>
      <c r="H1918" t="b">
        <f t="shared" si="88"/>
        <v>0</v>
      </c>
      <c r="I1918" t="s">
        <v>15</v>
      </c>
      <c r="J1918">
        <f t="shared" si="89"/>
        <v>10000</v>
      </c>
      <c r="K1918" t="s">
        <v>383</v>
      </c>
      <c r="L1918" s="2">
        <v>3.99</v>
      </c>
      <c r="M1918">
        <f>Googleplaystore[[#This Row],[Installed]]*Googleplaystore[[#This Row],[Price]]</f>
        <v>39900</v>
      </c>
      <c r="N1918" t="s">
        <v>17</v>
      </c>
      <c r="O1918" t="s">
        <v>2406</v>
      </c>
      <c r="P1918" s="1">
        <v>42172</v>
      </c>
      <c r="Q1918" s="16" t="s">
        <v>97</v>
      </c>
      <c r="R1918" t="s">
        <v>39</v>
      </c>
    </row>
    <row r="1919" spans="1:18" x14ac:dyDescent="0.3">
      <c r="A1919">
        <v>4.5</v>
      </c>
      <c r="B1919" t="s">
        <v>2540</v>
      </c>
      <c r="C1919" t="s">
        <v>2367</v>
      </c>
      <c r="E1919">
        <v>197</v>
      </c>
      <c r="F1919" t="s">
        <v>12216</v>
      </c>
      <c r="G1919">
        <f t="shared" si="87"/>
        <v>11264</v>
      </c>
      <c r="H1919" t="b">
        <f t="shared" si="88"/>
        <v>0</v>
      </c>
      <c r="I1919" t="s">
        <v>482</v>
      </c>
      <c r="J1919">
        <f t="shared" si="89"/>
        <v>1000</v>
      </c>
      <c r="K1919" t="s">
        <v>383</v>
      </c>
      <c r="L1919" s="2">
        <v>2.99</v>
      </c>
      <c r="M1919">
        <f>Googleplaystore[[#This Row],[Installed]]*Googleplaystore[[#This Row],[Price]]</f>
        <v>2990</v>
      </c>
      <c r="N1919" t="s">
        <v>17</v>
      </c>
      <c r="O1919" t="s">
        <v>2092</v>
      </c>
      <c r="P1919" s="1">
        <v>42817</v>
      </c>
      <c r="Q1919" s="16" t="s">
        <v>1186</v>
      </c>
      <c r="R1919" t="s">
        <v>39</v>
      </c>
    </row>
    <row r="1920" spans="1:18" x14ac:dyDescent="0.3">
      <c r="A1920">
        <v>4.3</v>
      </c>
      <c r="B1920" t="s">
        <v>2541</v>
      </c>
      <c r="C1920" t="s">
        <v>2367</v>
      </c>
      <c r="E1920">
        <v>63186</v>
      </c>
      <c r="F1920" t="s">
        <v>12256</v>
      </c>
      <c r="G1920">
        <f t="shared" si="87"/>
        <v>16384</v>
      </c>
      <c r="H1920" t="b">
        <f t="shared" si="88"/>
        <v>0</v>
      </c>
      <c r="I1920" t="s">
        <v>55</v>
      </c>
      <c r="J1920">
        <f t="shared" si="89"/>
        <v>10000000</v>
      </c>
      <c r="K1920" t="s">
        <v>16</v>
      </c>
      <c r="L1920">
        <v>0</v>
      </c>
      <c r="M1920">
        <f>Googleplaystore[[#This Row],[Installed]]*Googleplaystore[[#This Row],[Price]]</f>
        <v>0</v>
      </c>
      <c r="N1920" t="s">
        <v>17</v>
      </c>
      <c r="O1920" t="s">
        <v>2373</v>
      </c>
      <c r="P1920" s="1">
        <v>43293</v>
      </c>
      <c r="Q1920" s="16">
        <v>7.5</v>
      </c>
      <c r="R1920" t="s">
        <v>20</v>
      </c>
    </row>
    <row r="1921" spans="1:18" x14ac:dyDescent="0.3">
      <c r="A1921">
        <v>4.3</v>
      </c>
      <c r="B1921" t="s">
        <v>2542</v>
      </c>
      <c r="C1921" t="s">
        <v>2367</v>
      </c>
      <c r="E1921">
        <v>23772</v>
      </c>
      <c r="F1921" t="s">
        <v>12199</v>
      </c>
      <c r="G1921">
        <f t="shared" si="87"/>
        <v>17408</v>
      </c>
      <c r="H1921" t="b">
        <f t="shared" si="88"/>
        <v>0</v>
      </c>
      <c r="I1921" t="s">
        <v>26</v>
      </c>
      <c r="J1921">
        <f t="shared" si="89"/>
        <v>5000000</v>
      </c>
      <c r="K1921" t="s">
        <v>16</v>
      </c>
      <c r="L1921">
        <v>0</v>
      </c>
      <c r="M1921">
        <f>Googleplaystore[[#This Row],[Installed]]*Googleplaystore[[#This Row],[Price]]</f>
        <v>0</v>
      </c>
      <c r="N1921" t="s">
        <v>17</v>
      </c>
      <c r="O1921" t="s">
        <v>2543</v>
      </c>
      <c r="P1921" s="1">
        <v>42949</v>
      </c>
      <c r="Q1921" s="16" t="s">
        <v>2544</v>
      </c>
      <c r="R1921" t="s">
        <v>39</v>
      </c>
    </row>
    <row r="1922" spans="1:18" x14ac:dyDescent="0.3">
      <c r="A1922">
        <v>4.0999999999999996</v>
      </c>
      <c r="B1922" t="s">
        <v>2545</v>
      </c>
      <c r="C1922" t="s">
        <v>2367</v>
      </c>
      <c r="E1922">
        <v>6007</v>
      </c>
      <c r="F1922" t="s">
        <v>12270</v>
      </c>
      <c r="G1922">
        <f t="shared" si="87"/>
        <v>18432</v>
      </c>
      <c r="H1922" t="b">
        <f t="shared" si="88"/>
        <v>0</v>
      </c>
      <c r="I1922" t="s">
        <v>42</v>
      </c>
      <c r="J1922">
        <f t="shared" si="89"/>
        <v>1000000</v>
      </c>
      <c r="K1922" t="s">
        <v>16</v>
      </c>
      <c r="L1922">
        <v>0</v>
      </c>
      <c r="M1922">
        <f>Googleplaystore[[#This Row],[Installed]]*Googleplaystore[[#This Row],[Price]]</f>
        <v>0</v>
      </c>
      <c r="N1922" t="s">
        <v>17</v>
      </c>
      <c r="O1922" t="s">
        <v>2546</v>
      </c>
      <c r="P1922" s="1">
        <v>42919</v>
      </c>
      <c r="Q1922" s="16" t="s">
        <v>2547</v>
      </c>
      <c r="R1922" t="s">
        <v>39</v>
      </c>
    </row>
    <row r="1923" spans="1:18" x14ac:dyDescent="0.3">
      <c r="A1923">
        <v>4.0999999999999996</v>
      </c>
      <c r="B1923" t="s">
        <v>2548</v>
      </c>
      <c r="C1923" t="s">
        <v>2367</v>
      </c>
      <c r="E1923">
        <v>2903</v>
      </c>
      <c r="F1923" t="s">
        <v>12256</v>
      </c>
      <c r="G1923">
        <f t="shared" ref="G1923:G1986" si="90">IF(ISNUMBER(SEARCH("M",F1923)), VALUE(LEFT(F1923, LEN(F1923)-1) *1024))</f>
        <v>16384</v>
      </c>
      <c r="H1923" t="b">
        <f t="shared" ref="H1923:H1986" si="91">IF(ISNUMBER(SEARCH("K",F1923)), VALUE(LEFT(F1923, LEN(F1923)-1)))</f>
        <v>0</v>
      </c>
      <c r="I1923" t="s">
        <v>42</v>
      </c>
      <c r="J1923">
        <f t="shared" ref="J1923:J1986" si="92">IF(ISNUMBER(SEARCH("+", I1923)), VALUE(SUBSTITUTE(I1923, "+", "")), I1923)</f>
        <v>1000000</v>
      </c>
      <c r="K1923" t="s">
        <v>16</v>
      </c>
      <c r="L1923">
        <v>0</v>
      </c>
      <c r="M1923">
        <f>Googleplaystore[[#This Row],[Installed]]*Googleplaystore[[#This Row],[Price]]</f>
        <v>0</v>
      </c>
      <c r="N1923" t="s">
        <v>17</v>
      </c>
      <c r="O1923" t="s">
        <v>2543</v>
      </c>
      <c r="P1923" s="1">
        <v>43286</v>
      </c>
      <c r="Q1923" s="16">
        <v>5.2</v>
      </c>
      <c r="R1923" t="s">
        <v>50</v>
      </c>
    </row>
    <row r="1924" spans="1:18" x14ac:dyDescent="0.3">
      <c r="A1924">
        <v>4.0999999999999996</v>
      </c>
      <c r="B1924" t="s">
        <v>2549</v>
      </c>
      <c r="C1924" t="s">
        <v>2367</v>
      </c>
      <c r="E1924">
        <v>3617</v>
      </c>
      <c r="F1924" t="s">
        <v>12175</v>
      </c>
      <c r="G1924">
        <f t="shared" si="90"/>
        <v>19456</v>
      </c>
      <c r="H1924" t="b">
        <f t="shared" si="91"/>
        <v>0</v>
      </c>
      <c r="I1924" t="s">
        <v>42</v>
      </c>
      <c r="J1924">
        <f t="shared" si="92"/>
        <v>1000000</v>
      </c>
      <c r="K1924" t="s">
        <v>16</v>
      </c>
      <c r="L1924">
        <v>0</v>
      </c>
      <c r="M1924">
        <f>Googleplaystore[[#This Row],[Installed]]*Googleplaystore[[#This Row],[Price]]</f>
        <v>0</v>
      </c>
      <c r="N1924" t="s">
        <v>17</v>
      </c>
      <c r="O1924" t="s">
        <v>2543</v>
      </c>
      <c r="P1924" s="1">
        <v>43305</v>
      </c>
      <c r="Q1924" s="16" t="s">
        <v>1186</v>
      </c>
      <c r="R1924" t="s">
        <v>50</v>
      </c>
    </row>
    <row r="1925" spans="1:18" x14ac:dyDescent="0.3">
      <c r="A1925">
        <v>4.5999999999999996</v>
      </c>
      <c r="B1925" t="s">
        <v>2550</v>
      </c>
      <c r="C1925" t="s">
        <v>2367</v>
      </c>
      <c r="E1925">
        <v>3063</v>
      </c>
      <c r="F1925" t="s">
        <v>12520</v>
      </c>
      <c r="G1925">
        <f t="shared" si="90"/>
        <v>1638.4</v>
      </c>
      <c r="H1925" t="b">
        <f t="shared" si="91"/>
        <v>0</v>
      </c>
      <c r="I1925" t="s">
        <v>34</v>
      </c>
      <c r="J1925">
        <f t="shared" si="92"/>
        <v>100000</v>
      </c>
      <c r="K1925" t="s">
        <v>16</v>
      </c>
      <c r="L1925">
        <v>0</v>
      </c>
      <c r="M1925">
        <f>Googleplaystore[[#This Row],[Installed]]*Googleplaystore[[#This Row],[Price]]</f>
        <v>0</v>
      </c>
      <c r="N1925" t="s">
        <v>17</v>
      </c>
      <c r="O1925" t="s">
        <v>2543</v>
      </c>
      <c r="P1925" s="1">
        <v>43244</v>
      </c>
      <c r="Q1925" s="16" t="s">
        <v>2551</v>
      </c>
      <c r="R1925" t="s">
        <v>46</v>
      </c>
    </row>
    <row r="1926" spans="1:18" x14ac:dyDescent="0.3">
      <c r="A1926">
        <v>4.0999999999999996</v>
      </c>
      <c r="B1926" t="s">
        <v>2552</v>
      </c>
      <c r="C1926" t="s">
        <v>2367</v>
      </c>
      <c r="E1926">
        <v>3234</v>
      </c>
      <c r="F1926" t="s">
        <v>12681</v>
      </c>
      <c r="G1926">
        <f t="shared" si="90"/>
        <v>48128</v>
      </c>
      <c r="H1926" t="b">
        <f t="shared" si="91"/>
        <v>0</v>
      </c>
      <c r="I1926" t="s">
        <v>34</v>
      </c>
      <c r="J1926">
        <f t="shared" si="92"/>
        <v>100000</v>
      </c>
      <c r="K1926" t="s">
        <v>16</v>
      </c>
      <c r="L1926">
        <v>0</v>
      </c>
      <c r="M1926">
        <f>Googleplaystore[[#This Row],[Installed]]*Googleplaystore[[#This Row],[Price]]</f>
        <v>0</v>
      </c>
      <c r="N1926" t="s">
        <v>17</v>
      </c>
      <c r="O1926" t="s">
        <v>2373</v>
      </c>
      <c r="P1926" s="1">
        <v>43235</v>
      </c>
      <c r="Q1926" s="16" t="s">
        <v>2204</v>
      </c>
      <c r="R1926" t="s">
        <v>50</v>
      </c>
    </row>
    <row r="1927" spans="1:18" x14ac:dyDescent="0.3">
      <c r="A1927">
        <v>4.4000000000000004</v>
      </c>
      <c r="B1927" t="s">
        <v>2553</v>
      </c>
      <c r="C1927" t="s">
        <v>2367</v>
      </c>
      <c r="E1927">
        <v>276</v>
      </c>
      <c r="F1927" t="s">
        <v>12256</v>
      </c>
      <c r="G1927">
        <f t="shared" si="90"/>
        <v>16384</v>
      </c>
      <c r="H1927" t="b">
        <f t="shared" si="91"/>
        <v>0</v>
      </c>
      <c r="I1927" t="s">
        <v>38</v>
      </c>
      <c r="J1927">
        <f t="shared" si="92"/>
        <v>50000</v>
      </c>
      <c r="K1927" t="s">
        <v>16</v>
      </c>
      <c r="L1927">
        <v>0</v>
      </c>
      <c r="M1927">
        <f>Googleplaystore[[#This Row],[Installed]]*Googleplaystore[[#This Row],[Price]]</f>
        <v>0</v>
      </c>
      <c r="N1927" t="s">
        <v>17</v>
      </c>
      <c r="O1927" t="s">
        <v>2373</v>
      </c>
      <c r="P1927" s="1">
        <v>42990</v>
      </c>
      <c r="Q1927" s="16" t="s">
        <v>2554</v>
      </c>
      <c r="R1927" t="s">
        <v>39</v>
      </c>
    </row>
    <row r="1928" spans="1:18" x14ac:dyDescent="0.3">
      <c r="A1928">
        <v>4.4000000000000004</v>
      </c>
      <c r="B1928" t="s">
        <v>2555</v>
      </c>
      <c r="C1928" t="s">
        <v>2367</v>
      </c>
      <c r="E1928">
        <v>1595</v>
      </c>
      <c r="F1928" t="s">
        <v>12177</v>
      </c>
      <c r="G1928">
        <f t="shared" si="90"/>
        <v>14336</v>
      </c>
      <c r="H1928" t="b">
        <f t="shared" si="91"/>
        <v>0</v>
      </c>
      <c r="I1928" t="s">
        <v>22</v>
      </c>
      <c r="J1928">
        <f t="shared" si="92"/>
        <v>500000</v>
      </c>
      <c r="K1928" t="s">
        <v>16</v>
      </c>
      <c r="L1928">
        <v>0</v>
      </c>
      <c r="M1928">
        <f>Googleplaystore[[#This Row],[Installed]]*Googleplaystore[[#This Row],[Price]]</f>
        <v>0</v>
      </c>
      <c r="N1928" t="s">
        <v>17</v>
      </c>
      <c r="O1928" t="s">
        <v>2373</v>
      </c>
      <c r="P1928" s="1">
        <v>43285</v>
      </c>
      <c r="Q1928" s="16">
        <v>2.8</v>
      </c>
      <c r="R1928" t="s">
        <v>20</v>
      </c>
    </row>
    <row r="1929" spans="1:18" x14ac:dyDescent="0.3">
      <c r="A1929">
        <v>4.3</v>
      </c>
      <c r="B1929" t="s">
        <v>2556</v>
      </c>
      <c r="C1929" t="s">
        <v>2367</v>
      </c>
      <c r="E1929">
        <v>879</v>
      </c>
      <c r="F1929" t="s">
        <v>31</v>
      </c>
      <c r="G1929" t="b">
        <f t="shared" si="90"/>
        <v>0</v>
      </c>
      <c r="H1929" t="b">
        <f t="shared" si="91"/>
        <v>0</v>
      </c>
      <c r="I1929" t="s">
        <v>34</v>
      </c>
      <c r="J1929">
        <f t="shared" si="92"/>
        <v>100000</v>
      </c>
      <c r="K1929" t="s">
        <v>16</v>
      </c>
      <c r="L1929">
        <v>0</v>
      </c>
      <c r="M1929">
        <f>Googleplaystore[[#This Row],[Installed]]*Googleplaystore[[#This Row],[Price]]</f>
        <v>0</v>
      </c>
      <c r="N1929" t="s">
        <v>17</v>
      </c>
      <c r="O1929" t="s">
        <v>2543</v>
      </c>
      <c r="P1929" s="1">
        <v>43242</v>
      </c>
      <c r="Q1929" s="16" t="s">
        <v>87</v>
      </c>
      <c r="R1929" t="s">
        <v>50</v>
      </c>
    </row>
    <row r="1930" spans="1:18" x14ac:dyDescent="0.3">
      <c r="A1930">
        <v>4</v>
      </c>
      <c r="B1930" t="s">
        <v>2557</v>
      </c>
      <c r="C1930" t="s">
        <v>2367</v>
      </c>
      <c r="E1930">
        <v>68559</v>
      </c>
      <c r="F1930" t="s">
        <v>13110</v>
      </c>
      <c r="G1930">
        <f t="shared" si="90"/>
        <v>76800</v>
      </c>
      <c r="H1930" t="b">
        <f t="shared" si="91"/>
        <v>0</v>
      </c>
      <c r="I1930" t="s">
        <v>26</v>
      </c>
      <c r="J1930">
        <f t="shared" si="92"/>
        <v>5000000</v>
      </c>
      <c r="K1930" t="s">
        <v>16</v>
      </c>
      <c r="L1930">
        <v>0</v>
      </c>
      <c r="M1930">
        <f>Googleplaystore[[#This Row],[Installed]]*Googleplaystore[[#This Row],[Price]]</f>
        <v>0</v>
      </c>
      <c r="N1930" t="s">
        <v>17</v>
      </c>
      <c r="O1930" t="s">
        <v>2546</v>
      </c>
      <c r="P1930" s="1">
        <v>43312</v>
      </c>
      <c r="Q1930" s="16" t="s">
        <v>2558</v>
      </c>
      <c r="R1930" t="s">
        <v>36</v>
      </c>
    </row>
    <row r="1931" spans="1:18" x14ac:dyDescent="0.3">
      <c r="A1931">
        <v>4.8</v>
      </c>
      <c r="B1931" t="s">
        <v>2559</v>
      </c>
      <c r="C1931" t="s">
        <v>2367</v>
      </c>
      <c r="E1931">
        <v>61</v>
      </c>
      <c r="F1931" t="s">
        <v>12180</v>
      </c>
      <c r="G1931">
        <f t="shared" si="90"/>
        <v>25600</v>
      </c>
      <c r="H1931" t="b">
        <f t="shared" si="91"/>
        <v>0</v>
      </c>
      <c r="I1931" t="s">
        <v>482</v>
      </c>
      <c r="J1931">
        <f t="shared" si="92"/>
        <v>1000</v>
      </c>
      <c r="K1931" t="s">
        <v>16</v>
      </c>
      <c r="L1931">
        <v>0</v>
      </c>
      <c r="M1931">
        <f>Googleplaystore[[#This Row],[Installed]]*Googleplaystore[[#This Row],[Price]]</f>
        <v>0</v>
      </c>
      <c r="N1931" t="s">
        <v>17</v>
      </c>
      <c r="O1931" t="s">
        <v>2345</v>
      </c>
      <c r="P1931" s="1">
        <v>42761</v>
      </c>
      <c r="Q1931" s="16" t="s">
        <v>2560</v>
      </c>
      <c r="R1931" t="s">
        <v>53</v>
      </c>
    </row>
    <row r="1932" spans="1:18" x14ac:dyDescent="0.3">
      <c r="A1932">
        <v>3.8</v>
      </c>
      <c r="B1932" t="s">
        <v>2561</v>
      </c>
      <c r="C1932" t="s">
        <v>2367</v>
      </c>
      <c r="E1932">
        <v>1123</v>
      </c>
      <c r="F1932" t="s">
        <v>12243</v>
      </c>
      <c r="G1932">
        <f t="shared" si="90"/>
        <v>5836.8</v>
      </c>
      <c r="H1932" t="b">
        <f t="shared" si="91"/>
        <v>0</v>
      </c>
      <c r="I1932" t="s">
        <v>34</v>
      </c>
      <c r="J1932">
        <f t="shared" si="92"/>
        <v>100000</v>
      </c>
      <c r="K1932" t="s">
        <v>16</v>
      </c>
      <c r="L1932">
        <v>0</v>
      </c>
      <c r="M1932">
        <f>Googleplaystore[[#This Row],[Installed]]*Googleplaystore[[#This Row],[Price]]</f>
        <v>0</v>
      </c>
      <c r="N1932" t="s">
        <v>17</v>
      </c>
      <c r="O1932" t="s">
        <v>2543</v>
      </c>
      <c r="P1932" s="1">
        <v>42621</v>
      </c>
      <c r="Q1932" s="16">
        <v>4.2</v>
      </c>
      <c r="R1932" t="s">
        <v>39</v>
      </c>
    </row>
    <row r="1933" spans="1:18" x14ac:dyDescent="0.3">
      <c r="A1933">
        <v>4.7</v>
      </c>
      <c r="B1933" t="s">
        <v>2562</v>
      </c>
      <c r="C1933" t="s">
        <v>2367</v>
      </c>
      <c r="E1933">
        <v>30</v>
      </c>
      <c r="F1933" t="s">
        <v>31</v>
      </c>
      <c r="G1933" t="b">
        <f t="shared" si="90"/>
        <v>0</v>
      </c>
      <c r="H1933" t="b">
        <f t="shared" si="91"/>
        <v>0</v>
      </c>
      <c r="I1933" t="s">
        <v>482</v>
      </c>
      <c r="J1933">
        <f t="shared" si="92"/>
        <v>1000</v>
      </c>
      <c r="K1933" t="s">
        <v>383</v>
      </c>
      <c r="L1933" s="2">
        <v>7.49</v>
      </c>
      <c r="M1933">
        <f>Googleplaystore[[#This Row],[Installed]]*Googleplaystore[[#This Row],[Price]]</f>
        <v>7490</v>
      </c>
      <c r="N1933" t="s">
        <v>17</v>
      </c>
      <c r="O1933" t="s">
        <v>2376</v>
      </c>
      <c r="P1933" s="1">
        <v>43236</v>
      </c>
      <c r="Q1933" s="16">
        <v>0</v>
      </c>
      <c r="R1933" t="s">
        <v>31</v>
      </c>
    </row>
    <row r="1934" spans="1:18" x14ac:dyDescent="0.3">
      <c r="A1934">
        <v>4.5</v>
      </c>
      <c r="B1934" t="s">
        <v>2563</v>
      </c>
      <c r="C1934" t="s">
        <v>2367</v>
      </c>
      <c r="E1934">
        <v>566</v>
      </c>
      <c r="F1934" t="s">
        <v>12199</v>
      </c>
      <c r="G1934">
        <f t="shared" si="90"/>
        <v>17408</v>
      </c>
      <c r="H1934" t="b">
        <f t="shared" si="91"/>
        <v>0</v>
      </c>
      <c r="I1934" t="s">
        <v>38</v>
      </c>
      <c r="J1934">
        <f t="shared" si="92"/>
        <v>50000</v>
      </c>
      <c r="K1934" t="s">
        <v>16</v>
      </c>
      <c r="L1934">
        <v>0</v>
      </c>
      <c r="M1934">
        <f>Googleplaystore[[#This Row],[Installed]]*Googleplaystore[[#This Row],[Price]]</f>
        <v>0</v>
      </c>
      <c r="N1934" t="s">
        <v>17</v>
      </c>
      <c r="O1934" t="s">
        <v>2543</v>
      </c>
      <c r="P1934" s="1">
        <v>43264</v>
      </c>
      <c r="Q1934" s="16">
        <v>20180609</v>
      </c>
      <c r="R1934" t="s">
        <v>53</v>
      </c>
    </row>
    <row r="1935" spans="1:18" x14ac:dyDescent="0.3">
      <c r="A1935">
        <v>4.8</v>
      </c>
      <c r="B1935" t="s">
        <v>2564</v>
      </c>
      <c r="C1935" t="s">
        <v>2367</v>
      </c>
      <c r="E1935">
        <v>97</v>
      </c>
      <c r="F1935" t="s">
        <v>12349</v>
      </c>
      <c r="G1935">
        <f t="shared" si="90"/>
        <v>3584</v>
      </c>
      <c r="H1935" t="b">
        <f t="shared" si="91"/>
        <v>0</v>
      </c>
      <c r="I1935" t="s">
        <v>482</v>
      </c>
      <c r="J1935">
        <f t="shared" si="92"/>
        <v>1000</v>
      </c>
      <c r="K1935" t="s">
        <v>383</v>
      </c>
      <c r="L1935" s="2">
        <v>2.99</v>
      </c>
      <c r="M1935">
        <f>Googleplaystore[[#This Row],[Installed]]*Googleplaystore[[#This Row],[Price]]</f>
        <v>2990</v>
      </c>
      <c r="N1935" t="s">
        <v>17</v>
      </c>
      <c r="O1935" t="s">
        <v>2543</v>
      </c>
      <c r="P1935" s="1">
        <v>43189</v>
      </c>
      <c r="Q1935" s="16" t="s">
        <v>2565</v>
      </c>
      <c r="R1935" t="s">
        <v>53</v>
      </c>
    </row>
    <row r="1936" spans="1:18" x14ac:dyDescent="0.3">
      <c r="A1936">
        <v>4.4000000000000004</v>
      </c>
      <c r="B1936" t="s">
        <v>2566</v>
      </c>
      <c r="C1936" t="s">
        <v>2367</v>
      </c>
      <c r="E1936">
        <v>38</v>
      </c>
      <c r="F1936" t="s">
        <v>12256</v>
      </c>
      <c r="G1936">
        <f t="shared" si="90"/>
        <v>16384</v>
      </c>
      <c r="H1936" t="b">
        <f t="shared" si="91"/>
        <v>0</v>
      </c>
      <c r="I1936" t="s">
        <v>665</v>
      </c>
      <c r="J1936">
        <f t="shared" si="92"/>
        <v>100</v>
      </c>
      <c r="K1936" t="s">
        <v>383</v>
      </c>
      <c r="L1936" s="2">
        <v>0.99</v>
      </c>
      <c r="M1936">
        <f>Googleplaystore[[#This Row],[Installed]]*Googleplaystore[[#This Row],[Price]]</f>
        <v>99</v>
      </c>
      <c r="N1936" t="s">
        <v>17</v>
      </c>
      <c r="O1936" t="s">
        <v>2543</v>
      </c>
      <c r="P1936" s="1">
        <v>43265</v>
      </c>
      <c r="Q1936" s="16">
        <v>20180609</v>
      </c>
      <c r="R1936" t="s">
        <v>53</v>
      </c>
    </row>
    <row r="1937" spans="1:18" x14ac:dyDescent="0.3">
      <c r="A1937">
        <v>4.8</v>
      </c>
      <c r="B1937" t="s">
        <v>2567</v>
      </c>
      <c r="C1937" t="s">
        <v>2367</v>
      </c>
      <c r="E1937">
        <v>4</v>
      </c>
      <c r="F1937" t="s">
        <v>12359</v>
      </c>
      <c r="G1937">
        <f t="shared" si="90"/>
        <v>43008</v>
      </c>
      <c r="H1937" t="b">
        <f t="shared" si="91"/>
        <v>0</v>
      </c>
      <c r="I1937" t="s">
        <v>665</v>
      </c>
      <c r="J1937">
        <f t="shared" si="92"/>
        <v>100</v>
      </c>
      <c r="K1937" t="s">
        <v>383</v>
      </c>
      <c r="L1937" s="2">
        <v>0.99</v>
      </c>
      <c r="M1937">
        <f>Googleplaystore[[#This Row],[Installed]]*Googleplaystore[[#This Row],[Price]]</f>
        <v>99</v>
      </c>
      <c r="N1937" t="s">
        <v>17</v>
      </c>
      <c r="O1937" t="s">
        <v>2568</v>
      </c>
      <c r="P1937" s="1">
        <v>42250</v>
      </c>
      <c r="Q1937" s="16">
        <v>1.1000000000000001</v>
      </c>
      <c r="R1937" t="s">
        <v>305</v>
      </c>
    </row>
    <row r="1938" spans="1:18" x14ac:dyDescent="0.3">
      <c r="A1938">
        <v>4.2</v>
      </c>
      <c r="B1938" t="s">
        <v>2569</v>
      </c>
      <c r="C1938" t="s">
        <v>2367</v>
      </c>
      <c r="E1938">
        <v>38</v>
      </c>
      <c r="F1938" t="s">
        <v>12681</v>
      </c>
      <c r="G1938">
        <f t="shared" si="90"/>
        <v>48128</v>
      </c>
      <c r="H1938" t="b">
        <f t="shared" si="91"/>
        <v>0</v>
      </c>
      <c r="I1938" t="s">
        <v>482</v>
      </c>
      <c r="J1938">
        <f t="shared" si="92"/>
        <v>1000</v>
      </c>
      <c r="K1938" t="s">
        <v>383</v>
      </c>
      <c r="L1938" s="2">
        <v>0.99</v>
      </c>
      <c r="M1938">
        <f>Googleplaystore[[#This Row],[Installed]]*Googleplaystore[[#This Row],[Price]]</f>
        <v>990</v>
      </c>
      <c r="N1938" t="s">
        <v>17</v>
      </c>
      <c r="O1938" t="s">
        <v>2027</v>
      </c>
      <c r="P1938" s="1">
        <v>41957</v>
      </c>
      <c r="Q1938" s="16">
        <v>1.2</v>
      </c>
      <c r="R1938" t="s">
        <v>93</v>
      </c>
    </row>
    <row r="1939" spans="1:18" x14ac:dyDescent="0.3">
      <c r="A1939">
        <v>4.2</v>
      </c>
      <c r="B1939" t="s">
        <v>2570</v>
      </c>
      <c r="C1939" t="s">
        <v>2367</v>
      </c>
      <c r="E1939">
        <v>214</v>
      </c>
      <c r="F1939" t="s">
        <v>12952</v>
      </c>
      <c r="G1939">
        <f t="shared" si="90"/>
        <v>68608</v>
      </c>
      <c r="H1939" t="b">
        <f t="shared" si="91"/>
        <v>0</v>
      </c>
      <c r="I1939" t="s">
        <v>60</v>
      </c>
      <c r="J1939">
        <f t="shared" si="92"/>
        <v>5000</v>
      </c>
      <c r="K1939" t="s">
        <v>383</v>
      </c>
      <c r="L1939" s="2">
        <v>4.99</v>
      </c>
      <c r="M1939">
        <f>Googleplaystore[[#This Row],[Installed]]*Googleplaystore[[#This Row],[Price]]</f>
        <v>24950</v>
      </c>
      <c r="N1939" t="s">
        <v>17</v>
      </c>
      <c r="O1939" t="s">
        <v>2543</v>
      </c>
      <c r="P1939" s="1">
        <v>43082</v>
      </c>
      <c r="Q1939" s="16" t="s">
        <v>2571</v>
      </c>
      <c r="R1939" t="s">
        <v>50</v>
      </c>
    </row>
    <row r="1940" spans="1:18" x14ac:dyDescent="0.3">
      <c r="A1940">
        <v>4</v>
      </c>
      <c r="B1940" t="s">
        <v>2572</v>
      </c>
      <c r="C1940" t="s">
        <v>2367</v>
      </c>
      <c r="E1940">
        <v>248</v>
      </c>
      <c r="F1940" t="s">
        <v>12229</v>
      </c>
      <c r="G1940">
        <f t="shared" si="90"/>
        <v>26624</v>
      </c>
      <c r="H1940" t="b">
        <f t="shared" si="91"/>
        <v>0</v>
      </c>
      <c r="I1940" t="s">
        <v>60</v>
      </c>
      <c r="J1940">
        <f t="shared" si="92"/>
        <v>5000</v>
      </c>
      <c r="K1940" t="s">
        <v>383</v>
      </c>
      <c r="L1940" s="2">
        <v>2.99</v>
      </c>
      <c r="M1940">
        <f>Googleplaystore[[#This Row],[Installed]]*Googleplaystore[[#This Row],[Price]]</f>
        <v>14950.000000000002</v>
      </c>
      <c r="N1940" t="s">
        <v>17</v>
      </c>
      <c r="O1940" t="s">
        <v>2546</v>
      </c>
      <c r="P1940" s="1">
        <v>43305</v>
      </c>
      <c r="Q1940" s="16">
        <v>1.6</v>
      </c>
      <c r="R1940" t="s">
        <v>50</v>
      </c>
    </row>
    <row r="1941" spans="1:18" x14ac:dyDescent="0.3">
      <c r="A1941">
        <v>4.7</v>
      </c>
      <c r="B1941" t="s">
        <v>2573</v>
      </c>
      <c r="C1941" t="s">
        <v>2367</v>
      </c>
      <c r="E1941">
        <v>185</v>
      </c>
      <c r="F1941" t="s">
        <v>12752</v>
      </c>
      <c r="G1941">
        <f t="shared" si="90"/>
        <v>73728</v>
      </c>
      <c r="H1941" t="b">
        <f t="shared" si="91"/>
        <v>0</v>
      </c>
      <c r="I1941" t="s">
        <v>482</v>
      </c>
      <c r="J1941">
        <f t="shared" si="92"/>
        <v>1000</v>
      </c>
      <c r="K1941" t="s">
        <v>383</v>
      </c>
      <c r="L1941" s="2">
        <v>4.99</v>
      </c>
      <c r="M1941">
        <f>Googleplaystore[[#This Row],[Installed]]*Googleplaystore[[#This Row],[Price]]</f>
        <v>4990</v>
      </c>
      <c r="N1941" t="s">
        <v>17</v>
      </c>
      <c r="O1941" t="s">
        <v>2543</v>
      </c>
      <c r="P1941" s="1">
        <v>43221</v>
      </c>
      <c r="Q1941" s="16" t="s">
        <v>2574</v>
      </c>
      <c r="R1941" t="s">
        <v>50</v>
      </c>
    </row>
    <row r="1942" spans="1:18" x14ac:dyDescent="0.3">
      <c r="A1942">
        <v>4.7</v>
      </c>
      <c r="B1942" t="s">
        <v>2575</v>
      </c>
      <c r="C1942" t="s">
        <v>2367</v>
      </c>
      <c r="E1942">
        <v>2195</v>
      </c>
      <c r="F1942" t="s">
        <v>12194</v>
      </c>
      <c r="G1942">
        <f t="shared" si="90"/>
        <v>37888</v>
      </c>
      <c r="H1942" t="b">
        <f t="shared" si="91"/>
        <v>0</v>
      </c>
      <c r="I1942" t="s">
        <v>15</v>
      </c>
      <c r="J1942">
        <f t="shared" si="92"/>
        <v>10000</v>
      </c>
      <c r="K1942" t="s">
        <v>383</v>
      </c>
      <c r="L1942" s="2">
        <v>2.99</v>
      </c>
      <c r="M1942">
        <f>Googleplaystore[[#This Row],[Installed]]*Googleplaystore[[#This Row],[Price]]</f>
        <v>29900.000000000004</v>
      </c>
      <c r="N1942" t="s">
        <v>17</v>
      </c>
      <c r="O1942" t="s">
        <v>2543</v>
      </c>
      <c r="P1942" s="1">
        <v>42584</v>
      </c>
      <c r="Q1942" s="16" t="s">
        <v>2165</v>
      </c>
      <c r="R1942" t="s">
        <v>39</v>
      </c>
    </row>
    <row r="1943" spans="1:18" x14ac:dyDescent="0.3">
      <c r="A1943">
        <v>3.9</v>
      </c>
      <c r="B1943" t="s">
        <v>2576</v>
      </c>
      <c r="C1943" t="s">
        <v>2367</v>
      </c>
      <c r="E1943">
        <v>1615</v>
      </c>
      <c r="F1943" t="s">
        <v>12225</v>
      </c>
      <c r="G1943">
        <f t="shared" si="90"/>
        <v>1228.8</v>
      </c>
      <c r="H1943" t="b">
        <f t="shared" si="91"/>
        <v>0</v>
      </c>
      <c r="I1943" t="s">
        <v>15</v>
      </c>
      <c r="J1943">
        <f t="shared" si="92"/>
        <v>10000</v>
      </c>
      <c r="K1943" t="s">
        <v>383</v>
      </c>
      <c r="L1943" s="2">
        <v>4.99</v>
      </c>
      <c r="M1943">
        <f>Googleplaystore[[#This Row],[Installed]]*Googleplaystore[[#This Row],[Price]]</f>
        <v>49900</v>
      </c>
      <c r="N1943" t="s">
        <v>17</v>
      </c>
      <c r="O1943" t="s">
        <v>2543</v>
      </c>
      <c r="P1943" s="1">
        <v>42409</v>
      </c>
      <c r="Q1943" s="16" t="s">
        <v>164</v>
      </c>
      <c r="R1943" t="s">
        <v>53</v>
      </c>
    </row>
    <row r="1944" spans="1:18" x14ac:dyDescent="0.3">
      <c r="A1944">
        <v>4.5</v>
      </c>
      <c r="B1944" t="s">
        <v>2577</v>
      </c>
      <c r="C1944" t="s">
        <v>2367</v>
      </c>
      <c r="E1944">
        <v>359</v>
      </c>
      <c r="F1944" t="s">
        <v>12199</v>
      </c>
      <c r="G1944">
        <f t="shared" si="90"/>
        <v>17408</v>
      </c>
      <c r="H1944" t="b">
        <f t="shared" si="91"/>
        <v>0</v>
      </c>
      <c r="I1944" t="s">
        <v>60</v>
      </c>
      <c r="J1944">
        <f t="shared" si="92"/>
        <v>5000</v>
      </c>
      <c r="K1944" t="s">
        <v>383</v>
      </c>
      <c r="L1944" s="2">
        <v>4.99</v>
      </c>
      <c r="M1944">
        <f>Googleplaystore[[#This Row],[Installed]]*Googleplaystore[[#This Row],[Price]]</f>
        <v>24950</v>
      </c>
      <c r="N1944" t="s">
        <v>17</v>
      </c>
      <c r="O1944" t="s">
        <v>2543</v>
      </c>
      <c r="P1944" s="1">
        <v>42228</v>
      </c>
      <c r="Q1944" s="16" t="s">
        <v>747</v>
      </c>
      <c r="R1944" t="s">
        <v>39</v>
      </c>
    </row>
    <row r="1945" spans="1:18" x14ac:dyDescent="0.3">
      <c r="A1945">
        <v>4.0999999999999996</v>
      </c>
      <c r="B1945" t="s">
        <v>2578</v>
      </c>
      <c r="C1945" t="s">
        <v>2367</v>
      </c>
      <c r="E1945">
        <v>38021</v>
      </c>
      <c r="F1945" t="s">
        <v>12175</v>
      </c>
      <c r="G1945">
        <f t="shared" si="90"/>
        <v>19456</v>
      </c>
      <c r="H1945" t="b">
        <f t="shared" si="91"/>
        <v>0</v>
      </c>
      <c r="I1945" t="s">
        <v>55</v>
      </c>
      <c r="J1945">
        <f t="shared" si="92"/>
        <v>10000000</v>
      </c>
      <c r="K1945" t="s">
        <v>16</v>
      </c>
      <c r="L1945">
        <v>0</v>
      </c>
      <c r="M1945">
        <f>Googleplaystore[[#This Row],[Installed]]*Googleplaystore[[#This Row],[Price]]</f>
        <v>0</v>
      </c>
      <c r="N1945" t="s">
        <v>17</v>
      </c>
      <c r="O1945" t="s">
        <v>2579</v>
      </c>
      <c r="P1945" s="1">
        <v>43287</v>
      </c>
      <c r="Q1945" s="16">
        <v>18.2</v>
      </c>
      <c r="R1945" t="s">
        <v>20</v>
      </c>
    </row>
    <row r="1946" spans="1:18" x14ac:dyDescent="0.3">
      <c r="A1946">
        <v>4.4000000000000004</v>
      </c>
      <c r="B1946" t="s">
        <v>2580</v>
      </c>
      <c r="C1946" t="s">
        <v>2367</v>
      </c>
      <c r="E1946">
        <v>6190</v>
      </c>
      <c r="F1946" t="s">
        <v>12209</v>
      </c>
      <c r="G1946">
        <f t="shared" si="90"/>
        <v>23552</v>
      </c>
      <c r="H1946" t="b">
        <f t="shared" si="91"/>
        <v>0</v>
      </c>
      <c r="I1946" t="s">
        <v>42</v>
      </c>
      <c r="J1946">
        <f t="shared" si="92"/>
        <v>1000000</v>
      </c>
      <c r="K1946" t="s">
        <v>16</v>
      </c>
      <c r="L1946">
        <v>0</v>
      </c>
      <c r="M1946">
        <f>Googleplaystore[[#This Row],[Installed]]*Googleplaystore[[#This Row],[Price]]</f>
        <v>0</v>
      </c>
      <c r="N1946" t="s">
        <v>17</v>
      </c>
      <c r="O1946" t="s">
        <v>2376</v>
      </c>
      <c r="P1946" s="1">
        <v>42240</v>
      </c>
      <c r="Q1946" s="16" t="s">
        <v>116</v>
      </c>
      <c r="R1946" t="s">
        <v>53</v>
      </c>
    </row>
    <row r="1947" spans="1:18" x14ac:dyDescent="0.3">
      <c r="A1947">
        <v>3.9</v>
      </c>
      <c r="B1947" t="s">
        <v>2581</v>
      </c>
      <c r="C1947" t="s">
        <v>2367</v>
      </c>
      <c r="E1947">
        <v>6903</v>
      </c>
      <c r="F1947" t="s">
        <v>12180</v>
      </c>
      <c r="G1947">
        <f t="shared" si="90"/>
        <v>25600</v>
      </c>
      <c r="H1947" t="b">
        <f t="shared" si="91"/>
        <v>0</v>
      </c>
      <c r="I1947" t="s">
        <v>42</v>
      </c>
      <c r="J1947">
        <f t="shared" si="92"/>
        <v>1000000</v>
      </c>
      <c r="K1947" t="s">
        <v>16</v>
      </c>
      <c r="L1947">
        <v>0</v>
      </c>
      <c r="M1947">
        <f>Googleplaystore[[#This Row],[Installed]]*Googleplaystore[[#This Row],[Price]]</f>
        <v>0</v>
      </c>
      <c r="N1947" t="s">
        <v>17</v>
      </c>
      <c r="O1947" t="s">
        <v>2394</v>
      </c>
      <c r="P1947" s="1">
        <v>43131</v>
      </c>
      <c r="Q1947" s="16" t="s">
        <v>2582</v>
      </c>
      <c r="R1947" t="s">
        <v>39</v>
      </c>
    </row>
    <row r="1948" spans="1:18" x14ac:dyDescent="0.3">
      <c r="A1948">
        <v>4.4000000000000004</v>
      </c>
      <c r="B1948" t="s">
        <v>2583</v>
      </c>
      <c r="C1948" t="s">
        <v>2367</v>
      </c>
      <c r="E1948">
        <v>13155</v>
      </c>
      <c r="F1948" t="s">
        <v>13171</v>
      </c>
      <c r="G1948">
        <f t="shared" si="90"/>
        <v>84992</v>
      </c>
      <c r="H1948" t="b">
        <f t="shared" si="91"/>
        <v>0</v>
      </c>
      <c r="I1948" t="s">
        <v>42</v>
      </c>
      <c r="J1948">
        <f t="shared" si="92"/>
        <v>1000000</v>
      </c>
      <c r="K1948" t="s">
        <v>16</v>
      </c>
      <c r="L1948">
        <v>0</v>
      </c>
      <c r="M1948">
        <f>Googleplaystore[[#This Row],[Installed]]*Googleplaystore[[#This Row],[Price]]</f>
        <v>0</v>
      </c>
      <c r="N1948" t="s">
        <v>17</v>
      </c>
      <c r="O1948" t="s">
        <v>947</v>
      </c>
      <c r="P1948" s="1">
        <v>42537</v>
      </c>
      <c r="Q1948" s="16">
        <v>1.3</v>
      </c>
      <c r="R1948" t="s">
        <v>20</v>
      </c>
    </row>
    <row r="1949" spans="1:18" x14ac:dyDescent="0.3">
      <c r="A1949">
        <v>3.6</v>
      </c>
      <c r="B1949" t="s">
        <v>2584</v>
      </c>
      <c r="C1949" t="s">
        <v>2367</v>
      </c>
      <c r="E1949">
        <v>418</v>
      </c>
      <c r="F1949" t="s">
        <v>12668</v>
      </c>
      <c r="G1949">
        <f t="shared" si="90"/>
        <v>99328</v>
      </c>
      <c r="H1949" t="b">
        <f t="shared" si="91"/>
        <v>0</v>
      </c>
      <c r="I1949" t="s">
        <v>34</v>
      </c>
      <c r="J1949">
        <f t="shared" si="92"/>
        <v>100000</v>
      </c>
      <c r="K1949" t="s">
        <v>16</v>
      </c>
      <c r="L1949">
        <v>0</v>
      </c>
      <c r="M1949">
        <f>Googleplaystore[[#This Row],[Installed]]*Googleplaystore[[#This Row],[Price]]</f>
        <v>0</v>
      </c>
      <c r="N1949" t="s">
        <v>17</v>
      </c>
      <c r="O1949" t="s">
        <v>2376</v>
      </c>
      <c r="P1949" s="1">
        <v>42681</v>
      </c>
      <c r="Q1949" s="16" t="s">
        <v>164</v>
      </c>
      <c r="R1949" t="s">
        <v>20</v>
      </c>
    </row>
    <row r="1950" spans="1:18" x14ac:dyDescent="0.3">
      <c r="A1950">
        <v>4.4000000000000004</v>
      </c>
      <c r="B1950" t="s">
        <v>2585</v>
      </c>
      <c r="C1950" t="s">
        <v>2367</v>
      </c>
      <c r="E1950">
        <v>1160</v>
      </c>
      <c r="F1950" t="s">
        <v>12194</v>
      </c>
      <c r="G1950">
        <f t="shared" si="90"/>
        <v>37888</v>
      </c>
      <c r="H1950" t="b">
        <f t="shared" si="91"/>
        <v>0</v>
      </c>
      <c r="I1950" t="s">
        <v>34</v>
      </c>
      <c r="J1950">
        <f t="shared" si="92"/>
        <v>100000</v>
      </c>
      <c r="K1950" t="s">
        <v>16</v>
      </c>
      <c r="L1950">
        <v>0</v>
      </c>
      <c r="M1950">
        <f>Googleplaystore[[#This Row],[Installed]]*Googleplaystore[[#This Row],[Price]]</f>
        <v>0</v>
      </c>
      <c r="N1950" t="s">
        <v>17</v>
      </c>
      <c r="O1950" t="s">
        <v>926</v>
      </c>
      <c r="P1950" s="1">
        <v>41416</v>
      </c>
      <c r="Q1950" s="16">
        <v>1</v>
      </c>
      <c r="R1950" t="s">
        <v>122</v>
      </c>
    </row>
    <row r="1951" spans="1:18" x14ac:dyDescent="0.3">
      <c r="A1951">
        <v>4.0999999999999996</v>
      </c>
      <c r="B1951" t="s">
        <v>2586</v>
      </c>
      <c r="C1951" t="s">
        <v>2367</v>
      </c>
      <c r="E1951">
        <v>59917</v>
      </c>
      <c r="F1951" t="s">
        <v>13165</v>
      </c>
      <c r="G1951">
        <f t="shared" si="90"/>
        <v>94208</v>
      </c>
      <c r="H1951" t="b">
        <f t="shared" si="91"/>
        <v>0</v>
      </c>
      <c r="I1951" t="s">
        <v>26</v>
      </c>
      <c r="J1951">
        <f t="shared" si="92"/>
        <v>5000000</v>
      </c>
      <c r="K1951" t="s">
        <v>16</v>
      </c>
      <c r="L1951">
        <v>0</v>
      </c>
      <c r="M1951">
        <f>Googleplaystore[[#This Row],[Installed]]*Googleplaystore[[#This Row],[Price]]</f>
        <v>0</v>
      </c>
      <c r="N1951" t="s">
        <v>17</v>
      </c>
      <c r="O1951" t="s">
        <v>947</v>
      </c>
      <c r="P1951" s="1">
        <v>43312</v>
      </c>
      <c r="Q1951" s="16">
        <v>2.2999999999999998</v>
      </c>
      <c r="R1951" t="s">
        <v>36</v>
      </c>
    </row>
    <row r="1952" spans="1:18" x14ac:dyDescent="0.3">
      <c r="A1952">
        <v>3.6</v>
      </c>
      <c r="B1952" t="s">
        <v>2587</v>
      </c>
      <c r="C1952" t="s">
        <v>2367</v>
      </c>
      <c r="E1952">
        <v>1042</v>
      </c>
      <c r="F1952" t="s">
        <v>12409</v>
      </c>
      <c r="G1952">
        <f t="shared" si="90"/>
        <v>49152</v>
      </c>
      <c r="H1952" t="b">
        <f t="shared" si="91"/>
        <v>0</v>
      </c>
      <c r="I1952" t="s">
        <v>34</v>
      </c>
      <c r="J1952">
        <f t="shared" si="92"/>
        <v>100000</v>
      </c>
      <c r="K1952" t="s">
        <v>16</v>
      </c>
      <c r="L1952">
        <v>0</v>
      </c>
      <c r="M1952">
        <f>Googleplaystore[[#This Row],[Installed]]*Googleplaystore[[#This Row],[Price]]</f>
        <v>0</v>
      </c>
      <c r="N1952" t="s">
        <v>17</v>
      </c>
      <c r="O1952" t="s">
        <v>2588</v>
      </c>
      <c r="P1952" s="1">
        <v>42951</v>
      </c>
      <c r="Q1952" s="16">
        <v>2.5</v>
      </c>
      <c r="R1952" t="s">
        <v>334</v>
      </c>
    </row>
    <row r="1953" spans="1:18" x14ac:dyDescent="0.3">
      <c r="A1953">
        <v>4.5999999999999996</v>
      </c>
      <c r="B1953" t="s">
        <v>2589</v>
      </c>
      <c r="C1953" t="s">
        <v>2367</v>
      </c>
      <c r="E1953">
        <v>73</v>
      </c>
      <c r="F1953" t="s">
        <v>12190</v>
      </c>
      <c r="G1953">
        <f t="shared" si="90"/>
        <v>12288</v>
      </c>
      <c r="H1953" t="b">
        <f t="shared" si="91"/>
        <v>0</v>
      </c>
      <c r="I1953" t="s">
        <v>482</v>
      </c>
      <c r="J1953">
        <f t="shared" si="92"/>
        <v>1000</v>
      </c>
      <c r="K1953" t="s">
        <v>383</v>
      </c>
      <c r="L1953" s="2">
        <v>2.99</v>
      </c>
      <c r="M1953">
        <f>Googleplaystore[[#This Row],[Installed]]*Googleplaystore[[#This Row],[Price]]</f>
        <v>2990</v>
      </c>
      <c r="N1953" t="s">
        <v>17</v>
      </c>
      <c r="O1953" t="s">
        <v>947</v>
      </c>
      <c r="P1953" s="1">
        <v>43241</v>
      </c>
      <c r="Q1953" s="16" t="s">
        <v>2144</v>
      </c>
      <c r="R1953" t="s">
        <v>20</v>
      </c>
    </row>
    <row r="1954" spans="1:18" x14ac:dyDescent="0.3">
      <c r="A1954">
        <v>4.3</v>
      </c>
      <c r="B1954" t="s">
        <v>2590</v>
      </c>
      <c r="C1954" t="s">
        <v>2367</v>
      </c>
      <c r="E1954">
        <v>382</v>
      </c>
      <c r="F1954" t="s">
        <v>12222</v>
      </c>
      <c r="G1954">
        <f t="shared" si="90"/>
        <v>15360</v>
      </c>
      <c r="H1954" t="b">
        <f t="shared" si="91"/>
        <v>0</v>
      </c>
      <c r="I1954" t="s">
        <v>15</v>
      </c>
      <c r="J1954">
        <f t="shared" si="92"/>
        <v>10000</v>
      </c>
      <c r="K1954" t="s">
        <v>383</v>
      </c>
      <c r="L1954" s="2">
        <v>2.99</v>
      </c>
      <c r="M1954">
        <f>Googleplaystore[[#This Row],[Installed]]*Googleplaystore[[#This Row],[Price]]</f>
        <v>29900.000000000004</v>
      </c>
      <c r="N1954" t="s">
        <v>17</v>
      </c>
      <c r="O1954" t="s">
        <v>934</v>
      </c>
      <c r="P1954" s="1">
        <v>42801</v>
      </c>
      <c r="Q1954" s="16">
        <v>2.6</v>
      </c>
      <c r="R1954" t="s">
        <v>39</v>
      </c>
    </row>
    <row r="1955" spans="1:18" x14ac:dyDescent="0.3">
      <c r="A1955">
        <v>4.5</v>
      </c>
      <c r="B1955" t="s">
        <v>2591</v>
      </c>
      <c r="C1955" t="s">
        <v>2367</v>
      </c>
      <c r="E1955">
        <v>253</v>
      </c>
      <c r="F1955" t="s">
        <v>13171</v>
      </c>
      <c r="G1955">
        <f t="shared" si="90"/>
        <v>84992</v>
      </c>
      <c r="H1955" t="b">
        <f t="shared" si="91"/>
        <v>0</v>
      </c>
      <c r="I1955" t="s">
        <v>15</v>
      </c>
      <c r="J1955">
        <f t="shared" si="92"/>
        <v>10000</v>
      </c>
      <c r="K1955" t="s">
        <v>383</v>
      </c>
      <c r="L1955" s="2">
        <v>3.99</v>
      </c>
      <c r="M1955">
        <f>Googleplaystore[[#This Row],[Installed]]*Googleplaystore[[#This Row],[Price]]</f>
        <v>39900</v>
      </c>
      <c r="N1955" t="s">
        <v>17</v>
      </c>
      <c r="O1955" t="s">
        <v>947</v>
      </c>
      <c r="P1955" s="1">
        <v>42671</v>
      </c>
      <c r="Q1955" s="16">
        <v>1.1000000000000001</v>
      </c>
      <c r="R1955" t="s">
        <v>20</v>
      </c>
    </row>
    <row r="1956" spans="1:18" x14ac:dyDescent="0.3">
      <c r="A1956">
        <v>4.4000000000000004</v>
      </c>
      <c r="B1956" t="s">
        <v>2592</v>
      </c>
      <c r="C1956" t="s">
        <v>2367</v>
      </c>
      <c r="E1956">
        <v>3396</v>
      </c>
      <c r="F1956" t="s">
        <v>12324</v>
      </c>
      <c r="G1956">
        <f t="shared" si="90"/>
        <v>9728</v>
      </c>
      <c r="H1956" t="b">
        <f t="shared" si="91"/>
        <v>0</v>
      </c>
      <c r="I1956" t="s">
        <v>38</v>
      </c>
      <c r="J1956">
        <f t="shared" si="92"/>
        <v>50000</v>
      </c>
      <c r="K1956" t="s">
        <v>383</v>
      </c>
      <c r="L1956" s="2">
        <v>3.99</v>
      </c>
      <c r="M1956">
        <f>Googleplaystore[[#This Row],[Installed]]*Googleplaystore[[#This Row],[Price]]</f>
        <v>199500</v>
      </c>
      <c r="N1956" t="s">
        <v>17</v>
      </c>
      <c r="O1956" t="s">
        <v>2027</v>
      </c>
      <c r="P1956" s="1">
        <v>41982</v>
      </c>
      <c r="Q1956" s="16">
        <v>1.8</v>
      </c>
      <c r="R1956" t="s">
        <v>53</v>
      </c>
    </row>
    <row r="1957" spans="1:18" x14ac:dyDescent="0.3">
      <c r="A1957">
        <v>4.5</v>
      </c>
      <c r="B1957" t="s">
        <v>2011</v>
      </c>
      <c r="C1957" t="s">
        <v>2367</v>
      </c>
      <c r="E1957">
        <v>4450890</v>
      </c>
      <c r="F1957" t="s">
        <v>12952</v>
      </c>
      <c r="G1957">
        <f t="shared" si="90"/>
        <v>68608</v>
      </c>
      <c r="H1957" t="b">
        <f t="shared" si="91"/>
        <v>0</v>
      </c>
      <c r="I1957" t="s">
        <v>240</v>
      </c>
      <c r="J1957">
        <f t="shared" si="92"/>
        <v>100000000</v>
      </c>
      <c r="K1957" t="s">
        <v>16</v>
      </c>
      <c r="L1957">
        <v>0</v>
      </c>
      <c r="M1957">
        <f>Googleplaystore[[#This Row],[Installed]]*Googleplaystore[[#This Row],[Price]]</f>
        <v>0</v>
      </c>
      <c r="N1957" t="s">
        <v>70</v>
      </c>
      <c r="O1957" t="s">
        <v>2013</v>
      </c>
      <c r="P1957" s="1">
        <v>43312</v>
      </c>
      <c r="Q1957" s="16" t="s">
        <v>2014</v>
      </c>
      <c r="R1957" t="s">
        <v>50</v>
      </c>
    </row>
    <row r="1958" spans="1:18" x14ac:dyDescent="0.3">
      <c r="A1958">
        <v>4.0999999999999996</v>
      </c>
      <c r="B1958" t="s">
        <v>1190</v>
      </c>
      <c r="C1958" t="s">
        <v>2367</v>
      </c>
      <c r="E1958">
        <v>182173</v>
      </c>
      <c r="F1958" t="s">
        <v>31</v>
      </c>
      <c r="G1958" t="b">
        <f t="shared" si="90"/>
        <v>0</v>
      </c>
      <c r="H1958" t="b">
        <f t="shared" si="91"/>
        <v>0</v>
      </c>
      <c r="I1958" t="s">
        <v>55</v>
      </c>
      <c r="J1958">
        <f t="shared" si="92"/>
        <v>10000000</v>
      </c>
      <c r="K1958" t="s">
        <v>16</v>
      </c>
      <c r="L1958">
        <v>0</v>
      </c>
      <c r="M1958">
        <f>Googleplaystore[[#This Row],[Installed]]*Googleplaystore[[#This Row],[Price]]</f>
        <v>0</v>
      </c>
      <c r="N1958" t="s">
        <v>17</v>
      </c>
      <c r="O1958" t="s">
        <v>1083</v>
      </c>
      <c r="P1958" s="1">
        <v>43311</v>
      </c>
      <c r="Q1958" s="16">
        <v>0</v>
      </c>
      <c r="R1958" t="s">
        <v>31</v>
      </c>
    </row>
    <row r="1959" spans="1:18" x14ac:dyDescent="0.3">
      <c r="A1959">
        <v>4.5</v>
      </c>
      <c r="B1959" t="s">
        <v>1082</v>
      </c>
      <c r="C1959" t="s">
        <v>2367</v>
      </c>
      <c r="E1959">
        <v>470713</v>
      </c>
      <c r="F1959" t="s">
        <v>31</v>
      </c>
      <c r="G1959" t="b">
        <f t="shared" si="90"/>
        <v>0</v>
      </c>
      <c r="H1959" t="b">
        <f t="shared" si="91"/>
        <v>0</v>
      </c>
      <c r="I1959" t="s">
        <v>29</v>
      </c>
      <c r="J1959">
        <f t="shared" si="92"/>
        <v>50000000</v>
      </c>
      <c r="K1959" t="s">
        <v>16</v>
      </c>
      <c r="L1959">
        <v>0</v>
      </c>
      <c r="M1959">
        <f>Googleplaystore[[#This Row],[Installed]]*Googleplaystore[[#This Row],[Price]]</f>
        <v>0</v>
      </c>
      <c r="N1959" t="s">
        <v>17</v>
      </c>
      <c r="O1959" t="s">
        <v>1083</v>
      </c>
      <c r="P1959" s="1">
        <v>43315</v>
      </c>
      <c r="Q1959" s="16" t="s">
        <v>1084</v>
      </c>
      <c r="R1959" t="s">
        <v>50</v>
      </c>
    </row>
    <row r="1960" spans="1:18" x14ac:dyDescent="0.3">
      <c r="A1960">
        <v>4.0999999999999996</v>
      </c>
      <c r="B1960" t="s">
        <v>2593</v>
      </c>
      <c r="C1960" t="s">
        <v>2367</v>
      </c>
      <c r="E1960">
        <v>59729</v>
      </c>
      <c r="F1960" t="s">
        <v>31</v>
      </c>
      <c r="G1960" t="b">
        <f t="shared" si="90"/>
        <v>0</v>
      </c>
      <c r="H1960" t="b">
        <f t="shared" si="91"/>
        <v>0</v>
      </c>
      <c r="I1960" t="s">
        <v>55</v>
      </c>
      <c r="J1960">
        <f t="shared" si="92"/>
        <v>10000000</v>
      </c>
      <c r="K1960" t="s">
        <v>16</v>
      </c>
      <c r="L1960">
        <v>0</v>
      </c>
      <c r="M1960">
        <f>Googleplaystore[[#This Row],[Installed]]*Googleplaystore[[#This Row],[Price]]</f>
        <v>0</v>
      </c>
      <c r="N1960" t="s">
        <v>17</v>
      </c>
      <c r="O1960" t="s">
        <v>2422</v>
      </c>
      <c r="P1960" s="1">
        <v>43278</v>
      </c>
      <c r="Q1960" s="16">
        <v>3.46</v>
      </c>
      <c r="R1960" t="s">
        <v>32</v>
      </c>
    </row>
    <row r="1961" spans="1:18" x14ac:dyDescent="0.3">
      <c r="A1961">
        <v>3.9</v>
      </c>
      <c r="B1961" t="s">
        <v>2594</v>
      </c>
      <c r="C1961" t="s">
        <v>2367</v>
      </c>
      <c r="E1961">
        <v>133117</v>
      </c>
      <c r="F1961" t="s">
        <v>12577</v>
      </c>
      <c r="G1961">
        <f t="shared" si="90"/>
        <v>64512</v>
      </c>
      <c r="H1961" t="b">
        <f t="shared" si="91"/>
        <v>0</v>
      </c>
      <c r="I1961" t="s">
        <v>26</v>
      </c>
      <c r="J1961">
        <f t="shared" si="92"/>
        <v>5000000</v>
      </c>
      <c r="K1961" t="s">
        <v>16</v>
      </c>
      <c r="L1961">
        <v>0</v>
      </c>
      <c r="M1961">
        <f>Googleplaystore[[#This Row],[Installed]]*Googleplaystore[[#This Row],[Price]]</f>
        <v>0</v>
      </c>
      <c r="N1961" t="s">
        <v>17</v>
      </c>
      <c r="O1961" t="s">
        <v>2027</v>
      </c>
      <c r="P1961" s="1">
        <v>43293</v>
      </c>
      <c r="Q1961" s="16">
        <v>2.6</v>
      </c>
      <c r="R1961" t="s">
        <v>50</v>
      </c>
    </row>
    <row r="1962" spans="1:18" x14ac:dyDescent="0.3">
      <c r="A1962">
        <v>4.0999999999999996</v>
      </c>
      <c r="B1962" t="s">
        <v>2595</v>
      </c>
      <c r="C1962" t="s">
        <v>2367</v>
      </c>
      <c r="E1962">
        <v>47213</v>
      </c>
      <c r="F1962" t="s">
        <v>12177</v>
      </c>
      <c r="G1962">
        <f t="shared" si="90"/>
        <v>14336</v>
      </c>
      <c r="H1962" t="b">
        <f t="shared" si="91"/>
        <v>0</v>
      </c>
      <c r="I1962" t="s">
        <v>26</v>
      </c>
      <c r="J1962">
        <f t="shared" si="92"/>
        <v>5000000</v>
      </c>
      <c r="K1962" t="s">
        <v>16</v>
      </c>
      <c r="L1962">
        <v>0</v>
      </c>
      <c r="M1962">
        <f>Googleplaystore[[#This Row],[Installed]]*Googleplaystore[[#This Row],[Price]]</f>
        <v>0</v>
      </c>
      <c r="N1962" t="s">
        <v>17</v>
      </c>
      <c r="O1962" t="s">
        <v>2596</v>
      </c>
      <c r="P1962" s="1">
        <v>43078</v>
      </c>
      <c r="Q1962" s="16">
        <v>1.8</v>
      </c>
      <c r="R1962" t="s">
        <v>32</v>
      </c>
    </row>
    <row r="1963" spans="1:18" x14ac:dyDescent="0.3">
      <c r="A1963">
        <v>3.9</v>
      </c>
      <c r="B1963" t="s">
        <v>2597</v>
      </c>
      <c r="C1963" t="s">
        <v>2367</v>
      </c>
      <c r="E1963">
        <v>95537</v>
      </c>
      <c r="F1963" t="s">
        <v>12867</v>
      </c>
      <c r="G1963">
        <f t="shared" si="90"/>
        <v>59392</v>
      </c>
      <c r="H1963" t="b">
        <f t="shared" si="91"/>
        <v>0</v>
      </c>
      <c r="I1963" t="s">
        <v>55</v>
      </c>
      <c r="J1963">
        <f t="shared" si="92"/>
        <v>10000000</v>
      </c>
      <c r="K1963" t="s">
        <v>16</v>
      </c>
      <c r="L1963">
        <v>0</v>
      </c>
      <c r="M1963">
        <f>Googleplaystore[[#This Row],[Installed]]*Googleplaystore[[#This Row],[Price]]</f>
        <v>0</v>
      </c>
      <c r="N1963" t="s">
        <v>17</v>
      </c>
      <c r="O1963" t="s">
        <v>2376</v>
      </c>
      <c r="P1963" s="1">
        <v>43294</v>
      </c>
      <c r="Q1963" s="16" t="s">
        <v>2598</v>
      </c>
      <c r="R1963" t="s">
        <v>36</v>
      </c>
    </row>
    <row r="1964" spans="1:18" x14ac:dyDescent="0.3">
      <c r="A1964">
        <v>4.0999999999999996</v>
      </c>
      <c r="B1964" t="s">
        <v>2516</v>
      </c>
      <c r="C1964" t="s">
        <v>2367</v>
      </c>
      <c r="E1964">
        <v>66660</v>
      </c>
      <c r="F1964" t="s">
        <v>12306</v>
      </c>
      <c r="G1964">
        <f t="shared" si="90"/>
        <v>22528</v>
      </c>
      <c r="H1964" t="b">
        <f t="shared" si="91"/>
        <v>0</v>
      </c>
      <c r="I1964" t="s">
        <v>26</v>
      </c>
      <c r="J1964">
        <f t="shared" si="92"/>
        <v>5000000</v>
      </c>
      <c r="K1964" t="s">
        <v>16</v>
      </c>
      <c r="L1964">
        <v>0</v>
      </c>
      <c r="M1964">
        <f>Googleplaystore[[#This Row],[Installed]]*Googleplaystore[[#This Row],[Price]]</f>
        <v>0</v>
      </c>
      <c r="N1964" t="s">
        <v>17</v>
      </c>
      <c r="O1964" t="s">
        <v>2027</v>
      </c>
      <c r="P1964" s="1">
        <v>43133</v>
      </c>
      <c r="Q1964" s="16">
        <v>5.2</v>
      </c>
      <c r="R1964" t="s">
        <v>50</v>
      </c>
    </row>
    <row r="1965" spans="1:18" x14ac:dyDescent="0.3">
      <c r="A1965">
        <v>4.2</v>
      </c>
      <c r="B1965" t="s">
        <v>2599</v>
      </c>
      <c r="C1965" t="s">
        <v>2367</v>
      </c>
      <c r="E1965">
        <v>51838</v>
      </c>
      <c r="F1965" t="s">
        <v>12222</v>
      </c>
      <c r="G1965">
        <f t="shared" si="90"/>
        <v>15360</v>
      </c>
      <c r="H1965" t="b">
        <f t="shared" si="91"/>
        <v>0</v>
      </c>
      <c r="I1965" t="s">
        <v>26</v>
      </c>
      <c r="J1965">
        <f t="shared" si="92"/>
        <v>5000000</v>
      </c>
      <c r="K1965" t="s">
        <v>16</v>
      </c>
      <c r="L1965">
        <v>0</v>
      </c>
      <c r="M1965">
        <f>Googleplaystore[[#This Row],[Installed]]*Googleplaystore[[#This Row],[Price]]</f>
        <v>0</v>
      </c>
      <c r="N1965" t="s">
        <v>17</v>
      </c>
      <c r="O1965" t="s">
        <v>2080</v>
      </c>
      <c r="P1965" s="1">
        <v>43060</v>
      </c>
      <c r="Q1965" s="16">
        <v>1.6</v>
      </c>
      <c r="R1965" t="s">
        <v>50</v>
      </c>
    </row>
    <row r="1966" spans="1:18" x14ac:dyDescent="0.3">
      <c r="A1966">
        <v>4.7</v>
      </c>
      <c r="B1966" t="s">
        <v>897</v>
      </c>
      <c r="C1966" t="s">
        <v>2367</v>
      </c>
      <c r="E1966">
        <v>6294397</v>
      </c>
      <c r="F1966" t="s">
        <v>31</v>
      </c>
      <c r="G1966" t="b">
        <f t="shared" si="90"/>
        <v>0</v>
      </c>
      <c r="H1966" t="b">
        <f t="shared" si="91"/>
        <v>0</v>
      </c>
      <c r="I1966" t="s">
        <v>240</v>
      </c>
      <c r="J1966">
        <f t="shared" si="92"/>
        <v>100000000</v>
      </c>
      <c r="K1966" t="s">
        <v>16</v>
      </c>
      <c r="L1966">
        <v>0</v>
      </c>
      <c r="M1966">
        <f>Googleplaystore[[#This Row],[Installed]]*Googleplaystore[[#This Row],[Price]]</f>
        <v>0</v>
      </c>
      <c r="N1966" t="s">
        <v>17</v>
      </c>
      <c r="O1966" t="s">
        <v>899</v>
      </c>
      <c r="P1966" s="1">
        <v>43313</v>
      </c>
      <c r="Q1966" s="16">
        <v>0</v>
      </c>
      <c r="R1966" t="s">
        <v>31</v>
      </c>
    </row>
    <row r="1967" spans="1:18" x14ac:dyDescent="0.3">
      <c r="A1967">
        <v>3.8</v>
      </c>
      <c r="B1967" t="s">
        <v>2600</v>
      </c>
      <c r="C1967" t="s">
        <v>2367</v>
      </c>
      <c r="E1967">
        <v>36028</v>
      </c>
      <c r="F1967" t="s">
        <v>12877</v>
      </c>
      <c r="G1967">
        <f t="shared" si="90"/>
        <v>51200</v>
      </c>
      <c r="H1967" t="b">
        <f t="shared" si="91"/>
        <v>0</v>
      </c>
      <c r="I1967" t="s">
        <v>26</v>
      </c>
      <c r="J1967">
        <f t="shared" si="92"/>
        <v>5000000</v>
      </c>
      <c r="K1967" t="s">
        <v>16</v>
      </c>
      <c r="L1967">
        <v>0</v>
      </c>
      <c r="M1967">
        <f>Googleplaystore[[#This Row],[Installed]]*Googleplaystore[[#This Row],[Price]]</f>
        <v>0</v>
      </c>
      <c r="N1967" t="s">
        <v>17</v>
      </c>
      <c r="O1967" t="s">
        <v>2376</v>
      </c>
      <c r="P1967" s="1">
        <v>43283</v>
      </c>
      <c r="Q1967" s="16" t="s">
        <v>2601</v>
      </c>
      <c r="R1967" t="s">
        <v>36</v>
      </c>
    </row>
    <row r="1968" spans="1:18" x14ac:dyDescent="0.3">
      <c r="A1968">
        <v>4.3</v>
      </c>
      <c r="B1968" t="s">
        <v>2602</v>
      </c>
      <c r="C1968" t="s">
        <v>2367</v>
      </c>
      <c r="E1968">
        <v>528745</v>
      </c>
      <c r="F1968" t="s">
        <v>12715</v>
      </c>
      <c r="G1968">
        <f t="shared" si="90"/>
        <v>60416</v>
      </c>
      <c r="H1968" t="b">
        <f t="shared" si="91"/>
        <v>0</v>
      </c>
      <c r="I1968" t="s">
        <v>55</v>
      </c>
      <c r="J1968">
        <f t="shared" si="92"/>
        <v>10000000</v>
      </c>
      <c r="K1968" t="s">
        <v>16</v>
      </c>
      <c r="L1968">
        <v>0</v>
      </c>
      <c r="M1968">
        <f>Googleplaystore[[#This Row],[Installed]]*Googleplaystore[[#This Row],[Price]]</f>
        <v>0</v>
      </c>
      <c r="N1968" t="s">
        <v>17</v>
      </c>
      <c r="O1968" t="s">
        <v>2394</v>
      </c>
      <c r="P1968" s="1">
        <v>43307</v>
      </c>
      <c r="Q1968" s="16" t="s">
        <v>2603</v>
      </c>
      <c r="R1968" t="s">
        <v>50</v>
      </c>
    </row>
    <row r="1969" spans="1:18" x14ac:dyDescent="0.3">
      <c r="A1969">
        <v>3.9</v>
      </c>
      <c r="B1969" t="s">
        <v>2604</v>
      </c>
      <c r="C1969" t="s">
        <v>2367</v>
      </c>
      <c r="E1969">
        <v>44062</v>
      </c>
      <c r="F1969" t="s">
        <v>12238</v>
      </c>
      <c r="G1969">
        <f t="shared" si="90"/>
        <v>55296</v>
      </c>
      <c r="H1969" t="b">
        <f t="shared" si="91"/>
        <v>0</v>
      </c>
      <c r="I1969" t="s">
        <v>42</v>
      </c>
      <c r="J1969">
        <f t="shared" si="92"/>
        <v>1000000</v>
      </c>
      <c r="K1969" t="s">
        <v>16</v>
      </c>
      <c r="L1969">
        <v>0</v>
      </c>
      <c r="M1969">
        <f>Googleplaystore[[#This Row],[Installed]]*Googleplaystore[[#This Row],[Price]]</f>
        <v>0</v>
      </c>
      <c r="N1969" t="s">
        <v>17</v>
      </c>
      <c r="O1969" t="s">
        <v>2027</v>
      </c>
      <c r="P1969" s="1">
        <v>42734</v>
      </c>
      <c r="Q1969" s="16">
        <v>1.3</v>
      </c>
      <c r="R1969" t="s">
        <v>20</v>
      </c>
    </row>
    <row r="1970" spans="1:18" x14ac:dyDescent="0.3">
      <c r="A1970">
        <v>4</v>
      </c>
      <c r="B1970" t="s">
        <v>2605</v>
      </c>
      <c r="C1970" t="s">
        <v>2367</v>
      </c>
      <c r="E1970">
        <v>79667</v>
      </c>
      <c r="F1970" t="s">
        <v>31</v>
      </c>
      <c r="G1970" t="b">
        <f t="shared" si="90"/>
        <v>0</v>
      </c>
      <c r="H1970" t="b">
        <f t="shared" si="91"/>
        <v>0</v>
      </c>
      <c r="I1970" t="s">
        <v>55</v>
      </c>
      <c r="J1970">
        <f t="shared" si="92"/>
        <v>10000000</v>
      </c>
      <c r="K1970" t="s">
        <v>16</v>
      </c>
      <c r="L1970">
        <v>0</v>
      </c>
      <c r="M1970">
        <f>Googleplaystore[[#This Row],[Installed]]*Googleplaystore[[#This Row],[Price]]</f>
        <v>0</v>
      </c>
      <c r="N1970" t="s">
        <v>17</v>
      </c>
      <c r="O1970" t="s">
        <v>2422</v>
      </c>
      <c r="P1970" s="1">
        <v>43315</v>
      </c>
      <c r="Q1970" s="16">
        <v>3.52</v>
      </c>
      <c r="R1970" t="s">
        <v>32</v>
      </c>
    </row>
    <row r="1971" spans="1:18" x14ac:dyDescent="0.3">
      <c r="A1971">
        <v>4</v>
      </c>
      <c r="B1971" t="s">
        <v>2606</v>
      </c>
      <c r="C1971" t="s">
        <v>2367</v>
      </c>
      <c r="E1971">
        <v>20763</v>
      </c>
      <c r="F1971" t="s">
        <v>31</v>
      </c>
      <c r="G1971" t="b">
        <f t="shared" si="90"/>
        <v>0</v>
      </c>
      <c r="H1971" t="b">
        <f t="shared" si="91"/>
        <v>0</v>
      </c>
      <c r="I1971" t="s">
        <v>26</v>
      </c>
      <c r="J1971">
        <f t="shared" si="92"/>
        <v>5000000</v>
      </c>
      <c r="K1971" t="s">
        <v>16</v>
      </c>
      <c r="L1971">
        <v>0</v>
      </c>
      <c r="M1971">
        <f>Googleplaystore[[#This Row],[Installed]]*Googleplaystore[[#This Row],[Price]]</f>
        <v>0</v>
      </c>
      <c r="N1971" t="s">
        <v>17</v>
      </c>
      <c r="O1971" t="s">
        <v>2376</v>
      </c>
      <c r="P1971" s="1">
        <v>43165</v>
      </c>
      <c r="Q1971" s="16" t="s">
        <v>2607</v>
      </c>
      <c r="R1971" t="s">
        <v>39</v>
      </c>
    </row>
    <row r="1972" spans="1:18" x14ac:dyDescent="0.3">
      <c r="A1972">
        <v>4.3</v>
      </c>
      <c r="B1972" t="s">
        <v>2518</v>
      </c>
      <c r="C1972" t="s">
        <v>2367</v>
      </c>
      <c r="E1972">
        <v>1574204</v>
      </c>
      <c r="F1972" t="s">
        <v>12194</v>
      </c>
      <c r="G1972">
        <f t="shared" si="90"/>
        <v>37888</v>
      </c>
      <c r="H1972" t="b">
        <f t="shared" si="91"/>
        <v>0</v>
      </c>
      <c r="I1972" t="s">
        <v>29</v>
      </c>
      <c r="J1972">
        <f t="shared" si="92"/>
        <v>50000000</v>
      </c>
      <c r="K1972" t="s">
        <v>16</v>
      </c>
      <c r="L1972">
        <v>0</v>
      </c>
      <c r="M1972">
        <f>Googleplaystore[[#This Row],[Installed]]*Googleplaystore[[#This Row],[Price]]</f>
        <v>0</v>
      </c>
      <c r="N1972" t="s">
        <v>17</v>
      </c>
      <c r="O1972" t="s">
        <v>2492</v>
      </c>
      <c r="P1972" s="1">
        <v>43308</v>
      </c>
      <c r="Q1972" s="16" t="s">
        <v>1453</v>
      </c>
      <c r="R1972" t="s">
        <v>32</v>
      </c>
    </row>
    <row r="1973" spans="1:18" x14ac:dyDescent="0.3">
      <c r="A1973">
        <v>4.2</v>
      </c>
      <c r="B1973" t="s">
        <v>1162</v>
      </c>
      <c r="C1973" t="s">
        <v>2367</v>
      </c>
      <c r="E1973">
        <v>123322</v>
      </c>
      <c r="F1973" t="s">
        <v>12180</v>
      </c>
      <c r="G1973">
        <f t="shared" si="90"/>
        <v>25600</v>
      </c>
      <c r="H1973" t="b">
        <f t="shared" si="91"/>
        <v>0</v>
      </c>
      <c r="I1973" t="s">
        <v>55</v>
      </c>
      <c r="J1973">
        <f t="shared" si="92"/>
        <v>10000000</v>
      </c>
      <c r="K1973" t="s">
        <v>16</v>
      </c>
      <c r="L1973">
        <v>0</v>
      </c>
      <c r="M1973">
        <f>Googleplaystore[[#This Row],[Installed]]*Googleplaystore[[#This Row],[Price]]</f>
        <v>0</v>
      </c>
      <c r="N1973" t="s">
        <v>70</v>
      </c>
      <c r="O1973" t="s">
        <v>1083</v>
      </c>
      <c r="P1973" s="1">
        <v>43124</v>
      </c>
      <c r="Q1973" s="16" t="s">
        <v>1163</v>
      </c>
      <c r="R1973" t="s">
        <v>36</v>
      </c>
    </row>
    <row r="1974" spans="1:18" x14ac:dyDescent="0.3">
      <c r="A1974">
        <v>4</v>
      </c>
      <c r="B1974" t="s">
        <v>2608</v>
      </c>
      <c r="C1974" t="s">
        <v>2367</v>
      </c>
      <c r="E1974">
        <v>8126</v>
      </c>
      <c r="F1974" t="s">
        <v>12478</v>
      </c>
      <c r="G1974">
        <f t="shared" si="90"/>
        <v>62464</v>
      </c>
      <c r="H1974" t="b">
        <f t="shared" si="91"/>
        <v>0</v>
      </c>
      <c r="I1974" t="s">
        <v>42</v>
      </c>
      <c r="J1974">
        <f t="shared" si="92"/>
        <v>1000000</v>
      </c>
      <c r="K1974" t="s">
        <v>16</v>
      </c>
      <c r="L1974">
        <v>0</v>
      </c>
      <c r="M1974">
        <f>Googleplaystore[[#This Row],[Installed]]*Googleplaystore[[#This Row],[Price]]</f>
        <v>0</v>
      </c>
      <c r="N1974" t="s">
        <v>17</v>
      </c>
      <c r="O1974" t="s">
        <v>1113</v>
      </c>
      <c r="P1974" s="1">
        <v>43312</v>
      </c>
      <c r="Q1974" s="16" t="s">
        <v>870</v>
      </c>
      <c r="R1974" t="s">
        <v>154</v>
      </c>
    </row>
    <row r="1975" spans="1:18" x14ac:dyDescent="0.3">
      <c r="A1975">
        <v>4.3</v>
      </c>
      <c r="B1975" t="s">
        <v>2609</v>
      </c>
      <c r="C1975" t="s">
        <v>2367</v>
      </c>
      <c r="E1975">
        <v>50887</v>
      </c>
      <c r="F1975" t="s">
        <v>13143</v>
      </c>
      <c r="G1975">
        <f t="shared" si="90"/>
        <v>93184</v>
      </c>
      <c r="H1975" t="b">
        <f t="shared" si="91"/>
        <v>0</v>
      </c>
      <c r="I1975" t="s">
        <v>26</v>
      </c>
      <c r="J1975">
        <f t="shared" si="92"/>
        <v>5000000</v>
      </c>
      <c r="K1975" t="s">
        <v>16</v>
      </c>
      <c r="L1975">
        <v>0</v>
      </c>
      <c r="M1975">
        <f>Googleplaystore[[#This Row],[Installed]]*Googleplaystore[[#This Row],[Price]]</f>
        <v>0</v>
      </c>
      <c r="N1975" t="s">
        <v>17</v>
      </c>
      <c r="O1975" t="s">
        <v>899</v>
      </c>
      <c r="P1975" s="1">
        <v>43284</v>
      </c>
      <c r="Q1975" s="16" t="s">
        <v>2610</v>
      </c>
      <c r="R1975" t="s">
        <v>36</v>
      </c>
    </row>
    <row r="1976" spans="1:18" x14ac:dyDescent="0.3">
      <c r="A1976">
        <v>4.3</v>
      </c>
      <c r="B1976" t="s">
        <v>2611</v>
      </c>
      <c r="C1976" t="s">
        <v>2367</v>
      </c>
      <c r="E1976">
        <v>63160</v>
      </c>
      <c r="F1976" t="s">
        <v>12199</v>
      </c>
      <c r="G1976">
        <f t="shared" si="90"/>
        <v>17408</v>
      </c>
      <c r="H1976" t="b">
        <f t="shared" si="91"/>
        <v>0</v>
      </c>
      <c r="I1976" t="s">
        <v>42</v>
      </c>
      <c r="J1976">
        <f t="shared" si="92"/>
        <v>1000000</v>
      </c>
      <c r="K1976" t="s">
        <v>16</v>
      </c>
      <c r="L1976">
        <v>0</v>
      </c>
      <c r="M1976">
        <f>Googleplaystore[[#This Row],[Installed]]*Googleplaystore[[#This Row],[Price]]</f>
        <v>0</v>
      </c>
      <c r="N1976" t="s">
        <v>17</v>
      </c>
      <c r="O1976" t="s">
        <v>2456</v>
      </c>
      <c r="P1976" s="1">
        <v>42573</v>
      </c>
      <c r="Q1976" s="16" t="s">
        <v>19</v>
      </c>
      <c r="R1976" t="s">
        <v>39</v>
      </c>
    </row>
    <row r="1977" spans="1:18" x14ac:dyDescent="0.3">
      <c r="A1977">
        <v>4.2</v>
      </c>
      <c r="B1977" t="s">
        <v>2612</v>
      </c>
      <c r="C1977" t="s">
        <v>2367</v>
      </c>
      <c r="E1977">
        <v>28737</v>
      </c>
      <c r="F1977" t="s">
        <v>12199</v>
      </c>
      <c r="G1977">
        <f t="shared" si="90"/>
        <v>17408</v>
      </c>
      <c r="H1977" t="b">
        <f t="shared" si="91"/>
        <v>0</v>
      </c>
      <c r="I1977" t="s">
        <v>42</v>
      </c>
      <c r="J1977">
        <f t="shared" si="92"/>
        <v>1000000</v>
      </c>
      <c r="K1977" t="s">
        <v>16</v>
      </c>
      <c r="L1977">
        <v>0</v>
      </c>
      <c r="M1977">
        <f>Googleplaystore[[#This Row],[Installed]]*Googleplaystore[[#This Row],[Price]]</f>
        <v>0</v>
      </c>
      <c r="N1977" t="s">
        <v>17</v>
      </c>
      <c r="O1977" t="s">
        <v>2092</v>
      </c>
      <c r="P1977" s="1">
        <v>42405</v>
      </c>
      <c r="Q1977" s="16">
        <v>1</v>
      </c>
      <c r="R1977" t="s">
        <v>39</v>
      </c>
    </row>
    <row r="1978" spans="1:18" x14ac:dyDescent="0.3">
      <c r="A1978">
        <v>4.3</v>
      </c>
      <c r="B1978" t="s">
        <v>2613</v>
      </c>
      <c r="C1978" t="s">
        <v>2367</v>
      </c>
      <c r="E1978">
        <v>45579</v>
      </c>
      <c r="F1978" t="s">
        <v>12895</v>
      </c>
      <c r="G1978">
        <f t="shared" si="90"/>
        <v>65536</v>
      </c>
      <c r="H1978" t="b">
        <f t="shared" si="91"/>
        <v>0</v>
      </c>
      <c r="I1978" t="s">
        <v>42</v>
      </c>
      <c r="J1978">
        <f t="shared" si="92"/>
        <v>1000000</v>
      </c>
      <c r="K1978" t="s">
        <v>16</v>
      </c>
      <c r="L1978">
        <v>0</v>
      </c>
      <c r="M1978">
        <f>Googleplaystore[[#This Row],[Installed]]*Googleplaystore[[#This Row],[Price]]</f>
        <v>0</v>
      </c>
      <c r="N1978" t="s">
        <v>17</v>
      </c>
      <c r="O1978" t="s">
        <v>2484</v>
      </c>
      <c r="P1978" s="1">
        <v>42474</v>
      </c>
      <c r="Q1978" s="16" t="s">
        <v>87</v>
      </c>
      <c r="R1978" t="s">
        <v>53</v>
      </c>
    </row>
    <row r="1979" spans="1:18" x14ac:dyDescent="0.3">
      <c r="A1979">
        <v>4.2</v>
      </c>
      <c r="B1979" t="s">
        <v>2614</v>
      </c>
      <c r="C1979" t="s">
        <v>2367</v>
      </c>
      <c r="E1979">
        <v>19720</v>
      </c>
      <c r="F1979" t="s">
        <v>12405</v>
      </c>
      <c r="G1979">
        <f t="shared" si="90"/>
        <v>41984</v>
      </c>
      <c r="H1979" t="b">
        <f t="shared" si="91"/>
        <v>0</v>
      </c>
      <c r="I1979" t="s">
        <v>42</v>
      </c>
      <c r="J1979">
        <f t="shared" si="92"/>
        <v>1000000</v>
      </c>
      <c r="K1979" t="s">
        <v>16</v>
      </c>
      <c r="L1979">
        <v>0</v>
      </c>
      <c r="M1979">
        <f>Googleplaystore[[#This Row],[Installed]]*Googleplaystore[[#This Row],[Price]]</f>
        <v>0</v>
      </c>
      <c r="N1979" t="s">
        <v>17</v>
      </c>
      <c r="O1979" t="s">
        <v>899</v>
      </c>
      <c r="P1979" s="1">
        <v>43046</v>
      </c>
      <c r="Q1979" s="16" t="s">
        <v>2615</v>
      </c>
      <c r="R1979" t="s">
        <v>53</v>
      </c>
    </row>
    <row r="1980" spans="1:18" x14ac:dyDescent="0.3">
      <c r="A1980">
        <v>4.5999999999999996</v>
      </c>
      <c r="B1980" t="s">
        <v>2616</v>
      </c>
      <c r="C1980" t="s">
        <v>2367</v>
      </c>
      <c r="E1980">
        <v>361970</v>
      </c>
      <c r="F1980" t="s">
        <v>12867</v>
      </c>
      <c r="G1980">
        <f t="shared" si="90"/>
        <v>59392</v>
      </c>
      <c r="H1980" t="b">
        <f t="shared" si="91"/>
        <v>0</v>
      </c>
      <c r="I1980" t="s">
        <v>26</v>
      </c>
      <c r="J1980">
        <f t="shared" si="92"/>
        <v>5000000</v>
      </c>
      <c r="K1980" t="s">
        <v>16</v>
      </c>
      <c r="L1980">
        <v>0</v>
      </c>
      <c r="M1980">
        <f>Googleplaystore[[#This Row],[Installed]]*Googleplaystore[[#This Row],[Price]]</f>
        <v>0</v>
      </c>
      <c r="N1980" t="s">
        <v>17</v>
      </c>
      <c r="O1980" t="s">
        <v>2027</v>
      </c>
      <c r="P1980" s="1">
        <v>43314</v>
      </c>
      <c r="Q1980" s="16" t="s">
        <v>2617</v>
      </c>
      <c r="R1980" t="s">
        <v>50</v>
      </c>
    </row>
    <row r="1981" spans="1:18" x14ac:dyDescent="0.3">
      <c r="A1981">
        <v>4.0999999999999996</v>
      </c>
      <c r="B1981" t="s">
        <v>2618</v>
      </c>
      <c r="C1981" t="s">
        <v>2367</v>
      </c>
      <c r="E1981">
        <v>159619</v>
      </c>
      <c r="F1981" t="s">
        <v>12209</v>
      </c>
      <c r="G1981">
        <f t="shared" si="90"/>
        <v>23552</v>
      </c>
      <c r="H1981" t="b">
        <f t="shared" si="91"/>
        <v>0</v>
      </c>
      <c r="I1981" t="s">
        <v>26</v>
      </c>
      <c r="J1981">
        <f t="shared" si="92"/>
        <v>5000000</v>
      </c>
      <c r="K1981" t="s">
        <v>16</v>
      </c>
      <c r="L1981">
        <v>0</v>
      </c>
      <c r="M1981">
        <f>Googleplaystore[[#This Row],[Installed]]*Googleplaystore[[#This Row],[Price]]</f>
        <v>0</v>
      </c>
      <c r="N1981" t="s">
        <v>17</v>
      </c>
      <c r="O1981" t="s">
        <v>2619</v>
      </c>
      <c r="P1981" s="1">
        <v>43298</v>
      </c>
      <c r="Q1981" s="16" t="s">
        <v>2620</v>
      </c>
      <c r="R1981" t="s">
        <v>334</v>
      </c>
    </row>
    <row r="1982" spans="1:18" x14ac:dyDescent="0.3">
      <c r="A1982">
        <v>4.5</v>
      </c>
      <c r="B1982" t="s">
        <v>2621</v>
      </c>
      <c r="C1982" t="s">
        <v>2367</v>
      </c>
      <c r="E1982">
        <v>354384</v>
      </c>
      <c r="F1982" t="s">
        <v>13130</v>
      </c>
      <c r="G1982">
        <f t="shared" si="90"/>
        <v>72704</v>
      </c>
      <c r="H1982" t="b">
        <f t="shared" si="91"/>
        <v>0</v>
      </c>
      <c r="I1982" t="s">
        <v>55</v>
      </c>
      <c r="J1982">
        <f t="shared" si="92"/>
        <v>10000000</v>
      </c>
      <c r="K1982" t="s">
        <v>16</v>
      </c>
      <c r="L1982">
        <v>0</v>
      </c>
      <c r="M1982">
        <f>Googleplaystore[[#This Row],[Installed]]*Googleplaystore[[#This Row],[Price]]</f>
        <v>0</v>
      </c>
      <c r="N1982" t="s">
        <v>17</v>
      </c>
      <c r="O1982" t="s">
        <v>2422</v>
      </c>
      <c r="P1982" s="1">
        <v>43283</v>
      </c>
      <c r="Q1982" s="16" t="s">
        <v>2622</v>
      </c>
      <c r="R1982" t="s">
        <v>50</v>
      </c>
    </row>
    <row r="1983" spans="1:18" x14ac:dyDescent="0.3">
      <c r="A1983">
        <v>4.4000000000000004</v>
      </c>
      <c r="B1983" t="s">
        <v>968</v>
      </c>
      <c r="C1983" t="s">
        <v>2367</v>
      </c>
      <c r="E1983">
        <v>272321</v>
      </c>
      <c r="F1983" t="s">
        <v>31</v>
      </c>
      <c r="G1983" t="b">
        <f t="shared" si="90"/>
        <v>0</v>
      </c>
      <c r="H1983" t="b">
        <f t="shared" si="91"/>
        <v>0</v>
      </c>
      <c r="I1983" t="s">
        <v>55</v>
      </c>
      <c r="J1983">
        <f t="shared" si="92"/>
        <v>10000000</v>
      </c>
      <c r="K1983" t="s">
        <v>16</v>
      </c>
      <c r="L1983">
        <v>0</v>
      </c>
      <c r="M1983">
        <f>Googleplaystore[[#This Row],[Installed]]*Googleplaystore[[#This Row],[Price]]</f>
        <v>0</v>
      </c>
      <c r="N1983" t="s">
        <v>17</v>
      </c>
      <c r="O1983" t="s">
        <v>967</v>
      </c>
      <c r="P1983" s="1">
        <v>43315</v>
      </c>
      <c r="Q1983" s="16" t="s">
        <v>969</v>
      </c>
      <c r="R1983" t="s">
        <v>143</v>
      </c>
    </row>
    <row r="1984" spans="1:18" x14ac:dyDescent="0.3">
      <c r="A1984">
        <v>4.5</v>
      </c>
      <c r="B1984" t="s">
        <v>2623</v>
      </c>
      <c r="C1984" t="s">
        <v>2367</v>
      </c>
      <c r="E1984">
        <v>2376564</v>
      </c>
      <c r="F1984" t="s">
        <v>31</v>
      </c>
      <c r="G1984" t="b">
        <f t="shared" si="90"/>
        <v>0</v>
      </c>
      <c r="H1984" t="b">
        <f t="shared" si="91"/>
        <v>0</v>
      </c>
      <c r="I1984" t="s">
        <v>55</v>
      </c>
      <c r="J1984">
        <f t="shared" si="92"/>
        <v>10000000</v>
      </c>
      <c r="K1984" t="s">
        <v>383</v>
      </c>
      <c r="L1984" s="2">
        <v>6.99</v>
      </c>
      <c r="M1984">
        <f>Googleplaystore[[#This Row],[Installed]]*Googleplaystore[[#This Row],[Price]]</f>
        <v>69900000</v>
      </c>
      <c r="N1984" t="s">
        <v>70</v>
      </c>
      <c r="O1984" t="s">
        <v>2484</v>
      </c>
      <c r="P1984" s="1">
        <v>43305</v>
      </c>
      <c r="Q1984" s="16" t="s">
        <v>2624</v>
      </c>
      <c r="R1984" t="s">
        <v>31</v>
      </c>
    </row>
    <row r="1985" spans="1:18" x14ac:dyDescent="0.3">
      <c r="A1985">
        <v>4.3</v>
      </c>
      <c r="B1985" t="s">
        <v>2625</v>
      </c>
      <c r="C1985" t="s">
        <v>2367</v>
      </c>
      <c r="E1985">
        <v>129603</v>
      </c>
      <c r="F1985" t="s">
        <v>12209</v>
      </c>
      <c r="G1985">
        <f t="shared" si="90"/>
        <v>23552</v>
      </c>
      <c r="H1985" t="b">
        <f t="shared" si="91"/>
        <v>0</v>
      </c>
      <c r="I1985" t="s">
        <v>42</v>
      </c>
      <c r="J1985">
        <f t="shared" si="92"/>
        <v>1000000</v>
      </c>
      <c r="K1985" t="s">
        <v>383</v>
      </c>
      <c r="L1985" s="2">
        <v>2.99</v>
      </c>
      <c r="M1985">
        <f>Googleplaystore[[#This Row],[Installed]]*Googleplaystore[[#This Row],[Price]]</f>
        <v>2990000</v>
      </c>
      <c r="N1985" t="s">
        <v>70</v>
      </c>
      <c r="O1985" t="s">
        <v>2626</v>
      </c>
      <c r="P1985" s="1">
        <v>42411</v>
      </c>
      <c r="Q1985" s="16" t="s">
        <v>2197</v>
      </c>
      <c r="R1985" t="s">
        <v>93</v>
      </c>
    </row>
    <row r="1986" spans="1:18" x14ac:dyDescent="0.3">
      <c r="A1986">
        <v>4.2</v>
      </c>
      <c r="B1986" t="s">
        <v>2627</v>
      </c>
      <c r="C1986" t="s">
        <v>2628</v>
      </c>
      <c r="E1986">
        <v>1135</v>
      </c>
      <c r="F1986" t="s">
        <v>12190</v>
      </c>
      <c r="G1986">
        <f t="shared" si="90"/>
        <v>12288</v>
      </c>
      <c r="H1986" t="b">
        <f t="shared" si="91"/>
        <v>0</v>
      </c>
      <c r="I1986" t="s">
        <v>34</v>
      </c>
      <c r="J1986">
        <f t="shared" si="92"/>
        <v>100000</v>
      </c>
      <c r="K1986" t="s">
        <v>383</v>
      </c>
      <c r="L1986" s="2">
        <v>9</v>
      </c>
      <c r="M1986">
        <f>Googleplaystore[[#This Row],[Installed]]*Googleplaystore[[#This Row],[Price]]</f>
        <v>900000</v>
      </c>
      <c r="N1986" t="s">
        <v>17</v>
      </c>
      <c r="O1986" t="s">
        <v>2629</v>
      </c>
      <c r="P1986" s="1">
        <v>43297</v>
      </c>
      <c r="Q1986" s="16" t="s">
        <v>2582</v>
      </c>
      <c r="R1986" t="s">
        <v>53</v>
      </c>
    </row>
    <row r="1987" spans="1:18" x14ac:dyDescent="0.3">
      <c r="A1987">
        <v>4.4000000000000004</v>
      </c>
      <c r="B1987" t="s">
        <v>2630</v>
      </c>
      <c r="C1987" t="s">
        <v>2628</v>
      </c>
      <c r="E1987">
        <v>578</v>
      </c>
      <c r="F1987" t="s">
        <v>19220</v>
      </c>
      <c r="G1987" t="b">
        <f t="shared" ref="G1987:G2050" si="93">IF(ISNUMBER(SEARCH("M",F1987)), VALUE(LEFT(F1987, LEN(F1987)-1) *1024))</f>
        <v>0</v>
      </c>
      <c r="H1987">
        <f t="shared" ref="H1987:H2050" si="94">IF(ISNUMBER(SEARCH("K",F1987)), VALUE(LEFT(F1987, LEN(F1987)-1)))</f>
        <v>704</v>
      </c>
      <c r="I1987" t="s">
        <v>15</v>
      </c>
      <c r="J1987">
        <f t="shared" ref="J1987:J2050" si="95">IF(ISNUMBER(SEARCH("+", I1987)), VALUE(SUBSTITUTE(I1987, "+", "")), I1987)</f>
        <v>10000</v>
      </c>
      <c r="K1987" t="s">
        <v>383</v>
      </c>
      <c r="L1987" s="2">
        <v>0.99</v>
      </c>
      <c r="M1987">
        <f>Googleplaystore[[#This Row],[Installed]]*Googleplaystore[[#This Row],[Price]]</f>
        <v>9900</v>
      </c>
      <c r="N1987" t="s">
        <v>17</v>
      </c>
      <c r="O1987" t="s">
        <v>2629</v>
      </c>
      <c r="P1987" s="1">
        <v>41973</v>
      </c>
      <c r="Q1987" s="16" t="s">
        <v>2631</v>
      </c>
      <c r="R1987" t="s">
        <v>122</v>
      </c>
    </row>
    <row r="1988" spans="1:18" x14ac:dyDescent="0.3">
      <c r="A1988">
        <v>4.5999999999999996</v>
      </c>
      <c r="B1988" t="s">
        <v>2632</v>
      </c>
      <c r="C1988" t="s">
        <v>2628</v>
      </c>
      <c r="E1988">
        <v>129</v>
      </c>
      <c r="F1988" t="s">
        <v>12262</v>
      </c>
      <c r="G1988">
        <f t="shared" si="93"/>
        <v>2969.6</v>
      </c>
      <c r="H1988" t="b">
        <f t="shared" si="94"/>
        <v>0</v>
      </c>
      <c r="I1988" t="s">
        <v>15</v>
      </c>
      <c r="J1988">
        <f t="shared" si="95"/>
        <v>10000</v>
      </c>
      <c r="K1988" t="s">
        <v>383</v>
      </c>
      <c r="L1988" s="2">
        <v>5.49</v>
      </c>
      <c r="M1988">
        <f>Googleplaystore[[#This Row],[Installed]]*Googleplaystore[[#This Row],[Price]]</f>
        <v>54900</v>
      </c>
      <c r="N1988" t="s">
        <v>17</v>
      </c>
      <c r="O1988" t="s">
        <v>2629</v>
      </c>
      <c r="P1988" s="1">
        <v>43196</v>
      </c>
      <c r="Q1988" s="16" t="s">
        <v>2633</v>
      </c>
      <c r="R1988" t="s">
        <v>50</v>
      </c>
    </row>
    <row r="1989" spans="1:18" x14ac:dyDescent="0.3">
      <c r="A1989">
        <v>4.5</v>
      </c>
      <c r="B1989" t="s">
        <v>2634</v>
      </c>
      <c r="C1989" t="s">
        <v>2628</v>
      </c>
      <c r="E1989">
        <v>63</v>
      </c>
      <c r="F1989" t="s">
        <v>12180</v>
      </c>
      <c r="G1989">
        <f t="shared" si="93"/>
        <v>25600</v>
      </c>
      <c r="H1989" t="b">
        <f t="shared" si="94"/>
        <v>0</v>
      </c>
      <c r="I1989" t="s">
        <v>15</v>
      </c>
      <c r="J1989">
        <f t="shared" si="95"/>
        <v>10000</v>
      </c>
      <c r="K1989" t="s">
        <v>383</v>
      </c>
      <c r="L1989" s="2">
        <v>9.99</v>
      </c>
      <c r="M1989">
        <f>Googleplaystore[[#This Row],[Installed]]*Googleplaystore[[#This Row],[Price]]</f>
        <v>99900</v>
      </c>
      <c r="N1989" t="s">
        <v>17</v>
      </c>
      <c r="O1989" t="s">
        <v>2629</v>
      </c>
      <c r="P1989" s="1">
        <v>42646</v>
      </c>
      <c r="Q1989" s="16" t="s">
        <v>1143</v>
      </c>
      <c r="R1989" t="s">
        <v>122</v>
      </c>
    </row>
    <row r="1990" spans="1:18" x14ac:dyDescent="0.3">
      <c r="A1990">
        <v>4.8</v>
      </c>
      <c r="B1990" t="s">
        <v>2635</v>
      </c>
      <c r="C1990" t="s">
        <v>2628</v>
      </c>
      <c r="E1990">
        <v>216</v>
      </c>
      <c r="F1990" t="s">
        <v>31</v>
      </c>
      <c r="G1990" t="b">
        <f t="shared" si="93"/>
        <v>0</v>
      </c>
      <c r="H1990" t="b">
        <f t="shared" si="94"/>
        <v>0</v>
      </c>
      <c r="I1990" t="s">
        <v>15</v>
      </c>
      <c r="J1990">
        <f t="shared" si="95"/>
        <v>10000</v>
      </c>
      <c r="K1990" t="s">
        <v>383</v>
      </c>
      <c r="L1990" s="2">
        <v>6.99</v>
      </c>
      <c r="M1990">
        <f>Googleplaystore[[#This Row],[Installed]]*Googleplaystore[[#This Row],[Price]]</f>
        <v>69900</v>
      </c>
      <c r="N1990" t="s">
        <v>17</v>
      </c>
      <c r="O1990" t="s">
        <v>2629</v>
      </c>
      <c r="P1990" s="1">
        <v>42903</v>
      </c>
      <c r="Q1990" s="16">
        <v>0</v>
      </c>
      <c r="R1990" t="s">
        <v>31</v>
      </c>
    </row>
    <row r="1991" spans="1:18" x14ac:dyDescent="0.3">
      <c r="A1991">
        <v>4.5</v>
      </c>
      <c r="B1991" t="s">
        <v>2636</v>
      </c>
      <c r="C1991" t="s">
        <v>2628</v>
      </c>
      <c r="E1991">
        <v>171</v>
      </c>
      <c r="F1991" t="s">
        <v>12191</v>
      </c>
      <c r="G1991">
        <f t="shared" si="93"/>
        <v>20480</v>
      </c>
      <c r="H1991" t="b">
        <f t="shared" si="94"/>
        <v>0</v>
      </c>
      <c r="I1991" t="s">
        <v>15</v>
      </c>
      <c r="J1991">
        <f t="shared" si="95"/>
        <v>10000</v>
      </c>
      <c r="K1991" t="s">
        <v>383</v>
      </c>
      <c r="L1991" s="2">
        <v>10</v>
      </c>
      <c r="M1991">
        <f>Googleplaystore[[#This Row],[Installed]]*Googleplaystore[[#This Row],[Price]]</f>
        <v>100000</v>
      </c>
      <c r="N1991" t="s">
        <v>70</v>
      </c>
      <c r="O1991" t="s">
        <v>2629</v>
      </c>
      <c r="P1991" s="1">
        <v>42999</v>
      </c>
      <c r="Q1991" s="16" t="s">
        <v>2459</v>
      </c>
      <c r="R1991" t="s">
        <v>50</v>
      </c>
    </row>
    <row r="1992" spans="1:18" x14ac:dyDescent="0.3">
      <c r="A1992">
        <v>3.2</v>
      </c>
      <c r="B1992" t="s">
        <v>2637</v>
      </c>
      <c r="C1992" t="s">
        <v>2628</v>
      </c>
      <c r="E1992">
        <v>45</v>
      </c>
      <c r="F1992" t="s">
        <v>12192</v>
      </c>
      <c r="G1992">
        <f t="shared" si="93"/>
        <v>21504</v>
      </c>
      <c r="H1992" t="b">
        <f t="shared" si="94"/>
        <v>0</v>
      </c>
      <c r="I1992" t="s">
        <v>60</v>
      </c>
      <c r="J1992">
        <f t="shared" si="95"/>
        <v>5000</v>
      </c>
      <c r="K1992" t="s">
        <v>383</v>
      </c>
      <c r="L1992" s="2">
        <v>3.99</v>
      </c>
      <c r="M1992">
        <f>Googleplaystore[[#This Row],[Installed]]*Googleplaystore[[#This Row],[Price]]</f>
        <v>19950</v>
      </c>
      <c r="N1992" t="s">
        <v>17</v>
      </c>
      <c r="O1992" t="s">
        <v>2629</v>
      </c>
      <c r="P1992" s="1">
        <v>43054</v>
      </c>
      <c r="Q1992" s="16" t="s">
        <v>97</v>
      </c>
      <c r="R1992" t="s">
        <v>154</v>
      </c>
    </row>
    <row r="1993" spans="1:18" x14ac:dyDescent="0.3">
      <c r="A1993">
        <v>4.5999999999999996</v>
      </c>
      <c r="B1993" t="s">
        <v>2638</v>
      </c>
      <c r="C1993" t="s">
        <v>2628</v>
      </c>
      <c r="E1993">
        <v>717</v>
      </c>
      <c r="F1993" t="s">
        <v>12268</v>
      </c>
      <c r="G1993">
        <f t="shared" si="93"/>
        <v>5529.6</v>
      </c>
      <c r="H1993" t="b">
        <f t="shared" si="94"/>
        <v>0</v>
      </c>
      <c r="I1993" t="s">
        <v>60</v>
      </c>
      <c r="J1993">
        <f t="shared" si="95"/>
        <v>5000</v>
      </c>
      <c r="K1993" t="s">
        <v>383</v>
      </c>
      <c r="L1993" s="2">
        <v>5.99</v>
      </c>
      <c r="M1993">
        <f>Googleplaystore[[#This Row],[Installed]]*Googleplaystore[[#This Row],[Price]]</f>
        <v>29950</v>
      </c>
      <c r="N1993" t="s">
        <v>17</v>
      </c>
      <c r="O1993" t="s">
        <v>2629</v>
      </c>
      <c r="P1993" s="1">
        <v>43251</v>
      </c>
      <c r="Q1993" s="16" t="s">
        <v>2639</v>
      </c>
      <c r="R1993" t="s">
        <v>143</v>
      </c>
    </row>
    <row r="1994" spans="1:18" x14ac:dyDescent="0.3">
      <c r="A1994">
        <v>4.5</v>
      </c>
      <c r="B1994" t="s">
        <v>2640</v>
      </c>
      <c r="C1994" t="s">
        <v>2628</v>
      </c>
      <c r="E1994">
        <v>2921</v>
      </c>
      <c r="F1994" t="s">
        <v>12180</v>
      </c>
      <c r="G1994">
        <f t="shared" si="93"/>
        <v>25600</v>
      </c>
      <c r="H1994" t="b">
        <f t="shared" si="94"/>
        <v>0</v>
      </c>
      <c r="I1994" t="s">
        <v>34</v>
      </c>
      <c r="J1994">
        <f t="shared" si="95"/>
        <v>100000</v>
      </c>
      <c r="K1994" t="s">
        <v>383</v>
      </c>
      <c r="L1994" s="2">
        <v>24.99</v>
      </c>
      <c r="M1994">
        <f>Googleplaystore[[#This Row],[Installed]]*Googleplaystore[[#This Row],[Price]]</f>
        <v>2499000</v>
      </c>
      <c r="N1994" t="s">
        <v>17</v>
      </c>
      <c r="O1994" t="s">
        <v>2629</v>
      </c>
      <c r="P1994" s="1">
        <v>43245</v>
      </c>
      <c r="Q1994" s="16" t="s">
        <v>2641</v>
      </c>
      <c r="R1994" t="s">
        <v>143</v>
      </c>
    </row>
    <row r="1995" spans="1:18" x14ac:dyDescent="0.3">
      <c r="A1995">
        <v>4.0999999999999996</v>
      </c>
      <c r="B1995" t="s">
        <v>2642</v>
      </c>
      <c r="C1995" t="s">
        <v>2628</v>
      </c>
      <c r="E1995">
        <v>1533</v>
      </c>
      <c r="F1995" t="s">
        <v>12359</v>
      </c>
      <c r="G1995">
        <f t="shared" si="93"/>
        <v>43008</v>
      </c>
      <c r="H1995" t="b">
        <f t="shared" si="94"/>
        <v>0</v>
      </c>
      <c r="I1995" t="s">
        <v>38</v>
      </c>
      <c r="J1995">
        <f t="shared" si="95"/>
        <v>50000</v>
      </c>
      <c r="K1995" t="s">
        <v>383</v>
      </c>
      <c r="L1995" s="2">
        <v>11.99</v>
      </c>
      <c r="M1995">
        <f>Googleplaystore[[#This Row],[Installed]]*Googleplaystore[[#This Row],[Price]]</f>
        <v>599500</v>
      </c>
      <c r="N1995" t="s">
        <v>222</v>
      </c>
      <c r="O1995" t="s">
        <v>2629</v>
      </c>
      <c r="P1995" s="1">
        <v>41858</v>
      </c>
      <c r="Q1995" s="16" t="s">
        <v>75</v>
      </c>
      <c r="R1995" t="s">
        <v>20</v>
      </c>
    </row>
    <row r="1996" spans="1:18" x14ac:dyDescent="0.3">
      <c r="A1996">
        <v>4.5999999999999996</v>
      </c>
      <c r="B1996" t="s">
        <v>2643</v>
      </c>
      <c r="C1996" t="s">
        <v>2628</v>
      </c>
      <c r="E1996">
        <v>92</v>
      </c>
      <c r="F1996" t="s">
        <v>12265</v>
      </c>
      <c r="G1996">
        <f t="shared" si="93"/>
        <v>32768</v>
      </c>
      <c r="H1996" t="b">
        <f t="shared" si="94"/>
        <v>0</v>
      </c>
      <c r="I1996" t="s">
        <v>482</v>
      </c>
      <c r="J1996">
        <f t="shared" si="95"/>
        <v>1000</v>
      </c>
      <c r="K1996" t="s">
        <v>383</v>
      </c>
      <c r="L1996" s="2">
        <v>79.989999999999995</v>
      </c>
      <c r="M1996">
        <f>Googleplaystore[[#This Row],[Installed]]*Googleplaystore[[#This Row],[Price]]</f>
        <v>79990</v>
      </c>
      <c r="N1996" t="s">
        <v>17</v>
      </c>
      <c r="O1996" t="s">
        <v>2629</v>
      </c>
      <c r="P1996" s="1">
        <v>43269</v>
      </c>
      <c r="Q1996" s="16">
        <v>19</v>
      </c>
      <c r="R1996" t="s">
        <v>20</v>
      </c>
    </row>
    <row r="1997" spans="1:18" x14ac:dyDescent="0.3">
      <c r="A1997">
        <v>4.5</v>
      </c>
      <c r="B1997" t="s">
        <v>2644</v>
      </c>
      <c r="C1997" t="s">
        <v>2628</v>
      </c>
      <c r="E1997">
        <v>199</v>
      </c>
      <c r="F1997" t="s">
        <v>12672</v>
      </c>
      <c r="G1997">
        <f t="shared" si="93"/>
        <v>1843.2</v>
      </c>
      <c r="H1997" t="b">
        <f t="shared" si="94"/>
        <v>0</v>
      </c>
      <c r="I1997" t="s">
        <v>15</v>
      </c>
      <c r="J1997">
        <f t="shared" si="95"/>
        <v>10000</v>
      </c>
      <c r="K1997" t="s">
        <v>383</v>
      </c>
      <c r="L1997" s="2">
        <v>11.99</v>
      </c>
      <c r="M1997">
        <f>Googleplaystore[[#This Row],[Installed]]*Googleplaystore[[#This Row],[Price]]</f>
        <v>119900</v>
      </c>
      <c r="N1997" t="s">
        <v>17</v>
      </c>
      <c r="O1997" t="s">
        <v>2629</v>
      </c>
      <c r="P1997" s="1">
        <v>43278</v>
      </c>
      <c r="Q1997" s="16" t="s">
        <v>1309</v>
      </c>
      <c r="R1997" t="s">
        <v>1251</v>
      </c>
    </row>
    <row r="1998" spans="1:18" x14ac:dyDescent="0.3">
      <c r="A1998">
        <v>4.4000000000000004</v>
      </c>
      <c r="B1998" t="s">
        <v>2645</v>
      </c>
      <c r="C1998" t="s">
        <v>2628</v>
      </c>
      <c r="E1998">
        <v>1361</v>
      </c>
      <c r="F1998" t="s">
        <v>12185</v>
      </c>
      <c r="G1998">
        <f t="shared" si="93"/>
        <v>33792</v>
      </c>
      <c r="H1998" t="b">
        <f t="shared" si="94"/>
        <v>0</v>
      </c>
      <c r="I1998" t="s">
        <v>38</v>
      </c>
      <c r="J1998">
        <f t="shared" si="95"/>
        <v>50000</v>
      </c>
      <c r="K1998" t="s">
        <v>383</v>
      </c>
      <c r="L1998" s="2">
        <v>2.99</v>
      </c>
      <c r="M1998">
        <f>Googleplaystore[[#This Row],[Installed]]*Googleplaystore[[#This Row],[Price]]</f>
        <v>149500</v>
      </c>
      <c r="N1998" t="s">
        <v>17</v>
      </c>
      <c r="O1998" t="s">
        <v>2629</v>
      </c>
      <c r="P1998" s="1">
        <v>43298</v>
      </c>
      <c r="Q1998" s="16" t="s">
        <v>1064</v>
      </c>
      <c r="R1998" t="s">
        <v>20</v>
      </c>
    </row>
    <row r="1999" spans="1:18" x14ac:dyDescent="0.3">
      <c r="A1999">
        <v>4.4000000000000004</v>
      </c>
      <c r="B1999" t="s">
        <v>2646</v>
      </c>
      <c r="C1999" t="s">
        <v>2628</v>
      </c>
      <c r="E1999">
        <v>12</v>
      </c>
      <c r="F1999" t="s">
        <v>12563</v>
      </c>
      <c r="G1999">
        <f t="shared" si="93"/>
        <v>3891.2</v>
      </c>
      <c r="H1999" t="b">
        <f t="shared" si="94"/>
        <v>0</v>
      </c>
      <c r="I1999" t="s">
        <v>482</v>
      </c>
      <c r="J1999">
        <f t="shared" si="95"/>
        <v>1000</v>
      </c>
      <c r="K1999" t="s">
        <v>383</v>
      </c>
      <c r="L1999" s="2">
        <v>16.989999999999998</v>
      </c>
      <c r="M1999">
        <f>Googleplaystore[[#This Row],[Installed]]*Googleplaystore[[#This Row],[Price]]</f>
        <v>16990</v>
      </c>
      <c r="N1999" t="s">
        <v>17</v>
      </c>
      <c r="O1999" t="s">
        <v>2629</v>
      </c>
      <c r="P1999" s="1">
        <v>42762</v>
      </c>
      <c r="Q1999" s="16" t="s">
        <v>373</v>
      </c>
      <c r="R1999" t="s">
        <v>20</v>
      </c>
    </row>
    <row r="2000" spans="1:18" x14ac:dyDescent="0.3">
      <c r="A2000">
        <v>4.4000000000000004</v>
      </c>
      <c r="B2000" t="s">
        <v>2647</v>
      </c>
      <c r="C2000" t="s">
        <v>2628</v>
      </c>
      <c r="E2000">
        <v>15</v>
      </c>
      <c r="F2000" t="s">
        <v>12561</v>
      </c>
      <c r="G2000">
        <f t="shared" si="93"/>
        <v>5939.2</v>
      </c>
      <c r="H2000" t="b">
        <f t="shared" si="94"/>
        <v>0</v>
      </c>
      <c r="I2000" t="s">
        <v>482</v>
      </c>
      <c r="J2000">
        <f t="shared" si="95"/>
        <v>1000</v>
      </c>
      <c r="K2000" t="s">
        <v>383</v>
      </c>
      <c r="L2000" s="2">
        <v>3.99</v>
      </c>
      <c r="M2000">
        <f>Googleplaystore[[#This Row],[Installed]]*Googleplaystore[[#This Row],[Price]]</f>
        <v>3990</v>
      </c>
      <c r="N2000" t="s">
        <v>17</v>
      </c>
      <c r="O2000" t="s">
        <v>2629</v>
      </c>
      <c r="P2000" s="1">
        <v>43313</v>
      </c>
      <c r="Q2000" s="16">
        <v>2.1</v>
      </c>
      <c r="R2000" t="s">
        <v>50</v>
      </c>
    </row>
    <row r="2001" spans="1:18" x14ac:dyDescent="0.3">
      <c r="A2001">
        <v>3.8</v>
      </c>
      <c r="B2001" t="s">
        <v>2648</v>
      </c>
      <c r="C2001" t="s">
        <v>2628</v>
      </c>
      <c r="E2001">
        <v>206</v>
      </c>
      <c r="F2001" t="s">
        <v>12324</v>
      </c>
      <c r="G2001">
        <f t="shared" si="93"/>
        <v>9728</v>
      </c>
      <c r="H2001" t="b">
        <f t="shared" si="94"/>
        <v>0</v>
      </c>
      <c r="I2001" t="s">
        <v>15</v>
      </c>
      <c r="J2001">
        <f t="shared" si="95"/>
        <v>10000</v>
      </c>
      <c r="K2001" t="s">
        <v>383</v>
      </c>
      <c r="L2001" s="2">
        <v>2.99</v>
      </c>
      <c r="M2001">
        <f>Googleplaystore[[#This Row],[Installed]]*Googleplaystore[[#This Row],[Price]]</f>
        <v>29900.000000000004</v>
      </c>
      <c r="N2001" t="s">
        <v>17</v>
      </c>
      <c r="O2001" t="s">
        <v>2629</v>
      </c>
      <c r="P2001" s="1">
        <v>43215</v>
      </c>
      <c r="Q2001" s="16" t="s">
        <v>2649</v>
      </c>
      <c r="R2001" t="s">
        <v>53</v>
      </c>
    </row>
    <row r="2002" spans="1:18" x14ac:dyDescent="0.3">
      <c r="A2002">
        <v>4.5999999999999996</v>
      </c>
      <c r="B2002" t="s">
        <v>2650</v>
      </c>
      <c r="C2002" t="s">
        <v>2628</v>
      </c>
      <c r="E2002">
        <v>395</v>
      </c>
      <c r="F2002" t="s">
        <v>12175</v>
      </c>
      <c r="G2002">
        <f t="shared" si="93"/>
        <v>19456</v>
      </c>
      <c r="H2002" t="b">
        <f t="shared" si="94"/>
        <v>0</v>
      </c>
      <c r="I2002" t="s">
        <v>482</v>
      </c>
      <c r="J2002">
        <f t="shared" si="95"/>
        <v>1000</v>
      </c>
      <c r="K2002" t="s">
        <v>383</v>
      </c>
      <c r="L2002" s="2">
        <v>9.99</v>
      </c>
      <c r="M2002">
        <f>Googleplaystore[[#This Row],[Installed]]*Googleplaystore[[#This Row],[Price]]</f>
        <v>9990</v>
      </c>
      <c r="N2002" t="s">
        <v>17</v>
      </c>
      <c r="O2002" t="s">
        <v>2629</v>
      </c>
      <c r="P2002" s="1">
        <v>43297</v>
      </c>
      <c r="Q2002" s="16" t="s">
        <v>584</v>
      </c>
      <c r="R2002" t="s">
        <v>143</v>
      </c>
    </row>
    <row r="2003" spans="1:18" x14ac:dyDescent="0.3">
      <c r="A2003">
        <v>2.5</v>
      </c>
      <c r="B2003" t="s">
        <v>2651</v>
      </c>
      <c r="C2003" t="s">
        <v>2628</v>
      </c>
      <c r="E2003">
        <v>79</v>
      </c>
      <c r="F2003" t="s">
        <v>31</v>
      </c>
      <c r="G2003" t="b">
        <f t="shared" si="93"/>
        <v>0</v>
      </c>
      <c r="H2003" t="b">
        <f t="shared" si="94"/>
        <v>0</v>
      </c>
      <c r="I2003" t="s">
        <v>482</v>
      </c>
      <c r="J2003">
        <f t="shared" si="95"/>
        <v>1000</v>
      </c>
      <c r="K2003" t="s">
        <v>383</v>
      </c>
      <c r="L2003" s="2">
        <v>3.99</v>
      </c>
      <c r="M2003">
        <f>Googleplaystore[[#This Row],[Installed]]*Googleplaystore[[#This Row],[Price]]</f>
        <v>3990</v>
      </c>
      <c r="N2003" t="s">
        <v>17</v>
      </c>
      <c r="O2003" t="s">
        <v>2629</v>
      </c>
      <c r="P2003" s="1">
        <v>43075</v>
      </c>
      <c r="Q2003" s="16">
        <v>0</v>
      </c>
      <c r="R2003" t="s">
        <v>31</v>
      </c>
    </row>
    <row r="2004" spans="1:18" x14ac:dyDescent="0.3">
      <c r="A2004">
        <v>4</v>
      </c>
      <c r="B2004" t="s">
        <v>2652</v>
      </c>
      <c r="C2004" t="s">
        <v>2628</v>
      </c>
      <c r="E2004">
        <v>15</v>
      </c>
      <c r="F2004" t="s">
        <v>12329</v>
      </c>
      <c r="G2004">
        <f t="shared" si="93"/>
        <v>5120</v>
      </c>
      <c r="H2004" t="b">
        <f t="shared" si="94"/>
        <v>0</v>
      </c>
      <c r="I2004" t="s">
        <v>482</v>
      </c>
      <c r="J2004">
        <f t="shared" si="95"/>
        <v>1000</v>
      </c>
      <c r="K2004" t="s">
        <v>383</v>
      </c>
      <c r="L2004" s="2">
        <v>14.99</v>
      </c>
      <c r="M2004">
        <f>Googleplaystore[[#This Row],[Installed]]*Googleplaystore[[#This Row],[Price]]</f>
        <v>14990</v>
      </c>
      <c r="N2004" t="s">
        <v>17</v>
      </c>
      <c r="O2004" t="s">
        <v>2629</v>
      </c>
      <c r="P2004" s="1">
        <v>43313</v>
      </c>
      <c r="Q2004" s="16" t="s">
        <v>2653</v>
      </c>
      <c r="R2004" t="s">
        <v>53</v>
      </c>
    </row>
    <row r="2005" spans="1:18" x14ac:dyDescent="0.3">
      <c r="A2005">
        <v>5</v>
      </c>
      <c r="B2005" t="s">
        <v>2654</v>
      </c>
      <c r="C2005" t="s">
        <v>2628</v>
      </c>
      <c r="E2005">
        <v>3</v>
      </c>
      <c r="F2005" t="s">
        <v>12209</v>
      </c>
      <c r="G2005">
        <f t="shared" si="93"/>
        <v>23552</v>
      </c>
      <c r="H2005" t="b">
        <f t="shared" si="94"/>
        <v>0</v>
      </c>
      <c r="I2005" t="s">
        <v>665</v>
      </c>
      <c r="J2005">
        <f t="shared" si="95"/>
        <v>100</v>
      </c>
      <c r="K2005" t="s">
        <v>383</v>
      </c>
      <c r="L2005" s="2">
        <v>2.99</v>
      </c>
      <c r="M2005">
        <f>Googleplaystore[[#This Row],[Installed]]*Googleplaystore[[#This Row],[Price]]</f>
        <v>299</v>
      </c>
      <c r="N2005" t="s">
        <v>17</v>
      </c>
      <c r="O2005" t="s">
        <v>2629</v>
      </c>
      <c r="P2005" s="1">
        <v>43210</v>
      </c>
      <c r="Q2005" s="16">
        <v>1</v>
      </c>
      <c r="R2005" t="s">
        <v>50</v>
      </c>
    </row>
    <row r="2006" spans="1:18" x14ac:dyDescent="0.3">
      <c r="A2006">
        <v>4.3</v>
      </c>
      <c r="B2006" t="s">
        <v>2655</v>
      </c>
      <c r="C2006" t="s">
        <v>2628</v>
      </c>
      <c r="E2006">
        <v>35</v>
      </c>
      <c r="F2006" t="s">
        <v>19221</v>
      </c>
      <c r="G2006" t="b">
        <f t="shared" si="93"/>
        <v>0</v>
      </c>
      <c r="H2006">
        <f t="shared" si="94"/>
        <v>862</v>
      </c>
      <c r="I2006" t="s">
        <v>60</v>
      </c>
      <c r="J2006">
        <f t="shared" si="95"/>
        <v>5000</v>
      </c>
      <c r="K2006" t="s">
        <v>383</v>
      </c>
      <c r="L2006" s="2">
        <v>3.99</v>
      </c>
      <c r="M2006">
        <f>Googleplaystore[[#This Row],[Installed]]*Googleplaystore[[#This Row],[Price]]</f>
        <v>19950</v>
      </c>
      <c r="N2006" t="s">
        <v>17</v>
      </c>
      <c r="O2006" t="s">
        <v>2629</v>
      </c>
      <c r="P2006" s="1">
        <v>41976</v>
      </c>
      <c r="Q2006" s="16">
        <v>1.1000000000000001</v>
      </c>
      <c r="R2006" t="s">
        <v>20</v>
      </c>
    </row>
    <row r="2007" spans="1:18" x14ac:dyDescent="0.3">
      <c r="A2007">
        <v>3.4</v>
      </c>
      <c r="B2007" t="s">
        <v>2656</v>
      </c>
      <c r="C2007" t="s">
        <v>2628</v>
      </c>
      <c r="E2007">
        <v>77</v>
      </c>
      <c r="F2007" t="s">
        <v>12317</v>
      </c>
      <c r="G2007">
        <f t="shared" si="93"/>
        <v>10137.6</v>
      </c>
      <c r="H2007" t="b">
        <f t="shared" si="94"/>
        <v>0</v>
      </c>
      <c r="I2007" t="s">
        <v>60</v>
      </c>
      <c r="J2007">
        <f t="shared" si="95"/>
        <v>5000</v>
      </c>
      <c r="K2007" t="s">
        <v>383</v>
      </c>
      <c r="L2007" s="2">
        <v>2.99</v>
      </c>
      <c r="M2007">
        <f>Googleplaystore[[#This Row],[Installed]]*Googleplaystore[[#This Row],[Price]]</f>
        <v>14950.000000000002</v>
      </c>
      <c r="N2007" t="s">
        <v>17</v>
      </c>
      <c r="O2007" t="s">
        <v>2629</v>
      </c>
      <c r="P2007" s="1">
        <v>42843</v>
      </c>
      <c r="Q2007" s="16" t="s">
        <v>1981</v>
      </c>
      <c r="R2007" t="s">
        <v>20</v>
      </c>
    </row>
    <row r="2008" spans="1:18" x14ac:dyDescent="0.3">
      <c r="A2008">
        <v>0</v>
      </c>
      <c r="B2008" t="s">
        <v>2657</v>
      </c>
      <c r="C2008" t="s">
        <v>2628</v>
      </c>
      <c r="E2008">
        <v>3</v>
      </c>
      <c r="F2008" t="s">
        <v>12219</v>
      </c>
      <c r="G2008">
        <f t="shared" si="93"/>
        <v>24576</v>
      </c>
      <c r="H2008" t="b">
        <f t="shared" si="94"/>
        <v>0</v>
      </c>
      <c r="I2008" t="s">
        <v>816</v>
      </c>
      <c r="J2008">
        <f t="shared" si="95"/>
        <v>500</v>
      </c>
      <c r="K2008" t="s">
        <v>383</v>
      </c>
      <c r="L2008" s="2">
        <v>1</v>
      </c>
      <c r="M2008">
        <f>Googleplaystore[[#This Row],[Installed]]*Googleplaystore[[#This Row],[Price]]</f>
        <v>500</v>
      </c>
      <c r="N2008" t="s">
        <v>17</v>
      </c>
      <c r="O2008" t="s">
        <v>2629</v>
      </c>
      <c r="P2008" s="1">
        <v>42393</v>
      </c>
      <c r="Q2008" s="16">
        <v>1</v>
      </c>
      <c r="R2008" t="s">
        <v>32</v>
      </c>
    </row>
    <row r="2009" spans="1:18" x14ac:dyDescent="0.3">
      <c r="A2009">
        <v>3.4</v>
      </c>
      <c r="B2009" t="s">
        <v>2658</v>
      </c>
      <c r="C2009" t="s">
        <v>2628</v>
      </c>
      <c r="E2009">
        <v>51</v>
      </c>
      <c r="F2009" t="s">
        <v>12248</v>
      </c>
      <c r="G2009">
        <f t="shared" si="93"/>
        <v>2457.6</v>
      </c>
      <c r="H2009" t="b">
        <f t="shared" si="94"/>
        <v>0</v>
      </c>
      <c r="I2009" t="s">
        <v>482</v>
      </c>
      <c r="J2009">
        <f t="shared" si="95"/>
        <v>1000</v>
      </c>
      <c r="K2009" t="s">
        <v>383</v>
      </c>
      <c r="L2009" s="2">
        <v>29.99</v>
      </c>
      <c r="M2009">
        <f>Googleplaystore[[#This Row],[Installed]]*Googleplaystore[[#This Row],[Price]]</f>
        <v>29990</v>
      </c>
      <c r="N2009" t="s">
        <v>17</v>
      </c>
      <c r="O2009" t="s">
        <v>2629</v>
      </c>
      <c r="P2009" s="1">
        <v>41934</v>
      </c>
      <c r="Q2009" s="16" t="s">
        <v>2226</v>
      </c>
      <c r="R2009" t="s">
        <v>53</v>
      </c>
    </row>
    <row r="2010" spans="1:18" x14ac:dyDescent="0.3">
      <c r="A2010">
        <v>4.3</v>
      </c>
      <c r="B2010" t="s">
        <v>2659</v>
      </c>
      <c r="C2010" t="s">
        <v>2628</v>
      </c>
      <c r="E2010">
        <v>214</v>
      </c>
      <c r="F2010" t="s">
        <v>19222</v>
      </c>
      <c r="G2010" t="b">
        <f t="shared" si="93"/>
        <v>0</v>
      </c>
      <c r="H2010">
        <f t="shared" si="94"/>
        <v>899</v>
      </c>
      <c r="I2010" t="s">
        <v>15</v>
      </c>
      <c r="J2010">
        <f t="shared" si="95"/>
        <v>10000</v>
      </c>
      <c r="K2010" t="s">
        <v>383</v>
      </c>
      <c r="L2010" s="2">
        <v>2.99</v>
      </c>
      <c r="M2010">
        <f>Googleplaystore[[#This Row],[Installed]]*Googleplaystore[[#This Row],[Price]]</f>
        <v>29900.000000000004</v>
      </c>
      <c r="N2010" t="s">
        <v>17</v>
      </c>
      <c r="O2010" t="s">
        <v>2629</v>
      </c>
      <c r="P2010" s="1">
        <v>41235</v>
      </c>
      <c r="Q2010" s="16">
        <v>2.5</v>
      </c>
      <c r="R2010" t="s">
        <v>284</v>
      </c>
    </row>
    <row r="2011" spans="1:18" x14ac:dyDescent="0.3">
      <c r="A2011">
        <v>4.4000000000000004</v>
      </c>
      <c r="B2011" t="s">
        <v>2660</v>
      </c>
      <c r="C2011" t="s">
        <v>2628</v>
      </c>
      <c r="E2011">
        <v>104</v>
      </c>
      <c r="F2011" t="s">
        <v>12264</v>
      </c>
      <c r="G2011">
        <f t="shared" si="93"/>
        <v>38912</v>
      </c>
      <c r="H2011" t="b">
        <f t="shared" si="94"/>
        <v>0</v>
      </c>
      <c r="I2011" t="s">
        <v>482</v>
      </c>
      <c r="J2011">
        <f t="shared" si="95"/>
        <v>1000</v>
      </c>
      <c r="K2011" t="s">
        <v>383</v>
      </c>
      <c r="L2011" s="2">
        <v>2.99</v>
      </c>
      <c r="M2011">
        <f>Googleplaystore[[#This Row],[Installed]]*Googleplaystore[[#This Row],[Price]]</f>
        <v>2990</v>
      </c>
      <c r="N2011" t="s">
        <v>30</v>
      </c>
      <c r="O2011" t="s">
        <v>2629</v>
      </c>
      <c r="P2011" s="1">
        <v>43244</v>
      </c>
      <c r="Q2011" s="16" t="s">
        <v>649</v>
      </c>
      <c r="R2011" t="s">
        <v>50</v>
      </c>
    </row>
    <row r="2012" spans="1:18" x14ac:dyDescent="0.3">
      <c r="A2012">
        <v>4.4000000000000004</v>
      </c>
      <c r="B2012" t="s">
        <v>2661</v>
      </c>
      <c r="C2012" t="s">
        <v>2628</v>
      </c>
      <c r="E2012">
        <v>8</v>
      </c>
      <c r="F2012" t="s">
        <v>12385</v>
      </c>
      <c r="G2012">
        <f t="shared" si="93"/>
        <v>6656</v>
      </c>
      <c r="H2012" t="b">
        <f t="shared" si="94"/>
        <v>0</v>
      </c>
      <c r="I2012" t="s">
        <v>665</v>
      </c>
      <c r="J2012">
        <f t="shared" si="95"/>
        <v>100</v>
      </c>
      <c r="K2012" t="s">
        <v>383</v>
      </c>
      <c r="L2012" s="2">
        <v>12.99</v>
      </c>
      <c r="M2012">
        <f>Googleplaystore[[#This Row],[Installed]]*Googleplaystore[[#This Row],[Price]]</f>
        <v>1299</v>
      </c>
      <c r="N2012" t="s">
        <v>17</v>
      </c>
      <c r="O2012" t="s">
        <v>2629</v>
      </c>
      <c r="P2012" s="1">
        <v>43306</v>
      </c>
      <c r="Q2012" s="16">
        <v>7</v>
      </c>
      <c r="R2012" t="s">
        <v>46</v>
      </c>
    </row>
    <row r="2013" spans="1:18" x14ac:dyDescent="0.3">
      <c r="A2013">
        <v>4.2</v>
      </c>
      <c r="B2013" t="s">
        <v>2662</v>
      </c>
      <c r="C2013" t="s">
        <v>2628</v>
      </c>
      <c r="E2013">
        <v>45</v>
      </c>
      <c r="F2013" t="s">
        <v>12177</v>
      </c>
      <c r="G2013">
        <f t="shared" si="93"/>
        <v>14336</v>
      </c>
      <c r="H2013" t="b">
        <f t="shared" si="94"/>
        <v>0</v>
      </c>
      <c r="I2013" t="s">
        <v>482</v>
      </c>
      <c r="J2013">
        <f t="shared" si="95"/>
        <v>1000</v>
      </c>
      <c r="K2013" t="s">
        <v>383</v>
      </c>
      <c r="L2013" s="2">
        <v>4.99</v>
      </c>
      <c r="M2013">
        <f>Googleplaystore[[#This Row],[Installed]]*Googleplaystore[[#This Row],[Price]]</f>
        <v>4990</v>
      </c>
      <c r="N2013" t="s">
        <v>17</v>
      </c>
      <c r="O2013" t="s">
        <v>2629</v>
      </c>
      <c r="P2013" s="1">
        <v>42234</v>
      </c>
      <c r="Q2013" s="16">
        <v>6</v>
      </c>
      <c r="R2013" t="s">
        <v>53</v>
      </c>
    </row>
    <row r="2014" spans="1:18" x14ac:dyDescent="0.3">
      <c r="A2014">
        <v>5</v>
      </c>
      <c r="B2014" t="s">
        <v>2663</v>
      </c>
      <c r="C2014" t="s">
        <v>2628</v>
      </c>
      <c r="E2014">
        <v>2</v>
      </c>
      <c r="F2014" t="s">
        <v>12225</v>
      </c>
      <c r="G2014">
        <f t="shared" si="93"/>
        <v>1228.8</v>
      </c>
      <c r="H2014" t="b">
        <f t="shared" si="94"/>
        <v>0</v>
      </c>
      <c r="I2014" t="s">
        <v>816</v>
      </c>
      <c r="J2014">
        <f t="shared" si="95"/>
        <v>500</v>
      </c>
      <c r="K2014" t="s">
        <v>383</v>
      </c>
      <c r="L2014" s="2">
        <v>2.99</v>
      </c>
      <c r="M2014">
        <f>Googleplaystore[[#This Row],[Installed]]*Googleplaystore[[#This Row],[Price]]</f>
        <v>1495</v>
      </c>
      <c r="N2014" t="s">
        <v>17</v>
      </c>
      <c r="O2014" t="s">
        <v>2629</v>
      </c>
      <c r="P2014" s="1">
        <v>42354</v>
      </c>
      <c r="Q2014" s="16">
        <v>1</v>
      </c>
      <c r="R2014" t="s">
        <v>53</v>
      </c>
    </row>
    <row r="2015" spans="1:18" x14ac:dyDescent="0.3">
      <c r="A2015">
        <v>4.0999999999999996</v>
      </c>
      <c r="B2015" t="s">
        <v>2664</v>
      </c>
      <c r="C2015" t="s">
        <v>2628</v>
      </c>
      <c r="E2015">
        <v>80</v>
      </c>
      <c r="F2015" t="s">
        <v>12409</v>
      </c>
      <c r="G2015">
        <f t="shared" si="93"/>
        <v>49152</v>
      </c>
      <c r="H2015" t="b">
        <f t="shared" si="94"/>
        <v>0</v>
      </c>
      <c r="I2015" t="s">
        <v>60</v>
      </c>
      <c r="J2015">
        <f t="shared" si="95"/>
        <v>5000</v>
      </c>
      <c r="K2015" t="s">
        <v>383</v>
      </c>
      <c r="L2015" s="2">
        <v>14.99</v>
      </c>
      <c r="M2015">
        <f>Googleplaystore[[#This Row],[Installed]]*Googleplaystore[[#This Row],[Price]]</f>
        <v>74950</v>
      </c>
      <c r="N2015" t="s">
        <v>17</v>
      </c>
      <c r="O2015" t="s">
        <v>2629</v>
      </c>
      <c r="P2015" s="1">
        <v>41583</v>
      </c>
      <c r="Q2015" s="16">
        <v>1</v>
      </c>
      <c r="R2015" t="s">
        <v>46</v>
      </c>
    </row>
    <row r="2016" spans="1:18" x14ac:dyDescent="0.3">
      <c r="A2016">
        <v>3.9</v>
      </c>
      <c r="B2016" t="s">
        <v>2665</v>
      </c>
      <c r="C2016" t="s">
        <v>2628</v>
      </c>
      <c r="E2016">
        <v>10</v>
      </c>
      <c r="F2016" t="s">
        <v>19223</v>
      </c>
      <c r="G2016" t="b">
        <f t="shared" si="93"/>
        <v>0</v>
      </c>
      <c r="H2016">
        <f t="shared" si="94"/>
        <v>378</v>
      </c>
      <c r="I2016" t="s">
        <v>482</v>
      </c>
      <c r="J2016">
        <f t="shared" si="95"/>
        <v>1000</v>
      </c>
      <c r="K2016" t="s">
        <v>383</v>
      </c>
      <c r="L2016" s="2">
        <v>5.99</v>
      </c>
      <c r="M2016">
        <f>Googleplaystore[[#This Row],[Installed]]*Googleplaystore[[#This Row],[Price]]</f>
        <v>5990</v>
      </c>
      <c r="N2016" t="s">
        <v>17</v>
      </c>
      <c r="O2016" t="s">
        <v>2629</v>
      </c>
      <c r="P2016" s="1">
        <v>42150</v>
      </c>
      <c r="Q2016" s="16">
        <v>1</v>
      </c>
      <c r="R2016" t="s">
        <v>46</v>
      </c>
    </row>
    <row r="2017" spans="1:18" x14ac:dyDescent="0.3">
      <c r="A2017">
        <v>4.5999999999999996</v>
      </c>
      <c r="B2017" t="s">
        <v>2666</v>
      </c>
      <c r="C2017" t="s">
        <v>2628</v>
      </c>
      <c r="E2017">
        <v>156</v>
      </c>
      <c r="F2017" t="s">
        <v>12306</v>
      </c>
      <c r="G2017">
        <f t="shared" si="93"/>
        <v>22528</v>
      </c>
      <c r="H2017" t="b">
        <f t="shared" si="94"/>
        <v>0</v>
      </c>
      <c r="I2017" t="s">
        <v>816</v>
      </c>
      <c r="J2017">
        <f t="shared" si="95"/>
        <v>500</v>
      </c>
      <c r="K2017" t="s">
        <v>383</v>
      </c>
      <c r="L2017" s="2">
        <v>3.49</v>
      </c>
      <c r="M2017">
        <f>Googleplaystore[[#This Row],[Installed]]*Googleplaystore[[#This Row],[Price]]</f>
        <v>1745</v>
      </c>
      <c r="N2017" t="s">
        <v>17</v>
      </c>
      <c r="O2017" t="s">
        <v>2629</v>
      </c>
      <c r="P2017" s="1">
        <v>43173</v>
      </c>
      <c r="Q2017" s="16" t="s">
        <v>2667</v>
      </c>
      <c r="R2017" t="s">
        <v>36</v>
      </c>
    </row>
    <row r="2018" spans="1:18" x14ac:dyDescent="0.3">
      <c r="A2018">
        <v>4.2</v>
      </c>
      <c r="B2018" t="s">
        <v>2668</v>
      </c>
      <c r="C2018" t="s">
        <v>2628</v>
      </c>
      <c r="E2018">
        <v>178</v>
      </c>
      <c r="F2018" t="s">
        <v>12601</v>
      </c>
      <c r="G2018">
        <f t="shared" si="93"/>
        <v>4915.2</v>
      </c>
      <c r="H2018" t="b">
        <f t="shared" si="94"/>
        <v>0</v>
      </c>
      <c r="I2018" t="s">
        <v>482</v>
      </c>
      <c r="J2018">
        <f t="shared" si="95"/>
        <v>1000</v>
      </c>
      <c r="K2018" t="s">
        <v>383</v>
      </c>
      <c r="L2018" s="2">
        <v>0.99</v>
      </c>
      <c r="M2018">
        <f>Googleplaystore[[#This Row],[Installed]]*Googleplaystore[[#This Row],[Price]]</f>
        <v>990</v>
      </c>
      <c r="N2018" t="s">
        <v>17</v>
      </c>
      <c r="O2018" t="s">
        <v>2629</v>
      </c>
      <c r="P2018" s="1">
        <v>43303</v>
      </c>
      <c r="Q2018" s="16" t="s">
        <v>2669</v>
      </c>
      <c r="R2018" t="s">
        <v>50</v>
      </c>
    </row>
    <row r="2019" spans="1:18" x14ac:dyDescent="0.3">
      <c r="A2019">
        <v>4.4000000000000004</v>
      </c>
      <c r="B2019" t="s">
        <v>2670</v>
      </c>
      <c r="C2019" t="s">
        <v>2628</v>
      </c>
      <c r="E2019">
        <v>576</v>
      </c>
      <c r="F2019" t="s">
        <v>31</v>
      </c>
      <c r="G2019" t="b">
        <f t="shared" si="93"/>
        <v>0</v>
      </c>
      <c r="H2019" t="b">
        <f t="shared" si="94"/>
        <v>0</v>
      </c>
      <c r="I2019" t="s">
        <v>60</v>
      </c>
      <c r="J2019">
        <f t="shared" si="95"/>
        <v>5000</v>
      </c>
      <c r="K2019" t="s">
        <v>383</v>
      </c>
      <c r="L2019" s="2">
        <v>2.4900000000000002</v>
      </c>
      <c r="M2019">
        <f>Googleplaystore[[#This Row],[Installed]]*Googleplaystore[[#This Row],[Price]]</f>
        <v>12450.000000000002</v>
      </c>
      <c r="N2019" t="s">
        <v>17</v>
      </c>
      <c r="O2019" t="s">
        <v>2629</v>
      </c>
      <c r="P2019" s="1">
        <v>42952</v>
      </c>
      <c r="Q2019" s="16">
        <v>0</v>
      </c>
      <c r="R2019" t="s">
        <v>31</v>
      </c>
    </row>
    <row r="2020" spans="1:18" x14ac:dyDescent="0.3">
      <c r="A2020">
        <v>4.2</v>
      </c>
      <c r="B2020" t="s">
        <v>2671</v>
      </c>
      <c r="C2020" t="s">
        <v>2628</v>
      </c>
      <c r="E2020">
        <v>168</v>
      </c>
      <c r="F2020" t="s">
        <v>12180</v>
      </c>
      <c r="G2020">
        <f t="shared" si="93"/>
        <v>25600</v>
      </c>
      <c r="H2020" t="b">
        <f t="shared" si="94"/>
        <v>0</v>
      </c>
      <c r="I2020" t="s">
        <v>15</v>
      </c>
      <c r="J2020">
        <f t="shared" si="95"/>
        <v>10000</v>
      </c>
      <c r="K2020" t="s">
        <v>383</v>
      </c>
      <c r="L2020" s="2">
        <v>24.99</v>
      </c>
      <c r="M2020">
        <f>Googleplaystore[[#This Row],[Installed]]*Googleplaystore[[#This Row],[Price]]</f>
        <v>249899.99999999997</v>
      </c>
      <c r="N2020" t="s">
        <v>17</v>
      </c>
      <c r="O2020" t="s">
        <v>2629</v>
      </c>
      <c r="P2020" s="1">
        <v>42958</v>
      </c>
      <c r="Q2020" s="16" t="s">
        <v>2672</v>
      </c>
      <c r="R2020" t="s">
        <v>36</v>
      </c>
    </row>
    <row r="2021" spans="1:18" x14ac:dyDescent="0.3">
      <c r="A2021">
        <v>3.6</v>
      </c>
      <c r="B2021" t="s">
        <v>2673</v>
      </c>
      <c r="C2021" t="s">
        <v>2628</v>
      </c>
      <c r="E2021">
        <v>25</v>
      </c>
      <c r="F2021" t="s">
        <v>19224</v>
      </c>
      <c r="G2021" t="b">
        <f t="shared" si="93"/>
        <v>0</v>
      </c>
      <c r="H2021">
        <f t="shared" si="94"/>
        <v>266</v>
      </c>
      <c r="I2021" t="s">
        <v>482</v>
      </c>
      <c r="J2021">
        <f t="shared" si="95"/>
        <v>1000</v>
      </c>
      <c r="K2021" t="s">
        <v>383</v>
      </c>
      <c r="L2021" s="2">
        <v>10.99</v>
      </c>
      <c r="M2021">
        <f>Googleplaystore[[#This Row],[Installed]]*Googleplaystore[[#This Row],[Price]]</f>
        <v>10990</v>
      </c>
      <c r="N2021" t="s">
        <v>17</v>
      </c>
      <c r="O2021" t="s">
        <v>2629</v>
      </c>
      <c r="P2021" s="1">
        <v>42712</v>
      </c>
      <c r="Q2021" s="16">
        <v>1.2</v>
      </c>
      <c r="R2021" t="s">
        <v>284</v>
      </c>
    </row>
    <row r="2022" spans="1:18" x14ac:dyDescent="0.3">
      <c r="A2022">
        <v>4.5</v>
      </c>
      <c r="B2022" t="s">
        <v>2674</v>
      </c>
      <c r="C2022" t="s">
        <v>2628</v>
      </c>
      <c r="E2022">
        <v>163</v>
      </c>
      <c r="F2022" t="s">
        <v>19225</v>
      </c>
      <c r="G2022" t="b">
        <f t="shared" si="93"/>
        <v>0</v>
      </c>
      <c r="H2022">
        <f t="shared" si="94"/>
        <v>375</v>
      </c>
      <c r="I2022" t="s">
        <v>15</v>
      </c>
      <c r="J2022">
        <f t="shared" si="95"/>
        <v>10000</v>
      </c>
      <c r="K2022" t="s">
        <v>383</v>
      </c>
      <c r="L2022" s="2">
        <v>1.99</v>
      </c>
      <c r="M2022">
        <f>Googleplaystore[[#This Row],[Installed]]*Googleplaystore[[#This Row],[Price]]</f>
        <v>19900</v>
      </c>
      <c r="N2022" t="s">
        <v>17</v>
      </c>
      <c r="O2022" t="s">
        <v>2629</v>
      </c>
      <c r="P2022" s="1">
        <v>42219</v>
      </c>
      <c r="Q2022" s="16" t="s">
        <v>2675</v>
      </c>
      <c r="R2022" t="s">
        <v>229</v>
      </c>
    </row>
    <row r="2023" spans="1:18" x14ac:dyDescent="0.3">
      <c r="A2023">
        <v>0</v>
      </c>
      <c r="B2023" t="s">
        <v>2676</v>
      </c>
      <c r="C2023" t="s">
        <v>2628</v>
      </c>
      <c r="E2023">
        <v>3</v>
      </c>
      <c r="F2023" t="s">
        <v>13107</v>
      </c>
      <c r="G2023">
        <f t="shared" si="93"/>
        <v>63488</v>
      </c>
      <c r="H2023" t="b">
        <f t="shared" si="94"/>
        <v>0</v>
      </c>
      <c r="I2023" t="s">
        <v>665</v>
      </c>
      <c r="J2023">
        <f t="shared" si="95"/>
        <v>100</v>
      </c>
      <c r="K2023" t="s">
        <v>383</v>
      </c>
      <c r="L2023" s="2">
        <v>24.99</v>
      </c>
      <c r="M2023">
        <f>Googleplaystore[[#This Row],[Installed]]*Googleplaystore[[#This Row],[Price]]</f>
        <v>2499</v>
      </c>
      <c r="N2023" t="s">
        <v>17</v>
      </c>
      <c r="O2023" t="s">
        <v>2629</v>
      </c>
      <c r="P2023" s="1">
        <v>43013</v>
      </c>
      <c r="Q2023" s="16">
        <v>1.2</v>
      </c>
      <c r="R2023" t="s">
        <v>20</v>
      </c>
    </row>
    <row r="2024" spans="1:18" x14ac:dyDescent="0.3">
      <c r="A2024">
        <v>4.7</v>
      </c>
      <c r="B2024" t="s">
        <v>2677</v>
      </c>
      <c r="C2024" t="s">
        <v>2628</v>
      </c>
      <c r="E2024">
        <v>25</v>
      </c>
      <c r="F2024" t="s">
        <v>12225</v>
      </c>
      <c r="G2024">
        <f t="shared" si="93"/>
        <v>1228.8</v>
      </c>
      <c r="H2024" t="b">
        <f t="shared" si="94"/>
        <v>0</v>
      </c>
      <c r="I2024" t="s">
        <v>482</v>
      </c>
      <c r="J2024">
        <f t="shared" si="95"/>
        <v>1000</v>
      </c>
      <c r="K2024" t="s">
        <v>383</v>
      </c>
      <c r="L2024" s="2">
        <v>4.99</v>
      </c>
      <c r="M2024">
        <f>Googleplaystore[[#This Row],[Installed]]*Googleplaystore[[#This Row],[Price]]</f>
        <v>4990</v>
      </c>
      <c r="N2024" t="s">
        <v>17</v>
      </c>
      <c r="O2024" t="s">
        <v>2629</v>
      </c>
      <c r="P2024" s="1">
        <v>42532</v>
      </c>
      <c r="Q2024" s="16" t="s">
        <v>1998</v>
      </c>
      <c r="R2024" t="s">
        <v>46</v>
      </c>
    </row>
    <row r="2025" spans="1:18" x14ac:dyDescent="0.3">
      <c r="A2025">
        <v>4.5999999999999996</v>
      </c>
      <c r="B2025" t="s">
        <v>2678</v>
      </c>
      <c r="C2025" t="s">
        <v>2628</v>
      </c>
      <c r="E2025">
        <v>319</v>
      </c>
      <c r="F2025" t="s">
        <v>31</v>
      </c>
      <c r="G2025" t="b">
        <f t="shared" si="93"/>
        <v>0</v>
      </c>
      <c r="H2025" t="b">
        <f t="shared" si="94"/>
        <v>0</v>
      </c>
      <c r="I2025" t="s">
        <v>60</v>
      </c>
      <c r="J2025">
        <f t="shared" si="95"/>
        <v>5000</v>
      </c>
      <c r="K2025" t="s">
        <v>383</v>
      </c>
      <c r="L2025" s="2">
        <v>3.99</v>
      </c>
      <c r="M2025">
        <f>Googleplaystore[[#This Row],[Installed]]*Googleplaystore[[#This Row],[Price]]</f>
        <v>19950</v>
      </c>
      <c r="N2025" t="s">
        <v>17</v>
      </c>
      <c r="O2025" t="s">
        <v>2629</v>
      </c>
      <c r="P2025" s="1">
        <v>43165</v>
      </c>
      <c r="Q2025" s="16">
        <v>0</v>
      </c>
      <c r="R2025" t="s">
        <v>31</v>
      </c>
    </row>
    <row r="2026" spans="1:18" x14ac:dyDescent="0.3">
      <c r="A2026">
        <v>4.5</v>
      </c>
      <c r="B2026" t="s">
        <v>2679</v>
      </c>
      <c r="C2026" t="s">
        <v>2628</v>
      </c>
      <c r="E2026">
        <v>133</v>
      </c>
      <c r="F2026" t="s">
        <v>12181</v>
      </c>
      <c r="G2026">
        <f t="shared" si="93"/>
        <v>2867.2</v>
      </c>
      <c r="H2026" t="b">
        <f t="shared" si="94"/>
        <v>0</v>
      </c>
      <c r="I2026" t="s">
        <v>15</v>
      </c>
      <c r="J2026">
        <f t="shared" si="95"/>
        <v>10000</v>
      </c>
      <c r="K2026" t="s">
        <v>383</v>
      </c>
      <c r="L2026" s="2">
        <v>2.99</v>
      </c>
      <c r="M2026">
        <f>Googleplaystore[[#This Row],[Installed]]*Googleplaystore[[#This Row],[Price]]</f>
        <v>29900.000000000004</v>
      </c>
      <c r="N2026" t="s">
        <v>17</v>
      </c>
      <c r="O2026" t="s">
        <v>2629</v>
      </c>
      <c r="P2026" s="1">
        <v>41853</v>
      </c>
      <c r="Q2026" s="16">
        <v>3</v>
      </c>
      <c r="R2026" t="s">
        <v>39</v>
      </c>
    </row>
    <row r="2027" spans="1:18" x14ac:dyDescent="0.3">
      <c r="A2027">
        <v>4.2</v>
      </c>
      <c r="B2027" t="s">
        <v>2680</v>
      </c>
      <c r="C2027" t="s">
        <v>2628</v>
      </c>
      <c r="E2027">
        <v>9</v>
      </c>
      <c r="F2027" t="s">
        <v>13039</v>
      </c>
      <c r="G2027">
        <f t="shared" si="93"/>
        <v>97280</v>
      </c>
      <c r="H2027" t="b">
        <f t="shared" si="94"/>
        <v>0</v>
      </c>
      <c r="I2027" t="s">
        <v>482</v>
      </c>
      <c r="J2027">
        <f t="shared" si="95"/>
        <v>1000</v>
      </c>
      <c r="K2027" t="s">
        <v>383</v>
      </c>
      <c r="L2027" s="2">
        <v>7.49</v>
      </c>
      <c r="M2027">
        <f>Googleplaystore[[#This Row],[Installed]]*Googleplaystore[[#This Row],[Price]]</f>
        <v>7490</v>
      </c>
      <c r="N2027" t="s">
        <v>17</v>
      </c>
      <c r="O2027" t="s">
        <v>2629</v>
      </c>
      <c r="P2027" s="1">
        <v>42992</v>
      </c>
      <c r="Q2027" s="16" t="s">
        <v>164</v>
      </c>
      <c r="R2027" t="s">
        <v>50</v>
      </c>
    </row>
    <row r="2028" spans="1:18" x14ac:dyDescent="0.3">
      <c r="A2028">
        <v>4.2</v>
      </c>
      <c r="B2028" t="s">
        <v>2681</v>
      </c>
      <c r="C2028" t="s">
        <v>2628</v>
      </c>
      <c r="E2028">
        <v>74</v>
      </c>
      <c r="F2028" t="s">
        <v>12301</v>
      </c>
      <c r="G2028">
        <f t="shared" si="93"/>
        <v>2662.4</v>
      </c>
      <c r="H2028" t="b">
        <f t="shared" si="94"/>
        <v>0</v>
      </c>
      <c r="I2028" t="s">
        <v>482</v>
      </c>
      <c r="J2028">
        <f t="shared" si="95"/>
        <v>1000</v>
      </c>
      <c r="K2028" t="s">
        <v>383</v>
      </c>
      <c r="L2028" s="2">
        <v>1.5</v>
      </c>
      <c r="M2028">
        <f>Googleplaystore[[#This Row],[Installed]]*Googleplaystore[[#This Row],[Price]]</f>
        <v>1500</v>
      </c>
      <c r="N2028" t="s">
        <v>17</v>
      </c>
      <c r="O2028" t="s">
        <v>2629</v>
      </c>
      <c r="P2028" s="1">
        <v>41888</v>
      </c>
      <c r="Q2028" s="16">
        <v>1</v>
      </c>
      <c r="R2028" t="s">
        <v>93</v>
      </c>
    </row>
    <row r="2029" spans="1:18" x14ac:dyDescent="0.3">
      <c r="A2029">
        <v>4.3</v>
      </c>
      <c r="B2029" t="s">
        <v>2682</v>
      </c>
      <c r="C2029" t="s">
        <v>2628</v>
      </c>
      <c r="E2029">
        <v>3</v>
      </c>
      <c r="F2029" t="s">
        <v>12213</v>
      </c>
      <c r="G2029">
        <f t="shared" si="93"/>
        <v>4710.3999999999996</v>
      </c>
      <c r="H2029" t="b">
        <f t="shared" si="94"/>
        <v>0</v>
      </c>
      <c r="I2029" t="s">
        <v>665</v>
      </c>
      <c r="J2029">
        <f t="shared" si="95"/>
        <v>100</v>
      </c>
      <c r="K2029" t="s">
        <v>383</v>
      </c>
      <c r="L2029" s="2">
        <v>2.99</v>
      </c>
      <c r="M2029">
        <f>Googleplaystore[[#This Row],[Installed]]*Googleplaystore[[#This Row],[Price]]</f>
        <v>299</v>
      </c>
      <c r="N2029" t="s">
        <v>17</v>
      </c>
      <c r="O2029" t="s">
        <v>2629</v>
      </c>
      <c r="P2029" s="1">
        <v>43102</v>
      </c>
      <c r="Q2029" s="16">
        <v>1.5</v>
      </c>
      <c r="R2029" t="s">
        <v>50</v>
      </c>
    </row>
    <row r="2030" spans="1:18" x14ac:dyDescent="0.3">
      <c r="A2030">
        <v>4.4000000000000004</v>
      </c>
      <c r="B2030" t="s">
        <v>2683</v>
      </c>
      <c r="C2030" t="s">
        <v>2628</v>
      </c>
      <c r="E2030">
        <v>4207</v>
      </c>
      <c r="F2030" t="s">
        <v>31</v>
      </c>
      <c r="G2030" t="b">
        <f t="shared" si="93"/>
        <v>0</v>
      </c>
      <c r="H2030" t="b">
        <f t="shared" si="94"/>
        <v>0</v>
      </c>
      <c r="I2030" t="s">
        <v>38</v>
      </c>
      <c r="J2030">
        <f t="shared" si="95"/>
        <v>50000</v>
      </c>
      <c r="K2030" t="s">
        <v>383</v>
      </c>
      <c r="L2030" s="2">
        <v>3.99</v>
      </c>
      <c r="M2030">
        <f>Googleplaystore[[#This Row],[Installed]]*Googleplaystore[[#This Row],[Price]]</f>
        <v>199500</v>
      </c>
      <c r="N2030" t="s">
        <v>17</v>
      </c>
      <c r="O2030" t="s">
        <v>2629</v>
      </c>
      <c r="P2030" s="1">
        <v>41481</v>
      </c>
      <c r="Q2030" s="16">
        <v>0</v>
      </c>
      <c r="R2030" t="s">
        <v>31</v>
      </c>
    </row>
    <row r="2031" spans="1:18" x14ac:dyDescent="0.3">
      <c r="A2031">
        <v>4.0999999999999996</v>
      </c>
      <c r="B2031" t="s">
        <v>2684</v>
      </c>
      <c r="C2031" t="s">
        <v>2628</v>
      </c>
      <c r="E2031">
        <v>12</v>
      </c>
      <c r="F2031" t="s">
        <v>12463</v>
      </c>
      <c r="G2031">
        <f t="shared" si="93"/>
        <v>5222.3999999999996</v>
      </c>
      <c r="H2031" t="b">
        <f t="shared" si="94"/>
        <v>0</v>
      </c>
      <c r="I2031" t="s">
        <v>482</v>
      </c>
      <c r="J2031">
        <f t="shared" si="95"/>
        <v>1000</v>
      </c>
      <c r="K2031" t="s">
        <v>383</v>
      </c>
      <c r="L2031" s="2">
        <v>1.99</v>
      </c>
      <c r="M2031">
        <f>Googleplaystore[[#This Row],[Installed]]*Googleplaystore[[#This Row],[Price]]</f>
        <v>1990</v>
      </c>
      <c r="N2031" t="s">
        <v>17</v>
      </c>
      <c r="O2031" t="s">
        <v>2629</v>
      </c>
      <c r="P2031" s="1">
        <v>42796</v>
      </c>
      <c r="Q2031" s="16">
        <v>1.2</v>
      </c>
      <c r="R2031" t="s">
        <v>50</v>
      </c>
    </row>
    <row r="2032" spans="1:18" x14ac:dyDescent="0.3">
      <c r="A2032">
        <v>4.4000000000000004</v>
      </c>
      <c r="B2032" t="s">
        <v>2685</v>
      </c>
      <c r="C2032" t="s">
        <v>2628</v>
      </c>
      <c r="E2032">
        <v>17</v>
      </c>
      <c r="F2032" t="s">
        <v>12672</v>
      </c>
      <c r="G2032">
        <f t="shared" si="93"/>
        <v>1843.2</v>
      </c>
      <c r="H2032" t="b">
        <f t="shared" si="94"/>
        <v>0</v>
      </c>
      <c r="I2032" t="s">
        <v>482</v>
      </c>
      <c r="J2032">
        <f t="shared" si="95"/>
        <v>1000</v>
      </c>
      <c r="K2032" t="s">
        <v>383</v>
      </c>
      <c r="L2032" s="2">
        <v>9.99</v>
      </c>
      <c r="M2032">
        <f>Googleplaystore[[#This Row],[Installed]]*Googleplaystore[[#This Row],[Price]]</f>
        <v>9990</v>
      </c>
      <c r="N2032" t="s">
        <v>70</v>
      </c>
      <c r="O2032" t="s">
        <v>2629</v>
      </c>
      <c r="P2032" s="1">
        <v>43234</v>
      </c>
      <c r="Q2032" s="16" t="s">
        <v>747</v>
      </c>
      <c r="R2032" t="s">
        <v>1251</v>
      </c>
    </row>
    <row r="2033" spans="1:18" x14ac:dyDescent="0.3">
      <c r="A2033">
        <v>4.5999999999999996</v>
      </c>
      <c r="B2033" t="s">
        <v>2686</v>
      </c>
      <c r="C2033" t="s">
        <v>2628</v>
      </c>
      <c r="E2033">
        <v>358</v>
      </c>
      <c r="F2033" t="s">
        <v>31</v>
      </c>
      <c r="G2033" t="b">
        <f t="shared" si="93"/>
        <v>0</v>
      </c>
      <c r="H2033" t="b">
        <f t="shared" si="94"/>
        <v>0</v>
      </c>
      <c r="I2033" t="s">
        <v>60</v>
      </c>
      <c r="J2033">
        <f t="shared" si="95"/>
        <v>5000</v>
      </c>
      <c r="K2033" t="s">
        <v>383</v>
      </c>
      <c r="L2033" s="2">
        <v>3.99</v>
      </c>
      <c r="M2033">
        <f>Googleplaystore[[#This Row],[Installed]]*Googleplaystore[[#This Row],[Price]]</f>
        <v>19950</v>
      </c>
      <c r="N2033" t="s">
        <v>17</v>
      </c>
      <c r="O2033" t="s">
        <v>2629</v>
      </c>
      <c r="P2033" s="1">
        <v>43033</v>
      </c>
      <c r="Q2033" s="16">
        <v>0</v>
      </c>
      <c r="R2033" t="s">
        <v>31</v>
      </c>
    </row>
    <row r="2034" spans="1:18" x14ac:dyDescent="0.3">
      <c r="A2034">
        <v>4.4000000000000004</v>
      </c>
      <c r="B2034" t="s">
        <v>2687</v>
      </c>
      <c r="C2034" t="s">
        <v>2628</v>
      </c>
      <c r="E2034">
        <v>726</v>
      </c>
      <c r="F2034" t="s">
        <v>31</v>
      </c>
      <c r="G2034" t="b">
        <f t="shared" si="93"/>
        <v>0</v>
      </c>
      <c r="H2034" t="b">
        <f t="shared" si="94"/>
        <v>0</v>
      </c>
      <c r="I2034" t="s">
        <v>60</v>
      </c>
      <c r="J2034">
        <f t="shared" si="95"/>
        <v>5000</v>
      </c>
      <c r="K2034" t="s">
        <v>383</v>
      </c>
      <c r="L2034" s="2">
        <v>3.99</v>
      </c>
      <c r="M2034">
        <f>Googleplaystore[[#This Row],[Installed]]*Googleplaystore[[#This Row],[Price]]</f>
        <v>19950</v>
      </c>
      <c r="N2034" t="s">
        <v>17</v>
      </c>
      <c r="O2034" t="s">
        <v>2629</v>
      </c>
      <c r="P2034" s="1">
        <v>43164</v>
      </c>
      <c r="Q2034" s="16">
        <v>0</v>
      </c>
      <c r="R2034" t="s">
        <v>31</v>
      </c>
    </row>
    <row r="2035" spans="1:18" x14ac:dyDescent="0.3">
      <c r="A2035">
        <v>4.2</v>
      </c>
      <c r="B2035" t="s">
        <v>2688</v>
      </c>
      <c r="C2035" t="s">
        <v>2628</v>
      </c>
      <c r="E2035">
        <v>33</v>
      </c>
      <c r="F2035" t="s">
        <v>12537</v>
      </c>
      <c r="G2035">
        <f t="shared" si="93"/>
        <v>54272</v>
      </c>
      <c r="H2035" t="b">
        <f t="shared" si="94"/>
        <v>0</v>
      </c>
      <c r="I2035" t="s">
        <v>482</v>
      </c>
      <c r="J2035">
        <f t="shared" si="95"/>
        <v>1000</v>
      </c>
      <c r="K2035" t="s">
        <v>383</v>
      </c>
      <c r="L2035" s="2">
        <v>3.99</v>
      </c>
      <c r="M2035">
        <f>Googleplaystore[[#This Row],[Installed]]*Googleplaystore[[#This Row],[Price]]</f>
        <v>3990</v>
      </c>
      <c r="N2035" t="s">
        <v>17</v>
      </c>
      <c r="O2035" t="s">
        <v>2629</v>
      </c>
      <c r="P2035" s="1">
        <v>43228</v>
      </c>
      <c r="Q2035" s="16">
        <v>2.29</v>
      </c>
      <c r="R2035" t="s">
        <v>32</v>
      </c>
    </row>
    <row r="2036" spans="1:18" x14ac:dyDescent="0.3">
      <c r="A2036">
        <v>4.5</v>
      </c>
      <c r="B2036" t="s">
        <v>2689</v>
      </c>
      <c r="C2036" t="s">
        <v>2628</v>
      </c>
      <c r="E2036">
        <v>492</v>
      </c>
      <c r="F2036" t="s">
        <v>12201</v>
      </c>
      <c r="G2036">
        <f t="shared" si="93"/>
        <v>39936</v>
      </c>
      <c r="H2036" t="b">
        <f t="shared" si="94"/>
        <v>0</v>
      </c>
      <c r="I2036" t="s">
        <v>15</v>
      </c>
      <c r="J2036">
        <f t="shared" si="95"/>
        <v>10000</v>
      </c>
      <c r="K2036" t="s">
        <v>383</v>
      </c>
      <c r="L2036" s="2">
        <v>7.99</v>
      </c>
      <c r="M2036">
        <f>Googleplaystore[[#This Row],[Installed]]*Googleplaystore[[#This Row],[Price]]</f>
        <v>79900</v>
      </c>
      <c r="N2036" t="s">
        <v>17</v>
      </c>
      <c r="O2036" t="s">
        <v>2629</v>
      </c>
      <c r="P2036" s="1">
        <v>43203</v>
      </c>
      <c r="Q2036" s="16" t="s">
        <v>2690</v>
      </c>
      <c r="R2036" t="s">
        <v>50</v>
      </c>
    </row>
    <row r="2037" spans="1:18" x14ac:dyDescent="0.3">
      <c r="A2037">
        <v>0</v>
      </c>
      <c r="B2037" t="s">
        <v>2691</v>
      </c>
      <c r="C2037" t="s">
        <v>2628</v>
      </c>
      <c r="E2037">
        <v>0</v>
      </c>
      <c r="F2037" t="s">
        <v>12673</v>
      </c>
      <c r="G2037">
        <f t="shared" si="93"/>
        <v>5427.2</v>
      </c>
      <c r="H2037" t="b">
        <f t="shared" si="94"/>
        <v>0</v>
      </c>
      <c r="I2037" t="s">
        <v>663</v>
      </c>
      <c r="J2037">
        <f t="shared" si="95"/>
        <v>50</v>
      </c>
      <c r="K2037" t="s">
        <v>383</v>
      </c>
      <c r="L2037" s="2">
        <v>14.99</v>
      </c>
      <c r="M2037">
        <f>Googleplaystore[[#This Row],[Installed]]*Googleplaystore[[#This Row],[Price]]</f>
        <v>749.5</v>
      </c>
      <c r="N2037" t="s">
        <v>17</v>
      </c>
      <c r="O2037" t="s">
        <v>2629</v>
      </c>
      <c r="P2037" s="1">
        <v>43011</v>
      </c>
      <c r="Q2037" s="16">
        <v>1</v>
      </c>
      <c r="R2037" t="s">
        <v>20</v>
      </c>
    </row>
    <row r="2038" spans="1:18" x14ac:dyDescent="0.3">
      <c r="A2038">
        <v>2.6</v>
      </c>
      <c r="B2038" t="s">
        <v>2692</v>
      </c>
      <c r="C2038" t="s">
        <v>2628</v>
      </c>
      <c r="E2038">
        <v>41</v>
      </c>
      <c r="F2038" t="s">
        <v>12177</v>
      </c>
      <c r="G2038">
        <f t="shared" si="93"/>
        <v>14336</v>
      </c>
      <c r="H2038" t="b">
        <f t="shared" si="94"/>
        <v>0</v>
      </c>
      <c r="I2038" t="s">
        <v>482</v>
      </c>
      <c r="J2038">
        <f t="shared" si="95"/>
        <v>1000</v>
      </c>
      <c r="K2038" t="s">
        <v>383</v>
      </c>
      <c r="L2038" s="2">
        <v>9.99</v>
      </c>
      <c r="M2038">
        <f>Googleplaystore[[#This Row],[Installed]]*Googleplaystore[[#This Row],[Price]]</f>
        <v>9990</v>
      </c>
      <c r="N2038" t="s">
        <v>17</v>
      </c>
      <c r="O2038" t="s">
        <v>2629</v>
      </c>
      <c r="P2038" s="1">
        <v>42130</v>
      </c>
      <c r="Q2038" s="16" t="s">
        <v>516</v>
      </c>
      <c r="R2038" t="s">
        <v>93</v>
      </c>
    </row>
    <row r="2039" spans="1:18" x14ac:dyDescent="0.3">
      <c r="A2039">
        <v>4.5999999999999996</v>
      </c>
      <c r="B2039" t="s">
        <v>2693</v>
      </c>
      <c r="C2039" t="s">
        <v>2628</v>
      </c>
      <c r="E2039">
        <v>625</v>
      </c>
      <c r="F2039" t="s">
        <v>12491</v>
      </c>
      <c r="G2039">
        <f t="shared" si="93"/>
        <v>8601.6</v>
      </c>
      <c r="H2039" t="b">
        <f t="shared" si="94"/>
        <v>0</v>
      </c>
      <c r="I2039" t="s">
        <v>15</v>
      </c>
      <c r="J2039">
        <f t="shared" si="95"/>
        <v>10000</v>
      </c>
      <c r="K2039" t="s">
        <v>383</v>
      </c>
      <c r="L2039" s="2">
        <v>3.99</v>
      </c>
      <c r="M2039">
        <f>Googleplaystore[[#This Row],[Installed]]*Googleplaystore[[#This Row],[Price]]</f>
        <v>39900</v>
      </c>
      <c r="N2039" t="s">
        <v>17</v>
      </c>
      <c r="O2039" t="s">
        <v>2629</v>
      </c>
      <c r="P2039" s="1">
        <v>42743</v>
      </c>
      <c r="Q2039" s="16">
        <v>2.1</v>
      </c>
      <c r="R2039" t="s">
        <v>284</v>
      </c>
    </row>
    <row r="2040" spans="1:18" x14ac:dyDescent="0.3">
      <c r="A2040">
        <v>4.8</v>
      </c>
      <c r="B2040" t="s">
        <v>2694</v>
      </c>
      <c r="C2040" t="s">
        <v>2628</v>
      </c>
      <c r="E2040">
        <v>12</v>
      </c>
      <c r="F2040" t="s">
        <v>12270</v>
      </c>
      <c r="G2040">
        <f t="shared" si="93"/>
        <v>18432</v>
      </c>
      <c r="H2040" t="b">
        <f t="shared" si="94"/>
        <v>0</v>
      </c>
      <c r="I2040" t="s">
        <v>482</v>
      </c>
      <c r="J2040">
        <f t="shared" si="95"/>
        <v>1000</v>
      </c>
      <c r="K2040" t="s">
        <v>383</v>
      </c>
      <c r="L2040" s="2">
        <v>19.989999999999998</v>
      </c>
      <c r="M2040">
        <f>Googleplaystore[[#This Row],[Installed]]*Googleplaystore[[#This Row],[Price]]</f>
        <v>19990</v>
      </c>
      <c r="N2040" t="s">
        <v>17</v>
      </c>
      <c r="O2040" t="s">
        <v>2629</v>
      </c>
      <c r="P2040" s="1">
        <v>42891</v>
      </c>
      <c r="Q2040" s="16" t="s">
        <v>2695</v>
      </c>
      <c r="R2040" t="s">
        <v>50</v>
      </c>
    </row>
    <row r="2041" spans="1:18" x14ac:dyDescent="0.3">
      <c r="A2041">
        <v>4.2</v>
      </c>
      <c r="B2041" t="s">
        <v>2696</v>
      </c>
      <c r="C2041" t="s">
        <v>2628</v>
      </c>
      <c r="E2041">
        <v>64</v>
      </c>
      <c r="F2041" t="s">
        <v>12405</v>
      </c>
      <c r="G2041">
        <f t="shared" si="93"/>
        <v>41984</v>
      </c>
      <c r="H2041" t="b">
        <f t="shared" si="94"/>
        <v>0</v>
      </c>
      <c r="I2041" t="s">
        <v>482</v>
      </c>
      <c r="J2041">
        <f t="shared" si="95"/>
        <v>1000</v>
      </c>
      <c r="K2041" t="s">
        <v>383</v>
      </c>
      <c r="L2041" s="2">
        <v>29.99</v>
      </c>
      <c r="M2041">
        <f>Googleplaystore[[#This Row],[Installed]]*Googleplaystore[[#This Row],[Price]]</f>
        <v>29990</v>
      </c>
      <c r="N2041" t="s">
        <v>17</v>
      </c>
      <c r="O2041" t="s">
        <v>2629</v>
      </c>
      <c r="P2041" s="1">
        <v>42360</v>
      </c>
      <c r="Q2041" s="16">
        <v>2.1</v>
      </c>
      <c r="R2041" t="s">
        <v>122</v>
      </c>
    </row>
    <row r="2042" spans="1:18" x14ac:dyDescent="0.3">
      <c r="A2042">
        <v>4.7</v>
      </c>
      <c r="B2042" t="s">
        <v>2697</v>
      </c>
      <c r="C2042" t="s">
        <v>2628</v>
      </c>
      <c r="E2042">
        <v>11</v>
      </c>
      <c r="F2042" t="s">
        <v>12842</v>
      </c>
      <c r="G2042">
        <f t="shared" si="93"/>
        <v>102400</v>
      </c>
      <c r="H2042" t="b">
        <f t="shared" si="94"/>
        <v>0</v>
      </c>
      <c r="I2042" t="s">
        <v>816</v>
      </c>
      <c r="J2042">
        <f t="shared" si="95"/>
        <v>500</v>
      </c>
      <c r="K2042" t="s">
        <v>383</v>
      </c>
      <c r="L2042" s="2">
        <v>15.99</v>
      </c>
      <c r="M2042">
        <f>Googleplaystore[[#This Row],[Installed]]*Googleplaystore[[#This Row],[Price]]</f>
        <v>7995</v>
      </c>
      <c r="N2042" t="s">
        <v>17</v>
      </c>
      <c r="O2042" t="s">
        <v>2629</v>
      </c>
      <c r="P2042" s="1">
        <v>43114</v>
      </c>
      <c r="Q2042" s="16" t="s">
        <v>929</v>
      </c>
      <c r="R2042" t="s">
        <v>20</v>
      </c>
    </row>
    <row r="2043" spans="1:18" x14ac:dyDescent="0.3">
      <c r="A2043">
        <v>3</v>
      </c>
      <c r="B2043" t="s">
        <v>2698</v>
      </c>
      <c r="C2043" t="s">
        <v>2628</v>
      </c>
      <c r="E2043">
        <v>4</v>
      </c>
      <c r="F2043" t="s">
        <v>12259</v>
      </c>
      <c r="G2043">
        <f t="shared" si="93"/>
        <v>3481.6</v>
      </c>
      <c r="H2043" t="b">
        <f t="shared" si="94"/>
        <v>0</v>
      </c>
      <c r="I2043" t="s">
        <v>816</v>
      </c>
      <c r="J2043">
        <f t="shared" si="95"/>
        <v>500</v>
      </c>
      <c r="K2043" t="s">
        <v>383</v>
      </c>
      <c r="L2043" s="2">
        <v>0.99</v>
      </c>
      <c r="M2043">
        <f>Googleplaystore[[#This Row],[Installed]]*Googleplaystore[[#This Row],[Price]]</f>
        <v>495</v>
      </c>
      <c r="N2043" t="s">
        <v>17</v>
      </c>
      <c r="O2043" t="s">
        <v>2629</v>
      </c>
      <c r="P2043" s="1">
        <v>42864</v>
      </c>
      <c r="Q2043" s="16">
        <v>1</v>
      </c>
      <c r="R2043" t="s">
        <v>93</v>
      </c>
    </row>
    <row r="2044" spans="1:18" x14ac:dyDescent="0.3">
      <c r="A2044">
        <v>3.5</v>
      </c>
      <c r="B2044" t="s">
        <v>2699</v>
      </c>
      <c r="C2044" t="s">
        <v>2628</v>
      </c>
      <c r="E2044">
        <v>214</v>
      </c>
      <c r="F2044" t="s">
        <v>12884</v>
      </c>
      <c r="G2044">
        <f t="shared" si="93"/>
        <v>69632</v>
      </c>
      <c r="H2044" t="b">
        <f t="shared" si="94"/>
        <v>0</v>
      </c>
      <c r="I2044" t="s">
        <v>482</v>
      </c>
      <c r="J2044">
        <f t="shared" si="95"/>
        <v>1000</v>
      </c>
      <c r="K2044" t="s">
        <v>383</v>
      </c>
      <c r="L2044" s="2">
        <v>33.99</v>
      </c>
      <c r="M2044">
        <f>Googleplaystore[[#This Row],[Installed]]*Googleplaystore[[#This Row],[Price]]</f>
        <v>33990</v>
      </c>
      <c r="N2044" t="s">
        <v>17</v>
      </c>
      <c r="O2044" t="s">
        <v>2629</v>
      </c>
      <c r="P2044" s="1">
        <v>43010</v>
      </c>
      <c r="Q2044" s="16" t="s">
        <v>2700</v>
      </c>
      <c r="R2044" t="s">
        <v>53</v>
      </c>
    </row>
    <row r="2045" spans="1:18" x14ac:dyDescent="0.3">
      <c r="A2045">
        <v>4.5999999999999996</v>
      </c>
      <c r="B2045" t="s">
        <v>2701</v>
      </c>
      <c r="C2045" t="s">
        <v>2628</v>
      </c>
      <c r="E2045">
        <v>66</v>
      </c>
      <c r="F2045" t="s">
        <v>12301</v>
      </c>
      <c r="G2045">
        <f t="shared" si="93"/>
        <v>2662.4</v>
      </c>
      <c r="H2045" t="b">
        <f t="shared" si="94"/>
        <v>0</v>
      </c>
      <c r="I2045" t="s">
        <v>60</v>
      </c>
      <c r="J2045">
        <f t="shared" si="95"/>
        <v>5000</v>
      </c>
      <c r="K2045" t="s">
        <v>383</v>
      </c>
      <c r="L2045" s="2">
        <v>0.99</v>
      </c>
      <c r="M2045">
        <f>Googleplaystore[[#This Row],[Installed]]*Googleplaystore[[#This Row],[Price]]</f>
        <v>4950</v>
      </c>
      <c r="N2045" t="s">
        <v>17</v>
      </c>
      <c r="O2045" t="s">
        <v>2629</v>
      </c>
      <c r="P2045" s="1">
        <v>41610</v>
      </c>
      <c r="Q2045" s="16">
        <v>4.0999999999999996</v>
      </c>
      <c r="R2045" t="s">
        <v>1050</v>
      </c>
    </row>
    <row r="2046" spans="1:18" x14ac:dyDescent="0.3">
      <c r="A2046">
        <v>4.8</v>
      </c>
      <c r="B2046" t="s">
        <v>2702</v>
      </c>
      <c r="C2046" t="s">
        <v>2628</v>
      </c>
      <c r="E2046">
        <v>59158</v>
      </c>
      <c r="F2046" t="s">
        <v>12216</v>
      </c>
      <c r="G2046">
        <f t="shared" si="93"/>
        <v>11264</v>
      </c>
      <c r="H2046" t="b">
        <f t="shared" si="94"/>
        <v>0</v>
      </c>
      <c r="I2046" t="s">
        <v>42</v>
      </c>
      <c r="J2046">
        <f t="shared" si="95"/>
        <v>1000000</v>
      </c>
      <c r="K2046" t="s">
        <v>16</v>
      </c>
      <c r="L2046">
        <v>0</v>
      </c>
      <c r="M2046">
        <f>Googleplaystore[[#This Row],[Installed]]*Googleplaystore[[#This Row],[Price]]</f>
        <v>0</v>
      </c>
      <c r="N2046" t="s">
        <v>17</v>
      </c>
      <c r="O2046" t="s">
        <v>2629</v>
      </c>
      <c r="P2046" s="1">
        <v>43307</v>
      </c>
      <c r="Q2046" s="16" t="s">
        <v>2703</v>
      </c>
      <c r="R2046" t="s">
        <v>50</v>
      </c>
    </row>
    <row r="2047" spans="1:18" x14ac:dyDescent="0.3">
      <c r="A2047">
        <v>4.2</v>
      </c>
      <c r="B2047" t="s">
        <v>2704</v>
      </c>
      <c r="C2047" t="s">
        <v>2628</v>
      </c>
      <c r="E2047">
        <v>19473</v>
      </c>
      <c r="F2047" t="s">
        <v>31</v>
      </c>
      <c r="G2047" t="b">
        <f t="shared" si="93"/>
        <v>0</v>
      </c>
      <c r="H2047" t="b">
        <f t="shared" si="94"/>
        <v>0</v>
      </c>
      <c r="I2047" t="s">
        <v>42</v>
      </c>
      <c r="J2047">
        <f t="shared" si="95"/>
        <v>1000000</v>
      </c>
      <c r="K2047" t="s">
        <v>16</v>
      </c>
      <c r="L2047">
        <v>0</v>
      </c>
      <c r="M2047">
        <f>Googleplaystore[[#This Row],[Installed]]*Googleplaystore[[#This Row],[Price]]</f>
        <v>0</v>
      </c>
      <c r="N2047" t="s">
        <v>17</v>
      </c>
      <c r="O2047" t="s">
        <v>2629</v>
      </c>
      <c r="P2047" s="1">
        <v>43305</v>
      </c>
      <c r="Q2047" s="16">
        <v>0</v>
      </c>
      <c r="R2047" t="s">
        <v>31</v>
      </c>
    </row>
    <row r="2048" spans="1:18" x14ac:dyDescent="0.3">
      <c r="A2048">
        <v>4.5999999999999996</v>
      </c>
      <c r="B2048" t="s">
        <v>2705</v>
      </c>
      <c r="C2048" t="s">
        <v>2628</v>
      </c>
      <c r="E2048">
        <v>73118</v>
      </c>
      <c r="F2048" t="s">
        <v>12194</v>
      </c>
      <c r="G2048">
        <f t="shared" si="93"/>
        <v>37888</v>
      </c>
      <c r="H2048" t="b">
        <f t="shared" si="94"/>
        <v>0</v>
      </c>
      <c r="I2048" t="s">
        <v>42</v>
      </c>
      <c r="J2048">
        <f t="shared" si="95"/>
        <v>1000000</v>
      </c>
      <c r="K2048" t="s">
        <v>16</v>
      </c>
      <c r="L2048">
        <v>0</v>
      </c>
      <c r="M2048">
        <f>Googleplaystore[[#This Row],[Installed]]*Googleplaystore[[#This Row],[Price]]</f>
        <v>0</v>
      </c>
      <c r="N2048" t="s">
        <v>17</v>
      </c>
      <c r="O2048" t="s">
        <v>2629</v>
      </c>
      <c r="P2048" s="1">
        <v>43230</v>
      </c>
      <c r="Q2048" s="16">
        <v>3.3</v>
      </c>
      <c r="R2048" t="s">
        <v>36</v>
      </c>
    </row>
    <row r="2049" spans="1:18" x14ac:dyDescent="0.3">
      <c r="A2049">
        <v>4.4000000000000004</v>
      </c>
      <c r="B2049" t="s">
        <v>2706</v>
      </c>
      <c r="C2049" t="s">
        <v>2628</v>
      </c>
      <c r="E2049">
        <v>27524</v>
      </c>
      <c r="F2049" t="s">
        <v>31</v>
      </c>
      <c r="G2049" t="b">
        <f t="shared" si="93"/>
        <v>0</v>
      </c>
      <c r="H2049" t="b">
        <f t="shared" si="94"/>
        <v>0</v>
      </c>
      <c r="I2049" t="s">
        <v>42</v>
      </c>
      <c r="J2049">
        <f t="shared" si="95"/>
        <v>1000000</v>
      </c>
      <c r="K2049" t="s">
        <v>16</v>
      </c>
      <c r="L2049">
        <v>0</v>
      </c>
      <c r="M2049">
        <f>Googleplaystore[[#This Row],[Installed]]*Googleplaystore[[#This Row],[Price]]</f>
        <v>0</v>
      </c>
      <c r="N2049" t="s">
        <v>17</v>
      </c>
      <c r="O2049" t="s">
        <v>2629</v>
      </c>
      <c r="P2049" s="1">
        <v>43311</v>
      </c>
      <c r="Q2049" s="16">
        <v>0</v>
      </c>
      <c r="R2049" t="s">
        <v>31</v>
      </c>
    </row>
    <row r="2050" spans="1:18" x14ac:dyDescent="0.3">
      <c r="A2050">
        <v>4.8</v>
      </c>
      <c r="B2050" t="s">
        <v>2707</v>
      </c>
      <c r="C2050" t="s">
        <v>2628</v>
      </c>
      <c r="E2050">
        <v>102858</v>
      </c>
      <c r="F2050" t="s">
        <v>12289</v>
      </c>
      <c r="G2050">
        <f t="shared" si="93"/>
        <v>10035.200000000001</v>
      </c>
      <c r="H2050" t="b">
        <f t="shared" si="94"/>
        <v>0</v>
      </c>
      <c r="I2050" t="s">
        <v>42</v>
      </c>
      <c r="J2050">
        <f t="shared" si="95"/>
        <v>1000000</v>
      </c>
      <c r="K2050" t="s">
        <v>16</v>
      </c>
      <c r="L2050">
        <v>0</v>
      </c>
      <c r="M2050">
        <f>Googleplaystore[[#This Row],[Installed]]*Googleplaystore[[#This Row],[Price]]</f>
        <v>0</v>
      </c>
      <c r="N2050" t="s">
        <v>17</v>
      </c>
      <c r="O2050" t="s">
        <v>2629</v>
      </c>
      <c r="P2050" s="1">
        <v>43315</v>
      </c>
      <c r="Q2050" s="16" t="s">
        <v>945</v>
      </c>
      <c r="R2050" t="s">
        <v>334</v>
      </c>
    </row>
    <row r="2051" spans="1:18" x14ac:dyDescent="0.3">
      <c r="A2051">
        <v>4</v>
      </c>
      <c r="B2051" t="s">
        <v>2708</v>
      </c>
      <c r="C2051" t="s">
        <v>2628</v>
      </c>
      <c r="E2051">
        <v>2094</v>
      </c>
      <c r="F2051" t="s">
        <v>12209</v>
      </c>
      <c r="G2051">
        <f t="shared" ref="G2051:G2114" si="96">IF(ISNUMBER(SEARCH("M",F2051)), VALUE(LEFT(F2051, LEN(F2051)-1) *1024))</f>
        <v>23552</v>
      </c>
      <c r="H2051" t="b">
        <f t="shared" ref="H2051:H2114" si="97">IF(ISNUMBER(SEARCH("K",F2051)), VALUE(LEFT(F2051, LEN(F2051)-1)))</f>
        <v>0</v>
      </c>
      <c r="I2051" t="s">
        <v>22</v>
      </c>
      <c r="J2051">
        <f t="shared" ref="J2051:J2114" si="98">IF(ISNUMBER(SEARCH("+", I2051)), VALUE(SUBSTITUTE(I2051, "+", "")), I2051)</f>
        <v>500000</v>
      </c>
      <c r="K2051" t="s">
        <v>16</v>
      </c>
      <c r="L2051">
        <v>0</v>
      </c>
      <c r="M2051">
        <f>Googleplaystore[[#This Row],[Installed]]*Googleplaystore[[#This Row],[Price]]</f>
        <v>0</v>
      </c>
      <c r="N2051" t="s">
        <v>17</v>
      </c>
      <c r="O2051" t="s">
        <v>2629</v>
      </c>
      <c r="P2051" s="1">
        <v>43307</v>
      </c>
      <c r="Q2051" s="16">
        <v>3.19</v>
      </c>
      <c r="R2051" t="s">
        <v>334</v>
      </c>
    </row>
    <row r="2052" spans="1:18" x14ac:dyDescent="0.3">
      <c r="A2052">
        <v>3.7</v>
      </c>
      <c r="B2052" t="s">
        <v>2709</v>
      </c>
      <c r="C2052" t="s">
        <v>2628</v>
      </c>
      <c r="E2052">
        <v>236</v>
      </c>
      <c r="F2052" t="s">
        <v>12270</v>
      </c>
      <c r="G2052">
        <f t="shared" si="96"/>
        <v>18432</v>
      </c>
      <c r="H2052" t="b">
        <f t="shared" si="97"/>
        <v>0</v>
      </c>
      <c r="I2052" t="s">
        <v>38</v>
      </c>
      <c r="J2052">
        <f t="shared" si="98"/>
        <v>50000</v>
      </c>
      <c r="K2052" t="s">
        <v>16</v>
      </c>
      <c r="L2052">
        <v>0</v>
      </c>
      <c r="M2052">
        <f>Googleplaystore[[#This Row],[Installed]]*Googleplaystore[[#This Row],[Price]]</f>
        <v>0</v>
      </c>
      <c r="N2052" t="s">
        <v>17</v>
      </c>
      <c r="O2052" t="s">
        <v>2629</v>
      </c>
      <c r="P2052" s="1">
        <v>43306</v>
      </c>
      <c r="Q2052" s="16" t="s">
        <v>2710</v>
      </c>
      <c r="R2052" t="s">
        <v>143</v>
      </c>
    </row>
    <row r="2053" spans="1:18" x14ac:dyDescent="0.3">
      <c r="A2053">
        <v>4.2</v>
      </c>
      <c r="B2053" t="s">
        <v>2711</v>
      </c>
      <c r="C2053" t="s">
        <v>2628</v>
      </c>
      <c r="E2053">
        <v>33033</v>
      </c>
      <c r="F2053" t="s">
        <v>12309</v>
      </c>
      <c r="G2053">
        <f t="shared" si="96"/>
        <v>7577.6</v>
      </c>
      <c r="H2053" t="b">
        <f t="shared" si="97"/>
        <v>0</v>
      </c>
      <c r="I2053" t="s">
        <v>26</v>
      </c>
      <c r="J2053">
        <f t="shared" si="98"/>
        <v>5000000</v>
      </c>
      <c r="K2053" t="s">
        <v>16</v>
      </c>
      <c r="L2053">
        <v>0</v>
      </c>
      <c r="M2053">
        <f>Googleplaystore[[#This Row],[Installed]]*Googleplaystore[[#This Row],[Price]]</f>
        <v>0</v>
      </c>
      <c r="N2053" t="s">
        <v>17</v>
      </c>
      <c r="O2053" t="s">
        <v>2629</v>
      </c>
      <c r="P2053" s="1">
        <v>43305</v>
      </c>
      <c r="Q2053" s="16" t="s">
        <v>2712</v>
      </c>
      <c r="R2053" t="s">
        <v>50</v>
      </c>
    </row>
    <row r="2054" spans="1:18" x14ac:dyDescent="0.3">
      <c r="A2054">
        <v>4.8</v>
      </c>
      <c r="B2054" t="s">
        <v>2713</v>
      </c>
      <c r="C2054" t="s">
        <v>2628</v>
      </c>
      <c r="E2054">
        <v>78825</v>
      </c>
      <c r="F2054" t="s">
        <v>12216</v>
      </c>
      <c r="G2054">
        <f t="shared" si="96"/>
        <v>11264</v>
      </c>
      <c r="H2054" t="b">
        <f t="shared" si="97"/>
        <v>0</v>
      </c>
      <c r="I2054" t="s">
        <v>42</v>
      </c>
      <c r="J2054">
        <f t="shared" si="98"/>
        <v>1000000</v>
      </c>
      <c r="K2054" t="s">
        <v>16</v>
      </c>
      <c r="L2054">
        <v>0</v>
      </c>
      <c r="M2054">
        <f>Googleplaystore[[#This Row],[Installed]]*Googleplaystore[[#This Row],[Price]]</f>
        <v>0</v>
      </c>
      <c r="N2054" t="s">
        <v>17</v>
      </c>
      <c r="O2054" t="s">
        <v>2629</v>
      </c>
      <c r="P2054" s="1">
        <v>43314</v>
      </c>
      <c r="Q2054" s="16" t="s">
        <v>2554</v>
      </c>
      <c r="R2054" t="s">
        <v>50</v>
      </c>
    </row>
    <row r="2055" spans="1:18" x14ac:dyDescent="0.3">
      <c r="A2055">
        <v>4.7</v>
      </c>
      <c r="B2055" t="s">
        <v>2714</v>
      </c>
      <c r="C2055" t="s">
        <v>2628</v>
      </c>
      <c r="E2055">
        <v>18674</v>
      </c>
      <c r="F2055" t="s">
        <v>31</v>
      </c>
      <c r="G2055" t="b">
        <f t="shared" si="96"/>
        <v>0</v>
      </c>
      <c r="H2055" t="b">
        <f t="shared" si="97"/>
        <v>0</v>
      </c>
      <c r="I2055" t="s">
        <v>42</v>
      </c>
      <c r="J2055">
        <f t="shared" si="98"/>
        <v>1000000</v>
      </c>
      <c r="K2055" t="s">
        <v>16</v>
      </c>
      <c r="L2055">
        <v>0</v>
      </c>
      <c r="M2055">
        <f>Googleplaystore[[#This Row],[Installed]]*Googleplaystore[[#This Row],[Price]]</f>
        <v>0</v>
      </c>
      <c r="N2055" t="s">
        <v>17</v>
      </c>
      <c r="O2055" t="s">
        <v>2629</v>
      </c>
      <c r="P2055" s="1">
        <v>43308</v>
      </c>
      <c r="Q2055" s="16" t="s">
        <v>2715</v>
      </c>
      <c r="R2055" t="s">
        <v>36</v>
      </c>
    </row>
    <row r="2056" spans="1:18" x14ac:dyDescent="0.3">
      <c r="A2056">
        <v>3.5</v>
      </c>
      <c r="B2056" t="s">
        <v>2716</v>
      </c>
      <c r="C2056" t="s">
        <v>2628</v>
      </c>
      <c r="E2056">
        <v>250</v>
      </c>
      <c r="F2056" t="s">
        <v>12209</v>
      </c>
      <c r="G2056">
        <f t="shared" si="96"/>
        <v>23552</v>
      </c>
      <c r="H2056" t="b">
        <f t="shared" si="97"/>
        <v>0</v>
      </c>
      <c r="I2056" t="s">
        <v>34</v>
      </c>
      <c r="J2056">
        <f t="shared" si="98"/>
        <v>100000</v>
      </c>
      <c r="K2056" t="s">
        <v>16</v>
      </c>
      <c r="L2056">
        <v>0</v>
      </c>
      <c r="M2056">
        <f>Googleplaystore[[#This Row],[Installed]]*Googleplaystore[[#This Row],[Price]]</f>
        <v>0</v>
      </c>
      <c r="N2056" t="s">
        <v>17</v>
      </c>
      <c r="O2056" t="s">
        <v>2629</v>
      </c>
      <c r="P2056" s="1">
        <v>43290</v>
      </c>
      <c r="Q2056" s="16" t="s">
        <v>929</v>
      </c>
      <c r="R2056" t="s">
        <v>36</v>
      </c>
    </row>
    <row r="2057" spans="1:18" x14ac:dyDescent="0.3">
      <c r="A2057">
        <v>3.9</v>
      </c>
      <c r="B2057" t="s">
        <v>2717</v>
      </c>
      <c r="C2057" t="s">
        <v>2628</v>
      </c>
      <c r="E2057">
        <v>6266</v>
      </c>
      <c r="F2057" t="s">
        <v>12821</v>
      </c>
      <c r="G2057">
        <f t="shared" si="96"/>
        <v>34816</v>
      </c>
      <c r="H2057" t="b">
        <f t="shared" si="97"/>
        <v>0</v>
      </c>
      <c r="I2057" t="s">
        <v>22</v>
      </c>
      <c r="J2057">
        <f t="shared" si="98"/>
        <v>500000</v>
      </c>
      <c r="K2057" t="s">
        <v>16</v>
      </c>
      <c r="L2057">
        <v>0</v>
      </c>
      <c r="M2057">
        <f>Googleplaystore[[#This Row],[Installed]]*Googleplaystore[[#This Row],[Price]]</f>
        <v>0</v>
      </c>
      <c r="N2057" t="s">
        <v>17</v>
      </c>
      <c r="O2057" t="s">
        <v>2629</v>
      </c>
      <c r="P2057" s="1">
        <v>43242</v>
      </c>
      <c r="Q2057" s="16">
        <v>3.5</v>
      </c>
      <c r="R2057" t="s">
        <v>305</v>
      </c>
    </row>
    <row r="2058" spans="1:18" x14ac:dyDescent="0.3">
      <c r="A2058">
        <v>4.2</v>
      </c>
      <c r="B2058" t="s">
        <v>2718</v>
      </c>
      <c r="C2058" t="s">
        <v>2628</v>
      </c>
      <c r="E2058">
        <v>22</v>
      </c>
      <c r="F2058" t="s">
        <v>12222</v>
      </c>
      <c r="G2058">
        <f t="shared" si="96"/>
        <v>15360</v>
      </c>
      <c r="H2058" t="b">
        <f t="shared" si="97"/>
        <v>0</v>
      </c>
      <c r="I2058" t="s">
        <v>15</v>
      </c>
      <c r="J2058">
        <f t="shared" si="98"/>
        <v>10000</v>
      </c>
      <c r="K2058" t="s">
        <v>16</v>
      </c>
      <c r="L2058">
        <v>0</v>
      </c>
      <c r="M2058">
        <f>Googleplaystore[[#This Row],[Installed]]*Googleplaystore[[#This Row],[Price]]</f>
        <v>0</v>
      </c>
      <c r="N2058" t="s">
        <v>17</v>
      </c>
      <c r="O2058" t="s">
        <v>2629</v>
      </c>
      <c r="P2058" s="1">
        <v>43250</v>
      </c>
      <c r="Q2058" s="16">
        <v>0</v>
      </c>
      <c r="R2058" t="s">
        <v>31</v>
      </c>
    </row>
    <row r="2059" spans="1:18" x14ac:dyDescent="0.3">
      <c r="A2059">
        <v>4.8</v>
      </c>
      <c r="B2059" t="s">
        <v>2719</v>
      </c>
      <c r="C2059" t="s">
        <v>2628</v>
      </c>
      <c r="E2059">
        <v>53743</v>
      </c>
      <c r="F2059" t="s">
        <v>12332</v>
      </c>
      <c r="G2059">
        <f t="shared" si="96"/>
        <v>13312</v>
      </c>
      <c r="H2059" t="b">
        <f t="shared" si="97"/>
        <v>0</v>
      </c>
      <c r="I2059" t="s">
        <v>42</v>
      </c>
      <c r="J2059">
        <f t="shared" si="98"/>
        <v>1000000</v>
      </c>
      <c r="K2059" t="s">
        <v>16</v>
      </c>
      <c r="L2059">
        <v>0</v>
      </c>
      <c r="M2059">
        <f>Googleplaystore[[#This Row],[Installed]]*Googleplaystore[[#This Row],[Price]]</f>
        <v>0</v>
      </c>
      <c r="N2059" t="s">
        <v>17</v>
      </c>
      <c r="O2059" t="s">
        <v>2629</v>
      </c>
      <c r="P2059" s="1">
        <v>43308</v>
      </c>
      <c r="Q2059" s="16">
        <v>0</v>
      </c>
      <c r="R2059" t="s">
        <v>334</v>
      </c>
    </row>
    <row r="2060" spans="1:18" x14ac:dyDescent="0.3">
      <c r="A2060">
        <v>2.7</v>
      </c>
      <c r="B2060" t="s">
        <v>2720</v>
      </c>
      <c r="C2060" t="s">
        <v>2628</v>
      </c>
      <c r="E2060">
        <v>2657</v>
      </c>
      <c r="F2060" t="s">
        <v>12219</v>
      </c>
      <c r="G2060">
        <f t="shared" si="96"/>
        <v>24576</v>
      </c>
      <c r="H2060" t="b">
        <f t="shared" si="97"/>
        <v>0</v>
      </c>
      <c r="I2060" t="s">
        <v>22</v>
      </c>
      <c r="J2060">
        <f t="shared" si="98"/>
        <v>500000</v>
      </c>
      <c r="K2060" t="s">
        <v>16</v>
      </c>
      <c r="L2060">
        <v>0</v>
      </c>
      <c r="M2060">
        <f>Googleplaystore[[#This Row],[Installed]]*Googleplaystore[[#This Row],[Price]]</f>
        <v>0</v>
      </c>
      <c r="N2060" t="s">
        <v>17</v>
      </c>
      <c r="O2060" t="s">
        <v>2629</v>
      </c>
      <c r="P2060" s="1">
        <v>43308</v>
      </c>
      <c r="Q2060" s="16" t="s">
        <v>2721</v>
      </c>
      <c r="R2060" t="s">
        <v>36</v>
      </c>
    </row>
    <row r="2061" spans="1:18" x14ac:dyDescent="0.3">
      <c r="A2061">
        <v>4.2</v>
      </c>
      <c r="B2061" t="s">
        <v>2722</v>
      </c>
      <c r="C2061" t="s">
        <v>2628</v>
      </c>
      <c r="E2061">
        <v>4476</v>
      </c>
      <c r="F2061" t="s">
        <v>12191</v>
      </c>
      <c r="G2061">
        <f t="shared" si="96"/>
        <v>20480</v>
      </c>
      <c r="H2061" t="b">
        <f t="shared" si="97"/>
        <v>0</v>
      </c>
      <c r="I2061" t="s">
        <v>22</v>
      </c>
      <c r="J2061">
        <f t="shared" si="98"/>
        <v>500000</v>
      </c>
      <c r="K2061" t="s">
        <v>16</v>
      </c>
      <c r="L2061">
        <v>0</v>
      </c>
      <c r="M2061">
        <f>Googleplaystore[[#This Row],[Installed]]*Googleplaystore[[#This Row],[Price]]</f>
        <v>0</v>
      </c>
      <c r="N2061" t="s">
        <v>17</v>
      </c>
      <c r="O2061" t="s">
        <v>2629</v>
      </c>
      <c r="P2061" s="1">
        <v>43312</v>
      </c>
      <c r="Q2061" s="16" t="s">
        <v>1981</v>
      </c>
      <c r="R2061" t="s">
        <v>50</v>
      </c>
    </row>
    <row r="2062" spans="1:18" x14ac:dyDescent="0.3">
      <c r="A2062">
        <v>4.7</v>
      </c>
      <c r="B2062" t="s">
        <v>2723</v>
      </c>
      <c r="C2062" t="s">
        <v>2628</v>
      </c>
      <c r="E2062">
        <v>156410</v>
      </c>
      <c r="F2062" t="s">
        <v>12177</v>
      </c>
      <c r="G2062">
        <f t="shared" si="96"/>
        <v>14336</v>
      </c>
      <c r="H2062" t="b">
        <f t="shared" si="97"/>
        <v>0</v>
      </c>
      <c r="I2062" t="s">
        <v>26</v>
      </c>
      <c r="J2062">
        <f t="shared" si="98"/>
        <v>5000000</v>
      </c>
      <c r="K2062" t="s">
        <v>16</v>
      </c>
      <c r="L2062">
        <v>0</v>
      </c>
      <c r="M2062">
        <f>Googleplaystore[[#This Row],[Installed]]*Googleplaystore[[#This Row],[Price]]</f>
        <v>0</v>
      </c>
      <c r="N2062" t="s">
        <v>17</v>
      </c>
      <c r="O2062" t="s">
        <v>2629</v>
      </c>
      <c r="P2062" s="1">
        <v>43315</v>
      </c>
      <c r="Q2062" s="16" t="s">
        <v>2724</v>
      </c>
      <c r="R2062" t="s">
        <v>50</v>
      </c>
    </row>
    <row r="2063" spans="1:18" x14ac:dyDescent="0.3">
      <c r="A2063">
        <v>4.5999999999999996</v>
      </c>
      <c r="B2063" t="s">
        <v>2725</v>
      </c>
      <c r="C2063" t="s">
        <v>2628</v>
      </c>
      <c r="E2063">
        <v>2006</v>
      </c>
      <c r="F2063" t="s">
        <v>13109</v>
      </c>
      <c r="G2063">
        <f t="shared" si="96"/>
        <v>70656</v>
      </c>
      <c r="H2063" t="b">
        <f t="shared" si="97"/>
        <v>0</v>
      </c>
      <c r="I2063" t="s">
        <v>38</v>
      </c>
      <c r="J2063">
        <f t="shared" si="98"/>
        <v>50000</v>
      </c>
      <c r="K2063" t="s">
        <v>16</v>
      </c>
      <c r="L2063">
        <v>0</v>
      </c>
      <c r="M2063">
        <f>Googleplaystore[[#This Row],[Installed]]*Googleplaystore[[#This Row],[Price]]</f>
        <v>0</v>
      </c>
      <c r="N2063" t="s">
        <v>17</v>
      </c>
      <c r="O2063" t="s">
        <v>2629</v>
      </c>
      <c r="P2063" s="1">
        <v>43315</v>
      </c>
      <c r="Q2063" s="16" t="s">
        <v>2726</v>
      </c>
      <c r="R2063" t="s">
        <v>154</v>
      </c>
    </row>
    <row r="2064" spans="1:18" x14ac:dyDescent="0.3">
      <c r="A2064">
        <v>4.5</v>
      </c>
      <c r="B2064" t="s">
        <v>2727</v>
      </c>
      <c r="C2064" t="s">
        <v>2628</v>
      </c>
      <c r="E2064">
        <v>6099</v>
      </c>
      <c r="F2064" t="s">
        <v>12264</v>
      </c>
      <c r="G2064">
        <f t="shared" si="96"/>
        <v>38912</v>
      </c>
      <c r="H2064" t="b">
        <f t="shared" si="97"/>
        <v>0</v>
      </c>
      <c r="I2064" t="s">
        <v>22</v>
      </c>
      <c r="J2064">
        <f t="shared" si="98"/>
        <v>500000</v>
      </c>
      <c r="K2064" t="s">
        <v>16</v>
      </c>
      <c r="L2064">
        <v>0</v>
      </c>
      <c r="M2064">
        <f>Googleplaystore[[#This Row],[Installed]]*Googleplaystore[[#This Row],[Price]]</f>
        <v>0</v>
      </c>
      <c r="N2064" t="s">
        <v>17</v>
      </c>
      <c r="O2064" t="s">
        <v>2629</v>
      </c>
      <c r="P2064" s="1">
        <v>43312</v>
      </c>
      <c r="Q2064" s="16" t="s">
        <v>2728</v>
      </c>
      <c r="R2064" t="s">
        <v>334</v>
      </c>
    </row>
    <row r="2065" spans="1:18" x14ac:dyDescent="0.3">
      <c r="A2065">
        <v>4.7</v>
      </c>
      <c r="B2065" t="s">
        <v>2729</v>
      </c>
      <c r="C2065" t="s">
        <v>2628</v>
      </c>
      <c r="E2065">
        <v>23160</v>
      </c>
      <c r="F2065" t="s">
        <v>12229</v>
      </c>
      <c r="G2065">
        <f t="shared" si="96"/>
        <v>26624</v>
      </c>
      <c r="H2065" t="b">
        <f t="shared" si="97"/>
        <v>0</v>
      </c>
      <c r="I2065" t="s">
        <v>42</v>
      </c>
      <c r="J2065">
        <f t="shared" si="98"/>
        <v>1000000</v>
      </c>
      <c r="K2065" t="s">
        <v>16</v>
      </c>
      <c r="L2065">
        <v>0</v>
      </c>
      <c r="M2065">
        <f>Googleplaystore[[#This Row],[Installed]]*Googleplaystore[[#This Row],[Price]]</f>
        <v>0</v>
      </c>
      <c r="N2065" t="s">
        <v>17</v>
      </c>
      <c r="O2065" t="s">
        <v>2629</v>
      </c>
      <c r="P2065" s="1">
        <v>43308</v>
      </c>
      <c r="Q2065" s="16" t="s">
        <v>2730</v>
      </c>
      <c r="R2065" t="s">
        <v>143</v>
      </c>
    </row>
    <row r="2066" spans="1:18" x14ac:dyDescent="0.3">
      <c r="A2066">
        <v>4.7</v>
      </c>
      <c r="B2066" t="s">
        <v>2731</v>
      </c>
      <c r="C2066" t="s">
        <v>2628</v>
      </c>
      <c r="E2066">
        <v>8348</v>
      </c>
      <c r="F2066" t="s">
        <v>12301</v>
      </c>
      <c r="G2066">
        <f t="shared" si="96"/>
        <v>2662.4</v>
      </c>
      <c r="H2066" t="b">
        <f t="shared" si="97"/>
        <v>0</v>
      </c>
      <c r="I2066" t="s">
        <v>22</v>
      </c>
      <c r="J2066">
        <f t="shared" si="98"/>
        <v>500000</v>
      </c>
      <c r="K2066" t="s">
        <v>16</v>
      </c>
      <c r="L2066">
        <v>0</v>
      </c>
      <c r="M2066">
        <f>Googleplaystore[[#This Row],[Installed]]*Googleplaystore[[#This Row],[Price]]</f>
        <v>0</v>
      </c>
      <c r="N2066" t="s">
        <v>17</v>
      </c>
      <c r="O2066" t="s">
        <v>2629</v>
      </c>
      <c r="P2066" s="1">
        <v>43203</v>
      </c>
      <c r="Q2066" s="16" t="s">
        <v>2147</v>
      </c>
      <c r="R2066" t="s">
        <v>53</v>
      </c>
    </row>
    <row r="2067" spans="1:18" x14ac:dyDescent="0.3">
      <c r="A2067">
        <v>4.5</v>
      </c>
      <c r="B2067" t="s">
        <v>2732</v>
      </c>
      <c r="C2067" t="s">
        <v>2628</v>
      </c>
      <c r="E2067">
        <v>7837</v>
      </c>
      <c r="F2067" t="s">
        <v>12192</v>
      </c>
      <c r="G2067">
        <f t="shared" si="96"/>
        <v>21504</v>
      </c>
      <c r="H2067" t="b">
        <f t="shared" si="97"/>
        <v>0</v>
      </c>
      <c r="I2067" t="s">
        <v>34</v>
      </c>
      <c r="J2067">
        <f t="shared" si="98"/>
        <v>100000</v>
      </c>
      <c r="K2067" t="s">
        <v>16</v>
      </c>
      <c r="L2067">
        <v>0</v>
      </c>
      <c r="M2067">
        <f>Googleplaystore[[#This Row],[Installed]]*Googleplaystore[[#This Row],[Price]]</f>
        <v>0</v>
      </c>
      <c r="N2067" t="s">
        <v>17</v>
      </c>
      <c r="O2067" t="s">
        <v>2629</v>
      </c>
      <c r="P2067" s="1">
        <v>43312</v>
      </c>
      <c r="Q2067" s="16">
        <v>2.4</v>
      </c>
      <c r="R2067" t="s">
        <v>50</v>
      </c>
    </row>
    <row r="2068" spans="1:18" x14ac:dyDescent="0.3">
      <c r="A2068">
        <v>4.7</v>
      </c>
      <c r="B2068" t="s">
        <v>2733</v>
      </c>
      <c r="C2068" t="s">
        <v>2628</v>
      </c>
      <c r="E2068">
        <v>6185</v>
      </c>
      <c r="F2068" t="s">
        <v>12264</v>
      </c>
      <c r="G2068">
        <f t="shared" si="96"/>
        <v>38912</v>
      </c>
      <c r="H2068" t="b">
        <f t="shared" si="97"/>
        <v>0</v>
      </c>
      <c r="I2068" t="s">
        <v>34</v>
      </c>
      <c r="J2068">
        <f t="shared" si="98"/>
        <v>100000</v>
      </c>
      <c r="K2068" t="s">
        <v>16</v>
      </c>
      <c r="L2068">
        <v>0</v>
      </c>
      <c r="M2068">
        <f>Googleplaystore[[#This Row],[Installed]]*Googleplaystore[[#This Row],[Price]]</f>
        <v>0</v>
      </c>
      <c r="N2068" t="s">
        <v>17</v>
      </c>
      <c r="O2068" t="s">
        <v>2629</v>
      </c>
      <c r="P2068" s="1">
        <v>43315</v>
      </c>
      <c r="Q2068" s="16" t="s">
        <v>929</v>
      </c>
      <c r="R2068" t="s">
        <v>334</v>
      </c>
    </row>
    <row r="2069" spans="1:18" x14ac:dyDescent="0.3">
      <c r="A2069">
        <v>4</v>
      </c>
      <c r="B2069" t="s">
        <v>2734</v>
      </c>
      <c r="C2069" t="s">
        <v>2628</v>
      </c>
      <c r="E2069">
        <v>3803</v>
      </c>
      <c r="F2069" t="s">
        <v>12256</v>
      </c>
      <c r="G2069">
        <f t="shared" si="96"/>
        <v>16384</v>
      </c>
      <c r="H2069" t="b">
        <f t="shared" si="97"/>
        <v>0</v>
      </c>
      <c r="I2069" t="s">
        <v>34</v>
      </c>
      <c r="J2069">
        <f t="shared" si="98"/>
        <v>100000</v>
      </c>
      <c r="K2069" t="s">
        <v>16</v>
      </c>
      <c r="L2069">
        <v>0</v>
      </c>
      <c r="M2069">
        <f>Googleplaystore[[#This Row],[Installed]]*Googleplaystore[[#This Row],[Price]]</f>
        <v>0</v>
      </c>
      <c r="N2069" t="s">
        <v>17</v>
      </c>
      <c r="O2069" t="s">
        <v>2629</v>
      </c>
      <c r="P2069" s="1">
        <v>43172</v>
      </c>
      <c r="Q2069" s="16">
        <v>2.17</v>
      </c>
      <c r="R2069" t="s">
        <v>53</v>
      </c>
    </row>
    <row r="2070" spans="1:18" x14ac:dyDescent="0.3">
      <c r="A2070">
        <v>3.4</v>
      </c>
      <c r="B2070" t="s">
        <v>2735</v>
      </c>
      <c r="C2070" t="s">
        <v>2628</v>
      </c>
      <c r="E2070">
        <v>1838</v>
      </c>
      <c r="F2070" t="s">
        <v>12192</v>
      </c>
      <c r="G2070">
        <f t="shared" si="96"/>
        <v>21504</v>
      </c>
      <c r="H2070" t="b">
        <f t="shared" si="97"/>
        <v>0</v>
      </c>
      <c r="I2070" t="s">
        <v>34</v>
      </c>
      <c r="J2070">
        <f t="shared" si="98"/>
        <v>100000</v>
      </c>
      <c r="K2070" t="s">
        <v>16</v>
      </c>
      <c r="L2070">
        <v>0</v>
      </c>
      <c r="M2070">
        <f>Googleplaystore[[#This Row],[Installed]]*Googleplaystore[[#This Row],[Price]]</f>
        <v>0</v>
      </c>
      <c r="N2070" t="s">
        <v>17</v>
      </c>
      <c r="O2070" t="s">
        <v>2629</v>
      </c>
      <c r="P2070" s="1">
        <v>43283</v>
      </c>
      <c r="Q2070" s="16" t="s">
        <v>2736</v>
      </c>
      <c r="R2070" t="s">
        <v>20</v>
      </c>
    </row>
    <row r="2071" spans="1:18" x14ac:dyDescent="0.3">
      <c r="A2071">
        <v>3.5</v>
      </c>
      <c r="B2071" t="s">
        <v>2737</v>
      </c>
      <c r="C2071" t="s">
        <v>2628</v>
      </c>
      <c r="E2071">
        <v>3707</v>
      </c>
      <c r="F2071" t="s">
        <v>12223</v>
      </c>
      <c r="G2071">
        <f t="shared" si="96"/>
        <v>10240</v>
      </c>
      <c r="H2071" t="b">
        <f t="shared" si="97"/>
        <v>0</v>
      </c>
      <c r="I2071" t="s">
        <v>22</v>
      </c>
      <c r="J2071">
        <f t="shared" si="98"/>
        <v>500000</v>
      </c>
      <c r="K2071" t="s">
        <v>16</v>
      </c>
      <c r="L2071">
        <v>0</v>
      </c>
      <c r="M2071">
        <f>Googleplaystore[[#This Row],[Installed]]*Googleplaystore[[#This Row],[Price]]</f>
        <v>0</v>
      </c>
      <c r="N2071" t="s">
        <v>17</v>
      </c>
      <c r="O2071" t="s">
        <v>2629</v>
      </c>
      <c r="P2071" s="1">
        <v>43309</v>
      </c>
      <c r="Q2071" s="16">
        <v>4.3600000000000003</v>
      </c>
      <c r="R2071" t="s">
        <v>36</v>
      </c>
    </row>
    <row r="2072" spans="1:18" x14ac:dyDescent="0.3">
      <c r="A2072">
        <v>3</v>
      </c>
      <c r="B2072" t="s">
        <v>2738</v>
      </c>
      <c r="C2072" t="s">
        <v>2628</v>
      </c>
      <c r="E2072">
        <v>315</v>
      </c>
      <c r="F2072" t="s">
        <v>12306</v>
      </c>
      <c r="G2072">
        <f t="shared" si="96"/>
        <v>22528</v>
      </c>
      <c r="H2072" t="b">
        <f t="shared" si="97"/>
        <v>0</v>
      </c>
      <c r="I2072" t="s">
        <v>34</v>
      </c>
      <c r="J2072">
        <f t="shared" si="98"/>
        <v>100000</v>
      </c>
      <c r="K2072" t="s">
        <v>16</v>
      </c>
      <c r="L2072">
        <v>0</v>
      </c>
      <c r="M2072">
        <f>Googleplaystore[[#This Row],[Installed]]*Googleplaystore[[#This Row],[Price]]</f>
        <v>0</v>
      </c>
      <c r="N2072" t="s">
        <v>17</v>
      </c>
      <c r="O2072" t="s">
        <v>2629</v>
      </c>
      <c r="P2072" s="1">
        <v>43018</v>
      </c>
      <c r="Q2072" s="16" t="s">
        <v>2739</v>
      </c>
      <c r="R2072" t="s">
        <v>53</v>
      </c>
    </row>
    <row r="2073" spans="1:18" x14ac:dyDescent="0.3">
      <c r="A2073">
        <v>4.7</v>
      </c>
      <c r="B2073" t="s">
        <v>2740</v>
      </c>
      <c r="C2073" t="s">
        <v>2628</v>
      </c>
      <c r="E2073">
        <v>87418</v>
      </c>
      <c r="F2073" t="s">
        <v>12177</v>
      </c>
      <c r="G2073">
        <f t="shared" si="96"/>
        <v>14336</v>
      </c>
      <c r="H2073" t="b">
        <f t="shared" si="97"/>
        <v>0</v>
      </c>
      <c r="I2073" t="s">
        <v>42</v>
      </c>
      <c r="J2073">
        <f t="shared" si="98"/>
        <v>1000000</v>
      </c>
      <c r="K2073" t="s">
        <v>16</v>
      </c>
      <c r="L2073">
        <v>0</v>
      </c>
      <c r="M2073">
        <f>Googleplaystore[[#This Row],[Installed]]*Googleplaystore[[#This Row],[Price]]</f>
        <v>0</v>
      </c>
      <c r="N2073" t="s">
        <v>17</v>
      </c>
      <c r="O2073" t="s">
        <v>2629</v>
      </c>
      <c r="P2073" s="1">
        <v>43297</v>
      </c>
      <c r="Q2073" s="16" t="s">
        <v>2741</v>
      </c>
      <c r="R2073" t="s">
        <v>36</v>
      </c>
    </row>
    <row r="2074" spans="1:18" x14ac:dyDescent="0.3">
      <c r="A2074">
        <v>4.5999999999999996</v>
      </c>
      <c r="B2074" t="s">
        <v>2742</v>
      </c>
      <c r="C2074" t="s">
        <v>2628</v>
      </c>
      <c r="E2074">
        <v>21189</v>
      </c>
      <c r="F2074" t="s">
        <v>12635</v>
      </c>
      <c r="G2074">
        <f t="shared" si="96"/>
        <v>36864</v>
      </c>
      <c r="H2074" t="b">
        <f t="shared" si="97"/>
        <v>0</v>
      </c>
      <c r="I2074" t="s">
        <v>42</v>
      </c>
      <c r="J2074">
        <f t="shared" si="98"/>
        <v>1000000</v>
      </c>
      <c r="K2074" t="s">
        <v>16</v>
      </c>
      <c r="L2074">
        <v>0</v>
      </c>
      <c r="M2074">
        <f>Googleplaystore[[#This Row],[Installed]]*Googleplaystore[[#This Row],[Price]]</f>
        <v>0</v>
      </c>
      <c r="N2074" t="s">
        <v>17</v>
      </c>
      <c r="O2074" t="s">
        <v>2629</v>
      </c>
      <c r="P2074" s="1">
        <v>43318</v>
      </c>
      <c r="Q2074" s="16" t="s">
        <v>2743</v>
      </c>
      <c r="R2074" t="s">
        <v>143</v>
      </c>
    </row>
    <row r="2075" spans="1:18" x14ac:dyDescent="0.3">
      <c r="A2075">
        <v>4.2</v>
      </c>
      <c r="B2075" t="s">
        <v>2744</v>
      </c>
      <c r="C2075" t="s">
        <v>2628</v>
      </c>
      <c r="E2075">
        <v>1746</v>
      </c>
      <c r="F2075" t="s">
        <v>12256</v>
      </c>
      <c r="G2075">
        <f t="shared" si="96"/>
        <v>16384</v>
      </c>
      <c r="H2075" t="b">
        <f t="shared" si="97"/>
        <v>0</v>
      </c>
      <c r="I2075" t="s">
        <v>38</v>
      </c>
      <c r="J2075">
        <f t="shared" si="98"/>
        <v>50000</v>
      </c>
      <c r="K2075" t="s">
        <v>16</v>
      </c>
      <c r="L2075">
        <v>0</v>
      </c>
      <c r="M2075">
        <f>Googleplaystore[[#This Row],[Installed]]*Googleplaystore[[#This Row],[Price]]</f>
        <v>0</v>
      </c>
      <c r="N2075" t="s">
        <v>17</v>
      </c>
      <c r="O2075" t="s">
        <v>2629</v>
      </c>
      <c r="P2075" s="1">
        <v>43306</v>
      </c>
      <c r="Q2075" s="16" t="s">
        <v>2745</v>
      </c>
      <c r="R2075" t="s">
        <v>50</v>
      </c>
    </row>
    <row r="2076" spans="1:18" x14ac:dyDescent="0.3">
      <c r="A2076">
        <v>4.8</v>
      </c>
      <c r="B2076" t="s">
        <v>2746</v>
      </c>
      <c r="C2076" t="s">
        <v>2628</v>
      </c>
      <c r="E2076">
        <v>69126</v>
      </c>
      <c r="F2076" t="s">
        <v>12478</v>
      </c>
      <c r="G2076">
        <f t="shared" si="96"/>
        <v>62464</v>
      </c>
      <c r="H2076" t="b">
        <f t="shared" si="97"/>
        <v>0</v>
      </c>
      <c r="I2076" t="s">
        <v>42</v>
      </c>
      <c r="J2076">
        <f t="shared" si="98"/>
        <v>1000000</v>
      </c>
      <c r="K2076" t="s">
        <v>16</v>
      </c>
      <c r="L2076">
        <v>0</v>
      </c>
      <c r="M2076">
        <f>Googleplaystore[[#This Row],[Installed]]*Googleplaystore[[#This Row],[Price]]</f>
        <v>0</v>
      </c>
      <c r="N2076" t="s">
        <v>17</v>
      </c>
      <c r="O2076" t="s">
        <v>2629</v>
      </c>
      <c r="P2076" s="1">
        <v>43252</v>
      </c>
      <c r="Q2076" s="16" t="s">
        <v>1670</v>
      </c>
      <c r="R2076" t="s">
        <v>50</v>
      </c>
    </row>
    <row r="2077" spans="1:18" x14ac:dyDescent="0.3">
      <c r="A2077">
        <v>4.5</v>
      </c>
      <c r="B2077" t="s">
        <v>2747</v>
      </c>
      <c r="C2077" t="s">
        <v>2628</v>
      </c>
      <c r="E2077">
        <v>453</v>
      </c>
      <c r="F2077" t="s">
        <v>12216</v>
      </c>
      <c r="G2077">
        <f t="shared" si="96"/>
        <v>11264</v>
      </c>
      <c r="H2077" t="b">
        <f t="shared" si="97"/>
        <v>0</v>
      </c>
      <c r="I2077" t="s">
        <v>34</v>
      </c>
      <c r="J2077">
        <f t="shared" si="98"/>
        <v>100000</v>
      </c>
      <c r="K2077" t="s">
        <v>16</v>
      </c>
      <c r="L2077">
        <v>0</v>
      </c>
      <c r="M2077">
        <f>Googleplaystore[[#This Row],[Installed]]*Googleplaystore[[#This Row],[Price]]</f>
        <v>0</v>
      </c>
      <c r="N2077" t="s">
        <v>17</v>
      </c>
      <c r="O2077" t="s">
        <v>2629</v>
      </c>
      <c r="P2077" s="1">
        <v>42923</v>
      </c>
      <c r="Q2077" s="16">
        <v>1.1000000000000001</v>
      </c>
      <c r="R2077" t="s">
        <v>20</v>
      </c>
    </row>
    <row r="2078" spans="1:18" x14ac:dyDescent="0.3">
      <c r="A2078">
        <v>4.2</v>
      </c>
      <c r="B2078" t="s">
        <v>2748</v>
      </c>
      <c r="C2078" t="s">
        <v>2628</v>
      </c>
      <c r="E2078">
        <v>10710</v>
      </c>
      <c r="F2078" t="s">
        <v>12412</v>
      </c>
      <c r="G2078">
        <f t="shared" si="96"/>
        <v>8704</v>
      </c>
      <c r="H2078" t="b">
        <f t="shared" si="97"/>
        <v>0</v>
      </c>
      <c r="I2078" t="s">
        <v>34</v>
      </c>
      <c r="J2078">
        <f t="shared" si="98"/>
        <v>100000</v>
      </c>
      <c r="K2078" t="s">
        <v>16</v>
      </c>
      <c r="L2078">
        <v>0</v>
      </c>
      <c r="M2078">
        <f>Googleplaystore[[#This Row],[Installed]]*Googleplaystore[[#This Row],[Price]]</f>
        <v>0</v>
      </c>
      <c r="N2078" t="s">
        <v>17</v>
      </c>
      <c r="O2078" t="s">
        <v>2629</v>
      </c>
      <c r="P2078" s="1">
        <v>43284</v>
      </c>
      <c r="Q2078" s="16">
        <v>2.15</v>
      </c>
      <c r="R2078" t="s">
        <v>143</v>
      </c>
    </row>
    <row r="2079" spans="1:18" x14ac:dyDescent="0.3">
      <c r="A2079">
        <v>3.8</v>
      </c>
      <c r="B2079" t="s">
        <v>2749</v>
      </c>
      <c r="C2079" t="s">
        <v>2628</v>
      </c>
      <c r="E2079">
        <v>700</v>
      </c>
      <c r="F2079" t="s">
        <v>12194</v>
      </c>
      <c r="G2079">
        <f t="shared" si="96"/>
        <v>37888</v>
      </c>
      <c r="H2079" t="b">
        <f t="shared" si="97"/>
        <v>0</v>
      </c>
      <c r="I2079" t="s">
        <v>34</v>
      </c>
      <c r="J2079">
        <f t="shared" si="98"/>
        <v>100000</v>
      </c>
      <c r="K2079" t="s">
        <v>16</v>
      </c>
      <c r="L2079">
        <v>0</v>
      </c>
      <c r="M2079">
        <f>Googleplaystore[[#This Row],[Installed]]*Googleplaystore[[#This Row],[Price]]</f>
        <v>0</v>
      </c>
      <c r="N2079" t="s">
        <v>17</v>
      </c>
      <c r="O2079" t="s">
        <v>2629</v>
      </c>
      <c r="P2079" s="1">
        <v>43272</v>
      </c>
      <c r="Q2079" s="16" t="s">
        <v>426</v>
      </c>
      <c r="R2079" t="s">
        <v>36</v>
      </c>
    </row>
    <row r="2080" spans="1:18" x14ac:dyDescent="0.3">
      <c r="A2080">
        <v>3</v>
      </c>
      <c r="B2080" t="s">
        <v>2750</v>
      </c>
      <c r="C2080" t="s">
        <v>2628</v>
      </c>
      <c r="E2080">
        <v>914</v>
      </c>
      <c r="F2080" t="s">
        <v>31</v>
      </c>
      <c r="G2080" t="b">
        <f t="shared" si="96"/>
        <v>0</v>
      </c>
      <c r="H2080" t="b">
        <f t="shared" si="97"/>
        <v>0</v>
      </c>
      <c r="I2080" t="s">
        <v>34</v>
      </c>
      <c r="J2080">
        <f t="shared" si="98"/>
        <v>100000</v>
      </c>
      <c r="K2080" t="s">
        <v>16</v>
      </c>
      <c r="L2080">
        <v>0</v>
      </c>
      <c r="M2080">
        <f>Googleplaystore[[#This Row],[Installed]]*Googleplaystore[[#This Row],[Price]]</f>
        <v>0</v>
      </c>
      <c r="N2080" t="s">
        <v>17</v>
      </c>
      <c r="O2080" t="s">
        <v>2629</v>
      </c>
      <c r="P2080" s="1">
        <v>43298</v>
      </c>
      <c r="Q2080" s="16" t="s">
        <v>1285</v>
      </c>
      <c r="R2080" t="s">
        <v>143</v>
      </c>
    </row>
    <row r="2081" spans="1:18" x14ac:dyDescent="0.3">
      <c r="A2081">
        <v>4.4000000000000004</v>
      </c>
      <c r="B2081" t="s">
        <v>2751</v>
      </c>
      <c r="C2081" t="s">
        <v>2628</v>
      </c>
      <c r="E2081">
        <v>15875</v>
      </c>
      <c r="F2081" t="s">
        <v>31</v>
      </c>
      <c r="G2081" t="b">
        <f t="shared" si="96"/>
        <v>0</v>
      </c>
      <c r="H2081" t="b">
        <f t="shared" si="97"/>
        <v>0</v>
      </c>
      <c r="I2081" t="s">
        <v>42</v>
      </c>
      <c r="J2081">
        <f t="shared" si="98"/>
        <v>1000000</v>
      </c>
      <c r="K2081" t="s">
        <v>16</v>
      </c>
      <c r="L2081">
        <v>0</v>
      </c>
      <c r="M2081">
        <f>Googleplaystore[[#This Row],[Installed]]*Googleplaystore[[#This Row],[Price]]</f>
        <v>0</v>
      </c>
      <c r="N2081" t="s">
        <v>17</v>
      </c>
      <c r="O2081" t="s">
        <v>2629</v>
      </c>
      <c r="P2081" s="1">
        <v>43242</v>
      </c>
      <c r="Q2081" s="16">
        <v>0</v>
      </c>
      <c r="R2081" t="s">
        <v>36</v>
      </c>
    </row>
    <row r="2082" spans="1:18" x14ac:dyDescent="0.3">
      <c r="A2082">
        <v>4.5</v>
      </c>
      <c r="B2082" t="s">
        <v>2752</v>
      </c>
      <c r="C2082" t="s">
        <v>2628</v>
      </c>
      <c r="E2082">
        <v>503</v>
      </c>
      <c r="F2082" t="s">
        <v>12306</v>
      </c>
      <c r="G2082">
        <f t="shared" si="96"/>
        <v>22528</v>
      </c>
      <c r="H2082" t="b">
        <f t="shared" si="97"/>
        <v>0</v>
      </c>
      <c r="I2082" t="s">
        <v>38</v>
      </c>
      <c r="J2082">
        <f t="shared" si="98"/>
        <v>50000</v>
      </c>
      <c r="K2082" t="s">
        <v>16</v>
      </c>
      <c r="L2082">
        <v>0</v>
      </c>
      <c r="M2082">
        <f>Googleplaystore[[#This Row],[Installed]]*Googleplaystore[[#This Row],[Price]]</f>
        <v>0</v>
      </c>
      <c r="N2082" t="s">
        <v>17</v>
      </c>
      <c r="O2082" t="s">
        <v>2629</v>
      </c>
      <c r="P2082" s="1">
        <v>43261</v>
      </c>
      <c r="Q2082" s="16" t="s">
        <v>1788</v>
      </c>
      <c r="R2082" t="s">
        <v>143</v>
      </c>
    </row>
    <row r="2083" spans="1:18" x14ac:dyDescent="0.3">
      <c r="A2083">
        <v>4</v>
      </c>
      <c r="B2083" t="s">
        <v>2753</v>
      </c>
      <c r="C2083" t="s">
        <v>2628</v>
      </c>
      <c r="E2083">
        <v>488</v>
      </c>
      <c r="F2083" t="s">
        <v>12199</v>
      </c>
      <c r="G2083">
        <f t="shared" si="96"/>
        <v>17408</v>
      </c>
      <c r="H2083" t="b">
        <f t="shared" si="97"/>
        <v>0</v>
      </c>
      <c r="I2083" t="s">
        <v>34</v>
      </c>
      <c r="J2083">
        <f t="shared" si="98"/>
        <v>100000</v>
      </c>
      <c r="K2083" t="s">
        <v>16</v>
      </c>
      <c r="L2083">
        <v>0</v>
      </c>
      <c r="M2083">
        <f>Googleplaystore[[#This Row],[Installed]]*Googleplaystore[[#This Row],[Price]]</f>
        <v>0</v>
      </c>
      <c r="N2083" t="s">
        <v>17</v>
      </c>
      <c r="O2083" t="s">
        <v>2629</v>
      </c>
      <c r="P2083" s="1">
        <v>43313</v>
      </c>
      <c r="Q2083" s="16">
        <v>3.8</v>
      </c>
      <c r="R2083" t="s">
        <v>50</v>
      </c>
    </row>
    <row r="2084" spans="1:18" x14ac:dyDescent="0.3">
      <c r="A2084">
        <v>3.6</v>
      </c>
      <c r="B2084" t="s">
        <v>2754</v>
      </c>
      <c r="C2084" t="s">
        <v>2628</v>
      </c>
      <c r="E2084">
        <v>190</v>
      </c>
      <c r="F2084" t="s">
        <v>12789</v>
      </c>
      <c r="G2084">
        <f t="shared" si="96"/>
        <v>7884.8</v>
      </c>
      <c r="H2084" t="b">
        <f t="shared" si="97"/>
        <v>0</v>
      </c>
      <c r="I2084" t="s">
        <v>34</v>
      </c>
      <c r="J2084">
        <f t="shared" si="98"/>
        <v>100000</v>
      </c>
      <c r="K2084" t="s">
        <v>16</v>
      </c>
      <c r="L2084">
        <v>0</v>
      </c>
      <c r="M2084">
        <f>Googleplaystore[[#This Row],[Installed]]*Googleplaystore[[#This Row],[Price]]</f>
        <v>0</v>
      </c>
      <c r="N2084" t="s">
        <v>17</v>
      </c>
      <c r="O2084" t="s">
        <v>2629</v>
      </c>
      <c r="P2084" s="1">
        <v>43102</v>
      </c>
      <c r="Q2084" s="16" t="s">
        <v>754</v>
      </c>
      <c r="R2084" t="s">
        <v>36</v>
      </c>
    </row>
    <row r="2085" spans="1:18" x14ac:dyDescent="0.3">
      <c r="A2085">
        <v>4.4000000000000004</v>
      </c>
      <c r="B2085" t="s">
        <v>2755</v>
      </c>
      <c r="C2085" t="s">
        <v>2628</v>
      </c>
      <c r="E2085">
        <v>15</v>
      </c>
      <c r="F2085" t="s">
        <v>12201</v>
      </c>
      <c r="G2085">
        <f t="shared" si="96"/>
        <v>39936</v>
      </c>
      <c r="H2085" t="b">
        <f t="shared" si="97"/>
        <v>0</v>
      </c>
      <c r="I2085" t="s">
        <v>482</v>
      </c>
      <c r="J2085">
        <f t="shared" si="98"/>
        <v>1000</v>
      </c>
      <c r="K2085" t="s">
        <v>16</v>
      </c>
      <c r="L2085">
        <v>0</v>
      </c>
      <c r="M2085">
        <f>Googleplaystore[[#This Row],[Installed]]*Googleplaystore[[#This Row],[Price]]</f>
        <v>0</v>
      </c>
      <c r="N2085" t="s">
        <v>17</v>
      </c>
      <c r="O2085" t="s">
        <v>2629</v>
      </c>
      <c r="P2085" s="1">
        <v>43300</v>
      </c>
      <c r="Q2085" s="16" t="s">
        <v>2756</v>
      </c>
      <c r="R2085" t="s">
        <v>50</v>
      </c>
    </row>
    <row r="2086" spans="1:18" x14ac:dyDescent="0.3">
      <c r="A2086">
        <v>4.7</v>
      </c>
      <c r="B2086" t="s">
        <v>2757</v>
      </c>
      <c r="C2086" t="s">
        <v>2628</v>
      </c>
      <c r="E2086">
        <v>26862</v>
      </c>
      <c r="F2086" t="s">
        <v>12299</v>
      </c>
      <c r="G2086">
        <f t="shared" si="96"/>
        <v>30720</v>
      </c>
      <c r="H2086" t="b">
        <f t="shared" si="97"/>
        <v>0</v>
      </c>
      <c r="I2086" t="s">
        <v>22</v>
      </c>
      <c r="J2086">
        <f t="shared" si="98"/>
        <v>500000</v>
      </c>
      <c r="K2086" t="s">
        <v>16</v>
      </c>
      <c r="L2086">
        <v>0</v>
      </c>
      <c r="M2086">
        <f>Googleplaystore[[#This Row],[Installed]]*Googleplaystore[[#This Row],[Price]]</f>
        <v>0</v>
      </c>
      <c r="N2086" t="s">
        <v>17</v>
      </c>
      <c r="O2086" t="s">
        <v>2629</v>
      </c>
      <c r="P2086" s="1">
        <v>43276</v>
      </c>
      <c r="Q2086" s="16" t="s">
        <v>2758</v>
      </c>
      <c r="R2086" t="s">
        <v>20</v>
      </c>
    </row>
    <row r="2087" spans="1:18" x14ac:dyDescent="0.3">
      <c r="A2087">
        <v>4.9000000000000004</v>
      </c>
      <c r="B2087" t="s">
        <v>1694</v>
      </c>
      <c r="C2087" t="s">
        <v>2628</v>
      </c>
      <c r="E2087">
        <v>100082</v>
      </c>
      <c r="F2087" t="s">
        <v>12305</v>
      </c>
      <c r="G2087">
        <f t="shared" si="96"/>
        <v>3788.8</v>
      </c>
      <c r="H2087" t="b">
        <f t="shared" si="97"/>
        <v>0</v>
      </c>
      <c r="I2087" t="s">
        <v>42</v>
      </c>
      <c r="J2087">
        <f t="shared" si="98"/>
        <v>1000000</v>
      </c>
      <c r="K2087" t="s">
        <v>16</v>
      </c>
      <c r="L2087">
        <v>0</v>
      </c>
      <c r="M2087">
        <f>Googleplaystore[[#This Row],[Installed]]*Googleplaystore[[#This Row],[Price]]</f>
        <v>0</v>
      </c>
      <c r="N2087" t="s">
        <v>17</v>
      </c>
      <c r="O2087" t="s">
        <v>2629</v>
      </c>
      <c r="P2087" s="1">
        <v>43290</v>
      </c>
      <c r="Q2087" s="16" t="s">
        <v>1520</v>
      </c>
      <c r="R2087" t="s">
        <v>50</v>
      </c>
    </row>
    <row r="2088" spans="1:18" x14ac:dyDescent="0.3">
      <c r="A2088">
        <v>3.6</v>
      </c>
      <c r="B2088" t="s">
        <v>2759</v>
      </c>
      <c r="C2088" t="s">
        <v>2628</v>
      </c>
      <c r="E2088">
        <v>27</v>
      </c>
      <c r="F2088" t="s">
        <v>12188</v>
      </c>
      <c r="G2088">
        <f t="shared" si="96"/>
        <v>28672</v>
      </c>
      <c r="H2088" t="b">
        <f t="shared" si="97"/>
        <v>0</v>
      </c>
      <c r="I2088" t="s">
        <v>15</v>
      </c>
      <c r="J2088">
        <f t="shared" si="98"/>
        <v>10000</v>
      </c>
      <c r="K2088" t="s">
        <v>16</v>
      </c>
      <c r="L2088">
        <v>0</v>
      </c>
      <c r="M2088">
        <f>Googleplaystore[[#This Row],[Installed]]*Googleplaystore[[#This Row],[Price]]</f>
        <v>0</v>
      </c>
      <c r="N2088" t="s">
        <v>17</v>
      </c>
      <c r="O2088" t="s">
        <v>2629</v>
      </c>
      <c r="P2088" s="1">
        <v>43209</v>
      </c>
      <c r="Q2088" s="16" t="s">
        <v>19</v>
      </c>
      <c r="R2088" t="s">
        <v>50</v>
      </c>
    </row>
    <row r="2089" spans="1:18" x14ac:dyDescent="0.3">
      <c r="A2089">
        <v>4.5</v>
      </c>
      <c r="B2089" t="s">
        <v>2760</v>
      </c>
      <c r="C2089" t="s">
        <v>2628</v>
      </c>
      <c r="E2089">
        <v>72167</v>
      </c>
      <c r="F2089" t="s">
        <v>12256</v>
      </c>
      <c r="G2089">
        <f t="shared" si="96"/>
        <v>16384</v>
      </c>
      <c r="H2089" t="b">
        <f t="shared" si="97"/>
        <v>0</v>
      </c>
      <c r="I2089" t="s">
        <v>42</v>
      </c>
      <c r="J2089">
        <f t="shared" si="98"/>
        <v>1000000</v>
      </c>
      <c r="K2089" t="s">
        <v>16</v>
      </c>
      <c r="L2089">
        <v>0</v>
      </c>
      <c r="M2089">
        <f>Googleplaystore[[#This Row],[Installed]]*Googleplaystore[[#This Row],[Price]]</f>
        <v>0</v>
      </c>
      <c r="N2089" t="s">
        <v>17</v>
      </c>
      <c r="O2089" t="s">
        <v>2629</v>
      </c>
      <c r="P2089" s="1">
        <v>43299</v>
      </c>
      <c r="Q2089" s="16">
        <v>2</v>
      </c>
      <c r="R2089" t="s">
        <v>50</v>
      </c>
    </row>
    <row r="2090" spans="1:18" x14ac:dyDescent="0.3">
      <c r="A2090">
        <v>4.0999999999999996</v>
      </c>
      <c r="B2090" t="s">
        <v>2761</v>
      </c>
      <c r="C2090" t="s">
        <v>2628</v>
      </c>
      <c r="E2090">
        <v>21</v>
      </c>
      <c r="F2090" t="s">
        <v>12191</v>
      </c>
      <c r="G2090">
        <f t="shared" si="96"/>
        <v>20480</v>
      </c>
      <c r="H2090" t="b">
        <f t="shared" si="97"/>
        <v>0</v>
      </c>
      <c r="I2090" t="s">
        <v>482</v>
      </c>
      <c r="J2090">
        <f t="shared" si="98"/>
        <v>1000</v>
      </c>
      <c r="K2090" t="s">
        <v>16</v>
      </c>
      <c r="L2090">
        <v>0</v>
      </c>
      <c r="M2090">
        <f>Googleplaystore[[#This Row],[Installed]]*Googleplaystore[[#This Row],[Price]]</f>
        <v>0</v>
      </c>
      <c r="N2090" t="s">
        <v>17</v>
      </c>
      <c r="O2090" t="s">
        <v>2629</v>
      </c>
      <c r="P2090" s="1">
        <v>43262</v>
      </c>
      <c r="Q2090" s="16">
        <v>1.1000000000000001</v>
      </c>
      <c r="R2090" t="s">
        <v>50</v>
      </c>
    </row>
    <row r="2091" spans="1:18" x14ac:dyDescent="0.3">
      <c r="A2091">
        <v>4.5999999999999996</v>
      </c>
      <c r="B2091" t="s">
        <v>2762</v>
      </c>
      <c r="C2091" t="s">
        <v>2628</v>
      </c>
      <c r="E2091">
        <v>6035</v>
      </c>
      <c r="F2091" t="s">
        <v>12260</v>
      </c>
      <c r="G2091">
        <f t="shared" si="96"/>
        <v>9113.6</v>
      </c>
      <c r="H2091" t="b">
        <f t="shared" si="97"/>
        <v>0</v>
      </c>
      <c r="I2091" t="s">
        <v>34</v>
      </c>
      <c r="J2091">
        <f t="shared" si="98"/>
        <v>100000</v>
      </c>
      <c r="K2091" t="s">
        <v>16</v>
      </c>
      <c r="L2091">
        <v>0</v>
      </c>
      <c r="M2091">
        <f>Googleplaystore[[#This Row],[Installed]]*Googleplaystore[[#This Row],[Price]]</f>
        <v>0</v>
      </c>
      <c r="N2091" t="s">
        <v>17</v>
      </c>
      <c r="O2091" t="s">
        <v>2629</v>
      </c>
      <c r="P2091" s="1">
        <v>43286</v>
      </c>
      <c r="Q2091" s="16" t="s">
        <v>929</v>
      </c>
      <c r="R2091" t="s">
        <v>36</v>
      </c>
    </row>
    <row r="2092" spans="1:18" x14ac:dyDescent="0.3">
      <c r="A2092">
        <v>4.7</v>
      </c>
      <c r="B2092" t="s">
        <v>2763</v>
      </c>
      <c r="C2092" t="s">
        <v>2628</v>
      </c>
      <c r="E2092">
        <v>9945</v>
      </c>
      <c r="F2092" t="s">
        <v>12668</v>
      </c>
      <c r="G2092">
        <f t="shared" si="96"/>
        <v>99328</v>
      </c>
      <c r="H2092" t="b">
        <f t="shared" si="97"/>
        <v>0</v>
      </c>
      <c r="I2092" t="s">
        <v>22</v>
      </c>
      <c r="J2092">
        <f t="shared" si="98"/>
        <v>500000</v>
      </c>
      <c r="K2092" t="s">
        <v>16</v>
      </c>
      <c r="L2092">
        <v>0</v>
      </c>
      <c r="M2092">
        <f>Googleplaystore[[#This Row],[Installed]]*Googleplaystore[[#This Row],[Price]]</f>
        <v>0</v>
      </c>
      <c r="N2092" t="s">
        <v>17</v>
      </c>
      <c r="O2092" t="s">
        <v>2629</v>
      </c>
      <c r="P2092" s="1">
        <v>43286</v>
      </c>
      <c r="Q2092" s="16">
        <v>5.1100000000000003</v>
      </c>
      <c r="R2092" t="s">
        <v>50</v>
      </c>
    </row>
    <row r="2093" spans="1:18" x14ac:dyDescent="0.3">
      <c r="A2093">
        <v>4.7</v>
      </c>
      <c r="B2093" t="s">
        <v>2764</v>
      </c>
      <c r="C2093" t="s">
        <v>2628</v>
      </c>
      <c r="E2093">
        <v>4318</v>
      </c>
      <c r="F2093" t="s">
        <v>12190</v>
      </c>
      <c r="G2093">
        <f t="shared" si="96"/>
        <v>12288</v>
      </c>
      <c r="H2093" t="b">
        <f t="shared" si="97"/>
        <v>0</v>
      </c>
      <c r="I2093" t="s">
        <v>34</v>
      </c>
      <c r="J2093">
        <f t="shared" si="98"/>
        <v>100000</v>
      </c>
      <c r="K2093" t="s">
        <v>16</v>
      </c>
      <c r="L2093">
        <v>0</v>
      </c>
      <c r="M2093">
        <f>Googleplaystore[[#This Row],[Installed]]*Googleplaystore[[#This Row],[Price]]</f>
        <v>0</v>
      </c>
      <c r="N2093" t="s">
        <v>17</v>
      </c>
      <c r="O2093" t="s">
        <v>2629</v>
      </c>
      <c r="P2093" s="1">
        <v>43307</v>
      </c>
      <c r="Q2093" s="16" t="s">
        <v>2765</v>
      </c>
      <c r="R2093" t="s">
        <v>50</v>
      </c>
    </row>
    <row r="2094" spans="1:18" x14ac:dyDescent="0.3">
      <c r="A2094">
        <v>2.8</v>
      </c>
      <c r="B2094" t="s">
        <v>2766</v>
      </c>
      <c r="C2094" t="s">
        <v>2628</v>
      </c>
      <c r="E2094">
        <v>78</v>
      </c>
      <c r="F2094" t="s">
        <v>12752</v>
      </c>
      <c r="G2094">
        <f t="shared" si="96"/>
        <v>73728</v>
      </c>
      <c r="H2094" t="b">
        <f t="shared" si="97"/>
        <v>0</v>
      </c>
      <c r="I2094" t="s">
        <v>38</v>
      </c>
      <c r="J2094">
        <f t="shared" si="98"/>
        <v>50000</v>
      </c>
      <c r="K2094" t="s">
        <v>16</v>
      </c>
      <c r="L2094">
        <v>0</v>
      </c>
      <c r="M2094">
        <f>Googleplaystore[[#This Row],[Installed]]*Googleplaystore[[#This Row],[Price]]</f>
        <v>0</v>
      </c>
      <c r="N2094" t="s">
        <v>17</v>
      </c>
      <c r="O2094" t="s">
        <v>2629</v>
      </c>
      <c r="P2094" s="1">
        <v>43278</v>
      </c>
      <c r="Q2094" s="16" t="s">
        <v>1348</v>
      </c>
      <c r="R2094" t="s">
        <v>36</v>
      </c>
    </row>
    <row r="2095" spans="1:18" x14ac:dyDescent="0.3">
      <c r="A2095">
        <v>4.3</v>
      </c>
      <c r="B2095" t="s">
        <v>2767</v>
      </c>
      <c r="C2095" t="s">
        <v>2628</v>
      </c>
      <c r="E2095">
        <v>2218</v>
      </c>
      <c r="F2095" t="s">
        <v>31</v>
      </c>
      <c r="G2095" t="b">
        <f t="shared" si="96"/>
        <v>0</v>
      </c>
      <c r="H2095" t="b">
        <f t="shared" si="97"/>
        <v>0</v>
      </c>
      <c r="I2095" t="s">
        <v>22</v>
      </c>
      <c r="J2095">
        <f t="shared" si="98"/>
        <v>500000</v>
      </c>
      <c r="K2095" t="s">
        <v>16</v>
      </c>
      <c r="L2095">
        <v>0</v>
      </c>
      <c r="M2095">
        <f>Googleplaystore[[#This Row],[Installed]]*Googleplaystore[[#This Row],[Price]]</f>
        <v>0</v>
      </c>
      <c r="N2095" t="s">
        <v>17</v>
      </c>
      <c r="O2095" t="s">
        <v>2629</v>
      </c>
      <c r="P2095" s="1">
        <v>43313</v>
      </c>
      <c r="Q2095" s="16">
        <v>0</v>
      </c>
      <c r="R2095" t="s">
        <v>31</v>
      </c>
    </row>
    <row r="2096" spans="1:18" x14ac:dyDescent="0.3">
      <c r="A2096">
        <v>4.5999999999999996</v>
      </c>
      <c r="B2096" t="s">
        <v>2768</v>
      </c>
      <c r="C2096" t="s">
        <v>2628</v>
      </c>
      <c r="E2096">
        <v>47</v>
      </c>
      <c r="F2096" t="s">
        <v>12192</v>
      </c>
      <c r="G2096">
        <f t="shared" si="96"/>
        <v>21504</v>
      </c>
      <c r="H2096" t="b">
        <f t="shared" si="97"/>
        <v>0</v>
      </c>
      <c r="I2096" t="s">
        <v>15</v>
      </c>
      <c r="J2096">
        <f t="shared" si="98"/>
        <v>10000</v>
      </c>
      <c r="K2096" t="s">
        <v>16</v>
      </c>
      <c r="L2096">
        <v>0</v>
      </c>
      <c r="M2096">
        <f>Googleplaystore[[#This Row],[Installed]]*Googleplaystore[[#This Row],[Price]]</f>
        <v>0</v>
      </c>
      <c r="N2096" t="s">
        <v>17</v>
      </c>
      <c r="O2096" t="s">
        <v>2629</v>
      </c>
      <c r="P2096" s="1">
        <v>43314</v>
      </c>
      <c r="Q2096" s="16" t="s">
        <v>2769</v>
      </c>
      <c r="R2096" t="s">
        <v>143</v>
      </c>
    </row>
    <row r="2097" spans="1:18" x14ac:dyDescent="0.3">
      <c r="A2097">
        <v>4.3</v>
      </c>
      <c r="B2097" t="s">
        <v>2770</v>
      </c>
      <c r="C2097" t="s">
        <v>2628</v>
      </c>
      <c r="E2097">
        <v>23889</v>
      </c>
      <c r="F2097" t="s">
        <v>31</v>
      </c>
      <c r="G2097" t="b">
        <f t="shared" si="96"/>
        <v>0</v>
      </c>
      <c r="H2097" t="b">
        <f t="shared" si="97"/>
        <v>0</v>
      </c>
      <c r="I2097" t="s">
        <v>42</v>
      </c>
      <c r="J2097">
        <f t="shared" si="98"/>
        <v>1000000</v>
      </c>
      <c r="K2097" t="s">
        <v>16</v>
      </c>
      <c r="L2097">
        <v>0</v>
      </c>
      <c r="M2097">
        <f>Googleplaystore[[#This Row],[Installed]]*Googleplaystore[[#This Row],[Price]]</f>
        <v>0</v>
      </c>
      <c r="N2097" t="s">
        <v>17</v>
      </c>
      <c r="O2097" t="s">
        <v>2629</v>
      </c>
      <c r="P2097" s="1">
        <v>43291</v>
      </c>
      <c r="Q2097" s="16">
        <v>0</v>
      </c>
      <c r="R2097" t="s">
        <v>53</v>
      </c>
    </row>
    <row r="2098" spans="1:18" x14ac:dyDescent="0.3">
      <c r="A2098">
        <v>3.4</v>
      </c>
      <c r="B2098" t="s">
        <v>2771</v>
      </c>
      <c r="C2098" t="s">
        <v>2628</v>
      </c>
      <c r="E2098">
        <v>650</v>
      </c>
      <c r="F2098" t="s">
        <v>12250</v>
      </c>
      <c r="G2098">
        <f t="shared" si="96"/>
        <v>27648</v>
      </c>
      <c r="H2098" t="b">
        <f t="shared" si="97"/>
        <v>0</v>
      </c>
      <c r="I2098" t="s">
        <v>34</v>
      </c>
      <c r="J2098">
        <f t="shared" si="98"/>
        <v>100000</v>
      </c>
      <c r="K2098" t="s">
        <v>16</v>
      </c>
      <c r="L2098">
        <v>0</v>
      </c>
      <c r="M2098">
        <f>Googleplaystore[[#This Row],[Installed]]*Googleplaystore[[#This Row],[Price]]</f>
        <v>0</v>
      </c>
      <c r="N2098" t="s">
        <v>17</v>
      </c>
      <c r="O2098" t="s">
        <v>2629</v>
      </c>
      <c r="P2098" s="1">
        <v>43304</v>
      </c>
      <c r="Q2098" s="16" t="s">
        <v>2772</v>
      </c>
      <c r="R2098" t="s">
        <v>36</v>
      </c>
    </row>
    <row r="2099" spans="1:18" x14ac:dyDescent="0.3">
      <c r="A2099">
        <v>0</v>
      </c>
      <c r="B2099" t="s">
        <v>2773</v>
      </c>
      <c r="C2099" t="s">
        <v>2628</v>
      </c>
      <c r="E2099">
        <v>7</v>
      </c>
      <c r="F2099" t="s">
        <v>12243</v>
      </c>
      <c r="G2099">
        <f t="shared" si="96"/>
        <v>5836.8</v>
      </c>
      <c r="H2099" t="b">
        <f t="shared" si="97"/>
        <v>0</v>
      </c>
      <c r="I2099" t="s">
        <v>60</v>
      </c>
      <c r="J2099">
        <f t="shared" si="98"/>
        <v>5000</v>
      </c>
      <c r="K2099" t="s">
        <v>16</v>
      </c>
      <c r="L2099">
        <v>0</v>
      </c>
      <c r="M2099">
        <f>Googleplaystore[[#This Row],[Installed]]*Googleplaystore[[#This Row],[Price]]</f>
        <v>0</v>
      </c>
      <c r="N2099" t="s">
        <v>17</v>
      </c>
      <c r="O2099" t="s">
        <v>2629</v>
      </c>
      <c r="P2099" s="1">
        <v>42656</v>
      </c>
      <c r="Q2099" s="16" t="s">
        <v>737</v>
      </c>
      <c r="R2099" t="s">
        <v>20</v>
      </c>
    </row>
    <row r="2100" spans="1:18" x14ac:dyDescent="0.3">
      <c r="A2100">
        <v>4</v>
      </c>
      <c r="B2100" t="s">
        <v>2774</v>
      </c>
      <c r="C2100" t="s">
        <v>2628</v>
      </c>
      <c r="E2100">
        <v>3498</v>
      </c>
      <c r="F2100" t="s">
        <v>12459</v>
      </c>
      <c r="G2100">
        <f t="shared" si="96"/>
        <v>6758.4</v>
      </c>
      <c r="H2100" t="b">
        <f t="shared" si="97"/>
        <v>0</v>
      </c>
      <c r="I2100" t="s">
        <v>34</v>
      </c>
      <c r="J2100">
        <f t="shared" si="98"/>
        <v>100000</v>
      </c>
      <c r="K2100" t="s">
        <v>16</v>
      </c>
      <c r="L2100">
        <v>0</v>
      </c>
      <c r="M2100">
        <f>Googleplaystore[[#This Row],[Installed]]*Googleplaystore[[#This Row],[Price]]</f>
        <v>0</v>
      </c>
      <c r="N2100" t="s">
        <v>17</v>
      </c>
      <c r="O2100" t="s">
        <v>2629</v>
      </c>
      <c r="P2100" s="1">
        <v>43221</v>
      </c>
      <c r="Q2100" s="16" t="s">
        <v>2128</v>
      </c>
      <c r="R2100" t="s">
        <v>53</v>
      </c>
    </row>
    <row r="2101" spans="1:18" x14ac:dyDescent="0.3">
      <c r="A2101">
        <v>4.8</v>
      </c>
      <c r="B2101" t="s">
        <v>2775</v>
      </c>
      <c r="C2101" t="s">
        <v>2628</v>
      </c>
      <c r="E2101">
        <v>3052</v>
      </c>
      <c r="F2101" t="s">
        <v>12190</v>
      </c>
      <c r="G2101">
        <f t="shared" si="96"/>
        <v>12288</v>
      </c>
      <c r="H2101" t="b">
        <f t="shared" si="97"/>
        <v>0</v>
      </c>
      <c r="I2101" t="s">
        <v>34</v>
      </c>
      <c r="J2101">
        <f t="shared" si="98"/>
        <v>100000</v>
      </c>
      <c r="K2101" t="s">
        <v>16</v>
      </c>
      <c r="L2101">
        <v>0</v>
      </c>
      <c r="M2101">
        <f>Googleplaystore[[#This Row],[Installed]]*Googleplaystore[[#This Row],[Price]]</f>
        <v>0</v>
      </c>
      <c r="N2101" t="s">
        <v>17</v>
      </c>
      <c r="O2101" t="s">
        <v>2629</v>
      </c>
      <c r="P2101" s="1">
        <v>43312</v>
      </c>
      <c r="Q2101" s="16" t="s">
        <v>2776</v>
      </c>
      <c r="R2101" t="s">
        <v>50</v>
      </c>
    </row>
    <row r="2102" spans="1:18" x14ac:dyDescent="0.3">
      <c r="A2102">
        <v>4.2</v>
      </c>
      <c r="B2102" t="s">
        <v>2777</v>
      </c>
      <c r="C2102" t="s">
        <v>2628</v>
      </c>
      <c r="E2102">
        <v>1747</v>
      </c>
      <c r="F2102" t="s">
        <v>12331</v>
      </c>
      <c r="G2102">
        <f t="shared" si="96"/>
        <v>6041.6</v>
      </c>
      <c r="H2102" t="b">
        <f t="shared" si="97"/>
        <v>0</v>
      </c>
      <c r="I2102" t="s">
        <v>34</v>
      </c>
      <c r="J2102">
        <f t="shared" si="98"/>
        <v>100000</v>
      </c>
      <c r="K2102" t="s">
        <v>16</v>
      </c>
      <c r="L2102">
        <v>0</v>
      </c>
      <c r="M2102">
        <f>Googleplaystore[[#This Row],[Installed]]*Googleplaystore[[#This Row],[Price]]</f>
        <v>0</v>
      </c>
      <c r="N2102" t="s">
        <v>17</v>
      </c>
      <c r="O2102" t="s">
        <v>2629</v>
      </c>
      <c r="P2102" s="1">
        <v>42660</v>
      </c>
      <c r="Q2102" s="16" t="s">
        <v>1520</v>
      </c>
      <c r="R2102" t="s">
        <v>53</v>
      </c>
    </row>
    <row r="2103" spans="1:18" x14ac:dyDescent="0.3">
      <c r="A2103">
        <v>3</v>
      </c>
      <c r="B2103" t="s">
        <v>2778</v>
      </c>
      <c r="C2103" t="s">
        <v>2628</v>
      </c>
      <c r="E2103">
        <v>45</v>
      </c>
      <c r="F2103" t="s">
        <v>12191</v>
      </c>
      <c r="G2103">
        <f t="shared" si="96"/>
        <v>20480</v>
      </c>
      <c r="H2103" t="b">
        <f t="shared" si="97"/>
        <v>0</v>
      </c>
      <c r="I2103" t="s">
        <v>60</v>
      </c>
      <c r="J2103">
        <f t="shared" si="98"/>
        <v>5000</v>
      </c>
      <c r="K2103" t="s">
        <v>16</v>
      </c>
      <c r="L2103">
        <v>0</v>
      </c>
      <c r="M2103">
        <f>Googleplaystore[[#This Row],[Installed]]*Googleplaystore[[#This Row],[Price]]</f>
        <v>0</v>
      </c>
      <c r="N2103" t="s">
        <v>17</v>
      </c>
      <c r="O2103" t="s">
        <v>2629</v>
      </c>
      <c r="P2103" s="1">
        <v>43297</v>
      </c>
      <c r="Q2103" s="16" t="s">
        <v>2779</v>
      </c>
      <c r="R2103" t="s">
        <v>154</v>
      </c>
    </row>
    <row r="2104" spans="1:18" x14ac:dyDescent="0.3">
      <c r="A2104">
        <v>4.5</v>
      </c>
      <c r="B2104" t="s">
        <v>2780</v>
      </c>
      <c r="C2104" t="s">
        <v>2628</v>
      </c>
      <c r="E2104">
        <v>1686</v>
      </c>
      <c r="F2104" t="s">
        <v>12222</v>
      </c>
      <c r="G2104">
        <f t="shared" si="96"/>
        <v>15360</v>
      </c>
      <c r="H2104" t="b">
        <f t="shared" si="97"/>
        <v>0</v>
      </c>
      <c r="I2104" t="s">
        <v>34</v>
      </c>
      <c r="J2104">
        <f t="shared" si="98"/>
        <v>100000</v>
      </c>
      <c r="K2104" t="s">
        <v>16</v>
      </c>
      <c r="L2104">
        <v>0</v>
      </c>
      <c r="M2104">
        <f>Googleplaystore[[#This Row],[Installed]]*Googleplaystore[[#This Row],[Price]]</f>
        <v>0</v>
      </c>
      <c r="N2104" t="s">
        <v>17</v>
      </c>
      <c r="O2104" t="s">
        <v>2629</v>
      </c>
      <c r="P2104" s="1">
        <v>43311</v>
      </c>
      <c r="Q2104" s="16">
        <v>2.9</v>
      </c>
      <c r="R2104" t="s">
        <v>36</v>
      </c>
    </row>
    <row r="2105" spans="1:18" x14ac:dyDescent="0.3">
      <c r="A2105">
        <v>3.7</v>
      </c>
      <c r="B2105" t="s">
        <v>2781</v>
      </c>
      <c r="C2105" t="s">
        <v>2628</v>
      </c>
      <c r="E2105">
        <v>529</v>
      </c>
      <c r="F2105" t="s">
        <v>12229</v>
      </c>
      <c r="G2105">
        <f t="shared" si="96"/>
        <v>26624</v>
      </c>
      <c r="H2105" t="b">
        <f t="shared" si="97"/>
        <v>0</v>
      </c>
      <c r="I2105" t="s">
        <v>34</v>
      </c>
      <c r="J2105">
        <f t="shared" si="98"/>
        <v>100000</v>
      </c>
      <c r="K2105" t="s">
        <v>16</v>
      </c>
      <c r="L2105">
        <v>0</v>
      </c>
      <c r="M2105">
        <f>Googleplaystore[[#This Row],[Installed]]*Googleplaystore[[#This Row],[Price]]</f>
        <v>0</v>
      </c>
      <c r="N2105" t="s">
        <v>17</v>
      </c>
      <c r="O2105" t="s">
        <v>2629</v>
      </c>
      <c r="P2105" s="1">
        <v>43311</v>
      </c>
      <c r="Q2105" s="16" t="s">
        <v>2782</v>
      </c>
      <c r="R2105" t="s">
        <v>143</v>
      </c>
    </row>
    <row r="2106" spans="1:18" x14ac:dyDescent="0.3">
      <c r="A2106">
        <v>4.5</v>
      </c>
      <c r="B2106" t="s">
        <v>2783</v>
      </c>
      <c r="C2106" t="s">
        <v>2628</v>
      </c>
      <c r="E2106">
        <v>1388</v>
      </c>
      <c r="F2106" t="s">
        <v>12438</v>
      </c>
      <c r="G2106">
        <f t="shared" si="96"/>
        <v>3379.2</v>
      </c>
      <c r="H2106" t="b">
        <f t="shared" si="97"/>
        <v>0</v>
      </c>
      <c r="I2106" t="s">
        <v>34</v>
      </c>
      <c r="J2106">
        <f t="shared" si="98"/>
        <v>100000</v>
      </c>
      <c r="K2106" t="s">
        <v>16</v>
      </c>
      <c r="L2106">
        <v>0</v>
      </c>
      <c r="M2106">
        <f>Googleplaystore[[#This Row],[Installed]]*Googleplaystore[[#This Row],[Price]]</f>
        <v>0</v>
      </c>
      <c r="N2106" t="s">
        <v>17</v>
      </c>
      <c r="O2106" t="s">
        <v>2629</v>
      </c>
      <c r="P2106" s="1">
        <v>43284</v>
      </c>
      <c r="Q2106" s="16" t="s">
        <v>2784</v>
      </c>
      <c r="R2106" t="s">
        <v>50</v>
      </c>
    </row>
    <row r="2107" spans="1:18" x14ac:dyDescent="0.3">
      <c r="A2107">
        <v>4.5</v>
      </c>
      <c r="B2107" t="s">
        <v>2785</v>
      </c>
      <c r="C2107" t="s">
        <v>2628</v>
      </c>
      <c r="E2107">
        <v>572</v>
      </c>
      <c r="F2107" t="s">
        <v>12516</v>
      </c>
      <c r="G2107">
        <f t="shared" si="96"/>
        <v>45056</v>
      </c>
      <c r="H2107" t="b">
        <f t="shared" si="97"/>
        <v>0</v>
      </c>
      <c r="I2107" t="s">
        <v>38</v>
      </c>
      <c r="J2107">
        <f t="shared" si="98"/>
        <v>50000</v>
      </c>
      <c r="K2107" t="s">
        <v>16</v>
      </c>
      <c r="L2107">
        <v>0</v>
      </c>
      <c r="M2107">
        <f>Googleplaystore[[#This Row],[Installed]]*Googleplaystore[[#This Row],[Price]]</f>
        <v>0</v>
      </c>
      <c r="N2107" t="s">
        <v>17</v>
      </c>
      <c r="O2107" t="s">
        <v>2629</v>
      </c>
      <c r="P2107" s="1">
        <v>43294</v>
      </c>
      <c r="Q2107" s="16" t="s">
        <v>2786</v>
      </c>
      <c r="R2107" t="s">
        <v>36</v>
      </c>
    </row>
    <row r="2108" spans="1:18" x14ac:dyDescent="0.3">
      <c r="A2108">
        <v>3.6</v>
      </c>
      <c r="B2108" t="s">
        <v>2787</v>
      </c>
      <c r="C2108" t="s">
        <v>2628</v>
      </c>
      <c r="E2108">
        <v>54</v>
      </c>
      <c r="F2108" t="s">
        <v>12199</v>
      </c>
      <c r="G2108">
        <f t="shared" si="96"/>
        <v>17408</v>
      </c>
      <c r="H2108" t="b">
        <f t="shared" si="97"/>
        <v>0</v>
      </c>
      <c r="I2108" t="s">
        <v>60</v>
      </c>
      <c r="J2108">
        <f t="shared" si="98"/>
        <v>5000</v>
      </c>
      <c r="K2108" t="s">
        <v>16</v>
      </c>
      <c r="L2108">
        <v>0</v>
      </c>
      <c r="M2108">
        <f>Googleplaystore[[#This Row],[Installed]]*Googleplaystore[[#This Row],[Price]]</f>
        <v>0</v>
      </c>
      <c r="N2108" t="s">
        <v>222</v>
      </c>
      <c r="O2108" t="s">
        <v>2629</v>
      </c>
      <c r="P2108" s="1">
        <v>43284</v>
      </c>
      <c r="Q2108" s="16" t="s">
        <v>2788</v>
      </c>
      <c r="R2108" t="s">
        <v>50</v>
      </c>
    </row>
    <row r="2109" spans="1:18" x14ac:dyDescent="0.3">
      <c r="A2109">
        <v>4.4000000000000004</v>
      </c>
      <c r="B2109" t="s">
        <v>2789</v>
      </c>
      <c r="C2109" t="s">
        <v>2628</v>
      </c>
      <c r="E2109">
        <v>275</v>
      </c>
      <c r="F2109" t="s">
        <v>12561</v>
      </c>
      <c r="G2109">
        <f t="shared" si="96"/>
        <v>5939.2</v>
      </c>
      <c r="H2109" t="b">
        <f t="shared" si="97"/>
        <v>0</v>
      </c>
      <c r="I2109" t="s">
        <v>15</v>
      </c>
      <c r="J2109">
        <f t="shared" si="98"/>
        <v>10000</v>
      </c>
      <c r="K2109" t="s">
        <v>16</v>
      </c>
      <c r="L2109">
        <v>0</v>
      </c>
      <c r="M2109">
        <f>Googleplaystore[[#This Row],[Installed]]*Googleplaystore[[#This Row],[Price]]</f>
        <v>0</v>
      </c>
      <c r="N2109" t="s">
        <v>70</v>
      </c>
      <c r="O2109" t="s">
        <v>2629</v>
      </c>
      <c r="P2109" s="1">
        <v>43175</v>
      </c>
      <c r="Q2109" s="16" t="s">
        <v>2790</v>
      </c>
      <c r="R2109" t="s">
        <v>36</v>
      </c>
    </row>
    <row r="2110" spans="1:18" x14ac:dyDescent="0.3">
      <c r="A2110">
        <v>4.4000000000000004</v>
      </c>
      <c r="B2110" t="s">
        <v>2791</v>
      </c>
      <c r="C2110" t="s">
        <v>2628</v>
      </c>
      <c r="E2110">
        <v>2159</v>
      </c>
      <c r="F2110" t="s">
        <v>12216</v>
      </c>
      <c r="G2110">
        <f t="shared" si="96"/>
        <v>11264</v>
      </c>
      <c r="H2110" t="b">
        <f t="shared" si="97"/>
        <v>0</v>
      </c>
      <c r="I2110" t="s">
        <v>15</v>
      </c>
      <c r="J2110">
        <f t="shared" si="98"/>
        <v>10000</v>
      </c>
      <c r="K2110" t="s">
        <v>16</v>
      </c>
      <c r="L2110">
        <v>0</v>
      </c>
      <c r="M2110">
        <f>Googleplaystore[[#This Row],[Installed]]*Googleplaystore[[#This Row],[Price]]</f>
        <v>0</v>
      </c>
      <c r="N2110" t="s">
        <v>17</v>
      </c>
      <c r="O2110" t="s">
        <v>2629</v>
      </c>
      <c r="P2110" s="1">
        <v>43237</v>
      </c>
      <c r="Q2110" s="16" t="s">
        <v>600</v>
      </c>
      <c r="R2110" t="s">
        <v>36</v>
      </c>
    </row>
    <row r="2111" spans="1:18" x14ac:dyDescent="0.3">
      <c r="A2111">
        <v>4.5</v>
      </c>
      <c r="B2111" t="s">
        <v>2792</v>
      </c>
      <c r="C2111" t="s">
        <v>2628</v>
      </c>
      <c r="E2111">
        <v>2951</v>
      </c>
      <c r="F2111" t="s">
        <v>12256</v>
      </c>
      <c r="G2111">
        <f t="shared" si="96"/>
        <v>16384</v>
      </c>
      <c r="H2111" t="b">
        <f t="shared" si="97"/>
        <v>0</v>
      </c>
      <c r="I2111" t="s">
        <v>38</v>
      </c>
      <c r="J2111">
        <f t="shared" si="98"/>
        <v>50000</v>
      </c>
      <c r="K2111" t="s">
        <v>16</v>
      </c>
      <c r="L2111">
        <v>0</v>
      </c>
      <c r="M2111">
        <f>Googleplaystore[[#This Row],[Installed]]*Googleplaystore[[#This Row],[Price]]</f>
        <v>0</v>
      </c>
      <c r="N2111" t="s">
        <v>17</v>
      </c>
      <c r="O2111" t="s">
        <v>2629</v>
      </c>
      <c r="P2111" s="1">
        <v>43292</v>
      </c>
      <c r="Q2111" s="16" t="s">
        <v>983</v>
      </c>
      <c r="R2111" t="s">
        <v>36</v>
      </c>
    </row>
    <row r="2112" spans="1:18" x14ac:dyDescent="0.3">
      <c r="A2112">
        <v>4.0999999999999996</v>
      </c>
      <c r="B2112" t="s">
        <v>2793</v>
      </c>
      <c r="C2112" t="s">
        <v>2628</v>
      </c>
      <c r="E2112">
        <v>84</v>
      </c>
      <c r="F2112" t="s">
        <v>12212</v>
      </c>
      <c r="G2112">
        <f t="shared" si="96"/>
        <v>6246.4</v>
      </c>
      <c r="H2112" t="b">
        <f t="shared" si="97"/>
        <v>0</v>
      </c>
      <c r="I2112" t="s">
        <v>15</v>
      </c>
      <c r="J2112">
        <f t="shared" si="98"/>
        <v>10000</v>
      </c>
      <c r="K2112" t="s">
        <v>16</v>
      </c>
      <c r="L2112">
        <v>0</v>
      </c>
      <c r="M2112">
        <f>Googleplaystore[[#This Row],[Installed]]*Googleplaystore[[#This Row],[Price]]</f>
        <v>0</v>
      </c>
      <c r="N2112" t="s">
        <v>17</v>
      </c>
      <c r="O2112" t="s">
        <v>2629</v>
      </c>
      <c r="P2112" s="1">
        <v>43080</v>
      </c>
      <c r="Q2112" s="16" t="s">
        <v>2794</v>
      </c>
      <c r="R2112" t="s">
        <v>50</v>
      </c>
    </row>
    <row r="2113" spans="1:18" x14ac:dyDescent="0.3">
      <c r="A2113">
        <v>4.5999999999999996</v>
      </c>
      <c r="B2113" t="s">
        <v>2795</v>
      </c>
      <c r="C2113" t="s">
        <v>2628</v>
      </c>
      <c r="E2113">
        <v>15545</v>
      </c>
      <c r="F2113" t="s">
        <v>31</v>
      </c>
      <c r="G2113" t="b">
        <f t="shared" si="96"/>
        <v>0</v>
      </c>
      <c r="H2113" t="b">
        <f t="shared" si="97"/>
        <v>0</v>
      </c>
      <c r="I2113" t="s">
        <v>34</v>
      </c>
      <c r="J2113">
        <f t="shared" si="98"/>
        <v>100000</v>
      </c>
      <c r="K2113" t="s">
        <v>16</v>
      </c>
      <c r="L2113">
        <v>0</v>
      </c>
      <c r="M2113">
        <f>Googleplaystore[[#This Row],[Installed]]*Googleplaystore[[#This Row],[Price]]</f>
        <v>0</v>
      </c>
      <c r="N2113" t="s">
        <v>17</v>
      </c>
      <c r="O2113" t="s">
        <v>2629</v>
      </c>
      <c r="P2113" s="1">
        <v>43313</v>
      </c>
      <c r="Q2113" s="16" t="s">
        <v>675</v>
      </c>
      <c r="R2113" t="s">
        <v>31</v>
      </c>
    </row>
    <row r="2114" spans="1:18" x14ac:dyDescent="0.3">
      <c r="A2114">
        <v>4.3</v>
      </c>
      <c r="B2114" t="s">
        <v>2796</v>
      </c>
      <c r="C2114" t="s">
        <v>2628</v>
      </c>
      <c r="E2114">
        <v>5521</v>
      </c>
      <c r="F2114" t="s">
        <v>12306</v>
      </c>
      <c r="G2114">
        <f t="shared" si="96"/>
        <v>22528</v>
      </c>
      <c r="H2114" t="b">
        <f t="shared" si="97"/>
        <v>0</v>
      </c>
      <c r="I2114" t="s">
        <v>34</v>
      </c>
      <c r="J2114">
        <f t="shared" si="98"/>
        <v>100000</v>
      </c>
      <c r="K2114" t="s">
        <v>16</v>
      </c>
      <c r="L2114">
        <v>0</v>
      </c>
      <c r="M2114">
        <f>Googleplaystore[[#This Row],[Installed]]*Googleplaystore[[#This Row],[Price]]</f>
        <v>0</v>
      </c>
      <c r="N2114" t="s">
        <v>17</v>
      </c>
      <c r="O2114" t="s">
        <v>2629</v>
      </c>
      <c r="P2114" s="1">
        <v>43282</v>
      </c>
      <c r="Q2114" s="16" t="s">
        <v>2797</v>
      </c>
      <c r="R2114" t="s">
        <v>50</v>
      </c>
    </row>
    <row r="2115" spans="1:18" x14ac:dyDescent="0.3">
      <c r="A2115">
        <v>4.3</v>
      </c>
      <c r="B2115" t="s">
        <v>2798</v>
      </c>
      <c r="C2115" t="s">
        <v>2628</v>
      </c>
      <c r="E2115">
        <v>2108</v>
      </c>
      <c r="F2115" t="s">
        <v>12188</v>
      </c>
      <c r="G2115">
        <f t="shared" ref="G2115:G2178" si="99">IF(ISNUMBER(SEARCH("M",F2115)), VALUE(LEFT(F2115, LEN(F2115)-1) *1024))</f>
        <v>28672</v>
      </c>
      <c r="H2115" t="b">
        <f t="shared" ref="H2115:H2178" si="100">IF(ISNUMBER(SEARCH("K",F2115)), VALUE(LEFT(F2115, LEN(F2115)-1)))</f>
        <v>0</v>
      </c>
      <c r="I2115" t="s">
        <v>38</v>
      </c>
      <c r="J2115">
        <f t="shared" ref="J2115:J2178" si="101">IF(ISNUMBER(SEARCH("+", I2115)), VALUE(SUBSTITUTE(I2115, "+", "")), I2115)</f>
        <v>50000</v>
      </c>
      <c r="K2115" t="s">
        <v>16</v>
      </c>
      <c r="L2115">
        <v>0</v>
      </c>
      <c r="M2115">
        <f>Googleplaystore[[#This Row],[Installed]]*Googleplaystore[[#This Row],[Price]]</f>
        <v>0</v>
      </c>
      <c r="N2115" t="s">
        <v>17</v>
      </c>
      <c r="O2115" t="s">
        <v>2629</v>
      </c>
      <c r="P2115" s="1">
        <v>43222</v>
      </c>
      <c r="Q2115" s="16" t="s">
        <v>600</v>
      </c>
      <c r="R2115" t="s">
        <v>36</v>
      </c>
    </row>
    <row r="2116" spans="1:18" x14ac:dyDescent="0.3">
      <c r="A2116">
        <v>4.7</v>
      </c>
      <c r="B2116" t="s">
        <v>2799</v>
      </c>
      <c r="C2116" t="s">
        <v>2628</v>
      </c>
      <c r="E2116">
        <v>73</v>
      </c>
      <c r="F2116" t="s">
        <v>12794</v>
      </c>
      <c r="G2116">
        <f t="shared" si="99"/>
        <v>6451.2</v>
      </c>
      <c r="H2116" t="b">
        <f t="shared" si="100"/>
        <v>0</v>
      </c>
      <c r="I2116" t="s">
        <v>15</v>
      </c>
      <c r="J2116">
        <f t="shared" si="101"/>
        <v>10000</v>
      </c>
      <c r="K2116" t="s">
        <v>16</v>
      </c>
      <c r="L2116">
        <v>0</v>
      </c>
      <c r="M2116">
        <f>Googleplaystore[[#This Row],[Installed]]*Googleplaystore[[#This Row],[Price]]</f>
        <v>0</v>
      </c>
      <c r="N2116" t="s">
        <v>17</v>
      </c>
      <c r="O2116" t="s">
        <v>2629</v>
      </c>
      <c r="P2116" s="1">
        <v>43077</v>
      </c>
      <c r="Q2116" s="16" t="s">
        <v>2794</v>
      </c>
      <c r="R2116" t="s">
        <v>50</v>
      </c>
    </row>
    <row r="2117" spans="1:18" x14ac:dyDescent="0.3">
      <c r="A2117">
        <v>4.5</v>
      </c>
      <c r="B2117" t="s">
        <v>2800</v>
      </c>
      <c r="C2117" t="s">
        <v>2628</v>
      </c>
      <c r="E2117">
        <v>408</v>
      </c>
      <c r="F2117" t="s">
        <v>12961</v>
      </c>
      <c r="G2117">
        <f t="shared" si="99"/>
        <v>61440</v>
      </c>
      <c r="H2117" t="b">
        <f t="shared" si="100"/>
        <v>0</v>
      </c>
      <c r="I2117" t="s">
        <v>38</v>
      </c>
      <c r="J2117">
        <f t="shared" si="101"/>
        <v>50000</v>
      </c>
      <c r="K2117" t="s">
        <v>16</v>
      </c>
      <c r="L2117">
        <v>0</v>
      </c>
      <c r="M2117">
        <f>Googleplaystore[[#This Row],[Installed]]*Googleplaystore[[#This Row],[Price]]</f>
        <v>0</v>
      </c>
      <c r="N2117" t="s">
        <v>17</v>
      </c>
      <c r="O2117" t="s">
        <v>2629</v>
      </c>
      <c r="P2117" s="1">
        <v>43183</v>
      </c>
      <c r="Q2117" s="16" t="s">
        <v>2801</v>
      </c>
      <c r="R2117" t="s">
        <v>36</v>
      </c>
    </row>
    <row r="2118" spans="1:18" x14ac:dyDescent="0.3">
      <c r="A2118">
        <v>4.2</v>
      </c>
      <c r="B2118" t="s">
        <v>2802</v>
      </c>
      <c r="C2118" t="s">
        <v>2628</v>
      </c>
      <c r="E2118">
        <v>33</v>
      </c>
      <c r="F2118" t="s">
        <v>12230</v>
      </c>
      <c r="G2118">
        <f t="shared" si="99"/>
        <v>8192</v>
      </c>
      <c r="H2118" t="b">
        <f t="shared" si="100"/>
        <v>0</v>
      </c>
      <c r="I2118" t="s">
        <v>15</v>
      </c>
      <c r="J2118">
        <f t="shared" si="101"/>
        <v>10000</v>
      </c>
      <c r="K2118" t="s">
        <v>16</v>
      </c>
      <c r="L2118">
        <v>0</v>
      </c>
      <c r="M2118">
        <f>Googleplaystore[[#This Row],[Installed]]*Googleplaystore[[#This Row],[Price]]</f>
        <v>0</v>
      </c>
      <c r="N2118" t="s">
        <v>17</v>
      </c>
      <c r="O2118" t="s">
        <v>2629</v>
      </c>
      <c r="P2118" s="1">
        <v>43222</v>
      </c>
      <c r="Q2118" s="16" t="s">
        <v>936</v>
      </c>
      <c r="R2118" t="s">
        <v>32</v>
      </c>
    </row>
    <row r="2119" spans="1:18" x14ac:dyDescent="0.3">
      <c r="A2119">
        <v>4.4000000000000004</v>
      </c>
      <c r="B2119" t="s">
        <v>2803</v>
      </c>
      <c r="C2119" t="s">
        <v>2628</v>
      </c>
      <c r="E2119">
        <v>197</v>
      </c>
      <c r="F2119" t="s">
        <v>12191</v>
      </c>
      <c r="G2119">
        <f t="shared" si="99"/>
        <v>20480</v>
      </c>
      <c r="H2119" t="b">
        <f t="shared" si="100"/>
        <v>0</v>
      </c>
      <c r="I2119" t="s">
        <v>15</v>
      </c>
      <c r="J2119">
        <f t="shared" si="101"/>
        <v>10000</v>
      </c>
      <c r="K2119" t="s">
        <v>16</v>
      </c>
      <c r="L2119">
        <v>0</v>
      </c>
      <c r="M2119">
        <f>Googleplaystore[[#This Row],[Installed]]*Googleplaystore[[#This Row],[Price]]</f>
        <v>0</v>
      </c>
      <c r="N2119" t="s">
        <v>17</v>
      </c>
      <c r="O2119" t="s">
        <v>2629</v>
      </c>
      <c r="P2119" s="1">
        <v>43314</v>
      </c>
      <c r="Q2119" s="16" t="s">
        <v>2804</v>
      </c>
      <c r="R2119" t="s">
        <v>289</v>
      </c>
    </row>
    <row r="2120" spans="1:18" x14ac:dyDescent="0.3">
      <c r="A2120">
        <v>3.9</v>
      </c>
      <c r="B2120" t="s">
        <v>2805</v>
      </c>
      <c r="C2120" t="s">
        <v>2628</v>
      </c>
      <c r="E2120">
        <v>272</v>
      </c>
      <c r="F2120" t="s">
        <v>12312</v>
      </c>
      <c r="G2120">
        <f t="shared" si="99"/>
        <v>6553.6</v>
      </c>
      <c r="H2120" t="b">
        <f t="shared" si="100"/>
        <v>0</v>
      </c>
      <c r="I2120" t="s">
        <v>38</v>
      </c>
      <c r="J2120">
        <f t="shared" si="101"/>
        <v>50000</v>
      </c>
      <c r="K2120" t="s">
        <v>16</v>
      </c>
      <c r="L2120">
        <v>0</v>
      </c>
      <c r="M2120">
        <f>Googleplaystore[[#This Row],[Installed]]*Googleplaystore[[#This Row],[Price]]</f>
        <v>0</v>
      </c>
      <c r="N2120" t="s">
        <v>17</v>
      </c>
      <c r="O2120" t="s">
        <v>2629</v>
      </c>
      <c r="P2120" s="1">
        <v>43080</v>
      </c>
      <c r="Q2120" s="16" t="s">
        <v>2794</v>
      </c>
      <c r="R2120" t="s">
        <v>50</v>
      </c>
    </row>
    <row r="2121" spans="1:18" x14ac:dyDescent="0.3">
      <c r="A2121">
        <v>4.2</v>
      </c>
      <c r="B2121" t="s">
        <v>2806</v>
      </c>
      <c r="C2121" t="s">
        <v>2628</v>
      </c>
      <c r="E2121">
        <v>4852</v>
      </c>
      <c r="F2121" t="s">
        <v>12821</v>
      </c>
      <c r="G2121">
        <f t="shared" si="99"/>
        <v>34816</v>
      </c>
      <c r="H2121" t="b">
        <f t="shared" si="100"/>
        <v>0</v>
      </c>
      <c r="I2121" t="s">
        <v>34</v>
      </c>
      <c r="J2121">
        <f t="shared" si="101"/>
        <v>100000</v>
      </c>
      <c r="K2121" t="s">
        <v>16</v>
      </c>
      <c r="L2121">
        <v>0</v>
      </c>
      <c r="M2121">
        <f>Googleplaystore[[#This Row],[Installed]]*Googleplaystore[[#This Row],[Price]]</f>
        <v>0</v>
      </c>
      <c r="N2121" t="s">
        <v>17</v>
      </c>
      <c r="O2121" t="s">
        <v>2629</v>
      </c>
      <c r="P2121" s="1">
        <v>41569</v>
      </c>
      <c r="Q2121" s="16">
        <v>1.3</v>
      </c>
      <c r="R2121" t="s">
        <v>122</v>
      </c>
    </row>
    <row r="2122" spans="1:18" x14ac:dyDescent="0.3">
      <c r="A2122">
        <v>4.0999999999999996</v>
      </c>
      <c r="B2122" t="s">
        <v>2807</v>
      </c>
      <c r="C2122" t="s">
        <v>2628</v>
      </c>
      <c r="E2122">
        <v>38</v>
      </c>
      <c r="F2122" t="s">
        <v>12603</v>
      </c>
      <c r="G2122">
        <f t="shared" si="99"/>
        <v>71680</v>
      </c>
      <c r="H2122" t="b">
        <f t="shared" si="100"/>
        <v>0</v>
      </c>
      <c r="I2122" t="s">
        <v>60</v>
      </c>
      <c r="J2122">
        <f t="shared" si="101"/>
        <v>5000</v>
      </c>
      <c r="K2122" t="s">
        <v>16</v>
      </c>
      <c r="L2122">
        <v>0</v>
      </c>
      <c r="M2122">
        <f>Googleplaystore[[#This Row],[Installed]]*Googleplaystore[[#This Row],[Price]]</f>
        <v>0</v>
      </c>
      <c r="N2122" t="s">
        <v>17</v>
      </c>
      <c r="O2122" t="s">
        <v>2629</v>
      </c>
      <c r="P2122" s="1">
        <v>43293</v>
      </c>
      <c r="Q2122" s="16" t="s">
        <v>1377</v>
      </c>
      <c r="R2122" t="s">
        <v>50</v>
      </c>
    </row>
    <row r="2123" spans="1:18" x14ac:dyDescent="0.3">
      <c r="A2123">
        <v>0</v>
      </c>
      <c r="B2123" t="s">
        <v>2808</v>
      </c>
      <c r="C2123" t="s">
        <v>2628</v>
      </c>
      <c r="E2123">
        <v>10</v>
      </c>
      <c r="F2123" t="s">
        <v>12188</v>
      </c>
      <c r="G2123">
        <f t="shared" si="99"/>
        <v>28672</v>
      </c>
      <c r="H2123" t="b">
        <f t="shared" si="100"/>
        <v>0</v>
      </c>
      <c r="I2123" t="s">
        <v>482</v>
      </c>
      <c r="J2123">
        <f t="shared" si="101"/>
        <v>1000</v>
      </c>
      <c r="K2123" t="s">
        <v>383</v>
      </c>
      <c r="L2123" s="2">
        <v>74.989999999999995</v>
      </c>
      <c r="M2123">
        <f>Googleplaystore[[#This Row],[Installed]]*Googleplaystore[[#This Row],[Price]]</f>
        <v>74990</v>
      </c>
      <c r="N2123" t="s">
        <v>17</v>
      </c>
      <c r="O2123" t="s">
        <v>2629</v>
      </c>
      <c r="P2123" s="1">
        <v>43276</v>
      </c>
      <c r="Q2123" s="16" t="s">
        <v>2309</v>
      </c>
      <c r="R2123" t="s">
        <v>20</v>
      </c>
    </row>
    <row r="2124" spans="1:18" x14ac:dyDescent="0.3">
      <c r="A2124">
        <v>4.0999999999999996</v>
      </c>
      <c r="B2124" t="s">
        <v>2809</v>
      </c>
      <c r="C2124" t="s">
        <v>2628</v>
      </c>
      <c r="E2124">
        <v>90</v>
      </c>
      <c r="F2124" t="s">
        <v>12192</v>
      </c>
      <c r="G2124">
        <f t="shared" si="99"/>
        <v>21504</v>
      </c>
      <c r="H2124" t="b">
        <f t="shared" si="100"/>
        <v>0</v>
      </c>
      <c r="I2124" t="s">
        <v>482</v>
      </c>
      <c r="J2124">
        <f t="shared" si="101"/>
        <v>1000</v>
      </c>
      <c r="K2124" t="s">
        <v>16</v>
      </c>
      <c r="L2124">
        <v>0</v>
      </c>
      <c r="M2124">
        <f>Googleplaystore[[#This Row],[Installed]]*Googleplaystore[[#This Row],[Price]]</f>
        <v>0</v>
      </c>
      <c r="N2124" t="s">
        <v>17</v>
      </c>
      <c r="O2124" t="s">
        <v>2629</v>
      </c>
      <c r="P2124" s="1">
        <v>43292</v>
      </c>
      <c r="Q2124" s="16" t="s">
        <v>19</v>
      </c>
      <c r="R2124" t="s">
        <v>289</v>
      </c>
    </row>
    <row r="2125" spans="1:18" x14ac:dyDescent="0.3">
      <c r="A2125">
        <v>3.5</v>
      </c>
      <c r="B2125" t="s">
        <v>2810</v>
      </c>
      <c r="C2125" t="s">
        <v>2628</v>
      </c>
      <c r="E2125">
        <v>1288</v>
      </c>
      <c r="F2125" t="s">
        <v>12264</v>
      </c>
      <c r="G2125">
        <f t="shared" si="99"/>
        <v>38912</v>
      </c>
      <c r="H2125" t="b">
        <f t="shared" si="100"/>
        <v>0</v>
      </c>
      <c r="I2125" t="s">
        <v>34</v>
      </c>
      <c r="J2125">
        <f t="shared" si="101"/>
        <v>100000</v>
      </c>
      <c r="K2125" t="s">
        <v>16</v>
      </c>
      <c r="L2125">
        <v>0</v>
      </c>
      <c r="M2125">
        <f>Googleplaystore[[#This Row],[Installed]]*Googleplaystore[[#This Row],[Price]]</f>
        <v>0</v>
      </c>
      <c r="N2125" t="s">
        <v>17</v>
      </c>
      <c r="O2125" t="s">
        <v>2629</v>
      </c>
      <c r="P2125" s="1">
        <v>43291</v>
      </c>
      <c r="Q2125" s="16" t="s">
        <v>2811</v>
      </c>
      <c r="R2125" t="s">
        <v>46</v>
      </c>
    </row>
    <row r="2126" spans="1:18" x14ac:dyDescent="0.3">
      <c r="A2126">
        <v>4.2</v>
      </c>
      <c r="B2126" t="s">
        <v>2812</v>
      </c>
      <c r="C2126" t="s">
        <v>2628</v>
      </c>
      <c r="E2126">
        <v>4303</v>
      </c>
      <c r="F2126" t="s">
        <v>31</v>
      </c>
      <c r="G2126" t="b">
        <f t="shared" si="99"/>
        <v>0</v>
      </c>
      <c r="H2126" t="b">
        <f t="shared" si="100"/>
        <v>0</v>
      </c>
      <c r="I2126" t="s">
        <v>34</v>
      </c>
      <c r="J2126">
        <f t="shared" si="101"/>
        <v>100000</v>
      </c>
      <c r="K2126" t="s">
        <v>16</v>
      </c>
      <c r="L2126">
        <v>0</v>
      </c>
      <c r="M2126">
        <f>Googleplaystore[[#This Row],[Installed]]*Googleplaystore[[#This Row],[Price]]</f>
        <v>0</v>
      </c>
      <c r="N2126" t="s">
        <v>17</v>
      </c>
      <c r="O2126" t="s">
        <v>2629</v>
      </c>
      <c r="P2126" s="1">
        <v>42619</v>
      </c>
      <c r="Q2126" s="16">
        <v>0</v>
      </c>
      <c r="R2126" t="s">
        <v>31</v>
      </c>
    </row>
    <row r="2127" spans="1:18" x14ac:dyDescent="0.3">
      <c r="A2127">
        <v>4</v>
      </c>
      <c r="B2127" t="s">
        <v>2813</v>
      </c>
      <c r="C2127" t="s">
        <v>2628</v>
      </c>
      <c r="E2127">
        <v>1545</v>
      </c>
      <c r="F2127" t="s">
        <v>13105</v>
      </c>
      <c r="G2127">
        <f t="shared" si="99"/>
        <v>75776</v>
      </c>
      <c r="H2127" t="b">
        <f t="shared" si="100"/>
        <v>0</v>
      </c>
      <c r="I2127" t="s">
        <v>34</v>
      </c>
      <c r="J2127">
        <f t="shared" si="101"/>
        <v>100000</v>
      </c>
      <c r="K2127" t="s">
        <v>16</v>
      </c>
      <c r="L2127">
        <v>0</v>
      </c>
      <c r="M2127">
        <f>Googleplaystore[[#This Row],[Installed]]*Googleplaystore[[#This Row],[Price]]</f>
        <v>0</v>
      </c>
      <c r="N2127" t="s">
        <v>17</v>
      </c>
      <c r="O2127" t="s">
        <v>2629</v>
      </c>
      <c r="P2127" s="1">
        <v>43311</v>
      </c>
      <c r="Q2127" s="16" t="s">
        <v>1042</v>
      </c>
      <c r="R2127" t="s">
        <v>20</v>
      </c>
    </row>
    <row r="2128" spans="1:18" x14ac:dyDescent="0.3">
      <c r="A2128">
        <v>4.3</v>
      </c>
      <c r="B2128" t="s">
        <v>2814</v>
      </c>
      <c r="C2128" t="s">
        <v>2628</v>
      </c>
      <c r="E2128">
        <v>283</v>
      </c>
      <c r="F2128" t="s">
        <v>12190</v>
      </c>
      <c r="G2128">
        <f t="shared" si="99"/>
        <v>12288</v>
      </c>
      <c r="H2128" t="b">
        <f t="shared" si="100"/>
        <v>0</v>
      </c>
      <c r="I2128" t="s">
        <v>60</v>
      </c>
      <c r="J2128">
        <f t="shared" si="101"/>
        <v>5000</v>
      </c>
      <c r="K2128" t="s">
        <v>16</v>
      </c>
      <c r="L2128">
        <v>0</v>
      </c>
      <c r="M2128">
        <f>Googleplaystore[[#This Row],[Installed]]*Googleplaystore[[#This Row],[Price]]</f>
        <v>0</v>
      </c>
      <c r="N2128" t="s">
        <v>17</v>
      </c>
      <c r="O2128" t="s">
        <v>2629</v>
      </c>
      <c r="P2128" s="1">
        <v>43293</v>
      </c>
      <c r="Q2128" s="16" t="s">
        <v>2815</v>
      </c>
      <c r="R2128" t="s">
        <v>36</v>
      </c>
    </row>
    <row r="2129" spans="1:18" x14ac:dyDescent="0.3">
      <c r="A2129">
        <v>4.3</v>
      </c>
      <c r="B2129" t="s">
        <v>2816</v>
      </c>
      <c r="C2129" t="s">
        <v>2628</v>
      </c>
      <c r="E2129">
        <v>460</v>
      </c>
      <c r="F2129" t="s">
        <v>12332</v>
      </c>
      <c r="G2129">
        <f t="shared" si="99"/>
        <v>13312</v>
      </c>
      <c r="H2129" t="b">
        <f t="shared" si="100"/>
        <v>0</v>
      </c>
      <c r="I2129" t="s">
        <v>15</v>
      </c>
      <c r="J2129">
        <f t="shared" si="101"/>
        <v>10000</v>
      </c>
      <c r="K2129" t="s">
        <v>16</v>
      </c>
      <c r="L2129">
        <v>0</v>
      </c>
      <c r="M2129">
        <f>Googleplaystore[[#This Row],[Installed]]*Googleplaystore[[#This Row],[Price]]</f>
        <v>0</v>
      </c>
      <c r="N2129" t="s">
        <v>17</v>
      </c>
      <c r="O2129" t="s">
        <v>2629</v>
      </c>
      <c r="P2129" s="1">
        <v>43293</v>
      </c>
      <c r="Q2129" s="16" t="s">
        <v>983</v>
      </c>
      <c r="R2129" t="s">
        <v>36</v>
      </c>
    </row>
    <row r="2130" spans="1:18" x14ac:dyDescent="0.3">
      <c r="A2130">
        <v>2.2999999999999998</v>
      </c>
      <c r="B2130" t="s">
        <v>2817</v>
      </c>
      <c r="C2130" t="s">
        <v>2628</v>
      </c>
      <c r="E2130">
        <v>17</v>
      </c>
      <c r="F2130" t="s">
        <v>12346</v>
      </c>
      <c r="G2130">
        <f t="shared" si="99"/>
        <v>6963.2</v>
      </c>
      <c r="H2130" t="b">
        <f t="shared" si="100"/>
        <v>0</v>
      </c>
      <c r="I2130" t="s">
        <v>482</v>
      </c>
      <c r="J2130">
        <f t="shared" si="101"/>
        <v>1000</v>
      </c>
      <c r="K2130" t="s">
        <v>16</v>
      </c>
      <c r="L2130">
        <v>0</v>
      </c>
      <c r="M2130">
        <f>Googleplaystore[[#This Row],[Installed]]*Googleplaystore[[#This Row],[Price]]</f>
        <v>0</v>
      </c>
      <c r="N2130" t="s">
        <v>17</v>
      </c>
      <c r="O2130" t="s">
        <v>2629</v>
      </c>
      <c r="P2130" s="1">
        <v>43188</v>
      </c>
      <c r="Q2130" s="16">
        <v>2.6</v>
      </c>
      <c r="R2130" t="s">
        <v>32</v>
      </c>
    </row>
    <row r="2131" spans="1:18" x14ac:dyDescent="0.3">
      <c r="A2131">
        <v>4.5</v>
      </c>
      <c r="B2131" t="s">
        <v>2818</v>
      </c>
      <c r="C2131" t="s">
        <v>2628</v>
      </c>
      <c r="E2131">
        <v>513</v>
      </c>
      <c r="F2131" t="s">
        <v>12190</v>
      </c>
      <c r="G2131">
        <f t="shared" si="99"/>
        <v>12288</v>
      </c>
      <c r="H2131" t="b">
        <f t="shared" si="100"/>
        <v>0</v>
      </c>
      <c r="I2131" t="s">
        <v>60</v>
      </c>
      <c r="J2131">
        <f t="shared" si="101"/>
        <v>5000</v>
      </c>
      <c r="K2131" t="s">
        <v>16</v>
      </c>
      <c r="L2131">
        <v>0</v>
      </c>
      <c r="M2131">
        <f>Googleplaystore[[#This Row],[Installed]]*Googleplaystore[[#This Row],[Price]]</f>
        <v>0</v>
      </c>
      <c r="N2131" t="s">
        <v>17</v>
      </c>
      <c r="O2131" t="s">
        <v>2629</v>
      </c>
      <c r="P2131" s="1">
        <v>43292</v>
      </c>
      <c r="Q2131" s="16" t="s">
        <v>983</v>
      </c>
      <c r="R2131" t="s">
        <v>36</v>
      </c>
    </row>
    <row r="2132" spans="1:18" x14ac:dyDescent="0.3">
      <c r="A2132">
        <v>4.3</v>
      </c>
      <c r="B2132" t="s">
        <v>2819</v>
      </c>
      <c r="C2132" t="s">
        <v>2628</v>
      </c>
      <c r="E2132">
        <v>168</v>
      </c>
      <c r="F2132" t="s">
        <v>12561</v>
      </c>
      <c r="G2132">
        <f t="shared" si="99"/>
        <v>5939.2</v>
      </c>
      <c r="H2132" t="b">
        <f t="shared" si="100"/>
        <v>0</v>
      </c>
      <c r="I2132" t="s">
        <v>15</v>
      </c>
      <c r="J2132">
        <f t="shared" si="101"/>
        <v>10000</v>
      </c>
      <c r="K2132" t="s">
        <v>16</v>
      </c>
      <c r="L2132">
        <v>0</v>
      </c>
      <c r="M2132">
        <f>Googleplaystore[[#This Row],[Installed]]*Googleplaystore[[#This Row],[Price]]</f>
        <v>0</v>
      </c>
      <c r="N2132" t="s">
        <v>17</v>
      </c>
      <c r="O2132" t="s">
        <v>2629</v>
      </c>
      <c r="P2132" s="1">
        <v>43129</v>
      </c>
      <c r="Q2132" s="16" t="s">
        <v>2820</v>
      </c>
      <c r="R2132" t="s">
        <v>50</v>
      </c>
    </row>
    <row r="2133" spans="1:18" x14ac:dyDescent="0.3">
      <c r="A2133">
        <v>3.1</v>
      </c>
      <c r="B2133" t="s">
        <v>2821</v>
      </c>
      <c r="C2133" t="s">
        <v>2628</v>
      </c>
      <c r="E2133">
        <v>82</v>
      </c>
      <c r="F2133" t="s">
        <v>12359</v>
      </c>
      <c r="G2133">
        <f t="shared" si="99"/>
        <v>43008</v>
      </c>
      <c r="H2133" t="b">
        <f t="shared" si="100"/>
        <v>0</v>
      </c>
      <c r="I2133" t="s">
        <v>60</v>
      </c>
      <c r="J2133">
        <f t="shared" si="101"/>
        <v>5000</v>
      </c>
      <c r="K2133" t="s">
        <v>16</v>
      </c>
      <c r="L2133">
        <v>0</v>
      </c>
      <c r="M2133">
        <f>Googleplaystore[[#This Row],[Installed]]*Googleplaystore[[#This Row],[Price]]</f>
        <v>0</v>
      </c>
      <c r="N2133" t="s">
        <v>17</v>
      </c>
      <c r="O2133" t="s">
        <v>2629</v>
      </c>
      <c r="P2133" s="1">
        <v>43092</v>
      </c>
      <c r="Q2133" s="16" t="s">
        <v>2822</v>
      </c>
      <c r="R2133" t="s">
        <v>50</v>
      </c>
    </row>
    <row r="2134" spans="1:18" x14ac:dyDescent="0.3">
      <c r="A2134">
        <v>4.4000000000000004</v>
      </c>
      <c r="B2134" t="s">
        <v>2823</v>
      </c>
      <c r="C2134" t="s">
        <v>2628</v>
      </c>
      <c r="E2134">
        <v>112</v>
      </c>
      <c r="F2134" t="s">
        <v>12332</v>
      </c>
      <c r="G2134">
        <f t="shared" si="99"/>
        <v>13312</v>
      </c>
      <c r="H2134" t="b">
        <f t="shared" si="100"/>
        <v>0</v>
      </c>
      <c r="I2134" t="s">
        <v>482</v>
      </c>
      <c r="J2134">
        <f t="shared" si="101"/>
        <v>1000</v>
      </c>
      <c r="K2134" t="s">
        <v>16</v>
      </c>
      <c r="L2134">
        <v>0</v>
      </c>
      <c r="M2134">
        <f>Googleplaystore[[#This Row],[Installed]]*Googleplaystore[[#This Row],[Price]]</f>
        <v>0</v>
      </c>
      <c r="N2134" t="s">
        <v>17</v>
      </c>
      <c r="O2134" t="s">
        <v>2629</v>
      </c>
      <c r="P2134" s="1">
        <v>43293</v>
      </c>
      <c r="Q2134" s="16" t="s">
        <v>983</v>
      </c>
      <c r="R2134" t="s">
        <v>36</v>
      </c>
    </row>
    <row r="2135" spans="1:18" x14ac:dyDescent="0.3">
      <c r="A2135">
        <v>2.9</v>
      </c>
      <c r="B2135" t="s">
        <v>2824</v>
      </c>
      <c r="C2135" t="s">
        <v>2628</v>
      </c>
      <c r="E2135">
        <v>92</v>
      </c>
      <c r="F2135" t="s">
        <v>12389</v>
      </c>
      <c r="G2135">
        <f t="shared" si="99"/>
        <v>1536</v>
      </c>
      <c r="H2135" t="b">
        <f t="shared" si="100"/>
        <v>0</v>
      </c>
      <c r="I2135" t="s">
        <v>15</v>
      </c>
      <c r="J2135">
        <f t="shared" si="101"/>
        <v>10000</v>
      </c>
      <c r="K2135" t="s">
        <v>16</v>
      </c>
      <c r="L2135">
        <v>0</v>
      </c>
      <c r="M2135">
        <f>Googleplaystore[[#This Row],[Installed]]*Googleplaystore[[#This Row],[Price]]</f>
        <v>0</v>
      </c>
      <c r="N2135" t="s">
        <v>17</v>
      </c>
      <c r="O2135" t="s">
        <v>2629</v>
      </c>
      <c r="P2135" s="1">
        <v>43266</v>
      </c>
      <c r="Q2135" s="16" t="s">
        <v>2825</v>
      </c>
      <c r="R2135" t="s">
        <v>53</v>
      </c>
    </row>
    <row r="2136" spans="1:18" x14ac:dyDescent="0.3">
      <c r="A2136">
        <v>3.1</v>
      </c>
      <c r="B2136" t="s">
        <v>2826</v>
      </c>
      <c r="C2136" t="s">
        <v>2628</v>
      </c>
      <c r="E2136">
        <v>83</v>
      </c>
      <c r="F2136" t="s">
        <v>12314</v>
      </c>
      <c r="G2136">
        <f t="shared" si="99"/>
        <v>3276.8</v>
      </c>
      <c r="H2136" t="b">
        <f t="shared" si="100"/>
        <v>0</v>
      </c>
      <c r="I2136" t="s">
        <v>15</v>
      </c>
      <c r="J2136">
        <f t="shared" si="101"/>
        <v>10000</v>
      </c>
      <c r="K2136" t="s">
        <v>16</v>
      </c>
      <c r="L2136">
        <v>0</v>
      </c>
      <c r="M2136">
        <f>Googleplaystore[[#This Row],[Installed]]*Googleplaystore[[#This Row],[Price]]</f>
        <v>0</v>
      </c>
      <c r="N2136" t="s">
        <v>17</v>
      </c>
      <c r="O2136" t="s">
        <v>2629</v>
      </c>
      <c r="P2136" s="1">
        <v>43311</v>
      </c>
      <c r="Q2136" s="16">
        <v>6.6</v>
      </c>
      <c r="R2136" t="s">
        <v>50</v>
      </c>
    </row>
    <row r="2137" spans="1:18" x14ac:dyDescent="0.3">
      <c r="A2137">
        <v>3.7</v>
      </c>
      <c r="B2137" t="s">
        <v>2827</v>
      </c>
      <c r="C2137" t="s">
        <v>2628</v>
      </c>
      <c r="E2137">
        <v>3</v>
      </c>
      <c r="F2137" t="s">
        <v>12789</v>
      </c>
      <c r="G2137">
        <f t="shared" si="99"/>
        <v>7884.8</v>
      </c>
      <c r="H2137" t="b">
        <f t="shared" si="100"/>
        <v>0</v>
      </c>
      <c r="I2137" t="s">
        <v>60</v>
      </c>
      <c r="J2137">
        <f t="shared" si="101"/>
        <v>5000</v>
      </c>
      <c r="K2137" t="s">
        <v>16</v>
      </c>
      <c r="L2137">
        <v>0</v>
      </c>
      <c r="M2137">
        <f>Googleplaystore[[#This Row],[Installed]]*Googleplaystore[[#This Row],[Price]]</f>
        <v>0</v>
      </c>
      <c r="N2137" t="s">
        <v>17</v>
      </c>
      <c r="O2137" t="s">
        <v>2629</v>
      </c>
      <c r="P2137" s="1">
        <v>43297</v>
      </c>
      <c r="Q2137" s="16" t="s">
        <v>2828</v>
      </c>
      <c r="R2137" t="s">
        <v>143</v>
      </c>
    </row>
    <row r="2138" spans="1:18" x14ac:dyDescent="0.3">
      <c r="A2138">
        <v>4</v>
      </c>
      <c r="B2138" t="s">
        <v>2829</v>
      </c>
      <c r="C2138" t="s">
        <v>2628</v>
      </c>
      <c r="E2138">
        <v>6</v>
      </c>
      <c r="F2138" t="s">
        <v>13365</v>
      </c>
      <c r="G2138">
        <f t="shared" si="99"/>
        <v>1331.2</v>
      </c>
      <c r="H2138" t="b">
        <f t="shared" si="100"/>
        <v>0</v>
      </c>
      <c r="I2138" t="s">
        <v>665</v>
      </c>
      <c r="J2138">
        <f t="shared" si="101"/>
        <v>100</v>
      </c>
      <c r="K2138" t="s">
        <v>383</v>
      </c>
      <c r="L2138" s="2">
        <v>39.99</v>
      </c>
      <c r="M2138">
        <f>Googleplaystore[[#This Row],[Installed]]*Googleplaystore[[#This Row],[Price]]</f>
        <v>3999</v>
      </c>
      <c r="N2138" t="s">
        <v>17</v>
      </c>
      <c r="O2138" t="s">
        <v>2629</v>
      </c>
      <c r="P2138" s="1">
        <v>43194</v>
      </c>
      <c r="Q2138" s="16" t="s">
        <v>201</v>
      </c>
      <c r="R2138" t="s">
        <v>50</v>
      </c>
    </row>
    <row r="2139" spans="1:18" x14ac:dyDescent="0.3">
      <c r="A2139">
        <v>3.8</v>
      </c>
      <c r="B2139" t="s">
        <v>2830</v>
      </c>
      <c r="C2139" t="s">
        <v>2628</v>
      </c>
      <c r="E2139">
        <v>343</v>
      </c>
      <c r="F2139" t="s">
        <v>12229</v>
      </c>
      <c r="G2139">
        <f t="shared" si="99"/>
        <v>26624</v>
      </c>
      <c r="H2139" t="b">
        <f t="shared" si="100"/>
        <v>0</v>
      </c>
      <c r="I2139" t="s">
        <v>38</v>
      </c>
      <c r="J2139">
        <f t="shared" si="101"/>
        <v>50000</v>
      </c>
      <c r="K2139" t="s">
        <v>16</v>
      </c>
      <c r="L2139">
        <v>0</v>
      </c>
      <c r="M2139">
        <f>Googleplaystore[[#This Row],[Installed]]*Googleplaystore[[#This Row],[Price]]</f>
        <v>0</v>
      </c>
      <c r="N2139" t="s">
        <v>17</v>
      </c>
      <c r="O2139" t="s">
        <v>2629</v>
      </c>
      <c r="P2139" s="1">
        <v>43221</v>
      </c>
      <c r="Q2139" s="16" t="s">
        <v>2571</v>
      </c>
      <c r="R2139" t="s">
        <v>50</v>
      </c>
    </row>
    <row r="2140" spans="1:18" x14ac:dyDescent="0.3">
      <c r="A2140">
        <v>4.4000000000000004</v>
      </c>
      <c r="B2140" t="s">
        <v>2831</v>
      </c>
      <c r="C2140" t="s">
        <v>2628</v>
      </c>
      <c r="E2140">
        <v>137</v>
      </c>
      <c r="F2140" t="s">
        <v>12216</v>
      </c>
      <c r="G2140">
        <f t="shared" si="99"/>
        <v>11264</v>
      </c>
      <c r="H2140" t="b">
        <f t="shared" si="100"/>
        <v>0</v>
      </c>
      <c r="I2140" t="s">
        <v>482</v>
      </c>
      <c r="J2140">
        <f t="shared" si="101"/>
        <v>1000</v>
      </c>
      <c r="K2140" t="s">
        <v>16</v>
      </c>
      <c r="L2140">
        <v>0</v>
      </c>
      <c r="M2140">
        <f>Googleplaystore[[#This Row],[Installed]]*Googleplaystore[[#This Row],[Price]]</f>
        <v>0</v>
      </c>
      <c r="N2140" t="s">
        <v>17</v>
      </c>
      <c r="O2140" t="s">
        <v>2629</v>
      </c>
      <c r="P2140" s="1">
        <v>43237</v>
      </c>
      <c r="Q2140" s="16" t="s">
        <v>600</v>
      </c>
      <c r="R2140" t="s">
        <v>36</v>
      </c>
    </row>
    <row r="2141" spans="1:18" x14ac:dyDescent="0.3">
      <c r="A2141">
        <v>4.3</v>
      </c>
      <c r="B2141" t="s">
        <v>2832</v>
      </c>
      <c r="C2141" t="s">
        <v>2628</v>
      </c>
      <c r="E2141">
        <v>4107</v>
      </c>
      <c r="F2141" t="s">
        <v>31</v>
      </c>
      <c r="G2141" t="b">
        <f t="shared" si="99"/>
        <v>0</v>
      </c>
      <c r="H2141" t="b">
        <f t="shared" si="100"/>
        <v>0</v>
      </c>
      <c r="I2141" t="s">
        <v>34</v>
      </c>
      <c r="J2141">
        <f t="shared" si="101"/>
        <v>100000</v>
      </c>
      <c r="K2141" t="s">
        <v>16</v>
      </c>
      <c r="L2141">
        <v>0</v>
      </c>
      <c r="M2141">
        <f>Googleplaystore[[#This Row],[Installed]]*Googleplaystore[[#This Row],[Price]]</f>
        <v>0</v>
      </c>
      <c r="N2141" t="s">
        <v>17</v>
      </c>
      <c r="O2141" t="s">
        <v>2629</v>
      </c>
      <c r="P2141" s="1">
        <v>43207</v>
      </c>
      <c r="Q2141" s="16">
        <v>0</v>
      </c>
      <c r="R2141" t="s">
        <v>31</v>
      </c>
    </row>
    <row r="2142" spans="1:18" x14ac:dyDescent="0.3">
      <c r="A2142">
        <v>0</v>
      </c>
      <c r="B2142" t="s">
        <v>2833</v>
      </c>
      <c r="C2142" t="s">
        <v>2628</v>
      </c>
      <c r="E2142">
        <v>0</v>
      </c>
      <c r="F2142" t="s">
        <v>12186</v>
      </c>
      <c r="G2142">
        <f t="shared" si="99"/>
        <v>3174.4</v>
      </c>
      <c r="H2142" t="b">
        <f t="shared" si="100"/>
        <v>0</v>
      </c>
      <c r="I2142" t="s">
        <v>865</v>
      </c>
      <c r="J2142">
        <f t="shared" si="101"/>
        <v>1</v>
      </c>
      <c r="K2142" t="s">
        <v>383</v>
      </c>
      <c r="L2142" s="2">
        <v>2.99</v>
      </c>
      <c r="M2142">
        <f>Googleplaystore[[#This Row],[Installed]]*Googleplaystore[[#This Row],[Price]]</f>
        <v>2.99</v>
      </c>
      <c r="N2142" t="s">
        <v>17</v>
      </c>
      <c r="O2142" t="s">
        <v>2629</v>
      </c>
      <c r="P2142" s="1">
        <v>43313</v>
      </c>
      <c r="Q2142" s="16">
        <v>1</v>
      </c>
      <c r="R2142" t="s">
        <v>50</v>
      </c>
    </row>
    <row r="2143" spans="1:18" x14ac:dyDescent="0.3">
      <c r="A2143">
        <v>0</v>
      </c>
      <c r="B2143" t="s">
        <v>2834</v>
      </c>
      <c r="C2143" t="s">
        <v>2628</v>
      </c>
      <c r="E2143">
        <v>2</v>
      </c>
      <c r="F2143" t="s">
        <v>12672</v>
      </c>
      <c r="G2143">
        <f t="shared" si="99"/>
        <v>1843.2</v>
      </c>
      <c r="H2143" t="b">
        <f t="shared" si="100"/>
        <v>0</v>
      </c>
      <c r="I2143" t="s">
        <v>663</v>
      </c>
      <c r="J2143">
        <f t="shared" si="101"/>
        <v>50</v>
      </c>
      <c r="K2143" t="s">
        <v>383</v>
      </c>
      <c r="L2143" s="2">
        <v>0.99</v>
      </c>
      <c r="M2143">
        <f>Googleplaystore[[#This Row],[Installed]]*Googleplaystore[[#This Row],[Price]]</f>
        <v>49.5</v>
      </c>
      <c r="N2143" t="s">
        <v>17</v>
      </c>
      <c r="O2143" t="s">
        <v>2629</v>
      </c>
      <c r="P2143" s="1">
        <v>43316</v>
      </c>
      <c r="Q2143" s="16">
        <v>1.1000000000000001</v>
      </c>
      <c r="R2143" t="s">
        <v>50</v>
      </c>
    </row>
    <row r="2144" spans="1:18" x14ac:dyDescent="0.3">
      <c r="A2144">
        <v>0</v>
      </c>
      <c r="B2144" t="s">
        <v>2835</v>
      </c>
      <c r="C2144" t="s">
        <v>2628</v>
      </c>
      <c r="E2144">
        <v>0</v>
      </c>
      <c r="F2144" t="s">
        <v>12479</v>
      </c>
      <c r="G2144">
        <f t="shared" si="99"/>
        <v>67584</v>
      </c>
      <c r="H2144" t="b">
        <f t="shared" si="100"/>
        <v>0</v>
      </c>
      <c r="I2144" t="s">
        <v>838</v>
      </c>
      <c r="J2144">
        <f t="shared" si="101"/>
        <v>10</v>
      </c>
      <c r="K2144" t="s">
        <v>383</v>
      </c>
      <c r="L2144" s="2">
        <v>5.99</v>
      </c>
      <c r="M2144">
        <f>Googleplaystore[[#This Row],[Installed]]*Googleplaystore[[#This Row],[Price]]</f>
        <v>59.900000000000006</v>
      </c>
      <c r="N2144" t="s">
        <v>17</v>
      </c>
      <c r="O2144" t="s">
        <v>2629</v>
      </c>
      <c r="P2144" s="1">
        <v>43296</v>
      </c>
      <c r="Q2144" s="16" t="s">
        <v>19</v>
      </c>
      <c r="R2144" t="s">
        <v>32</v>
      </c>
    </row>
    <row r="2145" spans="1:18" x14ac:dyDescent="0.3">
      <c r="A2145">
        <v>0</v>
      </c>
      <c r="B2145" t="s">
        <v>2836</v>
      </c>
      <c r="C2145" t="s">
        <v>2628</v>
      </c>
      <c r="E2145">
        <v>0</v>
      </c>
      <c r="F2145" t="s">
        <v>12329</v>
      </c>
      <c r="G2145">
        <f t="shared" si="99"/>
        <v>5120</v>
      </c>
      <c r="H2145" t="b">
        <f t="shared" si="100"/>
        <v>0</v>
      </c>
      <c r="I2145" t="s">
        <v>865</v>
      </c>
      <c r="J2145">
        <f t="shared" si="101"/>
        <v>1</v>
      </c>
      <c r="K2145" t="s">
        <v>383</v>
      </c>
      <c r="L2145" s="2">
        <v>0.99</v>
      </c>
      <c r="M2145">
        <f>Googleplaystore[[#This Row],[Installed]]*Googleplaystore[[#This Row],[Price]]</f>
        <v>0.99</v>
      </c>
      <c r="N2145" t="s">
        <v>17</v>
      </c>
      <c r="O2145" t="s">
        <v>2629</v>
      </c>
      <c r="P2145" s="1">
        <v>43305</v>
      </c>
      <c r="Q2145" s="16">
        <v>1</v>
      </c>
      <c r="R2145" t="s">
        <v>20</v>
      </c>
    </row>
    <row r="2146" spans="1:18" x14ac:dyDescent="0.3">
      <c r="A2146">
        <v>3.7</v>
      </c>
      <c r="B2146" t="s">
        <v>2837</v>
      </c>
      <c r="C2146" t="s">
        <v>2628</v>
      </c>
      <c r="E2146">
        <v>9</v>
      </c>
      <c r="F2146" t="s">
        <v>12262</v>
      </c>
      <c r="G2146">
        <f t="shared" si="99"/>
        <v>2969.6</v>
      </c>
      <c r="H2146" t="b">
        <f t="shared" si="100"/>
        <v>0</v>
      </c>
      <c r="I2146" t="s">
        <v>816</v>
      </c>
      <c r="J2146">
        <f t="shared" si="101"/>
        <v>500</v>
      </c>
      <c r="K2146" t="s">
        <v>16</v>
      </c>
      <c r="L2146">
        <v>0</v>
      </c>
      <c r="M2146">
        <f>Googleplaystore[[#This Row],[Installed]]*Googleplaystore[[#This Row],[Price]]</f>
        <v>0</v>
      </c>
      <c r="N2146" t="s">
        <v>17</v>
      </c>
      <c r="O2146" t="s">
        <v>2629</v>
      </c>
      <c r="P2146" s="1">
        <v>43302</v>
      </c>
      <c r="Q2146" s="16">
        <v>1.1000000000000001</v>
      </c>
      <c r="R2146" t="s">
        <v>20</v>
      </c>
    </row>
    <row r="2147" spans="1:18" x14ac:dyDescent="0.3">
      <c r="A2147">
        <v>5</v>
      </c>
      <c r="B2147" t="s">
        <v>2838</v>
      </c>
      <c r="C2147" t="s">
        <v>2628</v>
      </c>
      <c r="E2147">
        <v>3</v>
      </c>
      <c r="F2147" t="s">
        <v>12306</v>
      </c>
      <c r="G2147">
        <f t="shared" si="99"/>
        <v>22528</v>
      </c>
      <c r="H2147" t="b">
        <f t="shared" si="100"/>
        <v>0</v>
      </c>
      <c r="I2147" t="s">
        <v>665</v>
      </c>
      <c r="J2147">
        <f t="shared" si="101"/>
        <v>100</v>
      </c>
      <c r="K2147" t="s">
        <v>16</v>
      </c>
      <c r="L2147">
        <v>0</v>
      </c>
      <c r="M2147">
        <f>Googleplaystore[[#This Row],[Installed]]*Googleplaystore[[#This Row],[Price]]</f>
        <v>0</v>
      </c>
      <c r="N2147" t="s">
        <v>17</v>
      </c>
      <c r="O2147" t="s">
        <v>2629</v>
      </c>
      <c r="P2147" s="1">
        <v>43306</v>
      </c>
      <c r="Q2147" s="16" t="s">
        <v>737</v>
      </c>
      <c r="R2147" t="s">
        <v>143</v>
      </c>
    </row>
    <row r="2148" spans="1:18" x14ac:dyDescent="0.3">
      <c r="A2148">
        <v>3</v>
      </c>
      <c r="B2148" t="s">
        <v>2839</v>
      </c>
      <c r="C2148" t="s">
        <v>2628</v>
      </c>
      <c r="E2148">
        <v>2</v>
      </c>
      <c r="F2148" t="s">
        <v>12256</v>
      </c>
      <c r="G2148">
        <f t="shared" si="99"/>
        <v>16384</v>
      </c>
      <c r="H2148" t="b">
        <f t="shared" si="100"/>
        <v>0</v>
      </c>
      <c r="I2148" t="s">
        <v>816</v>
      </c>
      <c r="J2148">
        <f t="shared" si="101"/>
        <v>500</v>
      </c>
      <c r="K2148" t="s">
        <v>16</v>
      </c>
      <c r="L2148">
        <v>0</v>
      </c>
      <c r="M2148">
        <f>Googleplaystore[[#This Row],[Installed]]*Googleplaystore[[#This Row],[Price]]</f>
        <v>0</v>
      </c>
      <c r="N2148" t="s">
        <v>17</v>
      </c>
      <c r="O2148" t="s">
        <v>2629</v>
      </c>
      <c r="P2148" s="1">
        <v>43298</v>
      </c>
      <c r="Q2148" s="16" t="s">
        <v>873</v>
      </c>
      <c r="R2148" t="s">
        <v>36</v>
      </c>
    </row>
    <row r="2149" spans="1:18" x14ac:dyDescent="0.3">
      <c r="A2149">
        <v>3.7</v>
      </c>
      <c r="B2149" t="s">
        <v>2840</v>
      </c>
      <c r="C2149" t="s">
        <v>2628</v>
      </c>
      <c r="E2149">
        <v>20</v>
      </c>
      <c r="F2149" t="s">
        <v>12175</v>
      </c>
      <c r="G2149">
        <f t="shared" si="99"/>
        <v>19456</v>
      </c>
      <c r="H2149" t="b">
        <f t="shared" si="100"/>
        <v>0</v>
      </c>
      <c r="I2149" t="s">
        <v>482</v>
      </c>
      <c r="J2149">
        <f t="shared" si="101"/>
        <v>1000</v>
      </c>
      <c r="K2149" t="s">
        <v>16</v>
      </c>
      <c r="L2149">
        <v>0</v>
      </c>
      <c r="M2149">
        <f>Googleplaystore[[#This Row],[Installed]]*Googleplaystore[[#This Row],[Price]]</f>
        <v>0</v>
      </c>
      <c r="N2149" t="s">
        <v>17</v>
      </c>
      <c r="O2149" t="s">
        <v>2629</v>
      </c>
      <c r="P2149" s="1">
        <v>43278</v>
      </c>
      <c r="Q2149" s="16" t="s">
        <v>2841</v>
      </c>
      <c r="R2149" t="s">
        <v>143</v>
      </c>
    </row>
    <row r="2150" spans="1:18" x14ac:dyDescent="0.3">
      <c r="A2150">
        <v>0</v>
      </c>
      <c r="B2150" t="s">
        <v>2842</v>
      </c>
      <c r="C2150" t="s">
        <v>2628</v>
      </c>
      <c r="E2150">
        <v>0</v>
      </c>
      <c r="F2150" t="s">
        <v>12441</v>
      </c>
      <c r="G2150">
        <f t="shared" si="99"/>
        <v>40960</v>
      </c>
      <c r="H2150" t="b">
        <f t="shared" si="100"/>
        <v>0</v>
      </c>
      <c r="I2150" t="s">
        <v>663</v>
      </c>
      <c r="J2150">
        <f t="shared" si="101"/>
        <v>50</v>
      </c>
      <c r="K2150" t="s">
        <v>16</v>
      </c>
      <c r="L2150">
        <v>0</v>
      </c>
      <c r="M2150">
        <f>Googleplaystore[[#This Row],[Installed]]*Googleplaystore[[#This Row],[Price]]</f>
        <v>0</v>
      </c>
      <c r="N2150" t="s">
        <v>17</v>
      </c>
      <c r="O2150" t="s">
        <v>2629</v>
      </c>
      <c r="P2150" s="1">
        <v>43305</v>
      </c>
      <c r="Q2150" s="16" t="s">
        <v>2843</v>
      </c>
      <c r="R2150" t="s">
        <v>20</v>
      </c>
    </row>
    <row r="2151" spans="1:18" x14ac:dyDescent="0.3">
      <c r="A2151">
        <v>0</v>
      </c>
      <c r="B2151" t="s">
        <v>2844</v>
      </c>
      <c r="C2151" t="s">
        <v>2628</v>
      </c>
      <c r="E2151">
        <v>6</v>
      </c>
      <c r="F2151" t="s">
        <v>12209</v>
      </c>
      <c r="G2151">
        <f t="shared" si="99"/>
        <v>23552</v>
      </c>
      <c r="H2151" t="b">
        <f t="shared" si="100"/>
        <v>0</v>
      </c>
      <c r="I2151" t="s">
        <v>665</v>
      </c>
      <c r="J2151">
        <f t="shared" si="101"/>
        <v>100</v>
      </c>
      <c r="K2151" t="s">
        <v>16</v>
      </c>
      <c r="L2151">
        <v>0</v>
      </c>
      <c r="M2151">
        <f>Googleplaystore[[#This Row],[Installed]]*Googleplaystore[[#This Row],[Price]]</f>
        <v>0</v>
      </c>
      <c r="N2151" t="s">
        <v>17</v>
      </c>
      <c r="O2151" t="s">
        <v>2629</v>
      </c>
      <c r="P2151" s="1">
        <v>43301</v>
      </c>
      <c r="Q2151" s="16" t="s">
        <v>2845</v>
      </c>
      <c r="R2151" t="s">
        <v>143</v>
      </c>
    </row>
    <row r="2152" spans="1:18" x14ac:dyDescent="0.3">
      <c r="A2152">
        <v>0</v>
      </c>
      <c r="B2152" t="s">
        <v>2846</v>
      </c>
      <c r="C2152" t="s">
        <v>2628</v>
      </c>
      <c r="E2152">
        <v>2</v>
      </c>
      <c r="F2152" t="s">
        <v>12222</v>
      </c>
      <c r="G2152">
        <f t="shared" si="99"/>
        <v>15360</v>
      </c>
      <c r="H2152" t="b">
        <f t="shared" si="100"/>
        <v>0</v>
      </c>
      <c r="I2152" t="s">
        <v>665</v>
      </c>
      <c r="J2152">
        <f t="shared" si="101"/>
        <v>100</v>
      </c>
      <c r="K2152" t="s">
        <v>16</v>
      </c>
      <c r="L2152">
        <v>0</v>
      </c>
      <c r="M2152">
        <f>Googleplaystore[[#This Row],[Installed]]*Googleplaystore[[#This Row],[Price]]</f>
        <v>0</v>
      </c>
      <c r="N2152" t="s">
        <v>17</v>
      </c>
      <c r="O2152" t="s">
        <v>2629</v>
      </c>
      <c r="P2152" s="1">
        <v>43314</v>
      </c>
      <c r="Q2152" s="16">
        <v>1.2</v>
      </c>
      <c r="R2152" t="s">
        <v>46</v>
      </c>
    </row>
    <row r="2153" spans="1:18" x14ac:dyDescent="0.3">
      <c r="A2153">
        <v>0</v>
      </c>
      <c r="B2153" t="s">
        <v>2847</v>
      </c>
      <c r="C2153" t="s">
        <v>2628</v>
      </c>
      <c r="E2153">
        <v>0</v>
      </c>
      <c r="F2153" t="s">
        <v>12184</v>
      </c>
      <c r="G2153">
        <f t="shared" si="99"/>
        <v>29696</v>
      </c>
      <c r="H2153" t="b">
        <f t="shared" si="100"/>
        <v>0</v>
      </c>
      <c r="I2153" t="s">
        <v>838</v>
      </c>
      <c r="J2153">
        <f t="shared" si="101"/>
        <v>10</v>
      </c>
      <c r="K2153" t="s">
        <v>16</v>
      </c>
      <c r="L2153">
        <v>0</v>
      </c>
      <c r="M2153">
        <f>Googleplaystore[[#This Row],[Installed]]*Googleplaystore[[#This Row],[Price]]</f>
        <v>0</v>
      </c>
      <c r="N2153" t="s">
        <v>17</v>
      </c>
      <c r="O2153" t="s">
        <v>2629</v>
      </c>
      <c r="P2153" s="1">
        <v>43294</v>
      </c>
      <c r="Q2153" s="16" t="s">
        <v>2848</v>
      </c>
      <c r="R2153" t="s">
        <v>20</v>
      </c>
    </row>
    <row r="2154" spans="1:18" x14ac:dyDescent="0.3">
      <c r="A2154">
        <v>0</v>
      </c>
      <c r="B2154" t="s">
        <v>2849</v>
      </c>
      <c r="C2154" t="s">
        <v>2628</v>
      </c>
      <c r="E2154">
        <v>0</v>
      </c>
      <c r="F2154" t="s">
        <v>12256</v>
      </c>
      <c r="G2154">
        <f t="shared" si="99"/>
        <v>16384</v>
      </c>
      <c r="H2154" t="b">
        <f t="shared" si="100"/>
        <v>0</v>
      </c>
      <c r="I2154" t="s">
        <v>838</v>
      </c>
      <c r="J2154">
        <f t="shared" si="101"/>
        <v>10</v>
      </c>
      <c r="K2154" t="s">
        <v>16</v>
      </c>
      <c r="L2154">
        <v>0</v>
      </c>
      <c r="M2154">
        <f>Googleplaystore[[#This Row],[Installed]]*Googleplaystore[[#This Row],[Price]]</f>
        <v>0</v>
      </c>
      <c r="N2154" t="s">
        <v>17</v>
      </c>
      <c r="O2154" t="s">
        <v>2629</v>
      </c>
      <c r="P2154" s="1">
        <v>43313</v>
      </c>
      <c r="Q2154" s="16" t="s">
        <v>121</v>
      </c>
      <c r="R2154" t="s">
        <v>50</v>
      </c>
    </row>
    <row r="2155" spans="1:18" x14ac:dyDescent="0.3">
      <c r="A2155">
        <v>0</v>
      </c>
      <c r="B2155" t="s">
        <v>2850</v>
      </c>
      <c r="C2155" t="s">
        <v>2628</v>
      </c>
      <c r="E2155">
        <v>0</v>
      </c>
      <c r="F2155" t="s">
        <v>12836</v>
      </c>
      <c r="G2155">
        <f t="shared" si="99"/>
        <v>66560</v>
      </c>
      <c r="H2155" t="b">
        <f t="shared" si="100"/>
        <v>0</v>
      </c>
      <c r="I2155" t="s">
        <v>665</v>
      </c>
      <c r="J2155">
        <f t="shared" si="101"/>
        <v>100</v>
      </c>
      <c r="K2155" t="s">
        <v>16</v>
      </c>
      <c r="L2155">
        <v>0</v>
      </c>
      <c r="M2155">
        <f>Googleplaystore[[#This Row],[Installed]]*Googleplaystore[[#This Row],[Price]]</f>
        <v>0</v>
      </c>
      <c r="N2155" t="s">
        <v>17</v>
      </c>
      <c r="O2155" t="s">
        <v>2629</v>
      </c>
      <c r="P2155" s="1">
        <v>43304</v>
      </c>
      <c r="Q2155" s="16">
        <v>2</v>
      </c>
      <c r="R2155" t="s">
        <v>143</v>
      </c>
    </row>
    <row r="2156" spans="1:18" x14ac:dyDescent="0.3">
      <c r="A2156">
        <v>0</v>
      </c>
      <c r="B2156" t="s">
        <v>2851</v>
      </c>
      <c r="C2156" t="s">
        <v>2628</v>
      </c>
      <c r="E2156">
        <v>0</v>
      </c>
      <c r="F2156" t="s">
        <v>12184</v>
      </c>
      <c r="G2156">
        <f t="shared" si="99"/>
        <v>29696</v>
      </c>
      <c r="H2156" t="b">
        <f t="shared" si="100"/>
        <v>0</v>
      </c>
      <c r="I2156" t="s">
        <v>665</v>
      </c>
      <c r="J2156">
        <f t="shared" si="101"/>
        <v>100</v>
      </c>
      <c r="K2156" t="s">
        <v>16</v>
      </c>
      <c r="L2156">
        <v>0</v>
      </c>
      <c r="M2156">
        <f>Googleplaystore[[#This Row],[Installed]]*Googleplaystore[[#This Row],[Price]]</f>
        <v>0</v>
      </c>
      <c r="N2156" t="s">
        <v>17</v>
      </c>
      <c r="O2156" t="s">
        <v>2629</v>
      </c>
      <c r="P2156" s="1">
        <v>43297</v>
      </c>
      <c r="Q2156" s="16" t="s">
        <v>2848</v>
      </c>
      <c r="R2156" t="s">
        <v>20</v>
      </c>
    </row>
    <row r="2157" spans="1:18" x14ac:dyDescent="0.3">
      <c r="A2157">
        <v>0</v>
      </c>
      <c r="B2157" t="s">
        <v>2852</v>
      </c>
      <c r="C2157" t="s">
        <v>2628</v>
      </c>
      <c r="E2157">
        <v>0</v>
      </c>
      <c r="F2157" t="s">
        <v>12191</v>
      </c>
      <c r="G2157">
        <f t="shared" si="99"/>
        <v>20480</v>
      </c>
      <c r="H2157" t="b">
        <f t="shared" si="100"/>
        <v>0</v>
      </c>
      <c r="I2157" t="s">
        <v>838</v>
      </c>
      <c r="J2157">
        <f t="shared" si="101"/>
        <v>10</v>
      </c>
      <c r="K2157" t="s">
        <v>16</v>
      </c>
      <c r="L2157">
        <v>0</v>
      </c>
      <c r="M2157">
        <f>Googleplaystore[[#This Row],[Installed]]*Googleplaystore[[#This Row],[Price]]</f>
        <v>0</v>
      </c>
      <c r="N2157" t="s">
        <v>70</v>
      </c>
      <c r="O2157" t="s">
        <v>2629</v>
      </c>
      <c r="P2157" s="1">
        <v>43307</v>
      </c>
      <c r="Q2157" s="16" t="s">
        <v>2459</v>
      </c>
      <c r="R2157" t="s">
        <v>50</v>
      </c>
    </row>
    <row r="2158" spans="1:18" x14ac:dyDescent="0.3">
      <c r="A2158">
        <v>0</v>
      </c>
      <c r="B2158" t="s">
        <v>2853</v>
      </c>
      <c r="C2158" t="s">
        <v>2628</v>
      </c>
      <c r="E2158">
        <v>0</v>
      </c>
      <c r="F2158" t="s">
        <v>12563</v>
      </c>
      <c r="G2158">
        <f t="shared" si="99"/>
        <v>3891.2</v>
      </c>
      <c r="H2158" t="b">
        <f t="shared" si="100"/>
        <v>0</v>
      </c>
      <c r="I2158" t="s">
        <v>665</v>
      </c>
      <c r="J2158">
        <f t="shared" si="101"/>
        <v>100</v>
      </c>
      <c r="K2158" t="s">
        <v>16</v>
      </c>
      <c r="L2158">
        <v>0</v>
      </c>
      <c r="M2158">
        <f>Googleplaystore[[#This Row],[Installed]]*Googleplaystore[[#This Row],[Price]]</f>
        <v>0</v>
      </c>
      <c r="N2158" t="s">
        <v>17</v>
      </c>
      <c r="O2158" t="s">
        <v>2629</v>
      </c>
      <c r="P2158" s="1">
        <v>43290</v>
      </c>
      <c r="Q2158" s="16" t="s">
        <v>2309</v>
      </c>
      <c r="R2158" t="s">
        <v>36</v>
      </c>
    </row>
    <row r="2159" spans="1:18" x14ac:dyDescent="0.3">
      <c r="A2159">
        <v>0</v>
      </c>
      <c r="B2159" t="s">
        <v>2854</v>
      </c>
      <c r="C2159" t="s">
        <v>2628</v>
      </c>
      <c r="E2159">
        <v>0</v>
      </c>
      <c r="F2159" t="s">
        <v>12175</v>
      </c>
      <c r="G2159">
        <f t="shared" si="99"/>
        <v>19456</v>
      </c>
      <c r="H2159" t="b">
        <f t="shared" si="100"/>
        <v>0</v>
      </c>
      <c r="I2159" t="s">
        <v>663</v>
      </c>
      <c r="J2159">
        <f t="shared" si="101"/>
        <v>50</v>
      </c>
      <c r="K2159" t="s">
        <v>16</v>
      </c>
      <c r="L2159">
        <v>0</v>
      </c>
      <c r="M2159">
        <f>Googleplaystore[[#This Row],[Installed]]*Googleplaystore[[#This Row],[Price]]</f>
        <v>0</v>
      </c>
      <c r="N2159" t="s">
        <v>17</v>
      </c>
      <c r="O2159" t="s">
        <v>2629</v>
      </c>
      <c r="P2159" s="1">
        <v>43297</v>
      </c>
      <c r="Q2159" s="16" t="s">
        <v>2855</v>
      </c>
      <c r="R2159" t="s">
        <v>143</v>
      </c>
    </row>
    <row r="2160" spans="1:18" x14ac:dyDescent="0.3">
      <c r="A2160">
        <v>0</v>
      </c>
      <c r="B2160" t="s">
        <v>2856</v>
      </c>
      <c r="C2160" t="s">
        <v>2628</v>
      </c>
      <c r="E2160">
        <v>0</v>
      </c>
      <c r="F2160" t="s">
        <v>12180</v>
      </c>
      <c r="G2160">
        <f t="shared" si="99"/>
        <v>25600</v>
      </c>
      <c r="H2160" t="b">
        <f t="shared" si="100"/>
        <v>0</v>
      </c>
      <c r="I2160" t="s">
        <v>838</v>
      </c>
      <c r="J2160">
        <f t="shared" si="101"/>
        <v>10</v>
      </c>
      <c r="K2160" t="s">
        <v>16</v>
      </c>
      <c r="L2160">
        <v>0</v>
      </c>
      <c r="M2160">
        <f>Googleplaystore[[#This Row],[Installed]]*Googleplaystore[[#This Row],[Price]]</f>
        <v>0</v>
      </c>
      <c r="N2160" t="s">
        <v>17</v>
      </c>
      <c r="O2160" t="s">
        <v>2629</v>
      </c>
      <c r="P2160" s="1">
        <v>43305</v>
      </c>
      <c r="Q2160" s="16" t="s">
        <v>2857</v>
      </c>
      <c r="R2160" t="s">
        <v>36</v>
      </c>
    </row>
    <row r="2161" spans="1:18" x14ac:dyDescent="0.3">
      <c r="A2161">
        <v>0</v>
      </c>
      <c r="B2161" t="s">
        <v>2858</v>
      </c>
      <c r="C2161" t="s">
        <v>2628</v>
      </c>
      <c r="E2161">
        <v>0</v>
      </c>
      <c r="F2161" t="s">
        <v>12463</v>
      </c>
      <c r="G2161">
        <f t="shared" si="99"/>
        <v>5222.3999999999996</v>
      </c>
      <c r="H2161" t="b">
        <f t="shared" si="100"/>
        <v>0</v>
      </c>
      <c r="I2161" t="s">
        <v>665</v>
      </c>
      <c r="J2161">
        <f t="shared" si="101"/>
        <v>100</v>
      </c>
      <c r="K2161" t="s">
        <v>16</v>
      </c>
      <c r="L2161">
        <v>0</v>
      </c>
      <c r="M2161">
        <f>Googleplaystore[[#This Row],[Installed]]*Googleplaystore[[#This Row],[Price]]</f>
        <v>0</v>
      </c>
      <c r="N2161" t="s">
        <v>17</v>
      </c>
      <c r="O2161" t="s">
        <v>2629</v>
      </c>
      <c r="P2161" s="1">
        <v>43316</v>
      </c>
      <c r="Q2161" s="16">
        <v>1</v>
      </c>
      <c r="R2161" t="s">
        <v>143</v>
      </c>
    </row>
    <row r="2162" spans="1:18" x14ac:dyDescent="0.3">
      <c r="A2162">
        <v>0</v>
      </c>
      <c r="B2162" t="s">
        <v>2859</v>
      </c>
      <c r="C2162" t="s">
        <v>2628</v>
      </c>
      <c r="E2162">
        <v>25</v>
      </c>
      <c r="F2162" t="s">
        <v>12256</v>
      </c>
      <c r="G2162">
        <f t="shared" si="99"/>
        <v>16384</v>
      </c>
      <c r="H2162" t="b">
        <f t="shared" si="100"/>
        <v>0</v>
      </c>
      <c r="I2162" t="s">
        <v>482</v>
      </c>
      <c r="J2162">
        <f t="shared" si="101"/>
        <v>1000</v>
      </c>
      <c r="K2162" t="s">
        <v>16</v>
      </c>
      <c r="L2162">
        <v>0</v>
      </c>
      <c r="M2162">
        <f>Googleplaystore[[#This Row],[Installed]]*Googleplaystore[[#This Row],[Price]]</f>
        <v>0</v>
      </c>
      <c r="N2162" t="s">
        <v>17</v>
      </c>
      <c r="O2162" t="s">
        <v>2629</v>
      </c>
      <c r="P2162" s="1">
        <v>43314</v>
      </c>
      <c r="Q2162" s="16">
        <v>1.1000000000000001</v>
      </c>
      <c r="R2162" t="s">
        <v>50</v>
      </c>
    </row>
    <row r="2163" spans="1:18" x14ac:dyDescent="0.3">
      <c r="A2163">
        <v>0</v>
      </c>
      <c r="B2163" t="s">
        <v>2860</v>
      </c>
      <c r="C2163" t="s">
        <v>2628</v>
      </c>
      <c r="E2163">
        <v>0</v>
      </c>
      <c r="F2163" t="s">
        <v>12389</v>
      </c>
      <c r="G2163">
        <f t="shared" si="99"/>
        <v>1536</v>
      </c>
      <c r="H2163" t="b">
        <f t="shared" si="100"/>
        <v>0</v>
      </c>
      <c r="I2163" t="s">
        <v>838</v>
      </c>
      <c r="J2163">
        <f t="shared" si="101"/>
        <v>10</v>
      </c>
      <c r="K2163" t="s">
        <v>16</v>
      </c>
      <c r="L2163">
        <v>0</v>
      </c>
      <c r="M2163">
        <f>Googleplaystore[[#This Row],[Installed]]*Googleplaystore[[#This Row],[Price]]</f>
        <v>0</v>
      </c>
      <c r="N2163" t="s">
        <v>17</v>
      </c>
      <c r="O2163" t="s">
        <v>2629</v>
      </c>
      <c r="P2163" s="1">
        <v>43312</v>
      </c>
      <c r="Q2163" s="16">
        <v>1</v>
      </c>
      <c r="R2163" t="s">
        <v>36</v>
      </c>
    </row>
    <row r="2164" spans="1:18" x14ac:dyDescent="0.3">
      <c r="A2164">
        <v>3.7</v>
      </c>
      <c r="B2164" t="s">
        <v>2861</v>
      </c>
      <c r="C2164" t="s">
        <v>2628</v>
      </c>
      <c r="E2164">
        <v>3</v>
      </c>
      <c r="F2164" t="s">
        <v>12616</v>
      </c>
      <c r="G2164">
        <f t="shared" si="99"/>
        <v>10240</v>
      </c>
      <c r="H2164" t="b">
        <f t="shared" si="100"/>
        <v>0</v>
      </c>
      <c r="I2164" t="s">
        <v>665</v>
      </c>
      <c r="J2164">
        <f t="shared" si="101"/>
        <v>100</v>
      </c>
      <c r="K2164" t="s">
        <v>16</v>
      </c>
      <c r="L2164">
        <v>0</v>
      </c>
      <c r="M2164">
        <f>Googleplaystore[[#This Row],[Installed]]*Googleplaystore[[#This Row],[Price]]</f>
        <v>0</v>
      </c>
      <c r="N2164" t="s">
        <v>17</v>
      </c>
      <c r="O2164" t="s">
        <v>2629</v>
      </c>
      <c r="P2164" s="1">
        <v>43298</v>
      </c>
      <c r="Q2164" s="16" t="s">
        <v>1228</v>
      </c>
      <c r="R2164" t="s">
        <v>50</v>
      </c>
    </row>
    <row r="2165" spans="1:18" x14ac:dyDescent="0.3">
      <c r="A2165">
        <v>5</v>
      </c>
      <c r="B2165" t="s">
        <v>2862</v>
      </c>
      <c r="C2165" t="s">
        <v>2628</v>
      </c>
      <c r="E2165">
        <v>1</v>
      </c>
      <c r="F2165" t="s">
        <v>12306</v>
      </c>
      <c r="G2165">
        <f t="shared" si="99"/>
        <v>22528</v>
      </c>
      <c r="H2165" t="b">
        <f t="shared" si="100"/>
        <v>0</v>
      </c>
      <c r="I2165" t="s">
        <v>838</v>
      </c>
      <c r="J2165">
        <f t="shared" si="101"/>
        <v>10</v>
      </c>
      <c r="K2165" t="s">
        <v>16</v>
      </c>
      <c r="L2165">
        <v>0</v>
      </c>
      <c r="M2165">
        <f>Googleplaystore[[#This Row],[Installed]]*Googleplaystore[[#This Row],[Price]]</f>
        <v>0</v>
      </c>
      <c r="N2165" t="s">
        <v>17</v>
      </c>
      <c r="O2165" t="s">
        <v>2629</v>
      </c>
      <c r="P2165" s="1">
        <v>43315</v>
      </c>
      <c r="Q2165" s="16">
        <v>1.2</v>
      </c>
      <c r="R2165" t="s">
        <v>32</v>
      </c>
    </row>
    <row r="2166" spans="1:18" x14ac:dyDescent="0.3">
      <c r="A2166">
        <v>0</v>
      </c>
      <c r="B2166" t="s">
        <v>2863</v>
      </c>
      <c r="C2166" t="s">
        <v>2628</v>
      </c>
      <c r="E2166">
        <v>1</v>
      </c>
      <c r="F2166" t="s">
        <v>12241</v>
      </c>
      <c r="G2166">
        <f t="shared" si="99"/>
        <v>3686.4</v>
      </c>
      <c r="H2166" t="b">
        <f t="shared" si="100"/>
        <v>0</v>
      </c>
      <c r="I2166" t="s">
        <v>816</v>
      </c>
      <c r="J2166">
        <f t="shared" si="101"/>
        <v>500</v>
      </c>
      <c r="K2166" t="s">
        <v>16</v>
      </c>
      <c r="L2166">
        <v>0</v>
      </c>
      <c r="M2166">
        <f>Googleplaystore[[#This Row],[Installed]]*Googleplaystore[[#This Row],[Price]]</f>
        <v>0</v>
      </c>
      <c r="N2166" t="s">
        <v>222</v>
      </c>
      <c r="O2166" t="s">
        <v>2629</v>
      </c>
      <c r="P2166" s="1">
        <v>43307</v>
      </c>
      <c r="Q2166" s="16">
        <v>1</v>
      </c>
      <c r="R2166" t="s">
        <v>20</v>
      </c>
    </row>
    <row r="2167" spans="1:18" x14ac:dyDescent="0.3">
      <c r="A2167">
        <v>0</v>
      </c>
      <c r="B2167" t="s">
        <v>2864</v>
      </c>
      <c r="C2167" t="s">
        <v>2628</v>
      </c>
      <c r="E2167">
        <v>2</v>
      </c>
      <c r="F2167" t="s">
        <v>12191</v>
      </c>
      <c r="G2167">
        <f t="shared" si="99"/>
        <v>20480</v>
      </c>
      <c r="H2167" t="b">
        <f t="shared" si="100"/>
        <v>0</v>
      </c>
      <c r="I2167" t="s">
        <v>663</v>
      </c>
      <c r="J2167">
        <f t="shared" si="101"/>
        <v>50</v>
      </c>
      <c r="K2167" t="s">
        <v>16</v>
      </c>
      <c r="L2167">
        <v>0</v>
      </c>
      <c r="M2167">
        <f>Googleplaystore[[#This Row],[Installed]]*Googleplaystore[[#This Row],[Price]]</f>
        <v>0</v>
      </c>
      <c r="N2167" t="s">
        <v>17</v>
      </c>
      <c r="O2167" t="s">
        <v>2629</v>
      </c>
      <c r="P2167" s="1">
        <v>43305</v>
      </c>
      <c r="Q2167" s="16" t="s">
        <v>2865</v>
      </c>
      <c r="R2167" t="s">
        <v>53</v>
      </c>
    </row>
    <row r="2168" spans="1:18" x14ac:dyDescent="0.3">
      <c r="A2168">
        <v>5</v>
      </c>
      <c r="B2168" t="s">
        <v>2866</v>
      </c>
      <c r="C2168" t="s">
        <v>2628</v>
      </c>
      <c r="E2168">
        <v>3</v>
      </c>
      <c r="F2168" t="s">
        <v>12191</v>
      </c>
      <c r="G2168">
        <f t="shared" si="99"/>
        <v>20480</v>
      </c>
      <c r="H2168" t="b">
        <f t="shared" si="100"/>
        <v>0</v>
      </c>
      <c r="I2168" t="s">
        <v>665</v>
      </c>
      <c r="J2168">
        <f t="shared" si="101"/>
        <v>100</v>
      </c>
      <c r="K2168" t="s">
        <v>16</v>
      </c>
      <c r="L2168">
        <v>0</v>
      </c>
      <c r="M2168">
        <f>Googleplaystore[[#This Row],[Installed]]*Googleplaystore[[#This Row],[Price]]</f>
        <v>0</v>
      </c>
      <c r="N2168" t="s">
        <v>17</v>
      </c>
      <c r="O2168" t="s">
        <v>2629</v>
      </c>
      <c r="P2168" s="1">
        <v>43300</v>
      </c>
      <c r="Q2168" s="16">
        <v>1</v>
      </c>
      <c r="R2168" t="s">
        <v>50</v>
      </c>
    </row>
    <row r="2169" spans="1:18" x14ac:dyDescent="0.3">
      <c r="A2169">
        <v>0</v>
      </c>
      <c r="B2169" t="s">
        <v>2867</v>
      </c>
      <c r="C2169" t="s">
        <v>2628</v>
      </c>
      <c r="E2169">
        <v>0</v>
      </c>
      <c r="F2169" t="s">
        <v>12332</v>
      </c>
      <c r="G2169">
        <f t="shared" si="99"/>
        <v>13312</v>
      </c>
      <c r="H2169" t="b">
        <f t="shared" si="100"/>
        <v>0</v>
      </c>
      <c r="I2169" t="s">
        <v>838</v>
      </c>
      <c r="J2169">
        <f t="shared" si="101"/>
        <v>10</v>
      </c>
      <c r="K2169" t="s">
        <v>16</v>
      </c>
      <c r="L2169">
        <v>0</v>
      </c>
      <c r="M2169">
        <f>Googleplaystore[[#This Row],[Installed]]*Googleplaystore[[#This Row],[Price]]</f>
        <v>0</v>
      </c>
      <c r="N2169" t="s">
        <v>17</v>
      </c>
      <c r="O2169" t="s">
        <v>2629</v>
      </c>
      <c r="P2169" s="1">
        <v>43311</v>
      </c>
      <c r="Q2169" s="16" t="s">
        <v>2868</v>
      </c>
      <c r="R2169" t="s">
        <v>32</v>
      </c>
    </row>
    <row r="2170" spans="1:18" x14ac:dyDescent="0.3">
      <c r="A2170">
        <v>5</v>
      </c>
      <c r="B2170" t="s">
        <v>2869</v>
      </c>
      <c r="C2170" t="s">
        <v>2628</v>
      </c>
      <c r="E2170">
        <v>4</v>
      </c>
      <c r="F2170" t="s">
        <v>12251</v>
      </c>
      <c r="G2170">
        <f t="shared" si="99"/>
        <v>2560</v>
      </c>
      <c r="H2170" t="b">
        <f t="shared" si="100"/>
        <v>0</v>
      </c>
      <c r="I2170" t="s">
        <v>881</v>
      </c>
      <c r="J2170">
        <f t="shared" si="101"/>
        <v>5</v>
      </c>
      <c r="K2170" t="s">
        <v>16</v>
      </c>
      <c r="L2170">
        <v>0</v>
      </c>
      <c r="M2170">
        <f>Googleplaystore[[#This Row],[Installed]]*Googleplaystore[[#This Row],[Price]]</f>
        <v>0</v>
      </c>
      <c r="N2170" t="s">
        <v>17</v>
      </c>
      <c r="O2170" t="s">
        <v>2629</v>
      </c>
      <c r="P2170" s="1">
        <v>43315</v>
      </c>
      <c r="Q2170" s="16">
        <v>1</v>
      </c>
      <c r="R2170" t="s">
        <v>50</v>
      </c>
    </row>
    <row r="2171" spans="1:18" x14ac:dyDescent="0.3">
      <c r="A2171">
        <v>0</v>
      </c>
      <c r="B2171" t="s">
        <v>2870</v>
      </c>
      <c r="C2171" t="s">
        <v>2628</v>
      </c>
      <c r="E2171">
        <v>0</v>
      </c>
      <c r="F2171" t="s">
        <v>12241</v>
      </c>
      <c r="G2171">
        <f t="shared" si="99"/>
        <v>3686.4</v>
      </c>
      <c r="H2171" t="b">
        <f t="shared" si="100"/>
        <v>0</v>
      </c>
      <c r="I2171" t="s">
        <v>838</v>
      </c>
      <c r="J2171">
        <f t="shared" si="101"/>
        <v>10</v>
      </c>
      <c r="K2171" t="s">
        <v>16</v>
      </c>
      <c r="L2171">
        <v>0</v>
      </c>
      <c r="M2171">
        <f>Googleplaystore[[#This Row],[Installed]]*Googleplaystore[[#This Row],[Price]]</f>
        <v>0</v>
      </c>
      <c r="N2171" t="s">
        <v>17</v>
      </c>
      <c r="O2171" t="s">
        <v>2629</v>
      </c>
      <c r="P2171" s="1">
        <v>43313</v>
      </c>
      <c r="Q2171" s="16">
        <v>1</v>
      </c>
      <c r="R2171" t="s">
        <v>50</v>
      </c>
    </row>
    <row r="2172" spans="1:18" x14ac:dyDescent="0.3">
      <c r="A2172">
        <v>5</v>
      </c>
      <c r="B2172" t="s">
        <v>2871</v>
      </c>
      <c r="C2172" t="s">
        <v>2628</v>
      </c>
      <c r="E2172">
        <v>2</v>
      </c>
      <c r="F2172" t="s">
        <v>12219</v>
      </c>
      <c r="G2172">
        <f t="shared" si="99"/>
        <v>24576</v>
      </c>
      <c r="H2172" t="b">
        <f t="shared" si="100"/>
        <v>0</v>
      </c>
      <c r="I2172" t="s">
        <v>663</v>
      </c>
      <c r="J2172">
        <f t="shared" si="101"/>
        <v>50</v>
      </c>
      <c r="K2172" t="s">
        <v>16</v>
      </c>
      <c r="L2172">
        <v>0</v>
      </c>
      <c r="M2172">
        <f>Googleplaystore[[#This Row],[Installed]]*Googleplaystore[[#This Row],[Price]]</f>
        <v>0</v>
      </c>
      <c r="N2172" t="s">
        <v>17</v>
      </c>
      <c r="O2172" t="s">
        <v>2629</v>
      </c>
      <c r="P2172" s="1">
        <v>43308</v>
      </c>
      <c r="Q2172" s="16">
        <v>1</v>
      </c>
      <c r="R2172" t="s">
        <v>50</v>
      </c>
    </row>
    <row r="2173" spans="1:18" x14ac:dyDescent="0.3">
      <c r="A2173">
        <v>0</v>
      </c>
      <c r="B2173" t="s">
        <v>2872</v>
      </c>
      <c r="C2173" t="s">
        <v>2628</v>
      </c>
      <c r="E2173">
        <v>0</v>
      </c>
      <c r="F2173" t="s">
        <v>12223</v>
      </c>
      <c r="G2173">
        <f t="shared" si="99"/>
        <v>10240</v>
      </c>
      <c r="H2173" t="b">
        <f t="shared" si="100"/>
        <v>0</v>
      </c>
      <c r="I2173" t="s">
        <v>838</v>
      </c>
      <c r="J2173">
        <f t="shared" si="101"/>
        <v>10</v>
      </c>
      <c r="K2173" t="s">
        <v>16</v>
      </c>
      <c r="L2173">
        <v>0</v>
      </c>
      <c r="M2173">
        <f>Googleplaystore[[#This Row],[Installed]]*Googleplaystore[[#This Row],[Price]]</f>
        <v>0</v>
      </c>
      <c r="N2173" t="s">
        <v>17</v>
      </c>
      <c r="O2173" t="s">
        <v>2629</v>
      </c>
      <c r="P2173" s="1">
        <v>43272</v>
      </c>
      <c r="Q2173" s="16">
        <v>1</v>
      </c>
      <c r="R2173" t="s">
        <v>50</v>
      </c>
    </row>
    <row r="2174" spans="1:18" x14ac:dyDescent="0.3">
      <c r="A2174">
        <v>5</v>
      </c>
      <c r="B2174" t="s">
        <v>2873</v>
      </c>
      <c r="C2174" t="s">
        <v>2628</v>
      </c>
      <c r="E2174">
        <v>4</v>
      </c>
      <c r="F2174" t="s">
        <v>12180</v>
      </c>
      <c r="G2174">
        <f t="shared" si="99"/>
        <v>25600</v>
      </c>
      <c r="H2174" t="b">
        <f t="shared" si="100"/>
        <v>0</v>
      </c>
      <c r="I2174" t="s">
        <v>865</v>
      </c>
      <c r="J2174">
        <f t="shared" si="101"/>
        <v>1</v>
      </c>
      <c r="K2174" t="s">
        <v>16</v>
      </c>
      <c r="L2174">
        <v>0</v>
      </c>
      <c r="M2174">
        <f>Googleplaystore[[#This Row],[Installed]]*Googleplaystore[[#This Row],[Price]]</f>
        <v>0</v>
      </c>
      <c r="N2174" t="s">
        <v>17</v>
      </c>
      <c r="O2174" t="s">
        <v>2629</v>
      </c>
      <c r="P2174" s="1">
        <v>43314</v>
      </c>
      <c r="Q2174" s="16" t="s">
        <v>2874</v>
      </c>
      <c r="R2174" t="s">
        <v>20</v>
      </c>
    </row>
    <row r="2175" spans="1:18" x14ac:dyDescent="0.3">
      <c r="A2175">
        <v>5</v>
      </c>
      <c r="B2175" t="s">
        <v>2875</v>
      </c>
      <c r="C2175" t="s">
        <v>2628</v>
      </c>
      <c r="E2175">
        <v>2</v>
      </c>
      <c r="F2175" t="s">
        <v>12184</v>
      </c>
      <c r="G2175">
        <f t="shared" si="99"/>
        <v>29696</v>
      </c>
      <c r="H2175" t="b">
        <f t="shared" si="100"/>
        <v>0</v>
      </c>
      <c r="I2175" t="s">
        <v>663</v>
      </c>
      <c r="J2175">
        <f t="shared" si="101"/>
        <v>50</v>
      </c>
      <c r="K2175" t="s">
        <v>16</v>
      </c>
      <c r="L2175">
        <v>0</v>
      </c>
      <c r="M2175">
        <f>Googleplaystore[[#This Row],[Installed]]*Googleplaystore[[#This Row],[Price]]</f>
        <v>0</v>
      </c>
      <c r="N2175" t="s">
        <v>17</v>
      </c>
      <c r="O2175" t="s">
        <v>2629</v>
      </c>
      <c r="P2175" s="1">
        <v>43292</v>
      </c>
      <c r="Q2175" s="16" t="s">
        <v>2848</v>
      </c>
      <c r="R2175" t="s">
        <v>20</v>
      </c>
    </row>
    <row r="2176" spans="1:18" x14ac:dyDescent="0.3">
      <c r="A2176">
        <v>0</v>
      </c>
      <c r="B2176" t="s">
        <v>2876</v>
      </c>
      <c r="C2176" t="s">
        <v>2628</v>
      </c>
      <c r="E2176">
        <v>3</v>
      </c>
      <c r="F2176" t="s">
        <v>12199</v>
      </c>
      <c r="G2176">
        <f t="shared" si="99"/>
        <v>17408</v>
      </c>
      <c r="H2176" t="b">
        <f t="shared" si="100"/>
        <v>0</v>
      </c>
      <c r="I2176" t="s">
        <v>665</v>
      </c>
      <c r="J2176">
        <f t="shared" si="101"/>
        <v>100</v>
      </c>
      <c r="K2176" t="s">
        <v>16</v>
      </c>
      <c r="L2176">
        <v>0</v>
      </c>
      <c r="M2176">
        <f>Googleplaystore[[#This Row],[Installed]]*Googleplaystore[[#This Row],[Price]]</f>
        <v>0</v>
      </c>
      <c r="N2176" t="s">
        <v>17</v>
      </c>
      <c r="O2176" t="s">
        <v>2629</v>
      </c>
      <c r="P2176" s="1">
        <v>43299</v>
      </c>
      <c r="Q2176" s="16" t="s">
        <v>2877</v>
      </c>
      <c r="R2176" t="s">
        <v>36</v>
      </c>
    </row>
    <row r="2177" spans="1:18" x14ac:dyDescent="0.3">
      <c r="A2177">
        <v>5</v>
      </c>
      <c r="B2177" t="s">
        <v>2878</v>
      </c>
      <c r="C2177" t="s">
        <v>2628</v>
      </c>
      <c r="E2177">
        <v>3</v>
      </c>
      <c r="F2177" t="s">
        <v>12537</v>
      </c>
      <c r="G2177">
        <f t="shared" si="99"/>
        <v>54272</v>
      </c>
      <c r="H2177" t="b">
        <f t="shared" si="100"/>
        <v>0</v>
      </c>
      <c r="I2177" t="s">
        <v>838</v>
      </c>
      <c r="J2177">
        <f t="shared" si="101"/>
        <v>10</v>
      </c>
      <c r="K2177" t="s">
        <v>16</v>
      </c>
      <c r="L2177">
        <v>0</v>
      </c>
      <c r="M2177">
        <f>Googleplaystore[[#This Row],[Installed]]*Googleplaystore[[#This Row],[Price]]</f>
        <v>0</v>
      </c>
      <c r="N2177" t="s">
        <v>17</v>
      </c>
      <c r="O2177" t="s">
        <v>2629</v>
      </c>
      <c r="P2177" s="1">
        <v>43294</v>
      </c>
      <c r="Q2177" s="16">
        <v>0.1</v>
      </c>
      <c r="R2177" t="s">
        <v>50</v>
      </c>
    </row>
    <row r="2178" spans="1:18" x14ac:dyDescent="0.3">
      <c r="A2178">
        <v>5</v>
      </c>
      <c r="B2178" t="s">
        <v>2879</v>
      </c>
      <c r="C2178" t="s">
        <v>2628</v>
      </c>
      <c r="E2178">
        <v>2</v>
      </c>
      <c r="F2178" t="s">
        <v>13171</v>
      </c>
      <c r="G2178">
        <f t="shared" si="99"/>
        <v>84992</v>
      </c>
      <c r="H2178" t="b">
        <f t="shared" si="100"/>
        <v>0</v>
      </c>
      <c r="I2178" t="s">
        <v>838</v>
      </c>
      <c r="J2178">
        <f t="shared" si="101"/>
        <v>10</v>
      </c>
      <c r="K2178" t="s">
        <v>16</v>
      </c>
      <c r="L2178">
        <v>0</v>
      </c>
      <c r="M2178">
        <f>Googleplaystore[[#This Row],[Installed]]*Googleplaystore[[#This Row],[Price]]</f>
        <v>0</v>
      </c>
      <c r="N2178" t="s">
        <v>17</v>
      </c>
      <c r="O2178" t="s">
        <v>2629</v>
      </c>
      <c r="P2178" s="1">
        <v>43293</v>
      </c>
      <c r="Q2178" s="16">
        <v>1</v>
      </c>
      <c r="R2178" t="s">
        <v>143</v>
      </c>
    </row>
    <row r="2179" spans="1:18" x14ac:dyDescent="0.3">
      <c r="A2179">
        <v>5</v>
      </c>
      <c r="B2179" t="s">
        <v>2880</v>
      </c>
      <c r="C2179" t="s">
        <v>2628</v>
      </c>
      <c r="E2179">
        <v>1</v>
      </c>
      <c r="F2179" t="s">
        <v>12213</v>
      </c>
      <c r="G2179">
        <f t="shared" ref="G2179:G2242" si="102">IF(ISNUMBER(SEARCH("M",F2179)), VALUE(LEFT(F2179, LEN(F2179)-1) *1024))</f>
        <v>4710.3999999999996</v>
      </c>
      <c r="H2179" t="b">
        <f t="shared" ref="H2179:H2242" si="103">IF(ISNUMBER(SEARCH("K",F2179)), VALUE(LEFT(F2179, LEN(F2179)-1)))</f>
        <v>0</v>
      </c>
      <c r="I2179" t="s">
        <v>881</v>
      </c>
      <c r="J2179">
        <f t="shared" ref="J2179:J2242" si="104">IF(ISNUMBER(SEARCH("+", I2179)), VALUE(SUBSTITUTE(I2179, "+", "")), I2179)</f>
        <v>5</v>
      </c>
      <c r="K2179" t="s">
        <v>16</v>
      </c>
      <c r="L2179">
        <v>0</v>
      </c>
      <c r="M2179">
        <f>Googleplaystore[[#This Row],[Installed]]*Googleplaystore[[#This Row],[Price]]</f>
        <v>0</v>
      </c>
      <c r="N2179" t="s">
        <v>17</v>
      </c>
      <c r="O2179" t="s">
        <v>2629</v>
      </c>
      <c r="P2179" s="1">
        <v>43314</v>
      </c>
      <c r="Q2179" s="16">
        <v>2</v>
      </c>
      <c r="R2179" t="s">
        <v>53</v>
      </c>
    </row>
    <row r="2180" spans="1:18" x14ac:dyDescent="0.3">
      <c r="A2180">
        <v>0</v>
      </c>
      <c r="B2180" t="s">
        <v>2881</v>
      </c>
      <c r="C2180" t="s">
        <v>2628</v>
      </c>
      <c r="E2180">
        <v>0</v>
      </c>
      <c r="F2180" t="s">
        <v>12213</v>
      </c>
      <c r="G2180">
        <f t="shared" si="102"/>
        <v>4710.3999999999996</v>
      </c>
      <c r="H2180" t="b">
        <f t="shared" si="103"/>
        <v>0</v>
      </c>
      <c r="I2180" t="s">
        <v>838</v>
      </c>
      <c r="J2180">
        <f t="shared" si="104"/>
        <v>10</v>
      </c>
      <c r="K2180" t="s">
        <v>16</v>
      </c>
      <c r="L2180">
        <v>0</v>
      </c>
      <c r="M2180">
        <f>Googleplaystore[[#This Row],[Installed]]*Googleplaystore[[#This Row],[Price]]</f>
        <v>0</v>
      </c>
      <c r="N2180" t="s">
        <v>17</v>
      </c>
      <c r="O2180" t="s">
        <v>2629</v>
      </c>
      <c r="P2180" s="1">
        <v>43308</v>
      </c>
      <c r="Q2180" s="16">
        <v>1</v>
      </c>
      <c r="R2180" t="s">
        <v>36</v>
      </c>
    </row>
    <row r="2181" spans="1:18" x14ac:dyDescent="0.3">
      <c r="A2181">
        <v>0</v>
      </c>
      <c r="B2181" t="s">
        <v>2882</v>
      </c>
      <c r="C2181" t="s">
        <v>2628</v>
      </c>
      <c r="E2181">
        <v>0</v>
      </c>
      <c r="F2181" t="s">
        <v>12188</v>
      </c>
      <c r="G2181">
        <f t="shared" si="102"/>
        <v>28672</v>
      </c>
      <c r="H2181" t="b">
        <f t="shared" si="103"/>
        <v>0</v>
      </c>
      <c r="I2181" t="s">
        <v>838</v>
      </c>
      <c r="J2181">
        <f t="shared" si="104"/>
        <v>10</v>
      </c>
      <c r="K2181" t="s">
        <v>16</v>
      </c>
      <c r="L2181">
        <v>0</v>
      </c>
      <c r="M2181">
        <f>Googleplaystore[[#This Row],[Installed]]*Googleplaystore[[#This Row],[Price]]</f>
        <v>0</v>
      </c>
      <c r="N2181" t="s">
        <v>17</v>
      </c>
      <c r="O2181" t="s">
        <v>2629</v>
      </c>
      <c r="P2181" s="1">
        <v>43306</v>
      </c>
      <c r="Q2181" s="16" t="s">
        <v>2848</v>
      </c>
      <c r="R2181" t="s">
        <v>20</v>
      </c>
    </row>
    <row r="2182" spans="1:18" x14ac:dyDescent="0.3">
      <c r="A2182">
        <v>0</v>
      </c>
      <c r="B2182" t="s">
        <v>2883</v>
      </c>
      <c r="C2182" t="s">
        <v>2628</v>
      </c>
      <c r="E2182">
        <v>0</v>
      </c>
      <c r="F2182" t="s">
        <v>12184</v>
      </c>
      <c r="G2182">
        <f t="shared" si="102"/>
        <v>29696</v>
      </c>
      <c r="H2182" t="b">
        <f t="shared" si="103"/>
        <v>0</v>
      </c>
      <c r="I2182" t="s">
        <v>865</v>
      </c>
      <c r="J2182">
        <f t="shared" si="104"/>
        <v>1</v>
      </c>
      <c r="K2182" t="s">
        <v>16</v>
      </c>
      <c r="L2182">
        <v>0</v>
      </c>
      <c r="M2182">
        <f>Googleplaystore[[#This Row],[Installed]]*Googleplaystore[[#This Row],[Price]]</f>
        <v>0</v>
      </c>
      <c r="N2182" t="s">
        <v>17</v>
      </c>
      <c r="O2182" t="s">
        <v>2629</v>
      </c>
      <c r="P2182" s="1">
        <v>43301</v>
      </c>
      <c r="Q2182" s="16" t="s">
        <v>2848</v>
      </c>
      <c r="R2182" t="s">
        <v>20</v>
      </c>
    </row>
    <row r="2183" spans="1:18" x14ac:dyDescent="0.3">
      <c r="A2183">
        <v>4.3</v>
      </c>
      <c r="B2183" t="s">
        <v>2884</v>
      </c>
      <c r="C2183" t="s">
        <v>2628</v>
      </c>
      <c r="E2183">
        <v>10</v>
      </c>
      <c r="F2183" t="s">
        <v>12416</v>
      </c>
      <c r="G2183">
        <f t="shared" si="102"/>
        <v>47104</v>
      </c>
      <c r="H2183" t="b">
        <f t="shared" si="103"/>
        <v>0</v>
      </c>
      <c r="I2183" t="s">
        <v>665</v>
      </c>
      <c r="J2183">
        <f t="shared" si="104"/>
        <v>100</v>
      </c>
      <c r="K2183" t="s">
        <v>16</v>
      </c>
      <c r="L2183">
        <v>0</v>
      </c>
      <c r="M2183">
        <f>Googleplaystore[[#This Row],[Installed]]*Googleplaystore[[#This Row],[Price]]</f>
        <v>0</v>
      </c>
      <c r="N2183" t="s">
        <v>17</v>
      </c>
      <c r="O2183" t="s">
        <v>2629</v>
      </c>
      <c r="P2183" s="1">
        <v>43300</v>
      </c>
      <c r="Q2183" s="16" t="s">
        <v>2885</v>
      </c>
      <c r="R2183" t="s">
        <v>50</v>
      </c>
    </row>
    <row r="2184" spans="1:18" x14ac:dyDescent="0.3">
      <c r="A2184">
        <v>4.9000000000000004</v>
      </c>
      <c r="B2184" t="s">
        <v>2886</v>
      </c>
      <c r="C2184" t="s">
        <v>2628</v>
      </c>
      <c r="E2184">
        <v>28</v>
      </c>
      <c r="F2184" t="s">
        <v>12243</v>
      </c>
      <c r="G2184">
        <f t="shared" si="102"/>
        <v>5836.8</v>
      </c>
      <c r="H2184" t="b">
        <f t="shared" si="103"/>
        <v>0</v>
      </c>
      <c r="I2184" t="s">
        <v>60</v>
      </c>
      <c r="J2184">
        <f t="shared" si="104"/>
        <v>5000</v>
      </c>
      <c r="K2184" t="s">
        <v>16</v>
      </c>
      <c r="L2184">
        <v>0</v>
      </c>
      <c r="M2184">
        <f>Googleplaystore[[#This Row],[Installed]]*Googleplaystore[[#This Row],[Price]]</f>
        <v>0</v>
      </c>
      <c r="N2184" t="s">
        <v>17</v>
      </c>
      <c r="O2184" t="s">
        <v>2629</v>
      </c>
      <c r="P2184" s="1">
        <v>43288</v>
      </c>
      <c r="Q2184" s="16">
        <v>1</v>
      </c>
      <c r="R2184" t="s">
        <v>36</v>
      </c>
    </row>
    <row r="2185" spans="1:18" x14ac:dyDescent="0.3">
      <c r="A2185">
        <v>0</v>
      </c>
      <c r="B2185" t="s">
        <v>2887</v>
      </c>
      <c r="C2185" t="s">
        <v>2628</v>
      </c>
      <c r="E2185">
        <v>0</v>
      </c>
      <c r="F2185" t="s">
        <v>12551</v>
      </c>
      <c r="G2185">
        <f t="shared" si="102"/>
        <v>1433.6</v>
      </c>
      <c r="H2185" t="b">
        <f t="shared" si="103"/>
        <v>0</v>
      </c>
      <c r="I2185" t="s">
        <v>881</v>
      </c>
      <c r="J2185">
        <f t="shared" si="104"/>
        <v>5</v>
      </c>
      <c r="K2185" t="s">
        <v>16</v>
      </c>
      <c r="L2185">
        <v>0</v>
      </c>
      <c r="M2185">
        <f>Googleplaystore[[#This Row],[Installed]]*Googleplaystore[[#This Row],[Price]]</f>
        <v>0</v>
      </c>
      <c r="N2185" t="s">
        <v>17</v>
      </c>
      <c r="O2185" t="s">
        <v>2629</v>
      </c>
      <c r="P2185" s="1">
        <v>43312</v>
      </c>
      <c r="Q2185" s="16" t="s">
        <v>2888</v>
      </c>
      <c r="R2185" t="s">
        <v>53</v>
      </c>
    </row>
    <row r="2186" spans="1:18" x14ac:dyDescent="0.3">
      <c r="A2186">
        <v>0</v>
      </c>
      <c r="B2186" t="s">
        <v>2889</v>
      </c>
      <c r="C2186" t="s">
        <v>2628</v>
      </c>
      <c r="E2186">
        <v>1</v>
      </c>
      <c r="F2186" t="s">
        <v>12190</v>
      </c>
      <c r="G2186">
        <f t="shared" si="102"/>
        <v>12288</v>
      </c>
      <c r="H2186" t="b">
        <f t="shared" si="103"/>
        <v>0</v>
      </c>
      <c r="I2186" t="s">
        <v>838</v>
      </c>
      <c r="J2186">
        <f t="shared" si="104"/>
        <v>10</v>
      </c>
      <c r="K2186" t="s">
        <v>16</v>
      </c>
      <c r="L2186">
        <v>0</v>
      </c>
      <c r="M2186">
        <f>Googleplaystore[[#This Row],[Installed]]*Googleplaystore[[#This Row],[Price]]</f>
        <v>0</v>
      </c>
      <c r="N2186" t="s">
        <v>17</v>
      </c>
      <c r="O2186" t="s">
        <v>2629</v>
      </c>
      <c r="P2186" s="1">
        <v>43302</v>
      </c>
      <c r="Q2186" s="16" t="s">
        <v>19</v>
      </c>
      <c r="R2186" t="s">
        <v>53</v>
      </c>
    </row>
    <row r="2187" spans="1:18" x14ac:dyDescent="0.3">
      <c r="A2187">
        <v>0</v>
      </c>
      <c r="B2187" t="s">
        <v>2890</v>
      </c>
      <c r="C2187" t="s">
        <v>2628</v>
      </c>
      <c r="E2187">
        <v>5</v>
      </c>
      <c r="F2187" t="s">
        <v>12284</v>
      </c>
      <c r="G2187">
        <f t="shared" si="102"/>
        <v>2252.8000000000002</v>
      </c>
      <c r="H2187" t="b">
        <f t="shared" si="103"/>
        <v>0</v>
      </c>
      <c r="I2187" t="s">
        <v>838</v>
      </c>
      <c r="J2187">
        <f t="shared" si="104"/>
        <v>10</v>
      </c>
      <c r="K2187" t="s">
        <v>16</v>
      </c>
      <c r="L2187">
        <v>0</v>
      </c>
      <c r="M2187">
        <f>Googleplaystore[[#This Row],[Installed]]*Googleplaystore[[#This Row],[Price]]</f>
        <v>0</v>
      </c>
      <c r="N2187" t="s">
        <v>17</v>
      </c>
      <c r="O2187" t="s">
        <v>2629</v>
      </c>
      <c r="P2187" s="1">
        <v>43294</v>
      </c>
      <c r="Q2187" s="16">
        <v>1</v>
      </c>
      <c r="R2187" t="s">
        <v>53</v>
      </c>
    </row>
    <row r="2188" spans="1:18" x14ac:dyDescent="0.3">
      <c r="A2188">
        <v>0</v>
      </c>
      <c r="B2188" t="s">
        <v>2891</v>
      </c>
      <c r="C2188" t="s">
        <v>2628</v>
      </c>
      <c r="E2188">
        <v>0</v>
      </c>
      <c r="F2188" t="s">
        <v>12250</v>
      </c>
      <c r="G2188">
        <f t="shared" si="102"/>
        <v>27648</v>
      </c>
      <c r="H2188" t="b">
        <f t="shared" si="103"/>
        <v>0</v>
      </c>
      <c r="I2188" t="s">
        <v>838</v>
      </c>
      <c r="J2188">
        <f t="shared" si="104"/>
        <v>10</v>
      </c>
      <c r="K2188" t="s">
        <v>16</v>
      </c>
      <c r="L2188">
        <v>0</v>
      </c>
      <c r="M2188">
        <f>Googleplaystore[[#This Row],[Installed]]*Googleplaystore[[#This Row],[Price]]</f>
        <v>0</v>
      </c>
      <c r="N2188" t="s">
        <v>17</v>
      </c>
      <c r="O2188" t="s">
        <v>2629</v>
      </c>
      <c r="P2188" s="1">
        <v>43293</v>
      </c>
      <c r="Q2188" s="16" t="s">
        <v>870</v>
      </c>
      <c r="R2188" t="s">
        <v>50</v>
      </c>
    </row>
    <row r="2189" spans="1:18" x14ac:dyDescent="0.3">
      <c r="A2189">
        <v>0</v>
      </c>
      <c r="B2189" t="s">
        <v>2892</v>
      </c>
      <c r="C2189" t="s">
        <v>2628</v>
      </c>
      <c r="E2189">
        <v>0</v>
      </c>
      <c r="F2189" t="s">
        <v>12270</v>
      </c>
      <c r="G2189">
        <f t="shared" si="102"/>
        <v>18432</v>
      </c>
      <c r="H2189" t="b">
        <f t="shared" si="103"/>
        <v>0</v>
      </c>
      <c r="I2189" t="s">
        <v>881</v>
      </c>
      <c r="J2189">
        <f t="shared" si="104"/>
        <v>5</v>
      </c>
      <c r="K2189" t="s">
        <v>16</v>
      </c>
      <c r="L2189">
        <v>0</v>
      </c>
      <c r="M2189">
        <f>Googleplaystore[[#This Row],[Installed]]*Googleplaystore[[#This Row],[Price]]</f>
        <v>0</v>
      </c>
      <c r="N2189" t="s">
        <v>17</v>
      </c>
      <c r="O2189" t="s">
        <v>2629</v>
      </c>
      <c r="P2189" s="1">
        <v>43311</v>
      </c>
      <c r="Q2189" s="16">
        <v>1</v>
      </c>
      <c r="R2189" t="s">
        <v>305</v>
      </c>
    </row>
    <row r="2190" spans="1:18" x14ac:dyDescent="0.3">
      <c r="A2190">
        <v>0</v>
      </c>
      <c r="B2190" t="s">
        <v>2893</v>
      </c>
      <c r="C2190" t="s">
        <v>2628</v>
      </c>
      <c r="E2190">
        <v>0</v>
      </c>
      <c r="F2190" t="s">
        <v>12299</v>
      </c>
      <c r="G2190">
        <f t="shared" si="102"/>
        <v>30720</v>
      </c>
      <c r="H2190" t="b">
        <f t="shared" si="103"/>
        <v>0</v>
      </c>
      <c r="I2190" t="s">
        <v>663</v>
      </c>
      <c r="J2190">
        <f t="shared" si="104"/>
        <v>50</v>
      </c>
      <c r="K2190" t="s">
        <v>16</v>
      </c>
      <c r="L2190">
        <v>0</v>
      </c>
      <c r="M2190">
        <f>Googleplaystore[[#This Row],[Installed]]*Googleplaystore[[#This Row],[Price]]</f>
        <v>0</v>
      </c>
      <c r="N2190" t="s">
        <v>17</v>
      </c>
      <c r="O2190" t="s">
        <v>2629</v>
      </c>
      <c r="P2190" s="1">
        <v>43298</v>
      </c>
      <c r="Q2190" s="16">
        <v>1</v>
      </c>
      <c r="R2190" t="s">
        <v>20</v>
      </c>
    </row>
    <row r="2191" spans="1:18" x14ac:dyDescent="0.3">
      <c r="A2191">
        <v>0</v>
      </c>
      <c r="B2191" t="s">
        <v>2894</v>
      </c>
      <c r="C2191" t="s">
        <v>2628</v>
      </c>
      <c r="E2191">
        <v>0</v>
      </c>
      <c r="F2191" t="s">
        <v>12349</v>
      </c>
      <c r="G2191">
        <f t="shared" si="102"/>
        <v>3584</v>
      </c>
      <c r="H2191" t="b">
        <f t="shared" si="103"/>
        <v>0</v>
      </c>
      <c r="I2191" t="s">
        <v>865</v>
      </c>
      <c r="J2191">
        <f t="shared" si="104"/>
        <v>1</v>
      </c>
      <c r="K2191" t="s">
        <v>16</v>
      </c>
      <c r="L2191">
        <v>0</v>
      </c>
      <c r="M2191">
        <f>Googleplaystore[[#This Row],[Installed]]*Googleplaystore[[#This Row],[Price]]</f>
        <v>0</v>
      </c>
      <c r="N2191" t="s">
        <v>17</v>
      </c>
      <c r="O2191" t="s">
        <v>2629</v>
      </c>
      <c r="P2191" s="1">
        <v>43308</v>
      </c>
      <c r="Q2191" s="16" t="s">
        <v>706</v>
      </c>
      <c r="R2191" t="s">
        <v>143</v>
      </c>
    </row>
    <row r="2192" spans="1:18" x14ac:dyDescent="0.3">
      <c r="A2192">
        <v>5</v>
      </c>
      <c r="B2192" t="s">
        <v>2895</v>
      </c>
      <c r="C2192" t="s">
        <v>2628</v>
      </c>
      <c r="E2192">
        <v>1</v>
      </c>
      <c r="F2192" t="s">
        <v>12205</v>
      </c>
      <c r="G2192">
        <f t="shared" si="102"/>
        <v>4300.8</v>
      </c>
      <c r="H2192" t="b">
        <f t="shared" si="103"/>
        <v>0</v>
      </c>
      <c r="I2192" t="s">
        <v>838</v>
      </c>
      <c r="J2192">
        <f t="shared" si="104"/>
        <v>10</v>
      </c>
      <c r="K2192" t="s">
        <v>16</v>
      </c>
      <c r="L2192">
        <v>0</v>
      </c>
      <c r="M2192">
        <f>Googleplaystore[[#This Row],[Installed]]*Googleplaystore[[#This Row],[Price]]</f>
        <v>0</v>
      </c>
      <c r="N2192" t="s">
        <v>17</v>
      </c>
      <c r="O2192" t="s">
        <v>2629</v>
      </c>
      <c r="P2192" s="1">
        <v>43305</v>
      </c>
      <c r="Q2192" s="16">
        <v>1</v>
      </c>
      <c r="R2192" t="s">
        <v>20</v>
      </c>
    </row>
    <row r="2193" spans="1:18" x14ac:dyDescent="0.3">
      <c r="A2193">
        <v>0</v>
      </c>
      <c r="B2193" t="s">
        <v>2896</v>
      </c>
      <c r="C2193" t="s">
        <v>2628</v>
      </c>
      <c r="E2193">
        <v>0</v>
      </c>
      <c r="F2193" t="s">
        <v>12609</v>
      </c>
      <c r="G2193">
        <f t="shared" si="102"/>
        <v>7065.6</v>
      </c>
      <c r="H2193" t="b">
        <f t="shared" si="103"/>
        <v>0</v>
      </c>
      <c r="I2193" t="s">
        <v>663</v>
      </c>
      <c r="J2193">
        <f t="shared" si="104"/>
        <v>50</v>
      </c>
      <c r="K2193" t="s">
        <v>16</v>
      </c>
      <c r="L2193">
        <v>0</v>
      </c>
      <c r="M2193">
        <f>Googleplaystore[[#This Row],[Installed]]*Googleplaystore[[#This Row],[Price]]</f>
        <v>0</v>
      </c>
      <c r="N2193" t="s">
        <v>17</v>
      </c>
      <c r="O2193" t="s">
        <v>2629</v>
      </c>
      <c r="P2193" s="1">
        <v>43296</v>
      </c>
      <c r="Q2193" s="16" t="s">
        <v>737</v>
      </c>
      <c r="R2193" t="s">
        <v>50</v>
      </c>
    </row>
    <row r="2194" spans="1:18" x14ac:dyDescent="0.3">
      <c r="A2194">
        <v>0</v>
      </c>
      <c r="B2194" t="s">
        <v>2897</v>
      </c>
      <c r="C2194" t="s">
        <v>2628</v>
      </c>
      <c r="E2194">
        <v>0</v>
      </c>
      <c r="F2194" t="s">
        <v>12459</v>
      </c>
      <c r="G2194">
        <f t="shared" si="102"/>
        <v>6758.4</v>
      </c>
      <c r="H2194" t="b">
        <f t="shared" si="103"/>
        <v>0</v>
      </c>
      <c r="I2194" t="s">
        <v>881</v>
      </c>
      <c r="J2194">
        <f t="shared" si="104"/>
        <v>5</v>
      </c>
      <c r="K2194" t="s">
        <v>16</v>
      </c>
      <c r="L2194">
        <v>0</v>
      </c>
      <c r="M2194">
        <f>Googleplaystore[[#This Row],[Installed]]*Googleplaystore[[#This Row],[Price]]</f>
        <v>0</v>
      </c>
      <c r="N2194" t="s">
        <v>17</v>
      </c>
      <c r="O2194" t="s">
        <v>2629</v>
      </c>
      <c r="P2194" s="1">
        <v>43299</v>
      </c>
      <c r="Q2194" s="16" t="s">
        <v>873</v>
      </c>
      <c r="R2194" t="s">
        <v>36</v>
      </c>
    </row>
    <row r="2195" spans="1:18" x14ac:dyDescent="0.3">
      <c r="A2195">
        <v>4.9000000000000004</v>
      </c>
      <c r="B2195" t="s">
        <v>2898</v>
      </c>
      <c r="C2195" t="s">
        <v>2628</v>
      </c>
      <c r="E2195">
        <v>14</v>
      </c>
      <c r="F2195" t="s">
        <v>12207</v>
      </c>
      <c r="G2195">
        <f t="shared" si="102"/>
        <v>7168</v>
      </c>
      <c r="H2195" t="b">
        <f t="shared" si="103"/>
        <v>0</v>
      </c>
      <c r="I2195" t="s">
        <v>665</v>
      </c>
      <c r="J2195">
        <f t="shared" si="104"/>
        <v>100</v>
      </c>
      <c r="K2195" t="s">
        <v>16</v>
      </c>
      <c r="L2195">
        <v>0</v>
      </c>
      <c r="M2195">
        <f>Googleplaystore[[#This Row],[Installed]]*Googleplaystore[[#This Row],[Price]]</f>
        <v>0</v>
      </c>
      <c r="N2195" t="s">
        <v>17</v>
      </c>
      <c r="O2195" t="s">
        <v>2629</v>
      </c>
      <c r="P2195" s="1">
        <v>43294</v>
      </c>
      <c r="Q2195" s="16" t="s">
        <v>2899</v>
      </c>
      <c r="R2195" t="s">
        <v>20</v>
      </c>
    </row>
    <row r="2196" spans="1:18" x14ac:dyDescent="0.3">
      <c r="A2196">
        <v>4.5999999999999996</v>
      </c>
      <c r="B2196" t="s">
        <v>2900</v>
      </c>
      <c r="C2196" t="s">
        <v>2628</v>
      </c>
      <c r="E2196">
        <v>5</v>
      </c>
      <c r="F2196" t="s">
        <v>12216</v>
      </c>
      <c r="G2196">
        <f t="shared" si="102"/>
        <v>11264</v>
      </c>
      <c r="H2196" t="b">
        <f t="shared" si="103"/>
        <v>0</v>
      </c>
      <c r="I2196" t="s">
        <v>665</v>
      </c>
      <c r="J2196">
        <f t="shared" si="104"/>
        <v>100</v>
      </c>
      <c r="K2196" t="s">
        <v>16</v>
      </c>
      <c r="L2196">
        <v>0</v>
      </c>
      <c r="M2196">
        <f>Googleplaystore[[#This Row],[Installed]]*Googleplaystore[[#This Row],[Price]]</f>
        <v>0</v>
      </c>
      <c r="N2196" t="s">
        <v>17</v>
      </c>
      <c r="O2196" t="s">
        <v>2629</v>
      </c>
      <c r="P2196" s="1">
        <v>43315</v>
      </c>
      <c r="Q2196" s="16">
        <v>1</v>
      </c>
      <c r="R2196" t="s">
        <v>50</v>
      </c>
    </row>
    <row r="2197" spans="1:18" x14ac:dyDescent="0.3">
      <c r="A2197">
        <v>5</v>
      </c>
      <c r="B2197" t="s">
        <v>2901</v>
      </c>
      <c r="C2197" t="s">
        <v>2628</v>
      </c>
      <c r="E2197">
        <v>1</v>
      </c>
      <c r="F2197" t="s">
        <v>12183</v>
      </c>
      <c r="G2197">
        <f t="shared" si="102"/>
        <v>5734.4</v>
      </c>
      <c r="H2197" t="b">
        <f t="shared" si="103"/>
        <v>0</v>
      </c>
      <c r="I2197" t="s">
        <v>838</v>
      </c>
      <c r="J2197">
        <f t="shared" si="104"/>
        <v>10</v>
      </c>
      <c r="K2197" t="s">
        <v>16</v>
      </c>
      <c r="L2197">
        <v>0</v>
      </c>
      <c r="M2197">
        <f>Googleplaystore[[#This Row],[Installed]]*Googleplaystore[[#This Row],[Price]]</f>
        <v>0</v>
      </c>
      <c r="N2197" t="s">
        <v>17</v>
      </c>
      <c r="O2197" t="s">
        <v>2629</v>
      </c>
      <c r="P2197" s="1">
        <v>43308</v>
      </c>
      <c r="Q2197" s="16">
        <v>1</v>
      </c>
      <c r="R2197" t="s">
        <v>50</v>
      </c>
    </row>
    <row r="2198" spans="1:18" x14ac:dyDescent="0.3">
      <c r="A2198">
        <v>0</v>
      </c>
      <c r="B2198" t="s">
        <v>2902</v>
      </c>
      <c r="C2198" t="s">
        <v>2628</v>
      </c>
      <c r="E2198">
        <v>1</v>
      </c>
      <c r="F2198" t="s">
        <v>12184</v>
      </c>
      <c r="G2198">
        <f t="shared" si="102"/>
        <v>29696</v>
      </c>
      <c r="H2198" t="b">
        <f t="shared" si="103"/>
        <v>0</v>
      </c>
      <c r="I2198" t="s">
        <v>881</v>
      </c>
      <c r="J2198">
        <f t="shared" si="104"/>
        <v>5</v>
      </c>
      <c r="K2198" t="s">
        <v>16</v>
      </c>
      <c r="L2198">
        <v>0</v>
      </c>
      <c r="M2198">
        <f>Googleplaystore[[#This Row],[Installed]]*Googleplaystore[[#This Row],[Price]]</f>
        <v>0</v>
      </c>
      <c r="N2198" t="s">
        <v>17</v>
      </c>
      <c r="O2198" t="s">
        <v>2629</v>
      </c>
      <c r="P2198" s="1">
        <v>43306</v>
      </c>
      <c r="Q2198" s="16" t="s">
        <v>2848</v>
      </c>
      <c r="R2198" t="s">
        <v>20</v>
      </c>
    </row>
    <row r="2199" spans="1:18" x14ac:dyDescent="0.3">
      <c r="A2199">
        <v>0</v>
      </c>
      <c r="B2199" t="s">
        <v>2903</v>
      </c>
      <c r="C2199" t="s">
        <v>2628</v>
      </c>
      <c r="E2199">
        <v>0</v>
      </c>
      <c r="F2199" t="s">
        <v>12438</v>
      </c>
      <c r="G2199">
        <f t="shared" si="102"/>
        <v>3379.2</v>
      </c>
      <c r="H2199" t="b">
        <f t="shared" si="103"/>
        <v>0</v>
      </c>
      <c r="I2199" t="s">
        <v>665</v>
      </c>
      <c r="J2199">
        <f t="shared" si="104"/>
        <v>100</v>
      </c>
      <c r="K2199" t="s">
        <v>16</v>
      </c>
      <c r="L2199">
        <v>0</v>
      </c>
      <c r="M2199">
        <f>Googleplaystore[[#This Row],[Installed]]*Googleplaystore[[#This Row],[Price]]</f>
        <v>0</v>
      </c>
      <c r="N2199" t="s">
        <v>17</v>
      </c>
      <c r="O2199" t="s">
        <v>2629</v>
      </c>
      <c r="P2199" s="1">
        <v>43304</v>
      </c>
      <c r="Q2199" s="16">
        <v>1</v>
      </c>
      <c r="R2199" t="s">
        <v>50</v>
      </c>
    </row>
    <row r="2200" spans="1:18" x14ac:dyDescent="0.3">
      <c r="A2200">
        <v>0</v>
      </c>
      <c r="B2200" t="s">
        <v>2904</v>
      </c>
      <c r="C2200" t="s">
        <v>2628</v>
      </c>
      <c r="E2200">
        <v>0</v>
      </c>
      <c r="F2200" t="s">
        <v>12191</v>
      </c>
      <c r="G2200">
        <f t="shared" si="102"/>
        <v>20480</v>
      </c>
      <c r="H2200" t="b">
        <f t="shared" si="103"/>
        <v>0</v>
      </c>
      <c r="I2200" t="s">
        <v>838</v>
      </c>
      <c r="J2200">
        <f t="shared" si="104"/>
        <v>10</v>
      </c>
      <c r="K2200" t="s">
        <v>16</v>
      </c>
      <c r="L2200">
        <v>0</v>
      </c>
      <c r="M2200">
        <f>Googleplaystore[[#This Row],[Installed]]*Googleplaystore[[#This Row],[Price]]</f>
        <v>0</v>
      </c>
      <c r="N2200" t="s">
        <v>17</v>
      </c>
      <c r="O2200" t="s">
        <v>2629</v>
      </c>
      <c r="P2200" s="1">
        <v>43295</v>
      </c>
      <c r="Q2200" s="16">
        <v>1</v>
      </c>
      <c r="R2200" t="s">
        <v>334</v>
      </c>
    </row>
    <row r="2201" spans="1:18" x14ac:dyDescent="0.3">
      <c r="A2201">
        <v>0</v>
      </c>
      <c r="B2201" t="s">
        <v>2905</v>
      </c>
      <c r="C2201" t="s">
        <v>2628</v>
      </c>
      <c r="E2201">
        <v>0</v>
      </c>
      <c r="F2201" t="s">
        <v>12207</v>
      </c>
      <c r="G2201">
        <f t="shared" si="102"/>
        <v>7168</v>
      </c>
      <c r="H2201" t="b">
        <f t="shared" si="103"/>
        <v>0</v>
      </c>
      <c r="I2201" t="s">
        <v>665</v>
      </c>
      <c r="J2201">
        <f t="shared" si="104"/>
        <v>100</v>
      </c>
      <c r="K2201" t="s">
        <v>16</v>
      </c>
      <c r="L2201">
        <v>0</v>
      </c>
      <c r="M2201">
        <f>Googleplaystore[[#This Row],[Installed]]*Googleplaystore[[#This Row],[Price]]</f>
        <v>0</v>
      </c>
      <c r="N2201" t="s">
        <v>17</v>
      </c>
      <c r="O2201" t="s">
        <v>2629</v>
      </c>
      <c r="P2201" s="1">
        <v>43289</v>
      </c>
      <c r="Q2201" s="16" t="s">
        <v>19</v>
      </c>
      <c r="R2201" t="s">
        <v>50</v>
      </c>
    </row>
    <row r="2202" spans="1:18" x14ac:dyDescent="0.3">
      <c r="A2202">
        <v>4</v>
      </c>
      <c r="B2202" t="s">
        <v>2906</v>
      </c>
      <c r="C2202" t="s">
        <v>2628</v>
      </c>
      <c r="E2202">
        <v>1</v>
      </c>
      <c r="F2202" t="s">
        <v>12438</v>
      </c>
      <c r="G2202">
        <f t="shared" si="102"/>
        <v>3379.2</v>
      </c>
      <c r="H2202" t="b">
        <f t="shared" si="103"/>
        <v>0</v>
      </c>
      <c r="I2202" t="s">
        <v>838</v>
      </c>
      <c r="J2202">
        <f t="shared" si="104"/>
        <v>10</v>
      </c>
      <c r="K2202" t="s">
        <v>16</v>
      </c>
      <c r="L2202">
        <v>0</v>
      </c>
      <c r="M2202">
        <f>Googleplaystore[[#This Row],[Installed]]*Googleplaystore[[#This Row],[Price]]</f>
        <v>0</v>
      </c>
      <c r="N2202" t="s">
        <v>17</v>
      </c>
      <c r="O2202" t="s">
        <v>2629</v>
      </c>
      <c r="P2202" s="1">
        <v>43293</v>
      </c>
      <c r="Q2202" s="16" t="s">
        <v>2907</v>
      </c>
      <c r="R2202" t="s">
        <v>36</v>
      </c>
    </row>
    <row r="2203" spans="1:18" x14ac:dyDescent="0.3">
      <c r="A2203">
        <v>0</v>
      </c>
      <c r="B2203" t="s">
        <v>2908</v>
      </c>
      <c r="C2203" t="s">
        <v>2628</v>
      </c>
      <c r="E2203">
        <v>0</v>
      </c>
      <c r="F2203" t="s">
        <v>12184</v>
      </c>
      <c r="G2203">
        <f t="shared" si="102"/>
        <v>29696</v>
      </c>
      <c r="H2203" t="b">
        <f t="shared" si="103"/>
        <v>0</v>
      </c>
      <c r="I2203" t="s">
        <v>881</v>
      </c>
      <c r="J2203">
        <f t="shared" si="104"/>
        <v>5</v>
      </c>
      <c r="K2203" t="s">
        <v>16</v>
      </c>
      <c r="L2203">
        <v>0</v>
      </c>
      <c r="M2203">
        <f>Googleplaystore[[#This Row],[Installed]]*Googleplaystore[[#This Row],[Price]]</f>
        <v>0</v>
      </c>
      <c r="N2203" t="s">
        <v>17</v>
      </c>
      <c r="O2203" t="s">
        <v>2629</v>
      </c>
      <c r="P2203" s="1">
        <v>43297</v>
      </c>
      <c r="Q2203" s="16" t="s">
        <v>2848</v>
      </c>
      <c r="R2203" t="s">
        <v>20</v>
      </c>
    </row>
    <row r="2204" spans="1:18" x14ac:dyDescent="0.3">
      <c r="A2204">
        <v>5</v>
      </c>
      <c r="B2204" t="s">
        <v>2909</v>
      </c>
      <c r="C2204" t="s">
        <v>2628</v>
      </c>
      <c r="E2204">
        <v>2</v>
      </c>
      <c r="F2204" t="s">
        <v>12303</v>
      </c>
      <c r="G2204">
        <f t="shared" si="102"/>
        <v>7270.4</v>
      </c>
      <c r="H2204" t="b">
        <f t="shared" si="103"/>
        <v>0</v>
      </c>
      <c r="I2204" t="s">
        <v>881</v>
      </c>
      <c r="J2204">
        <f t="shared" si="104"/>
        <v>5</v>
      </c>
      <c r="K2204" t="s">
        <v>16</v>
      </c>
      <c r="L2204">
        <v>0</v>
      </c>
      <c r="M2204">
        <f>Googleplaystore[[#This Row],[Installed]]*Googleplaystore[[#This Row],[Price]]</f>
        <v>0</v>
      </c>
      <c r="N2204" t="s">
        <v>17</v>
      </c>
      <c r="O2204" t="s">
        <v>2629</v>
      </c>
      <c r="P2204" s="1">
        <v>43315</v>
      </c>
      <c r="Q2204" s="16" t="s">
        <v>2910</v>
      </c>
      <c r="R2204" t="s">
        <v>2911</v>
      </c>
    </row>
    <row r="2205" spans="1:18" x14ac:dyDescent="0.3">
      <c r="A2205">
        <v>0</v>
      </c>
      <c r="B2205" t="s">
        <v>2912</v>
      </c>
      <c r="C2205" t="s">
        <v>2628</v>
      </c>
      <c r="E2205">
        <v>0</v>
      </c>
      <c r="F2205" t="s">
        <v>31</v>
      </c>
      <c r="G2205" t="b">
        <f t="shared" si="102"/>
        <v>0</v>
      </c>
      <c r="H2205" t="b">
        <f t="shared" si="103"/>
        <v>0</v>
      </c>
      <c r="I2205" t="s">
        <v>838</v>
      </c>
      <c r="J2205">
        <f t="shared" si="104"/>
        <v>10</v>
      </c>
      <c r="K2205" t="s">
        <v>16</v>
      </c>
      <c r="L2205">
        <v>0</v>
      </c>
      <c r="M2205">
        <f>Googleplaystore[[#This Row],[Installed]]*Googleplaystore[[#This Row],[Price]]</f>
        <v>0</v>
      </c>
      <c r="N2205" t="s">
        <v>17</v>
      </c>
      <c r="O2205" t="s">
        <v>2629</v>
      </c>
      <c r="P2205" s="1">
        <v>43308</v>
      </c>
      <c r="Q2205" s="16">
        <v>1</v>
      </c>
      <c r="R2205" t="s">
        <v>31</v>
      </c>
    </row>
    <row r="2206" spans="1:18" x14ac:dyDescent="0.3">
      <c r="A2206">
        <v>2.6</v>
      </c>
      <c r="B2206" t="s">
        <v>2913</v>
      </c>
      <c r="C2206" t="s">
        <v>2628</v>
      </c>
      <c r="E2206">
        <v>496</v>
      </c>
      <c r="F2206" t="s">
        <v>12219</v>
      </c>
      <c r="G2206">
        <f t="shared" si="102"/>
        <v>24576</v>
      </c>
      <c r="H2206" t="b">
        <f t="shared" si="103"/>
        <v>0</v>
      </c>
      <c r="I2206" t="s">
        <v>34</v>
      </c>
      <c r="J2206">
        <f t="shared" si="104"/>
        <v>100000</v>
      </c>
      <c r="K2206" t="s">
        <v>16</v>
      </c>
      <c r="L2206">
        <v>0</v>
      </c>
      <c r="M2206">
        <f>Googleplaystore[[#This Row],[Installed]]*Googleplaystore[[#This Row],[Price]]</f>
        <v>0</v>
      </c>
      <c r="N2206" t="s">
        <v>17</v>
      </c>
      <c r="O2206" t="s">
        <v>2629</v>
      </c>
      <c r="P2206" s="1">
        <v>43308</v>
      </c>
      <c r="Q2206" s="16" t="s">
        <v>2721</v>
      </c>
      <c r="R2206" t="s">
        <v>36</v>
      </c>
    </row>
    <row r="2207" spans="1:18" x14ac:dyDescent="0.3">
      <c r="A2207">
        <v>4.8</v>
      </c>
      <c r="B2207" t="s">
        <v>2719</v>
      </c>
      <c r="C2207" t="s">
        <v>2628</v>
      </c>
      <c r="E2207">
        <v>53747</v>
      </c>
      <c r="F2207" t="s">
        <v>12332</v>
      </c>
      <c r="G2207">
        <f t="shared" si="102"/>
        <v>13312</v>
      </c>
      <c r="H2207" t="b">
        <f t="shared" si="103"/>
        <v>0</v>
      </c>
      <c r="I2207" t="s">
        <v>42</v>
      </c>
      <c r="J2207">
        <f t="shared" si="104"/>
        <v>1000000</v>
      </c>
      <c r="K2207" t="s">
        <v>16</v>
      </c>
      <c r="L2207">
        <v>0</v>
      </c>
      <c r="M2207">
        <f>Googleplaystore[[#This Row],[Installed]]*Googleplaystore[[#This Row],[Price]]</f>
        <v>0</v>
      </c>
      <c r="N2207" t="s">
        <v>17</v>
      </c>
      <c r="O2207" t="s">
        <v>2629</v>
      </c>
      <c r="P2207" s="1">
        <v>43308</v>
      </c>
      <c r="Q2207" s="16">
        <v>0</v>
      </c>
      <c r="R2207" t="s">
        <v>334</v>
      </c>
    </row>
    <row r="2208" spans="1:18" x14ac:dyDescent="0.3">
      <c r="A2208">
        <v>4.3</v>
      </c>
      <c r="B2208" t="s">
        <v>2914</v>
      </c>
      <c r="C2208" t="s">
        <v>2628</v>
      </c>
      <c r="E2208">
        <v>44</v>
      </c>
      <c r="F2208" t="s">
        <v>12821</v>
      </c>
      <c r="G2208">
        <f t="shared" si="102"/>
        <v>34816</v>
      </c>
      <c r="H2208" t="b">
        <f t="shared" si="103"/>
        <v>0</v>
      </c>
      <c r="I2208" t="s">
        <v>15</v>
      </c>
      <c r="J2208">
        <f t="shared" si="104"/>
        <v>10000</v>
      </c>
      <c r="K2208" t="s">
        <v>16</v>
      </c>
      <c r="L2208">
        <v>0</v>
      </c>
      <c r="M2208">
        <f>Googleplaystore[[#This Row],[Installed]]*Googleplaystore[[#This Row],[Price]]</f>
        <v>0</v>
      </c>
      <c r="N2208" t="s">
        <v>17</v>
      </c>
      <c r="O2208" t="s">
        <v>2629</v>
      </c>
      <c r="P2208" s="1">
        <v>43202</v>
      </c>
      <c r="Q2208" s="16" t="s">
        <v>2915</v>
      </c>
      <c r="R2208" t="s">
        <v>20</v>
      </c>
    </row>
    <row r="2209" spans="1:18" x14ac:dyDescent="0.3">
      <c r="A2209">
        <v>4.7</v>
      </c>
      <c r="B2209" t="s">
        <v>2916</v>
      </c>
      <c r="C2209" t="s">
        <v>2628</v>
      </c>
      <c r="E2209">
        <v>10</v>
      </c>
      <c r="F2209" t="s">
        <v>12428</v>
      </c>
      <c r="G2209">
        <f t="shared" si="102"/>
        <v>4403.2</v>
      </c>
      <c r="H2209" t="b">
        <f t="shared" si="103"/>
        <v>0</v>
      </c>
      <c r="I2209" t="s">
        <v>482</v>
      </c>
      <c r="J2209">
        <f t="shared" si="104"/>
        <v>1000</v>
      </c>
      <c r="K2209" t="s">
        <v>16</v>
      </c>
      <c r="L2209">
        <v>0</v>
      </c>
      <c r="M2209">
        <f>Googleplaystore[[#This Row],[Installed]]*Googleplaystore[[#This Row],[Price]]</f>
        <v>0</v>
      </c>
      <c r="N2209" t="s">
        <v>17</v>
      </c>
      <c r="O2209" t="s">
        <v>2629</v>
      </c>
      <c r="P2209" s="1">
        <v>43256</v>
      </c>
      <c r="Q2209" s="16">
        <v>1</v>
      </c>
      <c r="R2209" t="s">
        <v>143</v>
      </c>
    </row>
    <row r="2210" spans="1:18" x14ac:dyDescent="0.3">
      <c r="A2210">
        <v>2.5</v>
      </c>
      <c r="B2210" t="s">
        <v>2917</v>
      </c>
      <c r="C2210" t="s">
        <v>2628</v>
      </c>
      <c r="E2210">
        <v>124</v>
      </c>
      <c r="F2210" t="s">
        <v>12787</v>
      </c>
      <c r="G2210">
        <f t="shared" si="102"/>
        <v>44032</v>
      </c>
      <c r="H2210" t="b">
        <f t="shared" si="103"/>
        <v>0</v>
      </c>
      <c r="I2210" t="s">
        <v>15</v>
      </c>
      <c r="J2210">
        <f t="shared" si="104"/>
        <v>10000</v>
      </c>
      <c r="K2210" t="s">
        <v>16</v>
      </c>
      <c r="L2210">
        <v>0</v>
      </c>
      <c r="M2210">
        <f>Googleplaystore[[#This Row],[Installed]]*Googleplaystore[[#This Row],[Price]]</f>
        <v>0</v>
      </c>
      <c r="N2210" t="s">
        <v>17</v>
      </c>
      <c r="O2210" t="s">
        <v>2629</v>
      </c>
      <c r="P2210" s="1">
        <v>42748</v>
      </c>
      <c r="Q2210" s="16" t="s">
        <v>2274</v>
      </c>
      <c r="R2210" t="s">
        <v>46</v>
      </c>
    </row>
    <row r="2211" spans="1:18" x14ac:dyDescent="0.3">
      <c r="A2211">
        <v>4.5999999999999996</v>
      </c>
      <c r="B2211" t="s">
        <v>2725</v>
      </c>
      <c r="C2211" t="s">
        <v>2628</v>
      </c>
      <c r="E2211">
        <v>2014</v>
      </c>
      <c r="F2211" t="s">
        <v>13109</v>
      </c>
      <c r="G2211">
        <f t="shared" si="102"/>
        <v>70656</v>
      </c>
      <c r="H2211" t="b">
        <f t="shared" si="103"/>
        <v>0</v>
      </c>
      <c r="I2211" t="s">
        <v>38</v>
      </c>
      <c r="J2211">
        <f t="shared" si="104"/>
        <v>50000</v>
      </c>
      <c r="K2211" t="s">
        <v>16</v>
      </c>
      <c r="L2211">
        <v>0</v>
      </c>
      <c r="M2211">
        <f>Googleplaystore[[#This Row],[Installed]]*Googleplaystore[[#This Row],[Price]]</f>
        <v>0</v>
      </c>
      <c r="N2211" t="s">
        <v>17</v>
      </c>
      <c r="O2211" t="s">
        <v>2629</v>
      </c>
      <c r="P2211" s="1">
        <v>43315</v>
      </c>
      <c r="Q2211" s="16" t="s">
        <v>2726</v>
      </c>
      <c r="R2211" t="s">
        <v>154</v>
      </c>
    </row>
    <row r="2212" spans="1:18" x14ac:dyDescent="0.3">
      <c r="A2212">
        <v>4.5</v>
      </c>
      <c r="B2212" t="s">
        <v>2918</v>
      </c>
      <c r="C2212" t="s">
        <v>2628</v>
      </c>
      <c r="E2212">
        <v>11</v>
      </c>
      <c r="F2212" t="s">
        <v>12180</v>
      </c>
      <c r="G2212">
        <f t="shared" si="102"/>
        <v>25600</v>
      </c>
      <c r="H2212" t="b">
        <f t="shared" si="103"/>
        <v>0</v>
      </c>
      <c r="I2212" t="s">
        <v>482</v>
      </c>
      <c r="J2212">
        <f t="shared" si="104"/>
        <v>1000</v>
      </c>
      <c r="K2212" t="s">
        <v>16</v>
      </c>
      <c r="L2212">
        <v>0</v>
      </c>
      <c r="M2212">
        <f>Googleplaystore[[#This Row],[Installed]]*Googleplaystore[[#This Row],[Price]]</f>
        <v>0</v>
      </c>
      <c r="N2212" t="s">
        <v>17</v>
      </c>
      <c r="O2212" t="s">
        <v>2629</v>
      </c>
      <c r="P2212" s="1">
        <v>43117</v>
      </c>
      <c r="Q2212" s="16" t="s">
        <v>858</v>
      </c>
      <c r="R2212" t="s">
        <v>32</v>
      </c>
    </row>
    <row r="2213" spans="1:18" x14ac:dyDescent="0.3">
      <c r="A2213">
        <v>4.3</v>
      </c>
      <c r="B2213" t="s">
        <v>2919</v>
      </c>
      <c r="C2213" t="s">
        <v>2628</v>
      </c>
      <c r="E2213">
        <v>573</v>
      </c>
      <c r="F2213" t="s">
        <v>12670</v>
      </c>
      <c r="G2213">
        <f t="shared" si="102"/>
        <v>2048</v>
      </c>
      <c r="H2213" t="b">
        <f t="shared" si="103"/>
        <v>0</v>
      </c>
      <c r="I2213" t="s">
        <v>34</v>
      </c>
      <c r="J2213">
        <f t="shared" si="104"/>
        <v>100000</v>
      </c>
      <c r="K2213" t="s">
        <v>16</v>
      </c>
      <c r="L2213">
        <v>0</v>
      </c>
      <c r="M2213">
        <f>Googleplaystore[[#This Row],[Installed]]*Googleplaystore[[#This Row],[Price]]</f>
        <v>0</v>
      </c>
      <c r="N2213" t="s">
        <v>17</v>
      </c>
      <c r="O2213" t="s">
        <v>2629</v>
      </c>
      <c r="P2213" s="1">
        <v>42887</v>
      </c>
      <c r="Q2213" s="16">
        <v>3.1</v>
      </c>
      <c r="R2213" t="s">
        <v>46</v>
      </c>
    </row>
    <row r="2214" spans="1:18" x14ac:dyDescent="0.3">
      <c r="A2214">
        <v>4.4000000000000004</v>
      </c>
      <c r="B2214" t="s">
        <v>2920</v>
      </c>
      <c r="C2214" t="s">
        <v>2628</v>
      </c>
      <c r="E2214">
        <v>163</v>
      </c>
      <c r="F2214" t="s">
        <v>12441</v>
      </c>
      <c r="G2214">
        <f t="shared" si="102"/>
        <v>40960</v>
      </c>
      <c r="H2214" t="b">
        <f t="shared" si="103"/>
        <v>0</v>
      </c>
      <c r="I2214" t="s">
        <v>15</v>
      </c>
      <c r="J2214">
        <f t="shared" si="104"/>
        <v>10000</v>
      </c>
      <c r="K2214" t="s">
        <v>16</v>
      </c>
      <c r="L2214">
        <v>0</v>
      </c>
      <c r="M2214">
        <f>Googleplaystore[[#This Row],[Installed]]*Googleplaystore[[#This Row],[Price]]</f>
        <v>0</v>
      </c>
      <c r="N2214" t="s">
        <v>17</v>
      </c>
      <c r="O2214" t="s">
        <v>2629</v>
      </c>
      <c r="P2214" s="1">
        <v>43280</v>
      </c>
      <c r="Q2214" s="16" t="s">
        <v>2921</v>
      </c>
      <c r="R2214" t="s">
        <v>20</v>
      </c>
    </row>
    <row r="2215" spans="1:18" x14ac:dyDescent="0.3">
      <c r="A2215">
        <v>0</v>
      </c>
      <c r="B2215" t="s">
        <v>2922</v>
      </c>
      <c r="C2215" t="s">
        <v>2628</v>
      </c>
      <c r="E2215">
        <v>0</v>
      </c>
      <c r="F2215" t="s">
        <v>12428</v>
      </c>
      <c r="G2215">
        <f t="shared" si="102"/>
        <v>4403.2</v>
      </c>
      <c r="H2215" t="b">
        <f t="shared" si="103"/>
        <v>0</v>
      </c>
      <c r="I2215" t="s">
        <v>816</v>
      </c>
      <c r="J2215">
        <f t="shared" si="104"/>
        <v>500</v>
      </c>
      <c r="K2215" t="s">
        <v>16</v>
      </c>
      <c r="L2215">
        <v>0</v>
      </c>
      <c r="M2215">
        <f>Googleplaystore[[#This Row],[Installed]]*Googleplaystore[[#This Row],[Price]]</f>
        <v>0</v>
      </c>
      <c r="N2215" t="s">
        <v>17</v>
      </c>
      <c r="O2215" t="s">
        <v>2629</v>
      </c>
      <c r="P2215" s="1">
        <v>42885</v>
      </c>
      <c r="Q2215" s="16" t="s">
        <v>2923</v>
      </c>
      <c r="R2215" t="s">
        <v>53</v>
      </c>
    </row>
    <row r="2216" spans="1:18" x14ac:dyDescent="0.3">
      <c r="A2216">
        <v>0</v>
      </c>
      <c r="B2216" t="s">
        <v>2924</v>
      </c>
      <c r="C2216" t="s">
        <v>2628</v>
      </c>
      <c r="E2216">
        <v>44</v>
      </c>
      <c r="F2216" t="s">
        <v>12350</v>
      </c>
      <c r="G2216">
        <f t="shared" si="102"/>
        <v>4096</v>
      </c>
      <c r="H2216" t="b">
        <f t="shared" si="103"/>
        <v>0</v>
      </c>
      <c r="I2216" t="s">
        <v>15</v>
      </c>
      <c r="J2216">
        <f t="shared" si="104"/>
        <v>10000</v>
      </c>
      <c r="K2216" t="s">
        <v>16</v>
      </c>
      <c r="L2216">
        <v>0</v>
      </c>
      <c r="M2216">
        <f>Googleplaystore[[#This Row],[Installed]]*Googleplaystore[[#This Row],[Price]]</f>
        <v>0</v>
      </c>
      <c r="N2216" t="s">
        <v>17</v>
      </c>
      <c r="O2216" t="s">
        <v>2629</v>
      </c>
      <c r="P2216" s="1">
        <v>43214</v>
      </c>
      <c r="Q2216" s="16">
        <v>1</v>
      </c>
      <c r="R2216" t="s">
        <v>50</v>
      </c>
    </row>
    <row r="2217" spans="1:18" x14ac:dyDescent="0.3">
      <c r="A2217">
        <v>4.5</v>
      </c>
      <c r="B2217" t="s">
        <v>2925</v>
      </c>
      <c r="C2217" t="s">
        <v>2628</v>
      </c>
      <c r="E2217">
        <v>330</v>
      </c>
      <c r="F2217" t="s">
        <v>12199</v>
      </c>
      <c r="G2217">
        <f t="shared" si="102"/>
        <v>17408</v>
      </c>
      <c r="H2217" t="b">
        <f t="shared" si="103"/>
        <v>0</v>
      </c>
      <c r="I2217" t="s">
        <v>38</v>
      </c>
      <c r="J2217">
        <f t="shared" si="104"/>
        <v>50000</v>
      </c>
      <c r="K2217" t="s">
        <v>16</v>
      </c>
      <c r="L2217">
        <v>0</v>
      </c>
      <c r="M2217">
        <f>Googleplaystore[[#This Row],[Installed]]*Googleplaystore[[#This Row],[Price]]</f>
        <v>0</v>
      </c>
      <c r="N2217" t="s">
        <v>17</v>
      </c>
      <c r="O2217" t="s">
        <v>2629</v>
      </c>
      <c r="P2217" s="1">
        <v>43312</v>
      </c>
      <c r="Q2217" s="16">
        <v>1.1200000000000001</v>
      </c>
      <c r="R2217" t="s">
        <v>20</v>
      </c>
    </row>
    <row r="2218" spans="1:18" x14ac:dyDescent="0.3">
      <c r="A2218">
        <v>3.8</v>
      </c>
      <c r="B2218" t="s">
        <v>2926</v>
      </c>
      <c r="C2218" t="s">
        <v>2628</v>
      </c>
      <c r="E2218">
        <v>24</v>
      </c>
      <c r="F2218" t="s">
        <v>12600</v>
      </c>
      <c r="G2218">
        <f t="shared" si="102"/>
        <v>4505.6000000000004</v>
      </c>
      <c r="H2218" t="b">
        <f t="shared" si="103"/>
        <v>0</v>
      </c>
      <c r="I2218" t="s">
        <v>482</v>
      </c>
      <c r="J2218">
        <f t="shared" si="104"/>
        <v>1000</v>
      </c>
      <c r="K2218" t="s">
        <v>16</v>
      </c>
      <c r="L2218">
        <v>0</v>
      </c>
      <c r="M2218">
        <f>Googleplaystore[[#This Row],[Installed]]*Googleplaystore[[#This Row],[Price]]</f>
        <v>0</v>
      </c>
      <c r="N2218" t="s">
        <v>17</v>
      </c>
      <c r="O2218" t="s">
        <v>2629</v>
      </c>
      <c r="P2218" s="1">
        <v>43004</v>
      </c>
      <c r="Q2218" s="16">
        <v>5.51</v>
      </c>
      <c r="R2218" t="s">
        <v>46</v>
      </c>
    </row>
    <row r="2219" spans="1:18" x14ac:dyDescent="0.3">
      <c r="A2219">
        <v>4</v>
      </c>
      <c r="B2219" t="s">
        <v>2927</v>
      </c>
      <c r="C2219" t="s">
        <v>2628</v>
      </c>
      <c r="E2219">
        <v>531</v>
      </c>
      <c r="F2219" t="s">
        <v>12353</v>
      </c>
      <c r="G2219">
        <f t="shared" si="102"/>
        <v>2355.1999999999998</v>
      </c>
      <c r="H2219" t="b">
        <f t="shared" si="103"/>
        <v>0</v>
      </c>
      <c r="I2219" t="s">
        <v>34</v>
      </c>
      <c r="J2219">
        <f t="shared" si="104"/>
        <v>100000</v>
      </c>
      <c r="K2219" t="s">
        <v>16</v>
      </c>
      <c r="L2219">
        <v>0</v>
      </c>
      <c r="M2219">
        <f>Googleplaystore[[#This Row],[Installed]]*Googleplaystore[[#This Row],[Price]]</f>
        <v>0</v>
      </c>
      <c r="N2219" t="s">
        <v>17</v>
      </c>
      <c r="O2219" t="s">
        <v>2629</v>
      </c>
      <c r="P2219" s="1">
        <v>42022</v>
      </c>
      <c r="Q2219" s="16">
        <v>1</v>
      </c>
      <c r="R2219" t="s">
        <v>46</v>
      </c>
    </row>
    <row r="2220" spans="1:18" x14ac:dyDescent="0.3">
      <c r="A2220">
        <v>4.5</v>
      </c>
      <c r="B2220" t="s">
        <v>2928</v>
      </c>
      <c r="C2220" t="s">
        <v>2628</v>
      </c>
      <c r="E2220">
        <v>20</v>
      </c>
      <c r="F2220" t="s">
        <v>12441</v>
      </c>
      <c r="G2220">
        <f t="shared" si="102"/>
        <v>40960</v>
      </c>
      <c r="H2220" t="b">
        <f t="shared" si="103"/>
        <v>0</v>
      </c>
      <c r="I2220" t="s">
        <v>60</v>
      </c>
      <c r="J2220">
        <f t="shared" si="104"/>
        <v>5000</v>
      </c>
      <c r="K2220" t="s">
        <v>16</v>
      </c>
      <c r="L2220">
        <v>0</v>
      </c>
      <c r="M2220">
        <f>Googleplaystore[[#This Row],[Installed]]*Googleplaystore[[#This Row],[Price]]</f>
        <v>0</v>
      </c>
      <c r="N2220" t="s">
        <v>17</v>
      </c>
      <c r="O2220" t="s">
        <v>2629</v>
      </c>
      <c r="P2220" s="1">
        <v>43200</v>
      </c>
      <c r="Q2220" s="16" t="s">
        <v>2929</v>
      </c>
      <c r="R2220" t="s">
        <v>20</v>
      </c>
    </row>
    <row r="2221" spans="1:18" x14ac:dyDescent="0.3">
      <c r="A2221">
        <v>3.7</v>
      </c>
      <c r="B2221" t="s">
        <v>2930</v>
      </c>
      <c r="C2221" t="s">
        <v>2628</v>
      </c>
      <c r="E2221">
        <v>3596</v>
      </c>
      <c r="F2221" t="s">
        <v>12491</v>
      </c>
      <c r="G2221">
        <f t="shared" si="102"/>
        <v>8601.6</v>
      </c>
      <c r="H2221" t="b">
        <f t="shared" si="103"/>
        <v>0</v>
      </c>
      <c r="I2221" t="s">
        <v>42</v>
      </c>
      <c r="J2221">
        <f t="shared" si="104"/>
        <v>1000000</v>
      </c>
      <c r="K2221" t="s">
        <v>16</v>
      </c>
      <c r="L2221">
        <v>0</v>
      </c>
      <c r="M2221">
        <f>Googleplaystore[[#This Row],[Installed]]*Googleplaystore[[#This Row],[Price]]</f>
        <v>0</v>
      </c>
      <c r="N2221" t="s">
        <v>17</v>
      </c>
      <c r="O2221" t="s">
        <v>2629</v>
      </c>
      <c r="P2221" s="1">
        <v>43299</v>
      </c>
      <c r="Q2221" s="16" t="s">
        <v>2931</v>
      </c>
      <c r="R2221" t="s">
        <v>20</v>
      </c>
    </row>
    <row r="2222" spans="1:18" x14ac:dyDescent="0.3">
      <c r="A2222">
        <v>4.3</v>
      </c>
      <c r="B2222" t="s">
        <v>2932</v>
      </c>
      <c r="C2222" t="s">
        <v>2628</v>
      </c>
      <c r="E2222">
        <v>56</v>
      </c>
      <c r="F2222" t="s">
        <v>12216</v>
      </c>
      <c r="G2222">
        <f t="shared" si="102"/>
        <v>11264</v>
      </c>
      <c r="H2222" t="b">
        <f t="shared" si="103"/>
        <v>0</v>
      </c>
      <c r="I2222" t="s">
        <v>15</v>
      </c>
      <c r="J2222">
        <f t="shared" si="104"/>
        <v>10000</v>
      </c>
      <c r="K2222" t="s">
        <v>16</v>
      </c>
      <c r="L2222">
        <v>0</v>
      </c>
      <c r="M2222">
        <f>Googleplaystore[[#This Row],[Installed]]*Googleplaystore[[#This Row],[Price]]</f>
        <v>0</v>
      </c>
      <c r="N2222" t="s">
        <v>17</v>
      </c>
      <c r="O2222" t="s">
        <v>2629</v>
      </c>
      <c r="P2222" s="1">
        <v>43312</v>
      </c>
      <c r="Q2222" s="16" t="s">
        <v>2933</v>
      </c>
      <c r="R2222" t="s">
        <v>334</v>
      </c>
    </row>
    <row r="2223" spans="1:18" x14ac:dyDescent="0.3">
      <c r="A2223">
        <v>0</v>
      </c>
      <c r="B2223" t="s">
        <v>2711</v>
      </c>
      <c r="C2223" t="s">
        <v>2628</v>
      </c>
      <c r="E2223">
        <v>10</v>
      </c>
      <c r="F2223" t="s">
        <v>12248</v>
      </c>
      <c r="G2223">
        <f t="shared" si="102"/>
        <v>2457.6</v>
      </c>
      <c r="H2223" t="b">
        <f t="shared" si="103"/>
        <v>0</v>
      </c>
      <c r="I2223" t="s">
        <v>482</v>
      </c>
      <c r="J2223">
        <f t="shared" si="104"/>
        <v>1000</v>
      </c>
      <c r="K2223" t="s">
        <v>16</v>
      </c>
      <c r="L2223">
        <v>0</v>
      </c>
      <c r="M2223">
        <f>Googleplaystore[[#This Row],[Installed]]*Googleplaystore[[#This Row],[Price]]</f>
        <v>0</v>
      </c>
      <c r="N2223" t="s">
        <v>17</v>
      </c>
      <c r="O2223" t="s">
        <v>2629</v>
      </c>
      <c r="P2223" s="1">
        <v>42077</v>
      </c>
      <c r="Q2223" s="16">
        <v>1</v>
      </c>
      <c r="R2223" t="s">
        <v>39</v>
      </c>
    </row>
    <row r="2224" spans="1:18" x14ac:dyDescent="0.3">
      <c r="A2224">
        <v>4.4000000000000004</v>
      </c>
      <c r="B2224" t="s">
        <v>2934</v>
      </c>
      <c r="C2224" t="s">
        <v>2628</v>
      </c>
      <c r="E2224">
        <v>27</v>
      </c>
      <c r="F2224" t="s">
        <v>12222</v>
      </c>
      <c r="G2224">
        <f t="shared" si="102"/>
        <v>15360</v>
      </c>
      <c r="H2224" t="b">
        <f t="shared" si="103"/>
        <v>0</v>
      </c>
      <c r="I2224" t="s">
        <v>60</v>
      </c>
      <c r="J2224">
        <f t="shared" si="104"/>
        <v>5000</v>
      </c>
      <c r="K2224" t="s">
        <v>16</v>
      </c>
      <c r="L2224">
        <v>0</v>
      </c>
      <c r="M2224">
        <f>Googleplaystore[[#This Row],[Installed]]*Googleplaystore[[#This Row],[Price]]</f>
        <v>0</v>
      </c>
      <c r="N2224" t="s">
        <v>17</v>
      </c>
      <c r="O2224" t="s">
        <v>2629</v>
      </c>
      <c r="P2224" s="1">
        <v>43301</v>
      </c>
      <c r="Q2224" s="16" t="s">
        <v>2935</v>
      </c>
      <c r="R2224" t="s">
        <v>143</v>
      </c>
    </row>
    <row r="2225" spans="1:18" x14ac:dyDescent="0.3">
      <c r="A2225">
        <v>3.8</v>
      </c>
      <c r="B2225" t="s">
        <v>2936</v>
      </c>
      <c r="C2225" t="s">
        <v>2628</v>
      </c>
      <c r="E2225">
        <v>63</v>
      </c>
      <c r="F2225" t="s">
        <v>12219</v>
      </c>
      <c r="G2225">
        <f t="shared" si="102"/>
        <v>24576</v>
      </c>
      <c r="H2225" t="b">
        <f t="shared" si="103"/>
        <v>0</v>
      </c>
      <c r="I2225" t="s">
        <v>15</v>
      </c>
      <c r="J2225">
        <f t="shared" si="104"/>
        <v>10000</v>
      </c>
      <c r="K2225" t="s">
        <v>16</v>
      </c>
      <c r="L2225">
        <v>0</v>
      </c>
      <c r="M2225">
        <f>Googleplaystore[[#This Row],[Installed]]*Googleplaystore[[#This Row],[Price]]</f>
        <v>0</v>
      </c>
      <c r="N2225" t="s">
        <v>17</v>
      </c>
      <c r="O2225" t="s">
        <v>2629</v>
      </c>
      <c r="P2225" s="1">
        <v>43273</v>
      </c>
      <c r="Q2225" s="16" t="s">
        <v>458</v>
      </c>
      <c r="R2225" t="s">
        <v>143</v>
      </c>
    </row>
    <row r="2226" spans="1:18" x14ac:dyDescent="0.3">
      <c r="A2226">
        <v>4.3</v>
      </c>
      <c r="B2226" t="s">
        <v>2937</v>
      </c>
      <c r="C2226" t="s">
        <v>2628</v>
      </c>
      <c r="E2226">
        <v>123</v>
      </c>
      <c r="F2226" t="s">
        <v>13138</v>
      </c>
      <c r="G2226">
        <f t="shared" si="102"/>
        <v>88064</v>
      </c>
      <c r="H2226" t="b">
        <f t="shared" si="103"/>
        <v>0</v>
      </c>
      <c r="I2226" t="s">
        <v>15</v>
      </c>
      <c r="J2226">
        <f t="shared" si="104"/>
        <v>10000</v>
      </c>
      <c r="K2226" t="s">
        <v>16</v>
      </c>
      <c r="L2226">
        <v>0</v>
      </c>
      <c r="M2226">
        <f>Googleplaystore[[#This Row],[Installed]]*Googleplaystore[[#This Row],[Price]]</f>
        <v>0</v>
      </c>
      <c r="N2226" t="s">
        <v>17</v>
      </c>
      <c r="O2226" t="s">
        <v>2629</v>
      </c>
      <c r="P2226" s="1">
        <v>43252</v>
      </c>
      <c r="Q2226" s="16" t="s">
        <v>2938</v>
      </c>
      <c r="R2226" t="s">
        <v>143</v>
      </c>
    </row>
    <row r="2227" spans="1:18" x14ac:dyDescent="0.3">
      <c r="A2227">
        <v>3.8</v>
      </c>
      <c r="B2227" t="s">
        <v>2939</v>
      </c>
      <c r="C2227" t="s">
        <v>2628</v>
      </c>
      <c r="E2227">
        <v>122</v>
      </c>
      <c r="F2227" t="s">
        <v>31</v>
      </c>
      <c r="G2227" t="b">
        <f t="shared" si="102"/>
        <v>0</v>
      </c>
      <c r="H2227" t="b">
        <f t="shared" si="103"/>
        <v>0</v>
      </c>
      <c r="I2227" t="s">
        <v>15</v>
      </c>
      <c r="J2227">
        <f t="shared" si="104"/>
        <v>10000</v>
      </c>
      <c r="K2227" t="s">
        <v>16</v>
      </c>
      <c r="L2227">
        <v>0</v>
      </c>
      <c r="M2227">
        <f>Googleplaystore[[#This Row],[Installed]]*Googleplaystore[[#This Row],[Price]]</f>
        <v>0</v>
      </c>
      <c r="N2227" t="s">
        <v>17</v>
      </c>
      <c r="O2227" t="s">
        <v>2629</v>
      </c>
      <c r="P2227" s="1">
        <v>43315</v>
      </c>
      <c r="Q2227" s="16">
        <v>0</v>
      </c>
      <c r="R2227" t="s">
        <v>31</v>
      </c>
    </row>
    <row r="2228" spans="1:18" x14ac:dyDescent="0.3">
      <c r="A2228">
        <v>5</v>
      </c>
      <c r="B2228" t="s">
        <v>2940</v>
      </c>
      <c r="C2228" t="s">
        <v>2628</v>
      </c>
      <c r="E2228">
        <v>2</v>
      </c>
      <c r="F2228" t="s">
        <v>12216</v>
      </c>
      <c r="G2228">
        <f t="shared" si="102"/>
        <v>11264</v>
      </c>
      <c r="H2228" t="b">
        <f t="shared" si="103"/>
        <v>0</v>
      </c>
      <c r="I2228" t="s">
        <v>665</v>
      </c>
      <c r="J2228">
        <f t="shared" si="104"/>
        <v>100</v>
      </c>
      <c r="K2228" t="s">
        <v>16</v>
      </c>
      <c r="L2228">
        <v>0</v>
      </c>
      <c r="M2228">
        <f>Googleplaystore[[#This Row],[Installed]]*Googleplaystore[[#This Row],[Price]]</f>
        <v>0</v>
      </c>
      <c r="N2228" t="s">
        <v>222</v>
      </c>
      <c r="O2228" t="s">
        <v>2629</v>
      </c>
      <c r="P2228" s="1">
        <v>43257</v>
      </c>
      <c r="Q2228" s="16" t="s">
        <v>121</v>
      </c>
      <c r="R2228" t="s">
        <v>50</v>
      </c>
    </row>
    <row r="2229" spans="1:18" x14ac:dyDescent="0.3">
      <c r="A2229">
        <v>3.6</v>
      </c>
      <c r="B2229" t="s">
        <v>2941</v>
      </c>
      <c r="C2229" t="s">
        <v>2628</v>
      </c>
      <c r="E2229">
        <v>26</v>
      </c>
      <c r="F2229" t="s">
        <v>19226</v>
      </c>
      <c r="G2229" t="b">
        <f t="shared" si="102"/>
        <v>0</v>
      </c>
      <c r="H2229">
        <f t="shared" si="103"/>
        <v>975</v>
      </c>
      <c r="I2229" t="s">
        <v>60</v>
      </c>
      <c r="J2229">
        <f t="shared" si="104"/>
        <v>5000</v>
      </c>
      <c r="K2229" t="s">
        <v>16</v>
      </c>
      <c r="L2229">
        <v>0</v>
      </c>
      <c r="M2229">
        <f>Googleplaystore[[#This Row],[Installed]]*Googleplaystore[[#This Row],[Price]]</f>
        <v>0</v>
      </c>
      <c r="N2229" t="s">
        <v>17</v>
      </c>
      <c r="O2229" t="s">
        <v>2629</v>
      </c>
      <c r="P2229" s="1">
        <v>42134</v>
      </c>
      <c r="Q2229" s="16">
        <v>1.1000000000000001</v>
      </c>
      <c r="R2229" t="s">
        <v>122</v>
      </c>
    </row>
    <row r="2230" spans="1:18" x14ac:dyDescent="0.3">
      <c r="A2230">
        <v>4</v>
      </c>
      <c r="B2230" t="s">
        <v>2942</v>
      </c>
      <c r="C2230" t="s">
        <v>2628</v>
      </c>
      <c r="E2230">
        <v>122</v>
      </c>
      <c r="F2230" t="s">
        <v>19227</v>
      </c>
      <c r="G2230" t="b">
        <f t="shared" si="102"/>
        <v>0</v>
      </c>
      <c r="H2230">
        <f t="shared" si="103"/>
        <v>980</v>
      </c>
      <c r="I2230" t="s">
        <v>15</v>
      </c>
      <c r="J2230">
        <f t="shared" si="104"/>
        <v>10000</v>
      </c>
      <c r="K2230" t="s">
        <v>16</v>
      </c>
      <c r="L2230">
        <v>0</v>
      </c>
      <c r="M2230">
        <f>Googleplaystore[[#This Row],[Installed]]*Googleplaystore[[#This Row],[Price]]</f>
        <v>0</v>
      </c>
      <c r="N2230" t="s">
        <v>17</v>
      </c>
      <c r="O2230" t="s">
        <v>2629</v>
      </c>
      <c r="P2230" s="1">
        <v>43294</v>
      </c>
      <c r="Q2230" s="16">
        <v>1.4</v>
      </c>
      <c r="R2230" t="s">
        <v>53</v>
      </c>
    </row>
    <row r="2231" spans="1:18" x14ac:dyDescent="0.3">
      <c r="A2231">
        <v>4.3</v>
      </c>
      <c r="B2231" t="s">
        <v>2943</v>
      </c>
      <c r="C2231" t="s">
        <v>2628</v>
      </c>
      <c r="E2231">
        <v>17</v>
      </c>
      <c r="F2231" t="s">
        <v>12211</v>
      </c>
      <c r="G2231">
        <f t="shared" si="102"/>
        <v>6144</v>
      </c>
      <c r="H2231" t="b">
        <f t="shared" si="103"/>
        <v>0</v>
      </c>
      <c r="I2231" t="s">
        <v>15</v>
      </c>
      <c r="J2231">
        <f t="shared" si="104"/>
        <v>10000</v>
      </c>
      <c r="K2231" t="s">
        <v>16</v>
      </c>
      <c r="L2231">
        <v>0</v>
      </c>
      <c r="M2231">
        <f>Googleplaystore[[#This Row],[Installed]]*Googleplaystore[[#This Row],[Price]]</f>
        <v>0</v>
      </c>
      <c r="N2231" t="s">
        <v>17</v>
      </c>
      <c r="O2231" t="s">
        <v>2629</v>
      </c>
      <c r="P2231" s="1">
        <v>42791</v>
      </c>
      <c r="Q2231" s="16" t="s">
        <v>121</v>
      </c>
      <c r="R2231" t="s">
        <v>36</v>
      </c>
    </row>
    <row r="2232" spans="1:18" x14ac:dyDescent="0.3">
      <c r="A2232">
        <v>4.7</v>
      </c>
      <c r="B2232" t="s">
        <v>2944</v>
      </c>
      <c r="C2232" t="s">
        <v>2628</v>
      </c>
      <c r="E2232">
        <v>623</v>
      </c>
      <c r="F2232" t="s">
        <v>12191</v>
      </c>
      <c r="G2232">
        <f t="shared" si="102"/>
        <v>20480</v>
      </c>
      <c r="H2232" t="b">
        <f t="shared" si="103"/>
        <v>0</v>
      </c>
      <c r="I2232" t="s">
        <v>38</v>
      </c>
      <c r="J2232">
        <f t="shared" si="104"/>
        <v>50000</v>
      </c>
      <c r="K2232" t="s">
        <v>16</v>
      </c>
      <c r="L2232">
        <v>0</v>
      </c>
      <c r="M2232">
        <f>Googleplaystore[[#This Row],[Installed]]*Googleplaystore[[#This Row],[Price]]</f>
        <v>0</v>
      </c>
      <c r="N2232" t="s">
        <v>30</v>
      </c>
      <c r="O2232" t="s">
        <v>2629</v>
      </c>
      <c r="P2232" s="1">
        <v>43310</v>
      </c>
      <c r="Q2232" s="16" t="s">
        <v>1102</v>
      </c>
      <c r="R2232" t="s">
        <v>334</v>
      </c>
    </row>
    <row r="2233" spans="1:18" x14ac:dyDescent="0.3">
      <c r="A2233">
        <v>5</v>
      </c>
      <c r="B2233" t="s">
        <v>2945</v>
      </c>
      <c r="C2233" t="s">
        <v>2628</v>
      </c>
      <c r="E2233">
        <v>6</v>
      </c>
      <c r="F2233" t="s">
        <v>12229</v>
      </c>
      <c r="G2233">
        <f t="shared" si="102"/>
        <v>26624</v>
      </c>
      <c r="H2233" t="b">
        <f t="shared" si="103"/>
        <v>0</v>
      </c>
      <c r="I2233" t="s">
        <v>482</v>
      </c>
      <c r="J2233">
        <f t="shared" si="104"/>
        <v>1000</v>
      </c>
      <c r="K2233" t="s">
        <v>16</v>
      </c>
      <c r="L2233">
        <v>0</v>
      </c>
      <c r="M2233">
        <f>Googleplaystore[[#This Row],[Installed]]*Googleplaystore[[#This Row],[Price]]</f>
        <v>0</v>
      </c>
      <c r="N2233" t="s">
        <v>17</v>
      </c>
      <c r="O2233" t="s">
        <v>2629</v>
      </c>
      <c r="P2233" s="1">
        <v>43245</v>
      </c>
      <c r="Q2233" s="16" t="s">
        <v>2946</v>
      </c>
      <c r="R2233" t="s">
        <v>36</v>
      </c>
    </row>
    <row r="2234" spans="1:18" x14ac:dyDescent="0.3">
      <c r="A2234">
        <v>4.7</v>
      </c>
      <c r="B2234" t="s">
        <v>2947</v>
      </c>
      <c r="C2234" t="s">
        <v>2628</v>
      </c>
      <c r="E2234">
        <v>6</v>
      </c>
      <c r="F2234" t="s">
        <v>12332</v>
      </c>
      <c r="G2234">
        <f t="shared" si="102"/>
        <v>13312</v>
      </c>
      <c r="H2234" t="b">
        <f t="shared" si="103"/>
        <v>0</v>
      </c>
      <c r="I2234" t="s">
        <v>482</v>
      </c>
      <c r="J2234">
        <f t="shared" si="104"/>
        <v>1000</v>
      </c>
      <c r="K2234" t="s">
        <v>16</v>
      </c>
      <c r="L2234">
        <v>0</v>
      </c>
      <c r="M2234">
        <f>Googleplaystore[[#This Row],[Installed]]*Googleplaystore[[#This Row],[Price]]</f>
        <v>0</v>
      </c>
      <c r="N2234" t="s">
        <v>17</v>
      </c>
      <c r="O2234" t="s">
        <v>2629</v>
      </c>
      <c r="P2234" s="1">
        <v>43190</v>
      </c>
      <c r="Q2234" s="16" t="s">
        <v>976</v>
      </c>
      <c r="R2234" t="s">
        <v>143</v>
      </c>
    </row>
    <row r="2235" spans="1:18" x14ac:dyDescent="0.3">
      <c r="A2235">
        <v>4.5999999999999996</v>
      </c>
      <c r="B2235" t="s">
        <v>2948</v>
      </c>
      <c r="C2235" t="s">
        <v>2628</v>
      </c>
      <c r="E2235">
        <v>7</v>
      </c>
      <c r="F2235" t="s">
        <v>12195</v>
      </c>
      <c r="G2235">
        <f t="shared" si="102"/>
        <v>2764.8</v>
      </c>
      <c r="H2235" t="b">
        <f t="shared" si="103"/>
        <v>0</v>
      </c>
      <c r="I2235" t="s">
        <v>482</v>
      </c>
      <c r="J2235">
        <f t="shared" si="104"/>
        <v>1000</v>
      </c>
      <c r="K2235" t="s">
        <v>16</v>
      </c>
      <c r="L2235">
        <v>0</v>
      </c>
      <c r="M2235">
        <f>Googleplaystore[[#This Row],[Installed]]*Googleplaystore[[#This Row],[Price]]</f>
        <v>0</v>
      </c>
      <c r="N2235" t="s">
        <v>17</v>
      </c>
      <c r="O2235" t="s">
        <v>2629</v>
      </c>
      <c r="P2235" s="1">
        <v>43206</v>
      </c>
      <c r="Q2235" s="16">
        <v>43</v>
      </c>
      <c r="R2235" t="s">
        <v>20</v>
      </c>
    </row>
    <row r="2236" spans="1:18" x14ac:dyDescent="0.3">
      <c r="A2236">
        <v>3.1</v>
      </c>
      <c r="B2236" t="s">
        <v>2949</v>
      </c>
      <c r="C2236" t="s">
        <v>2628</v>
      </c>
      <c r="E2236">
        <v>253</v>
      </c>
      <c r="F2236" t="s">
        <v>12205</v>
      </c>
      <c r="G2236">
        <f t="shared" si="102"/>
        <v>4300.8</v>
      </c>
      <c r="H2236" t="b">
        <f t="shared" si="103"/>
        <v>0</v>
      </c>
      <c r="I2236" t="s">
        <v>38</v>
      </c>
      <c r="J2236">
        <f t="shared" si="104"/>
        <v>50000</v>
      </c>
      <c r="K2236" t="s">
        <v>16</v>
      </c>
      <c r="L2236">
        <v>0</v>
      </c>
      <c r="M2236">
        <f>Googleplaystore[[#This Row],[Installed]]*Googleplaystore[[#This Row],[Price]]</f>
        <v>0</v>
      </c>
      <c r="N2236" t="s">
        <v>17</v>
      </c>
      <c r="O2236" t="s">
        <v>2629</v>
      </c>
      <c r="P2236" s="1">
        <v>42625</v>
      </c>
      <c r="Q2236" s="16" t="s">
        <v>516</v>
      </c>
      <c r="R2236" t="s">
        <v>93</v>
      </c>
    </row>
    <row r="2237" spans="1:18" x14ac:dyDescent="0.3">
      <c r="A2237">
        <v>4.4000000000000004</v>
      </c>
      <c r="B2237" t="s">
        <v>2950</v>
      </c>
      <c r="C2237" t="s">
        <v>2628</v>
      </c>
      <c r="E2237">
        <v>3786</v>
      </c>
      <c r="F2237" t="s">
        <v>12188</v>
      </c>
      <c r="G2237">
        <f t="shared" si="102"/>
        <v>28672</v>
      </c>
      <c r="H2237" t="b">
        <f t="shared" si="103"/>
        <v>0</v>
      </c>
      <c r="I2237" t="s">
        <v>38</v>
      </c>
      <c r="J2237">
        <f t="shared" si="104"/>
        <v>50000</v>
      </c>
      <c r="K2237" t="s">
        <v>16</v>
      </c>
      <c r="L2237">
        <v>0</v>
      </c>
      <c r="M2237">
        <f>Googleplaystore[[#This Row],[Installed]]*Googleplaystore[[#This Row],[Price]]</f>
        <v>0</v>
      </c>
      <c r="N2237" t="s">
        <v>17</v>
      </c>
      <c r="O2237" t="s">
        <v>2629</v>
      </c>
      <c r="P2237" s="1">
        <v>43297</v>
      </c>
      <c r="Q2237" s="16" t="s">
        <v>2951</v>
      </c>
      <c r="R2237" t="s">
        <v>20</v>
      </c>
    </row>
    <row r="2238" spans="1:18" x14ac:dyDescent="0.3">
      <c r="A2238">
        <v>5</v>
      </c>
      <c r="B2238" t="s">
        <v>2952</v>
      </c>
      <c r="C2238" t="s">
        <v>2628</v>
      </c>
      <c r="E2238">
        <v>1</v>
      </c>
      <c r="F2238" t="s">
        <v>12212</v>
      </c>
      <c r="G2238">
        <f t="shared" si="102"/>
        <v>6246.4</v>
      </c>
      <c r="H2238" t="b">
        <f t="shared" si="103"/>
        <v>0</v>
      </c>
      <c r="I2238" t="s">
        <v>665</v>
      </c>
      <c r="J2238">
        <f t="shared" si="104"/>
        <v>100</v>
      </c>
      <c r="K2238" t="s">
        <v>16</v>
      </c>
      <c r="L2238">
        <v>0</v>
      </c>
      <c r="M2238">
        <f>Googleplaystore[[#This Row],[Installed]]*Googleplaystore[[#This Row],[Price]]</f>
        <v>0</v>
      </c>
      <c r="N2238" t="s">
        <v>222</v>
      </c>
      <c r="O2238" t="s">
        <v>2629</v>
      </c>
      <c r="P2238" s="1">
        <v>43167</v>
      </c>
      <c r="Q2238" s="16" t="s">
        <v>2262</v>
      </c>
      <c r="R2238" t="s">
        <v>50</v>
      </c>
    </row>
    <row r="2239" spans="1:18" x14ac:dyDescent="0.3">
      <c r="A2239">
        <v>3.6</v>
      </c>
      <c r="B2239" t="s">
        <v>2953</v>
      </c>
      <c r="C2239" t="s">
        <v>2628</v>
      </c>
      <c r="E2239">
        <v>10</v>
      </c>
      <c r="F2239" t="s">
        <v>12222</v>
      </c>
      <c r="G2239">
        <f t="shared" si="102"/>
        <v>15360</v>
      </c>
      <c r="H2239" t="b">
        <f t="shared" si="103"/>
        <v>0</v>
      </c>
      <c r="I2239" t="s">
        <v>482</v>
      </c>
      <c r="J2239">
        <f t="shared" si="104"/>
        <v>1000</v>
      </c>
      <c r="K2239" t="s">
        <v>16</v>
      </c>
      <c r="L2239">
        <v>0</v>
      </c>
      <c r="M2239">
        <f>Googleplaystore[[#This Row],[Installed]]*Googleplaystore[[#This Row],[Price]]</f>
        <v>0</v>
      </c>
      <c r="N2239" t="s">
        <v>17</v>
      </c>
      <c r="O2239" t="s">
        <v>2629</v>
      </c>
      <c r="P2239" s="1">
        <v>43059</v>
      </c>
      <c r="Q2239" s="16" t="s">
        <v>2954</v>
      </c>
      <c r="R2239" t="s">
        <v>53</v>
      </c>
    </row>
    <row r="2240" spans="1:18" x14ac:dyDescent="0.3">
      <c r="A2240">
        <v>2.8</v>
      </c>
      <c r="B2240" t="s">
        <v>2955</v>
      </c>
      <c r="C2240" t="s">
        <v>2628</v>
      </c>
      <c r="E2240">
        <v>66</v>
      </c>
      <c r="F2240" t="s">
        <v>12225</v>
      </c>
      <c r="G2240">
        <f t="shared" si="102"/>
        <v>1228.8</v>
      </c>
      <c r="H2240" t="b">
        <f t="shared" si="103"/>
        <v>0</v>
      </c>
      <c r="I2240" t="s">
        <v>38</v>
      </c>
      <c r="J2240">
        <f t="shared" si="104"/>
        <v>50000</v>
      </c>
      <c r="K2240" t="s">
        <v>16</v>
      </c>
      <c r="L2240">
        <v>0</v>
      </c>
      <c r="M2240">
        <f>Googleplaystore[[#This Row],[Installed]]*Googleplaystore[[#This Row],[Price]]</f>
        <v>0</v>
      </c>
      <c r="N2240" t="s">
        <v>17</v>
      </c>
      <c r="O2240" t="s">
        <v>2629</v>
      </c>
      <c r="P2240" s="1">
        <v>42668</v>
      </c>
      <c r="Q2240" s="16">
        <v>1</v>
      </c>
      <c r="R2240" t="s">
        <v>20</v>
      </c>
    </row>
    <row r="2241" spans="1:18" x14ac:dyDescent="0.3">
      <c r="A2241">
        <v>4.4000000000000004</v>
      </c>
      <c r="B2241" t="s">
        <v>2956</v>
      </c>
      <c r="C2241" t="s">
        <v>2628</v>
      </c>
      <c r="E2241">
        <v>65</v>
      </c>
      <c r="F2241" t="s">
        <v>12194</v>
      </c>
      <c r="G2241">
        <f t="shared" si="102"/>
        <v>37888</v>
      </c>
      <c r="H2241" t="b">
        <f t="shared" si="103"/>
        <v>0</v>
      </c>
      <c r="I2241" t="s">
        <v>15</v>
      </c>
      <c r="J2241">
        <f t="shared" si="104"/>
        <v>10000</v>
      </c>
      <c r="K2241" t="s">
        <v>16</v>
      </c>
      <c r="L2241">
        <v>0</v>
      </c>
      <c r="M2241">
        <f>Googleplaystore[[#This Row],[Installed]]*Googleplaystore[[#This Row],[Price]]</f>
        <v>0</v>
      </c>
      <c r="N2241" t="s">
        <v>17</v>
      </c>
      <c r="O2241" t="s">
        <v>2629</v>
      </c>
      <c r="P2241" s="1">
        <v>43195</v>
      </c>
      <c r="Q2241" s="16" t="s">
        <v>2929</v>
      </c>
      <c r="R2241" t="s">
        <v>20</v>
      </c>
    </row>
    <row r="2242" spans="1:18" x14ac:dyDescent="0.3">
      <c r="A2242">
        <v>4.5999999999999996</v>
      </c>
      <c r="B2242" t="s">
        <v>2957</v>
      </c>
      <c r="C2242" t="s">
        <v>2628</v>
      </c>
      <c r="E2242">
        <v>17</v>
      </c>
      <c r="F2242" t="s">
        <v>12177</v>
      </c>
      <c r="G2242">
        <f t="shared" si="102"/>
        <v>14336</v>
      </c>
      <c r="H2242" t="b">
        <f t="shared" si="103"/>
        <v>0</v>
      </c>
      <c r="I2242" t="s">
        <v>482</v>
      </c>
      <c r="J2242">
        <f t="shared" si="104"/>
        <v>1000</v>
      </c>
      <c r="K2242" t="s">
        <v>16</v>
      </c>
      <c r="L2242">
        <v>0</v>
      </c>
      <c r="M2242">
        <f>Googleplaystore[[#This Row],[Installed]]*Googleplaystore[[#This Row],[Price]]</f>
        <v>0</v>
      </c>
      <c r="N2242" t="s">
        <v>17</v>
      </c>
      <c r="O2242" t="s">
        <v>2629</v>
      </c>
      <c r="P2242" s="1">
        <v>43292</v>
      </c>
      <c r="Q2242" s="16" t="s">
        <v>2958</v>
      </c>
      <c r="R2242" t="s">
        <v>50</v>
      </c>
    </row>
    <row r="2243" spans="1:18" x14ac:dyDescent="0.3">
      <c r="A2243">
        <v>4.2</v>
      </c>
      <c r="B2243" t="s">
        <v>2959</v>
      </c>
      <c r="C2243" t="s">
        <v>2628</v>
      </c>
      <c r="E2243">
        <v>28</v>
      </c>
      <c r="F2243" t="s">
        <v>12353</v>
      </c>
      <c r="G2243">
        <f t="shared" ref="G2243:G2306" si="105">IF(ISNUMBER(SEARCH("M",F2243)), VALUE(LEFT(F2243, LEN(F2243)-1) *1024))</f>
        <v>2355.1999999999998</v>
      </c>
      <c r="H2243" t="b">
        <f t="shared" ref="H2243:H2306" si="106">IF(ISNUMBER(SEARCH("K",F2243)), VALUE(LEFT(F2243, LEN(F2243)-1)))</f>
        <v>0</v>
      </c>
      <c r="I2243" t="s">
        <v>15</v>
      </c>
      <c r="J2243">
        <f t="shared" ref="J2243:J2306" si="107">IF(ISNUMBER(SEARCH("+", I2243)), VALUE(SUBSTITUTE(I2243, "+", "")), I2243)</f>
        <v>10000</v>
      </c>
      <c r="K2243" t="s">
        <v>16</v>
      </c>
      <c r="L2243">
        <v>0</v>
      </c>
      <c r="M2243">
        <f>Googleplaystore[[#This Row],[Installed]]*Googleplaystore[[#This Row],[Price]]</f>
        <v>0</v>
      </c>
      <c r="N2243" t="s">
        <v>17</v>
      </c>
      <c r="O2243" t="s">
        <v>2629</v>
      </c>
      <c r="P2243" s="1">
        <v>42024</v>
      </c>
      <c r="Q2243" s="16">
        <v>1</v>
      </c>
      <c r="R2243" t="s">
        <v>46</v>
      </c>
    </row>
    <row r="2244" spans="1:18" x14ac:dyDescent="0.3">
      <c r="A2244">
        <v>0</v>
      </c>
      <c r="B2244" t="s">
        <v>2960</v>
      </c>
      <c r="C2244" t="s">
        <v>2628</v>
      </c>
      <c r="E2244">
        <v>1</v>
      </c>
      <c r="F2244" t="s">
        <v>12265</v>
      </c>
      <c r="G2244">
        <f t="shared" si="105"/>
        <v>32768</v>
      </c>
      <c r="H2244" t="b">
        <f t="shared" si="106"/>
        <v>0</v>
      </c>
      <c r="I2244" t="s">
        <v>816</v>
      </c>
      <c r="J2244">
        <f t="shared" si="107"/>
        <v>500</v>
      </c>
      <c r="K2244" t="s">
        <v>16</v>
      </c>
      <c r="L2244">
        <v>0</v>
      </c>
      <c r="M2244">
        <f>Googleplaystore[[#This Row],[Installed]]*Googleplaystore[[#This Row],[Price]]</f>
        <v>0</v>
      </c>
      <c r="N2244" t="s">
        <v>17</v>
      </c>
      <c r="O2244" t="s">
        <v>2629</v>
      </c>
      <c r="P2244" s="1">
        <v>43244</v>
      </c>
      <c r="Q2244" s="16" t="s">
        <v>121</v>
      </c>
      <c r="R2244" t="s">
        <v>143</v>
      </c>
    </row>
    <row r="2245" spans="1:18" x14ac:dyDescent="0.3">
      <c r="A2245">
        <v>3.8</v>
      </c>
      <c r="B2245" t="s">
        <v>2961</v>
      </c>
      <c r="C2245" t="s">
        <v>2628</v>
      </c>
      <c r="E2245">
        <v>292</v>
      </c>
      <c r="F2245" t="s">
        <v>12195</v>
      </c>
      <c r="G2245">
        <f t="shared" si="105"/>
        <v>2764.8</v>
      </c>
      <c r="H2245" t="b">
        <f t="shared" si="106"/>
        <v>0</v>
      </c>
      <c r="I2245" t="s">
        <v>34</v>
      </c>
      <c r="J2245">
        <f t="shared" si="107"/>
        <v>100000</v>
      </c>
      <c r="K2245" t="s">
        <v>16</v>
      </c>
      <c r="L2245">
        <v>0</v>
      </c>
      <c r="M2245">
        <f>Googleplaystore[[#This Row],[Installed]]*Googleplaystore[[#This Row],[Price]]</f>
        <v>0</v>
      </c>
      <c r="N2245" t="s">
        <v>17</v>
      </c>
      <c r="O2245" t="s">
        <v>2629</v>
      </c>
      <c r="P2245" s="1">
        <v>43206</v>
      </c>
      <c r="Q2245" s="16">
        <v>43</v>
      </c>
      <c r="R2245" t="s">
        <v>20</v>
      </c>
    </row>
    <row r="2246" spans="1:18" x14ac:dyDescent="0.3">
      <c r="A2246">
        <v>3.5</v>
      </c>
      <c r="B2246" t="s">
        <v>2962</v>
      </c>
      <c r="C2246" t="s">
        <v>2628</v>
      </c>
      <c r="E2246">
        <v>19</v>
      </c>
      <c r="F2246" t="s">
        <v>12284</v>
      </c>
      <c r="G2246">
        <f t="shared" si="105"/>
        <v>2252.8000000000002</v>
      </c>
      <c r="H2246" t="b">
        <f t="shared" si="106"/>
        <v>0</v>
      </c>
      <c r="I2246" t="s">
        <v>60</v>
      </c>
      <c r="J2246">
        <f t="shared" si="107"/>
        <v>5000</v>
      </c>
      <c r="K2246" t="s">
        <v>16</v>
      </c>
      <c r="L2246">
        <v>0</v>
      </c>
      <c r="M2246">
        <f>Googleplaystore[[#This Row],[Installed]]*Googleplaystore[[#This Row],[Price]]</f>
        <v>0</v>
      </c>
      <c r="N2246" t="s">
        <v>17</v>
      </c>
      <c r="O2246" t="s">
        <v>2629</v>
      </c>
      <c r="P2246" s="1">
        <v>43232</v>
      </c>
      <c r="Q2246" s="16" t="s">
        <v>2963</v>
      </c>
      <c r="R2246" t="s">
        <v>20</v>
      </c>
    </row>
    <row r="2247" spans="1:18" x14ac:dyDescent="0.3">
      <c r="A2247">
        <v>4.0999999999999996</v>
      </c>
      <c r="B2247" t="s">
        <v>2964</v>
      </c>
      <c r="C2247" t="s">
        <v>2965</v>
      </c>
      <c r="E2247">
        <v>78158306</v>
      </c>
      <c r="F2247" t="s">
        <v>31</v>
      </c>
      <c r="G2247" t="b">
        <f t="shared" si="105"/>
        <v>0</v>
      </c>
      <c r="H2247" t="b">
        <f t="shared" si="106"/>
        <v>0</v>
      </c>
      <c r="I2247" t="s">
        <v>259</v>
      </c>
      <c r="J2247">
        <f t="shared" si="107"/>
        <v>1000000000</v>
      </c>
      <c r="K2247" t="s">
        <v>16</v>
      </c>
      <c r="L2247">
        <v>0</v>
      </c>
      <c r="M2247">
        <f>Googleplaystore[[#This Row],[Installed]]*Googleplaystore[[#This Row],[Price]]</f>
        <v>0</v>
      </c>
      <c r="N2247" t="s">
        <v>30</v>
      </c>
      <c r="O2247" t="s">
        <v>2966</v>
      </c>
      <c r="P2247" s="1">
        <v>43315</v>
      </c>
      <c r="Q2247" s="16">
        <v>0</v>
      </c>
      <c r="R2247" t="s">
        <v>31</v>
      </c>
    </row>
    <row r="2248" spans="1:18" x14ac:dyDescent="0.3">
      <c r="A2248">
        <v>4.5</v>
      </c>
      <c r="B2248" t="s">
        <v>2967</v>
      </c>
      <c r="C2248" t="s">
        <v>2965</v>
      </c>
      <c r="E2248">
        <v>66577313</v>
      </c>
      <c r="F2248" t="s">
        <v>31</v>
      </c>
      <c r="G2248" t="b">
        <f t="shared" si="105"/>
        <v>0</v>
      </c>
      <c r="H2248" t="b">
        <f t="shared" si="106"/>
        <v>0</v>
      </c>
      <c r="I2248" t="s">
        <v>259</v>
      </c>
      <c r="J2248">
        <f t="shared" si="107"/>
        <v>1000000000</v>
      </c>
      <c r="K2248" t="s">
        <v>16</v>
      </c>
      <c r="L2248">
        <v>0</v>
      </c>
      <c r="M2248">
        <f>Googleplaystore[[#This Row],[Installed]]*Googleplaystore[[#This Row],[Price]]</f>
        <v>0</v>
      </c>
      <c r="N2248" t="s">
        <v>30</v>
      </c>
      <c r="O2248" t="s">
        <v>2966</v>
      </c>
      <c r="P2248" s="1">
        <v>43312</v>
      </c>
      <c r="Q2248" s="16">
        <v>0</v>
      </c>
      <c r="R2248" t="s">
        <v>31</v>
      </c>
    </row>
    <row r="2249" spans="1:18" x14ac:dyDescent="0.3">
      <c r="A2249">
        <v>4.3</v>
      </c>
      <c r="B2249" t="s">
        <v>2968</v>
      </c>
      <c r="C2249" t="s">
        <v>2965</v>
      </c>
      <c r="E2249">
        <v>8606259</v>
      </c>
      <c r="F2249" t="s">
        <v>31</v>
      </c>
      <c r="G2249" t="b">
        <f t="shared" si="105"/>
        <v>0</v>
      </c>
      <c r="H2249" t="b">
        <f t="shared" si="106"/>
        <v>0</v>
      </c>
      <c r="I2249" t="s">
        <v>503</v>
      </c>
      <c r="J2249">
        <f t="shared" si="107"/>
        <v>500000000</v>
      </c>
      <c r="K2249" t="s">
        <v>16</v>
      </c>
      <c r="L2249">
        <v>0</v>
      </c>
      <c r="M2249">
        <f>Googleplaystore[[#This Row],[Installed]]*Googleplaystore[[#This Row],[Price]]</f>
        <v>0</v>
      </c>
      <c r="N2249" t="s">
        <v>30</v>
      </c>
      <c r="O2249" t="s">
        <v>2966</v>
      </c>
      <c r="P2249" s="1">
        <v>43313</v>
      </c>
      <c r="Q2249" s="16">
        <v>0</v>
      </c>
      <c r="R2249" t="s">
        <v>31</v>
      </c>
    </row>
    <row r="2250" spans="1:18" x14ac:dyDescent="0.3">
      <c r="A2250">
        <v>4.4000000000000004</v>
      </c>
      <c r="B2250" t="s">
        <v>2969</v>
      </c>
      <c r="C2250" t="s">
        <v>2965</v>
      </c>
      <c r="E2250">
        <v>49173</v>
      </c>
      <c r="F2250" t="s">
        <v>12350</v>
      </c>
      <c r="G2250">
        <f t="shared" si="105"/>
        <v>4096</v>
      </c>
      <c r="H2250" t="b">
        <f t="shared" si="106"/>
        <v>0</v>
      </c>
      <c r="I2250" t="s">
        <v>55</v>
      </c>
      <c r="J2250">
        <f t="shared" si="107"/>
        <v>10000000</v>
      </c>
      <c r="K2250" t="s">
        <v>16</v>
      </c>
      <c r="L2250">
        <v>0</v>
      </c>
      <c r="M2250">
        <f>Googleplaystore[[#This Row],[Installed]]*Googleplaystore[[#This Row],[Price]]</f>
        <v>0</v>
      </c>
      <c r="N2250" t="s">
        <v>17</v>
      </c>
      <c r="O2250" t="s">
        <v>2966</v>
      </c>
      <c r="P2250" s="1">
        <v>43255</v>
      </c>
      <c r="Q2250" s="16">
        <v>1.24</v>
      </c>
      <c r="R2250" t="s">
        <v>50</v>
      </c>
    </row>
    <row r="2251" spans="1:18" x14ac:dyDescent="0.3">
      <c r="A2251">
        <v>4.4000000000000004</v>
      </c>
      <c r="B2251" t="s">
        <v>2970</v>
      </c>
      <c r="C2251" t="s">
        <v>2965</v>
      </c>
      <c r="E2251">
        <v>2955326</v>
      </c>
      <c r="F2251" t="s">
        <v>31</v>
      </c>
      <c r="G2251" t="b">
        <f t="shared" si="105"/>
        <v>0</v>
      </c>
      <c r="H2251" t="b">
        <f t="shared" si="106"/>
        <v>0</v>
      </c>
      <c r="I2251" t="s">
        <v>240</v>
      </c>
      <c r="J2251">
        <f t="shared" si="107"/>
        <v>100000000</v>
      </c>
      <c r="K2251" t="s">
        <v>16</v>
      </c>
      <c r="L2251">
        <v>0</v>
      </c>
      <c r="M2251">
        <f>Googleplaystore[[#This Row],[Installed]]*Googleplaystore[[#This Row],[Price]]</f>
        <v>0</v>
      </c>
      <c r="N2251" t="s">
        <v>222</v>
      </c>
      <c r="O2251" t="s">
        <v>2966</v>
      </c>
      <c r="P2251" s="1">
        <v>43313</v>
      </c>
      <c r="Q2251" s="16">
        <v>0</v>
      </c>
      <c r="R2251" t="s">
        <v>31</v>
      </c>
    </row>
    <row r="2252" spans="1:18" x14ac:dyDescent="0.3">
      <c r="A2252">
        <v>4.2</v>
      </c>
      <c r="B2252" t="s">
        <v>2971</v>
      </c>
      <c r="C2252" t="s">
        <v>2965</v>
      </c>
      <c r="E2252">
        <v>22492</v>
      </c>
      <c r="F2252" t="s">
        <v>12389</v>
      </c>
      <c r="G2252">
        <f t="shared" si="105"/>
        <v>1536</v>
      </c>
      <c r="H2252" t="b">
        <f t="shared" si="106"/>
        <v>0</v>
      </c>
      <c r="I2252" t="s">
        <v>42</v>
      </c>
      <c r="J2252">
        <f t="shared" si="107"/>
        <v>1000000</v>
      </c>
      <c r="K2252" t="s">
        <v>16</v>
      </c>
      <c r="L2252">
        <v>0</v>
      </c>
      <c r="M2252">
        <f>Googleplaystore[[#This Row],[Installed]]*Googleplaystore[[#This Row],[Price]]</f>
        <v>0</v>
      </c>
      <c r="N2252" t="s">
        <v>17</v>
      </c>
      <c r="O2252" t="s">
        <v>2966</v>
      </c>
      <c r="P2252" s="1">
        <v>43241</v>
      </c>
      <c r="Q2252" s="16" t="s">
        <v>2972</v>
      </c>
      <c r="R2252" t="s">
        <v>53</v>
      </c>
    </row>
    <row r="2253" spans="1:18" x14ac:dyDescent="0.3">
      <c r="A2253">
        <v>4</v>
      </c>
      <c r="B2253" t="s">
        <v>2973</v>
      </c>
      <c r="C2253" t="s">
        <v>2965</v>
      </c>
      <c r="E2253">
        <v>17014787</v>
      </c>
      <c r="F2253" t="s">
        <v>31</v>
      </c>
      <c r="G2253" t="b">
        <f t="shared" si="105"/>
        <v>0</v>
      </c>
      <c r="H2253" t="b">
        <f t="shared" si="106"/>
        <v>0</v>
      </c>
      <c r="I2253" t="s">
        <v>503</v>
      </c>
      <c r="J2253">
        <f t="shared" si="107"/>
        <v>500000000</v>
      </c>
      <c r="K2253" t="s">
        <v>16</v>
      </c>
      <c r="L2253">
        <v>0</v>
      </c>
      <c r="M2253">
        <f>Googleplaystore[[#This Row],[Installed]]*Googleplaystore[[#This Row],[Price]]</f>
        <v>0</v>
      </c>
      <c r="N2253" t="s">
        <v>30</v>
      </c>
      <c r="O2253" t="s">
        <v>2966</v>
      </c>
      <c r="P2253" s="1">
        <v>43311</v>
      </c>
      <c r="Q2253" s="16">
        <v>0</v>
      </c>
      <c r="R2253" t="s">
        <v>31</v>
      </c>
    </row>
    <row r="2254" spans="1:18" x14ac:dyDescent="0.3">
      <c r="A2254">
        <v>4.3</v>
      </c>
      <c r="B2254" t="s">
        <v>2974</v>
      </c>
      <c r="C2254" t="s">
        <v>2965</v>
      </c>
      <c r="E2254">
        <v>1403</v>
      </c>
      <c r="F2254" t="s">
        <v>12305</v>
      </c>
      <c r="G2254">
        <f t="shared" si="105"/>
        <v>3788.8</v>
      </c>
      <c r="H2254" t="b">
        <f t="shared" si="106"/>
        <v>0</v>
      </c>
      <c r="I2254" t="s">
        <v>34</v>
      </c>
      <c r="J2254">
        <f t="shared" si="107"/>
        <v>100000</v>
      </c>
      <c r="K2254" t="s">
        <v>16</v>
      </c>
      <c r="L2254">
        <v>0</v>
      </c>
      <c r="M2254">
        <f>Googleplaystore[[#This Row],[Installed]]*Googleplaystore[[#This Row],[Price]]</f>
        <v>0</v>
      </c>
      <c r="N2254" t="s">
        <v>17</v>
      </c>
      <c r="O2254" t="s">
        <v>2966</v>
      </c>
      <c r="P2254" s="1">
        <v>43130</v>
      </c>
      <c r="Q2254" s="16">
        <v>1</v>
      </c>
      <c r="R2254" t="s">
        <v>53</v>
      </c>
    </row>
    <row r="2255" spans="1:18" x14ac:dyDescent="0.3">
      <c r="A2255">
        <v>4.5999999999999996</v>
      </c>
      <c r="B2255" t="s">
        <v>2975</v>
      </c>
      <c r="C2255" t="s">
        <v>2965</v>
      </c>
      <c r="E2255">
        <v>4305441</v>
      </c>
      <c r="F2255" t="s">
        <v>31</v>
      </c>
      <c r="G2255" t="b">
        <f t="shared" si="105"/>
        <v>0</v>
      </c>
      <c r="H2255" t="b">
        <f t="shared" si="106"/>
        <v>0</v>
      </c>
      <c r="I2255" t="s">
        <v>240</v>
      </c>
      <c r="J2255">
        <f t="shared" si="107"/>
        <v>100000000</v>
      </c>
      <c r="K2255" t="s">
        <v>16</v>
      </c>
      <c r="L2255">
        <v>0</v>
      </c>
      <c r="M2255">
        <f>Googleplaystore[[#This Row],[Installed]]*Googleplaystore[[#This Row],[Price]]</f>
        <v>0</v>
      </c>
      <c r="N2255" t="s">
        <v>30</v>
      </c>
      <c r="O2255" t="s">
        <v>2966</v>
      </c>
      <c r="P2255" s="1">
        <v>43315</v>
      </c>
      <c r="Q2255" s="16">
        <v>0</v>
      </c>
      <c r="R2255" t="s">
        <v>31</v>
      </c>
    </row>
    <row r="2256" spans="1:18" x14ac:dyDescent="0.3">
      <c r="A2256">
        <v>4.4000000000000004</v>
      </c>
      <c r="B2256" t="s">
        <v>2976</v>
      </c>
      <c r="C2256" t="s">
        <v>2965</v>
      </c>
      <c r="E2256">
        <v>441189</v>
      </c>
      <c r="F2256" t="s">
        <v>31</v>
      </c>
      <c r="G2256" t="b">
        <f t="shared" si="105"/>
        <v>0</v>
      </c>
      <c r="H2256" t="b">
        <f t="shared" si="106"/>
        <v>0</v>
      </c>
      <c r="I2256" t="s">
        <v>55</v>
      </c>
      <c r="J2256">
        <f t="shared" si="107"/>
        <v>10000000</v>
      </c>
      <c r="K2256" t="s">
        <v>16</v>
      </c>
      <c r="L2256">
        <v>0</v>
      </c>
      <c r="M2256">
        <f>Googleplaystore[[#This Row],[Installed]]*Googleplaystore[[#This Row],[Price]]</f>
        <v>0</v>
      </c>
      <c r="N2256" t="s">
        <v>17</v>
      </c>
      <c r="O2256" t="s">
        <v>2966</v>
      </c>
      <c r="P2256" s="1">
        <v>43315</v>
      </c>
      <c r="Q2256" s="16">
        <v>0</v>
      </c>
      <c r="R2256" t="s">
        <v>31</v>
      </c>
    </row>
    <row r="2257" spans="1:18" x14ac:dyDescent="0.3">
      <c r="A2257">
        <v>4.2</v>
      </c>
      <c r="B2257" t="s">
        <v>2977</v>
      </c>
      <c r="C2257" t="s">
        <v>2965</v>
      </c>
      <c r="E2257">
        <v>4831125</v>
      </c>
      <c r="F2257" t="s">
        <v>31</v>
      </c>
      <c r="G2257" t="b">
        <f t="shared" si="105"/>
        <v>0</v>
      </c>
      <c r="H2257" t="b">
        <f t="shared" si="106"/>
        <v>0</v>
      </c>
      <c r="I2257" t="s">
        <v>259</v>
      </c>
      <c r="J2257">
        <f t="shared" si="107"/>
        <v>1000000000</v>
      </c>
      <c r="K2257" t="s">
        <v>16</v>
      </c>
      <c r="L2257">
        <v>0</v>
      </c>
      <c r="M2257">
        <f>Googleplaystore[[#This Row],[Installed]]*Googleplaystore[[#This Row],[Price]]</f>
        <v>0</v>
      </c>
      <c r="N2257" t="s">
        <v>30</v>
      </c>
      <c r="O2257" t="s">
        <v>2966</v>
      </c>
      <c r="P2257" s="1">
        <v>43307</v>
      </c>
      <c r="Q2257" s="16">
        <v>0</v>
      </c>
      <c r="R2257" t="s">
        <v>31</v>
      </c>
    </row>
    <row r="2258" spans="1:18" x14ac:dyDescent="0.3">
      <c r="A2258">
        <v>4.4000000000000004</v>
      </c>
      <c r="B2258" t="s">
        <v>2978</v>
      </c>
      <c r="C2258" t="s">
        <v>2965</v>
      </c>
      <c r="E2258">
        <v>4919</v>
      </c>
      <c r="F2258" t="s">
        <v>12181</v>
      </c>
      <c r="G2258">
        <f t="shared" si="105"/>
        <v>2867.2</v>
      </c>
      <c r="H2258" t="b">
        <f t="shared" si="106"/>
        <v>0</v>
      </c>
      <c r="I2258" t="s">
        <v>42</v>
      </c>
      <c r="J2258">
        <f t="shared" si="107"/>
        <v>1000000</v>
      </c>
      <c r="K2258" t="s">
        <v>16</v>
      </c>
      <c r="L2258">
        <v>0</v>
      </c>
      <c r="M2258">
        <f>Googleplaystore[[#This Row],[Installed]]*Googleplaystore[[#This Row],[Price]]</f>
        <v>0</v>
      </c>
      <c r="N2258" t="s">
        <v>17</v>
      </c>
      <c r="O2258" t="s">
        <v>2966</v>
      </c>
      <c r="P2258" s="1">
        <v>43315</v>
      </c>
      <c r="Q2258" s="16" t="s">
        <v>2979</v>
      </c>
      <c r="R2258" t="s">
        <v>50</v>
      </c>
    </row>
    <row r="2259" spans="1:18" x14ac:dyDescent="0.3">
      <c r="A2259">
        <v>4.4000000000000004</v>
      </c>
      <c r="B2259" t="s">
        <v>2980</v>
      </c>
      <c r="C2259" t="s">
        <v>2965</v>
      </c>
      <c r="E2259">
        <v>13762</v>
      </c>
      <c r="F2259" t="s">
        <v>12261</v>
      </c>
      <c r="G2259">
        <f t="shared" si="105"/>
        <v>3993.6</v>
      </c>
      <c r="H2259" t="b">
        <f t="shared" si="106"/>
        <v>0</v>
      </c>
      <c r="I2259" t="s">
        <v>42</v>
      </c>
      <c r="J2259">
        <f t="shared" si="107"/>
        <v>1000000</v>
      </c>
      <c r="K2259" t="s">
        <v>16</v>
      </c>
      <c r="L2259">
        <v>0</v>
      </c>
      <c r="M2259">
        <f>Googleplaystore[[#This Row],[Installed]]*Googleplaystore[[#This Row],[Price]]</f>
        <v>0</v>
      </c>
      <c r="N2259" t="s">
        <v>17</v>
      </c>
      <c r="O2259" t="s">
        <v>2966</v>
      </c>
      <c r="P2259" s="1">
        <v>43229</v>
      </c>
      <c r="Q2259" s="16" t="s">
        <v>885</v>
      </c>
      <c r="R2259" t="s">
        <v>50</v>
      </c>
    </row>
    <row r="2260" spans="1:18" x14ac:dyDescent="0.3">
      <c r="A2260">
        <v>4.3</v>
      </c>
      <c r="B2260" t="s">
        <v>2981</v>
      </c>
      <c r="C2260" t="s">
        <v>2965</v>
      </c>
      <c r="E2260">
        <v>6086</v>
      </c>
      <c r="F2260" t="s">
        <v>12186</v>
      </c>
      <c r="G2260">
        <f t="shared" si="105"/>
        <v>3174.4</v>
      </c>
      <c r="H2260" t="b">
        <f t="shared" si="106"/>
        <v>0</v>
      </c>
      <c r="I2260" t="s">
        <v>42</v>
      </c>
      <c r="J2260">
        <f t="shared" si="107"/>
        <v>1000000</v>
      </c>
      <c r="K2260" t="s">
        <v>16</v>
      </c>
      <c r="L2260">
        <v>0</v>
      </c>
      <c r="M2260">
        <f>Googleplaystore[[#This Row],[Installed]]*Googleplaystore[[#This Row],[Price]]</f>
        <v>0</v>
      </c>
      <c r="N2260" t="s">
        <v>30</v>
      </c>
      <c r="O2260" t="s">
        <v>2966</v>
      </c>
      <c r="P2260" s="1">
        <v>43265</v>
      </c>
      <c r="Q2260" s="16" t="s">
        <v>91</v>
      </c>
      <c r="R2260" t="s">
        <v>334</v>
      </c>
    </row>
    <row r="2261" spans="1:18" x14ac:dyDescent="0.3">
      <c r="A2261">
        <v>4.5999999999999996</v>
      </c>
      <c r="B2261" t="s">
        <v>2982</v>
      </c>
      <c r="C2261" t="s">
        <v>2965</v>
      </c>
      <c r="E2261">
        <v>70616</v>
      </c>
      <c r="F2261" t="s">
        <v>31</v>
      </c>
      <c r="G2261" t="b">
        <f t="shared" si="105"/>
        <v>0</v>
      </c>
      <c r="H2261" t="b">
        <f t="shared" si="106"/>
        <v>0</v>
      </c>
      <c r="I2261" t="s">
        <v>26</v>
      </c>
      <c r="J2261">
        <f t="shared" si="107"/>
        <v>5000000</v>
      </c>
      <c r="K2261" t="s">
        <v>16</v>
      </c>
      <c r="L2261">
        <v>0</v>
      </c>
      <c r="M2261">
        <f>Googleplaystore[[#This Row],[Installed]]*Googleplaystore[[#This Row],[Price]]</f>
        <v>0</v>
      </c>
      <c r="N2261" t="s">
        <v>30</v>
      </c>
      <c r="O2261" t="s">
        <v>2966</v>
      </c>
      <c r="P2261" s="1">
        <v>43308</v>
      </c>
      <c r="Q2261" s="16">
        <v>0</v>
      </c>
      <c r="R2261" t="s">
        <v>31</v>
      </c>
    </row>
    <row r="2262" spans="1:18" x14ac:dyDescent="0.3">
      <c r="A2262">
        <v>4.4000000000000004</v>
      </c>
      <c r="B2262" t="s">
        <v>2983</v>
      </c>
      <c r="C2262" t="s">
        <v>2965</v>
      </c>
      <c r="E2262">
        <v>1200</v>
      </c>
      <c r="F2262" t="s">
        <v>12181</v>
      </c>
      <c r="G2262">
        <f t="shared" si="105"/>
        <v>2867.2</v>
      </c>
      <c r="H2262" t="b">
        <f t="shared" si="106"/>
        <v>0</v>
      </c>
      <c r="I2262" t="s">
        <v>34</v>
      </c>
      <c r="J2262">
        <f t="shared" si="107"/>
        <v>100000</v>
      </c>
      <c r="K2262" t="s">
        <v>16</v>
      </c>
      <c r="L2262">
        <v>0</v>
      </c>
      <c r="M2262">
        <f>Googleplaystore[[#This Row],[Installed]]*Googleplaystore[[#This Row],[Price]]</f>
        <v>0</v>
      </c>
      <c r="N2262" t="s">
        <v>17</v>
      </c>
      <c r="O2262" t="s">
        <v>2966</v>
      </c>
      <c r="P2262" s="1">
        <v>43314</v>
      </c>
      <c r="Q2262" s="16" t="s">
        <v>2979</v>
      </c>
      <c r="R2262" t="s">
        <v>50</v>
      </c>
    </row>
    <row r="2263" spans="1:18" x14ac:dyDescent="0.3">
      <c r="A2263">
        <v>4.5</v>
      </c>
      <c r="B2263" t="s">
        <v>2984</v>
      </c>
      <c r="C2263" t="s">
        <v>2965</v>
      </c>
      <c r="E2263">
        <v>76480</v>
      </c>
      <c r="F2263" t="s">
        <v>12191</v>
      </c>
      <c r="G2263">
        <f t="shared" si="105"/>
        <v>20480</v>
      </c>
      <c r="H2263" t="b">
        <f t="shared" si="106"/>
        <v>0</v>
      </c>
      <c r="I2263" t="s">
        <v>42</v>
      </c>
      <c r="J2263">
        <f t="shared" si="107"/>
        <v>1000000</v>
      </c>
      <c r="K2263" t="s">
        <v>16</v>
      </c>
      <c r="L2263">
        <v>0</v>
      </c>
      <c r="M2263">
        <f>Googleplaystore[[#This Row],[Installed]]*Googleplaystore[[#This Row],[Price]]</f>
        <v>0</v>
      </c>
      <c r="N2263" t="s">
        <v>222</v>
      </c>
      <c r="O2263" t="s">
        <v>2966</v>
      </c>
      <c r="P2263" s="1">
        <v>43318</v>
      </c>
      <c r="Q2263" s="16" t="s">
        <v>2985</v>
      </c>
      <c r="R2263" t="s">
        <v>143</v>
      </c>
    </row>
    <row r="2264" spans="1:18" x14ac:dyDescent="0.3">
      <c r="A2264">
        <v>4.5999999999999996</v>
      </c>
      <c r="B2264" t="s">
        <v>2986</v>
      </c>
      <c r="C2264" t="s">
        <v>2965</v>
      </c>
      <c r="E2264">
        <v>271445</v>
      </c>
      <c r="F2264" t="s">
        <v>12317</v>
      </c>
      <c r="G2264">
        <f t="shared" si="105"/>
        <v>10137.6</v>
      </c>
      <c r="H2264" t="b">
        <f t="shared" si="106"/>
        <v>0</v>
      </c>
      <c r="I2264" t="s">
        <v>26</v>
      </c>
      <c r="J2264">
        <f t="shared" si="107"/>
        <v>5000000</v>
      </c>
      <c r="K2264" t="s">
        <v>16</v>
      </c>
      <c r="L2264">
        <v>0</v>
      </c>
      <c r="M2264">
        <f>Googleplaystore[[#This Row],[Installed]]*Googleplaystore[[#This Row],[Price]]</f>
        <v>0</v>
      </c>
      <c r="N2264" t="s">
        <v>17</v>
      </c>
      <c r="O2264" t="s">
        <v>2966</v>
      </c>
      <c r="P2264" s="1">
        <v>43275</v>
      </c>
      <c r="Q2264" s="16" t="s">
        <v>2334</v>
      </c>
      <c r="R2264" t="s">
        <v>20</v>
      </c>
    </row>
    <row r="2265" spans="1:18" x14ac:dyDescent="0.3">
      <c r="A2265">
        <v>4.5999999999999996</v>
      </c>
      <c r="B2265" t="s">
        <v>2987</v>
      </c>
      <c r="C2265" t="s">
        <v>2965</v>
      </c>
      <c r="E2265">
        <v>225103</v>
      </c>
      <c r="F2265" t="s">
        <v>12673</v>
      </c>
      <c r="G2265">
        <f t="shared" si="105"/>
        <v>5427.2</v>
      </c>
      <c r="H2265" t="b">
        <f t="shared" si="106"/>
        <v>0</v>
      </c>
      <c r="I2265" t="s">
        <v>26</v>
      </c>
      <c r="J2265">
        <f t="shared" si="107"/>
        <v>5000000</v>
      </c>
      <c r="K2265" t="s">
        <v>16</v>
      </c>
      <c r="L2265">
        <v>0</v>
      </c>
      <c r="M2265">
        <f>Googleplaystore[[#This Row],[Installed]]*Googleplaystore[[#This Row],[Price]]</f>
        <v>0</v>
      </c>
      <c r="N2265" t="s">
        <v>17</v>
      </c>
      <c r="O2265" t="s">
        <v>2966</v>
      </c>
      <c r="P2265" s="1">
        <v>43264</v>
      </c>
      <c r="Q2265" s="16" t="s">
        <v>1369</v>
      </c>
      <c r="R2265" t="s">
        <v>50</v>
      </c>
    </row>
    <row r="2266" spans="1:18" x14ac:dyDescent="0.3">
      <c r="A2266">
        <v>4.5999999999999996</v>
      </c>
      <c r="B2266" t="s">
        <v>2988</v>
      </c>
      <c r="C2266" t="s">
        <v>2965</v>
      </c>
      <c r="E2266">
        <v>33177</v>
      </c>
      <c r="F2266" t="s">
        <v>12223</v>
      </c>
      <c r="G2266">
        <f t="shared" si="105"/>
        <v>10240</v>
      </c>
      <c r="H2266" t="b">
        <f t="shared" si="106"/>
        <v>0</v>
      </c>
      <c r="I2266" t="s">
        <v>42</v>
      </c>
      <c r="J2266">
        <f t="shared" si="107"/>
        <v>1000000</v>
      </c>
      <c r="K2266" t="s">
        <v>16</v>
      </c>
      <c r="L2266">
        <v>0</v>
      </c>
      <c r="M2266">
        <f>Googleplaystore[[#This Row],[Installed]]*Googleplaystore[[#This Row],[Price]]</f>
        <v>0</v>
      </c>
      <c r="N2266" t="s">
        <v>17</v>
      </c>
      <c r="O2266" t="s">
        <v>2966</v>
      </c>
      <c r="P2266" s="1">
        <v>43263</v>
      </c>
      <c r="Q2266" s="16" t="s">
        <v>2989</v>
      </c>
      <c r="R2266" t="s">
        <v>53</v>
      </c>
    </row>
    <row r="2267" spans="1:18" x14ac:dyDescent="0.3">
      <c r="A2267">
        <v>4.4000000000000004</v>
      </c>
      <c r="B2267" t="s">
        <v>2990</v>
      </c>
      <c r="C2267" t="s">
        <v>2965</v>
      </c>
      <c r="E2267">
        <v>54768</v>
      </c>
      <c r="F2267" t="s">
        <v>12301</v>
      </c>
      <c r="G2267">
        <f t="shared" si="105"/>
        <v>2662.4</v>
      </c>
      <c r="H2267" t="b">
        <f t="shared" si="106"/>
        <v>0</v>
      </c>
      <c r="I2267" t="s">
        <v>26</v>
      </c>
      <c r="J2267">
        <f t="shared" si="107"/>
        <v>5000000</v>
      </c>
      <c r="K2267" t="s">
        <v>16</v>
      </c>
      <c r="L2267">
        <v>0</v>
      </c>
      <c r="M2267">
        <f>Googleplaystore[[#This Row],[Installed]]*Googleplaystore[[#This Row],[Price]]</f>
        <v>0</v>
      </c>
      <c r="N2267" t="s">
        <v>17</v>
      </c>
      <c r="O2267" t="s">
        <v>2966</v>
      </c>
      <c r="P2267" s="1">
        <v>43236</v>
      </c>
      <c r="Q2267" s="16" t="s">
        <v>2522</v>
      </c>
      <c r="R2267" t="s">
        <v>20</v>
      </c>
    </row>
    <row r="2268" spans="1:18" x14ac:dyDescent="0.3">
      <c r="A2268">
        <v>4.5</v>
      </c>
      <c r="B2268" t="s">
        <v>2991</v>
      </c>
      <c r="C2268" t="s">
        <v>2965</v>
      </c>
      <c r="E2268">
        <v>457197</v>
      </c>
      <c r="F2268" t="s">
        <v>31</v>
      </c>
      <c r="G2268" t="b">
        <f t="shared" si="105"/>
        <v>0</v>
      </c>
      <c r="H2268" t="b">
        <f t="shared" si="106"/>
        <v>0</v>
      </c>
      <c r="I2268" t="s">
        <v>55</v>
      </c>
      <c r="J2268">
        <f t="shared" si="107"/>
        <v>10000000</v>
      </c>
      <c r="K2268" t="s">
        <v>16</v>
      </c>
      <c r="L2268">
        <v>0</v>
      </c>
      <c r="M2268">
        <f>Googleplaystore[[#This Row],[Installed]]*Googleplaystore[[#This Row],[Price]]</f>
        <v>0</v>
      </c>
      <c r="N2268" t="s">
        <v>30</v>
      </c>
      <c r="O2268" t="s">
        <v>2966</v>
      </c>
      <c r="P2268" s="1">
        <v>43315</v>
      </c>
      <c r="Q2268" s="16">
        <v>0</v>
      </c>
      <c r="R2268" t="s">
        <v>31</v>
      </c>
    </row>
    <row r="2269" spans="1:18" x14ac:dyDescent="0.3">
      <c r="A2269">
        <v>4.5</v>
      </c>
      <c r="B2269" t="s">
        <v>2992</v>
      </c>
      <c r="C2269" t="s">
        <v>2965</v>
      </c>
      <c r="E2269">
        <v>25562</v>
      </c>
      <c r="F2269" t="s">
        <v>12203</v>
      </c>
      <c r="G2269">
        <f t="shared" si="105"/>
        <v>31744</v>
      </c>
      <c r="H2269" t="b">
        <f t="shared" si="106"/>
        <v>0</v>
      </c>
      <c r="I2269" t="s">
        <v>26</v>
      </c>
      <c r="J2269">
        <f t="shared" si="107"/>
        <v>5000000</v>
      </c>
      <c r="K2269" t="s">
        <v>16</v>
      </c>
      <c r="L2269">
        <v>0</v>
      </c>
      <c r="M2269">
        <f>Googleplaystore[[#This Row],[Installed]]*Googleplaystore[[#This Row],[Price]]</f>
        <v>0</v>
      </c>
      <c r="N2269" t="s">
        <v>30</v>
      </c>
      <c r="O2269" t="s">
        <v>2966</v>
      </c>
      <c r="P2269" s="1">
        <v>43314</v>
      </c>
      <c r="Q2269" s="16" t="s">
        <v>2993</v>
      </c>
      <c r="R2269" t="s">
        <v>50</v>
      </c>
    </row>
    <row r="2270" spans="1:18" x14ac:dyDescent="0.3">
      <c r="A2270">
        <v>4.3</v>
      </c>
      <c r="B2270" t="s">
        <v>2994</v>
      </c>
      <c r="C2270" t="s">
        <v>2965</v>
      </c>
      <c r="E2270">
        <v>16404</v>
      </c>
      <c r="F2270" t="s">
        <v>12353</v>
      </c>
      <c r="G2270">
        <f t="shared" si="105"/>
        <v>2355.1999999999998</v>
      </c>
      <c r="H2270" t="b">
        <f t="shared" si="106"/>
        <v>0</v>
      </c>
      <c r="I2270" t="s">
        <v>42</v>
      </c>
      <c r="J2270">
        <f t="shared" si="107"/>
        <v>1000000</v>
      </c>
      <c r="K2270" t="s">
        <v>16</v>
      </c>
      <c r="L2270">
        <v>0</v>
      </c>
      <c r="M2270">
        <f>Googleplaystore[[#This Row],[Installed]]*Googleplaystore[[#This Row],[Price]]</f>
        <v>0</v>
      </c>
      <c r="N2270" t="s">
        <v>17</v>
      </c>
      <c r="O2270" t="s">
        <v>2966</v>
      </c>
      <c r="P2270" s="1">
        <v>43275</v>
      </c>
      <c r="Q2270" s="16">
        <v>1.6</v>
      </c>
      <c r="R2270" t="s">
        <v>39</v>
      </c>
    </row>
    <row r="2271" spans="1:18" x14ac:dyDescent="0.3">
      <c r="A2271">
        <v>4.4000000000000004</v>
      </c>
      <c r="B2271" t="s">
        <v>2995</v>
      </c>
      <c r="C2271" t="s">
        <v>2965</v>
      </c>
      <c r="E2271">
        <v>2508</v>
      </c>
      <c r="F2271" t="s">
        <v>12211</v>
      </c>
      <c r="G2271">
        <f t="shared" si="105"/>
        <v>6144</v>
      </c>
      <c r="H2271" t="b">
        <f t="shared" si="106"/>
        <v>0</v>
      </c>
      <c r="I2271" t="s">
        <v>22</v>
      </c>
      <c r="J2271">
        <f t="shared" si="107"/>
        <v>500000</v>
      </c>
      <c r="K2271" t="s">
        <v>16</v>
      </c>
      <c r="L2271">
        <v>0</v>
      </c>
      <c r="M2271">
        <f>Googleplaystore[[#This Row],[Installed]]*Googleplaystore[[#This Row],[Price]]</f>
        <v>0</v>
      </c>
      <c r="N2271" t="s">
        <v>17</v>
      </c>
      <c r="O2271" t="s">
        <v>2966</v>
      </c>
      <c r="P2271" s="1">
        <v>43059</v>
      </c>
      <c r="Q2271" s="16" t="s">
        <v>97</v>
      </c>
      <c r="R2271" t="s">
        <v>20</v>
      </c>
    </row>
    <row r="2272" spans="1:18" x14ac:dyDescent="0.3">
      <c r="A2272">
        <v>4.5999999999999996</v>
      </c>
      <c r="B2272" t="s">
        <v>2996</v>
      </c>
      <c r="C2272" t="s">
        <v>2965</v>
      </c>
      <c r="E2272">
        <v>79658</v>
      </c>
      <c r="F2272" t="s">
        <v>12199</v>
      </c>
      <c r="G2272">
        <f t="shared" si="105"/>
        <v>17408</v>
      </c>
      <c r="H2272" t="b">
        <f t="shared" si="106"/>
        <v>0</v>
      </c>
      <c r="I2272" t="s">
        <v>26</v>
      </c>
      <c r="J2272">
        <f t="shared" si="107"/>
        <v>5000000</v>
      </c>
      <c r="K2272" t="s">
        <v>16</v>
      </c>
      <c r="L2272">
        <v>0</v>
      </c>
      <c r="M2272">
        <f>Googleplaystore[[#This Row],[Installed]]*Googleplaystore[[#This Row],[Price]]</f>
        <v>0</v>
      </c>
      <c r="N2272" t="s">
        <v>222</v>
      </c>
      <c r="O2272" t="s">
        <v>2966</v>
      </c>
      <c r="P2272" s="1">
        <v>43318</v>
      </c>
      <c r="Q2272" s="16" t="s">
        <v>2997</v>
      </c>
      <c r="R2272" t="s">
        <v>334</v>
      </c>
    </row>
    <row r="2273" spans="1:18" x14ac:dyDescent="0.3">
      <c r="A2273">
        <v>4.3</v>
      </c>
      <c r="B2273" t="s">
        <v>2998</v>
      </c>
      <c r="C2273" t="s">
        <v>2965</v>
      </c>
      <c r="E2273">
        <v>374</v>
      </c>
      <c r="F2273" t="s">
        <v>12191</v>
      </c>
      <c r="G2273">
        <f t="shared" si="105"/>
        <v>20480</v>
      </c>
      <c r="H2273" t="b">
        <f t="shared" si="106"/>
        <v>0</v>
      </c>
      <c r="I2273" t="s">
        <v>38</v>
      </c>
      <c r="J2273">
        <f t="shared" si="107"/>
        <v>50000</v>
      </c>
      <c r="K2273" t="s">
        <v>16</v>
      </c>
      <c r="L2273">
        <v>0</v>
      </c>
      <c r="M2273">
        <f>Googleplaystore[[#This Row],[Installed]]*Googleplaystore[[#This Row],[Price]]</f>
        <v>0</v>
      </c>
      <c r="N2273" t="s">
        <v>17</v>
      </c>
      <c r="O2273" t="s">
        <v>2966</v>
      </c>
      <c r="P2273" s="1">
        <v>43311</v>
      </c>
      <c r="Q2273" s="16" t="s">
        <v>2999</v>
      </c>
      <c r="R2273" t="s">
        <v>50</v>
      </c>
    </row>
    <row r="2274" spans="1:18" x14ac:dyDescent="0.3">
      <c r="A2274">
        <v>4.8</v>
      </c>
      <c r="B2274" t="s">
        <v>3000</v>
      </c>
      <c r="C2274" t="s">
        <v>2965</v>
      </c>
      <c r="E2274">
        <v>1259075</v>
      </c>
      <c r="F2274" t="s">
        <v>13107</v>
      </c>
      <c r="G2274">
        <f t="shared" si="105"/>
        <v>63488</v>
      </c>
      <c r="H2274" t="b">
        <f t="shared" si="106"/>
        <v>0</v>
      </c>
      <c r="I2274" t="s">
        <v>55</v>
      </c>
      <c r="J2274">
        <f t="shared" si="107"/>
        <v>10000000</v>
      </c>
      <c r="K2274" t="s">
        <v>16</v>
      </c>
      <c r="L2274">
        <v>0</v>
      </c>
      <c r="M2274">
        <f>Googleplaystore[[#This Row],[Installed]]*Googleplaystore[[#This Row],[Price]]</f>
        <v>0</v>
      </c>
      <c r="N2274" t="s">
        <v>30</v>
      </c>
      <c r="O2274" t="s">
        <v>2966</v>
      </c>
      <c r="P2274" s="1">
        <v>43301</v>
      </c>
      <c r="Q2274" s="16" t="s">
        <v>3001</v>
      </c>
      <c r="R2274" t="s">
        <v>20</v>
      </c>
    </row>
    <row r="2275" spans="1:18" x14ac:dyDescent="0.3">
      <c r="A2275">
        <v>4.2</v>
      </c>
      <c r="B2275" t="s">
        <v>3002</v>
      </c>
      <c r="C2275" t="s">
        <v>2965</v>
      </c>
      <c r="E2275">
        <v>4751</v>
      </c>
      <c r="F2275" t="s">
        <v>31</v>
      </c>
      <c r="G2275" t="b">
        <f t="shared" si="105"/>
        <v>0</v>
      </c>
      <c r="H2275" t="b">
        <f t="shared" si="106"/>
        <v>0</v>
      </c>
      <c r="I2275" t="s">
        <v>42</v>
      </c>
      <c r="J2275">
        <f t="shared" si="107"/>
        <v>1000000</v>
      </c>
      <c r="K2275" t="s">
        <v>16</v>
      </c>
      <c r="L2275">
        <v>0</v>
      </c>
      <c r="M2275">
        <f>Googleplaystore[[#This Row],[Installed]]*Googleplaystore[[#This Row],[Price]]</f>
        <v>0</v>
      </c>
      <c r="N2275" t="s">
        <v>30</v>
      </c>
      <c r="O2275" t="s">
        <v>2966</v>
      </c>
      <c r="P2275" s="1">
        <v>43281</v>
      </c>
      <c r="Q2275" s="16">
        <v>13</v>
      </c>
      <c r="R2275" t="s">
        <v>50</v>
      </c>
    </row>
    <row r="2276" spans="1:18" x14ac:dyDescent="0.3">
      <c r="A2276">
        <v>4.5999999999999996</v>
      </c>
      <c r="B2276" t="s">
        <v>3003</v>
      </c>
      <c r="C2276" t="s">
        <v>2965</v>
      </c>
      <c r="E2276">
        <v>60562</v>
      </c>
      <c r="F2276" t="s">
        <v>12222</v>
      </c>
      <c r="G2276">
        <f t="shared" si="105"/>
        <v>15360</v>
      </c>
      <c r="H2276" t="b">
        <f t="shared" si="106"/>
        <v>0</v>
      </c>
      <c r="I2276" t="s">
        <v>26</v>
      </c>
      <c r="J2276">
        <f t="shared" si="107"/>
        <v>5000000</v>
      </c>
      <c r="K2276" t="s">
        <v>16</v>
      </c>
      <c r="L2276">
        <v>0</v>
      </c>
      <c r="M2276">
        <f>Googleplaystore[[#This Row],[Installed]]*Googleplaystore[[#This Row],[Price]]</f>
        <v>0</v>
      </c>
      <c r="N2276" t="s">
        <v>222</v>
      </c>
      <c r="O2276" t="s">
        <v>2966</v>
      </c>
      <c r="P2276" s="1">
        <v>43318</v>
      </c>
      <c r="Q2276" s="16" t="s">
        <v>243</v>
      </c>
      <c r="R2276" t="s">
        <v>334</v>
      </c>
    </row>
    <row r="2277" spans="1:18" x14ac:dyDescent="0.3">
      <c r="A2277">
        <v>4</v>
      </c>
      <c r="B2277" t="s">
        <v>3004</v>
      </c>
      <c r="C2277" t="s">
        <v>2965</v>
      </c>
      <c r="E2277">
        <v>22695</v>
      </c>
      <c r="F2277" t="s">
        <v>31</v>
      </c>
      <c r="G2277" t="b">
        <f t="shared" si="105"/>
        <v>0</v>
      </c>
      <c r="H2277" t="b">
        <f t="shared" si="106"/>
        <v>0</v>
      </c>
      <c r="I2277" t="s">
        <v>42</v>
      </c>
      <c r="J2277">
        <f t="shared" si="107"/>
        <v>1000000</v>
      </c>
      <c r="K2277" t="s">
        <v>16</v>
      </c>
      <c r="L2277">
        <v>0</v>
      </c>
      <c r="M2277">
        <f>Googleplaystore[[#This Row],[Installed]]*Googleplaystore[[#This Row],[Price]]</f>
        <v>0</v>
      </c>
      <c r="N2277" t="s">
        <v>70</v>
      </c>
      <c r="O2277" t="s">
        <v>2966</v>
      </c>
      <c r="P2277" s="1">
        <v>43272</v>
      </c>
      <c r="Q2277" s="16">
        <v>0</v>
      </c>
      <c r="R2277" t="s">
        <v>31</v>
      </c>
    </row>
    <row r="2278" spans="1:18" x14ac:dyDescent="0.3">
      <c r="A2278">
        <v>4.5999999999999996</v>
      </c>
      <c r="B2278" t="s">
        <v>3005</v>
      </c>
      <c r="C2278" t="s">
        <v>2965</v>
      </c>
      <c r="E2278">
        <v>22098</v>
      </c>
      <c r="F2278" t="s">
        <v>12270</v>
      </c>
      <c r="G2278">
        <f t="shared" si="105"/>
        <v>18432</v>
      </c>
      <c r="H2278" t="b">
        <f t="shared" si="106"/>
        <v>0</v>
      </c>
      <c r="I2278" t="s">
        <v>42</v>
      </c>
      <c r="J2278">
        <f t="shared" si="107"/>
        <v>1000000</v>
      </c>
      <c r="K2278" t="s">
        <v>16</v>
      </c>
      <c r="L2278">
        <v>0</v>
      </c>
      <c r="M2278">
        <f>Googleplaystore[[#This Row],[Installed]]*Googleplaystore[[#This Row],[Price]]</f>
        <v>0</v>
      </c>
      <c r="N2278" t="s">
        <v>17</v>
      </c>
      <c r="O2278" t="s">
        <v>2966</v>
      </c>
      <c r="P2278" s="1">
        <v>43305</v>
      </c>
      <c r="Q2278" s="16" t="s">
        <v>3006</v>
      </c>
      <c r="R2278" t="s">
        <v>20</v>
      </c>
    </row>
    <row r="2279" spans="1:18" x14ac:dyDescent="0.3">
      <c r="A2279">
        <v>4.3</v>
      </c>
      <c r="B2279" t="s">
        <v>3007</v>
      </c>
      <c r="C2279" t="s">
        <v>2965</v>
      </c>
      <c r="E2279">
        <v>231325</v>
      </c>
      <c r="F2279" t="s">
        <v>12268</v>
      </c>
      <c r="G2279">
        <f t="shared" si="105"/>
        <v>5529.6</v>
      </c>
      <c r="H2279" t="b">
        <f t="shared" si="106"/>
        <v>0</v>
      </c>
      <c r="I2279" t="s">
        <v>55</v>
      </c>
      <c r="J2279">
        <f t="shared" si="107"/>
        <v>10000000</v>
      </c>
      <c r="K2279" t="s">
        <v>16</v>
      </c>
      <c r="L2279">
        <v>0</v>
      </c>
      <c r="M2279">
        <f>Googleplaystore[[#This Row],[Installed]]*Googleplaystore[[#This Row],[Price]]</f>
        <v>0</v>
      </c>
      <c r="N2279" t="s">
        <v>17</v>
      </c>
      <c r="O2279" t="s">
        <v>2966</v>
      </c>
      <c r="P2279" s="1">
        <v>43314</v>
      </c>
      <c r="Q2279" s="16">
        <v>4.8099999999999996</v>
      </c>
      <c r="R2279" t="s">
        <v>53</v>
      </c>
    </row>
    <row r="2280" spans="1:18" x14ac:dyDescent="0.3">
      <c r="A2280">
        <v>3.6</v>
      </c>
      <c r="B2280" t="s">
        <v>3008</v>
      </c>
      <c r="C2280" t="s">
        <v>2965</v>
      </c>
      <c r="E2280">
        <v>13223</v>
      </c>
      <c r="F2280" t="s">
        <v>12181</v>
      </c>
      <c r="G2280">
        <f t="shared" si="105"/>
        <v>2867.2</v>
      </c>
      <c r="H2280" t="b">
        <f t="shared" si="106"/>
        <v>0</v>
      </c>
      <c r="I2280" t="s">
        <v>55</v>
      </c>
      <c r="J2280">
        <f t="shared" si="107"/>
        <v>10000000</v>
      </c>
      <c r="K2280" t="s">
        <v>16</v>
      </c>
      <c r="L2280">
        <v>0</v>
      </c>
      <c r="M2280">
        <f>Googleplaystore[[#This Row],[Installed]]*Googleplaystore[[#This Row],[Price]]</f>
        <v>0</v>
      </c>
      <c r="N2280" t="s">
        <v>222</v>
      </c>
      <c r="O2280" t="s">
        <v>2966</v>
      </c>
      <c r="P2280" s="1">
        <v>42529</v>
      </c>
      <c r="Q2280" s="16" t="s">
        <v>3009</v>
      </c>
      <c r="R2280" t="s">
        <v>36</v>
      </c>
    </row>
    <row r="2281" spans="1:18" x14ac:dyDescent="0.3">
      <c r="A2281">
        <v>4</v>
      </c>
      <c r="B2281" t="s">
        <v>3010</v>
      </c>
      <c r="C2281" t="s">
        <v>2965</v>
      </c>
      <c r="E2281">
        <v>479908</v>
      </c>
      <c r="F2281" t="s">
        <v>12222</v>
      </c>
      <c r="G2281">
        <f t="shared" si="105"/>
        <v>15360</v>
      </c>
      <c r="H2281" t="b">
        <f t="shared" si="106"/>
        <v>0</v>
      </c>
      <c r="I2281" t="s">
        <v>55</v>
      </c>
      <c r="J2281">
        <f t="shared" si="107"/>
        <v>10000000</v>
      </c>
      <c r="K2281" t="s">
        <v>16</v>
      </c>
      <c r="L2281">
        <v>0</v>
      </c>
      <c r="M2281">
        <f>Googleplaystore[[#This Row],[Installed]]*Googleplaystore[[#This Row],[Price]]</f>
        <v>0</v>
      </c>
      <c r="N2281" t="s">
        <v>222</v>
      </c>
      <c r="O2281" t="s">
        <v>2966</v>
      </c>
      <c r="P2281" s="1">
        <v>43290</v>
      </c>
      <c r="Q2281" s="16" t="s">
        <v>3011</v>
      </c>
      <c r="R2281" t="s">
        <v>36</v>
      </c>
    </row>
    <row r="2282" spans="1:18" x14ac:dyDescent="0.3">
      <c r="A2282">
        <v>4.5</v>
      </c>
      <c r="B2282" t="s">
        <v>3012</v>
      </c>
      <c r="C2282" t="s">
        <v>2965</v>
      </c>
      <c r="E2282">
        <v>313633</v>
      </c>
      <c r="F2282" t="s">
        <v>31</v>
      </c>
      <c r="G2282" t="b">
        <f t="shared" si="105"/>
        <v>0</v>
      </c>
      <c r="H2282" t="b">
        <f t="shared" si="106"/>
        <v>0</v>
      </c>
      <c r="I2282" t="s">
        <v>55</v>
      </c>
      <c r="J2282">
        <f t="shared" si="107"/>
        <v>10000000</v>
      </c>
      <c r="K2282" t="s">
        <v>16</v>
      </c>
      <c r="L2282">
        <v>0</v>
      </c>
      <c r="M2282">
        <f>Googleplaystore[[#This Row],[Installed]]*Googleplaystore[[#This Row],[Price]]</f>
        <v>0</v>
      </c>
      <c r="N2282" t="s">
        <v>30</v>
      </c>
      <c r="O2282" t="s">
        <v>2966</v>
      </c>
      <c r="P2282" s="1">
        <v>43306</v>
      </c>
      <c r="Q2282" s="16">
        <v>0</v>
      </c>
      <c r="R2282" t="s">
        <v>31</v>
      </c>
    </row>
    <row r="2283" spans="1:18" x14ac:dyDescent="0.3">
      <c r="A2283">
        <v>4.4000000000000004</v>
      </c>
      <c r="B2283" t="s">
        <v>3013</v>
      </c>
      <c r="C2283" t="s">
        <v>2965</v>
      </c>
      <c r="E2283">
        <v>540930</v>
      </c>
      <c r="F2283" t="s">
        <v>12673</v>
      </c>
      <c r="G2283">
        <f t="shared" si="105"/>
        <v>5427.2</v>
      </c>
      <c r="H2283" t="b">
        <f t="shared" si="106"/>
        <v>0</v>
      </c>
      <c r="I2283" t="s">
        <v>55</v>
      </c>
      <c r="J2283">
        <f t="shared" si="107"/>
        <v>10000000</v>
      </c>
      <c r="K2283" t="s">
        <v>16</v>
      </c>
      <c r="L2283">
        <v>0</v>
      </c>
      <c r="M2283">
        <f>Googleplaystore[[#This Row],[Installed]]*Googleplaystore[[#This Row],[Price]]</f>
        <v>0</v>
      </c>
      <c r="N2283" t="s">
        <v>30</v>
      </c>
      <c r="O2283" t="s">
        <v>2966</v>
      </c>
      <c r="P2283" s="1">
        <v>43304</v>
      </c>
      <c r="Q2283" s="16" t="s">
        <v>3014</v>
      </c>
      <c r="R2283" t="s">
        <v>122</v>
      </c>
    </row>
    <row r="2284" spans="1:18" x14ac:dyDescent="0.3">
      <c r="A2284">
        <v>4.5</v>
      </c>
      <c r="B2284" t="s">
        <v>3015</v>
      </c>
      <c r="C2284" t="s">
        <v>2965</v>
      </c>
      <c r="E2284">
        <v>57146</v>
      </c>
      <c r="F2284" t="s">
        <v>31</v>
      </c>
      <c r="G2284" t="b">
        <f t="shared" si="105"/>
        <v>0</v>
      </c>
      <c r="H2284" t="b">
        <f t="shared" si="106"/>
        <v>0</v>
      </c>
      <c r="I2284" t="s">
        <v>42</v>
      </c>
      <c r="J2284">
        <f t="shared" si="107"/>
        <v>1000000</v>
      </c>
      <c r="K2284" t="s">
        <v>16</v>
      </c>
      <c r="L2284">
        <v>0</v>
      </c>
      <c r="M2284">
        <f>Googleplaystore[[#This Row],[Installed]]*Googleplaystore[[#This Row],[Price]]</f>
        <v>0</v>
      </c>
      <c r="N2284" t="s">
        <v>17</v>
      </c>
      <c r="O2284" t="s">
        <v>2966</v>
      </c>
      <c r="P2284" s="1">
        <v>43308</v>
      </c>
      <c r="Q2284" s="16">
        <v>0</v>
      </c>
      <c r="R2284" t="s">
        <v>20</v>
      </c>
    </row>
    <row r="2285" spans="1:18" x14ac:dyDescent="0.3">
      <c r="A2285">
        <v>4.2</v>
      </c>
      <c r="B2285" t="s">
        <v>3016</v>
      </c>
      <c r="C2285" t="s">
        <v>2965</v>
      </c>
      <c r="E2285">
        <v>1225339</v>
      </c>
      <c r="F2285" t="s">
        <v>31</v>
      </c>
      <c r="G2285" t="b">
        <f t="shared" si="105"/>
        <v>0</v>
      </c>
      <c r="H2285" t="b">
        <f t="shared" si="106"/>
        <v>0</v>
      </c>
      <c r="I2285" t="s">
        <v>240</v>
      </c>
      <c r="J2285">
        <f t="shared" si="107"/>
        <v>100000000</v>
      </c>
      <c r="K2285" t="s">
        <v>16</v>
      </c>
      <c r="L2285">
        <v>0</v>
      </c>
      <c r="M2285">
        <f>Googleplaystore[[#This Row],[Installed]]*Googleplaystore[[#This Row],[Price]]</f>
        <v>0</v>
      </c>
      <c r="N2285" t="s">
        <v>17</v>
      </c>
      <c r="O2285" t="s">
        <v>2966</v>
      </c>
      <c r="P2285" s="1">
        <v>43314</v>
      </c>
      <c r="Q2285" s="16" t="s">
        <v>3017</v>
      </c>
      <c r="R2285" t="s">
        <v>143</v>
      </c>
    </row>
    <row r="2286" spans="1:18" x14ac:dyDescent="0.3">
      <c r="A2286">
        <v>4.5</v>
      </c>
      <c r="B2286" t="s">
        <v>3018</v>
      </c>
      <c r="C2286" t="s">
        <v>2965</v>
      </c>
      <c r="E2286">
        <v>19583</v>
      </c>
      <c r="F2286" t="s">
        <v>12194</v>
      </c>
      <c r="G2286">
        <f t="shared" si="105"/>
        <v>37888</v>
      </c>
      <c r="H2286" t="b">
        <f t="shared" si="106"/>
        <v>0</v>
      </c>
      <c r="I2286" t="s">
        <v>42</v>
      </c>
      <c r="J2286">
        <f t="shared" si="107"/>
        <v>1000000</v>
      </c>
      <c r="K2286" t="s">
        <v>16</v>
      </c>
      <c r="L2286">
        <v>0</v>
      </c>
      <c r="M2286">
        <f>Googleplaystore[[#This Row],[Installed]]*Googleplaystore[[#This Row],[Price]]</f>
        <v>0</v>
      </c>
      <c r="N2286" t="s">
        <v>30</v>
      </c>
      <c r="O2286" t="s">
        <v>2966</v>
      </c>
      <c r="P2286" s="1">
        <v>43313</v>
      </c>
      <c r="Q2286" s="16" t="s">
        <v>1016</v>
      </c>
      <c r="R2286" t="s">
        <v>36</v>
      </c>
    </row>
    <row r="2287" spans="1:18" x14ac:dyDescent="0.3">
      <c r="A2287">
        <v>4.3</v>
      </c>
      <c r="B2287" t="s">
        <v>3019</v>
      </c>
      <c r="C2287" t="s">
        <v>2965</v>
      </c>
      <c r="E2287">
        <v>344921</v>
      </c>
      <c r="F2287" t="s">
        <v>31</v>
      </c>
      <c r="G2287" t="b">
        <f t="shared" si="105"/>
        <v>0</v>
      </c>
      <c r="H2287" t="b">
        <f t="shared" si="106"/>
        <v>0</v>
      </c>
      <c r="I2287" t="s">
        <v>55</v>
      </c>
      <c r="J2287">
        <f t="shared" si="107"/>
        <v>10000000</v>
      </c>
      <c r="K2287" t="s">
        <v>16</v>
      </c>
      <c r="L2287">
        <v>0</v>
      </c>
      <c r="M2287">
        <f>Googleplaystore[[#This Row],[Installed]]*Googleplaystore[[#This Row],[Price]]</f>
        <v>0</v>
      </c>
      <c r="N2287" t="s">
        <v>17</v>
      </c>
      <c r="O2287" t="s">
        <v>2966</v>
      </c>
      <c r="P2287" s="1">
        <v>43258</v>
      </c>
      <c r="Q2287" s="16">
        <v>0</v>
      </c>
      <c r="R2287" t="s">
        <v>31</v>
      </c>
    </row>
    <row r="2288" spans="1:18" x14ac:dyDescent="0.3">
      <c r="A2288">
        <v>4.2</v>
      </c>
      <c r="B2288" t="s">
        <v>3020</v>
      </c>
      <c r="C2288" t="s">
        <v>2965</v>
      </c>
      <c r="E2288">
        <v>79129</v>
      </c>
      <c r="F2288" t="s">
        <v>12209</v>
      </c>
      <c r="G2288">
        <f t="shared" si="105"/>
        <v>23552</v>
      </c>
      <c r="H2288" t="b">
        <f t="shared" si="106"/>
        <v>0</v>
      </c>
      <c r="I2288" t="s">
        <v>26</v>
      </c>
      <c r="J2288">
        <f t="shared" si="107"/>
        <v>5000000</v>
      </c>
      <c r="K2288" t="s">
        <v>16</v>
      </c>
      <c r="L2288">
        <v>0</v>
      </c>
      <c r="M2288">
        <f>Googleplaystore[[#This Row],[Installed]]*Googleplaystore[[#This Row],[Price]]</f>
        <v>0</v>
      </c>
      <c r="N2288" t="s">
        <v>30</v>
      </c>
      <c r="O2288" t="s">
        <v>2966</v>
      </c>
      <c r="P2288" s="1">
        <v>43314</v>
      </c>
      <c r="Q2288" s="16" t="s">
        <v>3021</v>
      </c>
      <c r="R2288" t="s">
        <v>36</v>
      </c>
    </row>
    <row r="2289" spans="1:18" x14ac:dyDescent="0.3">
      <c r="A2289">
        <v>4.2</v>
      </c>
      <c r="B2289" t="s">
        <v>3022</v>
      </c>
      <c r="C2289" t="s">
        <v>2965</v>
      </c>
      <c r="E2289">
        <v>83488</v>
      </c>
      <c r="F2289" t="s">
        <v>31</v>
      </c>
      <c r="G2289" t="b">
        <f t="shared" si="105"/>
        <v>0</v>
      </c>
      <c r="H2289" t="b">
        <f t="shared" si="106"/>
        <v>0</v>
      </c>
      <c r="I2289" t="s">
        <v>26</v>
      </c>
      <c r="J2289">
        <f t="shared" si="107"/>
        <v>5000000</v>
      </c>
      <c r="K2289" t="s">
        <v>16</v>
      </c>
      <c r="L2289">
        <v>0</v>
      </c>
      <c r="M2289">
        <f>Googleplaystore[[#This Row],[Installed]]*Googleplaystore[[#This Row],[Price]]</f>
        <v>0</v>
      </c>
      <c r="N2289" t="s">
        <v>17</v>
      </c>
      <c r="O2289" t="s">
        <v>2966</v>
      </c>
      <c r="P2289" s="1">
        <v>43305</v>
      </c>
      <c r="Q2289" s="16">
        <v>0</v>
      </c>
      <c r="R2289" t="s">
        <v>31</v>
      </c>
    </row>
    <row r="2290" spans="1:18" x14ac:dyDescent="0.3">
      <c r="A2290">
        <v>4.3</v>
      </c>
      <c r="B2290" t="s">
        <v>3023</v>
      </c>
      <c r="C2290" t="s">
        <v>2965</v>
      </c>
      <c r="E2290">
        <v>3781770</v>
      </c>
      <c r="F2290" t="s">
        <v>31</v>
      </c>
      <c r="G2290" t="b">
        <f t="shared" si="105"/>
        <v>0</v>
      </c>
      <c r="H2290" t="b">
        <f t="shared" si="106"/>
        <v>0</v>
      </c>
      <c r="I2290" t="s">
        <v>240</v>
      </c>
      <c r="J2290">
        <f t="shared" si="107"/>
        <v>100000000</v>
      </c>
      <c r="K2290" t="s">
        <v>16</v>
      </c>
      <c r="L2290">
        <v>0</v>
      </c>
      <c r="M2290">
        <f>Googleplaystore[[#This Row],[Installed]]*Googleplaystore[[#This Row],[Price]]</f>
        <v>0</v>
      </c>
      <c r="N2290" t="s">
        <v>222</v>
      </c>
      <c r="O2290" t="s">
        <v>2966</v>
      </c>
      <c r="P2290" s="1">
        <v>43314</v>
      </c>
      <c r="Q2290" s="16">
        <v>0</v>
      </c>
      <c r="R2290" t="s">
        <v>31</v>
      </c>
    </row>
    <row r="2291" spans="1:18" x14ac:dyDescent="0.3">
      <c r="A2291">
        <v>4.3</v>
      </c>
      <c r="B2291" t="s">
        <v>3024</v>
      </c>
      <c r="C2291" t="s">
        <v>2965</v>
      </c>
      <c r="E2291">
        <v>315441</v>
      </c>
      <c r="F2291" t="s">
        <v>31</v>
      </c>
      <c r="G2291" t="b">
        <f t="shared" si="105"/>
        <v>0</v>
      </c>
      <c r="H2291" t="b">
        <f t="shared" si="106"/>
        <v>0</v>
      </c>
      <c r="I2291" t="s">
        <v>55</v>
      </c>
      <c r="J2291">
        <f t="shared" si="107"/>
        <v>10000000</v>
      </c>
      <c r="K2291" t="s">
        <v>16</v>
      </c>
      <c r="L2291">
        <v>0</v>
      </c>
      <c r="M2291">
        <f>Googleplaystore[[#This Row],[Installed]]*Googleplaystore[[#This Row],[Price]]</f>
        <v>0</v>
      </c>
      <c r="N2291" t="s">
        <v>17</v>
      </c>
      <c r="O2291" t="s">
        <v>2966</v>
      </c>
      <c r="P2291" s="1">
        <v>43307</v>
      </c>
      <c r="Q2291" s="16">
        <v>0</v>
      </c>
      <c r="R2291" t="s">
        <v>31</v>
      </c>
    </row>
    <row r="2292" spans="1:18" x14ac:dyDescent="0.3">
      <c r="A2292">
        <v>4.0999999999999996</v>
      </c>
      <c r="B2292" t="s">
        <v>3025</v>
      </c>
      <c r="C2292" t="s">
        <v>2965</v>
      </c>
      <c r="E2292">
        <v>382120</v>
      </c>
      <c r="F2292" t="s">
        <v>12188</v>
      </c>
      <c r="G2292">
        <f t="shared" si="105"/>
        <v>28672</v>
      </c>
      <c r="H2292" t="b">
        <f t="shared" si="106"/>
        <v>0</v>
      </c>
      <c r="I2292" t="s">
        <v>55</v>
      </c>
      <c r="J2292">
        <f t="shared" si="107"/>
        <v>10000000</v>
      </c>
      <c r="K2292" t="s">
        <v>16</v>
      </c>
      <c r="L2292">
        <v>0</v>
      </c>
      <c r="M2292">
        <f>Googleplaystore[[#This Row],[Installed]]*Googleplaystore[[#This Row],[Price]]</f>
        <v>0</v>
      </c>
      <c r="N2292" t="s">
        <v>17</v>
      </c>
      <c r="O2292" t="s">
        <v>2966</v>
      </c>
      <c r="P2292" s="1">
        <v>43307</v>
      </c>
      <c r="Q2292" s="16" t="s">
        <v>3026</v>
      </c>
      <c r="R2292" t="s">
        <v>50</v>
      </c>
    </row>
    <row r="2293" spans="1:18" x14ac:dyDescent="0.3">
      <c r="A2293">
        <v>4.5</v>
      </c>
      <c r="B2293" t="s">
        <v>3027</v>
      </c>
      <c r="C2293" t="s">
        <v>2965</v>
      </c>
      <c r="E2293">
        <v>412725</v>
      </c>
      <c r="F2293" t="s">
        <v>12235</v>
      </c>
      <c r="G2293">
        <f t="shared" si="105"/>
        <v>35840</v>
      </c>
      <c r="H2293" t="b">
        <f t="shared" si="106"/>
        <v>0</v>
      </c>
      <c r="I2293" t="s">
        <v>55</v>
      </c>
      <c r="J2293">
        <f t="shared" si="107"/>
        <v>10000000</v>
      </c>
      <c r="K2293" t="s">
        <v>16</v>
      </c>
      <c r="L2293">
        <v>0</v>
      </c>
      <c r="M2293">
        <f>Googleplaystore[[#This Row],[Installed]]*Googleplaystore[[#This Row],[Price]]</f>
        <v>0</v>
      </c>
      <c r="N2293" t="s">
        <v>17</v>
      </c>
      <c r="O2293" t="s">
        <v>2966</v>
      </c>
      <c r="P2293" s="1">
        <v>43312</v>
      </c>
      <c r="Q2293" s="16" t="s">
        <v>3028</v>
      </c>
      <c r="R2293" t="s">
        <v>50</v>
      </c>
    </row>
    <row r="2294" spans="1:18" x14ac:dyDescent="0.3">
      <c r="A2294">
        <v>4.3</v>
      </c>
      <c r="B2294" t="s">
        <v>3029</v>
      </c>
      <c r="C2294" t="s">
        <v>2965</v>
      </c>
      <c r="E2294">
        <v>3806669</v>
      </c>
      <c r="F2294" t="s">
        <v>31</v>
      </c>
      <c r="G2294" t="b">
        <f t="shared" si="105"/>
        <v>0</v>
      </c>
      <c r="H2294" t="b">
        <f t="shared" si="106"/>
        <v>0</v>
      </c>
      <c r="I2294" t="s">
        <v>240</v>
      </c>
      <c r="J2294">
        <f t="shared" si="107"/>
        <v>100000000</v>
      </c>
      <c r="K2294" t="s">
        <v>16</v>
      </c>
      <c r="L2294">
        <v>0</v>
      </c>
      <c r="M2294">
        <f>Googleplaystore[[#This Row],[Installed]]*Googleplaystore[[#This Row],[Price]]</f>
        <v>0</v>
      </c>
      <c r="N2294" t="s">
        <v>222</v>
      </c>
      <c r="O2294" t="s">
        <v>2966</v>
      </c>
      <c r="P2294" s="1">
        <v>43313</v>
      </c>
      <c r="Q2294" s="16">
        <v>0</v>
      </c>
      <c r="R2294" t="s">
        <v>31</v>
      </c>
    </row>
    <row r="2295" spans="1:18" x14ac:dyDescent="0.3">
      <c r="A2295">
        <v>4.2</v>
      </c>
      <c r="B2295" t="s">
        <v>3030</v>
      </c>
      <c r="C2295" t="s">
        <v>2965</v>
      </c>
      <c r="E2295">
        <v>1259849</v>
      </c>
      <c r="F2295" t="s">
        <v>12699</v>
      </c>
      <c r="G2295">
        <f t="shared" si="105"/>
        <v>77824</v>
      </c>
      <c r="H2295" t="b">
        <f t="shared" si="106"/>
        <v>0</v>
      </c>
      <c r="I2295" t="s">
        <v>29</v>
      </c>
      <c r="J2295">
        <f t="shared" si="107"/>
        <v>50000000</v>
      </c>
      <c r="K2295" t="s">
        <v>16</v>
      </c>
      <c r="L2295">
        <v>0</v>
      </c>
      <c r="M2295">
        <f>Googleplaystore[[#This Row],[Installed]]*Googleplaystore[[#This Row],[Price]]</f>
        <v>0</v>
      </c>
      <c r="N2295" t="s">
        <v>222</v>
      </c>
      <c r="O2295" t="s">
        <v>2966</v>
      </c>
      <c r="P2295" s="1">
        <v>43315</v>
      </c>
      <c r="Q2295" s="16">
        <v>0</v>
      </c>
      <c r="R2295" t="s">
        <v>50</v>
      </c>
    </row>
    <row r="2296" spans="1:18" x14ac:dyDescent="0.3">
      <c r="A2296">
        <v>4.0999999999999996</v>
      </c>
      <c r="B2296" t="s">
        <v>3031</v>
      </c>
      <c r="C2296" t="s">
        <v>2965</v>
      </c>
      <c r="E2296">
        <v>486824</v>
      </c>
      <c r="F2296" t="s">
        <v>31</v>
      </c>
      <c r="G2296" t="b">
        <f t="shared" si="105"/>
        <v>0</v>
      </c>
      <c r="H2296" t="b">
        <f t="shared" si="106"/>
        <v>0</v>
      </c>
      <c r="I2296" t="s">
        <v>55</v>
      </c>
      <c r="J2296">
        <f t="shared" si="107"/>
        <v>10000000</v>
      </c>
      <c r="K2296" t="s">
        <v>16</v>
      </c>
      <c r="L2296">
        <v>0</v>
      </c>
      <c r="M2296">
        <f>Googleplaystore[[#This Row],[Installed]]*Googleplaystore[[#This Row],[Price]]</f>
        <v>0</v>
      </c>
      <c r="N2296" t="s">
        <v>222</v>
      </c>
      <c r="O2296" t="s">
        <v>2966</v>
      </c>
      <c r="P2296" s="1">
        <v>43272</v>
      </c>
      <c r="Q2296" s="16">
        <v>0</v>
      </c>
      <c r="R2296" t="s">
        <v>31</v>
      </c>
    </row>
    <row r="2297" spans="1:18" x14ac:dyDescent="0.3">
      <c r="A2297">
        <v>4.3</v>
      </c>
      <c r="B2297" t="s">
        <v>3032</v>
      </c>
      <c r="C2297" t="s">
        <v>2965</v>
      </c>
      <c r="E2297">
        <v>1157004</v>
      </c>
      <c r="F2297" t="s">
        <v>12821</v>
      </c>
      <c r="G2297">
        <f t="shared" si="105"/>
        <v>34816</v>
      </c>
      <c r="H2297" t="b">
        <f t="shared" si="106"/>
        <v>0</v>
      </c>
      <c r="I2297" t="s">
        <v>29</v>
      </c>
      <c r="J2297">
        <f t="shared" si="107"/>
        <v>50000000</v>
      </c>
      <c r="K2297" t="s">
        <v>16</v>
      </c>
      <c r="L2297">
        <v>0</v>
      </c>
      <c r="M2297">
        <f>Googleplaystore[[#This Row],[Installed]]*Googleplaystore[[#This Row],[Price]]</f>
        <v>0</v>
      </c>
      <c r="N2297" t="s">
        <v>17</v>
      </c>
      <c r="O2297" t="s">
        <v>2966</v>
      </c>
      <c r="P2297" s="1">
        <v>43024</v>
      </c>
      <c r="Q2297" s="16" t="s">
        <v>1230</v>
      </c>
      <c r="R2297" t="s">
        <v>334</v>
      </c>
    </row>
    <row r="2298" spans="1:18" x14ac:dyDescent="0.3">
      <c r="A2298">
        <v>4.2</v>
      </c>
      <c r="B2298" t="s">
        <v>3033</v>
      </c>
      <c r="C2298" t="s">
        <v>2965</v>
      </c>
      <c r="E2298">
        <v>423105</v>
      </c>
      <c r="F2298" t="s">
        <v>31</v>
      </c>
      <c r="G2298" t="b">
        <f t="shared" si="105"/>
        <v>0</v>
      </c>
      <c r="H2298" t="b">
        <f t="shared" si="106"/>
        <v>0</v>
      </c>
      <c r="I2298" t="s">
        <v>55</v>
      </c>
      <c r="J2298">
        <f t="shared" si="107"/>
        <v>10000000</v>
      </c>
      <c r="K2298" t="s">
        <v>16</v>
      </c>
      <c r="L2298">
        <v>0</v>
      </c>
      <c r="M2298">
        <f>Googleplaystore[[#This Row],[Installed]]*Googleplaystore[[#This Row],[Price]]</f>
        <v>0</v>
      </c>
      <c r="N2298" t="s">
        <v>222</v>
      </c>
      <c r="O2298" t="s">
        <v>2966</v>
      </c>
      <c r="P2298" s="1">
        <v>43290</v>
      </c>
      <c r="Q2298" s="16">
        <v>0</v>
      </c>
      <c r="R2298" t="s">
        <v>31</v>
      </c>
    </row>
    <row r="2299" spans="1:18" x14ac:dyDescent="0.3">
      <c r="A2299">
        <v>4.0999999999999996</v>
      </c>
      <c r="B2299" t="s">
        <v>3034</v>
      </c>
      <c r="C2299" t="s">
        <v>2965</v>
      </c>
      <c r="E2299">
        <v>205803</v>
      </c>
      <c r="F2299" t="s">
        <v>31</v>
      </c>
      <c r="G2299" t="b">
        <f t="shared" si="105"/>
        <v>0</v>
      </c>
      <c r="H2299" t="b">
        <f t="shared" si="106"/>
        <v>0</v>
      </c>
      <c r="I2299" t="s">
        <v>26</v>
      </c>
      <c r="J2299">
        <f t="shared" si="107"/>
        <v>5000000</v>
      </c>
      <c r="K2299" t="s">
        <v>16</v>
      </c>
      <c r="L2299">
        <v>0</v>
      </c>
      <c r="M2299">
        <f>Googleplaystore[[#This Row],[Installed]]*Googleplaystore[[#This Row],[Price]]</f>
        <v>0</v>
      </c>
      <c r="N2299" t="s">
        <v>30</v>
      </c>
      <c r="O2299" t="s">
        <v>2966</v>
      </c>
      <c r="P2299" s="1">
        <v>43299</v>
      </c>
      <c r="Q2299" s="16">
        <v>0</v>
      </c>
      <c r="R2299" t="s">
        <v>31</v>
      </c>
    </row>
    <row r="2300" spans="1:18" x14ac:dyDescent="0.3">
      <c r="A2300">
        <v>4.0999999999999996</v>
      </c>
      <c r="B2300" t="s">
        <v>3035</v>
      </c>
      <c r="C2300" t="s">
        <v>2965</v>
      </c>
      <c r="E2300">
        <v>285816</v>
      </c>
      <c r="F2300" t="s">
        <v>31</v>
      </c>
      <c r="G2300" t="b">
        <f t="shared" si="105"/>
        <v>0</v>
      </c>
      <c r="H2300" t="b">
        <f t="shared" si="106"/>
        <v>0</v>
      </c>
      <c r="I2300" t="s">
        <v>55</v>
      </c>
      <c r="J2300">
        <f t="shared" si="107"/>
        <v>10000000</v>
      </c>
      <c r="K2300" t="s">
        <v>16</v>
      </c>
      <c r="L2300">
        <v>0</v>
      </c>
      <c r="M2300">
        <f>Googleplaystore[[#This Row],[Installed]]*Googleplaystore[[#This Row],[Price]]</f>
        <v>0</v>
      </c>
      <c r="N2300" t="s">
        <v>222</v>
      </c>
      <c r="O2300" t="s">
        <v>2966</v>
      </c>
      <c r="P2300" s="1">
        <v>43270</v>
      </c>
      <c r="Q2300" s="16">
        <v>0</v>
      </c>
      <c r="R2300" t="s">
        <v>31</v>
      </c>
    </row>
    <row r="2301" spans="1:18" x14ac:dyDescent="0.3">
      <c r="A2301">
        <v>4.4000000000000004</v>
      </c>
      <c r="B2301" t="s">
        <v>2970</v>
      </c>
      <c r="C2301" t="s">
        <v>2965</v>
      </c>
      <c r="E2301">
        <v>2955325</v>
      </c>
      <c r="F2301" t="s">
        <v>31</v>
      </c>
      <c r="G2301" t="b">
        <f t="shared" si="105"/>
        <v>0</v>
      </c>
      <c r="H2301" t="b">
        <f t="shared" si="106"/>
        <v>0</v>
      </c>
      <c r="I2301" t="s">
        <v>240</v>
      </c>
      <c r="J2301">
        <f t="shared" si="107"/>
        <v>100000000</v>
      </c>
      <c r="K2301" t="s">
        <v>16</v>
      </c>
      <c r="L2301">
        <v>0</v>
      </c>
      <c r="M2301">
        <f>Googleplaystore[[#This Row],[Installed]]*Googleplaystore[[#This Row],[Price]]</f>
        <v>0</v>
      </c>
      <c r="N2301" t="s">
        <v>222</v>
      </c>
      <c r="O2301" t="s">
        <v>2966</v>
      </c>
      <c r="P2301" s="1">
        <v>43313</v>
      </c>
      <c r="Q2301" s="16">
        <v>0</v>
      </c>
      <c r="R2301" t="s">
        <v>31</v>
      </c>
    </row>
    <row r="2302" spans="1:18" x14ac:dyDescent="0.3">
      <c r="A2302">
        <v>3.7</v>
      </c>
      <c r="B2302" t="s">
        <v>3036</v>
      </c>
      <c r="C2302" t="s">
        <v>2965</v>
      </c>
      <c r="E2302">
        <v>138026</v>
      </c>
      <c r="F2302" t="s">
        <v>12195</v>
      </c>
      <c r="G2302">
        <f t="shared" si="105"/>
        <v>2764.8</v>
      </c>
      <c r="H2302" t="b">
        <f t="shared" si="106"/>
        <v>0</v>
      </c>
      <c r="I2302" t="s">
        <v>26</v>
      </c>
      <c r="J2302">
        <f t="shared" si="107"/>
        <v>5000000</v>
      </c>
      <c r="K2302" t="s">
        <v>16</v>
      </c>
      <c r="L2302">
        <v>0</v>
      </c>
      <c r="M2302">
        <f>Googleplaystore[[#This Row],[Installed]]*Googleplaystore[[#This Row],[Price]]</f>
        <v>0</v>
      </c>
      <c r="N2302" t="s">
        <v>222</v>
      </c>
      <c r="O2302" t="s">
        <v>2966</v>
      </c>
      <c r="P2302" s="1">
        <v>42429</v>
      </c>
      <c r="Q2302" s="16" t="s">
        <v>2745</v>
      </c>
      <c r="R2302" t="s">
        <v>284</v>
      </c>
    </row>
    <row r="2303" spans="1:18" x14ac:dyDescent="0.3">
      <c r="A2303">
        <v>3.9</v>
      </c>
      <c r="B2303" t="s">
        <v>3037</v>
      </c>
      <c r="C2303" t="s">
        <v>2965</v>
      </c>
      <c r="E2303">
        <v>8936</v>
      </c>
      <c r="F2303" t="s">
        <v>31</v>
      </c>
      <c r="G2303" t="b">
        <f t="shared" si="105"/>
        <v>0</v>
      </c>
      <c r="H2303" t="b">
        <f t="shared" si="106"/>
        <v>0</v>
      </c>
      <c r="I2303" t="s">
        <v>22</v>
      </c>
      <c r="J2303">
        <f t="shared" si="107"/>
        <v>500000</v>
      </c>
      <c r="K2303" t="s">
        <v>16</v>
      </c>
      <c r="L2303">
        <v>0</v>
      </c>
      <c r="M2303">
        <f>Googleplaystore[[#This Row],[Installed]]*Googleplaystore[[#This Row],[Price]]</f>
        <v>0</v>
      </c>
      <c r="N2303" t="s">
        <v>17</v>
      </c>
      <c r="O2303" t="s">
        <v>2966</v>
      </c>
      <c r="P2303" s="1">
        <v>42873</v>
      </c>
      <c r="Q2303" s="16">
        <v>0</v>
      </c>
      <c r="R2303" t="s">
        <v>31</v>
      </c>
    </row>
    <row r="2304" spans="1:18" x14ac:dyDescent="0.3">
      <c r="A2304">
        <v>3.7</v>
      </c>
      <c r="B2304" t="s">
        <v>3038</v>
      </c>
      <c r="C2304" t="s">
        <v>2965</v>
      </c>
      <c r="E2304">
        <v>4253</v>
      </c>
      <c r="F2304" t="s">
        <v>13455</v>
      </c>
      <c r="G2304">
        <f t="shared" si="105"/>
        <v>4198.3999999999996</v>
      </c>
      <c r="H2304" t="b">
        <f t="shared" si="106"/>
        <v>0</v>
      </c>
      <c r="I2304" t="s">
        <v>34</v>
      </c>
      <c r="J2304">
        <f t="shared" si="107"/>
        <v>100000</v>
      </c>
      <c r="K2304" t="s">
        <v>16</v>
      </c>
      <c r="L2304">
        <v>0</v>
      </c>
      <c r="M2304">
        <f>Googleplaystore[[#This Row],[Installed]]*Googleplaystore[[#This Row],[Price]]</f>
        <v>0</v>
      </c>
      <c r="N2304" t="s">
        <v>30</v>
      </c>
      <c r="O2304" t="s">
        <v>2966</v>
      </c>
      <c r="P2304" s="1">
        <v>43251</v>
      </c>
      <c r="Q2304" s="16" t="s">
        <v>3039</v>
      </c>
      <c r="R2304" t="s">
        <v>20</v>
      </c>
    </row>
    <row r="2305" spans="1:18" x14ac:dyDescent="0.3">
      <c r="A2305">
        <v>4</v>
      </c>
      <c r="B2305" t="s">
        <v>2973</v>
      </c>
      <c r="C2305" t="s">
        <v>2965</v>
      </c>
      <c r="E2305">
        <v>17014705</v>
      </c>
      <c r="F2305" t="s">
        <v>31</v>
      </c>
      <c r="G2305" t="b">
        <f t="shared" si="105"/>
        <v>0</v>
      </c>
      <c r="H2305" t="b">
        <f t="shared" si="106"/>
        <v>0</v>
      </c>
      <c r="I2305" t="s">
        <v>503</v>
      </c>
      <c r="J2305">
        <f t="shared" si="107"/>
        <v>500000000</v>
      </c>
      <c r="K2305" t="s">
        <v>16</v>
      </c>
      <c r="L2305">
        <v>0</v>
      </c>
      <c r="M2305">
        <f>Googleplaystore[[#This Row],[Installed]]*Googleplaystore[[#This Row],[Price]]</f>
        <v>0</v>
      </c>
      <c r="N2305" t="s">
        <v>30</v>
      </c>
      <c r="O2305" t="s">
        <v>2966</v>
      </c>
      <c r="P2305" s="1">
        <v>43311</v>
      </c>
      <c r="Q2305" s="16">
        <v>0</v>
      </c>
      <c r="R2305" t="s">
        <v>31</v>
      </c>
    </row>
    <row r="2306" spans="1:18" x14ac:dyDescent="0.3">
      <c r="A2306">
        <v>4.5</v>
      </c>
      <c r="B2306" t="s">
        <v>2967</v>
      </c>
      <c r="C2306" t="s">
        <v>2965</v>
      </c>
      <c r="E2306">
        <v>66577446</v>
      </c>
      <c r="F2306" t="s">
        <v>31</v>
      </c>
      <c r="G2306" t="b">
        <f t="shared" si="105"/>
        <v>0</v>
      </c>
      <c r="H2306" t="b">
        <f t="shared" si="106"/>
        <v>0</v>
      </c>
      <c r="I2306" t="s">
        <v>259</v>
      </c>
      <c r="J2306">
        <f t="shared" si="107"/>
        <v>1000000000</v>
      </c>
      <c r="K2306" t="s">
        <v>16</v>
      </c>
      <c r="L2306">
        <v>0</v>
      </c>
      <c r="M2306">
        <f>Googleplaystore[[#This Row],[Installed]]*Googleplaystore[[#This Row],[Price]]</f>
        <v>0</v>
      </c>
      <c r="N2306" t="s">
        <v>30</v>
      </c>
      <c r="O2306" t="s">
        <v>2966</v>
      </c>
      <c r="P2306" s="1">
        <v>43312</v>
      </c>
      <c r="Q2306" s="16">
        <v>0</v>
      </c>
      <c r="R2306" t="s">
        <v>31</v>
      </c>
    </row>
    <row r="2307" spans="1:18" x14ac:dyDescent="0.3">
      <c r="A2307">
        <v>3.6</v>
      </c>
      <c r="B2307" t="s">
        <v>3040</v>
      </c>
      <c r="C2307" t="s">
        <v>2965</v>
      </c>
      <c r="E2307">
        <v>14835</v>
      </c>
      <c r="F2307" t="s">
        <v>31</v>
      </c>
      <c r="G2307" t="b">
        <f t="shared" ref="G2307:G2370" si="108">IF(ISNUMBER(SEARCH("M",F2307)), VALUE(LEFT(F2307, LEN(F2307)-1) *1024))</f>
        <v>0</v>
      </c>
      <c r="H2307" t="b">
        <f t="shared" ref="H2307:H2370" si="109">IF(ISNUMBER(SEARCH("K",F2307)), VALUE(LEFT(F2307, LEN(F2307)-1)))</f>
        <v>0</v>
      </c>
      <c r="I2307" t="s">
        <v>42</v>
      </c>
      <c r="J2307">
        <f t="shared" ref="J2307:J2370" si="110">IF(ISNUMBER(SEARCH("+", I2307)), VALUE(SUBSTITUTE(I2307, "+", "")), I2307)</f>
        <v>1000000</v>
      </c>
      <c r="K2307" t="s">
        <v>16</v>
      </c>
      <c r="L2307">
        <v>0</v>
      </c>
      <c r="M2307">
        <f>Googleplaystore[[#This Row],[Installed]]*Googleplaystore[[#This Row],[Price]]</f>
        <v>0</v>
      </c>
      <c r="N2307" t="s">
        <v>30</v>
      </c>
      <c r="O2307" t="s">
        <v>2966</v>
      </c>
      <c r="P2307" s="1">
        <v>43314</v>
      </c>
      <c r="Q2307" s="16">
        <v>0</v>
      </c>
      <c r="R2307" t="s">
        <v>31</v>
      </c>
    </row>
    <row r="2308" spans="1:18" x14ac:dyDescent="0.3">
      <c r="A2308">
        <v>4.0999999999999996</v>
      </c>
      <c r="B2308" t="s">
        <v>3041</v>
      </c>
      <c r="C2308" t="s">
        <v>2965</v>
      </c>
      <c r="E2308">
        <v>6388</v>
      </c>
      <c r="F2308" t="s">
        <v>31</v>
      </c>
      <c r="G2308" t="b">
        <f t="shared" si="108"/>
        <v>0</v>
      </c>
      <c r="H2308" t="b">
        <f t="shared" si="109"/>
        <v>0</v>
      </c>
      <c r="I2308" t="s">
        <v>22</v>
      </c>
      <c r="J2308">
        <f t="shared" si="110"/>
        <v>500000</v>
      </c>
      <c r="K2308" t="s">
        <v>16</v>
      </c>
      <c r="L2308">
        <v>0</v>
      </c>
      <c r="M2308">
        <f>Googleplaystore[[#This Row],[Installed]]*Googleplaystore[[#This Row],[Price]]</f>
        <v>0</v>
      </c>
      <c r="N2308" t="s">
        <v>30</v>
      </c>
      <c r="O2308" t="s">
        <v>2966</v>
      </c>
      <c r="P2308" s="1">
        <v>43074</v>
      </c>
      <c r="Q2308" s="16">
        <v>0</v>
      </c>
      <c r="R2308" t="s">
        <v>31</v>
      </c>
    </row>
    <row r="2309" spans="1:18" x14ac:dyDescent="0.3">
      <c r="A2309">
        <v>4.0999999999999996</v>
      </c>
      <c r="B2309" t="s">
        <v>3042</v>
      </c>
      <c r="C2309" t="s">
        <v>2965</v>
      </c>
      <c r="E2309">
        <v>309872</v>
      </c>
      <c r="F2309" t="s">
        <v>13117</v>
      </c>
      <c r="G2309">
        <f t="shared" si="108"/>
        <v>87040</v>
      </c>
      <c r="H2309" t="b">
        <f t="shared" si="109"/>
        <v>0</v>
      </c>
      <c r="I2309" t="s">
        <v>55</v>
      </c>
      <c r="J2309">
        <f t="shared" si="110"/>
        <v>10000000</v>
      </c>
      <c r="K2309" t="s">
        <v>16</v>
      </c>
      <c r="L2309">
        <v>0</v>
      </c>
      <c r="M2309">
        <f>Googleplaystore[[#This Row],[Installed]]*Googleplaystore[[#This Row],[Price]]</f>
        <v>0</v>
      </c>
      <c r="N2309" t="s">
        <v>30</v>
      </c>
      <c r="O2309" t="s">
        <v>2966</v>
      </c>
      <c r="P2309" s="1">
        <v>43315</v>
      </c>
      <c r="Q2309" s="16" t="s">
        <v>3043</v>
      </c>
      <c r="R2309" t="s">
        <v>50</v>
      </c>
    </row>
    <row r="2310" spans="1:18" x14ac:dyDescent="0.3">
      <c r="A2310">
        <v>4</v>
      </c>
      <c r="B2310" t="s">
        <v>3010</v>
      </c>
      <c r="C2310" t="s">
        <v>2965</v>
      </c>
      <c r="E2310">
        <v>479909</v>
      </c>
      <c r="F2310" t="s">
        <v>12222</v>
      </c>
      <c r="G2310">
        <f t="shared" si="108"/>
        <v>15360</v>
      </c>
      <c r="H2310" t="b">
        <f t="shared" si="109"/>
        <v>0</v>
      </c>
      <c r="I2310" t="s">
        <v>55</v>
      </c>
      <c r="J2310">
        <f t="shared" si="110"/>
        <v>10000000</v>
      </c>
      <c r="K2310" t="s">
        <v>16</v>
      </c>
      <c r="L2310">
        <v>0</v>
      </c>
      <c r="M2310">
        <f>Googleplaystore[[#This Row],[Installed]]*Googleplaystore[[#This Row],[Price]]</f>
        <v>0</v>
      </c>
      <c r="N2310" t="s">
        <v>222</v>
      </c>
      <c r="O2310" t="s">
        <v>2966</v>
      </c>
      <c r="P2310" s="1">
        <v>43290</v>
      </c>
      <c r="Q2310" s="16" t="s">
        <v>3011</v>
      </c>
      <c r="R2310" t="s">
        <v>36</v>
      </c>
    </row>
    <row r="2311" spans="1:18" x14ac:dyDescent="0.3">
      <c r="A2311">
        <v>4.0999999999999996</v>
      </c>
      <c r="B2311" t="s">
        <v>3044</v>
      </c>
      <c r="C2311" t="s">
        <v>2965</v>
      </c>
      <c r="E2311">
        <v>17955</v>
      </c>
      <c r="F2311" t="s">
        <v>13458</v>
      </c>
      <c r="G2311">
        <f t="shared" si="108"/>
        <v>91136</v>
      </c>
      <c r="H2311" t="b">
        <f t="shared" si="109"/>
        <v>0</v>
      </c>
      <c r="I2311" t="s">
        <v>22</v>
      </c>
      <c r="J2311">
        <f t="shared" si="110"/>
        <v>500000</v>
      </c>
      <c r="K2311" t="s">
        <v>16</v>
      </c>
      <c r="L2311">
        <v>0</v>
      </c>
      <c r="M2311">
        <f>Googleplaystore[[#This Row],[Installed]]*Googleplaystore[[#This Row],[Price]]</f>
        <v>0</v>
      </c>
      <c r="N2311" t="s">
        <v>30</v>
      </c>
      <c r="O2311" t="s">
        <v>2966</v>
      </c>
      <c r="P2311" s="1">
        <v>43314</v>
      </c>
      <c r="Q2311" s="16" t="s">
        <v>3045</v>
      </c>
      <c r="R2311" t="s">
        <v>50</v>
      </c>
    </row>
    <row r="2312" spans="1:18" x14ac:dyDescent="0.3">
      <c r="A2312">
        <v>4</v>
      </c>
      <c r="B2312" t="s">
        <v>2973</v>
      </c>
      <c r="C2312" t="s">
        <v>2965</v>
      </c>
      <c r="E2312">
        <v>17015352</v>
      </c>
      <c r="F2312" t="s">
        <v>31</v>
      </c>
      <c r="G2312" t="b">
        <f t="shared" si="108"/>
        <v>0</v>
      </c>
      <c r="H2312" t="b">
        <f t="shared" si="109"/>
        <v>0</v>
      </c>
      <c r="I2312" t="s">
        <v>503</v>
      </c>
      <c r="J2312">
        <f t="shared" si="110"/>
        <v>500000000</v>
      </c>
      <c r="K2312" t="s">
        <v>16</v>
      </c>
      <c r="L2312">
        <v>0</v>
      </c>
      <c r="M2312">
        <f>Googleplaystore[[#This Row],[Installed]]*Googleplaystore[[#This Row],[Price]]</f>
        <v>0</v>
      </c>
      <c r="N2312" t="s">
        <v>30</v>
      </c>
      <c r="O2312" t="s">
        <v>2966</v>
      </c>
      <c r="P2312" s="1">
        <v>43311</v>
      </c>
      <c r="Q2312" s="16">
        <v>0</v>
      </c>
      <c r="R2312" t="s">
        <v>31</v>
      </c>
    </row>
    <row r="2313" spans="1:18" x14ac:dyDescent="0.3">
      <c r="A2313">
        <v>4.3</v>
      </c>
      <c r="B2313" t="s">
        <v>3046</v>
      </c>
      <c r="C2313" t="s">
        <v>2965</v>
      </c>
      <c r="E2313">
        <v>51502</v>
      </c>
      <c r="F2313" t="s">
        <v>12191</v>
      </c>
      <c r="G2313">
        <f t="shared" si="108"/>
        <v>20480</v>
      </c>
      <c r="H2313" t="b">
        <f t="shared" si="109"/>
        <v>0</v>
      </c>
      <c r="I2313" t="s">
        <v>26</v>
      </c>
      <c r="J2313">
        <f t="shared" si="110"/>
        <v>5000000</v>
      </c>
      <c r="K2313" t="s">
        <v>16</v>
      </c>
      <c r="L2313">
        <v>0</v>
      </c>
      <c r="M2313">
        <f>Googleplaystore[[#This Row],[Installed]]*Googleplaystore[[#This Row],[Price]]</f>
        <v>0</v>
      </c>
      <c r="N2313" t="s">
        <v>30</v>
      </c>
      <c r="O2313" t="s">
        <v>2966</v>
      </c>
      <c r="P2313" s="1">
        <v>43306</v>
      </c>
      <c r="Q2313" s="16">
        <v>2.69</v>
      </c>
      <c r="R2313" t="s">
        <v>143</v>
      </c>
    </row>
    <row r="2314" spans="1:18" x14ac:dyDescent="0.3">
      <c r="A2314">
        <v>4.3</v>
      </c>
      <c r="B2314" t="s">
        <v>3047</v>
      </c>
      <c r="C2314" t="s">
        <v>2965</v>
      </c>
      <c r="E2314">
        <v>1064049</v>
      </c>
      <c r="F2314" t="s">
        <v>31</v>
      </c>
      <c r="G2314" t="b">
        <f t="shared" si="108"/>
        <v>0</v>
      </c>
      <c r="H2314" t="b">
        <f t="shared" si="109"/>
        <v>0</v>
      </c>
      <c r="I2314" t="s">
        <v>29</v>
      </c>
      <c r="J2314">
        <f t="shared" si="110"/>
        <v>50000000</v>
      </c>
      <c r="K2314" t="s">
        <v>16</v>
      </c>
      <c r="L2314">
        <v>0</v>
      </c>
      <c r="M2314">
        <f>Googleplaystore[[#This Row],[Installed]]*Googleplaystore[[#This Row],[Price]]</f>
        <v>0</v>
      </c>
      <c r="N2314" t="s">
        <v>222</v>
      </c>
      <c r="O2314" t="s">
        <v>2966</v>
      </c>
      <c r="P2314" s="1">
        <v>43309</v>
      </c>
      <c r="Q2314" s="16">
        <v>0</v>
      </c>
      <c r="R2314" t="s">
        <v>31</v>
      </c>
    </row>
    <row r="2315" spans="1:18" x14ac:dyDescent="0.3">
      <c r="A2315">
        <v>4.2</v>
      </c>
      <c r="B2315" t="s">
        <v>3048</v>
      </c>
      <c r="C2315" t="s">
        <v>2965</v>
      </c>
      <c r="E2315">
        <v>58341</v>
      </c>
      <c r="F2315" t="s">
        <v>12615</v>
      </c>
      <c r="G2315">
        <f t="shared" si="108"/>
        <v>9523.2000000000007</v>
      </c>
      <c r="H2315" t="b">
        <f t="shared" si="109"/>
        <v>0</v>
      </c>
      <c r="I2315" t="s">
        <v>42</v>
      </c>
      <c r="J2315">
        <f t="shared" si="110"/>
        <v>1000000</v>
      </c>
      <c r="K2315" t="s">
        <v>16</v>
      </c>
      <c r="L2315">
        <v>0</v>
      </c>
      <c r="M2315">
        <f>Googleplaystore[[#This Row],[Installed]]*Googleplaystore[[#This Row],[Price]]</f>
        <v>0</v>
      </c>
      <c r="N2315" t="s">
        <v>17</v>
      </c>
      <c r="O2315" t="s">
        <v>2966</v>
      </c>
      <c r="P2315" s="1">
        <v>42210</v>
      </c>
      <c r="Q2315" s="16" t="s">
        <v>3049</v>
      </c>
      <c r="R2315" t="s">
        <v>39</v>
      </c>
    </row>
    <row r="2316" spans="1:18" x14ac:dyDescent="0.3">
      <c r="A2316">
        <v>4.5</v>
      </c>
      <c r="B2316" t="s">
        <v>3050</v>
      </c>
      <c r="C2316" t="s">
        <v>2965</v>
      </c>
      <c r="E2316">
        <v>637309</v>
      </c>
      <c r="F2316" t="s">
        <v>31</v>
      </c>
      <c r="G2316" t="b">
        <f t="shared" si="108"/>
        <v>0</v>
      </c>
      <c r="H2316" t="b">
        <f t="shared" si="109"/>
        <v>0</v>
      </c>
      <c r="I2316" t="s">
        <v>55</v>
      </c>
      <c r="J2316">
        <f t="shared" si="110"/>
        <v>10000000</v>
      </c>
      <c r="K2316" t="s">
        <v>16</v>
      </c>
      <c r="L2316">
        <v>0</v>
      </c>
      <c r="M2316">
        <f>Googleplaystore[[#This Row],[Installed]]*Googleplaystore[[#This Row],[Price]]</f>
        <v>0</v>
      </c>
      <c r="N2316" t="s">
        <v>30</v>
      </c>
      <c r="O2316" t="s">
        <v>2966</v>
      </c>
      <c r="P2316" s="1">
        <v>43299</v>
      </c>
      <c r="Q2316" s="16">
        <v>0</v>
      </c>
      <c r="R2316" t="s">
        <v>31</v>
      </c>
    </row>
    <row r="2317" spans="1:18" x14ac:dyDescent="0.3">
      <c r="A2317">
        <v>4.2</v>
      </c>
      <c r="B2317" t="s">
        <v>3030</v>
      </c>
      <c r="C2317" t="s">
        <v>2965</v>
      </c>
      <c r="E2317">
        <v>1259894</v>
      </c>
      <c r="F2317" t="s">
        <v>12699</v>
      </c>
      <c r="G2317">
        <f t="shared" si="108"/>
        <v>77824</v>
      </c>
      <c r="H2317" t="b">
        <f t="shared" si="109"/>
        <v>0</v>
      </c>
      <c r="I2317" t="s">
        <v>29</v>
      </c>
      <c r="J2317">
        <f t="shared" si="110"/>
        <v>50000000</v>
      </c>
      <c r="K2317" t="s">
        <v>16</v>
      </c>
      <c r="L2317">
        <v>0</v>
      </c>
      <c r="M2317">
        <f>Googleplaystore[[#This Row],[Installed]]*Googleplaystore[[#This Row],[Price]]</f>
        <v>0</v>
      </c>
      <c r="N2317" t="s">
        <v>222</v>
      </c>
      <c r="O2317" t="s">
        <v>2966</v>
      </c>
      <c r="P2317" s="1">
        <v>43315</v>
      </c>
      <c r="Q2317" s="16">
        <v>0</v>
      </c>
      <c r="R2317" t="s">
        <v>50</v>
      </c>
    </row>
    <row r="2318" spans="1:18" x14ac:dyDescent="0.3">
      <c r="A2318">
        <v>4.3</v>
      </c>
      <c r="B2318" t="s">
        <v>3032</v>
      </c>
      <c r="C2318" t="s">
        <v>2965</v>
      </c>
      <c r="E2318">
        <v>1157003</v>
      </c>
      <c r="F2318" t="s">
        <v>12821</v>
      </c>
      <c r="G2318">
        <f t="shared" si="108"/>
        <v>34816</v>
      </c>
      <c r="H2318" t="b">
        <f t="shared" si="109"/>
        <v>0</v>
      </c>
      <c r="I2318" t="s">
        <v>29</v>
      </c>
      <c r="J2318">
        <f t="shared" si="110"/>
        <v>50000000</v>
      </c>
      <c r="K2318" t="s">
        <v>16</v>
      </c>
      <c r="L2318">
        <v>0</v>
      </c>
      <c r="M2318">
        <f>Googleplaystore[[#This Row],[Installed]]*Googleplaystore[[#This Row],[Price]]</f>
        <v>0</v>
      </c>
      <c r="N2318" t="s">
        <v>17</v>
      </c>
      <c r="O2318" t="s">
        <v>2966</v>
      </c>
      <c r="P2318" s="1">
        <v>43024</v>
      </c>
      <c r="Q2318" s="16" t="s">
        <v>1230</v>
      </c>
      <c r="R2318" t="s">
        <v>334</v>
      </c>
    </row>
    <row r="2319" spans="1:18" x14ac:dyDescent="0.3">
      <c r="A2319">
        <v>4.0999999999999996</v>
      </c>
      <c r="B2319" t="s">
        <v>3051</v>
      </c>
      <c r="C2319" t="s">
        <v>2965</v>
      </c>
      <c r="E2319">
        <v>161610</v>
      </c>
      <c r="F2319" t="s">
        <v>12256</v>
      </c>
      <c r="G2319">
        <f t="shared" si="108"/>
        <v>16384</v>
      </c>
      <c r="H2319" t="b">
        <f t="shared" si="109"/>
        <v>0</v>
      </c>
      <c r="I2319" t="s">
        <v>26</v>
      </c>
      <c r="J2319">
        <f t="shared" si="110"/>
        <v>5000000</v>
      </c>
      <c r="K2319" t="s">
        <v>16</v>
      </c>
      <c r="L2319">
        <v>0</v>
      </c>
      <c r="M2319">
        <f>Googleplaystore[[#This Row],[Installed]]*Googleplaystore[[#This Row],[Price]]</f>
        <v>0</v>
      </c>
      <c r="N2319" t="s">
        <v>30</v>
      </c>
      <c r="O2319" t="s">
        <v>2966</v>
      </c>
      <c r="P2319" s="1">
        <v>43317</v>
      </c>
      <c r="Q2319" s="16" t="s">
        <v>2815</v>
      </c>
      <c r="R2319" t="s">
        <v>50</v>
      </c>
    </row>
    <row r="2320" spans="1:18" x14ac:dyDescent="0.3">
      <c r="A2320">
        <v>3.8</v>
      </c>
      <c r="B2320" t="s">
        <v>3052</v>
      </c>
      <c r="C2320" t="s">
        <v>2965</v>
      </c>
      <c r="E2320">
        <v>19446</v>
      </c>
      <c r="F2320" t="s">
        <v>31</v>
      </c>
      <c r="G2320" t="b">
        <f t="shared" si="108"/>
        <v>0</v>
      </c>
      <c r="H2320" t="b">
        <f t="shared" si="109"/>
        <v>0</v>
      </c>
      <c r="I2320" t="s">
        <v>42</v>
      </c>
      <c r="J2320">
        <f t="shared" si="110"/>
        <v>1000000</v>
      </c>
      <c r="K2320" t="s">
        <v>16</v>
      </c>
      <c r="L2320">
        <v>0</v>
      </c>
      <c r="M2320">
        <f>Googleplaystore[[#This Row],[Installed]]*Googleplaystore[[#This Row],[Price]]</f>
        <v>0</v>
      </c>
      <c r="N2320" t="s">
        <v>222</v>
      </c>
      <c r="O2320" t="s">
        <v>2966</v>
      </c>
      <c r="P2320" s="1">
        <v>43070</v>
      </c>
      <c r="Q2320" s="16" t="s">
        <v>359</v>
      </c>
      <c r="R2320" t="s">
        <v>20</v>
      </c>
    </row>
    <row r="2321" spans="1:18" x14ac:dyDescent="0.3">
      <c r="A2321">
        <v>4.2</v>
      </c>
      <c r="B2321" t="s">
        <v>3016</v>
      </c>
      <c r="C2321" t="s">
        <v>2965</v>
      </c>
      <c r="E2321">
        <v>1225367</v>
      </c>
      <c r="F2321" t="s">
        <v>31</v>
      </c>
      <c r="G2321" t="b">
        <f t="shared" si="108"/>
        <v>0</v>
      </c>
      <c r="H2321" t="b">
        <f t="shared" si="109"/>
        <v>0</v>
      </c>
      <c r="I2321" t="s">
        <v>240</v>
      </c>
      <c r="J2321">
        <f t="shared" si="110"/>
        <v>100000000</v>
      </c>
      <c r="K2321" t="s">
        <v>16</v>
      </c>
      <c r="L2321">
        <v>0</v>
      </c>
      <c r="M2321">
        <f>Googleplaystore[[#This Row],[Installed]]*Googleplaystore[[#This Row],[Price]]</f>
        <v>0</v>
      </c>
      <c r="N2321" t="s">
        <v>17</v>
      </c>
      <c r="O2321" t="s">
        <v>2966</v>
      </c>
      <c r="P2321" s="1">
        <v>43314</v>
      </c>
      <c r="Q2321" s="16" t="s">
        <v>3017</v>
      </c>
      <c r="R2321" t="s">
        <v>143</v>
      </c>
    </row>
    <row r="2322" spans="1:18" x14ac:dyDescent="0.3">
      <c r="A2322">
        <v>4.4000000000000004</v>
      </c>
      <c r="B2322" t="s">
        <v>3053</v>
      </c>
      <c r="C2322" t="s">
        <v>2965</v>
      </c>
      <c r="E2322">
        <v>1520959</v>
      </c>
      <c r="F2322" t="s">
        <v>31</v>
      </c>
      <c r="G2322" t="b">
        <f t="shared" si="108"/>
        <v>0</v>
      </c>
      <c r="H2322" t="b">
        <f t="shared" si="109"/>
        <v>0</v>
      </c>
      <c r="I2322" t="s">
        <v>55</v>
      </c>
      <c r="J2322">
        <f t="shared" si="110"/>
        <v>10000000</v>
      </c>
      <c r="K2322" t="s">
        <v>16</v>
      </c>
      <c r="L2322">
        <v>0</v>
      </c>
      <c r="M2322">
        <f>Googleplaystore[[#This Row],[Installed]]*Googleplaystore[[#This Row],[Price]]</f>
        <v>0</v>
      </c>
      <c r="N2322" t="s">
        <v>30</v>
      </c>
      <c r="O2322" t="s">
        <v>2966</v>
      </c>
      <c r="P2322" s="1">
        <v>43229</v>
      </c>
      <c r="Q2322" s="16">
        <v>0</v>
      </c>
      <c r="R2322" t="s">
        <v>31</v>
      </c>
    </row>
    <row r="2323" spans="1:18" x14ac:dyDescent="0.3">
      <c r="A2323">
        <v>4.2</v>
      </c>
      <c r="B2323" t="s">
        <v>3033</v>
      </c>
      <c r="C2323" t="s">
        <v>2965</v>
      </c>
      <c r="E2323">
        <v>423138</v>
      </c>
      <c r="F2323" t="s">
        <v>31</v>
      </c>
      <c r="G2323" t="b">
        <f t="shared" si="108"/>
        <v>0</v>
      </c>
      <c r="H2323" t="b">
        <f t="shared" si="109"/>
        <v>0</v>
      </c>
      <c r="I2323" t="s">
        <v>55</v>
      </c>
      <c r="J2323">
        <f t="shared" si="110"/>
        <v>10000000</v>
      </c>
      <c r="K2323" t="s">
        <v>16</v>
      </c>
      <c r="L2323">
        <v>0</v>
      </c>
      <c r="M2323">
        <f>Googleplaystore[[#This Row],[Installed]]*Googleplaystore[[#This Row],[Price]]</f>
        <v>0</v>
      </c>
      <c r="N2323" t="s">
        <v>222</v>
      </c>
      <c r="O2323" t="s">
        <v>2966</v>
      </c>
      <c r="P2323" s="1">
        <v>43290</v>
      </c>
      <c r="Q2323" s="16">
        <v>0</v>
      </c>
      <c r="R2323" t="s">
        <v>31</v>
      </c>
    </row>
    <row r="2324" spans="1:18" x14ac:dyDescent="0.3">
      <c r="A2324">
        <v>4.0999999999999996</v>
      </c>
      <c r="B2324" t="s">
        <v>3035</v>
      </c>
      <c r="C2324" t="s">
        <v>2965</v>
      </c>
      <c r="E2324">
        <v>285820</v>
      </c>
      <c r="F2324" t="s">
        <v>31</v>
      </c>
      <c r="G2324" t="b">
        <f t="shared" si="108"/>
        <v>0</v>
      </c>
      <c r="H2324" t="b">
        <f t="shared" si="109"/>
        <v>0</v>
      </c>
      <c r="I2324" t="s">
        <v>55</v>
      </c>
      <c r="J2324">
        <f t="shared" si="110"/>
        <v>10000000</v>
      </c>
      <c r="K2324" t="s">
        <v>16</v>
      </c>
      <c r="L2324">
        <v>0</v>
      </c>
      <c r="M2324">
        <f>Googleplaystore[[#This Row],[Installed]]*Googleplaystore[[#This Row],[Price]]</f>
        <v>0</v>
      </c>
      <c r="N2324" t="s">
        <v>222</v>
      </c>
      <c r="O2324" t="s">
        <v>2966</v>
      </c>
      <c r="P2324" s="1">
        <v>43270</v>
      </c>
      <c r="Q2324" s="16">
        <v>0</v>
      </c>
      <c r="R2324" t="s">
        <v>31</v>
      </c>
    </row>
    <row r="2325" spans="1:18" x14ac:dyDescent="0.3">
      <c r="A2325">
        <v>4</v>
      </c>
      <c r="B2325" t="s">
        <v>3054</v>
      </c>
      <c r="C2325" t="s">
        <v>2965</v>
      </c>
      <c r="E2325">
        <v>33249</v>
      </c>
      <c r="F2325" t="s">
        <v>12491</v>
      </c>
      <c r="G2325">
        <f t="shared" si="108"/>
        <v>8601.6</v>
      </c>
      <c r="H2325" t="b">
        <f t="shared" si="109"/>
        <v>0</v>
      </c>
      <c r="I2325" t="s">
        <v>42</v>
      </c>
      <c r="J2325">
        <f t="shared" si="110"/>
        <v>1000000</v>
      </c>
      <c r="K2325" t="s">
        <v>16</v>
      </c>
      <c r="L2325">
        <v>0</v>
      </c>
      <c r="M2325">
        <f>Googleplaystore[[#This Row],[Installed]]*Googleplaystore[[#This Row],[Price]]</f>
        <v>0</v>
      </c>
      <c r="N2325" t="s">
        <v>17</v>
      </c>
      <c r="O2325" t="s">
        <v>2966</v>
      </c>
      <c r="P2325" s="1">
        <v>42068</v>
      </c>
      <c r="Q2325" s="16" t="s">
        <v>3055</v>
      </c>
      <c r="R2325" t="s">
        <v>39</v>
      </c>
    </row>
    <row r="2326" spans="1:18" x14ac:dyDescent="0.3">
      <c r="A2326">
        <v>4.3</v>
      </c>
      <c r="B2326" t="s">
        <v>3046</v>
      </c>
      <c r="C2326" t="s">
        <v>2965</v>
      </c>
      <c r="E2326">
        <v>51504</v>
      </c>
      <c r="F2326" t="s">
        <v>12191</v>
      </c>
      <c r="G2326">
        <f t="shared" si="108"/>
        <v>20480</v>
      </c>
      <c r="H2326" t="b">
        <f t="shared" si="109"/>
        <v>0</v>
      </c>
      <c r="I2326" t="s">
        <v>26</v>
      </c>
      <c r="J2326">
        <f t="shared" si="110"/>
        <v>5000000</v>
      </c>
      <c r="K2326" t="s">
        <v>16</v>
      </c>
      <c r="L2326">
        <v>0</v>
      </c>
      <c r="M2326">
        <f>Googleplaystore[[#This Row],[Installed]]*Googleplaystore[[#This Row],[Price]]</f>
        <v>0</v>
      </c>
      <c r="N2326" t="s">
        <v>30</v>
      </c>
      <c r="O2326" t="s">
        <v>2966</v>
      </c>
      <c r="P2326" s="1">
        <v>43306</v>
      </c>
      <c r="Q2326" s="16">
        <v>2.69</v>
      </c>
      <c r="R2326" t="s">
        <v>143</v>
      </c>
    </row>
    <row r="2327" spans="1:18" x14ac:dyDescent="0.3">
      <c r="A2327">
        <v>4.2</v>
      </c>
      <c r="B2327" t="s">
        <v>3056</v>
      </c>
      <c r="C2327" t="s">
        <v>2965</v>
      </c>
      <c r="E2327">
        <v>1175794</v>
      </c>
      <c r="F2327" t="s">
        <v>31</v>
      </c>
      <c r="G2327" t="b">
        <f t="shared" si="108"/>
        <v>0</v>
      </c>
      <c r="H2327" t="b">
        <f t="shared" si="109"/>
        <v>0</v>
      </c>
      <c r="I2327" t="s">
        <v>29</v>
      </c>
      <c r="J2327">
        <f t="shared" si="110"/>
        <v>50000000</v>
      </c>
      <c r="K2327" t="s">
        <v>16</v>
      </c>
      <c r="L2327">
        <v>0</v>
      </c>
      <c r="M2327">
        <f>Googleplaystore[[#This Row],[Installed]]*Googleplaystore[[#This Row],[Price]]</f>
        <v>0</v>
      </c>
      <c r="N2327" t="s">
        <v>222</v>
      </c>
      <c r="O2327" t="s">
        <v>2966</v>
      </c>
      <c r="P2327" s="1">
        <v>43312</v>
      </c>
      <c r="Q2327" s="16">
        <v>0</v>
      </c>
      <c r="R2327" t="s">
        <v>31</v>
      </c>
    </row>
    <row r="2328" spans="1:18" x14ac:dyDescent="0.3">
      <c r="A2328">
        <v>4</v>
      </c>
      <c r="B2328" t="s">
        <v>3057</v>
      </c>
      <c r="C2328" t="s">
        <v>2965</v>
      </c>
      <c r="E2328">
        <v>852455</v>
      </c>
      <c r="F2328" t="s">
        <v>12884</v>
      </c>
      <c r="G2328">
        <f t="shared" si="108"/>
        <v>69632</v>
      </c>
      <c r="H2328" t="b">
        <f t="shared" si="109"/>
        <v>0</v>
      </c>
      <c r="I2328" t="s">
        <v>55</v>
      </c>
      <c r="J2328">
        <f t="shared" si="110"/>
        <v>10000000</v>
      </c>
      <c r="K2328" t="s">
        <v>16</v>
      </c>
      <c r="L2328">
        <v>0</v>
      </c>
      <c r="M2328">
        <f>Googleplaystore[[#This Row],[Installed]]*Googleplaystore[[#This Row],[Price]]</f>
        <v>0</v>
      </c>
      <c r="N2328" t="s">
        <v>222</v>
      </c>
      <c r="O2328" t="s">
        <v>2966</v>
      </c>
      <c r="P2328" s="1">
        <v>43315</v>
      </c>
      <c r="Q2328" s="16">
        <v>27</v>
      </c>
      <c r="R2328" t="s">
        <v>32</v>
      </c>
    </row>
    <row r="2329" spans="1:18" x14ac:dyDescent="0.3">
      <c r="A2329">
        <v>4.4000000000000004</v>
      </c>
      <c r="B2329" t="s">
        <v>3058</v>
      </c>
      <c r="C2329" t="s">
        <v>2965</v>
      </c>
      <c r="E2329">
        <v>900064</v>
      </c>
      <c r="F2329" t="s">
        <v>12332</v>
      </c>
      <c r="G2329">
        <f t="shared" si="108"/>
        <v>13312</v>
      </c>
      <c r="H2329" t="b">
        <f t="shared" si="109"/>
        <v>0</v>
      </c>
      <c r="I2329" t="s">
        <v>55</v>
      </c>
      <c r="J2329">
        <f t="shared" si="110"/>
        <v>10000000</v>
      </c>
      <c r="K2329" t="s">
        <v>16</v>
      </c>
      <c r="L2329">
        <v>0</v>
      </c>
      <c r="M2329">
        <f>Googleplaystore[[#This Row],[Installed]]*Googleplaystore[[#This Row],[Price]]</f>
        <v>0</v>
      </c>
      <c r="N2329" t="s">
        <v>222</v>
      </c>
      <c r="O2329" t="s">
        <v>2966</v>
      </c>
      <c r="P2329" s="1">
        <v>43312</v>
      </c>
      <c r="Q2329" s="16" t="s">
        <v>677</v>
      </c>
      <c r="R2329" t="s">
        <v>50</v>
      </c>
    </row>
    <row r="2330" spans="1:18" x14ac:dyDescent="0.3">
      <c r="A2330">
        <v>4</v>
      </c>
      <c r="B2330" t="s">
        <v>3059</v>
      </c>
      <c r="C2330" t="s">
        <v>2965</v>
      </c>
      <c r="E2330">
        <v>3677</v>
      </c>
      <c r="F2330" t="s">
        <v>12877</v>
      </c>
      <c r="G2330">
        <f t="shared" si="108"/>
        <v>51200</v>
      </c>
      <c r="H2330" t="b">
        <f t="shared" si="109"/>
        <v>0</v>
      </c>
      <c r="I2330" t="s">
        <v>34</v>
      </c>
      <c r="J2330">
        <f t="shared" si="110"/>
        <v>100000</v>
      </c>
      <c r="K2330" t="s">
        <v>16</v>
      </c>
      <c r="L2330">
        <v>0</v>
      </c>
      <c r="M2330">
        <f>Googleplaystore[[#This Row],[Installed]]*Googleplaystore[[#This Row],[Price]]</f>
        <v>0</v>
      </c>
      <c r="N2330" t="s">
        <v>222</v>
      </c>
      <c r="O2330" t="s">
        <v>2966</v>
      </c>
      <c r="P2330" s="1">
        <v>43272</v>
      </c>
      <c r="Q2330" s="16" t="s">
        <v>3060</v>
      </c>
      <c r="R2330" t="s">
        <v>143</v>
      </c>
    </row>
    <row r="2331" spans="1:18" x14ac:dyDescent="0.3">
      <c r="A2331">
        <v>4.4000000000000004</v>
      </c>
      <c r="B2331" t="s">
        <v>3061</v>
      </c>
      <c r="C2331" t="s">
        <v>2965</v>
      </c>
      <c r="E2331">
        <v>695613</v>
      </c>
      <c r="F2331" t="s">
        <v>31</v>
      </c>
      <c r="G2331" t="b">
        <f t="shared" si="108"/>
        <v>0</v>
      </c>
      <c r="H2331" t="b">
        <f t="shared" si="109"/>
        <v>0</v>
      </c>
      <c r="I2331" t="s">
        <v>29</v>
      </c>
      <c r="J2331">
        <f t="shared" si="110"/>
        <v>50000000</v>
      </c>
      <c r="K2331" t="s">
        <v>16</v>
      </c>
      <c r="L2331">
        <v>0</v>
      </c>
      <c r="M2331">
        <f>Googleplaystore[[#This Row],[Installed]]*Googleplaystore[[#This Row],[Price]]</f>
        <v>0</v>
      </c>
      <c r="N2331" t="s">
        <v>17</v>
      </c>
      <c r="O2331" t="s">
        <v>2966</v>
      </c>
      <c r="P2331" s="1">
        <v>43314</v>
      </c>
      <c r="Q2331" s="16">
        <v>0</v>
      </c>
      <c r="R2331" t="s">
        <v>31</v>
      </c>
    </row>
    <row r="2332" spans="1:18" x14ac:dyDescent="0.3">
      <c r="A2332">
        <v>4.0999999999999996</v>
      </c>
      <c r="B2332" t="s">
        <v>3025</v>
      </c>
      <c r="C2332" t="s">
        <v>2965</v>
      </c>
      <c r="E2332">
        <v>382121</v>
      </c>
      <c r="F2332" t="s">
        <v>12188</v>
      </c>
      <c r="G2332">
        <f t="shared" si="108"/>
        <v>28672</v>
      </c>
      <c r="H2332" t="b">
        <f t="shared" si="109"/>
        <v>0</v>
      </c>
      <c r="I2332" t="s">
        <v>55</v>
      </c>
      <c r="J2332">
        <f t="shared" si="110"/>
        <v>10000000</v>
      </c>
      <c r="K2332" t="s">
        <v>16</v>
      </c>
      <c r="L2332">
        <v>0</v>
      </c>
      <c r="M2332">
        <f>Googleplaystore[[#This Row],[Installed]]*Googleplaystore[[#This Row],[Price]]</f>
        <v>0</v>
      </c>
      <c r="N2332" t="s">
        <v>17</v>
      </c>
      <c r="O2332" t="s">
        <v>2966</v>
      </c>
      <c r="P2332" s="1">
        <v>43307</v>
      </c>
      <c r="Q2332" s="16" t="s">
        <v>3026</v>
      </c>
      <c r="R2332" t="s">
        <v>50</v>
      </c>
    </row>
    <row r="2333" spans="1:18" x14ac:dyDescent="0.3">
      <c r="A2333">
        <v>4.0999999999999996</v>
      </c>
      <c r="B2333" t="s">
        <v>3062</v>
      </c>
      <c r="C2333" t="s">
        <v>2965</v>
      </c>
      <c r="E2333">
        <v>207712</v>
      </c>
      <c r="F2333" t="s">
        <v>31</v>
      </c>
      <c r="G2333" t="b">
        <f t="shared" si="108"/>
        <v>0</v>
      </c>
      <c r="H2333" t="b">
        <f t="shared" si="109"/>
        <v>0</v>
      </c>
      <c r="I2333" t="s">
        <v>55</v>
      </c>
      <c r="J2333">
        <f t="shared" si="110"/>
        <v>10000000</v>
      </c>
      <c r="K2333" t="s">
        <v>16</v>
      </c>
      <c r="L2333">
        <v>0</v>
      </c>
      <c r="M2333">
        <f>Googleplaystore[[#This Row],[Installed]]*Googleplaystore[[#This Row],[Price]]</f>
        <v>0</v>
      </c>
      <c r="N2333" t="s">
        <v>17</v>
      </c>
      <c r="O2333" t="s">
        <v>2966</v>
      </c>
      <c r="P2333" s="1">
        <v>43260</v>
      </c>
      <c r="Q2333" s="16" t="s">
        <v>3063</v>
      </c>
      <c r="R2333" t="s">
        <v>39</v>
      </c>
    </row>
    <row r="2334" spans="1:18" x14ac:dyDescent="0.3">
      <c r="A2334">
        <v>4.3</v>
      </c>
      <c r="B2334" t="s">
        <v>3064</v>
      </c>
      <c r="C2334" t="s">
        <v>2965</v>
      </c>
      <c r="E2334">
        <v>175722</v>
      </c>
      <c r="F2334" t="s">
        <v>31</v>
      </c>
      <c r="G2334" t="b">
        <f t="shared" si="108"/>
        <v>0</v>
      </c>
      <c r="H2334" t="b">
        <f t="shared" si="109"/>
        <v>0</v>
      </c>
      <c r="I2334" t="s">
        <v>55</v>
      </c>
      <c r="J2334">
        <f t="shared" si="110"/>
        <v>10000000</v>
      </c>
      <c r="K2334" t="s">
        <v>16</v>
      </c>
      <c r="L2334">
        <v>0</v>
      </c>
      <c r="M2334">
        <f>Googleplaystore[[#This Row],[Installed]]*Googleplaystore[[#This Row],[Price]]</f>
        <v>0</v>
      </c>
      <c r="N2334" t="s">
        <v>222</v>
      </c>
      <c r="O2334" t="s">
        <v>2966</v>
      </c>
      <c r="P2334" s="1">
        <v>43304</v>
      </c>
      <c r="Q2334" s="16">
        <v>0</v>
      </c>
      <c r="R2334" t="s">
        <v>31</v>
      </c>
    </row>
    <row r="2335" spans="1:18" x14ac:dyDescent="0.3">
      <c r="A2335">
        <v>4</v>
      </c>
      <c r="B2335" t="s">
        <v>3065</v>
      </c>
      <c r="C2335" t="s">
        <v>2965</v>
      </c>
      <c r="E2335">
        <v>2052</v>
      </c>
      <c r="F2335" t="s">
        <v>12207</v>
      </c>
      <c r="G2335">
        <f t="shared" si="108"/>
        <v>7168</v>
      </c>
      <c r="H2335" t="b">
        <f t="shared" si="109"/>
        <v>0</v>
      </c>
      <c r="I2335" t="s">
        <v>34</v>
      </c>
      <c r="J2335">
        <f t="shared" si="110"/>
        <v>100000</v>
      </c>
      <c r="K2335" t="s">
        <v>16</v>
      </c>
      <c r="L2335">
        <v>0</v>
      </c>
      <c r="M2335">
        <f>Googleplaystore[[#This Row],[Installed]]*Googleplaystore[[#This Row],[Price]]</f>
        <v>0</v>
      </c>
      <c r="N2335" t="s">
        <v>30</v>
      </c>
      <c r="O2335" t="s">
        <v>2966</v>
      </c>
      <c r="P2335" s="1">
        <v>43005</v>
      </c>
      <c r="Q2335" s="16">
        <v>2.16</v>
      </c>
      <c r="R2335" t="s">
        <v>36</v>
      </c>
    </row>
    <row r="2336" spans="1:18" x14ac:dyDescent="0.3">
      <c r="A2336">
        <v>4.2</v>
      </c>
      <c r="B2336" t="s">
        <v>3020</v>
      </c>
      <c r="C2336" t="s">
        <v>2965</v>
      </c>
      <c r="E2336">
        <v>79130</v>
      </c>
      <c r="F2336" t="s">
        <v>12209</v>
      </c>
      <c r="G2336">
        <f t="shared" si="108"/>
        <v>23552</v>
      </c>
      <c r="H2336" t="b">
        <f t="shared" si="109"/>
        <v>0</v>
      </c>
      <c r="I2336" t="s">
        <v>26</v>
      </c>
      <c r="J2336">
        <f t="shared" si="110"/>
        <v>5000000</v>
      </c>
      <c r="K2336" t="s">
        <v>16</v>
      </c>
      <c r="L2336">
        <v>0</v>
      </c>
      <c r="M2336">
        <f>Googleplaystore[[#This Row],[Installed]]*Googleplaystore[[#This Row],[Price]]</f>
        <v>0</v>
      </c>
      <c r="N2336" t="s">
        <v>30</v>
      </c>
      <c r="O2336" t="s">
        <v>2966</v>
      </c>
      <c r="P2336" s="1">
        <v>43314</v>
      </c>
      <c r="Q2336" s="16" t="s">
        <v>3021</v>
      </c>
      <c r="R2336" t="s">
        <v>36</v>
      </c>
    </row>
    <row r="2337" spans="1:18" x14ac:dyDescent="0.3">
      <c r="A2337">
        <v>4.2</v>
      </c>
      <c r="B2337" t="s">
        <v>3056</v>
      </c>
      <c r="C2337" t="s">
        <v>2965</v>
      </c>
      <c r="E2337">
        <v>1175815</v>
      </c>
      <c r="F2337" t="s">
        <v>31</v>
      </c>
      <c r="G2337" t="b">
        <f t="shared" si="108"/>
        <v>0</v>
      </c>
      <c r="H2337" t="b">
        <f t="shared" si="109"/>
        <v>0</v>
      </c>
      <c r="I2337" t="s">
        <v>29</v>
      </c>
      <c r="J2337">
        <f t="shared" si="110"/>
        <v>50000000</v>
      </c>
      <c r="K2337" t="s">
        <v>16</v>
      </c>
      <c r="L2337">
        <v>0</v>
      </c>
      <c r="M2337">
        <f>Googleplaystore[[#This Row],[Installed]]*Googleplaystore[[#This Row],[Price]]</f>
        <v>0</v>
      </c>
      <c r="N2337" t="s">
        <v>222</v>
      </c>
      <c r="O2337" t="s">
        <v>2966</v>
      </c>
      <c r="P2337" s="1">
        <v>43312</v>
      </c>
      <c r="Q2337" s="16">
        <v>0</v>
      </c>
      <c r="R2337" t="s">
        <v>31</v>
      </c>
    </row>
    <row r="2338" spans="1:18" x14ac:dyDescent="0.3">
      <c r="A2338">
        <v>4.0999999999999996</v>
      </c>
      <c r="B2338" t="s">
        <v>3031</v>
      </c>
      <c r="C2338" t="s">
        <v>2965</v>
      </c>
      <c r="E2338">
        <v>486830</v>
      </c>
      <c r="F2338" t="s">
        <v>31</v>
      </c>
      <c r="G2338" t="b">
        <f t="shared" si="108"/>
        <v>0</v>
      </c>
      <c r="H2338" t="b">
        <f t="shared" si="109"/>
        <v>0</v>
      </c>
      <c r="I2338" t="s">
        <v>55</v>
      </c>
      <c r="J2338">
        <f t="shared" si="110"/>
        <v>10000000</v>
      </c>
      <c r="K2338" t="s">
        <v>16</v>
      </c>
      <c r="L2338">
        <v>0</v>
      </c>
      <c r="M2338">
        <f>Googleplaystore[[#This Row],[Installed]]*Googleplaystore[[#This Row],[Price]]</f>
        <v>0</v>
      </c>
      <c r="N2338" t="s">
        <v>222</v>
      </c>
      <c r="O2338" t="s">
        <v>2966</v>
      </c>
      <c r="P2338" s="1">
        <v>43272</v>
      </c>
      <c r="Q2338" s="16">
        <v>0</v>
      </c>
      <c r="R2338" t="s">
        <v>31</v>
      </c>
    </row>
    <row r="2339" spans="1:18" x14ac:dyDescent="0.3">
      <c r="A2339">
        <v>4.3</v>
      </c>
      <c r="B2339" t="s">
        <v>3047</v>
      </c>
      <c r="C2339" t="s">
        <v>2965</v>
      </c>
      <c r="E2339">
        <v>1064076</v>
      </c>
      <c r="F2339" t="s">
        <v>31</v>
      </c>
      <c r="G2339" t="b">
        <f t="shared" si="108"/>
        <v>0</v>
      </c>
      <c r="H2339" t="b">
        <f t="shared" si="109"/>
        <v>0</v>
      </c>
      <c r="I2339" t="s">
        <v>29</v>
      </c>
      <c r="J2339">
        <f t="shared" si="110"/>
        <v>50000000</v>
      </c>
      <c r="K2339" t="s">
        <v>16</v>
      </c>
      <c r="L2339">
        <v>0</v>
      </c>
      <c r="M2339">
        <f>Googleplaystore[[#This Row],[Installed]]*Googleplaystore[[#This Row],[Price]]</f>
        <v>0</v>
      </c>
      <c r="N2339" t="s">
        <v>222</v>
      </c>
      <c r="O2339" t="s">
        <v>2966</v>
      </c>
      <c r="P2339" s="1">
        <v>43309</v>
      </c>
      <c r="Q2339" s="16">
        <v>0</v>
      </c>
      <c r="R2339" t="s">
        <v>31</v>
      </c>
    </row>
    <row r="2340" spans="1:18" x14ac:dyDescent="0.3">
      <c r="A2340">
        <v>4.4000000000000004</v>
      </c>
      <c r="B2340" t="s">
        <v>3066</v>
      </c>
      <c r="C2340" t="s">
        <v>2965</v>
      </c>
      <c r="E2340">
        <v>624557</v>
      </c>
      <c r="F2340" t="s">
        <v>12232</v>
      </c>
      <c r="G2340">
        <f t="shared" si="108"/>
        <v>57344</v>
      </c>
      <c r="H2340" t="b">
        <f t="shared" si="109"/>
        <v>0</v>
      </c>
      <c r="I2340" t="s">
        <v>55</v>
      </c>
      <c r="J2340">
        <f t="shared" si="110"/>
        <v>10000000</v>
      </c>
      <c r="K2340" t="s">
        <v>16</v>
      </c>
      <c r="L2340">
        <v>0</v>
      </c>
      <c r="M2340">
        <f>Googleplaystore[[#This Row],[Installed]]*Googleplaystore[[#This Row],[Price]]</f>
        <v>0</v>
      </c>
      <c r="N2340" t="s">
        <v>222</v>
      </c>
      <c r="O2340" t="s">
        <v>2966</v>
      </c>
      <c r="P2340" s="1">
        <v>43308</v>
      </c>
      <c r="Q2340" s="16" t="s">
        <v>3067</v>
      </c>
      <c r="R2340" t="s">
        <v>334</v>
      </c>
    </row>
    <row r="2341" spans="1:18" x14ac:dyDescent="0.3">
      <c r="A2341">
        <v>4.2</v>
      </c>
      <c r="B2341" t="s">
        <v>3068</v>
      </c>
      <c r="C2341" t="s">
        <v>2965</v>
      </c>
      <c r="E2341">
        <v>522018</v>
      </c>
      <c r="F2341" t="s">
        <v>31</v>
      </c>
      <c r="G2341" t="b">
        <f t="shared" si="108"/>
        <v>0</v>
      </c>
      <c r="H2341" t="b">
        <f t="shared" si="109"/>
        <v>0</v>
      </c>
      <c r="I2341" t="s">
        <v>55</v>
      </c>
      <c r="J2341">
        <f t="shared" si="110"/>
        <v>10000000</v>
      </c>
      <c r="K2341" t="s">
        <v>16</v>
      </c>
      <c r="L2341">
        <v>0</v>
      </c>
      <c r="M2341">
        <f>Googleplaystore[[#This Row],[Installed]]*Googleplaystore[[#This Row],[Price]]</f>
        <v>0</v>
      </c>
      <c r="N2341" t="s">
        <v>222</v>
      </c>
      <c r="O2341" t="s">
        <v>2966</v>
      </c>
      <c r="P2341" s="1">
        <v>43314</v>
      </c>
      <c r="Q2341" s="16">
        <v>0</v>
      </c>
      <c r="R2341" t="s">
        <v>31</v>
      </c>
    </row>
    <row r="2342" spans="1:18" x14ac:dyDescent="0.3">
      <c r="A2342">
        <v>4</v>
      </c>
      <c r="B2342" t="s">
        <v>3069</v>
      </c>
      <c r="C2342" t="s">
        <v>3070</v>
      </c>
      <c r="E2342">
        <v>141613</v>
      </c>
      <c r="F2342" t="s">
        <v>12306</v>
      </c>
      <c r="G2342">
        <f t="shared" si="108"/>
        <v>22528</v>
      </c>
      <c r="H2342" t="b">
        <f t="shared" si="109"/>
        <v>0</v>
      </c>
      <c r="I2342" t="s">
        <v>55</v>
      </c>
      <c r="J2342">
        <f t="shared" si="110"/>
        <v>10000000</v>
      </c>
      <c r="K2342" t="s">
        <v>16</v>
      </c>
      <c r="L2342">
        <v>0</v>
      </c>
      <c r="M2342">
        <f>Googleplaystore[[#This Row],[Installed]]*Googleplaystore[[#This Row],[Price]]</f>
        <v>0</v>
      </c>
      <c r="N2342" t="s">
        <v>30</v>
      </c>
      <c r="O2342" t="s">
        <v>3071</v>
      </c>
      <c r="P2342" s="1">
        <v>43312</v>
      </c>
      <c r="Q2342" s="16" t="s">
        <v>3072</v>
      </c>
      <c r="R2342" t="s">
        <v>36</v>
      </c>
    </row>
    <row r="2343" spans="1:18" x14ac:dyDescent="0.3">
      <c r="A2343">
        <v>4.5</v>
      </c>
      <c r="B2343" t="s">
        <v>3073</v>
      </c>
      <c r="C2343" t="s">
        <v>3070</v>
      </c>
      <c r="E2343">
        <v>6210998</v>
      </c>
      <c r="F2343" t="s">
        <v>12222</v>
      </c>
      <c r="G2343">
        <f t="shared" si="108"/>
        <v>15360</v>
      </c>
      <c r="H2343" t="b">
        <f t="shared" si="109"/>
        <v>0</v>
      </c>
      <c r="I2343" t="s">
        <v>240</v>
      </c>
      <c r="J2343">
        <f t="shared" si="110"/>
        <v>100000000</v>
      </c>
      <c r="K2343" t="s">
        <v>16</v>
      </c>
      <c r="L2343">
        <v>0</v>
      </c>
      <c r="M2343">
        <f>Googleplaystore[[#This Row],[Installed]]*Googleplaystore[[#This Row],[Price]]</f>
        <v>0</v>
      </c>
      <c r="N2343" t="s">
        <v>17</v>
      </c>
      <c r="O2343" t="s">
        <v>3071</v>
      </c>
      <c r="P2343" s="1">
        <v>43315</v>
      </c>
      <c r="Q2343" s="16" t="s">
        <v>3074</v>
      </c>
      <c r="R2343" t="s">
        <v>50</v>
      </c>
    </row>
    <row r="2344" spans="1:18" x14ac:dyDescent="0.3">
      <c r="A2344">
        <v>4.5999999999999996</v>
      </c>
      <c r="B2344" t="s">
        <v>3075</v>
      </c>
      <c r="C2344" t="s">
        <v>3070</v>
      </c>
      <c r="E2344">
        <v>591312</v>
      </c>
      <c r="F2344" t="s">
        <v>31</v>
      </c>
      <c r="G2344" t="b">
        <f t="shared" si="108"/>
        <v>0</v>
      </c>
      <c r="H2344" t="b">
        <f t="shared" si="109"/>
        <v>0</v>
      </c>
      <c r="I2344" t="s">
        <v>55</v>
      </c>
      <c r="J2344">
        <f t="shared" si="110"/>
        <v>10000000</v>
      </c>
      <c r="K2344" t="s">
        <v>16</v>
      </c>
      <c r="L2344">
        <v>0</v>
      </c>
      <c r="M2344">
        <f>Googleplaystore[[#This Row],[Installed]]*Googleplaystore[[#This Row],[Price]]</f>
        <v>0</v>
      </c>
      <c r="N2344" t="s">
        <v>17</v>
      </c>
      <c r="O2344" t="s">
        <v>3071</v>
      </c>
      <c r="P2344" s="1">
        <v>43315</v>
      </c>
      <c r="Q2344" s="16">
        <v>0</v>
      </c>
      <c r="R2344" t="s">
        <v>31</v>
      </c>
    </row>
    <row r="2345" spans="1:18" x14ac:dyDescent="0.3">
      <c r="A2345">
        <v>4.3</v>
      </c>
      <c r="B2345" t="s">
        <v>3076</v>
      </c>
      <c r="C2345" t="s">
        <v>3070</v>
      </c>
      <c r="E2345">
        <v>94294</v>
      </c>
      <c r="F2345" t="s">
        <v>12299</v>
      </c>
      <c r="G2345">
        <f t="shared" si="108"/>
        <v>30720</v>
      </c>
      <c r="H2345" t="b">
        <f t="shared" si="109"/>
        <v>0</v>
      </c>
      <c r="I2345" t="s">
        <v>55</v>
      </c>
      <c r="J2345">
        <f t="shared" si="110"/>
        <v>10000000</v>
      </c>
      <c r="K2345" t="s">
        <v>16</v>
      </c>
      <c r="L2345">
        <v>0</v>
      </c>
      <c r="M2345">
        <f>Googleplaystore[[#This Row],[Installed]]*Googleplaystore[[#This Row],[Price]]</f>
        <v>0</v>
      </c>
      <c r="N2345" t="s">
        <v>17</v>
      </c>
      <c r="O2345" t="s">
        <v>3071</v>
      </c>
      <c r="P2345" s="1">
        <v>43304</v>
      </c>
      <c r="Q2345" s="16" t="s">
        <v>3077</v>
      </c>
      <c r="R2345" t="s">
        <v>50</v>
      </c>
    </row>
    <row r="2346" spans="1:18" x14ac:dyDescent="0.3">
      <c r="A2346">
        <v>4.2</v>
      </c>
      <c r="B2346" t="s">
        <v>3078</v>
      </c>
      <c r="C2346" t="s">
        <v>3070</v>
      </c>
      <c r="E2346">
        <v>608753</v>
      </c>
      <c r="F2346" t="s">
        <v>12299</v>
      </c>
      <c r="G2346">
        <f t="shared" si="108"/>
        <v>30720</v>
      </c>
      <c r="H2346" t="b">
        <f t="shared" si="109"/>
        <v>0</v>
      </c>
      <c r="I2346" t="s">
        <v>55</v>
      </c>
      <c r="J2346">
        <f t="shared" si="110"/>
        <v>10000000</v>
      </c>
      <c r="K2346" t="s">
        <v>16</v>
      </c>
      <c r="L2346">
        <v>0</v>
      </c>
      <c r="M2346">
        <f>Googleplaystore[[#This Row],[Installed]]*Googleplaystore[[#This Row],[Price]]</f>
        <v>0</v>
      </c>
      <c r="N2346" t="s">
        <v>17</v>
      </c>
      <c r="O2346" t="s">
        <v>3071</v>
      </c>
      <c r="P2346" s="1">
        <v>43304</v>
      </c>
      <c r="Q2346" s="16" t="s">
        <v>3077</v>
      </c>
      <c r="R2346" t="s">
        <v>50</v>
      </c>
    </row>
    <row r="2347" spans="1:18" x14ac:dyDescent="0.3">
      <c r="A2347">
        <v>4.3</v>
      </c>
      <c r="B2347" t="s">
        <v>3079</v>
      </c>
      <c r="C2347" t="s">
        <v>3070</v>
      </c>
      <c r="E2347">
        <v>38961</v>
      </c>
      <c r="F2347" t="s">
        <v>12250</v>
      </c>
      <c r="G2347">
        <f t="shared" si="108"/>
        <v>27648</v>
      </c>
      <c r="H2347" t="b">
        <f t="shared" si="109"/>
        <v>0</v>
      </c>
      <c r="I2347" t="s">
        <v>26</v>
      </c>
      <c r="J2347">
        <f t="shared" si="110"/>
        <v>5000000</v>
      </c>
      <c r="K2347" t="s">
        <v>16</v>
      </c>
      <c r="L2347">
        <v>0</v>
      </c>
      <c r="M2347">
        <f>Googleplaystore[[#This Row],[Installed]]*Googleplaystore[[#This Row],[Price]]</f>
        <v>0</v>
      </c>
      <c r="N2347" t="s">
        <v>17</v>
      </c>
      <c r="O2347" t="s">
        <v>3071</v>
      </c>
      <c r="P2347" s="1">
        <v>43314</v>
      </c>
      <c r="Q2347" s="16" t="s">
        <v>3080</v>
      </c>
      <c r="R2347" t="s">
        <v>143</v>
      </c>
    </row>
    <row r="2348" spans="1:18" x14ac:dyDescent="0.3">
      <c r="A2348">
        <v>4.5999999999999996</v>
      </c>
      <c r="B2348" t="s">
        <v>3081</v>
      </c>
      <c r="C2348" t="s">
        <v>3070</v>
      </c>
      <c r="E2348">
        <v>5916606</v>
      </c>
      <c r="F2348" t="s">
        <v>31</v>
      </c>
      <c r="G2348" t="b">
        <f t="shared" si="108"/>
        <v>0</v>
      </c>
      <c r="H2348" t="b">
        <f t="shared" si="109"/>
        <v>0</v>
      </c>
      <c r="I2348" t="s">
        <v>240</v>
      </c>
      <c r="J2348">
        <f t="shared" si="110"/>
        <v>100000000</v>
      </c>
      <c r="K2348" t="s">
        <v>16</v>
      </c>
      <c r="L2348">
        <v>0</v>
      </c>
      <c r="M2348">
        <f>Googleplaystore[[#This Row],[Installed]]*Googleplaystore[[#This Row],[Price]]</f>
        <v>0</v>
      </c>
      <c r="N2348" t="s">
        <v>30</v>
      </c>
      <c r="O2348" t="s">
        <v>3071</v>
      </c>
      <c r="P2348" s="1">
        <v>43318</v>
      </c>
      <c r="Q2348" s="16">
        <v>0</v>
      </c>
      <c r="R2348" t="s">
        <v>31</v>
      </c>
    </row>
    <row r="2349" spans="1:18" x14ac:dyDescent="0.3">
      <c r="A2349">
        <v>4.4000000000000004</v>
      </c>
      <c r="B2349" t="s">
        <v>3082</v>
      </c>
      <c r="C2349" t="s">
        <v>3070</v>
      </c>
      <c r="E2349">
        <v>441473</v>
      </c>
      <c r="F2349" t="s">
        <v>31</v>
      </c>
      <c r="G2349" t="b">
        <f t="shared" si="108"/>
        <v>0</v>
      </c>
      <c r="H2349" t="b">
        <f t="shared" si="109"/>
        <v>0</v>
      </c>
      <c r="I2349" t="s">
        <v>55</v>
      </c>
      <c r="J2349">
        <f t="shared" si="110"/>
        <v>10000000</v>
      </c>
      <c r="K2349" t="s">
        <v>16</v>
      </c>
      <c r="L2349">
        <v>0</v>
      </c>
      <c r="M2349">
        <f>Googleplaystore[[#This Row],[Installed]]*Googleplaystore[[#This Row],[Price]]</f>
        <v>0</v>
      </c>
      <c r="N2349" t="s">
        <v>17</v>
      </c>
      <c r="O2349" t="s">
        <v>3071</v>
      </c>
      <c r="P2349" s="1">
        <v>43311</v>
      </c>
      <c r="Q2349" s="16">
        <v>0</v>
      </c>
      <c r="R2349" t="s">
        <v>31</v>
      </c>
    </row>
    <row r="2350" spans="1:18" x14ac:dyDescent="0.3">
      <c r="A2350">
        <v>4.4000000000000004</v>
      </c>
      <c r="B2350" t="s">
        <v>3083</v>
      </c>
      <c r="C2350" t="s">
        <v>3070</v>
      </c>
      <c r="E2350">
        <v>2788923</v>
      </c>
      <c r="F2350" t="s">
        <v>31</v>
      </c>
      <c r="G2350" t="b">
        <f t="shared" si="108"/>
        <v>0</v>
      </c>
      <c r="H2350" t="b">
        <f t="shared" si="109"/>
        <v>0</v>
      </c>
      <c r="I2350" t="s">
        <v>240</v>
      </c>
      <c r="J2350">
        <f t="shared" si="110"/>
        <v>100000000</v>
      </c>
      <c r="K2350" t="s">
        <v>16</v>
      </c>
      <c r="L2350">
        <v>0</v>
      </c>
      <c r="M2350">
        <f>Googleplaystore[[#This Row],[Installed]]*Googleplaystore[[#This Row],[Price]]</f>
        <v>0</v>
      </c>
      <c r="N2350" t="s">
        <v>30</v>
      </c>
      <c r="O2350" t="s">
        <v>3071</v>
      </c>
      <c r="P2350" s="1">
        <v>43311</v>
      </c>
      <c r="Q2350" s="16">
        <v>0</v>
      </c>
      <c r="R2350" t="s">
        <v>31</v>
      </c>
    </row>
    <row r="2351" spans="1:18" x14ac:dyDescent="0.3">
      <c r="A2351">
        <v>4.5</v>
      </c>
      <c r="B2351" t="s">
        <v>3084</v>
      </c>
      <c r="C2351" t="s">
        <v>3070</v>
      </c>
      <c r="E2351">
        <v>973270</v>
      </c>
      <c r="F2351" t="s">
        <v>12191</v>
      </c>
      <c r="G2351">
        <f t="shared" si="108"/>
        <v>20480</v>
      </c>
      <c r="H2351" t="b">
        <f t="shared" si="109"/>
        <v>0</v>
      </c>
      <c r="I2351" t="s">
        <v>29</v>
      </c>
      <c r="J2351">
        <f t="shared" si="110"/>
        <v>50000000</v>
      </c>
      <c r="K2351" t="s">
        <v>16</v>
      </c>
      <c r="L2351">
        <v>0</v>
      </c>
      <c r="M2351">
        <f>Googleplaystore[[#This Row],[Installed]]*Googleplaystore[[#This Row],[Price]]</f>
        <v>0</v>
      </c>
      <c r="N2351" t="s">
        <v>30</v>
      </c>
      <c r="O2351" t="s">
        <v>3071</v>
      </c>
      <c r="P2351" s="1">
        <v>43318</v>
      </c>
      <c r="Q2351" s="16" t="s">
        <v>2513</v>
      </c>
      <c r="R2351" t="s">
        <v>50</v>
      </c>
    </row>
    <row r="2352" spans="1:18" x14ac:dyDescent="0.3">
      <c r="A2352">
        <v>4.3</v>
      </c>
      <c r="B2352" t="s">
        <v>3085</v>
      </c>
      <c r="C2352" t="s">
        <v>3070</v>
      </c>
      <c r="E2352">
        <v>909226</v>
      </c>
      <c r="F2352" t="s">
        <v>12359</v>
      </c>
      <c r="G2352">
        <f t="shared" si="108"/>
        <v>43008</v>
      </c>
      <c r="H2352" t="b">
        <f t="shared" si="109"/>
        <v>0</v>
      </c>
      <c r="I2352" t="s">
        <v>240</v>
      </c>
      <c r="J2352">
        <f t="shared" si="110"/>
        <v>100000000</v>
      </c>
      <c r="K2352" t="s">
        <v>16</v>
      </c>
      <c r="L2352">
        <v>0</v>
      </c>
      <c r="M2352">
        <f>Googleplaystore[[#This Row],[Installed]]*Googleplaystore[[#This Row],[Price]]</f>
        <v>0</v>
      </c>
      <c r="N2352" t="s">
        <v>30</v>
      </c>
      <c r="O2352" t="s">
        <v>3071</v>
      </c>
      <c r="P2352" s="1">
        <v>43312</v>
      </c>
      <c r="Q2352" s="16" t="s">
        <v>3086</v>
      </c>
      <c r="R2352" t="s">
        <v>36</v>
      </c>
    </row>
    <row r="2353" spans="1:18" x14ac:dyDescent="0.3">
      <c r="A2353">
        <v>4.2</v>
      </c>
      <c r="B2353" t="s">
        <v>3087</v>
      </c>
      <c r="C2353" t="s">
        <v>3070</v>
      </c>
      <c r="E2353">
        <v>1573054</v>
      </c>
      <c r="F2353" t="s">
        <v>31</v>
      </c>
      <c r="G2353" t="b">
        <f t="shared" si="108"/>
        <v>0</v>
      </c>
      <c r="H2353" t="b">
        <f t="shared" si="109"/>
        <v>0</v>
      </c>
      <c r="I2353" t="s">
        <v>29</v>
      </c>
      <c r="J2353">
        <f t="shared" si="110"/>
        <v>50000000</v>
      </c>
      <c r="K2353" t="s">
        <v>16</v>
      </c>
      <c r="L2353">
        <v>0</v>
      </c>
      <c r="M2353">
        <f>Googleplaystore[[#This Row],[Installed]]*Googleplaystore[[#This Row],[Price]]</f>
        <v>0</v>
      </c>
      <c r="N2353" t="s">
        <v>17</v>
      </c>
      <c r="O2353" t="s">
        <v>3071</v>
      </c>
      <c r="P2353" s="1">
        <v>43314</v>
      </c>
      <c r="Q2353" s="16">
        <v>0</v>
      </c>
      <c r="R2353" t="s">
        <v>32</v>
      </c>
    </row>
    <row r="2354" spans="1:18" x14ac:dyDescent="0.3">
      <c r="A2354">
        <v>4.2</v>
      </c>
      <c r="B2354" t="s">
        <v>3088</v>
      </c>
      <c r="C2354" t="s">
        <v>3070</v>
      </c>
      <c r="E2354">
        <v>857923</v>
      </c>
      <c r="F2354" t="s">
        <v>12270</v>
      </c>
      <c r="G2354">
        <f t="shared" si="108"/>
        <v>18432</v>
      </c>
      <c r="H2354" t="b">
        <f t="shared" si="109"/>
        <v>0</v>
      </c>
      <c r="I2354" t="s">
        <v>29</v>
      </c>
      <c r="J2354">
        <f t="shared" si="110"/>
        <v>50000000</v>
      </c>
      <c r="K2354" t="s">
        <v>16</v>
      </c>
      <c r="L2354">
        <v>0</v>
      </c>
      <c r="M2354">
        <f>Googleplaystore[[#This Row],[Installed]]*Googleplaystore[[#This Row],[Price]]</f>
        <v>0</v>
      </c>
      <c r="N2354" t="s">
        <v>17</v>
      </c>
      <c r="O2354" t="s">
        <v>3071</v>
      </c>
      <c r="P2354" s="1">
        <v>43312</v>
      </c>
      <c r="Q2354" s="16" t="s">
        <v>3089</v>
      </c>
      <c r="R2354" t="s">
        <v>50</v>
      </c>
    </row>
    <row r="2355" spans="1:18" x14ac:dyDescent="0.3">
      <c r="A2355">
        <v>4.4000000000000004</v>
      </c>
      <c r="B2355" t="s">
        <v>3090</v>
      </c>
      <c r="C2355" t="s">
        <v>3070</v>
      </c>
      <c r="E2355">
        <v>35563</v>
      </c>
      <c r="F2355" t="s">
        <v>12205</v>
      </c>
      <c r="G2355">
        <f t="shared" si="108"/>
        <v>4300.8</v>
      </c>
      <c r="H2355" t="b">
        <f t="shared" si="109"/>
        <v>0</v>
      </c>
      <c r="I2355" t="s">
        <v>42</v>
      </c>
      <c r="J2355">
        <f t="shared" si="110"/>
        <v>1000000</v>
      </c>
      <c r="K2355" t="s">
        <v>16</v>
      </c>
      <c r="L2355">
        <v>0</v>
      </c>
      <c r="M2355">
        <f>Googleplaystore[[#This Row],[Installed]]*Googleplaystore[[#This Row],[Price]]</f>
        <v>0</v>
      </c>
      <c r="N2355" t="s">
        <v>17</v>
      </c>
      <c r="O2355" t="s">
        <v>3071</v>
      </c>
      <c r="P2355" s="1">
        <v>43304</v>
      </c>
      <c r="Q2355" s="16" t="s">
        <v>3091</v>
      </c>
      <c r="R2355" t="s">
        <v>50</v>
      </c>
    </row>
    <row r="2356" spans="1:18" x14ac:dyDescent="0.3">
      <c r="A2356">
        <v>4.5999999999999996</v>
      </c>
      <c r="B2356" t="s">
        <v>3092</v>
      </c>
      <c r="C2356" t="s">
        <v>3070</v>
      </c>
      <c r="E2356">
        <v>85858</v>
      </c>
      <c r="F2356" t="s">
        <v>31</v>
      </c>
      <c r="G2356" t="b">
        <f t="shared" si="108"/>
        <v>0</v>
      </c>
      <c r="H2356" t="b">
        <f t="shared" si="109"/>
        <v>0</v>
      </c>
      <c r="I2356" t="s">
        <v>55</v>
      </c>
      <c r="J2356">
        <f t="shared" si="110"/>
        <v>10000000</v>
      </c>
      <c r="K2356" t="s">
        <v>16</v>
      </c>
      <c r="L2356">
        <v>0</v>
      </c>
      <c r="M2356">
        <f>Googleplaystore[[#This Row],[Installed]]*Googleplaystore[[#This Row],[Price]]</f>
        <v>0</v>
      </c>
      <c r="N2356" t="s">
        <v>17</v>
      </c>
      <c r="O2356" t="s">
        <v>3071</v>
      </c>
      <c r="P2356" s="1">
        <v>43311</v>
      </c>
      <c r="Q2356" s="16">
        <v>0</v>
      </c>
      <c r="R2356" t="s">
        <v>31</v>
      </c>
    </row>
    <row r="2357" spans="1:18" x14ac:dyDescent="0.3">
      <c r="A2357">
        <v>4.2</v>
      </c>
      <c r="B2357" t="s">
        <v>3093</v>
      </c>
      <c r="C2357" t="s">
        <v>3070</v>
      </c>
      <c r="E2357">
        <v>106798</v>
      </c>
      <c r="F2357" t="s">
        <v>12299</v>
      </c>
      <c r="G2357">
        <f t="shared" si="108"/>
        <v>30720</v>
      </c>
      <c r="H2357" t="b">
        <f t="shared" si="109"/>
        <v>0</v>
      </c>
      <c r="I2357" t="s">
        <v>26</v>
      </c>
      <c r="J2357">
        <f t="shared" si="110"/>
        <v>5000000</v>
      </c>
      <c r="K2357" t="s">
        <v>16</v>
      </c>
      <c r="L2357">
        <v>0</v>
      </c>
      <c r="M2357">
        <f>Googleplaystore[[#This Row],[Installed]]*Googleplaystore[[#This Row],[Price]]</f>
        <v>0</v>
      </c>
      <c r="N2357" t="s">
        <v>17</v>
      </c>
      <c r="O2357" t="s">
        <v>3071</v>
      </c>
      <c r="P2357" s="1">
        <v>43304</v>
      </c>
      <c r="Q2357" s="16" t="s">
        <v>3077</v>
      </c>
      <c r="R2357" t="s">
        <v>50</v>
      </c>
    </row>
    <row r="2358" spans="1:18" x14ac:dyDescent="0.3">
      <c r="A2358">
        <v>3.6</v>
      </c>
      <c r="B2358" t="s">
        <v>3094</v>
      </c>
      <c r="C2358" t="s">
        <v>3070</v>
      </c>
      <c r="E2358">
        <v>8820</v>
      </c>
      <c r="F2358" t="s">
        <v>12185</v>
      </c>
      <c r="G2358">
        <f t="shared" si="108"/>
        <v>33792</v>
      </c>
      <c r="H2358" t="b">
        <f t="shared" si="109"/>
        <v>0</v>
      </c>
      <c r="I2358" t="s">
        <v>26</v>
      </c>
      <c r="J2358">
        <f t="shared" si="110"/>
        <v>5000000</v>
      </c>
      <c r="K2358" t="s">
        <v>16</v>
      </c>
      <c r="L2358">
        <v>0</v>
      </c>
      <c r="M2358">
        <f>Googleplaystore[[#This Row],[Installed]]*Googleplaystore[[#This Row],[Price]]</f>
        <v>0</v>
      </c>
      <c r="N2358" t="s">
        <v>17</v>
      </c>
      <c r="O2358" t="s">
        <v>3071</v>
      </c>
      <c r="P2358" s="1">
        <v>43306</v>
      </c>
      <c r="Q2358" s="16" t="s">
        <v>1309</v>
      </c>
      <c r="R2358" t="s">
        <v>20</v>
      </c>
    </row>
    <row r="2359" spans="1:18" x14ac:dyDescent="0.3">
      <c r="A2359">
        <v>4.5</v>
      </c>
      <c r="B2359" t="s">
        <v>3095</v>
      </c>
      <c r="C2359" t="s">
        <v>3070</v>
      </c>
      <c r="E2359">
        <v>37186</v>
      </c>
      <c r="F2359" t="s">
        <v>12231</v>
      </c>
      <c r="G2359">
        <f t="shared" si="108"/>
        <v>8089.6</v>
      </c>
      <c r="H2359" t="b">
        <f t="shared" si="109"/>
        <v>0</v>
      </c>
      <c r="I2359" t="s">
        <v>42</v>
      </c>
      <c r="J2359">
        <f t="shared" si="110"/>
        <v>1000000</v>
      </c>
      <c r="K2359" t="s">
        <v>16</v>
      </c>
      <c r="L2359">
        <v>0</v>
      </c>
      <c r="M2359">
        <f>Googleplaystore[[#This Row],[Installed]]*Googleplaystore[[#This Row],[Price]]</f>
        <v>0</v>
      </c>
      <c r="N2359" t="s">
        <v>17</v>
      </c>
      <c r="O2359" t="s">
        <v>3071</v>
      </c>
      <c r="P2359" s="1">
        <v>43281</v>
      </c>
      <c r="Q2359" s="16" t="s">
        <v>359</v>
      </c>
      <c r="R2359" t="s">
        <v>53</v>
      </c>
    </row>
    <row r="2360" spans="1:18" x14ac:dyDescent="0.3">
      <c r="A2360">
        <v>4.4000000000000004</v>
      </c>
      <c r="B2360" t="s">
        <v>3096</v>
      </c>
      <c r="C2360" t="s">
        <v>3070</v>
      </c>
      <c r="E2360">
        <v>25714</v>
      </c>
      <c r="F2360" t="s">
        <v>12190</v>
      </c>
      <c r="G2360">
        <f t="shared" si="108"/>
        <v>12288</v>
      </c>
      <c r="H2360" t="b">
        <f t="shared" si="109"/>
        <v>0</v>
      </c>
      <c r="I2360" t="s">
        <v>42</v>
      </c>
      <c r="J2360">
        <f t="shared" si="110"/>
        <v>1000000</v>
      </c>
      <c r="K2360" t="s">
        <v>16</v>
      </c>
      <c r="L2360">
        <v>0</v>
      </c>
      <c r="M2360">
        <f>Googleplaystore[[#This Row],[Installed]]*Googleplaystore[[#This Row],[Price]]</f>
        <v>0</v>
      </c>
      <c r="N2360" t="s">
        <v>17</v>
      </c>
      <c r="O2360" t="s">
        <v>3071</v>
      </c>
      <c r="P2360" s="1">
        <v>43305</v>
      </c>
      <c r="Q2360" s="16" t="s">
        <v>3097</v>
      </c>
      <c r="R2360" t="s">
        <v>20</v>
      </c>
    </row>
    <row r="2361" spans="1:18" x14ac:dyDescent="0.3">
      <c r="A2361">
        <v>3.8</v>
      </c>
      <c r="B2361" t="s">
        <v>3098</v>
      </c>
      <c r="C2361" t="s">
        <v>3070</v>
      </c>
      <c r="E2361">
        <v>44255</v>
      </c>
      <c r="F2361" t="s">
        <v>12222</v>
      </c>
      <c r="G2361">
        <f t="shared" si="108"/>
        <v>15360</v>
      </c>
      <c r="H2361" t="b">
        <f t="shared" si="109"/>
        <v>0</v>
      </c>
      <c r="I2361" t="s">
        <v>55</v>
      </c>
      <c r="J2361">
        <f t="shared" si="110"/>
        <v>10000000</v>
      </c>
      <c r="K2361" t="s">
        <v>16</v>
      </c>
      <c r="L2361">
        <v>0</v>
      </c>
      <c r="M2361">
        <f>Googleplaystore[[#This Row],[Installed]]*Googleplaystore[[#This Row],[Price]]</f>
        <v>0</v>
      </c>
      <c r="N2361" t="s">
        <v>17</v>
      </c>
      <c r="O2361" t="s">
        <v>3071</v>
      </c>
      <c r="P2361" s="1">
        <v>43315</v>
      </c>
      <c r="Q2361" s="16" t="s">
        <v>2695</v>
      </c>
      <c r="R2361" t="s">
        <v>50</v>
      </c>
    </row>
    <row r="2362" spans="1:18" x14ac:dyDescent="0.3">
      <c r="A2362">
        <v>4.7</v>
      </c>
      <c r="B2362" t="s">
        <v>3099</v>
      </c>
      <c r="C2362" t="s">
        <v>3070</v>
      </c>
      <c r="E2362">
        <v>1084945</v>
      </c>
      <c r="F2362" t="s">
        <v>31</v>
      </c>
      <c r="G2362" t="b">
        <f t="shared" si="108"/>
        <v>0</v>
      </c>
      <c r="H2362" t="b">
        <f t="shared" si="109"/>
        <v>0</v>
      </c>
      <c r="I2362" t="s">
        <v>29</v>
      </c>
      <c r="J2362">
        <f t="shared" si="110"/>
        <v>50000000</v>
      </c>
      <c r="K2362" t="s">
        <v>16</v>
      </c>
      <c r="L2362">
        <v>0</v>
      </c>
      <c r="M2362">
        <f>Googleplaystore[[#This Row],[Installed]]*Googleplaystore[[#This Row],[Price]]</f>
        <v>0</v>
      </c>
      <c r="N2362" t="s">
        <v>30</v>
      </c>
      <c r="O2362" t="s">
        <v>3071</v>
      </c>
      <c r="P2362" s="1">
        <v>43315</v>
      </c>
      <c r="Q2362" s="16">
        <v>0</v>
      </c>
      <c r="R2362" t="s">
        <v>31</v>
      </c>
    </row>
    <row r="2363" spans="1:18" x14ac:dyDescent="0.3">
      <c r="A2363">
        <v>3.6</v>
      </c>
      <c r="B2363" t="s">
        <v>3100</v>
      </c>
      <c r="C2363" t="s">
        <v>3070</v>
      </c>
      <c r="E2363">
        <v>18252</v>
      </c>
      <c r="F2363" t="s">
        <v>12223</v>
      </c>
      <c r="G2363">
        <f t="shared" si="108"/>
        <v>10240</v>
      </c>
      <c r="H2363" t="b">
        <f t="shared" si="109"/>
        <v>0</v>
      </c>
      <c r="I2363" t="s">
        <v>55</v>
      </c>
      <c r="J2363">
        <f t="shared" si="110"/>
        <v>10000000</v>
      </c>
      <c r="K2363" t="s">
        <v>16</v>
      </c>
      <c r="L2363">
        <v>0</v>
      </c>
      <c r="M2363">
        <f>Googleplaystore[[#This Row],[Installed]]*Googleplaystore[[#This Row],[Price]]</f>
        <v>0</v>
      </c>
      <c r="N2363" t="s">
        <v>17</v>
      </c>
      <c r="O2363" t="s">
        <v>3071</v>
      </c>
      <c r="P2363" s="1">
        <v>43318</v>
      </c>
      <c r="Q2363" s="16" t="s">
        <v>3101</v>
      </c>
      <c r="R2363" t="s">
        <v>50</v>
      </c>
    </row>
    <row r="2364" spans="1:18" x14ac:dyDescent="0.3">
      <c r="A2364">
        <v>4.2</v>
      </c>
      <c r="B2364" t="s">
        <v>3102</v>
      </c>
      <c r="C2364" t="s">
        <v>3070</v>
      </c>
      <c r="E2364">
        <v>42750</v>
      </c>
      <c r="F2364" t="s">
        <v>12317</v>
      </c>
      <c r="G2364">
        <f t="shared" si="108"/>
        <v>10137.6</v>
      </c>
      <c r="H2364" t="b">
        <f t="shared" si="109"/>
        <v>0</v>
      </c>
      <c r="I2364" t="s">
        <v>55</v>
      </c>
      <c r="J2364">
        <f t="shared" si="110"/>
        <v>10000000</v>
      </c>
      <c r="K2364" t="s">
        <v>16</v>
      </c>
      <c r="L2364">
        <v>0</v>
      </c>
      <c r="M2364">
        <f>Googleplaystore[[#This Row],[Installed]]*Googleplaystore[[#This Row],[Price]]</f>
        <v>0</v>
      </c>
      <c r="N2364" t="s">
        <v>17</v>
      </c>
      <c r="O2364" t="s">
        <v>3071</v>
      </c>
      <c r="P2364" s="1">
        <v>43316</v>
      </c>
      <c r="Q2364" s="16" t="s">
        <v>3103</v>
      </c>
      <c r="R2364" t="s">
        <v>50</v>
      </c>
    </row>
    <row r="2365" spans="1:18" x14ac:dyDescent="0.3">
      <c r="A2365">
        <v>3.6</v>
      </c>
      <c r="B2365" t="s">
        <v>3104</v>
      </c>
      <c r="C2365" t="s">
        <v>3070</v>
      </c>
      <c r="E2365">
        <v>3656</v>
      </c>
      <c r="F2365" t="s">
        <v>12295</v>
      </c>
      <c r="G2365">
        <f t="shared" si="108"/>
        <v>9216</v>
      </c>
      <c r="H2365" t="b">
        <f t="shared" si="109"/>
        <v>0</v>
      </c>
      <c r="I2365" t="s">
        <v>42</v>
      </c>
      <c r="J2365">
        <f t="shared" si="110"/>
        <v>1000000</v>
      </c>
      <c r="K2365" t="s">
        <v>16</v>
      </c>
      <c r="L2365">
        <v>0</v>
      </c>
      <c r="M2365">
        <f>Googleplaystore[[#This Row],[Installed]]*Googleplaystore[[#This Row],[Price]]</f>
        <v>0</v>
      </c>
      <c r="N2365" t="s">
        <v>30</v>
      </c>
      <c r="O2365" t="s">
        <v>3071</v>
      </c>
      <c r="P2365" s="1">
        <v>43315</v>
      </c>
      <c r="Q2365" s="16" t="s">
        <v>3105</v>
      </c>
      <c r="R2365" t="s">
        <v>50</v>
      </c>
    </row>
    <row r="2366" spans="1:18" x14ac:dyDescent="0.3">
      <c r="A2366">
        <v>4.3</v>
      </c>
      <c r="B2366" t="s">
        <v>3106</v>
      </c>
      <c r="C2366" t="s">
        <v>3070</v>
      </c>
      <c r="E2366">
        <v>216741</v>
      </c>
      <c r="F2366" t="s">
        <v>31</v>
      </c>
      <c r="G2366" t="b">
        <f t="shared" si="108"/>
        <v>0</v>
      </c>
      <c r="H2366" t="b">
        <f t="shared" si="109"/>
        <v>0</v>
      </c>
      <c r="I2366" t="s">
        <v>26</v>
      </c>
      <c r="J2366">
        <f t="shared" si="110"/>
        <v>5000000</v>
      </c>
      <c r="K2366" t="s">
        <v>16</v>
      </c>
      <c r="L2366">
        <v>0</v>
      </c>
      <c r="M2366">
        <f>Googleplaystore[[#This Row],[Installed]]*Googleplaystore[[#This Row],[Price]]</f>
        <v>0</v>
      </c>
      <c r="N2366" t="s">
        <v>17</v>
      </c>
      <c r="O2366" t="s">
        <v>3071</v>
      </c>
      <c r="P2366" s="1">
        <v>43318</v>
      </c>
      <c r="Q2366" s="16" t="s">
        <v>1285</v>
      </c>
      <c r="R2366" t="s">
        <v>50</v>
      </c>
    </row>
    <row r="2367" spans="1:18" x14ac:dyDescent="0.3">
      <c r="A2367">
        <v>4.4000000000000004</v>
      </c>
      <c r="B2367" t="s">
        <v>3107</v>
      </c>
      <c r="C2367" t="s">
        <v>3070</v>
      </c>
      <c r="E2367">
        <v>662287</v>
      </c>
      <c r="F2367" t="s">
        <v>12192</v>
      </c>
      <c r="G2367">
        <f t="shared" si="108"/>
        <v>21504</v>
      </c>
      <c r="H2367" t="b">
        <f t="shared" si="109"/>
        <v>0</v>
      </c>
      <c r="I2367" t="s">
        <v>55</v>
      </c>
      <c r="J2367">
        <f t="shared" si="110"/>
        <v>10000000</v>
      </c>
      <c r="K2367" t="s">
        <v>16</v>
      </c>
      <c r="L2367">
        <v>0</v>
      </c>
      <c r="M2367">
        <f>Googleplaystore[[#This Row],[Installed]]*Googleplaystore[[#This Row],[Price]]</f>
        <v>0</v>
      </c>
      <c r="N2367" t="s">
        <v>17</v>
      </c>
      <c r="O2367" t="s">
        <v>3071</v>
      </c>
      <c r="P2367" s="1">
        <v>43315</v>
      </c>
      <c r="Q2367" s="16" t="s">
        <v>3108</v>
      </c>
      <c r="R2367" t="s">
        <v>50</v>
      </c>
    </row>
    <row r="2368" spans="1:18" x14ac:dyDescent="0.3">
      <c r="A2368">
        <v>4.5</v>
      </c>
      <c r="B2368" t="s">
        <v>3109</v>
      </c>
      <c r="C2368" t="s">
        <v>3070</v>
      </c>
      <c r="E2368">
        <v>30834</v>
      </c>
      <c r="F2368" t="s">
        <v>12332</v>
      </c>
      <c r="G2368">
        <f t="shared" si="108"/>
        <v>13312</v>
      </c>
      <c r="H2368" t="b">
        <f t="shared" si="109"/>
        <v>0</v>
      </c>
      <c r="I2368" t="s">
        <v>42</v>
      </c>
      <c r="J2368">
        <f t="shared" si="110"/>
        <v>1000000</v>
      </c>
      <c r="K2368" t="s">
        <v>16</v>
      </c>
      <c r="L2368">
        <v>0</v>
      </c>
      <c r="M2368">
        <f>Googleplaystore[[#This Row],[Installed]]*Googleplaystore[[#This Row],[Price]]</f>
        <v>0</v>
      </c>
      <c r="N2368" t="s">
        <v>17</v>
      </c>
      <c r="O2368" t="s">
        <v>3071</v>
      </c>
      <c r="P2368" s="1">
        <v>43298</v>
      </c>
      <c r="Q2368" s="16" t="s">
        <v>3110</v>
      </c>
      <c r="R2368" t="s">
        <v>20</v>
      </c>
    </row>
    <row r="2369" spans="1:18" x14ac:dyDescent="0.3">
      <c r="A2369">
        <v>4.0999999999999996</v>
      </c>
      <c r="B2369" t="s">
        <v>3111</v>
      </c>
      <c r="C2369" t="s">
        <v>3070</v>
      </c>
      <c r="E2369">
        <v>367290</v>
      </c>
      <c r="F2369" t="s">
        <v>12216</v>
      </c>
      <c r="G2369">
        <f t="shared" si="108"/>
        <v>11264</v>
      </c>
      <c r="H2369" t="b">
        <f t="shared" si="109"/>
        <v>0</v>
      </c>
      <c r="I2369" t="s">
        <v>55</v>
      </c>
      <c r="J2369">
        <f t="shared" si="110"/>
        <v>10000000</v>
      </c>
      <c r="K2369" t="s">
        <v>16</v>
      </c>
      <c r="L2369">
        <v>0</v>
      </c>
      <c r="M2369">
        <f>Googleplaystore[[#This Row],[Installed]]*Googleplaystore[[#This Row],[Price]]</f>
        <v>0</v>
      </c>
      <c r="N2369" t="s">
        <v>17</v>
      </c>
      <c r="O2369" t="s">
        <v>3071</v>
      </c>
      <c r="P2369" s="1">
        <v>43301</v>
      </c>
      <c r="Q2369" s="16" t="s">
        <v>3112</v>
      </c>
      <c r="R2369" t="s">
        <v>20</v>
      </c>
    </row>
    <row r="2370" spans="1:18" x14ac:dyDescent="0.3">
      <c r="A2370">
        <v>4.3</v>
      </c>
      <c r="B2370" t="s">
        <v>3113</v>
      </c>
      <c r="C2370" t="s">
        <v>3070</v>
      </c>
      <c r="E2370">
        <v>2588</v>
      </c>
      <c r="F2370" t="s">
        <v>12192</v>
      </c>
      <c r="G2370">
        <f t="shared" si="108"/>
        <v>21504</v>
      </c>
      <c r="H2370" t="b">
        <f t="shared" si="109"/>
        <v>0</v>
      </c>
      <c r="I2370" t="s">
        <v>42</v>
      </c>
      <c r="J2370">
        <f t="shared" si="110"/>
        <v>1000000</v>
      </c>
      <c r="K2370" t="s">
        <v>16</v>
      </c>
      <c r="L2370">
        <v>0</v>
      </c>
      <c r="M2370">
        <f>Googleplaystore[[#This Row],[Installed]]*Googleplaystore[[#This Row],[Price]]</f>
        <v>0</v>
      </c>
      <c r="N2370" t="s">
        <v>17</v>
      </c>
      <c r="O2370" t="s">
        <v>3071</v>
      </c>
      <c r="P2370" s="1">
        <v>43304</v>
      </c>
      <c r="Q2370" s="16" t="s">
        <v>754</v>
      </c>
      <c r="R2370" t="s">
        <v>50</v>
      </c>
    </row>
    <row r="2371" spans="1:18" x14ac:dyDescent="0.3">
      <c r="A2371">
        <v>4.3</v>
      </c>
      <c r="B2371" t="s">
        <v>3114</v>
      </c>
      <c r="C2371" t="s">
        <v>3070</v>
      </c>
      <c r="E2371">
        <v>162655</v>
      </c>
      <c r="F2371" t="s">
        <v>12631</v>
      </c>
      <c r="G2371">
        <f t="shared" ref="G2371:G2434" si="111">IF(ISNUMBER(SEARCH("M",F2371)), VALUE(LEFT(F2371, LEN(F2371)-1) *1024))</f>
        <v>8294.4</v>
      </c>
      <c r="H2371" t="b">
        <f t="shared" ref="H2371:H2434" si="112">IF(ISNUMBER(SEARCH("K",F2371)), VALUE(LEFT(F2371, LEN(F2371)-1)))</f>
        <v>0</v>
      </c>
      <c r="I2371" t="s">
        <v>55</v>
      </c>
      <c r="J2371">
        <f t="shared" ref="J2371:J2434" si="113">IF(ISNUMBER(SEARCH("+", I2371)), VALUE(SUBSTITUTE(I2371, "+", "")), I2371)</f>
        <v>10000000</v>
      </c>
      <c r="K2371" t="s">
        <v>16</v>
      </c>
      <c r="L2371">
        <v>0</v>
      </c>
      <c r="M2371">
        <f>Googleplaystore[[#This Row],[Installed]]*Googleplaystore[[#This Row],[Price]]</f>
        <v>0</v>
      </c>
      <c r="N2371" t="s">
        <v>30</v>
      </c>
      <c r="O2371" t="s">
        <v>3071</v>
      </c>
      <c r="P2371" s="1">
        <v>43291</v>
      </c>
      <c r="Q2371" s="16" t="s">
        <v>3115</v>
      </c>
      <c r="R2371" t="s">
        <v>36</v>
      </c>
    </row>
    <row r="2372" spans="1:18" x14ac:dyDescent="0.3">
      <c r="A2372">
        <v>4.7</v>
      </c>
      <c r="B2372" t="s">
        <v>3116</v>
      </c>
      <c r="C2372" t="s">
        <v>3070</v>
      </c>
      <c r="E2372">
        <v>3860225</v>
      </c>
      <c r="F2372" t="s">
        <v>31</v>
      </c>
      <c r="G2372" t="b">
        <f t="shared" si="111"/>
        <v>0</v>
      </c>
      <c r="H2372" t="b">
        <f t="shared" si="112"/>
        <v>0</v>
      </c>
      <c r="I2372" t="s">
        <v>29</v>
      </c>
      <c r="J2372">
        <f t="shared" si="113"/>
        <v>50000000</v>
      </c>
      <c r="K2372" t="s">
        <v>16</v>
      </c>
      <c r="L2372">
        <v>0</v>
      </c>
      <c r="M2372">
        <f>Googleplaystore[[#This Row],[Installed]]*Googleplaystore[[#This Row],[Price]]</f>
        <v>0</v>
      </c>
      <c r="N2372" t="s">
        <v>17</v>
      </c>
      <c r="O2372" t="s">
        <v>3071</v>
      </c>
      <c r="P2372" s="1">
        <v>43315</v>
      </c>
      <c r="Q2372" s="16">
        <v>0</v>
      </c>
      <c r="R2372" t="s">
        <v>31</v>
      </c>
    </row>
    <row r="2373" spans="1:18" x14ac:dyDescent="0.3">
      <c r="A2373">
        <v>4.3</v>
      </c>
      <c r="B2373" t="s">
        <v>3117</v>
      </c>
      <c r="C2373" t="s">
        <v>3070</v>
      </c>
      <c r="E2373">
        <v>125783</v>
      </c>
      <c r="F2373" t="s">
        <v>31</v>
      </c>
      <c r="G2373" t="b">
        <f t="shared" si="111"/>
        <v>0</v>
      </c>
      <c r="H2373" t="b">
        <f t="shared" si="112"/>
        <v>0</v>
      </c>
      <c r="I2373" t="s">
        <v>55</v>
      </c>
      <c r="J2373">
        <f t="shared" si="113"/>
        <v>10000000</v>
      </c>
      <c r="K2373" t="s">
        <v>16</v>
      </c>
      <c r="L2373">
        <v>0</v>
      </c>
      <c r="M2373">
        <f>Googleplaystore[[#This Row],[Installed]]*Googleplaystore[[#This Row],[Price]]</f>
        <v>0</v>
      </c>
      <c r="N2373" t="s">
        <v>30</v>
      </c>
      <c r="O2373" t="s">
        <v>3071</v>
      </c>
      <c r="P2373" s="1">
        <v>43318</v>
      </c>
      <c r="Q2373" s="16">
        <v>0</v>
      </c>
      <c r="R2373" t="s">
        <v>31</v>
      </c>
    </row>
    <row r="2374" spans="1:18" x14ac:dyDescent="0.3">
      <c r="A2374">
        <v>4.2</v>
      </c>
      <c r="B2374" t="s">
        <v>3118</v>
      </c>
      <c r="C2374" t="s">
        <v>3070</v>
      </c>
      <c r="E2374">
        <v>171584</v>
      </c>
      <c r="F2374" t="s">
        <v>12190</v>
      </c>
      <c r="G2374">
        <f t="shared" si="111"/>
        <v>12288</v>
      </c>
      <c r="H2374" t="b">
        <f t="shared" si="112"/>
        <v>0</v>
      </c>
      <c r="I2374" t="s">
        <v>55</v>
      </c>
      <c r="J2374">
        <f t="shared" si="113"/>
        <v>10000000</v>
      </c>
      <c r="K2374" t="s">
        <v>16</v>
      </c>
      <c r="L2374">
        <v>0</v>
      </c>
      <c r="M2374">
        <f>Googleplaystore[[#This Row],[Installed]]*Googleplaystore[[#This Row],[Price]]</f>
        <v>0</v>
      </c>
      <c r="N2374" t="s">
        <v>17</v>
      </c>
      <c r="O2374" t="s">
        <v>3071</v>
      </c>
      <c r="P2374" s="1">
        <v>43307</v>
      </c>
      <c r="Q2374" s="16" t="s">
        <v>3119</v>
      </c>
      <c r="R2374" t="s">
        <v>32</v>
      </c>
    </row>
    <row r="2375" spans="1:18" x14ac:dyDescent="0.3">
      <c r="A2375">
        <v>4.2</v>
      </c>
      <c r="B2375" t="s">
        <v>3120</v>
      </c>
      <c r="C2375" t="s">
        <v>3070</v>
      </c>
      <c r="E2375">
        <v>244141</v>
      </c>
      <c r="F2375" t="s">
        <v>12361</v>
      </c>
      <c r="G2375">
        <f t="shared" si="111"/>
        <v>7475.2</v>
      </c>
      <c r="H2375" t="b">
        <f t="shared" si="112"/>
        <v>0</v>
      </c>
      <c r="I2375" t="s">
        <v>55</v>
      </c>
      <c r="J2375">
        <f t="shared" si="113"/>
        <v>10000000</v>
      </c>
      <c r="K2375" t="s">
        <v>16</v>
      </c>
      <c r="L2375">
        <v>0</v>
      </c>
      <c r="M2375">
        <f>Googleplaystore[[#This Row],[Installed]]*Googleplaystore[[#This Row],[Price]]</f>
        <v>0</v>
      </c>
      <c r="N2375" t="s">
        <v>17</v>
      </c>
      <c r="O2375" t="s">
        <v>3071</v>
      </c>
      <c r="P2375" s="1">
        <v>43318</v>
      </c>
      <c r="Q2375" s="16" t="s">
        <v>2690</v>
      </c>
      <c r="R2375" t="s">
        <v>334</v>
      </c>
    </row>
    <row r="2376" spans="1:18" x14ac:dyDescent="0.3">
      <c r="A2376">
        <v>4.3</v>
      </c>
      <c r="B2376" t="s">
        <v>3121</v>
      </c>
      <c r="C2376" t="s">
        <v>3070</v>
      </c>
      <c r="E2376">
        <v>568273</v>
      </c>
      <c r="F2376" t="s">
        <v>31</v>
      </c>
      <c r="G2376" t="b">
        <f t="shared" si="111"/>
        <v>0</v>
      </c>
      <c r="H2376" t="b">
        <f t="shared" si="112"/>
        <v>0</v>
      </c>
      <c r="I2376" t="s">
        <v>55</v>
      </c>
      <c r="J2376">
        <f t="shared" si="113"/>
        <v>10000000</v>
      </c>
      <c r="K2376" t="s">
        <v>16</v>
      </c>
      <c r="L2376">
        <v>0</v>
      </c>
      <c r="M2376">
        <f>Googleplaystore[[#This Row],[Installed]]*Googleplaystore[[#This Row],[Price]]</f>
        <v>0</v>
      </c>
      <c r="N2376" t="s">
        <v>17</v>
      </c>
      <c r="O2376" t="s">
        <v>3071</v>
      </c>
      <c r="P2376" s="1">
        <v>43316</v>
      </c>
      <c r="Q2376" s="16">
        <v>0</v>
      </c>
      <c r="R2376" t="s">
        <v>31</v>
      </c>
    </row>
    <row r="2377" spans="1:18" x14ac:dyDescent="0.3">
      <c r="A2377">
        <v>4.2</v>
      </c>
      <c r="B2377" t="s">
        <v>3122</v>
      </c>
      <c r="C2377" t="s">
        <v>3070</v>
      </c>
      <c r="E2377">
        <v>142512</v>
      </c>
      <c r="F2377" t="s">
        <v>12222</v>
      </c>
      <c r="G2377">
        <f t="shared" si="111"/>
        <v>15360</v>
      </c>
      <c r="H2377" t="b">
        <f t="shared" si="112"/>
        <v>0</v>
      </c>
      <c r="I2377" t="s">
        <v>55</v>
      </c>
      <c r="J2377">
        <f t="shared" si="113"/>
        <v>10000000</v>
      </c>
      <c r="K2377" t="s">
        <v>16</v>
      </c>
      <c r="L2377">
        <v>0</v>
      </c>
      <c r="M2377">
        <f>Googleplaystore[[#This Row],[Installed]]*Googleplaystore[[#This Row],[Price]]</f>
        <v>0</v>
      </c>
      <c r="N2377" t="s">
        <v>17</v>
      </c>
      <c r="O2377" t="s">
        <v>3071</v>
      </c>
      <c r="P2377" s="1">
        <v>43306</v>
      </c>
      <c r="Q2377" s="16" t="s">
        <v>1919</v>
      </c>
      <c r="R2377" t="s">
        <v>50</v>
      </c>
    </row>
    <row r="2378" spans="1:18" x14ac:dyDescent="0.3">
      <c r="A2378">
        <v>4.3</v>
      </c>
      <c r="B2378" t="s">
        <v>3123</v>
      </c>
      <c r="C2378" t="s">
        <v>3070</v>
      </c>
      <c r="E2378">
        <v>109124</v>
      </c>
      <c r="F2378" t="s">
        <v>12306</v>
      </c>
      <c r="G2378">
        <f t="shared" si="111"/>
        <v>22528</v>
      </c>
      <c r="H2378" t="b">
        <f t="shared" si="112"/>
        <v>0</v>
      </c>
      <c r="I2378" t="s">
        <v>55</v>
      </c>
      <c r="J2378">
        <f t="shared" si="113"/>
        <v>10000000</v>
      </c>
      <c r="K2378" t="s">
        <v>16</v>
      </c>
      <c r="L2378">
        <v>0</v>
      </c>
      <c r="M2378">
        <f>Googleplaystore[[#This Row],[Installed]]*Googleplaystore[[#This Row],[Price]]</f>
        <v>0</v>
      </c>
      <c r="N2378" t="s">
        <v>17</v>
      </c>
      <c r="O2378" t="s">
        <v>3071</v>
      </c>
      <c r="P2378" s="1">
        <v>43314</v>
      </c>
      <c r="Q2378" s="16" t="s">
        <v>3124</v>
      </c>
      <c r="R2378" t="s">
        <v>50</v>
      </c>
    </row>
    <row r="2379" spans="1:18" x14ac:dyDescent="0.3">
      <c r="A2379">
        <v>4.5999999999999996</v>
      </c>
      <c r="B2379" t="s">
        <v>3125</v>
      </c>
      <c r="C2379" t="s">
        <v>3070</v>
      </c>
      <c r="E2379">
        <v>135043</v>
      </c>
      <c r="F2379" t="s">
        <v>12216</v>
      </c>
      <c r="G2379">
        <f t="shared" si="111"/>
        <v>11264</v>
      </c>
      <c r="H2379" t="b">
        <f t="shared" si="112"/>
        <v>0</v>
      </c>
      <c r="I2379" t="s">
        <v>55</v>
      </c>
      <c r="J2379">
        <f t="shared" si="113"/>
        <v>10000000</v>
      </c>
      <c r="K2379" t="s">
        <v>16</v>
      </c>
      <c r="L2379">
        <v>0</v>
      </c>
      <c r="M2379">
        <f>Googleplaystore[[#This Row],[Installed]]*Googleplaystore[[#This Row],[Price]]</f>
        <v>0</v>
      </c>
      <c r="N2379" t="s">
        <v>17</v>
      </c>
      <c r="O2379" t="s">
        <v>3071</v>
      </c>
      <c r="P2379" s="1">
        <v>43311</v>
      </c>
      <c r="Q2379" s="16" t="s">
        <v>1186</v>
      </c>
      <c r="R2379" t="s">
        <v>32</v>
      </c>
    </row>
    <row r="2380" spans="1:18" x14ac:dyDescent="0.3">
      <c r="A2380">
        <v>4.4000000000000004</v>
      </c>
      <c r="B2380" t="s">
        <v>3126</v>
      </c>
      <c r="C2380" t="s">
        <v>3070</v>
      </c>
      <c r="E2380">
        <v>108592</v>
      </c>
      <c r="F2380" t="s">
        <v>12427</v>
      </c>
      <c r="G2380">
        <f t="shared" si="111"/>
        <v>8499.2000000000007</v>
      </c>
      <c r="H2380" t="b">
        <f t="shared" si="112"/>
        <v>0</v>
      </c>
      <c r="I2380" t="s">
        <v>55</v>
      </c>
      <c r="J2380">
        <f t="shared" si="113"/>
        <v>10000000</v>
      </c>
      <c r="K2380" t="s">
        <v>16</v>
      </c>
      <c r="L2380">
        <v>0</v>
      </c>
      <c r="M2380">
        <f>Googleplaystore[[#This Row],[Installed]]*Googleplaystore[[#This Row],[Price]]</f>
        <v>0</v>
      </c>
      <c r="N2380" t="s">
        <v>17</v>
      </c>
      <c r="O2380" t="s">
        <v>3071</v>
      </c>
      <c r="P2380" s="1">
        <v>43305</v>
      </c>
      <c r="Q2380" s="16" t="s">
        <v>3127</v>
      </c>
      <c r="R2380" t="s">
        <v>50</v>
      </c>
    </row>
    <row r="2381" spans="1:18" x14ac:dyDescent="0.3">
      <c r="A2381">
        <v>4.3</v>
      </c>
      <c r="B2381" t="s">
        <v>3128</v>
      </c>
      <c r="C2381" t="s">
        <v>3070</v>
      </c>
      <c r="E2381">
        <v>1315242</v>
      </c>
      <c r="F2381" t="s">
        <v>31</v>
      </c>
      <c r="G2381" t="b">
        <f t="shared" si="111"/>
        <v>0</v>
      </c>
      <c r="H2381" t="b">
        <f t="shared" si="112"/>
        <v>0</v>
      </c>
      <c r="I2381" t="s">
        <v>29</v>
      </c>
      <c r="J2381">
        <f t="shared" si="113"/>
        <v>50000000</v>
      </c>
      <c r="K2381" t="s">
        <v>16</v>
      </c>
      <c r="L2381">
        <v>0</v>
      </c>
      <c r="M2381">
        <f>Googleplaystore[[#This Row],[Installed]]*Googleplaystore[[#This Row],[Price]]</f>
        <v>0</v>
      </c>
      <c r="N2381" t="s">
        <v>17</v>
      </c>
      <c r="O2381" t="s">
        <v>3071</v>
      </c>
      <c r="P2381" s="1">
        <v>43302</v>
      </c>
      <c r="Q2381" s="16" t="s">
        <v>3129</v>
      </c>
      <c r="R2381" t="s">
        <v>50</v>
      </c>
    </row>
    <row r="2382" spans="1:18" x14ac:dyDescent="0.3">
      <c r="A2382">
        <v>3.8</v>
      </c>
      <c r="B2382" t="s">
        <v>3130</v>
      </c>
      <c r="C2382" t="s">
        <v>3070</v>
      </c>
      <c r="E2382">
        <v>48732</v>
      </c>
      <c r="F2382" t="s">
        <v>12191</v>
      </c>
      <c r="G2382">
        <f t="shared" si="111"/>
        <v>20480</v>
      </c>
      <c r="H2382" t="b">
        <f t="shared" si="112"/>
        <v>0</v>
      </c>
      <c r="I2382" t="s">
        <v>55</v>
      </c>
      <c r="J2382">
        <f t="shared" si="113"/>
        <v>10000000</v>
      </c>
      <c r="K2382" t="s">
        <v>16</v>
      </c>
      <c r="L2382">
        <v>0</v>
      </c>
      <c r="M2382">
        <f>Googleplaystore[[#This Row],[Installed]]*Googleplaystore[[#This Row],[Price]]</f>
        <v>0</v>
      </c>
      <c r="N2382" t="s">
        <v>17</v>
      </c>
      <c r="O2382" t="s">
        <v>3071</v>
      </c>
      <c r="P2382" s="1">
        <v>43312</v>
      </c>
      <c r="Q2382" s="16" t="s">
        <v>3131</v>
      </c>
      <c r="R2382" t="s">
        <v>53</v>
      </c>
    </row>
    <row r="2383" spans="1:18" x14ac:dyDescent="0.3">
      <c r="A2383">
        <v>4.5999999999999996</v>
      </c>
      <c r="B2383" t="s">
        <v>3132</v>
      </c>
      <c r="C2383" t="s">
        <v>3070</v>
      </c>
      <c r="E2383">
        <v>308234</v>
      </c>
      <c r="F2383" t="s">
        <v>12264</v>
      </c>
      <c r="G2383">
        <f t="shared" si="111"/>
        <v>38912</v>
      </c>
      <c r="H2383" t="b">
        <f t="shared" si="112"/>
        <v>0</v>
      </c>
      <c r="I2383" t="s">
        <v>55</v>
      </c>
      <c r="J2383">
        <f t="shared" si="113"/>
        <v>10000000</v>
      </c>
      <c r="K2383" t="s">
        <v>16</v>
      </c>
      <c r="L2383">
        <v>0</v>
      </c>
      <c r="M2383">
        <f>Googleplaystore[[#This Row],[Installed]]*Googleplaystore[[#This Row],[Price]]</f>
        <v>0</v>
      </c>
      <c r="N2383" t="s">
        <v>17</v>
      </c>
      <c r="O2383" t="s">
        <v>3071</v>
      </c>
      <c r="P2383" s="1">
        <v>43314</v>
      </c>
      <c r="Q2383" s="16" t="s">
        <v>3133</v>
      </c>
      <c r="R2383" t="s">
        <v>20</v>
      </c>
    </row>
    <row r="2384" spans="1:18" x14ac:dyDescent="0.3">
      <c r="A2384">
        <v>4.5</v>
      </c>
      <c r="B2384" t="s">
        <v>3134</v>
      </c>
      <c r="C2384" t="s">
        <v>3070</v>
      </c>
      <c r="E2384">
        <v>178497</v>
      </c>
      <c r="F2384" t="s">
        <v>12366</v>
      </c>
      <c r="G2384">
        <f t="shared" si="111"/>
        <v>9318.4</v>
      </c>
      <c r="H2384" t="b">
        <f t="shared" si="112"/>
        <v>0</v>
      </c>
      <c r="I2384" t="s">
        <v>55</v>
      </c>
      <c r="J2384">
        <f t="shared" si="113"/>
        <v>10000000</v>
      </c>
      <c r="K2384" t="s">
        <v>16</v>
      </c>
      <c r="L2384">
        <v>0</v>
      </c>
      <c r="M2384">
        <f>Googleplaystore[[#This Row],[Installed]]*Googleplaystore[[#This Row],[Price]]</f>
        <v>0</v>
      </c>
      <c r="N2384" t="s">
        <v>17</v>
      </c>
      <c r="O2384" t="s">
        <v>3071</v>
      </c>
      <c r="P2384" s="1">
        <v>43314</v>
      </c>
      <c r="Q2384" s="16" t="s">
        <v>3135</v>
      </c>
      <c r="R2384" t="s">
        <v>20</v>
      </c>
    </row>
    <row r="2385" spans="1:18" x14ac:dyDescent="0.3">
      <c r="A2385">
        <v>4.0999999999999996</v>
      </c>
      <c r="B2385" t="s">
        <v>3136</v>
      </c>
      <c r="C2385" t="s">
        <v>3070</v>
      </c>
      <c r="E2385">
        <v>68406</v>
      </c>
      <c r="F2385" t="s">
        <v>12219</v>
      </c>
      <c r="G2385">
        <f t="shared" si="111"/>
        <v>24576</v>
      </c>
      <c r="H2385" t="b">
        <f t="shared" si="112"/>
        <v>0</v>
      </c>
      <c r="I2385" t="s">
        <v>55</v>
      </c>
      <c r="J2385">
        <f t="shared" si="113"/>
        <v>10000000</v>
      </c>
      <c r="K2385" t="s">
        <v>16</v>
      </c>
      <c r="L2385">
        <v>0</v>
      </c>
      <c r="M2385">
        <f>Googleplaystore[[#This Row],[Installed]]*Googleplaystore[[#This Row],[Price]]</f>
        <v>0</v>
      </c>
      <c r="N2385" t="s">
        <v>17</v>
      </c>
      <c r="O2385" t="s">
        <v>3071</v>
      </c>
      <c r="P2385" s="1">
        <v>43306</v>
      </c>
      <c r="Q2385" s="16" t="s">
        <v>3137</v>
      </c>
      <c r="R2385" t="s">
        <v>143</v>
      </c>
    </row>
    <row r="2386" spans="1:18" x14ac:dyDescent="0.3">
      <c r="A2386">
        <v>4.4000000000000004</v>
      </c>
      <c r="B2386" t="s">
        <v>3138</v>
      </c>
      <c r="C2386" t="s">
        <v>3070</v>
      </c>
      <c r="E2386">
        <v>6012719</v>
      </c>
      <c r="F2386" t="s">
        <v>31</v>
      </c>
      <c r="G2386" t="b">
        <f t="shared" si="111"/>
        <v>0</v>
      </c>
      <c r="H2386" t="b">
        <f t="shared" si="112"/>
        <v>0</v>
      </c>
      <c r="I2386" t="s">
        <v>240</v>
      </c>
      <c r="J2386">
        <f t="shared" si="113"/>
        <v>100000000</v>
      </c>
      <c r="K2386" t="s">
        <v>16</v>
      </c>
      <c r="L2386">
        <v>0</v>
      </c>
      <c r="M2386">
        <f>Googleplaystore[[#This Row],[Installed]]*Googleplaystore[[#This Row],[Price]]</f>
        <v>0</v>
      </c>
      <c r="N2386" t="s">
        <v>30</v>
      </c>
      <c r="O2386" t="s">
        <v>3071</v>
      </c>
      <c r="P2386" s="1">
        <v>43318</v>
      </c>
      <c r="Q2386" s="16">
        <v>0</v>
      </c>
      <c r="R2386" t="s">
        <v>31</v>
      </c>
    </row>
    <row r="2387" spans="1:18" x14ac:dyDescent="0.3">
      <c r="A2387">
        <v>4.3</v>
      </c>
      <c r="B2387" t="s">
        <v>3139</v>
      </c>
      <c r="C2387" t="s">
        <v>3070</v>
      </c>
      <c r="E2387">
        <v>45362</v>
      </c>
      <c r="F2387" t="s">
        <v>31</v>
      </c>
      <c r="G2387" t="b">
        <f t="shared" si="111"/>
        <v>0</v>
      </c>
      <c r="H2387" t="b">
        <f t="shared" si="112"/>
        <v>0</v>
      </c>
      <c r="I2387" t="s">
        <v>26</v>
      </c>
      <c r="J2387">
        <f t="shared" si="113"/>
        <v>5000000</v>
      </c>
      <c r="K2387" t="s">
        <v>16</v>
      </c>
      <c r="L2387">
        <v>0</v>
      </c>
      <c r="M2387">
        <f>Googleplaystore[[#This Row],[Installed]]*Googleplaystore[[#This Row],[Price]]</f>
        <v>0</v>
      </c>
      <c r="N2387" t="s">
        <v>17</v>
      </c>
      <c r="O2387" t="s">
        <v>3071</v>
      </c>
      <c r="P2387" s="1">
        <v>43301</v>
      </c>
      <c r="Q2387" s="16">
        <v>0</v>
      </c>
      <c r="R2387" t="s">
        <v>31</v>
      </c>
    </row>
    <row r="2388" spans="1:18" x14ac:dyDescent="0.3">
      <c r="A2388">
        <v>3.8</v>
      </c>
      <c r="B2388" t="s">
        <v>3140</v>
      </c>
      <c r="C2388" t="s">
        <v>3070</v>
      </c>
      <c r="E2388">
        <v>18364</v>
      </c>
      <c r="F2388" t="s">
        <v>12184</v>
      </c>
      <c r="G2388">
        <f t="shared" si="111"/>
        <v>29696</v>
      </c>
      <c r="H2388" t="b">
        <f t="shared" si="112"/>
        <v>0</v>
      </c>
      <c r="I2388" t="s">
        <v>42</v>
      </c>
      <c r="J2388">
        <f t="shared" si="113"/>
        <v>1000000</v>
      </c>
      <c r="K2388" t="s">
        <v>16</v>
      </c>
      <c r="L2388">
        <v>0</v>
      </c>
      <c r="M2388">
        <f>Googleplaystore[[#This Row],[Installed]]*Googleplaystore[[#This Row],[Price]]</f>
        <v>0</v>
      </c>
      <c r="N2388" t="s">
        <v>17</v>
      </c>
      <c r="O2388" t="s">
        <v>3071</v>
      </c>
      <c r="P2388" s="1">
        <v>43316</v>
      </c>
      <c r="Q2388" s="16">
        <v>29.14</v>
      </c>
      <c r="R2388" t="s">
        <v>32</v>
      </c>
    </row>
    <row r="2389" spans="1:18" x14ac:dyDescent="0.3">
      <c r="A2389">
        <v>4</v>
      </c>
      <c r="B2389" t="s">
        <v>3141</v>
      </c>
      <c r="C2389" t="s">
        <v>3070</v>
      </c>
      <c r="E2389">
        <v>15867</v>
      </c>
      <c r="F2389" t="s">
        <v>31</v>
      </c>
      <c r="G2389" t="b">
        <f t="shared" si="111"/>
        <v>0</v>
      </c>
      <c r="H2389" t="b">
        <f t="shared" si="112"/>
        <v>0</v>
      </c>
      <c r="I2389" t="s">
        <v>26</v>
      </c>
      <c r="J2389">
        <f t="shared" si="113"/>
        <v>5000000</v>
      </c>
      <c r="K2389" t="s">
        <v>16</v>
      </c>
      <c r="L2389">
        <v>0</v>
      </c>
      <c r="M2389">
        <f>Googleplaystore[[#This Row],[Installed]]*Googleplaystore[[#This Row],[Price]]</f>
        <v>0</v>
      </c>
      <c r="N2389" t="s">
        <v>17</v>
      </c>
      <c r="O2389" t="s">
        <v>3071</v>
      </c>
      <c r="P2389" s="1">
        <v>43318</v>
      </c>
      <c r="Q2389" s="16">
        <v>0</v>
      </c>
      <c r="R2389" t="s">
        <v>20</v>
      </c>
    </row>
    <row r="2390" spans="1:18" x14ac:dyDescent="0.3">
      <c r="A2390">
        <v>3.3</v>
      </c>
      <c r="B2390" t="s">
        <v>3142</v>
      </c>
      <c r="C2390" t="s">
        <v>3070</v>
      </c>
      <c r="E2390">
        <v>9189</v>
      </c>
      <c r="F2390" t="s">
        <v>13112</v>
      </c>
      <c r="G2390">
        <f t="shared" si="111"/>
        <v>100352</v>
      </c>
      <c r="H2390" t="b">
        <f t="shared" si="112"/>
        <v>0</v>
      </c>
      <c r="I2390" t="s">
        <v>42</v>
      </c>
      <c r="J2390">
        <f t="shared" si="113"/>
        <v>1000000</v>
      </c>
      <c r="K2390" t="s">
        <v>16</v>
      </c>
      <c r="L2390">
        <v>0</v>
      </c>
      <c r="M2390">
        <f>Googleplaystore[[#This Row],[Installed]]*Googleplaystore[[#This Row],[Price]]</f>
        <v>0</v>
      </c>
      <c r="N2390" t="s">
        <v>30</v>
      </c>
      <c r="O2390" t="s">
        <v>3071</v>
      </c>
      <c r="P2390" s="1">
        <v>43313</v>
      </c>
      <c r="Q2390" s="16" t="s">
        <v>3143</v>
      </c>
      <c r="R2390" t="s">
        <v>53</v>
      </c>
    </row>
    <row r="2391" spans="1:18" x14ac:dyDescent="0.3">
      <c r="A2391">
        <v>4.0999999999999996</v>
      </c>
      <c r="B2391" t="s">
        <v>3144</v>
      </c>
      <c r="C2391" t="s">
        <v>3070</v>
      </c>
      <c r="E2391">
        <v>23187</v>
      </c>
      <c r="F2391" t="s">
        <v>12180</v>
      </c>
      <c r="G2391">
        <f t="shared" si="111"/>
        <v>25600</v>
      </c>
      <c r="H2391" t="b">
        <f t="shared" si="112"/>
        <v>0</v>
      </c>
      <c r="I2391" t="s">
        <v>42</v>
      </c>
      <c r="J2391">
        <f t="shared" si="113"/>
        <v>1000000</v>
      </c>
      <c r="K2391" t="s">
        <v>16</v>
      </c>
      <c r="L2391">
        <v>0</v>
      </c>
      <c r="M2391">
        <f>Googleplaystore[[#This Row],[Installed]]*Googleplaystore[[#This Row],[Price]]</f>
        <v>0</v>
      </c>
      <c r="N2391" t="s">
        <v>17</v>
      </c>
      <c r="O2391" t="s">
        <v>3071</v>
      </c>
      <c r="P2391" s="1">
        <v>43272</v>
      </c>
      <c r="Q2391" s="16">
        <v>4.8899999999999997</v>
      </c>
      <c r="R2391" t="s">
        <v>334</v>
      </c>
    </row>
    <row r="2392" spans="1:18" x14ac:dyDescent="0.3">
      <c r="A2392">
        <v>4.0999999999999996</v>
      </c>
      <c r="B2392" t="s">
        <v>3145</v>
      </c>
      <c r="C2392" t="s">
        <v>3070</v>
      </c>
      <c r="E2392">
        <v>11798</v>
      </c>
      <c r="F2392" t="s">
        <v>31</v>
      </c>
      <c r="G2392" t="b">
        <f t="shared" si="111"/>
        <v>0</v>
      </c>
      <c r="H2392" t="b">
        <f t="shared" si="112"/>
        <v>0</v>
      </c>
      <c r="I2392" t="s">
        <v>42</v>
      </c>
      <c r="J2392">
        <f t="shared" si="113"/>
        <v>1000000</v>
      </c>
      <c r="K2392" t="s">
        <v>16</v>
      </c>
      <c r="L2392">
        <v>0</v>
      </c>
      <c r="M2392">
        <f>Googleplaystore[[#This Row],[Installed]]*Googleplaystore[[#This Row],[Price]]</f>
        <v>0</v>
      </c>
      <c r="N2392" t="s">
        <v>17</v>
      </c>
      <c r="O2392" t="s">
        <v>3071</v>
      </c>
      <c r="P2392" s="1">
        <v>43230</v>
      </c>
      <c r="Q2392" s="16">
        <v>0</v>
      </c>
      <c r="R2392" t="s">
        <v>31</v>
      </c>
    </row>
    <row r="2393" spans="1:18" x14ac:dyDescent="0.3">
      <c r="A2393">
        <v>4.2</v>
      </c>
      <c r="B2393" t="s">
        <v>3146</v>
      </c>
      <c r="C2393" t="s">
        <v>3070</v>
      </c>
      <c r="E2393">
        <v>9975</v>
      </c>
      <c r="F2393" t="s">
        <v>12270</v>
      </c>
      <c r="G2393">
        <f t="shared" si="111"/>
        <v>18432</v>
      </c>
      <c r="H2393" t="b">
        <f t="shared" si="112"/>
        <v>0</v>
      </c>
      <c r="I2393" t="s">
        <v>42</v>
      </c>
      <c r="J2393">
        <f t="shared" si="113"/>
        <v>1000000</v>
      </c>
      <c r="K2393" t="s">
        <v>16</v>
      </c>
      <c r="L2393">
        <v>0</v>
      </c>
      <c r="M2393">
        <f>Googleplaystore[[#This Row],[Installed]]*Googleplaystore[[#This Row],[Price]]</f>
        <v>0</v>
      </c>
      <c r="N2393" t="s">
        <v>17</v>
      </c>
      <c r="O2393" t="s">
        <v>3071</v>
      </c>
      <c r="P2393" s="1">
        <v>43122</v>
      </c>
      <c r="Q2393" s="16">
        <v>1.4</v>
      </c>
      <c r="R2393" t="s">
        <v>334</v>
      </c>
    </row>
    <row r="2394" spans="1:18" x14ac:dyDescent="0.3">
      <c r="A2394">
        <v>4.0999999999999996</v>
      </c>
      <c r="B2394" t="s">
        <v>3147</v>
      </c>
      <c r="C2394" t="s">
        <v>3070</v>
      </c>
      <c r="E2394">
        <v>52896</v>
      </c>
      <c r="F2394" t="s">
        <v>31</v>
      </c>
      <c r="G2394" t="b">
        <f t="shared" si="111"/>
        <v>0</v>
      </c>
      <c r="H2394" t="b">
        <f t="shared" si="112"/>
        <v>0</v>
      </c>
      <c r="I2394" t="s">
        <v>55</v>
      </c>
      <c r="J2394">
        <f t="shared" si="113"/>
        <v>10000000</v>
      </c>
      <c r="K2394" t="s">
        <v>16</v>
      </c>
      <c r="L2394">
        <v>0</v>
      </c>
      <c r="M2394">
        <f>Googleplaystore[[#This Row],[Installed]]*Googleplaystore[[#This Row],[Price]]</f>
        <v>0</v>
      </c>
      <c r="N2394" t="s">
        <v>17</v>
      </c>
      <c r="O2394" t="s">
        <v>3071</v>
      </c>
      <c r="P2394" s="1">
        <v>43269</v>
      </c>
      <c r="Q2394" s="16">
        <v>0</v>
      </c>
      <c r="R2394" t="s">
        <v>31</v>
      </c>
    </row>
    <row r="2395" spans="1:18" x14ac:dyDescent="0.3">
      <c r="A2395">
        <v>4.4000000000000004</v>
      </c>
      <c r="B2395" t="s">
        <v>3148</v>
      </c>
      <c r="C2395" t="s">
        <v>3070</v>
      </c>
      <c r="E2395">
        <v>7793</v>
      </c>
      <c r="F2395" t="s">
        <v>12212</v>
      </c>
      <c r="G2395">
        <f t="shared" si="111"/>
        <v>6246.4</v>
      </c>
      <c r="H2395" t="b">
        <f t="shared" si="112"/>
        <v>0</v>
      </c>
      <c r="I2395" t="s">
        <v>22</v>
      </c>
      <c r="J2395">
        <f t="shared" si="113"/>
        <v>500000</v>
      </c>
      <c r="K2395" t="s">
        <v>16</v>
      </c>
      <c r="L2395">
        <v>0</v>
      </c>
      <c r="M2395">
        <f>Googleplaystore[[#This Row],[Installed]]*Googleplaystore[[#This Row],[Price]]</f>
        <v>0</v>
      </c>
      <c r="N2395" t="s">
        <v>17</v>
      </c>
      <c r="O2395" t="s">
        <v>3071</v>
      </c>
      <c r="P2395" s="1">
        <v>43137</v>
      </c>
      <c r="Q2395" s="16" t="s">
        <v>3149</v>
      </c>
      <c r="R2395" t="s">
        <v>20</v>
      </c>
    </row>
    <row r="2396" spans="1:18" x14ac:dyDescent="0.3">
      <c r="A2396">
        <v>4.0999999999999996</v>
      </c>
      <c r="B2396" t="s">
        <v>3150</v>
      </c>
      <c r="C2396" t="s">
        <v>3070</v>
      </c>
      <c r="E2396">
        <v>9701</v>
      </c>
      <c r="F2396" t="s">
        <v>12177</v>
      </c>
      <c r="G2396">
        <f t="shared" si="111"/>
        <v>14336</v>
      </c>
      <c r="H2396" t="b">
        <f t="shared" si="112"/>
        <v>0</v>
      </c>
      <c r="I2396" t="s">
        <v>22</v>
      </c>
      <c r="J2396">
        <f t="shared" si="113"/>
        <v>500000</v>
      </c>
      <c r="K2396" t="s">
        <v>16</v>
      </c>
      <c r="L2396">
        <v>0</v>
      </c>
      <c r="M2396">
        <f>Googleplaystore[[#This Row],[Installed]]*Googleplaystore[[#This Row],[Price]]</f>
        <v>0</v>
      </c>
      <c r="N2396" t="s">
        <v>17</v>
      </c>
      <c r="O2396" t="s">
        <v>3071</v>
      </c>
      <c r="P2396" s="1">
        <v>43306</v>
      </c>
      <c r="Q2396" s="16" t="s">
        <v>754</v>
      </c>
      <c r="R2396" t="s">
        <v>36</v>
      </c>
    </row>
    <row r="2397" spans="1:18" x14ac:dyDescent="0.3">
      <c r="A2397">
        <v>4.2</v>
      </c>
      <c r="B2397" t="s">
        <v>3151</v>
      </c>
      <c r="C2397" t="s">
        <v>3070</v>
      </c>
      <c r="E2397">
        <v>31519</v>
      </c>
      <c r="F2397" t="s">
        <v>12192</v>
      </c>
      <c r="G2397">
        <f t="shared" si="111"/>
        <v>21504</v>
      </c>
      <c r="H2397" t="b">
        <f t="shared" si="112"/>
        <v>0</v>
      </c>
      <c r="I2397" t="s">
        <v>42</v>
      </c>
      <c r="J2397">
        <f t="shared" si="113"/>
        <v>1000000</v>
      </c>
      <c r="K2397" t="s">
        <v>16</v>
      </c>
      <c r="L2397">
        <v>0</v>
      </c>
      <c r="M2397">
        <f>Googleplaystore[[#This Row],[Installed]]*Googleplaystore[[#This Row],[Price]]</f>
        <v>0</v>
      </c>
      <c r="N2397" t="s">
        <v>17</v>
      </c>
      <c r="O2397" t="s">
        <v>3071</v>
      </c>
      <c r="P2397" s="1">
        <v>43263</v>
      </c>
      <c r="Q2397" s="16" t="s">
        <v>400</v>
      </c>
      <c r="R2397" t="s">
        <v>53</v>
      </c>
    </row>
    <row r="2398" spans="1:18" x14ac:dyDescent="0.3">
      <c r="A2398">
        <v>4.5</v>
      </c>
      <c r="B2398" t="s">
        <v>3152</v>
      </c>
      <c r="C2398" t="s">
        <v>3070</v>
      </c>
      <c r="E2398">
        <v>181990</v>
      </c>
      <c r="F2398" t="s">
        <v>31</v>
      </c>
      <c r="G2398" t="b">
        <f t="shared" si="111"/>
        <v>0</v>
      </c>
      <c r="H2398" t="b">
        <f t="shared" si="112"/>
        <v>0</v>
      </c>
      <c r="I2398" t="s">
        <v>55</v>
      </c>
      <c r="J2398">
        <f t="shared" si="113"/>
        <v>10000000</v>
      </c>
      <c r="K2398" t="s">
        <v>16</v>
      </c>
      <c r="L2398">
        <v>0</v>
      </c>
      <c r="M2398">
        <f>Googleplaystore[[#This Row],[Installed]]*Googleplaystore[[#This Row],[Price]]</f>
        <v>0</v>
      </c>
      <c r="N2398" t="s">
        <v>17</v>
      </c>
      <c r="O2398" t="s">
        <v>3071</v>
      </c>
      <c r="P2398" s="1">
        <v>43217</v>
      </c>
      <c r="Q2398" s="16">
        <v>0</v>
      </c>
      <c r="R2398" t="s">
        <v>31</v>
      </c>
    </row>
    <row r="2399" spans="1:18" x14ac:dyDescent="0.3">
      <c r="A2399">
        <v>4.3</v>
      </c>
      <c r="B2399" t="s">
        <v>3153</v>
      </c>
      <c r="C2399" t="s">
        <v>3070</v>
      </c>
      <c r="E2399">
        <v>213735</v>
      </c>
      <c r="F2399" t="s">
        <v>12787</v>
      </c>
      <c r="G2399">
        <f t="shared" si="111"/>
        <v>44032</v>
      </c>
      <c r="H2399" t="b">
        <f t="shared" si="112"/>
        <v>0</v>
      </c>
      <c r="I2399" t="s">
        <v>55</v>
      </c>
      <c r="J2399">
        <f t="shared" si="113"/>
        <v>10000000</v>
      </c>
      <c r="K2399" t="s">
        <v>16</v>
      </c>
      <c r="L2399">
        <v>0</v>
      </c>
      <c r="M2399">
        <f>Googleplaystore[[#This Row],[Installed]]*Googleplaystore[[#This Row],[Price]]</f>
        <v>0</v>
      </c>
      <c r="N2399" t="s">
        <v>17</v>
      </c>
      <c r="O2399" t="s">
        <v>3071</v>
      </c>
      <c r="P2399" s="1">
        <v>43305</v>
      </c>
      <c r="Q2399" s="16" t="s">
        <v>3154</v>
      </c>
      <c r="R2399" t="s">
        <v>36</v>
      </c>
    </row>
    <row r="2400" spans="1:18" x14ac:dyDescent="0.3">
      <c r="A2400">
        <v>4.5</v>
      </c>
      <c r="B2400" t="s">
        <v>3073</v>
      </c>
      <c r="C2400" t="s">
        <v>3070</v>
      </c>
      <c r="E2400">
        <v>6211039</v>
      </c>
      <c r="F2400" t="s">
        <v>12222</v>
      </c>
      <c r="G2400">
        <f t="shared" si="111"/>
        <v>15360</v>
      </c>
      <c r="H2400" t="b">
        <f t="shared" si="112"/>
        <v>0</v>
      </c>
      <c r="I2400" t="s">
        <v>240</v>
      </c>
      <c r="J2400">
        <f t="shared" si="113"/>
        <v>100000000</v>
      </c>
      <c r="K2400" t="s">
        <v>16</v>
      </c>
      <c r="L2400">
        <v>0</v>
      </c>
      <c r="M2400">
        <f>Googleplaystore[[#This Row],[Installed]]*Googleplaystore[[#This Row],[Price]]</f>
        <v>0</v>
      </c>
      <c r="N2400" t="s">
        <v>17</v>
      </c>
      <c r="O2400" t="s">
        <v>3071</v>
      </c>
      <c r="P2400" s="1">
        <v>43315</v>
      </c>
      <c r="Q2400" s="16" t="s">
        <v>3074</v>
      </c>
      <c r="R2400" t="s">
        <v>50</v>
      </c>
    </row>
    <row r="2401" spans="1:18" x14ac:dyDescent="0.3">
      <c r="A2401">
        <v>4.0999999999999996</v>
      </c>
      <c r="B2401" t="s">
        <v>3155</v>
      </c>
      <c r="C2401" t="s">
        <v>3070</v>
      </c>
      <c r="E2401">
        <v>42871</v>
      </c>
      <c r="F2401" t="s">
        <v>12209</v>
      </c>
      <c r="G2401">
        <f t="shared" si="111"/>
        <v>23552</v>
      </c>
      <c r="H2401" t="b">
        <f t="shared" si="112"/>
        <v>0</v>
      </c>
      <c r="I2401" t="s">
        <v>42</v>
      </c>
      <c r="J2401">
        <f t="shared" si="113"/>
        <v>1000000</v>
      </c>
      <c r="K2401" t="s">
        <v>16</v>
      </c>
      <c r="L2401">
        <v>0</v>
      </c>
      <c r="M2401">
        <f>Googleplaystore[[#This Row],[Installed]]*Googleplaystore[[#This Row],[Price]]</f>
        <v>0</v>
      </c>
      <c r="N2401" t="s">
        <v>17</v>
      </c>
      <c r="O2401" t="s">
        <v>3071</v>
      </c>
      <c r="P2401" s="1">
        <v>43308</v>
      </c>
      <c r="Q2401" s="16" t="s">
        <v>3156</v>
      </c>
      <c r="R2401" t="s">
        <v>50</v>
      </c>
    </row>
    <row r="2402" spans="1:18" x14ac:dyDescent="0.3">
      <c r="A2402">
        <v>4.5</v>
      </c>
      <c r="B2402" t="s">
        <v>3157</v>
      </c>
      <c r="C2402" t="s">
        <v>3070</v>
      </c>
      <c r="E2402">
        <v>315908</v>
      </c>
      <c r="F2402" t="s">
        <v>12291</v>
      </c>
      <c r="G2402">
        <f t="shared" si="111"/>
        <v>53248</v>
      </c>
      <c r="H2402" t="b">
        <f t="shared" si="112"/>
        <v>0</v>
      </c>
      <c r="I2402" t="s">
        <v>55</v>
      </c>
      <c r="J2402">
        <f t="shared" si="113"/>
        <v>10000000</v>
      </c>
      <c r="K2402" t="s">
        <v>16</v>
      </c>
      <c r="L2402">
        <v>0</v>
      </c>
      <c r="M2402">
        <f>Googleplaystore[[#This Row],[Installed]]*Googleplaystore[[#This Row],[Price]]</f>
        <v>0</v>
      </c>
      <c r="N2402" t="s">
        <v>17</v>
      </c>
      <c r="O2402" t="s">
        <v>3071</v>
      </c>
      <c r="P2402" s="1">
        <v>43313</v>
      </c>
      <c r="Q2402" s="16" t="s">
        <v>3158</v>
      </c>
      <c r="R2402" t="s">
        <v>50</v>
      </c>
    </row>
    <row r="2403" spans="1:18" x14ac:dyDescent="0.3">
      <c r="A2403">
        <v>4.4000000000000004</v>
      </c>
      <c r="B2403" t="s">
        <v>3159</v>
      </c>
      <c r="C2403" t="s">
        <v>3070</v>
      </c>
      <c r="E2403">
        <v>210208</v>
      </c>
      <c r="F2403" t="s">
        <v>31</v>
      </c>
      <c r="G2403" t="b">
        <f t="shared" si="111"/>
        <v>0</v>
      </c>
      <c r="H2403" t="b">
        <f t="shared" si="112"/>
        <v>0</v>
      </c>
      <c r="I2403" t="s">
        <v>55</v>
      </c>
      <c r="J2403">
        <f t="shared" si="113"/>
        <v>10000000</v>
      </c>
      <c r="K2403" t="s">
        <v>16</v>
      </c>
      <c r="L2403">
        <v>0</v>
      </c>
      <c r="M2403">
        <f>Googleplaystore[[#This Row],[Installed]]*Googleplaystore[[#This Row],[Price]]</f>
        <v>0</v>
      </c>
      <c r="N2403" t="s">
        <v>17</v>
      </c>
      <c r="O2403" t="s">
        <v>3071</v>
      </c>
      <c r="P2403" s="1">
        <v>43313</v>
      </c>
      <c r="Q2403" s="16">
        <v>0</v>
      </c>
      <c r="R2403" t="s">
        <v>31</v>
      </c>
    </row>
    <row r="2404" spans="1:18" x14ac:dyDescent="0.3">
      <c r="A2404">
        <v>4.5999999999999996</v>
      </c>
      <c r="B2404" t="s">
        <v>3160</v>
      </c>
      <c r="C2404" t="s">
        <v>3070</v>
      </c>
      <c r="E2404">
        <v>1370749</v>
      </c>
      <c r="F2404" t="s">
        <v>31</v>
      </c>
      <c r="G2404" t="b">
        <f t="shared" si="111"/>
        <v>0</v>
      </c>
      <c r="H2404" t="b">
        <f t="shared" si="112"/>
        <v>0</v>
      </c>
      <c r="I2404" t="s">
        <v>29</v>
      </c>
      <c r="J2404">
        <f t="shared" si="113"/>
        <v>50000000</v>
      </c>
      <c r="K2404" t="s">
        <v>16</v>
      </c>
      <c r="L2404">
        <v>0</v>
      </c>
      <c r="M2404">
        <f>Googleplaystore[[#This Row],[Installed]]*Googleplaystore[[#This Row],[Price]]</f>
        <v>0</v>
      </c>
      <c r="N2404" t="s">
        <v>30</v>
      </c>
      <c r="O2404" t="s">
        <v>3071</v>
      </c>
      <c r="P2404" s="1">
        <v>43315</v>
      </c>
      <c r="Q2404" s="16">
        <v>0</v>
      </c>
      <c r="R2404" t="s">
        <v>31</v>
      </c>
    </row>
    <row r="2405" spans="1:18" x14ac:dyDescent="0.3">
      <c r="A2405">
        <v>4.5</v>
      </c>
      <c r="B2405" t="s">
        <v>3161</v>
      </c>
      <c r="C2405" t="s">
        <v>3070</v>
      </c>
      <c r="E2405">
        <v>79261</v>
      </c>
      <c r="F2405" t="s">
        <v>12233</v>
      </c>
      <c r="G2405">
        <f t="shared" si="111"/>
        <v>58368</v>
      </c>
      <c r="H2405" t="b">
        <f t="shared" si="112"/>
        <v>0</v>
      </c>
      <c r="I2405" t="s">
        <v>26</v>
      </c>
      <c r="J2405">
        <f t="shared" si="113"/>
        <v>5000000</v>
      </c>
      <c r="K2405" t="s">
        <v>16</v>
      </c>
      <c r="L2405">
        <v>0</v>
      </c>
      <c r="M2405">
        <f>Googleplaystore[[#This Row],[Installed]]*Googleplaystore[[#This Row],[Price]]</f>
        <v>0</v>
      </c>
      <c r="N2405" t="s">
        <v>17</v>
      </c>
      <c r="O2405" t="s">
        <v>3071</v>
      </c>
      <c r="P2405" s="1">
        <v>43315</v>
      </c>
      <c r="Q2405" s="16">
        <v>7.36</v>
      </c>
      <c r="R2405" t="s">
        <v>36</v>
      </c>
    </row>
    <row r="2406" spans="1:18" x14ac:dyDescent="0.3">
      <c r="A2406">
        <v>4.5999999999999996</v>
      </c>
      <c r="B2406" t="s">
        <v>3162</v>
      </c>
      <c r="C2406" t="s">
        <v>3070</v>
      </c>
      <c r="E2406">
        <v>284725</v>
      </c>
      <c r="F2406" t="s">
        <v>12191</v>
      </c>
      <c r="G2406">
        <f t="shared" si="111"/>
        <v>20480</v>
      </c>
      <c r="H2406" t="b">
        <f t="shared" si="112"/>
        <v>0</v>
      </c>
      <c r="I2406" t="s">
        <v>55</v>
      </c>
      <c r="J2406">
        <f t="shared" si="113"/>
        <v>10000000</v>
      </c>
      <c r="K2406" t="s">
        <v>16</v>
      </c>
      <c r="L2406">
        <v>0</v>
      </c>
      <c r="M2406">
        <f>Googleplaystore[[#This Row],[Installed]]*Googleplaystore[[#This Row],[Price]]</f>
        <v>0</v>
      </c>
      <c r="N2406" t="s">
        <v>17</v>
      </c>
      <c r="O2406" t="s">
        <v>3071</v>
      </c>
      <c r="P2406" s="1">
        <v>43312</v>
      </c>
      <c r="Q2406" s="16" t="s">
        <v>3163</v>
      </c>
      <c r="R2406" t="s">
        <v>50</v>
      </c>
    </row>
    <row r="2407" spans="1:18" x14ac:dyDescent="0.3">
      <c r="A2407">
        <v>4.7</v>
      </c>
      <c r="B2407" t="s">
        <v>3164</v>
      </c>
      <c r="C2407" t="s">
        <v>3070</v>
      </c>
      <c r="E2407">
        <v>67071</v>
      </c>
      <c r="F2407" t="s">
        <v>12441</v>
      </c>
      <c r="G2407">
        <f t="shared" si="111"/>
        <v>40960</v>
      </c>
      <c r="H2407" t="b">
        <f t="shared" si="112"/>
        <v>0</v>
      </c>
      <c r="I2407" t="s">
        <v>42</v>
      </c>
      <c r="J2407">
        <f t="shared" si="113"/>
        <v>1000000</v>
      </c>
      <c r="K2407" t="s">
        <v>16</v>
      </c>
      <c r="L2407">
        <v>0</v>
      </c>
      <c r="M2407">
        <f>Googleplaystore[[#This Row],[Installed]]*Googleplaystore[[#This Row],[Price]]</f>
        <v>0</v>
      </c>
      <c r="N2407" t="s">
        <v>17</v>
      </c>
      <c r="O2407" t="s">
        <v>3071</v>
      </c>
      <c r="P2407" s="1">
        <v>43313</v>
      </c>
      <c r="Q2407" s="16" t="s">
        <v>3165</v>
      </c>
      <c r="R2407" t="s">
        <v>36</v>
      </c>
    </row>
    <row r="2408" spans="1:18" x14ac:dyDescent="0.3">
      <c r="A2408">
        <v>4.3</v>
      </c>
      <c r="B2408" t="s">
        <v>3166</v>
      </c>
      <c r="C2408" t="s">
        <v>3070</v>
      </c>
      <c r="E2408">
        <v>46153</v>
      </c>
      <c r="F2408" t="s">
        <v>12199</v>
      </c>
      <c r="G2408">
        <f t="shared" si="111"/>
        <v>17408</v>
      </c>
      <c r="H2408" t="b">
        <f t="shared" si="112"/>
        <v>0</v>
      </c>
      <c r="I2408" t="s">
        <v>55</v>
      </c>
      <c r="J2408">
        <f t="shared" si="113"/>
        <v>10000000</v>
      </c>
      <c r="K2408" t="s">
        <v>16</v>
      </c>
      <c r="L2408">
        <v>0</v>
      </c>
      <c r="M2408">
        <f>Googleplaystore[[#This Row],[Installed]]*Googleplaystore[[#This Row],[Price]]</f>
        <v>0</v>
      </c>
      <c r="N2408" t="s">
        <v>17</v>
      </c>
      <c r="O2408" t="s">
        <v>3071</v>
      </c>
      <c r="P2408" s="1">
        <v>43316</v>
      </c>
      <c r="Q2408" s="16" t="s">
        <v>3167</v>
      </c>
      <c r="R2408" t="s">
        <v>36</v>
      </c>
    </row>
    <row r="2409" spans="1:18" x14ac:dyDescent="0.3">
      <c r="A2409">
        <v>4.4000000000000004</v>
      </c>
      <c r="B2409" t="s">
        <v>3168</v>
      </c>
      <c r="C2409" t="s">
        <v>3070</v>
      </c>
      <c r="E2409">
        <v>101883</v>
      </c>
      <c r="F2409" t="s">
        <v>12332</v>
      </c>
      <c r="G2409">
        <f t="shared" si="111"/>
        <v>13312</v>
      </c>
      <c r="H2409" t="b">
        <f t="shared" si="112"/>
        <v>0</v>
      </c>
      <c r="I2409" t="s">
        <v>55</v>
      </c>
      <c r="J2409">
        <f t="shared" si="113"/>
        <v>10000000</v>
      </c>
      <c r="K2409" t="s">
        <v>16</v>
      </c>
      <c r="L2409">
        <v>0</v>
      </c>
      <c r="M2409">
        <f>Googleplaystore[[#This Row],[Installed]]*Googleplaystore[[#This Row],[Price]]</f>
        <v>0</v>
      </c>
      <c r="N2409" t="s">
        <v>17</v>
      </c>
      <c r="O2409" t="s">
        <v>3071</v>
      </c>
      <c r="P2409" s="1">
        <v>43315</v>
      </c>
      <c r="Q2409" s="16" t="s">
        <v>3169</v>
      </c>
      <c r="R2409" t="s">
        <v>143</v>
      </c>
    </row>
    <row r="2410" spans="1:18" x14ac:dyDescent="0.3">
      <c r="A2410">
        <v>4.4000000000000004</v>
      </c>
      <c r="B2410" t="s">
        <v>3170</v>
      </c>
      <c r="C2410" t="s">
        <v>3070</v>
      </c>
      <c r="E2410">
        <v>1659</v>
      </c>
      <c r="F2410" t="s">
        <v>12185</v>
      </c>
      <c r="G2410">
        <f t="shared" si="111"/>
        <v>33792</v>
      </c>
      <c r="H2410" t="b">
        <f t="shared" si="112"/>
        <v>0</v>
      </c>
      <c r="I2410" t="s">
        <v>38</v>
      </c>
      <c r="J2410">
        <f t="shared" si="113"/>
        <v>50000</v>
      </c>
      <c r="K2410" t="s">
        <v>16</v>
      </c>
      <c r="L2410">
        <v>0</v>
      </c>
      <c r="M2410">
        <f>Googleplaystore[[#This Row],[Installed]]*Googleplaystore[[#This Row],[Price]]</f>
        <v>0</v>
      </c>
      <c r="N2410" t="s">
        <v>17</v>
      </c>
      <c r="O2410" t="s">
        <v>3071</v>
      </c>
      <c r="P2410" s="1">
        <v>43280</v>
      </c>
      <c r="Q2410" s="16" t="s">
        <v>754</v>
      </c>
      <c r="R2410" t="s">
        <v>36</v>
      </c>
    </row>
    <row r="2411" spans="1:18" x14ac:dyDescent="0.3">
      <c r="A2411">
        <v>4.7</v>
      </c>
      <c r="B2411" t="s">
        <v>3171</v>
      </c>
      <c r="C2411" t="s">
        <v>3070</v>
      </c>
      <c r="E2411">
        <v>57920</v>
      </c>
      <c r="F2411" t="s">
        <v>31</v>
      </c>
      <c r="G2411" t="b">
        <f t="shared" si="111"/>
        <v>0</v>
      </c>
      <c r="H2411" t="b">
        <f t="shared" si="112"/>
        <v>0</v>
      </c>
      <c r="I2411" t="s">
        <v>42</v>
      </c>
      <c r="J2411">
        <f t="shared" si="113"/>
        <v>1000000</v>
      </c>
      <c r="K2411" t="s">
        <v>16</v>
      </c>
      <c r="L2411">
        <v>0</v>
      </c>
      <c r="M2411">
        <f>Googleplaystore[[#This Row],[Installed]]*Googleplaystore[[#This Row],[Price]]</f>
        <v>0</v>
      </c>
      <c r="N2411" t="s">
        <v>17</v>
      </c>
      <c r="O2411" t="s">
        <v>3071</v>
      </c>
      <c r="P2411" s="1">
        <v>43251</v>
      </c>
      <c r="Q2411" s="16">
        <v>0</v>
      </c>
      <c r="R2411" t="s">
        <v>31</v>
      </c>
    </row>
    <row r="2412" spans="1:18" x14ac:dyDescent="0.3">
      <c r="A2412">
        <v>4.0999999999999996</v>
      </c>
      <c r="B2412" t="s">
        <v>3172</v>
      </c>
      <c r="C2412" t="s">
        <v>3070</v>
      </c>
      <c r="E2412">
        <v>28523</v>
      </c>
      <c r="F2412" t="s">
        <v>12184</v>
      </c>
      <c r="G2412">
        <f t="shared" si="111"/>
        <v>29696</v>
      </c>
      <c r="H2412" t="b">
        <f t="shared" si="112"/>
        <v>0</v>
      </c>
      <c r="I2412" t="s">
        <v>26</v>
      </c>
      <c r="J2412">
        <f t="shared" si="113"/>
        <v>5000000</v>
      </c>
      <c r="K2412" t="s">
        <v>16</v>
      </c>
      <c r="L2412">
        <v>0</v>
      </c>
      <c r="M2412">
        <f>Googleplaystore[[#This Row],[Installed]]*Googleplaystore[[#This Row],[Price]]</f>
        <v>0</v>
      </c>
      <c r="N2412" t="s">
        <v>17</v>
      </c>
      <c r="O2412" t="s">
        <v>3071</v>
      </c>
      <c r="P2412" s="1">
        <v>43315</v>
      </c>
      <c r="Q2412" s="16" t="s">
        <v>3173</v>
      </c>
      <c r="R2412" t="s">
        <v>36</v>
      </c>
    </row>
    <row r="2413" spans="1:18" x14ac:dyDescent="0.3">
      <c r="A2413">
        <v>4.2</v>
      </c>
      <c r="B2413" t="s">
        <v>3174</v>
      </c>
      <c r="C2413" t="s">
        <v>3070</v>
      </c>
      <c r="E2413">
        <v>24953</v>
      </c>
      <c r="F2413" t="s">
        <v>31</v>
      </c>
      <c r="G2413" t="b">
        <f t="shared" si="111"/>
        <v>0</v>
      </c>
      <c r="H2413" t="b">
        <f t="shared" si="112"/>
        <v>0</v>
      </c>
      <c r="I2413" t="s">
        <v>42</v>
      </c>
      <c r="J2413">
        <f t="shared" si="113"/>
        <v>1000000</v>
      </c>
      <c r="K2413" t="s">
        <v>16</v>
      </c>
      <c r="L2413">
        <v>0</v>
      </c>
      <c r="M2413">
        <f>Googleplaystore[[#This Row],[Installed]]*Googleplaystore[[#This Row],[Price]]</f>
        <v>0</v>
      </c>
      <c r="N2413" t="s">
        <v>17</v>
      </c>
      <c r="O2413" t="s">
        <v>3071</v>
      </c>
      <c r="P2413" s="1">
        <v>43272</v>
      </c>
      <c r="Q2413" s="16">
        <v>0</v>
      </c>
      <c r="R2413" t="s">
        <v>31</v>
      </c>
    </row>
    <row r="2414" spans="1:18" x14ac:dyDescent="0.3">
      <c r="A2414">
        <v>4.5</v>
      </c>
      <c r="B2414" t="s">
        <v>3175</v>
      </c>
      <c r="C2414" t="s">
        <v>3070</v>
      </c>
      <c r="E2414">
        <v>37253</v>
      </c>
      <c r="F2414" t="s">
        <v>12203</v>
      </c>
      <c r="G2414">
        <f t="shared" si="111"/>
        <v>31744</v>
      </c>
      <c r="H2414" t="b">
        <f t="shared" si="112"/>
        <v>0</v>
      </c>
      <c r="I2414" t="s">
        <v>42</v>
      </c>
      <c r="J2414">
        <f t="shared" si="113"/>
        <v>1000000</v>
      </c>
      <c r="K2414" t="s">
        <v>16</v>
      </c>
      <c r="L2414">
        <v>0</v>
      </c>
      <c r="M2414">
        <f>Googleplaystore[[#This Row],[Installed]]*Googleplaystore[[#This Row],[Price]]</f>
        <v>0</v>
      </c>
      <c r="N2414" t="s">
        <v>17</v>
      </c>
      <c r="O2414" t="s">
        <v>3071</v>
      </c>
      <c r="P2414" s="1">
        <v>43315</v>
      </c>
      <c r="Q2414" s="16" t="s">
        <v>3176</v>
      </c>
      <c r="R2414" t="s">
        <v>36</v>
      </c>
    </row>
    <row r="2415" spans="1:18" x14ac:dyDescent="0.3">
      <c r="A2415">
        <v>4.2</v>
      </c>
      <c r="B2415" t="s">
        <v>3177</v>
      </c>
      <c r="C2415" t="s">
        <v>3070</v>
      </c>
      <c r="E2415">
        <v>33758</v>
      </c>
      <c r="F2415" t="s">
        <v>31</v>
      </c>
      <c r="G2415" t="b">
        <f t="shared" si="111"/>
        <v>0</v>
      </c>
      <c r="H2415" t="b">
        <f t="shared" si="112"/>
        <v>0</v>
      </c>
      <c r="I2415" t="s">
        <v>42</v>
      </c>
      <c r="J2415">
        <f t="shared" si="113"/>
        <v>1000000</v>
      </c>
      <c r="K2415" t="s">
        <v>16</v>
      </c>
      <c r="L2415">
        <v>0</v>
      </c>
      <c r="M2415">
        <f>Googleplaystore[[#This Row],[Installed]]*Googleplaystore[[#This Row],[Price]]</f>
        <v>0</v>
      </c>
      <c r="N2415" t="s">
        <v>17</v>
      </c>
      <c r="O2415" t="s">
        <v>3071</v>
      </c>
      <c r="P2415" s="1">
        <v>43318</v>
      </c>
      <c r="Q2415" s="16">
        <v>0</v>
      </c>
      <c r="R2415" t="s">
        <v>31</v>
      </c>
    </row>
    <row r="2416" spans="1:18" x14ac:dyDescent="0.3">
      <c r="A2416">
        <v>4.5999999999999996</v>
      </c>
      <c r="B2416" t="s">
        <v>3162</v>
      </c>
      <c r="C2416" t="s">
        <v>3070</v>
      </c>
      <c r="E2416">
        <v>284721</v>
      </c>
      <c r="F2416" t="s">
        <v>12191</v>
      </c>
      <c r="G2416">
        <f t="shared" si="111"/>
        <v>20480</v>
      </c>
      <c r="H2416" t="b">
        <f t="shared" si="112"/>
        <v>0</v>
      </c>
      <c r="I2416" t="s">
        <v>55</v>
      </c>
      <c r="J2416">
        <f t="shared" si="113"/>
        <v>10000000</v>
      </c>
      <c r="K2416" t="s">
        <v>16</v>
      </c>
      <c r="L2416">
        <v>0</v>
      </c>
      <c r="M2416">
        <f>Googleplaystore[[#This Row],[Installed]]*Googleplaystore[[#This Row],[Price]]</f>
        <v>0</v>
      </c>
      <c r="N2416" t="s">
        <v>17</v>
      </c>
      <c r="O2416" t="s">
        <v>3071</v>
      </c>
      <c r="P2416" s="1">
        <v>43312</v>
      </c>
      <c r="Q2416" s="16" t="s">
        <v>3163</v>
      </c>
      <c r="R2416" t="s">
        <v>50</v>
      </c>
    </row>
    <row r="2417" spans="1:18" x14ac:dyDescent="0.3">
      <c r="A2417">
        <v>4.3</v>
      </c>
      <c r="B2417" t="s">
        <v>3178</v>
      </c>
      <c r="C2417" t="s">
        <v>3070</v>
      </c>
      <c r="E2417">
        <v>3420</v>
      </c>
      <c r="F2417" t="s">
        <v>12332</v>
      </c>
      <c r="G2417">
        <f t="shared" si="111"/>
        <v>13312</v>
      </c>
      <c r="H2417" t="b">
        <f t="shared" si="112"/>
        <v>0</v>
      </c>
      <c r="I2417" t="s">
        <v>34</v>
      </c>
      <c r="J2417">
        <f t="shared" si="113"/>
        <v>100000</v>
      </c>
      <c r="K2417" t="s">
        <v>16</v>
      </c>
      <c r="L2417">
        <v>0</v>
      </c>
      <c r="M2417">
        <f>Googleplaystore[[#This Row],[Installed]]*Googleplaystore[[#This Row],[Price]]</f>
        <v>0</v>
      </c>
      <c r="N2417" t="s">
        <v>17</v>
      </c>
      <c r="O2417" t="s">
        <v>3071</v>
      </c>
      <c r="P2417" s="1">
        <v>43158</v>
      </c>
      <c r="Q2417" s="16" t="s">
        <v>1209</v>
      </c>
      <c r="R2417" t="s">
        <v>50</v>
      </c>
    </row>
    <row r="2418" spans="1:18" x14ac:dyDescent="0.3">
      <c r="A2418">
        <v>4.0999999999999996</v>
      </c>
      <c r="B2418" t="s">
        <v>3179</v>
      </c>
      <c r="C2418" t="s">
        <v>3070</v>
      </c>
      <c r="E2418">
        <v>7193</v>
      </c>
      <c r="F2418" t="s">
        <v>12361</v>
      </c>
      <c r="G2418">
        <f t="shared" si="111"/>
        <v>7475.2</v>
      </c>
      <c r="H2418" t="b">
        <f t="shared" si="112"/>
        <v>0</v>
      </c>
      <c r="I2418" t="s">
        <v>22</v>
      </c>
      <c r="J2418">
        <f t="shared" si="113"/>
        <v>500000</v>
      </c>
      <c r="K2418" t="s">
        <v>16</v>
      </c>
      <c r="L2418">
        <v>0</v>
      </c>
      <c r="M2418">
        <f>Googleplaystore[[#This Row],[Installed]]*Googleplaystore[[#This Row],[Price]]</f>
        <v>0</v>
      </c>
      <c r="N2418" t="s">
        <v>17</v>
      </c>
      <c r="O2418" t="s">
        <v>3071</v>
      </c>
      <c r="P2418" s="1">
        <v>43294</v>
      </c>
      <c r="Q2418" s="16" t="s">
        <v>1699</v>
      </c>
      <c r="R2418" t="s">
        <v>36</v>
      </c>
    </row>
    <row r="2419" spans="1:18" x14ac:dyDescent="0.3">
      <c r="A2419">
        <v>4.5999999999999996</v>
      </c>
      <c r="B2419" t="s">
        <v>3180</v>
      </c>
      <c r="C2419" t="s">
        <v>3070</v>
      </c>
      <c r="E2419">
        <v>2278</v>
      </c>
      <c r="F2419" t="s">
        <v>12190</v>
      </c>
      <c r="G2419">
        <f t="shared" si="111"/>
        <v>12288</v>
      </c>
      <c r="H2419" t="b">
        <f t="shared" si="112"/>
        <v>0</v>
      </c>
      <c r="I2419" t="s">
        <v>22</v>
      </c>
      <c r="J2419">
        <f t="shared" si="113"/>
        <v>500000</v>
      </c>
      <c r="K2419" t="s">
        <v>16</v>
      </c>
      <c r="L2419">
        <v>0</v>
      </c>
      <c r="M2419">
        <f>Googleplaystore[[#This Row],[Installed]]*Googleplaystore[[#This Row],[Price]]</f>
        <v>0</v>
      </c>
      <c r="N2419" t="s">
        <v>17</v>
      </c>
      <c r="O2419" t="s">
        <v>3071</v>
      </c>
      <c r="P2419" s="1">
        <v>43296</v>
      </c>
      <c r="Q2419" s="16" t="s">
        <v>3181</v>
      </c>
      <c r="R2419" t="s">
        <v>36</v>
      </c>
    </row>
    <row r="2420" spans="1:18" x14ac:dyDescent="0.3">
      <c r="A2420">
        <v>4.2</v>
      </c>
      <c r="B2420" t="s">
        <v>3182</v>
      </c>
      <c r="C2420" t="s">
        <v>3070</v>
      </c>
      <c r="E2420">
        <v>5121</v>
      </c>
      <c r="F2420" t="s">
        <v>12453</v>
      </c>
      <c r="G2420">
        <f t="shared" si="111"/>
        <v>9011.2000000000007</v>
      </c>
      <c r="H2420" t="b">
        <f t="shared" si="112"/>
        <v>0</v>
      </c>
      <c r="I2420" t="s">
        <v>22</v>
      </c>
      <c r="J2420">
        <f t="shared" si="113"/>
        <v>500000</v>
      </c>
      <c r="K2420" t="s">
        <v>16</v>
      </c>
      <c r="L2420">
        <v>0</v>
      </c>
      <c r="M2420">
        <f>Googleplaystore[[#This Row],[Installed]]*Googleplaystore[[#This Row],[Price]]</f>
        <v>0</v>
      </c>
      <c r="N2420" t="s">
        <v>17</v>
      </c>
      <c r="O2420" t="s">
        <v>3071</v>
      </c>
      <c r="P2420" s="1">
        <v>43294</v>
      </c>
      <c r="Q2420" s="16" t="s">
        <v>3183</v>
      </c>
      <c r="R2420" t="s">
        <v>50</v>
      </c>
    </row>
    <row r="2421" spans="1:18" x14ac:dyDescent="0.3">
      <c r="A2421">
        <v>4.2</v>
      </c>
      <c r="B2421" t="s">
        <v>3184</v>
      </c>
      <c r="C2421" t="s">
        <v>3070</v>
      </c>
      <c r="E2421">
        <v>39735</v>
      </c>
      <c r="F2421" t="s">
        <v>12270</v>
      </c>
      <c r="G2421">
        <f t="shared" si="111"/>
        <v>18432</v>
      </c>
      <c r="H2421" t="b">
        <f t="shared" si="112"/>
        <v>0</v>
      </c>
      <c r="I2421" t="s">
        <v>26</v>
      </c>
      <c r="J2421">
        <f t="shared" si="113"/>
        <v>5000000</v>
      </c>
      <c r="K2421" t="s">
        <v>16</v>
      </c>
      <c r="L2421">
        <v>0</v>
      </c>
      <c r="M2421">
        <f>Googleplaystore[[#This Row],[Installed]]*Googleplaystore[[#This Row],[Price]]</f>
        <v>0</v>
      </c>
      <c r="N2421" t="s">
        <v>30</v>
      </c>
      <c r="O2421" t="s">
        <v>3071</v>
      </c>
      <c r="P2421" s="1">
        <v>43306</v>
      </c>
      <c r="Q2421" s="16" t="s">
        <v>3185</v>
      </c>
      <c r="R2421" t="s">
        <v>53</v>
      </c>
    </row>
    <row r="2422" spans="1:18" x14ac:dyDescent="0.3">
      <c r="A2422">
        <v>4.2</v>
      </c>
      <c r="B2422" t="s">
        <v>3186</v>
      </c>
      <c r="C2422" t="s">
        <v>3070</v>
      </c>
      <c r="E2422">
        <v>1558</v>
      </c>
      <c r="F2422" t="s">
        <v>12192</v>
      </c>
      <c r="G2422">
        <f t="shared" si="111"/>
        <v>21504</v>
      </c>
      <c r="H2422" t="b">
        <f t="shared" si="112"/>
        <v>0</v>
      </c>
      <c r="I2422" t="s">
        <v>34</v>
      </c>
      <c r="J2422">
        <f t="shared" si="113"/>
        <v>100000</v>
      </c>
      <c r="K2422" t="s">
        <v>16</v>
      </c>
      <c r="L2422">
        <v>0</v>
      </c>
      <c r="M2422">
        <f>Googleplaystore[[#This Row],[Installed]]*Googleplaystore[[#This Row],[Price]]</f>
        <v>0</v>
      </c>
      <c r="N2422" t="s">
        <v>17</v>
      </c>
      <c r="O2422" t="s">
        <v>3071</v>
      </c>
      <c r="P2422" s="1">
        <v>42214</v>
      </c>
      <c r="Q2422" s="16" t="s">
        <v>453</v>
      </c>
      <c r="R2422" t="s">
        <v>39</v>
      </c>
    </row>
    <row r="2423" spans="1:18" x14ac:dyDescent="0.3">
      <c r="A2423">
        <v>4.2</v>
      </c>
      <c r="B2423" t="s">
        <v>3187</v>
      </c>
      <c r="C2423" t="s">
        <v>3070</v>
      </c>
      <c r="E2423">
        <v>16966</v>
      </c>
      <c r="F2423" t="s">
        <v>12821</v>
      </c>
      <c r="G2423">
        <f t="shared" si="111"/>
        <v>34816</v>
      </c>
      <c r="H2423" t="b">
        <f t="shared" si="112"/>
        <v>0</v>
      </c>
      <c r="I2423" t="s">
        <v>42</v>
      </c>
      <c r="J2423">
        <f t="shared" si="113"/>
        <v>1000000</v>
      </c>
      <c r="K2423" t="s">
        <v>16</v>
      </c>
      <c r="L2423">
        <v>0</v>
      </c>
      <c r="M2423">
        <f>Googleplaystore[[#This Row],[Installed]]*Googleplaystore[[#This Row],[Price]]</f>
        <v>0</v>
      </c>
      <c r="N2423" t="s">
        <v>17</v>
      </c>
      <c r="O2423" t="s">
        <v>3071</v>
      </c>
      <c r="P2423" s="1">
        <v>43293</v>
      </c>
      <c r="Q2423" s="16" t="s">
        <v>3188</v>
      </c>
      <c r="R2423" t="s">
        <v>20</v>
      </c>
    </row>
    <row r="2424" spans="1:18" x14ac:dyDescent="0.3">
      <c r="A2424">
        <v>4</v>
      </c>
      <c r="B2424" t="s">
        <v>3189</v>
      </c>
      <c r="C2424" t="s">
        <v>3070</v>
      </c>
      <c r="E2424">
        <v>41986</v>
      </c>
      <c r="F2424" t="s">
        <v>12229</v>
      </c>
      <c r="G2424">
        <f t="shared" si="111"/>
        <v>26624</v>
      </c>
      <c r="H2424" t="b">
        <f t="shared" si="112"/>
        <v>0</v>
      </c>
      <c r="I2424" t="s">
        <v>26</v>
      </c>
      <c r="J2424">
        <f t="shared" si="113"/>
        <v>5000000</v>
      </c>
      <c r="K2424" t="s">
        <v>16</v>
      </c>
      <c r="L2424">
        <v>0</v>
      </c>
      <c r="M2424">
        <f>Googleplaystore[[#This Row],[Installed]]*Googleplaystore[[#This Row],[Price]]</f>
        <v>0</v>
      </c>
      <c r="N2424" t="s">
        <v>30</v>
      </c>
      <c r="O2424" t="s">
        <v>3071</v>
      </c>
      <c r="P2424" s="1">
        <v>43318</v>
      </c>
      <c r="Q2424" s="16" t="s">
        <v>3190</v>
      </c>
      <c r="R2424" t="s">
        <v>50</v>
      </c>
    </row>
    <row r="2425" spans="1:18" x14ac:dyDescent="0.3">
      <c r="A2425">
        <v>4.4000000000000004</v>
      </c>
      <c r="B2425" t="s">
        <v>3191</v>
      </c>
      <c r="C2425" t="s">
        <v>3070</v>
      </c>
      <c r="E2425">
        <v>186116</v>
      </c>
      <c r="F2425" t="s">
        <v>12821</v>
      </c>
      <c r="G2425">
        <f t="shared" si="111"/>
        <v>34816</v>
      </c>
      <c r="H2425" t="b">
        <f t="shared" si="112"/>
        <v>0</v>
      </c>
      <c r="I2425" t="s">
        <v>26</v>
      </c>
      <c r="J2425">
        <f t="shared" si="113"/>
        <v>5000000</v>
      </c>
      <c r="K2425" t="s">
        <v>16</v>
      </c>
      <c r="L2425">
        <v>0</v>
      </c>
      <c r="M2425">
        <f>Googleplaystore[[#This Row],[Installed]]*Googleplaystore[[#This Row],[Price]]</f>
        <v>0</v>
      </c>
      <c r="N2425" t="s">
        <v>17</v>
      </c>
      <c r="O2425" t="s">
        <v>3071</v>
      </c>
      <c r="P2425" s="1">
        <v>43315</v>
      </c>
      <c r="Q2425" s="16" t="s">
        <v>3192</v>
      </c>
      <c r="R2425" t="s">
        <v>36</v>
      </c>
    </row>
    <row r="2426" spans="1:18" x14ac:dyDescent="0.3">
      <c r="A2426">
        <v>4</v>
      </c>
      <c r="B2426" t="s">
        <v>3193</v>
      </c>
      <c r="C2426" t="s">
        <v>3070</v>
      </c>
      <c r="E2426">
        <v>13085</v>
      </c>
      <c r="F2426" t="s">
        <v>12195</v>
      </c>
      <c r="G2426">
        <f t="shared" si="111"/>
        <v>2764.8</v>
      </c>
      <c r="H2426" t="b">
        <f t="shared" si="112"/>
        <v>0</v>
      </c>
      <c r="I2426" t="s">
        <v>42</v>
      </c>
      <c r="J2426">
        <f t="shared" si="113"/>
        <v>1000000</v>
      </c>
      <c r="K2426" t="s">
        <v>16</v>
      </c>
      <c r="L2426">
        <v>0</v>
      </c>
      <c r="M2426">
        <f>Googleplaystore[[#This Row],[Installed]]*Googleplaystore[[#This Row],[Price]]</f>
        <v>0</v>
      </c>
      <c r="N2426" t="s">
        <v>30</v>
      </c>
      <c r="O2426" t="s">
        <v>3071</v>
      </c>
      <c r="P2426" s="1">
        <v>43047</v>
      </c>
      <c r="Q2426" s="16">
        <v>5.0999999999999996</v>
      </c>
      <c r="R2426" t="s">
        <v>20</v>
      </c>
    </row>
    <row r="2427" spans="1:18" x14ac:dyDescent="0.3">
      <c r="A2427">
        <v>4.5999999999999996</v>
      </c>
      <c r="B2427" t="s">
        <v>3081</v>
      </c>
      <c r="C2427" t="s">
        <v>3070</v>
      </c>
      <c r="E2427">
        <v>5916569</v>
      </c>
      <c r="F2427" t="s">
        <v>31</v>
      </c>
      <c r="G2427" t="b">
        <f t="shared" si="111"/>
        <v>0</v>
      </c>
      <c r="H2427" t="b">
        <f t="shared" si="112"/>
        <v>0</v>
      </c>
      <c r="I2427" t="s">
        <v>240</v>
      </c>
      <c r="J2427">
        <f t="shared" si="113"/>
        <v>100000000</v>
      </c>
      <c r="K2427" t="s">
        <v>16</v>
      </c>
      <c r="L2427">
        <v>0</v>
      </c>
      <c r="M2427">
        <f>Googleplaystore[[#This Row],[Installed]]*Googleplaystore[[#This Row],[Price]]</f>
        <v>0</v>
      </c>
      <c r="N2427" t="s">
        <v>30</v>
      </c>
      <c r="O2427" t="s">
        <v>3071</v>
      </c>
      <c r="P2427" s="1">
        <v>43318</v>
      </c>
      <c r="Q2427" s="16">
        <v>0</v>
      </c>
      <c r="R2427" t="s">
        <v>31</v>
      </c>
    </row>
    <row r="2428" spans="1:18" x14ac:dyDescent="0.3">
      <c r="A2428">
        <v>4.5</v>
      </c>
      <c r="B2428" t="s">
        <v>3194</v>
      </c>
      <c r="C2428" t="s">
        <v>3070</v>
      </c>
      <c r="E2428">
        <v>28560</v>
      </c>
      <c r="F2428" t="s">
        <v>31</v>
      </c>
      <c r="G2428" t="b">
        <f t="shared" si="111"/>
        <v>0</v>
      </c>
      <c r="H2428" t="b">
        <f t="shared" si="112"/>
        <v>0</v>
      </c>
      <c r="I2428" t="s">
        <v>42</v>
      </c>
      <c r="J2428">
        <f t="shared" si="113"/>
        <v>1000000</v>
      </c>
      <c r="K2428" t="s">
        <v>16</v>
      </c>
      <c r="L2428">
        <v>0</v>
      </c>
      <c r="M2428">
        <f>Googleplaystore[[#This Row],[Installed]]*Googleplaystore[[#This Row],[Price]]</f>
        <v>0</v>
      </c>
      <c r="N2428" t="s">
        <v>17</v>
      </c>
      <c r="O2428" t="s">
        <v>3071</v>
      </c>
      <c r="P2428" s="1">
        <v>43304</v>
      </c>
      <c r="Q2428" s="16">
        <v>0</v>
      </c>
      <c r="R2428" t="s">
        <v>31</v>
      </c>
    </row>
    <row r="2429" spans="1:18" x14ac:dyDescent="0.3">
      <c r="A2429">
        <v>3.9</v>
      </c>
      <c r="B2429" t="s">
        <v>3195</v>
      </c>
      <c r="C2429" t="s">
        <v>3070</v>
      </c>
      <c r="E2429">
        <v>34171</v>
      </c>
      <c r="F2429" t="s">
        <v>31</v>
      </c>
      <c r="G2429" t="b">
        <f t="shared" si="111"/>
        <v>0</v>
      </c>
      <c r="H2429" t="b">
        <f t="shared" si="112"/>
        <v>0</v>
      </c>
      <c r="I2429" t="s">
        <v>42</v>
      </c>
      <c r="J2429">
        <f t="shared" si="113"/>
        <v>1000000</v>
      </c>
      <c r="K2429" t="s">
        <v>16</v>
      </c>
      <c r="L2429">
        <v>0</v>
      </c>
      <c r="M2429">
        <f>Googleplaystore[[#This Row],[Installed]]*Googleplaystore[[#This Row],[Price]]</f>
        <v>0</v>
      </c>
      <c r="N2429" t="s">
        <v>17</v>
      </c>
      <c r="O2429" t="s">
        <v>3071</v>
      </c>
      <c r="P2429" s="1">
        <v>43305</v>
      </c>
      <c r="Q2429" s="16">
        <v>0</v>
      </c>
      <c r="R2429" t="s">
        <v>31</v>
      </c>
    </row>
    <row r="2430" spans="1:18" x14ac:dyDescent="0.3">
      <c r="A2430">
        <v>4.5</v>
      </c>
      <c r="B2430" t="s">
        <v>3196</v>
      </c>
      <c r="C2430" t="s">
        <v>3070</v>
      </c>
      <c r="E2430">
        <v>44588</v>
      </c>
      <c r="F2430" t="s">
        <v>12191</v>
      </c>
      <c r="G2430">
        <f t="shared" si="111"/>
        <v>20480</v>
      </c>
      <c r="H2430" t="b">
        <f t="shared" si="112"/>
        <v>0</v>
      </c>
      <c r="I2430" t="s">
        <v>26</v>
      </c>
      <c r="J2430">
        <f t="shared" si="113"/>
        <v>5000000</v>
      </c>
      <c r="K2430" t="s">
        <v>16</v>
      </c>
      <c r="L2430">
        <v>0</v>
      </c>
      <c r="M2430">
        <f>Googleplaystore[[#This Row],[Installed]]*Googleplaystore[[#This Row],[Price]]</f>
        <v>0</v>
      </c>
      <c r="N2430" t="s">
        <v>17</v>
      </c>
      <c r="O2430" t="s">
        <v>3071</v>
      </c>
      <c r="P2430" s="1">
        <v>43293</v>
      </c>
      <c r="Q2430" s="16" t="s">
        <v>3197</v>
      </c>
      <c r="R2430" t="s">
        <v>36</v>
      </c>
    </row>
    <row r="2431" spans="1:18" x14ac:dyDescent="0.3">
      <c r="A2431">
        <v>4.2</v>
      </c>
      <c r="B2431" t="s">
        <v>3198</v>
      </c>
      <c r="C2431" t="s">
        <v>3070</v>
      </c>
      <c r="E2431">
        <v>4158</v>
      </c>
      <c r="F2431" t="s">
        <v>12209</v>
      </c>
      <c r="G2431">
        <f t="shared" si="111"/>
        <v>23552</v>
      </c>
      <c r="H2431" t="b">
        <f t="shared" si="112"/>
        <v>0</v>
      </c>
      <c r="I2431" t="s">
        <v>22</v>
      </c>
      <c r="J2431">
        <f t="shared" si="113"/>
        <v>500000</v>
      </c>
      <c r="K2431" t="s">
        <v>16</v>
      </c>
      <c r="L2431">
        <v>0</v>
      </c>
      <c r="M2431">
        <f>Googleplaystore[[#This Row],[Installed]]*Googleplaystore[[#This Row],[Price]]</f>
        <v>0</v>
      </c>
      <c r="N2431" t="s">
        <v>30</v>
      </c>
      <c r="O2431" t="s">
        <v>3071</v>
      </c>
      <c r="P2431" s="1">
        <v>43283</v>
      </c>
      <c r="Q2431" s="16">
        <v>2.8</v>
      </c>
      <c r="R2431" t="s">
        <v>20</v>
      </c>
    </row>
    <row r="2432" spans="1:18" x14ac:dyDescent="0.3">
      <c r="A2432">
        <v>4.3</v>
      </c>
      <c r="B2432" t="s">
        <v>3199</v>
      </c>
      <c r="C2432" t="s">
        <v>3070</v>
      </c>
      <c r="E2432">
        <v>105773</v>
      </c>
      <c r="F2432" t="s">
        <v>31</v>
      </c>
      <c r="G2432" t="b">
        <f t="shared" si="111"/>
        <v>0</v>
      </c>
      <c r="H2432" t="b">
        <f t="shared" si="112"/>
        <v>0</v>
      </c>
      <c r="I2432" t="s">
        <v>55</v>
      </c>
      <c r="J2432">
        <f t="shared" si="113"/>
        <v>10000000</v>
      </c>
      <c r="K2432" t="s">
        <v>16</v>
      </c>
      <c r="L2432">
        <v>0</v>
      </c>
      <c r="M2432">
        <f>Googleplaystore[[#This Row],[Installed]]*Googleplaystore[[#This Row],[Price]]</f>
        <v>0</v>
      </c>
      <c r="N2432" t="s">
        <v>17</v>
      </c>
      <c r="O2432" t="s">
        <v>3071</v>
      </c>
      <c r="P2432" s="1">
        <v>43317</v>
      </c>
      <c r="Q2432" s="16">
        <v>0</v>
      </c>
      <c r="R2432" t="s">
        <v>36</v>
      </c>
    </row>
    <row r="2433" spans="1:18" x14ac:dyDescent="0.3">
      <c r="A2433">
        <v>4.3</v>
      </c>
      <c r="B2433" t="s">
        <v>3085</v>
      </c>
      <c r="C2433" t="s">
        <v>3070</v>
      </c>
      <c r="E2433">
        <v>909204</v>
      </c>
      <c r="F2433" t="s">
        <v>12359</v>
      </c>
      <c r="G2433">
        <f t="shared" si="111"/>
        <v>43008</v>
      </c>
      <c r="H2433" t="b">
        <f t="shared" si="112"/>
        <v>0</v>
      </c>
      <c r="I2433" t="s">
        <v>240</v>
      </c>
      <c r="J2433">
        <f t="shared" si="113"/>
        <v>100000000</v>
      </c>
      <c r="K2433" t="s">
        <v>16</v>
      </c>
      <c r="L2433">
        <v>0</v>
      </c>
      <c r="M2433">
        <f>Googleplaystore[[#This Row],[Installed]]*Googleplaystore[[#This Row],[Price]]</f>
        <v>0</v>
      </c>
      <c r="N2433" t="s">
        <v>30</v>
      </c>
      <c r="O2433" t="s">
        <v>3071</v>
      </c>
      <c r="P2433" s="1">
        <v>43312</v>
      </c>
      <c r="Q2433" s="16" t="s">
        <v>3086</v>
      </c>
      <c r="R2433" t="s">
        <v>36</v>
      </c>
    </row>
    <row r="2434" spans="1:18" x14ac:dyDescent="0.3">
      <c r="A2434">
        <v>4.4000000000000004</v>
      </c>
      <c r="B2434" t="s">
        <v>3200</v>
      </c>
      <c r="C2434" t="s">
        <v>3070</v>
      </c>
      <c r="E2434">
        <v>279428</v>
      </c>
      <c r="F2434" t="s">
        <v>12256</v>
      </c>
      <c r="G2434">
        <f t="shared" si="111"/>
        <v>16384</v>
      </c>
      <c r="H2434" t="b">
        <f t="shared" si="112"/>
        <v>0</v>
      </c>
      <c r="I2434" t="s">
        <v>55</v>
      </c>
      <c r="J2434">
        <f t="shared" si="113"/>
        <v>10000000</v>
      </c>
      <c r="K2434" t="s">
        <v>16</v>
      </c>
      <c r="L2434">
        <v>0</v>
      </c>
      <c r="M2434">
        <f>Googleplaystore[[#This Row],[Installed]]*Googleplaystore[[#This Row],[Price]]</f>
        <v>0</v>
      </c>
      <c r="N2434" t="s">
        <v>17</v>
      </c>
      <c r="O2434" t="s">
        <v>3071</v>
      </c>
      <c r="P2434" s="1">
        <v>43315</v>
      </c>
      <c r="Q2434" s="16" t="s">
        <v>3201</v>
      </c>
      <c r="R2434" t="s">
        <v>36</v>
      </c>
    </row>
    <row r="2435" spans="1:18" x14ac:dyDescent="0.3">
      <c r="A2435">
        <v>4.5</v>
      </c>
      <c r="B2435" t="s">
        <v>3202</v>
      </c>
      <c r="C2435" t="s">
        <v>3070</v>
      </c>
      <c r="E2435">
        <v>33583</v>
      </c>
      <c r="F2435" t="s">
        <v>12190</v>
      </c>
      <c r="G2435">
        <f t="shared" ref="G2435:G2498" si="114">IF(ISNUMBER(SEARCH("M",F2435)), VALUE(LEFT(F2435, LEN(F2435)-1) *1024))</f>
        <v>12288</v>
      </c>
      <c r="H2435" t="b">
        <f t="shared" ref="H2435:H2498" si="115">IF(ISNUMBER(SEARCH("K",F2435)), VALUE(LEFT(F2435, LEN(F2435)-1)))</f>
        <v>0</v>
      </c>
      <c r="I2435" t="s">
        <v>42</v>
      </c>
      <c r="J2435">
        <f t="shared" ref="J2435:J2498" si="116">IF(ISNUMBER(SEARCH("+", I2435)), VALUE(SUBSTITUTE(I2435, "+", "")), I2435)</f>
        <v>1000000</v>
      </c>
      <c r="K2435" t="s">
        <v>16</v>
      </c>
      <c r="L2435">
        <v>0</v>
      </c>
      <c r="M2435">
        <f>Googleplaystore[[#This Row],[Installed]]*Googleplaystore[[#This Row],[Price]]</f>
        <v>0</v>
      </c>
      <c r="N2435" t="s">
        <v>17</v>
      </c>
      <c r="O2435" t="s">
        <v>3071</v>
      </c>
      <c r="P2435" s="1">
        <v>43311</v>
      </c>
      <c r="Q2435" s="16">
        <v>3.9</v>
      </c>
      <c r="R2435" t="s">
        <v>36</v>
      </c>
    </row>
    <row r="2436" spans="1:18" x14ac:dyDescent="0.3">
      <c r="A2436">
        <v>4.5999999999999996</v>
      </c>
      <c r="B2436" t="s">
        <v>3203</v>
      </c>
      <c r="C2436" t="s">
        <v>3070</v>
      </c>
      <c r="E2436">
        <v>94205</v>
      </c>
      <c r="F2436" t="s">
        <v>12385</v>
      </c>
      <c r="G2436">
        <f t="shared" si="114"/>
        <v>6656</v>
      </c>
      <c r="H2436" t="b">
        <f t="shared" si="115"/>
        <v>0</v>
      </c>
      <c r="I2436" t="s">
        <v>42</v>
      </c>
      <c r="J2436">
        <f t="shared" si="116"/>
        <v>1000000</v>
      </c>
      <c r="K2436" t="s">
        <v>16</v>
      </c>
      <c r="L2436">
        <v>0</v>
      </c>
      <c r="M2436">
        <f>Googleplaystore[[#This Row],[Installed]]*Googleplaystore[[#This Row],[Price]]</f>
        <v>0</v>
      </c>
      <c r="N2436" t="s">
        <v>17</v>
      </c>
      <c r="O2436" t="s">
        <v>3071</v>
      </c>
      <c r="P2436" s="1">
        <v>43264</v>
      </c>
      <c r="Q2436" s="16" t="s">
        <v>3204</v>
      </c>
      <c r="R2436" t="s">
        <v>36</v>
      </c>
    </row>
    <row r="2437" spans="1:18" x14ac:dyDescent="0.3">
      <c r="A2437">
        <v>4.3</v>
      </c>
      <c r="B2437" t="s">
        <v>3205</v>
      </c>
      <c r="C2437" t="s">
        <v>3070</v>
      </c>
      <c r="E2437">
        <v>95520</v>
      </c>
      <c r="F2437" t="s">
        <v>12222</v>
      </c>
      <c r="G2437">
        <f t="shared" si="114"/>
        <v>15360</v>
      </c>
      <c r="H2437" t="b">
        <f t="shared" si="115"/>
        <v>0</v>
      </c>
      <c r="I2437" t="s">
        <v>55</v>
      </c>
      <c r="J2437">
        <f t="shared" si="116"/>
        <v>10000000</v>
      </c>
      <c r="K2437" t="s">
        <v>16</v>
      </c>
      <c r="L2437">
        <v>0</v>
      </c>
      <c r="M2437">
        <f>Googleplaystore[[#This Row],[Installed]]*Googleplaystore[[#This Row],[Price]]</f>
        <v>0</v>
      </c>
      <c r="N2437" t="s">
        <v>30</v>
      </c>
      <c r="O2437" t="s">
        <v>3071</v>
      </c>
      <c r="P2437" s="1">
        <v>43315</v>
      </c>
      <c r="Q2437" s="16" t="s">
        <v>3206</v>
      </c>
      <c r="R2437" t="s">
        <v>50</v>
      </c>
    </row>
    <row r="2438" spans="1:18" x14ac:dyDescent="0.3">
      <c r="A2438">
        <v>4.7</v>
      </c>
      <c r="B2438" t="s">
        <v>3207</v>
      </c>
      <c r="C2438" t="s">
        <v>3070</v>
      </c>
      <c r="E2438">
        <v>181798</v>
      </c>
      <c r="F2438" t="s">
        <v>12306</v>
      </c>
      <c r="G2438">
        <f t="shared" si="114"/>
        <v>22528</v>
      </c>
      <c r="H2438" t="b">
        <f t="shared" si="115"/>
        <v>0</v>
      </c>
      <c r="I2438" t="s">
        <v>55</v>
      </c>
      <c r="J2438">
        <f t="shared" si="116"/>
        <v>10000000</v>
      </c>
      <c r="K2438" t="s">
        <v>16</v>
      </c>
      <c r="L2438">
        <v>0</v>
      </c>
      <c r="M2438">
        <f>Googleplaystore[[#This Row],[Installed]]*Googleplaystore[[#This Row],[Price]]</f>
        <v>0</v>
      </c>
      <c r="N2438" t="s">
        <v>17</v>
      </c>
      <c r="O2438" t="s">
        <v>3071</v>
      </c>
      <c r="P2438" s="1">
        <v>43311</v>
      </c>
      <c r="Q2438" s="16" t="s">
        <v>3208</v>
      </c>
      <c r="R2438" t="s">
        <v>36</v>
      </c>
    </row>
    <row r="2439" spans="1:18" x14ac:dyDescent="0.3">
      <c r="A2439">
        <v>4.4000000000000004</v>
      </c>
      <c r="B2439" t="s">
        <v>3209</v>
      </c>
      <c r="C2439" t="s">
        <v>3070</v>
      </c>
      <c r="E2439">
        <v>25719</v>
      </c>
      <c r="F2439" t="s">
        <v>31</v>
      </c>
      <c r="G2439" t="b">
        <f t="shared" si="114"/>
        <v>0</v>
      </c>
      <c r="H2439" t="b">
        <f t="shared" si="115"/>
        <v>0</v>
      </c>
      <c r="I2439" t="s">
        <v>42</v>
      </c>
      <c r="J2439">
        <f t="shared" si="116"/>
        <v>1000000</v>
      </c>
      <c r="K2439" t="s">
        <v>16</v>
      </c>
      <c r="L2439">
        <v>0</v>
      </c>
      <c r="M2439">
        <f>Googleplaystore[[#This Row],[Installed]]*Googleplaystore[[#This Row],[Price]]</f>
        <v>0</v>
      </c>
      <c r="N2439" t="s">
        <v>30</v>
      </c>
      <c r="O2439" t="s">
        <v>3071</v>
      </c>
      <c r="P2439" s="1">
        <v>43318</v>
      </c>
      <c r="Q2439" s="16">
        <v>0</v>
      </c>
      <c r="R2439" t="s">
        <v>31</v>
      </c>
    </row>
    <row r="2440" spans="1:18" x14ac:dyDescent="0.3">
      <c r="A2440">
        <v>4</v>
      </c>
      <c r="B2440" t="s">
        <v>3210</v>
      </c>
      <c r="C2440" t="s">
        <v>3070</v>
      </c>
      <c r="E2440">
        <v>4602</v>
      </c>
      <c r="F2440" t="s">
        <v>12525</v>
      </c>
      <c r="G2440">
        <f t="shared" si="114"/>
        <v>6348.8</v>
      </c>
      <c r="H2440" t="b">
        <f t="shared" si="115"/>
        <v>0</v>
      </c>
      <c r="I2440" t="s">
        <v>22</v>
      </c>
      <c r="J2440">
        <f t="shared" si="116"/>
        <v>500000</v>
      </c>
      <c r="K2440" t="s">
        <v>16</v>
      </c>
      <c r="L2440">
        <v>0</v>
      </c>
      <c r="M2440">
        <f>Googleplaystore[[#This Row],[Installed]]*Googleplaystore[[#This Row],[Price]]</f>
        <v>0</v>
      </c>
      <c r="N2440" t="s">
        <v>17</v>
      </c>
      <c r="O2440" t="s">
        <v>3071</v>
      </c>
      <c r="P2440" s="1">
        <v>43091</v>
      </c>
      <c r="Q2440" s="16" t="s">
        <v>737</v>
      </c>
      <c r="R2440" t="s">
        <v>50</v>
      </c>
    </row>
    <row r="2441" spans="1:18" x14ac:dyDescent="0.3">
      <c r="A2441">
        <v>4.5</v>
      </c>
      <c r="B2441" t="s">
        <v>3211</v>
      </c>
      <c r="C2441" t="s">
        <v>3070</v>
      </c>
      <c r="E2441">
        <v>72596</v>
      </c>
      <c r="F2441" t="s">
        <v>12175</v>
      </c>
      <c r="G2441">
        <f t="shared" si="114"/>
        <v>19456</v>
      </c>
      <c r="H2441" t="b">
        <f t="shared" si="115"/>
        <v>0</v>
      </c>
      <c r="I2441" t="s">
        <v>42</v>
      </c>
      <c r="J2441">
        <f t="shared" si="116"/>
        <v>1000000</v>
      </c>
      <c r="K2441" t="s">
        <v>16</v>
      </c>
      <c r="L2441">
        <v>0</v>
      </c>
      <c r="M2441">
        <f>Googleplaystore[[#This Row],[Installed]]*Googleplaystore[[#This Row],[Price]]</f>
        <v>0</v>
      </c>
      <c r="N2441" t="s">
        <v>30</v>
      </c>
      <c r="O2441" t="s">
        <v>3071</v>
      </c>
      <c r="P2441" s="1">
        <v>43315</v>
      </c>
      <c r="Q2441" s="16" t="s">
        <v>1887</v>
      </c>
      <c r="R2441" t="s">
        <v>50</v>
      </c>
    </row>
    <row r="2442" spans="1:18" x14ac:dyDescent="0.3">
      <c r="A2442">
        <v>4.0999999999999996</v>
      </c>
      <c r="B2442" t="s">
        <v>3212</v>
      </c>
      <c r="C2442" t="s">
        <v>3070</v>
      </c>
      <c r="E2442">
        <v>110425</v>
      </c>
      <c r="F2442" t="s">
        <v>12250</v>
      </c>
      <c r="G2442">
        <f t="shared" si="114"/>
        <v>27648</v>
      </c>
      <c r="H2442" t="b">
        <f t="shared" si="115"/>
        <v>0</v>
      </c>
      <c r="I2442" t="s">
        <v>55</v>
      </c>
      <c r="J2442">
        <f t="shared" si="116"/>
        <v>10000000</v>
      </c>
      <c r="K2442" t="s">
        <v>16</v>
      </c>
      <c r="L2442">
        <v>0</v>
      </c>
      <c r="M2442">
        <f>Googleplaystore[[#This Row],[Installed]]*Googleplaystore[[#This Row],[Price]]</f>
        <v>0</v>
      </c>
      <c r="N2442" t="s">
        <v>17</v>
      </c>
      <c r="O2442" t="s">
        <v>3071</v>
      </c>
      <c r="P2442" s="1">
        <v>43269</v>
      </c>
      <c r="Q2442" s="16" t="s">
        <v>3213</v>
      </c>
      <c r="R2442" t="s">
        <v>20</v>
      </c>
    </row>
    <row r="2443" spans="1:18" x14ac:dyDescent="0.3">
      <c r="A2443">
        <v>4.4000000000000004</v>
      </c>
      <c r="B2443" t="s">
        <v>3214</v>
      </c>
      <c r="C2443" t="s">
        <v>3070</v>
      </c>
      <c r="E2443">
        <v>2375</v>
      </c>
      <c r="F2443" t="s">
        <v>12274</v>
      </c>
      <c r="G2443">
        <f t="shared" si="114"/>
        <v>1126.4000000000001</v>
      </c>
      <c r="H2443" t="b">
        <f t="shared" si="115"/>
        <v>0</v>
      </c>
      <c r="I2443" t="s">
        <v>34</v>
      </c>
      <c r="J2443">
        <f t="shared" si="116"/>
        <v>100000</v>
      </c>
      <c r="K2443" t="s">
        <v>16</v>
      </c>
      <c r="L2443">
        <v>0</v>
      </c>
      <c r="M2443">
        <f>Googleplaystore[[#This Row],[Installed]]*Googleplaystore[[#This Row],[Price]]</f>
        <v>0</v>
      </c>
      <c r="N2443" t="s">
        <v>17</v>
      </c>
      <c r="O2443" t="s">
        <v>3071</v>
      </c>
      <c r="P2443" s="1">
        <v>42676</v>
      </c>
      <c r="Q2443" s="16">
        <v>3.1</v>
      </c>
      <c r="R2443" t="s">
        <v>93</v>
      </c>
    </row>
    <row r="2444" spans="1:18" x14ac:dyDescent="0.3">
      <c r="A2444">
        <v>4.5999999999999996</v>
      </c>
      <c r="B2444" t="s">
        <v>3081</v>
      </c>
      <c r="C2444" t="s">
        <v>3070</v>
      </c>
      <c r="E2444">
        <v>5917485</v>
      </c>
      <c r="F2444" t="s">
        <v>31</v>
      </c>
      <c r="G2444" t="b">
        <f t="shared" si="114"/>
        <v>0</v>
      </c>
      <c r="H2444" t="b">
        <f t="shared" si="115"/>
        <v>0</v>
      </c>
      <c r="I2444" t="s">
        <v>240</v>
      </c>
      <c r="J2444">
        <f t="shared" si="116"/>
        <v>100000000</v>
      </c>
      <c r="K2444" t="s">
        <v>16</v>
      </c>
      <c r="L2444">
        <v>0</v>
      </c>
      <c r="M2444">
        <f>Googleplaystore[[#This Row],[Installed]]*Googleplaystore[[#This Row],[Price]]</f>
        <v>0</v>
      </c>
      <c r="N2444" t="s">
        <v>30</v>
      </c>
      <c r="O2444" t="s">
        <v>3071</v>
      </c>
      <c r="P2444" s="1">
        <v>43318</v>
      </c>
      <c r="Q2444" s="16">
        <v>0</v>
      </c>
      <c r="R2444" t="s">
        <v>31</v>
      </c>
    </row>
    <row r="2445" spans="1:18" x14ac:dyDescent="0.3">
      <c r="A2445">
        <v>4.5</v>
      </c>
      <c r="B2445" t="s">
        <v>3215</v>
      </c>
      <c r="C2445" t="s">
        <v>3070</v>
      </c>
      <c r="E2445">
        <v>35497</v>
      </c>
      <c r="F2445" t="s">
        <v>12256</v>
      </c>
      <c r="G2445">
        <f t="shared" si="114"/>
        <v>16384</v>
      </c>
      <c r="H2445" t="b">
        <f t="shared" si="115"/>
        <v>0</v>
      </c>
      <c r="I2445" t="s">
        <v>42</v>
      </c>
      <c r="J2445">
        <f t="shared" si="116"/>
        <v>1000000</v>
      </c>
      <c r="K2445" t="s">
        <v>16</v>
      </c>
      <c r="L2445">
        <v>0</v>
      </c>
      <c r="M2445">
        <f>Googleplaystore[[#This Row],[Installed]]*Googleplaystore[[#This Row],[Price]]</f>
        <v>0</v>
      </c>
      <c r="N2445" t="s">
        <v>17</v>
      </c>
      <c r="O2445" t="s">
        <v>3071</v>
      </c>
      <c r="P2445" s="1">
        <v>43292</v>
      </c>
      <c r="Q2445" s="16" t="s">
        <v>3216</v>
      </c>
      <c r="R2445" t="s">
        <v>36</v>
      </c>
    </row>
    <row r="2446" spans="1:18" x14ac:dyDescent="0.3">
      <c r="A2446">
        <v>4.4000000000000004</v>
      </c>
      <c r="B2446" t="s">
        <v>3217</v>
      </c>
      <c r="C2446" t="s">
        <v>3070</v>
      </c>
      <c r="E2446">
        <v>3878</v>
      </c>
      <c r="F2446" t="s">
        <v>12453</v>
      </c>
      <c r="G2446">
        <f t="shared" si="114"/>
        <v>9011.2000000000007</v>
      </c>
      <c r="H2446" t="b">
        <f t="shared" si="115"/>
        <v>0</v>
      </c>
      <c r="I2446" t="s">
        <v>34</v>
      </c>
      <c r="J2446">
        <f t="shared" si="116"/>
        <v>100000</v>
      </c>
      <c r="K2446" t="s">
        <v>16</v>
      </c>
      <c r="L2446">
        <v>0</v>
      </c>
      <c r="M2446">
        <f>Googleplaystore[[#This Row],[Installed]]*Googleplaystore[[#This Row],[Price]]</f>
        <v>0</v>
      </c>
      <c r="N2446" t="s">
        <v>17</v>
      </c>
      <c r="O2446" t="s">
        <v>3071</v>
      </c>
      <c r="P2446" s="1">
        <v>43228</v>
      </c>
      <c r="Q2446" s="16" t="s">
        <v>3204</v>
      </c>
      <c r="R2446" t="s">
        <v>50</v>
      </c>
    </row>
    <row r="2447" spans="1:18" x14ac:dyDescent="0.3">
      <c r="A2447">
        <v>4.0999999999999996</v>
      </c>
      <c r="B2447" t="s">
        <v>3136</v>
      </c>
      <c r="C2447" t="s">
        <v>3070</v>
      </c>
      <c r="E2447">
        <v>68406</v>
      </c>
      <c r="F2447" t="s">
        <v>12219</v>
      </c>
      <c r="G2447">
        <f t="shared" si="114"/>
        <v>24576</v>
      </c>
      <c r="H2447" t="b">
        <f t="shared" si="115"/>
        <v>0</v>
      </c>
      <c r="I2447" t="s">
        <v>55</v>
      </c>
      <c r="J2447">
        <f t="shared" si="116"/>
        <v>10000000</v>
      </c>
      <c r="K2447" t="s">
        <v>16</v>
      </c>
      <c r="L2447">
        <v>0</v>
      </c>
      <c r="M2447">
        <f>Googleplaystore[[#This Row],[Installed]]*Googleplaystore[[#This Row],[Price]]</f>
        <v>0</v>
      </c>
      <c r="N2447" t="s">
        <v>17</v>
      </c>
      <c r="O2447" t="s">
        <v>3071</v>
      </c>
      <c r="P2447" s="1">
        <v>43318</v>
      </c>
      <c r="Q2447" s="16" t="s">
        <v>3137</v>
      </c>
      <c r="R2447" t="s">
        <v>143</v>
      </c>
    </row>
    <row r="2448" spans="1:18" x14ac:dyDescent="0.3">
      <c r="A2448">
        <v>4.3</v>
      </c>
      <c r="B2448" t="s">
        <v>3218</v>
      </c>
      <c r="C2448" t="s">
        <v>3070</v>
      </c>
      <c r="E2448">
        <v>44071</v>
      </c>
      <c r="F2448" t="s">
        <v>12232</v>
      </c>
      <c r="G2448">
        <f t="shared" si="114"/>
        <v>57344</v>
      </c>
      <c r="H2448" t="b">
        <f t="shared" si="115"/>
        <v>0</v>
      </c>
      <c r="I2448" t="s">
        <v>26</v>
      </c>
      <c r="J2448">
        <f t="shared" si="116"/>
        <v>5000000</v>
      </c>
      <c r="K2448" t="s">
        <v>16</v>
      </c>
      <c r="L2448">
        <v>0</v>
      </c>
      <c r="M2448">
        <f>Googleplaystore[[#This Row],[Installed]]*Googleplaystore[[#This Row],[Price]]</f>
        <v>0</v>
      </c>
      <c r="N2448" t="s">
        <v>17</v>
      </c>
      <c r="O2448" t="s">
        <v>3071</v>
      </c>
      <c r="P2448" s="1">
        <v>43300</v>
      </c>
      <c r="Q2448" s="16">
        <v>5.0999999999999996</v>
      </c>
      <c r="R2448" t="s">
        <v>36</v>
      </c>
    </row>
    <row r="2449" spans="1:18" x14ac:dyDescent="0.3">
      <c r="A2449">
        <v>4.5</v>
      </c>
      <c r="B2449" t="s">
        <v>3073</v>
      </c>
      <c r="C2449" t="s">
        <v>3070</v>
      </c>
      <c r="E2449">
        <v>6212081</v>
      </c>
      <c r="F2449" t="s">
        <v>12222</v>
      </c>
      <c r="G2449">
        <f t="shared" si="114"/>
        <v>15360</v>
      </c>
      <c r="H2449" t="b">
        <f t="shared" si="115"/>
        <v>0</v>
      </c>
      <c r="I2449" t="s">
        <v>240</v>
      </c>
      <c r="J2449">
        <f t="shared" si="116"/>
        <v>100000000</v>
      </c>
      <c r="K2449" t="s">
        <v>16</v>
      </c>
      <c r="L2449">
        <v>0</v>
      </c>
      <c r="M2449">
        <f>Googleplaystore[[#This Row],[Installed]]*Googleplaystore[[#This Row],[Price]]</f>
        <v>0</v>
      </c>
      <c r="N2449" t="s">
        <v>17</v>
      </c>
      <c r="O2449" t="s">
        <v>3071</v>
      </c>
      <c r="P2449" s="1">
        <v>43315</v>
      </c>
      <c r="Q2449" s="16" t="s">
        <v>3074</v>
      </c>
      <c r="R2449" t="s">
        <v>50</v>
      </c>
    </row>
    <row r="2450" spans="1:18" x14ac:dyDescent="0.3">
      <c r="A2450">
        <v>3.8</v>
      </c>
      <c r="B2450" t="s">
        <v>3219</v>
      </c>
      <c r="C2450" t="s">
        <v>3070</v>
      </c>
      <c r="E2450">
        <v>6380</v>
      </c>
      <c r="F2450" t="s">
        <v>31</v>
      </c>
      <c r="G2450" t="b">
        <f t="shared" si="114"/>
        <v>0</v>
      </c>
      <c r="H2450" t="b">
        <f t="shared" si="115"/>
        <v>0</v>
      </c>
      <c r="I2450" t="s">
        <v>42</v>
      </c>
      <c r="J2450">
        <f t="shared" si="116"/>
        <v>1000000</v>
      </c>
      <c r="K2450" t="s">
        <v>16</v>
      </c>
      <c r="L2450">
        <v>0</v>
      </c>
      <c r="M2450">
        <f>Googleplaystore[[#This Row],[Installed]]*Googleplaystore[[#This Row],[Price]]</f>
        <v>0</v>
      </c>
      <c r="N2450" t="s">
        <v>17</v>
      </c>
      <c r="O2450" t="s">
        <v>3071</v>
      </c>
      <c r="P2450" s="1">
        <v>43314</v>
      </c>
      <c r="Q2450" s="16">
        <v>0</v>
      </c>
      <c r="R2450" t="s">
        <v>31</v>
      </c>
    </row>
    <row r="2451" spans="1:18" x14ac:dyDescent="0.3">
      <c r="A2451">
        <v>4.5</v>
      </c>
      <c r="B2451" t="s">
        <v>3220</v>
      </c>
      <c r="C2451" t="s">
        <v>3070</v>
      </c>
      <c r="E2451">
        <v>5123</v>
      </c>
      <c r="F2451" t="s">
        <v>12177</v>
      </c>
      <c r="G2451">
        <f t="shared" si="114"/>
        <v>14336</v>
      </c>
      <c r="H2451" t="b">
        <f t="shared" si="115"/>
        <v>0</v>
      </c>
      <c r="I2451" t="s">
        <v>22</v>
      </c>
      <c r="J2451">
        <f t="shared" si="116"/>
        <v>500000</v>
      </c>
      <c r="K2451" t="s">
        <v>16</v>
      </c>
      <c r="L2451">
        <v>0</v>
      </c>
      <c r="M2451">
        <f>Googleplaystore[[#This Row],[Installed]]*Googleplaystore[[#This Row],[Price]]</f>
        <v>0</v>
      </c>
      <c r="N2451" t="s">
        <v>17</v>
      </c>
      <c r="O2451" t="s">
        <v>3071</v>
      </c>
      <c r="P2451" s="1">
        <v>43309</v>
      </c>
      <c r="Q2451" s="16" t="s">
        <v>3221</v>
      </c>
      <c r="R2451" t="s">
        <v>143</v>
      </c>
    </row>
    <row r="2452" spans="1:18" x14ac:dyDescent="0.3">
      <c r="A2452">
        <v>4.7</v>
      </c>
      <c r="B2452" t="s">
        <v>3207</v>
      </c>
      <c r="C2452" t="s">
        <v>3070</v>
      </c>
      <c r="E2452">
        <v>181823</v>
      </c>
      <c r="F2452" t="s">
        <v>12306</v>
      </c>
      <c r="G2452">
        <f t="shared" si="114"/>
        <v>22528</v>
      </c>
      <c r="H2452" t="b">
        <f t="shared" si="115"/>
        <v>0</v>
      </c>
      <c r="I2452" t="s">
        <v>55</v>
      </c>
      <c r="J2452">
        <f t="shared" si="116"/>
        <v>10000000</v>
      </c>
      <c r="K2452" t="s">
        <v>16</v>
      </c>
      <c r="L2452">
        <v>0</v>
      </c>
      <c r="M2452">
        <f>Googleplaystore[[#This Row],[Installed]]*Googleplaystore[[#This Row],[Price]]</f>
        <v>0</v>
      </c>
      <c r="N2452" t="s">
        <v>17</v>
      </c>
      <c r="O2452" t="s">
        <v>3071</v>
      </c>
      <c r="P2452" s="1">
        <v>43311</v>
      </c>
      <c r="Q2452" s="16" t="s">
        <v>3208</v>
      </c>
      <c r="R2452" t="s">
        <v>36</v>
      </c>
    </row>
    <row r="2453" spans="1:18" x14ac:dyDescent="0.3">
      <c r="A2453">
        <v>4.0999999999999996</v>
      </c>
      <c r="B2453" t="s">
        <v>3222</v>
      </c>
      <c r="C2453" t="s">
        <v>3223</v>
      </c>
      <c r="E2453">
        <v>19232</v>
      </c>
      <c r="F2453" t="s">
        <v>12188</v>
      </c>
      <c r="G2453">
        <f t="shared" si="114"/>
        <v>28672</v>
      </c>
      <c r="H2453" t="b">
        <f t="shared" si="115"/>
        <v>0</v>
      </c>
      <c r="I2453" t="s">
        <v>42</v>
      </c>
      <c r="J2453">
        <f t="shared" si="116"/>
        <v>1000000</v>
      </c>
      <c r="K2453" t="s">
        <v>16</v>
      </c>
      <c r="L2453">
        <v>0</v>
      </c>
      <c r="M2453">
        <f>Googleplaystore[[#This Row],[Installed]]*Googleplaystore[[#This Row],[Price]]</f>
        <v>0</v>
      </c>
      <c r="N2453" t="s">
        <v>17</v>
      </c>
      <c r="O2453" t="s">
        <v>3224</v>
      </c>
      <c r="P2453" s="1">
        <v>43318</v>
      </c>
      <c r="Q2453" s="16" t="s">
        <v>3225</v>
      </c>
      <c r="R2453" t="s">
        <v>36</v>
      </c>
    </row>
    <row r="2454" spans="1:18" x14ac:dyDescent="0.3">
      <c r="A2454">
        <v>4.5999999999999996</v>
      </c>
      <c r="B2454" t="s">
        <v>3226</v>
      </c>
      <c r="C2454" t="s">
        <v>3223</v>
      </c>
      <c r="E2454">
        <v>98716</v>
      </c>
      <c r="F2454" t="s">
        <v>12715</v>
      </c>
      <c r="G2454">
        <f t="shared" si="114"/>
        <v>60416</v>
      </c>
      <c r="H2454" t="b">
        <f t="shared" si="115"/>
        <v>0</v>
      </c>
      <c r="I2454" t="s">
        <v>26</v>
      </c>
      <c r="J2454">
        <f t="shared" si="116"/>
        <v>5000000</v>
      </c>
      <c r="K2454" t="s">
        <v>16</v>
      </c>
      <c r="L2454">
        <v>0</v>
      </c>
      <c r="M2454">
        <f>Googleplaystore[[#This Row],[Installed]]*Googleplaystore[[#This Row],[Price]]</f>
        <v>0</v>
      </c>
      <c r="N2454" t="s">
        <v>17</v>
      </c>
      <c r="O2454" t="s">
        <v>3224</v>
      </c>
      <c r="P2454" s="1">
        <v>43313</v>
      </c>
      <c r="Q2454" s="16" t="s">
        <v>3227</v>
      </c>
      <c r="R2454" t="s">
        <v>143</v>
      </c>
    </row>
    <row r="2455" spans="1:18" x14ac:dyDescent="0.3">
      <c r="A2455">
        <v>4.8</v>
      </c>
      <c r="B2455" t="s">
        <v>3228</v>
      </c>
      <c r="C2455" t="s">
        <v>3223</v>
      </c>
      <c r="E2455">
        <v>109500</v>
      </c>
      <c r="F2455" t="s">
        <v>12194</v>
      </c>
      <c r="G2455">
        <f t="shared" si="114"/>
        <v>37888</v>
      </c>
      <c r="H2455" t="b">
        <f t="shared" si="115"/>
        <v>0</v>
      </c>
      <c r="I2455" t="s">
        <v>42</v>
      </c>
      <c r="J2455">
        <f t="shared" si="116"/>
        <v>1000000</v>
      </c>
      <c r="K2455" t="s">
        <v>16</v>
      </c>
      <c r="L2455">
        <v>0</v>
      </c>
      <c r="M2455">
        <f>Googleplaystore[[#This Row],[Installed]]*Googleplaystore[[#This Row],[Price]]</f>
        <v>0</v>
      </c>
      <c r="N2455" t="s">
        <v>17</v>
      </c>
      <c r="O2455" t="s">
        <v>3224</v>
      </c>
      <c r="P2455" s="1">
        <v>43314</v>
      </c>
      <c r="Q2455" s="16" t="s">
        <v>3229</v>
      </c>
      <c r="R2455" t="s">
        <v>50</v>
      </c>
    </row>
    <row r="2456" spans="1:18" x14ac:dyDescent="0.3">
      <c r="A2456">
        <v>4</v>
      </c>
      <c r="B2456" t="s">
        <v>3230</v>
      </c>
      <c r="C2456" t="s">
        <v>3223</v>
      </c>
      <c r="E2456">
        <v>21159</v>
      </c>
      <c r="F2456" t="s">
        <v>12635</v>
      </c>
      <c r="G2456">
        <f t="shared" si="114"/>
        <v>36864</v>
      </c>
      <c r="H2456" t="b">
        <f t="shared" si="115"/>
        <v>0</v>
      </c>
      <c r="I2456" t="s">
        <v>22</v>
      </c>
      <c r="J2456">
        <f t="shared" si="116"/>
        <v>500000</v>
      </c>
      <c r="K2456" t="s">
        <v>16</v>
      </c>
      <c r="L2456">
        <v>0</v>
      </c>
      <c r="M2456">
        <f>Googleplaystore[[#This Row],[Installed]]*Googleplaystore[[#This Row],[Price]]</f>
        <v>0</v>
      </c>
      <c r="N2456" t="s">
        <v>17</v>
      </c>
      <c r="O2456" t="s">
        <v>3224</v>
      </c>
      <c r="P2456" s="1">
        <v>43131</v>
      </c>
      <c r="Q2456" s="16" t="s">
        <v>3231</v>
      </c>
      <c r="R2456" t="s">
        <v>20</v>
      </c>
    </row>
    <row r="2457" spans="1:18" x14ac:dyDescent="0.3">
      <c r="A2457">
        <v>4.7</v>
      </c>
      <c r="B2457" t="s">
        <v>3232</v>
      </c>
      <c r="C2457" t="s">
        <v>3223</v>
      </c>
      <c r="E2457">
        <v>1320</v>
      </c>
      <c r="F2457" t="s">
        <v>12324</v>
      </c>
      <c r="G2457">
        <f t="shared" si="114"/>
        <v>9728</v>
      </c>
      <c r="H2457" t="b">
        <f t="shared" si="115"/>
        <v>0</v>
      </c>
      <c r="I2457" t="s">
        <v>38</v>
      </c>
      <c r="J2457">
        <f t="shared" si="116"/>
        <v>50000</v>
      </c>
      <c r="K2457" t="s">
        <v>16</v>
      </c>
      <c r="L2457">
        <v>0</v>
      </c>
      <c r="M2457">
        <f>Googleplaystore[[#This Row],[Installed]]*Googleplaystore[[#This Row],[Price]]</f>
        <v>0</v>
      </c>
      <c r="N2457" t="s">
        <v>17</v>
      </c>
      <c r="O2457" t="s">
        <v>3224</v>
      </c>
      <c r="P2457" s="1">
        <v>43278</v>
      </c>
      <c r="Q2457" s="16" t="s">
        <v>3231</v>
      </c>
      <c r="R2457" t="s">
        <v>50</v>
      </c>
    </row>
    <row r="2458" spans="1:18" x14ac:dyDescent="0.3">
      <c r="A2458">
        <v>4.7</v>
      </c>
      <c r="B2458" t="s">
        <v>3233</v>
      </c>
      <c r="C2458" t="s">
        <v>3223</v>
      </c>
      <c r="E2458">
        <v>50424</v>
      </c>
      <c r="F2458" t="s">
        <v>13120</v>
      </c>
      <c r="G2458">
        <f t="shared" si="114"/>
        <v>83968</v>
      </c>
      <c r="H2458" t="b">
        <f t="shared" si="115"/>
        <v>0</v>
      </c>
      <c r="I2458" t="s">
        <v>42</v>
      </c>
      <c r="J2458">
        <f t="shared" si="116"/>
        <v>1000000</v>
      </c>
      <c r="K2458" t="s">
        <v>16</v>
      </c>
      <c r="L2458">
        <v>0</v>
      </c>
      <c r="M2458">
        <f>Googleplaystore[[#This Row],[Installed]]*Googleplaystore[[#This Row],[Price]]</f>
        <v>0</v>
      </c>
      <c r="N2458" t="s">
        <v>17</v>
      </c>
      <c r="O2458" t="s">
        <v>3224</v>
      </c>
      <c r="P2458" s="1">
        <v>43314</v>
      </c>
      <c r="Q2458" s="16">
        <v>584</v>
      </c>
      <c r="R2458" t="s">
        <v>50</v>
      </c>
    </row>
    <row r="2459" spans="1:18" x14ac:dyDescent="0.3">
      <c r="A2459">
        <v>4.0999999999999996</v>
      </c>
      <c r="B2459" t="s">
        <v>3234</v>
      </c>
      <c r="C2459" t="s">
        <v>3223</v>
      </c>
      <c r="E2459">
        <v>32398</v>
      </c>
      <c r="F2459" t="s">
        <v>12188</v>
      </c>
      <c r="G2459">
        <f t="shared" si="114"/>
        <v>28672</v>
      </c>
      <c r="H2459" t="b">
        <f t="shared" si="115"/>
        <v>0</v>
      </c>
      <c r="I2459" t="s">
        <v>42</v>
      </c>
      <c r="J2459">
        <f t="shared" si="116"/>
        <v>1000000</v>
      </c>
      <c r="K2459" t="s">
        <v>16</v>
      </c>
      <c r="L2459">
        <v>0</v>
      </c>
      <c r="M2459">
        <f>Googleplaystore[[#This Row],[Installed]]*Googleplaystore[[#This Row],[Price]]</f>
        <v>0</v>
      </c>
      <c r="N2459" t="s">
        <v>17</v>
      </c>
      <c r="O2459" t="s">
        <v>3224</v>
      </c>
      <c r="P2459" s="1">
        <v>43313</v>
      </c>
      <c r="Q2459" s="16" t="s">
        <v>3235</v>
      </c>
      <c r="R2459" t="s">
        <v>36</v>
      </c>
    </row>
    <row r="2460" spans="1:18" x14ac:dyDescent="0.3">
      <c r="A2460">
        <v>4.5</v>
      </c>
      <c r="B2460" t="s">
        <v>3236</v>
      </c>
      <c r="C2460" t="s">
        <v>3223</v>
      </c>
      <c r="E2460">
        <v>10858556</v>
      </c>
      <c r="F2460" t="s">
        <v>31</v>
      </c>
      <c r="G2460" t="b">
        <f t="shared" si="114"/>
        <v>0</v>
      </c>
      <c r="H2460" t="b">
        <f t="shared" si="115"/>
        <v>0</v>
      </c>
      <c r="I2460" t="s">
        <v>259</v>
      </c>
      <c r="J2460">
        <f t="shared" si="116"/>
        <v>1000000000</v>
      </c>
      <c r="K2460" t="s">
        <v>16</v>
      </c>
      <c r="L2460">
        <v>0</v>
      </c>
      <c r="M2460">
        <f>Googleplaystore[[#This Row],[Installed]]*Googleplaystore[[#This Row],[Price]]</f>
        <v>0</v>
      </c>
      <c r="N2460" t="s">
        <v>17</v>
      </c>
      <c r="O2460" t="s">
        <v>3224</v>
      </c>
      <c r="P2460" s="1">
        <v>43318</v>
      </c>
      <c r="Q2460" s="16">
        <v>0</v>
      </c>
      <c r="R2460" t="s">
        <v>31</v>
      </c>
    </row>
    <row r="2461" spans="1:18" x14ac:dyDescent="0.3">
      <c r="A2461">
        <v>3.6</v>
      </c>
      <c r="B2461" t="s">
        <v>3237</v>
      </c>
      <c r="C2461" t="s">
        <v>3223</v>
      </c>
      <c r="E2461">
        <v>219745</v>
      </c>
      <c r="F2461" t="s">
        <v>31</v>
      </c>
      <c r="G2461" t="b">
        <f t="shared" si="114"/>
        <v>0</v>
      </c>
      <c r="H2461" t="b">
        <f t="shared" si="115"/>
        <v>0</v>
      </c>
      <c r="I2461" t="s">
        <v>29</v>
      </c>
      <c r="J2461">
        <f t="shared" si="116"/>
        <v>50000000</v>
      </c>
      <c r="K2461" t="s">
        <v>16</v>
      </c>
      <c r="L2461">
        <v>0</v>
      </c>
      <c r="M2461">
        <f>Googleplaystore[[#This Row],[Installed]]*Googleplaystore[[#This Row],[Price]]</f>
        <v>0</v>
      </c>
      <c r="N2461" t="s">
        <v>17</v>
      </c>
      <c r="O2461" t="s">
        <v>3224</v>
      </c>
      <c r="P2461" s="1">
        <v>42394</v>
      </c>
      <c r="Q2461" s="16">
        <v>0</v>
      </c>
      <c r="R2461" t="s">
        <v>31</v>
      </c>
    </row>
    <row r="2462" spans="1:18" x14ac:dyDescent="0.3">
      <c r="A2462">
        <v>4.5</v>
      </c>
      <c r="B2462" t="s">
        <v>3238</v>
      </c>
      <c r="C2462" t="s">
        <v>3223</v>
      </c>
      <c r="E2462">
        <v>38953</v>
      </c>
      <c r="F2462" t="s">
        <v>12732</v>
      </c>
      <c r="G2462">
        <f t="shared" si="114"/>
        <v>9932.7999999999993</v>
      </c>
      <c r="H2462" t="b">
        <f t="shared" si="115"/>
        <v>0</v>
      </c>
      <c r="I2462" t="s">
        <v>26</v>
      </c>
      <c r="J2462">
        <f t="shared" si="116"/>
        <v>5000000</v>
      </c>
      <c r="K2462" t="s">
        <v>16</v>
      </c>
      <c r="L2462">
        <v>0</v>
      </c>
      <c r="M2462">
        <f>Googleplaystore[[#This Row],[Installed]]*Googleplaystore[[#This Row],[Price]]</f>
        <v>0</v>
      </c>
      <c r="N2462" t="s">
        <v>17</v>
      </c>
      <c r="O2462" t="s">
        <v>3224</v>
      </c>
      <c r="P2462" s="1">
        <v>43307</v>
      </c>
      <c r="Q2462" s="16" t="s">
        <v>945</v>
      </c>
      <c r="R2462" t="s">
        <v>32</v>
      </c>
    </row>
    <row r="2463" spans="1:18" x14ac:dyDescent="0.3">
      <c r="A2463">
        <v>4.7</v>
      </c>
      <c r="B2463" t="s">
        <v>3239</v>
      </c>
      <c r="C2463" t="s">
        <v>3223</v>
      </c>
      <c r="E2463">
        <v>142634</v>
      </c>
      <c r="F2463" t="s">
        <v>12306</v>
      </c>
      <c r="G2463">
        <f t="shared" si="114"/>
        <v>22528</v>
      </c>
      <c r="H2463" t="b">
        <f t="shared" si="115"/>
        <v>0</v>
      </c>
      <c r="I2463" t="s">
        <v>55</v>
      </c>
      <c r="J2463">
        <f t="shared" si="116"/>
        <v>10000000</v>
      </c>
      <c r="K2463" t="s">
        <v>16</v>
      </c>
      <c r="L2463">
        <v>0</v>
      </c>
      <c r="M2463">
        <f>Googleplaystore[[#This Row],[Installed]]*Googleplaystore[[#This Row],[Price]]</f>
        <v>0</v>
      </c>
      <c r="N2463" t="s">
        <v>17</v>
      </c>
      <c r="O2463" t="s">
        <v>3224</v>
      </c>
      <c r="P2463" s="1">
        <v>43287</v>
      </c>
      <c r="Q2463" s="16" t="s">
        <v>1935</v>
      </c>
      <c r="R2463" t="s">
        <v>36</v>
      </c>
    </row>
    <row r="2464" spans="1:18" x14ac:dyDescent="0.3">
      <c r="A2464">
        <v>4.7</v>
      </c>
      <c r="B2464" t="s">
        <v>3240</v>
      </c>
      <c r="C2464" t="s">
        <v>3223</v>
      </c>
      <c r="E2464">
        <v>259450</v>
      </c>
      <c r="F2464" t="s">
        <v>12199</v>
      </c>
      <c r="G2464">
        <f t="shared" si="114"/>
        <v>17408</v>
      </c>
      <c r="H2464" t="b">
        <f t="shared" si="115"/>
        <v>0</v>
      </c>
      <c r="I2464" t="s">
        <v>55</v>
      </c>
      <c r="J2464">
        <f t="shared" si="116"/>
        <v>10000000</v>
      </c>
      <c r="K2464" t="s">
        <v>16</v>
      </c>
      <c r="L2464">
        <v>0</v>
      </c>
      <c r="M2464">
        <f>Googleplaystore[[#This Row],[Installed]]*Googleplaystore[[#This Row],[Price]]</f>
        <v>0</v>
      </c>
      <c r="N2464" t="s">
        <v>17</v>
      </c>
      <c r="O2464" t="s">
        <v>3224</v>
      </c>
      <c r="P2464" s="1">
        <v>43244</v>
      </c>
      <c r="Q2464" s="16" t="s">
        <v>49</v>
      </c>
      <c r="R2464" t="s">
        <v>50</v>
      </c>
    </row>
    <row r="2465" spans="1:18" x14ac:dyDescent="0.3">
      <c r="A2465">
        <v>4.5</v>
      </c>
      <c r="B2465" t="s">
        <v>3241</v>
      </c>
      <c r="C2465" t="s">
        <v>3223</v>
      </c>
      <c r="E2465">
        <v>123029</v>
      </c>
      <c r="F2465" t="s">
        <v>31</v>
      </c>
      <c r="G2465" t="b">
        <f t="shared" si="114"/>
        <v>0</v>
      </c>
      <c r="H2465" t="b">
        <f t="shared" si="115"/>
        <v>0</v>
      </c>
      <c r="I2465" t="s">
        <v>55</v>
      </c>
      <c r="J2465">
        <f t="shared" si="116"/>
        <v>10000000</v>
      </c>
      <c r="K2465" t="s">
        <v>16</v>
      </c>
      <c r="L2465">
        <v>0</v>
      </c>
      <c r="M2465">
        <f>Googleplaystore[[#This Row],[Installed]]*Googleplaystore[[#This Row],[Price]]</f>
        <v>0</v>
      </c>
      <c r="N2465" t="s">
        <v>17</v>
      </c>
      <c r="O2465" t="s">
        <v>3224</v>
      </c>
      <c r="P2465" s="1">
        <v>43314</v>
      </c>
      <c r="Q2465" s="16">
        <v>0</v>
      </c>
      <c r="R2465" t="s">
        <v>20</v>
      </c>
    </row>
    <row r="2466" spans="1:18" x14ac:dyDescent="0.3">
      <c r="A2466">
        <v>4.2</v>
      </c>
      <c r="B2466" t="s">
        <v>3242</v>
      </c>
      <c r="C2466" t="s">
        <v>3223</v>
      </c>
      <c r="E2466">
        <v>914804</v>
      </c>
      <c r="F2466" t="s">
        <v>31</v>
      </c>
      <c r="G2466" t="b">
        <f t="shared" si="114"/>
        <v>0</v>
      </c>
      <c r="H2466" t="b">
        <f t="shared" si="115"/>
        <v>0</v>
      </c>
      <c r="I2466" t="s">
        <v>29</v>
      </c>
      <c r="J2466">
        <f t="shared" si="116"/>
        <v>50000000</v>
      </c>
      <c r="K2466" t="s">
        <v>16</v>
      </c>
      <c r="L2466">
        <v>0</v>
      </c>
      <c r="M2466">
        <f>Googleplaystore[[#This Row],[Installed]]*Googleplaystore[[#This Row],[Price]]</f>
        <v>0</v>
      </c>
      <c r="N2466" t="s">
        <v>17</v>
      </c>
      <c r="O2466" t="s">
        <v>3224</v>
      </c>
      <c r="P2466" s="1">
        <v>43303</v>
      </c>
      <c r="Q2466" s="16" t="s">
        <v>3243</v>
      </c>
      <c r="R2466" t="s">
        <v>36</v>
      </c>
    </row>
    <row r="2467" spans="1:18" x14ac:dyDescent="0.3">
      <c r="A2467">
        <v>4.5</v>
      </c>
      <c r="B2467" t="s">
        <v>3244</v>
      </c>
      <c r="C2467" t="s">
        <v>3223</v>
      </c>
      <c r="E2467">
        <v>21841</v>
      </c>
      <c r="F2467" t="s">
        <v>12789</v>
      </c>
      <c r="G2467">
        <f t="shared" si="114"/>
        <v>7884.8</v>
      </c>
      <c r="H2467" t="b">
        <f t="shared" si="115"/>
        <v>0</v>
      </c>
      <c r="I2467" t="s">
        <v>42</v>
      </c>
      <c r="J2467">
        <f t="shared" si="116"/>
        <v>1000000</v>
      </c>
      <c r="K2467" t="s">
        <v>16</v>
      </c>
      <c r="L2467">
        <v>0</v>
      </c>
      <c r="M2467">
        <f>Googleplaystore[[#This Row],[Installed]]*Googleplaystore[[#This Row],[Price]]</f>
        <v>0</v>
      </c>
      <c r="N2467" t="s">
        <v>17</v>
      </c>
      <c r="O2467" t="s">
        <v>3224</v>
      </c>
      <c r="P2467" s="1">
        <v>43305</v>
      </c>
      <c r="Q2467" s="16" t="s">
        <v>2437</v>
      </c>
      <c r="R2467" t="s">
        <v>32</v>
      </c>
    </row>
    <row r="2468" spans="1:18" x14ac:dyDescent="0.3">
      <c r="A2468">
        <v>4.4000000000000004</v>
      </c>
      <c r="B2468" t="s">
        <v>3245</v>
      </c>
      <c r="C2468" t="s">
        <v>3223</v>
      </c>
      <c r="E2468">
        <v>5282578</v>
      </c>
      <c r="F2468" t="s">
        <v>31</v>
      </c>
      <c r="G2468" t="b">
        <f t="shared" si="114"/>
        <v>0</v>
      </c>
      <c r="H2468" t="b">
        <f t="shared" si="115"/>
        <v>0</v>
      </c>
      <c r="I2468" t="s">
        <v>240</v>
      </c>
      <c r="J2468">
        <f t="shared" si="116"/>
        <v>100000000</v>
      </c>
      <c r="K2468" t="s">
        <v>16</v>
      </c>
      <c r="L2468">
        <v>0</v>
      </c>
      <c r="M2468">
        <f>Googleplaystore[[#This Row],[Installed]]*Googleplaystore[[#This Row],[Price]]</f>
        <v>0</v>
      </c>
      <c r="N2468" t="s">
        <v>17</v>
      </c>
      <c r="O2468" t="s">
        <v>3224</v>
      </c>
      <c r="P2468" s="1">
        <v>43311</v>
      </c>
      <c r="Q2468" s="16" t="s">
        <v>3246</v>
      </c>
      <c r="R2468" t="s">
        <v>334</v>
      </c>
    </row>
    <row r="2469" spans="1:18" x14ac:dyDescent="0.3">
      <c r="A2469">
        <v>4.5</v>
      </c>
      <c r="B2469" t="s">
        <v>3247</v>
      </c>
      <c r="C2469" t="s">
        <v>3223</v>
      </c>
      <c r="E2469">
        <v>10349</v>
      </c>
      <c r="F2469" t="s">
        <v>12216</v>
      </c>
      <c r="G2469">
        <f t="shared" si="114"/>
        <v>11264</v>
      </c>
      <c r="H2469" t="b">
        <f t="shared" si="115"/>
        <v>0</v>
      </c>
      <c r="I2469" t="s">
        <v>42</v>
      </c>
      <c r="J2469">
        <f t="shared" si="116"/>
        <v>1000000</v>
      </c>
      <c r="K2469" t="s">
        <v>16</v>
      </c>
      <c r="L2469">
        <v>0</v>
      </c>
      <c r="M2469">
        <f>Googleplaystore[[#This Row],[Installed]]*Googleplaystore[[#This Row],[Price]]</f>
        <v>0</v>
      </c>
      <c r="N2469" t="s">
        <v>17</v>
      </c>
      <c r="O2469" t="s">
        <v>3224</v>
      </c>
      <c r="P2469" s="1">
        <v>42945</v>
      </c>
      <c r="Q2469" s="16" t="s">
        <v>3248</v>
      </c>
      <c r="R2469" t="s">
        <v>39</v>
      </c>
    </row>
    <row r="2470" spans="1:18" x14ac:dyDescent="0.3">
      <c r="A2470">
        <v>4.5</v>
      </c>
      <c r="B2470" t="s">
        <v>3249</v>
      </c>
      <c r="C2470" t="s">
        <v>3223</v>
      </c>
      <c r="E2470">
        <v>859</v>
      </c>
      <c r="F2470" t="s">
        <v>12192</v>
      </c>
      <c r="G2470">
        <f t="shared" si="114"/>
        <v>21504</v>
      </c>
      <c r="H2470" t="b">
        <f t="shared" si="115"/>
        <v>0</v>
      </c>
      <c r="I2470" t="s">
        <v>34</v>
      </c>
      <c r="J2470">
        <f t="shared" si="116"/>
        <v>100000</v>
      </c>
      <c r="K2470" t="s">
        <v>16</v>
      </c>
      <c r="L2470">
        <v>0</v>
      </c>
      <c r="M2470">
        <f>Googleplaystore[[#This Row],[Installed]]*Googleplaystore[[#This Row],[Price]]</f>
        <v>0</v>
      </c>
      <c r="N2470" t="s">
        <v>17</v>
      </c>
      <c r="O2470" t="s">
        <v>3224</v>
      </c>
      <c r="P2470" s="1">
        <v>43299</v>
      </c>
      <c r="Q2470" s="16" t="s">
        <v>1935</v>
      </c>
      <c r="R2470" t="s">
        <v>20</v>
      </c>
    </row>
    <row r="2471" spans="1:18" x14ac:dyDescent="0.3">
      <c r="A2471">
        <v>4.4000000000000004</v>
      </c>
      <c r="B2471" t="s">
        <v>3250</v>
      </c>
      <c r="C2471" t="s">
        <v>3223</v>
      </c>
      <c r="E2471">
        <v>40289</v>
      </c>
      <c r="F2471" t="s">
        <v>12175</v>
      </c>
      <c r="G2471">
        <f t="shared" si="114"/>
        <v>19456</v>
      </c>
      <c r="H2471" t="b">
        <f t="shared" si="115"/>
        <v>0</v>
      </c>
      <c r="I2471" t="s">
        <v>26</v>
      </c>
      <c r="J2471">
        <f t="shared" si="116"/>
        <v>5000000</v>
      </c>
      <c r="K2471" t="s">
        <v>16</v>
      </c>
      <c r="L2471">
        <v>0</v>
      </c>
      <c r="M2471">
        <f>Googleplaystore[[#This Row],[Installed]]*Googleplaystore[[#This Row],[Price]]</f>
        <v>0</v>
      </c>
      <c r="N2471" t="s">
        <v>17</v>
      </c>
      <c r="O2471" t="s">
        <v>3224</v>
      </c>
      <c r="P2471" s="1">
        <v>43292</v>
      </c>
      <c r="Q2471" s="16">
        <v>2.2000000000000002</v>
      </c>
      <c r="R2471" t="s">
        <v>143</v>
      </c>
    </row>
    <row r="2472" spans="1:18" x14ac:dyDescent="0.3">
      <c r="A2472">
        <v>3.7</v>
      </c>
      <c r="B2472" t="s">
        <v>3251</v>
      </c>
      <c r="C2472" t="s">
        <v>3223</v>
      </c>
      <c r="E2472">
        <v>3362</v>
      </c>
      <c r="F2472" t="s">
        <v>31</v>
      </c>
      <c r="G2472" t="b">
        <f t="shared" si="114"/>
        <v>0</v>
      </c>
      <c r="H2472" t="b">
        <f t="shared" si="115"/>
        <v>0</v>
      </c>
      <c r="I2472" t="s">
        <v>42</v>
      </c>
      <c r="J2472">
        <f t="shared" si="116"/>
        <v>1000000</v>
      </c>
      <c r="K2472" t="s">
        <v>16</v>
      </c>
      <c r="L2472">
        <v>0</v>
      </c>
      <c r="M2472">
        <f>Googleplaystore[[#This Row],[Installed]]*Googleplaystore[[#This Row],[Price]]</f>
        <v>0</v>
      </c>
      <c r="N2472" t="s">
        <v>17</v>
      </c>
      <c r="O2472" t="s">
        <v>3224</v>
      </c>
      <c r="P2472" s="1">
        <v>43242</v>
      </c>
      <c r="Q2472" s="16">
        <v>0</v>
      </c>
      <c r="R2472" t="s">
        <v>53</v>
      </c>
    </row>
    <row r="2473" spans="1:18" x14ac:dyDescent="0.3">
      <c r="A2473">
        <v>4.3</v>
      </c>
      <c r="B2473" t="s">
        <v>3252</v>
      </c>
      <c r="C2473" t="s">
        <v>3223</v>
      </c>
      <c r="E2473">
        <v>49680</v>
      </c>
      <c r="F2473" t="s">
        <v>12179</v>
      </c>
      <c r="G2473">
        <f t="shared" si="114"/>
        <v>8908.7999999999993</v>
      </c>
      <c r="H2473" t="b">
        <f t="shared" si="115"/>
        <v>0</v>
      </c>
      <c r="I2473" t="s">
        <v>26</v>
      </c>
      <c r="J2473">
        <f t="shared" si="116"/>
        <v>5000000</v>
      </c>
      <c r="K2473" t="s">
        <v>16</v>
      </c>
      <c r="L2473">
        <v>0</v>
      </c>
      <c r="M2473">
        <f>Googleplaystore[[#This Row],[Installed]]*Googleplaystore[[#This Row],[Price]]</f>
        <v>0</v>
      </c>
      <c r="N2473" t="s">
        <v>17</v>
      </c>
      <c r="O2473" t="s">
        <v>3224</v>
      </c>
      <c r="P2473" s="1">
        <v>43292</v>
      </c>
      <c r="Q2473" s="16" t="s">
        <v>3253</v>
      </c>
      <c r="R2473" t="s">
        <v>32</v>
      </c>
    </row>
    <row r="2474" spans="1:18" x14ac:dyDescent="0.3">
      <c r="A2474">
        <v>4.5</v>
      </c>
      <c r="B2474" t="s">
        <v>3254</v>
      </c>
      <c r="C2474" t="s">
        <v>3223</v>
      </c>
      <c r="E2474">
        <v>3378</v>
      </c>
      <c r="F2474" t="s">
        <v>12299</v>
      </c>
      <c r="G2474">
        <f t="shared" si="114"/>
        <v>30720</v>
      </c>
      <c r="H2474" t="b">
        <f t="shared" si="115"/>
        <v>0</v>
      </c>
      <c r="I2474" t="s">
        <v>42</v>
      </c>
      <c r="J2474">
        <f t="shared" si="116"/>
        <v>1000000</v>
      </c>
      <c r="K2474" t="s">
        <v>16</v>
      </c>
      <c r="L2474">
        <v>0</v>
      </c>
      <c r="M2474">
        <f>Googleplaystore[[#This Row],[Installed]]*Googleplaystore[[#This Row],[Price]]</f>
        <v>0</v>
      </c>
      <c r="N2474" t="s">
        <v>222</v>
      </c>
      <c r="O2474" t="s">
        <v>3224</v>
      </c>
      <c r="P2474" s="1">
        <v>43306</v>
      </c>
      <c r="Q2474" s="16">
        <v>1.7</v>
      </c>
      <c r="R2474" t="s">
        <v>50</v>
      </c>
    </row>
    <row r="2475" spans="1:18" x14ac:dyDescent="0.3">
      <c r="A2475">
        <v>4.4000000000000004</v>
      </c>
      <c r="B2475" t="s">
        <v>3255</v>
      </c>
      <c r="C2475" t="s">
        <v>3223</v>
      </c>
      <c r="E2475">
        <v>10525</v>
      </c>
      <c r="F2475" t="s">
        <v>12180</v>
      </c>
      <c r="G2475">
        <f t="shared" si="114"/>
        <v>25600</v>
      </c>
      <c r="H2475" t="b">
        <f t="shared" si="115"/>
        <v>0</v>
      </c>
      <c r="I2475" t="s">
        <v>42</v>
      </c>
      <c r="J2475">
        <f t="shared" si="116"/>
        <v>1000000</v>
      </c>
      <c r="K2475" t="s">
        <v>16</v>
      </c>
      <c r="L2475">
        <v>0</v>
      </c>
      <c r="M2475">
        <f>Googleplaystore[[#This Row],[Installed]]*Googleplaystore[[#This Row],[Price]]</f>
        <v>0</v>
      </c>
      <c r="N2475" t="s">
        <v>17</v>
      </c>
      <c r="O2475" t="s">
        <v>3224</v>
      </c>
      <c r="P2475" s="1">
        <v>43308</v>
      </c>
      <c r="Q2475" s="16" t="s">
        <v>3256</v>
      </c>
      <c r="R2475" t="s">
        <v>53</v>
      </c>
    </row>
    <row r="2476" spans="1:18" x14ac:dyDescent="0.3">
      <c r="A2476">
        <v>3.3</v>
      </c>
      <c r="B2476" t="s">
        <v>3257</v>
      </c>
      <c r="C2476" t="s">
        <v>3223</v>
      </c>
      <c r="E2476">
        <v>3492</v>
      </c>
      <c r="F2476" t="s">
        <v>12199</v>
      </c>
      <c r="G2476">
        <f t="shared" si="114"/>
        <v>17408</v>
      </c>
      <c r="H2476" t="b">
        <f t="shared" si="115"/>
        <v>0</v>
      </c>
      <c r="I2476" t="s">
        <v>26</v>
      </c>
      <c r="J2476">
        <f t="shared" si="116"/>
        <v>5000000</v>
      </c>
      <c r="K2476" t="s">
        <v>16</v>
      </c>
      <c r="L2476">
        <v>0</v>
      </c>
      <c r="M2476">
        <f>Googleplaystore[[#This Row],[Installed]]*Googleplaystore[[#This Row],[Price]]</f>
        <v>0</v>
      </c>
      <c r="N2476" t="s">
        <v>17</v>
      </c>
      <c r="O2476" t="s">
        <v>3224</v>
      </c>
      <c r="P2476" s="1">
        <v>43265</v>
      </c>
      <c r="Q2476" s="16" t="s">
        <v>3258</v>
      </c>
      <c r="R2476" t="s">
        <v>289</v>
      </c>
    </row>
    <row r="2477" spans="1:18" x14ac:dyDescent="0.3">
      <c r="A2477">
        <v>4.3</v>
      </c>
      <c r="B2477" t="s">
        <v>3259</v>
      </c>
      <c r="C2477" t="s">
        <v>3223</v>
      </c>
      <c r="E2477">
        <v>654419</v>
      </c>
      <c r="F2477" t="s">
        <v>31</v>
      </c>
      <c r="G2477" t="b">
        <f t="shared" si="114"/>
        <v>0</v>
      </c>
      <c r="H2477" t="b">
        <f t="shared" si="115"/>
        <v>0</v>
      </c>
      <c r="I2477" t="s">
        <v>29</v>
      </c>
      <c r="J2477">
        <f t="shared" si="116"/>
        <v>50000000</v>
      </c>
      <c r="K2477" t="s">
        <v>16</v>
      </c>
      <c r="L2477">
        <v>0</v>
      </c>
      <c r="M2477">
        <f>Googleplaystore[[#This Row],[Installed]]*Googleplaystore[[#This Row],[Price]]</f>
        <v>0</v>
      </c>
      <c r="N2477" t="s">
        <v>17</v>
      </c>
      <c r="O2477" t="s">
        <v>3224</v>
      </c>
      <c r="P2477" s="1">
        <v>43132</v>
      </c>
      <c r="Q2477" s="16">
        <v>0</v>
      </c>
      <c r="R2477" t="s">
        <v>20</v>
      </c>
    </row>
    <row r="2478" spans="1:18" x14ac:dyDescent="0.3">
      <c r="A2478">
        <v>4.4000000000000004</v>
      </c>
      <c r="B2478" t="s">
        <v>3260</v>
      </c>
      <c r="C2478" t="s">
        <v>3223</v>
      </c>
      <c r="E2478">
        <v>1864</v>
      </c>
      <c r="F2478" t="s">
        <v>12332</v>
      </c>
      <c r="G2478">
        <f t="shared" si="114"/>
        <v>13312</v>
      </c>
      <c r="H2478" t="b">
        <f t="shared" si="115"/>
        <v>0</v>
      </c>
      <c r="I2478" t="s">
        <v>22</v>
      </c>
      <c r="J2478">
        <f t="shared" si="116"/>
        <v>500000</v>
      </c>
      <c r="K2478" t="s">
        <v>16</v>
      </c>
      <c r="L2478">
        <v>0</v>
      </c>
      <c r="M2478">
        <f>Googleplaystore[[#This Row],[Installed]]*Googleplaystore[[#This Row],[Price]]</f>
        <v>0</v>
      </c>
      <c r="N2478" t="s">
        <v>17</v>
      </c>
      <c r="O2478" t="s">
        <v>3224</v>
      </c>
      <c r="P2478" s="1">
        <v>43223</v>
      </c>
      <c r="Q2478" s="16">
        <v>22</v>
      </c>
      <c r="R2478" t="s">
        <v>20</v>
      </c>
    </row>
    <row r="2479" spans="1:18" x14ac:dyDescent="0.3">
      <c r="A2479">
        <v>4.5</v>
      </c>
      <c r="B2479" t="s">
        <v>3249</v>
      </c>
      <c r="C2479" t="s">
        <v>3223</v>
      </c>
      <c r="E2479">
        <v>74476</v>
      </c>
      <c r="F2479" t="s">
        <v>12209</v>
      </c>
      <c r="G2479">
        <f t="shared" si="114"/>
        <v>23552</v>
      </c>
      <c r="H2479" t="b">
        <f t="shared" si="115"/>
        <v>0</v>
      </c>
      <c r="I2479" t="s">
        <v>55</v>
      </c>
      <c r="J2479">
        <f t="shared" si="116"/>
        <v>10000000</v>
      </c>
      <c r="K2479" t="s">
        <v>16</v>
      </c>
      <c r="L2479">
        <v>0</v>
      </c>
      <c r="M2479">
        <f>Googleplaystore[[#This Row],[Installed]]*Googleplaystore[[#This Row],[Price]]</f>
        <v>0</v>
      </c>
      <c r="N2479" t="s">
        <v>17</v>
      </c>
      <c r="O2479" t="s">
        <v>3224</v>
      </c>
      <c r="P2479" s="1">
        <v>43270</v>
      </c>
      <c r="Q2479" s="16">
        <v>1.6</v>
      </c>
      <c r="R2479" t="s">
        <v>53</v>
      </c>
    </row>
    <row r="2480" spans="1:18" x14ac:dyDescent="0.3">
      <c r="A2480">
        <v>4.4000000000000004</v>
      </c>
      <c r="B2480" t="s">
        <v>3261</v>
      </c>
      <c r="C2480" t="s">
        <v>3223</v>
      </c>
      <c r="E2480">
        <v>221858</v>
      </c>
      <c r="F2480" t="s">
        <v>31</v>
      </c>
      <c r="G2480" t="b">
        <f t="shared" si="114"/>
        <v>0</v>
      </c>
      <c r="H2480" t="b">
        <f t="shared" si="115"/>
        <v>0</v>
      </c>
      <c r="I2480" t="s">
        <v>55</v>
      </c>
      <c r="J2480">
        <f t="shared" si="116"/>
        <v>10000000</v>
      </c>
      <c r="K2480" t="s">
        <v>16</v>
      </c>
      <c r="L2480">
        <v>0</v>
      </c>
      <c r="M2480">
        <f>Googleplaystore[[#This Row],[Installed]]*Googleplaystore[[#This Row],[Price]]</f>
        <v>0</v>
      </c>
      <c r="N2480" t="s">
        <v>17</v>
      </c>
      <c r="O2480" t="s">
        <v>3224</v>
      </c>
      <c r="P2480" s="1">
        <v>43313</v>
      </c>
      <c r="Q2480" s="16">
        <v>0</v>
      </c>
      <c r="R2480" t="s">
        <v>50</v>
      </c>
    </row>
    <row r="2481" spans="1:18" x14ac:dyDescent="0.3">
      <c r="A2481">
        <v>4.2</v>
      </c>
      <c r="B2481" t="s">
        <v>3262</v>
      </c>
      <c r="C2481" t="s">
        <v>3223</v>
      </c>
      <c r="E2481">
        <v>401820</v>
      </c>
      <c r="F2481" t="s">
        <v>31</v>
      </c>
      <c r="G2481" t="b">
        <f t="shared" si="114"/>
        <v>0</v>
      </c>
      <c r="H2481" t="b">
        <f t="shared" si="115"/>
        <v>0</v>
      </c>
      <c r="I2481" t="s">
        <v>29</v>
      </c>
      <c r="J2481">
        <f t="shared" si="116"/>
        <v>50000000</v>
      </c>
      <c r="K2481" t="s">
        <v>16</v>
      </c>
      <c r="L2481">
        <v>0</v>
      </c>
      <c r="M2481">
        <f>Googleplaystore[[#This Row],[Installed]]*Googleplaystore[[#This Row],[Price]]</f>
        <v>0</v>
      </c>
      <c r="N2481" t="s">
        <v>17</v>
      </c>
      <c r="O2481" t="s">
        <v>3224</v>
      </c>
      <c r="P2481" s="1">
        <v>43217</v>
      </c>
      <c r="Q2481" s="16">
        <v>0</v>
      </c>
      <c r="R2481" t="s">
        <v>31</v>
      </c>
    </row>
    <row r="2482" spans="1:18" x14ac:dyDescent="0.3">
      <c r="A2482">
        <v>4.5</v>
      </c>
      <c r="B2482" t="s">
        <v>3263</v>
      </c>
      <c r="C2482" t="s">
        <v>3223</v>
      </c>
      <c r="E2482">
        <v>3116</v>
      </c>
      <c r="F2482" t="s">
        <v>12306</v>
      </c>
      <c r="G2482">
        <f t="shared" si="114"/>
        <v>22528</v>
      </c>
      <c r="H2482" t="b">
        <f t="shared" si="115"/>
        <v>0</v>
      </c>
      <c r="I2482" t="s">
        <v>22</v>
      </c>
      <c r="J2482">
        <f t="shared" si="116"/>
        <v>500000</v>
      </c>
      <c r="K2482" t="s">
        <v>16</v>
      </c>
      <c r="L2482">
        <v>0</v>
      </c>
      <c r="M2482">
        <f>Googleplaystore[[#This Row],[Installed]]*Googleplaystore[[#This Row],[Price]]</f>
        <v>0</v>
      </c>
      <c r="N2482" t="s">
        <v>17</v>
      </c>
      <c r="O2482" t="s">
        <v>3224</v>
      </c>
      <c r="P2482" s="1">
        <v>43315</v>
      </c>
      <c r="Q2482" s="16" t="s">
        <v>3264</v>
      </c>
      <c r="R2482" t="s">
        <v>20</v>
      </c>
    </row>
    <row r="2483" spans="1:18" x14ac:dyDescent="0.3">
      <c r="A2483">
        <v>4.7</v>
      </c>
      <c r="B2483" t="s">
        <v>3265</v>
      </c>
      <c r="C2483" t="s">
        <v>3223</v>
      </c>
      <c r="E2483">
        <v>31985</v>
      </c>
      <c r="F2483" t="s">
        <v>12366</v>
      </c>
      <c r="G2483">
        <f t="shared" si="114"/>
        <v>9318.4</v>
      </c>
      <c r="H2483" t="b">
        <f t="shared" si="115"/>
        <v>0</v>
      </c>
      <c r="I2483" t="s">
        <v>42</v>
      </c>
      <c r="J2483">
        <f t="shared" si="116"/>
        <v>1000000</v>
      </c>
      <c r="K2483" t="s">
        <v>16</v>
      </c>
      <c r="L2483">
        <v>0</v>
      </c>
      <c r="M2483">
        <f>Googleplaystore[[#This Row],[Installed]]*Googleplaystore[[#This Row],[Price]]</f>
        <v>0</v>
      </c>
      <c r="N2483" t="s">
        <v>17</v>
      </c>
      <c r="O2483" t="s">
        <v>3224</v>
      </c>
      <c r="P2483" s="1">
        <v>43318</v>
      </c>
      <c r="Q2483" s="16" t="s">
        <v>392</v>
      </c>
      <c r="R2483" t="s">
        <v>32</v>
      </c>
    </row>
    <row r="2484" spans="1:18" x14ac:dyDescent="0.3">
      <c r="A2484">
        <v>4.5</v>
      </c>
      <c r="B2484" t="s">
        <v>3266</v>
      </c>
      <c r="C2484" t="s">
        <v>3223</v>
      </c>
      <c r="E2484">
        <v>4400</v>
      </c>
      <c r="F2484" t="s">
        <v>12427</v>
      </c>
      <c r="G2484">
        <f t="shared" si="114"/>
        <v>8499.2000000000007</v>
      </c>
      <c r="H2484" t="b">
        <f t="shared" si="115"/>
        <v>0</v>
      </c>
      <c r="I2484" t="s">
        <v>42</v>
      </c>
      <c r="J2484">
        <f t="shared" si="116"/>
        <v>1000000</v>
      </c>
      <c r="K2484" t="s">
        <v>16</v>
      </c>
      <c r="L2484">
        <v>0</v>
      </c>
      <c r="M2484">
        <f>Googleplaystore[[#This Row],[Installed]]*Googleplaystore[[#This Row],[Price]]</f>
        <v>0</v>
      </c>
      <c r="N2484" t="s">
        <v>17</v>
      </c>
      <c r="O2484" t="s">
        <v>3224</v>
      </c>
      <c r="P2484" s="1">
        <v>43309</v>
      </c>
      <c r="Q2484" s="16" t="s">
        <v>97</v>
      </c>
      <c r="R2484" t="s">
        <v>20</v>
      </c>
    </row>
    <row r="2485" spans="1:18" x14ac:dyDescent="0.3">
      <c r="A2485">
        <v>4.5999999999999996</v>
      </c>
      <c r="B2485" t="s">
        <v>3267</v>
      </c>
      <c r="C2485" t="s">
        <v>3223</v>
      </c>
      <c r="E2485">
        <v>3337956</v>
      </c>
      <c r="F2485" t="s">
        <v>31</v>
      </c>
      <c r="G2485" t="b">
        <f t="shared" si="114"/>
        <v>0</v>
      </c>
      <c r="H2485" t="b">
        <f t="shared" si="115"/>
        <v>0</v>
      </c>
      <c r="I2485" t="s">
        <v>240</v>
      </c>
      <c r="J2485">
        <f t="shared" si="116"/>
        <v>100000000</v>
      </c>
      <c r="K2485" t="s">
        <v>16</v>
      </c>
      <c r="L2485">
        <v>0</v>
      </c>
      <c r="M2485">
        <f>Googleplaystore[[#This Row],[Installed]]*Googleplaystore[[#This Row],[Price]]</f>
        <v>0</v>
      </c>
      <c r="N2485" t="s">
        <v>17</v>
      </c>
      <c r="O2485" t="s">
        <v>3224</v>
      </c>
      <c r="P2485" s="1">
        <v>43318</v>
      </c>
      <c r="Q2485" s="16">
        <v>0</v>
      </c>
      <c r="R2485" t="s">
        <v>31</v>
      </c>
    </row>
    <row r="2486" spans="1:18" x14ac:dyDescent="0.3">
      <c r="A2486">
        <v>4.5999999999999996</v>
      </c>
      <c r="B2486" t="s">
        <v>3268</v>
      </c>
      <c r="C2486" t="s">
        <v>3223</v>
      </c>
      <c r="E2486">
        <v>11677</v>
      </c>
      <c r="F2486" t="s">
        <v>12175</v>
      </c>
      <c r="G2486">
        <f t="shared" si="114"/>
        <v>19456</v>
      </c>
      <c r="H2486" t="b">
        <f t="shared" si="115"/>
        <v>0</v>
      </c>
      <c r="I2486" t="s">
        <v>42</v>
      </c>
      <c r="J2486">
        <f t="shared" si="116"/>
        <v>1000000</v>
      </c>
      <c r="K2486" t="s">
        <v>16</v>
      </c>
      <c r="L2486">
        <v>0</v>
      </c>
      <c r="M2486">
        <f>Googleplaystore[[#This Row],[Installed]]*Googleplaystore[[#This Row],[Price]]</f>
        <v>0</v>
      </c>
      <c r="N2486" t="s">
        <v>17</v>
      </c>
      <c r="O2486" t="s">
        <v>3224</v>
      </c>
      <c r="P2486" s="1">
        <v>43286</v>
      </c>
      <c r="Q2486" s="16" t="s">
        <v>164</v>
      </c>
      <c r="R2486" t="s">
        <v>36</v>
      </c>
    </row>
    <row r="2487" spans="1:18" x14ac:dyDescent="0.3">
      <c r="A2487">
        <v>4.4000000000000004</v>
      </c>
      <c r="B2487" t="s">
        <v>3269</v>
      </c>
      <c r="C2487" t="s">
        <v>3223</v>
      </c>
      <c r="E2487">
        <v>3158047</v>
      </c>
      <c r="F2487" t="s">
        <v>12537</v>
      </c>
      <c r="G2487">
        <f t="shared" si="114"/>
        <v>54272</v>
      </c>
      <c r="H2487" t="b">
        <f t="shared" si="115"/>
        <v>0</v>
      </c>
      <c r="I2487" t="s">
        <v>240</v>
      </c>
      <c r="J2487">
        <f t="shared" si="116"/>
        <v>100000000</v>
      </c>
      <c r="K2487" t="s">
        <v>16</v>
      </c>
      <c r="L2487">
        <v>0</v>
      </c>
      <c r="M2487">
        <f>Googleplaystore[[#This Row],[Installed]]*Googleplaystore[[#This Row],[Price]]</f>
        <v>0</v>
      </c>
      <c r="N2487" t="s">
        <v>17</v>
      </c>
      <c r="O2487" t="s">
        <v>3224</v>
      </c>
      <c r="P2487" s="1">
        <v>43312</v>
      </c>
      <c r="Q2487" s="16" t="s">
        <v>3270</v>
      </c>
      <c r="R2487" t="s">
        <v>50</v>
      </c>
    </row>
    <row r="2488" spans="1:18" x14ac:dyDescent="0.3">
      <c r="A2488">
        <v>4.3</v>
      </c>
      <c r="B2488" t="s">
        <v>3271</v>
      </c>
      <c r="C2488" t="s">
        <v>3223</v>
      </c>
      <c r="E2488">
        <v>125259</v>
      </c>
      <c r="F2488" t="s">
        <v>31</v>
      </c>
      <c r="G2488" t="b">
        <f t="shared" si="114"/>
        <v>0</v>
      </c>
      <c r="H2488" t="b">
        <f t="shared" si="115"/>
        <v>0</v>
      </c>
      <c r="I2488" t="s">
        <v>29</v>
      </c>
      <c r="J2488">
        <f t="shared" si="116"/>
        <v>50000000</v>
      </c>
      <c r="K2488" t="s">
        <v>16</v>
      </c>
      <c r="L2488">
        <v>0</v>
      </c>
      <c r="M2488">
        <f>Googleplaystore[[#This Row],[Installed]]*Googleplaystore[[#This Row],[Price]]</f>
        <v>0</v>
      </c>
      <c r="N2488" t="s">
        <v>17</v>
      </c>
      <c r="O2488" t="s">
        <v>3224</v>
      </c>
      <c r="P2488" s="1">
        <v>43314</v>
      </c>
      <c r="Q2488" s="16">
        <v>0</v>
      </c>
      <c r="R2488" t="s">
        <v>31</v>
      </c>
    </row>
    <row r="2489" spans="1:18" x14ac:dyDescent="0.3">
      <c r="A2489">
        <v>4.3</v>
      </c>
      <c r="B2489" t="s">
        <v>3272</v>
      </c>
      <c r="C2489" t="s">
        <v>3223</v>
      </c>
      <c r="E2489">
        <v>56114</v>
      </c>
      <c r="F2489" t="s">
        <v>12199</v>
      </c>
      <c r="G2489">
        <f t="shared" si="114"/>
        <v>17408</v>
      </c>
      <c r="H2489" t="b">
        <f t="shared" si="115"/>
        <v>0</v>
      </c>
      <c r="I2489" t="s">
        <v>55</v>
      </c>
      <c r="J2489">
        <f t="shared" si="116"/>
        <v>10000000</v>
      </c>
      <c r="K2489" t="s">
        <v>16</v>
      </c>
      <c r="L2489">
        <v>0</v>
      </c>
      <c r="M2489">
        <f>Googleplaystore[[#This Row],[Installed]]*Googleplaystore[[#This Row],[Price]]</f>
        <v>0</v>
      </c>
      <c r="N2489" t="s">
        <v>17</v>
      </c>
      <c r="O2489" t="s">
        <v>3224</v>
      </c>
      <c r="P2489" s="1">
        <v>43290</v>
      </c>
      <c r="Q2489" s="16">
        <v>2.6</v>
      </c>
      <c r="R2489" t="s">
        <v>39</v>
      </c>
    </row>
    <row r="2490" spans="1:18" x14ac:dyDescent="0.3">
      <c r="A2490">
        <v>4.5999999999999996</v>
      </c>
      <c r="B2490" t="s">
        <v>3273</v>
      </c>
      <c r="C2490" t="s">
        <v>3223</v>
      </c>
      <c r="E2490">
        <v>15700</v>
      </c>
      <c r="F2490" t="s">
        <v>12223</v>
      </c>
      <c r="G2490">
        <f t="shared" si="114"/>
        <v>10240</v>
      </c>
      <c r="H2490" t="b">
        <f t="shared" si="115"/>
        <v>0</v>
      </c>
      <c r="I2490" t="s">
        <v>42</v>
      </c>
      <c r="J2490">
        <f t="shared" si="116"/>
        <v>1000000</v>
      </c>
      <c r="K2490" t="s">
        <v>16</v>
      </c>
      <c r="L2490">
        <v>0</v>
      </c>
      <c r="M2490">
        <f>Googleplaystore[[#This Row],[Installed]]*Googleplaystore[[#This Row],[Price]]</f>
        <v>0</v>
      </c>
      <c r="N2490" t="s">
        <v>17</v>
      </c>
      <c r="O2490" t="s">
        <v>3224</v>
      </c>
      <c r="P2490" s="1">
        <v>43288</v>
      </c>
      <c r="Q2490" s="16">
        <v>2.2999999999999998</v>
      </c>
      <c r="R2490" t="s">
        <v>20</v>
      </c>
    </row>
    <row r="2491" spans="1:18" x14ac:dyDescent="0.3">
      <c r="A2491">
        <v>4.4000000000000004</v>
      </c>
      <c r="B2491" t="s">
        <v>3274</v>
      </c>
      <c r="C2491" t="s">
        <v>3223</v>
      </c>
      <c r="E2491">
        <v>16523</v>
      </c>
      <c r="F2491" t="s">
        <v>31</v>
      </c>
      <c r="G2491" t="b">
        <f t="shared" si="114"/>
        <v>0</v>
      </c>
      <c r="H2491" t="b">
        <f t="shared" si="115"/>
        <v>0</v>
      </c>
      <c r="I2491" t="s">
        <v>42</v>
      </c>
      <c r="J2491">
        <f t="shared" si="116"/>
        <v>1000000</v>
      </c>
      <c r="K2491" t="s">
        <v>16</v>
      </c>
      <c r="L2491">
        <v>0</v>
      </c>
      <c r="M2491">
        <f>Googleplaystore[[#This Row],[Installed]]*Googleplaystore[[#This Row],[Price]]</f>
        <v>0</v>
      </c>
      <c r="N2491" t="s">
        <v>17</v>
      </c>
      <c r="O2491" t="s">
        <v>3224</v>
      </c>
      <c r="P2491" s="1">
        <v>43311</v>
      </c>
      <c r="Q2491" s="16" t="s">
        <v>3275</v>
      </c>
      <c r="R2491" t="s">
        <v>50</v>
      </c>
    </row>
    <row r="2492" spans="1:18" x14ac:dyDescent="0.3">
      <c r="A2492">
        <v>4.5</v>
      </c>
      <c r="B2492" t="s">
        <v>3276</v>
      </c>
      <c r="C2492" t="s">
        <v>3223</v>
      </c>
      <c r="E2492">
        <v>26361</v>
      </c>
      <c r="F2492" t="s">
        <v>12184</v>
      </c>
      <c r="G2492">
        <f t="shared" si="114"/>
        <v>29696</v>
      </c>
      <c r="H2492" t="b">
        <f t="shared" si="115"/>
        <v>0</v>
      </c>
      <c r="I2492" t="s">
        <v>26</v>
      </c>
      <c r="J2492">
        <f t="shared" si="116"/>
        <v>5000000</v>
      </c>
      <c r="K2492" t="s">
        <v>16</v>
      </c>
      <c r="L2492">
        <v>0</v>
      </c>
      <c r="M2492">
        <f>Googleplaystore[[#This Row],[Installed]]*Googleplaystore[[#This Row],[Price]]</f>
        <v>0</v>
      </c>
      <c r="N2492" t="s">
        <v>17</v>
      </c>
      <c r="O2492" t="s">
        <v>3224</v>
      </c>
      <c r="P2492" s="1">
        <v>43306</v>
      </c>
      <c r="Q2492" s="16">
        <v>5.3</v>
      </c>
      <c r="R2492" t="s">
        <v>50</v>
      </c>
    </row>
    <row r="2493" spans="1:18" x14ac:dyDescent="0.3">
      <c r="A2493">
        <v>4.5</v>
      </c>
      <c r="B2493" t="s">
        <v>3277</v>
      </c>
      <c r="C2493" t="s">
        <v>3223</v>
      </c>
      <c r="E2493">
        <v>285788</v>
      </c>
      <c r="F2493" t="s">
        <v>12416</v>
      </c>
      <c r="G2493">
        <f t="shared" si="114"/>
        <v>47104</v>
      </c>
      <c r="H2493" t="b">
        <f t="shared" si="115"/>
        <v>0</v>
      </c>
      <c r="I2493" t="s">
        <v>55</v>
      </c>
      <c r="J2493">
        <f t="shared" si="116"/>
        <v>10000000</v>
      </c>
      <c r="K2493" t="s">
        <v>16</v>
      </c>
      <c r="L2493">
        <v>0</v>
      </c>
      <c r="M2493">
        <f>Googleplaystore[[#This Row],[Installed]]*Googleplaystore[[#This Row],[Price]]</f>
        <v>0</v>
      </c>
      <c r="N2493" t="s">
        <v>17</v>
      </c>
      <c r="O2493" t="s">
        <v>3224</v>
      </c>
      <c r="P2493" s="1">
        <v>43073</v>
      </c>
      <c r="Q2493" s="16" t="s">
        <v>3278</v>
      </c>
      <c r="R2493" t="s">
        <v>3279</v>
      </c>
    </row>
    <row r="2494" spans="1:18" x14ac:dyDescent="0.3">
      <c r="A2494">
        <v>4.2</v>
      </c>
      <c r="B2494" t="s">
        <v>3280</v>
      </c>
      <c r="C2494" t="s">
        <v>3223</v>
      </c>
      <c r="E2494">
        <v>4410</v>
      </c>
      <c r="F2494" t="s">
        <v>12285</v>
      </c>
      <c r="G2494">
        <f t="shared" si="114"/>
        <v>4608</v>
      </c>
      <c r="H2494" t="b">
        <f t="shared" si="115"/>
        <v>0</v>
      </c>
      <c r="I2494" t="s">
        <v>42</v>
      </c>
      <c r="J2494">
        <f t="shared" si="116"/>
        <v>1000000</v>
      </c>
      <c r="K2494" t="s">
        <v>16</v>
      </c>
      <c r="L2494">
        <v>0</v>
      </c>
      <c r="M2494">
        <f>Googleplaystore[[#This Row],[Installed]]*Googleplaystore[[#This Row],[Price]]</f>
        <v>0</v>
      </c>
      <c r="N2494" t="s">
        <v>17</v>
      </c>
      <c r="O2494" t="s">
        <v>3224</v>
      </c>
      <c r="P2494" s="1">
        <v>43278</v>
      </c>
      <c r="Q2494" s="16">
        <v>4.0999999999999996</v>
      </c>
      <c r="R2494" t="s">
        <v>20</v>
      </c>
    </row>
    <row r="2495" spans="1:18" x14ac:dyDescent="0.3">
      <c r="A2495">
        <v>4</v>
      </c>
      <c r="B2495" t="s">
        <v>3281</v>
      </c>
      <c r="C2495" t="s">
        <v>3223</v>
      </c>
      <c r="E2495">
        <v>5855</v>
      </c>
      <c r="F2495" t="s">
        <v>12322</v>
      </c>
      <c r="G2495">
        <f t="shared" si="114"/>
        <v>5017.6000000000004</v>
      </c>
      <c r="H2495" t="b">
        <f t="shared" si="115"/>
        <v>0</v>
      </c>
      <c r="I2495" t="s">
        <v>42</v>
      </c>
      <c r="J2495">
        <f t="shared" si="116"/>
        <v>1000000</v>
      </c>
      <c r="K2495" t="s">
        <v>16</v>
      </c>
      <c r="L2495">
        <v>0</v>
      </c>
      <c r="M2495">
        <f>Googleplaystore[[#This Row],[Installed]]*Googleplaystore[[#This Row],[Price]]</f>
        <v>0</v>
      </c>
      <c r="N2495" t="s">
        <v>17</v>
      </c>
      <c r="O2495" t="s">
        <v>3224</v>
      </c>
      <c r="P2495" s="1">
        <v>43293</v>
      </c>
      <c r="Q2495" s="16">
        <v>1.6</v>
      </c>
      <c r="R2495" t="s">
        <v>39</v>
      </c>
    </row>
    <row r="2496" spans="1:18" x14ac:dyDescent="0.3">
      <c r="A2496">
        <v>4.4000000000000004</v>
      </c>
      <c r="B2496" t="s">
        <v>3282</v>
      </c>
      <c r="C2496" t="s">
        <v>3223</v>
      </c>
      <c r="E2496">
        <v>47090</v>
      </c>
      <c r="F2496" t="s">
        <v>31</v>
      </c>
      <c r="G2496" t="b">
        <f t="shared" si="114"/>
        <v>0</v>
      </c>
      <c r="H2496" t="b">
        <f t="shared" si="115"/>
        <v>0</v>
      </c>
      <c r="I2496" t="s">
        <v>26</v>
      </c>
      <c r="J2496">
        <f t="shared" si="116"/>
        <v>5000000</v>
      </c>
      <c r="K2496" t="s">
        <v>16</v>
      </c>
      <c r="L2496">
        <v>0</v>
      </c>
      <c r="M2496">
        <f>Googleplaystore[[#This Row],[Installed]]*Googleplaystore[[#This Row],[Price]]</f>
        <v>0</v>
      </c>
      <c r="N2496" t="s">
        <v>17</v>
      </c>
      <c r="O2496" t="s">
        <v>3224</v>
      </c>
      <c r="P2496" s="1">
        <v>43309</v>
      </c>
      <c r="Q2496" s="16">
        <v>0</v>
      </c>
      <c r="R2496" t="s">
        <v>31</v>
      </c>
    </row>
    <row r="2497" spans="1:18" x14ac:dyDescent="0.3">
      <c r="A2497">
        <v>4.7</v>
      </c>
      <c r="B2497" t="s">
        <v>3283</v>
      </c>
      <c r="C2497" t="s">
        <v>3223</v>
      </c>
      <c r="E2497">
        <v>233039</v>
      </c>
      <c r="F2497" t="s">
        <v>12219</v>
      </c>
      <c r="G2497">
        <f t="shared" si="114"/>
        <v>24576</v>
      </c>
      <c r="H2497" t="b">
        <f t="shared" si="115"/>
        <v>0</v>
      </c>
      <c r="I2497" t="s">
        <v>55</v>
      </c>
      <c r="J2497">
        <f t="shared" si="116"/>
        <v>10000000</v>
      </c>
      <c r="K2497" t="s">
        <v>16</v>
      </c>
      <c r="L2497">
        <v>0</v>
      </c>
      <c r="M2497">
        <f>Googleplaystore[[#This Row],[Installed]]*Googleplaystore[[#This Row],[Price]]</f>
        <v>0</v>
      </c>
      <c r="N2497" t="s">
        <v>17</v>
      </c>
      <c r="O2497" t="s">
        <v>3224</v>
      </c>
      <c r="P2497" s="1">
        <v>43309</v>
      </c>
      <c r="Q2497" s="16" t="s">
        <v>1941</v>
      </c>
      <c r="R2497" t="s">
        <v>36</v>
      </c>
    </row>
    <row r="2498" spans="1:18" x14ac:dyDescent="0.3">
      <c r="A2498">
        <v>4.3</v>
      </c>
      <c r="B2498" t="s">
        <v>3284</v>
      </c>
      <c r="C2498" t="s">
        <v>3223</v>
      </c>
      <c r="E2498">
        <v>28578</v>
      </c>
      <c r="F2498" t="s">
        <v>12209</v>
      </c>
      <c r="G2498">
        <f t="shared" si="114"/>
        <v>23552</v>
      </c>
      <c r="H2498" t="b">
        <f t="shared" si="115"/>
        <v>0</v>
      </c>
      <c r="I2498" t="s">
        <v>55</v>
      </c>
      <c r="J2498">
        <f t="shared" si="116"/>
        <v>10000000</v>
      </c>
      <c r="K2498" t="s">
        <v>16</v>
      </c>
      <c r="L2498">
        <v>0</v>
      </c>
      <c r="M2498">
        <f>Googleplaystore[[#This Row],[Installed]]*Googleplaystore[[#This Row],[Price]]</f>
        <v>0</v>
      </c>
      <c r="N2498" t="s">
        <v>17</v>
      </c>
      <c r="O2498" t="s">
        <v>3224</v>
      </c>
      <c r="P2498" s="1">
        <v>43309</v>
      </c>
      <c r="Q2498" s="16">
        <v>6.21</v>
      </c>
      <c r="R2498" t="s">
        <v>53</v>
      </c>
    </row>
    <row r="2499" spans="1:18" x14ac:dyDescent="0.3">
      <c r="A2499">
        <v>4.5999999999999996</v>
      </c>
      <c r="B2499" t="s">
        <v>3285</v>
      </c>
      <c r="C2499" t="s">
        <v>3223</v>
      </c>
      <c r="E2499">
        <v>1159058</v>
      </c>
      <c r="F2499" t="s">
        <v>12180</v>
      </c>
      <c r="G2499">
        <f t="shared" ref="G2499:G2562" si="117">IF(ISNUMBER(SEARCH("M",F2499)), VALUE(LEFT(F2499, LEN(F2499)-1) *1024))</f>
        <v>25600</v>
      </c>
      <c r="H2499" t="b">
        <f t="shared" ref="H2499:H2562" si="118">IF(ISNUMBER(SEARCH("K",F2499)), VALUE(LEFT(F2499, LEN(F2499)-1)))</f>
        <v>0</v>
      </c>
      <c r="I2499" t="s">
        <v>240</v>
      </c>
      <c r="J2499">
        <f t="shared" ref="J2499:J2562" si="119">IF(ISNUMBER(SEARCH("+", I2499)), VALUE(SUBSTITUTE(I2499, "+", "")), I2499)</f>
        <v>100000000</v>
      </c>
      <c r="K2499" t="s">
        <v>16</v>
      </c>
      <c r="L2499">
        <v>0</v>
      </c>
      <c r="M2499">
        <f>Googleplaystore[[#This Row],[Installed]]*Googleplaystore[[#This Row],[Price]]</f>
        <v>0</v>
      </c>
      <c r="N2499" t="s">
        <v>17</v>
      </c>
      <c r="O2499" t="s">
        <v>3224</v>
      </c>
      <c r="P2499" s="1">
        <v>43315</v>
      </c>
      <c r="Q2499" s="16" t="s">
        <v>3286</v>
      </c>
      <c r="R2499" t="s">
        <v>20</v>
      </c>
    </row>
    <row r="2500" spans="1:18" x14ac:dyDescent="0.3">
      <c r="A2500">
        <v>4.4000000000000004</v>
      </c>
      <c r="B2500" t="s">
        <v>3287</v>
      </c>
      <c r="C2500" t="s">
        <v>3223</v>
      </c>
      <c r="E2500">
        <v>53421</v>
      </c>
      <c r="F2500" t="s">
        <v>12229</v>
      </c>
      <c r="G2500">
        <f t="shared" si="117"/>
        <v>26624</v>
      </c>
      <c r="H2500" t="b">
        <f t="shared" si="118"/>
        <v>0</v>
      </c>
      <c r="I2500" t="s">
        <v>55</v>
      </c>
      <c r="J2500">
        <f t="shared" si="119"/>
        <v>10000000</v>
      </c>
      <c r="K2500" t="s">
        <v>16</v>
      </c>
      <c r="L2500">
        <v>0</v>
      </c>
      <c r="M2500">
        <f>Googleplaystore[[#This Row],[Installed]]*Googleplaystore[[#This Row],[Price]]</f>
        <v>0</v>
      </c>
      <c r="N2500" t="s">
        <v>17</v>
      </c>
      <c r="O2500" t="s">
        <v>3224</v>
      </c>
      <c r="P2500" s="1">
        <v>43318</v>
      </c>
      <c r="Q2500" s="16" t="s">
        <v>3288</v>
      </c>
      <c r="R2500" t="s">
        <v>20</v>
      </c>
    </row>
    <row r="2501" spans="1:18" x14ac:dyDescent="0.3">
      <c r="A2501">
        <v>4.5</v>
      </c>
      <c r="B2501" t="s">
        <v>3289</v>
      </c>
      <c r="C2501" t="s">
        <v>3223</v>
      </c>
      <c r="E2501">
        <v>1579287</v>
      </c>
      <c r="F2501" t="s">
        <v>31</v>
      </c>
      <c r="G2501" t="b">
        <f t="shared" si="117"/>
        <v>0</v>
      </c>
      <c r="H2501" t="b">
        <f t="shared" si="118"/>
        <v>0</v>
      </c>
      <c r="I2501" t="s">
        <v>240</v>
      </c>
      <c r="J2501">
        <f t="shared" si="119"/>
        <v>100000000</v>
      </c>
      <c r="K2501" t="s">
        <v>16</v>
      </c>
      <c r="L2501">
        <v>0</v>
      </c>
      <c r="M2501">
        <f>Googleplaystore[[#This Row],[Installed]]*Googleplaystore[[#This Row],[Price]]</f>
        <v>0</v>
      </c>
      <c r="N2501" t="s">
        <v>17</v>
      </c>
      <c r="O2501" t="s">
        <v>3224</v>
      </c>
      <c r="P2501" s="1">
        <v>43306</v>
      </c>
      <c r="Q2501" s="16">
        <v>0</v>
      </c>
      <c r="R2501" t="s">
        <v>31</v>
      </c>
    </row>
    <row r="2502" spans="1:18" x14ac:dyDescent="0.3">
      <c r="A2502">
        <v>4.3</v>
      </c>
      <c r="B2502" t="s">
        <v>3290</v>
      </c>
      <c r="C2502" t="s">
        <v>3223</v>
      </c>
      <c r="E2502">
        <v>116880</v>
      </c>
      <c r="F2502" t="s">
        <v>12670</v>
      </c>
      <c r="G2502">
        <f t="shared" si="117"/>
        <v>2048</v>
      </c>
      <c r="H2502" t="b">
        <f t="shared" si="118"/>
        <v>0</v>
      </c>
      <c r="I2502" t="s">
        <v>55</v>
      </c>
      <c r="J2502">
        <f t="shared" si="119"/>
        <v>10000000</v>
      </c>
      <c r="K2502" t="s">
        <v>16</v>
      </c>
      <c r="L2502">
        <v>0</v>
      </c>
      <c r="M2502">
        <f>Googleplaystore[[#This Row],[Installed]]*Googleplaystore[[#This Row],[Price]]</f>
        <v>0</v>
      </c>
      <c r="N2502" t="s">
        <v>17</v>
      </c>
      <c r="O2502" t="s">
        <v>3224</v>
      </c>
      <c r="P2502" s="1">
        <v>43213</v>
      </c>
      <c r="Q2502" s="16" t="s">
        <v>3291</v>
      </c>
      <c r="R2502" t="s">
        <v>20</v>
      </c>
    </row>
    <row r="2503" spans="1:18" x14ac:dyDescent="0.3">
      <c r="A2503">
        <v>4.3</v>
      </c>
      <c r="B2503" t="s">
        <v>3292</v>
      </c>
      <c r="C2503" t="s">
        <v>3223</v>
      </c>
      <c r="E2503">
        <v>21730</v>
      </c>
      <c r="F2503" t="s">
        <v>12175</v>
      </c>
      <c r="G2503">
        <f t="shared" si="117"/>
        <v>19456</v>
      </c>
      <c r="H2503" t="b">
        <f t="shared" si="118"/>
        <v>0</v>
      </c>
      <c r="I2503" t="s">
        <v>42</v>
      </c>
      <c r="J2503">
        <f t="shared" si="119"/>
        <v>1000000</v>
      </c>
      <c r="K2503" t="s">
        <v>16</v>
      </c>
      <c r="L2503">
        <v>0</v>
      </c>
      <c r="M2503">
        <f>Googleplaystore[[#This Row],[Installed]]*Googleplaystore[[#This Row],[Price]]</f>
        <v>0</v>
      </c>
      <c r="N2503" t="s">
        <v>17</v>
      </c>
      <c r="O2503" t="s">
        <v>3224</v>
      </c>
      <c r="P2503" s="1">
        <v>43243</v>
      </c>
      <c r="Q2503" s="16" t="s">
        <v>3248</v>
      </c>
      <c r="R2503" t="s">
        <v>53</v>
      </c>
    </row>
    <row r="2504" spans="1:18" x14ac:dyDescent="0.3">
      <c r="A2504">
        <v>4.4000000000000004</v>
      </c>
      <c r="B2504" t="s">
        <v>3293</v>
      </c>
      <c r="C2504" t="s">
        <v>3223</v>
      </c>
      <c r="E2504">
        <v>62421</v>
      </c>
      <c r="F2504" t="s">
        <v>12569</v>
      </c>
      <c r="G2504">
        <f t="shared" si="117"/>
        <v>9830.4</v>
      </c>
      <c r="H2504" t="b">
        <f t="shared" si="118"/>
        <v>0</v>
      </c>
      <c r="I2504" t="s">
        <v>26</v>
      </c>
      <c r="J2504">
        <f t="shared" si="119"/>
        <v>5000000</v>
      </c>
      <c r="K2504" t="s">
        <v>16</v>
      </c>
      <c r="L2504">
        <v>0</v>
      </c>
      <c r="M2504">
        <f>Googleplaystore[[#This Row],[Installed]]*Googleplaystore[[#This Row],[Price]]</f>
        <v>0</v>
      </c>
      <c r="N2504" t="s">
        <v>17</v>
      </c>
      <c r="O2504" t="s">
        <v>3224</v>
      </c>
      <c r="P2504" s="1">
        <v>43309</v>
      </c>
      <c r="Q2504" s="16">
        <v>2.4</v>
      </c>
      <c r="R2504" t="s">
        <v>50</v>
      </c>
    </row>
    <row r="2505" spans="1:18" x14ac:dyDescent="0.3">
      <c r="A2505">
        <v>4.5</v>
      </c>
      <c r="B2505" t="s">
        <v>3236</v>
      </c>
      <c r="C2505" t="s">
        <v>3223</v>
      </c>
      <c r="E2505">
        <v>10858538</v>
      </c>
      <c r="F2505" t="s">
        <v>31</v>
      </c>
      <c r="G2505" t="b">
        <f t="shared" si="117"/>
        <v>0</v>
      </c>
      <c r="H2505" t="b">
        <f t="shared" si="118"/>
        <v>0</v>
      </c>
      <c r="I2505" t="s">
        <v>259</v>
      </c>
      <c r="J2505">
        <f t="shared" si="119"/>
        <v>1000000000</v>
      </c>
      <c r="K2505" t="s">
        <v>16</v>
      </c>
      <c r="L2505">
        <v>0</v>
      </c>
      <c r="M2505">
        <f>Googleplaystore[[#This Row],[Installed]]*Googleplaystore[[#This Row],[Price]]</f>
        <v>0</v>
      </c>
      <c r="N2505" t="s">
        <v>17</v>
      </c>
      <c r="O2505" t="s">
        <v>3224</v>
      </c>
      <c r="P2505" s="1">
        <v>43318</v>
      </c>
      <c r="Q2505" s="16">
        <v>0</v>
      </c>
      <c r="R2505" t="s">
        <v>31</v>
      </c>
    </row>
    <row r="2506" spans="1:18" x14ac:dyDescent="0.3">
      <c r="A2506">
        <v>4.4000000000000004</v>
      </c>
      <c r="B2506" t="s">
        <v>3294</v>
      </c>
      <c r="C2506" t="s">
        <v>3223</v>
      </c>
      <c r="E2506">
        <v>70189</v>
      </c>
      <c r="F2506" t="s">
        <v>12332</v>
      </c>
      <c r="G2506">
        <f t="shared" si="117"/>
        <v>13312</v>
      </c>
      <c r="H2506" t="b">
        <f t="shared" si="118"/>
        <v>0</v>
      </c>
      <c r="I2506" t="s">
        <v>26</v>
      </c>
      <c r="J2506">
        <f t="shared" si="119"/>
        <v>5000000</v>
      </c>
      <c r="K2506" t="s">
        <v>16</v>
      </c>
      <c r="L2506">
        <v>0</v>
      </c>
      <c r="M2506">
        <f>Googleplaystore[[#This Row],[Installed]]*Googleplaystore[[#This Row],[Price]]</f>
        <v>0</v>
      </c>
      <c r="N2506" t="s">
        <v>30</v>
      </c>
      <c r="O2506" t="s">
        <v>3224</v>
      </c>
      <c r="P2506" s="1">
        <v>42227</v>
      </c>
      <c r="Q2506" s="16" t="s">
        <v>3295</v>
      </c>
      <c r="R2506" t="s">
        <v>53</v>
      </c>
    </row>
    <row r="2507" spans="1:18" x14ac:dyDescent="0.3">
      <c r="A2507">
        <v>4.5999999999999996</v>
      </c>
      <c r="B2507" t="s">
        <v>3296</v>
      </c>
      <c r="C2507" t="s">
        <v>3223</v>
      </c>
      <c r="E2507">
        <v>847159</v>
      </c>
      <c r="F2507" t="s">
        <v>12205</v>
      </c>
      <c r="G2507">
        <f t="shared" si="117"/>
        <v>4300.8</v>
      </c>
      <c r="H2507" t="b">
        <f t="shared" si="118"/>
        <v>0</v>
      </c>
      <c r="I2507" t="s">
        <v>55</v>
      </c>
      <c r="J2507">
        <f t="shared" si="119"/>
        <v>10000000</v>
      </c>
      <c r="K2507" t="s">
        <v>16</v>
      </c>
      <c r="L2507">
        <v>0</v>
      </c>
      <c r="M2507">
        <f>Googleplaystore[[#This Row],[Installed]]*Googleplaystore[[#This Row],[Price]]</f>
        <v>0</v>
      </c>
      <c r="N2507" t="s">
        <v>17</v>
      </c>
      <c r="O2507" t="s">
        <v>3224</v>
      </c>
      <c r="P2507" s="1">
        <v>43049</v>
      </c>
      <c r="Q2507" s="16" t="s">
        <v>3297</v>
      </c>
      <c r="R2507" t="s">
        <v>53</v>
      </c>
    </row>
    <row r="2508" spans="1:18" x14ac:dyDescent="0.3">
      <c r="A2508">
        <v>4.3</v>
      </c>
      <c r="B2508" t="s">
        <v>3298</v>
      </c>
      <c r="C2508" t="s">
        <v>3223</v>
      </c>
      <c r="E2508">
        <v>251951</v>
      </c>
      <c r="F2508" t="s">
        <v>12256</v>
      </c>
      <c r="G2508">
        <f t="shared" si="117"/>
        <v>16384</v>
      </c>
      <c r="H2508" t="b">
        <f t="shared" si="118"/>
        <v>0</v>
      </c>
      <c r="I2508" t="s">
        <v>55</v>
      </c>
      <c r="J2508">
        <f t="shared" si="119"/>
        <v>10000000</v>
      </c>
      <c r="K2508" t="s">
        <v>16</v>
      </c>
      <c r="L2508">
        <v>0</v>
      </c>
      <c r="M2508">
        <f>Googleplaystore[[#This Row],[Installed]]*Googleplaystore[[#This Row],[Price]]</f>
        <v>0</v>
      </c>
      <c r="N2508" t="s">
        <v>222</v>
      </c>
      <c r="O2508" t="s">
        <v>3224</v>
      </c>
      <c r="P2508" s="1">
        <v>43292</v>
      </c>
      <c r="Q2508" s="16" t="s">
        <v>463</v>
      </c>
      <c r="R2508" t="s">
        <v>36</v>
      </c>
    </row>
    <row r="2509" spans="1:18" x14ac:dyDescent="0.3">
      <c r="A2509">
        <v>4.3</v>
      </c>
      <c r="B2509" t="s">
        <v>3259</v>
      </c>
      <c r="C2509" t="s">
        <v>3223</v>
      </c>
      <c r="E2509">
        <v>654418</v>
      </c>
      <c r="F2509" t="s">
        <v>31</v>
      </c>
      <c r="G2509" t="b">
        <f t="shared" si="117"/>
        <v>0</v>
      </c>
      <c r="H2509" t="b">
        <f t="shared" si="118"/>
        <v>0</v>
      </c>
      <c r="I2509" t="s">
        <v>29</v>
      </c>
      <c r="J2509">
        <f t="shared" si="119"/>
        <v>50000000</v>
      </c>
      <c r="K2509" t="s">
        <v>16</v>
      </c>
      <c r="L2509">
        <v>0</v>
      </c>
      <c r="M2509">
        <f>Googleplaystore[[#This Row],[Installed]]*Googleplaystore[[#This Row],[Price]]</f>
        <v>0</v>
      </c>
      <c r="N2509" t="s">
        <v>17</v>
      </c>
      <c r="O2509" t="s">
        <v>3224</v>
      </c>
      <c r="P2509" s="1">
        <v>43132</v>
      </c>
      <c r="Q2509" s="16">
        <v>0</v>
      </c>
      <c r="R2509" t="s">
        <v>20</v>
      </c>
    </row>
    <row r="2510" spans="1:18" x14ac:dyDescent="0.3">
      <c r="A2510">
        <v>4.4000000000000004</v>
      </c>
      <c r="B2510" t="s">
        <v>3245</v>
      </c>
      <c r="C2510" t="s">
        <v>3223</v>
      </c>
      <c r="E2510">
        <v>5282558</v>
      </c>
      <c r="F2510" t="s">
        <v>31</v>
      </c>
      <c r="G2510" t="b">
        <f t="shared" si="117"/>
        <v>0</v>
      </c>
      <c r="H2510" t="b">
        <f t="shared" si="118"/>
        <v>0</v>
      </c>
      <c r="I2510" t="s">
        <v>240</v>
      </c>
      <c r="J2510">
        <f t="shared" si="119"/>
        <v>100000000</v>
      </c>
      <c r="K2510" t="s">
        <v>16</v>
      </c>
      <c r="L2510">
        <v>0</v>
      </c>
      <c r="M2510">
        <f>Googleplaystore[[#This Row],[Installed]]*Googleplaystore[[#This Row],[Price]]</f>
        <v>0</v>
      </c>
      <c r="N2510" t="s">
        <v>17</v>
      </c>
      <c r="O2510" t="s">
        <v>3224</v>
      </c>
      <c r="P2510" s="1">
        <v>43311</v>
      </c>
      <c r="Q2510" s="16" t="s">
        <v>3246</v>
      </c>
      <c r="R2510" t="s">
        <v>334</v>
      </c>
    </row>
    <row r="2511" spans="1:18" x14ac:dyDescent="0.3">
      <c r="A2511">
        <v>4.2</v>
      </c>
      <c r="B2511" t="s">
        <v>3299</v>
      </c>
      <c r="C2511" t="s">
        <v>3223</v>
      </c>
      <c r="E2511">
        <v>240475</v>
      </c>
      <c r="F2511" t="s">
        <v>12324</v>
      </c>
      <c r="G2511">
        <f t="shared" si="117"/>
        <v>9728</v>
      </c>
      <c r="H2511" t="b">
        <f t="shared" si="118"/>
        <v>0</v>
      </c>
      <c r="I2511" t="s">
        <v>55</v>
      </c>
      <c r="J2511">
        <f t="shared" si="119"/>
        <v>10000000</v>
      </c>
      <c r="K2511" t="s">
        <v>16</v>
      </c>
      <c r="L2511">
        <v>0</v>
      </c>
      <c r="M2511">
        <f>Googleplaystore[[#This Row],[Installed]]*Googleplaystore[[#This Row],[Price]]</f>
        <v>0</v>
      </c>
      <c r="N2511" t="s">
        <v>17</v>
      </c>
      <c r="O2511" t="s">
        <v>3224</v>
      </c>
      <c r="P2511" s="1">
        <v>43061</v>
      </c>
      <c r="Q2511" s="16">
        <v>3.8</v>
      </c>
      <c r="R2511" t="s">
        <v>53</v>
      </c>
    </row>
    <row r="2512" spans="1:18" x14ac:dyDescent="0.3">
      <c r="A2512">
        <v>4.3</v>
      </c>
      <c r="B2512" t="s">
        <v>3300</v>
      </c>
      <c r="C2512" t="s">
        <v>3223</v>
      </c>
      <c r="E2512">
        <v>527247</v>
      </c>
      <c r="F2512" t="s">
        <v>31</v>
      </c>
      <c r="G2512" t="b">
        <f t="shared" si="117"/>
        <v>0</v>
      </c>
      <c r="H2512" t="b">
        <f t="shared" si="118"/>
        <v>0</v>
      </c>
      <c r="I2512" t="s">
        <v>29</v>
      </c>
      <c r="J2512">
        <f t="shared" si="119"/>
        <v>50000000</v>
      </c>
      <c r="K2512" t="s">
        <v>16</v>
      </c>
      <c r="L2512">
        <v>0</v>
      </c>
      <c r="M2512">
        <f>Googleplaystore[[#This Row],[Installed]]*Googleplaystore[[#This Row],[Price]]</f>
        <v>0</v>
      </c>
      <c r="N2512" t="s">
        <v>17</v>
      </c>
      <c r="O2512" t="s">
        <v>3224</v>
      </c>
      <c r="P2512" s="1">
        <v>43132</v>
      </c>
      <c r="Q2512" s="16" t="s">
        <v>103</v>
      </c>
      <c r="R2512" t="s">
        <v>31</v>
      </c>
    </row>
    <row r="2513" spans="1:18" x14ac:dyDescent="0.3">
      <c r="A2513">
        <v>4.4000000000000004</v>
      </c>
      <c r="B2513" t="s">
        <v>3269</v>
      </c>
      <c r="C2513" t="s">
        <v>3223</v>
      </c>
      <c r="E2513">
        <v>3157936</v>
      </c>
      <c r="F2513" t="s">
        <v>12537</v>
      </c>
      <c r="G2513">
        <f t="shared" si="117"/>
        <v>54272</v>
      </c>
      <c r="H2513" t="b">
        <f t="shared" si="118"/>
        <v>0</v>
      </c>
      <c r="I2513" t="s">
        <v>240</v>
      </c>
      <c r="J2513">
        <f t="shared" si="119"/>
        <v>100000000</v>
      </c>
      <c r="K2513" t="s">
        <v>16</v>
      </c>
      <c r="L2513">
        <v>0</v>
      </c>
      <c r="M2513">
        <f>Googleplaystore[[#This Row],[Installed]]*Googleplaystore[[#This Row],[Price]]</f>
        <v>0</v>
      </c>
      <c r="N2513" t="s">
        <v>17</v>
      </c>
      <c r="O2513" t="s">
        <v>3224</v>
      </c>
      <c r="P2513" s="1">
        <v>43312</v>
      </c>
      <c r="Q2513" s="16" t="s">
        <v>3270</v>
      </c>
      <c r="R2513" t="s">
        <v>50</v>
      </c>
    </row>
    <row r="2514" spans="1:18" x14ac:dyDescent="0.3">
      <c r="A2514">
        <v>3.9</v>
      </c>
      <c r="B2514" t="s">
        <v>3301</v>
      </c>
      <c r="C2514" t="s">
        <v>3223</v>
      </c>
      <c r="E2514">
        <v>55427</v>
      </c>
      <c r="F2514" t="s">
        <v>12459</v>
      </c>
      <c r="G2514">
        <f t="shared" si="117"/>
        <v>6758.4</v>
      </c>
      <c r="H2514" t="b">
        <f t="shared" si="118"/>
        <v>0</v>
      </c>
      <c r="I2514" t="s">
        <v>55</v>
      </c>
      <c r="J2514">
        <f t="shared" si="119"/>
        <v>10000000</v>
      </c>
      <c r="K2514" t="s">
        <v>16</v>
      </c>
      <c r="L2514">
        <v>0</v>
      </c>
      <c r="M2514">
        <f>Googleplaystore[[#This Row],[Installed]]*Googleplaystore[[#This Row],[Price]]</f>
        <v>0</v>
      </c>
      <c r="N2514" t="s">
        <v>17</v>
      </c>
      <c r="O2514" t="s">
        <v>3224</v>
      </c>
      <c r="P2514" s="1">
        <v>42454</v>
      </c>
      <c r="Q2514" s="16">
        <v>5.0999999999999996</v>
      </c>
      <c r="R2514" t="s">
        <v>93</v>
      </c>
    </row>
    <row r="2515" spans="1:18" x14ac:dyDescent="0.3">
      <c r="A2515">
        <v>4.3</v>
      </c>
      <c r="B2515" t="s">
        <v>3302</v>
      </c>
      <c r="C2515" t="s">
        <v>3223</v>
      </c>
      <c r="E2515">
        <v>68070</v>
      </c>
      <c r="F2515" t="s">
        <v>31</v>
      </c>
      <c r="G2515" t="b">
        <f t="shared" si="117"/>
        <v>0</v>
      </c>
      <c r="H2515" t="b">
        <f t="shared" si="118"/>
        <v>0</v>
      </c>
      <c r="I2515" t="s">
        <v>26</v>
      </c>
      <c r="J2515">
        <f t="shared" si="119"/>
        <v>5000000</v>
      </c>
      <c r="K2515" t="s">
        <v>16</v>
      </c>
      <c r="L2515">
        <v>0</v>
      </c>
      <c r="M2515">
        <f>Googleplaystore[[#This Row],[Installed]]*Googleplaystore[[#This Row],[Price]]</f>
        <v>0</v>
      </c>
      <c r="N2515" t="s">
        <v>17</v>
      </c>
      <c r="O2515" t="s">
        <v>3224</v>
      </c>
      <c r="P2515" s="1">
        <v>43225</v>
      </c>
      <c r="Q2515" s="16">
        <v>0</v>
      </c>
      <c r="R2515" t="s">
        <v>31</v>
      </c>
    </row>
    <row r="2516" spans="1:18" x14ac:dyDescent="0.3">
      <c r="A2516">
        <v>4.4000000000000004</v>
      </c>
      <c r="B2516" t="s">
        <v>3303</v>
      </c>
      <c r="C2516" t="s">
        <v>3223</v>
      </c>
      <c r="E2516">
        <v>2418135</v>
      </c>
      <c r="F2516" t="s">
        <v>31</v>
      </c>
      <c r="G2516" t="b">
        <f t="shared" si="117"/>
        <v>0</v>
      </c>
      <c r="H2516" t="b">
        <f t="shared" si="118"/>
        <v>0</v>
      </c>
      <c r="I2516" t="s">
        <v>240</v>
      </c>
      <c r="J2516">
        <f t="shared" si="119"/>
        <v>100000000</v>
      </c>
      <c r="K2516" t="s">
        <v>16</v>
      </c>
      <c r="L2516">
        <v>0</v>
      </c>
      <c r="M2516">
        <f>Googleplaystore[[#This Row],[Installed]]*Googleplaystore[[#This Row],[Price]]</f>
        <v>0</v>
      </c>
      <c r="N2516" t="s">
        <v>17</v>
      </c>
      <c r="O2516" t="s">
        <v>3224</v>
      </c>
      <c r="P2516" s="1">
        <v>43293</v>
      </c>
      <c r="Q2516" s="16">
        <v>0</v>
      </c>
      <c r="R2516" t="s">
        <v>31</v>
      </c>
    </row>
    <row r="2517" spans="1:18" x14ac:dyDescent="0.3">
      <c r="A2517">
        <v>4.2</v>
      </c>
      <c r="B2517" t="s">
        <v>3304</v>
      </c>
      <c r="C2517" t="s">
        <v>3223</v>
      </c>
      <c r="E2517">
        <v>329160</v>
      </c>
      <c r="F2517" t="s">
        <v>12250</v>
      </c>
      <c r="G2517">
        <f t="shared" si="117"/>
        <v>27648</v>
      </c>
      <c r="H2517" t="b">
        <f t="shared" si="118"/>
        <v>0</v>
      </c>
      <c r="I2517" t="s">
        <v>55</v>
      </c>
      <c r="J2517">
        <f t="shared" si="119"/>
        <v>10000000</v>
      </c>
      <c r="K2517" t="s">
        <v>16</v>
      </c>
      <c r="L2517">
        <v>0</v>
      </c>
      <c r="M2517">
        <f>Googleplaystore[[#This Row],[Installed]]*Googleplaystore[[#This Row],[Price]]</f>
        <v>0</v>
      </c>
      <c r="N2517" t="s">
        <v>17</v>
      </c>
      <c r="O2517" t="s">
        <v>3224</v>
      </c>
      <c r="P2517" s="1">
        <v>43249</v>
      </c>
      <c r="Q2517" s="16" t="s">
        <v>3305</v>
      </c>
      <c r="R2517" t="s">
        <v>39</v>
      </c>
    </row>
    <row r="2518" spans="1:18" x14ac:dyDescent="0.3">
      <c r="A2518">
        <v>4.3</v>
      </c>
      <c r="B2518" t="s">
        <v>3306</v>
      </c>
      <c r="C2518" t="s">
        <v>3223</v>
      </c>
      <c r="E2518">
        <v>42677</v>
      </c>
      <c r="F2518" t="s">
        <v>12306</v>
      </c>
      <c r="G2518">
        <f t="shared" si="117"/>
        <v>22528</v>
      </c>
      <c r="H2518" t="b">
        <f t="shared" si="118"/>
        <v>0</v>
      </c>
      <c r="I2518" t="s">
        <v>42</v>
      </c>
      <c r="J2518">
        <f t="shared" si="119"/>
        <v>1000000</v>
      </c>
      <c r="K2518" t="s">
        <v>16</v>
      </c>
      <c r="L2518">
        <v>0</v>
      </c>
      <c r="M2518">
        <f>Googleplaystore[[#This Row],[Installed]]*Googleplaystore[[#This Row],[Price]]</f>
        <v>0</v>
      </c>
      <c r="N2518" t="s">
        <v>17</v>
      </c>
      <c r="O2518" t="s">
        <v>3224</v>
      </c>
      <c r="P2518" s="1">
        <v>43266</v>
      </c>
      <c r="Q2518" s="16">
        <v>1.28</v>
      </c>
      <c r="R2518" t="s">
        <v>20</v>
      </c>
    </row>
    <row r="2519" spans="1:18" x14ac:dyDescent="0.3">
      <c r="A2519">
        <v>4.3</v>
      </c>
      <c r="B2519" t="s">
        <v>3307</v>
      </c>
      <c r="C2519" t="s">
        <v>3223</v>
      </c>
      <c r="E2519">
        <v>1517369</v>
      </c>
      <c r="F2519" t="s">
        <v>31</v>
      </c>
      <c r="G2519" t="b">
        <f t="shared" si="117"/>
        <v>0</v>
      </c>
      <c r="H2519" t="b">
        <f t="shared" si="118"/>
        <v>0</v>
      </c>
      <c r="I2519" t="s">
        <v>240</v>
      </c>
      <c r="J2519">
        <f t="shared" si="119"/>
        <v>100000000</v>
      </c>
      <c r="K2519" t="s">
        <v>16</v>
      </c>
      <c r="L2519">
        <v>0</v>
      </c>
      <c r="M2519">
        <f>Googleplaystore[[#This Row],[Installed]]*Googleplaystore[[#This Row],[Price]]</f>
        <v>0</v>
      </c>
      <c r="N2519" t="s">
        <v>17</v>
      </c>
      <c r="O2519" t="s">
        <v>3224</v>
      </c>
      <c r="P2519" s="1">
        <v>43165</v>
      </c>
      <c r="Q2519" s="16">
        <v>0</v>
      </c>
      <c r="R2519" t="s">
        <v>31</v>
      </c>
    </row>
    <row r="2520" spans="1:18" x14ac:dyDescent="0.3">
      <c r="A2520">
        <v>4.3</v>
      </c>
      <c r="B2520" t="s">
        <v>3308</v>
      </c>
      <c r="C2520" t="s">
        <v>3223</v>
      </c>
      <c r="E2520">
        <v>811693</v>
      </c>
      <c r="F2520" t="s">
        <v>12877</v>
      </c>
      <c r="G2520">
        <f t="shared" si="117"/>
        <v>51200</v>
      </c>
      <c r="H2520" t="b">
        <f t="shared" si="118"/>
        <v>0</v>
      </c>
      <c r="I2520" t="s">
        <v>29</v>
      </c>
      <c r="J2520">
        <f t="shared" si="119"/>
        <v>50000000</v>
      </c>
      <c r="K2520" t="s">
        <v>16</v>
      </c>
      <c r="L2520">
        <v>0</v>
      </c>
      <c r="M2520">
        <f>Googleplaystore[[#This Row],[Installed]]*Googleplaystore[[#This Row],[Price]]</f>
        <v>0</v>
      </c>
      <c r="N2520" t="s">
        <v>17</v>
      </c>
      <c r="O2520" t="s">
        <v>3224</v>
      </c>
      <c r="P2520" s="1">
        <v>43314</v>
      </c>
      <c r="Q2520" s="16" t="s">
        <v>3309</v>
      </c>
      <c r="R2520" t="s">
        <v>36</v>
      </c>
    </row>
    <row r="2521" spans="1:18" x14ac:dyDescent="0.3">
      <c r="A2521">
        <v>4.0999999999999996</v>
      </c>
      <c r="B2521" t="s">
        <v>3310</v>
      </c>
      <c r="C2521" t="s">
        <v>3223</v>
      </c>
      <c r="E2521">
        <v>23440</v>
      </c>
      <c r="F2521" t="s">
        <v>12299</v>
      </c>
      <c r="G2521">
        <f t="shared" si="117"/>
        <v>30720</v>
      </c>
      <c r="H2521" t="b">
        <f t="shared" si="118"/>
        <v>0</v>
      </c>
      <c r="I2521" t="s">
        <v>42</v>
      </c>
      <c r="J2521">
        <f t="shared" si="119"/>
        <v>1000000</v>
      </c>
      <c r="K2521" t="s">
        <v>16</v>
      </c>
      <c r="L2521">
        <v>0</v>
      </c>
      <c r="M2521">
        <f>Googleplaystore[[#This Row],[Installed]]*Googleplaystore[[#This Row],[Price]]</f>
        <v>0</v>
      </c>
      <c r="N2521" t="s">
        <v>17</v>
      </c>
      <c r="O2521" t="s">
        <v>3224</v>
      </c>
      <c r="P2521" s="1">
        <v>43292</v>
      </c>
      <c r="Q2521" s="16" t="s">
        <v>2172</v>
      </c>
      <c r="R2521" t="s">
        <v>53</v>
      </c>
    </row>
    <row r="2522" spans="1:18" x14ac:dyDescent="0.3">
      <c r="A2522">
        <v>4.4000000000000004</v>
      </c>
      <c r="B2522" t="s">
        <v>3311</v>
      </c>
      <c r="C2522" t="s">
        <v>3223</v>
      </c>
      <c r="E2522">
        <v>3368649</v>
      </c>
      <c r="F2522" t="s">
        <v>31</v>
      </c>
      <c r="G2522" t="b">
        <f t="shared" si="117"/>
        <v>0</v>
      </c>
      <c r="H2522" t="b">
        <f t="shared" si="118"/>
        <v>0</v>
      </c>
      <c r="I2522" t="s">
        <v>240</v>
      </c>
      <c r="J2522">
        <f t="shared" si="119"/>
        <v>100000000</v>
      </c>
      <c r="K2522" t="s">
        <v>16</v>
      </c>
      <c r="L2522">
        <v>0</v>
      </c>
      <c r="M2522">
        <f>Googleplaystore[[#This Row],[Installed]]*Googleplaystore[[#This Row],[Price]]</f>
        <v>0</v>
      </c>
      <c r="N2522" t="s">
        <v>17</v>
      </c>
      <c r="O2522" t="s">
        <v>3224</v>
      </c>
      <c r="P2522" s="1">
        <v>43297</v>
      </c>
      <c r="Q2522" s="16">
        <v>4.47</v>
      </c>
      <c r="R2522" t="s">
        <v>20</v>
      </c>
    </row>
    <row r="2523" spans="1:18" x14ac:dyDescent="0.3">
      <c r="A2523">
        <v>4.3</v>
      </c>
      <c r="B2523" t="s">
        <v>3312</v>
      </c>
      <c r="C2523" t="s">
        <v>3223</v>
      </c>
      <c r="E2523">
        <v>42079</v>
      </c>
      <c r="F2523" t="s">
        <v>12199</v>
      </c>
      <c r="G2523">
        <f t="shared" si="117"/>
        <v>17408</v>
      </c>
      <c r="H2523" t="b">
        <f t="shared" si="118"/>
        <v>0</v>
      </c>
      <c r="I2523" t="s">
        <v>42</v>
      </c>
      <c r="J2523">
        <f t="shared" si="119"/>
        <v>1000000</v>
      </c>
      <c r="K2523" t="s">
        <v>16</v>
      </c>
      <c r="L2523">
        <v>0</v>
      </c>
      <c r="M2523">
        <f>Googleplaystore[[#This Row],[Installed]]*Googleplaystore[[#This Row],[Price]]</f>
        <v>0</v>
      </c>
      <c r="N2523" t="s">
        <v>17</v>
      </c>
      <c r="O2523" t="s">
        <v>3224</v>
      </c>
      <c r="P2523" s="1">
        <v>42271</v>
      </c>
      <c r="Q2523" s="16">
        <v>0</v>
      </c>
      <c r="R2523" t="s">
        <v>20</v>
      </c>
    </row>
    <row r="2524" spans="1:18" x14ac:dyDescent="0.3">
      <c r="A2524">
        <v>4</v>
      </c>
      <c r="B2524" t="s">
        <v>3313</v>
      </c>
      <c r="C2524" t="s">
        <v>3223</v>
      </c>
      <c r="E2524">
        <v>29707</v>
      </c>
      <c r="F2524" t="s">
        <v>12270</v>
      </c>
      <c r="G2524">
        <f t="shared" si="117"/>
        <v>18432</v>
      </c>
      <c r="H2524" t="b">
        <f t="shared" si="118"/>
        <v>0</v>
      </c>
      <c r="I2524" t="s">
        <v>42</v>
      </c>
      <c r="J2524">
        <f t="shared" si="119"/>
        <v>1000000</v>
      </c>
      <c r="K2524" t="s">
        <v>16</v>
      </c>
      <c r="L2524">
        <v>0</v>
      </c>
      <c r="M2524">
        <f>Googleplaystore[[#This Row],[Installed]]*Googleplaystore[[#This Row],[Price]]</f>
        <v>0</v>
      </c>
      <c r="N2524" t="s">
        <v>17</v>
      </c>
      <c r="O2524" t="s">
        <v>3224</v>
      </c>
      <c r="P2524" s="1">
        <v>42045</v>
      </c>
      <c r="Q2524" s="16" t="s">
        <v>265</v>
      </c>
      <c r="R2524" t="s">
        <v>53</v>
      </c>
    </row>
    <row r="2525" spans="1:18" x14ac:dyDescent="0.3">
      <c r="A2525">
        <v>4</v>
      </c>
      <c r="B2525" t="s">
        <v>3314</v>
      </c>
      <c r="C2525" t="s">
        <v>3223</v>
      </c>
      <c r="E2525">
        <v>15098</v>
      </c>
      <c r="F2525" t="s">
        <v>12616</v>
      </c>
      <c r="G2525">
        <f t="shared" si="117"/>
        <v>10240</v>
      </c>
      <c r="H2525" t="b">
        <f t="shared" si="118"/>
        <v>0</v>
      </c>
      <c r="I2525" t="s">
        <v>42</v>
      </c>
      <c r="J2525">
        <f t="shared" si="119"/>
        <v>1000000</v>
      </c>
      <c r="K2525" t="s">
        <v>16</v>
      </c>
      <c r="L2525">
        <v>0</v>
      </c>
      <c r="M2525">
        <f>Googleplaystore[[#This Row],[Installed]]*Googleplaystore[[#This Row],[Price]]</f>
        <v>0</v>
      </c>
      <c r="N2525" t="s">
        <v>17</v>
      </c>
      <c r="O2525" t="s">
        <v>3224</v>
      </c>
      <c r="P2525" s="1">
        <v>42797</v>
      </c>
      <c r="Q2525" s="16">
        <v>1.43</v>
      </c>
      <c r="R2525" t="s">
        <v>39</v>
      </c>
    </row>
    <row r="2526" spans="1:18" x14ac:dyDescent="0.3">
      <c r="A2526">
        <v>4</v>
      </c>
      <c r="B2526" t="s">
        <v>3315</v>
      </c>
      <c r="C2526" t="s">
        <v>3223</v>
      </c>
      <c r="E2526">
        <v>35724</v>
      </c>
      <c r="F2526" t="s">
        <v>12317</v>
      </c>
      <c r="G2526">
        <f t="shared" si="117"/>
        <v>10137.6</v>
      </c>
      <c r="H2526" t="b">
        <f t="shared" si="118"/>
        <v>0</v>
      </c>
      <c r="I2526" t="s">
        <v>42</v>
      </c>
      <c r="J2526">
        <f t="shared" si="119"/>
        <v>1000000</v>
      </c>
      <c r="K2526" t="s">
        <v>16</v>
      </c>
      <c r="L2526">
        <v>0</v>
      </c>
      <c r="M2526">
        <f>Googleplaystore[[#This Row],[Installed]]*Googleplaystore[[#This Row],[Price]]</f>
        <v>0</v>
      </c>
      <c r="N2526" t="s">
        <v>17</v>
      </c>
      <c r="O2526" t="s">
        <v>3224</v>
      </c>
      <c r="P2526" s="1">
        <v>42046</v>
      </c>
      <c r="Q2526" s="16">
        <v>1.4</v>
      </c>
      <c r="R2526" t="s">
        <v>53</v>
      </c>
    </row>
    <row r="2527" spans="1:18" x14ac:dyDescent="0.3">
      <c r="A2527">
        <v>4.4000000000000004</v>
      </c>
      <c r="B2527" t="s">
        <v>3316</v>
      </c>
      <c r="C2527" t="s">
        <v>3223</v>
      </c>
      <c r="E2527">
        <v>71898</v>
      </c>
      <c r="F2527" t="s">
        <v>12209</v>
      </c>
      <c r="G2527">
        <f t="shared" si="117"/>
        <v>23552</v>
      </c>
      <c r="H2527" t="b">
        <f t="shared" si="118"/>
        <v>0</v>
      </c>
      <c r="I2527" t="s">
        <v>26</v>
      </c>
      <c r="J2527">
        <f t="shared" si="119"/>
        <v>5000000</v>
      </c>
      <c r="K2527" t="s">
        <v>16</v>
      </c>
      <c r="L2527">
        <v>0</v>
      </c>
      <c r="M2527">
        <f>Googleplaystore[[#This Row],[Installed]]*Googleplaystore[[#This Row],[Price]]</f>
        <v>0</v>
      </c>
      <c r="N2527" t="s">
        <v>17</v>
      </c>
      <c r="O2527" t="s">
        <v>3224</v>
      </c>
      <c r="P2527" s="1">
        <v>43018</v>
      </c>
      <c r="Q2527" s="16" t="s">
        <v>3317</v>
      </c>
      <c r="R2527" t="s">
        <v>20</v>
      </c>
    </row>
    <row r="2528" spans="1:18" x14ac:dyDescent="0.3">
      <c r="A2528">
        <v>4.3</v>
      </c>
      <c r="B2528" t="s">
        <v>3318</v>
      </c>
      <c r="C2528" t="s">
        <v>3223</v>
      </c>
      <c r="E2528">
        <v>4865093</v>
      </c>
      <c r="F2528" t="s">
        <v>12403</v>
      </c>
      <c r="G2528">
        <f t="shared" si="117"/>
        <v>52224</v>
      </c>
      <c r="H2528" t="b">
        <f t="shared" si="118"/>
        <v>0</v>
      </c>
      <c r="I2528" t="s">
        <v>240</v>
      </c>
      <c r="J2528">
        <f t="shared" si="119"/>
        <v>100000000</v>
      </c>
      <c r="K2528" t="s">
        <v>16</v>
      </c>
      <c r="L2528">
        <v>0</v>
      </c>
      <c r="M2528">
        <f>Googleplaystore[[#This Row],[Installed]]*Googleplaystore[[#This Row],[Price]]</f>
        <v>0</v>
      </c>
      <c r="N2528" t="s">
        <v>17</v>
      </c>
      <c r="O2528" t="s">
        <v>3224</v>
      </c>
      <c r="P2528" s="1">
        <v>43318</v>
      </c>
      <c r="Q2528" s="16" t="s">
        <v>3319</v>
      </c>
      <c r="R2528" t="s">
        <v>20</v>
      </c>
    </row>
    <row r="2529" spans="1:18" x14ac:dyDescent="0.3">
      <c r="A2529">
        <v>4.0999999999999996</v>
      </c>
      <c r="B2529" t="s">
        <v>3320</v>
      </c>
      <c r="C2529" t="s">
        <v>3223</v>
      </c>
      <c r="E2529">
        <v>106080</v>
      </c>
      <c r="F2529" t="s">
        <v>12235</v>
      </c>
      <c r="G2529">
        <f t="shared" si="117"/>
        <v>35840</v>
      </c>
      <c r="H2529" t="b">
        <f t="shared" si="118"/>
        <v>0</v>
      </c>
      <c r="I2529" t="s">
        <v>55</v>
      </c>
      <c r="J2529">
        <f t="shared" si="119"/>
        <v>10000000</v>
      </c>
      <c r="K2529" t="s">
        <v>16</v>
      </c>
      <c r="L2529">
        <v>0</v>
      </c>
      <c r="M2529">
        <f>Googleplaystore[[#This Row],[Installed]]*Googleplaystore[[#This Row],[Price]]</f>
        <v>0</v>
      </c>
      <c r="N2529" t="s">
        <v>17</v>
      </c>
      <c r="O2529" t="s">
        <v>3224</v>
      </c>
      <c r="P2529" s="1">
        <v>43278</v>
      </c>
      <c r="Q2529" s="16" t="s">
        <v>3321</v>
      </c>
      <c r="R2529" t="s">
        <v>50</v>
      </c>
    </row>
    <row r="2530" spans="1:18" x14ac:dyDescent="0.3">
      <c r="A2530">
        <v>4.2</v>
      </c>
      <c r="B2530" t="s">
        <v>3322</v>
      </c>
      <c r="C2530" t="s">
        <v>3223</v>
      </c>
      <c r="E2530">
        <v>44941</v>
      </c>
      <c r="F2530" t="s">
        <v>12256</v>
      </c>
      <c r="G2530">
        <f t="shared" si="117"/>
        <v>16384</v>
      </c>
      <c r="H2530" t="b">
        <f t="shared" si="118"/>
        <v>0</v>
      </c>
      <c r="I2530" t="s">
        <v>42</v>
      </c>
      <c r="J2530">
        <f t="shared" si="119"/>
        <v>1000000</v>
      </c>
      <c r="K2530" t="s">
        <v>16</v>
      </c>
      <c r="L2530">
        <v>0</v>
      </c>
      <c r="M2530">
        <f>Googleplaystore[[#This Row],[Installed]]*Googleplaystore[[#This Row],[Price]]</f>
        <v>0</v>
      </c>
      <c r="N2530" t="s">
        <v>17</v>
      </c>
      <c r="O2530" t="s">
        <v>3224</v>
      </c>
      <c r="P2530" s="1">
        <v>42662</v>
      </c>
      <c r="Q2530" s="16" t="s">
        <v>1981</v>
      </c>
      <c r="R2530" t="s">
        <v>46</v>
      </c>
    </row>
    <row r="2531" spans="1:18" x14ac:dyDescent="0.3">
      <c r="A2531">
        <v>3.9</v>
      </c>
      <c r="B2531" t="s">
        <v>3323</v>
      </c>
      <c r="C2531" t="s">
        <v>3223</v>
      </c>
      <c r="E2531">
        <v>129272</v>
      </c>
      <c r="F2531" t="s">
        <v>12216</v>
      </c>
      <c r="G2531">
        <f t="shared" si="117"/>
        <v>11264</v>
      </c>
      <c r="H2531" t="b">
        <f t="shared" si="118"/>
        <v>0</v>
      </c>
      <c r="I2531" t="s">
        <v>55</v>
      </c>
      <c r="J2531">
        <f t="shared" si="119"/>
        <v>10000000</v>
      </c>
      <c r="K2531" t="s">
        <v>16</v>
      </c>
      <c r="L2531">
        <v>0</v>
      </c>
      <c r="M2531">
        <f>Googleplaystore[[#This Row],[Installed]]*Googleplaystore[[#This Row],[Price]]</f>
        <v>0</v>
      </c>
      <c r="N2531" t="s">
        <v>17</v>
      </c>
      <c r="O2531" t="s">
        <v>3224</v>
      </c>
      <c r="P2531" s="1">
        <v>43311</v>
      </c>
      <c r="Q2531" s="16">
        <v>1.32</v>
      </c>
      <c r="R2531" t="s">
        <v>50</v>
      </c>
    </row>
    <row r="2532" spans="1:18" x14ac:dyDescent="0.3">
      <c r="A2532">
        <v>4.4000000000000004</v>
      </c>
      <c r="B2532" t="s">
        <v>3324</v>
      </c>
      <c r="C2532" t="s">
        <v>3223</v>
      </c>
      <c r="E2532">
        <v>111066</v>
      </c>
      <c r="F2532" t="s">
        <v>13105</v>
      </c>
      <c r="G2532">
        <f t="shared" si="117"/>
        <v>75776</v>
      </c>
      <c r="H2532" t="b">
        <f t="shared" si="118"/>
        <v>0</v>
      </c>
      <c r="I2532" t="s">
        <v>26</v>
      </c>
      <c r="J2532">
        <f t="shared" si="119"/>
        <v>5000000</v>
      </c>
      <c r="K2532" t="s">
        <v>16</v>
      </c>
      <c r="L2532">
        <v>0</v>
      </c>
      <c r="M2532">
        <f>Googleplaystore[[#This Row],[Installed]]*Googleplaystore[[#This Row],[Price]]</f>
        <v>0</v>
      </c>
      <c r="N2532" t="s">
        <v>17</v>
      </c>
      <c r="O2532" t="s">
        <v>3224</v>
      </c>
      <c r="P2532" s="1">
        <v>43315</v>
      </c>
      <c r="Q2532" s="16" t="s">
        <v>3325</v>
      </c>
      <c r="R2532" t="s">
        <v>20</v>
      </c>
    </row>
    <row r="2533" spans="1:18" x14ac:dyDescent="0.3">
      <c r="A2533">
        <v>4.4000000000000004</v>
      </c>
      <c r="B2533" t="s">
        <v>3326</v>
      </c>
      <c r="C2533" t="s">
        <v>3223</v>
      </c>
      <c r="E2533">
        <v>49553</v>
      </c>
      <c r="F2533" t="s">
        <v>12409</v>
      </c>
      <c r="G2533">
        <f t="shared" si="117"/>
        <v>49152</v>
      </c>
      <c r="H2533" t="b">
        <f t="shared" si="118"/>
        <v>0</v>
      </c>
      <c r="I2533" t="s">
        <v>42</v>
      </c>
      <c r="J2533">
        <f t="shared" si="119"/>
        <v>1000000</v>
      </c>
      <c r="K2533" t="s">
        <v>383</v>
      </c>
      <c r="L2533" s="2">
        <v>5.99</v>
      </c>
      <c r="M2533">
        <f>Googleplaystore[[#This Row],[Installed]]*Googleplaystore[[#This Row],[Price]]</f>
        <v>5990000</v>
      </c>
      <c r="N2533" t="s">
        <v>17</v>
      </c>
      <c r="O2533" t="s">
        <v>3224</v>
      </c>
      <c r="P2533" s="1">
        <v>43306</v>
      </c>
      <c r="Q2533" s="16" t="s">
        <v>2178</v>
      </c>
      <c r="R2533" t="s">
        <v>50</v>
      </c>
    </row>
    <row r="2534" spans="1:18" x14ac:dyDescent="0.3">
      <c r="A2534">
        <v>4.5</v>
      </c>
      <c r="B2534" t="s">
        <v>3236</v>
      </c>
      <c r="C2534" t="s">
        <v>3223</v>
      </c>
      <c r="E2534">
        <v>10859051</v>
      </c>
      <c r="F2534" t="s">
        <v>31</v>
      </c>
      <c r="G2534" t="b">
        <f t="shared" si="117"/>
        <v>0</v>
      </c>
      <c r="H2534" t="b">
        <f t="shared" si="118"/>
        <v>0</v>
      </c>
      <c r="I2534" t="s">
        <v>259</v>
      </c>
      <c r="J2534">
        <f t="shared" si="119"/>
        <v>1000000000</v>
      </c>
      <c r="K2534" t="s">
        <v>16</v>
      </c>
      <c r="L2534">
        <v>0</v>
      </c>
      <c r="M2534">
        <f>Googleplaystore[[#This Row],[Installed]]*Googleplaystore[[#This Row],[Price]]</f>
        <v>0</v>
      </c>
      <c r="N2534" t="s">
        <v>17</v>
      </c>
      <c r="O2534" t="s">
        <v>3224</v>
      </c>
      <c r="P2534" s="1">
        <v>43318</v>
      </c>
      <c r="Q2534" s="16">
        <v>0</v>
      </c>
      <c r="R2534" t="s">
        <v>31</v>
      </c>
    </row>
    <row r="2535" spans="1:18" x14ac:dyDescent="0.3">
      <c r="A2535">
        <v>4.0999999999999996</v>
      </c>
      <c r="B2535" t="s">
        <v>3327</v>
      </c>
      <c r="C2535" t="s">
        <v>3223</v>
      </c>
      <c r="E2535">
        <v>43296</v>
      </c>
      <c r="F2535" t="s">
        <v>31</v>
      </c>
      <c r="G2535" t="b">
        <f t="shared" si="117"/>
        <v>0</v>
      </c>
      <c r="H2535" t="b">
        <f t="shared" si="118"/>
        <v>0</v>
      </c>
      <c r="I2535" t="s">
        <v>26</v>
      </c>
      <c r="J2535">
        <f t="shared" si="119"/>
        <v>5000000</v>
      </c>
      <c r="K2535" t="s">
        <v>16</v>
      </c>
      <c r="L2535">
        <v>0</v>
      </c>
      <c r="M2535">
        <f>Googleplaystore[[#This Row],[Installed]]*Googleplaystore[[#This Row],[Price]]</f>
        <v>0</v>
      </c>
      <c r="N2535" t="s">
        <v>17</v>
      </c>
      <c r="O2535" t="s">
        <v>3224</v>
      </c>
      <c r="P2535" s="1">
        <v>42998</v>
      </c>
      <c r="Q2535" s="16">
        <v>0</v>
      </c>
      <c r="R2535" t="s">
        <v>31</v>
      </c>
    </row>
    <row r="2536" spans="1:18" x14ac:dyDescent="0.3">
      <c r="A2536">
        <v>4</v>
      </c>
      <c r="B2536" t="s">
        <v>3328</v>
      </c>
      <c r="C2536" t="s">
        <v>3223</v>
      </c>
      <c r="E2536">
        <v>130081</v>
      </c>
      <c r="F2536" t="s">
        <v>12183</v>
      </c>
      <c r="G2536">
        <f t="shared" si="117"/>
        <v>5734.4</v>
      </c>
      <c r="H2536" t="b">
        <f t="shared" si="118"/>
        <v>0</v>
      </c>
      <c r="I2536" t="s">
        <v>55</v>
      </c>
      <c r="J2536">
        <f t="shared" si="119"/>
        <v>10000000</v>
      </c>
      <c r="K2536" t="s">
        <v>16</v>
      </c>
      <c r="L2536">
        <v>0</v>
      </c>
      <c r="M2536">
        <f>Googleplaystore[[#This Row],[Installed]]*Googleplaystore[[#This Row],[Price]]</f>
        <v>0</v>
      </c>
      <c r="N2536" t="s">
        <v>17</v>
      </c>
      <c r="O2536" t="s">
        <v>3224</v>
      </c>
      <c r="P2536" s="1">
        <v>43049</v>
      </c>
      <c r="Q2536" s="16" t="s">
        <v>3329</v>
      </c>
      <c r="R2536" t="s">
        <v>53</v>
      </c>
    </row>
    <row r="2537" spans="1:18" x14ac:dyDescent="0.3">
      <c r="A2537">
        <v>4.3</v>
      </c>
      <c r="B2537" t="s">
        <v>3330</v>
      </c>
      <c r="C2537" t="s">
        <v>3223</v>
      </c>
      <c r="E2537">
        <v>462152</v>
      </c>
      <c r="F2537" t="s">
        <v>12389</v>
      </c>
      <c r="G2537">
        <f t="shared" si="117"/>
        <v>1536</v>
      </c>
      <c r="H2537" t="b">
        <f t="shared" si="118"/>
        <v>0</v>
      </c>
      <c r="I2537" t="s">
        <v>55</v>
      </c>
      <c r="J2537">
        <f t="shared" si="119"/>
        <v>10000000</v>
      </c>
      <c r="K2537" t="s">
        <v>16</v>
      </c>
      <c r="L2537">
        <v>0</v>
      </c>
      <c r="M2537">
        <f>Googleplaystore[[#This Row],[Installed]]*Googleplaystore[[#This Row],[Price]]</f>
        <v>0</v>
      </c>
      <c r="N2537" t="s">
        <v>17</v>
      </c>
      <c r="O2537" t="s">
        <v>3224</v>
      </c>
      <c r="P2537" s="1">
        <v>42294</v>
      </c>
      <c r="Q2537" s="16" t="s">
        <v>458</v>
      </c>
      <c r="R2537" t="s">
        <v>31</v>
      </c>
    </row>
    <row r="2538" spans="1:18" x14ac:dyDescent="0.3">
      <c r="A2538">
        <v>4.2</v>
      </c>
      <c r="B2538" t="s">
        <v>3331</v>
      </c>
      <c r="C2538" t="s">
        <v>3223</v>
      </c>
      <c r="E2538">
        <v>140917</v>
      </c>
      <c r="F2538" t="s">
        <v>12243</v>
      </c>
      <c r="G2538">
        <f t="shared" si="117"/>
        <v>5836.8</v>
      </c>
      <c r="H2538" t="b">
        <f t="shared" si="118"/>
        <v>0</v>
      </c>
      <c r="I2538" t="s">
        <v>55</v>
      </c>
      <c r="J2538">
        <f t="shared" si="119"/>
        <v>10000000</v>
      </c>
      <c r="K2538" t="s">
        <v>16</v>
      </c>
      <c r="L2538">
        <v>0</v>
      </c>
      <c r="M2538">
        <f>Googleplaystore[[#This Row],[Installed]]*Googleplaystore[[#This Row],[Price]]</f>
        <v>0</v>
      </c>
      <c r="N2538" t="s">
        <v>17</v>
      </c>
      <c r="O2538" t="s">
        <v>3224</v>
      </c>
      <c r="P2538" s="1">
        <v>43262</v>
      </c>
      <c r="Q2538" s="16" t="s">
        <v>3332</v>
      </c>
      <c r="R2538" t="s">
        <v>53</v>
      </c>
    </row>
    <row r="2539" spans="1:18" x14ac:dyDescent="0.3">
      <c r="A2539">
        <v>4</v>
      </c>
      <c r="B2539" t="s">
        <v>3333</v>
      </c>
      <c r="C2539" t="s">
        <v>3223</v>
      </c>
      <c r="E2539">
        <v>88860</v>
      </c>
      <c r="F2539" t="s">
        <v>12212</v>
      </c>
      <c r="G2539">
        <f t="shared" si="117"/>
        <v>6246.4</v>
      </c>
      <c r="H2539" t="b">
        <f t="shared" si="118"/>
        <v>0</v>
      </c>
      <c r="I2539" t="s">
        <v>26</v>
      </c>
      <c r="J2539">
        <f t="shared" si="119"/>
        <v>5000000</v>
      </c>
      <c r="K2539" t="s">
        <v>16</v>
      </c>
      <c r="L2539">
        <v>0</v>
      </c>
      <c r="M2539">
        <f>Googleplaystore[[#This Row],[Installed]]*Googleplaystore[[#This Row],[Price]]</f>
        <v>0</v>
      </c>
      <c r="N2539" t="s">
        <v>17</v>
      </c>
      <c r="O2539" t="s">
        <v>3224</v>
      </c>
      <c r="P2539" s="1">
        <v>42831</v>
      </c>
      <c r="Q2539" s="16" t="s">
        <v>3334</v>
      </c>
      <c r="R2539" t="s">
        <v>39</v>
      </c>
    </row>
    <row r="2540" spans="1:18" x14ac:dyDescent="0.3">
      <c r="A2540">
        <v>4.0999999999999996</v>
      </c>
      <c r="B2540" t="s">
        <v>3335</v>
      </c>
      <c r="C2540" t="s">
        <v>3223</v>
      </c>
      <c r="E2540">
        <v>49211</v>
      </c>
      <c r="F2540" t="s">
        <v>12671</v>
      </c>
      <c r="G2540">
        <f t="shared" si="117"/>
        <v>1945.6</v>
      </c>
      <c r="H2540" t="b">
        <f t="shared" si="118"/>
        <v>0</v>
      </c>
      <c r="I2540" t="s">
        <v>42</v>
      </c>
      <c r="J2540">
        <f t="shared" si="119"/>
        <v>1000000</v>
      </c>
      <c r="K2540" t="s">
        <v>16</v>
      </c>
      <c r="L2540">
        <v>0</v>
      </c>
      <c r="M2540">
        <f>Googleplaystore[[#This Row],[Installed]]*Googleplaystore[[#This Row],[Price]]</f>
        <v>0</v>
      </c>
      <c r="N2540" t="s">
        <v>17</v>
      </c>
      <c r="O2540" t="s">
        <v>3224</v>
      </c>
      <c r="P2540" s="1">
        <v>42754</v>
      </c>
      <c r="Q2540" s="16" t="s">
        <v>3336</v>
      </c>
      <c r="R2540" t="s">
        <v>284</v>
      </c>
    </row>
    <row r="2541" spans="1:18" x14ac:dyDescent="0.3">
      <c r="A2541">
        <v>4.0999999999999996</v>
      </c>
      <c r="B2541" t="s">
        <v>3337</v>
      </c>
      <c r="C2541" t="s">
        <v>3223</v>
      </c>
      <c r="E2541">
        <v>351254</v>
      </c>
      <c r="F2541" t="s">
        <v>12350</v>
      </c>
      <c r="G2541">
        <f t="shared" si="117"/>
        <v>4096</v>
      </c>
      <c r="H2541" t="b">
        <f t="shared" si="118"/>
        <v>0</v>
      </c>
      <c r="I2541" t="s">
        <v>55</v>
      </c>
      <c r="J2541">
        <f t="shared" si="119"/>
        <v>10000000</v>
      </c>
      <c r="K2541" t="s">
        <v>16</v>
      </c>
      <c r="L2541">
        <v>0</v>
      </c>
      <c r="M2541">
        <f>Googleplaystore[[#This Row],[Installed]]*Googleplaystore[[#This Row],[Price]]</f>
        <v>0</v>
      </c>
      <c r="N2541" t="s">
        <v>17</v>
      </c>
      <c r="O2541" t="s">
        <v>3224</v>
      </c>
      <c r="P2541" s="1">
        <v>43280</v>
      </c>
      <c r="Q2541" s="16" t="s">
        <v>3338</v>
      </c>
      <c r="R2541" t="s">
        <v>32</v>
      </c>
    </row>
    <row r="2542" spans="1:18" x14ac:dyDescent="0.3">
      <c r="A2542">
        <v>4</v>
      </c>
      <c r="B2542" t="s">
        <v>3339</v>
      </c>
      <c r="C2542" t="s">
        <v>3223</v>
      </c>
      <c r="E2542">
        <v>157506</v>
      </c>
      <c r="F2542" t="s">
        <v>12681</v>
      </c>
      <c r="G2542">
        <f t="shared" si="117"/>
        <v>48128</v>
      </c>
      <c r="H2542" t="b">
        <f t="shared" si="118"/>
        <v>0</v>
      </c>
      <c r="I2542" t="s">
        <v>55</v>
      </c>
      <c r="J2542">
        <f t="shared" si="119"/>
        <v>10000000</v>
      </c>
      <c r="K2542" t="s">
        <v>16</v>
      </c>
      <c r="L2542">
        <v>0</v>
      </c>
      <c r="M2542">
        <f>Googleplaystore[[#This Row],[Installed]]*Googleplaystore[[#This Row],[Price]]</f>
        <v>0</v>
      </c>
      <c r="N2542" t="s">
        <v>17</v>
      </c>
      <c r="O2542" t="s">
        <v>3224</v>
      </c>
      <c r="P2542" s="1">
        <v>43244</v>
      </c>
      <c r="Q2542" s="16" t="s">
        <v>983</v>
      </c>
      <c r="R2542" t="s">
        <v>143</v>
      </c>
    </row>
    <row r="2543" spans="1:18" x14ac:dyDescent="0.3">
      <c r="A2543">
        <v>4.3</v>
      </c>
      <c r="B2543" t="s">
        <v>3340</v>
      </c>
      <c r="C2543" t="s">
        <v>3223</v>
      </c>
      <c r="E2543">
        <v>1871416</v>
      </c>
      <c r="F2543" t="s">
        <v>31</v>
      </c>
      <c r="G2543" t="b">
        <f t="shared" si="117"/>
        <v>0</v>
      </c>
      <c r="H2543" t="b">
        <f t="shared" si="118"/>
        <v>0</v>
      </c>
      <c r="I2543" t="s">
        <v>240</v>
      </c>
      <c r="J2543">
        <f t="shared" si="119"/>
        <v>100000000</v>
      </c>
      <c r="K2543" t="s">
        <v>16</v>
      </c>
      <c r="L2543">
        <v>0</v>
      </c>
      <c r="M2543">
        <f>Googleplaystore[[#This Row],[Installed]]*Googleplaystore[[#This Row],[Price]]</f>
        <v>0</v>
      </c>
      <c r="N2543" t="s">
        <v>17</v>
      </c>
      <c r="O2543" t="s">
        <v>3224</v>
      </c>
      <c r="P2543" s="1">
        <v>43090</v>
      </c>
      <c r="Q2543" s="16">
        <v>0</v>
      </c>
      <c r="R2543" t="s">
        <v>31</v>
      </c>
    </row>
    <row r="2544" spans="1:18" x14ac:dyDescent="0.3">
      <c r="A2544">
        <v>4.5</v>
      </c>
      <c r="B2544" t="s">
        <v>3341</v>
      </c>
      <c r="C2544" t="s">
        <v>3223</v>
      </c>
      <c r="E2544">
        <v>420973</v>
      </c>
      <c r="F2544" t="s">
        <v>31</v>
      </c>
      <c r="G2544" t="b">
        <f t="shared" si="117"/>
        <v>0</v>
      </c>
      <c r="H2544" t="b">
        <f t="shared" si="118"/>
        <v>0</v>
      </c>
      <c r="I2544" t="s">
        <v>55</v>
      </c>
      <c r="J2544">
        <f t="shared" si="119"/>
        <v>10000000</v>
      </c>
      <c r="K2544" t="s">
        <v>16</v>
      </c>
      <c r="L2544">
        <v>0</v>
      </c>
      <c r="M2544">
        <f>Googleplaystore[[#This Row],[Installed]]*Googleplaystore[[#This Row],[Price]]</f>
        <v>0</v>
      </c>
      <c r="N2544" t="s">
        <v>17</v>
      </c>
      <c r="O2544" t="s">
        <v>3224</v>
      </c>
      <c r="P2544" s="1">
        <v>43314</v>
      </c>
      <c r="Q2544" s="16">
        <v>0</v>
      </c>
      <c r="R2544" t="s">
        <v>31</v>
      </c>
    </row>
    <row r="2545" spans="1:18" x14ac:dyDescent="0.3">
      <c r="A2545">
        <v>4</v>
      </c>
      <c r="B2545" t="s">
        <v>3342</v>
      </c>
      <c r="C2545" t="s">
        <v>3223</v>
      </c>
      <c r="E2545">
        <v>34753</v>
      </c>
      <c r="F2545" t="s">
        <v>12306</v>
      </c>
      <c r="G2545">
        <f t="shared" si="117"/>
        <v>22528</v>
      </c>
      <c r="H2545" t="b">
        <f t="shared" si="118"/>
        <v>0</v>
      </c>
      <c r="I2545" t="s">
        <v>42</v>
      </c>
      <c r="J2545">
        <f t="shared" si="119"/>
        <v>1000000</v>
      </c>
      <c r="K2545" t="s">
        <v>16</v>
      </c>
      <c r="L2545">
        <v>0</v>
      </c>
      <c r="M2545">
        <f>Googleplaystore[[#This Row],[Installed]]*Googleplaystore[[#This Row],[Price]]</f>
        <v>0</v>
      </c>
      <c r="N2545" t="s">
        <v>17</v>
      </c>
      <c r="O2545" t="s">
        <v>3224</v>
      </c>
      <c r="P2545" s="1">
        <v>43284</v>
      </c>
      <c r="Q2545" s="16" t="s">
        <v>3343</v>
      </c>
      <c r="R2545" t="s">
        <v>32</v>
      </c>
    </row>
    <row r="2546" spans="1:18" x14ac:dyDescent="0.3">
      <c r="A2546">
        <v>4.4000000000000004</v>
      </c>
      <c r="B2546" t="s">
        <v>3344</v>
      </c>
      <c r="C2546" t="s">
        <v>3223</v>
      </c>
      <c r="E2546">
        <v>635846</v>
      </c>
      <c r="F2546" t="s">
        <v>12177</v>
      </c>
      <c r="G2546">
        <f t="shared" si="117"/>
        <v>14336</v>
      </c>
      <c r="H2546" t="b">
        <f t="shared" si="118"/>
        <v>0</v>
      </c>
      <c r="I2546" t="s">
        <v>29</v>
      </c>
      <c r="J2546">
        <f t="shared" si="119"/>
        <v>50000000</v>
      </c>
      <c r="K2546" t="s">
        <v>16</v>
      </c>
      <c r="L2546">
        <v>0</v>
      </c>
      <c r="M2546">
        <f>Googleplaystore[[#This Row],[Installed]]*Googleplaystore[[#This Row],[Price]]</f>
        <v>0</v>
      </c>
      <c r="N2546" t="s">
        <v>17</v>
      </c>
      <c r="O2546" t="s">
        <v>3224</v>
      </c>
      <c r="P2546" s="1">
        <v>43243</v>
      </c>
      <c r="Q2546" s="16" t="s">
        <v>3345</v>
      </c>
      <c r="R2546" t="s">
        <v>53</v>
      </c>
    </row>
    <row r="2547" spans="1:18" x14ac:dyDescent="0.3">
      <c r="A2547">
        <v>4.0999999999999996</v>
      </c>
      <c r="B2547" t="s">
        <v>3346</v>
      </c>
      <c r="C2547" t="s">
        <v>3223</v>
      </c>
      <c r="E2547">
        <v>78140</v>
      </c>
      <c r="F2547" t="s">
        <v>12223</v>
      </c>
      <c r="G2547">
        <f t="shared" si="117"/>
        <v>10240</v>
      </c>
      <c r="H2547" t="b">
        <f t="shared" si="118"/>
        <v>0</v>
      </c>
      <c r="I2547" t="s">
        <v>26</v>
      </c>
      <c r="J2547">
        <f t="shared" si="119"/>
        <v>5000000</v>
      </c>
      <c r="K2547" t="s">
        <v>16</v>
      </c>
      <c r="L2547">
        <v>0</v>
      </c>
      <c r="M2547">
        <f>Googleplaystore[[#This Row],[Installed]]*Googleplaystore[[#This Row],[Price]]</f>
        <v>0</v>
      </c>
      <c r="N2547" t="s">
        <v>17</v>
      </c>
      <c r="O2547" t="s">
        <v>3224</v>
      </c>
      <c r="P2547" s="1">
        <v>43142</v>
      </c>
      <c r="Q2547" s="16" t="s">
        <v>990</v>
      </c>
      <c r="R2547" t="s">
        <v>20</v>
      </c>
    </row>
    <row r="2548" spans="1:18" x14ac:dyDescent="0.3">
      <c r="A2548">
        <v>4.3</v>
      </c>
      <c r="B2548" t="s">
        <v>3347</v>
      </c>
      <c r="C2548" t="s">
        <v>3223</v>
      </c>
      <c r="E2548">
        <v>244371</v>
      </c>
      <c r="F2548" t="s">
        <v>31</v>
      </c>
      <c r="G2548" t="b">
        <f t="shared" si="117"/>
        <v>0</v>
      </c>
      <c r="H2548" t="b">
        <f t="shared" si="118"/>
        <v>0</v>
      </c>
      <c r="I2548" t="s">
        <v>55</v>
      </c>
      <c r="J2548">
        <f t="shared" si="119"/>
        <v>10000000</v>
      </c>
      <c r="K2548" t="s">
        <v>16</v>
      </c>
      <c r="L2548">
        <v>0</v>
      </c>
      <c r="M2548">
        <f>Googleplaystore[[#This Row],[Installed]]*Googleplaystore[[#This Row],[Price]]</f>
        <v>0</v>
      </c>
      <c r="N2548" t="s">
        <v>17</v>
      </c>
      <c r="O2548" t="s">
        <v>3224</v>
      </c>
      <c r="P2548" s="1">
        <v>43286</v>
      </c>
      <c r="Q2548" s="16">
        <v>0</v>
      </c>
      <c r="R2548" t="s">
        <v>31</v>
      </c>
    </row>
    <row r="2549" spans="1:18" x14ac:dyDescent="0.3">
      <c r="A2549">
        <v>4.3</v>
      </c>
      <c r="B2549" t="s">
        <v>3348</v>
      </c>
      <c r="C2549" t="s">
        <v>3223</v>
      </c>
      <c r="E2549">
        <v>12865</v>
      </c>
      <c r="F2549" t="s">
        <v>12609</v>
      </c>
      <c r="G2549">
        <f t="shared" si="117"/>
        <v>7065.6</v>
      </c>
      <c r="H2549" t="b">
        <f t="shared" si="118"/>
        <v>0</v>
      </c>
      <c r="I2549" t="s">
        <v>34</v>
      </c>
      <c r="J2549">
        <f t="shared" si="119"/>
        <v>100000</v>
      </c>
      <c r="K2549" t="s">
        <v>383</v>
      </c>
      <c r="L2549" s="2">
        <v>2.99</v>
      </c>
      <c r="M2549">
        <f>Googleplaystore[[#This Row],[Installed]]*Googleplaystore[[#This Row],[Price]]</f>
        <v>299000</v>
      </c>
      <c r="N2549" t="s">
        <v>17</v>
      </c>
      <c r="O2549" t="s">
        <v>3224</v>
      </c>
      <c r="P2549" s="1">
        <v>41949</v>
      </c>
      <c r="Q2549" s="16">
        <v>4.7</v>
      </c>
      <c r="R2549" t="s">
        <v>122</v>
      </c>
    </row>
    <row r="2550" spans="1:18" x14ac:dyDescent="0.3">
      <c r="A2550">
        <v>4.2</v>
      </c>
      <c r="B2550" t="s">
        <v>3349</v>
      </c>
      <c r="C2550" t="s">
        <v>3223</v>
      </c>
      <c r="E2550">
        <v>215343</v>
      </c>
      <c r="F2550" t="s">
        <v>12516</v>
      </c>
      <c r="G2550">
        <f t="shared" si="117"/>
        <v>45056</v>
      </c>
      <c r="H2550" t="b">
        <f t="shared" si="118"/>
        <v>0</v>
      </c>
      <c r="I2550" t="s">
        <v>55</v>
      </c>
      <c r="J2550">
        <f t="shared" si="119"/>
        <v>10000000</v>
      </c>
      <c r="K2550" t="s">
        <v>16</v>
      </c>
      <c r="L2550">
        <v>0</v>
      </c>
      <c r="M2550">
        <f>Googleplaystore[[#This Row],[Installed]]*Googleplaystore[[#This Row],[Price]]</f>
        <v>0</v>
      </c>
      <c r="N2550" t="s">
        <v>17</v>
      </c>
      <c r="O2550" t="s">
        <v>3224</v>
      </c>
      <c r="P2550" s="1">
        <v>43295</v>
      </c>
      <c r="Q2550" s="16" t="s">
        <v>3350</v>
      </c>
      <c r="R2550" t="s">
        <v>20</v>
      </c>
    </row>
    <row r="2551" spans="1:18" x14ac:dyDescent="0.3">
      <c r="A2551">
        <v>4.3</v>
      </c>
      <c r="B2551" t="s">
        <v>3351</v>
      </c>
      <c r="C2551" t="s">
        <v>3223</v>
      </c>
      <c r="E2551">
        <v>6120977</v>
      </c>
      <c r="F2551" t="s">
        <v>31</v>
      </c>
      <c r="G2551" t="b">
        <f t="shared" si="117"/>
        <v>0</v>
      </c>
      <c r="H2551" t="b">
        <f t="shared" si="118"/>
        <v>0</v>
      </c>
      <c r="I2551" t="s">
        <v>240</v>
      </c>
      <c r="J2551">
        <f t="shared" si="119"/>
        <v>100000000</v>
      </c>
      <c r="K2551" t="s">
        <v>16</v>
      </c>
      <c r="L2551">
        <v>0</v>
      </c>
      <c r="M2551">
        <f>Googleplaystore[[#This Row],[Installed]]*Googleplaystore[[#This Row],[Price]]</f>
        <v>0</v>
      </c>
      <c r="N2551" t="s">
        <v>17</v>
      </c>
      <c r="O2551" t="s">
        <v>3224</v>
      </c>
      <c r="P2551" s="1">
        <v>43279</v>
      </c>
      <c r="Q2551" s="16" t="s">
        <v>3352</v>
      </c>
      <c r="R2551" t="s">
        <v>31</v>
      </c>
    </row>
    <row r="2552" spans="1:18" x14ac:dyDescent="0.3">
      <c r="A2552">
        <v>4.4000000000000004</v>
      </c>
      <c r="B2552" t="s">
        <v>3311</v>
      </c>
      <c r="C2552" t="s">
        <v>3223</v>
      </c>
      <c r="E2552">
        <v>3368646</v>
      </c>
      <c r="F2552" t="s">
        <v>31</v>
      </c>
      <c r="G2552" t="b">
        <f t="shared" si="117"/>
        <v>0</v>
      </c>
      <c r="H2552" t="b">
        <f t="shared" si="118"/>
        <v>0</v>
      </c>
      <c r="I2552" t="s">
        <v>240</v>
      </c>
      <c r="J2552">
        <f t="shared" si="119"/>
        <v>100000000</v>
      </c>
      <c r="K2552" t="s">
        <v>16</v>
      </c>
      <c r="L2552">
        <v>0</v>
      </c>
      <c r="M2552">
        <f>Googleplaystore[[#This Row],[Installed]]*Googleplaystore[[#This Row],[Price]]</f>
        <v>0</v>
      </c>
      <c r="N2552" t="s">
        <v>17</v>
      </c>
      <c r="O2552" t="s">
        <v>3224</v>
      </c>
      <c r="P2552" s="1">
        <v>43297</v>
      </c>
      <c r="Q2552" s="16">
        <v>4.47</v>
      </c>
      <c r="R2552" t="s">
        <v>20</v>
      </c>
    </row>
    <row r="2553" spans="1:18" x14ac:dyDescent="0.3">
      <c r="A2553">
        <v>4.4000000000000004</v>
      </c>
      <c r="B2553" t="s">
        <v>3353</v>
      </c>
      <c r="C2553" t="s">
        <v>3223</v>
      </c>
      <c r="E2553">
        <v>753115</v>
      </c>
      <c r="F2553" t="s">
        <v>31</v>
      </c>
      <c r="G2553" t="b">
        <f t="shared" si="117"/>
        <v>0</v>
      </c>
      <c r="H2553" t="b">
        <f t="shared" si="118"/>
        <v>0</v>
      </c>
      <c r="I2553" t="s">
        <v>29</v>
      </c>
      <c r="J2553">
        <f t="shared" si="119"/>
        <v>50000000</v>
      </c>
      <c r="K2553" t="s">
        <v>16</v>
      </c>
      <c r="L2553">
        <v>0</v>
      </c>
      <c r="M2553">
        <f>Googleplaystore[[#This Row],[Installed]]*Googleplaystore[[#This Row],[Price]]</f>
        <v>0</v>
      </c>
      <c r="N2553" t="s">
        <v>17</v>
      </c>
      <c r="O2553" t="s">
        <v>3224</v>
      </c>
      <c r="P2553" s="1">
        <v>43315</v>
      </c>
      <c r="Q2553" s="16">
        <v>71</v>
      </c>
      <c r="R2553" t="s">
        <v>36</v>
      </c>
    </row>
    <row r="2554" spans="1:18" x14ac:dyDescent="0.3">
      <c r="A2554">
        <v>4.3</v>
      </c>
      <c r="B2554" t="s">
        <v>3318</v>
      </c>
      <c r="C2554" t="s">
        <v>3223</v>
      </c>
      <c r="E2554">
        <v>4865107</v>
      </c>
      <c r="F2554" t="s">
        <v>12403</v>
      </c>
      <c r="G2554">
        <f t="shared" si="117"/>
        <v>52224</v>
      </c>
      <c r="H2554" t="b">
        <f t="shared" si="118"/>
        <v>0</v>
      </c>
      <c r="I2554" t="s">
        <v>240</v>
      </c>
      <c r="J2554">
        <f t="shared" si="119"/>
        <v>100000000</v>
      </c>
      <c r="K2554" t="s">
        <v>16</v>
      </c>
      <c r="L2554">
        <v>0</v>
      </c>
      <c r="M2554">
        <f>Googleplaystore[[#This Row],[Installed]]*Googleplaystore[[#This Row],[Price]]</f>
        <v>0</v>
      </c>
      <c r="N2554" t="s">
        <v>17</v>
      </c>
      <c r="O2554" t="s">
        <v>3224</v>
      </c>
      <c r="P2554" s="1">
        <v>43318</v>
      </c>
      <c r="Q2554" s="16" t="s">
        <v>3319</v>
      </c>
      <c r="R2554" t="s">
        <v>20</v>
      </c>
    </row>
    <row r="2555" spans="1:18" x14ac:dyDescent="0.3">
      <c r="A2555">
        <v>3.8</v>
      </c>
      <c r="B2555" t="s">
        <v>3354</v>
      </c>
      <c r="C2555" t="s">
        <v>3223</v>
      </c>
      <c r="E2555">
        <v>16320</v>
      </c>
      <c r="F2555" t="s">
        <v>31</v>
      </c>
      <c r="G2555" t="b">
        <f t="shared" si="117"/>
        <v>0</v>
      </c>
      <c r="H2555" t="b">
        <f t="shared" si="118"/>
        <v>0</v>
      </c>
      <c r="I2555" t="s">
        <v>34</v>
      </c>
      <c r="J2555">
        <f t="shared" si="119"/>
        <v>100000</v>
      </c>
      <c r="K2555" t="s">
        <v>383</v>
      </c>
      <c r="L2555" s="2">
        <v>3.95</v>
      </c>
      <c r="M2555">
        <f>Googleplaystore[[#This Row],[Installed]]*Googleplaystore[[#This Row],[Price]]</f>
        <v>395000</v>
      </c>
      <c r="N2555" t="s">
        <v>17</v>
      </c>
      <c r="O2555" t="s">
        <v>3224</v>
      </c>
      <c r="P2555" s="1">
        <v>43049</v>
      </c>
      <c r="Q2555" s="16">
        <v>0</v>
      </c>
      <c r="R2555" t="s">
        <v>31</v>
      </c>
    </row>
    <row r="2556" spans="1:18" x14ac:dyDescent="0.3">
      <c r="A2556">
        <v>4.4000000000000004</v>
      </c>
      <c r="B2556" t="s">
        <v>3355</v>
      </c>
      <c r="C2556" t="s">
        <v>3223</v>
      </c>
      <c r="E2556">
        <v>852649</v>
      </c>
      <c r="F2556" t="s">
        <v>12787</v>
      </c>
      <c r="G2556">
        <f t="shared" si="117"/>
        <v>44032</v>
      </c>
      <c r="H2556" t="b">
        <f t="shared" si="118"/>
        <v>0</v>
      </c>
      <c r="I2556" t="s">
        <v>29</v>
      </c>
      <c r="J2556">
        <f t="shared" si="119"/>
        <v>50000000</v>
      </c>
      <c r="K2556" t="s">
        <v>16</v>
      </c>
      <c r="L2556">
        <v>0</v>
      </c>
      <c r="M2556">
        <f>Googleplaystore[[#This Row],[Installed]]*Googleplaystore[[#This Row],[Price]]</f>
        <v>0</v>
      </c>
      <c r="N2556" t="s">
        <v>30</v>
      </c>
      <c r="O2556" t="s">
        <v>3224</v>
      </c>
      <c r="P2556" s="1">
        <v>43277</v>
      </c>
      <c r="Q2556" s="16" t="s">
        <v>3356</v>
      </c>
      <c r="R2556" t="s">
        <v>32</v>
      </c>
    </row>
    <row r="2557" spans="1:18" x14ac:dyDescent="0.3">
      <c r="A2557">
        <v>4.4000000000000004</v>
      </c>
      <c r="B2557" t="s">
        <v>3357</v>
      </c>
      <c r="C2557" t="s">
        <v>3223</v>
      </c>
      <c r="E2557">
        <v>1494491</v>
      </c>
      <c r="F2557" t="s">
        <v>12192</v>
      </c>
      <c r="G2557">
        <f t="shared" si="117"/>
        <v>21504</v>
      </c>
      <c r="H2557" t="b">
        <f t="shared" si="118"/>
        <v>0</v>
      </c>
      <c r="I2557" t="s">
        <v>29</v>
      </c>
      <c r="J2557">
        <f t="shared" si="119"/>
        <v>50000000</v>
      </c>
      <c r="K2557" t="s">
        <v>16</v>
      </c>
      <c r="L2557">
        <v>0</v>
      </c>
      <c r="M2557">
        <f>Googleplaystore[[#This Row],[Installed]]*Googleplaystore[[#This Row],[Price]]</f>
        <v>0</v>
      </c>
      <c r="N2557" t="s">
        <v>17</v>
      </c>
      <c r="O2557" t="s">
        <v>3224</v>
      </c>
      <c r="P2557" s="1">
        <v>42815</v>
      </c>
      <c r="Q2557" s="16" t="s">
        <v>3358</v>
      </c>
      <c r="R2557" t="s">
        <v>3359</v>
      </c>
    </row>
    <row r="2558" spans="1:18" x14ac:dyDescent="0.3">
      <c r="A2558">
        <v>4.3</v>
      </c>
      <c r="B2558" t="s">
        <v>3300</v>
      </c>
      <c r="C2558" t="s">
        <v>3223</v>
      </c>
      <c r="E2558">
        <v>527248</v>
      </c>
      <c r="F2558" t="s">
        <v>31</v>
      </c>
      <c r="G2558" t="b">
        <f t="shared" si="117"/>
        <v>0</v>
      </c>
      <c r="H2558" t="b">
        <f t="shared" si="118"/>
        <v>0</v>
      </c>
      <c r="I2558" t="s">
        <v>29</v>
      </c>
      <c r="J2558">
        <f t="shared" si="119"/>
        <v>50000000</v>
      </c>
      <c r="K2558" t="s">
        <v>16</v>
      </c>
      <c r="L2558">
        <v>0</v>
      </c>
      <c r="M2558">
        <f>Googleplaystore[[#This Row],[Installed]]*Googleplaystore[[#This Row],[Price]]</f>
        <v>0</v>
      </c>
      <c r="N2558" t="s">
        <v>17</v>
      </c>
      <c r="O2558" t="s">
        <v>3224</v>
      </c>
      <c r="P2558" s="1">
        <v>43132</v>
      </c>
      <c r="Q2558" s="16" t="s">
        <v>103</v>
      </c>
      <c r="R2558" t="s">
        <v>31</v>
      </c>
    </row>
    <row r="2559" spans="1:18" x14ac:dyDescent="0.3">
      <c r="A2559">
        <v>4.5999999999999996</v>
      </c>
      <c r="B2559" t="s">
        <v>3360</v>
      </c>
      <c r="C2559" t="s">
        <v>3223</v>
      </c>
      <c r="E2559">
        <v>819774</v>
      </c>
      <c r="F2559" t="s">
        <v>12180</v>
      </c>
      <c r="G2559">
        <f t="shared" si="117"/>
        <v>25600</v>
      </c>
      <c r="H2559" t="b">
        <f t="shared" si="118"/>
        <v>0</v>
      </c>
      <c r="I2559" t="s">
        <v>55</v>
      </c>
      <c r="J2559">
        <f t="shared" si="119"/>
        <v>10000000</v>
      </c>
      <c r="K2559" t="s">
        <v>16</v>
      </c>
      <c r="L2559">
        <v>0</v>
      </c>
      <c r="M2559">
        <f>Googleplaystore[[#This Row],[Installed]]*Googleplaystore[[#This Row],[Price]]</f>
        <v>0</v>
      </c>
      <c r="N2559" t="s">
        <v>17</v>
      </c>
      <c r="O2559" t="s">
        <v>3224</v>
      </c>
      <c r="P2559" s="1">
        <v>43277</v>
      </c>
      <c r="Q2559" s="16" t="s">
        <v>1026</v>
      </c>
      <c r="R2559" t="s">
        <v>53</v>
      </c>
    </row>
    <row r="2560" spans="1:18" x14ac:dyDescent="0.3">
      <c r="A2560">
        <v>4</v>
      </c>
      <c r="B2560" t="s">
        <v>3361</v>
      </c>
      <c r="C2560" t="s">
        <v>3223</v>
      </c>
      <c r="E2560">
        <v>33439</v>
      </c>
      <c r="F2560" t="s">
        <v>12261</v>
      </c>
      <c r="G2560">
        <f t="shared" si="117"/>
        <v>3993.6</v>
      </c>
      <c r="H2560" t="b">
        <f t="shared" si="118"/>
        <v>0</v>
      </c>
      <c r="I2560" t="s">
        <v>26</v>
      </c>
      <c r="J2560">
        <f t="shared" si="119"/>
        <v>5000000</v>
      </c>
      <c r="K2560" t="s">
        <v>16</v>
      </c>
      <c r="L2560">
        <v>0</v>
      </c>
      <c r="M2560">
        <f>Googleplaystore[[#This Row],[Installed]]*Googleplaystore[[#This Row],[Price]]</f>
        <v>0</v>
      </c>
      <c r="N2560" t="s">
        <v>17</v>
      </c>
      <c r="O2560" t="s">
        <v>3224</v>
      </c>
      <c r="P2560" s="1">
        <v>42569</v>
      </c>
      <c r="Q2560" s="16">
        <v>3.2</v>
      </c>
      <c r="R2560" t="s">
        <v>93</v>
      </c>
    </row>
    <row r="2561" spans="1:18" x14ac:dyDescent="0.3">
      <c r="A2561">
        <v>4.0999999999999996</v>
      </c>
      <c r="B2561" t="s">
        <v>3337</v>
      </c>
      <c r="C2561" t="s">
        <v>3223</v>
      </c>
      <c r="E2561">
        <v>351255</v>
      </c>
      <c r="F2561" t="s">
        <v>12350</v>
      </c>
      <c r="G2561">
        <f t="shared" si="117"/>
        <v>4096</v>
      </c>
      <c r="H2561" t="b">
        <f t="shared" si="118"/>
        <v>0</v>
      </c>
      <c r="I2561" t="s">
        <v>55</v>
      </c>
      <c r="J2561">
        <f t="shared" si="119"/>
        <v>10000000</v>
      </c>
      <c r="K2561" t="s">
        <v>16</v>
      </c>
      <c r="L2561">
        <v>0</v>
      </c>
      <c r="M2561">
        <f>Googleplaystore[[#This Row],[Installed]]*Googleplaystore[[#This Row],[Price]]</f>
        <v>0</v>
      </c>
      <c r="N2561" t="s">
        <v>17</v>
      </c>
      <c r="O2561" t="s">
        <v>3224</v>
      </c>
      <c r="P2561" s="1">
        <v>43280</v>
      </c>
      <c r="Q2561" s="16" t="s">
        <v>3338</v>
      </c>
      <c r="R2561" t="s">
        <v>32</v>
      </c>
    </row>
    <row r="2562" spans="1:18" x14ac:dyDescent="0.3">
      <c r="A2562">
        <v>4.2</v>
      </c>
      <c r="B2562" t="s">
        <v>3362</v>
      </c>
      <c r="C2562" t="s">
        <v>3223</v>
      </c>
      <c r="E2562">
        <v>477831</v>
      </c>
      <c r="F2562" t="s">
        <v>12403</v>
      </c>
      <c r="G2562">
        <f t="shared" si="117"/>
        <v>52224</v>
      </c>
      <c r="H2562" t="b">
        <f t="shared" si="118"/>
        <v>0</v>
      </c>
      <c r="I2562" t="s">
        <v>55</v>
      </c>
      <c r="J2562">
        <f t="shared" si="119"/>
        <v>10000000</v>
      </c>
      <c r="K2562" t="s">
        <v>16</v>
      </c>
      <c r="L2562">
        <v>0</v>
      </c>
      <c r="M2562">
        <f>Googleplaystore[[#This Row],[Installed]]*Googleplaystore[[#This Row],[Price]]</f>
        <v>0</v>
      </c>
      <c r="N2562" t="s">
        <v>17</v>
      </c>
      <c r="O2562" t="s">
        <v>3224</v>
      </c>
      <c r="P2562" s="1">
        <v>43309</v>
      </c>
      <c r="Q2562" s="16" t="s">
        <v>3363</v>
      </c>
      <c r="R2562" t="s">
        <v>53</v>
      </c>
    </row>
    <row r="2563" spans="1:18" x14ac:dyDescent="0.3">
      <c r="A2563">
        <v>4.3</v>
      </c>
      <c r="B2563" t="s">
        <v>3340</v>
      </c>
      <c r="C2563" t="s">
        <v>3223</v>
      </c>
      <c r="E2563">
        <v>1871421</v>
      </c>
      <c r="F2563" t="s">
        <v>31</v>
      </c>
      <c r="G2563" t="b">
        <f t="shared" ref="G2563:G2626" si="120">IF(ISNUMBER(SEARCH("M",F2563)), VALUE(LEFT(F2563, LEN(F2563)-1) *1024))</f>
        <v>0</v>
      </c>
      <c r="H2563" t="b">
        <f t="shared" ref="H2563:H2626" si="121">IF(ISNUMBER(SEARCH("K",F2563)), VALUE(LEFT(F2563, LEN(F2563)-1)))</f>
        <v>0</v>
      </c>
      <c r="I2563" t="s">
        <v>240</v>
      </c>
      <c r="J2563">
        <f t="shared" ref="J2563:J2626" si="122">IF(ISNUMBER(SEARCH("+", I2563)), VALUE(SUBSTITUTE(I2563, "+", "")), I2563)</f>
        <v>100000000</v>
      </c>
      <c r="K2563" t="s">
        <v>16</v>
      </c>
      <c r="L2563">
        <v>0</v>
      </c>
      <c r="M2563">
        <f>Googleplaystore[[#This Row],[Installed]]*Googleplaystore[[#This Row],[Price]]</f>
        <v>0</v>
      </c>
      <c r="N2563" t="s">
        <v>17</v>
      </c>
      <c r="O2563" t="s">
        <v>3224</v>
      </c>
      <c r="P2563" s="1">
        <v>43090</v>
      </c>
      <c r="Q2563" s="16">
        <v>0</v>
      </c>
      <c r="R2563" t="s">
        <v>31</v>
      </c>
    </row>
    <row r="2564" spans="1:18" x14ac:dyDescent="0.3">
      <c r="A2564">
        <v>4.5999999999999996</v>
      </c>
      <c r="B2564" t="s">
        <v>3267</v>
      </c>
      <c r="C2564" t="s">
        <v>3223</v>
      </c>
      <c r="E2564">
        <v>3337952</v>
      </c>
      <c r="F2564" t="s">
        <v>31</v>
      </c>
      <c r="G2564" t="b">
        <f t="shared" si="120"/>
        <v>0</v>
      </c>
      <c r="H2564" t="b">
        <f t="shared" si="121"/>
        <v>0</v>
      </c>
      <c r="I2564" t="s">
        <v>240</v>
      </c>
      <c r="J2564">
        <f t="shared" si="122"/>
        <v>100000000</v>
      </c>
      <c r="K2564" t="s">
        <v>16</v>
      </c>
      <c r="L2564">
        <v>0</v>
      </c>
      <c r="M2564">
        <f>Googleplaystore[[#This Row],[Installed]]*Googleplaystore[[#This Row],[Price]]</f>
        <v>0</v>
      </c>
      <c r="N2564" t="s">
        <v>17</v>
      </c>
      <c r="O2564" t="s">
        <v>3224</v>
      </c>
      <c r="P2564" s="1">
        <v>43318</v>
      </c>
      <c r="Q2564" s="16">
        <v>0</v>
      </c>
      <c r="R2564" t="s">
        <v>31</v>
      </c>
    </row>
    <row r="2565" spans="1:18" x14ac:dyDescent="0.3">
      <c r="A2565">
        <v>4.5999999999999996</v>
      </c>
      <c r="B2565" t="s">
        <v>3364</v>
      </c>
      <c r="C2565" t="s">
        <v>3223</v>
      </c>
      <c r="E2565">
        <v>126337</v>
      </c>
      <c r="F2565" t="s">
        <v>12569</v>
      </c>
      <c r="G2565">
        <f t="shared" si="120"/>
        <v>9830.4</v>
      </c>
      <c r="H2565" t="b">
        <f t="shared" si="121"/>
        <v>0</v>
      </c>
      <c r="I2565" t="s">
        <v>42</v>
      </c>
      <c r="J2565">
        <f t="shared" si="122"/>
        <v>1000000</v>
      </c>
      <c r="K2565" t="s">
        <v>16</v>
      </c>
      <c r="L2565">
        <v>0</v>
      </c>
      <c r="M2565">
        <f>Googleplaystore[[#This Row],[Installed]]*Googleplaystore[[#This Row],[Price]]</f>
        <v>0</v>
      </c>
      <c r="N2565" t="s">
        <v>17</v>
      </c>
      <c r="O2565" t="s">
        <v>3224</v>
      </c>
      <c r="P2565" s="1">
        <v>42809</v>
      </c>
      <c r="Q2565" s="16" t="s">
        <v>747</v>
      </c>
      <c r="R2565" t="s">
        <v>53</v>
      </c>
    </row>
    <row r="2566" spans="1:18" x14ac:dyDescent="0.3">
      <c r="A2566">
        <v>4.3</v>
      </c>
      <c r="B2566" t="s">
        <v>3302</v>
      </c>
      <c r="C2566" t="s">
        <v>3223</v>
      </c>
      <c r="E2566">
        <v>68071</v>
      </c>
      <c r="F2566" t="s">
        <v>31</v>
      </c>
      <c r="G2566" t="b">
        <f t="shared" si="120"/>
        <v>0</v>
      </c>
      <c r="H2566" t="b">
        <f t="shared" si="121"/>
        <v>0</v>
      </c>
      <c r="I2566" t="s">
        <v>26</v>
      </c>
      <c r="J2566">
        <f t="shared" si="122"/>
        <v>5000000</v>
      </c>
      <c r="K2566" t="s">
        <v>16</v>
      </c>
      <c r="L2566">
        <v>0</v>
      </c>
      <c r="M2566">
        <f>Googleplaystore[[#This Row],[Installed]]*Googleplaystore[[#This Row],[Price]]</f>
        <v>0</v>
      </c>
      <c r="N2566" t="s">
        <v>17</v>
      </c>
      <c r="O2566" t="s">
        <v>3224</v>
      </c>
      <c r="P2566" s="1">
        <v>43225</v>
      </c>
      <c r="Q2566" s="16">
        <v>0</v>
      </c>
      <c r="R2566" t="s">
        <v>31</v>
      </c>
    </row>
    <row r="2567" spans="1:18" x14ac:dyDescent="0.3">
      <c r="A2567">
        <v>4.0999999999999996</v>
      </c>
      <c r="B2567" t="s">
        <v>3365</v>
      </c>
      <c r="C2567" t="s">
        <v>3223</v>
      </c>
      <c r="E2567">
        <v>373606</v>
      </c>
      <c r="F2567" t="s">
        <v>31</v>
      </c>
      <c r="G2567" t="b">
        <f t="shared" si="120"/>
        <v>0</v>
      </c>
      <c r="H2567" t="b">
        <f t="shared" si="121"/>
        <v>0</v>
      </c>
      <c r="I2567" t="s">
        <v>55</v>
      </c>
      <c r="J2567">
        <f t="shared" si="122"/>
        <v>10000000</v>
      </c>
      <c r="K2567" t="s">
        <v>16</v>
      </c>
      <c r="L2567">
        <v>0</v>
      </c>
      <c r="M2567">
        <f>Googleplaystore[[#This Row],[Installed]]*Googleplaystore[[#This Row],[Price]]</f>
        <v>0</v>
      </c>
      <c r="N2567" t="s">
        <v>17</v>
      </c>
      <c r="O2567" t="s">
        <v>3224</v>
      </c>
      <c r="P2567" s="1">
        <v>43186</v>
      </c>
      <c r="Q2567" s="16">
        <v>0</v>
      </c>
      <c r="R2567" t="s">
        <v>31</v>
      </c>
    </row>
    <row r="2568" spans="1:18" x14ac:dyDescent="0.3">
      <c r="A2568">
        <v>4.2</v>
      </c>
      <c r="B2568" t="s">
        <v>3366</v>
      </c>
      <c r="C2568" t="s">
        <v>3223</v>
      </c>
      <c r="E2568">
        <v>15426</v>
      </c>
      <c r="F2568" t="s">
        <v>12877</v>
      </c>
      <c r="G2568">
        <f t="shared" si="120"/>
        <v>51200</v>
      </c>
      <c r="H2568" t="b">
        <f t="shared" si="121"/>
        <v>0</v>
      </c>
      <c r="I2568" t="s">
        <v>42</v>
      </c>
      <c r="J2568">
        <f t="shared" si="122"/>
        <v>1000000</v>
      </c>
      <c r="K2568" t="s">
        <v>16</v>
      </c>
      <c r="L2568">
        <v>0</v>
      </c>
      <c r="M2568">
        <f>Googleplaystore[[#This Row],[Installed]]*Googleplaystore[[#This Row],[Price]]</f>
        <v>0</v>
      </c>
      <c r="N2568" t="s">
        <v>17</v>
      </c>
      <c r="O2568" t="s">
        <v>3224</v>
      </c>
      <c r="P2568" s="1">
        <v>43305</v>
      </c>
      <c r="Q2568" s="16" t="s">
        <v>3367</v>
      </c>
      <c r="R2568" t="s">
        <v>305</v>
      </c>
    </row>
    <row r="2569" spans="1:18" x14ac:dyDescent="0.3">
      <c r="A2569">
        <v>4.5999999999999996</v>
      </c>
      <c r="B2569" t="s">
        <v>3368</v>
      </c>
      <c r="C2569" t="s">
        <v>3223</v>
      </c>
      <c r="E2569">
        <v>714340</v>
      </c>
      <c r="F2569" t="s">
        <v>31</v>
      </c>
      <c r="G2569" t="b">
        <f t="shared" si="120"/>
        <v>0</v>
      </c>
      <c r="H2569" t="b">
        <f t="shared" si="121"/>
        <v>0</v>
      </c>
      <c r="I2569" t="s">
        <v>55</v>
      </c>
      <c r="J2569">
        <f t="shared" si="122"/>
        <v>10000000</v>
      </c>
      <c r="K2569" t="s">
        <v>16</v>
      </c>
      <c r="L2569">
        <v>0</v>
      </c>
      <c r="M2569">
        <f>Googleplaystore[[#This Row],[Installed]]*Googleplaystore[[#This Row],[Price]]</f>
        <v>0</v>
      </c>
      <c r="N2569" t="s">
        <v>17</v>
      </c>
      <c r="O2569" t="s">
        <v>3224</v>
      </c>
      <c r="P2569" s="1">
        <v>43309</v>
      </c>
      <c r="Q2569" s="16">
        <v>0</v>
      </c>
      <c r="R2569" t="s">
        <v>31</v>
      </c>
    </row>
    <row r="2570" spans="1:18" x14ac:dyDescent="0.3">
      <c r="A2570">
        <v>4.5999999999999996</v>
      </c>
      <c r="B2570" t="s">
        <v>3369</v>
      </c>
      <c r="C2570" t="s">
        <v>3223</v>
      </c>
      <c r="E2570">
        <v>1451000</v>
      </c>
      <c r="F2570" t="s">
        <v>31</v>
      </c>
      <c r="G2570" t="b">
        <f t="shared" si="120"/>
        <v>0</v>
      </c>
      <c r="H2570" t="b">
        <f t="shared" si="121"/>
        <v>0</v>
      </c>
      <c r="I2570" t="s">
        <v>29</v>
      </c>
      <c r="J2570">
        <f t="shared" si="122"/>
        <v>50000000</v>
      </c>
      <c r="K2570" t="s">
        <v>16</v>
      </c>
      <c r="L2570">
        <v>0</v>
      </c>
      <c r="M2570">
        <f>Googleplaystore[[#This Row],[Installed]]*Googleplaystore[[#This Row],[Price]]</f>
        <v>0</v>
      </c>
      <c r="N2570" t="s">
        <v>17</v>
      </c>
      <c r="O2570" t="s">
        <v>3224</v>
      </c>
      <c r="P2570" s="1">
        <v>43300</v>
      </c>
      <c r="Q2570" s="16">
        <v>0</v>
      </c>
      <c r="R2570" t="s">
        <v>31</v>
      </c>
    </row>
    <row r="2571" spans="1:18" x14ac:dyDescent="0.3">
      <c r="A2571">
        <v>4.4000000000000004</v>
      </c>
      <c r="B2571" t="s">
        <v>3370</v>
      </c>
      <c r="C2571" t="s">
        <v>3223</v>
      </c>
      <c r="E2571">
        <v>1490732</v>
      </c>
      <c r="F2571" t="s">
        <v>12192</v>
      </c>
      <c r="G2571">
        <f t="shared" si="120"/>
        <v>21504</v>
      </c>
      <c r="H2571" t="b">
        <f t="shared" si="121"/>
        <v>0</v>
      </c>
      <c r="I2571" t="s">
        <v>29</v>
      </c>
      <c r="J2571">
        <f t="shared" si="122"/>
        <v>50000000</v>
      </c>
      <c r="K2571" t="s">
        <v>16</v>
      </c>
      <c r="L2571">
        <v>0</v>
      </c>
      <c r="M2571">
        <f>Googleplaystore[[#This Row],[Installed]]*Googleplaystore[[#This Row],[Price]]</f>
        <v>0</v>
      </c>
      <c r="N2571" t="s">
        <v>17</v>
      </c>
      <c r="O2571" t="s">
        <v>3224</v>
      </c>
      <c r="P2571" s="1">
        <v>43300</v>
      </c>
      <c r="Q2571" s="16" t="s">
        <v>2063</v>
      </c>
      <c r="R2571" t="s">
        <v>50</v>
      </c>
    </row>
    <row r="2572" spans="1:18" x14ac:dyDescent="0.3">
      <c r="A2572">
        <v>4.7</v>
      </c>
      <c r="B2572" t="s">
        <v>3371</v>
      </c>
      <c r="C2572" t="s">
        <v>3223</v>
      </c>
      <c r="E2572">
        <v>2163282</v>
      </c>
      <c r="F2572" t="s">
        <v>31</v>
      </c>
      <c r="G2572" t="b">
        <f t="shared" si="120"/>
        <v>0</v>
      </c>
      <c r="H2572" t="b">
        <f t="shared" si="121"/>
        <v>0</v>
      </c>
      <c r="I2572" t="s">
        <v>29</v>
      </c>
      <c r="J2572">
        <f t="shared" si="122"/>
        <v>50000000</v>
      </c>
      <c r="K2572" t="s">
        <v>16</v>
      </c>
      <c r="L2572">
        <v>0</v>
      </c>
      <c r="M2572">
        <f>Googleplaystore[[#This Row],[Installed]]*Googleplaystore[[#This Row],[Price]]</f>
        <v>0</v>
      </c>
      <c r="N2572" t="s">
        <v>17</v>
      </c>
      <c r="O2572" t="s">
        <v>3224</v>
      </c>
      <c r="P2572" s="1">
        <v>43291</v>
      </c>
      <c r="Q2572" s="16">
        <v>0</v>
      </c>
      <c r="R2572" t="s">
        <v>31</v>
      </c>
    </row>
    <row r="2573" spans="1:18" x14ac:dyDescent="0.3">
      <c r="A2573">
        <v>4.4000000000000004</v>
      </c>
      <c r="B2573" t="s">
        <v>3372</v>
      </c>
      <c r="C2573" t="s">
        <v>3223</v>
      </c>
      <c r="E2573">
        <v>1163232</v>
      </c>
      <c r="F2573" t="s">
        <v>12203</v>
      </c>
      <c r="G2573">
        <f t="shared" si="120"/>
        <v>31744</v>
      </c>
      <c r="H2573" t="b">
        <f t="shared" si="121"/>
        <v>0</v>
      </c>
      <c r="I2573" t="s">
        <v>29</v>
      </c>
      <c r="J2573">
        <f t="shared" si="122"/>
        <v>50000000</v>
      </c>
      <c r="K2573" t="s">
        <v>16</v>
      </c>
      <c r="L2573">
        <v>0</v>
      </c>
      <c r="M2573">
        <f>Googleplaystore[[#This Row],[Installed]]*Googleplaystore[[#This Row],[Price]]</f>
        <v>0</v>
      </c>
      <c r="N2573" t="s">
        <v>17</v>
      </c>
      <c r="O2573" t="s">
        <v>3224</v>
      </c>
      <c r="P2573" s="1">
        <v>43301</v>
      </c>
      <c r="Q2573" s="16" t="s">
        <v>2450</v>
      </c>
      <c r="R2573" t="s">
        <v>20</v>
      </c>
    </row>
    <row r="2574" spans="1:18" x14ac:dyDescent="0.3">
      <c r="A2574">
        <v>4.0999999999999996</v>
      </c>
      <c r="B2574" t="s">
        <v>3312</v>
      </c>
      <c r="C2574" t="s">
        <v>3223</v>
      </c>
      <c r="E2574">
        <v>114680</v>
      </c>
      <c r="F2574" t="s">
        <v>12250</v>
      </c>
      <c r="G2574">
        <f t="shared" si="120"/>
        <v>27648</v>
      </c>
      <c r="H2574" t="b">
        <f t="shared" si="121"/>
        <v>0</v>
      </c>
      <c r="I2574" t="s">
        <v>55</v>
      </c>
      <c r="J2574">
        <f t="shared" si="122"/>
        <v>10000000</v>
      </c>
      <c r="K2574" t="s">
        <v>16</v>
      </c>
      <c r="L2574">
        <v>0</v>
      </c>
      <c r="M2574">
        <f>Googleplaystore[[#This Row],[Installed]]*Googleplaystore[[#This Row],[Price]]</f>
        <v>0</v>
      </c>
      <c r="N2574" t="s">
        <v>17</v>
      </c>
      <c r="O2574" t="s">
        <v>3224</v>
      </c>
      <c r="P2574" s="1">
        <v>43146</v>
      </c>
      <c r="Q2574" s="16">
        <v>1.38</v>
      </c>
      <c r="R2574" t="s">
        <v>50</v>
      </c>
    </row>
    <row r="2575" spans="1:18" x14ac:dyDescent="0.3">
      <c r="A2575">
        <v>4.3</v>
      </c>
      <c r="B2575" t="s">
        <v>3373</v>
      </c>
      <c r="C2575" t="s">
        <v>3223</v>
      </c>
      <c r="E2575">
        <v>751766</v>
      </c>
      <c r="F2575" t="s">
        <v>31</v>
      </c>
      <c r="G2575" t="b">
        <f t="shared" si="120"/>
        <v>0</v>
      </c>
      <c r="H2575" t="b">
        <f t="shared" si="121"/>
        <v>0</v>
      </c>
      <c r="I2575" t="s">
        <v>55</v>
      </c>
      <c r="J2575">
        <f t="shared" si="122"/>
        <v>10000000</v>
      </c>
      <c r="K2575" t="s">
        <v>16</v>
      </c>
      <c r="L2575">
        <v>0</v>
      </c>
      <c r="M2575">
        <f>Googleplaystore[[#This Row],[Installed]]*Googleplaystore[[#This Row],[Price]]</f>
        <v>0</v>
      </c>
      <c r="N2575" t="s">
        <v>17</v>
      </c>
      <c r="O2575" t="s">
        <v>3224</v>
      </c>
      <c r="P2575" s="1">
        <v>43230</v>
      </c>
      <c r="Q2575" s="16">
        <v>0</v>
      </c>
      <c r="R2575" t="s">
        <v>31</v>
      </c>
    </row>
    <row r="2576" spans="1:18" x14ac:dyDescent="0.3">
      <c r="A2576">
        <v>4.4000000000000004</v>
      </c>
      <c r="B2576" t="s">
        <v>3303</v>
      </c>
      <c r="C2576" t="s">
        <v>3223</v>
      </c>
      <c r="E2576">
        <v>2418158</v>
      </c>
      <c r="F2576" t="s">
        <v>31</v>
      </c>
      <c r="G2576" t="b">
        <f t="shared" si="120"/>
        <v>0</v>
      </c>
      <c r="H2576" t="b">
        <f t="shared" si="121"/>
        <v>0</v>
      </c>
      <c r="I2576" t="s">
        <v>240</v>
      </c>
      <c r="J2576">
        <f t="shared" si="122"/>
        <v>100000000</v>
      </c>
      <c r="K2576" t="s">
        <v>16</v>
      </c>
      <c r="L2576">
        <v>0</v>
      </c>
      <c r="M2576">
        <f>Googleplaystore[[#This Row],[Installed]]*Googleplaystore[[#This Row],[Price]]</f>
        <v>0</v>
      </c>
      <c r="N2576" t="s">
        <v>17</v>
      </c>
      <c r="O2576" t="s">
        <v>3224</v>
      </c>
      <c r="P2576" s="1">
        <v>43293</v>
      </c>
      <c r="Q2576" s="16">
        <v>0</v>
      </c>
      <c r="R2576" t="s">
        <v>31</v>
      </c>
    </row>
    <row r="2577" spans="1:18" x14ac:dyDescent="0.3">
      <c r="A2577">
        <v>4.2</v>
      </c>
      <c r="B2577" t="s">
        <v>3242</v>
      </c>
      <c r="C2577" t="s">
        <v>3223</v>
      </c>
      <c r="E2577">
        <v>914917</v>
      </c>
      <c r="F2577" t="s">
        <v>31</v>
      </c>
      <c r="G2577" t="b">
        <f t="shared" si="120"/>
        <v>0</v>
      </c>
      <c r="H2577" t="b">
        <f t="shared" si="121"/>
        <v>0</v>
      </c>
      <c r="I2577" t="s">
        <v>29</v>
      </c>
      <c r="J2577">
        <f t="shared" si="122"/>
        <v>50000000</v>
      </c>
      <c r="K2577" t="s">
        <v>16</v>
      </c>
      <c r="L2577">
        <v>0</v>
      </c>
      <c r="M2577">
        <f>Googleplaystore[[#This Row],[Installed]]*Googleplaystore[[#This Row],[Price]]</f>
        <v>0</v>
      </c>
      <c r="N2577" t="s">
        <v>17</v>
      </c>
      <c r="O2577" t="s">
        <v>3224</v>
      </c>
      <c r="P2577" s="1">
        <v>43303</v>
      </c>
      <c r="Q2577" s="16" t="s">
        <v>3243</v>
      </c>
      <c r="R2577" t="s">
        <v>36</v>
      </c>
    </row>
    <row r="2578" spans="1:18" x14ac:dyDescent="0.3">
      <c r="A2578">
        <v>4.4000000000000004</v>
      </c>
      <c r="B2578" t="s">
        <v>3269</v>
      </c>
      <c r="C2578" t="s">
        <v>3223</v>
      </c>
      <c r="E2578">
        <v>3158151</v>
      </c>
      <c r="F2578" t="s">
        <v>12537</v>
      </c>
      <c r="G2578">
        <f t="shared" si="120"/>
        <v>54272</v>
      </c>
      <c r="H2578" t="b">
        <f t="shared" si="121"/>
        <v>0</v>
      </c>
      <c r="I2578" t="s">
        <v>240</v>
      </c>
      <c r="J2578">
        <f t="shared" si="122"/>
        <v>100000000</v>
      </c>
      <c r="K2578" t="s">
        <v>16</v>
      </c>
      <c r="L2578">
        <v>0</v>
      </c>
      <c r="M2578">
        <f>Googleplaystore[[#This Row],[Installed]]*Googleplaystore[[#This Row],[Price]]</f>
        <v>0</v>
      </c>
      <c r="N2578" t="s">
        <v>17</v>
      </c>
      <c r="O2578" t="s">
        <v>3224</v>
      </c>
      <c r="P2578" s="1">
        <v>43312</v>
      </c>
      <c r="Q2578" s="16" t="s">
        <v>3270</v>
      </c>
      <c r="R2578" t="s">
        <v>50</v>
      </c>
    </row>
    <row r="2579" spans="1:18" x14ac:dyDescent="0.3">
      <c r="A2579">
        <v>4.5</v>
      </c>
      <c r="B2579" t="s">
        <v>3374</v>
      </c>
      <c r="C2579" t="s">
        <v>3223</v>
      </c>
      <c r="E2579">
        <v>7594559</v>
      </c>
      <c r="F2579" t="s">
        <v>12821</v>
      </c>
      <c r="G2579">
        <f t="shared" si="120"/>
        <v>34816</v>
      </c>
      <c r="H2579" t="b">
        <f t="shared" si="121"/>
        <v>0</v>
      </c>
      <c r="I2579" t="s">
        <v>240</v>
      </c>
      <c r="J2579">
        <f t="shared" si="122"/>
        <v>100000000</v>
      </c>
      <c r="K2579" t="s">
        <v>16</v>
      </c>
      <c r="L2579">
        <v>0</v>
      </c>
      <c r="M2579">
        <f>Googleplaystore[[#This Row],[Installed]]*Googleplaystore[[#This Row],[Price]]</f>
        <v>0</v>
      </c>
      <c r="N2579" t="s">
        <v>30</v>
      </c>
      <c r="O2579" t="s">
        <v>3224</v>
      </c>
      <c r="P2579" s="1">
        <v>43318</v>
      </c>
      <c r="Q2579" s="16" t="s">
        <v>3375</v>
      </c>
      <c r="R2579" t="s">
        <v>20</v>
      </c>
    </row>
    <row r="2580" spans="1:18" x14ac:dyDescent="0.3">
      <c r="A2580">
        <v>4.2</v>
      </c>
      <c r="B2580" t="s">
        <v>3376</v>
      </c>
      <c r="C2580" t="s">
        <v>3223</v>
      </c>
      <c r="E2580">
        <v>1028637</v>
      </c>
      <c r="F2580" t="s">
        <v>31</v>
      </c>
      <c r="G2580" t="b">
        <f t="shared" si="120"/>
        <v>0</v>
      </c>
      <c r="H2580" t="b">
        <f t="shared" si="121"/>
        <v>0</v>
      </c>
      <c r="I2580" t="s">
        <v>240</v>
      </c>
      <c r="J2580">
        <f t="shared" si="122"/>
        <v>100000000</v>
      </c>
      <c r="K2580" t="s">
        <v>16</v>
      </c>
      <c r="L2580">
        <v>0</v>
      </c>
      <c r="M2580">
        <f>Googleplaystore[[#This Row],[Installed]]*Googleplaystore[[#This Row],[Price]]</f>
        <v>0</v>
      </c>
      <c r="N2580" t="s">
        <v>17</v>
      </c>
      <c r="O2580" t="s">
        <v>3224</v>
      </c>
      <c r="P2580" s="1">
        <v>43090</v>
      </c>
      <c r="Q2580" s="16">
        <v>0</v>
      </c>
      <c r="R2580" t="s">
        <v>31</v>
      </c>
    </row>
    <row r="2581" spans="1:18" x14ac:dyDescent="0.3">
      <c r="A2581">
        <v>3.8</v>
      </c>
      <c r="B2581" t="s">
        <v>3377</v>
      </c>
      <c r="C2581" t="s">
        <v>3223</v>
      </c>
      <c r="E2581">
        <v>167652</v>
      </c>
      <c r="F2581" t="s">
        <v>12190</v>
      </c>
      <c r="G2581">
        <f t="shared" si="120"/>
        <v>12288</v>
      </c>
      <c r="H2581" t="b">
        <f t="shared" si="121"/>
        <v>0</v>
      </c>
      <c r="I2581" t="s">
        <v>55</v>
      </c>
      <c r="J2581">
        <f t="shared" si="122"/>
        <v>10000000</v>
      </c>
      <c r="K2581" t="s">
        <v>16</v>
      </c>
      <c r="L2581">
        <v>0</v>
      </c>
      <c r="M2581">
        <f>Googleplaystore[[#This Row],[Installed]]*Googleplaystore[[#This Row],[Price]]</f>
        <v>0</v>
      </c>
      <c r="N2581" t="s">
        <v>17</v>
      </c>
      <c r="O2581" t="s">
        <v>3224</v>
      </c>
      <c r="P2581" s="1">
        <v>43213</v>
      </c>
      <c r="Q2581" s="16">
        <v>4.5</v>
      </c>
      <c r="R2581" t="s">
        <v>50</v>
      </c>
    </row>
    <row r="2582" spans="1:18" x14ac:dyDescent="0.3">
      <c r="A2582">
        <v>4.3</v>
      </c>
      <c r="B2582" t="s">
        <v>3308</v>
      </c>
      <c r="C2582" t="s">
        <v>3223</v>
      </c>
      <c r="E2582">
        <v>811714</v>
      </c>
      <c r="F2582" t="s">
        <v>12877</v>
      </c>
      <c r="G2582">
        <f t="shared" si="120"/>
        <v>51200</v>
      </c>
      <c r="H2582" t="b">
        <f t="shared" si="121"/>
        <v>0</v>
      </c>
      <c r="I2582" t="s">
        <v>29</v>
      </c>
      <c r="J2582">
        <f t="shared" si="122"/>
        <v>50000000</v>
      </c>
      <c r="K2582" t="s">
        <v>16</v>
      </c>
      <c r="L2582">
        <v>0</v>
      </c>
      <c r="M2582">
        <f>Googleplaystore[[#This Row],[Installed]]*Googleplaystore[[#This Row],[Price]]</f>
        <v>0</v>
      </c>
      <c r="N2582" t="s">
        <v>17</v>
      </c>
      <c r="O2582" t="s">
        <v>3224</v>
      </c>
      <c r="P2582" s="1">
        <v>43314</v>
      </c>
      <c r="Q2582" s="16" t="s">
        <v>3309</v>
      </c>
      <c r="R2582" t="s">
        <v>36</v>
      </c>
    </row>
    <row r="2583" spans="1:18" x14ac:dyDescent="0.3">
      <c r="A2583">
        <v>4.4000000000000004</v>
      </c>
      <c r="B2583" t="s">
        <v>3378</v>
      </c>
      <c r="C2583" t="s">
        <v>3223</v>
      </c>
      <c r="E2583">
        <v>1075277</v>
      </c>
      <c r="F2583" t="s">
        <v>12681</v>
      </c>
      <c r="G2583">
        <f t="shared" si="120"/>
        <v>48128</v>
      </c>
      <c r="H2583" t="b">
        <f t="shared" si="121"/>
        <v>0</v>
      </c>
      <c r="I2583" t="s">
        <v>240</v>
      </c>
      <c r="J2583">
        <f t="shared" si="122"/>
        <v>100000000</v>
      </c>
      <c r="K2583" t="s">
        <v>16</v>
      </c>
      <c r="L2583">
        <v>0</v>
      </c>
      <c r="M2583">
        <f>Googleplaystore[[#This Row],[Installed]]*Googleplaystore[[#This Row],[Price]]</f>
        <v>0</v>
      </c>
      <c r="N2583" t="s">
        <v>222</v>
      </c>
      <c r="O2583" t="s">
        <v>3224</v>
      </c>
      <c r="P2583" s="1">
        <v>43315</v>
      </c>
      <c r="Q2583" s="16">
        <v>4.21</v>
      </c>
      <c r="R2583" t="s">
        <v>50</v>
      </c>
    </row>
    <row r="2584" spans="1:18" x14ac:dyDescent="0.3">
      <c r="A2584">
        <v>4.5999999999999996</v>
      </c>
      <c r="B2584" t="s">
        <v>3379</v>
      </c>
      <c r="C2584" t="s">
        <v>3223</v>
      </c>
      <c r="E2584">
        <v>7529865</v>
      </c>
      <c r="F2584" t="s">
        <v>31</v>
      </c>
      <c r="G2584" t="b">
        <f t="shared" si="120"/>
        <v>0</v>
      </c>
      <c r="H2584" t="b">
        <f t="shared" si="121"/>
        <v>0</v>
      </c>
      <c r="I2584" t="s">
        <v>240</v>
      </c>
      <c r="J2584">
        <f t="shared" si="122"/>
        <v>100000000</v>
      </c>
      <c r="K2584" t="s">
        <v>16</v>
      </c>
      <c r="L2584">
        <v>0</v>
      </c>
      <c r="M2584">
        <f>Googleplaystore[[#This Row],[Installed]]*Googleplaystore[[#This Row],[Price]]</f>
        <v>0</v>
      </c>
      <c r="N2584" t="s">
        <v>17</v>
      </c>
      <c r="O2584" t="s">
        <v>3224</v>
      </c>
      <c r="P2584" s="1">
        <v>43318</v>
      </c>
      <c r="Q2584" s="16">
        <v>6.71</v>
      </c>
      <c r="R2584" t="s">
        <v>31</v>
      </c>
    </row>
    <row r="2585" spans="1:18" x14ac:dyDescent="0.3">
      <c r="A2585">
        <v>4.4000000000000004</v>
      </c>
      <c r="B2585" t="s">
        <v>3311</v>
      </c>
      <c r="C2585" t="s">
        <v>3223</v>
      </c>
      <c r="E2585">
        <v>3368705</v>
      </c>
      <c r="F2585" t="s">
        <v>31</v>
      </c>
      <c r="G2585" t="b">
        <f t="shared" si="120"/>
        <v>0</v>
      </c>
      <c r="H2585" t="b">
        <f t="shared" si="121"/>
        <v>0</v>
      </c>
      <c r="I2585" t="s">
        <v>240</v>
      </c>
      <c r="J2585">
        <f t="shared" si="122"/>
        <v>100000000</v>
      </c>
      <c r="K2585" t="s">
        <v>16</v>
      </c>
      <c r="L2585">
        <v>0</v>
      </c>
      <c r="M2585">
        <f>Googleplaystore[[#This Row],[Installed]]*Googleplaystore[[#This Row],[Price]]</f>
        <v>0</v>
      </c>
      <c r="N2585" t="s">
        <v>17</v>
      </c>
      <c r="O2585" t="s">
        <v>3224</v>
      </c>
      <c r="P2585" s="1">
        <v>43297</v>
      </c>
      <c r="Q2585" s="16">
        <v>4.47</v>
      </c>
      <c r="R2585" t="s">
        <v>20</v>
      </c>
    </row>
    <row r="2586" spans="1:18" x14ac:dyDescent="0.3">
      <c r="A2586">
        <v>4.5</v>
      </c>
      <c r="B2586" t="s">
        <v>3289</v>
      </c>
      <c r="C2586" t="s">
        <v>3223</v>
      </c>
      <c r="E2586">
        <v>1579343</v>
      </c>
      <c r="F2586" t="s">
        <v>31</v>
      </c>
      <c r="G2586" t="b">
        <f t="shared" si="120"/>
        <v>0</v>
      </c>
      <c r="H2586" t="b">
        <f t="shared" si="121"/>
        <v>0</v>
      </c>
      <c r="I2586" t="s">
        <v>240</v>
      </c>
      <c r="J2586">
        <f t="shared" si="122"/>
        <v>100000000</v>
      </c>
      <c r="K2586" t="s">
        <v>16</v>
      </c>
      <c r="L2586">
        <v>0</v>
      </c>
      <c r="M2586">
        <f>Googleplaystore[[#This Row],[Installed]]*Googleplaystore[[#This Row],[Price]]</f>
        <v>0</v>
      </c>
      <c r="N2586" t="s">
        <v>17</v>
      </c>
      <c r="O2586" t="s">
        <v>3224</v>
      </c>
      <c r="P2586" s="1">
        <v>43306</v>
      </c>
      <c r="Q2586" s="16">
        <v>0</v>
      </c>
      <c r="R2586" t="s">
        <v>31</v>
      </c>
    </row>
    <row r="2587" spans="1:18" x14ac:dyDescent="0.3">
      <c r="A2587">
        <v>4.2</v>
      </c>
      <c r="B2587" t="s">
        <v>3380</v>
      </c>
      <c r="C2587" t="s">
        <v>3223</v>
      </c>
      <c r="E2587">
        <v>93726</v>
      </c>
      <c r="F2587" t="s">
        <v>12214</v>
      </c>
      <c r="G2587">
        <f t="shared" si="120"/>
        <v>9420.7999999999993</v>
      </c>
      <c r="H2587" t="b">
        <f t="shared" si="121"/>
        <v>0</v>
      </c>
      <c r="I2587" t="s">
        <v>26</v>
      </c>
      <c r="J2587">
        <f t="shared" si="122"/>
        <v>5000000</v>
      </c>
      <c r="K2587" t="s">
        <v>16</v>
      </c>
      <c r="L2587">
        <v>0</v>
      </c>
      <c r="M2587">
        <f>Googleplaystore[[#This Row],[Installed]]*Googleplaystore[[#This Row],[Price]]</f>
        <v>0</v>
      </c>
      <c r="N2587" t="s">
        <v>17</v>
      </c>
      <c r="O2587" t="s">
        <v>3224</v>
      </c>
      <c r="P2587" s="1">
        <v>43289</v>
      </c>
      <c r="Q2587" s="16" t="s">
        <v>3381</v>
      </c>
      <c r="R2587" t="s">
        <v>334</v>
      </c>
    </row>
    <row r="2588" spans="1:18" x14ac:dyDescent="0.3">
      <c r="A2588">
        <v>4.5</v>
      </c>
      <c r="B2588" t="s">
        <v>3382</v>
      </c>
      <c r="C2588" t="s">
        <v>3223</v>
      </c>
      <c r="E2588">
        <v>597068</v>
      </c>
      <c r="F2588" t="s">
        <v>31</v>
      </c>
      <c r="G2588" t="b">
        <f t="shared" si="120"/>
        <v>0</v>
      </c>
      <c r="H2588" t="b">
        <f t="shared" si="121"/>
        <v>0</v>
      </c>
      <c r="I2588" t="s">
        <v>55</v>
      </c>
      <c r="J2588">
        <f t="shared" si="122"/>
        <v>10000000</v>
      </c>
      <c r="K2588" t="s">
        <v>16</v>
      </c>
      <c r="L2588">
        <v>0</v>
      </c>
      <c r="M2588">
        <f>Googleplaystore[[#This Row],[Installed]]*Googleplaystore[[#This Row],[Price]]</f>
        <v>0</v>
      </c>
      <c r="N2588" t="s">
        <v>17</v>
      </c>
      <c r="O2588" t="s">
        <v>3224</v>
      </c>
      <c r="P2588" s="1">
        <v>43290</v>
      </c>
      <c r="Q2588" s="16">
        <v>0</v>
      </c>
      <c r="R2588" t="s">
        <v>31</v>
      </c>
    </row>
    <row r="2589" spans="1:18" x14ac:dyDescent="0.3">
      <c r="A2589">
        <v>4.5</v>
      </c>
      <c r="B2589" t="s">
        <v>3383</v>
      </c>
      <c r="C2589" t="s">
        <v>3223</v>
      </c>
      <c r="E2589">
        <v>823109</v>
      </c>
      <c r="F2589" t="s">
        <v>31</v>
      </c>
      <c r="G2589" t="b">
        <f t="shared" si="120"/>
        <v>0</v>
      </c>
      <c r="H2589" t="b">
        <f t="shared" si="121"/>
        <v>0</v>
      </c>
      <c r="I2589" t="s">
        <v>29</v>
      </c>
      <c r="J2589">
        <f t="shared" si="122"/>
        <v>50000000</v>
      </c>
      <c r="K2589" t="s">
        <v>16</v>
      </c>
      <c r="L2589">
        <v>0</v>
      </c>
      <c r="M2589">
        <f>Googleplaystore[[#This Row],[Installed]]*Googleplaystore[[#This Row],[Price]]</f>
        <v>0</v>
      </c>
      <c r="N2589" t="s">
        <v>17</v>
      </c>
      <c r="O2589" t="s">
        <v>3224</v>
      </c>
      <c r="P2589" s="1">
        <v>43280</v>
      </c>
      <c r="Q2589" s="16" t="s">
        <v>3384</v>
      </c>
      <c r="R2589" t="s">
        <v>36</v>
      </c>
    </row>
    <row r="2590" spans="1:18" x14ac:dyDescent="0.3">
      <c r="A2590">
        <v>4.3</v>
      </c>
      <c r="B2590" t="s">
        <v>3318</v>
      </c>
      <c r="C2590" t="s">
        <v>3223</v>
      </c>
      <c r="E2590">
        <v>4865132</v>
      </c>
      <c r="F2590" t="s">
        <v>12403</v>
      </c>
      <c r="G2590">
        <f t="shared" si="120"/>
        <v>52224</v>
      </c>
      <c r="H2590" t="b">
        <f t="shared" si="121"/>
        <v>0</v>
      </c>
      <c r="I2590" t="s">
        <v>240</v>
      </c>
      <c r="J2590">
        <f t="shared" si="122"/>
        <v>100000000</v>
      </c>
      <c r="K2590" t="s">
        <v>16</v>
      </c>
      <c r="L2590">
        <v>0</v>
      </c>
      <c r="M2590">
        <f>Googleplaystore[[#This Row],[Installed]]*Googleplaystore[[#This Row],[Price]]</f>
        <v>0</v>
      </c>
      <c r="N2590" t="s">
        <v>17</v>
      </c>
      <c r="O2590" t="s">
        <v>3224</v>
      </c>
      <c r="P2590" s="1">
        <v>43318</v>
      </c>
      <c r="Q2590" s="16" t="s">
        <v>3319</v>
      </c>
      <c r="R2590" t="s">
        <v>20</v>
      </c>
    </row>
    <row r="2591" spans="1:18" x14ac:dyDescent="0.3">
      <c r="A2591">
        <v>4.2</v>
      </c>
      <c r="B2591" t="s">
        <v>3385</v>
      </c>
      <c r="C2591" t="s">
        <v>3223</v>
      </c>
      <c r="E2591">
        <v>197295</v>
      </c>
      <c r="F2591" t="s">
        <v>12219</v>
      </c>
      <c r="G2591">
        <f t="shared" si="120"/>
        <v>24576</v>
      </c>
      <c r="H2591" t="b">
        <f t="shared" si="121"/>
        <v>0</v>
      </c>
      <c r="I2591" t="s">
        <v>55</v>
      </c>
      <c r="J2591">
        <f t="shared" si="122"/>
        <v>10000000</v>
      </c>
      <c r="K2591" t="s">
        <v>16</v>
      </c>
      <c r="L2591">
        <v>0</v>
      </c>
      <c r="M2591">
        <f>Googleplaystore[[#This Row],[Installed]]*Googleplaystore[[#This Row],[Price]]</f>
        <v>0</v>
      </c>
      <c r="N2591" t="s">
        <v>17</v>
      </c>
      <c r="O2591" t="s">
        <v>3224</v>
      </c>
      <c r="P2591" s="1">
        <v>42909</v>
      </c>
      <c r="Q2591" s="16" t="s">
        <v>3386</v>
      </c>
      <c r="R2591" t="s">
        <v>53</v>
      </c>
    </row>
    <row r="2592" spans="1:18" x14ac:dyDescent="0.3">
      <c r="A2592">
        <v>4.0999999999999996</v>
      </c>
      <c r="B2592" t="s">
        <v>3387</v>
      </c>
      <c r="C2592" t="s">
        <v>3223</v>
      </c>
      <c r="E2592">
        <v>21578</v>
      </c>
      <c r="F2592" t="s">
        <v>12520</v>
      </c>
      <c r="G2592">
        <f t="shared" si="120"/>
        <v>1638.4</v>
      </c>
      <c r="H2592" t="b">
        <f t="shared" si="121"/>
        <v>0</v>
      </c>
      <c r="I2592" t="s">
        <v>42</v>
      </c>
      <c r="J2592">
        <f t="shared" si="122"/>
        <v>1000000</v>
      </c>
      <c r="K2592" t="s">
        <v>16</v>
      </c>
      <c r="L2592">
        <v>0</v>
      </c>
      <c r="M2592">
        <f>Googleplaystore[[#This Row],[Installed]]*Googleplaystore[[#This Row],[Price]]</f>
        <v>0</v>
      </c>
      <c r="N2592" t="s">
        <v>17</v>
      </c>
      <c r="O2592" t="s">
        <v>3224</v>
      </c>
      <c r="P2592" s="1">
        <v>42986</v>
      </c>
      <c r="Q2592" s="16" t="s">
        <v>75</v>
      </c>
      <c r="R2592" t="s">
        <v>39</v>
      </c>
    </row>
    <row r="2593" spans="1:18" x14ac:dyDescent="0.3">
      <c r="A2593">
        <v>4.3</v>
      </c>
      <c r="B2593" t="s">
        <v>3388</v>
      </c>
      <c r="C2593" t="s">
        <v>3223</v>
      </c>
      <c r="E2593">
        <v>307453</v>
      </c>
      <c r="F2593" t="s">
        <v>12199</v>
      </c>
      <c r="G2593">
        <f t="shared" si="120"/>
        <v>17408</v>
      </c>
      <c r="H2593" t="b">
        <f t="shared" si="121"/>
        <v>0</v>
      </c>
      <c r="I2593" t="s">
        <v>55</v>
      </c>
      <c r="J2593">
        <f t="shared" si="122"/>
        <v>10000000</v>
      </c>
      <c r="K2593" t="s">
        <v>16</v>
      </c>
      <c r="L2593">
        <v>0</v>
      </c>
      <c r="M2593">
        <f>Googleplaystore[[#This Row],[Installed]]*Googleplaystore[[#This Row],[Price]]</f>
        <v>0</v>
      </c>
      <c r="N2593" t="s">
        <v>17</v>
      </c>
      <c r="O2593" t="s">
        <v>3224</v>
      </c>
      <c r="P2593" s="1">
        <v>43034</v>
      </c>
      <c r="Q2593" s="16" t="s">
        <v>3389</v>
      </c>
      <c r="R2593" t="s">
        <v>20</v>
      </c>
    </row>
    <row r="2594" spans="1:18" x14ac:dyDescent="0.3">
      <c r="A2594">
        <v>4</v>
      </c>
      <c r="B2594" t="s">
        <v>3390</v>
      </c>
      <c r="C2594" t="s">
        <v>3223</v>
      </c>
      <c r="E2594">
        <v>32896</v>
      </c>
      <c r="F2594" t="s">
        <v>12203</v>
      </c>
      <c r="G2594">
        <f t="shared" si="120"/>
        <v>31744</v>
      </c>
      <c r="H2594" t="b">
        <f t="shared" si="121"/>
        <v>0</v>
      </c>
      <c r="I2594" t="s">
        <v>26</v>
      </c>
      <c r="J2594">
        <f t="shared" si="122"/>
        <v>5000000</v>
      </c>
      <c r="K2594" t="s">
        <v>16</v>
      </c>
      <c r="L2594">
        <v>0</v>
      </c>
      <c r="M2594">
        <f>Googleplaystore[[#This Row],[Installed]]*Googleplaystore[[#This Row],[Price]]</f>
        <v>0</v>
      </c>
      <c r="N2594" t="s">
        <v>17</v>
      </c>
      <c r="O2594" t="s">
        <v>3224</v>
      </c>
      <c r="P2594" s="1">
        <v>43173</v>
      </c>
      <c r="Q2594" s="16" t="s">
        <v>3391</v>
      </c>
      <c r="R2594" t="s">
        <v>93</v>
      </c>
    </row>
    <row r="2595" spans="1:18" x14ac:dyDescent="0.3">
      <c r="A2595">
        <v>4.5999999999999996</v>
      </c>
      <c r="B2595" t="s">
        <v>3226</v>
      </c>
      <c r="C2595" t="s">
        <v>3223</v>
      </c>
      <c r="E2595">
        <v>98717</v>
      </c>
      <c r="F2595" t="s">
        <v>12715</v>
      </c>
      <c r="G2595">
        <f t="shared" si="120"/>
        <v>60416</v>
      </c>
      <c r="H2595" t="b">
        <f t="shared" si="121"/>
        <v>0</v>
      </c>
      <c r="I2595" t="s">
        <v>26</v>
      </c>
      <c r="J2595">
        <f t="shared" si="122"/>
        <v>5000000</v>
      </c>
      <c r="K2595" t="s">
        <v>16</v>
      </c>
      <c r="L2595">
        <v>0</v>
      </c>
      <c r="M2595">
        <f>Googleplaystore[[#This Row],[Installed]]*Googleplaystore[[#This Row],[Price]]</f>
        <v>0</v>
      </c>
      <c r="N2595" t="s">
        <v>17</v>
      </c>
      <c r="O2595" t="s">
        <v>3224</v>
      </c>
      <c r="P2595" s="1">
        <v>43313</v>
      </c>
      <c r="Q2595" s="16" t="s">
        <v>3227</v>
      </c>
      <c r="R2595" t="s">
        <v>143</v>
      </c>
    </row>
    <row r="2596" spans="1:18" x14ac:dyDescent="0.3">
      <c r="A2596">
        <v>4.3</v>
      </c>
      <c r="B2596" t="s">
        <v>3392</v>
      </c>
      <c r="C2596" t="s">
        <v>3223</v>
      </c>
      <c r="E2596">
        <v>542561</v>
      </c>
      <c r="F2596" t="s">
        <v>12416</v>
      </c>
      <c r="G2596">
        <f t="shared" si="120"/>
        <v>47104</v>
      </c>
      <c r="H2596" t="b">
        <f t="shared" si="121"/>
        <v>0</v>
      </c>
      <c r="I2596" t="s">
        <v>55</v>
      </c>
      <c r="J2596">
        <f t="shared" si="122"/>
        <v>10000000</v>
      </c>
      <c r="K2596" t="s">
        <v>16</v>
      </c>
      <c r="L2596">
        <v>0</v>
      </c>
      <c r="M2596">
        <f>Googleplaystore[[#This Row],[Installed]]*Googleplaystore[[#This Row],[Price]]</f>
        <v>0</v>
      </c>
      <c r="N2596" t="s">
        <v>17</v>
      </c>
      <c r="O2596" t="s">
        <v>3224</v>
      </c>
      <c r="P2596" s="1">
        <v>43102</v>
      </c>
      <c r="Q2596" s="16" t="s">
        <v>981</v>
      </c>
      <c r="R2596" t="s">
        <v>53</v>
      </c>
    </row>
    <row r="2597" spans="1:18" x14ac:dyDescent="0.3">
      <c r="A2597">
        <v>4.5</v>
      </c>
      <c r="B2597" t="s">
        <v>3393</v>
      </c>
      <c r="C2597" t="s">
        <v>3223</v>
      </c>
      <c r="E2597">
        <v>462702</v>
      </c>
      <c r="F2597" t="s">
        <v>12572</v>
      </c>
      <c r="G2597">
        <f t="shared" si="120"/>
        <v>46080</v>
      </c>
      <c r="H2597" t="b">
        <f t="shared" si="121"/>
        <v>0</v>
      </c>
      <c r="I2597" t="s">
        <v>55</v>
      </c>
      <c r="J2597">
        <f t="shared" si="122"/>
        <v>10000000</v>
      </c>
      <c r="K2597" t="s">
        <v>16</v>
      </c>
      <c r="L2597">
        <v>0</v>
      </c>
      <c r="M2597">
        <f>Googleplaystore[[#This Row],[Installed]]*Googleplaystore[[#This Row],[Price]]</f>
        <v>0</v>
      </c>
      <c r="N2597" t="s">
        <v>17</v>
      </c>
      <c r="O2597" t="s">
        <v>3224</v>
      </c>
      <c r="P2597" s="1">
        <v>43313</v>
      </c>
      <c r="Q2597" s="16" t="s">
        <v>3394</v>
      </c>
      <c r="R2597" t="s">
        <v>334</v>
      </c>
    </row>
    <row r="2598" spans="1:18" x14ac:dyDescent="0.3">
      <c r="A2598">
        <v>4.2</v>
      </c>
      <c r="B2598" t="s">
        <v>3395</v>
      </c>
      <c r="C2598" t="s">
        <v>3396</v>
      </c>
      <c r="E2598">
        <v>521138</v>
      </c>
      <c r="F2598" t="s">
        <v>31</v>
      </c>
      <c r="G2598" t="b">
        <f t="shared" si="120"/>
        <v>0</v>
      </c>
      <c r="H2598" t="b">
        <f t="shared" si="121"/>
        <v>0</v>
      </c>
      <c r="I2598" t="s">
        <v>55</v>
      </c>
      <c r="J2598">
        <f t="shared" si="122"/>
        <v>10000000</v>
      </c>
      <c r="K2598" t="s">
        <v>16</v>
      </c>
      <c r="L2598">
        <v>0</v>
      </c>
      <c r="M2598">
        <f>Googleplaystore[[#This Row],[Installed]]*Googleplaystore[[#This Row],[Price]]</f>
        <v>0</v>
      </c>
      <c r="N2598" t="s">
        <v>70</v>
      </c>
      <c r="O2598" t="s">
        <v>2057</v>
      </c>
      <c r="P2598" s="1">
        <v>43300</v>
      </c>
      <c r="Q2598" s="16">
        <v>0</v>
      </c>
      <c r="R2598" t="s">
        <v>143</v>
      </c>
    </row>
    <row r="2599" spans="1:18" x14ac:dyDescent="0.3">
      <c r="A2599">
        <v>4.3</v>
      </c>
      <c r="B2599" t="s">
        <v>3397</v>
      </c>
      <c r="C2599" t="s">
        <v>3396</v>
      </c>
      <c r="E2599">
        <v>1802</v>
      </c>
      <c r="F2599" t="s">
        <v>12289</v>
      </c>
      <c r="G2599">
        <f t="shared" si="120"/>
        <v>10035.200000000001</v>
      </c>
      <c r="H2599" t="b">
        <f t="shared" si="121"/>
        <v>0</v>
      </c>
      <c r="I2599" t="s">
        <v>34</v>
      </c>
      <c r="J2599">
        <f t="shared" si="122"/>
        <v>100000</v>
      </c>
      <c r="K2599" t="s">
        <v>16</v>
      </c>
      <c r="L2599">
        <v>0</v>
      </c>
      <c r="M2599">
        <f>Googleplaystore[[#This Row],[Installed]]*Googleplaystore[[#This Row],[Price]]</f>
        <v>0</v>
      </c>
      <c r="N2599" t="s">
        <v>17</v>
      </c>
      <c r="O2599" t="s">
        <v>2057</v>
      </c>
      <c r="P2599" s="1">
        <v>43272</v>
      </c>
      <c r="Q2599" s="16">
        <v>1.4</v>
      </c>
      <c r="R2599" t="s">
        <v>20</v>
      </c>
    </row>
    <row r="2600" spans="1:18" x14ac:dyDescent="0.3">
      <c r="A2600">
        <v>4.4000000000000004</v>
      </c>
      <c r="B2600" t="s">
        <v>3398</v>
      </c>
      <c r="C2600" t="s">
        <v>3396</v>
      </c>
      <c r="E2600">
        <v>283662</v>
      </c>
      <c r="F2600" t="s">
        <v>31</v>
      </c>
      <c r="G2600" t="b">
        <f t="shared" si="120"/>
        <v>0</v>
      </c>
      <c r="H2600" t="b">
        <f t="shared" si="121"/>
        <v>0</v>
      </c>
      <c r="I2600" t="s">
        <v>55</v>
      </c>
      <c r="J2600">
        <f t="shared" si="122"/>
        <v>10000000</v>
      </c>
      <c r="K2600" t="s">
        <v>16</v>
      </c>
      <c r="L2600">
        <v>0</v>
      </c>
      <c r="M2600">
        <f>Googleplaystore[[#This Row],[Installed]]*Googleplaystore[[#This Row],[Price]]</f>
        <v>0</v>
      </c>
      <c r="N2600" t="s">
        <v>17</v>
      </c>
      <c r="O2600" t="s">
        <v>2057</v>
      </c>
      <c r="P2600" s="1">
        <v>43266</v>
      </c>
      <c r="Q2600" s="16">
        <v>0</v>
      </c>
      <c r="R2600" t="s">
        <v>50</v>
      </c>
    </row>
    <row r="2601" spans="1:18" x14ac:dyDescent="0.3">
      <c r="A2601">
        <v>4.2</v>
      </c>
      <c r="B2601" t="s">
        <v>3399</v>
      </c>
      <c r="C2601" t="s">
        <v>3396</v>
      </c>
      <c r="E2601">
        <v>82882</v>
      </c>
      <c r="F2601" t="s">
        <v>31</v>
      </c>
      <c r="G2601" t="b">
        <f t="shared" si="120"/>
        <v>0</v>
      </c>
      <c r="H2601" t="b">
        <f t="shared" si="121"/>
        <v>0</v>
      </c>
      <c r="I2601" t="s">
        <v>26</v>
      </c>
      <c r="J2601">
        <f t="shared" si="122"/>
        <v>5000000</v>
      </c>
      <c r="K2601" t="s">
        <v>16</v>
      </c>
      <c r="L2601">
        <v>0</v>
      </c>
      <c r="M2601">
        <f>Googleplaystore[[#This Row],[Installed]]*Googleplaystore[[#This Row],[Price]]</f>
        <v>0</v>
      </c>
      <c r="N2601" t="s">
        <v>17</v>
      </c>
      <c r="O2601" t="s">
        <v>2057</v>
      </c>
      <c r="P2601" s="1">
        <v>43311</v>
      </c>
      <c r="Q2601" s="16">
        <v>0</v>
      </c>
      <c r="R2601" t="s">
        <v>31</v>
      </c>
    </row>
    <row r="2602" spans="1:18" x14ac:dyDescent="0.3">
      <c r="A2602">
        <v>4.0999999999999996</v>
      </c>
      <c r="B2602" t="s">
        <v>3400</v>
      </c>
      <c r="C2602" t="s">
        <v>3396</v>
      </c>
      <c r="E2602">
        <v>459795</v>
      </c>
      <c r="F2602" t="s">
        <v>31</v>
      </c>
      <c r="G2602" t="b">
        <f t="shared" si="120"/>
        <v>0</v>
      </c>
      <c r="H2602" t="b">
        <f t="shared" si="121"/>
        <v>0</v>
      </c>
      <c r="I2602" t="s">
        <v>29</v>
      </c>
      <c r="J2602">
        <f t="shared" si="122"/>
        <v>50000000</v>
      </c>
      <c r="K2602" t="s">
        <v>16</v>
      </c>
      <c r="L2602">
        <v>0</v>
      </c>
      <c r="M2602">
        <f>Googleplaystore[[#This Row],[Installed]]*Googleplaystore[[#This Row],[Price]]</f>
        <v>0</v>
      </c>
      <c r="N2602" t="s">
        <v>17</v>
      </c>
      <c r="O2602" t="s">
        <v>2057</v>
      </c>
      <c r="P2602" s="1">
        <v>43314</v>
      </c>
      <c r="Q2602" s="16">
        <v>0</v>
      </c>
      <c r="R2602" t="s">
        <v>31</v>
      </c>
    </row>
    <row r="2603" spans="1:18" x14ac:dyDescent="0.3">
      <c r="A2603">
        <v>4.4000000000000004</v>
      </c>
      <c r="B2603" t="s">
        <v>3401</v>
      </c>
      <c r="C2603" t="s">
        <v>3396</v>
      </c>
      <c r="E2603">
        <v>133825</v>
      </c>
      <c r="F2603" t="s">
        <v>12821</v>
      </c>
      <c r="G2603">
        <f t="shared" si="120"/>
        <v>34816</v>
      </c>
      <c r="H2603" t="b">
        <f t="shared" si="121"/>
        <v>0</v>
      </c>
      <c r="I2603" t="s">
        <v>55</v>
      </c>
      <c r="J2603">
        <f t="shared" si="122"/>
        <v>10000000</v>
      </c>
      <c r="K2603" t="s">
        <v>16</v>
      </c>
      <c r="L2603">
        <v>0</v>
      </c>
      <c r="M2603">
        <f>Googleplaystore[[#This Row],[Installed]]*Googleplaystore[[#This Row],[Price]]</f>
        <v>0</v>
      </c>
      <c r="N2603" t="s">
        <v>70</v>
      </c>
      <c r="O2603" t="s">
        <v>2057</v>
      </c>
      <c r="P2603" s="1">
        <v>43306</v>
      </c>
      <c r="Q2603" s="16" t="s">
        <v>3402</v>
      </c>
      <c r="R2603" t="s">
        <v>36</v>
      </c>
    </row>
    <row r="2604" spans="1:18" x14ac:dyDescent="0.3">
      <c r="A2604">
        <v>4.7</v>
      </c>
      <c r="B2604" t="s">
        <v>3403</v>
      </c>
      <c r="C2604" t="s">
        <v>3396</v>
      </c>
      <c r="E2604">
        <v>911995</v>
      </c>
      <c r="F2604" t="s">
        <v>12191</v>
      </c>
      <c r="G2604">
        <f t="shared" si="120"/>
        <v>20480</v>
      </c>
      <c r="H2604" t="b">
        <f t="shared" si="121"/>
        <v>0</v>
      </c>
      <c r="I2604" t="s">
        <v>55</v>
      </c>
      <c r="J2604">
        <f t="shared" si="122"/>
        <v>10000000</v>
      </c>
      <c r="K2604" t="s">
        <v>16</v>
      </c>
      <c r="L2604">
        <v>0</v>
      </c>
      <c r="M2604">
        <f>Googleplaystore[[#This Row],[Installed]]*Googleplaystore[[#This Row],[Price]]</f>
        <v>0</v>
      </c>
      <c r="N2604" t="s">
        <v>17</v>
      </c>
      <c r="O2604" t="s">
        <v>2057</v>
      </c>
      <c r="P2604" s="1">
        <v>43313</v>
      </c>
      <c r="Q2604" s="16" t="s">
        <v>3404</v>
      </c>
      <c r="R2604" t="s">
        <v>36</v>
      </c>
    </row>
    <row r="2605" spans="1:18" x14ac:dyDescent="0.3">
      <c r="A2605">
        <v>4.5999999999999996</v>
      </c>
      <c r="B2605" t="s">
        <v>3405</v>
      </c>
      <c r="C2605" t="s">
        <v>3396</v>
      </c>
      <c r="E2605">
        <v>1733</v>
      </c>
      <c r="F2605" t="s">
        <v>12175</v>
      </c>
      <c r="G2605">
        <f t="shared" si="120"/>
        <v>19456</v>
      </c>
      <c r="H2605" t="b">
        <f t="shared" si="121"/>
        <v>0</v>
      </c>
      <c r="I2605" t="s">
        <v>22</v>
      </c>
      <c r="J2605">
        <f t="shared" si="122"/>
        <v>500000</v>
      </c>
      <c r="K2605" t="s">
        <v>16</v>
      </c>
      <c r="L2605">
        <v>0</v>
      </c>
      <c r="M2605">
        <f>Googleplaystore[[#This Row],[Installed]]*Googleplaystore[[#This Row],[Price]]</f>
        <v>0</v>
      </c>
      <c r="N2605" t="s">
        <v>17</v>
      </c>
      <c r="O2605" t="s">
        <v>2057</v>
      </c>
      <c r="P2605" s="1">
        <v>43298</v>
      </c>
      <c r="Q2605" s="16">
        <v>2.1</v>
      </c>
      <c r="R2605" t="s">
        <v>50</v>
      </c>
    </row>
    <row r="2606" spans="1:18" x14ac:dyDescent="0.3">
      <c r="A2606">
        <v>4.2</v>
      </c>
      <c r="B2606" t="s">
        <v>3406</v>
      </c>
      <c r="C2606" t="s">
        <v>3396</v>
      </c>
      <c r="E2606">
        <v>342909</v>
      </c>
      <c r="F2606" t="s">
        <v>12211</v>
      </c>
      <c r="G2606">
        <f t="shared" si="120"/>
        <v>6144</v>
      </c>
      <c r="H2606" t="b">
        <f t="shared" si="121"/>
        <v>0</v>
      </c>
      <c r="I2606" t="s">
        <v>55</v>
      </c>
      <c r="J2606">
        <f t="shared" si="122"/>
        <v>10000000</v>
      </c>
      <c r="K2606" t="s">
        <v>16</v>
      </c>
      <c r="L2606">
        <v>0</v>
      </c>
      <c r="M2606">
        <f>Googleplaystore[[#This Row],[Installed]]*Googleplaystore[[#This Row],[Price]]</f>
        <v>0</v>
      </c>
      <c r="N2606" t="s">
        <v>17</v>
      </c>
      <c r="O2606" t="s">
        <v>2057</v>
      </c>
      <c r="P2606" s="1">
        <v>43315</v>
      </c>
      <c r="Q2606" s="16" t="s">
        <v>3407</v>
      </c>
      <c r="R2606" t="s">
        <v>36</v>
      </c>
    </row>
    <row r="2607" spans="1:18" x14ac:dyDescent="0.3">
      <c r="A2607">
        <v>4.3</v>
      </c>
      <c r="B2607" t="s">
        <v>3408</v>
      </c>
      <c r="C2607" t="s">
        <v>3396</v>
      </c>
      <c r="E2607">
        <v>31908</v>
      </c>
      <c r="F2607" t="s">
        <v>31</v>
      </c>
      <c r="G2607" t="b">
        <f t="shared" si="120"/>
        <v>0</v>
      </c>
      <c r="H2607" t="b">
        <f t="shared" si="121"/>
        <v>0</v>
      </c>
      <c r="I2607" t="s">
        <v>42</v>
      </c>
      <c r="J2607">
        <f t="shared" si="122"/>
        <v>1000000</v>
      </c>
      <c r="K2607" t="s">
        <v>16</v>
      </c>
      <c r="L2607">
        <v>0</v>
      </c>
      <c r="M2607">
        <f>Googleplaystore[[#This Row],[Installed]]*Googleplaystore[[#This Row],[Price]]</f>
        <v>0</v>
      </c>
      <c r="N2607" t="s">
        <v>17</v>
      </c>
      <c r="O2607" t="s">
        <v>2057</v>
      </c>
      <c r="P2607" s="1">
        <v>43005</v>
      </c>
      <c r="Q2607" s="16">
        <v>0</v>
      </c>
      <c r="R2607" t="s">
        <v>31</v>
      </c>
    </row>
    <row r="2608" spans="1:18" x14ac:dyDescent="0.3">
      <c r="A2608">
        <v>4.3</v>
      </c>
      <c r="B2608" t="s">
        <v>3409</v>
      </c>
      <c r="C2608" t="s">
        <v>3396</v>
      </c>
      <c r="E2608">
        <v>56270</v>
      </c>
      <c r="F2608" t="s">
        <v>12222</v>
      </c>
      <c r="G2608">
        <f t="shared" si="120"/>
        <v>15360</v>
      </c>
      <c r="H2608" t="b">
        <f t="shared" si="121"/>
        <v>0</v>
      </c>
      <c r="I2608" t="s">
        <v>26</v>
      </c>
      <c r="J2608">
        <f t="shared" si="122"/>
        <v>5000000</v>
      </c>
      <c r="K2608" t="s">
        <v>16</v>
      </c>
      <c r="L2608">
        <v>0</v>
      </c>
      <c r="M2608">
        <f>Googleplaystore[[#This Row],[Installed]]*Googleplaystore[[#This Row],[Price]]</f>
        <v>0</v>
      </c>
      <c r="N2608" t="s">
        <v>17</v>
      </c>
      <c r="O2608" t="s">
        <v>2057</v>
      </c>
      <c r="P2608" s="1">
        <v>43315</v>
      </c>
      <c r="Q2608" s="16" t="s">
        <v>3410</v>
      </c>
      <c r="R2608" t="s">
        <v>143</v>
      </c>
    </row>
    <row r="2609" spans="1:18" x14ac:dyDescent="0.3">
      <c r="A2609">
        <v>4.5</v>
      </c>
      <c r="B2609" t="s">
        <v>3411</v>
      </c>
      <c r="C2609" t="s">
        <v>3396</v>
      </c>
      <c r="E2609">
        <v>107724</v>
      </c>
      <c r="F2609" t="s">
        <v>12385</v>
      </c>
      <c r="G2609">
        <f t="shared" si="120"/>
        <v>6656</v>
      </c>
      <c r="H2609" t="b">
        <f t="shared" si="121"/>
        <v>0</v>
      </c>
      <c r="I2609" t="s">
        <v>26</v>
      </c>
      <c r="J2609">
        <f t="shared" si="122"/>
        <v>5000000</v>
      </c>
      <c r="K2609" t="s">
        <v>16</v>
      </c>
      <c r="L2609">
        <v>0</v>
      </c>
      <c r="M2609">
        <f>Googleplaystore[[#This Row],[Installed]]*Googleplaystore[[#This Row],[Price]]</f>
        <v>0</v>
      </c>
      <c r="N2609" t="s">
        <v>17</v>
      </c>
      <c r="O2609" t="s">
        <v>2057</v>
      </c>
      <c r="P2609" s="1">
        <v>43312</v>
      </c>
      <c r="Q2609" s="16">
        <v>1004</v>
      </c>
      <c r="R2609" t="s">
        <v>53</v>
      </c>
    </row>
    <row r="2610" spans="1:18" x14ac:dyDescent="0.3">
      <c r="A2610">
        <v>4.5999999999999996</v>
      </c>
      <c r="B2610" t="s">
        <v>3412</v>
      </c>
      <c r="C2610" t="s">
        <v>3396</v>
      </c>
      <c r="E2610">
        <v>101455</v>
      </c>
      <c r="F2610" t="s">
        <v>12525</v>
      </c>
      <c r="G2610">
        <f t="shared" si="120"/>
        <v>6348.8</v>
      </c>
      <c r="H2610" t="b">
        <f t="shared" si="121"/>
        <v>0</v>
      </c>
      <c r="I2610" t="s">
        <v>26</v>
      </c>
      <c r="J2610">
        <f t="shared" si="122"/>
        <v>5000000</v>
      </c>
      <c r="K2610" t="s">
        <v>16</v>
      </c>
      <c r="L2610">
        <v>0</v>
      </c>
      <c r="M2610">
        <f>Googleplaystore[[#This Row],[Installed]]*Googleplaystore[[#This Row],[Price]]</f>
        <v>0</v>
      </c>
      <c r="N2610" t="s">
        <v>17</v>
      </c>
      <c r="O2610" t="s">
        <v>2057</v>
      </c>
      <c r="P2610" s="1">
        <v>43315</v>
      </c>
      <c r="Q2610" s="16" t="s">
        <v>3413</v>
      </c>
      <c r="R2610" t="s">
        <v>20</v>
      </c>
    </row>
    <row r="2611" spans="1:18" x14ac:dyDescent="0.3">
      <c r="A2611">
        <v>4.5</v>
      </c>
      <c r="B2611" t="s">
        <v>3414</v>
      </c>
      <c r="C2611" t="s">
        <v>3396</v>
      </c>
      <c r="E2611">
        <v>152780</v>
      </c>
      <c r="F2611" t="s">
        <v>31</v>
      </c>
      <c r="G2611" t="b">
        <f t="shared" si="120"/>
        <v>0</v>
      </c>
      <c r="H2611" t="b">
        <f t="shared" si="121"/>
        <v>0</v>
      </c>
      <c r="I2611" t="s">
        <v>55</v>
      </c>
      <c r="J2611">
        <f t="shared" si="122"/>
        <v>10000000</v>
      </c>
      <c r="K2611" t="s">
        <v>16</v>
      </c>
      <c r="L2611">
        <v>0</v>
      </c>
      <c r="M2611">
        <f>Googleplaystore[[#This Row],[Installed]]*Googleplaystore[[#This Row],[Price]]</f>
        <v>0</v>
      </c>
      <c r="N2611" t="s">
        <v>17</v>
      </c>
      <c r="O2611" t="s">
        <v>2057</v>
      </c>
      <c r="P2611" s="1">
        <v>43299</v>
      </c>
      <c r="Q2611" s="16">
        <v>0</v>
      </c>
      <c r="R2611" t="s">
        <v>31</v>
      </c>
    </row>
    <row r="2612" spans="1:18" x14ac:dyDescent="0.3">
      <c r="A2612">
        <v>4.4000000000000004</v>
      </c>
      <c r="B2612" t="s">
        <v>3415</v>
      </c>
      <c r="C2612" t="s">
        <v>3396</v>
      </c>
      <c r="E2612">
        <v>21733</v>
      </c>
      <c r="F2612" t="s">
        <v>31</v>
      </c>
      <c r="G2612" t="b">
        <f t="shared" si="120"/>
        <v>0</v>
      </c>
      <c r="H2612" t="b">
        <f t="shared" si="121"/>
        <v>0</v>
      </c>
      <c r="I2612" t="s">
        <v>42</v>
      </c>
      <c r="J2612">
        <f t="shared" si="122"/>
        <v>1000000</v>
      </c>
      <c r="K2612" t="s">
        <v>16</v>
      </c>
      <c r="L2612">
        <v>0</v>
      </c>
      <c r="M2612">
        <f>Googleplaystore[[#This Row],[Installed]]*Googleplaystore[[#This Row],[Price]]</f>
        <v>0</v>
      </c>
      <c r="N2612" t="s">
        <v>222</v>
      </c>
      <c r="O2612" t="s">
        <v>2057</v>
      </c>
      <c r="P2612" s="1">
        <v>43280</v>
      </c>
      <c r="Q2612" s="16">
        <v>0</v>
      </c>
      <c r="R2612" t="s">
        <v>31</v>
      </c>
    </row>
    <row r="2613" spans="1:18" x14ac:dyDescent="0.3">
      <c r="A2613">
        <v>4.7</v>
      </c>
      <c r="B2613" t="s">
        <v>3416</v>
      </c>
      <c r="C2613" t="s">
        <v>3396</v>
      </c>
      <c r="E2613">
        <v>410384</v>
      </c>
      <c r="F2613" t="s">
        <v>31</v>
      </c>
      <c r="G2613" t="b">
        <f t="shared" si="120"/>
        <v>0</v>
      </c>
      <c r="H2613" t="b">
        <f t="shared" si="121"/>
        <v>0</v>
      </c>
      <c r="I2613" t="s">
        <v>55</v>
      </c>
      <c r="J2613">
        <f t="shared" si="122"/>
        <v>10000000</v>
      </c>
      <c r="K2613" t="s">
        <v>16</v>
      </c>
      <c r="L2613">
        <v>0</v>
      </c>
      <c r="M2613">
        <f>Googleplaystore[[#This Row],[Installed]]*Googleplaystore[[#This Row],[Price]]</f>
        <v>0</v>
      </c>
      <c r="N2613" t="s">
        <v>17</v>
      </c>
      <c r="O2613" t="s">
        <v>2057</v>
      </c>
      <c r="P2613" s="1">
        <v>43312</v>
      </c>
      <c r="Q2613" s="16">
        <v>0</v>
      </c>
      <c r="R2613" t="s">
        <v>31</v>
      </c>
    </row>
    <row r="2614" spans="1:18" x14ac:dyDescent="0.3">
      <c r="A2614">
        <v>4.2</v>
      </c>
      <c r="B2614" t="s">
        <v>3417</v>
      </c>
      <c r="C2614" t="s">
        <v>3396</v>
      </c>
      <c r="E2614">
        <v>277902</v>
      </c>
      <c r="F2614" t="s">
        <v>31</v>
      </c>
      <c r="G2614" t="b">
        <f t="shared" si="120"/>
        <v>0</v>
      </c>
      <c r="H2614" t="b">
        <f t="shared" si="121"/>
        <v>0</v>
      </c>
      <c r="I2614" t="s">
        <v>26</v>
      </c>
      <c r="J2614">
        <f t="shared" si="122"/>
        <v>5000000</v>
      </c>
      <c r="K2614" t="s">
        <v>16</v>
      </c>
      <c r="L2614">
        <v>0</v>
      </c>
      <c r="M2614">
        <f>Googleplaystore[[#This Row],[Installed]]*Googleplaystore[[#This Row],[Price]]</f>
        <v>0</v>
      </c>
      <c r="N2614" t="s">
        <v>222</v>
      </c>
      <c r="O2614" t="s">
        <v>2057</v>
      </c>
      <c r="P2614" s="1">
        <v>43314</v>
      </c>
      <c r="Q2614" s="16">
        <v>0</v>
      </c>
      <c r="R2614" t="s">
        <v>31</v>
      </c>
    </row>
    <row r="2615" spans="1:18" x14ac:dyDescent="0.3">
      <c r="A2615">
        <v>4.3</v>
      </c>
      <c r="B2615" t="s">
        <v>3418</v>
      </c>
      <c r="C2615" t="s">
        <v>3396</v>
      </c>
      <c r="E2615">
        <v>91031</v>
      </c>
      <c r="F2615" t="s">
        <v>31</v>
      </c>
      <c r="G2615" t="b">
        <f t="shared" si="120"/>
        <v>0</v>
      </c>
      <c r="H2615" t="b">
        <f t="shared" si="121"/>
        <v>0</v>
      </c>
      <c r="I2615" t="s">
        <v>26</v>
      </c>
      <c r="J2615">
        <f t="shared" si="122"/>
        <v>5000000</v>
      </c>
      <c r="K2615" t="s">
        <v>16</v>
      </c>
      <c r="L2615">
        <v>0</v>
      </c>
      <c r="M2615">
        <f>Googleplaystore[[#This Row],[Installed]]*Googleplaystore[[#This Row],[Price]]</f>
        <v>0</v>
      </c>
      <c r="N2615" t="s">
        <v>17</v>
      </c>
      <c r="O2615" t="s">
        <v>2057</v>
      </c>
      <c r="P2615" s="1">
        <v>43316</v>
      </c>
      <c r="Q2615" s="16">
        <v>0</v>
      </c>
      <c r="R2615" t="s">
        <v>143</v>
      </c>
    </row>
    <row r="2616" spans="1:18" x14ac:dyDescent="0.3">
      <c r="A2616">
        <v>4.2</v>
      </c>
      <c r="B2616" t="s">
        <v>3419</v>
      </c>
      <c r="C2616" t="s">
        <v>3396</v>
      </c>
      <c r="E2616">
        <v>112725</v>
      </c>
      <c r="F2616" t="s">
        <v>31</v>
      </c>
      <c r="G2616" t="b">
        <f t="shared" si="120"/>
        <v>0</v>
      </c>
      <c r="H2616" t="b">
        <f t="shared" si="121"/>
        <v>0</v>
      </c>
      <c r="I2616" t="s">
        <v>26</v>
      </c>
      <c r="J2616">
        <f t="shared" si="122"/>
        <v>5000000</v>
      </c>
      <c r="K2616" t="s">
        <v>16</v>
      </c>
      <c r="L2616">
        <v>0</v>
      </c>
      <c r="M2616">
        <f>Googleplaystore[[#This Row],[Installed]]*Googleplaystore[[#This Row],[Price]]</f>
        <v>0</v>
      </c>
      <c r="N2616" t="s">
        <v>17</v>
      </c>
      <c r="O2616" t="s">
        <v>2057</v>
      </c>
      <c r="P2616" s="1">
        <v>43312</v>
      </c>
      <c r="Q2616" s="16">
        <v>0</v>
      </c>
      <c r="R2616" t="s">
        <v>31</v>
      </c>
    </row>
    <row r="2617" spans="1:18" x14ac:dyDescent="0.3">
      <c r="A2617">
        <v>3.9</v>
      </c>
      <c r="B2617" t="s">
        <v>3420</v>
      </c>
      <c r="C2617" t="s">
        <v>3396</v>
      </c>
      <c r="E2617">
        <v>76346</v>
      </c>
      <c r="F2617" t="s">
        <v>12177</v>
      </c>
      <c r="G2617">
        <f t="shared" si="120"/>
        <v>14336</v>
      </c>
      <c r="H2617" t="b">
        <f t="shared" si="121"/>
        <v>0</v>
      </c>
      <c r="I2617" t="s">
        <v>26</v>
      </c>
      <c r="J2617">
        <f t="shared" si="122"/>
        <v>5000000</v>
      </c>
      <c r="K2617" t="s">
        <v>16</v>
      </c>
      <c r="L2617">
        <v>0</v>
      </c>
      <c r="M2617">
        <f>Googleplaystore[[#This Row],[Installed]]*Googleplaystore[[#This Row],[Price]]</f>
        <v>0</v>
      </c>
      <c r="N2617" t="s">
        <v>17</v>
      </c>
      <c r="O2617" t="s">
        <v>2057</v>
      </c>
      <c r="P2617" s="1">
        <v>43306</v>
      </c>
      <c r="Q2617" s="16" t="s">
        <v>3421</v>
      </c>
      <c r="R2617" t="s">
        <v>50</v>
      </c>
    </row>
    <row r="2618" spans="1:18" x14ac:dyDescent="0.3">
      <c r="A2618">
        <v>3.9</v>
      </c>
      <c r="B2618" t="s">
        <v>3422</v>
      </c>
      <c r="C2618" t="s">
        <v>3396</v>
      </c>
      <c r="E2618">
        <v>63938</v>
      </c>
      <c r="F2618" t="s">
        <v>31</v>
      </c>
      <c r="G2618" t="b">
        <f t="shared" si="120"/>
        <v>0</v>
      </c>
      <c r="H2618" t="b">
        <f t="shared" si="121"/>
        <v>0</v>
      </c>
      <c r="I2618" t="s">
        <v>26</v>
      </c>
      <c r="J2618">
        <f t="shared" si="122"/>
        <v>5000000</v>
      </c>
      <c r="K2618" t="s">
        <v>16</v>
      </c>
      <c r="L2618">
        <v>0</v>
      </c>
      <c r="M2618">
        <f>Googleplaystore[[#This Row],[Installed]]*Googleplaystore[[#This Row],[Price]]</f>
        <v>0</v>
      </c>
      <c r="N2618" t="s">
        <v>17</v>
      </c>
      <c r="O2618" t="s">
        <v>2057</v>
      </c>
      <c r="P2618" s="1">
        <v>43318</v>
      </c>
      <c r="Q2618" s="16">
        <v>0</v>
      </c>
      <c r="R2618" t="s">
        <v>31</v>
      </c>
    </row>
    <row r="2619" spans="1:18" x14ac:dyDescent="0.3">
      <c r="A2619">
        <v>4.2</v>
      </c>
      <c r="B2619" t="s">
        <v>3423</v>
      </c>
      <c r="C2619" t="s">
        <v>3396</v>
      </c>
      <c r="E2619">
        <v>18678</v>
      </c>
      <c r="F2619" t="s">
        <v>31</v>
      </c>
      <c r="G2619" t="b">
        <f t="shared" si="120"/>
        <v>0</v>
      </c>
      <c r="H2619" t="b">
        <f t="shared" si="121"/>
        <v>0</v>
      </c>
      <c r="I2619" t="s">
        <v>42</v>
      </c>
      <c r="J2619">
        <f t="shared" si="122"/>
        <v>1000000</v>
      </c>
      <c r="K2619" t="s">
        <v>16</v>
      </c>
      <c r="L2619">
        <v>0</v>
      </c>
      <c r="M2619">
        <f>Googleplaystore[[#This Row],[Installed]]*Googleplaystore[[#This Row],[Price]]</f>
        <v>0</v>
      </c>
      <c r="N2619" t="s">
        <v>17</v>
      </c>
      <c r="O2619" t="s">
        <v>2057</v>
      </c>
      <c r="P2619" s="1">
        <v>43215</v>
      </c>
      <c r="Q2619" s="16">
        <v>0</v>
      </c>
      <c r="R2619" t="s">
        <v>31</v>
      </c>
    </row>
    <row r="2620" spans="1:18" x14ac:dyDescent="0.3">
      <c r="A2620">
        <v>4.3</v>
      </c>
      <c r="B2620" t="s">
        <v>3424</v>
      </c>
      <c r="C2620" t="s">
        <v>3396</v>
      </c>
      <c r="E2620">
        <v>39878</v>
      </c>
      <c r="F2620" t="s">
        <v>12212</v>
      </c>
      <c r="G2620">
        <f t="shared" si="120"/>
        <v>6246.4</v>
      </c>
      <c r="H2620" t="b">
        <f t="shared" si="121"/>
        <v>0</v>
      </c>
      <c r="I2620" t="s">
        <v>42</v>
      </c>
      <c r="J2620">
        <f t="shared" si="122"/>
        <v>1000000</v>
      </c>
      <c r="K2620" t="s">
        <v>16</v>
      </c>
      <c r="L2620">
        <v>0</v>
      </c>
      <c r="M2620">
        <f>Googleplaystore[[#This Row],[Installed]]*Googleplaystore[[#This Row],[Price]]</f>
        <v>0</v>
      </c>
      <c r="N2620" t="s">
        <v>17</v>
      </c>
      <c r="O2620" t="s">
        <v>2057</v>
      </c>
      <c r="P2620" s="1">
        <v>43309</v>
      </c>
      <c r="Q2620" s="16" t="s">
        <v>3425</v>
      </c>
      <c r="R2620" t="s">
        <v>50</v>
      </c>
    </row>
    <row r="2621" spans="1:18" x14ac:dyDescent="0.3">
      <c r="A2621">
        <v>4.5999999999999996</v>
      </c>
      <c r="B2621" t="s">
        <v>3426</v>
      </c>
      <c r="C2621" t="s">
        <v>3396</v>
      </c>
      <c r="E2621">
        <v>152867</v>
      </c>
      <c r="F2621" t="s">
        <v>12199</v>
      </c>
      <c r="G2621">
        <f t="shared" si="120"/>
        <v>17408</v>
      </c>
      <c r="H2621" t="b">
        <f t="shared" si="121"/>
        <v>0</v>
      </c>
      <c r="I2621" t="s">
        <v>55</v>
      </c>
      <c r="J2621">
        <f t="shared" si="122"/>
        <v>10000000</v>
      </c>
      <c r="K2621" t="s">
        <v>16</v>
      </c>
      <c r="L2621">
        <v>0</v>
      </c>
      <c r="M2621">
        <f>Googleplaystore[[#This Row],[Installed]]*Googleplaystore[[#This Row],[Price]]</f>
        <v>0</v>
      </c>
      <c r="N2621" t="s">
        <v>17</v>
      </c>
      <c r="O2621" t="s">
        <v>2057</v>
      </c>
      <c r="P2621" s="1">
        <v>43315</v>
      </c>
      <c r="Q2621" s="16" t="s">
        <v>1309</v>
      </c>
      <c r="R2621" t="s">
        <v>50</v>
      </c>
    </row>
    <row r="2622" spans="1:18" x14ac:dyDescent="0.3">
      <c r="A2622">
        <v>4.3</v>
      </c>
      <c r="B2622" t="s">
        <v>3427</v>
      </c>
      <c r="C2622" t="s">
        <v>3396</v>
      </c>
      <c r="E2622">
        <v>63580</v>
      </c>
      <c r="F2622" t="s">
        <v>12219</v>
      </c>
      <c r="G2622">
        <f t="shared" si="120"/>
        <v>24576</v>
      </c>
      <c r="H2622" t="b">
        <f t="shared" si="121"/>
        <v>0</v>
      </c>
      <c r="I2622" t="s">
        <v>26</v>
      </c>
      <c r="J2622">
        <f t="shared" si="122"/>
        <v>5000000</v>
      </c>
      <c r="K2622" t="s">
        <v>16</v>
      </c>
      <c r="L2622">
        <v>0</v>
      </c>
      <c r="M2622">
        <f>Googleplaystore[[#This Row],[Installed]]*Googleplaystore[[#This Row],[Price]]</f>
        <v>0</v>
      </c>
      <c r="N2622" t="s">
        <v>17</v>
      </c>
      <c r="O2622" t="s">
        <v>2057</v>
      </c>
      <c r="P2622" s="1">
        <v>43301</v>
      </c>
      <c r="Q2622" s="16" t="s">
        <v>2302</v>
      </c>
      <c r="R2622" t="s">
        <v>50</v>
      </c>
    </row>
    <row r="2623" spans="1:18" x14ac:dyDescent="0.3">
      <c r="A2623">
        <v>4</v>
      </c>
      <c r="B2623" t="s">
        <v>3428</v>
      </c>
      <c r="C2623" t="s">
        <v>3396</v>
      </c>
      <c r="E2623">
        <v>121003</v>
      </c>
      <c r="F2623" t="s">
        <v>31</v>
      </c>
      <c r="G2623" t="b">
        <f t="shared" si="120"/>
        <v>0</v>
      </c>
      <c r="H2623" t="b">
        <f t="shared" si="121"/>
        <v>0</v>
      </c>
      <c r="I2623" t="s">
        <v>55</v>
      </c>
      <c r="J2623">
        <f t="shared" si="122"/>
        <v>10000000</v>
      </c>
      <c r="K2623" t="s">
        <v>16</v>
      </c>
      <c r="L2623">
        <v>0</v>
      </c>
      <c r="M2623">
        <f>Googleplaystore[[#This Row],[Installed]]*Googleplaystore[[#This Row],[Price]]</f>
        <v>0</v>
      </c>
      <c r="N2623" t="s">
        <v>17</v>
      </c>
      <c r="O2623" t="s">
        <v>2057</v>
      </c>
      <c r="P2623" s="1">
        <v>43318</v>
      </c>
      <c r="Q2623" s="16">
        <v>0</v>
      </c>
      <c r="R2623" t="s">
        <v>31</v>
      </c>
    </row>
    <row r="2624" spans="1:18" x14ac:dyDescent="0.3">
      <c r="A2624">
        <v>4</v>
      </c>
      <c r="B2624" t="s">
        <v>3429</v>
      </c>
      <c r="C2624" t="s">
        <v>3396</v>
      </c>
      <c r="E2624">
        <v>135763</v>
      </c>
      <c r="F2624" t="s">
        <v>12332</v>
      </c>
      <c r="G2624">
        <f t="shared" si="120"/>
        <v>13312</v>
      </c>
      <c r="H2624" t="b">
        <f t="shared" si="121"/>
        <v>0</v>
      </c>
      <c r="I2624" t="s">
        <v>55</v>
      </c>
      <c r="J2624">
        <f t="shared" si="122"/>
        <v>10000000</v>
      </c>
      <c r="K2624" t="s">
        <v>16</v>
      </c>
      <c r="L2624">
        <v>0</v>
      </c>
      <c r="M2624">
        <f>Googleplaystore[[#This Row],[Installed]]*Googleplaystore[[#This Row],[Price]]</f>
        <v>0</v>
      </c>
      <c r="N2624" t="s">
        <v>17</v>
      </c>
      <c r="O2624" t="s">
        <v>2057</v>
      </c>
      <c r="P2624" s="1">
        <v>43314</v>
      </c>
      <c r="Q2624" s="16" t="s">
        <v>3430</v>
      </c>
      <c r="R2624" t="s">
        <v>50</v>
      </c>
    </row>
    <row r="2625" spans="1:18" x14ac:dyDescent="0.3">
      <c r="A2625">
        <v>4</v>
      </c>
      <c r="B2625" t="s">
        <v>3431</v>
      </c>
      <c r="C2625" t="s">
        <v>3396</v>
      </c>
      <c r="E2625">
        <v>176448</v>
      </c>
      <c r="F2625" t="s">
        <v>12223</v>
      </c>
      <c r="G2625">
        <f t="shared" si="120"/>
        <v>10240</v>
      </c>
      <c r="H2625" t="b">
        <f t="shared" si="121"/>
        <v>0</v>
      </c>
      <c r="I2625" t="s">
        <v>26</v>
      </c>
      <c r="J2625">
        <f t="shared" si="122"/>
        <v>5000000</v>
      </c>
      <c r="K2625" t="s">
        <v>16</v>
      </c>
      <c r="L2625">
        <v>0</v>
      </c>
      <c r="M2625">
        <f>Googleplaystore[[#This Row],[Installed]]*Googleplaystore[[#This Row],[Price]]</f>
        <v>0</v>
      </c>
      <c r="N2625" t="s">
        <v>17</v>
      </c>
      <c r="O2625" t="s">
        <v>2057</v>
      </c>
      <c r="P2625" s="1">
        <v>43060</v>
      </c>
      <c r="Q2625" s="16" t="s">
        <v>3133</v>
      </c>
      <c r="R2625" t="s">
        <v>36</v>
      </c>
    </row>
    <row r="2626" spans="1:18" x14ac:dyDescent="0.3">
      <c r="A2626">
        <v>4.5999999999999996</v>
      </c>
      <c r="B2626" t="s">
        <v>3432</v>
      </c>
      <c r="C2626" t="s">
        <v>3396</v>
      </c>
      <c r="E2626">
        <v>1981</v>
      </c>
      <c r="F2626" t="s">
        <v>12223</v>
      </c>
      <c r="G2626">
        <f t="shared" si="120"/>
        <v>10240</v>
      </c>
      <c r="H2626" t="b">
        <f t="shared" si="121"/>
        <v>0</v>
      </c>
      <c r="I2626" t="s">
        <v>34</v>
      </c>
      <c r="J2626">
        <f t="shared" si="122"/>
        <v>100000</v>
      </c>
      <c r="K2626" t="s">
        <v>16</v>
      </c>
      <c r="L2626">
        <v>0</v>
      </c>
      <c r="M2626">
        <f>Googleplaystore[[#This Row],[Installed]]*Googleplaystore[[#This Row],[Price]]</f>
        <v>0</v>
      </c>
      <c r="N2626" t="s">
        <v>17</v>
      </c>
      <c r="O2626" t="s">
        <v>2057</v>
      </c>
      <c r="P2626" s="1">
        <v>43272</v>
      </c>
      <c r="Q2626" s="16" t="s">
        <v>3433</v>
      </c>
      <c r="R2626" t="s">
        <v>50</v>
      </c>
    </row>
    <row r="2627" spans="1:18" x14ac:dyDescent="0.3">
      <c r="A2627">
        <v>4.3</v>
      </c>
      <c r="B2627" t="s">
        <v>3434</v>
      </c>
      <c r="C2627" t="s">
        <v>3396</v>
      </c>
      <c r="E2627">
        <v>16016</v>
      </c>
      <c r="F2627" t="s">
        <v>12609</v>
      </c>
      <c r="G2627">
        <f t="shared" ref="G2627:G2690" si="123">IF(ISNUMBER(SEARCH("M",F2627)), VALUE(LEFT(F2627, LEN(F2627)-1) *1024))</f>
        <v>7065.6</v>
      </c>
      <c r="H2627" t="b">
        <f t="shared" ref="H2627:H2690" si="124">IF(ISNUMBER(SEARCH("K",F2627)), VALUE(LEFT(F2627, LEN(F2627)-1)))</f>
        <v>0</v>
      </c>
      <c r="I2627" t="s">
        <v>42</v>
      </c>
      <c r="J2627">
        <f t="shared" ref="J2627:J2690" si="125">IF(ISNUMBER(SEARCH("+", I2627)), VALUE(SUBSTITUTE(I2627, "+", "")), I2627)</f>
        <v>1000000</v>
      </c>
      <c r="K2627" t="s">
        <v>16</v>
      </c>
      <c r="L2627">
        <v>0</v>
      </c>
      <c r="M2627">
        <f>Googleplaystore[[#This Row],[Installed]]*Googleplaystore[[#This Row],[Price]]</f>
        <v>0</v>
      </c>
      <c r="N2627" t="s">
        <v>17</v>
      </c>
      <c r="O2627" t="s">
        <v>2057</v>
      </c>
      <c r="P2627" s="1">
        <v>42376</v>
      </c>
      <c r="Q2627" s="16" t="s">
        <v>3435</v>
      </c>
      <c r="R2627" t="s">
        <v>32</v>
      </c>
    </row>
    <row r="2628" spans="1:18" x14ac:dyDescent="0.3">
      <c r="A2628">
        <v>4.2</v>
      </c>
      <c r="B2628" t="s">
        <v>3436</v>
      </c>
      <c r="C2628" t="s">
        <v>3396</v>
      </c>
      <c r="E2628">
        <v>9992</v>
      </c>
      <c r="F2628" t="s">
        <v>12203</v>
      </c>
      <c r="G2628">
        <f t="shared" si="123"/>
        <v>31744</v>
      </c>
      <c r="H2628" t="b">
        <f t="shared" si="124"/>
        <v>0</v>
      </c>
      <c r="I2628" t="s">
        <v>42</v>
      </c>
      <c r="J2628">
        <f t="shared" si="125"/>
        <v>1000000</v>
      </c>
      <c r="K2628" t="s">
        <v>16</v>
      </c>
      <c r="L2628">
        <v>0</v>
      </c>
      <c r="M2628">
        <f>Googleplaystore[[#This Row],[Installed]]*Googleplaystore[[#This Row],[Price]]</f>
        <v>0</v>
      </c>
      <c r="N2628" t="s">
        <v>17</v>
      </c>
      <c r="O2628" t="s">
        <v>2057</v>
      </c>
      <c r="P2628" s="1">
        <v>43243</v>
      </c>
      <c r="Q2628" s="16">
        <v>6.5</v>
      </c>
      <c r="R2628" t="s">
        <v>50</v>
      </c>
    </row>
    <row r="2629" spans="1:18" x14ac:dyDescent="0.3">
      <c r="A2629">
        <v>4.3</v>
      </c>
      <c r="B2629" t="s">
        <v>3437</v>
      </c>
      <c r="C2629" t="s">
        <v>3396</v>
      </c>
      <c r="E2629">
        <v>36490</v>
      </c>
      <c r="F2629" t="s">
        <v>31</v>
      </c>
      <c r="G2629" t="b">
        <f t="shared" si="123"/>
        <v>0</v>
      </c>
      <c r="H2629" t="b">
        <f t="shared" si="124"/>
        <v>0</v>
      </c>
      <c r="I2629" t="s">
        <v>42</v>
      </c>
      <c r="J2629">
        <f t="shared" si="125"/>
        <v>1000000</v>
      </c>
      <c r="K2629" t="s">
        <v>16</v>
      </c>
      <c r="L2629">
        <v>0</v>
      </c>
      <c r="M2629">
        <f>Googleplaystore[[#This Row],[Installed]]*Googleplaystore[[#This Row],[Price]]</f>
        <v>0</v>
      </c>
      <c r="N2629" t="s">
        <v>17</v>
      </c>
      <c r="O2629" t="s">
        <v>2057</v>
      </c>
      <c r="P2629" s="1">
        <v>43306</v>
      </c>
      <c r="Q2629" s="16">
        <v>0</v>
      </c>
      <c r="R2629" t="s">
        <v>31</v>
      </c>
    </row>
    <row r="2630" spans="1:18" x14ac:dyDescent="0.3">
      <c r="A2630">
        <v>4.4000000000000004</v>
      </c>
      <c r="B2630" t="s">
        <v>3438</v>
      </c>
      <c r="C2630" t="s">
        <v>3396</v>
      </c>
      <c r="E2630">
        <v>122282</v>
      </c>
      <c r="F2630" t="s">
        <v>31</v>
      </c>
      <c r="G2630" t="b">
        <f t="shared" si="123"/>
        <v>0</v>
      </c>
      <c r="H2630" t="b">
        <f t="shared" si="124"/>
        <v>0</v>
      </c>
      <c r="I2630" t="s">
        <v>26</v>
      </c>
      <c r="J2630">
        <f t="shared" si="125"/>
        <v>5000000</v>
      </c>
      <c r="K2630" t="s">
        <v>16</v>
      </c>
      <c r="L2630">
        <v>0</v>
      </c>
      <c r="M2630">
        <f>Googleplaystore[[#This Row],[Installed]]*Googleplaystore[[#This Row],[Price]]</f>
        <v>0</v>
      </c>
      <c r="N2630" t="s">
        <v>70</v>
      </c>
      <c r="O2630" t="s">
        <v>2057</v>
      </c>
      <c r="P2630" s="1">
        <v>43301</v>
      </c>
      <c r="Q2630" s="16">
        <v>0</v>
      </c>
      <c r="R2630" t="s">
        <v>31</v>
      </c>
    </row>
    <row r="2631" spans="1:18" x14ac:dyDescent="0.3">
      <c r="A2631">
        <v>4</v>
      </c>
      <c r="B2631" t="s">
        <v>3439</v>
      </c>
      <c r="C2631" t="s">
        <v>3396</v>
      </c>
      <c r="E2631">
        <v>218</v>
      </c>
      <c r="F2631" t="s">
        <v>12188</v>
      </c>
      <c r="G2631">
        <f t="shared" si="123"/>
        <v>28672</v>
      </c>
      <c r="H2631" t="b">
        <f t="shared" si="124"/>
        <v>0</v>
      </c>
      <c r="I2631" t="s">
        <v>34</v>
      </c>
      <c r="J2631">
        <f t="shared" si="125"/>
        <v>100000</v>
      </c>
      <c r="K2631" t="s">
        <v>16</v>
      </c>
      <c r="L2631">
        <v>0</v>
      </c>
      <c r="M2631">
        <f>Googleplaystore[[#This Row],[Installed]]*Googleplaystore[[#This Row],[Price]]</f>
        <v>0</v>
      </c>
      <c r="N2631" t="s">
        <v>17</v>
      </c>
      <c r="O2631" t="s">
        <v>2057</v>
      </c>
      <c r="P2631" s="1">
        <v>43300</v>
      </c>
      <c r="Q2631" s="16">
        <v>5</v>
      </c>
      <c r="R2631" t="s">
        <v>50</v>
      </c>
    </row>
    <row r="2632" spans="1:18" x14ac:dyDescent="0.3">
      <c r="A2632">
        <v>4.5999999999999996</v>
      </c>
      <c r="B2632" t="s">
        <v>3440</v>
      </c>
      <c r="C2632" t="s">
        <v>3396</v>
      </c>
      <c r="E2632">
        <v>4011</v>
      </c>
      <c r="F2632" t="s">
        <v>12301</v>
      </c>
      <c r="G2632">
        <f t="shared" si="123"/>
        <v>2662.4</v>
      </c>
      <c r="H2632" t="b">
        <f t="shared" si="124"/>
        <v>0</v>
      </c>
      <c r="I2632" t="s">
        <v>22</v>
      </c>
      <c r="J2632">
        <f t="shared" si="125"/>
        <v>500000</v>
      </c>
      <c r="K2632" t="s">
        <v>16</v>
      </c>
      <c r="L2632">
        <v>0</v>
      </c>
      <c r="M2632">
        <f>Googleplaystore[[#This Row],[Installed]]*Googleplaystore[[#This Row],[Price]]</f>
        <v>0</v>
      </c>
      <c r="N2632" t="s">
        <v>30</v>
      </c>
      <c r="O2632" t="s">
        <v>2057</v>
      </c>
      <c r="P2632" s="1">
        <v>43282</v>
      </c>
      <c r="Q2632" s="16" t="s">
        <v>2073</v>
      </c>
      <c r="R2632" t="s">
        <v>39</v>
      </c>
    </row>
    <row r="2633" spans="1:18" x14ac:dyDescent="0.3">
      <c r="A2633">
        <v>4.7</v>
      </c>
      <c r="B2633" t="s">
        <v>3441</v>
      </c>
      <c r="C2633" t="s">
        <v>3396</v>
      </c>
      <c r="E2633">
        <v>25172</v>
      </c>
      <c r="F2633" t="s">
        <v>12299</v>
      </c>
      <c r="G2633">
        <f t="shared" si="123"/>
        <v>30720</v>
      </c>
      <c r="H2633" t="b">
        <f t="shared" si="124"/>
        <v>0</v>
      </c>
      <c r="I2633" t="s">
        <v>22</v>
      </c>
      <c r="J2633">
        <f t="shared" si="125"/>
        <v>500000</v>
      </c>
      <c r="K2633" t="s">
        <v>16</v>
      </c>
      <c r="L2633">
        <v>0</v>
      </c>
      <c r="M2633">
        <f>Googleplaystore[[#This Row],[Installed]]*Googleplaystore[[#This Row],[Price]]</f>
        <v>0</v>
      </c>
      <c r="N2633" t="s">
        <v>17</v>
      </c>
      <c r="O2633" t="s">
        <v>2057</v>
      </c>
      <c r="P2633" s="1">
        <v>43243</v>
      </c>
      <c r="Q2633" s="16">
        <v>5.5</v>
      </c>
      <c r="R2633" t="s">
        <v>50</v>
      </c>
    </row>
    <row r="2634" spans="1:18" x14ac:dyDescent="0.3">
      <c r="A2634">
        <v>4.3</v>
      </c>
      <c r="B2634" t="s">
        <v>3442</v>
      </c>
      <c r="C2634" t="s">
        <v>3396</v>
      </c>
      <c r="E2634">
        <v>14123</v>
      </c>
      <c r="F2634" t="s">
        <v>12332</v>
      </c>
      <c r="G2634">
        <f t="shared" si="123"/>
        <v>13312</v>
      </c>
      <c r="H2634" t="b">
        <f t="shared" si="124"/>
        <v>0</v>
      </c>
      <c r="I2634" t="s">
        <v>22</v>
      </c>
      <c r="J2634">
        <f t="shared" si="125"/>
        <v>500000</v>
      </c>
      <c r="K2634" t="s">
        <v>16</v>
      </c>
      <c r="L2634">
        <v>0</v>
      </c>
      <c r="M2634">
        <f>Googleplaystore[[#This Row],[Installed]]*Googleplaystore[[#This Row],[Price]]</f>
        <v>0</v>
      </c>
      <c r="N2634" t="s">
        <v>17</v>
      </c>
      <c r="O2634" t="s">
        <v>2057</v>
      </c>
      <c r="P2634" s="1">
        <v>43313</v>
      </c>
      <c r="Q2634" s="16" t="s">
        <v>2058</v>
      </c>
      <c r="R2634" t="s">
        <v>53</v>
      </c>
    </row>
    <row r="2635" spans="1:18" x14ac:dyDescent="0.3">
      <c r="A2635">
        <v>4</v>
      </c>
      <c r="B2635" t="s">
        <v>3443</v>
      </c>
      <c r="C2635" t="s">
        <v>3396</v>
      </c>
      <c r="E2635">
        <v>2487</v>
      </c>
      <c r="F2635" t="s">
        <v>12250</v>
      </c>
      <c r="G2635">
        <f t="shared" si="123"/>
        <v>27648</v>
      </c>
      <c r="H2635" t="b">
        <f t="shared" si="124"/>
        <v>0</v>
      </c>
      <c r="I2635" t="s">
        <v>42</v>
      </c>
      <c r="J2635">
        <f t="shared" si="125"/>
        <v>1000000</v>
      </c>
      <c r="K2635" t="s">
        <v>16</v>
      </c>
      <c r="L2635">
        <v>0</v>
      </c>
      <c r="M2635">
        <f>Googleplaystore[[#This Row],[Installed]]*Googleplaystore[[#This Row],[Price]]</f>
        <v>0</v>
      </c>
      <c r="N2635" t="s">
        <v>17</v>
      </c>
      <c r="O2635" t="s">
        <v>2057</v>
      </c>
      <c r="P2635" s="1">
        <v>43315</v>
      </c>
      <c r="Q2635" s="16">
        <v>12</v>
      </c>
      <c r="R2635" t="s">
        <v>20</v>
      </c>
    </row>
    <row r="2636" spans="1:18" x14ac:dyDescent="0.3">
      <c r="A2636">
        <v>4.5</v>
      </c>
      <c r="B2636" t="s">
        <v>3444</v>
      </c>
      <c r="C2636" t="s">
        <v>3396</v>
      </c>
      <c r="E2636">
        <v>180938</v>
      </c>
      <c r="F2636" t="s">
        <v>12184</v>
      </c>
      <c r="G2636">
        <f t="shared" si="123"/>
        <v>29696</v>
      </c>
      <c r="H2636" t="b">
        <f t="shared" si="124"/>
        <v>0</v>
      </c>
      <c r="I2636" t="s">
        <v>55</v>
      </c>
      <c r="J2636">
        <f t="shared" si="125"/>
        <v>10000000</v>
      </c>
      <c r="K2636" t="s">
        <v>16</v>
      </c>
      <c r="L2636">
        <v>0</v>
      </c>
      <c r="M2636">
        <f>Googleplaystore[[#This Row],[Installed]]*Googleplaystore[[#This Row],[Price]]</f>
        <v>0</v>
      </c>
      <c r="N2636" t="s">
        <v>17</v>
      </c>
      <c r="O2636" t="s">
        <v>2057</v>
      </c>
      <c r="P2636" s="1">
        <v>43305</v>
      </c>
      <c r="Q2636" s="16" t="s">
        <v>3445</v>
      </c>
      <c r="R2636" t="s">
        <v>20</v>
      </c>
    </row>
    <row r="2637" spans="1:18" x14ac:dyDescent="0.3">
      <c r="A2637">
        <v>4.7</v>
      </c>
      <c r="B2637" t="s">
        <v>3446</v>
      </c>
      <c r="C2637" t="s">
        <v>3396</v>
      </c>
      <c r="E2637">
        <v>950</v>
      </c>
      <c r="F2637" t="s">
        <v>12270</v>
      </c>
      <c r="G2637">
        <f t="shared" si="123"/>
        <v>18432</v>
      </c>
      <c r="H2637" t="b">
        <f t="shared" si="124"/>
        <v>0</v>
      </c>
      <c r="I2637" t="s">
        <v>34</v>
      </c>
      <c r="J2637">
        <f t="shared" si="125"/>
        <v>100000</v>
      </c>
      <c r="K2637" t="s">
        <v>16</v>
      </c>
      <c r="L2637">
        <v>0</v>
      </c>
      <c r="M2637">
        <f>Googleplaystore[[#This Row],[Installed]]*Googleplaystore[[#This Row],[Price]]</f>
        <v>0</v>
      </c>
      <c r="N2637" t="s">
        <v>17</v>
      </c>
      <c r="O2637" t="s">
        <v>2057</v>
      </c>
      <c r="P2637" s="1">
        <v>43298</v>
      </c>
      <c r="Q2637" s="16">
        <v>2.6</v>
      </c>
      <c r="R2637" t="s">
        <v>50</v>
      </c>
    </row>
    <row r="2638" spans="1:18" x14ac:dyDescent="0.3">
      <c r="A2638">
        <v>4.4000000000000004</v>
      </c>
      <c r="B2638" t="s">
        <v>3447</v>
      </c>
      <c r="C2638" t="s">
        <v>3396</v>
      </c>
      <c r="E2638">
        <v>232423</v>
      </c>
      <c r="F2638" t="s">
        <v>12235</v>
      </c>
      <c r="G2638">
        <f t="shared" si="123"/>
        <v>35840</v>
      </c>
      <c r="H2638" t="b">
        <f t="shared" si="124"/>
        <v>0</v>
      </c>
      <c r="I2638" t="s">
        <v>26</v>
      </c>
      <c r="J2638">
        <f t="shared" si="125"/>
        <v>5000000</v>
      </c>
      <c r="K2638" t="s">
        <v>16</v>
      </c>
      <c r="L2638">
        <v>0</v>
      </c>
      <c r="M2638">
        <f>Googleplaystore[[#This Row],[Installed]]*Googleplaystore[[#This Row],[Price]]</f>
        <v>0</v>
      </c>
      <c r="N2638" t="s">
        <v>17</v>
      </c>
      <c r="O2638" t="s">
        <v>2057</v>
      </c>
      <c r="P2638" s="1">
        <v>43262</v>
      </c>
      <c r="Q2638" s="16" t="s">
        <v>1887</v>
      </c>
      <c r="R2638" t="s">
        <v>20</v>
      </c>
    </row>
    <row r="2639" spans="1:18" x14ac:dyDescent="0.3">
      <c r="A2639">
        <v>4.8</v>
      </c>
      <c r="B2639" t="s">
        <v>3448</v>
      </c>
      <c r="C2639" t="s">
        <v>3396</v>
      </c>
      <c r="E2639">
        <v>1664</v>
      </c>
      <c r="F2639" t="s">
        <v>12199</v>
      </c>
      <c r="G2639">
        <f t="shared" si="123"/>
        <v>17408</v>
      </c>
      <c r="H2639" t="b">
        <f t="shared" si="124"/>
        <v>0</v>
      </c>
      <c r="I2639" t="s">
        <v>34</v>
      </c>
      <c r="J2639">
        <f t="shared" si="125"/>
        <v>100000</v>
      </c>
      <c r="K2639" t="s">
        <v>16</v>
      </c>
      <c r="L2639">
        <v>0</v>
      </c>
      <c r="M2639">
        <f>Googleplaystore[[#This Row],[Installed]]*Googleplaystore[[#This Row],[Price]]</f>
        <v>0</v>
      </c>
      <c r="N2639" t="s">
        <v>17</v>
      </c>
      <c r="O2639" t="s">
        <v>2057</v>
      </c>
      <c r="P2639" s="1">
        <v>43312</v>
      </c>
      <c r="Q2639" s="16" t="s">
        <v>3449</v>
      </c>
      <c r="R2639" t="s">
        <v>36</v>
      </c>
    </row>
    <row r="2640" spans="1:18" x14ac:dyDescent="0.3">
      <c r="A2640">
        <v>3.3</v>
      </c>
      <c r="B2640" t="s">
        <v>3450</v>
      </c>
      <c r="C2640" t="s">
        <v>3396</v>
      </c>
      <c r="E2640">
        <v>1391</v>
      </c>
      <c r="F2640" t="s">
        <v>31</v>
      </c>
      <c r="G2640" t="b">
        <f t="shared" si="123"/>
        <v>0</v>
      </c>
      <c r="H2640" t="b">
        <f t="shared" si="124"/>
        <v>0</v>
      </c>
      <c r="I2640" t="s">
        <v>34</v>
      </c>
      <c r="J2640">
        <f t="shared" si="125"/>
        <v>100000</v>
      </c>
      <c r="K2640" t="s">
        <v>16</v>
      </c>
      <c r="L2640">
        <v>0</v>
      </c>
      <c r="M2640">
        <f>Googleplaystore[[#This Row],[Installed]]*Googleplaystore[[#This Row],[Price]]</f>
        <v>0</v>
      </c>
      <c r="N2640" t="s">
        <v>17</v>
      </c>
      <c r="O2640" t="s">
        <v>2057</v>
      </c>
      <c r="P2640" s="1">
        <v>43224</v>
      </c>
      <c r="Q2640" s="16">
        <v>0</v>
      </c>
      <c r="R2640" t="s">
        <v>31</v>
      </c>
    </row>
    <row r="2641" spans="1:18" x14ac:dyDescent="0.3">
      <c r="A2641">
        <v>4.3</v>
      </c>
      <c r="B2641" t="s">
        <v>3451</v>
      </c>
      <c r="C2641" t="s">
        <v>3396</v>
      </c>
      <c r="E2641">
        <v>2486</v>
      </c>
      <c r="F2641" t="s">
        <v>12270</v>
      </c>
      <c r="G2641">
        <f t="shared" si="123"/>
        <v>18432</v>
      </c>
      <c r="H2641" t="b">
        <f t="shared" si="124"/>
        <v>0</v>
      </c>
      <c r="I2641" t="s">
        <v>22</v>
      </c>
      <c r="J2641">
        <f t="shared" si="125"/>
        <v>500000</v>
      </c>
      <c r="K2641" t="s">
        <v>16</v>
      </c>
      <c r="L2641">
        <v>0</v>
      </c>
      <c r="M2641">
        <f>Googleplaystore[[#This Row],[Installed]]*Googleplaystore[[#This Row],[Price]]</f>
        <v>0</v>
      </c>
      <c r="N2641" t="s">
        <v>17</v>
      </c>
      <c r="O2641" t="s">
        <v>2057</v>
      </c>
      <c r="P2641" s="1">
        <v>43311</v>
      </c>
      <c r="Q2641" s="16" t="s">
        <v>3452</v>
      </c>
      <c r="R2641" t="s">
        <v>36</v>
      </c>
    </row>
    <row r="2642" spans="1:18" x14ac:dyDescent="0.3">
      <c r="A2642">
        <v>3.9</v>
      </c>
      <c r="B2642" t="s">
        <v>3453</v>
      </c>
      <c r="C2642" t="s">
        <v>3396</v>
      </c>
      <c r="E2642">
        <v>188834</v>
      </c>
      <c r="F2642" t="s">
        <v>31</v>
      </c>
      <c r="G2642" t="b">
        <f t="shared" si="123"/>
        <v>0</v>
      </c>
      <c r="H2642" t="b">
        <f t="shared" si="124"/>
        <v>0</v>
      </c>
      <c r="I2642" t="s">
        <v>55</v>
      </c>
      <c r="J2642">
        <f t="shared" si="125"/>
        <v>10000000</v>
      </c>
      <c r="K2642" t="s">
        <v>16</v>
      </c>
      <c r="L2642">
        <v>0</v>
      </c>
      <c r="M2642">
        <f>Googleplaystore[[#This Row],[Installed]]*Googleplaystore[[#This Row],[Price]]</f>
        <v>0</v>
      </c>
      <c r="N2642" t="s">
        <v>17</v>
      </c>
      <c r="O2642" t="s">
        <v>2057</v>
      </c>
      <c r="P2642" s="1">
        <v>43305</v>
      </c>
      <c r="Q2642" s="16">
        <v>0</v>
      </c>
      <c r="R2642" t="s">
        <v>31</v>
      </c>
    </row>
    <row r="2643" spans="1:18" x14ac:dyDescent="0.3">
      <c r="A2643">
        <v>4.4000000000000004</v>
      </c>
      <c r="B2643" t="s">
        <v>3454</v>
      </c>
      <c r="C2643" t="s">
        <v>3396</v>
      </c>
      <c r="E2643">
        <v>697</v>
      </c>
      <c r="F2643" t="s">
        <v>12556</v>
      </c>
      <c r="G2643">
        <f t="shared" si="123"/>
        <v>3072</v>
      </c>
      <c r="H2643" t="b">
        <f t="shared" si="124"/>
        <v>0</v>
      </c>
      <c r="I2643" t="s">
        <v>34</v>
      </c>
      <c r="J2643">
        <f t="shared" si="125"/>
        <v>100000</v>
      </c>
      <c r="K2643" t="s">
        <v>16</v>
      </c>
      <c r="L2643">
        <v>0</v>
      </c>
      <c r="M2643">
        <f>Googleplaystore[[#This Row],[Installed]]*Googleplaystore[[#This Row],[Price]]</f>
        <v>0</v>
      </c>
      <c r="N2643" t="s">
        <v>17</v>
      </c>
      <c r="O2643" t="s">
        <v>2057</v>
      </c>
      <c r="P2643" s="1">
        <v>42810</v>
      </c>
      <c r="Q2643" s="16">
        <v>1.1000000000000001</v>
      </c>
      <c r="R2643" t="s">
        <v>50</v>
      </c>
    </row>
    <row r="2644" spans="1:18" x14ac:dyDescent="0.3">
      <c r="A2644">
        <v>3.9</v>
      </c>
      <c r="B2644" t="s">
        <v>3455</v>
      </c>
      <c r="C2644" t="s">
        <v>3396</v>
      </c>
      <c r="E2644">
        <v>5510</v>
      </c>
      <c r="F2644" t="s">
        <v>12265</v>
      </c>
      <c r="G2644">
        <f t="shared" si="123"/>
        <v>32768</v>
      </c>
      <c r="H2644" t="b">
        <f t="shared" si="124"/>
        <v>0</v>
      </c>
      <c r="I2644" t="s">
        <v>42</v>
      </c>
      <c r="J2644">
        <f t="shared" si="125"/>
        <v>1000000</v>
      </c>
      <c r="K2644" t="s">
        <v>16</v>
      </c>
      <c r="L2644">
        <v>0</v>
      </c>
      <c r="M2644">
        <f>Googleplaystore[[#This Row],[Installed]]*Googleplaystore[[#This Row],[Price]]</f>
        <v>0</v>
      </c>
      <c r="N2644" t="s">
        <v>17</v>
      </c>
      <c r="O2644" t="s">
        <v>2057</v>
      </c>
      <c r="P2644" s="1">
        <v>43297</v>
      </c>
      <c r="Q2644" s="16" t="s">
        <v>3456</v>
      </c>
      <c r="R2644" t="s">
        <v>32</v>
      </c>
    </row>
    <row r="2645" spans="1:18" x14ac:dyDescent="0.3">
      <c r="A2645">
        <v>4.4000000000000004</v>
      </c>
      <c r="B2645" t="s">
        <v>3457</v>
      </c>
      <c r="C2645" t="s">
        <v>3396</v>
      </c>
      <c r="E2645">
        <v>4549</v>
      </c>
      <c r="F2645" t="s">
        <v>12219</v>
      </c>
      <c r="G2645">
        <f t="shared" si="123"/>
        <v>24576</v>
      </c>
      <c r="H2645" t="b">
        <f t="shared" si="124"/>
        <v>0</v>
      </c>
      <c r="I2645" t="s">
        <v>22</v>
      </c>
      <c r="J2645">
        <f t="shared" si="125"/>
        <v>500000</v>
      </c>
      <c r="K2645" t="s">
        <v>16</v>
      </c>
      <c r="L2645">
        <v>0</v>
      </c>
      <c r="M2645">
        <f>Googleplaystore[[#This Row],[Installed]]*Googleplaystore[[#This Row],[Price]]</f>
        <v>0</v>
      </c>
      <c r="N2645" t="s">
        <v>17</v>
      </c>
      <c r="O2645" t="s">
        <v>2057</v>
      </c>
      <c r="P2645" s="1">
        <v>43313</v>
      </c>
      <c r="Q2645" s="16" t="s">
        <v>754</v>
      </c>
      <c r="R2645" t="s">
        <v>50</v>
      </c>
    </row>
    <row r="2646" spans="1:18" x14ac:dyDescent="0.3">
      <c r="A2646">
        <v>4.4000000000000004</v>
      </c>
      <c r="B2646" t="s">
        <v>3458</v>
      </c>
      <c r="C2646" t="s">
        <v>3396</v>
      </c>
      <c r="E2646">
        <v>6106</v>
      </c>
      <c r="F2646" t="s">
        <v>31</v>
      </c>
      <c r="G2646" t="b">
        <f t="shared" si="123"/>
        <v>0</v>
      </c>
      <c r="H2646" t="b">
        <f t="shared" si="124"/>
        <v>0</v>
      </c>
      <c r="I2646" t="s">
        <v>34</v>
      </c>
      <c r="J2646">
        <f t="shared" si="125"/>
        <v>100000</v>
      </c>
      <c r="K2646" t="s">
        <v>16</v>
      </c>
      <c r="L2646">
        <v>0</v>
      </c>
      <c r="M2646">
        <f>Googleplaystore[[#This Row],[Installed]]*Googleplaystore[[#This Row],[Price]]</f>
        <v>0</v>
      </c>
      <c r="N2646" t="s">
        <v>17</v>
      </c>
      <c r="O2646" t="s">
        <v>2057</v>
      </c>
      <c r="P2646" s="1">
        <v>43313</v>
      </c>
      <c r="Q2646" s="16">
        <v>0</v>
      </c>
      <c r="R2646" t="s">
        <v>31</v>
      </c>
    </row>
    <row r="2647" spans="1:18" x14ac:dyDescent="0.3">
      <c r="A2647">
        <v>4.2</v>
      </c>
      <c r="B2647" t="s">
        <v>3417</v>
      </c>
      <c r="C2647" t="s">
        <v>3396</v>
      </c>
      <c r="E2647">
        <v>277900</v>
      </c>
      <c r="F2647" t="s">
        <v>31</v>
      </c>
      <c r="G2647" t="b">
        <f t="shared" si="123"/>
        <v>0</v>
      </c>
      <c r="H2647" t="b">
        <f t="shared" si="124"/>
        <v>0</v>
      </c>
      <c r="I2647" t="s">
        <v>26</v>
      </c>
      <c r="J2647">
        <f t="shared" si="125"/>
        <v>5000000</v>
      </c>
      <c r="K2647" t="s">
        <v>16</v>
      </c>
      <c r="L2647">
        <v>0</v>
      </c>
      <c r="M2647">
        <f>Googleplaystore[[#This Row],[Installed]]*Googleplaystore[[#This Row],[Price]]</f>
        <v>0</v>
      </c>
      <c r="N2647" t="s">
        <v>222</v>
      </c>
      <c r="O2647" t="s">
        <v>2057</v>
      </c>
      <c r="P2647" s="1">
        <v>43314</v>
      </c>
      <c r="Q2647" s="16">
        <v>0</v>
      </c>
      <c r="R2647" t="s">
        <v>31</v>
      </c>
    </row>
    <row r="2648" spans="1:18" x14ac:dyDescent="0.3">
      <c r="A2648">
        <v>4.0999999999999996</v>
      </c>
      <c r="B2648" t="s">
        <v>3459</v>
      </c>
      <c r="C2648" t="s">
        <v>3396</v>
      </c>
      <c r="E2648">
        <v>288809</v>
      </c>
      <c r="F2648" t="s">
        <v>12459</v>
      </c>
      <c r="G2648">
        <f t="shared" si="123"/>
        <v>6758.4</v>
      </c>
      <c r="H2648" t="b">
        <f t="shared" si="124"/>
        <v>0</v>
      </c>
      <c r="I2648" t="s">
        <v>55</v>
      </c>
      <c r="J2648">
        <f t="shared" si="125"/>
        <v>10000000</v>
      </c>
      <c r="K2648" t="s">
        <v>16</v>
      </c>
      <c r="L2648">
        <v>0</v>
      </c>
      <c r="M2648">
        <f>Googleplaystore[[#This Row],[Installed]]*Googleplaystore[[#This Row],[Price]]</f>
        <v>0</v>
      </c>
      <c r="N2648" t="s">
        <v>17</v>
      </c>
      <c r="O2648" t="s">
        <v>2057</v>
      </c>
      <c r="P2648" s="1">
        <v>43005</v>
      </c>
      <c r="Q2648" s="16" t="s">
        <v>118</v>
      </c>
      <c r="R2648" t="s">
        <v>36</v>
      </c>
    </row>
    <row r="2649" spans="1:18" x14ac:dyDescent="0.3">
      <c r="A2649">
        <v>4</v>
      </c>
      <c r="B2649" t="s">
        <v>3460</v>
      </c>
      <c r="C2649" t="s">
        <v>3396</v>
      </c>
      <c r="E2649">
        <v>43611</v>
      </c>
      <c r="F2649" t="s">
        <v>12250</v>
      </c>
      <c r="G2649">
        <f t="shared" si="123"/>
        <v>27648</v>
      </c>
      <c r="H2649" t="b">
        <f t="shared" si="124"/>
        <v>0</v>
      </c>
      <c r="I2649" t="s">
        <v>42</v>
      </c>
      <c r="J2649">
        <f t="shared" si="125"/>
        <v>1000000</v>
      </c>
      <c r="K2649" t="s">
        <v>16</v>
      </c>
      <c r="L2649">
        <v>0</v>
      </c>
      <c r="M2649">
        <f>Googleplaystore[[#This Row],[Installed]]*Googleplaystore[[#This Row],[Price]]</f>
        <v>0</v>
      </c>
      <c r="N2649" t="s">
        <v>17</v>
      </c>
      <c r="O2649" t="s">
        <v>2057</v>
      </c>
      <c r="P2649" s="1">
        <v>43278</v>
      </c>
      <c r="Q2649" s="16" t="s">
        <v>3461</v>
      </c>
      <c r="R2649" t="s">
        <v>143</v>
      </c>
    </row>
    <row r="2650" spans="1:18" x14ac:dyDescent="0.3">
      <c r="A2650">
        <v>3.1</v>
      </c>
      <c r="B2650" t="s">
        <v>3462</v>
      </c>
      <c r="C2650" t="s">
        <v>3396</v>
      </c>
      <c r="E2650">
        <v>78442</v>
      </c>
      <c r="F2650" t="s">
        <v>12180</v>
      </c>
      <c r="G2650">
        <f t="shared" si="123"/>
        <v>25600</v>
      </c>
      <c r="H2650" t="b">
        <f t="shared" si="124"/>
        <v>0</v>
      </c>
      <c r="I2650" t="s">
        <v>26</v>
      </c>
      <c r="J2650">
        <f t="shared" si="125"/>
        <v>5000000</v>
      </c>
      <c r="K2650" t="s">
        <v>16</v>
      </c>
      <c r="L2650">
        <v>0</v>
      </c>
      <c r="M2650">
        <f>Googleplaystore[[#This Row],[Installed]]*Googleplaystore[[#This Row],[Price]]</f>
        <v>0</v>
      </c>
      <c r="N2650" t="s">
        <v>17</v>
      </c>
      <c r="O2650" t="s">
        <v>2057</v>
      </c>
      <c r="P2650" s="1">
        <v>43273</v>
      </c>
      <c r="Q2650" s="16" t="s">
        <v>3463</v>
      </c>
      <c r="R2650" t="s">
        <v>50</v>
      </c>
    </row>
    <row r="2651" spans="1:18" x14ac:dyDescent="0.3">
      <c r="A2651">
        <v>2.9</v>
      </c>
      <c r="B2651" t="s">
        <v>3464</v>
      </c>
      <c r="C2651" t="s">
        <v>3396</v>
      </c>
      <c r="E2651">
        <v>3017</v>
      </c>
      <c r="F2651" t="s">
        <v>12219</v>
      </c>
      <c r="G2651">
        <f t="shared" si="123"/>
        <v>24576</v>
      </c>
      <c r="H2651" t="b">
        <f t="shared" si="124"/>
        <v>0</v>
      </c>
      <c r="I2651" t="s">
        <v>34</v>
      </c>
      <c r="J2651">
        <f t="shared" si="125"/>
        <v>100000</v>
      </c>
      <c r="K2651" t="s">
        <v>16</v>
      </c>
      <c r="L2651">
        <v>0</v>
      </c>
      <c r="M2651">
        <f>Googleplaystore[[#This Row],[Installed]]*Googleplaystore[[#This Row],[Price]]</f>
        <v>0</v>
      </c>
      <c r="N2651" t="s">
        <v>17</v>
      </c>
      <c r="O2651" t="s">
        <v>2057</v>
      </c>
      <c r="P2651" s="1">
        <v>43283</v>
      </c>
      <c r="Q2651" s="16">
        <v>3.7</v>
      </c>
      <c r="R2651" t="s">
        <v>50</v>
      </c>
    </row>
    <row r="2652" spans="1:18" x14ac:dyDescent="0.3">
      <c r="A2652">
        <v>4</v>
      </c>
      <c r="B2652" t="s">
        <v>3465</v>
      </c>
      <c r="C2652" t="s">
        <v>3396</v>
      </c>
      <c r="E2652">
        <v>30840</v>
      </c>
      <c r="F2652" t="s">
        <v>31</v>
      </c>
      <c r="G2652" t="b">
        <f t="shared" si="123"/>
        <v>0</v>
      </c>
      <c r="H2652" t="b">
        <f t="shared" si="124"/>
        <v>0</v>
      </c>
      <c r="I2652" t="s">
        <v>42</v>
      </c>
      <c r="J2652">
        <f t="shared" si="125"/>
        <v>1000000</v>
      </c>
      <c r="K2652" t="s">
        <v>16</v>
      </c>
      <c r="L2652">
        <v>0</v>
      </c>
      <c r="M2652">
        <f>Googleplaystore[[#This Row],[Installed]]*Googleplaystore[[#This Row],[Price]]</f>
        <v>0</v>
      </c>
      <c r="N2652" t="s">
        <v>30</v>
      </c>
      <c r="O2652" t="s">
        <v>2057</v>
      </c>
      <c r="P2652" s="1">
        <v>43242</v>
      </c>
      <c r="Q2652" s="16">
        <v>0</v>
      </c>
      <c r="R2652" t="s">
        <v>31</v>
      </c>
    </row>
    <row r="2653" spans="1:18" x14ac:dyDescent="0.3">
      <c r="A2653">
        <v>4.5</v>
      </c>
      <c r="B2653" t="s">
        <v>3466</v>
      </c>
      <c r="C2653" t="s">
        <v>3396</v>
      </c>
      <c r="E2653">
        <v>36255</v>
      </c>
      <c r="F2653" t="s">
        <v>12180</v>
      </c>
      <c r="G2653">
        <f t="shared" si="123"/>
        <v>25600</v>
      </c>
      <c r="H2653" t="b">
        <f t="shared" si="124"/>
        <v>0</v>
      </c>
      <c r="I2653" t="s">
        <v>42</v>
      </c>
      <c r="J2653">
        <f t="shared" si="125"/>
        <v>1000000</v>
      </c>
      <c r="K2653" t="s">
        <v>16</v>
      </c>
      <c r="L2653">
        <v>0</v>
      </c>
      <c r="M2653">
        <f>Googleplaystore[[#This Row],[Installed]]*Googleplaystore[[#This Row],[Price]]</f>
        <v>0</v>
      </c>
      <c r="N2653" t="s">
        <v>17</v>
      </c>
      <c r="O2653" t="s">
        <v>2057</v>
      </c>
      <c r="P2653" s="1">
        <v>43313</v>
      </c>
      <c r="Q2653" s="16" t="s">
        <v>3467</v>
      </c>
      <c r="R2653" t="s">
        <v>50</v>
      </c>
    </row>
    <row r="2654" spans="1:18" x14ac:dyDescent="0.3">
      <c r="A2654">
        <v>4.3</v>
      </c>
      <c r="B2654" t="s">
        <v>3468</v>
      </c>
      <c r="C2654" t="s">
        <v>3396</v>
      </c>
      <c r="E2654">
        <v>752</v>
      </c>
      <c r="F2654" t="s">
        <v>12185</v>
      </c>
      <c r="G2654">
        <f t="shared" si="123"/>
        <v>33792</v>
      </c>
      <c r="H2654" t="b">
        <f t="shared" si="124"/>
        <v>0</v>
      </c>
      <c r="I2654" t="s">
        <v>34</v>
      </c>
      <c r="J2654">
        <f t="shared" si="125"/>
        <v>100000</v>
      </c>
      <c r="K2654" t="s">
        <v>16</v>
      </c>
      <c r="L2654">
        <v>0</v>
      </c>
      <c r="M2654">
        <f>Googleplaystore[[#This Row],[Installed]]*Googleplaystore[[#This Row],[Price]]</f>
        <v>0</v>
      </c>
      <c r="N2654" t="s">
        <v>17</v>
      </c>
      <c r="O2654" t="s">
        <v>2057</v>
      </c>
      <c r="P2654" s="1">
        <v>43291</v>
      </c>
      <c r="Q2654" s="16" t="s">
        <v>3469</v>
      </c>
      <c r="R2654" t="s">
        <v>50</v>
      </c>
    </row>
    <row r="2655" spans="1:18" x14ac:dyDescent="0.3">
      <c r="A2655">
        <v>4.0999999999999996</v>
      </c>
      <c r="B2655" t="s">
        <v>3470</v>
      </c>
      <c r="C2655" t="s">
        <v>3396</v>
      </c>
      <c r="E2655">
        <v>19230</v>
      </c>
      <c r="F2655" t="s">
        <v>13178</v>
      </c>
      <c r="G2655">
        <f t="shared" si="123"/>
        <v>90112</v>
      </c>
      <c r="H2655" t="b">
        <f t="shared" si="124"/>
        <v>0</v>
      </c>
      <c r="I2655" t="s">
        <v>42</v>
      </c>
      <c r="J2655">
        <f t="shared" si="125"/>
        <v>1000000</v>
      </c>
      <c r="K2655" t="s">
        <v>16</v>
      </c>
      <c r="L2655">
        <v>0</v>
      </c>
      <c r="M2655">
        <f>Googleplaystore[[#This Row],[Installed]]*Googleplaystore[[#This Row],[Price]]</f>
        <v>0</v>
      </c>
      <c r="N2655" t="s">
        <v>17</v>
      </c>
      <c r="O2655" t="s">
        <v>2057</v>
      </c>
      <c r="P2655" s="1">
        <v>43250</v>
      </c>
      <c r="Q2655" s="16" t="s">
        <v>3471</v>
      </c>
      <c r="R2655" t="s">
        <v>50</v>
      </c>
    </row>
    <row r="2656" spans="1:18" x14ac:dyDescent="0.3">
      <c r="A2656">
        <v>4.3</v>
      </c>
      <c r="B2656" t="s">
        <v>3472</v>
      </c>
      <c r="C2656" t="s">
        <v>3396</v>
      </c>
      <c r="E2656">
        <v>926</v>
      </c>
      <c r="F2656" t="s">
        <v>12615</v>
      </c>
      <c r="G2656">
        <f t="shared" si="123"/>
        <v>9523.2000000000007</v>
      </c>
      <c r="H2656" t="b">
        <f t="shared" si="124"/>
        <v>0</v>
      </c>
      <c r="I2656" t="s">
        <v>34</v>
      </c>
      <c r="J2656">
        <f t="shared" si="125"/>
        <v>100000</v>
      </c>
      <c r="K2656" t="s">
        <v>16</v>
      </c>
      <c r="L2656">
        <v>0</v>
      </c>
      <c r="M2656">
        <f>Googleplaystore[[#This Row],[Installed]]*Googleplaystore[[#This Row],[Price]]</f>
        <v>0</v>
      </c>
      <c r="N2656" t="s">
        <v>17</v>
      </c>
      <c r="O2656" t="s">
        <v>2057</v>
      </c>
      <c r="P2656" s="1">
        <v>43117</v>
      </c>
      <c r="Q2656" s="16">
        <v>5.9</v>
      </c>
      <c r="R2656" t="s">
        <v>50</v>
      </c>
    </row>
    <row r="2657" spans="1:18" x14ac:dyDescent="0.3">
      <c r="A2657">
        <v>4.5</v>
      </c>
      <c r="B2657" t="s">
        <v>3473</v>
      </c>
      <c r="C2657" t="s">
        <v>3396</v>
      </c>
      <c r="E2657">
        <v>26102</v>
      </c>
      <c r="F2657" t="s">
        <v>31</v>
      </c>
      <c r="G2657" t="b">
        <f t="shared" si="123"/>
        <v>0</v>
      </c>
      <c r="H2657" t="b">
        <f t="shared" si="124"/>
        <v>0</v>
      </c>
      <c r="I2657" t="s">
        <v>42</v>
      </c>
      <c r="J2657">
        <f t="shared" si="125"/>
        <v>1000000</v>
      </c>
      <c r="K2657" t="s">
        <v>16</v>
      </c>
      <c r="L2657">
        <v>0</v>
      </c>
      <c r="M2657">
        <f>Googleplaystore[[#This Row],[Installed]]*Googleplaystore[[#This Row],[Price]]</f>
        <v>0</v>
      </c>
      <c r="N2657" t="s">
        <v>17</v>
      </c>
      <c r="O2657" t="s">
        <v>2057</v>
      </c>
      <c r="P2657" s="1">
        <v>43223</v>
      </c>
      <c r="Q2657" s="16">
        <v>0</v>
      </c>
      <c r="R2657" t="s">
        <v>31</v>
      </c>
    </row>
    <row r="2658" spans="1:18" x14ac:dyDescent="0.3">
      <c r="A2658">
        <v>4.5999999999999996</v>
      </c>
      <c r="B2658" t="s">
        <v>3474</v>
      </c>
      <c r="C2658" t="s">
        <v>3396</v>
      </c>
      <c r="E2658">
        <v>37167</v>
      </c>
      <c r="F2658" t="s">
        <v>31</v>
      </c>
      <c r="G2658" t="b">
        <f t="shared" si="123"/>
        <v>0</v>
      </c>
      <c r="H2658" t="b">
        <f t="shared" si="124"/>
        <v>0</v>
      </c>
      <c r="I2658" t="s">
        <v>42</v>
      </c>
      <c r="J2658">
        <f t="shared" si="125"/>
        <v>1000000</v>
      </c>
      <c r="K2658" t="s">
        <v>16</v>
      </c>
      <c r="L2658">
        <v>0</v>
      </c>
      <c r="M2658">
        <f>Googleplaystore[[#This Row],[Installed]]*Googleplaystore[[#This Row],[Price]]</f>
        <v>0</v>
      </c>
      <c r="N2658" t="s">
        <v>17</v>
      </c>
      <c r="O2658" t="s">
        <v>2057</v>
      </c>
      <c r="P2658" s="1">
        <v>43311</v>
      </c>
      <c r="Q2658" s="16">
        <v>0</v>
      </c>
      <c r="R2658" t="s">
        <v>36</v>
      </c>
    </row>
    <row r="2659" spans="1:18" x14ac:dyDescent="0.3">
      <c r="A2659">
        <v>4.4000000000000004</v>
      </c>
      <c r="B2659" t="s">
        <v>3475</v>
      </c>
      <c r="C2659" t="s">
        <v>3396</v>
      </c>
      <c r="E2659">
        <v>2020</v>
      </c>
      <c r="F2659" t="s">
        <v>12654</v>
      </c>
      <c r="G2659">
        <f t="shared" si="123"/>
        <v>86016</v>
      </c>
      <c r="H2659" t="b">
        <f t="shared" si="124"/>
        <v>0</v>
      </c>
      <c r="I2659" t="s">
        <v>34</v>
      </c>
      <c r="J2659">
        <f t="shared" si="125"/>
        <v>100000</v>
      </c>
      <c r="K2659" t="s">
        <v>16</v>
      </c>
      <c r="L2659">
        <v>0</v>
      </c>
      <c r="M2659">
        <f>Googleplaystore[[#This Row],[Installed]]*Googleplaystore[[#This Row],[Price]]</f>
        <v>0</v>
      </c>
      <c r="N2659" t="s">
        <v>17</v>
      </c>
      <c r="O2659" t="s">
        <v>2057</v>
      </c>
      <c r="P2659" s="1">
        <v>43244</v>
      </c>
      <c r="Q2659" s="16" t="s">
        <v>3476</v>
      </c>
      <c r="R2659" t="s">
        <v>143</v>
      </c>
    </row>
    <row r="2660" spans="1:18" x14ac:dyDescent="0.3">
      <c r="A2660">
        <v>4.2</v>
      </c>
      <c r="B2660" t="s">
        <v>3477</v>
      </c>
      <c r="C2660" t="s">
        <v>3396</v>
      </c>
      <c r="E2660">
        <v>798</v>
      </c>
      <c r="F2660" t="s">
        <v>12430</v>
      </c>
      <c r="G2660">
        <f t="shared" si="123"/>
        <v>4812.8</v>
      </c>
      <c r="H2660" t="b">
        <f t="shared" si="124"/>
        <v>0</v>
      </c>
      <c r="I2660" t="s">
        <v>38</v>
      </c>
      <c r="J2660">
        <f t="shared" si="125"/>
        <v>50000</v>
      </c>
      <c r="K2660" t="s">
        <v>16</v>
      </c>
      <c r="L2660">
        <v>0</v>
      </c>
      <c r="M2660">
        <f>Googleplaystore[[#This Row],[Installed]]*Googleplaystore[[#This Row],[Price]]</f>
        <v>0</v>
      </c>
      <c r="N2660" t="s">
        <v>70</v>
      </c>
      <c r="O2660" t="s">
        <v>2057</v>
      </c>
      <c r="P2660" s="1">
        <v>43313</v>
      </c>
      <c r="Q2660" s="16">
        <v>3.5</v>
      </c>
      <c r="R2660" t="s">
        <v>53</v>
      </c>
    </row>
    <row r="2661" spans="1:18" x14ac:dyDescent="0.3">
      <c r="A2661">
        <v>4.3</v>
      </c>
      <c r="B2661" t="s">
        <v>3478</v>
      </c>
      <c r="C2661" t="s">
        <v>3396</v>
      </c>
      <c r="E2661">
        <v>7543</v>
      </c>
      <c r="F2661" t="s">
        <v>12180</v>
      </c>
      <c r="G2661">
        <f t="shared" si="123"/>
        <v>25600</v>
      </c>
      <c r="H2661" t="b">
        <f t="shared" si="124"/>
        <v>0</v>
      </c>
      <c r="I2661" t="s">
        <v>22</v>
      </c>
      <c r="J2661">
        <f t="shared" si="125"/>
        <v>500000</v>
      </c>
      <c r="K2661" t="s">
        <v>16</v>
      </c>
      <c r="L2661">
        <v>0</v>
      </c>
      <c r="M2661">
        <f>Googleplaystore[[#This Row],[Installed]]*Googleplaystore[[#This Row],[Price]]</f>
        <v>0</v>
      </c>
      <c r="N2661" t="s">
        <v>17</v>
      </c>
      <c r="O2661" t="s">
        <v>2057</v>
      </c>
      <c r="P2661" s="1">
        <v>43292</v>
      </c>
      <c r="Q2661" s="16" t="s">
        <v>3479</v>
      </c>
      <c r="R2661" t="s">
        <v>50</v>
      </c>
    </row>
    <row r="2662" spans="1:18" x14ac:dyDescent="0.3">
      <c r="A2662">
        <v>3.4</v>
      </c>
      <c r="B2662" t="s">
        <v>3480</v>
      </c>
      <c r="C2662" t="s">
        <v>3396</v>
      </c>
      <c r="E2662">
        <v>1845</v>
      </c>
      <c r="F2662" t="s">
        <v>12190</v>
      </c>
      <c r="G2662">
        <f t="shared" si="123"/>
        <v>12288</v>
      </c>
      <c r="H2662" t="b">
        <f t="shared" si="124"/>
        <v>0</v>
      </c>
      <c r="I2662" t="s">
        <v>34</v>
      </c>
      <c r="J2662">
        <f t="shared" si="125"/>
        <v>100000</v>
      </c>
      <c r="K2662" t="s">
        <v>16</v>
      </c>
      <c r="L2662">
        <v>0</v>
      </c>
      <c r="M2662">
        <f>Googleplaystore[[#This Row],[Installed]]*Googleplaystore[[#This Row],[Price]]</f>
        <v>0</v>
      </c>
      <c r="N2662" t="s">
        <v>17</v>
      </c>
      <c r="O2662" t="s">
        <v>2057</v>
      </c>
      <c r="P2662" s="1">
        <v>42893</v>
      </c>
      <c r="Q2662" s="16" t="s">
        <v>976</v>
      </c>
      <c r="R2662" t="s">
        <v>32</v>
      </c>
    </row>
    <row r="2663" spans="1:18" x14ac:dyDescent="0.3">
      <c r="A2663">
        <v>4.5999999999999996</v>
      </c>
      <c r="B2663" t="s">
        <v>3481</v>
      </c>
      <c r="C2663" t="s">
        <v>3396</v>
      </c>
      <c r="E2663">
        <v>13098</v>
      </c>
      <c r="F2663" t="s">
        <v>31</v>
      </c>
      <c r="G2663" t="b">
        <f t="shared" si="123"/>
        <v>0</v>
      </c>
      <c r="H2663" t="b">
        <f t="shared" si="124"/>
        <v>0</v>
      </c>
      <c r="I2663" t="s">
        <v>42</v>
      </c>
      <c r="J2663">
        <f t="shared" si="125"/>
        <v>1000000</v>
      </c>
      <c r="K2663" t="s">
        <v>16</v>
      </c>
      <c r="L2663">
        <v>0</v>
      </c>
      <c r="M2663">
        <f>Googleplaystore[[#This Row],[Installed]]*Googleplaystore[[#This Row],[Price]]</f>
        <v>0</v>
      </c>
      <c r="N2663" t="s">
        <v>17</v>
      </c>
      <c r="O2663" t="s">
        <v>2057</v>
      </c>
      <c r="P2663" s="1">
        <v>43309</v>
      </c>
      <c r="Q2663" s="16">
        <v>0</v>
      </c>
      <c r="R2663" t="s">
        <v>31</v>
      </c>
    </row>
    <row r="2664" spans="1:18" x14ac:dyDescent="0.3">
      <c r="A2664">
        <v>4.2</v>
      </c>
      <c r="B2664" t="s">
        <v>3482</v>
      </c>
      <c r="C2664" t="s">
        <v>3396</v>
      </c>
      <c r="E2664">
        <v>1904</v>
      </c>
      <c r="F2664" t="s">
        <v>12317</v>
      </c>
      <c r="G2664">
        <f t="shared" si="123"/>
        <v>10137.6</v>
      </c>
      <c r="H2664" t="b">
        <f t="shared" si="124"/>
        <v>0</v>
      </c>
      <c r="I2664" t="s">
        <v>34</v>
      </c>
      <c r="J2664">
        <f t="shared" si="125"/>
        <v>100000</v>
      </c>
      <c r="K2664" t="s">
        <v>16</v>
      </c>
      <c r="L2664">
        <v>0</v>
      </c>
      <c r="M2664">
        <f>Googleplaystore[[#This Row],[Installed]]*Googleplaystore[[#This Row],[Price]]</f>
        <v>0</v>
      </c>
      <c r="N2664" t="s">
        <v>17</v>
      </c>
      <c r="O2664" t="s">
        <v>2057</v>
      </c>
      <c r="P2664" s="1">
        <v>43262</v>
      </c>
      <c r="Q2664" s="16" t="s">
        <v>3483</v>
      </c>
      <c r="R2664" t="s">
        <v>39</v>
      </c>
    </row>
    <row r="2665" spans="1:18" x14ac:dyDescent="0.3">
      <c r="A2665">
        <v>4</v>
      </c>
      <c r="B2665" t="s">
        <v>3484</v>
      </c>
      <c r="C2665" t="s">
        <v>3396</v>
      </c>
      <c r="E2665">
        <v>11085</v>
      </c>
      <c r="F2665" t="s">
        <v>12478</v>
      </c>
      <c r="G2665">
        <f t="shared" si="123"/>
        <v>62464</v>
      </c>
      <c r="H2665" t="b">
        <f t="shared" si="124"/>
        <v>0</v>
      </c>
      <c r="I2665" t="s">
        <v>42</v>
      </c>
      <c r="J2665">
        <f t="shared" si="125"/>
        <v>1000000</v>
      </c>
      <c r="K2665" t="s">
        <v>16</v>
      </c>
      <c r="L2665">
        <v>0</v>
      </c>
      <c r="M2665">
        <f>Googleplaystore[[#This Row],[Installed]]*Googleplaystore[[#This Row],[Price]]</f>
        <v>0</v>
      </c>
      <c r="N2665" t="s">
        <v>17</v>
      </c>
      <c r="O2665" t="s">
        <v>2057</v>
      </c>
      <c r="P2665" s="1">
        <v>43272</v>
      </c>
      <c r="Q2665" s="16" t="s">
        <v>3485</v>
      </c>
      <c r="R2665" t="s">
        <v>20</v>
      </c>
    </row>
    <row r="2666" spans="1:18" x14ac:dyDescent="0.3">
      <c r="A2666">
        <v>4.0999999999999996</v>
      </c>
      <c r="B2666" t="s">
        <v>3486</v>
      </c>
      <c r="C2666" t="s">
        <v>3396</v>
      </c>
      <c r="E2666">
        <v>3387</v>
      </c>
      <c r="F2666" t="s">
        <v>12180</v>
      </c>
      <c r="G2666">
        <f t="shared" si="123"/>
        <v>25600</v>
      </c>
      <c r="H2666" t="b">
        <f t="shared" si="124"/>
        <v>0</v>
      </c>
      <c r="I2666" t="s">
        <v>38</v>
      </c>
      <c r="J2666">
        <f t="shared" si="125"/>
        <v>50000</v>
      </c>
      <c r="K2666" t="s">
        <v>383</v>
      </c>
      <c r="L2666" s="2">
        <v>29.99</v>
      </c>
      <c r="M2666">
        <f>Googleplaystore[[#This Row],[Installed]]*Googleplaystore[[#This Row],[Price]]</f>
        <v>1499500</v>
      </c>
      <c r="N2666" t="s">
        <v>17</v>
      </c>
      <c r="O2666" t="s">
        <v>2057</v>
      </c>
      <c r="P2666" s="1">
        <v>43292</v>
      </c>
      <c r="Q2666" s="16" t="s">
        <v>3487</v>
      </c>
      <c r="R2666" t="s">
        <v>50</v>
      </c>
    </row>
    <row r="2667" spans="1:18" x14ac:dyDescent="0.3">
      <c r="A2667">
        <v>4</v>
      </c>
      <c r="B2667" t="s">
        <v>3488</v>
      </c>
      <c r="C2667" t="s">
        <v>3396</v>
      </c>
      <c r="E2667">
        <v>11151</v>
      </c>
      <c r="F2667" t="s">
        <v>12291</v>
      </c>
      <c r="G2667">
        <f t="shared" si="123"/>
        <v>53248</v>
      </c>
      <c r="H2667" t="b">
        <f t="shared" si="124"/>
        <v>0</v>
      </c>
      <c r="I2667" t="s">
        <v>42</v>
      </c>
      <c r="J2667">
        <f t="shared" si="125"/>
        <v>1000000</v>
      </c>
      <c r="K2667" t="s">
        <v>16</v>
      </c>
      <c r="L2667">
        <v>0</v>
      </c>
      <c r="M2667">
        <f>Googleplaystore[[#This Row],[Installed]]*Googleplaystore[[#This Row],[Price]]</f>
        <v>0</v>
      </c>
      <c r="N2667" t="s">
        <v>17</v>
      </c>
      <c r="O2667" t="s">
        <v>2057</v>
      </c>
      <c r="P2667" s="1">
        <v>43278</v>
      </c>
      <c r="Q2667" s="16">
        <v>2018.6</v>
      </c>
      <c r="R2667" t="s">
        <v>143</v>
      </c>
    </row>
    <row r="2668" spans="1:18" x14ac:dyDescent="0.3">
      <c r="A2668">
        <v>4.5999999999999996</v>
      </c>
      <c r="B2668" t="s">
        <v>3489</v>
      </c>
      <c r="C2668" t="s">
        <v>3396</v>
      </c>
      <c r="E2668">
        <v>29673</v>
      </c>
      <c r="F2668" t="s">
        <v>12233</v>
      </c>
      <c r="G2668">
        <f t="shared" si="123"/>
        <v>58368</v>
      </c>
      <c r="H2668" t="b">
        <f t="shared" si="124"/>
        <v>0</v>
      </c>
      <c r="I2668" t="s">
        <v>42</v>
      </c>
      <c r="J2668">
        <f t="shared" si="125"/>
        <v>1000000</v>
      </c>
      <c r="K2668" t="s">
        <v>16</v>
      </c>
      <c r="L2668">
        <v>0</v>
      </c>
      <c r="M2668">
        <f>Googleplaystore[[#This Row],[Installed]]*Googleplaystore[[#This Row],[Price]]</f>
        <v>0</v>
      </c>
      <c r="N2668" t="s">
        <v>222</v>
      </c>
      <c r="O2668" t="s">
        <v>2057</v>
      </c>
      <c r="P2668" s="1">
        <v>43318</v>
      </c>
      <c r="Q2668" s="16" t="s">
        <v>3490</v>
      </c>
      <c r="R2668" t="s">
        <v>143</v>
      </c>
    </row>
    <row r="2669" spans="1:18" x14ac:dyDescent="0.3">
      <c r="A2669">
        <v>4.2</v>
      </c>
      <c r="B2669" t="s">
        <v>3417</v>
      </c>
      <c r="C2669" t="s">
        <v>3396</v>
      </c>
      <c r="E2669">
        <v>277904</v>
      </c>
      <c r="F2669" t="s">
        <v>31</v>
      </c>
      <c r="G2669" t="b">
        <f t="shared" si="123"/>
        <v>0</v>
      </c>
      <c r="H2669" t="b">
        <f t="shared" si="124"/>
        <v>0</v>
      </c>
      <c r="I2669" t="s">
        <v>26</v>
      </c>
      <c r="J2669">
        <f t="shared" si="125"/>
        <v>5000000</v>
      </c>
      <c r="K2669" t="s">
        <v>16</v>
      </c>
      <c r="L2669">
        <v>0</v>
      </c>
      <c r="M2669">
        <f>Googleplaystore[[#This Row],[Installed]]*Googleplaystore[[#This Row],[Price]]</f>
        <v>0</v>
      </c>
      <c r="N2669" t="s">
        <v>222</v>
      </c>
      <c r="O2669" t="s">
        <v>2057</v>
      </c>
      <c r="P2669" s="1">
        <v>43314</v>
      </c>
      <c r="Q2669" s="16">
        <v>0</v>
      </c>
      <c r="R2669" t="s">
        <v>31</v>
      </c>
    </row>
    <row r="2670" spans="1:18" x14ac:dyDescent="0.3">
      <c r="A2670">
        <v>4.5</v>
      </c>
      <c r="B2670" t="s">
        <v>3491</v>
      </c>
      <c r="C2670" t="s">
        <v>3396</v>
      </c>
      <c r="E2670">
        <v>50017</v>
      </c>
      <c r="F2670" t="s">
        <v>12405</v>
      </c>
      <c r="G2670">
        <f t="shared" si="123"/>
        <v>41984</v>
      </c>
      <c r="H2670" t="b">
        <f t="shared" si="124"/>
        <v>0</v>
      </c>
      <c r="I2670" t="s">
        <v>42</v>
      </c>
      <c r="J2670">
        <f t="shared" si="125"/>
        <v>1000000</v>
      </c>
      <c r="K2670" t="s">
        <v>16</v>
      </c>
      <c r="L2670">
        <v>0</v>
      </c>
      <c r="M2670">
        <f>Googleplaystore[[#This Row],[Installed]]*Googleplaystore[[#This Row],[Price]]</f>
        <v>0</v>
      </c>
      <c r="N2670" t="s">
        <v>436</v>
      </c>
      <c r="O2670" t="s">
        <v>2057</v>
      </c>
      <c r="P2670" s="1">
        <v>43305</v>
      </c>
      <c r="Q2670" s="16" t="s">
        <v>3492</v>
      </c>
      <c r="R2670" t="s">
        <v>36</v>
      </c>
    </row>
    <row r="2671" spans="1:18" x14ac:dyDescent="0.3">
      <c r="A2671">
        <v>4.4000000000000004</v>
      </c>
      <c r="B2671" t="s">
        <v>3493</v>
      </c>
      <c r="C2671" t="s">
        <v>3396</v>
      </c>
      <c r="E2671">
        <v>63650</v>
      </c>
      <c r="F2671" t="s">
        <v>12213</v>
      </c>
      <c r="G2671">
        <f t="shared" si="123"/>
        <v>4710.3999999999996</v>
      </c>
      <c r="H2671" t="b">
        <f t="shared" si="124"/>
        <v>0</v>
      </c>
      <c r="I2671" t="s">
        <v>42</v>
      </c>
      <c r="J2671">
        <f t="shared" si="125"/>
        <v>1000000</v>
      </c>
      <c r="K2671" t="s">
        <v>16</v>
      </c>
      <c r="L2671">
        <v>0</v>
      </c>
      <c r="M2671">
        <f>Googleplaystore[[#This Row],[Installed]]*Googleplaystore[[#This Row],[Price]]</f>
        <v>0</v>
      </c>
      <c r="N2671" t="s">
        <v>17</v>
      </c>
      <c r="O2671" t="s">
        <v>2057</v>
      </c>
      <c r="P2671" s="1">
        <v>43315</v>
      </c>
      <c r="Q2671" s="16" t="s">
        <v>3494</v>
      </c>
      <c r="R2671" t="s">
        <v>50</v>
      </c>
    </row>
    <row r="2672" spans="1:18" x14ac:dyDescent="0.3">
      <c r="A2672">
        <v>4</v>
      </c>
      <c r="B2672" t="s">
        <v>3431</v>
      </c>
      <c r="C2672" t="s">
        <v>3396</v>
      </c>
      <c r="E2672">
        <v>176450</v>
      </c>
      <c r="F2672" t="s">
        <v>12223</v>
      </c>
      <c r="G2672">
        <f t="shared" si="123"/>
        <v>10240</v>
      </c>
      <c r="H2672" t="b">
        <f t="shared" si="124"/>
        <v>0</v>
      </c>
      <c r="I2672" t="s">
        <v>26</v>
      </c>
      <c r="J2672">
        <f t="shared" si="125"/>
        <v>5000000</v>
      </c>
      <c r="K2672" t="s">
        <v>16</v>
      </c>
      <c r="L2672">
        <v>0</v>
      </c>
      <c r="M2672">
        <f>Googleplaystore[[#This Row],[Installed]]*Googleplaystore[[#This Row],[Price]]</f>
        <v>0</v>
      </c>
      <c r="N2672" t="s">
        <v>17</v>
      </c>
      <c r="O2672" t="s">
        <v>2057</v>
      </c>
      <c r="P2672" s="1">
        <v>43060</v>
      </c>
      <c r="Q2672" s="16" t="s">
        <v>3133</v>
      </c>
      <c r="R2672" t="s">
        <v>36</v>
      </c>
    </row>
    <row r="2673" spans="1:18" x14ac:dyDescent="0.3">
      <c r="A2673">
        <v>3.5</v>
      </c>
      <c r="B2673" t="s">
        <v>3495</v>
      </c>
      <c r="C2673" t="s">
        <v>3396</v>
      </c>
      <c r="E2673">
        <v>50179</v>
      </c>
      <c r="F2673" t="s">
        <v>12209</v>
      </c>
      <c r="G2673">
        <f t="shared" si="123"/>
        <v>23552</v>
      </c>
      <c r="H2673" t="b">
        <f t="shared" si="124"/>
        <v>0</v>
      </c>
      <c r="I2673" t="s">
        <v>42</v>
      </c>
      <c r="J2673">
        <f t="shared" si="125"/>
        <v>1000000</v>
      </c>
      <c r="K2673" t="s">
        <v>16</v>
      </c>
      <c r="L2673">
        <v>0</v>
      </c>
      <c r="M2673">
        <f>Googleplaystore[[#This Row],[Installed]]*Googleplaystore[[#This Row],[Price]]</f>
        <v>0</v>
      </c>
      <c r="N2673" t="s">
        <v>17</v>
      </c>
      <c r="O2673" t="s">
        <v>2057</v>
      </c>
      <c r="P2673" s="1">
        <v>43314</v>
      </c>
      <c r="Q2673" s="16" t="s">
        <v>3496</v>
      </c>
      <c r="R2673" t="s">
        <v>143</v>
      </c>
    </row>
    <row r="2674" spans="1:18" x14ac:dyDescent="0.3">
      <c r="A2674">
        <v>4.2</v>
      </c>
      <c r="B2674" t="s">
        <v>3395</v>
      </c>
      <c r="C2674" t="s">
        <v>3396</v>
      </c>
      <c r="E2674">
        <v>521140</v>
      </c>
      <c r="F2674" t="s">
        <v>31</v>
      </c>
      <c r="G2674" t="b">
        <f t="shared" si="123"/>
        <v>0</v>
      </c>
      <c r="H2674" t="b">
        <f t="shared" si="124"/>
        <v>0</v>
      </c>
      <c r="I2674" t="s">
        <v>55</v>
      </c>
      <c r="J2674">
        <f t="shared" si="125"/>
        <v>10000000</v>
      </c>
      <c r="K2674" t="s">
        <v>16</v>
      </c>
      <c r="L2674">
        <v>0</v>
      </c>
      <c r="M2674">
        <f>Googleplaystore[[#This Row],[Installed]]*Googleplaystore[[#This Row],[Price]]</f>
        <v>0</v>
      </c>
      <c r="N2674" t="s">
        <v>70</v>
      </c>
      <c r="O2674" t="s">
        <v>2057</v>
      </c>
      <c r="P2674" s="1">
        <v>43300</v>
      </c>
      <c r="Q2674" s="16">
        <v>0</v>
      </c>
      <c r="R2674" t="s">
        <v>143</v>
      </c>
    </row>
    <row r="2675" spans="1:18" x14ac:dyDescent="0.3">
      <c r="A2675">
        <v>4</v>
      </c>
      <c r="B2675" t="s">
        <v>3497</v>
      </c>
      <c r="C2675" t="s">
        <v>3396</v>
      </c>
      <c r="E2675">
        <v>9971</v>
      </c>
      <c r="F2675" t="s">
        <v>12185</v>
      </c>
      <c r="G2675">
        <f t="shared" si="123"/>
        <v>33792</v>
      </c>
      <c r="H2675" t="b">
        <f t="shared" si="124"/>
        <v>0</v>
      </c>
      <c r="I2675" t="s">
        <v>42</v>
      </c>
      <c r="J2675">
        <f t="shared" si="125"/>
        <v>1000000</v>
      </c>
      <c r="K2675" t="s">
        <v>16</v>
      </c>
      <c r="L2675">
        <v>0</v>
      </c>
      <c r="M2675">
        <f>Googleplaystore[[#This Row],[Installed]]*Googleplaystore[[#This Row],[Price]]</f>
        <v>0</v>
      </c>
      <c r="N2675" t="s">
        <v>17</v>
      </c>
      <c r="O2675" t="s">
        <v>2057</v>
      </c>
      <c r="P2675" s="1">
        <v>43256</v>
      </c>
      <c r="Q2675" s="16">
        <v>7.1</v>
      </c>
      <c r="R2675" t="s">
        <v>143</v>
      </c>
    </row>
    <row r="2676" spans="1:18" x14ac:dyDescent="0.3">
      <c r="A2676">
        <v>4.4000000000000004</v>
      </c>
      <c r="B2676" t="s">
        <v>3438</v>
      </c>
      <c r="C2676" t="s">
        <v>3396</v>
      </c>
      <c r="E2676">
        <v>122283</v>
      </c>
      <c r="F2676" t="s">
        <v>31</v>
      </c>
      <c r="G2676" t="b">
        <f t="shared" si="123"/>
        <v>0</v>
      </c>
      <c r="H2676" t="b">
        <f t="shared" si="124"/>
        <v>0</v>
      </c>
      <c r="I2676" t="s">
        <v>26</v>
      </c>
      <c r="J2676">
        <f t="shared" si="125"/>
        <v>5000000</v>
      </c>
      <c r="K2676" t="s">
        <v>16</v>
      </c>
      <c r="L2676">
        <v>0</v>
      </c>
      <c r="M2676">
        <f>Googleplaystore[[#This Row],[Installed]]*Googleplaystore[[#This Row],[Price]]</f>
        <v>0</v>
      </c>
      <c r="N2676" t="s">
        <v>70</v>
      </c>
      <c r="O2676" t="s">
        <v>2057</v>
      </c>
      <c r="P2676" s="1">
        <v>43301</v>
      </c>
      <c r="Q2676" s="16">
        <v>0</v>
      </c>
      <c r="R2676" t="s">
        <v>31</v>
      </c>
    </row>
    <row r="2677" spans="1:18" x14ac:dyDescent="0.3">
      <c r="A2677">
        <v>4.8</v>
      </c>
      <c r="B2677" t="s">
        <v>3498</v>
      </c>
      <c r="C2677" t="s">
        <v>3396</v>
      </c>
      <c r="E2677">
        <v>1660</v>
      </c>
      <c r="F2677" t="s">
        <v>12430</v>
      </c>
      <c r="G2677">
        <f t="shared" si="123"/>
        <v>4812.8</v>
      </c>
      <c r="H2677" t="b">
        <f t="shared" si="124"/>
        <v>0</v>
      </c>
      <c r="I2677" t="s">
        <v>15</v>
      </c>
      <c r="J2677">
        <f t="shared" si="125"/>
        <v>10000</v>
      </c>
      <c r="K2677" t="s">
        <v>16</v>
      </c>
      <c r="L2677">
        <v>0</v>
      </c>
      <c r="M2677">
        <f>Googleplaystore[[#This Row],[Installed]]*Googleplaystore[[#This Row],[Price]]</f>
        <v>0</v>
      </c>
      <c r="N2677" t="s">
        <v>17</v>
      </c>
      <c r="O2677" t="s">
        <v>2057</v>
      </c>
      <c r="P2677" s="1">
        <v>43256</v>
      </c>
      <c r="Q2677" s="16">
        <v>3.9</v>
      </c>
      <c r="R2677" t="s">
        <v>20</v>
      </c>
    </row>
    <row r="2678" spans="1:18" x14ac:dyDescent="0.3">
      <c r="A2678">
        <v>4.0999999999999996</v>
      </c>
      <c r="B2678" t="s">
        <v>3499</v>
      </c>
      <c r="C2678" t="s">
        <v>3396</v>
      </c>
      <c r="E2678">
        <v>361</v>
      </c>
      <c r="F2678" t="s">
        <v>12284</v>
      </c>
      <c r="G2678">
        <f t="shared" si="123"/>
        <v>2252.8000000000002</v>
      </c>
      <c r="H2678" t="b">
        <f t="shared" si="124"/>
        <v>0</v>
      </c>
      <c r="I2678" t="s">
        <v>38</v>
      </c>
      <c r="J2678">
        <f t="shared" si="125"/>
        <v>50000</v>
      </c>
      <c r="K2678" t="s">
        <v>16</v>
      </c>
      <c r="L2678">
        <v>0</v>
      </c>
      <c r="M2678">
        <f>Googleplaystore[[#This Row],[Installed]]*Googleplaystore[[#This Row],[Price]]</f>
        <v>0</v>
      </c>
      <c r="N2678" t="s">
        <v>17</v>
      </c>
      <c r="O2678" t="s">
        <v>2057</v>
      </c>
      <c r="P2678" s="1">
        <v>42656</v>
      </c>
      <c r="Q2678" s="16">
        <v>1</v>
      </c>
      <c r="R2678" t="s">
        <v>39</v>
      </c>
    </row>
    <row r="2679" spans="1:18" x14ac:dyDescent="0.3">
      <c r="A2679">
        <v>4.5999999999999996</v>
      </c>
      <c r="B2679" t="s">
        <v>3500</v>
      </c>
      <c r="C2679" t="s">
        <v>3396</v>
      </c>
      <c r="E2679">
        <v>5305</v>
      </c>
      <c r="F2679" t="s">
        <v>31</v>
      </c>
      <c r="G2679" t="b">
        <f t="shared" si="123"/>
        <v>0</v>
      </c>
      <c r="H2679" t="b">
        <f t="shared" si="124"/>
        <v>0</v>
      </c>
      <c r="I2679" t="s">
        <v>34</v>
      </c>
      <c r="J2679">
        <f t="shared" si="125"/>
        <v>100000</v>
      </c>
      <c r="K2679" t="s">
        <v>16</v>
      </c>
      <c r="L2679">
        <v>0</v>
      </c>
      <c r="M2679">
        <f>Googleplaystore[[#This Row],[Installed]]*Googleplaystore[[#This Row],[Price]]</f>
        <v>0</v>
      </c>
      <c r="N2679" t="s">
        <v>17</v>
      </c>
      <c r="O2679" t="s">
        <v>2057</v>
      </c>
      <c r="P2679" s="1">
        <v>43238</v>
      </c>
      <c r="Q2679" s="16">
        <v>0</v>
      </c>
      <c r="R2679" t="s">
        <v>31</v>
      </c>
    </row>
    <row r="2680" spans="1:18" x14ac:dyDescent="0.3">
      <c r="A2680">
        <v>4.3</v>
      </c>
      <c r="B2680" t="s">
        <v>3501</v>
      </c>
      <c r="C2680" t="s">
        <v>3396</v>
      </c>
      <c r="E2680">
        <v>24082</v>
      </c>
      <c r="F2680" t="s">
        <v>13039</v>
      </c>
      <c r="G2680">
        <f t="shared" si="123"/>
        <v>97280</v>
      </c>
      <c r="H2680" t="b">
        <f t="shared" si="124"/>
        <v>0</v>
      </c>
      <c r="I2680" t="s">
        <v>42</v>
      </c>
      <c r="J2680">
        <f t="shared" si="125"/>
        <v>1000000</v>
      </c>
      <c r="K2680" t="s">
        <v>16</v>
      </c>
      <c r="L2680">
        <v>0</v>
      </c>
      <c r="M2680">
        <f>Googleplaystore[[#This Row],[Installed]]*Googleplaystore[[#This Row],[Price]]</f>
        <v>0</v>
      </c>
      <c r="N2680" t="s">
        <v>17</v>
      </c>
      <c r="O2680" t="s">
        <v>2057</v>
      </c>
      <c r="P2680" s="1">
        <v>43285</v>
      </c>
      <c r="Q2680" s="16">
        <v>6.5</v>
      </c>
      <c r="R2680" t="s">
        <v>36</v>
      </c>
    </row>
    <row r="2681" spans="1:18" x14ac:dyDescent="0.3">
      <c r="A2681">
        <v>4.4000000000000004</v>
      </c>
      <c r="B2681" t="s">
        <v>3401</v>
      </c>
      <c r="C2681" t="s">
        <v>3396</v>
      </c>
      <c r="E2681">
        <v>133833</v>
      </c>
      <c r="F2681" t="s">
        <v>12821</v>
      </c>
      <c r="G2681">
        <f t="shared" si="123"/>
        <v>34816</v>
      </c>
      <c r="H2681" t="b">
        <f t="shared" si="124"/>
        <v>0</v>
      </c>
      <c r="I2681" t="s">
        <v>55</v>
      </c>
      <c r="J2681">
        <f t="shared" si="125"/>
        <v>10000000</v>
      </c>
      <c r="K2681" t="s">
        <v>16</v>
      </c>
      <c r="L2681">
        <v>0</v>
      </c>
      <c r="M2681">
        <f>Googleplaystore[[#This Row],[Installed]]*Googleplaystore[[#This Row],[Price]]</f>
        <v>0</v>
      </c>
      <c r="N2681" t="s">
        <v>70</v>
      </c>
      <c r="O2681" t="s">
        <v>2057</v>
      </c>
      <c r="P2681" s="1">
        <v>43306</v>
      </c>
      <c r="Q2681" s="16" t="s">
        <v>3402</v>
      </c>
      <c r="R2681" t="s">
        <v>36</v>
      </c>
    </row>
    <row r="2682" spans="1:18" x14ac:dyDescent="0.3">
      <c r="A2682">
        <v>4.3</v>
      </c>
      <c r="B2682" t="s">
        <v>3418</v>
      </c>
      <c r="C2682" t="s">
        <v>3396</v>
      </c>
      <c r="E2682">
        <v>91033</v>
      </c>
      <c r="F2682" t="s">
        <v>31</v>
      </c>
      <c r="G2682" t="b">
        <f t="shared" si="123"/>
        <v>0</v>
      </c>
      <c r="H2682" t="b">
        <f t="shared" si="124"/>
        <v>0</v>
      </c>
      <c r="I2682" t="s">
        <v>26</v>
      </c>
      <c r="J2682">
        <f t="shared" si="125"/>
        <v>5000000</v>
      </c>
      <c r="K2682" t="s">
        <v>16</v>
      </c>
      <c r="L2682">
        <v>0</v>
      </c>
      <c r="M2682">
        <f>Googleplaystore[[#This Row],[Installed]]*Googleplaystore[[#This Row],[Price]]</f>
        <v>0</v>
      </c>
      <c r="N2682" t="s">
        <v>17</v>
      </c>
      <c r="O2682" t="s">
        <v>2057</v>
      </c>
      <c r="P2682" s="1">
        <v>43316</v>
      </c>
      <c r="Q2682" s="16">
        <v>0</v>
      </c>
      <c r="R2682" t="s">
        <v>143</v>
      </c>
    </row>
    <row r="2683" spans="1:18" x14ac:dyDescent="0.3">
      <c r="A2683">
        <v>4.5999999999999996</v>
      </c>
      <c r="B2683" t="s">
        <v>3502</v>
      </c>
      <c r="C2683" t="s">
        <v>3396</v>
      </c>
      <c r="E2683">
        <v>990</v>
      </c>
      <c r="F2683" t="s">
        <v>12221</v>
      </c>
      <c r="G2683">
        <f t="shared" si="123"/>
        <v>9625.6</v>
      </c>
      <c r="H2683" t="b">
        <f t="shared" si="124"/>
        <v>0</v>
      </c>
      <c r="I2683" t="s">
        <v>34</v>
      </c>
      <c r="J2683">
        <f t="shared" si="125"/>
        <v>100000</v>
      </c>
      <c r="K2683" t="s">
        <v>16</v>
      </c>
      <c r="L2683">
        <v>0</v>
      </c>
      <c r="M2683">
        <f>Googleplaystore[[#This Row],[Installed]]*Googleplaystore[[#This Row],[Price]]</f>
        <v>0</v>
      </c>
      <c r="N2683" t="s">
        <v>17</v>
      </c>
      <c r="O2683" t="s">
        <v>2057</v>
      </c>
      <c r="P2683" s="1">
        <v>43299</v>
      </c>
      <c r="Q2683" s="16" t="s">
        <v>3503</v>
      </c>
      <c r="R2683" t="s">
        <v>50</v>
      </c>
    </row>
    <row r="2684" spans="1:18" x14ac:dyDescent="0.3">
      <c r="A2684">
        <v>4.5</v>
      </c>
      <c r="B2684" t="s">
        <v>3504</v>
      </c>
      <c r="C2684" t="s">
        <v>3396</v>
      </c>
      <c r="E2684">
        <v>32386</v>
      </c>
      <c r="F2684" t="s">
        <v>12175</v>
      </c>
      <c r="G2684">
        <f t="shared" si="123"/>
        <v>19456</v>
      </c>
      <c r="H2684" t="b">
        <f t="shared" si="124"/>
        <v>0</v>
      </c>
      <c r="I2684" t="s">
        <v>42</v>
      </c>
      <c r="J2684">
        <f t="shared" si="125"/>
        <v>1000000</v>
      </c>
      <c r="K2684" t="s">
        <v>16</v>
      </c>
      <c r="L2684">
        <v>0</v>
      </c>
      <c r="M2684">
        <f>Googleplaystore[[#This Row],[Installed]]*Googleplaystore[[#This Row],[Price]]</f>
        <v>0</v>
      </c>
      <c r="N2684" t="s">
        <v>17</v>
      </c>
      <c r="O2684" t="s">
        <v>2057</v>
      </c>
      <c r="P2684" s="1">
        <v>43313</v>
      </c>
      <c r="Q2684" s="16" t="s">
        <v>3505</v>
      </c>
      <c r="R2684" t="s">
        <v>305</v>
      </c>
    </row>
    <row r="2685" spans="1:18" x14ac:dyDescent="0.3">
      <c r="A2685">
        <v>4.3</v>
      </c>
      <c r="B2685" t="s">
        <v>3506</v>
      </c>
      <c r="C2685" t="s">
        <v>3396</v>
      </c>
      <c r="E2685">
        <v>101</v>
      </c>
      <c r="F2685" t="s">
        <v>12261</v>
      </c>
      <c r="G2685">
        <f t="shared" si="123"/>
        <v>3993.6</v>
      </c>
      <c r="H2685" t="b">
        <f t="shared" si="124"/>
        <v>0</v>
      </c>
      <c r="I2685" t="s">
        <v>15</v>
      </c>
      <c r="J2685">
        <f t="shared" si="125"/>
        <v>10000</v>
      </c>
      <c r="K2685" t="s">
        <v>16</v>
      </c>
      <c r="L2685">
        <v>0</v>
      </c>
      <c r="M2685">
        <f>Googleplaystore[[#This Row],[Installed]]*Googleplaystore[[#This Row],[Price]]</f>
        <v>0</v>
      </c>
      <c r="N2685" t="s">
        <v>17</v>
      </c>
      <c r="O2685" t="s">
        <v>2057</v>
      </c>
      <c r="P2685" s="1">
        <v>43296</v>
      </c>
      <c r="Q2685" s="16">
        <v>5.4</v>
      </c>
      <c r="R2685" t="s">
        <v>50</v>
      </c>
    </row>
    <row r="2686" spans="1:18" x14ac:dyDescent="0.3">
      <c r="A2686">
        <v>4.2</v>
      </c>
      <c r="B2686" t="s">
        <v>3399</v>
      </c>
      <c r="C2686" t="s">
        <v>3396</v>
      </c>
      <c r="E2686">
        <v>82883</v>
      </c>
      <c r="F2686" t="s">
        <v>31</v>
      </c>
      <c r="G2686" t="b">
        <f t="shared" si="123"/>
        <v>0</v>
      </c>
      <c r="H2686" t="b">
        <f t="shared" si="124"/>
        <v>0</v>
      </c>
      <c r="I2686" t="s">
        <v>26</v>
      </c>
      <c r="J2686">
        <f t="shared" si="125"/>
        <v>5000000</v>
      </c>
      <c r="K2686" t="s">
        <v>16</v>
      </c>
      <c r="L2686">
        <v>0</v>
      </c>
      <c r="M2686">
        <f>Googleplaystore[[#This Row],[Installed]]*Googleplaystore[[#This Row],[Price]]</f>
        <v>0</v>
      </c>
      <c r="N2686" t="s">
        <v>17</v>
      </c>
      <c r="O2686" t="s">
        <v>2057</v>
      </c>
      <c r="P2686" s="1">
        <v>43311</v>
      </c>
      <c r="Q2686" s="16">
        <v>0</v>
      </c>
      <c r="R2686" t="s">
        <v>31</v>
      </c>
    </row>
    <row r="2687" spans="1:18" x14ac:dyDescent="0.3">
      <c r="A2687">
        <v>4.5</v>
      </c>
      <c r="B2687" t="s">
        <v>3507</v>
      </c>
      <c r="C2687" t="s">
        <v>3396</v>
      </c>
      <c r="E2687">
        <v>35394</v>
      </c>
      <c r="F2687" t="s">
        <v>12192</v>
      </c>
      <c r="G2687">
        <f t="shared" si="123"/>
        <v>21504</v>
      </c>
      <c r="H2687" t="b">
        <f t="shared" si="124"/>
        <v>0</v>
      </c>
      <c r="I2687" t="s">
        <v>22</v>
      </c>
      <c r="J2687">
        <f t="shared" si="125"/>
        <v>500000</v>
      </c>
      <c r="K2687" t="s">
        <v>16</v>
      </c>
      <c r="L2687">
        <v>0</v>
      </c>
      <c r="M2687">
        <f>Googleplaystore[[#This Row],[Installed]]*Googleplaystore[[#This Row],[Price]]</f>
        <v>0</v>
      </c>
      <c r="N2687" t="s">
        <v>17</v>
      </c>
      <c r="O2687" t="s">
        <v>2057</v>
      </c>
      <c r="P2687" s="1">
        <v>43286</v>
      </c>
      <c r="Q2687" s="16" t="s">
        <v>929</v>
      </c>
      <c r="R2687" t="s">
        <v>32</v>
      </c>
    </row>
    <row r="2688" spans="1:18" x14ac:dyDescent="0.3">
      <c r="A2688">
        <v>4</v>
      </c>
      <c r="B2688" t="s">
        <v>3508</v>
      </c>
      <c r="C2688" t="s">
        <v>3396</v>
      </c>
      <c r="E2688">
        <v>28895</v>
      </c>
      <c r="F2688" t="s">
        <v>13120</v>
      </c>
      <c r="G2688">
        <f t="shared" si="123"/>
        <v>83968</v>
      </c>
      <c r="H2688" t="b">
        <f t="shared" si="124"/>
        <v>0</v>
      </c>
      <c r="I2688" t="s">
        <v>26</v>
      </c>
      <c r="J2688">
        <f t="shared" si="125"/>
        <v>5000000</v>
      </c>
      <c r="K2688" t="s">
        <v>16</v>
      </c>
      <c r="L2688">
        <v>0</v>
      </c>
      <c r="M2688">
        <f>Googleplaystore[[#This Row],[Installed]]*Googleplaystore[[#This Row],[Price]]</f>
        <v>0</v>
      </c>
      <c r="N2688" t="s">
        <v>30</v>
      </c>
      <c r="O2688" t="s">
        <v>2057</v>
      </c>
      <c r="P2688" s="1">
        <v>43314</v>
      </c>
      <c r="Q2688" s="16" t="s">
        <v>3509</v>
      </c>
      <c r="R2688" t="s">
        <v>143</v>
      </c>
    </row>
    <row r="2689" spans="1:18" x14ac:dyDescent="0.3">
      <c r="A2689">
        <v>4.7</v>
      </c>
      <c r="B2689" t="s">
        <v>3416</v>
      </c>
      <c r="C2689" t="s">
        <v>3396</v>
      </c>
      <c r="E2689">
        <v>410395</v>
      </c>
      <c r="F2689" t="s">
        <v>31</v>
      </c>
      <c r="G2689" t="b">
        <f t="shared" si="123"/>
        <v>0</v>
      </c>
      <c r="H2689" t="b">
        <f t="shared" si="124"/>
        <v>0</v>
      </c>
      <c r="I2689" t="s">
        <v>55</v>
      </c>
      <c r="J2689">
        <f t="shared" si="125"/>
        <v>10000000</v>
      </c>
      <c r="K2689" t="s">
        <v>16</v>
      </c>
      <c r="L2689">
        <v>0</v>
      </c>
      <c r="M2689">
        <f>Googleplaystore[[#This Row],[Installed]]*Googleplaystore[[#This Row],[Price]]</f>
        <v>0</v>
      </c>
      <c r="N2689" t="s">
        <v>17</v>
      </c>
      <c r="O2689" t="s">
        <v>2057</v>
      </c>
      <c r="P2689" s="1">
        <v>43312</v>
      </c>
      <c r="Q2689" s="16">
        <v>0</v>
      </c>
      <c r="R2689" t="s">
        <v>31</v>
      </c>
    </row>
    <row r="2690" spans="1:18" x14ac:dyDescent="0.3">
      <c r="A2690">
        <v>4.5999999999999996</v>
      </c>
      <c r="B2690" t="s">
        <v>3510</v>
      </c>
      <c r="C2690" t="s">
        <v>3396</v>
      </c>
      <c r="E2690">
        <v>11549</v>
      </c>
      <c r="F2690" t="s">
        <v>31</v>
      </c>
      <c r="G2690" t="b">
        <f t="shared" si="123"/>
        <v>0</v>
      </c>
      <c r="H2690" t="b">
        <f t="shared" si="124"/>
        <v>0</v>
      </c>
      <c r="I2690" t="s">
        <v>34</v>
      </c>
      <c r="J2690">
        <f t="shared" si="125"/>
        <v>100000</v>
      </c>
      <c r="K2690" t="s">
        <v>16</v>
      </c>
      <c r="L2690">
        <v>0</v>
      </c>
      <c r="M2690">
        <f>Googleplaystore[[#This Row],[Installed]]*Googleplaystore[[#This Row],[Price]]</f>
        <v>0</v>
      </c>
      <c r="N2690" t="s">
        <v>17</v>
      </c>
      <c r="O2690" t="s">
        <v>2057</v>
      </c>
      <c r="P2690" s="1">
        <v>43288</v>
      </c>
      <c r="Q2690" s="16">
        <v>0</v>
      </c>
      <c r="R2690" t="s">
        <v>31</v>
      </c>
    </row>
    <row r="2691" spans="1:18" x14ac:dyDescent="0.3">
      <c r="A2691">
        <v>4.0999999999999996</v>
      </c>
      <c r="B2691" t="s">
        <v>3511</v>
      </c>
      <c r="C2691" t="s">
        <v>3396</v>
      </c>
      <c r="E2691">
        <v>34123</v>
      </c>
      <c r="F2691" t="s">
        <v>12175</v>
      </c>
      <c r="G2691">
        <f t="shared" ref="G2691:G2754" si="126">IF(ISNUMBER(SEARCH("M",F2691)), VALUE(LEFT(F2691, LEN(F2691)-1) *1024))</f>
        <v>19456</v>
      </c>
      <c r="H2691" t="b">
        <f t="shared" ref="H2691:H2754" si="127">IF(ISNUMBER(SEARCH("K",F2691)), VALUE(LEFT(F2691, LEN(F2691)-1)))</f>
        <v>0</v>
      </c>
      <c r="I2691" t="s">
        <v>26</v>
      </c>
      <c r="J2691">
        <f t="shared" ref="J2691:J2754" si="128">IF(ISNUMBER(SEARCH("+", I2691)), VALUE(SUBSTITUTE(I2691, "+", "")), I2691)</f>
        <v>5000000</v>
      </c>
      <c r="K2691" t="s">
        <v>16</v>
      </c>
      <c r="L2691">
        <v>0</v>
      </c>
      <c r="M2691">
        <f>Googleplaystore[[#This Row],[Installed]]*Googleplaystore[[#This Row],[Price]]</f>
        <v>0</v>
      </c>
      <c r="N2691" t="s">
        <v>17</v>
      </c>
      <c r="O2691" t="s">
        <v>2057</v>
      </c>
      <c r="P2691" s="1">
        <v>43189</v>
      </c>
      <c r="Q2691" s="16" t="s">
        <v>3512</v>
      </c>
      <c r="R2691" t="s">
        <v>143</v>
      </c>
    </row>
    <row r="2692" spans="1:18" x14ac:dyDescent="0.3">
      <c r="A2692">
        <v>4.0999999999999996</v>
      </c>
      <c r="B2692" t="s">
        <v>3400</v>
      </c>
      <c r="C2692" t="s">
        <v>3396</v>
      </c>
      <c r="E2692">
        <v>459797</v>
      </c>
      <c r="F2692" t="s">
        <v>31</v>
      </c>
      <c r="G2692" t="b">
        <f t="shared" si="126"/>
        <v>0</v>
      </c>
      <c r="H2692" t="b">
        <f t="shared" si="127"/>
        <v>0</v>
      </c>
      <c r="I2692" t="s">
        <v>29</v>
      </c>
      <c r="J2692">
        <f t="shared" si="128"/>
        <v>50000000</v>
      </c>
      <c r="K2692" t="s">
        <v>16</v>
      </c>
      <c r="L2692">
        <v>0</v>
      </c>
      <c r="M2692">
        <f>Googleplaystore[[#This Row],[Installed]]*Googleplaystore[[#This Row],[Price]]</f>
        <v>0</v>
      </c>
      <c r="N2692" t="s">
        <v>17</v>
      </c>
      <c r="O2692" t="s">
        <v>2057</v>
      </c>
      <c r="P2692" s="1">
        <v>43314</v>
      </c>
      <c r="Q2692" s="16">
        <v>0</v>
      </c>
      <c r="R2692" t="s">
        <v>31</v>
      </c>
    </row>
    <row r="2693" spans="1:18" x14ac:dyDescent="0.3">
      <c r="A2693">
        <v>3.5</v>
      </c>
      <c r="B2693" t="s">
        <v>3513</v>
      </c>
      <c r="C2693" t="s">
        <v>3396</v>
      </c>
      <c r="E2693">
        <v>4057</v>
      </c>
      <c r="F2693" t="s">
        <v>12229</v>
      </c>
      <c r="G2693">
        <f t="shared" si="126"/>
        <v>26624</v>
      </c>
      <c r="H2693" t="b">
        <f t="shared" si="127"/>
        <v>0</v>
      </c>
      <c r="I2693" t="s">
        <v>22</v>
      </c>
      <c r="J2693">
        <f t="shared" si="128"/>
        <v>500000</v>
      </c>
      <c r="K2693" t="s">
        <v>16</v>
      </c>
      <c r="L2693">
        <v>0</v>
      </c>
      <c r="M2693">
        <f>Googleplaystore[[#This Row],[Installed]]*Googleplaystore[[#This Row],[Price]]</f>
        <v>0</v>
      </c>
      <c r="N2693" t="s">
        <v>17</v>
      </c>
      <c r="O2693" t="s">
        <v>2057</v>
      </c>
      <c r="P2693" s="1">
        <v>43230</v>
      </c>
      <c r="Q2693" s="16" t="s">
        <v>3514</v>
      </c>
      <c r="R2693" t="s">
        <v>20</v>
      </c>
    </row>
    <row r="2694" spans="1:18" x14ac:dyDescent="0.3">
      <c r="A2694">
        <v>4.5</v>
      </c>
      <c r="B2694" t="s">
        <v>3515</v>
      </c>
      <c r="C2694" t="s">
        <v>3396</v>
      </c>
      <c r="E2694">
        <v>5517</v>
      </c>
      <c r="F2694" t="s">
        <v>12215</v>
      </c>
      <c r="G2694">
        <f t="shared" si="126"/>
        <v>5324.8</v>
      </c>
      <c r="H2694" t="b">
        <f t="shared" si="127"/>
        <v>0</v>
      </c>
      <c r="I2694" t="s">
        <v>22</v>
      </c>
      <c r="J2694">
        <f t="shared" si="128"/>
        <v>500000</v>
      </c>
      <c r="K2694" t="s">
        <v>16</v>
      </c>
      <c r="L2694">
        <v>0</v>
      </c>
      <c r="M2694">
        <f>Googleplaystore[[#This Row],[Installed]]*Googleplaystore[[#This Row],[Price]]</f>
        <v>0</v>
      </c>
      <c r="N2694" t="s">
        <v>17</v>
      </c>
      <c r="O2694" t="s">
        <v>2057</v>
      </c>
      <c r="P2694" s="1">
        <v>43193</v>
      </c>
      <c r="Q2694" s="16" t="s">
        <v>3516</v>
      </c>
      <c r="R2694" t="s">
        <v>39</v>
      </c>
    </row>
    <row r="2695" spans="1:18" x14ac:dyDescent="0.3">
      <c r="A2695">
        <v>3.9</v>
      </c>
      <c r="B2695" t="s">
        <v>3517</v>
      </c>
      <c r="C2695" t="s">
        <v>3396</v>
      </c>
      <c r="E2695">
        <v>4272</v>
      </c>
      <c r="F2695" t="s">
        <v>12256</v>
      </c>
      <c r="G2695">
        <f t="shared" si="126"/>
        <v>16384</v>
      </c>
      <c r="H2695" t="b">
        <f t="shared" si="127"/>
        <v>0</v>
      </c>
      <c r="I2695" t="s">
        <v>22</v>
      </c>
      <c r="J2695">
        <f t="shared" si="128"/>
        <v>500000</v>
      </c>
      <c r="K2695" t="s">
        <v>16</v>
      </c>
      <c r="L2695">
        <v>0</v>
      </c>
      <c r="M2695">
        <f>Googleplaystore[[#This Row],[Installed]]*Googleplaystore[[#This Row],[Price]]</f>
        <v>0</v>
      </c>
      <c r="N2695" t="s">
        <v>17</v>
      </c>
      <c r="O2695" t="s">
        <v>2057</v>
      </c>
      <c r="P2695" s="1">
        <v>43213</v>
      </c>
      <c r="Q2695" s="16" t="s">
        <v>3518</v>
      </c>
      <c r="R2695" t="s">
        <v>50</v>
      </c>
    </row>
    <row r="2696" spans="1:18" x14ac:dyDescent="0.3">
      <c r="A2696">
        <v>4.5999999999999996</v>
      </c>
      <c r="B2696" t="s">
        <v>3519</v>
      </c>
      <c r="C2696" t="s">
        <v>3396</v>
      </c>
      <c r="E2696">
        <v>539</v>
      </c>
      <c r="F2696" t="s">
        <v>31</v>
      </c>
      <c r="G2696" t="b">
        <f t="shared" si="126"/>
        <v>0</v>
      </c>
      <c r="H2696" t="b">
        <f t="shared" si="127"/>
        <v>0</v>
      </c>
      <c r="I2696" t="s">
        <v>15</v>
      </c>
      <c r="J2696">
        <f t="shared" si="128"/>
        <v>10000</v>
      </c>
      <c r="K2696" t="s">
        <v>16</v>
      </c>
      <c r="L2696">
        <v>0</v>
      </c>
      <c r="M2696">
        <f>Googleplaystore[[#This Row],[Installed]]*Googleplaystore[[#This Row],[Price]]</f>
        <v>0</v>
      </c>
      <c r="N2696" t="s">
        <v>17</v>
      </c>
      <c r="O2696" t="s">
        <v>2057</v>
      </c>
      <c r="P2696" s="1">
        <v>42605</v>
      </c>
      <c r="Q2696" s="16">
        <v>0</v>
      </c>
      <c r="R2696" t="s">
        <v>31</v>
      </c>
    </row>
    <row r="2697" spans="1:18" x14ac:dyDescent="0.3">
      <c r="A2697">
        <v>4.2</v>
      </c>
      <c r="B2697" t="s">
        <v>3406</v>
      </c>
      <c r="C2697" t="s">
        <v>3396</v>
      </c>
      <c r="E2697">
        <v>342912</v>
      </c>
      <c r="F2697" t="s">
        <v>12211</v>
      </c>
      <c r="G2697">
        <f t="shared" si="126"/>
        <v>6144</v>
      </c>
      <c r="H2697" t="b">
        <f t="shared" si="127"/>
        <v>0</v>
      </c>
      <c r="I2697" t="s">
        <v>55</v>
      </c>
      <c r="J2697">
        <f t="shared" si="128"/>
        <v>10000000</v>
      </c>
      <c r="K2697" t="s">
        <v>16</v>
      </c>
      <c r="L2697">
        <v>0</v>
      </c>
      <c r="M2697">
        <f>Googleplaystore[[#This Row],[Installed]]*Googleplaystore[[#This Row],[Price]]</f>
        <v>0</v>
      </c>
      <c r="N2697" t="s">
        <v>17</v>
      </c>
      <c r="O2697" t="s">
        <v>2057</v>
      </c>
      <c r="P2697" s="1">
        <v>43315</v>
      </c>
      <c r="Q2697" s="16" t="s">
        <v>3407</v>
      </c>
      <c r="R2697" t="s">
        <v>36</v>
      </c>
    </row>
    <row r="2698" spans="1:18" x14ac:dyDescent="0.3">
      <c r="A2698">
        <v>4.5999999999999996</v>
      </c>
      <c r="B2698" t="s">
        <v>3520</v>
      </c>
      <c r="C2698" t="s">
        <v>3396</v>
      </c>
      <c r="E2698">
        <v>666521</v>
      </c>
      <c r="F2698" t="s">
        <v>12180</v>
      </c>
      <c r="G2698">
        <f t="shared" si="126"/>
        <v>25600</v>
      </c>
      <c r="H2698" t="b">
        <f t="shared" si="127"/>
        <v>0</v>
      </c>
      <c r="I2698" t="s">
        <v>55</v>
      </c>
      <c r="J2698">
        <f t="shared" si="128"/>
        <v>10000000</v>
      </c>
      <c r="K2698" t="s">
        <v>16</v>
      </c>
      <c r="L2698">
        <v>0</v>
      </c>
      <c r="M2698">
        <f>Googleplaystore[[#This Row],[Installed]]*Googleplaystore[[#This Row],[Price]]</f>
        <v>0</v>
      </c>
      <c r="N2698" t="s">
        <v>17</v>
      </c>
      <c r="O2698" t="s">
        <v>2057</v>
      </c>
      <c r="P2698" s="1">
        <v>43310</v>
      </c>
      <c r="Q2698" s="16" t="s">
        <v>3521</v>
      </c>
      <c r="R2698" t="s">
        <v>50</v>
      </c>
    </row>
    <row r="2699" spans="1:18" x14ac:dyDescent="0.3">
      <c r="A2699">
        <v>4.5</v>
      </c>
      <c r="B2699" t="s">
        <v>3522</v>
      </c>
      <c r="C2699" t="s">
        <v>3396</v>
      </c>
      <c r="E2699">
        <v>838765</v>
      </c>
      <c r="F2699" t="s">
        <v>31</v>
      </c>
      <c r="G2699" t="b">
        <f t="shared" si="126"/>
        <v>0</v>
      </c>
      <c r="H2699" t="b">
        <f t="shared" si="127"/>
        <v>0</v>
      </c>
      <c r="I2699" t="s">
        <v>29</v>
      </c>
      <c r="J2699">
        <f t="shared" si="128"/>
        <v>50000000</v>
      </c>
      <c r="K2699" t="s">
        <v>16</v>
      </c>
      <c r="L2699">
        <v>0</v>
      </c>
      <c r="M2699">
        <f>Googleplaystore[[#This Row],[Installed]]*Googleplaystore[[#This Row],[Price]]</f>
        <v>0</v>
      </c>
      <c r="N2699" t="s">
        <v>17</v>
      </c>
      <c r="O2699" t="s">
        <v>2057</v>
      </c>
      <c r="P2699" s="1">
        <v>43238</v>
      </c>
      <c r="Q2699" s="16">
        <v>0</v>
      </c>
      <c r="R2699" t="s">
        <v>31</v>
      </c>
    </row>
    <row r="2700" spans="1:18" x14ac:dyDescent="0.3">
      <c r="A2700">
        <v>4.5</v>
      </c>
      <c r="B2700" t="s">
        <v>3523</v>
      </c>
      <c r="C2700" t="s">
        <v>3396</v>
      </c>
      <c r="E2700">
        <v>2943</v>
      </c>
      <c r="F2700" t="s">
        <v>12631</v>
      </c>
      <c r="G2700">
        <f t="shared" si="126"/>
        <v>8294.4</v>
      </c>
      <c r="H2700" t="b">
        <f t="shared" si="127"/>
        <v>0</v>
      </c>
      <c r="I2700" t="s">
        <v>34</v>
      </c>
      <c r="J2700">
        <f t="shared" si="128"/>
        <v>100000</v>
      </c>
      <c r="K2700" t="s">
        <v>16</v>
      </c>
      <c r="L2700">
        <v>0</v>
      </c>
      <c r="M2700">
        <f>Googleplaystore[[#This Row],[Installed]]*Googleplaystore[[#This Row],[Price]]</f>
        <v>0</v>
      </c>
      <c r="N2700" t="s">
        <v>17</v>
      </c>
      <c r="O2700" t="s">
        <v>2057</v>
      </c>
      <c r="P2700" s="1">
        <v>43235</v>
      </c>
      <c r="Q2700" s="16" t="s">
        <v>675</v>
      </c>
      <c r="R2700" t="s">
        <v>93</v>
      </c>
    </row>
    <row r="2701" spans="1:18" x14ac:dyDescent="0.3">
      <c r="A2701">
        <v>4.4000000000000004</v>
      </c>
      <c r="B2701" t="s">
        <v>3524</v>
      </c>
      <c r="C2701" t="s">
        <v>3396</v>
      </c>
      <c r="E2701">
        <v>108318</v>
      </c>
      <c r="F2701" t="s">
        <v>12235</v>
      </c>
      <c r="G2701">
        <f t="shared" si="126"/>
        <v>35840</v>
      </c>
      <c r="H2701" t="b">
        <f t="shared" si="127"/>
        <v>0</v>
      </c>
      <c r="I2701" t="s">
        <v>55</v>
      </c>
      <c r="J2701">
        <f t="shared" si="128"/>
        <v>10000000</v>
      </c>
      <c r="K2701" t="s">
        <v>16</v>
      </c>
      <c r="L2701">
        <v>0</v>
      </c>
      <c r="M2701">
        <f>Googleplaystore[[#This Row],[Installed]]*Googleplaystore[[#This Row],[Price]]</f>
        <v>0</v>
      </c>
      <c r="N2701" t="s">
        <v>17</v>
      </c>
      <c r="O2701" t="s">
        <v>2057</v>
      </c>
      <c r="P2701" s="1">
        <v>43290</v>
      </c>
      <c r="Q2701" s="16" t="s">
        <v>3525</v>
      </c>
      <c r="R2701" t="s">
        <v>36</v>
      </c>
    </row>
    <row r="2702" spans="1:18" x14ac:dyDescent="0.3">
      <c r="A2702">
        <v>4.2</v>
      </c>
      <c r="B2702" t="s">
        <v>3423</v>
      </c>
      <c r="C2702" t="s">
        <v>3396</v>
      </c>
      <c r="E2702">
        <v>18679</v>
      </c>
      <c r="F2702" t="s">
        <v>31</v>
      </c>
      <c r="G2702" t="b">
        <f t="shared" si="126"/>
        <v>0</v>
      </c>
      <c r="H2702" t="b">
        <f t="shared" si="127"/>
        <v>0</v>
      </c>
      <c r="I2702" t="s">
        <v>42</v>
      </c>
      <c r="J2702">
        <f t="shared" si="128"/>
        <v>1000000</v>
      </c>
      <c r="K2702" t="s">
        <v>16</v>
      </c>
      <c r="L2702">
        <v>0</v>
      </c>
      <c r="M2702">
        <f>Googleplaystore[[#This Row],[Installed]]*Googleplaystore[[#This Row],[Price]]</f>
        <v>0</v>
      </c>
      <c r="N2702" t="s">
        <v>17</v>
      </c>
      <c r="O2702" t="s">
        <v>2057</v>
      </c>
      <c r="P2702" s="1">
        <v>43215</v>
      </c>
      <c r="Q2702" s="16">
        <v>0</v>
      </c>
      <c r="R2702" t="s">
        <v>31</v>
      </c>
    </row>
    <row r="2703" spans="1:18" x14ac:dyDescent="0.3">
      <c r="A2703">
        <v>4</v>
      </c>
      <c r="B2703" t="s">
        <v>3526</v>
      </c>
      <c r="C2703" t="s">
        <v>3396</v>
      </c>
      <c r="E2703">
        <v>68935</v>
      </c>
      <c r="F2703" t="s">
        <v>12409</v>
      </c>
      <c r="G2703">
        <f t="shared" si="126"/>
        <v>49152</v>
      </c>
      <c r="H2703" t="b">
        <f t="shared" si="127"/>
        <v>0</v>
      </c>
      <c r="I2703" t="s">
        <v>26</v>
      </c>
      <c r="J2703">
        <f t="shared" si="128"/>
        <v>5000000</v>
      </c>
      <c r="K2703" t="s">
        <v>16</v>
      </c>
      <c r="L2703">
        <v>0</v>
      </c>
      <c r="M2703">
        <f>Googleplaystore[[#This Row],[Installed]]*Googleplaystore[[#This Row],[Price]]</f>
        <v>0</v>
      </c>
      <c r="N2703" t="s">
        <v>17</v>
      </c>
      <c r="O2703" t="s">
        <v>2057</v>
      </c>
      <c r="P2703" s="1">
        <v>43278</v>
      </c>
      <c r="Q2703" s="16" t="s">
        <v>3527</v>
      </c>
      <c r="R2703" t="s">
        <v>32</v>
      </c>
    </row>
    <row r="2704" spans="1:18" x14ac:dyDescent="0.3">
      <c r="A2704">
        <v>4.2</v>
      </c>
      <c r="B2704" t="s">
        <v>3528</v>
      </c>
      <c r="C2704" t="s">
        <v>3396</v>
      </c>
      <c r="E2704">
        <v>80900</v>
      </c>
      <c r="F2704" t="s">
        <v>12192</v>
      </c>
      <c r="G2704">
        <f t="shared" si="126"/>
        <v>21504</v>
      </c>
      <c r="H2704" t="b">
        <f t="shared" si="127"/>
        <v>0</v>
      </c>
      <c r="I2704" t="s">
        <v>42</v>
      </c>
      <c r="J2704">
        <f t="shared" si="128"/>
        <v>1000000</v>
      </c>
      <c r="K2704" t="s">
        <v>16</v>
      </c>
      <c r="L2704">
        <v>0</v>
      </c>
      <c r="M2704">
        <f>Googleplaystore[[#This Row],[Installed]]*Googleplaystore[[#This Row],[Price]]</f>
        <v>0</v>
      </c>
      <c r="N2704" t="s">
        <v>17</v>
      </c>
      <c r="O2704" t="s">
        <v>2057</v>
      </c>
      <c r="P2704" s="1">
        <v>43306</v>
      </c>
      <c r="Q2704" s="16" t="s">
        <v>3529</v>
      </c>
      <c r="R2704" t="s">
        <v>36</v>
      </c>
    </row>
    <row r="2705" spans="1:18" x14ac:dyDescent="0.3">
      <c r="A2705">
        <v>3.9</v>
      </c>
      <c r="B2705" t="s">
        <v>3455</v>
      </c>
      <c r="C2705" t="s">
        <v>3396</v>
      </c>
      <c r="E2705">
        <v>5511</v>
      </c>
      <c r="F2705" t="s">
        <v>12265</v>
      </c>
      <c r="G2705">
        <f t="shared" si="126"/>
        <v>32768</v>
      </c>
      <c r="H2705" t="b">
        <f t="shared" si="127"/>
        <v>0</v>
      </c>
      <c r="I2705" t="s">
        <v>42</v>
      </c>
      <c r="J2705">
        <f t="shared" si="128"/>
        <v>1000000</v>
      </c>
      <c r="K2705" t="s">
        <v>16</v>
      </c>
      <c r="L2705">
        <v>0</v>
      </c>
      <c r="M2705">
        <f>Googleplaystore[[#This Row],[Installed]]*Googleplaystore[[#This Row],[Price]]</f>
        <v>0</v>
      </c>
      <c r="N2705" t="s">
        <v>17</v>
      </c>
      <c r="O2705" t="s">
        <v>2057</v>
      </c>
      <c r="P2705" s="1">
        <v>43297</v>
      </c>
      <c r="Q2705" s="16" t="s">
        <v>3456</v>
      </c>
      <c r="R2705" t="s">
        <v>32</v>
      </c>
    </row>
    <row r="2706" spans="1:18" x14ac:dyDescent="0.3">
      <c r="A2706">
        <v>4.2</v>
      </c>
      <c r="B2706" t="s">
        <v>3530</v>
      </c>
      <c r="C2706" t="s">
        <v>3396</v>
      </c>
      <c r="E2706">
        <v>75545</v>
      </c>
      <c r="F2706" t="s">
        <v>31</v>
      </c>
      <c r="G2706" t="b">
        <f t="shared" si="126"/>
        <v>0</v>
      </c>
      <c r="H2706" t="b">
        <f t="shared" si="127"/>
        <v>0</v>
      </c>
      <c r="I2706" t="s">
        <v>26</v>
      </c>
      <c r="J2706">
        <f t="shared" si="128"/>
        <v>5000000</v>
      </c>
      <c r="K2706" t="s">
        <v>16</v>
      </c>
      <c r="L2706">
        <v>0</v>
      </c>
      <c r="M2706">
        <f>Googleplaystore[[#This Row],[Installed]]*Googleplaystore[[#This Row],[Price]]</f>
        <v>0</v>
      </c>
      <c r="N2706" t="s">
        <v>17</v>
      </c>
      <c r="O2706" t="s">
        <v>2057</v>
      </c>
      <c r="P2706" s="1">
        <v>43304</v>
      </c>
      <c r="Q2706" s="16">
        <v>0</v>
      </c>
      <c r="R2706" t="s">
        <v>31</v>
      </c>
    </row>
    <row r="2707" spans="1:18" x14ac:dyDescent="0.3">
      <c r="A2707">
        <v>4.5</v>
      </c>
      <c r="B2707" t="s">
        <v>3531</v>
      </c>
      <c r="C2707" t="s">
        <v>3396</v>
      </c>
      <c r="E2707">
        <v>1605267</v>
      </c>
      <c r="F2707" t="s">
        <v>31</v>
      </c>
      <c r="G2707" t="b">
        <f t="shared" si="126"/>
        <v>0</v>
      </c>
      <c r="H2707" t="b">
        <f t="shared" si="127"/>
        <v>0</v>
      </c>
      <c r="I2707" t="s">
        <v>55</v>
      </c>
      <c r="J2707">
        <f t="shared" si="128"/>
        <v>10000000</v>
      </c>
      <c r="K2707" t="s">
        <v>16</v>
      </c>
      <c r="L2707">
        <v>0</v>
      </c>
      <c r="M2707">
        <f>Googleplaystore[[#This Row],[Installed]]*Googleplaystore[[#This Row],[Price]]</f>
        <v>0</v>
      </c>
      <c r="N2707" t="s">
        <v>17</v>
      </c>
      <c r="O2707" t="s">
        <v>2057</v>
      </c>
      <c r="P2707" s="1">
        <v>42709</v>
      </c>
      <c r="Q2707" s="16">
        <v>0</v>
      </c>
      <c r="R2707" t="s">
        <v>31</v>
      </c>
    </row>
    <row r="2708" spans="1:18" x14ac:dyDescent="0.3">
      <c r="A2708">
        <v>4.0999999999999996</v>
      </c>
      <c r="B2708" t="s">
        <v>3532</v>
      </c>
      <c r="C2708" t="s">
        <v>3533</v>
      </c>
      <c r="E2708">
        <v>136626</v>
      </c>
      <c r="F2708" t="s">
        <v>12177</v>
      </c>
      <c r="G2708">
        <f t="shared" si="126"/>
        <v>14336</v>
      </c>
      <c r="H2708" t="b">
        <f t="shared" si="127"/>
        <v>0</v>
      </c>
      <c r="I2708" t="s">
        <v>55</v>
      </c>
      <c r="J2708">
        <f t="shared" si="128"/>
        <v>10000000</v>
      </c>
      <c r="K2708" t="s">
        <v>16</v>
      </c>
      <c r="L2708">
        <v>0</v>
      </c>
      <c r="M2708">
        <f>Googleplaystore[[#This Row],[Installed]]*Googleplaystore[[#This Row],[Price]]</f>
        <v>0</v>
      </c>
      <c r="N2708" t="s">
        <v>17</v>
      </c>
      <c r="O2708" t="s">
        <v>3534</v>
      </c>
      <c r="P2708" s="1">
        <v>43318</v>
      </c>
      <c r="Q2708" s="16" t="s">
        <v>3535</v>
      </c>
      <c r="R2708" t="s">
        <v>143</v>
      </c>
    </row>
    <row r="2709" spans="1:18" x14ac:dyDescent="0.3">
      <c r="A2709">
        <v>4.2</v>
      </c>
      <c r="B2709" t="s">
        <v>3536</v>
      </c>
      <c r="C2709" t="s">
        <v>3533</v>
      </c>
      <c r="E2709">
        <v>219848</v>
      </c>
      <c r="F2709" t="s">
        <v>31</v>
      </c>
      <c r="G2709" t="b">
        <f t="shared" si="126"/>
        <v>0</v>
      </c>
      <c r="H2709" t="b">
        <f t="shared" si="127"/>
        <v>0</v>
      </c>
      <c r="I2709" t="s">
        <v>29</v>
      </c>
      <c r="J2709">
        <f t="shared" si="128"/>
        <v>50000000</v>
      </c>
      <c r="K2709" t="s">
        <v>16</v>
      </c>
      <c r="L2709">
        <v>0</v>
      </c>
      <c r="M2709">
        <f>Googleplaystore[[#This Row],[Installed]]*Googleplaystore[[#This Row],[Price]]</f>
        <v>0</v>
      </c>
      <c r="N2709" t="s">
        <v>17</v>
      </c>
      <c r="O2709" t="s">
        <v>3534</v>
      </c>
      <c r="P2709" s="1">
        <v>43314</v>
      </c>
      <c r="Q2709" s="16">
        <v>0</v>
      </c>
      <c r="R2709" t="s">
        <v>31</v>
      </c>
    </row>
    <row r="2710" spans="1:18" x14ac:dyDescent="0.3">
      <c r="A2710">
        <v>4.4000000000000004</v>
      </c>
      <c r="B2710" t="s">
        <v>3537</v>
      </c>
      <c r="C2710" t="s">
        <v>3533</v>
      </c>
      <c r="E2710">
        <v>52029</v>
      </c>
      <c r="F2710" t="s">
        <v>31</v>
      </c>
      <c r="G2710" t="b">
        <f t="shared" si="126"/>
        <v>0</v>
      </c>
      <c r="H2710" t="b">
        <f t="shared" si="127"/>
        <v>0</v>
      </c>
      <c r="I2710" t="s">
        <v>26</v>
      </c>
      <c r="J2710">
        <f t="shared" si="128"/>
        <v>5000000</v>
      </c>
      <c r="K2710" t="s">
        <v>16</v>
      </c>
      <c r="L2710">
        <v>0</v>
      </c>
      <c r="M2710">
        <f>Googleplaystore[[#This Row],[Installed]]*Googleplaystore[[#This Row],[Price]]</f>
        <v>0</v>
      </c>
      <c r="N2710" t="s">
        <v>17</v>
      </c>
      <c r="O2710" t="s">
        <v>3534</v>
      </c>
      <c r="P2710" s="1">
        <v>43280</v>
      </c>
      <c r="Q2710" s="16">
        <v>0</v>
      </c>
      <c r="R2710" t="s">
        <v>143</v>
      </c>
    </row>
    <row r="2711" spans="1:18" x14ac:dyDescent="0.3">
      <c r="A2711">
        <v>4.4000000000000004</v>
      </c>
      <c r="B2711" t="s">
        <v>3538</v>
      </c>
      <c r="C2711" t="s">
        <v>3533</v>
      </c>
      <c r="E2711">
        <v>49190</v>
      </c>
      <c r="F2711" t="s">
        <v>12180</v>
      </c>
      <c r="G2711">
        <f t="shared" si="126"/>
        <v>25600</v>
      </c>
      <c r="H2711" t="b">
        <f t="shared" si="127"/>
        <v>0</v>
      </c>
      <c r="I2711" t="s">
        <v>42</v>
      </c>
      <c r="J2711">
        <f t="shared" si="128"/>
        <v>1000000</v>
      </c>
      <c r="K2711" t="s">
        <v>16</v>
      </c>
      <c r="L2711">
        <v>0</v>
      </c>
      <c r="M2711">
        <f>Googleplaystore[[#This Row],[Installed]]*Googleplaystore[[#This Row],[Price]]</f>
        <v>0</v>
      </c>
      <c r="N2711" t="s">
        <v>17</v>
      </c>
      <c r="O2711" t="s">
        <v>3534</v>
      </c>
      <c r="P2711" s="1">
        <v>43266</v>
      </c>
      <c r="Q2711" s="16" t="s">
        <v>1198</v>
      </c>
      <c r="R2711" t="s">
        <v>143</v>
      </c>
    </row>
    <row r="2712" spans="1:18" x14ac:dyDescent="0.3">
      <c r="A2712">
        <v>4.0999999999999996</v>
      </c>
      <c r="B2712" t="s">
        <v>3539</v>
      </c>
      <c r="C2712" t="s">
        <v>3533</v>
      </c>
      <c r="E2712">
        <v>5150</v>
      </c>
      <c r="F2712" t="s">
        <v>31</v>
      </c>
      <c r="G2712" t="b">
        <f t="shared" si="126"/>
        <v>0</v>
      </c>
      <c r="H2712" t="b">
        <f t="shared" si="127"/>
        <v>0</v>
      </c>
      <c r="I2712" t="s">
        <v>22</v>
      </c>
      <c r="J2712">
        <f t="shared" si="128"/>
        <v>500000</v>
      </c>
      <c r="K2712" t="s">
        <v>16</v>
      </c>
      <c r="L2712">
        <v>0</v>
      </c>
      <c r="M2712">
        <f>Googleplaystore[[#This Row],[Installed]]*Googleplaystore[[#This Row],[Price]]</f>
        <v>0</v>
      </c>
      <c r="N2712" t="s">
        <v>17</v>
      </c>
      <c r="O2712" t="s">
        <v>3534</v>
      </c>
      <c r="P2712" s="1">
        <v>43249</v>
      </c>
      <c r="Q2712" s="16">
        <v>0</v>
      </c>
      <c r="R2712" t="s">
        <v>31</v>
      </c>
    </row>
    <row r="2713" spans="1:18" x14ac:dyDescent="0.3">
      <c r="A2713">
        <v>4.3</v>
      </c>
      <c r="B2713" t="s">
        <v>3540</v>
      </c>
      <c r="C2713" t="s">
        <v>3533</v>
      </c>
      <c r="E2713">
        <v>64713</v>
      </c>
      <c r="F2713" t="s">
        <v>12867</v>
      </c>
      <c r="G2713">
        <f t="shared" si="126"/>
        <v>59392</v>
      </c>
      <c r="H2713" t="b">
        <f t="shared" si="127"/>
        <v>0</v>
      </c>
      <c r="I2713" t="s">
        <v>42</v>
      </c>
      <c r="J2713">
        <f t="shared" si="128"/>
        <v>1000000</v>
      </c>
      <c r="K2713" t="s">
        <v>16</v>
      </c>
      <c r="L2713">
        <v>0</v>
      </c>
      <c r="M2713">
        <f>Googleplaystore[[#This Row],[Installed]]*Googleplaystore[[#This Row],[Price]]</f>
        <v>0</v>
      </c>
      <c r="N2713" t="s">
        <v>17</v>
      </c>
      <c r="O2713" t="s">
        <v>3534</v>
      </c>
      <c r="P2713" s="1">
        <v>43260</v>
      </c>
      <c r="Q2713" s="16" t="s">
        <v>3541</v>
      </c>
      <c r="R2713" t="s">
        <v>143</v>
      </c>
    </row>
    <row r="2714" spans="1:18" x14ac:dyDescent="0.3">
      <c r="A2714">
        <v>4.5</v>
      </c>
      <c r="B2714" t="s">
        <v>3542</v>
      </c>
      <c r="C2714" t="s">
        <v>3533</v>
      </c>
      <c r="E2714">
        <v>216388</v>
      </c>
      <c r="F2714" t="s">
        <v>12175</v>
      </c>
      <c r="G2714">
        <f t="shared" si="126"/>
        <v>19456</v>
      </c>
      <c r="H2714" t="b">
        <f t="shared" si="127"/>
        <v>0</v>
      </c>
      <c r="I2714" t="s">
        <v>55</v>
      </c>
      <c r="J2714">
        <f t="shared" si="128"/>
        <v>10000000</v>
      </c>
      <c r="K2714" t="s">
        <v>16</v>
      </c>
      <c r="L2714">
        <v>0</v>
      </c>
      <c r="M2714">
        <f>Googleplaystore[[#This Row],[Installed]]*Googleplaystore[[#This Row],[Price]]</f>
        <v>0</v>
      </c>
      <c r="N2714" t="s">
        <v>17</v>
      </c>
      <c r="O2714" t="s">
        <v>3534</v>
      </c>
      <c r="P2714" s="1">
        <v>43312</v>
      </c>
      <c r="Q2714" s="16">
        <v>0</v>
      </c>
      <c r="R2714" t="s">
        <v>31</v>
      </c>
    </row>
    <row r="2715" spans="1:18" x14ac:dyDescent="0.3">
      <c r="A2715">
        <v>4.5</v>
      </c>
      <c r="B2715" t="s">
        <v>3543</v>
      </c>
      <c r="C2715" t="s">
        <v>3533</v>
      </c>
      <c r="E2715">
        <v>481545</v>
      </c>
      <c r="F2715" t="s">
        <v>12184</v>
      </c>
      <c r="G2715">
        <f t="shared" si="126"/>
        <v>29696</v>
      </c>
      <c r="H2715" t="b">
        <f t="shared" si="127"/>
        <v>0</v>
      </c>
      <c r="I2715" t="s">
        <v>55</v>
      </c>
      <c r="J2715">
        <f t="shared" si="128"/>
        <v>10000000</v>
      </c>
      <c r="K2715" t="s">
        <v>16</v>
      </c>
      <c r="L2715">
        <v>0</v>
      </c>
      <c r="M2715">
        <f>Googleplaystore[[#This Row],[Installed]]*Googleplaystore[[#This Row],[Price]]</f>
        <v>0</v>
      </c>
      <c r="N2715" t="s">
        <v>17</v>
      </c>
      <c r="O2715" t="s">
        <v>3534</v>
      </c>
      <c r="P2715" s="1">
        <v>43318</v>
      </c>
      <c r="Q2715" s="16">
        <v>5.48</v>
      </c>
      <c r="R2715" t="s">
        <v>36</v>
      </c>
    </row>
    <row r="2716" spans="1:18" x14ac:dyDescent="0.3">
      <c r="A2716">
        <v>4.4000000000000004</v>
      </c>
      <c r="B2716" t="s">
        <v>3544</v>
      </c>
      <c r="C2716" t="s">
        <v>3533</v>
      </c>
      <c r="E2716">
        <v>6012</v>
      </c>
      <c r="F2716" t="s">
        <v>13154</v>
      </c>
      <c r="G2716">
        <f t="shared" si="126"/>
        <v>82944</v>
      </c>
      <c r="H2716" t="b">
        <f t="shared" si="127"/>
        <v>0</v>
      </c>
      <c r="I2716" t="s">
        <v>22</v>
      </c>
      <c r="J2716">
        <f t="shared" si="128"/>
        <v>500000</v>
      </c>
      <c r="K2716" t="s">
        <v>16</v>
      </c>
      <c r="L2716">
        <v>0</v>
      </c>
      <c r="M2716">
        <f>Googleplaystore[[#This Row],[Installed]]*Googleplaystore[[#This Row],[Price]]</f>
        <v>0</v>
      </c>
      <c r="N2716" t="s">
        <v>17</v>
      </c>
      <c r="O2716" t="s">
        <v>3534</v>
      </c>
      <c r="P2716" s="1">
        <v>43164</v>
      </c>
      <c r="Q2716" s="16" t="s">
        <v>1285</v>
      </c>
      <c r="R2716" t="s">
        <v>20</v>
      </c>
    </row>
    <row r="2717" spans="1:18" x14ac:dyDescent="0.3">
      <c r="A2717">
        <v>4.5</v>
      </c>
      <c r="B2717" t="s">
        <v>3545</v>
      </c>
      <c r="C2717" t="s">
        <v>3533</v>
      </c>
      <c r="E2717">
        <v>260121</v>
      </c>
      <c r="F2717" t="s">
        <v>31</v>
      </c>
      <c r="G2717" t="b">
        <f t="shared" si="126"/>
        <v>0</v>
      </c>
      <c r="H2717" t="b">
        <f t="shared" si="127"/>
        <v>0</v>
      </c>
      <c r="I2717" t="s">
        <v>55</v>
      </c>
      <c r="J2717">
        <f t="shared" si="128"/>
        <v>10000000</v>
      </c>
      <c r="K2717" t="s">
        <v>16</v>
      </c>
      <c r="L2717">
        <v>0</v>
      </c>
      <c r="M2717">
        <f>Googleplaystore[[#This Row],[Installed]]*Googleplaystore[[#This Row],[Price]]</f>
        <v>0</v>
      </c>
      <c r="N2717" t="s">
        <v>17</v>
      </c>
      <c r="O2717" t="s">
        <v>3534</v>
      </c>
      <c r="P2717" s="1">
        <v>43285</v>
      </c>
      <c r="Q2717" s="16">
        <v>0</v>
      </c>
      <c r="R2717" t="s">
        <v>31</v>
      </c>
    </row>
    <row r="2718" spans="1:18" x14ac:dyDescent="0.3">
      <c r="A2718">
        <v>4.7</v>
      </c>
      <c r="B2718" t="s">
        <v>3546</v>
      </c>
      <c r="C2718" t="s">
        <v>3533</v>
      </c>
      <c r="E2718">
        <v>1830388</v>
      </c>
      <c r="F2718" t="s">
        <v>31</v>
      </c>
      <c r="G2718" t="b">
        <f t="shared" si="126"/>
        <v>0</v>
      </c>
      <c r="H2718" t="b">
        <f t="shared" si="127"/>
        <v>0</v>
      </c>
      <c r="I2718" t="s">
        <v>240</v>
      </c>
      <c r="J2718">
        <f t="shared" si="128"/>
        <v>100000000</v>
      </c>
      <c r="K2718" t="s">
        <v>16</v>
      </c>
      <c r="L2718">
        <v>0</v>
      </c>
      <c r="M2718">
        <f>Googleplaystore[[#This Row],[Installed]]*Googleplaystore[[#This Row],[Price]]</f>
        <v>0</v>
      </c>
      <c r="N2718" t="s">
        <v>17</v>
      </c>
      <c r="O2718" t="s">
        <v>3534</v>
      </c>
      <c r="P2718" s="1">
        <v>43318</v>
      </c>
      <c r="Q2718" s="16">
        <v>0</v>
      </c>
      <c r="R2718" t="s">
        <v>31</v>
      </c>
    </row>
    <row r="2719" spans="1:18" x14ac:dyDescent="0.3">
      <c r="A2719">
        <v>4.4000000000000004</v>
      </c>
      <c r="B2719" t="s">
        <v>3547</v>
      </c>
      <c r="C2719" t="s">
        <v>3533</v>
      </c>
      <c r="E2719">
        <v>17878</v>
      </c>
      <c r="F2719" t="s">
        <v>12188</v>
      </c>
      <c r="G2719">
        <f t="shared" si="126"/>
        <v>28672</v>
      </c>
      <c r="H2719" t="b">
        <f t="shared" si="127"/>
        <v>0</v>
      </c>
      <c r="I2719" t="s">
        <v>42</v>
      </c>
      <c r="J2719">
        <f t="shared" si="128"/>
        <v>1000000</v>
      </c>
      <c r="K2719" t="s">
        <v>16</v>
      </c>
      <c r="L2719">
        <v>0</v>
      </c>
      <c r="M2719">
        <f>Googleplaystore[[#This Row],[Installed]]*Googleplaystore[[#This Row],[Price]]</f>
        <v>0</v>
      </c>
      <c r="N2719" t="s">
        <v>17</v>
      </c>
      <c r="O2719" t="s">
        <v>3534</v>
      </c>
      <c r="P2719" s="1">
        <v>43297</v>
      </c>
      <c r="Q2719" s="16" t="s">
        <v>3548</v>
      </c>
      <c r="R2719" t="s">
        <v>50</v>
      </c>
    </row>
    <row r="2720" spans="1:18" x14ac:dyDescent="0.3">
      <c r="A2720">
        <v>4.0999999999999996</v>
      </c>
      <c r="B2720" t="s">
        <v>3549</v>
      </c>
      <c r="C2720" t="s">
        <v>3533</v>
      </c>
      <c r="E2720">
        <v>26871</v>
      </c>
      <c r="F2720" t="s">
        <v>31</v>
      </c>
      <c r="G2720" t="b">
        <f t="shared" si="126"/>
        <v>0</v>
      </c>
      <c r="H2720" t="b">
        <f t="shared" si="127"/>
        <v>0</v>
      </c>
      <c r="I2720" t="s">
        <v>26</v>
      </c>
      <c r="J2720">
        <f t="shared" si="128"/>
        <v>5000000</v>
      </c>
      <c r="K2720" t="s">
        <v>16</v>
      </c>
      <c r="L2720">
        <v>0</v>
      </c>
      <c r="M2720">
        <f>Googleplaystore[[#This Row],[Installed]]*Googleplaystore[[#This Row],[Price]]</f>
        <v>0</v>
      </c>
      <c r="N2720" t="s">
        <v>17</v>
      </c>
      <c r="O2720" t="s">
        <v>3534</v>
      </c>
      <c r="P2720" s="1">
        <v>43307</v>
      </c>
      <c r="Q2720" s="16" t="s">
        <v>3550</v>
      </c>
      <c r="R2720" t="s">
        <v>50</v>
      </c>
    </row>
    <row r="2721" spans="1:18" x14ac:dyDescent="0.3">
      <c r="A2721">
        <v>4.4000000000000004</v>
      </c>
      <c r="B2721" t="s">
        <v>3551</v>
      </c>
      <c r="C2721" t="s">
        <v>3533</v>
      </c>
      <c r="E2721">
        <v>1162837</v>
      </c>
      <c r="F2721" t="s">
        <v>31</v>
      </c>
      <c r="G2721" t="b">
        <f t="shared" si="126"/>
        <v>0</v>
      </c>
      <c r="H2721" t="b">
        <f t="shared" si="127"/>
        <v>0</v>
      </c>
      <c r="I2721" t="s">
        <v>240</v>
      </c>
      <c r="J2721">
        <f t="shared" si="128"/>
        <v>100000000</v>
      </c>
      <c r="K2721" t="s">
        <v>16</v>
      </c>
      <c r="L2721">
        <v>0</v>
      </c>
      <c r="M2721">
        <f>Googleplaystore[[#This Row],[Installed]]*Googleplaystore[[#This Row],[Price]]</f>
        <v>0</v>
      </c>
      <c r="N2721" t="s">
        <v>17</v>
      </c>
      <c r="O2721" t="s">
        <v>3534</v>
      </c>
      <c r="P2721" s="1">
        <v>43316</v>
      </c>
      <c r="Q2721" s="16">
        <v>0</v>
      </c>
      <c r="R2721" t="s">
        <v>31</v>
      </c>
    </row>
    <row r="2722" spans="1:18" x14ac:dyDescent="0.3">
      <c r="A2722">
        <v>4.4000000000000004</v>
      </c>
      <c r="B2722" t="s">
        <v>3552</v>
      </c>
      <c r="C2722" t="s">
        <v>3533</v>
      </c>
      <c r="E2722">
        <v>359403</v>
      </c>
      <c r="F2722" t="s">
        <v>31</v>
      </c>
      <c r="G2722" t="b">
        <f t="shared" si="126"/>
        <v>0</v>
      </c>
      <c r="H2722" t="b">
        <f t="shared" si="127"/>
        <v>0</v>
      </c>
      <c r="I2722" t="s">
        <v>55</v>
      </c>
      <c r="J2722">
        <f t="shared" si="128"/>
        <v>10000000</v>
      </c>
      <c r="K2722" t="s">
        <v>16</v>
      </c>
      <c r="L2722">
        <v>0</v>
      </c>
      <c r="M2722">
        <f>Googleplaystore[[#This Row],[Installed]]*Googleplaystore[[#This Row],[Price]]</f>
        <v>0</v>
      </c>
      <c r="N2722" t="s">
        <v>17</v>
      </c>
      <c r="O2722" t="s">
        <v>3534</v>
      </c>
      <c r="P2722" s="1">
        <v>43314</v>
      </c>
      <c r="Q2722" s="16">
        <v>0</v>
      </c>
      <c r="R2722" t="s">
        <v>31</v>
      </c>
    </row>
    <row r="2723" spans="1:18" x14ac:dyDescent="0.3">
      <c r="A2723">
        <v>4.3</v>
      </c>
      <c r="B2723" t="s">
        <v>3553</v>
      </c>
      <c r="C2723" t="s">
        <v>3533</v>
      </c>
      <c r="E2723">
        <v>9235155</v>
      </c>
      <c r="F2723" t="s">
        <v>31</v>
      </c>
      <c r="G2723" t="b">
        <f t="shared" si="126"/>
        <v>0</v>
      </c>
      <c r="H2723" t="b">
        <f t="shared" si="127"/>
        <v>0</v>
      </c>
      <c r="I2723" t="s">
        <v>259</v>
      </c>
      <c r="J2723">
        <f t="shared" si="128"/>
        <v>1000000000</v>
      </c>
      <c r="K2723" t="s">
        <v>16</v>
      </c>
      <c r="L2723">
        <v>0</v>
      </c>
      <c r="M2723">
        <f>Googleplaystore[[#This Row],[Installed]]*Googleplaystore[[#This Row],[Price]]</f>
        <v>0</v>
      </c>
      <c r="N2723" t="s">
        <v>17</v>
      </c>
      <c r="O2723" t="s">
        <v>3534</v>
      </c>
      <c r="P2723" s="1">
        <v>43312</v>
      </c>
      <c r="Q2723" s="16">
        <v>0</v>
      </c>
      <c r="R2723" t="s">
        <v>31</v>
      </c>
    </row>
    <row r="2724" spans="1:18" x14ac:dyDescent="0.3">
      <c r="A2724">
        <v>4</v>
      </c>
      <c r="B2724" t="s">
        <v>3554</v>
      </c>
      <c r="C2724" t="s">
        <v>3533</v>
      </c>
      <c r="E2724">
        <v>33782</v>
      </c>
      <c r="F2724" t="s">
        <v>12713</v>
      </c>
      <c r="G2724">
        <f t="shared" si="126"/>
        <v>7782.4</v>
      </c>
      <c r="H2724" t="b">
        <f t="shared" si="127"/>
        <v>0</v>
      </c>
      <c r="I2724" t="s">
        <v>26</v>
      </c>
      <c r="J2724">
        <f t="shared" si="128"/>
        <v>5000000</v>
      </c>
      <c r="K2724" t="s">
        <v>16</v>
      </c>
      <c r="L2724">
        <v>0</v>
      </c>
      <c r="M2724">
        <f>Googleplaystore[[#This Row],[Installed]]*Googleplaystore[[#This Row],[Price]]</f>
        <v>0</v>
      </c>
      <c r="N2724" t="s">
        <v>17</v>
      </c>
      <c r="O2724" t="s">
        <v>3534</v>
      </c>
      <c r="P2724" s="1">
        <v>43292</v>
      </c>
      <c r="Q2724" s="16">
        <v>4.5999999999999996</v>
      </c>
      <c r="R2724" t="s">
        <v>53</v>
      </c>
    </row>
    <row r="2725" spans="1:18" x14ac:dyDescent="0.3">
      <c r="A2725">
        <v>4.7</v>
      </c>
      <c r="B2725" t="s">
        <v>3555</v>
      </c>
      <c r="C2725" t="s">
        <v>3533</v>
      </c>
      <c r="E2725">
        <v>192641</v>
      </c>
      <c r="F2725" t="s">
        <v>12185</v>
      </c>
      <c r="G2725">
        <f t="shared" si="126"/>
        <v>33792</v>
      </c>
      <c r="H2725" t="b">
        <f t="shared" si="127"/>
        <v>0</v>
      </c>
      <c r="I2725" t="s">
        <v>26</v>
      </c>
      <c r="J2725">
        <f t="shared" si="128"/>
        <v>5000000</v>
      </c>
      <c r="K2725" t="s">
        <v>16</v>
      </c>
      <c r="L2725">
        <v>0</v>
      </c>
      <c r="M2725">
        <f>Googleplaystore[[#This Row],[Installed]]*Googleplaystore[[#This Row],[Price]]</f>
        <v>0</v>
      </c>
      <c r="N2725" t="s">
        <v>17</v>
      </c>
      <c r="O2725" t="s">
        <v>3534</v>
      </c>
      <c r="P2725" s="1">
        <v>43258</v>
      </c>
      <c r="Q2725" s="16" t="s">
        <v>3556</v>
      </c>
      <c r="R2725" t="s">
        <v>20</v>
      </c>
    </row>
    <row r="2726" spans="1:18" x14ac:dyDescent="0.3">
      <c r="A2726">
        <v>4.3</v>
      </c>
      <c r="B2726" t="s">
        <v>3557</v>
      </c>
      <c r="C2726" t="s">
        <v>3533</v>
      </c>
      <c r="E2726">
        <v>2338655</v>
      </c>
      <c r="F2726" t="s">
        <v>31</v>
      </c>
      <c r="G2726" t="b">
        <f t="shared" si="126"/>
        <v>0</v>
      </c>
      <c r="H2726" t="b">
        <f t="shared" si="127"/>
        <v>0</v>
      </c>
      <c r="I2726" t="s">
        <v>240</v>
      </c>
      <c r="J2726">
        <f t="shared" si="128"/>
        <v>100000000</v>
      </c>
      <c r="K2726" t="s">
        <v>16</v>
      </c>
      <c r="L2726">
        <v>0</v>
      </c>
      <c r="M2726">
        <f>Googleplaystore[[#This Row],[Installed]]*Googleplaystore[[#This Row],[Price]]</f>
        <v>0</v>
      </c>
      <c r="N2726" t="s">
        <v>17</v>
      </c>
      <c r="O2726" t="s">
        <v>3534</v>
      </c>
      <c r="P2726" s="1">
        <v>43269</v>
      </c>
      <c r="Q2726" s="16" t="s">
        <v>3558</v>
      </c>
      <c r="R2726" t="s">
        <v>50</v>
      </c>
    </row>
    <row r="2727" spans="1:18" x14ac:dyDescent="0.3">
      <c r="A2727">
        <v>4.5999999999999996</v>
      </c>
      <c r="B2727" t="s">
        <v>3559</v>
      </c>
      <c r="C2727" t="s">
        <v>3533</v>
      </c>
      <c r="E2727">
        <v>751551</v>
      </c>
      <c r="F2727" t="s">
        <v>12359</v>
      </c>
      <c r="G2727">
        <f t="shared" si="126"/>
        <v>43008</v>
      </c>
      <c r="H2727" t="b">
        <f t="shared" si="127"/>
        <v>0</v>
      </c>
      <c r="I2727" t="s">
        <v>55</v>
      </c>
      <c r="J2727">
        <f t="shared" si="128"/>
        <v>10000000</v>
      </c>
      <c r="K2727" t="s">
        <v>16</v>
      </c>
      <c r="L2727">
        <v>0</v>
      </c>
      <c r="M2727">
        <f>Googleplaystore[[#This Row],[Installed]]*Googleplaystore[[#This Row],[Price]]</f>
        <v>0</v>
      </c>
      <c r="N2727" t="s">
        <v>222</v>
      </c>
      <c r="O2727" t="s">
        <v>3534</v>
      </c>
      <c r="P2727" s="1">
        <v>43314</v>
      </c>
      <c r="Q2727" s="16" t="s">
        <v>3560</v>
      </c>
      <c r="R2727" t="s">
        <v>36</v>
      </c>
    </row>
    <row r="2728" spans="1:18" x14ac:dyDescent="0.3">
      <c r="A2728">
        <v>3.9</v>
      </c>
      <c r="B2728" t="s">
        <v>3561</v>
      </c>
      <c r="C2728" t="s">
        <v>3533</v>
      </c>
      <c r="E2728">
        <v>24781</v>
      </c>
      <c r="F2728" t="s">
        <v>12427</v>
      </c>
      <c r="G2728">
        <f t="shared" si="126"/>
        <v>8499.2000000000007</v>
      </c>
      <c r="H2728" t="b">
        <f t="shared" si="127"/>
        <v>0</v>
      </c>
      <c r="I2728" t="s">
        <v>26</v>
      </c>
      <c r="J2728">
        <f t="shared" si="128"/>
        <v>5000000</v>
      </c>
      <c r="K2728" t="s">
        <v>16</v>
      </c>
      <c r="L2728">
        <v>0</v>
      </c>
      <c r="M2728">
        <f>Googleplaystore[[#This Row],[Installed]]*Googleplaystore[[#This Row],[Price]]</f>
        <v>0</v>
      </c>
      <c r="N2728" t="s">
        <v>17</v>
      </c>
      <c r="O2728" t="s">
        <v>3534</v>
      </c>
      <c r="P2728" s="1">
        <v>43292</v>
      </c>
      <c r="Q2728" s="16" t="s">
        <v>3562</v>
      </c>
      <c r="R2728" t="s">
        <v>154</v>
      </c>
    </row>
    <row r="2729" spans="1:18" x14ac:dyDescent="0.3">
      <c r="A2729">
        <v>3.6</v>
      </c>
      <c r="B2729" t="s">
        <v>3563</v>
      </c>
      <c r="C2729" t="s">
        <v>3533</v>
      </c>
      <c r="E2729">
        <v>32862</v>
      </c>
      <c r="F2729" t="s">
        <v>12177</v>
      </c>
      <c r="G2729">
        <f t="shared" si="126"/>
        <v>14336</v>
      </c>
      <c r="H2729" t="b">
        <f t="shared" si="127"/>
        <v>0</v>
      </c>
      <c r="I2729" t="s">
        <v>55</v>
      </c>
      <c r="J2729">
        <f t="shared" si="128"/>
        <v>10000000</v>
      </c>
      <c r="K2729" t="s">
        <v>16</v>
      </c>
      <c r="L2729">
        <v>0</v>
      </c>
      <c r="M2729">
        <f>Googleplaystore[[#This Row],[Installed]]*Googleplaystore[[#This Row],[Price]]</f>
        <v>0</v>
      </c>
      <c r="N2729" t="s">
        <v>17</v>
      </c>
      <c r="O2729" t="s">
        <v>3534</v>
      </c>
      <c r="P2729" s="1">
        <v>42710</v>
      </c>
      <c r="Q2729" s="16" t="s">
        <v>3564</v>
      </c>
      <c r="R2729" t="s">
        <v>50</v>
      </c>
    </row>
    <row r="2730" spans="1:18" x14ac:dyDescent="0.3">
      <c r="A2730">
        <v>4</v>
      </c>
      <c r="B2730" t="s">
        <v>3565</v>
      </c>
      <c r="C2730" t="s">
        <v>3533</v>
      </c>
      <c r="E2730">
        <v>16101</v>
      </c>
      <c r="F2730" t="s">
        <v>31</v>
      </c>
      <c r="G2730" t="b">
        <f t="shared" si="126"/>
        <v>0</v>
      </c>
      <c r="H2730" t="b">
        <f t="shared" si="127"/>
        <v>0</v>
      </c>
      <c r="I2730" t="s">
        <v>29</v>
      </c>
      <c r="J2730">
        <f t="shared" si="128"/>
        <v>50000000</v>
      </c>
      <c r="K2730" t="s">
        <v>16</v>
      </c>
      <c r="L2730">
        <v>0</v>
      </c>
      <c r="M2730">
        <f>Googleplaystore[[#This Row],[Installed]]*Googleplaystore[[#This Row],[Price]]</f>
        <v>0</v>
      </c>
      <c r="N2730" t="s">
        <v>17</v>
      </c>
      <c r="O2730" t="s">
        <v>3534</v>
      </c>
      <c r="P2730" s="1">
        <v>43122</v>
      </c>
      <c r="Q2730" s="16">
        <v>0</v>
      </c>
      <c r="R2730" t="s">
        <v>32</v>
      </c>
    </row>
    <row r="2731" spans="1:18" x14ac:dyDescent="0.3">
      <c r="A2731">
        <v>4.0999999999999996</v>
      </c>
      <c r="B2731" t="s">
        <v>3566</v>
      </c>
      <c r="C2731" t="s">
        <v>3533</v>
      </c>
      <c r="E2731">
        <v>76779</v>
      </c>
      <c r="F2731" t="s">
        <v>31</v>
      </c>
      <c r="G2731" t="b">
        <f t="shared" si="126"/>
        <v>0</v>
      </c>
      <c r="H2731" t="b">
        <f t="shared" si="127"/>
        <v>0</v>
      </c>
      <c r="I2731" t="s">
        <v>55</v>
      </c>
      <c r="J2731">
        <f t="shared" si="128"/>
        <v>10000000</v>
      </c>
      <c r="K2731" t="s">
        <v>16</v>
      </c>
      <c r="L2731">
        <v>0</v>
      </c>
      <c r="M2731">
        <f>Googleplaystore[[#This Row],[Installed]]*Googleplaystore[[#This Row],[Price]]</f>
        <v>0</v>
      </c>
      <c r="N2731" t="s">
        <v>17</v>
      </c>
      <c r="O2731" t="s">
        <v>3534</v>
      </c>
      <c r="P2731" s="1">
        <v>43311</v>
      </c>
      <c r="Q2731" s="16">
        <v>0</v>
      </c>
      <c r="R2731" t="s">
        <v>31</v>
      </c>
    </row>
    <row r="2732" spans="1:18" x14ac:dyDescent="0.3">
      <c r="A2732">
        <v>4.2</v>
      </c>
      <c r="B2732" t="s">
        <v>3567</v>
      </c>
      <c r="C2732" t="s">
        <v>3533</v>
      </c>
      <c r="E2732">
        <v>2129689</v>
      </c>
      <c r="F2732" t="s">
        <v>31</v>
      </c>
      <c r="G2732" t="b">
        <f t="shared" si="126"/>
        <v>0</v>
      </c>
      <c r="H2732" t="b">
        <f t="shared" si="127"/>
        <v>0</v>
      </c>
      <c r="I2732" t="s">
        <v>259</v>
      </c>
      <c r="J2732">
        <f t="shared" si="128"/>
        <v>1000000000</v>
      </c>
      <c r="K2732" t="s">
        <v>16</v>
      </c>
      <c r="L2732">
        <v>0</v>
      </c>
      <c r="M2732">
        <f>Googleplaystore[[#This Row],[Installed]]*Googleplaystore[[#This Row],[Price]]</f>
        <v>0</v>
      </c>
      <c r="N2732" t="s">
        <v>17</v>
      </c>
      <c r="O2732" t="s">
        <v>3534</v>
      </c>
      <c r="P2732" s="1">
        <v>43318</v>
      </c>
      <c r="Q2732" s="16">
        <v>0</v>
      </c>
      <c r="R2732" t="s">
        <v>31</v>
      </c>
    </row>
    <row r="2733" spans="1:18" x14ac:dyDescent="0.3">
      <c r="A2733">
        <v>3.9</v>
      </c>
      <c r="B2733" t="s">
        <v>3568</v>
      </c>
      <c r="C2733" t="s">
        <v>3533</v>
      </c>
      <c r="E2733">
        <v>98585</v>
      </c>
      <c r="F2733" t="s">
        <v>12194</v>
      </c>
      <c r="G2733">
        <f t="shared" si="126"/>
        <v>37888</v>
      </c>
      <c r="H2733" t="b">
        <f t="shared" si="127"/>
        <v>0</v>
      </c>
      <c r="I2733" t="s">
        <v>55</v>
      </c>
      <c r="J2733">
        <f t="shared" si="128"/>
        <v>10000000</v>
      </c>
      <c r="K2733" t="s">
        <v>16</v>
      </c>
      <c r="L2733">
        <v>0</v>
      </c>
      <c r="M2733">
        <f>Googleplaystore[[#This Row],[Installed]]*Googleplaystore[[#This Row],[Price]]</f>
        <v>0</v>
      </c>
      <c r="N2733" t="s">
        <v>17</v>
      </c>
      <c r="O2733" t="s">
        <v>3534</v>
      </c>
      <c r="P2733" s="1">
        <v>43297</v>
      </c>
      <c r="Q2733" s="16" t="s">
        <v>961</v>
      </c>
      <c r="R2733" t="s">
        <v>36</v>
      </c>
    </row>
    <row r="2734" spans="1:18" x14ac:dyDescent="0.3">
      <c r="A2734">
        <v>4.0999999999999996</v>
      </c>
      <c r="B2734" t="s">
        <v>3532</v>
      </c>
      <c r="C2734" t="s">
        <v>3533</v>
      </c>
      <c r="E2734">
        <v>136633</v>
      </c>
      <c r="F2734" t="s">
        <v>12177</v>
      </c>
      <c r="G2734">
        <f t="shared" si="126"/>
        <v>14336</v>
      </c>
      <c r="H2734" t="b">
        <f t="shared" si="127"/>
        <v>0</v>
      </c>
      <c r="I2734" t="s">
        <v>55</v>
      </c>
      <c r="J2734">
        <f t="shared" si="128"/>
        <v>10000000</v>
      </c>
      <c r="K2734" t="s">
        <v>16</v>
      </c>
      <c r="L2734">
        <v>0</v>
      </c>
      <c r="M2734">
        <f>Googleplaystore[[#This Row],[Installed]]*Googleplaystore[[#This Row],[Price]]</f>
        <v>0</v>
      </c>
      <c r="N2734" t="s">
        <v>17</v>
      </c>
      <c r="O2734" t="s">
        <v>3534</v>
      </c>
      <c r="P2734" s="1">
        <v>43318</v>
      </c>
      <c r="Q2734" s="16" t="s">
        <v>3535</v>
      </c>
      <c r="R2734" t="s">
        <v>143</v>
      </c>
    </row>
    <row r="2735" spans="1:18" x14ac:dyDescent="0.3">
      <c r="A2735">
        <v>4.3</v>
      </c>
      <c r="B2735" t="s">
        <v>3569</v>
      </c>
      <c r="C2735" t="s">
        <v>3533</v>
      </c>
      <c r="E2735">
        <v>459851</v>
      </c>
      <c r="F2735" t="s">
        <v>31</v>
      </c>
      <c r="G2735" t="b">
        <f t="shared" si="126"/>
        <v>0</v>
      </c>
      <c r="H2735" t="b">
        <f t="shared" si="127"/>
        <v>0</v>
      </c>
      <c r="I2735" t="s">
        <v>55</v>
      </c>
      <c r="J2735">
        <f t="shared" si="128"/>
        <v>10000000</v>
      </c>
      <c r="K2735" t="s">
        <v>16</v>
      </c>
      <c r="L2735">
        <v>0</v>
      </c>
      <c r="M2735">
        <f>Googleplaystore[[#This Row],[Installed]]*Googleplaystore[[#This Row],[Price]]</f>
        <v>0</v>
      </c>
      <c r="N2735" t="s">
        <v>17</v>
      </c>
      <c r="O2735" t="s">
        <v>3534</v>
      </c>
      <c r="P2735" s="1">
        <v>43313</v>
      </c>
      <c r="Q2735" s="16" t="s">
        <v>619</v>
      </c>
      <c r="R2735" t="s">
        <v>334</v>
      </c>
    </row>
    <row r="2736" spans="1:18" x14ac:dyDescent="0.3">
      <c r="A2736">
        <v>3.1</v>
      </c>
      <c r="B2736" t="s">
        <v>3570</v>
      </c>
      <c r="C2736" t="s">
        <v>3533</v>
      </c>
      <c r="E2736">
        <v>5572</v>
      </c>
      <c r="F2736" t="s">
        <v>12192</v>
      </c>
      <c r="G2736">
        <f t="shared" si="126"/>
        <v>21504</v>
      </c>
      <c r="H2736" t="b">
        <f t="shared" si="127"/>
        <v>0</v>
      </c>
      <c r="I2736" t="s">
        <v>42</v>
      </c>
      <c r="J2736">
        <f t="shared" si="128"/>
        <v>1000000</v>
      </c>
      <c r="K2736" t="s">
        <v>16</v>
      </c>
      <c r="L2736">
        <v>0</v>
      </c>
      <c r="M2736">
        <f>Googleplaystore[[#This Row],[Installed]]*Googleplaystore[[#This Row],[Price]]</f>
        <v>0</v>
      </c>
      <c r="N2736" t="s">
        <v>17</v>
      </c>
      <c r="O2736" t="s">
        <v>3534</v>
      </c>
      <c r="P2736" s="1">
        <v>43293</v>
      </c>
      <c r="Q2736" s="16" t="s">
        <v>3571</v>
      </c>
      <c r="R2736" t="s">
        <v>36</v>
      </c>
    </row>
    <row r="2737" spans="1:18" x14ac:dyDescent="0.3">
      <c r="A2737">
        <v>3.7</v>
      </c>
      <c r="B2737" t="s">
        <v>3572</v>
      </c>
      <c r="C2737" t="s">
        <v>3533</v>
      </c>
      <c r="E2737">
        <v>16815</v>
      </c>
      <c r="F2737" t="s">
        <v>12188</v>
      </c>
      <c r="G2737">
        <f t="shared" si="126"/>
        <v>28672</v>
      </c>
      <c r="H2737" t="b">
        <f t="shared" si="127"/>
        <v>0</v>
      </c>
      <c r="I2737" t="s">
        <v>42</v>
      </c>
      <c r="J2737">
        <f t="shared" si="128"/>
        <v>1000000</v>
      </c>
      <c r="K2737" t="s">
        <v>16</v>
      </c>
      <c r="L2737">
        <v>0</v>
      </c>
      <c r="M2737">
        <f>Googleplaystore[[#This Row],[Installed]]*Googleplaystore[[#This Row],[Price]]</f>
        <v>0</v>
      </c>
      <c r="N2737" t="s">
        <v>17</v>
      </c>
      <c r="O2737" t="s">
        <v>3534</v>
      </c>
      <c r="P2737" s="1">
        <v>43296</v>
      </c>
      <c r="Q2737" s="16" t="s">
        <v>787</v>
      </c>
      <c r="R2737" t="s">
        <v>143</v>
      </c>
    </row>
    <row r="2738" spans="1:18" x14ac:dyDescent="0.3">
      <c r="A2738">
        <v>3.4</v>
      </c>
      <c r="B2738" t="s">
        <v>3573</v>
      </c>
      <c r="C2738" t="s">
        <v>3533</v>
      </c>
      <c r="E2738">
        <v>2277</v>
      </c>
      <c r="F2738" t="s">
        <v>12250</v>
      </c>
      <c r="G2738">
        <f t="shared" si="126"/>
        <v>27648</v>
      </c>
      <c r="H2738" t="b">
        <f t="shared" si="127"/>
        <v>0</v>
      </c>
      <c r="I2738" t="s">
        <v>42</v>
      </c>
      <c r="J2738">
        <f t="shared" si="128"/>
        <v>1000000</v>
      </c>
      <c r="K2738" t="s">
        <v>16</v>
      </c>
      <c r="L2738">
        <v>0</v>
      </c>
      <c r="M2738">
        <f>Googleplaystore[[#This Row],[Installed]]*Googleplaystore[[#This Row],[Price]]</f>
        <v>0</v>
      </c>
      <c r="N2738" t="s">
        <v>17</v>
      </c>
      <c r="O2738" t="s">
        <v>3534</v>
      </c>
      <c r="P2738" s="1">
        <v>43227</v>
      </c>
      <c r="Q2738" s="16" t="s">
        <v>2782</v>
      </c>
      <c r="R2738" t="s">
        <v>20</v>
      </c>
    </row>
    <row r="2739" spans="1:18" x14ac:dyDescent="0.3">
      <c r="A2739">
        <v>4.4000000000000004</v>
      </c>
      <c r="B2739" t="s">
        <v>3574</v>
      </c>
      <c r="C2739" t="s">
        <v>3533</v>
      </c>
      <c r="E2739">
        <v>45562</v>
      </c>
      <c r="F2739" t="s">
        <v>31</v>
      </c>
      <c r="G2739" t="b">
        <f t="shared" si="126"/>
        <v>0</v>
      </c>
      <c r="H2739" t="b">
        <f t="shared" si="127"/>
        <v>0</v>
      </c>
      <c r="I2739" t="s">
        <v>26</v>
      </c>
      <c r="J2739">
        <f t="shared" si="128"/>
        <v>5000000</v>
      </c>
      <c r="K2739" t="s">
        <v>16</v>
      </c>
      <c r="L2739">
        <v>0</v>
      </c>
      <c r="M2739">
        <f>Googleplaystore[[#This Row],[Installed]]*Googleplaystore[[#This Row],[Price]]</f>
        <v>0</v>
      </c>
      <c r="N2739" t="s">
        <v>17</v>
      </c>
      <c r="O2739" t="s">
        <v>3534</v>
      </c>
      <c r="P2739" s="1">
        <v>43311</v>
      </c>
      <c r="Q2739" s="16" t="s">
        <v>3575</v>
      </c>
      <c r="R2739" t="s">
        <v>50</v>
      </c>
    </row>
    <row r="2740" spans="1:18" x14ac:dyDescent="0.3">
      <c r="A2740">
        <v>3.6</v>
      </c>
      <c r="B2740" t="s">
        <v>3576</v>
      </c>
      <c r="C2740" t="s">
        <v>3533</v>
      </c>
      <c r="E2740">
        <v>285</v>
      </c>
      <c r="F2740" t="s">
        <v>12201</v>
      </c>
      <c r="G2740">
        <f t="shared" si="126"/>
        <v>39936</v>
      </c>
      <c r="H2740" t="b">
        <f t="shared" si="127"/>
        <v>0</v>
      </c>
      <c r="I2740" t="s">
        <v>22</v>
      </c>
      <c r="J2740">
        <f t="shared" si="128"/>
        <v>500000</v>
      </c>
      <c r="K2740" t="s">
        <v>16</v>
      </c>
      <c r="L2740">
        <v>0</v>
      </c>
      <c r="M2740">
        <f>Googleplaystore[[#This Row],[Installed]]*Googleplaystore[[#This Row],[Price]]</f>
        <v>0</v>
      </c>
      <c r="N2740" t="s">
        <v>17</v>
      </c>
      <c r="O2740" t="s">
        <v>3534</v>
      </c>
      <c r="P2740" s="1">
        <v>43122</v>
      </c>
      <c r="Q2740" s="16" t="s">
        <v>3577</v>
      </c>
      <c r="R2740" t="s">
        <v>32</v>
      </c>
    </row>
    <row r="2741" spans="1:18" x14ac:dyDescent="0.3">
      <c r="A2741">
        <v>4.4000000000000004</v>
      </c>
      <c r="B2741" t="s">
        <v>3551</v>
      </c>
      <c r="C2741" t="s">
        <v>3533</v>
      </c>
      <c r="E2741">
        <v>1162838</v>
      </c>
      <c r="F2741" t="s">
        <v>31</v>
      </c>
      <c r="G2741" t="b">
        <f t="shared" si="126"/>
        <v>0</v>
      </c>
      <c r="H2741" t="b">
        <f t="shared" si="127"/>
        <v>0</v>
      </c>
      <c r="I2741" t="s">
        <v>240</v>
      </c>
      <c r="J2741">
        <f t="shared" si="128"/>
        <v>100000000</v>
      </c>
      <c r="K2741" t="s">
        <v>16</v>
      </c>
      <c r="L2741">
        <v>0</v>
      </c>
      <c r="M2741">
        <f>Googleplaystore[[#This Row],[Installed]]*Googleplaystore[[#This Row],[Price]]</f>
        <v>0</v>
      </c>
      <c r="N2741" t="s">
        <v>17</v>
      </c>
      <c r="O2741" t="s">
        <v>3534</v>
      </c>
      <c r="P2741" s="1">
        <v>43316</v>
      </c>
      <c r="Q2741" s="16">
        <v>0</v>
      </c>
      <c r="R2741" t="s">
        <v>31</v>
      </c>
    </row>
    <row r="2742" spans="1:18" x14ac:dyDescent="0.3">
      <c r="A2742">
        <v>3.3</v>
      </c>
      <c r="B2742" t="s">
        <v>3578</v>
      </c>
      <c r="C2742" t="s">
        <v>3533</v>
      </c>
      <c r="E2742">
        <v>256</v>
      </c>
      <c r="F2742" t="s">
        <v>12199</v>
      </c>
      <c r="G2742">
        <f t="shared" si="126"/>
        <v>17408</v>
      </c>
      <c r="H2742" t="b">
        <f t="shared" si="127"/>
        <v>0</v>
      </c>
      <c r="I2742" t="s">
        <v>34</v>
      </c>
      <c r="J2742">
        <f t="shared" si="128"/>
        <v>100000</v>
      </c>
      <c r="K2742" t="s">
        <v>16</v>
      </c>
      <c r="L2742">
        <v>0</v>
      </c>
      <c r="M2742">
        <f>Googleplaystore[[#This Row],[Installed]]*Googleplaystore[[#This Row],[Price]]</f>
        <v>0</v>
      </c>
      <c r="N2742" t="s">
        <v>17</v>
      </c>
      <c r="O2742" t="s">
        <v>3534</v>
      </c>
      <c r="P2742" s="1">
        <v>43313</v>
      </c>
      <c r="Q2742" s="16" t="s">
        <v>2428</v>
      </c>
      <c r="R2742" t="s">
        <v>143</v>
      </c>
    </row>
    <row r="2743" spans="1:18" x14ac:dyDescent="0.3">
      <c r="A2743">
        <v>3.7</v>
      </c>
      <c r="B2743" t="s">
        <v>3579</v>
      </c>
      <c r="C2743" t="s">
        <v>3533</v>
      </c>
      <c r="E2743">
        <v>21443</v>
      </c>
      <c r="F2743" t="s">
        <v>31</v>
      </c>
      <c r="G2743" t="b">
        <f t="shared" si="126"/>
        <v>0</v>
      </c>
      <c r="H2743" t="b">
        <f t="shared" si="127"/>
        <v>0</v>
      </c>
      <c r="I2743" t="s">
        <v>26</v>
      </c>
      <c r="J2743">
        <f t="shared" si="128"/>
        <v>5000000</v>
      </c>
      <c r="K2743" t="s">
        <v>16</v>
      </c>
      <c r="L2743">
        <v>0</v>
      </c>
      <c r="M2743">
        <f>Googleplaystore[[#This Row],[Installed]]*Googleplaystore[[#This Row],[Price]]</f>
        <v>0</v>
      </c>
      <c r="N2743" t="s">
        <v>17</v>
      </c>
      <c r="O2743" t="s">
        <v>3534</v>
      </c>
      <c r="P2743" s="1">
        <v>43130</v>
      </c>
      <c r="Q2743" s="16">
        <v>0</v>
      </c>
      <c r="R2743" t="s">
        <v>31</v>
      </c>
    </row>
    <row r="2744" spans="1:18" x14ac:dyDescent="0.3">
      <c r="A2744">
        <v>3</v>
      </c>
      <c r="B2744" t="s">
        <v>3580</v>
      </c>
      <c r="C2744" t="s">
        <v>3533</v>
      </c>
      <c r="E2744">
        <v>2750</v>
      </c>
      <c r="F2744" t="s">
        <v>12201</v>
      </c>
      <c r="G2744">
        <f t="shared" si="126"/>
        <v>39936</v>
      </c>
      <c r="H2744" t="b">
        <f t="shared" si="127"/>
        <v>0</v>
      </c>
      <c r="I2744" t="s">
        <v>26</v>
      </c>
      <c r="J2744">
        <f t="shared" si="128"/>
        <v>5000000</v>
      </c>
      <c r="K2744" t="s">
        <v>16</v>
      </c>
      <c r="L2744">
        <v>0</v>
      </c>
      <c r="M2744">
        <f>Googleplaystore[[#This Row],[Installed]]*Googleplaystore[[#This Row],[Price]]</f>
        <v>0</v>
      </c>
      <c r="N2744" t="s">
        <v>17</v>
      </c>
      <c r="O2744" t="s">
        <v>3534</v>
      </c>
      <c r="P2744" s="1">
        <v>43122</v>
      </c>
      <c r="Q2744" s="16" t="s">
        <v>3577</v>
      </c>
      <c r="R2744" t="s">
        <v>32</v>
      </c>
    </row>
    <row r="2745" spans="1:18" x14ac:dyDescent="0.3">
      <c r="A2745">
        <v>3.6</v>
      </c>
      <c r="B2745" t="s">
        <v>3581</v>
      </c>
      <c r="C2745" t="s">
        <v>3533</v>
      </c>
      <c r="E2745">
        <v>7081</v>
      </c>
      <c r="F2745" t="s">
        <v>12403</v>
      </c>
      <c r="G2745">
        <f t="shared" si="126"/>
        <v>52224</v>
      </c>
      <c r="H2745" t="b">
        <f t="shared" si="127"/>
        <v>0</v>
      </c>
      <c r="I2745" t="s">
        <v>42</v>
      </c>
      <c r="J2745">
        <f t="shared" si="128"/>
        <v>1000000</v>
      </c>
      <c r="K2745" t="s">
        <v>16</v>
      </c>
      <c r="L2745">
        <v>0</v>
      </c>
      <c r="M2745">
        <f>Googleplaystore[[#This Row],[Installed]]*Googleplaystore[[#This Row],[Price]]</f>
        <v>0</v>
      </c>
      <c r="N2745" t="s">
        <v>17</v>
      </c>
      <c r="O2745" t="s">
        <v>3534</v>
      </c>
      <c r="P2745" s="1">
        <v>43318</v>
      </c>
      <c r="Q2745" s="16" t="s">
        <v>3582</v>
      </c>
      <c r="R2745" t="s">
        <v>36</v>
      </c>
    </row>
    <row r="2746" spans="1:18" x14ac:dyDescent="0.3">
      <c r="A2746">
        <v>4.8</v>
      </c>
      <c r="B2746" t="s">
        <v>3583</v>
      </c>
      <c r="C2746" t="s">
        <v>3533</v>
      </c>
      <c r="E2746">
        <v>17882</v>
      </c>
      <c r="F2746" t="s">
        <v>13138</v>
      </c>
      <c r="G2746">
        <f t="shared" si="126"/>
        <v>88064</v>
      </c>
      <c r="H2746" t="b">
        <f t="shared" si="127"/>
        <v>0</v>
      </c>
      <c r="I2746" t="s">
        <v>42</v>
      </c>
      <c r="J2746">
        <f t="shared" si="128"/>
        <v>1000000</v>
      </c>
      <c r="K2746" t="s">
        <v>16</v>
      </c>
      <c r="L2746">
        <v>0</v>
      </c>
      <c r="M2746">
        <f>Googleplaystore[[#This Row],[Installed]]*Googleplaystore[[#This Row],[Price]]</f>
        <v>0</v>
      </c>
      <c r="N2746" t="s">
        <v>17</v>
      </c>
      <c r="O2746" t="s">
        <v>3534</v>
      </c>
      <c r="P2746" s="1">
        <v>43315</v>
      </c>
      <c r="Q2746" s="16" t="s">
        <v>359</v>
      </c>
      <c r="R2746" t="s">
        <v>143</v>
      </c>
    </row>
    <row r="2747" spans="1:18" x14ac:dyDescent="0.3">
      <c r="A2747">
        <v>3.9</v>
      </c>
      <c r="B2747" t="s">
        <v>3584</v>
      </c>
      <c r="C2747" t="s">
        <v>3533</v>
      </c>
      <c r="E2747">
        <v>421800</v>
      </c>
      <c r="F2747" t="s">
        <v>31</v>
      </c>
      <c r="G2747" t="b">
        <f t="shared" si="126"/>
        <v>0</v>
      </c>
      <c r="H2747" t="b">
        <f t="shared" si="127"/>
        <v>0</v>
      </c>
      <c r="I2747" t="s">
        <v>55</v>
      </c>
      <c r="J2747">
        <f t="shared" si="128"/>
        <v>10000000</v>
      </c>
      <c r="K2747" t="s">
        <v>16</v>
      </c>
      <c r="L2747">
        <v>0</v>
      </c>
      <c r="M2747">
        <f>Googleplaystore[[#This Row],[Installed]]*Googleplaystore[[#This Row],[Price]]</f>
        <v>0</v>
      </c>
      <c r="N2747" t="s">
        <v>30</v>
      </c>
      <c r="O2747" t="s">
        <v>3534</v>
      </c>
      <c r="P2747" s="1">
        <v>43308</v>
      </c>
      <c r="Q2747" s="16">
        <v>0</v>
      </c>
      <c r="R2747" t="s">
        <v>31</v>
      </c>
    </row>
    <row r="2748" spans="1:18" x14ac:dyDescent="0.3">
      <c r="A2748">
        <v>3.8</v>
      </c>
      <c r="B2748" t="s">
        <v>3585</v>
      </c>
      <c r="C2748" t="s">
        <v>3533</v>
      </c>
      <c r="E2748">
        <v>43935</v>
      </c>
      <c r="F2748" t="s">
        <v>31</v>
      </c>
      <c r="G2748" t="b">
        <f t="shared" si="126"/>
        <v>0</v>
      </c>
      <c r="H2748" t="b">
        <f t="shared" si="127"/>
        <v>0</v>
      </c>
      <c r="I2748" t="s">
        <v>55</v>
      </c>
      <c r="J2748">
        <f t="shared" si="128"/>
        <v>10000000</v>
      </c>
      <c r="K2748" t="s">
        <v>16</v>
      </c>
      <c r="L2748">
        <v>0</v>
      </c>
      <c r="M2748">
        <f>Googleplaystore[[#This Row],[Installed]]*Googleplaystore[[#This Row],[Price]]</f>
        <v>0</v>
      </c>
      <c r="N2748" t="s">
        <v>17</v>
      </c>
      <c r="O2748" t="s">
        <v>3534</v>
      </c>
      <c r="P2748" s="1">
        <v>43313</v>
      </c>
      <c r="Q2748" s="16" t="s">
        <v>3586</v>
      </c>
      <c r="R2748" t="s">
        <v>143</v>
      </c>
    </row>
    <row r="2749" spans="1:18" x14ac:dyDescent="0.3">
      <c r="A2749">
        <v>4.3</v>
      </c>
      <c r="B2749" t="s">
        <v>3587</v>
      </c>
      <c r="C2749" t="s">
        <v>3533</v>
      </c>
      <c r="E2749">
        <v>171889</v>
      </c>
      <c r="F2749" t="s">
        <v>31</v>
      </c>
      <c r="G2749" t="b">
        <f t="shared" si="126"/>
        <v>0</v>
      </c>
      <c r="H2749" t="b">
        <f t="shared" si="127"/>
        <v>0</v>
      </c>
      <c r="I2749" t="s">
        <v>55</v>
      </c>
      <c r="J2749">
        <f t="shared" si="128"/>
        <v>10000000</v>
      </c>
      <c r="K2749" t="s">
        <v>16</v>
      </c>
      <c r="L2749">
        <v>0</v>
      </c>
      <c r="M2749">
        <f>Googleplaystore[[#This Row],[Installed]]*Googleplaystore[[#This Row],[Price]]</f>
        <v>0</v>
      </c>
      <c r="N2749" t="s">
        <v>17</v>
      </c>
      <c r="O2749" t="s">
        <v>3534</v>
      </c>
      <c r="P2749" s="1">
        <v>43299</v>
      </c>
      <c r="Q2749" s="16" t="s">
        <v>3505</v>
      </c>
      <c r="R2749" t="s">
        <v>31</v>
      </c>
    </row>
    <row r="2750" spans="1:18" x14ac:dyDescent="0.3">
      <c r="A2750">
        <v>4.5</v>
      </c>
      <c r="B2750" t="s">
        <v>3588</v>
      </c>
      <c r="C2750" t="s">
        <v>3533</v>
      </c>
      <c r="E2750">
        <v>251037</v>
      </c>
      <c r="F2750" t="s">
        <v>12229</v>
      </c>
      <c r="G2750">
        <f t="shared" si="126"/>
        <v>26624</v>
      </c>
      <c r="H2750" t="b">
        <f t="shared" si="127"/>
        <v>0</v>
      </c>
      <c r="I2750" t="s">
        <v>55</v>
      </c>
      <c r="J2750">
        <f t="shared" si="128"/>
        <v>10000000</v>
      </c>
      <c r="K2750" t="s">
        <v>16</v>
      </c>
      <c r="L2750">
        <v>0</v>
      </c>
      <c r="M2750">
        <f>Googleplaystore[[#This Row],[Installed]]*Googleplaystore[[#This Row],[Price]]</f>
        <v>0</v>
      </c>
      <c r="N2750" t="s">
        <v>17</v>
      </c>
      <c r="O2750" t="s">
        <v>3534</v>
      </c>
      <c r="P2750" s="1">
        <v>43317</v>
      </c>
      <c r="Q2750" s="16" t="s">
        <v>3589</v>
      </c>
      <c r="R2750" t="s">
        <v>50</v>
      </c>
    </row>
    <row r="2751" spans="1:18" x14ac:dyDescent="0.3">
      <c r="A2751">
        <v>3.4</v>
      </c>
      <c r="B2751" t="s">
        <v>3590</v>
      </c>
      <c r="C2751" t="s">
        <v>3533</v>
      </c>
      <c r="E2751">
        <v>15750</v>
      </c>
      <c r="F2751" t="s">
        <v>31</v>
      </c>
      <c r="G2751" t="b">
        <f t="shared" si="126"/>
        <v>0</v>
      </c>
      <c r="H2751" t="b">
        <f t="shared" si="127"/>
        <v>0</v>
      </c>
      <c r="I2751" t="s">
        <v>26</v>
      </c>
      <c r="J2751">
        <f t="shared" si="128"/>
        <v>5000000</v>
      </c>
      <c r="K2751" t="s">
        <v>16</v>
      </c>
      <c r="L2751">
        <v>0</v>
      </c>
      <c r="M2751">
        <f>Googleplaystore[[#This Row],[Installed]]*Googleplaystore[[#This Row],[Price]]</f>
        <v>0</v>
      </c>
      <c r="N2751" t="s">
        <v>17</v>
      </c>
      <c r="O2751" t="s">
        <v>3534</v>
      </c>
      <c r="P2751" s="1">
        <v>43314</v>
      </c>
      <c r="Q2751" s="16">
        <v>0</v>
      </c>
      <c r="R2751" t="s">
        <v>31</v>
      </c>
    </row>
    <row r="2752" spans="1:18" x14ac:dyDescent="0.3">
      <c r="A2752">
        <v>3.7</v>
      </c>
      <c r="B2752" t="s">
        <v>3591</v>
      </c>
      <c r="C2752" t="s">
        <v>3533</v>
      </c>
      <c r="E2752">
        <v>27560</v>
      </c>
      <c r="F2752" t="s">
        <v>12416</v>
      </c>
      <c r="G2752">
        <f t="shared" si="126"/>
        <v>47104</v>
      </c>
      <c r="H2752" t="b">
        <f t="shared" si="127"/>
        <v>0</v>
      </c>
      <c r="I2752" t="s">
        <v>26</v>
      </c>
      <c r="J2752">
        <f t="shared" si="128"/>
        <v>5000000</v>
      </c>
      <c r="K2752" t="s">
        <v>16</v>
      </c>
      <c r="L2752">
        <v>0</v>
      </c>
      <c r="M2752">
        <f>Googleplaystore[[#This Row],[Installed]]*Googleplaystore[[#This Row],[Price]]</f>
        <v>0</v>
      </c>
      <c r="N2752" t="s">
        <v>17</v>
      </c>
      <c r="O2752" t="s">
        <v>3534</v>
      </c>
      <c r="P2752" s="1">
        <v>43312</v>
      </c>
      <c r="Q2752" s="16" t="s">
        <v>3592</v>
      </c>
      <c r="R2752" t="s">
        <v>143</v>
      </c>
    </row>
    <row r="2753" spans="1:18" x14ac:dyDescent="0.3">
      <c r="A2753">
        <v>4.5</v>
      </c>
      <c r="B2753" t="s">
        <v>3543</v>
      </c>
      <c r="C2753" t="s">
        <v>3533</v>
      </c>
      <c r="E2753">
        <v>481546</v>
      </c>
      <c r="F2753" t="s">
        <v>12184</v>
      </c>
      <c r="G2753">
        <f t="shared" si="126"/>
        <v>29696</v>
      </c>
      <c r="H2753" t="b">
        <f t="shared" si="127"/>
        <v>0</v>
      </c>
      <c r="I2753" t="s">
        <v>55</v>
      </c>
      <c r="J2753">
        <f t="shared" si="128"/>
        <v>10000000</v>
      </c>
      <c r="K2753" t="s">
        <v>16</v>
      </c>
      <c r="L2753">
        <v>0</v>
      </c>
      <c r="M2753">
        <f>Googleplaystore[[#This Row],[Installed]]*Googleplaystore[[#This Row],[Price]]</f>
        <v>0</v>
      </c>
      <c r="N2753" t="s">
        <v>17</v>
      </c>
      <c r="O2753" t="s">
        <v>3534</v>
      </c>
      <c r="P2753" s="1">
        <v>43318</v>
      </c>
      <c r="Q2753" s="16">
        <v>5.48</v>
      </c>
      <c r="R2753" t="s">
        <v>36</v>
      </c>
    </row>
    <row r="2754" spans="1:18" x14ac:dyDescent="0.3">
      <c r="A2754">
        <v>4.4000000000000004</v>
      </c>
      <c r="B2754" t="s">
        <v>3593</v>
      </c>
      <c r="C2754" t="s">
        <v>3533</v>
      </c>
      <c r="E2754">
        <v>150932</v>
      </c>
      <c r="F2754" t="s">
        <v>12250</v>
      </c>
      <c r="G2754">
        <f t="shared" si="126"/>
        <v>27648</v>
      </c>
      <c r="H2754" t="b">
        <f t="shared" si="127"/>
        <v>0</v>
      </c>
      <c r="I2754" t="s">
        <v>55</v>
      </c>
      <c r="J2754">
        <f t="shared" si="128"/>
        <v>10000000</v>
      </c>
      <c r="K2754" t="s">
        <v>16</v>
      </c>
      <c r="L2754">
        <v>0</v>
      </c>
      <c r="M2754">
        <f>Googleplaystore[[#This Row],[Installed]]*Googleplaystore[[#This Row],[Price]]</f>
        <v>0</v>
      </c>
      <c r="N2754" t="s">
        <v>17</v>
      </c>
      <c r="O2754" t="s">
        <v>3534</v>
      </c>
      <c r="P2754" s="1">
        <v>43311</v>
      </c>
      <c r="Q2754" s="16" t="s">
        <v>1986</v>
      </c>
      <c r="R2754" t="s">
        <v>50</v>
      </c>
    </row>
    <row r="2755" spans="1:18" x14ac:dyDescent="0.3">
      <c r="A2755">
        <v>4.0999999999999996</v>
      </c>
      <c r="B2755" t="s">
        <v>3594</v>
      </c>
      <c r="C2755" t="s">
        <v>3533</v>
      </c>
      <c r="E2755">
        <v>928</v>
      </c>
      <c r="F2755" t="s">
        <v>12177</v>
      </c>
      <c r="G2755">
        <f t="shared" ref="G2755:G2818" si="129">IF(ISNUMBER(SEARCH("M",F2755)), VALUE(LEFT(F2755, LEN(F2755)-1) *1024))</f>
        <v>14336</v>
      </c>
      <c r="H2755" t="b">
        <f t="shared" ref="H2755:H2818" si="130">IF(ISNUMBER(SEARCH("K",F2755)), VALUE(LEFT(F2755, LEN(F2755)-1)))</f>
        <v>0</v>
      </c>
      <c r="I2755" t="s">
        <v>42</v>
      </c>
      <c r="J2755">
        <f t="shared" ref="J2755:J2818" si="131">IF(ISNUMBER(SEARCH("+", I2755)), VALUE(SUBSTITUTE(I2755, "+", "")), I2755)</f>
        <v>1000000</v>
      </c>
      <c r="K2755" t="s">
        <v>16</v>
      </c>
      <c r="L2755">
        <v>0</v>
      </c>
      <c r="M2755">
        <f>Googleplaystore[[#This Row],[Installed]]*Googleplaystore[[#This Row],[Price]]</f>
        <v>0</v>
      </c>
      <c r="N2755" t="s">
        <v>17</v>
      </c>
      <c r="O2755" t="s">
        <v>3534</v>
      </c>
      <c r="P2755" s="1">
        <v>43109</v>
      </c>
      <c r="Q2755" s="16" t="s">
        <v>3595</v>
      </c>
      <c r="R2755" t="s">
        <v>50</v>
      </c>
    </row>
    <row r="2756" spans="1:18" x14ac:dyDescent="0.3">
      <c r="A2756">
        <v>4.5</v>
      </c>
      <c r="B2756" t="s">
        <v>3596</v>
      </c>
      <c r="C2756" t="s">
        <v>3533</v>
      </c>
      <c r="E2756">
        <v>768833</v>
      </c>
      <c r="F2756" t="s">
        <v>31</v>
      </c>
      <c r="G2756" t="b">
        <f t="shared" si="129"/>
        <v>0</v>
      </c>
      <c r="H2756" t="b">
        <f t="shared" si="130"/>
        <v>0</v>
      </c>
      <c r="I2756" t="s">
        <v>29</v>
      </c>
      <c r="J2756">
        <f t="shared" si="131"/>
        <v>50000000</v>
      </c>
      <c r="K2756" t="s">
        <v>16</v>
      </c>
      <c r="L2756">
        <v>0</v>
      </c>
      <c r="M2756">
        <f>Googleplaystore[[#This Row],[Installed]]*Googleplaystore[[#This Row],[Price]]</f>
        <v>0</v>
      </c>
      <c r="N2756" t="s">
        <v>17</v>
      </c>
      <c r="O2756" t="s">
        <v>3534</v>
      </c>
      <c r="P2756" s="1">
        <v>43311</v>
      </c>
      <c r="Q2756" s="16">
        <v>0</v>
      </c>
      <c r="R2756" t="s">
        <v>31</v>
      </c>
    </row>
    <row r="2757" spans="1:18" x14ac:dyDescent="0.3">
      <c r="A2757">
        <v>4</v>
      </c>
      <c r="B2757" t="s">
        <v>3597</v>
      </c>
      <c r="C2757" t="s">
        <v>3533</v>
      </c>
      <c r="E2757">
        <v>26665</v>
      </c>
      <c r="F2757" t="s">
        <v>12223</v>
      </c>
      <c r="G2757">
        <f t="shared" si="129"/>
        <v>10240</v>
      </c>
      <c r="H2757" t="b">
        <f t="shared" si="130"/>
        <v>0</v>
      </c>
      <c r="I2757" t="s">
        <v>26</v>
      </c>
      <c r="J2757">
        <f t="shared" si="131"/>
        <v>5000000</v>
      </c>
      <c r="K2757" t="s">
        <v>16</v>
      </c>
      <c r="L2757">
        <v>0</v>
      </c>
      <c r="M2757">
        <f>Googleplaystore[[#This Row],[Installed]]*Googleplaystore[[#This Row],[Price]]</f>
        <v>0</v>
      </c>
      <c r="N2757" t="s">
        <v>17</v>
      </c>
      <c r="O2757" t="s">
        <v>3534</v>
      </c>
      <c r="P2757" s="1">
        <v>43188</v>
      </c>
      <c r="Q2757" s="16" t="s">
        <v>3598</v>
      </c>
      <c r="R2757" t="s">
        <v>50</v>
      </c>
    </row>
    <row r="2758" spans="1:18" x14ac:dyDescent="0.3">
      <c r="A2758">
        <v>3.9</v>
      </c>
      <c r="B2758" t="s">
        <v>3599</v>
      </c>
      <c r="C2758" t="s">
        <v>3533</v>
      </c>
      <c r="E2758">
        <v>13275</v>
      </c>
      <c r="F2758" t="s">
        <v>13130</v>
      </c>
      <c r="G2758">
        <f t="shared" si="129"/>
        <v>72704</v>
      </c>
      <c r="H2758" t="b">
        <f t="shared" si="130"/>
        <v>0</v>
      </c>
      <c r="I2758" t="s">
        <v>42</v>
      </c>
      <c r="J2758">
        <f t="shared" si="131"/>
        <v>1000000</v>
      </c>
      <c r="K2758" t="s">
        <v>16</v>
      </c>
      <c r="L2758">
        <v>0</v>
      </c>
      <c r="M2758">
        <f>Googleplaystore[[#This Row],[Installed]]*Googleplaystore[[#This Row],[Price]]</f>
        <v>0</v>
      </c>
      <c r="N2758" t="s">
        <v>17</v>
      </c>
      <c r="O2758" t="s">
        <v>3534</v>
      </c>
      <c r="P2758" s="1">
        <v>43284</v>
      </c>
      <c r="Q2758" s="16" t="s">
        <v>3600</v>
      </c>
      <c r="R2758" t="s">
        <v>53</v>
      </c>
    </row>
    <row r="2759" spans="1:18" x14ac:dyDescent="0.3">
      <c r="A2759">
        <v>4.4000000000000004</v>
      </c>
      <c r="B2759" t="s">
        <v>3601</v>
      </c>
      <c r="C2759" t="s">
        <v>3533</v>
      </c>
      <c r="E2759">
        <v>48930</v>
      </c>
      <c r="F2759" t="s">
        <v>12222</v>
      </c>
      <c r="G2759">
        <f t="shared" si="129"/>
        <v>15360</v>
      </c>
      <c r="H2759" t="b">
        <f t="shared" si="130"/>
        <v>0</v>
      </c>
      <c r="I2759" t="s">
        <v>26</v>
      </c>
      <c r="J2759">
        <f t="shared" si="131"/>
        <v>5000000</v>
      </c>
      <c r="K2759" t="s">
        <v>16</v>
      </c>
      <c r="L2759">
        <v>0</v>
      </c>
      <c r="M2759">
        <f>Googleplaystore[[#This Row],[Installed]]*Googleplaystore[[#This Row],[Price]]</f>
        <v>0</v>
      </c>
      <c r="N2759" t="s">
        <v>17</v>
      </c>
      <c r="O2759" t="s">
        <v>3534</v>
      </c>
      <c r="P2759" s="1">
        <v>43307</v>
      </c>
      <c r="Q2759" s="16" t="s">
        <v>3602</v>
      </c>
      <c r="R2759" t="s">
        <v>36</v>
      </c>
    </row>
    <row r="2760" spans="1:18" x14ac:dyDescent="0.3">
      <c r="A2760">
        <v>4.8</v>
      </c>
      <c r="B2760" t="s">
        <v>3603</v>
      </c>
      <c r="C2760" t="s">
        <v>3533</v>
      </c>
      <c r="E2760">
        <v>43054</v>
      </c>
      <c r="F2760" t="s">
        <v>31</v>
      </c>
      <c r="G2760" t="b">
        <f t="shared" si="129"/>
        <v>0</v>
      </c>
      <c r="H2760" t="b">
        <f t="shared" si="130"/>
        <v>0</v>
      </c>
      <c r="I2760" t="s">
        <v>42</v>
      </c>
      <c r="J2760">
        <f t="shared" si="131"/>
        <v>1000000</v>
      </c>
      <c r="K2760" t="s">
        <v>16</v>
      </c>
      <c r="L2760">
        <v>0</v>
      </c>
      <c r="M2760">
        <f>Googleplaystore[[#This Row],[Installed]]*Googleplaystore[[#This Row],[Price]]</f>
        <v>0</v>
      </c>
      <c r="N2760" t="s">
        <v>17</v>
      </c>
      <c r="O2760" t="s">
        <v>3534</v>
      </c>
      <c r="P2760" s="1">
        <v>43318</v>
      </c>
      <c r="Q2760" s="16">
        <v>0</v>
      </c>
      <c r="R2760" t="s">
        <v>31</v>
      </c>
    </row>
    <row r="2761" spans="1:18" x14ac:dyDescent="0.3">
      <c r="A2761">
        <v>4.7</v>
      </c>
      <c r="B2761" t="s">
        <v>3546</v>
      </c>
      <c r="C2761" t="s">
        <v>3533</v>
      </c>
      <c r="E2761">
        <v>1830387</v>
      </c>
      <c r="F2761" t="s">
        <v>31</v>
      </c>
      <c r="G2761" t="b">
        <f t="shared" si="129"/>
        <v>0</v>
      </c>
      <c r="H2761" t="b">
        <f t="shared" si="130"/>
        <v>0</v>
      </c>
      <c r="I2761" t="s">
        <v>240</v>
      </c>
      <c r="J2761">
        <f t="shared" si="131"/>
        <v>100000000</v>
      </c>
      <c r="K2761" t="s">
        <v>16</v>
      </c>
      <c r="L2761">
        <v>0</v>
      </c>
      <c r="M2761">
        <f>Googleplaystore[[#This Row],[Installed]]*Googleplaystore[[#This Row],[Price]]</f>
        <v>0</v>
      </c>
      <c r="N2761" t="s">
        <v>17</v>
      </c>
      <c r="O2761" t="s">
        <v>3534</v>
      </c>
      <c r="P2761" s="1">
        <v>43318</v>
      </c>
      <c r="Q2761" s="16">
        <v>0</v>
      </c>
      <c r="R2761" t="s">
        <v>31</v>
      </c>
    </row>
    <row r="2762" spans="1:18" x14ac:dyDescent="0.3">
      <c r="A2762">
        <v>4.3</v>
      </c>
      <c r="B2762" t="s">
        <v>3604</v>
      </c>
      <c r="C2762" t="s">
        <v>3533</v>
      </c>
      <c r="E2762">
        <v>15680</v>
      </c>
      <c r="F2762" t="s">
        <v>12216</v>
      </c>
      <c r="G2762">
        <f t="shared" si="129"/>
        <v>11264</v>
      </c>
      <c r="H2762" t="b">
        <f t="shared" si="130"/>
        <v>0</v>
      </c>
      <c r="I2762" t="s">
        <v>42</v>
      </c>
      <c r="J2762">
        <f t="shared" si="131"/>
        <v>1000000</v>
      </c>
      <c r="K2762" t="s">
        <v>16</v>
      </c>
      <c r="L2762">
        <v>0</v>
      </c>
      <c r="M2762">
        <f>Googleplaystore[[#This Row],[Installed]]*Googleplaystore[[#This Row],[Price]]</f>
        <v>0</v>
      </c>
      <c r="N2762" t="s">
        <v>17</v>
      </c>
      <c r="O2762" t="s">
        <v>3534</v>
      </c>
      <c r="P2762" s="1">
        <v>43287</v>
      </c>
      <c r="Q2762" s="16" t="s">
        <v>3605</v>
      </c>
      <c r="R2762" t="s">
        <v>50</v>
      </c>
    </row>
    <row r="2763" spans="1:18" x14ac:dyDescent="0.3">
      <c r="A2763">
        <v>3.7</v>
      </c>
      <c r="B2763" t="s">
        <v>3606</v>
      </c>
      <c r="C2763" t="s">
        <v>3533</v>
      </c>
      <c r="E2763">
        <v>16980</v>
      </c>
      <c r="F2763" t="s">
        <v>31</v>
      </c>
      <c r="G2763" t="b">
        <f t="shared" si="129"/>
        <v>0</v>
      </c>
      <c r="H2763" t="b">
        <f t="shared" si="130"/>
        <v>0</v>
      </c>
      <c r="I2763" t="s">
        <v>26</v>
      </c>
      <c r="J2763">
        <f t="shared" si="131"/>
        <v>5000000</v>
      </c>
      <c r="K2763" t="s">
        <v>16</v>
      </c>
      <c r="L2763">
        <v>0</v>
      </c>
      <c r="M2763">
        <f>Googleplaystore[[#This Row],[Installed]]*Googleplaystore[[#This Row],[Price]]</f>
        <v>0</v>
      </c>
      <c r="N2763" t="s">
        <v>17</v>
      </c>
      <c r="O2763" t="s">
        <v>3534</v>
      </c>
      <c r="P2763" s="1">
        <v>43299</v>
      </c>
      <c r="Q2763" s="16">
        <v>0</v>
      </c>
      <c r="R2763" t="s">
        <v>31</v>
      </c>
    </row>
    <row r="2764" spans="1:18" x14ac:dyDescent="0.3">
      <c r="A2764">
        <v>4.2</v>
      </c>
      <c r="B2764" t="s">
        <v>3607</v>
      </c>
      <c r="C2764" t="s">
        <v>3533</v>
      </c>
      <c r="E2764">
        <v>5112</v>
      </c>
      <c r="F2764" t="s">
        <v>13107</v>
      </c>
      <c r="G2764">
        <f t="shared" si="129"/>
        <v>63488</v>
      </c>
      <c r="H2764" t="b">
        <f t="shared" si="130"/>
        <v>0</v>
      </c>
      <c r="I2764" t="s">
        <v>42</v>
      </c>
      <c r="J2764">
        <f t="shared" si="131"/>
        <v>1000000</v>
      </c>
      <c r="K2764" t="s">
        <v>16</v>
      </c>
      <c r="L2764">
        <v>0</v>
      </c>
      <c r="M2764">
        <f>Googleplaystore[[#This Row],[Installed]]*Googleplaystore[[#This Row],[Price]]</f>
        <v>0</v>
      </c>
      <c r="N2764" t="s">
        <v>17</v>
      </c>
      <c r="O2764" t="s">
        <v>3534</v>
      </c>
      <c r="P2764" s="1">
        <v>43308</v>
      </c>
      <c r="Q2764" s="16" t="s">
        <v>3608</v>
      </c>
      <c r="R2764" t="s">
        <v>36</v>
      </c>
    </row>
    <row r="2765" spans="1:18" x14ac:dyDescent="0.3">
      <c r="A2765">
        <v>3.5</v>
      </c>
      <c r="B2765" t="s">
        <v>3609</v>
      </c>
      <c r="C2765" t="s">
        <v>3533</v>
      </c>
      <c r="E2765">
        <v>30447</v>
      </c>
      <c r="F2765" t="s">
        <v>13063</v>
      </c>
      <c r="G2765">
        <f t="shared" si="129"/>
        <v>81920</v>
      </c>
      <c r="H2765" t="b">
        <f t="shared" si="130"/>
        <v>0</v>
      </c>
      <c r="I2765" t="s">
        <v>26</v>
      </c>
      <c r="J2765">
        <f t="shared" si="131"/>
        <v>5000000</v>
      </c>
      <c r="K2765" t="s">
        <v>16</v>
      </c>
      <c r="L2765">
        <v>0</v>
      </c>
      <c r="M2765">
        <f>Googleplaystore[[#This Row],[Installed]]*Googleplaystore[[#This Row],[Price]]</f>
        <v>0</v>
      </c>
      <c r="N2765" t="s">
        <v>17</v>
      </c>
      <c r="O2765" t="s">
        <v>3534</v>
      </c>
      <c r="P2765" s="1">
        <v>43301</v>
      </c>
      <c r="Q2765" s="16" t="s">
        <v>3610</v>
      </c>
      <c r="R2765" t="s">
        <v>143</v>
      </c>
    </row>
    <row r="2766" spans="1:18" x14ac:dyDescent="0.3">
      <c r="A2766">
        <v>4.3</v>
      </c>
      <c r="B2766" t="s">
        <v>3611</v>
      </c>
      <c r="C2766" t="s">
        <v>3533</v>
      </c>
      <c r="E2766">
        <v>165299</v>
      </c>
      <c r="F2766" t="s">
        <v>12268</v>
      </c>
      <c r="G2766">
        <f t="shared" si="129"/>
        <v>5529.6</v>
      </c>
      <c r="H2766" t="b">
        <f t="shared" si="130"/>
        <v>0</v>
      </c>
      <c r="I2766" t="s">
        <v>55</v>
      </c>
      <c r="J2766">
        <f t="shared" si="131"/>
        <v>10000000</v>
      </c>
      <c r="K2766" t="s">
        <v>16</v>
      </c>
      <c r="L2766">
        <v>0</v>
      </c>
      <c r="M2766">
        <f>Googleplaystore[[#This Row],[Installed]]*Googleplaystore[[#This Row],[Price]]</f>
        <v>0</v>
      </c>
      <c r="N2766" t="s">
        <v>17</v>
      </c>
      <c r="O2766" t="s">
        <v>3534</v>
      </c>
      <c r="P2766" s="1">
        <v>43311</v>
      </c>
      <c r="Q2766" s="16">
        <v>8</v>
      </c>
      <c r="R2766" t="s">
        <v>50</v>
      </c>
    </row>
    <row r="2767" spans="1:18" x14ac:dyDescent="0.3">
      <c r="A2767">
        <v>4.7</v>
      </c>
      <c r="B2767" t="s">
        <v>3612</v>
      </c>
      <c r="C2767" t="s">
        <v>3533</v>
      </c>
      <c r="E2767">
        <v>620534</v>
      </c>
      <c r="F2767" t="s">
        <v>12289</v>
      </c>
      <c r="G2767">
        <f t="shared" si="129"/>
        <v>10035.200000000001</v>
      </c>
      <c r="H2767" t="b">
        <f t="shared" si="130"/>
        <v>0</v>
      </c>
      <c r="I2767" t="s">
        <v>55</v>
      </c>
      <c r="J2767">
        <f t="shared" si="131"/>
        <v>10000000</v>
      </c>
      <c r="K2767" t="s">
        <v>16</v>
      </c>
      <c r="L2767">
        <v>0</v>
      </c>
      <c r="M2767">
        <f>Googleplaystore[[#This Row],[Installed]]*Googleplaystore[[#This Row],[Price]]</f>
        <v>0</v>
      </c>
      <c r="N2767" t="s">
        <v>17</v>
      </c>
      <c r="O2767" t="s">
        <v>3534</v>
      </c>
      <c r="P2767" s="1">
        <v>43311</v>
      </c>
      <c r="Q2767" s="16" t="s">
        <v>3613</v>
      </c>
      <c r="R2767" t="s">
        <v>20</v>
      </c>
    </row>
    <row r="2768" spans="1:18" x14ac:dyDescent="0.3">
      <c r="A2768">
        <v>4.3</v>
      </c>
      <c r="B2768" t="s">
        <v>3614</v>
      </c>
      <c r="C2768" t="s">
        <v>3533</v>
      </c>
      <c r="E2768">
        <v>599872</v>
      </c>
      <c r="F2768" t="s">
        <v>31</v>
      </c>
      <c r="G2768" t="b">
        <f t="shared" si="129"/>
        <v>0</v>
      </c>
      <c r="H2768" t="b">
        <f t="shared" si="130"/>
        <v>0</v>
      </c>
      <c r="I2768" t="s">
        <v>55</v>
      </c>
      <c r="J2768">
        <f t="shared" si="131"/>
        <v>10000000</v>
      </c>
      <c r="K2768" t="s">
        <v>16</v>
      </c>
      <c r="L2768">
        <v>0</v>
      </c>
      <c r="M2768">
        <f>Googleplaystore[[#This Row],[Installed]]*Googleplaystore[[#This Row],[Price]]</f>
        <v>0</v>
      </c>
      <c r="N2768" t="s">
        <v>17</v>
      </c>
      <c r="O2768" t="s">
        <v>3534</v>
      </c>
      <c r="P2768" s="1">
        <v>43316</v>
      </c>
      <c r="Q2768" s="16" t="s">
        <v>3615</v>
      </c>
      <c r="R2768" t="s">
        <v>36</v>
      </c>
    </row>
    <row r="2769" spans="1:18" x14ac:dyDescent="0.3">
      <c r="A2769">
        <v>4.0999999999999996</v>
      </c>
      <c r="B2769" t="s">
        <v>3616</v>
      </c>
      <c r="C2769" t="s">
        <v>3533</v>
      </c>
      <c r="E2769">
        <v>12564</v>
      </c>
      <c r="F2769" t="s">
        <v>31</v>
      </c>
      <c r="G2769" t="b">
        <f t="shared" si="129"/>
        <v>0</v>
      </c>
      <c r="H2769" t="b">
        <f t="shared" si="130"/>
        <v>0</v>
      </c>
      <c r="I2769" t="s">
        <v>42</v>
      </c>
      <c r="J2769">
        <f t="shared" si="131"/>
        <v>1000000</v>
      </c>
      <c r="K2769" t="s">
        <v>16</v>
      </c>
      <c r="L2769">
        <v>0</v>
      </c>
      <c r="M2769">
        <f>Googleplaystore[[#This Row],[Installed]]*Googleplaystore[[#This Row],[Price]]</f>
        <v>0</v>
      </c>
      <c r="N2769" t="s">
        <v>17</v>
      </c>
      <c r="O2769" t="s">
        <v>3534</v>
      </c>
      <c r="P2769" s="1">
        <v>43286</v>
      </c>
      <c r="Q2769" s="16">
        <v>0</v>
      </c>
      <c r="R2769" t="s">
        <v>31</v>
      </c>
    </row>
    <row r="2770" spans="1:18" x14ac:dyDescent="0.3">
      <c r="A2770">
        <v>3.1</v>
      </c>
      <c r="B2770" t="s">
        <v>3617</v>
      </c>
      <c r="C2770" t="s">
        <v>3533</v>
      </c>
      <c r="E2770">
        <v>2528</v>
      </c>
      <c r="F2770" t="s">
        <v>31</v>
      </c>
      <c r="G2770" t="b">
        <f t="shared" si="129"/>
        <v>0</v>
      </c>
      <c r="H2770" t="b">
        <f t="shared" si="130"/>
        <v>0</v>
      </c>
      <c r="I2770" t="s">
        <v>34</v>
      </c>
      <c r="J2770">
        <f t="shared" si="131"/>
        <v>100000</v>
      </c>
      <c r="K2770" t="s">
        <v>16</v>
      </c>
      <c r="L2770">
        <v>0</v>
      </c>
      <c r="M2770">
        <f>Googleplaystore[[#This Row],[Installed]]*Googleplaystore[[#This Row],[Price]]</f>
        <v>0</v>
      </c>
      <c r="N2770" t="s">
        <v>17</v>
      </c>
      <c r="O2770" t="s">
        <v>3534</v>
      </c>
      <c r="P2770" s="1">
        <v>42565</v>
      </c>
      <c r="Q2770" s="16">
        <v>0</v>
      </c>
      <c r="R2770" t="s">
        <v>31</v>
      </c>
    </row>
    <row r="2771" spans="1:18" x14ac:dyDescent="0.3">
      <c r="A2771">
        <v>4.3</v>
      </c>
      <c r="B2771" t="s">
        <v>3618</v>
      </c>
      <c r="C2771" t="s">
        <v>3533</v>
      </c>
      <c r="E2771">
        <v>34</v>
      </c>
      <c r="F2771" t="s">
        <v>12713</v>
      </c>
      <c r="G2771">
        <f t="shared" si="129"/>
        <v>7782.4</v>
      </c>
      <c r="H2771" t="b">
        <f t="shared" si="130"/>
        <v>0</v>
      </c>
      <c r="I2771" t="s">
        <v>482</v>
      </c>
      <c r="J2771">
        <f t="shared" si="131"/>
        <v>1000</v>
      </c>
      <c r="K2771" t="s">
        <v>16</v>
      </c>
      <c r="L2771">
        <v>0</v>
      </c>
      <c r="M2771">
        <f>Googleplaystore[[#This Row],[Installed]]*Googleplaystore[[#This Row],[Price]]</f>
        <v>0</v>
      </c>
      <c r="N2771" t="s">
        <v>17</v>
      </c>
      <c r="O2771" t="s">
        <v>3534</v>
      </c>
      <c r="P2771" s="1">
        <v>42976</v>
      </c>
      <c r="Q2771" s="16">
        <v>2.2999999999999998</v>
      </c>
      <c r="R2771" t="s">
        <v>20</v>
      </c>
    </row>
    <row r="2772" spans="1:18" x14ac:dyDescent="0.3">
      <c r="A2772">
        <v>4.0999999999999996</v>
      </c>
      <c r="B2772" t="s">
        <v>3619</v>
      </c>
      <c r="C2772" t="s">
        <v>3533</v>
      </c>
      <c r="E2772">
        <v>427</v>
      </c>
      <c r="F2772" t="s">
        <v>12229</v>
      </c>
      <c r="G2772">
        <f t="shared" si="129"/>
        <v>26624</v>
      </c>
      <c r="H2772" t="b">
        <f t="shared" si="130"/>
        <v>0</v>
      </c>
      <c r="I2772" t="s">
        <v>34</v>
      </c>
      <c r="J2772">
        <f t="shared" si="131"/>
        <v>100000</v>
      </c>
      <c r="K2772" t="s">
        <v>16</v>
      </c>
      <c r="L2772">
        <v>0</v>
      </c>
      <c r="M2772">
        <f>Googleplaystore[[#This Row],[Installed]]*Googleplaystore[[#This Row],[Price]]</f>
        <v>0</v>
      </c>
      <c r="N2772" t="s">
        <v>17</v>
      </c>
      <c r="O2772" t="s">
        <v>3534</v>
      </c>
      <c r="P2772" s="1">
        <v>42450</v>
      </c>
      <c r="Q2772" s="16" t="s">
        <v>706</v>
      </c>
      <c r="R2772" t="s">
        <v>50</v>
      </c>
    </row>
    <row r="2773" spans="1:18" x14ac:dyDescent="0.3">
      <c r="A2773">
        <v>4.2</v>
      </c>
      <c r="B2773" t="s">
        <v>3620</v>
      </c>
      <c r="C2773" t="s">
        <v>3533</v>
      </c>
      <c r="E2773">
        <v>35560</v>
      </c>
      <c r="F2773" t="s">
        <v>12332</v>
      </c>
      <c r="G2773">
        <f t="shared" si="129"/>
        <v>13312</v>
      </c>
      <c r="H2773" t="b">
        <f t="shared" si="130"/>
        <v>0</v>
      </c>
      <c r="I2773" t="s">
        <v>26</v>
      </c>
      <c r="J2773">
        <f t="shared" si="131"/>
        <v>5000000</v>
      </c>
      <c r="K2773" t="s">
        <v>16</v>
      </c>
      <c r="L2773">
        <v>0</v>
      </c>
      <c r="M2773">
        <f>Googleplaystore[[#This Row],[Installed]]*Googleplaystore[[#This Row],[Price]]</f>
        <v>0</v>
      </c>
      <c r="N2773" t="s">
        <v>17</v>
      </c>
      <c r="O2773" t="s">
        <v>3534</v>
      </c>
      <c r="P2773" s="1">
        <v>42556</v>
      </c>
      <c r="Q2773" s="16" t="s">
        <v>3621</v>
      </c>
      <c r="R2773" t="s">
        <v>20</v>
      </c>
    </row>
    <row r="2774" spans="1:18" x14ac:dyDescent="0.3">
      <c r="A2774">
        <v>4.3</v>
      </c>
      <c r="B2774" t="s">
        <v>3622</v>
      </c>
      <c r="C2774" t="s">
        <v>3533</v>
      </c>
      <c r="E2774">
        <v>397422</v>
      </c>
      <c r="F2774" t="s">
        <v>31</v>
      </c>
      <c r="G2774" t="b">
        <f t="shared" si="129"/>
        <v>0</v>
      </c>
      <c r="H2774" t="b">
        <f t="shared" si="130"/>
        <v>0</v>
      </c>
      <c r="I2774" t="s">
        <v>55</v>
      </c>
      <c r="J2774">
        <f t="shared" si="131"/>
        <v>10000000</v>
      </c>
      <c r="K2774" t="s">
        <v>16</v>
      </c>
      <c r="L2774">
        <v>0</v>
      </c>
      <c r="M2774">
        <f>Googleplaystore[[#This Row],[Installed]]*Googleplaystore[[#This Row],[Price]]</f>
        <v>0</v>
      </c>
      <c r="N2774" t="s">
        <v>30</v>
      </c>
      <c r="O2774" t="s">
        <v>3534</v>
      </c>
      <c r="P2774" s="1">
        <v>43315</v>
      </c>
      <c r="Q2774" s="16">
        <v>0</v>
      </c>
      <c r="R2774" t="s">
        <v>31</v>
      </c>
    </row>
    <row r="2775" spans="1:18" x14ac:dyDescent="0.3">
      <c r="A2775">
        <v>4.3</v>
      </c>
      <c r="B2775" t="s">
        <v>3623</v>
      </c>
      <c r="C2775" t="s">
        <v>3533</v>
      </c>
      <c r="E2775">
        <v>11182</v>
      </c>
      <c r="F2775" t="s">
        <v>13107</v>
      </c>
      <c r="G2775">
        <f t="shared" si="129"/>
        <v>63488</v>
      </c>
      <c r="H2775" t="b">
        <f t="shared" si="130"/>
        <v>0</v>
      </c>
      <c r="I2775" t="s">
        <v>42</v>
      </c>
      <c r="J2775">
        <f t="shared" si="131"/>
        <v>1000000</v>
      </c>
      <c r="K2775" t="s">
        <v>16</v>
      </c>
      <c r="L2775">
        <v>0</v>
      </c>
      <c r="M2775">
        <f>Googleplaystore[[#This Row],[Installed]]*Googleplaystore[[#This Row],[Price]]</f>
        <v>0</v>
      </c>
      <c r="N2775" t="s">
        <v>17</v>
      </c>
      <c r="O2775" t="s">
        <v>3534</v>
      </c>
      <c r="P2775" s="1">
        <v>43311</v>
      </c>
      <c r="Q2775" s="16">
        <v>11.26</v>
      </c>
      <c r="R2775" t="s">
        <v>50</v>
      </c>
    </row>
    <row r="2776" spans="1:18" x14ac:dyDescent="0.3">
      <c r="A2776">
        <v>4.3</v>
      </c>
      <c r="B2776" t="s">
        <v>3624</v>
      </c>
      <c r="C2776" t="s">
        <v>3533</v>
      </c>
      <c r="E2776">
        <v>16734</v>
      </c>
      <c r="F2776" t="s">
        <v>12616</v>
      </c>
      <c r="G2776">
        <f t="shared" si="129"/>
        <v>10240</v>
      </c>
      <c r="H2776" t="b">
        <f t="shared" si="130"/>
        <v>0</v>
      </c>
      <c r="I2776" t="s">
        <v>42</v>
      </c>
      <c r="J2776">
        <f t="shared" si="131"/>
        <v>1000000</v>
      </c>
      <c r="K2776" t="s">
        <v>16</v>
      </c>
      <c r="L2776">
        <v>0</v>
      </c>
      <c r="M2776">
        <f>Googleplaystore[[#This Row],[Installed]]*Googleplaystore[[#This Row],[Price]]</f>
        <v>0</v>
      </c>
      <c r="N2776" t="s">
        <v>17</v>
      </c>
      <c r="O2776" t="s">
        <v>3534</v>
      </c>
      <c r="P2776" s="1">
        <v>43312</v>
      </c>
      <c r="Q2776" s="16" t="s">
        <v>3608</v>
      </c>
      <c r="R2776" t="s">
        <v>143</v>
      </c>
    </row>
    <row r="2777" spans="1:18" x14ac:dyDescent="0.3">
      <c r="A2777">
        <v>4.5999999999999996</v>
      </c>
      <c r="B2777" t="s">
        <v>3625</v>
      </c>
      <c r="C2777" t="s">
        <v>3533</v>
      </c>
      <c r="E2777">
        <v>10035</v>
      </c>
      <c r="F2777" t="s">
        <v>31</v>
      </c>
      <c r="G2777" t="b">
        <f t="shared" si="129"/>
        <v>0</v>
      </c>
      <c r="H2777" t="b">
        <f t="shared" si="130"/>
        <v>0</v>
      </c>
      <c r="I2777" t="s">
        <v>42</v>
      </c>
      <c r="J2777">
        <f t="shared" si="131"/>
        <v>1000000</v>
      </c>
      <c r="K2777" t="s">
        <v>16</v>
      </c>
      <c r="L2777">
        <v>0</v>
      </c>
      <c r="M2777">
        <f>Googleplaystore[[#This Row],[Installed]]*Googleplaystore[[#This Row],[Price]]</f>
        <v>0</v>
      </c>
      <c r="N2777" t="s">
        <v>17</v>
      </c>
      <c r="O2777" t="s">
        <v>3534</v>
      </c>
      <c r="P2777" s="1">
        <v>43224</v>
      </c>
      <c r="Q2777" s="16">
        <v>0</v>
      </c>
      <c r="R2777" t="s">
        <v>31</v>
      </c>
    </row>
    <row r="2778" spans="1:18" x14ac:dyDescent="0.3">
      <c r="A2778">
        <v>4.4000000000000004</v>
      </c>
      <c r="B2778" t="s">
        <v>3626</v>
      </c>
      <c r="C2778" t="s">
        <v>3533</v>
      </c>
      <c r="E2778">
        <v>20313</v>
      </c>
      <c r="F2778" t="s">
        <v>12233</v>
      </c>
      <c r="G2778">
        <f t="shared" si="129"/>
        <v>58368</v>
      </c>
      <c r="H2778" t="b">
        <f t="shared" si="130"/>
        <v>0</v>
      </c>
      <c r="I2778" t="s">
        <v>34</v>
      </c>
      <c r="J2778">
        <f t="shared" si="131"/>
        <v>100000</v>
      </c>
      <c r="K2778" t="s">
        <v>16</v>
      </c>
      <c r="L2778">
        <v>0</v>
      </c>
      <c r="M2778">
        <f>Googleplaystore[[#This Row],[Installed]]*Googleplaystore[[#This Row],[Price]]</f>
        <v>0</v>
      </c>
      <c r="N2778" t="s">
        <v>17</v>
      </c>
      <c r="O2778" t="s">
        <v>3534</v>
      </c>
      <c r="P2778" s="1">
        <v>43317</v>
      </c>
      <c r="Q2778" s="16" t="s">
        <v>3627</v>
      </c>
      <c r="R2778" t="s">
        <v>36</v>
      </c>
    </row>
    <row r="2779" spans="1:18" x14ac:dyDescent="0.3">
      <c r="A2779">
        <v>4.2</v>
      </c>
      <c r="B2779" t="s">
        <v>3628</v>
      </c>
      <c r="C2779" t="s">
        <v>3533</v>
      </c>
      <c r="E2779">
        <v>25740</v>
      </c>
      <c r="F2779" t="s">
        <v>12403</v>
      </c>
      <c r="G2779">
        <f t="shared" si="129"/>
        <v>52224</v>
      </c>
      <c r="H2779" t="b">
        <f t="shared" si="130"/>
        <v>0</v>
      </c>
      <c r="I2779" t="s">
        <v>42</v>
      </c>
      <c r="J2779">
        <f t="shared" si="131"/>
        <v>1000000</v>
      </c>
      <c r="K2779" t="s">
        <v>16</v>
      </c>
      <c r="L2779">
        <v>0</v>
      </c>
      <c r="M2779">
        <f>Googleplaystore[[#This Row],[Installed]]*Googleplaystore[[#This Row],[Price]]</f>
        <v>0</v>
      </c>
      <c r="N2779" t="s">
        <v>17</v>
      </c>
      <c r="O2779" t="s">
        <v>3534</v>
      </c>
      <c r="P2779" s="1">
        <v>43305</v>
      </c>
      <c r="Q2779" s="16">
        <v>4.2</v>
      </c>
      <c r="R2779" t="s">
        <v>36</v>
      </c>
    </row>
    <row r="2780" spans="1:18" x14ac:dyDescent="0.3">
      <c r="A2780">
        <v>4.2</v>
      </c>
      <c r="B2780" t="s">
        <v>3629</v>
      </c>
      <c r="C2780" t="s">
        <v>3533</v>
      </c>
      <c r="E2780">
        <v>42546</v>
      </c>
      <c r="F2780" t="s">
        <v>12219</v>
      </c>
      <c r="G2780">
        <f t="shared" si="129"/>
        <v>24576</v>
      </c>
      <c r="H2780" t="b">
        <f t="shared" si="130"/>
        <v>0</v>
      </c>
      <c r="I2780" t="s">
        <v>26</v>
      </c>
      <c r="J2780">
        <f t="shared" si="131"/>
        <v>5000000</v>
      </c>
      <c r="K2780" t="s">
        <v>16</v>
      </c>
      <c r="L2780">
        <v>0</v>
      </c>
      <c r="M2780">
        <f>Googleplaystore[[#This Row],[Installed]]*Googleplaystore[[#This Row],[Price]]</f>
        <v>0</v>
      </c>
      <c r="N2780" t="s">
        <v>17</v>
      </c>
      <c r="O2780" t="s">
        <v>3534</v>
      </c>
      <c r="P2780" s="1">
        <v>43215</v>
      </c>
      <c r="Q2780" s="16" t="s">
        <v>3246</v>
      </c>
      <c r="R2780" t="s">
        <v>36</v>
      </c>
    </row>
    <row r="2781" spans="1:18" x14ac:dyDescent="0.3">
      <c r="A2781">
        <v>4.4000000000000004</v>
      </c>
      <c r="B2781" t="s">
        <v>3630</v>
      </c>
      <c r="C2781" t="s">
        <v>3533</v>
      </c>
      <c r="E2781">
        <v>6925</v>
      </c>
      <c r="F2781" t="s">
        <v>31</v>
      </c>
      <c r="G2781" t="b">
        <f t="shared" si="129"/>
        <v>0</v>
      </c>
      <c r="H2781" t="b">
        <f t="shared" si="130"/>
        <v>0</v>
      </c>
      <c r="I2781" t="s">
        <v>42</v>
      </c>
      <c r="J2781">
        <f t="shared" si="131"/>
        <v>1000000</v>
      </c>
      <c r="K2781" t="s">
        <v>16</v>
      </c>
      <c r="L2781">
        <v>0</v>
      </c>
      <c r="M2781">
        <f>Googleplaystore[[#This Row],[Installed]]*Googleplaystore[[#This Row],[Price]]</f>
        <v>0</v>
      </c>
      <c r="N2781" t="s">
        <v>17</v>
      </c>
      <c r="O2781" t="s">
        <v>3534</v>
      </c>
      <c r="P2781" s="1">
        <v>43306</v>
      </c>
      <c r="Q2781" s="16">
        <v>0</v>
      </c>
      <c r="R2781" t="s">
        <v>31</v>
      </c>
    </row>
    <row r="2782" spans="1:18" x14ac:dyDescent="0.3">
      <c r="A2782">
        <v>4.4000000000000004</v>
      </c>
      <c r="B2782" t="s">
        <v>3631</v>
      </c>
      <c r="C2782" t="s">
        <v>3533</v>
      </c>
      <c r="E2782">
        <v>24281</v>
      </c>
      <c r="F2782" t="s">
        <v>12184</v>
      </c>
      <c r="G2782">
        <f t="shared" si="129"/>
        <v>29696</v>
      </c>
      <c r="H2782" t="b">
        <f t="shared" si="130"/>
        <v>0</v>
      </c>
      <c r="I2782" t="s">
        <v>42</v>
      </c>
      <c r="J2782">
        <f t="shared" si="131"/>
        <v>1000000</v>
      </c>
      <c r="K2782" t="s">
        <v>16</v>
      </c>
      <c r="L2782">
        <v>0</v>
      </c>
      <c r="M2782">
        <f>Googleplaystore[[#This Row],[Installed]]*Googleplaystore[[#This Row],[Price]]</f>
        <v>0</v>
      </c>
      <c r="N2782" t="s">
        <v>17</v>
      </c>
      <c r="O2782" t="s">
        <v>3534</v>
      </c>
      <c r="P2782" s="1">
        <v>43306</v>
      </c>
      <c r="Q2782" s="16" t="s">
        <v>1838</v>
      </c>
      <c r="R2782" t="s">
        <v>36</v>
      </c>
    </row>
    <row r="2783" spans="1:18" x14ac:dyDescent="0.3">
      <c r="A2783">
        <v>4.4000000000000004</v>
      </c>
      <c r="B2783" t="s">
        <v>3537</v>
      </c>
      <c r="C2783" t="s">
        <v>3533</v>
      </c>
      <c r="E2783">
        <v>52028</v>
      </c>
      <c r="F2783" t="s">
        <v>31</v>
      </c>
      <c r="G2783" t="b">
        <f t="shared" si="129"/>
        <v>0</v>
      </c>
      <c r="H2783" t="b">
        <f t="shared" si="130"/>
        <v>0</v>
      </c>
      <c r="I2783" t="s">
        <v>26</v>
      </c>
      <c r="J2783">
        <f t="shared" si="131"/>
        <v>5000000</v>
      </c>
      <c r="K2783" t="s">
        <v>16</v>
      </c>
      <c r="L2783">
        <v>0</v>
      </c>
      <c r="M2783">
        <f>Googleplaystore[[#This Row],[Installed]]*Googleplaystore[[#This Row],[Price]]</f>
        <v>0</v>
      </c>
      <c r="N2783" t="s">
        <v>17</v>
      </c>
      <c r="O2783" t="s">
        <v>3534</v>
      </c>
      <c r="P2783" s="1">
        <v>43280</v>
      </c>
      <c r="Q2783" s="16">
        <v>0</v>
      </c>
      <c r="R2783" t="s">
        <v>143</v>
      </c>
    </row>
    <row r="2784" spans="1:18" x14ac:dyDescent="0.3">
      <c r="A2784">
        <v>4.4000000000000004</v>
      </c>
      <c r="B2784" t="s">
        <v>3632</v>
      </c>
      <c r="C2784" t="s">
        <v>3533</v>
      </c>
      <c r="E2784">
        <v>18039</v>
      </c>
      <c r="F2784" t="s">
        <v>12186</v>
      </c>
      <c r="G2784">
        <f t="shared" si="129"/>
        <v>3174.4</v>
      </c>
      <c r="H2784" t="b">
        <f t="shared" si="130"/>
        <v>0</v>
      </c>
      <c r="I2784" t="s">
        <v>42</v>
      </c>
      <c r="J2784">
        <f t="shared" si="131"/>
        <v>1000000</v>
      </c>
      <c r="K2784" t="s">
        <v>16</v>
      </c>
      <c r="L2784">
        <v>0</v>
      </c>
      <c r="M2784">
        <f>Googleplaystore[[#This Row],[Installed]]*Googleplaystore[[#This Row],[Price]]</f>
        <v>0</v>
      </c>
      <c r="N2784" t="s">
        <v>17</v>
      </c>
      <c r="O2784" t="s">
        <v>3534</v>
      </c>
      <c r="P2784" s="1">
        <v>43307</v>
      </c>
      <c r="Q2784" s="16" t="s">
        <v>1523</v>
      </c>
      <c r="R2784" t="s">
        <v>50</v>
      </c>
    </row>
    <row r="2785" spans="1:18" x14ac:dyDescent="0.3">
      <c r="A2785">
        <v>4.4000000000000004</v>
      </c>
      <c r="B2785" t="s">
        <v>3633</v>
      </c>
      <c r="C2785" t="s">
        <v>3533</v>
      </c>
      <c r="E2785">
        <v>22748</v>
      </c>
      <c r="F2785" t="s">
        <v>12372</v>
      </c>
      <c r="G2785">
        <f t="shared" si="129"/>
        <v>56320</v>
      </c>
      <c r="H2785" t="b">
        <f t="shared" si="130"/>
        <v>0</v>
      </c>
      <c r="I2785" t="s">
        <v>42</v>
      </c>
      <c r="J2785">
        <f t="shared" si="131"/>
        <v>1000000</v>
      </c>
      <c r="K2785" t="s">
        <v>16</v>
      </c>
      <c r="L2785">
        <v>0</v>
      </c>
      <c r="M2785">
        <f>Googleplaystore[[#This Row],[Installed]]*Googleplaystore[[#This Row],[Price]]</f>
        <v>0</v>
      </c>
      <c r="N2785" t="s">
        <v>17</v>
      </c>
      <c r="O2785" t="s">
        <v>3534</v>
      </c>
      <c r="P2785" s="1">
        <v>43318</v>
      </c>
      <c r="Q2785" s="16" t="s">
        <v>3115</v>
      </c>
      <c r="R2785" t="s">
        <v>143</v>
      </c>
    </row>
    <row r="2786" spans="1:18" x14ac:dyDescent="0.3">
      <c r="A2786">
        <v>4.4000000000000004</v>
      </c>
      <c r="B2786" t="s">
        <v>3634</v>
      </c>
      <c r="C2786" t="s">
        <v>3533</v>
      </c>
      <c r="E2786">
        <v>47780</v>
      </c>
      <c r="F2786" t="s">
        <v>12175</v>
      </c>
      <c r="G2786">
        <f t="shared" si="129"/>
        <v>19456</v>
      </c>
      <c r="H2786" t="b">
        <f t="shared" si="130"/>
        <v>0</v>
      </c>
      <c r="I2786" t="s">
        <v>26</v>
      </c>
      <c r="J2786">
        <f t="shared" si="131"/>
        <v>5000000</v>
      </c>
      <c r="K2786" t="s">
        <v>16</v>
      </c>
      <c r="L2786">
        <v>0</v>
      </c>
      <c r="M2786">
        <f>Googleplaystore[[#This Row],[Installed]]*Googleplaystore[[#This Row],[Price]]</f>
        <v>0</v>
      </c>
      <c r="N2786" t="s">
        <v>17</v>
      </c>
      <c r="O2786" t="s">
        <v>3534</v>
      </c>
      <c r="P2786" s="1">
        <v>43312</v>
      </c>
      <c r="Q2786" s="16">
        <v>0</v>
      </c>
      <c r="R2786" t="s">
        <v>31</v>
      </c>
    </row>
    <row r="2787" spans="1:18" x14ac:dyDescent="0.3">
      <c r="A2787">
        <v>3.7</v>
      </c>
      <c r="B2787" t="s">
        <v>3635</v>
      </c>
      <c r="C2787" t="s">
        <v>3533</v>
      </c>
      <c r="E2787">
        <v>7705</v>
      </c>
      <c r="F2787" t="s">
        <v>12441</v>
      </c>
      <c r="G2787">
        <f t="shared" si="129"/>
        <v>40960</v>
      </c>
      <c r="H2787" t="b">
        <f t="shared" si="130"/>
        <v>0</v>
      </c>
      <c r="I2787" t="s">
        <v>42</v>
      </c>
      <c r="J2787">
        <f t="shared" si="131"/>
        <v>1000000</v>
      </c>
      <c r="K2787" t="s">
        <v>16</v>
      </c>
      <c r="L2787">
        <v>0</v>
      </c>
      <c r="M2787">
        <f>Googleplaystore[[#This Row],[Installed]]*Googleplaystore[[#This Row],[Price]]</f>
        <v>0</v>
      </c>
      <c r="N2787" t="s">
        <v>17</v>
      </c>
      <c r="O2787" t="s">
        <v>3534</v>
      </c>
      <c r="P2787" s="1">
        <v>43318</v>
      </c>
      <c r="Q2787" s="16" t="s">
        <v>3636</v>
      </c>
      <c r="R2787" t="s">
        <v>50</v>
      </c>
    </row>
    <row r="2788" spans="1:18" x14ac:dyDescent="0.3">
      <c r="A2788">
        <v>4.4000000000000004</v>
      </c>
      <c r="B2788" t="s">
        <v>3637</v>
      </c>
      <c r="C2788" t="s">
        <v>3533</v>
      </c>
      <c r="E2788">
        <v>33256</v>
      </c>
      <c r="F2788" t="s">
        <v>31</v>
      </c>
      <c r="G2788" t="b">
        <f t="shared" si="129"/>
        <v>0</v>
      </c>
      <c r="H2788" t="b">
        <f t="shared" si="130"/>
        <v>0</v>
      </c>
      <c r="I2788" t="s">
        <v>42</v>
      </c>
      <c r="J2788">
        <f t="shared" si="131"/>
        <v>1000000</v>
      </c>
      <c r="K2788" t="s">
        <v>16</v>
      </c>
      <c r="L2788">
        <v>0</v>
      </c>
      <c r="M2788">
        <f>Googleplaystore[[#This Row],[Installed]]*Googleplaystore[[#This Row],[Price]]</f>
        <v>0</v>
      </c>
      <c r="N2788" t="s">
        <v>17</v>
      </c>
      <c r="O2788" t="s">
        <v>3534</v>
      </c>
      <c r="P2788" s="1">
        <v>43312</v>
      </c>
      <c r="Q2788" s="16">
        <v>0</v>
      </c>
      <c r="R2788" t="s">
        <v>31</v>
      </c>
    </row>
    <row r="2789" spans="1:18" x14ac:dyDescent="0.3">
      <c r="A2789">
        <v>3.6</v>
      </c>
      <c r="B2789" t="s">
        <v>3638</v>
      </c>
      <c r="C2789" t="s">
        <v>3533</v>
      </c>
      <c r="E2789">
        <v>14544</v>
      </c>
      <c r="F2789" t="s">
        <v>12787</v>
      </c>
      <c r="G2789">
        <f t="shared" si="129"/>
        <v>44032</v>
      </c>
      <c r="H2789" t="b">
        <f t="shared" si="130"/>
        <v>0</v>
      </c>
      <c r="I2789" t="s">
        <v>42</v>
      </c>
      <c r="J2789">
        <f t="shared" si="131"/>
        <v>1000000</v>
      </c>
      <c r="K2789" t="s">
        <v>16</v>
      </c>
      <c r="L2789">
        <v>0</v>
      </c>
      <c r="M2789">
        <f>Googleplaystore[[#This Row],[Installed]]*Googleplaystore[[#This Row],[Price]]</f>
        <v>0</v>
      </c>
      <c r="N2789" t="s">
        <v>17</v>
      </c>
      <c r="O2789" t="s">
        <v>3534</v>
      </c>
      <c r="P2789" s="1">
        <v>43308</v>
      </c>
      <c r="Q2789" s="16" t="s">
        <v>1656</v>
      </c>
      <c r="R2789" t="s">
        <v>50</v>
      </c>
    </row>
    <row r="2790" spans="1:18" x14ac:dyDescent="0.3">
      <c r="A2790">
        <v>4.4000000000000004</v>
      </c>
      <c r="B2790" t="s">
        <v>3639</v>
      </c>
      <c r="C2790" t="s">
        <v>3533</v>
      </c>
      <c r="E2790">
        <v>134895</v>
      </c>
      <c r="F2790" t="s">
        <v>12877</v>
      </c>
      <c r="G2790">
        <f t="shared" si="129"/>
        <v>51200</v>
      </c>
      <c r="H2790" t="b">
        <f t="shared" si="130"/>
        <v>0</v>
      </c>
      <c r="I2790" t="s">
        <v>55</v>
      </c>
      <c r="J2790">
        <f t="shared" si="131"/>
        <v>10000000</v>
      </c>
      <c r="K2790" t="s">
        <v>16</v>
      </c>
      <c r="L2790">
        <v>0</v>
      </c>
      <c r="M2790">
        <f>Googleplaystore[[#This Row],[Installed]]*Googleplaystore[[#This Row],[Price]]</f>
        <v>0</v>
      </c>
      <c r="N2790" t="s">
        <v>17</v>
      </c>
      <c r="O2790" t="s">
        <v>3534</v>
      </c>
      <c r="P2790" s="1">
        <v>43282</v>
      </c>
      <c r="Q2790" s="16" t="s">
        <v>3640</v>
      </c>
      <c r="R2790" t="s">
        <v>32</v>
      </c>
    </row>
    <row r="2791" spans="1:18" x14ac:dyDescent="0.3">
      <c r="A2791">
        <v>4</v>
      </c>
      <c r="B2791" t="s">
        <v>3641</v>
      </c>
      <c r="C2791" t="s">
        <v>3533</v>
      </c>
      <c r="E2791">
        <v>48082</v>
      </c>
      <c r="F2791" t="s">
        <v>31</v>
      </c>
      <c r="G2791" t="b">
        <f t="shared" si="129"/>
        <v>0</v>
      </c>
      <c r="H2791" t="b">
        <f t="shared" si="130"/>
        <v>0</v>
      </c>
      <c r="I2791" t="s">
        <v>26</v>
      </c>
      <c r="J2791">
        <f t="shared" si="131"/>
        <v>5000000</v>
      </c>
      <c r="K2791" t="s">
        <v>16</v>
      </c>
      <c r="L2791">
        <v>0</v>
      </c>
      <c r="M2791">
        <f>Googleplaystore[[#This Row],[Installed]]*Googleplaystore[[#This Row],[Price]]</f>
        <v>0</v>
      </c>
      <c r="N2791" t="s">
        <v>17</v>
      </c>
      <c r="O2791" t="s">
        <v>3534</v>
      </c>
      <c r="P2791" s="1">
        <v>43306</v>
      </c>
      <c r="Q2791" s="16" t="s">
        <v>1005</v>
      </c>
      <c r="R2791" t="s">
        <v>20</v>
      </c>
    </row>
    <row r="2792" spans="1:18" x14ac:dyDescent="0.3">
      <c r="A2792">
        <v>4.0999999999999996</v>
      </c>
      <c r="B2792" t="s">
        <v>3642</v>
      </c>
      <c r="C2792" t="s">
        <v>3533</v>
      </c>
      <c r="E2792">
        <v>2419</v>
      </c>
      <c r="F2792" t="s">
        <v>12332</v>
      </c>
      <c r="G2792">
        <f t="shared" si="129"/>
        <v>13312</v>
      </c>
      <c r="H2792" t="b">
        <f t="shared" si="130"/>
        <v>0</v>
      </c>
      <c r="I2792" t="s">
        <v>42</v>
      </c>
      <c r="J2792">
        <f t="shared" si="131"/>
        <v>1000000</v>
      </c>
      <c r="K2792" t="s">
        <v>16</v>
      </c>
      <c r="L2792">
        <v>0</v>
      </c>
      <c r="M2792">
        <f>Googleplaystore[[#This Row],[Installed]]*Googleplaystore[[#This Row],[Price]]</f>
        <v>0</v>
      </c>
      <c r="N2792" t="s">
        <v>17</v>
      </c>
      <c r="O2792" t="s">
        <v>3534</v>
      </c>
      <c r="P2792" s="1">
        <v>43249</v>
      </c>
      <c r="Q2792" s="16" t="s">
        <v>3643</v>
      </c>
      <c r="R2792" t="s">
        <v>50</v>
      </c>
    </row>
    <row r="2793" spans="1:18" x14ac:dyDescent="0.3">
      <c r="A2793">
        <v>4.4000000000000004</v>
      </c>
      <c r="B2793" t="s">
        <v>3644</v>
      </c>
      <c r="C2793" t="s">
        <v>3533</v>
      </c>
      <c r="E2793">
        <v>17915</v>
      </c>
      <c r="F2793" t="s">
        <v>31</v>
      </c>
      <c r="G2793" t="b">
        <f t="shared" si="129"/>
        <v>0</v>
      </c>
      <c r="H2793" t="b">
        <f t="shared" si="130"/>
        <v>0</v>
      </c>
      <c r="I2793" t="s">
        <v>42</v>
      </c>
      <c r="J2793">
        <f t="shared" si="131"/>
        <v>1000000</v>
      </c>
      <c r="K2793" t="s">
        <v>16</v>
      </c>
      <c r="L2793">
        <v>0</v>
      </c>
      <c r="M2793">
        <f>Googleplaystore[[#This Row],[Installed]]*Googleplaystore[[#This Row],[Price]]</f>
        <v>0</v>
      </c>
      <c r="N2793" t="s">
        <v>17</v>
      </c>
      <c r="O2793" t="s">
        <v>3534</v>
      </c>
      <c r="P2793" s="1">
        <v>43299</v>
      </c>
      <c r="Q2793" s="16">
        <v>0</v>
      </c>
      <c r="R2793" t="s">
        <v>31</v>
      </c>
    </row>
    <row r="2794" spans="1:18" x14ac:dyDescent="0.3">
      <c r="A2794">
        <v>4.4000000000000004</v>
      </c>
      <c r="B2794" t="s">
        <v>3645</v>
      </c>
      <c r="C2794" t="s">
        <v>3533</v>
      </c>
      <c r="E2794">
        <v>61776</v>
      </c>
      <c r="F2794" t="s">
        <v>31</v>
      </c>
      <c r="G2794" t="b">
        <f t="shared" si="129"/>
        <v>0</v>
      </c>
      <c r="H2794" t="b">
        <f t="shared" si="130"/>
        <v>0</v>
      </c>
      <c r="I2794" t="s">
        <v>42</v>
      </c>
      <c r="J2794">
        <f t="shared" si="131"/>
        <v>1000000</v>
      </c>
      <c r="K2794" t="s">
        <v>16</v>
      </c>
      <c r="L2794">
        <v>0</v>
      </c>
      <c r="M2794">
        <f>Googleplaystore[[#This Row],[Installed]]*Googleplaystore[[#This Row],[Price]]</f>
        <v>0</v>
      </c>
      <c r="N2794" t="s">
        <v>30</v>
      </c>
      <c r="O2794" t="s">
        <v>3534</v>
      </c>
      <c r="P2794" s="1">
        <v>43291</v>
      </c>
      <c r="Q2794" s="16">
        <v>0</v>
      </c>
      <c r="R2794" t="s">
        <v>31</v>
      </c>
    </row>
    <row r="2795" spans="1:18" x14ac:dyDescent="0.3">
      <c r="A2795">
        <v>4.3</v>
      </c>
      <c r="B2795" t="s">
        <v>3646</v>
      </c>
      <c r="C2795" t="s">
        <v>3533</v>
      </c>
      <c r="E2795">
        <v>10323</v>
      </c>
      <c r="F2795" t="s">
        <v>31</v>
      </c>
      <c r="G2795" t="b">
        <f t="shared" si="129"/>
        <v>0</v>
      </c>
      <c r="H2795" t="b">
        <f t="shared" si="130"/>
        <v>0</v>
      </c>
      <c r="I2795" t="s">
        <v>42</v>
      </c>
      <c r="J2795">
        <f t="shared" si="131"/>
        <v>1000000</v>
      </c>
      <c r="K2795" t="s">
        <v>16</v>
      </c>
      <c r="L2795">
        <v>0</v>
      </c>
      <c r="M2795">
        <f>Googleplaystore[[#This Row],[Installed]]*Googleplaystore[[#This Row],[Price]]</f>
        <v>0</v>
      </c>
      <c r="N2795" t="s">
        <v>17</v>
      </c>
      <c r="O2795" t="s">
        <v>3534</v>
      </c>
      <c r="P2795" s="1">
        <v>43300</v>
      </c>
      <c r="Q2795" s="16">
        <v>0</v>
      </c>
      <c r="R2795" t="s">
        <v>31</v>
      </c>
    </row>
    <row r="2796" spans="1:18" x14ac:dyDescent="0.3">
      <c r="A2796">
        <v>4.2</v>
      </c>
      <c r="B2796" t="s">
        <v>3647</v>
      </c>
      <c r="C2796" t="s">
        <v>3533</v>
      </c>
      <c r="E2796">
        <v>1609</v>
      </c>
      <c r="F2796" t="s">
        <v>12350</v>
      </c>
      <c r="G2796">
        <f t="shared" si="129"/>
        <v>4096</v>
      </c>
      <c r="H2796" t="b">
        <f t="shared" si="130"/>
        <v>0</v>
      </c>
      <c r="I2796" t="s">
        <v>34</v>
      </c>
      <c r="J2796">
        <f t="shared" si="131"/>
        <v>100000</v>
      </c>
      <c r="K2796" t="s">
        <v>16</v>
      </c>
      <c r="L2796">
        <v>0</v>
      </c>
      <c r="M2796">
        <f>Googleplaystore[[#This Row],[Installed]]*Googleplaystore[[#This Row],[Price]]</f>
        <v>0</v>
      </c>
      <c r="N2796" t="s">
        <v>17</v>
      </c>
      <c r="O2796" t="s">
        <v>3534</v>
      </c>
      <c r="P2796" s="1">
        <v>43216</v>
      </c>
      <c r="Q2796" s="16" t="s">
        <v>3648</v>
      </c>
      <c r="R2796" t="s">
        <v>50</v>
      </c>
    </row>
    <row r="2797" spans="1:18" x14ac:dyDescent="0.3">
      <c r="A2797">
        <v>4.3</v>
      </c>
      <c r="B2797" t="s">
        <v>3649</v>
      </c>
      <c r="C2797" t="s">
        <v>3533</v>
      </c>
      <c r="E2797">
        <v>30403</v>
      </c>
      <c r="F2797" t="s">
        <v>31</v>
      </c>
      <c r="G2797" t="b">
        <f t="shared" si="129"/>
        <v>0</v>
      </c>
      <c r="H2797" t="b">
        <f t="shared" si="130"/>
        <v>0</v>
      </c>
      <c r="I2797" t="s">
        <v>26</v>
      </c>
      <c r="J2797">
        <f t="shared" si="131"/>
        <v>5000000</v>
      </c>
      <c r="K2797" t="s">
        <v>16</v>
      </c>
      <c r="L2797">
        <v>0</v>
      </c>
      <c r="M2797">
        <f>Googleplaystore[[#This Row],[Installed]]*Googleplaystore[[#This Row],[Price]]</f>
        <v>0</v>
      </c>
      <c r="N2797" t="s">
        <v>17</v>
      </c>
      <c r="O2797" t="s">
        <v>3534</v>
      </c>
      <c r="P2797" s="1">
        <v>43313</v>
      </c>
      <c r="Q2797" s="16">
        <v>0</v>
      </c>
      <c r="R2797" t="s">
        <v>31</v>
      </c>
    </row>
    <row r="2798" spans="1:18" x14ac:dyDescent="0.3">
      <c r="A2798">
        <v>4.3</v>
      </c>
      <c r="B2798" t="s">
        <v>3650</v>
      </c>
      <c r="C2798" t="s">
        <v>3533</v>
      </c>
      <c r="E2798">
        <v>18622</v>
      </c>
      <c r="F2798" t="s">
        <v>12516</v>
      </c>
      <c r="G2798">
        <f t="shared" si="129"/>
        <v>45056</v>
      </c>
      <c r="H2798" t="b">
        <f t="shared" si="130"/>
        <v>0</v>
      </c>
      <c r="I2798" t="s">
        <v>42</v>
      </c>
      <c r="J2798">
        <f t="shared" si="131"/>
        <v>1000000</v>
      </c>
      <c r="K2798" t="s">
        <v>16</v>
      </c>
      <c r="L2798">
        <v>0</v>
      </c>
      <c r="M2798">
        <f>Googleplaystore[[#This Row],[Installed]]*Googleplaystore[[#This Row],[Price]]</f>
        <v>0</v>
      </c>
      <c r="N2798" t="s">
        <v>17</v>
      </c>
      <c r="O2798" t="s">
        <v>3534</v>
      </c>
      <c r="P2798" s="1">
        <v>43315</v>
      </c>
      <c r="Q2798" s="16" t="s">
        <v>3651</v>
      </c>
      <c r="R2798" t="s">
        <v>36</v>
      </c>
    </row>
    <row r="2799" spans="1:18" x14ac:dyDescent="0.3">
      <c r="A2799">
        <v>4.2</v>
      </c>
      <c r="B2799" t="s">
        <v>3652</v>
      </c>
      <c r="C2799" t="s">
        <v>3533</v>
      </c>
      <c r="E2799">
        <v>8258</v>
      </c>
      <c r="F2799" t="s">
        <v>12306</v>
      </c>
      <c r="G2799">
        <f t="shared" si="129"/>
        <v>22528</v>
      </c>
      <c r="H2799" t="b">
        <f t="shared" si="130"/>
        <v>0</v>
      </c>
      <c r="I2799" t="s">
        <v>42</v>
      </c>
      <c r="J2799">
        <f t="shared" si="131"/>
        <v>1000000</v>
      </c>
      <c r="K2799" t="s">
        <v>16</v>
      </c>
      <c r="L2799">
        <v>0</v>
      </c>
      <c r="M2799">
        <f>Googleplaystore[[#This Row],[Installed]]*Googleplaystore[[#This Row],[Price]]</f>
        <v>0</v>
      </c>
      <c r="N2799" t="s">
        <v>17</v>
      </c>
      <c r="O2799" t="s">
        <v>3534</v>
      </c>
      <c r="P2799" s="1">
        <v>43284</v>
      </c>
      <c r="Q2799" s="16" t="s">
        <v>3653</v>
      </c>
      <c r="R2799" t="s">
        <v>36</v>
      </c>
    </row>
    <row r="2800" spans="1:18" x14ac:dyDescent="0.3">
      <c r="A2800">
        <v>4.5</v>
      </c>
      <c r="B2800" t="s">
        <v>3545</v>
      </c>
      <c r="C2800" t="s">
        <v>3533</v>
      </c>
      <c r="E2800">
        <v>260133</v>
      </c>
      <c r="F2800" t="s">
        <v>31</v>
      </c>
      <c r="G2800" t="b">
        <f t="shared" si="129"/>
        <v>0</v>
      </c>
      <c r="H2800" t="b">
        <f t="shared" si="130"/>
        <v>0</v>
      </c>
      <c r="I2800" t="s">
        <v>55</v>
      </c>
      <c r="J2800">
        <f t="shared" si="131"/>
        <v>10000000</v>
      </c>
      <c r="K2800" t="s">
        <v>16</v>
      </c>
      <c r="L2800">
        <v>0</v>
      </c>
      <c r="M2800">
        <f>Googleplaystore[[#This Row],[Installed]]*Googleplaystore[[#This Row],[Price]]</f>
        <v>0</v>
      </c>
      <c r="N2800" t="s">
        <v>17</v>
      </c>
      <c r="O2800" t="s">
        <v>3534</v>
      </c>
      <c r="P2800" s="1">
        <v>43285</v>
      </c>
      <c r="Q2800" s="16">
        <v>0</v>
      </c>
      <c r="R2800" t="s">
        <v>31</v>
      </c>
    </row>
    <row r="2801" spans="1:18" x14ac:dyDescent="0.3">
      <c r="A2801">
        <v>4.4000000000000004</v>
      </c>
      <c r="B2801" t="s">
        <v>3654</v>
      </c>
      <c r="C2801" t="s">
        <v>3533</v>
      </c>
      <c r="E2801">
        <v>57573</v>
      </c>
      <c r="F2801" t="s">
        <v>31</v>
      </c>
      <c r="G2801" t="b">
        <f t="shared" si="129"/>
        <v>0</v>
      </c>
      <c r="H2801" t="b">
        <f t="shared" si="130"/>
        <v>0</v>
      </c>
      <c r="I2801" t="s">
        <v>26</v>
      </c>
      <c r="J2801">
        <f t="shared" si="131"/>
        <v>5000000</v>
      </c>
      <c r="K2801" t="s">
        <v>16</v>
      </c>
      <c r="L2801">
        <v>0</v>
      </c>
      <c r="M2801">
        <f>Googleplaystore[[#This Row],[Installed]]*Googleplaystore[[#This Row],[Price]]</f>
        <v>0</v>
      </c>
      <c r="N2801" t="s">
        <v>17</v>
      </c>
      <c r="O2801" t="s">
        <v>3534</v>
      </c>
      <c r="P2801" s="1">
        <v>43312</v>
      </c>
      <c r="Q2801" s="16">
        <v>0</v>
      </c>
      <c r="R2801" t="s">
        <v>31</v>
      </c>
    </row>
    <row r="2802" spans="1:18" x14ac:dyDescent="0.3">
      <c r="A2802">
        <v>4.4000000000000004</v>
      </c>
      <c r="B2802" t="s">
        <v>3552</v>
      </c>
      <c r="C2802" t="s">
        <v>3533</v>
      </c>
      <c r="E2802">
        <v>359560</v>
      </c>
      <c r="F2802" t="s">
        <v>31</v>
      </c>
      <c r="G2802" t="b">
        <f t="shared" si="129"/>
        <v>0</v>
      </c>
      <c r="H2802" t="b">
        <f t="shared" si="130"/>
        <v>0</v>
      </c>
      <c r="I2802" t="s">
        <v>55</v>
      </c>
      <c r="J2802">
        <f t="shared" si="131"/>
        <v>10000000</v>
      </c>
      <c r="K2802" t="s">
        <v>16</v>
      </c>
      <c r="L2802">
        <v>0</v>
      </c>
      <c r="M2802">
        <f>Googleplaystore[[#This Row],[Installed]]*Googleplaystore[[#This Row],[Price]]</f>
        <v>0</v>
      </c>
      <c r="N2802" t="s">
        <v>17</v>
      </c>
      <c r="O2802" t="s">
        <v>3534</v>
      </c>
      <c r="P2802" s="1">
        <v>43314</v>
      </c>
      <c r="Q2802" s="16">
        <v>0</v>
      </c>
      <c r="R2802" t="s">
        <v>31</v>
      </c>
    </row>
    <row r="2803" spans="1:18" x14ac:dyDescent="0.3">
      <c r="A2803">
        <v>4.0999999999999996</v>
      </c>
      <c r="B2803" t="s">
        <v>3655</v>
      </c>
      <c r="C2803" t="s">
        <v>3533</v>
      </c>
      <c r="E2803">
        <v>17202</v>
      </c>
      <c r="F2803" t="s">
        <v>12190</v>
      </c>
      <c r="G2803">
        <f t="shared" si="129"/>
        <v>12288</v>
      </c>
      <c r="H2803" t="b">
        <f t="shared" si="130"/>
        <v>0</v>
      </c>
      <c r="I2803" t="s">
        <v>26</v>
      </c>
      <c r="J2803">
        <f t="shared" si="131"/>
        <v>5000000</v>
      </c>
      <c r="K2803" t="s">
        <v>16</v>
      </c>
      <c r="L2803">
        <v>0</v>
      </c>
      <c r="M2803">
        <f>Googleplaystore[[#This Row],[Installed]]*Googleplaystore[[#This Row],[Price]]</f>
        <v>0</v>
      </c>
      <c r="N2803" t="s">
        <v>17</v>
      </c>
      <c r="O2803" t="s">
        <v>3534</v>
      </c>
      <c r="P2803" s="1">
        <v>43052</v>
      </c>
      <c r="Q2803" s="16" t="s">
        <v>3656</v>
      </c>
      <c r="R2803" t="s">
        <v>50</v>
      </c>
    </row>
    <row r="2804" spans="1:18" x14ac:dyDescent="0.3">
      <c r="A2804">
        <v>4.5999999999999996</v>
      </c>
      <c r="B2804" t="s">
        <v>3657</v>
      </c>
      <c r="C2804" t="s">
        <v>3533</v>
      </c>
      <c r="E2804">
        <v>263525</v>
      </c>
      <c r="F2804" t="s">
        <v>31</v>
      </c>
      <c r="G2804" t="b">
        <f t="shared" si="129"/>
        <v>0</v>
      </c>
      <c r="H2804" t="b">
        <f t="shared" si="130"/>
        <v>0</v>
      </c>
      <c r="I2804" t="s">
        <v>55</v>
      </c>
      <c r="J2804">
        <f t="shared" si="131"/>
        <v>10000000</v>
      </c>
      <c r="K2804" t="s">
        <v>16</v>
      </c>
      <c r="L2804">
        <v>0</v>
      </c>
      <c r="M2804">
        <f>Googleplaystore[[#This Row],[Installed]]*Googleplaystore[[#This Row],[Price]]</f>
        <v>0</v>
      </c>
      <c r="N2804" t="s">
        <v>17</v>
      </c>
      <c r="O2804" t="s">
        <v>3534</v>
      </c>
      <c r="P2804" s="1">
        <v>43316</v>
      </c>
      <c r="Q2804" s="16">
        <v>0</v>
      </c>
      <c r="R2804" t="s">
        <v>31</v>
      </c>
    </row>
    <row r="2805" spans="1:18" x14ac:dyDescent="0.3">
      <c r="A2805">
        <v>4.4000000000000004</v>
      </c>
      <c r="B2805" t="s">
        <v>3658</v>
      </c>
      <c r="C2805" t="s">
        <v>3533</v>
      </c>
      <c r="E2805">
        <v>14114</v>
      </c>
      <c r="F2805" t="s">
        <v>12416</v>
      </c>
      <c r="G2805">
        <f t="shared" si="129"/>
        <v>47104</v>
      </c>
      <c r="H2805" t="b">
        <f t="shared" si="130"/>
        <v>0</v>
      </c>
      <c r="I2805" t="s">
        <v>42</v>
      </c>
      <c r="J2805">
        <f t="shared" si="131"/>
        <v>1000000</v>
      </c>
      <c r="K2805" t="s">
        <v>16</v>
      </c>
      <c r="L2805">
        <v>0</v>
      </c>
      <c r="M2805">
        <f>Googleplaystore[[#This Row],[Installed]]*Googleplaystore[[#This Row],[Price]]</f>
        <v>0</v>
      </c>
      <c r="N2805" t="s">
        <v>17</v>
      </c>
      <c r="O2805" t="s">
        <v>3534</v>
      </c>
      <c r="P2805" s="1">
        <v>43316</v>
      </c>
      <c r="Q2805" s="16" t="s">
        <v>3659</v>
      </c>
      <c r="R2805" t="s">
        <v>143</v>
      </c>
    </row>
    <row r="2806" spans="1:18" x14ac:dyDescent="0.3">
      <c r="A2806">
        <v>4.0999999999999996</v>
      </c>
      <c r="B2806" t="s">
        <v>3660</v>
      </c>
      <c r="C2806" t="s">
        <v>3533</v>
      </c>
      <c r="E2806">
        <v>890</v>
      </c>
      <c r="F2806" t="s">
        <v>12713</v>
      </c>
      <c r="G2806">
        <f t="shared" si="129"/>
        <v>7782.4</v>
      </c>
      <c r="H2806" t="b">
        <f t="shared" si="130"/>
        <v>0</v>
      </c>
      <c r="I2806" t="s">
        <v>34</v>
      </c>
      <c r="J2806">
        <f t="shared" si="131"/>
        <v>100000</v>
      </c>
      <c r="K2806" t="s">
        <v>16</v>
      </c>
      <c r="L2806">
        <v>0</v>
      </c>
      <c r="M2806">
        <f>Googleplaystore[[#This Row],[Installed]]*Googleplaystore[[#This Row],[Price]]</f>
        <v>0</v>
      </c>
      <c r="N2806" t="s">
        <v>17</v>
      </c>
      <c r="O2806" t="s">
        <v>3661</v>
      </c>
      <c r="P2806" s="1">
        <v>42956</v>
      </c>
      <c r="Q2806" s="16" t="s">
        <v>3662</v>
      </c>
      <c r="R2806" t="s">
        <v>36</v>
      </c>
    </row>
    <row r="2807" spans="1:18" x14ac:dyDescent="0.3">
      <c r="A2807">
        <v>4.5</v>
      </c>
      <c r="B2807" t="s">
        <v>3663</v>
      </c>
      <c r="C2807" t="s">
        <v>3533</v>
      </c>
      <c r="E2807">
        <v>7153</v>
      </c>
      <c r="F2807" t="s">
        <v>31</v>
      </c>
      <c r="G2807" t="b">
        <f t="shared" si="129"/>
        <v>0</v>
      </c>
      <c r="H2807" t="b">
        <f t="shared" si="130"/>
        <v>0</v>
      </c>
      <c r="I2807" t="s">
        <v>42</v>
      </c>
      <c r="J2807">
        <f t="shared" si="131"/>
        <v>1000000</v>
      </c>
      <c r="K2807" t="s">
        <v>16</v>
      </c>
      <c r="L2807">
        <v>0</v>
      </c>
      <c r="M2807">
        <f>Googleplaystore[[#This Row],[Installed]]*Googleplaystore[[#This Row],[Price]]</f>
        <v>0</v>
      </c>
      <c r="N2807" t="s">
        <v>17</v>
      </c>
      <c r="O2807" t="s">
        <v>3534</v>
      </c>
      <c r="P2807" s="1">
        <v>43311</v>
      </c>
      <c r="Q2807" s="16">
        <v>0</v>
      </c>
      <c r="R2807" t="s">
        <v>31</v>
      </c>
    </row>
    <row r="2808" spans="1:18" x14ac:dyDescent="0.3">
      <c r="A2808">
        <v>4.3</v>
      </c>
      <c r="B2808" t="s">
        <v>3553</v>
      </c>
      <c r="C2808" t="s">
        <v>3533</v>
      </c>
      <c r="E2808">
        <v>9235373</v>
      </c>
      <c r="F2808" t="s">
        <v>31</v>
      </c>
      <c r="G2808" t="b">
        <f t="shared" si="129"/>
        <v>0</v>
      </c>
      <c r="H2808" t="b">
        <f t="shared" si="130"/>
        <v>0</v>
      </c>
      <c r="I2808" t="s">
        <v>259</v>
      </c>
      <c r="J2808">
        <f t="shared" si="131"/>
        <v>1000000000</v>
      </c>
      <c r="K2808" t="s">
        <v>16</v>
      </c>
      <c r="L2808">
        <v>0</v>
      </c>
      <c r="M2808">
        <f>Googleplaystore[[#This Row],[Installed]]*Googleplaystore[[#This Row],[Price]]</f>
        <v>0</v>
      </c>
      <c r="N2808" t="s">
        <v>17</v>
      </c>
      <c r="O2808" t="s">
        <v>3534</v>
      </c>
      <c r="P2808" s="1">
        <v>43312</v>
      </c>
      <c r="Q2808" s="16">
        <v>0</v>
      </c>
      <c r="R2808" t="s">
        <v>31</v>
      </c>
    </row>
    <row r="2809" spans="1:18" x14ac:dyDescent="0.3">
      <c r="A2809">
        <v>4.5</v>
      </c>
      <c r="B2809" t="s">
        <v>3664</v>
      </c>
      <c r="C2809" t="s">
        <v>3533</v>
      </c>
      <c r="E2809">
        <v>149723</v>
      </c>
      <c r="F2809" t="s">
        <v>13455</v>
      </c>
      <c r="G2809">
        <f t="shared" si="129"/>
        <v>4198.3999999999996</v>
      </c>
      <c r="H2809" t="b">
        <f t="shared" si="130"/>
        <v>0</v>
      </c>
      <c r="I2809" t="s">
        <v>55</v>
      </c>
      <c r="J2809">
        <f t="shared" si="131"/>
        <v>10000000</v>
      </c>
      <c r="K2809" t="s">
        <v>16</v>
      </c>
      <c r="L2809">
        <v>0</v>
      </c>
      <c r="M2809">
        <f>Googleplaystore[[#This Row],[Installed]]*Googleplaystore[[#This Row],[Price]]</f>
        <v>0</v>
      </c>
      <c r="N2809" t="s">
        <v>17</v>
      </c>
      <c r="O2809" t="s">
        <v>3534</v>
      </c>
      <c r="P2809" s="1">
        <v>43264</v>
      </c>
      <c r="Q2809" s="16" t="s">
        <v>3665</v>
      </c>
      <c r="R2809" t="s">
        <v>53</v>
      </c>
    </row>
    <row r="2810" spans="1:18" x14ac:dyDescent="0.3">
      <c r="A2810">
        <v>4.2</v>
      </c>
      <c r="B2810" t="s">
        <v>3666</v>
      </c>
      <c r="C2810" t="s">
        <v>3533</v>
      </c>
      <c r="E2810">
        <v>6762</v>
      </c>
      <c r="F2810" t="s">
        <v>12412</v>
      </c>
      <c r="G2810">
        <f t="shared" si="129"/>
        <v>8704</v>
      </c>
      <c r="H2810" t="b">
        <f t="shared" si="130"/>
        <v>0</v>
      </c>
      <c r="I2810" t="s">
        <v>42</v>
      </c>
      <c r="J2810">
        <f t="shared" si="131"/>
        <v>1000000</v>
      </c>
      <c r="K2810" t="s">
        <v>16</v>
      </c>
      <c r="L2810">
        <v>0</v>
      </c>
      <c r="M2810">
        <f>Googleplaystore[[#This Row],[Installed]]*Googleplaystore[[#This Row],[Price]]</f>
        <v>0</v>
      </c>
      <c r="N2810" t="s">
        <v>17</v>
      </c>
      <c r="O2810" t="s">
        <v>3534</v>
      </c>
      <c r="P2810" s="1">
        <v>42199</v>
      </c>
      <c r="Q2810" s="16">
        <v>8</v>
      </c>
      <c r="R2810" t="s">
        <v>53</v>
      </c>
    </row>
    <row r="2811" spans="1:18" x14ac:dyDescent="0.3">
      <c r="A2811">
        <v>4.2</v>
      </c>
      <c r="B2811" t="s">
        <v>3667</v>
      </c>
      <c r="C2811" t="s">
        <v>3533</v>
      </c>
      <c r="E2811">
        <v>120373</v>
      </c>
      <c r="F2811" t="s">
        <v>12203</v>
      </c>
      <c r="G2811">
        <f t="shared" si="129"/>
        <v>31744</v>
      </c>
      <c r="H2811" t="b">
        <f t="shared" si="130"/>
        <v>0</v>
      </c>
      <c r="I2811" t="s">
        <v>26</v>
      </c>
      <c r="J2811">
        <f t="shared" si="131"/>
        <v>5000000</v>
      </c>
      <c r="K2811" t="s">
        <v>16</v>
      </c>
      <c r="L2811">
        <v>0</v>
      </c>
      <c r="M2811">
        <f>Googleplaystore[[#This Row],[Installed]]*Googleplaystore[[#This Row],[Price]]</f>
        <v>0</v>
      </c>
      <c r="N2811" t="s">
        <v>17</v>
      </c>
      <c r="O2811" t="s">
        <v>3534</v>
      </c>
      <c r="P2811" s="1">
        <v>43312</v>
      </c>
      <c r="Q2811" s="16" t="s">
        <v>3668</v>
      </c>
      <c r="R2811" t="s">
        <v>20</v>
      </c>
    </row>
    <row r="2812" spans="1:18" x14ac:dyDescent="0.3">
      <c r="A2812">
        <v>4.2</v>
      </c>
      <c r="B2812" t="s">
        <v>3669</v>
      </c>
      <c r="C2812" t="s">
        <v>3533</v>
      </c>
      <c r="E2812">
        <v>40225</v>
      </c>
      <c r="F2812" t="s">
        <v>13455</v>
      </c>
      <c r="G2812">
        <f t="shared" si="129"/>
        <v>4198.3999999999996</v>
      </c>
      <c r="H2812" t="b">
        <f t="shared" si="130"/>
        <v>0</v>
      </c>
      <c r="I2812" t="s">
        <v>42</v>
      </c>
      <c r="J2812">
        <f t="shared" si="131"/>
        <v>1000000</v>
      </c>
      <c r="K2812" t="s">
        <v>16</v>
      </c>
      <c r="L2812">
        <v>0</v>
      </c>
      <c r="M2812">
        <f>Googleplaystore[[#This Row],[Installed]]*Googleplaystore[[#This Row],[Price]]</f>
        <v>0</v>
      </c>
      <c r="N2812" t="s">
        <v>17</v>
      </c>
      <c r="O2812" t="s">
        <v>3534</v>
      </c>
      <c r="P2812" s="1">
        <v>43299</v>
      </c>
      <c r="Q2812" s="16" t="s">
        <v>172</v>
      </c>
      <c r="R2812" t="s">
        <v>50</v>
      </c>
    </row>
    <row r="2813" spans="1:18" x14ac:dyDescent="0.3">
      <c r="A2813">
        <v>4.5</v>
      </c>
      <c r="B2813" t="s">
        <v>3670</v>
      </c>
      <c r="C2813" t="s">
        <v>3533</v>
      </c>
      <c r="E2813">
        <v>42849</v>
      </c>
      <c r="F2813" t="s">
        <v>31</v>
      </c>
      <c r="G2813" t="b">
        <f t="shared" si="129"/>
        <v>0</v>
      </c>
      <c r="H2813" t="b">
        <f t="shared" si="130"/>
        <v>0</v>
      </c>
      <c r="I2813" t="s">
        <v>42</v>
      </c>
      <c r="J2813">
        <f t="shared" si="131"/>
        <v>1000000</v>
      </c>
      <c r="K2813" t="s">
        <v>16</v>
      </c>
      <c r="L2813">
        <v>0</v>
      </c>
      <c r="M2813">
        <f>Googleplaystore[[#This Row],[Installed]]*Googleplaystore[[#This Row],[Price]]</f>
        <v>0</v>
      </c>
      <c r="N2813" t="s">
        <v>17</v>
      </c>
      <c r="O2813" t="s">
        <v>3534</v>
      </c>
      <c r="P2813" s="1">
        <v>42592</v>
      </c>
      <c r="Q2813" s="16">
        <v>0</v>
      </c>
      <c r="R2813" t="s">
        <v>31</v>
      </c>
    </row>
    <row r="2814" spans="1:18" x14ac:dyDescent="0.3">
      <c r="A2814">
        <v>4.7</v>
      </c>
      <c r="B2814" t="s">
        <v>3671</v>
      </c>
      <c r="C2814" t="s">
        <v>3533</v>
      </c>
      <c r="E2814">
        <v>9971</v>
      </c>
      <c r="F2814" t="s">
        <v>12306</v>
      </c>
      <c r="G2814">
        <f t="shared" si="129"/>
        <v>22528</v>
      </c>
      <c r="H2814" t="b">
        <f t="shared" si="130"/>
        <v>0</v>
      </c>
      <c r="I2814" t="s">
        <v>22</v>
      </c>
      <c r="J2814">
        <f t="shared" si="131"/>
        <v>500000</v>
      </c>
      <c r="K2814" t="s">
        <v>16</v>
      </c>
      <c r="L2814">
        <v>0</v>
      </c>
      <c r="M2814">
        <f>Googleplaystore[[#This Row],[Installed]]*Googleplaystore[[#This Row],[Price]]</f>
        <v>0</v>
      </c>
      <c r="N2814" t="s">
        <v>30</v>
      </c>
      <c r="O2814" t="s">
        <v>3534</v>
      </c>
      <c r="P2814" s="1">
        <v>43318</v>
      </c>
      <c r="Q2814" s="16" t="s">
        <v>3672</v>
      </c>
      <c r="R2814" t="s">
        <v>143</v>
      </c>
    </row>
    <row r="2815" spans="1:18" x14ac:dyDescent="0.3">
      <c r="A2815">
        <v>4</v>
      </c>
      <c r="B2815" t="s">
        <v>3673</v>
      </c>
      <c r="C2815" t="s">
        <v>3533</v>
      </c>
      <c r="E2815">
        <v>5960</v>
      </c>
      <c r="F2815" t="s">
        <v>31</v>
      </c>
      <c r="G2815" t="b">
        <f t="shared" si="129"/>
        <v>0</v>
      </c>
      <c r="H2815" t="b">
        <f t="shared" si="130"/>
        <v>0</v>
      </c>
      <c r="I2815" t="s">
        <v>22</v>
      </c>
      <c r="J2815">
        <f t="shared" si="131"/>
        <v>500000</v>
      </c>
      <c r="K2815" t="s">
        <v>16</v>
      </c>
      <c r="L2815">
        <v>0</v>
      </c>
      <c r="M2815">
        <f>Googleplaystore[[#This Row],[Installed]]*Googleplaystore[[#This Row],[Price]]</f>
        <v>0</v>
      </c>
      <c r="N2815" t="s">
        <v>17</v>
      </c>
      <c r="O2815" t="s">
        <v>3534</v>
      </c>
      <c r="P2815" s="1">
        <v>43243</v>
      </c>
      <c r="Q2815" s="16">
        <v>0</v>
      </c>
      <c r="R2815" t="s">
        <v>31</v>
      </c>
    </row>
    <row r="2816" spans="1:18" x14ac:dyDescent="0.3">
      <c r="A2816">
        <v>4.2</v>
      </c>
      <c r="B2816" t="s">
        <v>3674</v>
      </c>
      <c r="C2816" t="s">
        <v>3533</v>
      </c>
      <c r="E2816">
        <v>18294</v>
      </c>
      <c r="F2816" t="s">
        <v>12188</v>
      </c>
      <c r="G2816">
        <f t="shared" si="129"/>
        <v>28672</v>
      </c>
      <c r="H2816" t="b">
        <f t="shared" si="130"/>
        <v>0</v>
      </c>
      <c r="I2816" t="s">
        <v>42</v>
      </c>
      <c r="J2816">
        <f t="shared" si="131"/>
        <v>1000000</v>
      </c>
      <c r="K2816" t="s">
        <v>16</v>
      </c>
      <c r="L2816">
        <v>0</v>
      </c>
      <c r="M2816">
        <f>Googleplaystore[[#This Row],[Installed]]*Googleplaystore[[#This Row],[Price]]</f>
        <v>0</v>
      </c>
      <c r="N2816" t="s">
        <v>17</v>
      </c>
      <c r="O2816" t="s">
        <v>3534</v>
      </c>
      <c r="P2816" s="1">
        <v>43314</v>
      </c>
      <c r="Q2816" s="16" t="s">
        <v>3675</v>
      </c>
      <c r="R2816" t="s">
        <v>53</v>
      </c>
    </row>
    <row r="2817" spans="1:18" x14ac:dyDescent="0.3">
      <c r="A2817">
        <v>4.2</v>
      </c>
      <c r="B2817" t="s">
        <v>3567</v>
      </c>
      <c r="C2817" t="s">
        <v>3533</v>
      </c>
      <c r="E2817">
        <v>2129707</v>
      </c>
      <c r="F2817" t="s">
        <v>31</v>
      </c>
      <c r="G2817" t="b">
        <f t="shared" si="129"/>
        <v>0</v>
      </c>
      <c r="H2817" t="b">
        <f t="shared" si="130"/>
        <v>0</v>
      </c>
      <c r="I2817" t="s">
        <v>259</v>
      </c>
      <c r="J2817">
        <f t="shared" si="131"/>
        <v>1000000000</v>
      </c>
      <c r="K2817" t="s">
        <v>16</v>
      </c>
      <c r="L2817">
        <v>0</v>
      </c>
      <c r="M2817">
        <f>Googleplaystore[[#This Row],[Installed]]*Googleplaystore[[#This Row],[Price]]</f>
        <v>0</v>
      </c>
      <c r="N2817" t="s">
        <v>17</v>
      </c>
      <c r="O2817" t="s">
        <v>3534</v>
      </c>
      <c r="P2817" s="1">
        <v>43318</v>
      </c>
      <c r="Q2817" s="16">
        <v>0</v>
      </c>
      <c r="R2817" t="s">
        <v>31</v>
      </c>
    </row>
    <row r="2818" spans="1:18" x14ac:dyDescent="0.3">
      <c r="A2818">
        <v>4.0999999999999996</v>
      </c>
      <c r="B2818" t="s">
        <v>3676</v>
      </c>
      <c r="C2818" t="s">
        <v>3677</v>
      </c>
      <c r="E2818">
        <v>38655</v>
      </c>
      <c r="F2818" t="s">
        <v>12331</v>
      </c>
      <c r="G2818">
        <f t="shared" si="129"/>
        <v>6041.6</v>
      </c>
      <c r="H2818" t="b">
        <f t="shared" si="130"/>
        <v>0</v>
      </c>
      <c r="I2818" t="s">
        <v>55</v>
      </c>
      <c r="J2818">
        <f t="shared" si="131"/>
        <v>10000000</v>
      </c>
      <c r="K2818" t="s">
        <v>16</v>
      </c>
      <c r="L2818">
        <v>0</v>
      </c>
      <c r="M2818">
        <f>Googleplaystore[[#This Row],[Installed]]*Googleplaystore[[#This Row],[Price]]</f>
        <v>0</v>
      </c>
      <c r="N2818" t="s">
        <v>17</v>
      </c>
      <c r="O2818" t="s">
        <v>3678</v>
      </c>
      <c r="P2818" s="1">
        <v>43132</v>
      </c>
      <c r="Q2818" s="16" t="s">
        <v>3679</v>
      </c>
      <c r="R2818" t="s">
        <v>143</v>
      </c>
    </row>
    <row r="2819" spans="1:18" x14ac:dyDescent="0.3">
      <c r="A2819">
        <v>4.4000000000000004</v>
      </c>
      <c r="B2819" t="s">
        <v>3680</v>
      </c>
      <c r="C2819" t="s">
        <v>3677</v>
      </c>
      <c r="E2819">
        <v>8033493</v>
      </c>
      <c r="F2819" t="s">
        <v>31</v>
      </c>
      <c r="G2819" t="b">
        <f t="shared" ref="G2819:G2882" si="132">IF(ISNUMBER(SEARCH("M",F2819)), VALUE(LEFT(F2819, LEN(F2819)-1) *1024))</f>
        <v>0</v>
      </c>
      <c r="H2819" t="b">
        <f t="shared" ref="H2819:H2882" si="133">IF(ISNUMBER(SEARCH("K",F2819)), VALUE(LEFT(F2819, LEN(F2819)-1)))</f>
        <v>0</v>
      </c>
      <c r="I2819" t="s">
        <v>259</v>
      </c>
      <c r="J2819">
        <f t="shared" ref="J2819:J2882" si="134">IF(ISNUMBER(SEARCH("+", I2819)), VALUE(SUBSTITUTE(I2819, "+", "")), I2819)</f>
        <v>1000000000</v>
      </c>
      <c r="K2819" t="s">
        <v>16</v>
      </c>
      <c r="L2819">
        <v>0</v>
      </c>
      <c r="M2819">
        <f>Googleplaystore[[#This Row],[Installed]]*Googleplaystore[[#This Row],[Price]]</f>
        <v>0</v>
      </c>
      <c r="N2819" t="s">
        <v>17</v>
      </c>
      <c r="O2819" t="s">
        <v>3678</v>
      </c>
      <c r="P2819" s="1">
        <v>43315</v>
      </c>
      <c r="Q2819" s="16">
        <v>0</v>
      </c>
      <c r="R2819" t="s">
        <v>31</v>
      </c>
    </row>
    <row r="2820" spans="1:18" x14ac:dyDescent="0.3">
      <c r="A2820">
        <v>4.4000000000000004</v>
      </c>
      <c r="B2820" t="s">
        <v>3681</v>
      </c>
      <c r="C2820" t="s">
        <v>3677</v>
      </c>
      <c r="E2820">
        <v>5745093</v>
      </c>
      <c r="F2820" t="s">
        <v>31</v>
      </c>
      <c r="G2820" t="b">
        <f t="shared" si="132"/>
        <v>0</v>
      </c>
      <c r="H2820" t="b">
        <f t="shared" si="133"/>
        <v>0</v>
      </c>
      <c r="I2820" t="s">
        <v>503</v>
      </c>
      <c r="J2820">
        <f t="shared" si="134"/>
        <v>500000000</v>
      </c>
      <c r="K2820" t="s">
        <v>16</v>
      </c>
      <c r="L2820">
        <v>0</v>
      </c>
      <c r="M2820">
        <f>Googleplaystore[[#This Row],[Installed]]*Googleplaystore[[#This Row],[Price]]</f>
        <v>0</v>
      </c>
      <c r="N2820" t="s">
        <v>17</v>
      </c>
      <c r="O2820" t="s">
        <v>3678</v>
      </c>
      <c r="P2820" s="1">
        <v>43316</v>
      </c>
      <c r="Q2820" s="16">
        <v>0</v>
      </c>
      <c r="R2820" t="s">
        <v>31</v>
      </c>
    </row>
    <row r="2821" spans="1:18" x14ac:dyDescent="0.3">
      <c r="A2821">
        <v>4.2</v>
      </c>
      <c r="B2821" t="s">
        <v>3682</v>
      </c>
      <c r="C2821" t="s">
        <v>3677</v>
      </c>
      <c r="E2821">
        <v>18239</v>
      </c>
      <c r="F2821" t="s">
        <v>31</v>
      </c>
      <c r="G2821" t="b">
        <f t="shared" si="132"/>
        <v>0</v>
      </c>
      <c r="H2821" t="b">
        <f t="shared" si="133"/>
        <v>0</v>
      </c>
      <c r="I2821" t="s">
        <v>55</v>
      </c>
      <c r="J2821">
        <f t="shared" si="134"/>
        <v>10000000</v>
      </c>
      <c r="K2821" t="s">
        <v>16</v>
      </c>
      <c r="L2821">
        <v>0</v>
      </c>
      <c r="M2821">
        <f>Googleplaystore[[#This Row],[Installed]]*Googleplaystore[[#This Row],[Price]]</f>
        <v>0</v>
      </c>
      <c r="N2821" t="s">
        <v>17</v>
      </c>
      <c r="O2821" t="s">
        <v>3678</v>
      </c>
      <c r="P2821" s="1">
        <v>43318</v>
      </c>
      <c r="Q2821" s="16">
        <v>0</v>
      </c>
      <c r="R2821" t="s">
        <v>31</v>
      </c>
    </row>
    <row r="2822" spans="1:18" x14ac:dyDescent="0.3">
      <c r="A2822">
        <v>4.2</v>
      </c>
      <c r="B2822" t="s">
        <v>3683</v>
      </c>
      <c r="C2822" t="s">
        <v>3677</v>
      </c>
      <c r="E2822">
        <v>24199</v>
      </c>
      <c r="F2822" t="s">
        <v>12261</v>
      </c>
      <c r="G2822">
        <f t="shared" si="132"/>
        <v>3993.6</v>
      </c>
      <c r="H2822" t="b">
        <f t="shared" si="133"/>
        <v>0</v>
      </c>
      <c r="I2822" t="s">
        <v>29</v>
      </c>
      <c r="J2822">
        <f t="shared" si="134"/>
        <v>50000000</v>
      </c>
      <c r="K2822" t="s">
        <v>16</v>
      </c>
      <c r="L2822">
        <v>0</v>
      </c>
      <c r="M2822">
        <f>Googleplaystore[[#This Row],[Installed]]*Googleplaystore[[#This Row],[Price]]</f>
        <v>0</v>
      </c>
      <c r="N2822" t="s">
        <v>17</v>
      </c>
      <c r="O2822" t="s">
        <v>3678</v>
      </c>
      <c r="P2822" s="1">
        <v>41964</v>
      </c>
      <c r="Q2822" s="16" t="s">
        <v>3684</v>
      </c>
      <c r="R2822" t="s">
        <v>36</v>
      </c>
    </row>
    <row r="2823" spans="1:18" x14ac:dyDescent="0.3">
      <c r="A2823">
        <v>4.0999999999999996</v>
      </c>
      <c r="B2823" t="s">
        <v>3685</v>
      </c>
      <c r="C2823" t="s">
        <v>3677</v>
      </c>
      <c r="E2823">
        <v>37333</v>
      </c>
      <c r="F2823" t="s">
        <v>31</v>
      </c>
      <c r="G2823" t="b">
        <f t="shared" si="132"/>
        <v>0</v>
      </c>
      <c r="H2823" t="b">
        <f t="shared" si="133"/>
        <v>0</v>
      </c>
      <c r="I2823" t="s">
        <v>29</v>
      </c>
      <c r="J2823">
        <f t="shared" si="134"/>
        <v>50000000</v>
      </c>
      <c r="K2823" t="s">
        <v>16</v>
      </c>
      <c r="L2823">
        <v>0</v>
      </c>
      <c r="M2823">
        <f>Googleplaystore[[#This Row],[Installed]]*Googleplaystore[[#This Row],[Price]]</f>
        <v>0</v>
      </c>
      <c r="N2823" t="s">
        <v>17</v>
      </c>
      <c r="O2823" t="s">
        <v>3678</v>
      </c>
      <c r="P2823" s="1">
        <v>42386</v>
      </c>
      <c r="Q2823" s="16">
        <v>0</v>
      </c>
      <c r="R2823" t="s">
        <v>31</v>
      </c>
    </row>
    <row r="2824" spans="1:18" x14ac:dyDescent="0.3">
      <c r="A2824">
        <v>4.5</v>
      </c>
      <c r="B2824" t="s">
        <v>3686</v>
      </c>
      <c r="C2824" t="s">
        <v>3677</v>
      </c>
      <c r="E2824">
        <v>12759663</v>
      </c>
      <c r="F2824" t="s">
        <v>12222</v>
      </c>
      <c r="G2824">
        <f t="shared" si="132"/>
        <v>15360</v>
      </c>
      <c r="H2824" t="b">
        <f t="shared" si="133"/>
        <v>0</v>
      </c>
      <c r="I2824" t="s">
        <v>240</v>
      </c>
      <c r="J2824">
        <f t="shared" si="134"/>
        <v>100000000</v>
      </c>
      <c r="K2824" t="s">
        <v>16</v>
      </c>
      <c r="L2824">
        <v>0</v>
      </c>
      <c r="M2824">
        <f>Googleplaystore[[#This Row],[Installed]]*Googleplaystore[[#This Row],[Price]]</f>
        <v>0</v>
      </c>
      <c r="N2824" t="s">
        <v>17</v>
      </c>
      <c r="O2824" t="s">
        <v>3678</v>
      </c>
      <c r="P2824" s="1">
        <v>43306</v>
      </c>
      <c r="Q2824" s="16" t="s">
        <v>3687</v>
      </c>
      <c r="R2824" t="s">
        <v>53</v>
      </c>
    </row>
    <row r="2825" spans="1:18" x14ac:dyDescent="0.3">
      <c r="A2825">
        <v>4.5999999999999996</v>
      </c>
      <c r="B2825" t="s">
        <v>3688</v>
      </c>
      <c r="C2825" t="s">
        <v>3677</v>
      </c>
      <c r="E2825">
        <v>308</v>
      </c>
      <c r="F2825" t="s">
        <v>12428</v>
      </c>
      <c r="G2825">
        <f t="shared" si="132"/>
        <v>4403.2</v>
      </c>
      <c r="H2825" t="b">
        <f t="shared" si="133"/>
        <v>0</v>
      </c>
      <c r="I2825" t="s">
        <v>42</v>
      </c>
      <c r="J2825">
        <f t="shared" si="134"/>
        <v>1000000</v>
      </c>
      <c r="K2825" t="s">
        <v>16</v>
      </c>
      <c r="L2825">
        <v>0</v>
      </c>
      <c r="M2825">
        <f>Googleplaystore[[#This Row],[Installed]]*Googleplaystore[[#This Row],[Price]]</f>
        <v>0</v>
      </c>
      <c r="N2825" t="s">
        <v>17</v>
      </c>
      <c r="O2825" t="s">
        <v>3678</v>
      </c>
      <c r="P2825" s="1">
        <v>43259</v>
      </c>
      <c r="Q2825" s="16" t="s">
        <v>3689</v>
      </c>
      <c r="R2825" t="s">
        <v>2911</v>
      </c>
    </row>
    <row r="2826" spans="1:18" x14ac:dyDescent="0.3">
      <c r="A2826">
        <v>4.0999999999999996</v>
      </c>
      <c r="B2826" t="s">
        <v>3690</v>
      </c>
      <c r="C2826" t="s">
        <v>3677</v>
      </c>
      <c r="E2826">
        <v>33216</v>
      </c>
      <c r="F2826" t="s">
        <v>31</v>
      </c>
      <c r="G2826" t="b">
        <f t="shared" si="132"/>
        <v>0</v>
      </c>
      <c r="H2826" t="b">
        <f t="shared" si="133"/>
        <v>0</v>
      </c>
      <c r="I2826" t="s">
        <v>55</v>
      </c>
      <c r="J2826">
        <f t="shared" si="134"/>
        <v>10000000</v>
      </c>
      <c r="K2826" t="s">
        <v>16</v>
      </c>
      <c r="L2826">
        <v>0</v>
      </c>
      <c r="M2826">
        <f>Googleplaystore[[#This Row],[Installed]]*Googleplaystore[[#This Row],[Price]]</f>
        <v>0</v>
      </c>
      <c r="N2826" t="s">
        <v>17</v>
      </c>
      <c r="O2826" t="s">
        <v>3678</v>
      </c>
      <c r="P2826" s="1">
        <v>43256</v>
      </c>
      <c r="Q2826" s="16">
        <v>0</v>
      </c>
      <c r="R2826" t="s">
        <v>31</v>
      </c>
    </row>
    <row r="2827" spans="1:18" x14ac:dyDescent="0.3">
      <c r="A2827">
        <v>4.3</v>
      </c>
      <c r="B2827" t="s">
        <v>661</v>
      </c>
      <c r="C2827" t="s">
        <v>3677</v>
      </c>
      <c r="E2827">
        <v>40770</v>
      </c>
      <c r="F2827" t="s">
        <v>31</v>
      </c>
      <c r="G2827" t="b">
        <f t="shared" si="132"/>
        <v>0</v>
      </c>
      <c r="H2827" t="b">
        <f t="shared" si="133"/>
        <v>0</v>
      </c>
      <c r="I2827" t="s">
        <v>240</v>
      </c>
      <c r="J2827">
        <f t="shared" si="134"/>
        <v>100000000</v>
      </c>
      <c r="K2827" t="s">
        <v>16</v>
      </c>
      <c r="L2827">
        <v>0</v>
      </c>
      <c r="M2827">
        <f>Googleplaystore[[#This Row],[Installed]]*Googleplaystore[[#This Row],[Price]]</f>
        <v>0</v>
      </c>
      <c r="N2827" t="s">
        <v>17</v>
      </c>
      <c r="O2827" t="s">
        <v>3678</v>
      </c>
      <c r="P2827" s="1">
        <v>43060</v>
      </c>
      <c r="Q2827" s="16">
        <v>0</v>
      </c>
      <c r="R2827" t="s">
        <v>31</v>
      </c>
    </row>
    <row r="2828" spans="1:18" x14ac:dyDescent="0.3">
      <c r="A2828">
        <v>4.2</v>
      </c>
      <c r="B2828" t="s">
        <v>3691</v>
      </c>
      <c r="C2828" t="s">
        <v>3677</v>
      </c>
      <c r="E2828">
        <v>28860</v>
      </c>
      <c r="F2828" t="s">
        <v>31</v>
      </c>
      <c r="G2828" t="b">
        <f t="shared" si="132"/>
        <v>0</v>
      </c>
      <c r="H2828" t="b">
        <f t="shared" si="133"/>
        <v>0</v>
      </c>
      <c r="I2828" t="s">
        <v>240</v>
      </c>
      <c r="J2828">
        <f t="shared" si="134"/>
        <v>100000000</v>
      </c>
      <c r="K2828" t="s">
        <v>16</v>
      </c>
      <c r="L2828">
        <v>0</v>
      </c>
      <c r="M2828">
        <f>Googleplaystore[[#This Row],[Installed]]*Googleplaystore[[#This Row],[Price]]</f>
        <v>0</v>
      </c>
      <c r="N2828" t="s">
        <v>17</v>
      </c>
      <c r="O2828" t="s">
        <v>3678</v>
      </c>
      <c r="P2828" s="1">
        <v>43299</v>
      </c>
      <c r="Q2828" s="16">
        <v>0</v>
      </c>
      <c r="R2828" t="s">
        <v>31</v>
      </c>
    </row>
    <row r="2829" spans="1:18" x14ac:dyDescent="0.3">
      <c r="A2829">
        <v>4.0999999999999996</v>
      </c>
      <c r="B2829" t="s">
        <v>3692</v>
      </c>
      <c r="C2829" t="s">
        <v>3677</v>
      </c>
      <c r="E2829">
        <v>76604</v>
      </c>
      <c r="F2829" t="s">
        <v>31</v>
      </c>
      <c r="G2829" t="b">
        <f t="shared" si="132"/>
        <v>0</v>
      </c>
      <c r="H2829" t="b">
        <f t="shared" si="133"/>
        <v>0</v>
      </c>
      <c r="I2829" t="s">
        <v>240</v>
      </c>
      <c r="J2829">
        <f t="shared" si="134"/>
        <v>100000000</v>
      </c>
      <c r="K2829" t="s">
        <v>16</v>
      </c>
      <c r="L2829">
        <v>0</v>
      </c>
      <c r="M2829">
        <f>Googleplaystore[[#This Row],[Installed]]*Googleplaystore[[#This Row],[Price]]</f>
        <v>0</v>
      </c>
      <c r="N2829" t="s">
        <v>17</v>
      </c>
      <c r="O2829" t="s">
        <v>3678</v>
      </c>
      <c r="P2829" s="1">
        <v>42578</v>
      </c>
      <c r="Q2829" s="16">
        <v>0</v>
      </c>
      <c r="R2829" t="s">
        <v>31</v>
      </c>
    </row>
    <row r="2830" spans="1:18" x14ac:dyDescent="0.3">
      <c r="A2830">
        <v>4</v>
      </c>
      <c r="B2830" t="s">
        <v>3693</v>
      </c>
      <c r="C2830" t="s">
        <v>3677</v>
      </c>
      <c r="E2830">
        <v>26189</v>
      </c>
      <c r="F2830" t="s">
        <v>12673</v>
      </c>
      <c r="G2830">
        <f t="shared" si="132"/>
        <v>5427.2</v>
      </c>
      <c r="H2830" t="b">
        <f t="shared" si="133"/>
        <v>0</v>
      </c>
      <c r="I2830" t="s">
        <v>55</v>
      </c>
      <c r="J2830">
        <f t="shared" si="134"/>
        <v>10000000</v>
      </c>
      <c r="K2830" t="s">
        <v>16</v>
      </c>
      <c r="L2830">
        <v>0</v>
      </c>
      <c r="M2830">
        <f>Googleplaystore[[#This Row],[Installed]]*Googleplaystore[[#This Row],[Price]]</f>
        <v>0</v>
      </c>
      <c r="N2830" t="s">
        <v>17</v>
      </c>
      <c r="O2830" t="s">
        <v>3678</v>
      </c>
      <c r="P2830" s="1">
        <v>43278</v>
      </c>
      <c r="Q2830" s="16" t="s">
        <v>3694</v>
      </c>
      <c r="R2830" t="s">
        <v>53</v>
      </c>
    </row>
    <row r="2831" spans="1:18" x14ac:dyDescent="0.3">
      <c r="A2831">
        <v>4.5999999999999996</v>
      </c>
      <c r="B2831" t="s">
        <v>3695</v>
      </c>
      <c r="C2831" t="s">
        <v>3677</v>
      </c>
      <c r="E2831">
        <v>739329</v>
      </c>
      <c r="F2831" t="s">
        <v>31</v>
      </c>
      <c r="G2831" t="b">
        <f t="shared" si="132"/>
        <v>0</v>
      </c>
      <c r="H2831" t="b">
        <f t="shared" si="133"/>
        <v>0</v>
      </c>
      <c r="I2831" t="s">
        <v>29</v>
      </c>
      <c r="J2831">
        <f t="shared" si="134"/>
        <v>50000000</v>
      </c>
      <c r="K2831" t="s">
        <v>16</v>
      </c>
      <c r="L2831">
        <v>0</v>
      </c>
      <c r="M2831">
        <f>Googleplaystore[[#This Row],[Installed]]*Googleplaystore[[#This Row],[Price]]</f>
        <v>0</v>
      </c>
      <c r="N2831" t="s">
        <v>17</v>
      </c>
      <c r="O2831" t="s">
        <v>3678</v>
      </c>
      <c r="P2831" s="1">
        <v>43207</v>
      </c>
      <c r="Q2831" s="16">
        <v>0</v>
      </c>
      <c r="R2831" t="s">
        <v>31</v>
      </c>
    </row>
    <row r="2832" spans="1:18" x14ac:dyDescent="0.3">
      <c r="A2832">
        <v>3.1</v>
      </c>
      <c r="B2832" t="s">
        <v>3696</v>
      </c>
      <c r="C2832" t="s">
        <v>3677</v>
      </c>
      <c r="E2832">
        <v>45838</v>
      </c>
      <c r="F2832" t="s">
        <v>12256</v>
      </c>
      <c r="G2832">
        <f t="shared" si="132"/>
        <v>16384</v>
      </c>
      <c r="H2832" t="b">
        <f t="shared" si="133"/>
        <v>0</v>
      </c>
      <c r="I2832" t="s">
        <v>29</v>
      </c>
      <c r="J2832">
        <f t="shared" si="134"/>
        <v>50000000</v>
      </c>
      <c r="K2832" t="s">
        <v>16</v>
      </c>
      <c r="L2832">
        <v>0</v>
      </c>
      <c r="M2832">
        <f>Googleplaystore[[#This Row],[Installed]]*Googleplaystore[[#This Row],[Price]]</f>
        <v>0</v>
      </c>
      <c r="N2832" t="s">
        <v>17</v>
      </c>
      <c r="O2832" t="s">
        <v>3678</v>
      </c>
      <c r="P2832" s="1">
        <v>43306</v>
      </c>
      <c r="Q2832" s="16" t="s">
        <v>3697</v>
      </c>
      <c r="R2832" t="s">
        <v>50</v>
      </c>
    </row>
    <row r="2833" spans="1:18" x14ac:dyDescent="0.3">
      <c r="A2833">
        <v>4.5999999999999996</v>
      </c>
      <c r="B2833" t="s">
        <v>3698</v>
      </c>
      <c r="C2833" t="s">
        <v>3677</v>
      </c>
      <c r="E2833">
        <v>25592</v>
      </c>
      <c r="F2833" t="s">
        <v>12391</v>
      </c>
      <c r="G2833">
        <f t="shared" si="132"/>
        <v>7680</v>
      </c>
      <c r="H2833" t="b">
        <f t="shared" si="133"/>
        <v>0</v>
      </c>
      <c r="I2833" t="s">
        <v>55</v>
      </c>
      <c r="J2833">
        <f t="shared" si="134"/>
        <v>10000000</v>
      </c>
      <c r="K2833" t="s">
        <v>16</v>
      </c>
      <c r="L2833">
        <v>0</v>
      </c>
      <c r="M2833">
        <f>Googleplaystore[[#This Row],[Installed]]*Googleplaystore[[#This Row],[Price]]</f>
        <v>0</v>
      </c>
      <c r="N2833" t="s">
        <v>17</v>
      </c>
      <c r="O2833" t="s">
        <v>3678</v>
      </c>
      <c r="P2833" s="1">
        <v>43312</v>
      </c>
      <c r="Q2833" s="16" t="s">
        <v>3699</v>
      </c>
      <c r="R2833" t="s">
        <v>32</v>
      </c>
    </row>
    <row r="2834" spans="1:18" x14ac:dyDescent="0.3">
      <c r="A2834">
        <v>4.5</v>
      </c>
      <c r="B2834" t="s">
        <v>3700</v>
      </c>
      <c r="C2834" t="s">
        <v>3677</v>
      </c>
      <c r="E2834">
        <v>34126</v>
      </c>
      <c r="F2834" t="s">
        <v>31</v>
      </c>
      <c r="G2834" t="b">
        <f t="shared" si="132"/>
        <v>0</v>
      </c>
      <c r="H2834" t="b">
        <f t="shared" si="133"/>
        <v>0</v>
      </c>
      <c r="I2834" t="s">
        <v>55</v>
      </c>
      <c r="J2834">
        <f t="shared" si="134"/>
        <v>10000000</v>
      </c>
      <c r="K2834" t="s">
        <v>16</v>
      </c>
      <c r="L2834">
        <v>0</v>
      </c>
      <c r="M2834">
        <f>Googleplaystore[[#This Row],[Installed]]*Googleplaystore[[#This Row],[Price]]</f>
        <v>0</v>
      </c>
      <c r="N2834" t="s">
        <v>17</v>
      </c>
      <c r="O2834" t="s">
        <v>3678</v>
      </c>
      <c r="P2834" s="1">
        <v>43294</v>
      </c>
      <c r="Q2834" s="16">
        <v>0</v>
      </c>
      <c r="R2834" t="s">
        <v>31</v>
      </c>
    </row>
    <row r="2835" spans="1:18" x14ac:dyDescent="0.3">
      <c r="A2835">
        <v>3.2</v>
      </c>
      <c r="B2835" t="s">
        <v>3701</v>
      </c>
      <c r="C2835" t="s">
        <v>3677</v>
      </c>
      <c r="E2835">
        <v>2394</v>
      </c>
      <c r="F2835" t="s">
        <v>31</v>
      </c>
      <c r="G2835" t="b">
        <f t="shared" si="132"/>
        <v>0</v>
      </c>
      <c r="H2835" t="b">
        <f t="shared" si="133"/>
        <v>0</v>
      </c>
      <c r="I2835" t="s">
        <v>26</v>
      </c>
      <c r="J2835">
        <f t="shared" si="134"/>
        <v>5000000</v>
      </c>
      <c r="K2835" t="s">
        <v>16</v>
      </c>
      <c r="L2835">
        <v>0</v>
      </c>
      <c r="M2835">
        <f>Googleplaystore[[#This Row],[Installed]]*Googleplaystore[[#This Row],[Price]]</f>
        <v>0</v>
      </c>
      <c r="N2835" t="s">
        <v>17</v>
      </c>
      <c r="O2835" t="s">
        <v>3678</v>
      </c>
      <c r="P2835" s="1">
        <v>41956</v>
      </c>
      <c r="Q2835" s="16">
        <v>0</v>
      </c>
      <c r="R2835" t="s">
        <v>31</v>
      </c>
    </row>
    <row r="2836" spans="1:18" x14ac:dyDescent="0.3">
      <c r="A2836">
        <v>4.3</v>
      </c>
      <c r="B2836" t="s">
        <v>3702</v>
      </c>
      <c r="C2836" t="s">
        <v>3677</v>
      </c>
      <c r="E2836">
        <v>330468</v>
      </c>
      <c r="F2836" t="s">
        <v>31</v>
      </c>
      <c r="G2836" t="b">
        <f t="shared" si="132"/>
        <v>0</v>
      </c>
      <c r="H2836" t="b">
        <f t="shared" si="133"/>
        <v>0</v>
      </c>
      <c r="I2836" t="s">
        <v>55</v>
      </c>
      <c r="J2836">
        <f t="shared" si="134"/>
        <v>10000000</v>
      </c>
      <c r="K2836" t="s">
        <v>16</v>
      </c>
      <c r="L2836">
        <v>0</v>
      </c>
      <c r="M2836">
        <f>Googleplaystore[[#This Row],[Installed]]*Googleplaystore[[#This Row],[Price]]</f>
        <v>0</v>
      </c>
      <c r="N2836" t="s">
        <v>17</v>
      </c>
      <c r="O2836" t="s">
        <v>3678</v>
      </c>
      <c r="P2836" s="1">
        <v>43249</v>
      </c>
      <c r="Q2836" s="16">
        <v>0</v>
      </c>
      <c r="R2836" t="s">
        <v>31</v>
      </c>
    </row>
    <row r="2837" spans="1:18" x14ac:dyDescent="0.3">
      <c r="A2837">
        <v>0</v>
      </c>
      <c r="B2837" t="s">
        <v>3703</v>
      </c>
      <c r="C2837" t="s">
        <v>3677</v>
      </c>
      <c r="E2837">
        <v>1</v>
      </c>
      <c r="F2837" t="s">
        <v>12305</v>
      </c>
      <c r="G2837">
        <f t="shared" si="132"/>
        <v>3788.8</v>
      </c>
      <c r="H2837" t="b">
        <f t="shared" si="133"/>
        <v>0</v>
      </c>
      <c r="I2837" t="s">
        <v>42</v>
      </c>
      <c r="J2837">
        <f t="shared" si="134"/>
        <v>1000000</v>
      </c>
      <c r="K2837" t="s">
        <v>16</v>
      </c>
      <c r="L2837">
        <v>0</v>
      </c>
      <c r="M2837">
        <f>Googleplaystore[[#This Row],[Installed]]*Googleplaystore[[#This Row],[Price]]</f>
        <v>0</v>
      </c>
      <c r="N2837" t="s">
        <v>17</v>
      </c>
      <c r="O2837" t="s">
        <v>3678</v>
      </c>
      <c r="P2837" s="1">
        <v>43117</v>
      </c>
      <c r="Q2837" s="16" t="s">
        <v>3704</v>
      </c>
      <c r="R2837" t="s">
        <v>289</v>
      </c>
    </row>
    <row r="2838" spans="1:18" x14ac:dyDescent="0.3">
      <c r="A2838">
        <v>4.5999999999999996</v>
      </c>
      <c r="B2838" t="s">
        <v>3705</v>
      </c>
      <c r="C2838" t="s">
        <v>3677</v>
      </c>
      <c r="E2838">
        <v>136874</v>
      </c>
      <c r="F2838" t="s">
        <v>31</v>
      </c>
      <c r="G2838" t="b">
        <f t="shared" si="132"/>
        <v>0</v>
      </c>
      <c r="H2838" t="b">
        <f t="shared" si="133"/>
        <v>0</v>
      </c>
      <c r="I2838" t="s">
        <v>55</v>
      </c>
      <c r="J2838">
        <f t="shared" si="134"/>
        <v>10000000</v>
      </c>
      <c r="K2838" t="s">
        <v>16</v>
      </c>
      <c r="L2838">
        <v>0</v>
      </c>
      <c r="M2838">
        <f>Googleplaystore[[#This Row],[Installed]]*Googleplaystore[[#This Row],[Price]]</f>
        <v>0</v>
      </c>
      <c r="N2838" t="s">
        <v>17</v>
      </c>
      <c r="O2838" t="s">
        <v>3678</v>
      </c>
      <c r="P2838" s="1">
        <v>43276</v>
      </c>
      <c r="Q2838" s="16">
        <v>0</v>
      </c>
      <c r="R2838" t="s">
        <v>31</v>
      </c>
    </row>
    <row r="2839" spans="1:18" x14ac:dyDescent="0.3">
      <c r="A2839">
        <v>4.4000000000000004</v>
      </c>
      <c r="B2839" t="s">
        <v>3706</v>
      </c>
      <c r="C2839" t="s">
        <v>3677</v>
      </c>
      <c r="E2839">
        <v>1236</v>
      </c>
      <c r="F2839" t="s">
        <v>12561</v>
      </c>
      <c r="G2839">
        <f t="shared" si="132"/>
        <v>5939.2</v>
      </c>
      <c r="H2839" t="b">
        <f t="shared" si="133"/>
        <v>0</v>
      </c>
      <c r="I2839" t="s">
        <v>34</v>
      </c>
      <c r="J2839">
        <f t="shared" si="134"/>
        <v>100000</v>
      </c>
      <c r="K2839" t="s">
        <v>16</v>
      </c>
      <c r="L2839">
        <v>0</v>
      </c>
      <c r="M2839">
        <f>Googleplaystore[[#This Row],[Installed]]*Googleplaystore[[#This Row],[Price]]</f>
        <v>0</v>
      </c>
      <c r="N2839" t="s">
        <v>17</v>
      </c>
      <c r="O2839" t="s">
        <v>3678</v>
      </c>
      <c r="P2839" s="1">
        <v>43287</v>
      </c>
      <c r="Q2839" s="16" t="s">
        <v>3707</v>
      </c>
      <c r="R2839" t="s">
        <v>32</v>
      </c>
    </row>
    <row r="2840" spans="1:18" x14ac:dyDescent="0.3">
      <c r="A2840">
        <v>4.5999999999999996</v>
      </c>
      <c r="B2840" t="s">
        <v>3708</v>
      </c>
      <c r="C2840" t="s">
        <v>3677</v>
      </c>
      <c r="E2840">
        <v>7790693</v>
      </c>
      <c r="F2840" t="s">
        <v>12199</v>
      </c>
      <c r="G2840">
        <f t="shared" si="132"/>
        <v>17408</v>
      </c>
      <c r="H2840" t="b">
        <f t="shared" si="133"/>
        <v>0</v>
      </c>
      <c r="I2840" t="s">
        <v>503</v>
      </c>
      <c r="J2840">
        <f t="shared" si="134"/>
        <v>500000000</v>
      </c>
      <c r="K2840" t="s">
        <v>16</v>
      </c>
      <c r="L2840">
        <v>0</v>
      </c>
      <c r="M2840">
        <f>Googleplaystore[[#This Row],[Installed]]*Googleplaystore[[#This Row],[Price]]</f>
        <v>0</v>
      </c>
      <c r="N2840" t="s">
        <v>17</v>
      </c>
      <c r="O2840" t="s">
        <v>3678</v>
      </c>
      <c r="P2840" s="1">
        <v>43311</v>
      </c>
      <c r="Q2840" s="16" t="s">
        <v>3709</v>
      </c>
      <c r="R2840" t="s">
        <v>50</v>
      </c>
    </row>
    <row r="2841" spans="1:18" x14ac:dyDescent="0.3">
      <c r="A2841">
        <v>4.5</v>
      </c>
      <c r="B2841" t="s">
        <v>3710</v>
      </c>
      <c r="C2841" t="s">
        <v>3677</v>
      </c>
      <c r="E2841">
        <v>537554</v>
      </c>
      <c r="F2841" t="s">
        <v>31</v>
      </c>
      <c r="G2841" t="b">
        <f t="shared" si="132"/>
        <v>0</v>
      </c>
      <c r="H2841" t="b">
        <f t="shared" si="133"/>
        <v>0</v>
      </c>
      <c r="I2841" t="s">
        <v>55</v>
      </c>
      <c r="J2841">
        <f t="shared" si="134"/>
        <v>10000000</v>
      </c>
      <c r="K2841" t="s">
        <v>16</v>
      </c>
      <c r="L2841">
        <v>0</v>
      </c>
      <c r="M2841">
        <f>Googleplaystore[[#This Row],[Installed]]*Googleplaystore[[#This Row],[Price]]</f>
        <v>0</v>
      </c>
      <c r="N2841" t="s">
        <v>17</v>
      </c>
      <c r="O2841" t="s">
        <v>3678</v>
      </c>
      <c r="P2841" s="1">
        <v>43313</v>
      </c>
      <c r="Q2841" s="16">
        <v>0</v>
      </c>
      <c r="R2841" t="s">
        <v>31</v>
      </c>
    </row>
    <row r="2842" spans="1:18" x14ac:dyDescent="0.3">
      <c r="A2842">
        <v>4.5999999999999996</v>
      </c>
      <c r="B2842" t="s">
        <v>3711</v>
      </c>
      <c r="C2842" t="s">
        <v>3677</v>
      </c>
      <c r="E2842">
        <v>315585</v>
      </c>
      <c r="F2842" t="s">
        <v>12412</v>
      </c>
      <c r="G2842">
        <f t="shared" si="132"/>
        <v>8704</v>
      </c>
      <c r="H2842" t="b">
        <f t="shared" si="133"/>
        <v>0</v>
      </c>
      <c r="I2842" t="s">
        <v>55</v>
      </c>
      <c r="J2842">
        <f t="shared" si="134"/>
        <v>10000000</v>
      </c>
      <c r="K2842" t="s">
        <v>16</v>
      </c>
      <c r="L2842">
        <v>0</v>
      </c>
      <c r="M2842">
        <f>Googleplaystore[[#This Row],[Installed]]*Googleplaystore[[#This Row],[Price]]</f>
        <v>0</v>
      </c>
      <c r="N2842" t="s">
        <v>17</v>
      </c>
      <c r="O2842" t="s">
        <v>3678</v>
      </c>
      <c r="P2842" s="1">
        <v>43299</v>
      </c>
      <c r="Q2842" s="16" t="s">
        <v>3712</v>
      </c>
      <c r="R2842" t="s">
        <v>143</v>
      </c>
    </row>
    <row r="2843" spans="1:18" x14ac:dyDescent="0.3">
      <c r="A2843">
        <v>0</v>
      </c>
      <c r="B2843" t="s">
        <v>3713</v>
      </c>
      <c r="C2843" t="s">
        <v>3677</v>
      </c>
      <c r="E2843">
        <v>142</v>
      </c>
      <c r="F2843" t="s">
        <v>31</v>
      </c>
      <c r="G2843" t="b">
        <f t="shared" si="132"/>
        <v>0</v>
      </c>
      <c r="H2843" t="b">
        <f t="shared" si="133"/>
        <v>0</v>
      </c>
      <c r="I2843" t="s">
        <v>42</v>
      </c>
      <c r="J2843">
        <f t="shared" si="134"/>
        <v>1000000</v>
      </c>
      <c r="K2843" t="s">
        <v>16</v>
      </c>
      <c r="L2843">
        <v>0</v>
      </c>
      <c r="M2843">
        <f>Googleplaystore[[#This Row],[Installed]]*Googleplaystore[[#This Row],[Price]]</f>
        <v>0</v>
      </c>
      <c r="N2843" t="s">
        <v>17</v>
      </c>
      <c r="O2843" t="s">
        <v>3678</v>
      </c>
      <c r="P2843" s="1">
        <v>42821</v>
      </c>
      <c r="Q2843" s="16">
        <v>0</v>
      </c>
      <c r="R2843" t="s">
        <v>31</v>
      </c>
    </row>
    <row r="2844" spans="1:18" x14ac:dyDescent="0.3">
      <c r="A2844">
        <v>4.4000000000000004</v>
      </c>
      <c r="B2844" t="s">
        <v>3714</v>
      </c>
      <c r="C2844" t="s">
        <v>3677</v>
      </c>
      <c r="E2844">
        <v>12215</v>
      </c>
      <c r="F2844" t="s">
        <v>12366</v>
      </c>
      <c r="G2844">
        <f t="shared" si="132"/>
        <v>9318.4</v>
      </c>
      <c r="H2844" t="b">
        <f t="shared" si="133"/>
        <v>0</v>
      </c>
      <c r="I2844" t="s">
        <v>26</v>
      </c>
      <c r="J2844">
        <f t="shared" si="134"/>
        <v>5000000</v>
      </c>
      <c r="K2844" t="s">
        <v>16</v>
      </c>
      <c r="L2844">
        <v>0</v>
      </c>
      <c r="M2844">
        <f>Googleplaystore[[#This Row],[Installed]]*Googleplaystore[[#This Row],[Price]]</f>
        <v>0</v>
      </c>
      <c r="N2844" t="s">
        <v>17</v>
      </c>
      <c r="O2844" t="s">
        <v>3678</v>
      </c>
      <c r="P2844" s="1">
        <v>43313</v>
      </c>
      <c r="Q2844" s="16" t="s">
        <v>3715</v>
      </c>
      <c r="R2844" t="s">
        <v>289</v>
      </c>
    </row>
    <row r="2845" spans="1:18" x14ac:dyDescent="0.3">
      <c r="A2845">
        <v>4.2</v>
      </c>
      <c r="B2845" t="s">
        <v>3716</v>
      </c>
      <c r="C2845" t="s">
        <v>3677</v>
      </c>
      <c r="E2845">
        <v>127223</v>
      </c>
      <c r="F2845" t="s">
        <v>12713</v>
      </c>
      <c r="G2845">
        <f t="shared" si="132"/>
        <v>7782.4</v>
      </c>
      <c r="H2845" t="b">
        <f t="shared" si="133"/>
        <v>0</v>
      </c>
      <c r="I2845" t="s">
        <v>55</v>
      </c>
      <c r="J2845">
        <f t="shared" si="134"/>
        <v>10000000</v>
      </c>
      <c r="K2845" t="s">
        <v>16</v>
      </c>
      <c r="L2845">
        <v>0</v>
      </c>
      <c r="M2845">
        <f>Googleplaystore[[#This Row],[Installed]]*Googleplaystore[[#This Row],[Price]]</f>
        <v>0</v>
      </c>
      <c r="N2845" t="s">
        <v>17</v>
      </c>
      <c r="O2845" t="s">
        <v>3678</v>
      </c>
      <c r="P2845" s="1">
        <v>43315</v>
      </c>
      <c r="Q2845" s="16" t="s">
        <v>3717</v>
      </c>
      <c r="R2845" t="s">
        <v>143</v>
      </c>
    </row>
    <row r="2846" spans="1:18" x14ac:dyDescent="0.3">
      <c r="A2846">
        <v>4.4000000000000004</v>
      </c>
      <c r="B2846" t="s">
        <v>3718</v>
      </c>
      <c r="C2846" t="s">
        <v>3677</v>
      </c>
      <c r="E2846">
        <v>9602</v>
      </c>
      <c r="F2846" t="s">
        <v>12251</v>
      </c>
      <c r="G2846">
        <f t="shared" si="132"/>
        <v>2560</v>
      </c>
      <c r="H2846" t="b">
        <f t="shared" si="133"/>
        <v>0</v>
      </c>
      <c r="I2846" t="s">
        <v>240</v>
      </c>
      <c r="J2846">
        <f t="shared" si="134"/>
        <v>100000000</v>
      </c>
      <c r="K2846" t="s">
        <v>16</v>
      </c>
      <c r="L2846">
        <v>0</v>
      </c>
      <c r="M2846">
        <f>Googleplaystore[[#This Row],[Installed]]*Googleplaystore[[#This Row],[Price]]</f>
        <v>0</v>
      </c>
      <c r="N2846" t="s">
        <v>17</v>
      </c>
      <c r="O2846" t="s">
        <v>3678</v>
      </c>
      <c r="P2846" s="1">
        <v>43286</v>
      </c>
      <c r="Q2846" s="16" t="s">
        <v>3719</v>
      </c>
      <c r="R2846" t="s">
        <v>289</v>
      </c>
    </row>
    <row r="2847" spans="1:18" x14ac:dyDescent="0.3">
      <c r="A2847">
        <v>3.1</v>
      </c>
      <c r="B2847" t="s">
        <v>3720</v>
      </c>
      <c r="C2847" t="s">
        <v>3677</v>
      </c>
      <c r="E2847">
        <v>24151</v>
      </c>
      <c r="F2847" t="s">
        <v>12222</v>
      </c>
      <c r="G2847">
        <f t="shared" si="132"/>
        <v>15360</v>
      </c>
      <c r="H2847" t="b">
        <f t="shared" si="133"/>
        <v>0</v>
      </c>
      <c r="I2847" t="s">
        <v>55</v>
      </c>
      <c r="J2847">
        <f t="shared" si="134"/>
        <v>10000000</v>
      </c>
      <c r="K2847" t="s">
        <v>16</v>
      </c>
      <c r="L2847">
        <v>0</v>
      </c>
      <c r="M2847">
        <f>Googleplaystore[[#This Row],[Installed]]*Googleplaystore[[#This Row],[Price]]</f>
        <v>0</v>
      </c>
      <c r="N2847" t="s">
        <v>17</v>
      </c>
      <c r="O2847" t="s">
        <v>3678</v>
      </c>
      <c r="P2847" s="1">
        <v>43318</v>
      </c>
      <c r="Q2847" s="16" t="s">
        <v>3721</v>
      </c>
      <c r="R2847" t="s">
        <v>50</v>
      </c>
    </row>
    <row r="2848" spans="1:18" x14ac:dyDescent="0.3">
      <c r="A2848">
        <v>3.6</v>
      </c>
      <c r="B2848" t="s">
        <v>3722</v>
      </c>
      <c r="C2848" t="s">
        <v>3677</v>
      </c>
      <c r="E2848">
        <v>45483</v>
      </c>
      <c r="F2848" t="s">
        <v>31</v>
      </c>
      <c r="G2848" t="b">
        <f t="shared" si="132"/>
        <v>0</v>
      </c>
      <c r="H2848" t="b">
        <f t="shared" si="133"/>
        <v>0</v>
      </c>
      <c r="I2848" t="s">
        <v>55</v>
      </c>
      <c r="J2848">
        <f t="shared" si="134"/>
        <v>10000000</v>
      </c>
      <c r="K2848" t="s">
        <v>16</v>
      </c>
      <c r="L2848">
        <v>0</v>
      </c>
      <c r="M2848">
        <f>Googleplaystore[[#This Row],[Installed]]*Googleplaystore[[#This Row],[Price]]</f>
        <v>0</v>
      </c>
      <c r="N2848" t="s">
        <v>17</v>
      </c>
      <c r="O2848" t="s">
        <v>3678</v>
      </c>
      <c r="P2848" s="1">
        <v>43311</v>
      </c>
      <c r="Q2848" s="16">
        <v>0</v>
      </c>
      <c r="R2848" t="s">
        <v>31</v>
      </c>
    </row>
    <row r="2849" spans="1:18" x14ac:dyDescent="0.3">
      <c r="A2849">
        <v>4.0999999999999996</v>
      </c>
      <c r="B2849" t="s">
        <v>3723</v>
      </c>
      <c r="C2849" t="s">
        <v>3677</v>
      </c>
      <c r="E2849">
        <v>28250</v>
      </c>
      <c r="F2849" t="s">
        <v>31</v>
      </c>
      <c r="G2849" t="b">
        <f t="shared" si="132"/>
        <v>0</v>
      </c>
      <c r="H2849" t="b">
        <f t="shared" si="133"/>
        <v>0</v>
      </c>
      <c r="I2849" t="s">
        <v>55</v>
      </c>
      <c r="J2849">
        <f t="shared" si="134"/>
        <v>10000000</v>
      </c>
      <c r="K2849" t="s">
        <v>16</v>
      </c>
      <c r="L2849">
        <v>0</v>
      </c>
      <c r="M2849">
        <f>Googleplaystore[[#This Row],[Installed]]*Googleplaystore[[#This Row],[Price]]</f>
        <v>0</v>
      </c>
      <c r="N2849" t="s">
        <v>17</v>
      </c>
      <c r="O2849" t="s">
        <v>3678</v>
      </c>
      <c r="P2849" s="1">
        <v>42815</v>
      </c>
      <c r="Q2849" s="16">
        <v>0</v>
      </c>
      <c r="R2849" t="s">
        <v>31</v>
      </c>
    </row>
    <row r="2850" spans="1:18" x14ac:dyDescent="0.3">
      <c r="A2850">
        <v>4.2</v>
      </c>
      <c r="B2850" t="s">
        <v>3724</v>
      </c>
      <c r="C2850" t="s">
        <v>3677</v>
      </c>
      <c r="E2850">
        <v>1859115</v>
      </c>
      <c r="F2850" t="s">
        <v>31</v>
      </c>
      <c r="G2850" t="b">
        <f t="shared" si="132"/>
        <v>0</v>
      </c>
      <c r="H2850" t="b">
        <f t="shared" si="133"/>
        <v>0</v>
      </c>
      <c r="I2850" t="s">
        <v>503</v>
      </c>
      <c r="J2850">
        <f t="shared" si="134"/>
        <v>500000000</v>
      </c>
      <c r="K2850" t="s">
        <v>16</v>
      </c>
      <c r="L2850">
        <v>0</v>
      </c>
      <c r="M2850">
        <f>Googleplaystore[[#This Row],[Installed]]*Googleplaystore[[#This Row],[Price]]</f>
        <v>0</v>
      </c>
      <c r="N2850" t="s">
        <v>17</v>
      </c>
      <c r="O2850" t="s">
        <v>3678</v>
      </c>
      <c r="P2850" s="1">
        <v>43312</v>
      </c>
      <c r="Q2850" s="16">
        <v>0</v>
      </c>
      <c r="R2850" t="s">
        <v>31</v>
      </c>
    </row>
    <row r="2851" spans="1:18" x14ac:dyDescent="0.3">
      <c r="A2851">
        <v>3.5</v>
      </c>
      <c r="B2851" t="s">
        <v>3725</v>
      </c>
      <c r="C2851" t="s">
        <v>3677</v>
      </c>
      <c r="E2851">
        <v>74819</v>
      </c>
      <c r="F2851" t="s">
        <v>31</v>
      </c>
      <c r="G2851" t="b">
        <f t="shared" si="132"/>
        <v>0</v>
      </c>
      <c r="H2851" t="b">
        <f t="shared" si="133"/>
        <v>0</v>
      </c>
      <c r="I2851" t="s">
        <v>240</v>
      </c>
      <c r="J2851">
        <f t="shared" si="134"/>
        <v>100000000</v>
      </c>
      <c r="K2851" t="s">
        <v>16</v>
      </c>
      <c r="L2851">
        <v>0</v>
      </c>
      <c r="M2851">
        <f>Googleplaystore[[#This Row],[Installed]]*Googleplaystore[[#This Row],[Price]]</f>
        <v>0</v>
      </c>
      <c r="N2851" t="s">
        <v>17</v>
      </c>
      <c r="O2851" t="s">
        <v>3678</v>
      </c>
      <c r="P2851" s="1">
        <v>43276</v>
      </c>
      <c r="Q2851" s="16">
        <v>0</v>
      </c>
      <c r="R2851" t="s">
        <v>1858</v>
      </c>
    </row>
    <row r="2852" spans="1:18" x14ac:dyDescent="0.3">
      <c r="A2852">
        <v>3.9</v>
      </c>
      <c r="B2852" t="s">
        <v>3726</v>
      </c>
      <c r="C2852" t="s">
        <v>3677</v>
      </c>
      <c r="E2852">
        <v>18513</v>
      </c>
      <c r="F2852" t="s">
        <v>12212</v>
      </c>
      <c r="G2852">
        <f t="shared" si="132"/>
        <v>6246.4</v>
      </c>
      <c r="H2852" t="b">
        <f t="shared" si="133"/>
        <v>0</v>
      </c>
      <c r="I2852" t="s">
        <v>55</v>
      </c>
      <c r="J2852">
        <f t="shared" si="134"/>
        <v>10000000</v>
      </c>
      <c r="K2852" t="s">
        <v>16</v>
      </c>
      <c r="L2852">
        <v>0</v>
      </c>
      <c r="M2852">
        <f>Googleplaystore[[#This Row],[Installed]]*Googleplaystore[[#This Row],[Price]]</f>
        <v>0</v>
      </c>
      <c r="N2852" t="s">
        <v>17</v>
      </c>
      <c r="O2852" t="s">
        <v>3678</v>
      </c>
      <c r="P2852" s="1">
        <v>43216</v>
      </c>
      <c r="Q2852" s="16">
        <v>3.2</v>
      </c>
      <c r="R2852" t="s">
        <v>50</v>
      </c>
    </row>
    <row r="2853" spans="1:18" x14ac:dyDescent="0.3">
      <c r="A2853">
        <v>3</v>
      </c>
      <c r="B2853" t="s">
        <v>3727</v>
      </c>
      <c r="C2853" t="s">
        <v>3677</v>
      </c>
      <c r="E2853">
        <v>66</v>
      </c>
      <c r="F2853" t="s">
        <v>31</v>
      </c>
      <c r="G2853" t="b">
        <f t="shared" si="132"/>
        <v>0</v>
      </c>
      <c r="H2853" t="b">
        <f t="shared" si="133"/>
        <v>0</v>
      </c>
      <c r="I2853" t="s">
        <v>55</v>
      </c>
      <c r="J2853">
        <f t="shared" si="134"/>
        <v>10000000</v>
      </c>
      <c r="K2853" t="s">
        <v>16</v>
      </c>
      <c r="L2853">
        <v>0</v>
      </c>
      <c r="M2853">
        <f>Googleplaystore[[#This Row],[Installed]]*Googleplaystore[[#This Row],[Price]]</f>
        <v>0</v>
      </c>
      <c r="N2853" t="s">
        <v>17</v>
      </c>
      <c r="O2853" t="s">
        <v>3678</v>
      </c>
      <c r="P2853" s="1">
        <v>43300</v>
      </c>
      <c r="Q2853" s="16">
        <v>0</v>
      </c>
      <c r="R2853" t="s">
        <v>31</v>
      </c>
    </row>
    <row r="2854" spans="1:18" x14ac:dyDescent="0.3">
      <c r="A2854">
        <v>3.9</v>
      </c>
      <c r="B2854" t="s">
        <v>3728</v>
      </c>
      <c r="C2854" t="s">
        <v>3677</v>
      </c>
      <c r="E2854">
        <v>14552</v>
      </c>
      <c r="F2854" t="s">
        <v>12199</v>
      </c>
      <c r="G2854">
        <f t="shared" si="132"/>
        <v>17408</v>
      </c>
      <c r="H2854" t="b">
        <f t="shared" si="133"/>
        <v>0</v>
      </c>
      <c r="I2854" t="s">
        <v>55</v>
      </c>
      <c r="J2854">
        <f t="shared" si="134"/>
        <v>10000000</v>
      </c>
      <c r="K2854" t="s">
        <v>16</v>
      </c>
      <c r="L2854">
        <v>0</v>
      </c>
      <c r="M2854">
        <f>Googleplaystore[[#This Row],[Installed]]*Googleplaystore[[#This Row],[Price]]</f>
        <v>0</v>
      </c>
      <c r="N2854" t="s">
        <v>17</v>
      </c>
      <c r="O2854" t="s">
        <v>3678</v>
      </c>
      <c r="P2854" s="1">
        <v>43312</v>
      </c>
      <c r="Q2854" s="16" t="s">
        <v>3729</v>
      </c>
      <c r="R2854" t="s">
        <v>143</v>
      </c>
    </row>
    <row r="2855" spans="1:18" x14ac:dyDescent="0.3">
      <c r="A2855">
        <v>4.5</v>
      </c>
      <c r="B2855" t="s">
        <v>3730</v>
      </c>
      <c r="C2855" t="s">
        <v>3677</v>
      </c>
      <c r="E2855">
        <v>87055</v>
      </c>
      <c r="F2855" t="s">
        <v>31</v>
      </c>
      <c r="G2855" t="b">
        <f t="shared" si="132"/>
        <v>0</v>
      </c>
      <c r="H2855" t="b">
        <f t="shared" si="133"/>
        <v>0</v>
      </c>
      <c r="I2855" t="s">
        <v>55</v>
      </c>
      <c r="J2855">
        <f t="shared" si="134"/>
        <v>10000000</v>
      </c>
      <c r="K2855" t="s">
        <v>16</v>
      </c>
      <c r="L2855">
        <v>0</v>
      </c>
      <c r="M2855">
        <f>Googleplaystore[[#This Row],[Installed]]*Googleplaystore[[#This Row],[Price]]</f>
        <v>0</v>
      </c>
      <c r="N2855" t="s">
        <v>17</v>
      </c>
      <c r="O2855" t="s">
        <v>3678</v>
      </c>
      <c r="P2855" s="1">
        <v>42738</v>
      </c>
      <c r="Q2855" s="16">
        <v>0</v>
      </c>
      <c r="R2855" t="s">
        <v>31</v>
      </c>
    </row>
    <row r="2856" spans="1:18" x14ac:dyDescent="0.3">
      <c r="A2856">
        <v>3.4</v>
      </c>
      <c r="B2856" t="s">
        <v>3731</v>
      </c>
      <c r="C2856" t="s">
        <v>3677</v>
      </c>
      <c r="E2856">
        <v>17030</v>
      </c>
      <c r="F2856" t="s">
        <v>31</v>
      </c>
      <c r="G2856" t="b">
        <f t="shared" si="132"/>
        <v>0</v>
      </c>
      <c r="H2856" t="b">
        <f t="shared" si="133"/>
        <v>0</v>
      </c>
      <c r="I2856" t="s">
        <v>55</v>
      </c>
      <c r="J2856">
        <f t="shared" si="134"/>
        <v>10000000</v>
      </c>
      <c r="K2856" t="s">
        <v>16</v>
      </c>
      <c r="L2856">
        <v>0</v>
      </c>
      <c r="M2856">
        <f>Googleplaystore[[#This Row],[Installed]]*Googleplaystore[[#This Row],[Price]]</f>
        <v>0</v>
      </c>
      <c r="N2856" t="s">
        <v>17</v>
      </c>
      <c r="O2856" t="s">
        <v>3678</v>
      </c>
      <c r="P2856" s="1">
        <v>42867</v>
      </c>
      <c r="Q2856" s="16">
        <v>0</v>
      </c>
      <c r="R2856" t="s">
        <v>31</v>
      </c>
    </row>
    <row r="2857" spans="1:18" x14ac:dyDescent="0.3">
      <c r="A2857">
        <v>4.4000000000000004</v>
      </c>
      <c r="B2857" t="s">
        <v>3732</v>
      </c>
      <c r="C2857" t="s">
        <v>3677</v>
      </c>
      <c r="E2857">
        <v>1280423</v>
      </c>
      <c r="F2857" t="s">
        <v>31</v>
      </c>
      <c r="G2857" t="b">
        <f t="shared" si="132"/>
        <v>0</v>
      </c>
      <c r="H2857" t="b">
        <f t="shared" si="133"/>
        <v>0</v>
      </c>
      <c r="I2857" t="s">
        <v>240</v>
      </c>
      <c r="J2857">
        <f t="shared" si="134"/>
        <v>100000000</v>
      </c>
      <c r="K2857" t="s">
        <v>16</v>
      </c>
      <c r="L2857">
        <v>0</v>
      </c>
      <c r="M2857">
        <f>Googleplaystore[[#This Row],[Installed]]*Googleplaystore[[#This Row],[Price]]</f>
        <v>0</v>
      </c>
      <c r="N2857" t="s">
        <v>17</v>
      </c>
      <c r="O2857" t="s">
        <v>3678</v>
      </c>
      <c r="P2857" s="1">
        <v>43301</v>
      </c>
      <c r="Q2857" s="16">
        <v>0</v>
      </c>
      <c r="R2857" t="s">
        <v>31</v>
      </c>
    </row>
    <row r="2858" spans="1:18" x14ac:dyDescent="0.3">
      <c r="A2858">
        <v>3.4</v>
      </c>
      <c r="B2858" t="s">
        <v>3733</v>
      </c>
      <c r="C2858" t="s">
        <v>3677</v>
      </c>
      <c r="E2858">
        <v>25094</v>
      </c>
      <c r="F2858" t="s">
        <v>31</v>
      </c>
      <c r="G2858" t="b">
        <f t="shared" si="132"/>
        <v>0</v>
      </c>
      <c r="H2858" t="b">
        <f t="shared" si="133"/>
        <v>0</v>
      </c>
      <c r="I2858" t="s">
        <v>55</v>
      </c>
      <c r="J2858">
        <f t="shared" si="134"/>
        <v>10000000</v>
      </c>
      <c r="K2858" t="s">
        <v>16</v>
      </c>
      <c r="L2858">
        <v>0</v>
      </c>
      <c r="M2858">
        <f>Googleplaystore[[#This Row],[Installed]]*Googleplaystore[[#This Row],[Price]]</f>
        <v>0</v>
      </c>
      <c r="N2858" t="s">
        <v>17</v>
      </c>
      <c r="O2858" t="s">
        <v>3678</v>
      </c>
      <c r="P2858" s="1">
        <v>43299</v>
      </c>
      <c r="Q2858" s="16">
        <v>0</v>
      </c>
      <c r="R2858" t="s">
        <v>31</v>
      </c>
    </row>
    <row r="2859" spans="1:18" x14ac:dyDescent="0.3">
      <c r="A2859">
        <v>4.3</v>
      </c>
      <c r="B2859" t="s">
        <v>3734</v>
      </c>
      <c r="C2859" t="s">
        <v>3677</v>
      </c>
      <c r="E2859">
        <v>357</v>
      </c>
      <c r="F2859" t="s">
        <v>12867</v>
      </c>
      <c r="G2859">
        <f t="shared" si="132"/>
        <v>59392</v>
      </c>
      <c r="H2859" t="b">
        <f t="shared" si="133"/>
        <v>0</v>
      </c>
      <c r="I2859" t="s">
        <v>42</v>
      </c>
      <c r="J2859">
        <f t="shared" si="134"/>
        <v>1000000</v>
      </c>
      <c r="K2859" t="s">
        <v>16</v>
      </c>
      <c r="L2859">
        <v>0</v>
      </c>
      <c r="M2859">
        <f>Googleplaystore[[#This Row],[Installed]]*Googleplaystore[[#This Row],[Price]]</f>
        <v>0</v>
      </c>
      <c r="N2859" t="s">
        <v>17</v>
      </c>
      <c r="O2859" t="s">
        <v>3678</v>
      </c>
      <c r="P2859" s="1">
        <v>43250</v>
      </c>
      <c r="Q2859" s="16" t="s">
        <v>3735</v>
      </c>
      <c r="R2859" t="s">
        <v>20</v>
      </c>
    </row>
    <row r="2860" spans="1:18" x14ac:dyDescent="0.3">
      <c r="A2860">
        <v>3.7</v>
      </c>
      <c r="B2860" t="s">
        <v>3736</v>
      </c>
      <c r="C2860" t="s">
        <v>3677</v>
      </c>
      <c r="E2860">
        <v>315</v>
      </c>
      <c r="F2860" t="s">
        <v>12213</v>
      </c>
      <c r="G2860">
        <f t="shared" si="132"/>
        <v>4710.3999999999996</v>
      </c>
      <c r="H2860" t="b">
        <f t="shared" si="133"/>
        <v>0</v>
      </c>
      <c r="I2860" t="s">
        <v>22</v>
      </c>
      <c r="J2860">
        <f t="shared" si="134"/>
        <v>500000</v>
      </c>
      <c r="K2860" t="s">
        <v>16</v>
      </c>
      <c r="L2860">
        <v>0</v>
      </c>
      <c r="M2860">
        <f>Googleplaystore[[#This Row],[Installed]]*Googleplaystore[[#This Row],[Price]]</f>
        <v>0</v>
      </c>
      <c r="N2860" t="s">
        <v>17</v>
      </c>
      <c r="O2860" t="s">
        <v>3678</v>
      </c>
      <c r="P2860" s="1">
        <v>43308</v>
      </c>
      <c r="Q2860" s="16" t="s">
        <v>3737</v>
      </c>
      <c r="R2860" t="s">
        <v>2911</v>
      </c>
    </row>
    <row r="2861" spans="1:18" x14ac:dyDescent="0.3">
      <c r="A2861">
        <v>3.5</v>
      </c>
      <c r="B2861" t="s">
        <v>3738</v>
      </c>
      <c r="C2861" t="s">
        <v>3677</v>
      </c>
      <c r="E2861">
        <v>163997</v>
      </c>
      <c r="F2861" t="s">
        <v>12256</v>
      </c>
      <c r="G2861">
        <f t="shared" si="132"/>
        <v>16384</v>
      </c>
      <c r="H2861" t="b">
        <f t="shared" si="133"/>
        <v>0</v>
      </c>
      <c r="I2861" t="s">
        <v>55</v>
      </c>
      <c r="J2861">
        <f t="shared" si="134"/>
        <v>10000000</v>
      </c>
      <c r="K2861" t="s">
        <v>16</v>
      </c>
      <c r="L2861">
        <v>0</v>
      </c>
      <c r="M2861">
        <f>Googleplaystore[[#This Row],[Installed]]*Googleplaystore[[#This Row],[Price]]</f>
        <v>0</v>
      </c>
      <c r="N2861" t="s">
        <v>17</v>
      </c>
      <c r="O2861" t="s">
        <v>3678</v>
      </c>
      <c r="P2861" s="1">
        <v>43317</v>
      </c>
      <c r="Q2861" s="16">
        <v>5.36</v>
      </c>
      <c r="R2861" t="s">
        <v>32</v>
      </c>
    </row>
    <row r="2862" spans="1:18" x14ac:dyDescent="0.3">
      <c r="A2862">
        <v>3.8</v>
      </c>
      <c r="B2862" t="s">
        <v>3739</v>
      </c>
      <c r="C2862" t="s">
        <v>3677</v>
      </c>
      <c r="E2862">
        <v>5431</v>
      </c>
      <c r="F2862" t="s">
        <v>13365</v>
      </c>
      <c r="G2862">
        <f t="shared" si="132"/>
        <v>1331.2</v>
      </c>
      <c r="H2862" t="b">
        <f t="shared" si="133"/>
        <v>0</v>
      </c>
      <c r="I2862" t="s">
        <v>55</v>
      </c>
      <c r="J2862">
        <f t="shared" si="134"/>
        <v>10000000</v>
      </c>
      <c r="K2862" t="s">
        <v>16</v>
      </c>
      <c r="L2862">
        <v>0</v>
      </c>
      <c r="M2862">
        <f>Googleplaystore[[#This Row],[Installed]]*Googleplaystore[[#This Row],[Price]]</f>
        <v>0</v>
      </c>
      <c r="N2862" t="s">
        <v>17</v>
      </c>
      <c r="O2862" t="s">
        <v>3678</v>
      </c>
      <c r="P2862" s="1">
        <v>43052</v>
      </c>
      <c r="Q2862" s="16" t="s">
        <v>1228</v>
      </c>
      <c r="R2862" t="s">
        <v>154</v>
      </c>
    </row>
    <row r="2863" spans="1:18" x14ac:dyDescent="0.3">
      <c r="A2863">
        <v>3.6</v>
      </c>
      <c r="B2863" t="s">
        <v>3740</v>
      </c>
      <c r="C2863" t="s">
        <v>3677</v>
      </c>
      <c r="E2863">
        <v>59</v>
      </c>
      <c r="F2863" t="s">
        <v>12353</v>
      </c>
      <c r="G2863">
        <f t="shared" si="132"/>
        <v>2355.1999999999998</v>
      </c>
      <c r="H2863" t="b">
        <f t="shared" si="133"/>
        <v>0</v>
      </c>
      <c r="I2863" t="s">
        <v>38</v>
      </c>
      <c r="J2863">
        <f t="shared" si="134"/>
        <v>50000</v>
      </c>
      <c r="K2863" t="s">
        <v>16</v>
      </c>
      <c r="L2863">
        <v>0</v>
      </c>
      <c r="M2863">
        <f>Googleplaystore[[#This Row],[Installed]]*Googleplaystore[[#This Row],[Price]]</f>
        <v>0</v>
      </c>
      <c r="N2863" t="s">
        <v>17</v>
      </c>
      <c r="O2863" t="s">
        <v>3678</v>
      </c>
      <c r="P2863" s="1">
        <v>41751</v>
      </c>
      <c r="Q2863" s="16" t="s">
        <v>3741</v>
      </c>
      <c r="R2863" t="s">
        <v>50</v>
      </c>
    </row>
    <row r="2864" spans="1:18" x14ac:dyDescent="0.3">
      <c r="A2864">
        <v>3.1</v>
      </c>
      <c r="B2864" t="s">
        <v>3742</v>
      </c>
      <c r="C2864" t="s">
        <v>3677</v>
      </c>
      <c r="E2864">
        <v>124</v>
      </c>
      <c r="F2864" t="s">
        <v>12671</v>
      </c>
      <c r="G2864">
        <f t="shared" si="132"/>
        <v>1945.6</v>
      </c>
      <c r="H2864" t="b">
        <f t="shared" si="133"/>
        <v>0</v>
      </c>
      <c r="I2864" t="s">
        <v>34</v>
      </c>
      <c r="J2864">
        <f t="shared" si="134"/>
        <v>100000</v>
      </c>
      <c r="K2864" t="s">
        <v>16</v>
      </c>
      <c r="L2864">
        <v>0</v>
      </c>
      <c r="M2864">
        <f>Googleplaystore[[#This Row],[Installed]]*Googleplaystore[[#This Row],[Price]]</f>
        <v>0</v>
      </c>
      <c r="N2864" t="s">
        <v>17</v>
      </c>
      <c r="O2864" t="s">
        <v>3678</v>
      </c>
      <c r="P2864" s="1">
        <v>41751</v>
      </c>
      <c r="Q2864" s="16" t="s">
        <v>3741</v>
      </c>
      <c r="R2864" t="s">
        <v>50</v>
      </c>
    </row>
    <row r="2865" spans="1:18" x14ac:dyDescent="0.3">
      <c r="A2865">
        <v>3.8</v>
      </c>
      <c r="B2865" t="s">
        <v>3743</v>
      </c>
      <c r="C2865" t="s">
        <v>3677</v>
      </c>
      <c r="E2865">
        <v>1420</v>
      </c>
      <c r="F2865" t="s">
        <v>12195</v>
      </c>
      <c r="G2865">
        <f t="shared" si="132"/>
        <v>2764.8</v>
      </c>
      <c r="H2865" t="b">
        <f t="shared" si="133"/>
        <v>0</v>
      </c>
      <c r="I2865" t="s">
        <v>34</v>
      </c>
      <c r="J2865">
        <f t="shared" si="134"/>
        <v>100000</v>
      </c>
      <c r="K2865" t="s">
        <v>16</v>
      </c>
      <c r="L2865">
        <v>0</v>
      </c>
      <c r="M2865">
        <f>Googleplaystore[[#This Row],[Installed]]*Googleplaystore[[#This Row],[Price]]</f>
        <v>0</v>
      </c>
      <c r="N2865" t="s">
        <v>17</v>
      </c>
      <c r="O2865" t="s">
        <v>3678</v>
      </c>
      <c r="P2865" s="1">
        <v>41751</v>
      </c>
      <c r="Q2865" s="16" t="s">
        <v>3741</v>
      </c>
      <c r="R2865" t="s">
        <v>50</v>
      </c>
    </row>
    <row r="2866" spans="1:18" x14ac:dyDescent="0.3">
      <c r="A2866">
        <v>4.2</v>
      </c>
      <c r="B2866" t="s">
        <v>3744</v>
      </c>
      <c r="C2866" t="s">
        <v>3677</v>
      </c>
      <c r="E2866">
        <v>118439</v>
      </c>
      <c r="F2866" t="s">
        <v>12256</v>
      </c>
      <c r="G2866">
        <f t="shared" si="132"/>
        <v>16384</v>
      </c>
      <c r="H2866" t="b">
        <f t="shared" si="133"/>
        <v>0</v>
      </c>
      <c r="I2866" t="s">
        <v>55</v>
      </c>
      <c r="J2866">
        <f t="shared" si="134"/>
        <v>10000000</v>
      </c>
      <c r="K2866" t="s">
        <v>16</v>
      </c>
      <c r="L2866">
        <v>0</v>
      </c>
      <c r="M2866">
        <f>Googleplaystore[[#This Row],[Installed]]*Googleplaystore[[#This Row],[Price]]</f>
        <v>0</v>
      </c>
      <c r="N2866" t="s">
        <v>17</v>
      </c>
      <c r="O2866" t="s">
        <v>3678</v>
      </c>
      <c r="P2866" s="1">
        <v>43270</v>
      </c>
      <c r="Q2866" s="16">
        <v>10.4</v>
      </c>
      <c r="R2866" t="s">
        <v>36</v>
      </c>
    </row>
    <row r="2867" spans="1:18" x14ac:dyDescent="0.3">
      <c r="A2867">
        <v>4</v>
      </c>
      <c r="B2867" t="s">
        <v>3745</v>
      </c>
      <c r="C2867" t="s">
        <v>3677</v>
      </c>
      <c r="E2867">
        <v>59973</v>
      </c>
      <c r="F2867" t="s">
        <v>12216</v>
      </c>
      <c r="G2867">
        <f t="shared" si="132"/>
        <v>11264</v>
      </c>
      <c r="H2867" t="b">
        <f t="shared" si="133"/>
        <v>0</v>
      </c>
      <c r="I2867" t="s">
        <v>55</v>
      </c>
      <c r="J2867">
        <f t="shared" si="134"/>
        <v>10000000</v>
      </c>
      <c r="K2867" t="s">
        <v>16</v>
      </c>
      <c r="L2867">
        <v>0</v>
      </c>
      <c r="M2867">
        <f>Googleplaystore[[#This Row],[Installed]]*Googleplaystore[[#This Row],[Price]]</f>
        <v>0</v>
      </c>
      <c r="N2867" t="s">
        <v>17</v>
      </c>
      <c r="O2867" t="s">
        <v>3678</v>
      </c>
      <c r="P2867" s="1">
        <v>43175</v>
      </c>
      <c r="Q2867" s="16" t="s">
        <v>2192</v>
      </c>
      <c r="R2867" t="s">
        <v>53</v>
      </c>
    </row>
    <row r="2868" spans="1:18" x14ac:dyDescent="0.3">
      <c r="A2868">
        <v>4.3</v>
      </c>
      <c r="B2868" t="s">
        <v>3746</v>
      </c>
      <c r="C2868" t="s">
        <v>3677</v>
      </c>
      <c r="E2868">
        <v>32111</v>
      </c>
      <c r="F2868" t="s">
        <v>12673</v>
      </c>
      <c r="G2868">
        <f t="shared" si="132"/>
        <v>5427.2</v>
      </c>
      <c r="H2868" t="b">
        <f t="shared" si="133"/>
        <v>0</v>
      </c>
      <c r="I2868" t="s">
        <v>42</v>
      </c>
      <c r="J2868">
        <f t="shared" si="134"/>
        <v>1000000</v>
      </c>
      <c r="K2868" t="s">
        <v>16</v>
      </c>
      <c r="L2868">
        <v>0</v>
      </c>
      <c r="M2868">
        <f>Googleplaystore[[#This Row],[Installed]]*Googleplaystore[[#This Row],[Price]]</f>
        <v>0</v>
      </c>
      <c r="N2868" t="s">
        <v>17</v>
      </c>
      <c r="O2868" t="s">
        <v>3678</v>
      </c>
      <c r="P2868" s="1">
        <v>43315</v>
      </c>
      <c r="Q2868" s="16" t="s">
        <v>3747</v>
      </c>
      <c r="R2868" t="s">
        <v>36</v>
      </c>
    </row>
    <row r="2869" spans="1:18" x14ac:dyDescent="0.3">
      <c r="A2869">
        <v>4.3</v>
      </c>
      <c r="B2869" t="s">
        <v>3748</v>
      </c>
      <c r="C2869" t="s">
        <v>3677</v>
      </c>
      <c r="E2869">
        <v>114788</v>
      </c>
      <c r="F2869" t="s">
        <v>31</v>
      </c>
      <c r="G2869" t="b">
        <f t="shared" si="132"/>
        <v>0</v>
      </c>
      <c r="H2869" t="b">
        <f t="shared" si="133"/>
        <v>0</v>
      </c>
      <c r="I2869" t="s">
        <v>26</v>
      </c>
      <c r="J2869">
        <f t="shared" si="134"/>
        <v>5000000</v>
      </c>
      <c r="K2869" t="s">
        <v>16</v>
      </c>
      <c r="L2869">
        <v>0</v>
      </c>
      <c r="M2869">
        <f>Googleplaystore[[#This Row],[Installed]]*Googleplaystore[[#This Row],[Price]]</f>
        <v>0</v>
      </c>
      <c r="N2869" t="s">
        <v>17</v>
      </c>
      <c r="O2869" t="s">
        <v>3678</v>
      </c>
      <c r="P2869" s="1">
        <v>43122</v>
      </c>
      <c r="Q2869" s="16">
        <v>0</v>
      </c>
      <c r="R2869" t="s">
        <v>31</v>
      </c>
    </row>
    <row r="2870" spans="1:18" x14ac:dyDescent="0.3">
      <c r="A2870">
        <v>4.5</v>
      </c>
      <c r="B2870" t="s">
        <v>3749</v>
      </c>
      <c r="C2870" t="s">
        <v>3677</v>
      </c>
      <c r="E2870">
        <v>70404</v>
      </c>
      <c r="F2870" t="s">
        <v>12205</v>
      </c>
      <c r="G2870">
        <f t="shared" si="132"/>
        <v>4300.8</v>
      </c>
      <c r="H2870" t="b">
        <f t="shared" si="133"/>
        <v>0</v>
      </c>
      <c r="I2870" t="s">
        <v>42</v>
      </c>
      <c r="J2870">
        <f t="shared" si="134"/>
        <v>1000000</v>
      </c>
      <c r="K2870" t="s">
        <v>16</v>
      </c>
      <c r="L2870">
        <v>0</v>
      </c>
      <c r="M2870">
        <f>Googleplaystore[[#This Row],[Installed]]*Googleplaystore[[#This Row],[Price]]</f>
        <v>0</v>
      </c>
      <c r="N2870" t="s">
        <v>17</v>
      </c>
      <c r="O2870" t="s">
        <v>3678</v>
      </c>
      <c r="P2870" s="1">
        <v>43245</v>
      </c>
      <c r="Q2870" s="16" t="s">
        <v>2450</v>
      </c>
      <c r="R2870" t="s">
        <v>53</v>
      </c>
    </row>
    <row r="2871" spans="1:18" x14ac:dyDescent="0.3">
      <c r="A2871">
        <v>4.5</v>
      </c>
      <c r="B2871" t="s">
        <v>3750</v>
      </c>
      <c r="C2871" t="s">
        <v>3677</v>
      </c>
      <c r="E2871">
        <v>429580</v>
      </c>
      <c r="F2871" t="s">
        <v>31</v>
      </c>
      <c r="G2871" t="b">
        <f t="shared" si="132"/>
        <v>0</v>
      </c>
      <c r="H2871" t="b">
        <f t="shared" si="133"/>
        <v>0</v>
      </c>
      <c r="I2871" t="s">
        <v>55</v>
      </c>
      <c r="J2871">
        <f t="shared" si="134"/>
        <v>10000000</v>
      </c>
      <c r="K2871" t="s">
        <v>16</v>
      </c>
      <c r="L2871">
        <v>0</v>
      </c>
      <c r="M2871">
        <f>Googleplaystore[[#This Row],[Installed]]*Googleplaystore[[#This Row],[Price]]</f>
        <v>0</v>
      </c>
      <c r="N2871" t="s">
        <v>17</v>
      </c>
      <c r="O2871" t="s">
        <v>3678</v>
      </c>
      <c r="P2871" s="1">
        <v>43175</v>
      </c>
      <c r="Q2871" s="16">
        <v>0</v>
      </c>
      <c r="R2871" t="s">
        <v>31</v>
      </c>
    </row>
    <row r="2872" spans="1:18" x14ac:dyDescent="0.3">
      <c r="A2872">
        <v>4.5</v>
      </c>
      <c r="B2872" t="s">
        <v>3751</v>
      </c>
      <c r="C2872" t="s">
        <v>3677</v>
      </c>
      <c r="E2872">
        <v>876866</v>
      </c>
      <c r="F2872" t="s">
        <v>12366</v>
      </c>
      <c r="G2872">
        <f t="shared" si="132"/>
        <v>9318.4</v>
      </c>
      <c r="H2872" t="b">
        <f t="shared" si="133"/>
        <v>0</v>
      </c>
      <c r="I2872" t="s">
        <v>29</v>
      </c>
      <c r="J2872">
        <f t="shared" si="134"/>
        <v>50000000</v>
      </c>
      <c r="K2872" t="s">
        <v>16</v>
      </c>
      <c r="L2872">
        <v>0</v>
      </c>
      <c r="M2872">
        <f>Googleplaystore[[#This Row],[Installed]]*Googleplaystore[[#This Row],[Price]]</f>
        <v>0</v>
      </c>
      <c r="N2872" t="s">
        <v>17</v>
      </c>
      <c r="O2872" t="s">
        <v>3678</v>
      </c>
      <c r="P2872" s="1">
        <v>43308</v>
      </c>
      <c r="Q2872" s="16" t="s">
        <v>3752</v>
      </c>
      <c r="R2872" t="s">
        <v>20</v>
      </c>
    </row>
    <row r="2873" spans="1:18" x14ac:dyDescent="0.3">
      <c r="A2873">
        <v>4.4000000000000004</v>
      </c>
      <c r="B2873" t="s">
        <v>3753</v>
      </c>
      <c r="C2873" t="s">
        <v>3677</v>
      </c>
      <c r="E2873">
        <v>207706</v>
      </c>
      <c r="F2873" t="s">
        <v>12428</v>
      </c>
      <c r="G2873">
        <f t="shared" si="132"/>
        <v>4403.2</v>
      </c>
      <c r="H2873" t="b">
        <f t="shared" si="133"/>
        <v>0</v>
      </c>
      <c r="I2873" t="s">
        <v>55</v>
      </c>
      <c r="J2873">
        <f t="shared" si="134"/>
        <v>10000000</v>
      </c>
      <c r="K2873" t="s">
        <v>16</v>
      </c>
      <c r="L2873">
        <v>0</v>
      </c>
      <c r="M2873">
        <f>Googleplaystore[[#This Row],[Installed]]*Googleplaystore[[#This Row],[Price]]</f>
        <v>0</v>
      </c>
      <c r="N2873" t="s">
        <v>17</v>
      </c>
      <c r="O2873" t="s">
        <v>3678</v>
      </c>
      <c r="P2873" s="1">
        <v>42926</v>
      </c>
      <c r="Q2873" s="16">
        <v>2.4</v>
      </c>
      <c r="R2873" t="s">
        <v>46</v>
      </c>
    </row>
    <row r="2874" spans="1:18" x14ac:dyDescent="0.3">
      <c r="A2874">
        <v>4.4000000000000004</v>
      </c>
      <c r="B2874" t="s">
        <v>3754</v>
      </c>
      <c r="C2874" t="s">
        <v>3677</v>
      </c>
      <c r="E2874">
        <v>4254879</v>
      </c>
      <c r="F2874" t="s">
        <v>31</v>
      </c>
      <c r="G2874" t="b">
        <f t="shared" si="132"/>
        <v>0</v>
      </c>
      <c r="H2874" t="b">
        <f t="shared" si="133"/>
        <v>0</v>
      </c>
      <c r="I2874" t="s">
        <v>240</v>
      </c>
      <c r="J2874">
        <f t="shared" si="134"/>
        <v>100000000</v>
      </c>
      <c r="K2874" t="s">
        <v>16</v>
      </c>
      <c r="L2874">
        <v>0</v>
      </c>
      <c r="M2874">
        <f>Googleplaystore[[#This Row],[Installed]]*Googleplaystore[[#This Row],[Price]]</f>
        <v>0</v>
      </c>
      <c r="N2874" t="s">
        <v>17</v>
      </c>
      <c r="O2874" t="s">
        <v>3678</v>
      </c>
      <c r="P2874" s="1">
        <v>43289</v>
      </c>
      <c r="Q2874" s="16">
        <v>0</v>
      </c>
      <c r="R2874" t="s">
        <v>31</v>
      </c>
    </row>
    <row r="2875" spans="1:18" x14ac:dyDescent="0.3">
      <c r="A2875">
        <v>4.3</v>
      </c>
      <c r="B2875" t="s">
        <v>3755</v>
      </c>
      <c r="C2875" t="s">
        <v>3677</v>
      </c>
      <c r="E2875">
        <v>111507</v>
      </c>
      <c r="F2875" t="s">
        <v>31</v>
      </c>
      <c r="G2875" t="b">
        <f t="shared" si="132"/>
        <v>0</v>
      </c>
      <c r="H2875" t="b">
        <f t="shared" si="133"/>
        <v>0</v>
      </c>
      <c r="I2875" t="s">
        <v>55</v>
      </c>
      <c r="J2875">
        <f t="shared" si="134"/>
        <v>10000000</v>
      </c>
      <c r="K2875" t="s">
        <v>16</v>
      </c>
      <c r="L2875">
        <v>0</v>
      </c>
      <c r="M2875">
        <f>Googleplaystore[[#This Row],[Installed]]*Googleplaystore[[#This Row],[Price]]</f>
        <v>0</v>
      </c>
      <c r="N2875" t="s">
        <v>17</v>
      </c>
      <c r="O2875" t="s">
        <v>3678</v>
      </c>
      <c r="P2875" s="1">
        <v>43098</v>
      </c>
      <c r="Q2875" s="16">
        <v>0</v>
      </c>
      <c r="R2875" t="s">
        <v>31</v>
      </c>
    </row>
    <row r="2876" spans="1:18" x14ac:dyDescent="0.3">
      <c r="A2876">
        <v>4.2</v>
      </c>
      <c r="B2876" t="s">
        <v>3756</v>
      </c>
      <c r="C2876" t="s">
        <v>3677</v>
      </c>
      <c r="E2876">
        <v>472904</v>
      </c>
      <c r="F2876" t="s">
        <v>31</v>
      </c>
      <c r="G2876" t="b">
        <f t="shared" si="132"/>
        <v>0</v>
      </c>
      <c r="H2876" t="b">
        <f t="shared" si="133"/>
        <v>0</v>
      </c>
      <c r="I2876" t="s">
        <v>29</v>
      </c>
      <c r="J2876">
        <f t="shared" si="134"/>
        <v>50000000</v>
      </c>
      <c r="K2876" t="s">
        <v>16</v>
      </c>
      <c r="L2876">
        <v>0</v>
      </c>
      <c r="M2876">
        <f>Googleplaystore[[#This Row],[Installed]]*Googleplaystore[[#This Row],[Price]]</f>
        <v>0</v>
      </c>
      <c r="N2876" t="s">
        <v>17</v>
      </c>
      <c r="O2876" t="s">
        <v>3678</v>
      </c>
      <c r="P2876" s="1">
        <v>43083</v>
      </c>
      <c r="Q2876" s="16">
        <v>0</v>
      </c>
      <c r="R2876" t="s">
        <v>31</v>
      </c>
    </row>
    <row r="2877" spans="1:18" x14ac:dyDescent="0.3">
      <c r="A2877">
        <v>4.7</v>
      </c>
      <c r="B2877" t="s">
        <v>3757</v>
      </c>
      <c r="C2877" t="s">
        <v>3677</v>
      </c>
      <c r="E2877">
        <v>115409</v>
      </c>
      <c r="F2877" t="s">
        <v>31</v>
      </c>
      <c r="G2877" t="b">
        <f t="shared" si="132"/>
        <v>0</v>
      </c>
      <c r="H2877" t="b">
        <f t="shared" si="133"/>
        <v>0</v>
      </c>
      <c r="I2877" t="s">
        <v>55</v>
      </c>
      <c r="J2877">
        <f t="shared" si="134"/>
        <v>10000000</v>
      </c>
      <c r="K2877" t="s">
        <v>16</v>
      </c>
      <c r="L2877">
        <v>0</v>
      </c>
      <c r="M2877">
        <f>Googleplaystore[[#This Row],[Installed]]*Googleplaystore[[#This Row],[Price]]</f>
        <v>0</v>
      </c>
      <c r="N2877" t="s">
        <v>17</v>
      </c>
      <c r="O2877" t="s">
        <v>3678</v>
      </c>
      <c r="P2877" s="1">
        <v>43318</v>
      </c>
      <c r="Q2877" s="16">
        <v>0</v>
      </c>
      <c r="R2877" t="s">
        <v>31</v>
      </c>
    </row>
    <row r="2878" spans="1:18" x14ac:dyDescent="0.3">
      <c r="A2878">
        <v>4.4000000000000004</v>
      </c>
      <c r="B2878" t="s">
        <v>3758</v>
      </c>
      <c r="C2878" t="s">
        <v>3677</v>
      </c>
      <c r="E2878">
        <v>166367</v>
      </c>
      <c r="F2878" t="s">
        <v>12672</v>
      </c>
      <c r="G2878">
        <f t="shared" si="132"/>
        <v>1843.2</v>
      </c>
      <c r="H2878" t="b">
        <f t="shared" si="133"/>
        <v>0</v>
      </c>
      <c r="I2878" t="s">
        <v>26</v>
      </c>
      <c r="J2878">
        <f t="shared" si="134"/>
        <v>5000000</v>
      </c>
      <c r="K2878" t="s">
        <v>16</v>
      </c>
      <c r="L2878">
        <v>0</v>
      </c>
      <c r="M2878">
        <f>Googleplaystore[[#This Row],[Installed]]*Googleplaystore[[#This Row],[Price]]</f>
        <v>0</v>
      </c>
      <c r="N2878" t="s">
        <v>17</v>
      </c>
      <c r="O2878" t="s">
        <v>3678</v>
      </c>
      <c r="P2878" s="1">
        <v>43245</v>
      </c>
      <c r="Q2878" s="16" t="s">
        <v>812</v>
      </c>
      <c r="R2878" t="s">
        <v>39</v>
      </c>
    </row>
    <row r="2879" spans="1:18" x14ac:dyDescent="0.3">
      <c r="A2879">
        <v>4.3</v>
      </c>
      <c r="B2879" t="s">
        <v>3759</v>
      </c>
      <c r="C2879" t="s">
        <v>3677</v>
      </c>
      <c r="E2879">
        <v>618918</v>
      </c>
      <c r="F2879" t="s">
        <v>31</v>
      </c>
      <c r="G2879" t="b">
        <f t="shared" si="132"/>
        <v>0</v>
      </c>
      <c r="H2879" t="b">
        <f t="shared" si="133"/>
        <v>0</v>
      </c>
      <c r="I2879" t="s">
        <v>29</v>
      </c>
      <c r="J2879">
        <f t="shared" si="134"/>
        <v>50000000</v>
      </c>
      <c r="K2879" t="s">
        <v>16</v>
      </c>
      <c r="L2879">
        <v>0</v>
      </c>
      <c r="M2879">
        <f>Googleplaystore[[#This Row],[Installed]]*Googleplaystore[[#This Row],[Price]]</f>
        <v>0</v>
      </c>
      <c r="N2879" t="s">
        <v>17</v>
      </c>
      <c r="O2879" t="s">
        <v>3678</v>
      </c>
      <c r="P2879" s="1">
        <v>43309</v>
      </c>
      <c r="Q2879" s="16">
        <v>0</v>
      </c>
      <c r="R2879" t="s">
        <v>31</v>
      </c>
    </row>
    <row r="2880" spans="1:18" x14ac:dyDescent="0.3">
      <c r="A2880">
        <v>4.4000000000000004</v>
      </c>
      <c r="B2880" t="s">
        <v>3760</v>
      </c>
      <c r="C2880" t="s">
        <v>3677</v>
      </c>
      <c r="E2880">
        <v>192661</v>
      </c>
      <c r="F2880" t="s">
        <v>12412</v>
      </c>
      <c r="G2880">
        <f t="shared" si="132"/>
        <v>8704</v>
      </c>
      <c r="H2880" t="b">
        <f t="shared" si="133"/>
        <v>0</v>
      </c>
      <c r="I2880" t="s">
        <v>55</v>
      </c>
      <c r="J2880">
        <f t="shared" si="134"/>
        <v>10000000</v>
      </c>
      <c r="K2880" t="s">
        <v>16</v>
      </c>
      <c r="L2880">
        <v>0</v>
      </c>
      <c r="M2880">
        <f>Googleplaystore[[#This Row],[Installed]]*Googleplaystore[[#This Row],[Price]]</f>
        <v>0</v>
      </c>
      <c r="N2880" t="s">
        <v>17</v>
      </c>
      <c r="O2880" t="s">
        <v>3678</v>
      </c>
      <c r="P2880" s="1">
        <v>43288</v>
      </c>
      <c r="Q2880" s="16" t="s">
        <v>505</v>
      </c>
      <c r="R2880" t="s">
        <v>50</v>
      </c>
    </row>
    <row r="2881" spans="1:18" x14ac:dyDescent="0.3">
      <c r="A2881">
        <v>4.3</v>
      </c>
      <c r="B2881" t="s">
        <v>3761</v>
      </c>
      <c r="C2881" t="s">
        <v>3677</v>
      </c>
      <c r="E2881">
        <v>54207</v>
      </c>
      <c r="F2881" t="s">
        <v>12600</v>
      </c>
      <c r="G2881">
        <f t="shared" si="132"/>
        <v>4505.6000000000004</v>
      </c>
      <c r="H2881" t="b">
        <f t="shared" si="133"/>
        <v>0</v>
      </c>
      <c r="I2881" t="s">
        <v>26</v>
      </c>
      <c r="J2881">
        <f t="shared" si="134"/>
        <v>5000000</v>
      </c>
      <c r="K2881" t="s">
        <v>16</v>
      </c>
      <c r="L2881">
        <v>0</v>
      </c>
      <c r="M2881">
        <f>Googleplaystore[[#This Row],[Installed]]*Googleplaystore[[#This Row],[Price]]</f>
        <v>0</v>
      </c>
      <c r="N2881" t="s">
        <v>17</v>
      </c>
      <c r="O2881" t="s">
        <v>3678</v>
      </c>
      <c r="P2881" s="1">
        <v>42927</v>
      </c>
      <c r="Q2881" s="16">
        <v>3.2</v>
      </c>
      <c r="R2881" t="s">
        <v>46</v>
      </c>
    </row>
    <row r="2882" spans="1:18" x14ac:dyDescent="0.3">
      <c r="A2882">
        <v>4.5</v>
      </c>
      <c r="B2882" t="s">
        <v>3762</v>
      </c>
      <c r="C2882" t="s">
        <v>3677</v>
      </c>
      <c r="E2882">
        <v>60571</v>
      </c>
      <c r="F2882" t="s">
        <v>31</v>
      </c>
      <c r="G2882" t="b">
        <f t="shared" si="132"/>
        <v>0</v>
      </c>
      <c r="H2882" t="b">
        <f t="shared" si="133"/>
        <v>0</v>
      </c>
      <c r="I2882" t="s">
        <v>26</v>
      </c>
      <c r="J2882">
        <f t="shared" si="134"/>
        <v>5000000</v>
      </c>
      <c r="K2882" t="s">
        <v>16</v>
      </c>
      <c r="L2882">
        <v>0</v>
      </c>
      <c r="M2882">
        <f>Googleplaystore[[#This Row],[Installed]]*Googleplaystore[[#This Row],[Price]]</f>
        <v>0</v>
      </c>
      <c r="N2882" t="s">
        <v>17</v>
      </c>
      <c r="O2882" t="s">
        <v>3678</v>
      </c>
      <c r="P2882" s="1">
        <v>43283</v>
      </c>
      <c r="Q2882" s="16">
        <v>0</v>
      </c>
      <c r="R2882" t="s">
        <v>31</v>
      </c>
    </row>
    <row r="2883" spans="1:18" x14ac:dyDescent="0.3">
      <c r="A2883">
        <v>4.7</v>
      </c>
      <c r="B2883" t="s">
        <v>3763</v>
      </c>
      <c r="C2883" t="s">
        <v>3677</v>
      </c>
      <c r="E2883">
        <v>1335799</v>
      </c>
      <c r="F2883" t="s">
        <v>12563</v>
      </c>
      <c r="G2883">
        <f t="shared" ref="G2883:G2946" si="135">IF(ISNUMBER(SEARCH("M",F2883)), VALUE(LEFT(F2883, LEN(F2883)-1) *1024))</f>
        <v>3891.2</v>
      </c>
      <c r="H2883" t="b">
        <f t="shared" ref="H2883:H2946" si="136">IF(ISNUMBER(SEARCH("K",F2883)), VALUE(LEFT(F2883, LEN(F2883)-1)))</f>
        <v>0</v>
      </c>
      <c r="I2883" t="s">
        <v>29</v>
      </c>
      <c r="J2883">
        <f t="shared" ref="J2883:J2946" si="137">IF(ISNUMBER(SEARCH("+", I2883)), VALUE(SUBSTITUTE(I2883, "+", "")), I2883)</f>
        <v>50000000</v>
      </c>
      <c r="K2883" t="s">
        <v>16</v>
      </c>
      <c r="L2883">
        <v>0</v>
      </c>
      <c r="M2883">
        <f>Googleplaystore[[#This Row],[Installed]]*Googleplaystore[[#This Row],[Price]]</f>
        <v>0</v>
      </c>
      <c r="N2883" t="s">
        <v>17</v>
      </c>
      <c r="O2883" t="s">
        <v>3678</v>
      </c>
      <c r="P2883" s="1">
        <v>43035</v>
      </c>
      <c r="Q2883" s="16" t="s">
        <v>673</v>
      </c>
      <c r="R2883" t="s">
        <v>32</v>
      </c>
    </row>
    <row r="2884" spans="1:18" x14ac:dyDescent="0.3">
      <c r="A2884">
        <v>4.5</v>
      </c>
      <c r="B2884" t="s">
        <v>3764</v>
      </c>
      <c r="C2884" t="s">
        <v>3677</v>
      </c>
      <c r="E2884">
        <v>148506</v>
      </c>
      <c r="F2884" t="s">
        <v>12216</v>
      </c>
      <c r="G2884">
        <f t="shared" si="135"/>
        <v>11264</v>
      </c>
      <c r="H2884" t="b">
        <f t="shared" si="136"/>
        <v>0</v>
      </c>
      <c r="I2884" t="s">
        <v>26</v>
      </c>
      <c r="J2884">
        <f t="shared" si="137"/>
        <v>5000000</v>
      </c>
      <c r="K2884" t="s">
        <v>16</v>
      </c>
      <c r="L2884">
        <v>0</v>
      </c>
      <c r="M2884">
        <f>Googleplaystore[[#This Row],[Installed]]*Googleplaystore[[#This Row],[Price]]</f>
        <v>0</v>
      </c>
      <c r="N2884" t="s">
        <v>17</v>
      </c>
      <c r="O2884" t="s">
        <v>3678</v>
      </c>
      <c r="P2884" s="1">
        <v>43296</v>
      </c>
      <c r="Q2884" s="16">
        <v>0</v>
      </c>
      <c r="R2884" t="s">
        <v>31</v>
      </c>
    </row>
    <row r="2885" spans="1:18" x14ac:dyDescent="0.3">
      <c r="A2885">
        <v>4.5999999999999996</v>
      </c>
      <c r="B2885" t="s">
        <v>3765</v>
      </c>
      <c r="C2885" t="s">
        <v>3677</v>
      </c>
      <c r="E2885">
        <v>679912</v>
      </c>
      <c r="F2885" t="s">
        <v>31</v>
      </c>
      <c r="G2885" t="b">
        <f t="shared" si="135"/>
        <v>0</v>
      </c>
      <c r="H2885" t="b">
        <f t="shared" si="136"/>
        <v>0</v>
      </c>
      <c r="I2885" t="s">
        <v>55</v>
      </c>
      <c r="J2885">
        <f t="shared" si="137"/>
        <v>10000000</v>
      </c>
      <c r="K2885" t="s">
        <v>16</v>
      </c>
      <c r="L2885">
        <v>0</v>
      </c>
      <c r="M2885">
        <f>Googleplaystore[[#This Row],[Installed]]*Googleplaystore[[#This Row],[Price]]</f>
        <v>0</v>
      </c>
      <c r="N2885" t="s">
        <v>17</v>
      </c>
      <c r="O2885" t="s">
        <v>3678</v>
      </c>
      <c r="P2885" s="1">
        <v>43308</v>
      </c>
      <c r="Q2885" s="16">
        <v>0</v>
      </c>
      <c r="R2885" t="s">
        <v>31</v>
      </c>
    </row>
    <row r="2886" spans="1:18" x14ac:dyDescent="0.3">
      <c r="A2886">
        <v>4.7</v>
      </c>
      <c r="B2886" t="s">
        <v>3766</v>
      </c>
      <c r="C2886" t="s">
        <v>3677</v>
      </c>
      <c r="E2886">
        <v>152692</v>
      </c>
      <c r="F2886" t="s">
        <v>12216</v>
      </c>
      <c r="G2886">
        <f t="shared" si="135"/>
        <v>11264</v>
      </c>
      <c r="H2886" t="b">
        <f t="shared" si="136"/>
        <v>0</v>
      </c>
      <c r="I2886" t="s">
        <v>26</v>
      </c>
      <c r="J2886">
        <f t="shared" si="137"/>
        <v>5000000</v>
      </c>
      <c r="K2886" t="s">
        <v>16</v>
      </c>
      <c r="L2886">
        <v>0</v>
      </c>
      <c r="M2886">
        <f>Googleplaystore[[#This Row],[Installed]]*Googleplaystore[[#This Row],[Price]]</f>
        <v>0</v>
      </c>
      <c r="N2886" t="s">
        <v>17</v>
      </c>
      <c r="O2886" t="s">
        <v>3678</v>
      </c>
      <c r="P2886" s="1">
        <v>43288</v>
      </c>
      <c r="Q2886" s="16" t="s">
        <v>3767</v>
      </c>
      <c r="R2886" t="s">
        <v>50</v>
      </c>
    </row>
    <row r="2887" spans="1:18" x14ac:dyDescent="0.3">
      <c r="A2887">
        <v>4.5999999999999996</v>
      </c>
      <c r="B2887" t="s">
        <v>3768</v>
      </c>
      <c r="C2887" t="s">
        <v>3677</v>
      </c>
      <c r="E2887">
        <v>77311</v>
      </c>
      <c r="F2887" t="s">
        <v>31</v>
      </c>
      <c r="G2887" t="b">
        <f t="shared" si="135"/>
        <v>0</v>
      </c>
      <c r="H2887" t="b">
        <f t="shared" si="136"/>
        <v>0</v>
      </c>
      <c r="I2887" t="s">
        <v>26</v>
      </c>
      <c r="J2887">
        <f t="shared" si="137"/>
        <v>5000000</v>
      </c>
      <c r="K2887" t="s">
        <v>16</v>
      </c>
      <c r="L2887">
        <v>0</v>
      </c>
      <c r="M2887">
        <f>Googleplaystore[[#This Row],[Installed]]*Googleplaystore[[#This Row],[Price]]</f>
        <v>0</v>
      </c>
      <c r="N2887" t="s">
        <v>17</v>
      </c>
      <c r="O2887" t="s">
        <v>3678</v>
      </c>
      <c r="P2887" s="1">
        <v>43109</v>
      </c>
      <c r="Q2887" s="16">
        <v>0</v>
      </c>
      <c r="R2887" t="s">
        <v>31</v>
      </c>
    </row>
    <row r="2888" spans="1:18" x14ac:dyDescent="0.3">
      <c r="A2888">
        <v>4.8</v>
      </c>
      <c r="B2888" t="s">
        <v>3769</v>
      </c>
      <c r="C2888" t="s">
        <v>3677</v>
      </c>
      <c r="E2888">
        <v>48211</v>
      </c>
      <c r="F2888" t="s">
        <v>12309</v>
      </c>
      <c r="G2888">
        <f t="shared" si="135"/>
        <v>7577.6</v>
      </c>
      <c r="H2888" t="b">
        <f t="shared" si="136"/>
        <v>0</v>
      </c>
      <c r="I2888" t="s">
        <v>42</v>
      </c>
      <c r="J2888">
        <f t="shared" si="137"/>
        <v>1000000</v>
      </c>
      <c r="K2888" t="s">
        <v>16</v>
      </c>
      <c r="L2888">
        <v>0</v>
      </c>
      <c r="M2888">
        <f>Googleplaystore[[#This Row],[Installed]]*Googleplaystore[[#This Row],[Price]]</f>
        <v>0</v>
      </c>
      <c r="N2888" t="s">
        <v>17</v>
      </c>
      <c r="O2888" t="s">
        <v>3678</v>
      </c>
      <c r="P2888" s="1">
        <v>43057</v>
      </c>
      <c r="Q2888" s="16">
        <v>32.1</v>
      </c>
      <c r="R2888" t="s">
        <v>50</v>
      </c>
    </row>
    <row r="2889" spans="1:18" x14ac:dyDescent="0.3">
      <c r="A2889">
        <v>3.9</v>
      </c>
      <c r="B2889" t="s">
        <v>3770</v>
      </c>
      <c r="C2889" t="s">
        <v>3677</v>
      </c>
      <c r="E2889">
        <v>12388</v>
      </c>
      <c r="F2889" t="s">
        <v>12673</v>
      </c>
      <c r="G2889">
        <f t="shared" si="135"/>
        <v>5427.2</v>
      </c>
      <c r="H2889" t="b">
        <f t="shared" si="136"/>
        <v>0</v>
      </c>
      <c r="I2889" t="s">
        <v>42</v>
      </c>
      <c r="J2889">
        <f t="shared" si="137"/>
        <v>1000000</v>
      </c>
      <c r="K2889" t="s">
        <v>16</v>
      </c>
      <c r="L2889">
        <v>0</v>
      </c>
      <c r="M2889">
        <f>Googleplaystore[[#This Row],[Installed]]*Googleplaystore[[#This Row],[Price]]</f>
        <v>0</v>
      </c>
      <c r="N2889" t="s">
        <v>17</v>
      </c>
      <c r="O2889" t="s">
        <v>3678</v>
      </c>
      <c r="P2889" s="1">
        <v>42461</v>
      </c>
      <c r="Q2889" s="16">
        <v>1.17</v>
      </c>
      <c r="R2889" t="s">
        <v>39</v>
      </c>
    </row>
    <row r="2890" spans="1:18" x14ac:dyDescent="0.3">
      <c r="A2890">
        <v>4.5</v>
      </c>
      <c r="B2890" t="s">
        <v>3771</v>
      </c>
      <c r="C2890" t="s">
        <v>3677</v>
      </c>
      <c r="E2890">
        <v>85387</v>
      </c>
      <c r="F2890" t="s">
        <v>12268</v>
      </c>
      <c r="G2890">
        <f t="shared" si="135"/>
        <v>5529.6</v>
      </c>
      <c r="H2890" t="b">
        <f t="shared" si="136"/>
        <v>0</v>
      </c>
      <c r="I2890" t="s">
        <v>42</v>
      </c>
      <c r="J2890">
        <f t="shared" si="137"/>
        <v>1000000</v>
      </c>
      <c r="K2890" t="s">
        <v>16</v>
      </c>
      <c r="L2890">
        <v>0</v>
      </c>
      <c r="M2890">
        <f>Googleplaystore[[#This Row],[Installed]]*Googleplaystore[[#This Row],[Price]]</f>
        <v>0</v>
      </c>
      <c r="N2890" t="s">
        <v>17</v>
      </c>
      <c r="O2890" t="s">
        <v>3678</v>
      </c>
      <c r="P2890" s="1">
        <v>43284</v>
      </c>
      <c r="Q2890" s="16" t="s">
        <v>3772</v>
      </c>
      <c r="R2890" t="s">
        <v>53</v>
      </c>
    </row>
    <row r="2891" spans="1:18" x14ac:dyDescent="0.3">
      <c r="A2891">
        <v>4.5999999999999996</v>
      </c>
      <c r="B2891" t="s">
        <v>3773</v>
      </c>
      <c r="C2891" t="s">
        <v>3677</v>
      </c>
      <c r="E2891">
        <v>33509</v>
      </c>
      <c r="F2891" t="s">
        <v>12241</v>
      </c>
      <c r="G2891">
        <f t="shared" si="135"/>
        <v>3686.4</v>
      </c>
      <c r="H2891" t="b">
        <f t="shared" si="136"/>
        <v>0</v>
      </c>
      <c r="I2891" t="s">
        <v>42</v>
      </c>
      <c r="J2891">
        <f t="shared" si="137"/>
        <v>1000000</v>
      </c>
      <c r="K2891" t="s">
        <v>16</v>
      </c>
      <c r="L2891">
        <v>0</v>
      </c>
      <c r="M2891">
        <f>Googleplaystore[[#This Row],[Installed]]*Googleplaystore[[#This Row],[Price]]</f>
        <v>0</v>
      </c>
      <c r="N2891" t="s">
        <v>17</v>
      </c>
      <c r="O2891" t="s">
        <v>3678</v>
      </c>
      <c r="P2891" s="1">
        <v>43232</v>
      </c>
      <c r="Q2891" s="16" t="s">
        <v>784</v>
      </c>
      <c r="R2891" t="s">
        <v>36</v>
      </c>
    </row>
    <row r="2892" spans="1:18" x14ac:dyDescent="0.3">
      <c r="A2892">
        <v>4.5</v>
      </c>
      <c r="B2892" t="s">
        <v>3774</v>
      </c>
      <c r="C2892" t="s">
        <v>3677</v>
      </c>
      <c r="E2892">
        <v>342336</v>
      </c>
      <c r="F2892" t="s">
        <v>31</v>
      </c>
      <c r="G2892" t="b">
        <f t="shared" si="135"/>
        <v>0</v>
      </c>
      <c r="H2892" t="b">
        <f t="shared" si="136"/>
        <v>0</v>
      </c>
      <c r="I2892" t="s">
        <v>55</v>
      </c>
      <c r="J2892">
        <f t="shared" si="137"/>
        <v>10000000</v>
      </c>
      <c r="K2892" t="s">
        <v>16</v>
      </c>
      <c r="L2892">
        <v>0</v>
      </c>
      <c r="M2892">
        <f>Googleplaystore[[#This Row],[Installed]]*Googleplaystore[[#This Row],[Price]]</f>
        <v>0</v>
      </c>
      <c r="N2892" t="s">
        <v>17</v>
      </c>
      <c r="O2892" t="s">
        <v>3775</v>
      </c>
      <c r="P2892" s="1">
        <v>42226</v>
      </c>
      <c r="Q2892" s="16">
        <v>0</v>
      </c>
      <c r="R2892" t="s">
        <v>31</v>
      </c>
    </row>
    <row r="2893" spans="1:18" x14ac:dyDescent="0.3">
      <c r="A2893">
        <v>4.4000000000000004</v>
      </c>
      <c r="B2893" t="s">
        <v>3776</v>
      </c>
      <c r="C2893" t="s">
        <v>3677</v>
      </c>
      <c r="E2893">
        <v>90831</v>
      </c>
      <c r="F2893" t="s">
        <v>12428</v>
      </c>
      <c r="G2893">
        <f t="shared" si="135"/>
        <v>4403.2</v>
      </c>
      <c r="H2893" t="b">
        <f t="shared" si="136"/>
        <v>0</v>
      </c>
      <c r="I2893" t="s">
        <v>55</v>
      </c>
      <c r="J2893">
        <f t="shared" si="137"/>
        <v>10000000</v>
      </c>
      <c r="K2893" t="s">
        <v>16</v>
      </c>
      <c r="L2893">
        <v>0</v>
      </c>
      <c r="M2893">
        <f>Googleplaystore[[#This Row],[Installed]]*Googleplaystore[[#This Row],[Price]]</f>
        <v>0</v>
      </c>
      <c r="N2893" t="s">
        <v>17</v>
      </c>
      <c r="O2893" t="s">
        <v>3678</v>
      </c>
      <c r="P2893" s="1">
        <v>42904</v>
      </c>
      <c r="Q2893" s="16" t="s">
        <v>3777</v>
      </c>
      <c r="R2893" t="s">
        <v>32</v>
      </c>
    </row>
    <row r="2894" spans="1:18" x14ac:dyDescent="0.3">
      <c r="A2894">
        <v>4.5</v>
      </c>
      <c r="B2894" t="s">
        <v>3778</v>
      </c>
      <c r="C2894" t="s">
        <v>3677</v>
      </c>
      <c r="E2894">
        <v>12718</v>
      </c>
      <c r="F2894" t="s">
        <v>31</v>
      </c>
      <c r="G2894" t="b">
        <f t="shared" si="135"/>
        <v>0</v>
      </c>
      <c r="H2894" t="b">
        <f t="shared" si="136"/>
        <v>0</v>
      </c>
      <c r="I2894" t="s">
        <v>42</v>
      </c>
      <c r="J2894">
        <f t="shared" si="137"/>
        <v>1000000</v>
      </c>
      <c r="K2894" t="s">
        <v>16</v>
      </c>
      <c r="L2894">
        <v>0</v>
      </c>
      <c r="M2894">
        <f>Googleplaystore[[#This Row],[Installed]]*Googleplaystore[[#This Row],[Price]]</f>
        <v>0</v>
      </c>
      <c r="N2894" t="s">
        <v>17</v>
      </c>
      <c r="O2894" t="s">
        <v>3678</v>
      </c>
      <c r="P2894" s="1">
        <v>43164</v>
      </c>
      <c r="Q2894" s="16">
        <v>0</v>
      </c>
      <c r="R2894" t="s">
        <v>31</v>
      </c>
    </row>
    <row r="2895" spans="1:18" x14ac:dyDescent="0.3">
      <c r="A2895">
        <v>4</v>
      </c>
      <c r="B2895" t="s">
        <v>3779</v>
      </c>
      <c r="C2895" t="s">
        <v>3677</v>
      </c>
      <c r="E2895">
        <v>85659</v>
      </c>
      <c r="F2895" t="s">
        <v>12250</v>
      </c>
      <c r="G2895">
        <f t="shared" si="135"/>
        <v>27648</v>
      </c>
      <c r="H2895" t="b">
        <f t="shared" si="136"/>
        <v>0</v>
      </c>
      <c r="I2895" t="s">
        <v>26</v>
      </c>
      <c r="J2895">
        <f t="shared" si="137"/>
        <v>5000000</v>
      </c>
      <c r="K2895" t="s">
        <v>16</v>
      </c>
      <c r="L2895">
        <v>0</v>
      </c>
      <c r="M2895">
        <f>Googleplaystore[[#This Row],[Installed]]*Googleplaystore[[#This Row],[Price]]</f>
        <v>0</v>
      </c>
      <c r="N2895" t="s">
        <v>17</v>
      </c>
      <c r="O2895" t="s">
        <v>3678</v>
      </c>
      <c r="P2895" s="1">
        <v>43156</v>
      </c>
      <c r="Q2895" s="16">
        <v>1.51</v>
      </c>
      <c r="R2895" t="s">
        <v>46</v>
      </c>
    </row>
    <row r="2896" spans="1:18" x14ac:dyDescent="0.3">
      <c r="A2896">
        <v>4.3</v>
      </c>
      <c r="B2896" t="s">
        <v>3780</v>
      </c>
      <c r="C2896" t="s">
        <v>3677</v>
      </c>
      <c r="E2896">
        <v>16395</v>
      </c>
      <c r="F2896" t="s">
        <v>31</v>
      </c>
      <c r="G2896" t="b">
        <f t="shared" si="135"/>
        <v>0</v>
      </c>
      <c r="H2896" t="b">
        <f t="shared" si="136"/>
        <v>0</v>
      </c>
      <c r="I2896" t="s">
        <v>42</v>
      </c>
      <c r="J2896">
        <f t="shared" si="137"/>
        <v>1000000</v>
      </c>
      <c r="K2896" t="s">
        <v>16</v>
      </c>
      <c r="L2896">
        <v>0</v>
      </c>
      <c r="M2896">
        <f>Googleplaystore[[#This Row],[Installed]]*Googleplaystore[[#This Row],[Price]]</f>
        <v>0</v>
      </c>
      <c r="N2896" t="s">
        <v>17</v>
      </c>
      <c r="O2896" t="s">
        <v>3678</v>
      </c>
      <c r="P2896" s="1">
        <v>43279</v>
      </c>
      <c r="Q2896" s="16">
        <v>0</v>
      </c>
      <c r="R2896" t="s">
        <v>31</v>
      </c>
    </row>
    <row r="2897" spans="1:18" x14ac:dyDescent="0.3">
      <c r="A2897">
        <v>4</v>
      </c>
      <c r="B2897" t="s">
        <v>3781</v>
      </c>
      <c r="C2897" t="s">
        <v>3677</v>
      </c>
      <c r="E2897">
        <v>807</v>
      </c>
      <c r="F2897" t="s">
        <v>12672</v>
      </c>
      <c r="G2897">
        <f t="shared" si="135"/>
        <v>1843.2</v>
      </c>
      <c r="H2897" t="b">
        <f t="shared" si="136"/>
        <v>0</v>
      </c>
      <c r="I2897" t="s">
        <v>34</v>
      </c>
      <c r="J2897">
        <f t="shared" si="137"/>
        <v>100000</v>
      </c>
      <c r="K2897" t="s">
        <v>16</v>
      </c>
      <c r="L2897">
        <v>0</v>
      </c>
      <c r="M2897">
        <f>Googleplaystore[[#This Row],[Installed]]*Googleplaystore[[#This Row],[Price]]</f>
        <v>0</v>
      </c>
      <c r="N2897" t="s">
        <v>17</v>
      </c>
      <c r="O2897" t="s">
        <v>3678</v>
      </c>
      <c r="P2897" s="1">
        <v>43238</v>
      </c>
      <c r="Q2897" s="16">
        <v>20180517</v>
      </c>
      <c r="R2897" t="s">
        <v>39</v>
      </c>
    </row>
    <row r="2898" spans="1:18" x14ac:dyDescent="0.3">
      <c r="A2898">
        <v>4.4000000000000004</v>
      </c>
      <c r="B2898" t="s">
        <v>3782</v>
      </c>
      <c r="C2898" t="s">
        <v>3677</v>
      </c>
      <c r="E2898">
        <v>24265</v>
      </c>
      <c r="F2898" t="s">
        <v>12438</v>
      </c>
      <c r="G2898">
        <f t="shared" si="135"/>
        <v>3379.2</v>
      </c>
      <c r="H2898" t="b">
        <f t="shared" si="136"/>
        <v>0</v>
      </c>
      <c r="I2898" t="s">
        <v>42</v>
      </c>
      <c r="J2898">
        <f t="shared" si="137"/>
        <v>1000000</v>
      </c>
      <c r="K2898" t="s">
        <v>16</v>
      </c>
      <c r="L2898">
        <v>0</v>
      </c>
      <c r="M2898">
        <f>Googleplaystore[[#This Row],[Installed]]*Googleplaystore[[#This Row],[Price]]</f>
        <v>0</v>
      </c>
      <c r="N2898" t="s">
        <v>17</v>
      </c>
      <c r="O2898" t="s">
        <v>3678</v>
      </c>
      <c r="P2898" s="1">
        <v>42941</v>
      </c>
      <c r="Q2898" s="16" t="s">
        <v>3783</v>
      </c>
      <c r="R2898" t="s">
        <v>20</v>
      </c>
    </row>
    <row r="2899" spans="1:18" x14ac:dyDescent="0.3">
      <c r="A2899">
        <v>4.0999999999999996</v>
      </c>
      <c r="B2899" t="s">
        <v>3784</v>
      </c>
      <c r="C2899" t="s">
        <v>3677</v>
      </c>
      <c r="E2899">
        <v>1657</v>
      </c>
      <c r="F2899" t="s">
        <v>12670</v>
      </c>
      <c r="G2899">
        <f t="shared" si="135"/>
        <v>2048</v>
      </c>
      <c r="H2899" t="b">
        <f t="shared" si="136"/>
        <v>0</v>
      </c>
      <c r="I2899" t="s">
        <v>34</v>
      </c>
      <c r="J2899">
        <f t="shared" si="137"/>
        <v>100000</v>
      </c>
      <c r="K2899" t="s">
        <v>16</v>
      </c>
      <c r="L2899">
        <v>0</v>
      </c>
      <c r="M2899">
        <f>Googleplaystore[[#This Row],[Installed]]*Googleplaystore[[#This Row],[Price]]</f>
        <v>0</v>
      </c>
      <c r="N2899" t="s">
        <v>17</v>
      </c>
      <c r="O2899" t="s">
        <v>3678</v>
      </c>
      <c r="P2899" s="1">
        <v>42995</v>
      </c>
      <c r="Q2899" s="16" t="s">
        <v>1512</v>
      </c>
      <c r="R2899" t="s">
        <v>143</v>
      </c>
    </row>
    <row r="2900" spans="1:18" x14ac:dyDescent="0.3">
      <c r="A2900">
        <v>4.3</v>
      </c>
      <c r="B2900" t="s">
        <v>3785</v>
      </c>
      <c r="C2900" t="s">
        <v>3677</v>
      </c>
      <c r="E2900">
        <v>576454</v>
      </c>
      <c r="F2900" t="s">
        <v>12212</v>
      </c>
      <c r="G2900">
        <f t="shared" si="135"/>
        <v>6246.4</v>
      </c>
      <c r="H2900" t="b">
        <f t="shared" si="136"/>
        <v>0</v>
      </c>
      <c r="I2900" t="s">
        <v>29</v>
      </c>
      <c r="J2900">
        <f t="shared" si="137"/>
        <v>50000000</v>
      </c>
      <c r="K2900" t="s">
        <v>16</v>
      </c>
      <c r="L2900">
        <v>0</v>
      </c>
      <c r="M2900">
        <f>Googleplaystore[[#This Row],[Installed]]*Googleplaystore[[#This Row],[Price]]</f>
        <v>0</v>
      </c>
      <c r="N2900" t="s">
        <v>17</v>
      </c>
      <c r="O2900" t="s">
        <v>3678</v>
      </c>
      <c r="P2900" s="1">
        <v>43136</v>
      </c>
      <c r="Q2900" s="16" t="s">
        <v>1972</v>
      </c>
      <c r="R2900" t="s">
        <v>20</v>
      </c>
    </row>
    <row r="2901" spans="1:18" x14ac:dyDescent="0.3">
      <c r="A2901">
        <v>4.0999999999999996</v>
      </c>
      <c r="B2901" t="s">
        <v>3786</v>
      </c>
      <c r="C2901" t="s">
        <v>3677</v>
      </c>
      <c r="E2901">
        <v>88675</v>
      </c>
      <c r="F2901" t="s">
        <v>12569</v>
      </c>
      <c r="G2901">
        <f t="shared" si="135"/>
        <v>9830.4</v>
      </c>
      <c r="H2901" t="b">
        <f t="shared" si="136"/>
        <v>0</v>
      </c>
      <c r="I2901" t="s">
        <v>26</v>
      </c>
      <c r="J2901">
        <f t="shared" si="137"/>
        <v>5000000</v>
      </c>
      <c r="K2901" t="s">
        <v>16</v>
      </c>
      <c r="L2901">
        <v>0</v>
      </c>
      <c r="M2901">
        <f>Googleplaystore[[#This Row],[Installed]]*Googleplaystore[[#This Row],[Price]]</f>
        <v>0</v>
      </c>
      <c r="N2901" t="s">
        <v>17</v>
      </c>
      <c r="O2901" t="s">
        <v>3678</v>
      </c>
      <c r="P2901" s="1">
        <v>43305</v>
      </c>
      <c r="Q2901" s="16" t="s">
        <v>1490</v>
      </c>
      <c r="R2901" t="s">
        <v>53</v>
      </c>
    </row>
    <row r="2902" spans="1:18" x14ac:dyDescent="0.3">
      <c r="A2902">
        <v>4.3</v>
      </c>
      <c r="B2902" t="s">
        <v>3787</v>
      </c>
      <c r="C2902" t="s">
        <v>3677</v>
      </c>
      <c r="E2902">
        <v>56848</v>
      </c>
      <c r="F2902" t="s">
        <v>12569</v>
      </c>
      <c r="G2902">
        <f t="shared" si="135"/>
        <v>9830.4</v>
      </c>
      <c r="H2902" t="b">
        <f t="shared" si="136"/>
        <v>0</v>
      </c>
      <c r="I2902" t="s">
        <v>42</v>
      </c>
      <c r="J2902">
        <f t="shared" si="137"/>
        <v>1000000</v>
      </c>
      <c r="K2902" t="s">
        <v>16</v>
      </c>
      <c r="L2902">
        <v>0</v>
      </c>
      <c r="M2902">
        <f>Googleplaystore[[#This Row],[Installed]]*Googleplaystore[[#This Row],[Price]]</f>
        <v>0</v>
      </c>
      <c r="N2902" t="s">
        <v>17</v>
      </c>
      <c r="O2902" t="s">
        <v>3678</v>
      </c>
      <c r="P2902" s="1">
        <v>43238</v>
      </c>
      <c r="Q2902" s="16" t="s">
        <v>3788</v>
      </c>
      <c r="R2902" t="s">
        <v>50</v>
      </c>
    </row>
    <row r="2903" spans="1:18" x14ac:dyDescent="0.3">
      <c r="A2903">
        <v>4.2</v>
      </c>
      <c r="B2903" t="s">
        <v>3789</v>
      </c>
      <c r="C2903" t="s">
        <v>3677</v>
      </c>
      <c r="E2903">
        <v>19096</v>
      </c>
      <c r="F2903" t="s">
        <v>12223</v>
      </c>
      <c r="G2903">
        <f t="shared" si="135"/>
        <v>10240</v>
      </c>
      <c r="H2903" t="b">
        <f t="shared" si="136"/>
        <v>0</v>
      </c>
      <c r="I2903" t="s">
        <v>42</v>
      </c>
      <c r="J2903">
        <f t="shared" si="137"/>
        <v>1000000</v>
      </c>
      <c r="K2903" t="s">
        <v>16</v>
      </c>
      <c r="L2903">
        <v>0</v>
      </c>
      <c r="M2903">
        <f>Googleplaystore[[#This Row],[Installed]]*Googleplaystore[[#This Row],[Price]]</f>
        <v>0</v>
      </c>
      <c r="N2903" t="s">
        <v>17</v>
      </c>
      <c r="O2903" t="s">
        <v>3678</v>
      </c>
      <c r="P2903" s="1">
        <v>43286</v>
      </c>
      <c r="Q2903" s="16" t="s">
        <v>2226</v>
      </c>
      <c r="R2903" t="s">
        <v>50</v>
      </c>
    </row>
    <row r="2904" spans="1:18" x14ac:dyDescent="0.3">
      <c r="A2904">
        <v>4.2</v>
      </c>
      <c r="B2904" t="s">
        <v>3790</v>
      </c>
      <c r="C2904" t="s">
        <v>3677</v>
      </c>
      <c r="E2904">
        <v>1116393</v>
      </c>
      <c r="F2904" t="s">
        <v>12315</v>
      </c>
      <c r="G2904">
        <f t="shared" si="135"/>
        <v>8396.7999999999993</v>
      </c>
      <c r="H2904" t="b">
        <f t="shared" si="136"/>
        <v>0</v>
      </c>
      <c r="I2904" t="s">
        <v>29</v>
      </c>
      <c r="J2904">
        <f t="shared" si="137"/>
        <v>50000000</v>
      </c>
      <c r="K2904" t="s">
        <v>16</v>
      </c>
      <c r="L2904">
        <v>0</v>
      </c>
      <c r="M2904">
        <f>Googleplaystore[[#This Row],[Installed]]*Googleplaystore[[#This Row],[Price]]</f>
        <v>0</v>
      </c>
      <c r="N2904" t="s">
        <v>17</v>
      </c>
      <c r="O2904" t="s">
        <v>3678</v>
      </c>
      <c r="P2904" s="1">
        <v>43318</v>
      </c>
      <c r="Q2904" s="16" t="s">
        <v>3352</v>
      </c>
      <c r="R2904" t="s">
        <v>50</v>
      </c>
    </row>
    <row r="2905" spans="1:18" x14ac:dyDescent="0.3">
      <c r="A2905">
        <v>4.2</v>
      </c>
      <c r="B2905" t="s">
        <v>3791</v>
      </c>
      <c r="C2905" t="s">
        <v>3677</v>
      </c>
      <c r="E2905">
        <v>154578</v>
      </c>
      <c r="F2905" t="s">
        <v>12177</v>
      </c>
      <c r="G2905">
        <f t="shared" si="135"/>
        <v>14336</v>
      </c>
      <c r="H2905" t="b">
        <f t="shared" si="136"/>
        <v>0</v>
      </c>
      <c r="I2905" t="s">
        <v>55</v>
      </c>
      <c r="J2905">
        <f t="shared" si="137"/>
        <v>10000000</v>
      </c>
      <c r="K2905" t="s">
        <v>16</v>
      </c>
      <c r="L2905">
        <v>0</v>
      </c>
      <c r="M2905">
        <f>Googleplaystore[[#This Row],[Installed]]*Googleplaystore[[#This Row],[Price]]</f>
        <v>0</v>
      </c>
      <c r="N2905" t="s">
        <v>17</v>
      </c>
      <c r="O2905" t="s">
        <v>3678</v>
      </c>
      <c r="P2905" s="1">
        <v>43245</v>
      </c>
      <c r="Q2905" s="16" t="s">
        <v>1309</v>
      </c>
      <c r="R2905" t="s">
        <v>50</v>
      </c>
    </row>
    <row r="2906" spans="1:18" x14ac:dyDescent="0.3">
      <c r="A2906">
        <v>4.2</v>
      </c>
      <c r="B2906" t="s">
        <v>3792</v>
      </c>
      <c r="C2906" t="s">
        <v>3677</v>
      </c>
      <c r="E2906">
        <v>40676</v>
      </c>
      <c r="F2906" t="s">
        <v>12180</v>
      </c>
      <c r="G2906">
        <f t="shared" si="135"/>
        <v>25600</v>
      </c>
      <c r="H2906" t="b">
        <f t="shared" si="136"/>
        <v>0</v>
      </c>
      <c r="I2906" t="s">
        <v>42</v>
      </c>
      <c r="J2906">
        <f t="shared" si="137"/>
        <v>1000000</v>
      </c>
      <c r="K2906" t="s">
        <v>16</v>
      </c>
      <c r="L2906">
        <v>0</v>
      </c>
      <c r="M2906">
        <f>Googleplaystore[[#This Row],[Installed]]*Googleplaystore[[#This Row],[Price]]</f>
        <v>0</v>
      </c>
      <c r="N2906" t="s">
        <v>17</v>
      </c>
      <c r="O2906" t="s">
        <v>3678</v>
      </c>
      <c r="P2906" s="1">
        <v>43286</v>
      </c>
      <c r="Q2906" s="16" t="s">
        <v>3793</v>
      </c>
      <c r="R2906" t="s">
        <v>50</v>
      </c>
    </row>
    <row r="2907" spans="1:18" x14ac:dyDescent="0.3">
      <c r="A2907">
        <v>4.3</v>
      </c>
      <c r="B2907" t="s">
        <v>3794</v>
      </c>
      <c r="C2907" t="s">
        <v>3677</v>
      </c>
      <c r="E2907">
        <v>39833</v>
      </c>
      <c r="F2907" t="s">
        <v>12317</v>
      </c>
      <c r="G2907">
        <f t="shared" si="135"/>
        <v>10137.6</v>
      </c>
      <c r="H2907" t="b">
        <f t="shared" si="136"/>
        <v>0</v>
      </c>
      <c r="I2907" t="s">
        <v>42</v>
      </c>
      <c r="J2907">
        <f t="shared" si="137"/>
        <v>1000000</v>
      </c>
      <c r="K2907" t="s">
        <v>16</v>
      </c>
      <c r="L2907">
        <v>0</v>
      </c>
      <c r="M2907">
        <f>Googleplaystore[[#This Row],[Installed]]*Googleplaystore[[#This Row],[Price]]</f>
        <v>0</v>
      </c>
      <c r="N2907" t="s">
        <v>17</v>
      </c>
      <c r="O2907" t="s">
        <v>3678</v>
      </c>
      <c r="P2907" s="1">
        <v>43290</v>
      </c>
      <c r="Q2907" s="16" t="s">
        <v>3795</v>
      </c>
      <c r="R2907" t="s">
        <v>20</v>
      </c>
    </row>
    <row r="2908" spans="1:18" x14ac:dyDescent="0.3">
      <c r="A2908">
        <v>4.5</v>
      </c>
      <c r="B2908" t="s">
        <v>3796</v>
      </c>
      <c r="C2908" t="s">
        <v>3677</v>
      </c>
      <c r="E2908">
        <v>273283</v>
      </c>
      <c r="F2908" t="s">
        <v>12306</v>
      </c>
      <c r="G2908">
        <f t="shared" si="135"/>
        <v>22528</v>
      </c>
      <c r="H2908" t="b">
        <f t="shared" si="136"/>
        <v>0</v>
      </c>
      <c r="I2908" t="s">
        <v>26</v>
      </c>
      <c r="J2908">
        <f t="shared" si="137"/>
        <v>5000000</v>
      </c>
      <c r="K2908" t="s">
        <v>16</v>
      </c>
      <c r="L2908">
        <v>0</v>
      </c>
      <c r="M2908">
        <f>Googleplaystore[[#This Row],[Installed]]*Googleplaystore[[#This Row],[Price]]</f>
        <v>0</v>
      </c>
      <c r="N2908" t="s">
        <v>17</v>
      </c>
      <c r="O2908" t="s">
        <v>3678</v>
      </c>
      <c r="P2908" s="1">
        <v>43292</v>
      </c>
      <c r="Q2908" s="16" t="s">
        <v>467</v>
      </c>
      <c r="R2908" t="s">
        <v>20</v>
      </c>
    </row>
    <row r="2909" spans="1:18" x14ac:dyDescent="0.3">
      <c r="A2909">
        <v>4.4000000000000004</v>
      </c>
      <c r="B2909" t="s">
        <v>3797</v>
      </c>
      <c r="C2909" t="s">
        <v>3677</v>
      </c>
      <c r="E2909">
        <v>139480</v>
      </c>
      <c r="F2909" t="s">
        <v>31</v>
      </c>
      <c r="G2909" t="b">
        <f t="shared" si="135"/>
        <v>0</v>
      </c>
      <c r="H2909" t="b">
        <f t="shared" si="136"/>
        <v>0</v>
      </c>
      <c r="I2909" t="s">
        <v>26</v>
      </c>
      <c r="J2909">
        <f t="shared" si="137"/>
        <v>5000000</v>
      </c>
      <c r="K2909" t="s">
        <v>16</v>
      </c>
      <c r="L2909">
        <v>0</v>
      </c>
      <c r="M2909">
        <f>Googleplaystore[[#This Row],[Installed]]*Googleplaystore[[#This Row],[Price]]</f>
        <v>0</v>
      </c>
      <c r="N2909" t="s">
        <v>17</v>
      </c>
      <c r="O2909" t="s">
        <v>3678</v>
      </c>
      <c r="P2909" s="1">
        <v>43209</v>
      </c>
      <c r="Q2909" s="16" t="s">
        <v>3798</v>
      </c>
      <c r="R2909" t="s">
        <v>50</v>
      </c>
    </row>
    <row r="2910" spans="1:18" x14ac:dyDescent="0.3">
      <c r="A2910">
        <v>4.5</v>
      </c>
      <c r="B2910" t="s">
        <v>3799</v>
      </c>
      <c r="C2910" t="s">
        <v>3677</v>
      </c>
      <c r="E2910">
        <v>801054</v>
      </c>
      <c r="F2910" t="s">
        <v>12260</v>
      </c>
      <c r="G2910">
        <f t="shared" si="135"/>
        <v>9113.6</v>
      </c>
      <c r="H2910" t="b">
        <f t="shared" si="136"/>
        <v>0</v>
      </c>
      <c r="I2910" t="s">
        <v>55</v>
      </c>
      <c r="J2910">
        <f t="shared" si="137"/>
        <v>10000000</v>
      </c>
      <c r="K2910" t="s">
        <v>16</v>
      </c>
      <c r="L2910">
        <v>0</v>
      </c>
      <c r="M2910">
        <f>Googleplaystore[[#This Row],[Installed]]*Googleplaystore[[#This Row],[Price]]</f>
        <v>0</v>
      </c>
      <c r="N2910" t="s">
        <v>17</v>
      </c>
      <c r="O2910" t="s">
        <v>3678</v>
      </c>
      <c r="P2910" s="1">
        <v>43313</v>
      </c>
      <c r="Q2910" s="16" t="s">
        <v>478</v>
      </c>
      <c r="R2910" t="s">
        <v>50</v>
      </c>
    </row>
    <row r="2911" spans="1:18" x14ac:dyDescent="0.3">
      <c r="A2911">
        <v>4.2</v>
      </c>
      <c r="B2911" t="s">
        <v>3724</v>
      </c>
      <c r="C2911" t="s">
        <v>3677</v>
      </c>
      <c r="E2911">
        <v>1859109</v>
      </c>
      <c r="F2911" t="s">
        <v>31</v>
      </c>
      <c r="G2911" t="b">
        <f t="shared" si="135"/>
        <v>0</v>
      </c>
      <c r="H2911" t="b">
        <f t="shared" si="136"/>
        <v>0</v>
      </c>
      <c r="I2911" t="s">
        <v>503</v>
      </c>
      <c r="J2911">
        <f t="shared" si="137"/>
        <v>500000000</v>
      </c>
      <c r="K2911" t="s">
        <v>16</v>
      </c>
      <c r="L2911">
        <v>0</v>
      </c>
      <c r="M2911">
        <f>Googleplaystore[[#This Row],[Installed]]*Googleplaystore[[#This Row],[Price]]</f>
        <v>0</v>
      </c>
      <c r="N2911" t="s">
        <v>17</v>
      </c>
      <c r="O2911" t="s">
        <v>3678</v>
      </c>
      <c r="P2911" s="1">
        <v>43312</v>
      </c>
      <c r="Q2911" s="16">
        <v>0</v>
      </c>
      <c r="R2911" t="s">
        <v>31</v>
      </c>
    </row>
    <row r="2912" spans="1:18" x14ac:dyDescent="0.3">
      <c r="A2912">
        <v>4.0999999999999996</v>
      </c>
      <c r="B2912" t="s">
        <v>3800</v>
      </c>
      <c r="C2912" t="s">
        <v>3677</v>
      </c>
      <c r="E2912">
        <v>65597</v>
      </c>
      <c r="F2912" t="s">
        <v>12248</v>
      </c>
      <c r="G2912">
        <f t="shared" si="135"/>
        <v>2457.6</v>
      </c>
      <c r="H2912" t="b">
        <f t="shared" si="136"/>
        <v>0</v>
      </c>
      <c r="I2912" t="s">
        <v>55</v>
      </c>
      <c r="J2912">
        <f t="shared" si="137"/>
        <v>10000000</v>
      </c>
      <c r="K2912" t="s">
        <v>16</v>
      </c>
      <c r="L2912">
        <v>0</v>
      </c>
      <c r="M2912">
        <f>Googleplaystore[[#This Row],[Installed]]*Googleplaystore[[#This Row],[Price]]</f>
        <v>0</v>
      </c>
      <c r="N2912" t="s">
        <v>17</v>
      </c>
      <c r="O2912" t="s">
        <v>3678</v>
      </c>
      <c r="P2912" s="1">
        <v>42853</v>
      </c>
      <c r="Q2912" s="16" t="s">
        <v>3801</v>
      </c>
      <c r="R2912" t="s">
        <v>39</v>
      </c>
    </row>
    <row r="2913" spans="1:18" x14ac:dyDescent="0.3">
      <c r="A2913">
        <v>4.4000000000000004</v>
      </c>
      <c r="B2913" t="s">
        <v>3802</v>
      </c>
      <c r="C2913" t="s">
        <v>3677</v>
      </c>
      <c r="E2913">
        <v>1107320</v>
      </c>
      <c r="F2913" t="s">
        <v>12180</v>
      </c>
      <c r="G2913">
        <f t="shared" si="135"/>
        <v>25600</v>
      </c>
      <c r="H2913" t="b">
        <f t="shared" si="136"/>
        <v>0</v>
      </c>
      <c r="I2913" t="s">
        <v>29</v>
      </c>
      <c r="J2913">
        <f t="shared" si="137"/>
        <v>50000000</v>
      </c>
      <c r="K2913" t="s">
        <v>16</v>
      </c>
      <c r="L2913">
        <v>0</v>
      </c>
      <c r="M2913">
        <f>Googleplaystore[[#This Row],[Installed]]*Googleplaystore[[#This Row],[Price]]</f>
        <v>0</v>
      </c>
      <c r="N2913" t="s">
        <v>17</v>
      </c>
      <c r="O2913" t="s">
        <v>3678</v>
      </c>
      <c r="P2913" s="1">
        <v>43319</v>
      </c>
      <c r="Q2913" s="16" t="s">
        <v>3803</v>
      </c>
      <c r="R2913" t="s">
        <v>50</v>
      </c>
    </row>
    <row r="2914" spans="1:18" x14ac:dyDescent="0.3">
      <c r="A2914">
        <v>4.5</v>
      </c>
      <c r="B2914" t="s">
        <v>3804</v>
      </c>
      <c r="C2914" t="s">
        <v>3677</v>
      </c>
      <c r="E2914">
        <v>4594198</v>
      </c>
      <c r="F2914" t="s">
        <v>31</v>
      </c>
      <c r="G2914" t="b">
        <f t="shared" si="135"/>
        <v>0</v>
      </c>
      <c r="H2914" t="b">
        <f t="shared" si="136"/>
        <v>0</v>
      </c>
      <c r="I2914" t="s">
        <v>240</v>
      </c>
      <c r="J2914">
        <f t="shared" si="137"/>
        <v>100000000</v>
      </c>
      <c r="K2914" t="s">
        <v>16</v>
      </c>
      <c r="L2914">
        <v>0</v>
      </c>
      <c r="M2914">
        <f>Googleplaystore[[#This Row],[Installed]]*Googleplaystore[[#This Row],[Price]]</f>
        <v>0</v>
      </c>
      <c r="N2914" t="s">
        <v>17</v>
      </c>
      <c r="O2914" t="s">
        <v>3678</v>
      </c>
      <c r="P2914" s="1">
        <v>43312</v>
      </c>
      <c r="Q2914" s="16">
        <v>0</v>
      </c>
      <c r="R2914" t="s">
        <v>31</v>
      </c>
    </row>
    <row r="2915" spans="1:18" x14ac:dyDescent="0.3">
      <c r="A2915">
        <v>4.3</v>
      </c>
      <c r="B2915" t="s">
        <v>3805</v>
      </c>
      <c r="C2915" t="s">
        <v>3677</v>
      </c>
      <c r="E2915">
        <v>94427</v>
      </c>
      <c r="F2915" t="s">
        <v>31</v>
      </c>
      <c r="G2915" t="b">
        <f t="shared" si="135"/>
        <v>0</v>
      </c>
      <c r="H2915" t="b">
        <f t="shared" si="136"/>
        <v>0</v>
      </c>
      <c r="I2915" t="s">
        <v>55</v>
      </c>
      <c r="J2915">
        <f t="shared" si="137"/>
        <v>10000000</v>
      </c>
      <c r="K2915" t="s">
        <v>16</v>
      </c>
      <c r="L2915">
        <v>0</v>
      </c>
      <c r="M2915">
        <f>Googleplaystore[[#This Row],[Installed]]*Googleplaystore[[#This Row],[Price]]</f>
        <v>0</v>
      </c>
      <c r="N2915" t="s">
        <v>17</v>
      </c>
      <c r="O2915" t="s">
        <v>3678</v>
      </c>
      <c r="P2915" s="1">
        <v>43314</v>
      </c>
      <c r="Q2915" s="16">
        <v>0</v>
      </c>
      <c r="R2915" t="s">
        <v>31</v>
      </c>
    </row>
    <row r="2916" spans="1:18" x14ac:dyDescent="0.3">
      <c r="A2916">
        <v>4.4000000000000004</v>
      </c>
      <c r="B2916" t="s">
        <v>3806</v>
      </c>
      <c r="C2916" t="s">
        <v>3677</v>
      </c>
      <c r="E2916">
        <v>335115</v>
      </c>
      <c r="F2916" t="s">
        <v>12672</v>
      </c>
      <c r="G2916">
        <f t="shared" si="135"/>
        <v>1843.2</v>
      </c>
      <c r="H2916" t="b">
        <f t="shared" si="136"/>
        <v>0</v>
      </c>
      <c r="I2916" t="s">
        <v>55</v>
      </c>
      <c r="J2916">
        <f t="shared" si="137"/>
        <v>10000000</v>
      </c>
      <c r="K2916" t="s">
        <v>16</v>
      </c>
      <c r="L2916">
        <v>0</v>
      </c>
      <c r="M2916">
        <f>Googleplaystore[[#This Row],[Installed]]*Googleplaystore[[#This Row],[Price]]</f>
        <v>0</v>
      </c>
      <c r="N2916" t="s">
        <v>17</v>
      </c>
      <c r="O2916" t="s">
        <v>3678</v>
      </c>
      <c r="P2916" s="1">
        <v>43197</v>
      </c>
      <c r="Q2916" s="16" t="s">
        <v>3807</v>
      </c>
      <c r="R2916" t="s">
        <v>154</v>
      </c>
    </row>
    <row r="2917" spans="1:18" x14ac:dyDescent="0.3">
      <c r="A2917">
        <v>4.0999999999999996</v>
      </c>
      <c r="B2917" t="s">
        <v>3808</v>
      </c>
      <c r="C2917" t="s">
        <v>3677</v>
      </c>
      <c r="E2917">
        <v>33926</v>
      </c>
      <c r="F2917" t="s">
        <v>12199</v>
      </c>
      <c r="G2917">
        <f t="shared" si="135"/>
        <v>17408</v>
      </c>
      <c r="H2917" t="b">
        <f t="shared" si="136"/>
        <v>0</v>
      </c>
      <c r="I2917" t="s">
        <v>42</v>
      </c>
      <c r="J2917">
        <f t="shared" si="137"/>
        <v>1000000</v>
      </c>
      <c r="K2917" t="s">
        <v>16</v>
      </c>
      <c r="L2917">
        <v>0</v>
      </c>
      <c r="M2917">
        <f>Googleplaystore[[#This Row],[Installed]]*Googleplaystore[[#This Row],[Price]]</f>
        <v>0</v>
      </c>
      <c r="N2917" t="s">
        <v>17</v>
      </c>
      <c r="O2917" t="s">
        <v>3678</v>
      </c>
      <c r="P2917" s="1">
        <v>43315</v>
      </c>
      <c r="Q2917" s="16" t="s">
        <v>3809</v>
      </c>
      <c r="R2917" t="s">
        <v>32</v>
      </c>
    </row>
    <row r="2918" spans="1:18" x14ac:dyDescent="0.3">
      <c r="A2918">
        <v>4.4000000000000004</v>
      </c>
      <c r="B2918" t="s">
        <v>3810</v>
      </c>
      <c r="C2918" t="s">
        <v>3677</v>
      </c>
      <c r="E2918">
        <v>1028794</v>
      </c>
      <c r="F2918" t="s">
        <v>31</v>
      </c>
      <c r="G2918" t="b">
        <f t="shared" si="135"/>
        <v>0</v>
      </c>
      <c r="H2918" t="b">
        <f t="shared" si="136"/>
        <v>0</v>
      </c>
      <c r="I2918" t="s">
        <v>240</v>
      </c>
      <c r="J2918">
        <f t="shared" si="137"/>
        <v>100000000</v>
      </c>
      <c r="K2918" t="s">
        <v>16</v>
      </c>
      <c r="L2918">
        <v>0</v>
      </c>
      <c r="M2918">
        <f>Googleplaystore[[#This Row],[Installed]]*Googleplaystore[[#This Row],[Price]]</f>
        <v>0</v>
      </c>
      <c r="N2918" t="s">
        <v>17</v>
      </c>
      <c r="O2918" t="s">
        <v>3678</v>
      </c>
      <c r="P2918" s="1">
        <v>43300</v>
      </c>
      <c r="Q2918" s="16">
        <v>0</v>
      </c>
      <c r="R2918" t="s">
        <v>31</v>
      </c>
    </row>
    <row r="2919" spans="1:18" x14ac:dyDescent="0.3">
      <c r="A2919">
        <v>4.2</v>
      </c>
      <c r="B2919" t="s">
        <v>3811</v>
      </c>
      <c r="C2919" t="s">
        <v>3677</v>
      </c>
      <c r="E2919">
        <v>134203</v>
      </c>
      <c r="F2919" t="s">
        <v>13455</v>
      </c>
      <c r="G2919">
        <f t="shared" si="135"/>
        <v>4198.3999999999996</v>
      </c>
      <c r="H2919" t="b">
        <f t="shared" si="136"/>
        <v>0</v>
      </c>
      <c r="I2919" t="s">
        <v>55</v>
      </c>
      <c r="J2919">
        <f t="shared" si="137"/>
        <v>10000000</v>
      </c>
      <c r="K2919" t="s">
        <v>16</v>
      </c>
      <c r="L2919">
        <v>0</v>
      </c>
      <c r="M2919">
        <f>Googleplaystore[[#This Row],[Installed]]*Googleplaystore[[#This Row],[Price]]</f>
        <v>0</v>
      </c>
      <c r="N2919" t="s">
        <v>17</v>
      </c>
      <c r="O2919" t="s">
        <v>3678</v>
      </c>
      <c r="P2919" s="1">
        <v>43318</v>
      </c>
      <c r="Q2919" s="16" t="s">
        <v>3812</v>
      </c>
      <c r="R2919" t="s">
        <v>36</v>
      </c>
    </row>
    <row r="2920" spans="1:18" x14ac:dyDescent="0.3">
      <c r="A2920">
        <v>4.0999999999999996</v>
      </c>
      <c r="B2920" t="s">
        <v>3813</v>
      </c>
      <c r="C2920" t="s">
        <v>3677</v>
      </c>
      <c r="E2920">
        <v>15693</v>
      </c>
      <c r="F2920" t="s">
        <v>12270</v>
      </c>
      <c r="G2920">
        <f t="shared" si="135"/>
        <v>18432</v>
      </c>
      <c r="H2920" t="b">
        <f t="shared" si="136"/>
        <v>0</v>
      </c>
      <c r="I2920" t="s">
        <v>42</v>
      </c>
      <c r="J2920">
        <f t="shared" si="137"/>
        <v>1000000</v>
      </c>
      <c r="K2920" t="s">
        <v>16</v>
      </c>
      <c r="L2920">
        <v>0</v>
      </c>
      <c r="M2920">
        <f>Googleplaystore[[#This Row],[Installed]]*Googleplaystore[[#This Row],[Price]]</f>
        <v>0</v>
      </c>
      <c r="N2920" t="s">
        <v>17</v>
      </c>
      <c r="O2920" t="s">
        <v>3678</v>
      </c>
      <c r="P2920" s="1">
        <v>43315</v>
      </c>
      <c r="Q2920" s="16" t="s">
        <v>3814</v>
      </c>
      <c r="R2920" t="s">
        <v>32</v>
      </c>
    </row>
    <row r="2921" spans="1:18" x14ac:dyDescent="0.3">
      <c r="A2921">
        <v>4.5999999999999996</v>
      </c>
      <c r="B2921" t="s">
        <v>3815</v>
      </c>
      <c r="C2921" t="s">
        <v>3677</v>
      </c>
      <c r="E2921">
        <v>48979</v>
      </c>
      <c r="F2921" t="s">
        <v>12177</v>
      </c>
      <c r="G2921">
        <f t="shared" si="135"/>
        <v>14336</v>
      </c>
      <c r="H2921" t="b">
        <f t="shared" si="136"/>
        <v>0</v>
      </c>
      <c r="I2921" t="s">
        <v>42</v>
      </c>
      <c r="J2921">
        <f t="shared" si="137"/>
        <v>1000000</v>
      </c>
      <c r="K2921" t="s">
        <v>16</v>
      </c>
      <c r="L2921">
        <v>0</v>
      </c>
      <c r="M2921">
        <f>Googleplaystore[[#This Row],[Installed]]*Googleplaystore[[#This Row],[Price]]</f>
        <v>0</v>
      </c>
      <c r="N2921" t="s">
        <v>17</v>
      </c>
      <c r="O2921" t="s">
        <v>3678</v>
      </c>
      <c r="P2921" s="1">
        <v>43316</v>
      </c>
      <c r="Q2921" s="16" t="s">
        <v>3816</v>
      </c>
      <c r="R2921" t="s">
        <v>20</v>
      </c>
    </row>
    <row r="2922" spans="1:18" x14ac:dyDescent="0.3">
      <c r="A2922">
        <v>4.5</v>
      </c>
      <c r="B2922" t="s">
        <v>3817</v>
      </c>
      <c r="C2922" t="s">
        <v>3677</v>
      </c>
      <c r="E2922">
        <v>410303</v>
      </c>
      <c r="F2922" t="s">
        <v>31</v>
      </c>
      <c r="G2922" t="b">
        <f t="shared" si="135"/>
        <v>0</v>
      </c>
      <c r="H2922" t="b">
        <f t="shared" si="136"/>
        <v>0</v>
      </c>
      <c r="I2922" t="s">
        <v>55</v>
      </c>
      <c r="J2922">
        <f t="shared" si="137"/>
        <v>10000000</v>
      </c>
      <c r="K2922" t="s">
        <v>16</v>
      </c>
      <c r="L2922">
        <v>0</v>
      </c>
      <c r="M2922">
        <f>Googleplaystore[[#This Row],[Installed]]*Googleplaystore[[#This Row],[Price]]</f>
        <v>0</v>
      </c>
      <c r="N2922" t="s">
        <v>17</v>
      </c>
      <c r="O2922" t="s">
        <v>3678</v>
      </c>
      <c r="P2922" s="1">
        <v>42618</v>
      </c>
      <c r="Q2922" s="16">
        <v>0</v>
      </c>
      <c r="R2922" t="s">
        <v>31</v>
      </c>
    </row>
    <row r="2923" spans="1:18" x14ac:dyDescent="0.3">
      <c r="A2923">
        <v>4.3</v>
      </c>
      <c r="B2923" t="s">
        <v>3818</v>
      </c>
      <c r="C2923" t="s">
        <v>3677</v>
      </c>
      <c r="E2923">
        <v>63712</v>
      </c>
      <c r="F2923" t="s">
        <v>31</v>
      </c>
      <c r="G2923" t="b">
        <f t="shared" si="135"/>
        <v>0</v>
      </c>
      <c r="H2923" t="b">
        <f t="shared" si="136"/>
        <v>0</v>
      </c>
      <c r="I2923" t="s">
        <v>26</v>
      </c>
      <c r="J2923">
        <f t="shared" si="137"/>
        <v>5000000</v>
      </c>
      <c r="K2923" t="s">
        <v>16</v>
      </c>
      <c r="L2923">
        <v>0</v>
      </c>
      <c r="M2923">
        <f>Googleplaystore[[#This Row],[Installed]]*Googleplaystore[[#This Row],[Price]]</f>
        <v>0</v>
      </c>
      <c r="N2923" t="s">
        <v>17</v>
      </c>
      <c r="O2923" t="s">
        <v>3678</v>
      </c>
      <c r="P2923" s="1">
        <v>42502</v>
      </c>
      <c r="Q2923" s="16">
        <v>0</v>
      </c>
      <c r="R2923" t="s">
        <v>39</v>
      </c>
    </row>
    <row r="2924" spans="1:18" x14ac:dyDescent="0.3">
      <c r="A2924">
        <v>4.0999999999999996</v>
      </c>
      <c r="B2924" t="s">
        <v>3819</v>
      </c>
      <c r="C2924" t="s">
        <v>3677</v>
      </c>
      <c r="E2924">
        <v>10595</v>
      </c>
      <c r="F2924" t="s">
        <v>31</v>
      </c>
      <c r="G2924" t="b">
        <f t="shared" si="135"/>
        <v>0</v>
      </c>
      <c r="H2924" t="b">
        <f t="shared" si="136"/>
        <v>0</v>
      </c>
      <c r="I2924" t="s">
        <v>42</v>
      </c>
      <c r="J2924">
        <f t="shared" si="137"/>
        <v>1000000</v>
      </c>
      <c r="K2924" t="s">
        <v>16</v>
      </c>
      <c r="L2924">
        <v>0</v>
      </c>
      <c r="M2924">
        <f>Googleplaystore[[#This Row],[Installed]]*Googleplaystore[[#This Row],[Price]]</f>
        <v>0</v>
      </c>
      <c r="N2924" t="s">
        <v>17</v>
      </c>
      <c r="O2924" t="s">
        <v>3678</v>
      </c>
      <c r="P2924" s="1">
        <v>43177</v>
      </c>
      <c r="Q2924" s="16">
        <v>0</v>
      </c>
      <c r="R2924" t="s">
        <v>31</v>
      </c>
    </row>
    <row r="2925" spans="1:18" x14ac:dyDescent="0.3">
      <c r="A2925">
        <v>4.0999999999999996</v>
      </c>
      <c r="B2925" t="s">
        <v>3820</v>
      </c>
      <c r="C2925" t="s">
        <v>3677</v>
      </c>
      <c r="E2925">
        <v>9496</v>
      </c>
      <c r="F2925" t="s">
        <v>19228</v>
      </c>
      <c r="G2925" t="b">
        <f t="shared" si="135"/>
        <v>0</v>
      </c>
      <c r="H2925">
        <f t="shared" si="136"/>
        <v>696</v>
      </c>
      <c r="I2925" t="s">
        <v>42</v>
      </c>
      <c r="J2925">
        <f t="shared" si="137"/>
        <v>1000000</v>
      </c>
      <c r="K2925" t="s">
        <v>16</v>
      </c>
      <c r="L2925">
        <v>0</v>
      </c>
      <c r="M2925">
        <f>Googleplaystore[[#This Row],[Installed]]*Googleplaystore[[#This Row],[Price]]</f>
        <v>0</v>
      </c>
      <c r="N2925" t="s">
        <v>17</v>
      </c>
      <c r="O2925" t="s">
        <v>3678</v>
      </c>
      <c r="P2925" s="1">
        <v>41754</v>
      </c>
      <c r="Q2925" s="16" t="s">
        <v>3821</v>
      </c>
      <c r="R2925" t="s">
        <v>122</v>
      </c>
    </row>
    <row r="2926" spans="1:18" x14ac:dyDescent="0.3">
      <c r="A2926">
        <v>4.2</v>
      </c>
      <c r="B2926" t="s">
        <v>3822</v>
      </c>
      <c r="C2926" t="s">
        <v>3677</v>
      </c>
      <c r="E2926">
        <v>428581</v>
      </c>
      <c r="F2926" t="s">
        <v>12430</v>
      </c>
      <c r="G2926">
        <f t="shared" si="135"/>
        <v>4812.8</v>
      </c>
      <c r="H2926" t="b">
        <f t="shared" si="136"/>
        <v>0</v>
      </c>
      <c r="I2926" t="s">
        <v>55</v>
      </c>
      <c r="J2926">
        <f t="shared" si="137"/>
        <v>10000000</v>
      </c>
      <c r="K2926" t="s">
        <v>16</v>
      </c>
      <c r="L2926">
        <v>0</v>
      </c>
      <c r="M2926">
        <f>Googleplaystore[[#This Row],[Installed]]*Googleplaystore[[#This Row],[Price]]</f>
        <v>0</v>
      </c>
      <c r="N2926" t="s">
        <v>17</v>
      </c>
      <c r="O2926" t="s">
        <v>3678</v>
      </c>
      <c r="P2926" s="1">
        <v>43298</v>
      </c>
      <c r="Q2926" s="16">
        <v>1.33</v>
      </c>
      <c r="R2926" t="s">
        <v>53</v>
      </c>
    </row>
    <row r="2927" spans="1:18" x14ac:dyDescent="0.3">
      <c r="A2927">
        <v>4.0999999999999996</v>
      </c>
      <c r="B2927" t="s">
        <v>3823</v>
      </c>
      <c r="C2927" t="s">
        <v>3677</v>
      </c>
      <c r="E2927">
        <v>225544</v>
      </c>
      <c r="F2927" t="s">
        <v>12631</v>
      </c>
      <c r="G2927">
        <f t="shared" si="135"/>
        <v>8294.4</v>
      </c>
      <c r="H2927" t="b">
        <f t="shared" si="136"/>
        <v>0</v>
      </c>
      <c r="I2927" t="s">
        <v>55</v>
      </c>
      <c r="J2927">
        <f t="shared" si="137"/>
        <v>10000000</v>
      </c>
      <c r="K2927" t="s">
        <v>16</v>
      </c>
      <c r="L2927">
        <v>0</v>
      </c>
      <c r="M2927">
        <f>Googleplaystore[[#This Row],[Installed]]*Googleplaystore[[#This Row],[Price]]</f>
        <v>0</v>
      </c>
      <c r="N2927" t="s">
        <v>17</v>
      </c>
      <c r="O2927" t="s">
        <v>3678</v>
      </c>
      <c r="P2927" s="1">
        <v>43298</v>
      </c>
      <c r="Q2927" s="16" t="s">
        <v>3687</v>
      </c>
      <c r="R2927" t="s">
        <v>53</v>
      </c>
    </row>
    <row r="2928" spans="1:18" x14ac:dyDescent="0.3">
      <c r="A2928">
        <v>4.5999999999999996</v>
      </c>
      <c r="B2928" t="s">
        <v>3824</v>
      </c>
      <c r="C2928" t="s">
        <v>3677</v>
      </c>
      <c r="E2928">
        <v>3090727</v>
      </c>
      <c r="F2928" t="s">
        <v>31</v>
      </c>
      <c r="G2928" t="b">
        <f t="shared" si="135"/>
        <v>0</v>
      </c>
      <c r="H2928" t="b">
        <f t="shared" si="136"/>
        <v>0</v>
      </c>
      <c r="I2928" t="s">
        <v>240</v>
      </c>
      <c r="J2928">
        <f t="shared" si="137"/>
        <v>100000000</v>
      </c>
      <c r="K2928" t="s">
        <v>16</v>
      </c>
      <c r="L2928">
        <v>0</v>
      </c>
      <c r="M2928">
        <f>Googleplaystore[[#This Row],[Installed]]*Googleplaystore[[#This Row],[Price]]</f>
        <v>0</v>
      </c>
      <c r="N2928" t="s">
        <v>17</v>
      </c>
      <c r="O2928" t="s">
        <v>3678</v>
      </c>
      <c r="P2928" s="1">
        <v>43312</v>
      </c>
      <c r="Q2928" s="16">
        <v>0</v>
      </c>
      <c r="R2928" t="s">
        <v>31</v>
      </c>
    </row>
    <row r="2929" spans="1:18" x14ac:dyDescent="0.3">
      <c r="A2929">
        <v>4.5</v>
      </c>
      <c r="B2929" t="s">
        <v>3825</v>
      </c>
      <c r="C2929" t="s">
        <v>3677</v>
      </c>
      <c r="E2929">
        <v>474439</v>
      </c>
      <c r="F2929" t="s">
        <v>12231</v>
      </c>
      <c r="G2929">
        <f t="shared" si="135"/>
        <v>8089.6</v>
      </c>
      <c r="H2929" t="b">
        <f t="shared" si="136"/>
        <v>0</v>
      </c>
      <c r="I2929" t="s">
        <v>55</v>
      </c>
      <c r="J2929">
        <f t="shared" si="137"/>
        <v>10000000</v>
      </c>
      <c r="K2929" t="s">
        <v>16</v>
      </c>
      <c r="L2929">
        <v>0</v>
      </c>
      <c r="M2929">
        <f>Googleplaystore[[#This Row],[Installed]]*Googleplaystore[[#This Row],[Price]]</f>
        <v>0</v>
      </c>
      <c r="N2929" t="s">
        <v>17</v>
      </c>
      <c r="O2929" t="s">
        <v>3678</v>
      </c>
      <c r="P2929" s="1">
        <v>43277</v>
      </c>
      <c r="Q2929" s="16" t="s">
        <v>3826</v>
      </c>
      <c r="R2929" t="s">
        <v>32</v>
      </c>
    </row>
    <row r="2930" spans="1:18" x14ac:dyDescent="0.3">
      <c r="A2930">
        <v>4</v>
      </c>
      <c r="B2930" t="s">
        <v>3827</v>
      </c>
      <c r="C2930" t="s">
        <v>3677</v>
      </c>
      <c r="E2930">
        <v>41137</v>
      </c>
      <c r="F2930" t="s">
        <v>12213</v>
      </c>
      <c r="G2930">
        <f t="shared" si="135"/>
        <v>4710.3999999999996</v>
      </c>
      <c r="H2930" t="b">
        <f t="shared" si="136"/>
        <v>0</v>
      </c>
      <c r="I2930" t="s">
        <v>42</v>
      </c>
      <c r="J2930">
        <f t="shared" si="137"/>
        <v>1000000</v>
      </c>
      <c r="K2930" t="s">
        <v>16</v>
      </c>
      <c r="L2930">
        <v>0</v>
      </c>
      <c r="M2930">
        <f>Googleplaystore[[#This Row],[Installed]]*Googleplaystore[[#This Row],[Price]]</f>
        <v>0</v>
      </c>
      <c r="N2930" t="s">
        <v>17</v>
      </c>
      <c r="O2930" t="s">
        <v>3678</v>
      </c>
      <c r="P2930" s="1">
        <v>43054</v>
      </c>
      <c r="Q2930" s="16" t="s">
        <v>1828</v>
      </c>
      <c r="R2930" t="s">
        <v>1050</v>
      </c>
    </row>
    <row r="2931" spans="1:18" x14ac:dyDescent="0.3">
      <c r="A2931">
        <v>3.5</v>
      </c>
      <c r="B2931" t="s">
        <v>3828</v>
      </c>
      <c r="C2931" t="s">
        <v>3677</v>
      </c>
      <c r="E2931">
        <v>75336</v>
      </c>
      <c r="F2931" t="s">
        <v>19229</v>
      </c>
      <c r="G2931" t="b">
        <f t="shared" si="135"/>
        <v>0</v>
      </c>
      <c r="H2931">
        <f t="shared" si="136"/>
        <v>544</v>
      </c>
      <c r="I2931" t="s">
        <v>42</v>
      </c>
      <c r="J2931">
        <f t="shared" si="137"/>
        <v>1000000</v>
      </c>
      <c r="K2931" t="s">
        <v>16</v>
      </c>
      <c r="L2931">
        <v>0</v>
      </c>
      <c r="M2931">
        <f>Googleplaystore[[#This Row],[Installed]]*Googleplaystore[[#This Row],[Price]]</f>
        <v>0</v>
      </c>
      <c r="N2931" t="s">
        <v>17</v>
      </c>
      <c r="O2931" t="s">
        <v>3678</v>
      </c>
      <c r="P2931" s="1">
        <v>42405</v>
      </c>
      <c r="Q2931" s="16">
        <v>1.3</v>
      </c>
      <c r="R2931" t="s">
        <v>53</v>
      </c>
    </row>
    <row r="2932" spans="1:18" x14ac:dyDescent="0.3">
      <c r="A2932">
        <v>4.4000000000000004</v>
      </c>
      <c r="B2932" t="s">
        <v>3829</v>
      </c>
      <c r="C2932" t="s">
        <v>3677</v>
      </c>
      <c r="E2932">
        <v>745245</v>
      </c>
      <c r="F2932" t="s">
        <v>12349</v>
      </c>
      <c r="G2932">
        <f t="shared" si="135"/>
        <v>3584</v>
      </c>
      <c r="H2932" t="b">
        <f t="shared" si="136"/>
        <v>0</v>
      </c>
      <c r="I2932" t="s">
        <v>55</v>
      </c>
      <c r="J2932">
        <f t="shared" si="137"/>
        <v>10000000</v>
      </c>
      <c r="K2932" t="s">
        <v>16</v>
      </c>
      <c r="L2932">
        <v>0</v>
      </c>
      <c r="M2932">
        <f>Googleplaystore[[#This Row],[Installed]]*Googleplaystore[[#This Row],[Price]]</f>
        <v>0</v>
      </c>
      <c r="N2932" t="s">
        <v>17</v>
      </c>
      <c r="O2932" t="s">
        <v>3678</v>
      </c>
      <c r="P2932" s="1">
        <v>43203</v>
      </c>
      <c r="Q2932" s="16" t="s">
        <v>2610</v>
      </c>
      <c r="R2932" t="s">
        <v>39</v>
      </c>
    </row>
    <row r="2933" spans="1:18" x14ac:dyDescent="0.3">
      <c r="A2933">
        <v>4.4000000000000004</v>
      </c>
      <c r="B2933" t="s">
        <v>3830</v>
      </c>
      <c r="C2933" t="s">
        <v>3677</v>
      </c>
      <c r="E2933">
        <v>4934130</v>
      </c>
      <c r="F2933" t="s">
        <v>31</v>
      </c>
      <c r="G2933" t="b">
        <f t="shared" si="135"/>
        <v>0</v>
      </c>
      <c r="H2933" t="b">
        <f t="shared" si="136"/>
        <v>0</v>
      </c>
      <c r="I2933" t="s">
        <v>240</v>
      </c>
      <c r="J2933">
        <f t="shared" si="137"/>
        <v>100000000</v>
      </c>
      <c r="K2933" t="s">
        <v>16</v>
      </c>
      <c r="L2933">
        <v>0</v>
      </c>
      <c r="M2933">
        <f>Googleplaystore[[#This Row],[Installed]]*Googleplaystore[[#This Row],[Price]]</f>
        <v>0</v>
      </c>
      <c r="N2933" t="s">
        <v>17</v>
      </c>
      <c r="O2933" t="s">
        <v>3678</v>
      </c>
      <c r="P2933" s="1">
        <v>43262</v>
      </c>
      <c r="Q2933" s="16">
        <v>0</v>
      </c>
      <c r="R2933" t="s">
        <v>31</v>
      </c>
    </row>
    <row r="2934" spans="1:18" x14ac:dyDescent="0.3">
      <c r="A2934">
        <v>4.4000000000000004</v>
      </c>
      <c r="B2934" t="s">
        <v>3831</v>
      </c>
      <c r="C2934" t="s">
        <v>3677</v>
      </c>
      <c r="E2934">
        <v>137562</v>
      </c>
      <c r="F2934" t="s">
        <v>31</v>
      </c>
      <c r="G2934" t="b">
        <f t="shared" si="135"/>
        <v>0</v>
      </c>
      <c r="H2934" t="b">
        <f t="shared" si="136"/>
        <v>0</v>
      </c>
      <c r="I2934" t="s">
        <v>55</v>
      </c>
      <c r="J2934">
        <f t="shared" si="137"/>
        <v>10000000</v>
      </c>
      <c r="K2934" t="s">
        <v>16</v>
      </c>
      <c r="L2934">
        <v>0</v>
      </c>
      <c r="M2934">
        <f>Googleplaystore[[#This Row],[Installed]]*Googleplaystore[[#This Row],[Price]]</f>
        <v>0</v>
      </c>
      <c r="N2934" t="s">
        <v>17</v>
      </c>
      <c r="O2934" t="s">
        <v>3678</v>
      </c>
      <c r="P2934" s="1">
        <v>43251</v>
      </c>
      <c r="Q2934" s="16">
        <v>0</v>
      </c>
      <c r="R2934" t="s">
        <v>31</v>
      </c>
    </row>
    <row r="2935" spans="1:18" x14ac:dyDescent="0.3">
      <c r="A2935">
        <v>4.0999999999999996</v>
      </c>
      <c r="B2935" t="s">
        <v>3832</v>
      </c>
      <c r="C2935" t="s">
        <v>3677</v>
      </c>
      <c r="E2935">
        <v>172990</v>
      </c>
      <c r="F2935" t="s">
        <v>19230</v>
      </c>
      <c r="G2935" t="b">
        <f t="shared" si="135"/>
        <v>0</v>
      </c>
      <c r="H2935">
        <f t="shared" si="136"/>
        <v>525</v>
      </c>
      <c r="I2935" t="s">
        <v>55</v>
      </c>
      <c r="J2935">
        <f t="shared" si="137"/>
        <v>10000000</v>
      </c>
      <c r="K2935" t="s">
        <v>16</v>
      </c>
      <c r="L2935">
        <v>0</v>
      </c>
      <c r="M2935">
        <f>Googleplaystore[[#This Row],[Installed]]*Googleplaystore[[#This Row],[Price]]</f>
        <v>0</v>
      </c>
      <c r="N2935" t="s">
        <v>17</v>
      </c>
      <c r="O2935" t="s">
        <v>3678</v>
      </c>
      <c r="P2935" s="1">
        <v>43071</v>
      </c>
      <c r="Q2935" s="16" t="s">
        <v>3833</v>
      </c>
      <c r="R2935" t="s">
        <v>122</v>
      </c>
    </row>
    <row r="2936" spans="1:18" x14ac:dyDescent="0.3">
      <c r="A2936">
        <v>4.2</v>
      </c>
      <c r="B2936" t="s">
        <v>3834</v>
      </c>
      <c r="C2936" t="s">
        <v>3677</v>
      </c>
      <c r="E2936">
        <v>68309</v>
      </c>
      <c r="F2936" t="s">
        <v>12357</v>
      </c>
      <c r="G2936">
        <f t="shared" si="135"/>
        <v>2150.4</v>
      </c>
      <c r="H2936" t="b">
        <f t="shared" si="136"/>
        <v>0</v>
      </c>
      <c r="I2936" t="s">
        <v>42</v>
      </c>
      <c r="J2936">
        <f t="shared" si="137"/>
        <v>1000000</v>
      </c>
      <c r="K2936" t="s">
        <v>16</v>
      </c>
      <c r="L2936">
        <v>0</v>
      </c>
      <c r="M2936">
        <f>Googleplaystore[[#This Row],[Installed]]*Googleplaystore[[#This Row],[Price]]</f>
        <v>0</v>
      </c>
      <c r="N2936" t="s">
        <v>17</v>
      </c>
      <c r="O2936" t="s">
        <v>3678</v>
      </c>
      <c r="P2936" s="1">
        <v>43062</v>
      </c>
      <c r="Q2936" s="16" t="s">
        <v>3835</v>
      </c>
      <c r="R2936" t="s">
        <v>53</v>
      </c>
    </row>
    <row r="2937" spans="1:18" x14ac:dyDescent="0.3">
      <c r="A2937">
        <v>4.5999999999999996</v>
      </c>
      <c r="B2937" t="s">
        <v>3836</v>
      </c>
      <c r="C2937" t="s">
        <v>3837</v>
      </c>
      <c r="E2937">
        <v>1121805</v>
      </c>
      <c r="F2937" t="s">
        <v>31</v>
      </c>
      <c r="G2937" t="b">
        <f t="shared" si="135"/>
        <v>0</v>
      </c>
      <c r="H2937" t="b">
        <f t="shared" si="136"/>
        <v>0</v>
      </c>
      <c r="I2937" t="s">
        <v>29</v>
      </c>
      <c r="J2937">
        <f t="shared" si="137"/>
        <v>50000000</v>
      </c>
      <c r="K2937" t="s">
        <v>16</v>
      </c>
      <c r="L2937">
        <v>0</v>
      </c>
      <c r="M2937">
        <f>Googleplaystore[[#This Row],[Installed]]*Googleplaystore[[#This Row],[Price]]</f>
        <v>0</v>
      </c>
      <c r="N2937" t="s">
        <v>17</v>
      </c>
      <c r="O2937" t="s">
        <v>3838</v>
      </c>
      <c r="P2937" s="1">
        <v>43234</v>
      </c>
      <c r="Q2937" s="16">
        <v>0</v>
      </c>
      <c r="R2937" t="s">
        <v>31</v>
      </c>
    </row>
    <row r="2938" spans="1:18" x14ac:dyDescent="0.3">
      <c r="A2938">
        <v>4.4000000000000004</v>
      </c>
      <c r="B2938" t="s">
        <v>3839</v>
      </c>
      <c r="C2938" t="s">
        <v>3837</v>
      </c>
      <c r="E2938">
        <v>7146</v>
      </c>
      <c r="F2938" t="s">
        <v>12177</v>
      </c>
      <c r="G2938">
        <f t="shared" si="135"/>
        <v>14336</v>
      </c>
      <c r="H2938" t="b">
        <f t="shared" si="136"/>
        <v>0</v>
      </c>
      <c r="I2938" t="s">
        <v>42</v>
      </c>
      <c r="J2938">
        <f t="shared" si="137"/>
        <v>1000000</v>
      </c>
      <c r="K2938" t="s">
        <v>16</v>
      </c>
      <c r="L2938">
        <v>0</v>
      </c>
      <c r="M2938">
        <f>Googleplaystore[[#This Row],[Installed]]*Googleplaystore[[#This Row],[Price]]</f>
        <v>0</v>
      </c>
      <c r="N2938" t="s">
        <v>70</v>
      </c>
      <c r="O2938" t="s">
        <v>3838</v>
      </c>
      <c r="P2938" s="1">
        <v>43133</v>
      </c>
      <c r="Q2938" s="16">
        <v>1.1000000000000001</v>
      </c>
      <c r="R2938" t="s">
        <v>53</v>
      </c>
    </row>
    <row r="2939" spans="1:18" x14ac:dyDescent="0.3">
      <c r="A2939">
        <v>4.5999999999999996</v>
      </c>
      <c r="B2939" t="s">
        <v>3840</v>
      </c>
      <c r="C2939" t="s">
        <v>3837</v>
      </c>
      <c r="E2939">
        <v>6466641</v>
      </c>
      <c r="F2939" t="s">
        <v>31</v>
      </c>
      <c r="G2939" t="b">
        <f t="shared" si="135"/>
        <v>0</v>
      </c>
      <c r="H2939" t="b">
        <f t="shared" si="136"/>
        <v>0</v>
      </c>
      <c r="I2939" t="s">
        <v>240</v>
      </c>
      <c r="J2939">
        <f t="shared" si="137"/>
        <v>100000000</v>
      </c>
      <c r="K2939" t="s">
        <v>16</v>
      </c>
      <c r="L2939">
        <v>0</v>
      </c>
      <c r="M2939">
        <f>Googleplaystore[[#This Row],[Installed]]*Googleplaystore[[#This Row],[Price]]</f>
        <v>0</v>
      </c>
      <c r="N2939" t="s">
        <v>30</v>
      </c>
      <c r="O2939" t="s">
        <v>3838</v>
      </c>
      <c r="P2939" s="1">
        <v>43300</v>
      </c>
      <c r="Q2939" s="16">
        <v>0</v>
      </c>
      <c r="R2939" t="s">
        <v>31</v>
      </c>
    </row>
    <row r="2940" spans="1:18" x14ac:dyDescent="0.3">
      <c r="A2940">
        <v>4.5999999999999996</v>
      </c>
      <c r="B2940" t="s">
        <v>3841</v>
      </c>
      <c r="C2940" t="s">
        <v>3837</v>
      </c>
      <c r="E2940">
        <v>49657</v>
      </c>
      <c r="F2940" t="s">
        <v>12179</v>
      </c>
      <c r="G2940">
        <f t="shared" si="135"/>
        <v>8908.7999999999993</v>
      </c>
      <c r="H2940" t="b">
        <f t="shared" si="136"/>
        <v>0</v>
      </c>
      <c r="I2940" t="s">
        <v>26</v>
      </c>
      <c r="J2940">
        <f t="shared" si="137"/>
        <v>5000000</v>
      </c>
      <c r="K2940" t="s">
        <v>16</v>
      </c>
      <c r="L2940">
        <v>0</v>
      </c>
      <c r="M2940">
        <f>Googleplaystore[[#This Row],[Installed]]*Googleplaystore[[#This Row],[Price]]</f>
        <v>0</v>
      </c>
      <c r="N2940" t="s">
        <v>17</v>
      </c>
      <c r="O2940" t="s">
        <v>3838</v>
      </c>
      <c r="P2940" s="1">
        <v>43318</v>
      </c>
      <c r="Q2940" s="16" t="s">
        <v>3842</v>
      </c>
      <c r="R2940" t="s">
        <v>36</v>
      </c>
    </row>
    <row r="2941" spans="1:18" x14ac:dyDescent="0.3">
      <c r="A2941">
        <v>4.5</v>
      </c>
      <c r="B2941" t="s">
        <v>3843</v>
      </c>
      <c r="C2941" t="s">
        <v>3837</v>
      </c>
      <c r="E2941">
        <v>1724</v>
      </c>
      <c r="F2941" t="s">
        <v>12192</v>
      </c>
      <c r="G2941">
        <f t="shared" si="135"/>
        <v>21504</v>
      </c>
      <c r="H2941" t="b">
        <f t="shared" si="136"/>
        <v>0</v>
      </c>
      <c r="I2941" t="s">
        <v>34</v>
      </c>
      <c r="J2941">
        <f t="shared" si="137"/>
        <v>100000</v>
      </c>
      <c r="K2941" t="s">
        <v>16</v>
      </c>
      <c r="L2941">
        <v>0</v>
      </c>
      <c r="M2941">
        <f>Googleplaystore[[#This Row],[Installed]]*Googleplaystore[[#This Row],[Price]]</f>
        <v>0</v>
      </c>
      <c r="N2941" t="s">
        <v>222</v>
      </c>
      <c r="O2941" t="s">
        <v>3838</v>
      </c>
      <c r="P2941" s="1">
        <v>43277</v>
      </c>
      <c r="Q2941" s="16" t="s">
        <v>3844</v>
      </c>
      <c r="R2941" t="s">
        <v>20</v>
      </c>
    </row>
    <row r="2942" spans="1:18" x14ac:dyDescent="0.3">
      <c r="A2942">
        <v>4.7</v>
      </c>
      <c r="B2942" t="s">
        <v>3845</v>
      </c>
      <c r="C2942" t="s">
        <v>3837</v>
      </c>
      <c r="E2942">
        <v>139258</v>
      </c>
      <c r="F2942" t="s">
        <v>31</v>
      </c>
      <c r="G2942" t="b">
        <f t="shared" si="135"/>
        <v>0</v>
      </c>
      <c r="H2942" t="b">
        <f t="shared" si="136"/>
        <v>0</v>
      </c>
      <c r="I2942" t="s">
        <v>26</v>
      </c>
      <c r="J2942">
        <f t="shared" si="137"/>
        <v>5000000</v>
      </c>
      <c r="K2942" t="s">
        <v>16</v>
      </c>
      <c r="L2942">
        <v>0</v>
      </c>
      <c r="M2942">
        <f>Googleplaystore[[#This Row],[Installed]]*Googleplaystore[[#This Row],[Price]]</f>
        <v>0</v>
      </c>
      <c r="N2942" t="s">
        <v>17</v>
      </c>
      <c r="O2942" t="s">
        <v>3838</v>
      </c>
      <c r="P2942" s="1">
        <v>43315</v>
      </c>
      <c r="Q2942" s="16">
        <v>0</v>
      </c>
      <c r="R2942" t="s">
        <v>36</v>
      </c>
    </row>
    <row r="2943" spans="1:18" x14ac:dyDescent="0.3">
      <c r="A2943">
        <v>4.4000000000000004</v>
      </c>
      <c r="B2943" t="s">
        <v>3846</v>
      </c>
      <c r="C2943" t="s">
        <v>3837</v>
      </c>
      <c r="E2943">
        <v>32794</v>
      </c>
      <c r="F2943" t="s">
        <v>12190</v>
      </c>
      <c r="G2943">
        <f t="shared" si="135"/>
        <v>12288</v>
      </c>
      <c r="H2943" t="b">
        <f t="shared" si="136"/>
        <v>0</v>
      </c>
      <c r="I2943" t="s">
        <v>26</v>
      </c>
      <c r="J2943">
        <f t="shared" si="137"/>
        <v>5000000</v>
      </c>
      <c r="K2943" t="s">
        <v>16</v>
      </c>
      <c r="L2943">
        <v>0</v>
      </c>
      <c r="M2943">
        <f>Googleplaystore[[#This Row],[Installed]]*Googleplaystore[[#This Row],[Price]]</f>
        <v>0</v>
      </c>
      <c r="N2943" t="s">
        <v>17</v>
      </c>
      <c r="O2943" t="s">
        <v>3838</v>
      </c>
      <c r="P2943" s="1">
        <v>43312</v>
      </c>
      <c r="Q2943" s="16" t="s">
        <v>3847</v>
      </c>
      <c r="R2943" t="s">
        <v>32</v>
      </c>
    </row>
    <row r="2944" spans="1:18" x14ac:dyDescent="0.3">
      <c r="A2944">
        <v>4.5</v>
      </c>
      <c r="B2944" t="s">
        <v>3848</v>
      </c>
      <c r="C2944" t="s">
        <v>3837</v>
      </c>
      <c r="E2944">
        <v>102923</v>
      </c>
      <c r="F2944" t="s">
        <v>12270</v>
      </c>
      <c r="G2944">
        <f t="shared" si="135"/>
        <v>18432</v>
      </c>
      <c r="H2944" t="b">
        <f t="shared" si="136"/>
        <v>0</v>
      </c>
      <c r="I2944" t="s">
        <v>42</v>
      </c>
      <c r="J2944">
        <f t="shared" si="137"/>
        <v>1000000</v>
      </c>
      <c r="K2944" t="s">
        <v>16</v>
      </c>
      <c r="L2944">
        <v>0</v>
      </c>
      <c r="M2944">
        <f>Googleplaystore[[#This Row],[Installed]]*Googleplaystore[[#This Row],[Price]]</f>
        <v>0</v>
      </c>
      <c r="N2944" t="s">
        <v>17</v>
      </c>
      <c r="O2944" t="s">
        <v>3838</v>
      </c>
      <c r="P2944" s="1">
        <v>43291</v>
      </c>
      <c r="Q2944" s="16" t="s">
        <v>2238</v>
      </c>
      <c r="R2944" t="s">
        <v>143</v>
      </c>
    </row>
    <row r="2945" spans="1:18" x14ac:dyDescent="0.3">
      <c r="A2945">
        <v>4.5999999999999996</v>
      </c>
      <c r="B2945" t="s">
        <v>3849</v>
      </c>
      <c r="C2945" t="s">
        <v>3837</v>
      </c>
      <c r="E2945">
        <v>6702776</v>
      </c>
      <c r="F2945" t="s">
        <v>12199</v>
      </c>
      <c r="G2945">
        <f t="shared" si="135"/>
        <v>17408</v>
      </c>
      <c r="H2945" t="b">
        <f t="shared" si="136"/>
        <v>0</v>
      </c>
      <c r="I2945" t="s">
        <v>240</v>
      </c>
      <c r="J2945">
        <f t="shared" si="137"/>
        <v>100000000</v>
      </c>
      <c r="K2945" t="s">
        <v>16</v>
      </c>
      <c r="L2945">
        <v>0</v>
      </c>
      <c r="M2945">
        <f>Googleplaystore[[#This Row],[Installed]]*Googleplaystore[[#This Row],[Price]]</f>
        <v>0</v>
      </c>
      <c r="N2945" t="s">
        <v>30</v>
      </c>
      <c r="O2945" t="s">
        <v>3838</v>
      </c>
      <c r="P2945" s="1">
        <v>43315</v>
      </c>
      <c r="Q2945" s="16" t="s">
        <v>3850</v>
      </c>
      <c r="R2945" t="s">
        <v>20</v>
      </c>
    </row>
    <row r="2946" spans="1:18" x14ac:dyDescent="0.3">
      <c r="A2946">
        <v>4.5999999999999996</v>
      </c>
      <c r="B2946" t="s">
        <v>3851</v>
      </c>
      <c r="C2946" t="s">
        <v>3837</v>
      </c>
      <c r="E2946">
        <v>7583</v>
      </c>
      <c r="F2946" t="s">
        <v>12563</v>
      </c>
      <c r="G2946">
        <f t="shared" si="135"/>
        <v>3891.2</v>
      </c>
      <c r="H2946" t="b">
        <f t="shared" si="136"/>
        <v>0</v>
      </c>
      <c r="I2946" t="s">
        <v>22</v>
      </c>
      <c r="J2946">
        <f t="shared" si="137"/>
        <v>500000</v>
      </c>
      <c r="K2946" t="s">
        <v>16</v>
      </c>
      <c r="L2946">
        <v>0</v>
      </c>
      <c r="M2946">
        <f>Googleplaystore[[#This Row],[Installed]]*Googleplaystore[[#This Row],[Price]]</f>
        <v>0</v>
      </c>
      <c r="N2946" t="s">
        <v>70</v>
      </c>
      <c r="O2946" t="s">
        <v>3838</v>
      </c>
      <c r="P2946" s="1">
        <v>43285</v>
      </c>
      <c r="Q2946" s="16" t="s">
        <v>3852</v>
      </c>
      <c r="R2946" t="s">
        <v>20</v>
      </c>
    </row>
    <row r="2947" spans="1:18" x14ac:dyDescent="0.3">
      <c r="A2947">
        <v>4</v>
      </c>
      <c r="B2947" t="s">
        <v>3853</v>
      </c>
      <c r="C2947" t="s">
        <v>3837</v>
      </c>
      <c r="E2947">
        <v>24215</v>
      </c>
      <c r="F2947" t="s">
        <v>31</v>
      </c>
      <c r="G2947" t="b">
        <f t="shared" ref="G2947:G3010" si="138">IF(ISNUMBER(SEARCH("M",F2947)), VALUE(LEFT(F2947, LEN(F2947)-1) *1024))</f>
        <v>0</v>
      </c>
      <c r="H2947" t="b">
        <f t="shared" ref="H2947:H3010" si="139">IF(ISNUMBER(SEARCH("K",F2947)), VALUE(LEFT(F2947, LEN(F2947)-1)))</f>
        <v>0</v>
      </c>
      <c r="I2947" t="s">
        <v>42</v>
      </c>
      <c r="J2947">
        <f t="shared" ref="J2947:J3010" si="140">IF(ISNUMBER(SEARCH("+", I2947)), VALUE(SUBSTITUTE(I2947, "+", "")), I2947)</f>
        <v>1000000</v>
      </c>
      <c r="K2947" t="s">
        <v>16</v>
      </c>
      <c r="L2947">
        <v>0</v>
      </c>
      <c r="M2947">
        <f>Googleplaystore[[#This Row],[Installed]]*Googleplaystore[[#This Row],[Price]]</f>
        <v>0</v>
      </c>
      <c r="N2947" t="s">
        <v>17</v>
      </c>
      <c r="O2947" t="s">
        <v>3838</v>
      </c>
      <c r="P2947" s="1">
        <v>43315</v>
      </c>
      <c r="Q2947" s="16">
        <v>0</v>
      </c>
      <c r="R2947" t="s">
        <v>31</v>
      </c>
    </row>
    <row r="2948" spans="1:18" x14ac:dyDescent="0.3">
      <c r="A2948">
        <v>4.5999999999999996</v>
      </c>
      <c r="B2948" t="s">
        <v>3854</v>
      </c>
      <c r="C2948" t="s">
        <v>3837</v>
      </c>
      <c r="E2948">
        <v>5073</v>
      </c>
      <c r="F2948" t="s">
        <v>12209</v>
      </c>
      <c r="G2948">
        <f t="shared" si="138"/>
        <v>23552</v>
      </c>
      <c r="H2948" t="b">
        <f t="shared" si="139"/>
        <v>0</v>
      </c>
      <c r="I2948" t="s">
        <v>42</v>
      </c>
      <c r="J2948">
        <f t="shared" si="140"/>
        <v>1000000</v>
      </c>
      <c r="K2948" t="s">
        <v>16</v>
      </c>
      <c r="L2948">
        <v>0</v>
      </c>
      <c r="M2948">
        <f>Googleplaystore[[#This Row],[Installed]]*Googleplaystore[[#This Row],[Price]]</f>
        <v>0</v>
      </c>
      <c r="N2948" t="s">
        <v>70</v>
      </c>
      <c r="O2948" t="s">
        <v>3838</v>
      </c>
      <c r="P2948" s="1">
        <v>43003</v>
      </c>
      <c r="Q2948" s="16">
        <v>1.1000000000000001</v>
      </c>
      <c r="R2948" t="s">
        <v>53</v>
      </c>
    </row>
    <row r="2949" spans="1:18" x14ac:dyDescent="0.3">
      <c r="A2949">
        <v>4.5</v>
      </c>
      <c r="B2949" t="s">
        <v>3855</v>
      </c>
      <c r="C2949" t="s">
        <v>3837</v>
      </c>
      <c r="E2949">
        <v>15633</v>
      </c>
      <c r="F2949" t="s">
        <v>12177</v>
      </c>
      <c r="G2949">
        <f t="shared" si="138"/>
        <v>14336</v>
      </c>
      <c r="H2949" t="b">
        <f t="shared" si="139"/>
        <v>0</v>
      </c>
      <c r="I2949" t="s">
        <v>42</v>
      </c>
      <c r="J2949">
        <f t="shared" si="140"/>
        <v>1000000</v>
      </c>
      <c r="K2949" t="s">
        <v>16</v>
      </c>
      <c r="L2949">
        <v>0</v>
      </c>
      <c r="M2949">
        <f>Googleplaystore[[#This Row],[Installed]]*Googleplaystore[[#This Row],[Price]]</f>
        <v>0</v>
      </c>
      <c r="N2949" t="s">
        <v>17</v>
      </c>
      <c r="O2949" t="s">
        <v>3838</v>
      </c>
      <c r="P2949" s="1">
        <v>42803</v>
      </c>
      <c r="Q2949" s="16">
        <v>1.1000000000000001</v>
      </c>
      <c r="R2949" t="s">
        <v>20</v>
      </c>
    </row>
    <row r="2950" spans="1:18" x14ac:dyDescent="0.3">
      <c r="A2950">
        <v>4.7</v>
      </c>
      <c r="B2950" t="s">
        <v>3856</v>
      </c>
      <c r="C2950" t="s">
        <v>3837</v>
      </c>
      <c r="E2950">
        <v>1141545</v>
      </c>
      <c r="F2950" t="s">
        <v>12222</v>
      </c>
      <c r="G2950">
        <f t="shared" si="138"/>
        <v>15360</v>
      </c>
      <c r="H2950" t="b">
        <f t="shared" si="139"/>
        <v>0</v>
      </c>
      <c r="I2950" t="s">
        <v>29</v>
      </c>
      <c r="J2950">
        <f t="shared" si="140"/>
        <v>50000000</v>
      </c>
      <c r="K2950" t="s">
        <v>16</v>
      </c>
      <c r="L2950">
        <v>0</v>
      </c>
      <c r="M2950">
        <f>Googleplaystore[[#This Row],[Installed]]*Googleplaystore[[#This Row],[Price]]</f>
        <v>0</v>
      </c>
      <c r="N2950" t="s">
        <v>17</v>
      </c>
      <c r="O2950" t="s">
        <v>3838</v>
      </c>
      <c r="P2950" s="1">
        <v>43312</v>
      </c>
      <c r="Q2950" s="16">
        <v>0</v>
      </c>
      <c r="R2950" t="s">
        <v>31</v>
      </c>
    </row>
    <row r="2951" spans="1:18" x14ac:dyDescent="0.3">
      <c r="A2951">
        <v>4.7</v>
      </c>
      <c r="B2951" t="s">
        <v>3857</v>
      </c>
      <c r="C2951" t="s">
        <v>3837</v>
      </c>
      <c r="E2951">
        <v>29485</v>
      </c>
      <c r="F2951" t="s">
        <v>12317</v>
      </c>
      <c r="G2951">
        <f t="shared" si="138"/>
        <v>10137.6</v>
      </c>
      <c r="H2951" t="b">
        <f t="shared" si="139"/>
        <v>0</v>
      </c>
      <c r="I2951" t="s">
        <v>42</v>
      </c>
      <c r="J2951">
        <f t="shared" si="140"/>
        <v>1000000</v>
      </c>
      <c r="K2951" t="s">
        <v>16</v>
      </c>
      <c r="L2951">
        <v>0</v>
      </c>
      <c r="M2951">
        <f>Googleplaystore[[#This Row],[Installed]]*Googleplaystore[[#This Row],[Price]]</f>
        <v>0</v>
      </c>
      <c r="N2951" t="s">
        <v>17</v>
      </c>
      <c r="O2951" t="s">
        <v>3838</v>
      </c>
      <c r="P2951" s="1">
        <v>43301</v>
      </c>
      <c r="Q2951" s="16" t="s">
        <v>49</v>
      </c>
      <c r="R2951" t="s">
        <v>53</v>
      </c>
    </row>
    <row r="2952" spans="1:18" x14ac:dyDescent="0.3">
      <c r="A2952">
        <v>4.4000000000000004</v>
      </c>
      <c r="B2952" t="s">
        <v>3858</v>
      </c>
      <c r="C2952" t="s">
        <v>3837</v>
      </c>
      <c r="E2952">
        <v>142393</v>
      </c>
      <c r="F2952" t="s">
        <v>12190</v>
      </c>
      <c r="G2952">
        <f t="shared" si="138"/>
        <v>12288</v>
      </c>
      <c r="H2952" t="b">
        <f t="shared" si="139"/>
        <v>0</v>
      </c>
      <c r="I2952" t="s">
        <v>55</v>
      </c>
      <c r="J2952">
        <f t="shared" si="140"/>
        <v>10000000</v>
      </c>
      <c r="K2952" t="s">
        <v>16</v>
      </c>
      <c r="L2952">
        <v>0</v>
      </c>
      <c r="M2952">
        <f>Googleplaystore[[#This Row],[Installed]]*Googleplaystore[[#This Row],[Price]]</f>
        <v>0</v>
      </c>
      <c r="N2952" t="s">
        <v>17</v>
      </c>
      <c r="O2952" t="s">
        <v>3838</v>
      </c>
      <c r="P2952" s="1">
        <v>43312</v>
      </c>
      <c r="Q2952" s="16" t="s">
        <v>3859</v>
      </c>
      <c r="R2952" t="s">
        <v>32</v>
      </c>
    </row>
    <row r="2953" spans="1:18" x14ac:dyDescent="0.3">
      <c r="A2953">
        <v>4.3</v>
      </c>
      <c r="B2953" t="s">
        <v>3860</v>
      </c>
      <c r="C2953" t="s">
        <v>3837</v>
      </c>
      <c r="E2953">
        <v>71688</v>
      </c>
      <c r="F2953" t="s">
        <v>12190</v>
      </c>
      <c r="G2953">
        <f t="shared" si="138"/>
        <v>12288</v>
      </c>
      <c r="H2953" t="b">
        <f t="shared" si="139"/>
        <v>0</v>
      </c>
      <c r="I2953" t="s">
        <v>55</v>
      </c>
      <c r="J2953">
        <f t="shared" si="140"/>
        <v>10000000</v>
      </c>
      <c r="K2953" t="s">
        <v>16</v>
      </c>
      <c r="L2953">
        <v>0</v>
      </c>
      <c r="M2953">
        <f>Googleplaystore[[#This Row],[Installed]]*Googleplaystore[[#This Row],[Price]]</f>
        <v>0</v>
      </c>
      <c r="N2953" t="s">
        <v>17</v>
      </c>
      <c r="O2953" t="s">
        <v>3838</v>
      </c>
      <c r="P2953" s="1">
        <v>43262</v>
      </c>
      <c r="Q2953" s="16">
        <v>3.5</v>
      </c>
      <c r="R2953" t="s">
        <v>50</v>
      </c>
    </row>
    <row r="2954" spans="1:18" x14ac:dyDescent="0.3">
      <c r="A2954">
        <v>4.7</v>
      </c>
      <c r="B2954" t="s">
        <v>3861</v>
      </c>
      <c r="C2954" t="s">
        <v>3837</v>
      </c>
      <c r="E2954">
        <v>114851</v>
      </c>
      <c r="F2954" t="s">
        <v>12191</v>
      </c>
      <c r="G2954">
        <f t="shared" si="138"/>
        <v>20480</v>
      </c>
      <c r="H2954" t="b">
        <f t="shared" si="139"/>
        <v>0</v>
      </c>
      <c r="I2954" t="s">
        <v>55</v>
      </c>
      <c r="J2954">
        <f t="shared" si="140"/>
        <v>10000000</v>
      </c>
      <c r="K2954" t="s">
        <v>16</v>
      </c>
      <c r="L2954">
        <v>0</v>
      </c>
      <c r="M2954">
        <f>Googleplaystore[[#This Row],[Installed]]*Googleplaystore[[#This Row],[Price]]</f>
        <v>0</v>
      </c>
      <c r="N2954" t="s">
        <v>17</v>
      </c>
      <c r="O2954" t="s">
        <v>3838</v>
      </c>
      <c r="P2954" s="1">
        <v>43301</v>
      </c>
      <c r="Q2954" s="16" t="s">
        <v>3231</v>
      </c>
      <c r="R2954" t="s">
        <v>50</v>
      </c>
    </row>
    <row r="2955" spans="1:18" x14ac:dyDescent="0.3">
      <c r="A2955">
        <v>4.0999999999999996</v>
      </c>
      <c r="B2955" t="s">
        <v>3862</v>
      </c>
      <c r="C2955" t="s">
        <v>3837</v>
      </c>
      <c r="E2955">
        <v>62209</v>
      </c>
      <c r="F2955" t="s">
        <v>12309</v>
      </c>
      <c r="G2955">
        <f t="shared" si="138"/>
        <v>7577.6</v>
      </c>
      <c r="H2955" t="b">
        <f t="shared" si="139"/>
        <v>0</v>
      </c>
      <c r="I2955" t="s">
        <v>55</v>
      </c>
      <c r="J2955">
        <f t="shared" si="140"/>
        <v>10000000</v>
      </c>
      <c r="K2955" t="s">
        <v>16</v>
      </c>
      <c r="L2955">
        <v>0</v>
      </c>
      <c r="M2955">
        <f>Googleplaystore[[#This Row],[Installed]]*Googleplaystore[[#This Row],[Price]]</f>
        <v>0</v>
      </c>
      <c r="N2955" t="s">
        <v>17</v>
      </c>
      <c r="O2955" t="s">
        <v>3838</v>
      </c>
      <c r="P2955" s="1">
        <v>43282</v>
      </c>
      <c r="Q2955" s="16" t="s">
        <v>3548</v>
      </c>
      <c r="R2955" t="s">
        <v>20</v>
      </c>
    </row>
    <row r="2956" spans="1:18" x14ac:dyDescent="0.3">
      <c r="A2956">
        <v>4.7</v>
      </c>
      <c r="B2956" t="s">
        <v>3863</v>
      </c>
      <c r="C2956" t="s">
        <v>3837</v>
      </c>
      <c r="E2956">
        <v>202474</v>
      </c>
      <c r="F2956" t="s">
        <v>12556</v>
      </c>
      <c r="G2956">
        <f t="shared" si="138"/>
        <v>3072</v>
      </c>
      <c r="H2956" t="b">
        <f t="shared" si="139"/>
        <v>0</v>
      </c>
      <c r="I2956" t="s">
        <v>55</v>
      </c>
      <c r="J2956">
        <f t="shared" si="140"/>
        <v>10000000</v>
      </c>
      <c r="K2956" t="s">
        <v>16</v>
      </c>
      <c r="L2956">
        <v>0</v>
      </c>
      <c r="M2956">
        <f>Googleplaystore[[#This Row],[Installed]]*Googleplaystore[[#This Row],[Price]]</f>
        <v>0</v>
      </c>
      <c r="N2956" t="s">
        <v>30</v>
      </c>
      <c r="O2956" t="s">
        <v>3838</v>
      </c>
      <c r="P2956" s="1">
        <v>42956</v>
      </c>
      <c r="Q2956" s="16" t="s">
        <v>1311</v>
      </c>
      <c r="R2956" t="s">
        <v>53</v>
      </c>
    </row>
    <row r="2957" spans="1:18" x14ac:dyDescent="0.3">
      <c r="A2957">
        <v>4.4000000000000004</v>
      </c>
      <c r="B2957" t="s">
        <v>3864</v>
      </c>
      <c r="C2957" t="s">
        <v>3837</v>
      </c>
      <c r="E2957">
        <v>512102</v>
      </c>
      <c r="F2957" t="s">
        <v>31</v>
      </c>
      <c r="G2957" t="b">
        <f t="shared" si="138"/>
        <v>0</v>
      </c>
      <c r="H2957" t="b">
        <f t="shared" si="139"/>
        <v>0</v>
      </c>
      <c r="I2957" t="s">
        <v>55</v>
      </c>
      <c r="J2957">
        <f t="shared" si="140"/>
        <v>10000000</v>
      </c>
      <c r="K2957" t="s">
        <v>16</v>
      </c>
      <c r="L2957">
        <v>0</v>
      </c>
      <c r="M2957">
        <f>Googleplaystore[[#This Row],[Installed]]*Googleplaystore[[#This Row],[Price]]</f>
        <v>0</v>
      </c>
      <c r="N2957" t="s">
        <v>17</v>
      </c>
      <c r="O2957" t="s">
        <v>3838</v>
      </c>
      <c r="P2957" s="1">
        <v>43297</v>
      </c>
      <c r="Q2957" s="16">
        <v>0</v>
      </c>
      <c r="R2957" t="s">
        <v>31</v>
      </c>
    </row>
    <row r="2958" spans="1:18" x14ac:dyDescent="0.3">
      <c r="A2958">
        <v>4.5999999999999996</v>
      </c>
      <c r="B2958" t="s">
        <v>3865</v>
      </c>
      <c r="C2958" t="s">
        <v>3837</v>
      </c>
      <c r="E2958">
        <v>298321</v>
      </c>
      <c r="F2958" t="s">
        <v>12177</v>
      </c>
      <c r="G2958">
        <f t="shared" si="138"/>
        <v>14336</v>
      </c>
      <c r="H2958" t="b">
        <f t="shared" si="139"/>
        <v>0</v>
      </c>
      <c r="I2958" t="s">
        <v>55</v>
      </c>
      <c r="J2958">
        <f t="shared" si="140"/>
        <v>10000000</v>
      </c>
      <c r="K2958" t="s">
        <v>16</v>
      </c>
      <c r="L2958">
        <v>0</v>
      </c>
      <c r="M2958">
        <f>Googleplaystore[[#This Row],[Installed]]*Googleplaystore[[#This Row],[Price]]</f>
        <v>0</v>
      </c>
      <c r="N2958" t="s">
        <v>17</v>
      </c>
      <c r="O2958" t="s">
        <v>3838</v>
      </c>
      <c r="P2958" s="1">
        <v>43317</v>
      </c>
      <c r="Q2958" s="16" t="s">
        <v>3866</v>
      </c>
      <c r="R2958" t="s">
        <v>32</v>
      </c>
    </row>
    <row r="2959" spans="1:18" x14ac:dyDescent="0.3">
      <c r="A2959">
        <v>4.5</v>
      </c>
      <c r="B2959" t="s">
        <v>3867</v>
      </c>
      <c r="C2959" t="s">
        <v>3837</v>
      </c>
      <c r="E2959">
        <v>5783441</v>
      </c>
      <c r="F2959" t="s">
        <v>12177</v>
      </c>
      <c r="G2959">
        <f t="shared" si="138"/>
        <v>14336</v>
      </c>
      <c r="H2959" t="b">
        <f t="shared" si="139"/>
        <v>0</v>
      </c>
      <c r="I2959" t="s">
        <v>240</v>
      </c>
      <c r="J2959">
        <f t="shared" si="140"/>
        <v>100000000</v>
      </c>
      <c r="K2959" t="s">
        <v>16</v>
      </c>
      <c r="L2959">
        <v>0</v>
      </c>
      <c r="M2959">
        <f>Googleplaystore[[#This Row],[Installed]]*Googleplaystore[[#This Row],[Price]]</f>
        <v>0</v>
      </c>
      <c r="N2959" t="s">
        <v>17</v>
      </c>
      <c r="O2959" t="s">
        <v>3838</v>
      </c>
      <c r="P2959" s="1">
        <v>43318</v>
      </c>
      <c r="Q2959" s="16" t="s">
        <v>619</v>
      </c>
      <c r="R2959" t="s">
        <v>20</v>
      </c>
    </row>
    <row r="2960" spans="1:18" x14ac:dyDescent="0.3">
      <c r="A2960">
        <v>4.4000000000000004</v>
      </c>
      <c r="B2960" t="s">
        <v>3868</v>
      </c>
      <c r="C2960" t="s">
        <v>3837</v>
      </c>
      <c r="E2960">
        <v>47393</v>
      </c>
      <c r="F2960" t="s">
        <v>12355</v>
      </c>
      <c r="G2960">
        <f t="shared" si="138"/>
        <v>7372.8</v>
      </c>
      <c r="H2960" t="b">
        <f t="shared" si="139"/>
        <v>0</v>
      </c>
      <c r="I2960" t="s">
        <v>55</v>
      </c>
      <c r="J2960">
        <f t="shared" si="140"/>
        <v>10000000</v>
      </c>
      <c r="K2960" t="s">
        <v>16</v>
      </c>
      <c r="L2960">
        <v>0</v>
      </c>
      <c r="M2960">
        <f>Googleplaystore[[#This Row],[Installed]]*Googleplaystore[[#This Row],[Price]]</f>
        <v>0</v>
      </c>
      <c r="N2960" t="s">
        <v>17</v>
      </c>
      <c r="O2960" t="s">
        <v>3838</v>
      </c>
      <c r="P2960" s="1">
        <v>43244</v>
      </c>
      <c r="Q2960" s="16" t="s">
        <v>3869</v>
      </c>
      <c r="R2960" t="s">
        <v>143</v>
      </c>
    </row>
    <row r="2961" spans="1:18" x14ac:dyDescent="0.3">
      <c r="A2961">
        <v>4.4000000000000004</v>
      </c>
      <c r="B2961" t="s">
        <v>3870</v>
      </c>
      <c r="C2961" t="s">
        <v>3837</v>
      </c>
      <c r="E2961">
        <v>55525</v>
      </c>
      <c r="F2961" t="s">
        <v>12306</v>
      </c>
      <c r="G2961">
        <f t="shared" si="138"/>
        <v>22528</v>
      </c>
      <c r="H2961" t="b">
        <f t="shared" si="139"/>
        <v>0</v>
      </c>
      <c r="I2961" t="s">
        <v>55</v>
      </c>
      <c r="J2961">
        <f t="shared" si="140"/>
        <v>10000000</v>
      </c>
      <c r="K2961" t="s">
        <v>16</v>
      </c>
      <c r="L2961">
        <v>0</v>
      </c>
      <c r="M2961">
        <f>Googleplaystore[[#This Row],[Installed]]*Googleplaystore[[#This Row],[Price]]</f>
        <v>0</v>
      </c>
      <c r="N2961" t="s">
        <v>17</v>
      </c>
      <c r="O2961" t="s">
        <v>3838</v>
      </c>
      <c r="P2961" s="1">
        <v>43157</v>
      </c>
      <c r="Q2961" s="16" t="s">
        <v>2134</v>
      </c>
      <c r="R2961" t="s">
        <v>53</v>
      </c>
    </row>
    <row r="2962" spans="1:18" x14ac:dyDescent="0.3">
      <c r="A2962">
        <v>4.3</v>
      </c>
      <c r="B2962" t="s">
        <v>3871</v>
      </c>
      <c r="C2962" t="s">
        <v>3837</v>
      </c>
      <c r="E2962">
        <v>2267</v>
      </c>
      <c r="F2962" t="s">
        <v>12355</v>
      </c>
      <c r="G2962">
        <f t="shared" si="138"/>
        <v>7372.8</v>
      </c>
      <c r="H2962" t="b">
        <f t="shared" si="139"/>
        <v>0</v>
      </c>
      <c r="I2962" t="s">
        <v>22</v>
      </c>
      <c r="J2962">
        <f t="shared" si="140"/>
        <v>500000</v>
      </c>
      <c r="K2962" t="s">
        <v>16</v>
      </c>
      <c r="L2962">
        <v>0</v>
      </c>
      <c r="M2962">
        <f>Googleplaystore[[#This Row],[Installed]]*Googleplaystore[[#This Row],[Price]]</f>
        <v>0</v>
      </c>
      <c r="N2962" t="s">
        <v>17</v>
      </c>
      <c r="O2962" t="s">
        <v>3838</v>
      </c>
      <c r="P2962" s="1">
        <v>43290</v>
      </c>
      <c r="Q2962" s="16" t="s">
        <v>1848</v>
      </c>
      <c r="R2962" t="s">
        <v>20</v>
      </c>
    </row>
    <row r="2963" spans="1:18" x14ac:dyDescent="0.3">
      <c r="A2963">
        <v>4.3</v>
      </c>
      <c r="B2963" t="s">
        <v>3872</v>
      </c>
      <c r="C2963" t="s">
        <v>3837</v>
      </c>
      <c r="E2963">
        <v>266401</v>
      </c>
      <c r="F2963" t="s">
        <v>31</v>
      </c>
      <c r="G2963" t="b">
        <f t="shared" si="138"/>
        <v>0</v>
      </c>
      <c r="H2963" t="b">
        <f t="shared" si="139"/>
        <v>0</v>
      </c>
      <c r="I2963" t="s">
        <v>55</v>
      </c>
      <c r="J2963">
        <f t="shared" si="140"/>
        <v>10000000</v>
      </c>
      <c r="K2963" t="s">
        <v>16</v>
      </c>
      <c r="L2963">
        <v>0</v>
      </c>
      <c r="M2963">
        <f>Googleplaystore[[#This Row],[Installed]]*Googleplaystore[[#This Row],[Price]]</f>
        <v>0</v>
      </c>
      <c r="N2963" t="s">
        <v>17</v>
      </c>
      <c r="O2963" t="s">
        <v>3838</v>
      </c>
      <c r="P2963" s="1">
        <v>43316</v>
      </c>
      <c r="Q2963" s="16">
        <v>0</v>
      </c>
      <c r="R2963" t="s">
        <v>31</v>
      </c>
    </row>
    <row r="2964" spans="1:18" x14ac:dyDescent="0.3">
      <c r="A2964">
        <v>4.5999999999999996</v>
      </c>
      <c r="B2964" t="s">
        <v>3873</v>
      </c>
      <c r="C2964" t="s">
        <v>3837</v>
      </c>
      <c r="E2964">
        <v>649568</v>
      </c>
      <c r="F2964" t="s">
        <v>12229</v>
      </c>
      <c r="G2964">
        <f t="shared" si="138"/>
        <v>26624</v>
      </c>
      <c r="H2964" t="b">
        <f t="shared" si="139"/>
        <v>0</v>
      </c>
      <c r="I2964" t="s">
        <v>55</v>
      </c>
      <c r="J2964">
        <f t="shared" si="140"/>
        <v>10000000</v>
      </c>
      <c r="K2964" t="s">
        <v>16</v>
      </c>
      <c r="L2964">
        <v>0</v>
      </c>
      <c r="M2964">
        <f>Googleplaystore[[#This Row],[Installed]]*Googleplaystore[[#This Row],[Price]]</f>
        <v>0</v>
      </c>
      <c r="N2964" t="s">
        <v>17</v>
      </c>
      <c r="O2964" t="s">
        <v>3838</v>
      </c>
      <c r="P2964" s="1">
        <v>43313</v>
      </c>
      <c r="Q2964" s="16" t="s">
        <v>3874</v>
      </c>
      <c r="R2964" t="s">
        <v>32</v>
      </c>
    </row>
    <row r="2965" spans="1:18" x14ac:dyDescent="0.3">
      <c r="A2965">
        <v>4.7</v>
      </c>
      <c r="B2965" t="s">
        <v>3875</v>
      </c>
      <c r="C2965" t="s">
        <v>3837</v>
      </c>
      <c r="E2965">
        <v>6342</v>
      </c>
      <c r="F2965" t="s">
        <v>12264</v>
      </c>
      <c r="G2965">
        <f t="shared" si="138"/>
        <v>38912</v>
      </c>
      <c r="H2965" t="b">
        <f t="shared" si="139"/>
        <v>0</v>
      </c>
      <c r="I2965" t="s">
        <v>42</v>
      </c>
      <c r="J2965">
        <f t="shared" si="140"/>
        <v>1000000</v>
      </c>
      <c r="K2965" t="s">
        <v>16</v>
      </c>
      <c r="L2965">
        <v>0</v>
      </c>
      <c r="M2965">
        <f>Googleplaystore[[#This Row],[Installed]]*Googleplaystore[[#This Row],[Price]]</f>
        <v>0</v>
      </c>
      <c r="N2965" t="s">
        <v>17</v>
      </c>
      <c r="O2965" t="s">
        <v>3838</v>
      </c>
      <c r="P2965" s="1">
        <v>43294</v>
      </c>
      <c r="Q2965" s="16">
        <v>1.8</v>
      </c>
      <c r="R2965" t="s">
        <v>50</v>
      </c>
    </row>
    <row r="2966" spans="1:18" x14ac:dyDescent="0.3">
      <c r="A2966">
        <v>4.3</v>
      </c>
      <c r="B2966" t="s">
        <v>3876</v>
      </c>
      <c r="C2966" t="s">
        <v>3837</v>
      </c>
      <c r="E2966">
        <v>5413</v>
      </c>
      <c r="F2966" t="s">
        <v>12261</v>
      </c>
      <c r="G2966">
        <f t="shared" si="138"/>
        <v>3993.6</v>
      </c>
      <c r="H2966" t="b">
        <f t="shared" si="139"/>
        <v>0</v>
      </c>
      <c r="I2966" t="s">
        <v>42</v>
      </c>
      <c r="J2966">
        <f t="shared" si="140"/>
        <v>1000000</v>
      </c>
      <c r="K2966" t="s">
        <v>16</v>
      </c>
      <c r="L2966">
        <v>0</v>
      </c>
      <c r="M2966">
        <f>Googleplaystore[[#This Row],[Installed]]*Googleplaystore[[#This Row],[Price]]</f>
        <v>0</v>
      </c>
      <c r="N2966" t="s">
        <v>17</v>
      </c>
      <c r="O2966" t="s">
        <v>3838</v>
      </c>
      <c r="P2966" s="1">
        <v>43309</v>
      </c>
      <c r="Q2966" s="16" t="s">
        <v>3877</v>
      </c>
      <c r="R2966" t="s">
        <v>53</v>
      </c>
    </row>
    <row r="2967" spans="1:18" x14ac:dyDescent="0.3">
      <c r="A2967">
        <v>4.5</v>
      </c>
      <c r="B2967" t="s">
        <v>3878</v>
      </c>
      <c r="C2967" t="s">
        <v>3837</v>
      </c>
      <c r="E2967">
        <v>1237135</v>
      </c>
      <c r="F2967" t="s">
        <v>31</v>
      </c>
      <c r="G2967" t="b">
        <f t="shared" si="138"/>
        <v>0</v>
      </c>
      <c r="H2967" t="b">
        <f t="shared" si="139"/>
        <v>0</v>
      </c>
      <c r="I2967" t="s">
        <v>29</v>
      </c>
      <c r="J2967">
        <f t="shared" si="140"/>
        <v>50000000</v>
      </c>
      <c r="K2967" t="s">
        <v>16</v>
      </c>
      <c r="L2967">
        <v>0</v>
      </c>
      <c r="M2967">
        <f>Googleplaystore[[#This Row],[Installed]]*Googleplaystore[[#This Row],[Price]]</f>
        <v>0</v>
      </c>
      <c r="N2967" t="s">
        <v>17</v>
      </c>
      <c r="O2967" t="s">
        <v>3838</v>
      </c>
      <c r="P2967" s="1">
        <v>43299</v>
      </c>
      <c r="Q2967" s="16">
        <v>0</v>
      </c>
      <c r="R2967" t="s">
        <v>31</v>
      </c>
    </row>
    <row r="2968" spans="1:18" x14ac:dyDescent="0.3">
      <c r="A2968">
        <v>4.5999999999999996</v>
      </c>
      <c r="B2968" t="s">
        <v>3879</v>
      </c>
      <c r="C2968" t="s">
        <v>3837</v>
      </c>
      <c r="E2968">
        <v>4724</v>
      </c>
      <c r="F2968" t="s">
        <v>12268</v>
      </c>
      <c r="G2968">
        <f t="shared" si="138"/>
        <v>5529.6</v>
      </c>
      <c r="H2968" t="b">
        <f t="shared" si="139"/>
        <v>0</v>
      </c>
      <c r="I2968" t="s">
        <v>42</v>
      </c>
      <c r="J2968">
        <f t="shared" si="140"/>
        <v>1000000</v>
      </c>
      <c r="K2968" t="s">
        <v>16</v>
      </c>
      <c r="L2968">
        <v>0</v>
      </c>
      <c r="M2968">
        <f>Googleplaystore[[#This Row],[Installed]]*Googleplaystore[[#This Row],[Price]]</f>
        <v>0</v>
      </c>
      <c r="N2968" t="s">
        <v>17</v>
      </c>
      <c r="O2968" t="s">
        <v>3838</v>
      </c>
      <c r="P2968" s="1">
        <v>43311</v>
      </c>
      <c r="Q2968" s="16">
        <v>1.2</v>
      </c>
      <c r="R2968" t="s">
        <v>20</v>
      </c>
    </row>
    <row r="2969" spans="1:18" x14ac:dyDescent="0.3">
      <c r="A2969">
        <v>4.4000000000000004</v>
      </c>
      <c r="B2969" t="s">
        <v>3880</v>
      </c>
      <c r="C2969" t="s">
        <v>3837</v>
      </c>
      <c r="E2969">
        <v>43960</v>
      </c>
      <c r="F2969" t="s">
        <v>12289</v>
      </c>
      <c r="G2969">
        <f t="shared" si="138"/>
        <v>10035.200000000001</v>
      </c>
      <c r="H2969" t="b">
        <f t="shared" si="139"/>
        <v>0</v>
      </c>
      <c r="I2969" t="s">
        <v>55</v>
      </c>
      <c r="J2969">
        <f t="shared" si="140"/>
        <v>10000000</v>
      </c>
      <c r="K2969" t="s">
        <v>16</v>
      </c>
      <c r="L2969">
        <v>0</v>
      </c>
      <c r="M2969">
        <f>Googleplaystore[[#This Row],[Installed]]*Googleplaystore[[#This Row],[Price]]</f>
        <v>0</v>
      </c>
      <c r="N2969" t="s">
        <v>17</v>
      </c>
      <c r="O2969" t="s">
        <v>3838</v>
      </c>
      <c r="P2969" s="1">
        <v>43070</v>
      </c>
      <c r="Q2969" s="16" t="s">
        <v>3881</v>
      </c>
      <c r="R2969" t="s">
        <v>143</v>
      </c>
    </row>
    <row r="2970" spans="1:18" x14ac:dyDescent="0.3">
      <c r="A2970">
        <v>4.5</v>
      </c>
      <c r="B2970" t="s">
        <v>3882</v>
      </c>
      <c r="C2970" t="s">
        <v>3837</v>
      </c>
      <c r="E2970">
        <v>3277209</v>
      </c>
      <c r="F2970" t="s">
        <v>12713</v>
      </c>
      <c r="G2970">
        <f t="shared" si="138"/>
        <v>7782.4</v>
      </c>
      <c r="H2970" t="b">
        <f t="shared" si="139"/>
        <v>0</v>
      </c>
      <c r="I2970" t="s">
        <v>240</v>
      </c>
      <c r="J2970">
        <f t="shared" si="140"/>
        <v>100000000</v>
      </c>
      <c r="K2970" t="s">
        <v>16</v>
      </c>
      <c r="L2970">
        <v>0</v>
      </c>
      <c r="M2970">
        <f>Googleplaystore[[#This Row],[Installed]]*Googleplaystore[[#This Row],[Price]]</f>
        <v>0</v>
      </c>
      <c r="N2970" t="s">
        <v>17</v>
      </c>
      <c r="O2970" t="s">
        <v>3838</v>
      </c>
      <c r="P2970" s="1">
        <v>43229</v>
      </c>
      <c r="Q2970" s="16" t="s">
        <v>902</v>
      </c>
      <c r="R2970" t="s">
        <v>53</v>
      </c>
    </row>
    <row r="2971" spans="1:18" x14ac:dyDescent="0.3">
      <c r="A2971">
        <v>4.7</v>
      </c>
      <c r="B2971" t="s">
        <v>3883</v>
      </c>
      <c r="C2971" t="s">
        <v>3837</v>
      </c>
      <c r="E2971">
        <v>229</v>
      </c>
      <c r="F2971" t="s">
        <v>12274</v>
      </c>
      <c r="G2971">
        <f t="shared" si="138"/>
        <v>1126.4000000000001</v>
      </c>
      <c r="H2971" t="b">
        <f t="shared" si="139"/>
        <v>0</v>
      </c>
      <c r="I2971" t="s">
        <v>22</v>
      </c>
      <c r="J2971">
        <f t="shared" si="140"/>
        <v>500000</v>
      </c>
      <c r="K2971" t="s">
        <v>16</v>
      </c>
      <c r="L2971">
        <v>0</v>
      </c>
      <c r="M2971">
        <f>Googleplaystore[[#This Row],[Installed]]*Googleplaystore[[#This Row],[Price]]</f>
        <v>0</v>
      </c>
      <c r="N2971" t="s">
        <v>17</v>
      </c>
      <c r="O2971" t="s">
        <v>3838</v>
      </c>
      <c r="P2971" s="1">
        <v>43243</v>
      </c>
      <c r="Q2971" s="16" t="s">
        <v>3884</v>
      </c>
      <c r="R2971" t="s">
        <v>143</v>
      </c>
    </row>
    <row r="2972" spans="1:18" x14ac:dyDescent="0.3">
      <c r="A2972">
        <v>4.3</v>
      </c>
      <c r="B2972" t="s">
        <v>3885</v>
      </c>
      <c r="C2972" t="s">
        <v>3837</v>
      </c>
      <c r="E2972">
        <v>6626</v>
      </c>
      <c r="F2972" t="s">
        <v>12366</v>
      </c>
      <c r="G2972">
        <f t="shared" si="138"/>
        <v>9318.4</v>
      </c>
      <c r="H2972" t="b">
        <f t="shared" si="139"/>
        <v>0</v>
      </c>
      <c r="I2972" t="s">
        <v>42</v>
      </c>
      <c r="J2972">
        <f t="shared" si="140"/>
        <v>1000000</v>
      </c>
      <c r="K2972" t="s">
        <v>16</v>
      </c>
      <c r="L2972">
        <v>0</v>
      </c>
      <c r="M2972">
        <f>Googleplaystore[[#This Row],[Installed]]*Googleplaystore[[#This Row],[Price]]</f>
        <v>0</v>
      </c>
      <c r="N2972" t="s">
        <v>17</v>
      </c>
      <c r="O2972" t="s">
        <v>3838</v>
      </c>
      <c r="P2972" s="1">
        <v>43306</v>
      </c>
      <c r="Q2972" s="16" t="s">
        <v>3886</v>
      </c>
      <c r="R2972" t="s">
        <v>20</v>
      </c>
    </row>
    <row r="2973" spans="1:18" x14ac:dyDescent="0.3">
      <c r="A2973">
        <v>3.7</v>
      </c>
      <c r="B2973" t="s">
        <v>3887</v>
      </c>
      <c r="C2973" t="s">
        <v>3837</v>
      </c>
      <c r="E2973">
        <v>10796</v>
      </c>
      <c r="F2973" t="s">
        <v>12346</v>
      </c>
      <c r="G2973">
        <f t="shared" si="138"/>
        <v>6963.2</v>
      </c>
      <c r="H2973" t="b">
        <f t="shared" si="139"/>
        <v>0</v>
      </c>
      <c r="I2973" t="s">
        <v>42</v>
      </c>
      <c r="J2973">
        <f t="shared" si="140"/>
        <v>1000000</v>
      </c>
      <c r="K2973" t="s">
        <v>16</v>
      </c>
      <c r="L2973">
        <v>0</v>
      </c>
      <c r="M2973">
        <f>Googleplaystore[[#This Row],[Installed]]*Googleplaystore[[#This Row],[Price]]</f>
        <v>0</v>
      </c>
      <c r="N2973" t="s">
        <v>17</v>
      </c>
      <c r="O2973" t="s">
        <v>3838</v>
      </c>
      <c r="P2973" s="1">
        <v>43287</v>
      </c>
      <c r="Q2973" s="16" t="s">
        <v>1848</v>
      </c>
      <c r="R2973" t="s">
        <v>20</v>
      </c>
    </row>
    <row r="2974" spans="1:18" x14ac:dyDescent="0.3">
      <c r="A2974">
        <v>4.7</v>
      </c>
      <c r="B2974" t="s">
        <v>3888</v>
      </c>
      <c r="C2974" t="s">
        <v>3837</v>
      </c>
      <c r="E2974">
        <v>273994</v>
      </c>
      <c r="F2974" t="s">
        <v>12190</v>
      </c>
      <c r="G2974">
        <f t="shared" si="138"/>
        <v>12288</v>
      </c>
      <c r="H2974" t="b">
        <f t="shared" si="139"/>
        <v>0</v>
      </c>
      <c r="I2974" t="s">
        <v>55</v>
      </c>
      <c r="J2974">
        <f t="shared" si="140"/>
        <v>10000000</v>
      </c>
      <c r="K2974" t="s">
        <v>16</v>
      </c>
      <c r="L2974">
        <v>0</v>
      </c>
      <c r="M2974">
        <f>Googleplaystore[[#This Row],[Installed]]*Googleplaystore[[#This Row],[Price]]</f>
        <v>0</v>
      </c>
      <c r="N2974" t="s">
        <v>17</v>
      </c>
      <c r="O2974" t="s">
        <v>3838</v>
      </c>
      <c r="P2974" s="1">
        <v>43304</v>
      </c>
      <c r="Q2974" s="16" t="s">
        <v>3889</v>
      </c>
      <c r="R2974" t="s">
        <v>36</v>
      </c>
    </row>
    <row r="2975" spans="1:18" x14ac:dyDescent="0.3">
      <c r="A2975">
        <v>4.5</v>
      </c>
      <c r="B2975" t="s">
        <v>3890</v>
      </c>
      <c r="C2975" t="s">
        <v>3837</v>
      </c>
      <c r="E2975">
        <v>29203</v>
      </c>
      <c r="F2975" t="s">
        <v>12438</v>
      </c>
      <c r="G2975">
        <f t="shared" si="138"/>
        <v>3379.2</v>
      </c>
      <c r="H2975" t="b">
        <f t="shared" si="139"/>
        <v>0</v>
      </c>
      <c r="I2975" t="s">
        <v>26</v>
      </c>
      <c r="J2975">
        <f t="shared" si="140"/>
        <v>5000000</v>
      </c>
      <c r="K2975" t="s">
        <v>16</v>
      </c>
      <c r="L2975">
        <v>0</v>
      </c>
      <c r="M2975">
        <f>Googleplaystore[[#This Row],[Installed]]*Googleplaystore[[#This Row],[Price]]</f>
        <v>0</v>
      </c>
      <c r="N2975" t="s">
        <v>17</v>
      </c>
      <c r="O2975" t="s">
        <v>3838</v>
      </c>
      <c r="P2975" s="1">
        <v>43079</v>
      </c>
      <c r="Q2975" s="16">
        <v>40</v>
      </c>
      <c r="R2975" t="s">
        <v>53</v>
      </c>
    </row>
    <row r="2976" spans="1:18" x14ac:dyDescent="0.3">
      <c r="A2976">
        <v>4.4000000000000004</v>
      </c>
      <c r="B2976" t="s">
        <v>3891</v>
      </c>
      <c r="C2976" t="s">
        <v>3837</v>
      </c>
      <c r="E2976">
        <v>18918</v>
      </c>
      <c r="F2976" t="s">
        <v>12190</v>
      </c>
      <c r="G2976">
        <f t="shared" si="138"/>
        <v>12288</v>
      </c>
      <c r="H2976" t="b">
        <f t="shared" si="139"/>
        <v>0</v>
      </c>
      <c r="I2976" t="s">
        <v>26</v>
      </c>
      <c r="J2976">
        <f t="shared" si="140"/>
        <v>5000000</v>
      </c>
      <c r="K2976" t="s">
        <v>16</v>
      </c>
      <c r="L2976">
        <v>0</v>
      </c>
      <c r="M2976">
        <f>Googleplaystore[[#This Row],[Installed]]*Googleplaystore[[#This Row],[Price]]</f>
        <v>0</v>
      </c>
      <c r="N2976" t="s">
        <v>17</v>
      </c>
      <c r="O2976" t="s">
        <v>3838</v>
      </c>
      <c r="P2976" s="1">
        <v>43270</v>
      </c>
      <c r="Q2976" s="16">
        <v>1.1399999999999999</v>
      </c>
      <c r="R2976" t="s">
        <v>53</v>
      </c>
    </row>
    <row r="2977" spans="1:18" x14ac:dyDescent="0.3">
      <c r="A2977">
        <v>4.3</v>
      </c>
      <c r="B2977" t="s">
        <v>3892</v>
      </c>
      <c r="C2977" t="s">
        <v>3837</v>
      </c>
      <c r="E2977">
        <v>2056</v>
      </c>
      <c r="F2977" t="s">
        <v>12289</v>
      </c>
      <c r="G2977">
        <f t="shared" si="138"/>
        <v>10035.200000000001</v>
      </c>
      <c r="H2977" t="b">
        <f t="shared" si="139"/>
        <v>0</v>
      </c>
      <c r="I2977" t="s">
        <v>22</v>
      </c>
      <c r="J2977">
        <f t="shared" si="140"/>
        <v>500000</v>
      </c>
      <c r="K2977" t="s">
        <v>16</v>
      </c>
      <c r="L2977">
        <v>0</v>
      </c>
      <c r="M2977">
        <f>Googleplaystore[[#This Row],[Installed]]*Googleplaystore[[#This Row],[Price]]</f>
        <v>0</v>
      </c>
      <c r="N2977" t="s">
        <v>17</v>
      </c>
      <c r="O2977" t="s">
        <v>3838</v>
      </c>
      <c r="P2977" s="1">
        <v>43306</v>
      </c>
      <c r="Q2977" s="16" t="s">
        <v>3893</v>
      </c>
      <c r="R2977" t="s">
        <v>20</v>
      </c>
    </row>
    <row r="2978" spans="1:18" x14ac:dyDescent="0.3">
      <c r="A2978">
        <v>4.8</v>
      </c>
      <c r="B2978" t="s">
        <v>3894</v>
      </c>
      <c r="C2978" t="s">
        <v>3837</v>
      </c>
      <c r="E2978">
        <v>440</v>
      </c>
      <c r="F2978" t="s">
        <v>19231</v>
      </c>
      <c r="G2978" t="b">
        <f t="shared" si="138"/>
        <v>0</v>
      </c>
      <c r="H2978">
        <f t="shared" si="139"/>
        <v>920</v>
      </c>
      <c r="I2978" t="s">
        <v>22</v>
      </c>
      <c r="J2978">
        <f t="shared" si="140"/>
        <v>500000</v>
      </c>
      <c r="K2978" t="s">
        <v>16</v>
      </c>
      <c r="L2978">
        <v>0</v>
      </c>
      <c r="M2978">
        <f>Googleplaystore[[#This Row],[Installed]]*Googleplaystore[[#This Row],[Price]]</f>
        <v>0</v>
      </c>
      <c r="N2978" t="s">
        <v>17</v>
      </c>
      <c r="O2978" t="s">
        <v>3838</v>
      </c>
      <c r="P2978" s="1">
        <v>43243</v>
      </c>
      <c r="Q2978" s="16" t="s">
        <v>3895</v>
      </c>
      <c r="R2978" t="s">
        <v>143</v>
      </c>
    </row>
    <row r="2979" spans="1:18" x14ac:dyDescent="0.3">
      <c r="A2979">
        <v>4.5999999999999996</v>
      </c>
      <c r="B2979" t="s">
        <v>3896</v>
      </c>
      <c r="C2979" t="s">
        <v>3837</v>
      </c>
      <c r="E2979">
        <v>66453</v>
      </c>
      <c r="F2979" t="s">
        <v>12177</v>
      </c>
      <c r="G2979">
        <f t="shared" si="138"/>
        <v>14336</v>
      </c>
      <c r="H2979" t="b">
        <f t="shared" si="139"/>
        <v>0</v>
      </c>
      <c r="I2979" t="s">
        <v>26</v>
      </c>
      <c r="J2979">
        <f t="shared" si="140"/>
        <v>5000000</v>
      </c>
      <c r="K2979" t="s">
        <v>16</v>
      </c>
      <c r="L2979">
        <v>0</v>
      </c>
      <c r="M2979">
        <f>Googleplaystore[[#This Row],[Installed]]*Googleplaystore[[#This Row],[Price]]</f>
        <v>0</v>
      </c>
      <c r="N2979" t="s">
        <v>17</v>
      </c>
      <c r="O2979" t="s">
        <v>3838</v>
      </c>
      <c r="P2979" s="1">
        <v>43200</v>
      </c>
      <c r="Q2979" s="16">
        <v>1.57</v>
      </c>
      <c r="R2979" t="s">
        <v>39</v>
      </c>
    </row>
    <row r="2980" spans="1:18" x14ac:dyDescent="0.3">
      <c r="A2980">
        <v>4.0999999999999996</v>
      </c>
      <c r="B2980" t="s">
        <v>3897</v>
      </c>
      <c r="C2980" t="s">
        <v>3837</v>
      </c>
      <c r="E2980">
        <v>398</v>
      </c>
      <c r="F2980" t="s">
        <v>12346</v>
      </c>
      <c r="G2980">
        <f t="shared" si="138"/>
        <v>6963.2</v>
      </c>
      <c r="H2980" t="b">
        <f t="shared" si="139"/>
        <v>0</v>
      </c>
      <c r="I2980" t="s">
        <v>34</v>
      </c>
      <c r="J2980">
        <f t="shared" si="140"/>
        <v>100000</v>
      </c>
      <c r="K2980" t="s">
        <v>16</v>
      </c>
      <c r="L2980">
        <v>0</v>
      </c>
      <c r="M2980">
        <f>Googleplaystore[[#This Row],[Installed]]*Googleplaystore[[#This Row],[Price]]</f>
        <v>0</v>
      </c>
      <c r="N2980" t="s">
        <v>17</v>
      </c>
      <c r="O2980" t="s">
        <v>3838</v>
      </c>
      <c r="P2980" s="1">
        <v>43280</v>
      </c>
      <c r="Q2980" s="16" t="s">
        <v>3898</v>
      </c>
      <c r="R2980" t="s">
        <v>20</v>
      </c>
    </row>
    <row r="2981" spans="1:18" x14ac:dyDescent="0.3">
      <c r="A2981">
        <v>4.7</v>
      </c>
      <c r="B2981" t="s">
        <v>3899</v>
      </c>
      <c r="C2981" t="s">
        <v>3837</v>
      </c>
      <c r="E2981">
        <v>12089</v>
      </c>
      <c r="F2981" t="s">
        <v>12250</v>
      </c>
      <c r="G2981">
        <f t="shared" si="138"/>
        <v>27648</v>
      </c>
      <c r="H2981" t="b">
        <f t="shared" si="139"/>
        <v>0</v>
      </c>
      <c r="I2981" t="s">
        <v>22</v>
      </c>
      <c r="J2981">
        <f t="shared" si="140"/>
        <v>500000</v>
      </c>
      <c r="K2981" t="s">
        <v>16</v>
      </c>
      <c r="L2981">
        <v>0</v>
      </c>
      <c r="M2981">
        <f>Googleplaystore[[#This Row],[Installed]]*Googleplaystore[[#This Row],[Price]]</f>
        <v>0</v>
      </c>
      <c r="N2981" t="s">
        <v>17</v>
      </c>
      <c r="O2981" t="s">
        <v>3838</v>
      </c>
      <c r="P2981" s="1">
        <v>43284</v>
      </c>
      <c r="Q2981" s="16" t="s">
        <v>2192</v>
      </c>
      <c r="R2981" t="s">
        <v>53</v>
      </c>
    </row>
    <row r="2982" spans="1:18" x14ac:dyDescent="0.3">
      <c r="A2982">
        <v>4.0999999999999996</v>
      </c>
      <c r="B2982" t="s">
        <v>3900</v>
      </c>
      <c r="C2982" t="s">
        <v>3837</v>
      </c>
      <c r="E2982">
        <v>2828</v>
      </c>
      <c r="F2982" t="s">
        <v>12309</v>
      </c>
      <c r="G2982">
        <f t="shared" si="138"/>
        <v>7577.6</v>
      </c>
      <c r="H2982" t="b">
        <f t="shared" si="139"/>
        <v>0</v>
      </c>
      <c r="I2982" t="s">
        <v>34</v>
      </c>
      <c r="J2982">
        <f t="shared" si="140"/>
        <v>100000</v>
      </c>
      <c r="K2982" t="s">
        <v>16</v>
      </c>
      <c r="L2982">
        <v>0</v>
      </c>
      <c r="M2982">
        <f>Googleplaystore[[#This Row],[Installed]]*Googleplaystore[[#This Row],[Price]]</f>
        <v>0</v>
      </c>
      <c r="N2982" t="s">
        <v>17</v>
      </c>
      <c r="O2982" t="s">
        <v>3838</v>
      </c>
      <c r="P2982" s="1">
        <v>42757</v>
      </c>
      <c r="Q2982" s="16" t="s">
        <v>3901</v>
      </c>
      <c r="R2982" t="s">
        <v>50</v>
      </c>
    </row>
    <row r="2983" spans="1:18" x14ac:dyDescent="0.3">
      <c r="A2983">
        <v>4.2</v>
      </c>
      <c r="B2983" t="s">
        <v>3902</v>
      </c>
      <c r="C2983" t="s">
        <v>3837</v>
      </c>
      <c r="E2983">
        <v>89342</v>
      </c>
      <c r="F2983" t="s">
        <v>12184</v>
      </c>
      <c r="G2983">
        <f t="shared" si="138"/>
        <v>29696</v>
      </c>
      <c r="H2983" t="b">
        <f t="shared" si="139"/>
        <v>0</v>
      </c>
      <c r="I2983" t="s">
        <v>55</v>
      </c>
      <c r="J2983">
        <f t="shared" si="140"/>
        <v>10000000</v>
      </c>
      <c r="K2983" t="s">
        <v>16</v>
      </c>
      <c r="L2983">
        <v>0</v>
      </c>
      <c r="M2983">
        <f>Googleplaystore[[#This Row],[Installed]]*Googleplaystore[[#This Row],[Price]]</f>
        <v>0</v>
      </c>
      <c r="N2983" t="s">
        <v>17</v>
      </c>
      <c r="O2983" t="s">
        <v>3838</v>
      </c>
      <c r="P2983" s="1">
        <v>43130</v>
      </c>
      <c r="Q2983" s="16">
        <v>1.1299999999999999</v>
      </c>
      <c r="R2983" t="s">
        <v>50</v>
      </c>
    </row>
    <row r="2984" spans="1:18" x14ac:dyDescent="0.3">
      <c r="A2984">
        <v>4.3</v>
      </c>
      <c r="B2984" t="s">
        <v>3903</v>
      </c>
      <c r="C2984" t="s">
        <v>3837</v>
      </c>
      <c r="E2984">
        <v>495905</v>
      </c>
      <c r="F2984" t="s">
        <v>31</v>
      </c>
      <c r="G2984" t="b">
        <f t="shared" si="138"/>
        <v>0</v>
      </c>
      <c r="H2984" t="b">
        <f t="shared" si="139"/>
        <v>0</v>
      </c>
      <c r="I2984" t="s">
        <v>29</v>
      </c>
      <c r="J2984">
        <f t="shared" si="140"/>
        <v>50000000</v>
      </c>
      <c r="K2984" t="s">
        <v>16</v>
      </c>
      <c r="L2984">
        <v>0</v>
      </c>
      <c r="M2984">
        <f>Googleplaystore[[#This Row],[Installed]]*Googleplaystore[[#This Row],[Price]]</f>
        <v>0</v>
      </c>
      <c r="N2984" t="s">
        <v>17</v>
      </c>
      <c r="O2984" t="s">
        <v>3838</v>
      </c>
      <c r="P2984" s="1">
        <v>43310</v>
      </c>
      <c r="Q2984" s="16">
        <v>0</v>
      </c>
      <c r="R2984" t="s">
        <v>31</v>
      </c>
    </row>
    <row r="2985" spans="1:18" x14ac:dyDescent="0.3">
      <c r="A2985">
        <v>4.2</v>
      </c>
      <c r="B2985" t="s">
        <v>3904</v>
      </c>
      <c r="C2985" t="s">
        <v>3837</v>
      </c>
      <c r="E2985">
        <v>86743</v>
      </c>
      <c r="F2985" t="s">
        <v>31</v>
      </c>
      <c r="G2985" t="b">
        <f t="shared" si="138"/>
        <v>0</v>
      </c>
      <c r="H2985" t="b">
        <f t="shared" si="139"/>
        <v>0</v>
      </c>
      <c r="I2985" t="s">
        <v>26</v>
      </c>
      <c r="J2985">
        <f t="shared" si="140"/>
        <v>5000000</v>
      </c>
      <c r="K2985" t="s">
        <v>16</v>
      </c>
      <c r="L2985">
        <v>0</v>
      </c>
      <c r="M2985">
        <f>Googleplaystore[[#This Row],[Installed]]*Googleplaystore[[#This Row],[Price]]</f>
        <v>0</v>
      </c>
      <c r="N2985" t="s">
        <v>17</v>
      </c>
      <c r="O2985" t="s">
        <v>3838</v>
      </c>
      <c r="P2985" s="1">
        <v>42675</v>
      </c>
      <c r="Q2985" s="16">
        <v>0</v>
      </c>
      <c r="R2985" t="s">
        <v>31</v>
      </c>
    </row>
    <row r="2986" spans="1:18" x14ac:dyDescent="0.3">
      <c r="A2986">
        <v>4</v>
      </c>
      <c r="B2986" t="s">
        <v>3905</v>
      </c>
      <c r="C2986" t="s">
        <v>3837</v>
      </c>
      <c r="E2986">
        <v>30498</v>
      </c>
      <c r="F2986" t="s">
        <v>12331</v>
      </c>
      <c r="G2986">
        <f t="shared" si="138"/>
        <v>6041.6</v>
      </c>
      <c r="H2986" t="b">
        <f t="shared" si="139"/>
        <v>0</v>
      </c>
      <c r="I2986" t="s">
        <v>42</v>
      </c>
      <c r="J2986">
        <f t="shared" si="140"/>
        <v>1000000</v>
      </c>
      <c r="K2986" t="s">
        <v>16</v>
      </c>
      <c r="L2986">
        <v>0</v>
      </c>
      <c r="M2986">
        <f>Googleplaystore[[#This Row],[Installed]]*Googleplaystore[[#This Row],[Price]]</f>
        <v>0</v>
      </c>
      <c r="N2986" t="s">
        <v>17</v>
      </c>
      <c r="O2986" t="s">
        <v>3838</v>
      </c>
      <c r="P2986" s="1">
        <v>42074</v>
      </c>
      <c r="Q2986" s="16">
        <v>2.6</v>
      </c>
      <c r="R2986" t="s">
        <v>1050</v>
      </c>
    </row>
    <row r="2987" spans="1:18" x14ac:dyDescent="0.3">
      <c r="A2987">
        <v>4.2</v>
      </c>
      <c r="B2987" t="s">
        <v>3906</v>
      </c>
      <c r="C2987" t="s">
        <v>3837</v>
      </c>
      <c r="E2987">
        <v>97890</v>
      </c>
      <c r="F2987" t="s">
        <v>12177</v>
      </c>
      <c r="G2987">
        <f t="shared" si="138"/>
        <v>14336</v>
      </c>
      <c r="H2987" t="b">
        <f t="shared" si="139"/>
        <v>0</v>
      </c>
      <c r="I2987" t="s">
        <v>42</v>
      </c>
      <c r="J2987">
        <f t="shared" si="140"/>
        <v>1000000</v>
      </c>
      <c r="K2987" t="s">
        <v>383</v>
      </c>
      <c r="L2987" s="2">
        <v>2.4900000000000002</v>
      </c>
      <c r="M2987">
        <f>Googleplaystore[[#This Row],[Installed]]*Googleplaystore[[#This Row],[Price]]</f>
        <v>2490000</v>
      </c>
      <c r="N2987" t="s">
        <v>17</v>
      </c>
      <c r="O2987" t="s">
        <v>3838</v>
      </c>
      <c r="P2987" s="1">
        <v>42606</v>
      </c>
      <c r="Q2987" s="16" t="s">
        <v>3907</v>
      </c>
      <c r="R2987" t="s">
        <v>39</v>
      </c>
    </row>
    <row r="2988" spans="1:18" x14ac:dyDescent="0.3">
      <c r="A2988">
        <v>3.9</v>
      </c>
      <c r="B2988" t="s">
        <v>3908</v>
      </c>
      <c r="C2988" t="s">
        <v>3837</v>
      </c>
      <c r="E2988">
        <v>25037</v>
      </c>
      <c r="F2988" t="s">
        <v>12177</v>
      </c>
      <c r="G2988">
        <f t="shared" si="138"/>
        <v>14336</v>
      </c>
      <c r="H2988" t="b">
        <f t="shared" si="139"/>
        <v>0</v>
      </c>
      <c r="I2988" t="s">
        <v>42</v>
      </c>
      <c r="J2988">
        <f t="shared" si="140"/>
        <v>1000000</v>
      </c>
      <c r="K2988" t="s">
        <v>16</v>
      </c>
      <c r="L2988">
        <v>0</v>
      </c>
      <c r="M2988">
        <f>Googleplaystore[[#This Row],[Installed]]*Googleplaystore[[#This Row],[Price]]</f>
        <v>0</v>
      </c>
      <c r="N2988" t="s">
        <v>17</v>
      </c>
      <c r="O2988" t="s">
        <v>3838</v>
      </c>
      <c r="P2988" s="1">
        <v>42663</v>
      </c>
      <c r="Q2988" s="16" t="s">
        <v>3909</v>
      </c>
      <c r="R2988" t="s">
        <v>39</v>
      </c>
    </row>
    <row r="2989" spans="1:18" x14ac:dyDescent="0.3">
      <c r="A2989">
        <v>4.3</v>
      </c>
      <c r="B2989" t="s">
        <v>3910</v>
      </c>
      <c r="C2989" t="s">
        <v>3837</v>
      </c>
      <c r="E2989">
        <v>58617</v>
      </c>
      <c r="F2989" t="s">
        <v>12229</v>
      </c>
      <c r="G2989">
        <f t="shared" si="138"/>
        <v>26624</v>
      </c>
      <c r="H2989" t="b">
        <f t="shared" si="139"/>
        <v>0</v>
      </c>
      <c r="I2989" t="s">
        <v>42</v>
      </c>
      <c r="J2989">
        <f t="shared" si="140"/>
        <v>1000000</v>
      </c>
      <c r="K2989" t="s">
        <v>383</v>
      </c>
      <c r="L2989" s="2">
        <v>0.99</v>
      </c>
      <c r="M2989">
        <f>Googleplaystore[[#This Row],[Installed]]*Googleplaystore[[#This Row],[Price]]</f>
        <v>990000</v>
      </c>
      <c r="N2989" t="s">
        <v>17</v>
      </c>
      <c r="O2989" t="s">
        <v>3838</v>
      </c>
      <c r="P2989" s="1">
        <v>42711</v>
      </c>
      <c r="Q2989" s="16" t="s">
        <v>795</v>
      </c>
      <c r="R2989" t="s">
        <v>36</v>
      </c>
    </row>
    <row r="2990" spans="1:18" x14ac:dyDescent="0.3">
      <c r="A2990">
        <v>4.0999999999999996</v>
      </c>
      <c r="B2990" t="s">
        <v>3911</v>
      </c>
      <c r="C2990" t="s">
        <v>3837</v>
      </c>
      <c r="E2990">
        <v>62301</v>
      </c>
      <c r="F2990" t="s">
        <v>12671</v>
      </c>
      <c r="G2990">
        <f t="shared" si="138"/>
        <v>1945.6</v>
      </c>
      <c r="H2990" t="b">
        <f t="shared" si="139"/>
        <v>0</v>
      </c>
      <c r="I2990" t="s">
        <v>42</v>
      </c>
      <c r="J2990">
        <f t="shared" si="140"/>
        <v>1000000</v>
      </c>
      <c r="K2990" t="s">
        <v>16</v>
      </c>
      <c r="L2990">
        <v>0</v>
      </c>
      <c r="M2990">
        <f>Googleplaystore[[#This Row],[Installed]]*Googleplaystore[[#This Row],[Price]]</f>
        <v>0</v>
      </c>
      <c r="N2990" t="s">
        <v>17</v>
      </c>
      <c r="O2990" t="s">
        <v>3838</v>
      </c>
      <c r="P2990" s="1">
        <v>42501</v>
      </c>
      <c r="Q2990" s="16" t="s">
        <v>2128</v>
      </c>
      <c r="R2990" t="s">
        <v>32</v>
      </c>
    </row>
    <row r="2991" spans="1:18" x14ac:dyDescent="0.3">
      <c r="A2991">
        <v>4.2</v>
      </c>
      <c r="B2991" t="s">
        <v>3912</v>
      </c>
      <c r="C2991" t="s">
        <v>3837</v>
      </c>
      <c r="E2991">
        <v>37237</v>
      </c>
      <c r="F2991" t="s">
        <v>12261</v>
      </c>
      <c r="G2991">
        <f t="shared" si="138"/>
        <v>3993.6</v>
      </c>
      <c r="H2991" t="b">
        <f t="shared" si="139"/>
        <v>0</v>
      </c>
      <c r="I2991" t="s">
        <v>26</v>
      </c>
      <c r="J2991">
        <f t="shared" si="140"/>
        <v>5000000</v>
      </c>
      <c r="K2991" t="s">
        <v>16</v>
      </c>
      <c r="L2991">
        <v>0</v>
      </c>
      <c r="M2991">
        <f>Googleplaystore[[#This Row],[Installed]]*Googleplaystore[[#This Row],[Price]]</f>
        <v>0</v>
      </c>
      <c r="N2991" t="s">
        <v>17</v>
      </c>
      <c r="O2991" t="s">
        <v>3838</v>
      </c>
      <c r="P2991" s="1">
        <v>41733</v>
      </c>
      <c r="Q2991" s="16" t="s">
        <v>3767</v>
      </c>
      <c r="R2991" t="s">
        <v>229</v>
      </c>
    </row>
    <row r="2992" spans="1:18" x14ac:dyDescent="0.3">
      <c r="A2992">
        <v>4.4000000000000004</v>
      </c>
      <c r="B2992" t="s">
        <v>3913</v>
      </c>
      <c r="C2992" t="s">
        <v>3837</v>
      </c>
      <c r="E2992">
        <v>1591</v>
      </c>
      <c r="F2992" t="s">
        <v>19232</v>
      </c>
      <c r="G2992" t="b">
        <f t="shared" si="138"/>
        <v>0</v>
      </c>
      <c r="H2992">
        <f t="shared" si="139"/>
        <v>779</v>
      </c>
      <c r="I2992" t="s">
        <v>15</v>
      </c>
      <c r="J2992">
        <f t="shared" si="140"/>
        <v>10000</v>
      </c>
      <c r="K2992" t="s">
        <v>383</v>
      </c>
      <c r="L2992" s="2">
        <v>0.99</v>
      </c>
      <c r="M2992">
        <f>Googleplaystore[[#This Row],[Installed]]*Googleplaystore[[#This Row],[Price]]</f>
        <v>9900</v>
      </c>
      <c r="N2992" t="s">
        <v>17</v>
      </c>
      <c r="O2992" t="s">
        <v>3838</v>
      </c>
      <c r="P2992" s="1">
        <v>42011</v>
      </c>
      <c r="Q2992" s="16">
        <v>1.1000000000000001</v>
      </c>
      <c r="R2992" t="s">
        <v>20</v>
      </c>
    </row>
    <row r="2993" spans="1:18" x14ac:dyDescent="0.3">
      <c r="A2993">
        <v>4.3</v>
      </c>
      <c r="B2993" t="s">
        <v>3914</v>
      </c>
      <c r="C2993" t="s">
        <v>3837</v>
      </c>
      <c r="E2993">
        <v>595120</v>
      </c>
      <c r="F2993" t="s">
        <v>31</v>
      </c>
      <c r="G2993" t="b">
        <f t="shared" si="138"/>
        <v>0</v>
      </c>
      <c r="H2993" t="b">
        <f t="shared" si="139"/>
        <v>0</v>
      </c>
      <c r="I2993" t="s">
        <v>55</v>
      </c>
      <c r="J2993">
        <f t="shared" si="140"/>
        <v>10000000</v>
      </c>
      <c r="K2993" t="s">
        <v>16</v>
      </c>
      <c r="L2993">
        <v>0</v>
      </c>
      <c r="M2993">
        <f>Googleplaystore[[#This Row],[Installed]]*Googleplaystore[[#This Row],[Price]]</f>
        <v>0</v>
      </c>
      <c r="N2993" t="s">
        <v>17</v>
      </c>
      <c r="O2993" t="s">
        <v>3838</v>
      </c>
      <c r="P2993" s="1">
        <v>43291</v>
      </c>
      <c r="Q2993" s="16">
        <v>0</v>
      </c>
      <c r="R2993" t="s">
        <v>31</v>
      </c>
    </row>
    <row r="2994" spans="1:18" x14ac:dyDescent="0.3">
      <c r="A2994">
        <v>4.3</v>
      </c>
      <c r="B2994" t="s">
        <v>3915</v>
      </c>
      <c r="C2994" t="s">
        <v>3837</v>
      </c>
      <c r="E2994">
        <v>100130</v>
      </c>
      <c r="F2994" t="s">
        <v>31</v>
      </c>
      <c r="G2994" t="b">
        <f t="shared" si="138"/>
        <v>0</v>
      </c>
      <c r="H2994" t="b">
        <f t="shared" si="139"/>
        <v>0</v>
      </c>
      <c r="I2994" t="s">
        <v>26</v>
      </c>
      <c r="J2994">
        <f t="shared" si="140"/>
        <v>5000000</v>
      </c>
      <c r="K2994" t="s">
        <v>16</v>
      </c>
      <c r="L2994">
        <v>0</v>
      </c>
      <c r="M2994">
        <f>Googleplaystore[[#This Row],[Installed]]*Googleplaystore[[#This Row],[Price]]</f>
        <v>0</v>
      </c>
      <c r="N2994" t="s">
        <v>17</v>
      </c>
      <c r="O2994" t="s">
        <v>3838</v>
      </c>
      <c r="P2994" s="1">
        <v>43276</v>
      </c>
      <c r="Q2994" s="16">
        <v>0</v>
      </c>
      <c r="R2994" t="s">
        <v>31</v>
      </c>
    </row>
    <row r="2995" spans="1:18" x14ac:dyDescent="0.3">
      <c r="A2995">
        <v>4.4000000000000004</v>
      </c>
      <c r="B2995" t="s">
        <v>3916</v>
      </c>
      <c r="C2995" t="s">
        <v>3837</v>
      </c>
      <c r="E2995">
        <v>294701</v>
      </c>
      <c r="F2995" t="s">
        <v>12463</v>
      </c>
      <c r="G2995">
        <f t="shared" si="138"/>
        <v>5222.3999999999996</v>
      </c>
      <c r="H2995" t="b">
        <f t="shared" si="139"/>
        <v>0</v>
      </c>
      <c r="I2995" t="s">
        <v>55</v>
      </c>
      <c r="J2995">
        <f t="shared" si="140"/>
        <v>10000000</v>
      </c>
      <c r="K2995" t="s">
        <v>16</v>
      </c>
      <c r="L2995">
        <v>0</v>
      </c>
      <c r="M2995">
        <f>Googleplaystore[[#This Row],[Installed]]*Googleplaystore[[#This Row],[Price]]</f>
        <v>0</v>
      </c>
      <c r="N2995" t="s">
        <v>30</v>
      </c>
      <c r="O2995" t="s">
        <v>3838</v>
      </c>
      <c r="P2995" s="1">
        <v>43176</v>
      </c>
      <c r="Q2995" s="16">
        <v>2.85</v>
      </c>
      <c r="R2995" t="s">
        <v>20</v>
      </c>
    </row>
    <row r="2996" spans="1:18" x14ac:dyDescent="0.3">
      <c r="A2996">
        <v>4.3</v>
      </c>
      <c r="B2996" t="s">
        <v>3917</v>
      </c>
      <c r="C2996" t="s">
        <v>3837</v>
      </c>
      <c r="E2996">
        <v>63624</v>
      </c>
      <c r="F2996" t="s">
        <v>12223</v>
      </c>
      <c r="G2996">
        <f t="shared" si="138"/>
        <v>10240</v>
      </c>
      <c r="H2996" t="b">
        <f t="shared" si="139"/>
        <v>0</v>
      </c>
      <c r="I2996" t="s">
        <v>26</v>
      </c>
      <c r="J2996">
        <f t="shared" si="140"/>
        <v>5000000</v>
      </c>
      <c r="K2996" t="s">
        <v>16</v>
      </c>
      <c r="L2996">
        <v>0</v>
      </c>
      <c r="M2996">
        <f>Googleplaystore[[#This Row],[Installed]]*Googleplaystore[[#This Row],[Price]]</f>
        <v>0</v>
      </c>
      <c r="N2996" t="s">
        <v>17</v>
      </c>
      <c r="O2996" t="s">
        <v>3838</v>
      </c>
      <c r="P2996" s="1">
        <v>43059</v>
      </c>
      <c r="Q2996" s="16">
        <v>11</v>
      </c>
      <c r="R2996" t="s">
        <v>20</v>
      </c>
    </row>
    <row r="2997" spans="1:18" x14ac:dyDescent="0.3">
      <c r="A2997">
        <v>4.0999999999999996</v>
      </c>
      <c r="B2997" t="s">
        <v>3918</v>
      </c>
      <c r="C2997" t="s">
        <v>3837</v>
      </c>
      <c r="E2997">
        <v>112977</v>
      </c>
      <c r="F2997" t="s">
        <v>12332</v>
      </c>
      <c r="G2997">
        <f t="shared" si="138"/>
        <v>13312</v>
      </c>
      <c r="H2997" t="b">
        <f t="shared" si="139"/>
        <v>0</v>
      </c>
      <c r="I2997" t="s">
        <v>55</v>
      </c>
      <c r="J2997">
        <f t="shared" si="140"/>
        <v>10000000</v>
      </c>
      <c r="K2997" t="s">
        <v>16</v>
      </c>
      <c r="L2997">
        <v>0</v>
      </c>
      <c r="M2997">
        <f>Googleplaystore[[#This Row],[Installed]]*Googleplaystore[[#This Row],[Price]]</f>
        <v>0</v>
      </c>
      <c r="N2997" t="s">
        <v>17</v>
      </c>
      <c r="O2997" t="s">
        <v>3838</v>
      </c>
      <c r="P2997" s="1">
        <v>43242</v>
      </c>
      <c r="Q2997" s="16">
        <v>3.6</v>
      </c>
      <c r="R2997" t="s">
        <v>50</v>
      </c>
    </row>
    <row r="2998" spans="1:18" x14ac:dyDescent="0.3">
      <c r="A2998">
        <v>4.2</v>
      </c>
      <c r="B2998" t="s">
        <v>3919</v>
      </c>
      <c r="C2998" t="s">
        <v>3837</v>
      </c>
      <c r="E2998">
        <v>58052</v>
      </c>
      <c r="F2998" t="s">
        <v>12350</v>
      </c>
      <c r="G2998">
        <f t="shared" si="138"/>
        <v>4096</v>
      </c>
      <c r="H2998" t="b">
        <f t="shared" si="139"/>
        <v>0</v>
      </c>
      <c r="I2998" t="s">
        <v>26</v>
      </c>
      <c r="J2998">
        <f t="shared" si="140"/>
        <v>5000000</v>
      </c>
      <c r="K2998" t="s">
        <v>16</v>
      </c>
      <c r="L2998">
        <v>0</v>
      </c>
      <c r="M2998">
        <f>Googleplaystore[[#This Row],[Installed]]*Googleplaystore[[#This Row],[Price]]</f>
        <v>0</v>
      </c>
      <c r="N2998" t="s">
        <v>30</v>
      </c>
      <c r="O2998" t="s">
        <v>3838</v>
      </c>
      <c r="P2998" s="1">
        <v>42992</v>
      </c>
      <c r="Q2998" s="16" t="s">
        <v>2280</v>
      </c>
      <c r="R2998" t="s">
        <v>93</v>
      </c>
    </row>
    <row r="2999" spans="1:18" x14ac:dyDescent="0.3">
      <c r="A2999">
        <v>4.0999999999999996</v>
      </c>
      <c r="B2999" t="s">
        <v>3920</v>
      </c>
      <c r="C2999" t="s">
        <v>3837</v>
      </c>
      <c r="E2999">
        <v>12180</v>
      </c>
      <c r="F2999" t="s">
        <v>12268</v>
      </c>
      <c r="G2999">
        <f t="shared" si="138"/>
        <v>5529.6</v>
      </c>
      <c r="H2999" t="b">
        <f t="shared" si="139"/>
        <v>0</v>
      </c>
      <c r="I2999" t="s">
        <v>42</v>
      </c>
      <c r="J2999">
        <f t="shared" si="140"/>
        <v>1000000</v>
      </c>
      <c r="K2999" t="s">
        <v>16</v>
      </c>
      <c r="L2999">
        <v>0</v>
      </c>
      <c r="M2999">
        <f>Googleplaystore[[#This Row],[Installed]]*Googleplaystore[[#This Row],[Price]]</f>
        <v>0</v>
      </c>
      <c r="N2999" t="s">
        <v>17</v>
      </c>
      <c r="O2999" t="s">
        <v>3838</v>
      </c>
      <c r="P2999" s="1">
        <v>42728</v>
      </c>
      <c r="Q2999" s="16">
        <v>1.3</v>
      </c>
      <c r="R2999" t="s">
        <v>284</v>
      </c>
    </row>
    <row r="3000" spans="1:18" x14ac:dyDescent="0.3">
      <c r="A3000">
        <v>4.0999999999999996</v>
      </c>
      <c r="B3000" t="s">
        <v>3921</v>
      </c>
      <c r="C3000" t="s">
        <v>3837</v>
      </c>
      <c r="E3000">
        <v>118459</v>
      </c>
      <c r="F3000" t="s">
        <v>12438</v>
      </c>
      <c r="G3000">
        <f t="shared" si="138"/>
        <v>3379.2</v>
      </c>
      <c r="H3000" t="b">
        <f t="shared" si="139"/>
        <v>0</v>
      </c>
      <c r="I3000" t="s">
        <v>55</v>
      </c>
      <c r="J3000">
        <f t="shared" si="140"/>
        <v>10000000</v>
      </c>
      <c r="K3000" t="s">
        <v>16</v>
      </c>
      <c r="L3000">
        <v>0</v>
      </c>
      <c r="M3000">
        <f>Googleplaystore[[#This Row],[Installed]]*Googleplaystore[[#This Row],[Price]]</f>
        <v>0</v>
      </c>
      <c r="N3000" t="s">
        <v>17</v>
      </c>
      <c r="O3000" t="s">
        <v>3838</v>
      </c>
      <c r="P3000" s="1">
        <v>43035</v>
      </c>
      <c r="Q3000" s="16">
        <v>4</v>
      </c>
      <c r="R3000" t="s">
        <v>50</v>
      </c>
    </row>
    <row r="3001" spans="1:18" x14ac:dyDescent="0.3">
      <c r="A3001">
        <v>4.2</v>
      </c>
      <c r="B3001" t="s">
        <v>3922</v>
      </c>
      <c r="C3001" t="s">
        <v>3837</v>
      </c>
      <c r="E3001">
        <v>112479</v>
      </c>
      <c r="F3001" t="s">
        <v>12428</v>
      </c>
      <c r="G3001">
        <f t="shared" si="138"/>
        <v>4403.2</v>
      </c>
      <c r="H3001" t="b">
        <f t="shared" si="139"/>
        <v>0</v>
      </c>
      <c r="I3001" t="s">
        <v>55</v>
      </c>
      <c r="J3001">
        <f t="shared" si="140"/>
        <v>10000000</v>
      </c>
      <c r="K3001" t="s">
        <v>16</v>
      </c>
      <c r="L3001">
        <v>0</v>
      </c>
      <c r="M3001">
        <f>Googleplaystore[[#This Row],[Installed]]*Googleplaystore[[#This Row],[Price]]</f>
        <v>0</v>
      </c>
      <c r="N3001" t="s">
        <v>17</v>
      </c>
      <c r="O3001" t="s">
        <v>3838</v>
      </c>
      <c r="P3001" s="1">
        <v>43306</v>
      </c>
      <c r="Q3001" s="16" t="s">
        <v>1309</v>
      </c>
      <c r="R3001" t="s">
        <v>32</v>
      </c>
    </row>
    <row r="3002" spans="1:18" x14ac:dyDescent="0.3">
      <c r="A3002">
        <v>4.0999999999999996</v>
      </c>
      <c r="B3002" t="s">
        <v>3923</v>
      </c>
      <c r="C3002" t="s">
        <v>3837</v>
      </c>
      <c r="E3002">
        <v>69417</v>
      </c>
      <c r="F3002" t="s">
        <v>19233</v>
      </c>
      <c r="G3002" t="b">
        <f t="shared" si="138"/>
        <v>0</v>
      </c>
      <c r="H3002">
        <f t="shared" si="139"/>
        <v>853</v>
      </c>
      <c r="I3002" t="s">
        <v>55</v>
      </c>
      <c r="J3002">
        <f t="shared" si="140"/>
        <v>10000000</v>
      </c>
      <c r="K3002" t="s">
        <v>16</v>
      </c>
      <c r="L3002">
        <v>0</v>
      </c>
      <c r="M3002">
        <f>Googleplaystore[[#This Row],[Installed]]*Googleplaystore[[#This Row],[Price]]</f>
        <v>0</v>
      </c>
      <c r="N3002" t="s">
        <v>17</v>
      </c>
      <c r="O3002" t="s">
        <v>3838</v>
      </c>
      <c r="P3002" s="1">
        <v>41760</v>
      </c>
      <c r="Q3002" s="16">
        <v>2.41</v>
      </c>
      <c r="R3002" t="s">
        <v>284</v>
      </c>
    </row>
    <row r="3003" spans="1:18" x14ac:dyDescent="0.3">
      <c r="A3003">
        <v>4.4000000000000004</v>
      </c>
      <c r="B3003" t="s">
        <v>3924</v>
      </c>
      <c r="C3003" t="s">
        <v>3837</v>
      </c>
      <c r="E3003">
        <v>733838</v>
      </c>
      <c r="F3003" t="s">
        <v>12192</v>
      </c>
      <c r="G3003">
        <f t="shared" si="138"/>
        <v>21504</v>
      </c>
      <c r="H3003" t="b">
        <f t="shared" si="139"/>
        <v>0</v>
      </c>
      <c r="I3003" t="s">
        <v>55</v>
      </c>
      <c r="J3003">
        <f t="shared" si="140"/>
        <v>10000000</v>
      </c>
      <c r="K3003" t="s">
        <v>16</v>
      </c>
      <c r="L3003">
        <v>0</v>
      </c>
      <c r="M3003">
        <f>Googleplaystore[[#This Row],[Installed]]*Googleplaystore[[#This Row],[Price]]</f>
        <v>0</v>
      </c>
      <c r="N3003" t="s">
        <v>17</v>
      </c>
      <c r="O3003" t="s">
        <v>3838</v>
      </c>
      <c r="P3003" s="1">
        <v>43280</v>
      </c>
      <c r="Q3003" s="16" t="s">
        <v>490</v>
      </c>
      <c r="R3003" t="s">
        <v>20</v>
      </c>
    </row>
    <row r="3004" spans="1:18" x14ac:dyDescent="0.3">
      <c r="A3004">
        <v>4.0999999999999996</v>
      </c>
      <c r="B3004" t="s">
        <v>3925</v>
      </c>
      <c r="C3004" t="s">
        <v>3837</v>
      </c>
      <c r="E3004">
        <v>157495</v>
      </c>
      <c r="F3004" t="s">
        <v>12312</v>
      </c>
      <c r="G3004">
        <f t="shared" si="138"/>
        <v>6553.6</v>
      </c>
      <c r="H3004" t="b">
        <f t="shared" si="139"/>
        <v>0</v>
      </c>
      <c r="I3004" t="s">
        <v>55</v>
      </c>
      <c r="J3004">
        <f t="shared" si="140"/>
        <v>10000000</v>
      </c>
      <c r="K3004" t="s">
        <v>16</v>
      </c>
      <c r="L3004">
        <v>0</v>
      </c>
      <c r="M3004">
        <f>Googleplaystore[[#This Row],[Installed]]*Googleplaystore[[#This Row],[Price]]</f>
        <v>0</v>
      </c>
      <c r="N3004" t="s">
        <v>17</v>
      </c>
      <c r="O3004" t="s">
        <v>3838</v>
      </c>
      <c r="P3004" s="1">
        <v>43305</v>
      </c>
      <c r="Q3004" s="16" t="s">
        <v>3926</v>
      </c>
      <c r="R3004" t="s">
        <v>36</v>
      </c>
    </row>
    <row r="3005" spans="1:18" x14ac:dyDescent="0.3">
      <c r="A3005">
        <v>4.3</v>
      </c>
      <c r="B3005" t="s">
        <v>3927</v>
      </c>
      <c r="C3005" t="s">
        <v>3837</v>
      </c>
      <c r="E3005">
        <v>86481</v>
      </c>
      <c r="F3005" t="s">
        <v>12246</v>
      </c>
      <c r="G3005">
        <f t="shared" si="138"/>
        <v>8806.4</v>
      </c>
      <c r="H3005" t="b">
        <f t="shared" si="139"/>
        <v>0</v>
      </c>
      <c r="I3005" t="s">
        <v>55</v>
      </c>
      <c r="J3005">
        <f t="shared" si="140"/>
        <v>10000000</v>
      </c>
      <c r="K3005" t="s">
        <v>16</v>
      </c>
      <c r="L3005">
        <v>0</v>
      </c>
      <c r="M3005">
        <f>Googleplaystore[[#This Row],[Installed]]*Googleplaystore[[#This Row],[Price]]</f>
        <v>0</v>
      </c>
      <c r="N3005" t="s">
        <v>17</v>
      </c>
      <c r="O3005" t="s">
        <v>3838</v>
      </c>
      <c r="P3005" s="1">
        <v>43131</v>
      </c>
      <c r="Q3005" s="16" t="s">
        <v>3928</v>
      </c>
      <c r="R3005" t="s">
        <v>53</v>
      </c>
    </row>
    <row r="3006" spans="1:18" x14ac:dyDescent="0.3">
      <c r="A3006">
        <v>4.5999999999999996</v>
      </c>
      <c r="B3006" t="s">
        <v>3929</v>
      </c>
      <c r="C3006" t="s">
        <v>3837</v>
      </c>
      <c r="E3006">
        <v>484981</v>
      </c>
      <c r="F3006" t="s">
        <v>12357</v>
      </c>
      <c r="G3006">
        <f t="shared" si="138"/>
        <v>2150.4</v>
      </c>
      <c r="H3006" t="b">
        <f t="shared" si="139"/>
        <v>0</v>
      </c>
      <c r="I3006" t="s">
        <v>55</v>
      </c>
      <c r="J3006">
        <f t="shared" si="140"/>
        <v>10000000</v>
      </c>
      <c r="K3006" t="s">
        <v>16</v>
      </c>
      <c r="L3006">
        <v>0</v>
      </c>
      <c r="M3006">
        <f>Googleplaystore[[#This Row],[Installed]]*Googleplaystore[[#This Row],[Price]]</f>
        <v>0</v>
      </c>
      <c r="N3006" t="s">
        <v>17</v>
      </c>
      <c r="O3006" t="s">
        <v>3838</v>
      </c>
      <c r="P3006" s="1">
        <v>42702</v>
      </c>
      <c r="Q3006" s="16" t="s">
        <v>116</v>
      </c>
      <c r="R3006" t="s">
        <v>46</v>
      </c>
    </row>
    <row r="3007" spans="1:18" x14ac:dyDescent="0.3">
      <c r="A3007">
        <v>4.0999999999999996</v>
      </c>
      <c r="B3007" t="s">
        <v>3930</v>
      </c>
      <c r="C3007" t="s">
        <v>3837</v>
      </c>
      <c r="E3007">
        <v>77724</v>
      </c>
      <c r="F3007" t="s">
        <v>12303</v>
      </c>
      <c r="G3007">
        <f t="shared" si="138"/>
        <v>7270.4</v>
      </c>
      <c r="H3007" t="b">
        <f t="shared" si="139"/>
        <v>0</v>
      </c>
      <c r="I3007" t="s">
        <v>26</v>
      </c>
      <c r="J3007">
        <f t="shared" si="140"/>
        <v>5000000</v>
      </c>
      <c r="K3007" t="s">
        <v>16</v>
      </c>
      <c r="L3007">
        <v>0</v>
      </c>
      <c r="M3007">
        <f>Googleplaystore[[#This Row],[Installed]]*Googleplaystore[[#This Row],[Price]]</f>
        <v>0</v>
      </c>
      <c r="N3007" t="s">
        <v>30</v>
      </c>
      <c r="O3007" t="s">
        <v>3838</v>
      </c>
      <c r="P3007" s="1">
        <v>43251</v>
      </c>
      <c r="Q3007" s="16" t="s">
        <v>3931</v>
      </c>
      <c r="R3007" t="s">
        <v>53</v>
      </c>
    </row>
    <row r="3008" spans="1:18" x14ac:dyDescent="0.3">
      <c r="A3008">
        <v>4.5999999999999996</v>
      </c>
      <c r="B3008" t="s">
        <v>3932</v>
      </c>
      <c r="C3008" t="s">
        <v>3837</v>
      </c>
      <c r="E3008">
        <v>2390185</v>
      </c>
      <c r="F3008" t="s">
        <v>31</v>
      </c>
      <c r="G3008" t="b">
        <f t="shared" si="138"/>
        <v>0</v>
      </c>
      <c r="H3008" t="b">
        <f t="shared" si="139"/>
        <v>0</v>
      </c>
      <c r="I3008" t="s">
        <v>240</v>
      </c>
      <c r="J3008">
        <f t="shared" si="140"/>
        <v>100000000</v>
      </c>
      <c r="K3008" t="s">
        <v>16</v>
      </c>
      <c r="L3008">
        <v>0</v>
      </c>
      <c r="M3008">
        <f>Googleplaystore[[#This Row],[Installed]]*Googleplaystore[[#This Row],[Price]]</f>
        <v>0</v>
      </c>
      <c r="N3008" t="s">
        <v>30</v>
      </c>
      <c r="O3008" t="s">
        <v>3838</v>
      </c>
      <c r="P3008" s="1">
        <v>43316</v>
      </c>
      <c r="Q3008" s="16">
        <v>0</v>
      </c>
      <c r="R3008" t="s">
        <v>31</v>
      </c>
    </row>
    <row r="3009" spans="1:18" x14ac:dyDescent="0.3">
      <c r="A3009">
        <v>4.2</v>
      </c>
      <c r="B3009" t="s">
        <v>3933</v>
      </c>
      <c r="C3009" t="s">
        <v>3837</v>
      </c>
      <c r="E3009">
        <v>33074</v>
      </c>
      <c r="F3009" t="s">
        <v>12438</v>
      </c>
      <c r="G3009">
        <f t="shared" si="138"/>
        <v>3379.2</v>
      </c>
      <c r="H3009" t="b">
        <f t="shared" si="139"/>
        <v>0</v>
      </c>
      <c r="I3009" t="s">
        <v>42</v>
      </c>
      <c r="J3009">
        <f t="shared" si="140"/>
        <v>1000000</v>
      </c>
      <c r="K3009" t="s">
        <v>16</v>
      </c>
      <c r="L3009">
        <v>0</v>
      </c>
      <c r="M3009">
        <f>Googleplaystore[[#This Row],[Installed]]*Googleplaystore[[#This Row],[Price]]</f>
        <v>0</v>
      </c>
      <c r="N3009" t="s">
        <v>17</v>
      </c>
      <c r="O3009" t="s">
        <v>3838</v>
      </c>
      <c r="P3009" s="1">
        <v>43224</v>
      </c>
      <c r="Q3009" s="16">
        <v>4.0999999999999996</v>
      </c>
      <c r="R3009" t="s">
        <v>50</v>
      </c>
    </row>
    <row r="3010" spans="1:18" x14ac:dyDescent="0.3">
      <c r="A3010">
        <v>4.0999999999999996</v>
      </c>
      <c r="B3010" t="s">
        <v>3934</v>
      </c>
      <c r="C3010" t="s">
        <v>3837</v>
      </c>
      <c r="E3010">
        <v>35771</v>
      </c>
      <c r="F3010" t="s">
        <v>12349</v>
      </c>
      <c r="G3010">
        <f t="shared" si="138"/>
        <v>3584</v>
      </c>
      <c r="H3010" t="b">
        <f t="shared" si="139"/>
        <v>0</v>
      </c>
      <c r="I3010" t="s">
        <v>26</v>
      </c>
      <c r="J3010">
        <f t="shared" si="140"/>
        <v>5000000</v>
      </c>
      <c r="K3010" t="s">
        <v>16</v>
      </c>
      <c r="L3010">
        <v>0</v>
      </c>
      <c r="M3010">
        <f>Googleplaystore[[#This Row],[Installed]]*Googleplaystore[[#This Row],[Price]]</f>
        <v>0</v>
      </c>
      <c r="N3010" t="s">
        <v>17</v>
      </c>
      <c r="O3010" t="s">
        <v>3838</v>
      </c>
      <c r="P3010" s="1">
        <v>43224</v>
      </c>
      <c r="Q3010" s="16">
        <v>4.0999999999999996</v>
      </c>
      <c r="R3010" t="s">
        <v>50</v>
      </c>
    </row>
    <row r="3011" spans="1:18" x14ac:dyDescent="0.3">
      <c r="A3011">
        <v>4.2</v>
      </c>
      <c r="B3011" t="s">
        <v>3935</v>
      </c>
      <c r="C3011" t="s">
        <v>3837</v>
      </c>
      <c r="E3011">
        <v>290241</v>
      </c>
      <c r="F3011" t="s">
        <v>13455</v>
      </c>
      <c r="G3011">
        <f t="shared" ref="G3011:G3074" si="141">IF(ISNUMBER(SEARCH("M",F3011)), VALUE(LEFT(F3011, LEN(F3011)-1) *1024))</f>
        <v>4198.3999999999996</v>
      </c>
      <c r="H3011" t="b">
        <f t="shared" ref="H3011:H3074" si="142">IF(ISNUMBER(SEARCH("K",F3011)), VALUE(LEFT(F3011, LEN(F3011)-1)))</f>
        <v>0</v>
      </c>
      <c r="I3011" t="s">
        <v>29</v>
      </c>
      <c r="J3011">
        <f t="shared" ref="J3011:J3074" si="143">IF(ISNUMBER(SEARCH("+", I3011)), VALUE(SUBSTITUTE(I3011, "+", "")), I3011)</f>
        <v>50000000</v>
      </c>
      <c r="K3011" t="s">
        <v>16</v>
      </c>
      <c r="L3011">
        <v>0</v>
      </c>
      <c r="M3011">
        <f>Googleplaystore[[#This Row],[Installed]]*Googleplaystore[[#This Row],[Price]]</f>
        <v>0</v>
      </c>
      <c r="N3011" t="s">
        <v>17</v>
      </c>
      <c r="O3011" t="s">
        <v>3838</v>
      </c>
      <c r="P3011" s="1">
        <v>41814</v>
      </c>
      <c r="Q3011" s="16">
        <v>1.9</v>
      </c>
      <c r="R3011" t="s">
        <v>284</v>
      </c>
    </row>
    <row r="3012" spans="1:18" x14ac:dyDescent="0.3">
      <c r="A3012">
        <v>4.5</v>
      </c>
      <c r="B3012" t="s">
        <v>3936</v>
      </c>
      <c r="C3012" t="s">
        <v>3837</v>
      </c>
      <c r="E3012">
        <v>69488</v>
      </c>
      <c r="F3012" t="s">
        <v>12732</v>
      </c>
      <c r="G3012">
        <f t="shared" si="141"/>
        <v>9932.7999999999993</v>
      </c>
      <c r="H3012" t="b">
        <f t="shared" si="142"/>
        <v>0</v>
      </c>
      <c r="I3012" t="s">
        <v>42</v>
      </c>
      <c r="J3012">
        <f t="shared" si="143"/>
        <v>1000000</v>
      </c>
      <c r="K3012" t="s">
        <v>16</v>
      </c>
      <c r="L3012">
        <v>0</v>
      </c>
      <c r="M3012">
        <f>Googleplaystore[[#This Row],[Installed]]*Googleplaystore[[#This Row],[Price]]</f>
        <v>0</v>
      </c>
      <c r="N3012" t="s">
        <v>17</v>
      </c>
      <c r="O3012" t="s">
        <v>3838</v>
      </c>
      <c r="P3012" s="1">
        <v>43289</v>
      </c>
      <c r="Q3012" s="16">
        <v>6.07</v>
      </c>
      <c r="R3012" t="s">
        <v>50</v>
      </c>
    </row>
    <row r="3013" spans="1:18" x14ac:dyDescent="0.3">
      <c r="A3013">
        <v>4.3</v>
      </c>
      <c r="B3013" t="s">
        <v>3937</v>
      </c>
      <c r="C3013" t="s">
        <v>3837</v>
      </c>
      <c r="E3013">
        <v>10401</v>
      </c>
      <c r="F3013" t="s">
        <v>12438</v>
      </c>
      <c r="G3013">
        <f t="shared" si="141"/>
        <v>3379.2</v>
      </c>
      <c r="H3013" t="b">
        <f t="shared" si="142"/>
        <v>0</v>
      </c>
      <c r="I3013" t="s">
        <v>42</v>
      </c>
      <c r="J3013">
        <f t="shared" si="143"/>
        <v>1000000</v>
      </c>
      <c r="K3013" t="s">
        <v>16</v>
      </c>
      <c r="L3013">
        <v>0</v>
      </c>
      <c r="M3013">
        <f>Googleplaystore[[#This Row],[Installed]]*Googleplaystore[[#This Row],[Price]]</f>
        <v>0</v>
      </c>
      <c r="N3013" t="s">
        <v>17</v>
      </c>
      <c r="O3013" t="s">
        <v>3838</v>
      </c>
      <c r="P3013" s="1">
        <v>43035</v>
      </c>
      <c r="Q3013" s="16">
        <v>7.5</v>
      </c>
      <c r="R3013" t="s">
        <v>50</v>
      </c>
    </row>
    <row r="3014" spans="1:18" x14ac:dyDescent="0.3">
      <c r="A3014">
        <v>4.2</v>
      </c>
      <c r="B3014" t="s">
        <v>3938</v>
      </c>
      <c r="C3014" t="s">
        <v>3837</v>
      </c>
      <c r="E3014">
        <v>28806</v>
      </c>
      <c r="F3014" t="s">
        <v>12303</v>
      </c>
      <c r="G3014">
        <f t="shared" si="141"/>
        <v>7270.4</v>
      </c>
      <c r="H3014" t="b">
        <f t="shared" si="142"/>
        <v>0</v>
      </c>
      <c r="I3014" t="s">
        <v>42</v>
      </c>
      <c r="J3014">
        <f t="shared" si="143"/>
        <v>1000000</v>
      </c>
      <c r="K3014" t="s">
        <v>16</v>
      </c>
      <c r="L3014">
        <v>0</v>
      </c>
      <c r="M3014">
        <f>Googleplaystore[[#This Row],[Installed]]*Googleplaystore[[#This Row],[Price]]</f>
        <v>0</v>
      </c>
      <c r="N3014" t="s">
        <v>17</v>
      </c>
      <c r="O3014" t="s">
        <v>3838</v>
      </c>
      <c r="P3014" s="1">
        <v>43242</v>
      </c>
      <c r="Q3014" s="16">
        <v>18</v>
      </c>
      <c r="R3014" t="s">
        <v>50</v>
      </c>
    </row>
    <row r="3015" spans="1:18" x14ac:dyDescent="0.3">
      <c r="A3015">
        <v>4</v>
      </c>
      <c r="B3015" t="s">
        <v>3939</v>
      </c>
      <c r="C3015" t="s">
        <v>3837</v>
      </c>
      <c r="E3015">
        <v>11343</v>
      </c>
      <c r="F3015" t="s">
        <v>12491</v>
      </c>
      <c r="G3015">
        <f t="shared" si="141"/>
        <v>8601.6</v>
      </c>
      <c r="H3015" t="b">
        <f t="shared" si="142"/>
        <v>0</v>
      </c>
      <c r="I3015" t="s">
        <v>42</v>
      </c>
      <c r="J3015">
        <f t="shared" si="143"/>
        <v>1000000</v>
      </c>
      <c r="K3015" t="s">
        <v>16</v>
      </c>
      <c r="L3015">
        <v>0</v>
      </c>
      <c r="M3015">
        <f>Googleplaystore[[#This Row],[Installed]]*Googleplaystore[[#This Row],[Price]]</f>
        <v>0</v>
      </c>
      <c r="N3015" t="s">
        <v>17</v>
      </c>
      <c r="O3015" t="s">
        <v>3838</v>
      </c>
      <c r="P3015" s="1">
        <v>43242</v>
      </c>
      <c r="Q3015" s="16">
        <v>18</v>
      </c>
      <c r="R3015" t="s">
        <v>50</v>
      </c>
    </row>
    <row r="3016" spans="1:18" x14ac:dyDescent="0.3">
      <c r="A3016">
        <v>4.2</v>
      </c>
      <c r="B3016" t="s">
        <v>3940</v>
      </c>
      <c r="C3016" t="s">
        <v>3837</v>
      </c>
      <c r="E3016">
        <v>66730</v>
      </c>
      <c r="F3016" t="s">
        <v>12207</v>
      </c>
      <c r="G3016">
        <f t="shared" si="141"/>
        <v>7168</v>
      </c>
      <c r="H3016" t="b">
        <f t="shared" si="142"/>
        <v>0</v>
      </c>
      <c r="I3016" t="s">
        <v>26</v>
      </c>
      <c r="J3016">
        <f t="shared" si="143"/>
        <v>5000000</v>
      </c>
      <c r="K3016" t="s">
        <v>16</v>
      </c>
      <c r="L3016">
        <v>0</v>
      </c>
      <c r="M3016">
        <f>Googleplaystore[[#This Row],[Installed]]*Googleplaystore[[#This Row],[Price]]</f>
        <v>0</v>
      </c>
      <c r="N3016" t="s">
        <v>17</v>
      </c>
      <c r="O3016" t="s">
        <v>3838</v>
      </c>
      <c r="P3016" s="1">
        <v>43241</v>
      </c>
      <c r="Q3016" s="16">
        <v>18</v>
      </c>
      <c r="R3016" t="s">
        <v>50</v>
      </c>
    </row>
    <row r="3017" spans="1:18" x14ac:dyDescent="0.3">
      <c r="A3017">
        <v>4.2</v>
      </c>
      <c r="B3017" t="s">
        <v>3941</v>
      </c>
      <c r="C3017" t="s">
        <v>3837</v>
      </c>
      <c r="E3017">
        <v>25807</v>
      </c>
      <c r="F3017" t="s">
        <v>12198</v>
      </c>
      <c r="G3017">
        <f t="shared" si="141"/>
        <v>5632</v>
      </c>
      <c r="H3017" t="b">
        <f t="shared" si="142"/>
        <v>0</v>
      </c>
      <c r="I3017" t="s">
        <v>42</v>
      </c>
      <c r="J3017">
        <f t="shared" si="143"/>
        <v>1000000</v>
      </c>
      <c r="K3017" t="s">
        <v>16</v>
      </c>
      <c r="L3017">
        <v>0</v>
      </c>
      <c r="M3017">
        <f>Googleplaystore[[#This Row],[Installed]]*Googleplaystore[[#This Row],[Price]]</f>
        <v>0</v>
      </c>
      <c r="N3017" t="s">
        <v>17</v>
      </c>
      <c r="O3017" t="s">
        <v>3838</v>
      </c>
      <c r="P3017" s="1">
        <v>43037</v>
      </c>
      <c r="Q3017" s="16">
        <v>15</v>
      </c>
      <c r="R3017" t="s">
        <v>50</v>
      </c>
    </row>
    <row r="3018" spans="1:18" x14ac:dyDescent="0.3">
      <c r="A3018">
        <v>4.3</v>
      </c>
      <c r="B3018" t="s">
        <v>3872</v>
      </c>
      <c r="C3018" t="s">
        <v>3837</v>
      </c>
      <c r="E3018">
        <v>266402</v>
      </c>
      <c r="F3018" t="s">
        <v>31</v>
      </c>
      <c r="G3018" t="b">
        <f t="shared" si="141"/>
        <v>0</v>
      </c>
      <c r="H3018" t="b">
        <f t="shared" si="142"/>
        <v>0</v>
      </c>
      <c r="I3018" t="s">
        <v>55</v>
      </c>
      <c r="J3018">
        <f t="shared" si="143"/>
        <v>10000000</v>
      </c>
      <c r="K3018" t="s">
        <v>16</v>
      </c>
      <c r="L3018">
        <v>0</v>
      </c>
      <c r="M3018">
        <f>Googleplaystore[[#This Row],[Installed]]*Googleplaystore[[#This Row],[Price]]</f>
        <v>0</v>
      </c>
      <c r="N3018" t="s">
        <v>17</v>
      </c>
      <c r="O3018" t="s">
        <v>3838</v>
      </c>
      <c r="P3018" s="1">
        <v>43316</v>
      </c>
      <c r="Q3018" s="16">
        <v>0</v>
      </c>
      <c r="R3018" t="s">
        <v>31</v>
      </c>
    </row>
    <row r="3019" spans="1:18" x14ac:dyDescent="0.3">
      <c r="A3019">
        <v>4.4000000000000004</v>
      </c>
      <c r="B3019" t="s">
        <v>3864</v>
      </c>
      <c r="C3019" t="s">
        <v>3837</v>
      </c>
      <c r="E3019">
        <v>512106</v>
      </c>
      <c r="F3019" t="s">
        <v>31</v>
      </c>
      <c r="G3019" t="b">
        <f t="shared" si="141"/>
        <v>0</v>
      </c>
      <c r="H3019" t="b">
        <f t="shared" si="142"/>
        <v>0</v>
      </c>
      <c r="I3019" t="s">
        <v>55</v>
      </c>
      <c r="J3019">
        <f t="shared" si="143"/>
        <v>10000000</v>
      </c>
      <c r="K3019" t="s">
        <v>16</v>
      </c>
      <c r="L3019">
        <v>0</v>
      </c>
      <c r="M3019">
        <f>Googleplaystore[[#This Row],[Installed]]*Googleplaystore[[#This Row],[Price]]</f>
        <v>0</v>
      </c>
      <c r="N3019" t="s">
        <v>17</v>
      </c>
      <c r="O3019" t="s">
        <v>3838</v>
      </c>
      <c r="P3019" s="1">
        <v>43297</v>
      </c>
      <c r="Q3019" s="16">
        <v>0</v>
      </c>
      <c r="R3019" t="s">
        <v>31</v>
      </c>
    </row>
    <row r="3020" spans="1:18" x14ac:dyDescent="0.3">
      <c r="A3020">
        <v>4.4000000000000004</v>
      </c>
      <c r="B3020" t="s">
        <v>3942</v>
      </c>
      <c r="C3020" t="s">
        <v>3837</v>
      </c>
      <c r="E3020">
        <v>251616</v>
      </c>
      <c r="F3020" t="s">
        <v>12332</v>
      </c>
      <c r="G3020">
        <f t="shared" si="141"/>
        <v>13312</v>
      </c>
      <c r="H3020" t="b">
        <f t="shared" si="142"/>
        <v>0</v>
      </c>
      <c r="I3020" t="s">
        <v>55</v>
      </c>
      <c r="J3020">
        <f t="shared" si="143"/>
        <v>10000000</v>
      </c>
      <c r="K3020" t="s">
        <v>16</v>
      </c>
      <c r="L3020">
        <v>0</v>
      </c>
      <c r="M3020">
        <f>Googleplaystore[[#This Row],[Installed]]*Googleplaystore[[#This Row],[Price]]</f>
        <v>0</v>
      </c>
      <c r="N3020" t="s">
        <v>17</v>
      </c>
      <c r="O3020" t="s">
        <v>3838</v>
      </c>
      <c r="P3020" s="1">
        <v>43052</v>
      </c>
      <c r="Q3020" s="16" t="s">
        <v>3943</v>
      </c>
      <c r="R3020" t="s">
        <v>20</v>
      </c>
    </row>
    <row r="3021" spans="1:18" x14ac:dyDescent="0.3">
      <c r="A3021">
        <v>4.4000000000000004</v>
      </c>
      <c r="B3021" t="s">
        <v>3944</v>
      </c>
      <c r="C3021" t="s">
        <v>3837</v>
      </c>
      <c r="E3021">
        <v>87300</v>
      </c>
      <c r="F3021" t="s">
        <v>31</v>
      </c>
      <c r="G3021" t="b">
        <f t="shared" si="141"/>
        <v>0</v>
      </c>
      <c r="H3021" t="b">
        <f t="shared" si="142"/>
        <v>0</v>
      </c>
      <c r="I3021" t="s">
        <v>42</v>
      </c>
      <c r="J3021">
        <f t="shared" si="143"/>
        <v>1000000</v>
      </c>
      <c r="K3021" t="s">
        <v>16</v>
      </c>
      <c r="L3021">
        <v>0</v>
      </c>
      <c r="M3021">
        <f>Googleplaystore[[#This Row],[Installed]]*Googleplaystore[[#This Row],[Price]]</f>
        <v>0</v>
      </c>
      <c r="N3021" t="s">
        <v>17</v>
      </c>
      <c r="O3021" t="s">
        <v>3838</v>
      </c>
      <c r="P3021" s="1">
        <v>42080</v>
      </c>
      <c r="Q3021" s="16">
        <v>2.3199999999999998</v>
      </c>
      <c r="R3021" t="s">
        <v>31</v>
      </c>
    </row>
    <row r="3022" spans="1:18" x14ac:dyDescent="0.3">
      <c r="A3022">
        <v>4.3</v>
      </c>
      <c r="B3022" t="s">
        <v>3945</v>
      </c>
      <c r="C3022" t="s">
        <v>3837</v>
      </c>
      <c r="E3022">
        <v>181399</v>
      </c>
      <c r="F3022" t="s">
        <v>31</v>
      </c>
      <c r="G3022" t="b">
        <f t="shared" si="141"/>
        <v>0</v>
      </c>
      <c r="H3022" t="b">
        <f t="shared" si="142"/>
        <v>0</v>
      </c>
      <c r="I3022" t="s">
        <v>55</v>
      </c>
      <c r="J3022">
        <f t="shared" si="143"/>
        <v>10000000</v>
      </c>
      <c r="K3022" t="s">
        <v>16</v>
      </c>
      <c r="L3022">
        <v>0</v>
      </c>
      <c r="M3022">
        <f>Googleplaystore[[#This Row],[Installed]]*Googleplaystore[[#This Row],[Price]]</f>
        <v>0</v>
      </c>
      <c r="N3022" t="s">
        <v>17</v>
      </c>
      <c r="O3022" t="s">
        <v>3838</v>
      </c>
      <c r="P3022" s="1">
        <v>43077</v>
      </c>
      <c r="Q3022" s="16">
        <v>0</v>
      </c>
      <c r="R3022" t="s">
        <v>31</v>
      </c>
    </row>
    <row r="3023" spans="1:18" x14ac:dyDescent="0.3">
      <c r="A3023">
        <v>4.3</v>
      </c>
      <c r="B3023" t="s">
        <v>3946</v>
      </c>
      <c r="C3023" t="s">
        <v>3837</v>
      </c>
      <c r="E3023">
        <v>881</v>
      </c>
      <c r="F3023" t="s">
        <v>12331</v>
      </c>
      <c r="G3023">
        <f t="shared" si="141"/>
        <v>6041.6</v>
      </c>
      <c r="H3023" t="b">
        <f t="shared" si="142"/>
        <v>0</v>
      </c>
      <c r="I3023" t="s">
        <v>15</v>
      </c>
      <c r="J3023">
        <f t="shared" si="143"/>
        <v>10000</v>
      </c>
      <c r="K3023" t="s">
        <v>383</v>
      </c>
      <c r="L3023" s="2">
        <v>9.99</v>
      </c>
      <c r="M3023">
        <f>Googleplaystore[[#This Row],[Installed]]*Googleplaystore[[#This Row],[Price]]</f>
        <v>99900</v>
      </c>
      <c r="N3023" t="s">
        <v>17</v>
      </c>
      <c r="O3023" t="s">
        <v>3838</v>
      </c>
      <c r="P3023" s="1">
        <v>43271</v>
      </c>
      <c r="Q3023" s="16" t="s">
        <v>3947</v>
      </c>
      <c r="R3023" t="s">
        <v>284</v>
      </c>
    </row>
    <row r="3024" spans="1:18" x14ac:dyDescent="0.3">
      <c r="A3024">
        <v>4.5999999999999996</v>
      </c>
      <c r="B3024" t="s">
        <v>3948</v>
      </c>
      <c r="C3024" t="s">
        <v>3837</v>
      </c>
      <c r="E3024">
        <v>40704</v>
      </c>
      <c r="F3024" t="s">
        <v>31</v>
      </c>
      <c r="G3024" t="b">
        <f t="shared" si="141"/>
        <v>0</v>
      </c>
      <c r="H3024" t="b">
        <f t="shared" si="142"/>
        <v>0</v>
      </c>
      <c r="I3024" t="s">
        <v>34</v>
      </c>
      <c r="J3024">
        <f t="shared" si="143"/>
        <v>100000</v>
      </c>
      <c r="K3024" t="s">
        <v>383</v>
      </c>
      <c r="L3024" s="2">
        <v>4.49</v>
      </c>
      <c r="M3024">
        <f>Googleplaystore[[#This Row],[Installed]]*Googleplaystore[[#This Row],[Price]]</f>
        <v>449000</v>
      </c>
      <c r="N3024" t="s">
        <v>17</v>
      </c>
      <c r="O3024" t="s">
        <v>3838</v>
      </c>
      <c r="P3024" s="1">
        <v>43175</v>
      </c>
      <c r="Q3024" s="16">
        <v>0</v>
      </c>
      <c r="R3024" t="s">
        <v>31</v>
      </c>
    </row>
    <row r="3025" spans="1:18" x14ac:dyDescent="0.3">
      <c r="A3025">
        <v>4.5</v>
      </c>
      <c r="B3025" t="s">
        <v>3949</v>
      </c>
      <c r="C3025" t="s">
        <v>3837</v>
      </c>
      <c r="E3025">
        <v>624924</v>
      </c>
      <c r="F3025" t="s">
        <v>12219</v>
      </c>
      <c r="G3025">
        <f t="shared" si="141"/>
        <v>24576</v>
      </c>
      <c r="H3025" t="b">
        <f t="shared" si="142"/>
        <v>0</v>
      </c>
      <c r="I3025" t="s">
        <v>55</v>
      </c>
      <c r="J3025">
        <f t="shared" si="143"/>
        <v>10000000</v>
      </c>
      <c r="K3025" t="s">
        <v>16</v>
      </c>
      <c r="L3025">
        <v>0</v>
      </c>
      <c r="M3025">
        <f>Googleplaystore[[#This Row],[Installed]]*Googleplaystore[[#This Row],[Price]]</f>
        <v>0</v>
      </c>
      <c r="N3025" t="s">
        <v>17</v>
      </c>
      <c r="O3025" t="s">
        <v>3838</v>
      </c>
      <c r="P3025" s="1">
        <v>43313</v>
      </c>
      <c r="Q3025" s="16" t="s">
        <v>3950</v>
      </c>
      <c r="R3025" t="s">
        <v>50</v>
      </c>
    </row>
    <row r="3026" spans="1:18" x14ac:dyDescent="0.3">
      <c r="A3026">
        <v>4.0999999999999996</v>
      </c>
      <c r="B3026" t="s">
        <v>3951</v>
      </c>
      <c r="C3026" t="s">
        <v>3837</v>
      </c>
      <c r="E3026">
        <v>51145</v>
      </c>
      <c r="F3026" t="s">
        <v>12525</v>
      </c>
      <c r="G3026">
        <f t="shared" si="141"/>
        <v>6348.8</v>
      </c>
      <c r="H3026" t="b">
        <f t="shared" si="142"/>
        <v>0</v>
      </c>
      <c r="I3026" t="s">
        <v>55</v>
      </c>
      <c r="J3026">
        <f t="shared" si="143"/>
        <v>10000000</v>
      </c>
      <c r="K3026" t="s">
        <v>16</v>
      </c>
      <c r="L3026">
        <v>0</v>
      </c>
      <c r="M3026">
        <f>Googleplaystore[[#This Row],[Installed]]*Googleplaystore[[#This Row],[Price]]</f>
        <v>0</v>
      </c>
      <c r="N3026" t="s">
        <v>17</v>
      </c>
      <c r="O3026" t="s">
        <v>3838</v>
      </c>
      <c r="P3026" s="1">
        <v>43279</v>
      </c>
      <c r="Q3026" s="16">
        <v>1</v>
      </c>
      <c r="R3026" t="s">
        <v>20</v>
      </c>
    </row>
    <row r="3027" spans="1:18" x14ac:dyDescent="0.3">
      <c r="A3027">
        <v>4.3</v>
      </c>
      <c r="B3027" t="s">
        <v>3952</v>
      </c>
      <c r="C3027" t="s">
        <v>3837</v>
      </c>
      <c r="E3027">
        <v>647844</v>
      </c>
      <c r="F3027" t="s">
        <v>31</v>
      </c>
      <c r="G3027" t="b">
        <f t="shared" si="141"/>
        <v>0</v>
      </c>
      <c r="H3027" t="b">
        <f t="shared" si="142"/>
        <v>0</v>
      </c>
      <c r="I3027" t="s">
        <v>55</v>
      </c>
      <c r="J3027">
        <f t="shared" si="143"/>
        <v>10000000</v>
      </c>
      <c r="K3027" t="s">
        <v>16</v>
      </c>
      <c r="L3027">
        <v>0</v>
      </c>
      <c r="M3027">
        <f>Googleplaystore[[#This Row],[Installed]]*Googleplaystore[[#This Row],[Price]]</f>
        <v>0</v>
      </c>
      <c r="N3027" t="s">
        <v>17</v>
      </c>
      <c r="O3027" t="s">
        <v>3838</v>
      </c>
      <c r="P3027" s="1">
        <v>43305</v>
      </c>
      <c r="Q3027" s="16">
        <v>0</v>
      </c>
      <c r="R3027" t="s">
        <v>31</v>
      </c>
    </row>
    <row r="3028" spans="1:18" x14ac:dyDescent="0.3">
      <c r="A3028">
        <v>4.4000000000000004</v>
      </c>
      <c r="B3028" t="s">
        <v>3953</v>
      </c>
      <c r="C3028" t="s">
        <v>3837</v>
      </c>
      <c r="E3028">
        <v>2591941</v>
      </c>
      <c r="F3028" t="s">
        <v>31</v>
      </c>
      <c r="G3028" t="b">
        <f t="shared" si="141"/>
        <v>0</v>
      </c>
      <c r="H3028" t="b">
        <f t="shared" si="142"/>
        <v>0</v>
      </c>
      <c r="I3028" t="s">
        <v>240</v>
      </c>
      <c r="J3028">
        <f t="shared" si="143"/>
        <v>100000000</v>
      </c>
      <c r="K3028" t="s">
        <v>16</v>
      </c>
      <c r="L3028">
        <v>0</v>
      </c>
      <c r="M3028">
        <f>Googleplaystore[[#This Row],[Installed]]*Googleplaystore[[#This Row],[Price]]</f>
        <v>0</v>
      </c>
      <c r="N3028" t="s">
        <v>17</v>
      </c>
      <c r="O3028" t="s">
        <v>3838</v>
      </c>
      <c r="P3028" s="1">
        <v>43301</v>
      </c>
      <c r="Q3028" s="16">
        <v>0</v>
      </c>
      <c r="R3028" t="s">
        <v>31</v>
      </c>
    </row>
    <row r="3029" spans="1:18" x14ac:dyDescent="0.3">
      <c r="A3029">
        <v>4.2</v>
      </c>
      <c r="B3029" t="s">
        <v>3954</v>
      </c>
      <c r="C3029" t="s">
        <v>3837</v>
      </c>
      <c r="E3029">
        <v>7435</v>
      </c>
      <c r="F3029" t="s">
        <v>12609</v>
      </c>
      <c r="G3029">
        <f t="shared" si="141"/>
        <v>7065.6</v>
      </c>
      <c r="H3029" t="b">
        <f t="shared" si="142"/>
        <v>0</v>
      </c>
      <c r="I3029" t="s">
        <v>42</v>
      </c>
      <c r="J3029">
        <f t="shared" si="143"/>
        <v>1000000</v>
      </c>
      <c r="K3029" t="s">
        <v>16</v>
      </c>
      <c r="L3029">
        <v>0</v>
      </c>
      <c r="M3029">
        <f>Googleplaystore[[#This Row],[Installed]]*Googleplaystore[[#This Row],[Price]]</f>
        <v>0</v>
      </c>
      <c r="N3029" t="s">
        <v>17</v>
      </c>
      <c r="O3029" t="s">
        <v>3838</v>
      </c>
      <c r="P3029" s="1">
        <v>43279</v>
      </c>
      <c r="Q3029" s="16">
        <v>1</v>
      </c>
      <c r="R3029" t="s">
        <v>20</v>
      </c>
    </row>
    <row r="3030" spans="1:18" x14ac:dyDescent="0.3">
      <c r="A3030">
        <v>4.2</v>
      </c>
      <c r="B3030" t="s">
        <v>3955</v>
      </c>
      <c r="C3030" t="s">
        <v>3837</v>
      </c>
      <c r="E3030">
        <v>115773</v>
      </c>
      <c r="F3030" t="s">
        <v>31</v>
      </c>
      <c r="G3030" t="b">
        <f t="shared" si="141"/>
        <v>0</v>
      </c>
      <c r="H3030" t="b">
        <f t="shared" si="142"/>
        <v>0</v>
      </c>
      <c r="I3030" t="s">
        <v>55</v>
      </c>
      <c r="J3030">
        <f t="shared" si="143"/>
        <v>10000000</v>
      </c>
      <c r="K3030" t="s">
        <v>16</v>
      </c>
      <c r="L3030">
        <v>0</v>
      </c>
      <c r="M3030">
        <f>Googleplaystore[[#This Row],[Installed]]*Googleplaystore[[#This Row],[Price]]</f>
        <v>0</v>
      </c>
      <c r="N3030" t="s">
        <v>17</v>
      </c>
      <c r="O3030" t="s">
        <v>3838</v>
      </c>
      <c r="P3030" s="1">
        <v>43242</v>
      </c>
      <c r="Q3030" s="16">
        <v>0</v>
      </c>
      <c r="R3030" t="s">
        <v>50</v>
      </c>
    </row>
    <row r="3031" spans="1:18" x14ac:dyDescent="0.3">
      <c r="A3031">
        <v>4.0999999999999996</v>
      </c>
      <c r="B3031" t="s">
        <v>3956</v>
      </c>
      <c r="C3031" t="s">
        <v>3837</v>
      </c>
      <c r="E3031">
        <v>12008</v>
      </c>
      <c r="F3031" t="s">
        <v>12212</v>
      </c>
      <c r="G3031">
        <f t="shared" si="141"/>
        <v>6246.4</v>
      </c>
      <c r="H3031" t="b">
        <f t="shared" si="142"/>
        <v>0</v>
      </c>
      <c r="I3031" t="s">
        <v>42</v>
      </c>
      <c r="J3031">
        <f t="shared" si="143"/>
        <v>1000000</v>
      </c>
      <c r="K3031" t="s">
        <v>16</v>
      </c>
      <c r="L3031">
        <v>0</v>
      </c>
      <c r="M3031">
        <f>Googleplaystore[[#This Row],[Installed]]*Googleplaystore[[#This Row],[Price]]</f>
        <v>0</v>
      </c>
      <c r="N3031" t="s">
        <v>17</v>
      </c>
      <c r="O3031" t="s">
        <v>3838</v>
      </c>
      <c r="P3031" s="1">
        <v>42517</v>
      </c>
      <c r="Q3031" s="16">
        <v>5</v>
      </c>
      <c r="R3031" t="s">
        <v>53</v>
      </c>
    </row>
    <row r="3032" spans="1:18" x14ac:dyDescent="0.3">
      <c r="A3032">
        <v>4.5</v>
      </c>
      <c r="B3032" t="s">
        <v>3957</v>
      </c>
      <c r="C3032" t="s">
        <v>3958</v>
      </c>
      <c r="E3032">
        <v>2084126</v>
      </c>
      <c r="F3032" t="s">
        <v>31</v>
      </c>
      <c r="G3032" t="b">
        <f t="shared" si="141"/>
        <v>0</v>
      </c>
      <c r="H3032" t="b">
        <f t="shared" si="142"/>
        <v>0</v>
      </c>
      <c r="I3032" t="s">
        <v>503</v>
      </c>
      <c r="J3032">
        <f t="shared" si="143"/>
        <v>500000000</v>
      </c>
      <c r="K3032" t="s">
        <v>16</v>
      </c>
      <c r="L3032">
        <v>0</v>
      </c>
      <c r="M3032">
        <f>Googleplaystore[[#This Row],[Installed]]*Googleplaystore[[#This Row],[Price]]</f>
        <v>0</v>
      </c>
      <c r="N3032" t="s">
        <v>17</v>
      </c>
      <c r="O3032" t="s">
        <v>3959</v>
      </c>
      <c r="P3032" s="1">
        <v>43292</v>
      </c>
      <c r="Q3032" s="16" t="s">
        <v>3960</v>
      </c>
      <c r="R3032" t="s">
        <v>36</v>
      </c>
    </row>
    <row r="3033" spans="1:18" x14ac:dyDescent="0.3">
      <c r="A3033">
        <v>4.7</v>
      </c>
      <c r="B3033" t="s">
        <v>3961</v>
      </c>
      <c r="C3033" t="s">
        <v>3958</v>
      </c>
      <c r="E3033">
        <v>536926</v>
      </c>
      <c r="F3033" t="s">
        <v>31</v>
      </c>
      <c r="G3033" t="b">
        <f t="shared" si="141"/>
        <v>0</v>
      </c>
      <c r="H3033" t="b">
        <f t="shared" si="142"/>
        <v>0</v>
      </c>
      <c r="I3033" t="s">
        <v>55</v>
      </c>
      <c r="J3033">
        <f t="shared" si="143"/>
        <v>10000000</v>
      </c>
      <c r="K3033" t="s">
        <v>16</v>
      </c>
      <c r="L3033">
        <v>0</v>
      </c>
      <c r="M3033">
        <f>Googleplaystore[[#This Row],[Installed]]*Googleplaystore[[#This Row],[Price]]</f>
        <v>0</v>
      </c>
      <c r="N3033" t="s">
        <v>17</v>
      </c>
      <c r="O3033" t="s">
        <v>3959</v>
      </c>
      <c r="P3033" s="1">
        <v>43317</v>
      </c>
      <c r="Q3033" s="16">
        <v>0</v>
      </c>
      <c r="R3033" t="s">
        <v>31</v>
      </c>
    </row>
    <row r="3034" spans="1:18" x14ac:dyDescent="0.3">
      <c r="A3034">
        <v>4.3</v>
      </c>
      <c r="B3034" t="s">
        <v>3962</v>
      </c>
      <c r="C3034" t="s">
        <v>3958</v>
      </c>
      <c r="E3034">
        <v>3016297</v>
      </c>
      <c r="F3034" t="s">
        <v>31</v>
      </c>
      <c r="G3034" t="b">
        <f t="shared" si="141"/>
        <v>0</v>
      </c>
      <c r="H3034" t="b">
        <f t="shared" si="142"/>
        <v>0</v>
      </c>
      <c r="I3034" t="s">
        <v>240</v>
      </c>
      <c r="J3034">
        <f t="shared" si="143"/>
        <v>100000000</v>
      </c>
      <c r="K3034" t="s">
        <v>16</v>
      </c>
      <c r="L3034">
        <v>0</v>
      </c>
      <c r="M3034">
        <f>Googleplaystore[[#This Row],[Installed]]*Googleplaystore[[#This Row],[Price]]</f>
        <v>0</v>
      </c>
      <c r="N3034" t="s">
        <v>17</v>
      </c>
      <c r="O3034" t="s">
        <v>3959</v>
      </c>
      <c r="P3034" s="1">
        <v>43207</v>
      </c>
      <c r="Q3034" s="16">
        <v>0</v>
      </c>
      <c r="R3034" t="s">
        <v>31</v>
      </c>
    </row>
    <row r="3035" spans="1:18" x14ac:dyDescent="0.3">
      <c r="A3035">
        <v>4.4000000000000004</v>
      </c>
      <c r="B3035" t="s">
        <v>3963</v>
      </c>
      <c r="C3035" t="s">
        <v>3958</v>
      </c>
      <c r="E3035">
        <v>1188154</v>
      </c>
      <c r="F3035" t="s">
        <v>12219</v>
      </c>
      <c r="G3035">
        <f t="shared" si="141"/>
        <v>24576</v>
      </c>
      <c r="H3035" t="b">
        <f t="shared" si="142"/>
        <v>0</v>
      </c>
      <c r="I3035" t="s">
        <v>55</v>
      </c>
      <c r="J3035">
        <f t="shared" si="143"/>
        <v>10000000</v>
      </c>
      <c r="K3035" t="s">
        <v>16</v>
      </c>
      <c r="L3035">
        <v>0</v>
      </c>
      <c r="M3035">
        <f>Googleplaystore[[#This Row],[Installed]]*Googleplaystore[[#This Row],[Price]]</f>
        <v>0</v>
      </c>
      <c r="N3035" t="s">
        <v>17</v>
      </c>
      <c r="O3035" t="s">
        <v>3959</v>
      </c>
      <c r="P3035" s="1">
        <v>43265</v>
      </c>
      <c r="Q3035" s="16" t="s">
        <v>3964</v>
      </c>
      <c r="R3035" t="s">
        <v>50</v>
      </c>
    </row>
    <row r="3036" spans="1:18" x14ac:dyDescent="0.3">
      <c r="A3036">
        <v>4.4000000000000004</v>
      </c>
      <c r="B3036" t="s">
        <v>3965</v>
      </c>
      <c r="C3036" t="s">
        <v>3958</v>
      </c>
      <c r="E3036">
        <v>2731171</v>
      </c>
      <c r="F3036" t="s">
        <v>31</v>
      </c>
      <c r="G3036" t="b">
        <f t="shared" si="141"/>
        <v>0</v>
      </c>
      <c r="H3036" t="b">
        <f t="shared" si="142"/>
        <v>0</v>
      </c>
      <c r="I3036" t="s">
        <v>259</v>
      </c>
      <c r="J3036">
        <f t="shared" si="143"/>
        <v>1000000000</v>
      </c>
      <c r="K3036" t="s">
        <v>16</v>
      </c>
      <c r="L3036">
        <v>0</v>
      </c>
      <c r="M3036">
        <f>Googleplaystore[[#This Row],[Installed]]*Googleplaystore[[#This Row],[Price]]</f>
        <v>0</v>
      </c>
      <c r="N3036" t="s">
        <v>17</v>
      </c>
      <c r="O3036" t="s">
        <v>3959</v>
      </c>
      <c r="P3036" s="1">
        <v>43318</v>
      </c>
      <c r="Q3036" s="16">
        <v>0</v>
      </c>
      <c r="R3036" t="s">
        <v>31</v>
      </c>
    </row>
    <row r="3037" spans="1:18" x14ac:dyDescent="0.3">
      <c r="A3037">
        <v>3.8</v>
      </c>
      <c r="B3037" t="s">
        <v>3966</v>
      </c>
      <c r="C3037" t="s">
        <v>3958</v>
      </c>
      <c r="E3037">
        <v>8226</v>
      </c>
      <c r="F3037" t="s">
        <v>13455</v>
      </c>
      <c r="G3037">
        <f t="shared" si="141"/>
        <v>4198.3999999999996</v>
      </c>
      <c r="H3037" t="b">
        <f t="shared" si="142"/>
        <v>0</v>
      </c>
      <c r="I3037" t="s">
        <v>55</v>
      </c>
      <c r="J3037">
        <f t="shared" si="143"/>
        <v>10000000</v>
      </c>
      <c r="K3037" t="s">
        <v>16</v>
      </c>
      <c r="L3037">
        <v>0</v>
      </c>
      <c r="M3037">
        <f>Googleplaystore[[#This Row],[Installed]]*Googleplaystore[[#This Row],[Price]]</f>
        <v>0</v>
      </c>
      <c r="N3037" t="s">
        <v>17</v>
      </c>
      <c r="O3037" t="s">
        <v>3959</v>
      </c>
      <c r="P3037" s="1">
        <v>43301</v>
      </c>
      <c r="Q3037" s="16" t="s">
        <v>2306</v>
      </c>
      <c r="R3037" t="s">
        <v>36</v>
      </c>
    </row>
    <row r="3038" spans="1:18" x14ac:dyDescent="0.3">
      <c r="A3038">
        <v>4.4000000000000004</v>
      </c>
      <c r="B3038" t="s">
        <v>3967</v>
      </c>
      <c r="C3038" t="s">
        <v>3958</v>
      </c>
      <c r="E3038">
        <v>228794</v>
      </c>
      <c r="F3038" t="s">
        <v>31</v>
      </c>
      <c r="G3038" t="b">
        <f t="shared" si="141"/>
        <v>0</v>
      </c>
      <c r="H3038" t="b">
        <f t="shared" si="142"/>
        <v>0</v>
      </c>
      <c r="I3038" t="s">
        <v>55</v>
      </c>
      <c r="J3038">
        <f t="shared" si="143"/>
        <v>10000000</v>
      </c>
      <c r="K3038" t="s">
        <v>16</v>
      </c>
      <c r="L3038">
        <v>0</v>
      </c>
      <c r="M3038">
        <f>Googleplaystore[[#This Row],[Installed]]*Googleplaystore[[#This Row],[Price]]</f>
        <v>0</v>
      </c>
      <c r="N3038" t="s">
        <v>17</v>
      </c>
      <c r="O3038" t="s">
        <v>3959</v>
      </c>
      <c r="P3038" s="1">
        <v>43318</v>
      </c>
      <c r="Q3038" s="16" t="s">
        <v>3968</v>
      </c>
      <c r="R3038" t="s">
        <v>31</v>
      </c>
    </row>
    <row r="3039" spans="1:18" x14ac:dyDescent="0.3">
      <c r="A3039">
        <v>4.3</v>
      </c>
      <c r="B3039" t="s">
        <v>3969</v>
      </c>
      <c r="C3039" t="s">
        <v>3958</v>
      </c>
      <c r="E3039">
        <v>3252896</v>
      </c>
      <c r="F3039" t="s">
        <v>12877</v>
      </c>
      <c r="G3039">
        <f t="shared" si="141"/>
        <v>51200</v>
      </c>
      <c r="H3039" t="b">
        <f t="shared" si="142"/>
        <v>0</v>
      </c>
      <c r="I3039" t="s">
        <v>240</v>
      </c>
      <c r="J3039">
        <f t="shared" si="143"/>
        <v>100000000</v>
      </c>
      <c r="K3039" t="s">
        <v>16</v>
      </c>
      <c r="L3039">
        <v>0</v>
      </c>
      <c r="M3039">
        <f>Googleplaystore[[#This Row],[Installed]]*Googleplaystore[[#This Row],[Price]]</f>
        <v>0</v>
      </c>
      <c r="N3039" t="s">
        <v>17</v>
      </c>
      <c r="O3039" t="s">
        <v>3959</v>
      </c>
      <c r="P3039" s="1">
        <v>43314</v>
      </c>
      <c r="Q3039" s="16" t="s">
        <v>3970</v>
      </c>
      <c r="R3039" t="s">
        <v>36</v>
      </c>
    </row>
    <row r="3040" spans="1:18" x14ac:dyDescent="0.3">
      <c r="A3040">
        <v>4.2</v>
      </c>
      <c r="B3040" t="s">
        <v>3971</v>
      </c>
      <c r="C3040" t="s">
        <v>3958</v>
      </c>
      <c r="E3040">
        <v>226456</v>
      </c>
      <c r="F3040" t="s">
        <v>31</v>
      </c>
      <c r="G3040" t="b">
        <f t="shared" si="141"/>
        <v>0</v>
      </c>
      <c r="H3040" t="b">
        <f t="shared" si="142"/>
        <v>0</v>
      </c>
      <c r="I3040" t="s">
        <v>55</v>
      </c>
      <c r="J3040">
        <f t="shared" si="143"/>
        <v>10000000</v>
      </c>
      <c r="K3040" t="s">
        <v>16</v>
      </c>
      <c r="L3040">
        <v>0</v>
      </c>
      <c r="M3040">
        <f>Googleplaystore[[#This Row],[Installed]]*Googleplaystore[[#This Row],[Price]]</f>
        <v>0</v>
      </c>
      <c r="N3040" t="s">
        <v>17</v>
      </c>
      <c r="O3040" t="s">
        <v>3959</v>
      </c>
      <c r="P3040" s="1">
        <v>43017</v>
      </c>
      <c r="Q3040" s="16">
        <v>0</v>
      </c>
      <c r="R3040" t="s">
        <v>31</v>
      </c>
    </row>
    <row r="3041" spans="1:18" x14ac:dyDescent="0.3">
      <c r="A3041">
        <v>4.5</v>
      </c>
      <c r="B3041" t="s">
        <v>3972</v>
      </c>
      <c r="C3041" t="s">
        <v>3958</v>
      </c>
      <c r="E3041">
        <v>1079491</v>
      </c>
      <c r="F3041" t="s">
        <v>31</v>
      </c>
      <c r="G3041" t="b">
        <f t="shared" si="141"/>
        <v>0</v>
      </c>
      <c r="H3041" t="b">
        <f t="shared" si="142"/>
        <v>0</v>
      </c>
      <c r="I3041" t="s">
        <v>240</v>
      </c>
      <c r="J3041">
        <f t="shared" si="143"/>
        <v>100000000</v>
      </c>
      <c r="K3041" t="s">
        <v>16</v>
      </c>
      <c r="L3041">
        <v>0</v>
      </c>
      <c r="M3041">
        <f>Googleplaystore[[#This Row],[Installed]]*Googleplaystore[[#This Row],[Price]]</f>
        <v>0</v>
      </c>
      <c r="N3041" t="s">
        <v>17</v>
      </c>
      <c r="O3041" t="s">
        <v>3959</v>
      </c>
      <c r="P3041" s="1">
        <v>43295</v>
      </c>
      <c r="Q3041" s="16" t="s">
        <v>3973</v>
      </c>
      <c r="R3041" t="s">
        <v>36</v>
      </c>
    </row>
    <row r="3042" spans="1:18" x14ac:dyDescent="0.3">
      <c r="A3042">
        <v>3.2</v>
      </c>
      <c r="B3042" t="s">
        <v>3974</v>
      </c>
      <c r="C3042" t="s">
        <v>3958</v>
      </c>
      <c r="E3042">
        <v>11200</v>
      </c>
      <c r="F3042" t="s">
        <v>12216</v>
      </c>
      <c r="G3042">
        <f t="shared" si="141"/>
        <v>11264</v>
      </c>
      <c r="H3042" t="b">
        <f t="shared" si="142"/>
        <v>0</v>
      </c>
      <c r="I3042" t="s">
        <v>26</v>
      </c>
      <c r="J3042">
        <f t="shared" si="143"/>
        <v>5000000</v>
      </c>
      <c r="K3042" t="s">
        <v>16</v>
      </c>
      <c r="L3042">
        <v>0</v>
      </c>
      <c r="M3042">
        <f>Googleplaystore[[#This Row],[Installed]]*Googleplaystore[[#This Row],[Price]]</f>
        <v>0</v>
      </c>
      <c r="N3042" t="s">
        <v>17</v>
      </c>
      <c r="O3042" t="s">
        <v>3959</v>
      </c>
      <c r="P3042" s="1">
        <v>43304</v>
      </c>
      <c r="Q3042" s="16" t="s">
        <v>2309</v>
      </c>
      <c r="R3042" t="s">
        <v>36</v>
      </c>
    </row>
    <row r="3043" spans="1:18" x14ac:dyDescent="0.3">
      <c r="A3043">
        <v>4.5</v>
      </c>
      <c r="B3043" t="s">
        <v>3975</v>
      </c>
      <c r="C3043" t="s">
        <v>3958</v>
      </c>
      <c r="E3043">
        <v>9653</v>
      </c>
      <c r="F3043" t="s">
        <v>12463</v>
      </c>
      <c r="G3043">
        <f t="shared" si="141"/>
        <v>5222.3999999999996</v>
      </c>
      <c r="H3043" t="b">
        <f t="shared" si="142"/>
        <v>0</v>
      </c>
      <c r="I3043" t="s">
        <v>42</v>
      </c>
      <c r="J3043">
        <f t="shared" si="143"/>
        <v>1000000</v>
      </c>
      <c r="K3043" t="s">
        <v>16</v>
      </c>
      <c r="L3043">
        <v>0</v>
      </c>
      <c r="M3043">
        <f>Googleplaystore[[#This Row],[Installed]]*Googleplaystore[[#This Row],[Price]]</f>
        <v>0</v>
      </c>
      <c r="N3043" t="s">
        <v>17</v>
      </c>
      <c r="O3043" t="s">
        <v>3959</v>
      </c>
      <c r="P3043" s="1">
        <v>43318</v>
      </c>
      <c r="Q3043" s="16" t="s">
        <v>2192</v>
      </c>
      <c r="R3043" t="s">
        <v>50</v>
      </c>
    </row>
    <row r="3044" spans="1:18" x14ac:dyDescent="0.3">
      <c r="A3044">
        <v>4.2</v>
      </c>
      <c r="B3044" t="s">
        <v>3976</v>
      </c>
      <c r="C3044" t="s">
        <v>3958</v>
      </c>
      <c r="E3044">
        <v>58675</v>
      </c>
      <c r="F3044" t="s">
        <v>13365</v>
      </c>
      <c r="G3044">
        <f t="shared" si="141"/>
        <v>1331.2</v>
      </c>
      <c r="H3044" t="b">
        <f t="shared" si="142"/>
        <v>0</v>
      </c>
      <c r="I3044" t="s">
        <v>55</v>
      </c>
      <c r="J3044">
        <f t="shared" si="143"/>
        <v>10000000</v>
      </c>
      <c r="K3044" t="s">
        <v>16</v>
      </c>
      <c r="L3044">
        <v>0</v>
      </c>
      <c r="M3044">
        <f>Googleplaystore[[#This Row],[Installed]]*Googleplaystore[[#This Row],[Price]]</f>
        <v>0</v>
      </c>
      <c r="N3044" t="s">
        <v>17</v>
      </c>
      <c r="O3044" t="s">
        <v>3959</v>
      </c>
      <c r="P3044" s="1">
        <v>43168</v>
      </c>
      <c r="Q3044" s="16" t="s">
        <v>3977</v>
      </c>
      <c r="R3044" t="s">
        <v>143</v>
      </c>
    </row>
    <row r="3045" spans="1:18" x14ac:dyDescent="0.3">
      <c r="A3045">
        <v>4.4000000000000004</v>
      </c>
      <c r="B3045" t="s">
        <v>3978</v>
      </c>
      <c r="C3045" t="s">
        <v>3958</v>
      </c>
      <c r="E3045">
        <v>1038306</v>
      </c>
      <c r="F3045" t="s">
        <v>31</v>
      </c>
      <c r="G3045" t="b">
        <f t="shared" si="141"/>
        <v>0</v>
      </c>
      <c r="H3045" t="b">
        <f t="shared" si="142"/>
        <v>0</v>
      </c>
      <c r="I3045" t="s">
        <v>240</v>
      </c>
      <c r="J3045">
        <f t="shared" si="143"/>
        <v>100000000</v>
      </c>
      <c r="K3045" t="s">
        <v>16</v>
      </c>
      <c r="L3045">
        <v>0</v>
      </c>
      <c r="M3045">
        <f>Googleplaystore[[#This Row],[Installed]]*Googleplaystore[[#This Row],[Price]]</f>
        <v>0</v>
      </c>
      <c r="N3045" t="s">
        <v>17</v>
      </c>
      <c r="O3045" t="s">
        <v>3959</v>
      </c>
      <c r="P3045" s="1">
        <v>43313</v>
      </c>
      <c r="Q3045" s="16">
        <v>0</v>
      </c>
      <c r="R3045" t="s">
        <v>31</v>
      </c>
    </row>
    <row r="3046" spans="1:18" x14ac:dyDescent="0.3">
      <c r="A3046">
        <v>4.7</v>
      </c>
      <c r="B3046" t="s">
        <v>3979</v>
      </c>
      <c r="C3046" t="s">
        <v>3958</v>
      </c>
      <c r="E3046">
        <v>287250</v>
      </c>
      <c r="F3046" t="s">
        <v>31</v>
      </c>
      <c r="G3046" t="b">
        <f t="shared" si="141"/>
        <v>0</v>
      </c>
      <c r="H3046" t="b">
        <f t="shared" si="142"/>
        <v>0</v>
      </c>
      <c r="I3046" t="s">
        <v>29</v>
      </c>
      <c r="J3046">
        <f t="shared" si="143"/>
        <v>50000000</v>
      </c>
      <c r="K3046" t="s">
        <v>16</v>
      </c>
      <c r="L3046">
        <v>0</v>
      </c>
      <c r="M3046">
        <f>Googleplaystore[[#This Row],[Installed]]*Googleplaystore[[#This Row],[Price]]</f>
        <v>0</v>
      </c>
      <c r="N3046" t="s">
        <v>17</v>
      </c>
      <c r="O3046" t="s">
        <v>3959</v>
      </c>
      <c r="P3046" s="1">
        <v>43229</v>
      </c>
      <c r="Q3046" s="16">
        <v>0</v>
      </c>
      <c r="R3046" t="s">
        <v>31</v>
      </c>
    </row>
    <row r="3047" spans="1:18" x14ac:dyDescent="0.3">
      <c r="A3047">
        <v>4.4000000000000004</v>
      </c>
      <c r="B3047" t="s">
        <v>3980</v>
      </c>
      <c r="C3047" t="s">
        <v>3958</v>
      </c>
      <c r="E3047">
        <v>480643</v>
      </c>
      <c r="F3047" t="s">
        <v>31</v>
      </c>
      <c r="G3047" t="b">
        <f t="shared" si="141"/>
        <v>0</v>
      </c>
      <c r="H3047" t="b">
        <f t="shared" si="142"/>
        <v>0</v>
      </c>
      <c r="I3047" t="s">
        <v>240</v>
      </c>
      <c r="J3047">
        <f t="shared" si="143"/>
        <v>100000000</v>
      </c>
      <c r="K3047" t="s">
        <v>16</v>
      </c>
      <c r="L3047">
        <v>0</v>
      </c>
      <c r="M3047">
        <f>Googleplaystore[[#This Row],[Installed]]*Googleplaystore[[#This Row],[Price]]</f>
        <v>0</v>
      </c>
      <c r="N3047" t="s">
        <v>17</v>
      </c>
      <c r="O3047" t="s">
        <v>3959</v>
      </c>
      <c r="P3047" s="1">
        <v>43303</v>
      </c>
      <c r="Q3047" s="16" t="s">
        <v>3981</v>
      </c>
      <c r="R3047" t="s">
        <v>36</v>
      </c>
    </row>
    <row r="3048" spans="1:18" x14ac:dyDescent="0.3">
      <c r="A3048">
        <v>4</v>
      </c>
      <c r="B3048" t="s">
        <v>3982</v>
      </c>
      <c r="C3048" t="s">
        <v>3958</v>
      </c>
      <c r="E3048">
        <v>27800</v>
      </c>
      <c r="F3048" t="s">
        <v>31</v>
      </c>
      <c r="G3048" t="b">
        <f t="shared" si="141"/>
        <v>0</v>
      </c>
      <c r="H3048" t="b">
        <f t="shared" si="142"/>
        <v>0</v>
      </c>
      <c r="I3048" t="s">
        <v>55</v>
      </c>
      <c r="J3048">
        <f t="shared" si="143"/>
        <v>10000000</v>
      </c>
      <c r="K3048" t="s">
        <v>16</v>
      </c>
      <c r="L3048">
        <v>0</v>
      </c>
      <c r="M3048">
        <f>Googleplaystore[[#This Row],[Installed]]*Googleplaystore[[#This Row],[Price]]</f>
        <v>0</v>
      </c>
      <c r="N3048" t="s">
        <v>17</v>
      </c>
      <c r="O3048" t="s">
        <v>3959</v>
      </c>
      <c r="P3048" s="1">
        <v>42957</v>
      </c>
      <c r="Q3048" s="16">
        <v>0</v>
      </c>
      <c r="R3048" t="s">
        <v>31</v>
      </c>
    </row>
    <row r="3049" spans="1:18" x14ac:dyDescent="0.3">
      <c r="A3049">
        <v>4.4000000000000004</v>
      </c>
      <c r="B3049" t="s">
        <v>3983</v>
      </c>
      <c r="C3049" t="s">
        <v>3958</v>
      </c>
      <c r="E3049">
        <v>691474</v>
      </c>
      <c r="F3049" t="s">
        <v>31</v>
      </c>
      <c r="G3049" t="b">
        <f t="shared" si="141"/>
        <v>0</v>
      </c>
      <c r="H3049" t="b">
        <f t="shared" si="142"/>
        <v>0</v>
      </c>
      <c r="I3049" t="s">
        <v>240</v>
      </c>
      <c r="J3049">
        <f t="shared" si="143"/>
        <v>100000000</v>
      </c>
      <c r="K3049" t="s">
        <v>16</v>
      </c>
      <c r="L3049">
        <v>0</v>
      </c>
      <c r="M3049">
        <f>Googleplaystore[[#This Row],[Installed]]*Googleplaystore[[#This Row],[Price]]</f>
        <v>0</v>
      </c>
      <c r="N3049" t="s">
        <v>17</v>
      </c>
      <c r="O3049" t="s">
        <v>3959</v>
      </c>
      <c r="P3049" s="1">
        <v>43318</v>
      </c>
      <c r="Q3049" s="16">
        <v>0</v>
      </c>
      <c r="R3049" t="s">
        <v>31</v>
      </c>
    </row>
    <row r="3050" spans="1:18" x14ac:dyDescent="0.3">
      <c r="A3050">
        <v>4</v>
      </c>
      <c r="B3050" t="s">
        <v>3984</v>
      </c>
      <c r="C3050" t="s">
        <v>3958</v>
      </c>
      <c r="E3050">
        <v>2131</v>
      </c>
      <c r="F3050" t="s">
        <v>12353</v>
      </c>
      <c r="G3050">
        <f t="shared" si="141"/>
        <v>2355.1999999999998</v>
      </c>
      <c r="H3050" t="b">
        <f t="shared" si="142"/>
        <v>0</v>
      </c>
      <c r="I3050" t="s">
        <v>26</v>
      </c>
      <c r="J3050">
        <f t="shared" si="143"/>
        <v>5000000</v>
      </c>
      <c r="K3050" t="s">
        <v>16</v>
      </c>
      <c r="L3050">
        <v>0</v>
      </c>
      <c r="M3050">
        <f>Googleplaystore[[#This Row],[Installed]]*Googleplaystore[[#This Row],[Price]]</f>
        <v>0</v>
      </c>
      <c r="N3050" t="s">
        <v>17</v>
      </c>
      <c r="O3050" t="s">
        <v>3959</v>
      </c>
      <c r="P3050" s="1">
        <v>42482</v>
      </c>
      <c r="Q3050" s="16" t="s">
        <v>3985</v>
      </c>
      <c r="R3050" t="s">
        <v>50</v>
      </c>
    </row>
    <row r="3051" spans="1:18" x14ac:dyDescent="0.3">
      <c r="A3051">
        <v>4.5999999999999996</v>
      </c>
      <c r="B3051" t="s">
        <v>3986</v>
      </c>
      <c r="C3051" t="s">
        <v>3958</v>
      </c>
      <c r="E3051">
        <v>5383985</v>
      </c>
      <c r="F3051" t="s">
        <v>12256</v>
      </c>
      <c r="G3051">
        <f t="shared" si="141"/>
        <v>16384</v>
      </c>
      <c r="H3051" t="b">
        <f t="shared" si="142"/>
        <v>0</v>
      </c>
      <c r="I3051" t="s">
        <v>240</v>
      </c>
      <c r="J3051">
        <f t="shared" si="143"/>
        <v>100000000</v>
      </c>
      <c r="K3051" t="s">
        <v>16</v>
      </c>
      <c r="L3051">
        <v>0</v>
      </c>
      <c r="M3051">
        <f>Googleplaystore[[#This Row],[Installed]]*Googleplaystore[[#This Row],[Price]]</f>
        <v>0</v>
      </c>
      <c r="N3051" t="s">
        <v>17</v>
      </c>
      <c r="O3051" t="s">
        <v>3959</v>
      </c>
      <c r="P3051" s="1">
        <v>43315</v>
      </c>
      <c r="Q3051" s="16" t="s">
        <v>3987</v>
      </c>
      <c r="R3051" t="s">
        <v>53</v>
      </c>
    </row>
    <row r="3052" spans="1:18" x14ac:dyDescent="0.3">
      <c r="A3052">
        <v>4.5</v>
      </c>
      <c r="B3052" t="s">
        <v>3988</v>
      </c>
      <c r="C3052" t="s">
        <v>3958</v>
      </c>
      <c r="E3052">
        <v>26559</v>
      </c>
      <c r="F3052" t="s">
        <v>31</v>
      </c>
      <c r="G3052" t="b">
        <f t="shared" si="141"/>
        <v>0</v>
      </c>
      <c r="H3052" t="b">
        <f t="shared" si="142"/>
        <v>0</v>
      </c>
      <c r="I3052" t="s">
        <v>55</v>
      </c>
      <c r="J3052">
        <f t="shared" si="143"/>
        <v>10000000</v>
      </c>
      <c r="K3052" t="s">
        <v>16</v>
      </c>
      <c r="L3052">
        <v>0</v>
      </c>
      <c r="M3052">
        <f>Googleplaystore[[#This Row],[Installed]]*Googleplaystore[[#This Row],[Price]]</f>
        <v>0</v>
      </c>
      <c r="N3052" t="s">
        <v>17</v>
      </c>
      <c r="O3052" t="s">
        <v>3959</v>
      </c>
      <c r="P3052" s="1">
        <v>42839</v>
      </c>
      <c r="Q3052" s="16">
        <v>0</v>
      </c>
      <c r="R3052" t="s">
        <v>31</v>
      </c>
    </row>
    <row r="3053" spans="1:18" x14ac:dyDescent="0.3">
      <c r="A3053">
        <v>4.2</v>
      </c>
      <c r="B3053" t="s">
        <v>3989</v>
      </c>
      <c r="C3053" t="s">
        <v>3958</v>
      </c>
      <c r="E3053">
        <v>13500</v>
      </c>
      <c r="F3053" t="s">
        <v>31</v>
      </c>
      <c r="G3053" t="b">
        <f t="shared" si="141"/>
        <v>0</v>
      </c>
      <c r="H3053" t="b">
        <f t="shared" si="142"/>
        <v>0</v>
      </c>
      <c r="I3053" t="s">
        <v>55</v>
      </c>
      <c r="J3053">
        <f t="shared" si="143"/>
        <v>10000000</v>
      </c>
      <c r="K3053" t="s">
        <v>16</v>
      </c>
      <c r="L3053">
        <v>0</v>
      </c>
      <c r="M3053">
        <f>Googleplaystore[[#This Row],[Installed]]*Googleplaystore[[#This Row],[Price]]</f>
        <v>0</v>
      </c>
      <c r="N3053" t="s">
        <v>17</v>
      </c>
      <c r="O3053" t="s">
        <v>3959</v>
      </c>
      <c r="P3053" s="1">
        <v>43080</v>
      </c>
      <c r="Q3053" s="16">
        <v>0</v>
      </c>
      <c r="R3053" t="s">
        <v>31</v>
      </c>
    </row>
    <row r="3054" spans="1:18" x14ac:dyDescent="0.3">
      <c r="A3054">
        <v>4</v>
      </c>
      <c r="B3054" t="s">
        <v>3990</v>
      </c>
      <c r="C3054" t="s">
        <v>3958</v>
      </c>
      <c r="E3054">
        <v>8550</v>
      </c>
      <c r="F3054" t="s">
        <v>12222</v>
      </c>
      <c r="G3054">
        <f t="shared" si="141"/>
        <v>15360</v>
      </c>
      <c r="H3054" t="b">
        <f t="shared" si="142"/>
        <v>0</v>
      </c>
      <c r="I3054" t="s">
        <v>42</v>
      </c>
      <c r="J3054">
        <f t="shared" si="143"/>
        <v>1000000</v>
      </c>
      <c r="K3054" t="s">
        <v>16</v>
      </c>
      <c r="L3054">
        <v>0</v>
      </c>
      <c r="M3054">
        <f>Googleplaystore[[#This Row],[Installed]]*Googleplaystore[[#This Row],[Price]]</f>
        <v>0</v>
      </c>
      <c r="N3054" t="s">
        <v>17</v>
      </c>
      <c r="O3054" t="s">
        <v>3959</v>
      </c>
      <c r="P3054" s="1">
        <v>43306</v>
      </c>
      <c r="Q3054" s="16" t="s">
        <v>3991</v>
      </c>
      <c r="R3054" t="s">
        <v>53</v>
      </c>
    </row>
    <row r="3055" spans="1:18" x14ac:dyDescent="0.3">
      <c r="A3055">
        <v>4.4000000000000004</v>
      </c>
      <c r="B3055" t="s">
        <v>3992</v>
      </c>
      <c r="C3055" t="s">
        <v>3958</v>
      </c>
      <c r="E3055">
        <v>1861310</v>
      </c>
      <c r="F3055" t="s">
        <v>12478</v>
      </c>
      <c r="G3055">
        <f t="shared" si="141"/>
        <v>62464</v>
      </c>
      <c r="H3055" t="b">
        <f t="shared" si="142"/>
        <v>0</v>
      </c>
      <c r="I3055" t="s">
        <v>503</v>
      </c>
      <c r="J3055">
        <f t="shared" si="143"/>
        <v>500000000</v>
      </c>
      <c r="K3055" t="s">
        <v>16</v>
      </c>
      <c r="L3055">
        <v>0</v>
      </c>
      <c r="M3055">
        <f>Googleplaystore[[#This Row],[Installed]]*Googleplaystore[[#This Row],[Price]]</f>
        <v>0</v>
      </c>
      <c r="N3055" t="s">
        <v>17</v>
      </c>
      <c r="O3055" t="s">
        <v>3959</v>
      </c>
      <c r="P3055" s="1">
        <v>43313</v>
      </c>
      <c r="Q3055" s="16">
        <v>0</v>
      </c>
      <c r="R3055" t="s">
        <v>31</v>
      </c>
    </row>
    <row r="3056" spans="1:18" x14ac:dyDescent="0.3">
      <c r="A3056">
        <v>4.5</v>
      </c>
      <c r="B3056" t="s">
        <v>3993</v>
      </c>
      <c r="C3056" t="s">
        <v>3958</v>
      </c>
      <c r="E3056">
        <v>23089</v>
      </c>
      <c r="F3056" t="s">
        <v>12520</v>
      </c>
      <c r="G3056">
        <f t="shared" si="141"/>
        <v>1638.4</v>
      </c>
      <c r="H3056" t="b">
        <f t="shared" si="142"/>
        <v>0</v>
      </c>
      <c r="I3056" t="s">
        <v>55</v>
      </c>
      <c r="J3056">
        <f t="shared" si="143"/>
        <v>10000000</v>
      </c>
      <c r="K3056" t="s">
        <v>16</v>
      </c>
      <c r="L3056">
        <v>0</v>
      </c>
      <c r="M3056">
        <f>Googleplaystore[[#This Row],[Installed]]*Googleplaystore[[#This Row],[Price]]</f>
        <v>0</v>
      </c>
      <c r="N3056" t="s">
        <v>17</v>
      </c>
      <c r="O3056" t="s">
        <v>3959</v>
      </c>
      <c r="P3056" s="1">
        <v>43201</v>
      </c>
      <c r="Q3056" s="16" t="s">
        <v>3994</v>
      </c>
      <c r="R3056" t="s">
        <v>3279</v>
      </c>
    </row>
    <row r="3057" spans="1:18" x14ac:dyDescent="0.3">
      <c r="A3057">
        <v>3.9</v>
      </c>
      <c r="B3057" t="s">
        <v>3995</v>
      </c>
      <c r="C3057" t="s">
        <v>3958</v>
      </c>
      <c r="E3057">
        <v>6949</v>
      </c>
      <c r="F3057" t="s">
        <v>31</v>
      </c>
      <c r="G3057" t="b">
        <f t="shared" si="141"/>
        <v>0</v>
      </c>
      <c r="H3057" t="b">
        <f t="shared" si="142"/>
        <v>0</v>
      </c>
      <c r="I3057" t="s">
        <v>55</v>
      </c>
      <c r="J3057">
        <f t="shared" si="143"/>
        <v>10000000</v>
      </c>
      <c r="K3057" t="s">
        <v>16</v>
      </c>
      <c r="L3057">
        <v>0</v>
      </c>
      <c r="M3057">
        <f>Googleplaystore[[#This Row],[Installed]]*Googleplaystore[[#This Row],[Price]]</f>
        <v>0</v>
      </c>
      <c r="N3057" t="s">
        <v>17</v>
      </c>
      <c r="O3057" t="s">
        <v>3959</v>
      </c>
      <c r="P3057" s="1">
        <v>43096</v>
      </c>
      <c r="Q3057" s="16">
        <v>0</v>
      </c>
      <c r="R3057" t="s">
        <v>31</v>
      </c>
    </row>
    <row r="3058" spans="1:18" x14ac:dyDescent="0.3">
      <c r="A3058">
        <v>4.2</v>
      </c>
      <c r="B3058" t="s">
        <v>3996</v>
      </c>
      <c r="C3058" t="s">
        <v>3958</v>
      </c>
      <c r="E3058">
        <v>858208</v>
      </c>
      <c r="F3058" t="s">
        <v>31</v>
      </c>
      <c r="G3058" t="b">
        <f t="shared" si="141"/>
        <v>0</v>
      </c>
      <c r="H3058" t="b">
        <f t="shared" si="142"/>
        <v>0</v>
      </c>
      <c r="I3058" t="s">
        <v>503</v>
      </c>
      <c r="J3058">
        <f t="shared" si="143"/>
        <v>500000000</v>
      </c>
      <c r="K3058" t="s">
        <v>16</v>
      </c>
      <c r="L3058">
        <v>0</v>
      </c>
      <c r="M3058">
        <f>Googleplaystore[[#This Row],[Installed]]*Googleplaystore[[#This Row],[Price]]</f>
        <v>0</v>
      </c>
      <c r="N3058" t="s">
        <v>17</v>
      </c>
      <c r="O3058" t="s">
        <v>3959</v>
      </c>
      <c r="P3058" s="1">
        <v>43318</v>
      </c>
      <c r="Q3058" s="16">
        <v>0</v>
      </c>
      <c r="R3058" t="s">
        <v>31</v>
      </c>
    </row>
    <row r="3059" spans="1:18" x14ac:dyDescent="0.3">
      <c r="A3059">
        <v>4.3</v>
      </c>
      <c r="B3059" t="s">
        <v>3997</v>
      </c>
      <c r="C3059" t="s">
        <v>3958</v>
      </c>
      <c r="E3059">
        <v>815981</v>
      </c>
      <c r="F3059" t="s">
        <v>31</v>
      </c>
      <c r="G3059" t="b">
        <f t="shared" si="141"/>
        <v>0</v>
      </c>
      <c r="H3059" t="b">
        <f t="shared" si="142"/>
        <v>0</v>
      </c>
      <c r="I3059" t="s">
        <v>240</v>
      </c>
      <c r="J3059">
        <f t="shared" si="143"/>
        <v>100000000</v>
      </c>
      <c r="K3059" t="s">
        <v>16</v>
      </c>
      <c r="L3059">
        <v>0</v>
      </c>
      <c r="M3059">
        <f>Googleplaystore[[#This Row],[Installed]]*Googleplaystore[[#This Row],[Price]]</f>
        <v>0</v>
      </c>
      <c r="N3059" t="s">
        <v>17</v>
      </c>
      <c r="O3059" t="s">
        <v>3959</v>
      </c>
      <c r="P3059" s="1">
        <v>43318</v>
      </c>
      <c r="Q3059" s="16">
        <v>0</v>
      </c>
      <c r="R3059" t="s">
        <v>31</v>
      </c>
    </row>
    <row r="3060" spans="1:18" x14ac:dyDescent="0.3">
      <c r="A3060">
        <v>4.2</v>
      </c>
      <c r="B3060" t="s">
        <v>3998</v>
      </c>
      <c r="C3060" t="s">
        <v>3958</v>
      </c>
      <c r="E3060">
        <v>102451</v>
      </c>
      <c r="F3060" t="s">
        <v>31</v>
      </c>
      <c r="G3060" t="b">
        <f t="shared" si="141"/>
        <v>0</v>
      </c>
      <c r="H3060" t="b">
        <f t="shared" si="142"/>
        <v>0</v>
      </c>
      <c r="I3060" t="s">
        <v>55</v>
      </c>
      <c r="J3060">
        <f t="shared" si="143"/>
        <v>10000000</v>
      </c>
      <c r="K3060" t="s">
        <v>16</v>
      </c>
      <c r="L3060">
        <v>0</v>
      </c>
      <c r="M3060">
        <f>Googleplaystore[[#This Row],[Installed]]*Googleplaystore[[#This Row],[Price]]</f>
        <v>0</v>
      </c>
      <c r="N3060" t="s">
        <v>17</v>
      </c>
      <c r="O3060" t="s">
        <v>3959</v>
      </c>
      <c r="P3060" s="1">
        <v>43174</v>
      </c>
      <c r="Q3060" s="16">
        <v>0</v>
      </c>
      <c r="R3060" t="s">
        <v>31</v>
      </c>
    </row>
    <row r="3061" spans="1:18" x14ac:dyDescent="0.3">
      <c r="A3061">
        <v>4.2</v>
      </c>
      <c r="B3061" t="s">
        <v>3999</v>
      </c>
      <c r="C3061" t="s">
        <v>3958</v>
      </c>
      <c r="E3061">
        <v>56403</v>
      </c>
      <c r="F3061" t="s">
        <v>12582</v>
      </c>
      <c r="G3061">
        <f t="shared" si="141"/>
        <v>50176</v>
      </c>
      <c r="H3061" t="b">
        <f t="shared" si="142"/>
        <v>0</v>
      </c>
      <c r="I3061" t="s">
        <v>26</v>
      </c>
      <c r="J3061">
        <f t="shared" si="143"/>
        <v>5000000</v>
      </c>
      <c r="K3061" t="s">
        <v>16</v>
      </c>
      <c r="L3061">
        <v>0</v>
      </c>
      <c r="M3061">
        <f>Googleplaystore[[#This Row],[Installed]]*Googleplaystore[[#This Row],[Price]]</f>
        <v>0</v>
      </c>
      <c r="N3061" t="s">
        <v>17</v>
      </c>
      <c r="O3061" t="s">
        <v>3959</v>
      </c>
      <c r="P3061" s="1">
        <v>43308</v>
      </c>
      <c r="Q3061" s="16" t="s">
        <v>1102</v>
      </c>
      <c r="R3061" t="s">
        <v>36</v>
      </c>
    </row>
    <row r="3062" spans="1:18" x14ac:dyDescent="0.3">
      <c r="A3062">
        <v>4.4000000000000004</v>
      </c>
      <c r="B3062" t="s">
        <v>4000</v>
      </c>
      <c r="C3062" t="s">
        <v>3958</v>
      </c>
      <c r="E3062">
        <v>115072</v>
      </c>
      <c r="F3062" t="s">
        <v>31</v>
      </c>
      <c r="G3062" t="b">
        <f t="shared" si="141"/>
        <v>0</v>
      </c>
      <c r="H3062" t="b">
        <f t="shared" si="142"/>
        <v>0</v>
      </c>
      <c r="I3062" t="s">
        <v>26</v>
      </c>
      <c r="J3062">
        <f t="shared" si="143"/>
        <v>5000000</v>
      </c>
      <c r="K3062" t="s">
        <v>16</v>
      </c>
      <c r="L3062">
        <v>0</v>
      </c>
      <c r="M3062">
        <f>Googleplaystore[[#This Row],[Installed]]*Googleplaystore[[#This Row],[Price]]</f>
        <v>0</v>
      </c>
      <c r="N3062" t="s">
        <v>17</v>
      </c>
      <c r="O3062" t="s">
        <v>3959</v>
      </c>
      <c r="P3062" s="1">
        <v>43312</v>
      </c>
      <c r="Q3062" s="16">
        <v>0</v>
      </c>
      <c r="R3062" t="s">
        <v>31</v>
      </c>
    </row>
    <row r="3063" spans="1:18" x14ac:dyDescent="0.3">
      <c r="A3063">
        <v>4.7</v>
      </c>
      <c r="B3063" t="s">
        <v>4001</v>
      </c>
      <c r="C3063" t="s">
        <v>3958</v>
      </c>
      <c r="E3063">
        <v>19302</v>
      </c>
      <c r="F3063" t="s">
        <v>12355</v>
      </c>
      <c r="G3063">
        <f t="shared" si="141"/>
        <v>7372.8</v>
      </c>
      <c r="H3063" t="b">
        <f t="shared" si="142"/>
        <v>0</v>
      </c>
      <c r="I3063" t="s">
        <v>26</v>
      </c>
      <c r="J3063">
        <f t="shared" si="143"/>
        <v>5000000</v>
      </c>
      <c r="K3063" t="s">
        <v>16</v>
      </c>
      <c r="L3063">
        <v>0</v>
      </c>
      <c r="M3063">
        <f>Googleplaystore[[#This Row],[Installed]]*Googleplaystore[[#This Row],[Price]]</f>
        <v>0</v>
      </c>
      <c r="N3063" t="s">
        <v>17</v>
      </c>
      <c r="O3063" t="s">
        <v>3959</v>
      </c>
      <c r="P3063" s="1">
        <v>43279</v>
      </c>
      <c r="Q3063" s="16" t="s">
        <v>4002</v>
      </c>
      <c r="R3063" t="s">
        <v>20</v>
      </c>
    </row>
    <row r="3064" spans="1:18" x14ac:dyDescent="0.3">
      <c r="A3064">
        <v>4.5999999999999996</v>
      </c>
      <c r="B3064" t="s">
        <v>4003</v>
      </c>
      <c r="C3064" t="s">
        <v>3958</v>
      </c>
      <c r="E3064">
        <v>1488396</v>
      </c>
      <c r="F3064" t="s">
        <v>31</v>
      </c>
      <c r="G3064" t="b">
        <f t="shared" si="141"/>
        <v>0</v>
      </c>
      <c r="H3064" t="b">
        <f t="shared" si="142"/>
        <v>0</v>
      </c>
      <c r="I3064" t="s">
        <v>240</v>
      </c>
      <c r="J3064">
        <f t="shared" si="143"/>
        <v>100000000</v>
      </c>
      <c r="K3064" t="s">
        <v>16</v>
      </c>
      <c r="L3064">
        <v>0</v>
      </c>
      <c r="M3064">
        <f>Googleplaystore[[#This Row],[Installed]]*Googleplaystore[[#This Row],[Price]]</f>
        <v>0</v>
      </c>
      <c r="N3064" t="s">
        <v>17</v>
      </c>
      <c r="O3064" t="s">
        <v>3959</v>
      </c>
      <c r="P3064" s="1">
        <v>43315</v>
      </c>
      <c r="Q3064" s="16">
        <v>0</v>
      </c>
      <c r="R3064" t="s">
        <v>31</v>
      </c>
    </row>
    <row r="3065" spans="1:18" x14ac:dyDescent="0.3">
      <c r="A3065">
        <v>3.1</v>
      </c>
      <c r="B3065" t="s">
        <v>4004</v>
      </c>
      <c r="C3065" t="s">
        <v>3958</v>
      </c>
      <c r="E3065">
        <v>6572</v>
      </c>
      <c r="F3065" t="s">
        <v>31</v>
      </c>
      <c r="G3065" t="b">
        <f t="shared" si="141"/>
        <v>0</v>
      </c>
      <c r="H3065" t="b">
        <f t="shared" si="142"/>
        <v>0</v>
      </c>
      <c r="I3065" t="s">
        <v>55</v>
      </c>
      <c r="J3065">
        <f t="shared" si="143"/>
        <v>10000000</v>
      </c>
      <c r="K3065" t="s">
        <v>16</v>
      </c>
      <c r="L3065">
        <v>0</v>
      </c>
      <c r="M3065">
        <f>Googleplaystore[[#This Row],[Installed]]*Googleplaystore[[#This Row],[Price]]</f>
        <v>0</v>
      </c>
      <c r="N3065" t="s">
        <v>17</v>
      </c>
      <c r="O3065" t="s">
        <v>3959</v>
      </c>
      <c r="P3065" s="1">
        <v>43249</v>
      </c>
      <c r="Q3065" s="16">
        <v>0</v>
      </c>
      <c r="R3065" t="s">
        <v>31</v>
      </c>
    </row>
    <row r="3066" spans="1:18" x14ac:dyDescent="0.3">
      <c r="A3066">
        <v>4.4000000000000004</v>
      </c>
      <c r="B3066" t="s">
        <v>4005</v>
      </c>
      <c r="C3066" t="s">
        <v>3958</v>
      </c>
      <c r="E3066">
        <v>577059</v>
      </c>
      <c r="F3066" t="s">
        <v>12389</v>
      </c>
      <c r="G3066">
        <f t="shared" si="141"/>
        <v>1536</v>
      </c>
      <c r="H3066" t="b">
        <f t="shared" si="142"/>
        <v>0</v>
      </c>
      <c r="I3066" t="s">
        <v>29</v>
      </c>
      <c r="J3066">
        <f t="shared" si="143"/>
        <v>50000000</v>
      </c>
      <c r="K3066" t="s">
        <v>16</v>
      </c>
      <c r="L3066">
        <v>0</v>
      </c>
      <c r="M3066">
        <f>Googleplaystore[[#This Row],[Installed]]*Googleplaystore[[#This Row],[Price]]</f>
        <v>0</v>
      </c>
      <c r="N3066" t="s">
        <v>17</v>
      </c>
      <c r="O3066" t="s">
        <v>3959</v>
      </c>
      <c r="P3066" s="1">
        <v>42589</v>
      </c>
      <c r="Q3066" s="16" t="s">
        <v>4006</v>
      </c>
      <c r="R3066" t="s">
        <v>93</v>
      </c>
    </row>
    <row r="3067" spans="1:18" x14ac:dyDescent="0.3">
      <c r="A3067">
        <v>4.0999999999999996</v>
      </c>
      <c r="B3067" t="s">
        <v>4007</v>
      </c>
      <c r="C3067" t="s">
        <v>3958</v>
      </c>
      <c r="E3067">
        <v>1092367</v>
      </c>
      <c r="F3067" t="s">
        <v>31</v>
      </c>
      <c r="G3067" t="b">
        <f t="shared" si="141"/>
        <v>0</v>
      </c>
      <c r="H3067" t="b">
        <f t="shared" si="142"/>
        <v>0</v>
      </c>
      <c r="I3067" t="s">
        <v>55</v>
      </c>
      <c r="J3067">
        <f t="shared" si="143"/>
        <v>10000000</v>
      </c>
      <c r="K3067" t="s">
        <v>16</v>
      </c>
      <c r="L3067">
        <v>0</v>
      </c>
      <c r="M3067">
        <f>Googleplaystore[[#This Row],[Installed]]*Googleplaystore[[#This Row],[Price]]</f>
        <v>0</v>
      </c>
      <c r="N3067" t="s">
        <v>17</v>
      </c>
      <c r="O3067" t="s">
        <v>3959</v>
      </c>
      <c r="P3067" s="1">
        <v>43316</v>
      </c>
      <c r="Q3067" s="16" t="s">
        <v>4008</v>
      </c>
      <c r="R3067" t="s">
        <v>31</v>
      </c>
    </row>
    <row r="3068" spans="1:18" x14ac:dyDescent="0.3">
      <c r="A3068">
        <v>4.5</v>
      </c>
      <c r="B3068" t="s">
        <v>4009</v>
      </c>
      <c r="C3068" t="s">
        <v>3958</v>
      </c>
      <c r="E3068">
        <v>618798</v>
      </c>
      <c r="F3068" t="s">
        <v>31</v>
      </c>
      <c r="G3068" t="b">
        <f t="shared" si="141"/>
        <v>0</v>
      </c>
      <c r="H3068" t="b">
        <f t="shared" si="142"/>
        <v>0</v>
      </c>
      <c r="I3068" t="s">
        <v>240</v>
      </c>
      <c r="J3068">
        <f t="shared" si="143"/>
        <v>100000000</v>
      </c>
      <c r="K3068" t="s">
        <v>16</v>
      </c>
      <c r="L3068">
        <v>0</v>
      </c>
      <c r="M3068">
        <f>Googleplaystore[[#This Row],[Installed]]*Googleplaystore[[#This Row],[Price]]</f>
        <v>0</v>
      </c>
      <c r="N3068" t="s">
        <v>17</v>
      </c>
      <c r="O3068" t="s">
        <v>3959</v>
      </c>
      <c r="P3068" s="1">
        <v>43292</v>
      </c>
      <c r="Q3068" s="16" t="s">
        <v>3960</v>
      </c>
      <c r="R3068" t="s">
        <v>36</v>
      </c>
    </row>
    <row r="3069" spans="1:18" x14ac:dyDescent="0.3">
      <c r="A3069">
        <v>4.5999999999999996</v>
      </c>
      <c r="B3069" t="s">
        <v>4010</v>
      </c>
      <c r="C3069" t="s">
        <v>3958</v>
      </c>
      <c r="E3069">
        <v>209696</v>
      </c>
      <c r="F3069" t="s">
        <v>12582</v>
      </c>
      <c r="G3069">
        <f t="shared" si="141"/>
        <v>50176</v>
      </c>
      <c r="H3069" t="b">
        <f t="shared" si="142"/>
        <v>0</v>
      </c>
      <c r="I3069" t="s">
        <v>26</v>
      </c>
      <c r="J3069">
        <f t="shared" si="143"/>
        <v>5000000</v>
      </c>
      <c r="K3069" t="s">
        <v>16</v>
      </c>
      <c r="L3069">
        <v>0</v>
      </c>
      <c r="M3069">
        <f>Googleplaystore[[#This Row],[Installed]]*Googleplaystore[[#This Row],[Price]]</f>
        <v>0</v>
      </c>
      <c r="N3069" t="s">
        <v>17</v>
      </c>
      <c r="O3069" t="s">
        <v>3959</v>
      </c>
      <c r="P3069" s="1">
        <v>43269</v>
      </c>
      <c r="Q3069" s="16" t="s">
        <v>4011</v>
      </c>
      <c r="R3069" t="s">
        <v>334</v>
      </c>
    </row>
    <row r="3070" spans="1:18" x14ac:dyDescent="0.3">
      <c r="A3070">
        <v>4.3</v>
      </c>
      <c r="B3070" t="s">
        <v>4012</v>
      </c>
      <c r="C3070" t="s">
        <v>3958</v>
      </c>
      <c r="E3070">
        <v>1498393</v>
      </c>
      <c r="F3070" t="s">
        <v>12177</v>
      </c>
      <c r="G3070">
        <f t="shared" si="141"/>
        <v>14336</v>
      </c>
      <c r="H3070" t="b">
        <f t="shared" si="142"/>
        <v>0</v>
      </c>
      <c r="I3070" t="s">
        <v>29</v>
      </c>
      <c r="J3070">
        <f t="shared" si="143"/>
        <v>50000000</v>
      </c>
      <c r="K3070" t="s">
        <v>16</v>
      </c>
      <c r="L3070">
        <v>0</v>
      </c>
      <c r="M3070">
        <f>Googleplaystore[[#This Row],[Installed]]*Googleplaystore[[#This Row],[Price]]</f>
        <v>0</v>
      </c>
      <c r="N3070" t="s">
        <v>17</v>
      </c>
      <c r="O3070" t="s">
        <v>3959</v>
      </c>
      <c r="P3070" s="1">
        <v>43314</v>
      </c>
      <c r="Q3070" s="16" t="s">
        <v>4013</v>
      </c>
      <c r="R3070" t="s">
        <v>32</v>
      </c>
    </row>
    <row r="3071" spans="1:18" x14ac:dyDescent="0.3">
      <c r="A3071">
        <v>3.9</v>
      </c>
      <c r="B3071" t="s">
        <v>4014</v>
      </c>
      <c r="C3071" t="s">
        <v>3958</v>
      </c>
      <c r="E3071">
        <v>15368</v>
      </c>
      <c r="F3071" t="s">
        <v>31</v>
      </c>
      <c r="G3071" t="b">
        <f t="shared" si="141"/>
        <v>0</v>
      </c>
      <c r="H3071" t="b">
        <f t="shared" si="142"/>
        <v>0</v>
      </c>
      <c r="I3071" t="s">
        <v>240</v>
      </c>
      <c r="J3071">
        <f t="shared" si="143"/>
        <v>100000000</v>
      </c>
      <c r="K3071" t="s">
        <v>16</v>
      </c>
      <c r="L3071">
        <v>0</v>
      </c>
      <c r="M3071">
        <f>Googleplaystore[[#This Row],[Installed]]*Googleplaystore[[#This Row],[Price]]</f>
        <v>0</v>
      </c>
      <c r="N3071" t="s">
        <v>17</v>
      </c>
      <c r="O3071" t="s">
        <v>3959</v>
      </c>
      <c r="P3071" s="1">
        <v>43122</v>
      </c>
      <c r="Q3071" s="16">
        <v>0</v>
      </c>
      <c r="R3071" t="s">
        <v>31</v>
      </c>
    </row>
    <row r="3072" spans="1:18" x14ac:dyDescent="0.3">
      <c r="A3072">
        <v>4.5</v>
      </c>
      <c r="B3072" t="s">
        <v>4015</v>
      </c>
      <c r="C3072" t="s">
        <v>3958</v>
      </c>
      <c r="E3072">
        <v>123412</v>
      </c>
      <c r="F3072" t="s">
        <v>31</v>
      </c>
      <c r="G3072" t="b">
        <f t="shared" si="141"/>
        <v>0</v>
      </c>
      <c r="H3072" t="b">
        <f t="shared" si="142"/>
        <v>0</v>
      </c>
      <c r="I3072" t="s">
        <v>29</v>
      </c>
      <c r="J3072">
        <f t="shared" si="143"/>
        <v>50000000</v>
      </c>
      <c r="K3072" t="s">
        <v>16</v>
      </c>
      <c r="L3072">
        <v>0</v>
      </c>
      <c r="M3072">
        <f>Googleplaystore[[#This Row],[Installed]]*Googleplaystore[[#This Row],[Price]]</f>
        <v>0</v>
      </c>
      <c r="N3072" t="s">
        <v>17</v>
      </c>
      <c r="O3072" t="s">
        <v>3959</v>
      </c>
      <c r="P3072" s="1">
        <v>43203</v>
      </c>
      <c r="Q3072" s="16">
        <v>0</v>
      </c>
      <c r="R3072" t="s">
        <v>31</v>
      </c>
    </row>
    <row r="3073" spans="1:18" x14ac:dyDescent="0.3">
      <c r="A3073">
        <v>4.3</v>
      </c>
      <c r="B3073" t="s">
        <v>4016</v>
      </c>
      <c r="C3073" t="s">
        <v>3958</v>
      </c>
      <c r="E3073">
        <v>185632</v>
      </c>
      <c r="F3073" t="s">
        <v>31</v>
      </c>
      <c r="G3073" t="b">
        <f t="shared" si="141"/>
        <v>0</v>
      </c>
      <c r="H3073" t="b">
        <f t="shared" si="142"/>
        <v>0</v>
      </c>
      <c r="I3073" t="s">
        <v>29</v>
      </c>
      <c r="J3073">
        <f t="shared" si="143"/>
        <v>50000000</v>
      </c>
      <c r="K3073" t="s">
        <v>16</v>
      </c>
      <c r="L3073">
        <v>0</v>
      </c>
      <c r="M3073">
        <f>Googleplaystore[[#This Row],[Installed]]*Googleplaystore[[#This Row],[Price]]</f>
        <v>0</v>
      </c>
      <c r="N3073" t="s">
        <v>17</v>
      </c>
      <c r="O3073" t="s">
        <v>3959</v>
      </c>
      <c r="P3073" s="1">
        <v>43299</v>
      </c>
      <c r="Q3073" s="16">
        <v>0</v>
      </c>
      <c r="R3073" t="s">
        <v>36</v>
      </c>
    </row>
    <row r="3074" spans="1:18" x14ac:dyDescent="0.3">
      <c r="A3074">
        <v>3.7</v>
      </c>
      <c r="B3074" t="s">
        <v>4017</v>
      </c>
      <c r="C3074" t="s">
        <v>3958</v>
      </c>
      <c r="E3074">
        <v>80847</v>
      </c>
      <c r="F3074" t="s">
        <v>31</v>
      </c>
      <c r="G3074" t="b">
        <f t="shared" si="141"/>
        <v>0</v>
      </c>
      <c r="H3074" t="b">
        <f t="shared" si="142"/>
        <v>0</v>
      </c>
      <c r="I3074" t="s">
        <v>29</v>
      </c>
      <c r="J3074">
        <f t="shared" si="143"/>
        <v>50000000</v>
      </c>
      <c r="K3074" t="s">
        <v>16</v>
      </c>
      <c r="L3074">
        <v>0</v>
      </c>
      <c r="M3074">
        <f>Googleplaystore[[#This Row],[Installed]]*Googleplaystore[[#This Row],[Price]]</f>
        <v>0</v>
      </c>
      <c r="N3074" t="s">
        <v>17</v>
      </c>
      <c r="O3074" t="s">
        <v>3959</v>
      </c>
      <c r="P3074" s="1">
        <v>43299</v>
      </c>
      <c r="Q3074" s="16">
        <v>0</v>
      </c>
      <c r="R3074" t="s">
        <v>143</v>
      </c>
    </row>
    <row r="3075" spans="1:18" x14ac:dyDescent="0.3">
      <c r="A3075">
        <v>4.5</v>
      </c>
      <c r="B3075" t="s">
        <v>4018</v>
      </c>
      <c r="C3075" t="s">
        <v>3958</v>
      </c>
      <c r="E3075">
        <v>2764964</v>
      </c>
      <c r="F3075" t="s">
        <v>31</v>
      </c>
      <c r="G3075" t="b">
        <f t="shared" ref="G3075:G3138" si="144">IF(ISNUMBER(SEARCH("M",F3075)), VALUE(LEFT(F3075, LEN(F3075)-1) *1024))</f>
        <v>0</v>
      </c>
      <c r="H3075" t="b">
        <f t="shared" ref="H3075:H3138" si="145">IF(ISNUMBER(SEARCH("K",F3075)), VALUE(LEFT(F3075, LEN(F3075)-1)))</f>
        <v>0</v>
      </c>
      <c r="I3075" t="s">
        <v>240</v>
      </c>
      <c r="J3075">
        <f t="shared" ref="J3075:J3138" si="146">IF(ISNUMBER(SEARCH("+", I3075)), VALUE(SUBSTITUTE(I3075, "+", "")), I3075)</f>
        <v>100000000</v>
      </c>
      <c r="K3075" t="s">
        <v>16</v>
      </c>
      <c r="L3075">
        <v>0</v>
      </c>
      <c r="M3075">
        <f>Googleplaystore[[#This Row],[Installed]]*Googleplaystore[[#This Row],[Price]]</f>
        <v>0</v>
      </c>
      <c r="N3075" t="s">
        <v>17</v>
      </c>
      <c r="O3075" t="s">
        <v>3959</v>
      </c>
      <c r="P3075" s="1">
        <v>43314</v>
      </c>
      <c r="Q3075" s="16">
        <v>0</v>
      </c>
      <c r="R3075" t="s">
        <v>31</v>
      </c>
    </row>
    <row r="3076" spans="1:18" x14ac:dyDescent="0.3">
      <c r="A3076">
        <v>4.4000000000000004</v>
      </c>
      <c r="B3076" t="s">
        <v>4019</v>
      </c>
      <c r="C3076" t="s">
        <v>3958</v>
      </c>
      <c r="E3076">
        <v>41418</v>
      </c>
      <c r="F3076" t="s">
        <v>12225</v>
      </c>
      <c r="G3076">
        <f t="shared" si="144"/>
        <v>1228.8</v>
      </c>
      <c r="H3076" t="b">
        <f t="shared" si="145"/>
        <v>0</v>
      </c>
      <c r="I3076" t="s">
        <v>42</v>
      </c>
      <c r="J3076">
        <f t="shared" si="146"/>
        <v>1000000</v>
      </c>
      <c r="K3076" t="s">
        <v>16</v>
      </c>
      <c r="L3076">
        <v>0</v>
      </c>
      <c r="M3076">
        <f>Googleplaystore[[#This Row],[Installed]]*Googleplaystore[[#This Row],[Price]]</f>
        <v>0</v>
      </c>
      <c r="N3076" t="s">
        <v>17</v>
      </c>
      <c r="O3076" t="s">
        <v>3959</v>
      </c>
      <c r="P3076" s="1">
        <v>42715</v>
      </c>
      <c r="Q3076" s="16" t="s">
        <v>4020</v>
      </c>
      <c r="R3076" t="s">
        <v>122</v>
      </c>
    </row>
    <row r="3077" spans="1:18" x14ac:dyDescent="0.3">
      <c r="A3077">
        <v>4</v>
      </c>
      <c r="B3077" t="s">
        <v>4021</v>
      </c>
      <c r="C3077" t="s">
        <v>3958</v>
      </c>
      <c r="E3077">
        <v>549973</v>
      </c>
      <c r="F3077" t="s">
        <v>31</v>
      </c>
      <c r="G3077" t="b">
        <f t="shared" si="144"/>
        <v>0</v>
      </c>
      <c r="H3077" t="b">
        <f t="shared" si="145"/>
        <v>0</v>
      </c>
      <c r="I3077" t="s">
        <v>29</v>
      </c>
      <c r="J3077">
        <f t="shared" si="146"/>
        <v>50000000</v>
      </c>
      <c r="K3077" t="s">
        <v>16</v>
      </c>
      <c r="L3077">
        <v>0</v>
      </c>
      <c r="M3077">
        <f>Googleplaystore[[#This Row],[Installed]]*Googleplaystore[[#This Row],[Price]]</f>
        <v>0</v>
      </c>
      <c r="N3077" t="s">
        <v>17</v>
      </c>
      <c r="O3077" t="s">
        <v>3959</v>
      </c>
      <c r="P3077" s="1">
        <v>43285</v>
      </c>
      <c r="Q3077" s="16">
        <v>0</v>
      </c>
      <c r="R3077" t="s">
        <v>31</v>
      </c>
    </row>
    <row r="3078" spans="1:18" x14ac:dyDescent="0.3">
      <c r="A3078">
        <v>4</v>
      </c>
      <c r="B3078" t="s">
        <v>4022</v>
      </c>
      <c r="C3078" t="s">
        <v>3958</v>
      </c>
      <c r="E3078">
        <v>212</v>
      </c>
      <c r="F3078" t="s">
        <v>12616</v>
      </c>
      <c r="G3078">
        <f t="shared" si="144"/>
        <v>10240</v>
      </c>
      <c r="H3078" t="b">
        <f t="shared" si="145"/>
        <v>0</v>
      </c>
      <c r="I3078" t="s">
        <v>42</v>
      </c>
      <c r="J3078">
        <f t="shared" si="146"/>
        <v>1000000</v>
      </c>
      <c r="K3078" t="s">
        <v>16</v>
      </c>
      <c r="L3078">
        <v>0</v>
      </c>
      <c r="M3078">
        <f>Googleplaystore[[#This Row],[Installed]]*Googleplaystore[[#This Row],[Price]]</f>
        <v>0</v>
      </c>
      <c r="N3078" t="s">
        <v>17</v>
      </c>
      <c r="O3078" t="s">
        <v>3959</v>
      </c>
      <c r="P3078" s="1">
        <v>43216</v>
      </c>
      <c r="Q3078" s="16" t="s">
        <v>4023</v>
      </c>
      <c r="R3078" t="s">
        <v>50</v>
      </c>
    </row>
    <row r="3079" spans="1:18" x14ac:dyDescent="0.3">
      <c r="A3079">
        <v>4.4000000000000004</v>
      </c>
      <c r="B3079" t="s">
        <v>4024</v>
      </c>
      <c r="C3079" t="s">
        <v>3958</v>
      </c>
      <c r="E3079">
        <v>6011</v>
      </c>
      <c r="F3079" t="s">
        <v>12428</v>
      </c>
      <c r="G3079">
        <f t="shared" si="144"/>
        <v>4403.2</v>
      </c>
      <c r="H3079" t="b">
        <f t="shared" si="145"/>
        <v>0</v>
      </c>
      <c r="I3079" t="s">
        <v>22</v>
      </c>
      <c r="J3079">
        <f t="shared" si="146"/>
        <v>500000</v>
      </c>
      <c r="K3079" t="s">
        <v>16</v>
      </c>
      <c r="L3079">
        <v>0</v>
      </c>
      <c r="M3079">
        <f>Googleplaystore[[#This Row],[Installed]]*Googleplaystore[[#This Row],[Price]]</f>
        <v>0</v>
      </c>
      <c r="N3079" t="s">
        <v>17</v>
      </c>
      <c r="O3079" t="s">
        <v>3959</v>
      </c>
      <c r="P3079" s="1">
        <v>42357</v>
      </c>
      <c r="Q3079" s="16" t="s">
        <v>253</v>
      </c>
      <c r="R3079" t="s">
        <v>50</v>
      </c>
    </row>
    <row r="3080" spans="1:18" x14ac:dyDescent="0.3">
      <c r="A3080">
        <v>4.7</v>
      </c>
      <c r="B3080" t="s">
        <v>4025</v>
      </c>
      <c r="C3080" t="s">
        <v>3958</v>
      </c>
      <c r="E3080">
        <v>17955</v>
      </c>
      <c r="F3080" t="s">
        <v>12563</v>
      </c>
      <c r="G3080">
        <f t="shared" si="144"/>
        <v>3891.2</v>
      </c>
      <c r="H3080" t="b">
        <f t="shared" si="145"/>
        <v>0</v>
      </c>
      <c r="I3080" t="s">
        <v>42</v>
      </c>
      <c r="J3080">
        <f t="shared" si="146"/>
        <v>1000000</v>
      </c>
      <c r="K3080" t="s">
        <v>16</v>
      </c>
      <c r="L3080">
        <v>0</v>
      </c>
      <c r="M3080">
        <f>Googleplaystore[[#This Row],[Installed]]*Googleplaystore[[#This Row],[Price]]</f>
        <v>0</v>
      </c>
      <c r="N3080" t="s">
        <v>17</v>
      </c>
      <c r="O3080" t="s">
        <v>3959</v>
      </c>
      <c r="P3080" s="1">
        <v>43243</v>
      </c>
      <c r="Q3080" s="16" t="s">
        <v>4026</v>
      </c>
      <c r="R3080" t="s">
        <v>20</v>
      </c>
    </row>
    <row r="3081" spans="1:18" x14ac:dyDescent="0.3">
      <c r="A3081">
        <v>4.5999999999999996</v>
      </c>
      <c r="B3081" t="s">
        <v>4027</v>
      </c>
      <c r="C3081" t="s">
        <v>3958</v>
      </c>
      <c r="E3081">
        <v>25370</v>
      </c>
      <c r="F3081" t="s">
        <v>31</v>
      </c>
      <c r="G3081" t="b">
        <f t="shared" si="144"/>
        <v>0</v>
      </c>
      <c r="H3081" t="b">
        <f t="shared" si="145"/>
        <v>0</v>
      </c>
      <c r="I3081" t="s">
        <v>42</v>
      </c>
      <c r="J3081">
        <f t="shared" si="146"/>
        <v>1000000</v>
      </c>
      <c r="K3081" t="s">
        <v>16</v>
      </c>
      <c r="L3081">
        <v>0</v>
      </c>
      <c r="M3081">
        <f>Googleplaystore[[#This Row],[Installed]]*Googleplaystore[[#This Row],[Price]]</f>
        <v>0</v>
      </c>
      <c r="N3081" t="s">
        <v>17</v>
      </c>
      <c r="O3081" t="s">
        <v>3959</v>
      </c>
      <c r="P3081" s="1">
        <v>43318</v>
      </c>
      <c r="Q3081" s="16">
        <v>0</v>
      </c>
      <c r="R3081" t="s">
        <v>31</v>
      </c>
    </row>
    <row r="3082" spans="1:18" x14ac:dyDescent="0.3">
      <c r="A3082">
        <v>4.2</v>
      </c>
      <c r="B3082" t="s">
        <v>4028</v>
      </c>
      <c r="C3082" t="s">
        <v>3958</v>
      </c>
      <c r="E3082">
        <v>74146</v>
      </c>
      <c r="F3082" t="s">
        <v>12265</v>
      </c>
      <c r="G3082">
        <f t="shared" si="144"/>
        <v>32768</v>
      </c>
      <c r="H3082" t="b">
        <f t="shared" si="145"/>
        <v>0</v>
      </c>
      <c r="I3082" t="s">
        <v>55</v>
      </c>
      <c r="J3082">
        <f t="shared" si="146"/>
        <v>10000000</v>
      </c>
      <c r="K3082" t="s">
        <v>16</v>
      </c>
      <c r="L3082">
        <v>0</v>
      </c>
      <c r="M3082">
        <f>Googleplaystore[[#This Row],[Installed]]*Googleplaystore[[#This Row],[Price]]</f>
        <v>0</v>
      </c>
      <c r="N3082" t="s">
        <v>17</v>
      </c>
      <c r="O3082" t="s">
        <v>3959</v>
      </c>
      <c r="P3082" s="1">
        <v>43297</v>
      </c>
      <c r="Q3082" s="16" t="s">
        <v>1991</v>
      </c>
      <c r="R3082" t="s">
        <v>36</v>
      </c>
    </row>
    <row r="3083" spans="1:18" x14ac:dyDescent="0.3">
      <c r="A3083">
        <v>4.5</v>
      </c>
      <c r="B3083" t="s">
        <v>4029</v>
      </c>
      <c r="C3083" t="s">
        <v>3958</v>
      </c>
      <c r="E3083">
        <v>176873</v>
      </c>
      <c r="F3083" t="s">
        <v>12285</v>
      </c>
      <c r="G3083">
        <f t="shared" si="144"/>
        <v>4608</v>
      </c>
      <c r="H3083" t="b">
        <f t="shared" si="145"/>
        <v>0</v>
      </c>
      <c r="I3083" t="s">
        <v>42</v>
      </c>
      <c r="J3083">
        <f t="shared" si="146"/>
        <v>1000000</v>
      </c>
      <c r="K3083" t="s">
        <v>16</v>
      </c>
      <c r="L3083">
        <v>0</v>
      </c>
      <c r="M3083">
        <f>Googleplaystore[[#This Row],[Installed]]*Googleplaystore[[#This Row],[Price]]</f>
        <v>0</v>
      </c>
      <c r="N3083" t="s">
        <v>17</v>
      </c>
      <c r="O3083" t="s">
        <v>3959</v>
      </c>
      <c r="P3083" s="1">
        <v>43038</v>
      </c>
      <c r="Q3083" s="16" t="s">
        <v>4030</v>
      </c>
      <c r="R3083" t="s">
        <v>50</v>
      </c>
    </row>
    <row r="3084" spans="1:18" x14ac:dyDescent="0.3">
      <c r="A3084">
        <v>4.5999999999999996</v>
      </c>
      <c r="B3084" t="s">
        <v>4031</v>
      </c>
      <c r="C3084" t="s">
        <v>3958</v>
      </c>
      <c r="E3084">
        <v>404617</v>
      </c>
      <c r="F3084" t="s">
        <v>31</v>
      </c>
      <c r="G3084" t="b">
        <f t="shared" si="144"/>
        <v>0</v>
      </c>
      <c r="H3084" t="b">
        <f t="shared" si="145"/>
        <v>0</v>
      </c>
      <c r="I3084" t="s">
        <v>55</v>
      </c>
      <c r="J3084">
        <f t="shared" si="146"/>
        <v>10000000</v>
      </c>
      <c r="K3084" t="s">
        <v>16</v>
      </c>
      <c r="L3084">
        <v>0</v>
      </c>
      <c r="M3084">
        <f>Googleplaystore[[#This Row],[Installed]]*Googleplaystore[[#This Row],[Price]]</f>
        <v>0</v>
      </c>
      <c r="N3084" t="s">
        <v>17</v>
      </c>
      <c r="O3084" t="s">
        <v>3959</v>
      </c>
      <c r="P3084" s="1">
        <v>43196</v>
      </c>
      <c r="Q3084" s="16">
        <v>0</v>
      </c>
      <c r="R3084" t="s">
        <v>31</v>
      </c>
    </row>
    <row r="3085" spans="1:18" x14ac:dyDescent="0.3">
      <c r="A3085">
        <v>4</v>
      </c>
      <c r="B3085" t="s">
        <v>4032</v>
      </c>
      <c r="C3085" t="s">
        <v>3958</v>
      </c>
      <c r="E3085">
        <v>10270</v>
      </c>
      <c r="F3085" t="s">
        <v>12491</v>
      </c>
      <c r="G3085">
        <f t="shared" si="144"/>
        <v>8601.6</v>
      </c>
      <c r="H3085" t="b">
        <f t="shared" si="145"/>
        <v>0</v>
      </c>
      <c r="I3085" t="s">
        <v>42</v>
      </c>
      <c r="J3085">
        <f t="shared" si="146"/>
        <v>1000000</v>
      </c>
      <c r="K3085" t="s">
        <v>16</v>
      </c>
      <c r="L3085">
        <v>0</v>
      </c>
      <c r="M3085">
        <f>Googleplaystore[[#This Row],[Installed]]*Googleplaystore[[#This Row],[Price]]</f>
        <v>0</v>
      </c>
      <c r="N3085" t="s">
        <v>17</v>
      </c>
      <c r="O3085" t="s">
        <v>3959</v>
      </c>
      <c r="P3085" s="1">
        <v>43182</v>
      </c>
      <c r="Q3085" s="16" t="s">
        <v>800</v>
      </c>
      <c r="R3085" t="s">
        <v>53</v>
      </c>
    </row>
    <row r="3086" spans="1:18" x14ac:dyDescent="0.3">
      <c r="A3086">
        <v>4.5</v>
      </c>
      <c r="B3086" t="s">
        <v>4033</v>
      </c>
      <c r="C3086" t="s">
        <v>3958</v>
      </c>
      <c r="E3086">
        <v>155999</v>
      </c>
      <c r="F3086" t="s">
        <v>12190</v>
      </c>
      <c r="G3086">
        <f t="shared" si="144"/>
        <v>12288</v>
      </c>
      <c r="H3086" t="b">
        <f t="shared" si="145"/>
        <v>0</v>
      </c>
      <c r="I3086" t="s">
        <v>55</v>
      </c>
      <c r="J3086">
        <f t="shared" si="146"/>
        <v>10000000</v>
      </c>
      <c r="K3086" t="s">
        <v>16</v>
      </c>
      <c r="L3086">
        <v>0</v>
      </c>
      <c r="M3086">
        <f>Googleplaystore[[#This Row],[Installed]]*Googleplaystore[[#This Row],[Price]]</f>
        <v>0</v>
      </c>
      <c r="N3086" t="s">
        <v>17</v>
      </c>
      <c r="O3086" t="s">
        <v>3959</v>
      </c>
      <c r="P3086" s="1">
        <v>43317</v>
      </c>
      <c r="Q3086" s="16" t="s">
        <v>4034</v>
      </c>
      <c r="R3086" t="s">
        <v>36</v>
      </c>
    </row>
    <row r="3087" spans="1:18" x14ac:dyDescent="0.3">
      <c r="A3087">
        <v>4.4000000000000004</v>
      </c>
      <c r="B3087" t="s">
        <v>4035</v>
      </c>
      <c r="C3087" t="s">
        <v>3958</v>
      </c>
      <c r="E3087">
        <v>56713</v>
      </c>
      <c r="F3087" t="s">
        <v>12180</v>
      </c>
      <c r="G3087">
        <f t="shared" si="144"/>
        <v>25600</v>
      </c>
      <c r="H3087" t="b">
        <f t="shared" si="145"/>
        <v>0</v>
      </c>
      <c r="I3087" t="s">
        <v>42</v>
      </c>
      <c r="J3087">
        <f t="shared" si="146"/>
        <v>1000000</v>
      </c>
      <c r="K3087" t="s">
        <v>16</v>
      </c>
      <c r="L3087">
        <v>0</v>
      </c>
      <c r="M3087">
        <f>Googleplaystore[[#This Row],[Installed]]*Googleplaystore[[#This Row],[Price]]</f>
        <v>0</v>
      </c>
      <c r="N3087" t="s">
        <v>17</v>
      </c>
      <c r="O3087" t="s">
        <v>3959</v>
      </c>
      <c r="P3087" s="1">
        <v>43286</v>
      </c>
      <c r="Q3087" s="16" t="s">
        <v>4036</v>
      </c>
      <c r="R3087" t="s">
        <v>50</v>
      </c>
    </row>
    <row r="3088" spans="1:18" x14ac:dyDescent="0.3">
      <c r="A3088">
        <v>4.3</v>
      </c>
      <c r="B3088" t="s">
        <v>4037</v>
      </c>
      <c r="C3088" t="s">
        <v>3958</v>
      </c>
      <c r="E3088">
        <v>117255</v>
      </c>
      <c r="F3088" t="s">
        <v>31</v>
      </c>
      <c r="G3088" t="b">
        <f t="shared" si="144"/>
        <v>0</v>
      </c>
      <c r="H3088" t="b">
        <f t="shared" si="145"/>
        <v>0</v>
      </c>
      <c r="I3088" t="s">
        <v>42</v>
      </c>
      <c r="J3088">
        <f t="shared" si="146"/>
        <v>1000000</v>
      </c>
      <c r="K3088" t="s">
        <v>16</v>
      </c>
      <c r="L3088">
        <v>0</v>
      </c>
      <c r="M3088">
        <f>Googleplaystore[[#This Row],[Installed]]*Googleplaystore[[#This Row],[Price]]</f>
        <v>0</v>
      </c>
      <c r="N3088" t="s">
        <v>17</v>
      </c>
      <c r="O3088" t="s">
        <v>3959</v>
      </c>
      <c r="P3088" s="1">
        <v>43318</v>
      </c>
      <c r="Q3088" s="16">
        <v>0</v>
      </c>
      <c r="R3088" t="s">
        <v>31</v>
      </c>
    </row>
    <row r="3089" spans="1:18" x14ac:dyDescent="0.3">
      <c r="A3089">
        <v>4.5</v>
      </c>
      <c r="B3089" t="s">
        <v>4038</v>
      </c>
      <c r="C3089" t="s">
        <v>3958</v>
      </c>
      <c r="E3089">
        <v>298843</v>
      </c>
      <c r="F3089" t="s">
        <v>31</v>
      </c>
      <c r="G3089" t="b">
        <f t="shared" si="144"/>
        <v>0</v>
      </c>
      <c r="H3089" t="b">
        <f t="shared" si="145"/>
        <v>0</v>
      </c>
      <c r="I3089" t="s">
        <v>55</v>
      </c>
      <c r="J3089">
        <f t="shared" si="146"/>
        <v>10000000</v>
      </c>
      <c r="K3089" t="s">
        <v>16</v>
      </c>
      <c r="L3089">
        <v>0</v>
      </c>
      <c r="M3089">
        <f>Googleplaystore[[#This Row],[Installed]]*Googleplaystore[[#This Row],[Price]]</f>
        <v>0</v>
      </c>
      <c r="N3089" t="s">
        <v>17</v>
      </c>
      <c r="O3089" t="s">
        <v>3959</v>
      </c>
      <c r="P3089" s="1">
        <v>43317</v>
      </c>
      <c r="Q3089" s="16">
        <v>0</v>
      </c>
      <c r="R3089" t="s">
        <v>31</v>
      </c>
    </row>
    <row r="3090" spans="1:18" x14ac:dyDescent="0.3">
      <c r="A3090">
        <v>4.5</v>
      </c>
      <c r="B3090" t="s">
        <v>4039</v>
      </c>
      <c r="C3090" t="s">
        <v>3958</v>
      </c>
      <c r="E3090">
        <v>72513</v>
      </c>
      <c r="F3090" t="s">
        <v>12190</v>
      </c>
      <c r="G3090">
        <f t="shared" si="144"/>
        <v>12288</v>
      </c>
      <c r="H3090" t="b">
        <f t="shared" si="145"/>
        <v>0</v>
      </c>
      <c r="I3090" t="s">
        <v>26</v>
      </c>
      <c r="J3090">
        <f t="shared" si="146"/>
        <v>5000000</v>
      </c>
      <c r="K3090" t="s">
        <v>16</v>
      </c>
      <c r="L3090">
        <v>0</v>
      </c>
      <c r="M3090">
        <f>Googleplaystore[[#This Row],[Installed]]*Googleplaystore[[#This Row],[Price]]</f>
        <v>0</v>
      </c>
      <c r="N3090" t="s">
        <v>17</v>
      </c>
      <c r="O3090" t="s">
        <v>3959</v>
      </c>
      <c r="P3090" s="1">
        <v>43299</v>
      </c>
      <c r="Q3090" s="16" t="s">
        <v>4040</v>
      </c>
      <c r="R3090" t="s">
        <v>143</v>
      </c>
    </row>
    <row r="3091" spans="1:18" x14ac:dyDescent="0.3">
      <c r="A3091">
        <v>4.4000000000000004</v>
      </c>
      <c r="B3091" t="s">
        <v>4041</v>
      </c>
      <c r="C3091" t="s">
        <v>3958</v>
      </c>
      <c r="E3091">
        <v>205191</v>
      </c>
      <c r="F3091" t="s">
        <v>12303</v>
      </c>
      <c r="G3091">
        <f t="shared" si="144"/>
        <v>7270.4</v>
      </c>
      <c r="H3091" t="b">
        <f t="shared" si="145"/>
        <v>0</v>
      </c>
      <c r="I3091" t="s">
        <v>55</v>
      </c>
      <c r="J3091">
        <f t="shared" si="146"/>
        <v>10000000</v>
      </c>
      <c r="K3091" t="s">
        <v>16</v>
      </c>
      <c r="L3091">
        <v>0</v>
      </c>
      <c r="M3091">
        <f>Googleplaystore[[#This Row],[Installed]]*Googleplaystore[[#This Row],[Price]]</f>
        <v>0</v>
      </c>
      <c r="N3091" t="s">
        <v>17</v>
      </c>
      <c r="O3091" t="s">
        <v>3959</v>
      </c>
      <c r="P3091" s="1">
        <v>43271</v>
      </c>
      <c r="Q3091" s="16" t="s">
        <v>4042</v>
      </c>
      <c r="R3091" t="s">
        <v>50</v>
      </c>
    </row>
    <row r="3092" spans="1:18" x14ac:dyDescent="0.3">
      <c r="A3092">
        <v>4.5999999999999996</v>
      </c>
      <c r="B3092" t="s">
        <v>4043</v>
      </c>
      <c r="C3092" t="s">
        <v>3958</v>
      </c>
      <c r="E3092">
        <v>73695</v>
      </c>
      <c r="F3092" t="s">
        <v>31</v>
      </c>
      <c r="G3092" t="b">
        <f t="shared" si="144"/>
        <v>0</v>
      </c>
      <c r="H3092" t="b">
        <f t="shared" si="145"/>
        <v>0</v>
      </c>
      <c r="I3092" t="s">
        <v>42</v>
      </c>
      <c r="J3092">
        <f t="shared" si="146"/>
        <v>1000000</v>
      </c>
      <c r="K3092" t="s">
        <v>16</v>
      </c>
      <c r="L3092">
        <v>0</v>
      </c>
      <c r="M3092">
        <f>Googleplaystore[[#This Row],[Installed]]*Googleplaystore[[#This Row],[Price]]</f>
        <v>0</v>
      </c>
      <c r="N3092" t="s">
        <v>17</v>
      </c>
      <c r="O3092" t="s">
        <v>3959</v>
      </c>
      <c r="P3092" s="1">
        <v>43318</v>
      </c>
      <c r="Q3092" s="16">
        <v>0</v>
      </c>
      <c r="R3092" t="s">
        <v>143</v>
      </c>
    </row>
    <row r="3093" spans="1:18" x14ac:dyDescent="0.3">
      <c r="A3093">
        <v>4.3</v>
      </c>
      <c r="B3093" t="s">
        <v>4044</v>
      </c>
      <c r="C3093" t="s">
        <v>3958</v>
      </c>
      <c r="E3093">
        <v>144879</v>
      </c>
      <c r="F3093" t="s">
        <v>31</v>
      </c>
      <c r="G3093" t="b">
        <f t="shared" si="144"/>
        <v>0</v>
      </c>
      <c r="H3093" t="b">
        <f t="shared" si="145"/>
        <v>0</v>
      </c>
      <c r="I3093" t="s">
        <v>55</v>
      </c>
      <c r="J3093">
        <f t="shared" si="146"/>
        <v>10000000</v>
      </c>
      <c r="K3093" t="s">
        <v>16</v>
      </c>
      <c r="L3093">
        <v>0</v>
      </c>
      <c r="M3093">
        <f>Googleplaystore[[#This Row],[Installed]]*Googleplaystore[[#This Row],[Price]]</f>
        <v>0</v>
      </c>
      <c r="N3093" t="s">
        <v>17</v>
      </c>
      <c r="O3093" t="s">
        <v>3959</v>
      </c>
      <c r="P3093" s="1">
        <v>42393</v>
      </c>
      <c r="Q3093" s="16" t="s">
        <v>611</v>
      </c>
      <c r="R3093" t="s">
        <v>31</v>
      </c>
    </row>
    <row r="3094" spans="1:18" x14ac:dyDescent="0.3">
      <c r="A3094">
        <v>4.5999999999999996</v>
      </c>
      <c r="B3094" t="s">
        <v>3986</v>
      </c>
      <c r="C3094" t="s">
        <v>3958</v>
      </c>
      <c r="E3094">
        <v>5383971</v>
      </c>
      <c r="F3094" t="s">
        <v>12256</v>
      </c>
      <c r="G3094">
        <f t="shared" si="144"/>
        <v>16384</v>
      </c>
      <c r="H3094" t="b">
        <f t="shared" si="145"/>
        <v>0</v>
      </c>
      <c r="I3094" t="s">
        <v>240</v>
      </c>
      <c r="J3094">
        <f t="shared" si="146"/>
        <v>100000000</v>
      </c>
      <c r="K3094" t="s">
        <v>16</v>
      </c>
      <c r="L3094">
        <v>0</v>
      </c>
      <c r="M3094">
        <f>Googleplaystore[[#This Row],[Installed]]*Googleplaystore[[#This Row],[Price]]</f>
        <v>0</v>
      </c>
      <c r="N3094" t="s">
        <v>17</v>
      </c>
      <c r="O3094" t="s">
        <v>3959</v>
      </c>
      <c r="P3094" s="1">
        <v>43315</v>
      </c>
      <c r="Q3094" s="16" t="s">
        <v>3987</v>
      </c>
      <c r="R3094" t="s">
        <v>53</v>
      </c>
    </row>
    <row r="3095" spans="1:18" x14ac:dyDescent="0.3">
      <c r="A3095">
        <v>4.5</v>
      </c>
      <c r="B3095" t="s">
        <v>4045</v>
      </c>
      <c r="C3095" t="s">
        <v>3958</v>
      </c>
      <c r="E3095">
        <v>49794</v>
      </c>
      <c r="F3095" t="s">
        <v>12385</v>
      </c>
      <c r="G3095">
        <f t="shared" si="144"/>
        <v>6656</v>
      </c>
      <c r="H3095" t="b">
        <f t="shared" si="145"/>
        <v>0</v>
      </c>
      <c r="I3095" t="s">
        <v>42</v>
      </c>
      <c r="J3095">
        <f t="shared" si="146"/>
        <v>1000000</v>
      </c>
      <c r="K3095" t="s">
        <v>16</v>
      </c>
      <c r="L3095">
        <v>0</v>
      </c>
      <c r="M3095">
        <f>Googleplaystore[[#This Row],[Installed]]*Googleplaystore[[#This Row],[Price]]</f>
        <v>0</v>
      </c>
      <c r="N3095" t="s">
        <v>17</v>
      </c>
      <c r="O3095" t="s">
        <v>3959</v>
      </c>
      <c r="P3095" s="1">
        <v>42903</v>
      </c>
      <c r="Q3095" s="16" t="s">
        <v>1828</v>
      </c>
      <c r="R3095" t="s">
        <v>39</v>
      </c>
    </row>
    <row r="3096" spans="1:18" x14ac:dyDescent="0.3">
      <c r="A3096">
        <v>4.3</v>
      </c>
      <c r="B3096" t="s">
        <v>4046</v>
      </c>
      <c r="C3096" t="s">
        <v>3958</v>
      </c>
      <c r="E3096">
        <v>609182</v>
      </c>
      <c r="F3096" t="s">
        <v>12214</v>
      </c>
      <c r="G3096">
        <f t="shared" si="144"/>
        <v>9420.7999999999993</v>
      </c>
      <c r="H3096" t="b">
        <f t="shared" si="145"/>
        <v>0</v>
      </c>
      <c r="I3096" t="s">
        <v>29</v>
      </c>
      <c r="J3096">
        <f t="shared" si="146"/>
        <v>50000000</v>
      </c>
      <c r="K3096" t="s">
        <v>16</v>
      </c>
      <c r="L3096">
        <v>0</v>
      </c>
      <c r="M3096">
        <f>Googleplaystore[[#This Row],[Installed]]*Googleplaystore[[#This Row],[Price]]</f>
        <v>0</v>
      </c>
      <c r="N3096" t="s">
        <v>17</v>
      </c>
      <c r="O3096" t="s">
        <v>3959</v>
      </c>
      <c r="P3096" s="1">
        <v>43283</v>
      </c>
      <c r="Q3096" s="16" t="s">
        <v>2622</v>
      </c>
      <c r="R3096" t="s">
        <v>53</v>
      </c>
    </row>
    <row r="3097" spans="1:18" x14ac:dyDescent="0.3">
      <c r="A3097">
        <v>4.0999999999999996</v>
      </c>
      <c r="B3097" t="s">
        <v>4047</v>
      </c>
      <c r="C3097" t="s">
        <v>3958</v>
      </c>
      <c r="E3097">
        <v>979</v>
      </c>
      <c r="F3097" t="s">
        <v>19234</v>
      </c>
      <c r="G3097" t="b">
        <f t="shared" si="144"/>
        <v>0</v>
      </c>
      <c r="H3097">
        <f t="shared" si="145"/>
        <v>720</v>
      </c>
      <c r="I3097" t="s">
        <v>34</v>
      </c>
      <c r="J3097">
        <f t="shared" si="146"/>
        <v>100000</v>
      </c>
      <c r="K3097" t="s">
        <v>16</v>
      </c>
      <c r="L3097">
        <v>0</v>
      </c>
      <c r="M3097">
        <f>Googleplaystore[[#This Row],[Installed]]*Googleplaystore[[#This Row],[Price]]</f>
        <v>0</v>
      </c>
      <c r="N3097" t="s">
        <v>17</v>
      </c>
      <c r="O3097" t="s">
        <v>3959</v>
      </c>
      <c r="P3097" s="1">
        <v>41547</v>
      </c>
      <c r="Q3097" s="16" t="s">
        <v>2745</v>
      </c>
      <c r="R3097" t="s">
        <v>122</v>
      </c>
    </row>
    <row r="3098" spans="1:18" x14ac:dyDescent="0.3">
      <c r="A3098">
        <v>4.2</v>
      </c>
      <c r="B3098" t="s">
        <v>4048</v>
      </c>
      <c r="C3098" t="s">
        <v>3958</v>
      </c>
      <c r="E3098">
        <v>53015</v>
      </c>
      <c r="F3098" t="s">
        <v>12284</v>
      </c>
      <c r="G3098">
        <f t="shared" si="144"/>
        <v>2252.8000000000002</v>
      </c>
      <c r="H3098" t="b">
        <f t="shared" si="145"/>
        <v>0</v>
      </c>
      <c r="I3098" t="s">
        <v>26</v>
      </c>
      <c r="J3098">
        <f t="shared" si="146"/>
        <v>5000000</v>
      </c>
      <c r="K3098" t="s">
        <v>16</v>
      </c>
      <c r="L3098">
        <v>0</v>
      </c>
      <c r="M3098">
        <f>Googleplaystore[[#This Row],[Installed]]*Googleplaystore[[#This Row],[Price]]</f>
        <v>0</v>
      </c>
      <c r="N3098" t="s">
        <v>17</v>
      </c>
      <c r="O3098" t="s">
        <v>3959</v>
      </c>
      <c r="P3098" s="1">
        <v>43051</v>
      </c>
      <c r="Q3098" s="16" t="s">
        <v>1267</v>
      </c>
      <c r="R3098" t="s">
        <v>39</v>
      </c>
    </row>
    <row r="3099" spans="1:18" x14ac:dyDescent="0.3">
      <c r="A3099">
        <v>4.2</v>
      </c>
      <c r="B3099" t="s">
        <v>4049</v>
      </c>
      <c r="C3099" t="s">
        <v>3958</v>
      </c>
      <c r="E3099">
        <v>277794</v>
      </c>
      <c r="F3099" t="s">
        <v>31</v>
      </c>
      <c r="G3099" t="b">
        <f t="shared" si="144"/>
        <v>0</v>
      </c>
      <c r="H3099" t="b">
        <f t="shared" si="145"/>
        <v>0</v>
      </c>
      <c r="I3099" t="s">
        <v>55</v>
      </c>
      <c r="J3099">
        <f t="shared" si="146"/>
        <v>10000000</v>
      </c>
      <c r="K3099" t="s">
        <v>16</v>
      </c>
      <c r="L3099">
        <v>0</v>
      </c>
      <c r="M3099">
        <f>Googleplaystore[[#This Row],[Installed]]*Googleplaystore[[#This Row],[Price]]</f>
        <v>0</v>
      </c>
      <c r="N3099" t="s">
        <v>17</v>
      </c>
      <c r="O3099" t="s">
        <v>3959</v>
      </c>
      <c r="P3099" s="1">
        <v>42711</v>
      </c>
      <c r="Q3099" s="16">
        <v>0</v>
      </c>
      <c r="R3099" t="s">
        <v>31</v>
      </c>
    </row>
    <row r="3100" spans="1:18" x14ac:dyDescent="0.3">
      <c r="A3100">
        <v>4.5999999999999996</v>
      </c>
      <c r="B3100" t="s">
        <v>4050</v>
      </c>
      <c r="C3100" t="s">
        <v>3958</v>
      </c>
      <c r="E3100">
        <v>67523</v>
      </c>
      <c r="F3100" t="s">
        <v>31</v>
      </c>
      <c r="G3100" t="b">
        <f t="shared" si="144"/>
        <v>0</v>
      </c>
      <c r="H3100" t="b">
        <f t="shared" si="145"/>
        <v>0</v>
      </c>
      <c r="I3100" t="s">
        <v>42</v>
      </c>
      <c r="J3100">
        <f t="shared" si="146"/>
        <v>1000000</v>
      </c>
      <c r="K3100" t="s">
        <v>16</v>
      </c>
      <c r="L3100">
        <v>0</v>
      </c>
      <c r="M3100">
        <f>Googleplaystore[[#This Row],[Installed]]*Googleplaystore[[#This Row],[Price]]</f>
        <v>0</v>
      </c>
      <c r="N3100" t="s">
        <v>17</v>
      </c>
      <c r="O3100" t="s">
        <v>3959</v>
      </c>
      <c r="P3100" s="1">
        <v>43300</v>
      </c>
      <c r="Q3100" s="16" t="s">
        <v>4051</v>
      </c>
      <c r="R3100" t="s">
        <v>50</v>
      </c>
    </row>
    <row r="3101" spans="1:18" x14ac:dyDescent="0.3">
      <c r="A3101">
        <v>4.2</v>
      </c>
      <c r="B3101" t="s">
        <v>4052</v>
      </c>
      <c r="C3101" t="s">
        <v>3958</v>
      </c>
      <c r="E3101">
        <v>17415</v>
      </c>
      <c r="F3101" t="s">
        <v>13455</v>
      </c>
      <c r="G3101">
        <f t="shared" si="144"/>
        <v>4198.3999999999996</v>
      </c>
      <c r="H3101" t="b">
        <f t="shared" si="145"/>
        <v>0</v>
      </c>
      <c r="I3101" t="s">
        <v>42</v>
      </c>
      <c r="J3101">
        <f t="shared" si="146"/>
        <v>1000000</v>
      </c>
      <c r="K3101" t="s">
        <v>16</v>
      </c>
      <c r="L3101">
        <v>0</v>
      </c>
      <c r="M3101">
        <f>Googleplaystore[[#This Row],[Installed]]*Googleplaystore[[#This Row],[Price]]</f>
        <v>0</v>
      </c>
      <c r="N3101" t="s">
        <v>17</v>
      </c>
      <c r="O3101" t="s">
        <v>3959</v>
      </c>
      <c r="P3101" s="1">
        <v>43286</v>
      </c>
      <c r="Q3101" s="16" t="s">
        <v>1765</v>
      </c>
      <c r="R3101" t="s">
        <v>53</v>
      </c>
    </row>
    <row r="3102" spans="1:18" x14ac:dyDescent="0.3">
      <c r="A3102">
        <v>4.5</v>
      </c>
      <c r="B3102" t="s">
        <v>3957</v>
      </c>
      <c r="C3102" t="s">
        <v>3958</v>
      </c>
      <c r="E3102">
        <v>2084125</v>
      </c>
      <c r="F3102" t="s">
        <v>31</v>
      </c>
      <c r="G3102" t="b">
        <f t="shared" si="144"/>
        <v>0</v>
      </c>
      <c r="H3102" t="b">
        <f t="shared" si="145"/>
        <v>0</v>
      </c>
      <c r="I3102" t="s">
        <v>503</v>
      </c>
      <c r="J3102">
        <f t="shared" si="146"/>
        <v>500000000</v>
      </c>
      <c r="K3102" t="s">
        <v>16</v>
      </c>
      <c r="L3102">
        <v>0</v>
      </c>
      <c r="M3102">
        <f>Googleplaystore[[#This Row],[Installed]]*Googleplaystore[[#This Row],[Price]]</f>
        <v>0</v>
      </c>
      <c r="N3102" t="s">
        <v>17</v>
      </c>
      <c r="O3102" t="s">
        <v>3959</v>
      </c>
      <c r="P3102" s="1">
        <v>43292</v>
      </c>
      <c r="Q3102" s="16" t="s">
        <v>3960</v>
      </c>
      <c r="R3102" t="s">
        <v>36</v>
      </c>
    </row>
    <row r="3103" spans="1:18" x14ac:dyDescent="0.3">
      <c r="A3103">
        <v>4.4000000000000004</v>
      </c>
      <c r="B3103" t="s">
        <v>3965</v>
      </c>
      <c r="C3103" t="s">
        <v>3958</v>
      </c>
      <c r="E3103">
        <v>2731211</v>
      </c>
      <c r="F3103" t="s">
        <v>31</v>
      </c>
      <c r="G3103" t="b">
        <f t="shared" si="144"/>
        <v>0</v>
      </c>
      <c r="H3103" t="b">
        <f t="shared" si="145"/>
        <v>0</v>
      </c>
      <c r="I3103" t="s">
        <v>259</v>
      </c>
      <c r="J3103">
        <f t="shared" si="146"/>
        <v>1000000000</v>
      </c>
      <c r="K3103" t="s">
        <v>16</v>
      </c>
      <c r="L3103">
        <v>0</v>
      </c>
      <c r="M3103">
        <f>Googleplaystore[[#This Row],[Installed]]*Googleplaystore[[#This Row],[Price]]</f>
        <v>0</v>
      </c>
      <c r="N3103" t="s">
        <v>17</v>
      </c>
      <c r="O3103" t="s">
        <v>3959</v>
      </c>
      <c r="P3103" s="1">
        <v>43318</v>
      </c>
      <c r="Q3103" s="16">
        <v>0</v>
      </c>
      <c r="R3103" t="s">
        <v>31</v>
      </c>
    </row>
    <row r="3104" spans="1:18" x14ac:dyDescent="0.3">
      <c r="A3104">
        <v>4.3</v>
      </c>
      <c r="B3104" t="s">
        <v>3962</v>
      </c>
      <c r="C3104" t="s">
        <v>3958</v>
      </c>
      <c r="E3104">
        <v>3016305</v>
      </c>
      <c r="F3104" t="s">
        <v>31</v>
      </c>
      <c r="G3104" t="b">
        <f t="shared" si="144"/>
        <v>0</v>
      </c>
      <c r="H3104" t="b">
        <f t="shared" si="145"/>
        <v>0</v>
      </c>
      <c r="I3104" t="s">
        <v>240</v>
      </c>
      <c r="J3104">
        <f t="shared" si="146"/>
        <v>100000000</v>
      </c>
      <c r="K3104" t="s">
        <v>16</v>
      </c>
      <c r="L3104">
        <v>0</v>
      </c>
      <c r="M3104">
        <f>Googleplaystore[[#This Row],[Installed]]*Googleplaystore[[#This Row],[Price]]</f>
        <v>0</v>
      </c>
      <c r="N3104" t="s">
        <v>17</v>
      </c>
      <c r="O3104" t="s">
        <v>3959</v>
      </c>
      <c r="P3104" s="1">
        <v>43207</v>
      </c>
      <c r="Q3104" s="16">
        <v>0</v>
      </c>
      <c r="R3104" t="s">
        <v>31</v>
      </c>
    </row>
    <row r="3105" spans="1:18" x14ac:dyDescent="0.3">
      <c r="A3105">
        <v>4.3</v>
      </c>
      <c r="B3105" t="s">
        <v>4053</v>
      </c>
      <c r="C3105" t="s">
        <v>3958</v>
      </c>
      <c r="E3105">
        <v>496399</v>
      </c>
      <c r="F3105" t="s">
        <v>31</v>
      </c>
      <c r="G3105" t="b">
        <f t="shared" si="144"/>
        <v>0</v>
      </c>
      <c r="H3105" t="b">
        <f t="shared" si="145"/>
        <v>0</v>
      </c>
      <c r="I3105" t="s">
        <v>240</v>
      </c>
      <c r="J3105">
        <f t="shared" si="146"/>
        <v>100000000</v>
      </c>
      <c r="K3105" t="s">
        <v>16</v>
      </c>
      <c r="L3105">
        <v>0</v>
      </c>
      <c r="M3105">
        <f>Googleplaystore[[#This Row],[Installed]]*Googleplaystore[[#This Row],[Price]]</f>
        <v>0</v>
      </c>
      <c r="N3105" t="s">
        <v>17</v>
      </c>
      <c r="O3105" t="s">
        <v>3959</v>
      </c>
      <c r="P3105" s="1">
        <v>43318</v>
      </c>
      <c r="Q3105" s="16">
        <v>0</v>
      </c>
      <c r="R3105" t="s">
        <v>31</v>
      </c>
    </row>
    <row r="3106" spans="1:18" x14ac:dyDescent="0.3">
      <c r="A3106">
        <v>4.5</v>
      </c>
      <c r="B3106" t="s">
        <v>3972</v>
      </c>
      <c r="C3106" t="s">
        <v>3958</v>
      </c>
      <c r="E3106">
        <v>1079616</v>
      </c>
      <c r="F3106" t="s">
        <v>31</v>
      </c>
      <c r="G3106" t="b">
        <f t="shared" si="144"/>
        <v>0</v>
      </c>
      <c r="H3106" t="b">
        <f t="shared" si="145"/>
        <v>0</v>
      </c>
      <c r="I3106" t="s">
        <v>240</v>
      </c>
      <c r="J3106">
        <f t="shared" si="146"/>
        <v>100000000</v>
      </c>
      <c r="K3106" t="s">
        <v>16</v>
      </c>
      <c r="L3106">
        <v>0</v>
      </c>
      <c r="M3106">
        <f>Googleplaystore[[#This Row],[Installed]]*Googleplaystore[[#This Row],[Price]]</f>
        <v>0</v>
      </c>
      <c r="N3106" t="s">
        <v>17</v>
      </c>
      <c r="O3106" t="s">
        <v>3959</v>
      </c>
      <c r="P3106" s="1">
        <v>43295</v>
      </c>
      <c r="Q3106" s="16" t="s">
        <v>3973</v>
      </c>
      <c r="R3106" t="s">
        <v>36</v>
      </c>
    </row>
    <row r="3107" spans="1:18" x14ac:dyDescent="0.3">
      <c r="A3107">
        <v>4.3</v>
      </c>
      <c r="B3107" t="s">
        <v>3997</v>
      </c>
      <c r="C3107" t="s">
        <v>3958</v>
      </c>
      <c r="E3107">
        <v>815974</v>
      </c>
      <c r="F3107" t="s">
        <v>31</v>
      </c>
      <c r="G3107" t="b">
        <f t="shared" si="144"/>
        <v>0</v>
      </c>
      <c r="H3107" t="b">
        <f t="shared" si="145"/>
        <v>0</v>
      </c>
      <c r="I3107" t="s">
        <v>240</v>
      </c>
      <c r="J3107">
        <f t="shared" si="146"/>
        <v>100000000</v>
      </c>
      <c r="K3107" t="s">
        <v>16</v>
      </c>
      <c r="L3107">
        <v>0</v>
      </c>
      <c r="M3107">
        <f>Googleplaystore[[#This Row],[Installed]]*Googleplaystore[[#This Row],[Price]]</f>
        <v>0</v>
      </c>
      <c r="N3107" t="s">
        <v>17</v>
      </c>
      <c r="O3107" t="s">
        <v>3959</v>
      </c>
      <c r="P3107" s="1">
        <v>43318</v>
      </c>
      <c r="Q3107" s="16">
        <v>0</v>
      </c>
      <c r="R3107" t="s">
        <v>31</v>
      </c>
    </row>
    <row r="3108" spans="1:18" x14ac:dyDescent="0.3">
      <c r="A3108">
        <v>4.3</v>
      </c>
      <c r="B3108" t="s">
        <v>4054</v>
      </c>
      <c r="C3108" t="s">
        <v>3958</v>
      </c>
      <c r="E3108">
        <v>549900</v>
      </c>
      <c r="F3108" t="s">
        <v>12961</v>
      </c>
      <c r="G3108">
        <f t="shared" si="144"/>
        <v>61440</v>
      </c>
      <c r="H3108" t="b">
        <f t="shared" si="145"/>
        <v>0</v>
      </c>
      <c r="I3108" t="s">
        <v>55</v>
      </c>
      <c r="J3108">
        <f t="shared" si="146"/>
        <v>10000000</v>
      </c>
      <c r="K3108" t="s">
        <v>16</v>
      </c>
      <c r="L3108">
        <v>0</v>
      </c>
      <c r="M3108">
        <f>Googleplaystore[[#This Row],[Installed]]*Googleplaystore[[#This Row],[Price]]</f>
        <v>0</v>
      </c>
      <c r="N3108" t="s">
        <v>17</v>
      </c>
      <c r="O3108" t="s">
        <v>3959</v>
      </c>
      <c r="P3108" s="1">
        <v>43299</v>
      </c>
      <c r="Q3108" s="16" t="s">
        <v>4055</v>
      </c>
      <c r="R3108" t="s">
        <v>50</v>
      </c>
    </row>
    <row r="3109" spans="1:18" x14ac:dyDescent="0.3">
      <c r="A3109">
        <v>4.5</v>
      </c>
      <c r="B3109" t="s">
        <v>4009</v>
      </c>
      <c r="C3109" t="s">
        <v>3958</v>
      </c>
      <c r="E3109">
        <v>618796</v>
      </c>
      <c r="F3109" t="s">
        <v>31</v>
      </c>
      <c r="G3109" t="b">
        <f t="shared" si="144"/>
        <v>0</v>
      </c>
      <c r="H3109" t="b">
        <f t="shared" si="145"/>
        <v>0</v>
      </c>
      <c r="I3109" t="s">
        <v>240</v>
      </c>
      <c r="J3109">
        <f t="shared" si="146"/>
        <v>100000000</v>
      </c>
      <c r="K3109" t="s">
        <v>16</v>
      </c>
      <c r="L3109">
        <v>0</v>
      </c>
      <c r="M3109">
        <f>Googleplaystore[[#This Row],[Installed]]*Googleplaystore[[#This Row],[Price]]</f>
        <v>0</v>
      </c>
      <c r="N3109" t="s">
        <v>17</v>
      </c>
      <c r="O3109" t="s">
        <v>3959</v>
      </c>
      <c r="P3109" s="1">
        <v>43292</v>
      </c>
      <c r="Q3109" s="16" t="s">
        <v>3960</v>
      </c>
      <c r="R3109" t="s">
        <v>36</v>
      </c>
    </row>
    <row r="3110" spans="1:18" x14ac:dyDescent="0.3">
      <c r="A3110">
        <v>4.5</v>
      </c>
      <c r="B3110" t="s">
        <v>4056</v>
      </c>
      <c r="C3110" t="s">
        <v>3958</v>
      </c>
      <c r="E3110">
        <v>1508137</v>
      </c>
      <c r="F3110" t="s">
        <v>12194</v>
      </c>
      <c r="G3110">
        <f t="shared" si="144"/>
        <v>37888</v>
      </c>
      <c r="H3110" t="b">
        <f t="shared" si="145"/>
        <v>0</v>
      </c>
      <c r="I3110" t="s">
        <v>240</v>
      </c>
      <c r="J3110">
        <f t="shared" si="146"/>
        <v>100000000</v>
      </c>
      <c r="K3110" t="s">
        <v>16</v>
      </c>
      <c r="L3110">
        <v>0</v>
      </c>
      <c r="M3110">
        <f>Googleplaystore[[#This Row],[Installed]]*Googleplaystore[[#This Row],[Price]]</f>
        <v>0</v>
      </c>
      <c r="N3110" t="s">
        <v>17</v>
      </c>
      <c r="O3110" t="s">
        <v>3959</v>
      </c>
      <c r="P3110" s="1">
        <v>43311</v>
      </c>
      <c r="Q3110" s="16" t="s">
        <v>4057</v>
      </c>
      <c r="R3110" t="s">
        <v>53</v>
      </c>
    </row>
    <row r="3111" spans="1:18" x14ac:dyDescent="0.3">
      <c r="A3111">
        <v>4.4000000000000004</v>
      </c>
      <c r="B3111" t="s">
        <v>3980</v>
      </c>
      <c r="C3111" t="s">
        <v>3958</v>
      </c>
      <c r="E3111">
        <v>480640</v>
      </c>
      <c r="F3111" t="s">
        <v>31</v>
      </c>
      <c r="G3111" t="b">
        <f t="shared" si="144"/>
        <v>0</v>
      </c>
      <c r="H3111" t="b">
        <f t="shared" si="145"/>
        <v>0</v>
      </c>
      <c r="I3111" t="s">
        <v>240</v>
      </c>
      <c r="J3111">
        <f t="shared" si="146"/>
        <v>100000000</v>
      </c>
      <c r="K3111" t="s">
        <v>16</v>
      </c>
      <c r="L3111">
        <v>0</v>
      </c>
      <c r="M3111">
        <f>Googleplaystore[[#This Row],[Installed]]*Googleplaystore[[#This Row],[Price]]</f>
        <v>0</v>
      </c>
      <c r="N3111" t="s">
        <v>17</v>
      </c>
      <c r="O3111" t="s">
        <v>3959</v>
      </c>
      <c r="P3111" s="1">
        <v>43303</v>
      </c>
      <c r="Q3111" s="16" t="s">
        <v>3981</v>
      </c>
      <c r="R3111" t="s">
        <v>36</v>
      </c>
    </row>
    <row r="3112" spans="1:18" x14ac:dyDescent="0.3">
      <c r="A3112">
        <v>4.2</v>
      </c>
      <c r="B3112" t="s">
        <v>3996</v>
      </c>
      <c r="C3112" t="s">
        <v>3958</v>
      </c>
      <c r="E3112">
        <v>858227</v>
      </c>
      <c r="F3112" t="s">
        <v>31</v>
      </c>
      <c r="G3112" t="b">
        <f t="shared" si="144"/>
        <v>0</v>
      </c>
      <c r="H3112" t="b">
        <f t="shared" si="145"/>
        <v>0</v>
      </c>
      <c r="I3112" t="s">
        <v>503</v>
      </c>
      <c r="J3112">
        <f t="shared" si="146"/>
        <v>500000000</v>
      </c>
      <c r="K3112" t="s">
        <v>16</v>
      </c>
      <c r="L3112">
        <v>0</v>
      </c>
      <c r="M3112">
        <f>Googleplaystore[[#This Row],[Installed]]*Googleplaystore[[#This Row],[Price]]</f>
        <v>0</v>
      </c>
      <c r="N3112" t="s">
        <v>17</v>
      </c>
      <c r="O3112" t="s">
        <v>3959</v>
      </c>
      <c r="P3112" s="1">
        <v>43318</v>
      </c>
      <c r="Q3112" s="16">
        <v>0</v>
      </c>
      <c r="R3112" t="s">
        <v>31</v>
      </c>
    </row>
    <row r="3113" spans="1:18" x14ac:dyDescent="0.3">
      <c r="A3113">
        <v>4.2</v>
      </c>
      <c r="B3113" t="s">
        <v>4058</v>
      </c>
      <c r="C3113" t="s">
        <v>3958</v>
      </c>
      <c r="E3113">
        <v>244567</v>
      </c>
      <c r="F3113" t="s">
        <v>31</v>
      </c>
      <c r="G3113" t="b">
        <f t="shared" si="144"/>
        <v>0</v>
      </c>
      <c r="H3113" t="b">
        <f t="shared" si="145"/>
        <v>0</v>
      </c>
      <c r="I3113" t="s">
        <v>240</v>
      </c>
      <c r="J3113">
        <f t="shared" si="146"/>
        <v>100000000</v>
      </c>
      <c r="K3113" t="s">
        <v>16</v>
      </c>
      <c r="L3113">
        <v>0</v>
      </c>
      <c r="M3113">
        <f>Googleplaystore[[#This Row],[Installed]]*Googleplaystore[[#This Row],[Price]]</f>
        <v>0</v>
      </c>
      <c r="N3113" t="s">
        <v>17</v>
      </c>
      <c r="O3113" t="s">
        <v>3959</v>
      </c>
      <c r="P3113" s="1">
        <v>43318</v>
      </c>
      <c r="Q3113" s="16">
        <v>0</v>
      </c>
      <c r="R3113" t="s">
        <v>31</v>
      </c>
    </row>
    <row r="3114" spans="1:18" x14ac:dyDescent="0.3">
      <c r="A3114">
        <v>4.5999999999999996</v>
      </c>
      <c r="B3114" t="s">
        <v>4059</v>
      </c>
      <c r="C3114" t="s">
        <v>3958</v>
      </c>
      <c r="E3114">
        <v>2401017</v>
      </c>
      <c r="F3114" t="s">
        <v>31</v>
      </c>
      <c r="G3114" t="b">
        <f t="shared" si="144"/>
        <v>0</v>
      </c>
      <c r="H3114" t="b">
        <f t="shared" si="145"/>
        <v>0</v>
      </c>
      <c r="I3114" t="s">
        <v>240</v>
      </c>
      <c r="J3114">
        <f t="shared" si="146"/>
        <v>100000000</v>
      </c>
      <c r="K3114" t="s">
        <v>16</v>
      </c>
      <c r="L3114">
        <v>0</v>
      </c>
      <c r="M3114">
        <f>Googleplaystore[[#This Row],[Installed]]*Googleplaystore[[#This Row],[Price]]</f>
        <v>0</v>
      </c>
      <c r="N3114" t="s">
        <v>17</v>
      </c>
      <c r="O3114" t="s">
        <v>3959</v>
      </c>
      <c r="P3114" s="1">
        <v>43278</v>
      </c>
      <c r="Q3114" s="16">
        <v>0</v>
      </c>
      <c r="R3114" t="s">
        <v>31</v>
      </c>
    </row>
    <row r="3115" spans="1:18" x14ac:dyDescent="0.3">
      <c r="A3115">
        <v>4.4000000000000004</v>
      </c>
      <c r="B3115" t="s">
        <v>4060</v>
      </c>
      <c r="C3115" t="s">
        <v>3958</v>
      </c>
      <c r="E3115">
        <v>57033</v>
      </c>
      <c r="F3115" t="s">
        <v>31</v>
      </c>
      <c r="G3115" t="b">
        <f t="shared" si="144"/>
        <v>0</v>
      </c>
      <c r="H3115" t="b">
        <f t="shared" si="145"/>
        <v>0</v>
      </c>
      <c r="I3115" t="s">
        <v>26</v>
      </c>
      <c r="J3115">
        <f t="shared" si="146"/>
        <v>5000000</v>
      </c>
      <c r="K3115" t="s">
        <v>16</v>
      </c>
      <c r="L3115">
        <v>0</v>
      </c>
      <c r="M3115">
        <f>Googleplaystore[[#This Row],[Installed]]*Googleplaystore[[#This Row],[Price]]</f>
        <v>0</v>
      </c>
      <c r="N3115" t="s">
        <v>17</v>
      </c>
      <c r="O3115" t="s">
        <v>3959</v>
      </c>
      <c r="P3115" s="1">
        <v>42661</v>
      </c>
      <c r="Q3115" s="16" t="s">
        <v>4061</v>
      </c>
      <c r="R3115" t="s">
        <v>31</v>
      </c>
    </row>
    <row r="3116" spans="1:18" x14ac:dyDescent="0.3">
      <c r="A3116">
        <v>4.3</v>
      </c>
      <c r="B3116" t="s">
        <v>4062</v>
      </c>
      <c r="C3116" t="s">
        <v>3958</v>
      </c>
      <c r="E3116">
        <v>12321</v>
      </c>
      <c r="F3116" t="s">
        <v>19235</v>
      </c>
      <c r="G3116" t="b">
        <f t="shared" si="144"/>
        <v>0</v>
      </c>
      <c r="H3116">
        <f t="shared" si="145"/>
        <v>713</v>
      </c>
      <c r="I3116" t="s">
        <v>42</v>
      </c>
      <c r="J3116">
        <f t="shared" si="146"/>
        <v>1000000</v>
      </c>
      <c r="K3116" t="s">
        <v>16</v>
      </c>
      <c r="L3116">
        <v>0</v>
      </c>
      <c r="M3116">
        <f>Googleplaystore[[#This Row],[Installed]]*Googleplaystore[[#This Row],[Price]]</f>
        <v>0</v>
      </c>
      <c r="N3116" t="s">
        <v>17</v>
      </c>
      <c r="O3116" t="s">
        <v>3959</v>
      </c>
      <c r="P3116" s="1">
        <v>42729</v>
      </c>
      <c r="Q3116" s="16" t="s">
        <v>97</v>
      </c>
      <c r="R3116" t="s">
        <v>39</v>
      </c>
    </row>
    <row r="3117" spans="1:18" x14ac:dyDescent="0.3">
      <c r="A3117">
        <v>4.5999999999999996</v>
      </c>
      <c r="B3117" t="s">
        <v>4063</v>
      </c>
      <c r="C3117" t="s">
        <v>3958</v>
      </c>
      <c r="E3117">
        <v>122424</v>
      </c>
      <c r="F3117" t="s">
        <v>12430</v>
      </c>
      <c r="G3117">
        <f t="shared" si="144"/>
        <v>4812.8</v>
      </c>
      <c r="H3117" t="b">
        <f t="shared" si="145"/>
        <v>0</v>
      </c>
      <c r="I3117" t="s">
        <v>26</v>
      </c>
      <c r="J3117">
        <f t="shared" si="146"/>
        <v>5000000</v>
      </c>
      <c r="K3117" t="s">
        <v>16</v>
      </c>
      <c r="L3117">
        <v>0</v>
      </c>
      <c r="M3117">
        <f>Googleplaystore[[#This Row],[Installed]]*Googleplaystore[[#This Row],[Price]]</f>
        <v>0</v>
      </c>
      <c r="N3117" t="s">
        <v>17</v>
      </c>
      <c r="O3117" t="s">
        <v>3959</v>
      </c>
      <c r="P3117" s="1">
        <v>43175</v>
      </c>
      <c r="Q3117" s="16" t="s">
        <v>4064</v>
      </c>
      <c r="R3117" t="s">
        <v>93</v>
      </c>
    </row>
    <row r="3118" spans="1:18" x14ac:dyDescent="0.3">
      <c r="A3118">
        <v>4.2</v>
      </c>
      <c r="B3118" t="s">
        <v>4065</v>
      </c>
      <c r="C3118" t="s">
        <v>3958</v>
      </c>
      <c r="E3118">
        <v>21507</v>
      </c>
      <c r="F3118" t="s">
        <v>12459</v>
      </c>
      <c r="G3118">
        <f t="shared" si="144"/>
        <v>6758.4</v>
      </c>
      <c r="H3118" t="b">
        <f t="shared" si="145"/>
        <v>0</v>
      </c>
      <c r="I3118" t="s">
        <v>42</v>
      </c>
      <c r="J3118">
        <f t="shared" si="146"/>
        <v>1000000</v>
      </c>
      <c r="K3118" t="s">
        <v>16</v>
      </c>
      <c r="L3118">
        <v>0</v>
      </c>
      <c r="M3118">
        <f>Googleplaystore[[#This Row],[Installed]]*Googleplaystore[[#This Row],[Price]]</f>
        <v>0</v>
      </c>
      <c r="N3118" t="s">
        <v>17</v>
      </c>
      <c r="O3118" t="s">
        <v>3959</v>
      </c>
      <c r="P3118" s="1">
        <v>42978</v>
      </c>
      <c r="Q3118" s="16">
        <v>13.4</v>
      </c>
      <c r="R3118" t="s">
        <v>53</v>
      </c>
    </row>
    <row r="3119" spans="1:18" x14ac:dyDescent="0.3">
      <c r="A3119">
        <v>4.2</v>
      </c>
      <c r="B3119" t="s">
        <v>4066</v>
      </c>
      <c r="C3119" t="s">
        <v>3958</v>
      </c>
      <c r="E3119">
        <v>80581</v>
      </c>
      <c r="F3119" t="s">
        <v>12251</v>
      </c>
      <c r="G3119">
        <f t="shared" si="144"/>
        <v>2560</v>
      </c>
      <c r="H3119" t="b">
        <f t="shared" si="145"/>
        <v>0</v>
      </c>
      <c r="I3119" t="s">
        <v>55</v>
      </c>
      <c r="J3119">
        <f t="shared" si="146"/>
        <v>10000000</v>
      </c>
      <c r="K3119" t="s">
        <v>16</v>
      </c>
      <c r="L3119">
        <v>0</v>
      </c>
      <c r="M3119">
        <f>Googleplaystore[[#This Row],[Installed]]*Googleplaystore[[#This Row],[Price]]</f>
        <v>0</v>
      </c>
      <c r="N3119" t="s">
        <v>17</v>
      </c>
      <c r="O3119" t="s">
        <v>3959</v>
      </c>
      <c r="P3119" s="1">
        <v>42659</v>
      </c>
      <c r="Q3119" s="16">
        <v>2.4</v>
      </c>
      <c r="R3119" t="s">
        <v>39</v>
      </c>
    </row>
    <row r="3120" spans="1:18" x14ac:dyDescent="0.3">
      <c r="A3120">
        <v>4.2</v>
      </c>
      <c r="B3120" t="s">
        <v>4067</v>
      </c>
      <c r="C3120" t="s">
        <v>3958</v>
      </c>
      <c r="E3120">
        <v>37204</v>
      </c>
      <c r="F3120" t="s">
        <v>12175</v>
      </c>
      <c r="G3120">
        <f t="shared" si="144"/>
        <v>19456</v>
      </c>
      <c r="H3120" t="b">
        <f t="shared" si="145"/>
        <v>0</v>
      </c>
      <c r="I3120" t="s">
        <v>42</v>
      </c>
      <c r="J3120">
        <f t="shared" si="146"/>
        <v>1000000</v>
      </c>
      <c r="K3120" t="s">
        <v>16</v>
      </c>
      <c r="L3120">
        <v>0</v>
      </c>
      <c r="M3120">
        <f>Googleplaystore[[#This Row],[Installed]]*Googleplaystore[[#This Row],[Price]]</f>
        <v>0</v>
      </c>
      <c r="N3120" t="s">
        <v>17</v>
      </c>
      <c r="O3120" t="s">
        <v>3959</v>
      </c>
      <c r="P3120" s="1">
        <v>43302</v>
      </c>
      <c r="Q3120" s="16" t="s">
        <v>4068</v>
      </c>
      <c r="R3120" t="s">
        <v>53</v>
      </c>
    </row>
    <row r="3121" spans="1:18" x14ac:dyDescent="0.3">
      <c r="A3121">
        <v>4</v>
      </c>
      <c r="B3121" t="s">
        <v>4069</v>
      </c>
      <c r="C3121" t="s">
        <v>3958</v>
      </c>
      <c r="E3121">
        <v>10643</v>
      </c>
      <c r="F3121" t="s">
        <v>31</v>
      </c>
      <c r="G3121" t="b">
        <f t="shared" si="144"/>
        <v>0</v>
      </c>
      <c r="H3121" t="b">
        <f t="shared" si="145"/>
        <v>0</v>
      </c>
      <c r="I3121" t="s">
        <v>26</v>
      </c>
      <c r="J3121">
        <f t="shared" si="146"/>
        <v>5000000</v>
      </c>
      <c r="K3121" t="s">
        <v>16</v>
      </c>
      <c r="L3121">
        <v>0</v>
      </c>
      <c r="M3121">
        <f>Googleplaystore[[#This Row],[Installed]]*Googleplaystore[[#This Row],[Price]]</f>
        <v>0</v>
      </c>
      <c r="N3121" t="s">
        <v>17</v>
      </c>
      <c r="O3121" t="s">
        <v>3959</v>
      </c>
      <c r="P3121" s="1">
        <v>43239</v>
      </c>
      <c r="Q3121" s="16">
        <v>0</v>
      </c>
      <c r="R3121" t="s">
        <v>31</v>
      </c>
    </row>
    <row r="3122" spans="1:18" x14ac:dyDescent="0.3">
      <c r="A3122">
        <v>4.3</v>
      </c>
      <c r="B3122" t="s">
        <v>4070</v>
      </c>
      <c r="C3122" t="s">
        <v>3958</v>
      </c>
      <c r="E3122">
        <v>226295</v>
      </c>
      <c r="F3122" t="s">
        <v>12205</v>
      </c>
      <c r="G3122">
        <f t="shared" si="144"/>
        <v>4300.8</v>
      </c>
      <c r="H3122" t="b">
        <f t="shared" si="145"/>
        <v>0</v>
      </c>
      <c r="I3122" t="s">
        <v>55</v>
      </c>
      <c r="J3122">
        <f t="shared" si="146"/>
        <v>10000000</v>
      </c>
      <c r="K3122" t="s">
        <v>16</v>
      </c>
      <c r="L3122">
        <v>0</v>
      </c>
      <c r="M3122">
        <f>Googleplaystore[[#This Row],[Installed]]*Googleplaystore[[#This Row],[Price]]</f>
        <v>0</v>
      </c>
      <c r="N3122" t="s">
        <v>17</v>
      </c>
      <c r="O3122" t="s">
        <v>3959</v>
      </c>
      <c r="P3122" s="1">
        <v>43257</v>
      </c>
      <c r="Q3122" s="16" t="s">
        <v>4071</v>
      </c>
      <c r="R3122" t="s">
        <v>93</v>
      </c>
    </row>
    <row r="3123" spans="1:18" x14ac:dyDescent="0.3">
      <c r="A3123">
        <v>4.5999999999999996</v>
      </c>
      <c r="B3123" t="s">
        <v>4072</v>
      </c>
      <c r="C3123" t="s">
        <v>3958</v>
      </c>
      <c r="E3123">
        <v>57904</v>
      </c>
      <c r="F3123" t="s">
        <v>12216</v>
      </c>
      <c r="G3123">
        <f t="shared" si="144"/>
        <v>11264</v>
      </c>
      <c r="H3123" t="b">
        <f t="shared" si="145"/>
        <v>0</v>
      </c>
      <c r="I3123" t="s">
        <v>42</v>
      </c>
      <c r="J3123">
        <f t="shared" si="146"/>
        <v>1000000</v>
      </c>
      <c r="K3123" t="s">
        <v>16</v>
      </c>
      <c r="L3123">
        <v>0</v>
      </c>
      <c r="M3123">
        <f>Googleplaystore[[#This Row],[Installed]]*Googleplaystore[[#This Row],[Price]]</f>
        <v>0</v>
      </c>
      <c r="N3123" t="s">
        <v>17</v>
      </c>
      <c r="O3123" t="s">
        <v>3959</v>
      </c>
      <c r="P3123" s="1">
        <v>43282</v>
      </c>
      <c r="Q3123" s="16" t="s">
        <v>4073</v>
      </c>
      <c r="R3123" t="s">
        <v>32</v>
      </c>
    </row>
    <row r="3124" spans="1:18" x14ac:dyDescent="0.3">
      <c r="A3124">
        <v>4.5999999999999996</v>
      </c>
      <c r="B3124" t="s">
        <v>4031</v>
      </c>
      <c r="C3124" t="s">
        <v>3958</v>
      </c>
      <c r="E3124">
        <v>404610</v>
      </c>
      <c r="F3124" t="s">
        <v>31</v>
      </c>
      <c r="G3124" t="b">
        <f t="shared" si="144"/>
        <v>0</v>
      </c>
      <c r="H3124" t="b">
        <f t="shared" si="145"/>
        <v>0</v>
      </c>
      <c r="I3124" t="s">
        <v>55</v>
      </c>
      <c r="J3124">
        <f t="shared" si="146"/>
        <v>10000000</v>
      </c>
      <c r="K3124" t="s">
        <v>16</v>
      </c>
      <c r="L3124">
        <v>0</v>
      </c>
      <c r="M3124">
        <f>Googleplaystore[[#This Row],[Installed]]*Googleplaystore[[#This Row],[Price]]</f>
        <v>0</v>
      </c>
      <c r="N3124" t="s">
        <v>17</v>
      </c>
      <c r="O3124" t="s">
        <v>3959</v>
      </c>
      <c r="P3124" s="1">
        <v>43196</v>
      </c>
      <c r="Q3124" s="16">
        <v>0</v>
      </c>
      <c r="R3124" t="s">
        <v>31</v>
      </c>
    </row>
    <row r="3125" spans="1:18" x14ac:dyDescent="0.3">
      <c r="A3125">
        <v>4.5999999999999996</v>
      </c>
      <c r="B3125" t="s">
        <v>4003</v>
      </c>
      <c r="C3125" t="s">
        <v>3958</v>
      </c>
      <c r="E3125">
        <v>1488397</v>
      </c>
      <c r="F3125" t="s">
        <v>31</v>
      </c>
      <c r="G3125" t="b">
        <f t="shared" si="144"/>
        <v>0</v>
      </c>
      <c r="H3125" t="b">
        <f t="shared" si="145"/>
        <v>0</v>
      </c>
      <c r="I3125" t="s">
        <v>240</v>
      </c>
      <c r="J3125">
        <f t="shared" si="146"/>
        <v>100000000</v>
      </c>
      <c r="K3125" t="s">
        <v>16</v>
      </c>
      <c r="L3125">
        <v>0</v>
      </c>
      <c r="M3125">
        <f>Googleplaystore[[#This Row],[Installed]]*Googleplaystore[[#This Row],[Price]]</f>
        <v>0</v>
      </c>
      <c r="N3125" t="s">
        <v>17</v>
      </c>
      <c r="O3125" t="s">
        <v>3959</v>
      </c>
      <c r="P3125" s="1">
        <v>43315</v>
      </c>
      <c r="Q3125" s="16">
        <v>0</v>
      </c>
      <c r="R3125" t="s">
        <v>31</v>
      </c>
    </row>
    <row r="3126" spans="1:18" x14ac:dyDescent="0.3">
      <c r="A3126">
        <v>4.5</v>
      </c>
      <c r="B3126" t="s">
        <v>4038</v>
      </c>
      <c r="C3126" t="s">
        <v>3958</v>
      </c>
      <c r="E3126">
        <v>298854</v>
      </c>
      <c r="F3126" t="s">
        <v>31</v>
      </c>
      <c r="G3126" t="b">
        <f t="shared" si="144"/>
        <v>0</v>
      </c>
      <c r="H3126" t="b">
        <f t="shared" si="145"/>
        <v>0</v>
      </c>
      <c r="I3126" t="s">
        <v>55</v>
      </c>
      <c r="J3126">
        <f t="shared" si="146"/>
        <v>10000000</v>
      </c>
      <c r="K3126" t="s">
        <v>16</v>
      </c>
      <c r="L3126">
        <v>0</v>
      </c>
      <c r="M3126">
        <f>Googleplaystore[[#This Row],[Installed]]*Googleplaystore[[#This Row],[Price]]</f>
        <v>0</v>
      </c>
      <c r="N3126" t="s">
        <v>17</v>
      </c>
      <c r="O3126" t="s">
        <v>3959</v>
      </c>
      <c r="P3126" s="1">
        <v>43317</v>
      </c>
      <c r="Q3126" s="16">
        <v>0</v>
      </c>
      <c r="R3126" t="s">
        <v>31</v>
      </c>
    </row>
    <row r="3127" spans="1:18" x14ac:dyDescent="0.3">
      <c r="A3127">
        <v>4.4000000000000004</v>
      </c>
      <c r="B3127" t="s">
        <v>3980</v>
      </c>
      <c r="C3127" t="s">
        <v>3958</v>
      </c>
      <c r="E3127">
        <v>480638</v>
      </c>
      <c r="F3127" t="s">
        <v>31</v>
      </c>
      <c r="G3127" t="b">
        <f t="shared" si="144"/>
        <v>0</v>
      </c>
      <c r="H3127" t="b">
        <f t="shared" si="145"/>
        <v>0</v>
      </c>
      <c r="I3127" t="s">
        <v>240</v>
      </c>
      <c r="J3127">
        <f t="shared" si="146"/>
        <v>100000000</v>
      </c>
      <c r="K3127" t="s">
        <v>16</v>
      </c>
      <c r="L3127">
        <v>0</v>
      </c>
      <c r="M3127">
        <f>Googleplaystore[[#This Row],[Installed]]*Googleplaystore[[#This Row],[Price]]</f>
        <v>0</v>
      </c>
      <c r="N3127" t="s">
        <v>17</v>
      </c>
      <c r="O3127" t="s">
        <v>3959</v>
      </c>
      <c r="P3127" s="1">
        <v>43303</v>
      </c>
      <c r="Q3127" s="16" t="s">
        <v>3981</v>
      </c>
      <c r="R3127" t="s">
        <v>36</v>
      </c>
    </row>
    <row r="3128" spans="1:18" x14ac:dyDescent="0.3">
      <c r="A3128">
        <v>4.3</v>
      </c>
      <c r="B3128" t="s">
        <v>4074</v>
      </c>
      <c r="C3128" t="s">
        <v>3958</v>
      </c>
      <c r="E3128">
        <v>5157</v>
      </c>
      <c r="F3128" t="s">
        <v>31</v>
      </c>
      <c r="G3128" t="b">
        <f t="shared" si="144"/>
        <v>0</v>
      </c>
      <c r="H3128" t="b">
        <f t="shared" si="145"/>
        <v>0</v>
      </c>
      <c r="I3128" t="s">
        <v>22</v>
      </c>
      <c r="J3128">
        <f t="shared" si="146"/>
        <v>500000</v>
      </c>
      <c r="K3128" t="s">
        <v>16</v>
      </c>
      <c r="L3128">
        <v>0</v>
      </c>
      <c r="M3128">
        <f>Googleplaystore[[#This Row],[Installed]]*Googleplaystore[[#This Row],[Price]]</f>
        <v>0</v>
      </c>
      <c r="N3128" t="s">
        <v>17</v>
      </c>
      <c r="O3128" t="s">
        <v>3959</v>
      </c>
      <c r="P3128" s="1">
        <v>43312</v>
      </c>
      <c r="Q3128" s="16">
        <v>0</v>
      </c>
      <c r="R3128" t="s">
        <v>31</v>
      </c>
    </row>
    <row r="3129" spans="1:18" x14ac:dyDescent="0.3">
      <c r="A3129">
        <v>4</v>
      </c>
      <c r="B3129" t="s">
        <v>4075</v>
      </c>
      <c r="C3129" t="s">
        <v>3958</v>
      </c>
      <c r="E3129">
        <v>8985</v>
      </c>
      <c r="F3129" t="s">
        <v>12243</v>
      </c>
      <c r="G3129">
        <f t="shared" si="144"/>
        <v>5836.8</v>
      </c>
      <c r="H3129" t="b">
        <f t="shared" si="145"/>
        <v>0</v>
      </c>
      <c r="I3129" t="s">
        <v>42</v>
      </c>
      <c r="J3129">
        <f t="shared" si="146"/>
        <v>1000000</v>
      </c>
      <c r="K3129" t="s">
        <v>16</v>
      </c>
      <c r="L3129">
        <v>0</v>
      </c>
      <c r="M3129">
        <f>Googleplaystore[[#This Row],[Installed]]*Googleplaystore[[#This Row],[Price]]</f>
        <v>0</v>
      </c>
      <c r="N3129" t="s">
        <v>17</v>
      </c>
      <c r="O3129" t="s">
        <v>3959</v>
      </c>
      <c r="P3129" s="1">
        <v>42751</v>
      </c>
      <c r="Q3129" s="16" t="s">
        <v>4076</v>
      </c>
      <c r="R3129" t="s">
        <v>20</v>
      </c>
    </row>
    <row r="3130" spans="1:18" x14ac:dyDescent="0.3">
      <c r="A3130">
        <v>4.2</v>
      </c>
      <c r="B3130" t="s">
        <v>4077</v>
      </c>
      <c r="C3130" t="s">
        <v>3958</v>
      </c>
      <c r="E3130">
        <v>16349</v>
      </c>
      <c r="F3130" t="s">
        <v>12295</v>
      </c>
      <c r="G3130">
        <f t="shared" si="144"/>
        <v>9216</v>
      </c>
      <c r="H3130" t="b">
        <f t="shared" si="145"/>
        <v>0</v>
      </c>
      <c r="I3130" t="s">
        <v>42</v>
      </c>
      <c r="J3130">
        <f t="shared" si="146"/>
        <v>1000000</v>
      </c>
      <c r="K3130" t="s">
        <v>16</v>
      </c>
      <c r="L3130">
        <v>0</v>
      </c>
      <c r="M3130">
        <f>Googleplaystore[[#This Row],[Installed]]*Googleplaystore[[#This Row],[Price]]</f>
        <v>0</v>
      </c>
      <c r="N3130" t="s">
        <v>17</v>
      </c>
      <c r="O3130" t="s">
        <v>3959</v>
      </c>
      <c r="P3130" s="1">
        <v>42485</v>
      </c>
      <c r="Q3130" s="16" t="s">
        <v>4078</v>
      </c>
      <c r="R3130" t="s">
        <v>50</v>
      </c>
    </row>
    <row r="3131" spans="1:18" x14ac:dyDescent="0.3">
      <c r="A3131">
        <v>4.2</v>
      </c>
      <c r="B3131" t="s">
        <v>4079</v>
      </c>
      <c r="C3131" t="s">
        <v>3958</v>
      </c>
      <c r="E3131">
        <v>30291</v>
      </c>
      <c r="F3131" t="s">
        <v>31</v>
      </c>
      <c r="G3131" t="b">
        <f t="shared" si="144"/>
        <v>0</v>
      </c>
      <c r="H3131" t="b">
        <f t="shared" si="145"/>
        <v>0</v>
      </c>
      <c r="I3131" t="s">
        <v>42</v>
      </c>
      <c r="J3131">
        <f t="shared" si="146"/>
        <v>1000000</v>
      </c>
      <c r="K3131" t="s">
        <v>16</v>
      </c>
      <c r="L3131">
        <v>0</v>
      </c>
      <c r="M3131">
        <f>Googleplaystore[[#This Row],[Installed]]*Googleplaystore[[#This Row],[Price]]</f>
        <v>0</v>
      </c>
      <c r="N3131" t="s">
        <v>17</v>
      </c>
      <c r="O3131" t="s">
        <v>3959</v>
      </c>
      <c r="P3131" s="1">
        <v>43249</v>
      </c>
      <c r="Q3131" s="16">
        <v>0</v>
      </c>
      <c r="R3131" t="s">
        <v>31</v>
      </c>
    </row>
    <row r="3132" spans="1:18" x14ac:dyDescent="0.3">
      <c r="A3132">
        <v>4.5</v>
      </c>
      <c r="B3132" t="s">
        <v>4080</v>
      </c>
      <c r="C3132" t="s">
        <v>3958</v>
      </c>
      <c r="E3132">
        <v>25985</v>
      </c>
      <c r="F3132" t="s">
        <v>12609</v>
      </c>
      <c r="G3132">
        <f t="shared" si="144"/>
        <v>7065.6</v>
      </c>
      <c r="H3132" t="b">
        <f t="shared" si="145"/>
        <v>0</v>
      </c>
      <c r="I3132" t="s">
        <v>42</v>
      </c>
      <c r="J3132">
        <f t="shared" si="146"/>
        <v>1000000</v>
      </c>
      <c r="K3132" t="s">
        <v>16</v>
      </c>
      <c r="L3132">
        <v>0</v>
      </c>
      <c r="M3132">
        <f>Googleplaystore[[#This Row],[Installed]]*Googleplaystore[[#This Row],[Price]]</f>
        <v>0</v>
      </c>
      <c r="N3132" t="s">
        <v>17</v>
      </c>
      <c r="O3132" t="s">
        <v>3959</v>
      </c>
      <c r="P3132" s="1">
        <v>43301</v>
      </c>
      <c r="Q3132" s="16" t="s">
        <v>4081</v>
      </c>
      <c r="R3132" t="s">
        <v>20</v>
      </c>
    </row>
    <row r="3133" spans="1:18" x14ac:dyDescent="0.3">
      <c r="A3133">
        <v>4.2</v>
      </c>
      <c r="B3133" t="s">
        <v>4082</v>
      </c>
      <c r="C3133" t="s">
        <v>3958</v>
      </c>
      <c r="E3133">
        <v>60840</v>
      </c>
      <c r="F3133" t="s">
        <v>12671</v>
      </c>
      <c r="G3133">
        <f t="shared" si="144"/>
        <v>1945.6</v>
      </c>
      <c r="H3133" t="b">
        <f t="shared" si="145"/>
        <v>0</v>
      </c>
      <c r="I3133" t="s">
        <v>26</v>
      </c>
      <c r="J3133">
        <f t="shared" si="146"/>
        <v>5000000</v>
      </c>
      <c r="K3133" t="s">
        <v>16</v>
      </c>
      <c r="L3133">
        <v>0</v>
      </c>
      <c r="M3133">
        <f>Googleplaystore[[#This Row],[Installed]]*Googleplaystore[[#This Row],[Price]]</f>
        <v>0</v>
      </c>
      <c r="N3133" t="s">
        <v>17</v>
      </c>
      <c r="O3133" t="s">
        <v>3959</v>
      </c>
      <c r="P3133" s="1">
        <v>43251</v>
      </c>
      <c r="Q3133" s="16" t="s">
        <v>4083</v>
      </c>
      <c r="R3133" t="s">
        <v>20</v>
      </c>
    </row>
    <row r="3134" spans="1:18" x14ac:dyDescent="0.3">
      <c r="A3134">
        <v>4.4000000000000004</v>
      </c>
      <c r="B3134" t="s">
        <v>4084</v>
      </c>
      <c r="C3134" t="s">
        <v>3958</v>
      </c>
      <c r="E3134">
        <v>133573</v>
      </c>
      <c r="F3134" t="s">
        <v>31</v>
      </c>
      <c r="G3134" t="b">
        <f t="shared" si="144"/>
        <v>0</v>
      </c>
      <c r="H3134" t="b">
        <f t="shared" si="145"/>
        <v>0</v>
      </c>
      <c r="I3134" t="s">
        <v>26</v>
      </c>
      <c r="J3134">
        <f t="shared" si="146"/>
        <v>5000000</v>
      </c>
      <c r="K3134" t="s">
        <v>16</v>
      </c>
      <c r="L3134">
        <v>0</v>
      </c>
      <c r="M3134">
        <f>Googleplaystore[[#This Row],[Installed]]*Googleplaystore[[#This Row],[Price]]</f>
        <v>0</v>
      </c>
      <c r="N3134" t="s">
        <v>17</v>
      </c>
      <c r="O3134" t="s">
        <v>3959</v>
      </c>
      <c r="P3134" s="1">
        <v>43284</v>
      </c>
      <c r="Q3134" s="16">
        <v>0</v>
      </c>
      <c r="R3134" t="s">
        <v>31</v>
      </c>
    </row>
    <row r="3135" spans="1:18" x14ac:dyDescent="0.3">
      <c r="A3135">
        <v>4.5999999999999996</v>
      </c>
      <c r="B3135" t="s">
        <v>4085</v>
      </c>
      <c r="C3135" t="s">
        <v>3958</v>
      </c>
      <c r="E3135">
        <v>23393</v>
      </c>
      <c r="F3135" t="s">
        <v>31</v>
      </c>
      <c r="G3135" t="b">
        <f t="shared" si="144"/>
        <v>0</v>
      </c>
      <c r="H3135" t="b">
        <f t="shared" si="145"/>
        <v>0</v>
      </c>
      <c r="I3135" t="s">
        <v>42</v>
      </c>
      <c r="J3135">
        <f t="shared" si="146"/>
        <v>1000000</v>
      </c>
      <c r="K3135" t="s">
        <v>16</v>
      </c>
      <c r="L3135">
        <v>0</v>
      </c>
      <c r="M3135">
        <f>Googleplaystore[[#This Row],[Installed]]*Googleplaystore[[#This Row],[Price]]</f>
        <v>0</v>
      </c>
      <c r="N3135" t="s">
        <v>17</v>
      </c>
      <c r="O3135" t="s">
        <v>3959</v>
      </c>
      <c r="P3135" s="1">
        <v>43293</v>
      </c>
      <c r="Q3135" s="16">
        <v>0</v>
      </c>
      <c r="R3135" t="s">
        <v>31</v>
      </c>
    </row>
    <row r="3136" spans="1:18" x14ac:dyDescent="0.3">
      <c r="A3136">
        <v>4.3</v>
      </c>
      <c r="B3136" t="s">
        <v>4086</v>
      </c>
      <c r="C3136" t="s">
        <v>3958</v>
      </c>
      <c r="E3136">
        <v>198051</v>
      </c>
      <c r="F3136" t="s">
        <v>31</v>
      </c>
      <c r="G3136" t="b">
        <f t="shared" si="144"/>
        <v>0</v>
      </c>
      <c r="H3136" t="b">
        <f t="shared" si="145"/>
        <v>0</v>
      </c>
      <c r="I3136" t="s">
        <v>55</v>
      </c>
      <c r="J3136">
        <f t="shared" si="146"/>
        <v>10000000</v>
      </c>
      <c r="K3136" t="s">
        <v>16</v>
      </c>
      <c r="L3136">
        <v>0</v>
      </c>
      <c r="M3136">
        <f>Googleplaystore[[#This Row],[Installed]]*Googleplaystore[[#This Row],[Price]]</f>
        <v>0</v>
      </c>
      <c r="N3136" t="s">
        <v>17</v>
      </c>
      <c r="O3136" t="s">
        <v>3959</v>
      </c>
      <c r="P3136" s="1">
        <v>43311</v>
      </c>
      <c r="Q3136" s="16">
        <v>0</v>
      </c>
      <c r="R3136" t="s">
        <v>31</v>
      </c>
    </row>
    <row r="3137" spans="1:18" x14ac:dyDescent="0.3">
      <c r="A3137">
        <v>4.5999999999999996</v>
      </c>
      <c r="B3137" t="s">
        <v>4087</v>
      </c>
      <c r="C3137" t="s">
        <v>3958</v>
      </c>
      <c r="E3137">
        <v>102594</v>
      </c>
      <c r="F3137" t="s">
        <v>12222</v>
      </c>
      <c r="G3137">
        <f t="shared" si="144"/>
        <v>15360</v>
      </c>
      <c r="H3137" t="b">
        <f t="shared" si="145"/>
        <v>0</v>
      </c>
      <c r="I3137" t="s">
        <v>26</v>
      </c>
      <c r="J3137">
        <f t="shared" si="146"/>
        <v>5000000</v>
      </c>
      <c r="K3137" t="s">
        <v>16</v>
      </c>
      <c r="L3137">
        <v>0</v>
      </c>
      <c r="M3137">
        <f>Googleplaystore[[#This Row],[Installed]]*Googleplaystore[[#This Row],[Price]]</f>
        <v>0</v>
      </c>
      <c r="N3137" t="s">
        <v>17</v>
      </c>
      <c r="O3137" t="s">
        <v>3959</v>
      </c>
      <c r="P3137" s="1">
        <v>43304</v>
      </c>
      <c r="Q3137" s="16" t="s">
        <v>4088</v>
      </c>
      <c r="R3137" t="s">
        <v>50</v>
      </c>
    </row>
    <row r="3138" spans="1:18" x14ac:dyDescent="0.3">
      <c r="A3138">
        <v>4.2</v>
      </c>
      <c r="B3138" t="s">
        <v>3996</v>
      </c>
      <c r="C3138" t="s">
        <v>3958</v>
      </c>
      <c r="E3138">
        <v>858230</v>
      </c>
      <c r="F3138" t="s">
        <v>31</v>
      </c>
      <c r="G3138" t="b">
        <f t="shared" si="144"/>
        <v>0</v>
      </c>
      <c r="H3138" t="b">
        <f t="shared" si="145"/>
        <v>0</v>
      </c>
      <c r="I3138" t="s">
        <v>503</v>
      </c>
      <c r="J3138">
        <f t="shared" si="146"/>
        <v>500000000</v>
      </c>
      <c r="K3138" t="s">
        <v>16</v>
      </c>
      <c r="L3138">
        <v>0</v>
      </c>
      <c r="M3138">
        <f>Googleplaystore[[#This Row],[Installed]]*Googleplaystore[[#This Row],[Price]]</f>
        <v>0</v>
      </c>
      <c r="N3138" t="s">
        <v>17</v>
      </c>
      <c r="O3138" t="s">
        <v>3959</v>
      </c>
      <c r="P3138" s="1">
        <v>43318</v>
      </c>
      <c r="Q3138" s="16">
        <v>0</v>
      </c>
      <c r="R3138" t="s">
        <v>31</v>
      </c>
    </row>
    <row r="3139" spans="1:18" x14ac:dyDescent="0.3">
      <c r="A3139">
        <v>4.4000000000000004</v>
      </c>
      <c r="B3139" t="s">
        <v>4089</v>
      </c>
      <c r="C3139" t="s">
        <v>3958</v>
      </c>
      <c r="E3139">
        <v>80119</v>
      </c>
      <c r="F3139" t="s">
        <v>31</v>
      </c>
      <c r="G3139" t="b">
        <f t="shared" ref="G3139:G3202" si="147">IF(ISNUMBER(SEARCH("M",F3139)), VALUE(LEFT(F3139, LEN(F3139)-1) *1024))</f>
        <v>0</v>
      </c>
      <c r="H3139" t="b">
        <f t="shared" ref="H3139:H3202" si="148">IF(ISNUMBER(SEARCH("K",F3139)), VALUE(LEFT(F3139, LEN(F3139)-1)))</f>
        <v>0</v>
      </c>
      <c r="I3139" t="s">
        <v>55</v>
      </c>
      <c r="J3139">
        <f t="shared" ref="J3139:J3202" si="149">IF(ISNUMBER(SEARCH("+", I3139)), VALUE(SUBSTITUTE(I3139, "+", "")), I3139)</f>
        <v>10000000</v>
      </c>
      <c r="K3139" t="s">
        <v>16</v>
      </c>
      <c r="L3139">
        <v>0</v>
      </c>
      <c r="M3139">
        <f>Googleplaystore[[#This Row],[Installed]]*Googleplaystore[[#This Row],[Price]]</f>
        <v>0</v>
      </c>
      <c r="N3139" t="s">
        <v>17</v>
      </c>
      <c r="O3139" t="s">
        <v>3959</v>
      </c>
      <c r="P3139" s="1">
        <v>43276</v>
      </c>
      <c r="Q3139" s="16">
        <v>0</v>
      </c>
      <c r="R3139" t="s">
        <v>31</v>
      </c>
    </row>
    <row r="3140" spans="1:18" x14ac:dyDescent="0.3">
      <c r="A3140">
        <v>4.5999999999999996</v>
      </c>
      <c r="B3140" t="s">
        <v>4090</v>
      </c>
      <c r="C3140" t="s">
        <v>3958</v>
      </c>
      <c r="E3140">
        <v>26919</v>
      </c>
      <c r="F3140" t="s">
        <v>31</v>
      </c>
      <c r="G3140" t="b">
        <f t="shared" si="147"/>
        <v>0</v>
      </c>
      <c r="H3140" t="b">
        <f t="shared" si="148"/>
        <v>0</v>
      </c>
      <c r="I3140" t="s">
        <v>34</v>
      </c>
      <c r="J3140">
        <f t="shared" si="149"/>
        <v>100000</v>
      </c>
      <c r="K3140" t="s">
        <v>383</v>
      </c>
      <c r="L3140" s="2">
        <v>5.99</v>
      </c>
      <c r="M3140">
        <f>Googleplaystore[[#This Row],[Installed]]*Googleplaystore[[#This Row],[Price]]</f>
        <v>599000</v>
      </c>
      <c r="N3140" t="s">
        <v>17</v>
      </c>
      <c r="O3140" t="s">
        <v>3959</v>
      </c>
      <c r="P3140" s="1">
        <v>43276</v>
      </c>
      <c r="Q3140" s="16">
        <v>0</v>
      </c>
      <c r="R3140" t="s">
        <v>31</v>
      </c>
    </row>
    <row r="3141" spans="1:18" x14ac:dyDescent="0.3">
      <c r="A3141">
        <v>4.5999999999999996</v>
      </c>
      <c r="B3141" t="s">
        <v>4091</v>
      </c>
      <c r="C3141" t="s">
        <v>3958</v>
      </c>
      <c r="E3141">
        <v>267189</v>
      </c>
      <c r="F3141" t="s">
        <v>31</v>
      </c>
      <c r="G3141" t="b">
        <f t="shared" si="147"/>
        <v>0</v>
      </c>
      <c r="H3141" t="b">
        <f t="shared" si="148"/>
        <v>0</v>
      </c>
      <c r="I3141" t="s">
        <v>26</v>
      </c>
      <c r="J3141">
        <f t="shared" si="149"/>
        <v>5000000</v>
      </c>
      <c r="K3141" t="s">
        <v>16</v>
      </c>
      <c r="L3141">
        <v>0</v>
      </c>
      <c r="M3141">
        <f>Googleplaystore[[#This Row],[Installed]]*Googleplaystore[[#This Row],[Price]]</f>
        <v>0</v>
      </c>
      <c r="N3141" t="s">
        <v>17</v>
      </c>
      <c r="O3141" t="s">
        <v>3959</v>
      </c>
      <c r="P3141" s="1">
        <v>43219</v>
      </c>
      <c r="Q3141" s="16">
        <v>0</v>
      </c>
      <c r="R3141" t="s">
        <v>31</v>
      </c>
    </row>
    <row r="3142" spans="1:18" x14ac:dyDescent="0.3">
      <c r="A3142">
        <v>4.4000000000000004</v>
      </c>
      <c r="B3142" t="s">
        <v>3978</v>
      </c>
      <c r="C3142" t="s">
        <v>3958</v>
      </c>
      <c r="E3142">
        <v>1038303</v>
      </c>
      <c r="F3142" t="s">
        <v>31</v>
      </c>
      <c r="G3142" t="b">
        <f t="shared" si="147"/>
        <v>0</v>
      </c>
      <c r="H3142" t="b">
        <f t="shared" si="148"/>
        <v>0</v>
      </c>
      <c r="I3142" t="s">
        <v>240</v>
      </c>
      <c r="J3142">
        <f t="shared" si="149"/>
        <v>100000000</v>
      </c>
      <c r="K3142" t="s">
        <v>16</v>
      </c>
      <c r="L3142">
        <v>0</v>
      </c>
      <c r="M3142">
        <f>Googleplaystore[[#This Row],[Installed]]*Googleplaystore[[#This Row],[Price]]</f>
        <v>0</v>
      </c>
      <c r="N3142" t="s">
        <v>17</v>
      </c>
      <c r="O3142" t="s">
        <v>3959</v>
      </c>
      <c r="P3142" s="1">
        <v>43313</v>
      </c>
      <c r="Q3142" s="16">
        <v>0</v>
      </c>
      <c r="R3142" t="s">
        <v>31</v>
      </c>
    </row>
    <row r="3143" spans="1:18" x14ac:dyDescent="0.3">
      <c r="A3143">
        <v>4.0999999999999996</v>
      </c>
      <c r="B3143" t="s">
        <v>4092</v>
      </c>
      <c r="C3143" t="s">
        <v>3958</v>
      </c>
      <c r="E3143">
        <v>6850</v>
      </c>
      <c r="F3143" t="s">
        <v>12216</v>
      </c>
      <c r="G3143">
        <f t="shared" si="147"/>
        <v>11264</v>
      </c>
      <c r="H3143" t="b">
        <f t="shared" si="148"/>
        <v>0</v>
      </c>
      <c r="I3143" t="s">
        <v>34</v>
      </c>
      <c r="J3143">
        <f t="shared" si="149"/>
        <v>100000</v>
      </c>
      <c r="K3143" t="s">
        <v>16</v>
      </c>
      <c r="L3143">
        <v>0</v>
      </c>
      <c r="M3143">
        <f>Googleplaystore[[#This Row],[Installed]]*Googleplaystore[[#This Row],[Price]]</f>
        <v>0</v>
      </c>
      <c r="N3143" t="s">
        <v>17</v>
      </c>
      <c r="O3143" t="s">
        <v>3959</v>
      </c>
      <c r="P3143" s="1">
        <v>42590</v>
      </c>
      <c r="Q3143" s="16" t="s">
        <v>4093</v>
      </c>
      <c r="R3143" t="s">
        <v>50</v>
      </c>
    </row>
    <row r="3144" spans="1:18" x14ac:dyDescent="0.3">
      <c r="A3144">
        <v>4.4000000000000004</v>
      </c>
      <c r="B3144" t="s">
        <v>3992</v>
      </c>
      <c r="C3144" t="s">
        <v>3958</v>
      </c>
      <c r="E3144">
        <v>1861309</v>
      </c>
      <c r="F3144" t="s">
        <v>12478</v>
      </c>
      <c r="G3144">
        <f t="shared" si="147"/>
        <v>62464</v>
      </c>
      <c r="H3144" t="b">
        <f t="shared" si="148"/>
        <v>0</v>
      </c>
      <c r="I3144" t="s">
        <v>503</v>
      </c>
      <c r="J3144">
        <f t="shared" si="149"/>
        <v>500000000</v>
      </c>
      <c r="K3144" t="s">
        <v>16</v>
      </c>
      <c r="L3144">
        <v>0</v>
      </c>
      <c r="M3144">
        <f>Googleplaystore[[#This Row],[Installed]]*Googleplaystore[[#This Row],[Price]]</f>
        <v>0</v>
      </c>
      <c r="N3144" t="s">
        <v>17</v>
      </c>
      <c r="O3144" t="s">
        <v>3959</v>
      </c>
      <c r="P3144" s="1">
        <v>43313</v>
      </c>
      <c r="Q3144" s="16">
        <v>0</v>
      </c>
      <c r="R3144" t="s">
        <v>31</v>
      </c>
    </row>
    <row r="3145" spans="1:18" x14ac:dyDescent="0.3">
      <c r="A3145">
        <v>4.4000000000000004</v>
      </c>
      <c r="B3145" t="s">
        <v>4094</v>
      </c>
      <c r="C3145" t="s">
        <v>3958</v>
      </c>
      <c r="E3145">
        <v>18669</v>
      </c>
      <c r="F3145" t="s">
        <v>13455</v>
      </c>
      <c r="G3145">
        <f t="shared" si="147"/>
        <v>4198.3999999999996</v>
      </c>
      <c r="H3145" t="b">
        <f t="shared" si="148"/>
        <v>0</v>
      </c>
      <c r="I3145" t="s">
        <v>42</v>
      </c>
      <c r="J3145">
        <f t="shared" si="149"/>
        <v>1000000</v>
      </c>
      <c r="K3145" t="s">
        <v>16</v>
      </c>
      <c r="L3145">
        <v>0</v>
      </c>
      <c r="M3145">
        <f>Googleplaystore[[#This Row],[Installed]]*Googleplaystore[[#This Row],[Price]]</f>
        <v>0</v>
      </c>
      <c r="N3145" t="s">
        <v>17</v>
      </c>
      <c r="O3145" t="s">
        <v>3959</v>
      </c>
      <c r="P3145" s="1">
        <v>43108</v>
      </c>
      <c r="Q3145" s="16" t="s">
        <v>4095</v>
      </c>
      <c r="R3145" t="s">
        <v>32</v>
      </c>
    </row>
    <row r="3146" spans="1:18" x14ac:dyDescent="0.3">
      <c r="A3146">
        <v>4.0999999999999996</v>
      </c>
      <c r="B3146" t="s">
        <v>4096</v>
      </c>
      <c r="C3146" t="s">
        <v>3958</v>
      </c>
      <c r="E3146">
        <v>16420</v>
      </c>
      <c r="F3146" t="s">
        <v>12563</v>
      </c>
      <c r="G3146">
        <f t="shared" si="147"/>
        <v>3891.2</v>
      </c>
      <c r="H3146" t="b">
        <f t="shared" si="148"/>
        <v>0</v>
      </c>
      <c r="I3146" t="s">
        <v>42</v>
      </c>
      <c r="J3146">
        <f t="shared" si="149"/>
        <v>1000000</v>
      </c>
      <c r="K3146" t="s">
        <v>16</v>
      </c>
      <c r="L3146">
        <v>0</v>
      </c>
      <c r="M3146">
        <f>Googleplaystore[[#This Row],[Installed]]*Googleplaystore[[#This Row],[Price]]</f>
        <v>0</v>
      </c>
      <c r="N3146" t="s">
        <v>17</v>
      </c>
      <c r="O3146" t="s">
        <v>3959</v>
      </c>
      <c r="P3146" s="1">
        <v>43236</v>
      </c>
      <c r="Q3146" s="16" t="s">
        <v>4097</v>
      </c>
      <c r="R3146" t="s">
        <v>93</v>
      </c>
    </row>
    <row r="3147" spans="1:18" x14ac:dyDescent="0.3">
      <c r="A3147">
        <v>4.3</v>
      </c>
      <c r="B3147" t="s">
        <v>4098</v>
      </c>
      <c r="C3147" t="s">
        <v>3958</v>
      </c>
      <c r="E3147">
        <v>16149</v>
      </c>
      <c r="F3147" t="s">
        <v>31</v>
      </c>
      <c r="G3147" t="b">
        <f t="shared" si="147"/>
        <v>0</v>
      </c>
      <c r="H3147" t="b">
        <f t="shared" si="148"/>
        <v>0</v>
      </c>
      <c r="I3147" t="s">
        <v>42</v>
      </c>
      <c r="J3147">
        <f t="shared" si="149"/>
        <v>1000000</v>
      </c>
      <c r="K3147" t="s">
        <v>16</v>
      </c>
      <c r="L3147">
        <v>0</v>
      </c>
      <c r="M3147">
        <f>Googleplaystore[[#This Row],[Installed]]*Googleplaystore[[#This Row],[Price]]</f>
        <v>0</v>
      </c>
      <c r="N3147" t="s">
        <v>17</v>
      </c>
      <c r="O3147" t="s">
        <v>3959</v>
      </c>
      <c r="P3147" s="1">
        <v>43305</v>
      </c>
      <c r="Q3147" s="16">
        <v>0</v>
      </c>
      <c r="R3147" t="s">
        <v>31</v>
      </c>
    </row>
    <row r="3148" spans="1:18" x14ac:dyDescent="0.3">
      <c r="A3148">
        <v>4.0999999999999996</v>
      </c>
      <c r="B3148" t="s">
        <v>4099</v>
      </c>
      <c r="C3148" t="s">
        <v>3958</v>
      </c>
      <c r="E3148">
        <v>71432</v>
      </c>
      <c r="F3148" t="s">
        <v>12563</v>
      </c>
      <c r="G3148">
        <f t="shared" si="147"/>
        <v>3891.2</v>
      </c>
      <c r="H3148" t="b">
        <f t="shared" si="148"/>
        <v>0</v>
      </c>
      <c r="I3148" t="s">
        <v>26</v>
      </c>
      <c r="J3148">
        <f t="shared" si="149"/>
        <v>5000000</v>
      </c>
      <c r="K3148" t="s">
        <v>16</v>
      </c>
      <c r="L3148">
        <v>0</v>
      </c>
      <c r="M3148">
        <f>Googleplaystore[[#This Row],[Installed]]*Googleplaystore[[#This Row],[Price]]</f>
        <v>0</v>
      </c>
      <c r="N3148" t="s">
        <v>17</v>
      </c>
      <c r="O3148" t="s">
        <v>3959</v>
      </c>
      <c r="P3148" s="1">
        <v>43040</v>
      </c>
      <c r="Q3148" s="16" t="s">
        <v>1887</v>
      </c>
      <c r="R3148" t="s">
        <v>50</v>
      </c>
    </row>
    <row r="3149" spans="1:18" x14ac:dyDescent="0.3">
      <c r="A3149">
        <v>4.0999999999999996</v>
      </c>
      <c r="B3149" t="s">
        <v>4100</v>
      </c>
      <c r="C3149" t="s">
        <v>3958</v>
      </c>
      <c r="E3149">
        <v>282460</v>
      </c>
      <c r="F3149" t="s">
        <v>31</v>
      </c>
      <c r="G3149" t="b">
        <f t="shared" si="147"/>
        <v>0</v>
      </c>
      <c r="H3149" t="b">
        <f t="shared" si="148"/>
        <v>0</v>
      </c>
      <c r="I3149" t="s">
        <v>503</v>
      </c>
      <c r="J3149">
        <f t="shared" si="149"/>
        <v>500000000</v>
      </c>
      <c r="K3149" t="s">
        <v>16</v>
      </c>
      <c r="L3149">
        <v>0</v>
      </c>
      <c r="M3149">
        <f>Googleplaystore[[#This Row],[Installed]]*Googleplaystore[[#This Row],[Price]]</f>
        <v>0</v>
      </c>
      <c r="N3149" t="s">
        <v>17</v>
      </c>
      <c r="O3149" t="s">
        <v>3959</v>
      </c>
      <c r="P3149" s="1">
        <v>43243</v>
      </c>
      <c r="Q3149" s="16">
        <v>0</v>
      </c>
      <c r="R3149" t="s">
        <v>31</v>
      </c>
    </row>
    <row r="3150" spans="1:18" x14ac:dyDescent="0.3">
      <c r="A3150">
        <v>4.5</v>
      </c>
      <c r="B3150" t="s">
        <v>4101</v>
      </c>
      <c r="C3150" t="s">
        <v>4102</v>
      </c>
      <c r="E3150">
        <v>86</v>
      </c>
      <c r="F3150" t="s">
        <v>12181</v>
      </c>
      <c r="G3150">
        <f t="shared" si="147"/>
        <v>2867.2</v>
      </c>
      <c r="H3150" t="b">
        <f t="shared" si="148"/>
        <v>0</v>
      </c>
      <c r="I3150" t="s">
        <v>15</v>
      </c>
      <c r="J3150">
        <f t="shared" si="149"/>
        <v>10000</v>
      </c>
      <c r="K3150" t="s">
        <v>16</v>
      </c>
      <c r="L3150">
        <v>0</v>
      </c>
      <c r="M3150">
        <f>Googleplaystore[[#This Row],[Installed]]*Googleplaystore[[#This Row],[Price]]</f>
        <v>0</v>
      </c>
      <c r="N3150" t="s">
        <v>17</v>
      </c>
      <c r="O3150" t="s">
        <v>4103</v>
      </c>
      <c r="P3150" s="1">
        <v>43315</v>
      </c>
      <c r="Q3150" s="16">
        <v>1.7</v>
      </c>
      <c r="R3150" t="s">
        <v>20</v>
      </c>
    </row>
    <row r="3151" spans="1:18" x14ac:dyDescent="0.3">
      <c r="A3151">
        <v>3.9</v>
      </c>
      <c r="B3151" t="s">
        <v>4104</v>
      </c>
      <c r="C3151" t="s">
        <v>4102</v>
      </c>
      <c r="E3151">
        <v>17941</v>
      </c>
      <c r="F3151" t="s">
        <v>31</v>
      </c>
      <c r="G3151" t="b">
        <f t="shared" si="147"/>
        <v>0</v>
      </c>
      <c r="H3151" t="b">
        <f t="shared" si="148"/>
        <v>0</v>
      </c>
      <c r="I3151" t="s">
        <v>26</v>
      </c>
      <c r="J3151">
        <f t="shared" si="149"/>
        <v>5000000</v>
      </c>
      <c r="K3151" t="s">
        <v>16</v>
      </c>
      <c r="L3151">
        <v>0</v>
      </c>
      <c r="M3151">
        <f>Googleplaystore[[#This Row],[Installed]]*Googleplaystore[[#This Row],[Price]]</f>
        <v>0</v>
      </c>
      <c r="N3151" t="s">
        <v>17</v>
      </c>
      <c r="O3151" t="s">
        <v>4105</v>
      </c>
      <c r="P3151" s="1">
        <v>43247</v>
      </c>
      <c r="Q3151" s="16">
        <v>0</v>
      </c>
      <c r="R3151" t="s">
        <v>31</v>
      </c>
    </row>
    <row r="3152" spans="1:18" x14ac:dyDescent="0.3">
      <c r="A3152">
        <v>0</v>
      </c>
      <c r="B3152" t="s">
        <v>4106</v>
      </c>
      <c r="C3152" t="s">
        <v>4102</v>
      </c>
      <c r="E3152">
        <v>76</v>
      </c>
      <c r="F3152" t="s">
        <v>12315</v>
      </c>
      <c r="G3152">
        <f t="shared" si="147"/>
        <v>8396.7999999999993</v>
      </c>
      <c r="H3152" t="b">
        <f t="shared" si="148"/>
        <v>0</v>
      </c>
      <c r="I3152" t="s">
        <v>15</v>
      </c>
      <c r="J3152">
        <f t="shared" si="149"/>
        <v>10000</v>
      </c>
      <c r="K3152" t="s">
        <v>16</v>
      </c>
      <c r="L3152">
        <v>0</v>
      </c>
      <c r="M3152">
        <f>Googleplaystore[[#This Row],[Installed]]*Googleplaystore[[#This Row],[Price]]</f>
        <v>0</v>
      </c>
      <c r="N3152" t="s">
        <v>17</v>
      </c>
      <c r="O3152" t="s">
        <v>4107</v>
      </c>
      <c r="P3152" s="1">
        <v>43214</v>
      </c>
      <c r="Q3152" s="16" t="s">
        <v>858</v>
      </c>
      <c r="R3152" t="s">
        <v>53</v>
      </c>
    </row>
    <row r="3153" spans="1:18" x14ac:dyDescent="0.3">
      <c r="A3153">
        <v>3.8</v>
      </c>
      <c r="B3153" t="s">
        <v>4108</v>
      </c>
      <c r="C3153" t="s">
        <v>4102</v>
      </c>
      <c r="E3153">
        <v>3614</v>
      </c>
      <c r="F3153" t="s">
        <v>12438</v>
      </c>
      <c r="G3153">
        <f t="shared" si="147"/>
        <v>3379.2</v>
      </c>
      <c r="H3153" t="b">
        <f t="shared" si="148"/>
        <v>0</v>
      </c>
      <c r="I3153" t="s">
        <v>42</v>
      </c>
      <c r="J3153">
        <f t="shared" si="149"/>
        <v>1000000</v>
      </c>
      <c r="K3153" t="s">
        <v>16</v>
      </c>
      <c r="L3153">
        <v>0</v>
      </c>
      <c r="M3153">
        <f>Googleplaystore[[#This Row],[Installed]]*Googleplaystore[[#This Row],[Price]]</f>
        <v>0</v>
      </c>
      <c r="N3153" t="s">
        <v>17</v>
      </c>
      <c r="O3153" t="s">
        <v>4109</v>
      </c>
      <c r="P3153" s="1">
        <v>43248</v>
      </c>
      <c r="Q3153" s="16" t="s">
        <v>4110</v>
      </c>
      <c r="R3153" t="s">
        <v>53</v>
      </c>
    </row>
    <row r="3154" spans="1:18" x14ac:dyDescent="0.3">
      <c r="A3154">
        <v>0</v>
      </c>
      <c r="B3154" t="s">
        <v>4111</v>
      </c>
      <c r="C3154" t="s">
        <v>4102</v>
      </c>
      <c r="E3154">
        <v>34</v>
      </c>
      <c r="F3154" t="s">
        <v>12525</v>
      </c>
      <c r="G3154">
        <f t="shared" si="147"/>
        <v>6348.8</v>
      </c>
      <c r="H3154" t="b">
        <f t="shared" si="148"/>
        <v>0</v>
      </c>
      <c r="I3154" t="s">
        <v>15</v>
      </c>
      <c r="J3154">
        <f t="shared" si="149"/>
        <v>10000</v>
      </c>
      <c r="K3154" t="s">
        <v>16</v>
      </c>
      <c r="L3154">
        <v>0</v>
      </c>
      <c r="M3154">
        <f>Googleplaystore[[#This Row],[Installed]]*Googleplaystore[[#This Row],[Price]]</f>
        <v>0</v>
      </c>
      <c r="N3154" t="s">
        <v>17</v>
      </c>
      <c r="O3154" t="s">
        <v>4103</v>
      </c>
      <c r="P3154" s="1">
        <v>42744</v>
      </c>
      <c r="Q3154" s="16">
        <v>1</v>
      </c>
      <c r="R3154" t="s">
        <v>122</v>
      </c>
    </row>
    <row r="3155" spans="1:18" x14ac:dyDescent="0.3">
      <c r="A3155">
        <v>0</v>
      </c>
      <c r="B3155" t="s">
        <v>4112</v>
      </c>
      <c r="C3155" t="s">
        <v>4102</v>
      </c>
      <c r="E3155">
        <v>31</v>
      </c>
      <c r="F3155" t="s">
        <v>13117</v>
      </c>
      <c r="G3155">
        <f t="shared" si="147"/>
        <v>87040</v>
      </c>
      <c r="H3155" t="b">
        <f t="shared" si="148"/>
        <v>0</v>
      </c>
      <c r="I3155" t="s">
        <v>15</v>
      </c>
      <c r="J3155">
        <f t="shared" si="149"/>
        <v>10000</v>
      </c>
      <c r="K3155" t="s">
        <v>16</v>
      </c>
      <c r="L3155">
        <v>0</v>
      </c>
      <c r="M3155">
        <f>Googleplaystore[[#This Row],[Installed]]*Googleplaystore[[#This Row],[Price]]</f>
        <v>0</v>
      </c>
      <c r="N3155" t="s">
        <v>17</v>
      </c>
      <c r="O3155" t="s">
        <v>4107</v>
      </c>
      <c r="P3155" s="1">
        <v>43266</v>
      </c>
      <c r="Q3155" s="16">
        <v>3.2</v>
      </c>
      <c r="R3155" t="s">
        <v>20</v>
      </c>
    </row>
    <row r="3156" spans="1:18" x14ac:dyDescent="0.3">
      <c r="A3156">
        <v>4.5999999999999996</v>
      </c>
      <c r="B3156" t="s">
        <v>4113</v>
      </c>
      <c r="C3156" t="s">
        <v>4102</v>
      </c>
      <c r="E3156">
        <v>1413</v>
      </c>
      <c r="F3156" t="s">
        <v>12177</v>
      </c>
      <c r="G3156">
        <f t="shared" si="147"/>
        <v>14336</v>
      </c>
      <c r="H3156" t="b">
        <f t="shared" si="148"/>
        <v>0</v>
      </c>
      <c r="I3156" t="s">
        <v>34</v>
      </c>
      <c r="J3156">
        <f t="shared" si="149"/>
        <v>100000</v>
      </c>
      <c r="K3156" t="s">
        <v>16</v>
      </c>
      <c r="L3156">
        <v>0</v>
      </c>
      <c r="M3156">
        <f>Googleplaystore[[#This Row],[Installed]]*Googleplaystore[[#This Row],[Price]]</f>
        <v>0</v>
      </c>
      <c r="N3156" t="s">
        <v>222</v>
      </c>
      <c r="O3156" t="s">
        <v>4103</v>
      </c>
      <c r="P3156" s="1">
        <v>43301</v>
      </c>
      <c r="Q3156" s="16" t="s">
        <v>4114</v>
      </c>
      <c r="R3156" t="s">
        <v>50</v>
      </c>
    </row>
    <row r="3157" spans="1:18" x14ac:dyDescent="0.3">
      <c r="A3157">
        <v>4.7</v>
      </c>
      <c r="B3157" t="s">
        <v>4115</v>
      </c>
      <c r="C3157" t="s">
        <v>4102</v>
      </c>
      <c r="E3157">
        <v>39</v>
      </c>
      <c r="F3157" t="s">
        <v>13039</v>
      </c>
      <c r="G3157">
        <f t="shared" si="147"/>
        <v>97280</v>
      </c>
      <c r="H3157" t="b">
        <f t="shared" si="148"/>
        <v>0</v>
      </c>
      <c r="I3157" t="s">
        <v>15</v>
      </c>
      <c r="J3157">
        <f t="shared" si="149"/>
        <v>10000</v>
      </c>
      <c r="K3157" t="s">
        <v>16</v>
      </c>
      <c r="L3157">
        <v>0</v>
      </c>
      <c r="M3157">
        <f>Googleplaystore[[#This Row],[Installed]]*Googleplaystore[[#This Row],[Price]]</f>
        <v>0</v>
      </c>
      <c r="N3157" t="s">
        <v>17</v>
      </c>
      <c r="O3157" t="s">
        <v>4103</v>
      </c>
      <c r="P3157" s="1">
        <v>43287</v>
      </c>
      <c r="Q3157" s="16" t="s">
        <v>2192</v>
      </c>
      <c r="R3157" t="s">
        <v>32</v>
      </c>
    </row>
    <row r="3158" spans="1:18" x14ac:dyDescent="0.3">
      <c r="A3158">
        <v>0</v>
      </c>
      <c r="B3158" t="s">
        <v>4116</v>
      </c>
      <c r="C3158" t="s">
        <v>4102</v>
      </c>
      <c r="E3158">
        <v>36</v>
      </c>
      <c r="F3158" t="s">
        <v>12198</v>
      </c>
      <c r="G3158">
        <f t="shared" si="147"/>
        <v>5632</v>
      </c>
      <c r="H3158" t="b">
        <f t="shared" si="148"/>
        <v>0</v>
      </c>
      <c r="I3158" t="s">
        <v>60</v>
      </c>
      <c r="J3158">
        <f t="shared" si="149"/>
        <v>5000</v>
      </c>
      <c r="K3158" t="s">
        <v>16</v>
      </c>
      <c r="L3158">
        <v>0</v>
      </c>
      <c r="M3158">
        <f>Googleplaystore[[#This Row],[Installed]]*Googleplaystore[[#This Row],[Price]]</f>
        <v>0</v>
      </c>
      <c r="N3158" t="s">
        <v>17</v>
      </c>
      <c r="O3158" t="s">
        <v>4103</v>
      </c>
      <c r="P3158" s="1">
        <v>43247</v>
      </c>
      <c r="Q3158" s="16">
        <v>4.7</v>
      </c>
      <c r="R3158" t="s">
        <v>50</v>
      </c>
    </row>
    <row r="3159" spans="1:18" x14ac:dyDescent="0.3">
      <c r="A3159">
        <v>4</v>
      </c>
      <c r="B3159" t="s">
        <v>4117</v>
      </c>
      <c r="C3159" t="s">
        <v>4102</v>
      </c>
      <c r="E3159">
        <v>3789</v>
      </c>
      <c r="F3159" t="s">
        <v>12359</v>
      </c>
      <c r="G3159">
        <f t="shared" si="147"/>
        <v>43008</v>
      </c>
      <c r="H3159" t="b">
        <f t="shared" si="148"/>
        <v>0</v>
      </c>
      <c r="I3159" t="s">
        <v>42</v>
      </c>
      <c r="J3159">
        <f t="shared" si="149"/>
        <v>1000000</v>
      </c>
      <c r="K3159" t="s">
        <v>16</v>
      </c>
      <c r="L3159">
        <v>0</v>
      </c>
      <c r="M3159">
        <f>Googleplaystore[[#This Row],[Installed]]*Googleplaystore[[#This Row],[Price]]</f>
        <v>0</v>
      </c>
      <c r="N3159" t="s">
        <v>17</v>
      </c>
      <c r="O3159" t="s">
        <v>4107</v>
      </c>
      <c r="P3159" s="1">
        <v>43272</v>
      </c>
      <c r="Q3159" s="16" t="s">
        <v>2395</v>
      </c>
      <c r="R3159" t="s">
        <v>20</v>
      </c>
    </row>
    <row r="3160" spans="1:18" x14ac:dyDescent="0.3">
      <c r="A3160">
        <v>0</v>
      </c>
      <c r="B3160" t="s">
        <v>4118</v>
      </c>
      <c r="C3160" t="s">
        <v>4102</v>
      </c>
      <c r="E3160">
        <v>67</v>
      </c>
      <c r="F3160" t="s">
        <v>12222</v>
      </c>
      <c r="G3160">
        <f t="shared" si="147"/>
        <v>15360</v>
      </c>
      <c r="H3160" t="b">
        <f t="shared" si="148"/>
        <v>0</v>
      </c>
      <c r="I3160" t="s">
        <v>38</v>
      </c>
      <c r="J3160">
        <f t="shared" si="149"/>
        <v>50000</v>
      </c>
      <c r="K3160" t="s">
        <v>16</v>
      </c>
      <c r="L3160">
        <v>0</v>
      </c>
      <c r="M3160">
        <f>Googleplaystore[[#This Row],[Installed]]*Googleplaystore[[#This Row],[Price]]</f>
        <v>0</v>
      </c>
      <c r="N3160" t="s">
        <v>17</v>
      </c>
      <c r="O3160" t="s">
        <v>4107</v>
      </c>
      <c r="P3160" s="1">
        <v>43208</v>
      </c>
      <c r="Q3160" s="16">
        <v>1.9</v>
      </c>
      <c r="R3160" t="s">
        <v>39</v>
      </c>
    </row>
    <row r="3161" spans="1:18" x14ac:dyDescent="0.3">
      <c r="A3161">
        <v>4.7</v>
      </c>
      <c r="B3161" t="s">
        <v>4119</v>
      </c>
      <c r="C3161" t="s">
        <v>4102</v>
      </c>
      <c r="E3161">
        <v>107</v>
      </c>
      <c r="F3161" t="s">
        <v>13112</v>
      </c>
      <c r="G3161">
        <f t="shared" si="147"/>
        <v>100352</v>
      </c>
      <c r="H3161" t="b">
        <f t="shared" si="148"/>
        <v>0</v>
      </c>
      <c r="I3161" t="s">
        <v>38</v>
      </c>
      <c r="J3161">
        <f t="shared" si="149"/>
        <v>50000</v>
      </c>
      <c r="K3161" t="s">
        <v>16</v>
      </c>
      <c r="L3161">
        <v>0</v>
      </c>
      <c r="M3161">
        <f>Googleplaystore[[#This Row],[Installed]]*Googleplaystore[[#This Row],[Price]]</f>
        <v>0</v>
      </c>
      <c r="N3161" t="s">
        <v>30</v>
      </c>
      <c r="O3161" t="s">
        <v>4103</v>
      </c>
      <c r="P3161" s="1">
        <v>43290</v>
      </c>
      <c r="Q3161" s="16" t="s">
        <v>812</v>
      </c>
      <c r="R3161" t="s">
        <v>32</v>
      </c>
    </row>
    <row r="3162" spans="1:18" x14ac:dyDescent="0.3">
      <c r="A3162">
        <v>4.0999999999999996</v>
      </c>
      <c r="B3162" t="s">
        <v>4120</v>
      </c>
      <c r="C3162" t="s">
        <v>4102</v>
      </c>
      <c r="E3162">
        <v>559</v>
      </c>
      <c r="F3162" t="s">
        <v>12312</v>
      </c>
      <c r="G3162">
        <f t="shared" si="147"/>
        <v>6553.6</v>
      </c>
      <c r="H3162" t="b">
        <f t="shared" si="148"/>
        <v>0</v>
      </c>
      <c r="I3162" t="s">
        <v>34</v>
      </c>
      <c r="J3162">
        <f t="shared" si="149"/>
        <v>100000</v>
      </c>
      <c r="K3162" t="s">
        <v>16</v>
      </c>
      <c r="L3162">
        <v>0</v>
      </c>
      <c r="M3162">
        <f>Googleplaystore[[#This Row],[Installed]]*Googleplaystore[[#This Row],[Price]]</f>
        <v>0</v>
      </c>
      <c r="N3162" t="s">
        <v>17</v>
      </c>
      <c r="O3162" t="s">
        <v>4103</v>
      </c>
      <c r="P3162" s="1">
        <v>43240</v>
      </c>
      <c r="Q3162" s="16" t="s">
        <v>2178</v>
      </c>
      <c r="R3162" t="s">
        <v>50</v>
      </c>
    </row>
    <row r="3163" spans="1:18" x14ac:dyDescent="0.3">
      <c r="A3163">
        <v>3.7</v>
      </c>
      <c r="B3163" t="s">
        <v>4121</v>
      </c>
      <c r="C3163" t="s">
        <v>4102</v>
      </c>
      <c r="E3163">
        <v>4976</v>
      </c>
      <c r="F3163" t="s">
        <v>12181</v>
      </c>
      <c r="G3163">
        <f t="shared" si="147"/>
        <v>2867.2</v>
      </c>
      <c r="H3163" t="b">
        <f t="shared" si="148"/>
        <v>0</v>
      </c>
      <c r="I3163" t="s">
        <v>42</v>
      </c>
      <c r="J3163">
        <f t="shared" si="149"/>
        <v>1000000</v>
      </c>
      <c r="K3163" t="s">
        <v>16</v>
      </c>
      <c r="L3163">
        <v>0</v>
      </c>
      <c r="M3163">
        <f>Googleplaystore[[#This Row],[Installed]]*Googleplaystore[[#This Row],[Price]]</f>
        <v>0</v>
      </c>
      <c r="N3163" t="s">
        <v>17</v>
      </c>
      <c r="O3163" t="s">
        <v>4107</v>
      </c>
      <c r="P3163" s="1">
        <v>43248</v>
      </c>
      <c r="Q3163" s="16" t="s">
        <v>4122</v>
      </c>
      <c r="R3163" t="s">
        <v>53</v>
      </c>
    </row>
    <row r="3164" spans="1:18" x14ac:dyDescent="0.3">
      <c r="A3164">
        <v>0</v>
      </c>
      <c r="B3164" t="s">
        <v>4123</v>
      </c>
      <c r="C3164" t="s">
        <v>4102</v>
      </c>
      <c r="E3164">
        <v>3248</v>
      </c>
      <c r="F3164" t="s">
        <v>12385</v>
      </c>
      <c r="G3164">
        <f t="shared" si="147"/>
        <v>6656</v>
      </c>
      <c r="H3164" t="b">
        <f t="shared" si="148"/>
        <v>0</v>
      </c>
      <c r="I3164" t="s">
        <v>34</v>
      </c>
      <c r="J3164">
        <f t="shared" si="149"/>
        <v>100000</v>
      </c>
      <c r="K3164" t="s">
        <v>16</v>
      </c>
      <c r="L3164">
        <v>0</v>
      </c>
      <c r="M3164">
        <f>Googleplaystore[[#This Row],[Installed]]*Googleplaystore[[#This Row],[Price]]</f>
        <v>0</v>
      </c>
      <c r="N3164" t="s">
        <v>17</v>
      </c>
      <c r="O3164" t="s">
        <v>4107</v>
      </c>
      <c r="P3164" s="1">
        <v>43089</v>
      </c>
      <c r="Q3164" s="16">
        <v>2.1</v>
      </c>
      <c r="R3164" t="s">
        <v>53</v>
      </c>
    </row>
    <row r="3165" spans="1:18" x14ac:dyDescent="0.3">
      <c r="A3165">
        <v>4.0999999999999996</v>
      </c>
      <c r="B3165" t="s">
        <v>4124</v>
      </c>
      <c r="C3165" t="s">
        <v>4102</v>
      </c>
      <c r="E3165">
        <v>44</v>
      </c>
      <c r="F3165" t="s">
        <v>12241</v>
      </c>
      <c r="G3165">
        <f t="shared" si="147"/>
        <v>3686.4</v>
      </c>
      <c r="H3165" t="b">
        <f t="shared" si="148"/>
        <v>0</v>
      </c>
      <c r="I3165" t="s">
        <v>15</v>
      </c>
      <c r="J3165">
        <f t="shared" si="149"/>
        <v>10000</v>
      </c>
      <c r="K3165" t="s">
        <v>16</v>
      </c>
      <c r="L3165">
        <v>0</v>
      </c>
      <c r="M3165">
        <f>Googleplaystore[[#This Row],[Installed]]*Googleplaystore[[#This Row],[Price]]</f>
        <v>0</v>
      </c>
      <c r="N3165" t="s">
        <v>17</v>
      </c>
      <c r="O3165" t="s">
        <v>4103</v>
      </c>
      <c r="P3165" s="1">
        <v>43319</v>
      </c>
      <c r="Q3165" s="16">
        <v>8.1999999999999993</v>
      </c>
      <c r="R3165" t="s">
        <v>20</v>
      </c>
    </row>
    <row r="3166" spans="1:18" x14ac:dyDescent="0.3">
      <c r="A3166">
        <v>3.7</v>
      </c>
      <c r="B3166" t="s">
        <v>4125</v>
      </c>
      <c r="C3166" t="s">
        <v>4102</v>
      </c>
      <c r="E3166">
        <v>9293</v>
      </c>
      <c r="F3166" t="s">
        <v>12248</v>
      </c>
      <c r="G3166">
        <f t="shared" si="147"/>
        <v>2457.6</v>
      </c>
      <c r="H3166" t="b">
        <f t="shared" si="148"/>
        <v>0</v>
      </c>
      <c r="I3166" t="s">
        <v>42</v>
      </c>
      <c r="J3166">
        <f t="shared" si="149"/>
        <v>1000000</v>
      </c>
      <c r="K3166" t="s">
        <v>16</v>
      </c>
      <c r="L3166">
        <v>0</v>
      </c>
      <c r="M3166">
        <f>Googleplaystore[[#This Row],[Installed]]*Googleplaystore[[#This Row],[Price]]</f>
        <v>0</v>
      </c>
      <c r="N3166" t="s">
        <v>17</v>
      </c>
      <c r="O3166" t="s">
        <v>4103</v>
      </c>
      <c r="P3166" s="1">
        <v>43248</v>
      </c>
      <c r="Q3166" s="16" t="s">
        <v>4126</v>
      </c>
      <c r="R3166" t="s">
        <v>53</v>
      </c>
    </row>
    <row r="3167" spans="1:18" x14ac:dyDescent="0.3">
      <c r="A3167">
        <v>4.5999999999999996</v>
      </c>
      <c r="B3167" t="s">
        <v>4127</v>
      </c>
      <c r="C3167" t="s">
        <v>4102</v>
      </c>
      <c r="E3167">
        <v>62386</v>
      </c>
      <c r="F3167" t="s">
        <v>12259</v>
      </c>
      <c r="G3167">
        <f t="shared" si="147"/>
        <v>3481.6</v>
      </c>
      <c r="H3167" t="b">
        <f t="shared" si="148"/>
        <v>0</v>
      </c>
      <c r="I3167" t="s">
        <v>42</v>
      </c>
      <c r="J3167">
        <f t="shared" si="149"/>
        <v>1000000</v>
      </c>
      <c r="K3167" t="s">
        <v>16</v>
      </c>
      <c r="L3167">
        <v>0</v>
      </c>
      <c r="M3167">
        <f>Googleplaystore[[#This Row],[Installed]]*Googleplaystore[[#This Row],[Price]]</f>
        <v>0</v>
      </c>
      <c r="N3167" t="s">
        <v>17</v>
      </c>
      <c r="O3167" t="s">
        <v>4103</v>
      </c>
      <c r="P3167" s="1">
        <v>43263</v>
      </c>
      <c r="Q3167" s="16">
        <v>2.7</v>
      </c>
      <c r="R3167" t="s">
        <v>53</v>
      </c>
    </row>
    <row r="3168" spans="1:18" x14ac:dyDescent="0.3">
      <c r="A3168">
        <v>4.4000000000000004</v>
      </c>
      <c r="B3168" t="s">
        <v>4128</v>
      </c>
      <c r="C3168" t="s">
        <v>4102</v>
      </c>
      <c r="E3168">
        <v>162</v>
      </c>
      <c r="F3168" t="s">
        <v>12389</v>
      </c>
      <c r="G3168">
        <f t="shared" si="147"/>
        <v>1536</v>
      </c>
      <c r="H3168" t="b">
        <f t="shared" si="148"/>
        <v>0</v>
      </c>
      <c r="I3168" t="s">
        <v>15</v>
      </c>
      <c r="J3168">
        <f t="shared" si="149"/>
        <v>10000</v>
      </c>
      <c r="K3168" t="s">
        <v>16</v>
      </c>
      <c r="L3168">
        <v>0</v>
      </c>
      <c r="M3168">
        <f>Googleplaystore[[#This Row],[Installed]]*Googleplaystore[[#This Row],[Price]]</f>
        <v>0</v>
      </c>
      <c r="N3168" t="s">
        <v>17</v>
      </c>
      <c r="O3168" t="s">
        <v>4103</v>
      </c>
      <c r="P3168" s="1">
        <v>43221</v>
      </c>
      <c r="Q3168" s="16">
        <v>1</v>
      </c>
      <c r="R3168" t="s">
        <v>50</v>
      </c>
    </row>
    <row r="3169" spans="1:18" x14ac:dyDescent="0.3">
      <c r="A3169">
        <v>4.5999999999999996</v>
      </c>
      <c r="B3169" t="s">
        <v>4129</v>
      </c>
      <c r="C3169" t="s">
        <v>4102</v>
      </c>
      <c r="E3169">
        <v>1002</v>
      </c>
      <c r="F3169" t="s">
        <v>12329</v>
      </c>
      <c r="G3169">
        <f t="shared" si="147"/>
        <v>5120</v>
      </c>
      <c r="H3169" t="b">
        <f t="shared" si="148"/>
        <v>0</v>
      </c>
      <c r="I3169" t="s">
        <v>38</v>
      </c>
      <c r="J3169">
        <f t="shared" si="149"/>
        <v>50000</v>
      </c>
      <c r="K3169" t="s">
        <v>16</v>
      </c>
      <c r="L3169">
        <v>0</v>
      </c>
      <c r="M3169">
        <f>Googleplaystore[[#This Row],[Installed]]*Googleplaystore[[#This Row],[Price]]</f>
        <v>0</v>
      </c>
      <c r="N3169" t="s">
        <v>17</v>
      </c>
      <c r="O3169" t="s">
        <v>4103</v>
      </c>
      <c r="P3169" s="1">
        <v>42600</v>
      </c>
      <c r="Q3169" s="16">
        <v>3</v>
      </c>
      <c r="R3169" t="s">
        <v>20</v>
      </c>
    </row>
    <row r="3170" spans="1:18" x14ac:dyDescent="0.3">
      <c r="A3170">
        <v>4.0999999999999996</v>
      </c>
      <c r="B3170" t="s">
        <v>4130</v>
      </c>
      <c r="C3170" t="s">
        <v>4102</v>
      </c>
      <c r="E3170">
        <v>99</v>
      </c>
      <c r="F3170" t="s">
        <v>12459</v>
      </c>
      <c r="G3170">
        <f t="shared" si="147"/>
        <v>6758.4</v>
      </c>
      <c r="H3170" t="b">
        <f t="shared" si="148"/>
        <v>0</v>
      </c>
      <c r="I3170" t="s">
        <v>15</v>
      </c>
      <c r="J3170">
        <f t="shared" si="149"/>
        <v>10000</v>
      </c>
      <c r="K3170" t="s">
        <v>16</v>
      </c>
      <c r="L3170">
        <v>0</v>
      </c>
      <c r="M3170">
        <f>Googleplaystore[[#This Row],[Installed]]*Googleplaystore[[#This Row],[Price]]</f>
        <v>0</v>
      </c>
      <c r="N3170" t="s">
        <v>17</v>
      </c>
      <c r="O3170" t="s">
        <v>4103</v>
      </c>
      <c r="P3170" s="1">
        <v>43188</v>
      </c>
      <c r="Q3170" s="16">
        <v>1.1000000000000001</v>
      </c>
      <c r="R3170" t="s">
        <v>50</v>
      </c>
    </row>
    <row r="3171" spans="1:18" x14ac:dyDescent="0.3">
      <c r="A3171">
        <v>4.4000000000000004</v>
      </c>
      <c r="B3171" t="s">
        <v>4131</v>
      </c>
      <c r="C3171" t="s">
        <v>4102</v>
      </c>
      <c r="E3171">
        <v>498</v>
      </c>
      <c r="F3171" t="s">
        <v>31</v>
      </c>
      <c r="G3171" t="b">
        <f t="shared" si="147"/>
        <v>0</v>
      </c>
      <c r="H3171" t="b">
        <f t="shared" si="148"/>
        <v>0</v>
      </c>
      <c r="I3171" t="s">
        <v>38</v>
      </c>
      <c r="J3171">
        <f t="shared" si="149"/>
        <v>50000</v>
      </c>
      <c r="K3171" t="s">
        <v>16</v>
      </c>
      <c r="L3171">
        <v>0</v>
      </c>
      <c r="M3171">
        <f>Googleplaystore[[#This Row],[Installed]]*Googleplaystore[[#This Row],[Price]]</f>
        <v>0</v>
      </c>
      <c r="N3171" t="s">
        <v>17</v>
      </c>
      <c r="O3171" t="s">
        <v>4103</v>
      </c>
      <c r="P3171" s="1">
        <v>43306</v>
      </c>
      <c r="Q3171" s="16" t="s">
        <v>4132</v>
      </c>
      <c r="R3171" t="s">
        <v>36</v>
      </c>
    </row>
    <row r="3172" spans="1:18" x14ac:dyDescent="0.3">
      <c r="A3172">
        <v>4.7</v>
      </c>
      <c r="B3172" t="s">
        <v>4133</v>
      </c>
      <c r="C3172" t="s">
        <v>4102</v>
      </c>
      <c r="E3172">
        <v>34336</v>
      </c>
      <c r="F3172" t="s">
        <v>31</v>
      </c>
      <c r="G3172" t="b">
        <f t="shared" si="147"/>
        <v>0</v>
      </c>
      <c r="H3172" t="b">
        <f t="shared" si="148"/>
        <v>0</v>
      </c>
      <c r="I3172" t="s">
        <v>42</v>
      </c>
      <c r="J3172">
        <f t="shared" si="149"/>
        <v>1000000</v>
      </c>
      <c r="K3172" t="s">
        <v>16</v>
      </c>
      <c r="L3172">
        <v>0</v>
      </c>
      <c r="M3172">
        <f>Googleplaystore[[#This Row],[Installed]]*Googleplaystore[[#This Row],[Price]]</f>
        <v>0</v>
      </c>
      <c r="N3172" t="s">
        <v>17</v>
      </c>
      <c r="O3172" t="s">
        <v>4103</v>
      </c>
      <c r="P3172" s="1">
        <v>43312</v>
      </c>
      <c r="Q3172" s="16">
        <v>0</v>
      </c>
      <c r="R3172" t="s">
        <v>31</v>
      </c>
    </row>
    <row r="3173" spans="1:18" x14ac:dyDescent="0.3">
      <c r="A3173">
        <v>4.4000000000000004</v>
      </c>
      <c r="B3173" t="s">
        <v>4134</v>
      </c>
      <c r="C3173" t="s">
        <v>4102</v>
      </c>
      <c r="E3173">
        <v>9073</v>
      </c>
      <c r="F3173" t="s">
        <v>31</v>
      </c>
      <c r="G3173" t="b">
        <f t="shared" si="147"/>
        <v>0</v>
      </c>
      <c r="H3173" t="b">
        <f t="shared" si="148"/>
        <v>0</v>
      </c>
      <c r="I3173" t="s">
        <v>22</v>
      </c>
      <c r="J3173">
        <f t="shared" si="149"/>
        <v>500000</v>
      </c>
      <c r="K3173" t="s">
        <v>16</v>
      </c>
      <c r="L3173">
        <v>0</v>
      </c>
      <c r="M3173">
        <f>Googleplaystore[[#This Row],[Installed]]*Googleplaystore[[#This Row],[Price]]</f>
        <v>0</v>
      </c>
      <c r="N3173" t="s">
        <v>17</v>
      </c>
      <c r="O3173" t="s">
        <v>4103</v>
      </c>
      <c r="P3173" s="1">
        <v>43314</v>
      </c>
      <c r="Q3173" s="16">
        <v>0</v>
      </c>
      <c r="R3173" t="s">
        <v>32</v>
      </c>
    </row>
    <row r="3174" spans="1:18" x14ac:dyDescent="0.3">
      <c r="A3174">
        <v>0</v>
      </c>
      <c r="B3174" t="s">
        <v>4135</v>
      </c>
      <c r="C3174" t="s">
        <v>4102</v>
      </c>
      <c r="E3174">
        <v>163</v>
      </c>
      <c r="F3174" t="s">
        <v>12715</v>
      </c>
      <c r="G3174">
        <f t="shared" si="147"/>
        <v>60416</v>
      </c>
      <c r="H3174" t="b">
        <f t="shared" si="148"/>
        <v>0</v>
      </c>
      <c r="I3174" t="s">
        <v>34</v>
      </c>
      <c r="J3174">
        <f t="shared" si="149"/>
        <v>100000</v>
      </c>
      <c r="K3174" t="s">
        <v>16</v>
      </c>
      <c r="L3174">
        <v>0</v>
      </c>
      <c r="M3174">
        <f>Googleplaystore[[#This Row],[Installed]]*Googleplaystore[[#This Row],[Price]]</f>
        <v>0</v>
      </c>
      <c r="N3174" t="s">
        <v>17</v>
      </c>
      <c r="O3174" t="s">
        <v>4103</v>
      </c>
      <c r="P3174" s="1">
        <v>43317</v>
      </c>
      <c r="Q3174" s="16">
        <v>1.2</v>
      </c>
      <c r="R3174" t="s">
        <v>20</v>
      </c>
    </row>
    <row r="3175" spans="1:18" x14ac:dyDescent="0.3">
      <c r="A3175">
        <v>4.8</v>
      </c>
      <c r="B3175" t="s">
        <v>4136</v>
      </c>
      <c r="C3175" t="s">
        <v>4102</v>
      </c>
      <c r="E3175">
        <v>190</v>
      </c>
      <c r="F3175" t="s">
        <v>12346</v>
      </c>
      <c r="G3175">
        <f t="shared" si="147"/>
        <v>6963.2</v>
      </c>
      <c r="H3175" t="b">
        <f t="shared" si="148"/>
        <v>0</v>
      </c>
      <c r="I3175" t="s">
        <v>34</v>
      </c>
      <c r="J3175">
        <f t="shared" si="149"/>
        <v>100000</v>
      </c>
      <c r="K3175" t="s">
        <v>16</v>
      </c>
      <c r="L3175">
        <v>0</v>
      </c>
      <c r="M3175">
        <f>Googleplaystore[[#This Row],[Installed]]*Googleplaystore[[#This Row],[Price]]</f>
        <v>0</v>
      </c>
      <c r="N3175" t="s">
        <v>17</v>
      </c>
      <c r="O3175" t="s">
        <v>4103</v>
      </c>
      <c r="P3175" s="1">
        <v>43275</v>
      </c>
      <c r="Q3175" s="16">
        <v>1.5</v>
      </c>
      <c r="R3175" t="s">
        <v>53</v>
      </c>
    </row>
    <row r="3176" spans="1:18" x14ac:dyDescent="0.3">
      <c r="A3176">
        <v>4</v>
      </c>
      <c r="B3176" t="s">
        <v>4137</v>
      </c>
      <c r="C3176" t="s">
        <v>4102</v>
      </c>
      <c r="E3176">
        <v>464</v>
      </c>
      <c r="F3176" t="s">
        <v>12219</v>
      </c>
      <c r="G3176">
        <f t="shared" si="147"/>
        <v>24576</v>
      </c>
      <c r="H3176" t="b">
        <f t="shared" si="148"/>
        <v>0</v>
      </c>
      <c r="I3176" t="s">
        <v>34</v>
      </c>
      <c r="J3176">
        <f t="shared" si="149"/>
        <v>100000</v>
      </c>
      <c r="K3176" t="s">
        <v>16</v>
      </c>
      <c r="L3176">
        <v>0</v>
      </c>
      <c r="M3176">
        <f>Googleplaystore[[#This Row],[Installed]]*Googleplaystore[[#This Row],[Price]]</f>
        <v>0</v>
      </c>
      <c r="N3176" t="s">
        <v>17</v>
      </c>
      <c r="O3176" t="s">
        <v>4103</v>
      </c>
      <c r="P3176" s="1">
        <v>43318</v>
      </c>
      <c r="Q3176" s="16" t="s">
        <v>458</v>
      </c>
      <c r="R3176" t="s">
        <v>143</v>
      </c>
    </row>
    <row r="3177" spans="1:18" x14ac:dyDescent="0.3">
      <c r="A3177">
        <v>4.9000000000000004</v>
      </c>
      <c r="B3177" t="s">
        <v>4138</v>
      </c>
      <c r="C3177" t="s">
        <v>4102</v>
      </c>
      <c r="E3177">
        <v>717</v>
      </c>
      <c r="F3177" t="s">
        <v>12459</v>
      </c>
      <c r="G3177">
        <f t="shared" si="147"/>
        <v>6758.4</v>
      </c>
      <c r="H3177" t="b">
        <f t="shared" si="148"/>
        <v>0</v>
      </c>
      <c r="I3177" t="s">
        <v>34</v>
      </c>
      <c r="J3177">
        <f t="shared" si="149"/>
        <v>100000</v>
      </c>
      <c r="K3177" t="s">
        <v>16</v>
      </c>
      <c r="L3177">
        <v>0</v>
      </c>
      <c r="M3177">
        <f>Googleplaystore[[#This Row],[Installed]]*Googleplaystore[[#This Row],[Price]]</f>
        <v>0</v>
      </c>
      <c r="N3177" t="s">
        <v>17</v>
      </c>
      <c r="O3177" t="s">
        <v>4103</v>
      </c>
      <c r="P3177" s="1">
        <v>43099</v>
      </c>
      <c r="Q3177" s="16" t="s">
        <v>3248</v>
      </c>
      <c r="R3177" t="s">
        <v>50</v>
      </c>
    </row>
    <row r="3178" spans="1:18" x14ac:dyDescent="0.3">
      <c r="A3178">
        <v>0</v>
      </c>
      <c r="B3178" t="s">
        <v>4139</v>
      </c>
      <c r="C3178" t="s">
        <v>4102</v>
      </c>
      <c r="E3178">
        <v>63</v>
      </c>
      <c r="F3178" t="s">
        <v>12322</v>
      </c>
      <c r="G3178">
        <f t="shared" si="147"/>
        <v>5017.6000000000004</v>
      </c>
      <c r="H3178" t="b">
        <f t="shared" si="148"/>
        <v>0</v>
      </c>
      <c r="I3178" t="s">
        <v>15</v>
      </c>
      <c r="J3178">
        <f t="shared" si="149"/>
        <v>10000</v>
      </c>
      <c r="K3178" t="s">
        <v>16</v>
      </c>
      <c r="L3178">
        <v>0</v>
      </c>
      <c r="M3178">
        <f>Googleplaystore[[#This Row],[Installed]]*Googleplaystore[[#This Row],[Price]]</f>
        <v>0</v>
      </c>
      <c r="N3178" t="s">
        <v>17</v>
      </c>
      <c r="O3178" t="s">
        <v>4103</v>
      </c>
      <c r="P3178" s="1">
        <v>43244</v>
      </c>
      <c r="Q3178" s="16" t="s">
        <v>189</v>
      </c>
      <c r="R3178" t="s">
        <v>53</v>
      </c>
    </row>
    <row r="3179" spans="1:18" x14ac:dyDescent="0.3">
      <c r="A3179">
        <v>4.8</v>
      </c>
      <c r="B3179" t="s">
        <v>4140</v>
      </c>
      <c r="C3179" t="s">
        <v>4102</v>
      </c>
      <c r="E3179">
        <v>7505</v>
      </c>
      <c r="F3179" t="s">
        <v>12366</v>
      </c>
      <c r="G3179">
        <f t="shared" si="147"/>
        <v>9318.4</v>
      </c>
      <c r="H3179" t="b">
        <f t="shared" si="148"/>
        <v>0</v>
      </c>
      <c r="I3179" t="s">
        <v>34</v>
      </c>
      <c r="J3179">
        <f t="shared" si="149"/>
        <v>100000</v>
      </c>
      <c r="K3179" t="s">
        <v>16</v>
      </c>
      <c r="L3179">
        <v>0</v>
      </c>
      <c r="M3179">
        <f>Googleplaystore[[#This Row],[Installed]]*Googleplaystore[[#This Row],[Price]]</f>
        <v>0</v>
      </c>
      <c r="N3179" t="s">
        <v>17</v>
      </c>
      <c r="O3179" t="s">
        <v>4103</v>
      </c>
      <c r="P3179" s="1">
        <v>42742</v>
      </c>
      <c r="Q3179" s="16" t="s">
        <v>4141</v>
      </c>
      <c r="R3179" t="s">
        <v>39</v>
      </c>
    </row>
    <row r="3180" spans="1:18" x14ac:dyDescent="0.3">
      <c r="A3180">
        <v>4.4000000000000004</v>
      </c>
      <c r="B3180" t="s">
        <v>4142</v>
      </c>
      <c r="C3180" t="s">
        <v>4102</v>
      </c>
      <c r="E3180">
        <v>11501</v>
      </c>
      <c r="F3180" t="s">
        <v>12216</v>
      </c>
      <c r="G3180">
        <f t="shared" si="147"/>
        <v>11264</v>
      </c>
      <c r="H3180" t="b">
        <f t="shared" si="148"/>
        <v>0</v>
      </c>
      <c r="I3180" t="s">
        <v>42</v>
      </c>
      <c r="J3180">
        <f t="shared" si="149"/>
        <v>1000000</v>
      </c>
      <c r="K3180" t="s">
        <v>16</v>
      </c>
      <c r="L3180">
        <v>0</v>
      </c>
      <c r="M3180">
        <f>Googleplaystore[[#This Row],[Installed]]*Googleplaystore[[#This Row],[Price]]</f>
        <v>0</v>
      </c>
      <c r="N3180" t="s">
        <v>17</v>
      </c>
      <c r="O3180" t="s">
        <v>4103</v>
      </c>
      <c r="P3180" s="1">
        <v>43311</v>
      </c>
      <c r="Q3180" s="16" t="s">
        <v>4143</v>
      </c>
      <c r="R3180" t="s">
        <v>20</v>
      </c>
    </row>
    <row r="3181" spans="1:18" x14ac:dyDescent="0.3">
      <c r="A3181">
        <v>4.7</v>
      </c>
      <c r="B3181" t="s">
        <v>4144</v>
      </c>
      <c r="C3181" t="s">
        <v>4102</v>
      </c>
      <c r="E3181">
        <v>69</v>
      </c>
      <c r="F3181" t="s">
        <v>12561</v>
      </c>
      <c r="G3181">
        <f t="shared" si="147"/>
        <v>5939.2</v>
      </c>
      <c r="H3181" t="b">
        <f t="shared" si="148"/>
        <v>0</v>
      </c>
      <c r="I3181" t="s">
        <v>60</v>
      </c>
      <c r="J3181">
        <f t="shared" si="149"/>
        <v>5000</v>
      </c>
      <c r="K3181" t="s">
        <v>16</v>
      </c>
      <c r="L3181">
        <v>0</v>
      </c>
      <c r="M3181">
        <f>Googleplaystore[[#This Row],[Installed]]*Googleplaystore[[#This Row],[Price]]</f>
        <v>0</v>
      </c>
      <c r="N3181" t="s">
        <v>17</v>
      </c>
      <c r="O3181" t="s">
        <v>4103</v>
      </c>
      <c r="P3181" s="1">
        <v>43291</v>
      </c>
      <c r="Q3181" s="16" t="s">
        <v>189</v>
      </c>
      <c r="R3181" t="s">
        <v>20</v>
      </c>
    </row>
    <row r="3182" spans="1:18" x14ac:dyDescent="0.3">
      <c r="A3182">
        <v>4.2</v>
      </c>
      <c r="B3182" t="s">
        <v>4145</v>
      </c>
      <c r="C3182" t="s">
        <v>4102</v>
      </c>
      <c r="E3182">
        <v>2715</v>
      </c>
      <c r="F3182" t="s">
        <v>12219</v>
      </c>
      <c r="G3182">
        <f t="shared" si="147"/>
        <v>24576</v>
      </c>
      <c r="H3182" t="b">
        <f t="shared" si="148"/>
        <v>0</v>
      </c>
      <c r="I3182" t="s">
        <v>22</v>
      </c>
      <c r="J3182">
        <f t="shared" si="149"/>
        <v>500000</v>
      </c>
      <c r="K3182" t="s">
        <v>16</v>
      </c>
      <c r="L3182">
        <v>0</v>
      </c>
      <c r="M3182">
        <f>Googleplaystore[[#This Row],[Installed]]*Googleplaystore[[#This Row],[Price]]</f>
        <v>0</v>
      </c>
      <c r="N3182" t="s">
        <v>17</v>
      </c>
      <c r="O3182" t="s">
        <v>4105</v>
      </c>
      <c r="P3182" s="1">
        <v>43305</v>
      </c>
      <c r="Q3182" s="16" t="s">
        <v>4146</v>
      </c>
      <c r="R3182" t="s">
        <v>143</v>
      </c>
    </row>
    <row r="3183" spans="1:18" x14ac:dyDescent="0.3">
      <c r="A3183">
        <v>4.5999999999999996</v>
      </c>
      <c r="B3183" t="s">
        <v>4147</v>
      </c>
      <c r="C3183" t="s">
        <v>4102</v>
      </c>
      <c r="E3183">
        <v>349</v>
      </c>
      <c r="F3183" t="s">
        <v>12600</v>
      </c>
      <c r="G3183">
        <f t="shared" si="147"/>
        <v>4505.6000000000004</v>
      </c>
      <c r="H3183" t="b">
        <f t="shared" si="148"/>
        <v>0</v>
      </c>
      <c r="I3183" t="s">
        <v>34</v>
      </c>
      <c r="J3183">
        <f t="shared" si="149"/>
        <v>100000</v>
      </c>
      <c r="K3183" t="s">
        <v>16</v>
      </c>
      <c r="L3183">
        <v>0</v>
      </c>
      <c r="M3183">
        <f>Googleplaystore[[#This Row],[Installed]]*Googleplaystore[[#This Row],[Price]]</f>
        <v>0</v>
      </c>
      <c r="N3183" t="s">
        <v>17</v>
      </c>
      <c r="O3183" t="s">
        <v>4103</v>
      </c>
      <c r="P3183" s="1">
        <v>43180</v>
      </c>
      <c r="Q3183" s="16">
        <v>1.7</v>
      </c>
      <c r="R3183" t="s">
        <v>36</v>
      </c>
    </row>
    <row r="3184" spans="1:18" x14ac:dyDescent="0.3">
      <c r="A3184">
        <v>4.5999999999999996</v>
      </c>
      <c r="B3184" t="s">
        <v>4148</v>
      </c>
      <c r="C3184" t="s">
        <v>4102</v>
      </c>
      <c r="E3184">
        <v>37</v>
      </c>
      <c r="F3184" t="s">
        <v>12256</v>
      </c>
      <c r="G3184">
        <f t="shared" si="147"/>
        <v>16384</v>
      </c>
      <c r="H3184" t="b">
        <f t="shared" si="148"/>
        <v>0</v>
      </c>
      <c r="I3184" t="s">
        <v>15</v>
      </c>
      <c r="J3184">
        <f t="shared" si="149"/>
        <v>10000</v>
      </c>
      <c r="K3184" t="s">
        <v>16</v>
      </c>
      <c r="L3184">
        <v>0</v>
      </c>
      <c r="M3184">
        <f>Googleplaystore[[#This Row],[Installed]]*Googleplaystore[[#This Row],[Price]]</f>
        <v>0</v>
      </c>
      <c r="N3184" t="s">
        <v>17</v>
      </c>
      <c r="O3184" t="s">
        <v>4103</v>
      </c>
      <c r="P3184" s="1">
        <v>43290</v>
      </c>
      <c r="Q3184" s="16">
        <v>3.19</v>
      </c>
      <c r="R3184" t="s">
        <v>20</v>
      </c>
    </row>
    <row r="3185" spans="1:18" x14ac:dyDescent="0.3">
      <c r="A3185">
        <v>4.5</v>
      </c>
      <c r="B3185" t="s">
        <v>4149</v>
      </c>
      <c r="C3185" t="s">
        <v>4102</v>
      </c>
      <c r="E3185">
        <v>806</v>
      </c>
      <c r="F3185" t="s">
        <v>12216</v>
      </c>
      <c r="G3185">
        <f t="shared" si="147"/>
        <v>11264</v>
      </c>
      <c r="H3185" t="b">
        <f t="shared" si="148"/>
        <v>0</v>
      </c>
      <c r="I3185" t="s">
        <v>22</v>
      </c>
      <c r="J3185">
        <f t="shared" si="149"/>
        <v>500000</v>
      </c>
      <c r="K3185" t="s">
        <v>16</v>
      </c>
      <c r="L3185">
        <v>0</v>
      </c>
      <c r="M3185">
        <f>Googleplaystore[[#This Row],[Installed]]*Googleplaystore[[#This Row],[Price]]</f>
        <v>0</v>
      </c>
      <c r="N3185" t="s">
        <v>17</v>
      </c>
      <c r="O3185" t="s">
        <v>4103</v>
      </c>
      <c r="P3185" s="1">
        <v>43316</v>
      </c>
      <c r="Q3185" s="16">
        <v>4.2</v>
      </c>
      <c r="R3185" t="s">
        <v>20</v>
      </c>
    </row>
    <row r="3186" spans="1:18" x14ac:dyDescent="0.3">
      <c r="A3186">
        <v>4.5999999999999996</v>
      </c>
      <c r="B3186" t="s">
        <v>4150</v>
      </c>
      <c r="C3186" t="s">
        <v>4102</v>
      </c>
      <c r="E3186">
        <v>60</v>
      </c>
      <c r="F3186" t="s">
        <v>12322</v>
      </c>
      <c r="G3186">
        <f t="shared" si="147"/>
        <v>5017.6000000000004</v>
      </c>
      <c r="H3186" t="b">
        <f t="shared" si="148"/>
        <v>0</v>
      </c>
      <c r="I3186" t="s">
        <v>15</v>
      </c>
      <c r="J3186">
        <f t="shared" si="149"/>
        <v>10000</v>
      </c>
      <c r="K3186" t="s">
        <v>16</v>
      </c>
      <c r="L3186">
        <v>0</v>
      </c>
      <c r="M3186">
        <f>Googleplaystore[[#This Row],[Installed]]*Googleplaystore[[#This Row],[Price]]</f>
        <v>0</v>
      </c>
      <c r="N3186" t="s">
        <v>17</v>
      </c>
      <c r="O3186" t="s">
        <v>4103</v>
      </c>
      <c r="P3186" s="1">
        <v>43191</v>
      </c>
      <c r="Q3186" s="16" t="s">
        <v>4151</v>
      </c>
      <c r="R3186" t="s">
        <v>20</v>
      </c>
    </row>
    <row r="3187" spans="1:18" x14ac:dyDescent="0.3">
      <c r="A3187">
        <v>4.0999999999999996</v>
      </c>
      <c r="B3187" t="s">
        <v>4152</v>
      </c>
      <c r="C3187" t="s">
        <v>4102</v>
      </c>
      <c r="E3187">
        <v>319</v>
      </c>
      <c r="F3187" t="s">
        <v>12216</v>
      </c>
      <c r="G3187">
        <f t="shared" si="147"/>
        <v>11264</v>
      </c>
      <c r="H3187" t="b">
        <f t="shared" si="148"/>
        <v>0</v>
      </c>
      <c r="I3187" t="s">
        <v>34</v>
      </c>
      <c r="J3187">
        <f t="shared" si="149"/>
        <v>100000</v>
      </c>
      <c r="K3187" t="s">
        <v>16</v>
      </c>
      <c r="L3187">
        <v>0</v>
      </c>
      <c r="M3187">
        <f>Googleplaystore[[#This Row],[Installed]]*Googleplaystore[[#This Row],[Price]]</f>
        <v>0</v>
      </c>
      <c r="N3187" t="s">
        <v>17</v>
      </c>
      <c r="O3187" t="s">
        <v>4103</v>
      </c>
      <c r="P3187" s="1">
        <v>43293</v>
      </c>
      <c r="Q3187" s="16">
        <v>5.3</v>
      </c>
      <c r="R3187" t="s">
        <v>20</v>
      </c>
    </row>
    <row r="3188" spans="1:18" x14ac:dyDescent="0.3">
      <c r="A3188">
        <v>3.8</v>
      </c>
      <c r="B3188" t="s">
        <v>4153</v>
      </c>
      <c r="C3188" t="s">
        <v>4102</v>
      </c>
      <c r="E3188">
        <v>824</v>
      </c>
      <c r="F3188" t="s">
        <v>12537</v>
      </c>
      <c r="G3188">
        <f t="shared" si="147"/>
        <v>54272</v>
      </c>
      <c r="H3188" t="b">
        <f t="shared" si="148"/>
        <v>0</v>
      </c>
      <c r="I3188" t="s">
        <v>42</v>
      </c>
      <c r="J3188">
        <f t="shared" si="149"/>
        <v>1000000</v>
      </c>
      <c r="K3188" t="s">
        <v>16</v>
      </c>
      <c r="L3188">
        <v>0</v>
      </c>
      <c r="M3188">
        <f>Googleplaystore[[#This Row],[Installed]]*Googleplaystore[[#This Row],[Price]]</f>
        <v>0</v>
      </c>
      <c r="N3188" t="s">
        <v>17</v>
      </c>
      <c r="O3188" t="s">
        <v>4103</v>
      </c>
      <c r="P3188" s="1">
        <v>43314</v>
      </c>
      <c r="Q3188" s="16">
        <v>8.9</v>
      </c>
      <c r="R3188" t="s">
        <v>20</v>
      </c>
    </row>
    <row r="3189" spans="1:18" x14ac:dyDescent="0.3">
      <c r="A3189">
        <v>4.8</v>
      </c>
      <c r="B3189" t="s">
        <v>4154</v>
      </c>
      <c r="C3189" t="s">
        <v>4102</v>
      </c>
      <c r="E3189">
        <v>6668</v>
      </c>
      <c r="F3189" t="s">
        <v>12191</v>
      </c>
      <c r="G3189">
        <f t="shared" si="147"/>
        <v>20480</v>
      </c>
      <c r="H3189" t="b">
        <f t="shared" si="148"/>
        <v>0</v>
      </c>
      <c r="I3189" t="s">
        <v>34</v>
      </c>
      <c r="J3189">
        <f t="shared" si="149"/>
        <v>100000</v>
      </c>
      <c r="K3189" t="s">
        <v>16</v>
      </c>
      <c r="L3189">
        <v>0</v>
      </c>
      <c r="M3189">
        <f>Googleplaystore[[#This Row],[Installed]]*Googleplaystore[[#This Row],[Price]]</f>
        <v>0</v>
      </c>
      <c r="N3189" t="s">
        <v>17</v>
      </c>
      <c r="O3189" t="s">
        <v>4103</v>
      </c>
      <c r="P3189" s="1">
        <v>43187</v>
      </c>
      <c r="Q3189" s="16" t="s">
        <v>3947</v>
      </c>
      <c r="R3189" t="s">
        <v>50</v>
      </c>
    </row>
    <row r="3190" spans="1:18" x14ac:dyDescent="0.3">
      <c r="A3190">
        <v>4.8</v>
      </c>
      <c r="B3190" t="s">
        <v>4155</v>
      </c>
      <c r="C3190" t="s">
        <v>4102</v>
      </c>
      <c r="E3190">
        <v>1940</v>
      </c>
      <c r="F3190" t="s">
        <v>12264</v>
      </c>
      <c r="G3190">
        <f t="shared" si="147"/>
        <v>38912</v>
      </c>
      <c r="H3190" t="b">
        <f t="shared" si="148"/>
        <v>0</v>
      </c>
      <c r="I3190" t="s">
        <v>34</v>
      </c>
      <c r="J3190">
        <f t="shared" si="149"/>
        <v>100000</v>
      </c>
      <c r="K3190" t="s">
        <v>16</v>
      </c>
      <c r="L3190">
        <v>0</v>
      </c>
      <c r="M3190">
        <f>Googleplaystore[[#This Row],[Installed]]*Googleplaystore[[#This Row],[Price]]</f>
        <v>0</v>
      </c>
      <c r="N3190" t="s">
        <v>17</v>
      </c>
      <c r="O3190" t="s">
        <v>4105</v>
      </c>
      <c r="P3190" s="1">
        <v>43299</v>
      </c>
      <c r="Q3190" s="16">
        <v>1.04</v>
      </c>
      <c r="R3190" t="s">
        <v>32</v>
      </c>
    </row>
    <row r="3191" spans="1:18" x14ac:dyDescent="0.3">
      <c r="A3191">
        <v>0</v>
      </c>
      <c r="B3191" t="s">
        <v>4156</v>
      </c>
      <c r="C3191" t="s">
        <v>4102</v>
      </c>
      <c r="E3191">
        <v>34</v>
      </c>
      <c r="F3191" t="s">
        <v>12322</v>
      </c>
      <c r="G3191">
        <f t="shared" si="147"/>
        <v>5017.6000000000004</v>
      </c>
      <c r="H3191" t="b">
        <f t="shared" si="148"/>
        <v>0</v>
      </c>
      <c r="I3191" t="s">
        <v>15</v>
      </c>
      <c r="J3191">
        <f t="shared" si="149"/>
        <v>10000</v>
      </c>
      <c r="K3191" t="s">
        <v>16</v>
      </c>
      <c r="L3191">
        <v>0</v>
      </c>
      <c r="M3191">
        <f>Googleplaystore[[#This Row],[Installed]]*Googleplaystore[[#This Row],[Price]]</f>
        <v>0</v>
      </c>
      <c r="N3191" t="s">
        <v>17</v>
      </c>
      <c r="O3191" t="s">
        <v>4103</v>
      </c>
      <c r="P3191" s="1">
        <v>43284</v>
      </c>
      <c r="Q3191" s="16">
        <v>1.2</v>
      </c>
      <c r="R3191" t="s">
        <v>53</v>
      </c>
    </row>
    <row r="3192" spans="1:18" x14ac:dyDescent="0.3">
      <c r="A3192">
        <v>4.5</v>
      </c>
      <c r="B3192" t="s">
        <v>4157</v>
      </c>
      <c r="C3192" t="s">
        <v>4102</v>
      </c>
      <c r="E3192">
        <v>1025</v>
      </c>
      <c r="F3192" t="s">
        <v>12199</v>
      </c>
      <c r="G3192">
        <f t="shared" si="147"/>
        <v>17408</v>
      </c>
      <c r="H3192" t="b">
        <f t="shared" si="148"/>
        <v>0</v>
      </c>
      <c r="I3192" t="s">
        <v>34</v>
      </c>
      <c r="J3192">
        <f t="shared" si="149"/>
        <v>100000</v>
      </c>
      <c r="K3192" t="s">
        <v>16</v>
      </c>
      <c r="L3192">
        <v>0</v>
      </c>
      <c r="M3192">
        <f>Googleplaystore[[#This Row],[Installed]]*Googleplaystore[[#This Row],[Price]]</f>
        <v>0</v>
      </c>
      <c r="N3192" t="s">
        <v>17</v>
      </c>
      <c r="O3192" t="s">
        <v>4103</v>
      </c>
      <c r="P3192" s="1">
        <v>43280</v>
      </c>
      <c r="Q3192" s="16" t="s">
        <v>4158</v>
      </c>
      <c r="R3192" t="s">
        <v>50</v>
      </c>
    </row>
    <row r="3193" spans="1:18" x14ac:dyDescent="0.3">
      <c r="A3193">
        <v>4</v>
      </c>
      <c r="B3193" t="s">
        <v>4159</v>
      </c>
      <c r="C3193" t="s">
        <v>4102</v>
      </c>
      <c r="E3193">
        <v>3346</v>
      </c>
      <c r="F3193" t="s">
        <v>12194</v>
      </c>
      <c r="G3193">
        <f t="shared" si="147"/>
        <v>37888</v>
      </c>
      <c r="H3193" t="b">
        <f t="shared" si="148"/>
        <v>0</v>
      </c>
      <c r="I3193" t="s">
        <v>42</v>
      </c>
      <c r="J3193">
        <f t="shared" si="149"/>
        <v>1000000</v>
      </c>
      <c r="K3193" t="s">
        <v>16</v>
      </c>
      <c r="L3193">
        <v>0</v>
      </c>
      <c r="M3193">
        <f>Googleplaystore[[#This Row],[Installed]]*Googleplaystore[[#This Row],[Price]]</f>
        <v>0</v>
      </c>
      <c r="N3193" t="s">
        <v>17</v>
      </c>
      <c r="O3193" t="s">
        <v>4105</v>
      </c>
      <c r="P3193" s="1">
        <v>43266</v>
      </c>
      <c r="Q3193" s="16" t="s">
        <v>2395</v>
      </c>
      <c r="R3193" t="s">
        <v>20</v>
      </c>
    </row>
    <row r="3194" spans="1:18" x14ac:dyDescent="0.3">
      <c r="A3194">
        <v>4.4000000000000004</v>
      </c>
      <c r="B3194" t="s">
        <v>4160</v>
      </c>
      <c r="C3194" t="s">
        <v>4102</v>
      </c>
      <c r="E3194">
        <v>5343</v>
      </c>
      <c r="F3194" t="s">
        <v>12215</v>
      </c>
      <c r="G3194">
        <f t="shared" si="147"/>
        <v>5324.8</v>
      </c>
      <c r="H3194" t="b">
        <f t="shared" si="148"/>
        <v>0</v>
      </c>
      <c r="I3194" t="s">
        <v>42</v>
      </c>
      <c r="J3194">
        <f t="shared" si="149"/>
        <v>1000000</v>
      </c>
      <c r="K3194" t="s">
        <v>16</v>
      </c>
      <c r="L3194">
        <v>0</v>
      </c>
      <c r="M3194">
        <f>Googleplaystore[[#This Row],[Installed]]*Googleplaystore[[#This Row],[Price]]</f>
        <v>0</v>
      </c>
      <c r="N3194" t="s">
        <v>17</v>
      </c>
      <c r="O3194" t="s">
        <v>4103</v>
      </c>
      <c r="P3194" s="1">
        <v>43189</v>
      </c>
      <c r="Q3194" s="16" t="s">
        <v>1143</v>
      </c>
      <c r="R3194" t="s">
        <v>50</v>
      </c>
    </row>
    <row r="3195" spans="1:18" x14ac:dyDescent="0.3">
      <c r="A3195">
        <v>4.7</v>
      </c>
      <c r="B3195" t="s">
        <v>4161</v>
      </c>
      <c r="C3195" t="s">
        <v>4102</v>
      </c>
      <c r="E3195">
        <v>247</v>
      </c>
      <c r="F3195" t="s">
        <v>12188</v>
      </c>
      <c r="G3195">
        <f t="shared" si="147"/>
        <v>28672</v>
      </c>
      <c r="H3195" t="b">
        <f t="shared" si="148"/>
        <v>0</v>
      </c>
      <c r="I3195" t="s">
        <v>34</v>
      </c>
      <c r="J3195">
        <f t="shared" si="149"/>
        <v>100000</v>
      </c>
      <c r="K3195" t="s">
        <v>16</v>
      </c>
      <c r="L3195">
        <v>0</v>
      </c>
      <c r="M3195">
        <f>Googleplaystore[[#This Row],[Installed]]*Googleplaystore[[#This Row],[Price]]</f>
        <v>0</v>
      </c>
      <c r="N3195" t="s">
        <v>17</v>
      </c>
      <c r="O3195" t="s">
        <v>4105</v>
      </c>
      <c r="P3195" s="1">
        <v>43178</v>
      </c>
      <c r="Q3195" s="16" t="s">
        <v>976</v>
      </c>
      <c r="R3195" t="s">
        <v>36</v>
      </c>
    </row>
    <row r="3196" spans="1:18" x14ac:dyDescent="0.3">
      <c r="A3196">
        <v>0</v>
      </c>
      <c r="B3196" t="s">
        <v>4162</v>
      </c>
      <c r="C3196" t="s">
        <v>4102</v>
      </c>
      <c r="E3196">
        <v>970</v>
      </c>
      <c r="F3196" t="s">
        <v>13130</v>
      </c>
      <c r="G3196">
        <f t="shared" si="147"/>
        <v>72704</v>
      </c>
      <c r="H3196" t="b">
        <f t="shared" si="148"/>
        <v>0</v>
      </c>
      <c r="I3196" t="s">
        <v>34</v>
      </c>
      <c r="J3196">
        <f t="shared" si="149"/>
        <v>100000</v>
      </c>
      <c r="K3196" t="s">
        <v>16</v>
      </c>
      <c r="L3196">
        <v>0</v>
      </c>
      <c r="M3196">
        <f>Googleplaystore[[#This Row],[Installed]]*Googleplaystore[[#This Row],[Price]]</f>
        <v>0</v>
      </c>
      <c r="N3196" t="s">
        <v>17</v>
      </c>
      <c r="O3196" t="s">
        <v>4103</v>
      </c>
      <c r="P3196" s="1">
        <v>43248</v>
      </c>
      <c r="Q3196" s="16">
        <v>2</v>
      </c>
      <c r="R3196" t="s">
        <v>20</v>
      </c>
    </row>
    <row r="3197" spans="1:18" x14ac:dyDescent="0.3">
      <c r="A3197">
        <v>3.9</v>
      </c>
      <c r="B3197" t="s">
        <v>4163</v>
      </c>
      <c r="C3197" t="s">
        <v>4102</v>
      </c>
      <c r="E3197">
        <v>3182</v>
      </c>
      <c r="F3197" t="s">
        <v>12416</v>
      </c>
      <c r="G3197">
        <f t="shared" si="147"/>
        <v>47104</v>
      </c>
      <c r="H3197" t="b">
        <f t="shared" si="148"/>
        <v>0</v>
      </c>
      <c r="I3197" t="s">
        <v>42</v>
      </c>
      <c r="J3197">
        <f t="shared" si="149"/>
        <v>1000000</v>
      </c>
      <c r="K3197" t="s">
        <v>16</v>
      </c>
      <c r="L3197">
        <v>0</v>
      </c>
      <c r="M3197">
        <f>Googleplaystore[[#This Row],[Installed]]*Googleplaystore[[#This Row],[Price]]</f>
        <v>0</v>
      </c>
      <c r="N3197" t="s">
        <v>17</v>
      </c>
      <c r="O3197" t="s">
        <v>4107</v>
      </c>
      <c r="P3197" s="1">
        <v>43266</v>
      </c>
      <c r="Q3197" s="16" t="s">
        <v>2395</v>
      </c>
      <c r="R3197" t="s">
        <v>20</v>
      </c>
    </row>
    <row r="3198" spans="1:18" x14ac:dyDescent="0.3">
      <c r="A3198">
        <v>4.4000000000000004</v>
      </c>
      <c r="B3198" t="s">
        <v>4164</v>
      </c>
      <c r="C3198" t="s">
        <v>4102</v>
      </c>
      <c r="E3198">
        <v>1528</v>
      </c>
      <c r="F3198" t="s">
        <v>12256</v>
      </c>
      <c r="G3198">
        <f t="shared" si="147"/>
        <v>16384</v>
      </c>
      <c r="H3198" t="b">
        <f t="shared" si="148"/>
        <v>0</v>
      </c>
      <c r="I3198" t="s">
        <v>34</v>
      </c>
      <c r="J3198">
        <f t="shared" si="149"/>
        <v>100000</v>
      </c>
      <c r="K3198" t="s">
        <v>16</v>
      </c>
      <c r="L3198">
        <v>0</v>
      </c>
      <c r="M3198">
        <f>Googleplaystore[[#This Row],[Installed]]*Googleplaystore[[#This Row],[Price]]</f>
        <v>0</v>
      </c>
      <c r="N3198" t="s">
        <v>17</v>
      </c>
      <c r="O3198" t="s">
        <v>4103</v>
      </c>
      <c r="P3198" s="1">
        <v>43305</v>
      </c>
      <c r="Q3198" s="16" t="s">
        <v>4165</v>
      </c>
      <c r="R3198" t="s">
        <v>36</v>
      </c>
    </row>
    <row r="3199" spans="1:18" x14ac:dyDescent="0.3">
      <c r="A3199">
        <v>4.4000000000000004</v>
      </c>
      <c r="B3199" t="s">
        <v>4166</v>
      </c>
      <c r="C3199" t="s">
        <v>4102</v>
      </c>
      <c r="E3199">
        <v>39</v>
      </c>
      <c r="F3199" t="s">
        <v>12270</v>
      </c>
      <c r="G3199">
        <f t="shared" si="147"/>
        <v>18432</v>
      </c>
      <c r="H3199" t="b">
        <f t="shared" si="148"/>
        <v>0</v>
      </c>
      <c r="I3199" t="s">
        <v>15</v>
      </c>
      <c r="J3199">
        <f t="shared" si="149"/>
        <v>10000</v>
      </c>
      <c r="K3199" t="s">
        <v>16</v>
      </c>
      <c r="L3199">
        <v>0</v>
      </c>
      <c r="M3199">
        <f>Googleplaystore[[#This Row],[Installed]]*Googleplaystore[[#This Row],[Price]]</f>
        <v>0</v>
      </c>
      <c r="N3199" t="s">
        <v>17</v>
      </c>
      <c r="O3199" t="s">
        <v>4105</v>
      </c>
      <c r="P3199" s="1">
        <v>43039</v>
      </c>
      <c r="Q3199" s="16">
        <v>1.2</v>
      </c>
      <c r="R3199" t="s">
        <v>53</v>
      </c>
    </row>
    <row r="3200" spans="1:18" x14ac:dyDescent="0.3">
      <c r="A3200">
        <v>4.5</v>
      </c>
      <c r="B3200" t="s">
        <v>4167</v>
      </c>
      <c r="C3200" t="s">
        <v>4102</v>
      </c>
      <c r="E3200">
        <v>76795</v>
      </c>
      <c r="F3200" t="s">
        <v>12270</v>
      </c>
      <c r="G3200">
        <f t="shared" si="147"/>
        <v>18432</v>
      </c>
      <c r="H3200" t="b">
        <f t="shared" si="148"/>
        <v>0</v>
      </c>
      <c r="I3200" t="s">
        <v>42</v>
      </c>
      <c r="J3200">
        <f t="shared" si="149"/>
        <v>1000000</v>
      </c>
      <c r="K3200" t="s">
        <v>16</v>
      </c>
      <c r="L3200">
        <v>0</v>
      </c>
      <c r="M3200">
        <f>Googleplaystore[[#This Row],[Installed]]*Googleplaystore[[#This Row],[Price]]</f>
        <v>0</v>
      </c>
      <c r="N3200" t="s">
        <v>17</v>
      </c>
      <c r="O3200" t="s">
        <v>4103</v>
      </c>
      <c r="P3200" s="1">
        <v>43313</v>
      </c>
      <c r="Q3200" s="16" t="s">
        <v>2150</v>
      </c>
      <c r="R3200" t="s">
        <v>50</v>
      </c>
    </row>
    <row r="3201" spans="1:18" x14ac:dyDescent="0.3">
      <c r="A3201">
        <v>4.4000000000000004</v>
      </c>
      <c r="B3201" t="s">
        <v>4168</v>
      </c>
      <c r="C3201" t="s">
        <v>4169</v>
      </c>
      <c r="E3201">
        <v>1558437</v>
      </c>
      <c r="F3201" t="s">
        <v>31</v>
      </c>
      <c r="G3201" t="b">
        <f t="shared" si="147"/>
        <v>0</v>
      </c>
      <c r="H3201" t="b">
        <f t="shared" si="148"/>
        <v>0</v>
      </c>
      <c r="I3201" t="s">
        <v>29</v>
      </c>
      <c r="J3201">
        <f t="shared" si="149"/>
        <v>50000000</v>
      </c>
      <c r="K3201" t="s">
        <v>16</v>
      </c>
      <c r="L3201">
        <v>0</v>
      </c>
      <c r="M3201">
        <f>Googleplaystore[[#This Row],[Installed]]*Googleplaystore[[#This Row],[Price]]</f>
        <v>0</v>
      </c>
      <c r="N3201" t="s">
        <v>17</v>
      </c>
      <c r="O3201" t="s">
        <v>4170</v>
      </c>
      <c r="P3201" s="1">
        <v>43313</v>
      </c>
      <c r="Q3201" s="16">
        <v>0</v>
      </c>
      <c r="R3201" t="s">
        <v>31</v>
      </c>
    </row>
    <row r="3202" spans="1:18" x14ac:dyDescent="0.3">
      <c r="A3202">
        <v>4.8</v>
      </c>
      <c r="B3202" t="s">
        <v>4171</v>
      </c>
      <c r="C3202" t="s">
        <v>4169</v>
      </c>
      <c r="E3202">
        <v>159455</v>
      </c>
      <c r="F3202" t="s">
        <v>12223</v>
      </c>
      <c r="G3202">
        <f t="shared" si="147"/>
        <v>10240</v>
      </c>
      <c r="H3202" t="b">
        <f t="shared" si="148"/>
        <v>0</v>
      </c>
      <c r="I3202" t="s">
        <v>42</v>
      </c>
      <c r="J3202">
        <f t="shared" si="149"/>
        <v>1000000</v>
      </c>
      <c r="K3202" t="s">
        <v>16</v>
      </c>
      <c r="L3202">
        <v>0</v>
      </c>
      <c r="M3202">
        <f>Googleplaystore[[#This Row],[Installed]]*Googleplaystore[[#This Row],[Price]]</f>
        <v>0</v>
      </c>
      <c r="N3202" t="s">
        <v>17</v>
      </c>
      <c r="O3202" t="s">
        <v>4170</v>
      </c>
      <c r="P3202" s="1">
        <v>43228</v>
      </c>
      <c r="Q3202" s="16" t="s">
        <v>4172</v>
      </c>
      <c r="R3202" t="s">
        <v>36</v>
      </c>
    </row>
    <row r="3203" spans="1:18" x14ac:dyDescent="0.3">
      <c r="A3203">
        <v>4.4000000000000004</v>
      </c>
      <c r="B3203" t="s">
        <v>4173</v>
      </c>
      <c r="C3203" t="s">
        <v>4169</v>
      </c>
      <c r="E3203">
        <v>2053404</v>
      </c>
      <c r="F3203" t="s">
        <v>31</v>
      </c>
      <c r="G3203" t="b">
        <f t="shared" ref="G3203:G3266" si="150">IF(ISNUMBER(SEARCH("M",F3203)), VALUE(LEFT(F3203, LEN(F3203)-1) *1024))</f>
        <v>0</v>
      </c>
      <c r="H3203" t="b">
        <f t="shared" ref="H3203:H3266" si="151">IF(ISNUMBER(SEARCH("K",F3203)), VALUE(LEFT(F3203, LEN(F3203)-1)))</f>
        <v>0</v>
      </c>
      <c r="I3203" t="s">
        <v>29</v>
      </c>
      <c r="J3203">
        <f t="shared" ref="J3203:J3266" si="152">IF(ISNUMBER(SEARCH("+", I3203)), VALUE(SUBSTITUTE(I3203, "+", "")), I3203)</f>
        <v>50000000</v>
      </c>
      <c r="K3203" t="s">
        <v>16</v>
      </c>
      <c r="L3203">
        <v>0</v>
      </c>
      <c r="M3203">
        <f>Googleplaystore[[#This Row],[Installed]]*Googleplaystore[[#This Row],[Price]]</f>
        <v>0</v>
      </c>
      <c r="N3203" t="s">
        <v>17</v>
      </c>
      <c r="O3203" t="s">
        <v>4170</v>
      </c>
      <c r="P3203" s="1">
        <v>43318</v>
      </c>
      <c r="Q3203" s="16">
        <v>0</v>
      </c>
      <c r="R3203" t="s">
        <v>31</v>
      </c>
    </row>
    <row r="3204" spans="1:18" x14ac:dyDescent="0.3">
      <c r="A3204">
        <v>4.8</v>
      </c>
      <c r="B3204" t="s">
        <v>4174</v>
      </c>
      <c r="C3204" t="s">
        <v>4169</v>
      </c>
      <c r="E3204">
        <v>892</v>
      </c>
      <c r="F3204" t="s">
        <v>12199</v>
      </c>
      <c r="G3204">
        <f t="shared" si="150"/>
        <v>17408</v>
      </c>
      <c r="H3204" t="b">
        <f t="shared" si="151"/>
        <v>0</v>
      </c>
      <c r="I3204" t="s">
        <v>15</v>
      </c>
      <c r="J3204">
        <f t="shared" si="152"/>
        <v>10000</v>
      </c>
      <c r="K3204" t="s">
        <v>16</v>
      </c>
      <c r="L3204">
        <v>0</v>
      </c>
      <c r="M3204">
        <f>Googleplaystore[[#This Row],[Installed]]*Googleplaystore[[#This Row],[Price]]</f>
        <v>0</v>
      </c>
      <c r="N3204" t="s">
        <v>17</v>
      </c>
      <c r="O3204" t="s">
        <v>4170</v>
      </c>
      <c r="P3204" s="1">
        <v>43298</v>
      </c>
      <c r="Q3204" s="16">
        <v>1.1000000000000001</v>
      </c>
      <c r="R3204" t="s">
        <v>36</v>
      </c>
    </row>
    <row r="3205" spans="1:18" x14ac:dyDescent="0.3">
      <c r="A3205">
        <v>4.5</v>
      </c>
      <c r="B3205" t="s">
        <v>4175</v>
      </c>
      <c r="C3205" t="s">
        <v>4169</v>
      </c>
      <c r="E3205">
        <v>981995</v>
      </c>
      <c r="F3205" t="s">
        <v>31</v>
      </c>
      <c r="G3205" t="b">
        <f t="shared" si="150"/>
        <v>0</v>
      </c>
      <c r="H3205" t="b">
        <f t="shared" si="151"/>
        <v>0</v>
      </c>
      <c r="I3205" t="s">
        <v>55</v>
      </c>
      <c r="J3205">
        <f t="shared" si="152"/>
        <v>10000000</v>
      </c>
      <c r="K3205" t="s">
        <v>16</v>
      </c>
      <c r="L3205">
        <v>0</v>
      </c>
      <c r="M3205">
        <f>Googleplaystore[[#This Row],[Installed]]*Googleplaystore[[#This Row],[Price]]</f>
        <v>0</v>
      </c>
      <c r="N3205" t="s">
        <v>17</v>
      </c>
      <c r="O3205" t="s">
        <v>4170</v>
      </c>
      <c r="P3205" s="1">
        <v>43258</v>
      </c>
      <c r="Q3205" s="16">
        <v>0</v>
      </c>
      <c r="R3205" t="s">
        <v>31</v>
      </c>
    </row>
    <row r="3206" spans="1:18" x14ac:dyDescent="0.3">
      <c r="A3206">
        <v>4.7</v>
      </c>
      <c r="B3206" t="s">
        <v>4176</v>
      </c>
      <c r="C3206" t="s">
        <v>4169</v>
      </c>
      <c r="E3206">
        <v>11118</v>
      </c>
      <c r="F3206" t="s">
        <v>12732</v>
      </c>
      <c r="G3206">
        <f t="shared" si="150"/>
        <v>9932.7999999999993</v>
      </c>
      <c r="H3206" t="b">
        <f t="shared" si="151"/>
        <v>0</v>
      </c>
      <c r="I3206" t="s">
        <v>42</v>
      </c>
      <c r="J3206">
        <f t="shared" si="152"/>
        <v>1000000</v>
      </c>
      <c r="K3206" t="s">
        <v>16</v>
      </c>
      <c r="L3206">
        <v>0</v>
      </c>
      <c r="M3206">
        <f>Googleplaystore[[#This Row],[Installed]]*Googleplaystore[[#This Row],[Price]]</f>
        <v>0</v>
      </c>
      <c r="N3206" t="s">
        <v>17</v>
      </c>
      <c r="O3206" t="s">
        <v>4170</v>
      </c>
      <c r="P3206" s="1">
        <v>43216</v>
      </c>
      <c r="Q3206" s="16">
        <v>30</v>
      </c>
      <c r="R3206" t="s">
        <v>53</v>
      </c>
    </row>
    <row r="3207" spans="1:18" x14ac:dyDescent="0.3">
      <c r="A3207">
        <v>4.5</v>
      </c>
      <c r="B3207" t="s">
        <v>4177</v>
      </c>
      <c r="C3207" t="s">
        <v>4169</v>
      </c>
      <c r="E3207">
        <v>178934</v>
      </c>
      <c r="F3207" t="s">
        <v>31</v>
      </c>
      <c r="G3207" t="b">
        <f t="shared" si="150"/>
        <v>0</v>
      </c>
      <c r="H3207" t="b">
        <f t="shared" si="151"/>
        <v>0</v>
      </c>
      <c r="I3207" t="s">
        <v>55</v>
      </c>
      <c r="J3207">
        <f t="shared" si="152"/>
        <v>10000000</v>
      </c>
      <c r="K3207" t="s">
        <v>16</v>
      </c>
      <c r="L3207">
        <v>0</v>
      </c>
      <c r="M3207">
        <f>Googleplaystore[[#This Row],[Installed]]*Googleplaystore[[#This Row],[Price]]</f>
        <v>0</v>
      </c>
      <c r="N3207" t="s">
        <v>17</v>
      </c>
      <c r="O3207" t="s">
        <v>4170</v>
      </c>
      <c r="P3207" s="1">
        <v>43316</v>
      </c>
      <c r="Q3207" s="16">
        <v>0</v>
      </c>
      <c r="R3207" t="s">
        <v>31</v>
      </c>
    </row>
    <row r="3208" spans="1:18" x14ac:dyDescent="0.3">
      <c r="A3208">
        <v>3.5</v>
      </c>
      <c r="B3208" t="s">
        <v>4178</v>
      </c>
      <c r="C3208" t="s">
        <v>4169</v>
      </c>
      <c r="E3208">
        <v>11297</v>
      </c>
      <c r="F3208" t="s">
        <v>31</v>
      </c>
      <c r="G3208" t="b">
        <f t="shared" si="150"/>
        <v>0</v>
      </c>
      <c r="H3208" t="b">
        <f t="shared" si="151"/>
        <v>0</v>
      </c>
      <c r="I3208" t="s">
        <v>42</v>
      </c>
      <c r="J3208">
        <f t="shared" si="152"/>
        <v>1000000</v>
      </c>
      <c r="K3208" t="s">
        <v>16</v>
      </c>
      <c r="L3208">
        <v>0</v>
      </c>
      <c r="M3208">
        <f>Googleplaystore[[#This Row],[Installed]]*Googleplaystore[[#This Row],[Price]]</f>
        <v>0</v>
      </c>
      <c r="N3208" t="s">
        <v>17</v>
      </c>
      <c r="O3208" t="s">
        <v>4170</v>
      </c>
      <c r="P3208" s="1">
        <v>43277</v>
      </c>
      <c r="Q3208" s="16">
        <v>0</v>
      </c>
      <c r="R3208" t="s">
        <v>31</v>
      </c>
    </row>
    <row r="3209" spans="1:18" x14ac:dyDescent="0.3">
      <c r="A3209">
        <v>4.4000000000000004</v>
      </c>
      <c r="B3209" t="s">
        <v>4179</v>
      </c>
      <c r="C3209" t="s">
        <v>4169</v>
      </c>
      <c r="E3209">
        <v>15370</v>
      </c>
      <c r="F3209" t="s">
        <v>12192</v>
      </c>
      <c r="G3209">
        <f t="shared" si="150"/>
        <v>21504</v>
      </c>
      <c r="H3209" t="b">
        <f t="shared" si="151"/>
        <v>0</v>
      </c>
      <c r="I3209" t="s">
        <v>42</v>
      </c>
      <c r="J3209">
        <f t="shared" si="152"/>
        <v>1000000</v>
      </c>
      <c r="K3209" t="s">
        <v>16</v>
      </c>
      <c r="L3209">
        <v>0</v>
      </c>
      <c r="M3209">
        <f>Googleplaystore[[#This Row],[Installed]]*Googleplaystore[[#This Row],[Price]]</f>
        <v>0</v>
      </c>
      <c r="N3209" t="s">
        <v>17</v>
      </c>
      <c r="O3209" t="s">
        <v>4170</v>
      </c>
      <c r="P3209" s="1">
        <v>43314</v>
      </c>
      <c r="Q3209" s="16" t="s">
        <v>4180</v>
      </c>
      <c r="R3209" t="s">
        <v>50</v>
      </c>
    </row>
    <row r="3210" spans="1:18" x14ac:dyDescent="0.3">
      <c r="A3210">
        <v>4.3</v>
      </c>
      <c r="B3210" t="s">
        <v>4181</v>
      </c>
      <c r="C3210" t="s">
        <v>4169</v>
      </c>
      <c r="E3210">
        <v>18194</v>
      </c>
      <c r="F3210" t="s">
        <v>12314</v>
      </c>
      <c r="G3210">
        <f t="shared" si="150"/>
        <v>3276.8</v>
      </c>
      <c r="H3210" t="b">
        <f t="shared" si="151"/>
        <v>0</v>
      </c>
      <c r="I3210" t="s">
        <v>42</v>
      </c>
      <c r="J3210">
        <f t="shared" si="152"/>
        <v>1000000</v>
      </c>
      <c r="K3210" t="s">
        <v>16</v>
      </c>
      <c r="L3210">
        <v>0</v>
      </c>
      <c r="M3210">
        <f>Googleplaystore[[#This Row],[Installed]]*Googleplaystore[[#This Row],[Price]]</f>
        <v>0</v>
      </c>
      <c r="N3210" t="s">
        <v>17</v>
      </c>
      <c r="O3210" t="s">
        <v>4170</v>
      </c>
      <c r="P3210" s="1">
        <v>42914</v>
      </c>
      <c r="Q3210" s="16" t="s">
        <v>473</v>
      </c>
      <c r="R3210" t="s">
        <v>46</v>
      </c>
    </row>
    <row r="3211" spans="1:18" x14ac:dyDescent="0.3">
      <c r="A3211">
        <v>4.4000000000000004</v>
      </c>
      <c r="B3211" t="s">
        <v>4182</v>
      </c>
      <c r="C3211" t="s">
        <v>4169</v>
      </c>
      <c r="E3211">
        <v>40606</v>
      </c>
      <c r="F3211" t="s">
        <v>12222</v>
      </c>
      <c r="G3211">
        <f t="shared" si="150"/>
        <v>15360</v>
      </c>
      <c r="H3211" t="b">
        <f t="shared" si="151"/>
        <v>0</v>
      </c>
      <c r="I3211" t="s">
        <v>55</v>
      </c>
      <c r="J3211">
        <f t="shared" si="152"/>
        <v>10000000</v>
      </c>
      <c r="K3211" t="s">
        <v>16</v>
      </c>
      <c r="L3211">
        <v>0</v>
      </c>
      <c r="M3211">
        <f>Googleplaystore[[#This Row],[Installed]]*Googleplaystore[[#This Row],[Price]]</f>
        <v>0</v>
      </c>
      <c r="N3211" t="s">
        <v>17</v>
      </c>
      <c r="O3211" t="s">
        <v>4170</v>
      </c>
      <c r="P3211" s="1">
        <v>43317</v>
      </c>
      <c r="Q3211" s="16" t="s">
        <v>4183</v>
      </c>
      <c r="R3211" t="s">
        <v>143</v>
      </c>
    </row>
    <row r="3212" spans="1:18" x14ac:dyDescent="0.3">
      <c r="A3212">
        <v>4.2</v>
      </c>
      <c r="B3212" t="s">
        <v>4184</v>
      </c>
      <c r="C3212" t="s">
        <v>4169</v>
      </c>
      <c r="E3212">
        <v>133338</v>
      </c>
      <c r="F3212" t="s">
        <v>12516</v>
      </c>
      <c r="G3212">
        <f t="shared" si="150"/>
        <v>45056</v>
      </c>
      <c r="H3212" t="b">
        <f t="shared" si="151"/>
        <v>0</v>
      </c>
      <c r="I3212" t="s">
        <v>26</v>
      </c>
      <c r="J3212">
        <f t="shared" si="152"/>
        <v>5000000</v>
      </c>
      <c r="K3212" t="s">
        <v>16</v>
      </c>
      <c r="L3212">
        <v>0</v>
      </c>
      <c r="M3212">
        <f>Googleplaystore[[#This Row],[Installed]]*Googleplaystore[[#This Row],[Price]]</f>
        <v>0</v>
      </c>
      <c r="N3212" t="s">
        <v>17</v>
      </c>
      <c r="O3212" t="s">
        <v>4170</v>
      </c>
      <c r="P3212" s="1">
        <v>43277</v>
      </c>
      <c r="Q3212" s="16" t="s">
        <v>675</v>
      </c>
      <c r="R3212" t="s">
        <v>50</v>
      </c>
    </row>
    <row r="3213" spans="1:18" x14ac:dyDescent="0.3">
      <c r="A3213">
        <v>4.5999999999999996</v>
      </c>
      <c r="B3213" t="s">
        <v>4185</v>
      </c>
      <c r="C3213" t="s">
        <v>4169</v>
      </c>
      <c r="E3213">
        <v>36900</v>
      </c>
      <c r="F3213" t="s">
        <v>12601</v>
      </c>
      <c r="G3213">
        <f t="shared" si="150"/>
        <v>4915.2</v>
      </c>
      <c r="H3213" t="b">
        <f t="shared" si="151"/>
        <v>0</v>
      </c>
      <c r="I3213" t="s">
        <v>22</v>
      </c>
      <c r="J3213">
        <f t="shared" si="152"/>
        <v>500000</v>
      </c>
      <c r="K3213" t="s">
        <v>16</v>
      </c>
      <c r="L3213">
        <v>0</v>
      </c>
      <c r="M3213">
        <f>Googleplaystore[[#This Row],[Installed]]*Googleplaystore[[#This Row],[Price]]</f>
        <v>0</v>
      </c>
      <c r="N3213" t="s">
        <v>17</v>
      </c>
      <c r="O3213" t="s">
        <v>4170</v>
      </c>
      <c r="P3213" s="1">
        <v>43309</v>
      </c>
      <c r="Q3213" s="16" t="s">
        <v>4186</v>
      </c>
      <c r="R3213" t="s">
        <v>53</v>
      </c>
    </row>
    <row r="3214" spans="1:18" x14ac:dyDescent="0.3">
      <c r="A3214">
        <v>4.4000000000000004</v>
      </c>
      <c r="B3214" t="s">
        <v>4187</v>
      </c>
      <c r="C3214" t="s">
        <v>4169</v>
      </c>
      <c r="E3214">
        <v>1312037</v>
      </c>
      <c r="F3214" t="s">
        <v>31</v>
      </c>
      <c r="G3214" t="b">
        <f t="shared" si="150"/>
        <v>0</v>
      </c>
      <c r="H3214" t="b">
        <f t="shared" si="151"/>
        <v>0</v>
      </c>
      <c r="I3214" t="s">
        <v>55</v>
      </c>
      <c r="J3214">
        <f t="shared" si="152"/>
        <v>10000000</v>
      </c>
      <c r="K3214" t="s">
        <v>16</v>
      </c>
      <c r="L3214">
        <v>0</v>
      </c>
      <c r="M3214">
        <f>Googleplaystore[[#This Row],[Installed]]*Googleplaystore[[#This Row],[Price]]</f>
        <v>0</v>
      </c>
      <c r="N3214" t="s">
        <v>17</v>
      </c>
      <c r="O3214" t="s">
        <v>4170</v>
      </c>
      <c r="P3214" s="1">
        <v>43313</v>
      </c>
      <c r="Q3214" s="16">
        <v>0</v>
      </c>
      <c r="R3214" t="s">
        <v>31</v>
      </c>
    </row>
    <row r="3215" spans="1:18" x14ac:dyDescent="0.3">
      <c r="A3215">
        <v>4.4000000000000004</v>
      </c>
      <c r="B3215" t="s">
        <v>4188</v>
      </c>
      <c r="C3215" t="s">
        <v>4169</v>
      </c>
      <c r="E3215">
        <v>4184</v>
      </c>
      <c r="F3215" t="s">
        <v>12223</v>
      </c>
      <c r="G3215">
        <f t="shared" si="150"/>
        <v>10240</v>
      </c>
      <c r="H3215" t="b">
        <f t="shared" si="151"/>
        <v>0</v>
      </c>
      <c r="I3215" t="s">
        <v>42</v>
      </c>
      <c r="J3215">
        <f t="shared" si="152"/>
        <v>1000000</v>
      </c>
      <c r="K3215" t="s">
        <v>16</v>
      </c>
      <c r="L3215">
        <v>0</v>
      </c>
      <c r="M3215">
        <f>Googleplaystore[[#This Row],[Installed]]*Googleplaystore[[#This Row],[Price]]</f>
        <v>0</v>
      </c>
      <c r="N3215" t="s">
        <v>17</v>
      </c>
      <c r="O3215" t="s">
        <v>4170</v>
      </c>
      <c r="P3215" s="1">
        <v>43185</v>
      </c>
      <c r="Q3215" s="16" t="s">
        <v>4189</v>
      </c>
      <c r="R3215" t="s">
        <v>143</v>
      </c>
    </row>
    <row r="3216" spans="1:18" x14ac:dyDescent="0.3">
      <c r="A3216">
        <v>3.9</v>
      </c>
      <c r="B3216" t="s">
        <v>4190</v>
      </c>
      <c r="C3216" t="s">
        <v>4169</v>
      </c>
      <c r="E3216">
        <v>100994</v>
      </c>
      <c r="F3216" t="s">
        <v>12238</v>
      </c>
      <c r="G3216">
        <f t="shared" si="150"/>
        <v>55296</v>
      </c>
      <c r="H3216" t="b">
        <f t="shared" si="151"/>
        <v>0</v>
      </c>
      <c r="I3216" t="s">
        <v>26</v>
      </c>
      <c r="J3216">
        <f t="shared" si="152"/>
        <v>5000000</v>
      </c>
      <c r="K3216" t="s">
        <v>16</v>
      </c>
      <c r="L3216">
        <v>0</v>
      </c>
      <c r="M3216">
        <f>Googleplaystore[[#This Row],[Installed]]*Googleplaystore[[#This Row],[Price]]</f>
        <v>0</v>
      </c>
      <c r="N3216" t="s">
        <v>17</v>
      </c>
      <c r="O3216" t="s">
        <v>4170</v>
      </c>
      <c r="P3216" s="1">
        <v>43294</v>
      </c>
      <c r="Q3216" s="16" t="s">
        <v>4191</v>
      </c>
      <c r="R3216" t="s">
        <v>50</v>
      </c>
    </row>
    <row r="3217" spans="1:18" x14ac:dyDescent="0.3">
      <c r="A3217">
        <v>4.3</v>
      </c>
      <c r="B3217" t="s">
        <v>4192</v>
      </c>
      <c r="C3217" t="s">
        <v>4169</v>
      </c>
      <c r="E3217">
        <v>20008</v>
      </c>
      <c r="F3217" t="s">
        <v>12366</v>
      </c>
      <c r="G3217">
        <f t="shared" si="150"/>
        <v>9318.4</v>
      </c>
      <c r="H3217" t="b">
        <f t="shared" si="151"/>
        <v>0</v>
      </c>
      <c r="I3217" t="s">
        <v>26</v>
      </c>
      <c r="J3217">
        <f t="shared" si="152"/>
        <v>5000000</v>
      </c>
      <c r="K3217" t="s">
        <v>16</v>
      </c>
      <c r="L3217">
        <v>0</v>
      </c>
      <c r="M3217">
        <f>Googleplaystore[[#This Row],[Installed]]*Googleplaystore[[#This Row],[Price]]</f>
        <v>0</v>
      </c>
      <c r="N3217" t="s">
        <v>17</v>
      </c>
      <c r="O3217" t="s">
        <v>4170</v>
      </c>
      <c r="P3217" s="1">
        <v>43284</v>
      </c>
      <c r="Q3217" s="16" t="s">
        <v>4193</v>
      </c>
      <c r="R3217" t="s">
        <v>143</v>
      </c>
    </row>
    <row r="3218" spans="1:18" x14ac:dyDescent="0.3">
      <c r="A3218">
        <v>4.5</v>
      </c>
      <c r="B3218" t="s">
        <v>4194</v>
      </c>
      <c r="C3218" t="s">
        <v>4169</v>
      </c>
      <c r="E3218">
        <v>13426</v>
      </c>
      <c r="F3218" t="s">
        <v>12175</v>
      </c>
      <c r="G3218">
        <f t="shared" si="150"/>
        <v>19456</v>
      </c>
      <c r="H3218" t="b">
        <f t="shared" si="151"/>
        <v>0</v>
      </c>
      <c r="I3218" t="s">
        <v>42</v>
      </c>
      <c r="J3218">
        <f t="shared" si="152"/>
        <v>1000000</v>
      </c>
      <c r="K3218" t="s">
        <v>16</v>
      </c>
      <c r="L3218">
        <v>0</v>
      </c>
      <c r="M3218">
        <f>Googleplaystore[[#This Row],[Installed]]*Googleplaystore[[#This Row],[Price]]</f>
        <v>0</v>
      </c>
      <c r="N3218" t="s">
        <v>17</v>
      </c>
      <c r="O3218" t="s">
        <v>4170</v>
      </c>
      <c r="P3218" s="1">
        <v>43298</v>
      </c>
      <c r="Q3218" s="16" t="s">
        <v>4195</v>
      </c>
      <c r="R3218" t="s">
        <v>50</v>
      </c>
    </row>
    <row r="3219" spans="1:18" x14ac:dyDescent="0.3">
      <c r="A3219">
        <v>4.2</v>
      </c>
      <c r="B3219" t="s">
        <v>4170</v>
      </c>
      <c r="C3219" t="s">
        <v>4169</v>
      </c>
      <c r="E3219">
        <v>18773</v>
      </c>
      <c r="F3219" t="s">
        <v>12190</v>
      </c>
      <c r="G3219">
        <f t="shared" si="150"/>
        <v>12288</v>
      </c>
      <c r="H3219" t="b">
        <f t="shared" si="151"/>
        <v>0</v>
      </c>
      <c r="I3219" t="s">
        <v>55</v>
      </c>
      <c r="J3219">
        <f t="shared" si="152"/>
        <v>10000000</v>
      </c>
      <c r="K3219" t="s">
        <v>16</v>
      </c>
      <c r="L3219">
        <v>0</v>
      </c>
      <c r="M3219">
        <f>Googleplaystore[[#This Row],[Installed]]*Googleplaystore[[#This Row],[Price]]</f>
        <v>0</v>
      </c>
      <c r="N3219" t="s">
        <v>17</v>
      </c>
      <c r="O3219" t="s">
        <v>4170</v>
      </c>
      <c r="P3219" s="1">
        <v>43244</v>
      </c>
      <c r="Q3219" s="16" t="s">
        <v>4196</v>
      </c>
      <c r="R3219" t="s">
        <v>36</v>
      </c>
    </row>
    <row r="3220" spans="1:18" x14ac:dyDescent="0.3">
      <c r="A3220">
        <v>3.7</v>
      </c>
      <c r="B3220" t="s">
        <v>4197</v>
      </c>
      <c r="C3220" t="s">
        <v>4169</v>
      </c>
      <c r="E3220">
        <v>26941</v>
      </c>
      <c r="F3220" t="s">
        <v>31</v>
      </c>
      <c r="G3220" t="b">
        <f t="shared" si="150"/>
        <v>0</v>
      </c>
      <c r="H3220" t="b">
        <f t="shared" si="151"/>
        <v>0</v>
      </c>
      <c r="I3220" t="s">
        <v>26</v>
      </c>
      <c r="J3220">
        <f t="shared" si="152"/>
        <v>5000000</v>
      </c>
      <c r="K3220" t="s">
        <v>16</v>
      </c>
      <c r="L3220">
        <v>0</v>
      </c>
      <c r="M3220">
        <f>Googleplaystore[[#This Row],[Installed]]*Googleplaystore[[#This Row],[Price]]</f>
        <v>0</v>
      </c>
      <c r="N3220" t="s">
        <v>17</v>
      </c>
      <c r="O3220" t="s">
        <v>4170</v>
      </c>
      <c r="P3220" s="1">
        <v>43294</v>
      </c>
      <c r="Q3220" s="16">
        <v>0</v>
      </c>
      <c r="R3220" t="s">
        <v>31</v>
      </c>
    </row>
    <row r="3221" spans="1:18" x14ac:dyDescent="0.3">
      <c r="A3221">
        <v>4.2</v>
      </c>
      <c r="B3221" t="s">
        <v>4198</v>
      </c>
      <c r="C3221" t="s">
        <v>4169</v>
      </c>
      <c r="E3221">
        <v>7457</v>
      </c>
      <c r="F3221" t="s">
        <v>31</v>
      </c>
      <c r="G3221" t="b">
        <f t="shared" si="150"/>
        <v>0</v>
      </c>
      <c r="H3221" t="b">
        <f t="shared" si="151"/>
        <v>0</v>
      </c>
      <c r="I3221" t="s">
        <v>42</v>
      </c>
      <c r="J3221">
        <f t="shared" si="152"/>
        <v>1000000</v>
      </c>
      <c r="K3221" t="s">
        <v>16</v>
      </c>
      <c r="L3221">
        <v>0</v>
      </c>
      <c r="M3221">
        <f>Googleplaystore[[#This Row],[Installed]]*Googleplaystore[[#This Row],[Price]]</f>
        <v>0</v>
      </c>
      <c r="N3221" t="s">
        <v>17</v>
      </c>
      <c r="O3221" t="s">
        <v>4170</v>
      </c>
      <c r="P3221" s="1">
        <v>43314</v>
      </c>
      <c r="Q3221" s="16">
        <v>0</v>
      </c>
      <c r="R3221" t="s">
        <v>31</v>
      </c>
    </row>
    <row r="3222" spans="1:18" x14ac:dyDescent="0.3">
      <c r="A3222">
        <v>3.9</v>
      </c>
      <c r="B3222" t="s">
        <v>4199</v>
      </c>
      <c r="C3222" t="s">
        <v>4169</v>
      </c>
      <c r="E3222">
        <v>135337</v>
      </c>
      <c r="F3222" t="s">
        <v>31</v>
      </c>
      <c r="G3222" t="b">
        <f t="shared" si="150"/>
        <v>0</v>
      </c>
      <c r="H3222" t="b">
        <f t="shared" si="151"/>
        <v>0</v>
      </c>
      <c r="I3222" t="s">
        <v>26</v>
      </c>
      <c r="J3222">
        <f t="shared" si="152"/>
        <v>5000000</v>
      </c>
      <c r="K3222" t="s">
        <v>16</v>
      </c>
      <c r="L3222">
        <v>0</v>
      </c>
      <c r="M3222">
        <f>Googleplaystore[[#This Row],[Installed]]*Googleplaystore[[#This Row],[Price]]</f>
        <v>0</v>
      </c>
      <c r="N3222" t="s">
        <v>17</v>
      </c>
      <c r="O3222" t="s">
        <v>4170</v>
      </c>
      <c r="P3222" s="1">
        <v>43318</v>
      </c>
      <c r="Q3222" s="16">
        <v>0</v>
      </c>
      <c r="R3222" t="s">
        <v>31</v>
      </c>
    </row>
    <row r="3223" spans="1:18" x14ac:dyDescent="0.3">
      <c r="A3223">
        <v>3.6</v>
      </c>
      <c r="B3223" t="s">
        <v>4200</v>
      </c>
      <c r="C3223" t="s">
        <v>4169</v>
      </c>
      <c r="E3223">
        <v>7623</v>
      </c>
      <c r="F3223" t="s">
        <v>12175</v>
      </c>
      <c r="G3223">
        <f t="shared" si="150"/>
        <v>19456</v>
      </c>
      <c r="H3223" t="b">
        <f t="shared" si="151"/>
        <v>0</v>
      </c>
      <c r="I3223" t="s">
        <v>42</v>
      </c>
      <c r="J3223">
        <f t="shared" si="152"/>
        <v>1000000</v>
      </c>
      <c r="K3223" t="s">
        <v>16</v>
      </c>
      <c r="L3223">
        <v>0</v>
      </c>
      <c r="M3223">
        <f>Googleplaystore[[#This Row],[Installed]]*Googleplaystore[[#This Row],[Price]]</f>
        <v>0</v>
      </c>
      <c r="N3223" t="s">
        <v>17</v>
      </c>
      <c r="O3223" t="s">
        <v>4170</v>
      </c>
      <c r="P3223" s="1">
        <v>43292</v>
      </c>
      <c r="Q3223" s="16" t="s">
        <v>4201</v>
      </c>
      <c r="R3223" t="s">
        <v>36</v>
      </c>
    </row>
    <row r="3224" spans="1:18" x14ac:dyDescent="0.3">
      <c r="A3224">
        <v>4.5</v>
      </c>
      <c r="B3224" t="s">
        <v>4202</v>
      </c>
      <c r="C3224" t="s">
        <v>4169</v>
      </c>
      <c r="E3224">
        <v>1422858</v>
      </c>
      <c r="F3224" t="s">
        <v>31</v>
      </c>
      <c r="G3224" t="b">
        <f t="shared" si="150"/>
        <v>0</v>
      </c>
      <c r="H3224" t="b">
        <f t="shared" si="151"/>
        <v>0</v>
      </c>
      <c r="I3224" t="s">
        <v>29</v>
      </c>
      <c r="J3224">
        <f t="shared" si="152"/>
        <v>50000000</v>
      </c>
      <c r="K3224" t="s">
        <v>16</v>
      </c>
      <c r="L3224">
        <v>0</v>
      </c>
      <c r="M3224">
        <f>Googleplaystore[[#This Row],[Installed]]*Googleplaystore[[#This Row],[Price]]</f>
        <v>0</v>
      </c>
      <c r="N3224" t="s">
        <v>17</v>
      </c>
      <c r="O3224" t="s">
        <v>4170</v>
      </c>
      <c r="P3224" s="1">
        <v>43315</v>
      </c>
      <c r="Q3224" s="16">
        <v>0</v>
      </c>
      <c r="R3224" t="s">
        <v>31</v>
      </c>
    </row>
    <row r="3225" spans="1:18" x14ac:dyDescent="0.3">
      <c r="A3225">
        <v>4.3</v>
      </c>
      <c r="B3225" t="s">
        <v>4203</v>
      </c>
      <c r="C3225" t="s">
        <v>4169</v>
      </c>
      <c r="E3225">
        <v>21404</v>
      </c>
      <c r="F3225" t="s">
        <v>12713</v>
      </c>
      <c r="G3225">
        <f t="shared" si="150"/>
        <v>7782.4</v>
      </c>
      <c r="H3225" t="b">
        <f t="shared" si="151"/>
        <v>0</v>
      </c>
      <c r="I3225" t="s">
        <v>42</v>
      </c>
      <c r="J3225">
        <f t="shared" si="152"/>
        <v>1000000</v>
      </c>
      <c r="K3225" t="s">
        <v>16</v>
      </c>
      <c r="L3225">
        <v>0</v>
      </c>
      <c r="M3225">
        <f>Googleplaystore[[#This Row],[Installed]]*Googleplaystore[[#This Row],[Price]]</f>
        <v>0</v>
      </c>
      <c r="N3225" t="s">
        <v>17</v>
      </c>
      <c r="O3225" t="s">
        <v>4170</v>
      </c>
      <c r="P3225" s="1">
        <v>42901</v>
      </c>
      <c r="Q3225" s="16">
        <v>2.2000000000000002</v>
      </c>
      <c r="R3225" t="s">
        <v>36</v>
      </c>
    </row>
    <row r="3226" spans="1:18" x14ac:dyDescent="0.3">
      <c r="A3226">
        <v>4.3</v>
      </c>
      <c r="B3226" t="s">
        <v>4204</v>
      </c>
      <c r="C3226" t="s">
        <v>4169</v>
      </c>
      <c r="E3226">
        <v>2143</v>
      </c>
      <c r="F3226" t="s">
        <v>31</v>
      </c>
      <c r="G3226" t="b">
        <f t="shared" si="150"/>
        <v>0</v>
      </c>
      <c r="H3226" t="b">
        <f t="shared" si="151"/>
        <v>0</v>
      </c>
      <c r="I3226" t="s">
        <v>34</v>
      </c>
      <c r="J3226">
        <f t="shared" si="152"/>
        <v>100000</v>
      </c>
      <c r="K3226" t="s">
        <v>16</v>
      </c>
      <c r="L3226">
        <v>0</v>
      </c>
      <c r="M3226">
        <f>Googleplaystore[[#This Row],[Installed]]*Googleplaystore[[#This Row],[Price]]</f>
        <v>0</v>
      </c>
      <c r="N3226" t="s">
        <v>17</v>
      </c>
      <c r="O3226" t="s">
        <v>4170</v>
      </c>
      <c r="P3226" s="1">
        <v>43312</v>
      </c>
      <c r="Q3226" s="16">
        <v>0</v>
      </c>
      <c r="R3226" t="s">
        <v>31</v>
      </c>
    </row>
    <row r="3227" spans="1:18" x14ac:dyDescent="0.3">
      <c r="A3227">
        <v>4.2</v>
      </c>
      <c r="B3227" t="s">
        <v>4205</v>
      </c>
      <c r="C3227" t="s">
        <v>4169</v>
      </c>
      <c r="E3227">
        <v>189313</v>
      </c>
      <c r="F3227" t="s">
        <v>12264</v>
      </c>
      <c r="G3227">
        <f t="shared" si="150"/>
        <v>38912</v>
      </c>
      <c r="H3227" t="b">
        <f t="shared" si="151"/>
        <v>0</v>
      </c>
      <c r="I3227" t="s">
        <v>55</v>
      </c>
      <c r="J3227">
        <f t="shared" si="152"/>
        <v>10000000</v>
      </c>
      <c r="K3227" t="s">
        <v>16</v>
      </c>
      <c r="L3227">
        <v>0</v>
      </c>
      <c r="M3227">
        <f>Googleplaystore[[#This Row],[Installed]]*Googleplaystore[[#This Row],[Price]]</f>
        <v>0</v>
      </c>
      <c r="N3227" t="s">
        <v>17</v>
      </c>
      <c r="O3227" t="s">
        <v>4170</v>
      </c>
      <c r="P3227" s="1">
        <v>43318</v>
      </c>
      <c r="Q3227" s="16">
        <v>0</v>
      </c>
      <c r="R3227" t="s">
        <v>31</v>
      </c>
    </row>
    <row r="3228" spans="1:18" x14ac:dyDescent="0.3">
      <c r="A3228">
        <v>4.5999999999999996</v>
      </c>
      <c r="B3228" t="s">
        <v>4206</v>
      </c>
      <c r="C3228" t="s">
        <v>4169</v>
      </c>
      <c r="E3228">
        <v>89868</v>
      </c>
      <c r="F3228" t="s">
        <v>31</v>
      </c>
      <c r="G3228" t="b">
        <f t="shared" si="150"/>
        <v>0</v>
      </c>
      <c r="H3228" t="b">
        <f t="shared" si="151"/>
        <v>0</v>
      </c>
      <c r="I3228" t="s">
        <v>42</v>
      </c>
      <c r="J3228">
        <f t="shared" si="152"/>
        <v>1000000</v>
      </c>
      <c r="K3228" t="s">
        <v>16</v>
      </c>
      <c r="L3228">
        <v>0</v>
      </c>
      <c r="M3228">
        <f>Googleplaystore[[#This Row],[Installed]]*Googleplaystore[[#This Row],[Price]]</f>
        <v>0</v>
      </c>
      <c r="N3228" t="s">
        <v>17</v>
      </c>
      <c r="O3228" t="s">
        <v>4170</v>
      </c>
      <c r="P3228" s="1">
        <v>43263</v>
      </c>
      <c r="Q3228" s="16">
        <v>0</v>
      </c>
      <c r="R3228" t="s">
        <v>31</v>
      </c>
    </row>
    <row r="3229" spans="1:18" x14ac:dyDescent="0.3">
      <c r="A3229">
        <v>4.5</v>
      </c>
      <c r="B3229" t="s">
        <v>4207</v>
      </c>
      <c r="C3229" t="s">
        <v>4169</v>
      </c>
      <c r="E3229">
        <v>309617</v>
      </c>
      <c r="F3229" t="s">
        <v>31</v>
      </c>
      <c r="G3229" t="b">
        <f t="shared" si="150"/>
        <v>0</v>
      </c>
      <c r="H3229" t="b">
        <f t="shared" si="151"/>
        <v>0</v>
      </c>
      <c r="I3229" t="s">
        <v>55</v>
      </c>
      <c r="J3229">
        <f t="shared" si="152"/>
        <v>10000000</v>
      </c>
      <c r="K3229" t="s">
        <v>16</v>
      </c>
      <c r="L3229">
        <v>0</v>
      </c>
      <c r="M3229">
        <f>Googleplaystore[[#This Row],[Installed]]*Googleplaystore[[#This Row],[Price]]</f>
        <v>0</v>
      </c>
      <c r="N3229" t="s">
        <v>17</v>
      </c>
      <c r="O3229" t="s">
        <v>4170</v>
      </c>
      <c r="P3229" s="1">
        <v>43304</v>
      </c>
      <c r="Q3229" s="16">
        <v>0</v>
      </c>
      <c r="R3229" t="s">
        <v>31</v>
      </c>
    </row>
    <row r="3230" spans="1:18" x14ac:dyDescent="0.3">
      <c r="A3230">
        <v>4.5</v>
      </c>
      <c r="B3230" t="s">
        <v>4208</v>
      </c>
      <c r="C3230" t="s">
        <v>4169</v>
      </c>
      <c r="E3230">
        <v>3478</v>
      </c>
      <c r="F3230" t="s">
        <v>12212</v>
      </c>
      <c r="G3230">
        <f t="shared" si="150"/>
        <v>6246.4</v>
      </c>
      <c r="H3230" t="b">
        <f t="shared" si="151"/>
        <v>0</v>
      </c>
      <c r="I3230" t="s">
        <v>22</v>
      </c>
      <c r="J3230">
        <f t="shared" si="152"/>
        <v>500000</v>
      </c>
      <c r="K3230" t="s">
        <v>16</v>
      </c>
      <c r="L3230">
        <v>0</v>
      </c>
      <c r="M3230">
        <f>Googleplaystore[[#This Row],[Installed]]*Googleplaystore[[#This Row],[Price]]</f>
        <v>0</v>
      </c>
      <c r="N3230" t="s">
        <v>17</v>
      </c>
      <c r="O3230" t="s">
        <v>4170</v>
      </c>
      <c r="P3230" s="1">
        <v>43314</v>
      </c>
      <c r="Q3230" s="16" t="s">
        <v>4209</v>
      </c>
      <c r="R3230" t="s">
        <v>32</v>
      </c>
    </row>
    <row r="3231" spans="1:18" x14ac:dyDescent="0.3">
      <c r="A3231">
        <v>4.2</v>
      </c>
      <c r="B3231" t="s">
        <v>4210</v>
      </c>
      <c r="C3231" t="s">
        <v>4169</v>
      </c>
      <c r="E3231">
        <v>24349</v>
      </c>
      <c r="F3231" t="s">
        <v>12214</v>
      </c>
      <c r="G3231">
        <f t="shared" si="150"/>
        <v>9420.7999999999993</v>
      </c>
      <c r="H3231" t="b">
        <f t="shared" si="151"/>
        <v>0</v>
      </c>
      <c r="I3231" t="s">
        <v>42</v>
      </c>
      <c r="J3231">
        <f t="shared" si="152"/>
        <v>1000000</v>
      </c>
      <c r="K3231" t="s">
        <v>16</v>
      </c>
      <c r="L3231">
        <v>0</v>
      </c>
      <c r="M3231">
        <f>Googleplaystore[[#This Row],[Installed]]*Googleplaystore[[#This Row],[Price]]</f>
        <v>0</v>
      </c>
      <c r="N3231" t="s">
        <v>17</v>
      </c>
      <c r="O3231" t="s">
        <v>4170</v>
      </c>
      <c r="P3231" s="1">
        <v>43234</v>
      </c>
      <c r="Q3231" s="16" t="s">
        <v>4211</v>
      </c>
      <c r="R3231" t="s">
        <v>50</v>
      </c>
    </row>
    <row r="3232" spans="1:18" x14ac:dyDescent="0.3">
      <c r="A3232">
        <v>3.9</v>
      </c>
      <c r="B3232" t="s">
        <v>4212</v>
      </c>
      <c r="C3232" t="s">
        <v>4169</v>
      </c>
      <c r="E3232">
        <v>22154</v>
      </c>
      <c r="F3232" t="s">
        <v>31</v>
      </c>
      <c r="G3232" t="b">
        <f t="shared" si="150"/>
        <v>0</v>
      </c>
      <c r="H3232" t="b">
        <f t="shared" si="151"/>
        <v>0</v>
      </c>
      <c r="I3232" t="s">
        <v>55</v>
      </c>
      <c r="J3232">
        <f t="shared" si="152"/>
        <v>10000000</v>
      </c>
      <c r="K3232" t="s">
        <v>16</v>
      </c>
      <c r="L3232">
        <v>0</v>
      </c>
      <c r="M3232">
        <f>Googleplaystore[[#This Row],[Installed]]*Googleplaystore[[#This Row],[Price]]</f>
        <v>0</v>
      </c>
      <c r="N3232" t="s">
        <v>17</v>
      </c>
      <c r="O3232" t="s">
        <v>4170</v>
      </c>
      <c r="P3232" s="1">
        <v>42957</v>
      </c>
      <c r="Q3232" s="16" t="s">
        <v>4213</v>
      </c>
      <c r="R3232" t="s">
        <v>36</v>
      </c>
    </row>
    <row r="3233" spans="1:18" x14ac:dyDescent="0.3">
      <c r="A3233">
        <v>4.8</v>
      </c>
      <c r="B3233" t="s">
        <v>4214</v>
      </c>
      <c r="C3233" t="s">
        <v>4169</v>
      </c>
      <c r="E3233">
        <v>17493</v>
      </c>
      <c r="F3233" t="s">
        <v>12216</v>
      </c>
      <c r="G3233">
        <f t="shared" si="150"/>
        <v>11264</v>
      </c>
      <c r="H3233" t="b">
        <f t="shared" si="151"/>
        <v>0</v>
      </c>
      <c r="I3233" t="s">
        <v>34</v>
      </c>
      <c r="J3233">
        <f t="shared" si="152"/>
        <v>100000</v>
      </c>
      <c r="K3233" t="s">
        <v>383</v>
      </c>
      <c r="L3233" s="2">
        <v>4.49</v>
      </c>
      <c r="M3233">
        <f>Googleplaystore[[#This Row],[Installed]]*Googleplaystore[[#This Row],[Price]]</f>
        <v>449000</v>
      </c>
      <c r="N3233" t="s">
        <v>17</v>
      </c>
      <c r="O3233" t="s">
        <v>4170</v>
      </c>
      <c r="P3233" s="1">
        <v>43210</v>
      </c>
      <c r="Q3233" s="16">
        <v>1.3</v>
      </c>
      <c r="R3233" t="s">
        <v>36</v>
      </c>
    </row>
    <row r="3234" spans="1:18" x14ac:dyDescent="0.3">
      <c r="A3234">
        <v>3.8</v>
      </c>
      <c r="B3234" t="s">
        <v>4215</v>
      </c>
      <c r="C3234" t="s">
        <v>4169</v>
      </c>
      <c r="E3234">
        <v>15966</v>
      </c>
      <c r="F3234" t="s">
        <v>12214</v>
      </c>
      <c r="G3234">
        <f t="shared" si="150"/>
        <v>9420.7999999999993</v>
      </c>
      <c r="H3234" t="b">
        <f t="shared" si="151"/>
        <v>0</v>
      </c>
      <c r="I3234" t="s">
        <v>42</v>
      </c>
      <c r="J3234">
        <f t="shared" si="152"/>
        <v>1000000</v>
      </c>
      <c r="K3234" t="s">
        <v>16</v>
      </c>
      <c r="L3234">
        <v>0</v>
      </c>
      <c r="M3234">
        <f>Googleplaystore[[#This Row],[Installed]]*Googleplaystore[[#This Row],[Price]]</f>
        <v>0</v>
      </c>
      <c r="N3234" t="s">
        <v>17</v>
      </c>
      <c r="O3234" t="s">
        <v>4170</v>
      </c>
      <c r="P3234" s="1">
        <v>42933</v>
      </c>
      <c r="Q3234" s="16">
        <v>2</v>
      </c>
      <c r="R3234" t="s">
        <v>39</v>
      </c>
    </row>
    <row r="3235" spans="1:18" x14ac:dyDescent="0.3">
      <c r="A3235">
        <v>4.5</v>
      </c>
      <c r="B3235" t="s">
        <v>4216</v>
      </c>
      <c r="C3235" t="s">
        <v>4169</v>
      </c>
      <c r="E3235">
        <v>2332</v>
      </c>
      <c r="F3235" t="s">
        <v>12191</v>
      </c>
      <c r="G3235">
        <f t="shared" si="150"/>
        <v>20480</v>
      </c>
      <c r="H3235" t="b">
        <f t="shared" si="151"/>
        <v>0</v>
      </c>
      <c r="I3235" t="s">
        <v>22</v>
      </c>
      <c r="J3235">
        <f t="shared" si="152"/>
        <v>500000</v>
      </c>
      <c r="K3235" t="s">
        <v>16</v>
      </c>
      <c r="L3235">
        <v>0</v>
      </c>
      <c r="M3235">
        <f>Googleplaystore[[#This Row],[Installed]]*Googleplaystore[[#This Row],[Price]]</f>
        <v>0</v>
      </c>
      <c r="N3235" t="s">
        <v>30</v>
      </c>
      <c r="O3235" t="s">
        <v>4170</v>
      </c>
      <c r="P3235" s="1">
        <v>43315</v>
      </c>
      <c r="Q3235" s="16" t="s">
        <v>4217</v>
      </c>
      <c r="R3235" t="s">
        <v>50</v>
      </c>
    </row>
    <row r="3236" spans="1:18" x14ac:dyDescent="0.3">
      <c r="A3236">
        <v>4.5</v>
      </c>
      <c r="B3236" t="s">
        <v>4218</v>
      </c>
      <c r="C3236" t="s">
        <v>4169</v>
      </c>
      <c r="E3236">
        <v>29344</v>
      </c>
      <c r="F3236" t="s">
        <v>12306</v>
      </c>
      <c r="G3236">
        <f t="shared" si="150"/>
        <v>22528</v>
      </c>
      <c r="H3236" t="b">
        <f t="shared" si="151"/>
        <v>0</v>
      </c>
      <c r="I3236" t="s">
        <v>22</v>
      </c>
      <c r="J3236">
        <f t="shared" si="152"/>
        <v>500000</v>
      </c>
      <c r="K3236" t="s">
        <v>16</v>
      </c>
      <c r="L3236">
        <v>0</v>
      </c>
      <c r="M3236">
        <f>Googleplaystore[[#This Row],[Installed]]*Googleplaystore[[#This Row],[Price]]</f>
        <v>0</v>
      </c>
      <c r="N3236" t="s">
        <v>17</v>
      </c>
      <c r="O3236" t="s">
        <v>4170</v>
      </c>
      <c r="P3236" s="1">
        <v>43306</v>
      </c>
      <c r="Q3236" s="16" t="s">
        <v>4219</v>
      </c>
      <c r="R3236" t="s">
        <v>50</v>
      </c>
    </row>
    <row r="3237" spans="1:18" x14ac:dyDescent="0.3">
      <c r="A3237">
        <v>4.2</v>
      </c>
      <c r="B3237" t="s">
        <v>4220</v>
      </c>
      <c r="C3237" t="s">
        <v>4169</v>
      </c>
      <c r="E3237">
        <v>67772</v>
      </c>
      <c r="F3237" t="s">
        <v>31</v>
      </c>
      <c r="G3237" t="b">
        <f t="shared" si="150"/>
        <v>0</v>
      </c>
      <c r="H3237" t="b">
        <f t="shared" si="151"/>
        <v>0</v>
      </c>
      <c r="I3237" t="s">
        <v>26</v>
      </c>
      <c r="J3237">
        <f t="shared" si="152"/>
        <v>5000000</v>
      </c>
      <c r="K3237" t="s">
        <v>16</v>
      </c>
      <c r="L3237">
        <v>0</v>
      </c>
      <c r="M3237">
        <f>Googleplaystore[[#This Row],[Installed]]*Googleplaystore[[#This Row],[Price]]</f>
        <v>0</v>
      </c>
      <c r="N3237" t="s">
        <v>17</v>
      </c>
      <c r="O3237" t="s">
        <v>4170</v>
      </c>
      <c r="P3237" s="1">
        <v>43314</v>
      </c>
      <c r="Q3237" s="16">
        <v>0</v>
      </c>
      <c r="R3237" t="s">
        <v>31</v>
      </c>
    </row>
    <row r="3238" spans="1:18" x14ac:dyDescent="0.3">
      <c r="A3238">
        <v>4</v>
      </c>
      <c r="B3238" t="s">
        <v>4221</v>
      </c>
      <c r="C3238" t="s">
        <v>4169</v>
      </c>
      <c r="E3238">
        <v>634</v>
      </c>
      <c r="F3238" t="s">
        <v>31</v>
      </c>
      <c r="G3238" t="b">
        <f t="shared" si="150"/>
        <v>0</v>
      </c>
      <c r="H3238" t="b">
        <f t="shared" si="151"/>
        <v>0</v>
      </c>
      <c r="I3238" t="s">
        <v>34</v>
      </c>
      <c r="J3238">
        <f t="shared" si="152"/>
        <v>100000</v>
      </c>
      <c r="K3238" t="s">
        <v>16</v>
      </c>
      <c r="L3238">
        <v>0</v>
      </c>
      <c r="M3238">
        <f>Googleplaystore[[#This Row],[Installed]]*Googleplaystore[[#This Row],[Price]]</f>
        <v>0</v>
      </c>
      <c r="N3238" t="s">
        <v>17</v>
      </c>
      <c r="O3238" t="s">
        <v>4170</v>
      </c>
      <c r="P3238" s="1">
        <v>43266</v>
      </c>
      <c r="Q3238" s="16" t="s">
        <v>4222</v>
      </c>
      <c r="R3238" t="s">
        <v>50</v>
      </c>
    </row>
    <row r="3239" spans="1:18" x14ac:dyDescent="0.3">
      <c r="A3239">
        <v>4.2</v>
      </c>
      <c r="B3239" t="s">
        <v>4223</v>
      </c>
      <c r="C3239" t="s">
        <v>4169</v>
      </c>
      <c r="E3239">
        <v>18425</v>
      </c>
      <c r="F3239" t="s">
        <v>12673</v>
      </c>
      <c r="G3239">
        <f t="shared" si="150"/>
        <v>5427.2</v>
      </c>
      <c r="H3239" t="b">
        <f t="shared" si="151"/>
        <v>0</v>
      </c>
      <c r="I3239" t="s">
        <v>42</v>
      </c>
      <c r="J3239">
        <f t="shared" si="152"/>
        <v>1000000</v>
      </c>
      <c r="K3239" t="s">
        <v>16</v>
      </c>
      <c r="L3239">
        <v>0</v>
      </c>
      <c r="M3239">
        <f>Googleplaystore[[#This Row],[Installed]]*Googleplaystore[[#This Row],[Price]]</f>
        <v>0</v>
      </c>
      <c r="N3239" t="s">
        <v>17</v>
      </c>
      <c r="O3239" t="s">
        <v>4170</v>
      </c>
      <c r="P3239" s="1">
        <v>42945</v>
      </c>
      <c r="Q3239" s="16" t="s">
        <v>4224</v>
      </c>
      <c r="R3239" t="s">
        <v>50</v>
      </c>
    </row>
    <row r="3240" spans="1:18" x14ac:dyDescent="0.3">
      <c r="A3240">
        <v>4.3</v>
      </c>
      <c r="B3240" t="s">
        <v>4225</v>
      </c>
      <c r="C3240" t="s">
        <v>4226</v>
      </c>
      <c r="E3240">
        <v>25655305</v>
      </c>
      <c r="F3240" t="s">
        <v>31</v>
      </c>
      <c r="G3240" t="b">
        <f t="shared" si="150"/>
        <v>0</v>
      </c>
      <c r="H3240" t="b">
        <f t="shared" si="151"/>
        <v>0</v>
      </c>
      <c r="I3240" t="s">
        <v>259</v>
      </c>
      <c r="J3240">
        <f t="shared" si="152"/>
        <v>1000000000</v>
      </c>
      <c r="K3240" t="s">
        <v>16</v>
      </c>
      <c r="L3240">
        <v>0</v>
      </c>
      <c r="M3240">
        <f>Googleplaystore[[#This Row],[Installed]]*Googleplaystore[[#This Row],[Price]]</f>
        <v>0</v>
      </c>
      <c r="N3240" t="s">
        <v>30</v>
      </c>
      <c r="O3240" t="s">
        <v>4227</v>
      </c>
      <c r="P3240" s="1">
        <v>43314</v>
      </c>
      <c r="Q3240" s="16">
        <v>0</v>
      </c>
      <c r="R3240" t="s">
        <v>31</v>
      </c>
    </row>
    <row r="3241" spans="1:18" x14ac:dyDescent="0.3">
      <c r="A3241">
        <v>4.3</v>
      </c>
      <c r="B3241" t="s">
        <v>4228</v>
      </c>
      <c r="C3241" t="s">
        <v>4226</v>
      </c>
      <c r="E3241">
        <v>7557</v>
      </c>
      <c r="F3241" t="s">
        <v>12183</v>
      </c>
      <c r="G3241">
        <f t="shared" si="150"/>
        <v>5734.4</v>
      </c>
      <c r="H3241" t="b">
        <f t="shared" si="151"/>
        <v>0</v>
      </c>
      <c r="I3241" t="s">
        <v>42</v>
      </c>
      <c r="J3241">
        <f t="shared" si="152"/>
        <v>1000000</v>
      </c>
      <c r="K3241" t="s">
        <v>16</v>
      </c>
      <c r="L3241">
        <v>0</v>
      </c>
      <c r="M3241">
        <f>Googleplaystore[[#This Row],[Installed]]*Googleplaystore[[#This Row],[Price]]</f>
        <v>0</v>
      </c>
      <c r="N3241" t="s">
        <v>17</v>
      </c>
      <c r="O3241" t="s">
        <v>4227</v>
      </c>
      <c r="P3241" s="1">
        <v>43306</v>
      </c>
      <c r="Q3241" s="16" t="s">
        <v>121</v>
      </c>
      <c r="R3241" t="s">
        <v>36</v>
      </c>
    </row>
    <row r="3242" spans="1:18" x14ac:dyDescent="0.3">
      <c r="A3242">
        <v>4.2</v>
      </c>
      <c r="B3242" t="s">
        <v>4229</v>
      </c>
      <c r="C3242" t="s">
        <v>4226</v>
      </c>
      <c r="E3242">
        <v>59089</v>
      </c>
      <c r="F3242" t="s">
        <v>12268</v>
      </c>
      <c r="G3242">
        <f t="shared" si="150"/>
        <v>5529.6</v>
      </c>
      <c r="H3242" t="b">
        <f t="shared" si="151"/>
        <v>0</v>
      </c>
      <c r="I3242" t="s">
        <v>55</v>
      </c>
      <c r="J3242">
        <f t="shared" si="152"/>
        <v>10000000</v>
      </c>
      <c r="K3242" t="s">
        <v>16</v>
      </c>
      <c r="L3242">
        <v>0</v>
      </c>
      <c r="M3242">
        <f>Googleplaystore[[#This Row],[Installed]]*Googleplaystore[[#This Row],[Price]]</f>
        <v>0</v>
      </c>
      <c r="N3242" t="s">
        <v>17</v>
      </c>
      <c r="O3242" t="s">
        <v>4227</v>
      </c>
      <c r="P3242" s="1">
        <v>43315</v>
      </c>
      <c r="Q3242" s="16" t="s">
        <v>78</v>
      </c>
      <c r="R3242" t="s">
        <v>36</v>
      </c>
    </row>
    <row r="3243" spans="1:18" x14ac:dyDescent="0.3">
      <c r="A3243">
        <v>4.3</v>
      </c>
      <c r="B3243" t="s">
        <v>4230</v>
      </c>
      <c r="C3243" t="s">
        <v>4226</v>
      </c>
      <c r="E3243">
        <v>1551</v>
      </c>
      <c r="F3243" t="s">
        <v>12262</v>
      </c>
      <c r="G3243">
        <f t="shared" si="150"/>
        <v>2969.6</v>
      </c>
      <c r="H3243" t="b">
        <f t="shared" si="151"/>
        <v>0</v>
      </c>
      <c r="I3243" t="s">
        <v>42</v>
      </c>
      <c r="J3243">
        <f t="shared" si="152"/>
        <v>1000000</v>
      </c>
      <c r="K3243" t="s">
        <v>16</v>
      </c>
      <c r="L3243">
        <v>0</v>
      </c>
      <c r="M3243">
        <f>Googleplaystore[[#This Row],[Installed]]*Googleplaystore[[#This Row],[Price]]</f>
        <v>0</v>
      </c>
      <c r="N3243" t="s">
        <v>17</v>
      </c>
      <c r="O3243" t="s">
        <v>4227</v>
      </c>
      <c r="P3243" s="1">
        <v>43306</v>
      </c>
      <c r="Q3243" s="16">
        <v>1.1000000000000001</v>
      </c>
      <c r="R3243" t="s">
        <v>50</v>
      </c>
    </row>
    <row r="3244" spans="1:18" x14ac:dyDescent="0.3">
      <c r="A3244">
        <v>3.6</v>
      </c>
      <c r="B3244" t="s">
        <v>4231</v>
      </c>
      <c r="C3244" t="s">
        <v>4226</v>
      </c>
      <c r="E3244">
        <v>12764</v>
      </c>
      <c r="F3244" t="s">
        <v>12180</v>
      </c>
      <c r="G3244">
        <f t="shared" si="150"/>
        <v>25600</v>
      </c>
      <c r="H3244" t="b">
        <f t="shared" si="151"/>
        <v>0</v>
      </c>
      <c r="I3244" t="s">
        <v>42</v>
      </c>
      <c r="J3244">
        <f t="shared" si="152"/>
        <v>1000000</v>
      </c>
      <c r="K3244" t="s">
        <v>16</v>
      </c>
      <c r="L3244">
        <v>0</v>
      </c>
      <c r="M3244">
        <f>Googleplaystore[[#This Row],[Installed]]*Googleplaystore[[#This Row],[Price]]</f>
        <v>0</v>
      </c>
      <c r="N3244" t="s">
        <v>30</v>
      </c>
      <c r="O3244" t="s">
        <v>4227</v>
      </c>
      <c r="P3244" s="1">
        <v>43292</v>
      </c>
      <c r="Q3244" s="16">
        <v>7.1</v>
      </c>
      <c r="R3244" t="s">
        <v>53</v>
      </c>
    </row>
    <row r="3245" spans="1:18" x14ac:dyDescent="0.3">
      <c r="A3245">
        <v>3.9</v>
      </c>
      <c r="B3245" t="s">
        <v>4232</v>
      </c>
      <c r="C3245" t="s">
        <v>4226</v>
      </c>
      <c r="E3245">
        <v>54807</v>
      </c>
      <c r="F3245" t="s">
        <v>31</v>
      </c>
      <c r="G3245" t="b">
        <f t="shared" si="150"/>
        <v>0</v>
      </c>
      <c r="H3245" t="b">
        <f t="shared" si="151"/>
        <v>0</v>
      </c>
      <c r="I3245" t="s">
        <v>240</v>
      </c>
      <c r="J3245">
        <f t="shared" si="152"/>
        <v>100000000</v>
      </c>
      <c r="K3245" t="s">
        <v>16</v>
      </c>
      <c r="L3245">
        <v>0</v>
      </c>
      <c r="M3245">
        <f>Googleplaystore[[#This Row],[Installed]]*Googleplaystore[[#This Row],[Price]]</f>
        <v>0</v>
      </c>
      <c r="N3245" t="s">
        <v>17</v>
      </c>
      <c r="O3245" t="s">
        <v>4227</v>
      </c>
      <c r="P3245" s="1">
        <v>43222</v>
      </c>
      <c r="Q3245" s="16">
        <v>0</v>
      </c>
      <c r="R3245" t="s">
        <v>31</v>
      </c>
    </row>
    <row r="3246" spans="1:18" x14ac:dyDescent="0.3">
      <c r="A3246">
        <v>4.8</v>
      </c>
      <c r="B3246" t="s">
        <v>4233</v>
      </c>
      <c r="C3246" t="s">
        <v>4226</v>
      </c>
      <c r="E3246">
        <v>259003</v>
      </c>
      <c r="F3246" t="s">
        <v>31</v>
      </c>
      <c r="G3246" t="b">
        <f t="shared" si="150"/>
        <v>0</v>
      </c>
      <c r="H3246" t="b">
        <f t="shared" si="151"/>
        <v>0</v>
      </c>
      <c r="I3246" t="s">
        <v>55</v>
      </c>
      <c r="J3246">
        <f t="shared" si="152"/>
        <v>10000000</v>
      </c>
      <c r="K3246" t="s">
        <v>16</v>
      </c>
      <c r="L3246">
        <v>0</v>
      </c>
      <c r="M3246">
        <f>Googleplaystore[[#This Row],[Installed]]*Googleplaystore[[#This Row],[Price]]</f>
        <v>0</v>
      </c>
      <c r="N3246" t="s">
        <v>17</v>
      </c>
      <c r="O3246" t="s">
        <v>4227</v>
      </c>
      <c r="P3246" s="1">
        <v>43315</v>
      </c>
      <c r="Q3246" s="16">
        <v>0</v>
      </c>
      <c r="R3246" t="s">
        <v>334</v>
      </c>
    </row>
    <row r="3247" spans="1:18" x14ac:dyDescent="0.3">
      <c r="A3247">
        <v>3.9</v>
      </c>
      <c r="B3247" t="s">
        <v>4234</v>
      </c>
      <c r="C3247" t="s">
        <v>4226</v>
      </c>
      <c r="E3247">
        <v>121916</v>
      </c>
      <c r="F3247" t="s">
        <v>12209</v>
      </c>
      <c r="G3247">
        <f t="shared" si="150"/>
        <v>23552</v>
      </c>
      <c r="H3247" t="b">
        <f t="shared" si="151"/>
        <v>0</v>
      </c>
      <c r="I3247" t="s">
        <v>240</v>
      </c>
      <c r="J3247">
        <f t="shared" si="152"/>
        <v>100000000</v>
      </c>
      <c r="K3247" t="s">
        <v>16</v>
      </c>
      <c r="L3247">
        <v>0</v>
      </c>
      <c r="M3247">
        <f>Googleplaystore[[#This Row],[Installed]]*Googleplaystore[[#This Row],[Price]]</f>
        <v>0</v>
      </c>
      <c r="N3247" t="s">
        <v>17</v>
      </c>
      <c r="O3247" t="s">
        <v>4227</v>
      </c>
      <c r="P3247" s="1">
        <v>42394</v>
      </c>
      <c r="Q3247" s="16">
        <v>0</v>
      </c>
      <c r="R3247" t="s">
        <v>31</v>
      </c>
    </row>
    <row r="3248" spans="1:18" x14ac:dyDescent="0.3">
      <c r="A3248">
        <v>3.7</v>
      </c>
      <c r="B3248" t="s">
        <v>4235</v>
      </c>
      <c r="C3248" t="s">
        <v>4226</v>
      </c>
      <c r="E3248">
        <v>400</v>
      </c>
      <c r="F3248" t="s">
        <v>12355</v>
      </c>
      <c r="G3248">
        <f t="shared" si="150"/>
        <v>7372.8</v>
      </c>
      <c r="H3248" t="b">
        <f t="shared" si="151"/>
        <v>0</v>
      </c>
      <c r="I3248" t="s">
        <v>34</v>
      </c>
      <c r="J3248">
        <f t="shared" si="152"/>
        <v>100000</v>
      </c>
      <c r="K3248" t="s">
        <v>16</v>
      </c>
      <c r="L3248">
        <v>0</v>
      </c>
      <c r="M3248">
        <f>Googleplaystore[[#This Row],[Installed]]*Googleplaystore[[#This Row],[Price]]</f>
        <v>0</v>
      </c>
      <c r="N3248" t="s">
        <v>30</v>
      </c>
      <c r="O3248" t="s">
        <v>4227</v>
      </c>
      <c r="P3248" s="1">
        <v>43248</v>
      </c>
      <c r="Q3248" s="16" t="s">
        <v>4236</v>
      </c>
      <c r="R3248" t="s">
        <v>20</v>
      </c>
    </row>
    <row r="3249" spans="1:18" x14ac:dyDescent="0.3">
      <c r="A3249">
        <v>4.5999999999999996</v>
      </c>
      <c r="B3249" t="s">
        <v>4237</v>
      </c>
      <c r="C3249" t="s">
        <v>4226</v>
      </c>
      <c r="E3249">
        <v>3930</v>
      </c>
      <c r="F3249" t="s">
        <v>12438</v>
      </c>
      <c r="G3249">
        <f t="shared" si="150"/>
        <v>3379.2</v>
      </c>
      <c r="H3249" t="b">
        <f t="shared" si="151"/>
        <v>0</v>
      </c>
      <c r="I3249" t="s">
        <v>22</v>
      </c>
      <c r="J3249">
        <f t="shared" si="152"/>
        <v>500000</v>
      </c>
      <c r="K3249" t="s">
        <v>16</v>
      </c>
      <c r="L3249">
        <v>0</v>
      </c>
      <c r="M3249">
        <f>Googleplaystore[[#This Row],[Installed]]*Googleplaystore[[#This Row],[Price]]</f>
        <v>0</v>
      </c>
      <c r="N3249" t="s">
        <v>17</v>
      </c>
      <c r="O3249" t="s">
        <v>4227</v>
      </c>
      <c r="P3249" s="1">
        <v>43307</v>
      </c>
      <c r="Q3249" s="16" t="s">
        <v>2313</v>
      </c>
      <c r="R3249" t="s">
        <v>20</v>
      </c>
    </row>
    <row r="3250" spans="1:18" x14ac:dyDescent="0.3">
      <c r="A3250">
        <v>4.4000000000000004</v>
      </c>
      <c r="B3250" t="s">
        <v>4238</v>
      </c>
      <c r="C3250" t="s">
        <v>4226</v>
      </c>
      <c r="E3250">
        <v>1032076</v>
      </c>
      <c r="F3250" t="s">
        <v>31</v>
      </c>
      <c r="G3250" t="b">
        <f t="shared" si="150"/>
        <v>0</v>
      </c>
      <c r="H3250" t="b">
        <f t="shared" si="151"/>
        <v>0</v>
      </c>
      <c r="I3250" t="s">
        <v>240</v>
      </c>
      <c r="J3250">
        <f t="shared" si="152"/>
        <v>100000000</v>
      </c>
      <c r="K3250" t="s">
        <v>16</v>
      </c>
      <c r="L3250">
        <v>0</v>
      </c>
      <c r="M3250">
        <f>Googleplaystore[[#This Row],[Installed]]*Googleplaystore[[#This Row],[Price]]</f>
        <v>0</v>
      </c>
      <c r="N3250" t="s">
        <v>17</v>
      </c>
      <c r="O3250" t="s">
        <v>4227</v>
      </c>
      <c r="P3250" s="1">
        <v>43311</v>
      </c>
      <c r="Q3250" s="16">
        <v>0</v>
      </c>
      <c r="R3250" t="s">
        <v>39</v>
      </c>
    </row>
    <row r="3251" spans="1:18" x14ac:dyDescent="0.3">
      <c r="A3251">
        <v>4.4000000000000004</v>
      </c>
      <c r="B3251" t="s">
        <v>4239</v>
      </c>
      <c r="C3251" t="s">
        <v>4226</v>
      </c>
      <c r="E3251">
        <v>239242</v>
      </c>
      <c r="F3251" t="s">
        <v>31</v>
      </c>
      <c r="G3251" t="b">
        <f t="shared" si="150"/>
        <v>0</v>
      </c>
      <c r="H3251" t="b">
        <f t="shared" si="151"/>
        <v>0</v>
      </c>
      <c r="I3251" t="s">
        <v>55</v>
      </c>
      <c r="J3251">
        <f t="shared" si="152"/>
        <v>10000000</v>
      </c>
      <c r="K3251" t="s">
        <v>16</v>
      </c>
      <c r="L3251">
        <v>0</v>
      </c>
      <c r="M3251">
        <f>Googleplaystore[[#This Row],[Installed]]*Googleplaystore[[#This Row],[Price]]</f>
        <v>0</v>
      </c>
      <c r="N3251" t="s">
        <v>17</v>
      </c>
      <c r="O3251" t="s">
        <v>4227</v>
      </c>
      <c r="P3251" s="1">
        <v>43058</v>
      </c>
      <c r="Q3251" s="16">
        <v>17.600000000000001</v>
      </c>
      <c r="R3251" t="s">
        <v>143</v>
      </c>
    </row>
    <row r="3252" spans="1:18" x14ac:dyDescent="0.3">
      <c r="A3252">
        <v>4.2</v>
      </c>
      <c r="B3252" t="s">
        <v>4240</v>
      </c>
      <c r="C3252" t="s">
        <v>4226</v>
      </c>
      <c r="E3252">
        <v>193381</v>
      </c>
      <c r="F3252" t="s">
        <v>12199</v>
      </c>
      <c r="G3252">
        <f t="shared" si="150"/>
        <v>17408</v>
      </c>
      <c r="H3252" t="b">
        <f t="shared" si="151"/>
        <v>0</v>
      </c>
      <c r="I3252" t="s">
        <v>29</v>
      </c>
      <c r="J3252">
        <f t="shared" si="152"/>
        <v>50000000</v>
      </c>
      <c r="K3252" t="s">
        <v>16</v>
      </c>
      <c r="L3252">
        <v>0</v>
      </c>
      <c r="M3252">
        <f>Googleplaystore[[#This Row],[Installed]]*Googleplaystore[[#This Row],[Price]]</f>
        <v>0</v>
      </c>
      <c r="N3252" t="s">
        <v>30</v>
      </c>
      <c r="O3252" t="s">
        <v>4227</v>
      </c>
      <c r="P3252" s="1">
        <v>43315</v>
      </c>
      <c r="Q3252" s="16">
        <v>1.78</v>
      </c>
      <c r="R3252" t="s">
        <v>20</v>
      </c>
    </row>
    <row r="3253" spans="1:18" x14ac:dyDescent="0.3">
      <c r="A3253">
        <v>4.0999999999999996</v>
      </c>
      <c r="B3253" t="s">
        <v>4241</v>
      </c>
      <c r="C3253" t="s">
        <v>4226</v>
      </c>
      <c r="E3253">
        <v>7624</v>
      </c>
      <c r="F3253" t="s">
        <v>12211</v>
      </c>
      <c r="G3253">
        <f t="shared" si="150"/>
        <v>6144</v>
      </c>
      <c r="H3253" t="b">
        <f t="shared" si="151"/>
        <v>0</v>
      </c>
      <c r="I3253" t="s">
        <v>42</v>
      </c>
      <c r="J3253">
        <f t="shared" si="152"/>
        <v>1000000</v>
      </c>
      <c r="K3253" t="s">
        <v>16</v>
      </c>
      <c r="L3253">
        <v>0</v>
      </c>
      <c r="M3253">
        <f>Googleplaystore[[#This Row],[Installed]]*Googleplaystore[[#This Row],[Price]]</f>
        <v>0</v>
      </c>
      <c r="N3253" t="s">
        <v>17</v>
      </c>
      <c r="O3253" t="s">
        <v>4227</v>
      </c>
      <c r="P3253" s="1">
        <v>43210</v>
      </c>
      <c r="Q3253" s="16">
        <v>1.9</v>
      </c>
      <c r="R3253" t="s">
        <v>20</v>
      </c>
    </row>
    <row r="3254" spans="1:18" x14ac:dyDescent="0.3">
      <c r="A3254">
        <v>3.8</v>
      </c>
      <c r="B3254" t="s">
        <v>4242</v>
      </c>
      <c r="C3254" t="s">
        <v>4226</v>
      </c>
      <c r="E3254">
        <v>19738</v>
      </c>
      <c r="F3254" t="s">
        <v>12185</v>
      </c>
      <c r="G3254">
        <f t="shared" si="150"/>
        <v>33792</v>
      </c>
      <c r="H3254" t="b">
        <f t="shared" si="151"/>
        <v>0</v>
      </c>
      <c r="I3254" t="s">
        <v>42</v>
      </c>
      <c r="J3254">
        <f t="shared" si="152"/>
        <v>1000000</v>
      </c>
      <c r="K3254" t="s">
        <v>16</v>
      </c>
      <c r="L3254">
        <v>0</v>
      </c>
      <c r="M3254">
        <f>Googleplaystore[[#This Row],[Installed]]*Googleplaystore[[#This Row],[Price]]</f>
        <v>0</v>
      </c>
      <c r="N3254" t="s">
        <v>30</v>
      </c>
      <c r="O3254" t="s">
        <v>4227</v>
      </c>
      <c r="P3254" s="1">
        <v>43319</v>
      </c>
      <c r="Q3254" s="16" t="s">
        <v>4243</v>
      </c>
      <c r="R3254" t="s">
        <v>53</v>
      </c>
    </row>
    <row r="3255" spans="1:18" x14ac:dyDescent="0.3">
      <c r="A3255">
        <v>4.4000000000000004</v>
      </c>
      <c r="B3255" t="s">
        <v>4244</v>
      </c>
      <c r="C3255" t="s">
        <v>4226</v>
      </c>
      <c r="E3255">
        <v>259605</v>
      </c>
      <c r="F3255" t="s">
        <v>12186</v>
      </c>
      <c r="G3255">
        <f t="shared" si="150"/>
        <v>3174.4</v>
      </c>
      <c r="H3255" t="b">
        <f t="shared" si="151"/>
        <v>0</v>
      </c>
      <c r="I3255" t="s">
        <v>55</v>
      </c>
      <c r="J3255">
        <f t="shared" si="152"/>
        <v>10000000</v>
      </c>
      <c r="K3255" t="s">
        <v>16</v>
      </c>
      <c r="L3255">
        <v>0</v>
      </c>
      <c r="M3255">
        <f>Googleplaystore[[#This Row],[Installed]]*Googleplaystore[[#This Row],[Price]]</f>
        <v>0</v>
      </c>
      <c r="N3255" t="s">
        <v>17</v>
      </c>
      <c r="O3255" t="s">
        <v>4227</v>
      </c>
      <c r="P3255" s="1">
        <v>43315</v>
      </c>
      <c r="Q3255" s="16" t="s">
        <v>103</v>
      </c>
      <c r="R3255" t="s">
        <v>20</v>
      </c>
    </row>
    <row r="3256" spans="1:18" x14ac:dyDescent="0.3">
      <c r="A3256">
        <v>4.5</v>
      </c>
      <c r="B3256" t="s">
        <v>4245</v>
      </c>
      <c r="C3256" t="s">
        <v>4226</v>
      </c>
      <c r="E3256">
        <v>18699</v>
      </c>
      <c r="F3256" t="s">
        <v>13455</v>
      </c>
      <c r="G3256">
        <f t="shared" si="150"/>
        <v>4198.3999999999996</v>
      </c>
      <c r="H3256" t="b">
        <f t="shared" si="151"/>
        <v>0</v>
      </c>
      <c r="I3256" t="s">
        <v>42</v>
      </c>
      <c r="J3256">
        <f t="shared" si="152"/>
        <v>1000000</v>
      </c>
      <c r="K3256" t="s">
        <v>16</v>
      </c>
      <c r="L3256">
        <v>0</v>
      </c>
      <c r="M3256">
        <f>Googleplaystore[[#This Row],[Installed]]*Googleplaystore[[#This Row],[Price]]</f>
        <v>0</v>
      </c>
      <c r="N3256" t="s">
        <v>17</v>
      </c>
      <c r="O3256" t="s">
        <v>4227</v>
      </c>
      <c r="P3256" s="1">
        <v>43186</v>
      </c>
      <c r="Q3256" s="16">
        <v>1</v>
      </c>
      <c r="R3256" t="s">
        <v>20</v>
      </c>
    </row>
    <row r="3257" spans="1:18" x14ac:dyDescent="0.3">
      <c r="A3257">
        <v>4.5999999999999996</v>
      </c>
      <c r="B3257" t="s">
        <v>4246</v>
      </c>
      <c r="C3257" t="s">
        <v>4226</v>
      </c>
      <c r="E3257">
        <v>98819</v>
      </c>
      <c r="F3257" t="s">
        <v>12250</v>
      </c>
      <c r="G3257">
        <f t="shared" si="150"/>
        <v>27648</v>
      </c>
      <c r="H3257" t="b">
        <f t="shared" si="151"/>
        <v>0</v>
      </c>
      <c r="I3257" t="s">
        <v>26</v>
      </c>
      <c r="J3257">
        <f t="shared" si="152"/>
        <v>5000000</v>
      </c>
      <c r="K3257" t="s">
        <v>16</v>
      </c>
      <c r="L3257">
        <v>0</v>
      </c>
      <c r="M3257">
        <f>Googleplaystore[[#This Row],[Installed]]*Googleplaystore[[#This Row],[Price]]</f>
        <v>0</v>
      </c>
      <c r="N3257" t="s">
        <v>17</v>
      </c>
      <c r="O3257" t="s">
        <v>4227</v>
      </c>
      <c r="P3257" s="1">
        <v>43318</v>
      </c>
      <c r="Q3257" s="16" t="s">
        <v>4247</v>
      </c>
      <c r="R3257" t="s">
        <v>334</v>
      </c>
    </row>
    <row r="3258" spans="1:18" x14ac:dyDescent="0.3">
      <c r="A3258">
        <v>4.7</v>
      </c>
      <c r="B3258" t="s">
        <v>4248</v>
      </c>
      <c r="C3258" t="s">
        <v>4226</v>
      </c>
      <c r="E3258">
        <v>53006</v>
      </c>
      <c r="F3258" t="s">
        <v>12516</v>
      </c>
      <c r="G3258">
        <f t="shared" si="150"/>
        <v>45056</v>
      </c>
      <c r="H3258" t="b">
        <f t="shared" si="151"/>
        <v>0</v>
      </c>
      <c r="I3258" t="s">
        <v>42</v>
      </c>
      <c r="J3258">
        <f t="shared" si="152"/>
        <v>1000000</v>
      </c>
      <c r="K3258" t="s">
        <v>16</v>
      </c>
      <c r="L3258">
        <v>0</v>
      </c>
      <c r="M3258">
        <f>Googleplaystore[[#This Row],[Installed]]*Googleplaystore[[#This Row],[Price]]</f>
        <v>0</v>
      </c>
      <c r="N3258" t="s">
        <v>17</v>
      </c>
      <c r="O3258" t="s">
        <v>4227</v>
      </c>
      <c r="P3258" s="1">
        <v>43315</v>
      </c>
      <c r="Q3258" s="16" t="s">
        <v>1935</v>
      </c>
      <c r="R3258" t="s">
        <v>36</v>
      </c>
    </row>
    <row r="3259" spans="1:18" x14ac:dyDescent="0.3">
      <c r="A3259">
        <v>4.3</v>
      </c>
      <c r="B3259" t="s">
        <v>4249</v>
      </c>
      <c r="C3259" t="s">
        <v>4226</v>
      </c>
      <c r="E3259">
        <v>436921</v>
      </c>
      <c r="F3259" t="s">
        <v>31</v>
      </c>
      <c r="G3259" t="b">
        <f t="shared" si="150"/>
        <v>0</v>
      </c>
      <c r="H3259" t="b">
        <f t="shared" si="151"/>
        <v>0</v>
      </c>
      <c r="I3259" t="s">
        <v>55</v>
      </c>
      <c r="J3259">
        <f t="shared" si="152"/>
        <v>10000000</v>
      </c>
      <c r="K3259" t="s">
        <v>16</v>
      </c>
      <c r="L3259">
        <v>0</v>
      </c>
      <c r="M3259">
        <f>Googleplaystore[[#This Row],[Installed]]*Googleplaystore[[#This Row],[Price]]</f>
        <v>0</v>
      </c>
      <c r="N3259" t="s">
        <v>30</v>
      </c>
      <c r="O3259" t="s">
        <v>4227</v>
      </c>
      <c r="P3259" s="1">
        <v>43279</v>
      </c>
      <c r="Q3259" s="16">
        <v>0</v>
      </c>
      <c r="R3259" t="s">
        <v>31</v>
      </c>
    </row>
    <row r="3260" spans="1:18" x14ac:dyDescent="0.3">
      <c r="A3260">
        <v>4.5</v>
      </c>
      <c r="B3260" t="s">
        <v>4250</v>
      </c>
      <c r="C3260" t="s">
        <v>4226</v>
      </c>
      <c r="E3260">
        <v>351168</v>
      </c>
      <c r="F3260" t="s">
        <v>12332</v>
      </c>
      <c r="G3260">
        <f t="shared" si="150"/>
        <v>13312</v>
      </c>
      <c r="H3260" t="b">
        <f t="shared" si="151"/>
        <v>0</v>
      </c>
      <c r="I3260" t="s">
        <v>55</v>
      </c>
      <c r="J3260">
        <f t="shared" si="152"/>
        <v>10000000</v>
      </c>
      <c r="K3260" t="s">
        <v>16</v>
      </c>
      <c r="L3260">
        <v>0</v>
      </c>
      <c r="M3260">
        <f>Googleplaystore[[#This Row],[Installed]]*Googleplaystore[[#This Row],[Price]]</f>
        <v>0</v>
      </c>
      <c r="N3260" t="s">
        <v>17</v>
      </c>
      <c r="O3260" t="s">
        <v>4227</v>
      </c>
      <c r="P3260" s="1">
        <v>42661</v>
      </c>
      <c r="Q3260" s="16" t="s">
        <v>24</v>
      </c>
      <c r="R3260" t="s">
        <v>39</v>
      </c>
    </row>
    <row r="3261" spans="1:18" x14ac:dyDescent="0.3">
      <c r="A3261">
        <v>4.3</v>
      </c>
      <c r="B3261" t="s">
        <v>4251</v>
      </c>
      <c r="C3261" t="s">
        <v>4226</v>
      </c>
      <c r="E3261">
        <v>1615596</v>
      </c>
      <c r="F3261" t="s">
        <v>31</v>
      </c>
      <c r="G3261" t="b">
        <f t="shared" si="150"/>
        <v>0</v>
      </c>
      <c r="H3261" t="b">
        <f t="shared" si="151"/>
        <v>0</v>
      </c>
      <c r="I3261" t="s">
        <v>29</v>
      </c>
      <c r="J3261">
        <f t="shared" si="152"/>
        <v>50000000</v>
      </c>
      <c r="K3261" t="s">
        <v>16</v>
      </c>
      <c r="L3261">
        <v>0</v>
      </c>
      <c r="M3261">
        <f>Googleplaystore[[#This Row],[Installed]]*Googleplaystore[[#This Row],[Price]]</f>
        <v>0</v>
      </c>
      <c r="N3261" t="s">
        <v>30</v>
      </c>
      <c r="O3261" t="s">
        <v>4227</v>
      </c>
      <c r="P3261" s="1">
        <v>43315</v>
      </c>
      <c r="Q3261" s="16">
        <v>0</v>
      </c>
      <c r="R3261" t="s">
        <v>20</v>
      </c>
    </row>
    <row r="3262" spans="1:18" x14ac:dyDescent="0.3">
      <c r="A3262">
        <v>3.7</v>
      </c>
      <c r="B3262" t="s">
        <v>4252</v>
      </c>
      <c r="C3262" t="s">
        <v>4226</v>
      </c>
      <c r="E3262">
        <v>906384</v>
      </c>
      <c r="F3262" t="s">
        <v>31</v>
      </c>
      <c r="G3262" t="b">
        <f t="shared" si="150"/>
        <v>0</v>
      </c>
      <c r="H3262" t="b">
        <f t="shared" si="151"/>
        <v>0</v>
      </c>
      <c r="I3262" t="s">
        <v>259</v>
      </c>
      <c r="J3262">
        <f t="shared" si="152"/>
        <v>1000000000</v>
      </c>
      <c r="K3262" t="s">
        <v>16</v>
      </c>
      <c r="L3262">
        <v>0</v>
      </c>
      <c r="M3262">
        <f>Googleplaystore[[#This Row],[Installed]]*Googleplaystore[[#This Row],[Price]]</f>
        <v>0</v>
      </c>
      <c r="N3262" t="s">
        <v>30</v>
      </c>
      <c r="O3262" t="s">
        <v>4227</v>
      </c>
      <c r="P3262" s="1">
        <v>43318</v>
      </c>
      <c r="Q3262" s="16">
        <v>0</v>
      </c>
      <c r="R3262" t="s">
        <v>31</v>
      </c>
    </row>
    <row r="3263" spans="1:18" x14ac:dyDescent="0.3">
      <c r="A3263">
        <v>3.9</v>
      </c>
      <c r="B3263" t="s">
        <v>4253</v>
      </c>
      <c r="C3263" t="s">
        <v>4226</v>
      </c>
      <c r="E3263">
        <v>3484</v>
      </c>
      <c r="F3263" t="s">
        <v>12556</v>
      </c>
      <c r="G3263">
        <f t="shared" si="150"/>
        <v>3072</v>
      </c>
      <c r="H3263" t="b">
        <f t="shared" si="151"/>
        <v>0</v>
      </c>
      <c r="I3263" t="s">
        <v>55</v>
      </c>
      <c r="J3263">
        <f t="shared" si="152"/>
        <v>10000000</v>
      </c>
      <c r="K3263" t="s">
        <v>16</v>
      </c>
      <c r="L3263">
        <v>0</v>
      </c>
      <c r="M3263">
        <f>Googleplaystore[[#This Row],[Installed]]*Googleplaystore[[#This Row],[Price]]</f>
        <v>0</v>
      </c>
      <c r="N3263" t="s">
        <v>17</v>
      </c>
      <c r="O3263" t="s">
        <v>4227</v>
      </c>
      <c r="P3263" s="1">
        <v>42341</v>
      </c>
      <c r="Q3263" s="16" t="s">
        <v>4254</v>
      </c>
      <c r="R3263" t="s">
        <v>143</v>
      </c>
    </row>
    <row r="3264" spans="1:18" x14ac:dyDescent="0.3">
      <c r="A3264">
        <v>3.6</v>
      </c>
      <c r="B3264" t="s">
        <v>4255</v>
      </c>
      <c r="C3264" t="s">
        <v>4226</v>
      </c>
      <c r="E3264">
        <v>5639</v>
      </c>
      <c r="F3264" t="s">
        <v>31</v>
      </c>
      <c r="G3264" t="b">
        <f t="shared" si="150"/>
        <v>0</v>
      </c>
      <c r="H3264" t="b">
        <f t="shared" si="151"/>
        <v>0</v>
      </c>
      <c r="I3264" t="s">
        <v>42</v>
      </c>
      <c r="J3264">
        <f t="shared" si="152"/>
        <v>1000000</v>
      </c>
      <c r="K3264" t="s">
        <v>16</v>
      </c>
      <c r="L3264">
        <v>0</v>
      </c>
      <c r="M3264">
        <f>Googleplaystore[[#This Row],[Installed]]*Googleplaystore[[#This Row],[Price]]</f>
        <v>0</v>
      </c>
      <c r="N3264" t="s">
        <v>17</v>
      </c>
      <c r="O3264" t="s">
        <v>4227</v>
      </c>
      <c r="P3264" s="1">
        <v>43202</v>
      </c>
      <c r="Q3264" s="16">
        <v>0</v>
      </c>
      <c r="R3264" t="s">
        <v>31</v>
      </c>
    </row>
    <row r="3265" spans="1:18" x14ac:dyDescent="0.3">
      <c r="A3265">
        <v>4.5</v>
      </c>
      <c r="B3265" t="s">
        <v>4256</v>
      </c>
      <c r="C3265" t="s">
        <v>4226</v>
      </c>
      <c r="E3265">
        <v>504823</v>
      </c>
      <c r="F3265" t="s">
        <v>31</v>
      </c>
      <c r="G3265" t="b">
        <f t="shared" si="150"/>
        <v>0</v>
      </c>
      <c r="H3265" t="b">
        <f t="shared" si="151"/>
        <v>0</v>
      </c>
      <c r="I3265" t="s">
        <v>29</v>
      </c>
      <c r="J3265">
        <f t="shared" si="152"/>
        <v>50000000</v>
      </c>
      <c r="K3265" t="s">
        <v>16</v>
      </c>
      <c r="L3265">
        <v>0</v>
      </c>
      <c r="M3265">
        <f>Googleplaystore[[#This Row],[Installed]]*Googleplaystore[[#This Row],[Price]]</f>
        <v>0</v>
      </c>
      <c r="N3265" t="s">
        <v>17</v>
      </c>
      <c r="O3265" t="s">
        <v>4227</v>
      </c>
      <c r="P3265" s="1">
        <v>43082</v>
      </c>
      <c r="Q3265" s="16">
        <v>0</v>
      </c>
      <c r="R3265" t="s">
        <v>31</v>
      </c>
    </row>
    <row r="3266" spans="1:18" x14ac:dyDescent="0.3">
      <c r="A3266">
        <v>4.4000000000000004</v>
      </c>
      <c r="B3266" t="s">
        <v>4257</v>
      </c>
      <c r="C3266" t="s">
        <v>4226</v>
      </c>
      <c r="E3266">
        <v>25922</v>
      </c>
      <c r="F3266" t="s">
        <v>12212</v>
      </c>
      <c r="G3266">
        <f t="shared" si="150"/>
        <v>6246.4</v>
      </c>
      <c r="H3266" t="b">
        <f t="shared" si="151"/>
        <v>0</v>
      </c>
      <c r="I3266" t="s">
        <v>29</v>
      </c>
      <c r="J3266">
        <f t="shared" si="152"/>
        <v>50000000</v>
      </c>
      <c r="K3266" t="s">
        <v>16</v>
      </c>
      <c r="L3266">
        <v>0</v>
      </c>
      <c r="M3266">
        <f>Googleplaystore[[#This Row],[Installed]]*Googleplaystore[[#This Row],[Price]]</f>
        <v>0</v>
      </c>
      <c r="N3266" t="s">
        <v>17</v>
      </c>
      <c r="O3266" t="s">
        <v>4227</v>
      </c>
      <c r="P3266" s="1">
        <v>43229</v>
      </c>
      <c r="Q3266" s="16" t="s">
        <v>4258</v>
      </c>
      <c r="R3266" t="s">
        <v>289</v>
      </c>
    </row>
    <row r="3267" spans="1:18" x14ac:dyDescent="0.3">
      <c r="A3267">
        <v>3.8</v>
      </c>
      <c r="B3267" t="s">
        <v>4259</v>
      </c>
      <c r="C3267" t="s">
        <v>4226</v>
      </c>
      <c r="E3267">
        <v>5555</v>
      </c>
      <c r="F3267" t="s">
        <v>12895</v>
      </c>
      <c r="G3267">
        <f t="shared" ref="G3267:G3330" si="153">IF(ISNUMBER(SEARCH("M",F3267)), VALUE(LEFT(F3267, LEN(F3267)-1) *1024))</f>
        <v>65536</v>
      </c>
      <c r="H3267" t="b">
        <f t="shared" ref="H3267:H3330" si="154">IF(ISNUMBER(SEARCH("K",F3267)), VALUE(LEFT(F3267, LEN(F3267)-1)))</f>
        <v>0</v>
      </c>
      <c r="I3267" t="s">
        <v>42</v>
      </c>
      <c r="J3267">
        <f t="shared" ref="J3267:J3330" si="155">IF(ISNUMBER(SEARCH("+", I3267)), VALUE(SUBSTITUTE(I3267, "+", "")), I3267)</f>
        <v>1000000</v>
      </c>
      <c r="K3267" t="s">
        <v>16</v>
      </c>
      <c r="L3267">
        <v>0</v>
      </c>
      <c r="M3267">
        <f>Googleplaystore[[#This Row],[Installed]]*Googleplaystore[[#This Row],[Price]]</f>
        <v>0</v>
      </c>
      <c r="N3267" t="s">
        <v>17</v>
      </c>
      <c r="O3267" t="s">
        <v>4227</v>
      </c>
      <c r="P3267" s="1">
        <v>43293</v>
      </c>
      <c r="Q3267" s="16" t="s">
        <v>4260</v>
      </c>
      <c r="R3267" t="s">
        <v>1858</v>
      </c>
    </row>
    <row r="3268" spans="1:18" x14ac:dyDescent="0.3">
      <c r="A3268">
        <v>4.5999999999999996</v>
      </c>
      <c r="B3268" t="s">
        <v>4261</v>
      </c>
      <c r="C3268" t="s">
        <v>4226</v>
      </c>
      <c r="E3268">
        <v>921868</v>
      </c>
      <c r="F3268" t="s">
        <v>12681</v>
      </c>
      <c r="G3268">
        <f t="shared" si="153"/>
        <v>48128</v>
      </c>
      <c r="H3268" t="b">
        <f t="shared" si="154"/>
        <v>0</v>
      </c>
      <c r="I3268" t="s">
        <v>29</v>
      </c>
      <c r="J3268">
        <f t="shared" si="155"/>
        <v>50000000</v>
      </c>
      <c r="K3268" t="s">
        <v>16</v>
      </c>
      <c r="L3268">
        <v>0</v>
      </c>
      <c r="M3268">
        <f>Googleplaystore[[#This Row],[Installed]]*Googleplaystore[[#This Row],[Price]]</f>
        <v>0</v>
      </c>
      <c r="N3268" t="s">
        <v>30</v>
      </c>
      <c r="O3268" t="s">
        <v>4227</v>
      </c>
      <c r="P3268" s="1">
        <v>43316</v>
      </c>
      <c r="Q3268" s="16" t="s">
        <v>1563</v>
      </c>
      <c r="R3268" t="s">
        <v>53</v>
      </c>
    </row>
    <row r="3269" spans="1:18" x14ac:dyDescent="0.3">
      <c r="A3269">
        <v>4.2</v>
      </c>
      <c r="B3269" t="s">
        <v>4262</v>
      </c>
      <c r="C3269" t="s">
        <v>4226</v>
      </c>
      <c r="E3269">
        <v>6449</v>
      </c>
      <c r="F3269" t="s">
        <v>31</v>
      </c>
      <c r="G3269" t="b">
        <f t="shared" si="153"/>
        <v>0</v>
      </c>
      <c r="H3269" t="b">
        <f t="shared" si="154"/>
        <v>0</v>
      </c>
      <c r="I3269" t="s">
        <v>26</v>
      </c>
      <c r="J3269">
        <f t="shared" si="155"/>
        <v>5000000</v>
      </c>
      <c r="K3269" t="s">
        <v>16</v>
      </c>
      <c r="L3269">
        <v>0</v>
      </c>
      <c r="M3269">
        <f>Googleplaystore[[#This Row],[Installed]]*Googleplaystore[[#This Row],[Price]]</f>
        <v>0</v>
      </c>
      <c r="N3269" t="s">
        <v>17</v>
      </c>
      <c r="O3269" t="s">
        <v>4227</v>
      </c>
      <c r="P3269" s="1">
        <v>42048</v>
      </c>
      <c r="Q3269" s="16" t="s">
        <v>4263</v>
      </c>
      <c r="R3269" t="s">
        <v>143</v>
      </c>
    </row>
    <row r="3270" spans="1:18" x14ac:dyDescent="0.3">
      <c r="A3270">
        <v>4.3</v>
      </c>
      <c r="B3270" t="s">
        <v>4264</v>
      </c>
      <c r="C3270" t="s">
        <v>4226</v>
      </c>
      <c r="E3270">
        <v>15874</v>
      </c>
      <c r="F3270" t="s">
        <v>12268</v>
      </c>
      <c r="G3270">
        <f t="shared" si="153"/>
        <v>5529.6</v>
      </c>
      <c r="H3270" t="b">
        <f t="shared" si="154"/>
        <v>0</v>
      </c>
      <c r="I3270" t="s">
        <v>42</v>
      </c>
      <c r="J3270">
        <f t="shared" si="155"/>
        <v>1000000</v>
      </c>
      <c r="K3270" t="s">
        <v>16</v>
      </c>
      <c r="L3270">
        <v>0</v>
      </c>
      <c r="M3270">
        <f>Googleplaystore[[#This Row],[Installed]]*Googleplaystore[[#This Row],[Price]]</f>
        <v>0</v>
      </c>
      <c r="N3270" t="s">
        <v>17</v>
      </c>
      <c r="O3270" t="s">
        <v>4227</v>
      </c>
      <c r="P3270" s="1">
        <v>43286</v>
      </c>
      <c r="Q3270" s="16">
        <v>1.2</v>
      </c>
      <c r="R3270" t="s">
        <v>50</v>
      </c>
    </row>
    <row r="3271" spans="1:18" x14ac:dyDescent="0.3">
      <c r="A3271">
        <v>3.8</v>
      </c>
      <c r="B3271" t="s">
        <v>4265</v>
      </c>
      <c r="C3271" t="s">
        <v>4226</v>
      </c>
      <c r="E3271">
        <v>2093</v>
      </c>
      <c r="F3271" t="s">
        <v>31</v>
      </c>
      <c r="G3271" t="b">
        <f t="shared" si="153"/>
        <v>0</v>
      </c>
      <c r="H3271" t="b">
        <f t="shared" si="154"/>
        <v>0</v>
      </c>
      <c r="I3271" t="s">
        <v>26</v>
      </c>
      <c r="J3271">
        <f t="shared" si="155"/>
        <v>5000000</v>
      </c>
      <c r="K3271" t="s">
        <v>16</v>
      </c>
      <c r="L3271">
        <v>0</v>
      </c>
      <c r="M3271">
        <f>Googleplaystore[[#This Row],[Installed]]*Googleplaystore[[#This Row],[Price]]</f>
        <v>0</v>
      </c>
      <c r="N3271" t="s">
        <v>17</v>
      </c>
      <c r="O3271" t="s">
        <v>4227</v>
      </c>
      <c r="P3271" s="1">
        <v>42038</v>
      </c>
      <c r="Q3271" s="16">
        <v>0</v>
      </c>
      <c r="R3271" t="s">
        <v>31</v>
      </c>
    </row>
    <row r="3272" spans="1:18" x14ac:dyDescent="0.3">
      <c r="A3272">
        <v>4.4000000000000004</v>
      </c>
      <c r="B3272" t="s">
        <v>4266</v>
      </c>
      <c r="C3272" t="s">
        <v>4226</v>
      </c>
      <c r="E3272">
        <v>26421</v>
      </c>
      <c r="F3272" t="s">
        <v>31</v>
      </c>
      <c r="G3272" t="b">
        <f t="shared" si="153"/>
        <v>0</v>
      </c>
      <c r="H3272" t="b">
        <f t="shared" si="154"/>
        <v>0</v>
      </c>
      <c r="I3272" t="s">
        <v>42</v>
      </c>
      <c r="J3272">
        <f t="shared" si="155"/>
        <v>1000000</v>
      </c>
      <c r="K3272" t="s">
        <v>16</v>
      </c>
      <c r="L3272">
        <v>0</v>
      </c>
      <c r="M3272">
        <f>Googleplaystore[[#This Row],[Installed]]*Googleplaystore[[#This Row],[Price]]</f>
        <v>0</v>
      </c>
      <c r="N3272" t="s">
        <v>17</v>
      </c>
      <c r="O3272" t="s">
        <v>4227</v>
      </c>
      <c r="P3272" s="1">
        <v>43250</v>
      </c>
      <c r="Q3272" s="16" t="s">
        <v>359</v>
      </c>
      <c r="R3272" t="s">
        <v>50</v>
      </c>
    </row>
    <row r="3273" spans="1:18" x14ac:dyDescent="0.3">
      <c r="A3273">
        <v>3.1</v>
      </c>
      <c r="B3273" t="s">
        <v>4267</v>
      </c>
      <c r="C3273" t="s">
        <v>4226</v>
      </c>
      <c r="E3273">
        <v>2689</v>
      </c>
      <c r="F3273" t="s">
        <v>31</v>
      </c>
      <c r="G3273" t="b">
        <f t="shared" si="153"/>
        <v>0</v>
      </c>
      <c r="H3273" t="b">
        <f t="shared" si="154"/>
        <v>0</v>
      </c>
      <c r="I3273" t="s">
        <v>42</v>
      </c>
      <c r="J3273">
        <f t="shared" si="155"/>
        <v>1000000</v>
      </c>
      <c r="K3273" t="s">
        <v>16</v>
      </c>
      <c r="L3273">
        <v>0</v>
      </c>
      <c r="M3273">
        <f>Googleplaystore[[#This Row],[Installed]]*Googleplaystore[[#This Row],[Price]]</f>
        <v>0</v>
      </c>
      <c r="N3273" t="s">
        <v>17</v>
      </c>
      <c r="O3273" t="s">
        <v>4227</v>
      </c>
      <c r="P3273" s="1">
        <v>43299</v>
      </c>
      <c r="Q3273" s="16">
        <v>0</v>
      </c>
      <c r="R3273" t="s">
        <v>31</v>
      </c>
    </row>
    <row r="3274" spans="1:18" x14ac:dyDescent="0.3">
      <c r="A3274">
        <v>4.5999999999999996</v>
      </c>
      <c r="B3274" t="s">
        <v>4268</v>
      </c>
      <c r="C3274" t="s">
        <v>4226</v>
      </c>
      <c r="E3274">
        <v>36969</v>
      </c>
      <c r="F3274" t="s">
        <v>12250</v>
      </c>
      <c r="G3274">
        <f t="shared" si="153"/>
        <v>27648</v>
      </c>
      <c r="H3274" t="b">
        <f t="shared" si="154"/>
        <v>0</v>
      </c>
      <c r="I3274" t="s">
        <v>42</v>
      </c>
      <c r="J3274">
        <f t="shared" si="155"/>
        <v>1000000</v>
      </c>
      <c r="K3274" t="s">
        <v>16</v>
      </c>
      <c r="L3274">
        <v>0</v>
      </c>
      <c r="M3274">
        <f>Googleplaystore[[#This Row],[Installed]]*Googleplaystore[[#This Row],[Price]]</f>
        <v>0</v>
      </c>
      <c r="N3274" t="s">
        <v>17</v>
      </c>
      <c r="O3274" t="s">
        <v>4227</v>
      </c>
      <c r="P3274" s="1">
        <v>43318</v>
      </c>
      <c r="Q3274" s="16" t="s">
        <v>4269</v>
      </c>
      <c r="R3274" t="s">
        <v>334</v>
      </c>
    </row>
    <row r="3275" spans="1:18" x14ac:dyDescent="0.3">
      <c r="A3275">
        <v>4.0999999999999996</v>
      </c>
      <c r="B3275" t="s">
        <v>4270</v>
      </c>
      <c r="C3275" t="s">
        <v>4226</v>
      </c>
      <c r="E3275">
        <v>45744</v>
      </c>
      <c r="F3275" t="s">
        <v>31</v>
      </c>
      <c r="G3275" t="b">
        <f t="shared" si="153"/>
        <v>0</v>
      </c>
      <c r="H3275" t="b">
        <f t="shared" si="154"/>
        <v>0</v>
      </c>
      <c r="I3275" t="s">
        <v>55</v>
      </c>
      <c r="J3275">
        <f t="shared" si="155"/>
        <v>10000000</v>
      </c>
      <c r="K3275" t="s">
        <v>16</v>
      </c>
      <c r="L3275">
        <v>0</v>
      </c>
      <c r="M3275">
        <f>Googleplaystore[[#This Row],[Installed]]*Googleplaystore[[#This Row],[Price]]</f>
        <v>0</v>
      </c>
      <c r="N3275" t="s">
        <v>17</v>
      </c>
      <c r="O3275" t="s">
        <v>4227</v>
      </c>
      <c r="P3275" s="1">
        <v>42524</v>
      </c>
      <c r="Q3275" s="16" t="s">
        <v>4271</v>
      </c>
      <c r="R3275" t="s">
        <v>36</v>
      </c>
    </row>
    <row r="3276" spans="1:18" x14ac:dyDescent="0.3">
      <c r="A3276">
        <v>4.5</v>
      </c>
      <c r="B3276" t="s">
        <v>4272</v>
      </c>
      <c r="C3276" t="s">
        <v>4226</v>
      </c>
      <c r="E3276">
        <v>714665</v>
      </c>
      <c r="F3276" t="s">
        <v>12877</v>
      </c>
      <c r="G3276">
        <f t="shared" si="153"/>
        <v>51200</v>
      </c>
      <c r="H3276" t="b">
        <f t="shared" si="154"/>
        <v>0</v>
      </c>
      <c r="I3276" t="s">
        <v>55</v>
      </c>
      <c r="J3276">
        <f t="shared" si="155"/>
        <v>10000000</v>
      </c>
      <c r="K3276" t="s">
        <v>16</v>
      </c>
      <c r="L3276">
        <v>0</v>
      </c>
      <c r="M3276">
        <f>Googleplaystore[[#This Row],[Installed]]*Googleplaystore[[#This Row],[Price]]</f>
        <v>0</v>
      </c>
      <c r="N3276" t="s">
        <v>17</v>
      </c>
      <c r="O3276" t="s">
        <v>4227</v>
      </c>
      <c r="P3276" s="1">
        <v>43305</v>
      </c>
      <c r="Q3276" s="16" t="s">
        <v>4273</v>
      </c>
      <c r="R3276" t="s">
        <v>334</v>
      </c>
    </row>
    <row r="3277" spans="1:18" x14ac:dyDescent="0.3">
      <c r="A3277">
        <v>4</v>
      </c>
      <c r="B3277" t="s">
        <v>4274</v>
      </c>
      <c r="C3277" t="s">
        <v>4226</v>
      </c>
      <c r="E3277">
        <v>119202</v>
      </c>
      <c r="F3277" t="s">
        <v>31</v>
      </c>
      <c r="G3277" t="b">
        <f t="shared" si="153"/>
        <v>0</v>
      </c>
      <c r="H3277" t="b">
        <f t="shared" si="154"/>
        <v>0</v>
      </c>
      <c r="I3277" t="s">
        <v>55</v>
      </c>
      <c r="J3277">
        <f t="shared" si="155"/>
        <v>10000000</v>
      </c>
      <c r="K3277" t="s">
        <v>16</v>
      </c>
      <c r="L3277">
        <v>0</v>
      </c>
      <c r="M3277">
        <f>Googleplaystore[[#This Row],[Installed]]*Googleplaystore[[#This Row],[Price]]</f>
        <v>0</v>
      </c>
      <c r="N3277" t="s">
        <v>70</v>
      </c>
      <c r="O3277" t="s">
        <v>4275</v>
      </c>
      <c r="P3277" s="1">
        <v>43272</v>
      </c>
      <c r="Q3277" s="16">
        <v>0</v>
      </c>
      <c r="R3277" t="s">
        <v>31</v>
      </c>
    </row>
    <row r="3278" spans="1:18" x14ac:dyDescent="0.3">
      <c r="A3278">
        <v>4.5</v>
      </c>
      <c r="B3278" t="s">
        <v>4276</v>
      </c>
      <c r="C3278" t="s">
        <v>4226</v>
      </c>
      <c r="E3278">
        <v>6474426</v>
      </c>
      <c r="F3278" t="s">
        <v>31</v>
      </c>
      <c r="G3278" t="b">
        <f t="shared" si="153"/>
        <v>0</v>
      </c>
      <c r="H3278" t="b">
        <f t="shared" si="154"/>
        <v>0</v>
      </c>
      <c r="I3278" t="s">
        <v>503</v>
      </c>
      <c r="J3278">
        <f t="shared" si="155"/>
        <v>500000000</v>
      </c>
      <c r="K3278" t="s">
        <v>16</v>
      </c>
      <c r="L3278">
        <v>0</v>
      </c>
      <c r="M3278">
        <f>Googleplaystore[[#This Row],[Installed]]*Googleplaystore[[#This Row],[Price]]</f>
        <v>0</v>
      </c>
      <c r="N3278" t="s">
        <v>17</v>
      </c>
      <c r="O3278" t="s">
        <v>4227</v>
      </c>
      <c r="P3278" s="1">
        <v>43318</v>
      </c>
      <c r="Q3278" s="16">
        <v>0</v>
      </c>
      <c r="R3278" t="s">
        <v>31</v>
      </c>
    </row>
    <row r="3279" spans="1:18" x14ac:dyDescent="0.3">
      <c r="A3279">
        <v>4.3</v>
      </c>
      <c r="B3279" t="s">
        <v>4277</v>
      </c>
      <c r="C3279" t="s">
        <v>4226</v>
      </c>
      <c r="E3279">
        <v>6685</v>
      </c>
      <c r="F3279" t="s">
        <v>12350</v>
      </c>
      <c r="G3279">
        <f t="shared" si="153"/>
        <v>4096</v>
      </c>
      <c r="H3279" t="b">
        <f t="shared" si="154"/>
        <v>0</v>
      </c>
      <c r="I3279" t="s">
        <v>42</v>
      </c>
      <c r="J3279">
        <f t="shared" si="155"/>
        <v>1000000</v>
      </c>
      <c r="K3279" t="s">
        <v>16</v>
      </c>
      <c r="L3279">
        <v>0</v>
      </c>
      <c r="M3279">
        <f>Googleplaystore[[#This Row],[Installed]]*Googleplaystore[[#This Row],[Price]]</f>
        <v>0</v>
      </c>
      <c r="N3279" t="s">
        <v>17</v>
      </c>
      <c r="O3279" t="s">
        <v>4227</v>
      </c>
      <c r="P3279" s="1">
        <v>43314</v>
      </c>
      <c r="Q3279" s="16" t="s">
        <v>2183</v>
      </c>
      <c r="R3279" t="s">
        <v>50</v>
      </c>
    </row>
    <row r="3280" spans="1:18" x14ac:dyDescent="0.3">
      <c r="A3280">
        <v>0</v>
      </c>
      <c r="B3280" t="s">
        <v>4278</v>
      </c>
      <c r="C3280" t="s">
        <v>4226</v>
      </c>
      <c r="E3280">
        <v>0</v>
      </c>
      <c r="F3280" t="s">
        <v>12332</v>
      </c>
      <c r="G3280">
        <f t="shared" si="153"/>
        <v>13312</v>
      </c>
      <c r="H3280" t="b">
        <f t="shared" si="154"/>
        <v>0</v>
      </c>
      <c r="I3280" t="s">
        <v>816</v>
      </c>
      <c r="J3280">
        <f t="shared" si="155"/>
        <v>500</v>
      </c>
      <c r="K3280" t="s">
        <v>16</v>
      </c>
      <c r="L3280">
        <v>0</v>
      </c>
      <c r="M3280">
        <f>Googleplaystore[[#This Row],[Installed]]*Googleplaystore[[#This Row],[Price]]</f>
        <v>0</v>
      </c>
      <c r="N3280" t="s">
        <v>17</v>
      </c>
      <c r="O3280" t="s">
        <v>4227</v>
      </c>
      <c r="P3280" s="1">
        <v>43307</v>
      </c>
      <c r="Q3280" s="16">
        <v>3.1</v>
      </c>
      <c r="R3280" t="s">
        <v>20</v>
      </c>
    </row>
    <row r="3281" spans="1:18" x14ac:dyDescent="0.3">
      <c r="A3281">
        <v>3.7</v>
      </c>
      <c r="B3281" t="s">
        <v>4279</v>
      </c>
      <c r="C3281" t="s">
        <v>4226</v>
      </c>
      <c r="E3281">
        <v>11549</v>
      </c>
      <c r="F3281" t="s">
        <v>31</v>
      </c>
      <c r="G3281" t="b">
        <f t="shared" si="153"/>
        <v>0</v>
      </c>
      <c r="H3281" t="b">
        <f t="shared" si="154"/>
        <v>0</v>
      </c>
      <c r="I3281" t="s">
        <v>42</v>
      </c>
      <c r="J3281">
        <f t="shared" si="155"/>
        <v>1000000</v>
      </c>
      <c r="K3281" t="s">
        <v>16</v>
      </c>
      <c r="L3281">
        <v>0</v>
      </c>
      <c r="M3281">
        <f>Googleplaystore[[#This Row],[Installed]]*Googleplaystore[[#This Row],[Price]]</f>
        <v>0</v>
      </c>
      <c r="N3281" t="s">
        <v>30</v>
      </c>
      <c r="O3281" t="s">
        <v>4227</v>
      </c>
      <c r="P3281" s="1">
        <v>43294</v>
      </c>
      <c r="Q3281" s="16">
        <v>0</v>
      </c>
      <c r="R3281" t="s">
        <v>31</v>
      </c>
    </row>
    <row r="3282" spans="1:18" x14ac:dyDescent="0.3">
      <c r="A3282">
        <v>3.9</v>
      </c>
      <c r="B3282" t="s">
        <v>4280</v>
      </c>
      <c r="C3282" t="s">
        <v>4226</v>
      </c>
      <c r="E3282">
        <v>28835</v>
      </c>
      <c r="F3282" t="s">
        <v>31</v>
      </c>
      <c r="G3282" t="b">
        <f t="shared" si="153"/>
        <v>0</v>
      </c>
      <c r="H3282" t="b">
        <f t="shared" si="154"/>
        <v>0</v>
      </c>
      <c r="I3282" t="s">
        <v>42</v>
      </c>
      <c r="J3282">
        <f t="shared" si="155"/>
        <v>1000000</v>
      </c>
      <c r="K3282" t="s">
        <v>16</v>
      </c>
      <c r="L3282">
        <v>0</v>
      </c>
      <c r="M3282">
        <f>Googleplaystore[[#This Row],[Installed]]*Googleplaystore[[#This Row],[Price]]</f>
        <v>0</v>
      </c>
      <c r="N3282" t="s">
        <v>30</v>
      </c>
      <c r="O3282" t="s">
        <v>4227</v>
      </c>
      <c r="P3282" s="1">
        <v>43307</v>
      </c>
      <c r="Q3282" s="16">
        <v>0</v>
      </c>
      <c r="R3282" t="s">
        <v>31</v>
      </c>
    </row>
    <row r="3283" spans="1:18" x14ac:dyDescent="0.3">
      <c r="A3283">
        <v>3.5</v>
      </c>
      <c r="B3283" t="s">
        <v>4281</v>
      </c>
      <c r="C3283" t="s">
        <v>4226</v>
      </c>
      <c r="E3283">
        <v>13205</v>
      </c>
      <c r="F3283" t="s">
        <v>12516</v>
      </c>
      <c r="G3283">
        <f t="shared" si="153"/>
        <v>45056</v>
      </c>
      <c r="H3283" t="b">
        <f t="shared" si="154"/>
        <v>0</v>
      </c>
      <c r="I3283" t="s">
        <v>42</v>
      </c>
      <c r="J3283">
        <f t="shared" si="155"/>
        <v>1000000</v>
      </c>
      <c r="K3283" t="s">
        <v>16</v>
      </c>
      <c r="L3283">
        <v>0</v>
      </c>
      <c r="M3283">
        <f>Googleplaystore[[#This Row],[Installed]]*Googleplaystore[[#This Row],[Price]]</f>
        <v>0</v>
      </c>
      <c r="N3283" t="s">
        <v>30</v>
      </c>
      <c r="O3283" t="s">
        <v>4227</v>
      </c>
      <c r="P3283" s="1">
        <v>43312</v>
      </c>
      <c r="Q3283" s="16" t="s">
        <v>4282</v>
      </c>
      <c r="R3283" t="s">
        <v>46</v>
      </c>
    </row>
    <row r="3284" spans="1:18" x14ac:dyDescent="0.3">
      <c r="A3284">
        <v>3.3</v>
      </c>
      <c r="B3284" t="s">
        <v>4283</v>
      </c>
      <c r="C3284" t="s">
        <v>4226</v>
      </c>
      <c r="E3284">
        <v>1261</v>
      </c>
      <c r="F3284" t="s">
        <v>12251</v>
      </c>
      <c r="G3284">
        <f t="shared" si="153"/>
        <v>2560</v>
      </c>
      <c r="H3284" t="b">
        <f t="shared" si="154"/>
        <v>0</v>
      </c>
      <c r="I3284" t="s">
        <v>15</v>
      </c>
      <c r="J3284">
        <f t="shared" si="155"/>
        <v>10000</v>
      </c>
      <c r="K3284" t="s">
        <v>16</v>
      </c>
      <c r="L3284">
        <v>0</v>
      </c>
      <c r="M3284">
        <f>Googleplaystore[[#This Row],[Installed]]*Googleplaystore[[#This Row],[Price]]</f>
        <v>0</v>
      </c>
      <c r="N3284" t="s">
        <v>17</v>
      </c>
      <c r="O3284" t="s">
        <v>4227</v>
      </c>
      <c r="P3284" s="1">
        <v>41942</v>
      </c>
      <c r="Q3284" s="16">
        <v>1</v>
      </c>
      <c r="R3284" t="s">
        <v>39</v>
      </c>
    </row>
    <row r="3285" spans="1:18" x14ac:dyDescent="0.3">
      <c r="A3285">
        <v>4.3</v>
      </c>
      <c r="B3285" t="s">
        <v>4284</v>
      </c>
      <c r="C3285" t="s">
        <v>4226</v>
      </c>
      <c r="E3285">
        <v>1215</v>
      </c>
      <c r="F3285" t="s">
        <v>12209</v>
      </c>
      <c r="G3285">
        <f t="shared" si="153"/>
        <v>23552</v>
      </c>
      <c r="H3285" t="b">
        <f t="shared" si="154"/>
        <v>0</v>
      </c>
      <c r="I3285" t="s">
        <v>34</v>
      </c>
      <c r="J3285">
        <f t="shared" si="155"/>
        <v>100000</v>
      </c>
      <c r="K3285" t="s">
        <v>16</v>
      </c>
      <c r="L3285">
        <v>0</v>
      </c>
      <c r="M3285">
        <f>Googleplaystore[[#This Row],[Installed]]*Googleplaystore[[#This Row],[Price]]</f>
        <v>0</v>
      </c>
      <c r="N3285" t="s">
        <v>70</v>
      </c>
      <c r="O3285" t="s">
        <v>4227</v>
      </c>
      <c r="P3285" s="1">
        <v>43301</v>
      </c>
      <c r="Q3285" s="16" t="s">
        <v>2115</v>
      </c>
      <c r="R3285" t="s">
        <v>50</v>
      </c>
    </row>
    <row r="3286" spans="1:18" x14ac:dyDescent="0.3">
      <c r="A3286">
        <v>4.5</v>
      </c>
      <c r="B3286" t="s">
        <v>4276</v>
      </c>
      <c r="C3286" t="s">
        <v>4226</v>
      </c>
      <c r="E3286">
        <v>6474672</v>
      </c>
      <c r="F3286" t="s">
        <v>31</v>
      </c>
      <c r="G3286" t="b">
        <f t="shared" si="153"/>
        <v>0</v>
      </c>
      <c r="H3286" t="b">
        <f t="shared" si="154"/>
        <v>0</v>
      </c>
      <c r="I3286" t="s">
        <v>503</v>
      </c>
      <c r="J3286">
        <f t="shared" si="155"/>
        <v>500000000</v>
      </c>
      <c r="K3286" t="s">
        <v>16</v>
      </c>
      <c r="L3286">
        <v>0</v>
      </c>
      <c r="M3286">
        <f>Googleplaystore[[#This Row],[Installed]]*Googleplaystore[[#This Row],[Price]]</f>
        <v>0</v>
      </c>
      <c r="N3286" t="s">
        <v>17</v>
      </c>
      <c r="O3286" t="s">
        <v>4227</v>
      </c>
      <c r="P3286" s="1">
        <v>43318</v>
      </c>
      <c r="Q3286" s="16">
        <v>0</v>
      </c>
      <c r="R3286" t="s">
        <v>31</v>
      </c>
    </row>
    <row r="3287" spans="1:18" x14ac:dyDescent="0.3">
      <c r="A3287">
        <v>4.0999999999999996</v>
      </c>
      <c r="B3287" t="s">
        <v>2618</v>
      </c>
      <c r="C3287" t="s">
        <v>4226</v>
      </c>
      <c r="E3287">
        <v>159622</v>
      </c>
      <c r="F3287" t="s">
        <v>12209</v>
      </c>
      <c r="G3287">
        <f t="shared" si="153"/>
        <v>23552</v>
      </c>
      <c r="H3287" t="b">
        <f t="shared" si="154"/>
        <v>0</v>
      </c>
      <c r="I3287" t="s">
        <v>26</v>
      </c>
      <c r="J3287">
        <f t="shared" si="155"/>
        <v>5000000</v>
      </c>
      <c r="K3287" t="s">
        <v>16</v>
      </c>
      <c r="L3287">
        <v>0</v>
      </c>
      <c r="M3287">
        <f>Googleplaystore[[#This Row],[Installed]]*Googleplaystore[[#This Row],[Price]]</f>
        <v>0</v>
      </c>
      <c r="N3287" t="s">
        <v>17</v>
      </c>
      <c r="O3287" t="s">
        <v>2619</v>
      </c>
      <c r="P3287" s="1">
        <v>43298</v>
      </c>
      <c r="Q3287" s="16" t="s">
        <v>2620</v>
      </c>
      <c r="R3287" t="s">
        <v>334</v>
      </c>
    </row>
    <row r="3288" spans="1:18" x14ac:dyDescent="0.3">
      <c r="A3288">
        <v>4.4000000000000004</v>
      </c>
      <c r="B3288" t="s">
        <v>4285</v>
      </c>
      <c r="C3288" t="s">
        <v>4226</v>
      </c>
      <c r="E3288">
        <v>169965</v>
      </c>
      <c r="F3288" t="s">
        <v>12177</v>
      </c>
      <c r="G3288">
        <f t="shared" si="153"/>
        <v>14336</v>
      </c>
      <c r="H3288" t="b">
        <f t="shared" si="154"/>
        <v>0</v>
      </c>
      <c r="I3288" t="s">
        <v>55</v>
      </c>
      <c r="J3288">
        <f t="shared" si="155"/>
        <v>10000000</v>
      </c>
      <c r="K3288" t="s">
        <v>16</v>
      </c>
      <c r="L3288">
        <v>0</v>
      </c>
      <c r="M3288">
        <f>Googleplaystore[[#This Row],[Installed]]*Googleplaystore[[#This Row],[Price]]</f>
        <v>0</v>
      </c>
      <c r="N3288" t="s">
        <v>30</v>
      </c>
      <c r="O3288" t="s">
        <v>4227</v>
      </c>
      <c r="P3288" s="1">
        <v>43314</v>
      </c>
      <c r="Q3288" s="16" t="s">
        <v>4286</v>
      </c>
      <c r="R3288" t="s">
        <v>334</v>
      </c>
    </row>
    <row r="3289" spans="1:18" x14ac:dyDescent="0.3">
      <c r="A3289">
        <v>4.4000000000000004</v>
      </c>
      <c r="B3289" t="s">
        <v>4287</v>
      </c>
      <c r="C3289" t="s">
        <v>4226</v>
      </c>
      <c r="E3289">
        <v>38630</v>
      </c>
      <c r="F3289" t="s">
        <v>13458</v>
      </c>
      <c r="G3289">
        <f t="shared" si="153"/>
        <v>91136</v>
      </c>
      <c r="H3289" t="b">
        <f t="shared" si="154"/>
        <v>0</v>
      </c>
      <c r="I3289" t="s">
        <v>42</v>
      </c>
      <c r="J3289">
        <f t="shared" si="155"/>
        <v>1000000</v>
      </c>
      <c r="K3289" t="s">
        <v>16</v>
      </c>
      <c r="L3289">
        <v>0</v>
      </c>
      <c r="M3289">
        <f>Googleplaystore[[#This Row],[Installed]]*Googleplaystore[[#This Row],[Price]]</f>
        <v>0</v>
      </c>
      <c r="N3289" t="s">
        <v>17</v>
      </c>
      <c r="O3289" t="s">
        <v>4227</v>
      </c>
      <c r="P3289" s="1">
        <v>43317</v>
      </c>
      <c r="Q3289" s="16" t="s">
        <v>2989</v>
      </c>
      <c r="R3289" t="s">
        <v>36</v>
      </c>
    </row>
    <row r="3290" spans="1:18" x14ac:dyDescent="0.3">
      <c r="A3290">
        <v>4.5</v>
      </c>
      <c r="B3290" t="s">
        <v>4288</v>
      </c>
      <c r="C3290" t="s">
        <v>4289</v>
      </c>
      <c r="E3290">
        <v>249919</v>
      </c>
      <c r="F3290" t="s">
        <v>31</v>
      </c>
      <c r="G3290" t="b">
        <f t="shared" si="153"/>
        <v>0</v>
      </c>
      <c r="H3290" t="b">
        <f t="shared" si="154"/>
        <v>0</v>
      </c>
      <c r="I3290" t="s">
        <v>55</v>
      </c>
      <c r="J3290">
        <f t="shared" si="155"/>
        <v>10000000</v>
      </c>
      <c r="K3290" t="s">
        <v>16</v>
      </c>
      <c r="L3290">
        <v>0</v>
      </c>
      <c r="M3290">
        <f>Googleplaystore[[#This Row],[Installed]]*Googleplaystore[[#This Row],[Price]]</f>
        <v>0</v>
      </c>
      <c r="N3290" t="s">
        <v>70</v>
      </c>
      <c r="O3290" t="s">
        <v>4290</v>
      </c>
      <c r="P3290" s="1">
        <v>43311</v>
      </c>
      <c r="Q3290" s="16">
        <v>0</v>
      </c>
      <c r="R3290" t="s">
        <v>31</v>
      </c>
    </row>
    <row r="3291" spans="1:18" x14ac:dyDescent="0.3">
      <c r="A3291">
        <v>4.4000000000000004</v>
      </c>
      <c r="B3291" t="s">
        <v>4291</v>
      </c>
      <c r="C3291" t="s">
        <v>4289</v>
      </c>
      <c r="E3291">
        <v>158196</v>
      </c>
      <c r="F3291" t="s">
        <v>31</v>
      </c>
      <c r="G3291" t="b">
        <f t="shared" si="153"/>
        <v>0</v>
      </c>
      <c r="H3291" t="b">
        <f t="shared" si="154"/>
        <v>0</v>
      </c>
      <c r="I3291" t="s">
        <v>55</v>
      </c>
      <c r="J3291">
        <f t="shared" si="155"/>
        <v>10000000</v>
      </c>
      <c r="K3291" t="s">
        <v>16</v>
      </c>
      <c r="L3291">
        <v>0</v>
      </c>
      <c r="M3291">
        <f>Googleplaystore[[#This Row],[Installed]]*Googleplaystore[[#This Row],[Price]]</f>
        <v>0</v>
      </c>
      <c r="N3291" t="s">
        <v>17</v>
      </c>
      <c r="O3291" t="s">
        <v>4290</v>
      </c>
      <c r="P3291" s="1">
        <v>43308</v>
      </c>
      <c r="Q3291" s="16">
        <v>0</v>
      </c>
      <c r="R3291" t="s">
        <v>31</v>
      </c>
    </row>
    <row r="3292" spans="1:18" x14ac:dyDescent="0.3">
      <c r="A3292">
        <v>4.3</v>
      </c>
      <c r="B3292" t="s">
        <v>4292</v>
      </c>
      <c r="C3292" t="s">
        <v>4289</v>
      </c>
      <c r="E3292">
        <v>42624</v>
      </c>
      <c r="F3292" t="s">
        <v>12256</v>
      </c>
      <c r="G3292">
        <f t="shared" si="153"/>
        <v>16384</v>
      </c>
      <c r="H3292" t="b">
        <f t="shared" si="154"/>
        <v>0</v>
      </c>
      <c r="I3292" t="s">
        <v>42</v>
      </c>
      <c r="J3292">
        <f t="shared" si="155"/>
        <v>1000000</v>
      </c>
      <c r="K3292" t="s">
        <v>16</v>
      </c>
      <c r="L3292">
        <v>0</v>
      </c>
      <c r="M3292">
        <f>Googleplaystore[[#This Row],[Installed]]*Googleplaystore[[#This Row],[Price]]</f>
        <v>0</v>
      </c>
      <c r="N3292" t="s">
        <v>70</v>
      </c>
      <c r="O3292" t="s">
        <v>4290</v>
      </c>
      <c r="P3292" s="1">
        <v>43313</v>
      </c>
      <c r="Q3292" s="16" t="s">
        <v>4293</v>
      </c>
      <c r="R3292" t="s">
        <v>53</v>
      </c>
    </row>
    <row r="3293" spans="1:18" x14ac:dyDescent="0.3">
      <c r="A3293">
        <v>4.5</v>
      </c>
      <c r="B3293" t="s">
        <v>4294</v>
      </c>
      <c r="C3293" t="s">
        <v>4289</v>
      </c>
      <c r="E3293">
        <v>26411</v>
      </c>
      <c r="F3293" t="s">
        <v>12229</v>
      </c>
      <c r="G3293">
        <f t="shared" si="153"/>
        <v>26624</v>
      </c>
      <c r="H3293" t="b">
        <f t="shared" si="154"/>
        <v>0</v>
      </c>
      <c r="I3293" t="s">
        <v>42</v>
      </c>
      <c r="J3293">
        <f t="shared" si="155"/>
        <v>1000000</v>
      </c>
      <c r="K3293" t="s">
        <v>16</v>
      </c>
      <c r="L3293">
        <v>0</v>
      </c>
      <c r="M3293">
        <f>Googleplaystore[[#This Row],[Installed]]*Googleplaystore[[#This Row],[Price]]</f>
        <v>0</v>
      </c>
      <c r="N3293" t="s">
        <v>17</v>
      </c>
      <c r="O3293" t="s">
        <v>4290</v>
      </c>
      <c r="P3293" s="1">
        <v>43185</v>
      </c>
      <c r="Q3293" s="16" t="s">
        <v>1209</v>
      </c>
      <c r="R3293" t="s">
        <v>50</v>
      </c>
    </row>
    <row r="3294" spans="1:18" x14ac:dyDescent="0.3">
      <c r="A3294">
        <v>4.3</v>
      </c>
      <c r="B3294" t="s">
        <v>4295</v>
      </c>
      <c r="C3294" t="s">
        <v>4289</v>
      </c>
      <c r="E3294">
        <v>296781</v>
      </c>
      <c r="F3294" t="s">
        <v>31</v>
      </c>
      <c r="G3294" t="b">
        <f t="shared" si="153"/>
        <v>0</v>
      </c>
      <c r="H3294" t="b">
        <f t="shared" si="154"/>
        <v>0</v>
      </c>
      <c r="I3294" t="s">
        <v>55</v>
      </c>
      <c r="J3294">
        <f t="shared" si="155"/>
        <v>10000000</v>
      </c>
      <c r="K3294" t="s">
        <v>16</v>
      </c>
      <c r="L3294">
        <v>0</v>
      </c>
      <c r="M3294">
        <f>Googleplaystore[[#This Row],[Installed]]*Googleplaystore[[#This Row],[Price]]</f>
        <v>0</v>
      </c>
      <c r="N3294" t="s">
        <v>70</v>
      </c>
      <c r="O3294" t="s">
        <v>4290</v>
      </c>
      <c r="P3294" s="1">
        <v>43305</v>
      </c>
      <c r="Q3294" s="16">
        <v>0</v>
      </c>
      <c r="R3294" t="s">
        <v>31</v>
      </c>
    </row>
    <row r="3295" spans="1:18" x14ac:dyDescent="0.3">
      <c r="A3295">
        <v>4.5999999999999996</v>
      </c>
      <c r="B3295" t="s">
        <v>4296</v>
      </c>
      <c r="C3295" t="s">
        <v>4289</v>
      </c>
      <c r="E3295">
        <v>29706</v>
      </c>
      <c r="F3295" t="s">
        <v>12216</v>
      </c>
      <c r="G3295">
        <f t="shared" si="153"/>
        <v>11264</v>
      </c>
      <c r="H3295" t="b">
        <f t="shared" si="154"/>
        <v>0</v>
      </c>
      <c r="I3295" t="s">
        <v>42</v>
      </c>
      <c r="J3295">
        <f t="shared" si="155"/>
        <v>1000000</v>
      </c>
      <c r="K3295" t="s">
        <v>16</v>
      </c>
      <c r="L3295">
        <v>0</v>
      </c>
      <c r="M3295">
        <f>Googleplaystore[[#This Row],[Installed]]*Googleplaystore[[#This Row],[Price]]</f>
        <v>0</v>
      </c>
      <c r="N3295" t="s">
        <v>30</v>
      </c>
      <c r="O3295" t="s">
        <v>4290</v>
      </c>
      <c r="P3295" s="1">
        <v>43314</v>
      </c>
      <c r="Q3295" s="16">
        <v>2.71</v>
      </c>
      <c r="R3295" t="s">
        <v>50</v>
      </c>
    </row>
    <row r="3296" spans="1:18" x14ac:dyDescent="0.3">
      <c r="A3296">
        <v>4.0999999999999996</v>
      </c>
      <c r="B3296" t="s">
        <v>4297</v>
      </c>
      <c r="C3296" t="s">
        <v>4289</v>
      </c>
      <c r="E3296">
        <v>30693</v>
      </c>
      <c r="F3296" t="s">
        <v>31</v>
      </c>
      <c r="G3296" t="b">
        <f t="shared" si="153"/>
        <v>0</v>
      </c>
      <c r="H3296" t="b">
        <f t="shared" si="154"/>
        <v>0</v>
      </c>
      <c r="I3296" t="s">
        <v>42</v>
      </c>
      <c r="J3296">
        <f t="shared" si="155"/>
        <v>1000000</v>
      </c>
      <c r="K3296" t="s">
        <v>16</v>
      </c>
      <c r="L3296">
        <v>0</v>
      </c>
      <c r="M3296">
        <f>Googleplaystore[[#This Row],[Installed]]*Googleplaystore[[#This Row],[Price]]</f>
        <v>0</v>
      </c>
      <c r="N3296" t="s">
        <v>70</v>
      </c>
      <c r="O3296" t="s">
        <v>4290</v>
      </c>
      <c r="P3296" s="1">
        <v>43313</v>
      </c>
      <c r="Q3296" s="16">
        <v>0</v>
      </c>
      <c r="R3296" t="s">
        <v>31</v>
      </c>
    </row>
    <row r="3297" spans="1:18" x14ac:dyDescent="0.3">
      <c r="A3297">
        <v>4.2</v>
      </c>
      <c r="B3297" t="s">
        <v>4298</v>
      </c>
      <c r="C3297" t="s">
        <v>4289</v>
      </c>
      <c r="E3297">
        <v>83558</v>
      </c>
      <c r="F3297" t="s">
        <v>31</v>
      </c>
      <c r="G3297" t="b">
        <f t="shared" si="153"/>
        <v>0</v>
      </c>
      <c r="H3297" t="b">
        <f t="shared" si="154"/>
        <v>0</v>
      </c>
      <c r="I3297" t="s">
        <v>26</v>
      </c>
      <c r="J3297">
        <f t="shared" si="155"/>
        <v>5000000</v>
      </c>
      <c r="K3297" t="s">
        <v>16</v>
      </c>
      <c r="L3297">
        <v>0</v>
      </c>
      <c r="M3297">
        <f>Googleplaystore[[#This Row],[Installed]]*Googleplaystore[[#This Row],[Price]]</f>
        <v>0</v>
      </c>
      <c r="N3297" t="s">
        <v>17</v>
      </c>
      <c r="O3297" t="s">
        <v>4290</v>
      </c>
      <c r="P3297" s="1">
        <v>43299</v>
      </c>
      <c r="Q3297" s="16">
        <v>0</v>
      </c>
      <c r="R3297" t="s">
        <v>31</v>
      </c>
    </row>
    <row r="3298" spans="1:18" x14ac:dyDescent="0.3">
      <c r="A3298">
        <v>3.5</v>
      </c>
      <c r="B3298" t="s">
        <v>4299</v>
      </c>
      <c r="C3298" t="s">
        <v>4289</v>
      </c>
      <c r="E3298">
        <v>6066</v>
      </c>
      <c r="F3298" t="s">
        <v>12232</v>
      </c>
      <c r="G3298">
        <f t="shared" si="153"/>
        <v>57344</v>
      </c>
      <c r="H3298" t="b">
        <f t="shared" si="154"/>
        <v>0</v>
      </c>
      <c r="I3298" t="s">
        <v>42</v>
      </c>
      <c r="J3298">
        <f t="shared" si="155"/>
        <v>1000000</v>
      </c>
      <c r="K3298" t="s">
        <v>16</v>
      </c>
      <c r="L3298">
        <v>0</v>
      </c>
      <c r="M3298">
        <f>Googleplaystore[[#This Row],[Installed]]*Googleplaystore[[#This Row],[Price]]</f>
        <v>0</v>
      </c>
      <c r="N3298" t="s">
        <v>17</v>
      </c>
      <c r="O3298" t="s">
        <v>4290</v>
      </c>
      <c r="P3298" s="1">
        <v>43206</v>
      </c>
      <c r="Q3298" s="16" t="s">
        <v>1377</v>
      </c>
      <c r="R3298" t="s">
        <v>36</v>
      </c>
    </row>
    <row r="3299" spans="1:18" x14ac:dyDescent="0.3">
      <c r="A3299">
        <v>4</v>
      </c>
      <c r="B3299" t="s">
        <v>4300</v>
      </c>
      <c r="C3299" t="s">
        <v>4289</v>
      </c>
      <c r="E3299">
        <v>293080</v>
      </c>
      <c r="F3299" t="s">
        <v>12180</v>
      </c>
      <c r="G3299">
        <f t="shared" si="153"/>
        <v>25600</v>
      </c>
      <c r="H3299" t="b">
        <f t="shared" si="154"/>
        <v>0</v>
      </c>
      <c r="I3299" t="s">
        <v>55</v>
      </c>
      <c r="J3299">
        <f t="shared" si="155"/>
        <v>10000000</v>
      </c>
      <c r="K3299" t="s">
        <v>16</v>
      </c>
      <c r="L3299">
        <v>0</v>
      </c>
      <c r="M3299">
        <f>Googleplaystore[[#This Row],[Installed]]*Googleplaystore[[#This Row],[Price]]</f>
        <v>0</v>
      </c>
      <c r="N3299" t="s">
        <v>70</v>
      </c>
      <c r="O3299" t="s">
        <v>4290</v>
      </c>
      <c r="P3299" s="1">
        <v>43318</v>
      </c>
      <c r="Q3299" s="16">
        <v>5.17</v>
      </c>
      <c r="R3299" t="s">
        <v>36</v>
      </c>
    </row>
    <row r="3300" spans="1:18" x14ac:dyDescent="0.3">
      <c r="A3300">
        <v>3.8</v>
      </c>
      <c r="B3300" t="s">
        <v>4301</v>
      </c>
      <c r="C3300" t="s">
        <v>4289</v>
      </c>
      <c r="E3300">
        <v>54256</v>
      </c>
      <c r="F3300" t="s">
        <v>31</v>
      </c>
      <c r="G3300" t="b">
        <f t="shared" si="153"/>
        <v>0</v>
      </c>
      <c r="H3300" t="b">
        <f t="shared" si="154"/>
        <v>0</v>
      </c>
      <c r="I3300" t="s">
        <v>26</v>
      </c>
      <c r="J3300">
        <f t="shared" si="155"/>
        <v>5000000</v>
      </c>
      <c r="K3300" t="s">
        <v>16</v>
      </c>
      <c r="L3300">
        <v>0</v>
      </c>
      <c r="M3300">
        <f>Googleplaystore[[#This Row],[Installed]]*Googleplaystore[[#This Row],[Price]]</f>
        <v>0</v>
      </c>
      <c r="N3300" t="s">
        <v>17</v>
      </c>
      <c r="O3300" t="s">
        <v>4290</v>
      </c>
      <c r="P3300" s="1">
        <v>43304</v>
      </c>
      <c r="Q3300" s="16">
        <v>0</v>
      </c>
      <c r="R3300" t="s">
        <v>31</v>
      </c>
    </row>
    <row r="3301" spans="1:18" x14ac:dyDescent="0.3">
      <c r="A3301">
        <v>4.3</v>
      </c>
      <c r="B3301" t="s">
        <v>4302</v>
      </c>
      <c r="C3301" t="s">
        <v>4289</v>
      </c>
      <c r="E3301">
        <v>355921</v>
      </c>
      <c r="F3301" t="s">
        <v>12199</v>
      </c>
      <c r="G3301">
        <f t="shared" si="153"/>
        <v>17408</v>
      </c>
      <c r="H3301" t="b">
        <f t="shared" si="154"/>
        <v>0</v>
      </c>
      <c r="I3301" t="s">
        <v>55</v>
      </c>
      <c r="J3301">
        <f t="shared" si="155"/>
        <v>10000000</v>
      </c>
      <c r="K3301" t="s">
        <v>16</v>
      </c>
      <c r="L3301">
        <v>0</v>
      </c>
      <c r="M3301">
        <f>Googleplaystore[[#This Row],[Installed]]*Googleplaystore[[#This Row],[Price]]</f>
        <v>0</v>
      </c>
      <c r="N3301" t="s">
        <v>30</v>
      </c>
      <c r="O3301" t="s">
        <v>4290</v>
      </c>
      <c r="P3301" s="1">
        <v>43313</v>
      </c>
      <c r="Q3301" s="16" t="s">
        <v>1117</v>
      </c>
      <c r="R3301" t="s">
        <v>53</v>
      </c>
    </row>
    <row r="3302" spans="1:18" x14ac:dyDescent="0.3">
      <c r="A3302">
        <v>4.3</v>
      </c>
      <c r="B3302" t="s">
        <v>4303</v>
      </c>
      <c r="C3302" t="s">
        <v>4289</v>
      </c>
      <c r="E3302">
        <v>37882</v>
      </c>
      <c r="F3302" t="s">
        <v>12366</v>
      </c>
      <c r="G3302">
        <f t="shared" si="153"/>
        <v>9318.4</v>
      </c>
      <c r="H3302" t="b">
        <f t="shared" si="154"/>
        <v>0</v>
      </c>
      <c r="I3302" t="s">
        <v>42</v>
      </c>
      <c r="J3302">
        <f t="shared" si="155"/>
        <v>1000000</v>
      </c>
      <c r="K3302" t="s">
        <v>16</v>
      </c>
      <c r="L3302">
        <v>0</v>
      </c>
      <c r="M3302">
        <f>Googleplaystore[[#This Row],[Installed]]*Googleplaystore[[#This Row],[Price]]</f>
        <v>0</v>
      </c>
      <c r="N3302" t="s">
        <v>30</v>
      </c>
      <c r="O3302" t="s">
        <v>4290</v>
      </c>
      <c r="P3302" s="1">
        <v>43252</v>
      </c>
      <c r="Q3302" s="16" t="s">
        <v>4304</v>
      </c>
      <c r="R3302" t="s">
        <v>20</v>
      </c>
    </row>
    <row r="3303" spans="1:18" x14ac:dyDescent="0.3">
      <c r="A3303">
        <v>4.0999999999999996</v>
      </c>
      <c r="B3303" t="s">
        <v>4305</v>
      </c>
      <c r="C3303" t="s">
        <v>4289</v>
      </c>
      <c r="E3303">
        <v>190888</v>
      </c>
      <c r="F3303" t="s">
        <v>12216</v>
      </c>
      <c r="G3303">
        <f t="shared" si="153"/>
        <v>11264</v>
      </c>
      <c r="H3303" t="b">
        <f t="shared" si="154"/>
        <v>0</v>
      </c>
      <c r="I3303" t="s">
        <v>55</v>
      </c>
      <c r="J3303">
        <f t="shared" si="155"/>
        <v>10000000</v>
      </c>
      <c r="K3303" t="s">
        <v>16</v>
      </c>
      <c r="L3303">
        <v>0</v>
      </c>
      <c r="M3303">
        <f>Googleplaystore[[#This Row],[Installed]]*Googleplaystore[[#This Row],[Price]]</f>
        <v>0</v>
      </c>
      <c r="N3303" t="s">
        <v>30</v>
      </c>
      <c r="O3303" t="s">
        <v>4290</v>
      </c>
      <c r="P3303" s="1">
        <v>43294</v>
      </c>
      <c r="Q3303" s="16" t="s">
        <v>4306</v>
      </c>
      <c r="R3303" t="s">
        <v>50</v>
      </c>
    </row>
    <row r="3304" spans="1:18" x14ac:dyDescent="0.3">
      <c r="A3304">
        <v>4.3</v>
      </c>
      <c r="B3304" t="s">
        <v>4307</v>
      </c>
      <c r="C3304" t="s">
        <v>4289</v>
      </c>
      <c r="E3304">
        <v>948198</v>
      </c>
      <c r="F3304" t="s">
        <v>31</v>
      </c>
      <c r="G3304" t="b">
        <f t="shared" si="153"/>
        <v>0</v>
      </c>
      <c r="H3304" t="b">
        <f t="shared" si="154"/>
        <v>0</v>
      </c>
      <c r="I3304" t="s">
        <v>29</v>
      </c>
      <c r="J3304">
        <f t="shared" si="155"/>
        <v>50000000</v>
      </c>
      <c r="K3304" t="s">
        <v>16</v>
      </c>
      <c r="L3304">
        <v>0</v>
      </c>
      <c r="M3304">
        <f>Googleplaystore[[#This Row],[Installed]]*Googleplaystore[[#This Row],[Price]]</f>
        <v>0</v>
      </c>
      <c r="N3304" t="s">
        <v>30</v>
      </c>
      <c r="O3304" t="s">
        <v>4290</v>
      </c>
      <c r="P3304" s="1">
        <v>43300</v>
      </c>
      <c r="Q3304" s="16">
        <v>0</v>
      </c>
      <c r="R3304" t="s">
        <v>31</v>
      </c>
    </row>
    <row r="3305" spans="1:18" x14ac:dyDescent="0.3">
      <c r="A3305">
        <v>4.5</v>
      </c>
      <c r="B3305" t="s">
        <v>4308</v>
      </c>
      <c r="C3305" t="s">
        <v>4289</v>
      </c>
      <c r="E3305">
        <v>9548</v>
      </c>
      <c r="F3305" t="s">
        <v>12222</v>
      </c>
      <c r="G3305">
        <f t="shared" si="153"/>
        <v>15360</v>
      </c>
      <c r="H3305" t="b">
        <f t="shared" si="154"/>
        <v>0</v>
      </c>
      <c r="I3305" t="s">
        <v>42</v>
      </c>
      <c r="J3305">
        <f t="shared" si="155"/>
        <v>1000000</v>
      </c>
      <c r="K3305" t="s">
        <v>16</v>
      </c>
      <c r="L3305">
        <v>0</v>
      </c>
      <c r="M3305">
        <f>Googleplaystore[[#This Row],[Installed]]*Googleplaystore[[#This Row],[Price]]</f>
        <v>0</v>
      </c>
      <c r="N3305" t="s">
        <v>17</v>
      </c>
      <c r="O3305" t="s">
        <v>4290</v>
      </c>
      <c r="P3305" s="1">
        <v>43313</v>
      </c>
      <c r="Q3305" s="16" t="s">
        <v>4293</v>
      </c>
      <c r="R3305" t="s">
        <v>53</v>
      </c>
    </row>
    <row r="3306" spans="1:18" x14ac:dyDescent="0.3">
      <c r="A3306">
        <v>4.4000000000000004</v>
      </c>
      <c r="B3306" t="s">
        <v>4309</v>
      </c>
      <c r="C3306" t="s">
        <v>4289</v>
      </c>
      <c r="E3306">
        <v>1071</v>
      </c>
      <c r="F3306" t="s">
        <v>12732</v>
      </c>
      <c r="G3306">
        <f t="shared" si="153"/>
        <v>9932.7999999999993</v>
      </c>
      <c r="H3306" t="b">
        <f t="shared" si="154"/>
        <v>0</v>
      </c>
      <c r="I3306" t="s">
        <v>22</v>
      </c>
      <c r="J3306">
        <f t="shared" si="155"/>
        <v>500000</v>
      </c>
      <c r="K3306" t="s">
        <v>16</v>
      </c>
      <c r="L3306">
        <v>0</v>
      </c>
      <c r="M3306">
        <f>Googleplaystore[[#This Row],[Installed]]*Googleplaystore[[#This Row],[Price]]</f>
        <v>0</v>
      </c>
      <c r="N3306" t="s">
        <v>17</v>
      </c>
      <c r="O3306" t="s">
        <v>4290</v>
      </c>
      <c r="P3306" s="1">
        <v>43306</v>
      </c>
      <c r="Q3306" s="16" t="s">
        <v>4310</v>
      </c>
      <c r="R3306" t="s">
        <v>50</v>
      </c>
    </row>
    <row r="3307" spans="1:18" x14ac:dyDescent="0.3">
      <c r="A3307">
        <v>4</v>
      </c>
      <c r="B3307" t="s">
        <v>4311</v>
      </c>
      <c r="C3307" t="s">
        <v>4289</v>
      </c>
      <c r="E3307">
        <v>11908</v>
      </c>
      <c r="F3307" t="s">
        <v>12198</v>
      </c>
      <c r="G3307">
        <f t="shared" si="153"/>
        <v>5632</v>
      </c>
      <c r="H3307" t="b">
        <f t="shared" si="154"/>
        <v>0</v>
      </c>
      <c r="I3307" t="s">
        <v>42</v>
      </c>
      <c r="J3307">
        <f t="shared" si="155"/>
        <v>1000000</v>
      </c>
      <c r="K3307" t="s">
        <v>16</v>
      </c>
      <c r="L3307">
        <v>0</v>
      </c>
      <c r="M3307">
        <f>Googleplaystore[[#This Row],[Installed]]*Googleplaystore[[#This Row],[Price]]</f>
        <v>0</v>
      </c>
      <c r="N3307" t="s">
        <v>17</v>
      </c>
      <c r="O3307" t="s">
        <v>4290</v>
      </c>
      <c r="P3307" s="1">
        <v>43282</v>
      </c>
      <c r="Q3307" s="16">
        <v>8.3000000000000007</v>
      </c>
      <c r="R3307" t="s">
        <v>50</v>
      </c>
    </row>
    <row r="3308" spans="1:18" x14ac:dyDescent="0.3">
      <c r="A3308">
        <v>4.0999999999999996</v>
      </c>
      <c r="B3308" t="s">
        <v>4312</v>
      </c>
      <c r="C3308" t="s">
        <v>4289</v>
      </c>
      <c r="E3308">
        <v>185058</v>
      </c>
      <c r="F3308" t="s">
        <v>12298</v>
      </c>
      <c r="G3308">
        <f t="shared" si="153"/>
        <v>6860.8</v>
      </c>
      <c r="H3308" t="b">
        <f t="shared" si="154"/>
        <v>0</v>
      </c>
      <c r="I3308" t="s">
        <v>55</v>
      </c>
      <c r="J3308">
        <f t="shared" si="155"/>
        <v>10000000</v>
      </c>
      <c r="K3308" t="s">
        <v>16</v>
      </c>
      <c r="L3308">
        <v>0</v>
      </c>
      <c r="M3308">
        <f>Googleplaystore[[#This Row],[Installed]]*Googleplaystore[[#This Row],[Price]]</f>
        <v>0</v>
      </c>
      <c r="N3308" t="s">
        <v>30</v>
      </c>
      <c r="O3308" t="s">
        <v>4290</v>
      </c>
      <c r="P3308" s="1">
        <v>43313</v>
      </c>
      <c r="Q3308" s="16" t="s">
        <v>4313</v>
      </c>
      <c r="R3308" t="s">
        <v>50</v>
      </c>
    </row>
    <row r="3309" spans="1:18" x14ac:dyDescent="0.3">
      <c r="A3309">
        <v>4.5999999999999996</v>
      </c>
      <c r="B3309" t="s">
        <v>4314</v>
      </c>
      <c r="C3309" t="s">
        <v>4289</v>
      </c>
      <c r="E3309">
        <v>697212</v>
      </c>
      <c r="F3309" t="s">
        <v>31</v>
      </c>
      <c r="G3309" t="b">
        <f t="shared" si="153"/>
        <v>0</v>
      </c>
      <c r="H3309" t="b">
        <f t="shared" si="154"/>
        <v>0</v>
      </c>
      <c r="I3309" t="s">
        <v>55</v>
      </c>
      <c r="J3309">
        <f t="shared" si="155"/>
        <v>10000000</v>
      </c>
      <c r="K3309" t="s">
        <v>16</v>
      </c>
      <c r="L3309">
        <v>0</v>
      </c>
      <c r="M3309">
        <f>Googleplaystore[[#This Row],[Installed]]*Googleplaystore[[#This Row],[Price]]</f>
        <v>0</v>
      </c>
      <c r="N3309" t="s">
        <v>222</v>
      </c>
      <c r="O3309" t="s">
        <v>4290</v>
      </c>
      <c r="P3309" s="1">
        <v>43314</v>
      </c>
      <c r="Q3309" s="16">
        <v>0</v>
      </c>
      <c r="R3309" t="s">
        <v>31</v>
      </c>
    </row>
    <row r="3310" spans="1:18" x14ac:dyDescent="0.3">
      <c r="A3310">
        <v>4.3</v>
      </c>
      <c r="B3310" t="s">
        <v>4315</v>
      </c>
      <c r="C3310" t="s">
        <v>4289</v>
      </c>
      <c r="E3310">
        <v>978</v>
      </c>
      <c r="F3310" t="s">
        <v>12262</v>
      </c>
      <c r="G3310">
        <f t="shared" si="153"/>
        <v>2969.6</v>
      </c>
      <c r="H3310" t="b">
        <f t="shared" si="154"/>
        <v>0</v>
      </c>
      <c r="I3310" t="s">
        <v>34</v>
      </c>
      <c r="J3310">
        <f t="shared" si="155"/>
        <v>100000</v>
      </c>
      <c r="K3310" t="s">
        <v>16</v>
      </c>
      <c r="L3310">
        <v>0</v>
      </c>
      <c r="M3310">
        <f>Googleplaystore[[#This Row],[Installed]]*Googleplaystore[[#This Row],[Price]]</f>
        <v>0</v>
      </c>
      <c r="N3310" t="s">
        <v>17</v>
      </c>
      <c r="O3310" t="s">
        <v>4290</v>
      </c>
      <c r="P3310" s="1">
        <v>43232</v>
      </c>
      <c r="Q3310" s="16" t="s">
        <v>2172</v>
      </c>
      <c r="R3310" t="s">
        <v>20</v>
      </c>
    </row>
    <row r="3311" spans="1:18" x14ac:dyDescent="0.3">
      <c r="A3311">
        <v>3.9</v>
      </c>
      <c r="B3311" t="s">
        <v>4316</v>
      </c>
      <c r="C3311" t="s">
        <v>4289</v>
      </c>
      <c r="E3311">
        <v>877635</v>
      </c>
      <c r="F3311" t="s">
        <v>12332</v>
      </c>
      <c r="G3311">
        <f t="shared" si="153"/>
        <v>13312</v>
      </c>
      <c r="H3311" t="b">
        <f t="shared" si="154"/>
        <v>0</v>
      </c>
      <c r="I3311" t="s">
        <v>259</v>
      </c>
      <c r="J3311">
        <f t="shared" si="155"/>
        <v>1000000000</v>
      </c>
      <c r="K3311" t="s">
        <v>16</v>
      </c>
      <c r="L3311">
        <v>0</v>
      </c>
      <c r="M3311">
        <f>Googleplaystore[[#This Row],[Installed]]*Googleplaystore[[#This Row],[Price]]</f>
        <v>0</v>
      </c>
      <c r="N3311" t="s">
        <v>30</v>
      </c>
      <c r="O3311" t="s">
        <v>4290</v>
      </c>
      <c r="P3311" s="1">
        <v>43313</v>
      </c>
      <c r="Q3311" s="16" t="s">
        <v>4317</v>
      </c>
      <c r="R3311" t="s">
        <v>36</v>
      </c>
    </row>
    <row r="3312" spans="1:18" x14ac:dyDescent="0.3">
      <c r="A3312">
        <v>4.5</v>
      </c>
      <c r="B3312" t="s">
        <v>4318</v>
      </c>
      <c r="C3312" t="s">
        <v>4289</v>
      </c>
      <c r="E3312">
        <v>51684</v>
      </c>
      <c r="F3312" t="s">
        <v>12412</v>
      </c>
      <c r="G3312">
        <f t="shared" si="153"/>
        <v>8704</v>
      </c>
      <c r="H3312" t="b">
        <f t="shared" si="154"/>
        <v>0</v>
      </c>
      <c r="I3312" t="s">
        <v>55</v>
      </c>
      <c r="J3312">
        <f t="shared" si="155"/>
        <v>10000000</v>
      </c>
      <c r="K3312" t="s">
        <v>16</v>
      </c>
      <c r="L3312">
        <v>0</v>
      </c>
      <c r="M3312">
        <f>Googleplaystore[[#This Row],[Installed]]*Googleplaystore[[#This Row],[Price]]</f>
        <v>0</v>
      </c>
      <c r="N3312" t="s">
        <v>30</v>
      </c>
      <c r="O3312" t="s">
        <v>4290</v>
      </c>
      <c r="P3312" s="1">
        <v>43312</v>
      </c>
      <c r="Q3312" s="16" t="s">
        <v>4319</v>
      </c>
      <c r="R3312" t="s">
        <v>31</v>
      </c>
    </row>
    <row r="3313" spans="1:18" x14ac:dyDescent="0.3">
      <c r="A3313">
        <v>4.7</v>
      </c>
      <c r="B3313" t="s">
        <v>4320</v>
      </c>
      <c r="C3313" t="s">
        <v>4289</v>
      </c>
      <c r="E3313">
        <v>175110</v>
      </c>
      <c r="F3313" t="s">
        <v>12180</v>
      </c>
      <c r="G3313">
        <f t="shared" si="153"/>
        <v>25600</v>
      </c>
      <c r="H3313" t="b">
        <f t="shared" si="154"/>
        <v>0</v>
      </c>
      <c r="I3313" t="s">
        <v>55</v>
      </c>
      <c r="J3313">
        <f t="shared" si="155"/>
        <v>10000000</v>
      </c>
      <c r="K3313" t="s">
        <v>16</v>
      </c>
      <c r="L3313">
        <v>0</v>
      </c>
      <c r="M3313">
        <f>Googleplaystore[[#This Row],[Installed]]*Googleplaystore[[#This Row],[Price]]</f>
        <v>0</v>
      </c>
      <c r="N3313" t="s">
        <v>222</v>
      </c>
      <c r="O3313" t="s">
        <v>4290</v>
      </c>
      <c r="P3313" s="1">
        <v>43318</v>
      </c>
      <c r="Q3313" s="16" t="s">
        <v>4321</v>
      </c>
      <c r="R3313" t="s">
        <v>53</v>
      </c>
    </row>
    <row r="3314" spans="1:18" x14ac:dyDescent="0.3">
      <c r="A3314">
        <v>4.3</v>
      </c>
      <c r="B3314" t="s">
        <v>4322</v>
      </c>
      <c r="C3314" t="s">
        <v>4289</v>
      </c>
      <c r="E3314">
        <v>11667403</v>
      </c>
      <c r="F3314" t="s">
        <v>31</v>
      </c>
      <c r="G3314" t="b">
        <f t="shared" si="153"/>
        <v>0</v>
      </c>
      <c r="H3314" t="b">
        <f t="shared" si="154"/>
        <v>0</v>
      </c>
      <c r="I3314" t="s">
        <v>503</v>
      </c>
      <c r="J3314">
        <f t="shared" si="155"/>
        <v>500000000</v>
      </c>
      <c r="K3314" t="s">
        <v>16</v>
      </c>
      <c r="L3314">
        <v>0</v>
      </c>
      <c r="M3314">
        <f>Googleplaystore[[#This Row],[Installed]]*Googleplaystore[[#This Row],[Price]]</f>
        <v>0</v>
      </c>
      <c r="N3314" t="s">
        <v>222</v>
      </c>
      <c r="O3314" t="s">
        <v>4290</v>
      </c>
      <c r="P3314" s="1">
        <v>43318</v>
      </c>
      <c r="Q3314" s="16">
        <v>0</v>
      </c>
      <c r="R3314" t="s">
        <v>31</v>
      </c>
    </row>
    <row r="3315" spans="1:18" x14ac:dyDescent="0.3">
      <c r="A3315">
        <v>4.5</v>
      </c>
      <c r="B3315" t="s">
        <v>4323</v>
      </c>
      <c r="C3315" t="s">
        <v>4289</v>
      </c>
      <c r="E3315">
        <v>357944</v>
      </c>
      <c r="F3315" t="s">
        <v>12190</v>
      </c>
      <c r="G3315">
        <f t="shared" si="153"/>
        <v>12288</v>
      </c>
      <c r="H3315" t="b">
        <f t="shared" si="154"/>
        <v>0</v>
      </c>
      <c r="I3315" t="s">
        <v>55</v>
      </c>
      <c r="J3315">
        <f t="shared" si="155"/>
        <v>10000000</v>
      </c>
      <c r="K3315" t="s">
        <v>16</v>
      </c>
      <c r="L3315">
        <v>0</v>
      </c>
      <c r="M3315">
        <f>Googleplaystore[[#This Row],[Installed]]*Googleplaystore[[#This Row],[Price]]</f>
        <v>0</v>
      </c>
      <c r="N3315" t="s">
        <v>17</v>
      </c>
      <c r="O3315" t="s">
        <v>4290</v>
      </c>
      <c r="P3315" s="1">
        <v>43293</v>
      </c>
      <c r="Q3315" s="16">
        <v>9.1</v>
      </c>
      <c r="R3315" t="s">
        <v>50</v>
      </c>
    </row>
    <row r="3316" spans="1:18" x14ac:dyDescent="0.3">
      <c r="A3316">
        <v>3.1</v>
      </c>
      <c r="B3316" t="s">
        <v>4324</v>
      </c>
      <c r="C3316" t="s">
        <v>4289</v>
      </c>
      <c r="E3316">
        <v>735</v>
      </c>
      <c r="F3316" t="s">
        <v>12794</v>
      </c>
      <c r="G3316">
        <f t="shared" si="153"/>
        <v>6451.2</v>
      </c>
      <c r="H3316" t="b">
        <f t="shared" si="154"/>
        <v>0</v>
      </c>
      <c r="I3316" t="s">
        <v>22</v>
      </c>
      <c r="J3316">
        <f t="shared" si="155"/>
        <v>500000</v>
      </c>
      <c r="K3316" t="s">
        <v>16</v>
      </c>
      <c r="L3316">
        <v>0</v>
      </c>
      <c r="M3316">
        <f>Googleplaystore[[#This Row],[Installed]]*Googleplaystore[[#This Row],[Price]]</f>
        <v>0</v>
      </c>
      <c r="N3316" t="s">
        <v>17</v>
      </c>
      <c r="O3316" t="s">
        <v>4290</v>
      </c>
      <c r="P3316" s="1">
        <v>43306</v>
      </c>
      <c r="Q3316" s="16" t="s">
        <v>455</v>
      </c>
      <c r="R3316" t="s">
        <v>20</v>
      </c>
    </row>
    <row r="3317" spans="1:18" x14ac:dyDescent="0.3">
      <c r="A3317">
        <v>4.7</v>
      </c>
      <c r="B3317" t="s">
        <v>4325</v>
      </c>
      <c r="C3317" t="s">
        <v>4289</v>
      </c>
      <c r="E3317">
        <v>2543</v>
      </c>
      <c r="F3317" t="s">
        <v>12794</v>
      </c>
      <c r="G3317">
        <f t="shared" si="153"/>
        <v>6451.2</v>
      </c>
      <c r="H3317" t="b">
        <f t="shared" si="154"/>
        <v>0</v>
      </c>
      <c r="I3317" t="s">
        <v>22</v>
      </c>
      <c r="J3317">
        <f t="shared" si="155"/>
        <v>500000</v>
      </c>
      <c r="K3317" t="s">
        <v>16</v>
      </c>
      <c r="L3317">
        <v>0</v>
      </c>
      <c r="M3317">
        <f>Googleplaystore[[#This Row],[Installed]]*Googleplaystore[[#This Row],[Price]]</f>
        <v>0</v>
      </c>
      <c r="N3317" t="s">
        <v>17</v>
      </c>
      <c r="O3317" t="s">
        <v>4290</v>
      </c>
      <c r="P3317" s="1">
        <v>43300</v>
      </c>
      <c r="Q3317" s="16" t="s">
        <v>4326</v>
      </c>
      <c r="R3317" t="s">
        <v>50</v>
      </c>
    </row>
    <row r="3318" spans="1:18" x14ac:dyDescent="0.3">
      <c r="A3318">
        <v>3.8</v>
      </c>
      <c r="B3318" t="s">
        <v>4327</v>
      </c>
      <c r="C3318" t="s">
        <v>4289</v>
      </c>
      <c r="E3318">
        <v>18818</v>
      </c>
      <c r="F3318" t="s">
        <v>31</v>
      </c>
      <c r="G3318" t="b">
        <f t="shared" si="153"/>
        <v>0</v>
      </c>
      <c r="H3318" t="b">
        <f t="shared" si="154"/>
        <v>0</v>
      </c>
      <c r="I3318" t="s">
        <v>42</v>
      </c>
      <c r="J3318">
        <f t="shared" si="155"/>
        <v>1000000</v>
      </c>
      <c r="K3318" t="s">
        <v>16</v>
      </c>
      <c r="L3318">
        <v>0</v>
      </c>
      <c r="M3318">
        <f>Googleplaystore[[#This Row],[Installed]]*Googleplaystore[[#This Row],[Price]]</f>
        <v>0</v>
      </c>
      <c r="N3318" t="s">
        <v>70</v>
      </c>
      <c r="O3318" t="s">
        <v>4290</v>
      </c>
      <c r="P3318" s="1">
        <v>43277</v>
      </c>
      <c r="Q3318" s="16">
        <v>0</v>
      </c>
      <c r="R3318" t="s">
        <v>31</v>
      </c>
    </row>
    <row r="3319" spans="1:18" x14ac:dyDescent="0.3">
      <c r="A3319">
        <v>4</v>
      </c>
      <c r="B3319" t="s">
        <v>4328</v>
      </c>
      <c r="C3319" t="s">
        <v>4289</v>
      </c>
      <c r="E3319">
        <v>30287</v>
      </c>
      <c r="F3319" t="s">
        <v>12175</v>
      </c>
      <c r="G3319">
        <f t="shared" si="153"/>
        <v>19456</v>
      </c>
      <c r="H3319" t="b">
        <f t="shared" si="154"/>
        <v>0</v>
      </c>
      <c r="I3319" t="s">
        <v>42</v>
      </c>
      <c r="J3319">
        <f t="shared" si="155"/>
        <v>1000000</v>
      </c>
      <c r="K3319" t="s">
        <v>16</v>
      </c>
      <c r="L3319">
        <v>0</v>
      </c>
      <c r="M3319">
        <f>Googleplaystore[[#This Row],[Installed]]*Googleplaystore[[#This Row],[Price]]</f>
        <v>0</v>
      </c>
      <c r="N3319" t="s">
        <v>70</v>
      </c>
      <c r="O3319" t="s">
        <v>4290</v>
      </c>
      <c r="P3319" s="1">
        <v>43315</v>
      </c>
      <c r="Q3319" s="16" t="s">
        <v>4329</v>
      </c>
      <c r="R3319" t="s">
        <v>50</v>
      </c>
    </row>
    <row r="3320" spans="1:18" x14ac:dyDescent="0.3">
      <c r="A3320">
        <v>4.2</v>
      </c>
      <c r="B3320" t="s">
        <v>4330</v>
      </c>
      <c r="C3320" t="s">
        <v>4289</v>
      </c>
      <c r="E3320">
        <v>31504</v>
      </c>
      <c r="F3320" t="s">
        <v>12203</v>
      </c>
      <c r="G3320">
        <f t="shared" si="153"/>
        <v>31744</v>
      </c>
      <c r="H3320" t="b">
        <f t="shared" si="154"/>
        <v>0</v>
      </c>
      <c r="I3320" t="s">
        <v>42</v>
      </c>
      <c r="J3320">
        <f t="shared" si="155"/>
        <v>1000000</v>
      </c>
      <c r="K3320" t="s">
        <v>16</v>
      </c>
      <c r="L3320">
        <v>0</v>
      </c>
      <c r="M3320">
        <f>Googleplaystore[[#This Row],[Installed]]*Googleplaystore[[#This Row],[Price]]</f>
        <v>0</v>
      </c>
      <c r="N3320" t="s">
        <v>70</v>
      </c>
      <c r="O3320" t="s">
        <v>4290</v>
      </c>
      <c r="P3320" s="1">
        <v>43311</v>
      </c>
      <c r="Q3320" s="16" t="s">
        <v>4331</v>
      </c>
      <c r="R3320" t="s">
        <v>143</v>
      </c>
    </row>
    <row r="3321" spans="1:18" x14ac:dyDescent="0.3">
      <c r="A3321">
        <v>4</v>
      </c>
      <c r="B3321" t="s">
        <v>4332</v>
      </c>
      <c r="C3321" t="s">
        <v>4289</v>
      </c>
      <c r="E3321">
        <v>13950</v>
      </c>
      <c r="F3321" t="s">
        <v>31</v>
      </c>
      <c r="G3321" t="b">
        <f t="shared" si="153"/>
        <v>0</v>
      </c>
      <c r="H3321" t="b">
        <f t="shared" si="154"/>
        <v>0</v>
      </c>
      <c r="I3321" t="s">
        <v>42</v>
      </c>
      <c r="J3321">
        <f t="shared" si="155"/>
        <v>1000000</v>
      </c>
      <c r="K3321" t="s">
        <v>16</v>
      </c>
      <c r="L3321">
        <v>0</v>
      </c>
      <c r="M3321">
        <f>Googleplaystore[[#This Row],[Installed]]*Googleplaystore[[#This Row],[Price]]</f>
        <v>0</v>
      </c>
      <c r="N3321" t="s">
        <v>222</v>
      </c>
      <c r="O3321" t="s">
        <v>4290</v>
      </c>
      <c r="P3321" s="1">
        <v>43318</v>
      </c>
      <c r="Q3321" s="16">
        <v>0</v>
      </c>
      <c r="R3321" t="s">
        <v>31</v>
      </c>
    </row>
    <row r="3322" spans="1:18" x14ac:dyDescent="0.3">
      <c r="A3322">
        <v>4.2</v>
      </c>
      <c r="B3322" t="s">
        <v>4333</v>
      </c>
      <c r="C3322" t="s">
        <v>4289</v>
      </c>
      <c r="E3322">
        <v>21147</v>
      </c>
      <c r="F3322" t="s">
        <v>12295</v>
      </c>
      <c r="G3322">
        <f t="shared" si="153"/>
        <v>9216</v>
      </c>
      <c r="H3322" t="b">
        <f t="shared" si="154"/>
        <v>0</v>
      </c>
      <c r="I3322" t="s">
        <v>26</v>
      </c>
      <c r="J3322">
        <f t="shared" si="155"/>
        <v>5000000</v>
      </c>
      <c r="K3322" t="s">
        <v>16</v>
      </c>
      <c r="L3322">
        <v>0</v>
      </c>
      <c r="M3322">
        <f>Googleplaystore[[#This Row],[Installed]]*Googleplaystore[[#This Row],[Price]]</f>
        <v>0</v>
      </c>
      <c r="N3322" t="s">
        <v>30</v>
      </c>
      <c r="O3322" t="s">
        <v>4290</v>
      </c>
      <c r="P3322" s="1">
        <v>43318</v>
      </c>
      <c r="Q3322" s="16" t="s">
        <v>2235</v>
      </c>
      <c r="R3322" t="s">
        <v>20</v>
      </c>
    </row>
    <row r="3323" spans="1:18" x14ac:dyDescent="0.3">
      <c r="A3323">
        <v>3.4</v>
      </c>
      <c r="B3323" t="s">
        <v>4334</v>
      </c>
      <c r="C3323" t="s">
        <v>4289</v>
      </c>
      <c r="E3323">
        <v>41490</v>
      </c>
      <c r="F3323" t="s">
        <v>12180</v>
      </c>
      <c r="G3323">
        <f t="shared" si="153"/>
        <v>25600</v>
      </c>
      <c r="H3323" t="b">
        <f t="shared" si="154"/>
        <v>0</v>
      </c>
      <c r="I3323" t="s">
        <v>26</v>
      </c>
      <c r="J3323">
        <f t="shared" si="155"/>
        <v>5000000</v>
      </c>
      <c r="K3323" t="s">
        <v>16</v>
      </c>
      <c r="L3323">
        <v>0</v>
      </c>
      <c r="M3323">
        <f>Googleplaystore[[#This Row],[Installed]]*Googleplaystore[[#This Row],[Price]]</f>
        <v>0</v>
      </c>
      <c r="N3323" t="s">
        <v>30</v>
      </c>
      <c r="O3323" t="s">
        <v>4290</v>
      </c>
      <c r="P3323" s="1">
        <v>43305</v>
      </c>
      <c r="Q3323" s="16" t="s">
        <v>1285</v>
      </c>
      <c r="R3323" t="s">
        <v>50</v>
      </c>
    </row>
    <row r="3324" spans="1:18" x14ac:dyDescent="0.3">
      <c r="A3324">
        <v>4.5999999999999996</v>
      </c>
      <c r="B3324" t="s">
        <v>4335</v>
      </c>
      <c r="C3324" t="s">
        <v>4289</v>
      </c>
      <c r="E3324">
        <v>2090</v>
      </c>
      <c r="F3324" t="s">
        <v>12213</v>
      </c>
      <c r="G3324">
        <f t="shared" si="153"/>
        <v>4710.3999999999996</v>
      </c>
      <c r="H3324" t="b">
        <f t="shared" si="154"/>
        <v>0</v>
      </c>
      <c r="I3324" t="s">
        <v>38</v>
      </c>
      <c r="J3324">
        <f t="shared" si="155"/>
        <v>50000</v>
      </c>
      <c r="K3324" t="s">
        <v>16</v>
      </c>
      <c r="L3324">
        <v>0</v>
      </c>
      <c r="M3324">
        <f>Googleplaystore[[#This Row],[Installed]]*Googleplaystore[[#This Row],[Price]]</f>
        <v>0</v>
      </c>
      <c r="N3324" t="s">
        <v>17</v>
      </c>
      <c r="O3324" t="s">
        <v>4290</v>
      </c>
      <c r="P3324" s="1">
        <v>43317</v>
      </c>
      <c r="Q3324" s="16" t="s">
        <v>4336</v>
      </c>
      <c r="R3324" t="s">
        <v>50</v>
      </c>
    </row>
    <row r="3325" spans="1:18" x14ac:dyDescent="0.3">
      <c r="A3325">
        <v>4.5</v>
      </c>
      <c r="B3325" t="s">
        <v>4337</v>
      </c>
      <c r="C3325" t="s">
        <v>4289</v>
      </c>
      <c r="E3325">
        <v>44274</v>
      </c>
      <c r="F3325" t="s">
        <v>12230</v>
      </c>
      <c r="G3325">
        <f t="shared" si="153"/>
        <v>8192</v>
      </c>
      <c r="H3325" t="b">
        <f t="shared" si="154"/>
        <v>0</v>
      </c>
      <c r="I3325" t="s">
        <v>42</v>
      </c>
      <c r="J3325">
        <f t="shared" si="155"/>
        <v>1000000</v>
      </c>
      <c r="K3325" t="s">
        <v>16</v>
      </c>
      <c r="L3325">
        <v>0</v>
      </c>
      <c r="M3325">
        <f>Googleplaystore[[#This Row],[Installed]]*Googleplaystore[[#This Row],[Price]]</f>
        <v>0</v>
      </c>
      <c r="N3325" t="s">
        <v>17</v>
      </c>
      <c r="O3325" t="s">
        <v>4290</v>
      </c>
      <c r="P3325" s="1">
        <v>43318</v>
      </c>
      <c r="Q3325" s="16" t="s">
        <v>3783</v>
      </c>
      <c r="R3325" t="s">
        <v>36</v>
      </c>
    </row>
    <row r="3326" spans="1:18" x14ac:dyDescent="0.3">
      <c r="A3326">
        <v>4</v>
      </c>
      <c r="B3326" t="s">
        <v>4338</v>
      </c>
      <c r="C3326" t="s">
        <v>4289</v>
      </c>
      <c r="E3326">
        <v>7006</v>
      </c>
      <c r="F3326" t="s">
        <v>12209</v>
      </c>
      <c r="G3326">
        <f t="shared" si="153"/>
        <v>23552</v>
      </c>
      <c r="H3326" t="b">
        <f t="shared" si="154"/>
        <v>0</v>
      </c>
      <c r="I3326" t="s">
        <v>42</v>
      </c>
      <c r="J3326">
        <f t="shared" si="155"/>
        <v>1000000</v>
      </c>
      <c r="K3326" t="s">
        <v>16</v>
      </c>
      <c r="L3326">
        <v>0</v>
      </c>
      <c r="M3326">
        <f>Googleplaystore[[#This Row],[Installed]]*Googleplaystore[[#This Row],[Price]]</f>
        <v>0</v>
      </c>
      <c r="N3326" t="s">
        <v>17</v>
      </c>
      <c r="O3326" t="s">
        <v>4290</v>
      </c>
      <c r="P3326" s="1">
        <v>43312</v>
      </c>
      <c r="Q3326" s="16" t="s">
        <v>4339</v>
      </c>
      <c r="R3326" t="s">
        <v>53</v>
      </c>
    </row>
    <row r="3327" spans="1:18" x14ac:dyDescent="0.3">
      <c r="A3327">
        <v>4.4000000000000004</v>
      </c>
      <c r="B3327" t="s">
        <v>4340</v>
      </c>
      <c r="C3327" t="s">
        <v>4289</v>
      </c>
      <c r="E3327">
        <v>2959</v>
      </c>
      <c r="F3327" t="s">
        <v>12289</v>
      </c>
      <c r="G3327">
        <f t="shared" si="153"/>
        <v>10035.200000000001</v>
      </c>
      <c r="H3327" t="b">
        <f t="shared" si="154"/>
        <v>0</v>
      </c>
      <c r="I3327" t="s">
        <v>42</v>
      </c>
      <c r="J3327">
        <f t="shared" si="155"/>
        <v>1000000</v>
      </c>
      <c r="K3327" t="s">
        <v>16</v>
      </c>
      <c r="L3327">
        <v>0</v>
      </c>
      <c r="M3327">
        <f>Googleplaystore[[#This Row],[Installed]]*Googleplaystore[[#This Row],[Price]]</f>
        <v>0</v>
      </c>
      <c r="N3327" t="s">
        <v>17</v>
      </c>
      <c r="O3327" t="s">
        <v>4290</v>
      </c>
      <c r="P3327" s="1">
        <v>43316</v>
      </c>
      <c r="Q3327" s="16" t="s">
        <v>1198</v>
      </c>
      <c r="R3327" t="s">
        <v>50</v>
      </c>
    </row>
    <row r="3328" spans="1:18" x14ac:dyDescent="0.3">
      <c r="A3328">
        <v>4.2</v>
      </c>
      <c r="B3328" t="s">
        <v>4341</v>
      </c>
      <c r="C3328" t="s">
        <v>4289</v>
      </c>
      <c r="E3328">
        <v>40167</v>
      </c>
      <c r="F3328" t="s">
        <v>12179</v>
      </c>
      <c r="G3328">
        <f t="shared" si="153"/>
        <v>8908.7999999999993</v>
      </c>
      <c r="H3328" t="b">
        <f t="shared" si="154"/>
        <v>0</v>
      </c>
      <c r="I3328" t="s">
        <v>42</v>
      </c>
      <c r="J3328">
        <f t="shared" si="155"/>
        <v>1000000</v>
      </c>
      <c r="K3328" t="s">
        <v>16</v>
      </c>
      <c r="L3328">
        <v>0</v>
      </c>
      <c r="M3328">
        <f>Googleplaystore[[#This Row],[Installed]]*Googleplaystore[[#This Row],[Price]]</f>
        <v>0</v>
      </c>
      <c r="N3328" t="s">
        <v>17</v>
      </c>
      <c r="O3328" t="s">
        <v>4290</v>
      </c>
      <c r="P3328" s="1">
        <v>43311</v>
      </c>
      <c r="Q3328" s="16" t="s">
        <v>4342</v>
      </c>
      <c r="R3328" t="s">
        <v>36</v>
      </c>
    </row>
    <row r="3329" spans="1:18" x14ac:dyDescent="0.3">
      <c r="A3329">
        <v>4.0999999999999996</v>
      </c>
      <c r="B3329" t="s">
        <v>4343</v>
      </c>
      <c r="C3329" t="s">
        <v>4289</v>
      </c>
      <c r="E3329">
        <v>56807</v>
      </c>
      <c r="F3329" t="s">
        <v>31</v>
      </c>
      <c r="G3329" t="b">
        <f t="shared" si="153"/>
        <v>0</v>
      </c>
      <c r="H3329" t="b">
        <f t="shared" si="154"/>
        <v>0</v>
      </c>
      <c r="I3329" t="s">
        <v>26</v>
      </c>
      <c r="J3329">
        <f t="shared" si="155"/>
        <v>5000000</v>
      </c>
      <c r="K3329" t="s">
        <v>16</v>
      </c>
      <c r="L3329">
        <v>0</v>
      </c>
      <c r="M3329">
        <f>Googleplaystore[[#This Row],[Installed]]*Googleplaystore[[#This Row],[Price]]</f>
        <v>0</v>
      </c>
      <c r="N3329" t="s">
        <v>70</v>
      </c>
      <c r="O3329" t="s">
        <v>4290</v>
      </c>
      <c r="P3329" s="1">
        <v>43311</v>
      </c>
      <c r="Q3329" s="16">
        <v>0</v>
      </c>
      <c r="R3329" t="s">
        <v>31</v>
      </c>
    </row>
    <row r="3330" spans="1:18" x14ac:dyDescent="0.3">
      <c r="A3330">
        <v>4.4000000000000004</v>
      </c>
      <c r="B3330" t="s">
        <v>4344</v>
      </c>
      <c r="C3330" t="s">
        <v>4289</v>
      </c>
      <c r="E3330">
        <v>1284017</v>
      </c>
      <c r="F3330" t="s">
        <v>31</v>
      </c>
      <c r="G3330" t="b">
        <f t="shared" si="153"/>
        <v>0</v>
      </c>
      <c r="H3330" t="b">
        <f t="shared" si="154"/>
        <v>0</v>
      </c>
      <c r="I3330" t="s">
        <v>503</v>
      </c>
      <c r="J3330">
        <f t="shared" si="155"/>
        <v>500000000</v>
      </c>
      <c r="K3330" t="s">
        <v>16</v>
      </c>
      <c r="L3330">
        <v>0</v>
      </c>
      <c r="M3330">
        <f>Googleplaystore[[#This Row],[Installed]]*Googleplaystore[[#This Row],[Price]]</f>
        <v>0</v>
      </c>
      <c r="N3330" t="s">
        <v>70</v>
      </c>
      <c r="O3330" t="s">
        <v>4290</v>
      </c>
      <c r="P3330" s="1">
        <v>43315</v>
      </c>
      <c r="Q3330" s="16">
        <v>0</v>
      </c>
      <c r="R3330" t="s">
        <v>31</v>
      </c>
    </row>
    <row r="3331" spans="1:18" x14ac:dyDescent="0.3">
      <c r="A3331">
        <v>4</v>
      </c>
      <c r="B3331" t="s">
        <v>4345</v>
      </c>
      <c r="C3331" t="s">
        <v>4289</v>
      </c>
      <c r="E3331">
        <v>4332</v>
      </c>
      <c r="F3331" t="s">
        <v>12190</v>
      </c>
      <c r="G3331">
        <f t="shared" ref="G3331:G3394" si="156">IF(ISNUMBER(SEARCH("M",F3331)), VALUE(LEFT(F3331, LEN(F3331)-1) *1024))</f>
        <v>12288</v>
      </c>
      <c r="H3331" t="b">
        <f t="shared" ref="H3331:H3394" si="157">IF(ISNUMBER(SEARCH("K",F3331)), VALUE(LEFT(F3331, LEN(F3331)-1)))</f>
        <v>0</v>
      </c>
      <c r="I3331" t="s">
        <v>42</v>
      </c>
      <c r="J3331">
        <f t="shared" ref="J3331:J3394" si="158">IF(ISNUMBER(SEARCH("+", I3331)), VALUE(SUBSTITUTE(I3331, "+", "")), I3331)</f>
        <v>1000000</v>
      </c>
      <c r="K3331" t="s">
        <v>16</v>
      </c>
      <c r="L3331">
        <v>0</v>
      </c>
      <c r="M3331">
        <f>Googleplaystore[[#This Row],[Installed]]*Googleplaystore[[#This Row],[Price]]</f>
        <v>0</v>
      </c>
      <c r="N3331" t="s">
        <v>17</v>
      </c>
      <c r="O3331" t="s">
        <v>4290</v>
      </c>
      <c r="P3331" s="1">
        <v>43175</v>
      </c>
      <c r="Q3331" s="16" t="s">
        <v>4346</v>
      </c>
      <c r="R3331" t="s">
        <v>50</v>
      </c>
    </row>
    <row r="3332" spans="1:18" x14ac:dyDescent="0.3">
      <c r="A3332">
        <v>3.7</v>
      </c>
      <c r="B3332" t="s">
        <v>4347</v>
      </c>
      <c r="C3332" t="s">
        <v>4289</v>
      </c>
      <c r="E3332">
        <v>10382</v>
      </c>
      <c r="F3332" t="s">
        <v>31</v>
      </c>
      <c r="G3332" t="b">
        <f t="shared" si="156"/>
        <v>0</v>
      </c>
      <c r="H3332" t="b">
        <f t="shared" si="157"/>
        <v>0</v>
      </c>
      <c r="I3332" t="s">
        <v>42</v>
      </c>
      <c r="J3332">
        <f t="shared" si="158"/>
        <v>1000000</v>
      </c>
      <c r="K3332" t="s">
        <v>16</v>
      </c>
      <c r="L3332">
        <v>0</v>
      </c>
      <c r="M3332">
        <f>Googleplaystore[[#This Row],[Installed]]*Googleplaystore[[#This Row],[Price]]</f>
        <v>0</v>
      </c>
      <c r="N3332" t="s">
        <v>17</v>
      </c>
      <c r="O3332" t="s">
        <v>4290</v>
      </c>
      <c r="P3332" s="1">
        <v>43309</v>
      </c>
      <c r="Q3332" s="16">
        <v>0</v>
      </c>
      <c r="R3332" t="s">
        <v>31</v>
      </c>
    </row>
    <row r="3333" spans="1:18" x14ac:dyDescent="0.3">
      <c r="A3333">
        <v>4.5999999999999996</v>
      </c>
      <c r="B3333" t="s">
        <v>4348</v>
      </c>
      <c r="C3333" t="s">
        <v>4289</v>
      </c>
      <c r="E3333">
        <v>413999</v>
      </c>
      <c r="F3333" t="s">
        <v>12223</v>
      </c>
      <c r="G3333">
        <f t="shared" si="156"/>
        <v>10240</v>
      </c>
      <c r="H3333" t="b">
        <f t="shared" si="157"/>
        <v>0</v>
      </c>
      <c r="I3333" t="s">
        <v>26</v>
      </c>
      <c r="J3333">
        <f t="shared" si="158"/>
        <v>5000000</v>
      </c>
      <c r="K3333" t="s">
        <v>16</v>
      </c>
      <c r="L3333">
        <v>0</v>
      </c>
      <c r="M3333">
        <f>Googleplaystore[[#This Row],[Installed]]*Googleplaystore[[#This Row],[Price]]</f>
        <v>0</v>
      </c>
      <c r="N3333" t="s">
        <v>30</v>
      </c>
      <c r="O3333" t="s">
        <v>4290</v>
      </c>
      <c r="P3333" s="1">
        <v>43315</v>
      </c>
      <c r="Q3333" s="16" t="s">
        <v>4349</v>
      </c>
      <c r="R3333" t="s">
        <v>50</v>
      </c>
    </row>
    <row r="3334" spans="1:18" x14ac:dyDescent="0.3">
      <c r="A3334">
        <v>4.5</v>
      </c>
      <c r="B3334" t="s">
        <v>4350</v>
      </c>
      <c r="C3334" t="s">
        <v>4289</v>
      </c>
      <c r="E3334">
        <v>66978</v>
      </c>
      <c r="F3334" t="s">
        <v>31</v>
      </c>
      <c r="G3334" t="b">
        <f t="shared" si="156"/>
        <v>0</v>
      </c>
      <c r="H3334" t="b">
        <f t="shared" si="157"/>
        <v>0</v>
      </c>
      <c r="I3334" t="s">
        <v>42</v>
      </c>
      <c r="J3334">
        <f t="shared" si="158"/>
        <v>1000000</v>
      </c>
      <c r="K3334" t="s">
        <v>16</v>
      </c>
      <c r="L3334">
        <v>0</v>
      </c>
      <c r="M3334">
        <f>Googleplaystore[[#This Row],[Installed]]*Googleplaystore[[#This Row],[Price]]</f>
        <v>0</v>
      </c>
      <c r="N3334" t="s">
        <v>30</v>
      </c>
      <c r="O3334" t="s">
        <v>4290</v>
      </c>
      <c r="P3334" s="1">
        <v>43318</v>
      </c>
      <c r="Q3334" s="16">
        <v>0</v>
      </c>
      <c r="R3334" t="s">
        <v>31</v>
      </c>
    </row>
    <row r="3335" spans="1:18" x14ac:dyDescent="0.3">
      <c r="A3335">
        <v>4.5999999999999996</v>
      </c>
      <c r="B3335" t="s">
        <v>4351</v>
      </c>
      <c r="C3335" t="s">
        <v>4289</v>
      </c>
      <c r="E3335">
        <v>66384</v>
      </c>
      <c r="F3335" t="s">
        <v>12175</v>
      </c>
      <c r="G3335">
        <f t="shared" si="156"/>
        <v>19456</v>
      </c>
      <c r="H3335" t="b">
        <f t="shared" si="157"/>
        <v>0</v>
      </c>
      <c r="I3335" t="s">
        <v>42</v>
      </c>
      <c r="J3335">
        <f t="shared" si="158"/>
        <v>1000000</v>
      </c>
      <c r="K3335" t="s">
        <v>16</v>
      </c>
      <c r="L3335">
        <v>0</v>
      </c>
      <c r="M3335">
        <f>Googleplaystore[[#This Row],[Installed]]*Googleplaystore[[#This Row],[Price]]</f>
        <v>0</v>
      </c>
      <c r="N3335" t="s">
        <v>30</v>
      </c>
      <c r="O3335" t="s">
        <v>4290</v>
      </c>
      <c r="P3335" s="1">
        <v>43306</v>
      </c>
      <c r="Q3335" s="16" t="s">
        <v>4352</v>
      </c>
      <c r="R3335" t="s">
        <v>53</v>
      </c>
    </row>
    <row r="3336" spans="1:18" x14ac:dyDescent="0.3">
      <c r="A3336">
        <v>4.5</v>
      </c>
      <c r="B3336" t="s">
        <v>4353</v>
      </c>
      <c r="C3336" t="s">
        <v>4289</v>
      </c>
      <c r="E3336">
        <v>17703</v>
      </c>
      <c r="F3336" t="s">
        <v>12459</v>
      </c>
      <c r="G3336">
        <f t="shared" si="156"/>
        <v>6758.4</v>
      </c>
      <c r="H3336" t="b">
        <f t="shared" si="157"/>
        <v>0</v>
      </c>
      <c r="I3336" t="s">
        <v>22</v>
      </c>
      <c r="J3336">
        <f t="shared" si="158"/>
        <v>500000</v>
      </c>
      <c r="K3336" t="s">
        <v>16</v>
      </c>
      <c r="L3336">
        <v>0</v>
      </c>
      <c r="M3336">
        <f>Googleplaystore[[#This Row],[Installed]]*Googleplaystore[[#This Row],[Price]]</f>
        <v>0</v>
      </c>
      <c r="N3336" t="s">
        <v>30</v>
      </c>
      <c r="O3336" t="s">
        <v>4290</v>
      </c>
      <c r="P3336" s="1">
        <v>43258</v>
      </c>
      <c r="Q3336" s="16" t="s">
        <v>1433</v>
      </c>
      <c r="R3336" t="s">
        <v>36</v>
      </c>
    </row>
    <row r="3337" spans="1:18" x14ac:dyDescent="0.3">
      <c r="A3337">
        <v>3.9</v>
      </c>
      <c r="B3337" t="s">
        <v>4354</v>
      </c>
      <c r="C3337" t="s">
        <v>4289</v>
      </c>
      <c r="E3337">
        <v>32121</v>
      </c>
      <c r="F3337" t="s">
        <v>31</v>
      </c>
      <c r="G3337" t="b">
        <f t="shared" si="156"/>
        <v>0</v>
      </c>
      <c r="H3337" t="b">
        <f t="shared" si="157"/>
        <v>0</v>
      </c>
      <c r="I3337" t="s">
        <v>42</v>
      </c>
      <c r="J3337">
        <f t="shared" si="158"/>
        <v>1000000</v>
      </c>
      <c r="K3337" t="s">
        <v>16</v>
      </c>
      <c r="L3337">
        <v>0</v>
      </c>
      <c r="M3337">
        <f>Googleplaystore[[#This Row],[Installed]]*Googleplaystore[[#This Row],[Price]]</f>
        <v>0</v>
      </c>
      <c r="N3337" t="s">
        <v>17</v>
      </c>
      <c r="O3337" t="s">
        <v>4290</v>
      </c>
      <c r="P3337" s="1">
        <v>43203</v>
      </c>
      <c r="Q3337" s="16">
        <v>0</v>
      </c>
      <c r="R3337" t="s">
        <v>31</v>
      </c>
    </row>
    <row r="3338" spans="1:18" x14ac:dyDescent="0.3">
      <c r="A3338">
        <v>4.3</v>
      </c>
      <c r="B3338" t="s">
        <v>4355</v>
      </c>
      <c r="C3338" t="s">
        <v>4289</v>
      </c>
      <c r="E3338">
        <v>350</v>
      </c>
      <c r="F3338" t="s">
        <v>12177</v>
      </c>
      <c r="G3338">
        <f t="shared" si="156"/>
        <v>14336</v>
      </c>
      <c r="H3338" t="b">
        <f t="shared" si="157"/>
        <v>0</v>
      </c>
      <c r="I3338" t="s">
        <v>15</v>
      </c>
      <c r="J3338">
        <f t="shared" si="158"/>
        <v>10000</v>
      </c>
      <c r="K3338" t="s">
        <v>16</v>
      </c>
      <c r="L3338">
        <v>0</v>
      </c>
      <c r="M3338">
        <f>Googleplaystore[[#This Row],[Installed]]*Googleplaystore[[#This Row],[Price]]</f>
        <v>0</v>
      </c>
      <c r="N3338" t="s">
        <v>17</v>
      </c>
      <c r="O3338" t="s">
        <v>4290</v>
      </c>
      <c r="P3338" s="1">
        <v>43303</v>
      </c>
      <c r="Q3338" s="16" t="s">
        <v>4356</v>
      </c>
      <c r="R3338" t="s">
        <v>32</v>
      </c>
    </row>
    <row r="3339" spans="1:18" x14ac:dyDescent="0.3">
      <c r="A3339">
        <v>4.4000000000000004</v>
      </c>
      <c r="B3339" t="s">
        <v>4357</v>
      </c>
      <c r="C3339" t="s">
        <v>4289</v>
      </c>
      <c r="E3339">
        <v>74425</v>
      </c>
      <c r="F3339" t="s">
        <v>12246</v>
      </c>
      <c r="G3339">
        <f t="shared" si="156"/>
        <v>8806.4</v>
      </c>
      <c r="H3339" t="b">
        <f t="shared" si="157"/>
        <v>0</v>
      </c>
      <c r="I3339" t="s">
        <v>42</v>
      </c>
      <c r="J3339">
        <f t="shared" si="158"/>
        <v>1000000</v>
      </c>
      <c r="K3339" t="s">
        <v>16</v>
      </c>
      <c r="L3339">
        <v>0</v>
      </c>
      <c r="M3339">
        <f>Googleplaystore[[#This Row],[Installed]]*Googleplaystore[[#This Row],[Price]]</f>
        <v>0</v>
      </c>
      <c r="N3339" t="s">
        <v>17</v>
      </c>
      <c r="O3339" t="s">
        <v>4290</v>
      </c>
      <c r="P3339" s="1">
        <v>43299</v>
      </c>
      <c r="Q3339" s="16" t="s">
        <v>1645</v>
      </c>
      <c r="R3339" t="s">
        <v>20</v>
      </c>
    </row>
    <row r="3340" spans="1:18" x14ac:dyDescent="0.3">
      <c r="A3340">
        <v>4.3</v>
      </c>
      <c r="B3340" t="s">
        <v>4358</v>
      </c>
      <c r="C3340" t="s">
        <v>4289</v>
      </c>
      <c r="E3340">
        <v>131028</v>
      </c>
      <c r="F3340" t="s">
        <v>12332</v>
      </c>
      <c r="G3340">
        <f t="shared" si="156"/>
        <v>13312</v>
      </c>
      <c r="H3340" t="b">
        <f t="shared" si="157"/>
        <v>0</v>
      </c>
      <c r="I3340" t="s">
        <v>26</v>
      </c>
      <c r="J3340">
        <f t="shared" si="158"/>
        <v>5000000</v>
      </c>
      <c r="K3340" t="s">
        <v>16</v>
      </c>
      <c r="L3340">
        <v>0</v>
      </c>
      <c r="M3340">
        <f>Googleplaystore[[#This Row],[Installed]]*Googleplaystore[[#This Row],[Price]]</f>
        <v>0</v>
      </c>
      <c r="N3340" t="s">
        <v>30</v>
      </c>
      <c r="O3340" t="s">
        <v>4290</v>
      </c>
      <c r="P3340" s="1">
        <v>43311</v>
      </c>
      <c r="Q3340" s="16">
        <v>5.38</v>
      </c>
      <c r="R3340" t="s">
        <v>36</v>
      </c>
    </row>
    <row r="3341" spans="1:18" x14ac:dyDescent="0.3">
      <c r="A3341">
        <v>4.4000000000000004</v>
      </c>
      <c r="B3341" t="s">
        <v>4359</v>
      </c>
      <c r="C3341" t="s">
        <v>4289</v>
      </c>
      <c r="E3341">
        <v>84957</v>
      </c>
      <c r="F3341" t="s">
        <v>31</v>
      </c>
      <c r="G3341" t="b">
        <f t="shared" si="156"/>
        <v>0</v>
      </c>
      <c r="H3341" t="b">
        <f t="shared" si="157"/>
        <v>0</v>
      </c>
      <c r="I3341" t="s">
        <v>42</v>
      </c>
      <c r="J3341">
        <f t="shared" si="158"/>
        <v>1000000</v>
      </c>
      <c r="K3341" t="s">
        <v>16</v>
      </c>
      <c r="L3341">
        <v>0</v>
      </c>
      <c r="M3341">
        <f>Googleplaystore[[#This Row],[Installed]]*Googleplaystore[[#This Row],[Price]]</f>
        <v>0</v>
      </c>
      <c r="N3341" t="s">
        <v>70</v>
      </c>
      <c r="O3341" t="s">
        <v>4290</v>
      </c>
      <c r="P3341" s="1">
        <v>43113</v>
      </c>
      <c r="Q3341" s="16">
        <v>0</v>
      </c>
      <c r="R3341" t="s">
        <v>31</v>
      </c>
    </row>
    <row r="3342" spans="1:18" x14ac:dyDescent="0.3">
      <c r="A3342">
        <v>3.6</v>
      </c>
      <c r="B3342" t="s">
        <v>4360</v>
      </c>
      <c r="C3342" t="s">
        <v>4289</v>
      </c>
      <c r="E3342">
        <v>3311</v>
      </c>
      <c r="F3342" t="s">
        <v>12223</v>
      </c>
      <c r="G3342">
        <f t="shared" si="156"/>
        <v>10240</v>
      </c>
      <c r="H3342" t="b">
        <f t="shared" si="157"/>
        <v>0</v>
      </c>
      <c r="I3342" t="s">
        <v>34</v>
      </c>
      <c r="J3342">
        <f t="shared" si="158"/>
        <v>100000</v>
      </c>
      <c r="K3342" t="s">
        <v>16</v>
      </c>
      <c r="L3342">
        <v>0</v>
      </c>
      <c r="M3342">
        <f>Googleplaystore[[#This Row],[Installed]]*Googleplaystore[[#This Row],[Price]]</f>
        <v>0</v>
      </c>
      <c r="N3342" t="s">
        <v>17</v>
      </c>
      <c r="O3342" t="s">
        <v>4290</v>
      </c>
      <c r="P3342" s="1">
        <v>43214</v>
      </c>
      <c r="Q3342" s="16" t="s">
        <v>1601</v>
      </c>
      <c r="R3342" t="s">
        <v>32</v>
      </c>
    </row>
    <row r="3343" spans="1:18" x14ac:dyDescent="0.3">
      <c r="A3343">
        <v>4.5</v>
      </c>
      <c r="B3343" t="s">
        <v>4361</v>
      </c>
      <c r="C3343" t="s">
        <v>4289</v>
      </c>
      <c r="E3343">
        <v>23158</v>
      </c>
      <c r="F3343" t="s">
        <v>31</v>
      </c>
      <c r="G3343" t="b">
        <f t="shared" si="156"/>
        <v>0</v>
      </c>
      <c r="H3343" t="b">
        <f t="shared" si="157"/>
        <v>0</v>
      </c>
      <c r="I3343" t="s">
        <v>42</v>
      </c>
      <c r="J3343">
        <f t="shared" si="158"/>
        <v>1000000</v>
      </c>
      <c r="K3343" t="s">
        <v>16</v>
      </c>
      <c r="L3343">
        <v>0</v>
      </c>
      <c r="M3343">
        <f>Googleplaystore[[#This Row],[Installed]]*Googleplaystore[[#This Row],[Price]]</f>
        <v>0</v>
      </c>
      <c r="N3343" t="s">
        <v>70</v>
      </c>
      <c r="O3343" t="s">
        <v>4290</v>
      </c>
      <c r="P3343" s="1">
        <v>43298</v>
      </c>
      <c r="Q3343" s="16">
        <v>0</v>
      </c>
      <c r="R3343" t="s">
        <v>31</v>
      </c>
    </row>
    <row r="3344" spans="1:18" x14ac:dyDescent="0.3">
      <c r="A3344">
        <v>3.6</v>
      </c>
      <c r="B3344" t="s">
        <v>4362</v>
      </c>
      <c r="C3344" t="s">
        <v>4289</v>
      </c>
      <c r="E3344">
        <v>1380</v>
      </c>
      <c r="F3344" t="s">
        <v>31</v>
      </c>
      <c r="G3344" t="b">
        <f t="shared" si="156"/>
        <v>0</v>
      </c>
      <c r="H3344" t="b">
        <f t="shared" si="157"/>
        <v>0</v>
      </c>
      <c r="I3344" t="s">
        <v>34</v>
      </c>
      <c r="J3344">
        <f t="shared" si="158"/>
        <v>100000</v>
      </c>
      <c r="K3344" t="s">
        <v>16</v>
      </c>
      <c r="L3344">
        <v>0</v>
      </c>
      <c r="M3344">
        <f>Googleplaystore[[#This Row],[Installed]]*Googleplaystore[[#This Row],[Price]]</f>
        <v>0</v>
      </c>
      <c r="N3344" t="s">
        <v>17</v>
      </c>
      <c r="O3344" t="s">
        <v>4290</v>
      </c>
      <c r="P3344" s="1">
        <v>43307</v>
      </c>
      <c r="Q3344" s="16">
        <v>0</v>
      </c>
      <c r="R3344" t="s">
        <v>50</v>
      </c>
    </row>
    <row r="3345" spans="1:18" x14ac:dyDescent="0.3">
      <c r="A3345">
        <v>4.0999999999999996</v>
      </c>
      <c r="B3345" t="s">
        <v>4363</v>
      </c>
      <c r="C3345" t="s">
        <v>4289</v>
      </c>
      <c r="E3345">
        <v>49259</v>
      </c>
      <c r="F3345" t="s">
        <v>31</v>
      </c>
      <c r="G3345" t="b">
        <f t="shared" si="156"/>
        <v>0</v>
      </c>
      <c r="H3345" t="b">
        <f t="shared" si="157"/>
        <v>0</v>
      </c>
      <c r="I3345" t="s">
        <v>26</v>
      </c>
      <c r="J3345">
        <f t="shared" si="158"/>
        <v>5000000</v>
      </c>
      <c r="K3345" t="s">
        <v>16</v>
      </c>
      <c r="L3345">
        <v>0</v>
      </c>
      <c r="M3345">
        <f>Googleplaystore[[#This Row],[Installed]]*Googleplaystore[[#This Row],[Price]]</f>
        <v>0</v>
      </c>
      <c r="N3345" t="s">
        <v>70</v>
      </c>
      <c r="O3345" t="s">
        <v>4290</v>
      </c>
      <c r="P3345" s="1">
        <v>43314</v>
      </c>
      <c r="Q3345" s="16">
        <v>0</v>
      </c>
      <c r="R3345" t="s">
        <v>31</v>
      </c>
    </row>
    <row r="3346" spans="1:18" x14ac:dyDescent="0.3">
      <c r="A3346">
        <v>4.4000000000000004</v>
      </c>
      <c r="B3346" t="s">
        <v>4364</v>
      </c>
      <c r="C3346" t="s">
        <v>4289</v>
      </c>
      <c r="E3346">
        <v>185884</v>
      </c>
      <c r="F3346" t="s">
        <v>12391</v>
      </c>
      <c r="G3346">
        <f t="shared" si="156"/>
        <v>7680</v>
      </c>
      <c r="H3346" t="b">
        <f t="shared" si="157"/>
        <v>0</v>
      </c>
      <c r="I3346" t="s">
        <v>42</v>
      </c>
      <c r="J3346">
        <f t="shared" si="158"/>
        <v>1000000</v>
      </c>
      <c r="K3346" t="s">
        <v>16</v>
      </c>
      <c r="L3346">
        <v>0</v>
      </c>
      <c r="M3346">
        <f>Googleplaystore[[#This Row],[Installed]]*Googleplaystore[[#This Row],[Price]]</f>
        <v>0</v>
      </c>
      <c r="N3346" t="s">
        <v>222</v>
      </c>
      <c r="O3346" t="s">
        <v>4290</v>
      </c>
      <c r="P3346" s="1">
        <v>42995</v>
      </c>
      <c r="Q3346" s="16" t="s">
        <v>1667</v>
      </c>
      <c r="R3346" t="s">
        <v>50</v>
      </c>
    </row>
    <row r="3347" spans="1:18" x14ac:dyDescent="0.3">
      <c r="A3347">
        <v>4.0999999999999996</v>
      </c>
      <c r="B3347" t="s">
        <v>4365</v>
      </c>
      <c r="C3347" t="s">
        <v>4289</v>
      </c>
      <c r="E3347">
        <v>40975</v>
      </c>
      <c r="F3347" t="s">
        <v>12635</v>
      </c>
      <c r="G3347">
        <f t="shared" si="156"/>
        <v>36864</v>
      </c>
      <c r="H3347" t="b">
        <f t="shared" si="157"/>
        <v>0</v>
      </c>
      <c r="I3347" t="s">
        <v>42</v>
      </c>
      <c r="J3347">
        <f t="shared" si="158"/>
        <v>1000000</v>
      </c>
      <c r="K3347" t="s">
        <v>16</v>
      </c>
      <c r="L3347">
        <v>0</v>
      </c>
      <c r="M3347">
        <f>Googleplaystore[[#This Row],[Installed]]*Googleplaystore[[#This Row],[Price]]</f>
        <v>0</v>
      </c>
      <c r="N3347" t="s">
        <v>70</v>
      </c>
      <c r="O3347" t="s">
        <v>4290</v>
      </c>
      <c r="P3347" s="1">
        <v>43314</v>
      </c>
      <c r="Q3347" s="16" t="s">
        <v>4366</v>
      </c>
      <c r="R3347" t="s">
        <v>50</v>
      </c>
    </row>
    <row r="3348" spans="1:18" x14ac:dyDescent="0.3">
      <c r="A3348">
        <v>4.2</v>
      </c>
      <c r="B3348" t="s">
        <v>4367</v>
      </c>
      <c r="C3348" t="s">
        <v>4289</v>
      </c>
      <c r="E3348">
        <v>27104</v>
      </c>
      <c r="F3348" t="s">
        <v>12315</v>
      </c>
      <c r="G3348">
        <f t="shared" si="156"/>
        <v>8396.7999999999993</v>
      </c>
      <c r="H3348" t="b">
        <f t="shared" si="157"/>
        <v>0</v>
      </c>
      <c r="I3348" t="s">
        <v>42</v>
      </c>
      <c r="J3348">
        <f t="shared" si="158"/>
        <v>1000000</v>
      </c>
      <c r="K3348" t="s">
        <v>16</v>
      </c>
      <c r="L3348">
        <v>0</v>
      </c>
      <c r="M3348">
        <f>Googleplaystore[[#This Row],[Installed]]*Googleplaystore[[#This Row],[Price]]</f>
        <v>0</v>
      </c>
      <c r="N3348" t="s">
        <v>70</v>
      </c>
      <c r="O3348" t="s">
        <v>4290</v>
      </c>
      <c r="P3348" s="1">
        <v>43315</v>
      </c>
      <c r="Q3348" s="16" t="s">
        <v>4368</v>
      </c>
      <c r="R3348" t="s">
        <v>36</v>
      </c>
    </row>
    <row r="3349" spans="1:18" x14ac:dyDescent="0.3">
      <c r="A3349">
        <v>4.7</v>
      </c>
      <c r="B3349" t="s">
        <v>4369</v>
      </c>
      <c r="C3349" t="s">
        <v>4289</v>
      </c>
      <c r="E3349">
        <v>247992</v>
      </c>
      <c r="F3349" t="s">
        <v>12306</v>
      </c>
      <c r="G3349">
        <f t="shared" si="156"/>
        <v>22528</v>
      </c>
      <c r="H3349" t="b">
        <f t="shared" si="157"/>
        <v>0</v>
      </c>
      <c r="I3349" t="s">
        <v>26</v>
      </c>
      <c r="J3349">
        <f t="shared" si="158"/>
        <v>5000000</v>
      </c>
      <c r="K3349" t="s">
        <v>16</v>
      </c>
      <c r="L3349">
        <v>0</v>
      </c>
      <c r="M3349">
        <f>Googleplaystore[[#This Row],[Installed]]*Googleplaystore[[#This Row],[Price]]</f>
        <v>0</v>
      </c>
      <c r="N3349" t="s">
        <v>30</v>
      </c>
      <c r="O3349" t="s">
        <v>4290</v>
      </c>
      <c r="P3349" s="1">
        <v>43306</v>
      </c>
      <c r="Q3349" s="16" t="s">
        <v>4370</v>
      </c>
      <c r="R3349" t="s">
        <v>50</v>
      </c>
    </row>
    <row r="3350" spans="1:18" x14ac:dyDescent="0.3">
      <c r="A3350">
        <v>3.9</v>
      </c>
      <c r="B3350" t="s">
        <v>4371</v>
      </c>
      <c r="C3350" t="s">
        <v>4289</v>
      </c>
      <c r="E3350">
        <v>63647</v>
      </c>
      <c r="F3350" t="s">
        <v>12209</v>
      </c>
      <c r="G3350">
        <f t="shared" si="156"/>
        <v>23552</v>
      </c>
      <c r="H3350" t="b">
        <f t="shared" si="157"/>
        <v>0</v>
      </c>
      <c r="I3350" t="s">
        <v>55</v>
      </c>
      <c r="J3350">
        <f t="shared" si="158"/>
        <v>10000000</v>
      </c>
      <c r="K3350" t="s">
        <v>16</v>
      </c>
      <c r="L3350">
        <v>0</v>
      </c>
      <c r="M3350">
        <f>Googleplaystore[[#This Row],[Installed]]*Googleplaystore[[#This Row],[Price]]</f>
        <v>0</v>
      </c>
      <c r="N3350" t="s">
        <v>70</v>
      </c>
      <c r="O3350" t="s">
        <v>4290</v>
      </c>
      <c r="P3350" s="1">
        <v>43313</v>
      </c>
      <c r="Q3350" s="16" t="s">
        <v>4372</v>
      </c>
      <c r="R3350" t="s">
        <v>36</v>
      </c>
    </row>
    <row r="3351" spans="1:18" x14ac:dyDescent="0.3">
      <c r="A3351">
        <v>3.9</v>
      </c>
      <c r="B3351" t="s">
        <v>4373</v>
      </c>
      <c r="C3351" t="s">
        <v>4289</v>
      </c>
      <c r="E3351">
        <v>6105</v>
      </c>
      <c r="F3351" t="s">
        <v>31</v>
      </c>
      <c r="G3351" t="b">
        <f t="shared" si="156"/>
        <v>0</v>
      </c>
      <c r="H3351" t="b">
        <f t="shared" si="157"/>
        <v>0</v>
      </c>
      <c r="I3351" t="s">
        <v>34</v>
      </c>
      <c r="J3351">
        <f t="shared" si="158"/>
        <v>100000</v>
      </c>
      <c r="K3351" t="s">
        <v>16</v>
      </c>
      <c r="L3351">
        <v>0</v>
      </c>
      <c r="M3351">
        <f>Googleplaystore[[#This Row],[Installed]]*Googleplaystore[[#This Row],[Price]]</f>
        <v>0</v>
      </c>
      <c r="N3351" t="s">
        <v>30</v>
      </c>
      <c r="O3351" t="s">
        <v>4290</v>
      </c>
      <c r="P3351" s="1">
        <v>42440</v>
      </c>
      <c r="Q3351" s="16">
        <v>0</v>
      </c>
      <c r="R3351" t="s">
        <v>31</v>
      </c>
    </row>
    <row r="3352" spans="1:18" x14ac:dyDescent="0.3">
      <c r="A3352">
        <v>4.4000000000000004</v>
      </c>
      <c r="B3352" t="s">
        <v>4374</v>
      </c>
      <c r="C3352" t="s">
        <v>4289</v>
      </c>
      <c r="E3352">
        <v>30722</v>
      </c>
      <c r="F3352" t="s">
        <v>31</v>
      </c>
      <c r="G3352" t="b">
        <f t="shared" si="156"/>
        <v>0</v>
      </c>
      <c r="H3352" t="b">
        <f t="shared" si="157"/>
        <v>0</v>
      </c>
      <c r="I3352" t="s">
        <v>42</v>
      </c>
      <c r="J3352">
        <f t="shared" si="158"/>
        <v>1000000</v>
      </c>
      <c r="K3352" t="s">
        <v>16</v>
      </c>
      <c r="L3352">
        <v>0</v>
      </c>
      <c r="M3352">
        <f>Googleplaystore[[#This Row],[Installed]]*Googleplaystore[[#This Row],[Price]]</f>
        <v>0</v>
      </c>
      <c r="N3352" t="s">
        <v>30</v>
      </c>
      <c r="O3352" t="s">
        <v>4290</v>
      </c>
      <c r="P3352" s="1">
        <v>43314</v>
      </c>
      <c r="Q3352" s="16">
        <v>0</v>
      </c>
      <c r="R3352" t="s">
        <v>31</v>
      </c>
    </row>
    <row r="3353" spans="1:18" x14ac:dyDescent="0.3">
      <c r="A3353">
        <v>4.5999999999999996</v>
      </c>
      <c r="B3353" t="s">
        <v>4375</v>
      </c>
      <c r="C3353" t="s">
        <v>4289</v>
      </c>
      <c r="E3353">
        <v>56524</v>
      </c>
      <c r="F3353" t="s">
        <v>12177</v>
      </c>
      <c r="G3353">
        <f t="shared" si="156"/>
        <v>14336</v>
      </c>
      <c r="H3353" t="b">
        <f t="shared" si="157"/>
        <v>0</v>
      </c>
      <c r="I3353" t="s">
        <v>42</v>
      </c>
      <c r="J3353">
        <f t="shared" si="158"/>
        <v>1000000</v>
      </c>
      <c r="K3353" t="s">
        <v>16</v>
      </c>
      <c r="L3353">
        <v>0</v>
      </c>
      <c r="M3353">
        <f>Googleplaystore[[#This Row],[Installed]]*Googleplaystore[[#This Row],[Price]]</f>
        <v>0</v>
      </c>
      <c r="N3353" t="s">
        <v>30</v>
      </c>
      <c r="O3353" t="s">
        <v>4290</v>
      </c>
      <c r="P3353" s="1">
        <v>43318</v>
      </c>
      <c r="Q3353" s="16" t="s">
        <v>4376</v>
      </c>
      <c r="R3353" t="s">
        <v>20</v>
      </c>
    </row>
    <row r="3354" spans="1:18" x14ac:dyDescent="0.3">
      <c r="A3354">
        <v>4</v>
      </c>
      <c r="B3354" t="s">
        <v>4377</v>
      </c>
      <c r="C3354" t="s">
        <v>4289</v>
      </c>
      <c r="E3354">
        <v>24790</v>
      </c>
      <c r="F3354" t="s">
        <v>31</v>
      </c>
      <c r="G3354" t="b">
        <f t="shared" si="156"/>
        <v>0</v>
      </c>
      <c r="H3354" t="b">
        <f t="shared" si="157"/>
        <v>0</v>
      </c>
      <c r="I3354" t="s">
        <v>42</v>
      </c>
      <c r="J3354">
        <f t="shared" si="158"/>
        <v>1000000</v>
      </c>
      <c r="K3354" t="s">
        <v>16</v>
      </c>
      <c r="L3354">
        <v>0</v>
      </c>
      <c r="M3354">
        <f>Googleplaystore[[#This Row],[Installed]]*Googleplaystore[[#This Row],[Price]]</f>
        <v>0</v>
      </c>
      <c r="N3354" t="s">
        <v>17</v>
      </c>
      <c r="O3354" t="s">
        <v>4290</v>
      </c>
      <c r="P3354" s="1">
        <v>43301</v>
      </c>
      <c r="Q3354" s="16">
        <v>0</v>
      </c>
      <c r="R3354" t="s">
        <v>31</v>
      </c>
    </row>
    <row r="3355" spans="1:18" x14ac:dyDescent="0.3">
      <c r="A3355">
        <v>4.3</v>
      </c>
      <c r="B3355" t="s">
        <v>4378</v>
      </c>
      <c r="C3355" t="s">
        <v>4289</v>
      </c>
      <c r="E3355">
        <v>13169</v>
      </c>
      <c r="F3355" t="s">
        <v>12180</v>
      </c>
      <c r="G3355">
        <f t="shared" si="156"/>
        <v>25600</v>
      </c>
      <c r="H3355" t="b">
        <f t="shared" si="157"/>
        <v>0</v>
      </c>
      <c r="I3355" t="s">
        <v>42</v>
      </c>
      <c r="J3355">
        <f t="shared" si="158"/>
        <v>1000000</v>
      </c>
      <c r="K3355" t="s">
        <v>16</v>
      </c>
      <c r="L3355">
        <v>0</v>
      </c>
      <c r="M3355">
        <f>Googleplaystore[[#This Row],[Installed]]*Googleplaystore[[#This Row],[Price]]</f>
        <v>0</v>
      </c>
      <c r="N3355" t="s">
        <v>70</v>
      </c>
      <c r="O3355" t="s">
        <v>4290</v>
      </c>
      <c r="P3355" s="1">
        <v>43257</v>
      </c>
      <c r="Q3355" s="16" t="s">
        <v>4379</v>
      </c>
      <c r="R3355" t="s">
        <v>50</v>
      </c>
    </row>
    <row r="3356" spans="1:18" x14ac:dyDescent="0.3">
      <c r="A3356">
        <v>4.2</v>
      </c>
      <c r="B3356" t="s">
        <v>4380</v>
      </c>
      <c r="C3356" t="s">
        <v>4289</v>
      </c>
      <c r="E3356">
        <v>61692</v>
      </c>
      <c r="F3356" t="s">
        <v>12250</v>
      </c>
      <c r="G3356">
        <f t="shared" si="156"/>
        <v>27648</v>
      </c>
      <c r="H3356" t="b">
        <f t="shared" si="157"/>
        <v>0</v>
      </c>
      <c r="I3356" t="s">
        <v>55</v>
      </c>
      <c r="J3356">
        <f t="shared" si="158"/>
        <v>10000000</v>
      </c>
      <c r="K3356" t="s">
        <v>16</v>
      </c>
      <c r="L3356">
        <v>0</v>
      </c>
      <c r="M3356">
        <f>Googleplaystore[[#This Row],[Installed]]*Googleplaystore[[#This Row],[Price]]</f>
        <v>0</v>
      </c>
      <c r="N3356" t="s">
        <v>17</v>
      </c>
      <c r="O3356" t="s">
        <v>4290</v>
      </c>
      <c r="P3356" s="1">
        <v>43306</v>
      </c>
      <c r="Q3356" s="16" t="s">
        <v>4381</v>
      </c>
      <c r="R3356" t="s">
        <v>36</v>
      </c>
    </row>
    <row r="3357" spans="1:18" x14ac:dyDescent="0.3">
      <c r="A3357">
        <v>4.3</v>
      </c>
      <c r="B3357" t="s">
        <v>4382</v>
      </c>
      <c r="C3357" t="s">
        <v>4289</v>
      </c>
      <c r="E3357">
        <v>3684</v>
      </c>
      <c r="F3357" t="s">
        <v>31</v>
      </c>
      <c r="G3357" t="b">
        <f t="shared" si="156"/>
        <v>0</v>
      </c>
      <c r="H3357" t="b">
        <f t="shared" si="157"/>
        <v>0</v>
      </c>
      <c r="I3357" t="s">
        <v>34</v>
      </c>
      <c r="J3357">
        <f t="shared" si="158"/>
        <v>100000</v>
      </c>
      <c r="K3357" t="s">
        <v>16</v>
      </c>
      <c r="L3357">
        <v>0</v>
      </c>
      <c r="M3357">
        <f>Googleplaystore[[#This Row],[Installed]]*Googleplaystore[[#This Row],[Price]]</f>
        <v>0</v>
      </c>
      <c r="N3357" t="s">
        <v>70</v>
      </c>
      <c r="O3357" t="s">
        <v>4290</v>
      </c>
      <c r="P3357" s="1">
        <v>43314</v>
      </c>
      <c r="Q3357" s="16">
        <v>0</v>
      </c>
      <c r="R3357" t="s">
        <v>31</v>
      </c>
    </row>
    <row r="3358" spans="1:18" x14ac:dyDescent="0.3">
      <c r="A3358">
        <v>4</v>
      </c>
      <c r="B3358" t="s">
        <v>4383</v>
      </c>
      <c r="C3358" t="s">
        <v>4289</v>
      </c>
      <c r="E3358">
        <v>18976</v>
      </c>
      <c r="F3358" t="s">
        <v>12235</v>
      </c>
      <c r="G3358">
        <f t="shared" si="156"/>
        <v>35840</v>
      </c>
      <c r="H3358" t="b">
        <f t="shared" si="157"/>
        <v>0</v>
      </c>
      <c r="I3358" t="s">
        <v>42</v>
      </c>
      <c r="J3358">
        <f t="shared" si="158"/>
        <v>1000000</v>
      </c>
      <c r="K3358" t="s">
        <v>16</v>
      </c>
      <c r="L3358">
        <v>0</v>
      </c>
      <c r="M3358">
        <f>Googleplaystore[[#This Row],[Installed]]*Googleplaystore[[#This Row],[Price]]</f>
        <v>0</v>
      </c>
      <c r="N3358" t="s">
        <v>70</v>
      </c>
      <c r="O3358" t="s">
        <v>4290</v>
      </c>
      <c r="P3358" s="1">
        <v>43257</v>
      </c>
      <c r="Q3358" s="16" t="s">
        <v>4384</v>
      </c>
      <c r="R3358" t="s">
        <v>143</v>
      </c>
    </row>
    <row r="3359" spans="1:18" x14ac:dyDescent="0.3">
      <c r="A3359">
        <v>4.0999999999999996</v>
      </c>
      <c r="B3359" t="s">
        <v>4385</v>
      </c>
      <c r="C3359" t="s">
        <v>4289</v>
      </c>
      <c r="E3359">
        <v>63020</v>
      </c>
      <c r="F3359" t="s">
        <v>31</v>
      </c>
      <c r="G3359" t="b">
        <f t="shared" si="156"/>
        <v>0</v>
      </c>
      <c r="H3359" t="b">
        <f t="shared" si="157"/>
        <v>0</v>
      </c>
      <c r="I3359" t="s">
        <v>26</v>
      </c>
      <c r="J3359">
        <f t="shared" si="158"/>
        <v>5000000</v>
      </c>
      <c r="K3359" t="s">
        <v>16</v>
      </c>
      <c r="L3359">
        <v>0</v>
      </c>
      <c r="M3359">
        <f>Googleplaystore[[#This Row],[Installed]]*Googleplaystore[[#This Row],[Price]]</f>
        <v>0</v>
      </c>
      <c r="N3359" t="s">
        <v>70</v>
      </c>
      <c r="O3359" t="s">
        <v>4290</v>
      </c>
      <c r="P3359" s="1">
        <v>43144</v>
      </c>
      <c r="Q3359" s="16">
        <v>0</v>
      </c>
      <c r="R3359" t="s">
        <v>31</v>
      </c>
    </row>
    <row r="3360" spans="1:18" x14ac:dyDescent="0.3">
      <c r="A3360">
        <v>4.5999999999999996</v>
      </c>
      <c r="B3360" t="s">
        <v>4386</v>
      </c>
      <c r="C3360" t="s">
        <v>4289</v>
      </c>
      <c r="E3360">
        <v>62740</v>
      </c>
      <c r="F3360" t="s">
        <v>12246</v>
      </c>
      <c r="G3360">
        <f t="shared" si="156"/>
        <v>8806.4</v>
      </c>
      <c r="H3360" t="b">
        <f t="shared" si="157"/>
        <v>0</v>
      </c>
      <c r="I3360" t="s">
        <v>22</v>
      </c>
      <c r="J3360">
        <f t="shared" si="158"/>
        <v>500000</v>
      </c>
      <c r="K3360" t="s">
        <v>16</v>
      </c>
      <c r="L3360">
        <v>0</v>
      </c>
      <c r="M3360">
        <f>Googleplaystore[[#This Row],[Installed]]*Googleplaystore[[#This Row],[Price]]</f>
        <v>0</v>
      </c>
      <c r="N3360" t="s">
        <v>222</v>
      </c>
      <c r="O3360" t="s">
        <v>4290</v>
      </c>
      <c r="P3360" s="1">
        <v>43267</v>
      </c>
      <c r="Q3360" s="16">
        <v>16.3</v>
      </c>
      <c r="R3360" t="s">
        <v>50</v>
      </c>
    </row>
    <row r="3361" spans="1:18" x14ac:dyDescent="0.3">
      <c r="A3361">
        <v>4.5</v>
      </c>
      <c r="B3361" t="s">
        <v>4387</v>
      </c>
      <c r="C3361" t="s">
        <v>4289</v>
      </c>
      <c r="E3361">
        <v>76677</v>
      </c>
      <c r="F3361" t="s">
        <v>12213</v>
      </c>
      <c r="G3361">
        <f t="shared" si="156"/>
        <v>4710.3999999999996</v>
      </c>
      <c r="H3361" t="b">
        <f t="shared" si="157"/>
        <v>0</v>
      </c>
      <c r="I3361" t="s">
        <v>42</v>
      </c>
      <c r="J3361">
        <f t="shared" si="158"/>
        <v>1000000</v>
      </c>
      <c r="K3361" t="s">
        <v>16</v>
      </c>
      <c r="L3361">
        <v>0</v>
      </c>
      <c r="M3361">
        <f>Googleplaystore[[#This Row],[Installed]]*Googleplaystore[[#This Row],[Price]]</f>
        <v>0</v>
      </c>
      <c r="N3361" t="s">
        <v>70</v>
      </c>
      <c r="O3361" t="s">
        <v>4290</v>
      </c>
      <c r="P3361" s="1">
        <v>42880</v>
      </c>
      <c r="Q3361" s="16" t="s">
        <v>2951</v>
      </c>
      <c r="R3361" t="s">
        <v>53</v>
      </c>
    </row>
    <row r="3362" spans="1:18" x14ac:dyDescent="0.3">
      <c r="A3362">
        <v>4.2</v>
      </c>
      <c r="B3362" t="s">
        <v>4388</v>
      </c>
      <c r="C3362" t="s">
        <v>4289</v>
      </c>
      <c r="E3362">
        <v>78154</v>
      </c>
      <c r="F3362" t="s">
        <v>12190</v>
      </c>
      <c r="G3362">
        <f t="shared" si="156"/>
        <v>12288</v>
      </c>
      <c r="H3362" t="b">
        <f t="shared" si="157"/>
        <v>0</v>
      </c>
      <c r="I3362" t="s">
        <v>42</v>
      </c>
      <c r="J3362">
        <f t="shared" si="158"/>
        <v>1000000</v>
      </c>
      <c r="K3362" t="s">
        <v>16</v>
      </c>
      <c r="L3362">
        <v>0</v>
      </c>
      <c r="M3362">
        <f>Googleplaystore[[#This Row],[Installed]]*Googleplaystore[[#This Row],[Price]]</f>
        <v>0</v>
      </c>
      <c r="N3362" t="s">
        <v>70</v>
      </c>
      <c r="O3362" t="s">
        <v>4290</v>
      </c>
      <c r="P3362" s="1">
        <v>43315</v>
      </c>
      <c r="Q3362" s="16" t="s">
        <v>4389</v>
      </c>
      <c r="R3362" t="s">
        <v>36</v>
      </c>
    </row>
    <row r="3363" spans="1:18" x14ac:dyDescent="0.3">
      <c r="A3363">
        <v>4.3</v>
      </c>
      <c r="B3363" t="s">
        <v>4390</v>
      </c>
      <c r="C3363" t="s">
        <v>4289</v>
      </c>
      <c r="E3363">
        <v>479594</v>
      </c>
      <c r="F3363" t="s">
        <v>12270</v>
      </c>
      <c r="G3363">
        <f t="shared" si="156"/>
        <v>18432</v>
      </c>
      <c r="H3363" t="b">
        <f t="shared" si="157"/>
        <v>0</v>
      </c>
      <c r="I3363" t="s">
        <v>55</v>
      </c>
      <c r="J3363">
        <f t="shared" si="158"/>
        <v>10000000</v>
      </c>
      <c r="K3363" t="s">
        <v>16</v>
      </c>
      <c r="L3363">
        <v>0</v>
      </c>
      <c r="M3363">
        <f>Googleplaystore[[#This Row],[Installed]]*Googleplaystore[[#This Row],[Price]]</f>
        <v>0</v>
      </c>
      <c r="N3363" t="s">
        <v>30</v>
      </c>
      <c r="O3363" t="s">
        <v>4290</v>
      </c>
      <c r="P3363" s="1">
        <v>43309</v>
      </c>
      <c r="Q3363" s="16" t="s">
        <v>4391</v>
      </c>
      <c r="R3363" t="s">
        <v>53</v>
      </c>
    </row>
    <row r="3364" spans="1:18" x14ac:dyDescent="0.3">
      <c r="A3364">
        <v>4.2</v>
      </c>
      <c r="B3364" t="s">
        <v>4392</v>
      </c>
      <c r="C3364" t="s">
        <v>4289</v>
      </c>
      <c r="E3364">
        <v>201737</v>
      </c>
      <c r="F3364" t="s">
        <v>31</v>
      </c>
      <c r="G3364" t="b">
        <f t="shared" si="156"/>
        <v>0</v>
      </c>
      <c r="H3364" t="b">
        <f t="shared" si="157"/>
        <v>0</v>
      </c>
      <c r="I3364" t="s">
        <v>55</v>
      </c>
      <c r="J3364">
        <f t="shared" si="158"/>
        <v>10000000</v>
      </c>
      <c r="K3364" t="s">
        <v>16</v>
      </c>
      <c r="L3364">
        <v>0</v>
      </c>
      <c r="M3364">
        <f>Googleplaystore[[#This Row],[Installed]]*Googleplaystore[[#This Row],[Price]]</f>
        <v>0</v>
      </c>
      <c r="N3364" t="s">
        <v>70</v>
      </c>
      <c r="O3364" t="s">
        <v>4290</v>
      </c>
      <c r="P3364" s="1">
        <v>43284</v>
      </c>
      <c r="Q3364" s="16">
        <v>0</v>
      </c>
      <c r="R3364" t="s">
        <v>31</v>
      </c>
    </row>
    <row r="3365" spans="1:18" x14ac:dyDescent="0.3">
      <c r="A3365">
        <v>4.2</v>
      </c>
      <c r="B3365" t="s">
        <v>4393</v>
      </c>
      <c r="C3365" t="s">
        <v>4289</v>
      </c>
      <c r="E3365">
        <v>233305</v>
      </c>
      <c r="F3365" t="s">
        <v>12186</v>
      </c>
      <c r="G3365">
        <f t="shared" si="156"/>
        <v>3174.4</v>
      </c>
      <c r="H3365" t="b">
        <f t="shared" si="157"/>
        <v>0</v>
      </c>
      <c r="I3365" t="s">
        <v>55</v>
      </c>
      <c r="J3365">
        <f t="shared" si="158"/>
        <v>10000000</v>
      </c>
      <c r="K3365" t="s">
        <v>16</v>
      </c>
      <c r="L3365">
        <v>0</v>
      </c>
      <c r="M3365">
        <f>Googleplaystore[[#This Row],[Installed]]*Googleplaystore[[#This Row],[Price]]</f>
        <v>0</v>
      </c>
      <c r="N3365" t="s">
        <v>17</v>
      </c>
      <c r="O3365" t="s">
        <v>4290</v>
      </c>
      <c r="P3365" s="1">
        <v>43315</v>
      </c>
      <c r="Q3365" s="16" t="s">
        <v>4394</v>
      </c>
      <c r="R3365" t="s">
        <v>122</v>
      </c>
    </row>
    <row r="3366" spans="1:18" x14ac:dyDescent="0.3">
      <c r="A3366">
        <v>4</v>
      </c>
      <c r="B3366" t="s">
        <v>4395</v>
      </c>
      <c r="C3366" t="s">
        <v>4289</v>
      </c>
      <c r="E3366">
        <v>80368</v>
      </c>
      <c r="F3366" t="s">
        <v>31</v>
      </c>
      <c r="G3366" t="b">
        <f t="shared" si="156"/>
        <v>0</v>
      </c>
      <c r="H3366" t="b">
        <f t="shared" si="157"/>
        <v>0</v>
      </c>
      <c r="I3366" t="s">
        <v>55</v>
      </c>
      <c r="J3366">
        <f t="shared" si="158"/>
        <v>10000000</v>
      </c>
      <c r="K3366" t="s">
        <v>16</v>
      </c>
      <c r="L3366">
        <v>0</v>
      </c>
      <c r="M3366">
        <f>Googleplaystore[[#This Row],[Installed]]*Googleplaystore[[#This Row],[Price]]</f>
        <v>0</v>
      </c>
      <c r="N3366" t="s">
        <v>17</v>
      </c>
      <c r="O3366" t="s">
        <v>4290</v>
      </c>
      <c r="P3366" s="1">
        <v>43237</v>
      </c>
      <c r="Q3366" s="16">
        <v>0</v>
      </c>
      <c r="R3366" t="s">
        <v>31</v>
      </c>
    </row>
    <row r="3367" spans="1:18" x14ac:dyDescent="0.3">
      <c r="A3367">
        <v>4.2</v>
      </c>
      <c r="B3367" t="s">
        <v>4396</v>
      </c>
      <c r="C3367" t="s">
        <v>4289</v>
      </c>
      <c r="E3367">
        <v>23292</v>
      </c>
      <c r="F3367" t="s">
        <v>12177</v>
      </c>
      <c r="G3367">
        <f t="shared" si="156"/>
        <v>14336</v>
      </c>
      <c r="H3367" t="b">
        <f t="shared" si="157"/>
        <v>0</v>
      </c>
      <c r="I3367" t="s">
        <v>42</v>
      </c>
      <c r="J3367">
        <f t="shared" si="158"/>
        <v>1000000</v>
      </c>
      <c r="K3367" t="s">
        <v>16</v>
      </c>
      <c r="L3367">
        <v>0</v>
      </c>
      <c r="M3367">
        <f>Googleplaystore[[#This Row],[Installed]]*Googleplaystore[[#This Row],[Price]]</f>
        <v>0</v>
      </c>
      <c r="N3367" t="s">
        <v>70</v>
      </c>
      <c r="O3367" t="s">
        <v>4290</v>
      </c>
      <c r="P3367" s="1">
        <v>43244</v>
      </c>
      <c r="Q3367" s="16" t="s">
        <v>4397</v>
      </c>
      <c r="R3367" t="s">
        <v>50</v>
      </c>
    </row>
    <row r="3368" spans="1:18" x14ac:dyDescent="0.3">
      <c r="A3368">
        <v>4.3</v>
      </c>
      <c r="B3368" t="s">
        <v>4398</v>
      </c>
      <c r="C3368" t="s">
        <v>4289</v>
      </c>
      <c r="E3368">
        <v>23641</v>
      </c>
      <c r="F3368" t="s">
        <v>12209</v>
      </c>
      <c r="G3368">
        <f t="shared" si="156"/>
        <v>23552</v>
      </c>
      <c r="H3368" t="b">
        <f t="shared" si="157"/>
        <v>0</v>
      </c>
      <c r="I3368" t="s">
        <v>42</v>
      </c>
      <c r="J3368">
        <f t="shared" si="158"/>
        <v>1000000</v>
      </c>
      <c r="K3368" t="s">
        <v>16</v>
      </c>
      <c r="L3368">
        <v>0</v>
      </c>
      <c r="M3368">
        <f>Googleplaystore[[#This Row],[Installed]]*Googleplaystore[[#This Row],[Price]]</f>
        <v>0</v>
      </c>
      <c r="N3368" t="s">
        <v>70</v>
      </c>
      <c r="O3368" t="s">
        <v>4290</v>
      </c>
      <c r="P3368" s="1">
        <v>43280</v>
      </c>
      <c r="Q3368" s="16" t="s">
        <v>1295</v>
      </c>
      <c r="R3368" t="s">
        <v>50</v>
      </c>
    </row>
    <row r="3369" spans="1:18" x14ac:dyDescent="0.3">
      <c r="A3369">
        <v>3.9</v>
      </c>
      <c r="B3369" t="s">
        <v>4399</v>
      </c>
      <c r="C3369" t="s">
        <v>4289</v>
      </c>
      <c r="E3369">
        <v>13217</v>
      </c>
      <c r="F3369" t="s">
        <v>12453</v>
      </c>
      <c r="G3369">
        <f t="shared" si="156"/>
        <v>9011.2000000000007</v>
      </c>
      <c r="H3369" t="b">
        <f t="shared" si="157"/>
        <v>0</v>
      </c>
      <c r="I3369" t="s">
        <v>42</v>
      </c>
      <c r="J3369">
        <f t="shared" si="158"/>
        <v>1000000</v>
      </c>
      <c r="K3369" t="s">
        <v>16</v>
      </c>
      <c r="L3369">
        <v>0</v>
      </c>
      <c r="M3369">
        <f>Googleplaystore[[#This Row],[Installed]]*Googleplaystore[[#This Row],[Price]]</f>
        <v>0</v>
      </c>
      <c r="N3369" t="s">
        <v>30</v>
      </c>
      <c r="O3369" t="s">
        <v>4290</v>
      </c>
      <c r="P3369" s="1">
        <v>43315</v>
      </c>
      <c r="Q3369" s="16" t="s">
        <v>4400</v>
      </c>
      <c r="R3369" t="s">
        <v>143</v>
      </c>
    </row>
    <row r="3370" spans="1:18" x14ac:dyDescent="0.3">
      <c r="A3370">
        <v>4</v>
      </c>
      <c r="B3370" t="s">
        <v>4401</v>
      </c>
      <c r="C3370" t="s">
        <v>4289</v>
      </c>
      <c r="E3370">
        <v>17240</v>
      </c>
      <c r="F3370" t="s">
        <v>31</v>
      </c>
      <c r="G3370" t="b">
        <f t="shared" si="156"/>
        <v>0</v>
      </c>
      <c r="H3370" t="b">
        <f t="shared" si="157"/>
        <v>0</v>
      </c>
      <c r="I3370" t="s">
        <v>42</v>
      </c>
      <c r="J3370">
        <f t="shared" si="158"/>
        <v>1000000</v>
      </c>
      <c r="K3370" t="s">
        <v>16</v>
      </c>
      <c r="L3370">
        <v>0</v>
      </c>
      <c r="M3370">
        <f>Googleplaystore[[#This Row],[Installed]]*Googleplaystore[[#This Row],[Price]]</f>
        <v>0</v>
      </c>
      <c r="N3370" t="s">
        <v>70</v>
      </c>
      <c r="O3370" t="s">
        <v>4290</v>
      </c>
      <c r="P3370" s="1">
        <v>43315</v>
      </c>
      <c r="Q3370" s="16">
        <v>0</v>
      </c>
      <c r="R3370" t="s">
        <v>50</v>
      </c>
    </row>
    <row r="3371" spans="1:18" x14ac:dyDescent="0.3">
      <c r="A3371">
        <v>4.5</v>
      </c>
      <c r="B3371" t="s">
        <v>4402</v>
      </c>
      <c r="C3371" t="s">
        <v>4289</v>
      </c>
      <c r="E3371">
        <v>256680</v>
      </c>
      <c r="F3371" t="s">
        <v>12190</v>
      </c>
      <c r="G3371">
        <f t="shared" si="156"/>
        <v>12288</v>
      </c>
      <c r="H3371" t="b">
        <f t="shared" si="157"/>
        <v>0</v>
      </c>
      <c r="I3371" t="s">
        <v>55</v>
      </c>
      <c r="J3371">
        <f t="shared" si="158"/>
        <v>10000000</v>
      </c>
      <c r="K3371" t="s">
        <v>16</v>
      </c>
      <c r="L3371">
        <v>0</v>
      </c>
      <c r="M3371">
        <f>Googleplaystore[[#This Row],[Installed]]*Googleplaystore[[#This Row],[Price]]</f>
        <v>0</v>
      </c>
      <c r="N3371" t="s">
        <v>17</v>
      </c>
      <c r="O3371" t="s">
        <v>4290</v>
      </c>
      <c r="P3371" s="1">
        <v>43305</v>
      </c>
      <c r="Q3371" s="16" t="s">
        <v>4403</v>
      </c>
      <c r="R3371" t="s">
        <v>20</v>
      </c>
    </row>
    <row r="3372" spans="1:18" x14ac:dyDescent="0.3">
      <c r="A3372">
        <v>4.0999999999999996</v>
      </c>
      <c r="B3372" t="s">
        <v>4404</v>
      </c>
      <c r="C3372" t="s">
        <v>4289</v>
      </c>
      <c r="E3372">
        <v>62465</v>
      </c>
      <c r="F3372" t="s">
        <v>31</v>
      </c>
      <c r="G3372" t="b">
        <f t="shared" si="156"/>
        <v>0</v>
      </c>
      <c r="H3372" t="b">
        <f t="shared" si="157"/>
        <v>0</v>
      </c>
      <c r="I3372" t="s">
        <v>26</v>
      </c>
      <c r="J3372">
        <f t="shared" si="158"/>
        <v>5000000</v>
      </c>
      <c r="K3372" t="s">
        <v>16</v>
      </c>
      <c r="L3372">
        <v>0</v>
      </c>
      <c r="M3372">
        <f>Googleplaystore[[#This Row],[Installed]]*Googleplaystore[[#This Row],[Price]]</f>
        <v>0</v>
      </c>
      <c r="N3372" t="s">
        <v>70</v>
      </c>
      <c r="O3372" t="s">
        <v>4290</v>
      </c>
      <c r="P3372" s="1">
        <v>43314</v>
      </c>
      <c r="Q3372" s="16">
        <v>0</v>
      </c>
      <c r="R3372" t="s">
        <v>31</v>
      </c>
    </row>
    <row r="3373" spans="1:18" x14ac:dyDescent="0.3">
      <c r="A3373">
        <v>3.9</v>
      </c>
      <c r="B3373" t="s">
        <v>4316</v>
      </c>
      <c r="C3373" t="s">
        <v>4289</v>
      </c>
      <c r="E3373">
        <v>877643</v>
      </c>
      <c r="F3373" t="s">
        <v>12332</v>
      </c>
      <c r="G3373">
        <f t="shared" si="156"/>
        <v>13312</v>
      </c>
      <c r="H3373" t="b">
        <f t="shared" si="157"/>
        <v>0</v>
      </c>
      <c r="I3373" t="s">
        <v>259</v>
      </c>
      <c r="J3373">
        <f t="shared" si="158"/>
        <v>1000000000</v>
      </c>
      <c r="K3373" t="s">
        <v>16</v>
      </c>
      <c r="L3373">
        <v>0</v>
      </c>
      <c r="M3373">
        <f>Googleplaystore[[#This Row],[Installed]]*Googleplaystore[[#This Row],[Price]]</f>
        <v>0</v>
      </c>
      <c r="N3373" t="s">
        <v>30</v>
      </c>
      <c r="O3373" t="s">
        <v>4290</v>
      </c>
      <c r="P3373" s="1">
        <v>43313</v>
      </c>
      <c r="Q3373" s="16" t="s">
        <v>4317</v>
      </c>
      <c r="R3373" t="s">
        <v>36</v>
      </c>
    </row>
    <row r="3374" spans="1:18" x14ac:dyDescent="0.3">
      <c r="A3374">
        <v>4.5</v>
      </c>
      <c r="B3374" t="s">
        <v>4405</v>
      </c>
      <c r="C3374" t="s">
        <v>4289</v>
      </c>
      <c r="E3374">
        <v>103074</v>
      </c>
      <c r="F3374" t="s">
        <v>31</v>
      </c>
      <c r="G3374" t="b">
        <f t="shared" si="156"/>
        <v>0</v>
      </c>
      <c r="H3374" t="b">
        <f t="shared" si="157"/>
        <v>0</v>
      </c>
      <c r="I3374" t="s">
        <v>42</v>
      </c>
      <c r="J3374">
        <f t="shared" si="158"/>
        <v>1000000</v>
      </c>
      <c r="K3374" t="s">
        <v>16</v>
      </c>
      <c r="L3374">
        <v>0</v>
      </c>
      <c r="M3374">
        <f>Googleplaystore[[#This Row],[Installed]]*Googleplaystore[[#This Row],[Price]]</f>
        <v>0</v>
      </c>
      <c r="N3374" t="s">
        <v>222</v>
      </c>
      <c r="O3374" t="s">
        <v>4290</v>
      </c>
      <c r="P3374" s="1">
        <v>43283</v>
      </c>
      <c r="Q3374" s="16">
        <v>0</v>
      </c>
      <c r="R3374" t="s">
        <v>31</v>
      </c>
    </row>
    <row r="3375" spans="1:18" x14ac:dyDescent="0.3">
      <c r="A3375">
        <v>4.4000000000000004</v>
      </c>
      <c r="B3375" t="s">
        <v>4344</v>
      </c>
      <c r="C3375" t="s">
        <v>4289</v>
      </c>
      <c r="E3375">
        <v>1284018</v>
      </c>
      <c r="F3375" t="s">
        <v>31</v>
      </c>
      <c r="G3375" t="b">
        <f t="shared" si="156"/>
        <v>0</v>
      </c>
      <c r="H3375" t="b">
        <f t="shared" si="157"/>
        <v>0</v>
      </c>
      <c r="I3375" t="s">
        <v>503</v>
      </c>
      <c r="J3375">
        <f t="shared" si="158"/>
        <v>500000000</v>
      </c>
      <c r="K3375" t="s">
        <v>16</v>
      </c>
      <c r="L3375">
        <v>0</v>
      </c>
      <c r="M3375">
        <f>Googleplaystore[[#This Row],[Installed]]*Googleplaystore[[#This Row],[Price]]</f>
        <v>0</v>
      </c>
      <c r="N3375" t="s">
        <v>70</v>
      </c>
      <c r="O3375" t="s">
        <v>4290</v>
      </c>
      <c r="P3375" s="1">
        <v>43315</v>
      </c>
      <c r="Q3375" s="16">
        <v>0</v>
      </c>
      <c r="R3375" t="s">
        <v>31</v>
      </c>
    </row>
    <row r="3376" spans="1:18" x14ac:dyDescent="0.3">
      <c r="A3376">
        <v>4.5999999999999996</v>
      </c>
      <c r="B3376" t="s">
        <v>4406</v>
      </c>
      <c r="C3376" t="s">
        <v>4407</v>
      </c>
      <c r="E3376">
        <v>7232629</v>
      </c>
      <c r="F3376" t="s">
        <v>31</v>
      </c>
      <c r="G3376" t="b">
        <f t="shared" si="156"/>
        <v>0</v>
      </c>
      <c r="H3376" t="b">
        <f t="shared" si="157"/>
        <v>0</v>
      </c>
      <c r="I3376" t="s">
        <v>240</v>
      </c>
      <c r="J3376">
        <f t="shared" si="158"/>
        <v>100000000</v>
      </c>
      <c r="K3376" t="s">
        <v>16</v>
      </c>
      <c r="L3376">
        <v>0</v>
      </c>
      <c r="M3376">
        <f>Googleplaystore[[#This Row],[Installed]]*Googleplaystore[[#This Row],[Price]]</f>
        <v>0</v>
      </c>
      <c r="N3376" t="s">
        <v>17</v>
      </c>
      <c r="O3376" t="s">
        <v>4408</v>
      </c>
      <c r="P3376" s="1">
        <v>43310</v>
      </c>
      <c r="Q3376" s="16">
        <v>0</v>
      </c>
      <c r="R3376" t="s">
        <v>31</v>
      </c>
    </row>
    <row r="3377" spans="1:18" x14ac:dyDescent="0.3">
      <c r="A3377">
        <v>4.2</v>
      </c>
      <c r="B3377" t="s">
        <v>4409</v>
      </c>
      <c r="C3377" t="s">
        <v>4407</v>
      </c>
      <c r="E3377">
        <v>15681</v>
      </c>
      <c r="F3377" t="s">
        <v>31</v>
      </c>
      <c r="G3377" t="b">
        <f t="shared" si="156"/>
        <v>0</v>
      </c>
      <c r="H3377" t="b">
        <f t="shared" si="157"/>
        <v>0</v>
      </c>
      <c r="I3377" t="s">
        <v>26</v>
      </c>
      <c r="J3377">
        <f t="shared" si="158"/>
        <v>5000000</v>
      </c>
      <c r="K3377" t="s">
        <v>16</v>
      </c>
      <c r="L3377">
        <v>0</v>
      </c>
      <c r="M3377">
        <f>Googleplaystore[[#This Row],[Installed]]*Googleplaystore[[#This Row],[Price]]</f>
        <v>0</v>
      </c>
      <c r="N3377" t="s">
        <v>17</v>
      </c>
      <c r="O3377" t="s">
        <v>4408</v>
      </c>
      <c r="P3377" s="1">
        <v>43314</v>
      </c>
      <c r="Q3377" s="16">
        <v>0</v>
      </c>
      <c r="R3377" t="s">
        <v>31</v>
      </c>
    </row>
    <row r="3378" spans="1:18" x14ac:dyDescent="0.3">
      <c r="A3378">
        <v>4.0999999999999996</v>
      </c>
      <c r="B3378" t="s">
        <v>4410</v>
      </c>
      <c r="C3378" t="s">
        <v>4407</v>
      </c>
      <c r="E3378">
        <v>53481</v>
      </c>
      <c r="F3378" t="s">
        <v>31</v>
      </c>
      <c r="G3378" t="b">
        <f t="shared" si="156"/>
        <v>0</v>
      </c>
      <c r="H3378" t="b">
        <f t="shared" si="157"/>
        <v>0</v>
      </c>
      <c r="I3378" t="s">
        <v>55</v>
      </c>
      <c r="J3378">
        <f t="shared" si="158"/>
        <v>10000000</v>
      </c>
      <c r="K3378" t="s">
        <v>16</v>
      </c>
      <c r="L3378">
        <v>0</v>
      </c>
      <c r="M3378">
        <f>Googleplaystore[[#This Row],[Installed]]*Googleplaystore[[#This Row],[Price]]</f>
        <v>0</v>
      </c>
      <c r="N3378" t="s">
        <v>17</v>
      </c>
      <c r="O3378" t="s">
        <v>4408</v>
      </c>
      <c r="P3378" s="1">
        <v>43242</v>
      </c>
      <c r="Q3378" s="16">
        <v>0</v>
      </c>
      <c r="R3378" t="s">
        <v>31</v>
      </c>
    </row>
    <row r="3379" spans="1:18" x14ac:dyDescent="0.3">
      <c r="A3379">
        <v>4.4000000000000004</v>
      </c>
      <c r="B3379" t="s">
        <v>4411</v>
      </c>
      <c r="C3379" t="s">
        <v>4407</v>
      </c>
      <c r="E3379">
        <v>104800</v>
      </c>
      <c r="F3379" t="s">
        <v>12306</v>
      </c>
      <c r="G3379">
        <f t="shared" si="156"/>
        <v>22528</v>
      </c>
      <c r="H3379" t="b">
        <f t="shared" si="157"/>
        <v>0</v>
      </c>
      <c r="I3379" t="s">
        <v>55</v>
      </c>
      <c r="J3379">
        <f t="shared" si="158"/>
        <v>10000000</v>
      </c>
      <c r="K3379" t="s">
        <v>16</v>
      </c>
      <c r="L3379">
        <v>0</v>
      </c>
      <c r="M3379">
        <f>Googleplaystore[[#This Row],[Installed]]*Googleplaystore[[#This Row],[Price]]</f>
        <v>0</v>
      </c>
      <c r="N3379" t="s">
        <v>17</v>
      </c>
      <c r="O3379" t="s">
        <v>4408</v>
      </c>
      <c r="P3379" s="1">
        <v>43307</v>
      </c>
      <c r="Q3379" s="16" t="s">
        <v>2631</v>
      </c>
      <c r="R3379" t="s">
        <v>53</v>
      </c>
    </row>
    <row r="3380" spans="1:18" x14ac:dyDescent="0.3">
      <c r="A3380">
        <v>4.4000000000000004</v>
      </c>
      <c r="B3380" t="s">
        <v>4412</v>
      </c>
      <c r="C3380" t="s">
        <v>4407</v>
      </c>
      <c r="E3380">
        <v>50459</v>
      </c>
      <c r="F3380" t="s">
        <v>31</v>
      </c>
      <c r="G3380" t="b">
        <f t="shared" si="156"/>
        <v>0</v>
      </c>
      <c r="H3380" t="b">
        <f t="shared" si="157"/>
        <v>0</v>
      </c>
      <c r="I3380" t="s">
        <v>26</v>
      </c>
      <c r="J3380">
        <f t="shared" si="158"/>
        <v>5000000</v>
      </c>
      <c r="K3380" t="s">
        <v>16</v>
      </c>
      <c r="L3380">
        <v>0</v>
      </c>
      <c r="M3380">
        <f>Googleplaystore[[#This Row],[Installed]]*Googleplaystore[[#This Row],[Price]]</f>
        <v>0</v>
      </c>
      <c r="N3380" t="s">
        <v>17</v>
      </c>
      <c r="O3380" t="s">
        <v>4408</v>
      </c>
      <c r="P3380" s="1">
        <v>43307</v>
      </c>
      <c r="Q3380" s="16">
        <v>0</v>
      </c>
      <c r="R3380" t="s">
        <v>31</v>
      </c>
    </row>
    <row r="3381" spans="1:18" x14ac:dyDescent="0.3">
      <c r="A3381">
        <v>4.2</v>
      </c>
      <c r="B3381" t="s">
        <v>4413</v>
      </c>
      <c r="C3381" t="s">
        <v>4407</v>
      </c>
      <c r="E3381">
        <v>43269</v>
      </c>
      <c r="F3381" t="s">
        <v>31</v>
      </c>
      <c r="G3381" t="b">
        <f t="shared" si="156"/>
        <v>0</v>
      </c>
      <c r="H3381" t="b">
        <f t="shared" si="157"/>
        <v>0</v>
      </c>
      <c r="I3381" t="s">
        <v>26</v>
      </c>
      <c r="J3381">
        <f t="shared" si="158"/>
        <v>5000000</v>
      </c>
      <c r="K3381" t="s">
        <v>16</v>
      </c>
      <c r="L3381">
        <v>0</v>
      </c>
      <c r="M3381">
        <f>Googleplaystore[[#This Row],[Installed]]*Googleplaystore[[#This Row],[Price]]</f>
        <v>0</v>
      </c>
      <c r="N3381" t="s">
        <v>17</v>
      </c>
      <c r="O3381" t="s">
        <v>4408</v>
      </c>
      <c r="P3381" s="1">
        <v>43299</v>
      </c>
      <c r="Q3381" s="16" t="s">
        <v>2782</v>
      </c>
      <c r="R3381" t="s">
        <v>31</v>
      </c>
    </row>
    <row r="3382" spans="1:18" x14ac:dyDescent="0.3">
      <c r="A3382">
        <v>4.5</v>
      </c>
      <c r="B3382" t="s">
        <v>4414</v>
      </c>
      <c r="C3382" t="s">
        <v>4407</v>
      </c>
      <c r="E3382">
        <v>56443</v>
      </c>
      <c r="F3382" t="s">
        <v>12787</v>
      </c>
      <c r="G3382">
        <f t="shared" si="156"/>
        <v>44032</v>
      </c>
      <c r="H3382" t="b">
        <f t="shared" si="157"/>
        <v>0</v>
      </c>
      <c r="I3382" t="s">
        <v>42</v>
      </c>
      <c r="J3382">
        <f t="shared" si="158"/>
        <v>1000000</v>
      </c>
      <c r="K3382" t="s">
        <v>16</v>
      </c>
      <c r="L3382">
        <v>0</v>
      </c>
      <c r="M3382">
        <f>Googleplaystore[[#This Row],[Installed]]*Googleplaystore[[#This Row],[Price]]</f>
        <v>0</v>
      </c>
      <c r="N3382" t="s">
        <v>17</v>
      </c>
      <c r="O3382" t="s">
        <v>4408</v>
      </c>
      <c r="P3382" s="1">
        <v>43277</v>
      </c>
      <c r="Q3382" s="16" t="s">
        <v>1919</v>
      </c>
      <c r="R3382" t="s">
        <v>50</v>
      </c>
    </row>
    <row r="3383" spans="1:18" x14ac:dyDescent="0.3">
      <c r="A3383">
        <v>4.2</v>
      </c>
      <c r="B3383" t="s">
        <v>4415</v>
      </c>
      <c r="C3383" t="s">
        <v>4407</v>
      </c>
      <c r="E3383">
        <v>4928420</v>
      </c>
      <c r="F3383" t="s">
        <v>31</v>
      </c>
      <c r="G3383" t="b">
        <f t="shared" si="156"/>
        <v>0</v>
      </c>
      <c r="H3383" t="b">
        <f t="shared" si="157"/>
        <v>0</v>
      </c>
      <c r="I3383" t="s">
        <v>240</v>
      </c>
      <c r="J3383">
        <f t="shared" si="158"/>
        <v>100000000</v>
      </c>
      <c r="K3383" t="s">
        <v>16</v>
      </c>
      <c r="L3383">
        <v>0</v>
      </c>
      <c r="M3383">
        <f>Googleplaystore[[#This Row],[Installed]]*Googleplaystore[[#This Row],[Price]]</f>
        <v>0</v>
      </c>
      <c r="N3383" t="s">
        <v>17</v>
      </c>
      <c r="O3383" t="s">
        <v>4408</v>
      </c>
      <c r="P3383" s="1">
        <v>43318</v>
      </c>
      <c r="Q3383" s="16">
        <v>0</v>
      </c>
      <c r="R3383" t="s">
        <v>31</v>
      </c>
    </row>
    <row r="3384" spans="1:18" x14ac:dyDescent="0.3">
      <c r="A3384">
        <v>4.4000000000000004</v>
      </c>
      <c r="B3384" t="s">
        <v>4416</v>
      </c>
      <c r="C3384" t="s">
        <v>4407</v>
      </c>
      <c r="E3384">
        <v>1421884</v>
      </c>
      <c r="F3384" t="s">
        <v>12185</v>
      </c>
      <c r="G3384">
        <f t="shared" si="156"/>
        <v>33792</v>
      </c>
      <c r="H3384" t="b">
        <f t="shared" si="157"/>
        <v>0</v>
      </c>
      <c r="I3384" t="s">
        <v>29</v>
      </c>
      <c r="J3384">
        <f t="shared" si="158"/>
        <v>50000000</v>
      </c>
      <c r="K3384" t="s">
        <v>16</v>
      </c>
      <c r="L3384">
        <v>0</v>
      </c>
      <c r="M3384">
        <f>Googleplaystore[[#This Row],[Installed]]*Googleplaystore[[#This Row],[Price]]</f>
        <v>0</v>
      </c>
      <c r="N3384" t="s">
        <v>17</v>
      </c>
      <c r="O3384" t="s">
        <v>4408</v>
      </c>
      <c r="P3384" s="1">
        <v>43307</v>
      </c>
      <c r="Q3384" s="16" t="s">
        <v>4417</v>
      </c>
      <c r="R3384" t="s">
        <v>20</v>
      </c>
    </row>
    <row r="3385" spans="1:18" x14ac:dyDescent="0.3">
      <c r="A3385">
        <v>4.4000000000000004</v>
      </c>
      <c r="B3385" t="s">
        <v>4418</v>
      </c>
      <c r="C3385" t="s">
        <v>4407</v>
      </c>
      <c r="E3385">
        <v>3652</v>
      </c>
      <c r="F3385" t="s">
        <v>12265</v>
      </c>
      <c r="G3385">
        <f t="shared" si="156"/>
        <v>32768</v>
      </c>
      <c r="H3385" t="b">
        <f t="shared" si="157"/>
        <v>0</v>
      </c>
      <c r="I3385" t="s">
        <v>22</v>
      </c>
      <c r="J3385">
        <f t="shared" si="158"/>
        <v>500000</v>
      </c>
      <c r="K3385" t="s">
        <v>16</v>
      </c>
      <c r="L3385">
        <v>0</v>
      </c>
      <c r="M3385">
        <f>Googleplaystore[[#This Row],[Installed]]*Googleplaystore[[#This Row],[Price]]</f>
        <v>0</v>
      </c>
      <c r="N3385" t="s">
        <v>17</v>
      </c>
      <c r="O3385" t="s">
        <v>4408</v>
      </c>
      <c r="P3385" s="1">
        <v>43306</v>
      </c>
      <c r="Q3385" s="16" t="s">
        <v>4419</v>
      </c>
      <c r="R3385" t="s">
        <v>50</v>
      </c>
    </row>
    <row r="3386" spans="1:18" x14ac:dyDescent="0.3">
      <c r="A3386">
        <v>4</v>
      </c>
      <c r="B3386" t="s">
        <v>4420</v>
      </c>
      <c r="C3386" t="s">
        <v>4407</v>
      </c>
      <c r="E3386">
        <v>126282</v>
      </c>
      <c r="F3386" t="s">
        <v>31</v>
      </c>
      <c r="G3386" t="b">
        <f t="shared" si="156"/>
        <v>0</v>
      </c>
      <c r="H3386" t="b">
        <f t="shared" si="157"/>
        <v>0</v>
      </c>
      <c r="I3386" t="s">
        <v>55</v>
      </c>
      <c r="J3386">
        <f t="shared" si="158"/>
        <v>10000000</v>
      </c>
      <c r="K3386" t="s">
        <v>16</v>
      </c>
      <c r="L3386">
        <v>0</v>
      </c>
      <c r="M3386">
        <f>Googleplaystore[[#This Row],[Installed]]*Googleplaystore[[#This Row],[Price]]</f>
        <v>0</v>
      </c>
      <c r="N3386" t="s">
        <v>17</v>
      </c>
      <c r="O3386" t="s">
        <v>4408</v>
      </c>
      <c r="P3386" s="1">
        <v>43311</v>
      </c>
      <c r="Q3386" s="16">
        <v>5.7</v>
      </c>
      <c r="R3386" t="s">
        <v>50</v>
      </c>
    </row>
    <row r="3387" spans="1:18" x14ac:dyDescent="0.3">
      <c r="A3387">
        <v>4.3</v>
      </c>
      <c r="B3387" t="s">
        <v>4421</v>
      </c>
      <c r="C3387" t="s">
        <v>4407</v>
      </c>
      <c r="E3387">
        <v>14110</v>
      </c>
      <c r="F3387" t="s">
        <v>12346</v>
      </c>
      <c r="G3387">
        <f t="shared" si="156"/>
        <v>6963.2</v>
      </c>
      <c r="H3387" t="b">
        <f t="shared" si="157"/>
        <v>0</v>
      </c>
      <c r="I3387" t="s">
        <v>42</v>
      </c>
      <c r="J3387">
        <f t="shared" si="158"/>
        <v>1000000</v>
      </c>
      <c r="K3387" t="s">
        <v>16</v>
      </c>
      <c r="L3387">
        <v>0</v>
      </c>
      <c r="M3387">
        <f>Googleplaystore[[#This Row],[Installed]]*Googleplaystore[[#This Row],[Price]]</f>
        <v>0</v>
      </c>
      <c r="N3387" t="s">
        <v>17</v>
      </c>
      <c r="O3387" t="s">
        <v>4408</v>
      </c>
      <c r="P3387" s="1">
        <v>43305</v>
      </c>
      <c r="Q3387" s="16">
        <v>4.3</v>
      </c>
      <c r="R3387" t="s">
        <v>143</v>
      </c>
    </row>
    <row r="3388" spans="1:18" x14ac:dyDescent="0.3">
      <c r="A3388">
        <v>4.4000000000000004</v>
      </c>
      <c r="B3388" t="s">
        <v>4422</v>
      </c>
      <c r="C3388" t="s">
        <v>4407</v>
      </c>
      <c r="E3388">
        <v>18710</v>
      </c>
      <c r="F3388" t="s">
        <v>12350</v>
      </c>
      <c r="G3388">
        <f t="shared" si="156"/>
        <v>4096</v>
      </c>
      <c r="H3388" t="b">
        <f t="shared" si="157"/>
        <v>0</v>
      </c>
      <c r="I3388" t="s">
        <v>42</v>
      </c>
      <c r="J3388">
        <f t="shared" si="158"/>
        <v>1000000</v>
      </c>
      <c r="K3388" t="s">
        <v>16</v>
      </c>
      <c r="L3388">
        <v>0</v>
      </c>
      <c r="M3388">
        <f>Googleplaystore[[#This Row],[Installed]]*Googleplaystore[[#This Row],[Price]]</f>
        <v>0</v>
      </c>
      <c r="N3388" t="s">
        <v>17</v>
      </c>
      <c r="O3388" t="s">
        <v>4408</v>
      </c>
      <c r="P3388" s="1">
        <v>43315</v>
      </c>
      <c r="Q3388" s="16" t="s">
        <v>4423</v>
      </c>
      <c r="R3388" t="s">
        <v>20</v>
      </c>
    </row>
    <row r="3389" spans="1:18" x14ac:dyDescent="0.3">
      <c r="A3389">
        <v>4.2</v>
      </c>
      <c r="B3389" t="s">
        <v>4424</v>
      </c>
      <c r="C3389" t="s">
        <v>4407</v>
      </c>
      <c r="E3389">
        <v>22063</v>
      </c>
      <c r="F3389" t="s">
        <v>31</v>
      </c>
      <c r="G3389" t="b">
        <f t="shared" si="156"/>
        <v>0</v>
      </c>
      <c r="H3389" t="b">
        <f t="shared" si="157"/>
        <v>0</v>
      </c>
      <c r="I3389" t="s">
        <v>42</v>
      </c>
      <c r="J3389">
        <f t="shared" si="158"/>
        <v>1000000</v>
      </c>
      <c r="K3389" t="s">
        <v>16</v>
      </c>
      <c r="L3389">
        <v>0</v>
      </c>
      <c r="M3389">
        <f>Googleplaystore[[#This Row],[Installed]]*Googleplaystore[[#This Row],[Price]]</f>
        <v>0</v>
      </c>
      <c r="N3389" t="s">
        <v>17</v>
      </c>
      <c r="O3389" t="s">
        <v>4408</v>
      </c>
      <c r="P3389" s="1">
        <v>43312</v>
      </c>
      <c r="Q3389" s="16">
        <v>0</v>
      </c>
      <c r="R3389" t="s">
        <v>31</v>
      </c>
    </row>
    <row r="3390" spans="1:18" x14ac:dyDescent="0.3">
      <c r="A3390">
        <v>4.3</v>
      </c>
      <c r="B3390" t="s">
        <v>4425</v>
      </c>
      <c r="C3390" t="s">
        <v>4407</v>
      </c>
      <c r="E3390">
        <v>286454</v>
      </c>
      <c r="F3390" t="s">
        <v>12305</v>
      </c>
      <c r="G3390">
        <f t="shared" si="156"/>
        <v>3788.8</v>
      </c>
      <c r="H3390" t="b">
        <f t="shared" si="157"/>
        <v>0</v>
      </c>
      <c r="I3390" t="s">
        <v>55</v>
      </c>
      <c r="J3390">
        <f t="shared" si="158"/>
        <v>10000000</v>
      </c>
      <c r="K3390" t="s">
        <v>16</v>
      </c>
      <c r="L3390">
        <v>0</v>
      </c>
      <c r="M3390">
        <f>Googleplaystore[[#This Row],[Installed]]*Googleplaystore[[#This Row],[Price]]</f>
        <v>0</v>
      </c>
      <c r="N3390" t="s">
        <v>17</v>
      </c>
      <c r="O3390" t="s">
        <v>4408</v>
      </c>
      <c r="P3390" s="1">
        <v>42591</v>
      </c>
      <c r="Q3390" s="16" t="s">
        <v>2238</v>
      </c>
      <c r="R3390" t="s">
        <v>39</v>
      </c>
    </row>
    <row r="3391" spans="1:18" x14ac:dyDescent="0.3">
      <c r="A3391">
        <v>4.0999999999999996</v>
      </c>
      <c r="B3391" t="s">
        <v>4426</v>
      </c>
      <c r="C3391" t="s">
        <v>4407</v>
      </c>
      <c r="E3391">
        <v>15922</v>
      </c>
      <c r="F3391" t="s">
        <v>31</v>
      </c>
      <c r="G3391" t="b">
        <f t="shared" si="156"/>
        <v>0</v>
      </c>
      <c r="H3391" t="b">
        <f t="shared" si="157"/>
        <v>0</v>
      </c>
      <c r="I3391" t="s">
        <v>42</v>
      </c>
      <c r="J3391">
        <f t="shared" si="158"/>
        <v>1000000</v>
      </c>
      <c r="K3391" t="s">
        <v>16</v>
      </c>
      <c r="L3391">
        <v>0</v>
      </c>
      <c r="M3391">
        <f>Googleplaystore[[#This Row],[Installed]]*Googleplaystore[[#This Row],[Price]]</f>
        <v>0</v>
      </c>
      <c r="N3391" t="s">
        <v>17</v>
      </c>
      <c r="O3391" t="s">
        <v>4408</v>
      </c>
      <c r="P3391" s="1">
        <v>43307</v>
      </c>
      <c r="Q3391" s="16">
        <v>0</v>
      </c>
      <c r="R3391" t="s">
        <v>31</v>
      </c>
    </row>
    <row r="3392" spans="1:18" x14ac:dyDescent="0.3">
      <c r="A3392">
        <v>4.4000000000000004</v>
      </c>
      <c r="B3392" t="s">
        <v>4427</v>
      </c>
      <c r="C3392" t="s">
        <v>4407</v>
      </c>
      <c r="E3392">
        <v>652</v>
      </c>
      <c r="F3392" t="s">
        <v>12259</v>
      </c>
      <c r="G3392">
        <f t="shared" si="156"/>
        <v>3481.6</v>
      </c>
      <c r="H3392" t="b">
        <f t="shared" si="157"/>
        <v>0</v>
      </c>
      <c r="I3392" t="s">
        <v>34</v>
      </c>
      <c r="J3392">
        <f t="shared" si="158"/>
        <v>100000</v>
      </c>
      <c r="K3392" t="s">
        <v>16</v>
      </c>
      <c r="L3392">
        <v>0</v>
      </c>
      <c r="M3392">
        <f>Googleplaystore[[#This Row],[Installed]]*Googleplaystore[[#This Row],[Price]]</f>
        <v>0</v>
      </c>
      <c r="N3392" t="s">
        <v>17</v>
      </c>
      <c r="O3392" t="s">
        <v>4408</v>
      </c>
      <c r="P3392" s="1">
        <v>43246</v>
      </c>
      <c r="Q3392" s="16">
        <v>116</v>
      </c>
      <c r="R3392" t="s">
        <v>50</v>
      </c>
    </row>
    <row r="3393" spans="1:18" x14ac:dyDescent="0.3">
      <c r="A3393">
        <v>4.3</v>
      </c>
      <c r="B3393" t="s">
        <v>4428</v>
      </c>
      <c r="C3393" t="s">
        <v>4407</v>
      </c>
      <c r="E3393">
        <v>29768</v>
      </c>
      <c r="F3393" t="s">
        <v>31</v>
      </c>
      <c r="G3393" t="b">
        <f t="shared" si="156"/>
        <v>0</v>
      </c>
      <c r="H3393" t="b">
        <f t="shared" si="157"/>
        <v>0</v>
      </c>
      <c r="I3393" t="s">
        <v>26</v>
      </c>
      <c r="J3393">
        <f t="shared" si="158"/>
        <v>5000000</v>
      </c>
      <c r="K3393" t="s">
        <v>16</v>
      </c>
      <c r="L3393">
        <v>0</v>
      </c>
      <c r="M3393">
        <f>Googleplaystore[[#This Row],[Installed]]*Googleplaystore[[#This Row],[Price]]</f>
        <v>0</v>
      </c>
      <c r="N3393" t="s">
        <v>17</v>
      </c>
      <c r="O3393" t="s">
        <v>4408</v>
      </c>
      <c r="P3393" s="1">
        <v>43316</v>
      </c>
      <c r="Q3393" s="16">
        <v>0</v>
      </c>
      <c r="R3393" t="s">
        <v>31</v>
      </c>
    </row>
    <row r="3394" spans="1:18" x14ac:dyDescent="0.3">
      <c r="A3394">
        <v>4.4000000000000004</v>
      </c>
      <c r="B3394" t="s">
        <v>4429</v>
      </c>
      <c r="C3394" t="s">
        <v>4407</v>
      </c>
      <c r="E3394">
        <v>102248</v>
      </c>
      <c r="F3394" t="s">
        <v>31</v>
      </c>
      <c r="G3394" t="b">
        <f t="shared" si="156"/>
        <v>0</v>
      </c>
      <c r="H3394" t="b">
        <f t="shared" si="157"/>
        <v>0</v>
      </c>
      <c r="I3394" t="s">
        <v>26</v>
      </c>
      <c r="J3394">
        <f t="shared" si="158"/>
        <v>5000000</v>
      </c>
      <c r="K3394" t="s">
        <v>16</v>
      </c>
      <c r="L3394">
        <v>0</v>
      </c>
      <c r="M3394">
        <f>Googleplaystore[[#This Row],[Installed]]*Googleplaystore[[#This Row],[Price]]</f>
        <v>0</v>
      </c>
      <c r="N3394" t="s">
        <v>17</v>
      </c>
      <c r="O3394" t="s">
        <v>4408</v>
      </c>
      <c r="P3394" s="1">
        <v>43313</v>
      </c>
      <c r="Q3394" s="16">
        <v>0</v>
      </c>
      <c r="R3394" t="s">
        <v>31</v>
      </c>
    </row>
    <row r="3395" spans="1:18" x14ac:dyDescent="0.3">
      <c r="A3395">
        <v>4.2</v>
      </c>
      <c r="B3395" t="s">
        <v>4430</v>
      </c>
      <c r="C3395" t="s">
        <v>4407</v>
      </c>
      <c r="E3395">
        <v>41225</v>
      </c>
      <c r="F3395" t="s">
        <v>31</v>
      </c>
      <c r="G3395" t="b">
        <f t="shared" ref="G3395:G3458" si="159">IF(ISNUMBER(SEARCH("M",F3395)), VALUE(LEFT(F3395, LEN(F3395)-1) *1024))</f>
        <v>0</v>
      </c>
      <c r="H3395" t="b">
        <f t="shared" ref="H3395:H3458" si="160">IF(ISNUMBER(SEARCH("K",F3395)), VALUE(LEFT(F3395, LEN(F3395)-1)))</f>
        <v>0</v>
      </c>
      <c r="I3395" t="s">
        <v>26</v>
      </c>
      <c r="J3395">
        <f t="shared" ref="J3395:J3458" si="161">IF(ISNUMBER(SEARCH("+", I3395)), VALUE(SUBSTITUTE(I3395, "+", "")), I3395)</f>
        <v>5000000</v>
      </c>
      <c r="K3395" t="s">
        <v>16</v>
      </c>
      <c r="L3395">
        <v>0</v>
      </c>
      <c r="M3395">
        <f>Googleplaystore[[#This Row],[Installed]]*Googleplaystore[[#This Row],[Price]]</f>
        <v>0</v>
      </c>
      <c r="N3395" t="s">
        <v>17</v>
      </c>
      <c r="O3395" t="s">
        <v>4408</v>
      </c>
      <c r="P3395" s="1">
        <v>43315</v>
      </c>
      <c r="Q3395" s="16">
        <v>0</v>
      </c>
      <c r="R3395" t="s">
        <v>31</v>
      </c>
    </row>
    <row r="3396" spans="1:18" x14ac:dyDescent="0.3">
      <c r="A3396">
        <v>4.7</v>
      </c>
      <c r="B3396" t="s">
        <v>4431</v>
      </c>
      <c r="C3396" t="s">
        <v>4407</v>
      </c>
      <c r="E3396">
        <v>162049</v>
      </c>
      <c r="F3396" t="s">
        <v>12409</v>
      </c>
      <c r="G3396">
        <f t="shared" si="159"/>
        <v>49152</v>
      </c>
      <c r="H3396" t="b">
        <f t="shared" si="160"/>
        <v>0</v>
      </c>
      <c r="I3396" t="s">
        <v>26</v>
      </c>
      <c r="J3396">
        <f t="shared" si="161"/>
        <v>5000000</v>
      </c>
      <c r="K3396" t="s">
        <v>16</v>
      </c>
      <c r="L3396">
        <v>0</v>
      </c>
      <c r="M3396">
        <f>Googleplaystore[[#This Row],[Installed]]*Googleplaystore[[#This Row],[Price]]</f>
        <v>0</v>
      </c>
      <c r="N3396" t="s">
        <v>17</v>
      </c>
      <c r="O3396" t="s">
        <v>4408</v>
      </c>
      <c r="P3396" s="1">
        <v>43319</v>
      </c>
      <c r="Q3396" s="16" t="s">
        <v>4432</v>
      </c>
      <c r="R3396" t="s">
        <v>36</v>
      </c>
    </row>
    <row r="3397" spans="1:18" x14ac:dyDescent="0.3">
      <c r="A3397">
        <v>4.3</v>
      </c>
      <c r="B3397" t="s">
        <v>4433</v>
      </c>
      <c r="C3397" t="s">
        <v>4407</v>
      </c>
      <c r="E3397">
        <v>26014</v>
      </c>
      <c r="F3397" t="s">
        <v>12789</v>
      </c>
      <c r="G3397">
        <f t="shared" si="159"/>
        <v>7884.8</v>
      </c>
      <c r="H3397" t="b">
        <f t="shared" si="160"/>
        <v>0</v>
      </c>
      <c r="I3397" t="s">
        <v>42</v>
      </c>
      <c r="J3397">
        <f t="shared" si="161"/>
        <v>1000000</v>
      </c>
      <c r="K3397" t="s">
        <v>16</v>
      </c>
      <c r="L3397">
        <v>0</v>
      </c>
      <c r="M3397">
        <f>Googleplaystore[[#This Row],[Installed]]*Googleplaystore[[#This Row],[Price]]</f>
        <v>0</v>
      </c>
      <c r="N3397" t="s">
        <v>17</v>
      </c>
      <c r="O3397" t="s">
        <v>4408</v>
      </c>
      <c r="P3397" s="1">
        <v>43045</v>
      </c>
      <c r="Q3397" s="16" t="s">
        <v>505</v>
      </c>
      <c r="R3397" t="s">
        <v>20</v>
      </c>
    </row>
    <row r="3398" spans="1:18" x14ac:dyDescent="0.3">
      <c r="A3398">
        <v>4.5</v>
      </c>
      <c r="B3398" t="s">
        <v>4434</v>
      </c>
      <c r="C3398" t="s">
        <v>4407</v>
      </c>
      <c r="E3398">
        <v>53562</v>
      </c>
      <c r="F3398" t="s">
        <v>12961</v>
      </c>
      <c r="G3398">
        <f t="shared" si="159"/>
        <v>61440</v>
      </c>
      <c r="H3398" t="b">
        <f t="shared" si="160"/>
        <v>0</v>
      </c>
      <c r="I3398" t="s">
        <v>42</v>
      </c>
      <c r="J3398">
        <f t="shared" si="161"/>
        <v>1000000</v>
      </c>
      <c r="K3398" t="s">
        <v>16</v>
      </c>
      <c r="L3398">
        <v>0</v>
      </c>
      <c r="M3398">
        <f>Googleplaystore[[#This Row],[Installed]]*Googleplaystore[[#This Row],[Price]]</f>
        <v>0</v>
      </c>
      <c r="N3398" t="s">
        <v>17</v>
      </c>
      <c r="O3398" t="s">
        <v>4408</v>
      </c>
      <c r="P3398" s="1">
        <v>43224</v>
      </c>
      <c r="Q3398" s="16" t="s">
        <v>4435</v>
      </c>
      <c r="R3398" t="s">
        <v>143</v>
      </c>
    </row>
    <row r="3399" spans="1:18" x14ac:dyDescent="0.3">
      <c r="A3399">
        <v>3.7</v>
      </c>
      <c r="B3399" t="s">
        <v>4436</v>
      </c>
      <c r="C3399" t="s">
        <v>4407</v>
      </c>
      <c r="E3399">
        <v>10562</v>
      </c>
      <c r="F3399" t="s">
        <v>12961</v>
      </c>
      <c r="G3399">
        <f t="shared" si="159"/>
        <v>61440</v>
      </c>
      <c r="H3399" t="b">
        <f t="shared" si="160"/>
        <v>0</v>
      </c>
      <c r="I3399" t="s">
        <v>42</v>
      </c>
      <c r="J3399">
        <f t="shared" si="161"/>
        <v>1000000</v>
      </c>
      <c r="K3399" t="s">
        <v>16</v>
      </c>
      <c r="L3399">
        <v>0</v>
      </c>
      <c r="M3399">
        <f>Googleplaystore[[#This Row],[Installed]]*Googleplaystore[[#This Row],[Price]]</f>
        <v>0</v>
      </c>
      <c r="N3399" t="s">
        <v>17</v>
      </c>
      <c r="O3399" t="s">
        <v>4408</v>
      </c>
      <c r="P3399" s="1">
        <v>43315</v>
      </c>
      <c r="Q3399" s="16" t="s">
        <v>4437</v>
      </c>
      <c r="R3399" t="s">
        <v>36</v>
      </c>
    </row>
    <row r="3400" spans="1:18" x14ac:dyDescent="0.3">
      <c r="A3400">
        <v>4.3</v>
      </c>
      <c r="B3400" t="s">
        <v>4438</v>
      </c>
      <c r="C3400" t="s">
        <v>4407</v>
      </c>
      <c r="E3400">
        <v>21589</v>
      </c>
      <c r="F3400" t="s">
        <v>12183</v>
      </c>
      <c r="G3400">
        <f t="shared" si="159"/>
        <v>5734.4</v>
      </c>
      <c r="H3400" t="b">
        <f t="shared" si="160"/>
        <v>0</v>
      </c>
      <c r="I3400" t="s">
        <v>42</v>
      </c>
      <c r="J3400">
        <f t="shared" si="161"/>
        <v>1000000</v>
      </c>
      <c r="K3400" t="s">
        <v>16</v>
      </c>
      <c r="L3400">
        <v>0</v>
      </c>
      <c r="M3400">
        <f>Googleplaystore[[#This Row],[Installed]]*Googleplaystore[[#This Row],[Price]]</f>
        <v>0</v>
      </c>
      <c r="N3400" t="s">
        <v>17</v>
      </c>
      <c r="O3400" t="s">
        <v>4408</v>
      </c>
      <c r="P3400" s="1">
        <v>43313</v>
      </c>
      <c r="Q3400" s="16" t="s">
        <v>4439</v>
      </c>
      <c r="R3400" t="s">
        <v>53</v>
      </c>
    </row>
    <row r="3401" spans="1:18" x14ac:dyDescent="0.3">
      <c r="A3401">
        <v>4.2</v>
      </c>
      <c r="B3401" t="s">
        <v>4440</v>
      </c>
      <c r="C3401" t="s">
        <v>4407</v>
      </c>
      <c r="E3401">
        <v>3682</v>
      </c>
      <c r="F3401" t="s">
        <v>31</v>
      </c>
      <c r="G3401" t="b">
        <f t="shared" si="159"/>
        <v>0</v>
      </c>
      <c r="H3401" t="b">
        <f t="shared" si="160"/>
        <v>0</v>
      </c>
      <c r="I3401" t="s">
        <v>34</v>
      </c>
      <c r="J3401">
        <f t="shared" si="161"/>
        <v>100000</v>
      </c>
      <c r="K3401" t="s">
        <v>16</v>
      </c>
      <c r="L3401">
        <v>0</v>
      </c>
      <c r="M3401">
        <f>Googleplaystore[[#This Row],[Installed]]*Googleplaystore[[#This Row],[Price]]</f>
        <v>0</v>
      </c>
      <c r="N3401" t="s">
        <v>17</v>
      </c>
      <c r="O3401" t="s">
        <v>4408</v>
      </c>
      <c r="P3401" s="1">
        <v>43314</v>
      </c>
      <c r="Q3401" s="16">
        <v>0</v>
      </c>
      <c r="R3401" t="s">
        <v>31</v>
      </c>
    </row>
    <row r="3402" spans="1:18" x14ac:dyDescent="0.3">
      <c r="A3402">
        <v>4.0999999999999996</v>
      </c>
      <c r="B3402" t="s">
        <v>4441</v>
      </c>
      <c r="C3402" t="s">
        <v>4407</v>
      </c>
      <c r="E3402">
        <v>2909</v>
      </c>
      <c r="F3402" t="s">
        <v>12215</v>
      </c>
      <c r="G3402">
        <f t="shared" si="159"/>
        <v>5324.8</v>
      </c>
      <c r="H3402" t="b">
        <f t="shared" si="160"/>
        <v>0</v>
      </c>
      <c r="I3402" t="s">
        <v>34</v>
      </c>
      <c r="J3402">
        <f t="shared" si="161"/>
        <v>100000</v>
      </c>
      <c r="K3402" t="s">
        <v>16</v>
      </c>
      <c r="L3402">
        <v>0</v>
      </c>
      <c r="M3402">
        <f>Googleplaystore[[#This Row],[Installed]]*Googleplaystore[[#This Row],[Price]]</f>
        <v>0</v>
      </c>
      <c r="N3402" t="s">
        <v>17</v>
      </c>
      <c r="O3402" t="s">
        <v>4408</v>
      </c>
      <c r="P3402" s="1">
        <v>43277</v>
      </c>
      <c r="Q3402" s="16">
        <v>1.39</v>
      </c>
      <c r="R3402" t="s">
        <v>50</v>
      </c>
    </row>
    <row r="3403" spans="1:18" x14ac:dyDescent="0.3">
      <c r="A3403">
        <v>4.5</v>
      </c>
      <c r="B3403" t="s">
        <v>4442</v>
      </c>
      <c r="C3403" t="s">
        <v>4407</v>
      </c>
      <c r="E3403">
        <v>37937</v>
      </c>
      <c r="F3403" t="s">
        <v>12180</v>
      </c>
      <c r="G3403">
        <f t="shared" si="159"/>
        <v>25600</v>
      </c>
      <c r="H3403" t="b">
        <f t="shared" si="160"/>
        <v>0</v>
      </c>
      <c r="I3403" t="s">
        <v>42</v>
      </c>
      <c r="J3403">
        <f t="shared" si="161"/>
        <v>1000000</v>
      </c>
      <c r="K3403" t="s">
        <v>16</v>
      </c>
      <c r="L3403">
        <v>0</v>
      </c>
      <c r="M3403">
        <f>Googleplaystore[[#This Row],[Installed]]*Googleplaystore[[#This Row],[Price]]</f>
        <v>0</v>
      </c>
      <c r="N3403" t="s">
        <v>17</v>
      </c>
      <c r="O3403" t="s">
        <v>4408</v>
      </c>
      <c r="P3403" s="1">
        <v>43313</v>
      </c>
      <c r="Q3403" s="16" t="s">
        <v>3425</v>
      </c>
      <c r="R3403" t="s">
        <v>20</v>
      </c>
    </row>
    <row r="3404" spans="1:18" x14ac:dyDescent="0.3">
      <c r="A3404">
        <v>4.8</v>
      </c>
      <c r="B3404" t="s">
        <v>4443</v>
      </c>
      <c r="C3404" t="s">
        <v>4407</v>
      </c>
      <c r="E3404">
        <v>15865</v>
      </c>
      <c r="F3404" t="s">
        <v>12438</v>
      </c>
      <c r="G3404">
        <f t="shared" si="159"/>
        <v>3379.2</v>
      </c>
      <c r="H3404" t="b">
        <f t="shared" si="160"/>
        <v>0</v>
      </c>
      <c r="I3404" t="s">
        <v>42</v>
      </c>
      <c r="J3404">
        <f t="shared" si="161"/>
        <v>1000000</v>
      </c>
      <c r="K3404" t="s">
        <v>16</v>
      </c>
      <c r="L3404">
        <v>0</v>
      </c>
      <c r="M3404">
        <f>Googleplaystore[[#This Row],[Installed]]*Googleplaystore[[#This Row],[Price]]</f>
        <v>0</v>
      </c>
      <c r="N3404" t="s">
        <v>17</v>
      </c>
      <c r="O3404" t="s">
        <v>4408</v>
      </c>
      <c r="P3404" s="1">
        <v>43315</v>
      </c>
      <c r="Q3404" s="16">
        <v>10</v>
      </c>
      <c r="R3404" t="s">
        <v>50</v>
      </c>
    </row>
    <row r="3405" spans="1:18" x14ac:dyDescent="0.3">
      <c r="A3405">
        <v>4.3</v>
      </c>
      <c r="B3405" t="s">
        <v>4444</v>
      </c>
      <c r="C3405" t="s">
        <v>4407</v>
      </c>
      <c r="E3405">
        <v>63920</v>
      </c>
      <c r="F3405" t="s">
        <v>12184</v>
      </c>
      <c r="G3405">
        <f t="shared" si="159"/>
        <v>29696</v>
      </c>
      <c r="H3405" t="b">
        <f t="shared" si="160"/>
        <v>0</v>
      </c>
      <c r="I3405" t="s">
        <v>26</v>
      </c>
      <c r="J3405">
        <f t="shared" si="161"/>
        <v>5000000</v>
      </c>
      <c r="K3405" t="s">
        <v>16</v>
      </c>
      <c r="L3405">
        <v>0</v>
      </c>
      <c r="M3405">
        <f>Googleplaystore[[#This Row],[Installed]]*Googleplaystore[[#This Row],[Price]]</f>
        <v>0</v>
      </c>
      <c r="N3405" t="s">
        <v>17</v>
      </c>
      <c r="O3405" t="s">
        <v>4408</v>
      </c>
      <c r="P3405" s="1">
        <v>43309</v>
      </c>
      <c r="Q3405" s="16" t="s">
        <v>4445</v>
      </c>
      <c r="R3405" t="s">
        <v>20</v>
      </c>
    </row>
    <row r="3406" spans="1:18" x14ac:dyDescent="0.3">
      <c r="A3406">
        <v>4.7</v>
      </c>
      <c r="B3406" t="s">
        <v>4446</v>
      </c>
      <c r="C3406" t="s">
        <v>4407</v>
      </c>
      <c r="E3406">
        <v>38375</v>
      </c>
      <c r="F3406" t="s">
        <v>12582</v>
      </c>
      <c r="G3406">
        <f t="shared" si="159"/>
        <v>50176</v>
      </c>
      <c r="H3406" t="b">
        <f t="shared" si="160"/>
        <v>0</v>
      </c>
      <c r="I3406" t="s">
        <v>42</v>
      </c>
      <c r="J3406">
        <f t="shared" si="161"/>
        <v>1000000</v>
      </c>
      <c r="K3406" t="s">
        <v>16</v>
      </c>
      <c r="L3406">
        <v>0</v>
      </c>
      <c r="M3406">
        <f>Googleplaystore[[#This Row],[Installed]]*Googleplaystore[[#This Row],[Price]]</f>
        <v>0</v>
      </c>
      <c r="N3406" t="s">
        <v>17</v>
      </c>
      <c r="O3406" t="s">
        <v>4408</v>
      </c>
      <c r="P3406" s="1">
        <v>43307</v>
      </c>
      <c r="Q3406" s="16" t="s">
        <v>2274</v>
      </c>
      <c r="R3406" t="s">
        <v>50</v>
      </c>
    </row>
    <row r="3407" spans="1:18" x14ac:dyDescent="0.3">
      <c r="A3407">
        <v>4.3</v>
      </c>
      <c r="B3407" t="s">
        <v>4447</v>
      </c>
      <c r="C3407" t="s">
        <v>4407</v>
      </c>
      <c r="E3407">
        <v>16657</v>
      </c>
      <c r="F3407" t="s">
        <v>12241</v>
      </c>
      <c r="G3407">
        <f t="shared" si="159"/>
        <v>3686.4</v>
      </c>
      <c r="H3407" t="b">
        <f t="shared" si="160"/>
        <v>0</v>
      </c>
      <c r="I3407" t="s">
        <v>42</v>
      </c>
      <c r="J3407">
        <f t="shared" si="161"/>
        <v>1000000</v>
      </c>
      <c r="K3407" t="s">
        <v>16</v>
      </c>
      <c r="L3407">
        <v>0</v>
      </c>
      <c r="M3407">
        <f>Googleplaystore[[#This Row],[Installed]]*Googleplaystore[[#This Row],[Price]]</f>
        <v>0</v>
      </c>
      <c r="N3407" t="s">
        <v>17</v>
      </c>
      <c r="O3407" t="s">
        <v>4408</v>
      </c>
      <c r="P3407" s="1">
        <v>43298</v>
      </c>
      <c r="Q3407" s="16" t="s">
        <v>3127</v>
      </c>
      <c r="R3407" t="s">
        <v>20</v>
      </c>
    </row>
    <row r="3408" spans="1:18" x14ac:dyDescent="0.3">
      <c r="A3408">
        <v>4.2</v>
      </c>
      <c r="B3408" t="s">
        <v>4448</v>
      </c>
      <c r="C3408" t="s">
        <v>4407</v>
      </c>
      <c r="E3408">
        <v>301413</v>
      </c>
      <c r="F3408" t="s">
        <v>12409</v>
      </c>
      <c r="G3408">
        <f t="shared" si="159"/>
        <v>49152</v>
      </c>
      <c r="H3408" t="b">
        <f t="shared" si="160"/>
        <v>0</v>
      </c>
      <c r="I3408" t="s">
        <v>26</v>
      </c>
      <c r="J3408">
        <f t="shared" si="161"/>
        <v>5000000</v>
      </c>
      <c r="K3408" t="s">
        <v>16</v>
      </c>
      <c r="L3408">
        <v>0</v>
      </c>
      <c r="M3408">
        <f>Googleplaystore[[#This Row],[Installed]]*Googleplaystore[[#This Row],[Price]]</f>
        <v>0</v>
      </c>
      <c r="N3408" t="s">
        <v>17</v>
      </c>
      <c r="O3408" t="s">
        <v>4408</v>
      </c>
      <c r="P3408" s="1">
        <v>43313</v>
      </c>
      <c r="Q3408" s="16" t="s">
        <v>4449</v>
      </c>
      <c r="R3408" t="s">
        <v>50</v>
      </c>
    </row>
    <row r="3409" spans="1:18" x14ac:dyDescent="0.3">
      <c r="A3409">
        <v>3.7</v>
      </c>
      <c r="B3409" t="s">
        <v>4450</v>
      </c>
      <c r="C3409" t="s">
        <v>4407</v>
      </c>
      <c r="E3409">
        <v>20605</v>
      </c>
      <c r="F3409" t="s">
        <v>31</v>
      </c>
      <c r="G3409" t="b">
        <f t="shared" si="159"/>
        <v>0</v>
      </c>
      <c r="H3409" t="b">
        <f t="shared" si="160"/>
        <v>0</v>
      </c>
      <c r="I3409" t="s">
        <v>42</v>
      </c>
      <c r="J3409">
        <f t="shared" si="161"/>
        <v>1000000</v>
      </c>
      <c r="K3409" t="s">
        <v>16</v>
      </c>
      <c r="L3409">
        <v>0</v>
      </c>
      <c r="M3409">
        <f>Googleplaystore[[#This Row],[Installed]]*Googleplaystore[[#This Row],[Price]]</f>
        <v>0</v>
      </c>
      <c r="N3409" t="s">
        <v>17</v>
      </c>
      <c r="O3409" t="s">
        <v>4408</v>
      </c>
      <c r="P3409" s="1">
        <v>43318</v>
      </c>
      <c r="Q3409" s="16">
        <v>0</v>
      </c>
      <c r="R3409" t="s">
        <v>31</v>
      </c>
    </row>
    <row r="3410" spans="1:18" x14ac:dyDescent="0.3">
      <c r="A3410">
        <v>4.5999999999999996</v>
      </c>
      <c r="B3410" t="s">
        <v>4451</v>
      </c>
      <c r="C3410" t="s">
        <v>4407</v>
      </c>
      <c r="E3410">
        <v>16094</v>
      </c>
      <c r="F3410" t="s">
        <v>12268</v>
      </c>
      <c r="G3410">
        <f t="shared" si="159"/>
        <v>5529.6</v>
      </c>
      <c r="H3410" t="b">
        <f t="shared" si="160"/>
        <v>0</v>
      </c>
      <c r="I3410" t="s">
        <v>42</v>
      </c>
      <c r="J3410">
        <f t="shared" si="161"/>
        <v>1000000</v>
      </c>
      <c r="K3410" t="s">
        <v>16</v>
      </c>
      <c r="L3410">
        <v>0</v>
      </c>
      <c r="M3410">
        <f>Googleplaystore[[#This Row],[Installed]]*Googleplaystore[[#This Row],[Price]]</f>
        <v>0</v>
      </c>
      <c r="N3410" t="s">
        <v>17</v>
      </c>
      <c r="O3410" t="s">
        <v>4408</v>
      </c>
      <c r="P3410" s="1">
        <v>43312</v>
      </c>
      <c r="Q3410" s="16" t="s">
        <v>3931</v>
      </c>
      <c r="R3410" t="s">
        <v>53</v>
      </c>
    </row>
    <row r="3411" spans="1:18" x14ac:dyDescent="0.3">
      <c r="A3411">
        <v>4.5</v>
      </c>
      <c r="B3411" t="s">
        <v>4452</v>
      </c>
      <c r="C3411" t="s">
        <v>4407</v>
      </c>
      <c r="E3411">
        <v>65590</v>
      </c>
      <c r="F3411" t="s">
        <v>12270</v>
      </c>
      <c r="G3411">
        <f t="shared" si="159"/>
        <v>18432</v>
      </c>
      <c r="H3411" t="b">
        <f t="shared" si="160"/>
        <v>0</v>
      </c>
      <c r="I3411" t="s">
        <v>26</v>
      </c>
      <c r="J3411">
        <f t="shared" si="161"/>
        <v>5000000</v>
      </c>
      <c r="K3411" t="s">
        <v>16</v>
      </c>
      <c r="L3411">
        <v>0</v>
      </c>
      <c r="M3411">
        <f>Googleplaystore[[#This Row],[Installed]]*Googleplaystore[[#This Row],[Price]]</f>
        <v>0</v>
      </c>
      <c r="N3411" t="s">
        <v>17</v>
      </c>
      <c r="O3411" t="s">
        <v>4408</v>
      </c>
      <c r="P3411" s="1">
        <v>43290</v>
      </c>
      <c r="Q3411" s="16" t="s">
        <v>460</v>
      </c>
      <c r="R3411" t="s">
        <v>53</v>
      </c>
    </row>
    <row r="3412" spans="1:18" x14ac:dyDescent="0.3">
      <c r="A3412">
        <v>4.3</v>
      </c>
      <c r="B3412" t="s">
        <v>4453</v>
      </c>
      <c r="C3412" t="s">
        <v>4407</v>
      </c>
      <c r="E3412">
        <v>32225</v>
      </c>
      <c r="F3412" t="s">
        <v>12314</v>
      </c>
      <c r="G3412">
        <f t="shared" si="159"/>
        <v>3276.8</v>
      </c>
      <c r="H3412" t="b">
        <f t="shared" si="160"/>
        <v>0</v>
      </c>
      <c r="I3412" t="s">
        <v>42</v>
      </c>
      <c r="J3412">
        <f t="shared" si="161"/>
        <v>1000000</v>
      </c>
      <c r="K3412" t="s">
        <v>16</v>
      </c>
      <c r="L3412">
        <v>0</v>
      </c>
      <c r="M3412">
        <f>Googleplaystore[[#This Row],[Installed]]*Googleplaystore[[#This Row],[Price]]</f>
        <v>0</v>
      </c>
      <c r="N3412" t="s">
        <v>17</v>
      </c>
      <c r="O3412" t="s">
        <v>4408</v>
      </c>
      <c r="P3412" s="1">
        <v>43307</v>
      </c>
      <c r="Q3412" s="16" t="s">
        <v>24</v>
      </c>
      <c r="R3412" t="s">
        <v>32</v>
      </c>
    </row>
    <row r="3413" spans="1:18" x14ac:dyDescent="0.3">
      <c r="A3413">
        <v>4.5</v>
      </c>
      <c r="B3413" t="s">
        <v>4454</v>
      </c>
      <c r="C3413" t="s">
        <v>4407</v>
      </c>
      <c r="E3413">
        <v>44348</v>
      </c>
      <c r="F3413" t="s">
        <v>12216</v>
      </c>
      <c r="G3413">
        <f t="shared" si="159"/>
        <v>11264</v>
      </c>
      <c r="H3413" t="b">
        <f t="shared" si="160"/>
        <v>0</v>
      </c>
      <c r="I3413" t="s">
        <v>26</v>
      </c>
      <c r="J3413">
        <f t="shared" si="161"/>
        <v>5000000</v>
      </c>
      <c r="K3413" t="s">
        <v>16</v>
      </c>
      <c r="L3413">
        <v>0</v>
      </c>
      <c r="M3413">
        <f>Googleplaystore[[#This Row],[Installed]]*Googleplaystore[[#This Row],[Price]]</f>
        <v>0</v>
      </c>
      <c r="N3413" t="s">
        <v>17</v>
      </c>
      <c r="O3413" t="s">
        <v>4408</v>
      </c>
      <c r="P3413" s="1">
        <v>43287</v>
      </c>
      <c r="Q3413" s="16" t="s">
        <v>3605</v>
      </c>
      <c r="R3413" t="s">
        <v>50</v>
      </c>
    </row>
    <row r="3414" spans="1:18" x14ac:dyDescent="0.3">
      <c r="A3414">
        <v>4.2</v>
      </c>
      <c r="B3414" t="s">
        <v>4455</v>
      </c>
      <c r="C3414" t="s">
        <v>4407</v>
      </c>
      <c r="E3414">
        <v>23279</v>
      </c>
      <c r="F3414" t="s">
        <v>12412</v>
      </c>
      <c r="G3414">
        <f t="shared" si="159"/>
        <v>8704</v>
      </c>
      <c r="H3414" t="b">
        <f t="shared" si="160"/>
        <v>0</v>
      </c>
      <c r="I3414" t="s">
        <v>42</v>
      </c>
      <c r="J3414">
        <f t="shared" si="161"/>
        <v>1000000</v>
      </c>
      <c r="K3414" t="s">
        <v>16</v>
      </c>
      <c r="L3414">
        <v>0</v>
      </c>
      <c r="M3414">
        <f>Googleplaystore[[#This Row],[Installed]]*Googleplaystore[[#This Row],[Price]]</f>
        <v>0</v>
      </c>
      <c r="N3414" t="s">
        <v>17</v>
      </c>
      <c r="O3414" t="s">
        <v>4408</v>
      </c>
      <c r="P3414" s="1">
        <v>43216</v>
      </c>
      <c r="Q3414" s="16" t="s">
        <v>4456</v>
      </c>
      <c r="R3414" t="s">
        <v>50</v>
      </c>
    </row>
    <row r="3415" spans="1:18" x14ac:dyDescent="0.3">
      <c r="A3415">
        <v>4.2</v>
      </c>
      <c r="B3415" t="s">
        <v>4457</v>
      </c>
      <c r="C3415" t="s">
        <v>4407</v>
      </c>
      <c r="E3415">
        <v>12572</v>
      </c>
      <c r="F3415" t="s">
        <v>12219</v>
      </c>
      <c r="G3415">
        <f t="shared" si="159"/>
        <v>24576</v>
      </c>
      <c r="H3415" t="b">
        <f t="shared" si="160"/>
        <v>0</v>
      </c>
      <c r="I3415" t="s">
        <v>42</v>
      </c>
      <c r="J3415">
        <f t="shared" si="161"/>
        <v>1000000</v>
      </c>
      <c r="K3415" t="s">
        <v>16</v>
      </c>
      <c r="L3415">
        <v>0</v>
      </c>
      <c r="M3415">
        <f>Googleplaystore[[#This Row],[Installed]]*Googleplaystore[[#This Row],[Price]]</f>
        <v>0</v>
      </c>
      <c r="N3415" t="s">
        <v>17</v>
      </c>
      <c r="O3415" t="s">
        <v>4408</v>
      </c>
      <c r="P3415" s="1">
        <v>43150</v>
      </c>
      <c r="Q3415" s="16" t="s">
        <v>4458</v>
      </c>
      <c r="R3415" t="s">
        <v>53</v>
      </c>
    </row>
    <row r="3416" spans="1:18" x14ac:dyDescent="0.3">
      <c r="A3416">
        <v>4.3</v>
      </c>
      <c r="B3416" t="s">
        <v>4459</v>
      </c>
      <c r="C3416" t="s">
        <v>4407</v>
      </c>
      <c r="E3416">
        <v>70556</v>
      </c>
      <c r="F3416" t="s">
        <v>12229</v>
      </c>
      <c r="G3416">
        <f t="shared" si="159"/>
        <v>26624</v>
      </c>
      <c r="H3416" t="b">
        <f t="shared" si="160"/>
        <v>0</v>
      </c>
      <c r="I3416" t="s">
        <v>55</v>
      </c>
      <c r="J3416">
        <f t="shared" si="161"/>
        <v>10000000</v>
      </c>
      <c r="K3416" t="s">
        <v>16</v>
      </c>
      <c r="L3416">
        <v>0</v>
      </c>
      <c r="M3416">
        <f>Googleplaystore[[#This Row],[Installed]]*Googleplaystore[[#This Row],[Price]]</f>
        <v>0</v>
      </c>
      <c r="N3416" t="s">
        <v>17</v>
      </c>
      <c r="O3416" t="s">
        <v>4408</v>
      </c>
      <c r="P3416" s="1">
        <v>43298</v>
      </c>
      <c r="Q3416" s="16">
        <v>4.76</v>
      </c>
      <c r="R3416" t="s">
        <v>53</v>
      </c>
    </row>
    <row r="3417" spans="1:18" x14ac:dyDescent="0.3">
      <c r="A3417">
        <v>4.3</v>
      </c>
      <c r="B3417" t="s">
        <v>4460</v>
      </c>
      <c r="C3417" t="s">
        <v>4407</v>
      </c>
      <c r="E3417">
        <v>1240</v>
      </c>
      <c r="F3417" t="s">
        <v>12177</v>
      </c>
      <c r="G3417">
        <f t="shared" si="159"/>
        <v>14336</v>
      </c>
      <c r="H3417" t="b">
        <f t="shared" si="160"/>
        <v>0</v>
      </c>
      <c r="I3417" t="s">
        <v>34</v>
      </c>
      <c r="J3417">
        <f t="shared" si="161"/>
        <v>100000</v>
      </c>
      <c r="K3417" t="s">
        <v>16</v>
      </c>
      <c r="L3417">
        <v>0</v>
      </c>
      <c r="M3417">
        <f>Googleplaystore[[#This Row],[Installed]]*Googleplaystore[[#This Row],[Price]]</f>
        <v>0</v>
      </c>
      <c r="N3417" t="s">
        <v>17</v>
      </c>
      <c r="O3417" t="s">
        <v>4408</v>
      </c>
      <c r="P3417" s="1">
        <v>43041</v>
      </c>
      <c r="Q3417" s="16" t="s">
        <v>505</v>
      </c>
      <c r="R3417" t="s">
        <v>50</v>
      </c>
    </row>
    <row r="3418" spans="1:18" x14ac:dyDescent="0.3">
      <c r="A3418">
        <v>4.4000000000000004</v>
      </c>
      <c r="B3418" t="s">
        <v>4461</v>
      </c>
      <c r="C3418" t="s">
        <v>4407</v>
      </c>
      <c r="E3418">
        <v>56471</v>
      </c>
      <c r="F3418" t="s">
        <v>31</v>
      </c>
      <c r="G3418" t="b">
        <f t="shared" si="159"/>
        <v>0</v>
      </c>
      <c r="H3418" t="b">
        <f t="shared" si="160"/>
        <v>0</v>
      </c>
      <c r="I3418" t="s">
        <v>26</v>
      </c>
      <c r="J3418">
        <f t="shared" si="161"/>
        <v>5000000</v>
      </c>
      <c r="K3418" t="s">
        <v>16</v>
      </c>
      <c r="L3418">
        <v>0</v>
      </c>
      <c r="M3418">
        <f>Googleplaystore[[#This Row],[Installed]]*Googleplaystore[[#This Row],[Price]]</f>
        <v>0</v>
      </c>
      <c r="N3418" t="s">
        <v>17</v>
      </c>
      <c r="O3418" t="s">
        <v>4408</v>
      </c>
      <c r="P3418" s="1">
        <v>43312</v>
      </c>
      <c r="Q3418" s="16">
        <v>0</v>
      </c>
      <c r="R3418" t="s">
        <v>31</v>
      </c>
    </row>
    <row r="3419" spans="1:18" x14ac:dyDescent="0.3">
      <c r="A3419">
        <v>3.7</v>
      </c>
      <c r="B3419" t="s">
        <v>4462</v>
      </c>
      <c r="C3419" t="s">
        <v>4407</v>
      </c>
      <c r="E3419">
        <v>6939</v>
      </c>
      <c r="F3419" t="s">
        <v>31</v>
      </c>
      <c r="G3419" t="b">
        <f t="shared" si="159"/>
        <v>0</v>
      </c>
      <c r="H3419" t="b">
        <f t="shared" si="160"/>
        <v>0</v>
      </c>
      <c r="I3419" t="s">
        <v>42</v>
      </c>
      <c r="J3419">
        <f t="shared" si="161"/>
        <v>1000000</v>
      </c>
      <c r="K3419" t="s">
        <v>16</v>
      </c>
      <c r="L3419">
        <v>0</v>
      </c>
      <c r="M3419">
        <f>Googleplaystore[[#This Row],[Installed]]*Googleplaystore[[#This Row],[Price]]</f>
        <v>0</v>
      </c>
      <c r="N3419" t="s">
        <v>17</v>
      </c>
      <c r="O3419" t="s">
        <v>4408</v>
      </c>
      <c r="P3419" s="1">
        <v>43304</v>
      </c>
      <c r="Q3419" s="16">
        <v>0</v>
      </c>
      <c r="R3419" t="s">
        <v>31</v>
      </c>
    </row>
    <row r="3420" spans="1:18" x14ac:dyDescent="0.3">
      <c r="A3420">
        <v>4.4000000000000004</v>
      </c>
      <c r="B3420" t="s">
        <v>4463</v>
      </c>
      <c r="C3420" t="s">
        <v>4407</v>
      </c>
      <c r="E3420">
        <v>10218</v>
      </c>
      <c r="F3420" t="s">
        <v>12746</v>
      </c>
      <c r="G3420">
        <f t="shared" si="159"/>
        <v>79872</v>
      </c>
      <c r="H3420" t="b">
        <f t="shared" si="160"/>
        <v>0</v>
      </c>
      <c r="I3420" t="s">
        <v>42</v>
      </c>
      <c r="J3420">
        <f t="shared" si="161"/>
        <v>1000000</v>
      </c>
      <c r="K3420" t="s">
        <v>16</v>
      </c>
      <c r="L3420">
        <v>0</v>
      </c>
      <c r="M3420">
        <f>Googleplaystore[[#This Row],[Installed]]*Googleplaystore[[#This Row],[Price]]</f>
        <v>0</v>
      </c>
      <c r="N3420" t="s">
        <v>17</v>
      </c>
      <c r="O3420" t="s">
        <v>4408</v>
      </c>
      <c r="P3420" s="1">
        <v>43312</v>
      </c>
      <c r="Q3420" s="16" t="s">
        <v>4464</v>
      </c>
      <c r="R3420" t="s">
        <v>32</v>
      </c>
    </row>
    <row r="3421" spans="1:18" x14ac:dyDescent="0.3">
      <c r="A3421">
        <v>4.4000000000000004</v>
      </c>
      <c r="B3421" t="s">
        <v>4465</v>
      </c>
      <c r="C3421" t="s">
        <v>4407</v>
      </c>
      <c r="E3421">
        <v>617477</v>
      </c>
      <c r="F3421" t="s">
        <v>31</v>
      </c>
      <c r="G3421" t="b">
        <f t="shared" si="159"/>
        <v>0</v>
      </c>
      <c r="H3421" t="b">
        <f t="shared" si="160"/>
        <v>0</v>
      </c>
      <c r="I3421" t="s">
        <v>55</v>
      </c>
      <c r="J3421">
        <f t="shared" si="161"/>
        <v>10000000</v>
      </c>
      <c r="K3421" t="s">
        <v>16</v>
      </c>
      <c r="L3421">
        <v>0</v>
      </c>
      <c r="M3421">
        <f>Googleplaystore[[#This Row],[Installed]]*Googleplaystore[[#This Row],[Price]]</f>
        <v>0</v>
      </c>
      <c r="N3421" t="s">
        <v>17</v>
      </c>
      <c r="O3421" t="s">
        <v>4408</v>
      </c>
      <c r="P3421" s="1">
        <v>43317</v>
      </c>
      <c r="Q3421" s="16">
        <v>0</v>
      </c>
      <c r="R3421" t="s">
        <v>31</v>
      </c>
    </row>
    <row r="3422" spans="1:18" x14ac:dyDescent="0.3">
      <c r="A3422">
        <v>4.2</v>
      </c>
      <c r="B3422" t="s">
        <v>4466</v>
      </c>
      <c r="C3422" t="s">
        <v>4407</v>
      </c>
      <c r="E3422">
        <v>1688</v>
      </c>
      <c r="F3422" t="s">
        <v>31</v>
      </c>
      <c r="G3422" t="b">
        <f t="shared" si="159"/>
        <v>0</v>
      </c>
      <c r="H3422" t="b">
        <f t="shared" si="160"/>
        <v>0</v>
      </c>
      <c r="I3422" t="s">
        <v>38</v>
      </c>
      <c r="J3422">
        <f t="shared" si="161"/>
        <v>50000</v>
      </c>
      <c r="K3422" t="s">
        <v>16</v>
      </c>
      <c r="L3422">
        <v>0</v>
      </c>
      <c r="M3422">
        <f>Googleplaystore[[#This Row],[Installed]]*Googleplaystore[[#This Row],[Price]]</f>
        <v>0</v>
      </c>
      <c r="N3422" t="s">
        <v>17</v>
      </c>
      <c r="O3422" t="s">
        <v>4408</v>
      </c>
      <c r="P3422" s="1">
        <v>43315</v>
      </c>
      <c r="Q3422" s="16" t="s">
        <v>402</v>
      </c>
      <c r="R3422" t="s">
        <v>53</v>
      </c>
    </row>
    <row r="3423" spans="1:18" x14ac:dyDescent="0.3">
      <c r="A3423">
        <v>3.5</v>
      </c>
      <c r="B3423" t="s">
        <v>4467</v>
      </c>
      <c r="C3423" t="s">
        <v>4407</v>
      </c>
      <c r="E3423">
        <v>18857</v>
      </c>
      <c r="F3423" t="s">
        <v>12207</v>
      </c>
      <c r="G3423">
        <f t="shared" si="159"/>
        <v>7168</v>
      </c>
      <c r="H3423" t="b">
        <f t="shared" si="160"/>
        <v>0</v>
      </c>
      <c r="I3423" t="s">
        <v>42</v>
      </c>
      <c r="J3423">
        <f t="shared" si="161"/>
        <v>1000000</v>
      </c>
      <c r="K3423" t="s">
        <v>16</v>
      </c>
      <c r="L3423">
        <v>0</v>
      </c>
      <c r="M3423">
        <f>Googleplaystore[[#This Row],[Installed]]*Googleplaystore[[#This Row],[Price]]</f>
        <v>0</v>
      </c>
      <c r="N3423" t="s">
        <v>17</v>
      </c>
      <c r="O3423" t="s">
        <v>4408</v>
      </c>
      <c r="P3423" s="1">
        <v>43244</v>
      </c>
      <c r="Q3423" s="16" t="s">
        <v>4468</v>
      </c>
      <c r="R3423" t="s">
        <v>20</v>
      </c>
    </row>
    <row r="3424" spans="1:18" x14ac:dyDescent="0.3">
      <c r="A3424">
        <v>4.2</v>
      </c>
      <c r="B3424" t="s">
        <v>4469</v>
      </c>
      <c r="C3424" t="s">
        <v>4407</v>
      </c>
      <c r="E3424">
        <v>11838</v>
      </c>
      <c r="F3424" t="s">
        <v>12214</v>
      </c>
      <c r="G3424">
        <f t="shared" si="159"/>
        <v>9420.7999999999993</v>
      </c>
      <c r="H3424" t="b">
        <f t="shared" si="160"/>
        <v>0</v>
      </c>
      <c r="I3424" t="s">
        <v>42</v>
      </c>
      <c r="J3424">
        <f t="shared" si="161"/>
        <v>1000000</v>
      </c>
      <c r="K3424" t="s">
        <v>16</v>
      </c>
      <c r="L3424">
        <v>0</v>
      </c>
      <c r="M3424">
        <f>Googleplaystore[[#This Row],[Installed]]*Googleplaystore[[#This Row],[Price]]</f>
        <v>0</v>
      </c>
      <c r="N3424" t="s">
        <v>17</v>
      </c>
      <c r="O3424" t="s">
        <v>4408</v>
      </c>
      <c r="P3424" s="1">
        <v>43199</v>
      </c>
      <c r="Q3424" s="16" t="s">
        <v>1828</v>
      </c>
      <c r="R3424" t="s">
        <v>20</v>
      </c>
    </row>
    <row r="3425" spans="1:18" x14ac:dyDescent="0.3">
      <c r="A3425">
        <v>4.2</v>
      </c>
      <c r="B3425" t="s">
        <v>4470</v>
      </c>
      <c r="C3425" t="s">
        <v>4407</v>
      </c>
      <c r="E3425">
        <v>60838</v>
      </c>
      <c r="F3425" t="s">
        <v>31</v>
      </c>
      <c r="G3425" t="b">
        <f t="shared" si="159"/>
        <v>0</v>
      </c>
      <c r="H3425" t="b">
        <f t="shared" si="160"/>
        <v>0</v>
      </c>
      <c r="I3425" t="s">
        <v>26</v>
      </c>
      <c r="J3425">
        <f t="shared" si="161"/>
        <v>5000000</v>
      </c>
      <c r="K3425" t="s">
        <v>16</v>
      </c>
      <c r="L3425">
        <v>0</v>
      </c>
      <c r="M3425">
        <f>Googleplaystore[[#This Row],[Installed]]*Googleplaystore[[#This Row],[Price]]</f>
        <v>0</v>
      </c>
      <c r="N3425" t="s">
        <v>17</v>
      </c>
      <c r="O3425" t="s">
        <v>4408</v>
      </c>
      <c r="P3425" s="1">
        <v>43318</v>
      </c>
      <c r="Q3425" s="16">
        <v>0</v>
      </c>
      <c r="R3425" t="s">
        <v>31</v>
      </c>
    </row>
    <row r="3426" spans="1:18" x14ac:dyDescent="0.3">
      <c r="A3426">
        <v>4</v>
      </c>
      <c r="B3426" t="s">
        <v>2973</v>
      </c>
      <c r="C3426" t="s">
        <v>2965</v>
      </c>
      <c r="E3426">
        <v>17000166</v>
      </c>
      <c r="F3426" t="s">
        <v>31</v>
      </c>
      <c r="G3426" t="b">
        <f t="shared" si="159"/>
        <v>0</v>
      </c>
      <c r="H3426" t="b">
        <f t="shared" si="160"/>
        <v>0</v>
      </c>
      <c r="I3426" t="s">
        <v>503</v>
      </c>
      <c r="J3426">
        <f t="shared" si="161"/>
        <v>500000000</v>
      </c>
      <c r="K3426" t="s">
        <v>16</v>
      </c>
      <c r="L3426">
        <v>0</v>
      </c>
      <c r="M3426">
        <f>Googleplaystore[[#This Row],[Installed]]*Googleplaystore[[#This Row],[Price]]</f>
        <v>0</v>
      </c>
      <c r="N3426" t="s">
        <v>30</v>
      </c>
      <c r="O3426" t="s">
        <v>2966</v>
      </c>
      <c r="P3426" s="1">
        <v>43311</v>
      </c>
      <c r="Q3426" s="16">
        <v>0</v>
      </c>
      <c r="R3426" t="s">
        <v>31</v>
      </c>
    </row>
    <row r="3427" spans="1:18" x14ac:dyDescent="0.3">
      <c r="A3427">
        <v>4.5</v>
      </c>
      <c r="B3427" t="s">
        <v>3757</v>
      </c>
      <c r="C3427" t="s">
        <v>3677</v>
      </c>
      <c r="E3427">
        <v>162335</v>
      </c>
      <c r="F3427" t="s">
        <v>12322</v>
      </c>
      <c r="G3427">
        <f t="shared" si="159"/>
        <v>5017.6000000000004</v>
      </c>
      <c r="H3427" t="b">
        <f t="shared" si="160"/>
        <v>0</v>
      </c>
      <c r="I3427" t="s">
        <v>55</v>
      </c>
      <c r="J3427">
        <f t="shared" si="161"/>
        <v>10000000</v>
      </c>
      <c r="K3427" t="s">
        <v>16</v>
      </c>
      <c r="L3427">
        <v>0</v>
      </c>
      <c r="M3427">
        <f>Googleplaystore[[#This Row],[Installed]]*Googleplaystore[[#This Row],[Price]]</f>
        <v>0</v>
      </c>
      <c r="N3427" t="s">
        <v>17</v>
      </c>
      <c r="O3427" t="s">
        <v>3678</v>
      </c>
      <c r="P3427" s="1">
        <v>43287</v>
      </c>
      <c r="Q3427" s="16" t="s">
        <v>4471</v>
      </c>
      <c r="R3427" t="s">
        <v>53</v>
      </c>
    </row>
    <row r="3428" spans="1:18" x14ac:dyDescent="0.3">
      <c r="A3428">
        <v>4.2</v>
      </c>
      <c r="B3428" t="s">
        <v>4472</v>
      </c>
      <c r="C3428" t="s">
        <v>2367</v>
      </c>
      <c r="E3428">
        <v>886418</v>
      </c>
      <c r="F3428" t="s">
        <v>12385</v>
      </c>
      <c r="G3428">
        <f t="shared" si="159"/>
        <v>6656</v>
      </c>
      <c r="H3428" t="b">
        <f t="shared" si="160"/>
        <v>0</v>
      </c>
      <c r="I3428" t="s">
        <v>29</v>
      </c>
      <c r="J3428">
        <f t="shared" si="161"/>
        <v>50000000</v>
      </c>
      <c r="K3428" t="s">
        <v>16</v>
      </c>
      <c r="L3428">
        <v>0</v>
      </c>
      <c r="M3428">
        <f>Googleplaystore[[#This Row],[Installed]]*Googleplaystore[[#This Row],[Price]]</f>
        <v>0</v>
      </c>
      <c r="N3428" t="s">
        <v>17</v>
      </c>
      <c r="O3428" t="s">
        <v>2031</v>
      </c>
      <c r="P3428" s="1">
        <v>43281</v>
      </c>
      <c r="Q3428" s="16" t="s">
        <v>1828</v>
      </c>
      <c r="R3428" t="s">
        <v>50</v>
      </c>
    </row>
    <row r="3429" spans="1:18" x14ac:dyDescent="0.3">
      <c r="A3429">
        <v>3.9</v>
      </c>
      <c r="B3429" t="s">
        <v>4473</v>
      </c>
      <c r="C3429" t="s">
        <v>2367</v>
      </c>
      <c r="E3429">
        <v>3720</v>
      </c>
      <c r="F3429" t="s">
        <v>12216</v>
      </c>
      <c r="G3429">
        <f t="shared" si="159"/>
        <v>11264</v>
      </c>
      <c r="H3429" t="b">
        <f t="shared" si="160"/>
        <v>0</v>
      </c>
      <c r="I3429" t="s">
        <v>42</v>
      </c>
      <c r="J3429">
        <f t="shared" si="161"/>
        <v>1000000</v>
      </c>
      <c r="K3429" t="s">
        <v>16</v>
      </c>
      <c r="L3429">
        <v>0</v>
      </c>
      <c r="M3429">
        <f>Googleplaystore[[#This Row],[Installed]]*Googleplaystore[[#This Row],[Price]]</f>
        <v>0</v>
      </c>
      <c r="N3429" t="s">
        <v>17</v>
      </c>
      <c r="O3429" t="s">
        <v>1077</v>
      </c>
      <c r="P3429" s="1">
        <v>42708</v>
      </c>
      <c r="Q3429" s="16" t="s">
        <v>1026</v>
      </c>
      <c r="R3429" t="s">
        <v>20</v>
      </c>
    </row>
    <row r="3430" spans="1:18" x14ac:dyDescent="0.3">
      <c r="A3430">
        <v>4.3</v>
      </c>
      <c r="B3430" t="s">
        <v>4474</v>
      </c>
      <c r="C3430" t="s">
        <v>2012</v>
      </c>
      <c r="E3430">
        <v>9951</v>
      </c>
      <c r="F3430" t="s">
        <v>13121</v>
      </c>
      <c r="G3430">
        <f t="shared" si="159"/>
        <v>98304</v>
      </c>
      <c r="H3430" t="b">
        <f t="shared" si="160"/>
        <v>0</v>
      </c>
      <c r="I3430" t="s">
        <v>42</v>
      </c>
      <c r="J3430">
        <f t="shared" si="161"/>
        <v>1000000</v>
      </c>
      <c r="K3430" t="s">
        <v>16</v>
      </c>
      <c r="L3430">
        <v>0</v>
      </c>
      <c r="M3430">
        <f>Googleplaystore[[#This Row],[Installed]]*Googleplaystore[[#This Row],[Price]]</f>
        <v>0</v>
      </c>
      <c r="N3430" t="s">
        <v>222</v>
      </c>
      <c r="O3430" t="s">
        <v>2016</v>
      </c>
      <c r="P3430" s="1">
        <v>42608</v>
      </c>
      <c r="Q3430" s="16">
        <v>1</v>
      </c>
      <c r="R3430" t="s">
        <v>39</v>
      </c>
    </row>
    <row r="3431" spans="1:18" x14ac:dyDescent="0.3">
      <c r="A3431">
        <v>3.7</v>
      </c>
      <c r="B3431" t="s">
        <v>4475</v>
      </c>
      <c r="C3431" t="s">
        <v>2367</v>
      </c>
      <c r="E3431">
        <v>2398</v>
      </c>
      <c r="F3431" t="s">
        <v>12262</v>
      </c>
      <c r="G3431">
        <f t="shared" si="159"/>
        <v>2969.6</v>
      </c>
      <c r="H3431" t="b">
        <f t="shared" si="160"/>
        <v>0</v>
      </c>
      <c r="I3431" t="s">
        <v>22</v>
      </c>
      <c r="J3431">
        <f t="shared" si="161"/>
        <v>500000</v>
      </c>
      <c r="K3431" t="s">
        <v>16</v>
      </c>
      <c r="L3431">
        <v>0</v>
      </c>
      <c r="M3431">
        <f>Googleplaystore[[#This Row],[Installed]]*Googleplaystore[[#This Row],[Price]]</f>
        <v>0</v>
      </c>
      <c r="N3431" t="s">
        <v>17</v>
      </c>
      <c r="O3431" t="s">
        <v>901</v>
      </c>
      <c r="P3431" s="1">
        <v>42740</v>
      </c>
      <c r="Q3431" s="16">
        <v>5.8</v>
      </c>
      <c r="R3431" t="s">
        <v>53</v>
      </c>
    </row>
    <row r="3432" spans="1:18" x14ac:dyDescent="0.3">
      <c r="A3432">
        <v>4.3</v>
      </c>
      <c r="B3432" t="s">
        <v>4476</v>
      </c>
      <c r="C3432" t="s">
        <v>2012</v>
      </c>
      <c r="E3432">
        <v>213340</v>
      </c>
      <c r="F3432" t="s">
        <v>12219</v>
      </c>
      <c r="G3432">
        <f t="shared" si="159"/>
        <v>24576</v>
      </c>
      <c r="H3432" t="b">
        <f t="shared" si="160"/>
        <v>0</v>
      </c>
      <c r="I3432" t="s">
        <v>55</v>
      </c>
      <c r="J3432">
        <f t="shared" si="161"/>
        <v>10000000</v>
      </c>
      <c r="K3432" t="s">
        <v>16</v>
      </c>
      <c r="L3432">
        <v>0</v>
      </c>
      <c r="M3432">
        <f>Googleplaystore[[#This Row],[Installed]]*Googleplaystore[[#This Row],[Price]]</f>
        <v>0</v>
      </c>
      <c r="N3432" t="s">
        <v>17</v>
      </c>
      <c r="O3432" t="s">
        <v>2139</v>
      </c>
      <c r="P3432" s="1">
        <v>43265</v>
      </c>
      <c r="Q3432" s="16" t="s">
        <v>4477</v>
      </c>
      <c r="R3432" t="s">
        <v>53</v>
      </c>
    </row>
    <row r="3433" spans="1:18" x14ac:dyDescent="0.3">
      <c r="A3433">
        <v>4.3</v>
      </c>
      <c r="B3433" t="s">
        <v>4478</v>
      </c>
      <c r="C3433" t="s">
        <v>2367</v>
      </c>
      <c r="E3433">
        <v>1805398</v>
      </c>
      <c r="F3433" t="s">
        <v>12372</v>
      </c>
      <c r="G3433">
        <f t="shared" si="159"/>
        <v>56320</v>
      </c>
      <c r="H3433" t="b">
        <f t="shared" si="160"/>
        <v>0</v>
      </c>
      <c r="I3433" t="s">
        <v>29</v>
      </c>
      <c r="J3433">
        <f t="shared" si="161"/>
        <v>50000000</v>
      </c>
      <c r="K3433" t="s">
        <v>16</v>
      </c>
      <c r="L3433">
        <v>0</v>
      </c>
      <c r="M3433">
        <f>Googleplaystore[[#This Row],[Installed]]*Googleplaystore[[#This Row],[Price]]</f>
        <v>0</v>
      </c>
      <c r="N3433" t="s">
        <v>30</v>
      </c>
      <c r="O3433" t="s">
        <v>1077</v>
      </c>
      <c r="P3433" s="1">
        <v>43262</v>
      </c>
      <c r="Q3433" s="16" t="s">
        <v>4479</v>
      </c>
      <c r="R3433" t="s">
        <v>36</v>
      </c>
    </row>
    <row r="3434" spans="1:18" x14ac:dyDescent="0.3">
      <c r="A3434">
        <v>4.5999999999999996</v>
      </c>
      <c r="B3434" t="s">
        <v>4480</v>
      </c>
      <c r="C3434" t="s">
        <v>2367</v>
      </c>
      <c r="E3434">
        <v>94989</v>
      </c>
      <c r="F3434" t="s">
        <v>13105</v>
      </c>
      <c r="G3434">
        <f t="shared" si="159"/>
        <v>75776</v>
      </c>
      <c r="H3434" t="b">
        <f t="shared" si="160"/>
        <v>0</v>
      </c>
      <c r="I3434" t="s">
        <v>26</v>
      </c>
      <c r="J3434">
        <f t="shared" si="161"/>
        <v>5000000</v>
      </c>
      <c r="K3434" t="s">
        <v>16</v>
      </c>
      <c r="L3434">
        <v>0</v>
      </c>
      <c r="M3434">
        <f>Googleplaystore[[#This Row],[Installed]]*Googleplaystore[[#This Row],[Price]]</f>
        <v>0</v>
      </c>
      <c r="N3434" t="s">
        <v>30</v>
      </c>
      <c r="O3434" t="s">
        <v>2130</v>
      </c>
      <c r="P3434" s="1">
        <v>43212</v>
      </c>
      <c r="Q3434" s="16">
        <v>8.6</v>
      </c>
      <c r="R3434" t="s">
        <v>53</v>
      </c>
    </row>
    <row r="3435" spans="1:18" x14ac:dyDescent="0.3">
      <c r="A3435">
        <v>4.3</v>
      </c>
      <c r="B3435" t="s">
        <v>2034</v>
      </c>
      <c r="C3435" t="s">
        <v>2367</v>
      </c>
      <c r="E3435">
        <v>10483141</v>
      </c>
      <c r="F3435" t="s">
        <v>12219</v>
      </c>
      <c r="G3435">
        <f t="shared" si="159"/>
        <v>24576</v>
      </c>
      <c r="H3435" t="b">
        <f t="shared" si="160"/>
        <v>0</v>
      </c>
      <c r="I3435" t="s">
        <v>503</v>
      </c>
      <c r="J3435">
        <f t="shared" si="161"/>
        <v>500000000</v>
      </c>
      <c r="K3435" t="s">
        <v>16</v>
      </c>
      <c r="L3435">
        <v>0</v>
      </c>
      <c r="M3435">
        <f>Googleplaystore[[#This Row],[Installed]]*Googleplaystore[[#This Row],[Price]]</f>
        <v>0</v>
      </c>
      <c r="N3435" t="s">
        <v>17</v>
      </c>
      <c r="O3435" t="s">
        <v>2019</v>
      </c>
      <c r="P3435" s="1">
        <v>43245</v>
      </c>
      <c r="Q3435" s="16" t="s">
        <v>2035</v>
      </c>
      <c r="R3435" t="s">
        <v>53</v>
      </c>
    </row>
    <row r="3436" spans="1:18" x14ac:dyDescent="0.3">
      <c r="A3436">
        <v>4.2</v>
      </c>
      <c r="B3436" t="s">
        <v>2316</v>
      </c>
      <c r="C3436" t="s">
        <v>2012</v>
      </c>
      <c r="E3436">
        <v>3815614</v>
      </c>
      <c r="F3436" t="s">
        <v>12265</v>
      </c>
      <c r="G3436">
        <f t="shared" si="159"/>
        <v>32768</v>
      </c>
      <c r="H3436" t="b">
        <f t="shared" si="160"/>
        <v>0</v>
      </c>
      <c r="I3436" t="s">
        <v>240</v>
      </c>
      <c r="J3436">
        <f t="shared" si="161"/>
        <v>100000000</v>
      </c>
      <c r="K3436" t="s">
        <v>16</v>
      </c>
      <c r="L3436">
        <v>0</v>
      </c>
      <c r="M3436">
        <f>Googleplaystore[[#This Row],[Installed]]*Googleplaystore[[#This Row],[Price]]</f>
        <v>0</v>
      </c>
      <c r="N3436" t="s">
        <v>17</v>
      </c>
      <c r="O3436" t="s">
        <v>2029</v>
      </c>
      <c r="P3436" s="1">
        <v>43304</v>
      </c>
      <c r="Q3436" s="16" t="s">
        <v>2317</v>
      </c>
      <c r="R3436" t="s">
        <v>20</v>
      </c>
    </row>
    <row r="3437" spans="1:18" x14ac:dyDescent="0.3">
      <c r="A3437">
        <v>4.5999999999999996</v>
      </c>
      <c r="B3437" t="s">
        <v>4481</v>
      </c>
      <c r="C3437" t="s">
        <v>2367</v>
      </c>
      <c r="E3437">
        <v>10247</v>
      </c>
      <c r="F3437" t="s">
        <v>12222</v>
      </c>
      <c r="G3437">
        <f t="shared" si="159"/>
        <v>15360</v>
      </c>
      <c r="H3437" t="b">
        <f t="shared" si="160"/>
        <v>0</v>
      </c>
      <c r="I3437" t="s">
        <v>42</v>
      </c>
      <c r="J3437">
        <f t="shared" si="161"/>
        <v>1000000</v>
      </c>
      <c r="K3437" t="s">
        <v>16</v>
      </c>
      <c r="L3437">
        <v>0</v>
      </c>
      <c r="M3437">
        <f>Googleplaystore[[#This Row],[Installed]]*Googleplaystore[[#This Row],[Price]]</f>
        <v>0</v>
      </c>
      <c r="N3437" t="s">
        <v>17</v>
      </c>
      <c r="O3437" t="s">
        <v>1077</v>
      </c>
      <c r="P3437" s="1">
        <v>43308</v>
      </c>
      <c r="Q3437" s="16" t="s">
        <v>4482</v>
      </c>
      <c r="R3437" t="s">
        <v>50</v>
      </c>
    </row>
    <row r="3438" spans="1:18" x14ac:dyDescent="0.3">
      <c r="A3438">
        <v>3.9</v>
      </c>
      <c r="B3438" t="s">
        <v>4483</v>
      </c>
      <c r="C3438" t="s">
        <v>1283</v>
      </c>
      <c r="E3438">
        <v>730</v>
      </c>
      <c r="F3438" t="s">
        <v>12794</v>
      </c>
      <c r="G3438">
        <f t="shared" si="159"/>
        <v>6451.2</v>
      </c>
      <c r="H3438" t="b">
        <f t="shared" si="160"/>
        <v>0</v>
      </c>
      <c r="I3438" t="s">
        <v>15</v>
      </c>
      <c r="J3438">
        <f t="shared" si="161"/>
        <v>10000</v>
      </c>
      <c r="K3438" t="s">
        <v>16</v>
      </c>
      <c r="L3438">
        <v>0</v>
      </c>
      <c r="M3438">
        <f>Googleplaystore[[#This Row],[Installed]]*Googleplaystore[[#This Row],[Price]]</f>
        <v>0</v>
      </c>
      <c r="N3438" t="s">
        <v>17</v>
      </c>
      <c r="O3438" t="s">
        <v>1284</v>
      </c>
      <c r="P3438" s="1">
        <v>43277</v>
      </c>
      <c r="Q3438" s="16" t="s">
        <v>4484</v>
      </c>
      <c r="R3438" t="s">
        <v>36</v>
      </c>
    </row>
    <row r="3439" spans="1:18" x14ac:dyDescent="0.3">
      <c r="A3439">
        <v>4.4000000000000004</v>
      </c>
      <c r="B3439" t="s">
        <v>2068</v>
      </c>
      <c r="C3439" t="s">
        <v>2012</v>
      </c>
      <c r="E3439">
        <v>5565856</v>
      </c>
      <c r="F3439" t="s">
        <v>12668</v>
      </c>
      <c r="G3439">
        <f t="shared" si="159"/>
        <v>99328</v>
      </c>
      <c r="H3439" t="b">
        <f t="shared" si="160"/>
        <v>0</v>
      </c>
      <c r="I3439" t="s">
        <v>240</v>
      </c>
      <c r="J3439">
        <f t="shared" si="161"/>
        <v>100000000</v>
      </c>
      <c r="K3439" t="s">
        <v>16</v>
      </c>
      <c r="L3439">
        <v>0</v>
      </c>
      <c r="M3439">
        <f>Googleplaystore[[#This Row],[Installed]]*Googleplaystore[[#This Row],[Price]]</f>
        <v>0</v>
      </c>
      <c r="N3439" t="s">
        <v>17</v>
      </c>
      <c r="O3439" t="s">
        <v>2016</v>
      </c>
      <c r="P3439" s="1">
        <v>43244</v>
      </c>
      <c r="Q3439" s="16" t="s">
        <v>2069</v>
      </c>
      <c r="R3439" t="s">
        <v>50</v>
      </c>
    </row>
    <row r="3440" spans="1:18" x14ac:dyDescent="0.3">
      <c r="A3440">
        <v>4.5999999999999996</v>
      </c>
      <c r="B3440" t="s">
        <v>4485</v>
      </c>
      <c r="C3440" t="s">
        <v>2367</v>
      </c>
      <c r="E3440">
        <v>263454</v>
      </c>
      <c r="F3440" t="s">
        <v>13105</v>
      </c>
      <c r="G3440">
        <f t="shared" si="159"/>
        <v>75776</v>
      </c>
      <c r="H3440" t="b">
        <f t="shared" si="160"/>
        <v>0</v>
      </c>
      <c r="I3440" t="s">
        <v>55</v>
      </c>
      <c r="J3440">
        <f t="shared" si="161"/>
        <v>10000000</v>
      </c>
      <c r="K3440" t="s">
        <v>16</v>
      </c>
      <c r="L3440">
        <v>0</v>
      </c>
      <c r="M3440">
        <f>Googleplaystore[[#This Row],[Installed]]*Googleplaystore[[#This Row],[Price]]</f>
        <v>0</v>
      </c>
      <c r="N3440" t="s">
        <v>17</v>
      </c>
      <c r="O3440" t="s">
        <v>2038</v>
      </c>
      <c r="P3440" s="1">
        <v>43314</v>
      </c>
      <c r="Q3440" s="16" t="s">
        <v>1143</v>
      </c>
      <c r="R3440" t="s">
        <v>50</v>
      </c>
    </row>
    <row r="3441" spans="1:18" x14ac:dyDescent="0.3">
      <c r="A3441">
        <v>4.0999999999999996</v>
      </c>
      <c r="B3441" t="s">
        <v>4486</v>
      </c>
      <c r="C3441" t="s">
        <v>2012</v>
      </c>
      <c r="E3441">
        <v>1728557</v>
      </c>
      <c r="F3441" t="s">
        <v>31</v>
      </c>
      <c r="G3441" t="b">
        <f t="shared" si="159"/>
        <v>0</v>
      </c>
      <c r="H3441" t="b">
        <f t="shared" si="160"/>
        <v>0</v>
      </c>
      <c r="I3441" t="s">
        <v>29</v>
      </c>
      <c r="J3441">
        <f t="shared" si="161"/>
        <v>50000000</v>
      </c>
      <c r="K3441" t="s">
        <v>16</v>
      </c>
      <c r="L3441">
        <v>0</v>
      </c>
      <c r="M3441">
        <f>Googleplaystore[[#This Row],[Installed]]*Googleplaystore[[#This Row],[Price]]</f>
        <v>0</v>
      </c>
      <c r="N3441" t="s">
        <v>17</v>
      </c>
      <c r="O3441" t="s">
        <v>2022</v>
      </c>
      <c r="P3441" s="1">
        <v>42998</v>
      </c>
      <c r="Q3441" s="16">
        <v>0</v>
      </c>
      <c r="R3441" t="s">
        <v>31</v>
      </c>
    </row>
    <row r="3442" spans="1:18" x14ac:dyDescent="0.3">
      <c r="A3442">
        <v>4.8</v>
      </c>
      <c r="B3442" t="s">
        <v>4487</v>
      </c>
      <c r="C3442" t="s">
        <v>2367</v>
      </c>
      <c r="E3442">
        <v>39480</v>
      </c>
      <c r="F3442" t="s">
        <v>12177</v>
      </c>
      <c r="G3442">
        <f t="shared" si="159"/>
        <v>14336</v>
      </c>
      <c r="H3442" t="b">
        <f t="shared" si="160"/>
        <v>0</v>
      </c>
      <c r="I3442" t="s">
        <v>22</v>
      </c>
      <c r="J3442">
        <f t="shared" si="161"/>
        <v>500000</v>
      </c>
      <c r="K3442" t="s">
        <v>16</v>
      </c>
      <c r="L3442">
        <v>0</v>
      </c>
      <c r="M3442">
        <f>Googleplaystore[[#This Row],[Installed]]*Googleplaystore[[#This Row],[Price]]</f>
        <v>0</v>
      </c>
      <c r="N3442" t="s">
        <v>17</v>
      </c>
      <c r="O3442" t="s">
        <v>2038</v>
      </c>
      <c r="P3442" s="1">
        <v>42902</v>
      </c>
      <c r="Q3442" s="16" t="s">
        <v>2334</v>
      </c>
      <c r="R3442" t="s">
        <v>50</v>
      </c>
    </row>
    <row r="3443" spans="1:18" x14ac:dyDescent="0.3">
      <c r="A3443">
        <v>4.3</v>
      </c>
      <c r="B3443" t="s">
        <v>4488</v>
      </c>
      <c r="C3443" t="s">
        <v>2367</v>
      </c>
      <c r="E3443">
        <v>1311</v>
      </c>
      <c r="F3443" t="s">
        <v>12177</v>
      </c>
      <c r="G3443">
        <f t="shared" si="159"/>
        <v>14336</v>
      </c>
      <c r="H3443" t="b">
        <f t="shared" si="160"/>
        <v>0</v>
      </c>
      <c r="I3443" t="s">
        <v>15</v>
      </c>
      <c r="J3443">
        <f t="shared" si="161"/>
        <v>10000</v>
      </c>
      <c r="K3443" t="s">
        <v>16</v>
      </c>
      <c r="L3443">
        <v>0</v>
      </c>
      <c r="M3443">
        <f>Googleplaystore[[#This Row],[Installed]]*Googleplaystore[[#This Row],[Price]]</f>
        <v>0</v>
      </c>
      <c r="N3443" t="s">
        <v>17</v>
      </c>
      <c r="O3443" t="s">
        <v>901</v>
      </c>
      <c r="P3443" s="1">
        <v>43292</v>
      </c>
      <c r="Q3443" s="16" t="s">
        <v>983</v>
      </c>
      <c r="R3443" t="s">
        <v>36</v>
      </c>
    </row>
    <row r="3444" spans="1:18" x14ac:dyDescent="0.3">
      <c r="A3444">
        <v>4.5</v>
      </c>
      <c r="B3444" t="s">
        <v>2112</v>
      </c>
      <c r="C3444" t="s">
        <v>2367</v>
      </c>
      <c r="E3444">
        <v>14885236</v>
      </c>
      <c r="F3444" t="s">
        <v>31</v>
      </c>
      <c r="G3444" t="b">
        <f t="shared" si="159"/>
        <v>0</v>
      </c>
      <c r="H3444" t="b">
        <f t="shared" si="160"/>
        <v>0</v>
      </c>
      <c r="I3444" t="s">
        <v>503</v>
      </c>
      <c r="J3444">
        <f t="shared" si="161"/>
        <v>500000000</v>
      </c>
      <c r="K3444" t="s">
        <v>16</v>
      </c>
      <c r="L3444">
        <v>0</v>
      </c>
      <c r="M3444">
        <f>Googleplaystore[[#This Row],[Installed]]*Googleplaystore[[#This Row],[Price]]</f>
        <v>0</v>
      </c>
      <c r="N3444" t="s">
        <v>17</v>
      </c>
      <c r="O3444" t="s">
        <v>2019</v>
      </c>
      <c r="P3444" s="1">
        <v>43300</v>
      </c>
      <c r="Q3444" s="16" t="s">
        <v>2113</v>
      </c>
      <c r="R3444" t="s">
        <v>50</v>
      </c>
    </row>
    <row r="3445" spans="1:18" x14ac:dyDescent="0.3">
      <c r="A3445">
        <v>4.4000000000000004</v>
      </c>
      <c r="B3445" t="s">
        <v>1075</v>
      </c>
      <c r="C3445" t="s">
        <v>2367</v>
      </c>
      <c r="E3445">
        <v>5453997</v>
      </c>
      <c r="F3445" t="s">
        <v>31</v>
      </c>
      <c r="G3445" t="b">
        <f t="shared" si="159"/>
        <v>0</v>
      </c>
      <c r="H3445" t="b">
        <f t="shared" si="160"/>
        <v>0</v>
      </c>
      <c r="I3445" t="s">
        <v>240</v>
      </c>
      <c r="J3445">
        <f t="shared" si="161"/>
        <v>100000000</v>
      </c>
      <c r="K3445" t="s">
        <v>16</v>
      </c>
      <c r="L3445">
        <v>0</v>
      </c>
      <c r="M3445">
        <f>Googleplaystore[[#This Row],[Installed]]*Googleplaystore[[#This Row],[Price]]</f>
        <v>0</v>
      </c>
      <c r="N3445" t="s">
        <v>30</v>
      </c>
      <c r="O3445" t="s">
        <v>1077</v>
      </c>
      <c r="P3445" s="1">
        <v>43312</v>
      </c>
      <c r="Q3445" s="16">
        <v>0</v>
      </c>
      <c r="R3445" t="s">
        <v>31</v>
      </c>
    </row>
    <row r="3446" spans="1:18" x14ac:dyDescent="0.3">
      <c r="A3446">
        <v>4.4000000000000004</v>
      </c>
      <c r="B3446" t="s">
        <v>4489</v>
      </c>
      <c r="C3446" t="s">
        <v>2367</v>
      </c>
      <c r="E3446">
        <v>174</v>
      </c>
      <c r="F3446" t="s">
        <v>12243</v>
      </c>
      <c r="G3446">
        <f t="shared" si="159"/>
        <v>5836.8</v>
      </c>
      <c r="H3446" t="b">
        <f t="shared" si="160"/>
        <v>0</v>
      </c>
      <c r="I3446" t="s">
        <v>15</v>
      </c>
      <c r="J3446">
        <f t="shared" si="161"/>
        <v>10000</v>
      </c>
      <c r="K3446" t="s">
        <v>16</v>
      </c>
      <c r="L3446">
        <v>0</v>
      </c>
      <c r="M3446">
        <f>Googleplaystore[[#This Row],[Installed]]*Googleplaystore[[#This Row],[Price]]</f>
        <v>0</v>
      </c>
      <c r="N3446" t="s">
        <v>17</v>
      </c>
      <c r="O3446" t="s">
        <v>901</v>
      </c>
      <c r="P3446" s="1">
        <v>43209</v>
      </c>
      <c r="Q3446" s="16" t="s">
        <v>2582</v>
      </c>
      <c r="R3446" t="s">
        <v>50</v>
      </c>
    </row>
    <row r="3447" spans="1:18" x14ac:dyDescent="0.3">
      <c r="A3447">
        <v>3.3</v>
      </c>
      <c r="B3447" t="s">
        <v>4490</v>
      </c>
      <c r="C3447" t="s">
        <v>2367</v>
      </c>
      <c r="E3447">
        <v>8642</v>
      </c>
      <c r="F3447" t="s">
        <v>12175</v>
      </c>
      <c r="G3447">
        <f t="shared" si="159"/>
        <v>19456</v>
      </c>
      <c r="H3447" t="b">
        <f t="shared" si="160"/>
        <v>0</v>
      </c>
      <c r="I3447" t="s">
        <v>22</v>
      </c>
      <c r="J3447">
        <f t="shared" si="161"/>
        <v>500000</v>
      </c>
      <c r="K3447" t="s">
        <v>16</v>
      </c>
      <c r="L3447">
        <v>0</v>
      </c>
      <c r="M3447">
        <f>Googleplaystore[[#This Row],[Installed]]*Googleplaystore[[#This Row],[Price]]</f>
        <v>0</v>
      </c>
      <c r="N3447" t="s">
        <v>30</v>
      </c>
      <c r="O3447" t="s">
        <v>2019</v>
      </c>
      <c r="P3447" s="1">
        <v>43099</v>
      </c>
      <c r="Q3447" s="16" t="s">
        <v>4491</v>
      </c>
      <c r="R3447" t="s">
        <v>39</v>
      </c>
    </row>
    <row r="3448" spans="1:18" x14ac:dyDescent="0.3">
      <c r="A3448">
        <v>4.2</v>
      </c>
      <c r="B3448" t="s">
        <v>4492</v>
      </c>
      <c r="C3448" t="s">
        <v>492</v>
      </c>
      <c r="E3448">
        <v>1092337</v>
      </c>
      <c r="F3448" t="s">
        <v>31</v>
      </c>
      <c r="G3448" t="b">
        <f t="shared" si="159"/>
        <v>0</v>
      </c>
      <c r="H3448" t="b">
        <f t="shared" si="160"/>
        <v>0</v>
      </c>
      <c r="I3448" t="s">
        <v>29</v>
      </c>
      <c r="J3448">
        <f t="shared" si="161"/>
        <v>50000000</v>
      </c>
      <c r="K3448" t="s">
        <v>16</v>
      </c>
      <c r="L3448">
        <v>0</v>
      </c>
      <c r="M3448">
        <f>Googleplaystore[[#This Row],[Installed]]*Googleplaystore[[#This Row],[Price]]</f>
        <v>0</v>
      </c>
      <c r="N3448" t="s">
        <v>222</v>
      </c>
      <c r="O3448" t="s">
        <v>493</v>
      </c>
      <c r="P3448" s="1">
        <v>43305</v>
      </c>
      <c r="Q3448" s="16">
        <v>0</v>
      </c>
      <c r="R3448" t="s">
        <v>31</v>
      </c>
    </row>
    <row r="3449" spans="1:18" x14ac:dyDescent="0.3">
      <c r="A3449">
        <v>3.8</v>
      </c>
      <c r="B3449" t="s">
        <v>4493</v>
      </c>
      <c r="C3449" t="s">
        <v>2012</v>
      </c>
      <c r="E3449">
        <v>4257</v>
      </c>
      <c r="F3449" t="s">
        <v>31</v>
      </c>
      <c r="G3449" t="b">
        <f t="shared" si="159"/>
        <v>0</v>
      </c>
      <c r="H3449" t="b">
        <f t="shared" si="160"/>
        <v>0</v>
      </c>
      <c r="I3449" t="s">
        <v>22</v>
      </c>
      <c r="J3449">
        <f t="shared" si="161"/>
        <v>500000</v>
      </c>
      <c r="K3449" t="s">
        <v>16</v>
      </c>
      <c r="L3449">
        <v>0</v>
      </c>
      <c r="M3449">
        <f>Googleplaystore[[#This Row],[Installed]]*Googleplaystore[[#This Row],[Price]]</f>
        <v>0</v>
      </c>
      <c r="N3449" t="s">
        <v>17</v>
      </c>
      <c r="O3449" t="s">
        <v>2149</v>
      </c>
      <c r="P3449" s="1">
        <v>43233</v>
      </c>
      <c r="Q3449" s="16">
        <v>0</v>
      </c>
      <c r="R3449" t="s">
        <v>31</v>
      </c>
    </row>
    <row r="3450" spans="1:18" x14ac:dyDescent="0.3">
      <c r="A3450">
        <v>4.5</v>
      </c>
      <c r="B3450" t="s">
        <v>2024</v>
      </c>
      <c r="C3450" t="s">
        <v>2012</v>
      </c>
      <c r="E3450">
        <v>43576</v>
      </c>
      <c r="F3450" t="s">
        <v>12877</v>
      </c>
      <c r="G3450">
        <f t="shared" si="159"/>
        <v>51200</v>
      </c>
      <c r="H3450" t="b">
        <f t="shared" si="160"/>
        <v>0</v>
      </c>
      <c r="I3450" t="s">
        <v>26</v>
      </c>
      <c r="J3450">
        <f t="shared" si="161"/>
        <v>5000000</v>
      </c>
      <c r="K3450" t="s">
        <v>16</v>
      </c>
      <c r="L3450">
        <v>0</v>
      </c>
      <c r="M3450">
        <f>Googleplaystore[[#This Row],[Installed]]*Googleplaystore[[#This Row],[Price]]</f>
        <v>0</v>
      </c>
      <c r="N3450" t="s">
        <v>17</v>
      </c>
      <c r="O3450" t="s">
        <v>2016</v>
      </c>
      <c r="P3450" s="1">
        <v>42991</v>
      </c>
      <c r="Q3450" s="16">
        <v>4.4000000000000004</v>
      </c>
      <c r="R3450" t="s">
        <v>39</v>
      </c>
    </row>
    <row r="3451" spans="1:18" x14ac:dyDescent="0.3">
      <c r="A3451">
        <v>4.3</v>
      </c>
      <c r="B3451" t="s">
        <v>3962</v>
      </c>
      <c r="C3451" t="s">
        <v>3958</v>
      </c>
      <c r="E3451">
        <v>3014548</v>
      </c>
      <c r="F3451" t="s">
        <v>31</v>
      </c>
      <c r="G3451" t="b">
        <f t="shared" si="159"/>
        <v>0</v>
      </c>
      <c r="H3451" t="b">
        <f t="shared" si="160"/>
        <v>0</v>
      </c>
      <c r="I3451" t="s">
        <v>240</v>
      </c>
      <c r="J3451">
        <f t="shared" si="161"/>
        <v>100000000</v>
      </c>
      <c r="K3451" t="s">
        <v>16</v>
      </c>
      <c r="L3451">
        <v>0</v>
      </c>
      <c r="M3451">
        <f>Googleplaystore[[#This Row],[Installed]]*Googleplaystore[[#This Row],[Price]]</f>
        <v>0</v>
      </c>
      <c r="N3451" t="s">
        <v>17</v>
      </c>
      <c r="O3451" t="s">
        <v>3959</v>
      </c>
      <c r="P3451" s="1">
        <v>43207</v>
      </c>
      <c r="Q3451" s="16">
        <v>0</v>
      </c>
      <c r="R3451" t="s">
        <v>31</v>
      </c>
    </row>
    <row r="3452" spans="1:18" x14ac:dyDescent="0.3">
      <c r="A3452">
        <v>4.5</v>
      </c>
      <c r="B3452" t="s">
        <v>2015</v>
      </c>
      <c r="C3452" t="s">
        <v>2012</v>
      </c>
      <c r="E3452">
        <v>27711703</v>
      </c>
      <c r="F3452" t="s">
        <v>12699</v>
      </c>
      <c r="G3452">
        <f t="shared" si="159"/>
        <v>77824</v>
      </c>
      <c r="H3452" t="b">
        <f t="shared" si="160"/>
        <v>0</v>
      </c>
      <c r="I3452" t="s">
        <v>259</v>
      </c>
      <c r="J3452">
        <f t="shared" si="161"/>
        <v>1000000000</v>
      </c>
      <c r="K3452" t="s">
        <v>16</v>
      </c>
      <c r="L3452">
        <v>0</v>
      </c>
      <c r="M3452">
        <f>Googleplaystore[[#This Row],[Installed]]*Googleplaystore[[#This Row],[Price]]</f>
        <v>0</v>
      </c>
      <c r="N3452" t="s">
        <v>70</v>
      </c>
      <c r="O3452" t="s">
        <v>2016</v>
      </c>
      <c r="P3452" s="1">
        <v>43293</v>
      </c>
      <c r="Q3452" s="16" t="s">
        <v>2017</v>
      </c>
      <c r="R3452" t="s">
        <v>50</v>
      </c>
    </row>
    <row r="3453" spans="1:18" x14ac:dyDescent="0.3">
      <c r="A3453">
        <v>3.7</v>
      </c>
      <c r="B3453" t="s">
        <v>4494</v>
      </c>
      <c r="C3453" t="s">
        <v>2012</v>
      </c>
      <c r="E3453">
        <v>1221896</v>
      </c>
      <c r="F3453" t="s">
        <v>12603</v>
      </c>
      <c r="G3453">
        <f t="shared" si="159"/>
        <v>71680</v>
      </c>
      <c r="H3453" t="b">
        <f t="shared" si="160"/>
        <v>0</v>
      </c>
      <c r="I3453" t="s">
        <v>240</v>
      </c>
      <c r="J3453">
        <f t="shared" si="161"/>
        <v>100000000</v>
      </c>
      <c r="K3453" t="s">
        <v>16</v>
      </c>
      <c r="L3453">
        <v>0</v>
      </c>
      <c r="M3453">
        <f>Googleplaystore[[#This Row],[Installed]]*Googleplaystore[[#This Row],[Price]]</f>
        <v>0</v>
      </c>
      <c r="N3453" t="s">
        <v>17</v>
      </c>
      <c r="O3453" t="s">
        <v>2029</v>
      </c>
      <c r="P3453" s="1">
        <v>43293</v>
      </c>
      <c r="Q3453" s="16" t="s">
        <v>4495</v>
      </c>
      <c r="R3453" t="s">
        <v>32</v>
      </c>
    </row>
    <row r="3454" spans="1:18" x14ac:dyDescent="0.3">
      <c r="A3454">
        <v>4.5</v>
      </c>
      <c r="B3454" t="s">
        <v>4496</v>
      </c>
      <c r="C3454" t="s">
        <v>2012</v>
      </c>
      <c r="E3454">
        <v>152658</v>
      </c>
      <c r="F3454" t="s">
        <v>12184</v>
      </c>
      <c r="G3454">
        <f t="shared" si="159"/>
        <v>29696</v>
      </c>
      <c r="H3454" t="b">
        <f t="shared" si="160"/>
        <v>0</v>
      </c>
      <c r="I3454" t="s">
        <v>42</v>
      </c>
      <c r="J3454">
        <f t="shared" si="161"/>
        <v>1000000</v>
      </c>
      <c r="K3454" t="s">
        <v>16</v>
      </c>
      <c r="L3454">
        <v>0</v>
      </c>
      <c r="M3454">
        <f>Googleplaystore[[#This Row],[Installed]]*Googleplaystore[[#This Row],[Price]]</f>
        <v>0</v>
      </c>
      <c r="N3454" t="s">
        <v>30</v>
      </c>
      <c r="O3454" t="s">
        <v>2139</v>
      </c>
      <c r="P3454" s="1">
        <v>41894</v>
      </c>
      <c r="Q3454" s="16" t="s">
        <v>915</v>
      </c>
      <c r="R3454" t="s">
        <v>284</v>
      </c>
    </row>
    <row r="3455" spans="1:18" x14ac:dyDescent="0.3">
      <c r="A3455">
        <v>4.0999999999999996</v>
      </c>
      <c r="B3455" t="s">
        <v>4497</v>
      </c>
      <c r="C3455" t="s">
        <v>492</v>
      </c>
      <c r="E3455">
        <v>14766</v>
      </c>
      <c r="F3455" t="s">
        <v>12256</v>
      </c>
      <c r="G3455">
        <f t="shared" si="159"/>
        <v>16384</v>
      </c>
      <c r="H3455" t="b">
        <f t="shared" si="160"/>
        <v>0</v>
      </c>
      <c r="I3455" t="s">
        <v>22</v>
      </c>
      <c r="J3455">
        <f t="shared" si="161"/>
        <v>500000</v>
      </c>
      <c r="K3455" t="s">
        <v>16</v>
      </c>
      <c r="L3455">
        <v>0</v>
      </c>
      <c r="M3455">
        <f>Googleplaystore[[#This Row],[Installed]]*Googleplaystore[[#This Row],[Price]]</f>
        <v>0</v>
      </c>
      <c r="N3455" t="s">
        <v>30</v>
      </c>
      <c r="O3455" t="s">
        <v>493</v>
      </c>
      <c r="P3455" s="1">
        <v>42998</v>
      </c>
      <c r="Q3455" s="16" t="s">
        <v>4498</v>
      </c>
      <c r="R3455" t="s">
        <v>20</v>
      </c>
    </row>
    <row r="3456" spans="1:18" x14ac:dyDescent="0.3">
      <c r="A3456">
        <v>4.4000000000000004</v>
      </c>
      <c r="B3456" t="s">
        <v>4499</v>
      </c>
      <c r="C3456" t="s">
        <v>2367</v>
      </c>
      <c r="E3456">
        <v>1852384</v>
      </c>
      <c r="F3456" t="s">
        <v>31</v>
      </c>
      <c r="G3456" t="b">
        <f t="shared" si="159"/>
        <v>0</v>
      </c>
      <c r="H3456" t="b">
        <f t="shared" si="160"/>
        <v>0</v>
      </c>
      <c r="I3456" t="s">
        <v>55</v>
      </c>
      <c r="J3456">
        <f t="shared" si="161"/>
        <v>10000000</v>
      </c>
      <c r="K3456" t="s">
        <v>16</v>
      </c>
      <c r="L3456">
        <v>0</v>
      </c>
      <c r="M3456">
        <f>Googleplaystore[[#This Row],[Installed]]*Googleplaystore[[#This Row],[Price]]</f>
        <v>0</v>
      </c>
      <c r="N3456" t="s">
        <v>17</v>
      </c>
      <c r="O3456" t="s">
        <v>2130</v>
      </c>
      <c r="P3456" s="1">
        <v>43294</v>
      </c>
      <c r="Q3456" s="16" t="s">
        <v>4500</v>
      </c>
      <c r="R3456" t="s">
        <v>20</v>
      </c>
    </row>
    <row r="3457" spans="1:18" x14ac:dyDescent="0.3">
      <c r="A3457">
        <v>3.7</v>
      </c>
      <c r="B3457" t="s">
        <v>4501</v>
      </c>
      <c r="C3457" t="s">
        <v>2367</v>
      </c>
      <c r="E3457">
        <v>353342</v>
      </c>
      <c r="F3457" t="s">
        <v>12332</v>
      </c>
      <c r="G3457">
        <f t="shared" si="159"/>
        <v>13312</v>
      </c>
      <c r="H3457" t="b">
        <f t="shared" si="160"/>
        <v>0</v>
      </c>
      <c r="I3457" t="s">
        <v>29</v>
      </c>
      <c r="J3457">
        <f t="shared" si="161"/>
        <v>50000000</v>
      </c>
      <c r="K3457" t="s">
        <v>16</v>
      </c>
      <c r="L3457">
        <v>0</v>
      </c>
      <c r="M3457">
        <f>Googleplaystore[[#This Row],[Installed]]*Googleplaystore[[#This Row],[Price]]</f>
        <v>0</v>
      </c>
      <c r="N3457" t="s">
        <v>17</v>
      </c>
      <c r="O3457" t="s">
        <v>1077</v>
      </c>
      <c r="P3457" s="1">
        <v>43063</v>
      </c>
      <c r="Q3457" s="16" t="s">
        <v>2582</v>
      </c>
      <c r="R3457" t="s">
        <v>53</v>
      </c>
    </row>
    <row r="3458" spans="1:18" x14ac:dyDescent="0.3">
      <c r="A3458">
        <v>4.0999999999999996</v>
      </c>
      <c r="B3458" t="s">
        <v>2479</v>
      </c>
      <c r="C3458" t="s">
        <v>2367</v>
      </c>
      <c r="E3458">
        <v>672089</v>
      </c>
      <c r="F3458" t="s">
        <v>12345</v>
      </c>
      <c r="G3458">
        <f t="shared" si="159"/>
        <v>74752</v>
      </c>
      <c r="H3458" t="b">
        <f t="shared" si="160"/>
        <v>0</v>
      </c>
      <c r="I3458" t="s">
        <v>29</v>
      </c>
      <c r="J3458">
        <f t="shared" si="161"/>
        <v>50000000</v>
      </c>
      <c r="K3458" t="s">
        <v>16</v>
      </c>
      <c r="L3458">
        <v>0</v>
      </c>
      <c r="M3458">
        <f>Googleplaystore[[#This Row],[Installed]]*Googleplaystore[[#This Row],[Price]]</f>
        <v>0</v>
      </c>
      <c r="N3458" t="s">
        <v>17</v>
      </c>
      <c r="O3458" t="s">
        <v>2474</v>
      </c>
      <c r="P3458" s="1">
        <v>43119</v>
      </c>
      <c r="Q3458" s="16" t="s">
        <v>2480</v>
      </c>
      <c r="R3458" t="s">
        <v>50</v>
      </c>
    </row>
    <row r="3459" spans="1:18" x14ac:dyDescent="0.3">
      <c r="A3459">
        <v>4.8</v>
      </c>
      <c r="B3459" t="s">
        <v>4502</v>
      </c>
      <c r="C3459" t="s">
        <v>2367</v>
      </c>
      <c r="E3459">
        <v>3053</v>
      </c>
      <c r="F3459" t="s">
        <v>12199</v>
      </c>
      <c r="G3459">
        <f t="shared" ref="G3459:G3522" si="162">IF(ISNUMBER(SEARCH("M",F3459)), VALUE(LEFT(F3459, LEN(F3459)-1) *1024))</f>
        <v>17408</v>
      </c>
      <c r="H3459" t="b">
        <f t="shared" ref="H3459:H3522" si="163">IF(ISNUMBER(SEARCH("K",F3459)), VALUE(LEFT(F3459, LEN(F3459)-1)))</f>
        <v>0</v>
      </c>
      <c r="I3459" t="s">
        <v>38</v>
      </c>
      <c r="J3459">
        <f t="shared" ref="J3459:J3522" si="164">IF(ISNUMBER(SEARCH("+", I3459)), VALUE(SUBSTITUTE(I3459, "+", "")), I3459)</f>
        <v>50000</v>
      </c>
      <c r="K3459" t="s">
        <v>16</v>
      </c>
      <c r="L3459">
        <v>0</v>
      </c>
      <c r="M3459">
        <f>Googleplaystore[[#This Row],[Installed]]*Googleplaystore[[#This Row],[Price]]</f>
        <v>0</v>
      </c>
      <c r="N3459" t="s">
        <v>17</v>
      </c>
      <c r="O3459" t="s">
        <v>901</v>
      </c>
      <c r="P3459" s="1">
        <v>43284</v>
      </c>
      <c r="Q3459" s="16">
        <v>1.7</v>
      </c>
      <c r="R3459" t="s">
        <v>32</v>
      </c>
    </row>
    <row r="3460" spans="1:18" x14ac:dyDescent="0.3">
      <c r="A3460">
        <v>4.4000000000000004</v>
      </c>
      <c r="B3460" t="s">
        <v>494</v>
      </c>
      <c r="C3460" t="s">
        <v>492</v>
      </c>
      <c r="E3460">
        <v>69109672</v>
      </c>
      <c r="F3460" t="s">
        <v>31</v>
      </c>
      <c r="G3460" t="b">
        <f t="shared" si="162"/>
        <v>0</v>
      </c>
      <c r="H3460" t="b">
        <f t="shared" si="163"/>
        <v>0</v>
      </c>
      <c r="I3460" t="s">
        <v>259</v>
      </c>
      <c r="J3460">
        <f t="shared" si="164"/>
        <v>1000000000</v>
      </c>
      <c r="K3460" t="s">
        <v>16</v>
      </c>
      <c r="L3460">
        <v>0</v>
      </c>
      <c r="M3460">
        <f>Googleplaystore[[#This Row],[Installed]]*Googleplaystore[[#This Row],[Price]]</f>
        <v>0</v>
      </c>
      <c r="N3460" t="s">
        <v>17</v>
      </c>
      <c r="O3460" t="s">
        <v>493</v>
      </c>
      <c r="P3460" s="1">
        <v>43315</v>
      </c>
      <c r="Q3460" s="16">
        <v>0</v>
      </c>
      <c r="R3460" t="s">
        <v>31</v>
      </c>
    </row>
    <row r="3461" spans="1:18" x14ac:dyDescent="0.3">
      <c r="A3461">
        <v>4.3</v>
      </c>
      <c r="B3461" t="s">
        <v>4503</v>
      </c>
      <c r="C3461" t="s">
        <v>4226</v>
      </c>
      <c r="E3461">
        <v>960726</v>
      </c>
      <c r="F3461" t="s">
        <v>31</v>
      </c>
      <c r="G3461" t="b">
        <f t="shared" si="162"/>
        <v>0</v>
      </c>
      <c r="H3461" t="b">
        <f t="shared" si="163"/>
        <v>0</v>
      </c>
      <c r="I3461" t="s">
        <v>55</v>
      </c>
      <c r="J3461">
        <f t="shared" si="164"/>
        <v>10000000</v>
      </c>
      <c r="K3461" t="s">
        <v>16</v>
      </c>
      <c r="L3461">
        <v>0</v>
      </c>
      <c r="M3461">
        <f>Googleplaystore[[#This Row],[Installed]]*Googleplaystore[[#This Row],[Price]]</f>
        <v>0</v>
      </c>
      <c r="N3461" t="s">
        <v>17</v>
      </c>
      <c r="O3461" t="s">
        <v>4227</v>
      </c>
      <c r="P3461" s="1">
        <v>43314</v>
      </c>
      <c r="Q3461" s="16">
        <v>0</v>
      </c>
      <c r="R3461" t="s">
        <v>31</v>
      </c>
    </row>
    <row r="3462" spans="1:18" x14ac:dyDescent="0.3">
      <c r="A3462">
        <v>4.0999999999999996</v>
      </c>
      <c r="B3462" t="s">
        <v>4504</v>
      </c>
      <c r="C3462" t="s">
        <v>2012</v>
      </c>
      <c r="E3462">
        <v>1703479</v>
      </c>
      <c r="F3462" t="s">
        <v>31</v>
      </c>
      <c r="G3462" t="b">
        <f t="shared" si="162"/>
        <v>0</v>
      </c>
      <c r="H3462" t="b">
        <f t="shared" si="163"/>
        <v>0</v>
      </c>
      <c r="I3462" t="s">
        <v>240</v>
      </c>
      <c r="J3462">
        <f t="shared" si="164"/>
        <v>100000000</v>
      </c>
      <c r="K3462" t="s">
        <v>16</v>
      </c>
      <c r="L3462">
        <v>0</v>
      </c>
      <c r="M3462">
        <f>Googleplaystore[[#This Row],[Installed]]*Googleplaystore[[#This Row],[Price]]</f>
        <v>0</v>
      </c>
      <c r="N3462" t="s">
        <v>17</v>
      </c>
      <c r="O3462" t="s">
        <v>2016</v>
      </c>
      <c r="P3462" s="1">
        <v>43303</v>
      </c>
      <c r="Q3462" s="16" t="s">
        <v>913</v>
      </c>
      <c r="R3462" t="s">
        <v>50</v>
      </c>
    </row>
    <row r="3463" spans="1:18" x14ac:dyDescent="0.3">
      <c r="A3463">
        <v>4.4000000000000004</v>
      </c>
      <c r="B3463" t="s">
        <v>3681</v>
      </c>
      <c r="C3463" t="s">
        <v>3677</v>
      </c>
      <c r="E3463">
        <v>5741684</v>
      </c>
      <c r="F3463" t="s">
        <v>31</v>
      </c>
      <c r="G3463" t="b">
        <f t="shared" si="162"/>
        <v>0</v>
      </c>
      <c r="H3463" t="b">
        <f t="shared" si="163"/>
        <v>0</v>
      </c>
      <c r="I3463" t="s">
        <v>503</v>
      </c>
      <c r="J3463">
        <f t="shared" si="164"/>
        <v>500000000</v>
      </c>
      <c r="K3463" t="s">
        <v>16</v>
      </c>
      <c r="L3463">
        <v>0</v>
      </c>
      <c r="M3463">
        <f>Googleplaystore[[#This Row],[Installed]]*Googleplaystore[[#This Row],[Price]]</f>
        <v>0</v>
      </c>
      <c r="N3463" t="s">
        <v>17</v>
      </c>
      <c r="O3463" t="s">
        <v>3678</v>
      </c>
      <c r="P3463" s="1">
        <v>43316</v>
      </c>
      <c r="Q3463" s="16">
        <v>0</v>
      </c>
      <c r="R3463" t="s">
        <v>31</v>
      </c>
    </row>
    <row r="3464" spans="1:18" x14ac:dyDescent="0.3">
      <c r="A3464">
        <v>4.0999999999999996</v>
      </c>
      <c r="B3464" t="s">
        <v>2138</v>
      </c>
      <c r="C3464" t="s">
        <v>2012</v>
      </c>
      <c r="E3464">
        <v>10421284</v>
      </c>
      <c r="F3464" t="s">
        <v>13117</v>
      </c>
      <c r="G3464">
        <f t="shared" si="162"/>
        <v>87040</v>
      </c>
      <c r="H3464" t="b">
        <f t="shared" si="163"/>
        <v>0</v>
      </c>
      <c r="I3464" t="s">
        <v>240</v>
      </c>
      <c r="J3464">
        <f t="shared" si="164"/>
        <v>100000000</v>
      </c>
      <c r="K3464" t="s">
        <v>16</v>
      </c>
      <c r="L3464">
        <v>0</v>
      </c>
      <c r="M3464">
        <f>Googleplaystore[[#This Row],[Installed]]*Googleplaystore[[#This Row],[Price]]</f>
        <v>0</v>
      </c>
      <c r="N3464" t="s">
        <v>17</v>
      </c>
      <c r="O3464" t="s">
        <v>2139</v>
      </c>
      <c r="P3464" s="1">
        <v>43304</v>
      </c>
      <c r="Q3464" s="16" t="s">
        <v>2140</v>
      </c>
      <c r="R3464" t="s">
        <v>36</v>
      </c>
    </row>
    <row r="3465" spans="1:18" x14ac:dyDescent="0.3">
      <c r="A3465">
        <v>4.5</v>
      </c>
      <c r="B3465" t="s">
        <v>2967</v>
      </c>
      <c r="C3465" t="s">
        <v>2965</v>
      </c>
      <c r="E3465">
        <v>66509917</v>
      </c>
      <c r="F3465" t="s">
        <v>31</v>
      </c>
      <c r="G3465" t="b">
        <f t="shared" si="162"/>
        <v>0</v>
      </c>
      <c r="H3465" t="b">
        <f t="shared" si="163"/>
        <v>0</v>
      </c>
      <c r="I3465" t="s">
        <v>259</v>
      </c>
      <c r="J3465">
        <f t="shared" si="164"/>
        <v>1000000000</v>
      </c>
      <c r="K3465" t="s">
        <v>16</v>
      </c>
      <c r="L3465">
        <v>0</v>
      </c>
      <c r="M3465">
        <f>Googleplaystore[[#This Row],[Installed]]*Googleplaystore[[#This Row],[Price]]</f>
        <v>0</v>
      </c>
      <c r="N3465" t="s">
        <v>30</v>
      </c>
      <c r="O3465" t="s">
        <v>2966</v>
      </c>
      <c r="P3465" s="1">
        <v>43312</v>
      </c>
      <c r="Q3465" s="16">
        <v>0</v>
      </c>
      <c r="R3465" t="s">
        <v>31</v>
      </c>
    </row>
    <row r="3466" spans="1:18" x14ac:dyDescent="0.3">
      <c r="A3466">
        <v>4.5</v>
      </c>
      <c r="B3466" t="s">
        <v>2096</v>
      </c>
      <c r="C3466" t="s">
        <v>2367</v>
      </c>
      <c r="E3466">
        <v>9876369</v>
      </c>
      <c r="F3466" t="s">
        <v>13033</v>
      </c>
      <c r="G3466">
        <f t="shared" si="162"/>
        <v>101376</v>
      </c>
      <c r="H3466" t="b">
        <f t="shared" si="163"/>
        <v>0</v>
      </c>
      <c r="I3466" t="s">
        <v>240</v>
      </c>
      <c r="J3466">
        <f t="shared" si="164"/>
        <v>100000000</v>
      </c>
      <c r="K3466" t="s">
        <v>16</v>
      </c>
      <c r="L3466">
        <v>0</v>
      </c>
      <c r="M3466">
        <f>Googleplaystore[[#This Row],[Installed]]*Googleplaystore[[#This Row],[Price]]</f>
        <v>0</v>
      </c>
      <c r="N3466" t="s">
        <v>17</v>
      </c>
      <c r="O3466" t="s">
        <v>2019</v>
      </c>
      <c r="P3466" s="1">
        <v>43284</v>
      </c>
      <c r="Q3466" s="16" t="s">
        <v>2097</v>
      </c>
      <c r="R3466" t="s">
        <v>50</v>
      </c>
    </row>
    <row r="3467" spans="1:18" x14ac:dyDescent="0.3">
      <c r="A3467">
        <v>4.5</v>
      </c>
      <c r="B3467" t="s">
        <v>1082</v>
      </c>
      <c r="C3467" t="s">
        <v>2367</v>
      </c>
      <c r="E3467">
        <v>469851</v>
      </c>
      <c r="F3467" t="s">
        <v>31</v>
      </c>
      <c r="G3467" t="b">
        <f t="shared" si="162"/>
        <v>0</v>
      </c>
      <c r="H3467" t="b">
        <f t="shared" si="163"/>
        <v>0</v>
      </c>
      <c r="I3467" t="s">
        <v>29</v>
      </c>
      <c r="J3467">
        <f t="shared" si="164"/>
        <v>50000000</v>
      </c>
      <c r="K3467" t="s">
        <v>16</v>
      </c>
      <c r="L3467">
        <v>0</v>
      </c>
      <c r="M3467">
        <f>Googleplaystore[[#This Row],[Installed]]*Googleplaystore[[#This Row],[Price]]</f>
        <v>0</v>
      </c>
      <c r="N3467" t="s">
        <v>17</v>
      </c>
      <c r="O3467" t="s">
        <v>1083</v>
      </c>
      <c r="P3467" s="1">
        <v>43315</v>
      </c>
      <c r="Q3467" s="16" t="s">
        <v>1084</v>
      </c>
      <c r="R3467" t="s">
        <v>50</v>
      </c>
    </row>
    <row r="3468" spans="1:18" x14ac:dyDescent="0.3">
      <c r="A3468">
        <v>4.5</v>
      </c>
      <c r="B3468" t="s">
        <v>4505</v>
      </c>
      <c r="C3468" t="s">
        <v>2012</v>
      </c>
      <c r="E3468">
        <v>8389714</v>
      </c>
      <c r="F3468" t="s">
        <v>13165</v>
      </c>
      <c r="G3468">
        <f t="shared" si="162"/>
        <v>94208</v>
      </c>
      <c r="H3468" t="b">
        <f t="shared" si="163"/>
        <v>0</v>
      </c>
      <c r="I3468" t="s">
        <v>240</v>
      </c>
      <c r="J3468">
        <f t="shared" si="164"/>
        <v>100000000</v>
      </c>
      <c r="K3468" t="s">
        <v>16</v>
      </c>
      <c r="L3468">
        <v>0</v>
      </c>
      <c r="M3468">
        <f>Googleplaystore[[#This Row],[Installed]]*Googleplaystore[[#This Row],[Price]]</f>
        <v>0</v>
      </c>
      <c r="N3468" t="s">
        <v>30</v>
      </c>
      <c r="O3468" t="s">
        <v>2072</v>
      </c>
      <c r="P3468" s="1">
        <v>43285</v>
      </c>
      <c r="Q3468" s="16" t="s">
        <v>4506</v>
      </c>
      <c r="R3468" t="s">
        <v>20</v>
      </c>
    </row>
    <row r="3469" spans="1:18" x14ac:dyDescent="0.3">
      <c r="A3469">
        <v>4.2</v>
      </c>
      <c r="B3469" t="s">
        <v>2052</v>
      </c>
      <c r="C3469" t="s">
        <v>2012</v>
      </c>
      <c r="E3469">
        <v>685450</v>
      </c>
      <c r="F3469" t="s">
        <v>12194</v>
      </c>
      <c r="G3469">
        <f t="shared" si="162"/>
        <v>37888</v>
      </c>
      <c r="H3469" t="b">
        <f t="shared" si="163"/>
        <v>0</v>
      </c>
      <c r="I3469" t="s">
        <v>240</v>
      </c>
      <c r="J3469">
        <f t="shared" si="164"/>
        <v>100000000</v>
      </c>
      <c r="K3469" t="s">
        <v>16</v>
      </c>
      <c r="L3469">
        <v>0</v>
      </c>
      <c r="M3469">
        <f>Googleplaystore[[#This Row],[Installed]]*Googleplaystore[[#This Row],[Price]]</f>
        <v>0</v>
      </c>
      <c r="N3469" t="s">
        <v>17</v>
      </c>
      <c r="O3469" t="s">
        <v>2016</v>
      </c>
      <c r="P3469" s="1">
        <v>43235</v>
      </c>
      <c r="Q3469" s="16" t="s">
        <v>2053</v>
      </c>
      <c r="R3469" t="s">
        <v>50</v>
      </c>
    </row>
    <row r="3470" spans="1:18" x14ac:dyDescent="0.3">
      <c r="A3470">
        <v>4.4000000000000004</v>
      </c>
      <c r="B3470" t="s">
        <v>4507</v>
      </c>
      <c r="C3470" t="s">
        <v>3396</v>
      </c>
      <c r="E3470">
        <v>867920</v>
      </c>
      <c r="F3470" t="s">
        <v>12572</v>
      </c>
      <c r="G3470">
        <f t="shared" si="162"/>
        <v>46080</v>
      </c>
      <c r="H3470" t="b">
        <f t="shared" si="163"/>
        <v>0</v>
      </c>
      <c r="I3470" t="s">
        <v>55</v>
      </c>
      <c r="J3470">
        <f t="shared" si="164"/>
        <v>10000000</v>
      </c>
      <c r="K3470" t="s">
        <v>16</v>
      </c>
      <c r="L3470">
        <v>0</v>
      </c>
      <c r="M3470">
        <f>Googleplaystore[[#This Row],[Installed]]*Googleplaystore[[#This Row],[Price]]</f>
        <v>0</v>
      </c>
      <c r="N3470" t="s">
        <v>17</v>
      </c>
      <c r="O3470" t="s">
        <v>2057</v>
      </c>
      <c r="P3470" s="1">
        <v>43295</v>
      </c>
      <c r="Q3470" s="16" t="s">
        <v>4508</v>
      </c>
      <c r="R3470" t="s">
        <v>20</v>
      </c>
    </row>
    <row r="3471" spans="1:18" x14ac:dyDescent="0.3">
      <c r="A3471">
        <v>4.5</v>
      </c>
      <c r="B3471" t="s">
        <v>1221</v>
      </c>
      <c r="C3471" t="s">
        <v>2367</v>
      </c>
      <c r="E3471">
        <v>787107</v>
      </c>
      <c r="F3471" t="s">
        <v>31</v>
      </c>
      <c r="G3471" t="b">
        <f t="shared" si="162"/>
        <v>0</v>
      </c>
      <c r="H3471" t="b">
        <f t="shared" si="163"/>
        <v>0</v>
      </c>
      <c r="I3471" t="s">
        <v>55</v>
      </c>
      <c r="J3471">
        <f t="shared" si="164"/>
        <v>10000000</v>
      </c>
      <c r="K3471" t="s">
        <v>16</v>
      </c>
      <c r="L3471">
        <v>0</v>
      </c>
      <c r="M3471">
        <f>Googleplaystore[[#This Row],[Installed]]*Googleplaystore[[#This Row],[Price]]</f>
        <v>0</v>
      </c>
      <c r="N3471" t="s">
        <v>17</v>
      </c>
      <c r="O3471" t="s">
        <v>1077</v>
      </c>
      <c r="P3471" s="1">
        <v>43271</v>
      </c>
      <c r="Q3471" s="16">
        <v>0</v>
      </c>
      <c r="R3471" t="s">
        <v>31</v>
      </c>
    </row>
    <row r="3472" spans="1:18" x14ac:dyDescent="0.3">
      <c r="A3472">
        <v>4.3</v>
      </c>
      <c r="B3472" t="s">
        <v>4509</v>
      </c>
      <c r="C3472" t="s">
        <v>2012</v>
      </c>
      <c r="E3472">
        <v>798522</v>
      </c>
      <c r="F3472" t="s">
        <v>12233</v>
      </c>
      <c r="G3472">
        <f t="shared" si="162"/>
        <v>58368</v>
      </c>
      <c r="H3472" t="b">
        <f t="shared" si="163"/>
        <v>0</v>
      </c>
      <c r="I3472" t="s">
        <v>240</v>
      </c>
      <c r="J3472">
        <f t="shared" si="164"/>
        <v>100000000</v>
      </c>
      <c r="K3472" t="s">
        <v>16</v>
      </c>
      <c r="L3472">
        <v>0</v>
      </c>
      <c r="M3472">
        <f>Googleplaystore[[#This Row],[Installed]]*Googleplaystore[[#This Row],[Price]]</f>
        <v>0</v>
      </c>
      <c r="N3472" t="s">
        <v>70</v>
      </c>
      <c r="O3472" t="s">
        <v>2016</v>
      </c>
      <c r="P3472" s="1">
        <v>43258</v>
      </c>
      <c r="Q3472" s="16" t="s">
        <v>4510</v>
      </c>
      <c r="R3472" t="s">
        <v>50</v>
      </c>
    </row>
    <row r="3473" spans="1:18" x14ac:dyDescent="0.3">
      <c r="A3473">
        <v>3.8</v>
      </c>
      <c r="B3473" t="s">
        <v>4511</v>
      </c>
      <c r="C3473" t="s">
        <v>2367</v>
      </c>
      <c r="E3473">
        <v>6760</v>
      </c>
      <c r="F3473" t="s">
        <v>12229</v>
      </c>
      <c r="G3473">
        <f t="shared" si="162"/>
        <v>26624</v>
      </c>
      <c r="H3473" t="b">
        <f t="shared" si="163"/>
        <v>0</v>
      </c>
      <c r="I3473" t="s">
        <v>22</v>
      </c>
      <c r="J3473">
        <f t="shared" si="164"/>
        <v>500000</v>
      </c>
      <c r="K3473" t="s">
        <v>16</v>
      </c>
      <c r="L3473">
        <v>0</v>
      </c>
      <c r="M3473">
        <f>Googleplaystore[[#This Row],[Installed]]*Googleplaystore[[#This Row],[Price]]</f>
        <v>0</v>
      </c>
      <c r="N3473" t="s">
        <v>17</v>
      </c>
      <c r="O3473" t="s">
        <v>1077</v>
      </c>
      <c r="P3473" s="1">
        <v>42166</v>
      </c>
      <c r="Q3473" s="16" t="s">
        <v>2147</v>
      </c>
      <c r="R3473" t="s">
        <v>1050</v>
      </c>
    </row>
    <row r="3474" spans="1:18" x14ac:dyDescent="0.3">
      <c r="A3474">
        <v>4.5</v>
      </c>
      <c r="B3474" t="s">
        <v>4512</v>
      </c>
      <c r="C3474" t="s">
        <v>2012</v>
      </c>
      <c r="E3474">
        <v>13118</v>
      </c>
      <c r="F3474" t="s">
        <v>12681</v>
      </c>
      <c r="G3474">
        <f t="shared" si="162"/>
        <v>48128</v>
      </c>
      <c r="H3474" t="b">
        <f t="shared" si="163"/>
        <v>0</v>
      </c>
      <c r="I3474" t="s">
        <v>22</v>
      </c>
      <c r="J3474">
        <f t="shared" si="164"/>
        <v>500000</v>
      </c>
      <c r="K3474" t="s">
        <v>16</v>
      </c>
      <c r="L3474">
        <v>0</v>
      </c>
      <c r="M3474">
        <f>Googleplaystore[[#This Row],[Installed]]*Googleplaystore[[#This Row],[Price]]</f>
        <v>0</v>
      </c>
      <c r="N3474" t="s">
        <v>30</v>
      </c>
      <c r="O3474" t="s">
        <v>2139</v>
      </c>
      <c r="P3474" s="1">
        <v>43276</v>
      </c>
      <c r="Q3474" s="16" t="s">
        <v>3821</v>
      </c>
      <c r="R3474" t="s">
        <v>20</v>
      </c>
    </row>
    <row r="3475" spans="1:18" x14ac:dyDescent="0.3">
      <c r="A3475">
        <v>3.7</v>
      </c>
      <c r="B3475" t="s">
        <v>4513</v>
      </c>
      <c r="C3475" t="s">
        <v>2012</v>
      </c>
      <c r="E3475">
        <v>413609</v>
      </c>
      <c r="F3475" t="s">
        <v>12306</v>
      </c>
      <c r="G3475">
        <f t="shared" si="162"/>
        <v>22528</v>
      </c>
      <c r="H3475" t="b">
        <f t="shared" si="163"/>
        <v>0</v>
      </c>
      <c r="I3475" t="s">
        <v>55</v>
      </c>
      <c r="J3475">
        <f t="shared" si="164"/>
        <v>10000000</v>
      </c>
      <c r="K3475" t="s">
        <v>16</v>
      </c>
      <c r="L3475">
        <v>0</v>
      </c>
      <c r="M3475">
        <f>Googleplaystore[[#This Row],[Installed]]*Googleplaystore[[#This Row],[Price]]</f>
        <v>0</v>
      </c>
      <c r="N3475" t="s">
        <v>222</v>
      </c>
      <c r="O3475" t="s">
        <v>2072</v>
      </c>
      <c r="P3475" s="1">
        <v>43313</v>
      </c>
      <c r="Q3475" s="16">
        <v>2.8</v>
      </c>
      <c r="R3475" t="s">
        <v>50</v>
      </c>
    </row>
    <row r="3476" spans="1:18" x14ac:dyDescent="0.3">
      <c r="A3476">
        <v>4.5</v>
      </c>
      <c r="B3476" t="s">
        <v>2398</v>
      </c>
      <c r="C3476" t="s">
        <v>2367</v>
      </c>
      <c r="E3476">
        <v>1013465</v>
      </c>
      <c r="F3476" t="s">
        <v>12232</v>
      </c>
      <c r="G3476">
        <f t="shared" si="162"/>
        <v>57344</v>
      </c>
      <c r="H3476" t="b">
        <f t="shared" si="163"/>
        <v>0</v>
      </c>
      <c r="I3476" t="s">
        <v>29</v>
      </c>
      <c r="J3476">
        <f t="shared" si="164"/>
        <v>50000000</v>
      </c>
      <c r="K3476" t="s">
        <v>16</v>
      </c>
      <c r="L3476">
        <v>0</v>
      </c>
      <c r="M3476">
        <f>Googleplaystore[[#This Row],[Installed]]*Googleplaystore[[#This Row],[Price]]</f>
        <v>0</v>
      </c>
      <c r="N3476" t="s">
        <v>17</v>
      </c>
      <c r="O3476" t="s">
        <v>2394</v>
      </c>
      <c r="P3476" s="1">
        <v>42915</v>
      </c>
      <c r="Q3476" s="16" t="s">
        <v>2399</v>
      </c>
      <c r="R3476" t="s">
        <v>50</v>
      </c>
    </row>
    <row r="3477" spans="1:18" x14ac:dyDescent="0.3">
      <c r="A3477">
        <v>4.5</v>
      </c>
      <c r="B3477" t="s">
        <v>4514</v>
      </c>
      <c r="C3477" t="s">
        <v>2012</v>
      </c>
      <c r="E3477">
        <v>1117212</v>
      </c>
      <c r="F3477" t="s">
        <v>12877</v>
      </c>
      <c r="G3477">
        <f t="shared" si="162"/>
        <v>51200</v>
      </c>
      <c r="H3477" t="b">
        <f t="shared" si="163"/>
        <v>0</v>
      </c>
      <c r="I3477" t="s">
        <v>29</v>
      </c>
      <c r="J3477">
        <f t="shared" si="164"/>
        <v>50000000</v>
      </c>
      <c r="K3477" t="s">
        <v>16</v>
      </c>
      <c r="L3477">
        <v>0</v>
      </c>
      <c r="M3477">
        <f>Googleplaystore[[#This Row],[Installed]]*Googleplaystore[[#This Row],[Price]]</f>
        <v>0</v>
      </c>
      <c r="N3477" t="s">
        <v>17</v>
      </c>
      <c r="O3477" t="s">
        <v>2149</v>
      </c>
      <c r="P3477" s="1">
        <v>43315</v>
      </c>
      <c r="Q3477" s="16">
        <v>0</v>
      </c>
      <c r="R3477" t="s">
        <v>20</v>
      </c>
    </row>
    <row r="3478" spans="1:18" x14ac:dyDescent="0.3">
      <c r="A3478">
        <v>4.3</v>
      </c>
      <c r="B3478" t="s">
        <v>3085</v>
      </c>
      <c r="C3478" t="s">
        <v>3070</v>
      </c>
      <c r="E3478">
        <v>908525</v>
      </c>
      <c r="F3478" t="s">
        <v>12359</v>
      </c>
      <c r="G3478">
        <f t="shared" si="162"/>
        <v>43008</v>
      </c>
      <c r="H3478" t="b">
        <f t="shared" si="163"/>
        <v>0</v>
      </c>
      <c r="I3478" t="s">
        <v>240</v>
      </c>
      <c r="J3478">
        <f t="shared" si="164"/>
        <v>100000000</v>
      </c>
      <c r="K3478" t="s">
        <v>16</v>
      </c>
      <c r="L3478">
        <v>0</v>
      </c>
      <c r="M3478">
        <f>Googleplaystore[[#This Row],[Installed]]*Googleplaystore[[#This Row],[Price]]</f>
        <v>0</v>
      </c>
      <c r="N3478" t="s">
        <v>30</v>
      </c>
      <c r="O3478" t="s">
        <v>3071</v>
      </c>
      <c r="P3478" s="1">
        <v>43312</v>
      </c>
      <c r="Q3478" s="16" t="s">
        <v>3086</v>
      </c>
      <c r="R3478" t="s">
        <v>36</v>
      </c>
    </row>
    <row r="3479" spans="1:18" x14ac:dyDescent="0.3">
      <c r="A3479">
        <v>4.5999999999999996</v>
      </c>
      <c r="B3479" t="s">
        <v>4515</v>
      </c>
      <c r="C3479" t="s">
        <v>2367</v>
      </c>
      <c r="E3479">
        <v>305765</v>
      </c>
      <c r="F3479" t="s">
        <v>12821</v>
      </c>
      <c r="G3479">
        <f t="shared" si="162"/>
        <v>34816</v>
      </c>
      <c r="H3479" t="b">
        <f t="shared" si="163"/>
        <v>0</v>
      </c>
      <c r="I3479" t="s">
        <v>55</v>
      </c>
      <c r="J3479">
        <f t="shared" si="164"/>
        <v>10000000</v>
      </c>
      <c r="K3479" t="s">
        <v>16</v>
      </c>
      <c r="L3479">
        <v>0</v>
      </c>
      <c r="M3479">
        <f>Googleplaystore[[#This Row],[Installed]]*Googleplaystore[[#This Row],[Price]]</f>
        <v>0</v>
      </c>
      <c r="N3479" t="s">
        <v>17</v>
      </c>
      <c r="O3479" t="s">
        <v>2190</v>
      </c>
      <c r="P3479" s="1">
        <v>43312</v>
      </c>
      <c r="Q3479" s="16" t="s">
        <v>2313</v>
      </c>
      <c r="R3479" t="s">
        <v>50</v>
      </c>
    </row>
    <row r="3480" spans="1:18" x14ac:dyDescent="0.3">
      <c r="A3480">
        <v>4.3</v>
      </c>
      <c r="B3480" t="s">
        <v>4516</v>
      </c>
      <c r="C3480" t="s">
        <v>3958</v>
      </c>
      <c r="E3480">
        <v>154668</v>
      </c>
      <c r="F3480" t="s">
        <v>31</v>
      </c>
      <c r="G3480" t="b">
        <f t="shared" si="162"/>
        <v>0</v>
      </c>
      <c r="H3480" t="b">
        <f t="shared" si="163"/>
        <v>0</v>
      </c>
      <c r="I3480" t="s">
        <v>55</v>
      </c>
      <c r="J3480">
        <f t="shared" si="164"/>
        <v>10000000</v>
      </c>
      <c r="K3480" t="s">
        <v>16</v>
      </c>
      <c r="L3480">
        <v>0</v>
      </c>
      <c r="M3480">
        <f>Googleplaystore[[#This Row],[Installed]]*Googleplaystore[[#This Row],[Price]]</f>
        <v>0</v>
      </c>
      <c r="N3480" t="s">
        <v>17</v>
      </c>
      <c r="O3480" t="s">
        <v>3959</v>
      </c>
      <c r="P3480" s="1">
        <v>43314</v>
      </c>
      <c r="Q3480" s="16">
        <v>0</v>
      </c>
      <c r="R3480" t="s">
        <v>31</v>
      </c>
    </row>
    <row r="3481" spans="1:18" x14ac:dyDescent="0.3">
      <c r="A3481">
        <v>4.4000000000000004</v>
      </c>
      <c r="B3481" t="s">
        <v>4517</v>
      </c>
      <c r="C3481" t="s">
        <v>2367</v>
      </c>
      <c r="E3481">
        <v>98324</v>
      </c>
      <c r="F3481" t="s">
        <v>12603</v>
      </c>
      <c r="G3481">
        <f t="shared" si="162"/>
        <v>71680</v>
      </c>
      <c r="H3481" t="b">
        <f t="shared" si="163"/>
        <v>0</v>
      </c>
      <c r="I3481" t="s">
        <v>42</v>
      </c>
      <c r="J3481">
        <f t="shared" si="164"/>
        <v>1000000</v>
      </c>
      <c r="K3481" t="s">
        <v>16</v>
      </c>
      <c r="L3481">
        <v>0</v>
      </c>
      <c r="M3481">
        <f>Googleplaystore[[#This Row],[Installed]]*Googleplaystore[[#This Row],[Price]]</f>
        <v>0</v>
      </c>
      <c r="N3481" t="s">
        <v>17</v>
      </c>
      <c r="O3481" t="s">
        <v>2130</v>
      </c>
      <c r="P3481" s="1">
        <v>43309</v>
      </c>
      <c r="Q3481" s="16" t="s">
        <v>4518</v>
      </c>
      <c r="R3481" t="s">
        <v>50</v>
      </c>
    </row>
    <row r="3482" spans="1:18" x14ac:dyDescent="0.3">
      <c r="A3482">
        <v>4.3</v>
      </c>
      <c r="B3482" t="s">
        <v>1489</v>
      </c>
      <c r="C3482" t="s">
        <v>1461</v>
      </c>
      <c r="E3482">
        <v>27931</v>
      </c>
      <c r="F3482" t="s">
        <v>12199</v>
      </c>
      <c r="G3482">
        <f t="shared" si="162"/>
        <v>17408</v>
      </c>
      <c r="H3482" t="b">
        <f t="shared" si="163"/>
        <v>0</v>
      </c>
      <c r="I3482" t="s">
        <v>26</v>
      </c>
      <c r="J3482">
        <f t="shared" si="164"/>
        <v>5000000</v>
      </c>
      <c r="K3482" t="s">
        <v>16</v>
      </c>
      <c r="L3482">
        <v>0</v>
      </c>
      <c r="M3482">
        <f>Googleplaystore[[#This Row],[Installed]]*Googleplaystore[[#This Row],[Price]]</f>
        <v>0</v>
      </c>
      <c r="N3482" t="s">
        <v>17</v>
      </c>
      <c r="O3482" t="s">
        <v>1462</v>
      </c>
      <c r="P3482" s="1">
        <v>43315</v>
      </c>
      <c r="Q3482" s="16" t="s">
        <v>1490</v>
      </c>
      <c r="R3482" t="s">
        <v>143</v>
      </c>
    </row>
    <row r="3483" spans="1:18" x14ac:dyDescent="0.3">
      <c r="A3483">
        <v>4.3</v>
      </c>
      <c r="B3483" t="s">
        <v>4493</v>
      </c>
      <c r="C3483" t="s">
        <v>2012</v>
      </c>
      <c r="E3483">
        <v>47698</v>
      </c>
      <c r="F3483" t="s">
        <v>13455</v>
      </c>
      <c r="G3483">
        <f t="shared" si="162"/>
        <v>4198.3999999999996</v>
      </c>
      <c r="H3483" t="b">
        <f t="shared" si="163"/>
        <v>0</v>
      </c>
      <c r="I3483" t="s">
        <v>26</v>
      </c>
      <c r="J3483">
        <f t="shared" si="164"/>
        <v>5000000</v>
      </c>
      <c r="K3483" t="s">
        <v>16</v>
      </c>
      <c r="L3483">
        <v>0</v>
      </c>
      <c r="M3483">
        <f>Googleplaystore[[#This Row],[Installed]]*Googleplaystore[[#This Row],[Price]]</f>
        <v>0</v>
      </c>
      <c r="N3483" t="s">
        <v>17</v>
      </c>
      <c r="O3483" t="s">
        <v>2149</v>
      </c>
      <c r="P3483" s="1">
        <v>42472</v>
      </c>
      <c r="Q3483" s="16" t="s">
        <v>4519</v>
      </c>
      <c r="R3483" t="s">
        <v>248</v>
      </c>
    </row>
    <row r="3484" spans="1:18" x14ac:dyDescent="0.3">
      <c r="A3484">
        <v>4.3</v>
      </c>
      <c r="B3484" t="s">
        <v>4225</v>
      </c>
      <c r="C3484" t="s">
        <v>4226</v>
      </c>
      <c r="E3484">
        <v>25623548</v>
      </c>
      <c r="F3484" t="s">
        <v>31</v>
      </c>
      <c r="G3484" t="b">
        <f t="shared" si="162"/>
        <v>0</v>
      </c>
      <c r="H3484" t="b">
        <f t="shared" si="163"/>
        <v>0</v>
      </c>
      <c r="I3484" t="s">
        <v>259</v>
      </c>
      <c r="J3484">
        <f t="shared" si="164"/>
        <v>1000000000</v>
      </c>
      <c r="K3484" t="s">
        <v>16</v>
      </c>
      <c r="L3484">
        <v>0</v>
      </c>
      <c r="M3484">
        <f>Googleplaystore[[#This Row],[Installed]]*Googleplaystore[[#This Row],[Price]]</f>
        <v>0</v>
      </c>
      <c r="N3484" t="s">
        <v>30</v>
      </c>
      <c r="O3484" t="s">
        <v>4227</v>
      </c>
      <c r="P3484" s="1">
        <v>43314</v>
      </c>
      <c r="Q3484" s="16">
        <v>0</v>
      </c>
      <c r="R3484" t="s">
        <v>31</v>
      </c>
    </row>
    <row r="3485" spans="1:18" x14ac:dyDescent="0.3">
      <c r="A3485">
        <v>4.3</v>
      </c>
      <c r="B3485" t="s">
        <v>4520</v>
      </c>
      <c r="C3485" t="s">
        <v>2012</v>
      </c>
      <c r="E3485">
        <v>133195</v>
      </c>
      <c r="F3485" t="s">
        <v>12216</v>
      </c>
      <c r="G3485">
        <f t="shared" si="162"/>
        <v>11264</v>
      </c>
      <c r="H3485" t="b">
        <f t="shared" si="163"/>
        <v>0</v>
      </c>
      <c r="I3485" t="s">
        <v>26</v>
      </c>
      <c r="J3485">
        <f t="shared" si="164"/>
        <v>5000000</v>
      </c>
      <c r="K3485" t="s">
        <v>16</v>
      </c>
      <c r="L3485">
        <v>0</v>
      </c>
      <c r="M3485">
        <f>Googleplaystore[[#This Row],[Installed]]*Googleplaystore[[#This Row],[Price]]</f>
        <v>0</v>
      </c>
      <c r="N3485" t="s">
        <v>17</v>
      </c>
      <c r="O3485" t="s">
        <v>2149</v>
      </c>
      <c r="P3485" s="1">
        <v>43262</v>
      </c>
      <c r="Q3485" s="16">
        <v>1.58</v>
      </c>
      <c r="R3485" t="s">
        <v>50</v>
      </c>
    </row>
    <row r="3486" spans="1:18" x14ac:dyDescent="0.3">
      <c r="A3486">
        <v>4.3</v>
      </c>
      <c r="B3486" t="s">
        <v>2070</v>
      </c>
      <c r="C3486" t="s">
        <v>2367</v>
      </c>
      <c r="E3486">
        <v>1295293</v>
      </c>
      <c r="F3486" t="s">
        <v>12216</v>
      </c>
      <c r="G3486">
        <f t="shared" si="162"/>
        <v>11264</v>
      </c>
      <c r="H3486" t="b">
        <f t="shared" si="163"/>
        <v>0</v>
      </c>
      <c r="I3486" t="s">
        <v>240</v>
      </c>
      <c r="J3486">
        <f t="shared" si="164"/>
        <v>100000000</v>
      </c>
      <c r="K3486" t="s">
        <v>16</v>
      </c>
      <c r="L3486">
        <v>0</v>
      </c>
      <c r="M3486">
        <f>Googleplaystore[[#This Row],[Installed]]*Googleplaystore[[#This Row],[Price]]</f>
        <v>0</v>
      </c>
      <c r="N3486" t="s">
        <v>17</v>
      </c>
      <c r="O3486" t="s">
        <v>2038</v>
      </c>
      <c r="P3486" s="1">
        <v>43201</v>
      </c>
      <c r="Q3486" s="16">
        <v>4</v>
      </c>
      <c r="R3486" t="s">
        <v>50</v>
      </c>
    </row>
    <row r="3487" spans="1:18" x14ac:dyDescent="0.3">
      <c r="A3487">
        <v>4.4000000000000004</v>
      </c>
      <c r="B3487" t="s">
        <v>4521</v>
      </c>
      <c r="C3487" t="s">
        <v>2367</v>
      </c>
      <c r="E3487">
        <v>17069</v>
      </c>
      <c r="F3487" t="s">
        <v>12969</v>
      </c>
      <c r="G3487">
        <f t="shared" si="162"/>
        <v>96256</v>
      </c>
      <c r="H3487" t="b">
        <f t="shared" si="163"/>
        <v>0</v>
      </c>
      <c r="I3487" t="s">
        <v>22</v>
      </c>
      <c r="J3487">
        <f t="shared" si="164"/>
        <v>500000</v>
      </c>
      <c r="K3487" t="s">
        <v>16</v>
      </c>
      <c r="L3487">
        <v>0</v>
      </c>
      <c r="M3487">
        <f>Googleplaystore[[#This Row],[Installed]]*Googleplaystore[[#This Row],[Price]]</f>
        <v>0</v>
      </c>
      <c r="N3487" t="s">
        <v>70</v>
      </c>
      <c r="O3487" t="s">
        <v>2190</v>
      </c>
      <c r="P3487" s="1">
        <v>43313</v>
      </c>
      <c r="Q3487" s="16" t="s">
        <v>4522</v>
      </c>
      <c r="R3487" t="s">
        <v>143</v>
      </c>
    </row>
    <row r="3488" spans="1:18" x14ac:dyDescent="0.3">
      <c r="A3488">
        <v>4.2</v>
      </c>
      <c r="B3488" t="s">
        <v>4523</v>
      </c>
      <c r="C3488" t="s">
        <v>3958</v>
      </c>
      <c r="E3488">
        <v>145088</v>
      </c>
      <c r="F3488" t="s">
        <v>12219</v>
      </c>
      <c r="G3488">
        <f t="shared" si="162"/>
        <v>24576</v>
      </c>
      <c r="H3488" t="b">
        <f t="shared" si="163"/>
        <v>0</v>
      </c>
      <c r="I3488" t="s">
        <v>55</v>
      </c>
      <c r="J3488">
        <f t="shared" si="164"/>
        <v>10000000</v>
      </c>
      <c r="K3488" t="s">
        <v>16</v>
      </c>
      <c r="L3488">
        <v>0</v>
      </c>
      <c r="M3488">
        <f>Googleplaystore[[#This Row],[Installed]]*Googleplaystore[[#This Row],[Price]]</f>
        <v>0</v>
      </c>
      <c r="N3488" t="s">
        <v>17</v>
      </c>
      <c r="O3488" t="s">
        <v>3959</v>
      </c>
      <c r="P3488" s="1">
        <v>43304</v>
      </c>
      <c r="Q3488" s="16" t="s">
        <v>4524</v>
      </c>
      <c r="R3488" t="s">
        <v>36</v>
      </c>
    </row>
    <row r="3489" spans="1:18" x14ac:dyDescent="0.3">
      <c r="A3489">
        <v>4.9000000000000004</v>
      </c>
      <c r="B3489" t="s">
        <v>4525</v>
      </c>
      <c r="C3489" t="s">
        <v>2367</v>
      </c>
      <c r="E3489">
        <v>46253</v>
      </c>
      <c r="F3489" t="s">
        <v>12232</v>
      </c>
      <c r="G3489">
        <f t="shared" si="162"/>
        <v>57344</v>
      </c>
      <c r="H3489" t="b">
        <f t="shared" si="163"/>
        <v>0</v>
      </c>
      <c r="I3489" t="s">
        <v>22</v>
      </c>
      <c r="J3489">
        <f t="shared" si="164"/>
        <v>500000</v>
      </c>
      <c r="K3489" t="s">
        <v>16</v>
      </c>
      <c r="L3489">
        <v>0</v>
      </c>
      <c r="M3489">
        <f>Googleplaystore[[#This Row],[Installed]]*Googleplaystore[[#This Row],[Price]]</f>
        <v>0</v>
      </c>
      <c r="N3489" t="s">
        <v>70</v>
      </c>
      <c r="O3489" t="s">
        <v>2130</v>
      </c>
      <c r="P3489" s="1">
        <v>43138</v>
      </c>
      <c r="Q3489" s="16" t="s">
        <v>121</v>
      </c>
      <c r="R3489" t="s">
        <v>53</v>
      </c>
    </row>
    <row r="3490" spans="1:18" x14ac:dyDescent="0.3">
      <c r="A3490">
        <v>4.5</v>
      </c>
      <c r="B3490" t="s">
        <v>3957</v>
      </c>
      <c r="C3490" t="s">
        <v>3958</v>
      </c>
      <c r="E3490">
        <v>2078744</v>
      </c>
      <c r="F3490" t="s">
        <v>31</v>
      </c>
      <c r="G3490" t="b">
        <f t="shared" si="162"/>
        <v>0</v>
      </c>
      <c r="H3490" t="b">
        <f t="shared" si="163"/>
        <v>0</v>
      </c>
      <c r="I3490" t="s">
        <v>503</v>
      </c>
      <c r="J3490">
        <f t="shared" si="164"/>
        <v>500000000</v>
      </c>
      <c r="K3490" t="s">
        <v>16</v>
      </c>
      <c r="L3490">
        <v>0</v>
      </c>
      <c r="M3490">
        <f>Googleplaystore[[#This Row],[Installed]]*Googleplaystore[[#This Row],[Price]]</f>
        <v>0</v>
      </c>
      <c r="N3490" t="s">
        <v>17</v>
      </c>
      <c r="O3490" t="s">
        <v>3959</v>
      </c>
      <c r="P3490" s="1">
        <v>43292</v>
      </c>
      <c r="Q3490" s="16" t="s">
        <v>3960</v>
      </c>
      <c r="R3490" t="s">
        <v>36</v>
      </c>
    </row>
    <row r="3491" spans="1:18" x14ac:dyDescent="0.3">
      <c r="A3491">
        <v>4.5999999999999996</v>
      </c>
      <c r="B3491" t="s">
        <v>4526</v>
      </c>
      <c r="C3491" t="s">
        <v>2367</v>
      </c>
      <c r="E3491">
        <v>111741</v>
      </c>
      <c r="F3491" t="s">
        <v>12479</v>
      </c>
      <c r="G3491">
        <f t="shared" si="162"/>
        <v>67584</v>
      </c>
      <c r="H3491" t="b">
        <f t="shared" si="163"/>
        <v>0</v>
      </c>
      <c r="I3491" t="s">
        <v>26</v>
      </c>
      <c r="J3491">
        <f t="shared" si="164"/>
        <v>5000000</v>
      </c>
      <c r="K3491" t="s">
        <v>16</v>
      </c>
      <c r="L3491">
        <v>0</v>
      </c>
      <c r="M3491">
        <f>Googleplaystore[[#This Row],[Installed]]*Googleplaystore[[#This Row],[Price]]</f>
        <v>0</v>
      </c>
      <c r="N3491" t="s">
        <v>30</v>
      </c>
      <c r="O3491" t="s">
        <v>2130</v>
      </c>
      <c r="P3491" s="1">
        <v>43158</v>
      </c>
      <c r="Q3491" s="16">
        <v>5.4</v>
      </c>
      <c r="R3491" t="s">
        <v>53</v>
      </c>
    </row>
    <row r="3492" spans="1:18" x14ac:dyDescent="0.3">
      <c r="A3492">
        <v>4.5999999999999996</v>
      </c>
      <c r="B3492" t="s">
        <v>2296</v>
      </c>
      <c r="C3492" t="s">
        <v>2012</v>
      </c>
      <c r="E3492">
        <v>515240</v>
      </c>
      <c r="F3492" t="s">
        <v>12577</v>
      </c>
      <c r="G3492">
        <f t="shared" si="162"/>
        <v>64512</v>
      </c>
      <c r="H3492" t="b">
        <f t="shared" si="163"/>
        <v>0</v>
      </c>
      <c r="I3492" t="s">
        <v>55</v>
      </c>
      <c r="J3492">
        <f t="shared" si="164"/>
        <v>10000000</v>
      </c>
      <c r="K3492" t="s">
        <v>16</v>
      </c>
      <c r="L3492">
        <v>0</v>
      </c>
      <c r="M3492">
        <f>Googleplaystore[[#This Row],[Installed]]*Googleplaystore[[#This Row],[Price]]</f>
        <v>0</v>
      </c>
      <c r="N3492" t="s">
        <v>17</v>
      </c>
      <c r="O3492" t="s">
        <v>2029</v>
      </c>
      <c r="P3492" s="1">
        <v>43256</v>
      </c>
      <c r="Q3492" s="16" t="s">
        <v>116</v>
      </c>
      <c r="R3492" t="s">
        <v>53</v>
      </c>
    </row>
    <row r="3493" spans="1:18" x14ac:dyDescent="0.3">
      <c r="A3493">
        <v>4.5999999999999996</v>
      </c>
      <c r="B3493" t="s">
        <v>4527</v>
      </c>
      <c r="C3493" t="s">
        <v>1283</v>
      </c>
      <c r="E3493">
        <v>49275</v>
      </c>
      <c r="F3493" t="s">
        <v>13143</v>
      </c>
      <c r="G3493">
        <f t="shared" si="162"/>
        <v>93184</v>
      </c>
      <c r="H3493" t="b">
        <f t="shared" si="163"/>
        <v>0</v>
      </c>
      <c r="I3493" t="s">
        <v>22</v>
      </c>
      <c r="J3493">
        <f t="shared" si="164"/>
        <v>500000</v>
      </c>
      <c r="K3493" t="s">
        <v>16</v>
      </c>
      <c r="L3493">
        <v>0</v>
      </c>
      <c r="M3493">
        <f>Googleplaystore[[#This Row],[Installed]]*Googleplaystore[[#This Row],[Price]]</f>
        <v>0</v>
      </c>
      <c r="N3493" t="s">
        <v>17</v>
      </c>
      <c r="O3493" t="s">
        <v>1284</v>
      </c>
      <c r="P3493" s="1">
        <v>43298</v>
      </c>
      <c r="Q3493" s="16" t="s">
        <v>4528</v>
      </c>
      <c r="R3493" t="s">
        <v>36</v>
      </c>
    </row>
    <row r="3494" spans="1:18" x14ac:dyDescent="0.3">
      <c r="A3494">
        <v>3.4</v>
      </c>
      <c r="B3494" t="s">
        <v>4529</v>
      </c>
      <c r="C3494" t="s">
        <v>2012</v>
      </c>
      <c r="E3494">
        <v>29265</v>
      </c>
      <c r="F3494" t="s">
        <v>12199</v>
      </c>
      <c r="G3494">
        <f t="shared" si="162"/>
        <v>17408</v>
      </c>
      <c r="H3494" t="b">
        <f t="shared" si="163"/>
        <v>0</v>
      </c>
      <c r="I3494" t="s">
        <v>42</v>
      </c>
      <c r="J3494">
        <f t="shared" si="164"/>
        <v>1000000</v>
      </c>
      <c r="K3494" t="s">
        <v>16</v>
      </c>
      <c r="L3494">
        <v>0</v>
      </c>
      <c r="M3494">
        <f>Googleplaystore[[#This Row],[Installed]]*Googleplaystore[[#This Row],[Price]]</f>
        <v>0</v>
      </c>
      <c r="N3494" t="s">
        <v>17</v>
      </c>
      <c r="O3494" t="s">
        <v>2139</v>
      </c>
      <c r="P3494" s="1">
        <v>42874</v>
      </c>
      <c r="Q3494" s="16" t="s">
        <v>87</v>
      </c>
      <c r="R3494" t="s">
        <v>20</v>
      </c>
    </row>
    <row r="3495" spans="1:18" x14ac:dyDescent="0.3">
      <c r="A3495">
        <v>3.8</v>
      </c>
      <c r="B3495" t="s">
        <v>4530</v>
      </c>
      <c r="C3495" t="s">
        <v>3396</v>
      </c>
      <c r="E3495">
        <v>85763</v>
      </c>
      <c r="F3495" t="s">
        <v>12192</v>
      </c>
      <c r="G3495">
        <f t="shared" si="162"/>
        <v>21504</v>
      </c>
      <c r="H3495" t="b">
        <f t="shared" si="163"/>
        <v>0</v>
      </c>
      <c r="I3495" t="s">
        <v>42</v>
      </c>
      <c r="J3495">
        <f t="shared" si="164"/>
        <v>1000000</v>
      </c>
      <c r="K3495" t="s">
        <v>16</v>
      </c>
      <c r="L3495">
        <v>0</v>
      </c>
      <c r="M3495">
        <f>Googleplaystore[[#This Row],[Installed]]*Googleplaystore[[#This Row],[Price]]</f>
        <v>0</v>
      </c>
      <c r="N3495" t="s">
        <v>17</v>
      </c>
      <c r="O3495" t="s">
        <v>2057</v>
      </c>
      <c r="P3495" s="1">
        <v>42240</v>
      </c>
      <c r="Q3495" s="16" t="s">
        <v>4531</v>
      </c>
      <c r="R3495" t="s">
        <v>46</v>
      </c>
    </row>
    <row r="3496" spans="1:18" x14ac:dyDescent="0.3">
      <c r="A3496">
        <v>4.4000000000000004</v>
      </c>
      <c r="B3496" t="s">
        <v>2077</v>
      </c>
      <c r="C3496" t="s">
        <v>2012</v>
      </c>
      <c r="E3496">
        <v>4918776</v>
      </c>
      <c r="F3496" t="s">
        <v>31</v>
      </c>
      <c r="G3496" t="b">
        <f t="shared" si="162"/>
        <v>0</v>
      </c>
      <c r="H3496" t="b">
        <f t="shared" si="163"/>
        <v>0</v>
      </c>
      <c r="I3496" t="s">
        <v>240</v>
      </c>
      <c r="J3496">
        <f t="shared" si="164"/>
        <v>100000000</v>
      </c>
      <c r="K3496" t="s">
        <v>16</v>
      </c>
      <c r="L3496">
        <v>0</v>
      </c>
      <c r="M3496">
        <f>Googleplaystore[[#This Row],[Installed]]*Googleplaystore[[#This Row],[Price]]</f>
        <v>0</v>
      </c>
      <c r="N3496" t="s">
        <v>70</v>
      </c>
      <c r="O3496" t="s">
        <v>2016</v>
      </c>
      <c r="P3496" s="1">
        <v>43266</v>
      </c>
      <c r="Q3496" s="16">
        <v>0</v>
      </c>
      <c r="R3496" t="s">
        <v>31</v>
      </c>
    </row>
    <row r="3497" spans="1:18" x14ac:dyDescent="0.3">
      <c r="A3497">
        <v>4.7</v>
      </c>
      <c r="B3497" t="s">
        <v>4532</v>
      </c>
      <c r="C3497" t="s">
        <v>239</v>
      </c>
      <c r="E3497">
        <v>2440695</v>
      </c>
      <c r="F3497" t="s">
        <v>31</v>
      </c>
      <c r="G3497" t="b">
        <f t="shared" si="162"/>
        <v>0</v>
      </c>
      <c r="H3497" t="b">
        <f t="shared" si="163"/>
        <v>0</v>
      </c>
      <c r="I3497" t="s">
        <v>240</v>
      </c>
      <c r="J3497">
        <f t="shared" si="164"/>
        <v>100000000</v>
      </c>
      <c r="K3497" t="s">
        <v>16</v>
      </c>
      <c r="L3497">
        <v>0</v>
      </c>
      <c r="M3497">
        <f>Googleplaystore[[#This Row],[Installed]]*Googleplaystore[[#This Row],[Price]]</f>
        <v>0</v>
      </c>
      <c r="N3497" t="s">
        <v>30</v>
      </c>
      <c r="O3497" t="s">
        <v>241</v>
      </c>
      <c r="P3497" s="1">
        <v>43314</v>
      </c>
      <c r="Q3497" s="16">
        <v>0</v>
      </c>
      <c r="R3497" t="s">
        <v>31</v>
      </c>
    </row>
    <row r="3498" spans="1:18" x14ac:dyDescent="0.3">
      <c r="A3498">
        <v>4.5999999999999996</v>
      </c>
      <c r="B3498" t="s">
        <v>4533</v>
      </c>
      <c r="C3498" t="s">
        <v>2367</v>
      </c>
      <c r="E3498">
        <v>137198</v>
      </c>
      <c r="F3498" t="s">
        <v>13154</v>
      </c>
      <c r="G3498">
        <f t="shared" si="162"/>
        <v>82944</v>
      </c>
      <c r="H3498" t="b">
        <f t="shared" si="163"/>
        <v>0</v>
      </c>
      <c r="I3498" t="s">
        <v>26</v>
      </c>
      <c r="J3498">
        <f t="shared" si="164"/>
        <v>5000000</v>
      </c>
      <c r="K3498" t="s">
        <v>16</v>
      </c>
      <c r="L3498">
        <v>0</v>
      </c>
      <c r="M3498">
        <f>Googleplaystore[[#This Row],[Installed]]*Googleplaystore[[#This Row],[Price]]</f>
        <v>0</v>
      </c>
      <c r="N3498" t="s">
        <v>70</v>
      </c>
      <c r="O3498" t="s">
        <v>2130</v>
      </c>
      <c r="P3498" s="1">
        <v>43212</v>
      </c>
      <c r="Q3498" s="16">
        <v>3.7</v>
      </c>
      <c r="R3498" t="s">
        <v>53</v>
      </c>
    </row>
    <row r="3499" spans="1:18" x14ac:dyDescent="0.3">
      <c r="A3499">
        <v>4.0999999999999996</v>
      </c>
      <c r="B3499" t="s">
        <v>2964</v>
      </c>
      <c r="C3499" t="s">
        <v>2965</v>
      </c>
      <c r="E3499">
        <v>78128208</v>
      </c>
      <c r="F3499" t="s">
        <v>31</v>
      </c>
      <c r="G3499" t="b">
        <f t="shared" si="162"/>
        <v>0</v>
      </c>
      <c r="H3499" t="b">
        <f t="shared" si="163"/>
        <v>0</v>
      </c>
      <c r="I3499" t="s">
        <v>259</v>
      </c>
      <c r="J3499">
        <f t="shared" si="164"/>
        <v>1000000000</v>
      </c>
      <c r="K3499" t="s">
        <v>16</v>
      </c>
      <c r="L3499">
        <v>0</v>
      </c>
      <c r="M3499">
        <f>Googleplaystore[[#This Row],[Installed]]*Googleplaystore[[#This Row],[Price]]</f>
        <v>0</v>
      </c>
      <c r="N3499" t="s">
        <v>30</v>
      </c>
      <c r="O3499" t="s">
        <v>2966</v>
      </c>
      <c r="P3499" s="1">
        <v>43315</v>
      </c>
      <c r="Q3499" s="16">
        <v>0</v>
      </c>
      <c r="R3499" t="s">
        <v>31</v>
      </c>
    </row>
    <row r="3500" spans="1:18" x14ac:dyDescent="0.3">
      <c r="A3500">
        <v>3.8</v>
      </c>
      <c r="B3500" t="s">
        <v>4534</v>
      </c>
      <c r="C3500" t="s">
        <v>2012</v>
      </c>
      <c r="E3500">
        <v>22191</v>
      </c>
      <c r="F3500" t="s">
        <v>12556</v>
      </c>
      <c r="G3500">
        <f t="shared" si="162"/>
        <v>3072</v>
      </c>
      <c r="H3500" t="b">
        <f t="shared" si="163"/>
        <v>0</v>
      </c>
      <c r="I3500" t="s">
        <v>42</v>
      </c>
      <c r="J3500">
        <f t="shared" si="164"/>
        <v>1000000</v>
      </c>
      <c r="K3500" t="s">
        <v>16</v>
      </c>
      <c r="L3500">
        <v>0</v>
      </c>
      <c r="M3500">
        <f>Googleplaystore[[#This Row],[Installed]]*Googleplaystore[[#This Row],[Price]]</f>
        <v>0</v>
      </c>
      <c r="N3500" t="s">
        <v>17</v>
      </c>
      <c r="O3500" t="s">
        <v>2149</v>
      </c>
      <c r="P3500" s="1">
        <v>42128</v>
      </c>
      <c r="Q3500" s="16">
        <v>1.1000000000000001</v>
      </c>
      <c r="R3500" t="s">
        <v>39</v>
      </c>
    </row>
    <row r="3501" spans="1:18" x14ac:dyDescent="0.3">
      <c r="A3501">
        <v>4.4000000000000004</v>
      </c>
      <c r="B3501" t="s">
        <v>4535</v>
      </c>
      <c r="C3501" t="s">
        <v>2965</v>
      </c>
      <c r="E3501">
        <v>5637451</v>
      </c>
      <c r="F3501" t="s">
        <v>12715</v>
      </c>
      <c r="G3501">
        <f t="shared" si="162"/>
        <v>60416</v>
      </c>
      <c r="H3501" t="b">
        <f t="shared" si="163"/>
        <v>0</v>
      </c>
      <c r="I3501" t="s">
        <v>240</v>
      </c>
      <c r="J3501">
        <f t="shared" si="164"/>
        <v>100000000</v>
      </c>
      <c r="K3501" t="s">
        <v>16</v>
      </c>
      <c r="L3501">
        <v>0</v>
      </c>
      <c r="M3501">
        <f>Googleplaystore[[#This Row],[Installed]]*Googleplaystore[[#This Row],[Price]]</f>
        <v>0</v>
      </c>
      <c r="N3501" t="s">
        <v>30</v>
      </c>
      <c r="O3501" t="s">
        <v>2966</v>
      </c>
      <c r="P3501" s="1">
        <v>43315</v>
      </c>
      <c r="Q3501" s="16" t="s">
        <v>4536</v>
      </c>
      <c r="R3501" t="s">
        <v>50</v>
      </c>
    </row>
    <row r="3502" spans="1:18" x14ac:dyDescent="0.3">
      <c r="A3502">
        <v>4.4000000000000004</v>
      </c>
      <c r="B3502" t="s">
        <v>3245</v>
      </c>
      <c r="C3502" t="s">
        <v>3223</v>
      </c>
      <c r="E3502">
        <v>5276983</v>
      </c>
      <c r="F3502" t="s">
        <v>31</v>
      </c>
      <c r="G3502" t="b">
        <f t="shared" si="162"/>
        <v>0</v>
      </c>
      <c r="H3502" t="b">
        <f t="shared" si="163"/>
        <v>0</v>
      </c>
      <c r="I3502" t="s">
        <v>240</v>
      </c>
      <c r="J3502">
        <f t="shared" si="164"/>
        <v>100000000</v>
      </c>
      <c r="K3502" t="s">
        <v>16</v>
      </c>
      <c r="L3502">
        <v>0</v>
      </c>
      <c r="M3502">
        <f>Googleplaystore[[#This Row],[Installed]]*Googleplaystore[[#This Row],[Price]]</f>
        <v>0</v>
      </c>
      <c r="N3502" t="s">
        <v>17</v>
      </c>
      <c r="O3502" t="s">
        <v>3224</v>
      </c>
      <c r="P3502" s="1">
        <v>43311</v>
      </c>
      <c r="Q3502" s="16" t="s">
        <v>3246</v>
      </c>
      <c r="R3502" t="s">
        <v>334</v>
      </c>
    </row>
    <row r="3503" spans="1:18" x14ac:dyDescent="0.3">
      <c r="A3503">
        <v>3.9</v>
      </c>
      <c r="B3503" t="s">
        <v>4537</v>
      </c>
      <c r="C3503" t="s">
        <v>2367</v>
      </c>
      <c r="E3503">
        <v>31061</v>
      </c>
      <c r="F3503" t="s">
        <v>13171</v>
      </c>
      <c r="G3503">
        <f t="shared" si="162"/>
        <v>84992</v>
      </c>
      <c r="H3503" t="b">
        <f t="shared" si="163"/>
        <v>0</v>
      </c>
      <c r="I3503" t="s">
        <v>42</v>
      </c>
      <c r="J3503">
        <f t="shared" si="164"/>
        <v>1000000</v>
      </c>
      <c r="K3503" t="s">
        <v>16</v>
      </c>
      <c r="L3503">
        <v>0</v>
      </c>
      <c r="M3503">
        <f>Googleplaystore[[#This Row],[Installed]]*Googleplaystore[[#This Row],[Price]]</f>
        <v>0</v>
      </c>
      <c r="N3503" t="s">
        <v>17</v>
      </c>
      <c r="O3503" t="s">
        <v>4538</v>
      </c>
      <c r="P3503" s="1">
        <v>43267</v>
      </c>
      <c r="Q3503" s="16" t="s">
        <v>3783</v>
      </c>
      <c r="R3503" t="s">
        <v>32</v>
      </c>
    </row>
    <row r="3504" spans="1:18" x14ac:dyDescent="0.3">
      <c r="A3504">
        <v>4.0999999999999996</v>
      </c>
      <c r="B3504" t="s">
        <v>4539</v>
      </c>
      <c r="C3504" t="s">
        <v>2965</v>
      </c>
      <c r="E3504">
        <v>12495</v>
      </c>
      <c r="F3504" t="s">
        <v>12175</v>
      </c>
      <c r="G3504">
        <f t="shared" si="162"/>
        <v>19456</v>
      </c>
      <c r="H3504" t="b">
        <f t="shared" si="163"/>
        <v>0</v>
      </c>
      <c r="I3504" t="s">
        <v>42</v>
      </c>
      <c r="J3504">
        <f t="shared" si="164"/>
        <v>1000000</v>
      </c>
      <c r="K3504" t="s">
        <v>16</v>
      </c>
      <c r="L3504">
        <v>0</v>
      </c>
      <c r="M3504">
        <f>Googleplaystore[[#This Row],[Installed]]*Googleplaystore[[#This Row],[Price]]</f>
        <v>0</v>
      </c>
      <c r="N3504" t="s">
        <v>222</v>
      </c>
      <c r="O3504" t="s">
        <v>2966</v>
      </c>
      <c r="P3504" s="1">
        <v>42966</v>
      </c>
      <c r="Q3504" s="16" t="s">
        <v>4540</v>
      </c>
      <c r="R3504" t="s">
        <v>39</v>
      </c>
    </row>
    <row r="3505" spans="1:18" x14ac:dyDescent="0.3">
      <c r="A3505">
        <v>4.5</v>
      </c>
      <c r="B3505" t="s">
        <v>4541</v>
      </c>
      <c r="C3505" t="s">
        <v>3223</v>
      </c>
      <c r="E3505">
        <v>512996</v>
      </c>
      <c r="F3505" t="s">
        <v>12209</v>
      </c>
      <c r="G3505">
        <f t="shared" si="162"/>
        <v>23552</v>
      </c>
      <c r="H3505" t="b">
        <f t="shared" si="163"/>
        <v>0</v>
      </c>
      <c r="I3505" t="s">
        <v>55</v>
      </c>
      <c r="J3505">
        <f t="shared" si="164"/>
        <v>10000000</v>
      </c>
      <c r="K3505" t="s">
        <v>16</v>
      </c>
      <c r="L3505">
        <v>0</v>
      </c>
      <c r="M3505">
        <f>Googleplaystore[[#This Row],[Installed]]*Googleplaystore[[#This Row],[Price]]</f>
        <v>0</v>
      </c>
      <c r="N3505" t="s">
        <v>17</v>
      </c>
      <c r="O3505" t="s">
        <v>3224</v>
      </c>
      <c r="P3505" s="1">
        <v>43314</v>
      </c>
      <c r="Q3505" s="16" t="s">
        <v>4542</v>
      </c>
      <c r="R3505" t="s">
        <v>50</v>
      </c>
    </row>
    <row r="3506" spans="1:18" x14ac:dyDescent="0.3">
      <c r="A3506">
        <v>3.7</v>
      </c>
      <c r="B3506" t="s">
        <v>4543</v>
      </c>
      <c r="C3506" t="s">
        <v>1283</v>
      </c>
      <c r="E3506">
        <v>800</v>
      </c>
      <c r="F3506" t="s">
        <v>12265</v>
      </c>
      <c r="G3506">
        <f t="shared" si="162"/>
        <v>32768</v>
      </c>
      <c r="H3506" t="b">
        <f t="shared" si="163"/>
        <v>0</v>
      </c>
      <c r="I3506" t="s">
        <v>38</v>
      </c>
      <c r="J3506">
        <f t="shared" si="164"/>
        <v>50000</v>
      </c>
      <c r="K3506" t="s">
        <v>16</v>
      </c>
      <c r="L3506">
        <v>0</v>
      </c>
      <c r="M3506">
        <f>Googleplaystore[[#This Row],[Installed]]*Googleplaystore[[#This Row],[Price]]</f>
        <v>0</v>
      </c>
      <c r="N3506" t="s">
        <v>17</v>
      </c>
      <c r="O3506" t="s">
        <v>1284</v>
      </c>
      <c r="P3506" s="1">
        <v>43272</v>
      </c>
      <c r="Q3506" s="16" t="s">
        <v>4544</v>
      </c>
      <c r="R3506" t="s">
        <v>36</v>
      </c>
    </row>
    <row r="3507" spans="1:18" x14ac:dyDescent="0.3">
      <c r="A3507">
        <v>4.4000000000000004</v>
      </c>
      <c r="B3507" t="s">
        <v>4545</v>
      </c>
      <c r="C3507" t="s">
        <v>2965</v>
      </c>
      <c r="E3507">
        <v>2349421</v>
      </c>
      <c r="F3507" t="s">
        <v>12201</v>
      </c>
      <c r="G3507">
        <f t="shared" si="162"/>
        <v>39936</v>
      </c>
      <c r="H3507" t="b">
        <f t="shared" si="163"/>
        <v>0</v>
      </c>
      <c r="I3507" t="s">
        <v>240</v>
      </c>
      <c r="J3507">
        <f t="shared" si="164"/>
        <v>100000000</v>
      </c>
      <c r="K3507" t="s">
        <v>16</v>
      </c>
      <c r="L3507">
        <v>0</v>
      </c>
      <c r="M3507">
        <f>Googleplaystore[[#This Row],[Installed]]*Googleplaystore[[#This Row],[Price]]</f>
        <v>0</v>
      </c>
      <c r="N3507" t="s">
        <v>30</v>
      </c>
      <c r="O3507" t="s">
        <v>2966</v>
      </c>
      <c r="P3507" s="1">
        <v>43308</v>
      </c>
      <c r="Q3507" s="16" t="s">
        <v>467</v>
      </c>
      <c r="R3507" t="s">
        <v>53</v>
      </c>
    </row>
    <row r="3508" spans="1:18" x14ac:dyDescent="0.3">
      <c r="A3508">
        <v>4.5</v>
      </c>
      <c r="B3508" t="s">
        <v>2129</v>
      </c>
      <c r="C3508" t="s">
        <v>2367</v>
      </c>
      <c r="E3508">
        <v>944661</v>
      </c>
      <c r="F3508" t="s">
        <v>12233</v>
      </c>
      <c r="G3508">
        <f t="shared" si="162"/>
        <v>58368</v>
      </c>
      <c r="H3508" t="b">
        <f t="shared" si="163"/>
        <v>0</v>
      </c>
      <c r="I3508" t="s">
        <v>29</v>
      </c>
      <c r="J3508">
        <f t="shared" si="164"/>
        <v>50000000</v>
      </c>
      <c r="K3508" t="s">
        <v>16</v>
      </c>
      <c r="L3508">
        <v>0</v>
      </c>
      <c r="M3508">
        <f>Googleplaystore[[#This Row],[Installed]]*Googleplaystore[[#This Row],[Price]]</f>
        <v>0</v>
      </c>
      <c r="N3508" t="s">
        <v>17</v>
      </c>
      <c r="O3508" t="s">
        <v>2130</v>
      </c>
      <c r="P3508" s="1">
        <v>43164</v>
      </c>
      <c r="Q3508" s="16" t="s">
        <v>2131</v>
      </c>
      <c r="R3508" t="s">
        <v>20</v>
      </c>
    </row>
    <row r="3509" spans="1:18" x14ac:dyDescent="0.3">
      <c r="A3509">
        <v>4.5</v>
      </c>
      <c r="B3509" t="s">
        <v>2056</v>
      </c>
      <c r="C3509" t="s">
        <v>3396</v>
      </c>
      <c r="E3509">
        <v>14184910</v>
      </c>
      <c r="F3509" t="s">
        <v>12291</v>
      </c>
      <c r="G3509">
        <f t="shared" si="162"/>
        <v>53248</v>
      </c>
      <c r="H3509" t="b">
        <f t="shared" si="163"/>
        <v>0</v>
      </c>
      <c r="I3509" t="s">
        <v>240</v>
      </c>
      <c r="J3509">
        <f t="shared" si="164"/>
        <v>100000000</v>
      </c>
      <c r="K3509" t="s">
        <v>16</v>
      </c>
      <c r="L3509">
        <v>0</v>
      </c>
      <c r="M3509">
        <f>Googleplaystore[[#This Row],[Installed]]*Googleplaystore[[#This Row],[Price]]</f>
        <v>0</v>
      </c>
      <c r="N3509" t="s">
        <v>17</v>
      </c>
      <c r="O3509" t="s">
        <v>2057</v>
      </c>
      <c r="P3509" s="1">
        <v>43312</v>
      </c>
      <c r="Q3509" s="16" t="s">
        <v>2058</v>
      </c>
      <c r="R3509" t="s">
        <v>20</v>
      </c>
    </row>
    <row r="3510" spans="1:18" x14ac:dyDescent="0.3">
      <c r="A3510">
        <v>3.8</v>
      </c>
      <c r="B3510" t="s">
        <v>4546</v>
      </c>
      <c r="C3510" t="s">
        <v>3677</v>
      </c>
      <c r="E3510">
        <v>159</v>
      </c>
      <c r="F3510" t="s">
        <v>12391</v>
      </c>
      <c r="G3510">
        <f t="shared" si="162"/>
        <v>7680</v>
      </c>
      <c r="H3510" t="b">
        <f t="shared" si="163"/>
        <v>0</v>
      </c>
      <c r="I3510" t="s">
        <v>15</v>
      </c>
      <c r="J3510">
        <f t="shared" si="164"/>
        <v>10000</v>
      </c>
      <c r="K3510" t="s">
        <v>16</v>
      </c>
      <c r="L3510">
        <v>0</v>
      </c>
      <c r="M3510">
        <f>Googleplaystore[[#This Row],[Installed]]*Googleplaystore[[#This Row],[Price]]</f>
        <v>0</v>
      </c>
      <c r="N3510" t="s">
        <v>17</v>
      </c>
      <c r="O3510" t="s">
        <v>3678</v>
      </c>
      <c r="P3510" s="1">
        <v>43210</v>
      </c>
      <c r="Q3510" s="16">
        <v>5.5</v>
      </c>
      <c r="R3510" t="s">
        <v>143</v>
      </c>
    </row>
    <row r="3511" spans="1:18" x14ac:dyDescent="0.3">
      <c r="A3511">
        <v>3.1</v>
      </c>
      <c r="B3511" t="s">
        <v>4547</v>
      </c>
      <c r="C3511" t="s">
        <v>2012</v>
      </c>
      <c r="E3511">
        <v>50</v>
      </c>
      <c r="F3511" t="s">
        <v>12309</v>
      </c>
      <c r="G3511">
        <f t="shared" si="162"/>
        <v>7577.6</v>
      </c>
      <c r="H3511" t="b">
        <f t="shared" si="163"/>
        <v>0</v>
      </c>
      <c r="I3511" t="s">
        <v>15</v>
      </c>
      <c r="J3511">
        <f t="shared" si="164"/>
        <v>10000</v>
      </c>
      <c r="K3511" t="s">
        <v>16</v>
      </c>
      <c r="L3511">
        <v>0</v>
      </c>
      <c r="M3511">
        <f>Googleplaystore[[#This Row],[Installed]]*Googleplaystore[[#This Row],[Price]]</f>
        <v>0</v>
      </c>
      <c r="N3511" t="s">
        <v>17</v>
      </c>
      <c r="O3511" t="s">
        <v>2060</v>
      </c>
      <c r="P3511" s="1">
        <v>43054</v>
      </c>
      <c r="Q3511" s="16">
        <v>2</v>
      </c>
      <c r="R3511" t="s">
        <v>53</v>
      </c>
    </row>
    <row r="3512" spans="1:18" x14ac:dyDescent="0.3">
      <c r="A3512">
        <v>4.5</v>
      </c>
      <c r="B3512" t="s">
        <v>3799</v>
      </c>
      <c r="C3512" t="s">
        <v>3677</v>
      </c>
      <c r="E3512">
        <v>799206</v>
      </c>
      <c r="F3512" t="s">
        <v>12260</v>
      </c>
      <c r="G3512">
        <f t="shared" si="162"/>
        <v>9113.6</v>
      </c>
      <c r="H3512" t="b">
        <f t="shared" si="163"/>
        <v>0</v>
      </c>
      <c r="I3512" t="s">
        <v>55</v>
      </c>
      <c r="J3512">
        <f t="shared" si="164"/>
        <v>10000000</v>
      </c>
      <c r="K3512" t="s">
        <v>16</v>
      </c>
      <c r="L3512">
        <v>0</v>
      </c>
      <c r="M3512">
        <f>Googleplaystore[[#This Row],[Installed]]*Googleplaystore[[#This Row],[Price]]</f>
        <v>0</v>
      </c>
      <c r="N3512" t="s">
        <v>17</v>
      </c>
      <c r="O3512" t="s">
        <v>3678</v>
      </c>
      <c r="P3512" s="1">
        <v>43313</v>
      </c>
      <c r="Q3512" s="16" t="s">
        <v>478</v>
      </c>
      <c r="R3512" t="s">
        <v>50</v>
      </c>
    </row>
    <row r="3513" spans="1:18" x14ac:dyDescent="0.3">
      <c r="A3513">
        <v>5</v>
      </c>
      <c r="B3513" t="s">
        <v>4548</v>
      </c>
      <c r="C3513" t="s">
        <v>3677</v>
      </c>
      <c r="E3513">
        <v>2</v>
      </c>
      <c r="F3513" t="s">
        <v>12794</v>
      </c>
      <c r="G3513">
        <f t="shared" si="162"/>
        <v>6451.2</v>
      </c>
      <c r="H3513" t="b">
        <f t="shared" si="163"/>
        <v>0</v>
      </c>
      <c r="I3513" t="s">
        <v>665</v>
      </c>
      <c r="J3513">
        <f t="shared" si="164"/>
        <v>100</v>
      </c>
      <c r="K3513" t="s">
        <v>383</v>
      </c>
      <c r="L3513" s="2">
        <v>1.99</v>
      </c>
      <c r="M3513">
        <f>Googleplaystore[[#This Row],[Installed]]*Googleplaystore[[#This Row],[Price]]</f>
        <v>199</v>
      </c>
      <c r="N3513" t="s">
        <v>17</v>
      </c>
      <c r="O3513" t="s">
        <v>3678</v>
      </c>
      <c r="P3513" s="1">
        <v>43235</v>
      </c>
      <c r="Q3513" s="16">
        <v>1.19</v>
      </c>
      <c r="R3513" t="s">
        <v>36</v>
      </c>
    </row>
    <row r="3514" spans="1:18" x14ac:dyDescent="0.3">
      <c r="A3514">
        <v>4.4000000000000004</v>
      </c>
      <c r="B3514" t="s">
        <v>4549</v>
      </c>
      <c r="C3514" t="s">
        <v>2012</v>
      </c>
      <c r="E3514">
        <v>3039889</v>
      </c>
      <c r="F3514" t="s">
        <v>12270</v>
      </c>
      <c r="G3514">
        <f t="shared" si="162"/>
        <v>18432</v>
      </c>
      <c r="H3514" t="b">
        <f t="shared" si="163"/>
        <v>0</v>
      </c>
      <c r="I3514" t="s">
        <v>55</v>
      </c>
      <c r="J3514">
        <f t="shared" si="164"/>
        <v>10000000</v>
      </c>
      <c r="K3514" t="s">
        <v>16</v>
      </c>
      <c r="L3514">
        <v>0</v>
      </c>
      <c r="M3514">
        <f>Googleplaystore[[#This Row],[Installed]]*Googleplaystore[[#This Row],[Price]]</f>
        <v>0</v>
      </c>
      <c r="N3514" t="s">
        <v>222</v>
      </c>
      <c r="O3514" t="s">
        <v>2029</v>
      </c>
      <c r="P3514" s="1">
        <v>43278</v>
      </c>
      <c r="Q3514" s="16" t="s">
        <v>4550</v>
      </c>
      <c r="R3514" t="s">
        <v>53</v>
      </c>
    </row>
    <row r="3515" spans="1:18" x14ac:dyDescent="0.3">
      <c r="A3515">
        <v>0</v>
      </c>
      <c r="B3515" t="s">
        <v>4551</v>
      </c>
      <c r="C3515" t="s">
        <v>3837</v>
      </c>
      <c r="E3515">
        <v>7</v>
      </c>
      <c r="F3515" t="s">
        <v>12177</v>
      </c>
      <c r="G3515">
        <f t="shared" si="162"/>
        <v>14336</v>
      </c>
      <c r="H3515" t="b">
        <f t="shared" si="163"/>
        <v>0</v>
      </c>
      <c r="I3515" t="s">
        <v>665</v>
      </c>
      <c r="J3515">
        <f t="shared" si="164"/>
        <v>100</v>
      </c>
      <c r="K3515" t="s">
        <v>383</v>
      </c>
      <c r="L3515" s="2">
        <v>1.49</v>
      </c>
      <c r="M3515">
        <f>Googleplaystore[[#This Row],[Installed]]*Googleplaystore[[#This Row],[Price]]</f>
        <v>149</v>
      </c>
      <c r="N3515" t="s">
        <v>17</v>
      </c>
      <c r="O3515" t="s">
        <v>3838</v>
      </c>
      <c r="P3515" s="1">
        <v>42726</v>
      </c>
      <c r="Q3515" s="16">
        <v>1</v>
      </c>
      <c r="R3515" t="s">
        <v>50</v>
      </c>
    </row>
    <row r="3516" spans="1:18" x14ac:dyDescent="0.3">
      <c r="A3516">
        <v>4.3</v>
      </c>
      <c r="B3516" t="s">
        <v>4552</v>
      </c>
      <c r="C3516" t="s">
        <v>2012</v>
      </c>
      <c r="E3516">
        <v>1305050</v>
      </c>
      <c r="F3516" t="s">
        <v>31</v>
      </c>
      <c r="G3516" t="b">
        <f t="shared" si="162"/>
        <v>0</v>
      </c>
      <c r="H3516" t="b">
        <f t="shared" si="163"/>
        <v>0</v>
      </c>
      <c r="I3516" t="s">
        <v>29</v>
      </c>
      <c r="J3516">
        <f t="shared" si="164"/>
        <v>50000000</v>
      </c>
      <c r="K3516" t="s">
        <v>16</v>
      </c>
      <c r="L3516">
        <v>0</v>
      </c>
      <c r="M3516">
        <f>Googleplaystore[[#This Row],[Installed]]*Googleplaystore[[#This Row],[Price]]</f>
        <v>0</v>
      </c>
      <c r="N3516" t="s">
        <v>70</v>
      </c>
      <c r="O3516" t="s">
        <v>2139</v>
      </c>
      <c r="P3516" s="1">
        <v>43310</v>
      </c>
      <c r="Q3516" s="16" t="s">
        <v>4553</v>
      </c>
      <c r="R3516" t="s">
        <v>50</v>
      </c>
    </row>
    <row r="3517" spans="1:18" x14ac:dyDescent="0.3">
      <c r="A3517">
        <v>2.9</v>
      </c>
      <c r="B3517" t="s">
        <v>4554</v>
      </c>
      <c r="C3517" t="s">
        <v>1461</v>
      </c>
      <c r="E3517">
        <v>155</v>
      </c>
      <c r="F3517" t="s">
        <v>12191</v>
      </c>
      <c r="G3517">
        <f t="shared" si="162"/>
        <v>20480</v>
      </c>
      <c r="H3517" t="b">
        <f t="shared" si="163"/>
        <v>0</v>
      </c>
      <c r="I3517" t="s">
        <v>15</v>
      </c>
      <c r="J3517">
        <f t="shared" si="164"/>
        <v>10000</v>
      </c>
      <c r="K3517" t="s">
        <v>16</v>
      </c>
      <c r="L3517">
        <v>0</v>
      </c>
      <c r="M3517">
        <f>Googleplaystore[[#This Row],[Installed]]*Googleplaystore[[#This Row],[Price]]</f>
        <v>0</v>
      </c>
      <c r="N3517" t="s">
        <v>17</v>
      </c>
      <c r="O3517" t="s">
        <v>1462</v>
      </c>
      <c r="P3517" s="1">
        <v>43194</v>
      </c>
      <c r="Q3517" s="16" t="s">
        <v>4555</v>
      </c>
      <c r="R3517" t="s">
        <v>50</v>
      </c>
    </row>
    <row r="3518" spans="1:18" x14ac:dyDescent="0.3">
      <c r="A3518">
        <v>3.1</v>
      </c>
      <c r="B3518" t="s">
        <v>4556</v>
      </c>
      <c r="C3518" t="s">
        <v>1893</v>
      </c>
      <c r="E3518">
        <v>3042</v>
      </c>
      <c r="F3518" t="s">
        <v>31</v>
      </c>
      <c r="G3518" t="b">
        <f t="shared" si="162"/>
        <v>0</v>
      </c>
      <c r="H3518" t="b">
        <f t="shared" si="163"/>
        <v>0</v>
      </c>
      <c r="I3518" t="s">
        <v>22</v>
      </c>
      <c r="J3518">
        <f t="shared" si="164"/>
        <v>500000</v>
      </c>
      <c r="K3518" t="s">
        <v>16</v>
      </c>
      <c r="L3518">
        <v>0</v>
      </c>
      <c r="M3518">
        <f>Googleplaystore[[#This Row],[Installed]]*Googleplaystore[[#This Row],[Price]]</f>
        <v>0</v>
      </c>
      <c r="N3518" t="s">
        <v>17</v>
      </c>
      <c r="O3518" t="s">
        <v>1894</v>
      </c>
      <c r="P3518" s="1">
        <v>43286</v>
      </c>
      <c r="Q3518" s="16">
        <v>0</v>
      </c>
      <c r="R3518" t="s">
        <v>31</v>
      </c>
    </row>
    <row r="3519" spans="1:18" x14ac:dyDescent="0.3">
      <c r="A3519">
        <v>3.3</v>
      </c>
      <c r="B3519" t="s">
        <v>4557</v>
      </c>
      <c r="C3519" t="s">
        <v>1574</v>
      </c>
      <c r="E3519">
        <v>14210</v>
      </c>
      <c r="F3519" t="s">
        <v>13121</v>
      </c>
      <c r="G3519">
        <f t="shared" si="162"/>
        <v>98304</v>
      </c>
      <c r="H3519" t="b">
        <f t="shared" si="163"/>
        <v>0</v>
      </c>
      <c r="I3519" t="s">
        <v>42</v>
      </c>
      <c r="J3519">
        <f t="shared" si="164"/>
        <v>1000000</v>
      </c>
      <c r="K3519" t="s">
        <v>16</v>
      </c>
      <c r="L3519">
        <v>0</v>
      </c>
      <c r="M3519">
        <f>Googleplaystore[[#This Row],[Installed]]*Googleplaystore[[#This Row],[Price]]</f>
        <v>0</v>
      </c>
      <c r="N3519" t="s">
        <v>17</v>
      </c>
      <c r="O3519" t="s">
        <v>1575</v>
      </c>
      <c r="P3519" s="1">
        <v>43300</v>
      </c>
      <c r="Q3519" s="16" t="s">
        <v>1490</v>
      </c>
      <c r="R3519" t="s">
        <v>143</v>
      </c>
    </row>
    <row r="3520" spans="1:18" x14ac:dyDescent="0.3">
      <c r="A3520">
        <v>4.0999999999999996</v>
      </c>
      <c r="B3520" t="s">
        <v>4558</v>
      </c>
      <c r="C3520" t="s">
        <v>3837</v>
      </c>
      <c r="E3520">
        <v>291</v>
      </c>
      <c r="F3520" t="s">
        <v>12235</v>
      </c>
      <c r="G3520">
        <f t="shared" si="162"/>
        <v>35840</v>
      </c>
      <c r="H3520" t="b">
        <f t="shared" si="163"/>
        <v>0</v>
      </c>
      <c r="I3520" t="s">
        <v>60</v>
      </c>
      <c r="J3520">
        <f t="shared" si="164"/>
        <v>5000</v>
      </c>
      <c r="K3520" t="s">
        <v>383</v>
      </c>
      <c r="L3520" s="2">
        <v>1.99</v>
      </c>
      <c r="M3520">
        <f>Googleplaystore[[#This Row],[Installed]]*Googleplaystore[[#This Row],[Price]]</f>
        <v>9950</v>
      </c>
      <c r="N3520" t="s">
        <v>17</v>
      </c>
      <c r="O3520" t="s">
        <v>3838</v>
      </c>
      <c r="P3520" s="1">
        <v>42665</v>
      </c>
      <c r="Q3520" s="16">
        <v>2.2000000000000002</v>
      </c>
      <c r="R3520" t="s">
        <v>645</v>
      </c>
    </row>
    <row r="3521" spans="1:18" x14ac:dyDescent="0.3">
      <c r="A3521">
        <v>4.4000000000000004</v>
      </c>
      <c r="B3521" t="s">
        <v>4559</v>
      </c>
      <c r="C3521" t="s">
        <v>3837</v>
      </c>
      <c r="E3521">
        <v>83</v>
      </c>
      <c r="F3521" t="s">
        <v>12246</v>
      </c>
      <c r="G3521">
        <f t="shared" si="162"/>
        <v>8806.4</v>
      </c>
      <c r="H3521" t="b">
        <f t="shared" si="163"/>
        <v>0</v>
      </c>
      <c r="I3521" t="s">
        <v>482</v>
      </c>
      <c r="J3521">
        <f t="shared" si="164"/>
        <v>1000</v>
      </c>
      <c r="K3521" t="s">
        <v>383</v>
      </c>
      <c r="L3521" s="2">
        <v>1.7</v>
      </c>
      <c r="M3521">
        <f>Googleplaystore[[#This Row],[Installed]]*Googleplaystore[[#This Row],[Price]]</f>
        <v>1700</v>
      </c>
      <c r="N3521" t="s">
        <v>17</v>
      </c>
      <c r="O3521" t="s">
        <v>3838</v>
      </c>
      <c r="P3521" s="1">
        <v>42232</v>
      </c>
      <c r="Q3521" s="16">
        <v>1.05</v>
      </c>
      <c r="R3521" t="s">
        <v>122</v>
      </c>
    </row>
    <row r="3522" spans="1:18" x14ac:dyDescent="0.3">
      <c r="A3522">
        <v>4.5</v>
      </c>
      <c r="B3522" t="s">
        <v>4560</v>
      </c>
      <c r="C3522" t="s">
        <v>2012</v>
      </c>
      <c r="E3522">
        <v>4487182</v>
      </c>
      <c r="F3522" t="s">
        <v>12372</v>
      </c>
      <c r="G3522">
        <f t="shared" si="162"/>
        <v>56320</v>
      </c>
      <c r="H3522" t="b">
        <f t="shared" si="163"/>
        <v>0</v>
      </c>
      <c r="I3522" t="s">
        <v>29</v>
      </c>
      <c r="J3522">
        <f t="shared" si="164"/>
        <v>50000000</v>
      </c>
      <c r="K3522" t="s">
        <v>16</v>
      </c>
      <c r="L3522">
        <v>0</v>
      </c>
      <c r="M3522">
        <f>Googleplaystore[[#This Row],[Installed]]*Googleplaystore[[#This Row],[Price]]</f>
        <v>0</v>
      </c>
      <c r="N3522" t="s">
        <v>30</v>
      </c>
      <c r="O3522" t="s">
        <v>2029</v>
      </c>
      <c r="P3522" s="1">
        <v>43285</v>
      </c>
      <c r="Q3522" s="16" t="s">
        <v>4561</v>
      </c>
      <c r="R3522" t="s">
        <v>20</v>
      </c>
    </row>
    <row r="3523" spans="1:18" x14ac:dyDescent="0.3">
      <c r="A3523">
        <v>4.3</v>
      </c>
      <c r="B3523" t="s">
        <v>4562</v>
      </c>
      <c r="C3523" t="s">
        <v>2012</v>
      </c>
      <c r="E3523">
        <v>12</v>
      </c>
      <c r="F3523" t="s">
        <v>12184</v>
      </c>
      <c r="G3523">
        <f t="shared" ref="G3523:G3586" si="165">IF(ISNUMBER(SEARCH("M",F3523)), VALUE(LEFT(F3523, LEN(F3523)-1) *1024))</f>
        <v>29696</v>
      </c>
      <c r="H3523" t="b">
        <f t="shared" ref="H3523:H3586" si="166">IF(ISNUMBER(SEARCH("K",F3523)), VALUE(LEFT(F3523, LEN(F3523)-1)))</f>
        <v>0</v>
      </c>
      <c r="I3523" t="s">
        <v>665</v>
      </c>
      <c r="J3523">
        <f t="shared" ref="J3523:J3586" si="167">IF(ISNUMBER(SEARCH("+", I3523)), VALUE(SUBSTITUTE(I3523, "+", "")), I3523)</f>
        <v>100</v>
      </c>
      <c r="K3523" t="s">
        <v>383</v>
      </c>
      <c r="L3523" s="2">
        <v>0.99</v>
      </c>
      <c r="M3523">
        <f>Googleplaystore[[#This Row],[Installed]]*Googleplaystore[[#This Row],[Price]]</f>
        <v>99</v>
      </c>
      <c r="N3523" t="s">
        <v>17</v>
      </c>
      <c r="O3523" t="s">
        <v>2016</v>
      </c>
      <c r="P3523" s="1">
        <v>42980</v>
      </c>
      <c r="Q3523" s="16" t="s">
        <v>4563</v>
      </c>
      <c r="R3523" t="s">
        <v>39</v>
      </c>
    </row>
    <row r="3524" spans="1:18" x14ac:dyDescent="0.3">
      <c r="A3524">
        <v>4.3</v>
      </c>
      <c r="B3524" t="s">
        <v>4564</v>
      </c>
      <c r="C3524" t="s">
        <v>3677</v>
      </c>
      <c r="E3524">
        <v>668</v>
      </c>
      <c r="F3524" t="s">
        <v>12332</v>
      </c>
      <c r="G3524">
        <f t="shared" si="165"/>
        <v>13312</v>
      </c>
      <c r="H3524" t="b">
        <f t="shared" si="166"/>
        <v>0</v>
      </c>
      <c r="I3524" t="s">
        <v>38</v>
      </c>
      <c r="J3524">
        <f t="shared" si="167"/>
        <v>50000</v>
      </c>
      <c r="K3524" t="s">
        <v>16</v>
      </c>
      <c r="L3524">
        <v>0</v>
      </c>
      <c r="M3524">
        <f>Googleplaystore[[#This Row],[Installed]]*Googleplaystore[[#This Row],[Price]]</f>
        <v>0</v>
      </c>
      <c r="N3524" t="s">
        <v>17</v>
      </c>
      <c r="O3524" t="s">
        <v>3678</v>
      </c>
      <c r="P3524" s="1">
        <v>42460</v>
      </c>
      <c r="Q3524" s="16" t="s">
        <v>915</v>
      </c>
      <c r="R3524" t="s">
        <v>284</v>
      </c>
    </row>
    <row r="3525" spans="1:18" x14ac:dyDescent="0.3">
      <c r="A3525">
        <v>4.5</v>
      </c>
      <c r="B3525" t="s">
        <v>2792</v>
      </c>
      <c r="C3525" t="s">
        <v>2628</v>
      </c>
      <c r="E3525">
        <v>2948</v>
      </c>
      <c r="F3525" t="s">
        <v>12256</v>
      </c>
      <c r="G3525">
        <f t="shared" si="165"/>
        <v>16384</v>
      </c>
      <c r="H3525" t="b">
        <f t="shared" si="166"/>
        <v>0</v>
      </c>
      <c r="I3525" t="s">
        <v>38</v>
      </c>
      <c r="J3525">
        <f t="shared" si="167"/>
        <v>50000</v>
      </c>
      <c r="K3525" t="s">
        <v>16</v>
      </c>
      <c r="L3525">
        <v>0</v>
      </c>
      <c r="M3525">
        <f>Googleplaystore[[#This Row],[Installed]]*Googleplaystore[[#This Row],[Price]]</f>
        <v>0</v>
      </c>
      <c r="N3525" t="s">
        <v>17</v>
      </c>
      <c r="O3525" t="s">
        <v>2629</v>
      </c>
      <c r="P3525" s="1">
        <v>43292</v>
      </c>
      <c r="Q3525" s="16" t="s">
        <v>983</v>
      </c>
      <c r="R3525" t="s">
        <v>36</v>
      </c>
    </row>
    <row r="3526" spans="1:18" x14ac:dyDescent="0.3">
      <c r="A3526">
        <v>2.2000000000000002</v>
      </c>
      <c r="B3526" t="s">
        <v>4565</v>
      </c>
      <c r="C3526" t="s">
        <v>3533</v>
      </c>
      <c r="E3526">
        <v>83</v>
      </c>
      <c r="F3526" t="s">
        <v>12298</v>
      </c>
      <c r="G3526">
        <f t="shared" si="165"/>
        <v>6860.8</v>
      </c>
      <c r="H3526" t="b">
        <f t="shared" si="166"/>
        <v>0</v>
      </c>
      <c r="I3526" t="s">
        <v>38</v>
      </c>
      <c r="J3526">
        <f t="shared" si="167"/>
        <v>50000</v>
      </c>
      <c r="K3526" t="s">
        <v>16</v>
      </c>
      <c r="L3526">
        <v>0</v>
      </c>
      <c r="M3526">
        <f>Googleplaystore[[#This Row],[Installed]]*Googleplaystore[[#This Row],[Price]]</f>
        <v>0</v>
      </c>
      <c r="N3526" t="s">
        <v>17</v>
      </c>
      <c r="O3526" t="s">
        <v>3534</v>
      </c>
      <c r="P3526" s="1">
        <v>43286</v>
      </c>
      <c r="Q3526" s="16" t="s">
        <v>4566</v>
      </c>
      <c r="R3526" t="s">
        <v>36</v>
      </c>
    </row>
    <row r="3527" spans="1:18" x14ac:dyDescent="0.3">
      <c r="A3527">
        <v>4.5</v>
      </c>
      <c r="B3527" t="s">
        <v>2135</v>
      </c>
      <c r="C3527" t="s">
        <v>2012</v>
      </c>
      <c r="E3527">
        <v>6071542</v>
      </c>
      <c r="F3527" t="s">
        <v>12842</v>
      </c>
      <c r="G3527">
        <f t="shared" si="165"/>
        <v>102400</v>
      </c>
      <c r="H3527" t="b">
        <f t="shared" si="166"/>
        <v>0</v>
      </c>
      <c r="I3527" t="s">
        <v>240</v>
      </c>
      <c r="J3527">
        <f t="shared" si="167"/>
        <v>100000000</v>
      </c>
      <c r="K3527" t="s">
        <v>16</v>
      </c>
      <c r="L3527">
        <v>0</v>
      </c>
      <c r="M3527">
        <f>Googleplaystore[[#This Row],[Installed]]*Googleplaystore[[#This Row],[Price]]</f>
        <v>0</v>
      </c>
      <c r="N3527" t="s">
        <v>30</v>
      </c>
      <c r="O3527" t="s">
        <v>2016</v>
      </c>
      <c r="P3527" s="1">
        <v>43306</v>
      </c>
      <c r="Q3527" s="16" t="s">
        <v>1854</v>
      </c>
      <c r="R3527" t="s">
        <v>50</v>
      </c>
    </row>
    <row r="3528" spans="1:18" x14ac:dyDescent="0.3">
      <c r="A3528">
        <v>4.2</v>
      </c>
      <c r="B3528" t="s">
        <v>4567</v>
      </c>
      <c r="C3528" t="s">
        <v>2012</v>
      </c>
      <c r="E3528">
        <v>828489</v>
      </c>
      <c r="F3528" t="s">
        <v>31</v>
      </c>
      <c r="G3528" t="b">
        <f t="shared" si="165"/>
        <v>0</v>
      </c>
      <c r="H3528" t="b">
        <f t="shared" si="166"/>
        <v>0</v>
      </c>
      <c r="I3528" t="s">
        <v>29</v>
      </c>
      <c r="J3528">
        <f t="shared" si="167"/>
        <v>50000000</v>
      </c>
      <c r="K3528" t="s">
        <v>16</v>
      </c>
      <c r="L3528">
        <v>0</v>
      </c>
      <c r="M3528">
        <f>Googleplaystore[[#This Row],[Installed]]*Googleplaystore[[#This Row],[Price]]</f>
        <v>0</v>
      </c>
      <c r="N3528" t="s">
        <v>17</v>
      </c>
      <c r="O3528" t="s">
        <v>2060</v>
      </c>
      <c r="P3528" s="1">
        <v>43316</v>
      </c>
      <c r="Q3528" s="16">
        <v>0</v>
      </c>
      <c r="R3528" t="s">
        <v>31</v>
      </c>
    </row>
    <row r="3529" spans="1:18" x14ac:dyDescent="0.3">
      <c r="A3529">
        <v>4.5</v>
      </c>
      <c r="B3529" t="s">
        <v>4568</v>
      </c>
      <c r="C3529" t="s">
        <v>2367</v>
      </c>
      <c r="E3529">
        <v>10053186</v>
      </c>
      <c r="F3529" t="s">
        <v>12969</v>
      </c>
      <c r="G3529">
        <f t="shared" si="165"/>
        <v>96256</v>
      </c>
      <c r="H3529" t="b">
        <f t="shared" si="166"/>
        <v>0</v>
      </c>
      <c r="I3529" t="s">
        <v>240</v>
      </c>
      <c r="J3529">
        <f t="shared" si="167"/>
        <v>100000000</v>
      </c>
      <c r="K3529" t="s">
        <v>16</v>
      </c>
      <c r="L3529">
        <v>0</v>
      </c>
      <c r="M3529">
        <f>Googleplaystore[[#This Row],[Installed]]*Googleplaystore[[#This Row],[Price]]</f>
        <v>0</v>
      </c>
      <c r="N3529" t="s">
        <v>17</v>
      </c>
      <c r="O3529" t="s">
        <v>2019</v>
      </c>
      <c r="P3529" s="1">
        <v>43279</v>
      </c>
      <c r="Q3529" s="16" t="s">
        <v>2284</v>
      </c>
      <c r="R3529" t="s">
        <v>20</v>
      </c>
    </row>
    <row r="3530" spans="1:18" x14ac:dyDescent="0.3">
      <c r="A3530">
        <v>4.5999999999999996</v>
      </c>
      <c r="B3530" t="s">
        <v>1911</v>
      </c>
      <c r="C3530" t="s">
        <v>1893</v>
      </c>
      <c r="E3530">
        <v>815280</v>
      </c>
      <c r="F3530" t="s">
        <v>12600</v>
      </c>
      <c r="G3530">
        <f t="shared" si="165"/>
        <v>4505.6000000000004</v>
      </c>
      <c r="H3530" t="b">
        <f t="shared" si="166"/>
        <v>0</v>
      </c>
      <c r="I3530" t="s">
        <v>55</v>
      </c>
      <c r="J3530">
        <f t="shared" si="167"/>
        <v>10000000</v>
      </c>
      <c r="K3530" t="s">
        <v>16</v>
      </c>
      <c r="L3530">
        <v>0</v>
      </c>
      <c r="M3530">
        <f>Googleplaystore[[#This Row],[Installed]]*Googleplaystore[[#This Row],[Price]]</f>
        <v>0</v>
      </c>
      <c r="N3530" t="s">
        <v>17</v>
      </c>
      <c r="O3530" t="s">
        <v>1894</v>
      </c>
      <c r="P3530" s="1">
        <v>43281</v>
      </c>
      <c r="Q3530" s="16">
        <v>4.9000000000000004</v>
      </c>
      <c r="R3530" t="s">
        <v>50</v>
      </c>
    </row>
    <row r="3531" spans="1:18" x14ac:dyDescent="0.3">
      <c r="A3531">
        <v>3.9</v>
      </c>
      <c r="B3531" t="s">
        <v>4569</v>
      </c>
      <c r="C3531" t="s">
        <v>2012</v>
      </c>
      <c r="E3531">
        <v>24</v>
      </c>
      <c r="F3531" t="s">
        <v>12895</v>
      </c>
      <c r="G3531">
        <f t="shared" si="165"/>
        <v>65536</v>
      </c>
      <c r="H3531" t="b">
        <f t="shared" si="166"/>
        <v>0</v>
      </c>
      <c r="I3531" t="s">
        <v>482</v>
      </c>
      <c r="J3531">
        <f t="shared" si="167"/>
        <v>1000</v>
      </c>
      <c r="K3531" t="s">
        <v>383</v>
      </c>
      <c r="L3531" s="2">
        <v>1.99</v>
      </c>
      <c r="M3531">
        <f>Googleplaystore[[#This Row],[Installed]]*Googleplaystore[[#This Row],[Price]]</f>
        <v>1990</v>
      </c>
      <c r="N3531" t="s">
        <v>30</v>
      </c>
      <c r="O3531" t="s">
        <v>2029</v>
      </c>
      <c r="P3531" s="1">
        <v>43025</v>
      </c>
      <c r="Q3531" s="16" t="s">
        <v>4570</v>
      </c>
      <c r="R3531" t="s">
        <v>1050</v>
      </c>
    </row>
    <row r="3532" spans="1:18" x14ac:dyDescent="0.3">
      <c r="A3532">
        <v>4.0999999999999996</v>
      </c>
      <c r="B3532" t="s">
        <v>4571</v>
      </c>
      <c r="C3532" t="s">
        <v>3837</v>
      </c>
      <c r="E3532">
        <v>8</v>
      </c>
      <c r="F3532" t="s">
        <v>12285</v>
      </c>
      <c r="G3532">
        <f t="shared" si="165"/>
        <v>4608</v>
      </c>
      <c r="H3532" t="b">
        <f t="shared" si="166"/>
        <v>0</v>
      </c>
      <c r="I3532" t="s">
        <v>482</v>
      </c>
      <c r="J3532">
        <f t="shared" si="167"/>
        <v>1000</v>
      </c>
      <c r="K3532" t="s">
        <v>16</v>
      </c>
      <c r="L3532">
        <v>0</v>
      </c>
      <c r="M3532">
        <f>Googleplaystore[[#This Row],[Installed]]*Googleplaystore[[#This Row],[Price]]</f>
        <v>0</v>
      </c>
      <c r="N3532" t="s">
        <v>17</v>
      </c>
      <c r="O3532" t="s">
        <v>3838</v>
      </c>
      <c r="P3532" s="1">
        <v>43241</v>
      </c>
      <c r="Q3532" s="16">
        <v>3.1</v>
      </c>
      <c r="R3532" t="s">
        <v>20</v>
      </c>
    </row>
    <row r="3533" spans="1:18" x14ac:dyDescent="0.3">
      <c r="A3533">
        <v>3.3</v>
      </c>
      <c r="B3533" t="s">
        <v>4572</v>
      </c>
      <c r="C3533" t="s">
        <v>4407</v>
      </c>
      <c r="E3533">
        <v>19</v>
      </c>
      <c r="F3533" t="s">
        <v>12211</v>
      </c>
      <c r="G3533">
        <f t="shared" si="165"/>
        <v>6144</v>
      </c>
      <c r="H3533" t="b">
        <f t="shared" si="166"/>
        <v>0</v>
      </c>
      <c r="I3533" t="s">
        <v>60</v>
      </c>
      <c r="J3533">
        <f t="shared" si="167"/>
        <v>5000</v>
      </c>
      <c r="K3533" t="s">
        <v>16</v>
      </c>
      <c r="L3533">
        <v>0</v>
      </c>
      <c r="M3533">
        <f>Googleplaystore[[#This Row],[Installed]]*Googleplaystore[[#This Row],[Price]]</f>
        <v>0</v>
      </c>
      <c r="N3533" t="s">
        <v>17</v>
      </c>
      <c r="O3533" t="s">
        <v>4408</v>
      </c>
      <c r="P3533" s="1">
        <v>42928</v>
      </c>
      <c r="Q3533" s="16">
        <v>1.2</v>
      </c>
      <c r="R3533" t="s">
        <v>334</v>
      </c>
    </row>
    <row r="3534" spans="1:18" x14ac:dyDescent="0.3">
      <c r="A3534">
        <v>4.5</v>
      </c>
      <c r="B3534" t="s">
        <v>4573</v>
      </c>
      <c r="C3534" t="s">
        <v>2367</v>
      </c>
      <c r="E3534">
        <v>472247</v>
      </c>
      <c r="F3534" t="s">
        <v>31</v>
      </c>
      <c r="G3534" t="b">
        <f t="shared" si="165"/>
        <v>0</v>
      </c>
      <c r="H3534" t="b">
        <f t="shared" si="166"/>
        <v>0</v>
      </c>
      <c r="I3534" t="s">
        <v>29</v>
      </c>
      <c r="J3534">
        <f t="shared" si="167"/>
        <v>50000000</v>
      </c>
      <c r="K3534" t="s">
        <v>16</v>
      </c>
      <c r="L3534">
        <v>0</v>
      </c>
      <c r="M3534">
        <f>Googleplaystore[[#This Row],[Installed]]*Googleplaystore[[#This Row],[Price]]</f>
        <v>0</v>
      </c>
      <c r="N3534" t="s">
        <v>17</v>
      </c>
      <c r="O3534" t="s">
        <v>2038</v>
      </c>
      <c r="P3534" s="1">
        <v>43312</v>
      </c>
      <c r="Q3534" s="16" t="s">
        <v>4574</v>
      </c>
      <c r="R3534" t="s">
        <v>50</v>
      </c>
    </row>
    <row r="3535" spans="1:18" x14ac:dyDescent="0.3">
      <c r="A3535">
        <v>4.0999999999999996</v>
      </c>
      <c r="B3535" t="s">
        <v>4575</v>
      </c>
      <c r="C3535" t="s">
        <v>3223</v>
      </c>
      <c r="E3535">
        <v>283</v>
      </c>
      <c r="F3535" t="s">
        <v>12309</v>
      </c>
      <c r="G3535">
        <f t="shared" si="165"/>
        <v>7577.6</v>
      </c>
      <c r="H3535" t="b">
        <f t="shared" si="166"/>
        <v>0</v>
      </c>
      <c r="I3535" t="s">
        <v>34</v>
      </c>
      <c r="J3535">
        <f t="shared" si="167"/>
        <v>100000</v>
      </c>
      <c r="K3535" t="s">
        <v>16</v>
      </c>
      <c r="L3535">
        <v>0</v>
      </c>
      <c r="M3535">
        <f>Googleplaystore[[#This Row],[Installed]]*Googleplaystore[[#This Row],[Price]]</f>
        <v>0</v>
      </c>
      <c r="N3535" t="s">
        <v>17</v>
      </c>
      <c r="O3535" t="s">
        <v>3224</v>
      </c>
      <c r="P3535" s="1">
        <v>43232</v>
      </c>
      <c r="Q3535" s="16" t="s">
        <v>4576</v>
      </c>
      <c r="R3535" t="s">
        <v>53</v>
      </c>
    </row>
    <row r="3536" spans="1:18" x14ac:dyDescent="0.3">
      <c r="A3536">
        <v>4.8</v>
      </c>
      <c r="B3536" t="s">
        <v>4577</v>
      </c>
      <c r="C3536" t="s">
        <v>14</v>
      </c>
      <c r="E3536">
        <v>253</v>
      </c>
      <c r="F3536" t="s">
        <v>12305</v>
      </c>
      <c r="G3536">
        <f t="shared" si="165"/>
        <v>3788.8</v>
      </c>
      <c r="H3536" t="b">
        <f t="shared" si="166"/>
        <v>0</v>
      </c>
      <c r="I3536" t="s">
        <v>38</v>
      </c>
      <c r="J3536">
        <f t="shared" si="167"/>
        <v>50000</v>
      </c>
      <c r="K3536" t="s">
        <v>16</v>
      </c>
      <c r="L3536">
        <v>0</v>
      </c>
      <c r="M3536">
        <f>Googleplaystore[[#This Row],[Installed]]*Googleplaystore[[#This Row],[Price]]</f>
        <v>0</v>
      </c>
      <c r="N3536" t="s">
        <v>17</v>
      </c>
      <c r="O3536" t="s">
        <v>18</v>
      </c>
      <c r="P3536" s="1">
        <v>43040</v>
      </c>
      <c r="Q3536" s="16" t="s">
        <v>19</v>
      </c>
      <c r="R3536" t="s">
        <v>53</v>
      </c>
    </row>
    <row r="3537" spans="1:18" x14ac:dyDescent="0.3">
      <c r="A3537">
        <v>4.0999999999999996</v>
      </c>
      <c r="B3537" t="s">
        <v>4578</v>
      </c>
      <c r="C3537" t="s">
        <v>4407</v>
      </c>
      <c r="E3537">
        <v>41</v>
      </c>
      <c r="F3537" t="s">
        <v>12180</v>
      </c>
      <c r="G3537">
        <f t="shared" si="165"/>
        <v>25600</v>
      </c>
      <c r="H3537" t="b">
        <f t="shared" si="166"/>
        <v>0</v>
      </c>
      <c r="I3537" t="s">
        <v>482</v>
      </c>
      <c r="J3537">
        <f t="shared" si="167"/>
        <v>1000</v>
      </c>
      <c r="K3537" t="s">
        <v>16</v>
      </c>
      <c r="L3537">
        <v>0</v>
      </c>
      <c r="M3537">
        <f>Googleplaystore[[#This Row],[Installed]]*Googleplaystore[[#This Row],[Price]]</f>
        <v>0</v>
      </c>
      <c r="N3537" t="s">
        <v>17</v>
      </c>
      <c r="O3537" t="s">
        <v>4408</v>
      </c>
      <c r="P3537" s="1">
        <v>43285</v>
      </c>
      <c r="Q3537" s="16" t="s">
        <v>4579</v>
      </c>
      <c r="R3537" t="s">
        <v>20</v>
      </c>
    </row>
    <row r="3538" spans="1:18" x14ac:dyDescent="0.3">
      <c r="A3538">
        <v>4.5</v>
      </c>
      <c r="B3538" t="s">
        <v>4580</v>
      </c>
      <c r="C3538" t="s">
        <v>3837</v>
      </c>
      <c r="E3538">
        <v>2</v>
      </c>
      <c r="F3538" t="s">
        <v>12223</v>
      </c>
      <c r="G3538">
        <f t="shared" si="165"/>
        <v>10240</v>
      </c>
      <c r="H3538" t="b">
        <f t="shared" si="166"/>
        <v>0</v>
      </c>
      <c r="I3538" t="s">
        <v>816</v>
      </c>
      <c r="J3538">
        <f t="shared" si="167"/>
        <v>500</v>
      </c>
      <c r="K3538" t="s">
        <v>16</v>
      </c>
      <c r="L3538">
        <v>0</v>
      </c>
      <c r="M3538">
        <f>Googleplaystore[[#This Row],[Installed]]*Googleplaystore[[#This Row],[Price]]</f>
        <v>0</v>
      </c>
      <c r="N3538" t="s">
        <v>222</v>
      </c>
      <c r="O3538" t="s">
        <v>3838</v>
      </c>
      <c r="P3538" s="1">
        <v>43261</v>
      </c>
      <c r="Q3538" s="16">
        <v>1.3</v>
      </c>
      <c r="R3538" t="s">
        <v>20</v>
      </c>
    </row>
    <row r="3539" spans="1:18" x14ac:dyDescent="0.3">
      <c r="A3539">
        <v>0</v>
      </c>
      <c r="B3539" t="s">
        <v>4581</v>
      </c>
      <c r="C3539" t="s">
        <v>2012</v>
      </c>
      <c r="E3539">
        <v>30</v>
      </c>
      <c r="F3539" t="s">
        <v>12229</v>
      </c>
      <c r="G3539">
        <f t="shared" si="165"/>
        <v>26624</v>
      </c>
      <c r="H3539" t="b">
        <f t="shared" si="166"/>
        <v>0</v>
      </c>
      <c r="I3539" t="s">
        <v>816</v>
      </c>
      <c r="J3539">
        <f t="shared" si="167"/>
        <v>500</v>
      </c>
      <c r="K3539" t="s">
        <v>383</v>
      </c>
      <c r="L3539" s="2">
        <v>0.99</v>
      </c>
      <c r="M3539">
        <f>Googleplaystore[[#This Row],[Installed]]*Googleplaystore[[#This Row],[Price]]</f>
        <v>495</v>
      </c>
      <c r="N3539" t="s">
        <v>17</v>
      </c>
      <c r="O3539" t="s">
        <v>2072</v>
      </c>
      <c r="P3539" s="1">
        <v>42906</v>
      </c>
      <c r="Q3539" s="16" t="s">
        <v>19</v>
      </c>
      <c r="R3539" t="s">
        <v>39</v>
      </c>
    </row>
    <row r="3540" spans="1:18" x14ac:dyDescent="0.3">
      <c r="A3540">
        <v>4.5999999999999996</v>
      </c>
      <c r="B3540" t="s">
        <v>2048</v>
      </c>
      <c r="C3540" t="s">
        <v>2367</v>
      </c>
      <c r="E3540">
        <v>44881447</v>
      </c>
      <c r="F3540" t="s">
        <v>13112</v>
      </c>
      <c r="G3540">
        <f t="shared" si="165"/>
        <v>100352</v>
      </c>
      <c r="H3540" t="b">
        <f t="shared" si="166"/>
        <v>0</v>
      </c>
      <c r="I3540" t="s">
        <v>240</v>
      </c>
      <c r="J3540">
        <f t="shared" si="167"/>
        <v>100000000</v>
      </c>
      <c r="K3540" t="s">
        <v>16</v>
      </c>
      <c r="L3540">
        <v>0</v>
      </c>
      <c r="M3540">
        <f>Googleplaystore[[#This Row],[Installed]]*Googleplaystore[[#This Row],[Price]]</f>
        <v>0</v>
      </c>
      <c r="N3540" t="s">
        <v>70</v>
      </c>
      <c r="O3540" t="s">
        <v>2031</v>
      </c>
      <c r="P3540" s="1">
        <v>43296</v>
      </c>
      <c r="Q3540" s="16" t="s">
        <v>2049</v>
      </c>
      <c r="R3540" t="s">
        <v>50</v>
      </c>
    </row>
    <row r="3541" spans="1:18" x14ac:dyDescent="0.3">
      <c r="A3541">
        <v>4.5999999999999996</v>
      </c>
      <c r="B3541" t="s">
        <v>2030</v>
      </c>
      <c r="C3541" t="s">
        <v>2367</v>
      </c>
      <c r="E3541">
        <v>23125280</v>
      </c>
      <c r="F3541" t="s">
        <v>12668</v>
      </c>
      <c r="G3541">
        <f t="shared" si="165"/>
        <v>99328</v>
      </c>
      <c r="H3541" t="b">
        <f t="shared" si="166"/>
        <v>0</v>
      </c>
      <c r="I3541" t="s">
        <v>240</v>
      </c>
      <c r="J3541">
        <f t="shared" si="167"/>
        <v>100000000</v>
      </c>
      <c r="K3541" t="s">
        <v>16</v>
      </c>
      <c r="L3541">
        <v>0</v>
      </c>
      <c r="M3541">
        <f>Googleplaystore[[#This Row],[Installed]]*Googleplaystore[[#This Row],[Price]]</f>
        <v>0</v>
      </c>
      <c r="N3541" t="s">
        <v>70</v>
      </c>
      <c r="O3541" t="s">
        <v>2031</v>
      </c>
      <c r="P3541" s="1">
        <v>43278</v>
      </c>
      <c r="Q3541" s="16" t="s">
        <v>1209</v>
      </c>
      <c r="R3541" t="s">
        <v>50</v>
      </c>
    </row>
    <row r="3542" spans="1:18" x14ac:dyDescent="0.3">
      <c r="A3542">
        <v>4.3</v>
      </c>
      <c r="B3542" t="s">
        <v>979</v>
      </c>
      <c r="C3542" t="s">
        <v>2367</v>
      </c>
      <c r="E3542">
        <v>22248</v>
      </c>
      <c r="F3542" t="s">
        <v>12672</v>
      </c>
      <c r="G3542">
        <f t="shared" si="165"/>
        <v>1843.2</v>
      </c>
      <c r="H3542" t="b">
        <f t="shared" si="166"/>
        <v>0</v>
      </c>
      <c r="I3542" t="s">
        <v>42</v>
      </c>
      <c r="J3542">
        <f t="shared" si="167"/>
        <v>1000000</v>
      </c>
      <c r="K3542" t="s">
        <v>16</v>
      </c>
      <c r="L3542">
        <v>0</v>
      </c>
      <c r="M3542">
        <f>Googleplaystore[[#This Row],[Installed]]*Googleplaystore[[#This Row],[Price]]</f>
        <v>0</v>
      </c>
      <c r="N3542" t="s">
        <v>17</v>
      </c>
      <c r="O3542" t="s">
        <v>901</v>
      </c>
      <c r="P3542" s="1">
        <v>42183</v>
      </c>
      <c r="Q3542" s="16">
        <v>3</v>
      </c>
      <c r="R3542" t="s">
        <v>39</v>
      </c>
    </row>
    <row r="3543" spans="1:18" x14ac:dyDescent="0.3">
      <c r="A3543">
        <v>4.0999999999999996</v>
      </c>
      <c r="B3543" t="s">
        <v>974</v>
      </c>
      <c r="C3543" t="s">
        <v>2367</v>
      </c>
      <c r="E3543">
        <v>29978</v>
      </c>
      <c r="F3543" t="s">
        <v>31</v>
      </c>
      <c r="G3543" t="b">
        <f t="shared" si="165"/>
        <v>0</v>
      </c>
      <c r="H3543" t="b">
        <f t="shared" si="166"/>
        <v>0</v>
      </c>
      <c r="I3543" t="s">
        <v>42</v>
      </c>
      <c r="J3543">
        <f t="shared" si="167"/>
        <v>1000000</v>
      </c>
      <c r="K3543" t="s">
        <v>16</v>
      </c>
      <c r="L3543">
        <v>0</v>
      </c>
      <c r="M3543">
        <f>Googleplaystore[[#This Row],[Installed]]*Googleplaystore[[#This Row],[Price]]</f>
        <v>0</v>
      </c>
      <c r="N3543" t="s">
        <v>17</v>
      </c>
      <c r="O3543" t="s">
        <v>901</v>
      </c>
      <c r="P3543" s="1">
        <v>42964</v>
      </c>
      <c r="Q3543" s="16">
        <v>0</v>
      </c>
      <c r="R3543" t="s">
        <v>31</v>
      </c>
    </row>
    <row r="3544" spans="1:18" x14ac:dyDescent="0.3">
      <c r="A3544">
        <v>4.5</v>
      </c>
      <c r="B3544" t="s">
        <v>4582</v>
      </c>
      <c r="C3544" t="s">
        <v>2367</v>
      </c>
      <c r="E3544">
        <v>349</v>
      </c>
      <c r="F3544" t="s">
        <v>12216</v>
      </c>
      <c r="G3544">
        <f t="shared" si="165"/>
        <v>11264</v>
      </c>
      <c r="H3544" t="b">
        <f t="shared" si="166"/>
        <v>0</v>
      </c>
      <c r="I3544" t="s">
        <v>38</v>
      </c>
      <c r="J3544">
        <f t="shared" si="167"/>
        <v>50000</v>
      </c>
      <c r="K3544" t="s">
        <v>16</v>
      </c>
      <c r="L3544">
        <v>0</v>
      </c>
      <c r="M3544">
        <f>Googleplaystore[[#This Row],[Installed]]*Googleplaystore[[#This Row],[Price]]</f>
        <v>0</v>
      </c>
      <c r="N3544" t="s">
        <v>17</v>
      </c>
      <c r="O3544" t="s">
        <v>901</v>
      </c>
      <c r="P3544" s="1">
        <v>43175</v>
      </c>
      <c r="Q3544" s="16" t="s">
        <v>1143</v>
      </c>
      <c r="R3544" t="s">
        <v>53</v>
      </c>
    </row>
    <row r="3545" spans="1:18" x14ac:dyDescent="0.3">
      <c r="A3545">
        <v>4.3</v>
      </c>
      <c r="B3545" t="s">
        <v>4583</v>
      </c>
      <c r="C3545" t="s">
        <v>2367</v>
      </c>
      <c r="E3545">
        <v>4624</v>
      </c>
      <c r="F3545" t="s">
        <v>12746</v>
      </c>
      <c r="G3545">
        <f t="shared" si="165"/>
        <v>79872</v>
      </c>
      <c r="H3545" t="b">
        <f t="shared" si="166"/>
        <v>0</v>
      </c>
      <c r="I3545" t="s">
        <v>34</v>
      </c>
      <c r="J3545">
        <f t="shared" si="167"/>
        <v>100000</v>
      </c>
      <c r="K3545" t="s">
        <v>16</v>
      </c>
      <c r="L3545">
        <v>0</v>
      </c>
      <c r="M3545">
        <f>Googleplaystore[[#This Row],[Installed]]*Googleplaystore[[#This Row],[Price]]</f>
        <v>0</v>
      </c>
      <c r="N3545" t="s">
        <v>17</v>
      </c>
      <c r="O3545" t="s">
        <v>901</v>
      </c>
      <c r="P3545" s="1">
        <v>43288</v>
      </c>
      <c r="Q3545" s="16" t="s">
        <v>118</v>
      </c>
      <c r="R3545" t="s">
        <v>20</v>
      </c>
    </row>
    <row r="3546" spans="1:18" x14ac:dyDescent="0.3">
      <c r="A3546">
        <v>4.4000000000000004</v>
      </c>
      <c r="B3546" t="s">
        <v>4584</v>
      </c>
      <c r="C3546" t="s">
        <v>2012</v>
      </c>
      <c r="E3546">
        <v>1397944</v>
      </c>
      <c r="F3546" t="s">
        <v>12877</v>
      </c>
      <c r="G3546">
        <f t="shared" si="165"/>
        <v>51200</v>
      </c>
      <c r="H3546" t="b">
        <f t="shared" si="166"/>
        <v>0</v>
      </c>
      <c r="I3546" t="s">
        <v>55</v>
      </c>
      <c r="J3546">
        <f t="shared" si="167"/>
        <v>10000000</v>
      </c>
      <c r="K3546" t="s">
        <v>16</v>
      </c>
      <c r="L3546">
        <v>0</v>
      </c>
      <c r="M3546">
        <f>Googleplaystore[[#This Row],[Installed]]*Googleplaystore[[#This Row],[Price]]</f>
        <v>0</v>
      </c>
      <c r="N3546" t="s">
        <v>30</v>
      </c>
      <c r="O3546" t="s">
        <v>2029</v>
      </c>
      <c r="P3546" s="1">
        <v>43312</v>
      </c>
      <c r="Q3546" s="16" t="s">
        <v>4585</v>
      </c>
      <c r="R3546" t="s">
        <v>36</v>
      </c>
    </row>
    <row r="3547" spans="1:18" x14ac:dyDescent="0.3">
      <c r="A3547">
        <v>4.7</v>
      </c>
      <c r="B3547" t="s">
        <v>4586</v>
      </c>
      <c r="C3547" t="s">
        <v>2367</v>
      </c>
      <c r="E3547">
        <v>2890</v>
      </c>
      <c r="F3547" t="s">
        <v>31</v>
      </c>
      <c r="G3547" t="b">
        <f t="shared" si="165"/>
        <v>0</v>
      </c>
      <c r="H3547" t="b">
        <f t="shared" si="166"/>
        <v>0</v>
      </c>
      <c r="I3547" t="s">
        <v>38</v>
      </c>
      <c r="J3547">
        <f t="shared" si="167"/>
        <v>50000</v>
      </c>
      <c r="K3547" t="s">
        <v>383</v>
      </c>
      <c r="L3547" s="2">
        <v>2.99</v>
      </c>
      <c r="M3547">
        <f>Googleplaystore[[#This Row],[Installed]]*Googleplaystore[[#This Row],[Price]]</f>
        <v>149500</v>
      </c>
      <c r="N3547" t="s">
        <v>17</v>
      </c>
      <c r="O3547" t="s">
        <v>901</v>
      </c>
      <c r="P3547" s="1">
        <v>42973</v>
      </c>
      <c r="Q3547" s="16">
        <v>0</v>
      </c>
      <c r="R3547" t="s">
        <v>31</v>
      </c>
    </row>
    <row r="3548" spans="1:18" x14ac:dyDescent="0.3">
      <c r="A3548">
        <v>4.4000000000000004</v>
      </c>
      <c r="B3548" t="s">
        <v>2018</v>
      </c>
      <c r="C3548" t="s">
        <v>2367</v>
      </c>
      <c r="E3548">
        <v>22419455</v>
      </c>
      <c r="F3548" t="s">
        <v>13105</v>
      </c>
      <c r="G3548">
        <f t="shared" si="165"/>
        <v>75776</v>
      </c>
      <c r="H3548" t="b">
        <f t="shared" si="166"/>
        <v>0</v>
      </c>
      <c r="I3548" t="s">
        <v>503</v>
      </c>
      <c r="J3548">
        <f t="shared" si="167"/>
        <v>500000000</v>
      </c>
      <c r="K3548" t="s">
        <v>16</v>
      </c>
      <c r="L3548">
        <v>0</v>
      </c>
      <c r="M3548">
        <f>Googleplaystore[[#This Row],[Installed]]*Googleplaystore[[#This Row],[Price]]</f>
        <v>0</v>
      </c>
      <c r="N3548" t="s">
        <v>17</v>
      </c>
      <c r="O3548" t="s">
        <v>2019</v>
      </c>
      <c r="P3548" s="1">
        <v>43286</v>
      </c>
      <c r="Q3548" s="16" t="s">
        <v>2020</v>
      </c>
      <c r="R3548" t="s">
        <v>50</v>
      </c>
    </row>
    <row r="3549" spans="1:18" x14ac:dyDescent="0.3">
      <c r="A3549">
        <v>4.4000000000000004</v>
      </c>
      <c r="B3549" t="s">
        <v>4587</v>
      </c>
      <c r="C3549" t="s">
        <v>3070</v>
      </c>
      <c r="E3549">
        <v>27275</v>
      </c>
      <c r="F3549" t="s">
        <v>12427</v>
      </c>
      <c r="G3549">
        <f t="shared" si="165"/>
        <v>8499.2000000000007</v>
      </c>
      <c r="H3549" t="b">
        <f t="shared" si="166"/>
        <v>0</v>
      </c>
      <c r="I3549" t="s">
        <v>42</v>
      </c>
      <c r="J3549">
        <f t="shared" si="167"/>
        <v>1000000</v>
      </c>
      <c r="K3549" t="s">
        <v>16</v>
      </c>
      <c r="L3549">
        <v>0</v>
      </c>
      <c r="M3549">
        <f>Googleplaystore[[#This Row],[Installed]]*Googleplaystore[[#This Row],[Price]]</f>
        <v>0</v>
      </c>
      <c r="N3549" t="s">
        <v>30</v>
      </c>
      <c r="O3549" t="s">
        <v>3071</v>
      </c>
      <c r="P3549" s="1">
        <v>43311</v>
      </c>
      <c r="Q3549" s="16">
        <v>27500000</v>
      </c>
      <c r="R3549" t="s">
        <v>50</v>
      </c>
    </row>
    <row r="3550" spans="1:18" x14ac:dyDescent="0.3">
      <c r="A3550">
        <v>4.3</v>
      </c>
      <c r="B3550" t="s">
        <v>497</v>
      </c>
      <c r="C3550" t="s">
        <v>492</v>
      </c>
      <c r="E3550">
        <v>9642112</v>
      </c>
      <c r="F3550" t="s">
        <v>31</v>
      </c>
      <c r="G3550" t="b">
        <f t="shared" si="165"/>
        <v>0</v>
      </c>
      <c r="H3550" t="b">
        <f t="shared" si="166"/>
        <v>0</v>
      </c>
      <c r="I3550" t="s">
        <v>259</v>
      </c>
      <c r="J3550">
        <f t="shared" si="167"/>
        <v>1000000000</v>
      </c>
      <c r="K3550" t="s">
        <v>16</v>
      </c>
      <c r="L3550">
        <v>0</v>
      </c>
      <c r="M3550">
        <f>Googleplaystore[[#This Row],[Installed]]*Googleplaystore[[#This Row],[Price]]</f>
        <v>0</v>
      </c>
      <c r="N3550" t="s">
        <v>17</v>
      </c>
      <c r="O3550" t="s">
        <v>493</v>
      </c>
      <c r="P3550" s="1">
        <v>43313</v>
      </c>
      <c r="Q3550" s="16">
        <v>0</v>
      </c>
      <c r="R3550" t="s">
        <v>31</v>
      </c>
    </row>
    <row r="3551" spans="1:18" x14ac:dyDescent="0.3">
      <c r="A3551">
        <v>4.2</v>
      </c>
      <c r="B3551" t="s">
        <v>4588</v>
      </c>
      <c r="C3551" t="s">
        <v>3837</v>
      </c>
      <c r="E3551">
        <v>1531</v>
      </c>
      <c r="F3551" t="s">
        <v>12789</v>
      </c>
      <c r="G3551">
        <f t="shared" si="165"/>
        <v>7884.8</v>
      </c>
      <c r="H3551" t="b">
        <f t="shared" si="166"/>
        <v>0</v>
      </c>
      <c r="I3551" t="s">
        <v>15</v>
      </c>
      <c r="J3551">
        <f t="shared" si="167"/>
        <v>10000</v>
      </c>
      <c r="K3551" t="s">
        <v>383</v>
      </c>
      <c r="L3551" s="2">
        <v>2.99</v>
      </c>
      <c r="M3551">
        <f>Googleplaystore[[#This Row],[Installed]]*Googleplaystore[[#This Row],[Price]]</f>
        <v>29900.000000000004</v>
      </c>
      <c r="N3551" t="s">
        <v>17</v>
      </c>
      <c r="O3551" t="s">
        <v>3838</v>
      </c>
      <c r="P3551" s="1">
        <v>43074</v>
      </c>
      <c r="Q3551" s="16" t="s">
        <v>4589</v>
      </c>
      <c r="R3551" t="s">
        <v>50</v>
      </c>
    </row>
    <row r="3552" spans="1:18" x14ac:dyDescent="0.3">
      <c r="A3552">
        <v>4.2</v>
      </c>
      <c r="B3552" t="s">
        <v>4590</v>
      </c>
      <c r="C3552" t="s">
        <v>239</v>
      </c>
      <c r="E3552">
        <v>873</v>
      </c>
      <c r="F3552" t="s">
        <v>12251</v>
      </c>
      <c r="G3552">
        <f t="shared" si="165"/>
        <v>2560</v>
      </c>
      <c r="H3552" t="b">
        <f t="shared" si="166"/>
        <v>0</v>
      </c>
      <c r="I3552" t="s">
        <v>38</v>
      </c>
      <c r="J3552">
        <f t="shared" si="167"/>
        <v>50000</v>
      </c>
      <c r="K3552" t="s">
        <v>16</v>
      </c>
      <c r="L3552">
        <v>0</v>
      </c>
      <c r="M3552">
        <f>Googleplaystore[[#This Row],[Installed]]*Googleplaystore[[#This Row],[Price]]</f>
        <v>0</v>
      </c>
      <c r="N3552" t="s">
        <v>17</v>
      </c>
      <c r="O3552" t="s">
        <v>241</v>
      </c>
      <c r="P3552" s="1">
        <v>41851</v>
      </c>
      <c r="Q3552" s="16">
        <v>2.2000000000000002</v>
      </c>
      <c r="R3552" t="s">
        <v>284</v>
      </c>
    </row>
    <row r="3553" spans="1:18" x14ac:dyDescent="0.3">
      <c r="A3553">
        <v>4.5999999999999996</v>
      </c>
      <c r="B3553" t="s">
        <v>982</v>
      </c>
      <c r="C3553" t="s">
        <v>2367</v>
      </c>
      <c r="E3553">
        <v>73404</v>
      </c>
      <c r="F3553" t="s">
        <v>12673</v>
      </c>
      <c r="G3553">
        <f t="shared" si="165"/>
        <v>5427.2</v>
      </c>
      <c r="H3553" t="b">
        <f t="shared" si="166"/>
        <v>0</v>
      </c>
      <c r="I3553" t="s">
        <v>42</v>
      </c>
      <c r="J3553">
        <f t="shared" si="167"/>
        <v>1000000</v>
      </c>
      <c r="K3553" t="s">
        <v>16</v>
      </c>
      <c r="L3553">
        <v>0</v>
      </c>
      <c r="M3553">
        <f>Googleplaystore[[#This Row],[Installed]]*Googleplaystore[[#This Row],[Price]]</f>
        <v>0</v>
      </c>
      <c r="N3553" t="s">
        <v>17</v>
      </c>
      <c r="O3553" t="s">
        <v>901</v>
      </c>
      <c r="P3553" s="1">
        <v>43094</v>
      </c>
      <c r="Q3553" s="16" t="s">
        <v>983</v>
      </c>
      <c r="R3553" t="s">
        <v>53</v>
      </c>
    </row>
    <row r="3554" spans="1:18" x14ac:dyDescent="0.3">
      <c r="A3554">
        <v>4.5</v>
      </c>
      <c r="B3554" t="s">
        <v>4591</v>
      </c>
      <c r="C3554" t="s">
        <v>3837</v>
      </c>
      <c r="E3554">
        <v>901110</v>
      </c>
      <c r="F3554" t="s">
        <v>31</v>
      </c>
      <c r="G3554" t="b">
        <f t="shared" si="165"/>
        <v>0</v>
      </c>
      <c r="H3554" t="b">
        <f t="shared" si="166"/>
        <v>0</v>
      </c>
      <c r="I3554" t="s">
        <v>55</v>
      </c>
      <c r="J3554">
        <f t="shared" si="167"/>
        <v>10000000</v>
      </c>
      <c r="K3554" t="s">
        <v>16</v>
      </c>
      <c r="L3554">
        <v>0</v>
      </c>
      <c r="M3554">
        <f>Googleplaystore[[#This Row],[Installed]]*Googleplaystore[[#This Row],[Price]]</f>
        <v>0</v>
      </c>
      <c r="N3554" t="s">
        <v>70</v>
      </c>
      <c r="O3554" t="s">
        <v>3838</v>
      </c>
      <c r="P3554" s="1">
        <v>43291</v>
      </c>
      <c r="Q3554" s="16">
        <v>0</v>
      </c>
      <c r="R3554" t="s">
        <v>31</v>
      </c>
    </row>
    <row r="3555" spans="1:18" x14ac:dyDescent="0.3">
      <c r="A3555">
        <v>4.5999999999999996</v>
      </c>
      <c r="B3555" t="s">
        <v>4592</v>
      </c>
      <c r="C3555" t="s">
        <v>2367</v>
      </c>
      <c r="E3555">
        <v>1218</v>
      </c>
      <c r="F3555" t="s">
        <v>12350</v>
      </c>
      <c r="G3555">
        <f t="shared" si="165"/>
        <v>4096</v>
      </c>
      <c r="H3555" t="b">
        <f t="shared" si="166"/>
        <v>0</v>
      </c>
      <c r="I3555" t="s">
        <v>38</v>
      </c>
      <c r="J3555">
        <f t="shared" si="167"/>
        <v>50000</v>
      </c>
      <c r="K3555" t="s">
        <v>16</v>
      </c>
      <c r="L3555">
        <v>0</v>
      </c>
      <c r="M3555">
        <f>Googleplaystore[[#This Row],[Installed]]*Googleplaystore[[#This Row],[Price]]</f>
        <v>0</v>
      </c>
      <c r="N3555" t="s">
        <v>17</v>
      </c>
      <c r="O3555" t="s">
        <v>901</v>
      </c>
      <c r="P3555" s="1">
        <v>42868</v>
      </c>
      <c r="Q3555" s="16">
        <v>3</v>
      </c>
      <c r="R3555" t="s">
        <v>20</v>
      </c>
    </row>
    <row r="3556" spans="1:18" x14ac:dyDescent="0.3">
      <c r="A3556">
        <v>4.7</v>
      </c>
      <c r="B3556" t="s">
        <v>4593</v>
      </c>
      <c r="C3556" t="s">
        <v>239</v>
      </c>
      <c r="E3556">
        <v>88</v>
      </c>
      <c r="F3556" t="s">
        <v>12205</v>
      </c>
      <c r="G3556">
        <f t="shared" si="165"/>
        <v>4300.8</v>
      </c>
      <c r="H3556" t="b">
        <f t="shared" si="166"/>
        <v>0</v>
      </c>
      <c r="I3556" t="s">
        <v>482</v>
      </c>
      <c r="J3556">
        <f t="shared" si="167"/>
        <v>1000</v>
      </c>
      <c r="K3556" t="s">
        <v>16</v>
      </c>
      <c r="L3556">
        <v>0</v>
      </c>
      <c r="M3556">
        <f>Googleplaystore[[#This Row],[Installed]]*Googleplaystore[[#This Row],[Price]]</f>
        <v>0</v>
      </c>
      <c r="N3556" t="s">
        <v>17</v>
      </c>
      <c r="O3556" t="s">
        <v>241</v>
      </c>
      <c r="P3556" s="1">
        <v>43077</v>
      </c>
      <c r="Q3556" s="16" t="s">
        <v>121</v>
      </c>
      <c r="R3556" t="s">
        <v>50</v>
      </c>
    </row>
    <row r="3557" spans="1:18" x14ac:dyDescent="0.3">
      <c r="A3557">
        <v>4.8</v>
      </c>
      <c r="B3557" t="s">
        <v>4594</v>
      </c>
      <c r="C3557" t="s">
        <v>3837</v>
      </c>
      <c r="E3557">
        <v>557</v>
      </c>
      <c r="F3557" t="s">
        <v>13105</v>
      </c>
      <c r="G3557">
        <f t="shared" si="165"/>
        <v>75776</v>
      </c>
      <c r="H3557" t="b">
        <f t="shared" si="166"/>
        <v>0</v>
      </c>
      <c r="I3557" t="s">
        <v>15</v>
      </c>
      <c r="J3557">
        <f t="shared" si="167"/>
        <v>10000</v>
      </c>
      <c r="K3557" t="s">
        <v>383</v>
      </c>
      <c r="L3557" s="2">
        <v>0.99</v>
      </c>
      <c r="M3557">
        <f>Googleplaystore[[#This Row],[Installed]]*Googleplaystore[[#This Row],[Price]]</f>
        <v>9900</v>
      </c>
      <c r="N3557" t="s">
        <v>17</v>
      </c>
      <c r="O3557" t="s">
        <v>3838</v>
      </c>
      <c r="P3557" s="1">
        <v>43308</v>
      </c>
      <c r="Q3557" s="16" t="s">
        <v>879</v>
      </c>
      <c r="R3557" t="s">
        <v>20</v>
      </c>
    </row>
    <row r="3558" spans="1:18" x14ac:dyDescent="0.3">
      <c r="A3558">
        <v>4.7</v>
      </c>
      <c r="B3558" t="s">
        <v>4595</v>
      </c>
      <c r="C3558" t="s">
        <v>2367</v>
      </c>
      <c r="E3558">
        <v>2387</v>
      </c>
      <c r="F3558" t="s">
        <v>12609</v>
      </c>
      <c r="G3558">
        <f t="shared" si="165"/>
        <v>7065.6</v>
      </c>
      <c r="H3558" t="b">
        <f t="shared" si="166"/>
        <v>0</v>
      </c>
      <c r="I3558" t="s">
        <v>34</v>
      </c>
      <c r="J3558">
        <f t="shared" si="167"/>
        <v>100000</v>
      </c>
      <c r="K3558" t="s">
        <v>16</v>
      </c>
      <c r="L3558">
        <v>0</v>
      </c>
      <c r="M3558">
        <f>Googleplaystore[[#This Row],[Installed]]*Googleplaystore[[#This Row],[Price]]</f>
        <v>0</v>
      </c>
      <c r="N3558" t="s">
        <v>17</v>
      </c>
      <c r="O3558" t="s">
        <v>901</v>
      </c>
      <c r="P3558" s="1">
        <v>43260</v>
      </c>
      <c r="Q3558" s="16" t="s">
        <v>118</v>
      </c>
      <c r="R3558" t="s">
        <v>50</v>
      </c>
    </row>
    <row r="3559" spans="1:18" x14ac:dyDescent="0.3">
      <c r="A3559">
        <v>4.7</v>
      </c>
      <c r="B3559" t="s">
        <v>4596</v>
      </c>
      <c r="C3559" t="s">
        <v>3677</v>
      </c>
      <c r="E3559">
        <v>42916526</v>
      </c>
      <c r="F3559" t="s">
        <v>31</v>
      </c>
      <c r="G3559" t="b">
        <f t="shared" si="165"/>
        <v>0</v>
      </c>
      <c r="H3559" t="b">
        <f t="shared" si="166"/>
        <v>0</v>
      </c>
      <c r="I3559" t="s">
        <v>503</v>
      </c>
      <c r="J3559">
        <f t="shared" si="167"/>
        <v>500000000</v>
      </c>
      <c r="K3559" t="s">
        <v>16</v>
      </c>
      <c r="L3559">
        <v>0</v>
      </c>
      <c r="M3559">
        <f>Googleplaystore[[#This Row],[Installed]]*Googleplaystore[[#This Row],[Price]]</f>
        <v>0</v>
      </c>
      <c r="N3559" t="s">
        <v>17</v>
      </c>
      <c r="O3559" t="s">
        <v>3678</v>
      </c>
      <c r="P3559" s="1">
        <v>43315</v>
      </c>
      <c r="Q3559" s="16">
        <v>0</v>
      </c>
      <c r="R3559" t="s">
        <v>31</v>
      </c>
    </row>
    <row r="3560" spans="1:18" x14ac:dyDescent="0.3">
      <c r="A3560">
        <v>1.7</v>
      </c>
      <c r="B3560" t="s">
        <v>4597</v>
      </c>
      <c r="C3560" t="s">
        <v>1893</v>
      </c>
      <c r="E3560">
        <v>686</v>
      </c>
      <c r="F3560" t="s">
        <v>12459</v>
      </c>
      <c r="G3560">
        <f t="shared" si="165"/>
        <v>6758.4</v>
      </c>
      <c r="H3560" t="b">
        <f t="shared" si="166"/>
        <v>0</v>
      </c>
      <c r="I3560" t="s">
        <v>15</v>
      </c>
      <c r="J3560">
        <f t="shared" si="167"/>
        <v>10000</v>
      </c>
      <c r="K3560" t="s">
        <v>16</v>
      </c>
      <c r="L3560">
        <v>0</v>
      </c>
      <c r="M3560">
        <f>Googleplaystore[[#This Row],[Installed]]*Googleplaystore[[#This Row],[Price]]</f>
        <v>0</v>
      </c>
      <c r="N3560" t="s">
        <v>17</v>
      </c>
      <c r="O3560" t="s">
        <v>1894</v>
      </c>
      <c r="P3560" s="1">
        <v>43292</v>
      </c>
      <c r="Q3560" s="16" t="s">
        <v>4598</v>
      </c>
      <c r="R3560" t="s">
        <v>334</v>
      </c>
    </row>
    <row r="3561" spans="1:18" x14ac:dyDescent="0.3">
      <c r="A3561">
        <v>4.5</v>
      </c>
      <c r="B3561" t="s">
        <v>4599</v>
      </c>
      <c r="C3561" t="s">
        <v>1893</v>
      </c>
      <c r="E3561">
        <v>8096</v>
      </c>
      <c r="F3561" t="s">
        <v>12256</v>
      </c>
      <c r="G3561">
        <f t="shared" si="165"/>
        <v>16384</v>
      </c>
      <c r="H3561" t="b">
        <f t="shared" si="166"/>
        <v>0</v>
      </c>
      <c r="I3561" t="s">
        <v>42</v>
      </c>
      <c r="J3561">
        <f t="shared" si="167"/>
        <v>1000000</v>
      </c>
      <c r="K3561" t="s">
        <v>16</v>
      </c>
      <c r="L3561">
        <v>0</v>
      </c>
      <c r="M3561">
        <f>Googleplaystore[[#This Row],[Installed]]*Googleplaystore[[#This Row],[Price]]</f>
        <v>0</v>
      </c>
      <c r="N3561" t="s">
        <v>222</v>
      </c>
      <c r="O3561" t="s">
        <v>1894</v>
      </c>
      <c r="P3561" s="1">
        <v>43315</v>
      </c>
      <c r="Q3561" s="16" t="s">
        <v>2437</v>
      </c>
      <c r="R3561" t="s">
        <v>50</v>
      </c>
    </row>
    <row r="3562" spans="1:18" x14ac:dyDescent="0.3">
      <c r="A3562">
        <v>4</v>
      </c>
      <c r="B3562" t="s">
        <v>4600</v>
      </c>
      <c r="C3562" t="s">
        <v>3958</v>
      </c>
      <c r="E3562">
        <v>499</v>
      </c>
      <c r="F3562" t="s">
        <v>12430</v>
      </c>
      <c r="G3562">
        <f t="shared" si="165"/>
        <v>4812.8</v>
      </c>
      <c r="H3562" t="b">
        <f t="shared" si="166"/>
        <v>0</v>
      </c>
      <c r="I3562" t="s">
        <v>15</v>
      </c>
      <c r="J3562">
        <f t="shared" si="167"/>
        <v>10000</v>
      </c>
      <c r="K3562" t="s">
        <v>16</v>
      </c>
      <c r="L3562">
        <v>0</v>
      </c>
      <c r="M3562">
        <f>Googleplaystore[[#This Row],[Installed]]*Googleplaystore[[#This Row],[Price]]</f>
        <v>0</v>
      </c>
      <c r="N3562" t="s">
        <v>17</v>
      </c>
      <c r="O3562" t="s">
        <v>3959</v>
      </c>
      <c r="P3562" s="1">
        <v>42762</v>
      </c>
      <c r="Q3562" s="16">
        <v>1.37</v>
      </c>
      <c r="R3562" t="s">
        <v>53</v>
      </c>
    </row>
    <row r="3563" spans="1:18" x14ac:dyDescent="0.3">
      <c r="A3563">
        <v>3.6</v>
      </c>
      <c r="B3563" t="s">
        <v>4601</v>
      </c>
      <c r="C3563" t="s">
        <v>2367</v>
      </c>
      <c r="E3563">
        <v>608</v>
      </c>
      <c r="F3563" t="s">
        <v>12268</v>
      </c>
      <c r="G3563">
        <f t="shared" si="165"/>
        <v>5529.6</v>
      </c>
      <c r="H3563" t="b">
        <f t="shared" si="166"/>
        <v>0</v>
      </c>
      <c r="I3563" t="s">
        <v>34</v>
      </c>
      <c r="J3563">
        <f t="shared" si="167"/>
        <v>100000</v>
      </c>
      <c r="K3563" t="s">
        <v>16</v>
      </c>
      <c r="L3563">
        <v>0</v>
      </c>
      <c r="M3563">
        <f>Googleplaystore[[#This Row],[Installed]]*Googleplaystore[[#This Row],[Price]]</f>
        <v>0</v>
      </c>
      <c r="N3563" t="s">
        <v>17</v>
      </c>
      <c r="O3563" t="s">
        <v>1077</v>
      </c>
      <c r="P3563" s="1">
        <v>43237</v>
      </c>
      <c r="Q3563" s="16" t="s">
        <v>795</v>
      </c>
      <c r="R3563" t="s">
        <v>50</v>
      </c>
    </row>
    <row r="3564" spans="1:18" x14ac:dyDescent="0.3">
      <c r="A3564">
        <v>2</v>
      </c>
      <c r="B3564" t="s">
        <v>4602</v>
      </c>
      <c r="C3564" t="s">
        <v>3677</v>
      </c>
      <c r="E3564">
        <v>24</v>
      </c>
      <c r="F3564" t="s">
        <v>12235</v>
      </c>
      <c r="G3564">
        <f t="shared" si="165"/>
        <v>35840</v>
      </c>
      <c r="H3564" t="b">
        <f t="shared" si="166"/>
        <v>0</v>
      </c>
      <c r="I3564" t="s">
        <v>482</v>
      </c>
      <c r="J3564">
        <f t="shared" si="167"/>
        <v>1000</v>
      </c>
      <c r="K3564" t="s">
        <v>16</v>
      </c>
      <c r="L3564">
        <v>0</v>
      </c>
      <c r="M3564">
        <f>Googleplaystore[[#This Row],[Installed]]*Googleplaystore[[#This Row],[Price]]</f>
        <v>0</v>
      </c>
      <c r="N3564" t="s">
        <v>17</v>
      </c>
      <c r="O3564" t="s">
        <v>3678</v>
      </c>
      <c r="P3564" s="1">
        <v>43098</v>
      </c>
      <c r="Q3564" s="16">
        <v>1.7</v>
      </c>
      <c r="R3564" t="s">
        <v>154</v>
      </c>
    </row>
    <row r="3565" spans="1:18" x14ac:dyDescent="0.3">
      <c r="A3565">
        <v>4.7</v>
      </c>
      <c r="B3565" t="s">
        <v>4603</v>
      </c>
      <c r="C3565" t="s">
        <v>1893</v>
      </c>
      <c r="E3565">
        <v>707</v>
      </c>
      <c r="F3565" t="s">
        <v>12229</v>
      </c>
      <c r="G3565">
        <f t="shared" si="165"/>
        <v>26624</v>
      </c>
      <c r="H3565" t="b">
        <f t="shared" si="166"/>
        <v>0</v>
      </c>
      <c r="I3565" t="s">
        <v>60</v>
      </c>
      <c r="J3565">
        <f t="shared" si="167"/>
        <v>5000</v>
      </c>
      <c r="K3565" t="s">
        <v>16</v>
      </c>
      <c r="L3565">
        <v>0</v>
      </c>
      <c r="M3565">
        <f>Googleplaystore[[#This Row],[Installed]]*Googleplaystore[[#This Row],[Price]]</f>
        <v>0</v>
      </c>
      <c r="N3565" t="s">
        <v>17</v>
      </c>
      <c r="O3565" t="s">
        <v>1894</v>
      </c>
      <c r="P3565" s="1">
        <v>43298</v>
      </c>
      <c r="Q3565" s="16" t="s">
        <v>234</v>
      </c>
      <c r="R3565" t="s">
        <v>36</v>
      </c>
    </row>
    <row r="3566" spans="1:18" x14ac:dyDescent="0.3">
      <c r="A3566">
        <v>4.0999999999999996</v>
      </c>
      <c r="B3566" t="s">
        <v>4604</v>
      </c>
      <c r="C3566" t="s">
        <v>3958</v>
      </c>
      <c r="E3566">
        <v>376</v>
      </c>
      <c r="F3566" t="s">
        <v>12265</v>
      </c>
      <c r="G3566">
        <f t="shared" si="165"/>
        <v>32768</v>
      </c>
      <c r="H3566" t="b">
        <f t="shared" si="166"/>
        <v>0</v>
      </c>
      <c r="I3566" t="s">
        <v>38</v>
      </c>
      <c r="J3566">
        <f t="shared" si="167"/>
        <v>50000</v>
      </c>
      <c r="K3566" t="s">
        <v>16</v>
      </c>
      <c r="L3566">
        <v>0</v>
      </c>
      <c r="M3566">
        <f>Googleplaystore[[#This Row],[Installed]]*Googleplaystore[[#This Row],[Price]]</f>
        <v>0</v>
      </c>
      <c r="N3566" t="s">
        <v>17</v>
      </c>
      <c r="O3566" t="s">
        <v>3959</v>
      </c>
      <c r="P3566" s="1">
        <v>43304</v>
      </c>
      <c r="Q3566" s="16" t="s">
        <v>964</v>
      </c>
      <c r="R3566" t="s">
        <v>36</v>
      </c>
    </row>
    <row r="3567" spans="1:18" x14ac:dyDescent="0.3">
      <c r="A3567">
        <v>4.3</v>
      </c>
      <c r="B3567" t="s">
        <v>4605</v>
      </c>
      <c r="C3567" t="s">
        <v>2367</v>
      </c>
      <c r="E3567">
        <v>109</v>
      </c>
      <c r="F3567" t="s">
        <v>12195</v>
      </c>
      <c r="G3567">
        <f t="shared" si="165"/>
        <v>2764.8</v>
      </c>
      <c r="H3567" t="b">
        <f t="shared" si="166"/>
        <v>0</v>
      </c>
      <c r="I3567" t="s">
        <v>60</v>
      </c>
      <c r="J3567">
        <f t="shared" si="167"/>
        <v>5000</v>
      </c>
      <c r="K3567" t="s">
        <v>16</v>
      </c>
      <c r="L3567">
        <v>0</v>
      </c>
      <c r="M3567">
        <f>Googleplaystore[[#This Row],[Installed]]*Googleplaystore[[#This Row],[Price]]</f>
        <v>0</v>
      </c>
      <c r="N3567" t="s">
        <v>17</v>
      </c>
      <c r="O3567" t="s">
        <v>901</v>
      </c>
      <c r="P3567" s="1">
        <v>42910</v>
      </c>
      <c r="Q3567" s="16">
        <v>4.0999999999999996</v>
      </c>
      <c r="R3567" t="s">
        <v>53</v>
      </c>
    </row>
    <row r="3568" spans="1:18" x14ac:dyDescent="0.3">
      <c r="A3568">
        <v>4.3</v>
      </c>
      <c r="B3568" t="s">
        <v>4606</v>
      </c>
      <c r="C3568" t="s">
        <v>2367</v>
      </c>
      <c r="E3568">
        <v>43</v>
      </c>
      <c r="F3568" t="s">
        <v>12305</v>
      </c>
      <c r="G3568">
        <f t="shared" si="165"/>
        <v>3788.8</v>
      </c>
      <c r="H3568" t="b">
        <f t="shared" si="166"/>
        <v>0</v>
      </c>
      <c r="I3568" t="s">
        <v>15</v>
      </c>
      <c r="J3568">
        <f t="shared" si="167"/>
        <v>10000</v>
      </c>
      <c r="K3568" t="s">
        <v>16</v>
      </c>
      <c r="L3568">
        <v>0</v>
      </c>
      <c r="M3568">
        <f>Googleplaystore[[#This Row],[Installed]]*Googleplaystore[[#This Row],[Price]]</f>
        <v>0</v>
      </c>
      <c r="N3568" t="s">
        <v>17</v>
      </c>
      <c r="O3568" t="s">
        <v>901</v>
      </c>
      <c r="P3568" s="1">
        <v>43085</v>
      </c>
      <c r="Q3568" s="16" t="s">
        <v>164</v>
      </c>
      <c r="R3568" t="s">
        <v>50</v>
      </c>
    </row>
    <row r="3569" spans="1:18" x14ac:dyDescent="0.3">
      <c r="A3569">
        <v>4.5</v>
      </c>
      <c r="B3569" t="s">
        <v>4607</v>
      </c>
      <c r="C3569" t="s">
        <v>2367</v>
      </c>
      <c r="E3569">
        <v>2751</v>
      </c>
      <c r="F3569" t="s">
        <v>12207</v>
      </c>
      <c r="G3569">
        <f t="shared" si="165"/>
        <v>7168</v>
      </c>
      <c r="H3569" t="b">
        <f t="shared" si="166"/>
        <v>0</v>
      </c>
      <c r="I3569" t="s">
        <v>34</v>
      </c>
      <c r="J3569">
        <f t="shared" si="167"/>
        <v>100000</v>
      </c>
      <c r="K3569" t="s">
        <v>16</v>
      </c>
      <c r="L3569">
        <v>0</v>
      </c>
      <c r="M3569">
        <f>Googleplaystore[[#This Row],[Installed]]*Googleplaystore[[#This Row],[Price]]</f>
        <v>0</v>
      </c>
      <c r="N3569" t="s">
        <v>17</v>
      </c>
      <c r="O3569" t="s">
        <v>901</v>
      </c>
      <c r="P3569" s="1">
        <v>43266</v>
      </c>
      <c r="Q3569" s="16" t="s">
        <v>4608</v>
      </c>
      <c r="R3569" t="s">
        <v>20</v>
      </c>
    </row>
    <row r="3570" spans="1:18" x14ac:dyDescent="0.3">
      <c r="A3570">
        <v>4.4000000000000004</v>
      </c>
      <c r="B3570" t="s">
        <v>4609</v>
      </c>
      <c r="C3570" t="s">
        <v>2367</v>
      </c>
      <c r="E3570">
        <v>77</v>
      </c>
      <c r="F3570" t="s">
        <v>12609</v>
      </c>
      <c r="G3570">
        <f t="shared" si="165"/>
        <v>7065.6</v>
      </c>
      <c r="H3570" t="b">
        <f t="shared" si="166"/>
        <v>0</v>
      </c>
      <c r="I3570" t="s">
        <v>60</v>
      </c>
      <c r="J3570">
        <f t="shared" si="167"/>
        <v>5000</v>
      </c>
      <c r="K3570" t="s">
        <v>16</v>
      </c>
      <c r="L3570">
        <v>0</v>
      </c>
      <c r="M3570">
        <f>Googleplaystore[[#This Row],[Installed]]*Googleplaystore[[#This Row],[Price]]</f>
        <v>0</v>
      </c>
      <c r="N3570" t="s">
        <v>17</v>
      </c>
      <c r="O3570" t="s">
        <v>901</v>
      </c>
      <c r="P3570" s="1">
        <v>43105</v>
      </c>
      <c r="Q3570" s="16" t="s">
        <v>1261</v>
      </c>
      <c r="R3570" t="s">
        <v>143</v>
      </c>
    </row>
    <row r="3571" spans="1:18" x14ac:dyDescent="0.3">
      <c r="A3571">
        <v>4.4000000000000004</v>
      </c>
      <c r="B3571" t="s">
        <v>2084</v>
      </c>
      <c r="C3571" t="s">
        <v>2012</v>
      </c>
      <c r="E3571">
        <v>8921451</v>
      </c>
      <c r="F3571" t="s">
        <v>12577</v>
      </c>
      <c r="G3571">
        <f t="shared" si="165"/>
        <v>64512</v>
      </c>
      <c r="H3571" t="b">
        <f t="shared" si="166"/>
        <v>0</v>
      </c>
      <c r="I3571" t="s">
        <v>240</v>
      </c>
      <c r="J3571">
        <f t="shared" si="167"/>
        <v>100000000</v>
      </c>
      <c r="K3571" t="s">
        <v>16</v>
      </c>
      <c r="L3571">
        <v>0</v>
      </c>
      <c r="M3571">
        <f>Googleplaystore[[#This Row],[Installed]]*Googleplaystore[[#This Row],[Price]]</f>
        <v>0</v>
      </c>
      <c r="N3571" t="s">
        <v>17</v>
      </c>
      <c r="O3571" t="s">
        <v>2072</v>
      </c>
      <c r="P3571" s="1">
        <v>43283</v>
      </c>
      <c r="Q3571" s="16" t="s">
        <v>2085</v>
      </c>
      <c r="R3571" t="s">
        <v>32</v>
      </c>
    </row>
    <row r="3572" spans="1:18" x14ac:dyDescent="0.3">
      <c r="A3572">
        <v>4.5999999999999996</v>
      </c>
      <c r="B3572" t="s">
        <v>4610</v>
      </c>
      <c r="C3572" t="s">
        <v>2367</v>
      </c>
      <c r="E3572">
        <v>130</v>
      </c>
      <c r="F3572" t="s">
        <v>12284</v>
      </c>
      <c r="G3572">
        <f t="shared" si="165"/>
        <v>2252.8000000000002</v>
      </c>
      <c r="H3572" t="b">
        <f t="shared" si="166"/>
        <v>0</v>
      </c>
      <c r="I3572" t="s">
        <v>15</v>
      </c>
      <c r="J3572">
        <f t="shared" si="167"/>
        <v>10000</v>
      </c>
      <c r="K3572" t="s">
        <v>16</v>
      </c>
      <c r="L3572">
        <v>0</v>
      </c>
      <c r="M3572">
        <f>Googleplaystore[[#This Row],[Installed]]*Googleplaystore[[#This Row],[Price]]</f>
        <v>0</v>
      </c>
      <c r="N3572" t="s">
        <v>17</v>
      </c>
      <c r="O3572" t="s">
        <v>901</v>
      </c>
      <c r="P3572" s="1">
        <v>42464</v>
      </c>
      <c r="Q3572" s="16" t="s">
        <v>164</v>
      </c>
      <c r="R3572" t="s">
        <v>20</v>
      </c>
    </row>
    <row r="3573" spans="1:18" x14ac:dyDescent="0.3">
      <c r="A3573">
        <v>3.7</v>
      </c>
      <c r="B3573" t="s">
        <v>4611</v>
      </c>
      <c r="C3573" t="s">
        <v>2367</v>
      </c>
      <c r="E3573">
        <v>452</v>
      </c>
      <c r="F3573" t="s">
        <v>12299</v>
      </c>
      <c r="G3573">
        <f t="shared" si="165"/>
        <v>30720</v>
      </c>
      <c r="H3573" t="b">
        <f t="shared" si="166"/>
        <v>0</v>
      </c>
      <c r="I3573" t="s">
        <v>34</v>
      </c>
      <c r="J3573">
        <f t="shared" si="167"/>
        <v>100000</v>
      </c>
      <c r="K3573" t="s">
        <v>16</v>
      </c>
      <c r="L3573">
        <v>0</v>
      </c>
      <c r="M3573">
        <f>Googleplaystore[[#This Row],[Installed]]*Googleplaystore[[#This Row],[Price]]</f>
        <v>0</v>
      </c>
      <c r="N3573" t="s">
        <v>17</v>
      </c>
      <c r="O3573" t="s">
        <v>1077</v>
      </c>
      <c r="P3573" s="1">
        <v>43133</v>
      </c>
      <c r="Q3573" s="16" t="s">
        <v>78</v>
      </c>
      <c r="R3573" t="s">
        <v>36</v>
      </c>
    </row>
    <row r="3574" spans="1:18" x14ac:dyDescent="0.3">
      <c r="A3574">
        <v>4.5</v>
      </c>
      <c r="B3574" t="s">
        <v>4612</v>
      </c>
      <c r="C3574" t="s">
        <v>2367</v>
      </c>
      <c r="E3574">
        <v>4115</v>
      </c>
      <c r="F3574" t="s">
        <v>12561</v>
      </c>
      <c r="G3574">
        <f t="shared" si="165"/>
        <v>5939.2</v>
      </c>
      <c r="H3574" t="b">
        <f t="shared" si="166"/>
        <v>0</v>
      </c>
      <c r="I3574" t="s">
        <v>34</v>
      </c>
      <c r="J3574">
        <f t="shared" si="167"/>
        <v>100000</v>
      </c>
      <c r="K3574" t="s">
        <v>16</v>
      </c>
      <c r="L3574">
        <v>0</v>
      </c>
      <c r="M3574">
        <f>Googleplaystore[[#This Row],[Installed]]*Googleplaystore[[#This Row],[Price]]</f>
        <v>0</v>
      </c>
      <c r="N3574" t="s">
        <v>17</v>
      </c>
      <c r="O3574" t="s">
        <v>901</v>
      </c>
      <c r="P3574" s="1">
        <v>43289</v>
      </c>
      <c r="Q3574" s="16" t="s">
        <v>3512</v>
      </c>
      <c r="R3574" t="s">
        <v>53</v>
      </c>
    </row>
    <row r="3575" spans="1:18" x14ac:dyDescent="0.3">
      <c r="A3575">
        <v>4</v>
      </c>
      <c r="B3575" t="s">
        <v>4613</v>
      </c>
      <c r="C3575" t="s">
        <v>239</v>
      </c>
      <c r="E3575">
        <v>459</v>
      </c>
      <c r="F3575" t="s">
        <v>12186</v>
      </c>
      <c r="G3575">
        <f t="shared" si="165"/>
        <v>3174.4</v>
      </c>
      <c r="H3575" t="b">
        <f t="shared" si="166"/>
        <v>0</v>
      </c>
      <c r="I3575" t="s">
        <v>38</v>
      </c>
      <c r="J3575">
        <f t="shared" si="167"/>
        <v>50000</v>
      </c>
      <c r="K3575" t="s">
        <v>16</v>
      </c>
      <c r="L3575">
        <v>0</v>
      </c>
      <c r="M3575">
        <f>Googleplaystore[[#This Row],[Installed]]*Googleplaystore[[#This Row],[Price]]</f>
        <v>0</v>
      </c>
      <c r="N3575" t="s">
        <v>17</v>
      </c>
      <c r="O3575" t="s">
        <v>241</v>
      </c>
      <c r="P3575" s="1">
        <v>43055</v>
      </c>
      <c r="Q3575" s="16" t="s">
        <v>4614</v>
      </c>
      <c r="R3575" t="s">
        <v>53</v>
      </c>
    </row>
    <row r="3576" spans="1:18" x14ac:dyDescent="0.3">
      <c r="A3576">
        <v>4.8</v>
      </c>
      <c r="B3576" t="s">
        <v>4615</v>
      </c>
      <c r="C3576" t="s">
        <v>2367</v>
      </c>
      <c r="E3576">
        <v>55</v>
      </c>
      <c r="F3576" t="s">
        <v>12389</v>
      </c>
      <c r="G3576">
        <f t="shared" si="165"/>
        <v>1536</v>
      </c>
      <c r="H3576" t="b">
        <f t="shared" si="166"/>
        <v>0</v>
      </c>
      <c r="I3576" t="s">
        <v>482</v>
      </c>
      <c r="J3576">
        <f t="shared" si="167"/>
        <v>1000</v>
      </c>
      <c r="K3576" t="s">
        <v>16</v>
      </c>
      <c r="L3576">
        <v>0</v>
      </c>
      <c r="M3576">
        <f>Googleplaystore[[#This Row],[Installed]]*Googleplaystore[[#This Row],[Price]]</f>
        <v>0</v>
      </c>
      <c r="N3576" t="s">
        <v>17</v>
      </c>
      <c r="O3576" t="s">
        <v>901</v>
      </c>
      <c r="P3576" s="1">
        <v>42273</v>
      </c>
      <c r="Q3576" s="16">
        <v>1</v>
      </c>
      <c r="R3576" t="s">
        <v>20</v>
      </c>
    </row>
    <row r="3577" spans="1:18" x14ac:dyDescent="0.3">
      <c r="A3577">
        <v>4</v>
      </c>
      <c r="B3577" t="s">
        <v>4616</v>
      </c>
      <c r="C3577" t="s">
        <v>2367</v>
      </c>
      <c r="E3577">
        <v>1320</v>
      </c>
      <c r="F3577" t="s">
        <v>12246</v>
      </c>
      <c r="G3577">
        <f t="shared" si="165"/>
        <v>8806.4</v>
      </c>
      <c r="H3577" t="b">
        <f t="shared" si="166"/>
        <v>0</v>
      </c>
      <c r="I3577" t="s">
        <v>34</v>
      </c>
      <c r="J3577">
        <f t="shared" si="167"/>
        <v>100000</v>
      </c>
      <c r="K3577" t="s">
        <v>16</v>
      </c>
      <c r="L3577">
        <v>0</v>
      </c>
      <c r="M3577">
        <f>Googleplaystore[[#This Row],[Installed]]*Googleplaystore[[#This Row],[Price]]</f>
        <v>0</v>
      </c>
      <c r="N3577" t="s">
        <v>17</v>
      </c>
      <c r="O3577" t="s">
        <v>901</v>
      </c>
      <c r="P3577" s="1">
        <v>43254</v>
      </c>
      <c r="Q3577" s="16" t="s">
        <v>467</v>
      </c>
      <c r="R3577" t="s">
        <v>50</v>
      </c>
    </row>
    <row r="3578" spans="1:18" x14ac:dyDescent="0.3">
      <c r="A3578">
        <v>4.7</v>
      </c>
      <c r="B3578" t="s">
        <v>4617</v>
      </c>
      <c r="C3578" t="s">
        <v>2367</v>
      </c>
      <c r="E3578">
        <v>27</v>
      </c>
      <c r="F3578" t="s">
        <v>19236</v>
      </c>
      <c r="G3578" t="b">
        <f t="shared" si="165"/>
        <v>0</v>
      </c>
      <c r="H3578">
        <f t="shared" si="166"/>
        <v>772</v>
      </c>
      <c r="I3578" t="s">
        <v>60</v>
      </c>
      <c r="J3578">
        <f t="shared" si="167"/>
        <v>5000</v>
      </c>
      <c r="K3578" t="s">
        <v>16</v>
      </c>
      <c r="L3578">
        <v>0</v>
      </c>
      <c r="M3578">
        <f>Googleplaystore[[#This Row],[Installed]]*Googleplaystore[[#This Row],[Price]]</f>
        <v>0</v>
      </c>
      <c r="N3578" t="s">
        <v>17</v>
      </c>
      <c r="O3578" t="s">
        <v>901</v>
      </c>
      <c r="P3578" s="1">
        <v>42389</v>
      </c>
      <c r="Q3578" s="16">
        <v>1</v>
      </c>
      <c r="R3578" t="s">
        <v>46</v>
      </c>
    </row>
    <row r="3579" spans="1:18" x14ac:dyDescent="0.3">
      <c r="A3579">
        <v>4.8</v>
      </c>
      <c r="B3579" t="s">
        <v>4618</v>
      </c>
      <c r="C3579" t="s">
        <v>2367</v>
      </c>
      <c r="E3579">
        <v>306</v>
      </c>
      <c r="F3579" t="s">
        <v>12438</v>
      </c>
      <c r="G3579">
        <f t="shared" si="165"/>
        <v>3379.2</v>
      </c>
      <c r="H3579" t="b">
        <f t="shared" si="166"/>
        <v>0</v>
      </c>
      <c r="I3579" t="s">
        <v>60</v>
      </c>
      <c r="J3579">
        <f t="shared" si="167"/>
        <v>5000</v>
      </c>
      <c r="K3579" t="s">
        <v>16</v>
      </c>
      <c r="L3579">
        <v>0</v>
      </c>
      <c r="M3579">
        <f>Googleplaystore[[#This Row],[Installed]]*Googleplaystore[[#This Row],[Price]]</f>
        <v>0</v>
      </c>
      <c r="N3579" t="s">
        <v>17</v>
      </c>
      <c r="O3579" t="s">
        <v>901</v>
      </c>
      <c r="P3579" s="1">
        <v>42889</v>
      </c>
      <c r="Q3579" s="16">
        <v>1.2</v>
      </c>
      <c r="R3579" t="s">
        <v>50</v>
      </c>
    </row>
    <row r="3580" spans="1:18" x14ac:dyDescent="0.3">
      <c r="A3580">
        <v>4.5999999999999996</v>
      </c>
      <c r="B3580" t="s">
        <v>4619</v>
      </c>
      <c r="C3580" t="s">
        <v>2367</v>
      </c>
      <c r="E3580">
        <v>498</v>
      </c>
      <c r="F3580" t="s">
        <v>12329</v>
      </c>
      <c r="G3580">
        <f t="shared" si="165"/>
        <v>5120</v>
      </c>
      <c r="H3580" t="b">
        <f t="shared" si="166"/>
        <v>0</v>
      </c>
      <c r="I3580" t="s">
        <v>38</v>
      </c>
      <c r="J3580">
        <f t="shared" si="167"/>
        <v>50000</v>
      </c>
      <c r="K3580" t="s">
        <v>16</v>
      </c>
      <c r="L3580">
        <v>0</v>
      </c>
      <c r="M3580">
        <f>Googleplaystore[[#This Row],[Installed]]*Googleplaystore[[#This Row],[Price]]</f>
        <v>0</v>
      </c>
      <c r="N3580" t="s">
        <v>17</v>
      </c>
      <c r="O3580" t="s">
        <v>901</v>
      </c>
      <c r="P3580" s="1">
        <v>43023</v>
      </c>
      <c r="Q3580" s="16">
        <v>2</v>
      </c>
      <c r="R3580" t="s">
        <v>20</v>
      </c>
    </row>
    <row r="3581" spans="1:18" x14ac:dyDescent="0.3">
      <c r="A3581">
        <v>4.3</v>
      </c>
      <c r="B3581" t="s">
        <v>4620</v>
      </c>
      <c r="C3581" t="s">
        <v>2367</v>
      </c>
      <c r="E3581">
        <v>36</v>
      </c>
      <c r="F3581" t="s">
        <v>12274</v>
      </c>
      <c r="G3581">
        <f t="shared" si="165"/>
        <v>1126.4000000000001</v>
      </c>
      <c r="H3581" t="b">
        <f t="shared" si="166"/>
        <v>0</v>
      </c>
      <c r="I3581" t="s">
        <v>60</v>
      </c>
      <c r="J3581">
        <f t="shared" si="167"/>
        <v>5000</v>
      </c>
      <c r="K3581" t="s">
        <v>16</v>
      </c>
      <c r="L3581">
        <v>0</v>
      </c>
      <c r="M3581">
        <f>Googleplaystore[[#This Row],[Installed]]*Googleplaystore[[#This Row],[Price]]</f>
        <v>0</v>
      </c>
      <c r="N3581" t="s">
        <v>17</v>
      </c>
      <c r="O3581" t="s">
        <v>901</v>
      </c>
      <c r="P3581" s="1">
        <v>42977</v>
      </c>
      <c r="Q3581" s="16">
        <v>1.2</v>
      </c>
      <c r="R3581" t="s">
        <v>46</v>
      </c>
    </row>
    <row r="3582" spans="1:18" x14ac:dyDescent="0.3">
      <c r="A3582">
        <v>4.2</v>
      </c>
      <c r="B3582" t="s">
        <v>4621</v>
      </c>
      <c r="C3582" t="s">
        <v>2367</v>
      </c>
      <c r="E3582">
        <v>1002</v>
      </c>
      <c r="F3582" t="s">
        <v>12600</v>
      </c>
      <c r="G3582">
        <f t="shared" si="165"/>
        <v>4505.6000000000004</v>
      </c>
      <c r="H3582" t="b">
        <f t="shared" si="166"/>
        <v>0</v>
      </c>
      <c r="I3582" t="s">
        <v>15</v>
      </c>
      <c r="J3582">
        <f t="shared" si="167"/>
        <v>10000</v>
      </c>
      <c r="K3582" t="s">
        <v>16</v>
      </c>
      <c r="L3582">
        <v>0</v>
      </c>
      <c r="M3582">
        <f>Googleplaystore[[#This Row],[Installed]]*Googleplaystore[[#This Row],[Price]]</f>
        <v>0</v>
      </c>
      <c r="N3582" t="s">
        <v>17</v>
      </c>
      <c r="O3582" t="s">
        <v>901</v>
      </c>
      <c r="P3582" s="1">
        <v>42613</v>
      </c>
      <c r="Q3582" s="16">
        <v>3.9</v>
      </c>
      <c r="R3582" t="s">
        <v>53</v>
      </c>
    </row>
    <row r="3583" spans="1:18" x14ac:dyDescent="0.3">
      <c r="A3583">
        <v>4.8</v>
      </c>
      <c r="B3583" t="s">
        <v>4622</v>
      </c>
      <c r="C3583" t="s">
        <v>2367</v>
      </c>
      <c r="E3583">
        <v>138</v>
      </c>
      <c r="F3583" t="s">
        <v>12357</v>
      </c>
      <c r="G3583">
        <f t="shared" si="165"/>
        <v>2150.4</v>
      </c>
      <c r="H3583" t="b">
        <f t="shared" si="166"/>
        <v>0</v>
      </c>
      <c r="I3583" t="s">
        <v>15</v>
      </c>
      <c r="J3583">
        <f t="shared" si="167"/>
        <v>10000</v>
      </c>
      <c r="K3583" t="s">
        <v>16</v>
      </c>
      <c r="L3583">
        <v>0</v>
      </c>
      <c r="M3583">
        <f>Googleplaystore[[#This Row],[Installed]]*Googleplaystore[[#This Row],[Price]]</f>
        <v>0</v>
      </c>
      <c r="N3583" t="s">
        <v>17</v>
      </c>
      <c r="O3583" t="s">
        <v>901</v>
      </c>
      <c r="P3583" s="1">
        <v>43000</v>
      </c>
      <c r="Q3583" s="16">
        <v>1</v>
      </c>
      <c r="R3583" t="s">
        <v>46</v>
      </c>
    </row>
    <row r="3584" spans="1:18" x14ac:dyDescent="0.3">
      <c r="A3584">
        <v>4.2</v>
      </c>
      <c r="B3584" t="s">
        <v>4623</v>
      </c>
      <c r="C3584" t="s">
        <v>2367</v>
      </c>
      <c r="E3584">
        <v>20</v>
      </c>
      <c r="F3584" t="s">
        <v>12520</v>
      </c>
      <c r="G3584">
        <f t="shared" si="165"/>
        <v>1638.4</v>
      </c>
      <c r="H3584" t="b">
        <f t="shared" si="166"/>
        <v>0</v>
      </c>
      <c r="I3584" t="s">
        <v>60</v>
      </c>
      <c r="J3584">
        <f t="shared" si="167"/>
        <v>5000</v>
      </c>
      <c r="K3584" t="s">
        <v>16</v>
      </c>
      <c r="L3584">
        <v>0</v>
      </c>
      <c r="M3584">
        <f>Googleplaystore[[#This Row],[Installed]]*Googleplaystore[[#This Row],[Price]]</f>
        <v>0</v>
      </c>
      <c r="N3584" t="s">
        <v>17</v>
      </c>
      <c r="O3584" t="s">
        <v>901</v>
      </c>
      <c r="P3584" s="1">
        <v>42738</v>
      </c>
      <c r="Q3584" s="16">
        <v>1</v>
      </c>
      <c r="R3584" t="s">
        <v>53</v>
      </c>
    </row>
    <row r="3585" spans="1:18" x14ac:dyDescent="0.3">
      <c r="A3585">
        <v>4.5999999999999996</v>
      </c>
      <c r="B3585" t="s">
        <v>3840</v>
      </c>
      <c r="C3585" t="s">
        <v>3837</v>
      </c>
      <c r="E3585">
        <v>6459626</v>
      </c>
      <c r="F3585" t="s">
        <v>31</v>
      </c>
      <c r="G3585" t="b">
        <f t="shared" si="165"/>
        <v>0</v>
      </c>
      <c r="H3585" t="b">
        <f t="shared" si="166"/>
        <v>0</v>
      </c>
      <c r="I3585" t="s">
        <v>240</v>
      </c>
      <c r="J3585">
        <f t="shared" si="167"/>
        <v>100000000</v>
      </c>
      <c r="K3585" t="s">
        <v>16</v>
      </c>
      <c r="L3585">
        <v>0</v>
      </c>
      <c r="M3585">
        <f>Googleplaystore[[#This Row],[Installed]]*Googleplaystore[[#This Row],[Price]]</f>
        <v>0</v>
      </c>
      <c r="N3585" t="s">
        <v>30</v>
      </c>
      <c r="O3585" t="s">
        <v>3838</v>
      </c>
      <c r="P3585" s="1">
        <v>43300</v>
      </c>
      <c r="Q3585" s="16">
        <v>0</v>
      </c>
      <c r="R3585" t="s">
        <v>31</v>
      </c>
    </row>
    <row r="3586" spans="1:18" x14ac:dyDescent="0.3">
      <c r="A3586">
        <v>4.2</v>
      </c>
      <c r="B3586" t="s">
        <v>4624</v>
      </c>
      <c r="C3586" t="s">
        <v>4226</v>
      </c>
      <c r="E3586">
        <v>1971777</v>
      </c>
      <c r="F3586" t="s">
        <v>12184</v>
      </c>
      <c r="G3586">
        <f t="shared" si="165"/>
        <v>29696</v>
      </c>
      <c r="H3586" t="b">
        <f t="shared" si="166"/>
        <v>0</v>
      </c>
      <c r="I3586" t="s">
        <v>240</v>
      </c>
      <c r="J3586">
        <f t="shared" si="167"/>
        <v>100000000</v>
      </c>
      <c r="K3586" t="s">
        <v>16</v>
      </c>
      <c r="L3586">
        <v>0</v>
      </c>
      <c r="M3586">
        <f>Googleplaystore[[#This Row],[Installed]]*Googleplaystore[[#This Row],[Price]]</f>
        <v>0</v>
      </c>
      <c r="N3586" t="s">
        <v>30</v>
      </c>
      <c r="O3586" t="s">
        <v>4227</v>
      </c>
      <c r="P3586" s="1">
        <v>43231</v>
      </c>
      <c r="Q3586" s="16" t="s">
        <v>4625</v>
      </c>
      <c r="R3586" t="s">
        <v>50</v>
      </c>
    </row>
    <row r="3587" spans="1:18" x14ac:dyDescent="0.3">
      <c r="A3587">
        <v>4.5</v>
      </c>
      <c r="B3587" t="s">
        <v>4626</v>
      </c>
      <c r="C3587" t="s">
        <v>492</v>
      </c>
      <c r="E3587">
        <v>305347</v>
      </c>
      <c r="F3587" t="s">
        <v>12201</v>
      </c>
      <c r="G3587">
        <f t="shared" ref="G3587:G3650" si="168">IF(ISNUMBER(SEARCH("M",F3587)), VALUE(LEFT(F3587, LEN(F3587)-1) *1024))</f>
        <v>39936</v>
      </c>
      <c r="H3587" t="b">
        <f t="shared" ref="H3587:H3650" si="169">IF(ISNUMBER(SEARCH("K",F3587)), VALUE(LEFT(F3587, LEN(F3587)-1)))</f>
        <v>0</v>
      </c>
      <c r="I3587" t="s">
        <v>55</v>
      </c>
      <c r="J3587">
        <f t="shared" ref="J3587:J3650" si="170">IF(ISNUMBER(SEARCH("+", I3587)), VALUE(SUBSTITUTE(I3587, "+", "")), I3587)</f>
        <v>10000000</v>
      </c>
      <c r="K3587" t="s">
        <v>16</v>
      </c>
      <c r="L3587">
        <v>0</v>
      </c>
      <c r="M3587">
        <f>Googleplaystore[[#This Row],[Installed]]*Googleplaystore[[#This Row],[Price]]</f>
        <v>0</v>
      </c>
      <c r="N3587" t="s">
        <v>30</v>
      </c>
      <c r="O3587" t="s">
        <v>493</v>
      </c>
      <c r="P3587" s="1">
        <v>43308</v>
      </c>
      <c r="Q3587" s="16" t="s">
        <v>4627</v>
      </c>
      <c r="R3587" t="s">
        <v>50</v>
      </c>
    </row>
    <row r="3588" spans="1:18" x14ac:dyDescent="0.3">
      <c r="A3588">
        <v>4.5999999999999996</v>
      </c>
      <c r="B3588" t="s">
        <v>4628</v>
      </c>
      <c r="C3588" t="s">
        <v>2012</v>
      </c>
      <c r="E3588">
        <v>408292</v>
      </c>
      <c r="F3588" t="s">
        <v>12184</v>
      </c>
      <c r="G3588">
        <f t="shared" si="168"/>
        <v>29696</v>
      </c>
      <c r="H3588" t="b">
        <f t="shared" si="169"/>
        <v>0</v>
      </c>
      <c r="I3588" t="s">
        <v>55</v>
      </c>
      <c r="J3588">
        <f t="shared" si="170"/>
        <v>10000000</v>
      </c>
      <c r="K3588" t="s">
        <v>383</v>
      </c>
      <c r="L3588" s="2">
        <v>0.99</v>
      </c>
      <c r="M3588">
        <f>Googleplaystore[[#This Row],[Installed]]*Googleplaystore[[#This Row],[Price]]</f>
        <v>9900000</v>
      </c>
      <c r="N3588" t="s">
        <v>222</v>
      </c>
      <c r="O3588" t="s">
        <v>2029</v>
      </c>
      <c r="P3588" s="1">
        <v>43293</v>
      </c>
      <c r="Q3588" s="16" t="s">
        <v>4629</v>
      </c>
      <c r="R3588" t="s">
        <v>50</v>
      </c>
    </row>
    <row r="3589" spans="1:18" x14ac:dyDescent="0.3">
      <c r="A3589">
        <v>4.5</v>
      </c>
      <c r="B3589" t="s">
        <v>4630</v>
      </c>
      <c r="C3589" t="s">
        <v>2012</v>
      </c>
      <c r="E3589">
        <v>1736105</v>
      </c>
      <c r="F3589" t="s">
        <v>12177</v>
      </c>
      <c r="G3589">
        <f t="shared" si="168"/>
        <v>14336</v>
      </c>
      <c r="H3589" t="b">
        <f t="shared" si="169"/>
        <v>0</v>
      </c>
      <c r="I3589" t="s">
        <v>55</v>
      </c>
      <c r="J3589">
        <f t="shared" si="170"/>
        <v>10000000</v>
      </c>
      <c r="K3589" t="s">
        <v>16</v>
      </c>
      <c r="L3589">
        <v>0</v>
      </c>
      <c r="M3589">
        <f>Googleplaystore[[#This Row],[Installed]]*Googleplaystore[[#This Row],[Price]]</f>
        <v>0</v>
      </c>
      <c r="N3589" t="s">
        <v>222</v>
      </c>
      <c r="O3589" t="s">
        <v>2029</v>
      </c>
      <c r="P3589" s="1">
        <v>41775</v>
      </c>
      <c r="Q3589" s="16" t="s">
        <v>570</v>
      </c>
      <c r="R3589" t="s">
        <v>284</v>
      </c>
    </row>
    <row r="3590" spans="1:18" x14ac:dyDescent="0.3">
      <c r="A3590">
        <v>4.5</v>
      </c>
      <c r="B3590" t="s">
        <v>2091</v>
      </c>
      <c r="C3590" t="s">
        <v>2367</v>
      </c>
      <c r="E3590">
        <v>10214862</v>
      </c>
      <c r="F3590" t="s">
        <v>31</v>
      </c>
      <c r="G3590" t="b">
        <f t="shared" si="168"/>
        <v>0</v>
      </c>
      <c r="H3590" t="b">
        <f t="shared" si="169"/>
        <v>0</v>
      </c>
      <c r="I3590" t="s">
        <v>240</v>
      </c>
      <c r="J3590">
        <f t="shared" si="170"/>
        <v>100000000</v>
      </c>
      <c r="K3590" t="s">
        <v>16</v>
      </c>
      <c r="L3590">
        <v>0</v>
      </c>
      <c r="M3590">
        <f>Googleplaystore[[#This Row],[Installed]]*Googleplaystore[[#This Row],[Price]]</f>
        <v>0</v>
      </c>
      <c r="N3590" t="s">
        <v>70</v>
      </c>
      <c r="O3590" t="s">
        <v>2092</v>
      </c>
      <c r="P3590" s="1">
        <v>43293</v>
      </c>
      <c r="Q3590" s="16">
        <v>0</v>
      </c>
      <c r="R3590" t="s">
        <v>31</v>
      </c>
    </row>
    <row r="3591" spans="1:18" x14ac:dyDescent="0.3">
      <c r="A3591">
        <v>4.3</v>
      </c>
      <c r="B3591" t="s">
        <v>4631</v>
      </c>
      <c r="C3591" t="s">
        <v>2012</v>
      </c>
      <c r="E3591">
        <v>5091448</v>
      </c>
      <c r="F3591" t="s">
        <v>12405</v>
      </c>
      <c r="G3591">
        <f t="shared" si="168"/>
        <v>41984</v>
      </c>
      <c r="H3591" t="b">
        <f t="shared" si="169"/>
        <v>0</v>
      </c>
      <c r="I3591" t="s">
        <v>240</v>
      </c>
      <c r="J3591">
        <f t="shared" si="170"/>
        <v>100000000</v>
      </c>
      <c r="K3591" t="s">
        <v>16</v>
      </c>
      <c r="L3591">
        <v>0</v>
      </c>
      <c r="M3591">
        <f>Googleplaystore[[#This Row],[Installed]]*Googleplaystore[[#This Row],[Price]]</f>
        <v>0</v>
      </c>
      <c r="N3591" t="s">
        <v>17</v>
      </c>
      <c r="O3591" t="s">
        <v>2016</v>
      </c>
      <c r="P3591" s="1">
        <v>43293</v>
      </c>
      <c r="Q3591" s="16" t="s">
        <v>4632</v>
      </c>
      <c r="R3591" t="s">
        <v>50</v>
      </c>
    </row>
    <row r="3592" spans="1:18" x14ac:dyDescent="0.3">
      <c r="A3592">
        <v>4.8</v>
      </c>
      <c r="B3592" t="s">
        <v>4633</v>
      </c>
      <c r="C3592" t="s">
        <v>4226</v>
      </c>
      <c r="E3592">
        <v>2588730</v>
      </c>
      <c r="F3592" t="s">
        <v>12732</v>
      </c>
      <c r="G3592">
        <f t="shared" si="168"/>
        <v>9932.7999999999993</v>
      </c>
      <c r="H3592" t="b">
        <f t="shared" si="169"/>
        <v>0</v>
      </c>
      <c r="I3592" t="s">
        <v>29</v>
      </c>
      <c r="J3592">
        <f t="shared" si="170"/>
        <v>50000000</v>
      </c>
      <c r="K3592" t="s">
        <v>16</v>
      </c>
      <c r="L3592">
        <v>0</v>
      </c>
      <c r="M3592">
        <f>Googleplaystore[[#This Row],[Installed]]*Googleplaystore[[#This Row],[Price]]</f>
        <v>0</v>
      </c>
      <c r="N3592" t="s">
        <v>17</v>
      </c>
      <c r="O3592" t="s">
        <v>4227</v>
      </c>
      <c r="P3592" s="1">
        <v>43311</v>
      </c>
      <c r="Q3592" s="16" t="s">
        <v>4634</v>
      </c>
      <c r="R3592" t="s">
        <v>143</v>
      </c>
    </row>
    <row r="3593" spans="1:18" x14ac:dyDescent="0.3">
      <c r="A3593">
        <v>4.5</v>
      </c>
      <c r="B3593" t="s">
        <v>2289</v>
      </c>
      <c r="C3593" t="s">
        <v>2012</v>
      </c>
      <c r="E3593">
        <v>4229977</v>
      </c>
      <c r="F3593" t="s">
        <v>12961</v>
      </c>
      <c r="G3593">
        <f t="shared" si="168"/>
        <v>61440</v>
      </c>
      <c r="H3593" t="b">
        <f t="shared" si="169"/>
        <v>0</v>
      </c>
      <c r="I3593" t="s">
        <v>240</v>
      </c>
      <c r="J3593">
        <f t="shared" si="170"/>
        <v>100000000</v>
      </c>
      <c r="K3593" t="s">
        <v>16</v>
      </c>
      <c r="L3593">
        <v>0</v>
      </c>
      <c r="M3593">
        <f>Googleplaystore[[#This Row],[Installed]]*Googleplaystore[[#This Row],[Price]]</f>
        <v>0</v>
      </c>
      <c r="N3593" t="s">
        <v>17</v>
      </c>
      <c r="O3593" t="s">
        <v>2029</v>
      </c>
      <c r="P3593" s="1">
        <v>43313</v>
      </c>
      <c r="Q3593" s="16" t="s">
        <v>460</v>
      </c>
      <c r="R3593" t="s">
        <v>143</v>
      </c>
    </row>
    <row r="3594" spans="1:18" x14ac:dyDescent="0.3">
      <c r="A3594">
        <v>4.3</v>
      </c>
      <c r="B3594" t="s">
        <v>2032</v>
      </c>
      <c r="C3594" t="s">
        <v>2012</v>
      </c>
      <c r="E3594">
        <v>8116142</v>
      </c>
      <c r="F3594" t="s">
        <v>13107</v>
      </c>
      <c r="G3594">
        <f t="shared" si="168"/>
        <v>63488</v>
      </c>
      <c r="H3594" t="b">
        <f t="shared" si="169"/>
        <v>0</v>
      </c>
      <c r="I3594" t="s">
        <v>503</v>
      </c>
      <c r="J3594">
        <f t="shared" si="170"/>
        <v>500000000</v>
      </c>
      <c r="K3594" t="s">
        <v>16</v>
      </c>
      <c r="L3594">
        <v>0</v>
      </c>
      <c r="M3594">
        <f>Googleplaystore[[#This Row],[Installed]]*Googleplaystore[[#This Row],[Price]]</f>
        <v>0</v>
      </c>
      <c r="N3594" t="s">
        <v>17</v>
      </c>
      <c r="O3594" t="s">
        <v>2029</v>
      </c>
      <c r="P3594" s="1">
        <v>43286</v>
      </c>
      <c r="Q3594" s="16" t="s">
        <v>2033</v>
      </c>
      <c r="R3594" t="s">
        <v>53</v>
      </c>
    </row>
    <row r="3595" spans="1:18" x14ac:dyDescent="0.3">
      <c r="A3595">
        <v>4.2</v>
      </c>
      <c r="B3595" t="s">
        <v>4635</v>
      </c>
      <c r="C3595" t="s">
        <v>2012</v>
      </c>
      <c r="E3595">
        <v>640974</v>
      </c>
      <c r="F3595" t="s">
        <v>12681</v>
      </c>
      <c r="G3595">
        <f t="shared" si="168"/>
        <v>48128</v>
      </c>
      <c r="H3595" t="b">
        <f t="shared" si="169"/>
        <v>0</v>
      </c>
      <c r="I3595" t="s">
        <v>29</v>
      </c>
      <c r="J3595">
        <f t="shared" si="170"/>
        <v>50000000</v>
      </c>
      <c r="K3595" t="s">
        <v>16</v>
      </c>
      <c r="L3595">
        <v>0</v>
      </c>
      <c r="M3595">
        <f>Googleplaystore[[#This Row],[Installed]]*Googleplaystore[[#This Row],[Price]]</f>
        <v>0</v>
      </c>
      <c r="N3595" t="s">
        <v>17</v>
      </c>
      <c r="O3595" t="s">
        <v>2072</v>
      </c>
      <c r="P3595" s="1">
        <v>43256</v>
      </c>
      <c r="Q3595" s="16">
        <v>1.5</v>
      </c>
      <c r="R3595" t="s">
        <v>20</v>
      </c>
    </row>
    <row r="3596" spans="1:18" x14ac:dyDescent="0.3">
      <c r="A3596">
        <v>4.4000000000000004</v>
      </c>
      <c r="B3596" t="s">
        <v>4636</v>
      </c>
      <c r="C3596" t="s">
        <v>2012</v>
      </c>
      <c r="E3596">
        <v>3058687</v>
      </c>
      <c r="F3596" t="s">
        <v>13458</v>
      </c>
      <c r="G3596">
        <f t="shared" si="168"/>
        <v>91136</v>
      </c>
      <c r="H3596" t="b">
        <f t="shared" si="169"/>
        <v>0</v>
      </c>
      <c r="I3596" t="s">
        <v>240</v>
      </c>
      <c r="J3596">
        <f t="shared" si="170"/>
        <v>100000000</v>
      </c>
      <c r="K3596" t="s">
        <v>16</v>
      </c>
      <c r="L3596">
        <v>0</v>
      </c>
      <c r="M3596">
        <f>Googleplaystore[[#This Row],[Installed]]*Googleplaystore[[#This Row],[Price]]</f>
        <v>0</v>
      </c>
      <c r="N3596" t="s">
        <v>70</v>
      </c>
      <c r="O3596" t="s">
        <v>2016</v>
      </c>
      <c r="P3596" s="1">
        <v>42569</v>
      </c>
      <c r="Q3596" s="16" t="s">
        <v>929</v>
      </c>
      <c r="R3596" t="s">
        <v>53</v>
      </c>
    </row>
    <row r="3597" spans="1:18" x14ac:dyDescent="0.3">
      <c r="A3597">
        <v>4.5</v>
      </c>
      <c r="B3597" t="s">
        <v>4637</v>
      </c>
      <c r="C3597" t="s">
        <v>2012</v>
      </c>
      <c r="E3597">
        <v>4972230</v>
      </c>
      <c r="F3597" t="s">
        <v>12317</v>
      </c>
      <c r="G3597">
        <f t="shared" si="168"/>
        <v>10137.6</v>
      </c>
      <c r="H3597" t="b">
        <f t="shared" si="169"/>
        <v>0</v>
      </c>
      <c r="I3597" t="s">
        <v>240</v>
      </c>
      <c r="J3597">
        <f t="shared" si="170"/>
        <v>100000000</v>
      </c>
      <c r="K3597" t="s">
        <v>16</v>
      </c>
      <c r="L3597">
        <v>0</v>
      </c>
      <c r="M3597">
        <f>Googleplaystore[[#This Row],[Installed]]*Googleplaystore[[#This Row],[Price]]</f>
        <v>0</v>
      </c>
      <c r="N3597" t="s">
        <v>17</v>
      </c>
      <c r="O3597" t="s">
        <v>2072</v>
      </c>
      <c r="P3597" s="1">
        <v>43161</v>
      </c>
      <c r="Q3597" s="16">
        <v>1.52</v>
      </c>
      <c r="R3597" t="s">
        <v>20</v>
      </c>
    </row>
    <row r="3598" spans="1:18" x14ac:dyDescent="0.3">
      <c r="A3598">
        <v>4.2</v>
      </c>
      <c r="B3598" t="s">
        <v>4638</v>
      </c>
      <c r="C3598" t="s">
        <v>2012</v>
      </c>
      <c r="E3598">
        <v>951</v>
      </c>
      <c r="F3598" t="s">
        <v>12895</v>
      </c>
      <c r="G3598">
        <f t="shared" si="168"/>
        <v>65536</v>
      </c>
      <c r="H3598" t="b">
        <f t="shared" si="169"/>
        <v>0</v>
      </c>
      <c r="I3598" t="s">
        <v>34</v>
      </c>
      <c r="J3598">
        <f t="shared" si="170"/>
        <v>100000</v>
      </c>
      <c r="K3598" t="s">
        <v>16</v>
      </c>
      <c r="L3598">
        <v>0</v>
      </c>
      <c r="M3598">
        <f>Googleplaystore[[#This Row],[Installed]]*Googleplaystore[[#This Row],[Price]]</f>
        <v>0</v>
      </c>
      <c r="N3598" t="s">
        <v>30</v>
      </c>
      <c r="O3598" t="s">
        <v>2029</v>
      </c>
      <c r="P3598" s="1">
        <v>43245</v>
      </c>
      <c r="Q3598" s="16">
        <v>1.2</v>
      </c>
      <c r="R3598" t="s">
        <v>50</v>
      </c>
    </row>
    <row r="3599" spans="1:18" x14ac:dyDescent="0.3">
      <c r="A3599">
        <v>4.5999999999999996</v>
      </c>
      <c r="B3599" t="s">
        <v>4639</v>
      </c>
      <c r="C3599" t="s">
        <v>2012</v>
      </c>
      <c r="E3599">
        <v>1591129</v>
      </c>
      <c r="F3599" t="s">
        <v>12409</v>
      </c>
      <c r="G3599">
        <f t="shared" si="168"/>
        <v>49152</v>
      </c>
      <c r="H3599" t="b">
        <f t="shared" si="169"/>
        <v>0</v>
      </c>
      <c r="I3599" t="s">
        <v>29</v>
      </c>
      <c r="J3599">
        <f t="shared" si="170"/>
        <v>50000000</v>
      </c>
      <c r="K3599" t="s">
        <v>16</v>
      </c>
      <c r="L3599">
        <v>0</v>
      </c>
      <c r="M3599">
        <f>Googleplaystore[[#This Row],[Installed]]*Googleplaystore[[#This Row],[Price]]</f>
        <v>0</v>
      </c>
      <c r="N3599" t="s">
        <v>17</v>
      </c>
      <c r="O3599" t="s">
        <v>2016</v>
      </c>
      <c r="P3599" s="1">
        <v>43091</v>
      </c>
      <c r="Q3599" s="16">
        <v>1.01</v>
      </c>
      <c r="R3599" t="s">
        <v>53</v>
      </c>
    </row>
    <row r="3600" spans="1:18" x14ac:dyDescent="0.3">
      <c r="A3600">
        <v>4.5999999999999996</v>
      </c>
      <c r="B3600" t="s">
        <v>4640</v>
      </c>
      <c r="C3600" t="s">
        <v>3837</v>
      </c>
      <c r="E3600">
        <v>14026</v>
      </c>
      <c r="F3600" t="s">
        <v>12190</v>
      </c>
      <c r="G3600">
        <f t="shared" si="168"/>
        <v>12288</v>
      </c>
      <c r="H3600" t="b">
        <f t="shared" si="169"/>
        <v>0</v>
      </c>
      <c r="I3600" t="s">
        <v>34</v>
      </c>
      <c r="J3600">
        <f t="shared" si="170"/>
        <v>100000</v>
      </c>
      <c r="K3600" t="s">
        <v>383</v>
      </c>
      <c r="L3600" s="2">
        <v>0.99</v>
      </c>
      <c r="M3600">
        <f>Googleplaystore[[#This Row],[Installed]]*Googleplaystore[[#This Row],[Price]]</f>
        <v>99000</v>
      </c>
      <c r="N3600" t="s">
        <v>17</v>
      </c>
      <c r="O3600" t="s">
        <v>3838</v>
      </c>
      <c r="P3600" s="1">
        <v>41814</v>
      </c>
      <c r="Q3600" s="16">
        <v>1.9</v>
      </c>
      <c r="R3600" t="s">
        <v>122</v>
      </c>
    </row>
    <row r="3601" spans="1:18" x14ac:dyDescent="0.3">
      <c r="A3601">
        <v>4.4000000000000004</v>
      </c>
      <c r="B3601" t="s">
        <v>3992</v>
      </c>
      <c r="C3601" t="s">
        <v>3958</v>
      </c>
      <c r="E3601">
        <v>1860844</v>
      </c>
      <c r="F3601" t="s">
        <v>12478</v>
      </c>
      <c r="G3601">
        <f t="shared" si="168"/>
        <v>62464</v>
      </c>
      <c r="H3601" t="b">
        <f t="shared" si="169"/>
        <v>0</v>
      </c>
      <c r="I3601" t="s">
        <v>503</v>
      </c>
      <c r="J3601">
        <f t="shared" si="170"/>
        <v>500000000</v>
      </c>
      <c r="K3601" t="s">
        <v>16</v>
      </c>
      <c r="L3601">
        <v>0</v>
      </c>
      <c r="M3601">
        <f>Googleplaystore[[#This Row],[Installed]]*Googleplaystore[[#This Row],[Price]]</f>
        <v>0</v>
      </c>
      <c r="N3601" t="s">
        <v>17</v>
      </c>
      <c r="O3601" t="s">
        <v>3959</v>
      </c>
      <c r="P3601" s="1">
        <v>43313</v>
      </c>
      <c r="Q3601" s="16">
        <v>0</v>
      </c>
      <c r="R3601" t="s">
        <v>31</v>
      </c>
    </row>
    <row r="3602" spans="1:18" x14ac:dyDescent="0.3">
      <c r="A3602">
        <v>4.5</v>
      </c>
      <c r="B3602" t="s">
        <v>4641</v>
      </c>
      <c r="C3602" t="s">
        <v>4226</v>
      </c>
      <c r="E3602">
        <v>1013867</v>
      </c>
      <c r="F3602" t="s">
        <v>12265</v>
      </c>
      <c r="G3602">
        <f t="shared" si="168"/>
        <v>32768</v>
      </c>
      <c r="H3602" t="b">
        <f t="shared" si="169"/>
        <v>0</v>
      </c>
      <c r="I3602" t="s">
        <v>29</v>
      </c>
      <c r="J3602">
        <f t="shared" si="170"/>
        <v>50000000</v>
      </c>
      <c r="K3602" t="s">
        <v>16</v>
      </c>
      <c r="L3602">
        <v>0</v>
      </c>
      <c r="M3602">
        <f>Googleplaystore[[#This Row],[Installed]]*Googleplaystore[[#This Row],[Price]]</f>
        <v>0</v>
      </c>
      <c r="N3602" t="s">
        <v>17</v>
      </c>
      <c r="O3602" t="s">
        <v>4227</v>
      </c>
      <c r="P3602" s="1">
        <v>43315</v>
      </c>
      <c r="Q3602" s="16" t="s">
        <v>4642</v>
      </c>
      <c r="R3602" t="s">
        <v>50</v>
      </c>
    </row>
    <row r="3603" spans="1:18" x14ac:dyDescent="0.3">
      <c r="A3603">
        <v>4.5</v>
      </c>
      <c r="B3603" t="s">
        <v>4643</v>
      </c>
      <c r="C3603" t="s">
        <v>2367</v>
      </c>
      <c r="E3603">
        <v>762706</v>
      </c>
      <c r="F3603" t="s">
        <v>12188</v>
      </c>
      <c r="G3603">
        <f t="shared" si="168"/>
        <v>28672</v>
      </c>
      <c r="H3603" t="b">
        <f t="shared" si="169"/>
        <v>0</v>
      </c>
      <c r="I3603" t="s">
        <v>55</v>
      </c>
      <c r="J3603">
        <f t="shared" si="170"/>
        <v>10000000</v>
      </c>
      <c r="K3603" t="s">
        <v>16</v>
      </c>
      <c r="L3603">
        <v>0</v>
      </c>
      <c r="M3603">
        <f>Googleplaystore[[#This Row],[Installed]]*Googleplaystore[[#This Row],[Price]]</f>
        <v>0</v>
      </c>
      <c r="N3603" t="s">
        <v>30</v>
      </c>
      <c r="O3603" t="s">
        <v>2130</v>
      </c>
      <c r="P3603" s="1">
        <v>43189</v>
      </c>
      <c r="Q3603" s="16" t="s">
        <v>1848</v>
      </c>
      <c r="R3603" t="s">
        <v>53</v>
      </c>
    </row>
    <row r="3604" spans="1:18" x14ac:dyDescent="0.3">
      <c r="A3604">
        <v>4.5999999999999996</v>
      </c>
      <c r="B3604" t="s">
        <v>2100</v>
      </c>
      <c r="C3604" t="s">
        <v>2012</v>
      </c>
      <c r="E3604">
        <v>7657490</v>
      </c>
      <c r="F3604" t="s">
        <v>31</v>
      </c>
      <c r="G3604" t="b">
        <f t="shared" si="168"/>
        <v>0</v>
      </c>
      <c r="H3604" t="b">
        <f t="shared" si="169"/>
        <v>0</v>
      </c>
      <c r="I3604" t="s">
        <v>240</v>
      </c>
      <c r="J3604">
        <f t="shared" si="170"/>
        <v>100000000</v>
      </c>
      <c r="K3604" t="s">
        <v>16</v>
      </c>
      <c r="L3604">
        <v>0</v>
      </c>
      <c r="M3604">
        <f>Googleplaystore[[#This Row],[Installed]]*Googleplaystore[[#This Row],[Price]]</f>
        <v>0</v>
      </c>
      <c r="N3604" t="s">
        <v>222</v>
      </c>
      <c r="O3604" t="s">
        <v>2029</v>
      </c>
      <c r="P3604" s="1">
        <v>43314</v>
      </c>
      <c r="Q3604" s="16">
        <v>0</v>
      </c>
      <c r="R3604" t="s">
        <v>31</v>
      </c>
    </row>
    <row r="3605" spans="1:18" x14ac:dyDescent="0.3">
      <c r="A3605">
        <v>4.5</v>
      </c>
      <c r="B3605" t="s">
        <v>4644</v>
      </c>
      <c r="C3605" t="s">
        <v>2012</v>
      </c>
      <c r="E3605">
        <v>2586261</v>
      </c>
      <c r="F3605" t="s">
        <v>31</v>
      </c>
      <c r="G3605" t="b">
        <f t="shared" si="168"/>
        <v>0</v>
      </c>
      <c r="H3605" t="b">
        <f t="shared" si="169"/>
        <v>0</v>
      </c>
      <c r="I3605" t="s">
        <v>240</v>
      </c>
      <c r="J3605">
        <f t="shared" si="170"/>
        <v>100000000</v>
      </c>
      <c r="K3605" t="s">
        <v>16</v>
      </c>
      <c r="L3605">
        <v>0</v>
      </c>
      <c r="M3605">
        <f>Googleplaystore[[#This Row],[Installed]]*Googleplaystore[[#This Row],[Price]]</f>
        <v>0</v>
      </c>
      <c r="N3605" t="s">
        <v>17</v>
      </c>
      <c r="O3605" t="s">
        <v>2072</v>
      </c>
      <c r="P3605" s="1">
        <v>43312</v>
      </c>
      <c r="Q3605" s="16" t="s">
        <v>4645</v>
      </c>
      <c r="R3605" t="s">
        <v>32</v>
      </c>
    </row>
    <row r="3606" spans="1:18" x14ac:dyDescent="0.3">
      <c r="A3606">
        <v>4.4000000000000004</v>
      </c>
      <c r="B3606" t="s">
        <v>4646</v>
      </c>
      <c r="C3606" t="s">
        <v>2367</v>
      </c>
      <c r="E3606">
        <v>91171</v>
      </c>
      <c r="F3606" t="s">
        <v>12635</v>
      </c>
      <c r="G3606">
        <f t="shared" si="168"/>
        <v>36864</v>
      </c>
      <c r="H3606" t="b">
        <f t="shared" si="169"/>
        <v>0</v>
      </c>
      <c r="I3606" t="s">
        <v>42</v>
      </c>
      <c r="J3606">
        <f t="shared" si="170"/>
        <v>1000000</v>
      </c>
      <c r="K3606" t="s">
        <v>16</v>
      </c>
      <c r="L3606">
        <v>0</v>
      </c>
      <c r="M3606">
        <f>Googleplaystore[[#This Row],[Installed]]*Googleplaystore[[#This Row],[Price]]</f>
        <v>0</v>
      </c>
      <c r="N3606" t="s">
        <v>17</v>
      </c>
      <c r="O3606" t="s">
        <v>2190</v>
      </c>
      <c r="P3606" s="1">
        <v>43315</v>
      </c>
      <c r="Q3606" s="16" t="s">
        <v>78</v>
      </c>
      <c r="R3606" t="s">
        <v>50</v>
      </c>
    </row>
    <row r="3607" spans="1:18" x14ac:dyDescent="0.3">
      <c r="A3607">
        <v>4.0999999999999996</v>
      </c>
      <c r="B3607" t="s">
        <v>4647</v>
      </c>
      <c r="C3607" t="s">
        <v>3396</v>
      </c>
      <c r="E3607">
        <v>1076243</v>
      </c>
      <c r="F3607" t="s">
        <v>12332</v>
      </c>
      <c r="G3607">
        <f t="shared" si="168"/>
        <v>13312</v>
      </c>
      <c r="H3607" t="b">
        <f t="shared" si="169"/>
        <v>0</v>
      </c>
      <c r="I3607" t="s">
        <v>240</v>
      </c>
      <c r="J3607">
        <f t="shared" si="170"/>
        <v>100000000</v>
      </c>
      <c r="K3607" t="s">
        <v>16</v>
      </c>
      <c r="L3607">
        <v>0</v>
      </c>
      <c r="M3607">
        <f>Googleplaystore[[#This Row],[Installed]]*Googleplaystore[[#This Row],[Price]]</f>
        <v>0</v>
      </c>
      <c r="N3607" t="s">
        <v>17</v>
      </c>
      <c r="O3607" t="s">
        <v>2057</v>
      </c>
      <c r="P3607" s="1">
        <v>43118</v>
      </c>
      <c r="Q3607" s="16">
        <v>3.1</v>
      </c>
      <c r="R3607" t="s">
        <v>4648</v>
      </c>
    </row>
    <row r="3608" spans="1:18" x14ac:dyDescent="0.3">
      <c r="A3608">
        <v>4.4000000000000004</v>
      </c>
      <c r="B3608" t="s">
        <v>2041</v>
      </c>
      <c r="C3608" t="s">
        <v>2367</v>
      </c>
      <c r="E3608">
        <v>4064868</v>
      </c>
      <c r="F3608" t="s">
        <v>13109</v>
      </c>
      <c r="G3608">
        <f t="shared" si="168"/>
        <v>70656</v>
      </c>
      <c r="H3608" t="b">
        <f t="shared" si="169"/>
        <v>0</v>
      </c>
      <c r="I3608" t="s">
        <v>240</v>
      </c>
      <c r="J3608">
        <f t="shared" si="170"/>
        <v>100000000</v>
      </c>
      <c r="K3608" t="s">
        <v>16</v>
      </c>
      <c r="L3608">
        <v>0</v>
      </c>
      <c r="M3608">
        <f>Googleplaystore[[#This Row],[Installed]]*Googleplaystore[[#This Row],[Price]]</f>
        <v>0</v>
      </c>
      <c r="N3608" t="s">
        <v>70</v>
      </c>
      <c r="O3608" t="s">
        <v>2031</v>
      </c>
      <c r="P3608" s="1">
        <v>43287</v>
      </c>
      <c r="Q3608" s="16" t="s">
        <v>2042</v>
      </c>
      <c r="R3608" t="s">
        <v>50</v>
      </c>
    </row>
    <row r="3609" spans="1:18" x14ac:dyDescent="0.3">
      <c r="A3609">
        <v>4.5999999999999996</v>
      </c>
      <c r="B3609" t="s">
        <v>2122</v>
      </c>
      <c r="C3609" t="s">
        <v>3396</v>
      </c>
      <c r="E3609">
        <v>9873470</v>
      </c>
      <c r="F3609" t="s">
        <v>13105</v>
      </c>
      <c r="G3609">
        <f t="shared" si="168"/>
        <v>75776</v>
      </c>
      <c r="H3609" t="b">
        <f t="shared" si="169"/>
        <v>0</v>
      </c>
      <c r="I3609" t="s">
        <v>240</v>
      </c>
      <c r="J3609">
        <f t="shared" si="170"/>
        <v>100000000</v>
      </c>
      <c r="K3609" t="s">
        <v>16</v>
      </c>
      <c r="L3609">
        <v>0</v>
      </c>
      <c r="M3609">
        <f>Googleplaystore[[#This Row],[Installed]]*Googleplaystore[[#This Row],[Price]]</f>
        <v>0</v>
      </c>
      <c r="N3609" t="s">
        <v>17</v>
      </c>
      <c r="O3609" t="s">
        <v>2057</v>
      </c>
      <c r="P3609" s="1">
        <v>43297</v>
      </c>
      <c r="Q3609" s="16">
        <v>5.0640000000000001</v>
      </c>
      <c r="R3609" t="s">
        <v>36</v>
      </c>
    </row>
    <row r="3610" spans="1:18" x14ac:dyDescent="0.3">
      <c r="A3610">
        <v>4.5999999999999996</v>
      </c>
      <c r="B3610" t="s">
        <v>4649</v>
      </c>
      <c r="C3610" t="s">
        <v>2367</v>
      </c>
      <c r="E3610">
        <v>15301</v>
      </c>
      <c r="F3610" t="s">
        <v>12270</v>
      </c>
      <c r="G3610">
        <f t="shared" si="168"/>
        <v>18432</v>
      </c>
      <c r="H3610" t="b">
        <f t="shared" si="169"/>
        <v>0</v>
      </c>
      <c r="I3610" t="s">
        <v>34</v>
      </c>
      <c r="J3610">
        <f t="shared" si="170"/>
        <v>100000</v>
      </c>
      <c r="K3610" t="s">
        <v>383</v>
      </c>
      <c r="L3610" s="2">
        <v>2.99</v>
      </c>
      <c r="M3610">
        <f>Googleplaystore[[#This Row],[Installed]]*Googleplaystore[[#This Row],[Price]]</f>
        <v>299000</v>
      </c>
      <c r="N3610" t="s">
        <v>17</v>
      </c>
      <c r="O3610" t="s">
        <v>2373</v>
      </c>
      <c r="P3610" s="1">
        <v>43299</v>
      </c>
      <c r="Q3610" s="16" t="s">
        <v>1309</v>
      </c>
      <c r="R3610" t="s">
        <v>39</v>
      </c>
    </row>
    <row r="3611" spans="1:18" x14ac:dyDescent="0.3">
      <c r="A3611">
        <v>4.5</v>
      </c>
      <c r="B3611" t="s">
        <v>4650</v>
      </c>
      <c r="C3611" t="s">
        <v>3837</v>
      </c>
      <c r="E3611">
        <v>10158</v>
      </c>
      <c r="F3611" t="s">
        <v>12241</v>
      </c>
      <c r="G3611">
        <f t="shared" si="168"/>
        <v>3686.4</v>
      </c>
      <c r="H3611" t="b">
        <f t="shared" si="169"/>
        <v>0</v>
      </c>
      <c r="I3611" t="s">
        <v>22</v>
      </c>
      <c r="J3611">
        <f t="shared" si="170"/>
        <v>500000</v>
      </c>
      <c r="K3611" t="s">
        <v>16</v>
      </c>
      <c r="L3611">
        <v>0</v>
      </c>
      <c r="M3611">
        <f>Googleplaystore[[#This Row],[Installed]]*Googleplaystore[[#This Row],[Price]]</f>
        <v>0</v>
      </c>
      <c r="N3611" t="s">
        <v>17</v>
      </c>
      <c r="O3611" t="s">
        <v>3838</v>
      </c>
      <c r="P3611" s="1">
        <v>43160</v>
      </c>
      <c r="Q3611" s="16">
        <v>1.5</v>
      </c>
      <c r="R3611" t="s">
        <v>20</v>
      </c>
    </row>
    <row r="3612" spans="1:18" x14ac:dyDescent="0.3">
      <c r="A3612">
        <v>4.5</v>
      </c>
      <c r="B3612" t="s">
        <v>4651</v>
      </c>
      <c r="C3612" t="s">
        <v>2012</v>
      </c>
      <c r="E3612">
        <v>4147718</v>
      </c>
      <c r="F3612" t="s">
        <v>12840</v>
      </c>
      <c r="G3612">
        <f t="shared" si="168"/>
        <v>80896</v>
      </c>
      <c r="H3612" t="b">
        <f t="shared" si="169"/>
        <v>0</v>
      </c>
      <c r="I3612" t="s">
        <v>240</v>
      </c>
      <c r="J3612">
        <f t="shared" si="170"/>
        <v>100000000</v>
      </c>
      <c r="K3612" t="s">
        <v>16</v>
      </c>
      <c r="L3612">
        <v>0</v>
      </c>
      <c r="M3612">
        <f>Googleplaystore[[#This Row],[Installed]]*Googleplaystore[[#This Row],[Price]]</f>
        <v>0</v>
      </c>
      <c r="N3612" t="s">
        <v>17</v>
      </c>
      <c r="O3612" t="s">
        <v>2016</v>
      </c>
      <c r="P3612" s="1">
        <v>42334</v>
      </c>
      <c r="Q3612" s="16" t="s">
        <v>812</v>
      </c>
      <c r="R3612" t="s">
        <v>39</v>
      </c>
    </row>
    <row r="3613" spans="1:18" x14ac:dyDescent="0.3">
      <c r="A3613">
        <v>4.3</v>
      </c>
      <c r="B3613" t="s">
        <v>4652</v>
      </c>
      <c r="C3613" t="s">
        <v>2367</v>
      </c>
      <c r="E3613">
        <v>1168959</v>
      </c>
      <c r="F3613" t="s">
        <v>12479</v>
      </c>
      <c r="G3613">
        <f t="shared" si="168"/>
        <v>67584</v>
      </c>
      <c r="H3613" t="b">
        <f t="shared" si="169"/>
        <v>0</v>
      </c>
      <c r="I3613" t="s">
        <v>29</v>
      </c>
      <c r="J3613">
        <f t="shared" si="170"/>
        <v>50000000</v>
      </c>
      <c r="K3613" t="s">
        <v>16</v>
      </c>
      <c r="L3613">
        <v>0</v>
      </c>
      <c r="M3613">
        <f>Googleplaystore[[#This Row],[Installed]]*Googleplaystore[[#This Row],[Price]]</f>
        <v>0</v>
      </c>
      <c r="N3613" t="s">
        <v>17</v>
      </c>
      <c r="O3613" t="s">
        <v>2038</v>
      </c>
      <c r="P3613" s="1">
        <v>42858</v>
      </c>
      <c r="Q3613" s="16" t="s">
        <v>487</v>
      </c>
      <c r="R3613" t="s">
        <v>50</v>
      </c>
    </row>
    <row r="3614" spans="1:18" x14ac:dyDescent="0.3">
      <c r="A3614">
        <v>4.3</v>
      </c>
      <c r="B3614" t="s">
        <v>4653</v>
      </c>
      <c r="C3614" t="s">
        <v>2012</v>
      </c>
      <c r="E3614">
        <v>4000433</v>
      </c>
      <c r="F3614" t="s">
        <v>12359</v>
      </c>
      <c r="G3614">
        <f t="shared" si="168"/>
        <v>43008</v>
      </c>
      <c r="H3614" t="b">
        <f t="shared" si="169"/>
        <v>0</v>
      </c>
      <c r="I3614" t="s">
        <v>240</v>
      </c>
      <c r="J3614">
        <f t="shared" si="170"/>
        <v>100000000</v>
      </c>
      <c r="K3614" t="s">
        <v>16</v>
      </c>
      <c r="L3614">
        <v>0</v>
      </c>
      <c r="M3614">
        <f>Googleplaystore[[#This Row],[Installed]]*Googleplaystore[[#This Row],[Price]]</f>
        <v>0</v>
      </c>
      <c r="N3614" t="s">
        <v>17</v>
      </c>
      <c r="O3614" t="s">
        <v>2016</v>
      </c>
      <c r="P3614" s="1">
        <v>43314</v>
      </c>
      <c r="Q3614" s="16" t="s">
        <v>125</v>
      </c>
      <c r="R3614" t="s">
        <v>53</v>
      </c>
    </row>
    <row r="3615" spans="1:18" x14ac:dyDescent="0.3">
      <c r="A3615">
        <v>3.3</v>
      </c>
      <c r="B3615" t="s">
        <v>4654</v>
      </c>
      <c r="C3615" t="s">
        <v>2367</v>
      </c>
      <c r="E3615">
        <v>23682</v>
      </c>
      <c r="F3615" t="s">
        <v>12289</v>
      </c>
      <c r="G3615">
        <f t="shared" si="168"/>
        <v>10035.200000000001</v>
      </c>
      <c r="H3615" t="b">
        <f t="shared" si="169"/>
        <v>0</v>
      </c>
      <c r="I3615" t="s">
        <v>42</v>
      </c>
      <c r="J3615">
        <f t="shared" si="170"/>
        <v>1000000</v>
      </c>
      <c r="K3615" t="s">
        <v>16</v>
      </c>
      <c r="L3615">
        <v>0</v>
      </c>
      <c r="M3615">
        <f>Googleplaystore[[#This Row],[Installed]]*Googleplaystore[[#This Row],[Price]]</f>
        <v>0</v>
      </c>
      <c r="N3615" t="s">
        <v>30</v>
      </c>
      <c r="O3615" t="s">
        <v>2019</v>
      </c>
      <c r="P3615" s="1">
        <v>43265</v>
      </c>
      <c r="Q3615" s="16">
        <v>6.2</v>
      </c>
      <c r="R3615" t="s">
        <v>53</v>
      </c>
    </row>
    <row r="3616" spans="1:18" x14ac:dyDescent="0.3">
      <c r="A3616">
        <v>3.7</v>
      </c>
      <c r="B3616" t="s">
        <v>4655</v>
      </c>
      <c r="C3616" t="s">
        <v>3677</v>
      </c>
      <c r="E3616">
        <v>338449</v>
      </c>
      <c r="F3616" t="s">
        <v>12181</v>
      </c>
      <c r="G3616">
        <f t="shared" si="168"/>
        <v>2867.2</v>
      </c>
      <c r="H3616" t="b">
        <f t="shared" si="169"/>
        <v>0</v>
      </c>
      <c r="I3616" t="s">
        <v>55</v>
      </c>
      <c r="J3616">
        <f t="shared" si="170"/>
        <v>10000000</v>
      </c>
      <c r="K3616" t="s">
        <v>16</v>
      </c>
      <c r="L3616">
        <v>0</v>
      </c>
      <c r="M3616">
        <f>Googleplaystore[[#This Row],[Installed]]*Googleplaystore[[#This Row],[Price]]</f>
        <v>0</v>
      </c>
      <c r="N3616" t="s">
        <v>17</v>
      </c>
      <c r="O3616" t="s">
        <v>3678</v>
      </c>
      <c r="P3616" s="1">
        <v>43270</v>
      </c>
      <c r="Q3616" s="16">
        <v>8.6</v>
      </c>
      <c r="R3616" t="s">
        <v>93</v>
      </c>
    </row>
    <row r="3617" spans="1:18" x14ac:dyDescent="0.3">
      <c r="A3617">
        <v>4.5</v>
      </c>
      <c r="B3617" t="s">
        <v>4656</v>
      </c>
      <c r="C3617" t="s">
        <v>3677</v>
      </c>
      <c r="E3617">
        <v>214265</v>
      </c>
      <c r="F3617" t="s">
        <v>31</v>
      </c>
      <c r="G3617" t="b">
        <f t="shared" si="168"/>
        <v>0</v>
      </c>
      <c r="H3617" t="b">
        <f t="shared" si="169"/>
        <v>0</v>
      </c>
      <c r="I3617" t="s">
        <v>55</v>
      </c>
      <c r="J3617">
        <f t="shared" si="170"/>
        <v>10000000</v>
      </c>
      <c r="K3617" t="s">
        <v>16</v>
      </c>
      <c r="L3617">
        <v>0</v>
      </c>
      <c r="M3617">
        <f>Googleplaystore[[#This Row],[Installed]]*Googleplaystore[[#This Row],[Price]]</f>
        <v>0</v>
      </c>
      <c r="N3617" t="s">
        <v>17</v>
      </c>
      <c r="O3617" t="s">
        <v>3678</v>
      </c>
      <c r="P3617" s="1">
        <v>43255</v>
      </c>
      <c r="Q3617" s="16">
        <v>0</v>
      </c>
      <c r="R3617" t="s">
        <v>31</v>
      </c>
    </row>
    <row r="3618" spans="1:18" x14ac:dyDescent="0.3">
      <c r="A3618">
        <v>4.4000000000000004</v>
      </c>
      <c r="B3618" t="s">
        <v>4657</v>
      </c>
      <c r="C3618" t="s">
        <v>2367</v>
      </c>
      <c r="E3618">
        <v>187892</v>
      </c>
      <c r="F3618" t="s">
        <v>12441</v>
      </c>
      <c r="G3618">
        <f t="shared" si="168"/>
        <v>40960</v>
      </c>
      <c r="H3618" t="b">
        <f t="shared" si="169"/>
        <v>0</v>
      </c>
      <c r="I3618" t="s">
        <v>26</v>
      </c>
      <c r="J3618">
        <f t="shared" si="170"/>
        <v>5000000</v>
      </c>
      <c r="K3618" t="s">
        <v>16</v>
      </c>
      <c r="L3618">
        <v>0</v>
      </c>
      <c r="M3618">
        <f>Googleplaystore[[#This Row],[Installed]]*Googleplaystore[[#This Row],[Price]]</f>
        <v>0</v>
      </c>
      <c r="N3618" t="s">
        <v>17</v>
      </c>
      <c r="O3618" t="s">
        <v>2130</v>
      </c>
      <c r="P3618" s="1">
        <v>43230</v>
      </c>
      <c r="Q3618" s="16" t="s">
        <v>929</v>
      </c>
      <c r="R3618" t="s">
        <v>53</v>
      </c>
    </row>
    <row r="3619" spans="1:18" x14ac:dyDescent="0.3">
      <c r="A3619">
        <v>3.1</v>
      </c>
      <c r="B3619" t="s">
        <v>4658</v>
      </c>
      <c r="C3619" t="s">
        <v>2367</v>
      </c>
      <c r="E3619">
        <v>740</v>
      </c>
      <c r="F3619" t="s">
        <v>12191</v>
      </c>
      <c r="G3619">
        <f t="shared" si="168"/>
        <v>20480</v>
      </c>
      <c r="H3619" t="b">
        <f t="shared" si="169"/>
        <v>0</v>
      </c>
      <c r="I3619" t="s">
        <v>34</v>
      </c>
      <c r="J3619">
        <f t="shared" si="170"/>
        <v>100000</v>
      </c>
      <c r="K3619" t="s">
        <v>16</v>
      </c>
      <c r="L3619">
        <v>0</v>
      </c>
      <c r="M3619">
        <f>Googleplaystore[[#This Row],[Installed]]*Googleplaystore[[#This Row],[Price]]</f>
        <v>0</v>
      </c>
      <c r="N3619" t="s">
        <v>30</v>
      </c>
      <c r="O3619" t="s">
        <v>1077</v>
      </c>
      <c r="P3619" s="1">
        <v>43244</v>
      </c>
      <c r="Q3619" s="16" t="s">
        <v>1183</v>
      </c>
      <c r="R3619" t="s">
        <v>36</v>
      </c>
    </row>
    <row r="3620" spans="1:18" x14ac:dyDescent="0.3">
      <c r="A3620">
        <v>4</v>
      </c>
      <c r="B3620" t="s">
        <v>4659</v>
      </c>
      <c r="C3620" t="s">
        <v>4289</v>
      </c>
      <c r="E3620">
        <v>15443</v>
      </c>
      <c r="F3620" t="s">
        <v>12180</v>
      </c>
      <c r="G3620">
        <f t="shared" si="168"/>
        <v>25600</v>
      </c>
      <c r="H3620" t="b">
        <f t="shared" si="169"/>
        <v>0</v>
      </c>
      <c r="I3620" t="s">
        <v>42</v>
      </c>
      <c r="J3620">
        <f t="shared" si="170"/>
        <v>1000000</v>
      </c>
      <c r="K3620" t="s">
        <v>16</v>
      </c>
      <c r="L3620">
        <v>0</v>
      </c>
      <c r="M3620">
        <f>Googleplaystore[[#This Row],[Installed]]*Googleplaystore[[#This Row],[Price]]</f>
        <v>0</v>
      </c>
      <c r="N3620" t="s">
        <v>30</v>
      </c>
      <c r="O3620" t="s">
        <v>4290</v>
      </c>
      <c r="P3620" s="1">
        <v>43270</v>
      </c>
      <c r="Q3620" s="16" t="s">
        <v>4660</v>
      </c>
      <c r="R3620" t="s">
        <v>36</v>
      </c>
    </row>
    <row r="3621" spans="1:18" x14ac:dyDescent="0.3">
      <c r="A3621">
        <v>4.4000000000000004</v>
      </c>
      <c r="B3621" t="s">
        <v>3083</v>
      </c>
      <c r="C3621" t="s">
        <v>3070</v>
      </c>
      <c r="E3621">
        <v>2788460</v>
      </c>
      <c r="F3621" t="s">
        <v>31</v>
      </c>
      <c r="G3621" t="b">
        <f t="shared" si="168"/>
        <v>0</v>
      </c>
      <c r="H3621" t="b">
        <f t="shared" si="169"/>
        <v>0</v>
      </c>
      <c r="I3621" t="s">
        <v>240</v>
      </c>
      <c r="J3621">
        <f t="shared" si="170"/>
        <v>100000000</v>
      </c>
      <c r="K3621" t="s">
        <v>16</v>
      </c>
      <c r="L3621">
        <v>0</v>
      </c>
      <c r="M3621">
        <f>Googleplaystore[[#This Row],[Installed]]*Googleplaystore[[#This Row],[Price]]</f>
        <v>0</v>
      </c>
      <c r="N3621" t="s">
        <v>30</v>
      </c>
      <c r="O3621" t="s">
        <v>3071</v>
      </c>
      <c r="P3621" s="1">
        <v>43311</v>
      </c>
      <c r="Q3621" s="16">
        <v>0</v>
      </c>
      <c r="R3621" t="s">
        <v>31</v>
      </c>
    </row>
    <row r="3622" spans="1:18" x14ac:dyDescent="0.3">
      <c r="A3622">
        <v>4.2</v>
      </c>
      <c r="B3622" t="s">
        <v>3395</v>
      </c>
      <c r="C3622" t="s">
        <v>3396</v>
      </c>
      <c r="E3622">
        <v>521081</v>
      </c>
      <c r="F3622" t="s">
        <v>31</v>
      </c>
      <c r="G3622" t="b">
        <f t="shared" si="168"/>
        <v>0</v>
      </c>
      <c r="H3622" t="b">
        <f t="shared" si="169"/>
        <v>0</v>
      </c>
      <c r="I3622" t="s">
        <v>55</v>
      </c>
      <c r="J3622">
        <f t="shared" si="170"/>
        <v>10000000</v>
      </c>
      <c r="K3622" t="s">
        <v>16</v>
      </c>
      <c r="L3622">
        <v>0</v>
      </c>
      <c r="M3622">
        <f>Googleplaystore[[#This Row],[Installed]]*Googleplaystore[[#This Row],[Price]]</f>
        <v>0</v>
      </c>
      <c r="N3622" t="s">
        <v>70</v>
      </c>
      <c r="O3622" t="s">
        <v>2057</v>
      </c>
      <c r="P3622" s="1">
        <v>43300</v>
      </c>
      <c r="Q3622" s="16">
        <v>0</v>
      </c>
      <c r="R3622" t="s">
        <v>143</v>
      </c>
    </row>
    <row r="3623" spans="1:18" x14ac:dyDescent="0.3">
      <c r="A3623">
        <v>3.9</v>
      </c>
      <c r="B3623" t="s">
        <v>4661</v>
      </c>
      <c r="C3623" t="s">
        <v>2367</v>
      </c>
      <c r="E3623">
        <v>94910</v>
      </c>
      <c r="F3623" t="s">
        <v>12516</v>
      </c>
      <c r="G3623">
        <f t="shared" si="168"/>
        <v>45056</v>
      </c>
      <c r="H3623" t="b">
        <f t="shared" si="169"/>
        <v>0</v>
      </c>
      <c r="I3623" t="s">
        <v>55</v>
      </c>
      <c r="J3623">
        <f t="shared" si="170"/>
        <v>10000000</v>
      </c>
      <c r="K3623" t="s">
        <v>16</v>
      </c>
      <c r="L3623">
        <v>0</v>
      </c>
      <c r="M3623">
        <f>Googleplaystore[[#This Row],[Installed]]*Googleplaystore[[#This Row],[Price]]</f>
        <v>0</v>
      </c>
      <c r="N3623" t="s">
        <v>17</v>
      </c>
      <c r="O3623" t="s">
        <v>2311</v>
      </c>
      <c r="P3623" s="1">
        <v>42745</v>
      </c>
      <c r="Q3623" s="16">
        <v>1.1200000000000001</v>
      </c>
      <c r="R3623" t="s">
        <v>334</v>
      </c>
    </row>
    <row r="3624" spans="1:18" x14ac:dyDescent="0.3">
      <c r="A3624">
        <v>4.4000000000000004</v>
      </c>
      <c r="B3624" t="s">
        <v>4662</v>
      </c>
      <c r="C3624" t="s">
        <v>2367</v>
      </c>
      <c r="E3624">
        <v>63773</v>
      </c>
      <c r="F3624" t="s">
        <v>12453</v>
      </c>
      <c r="G3624">
        <f t="shared" si="168"/>
        <v>9011.2000000000007</v>
      </c>
      <c r="H3624" t="b">
        <f t="shared" si="169"/>
        <v>0</v>
      </c>
      <c r="I3624" t="s">
        <v>26</v>
      </c>
      <c r="J3624">
        <f t="shared" si="170"/>
        <v>5000000</v>
      </c>
      <c r="K3624" t="s">
        <v>16</v>
      </c>
      <c r="L3624">
        <v>0</v>
      </c>
      <c r="M3624">
        <f>Googleplaystore[[#This Row],[Installed]]*Googleplaystore[[#This Row],[Price]]</f>
        <v>0</v>
      </c>
      <c r="N3624" t="s">
        <v>17</v>
      </c>
      <c r="O3624" t="s">
        <v>1077</v>
      </c>
      <c r="P3624" s="1">
        <v>43311</v>
      </c>
      <c r="Q3624" s="16" t="s">
        <v>986</v>
      </c>
      <c r="R3624" t="s">
        <v>143</v>
      </c>
    </row>
    <row r="3625" spans="1:18" x14ac:dyDescent="0.3">
      <c r="A3625">
        <v>4.5999999999999996</v>
      </c>
      <c r="B3625" t="s">
        <v>3986</v>
      </c>
      <c r="C3625" t="s">
        <v>3958</v>
      </c>
      <c r="E3625">
        <v>5378795</v>
      </c>
      <c r="F3625" t="s">
        <v>12256</v>
      </c>
      <c r="G3625">
        <f t="shared" si="168"/>
        <v>16384</v>
      </c>
      <c r="H3625" t="b">
        <f t="shared" si="169"/>
        <v>0</v>
      </c>
      <c r="I3625" t="s">
        <v>240</v>
      </c>
      <c r="J3625">
        <f t="shared" si="170"/>
        <v>100000000</v>
      </c>
      <c r="K3625" t="s">
        <v>16</v>
      </c>
      <c r="L3625">
        <v>0</v>
      </c>
      <c r="M3625">
        <f>Googleplaystore[[#This Row],[Installed]]*Googleplaystore[[#This Row],[Price]]</f>
        <v>0</v>
      </c>
      <c r="N3625" t="s">
        <v>17</v>
      </c>
      <c r="O3625" t="s">
        <v>3959</v>
      </c>
      <c r="P3625" s="1">
        <v>43315</v>
      </c>
      <c r="Q3625" s="16" t="s">
        <v>3987</v>
      </c>
      <c r="R3625" t="s">
        <v>53</v>
      </c>
    </row>
    <row r="3626" spans="1:18" x14ac:dyDescent="0.3">
      <c r="A3626">
        <v>4.8</v>
      </c>
      <c r="B3626" t="s">
        <v>4663</v>
      </c>
      <c r="C3626" t="s">
        <v>2367</v>
      </c>
      <c r="E3626">
        <v>1506783</v>
      </c>
      <c r="F3626" t="s">
        <v>13458</v>
      </c>
      <c r="G3626">
        <f t="shared" si="168"/>
        <v>91136</v>
      </c>
      <c r="H3626" t="b">
        <f t="shared" si="169"/>
        <v>0</v>
      </c>
      <c r="I3626" t="s">
        <v>55</v>
      </c>
      <c r="J3626">
        <f t="shared" si="170"/>
        <v>10000000</v>
      </c>
      <c r="K3626" t="s">
        <v>16</v>
      </c>
      <c r="L3626">
        <v>0</v>
      </c>
      <c r="M3626">
        <f>Googleplaystore[[#This Row],[Installed]]*Googleplaystore[[#This Row],[Price]]</f>
        <v>0</v>
      </c>
      <c r="N3626" t="s">
        <v>30</v>
      </c>
      <c r="O3626" t="s">
        <v>2190</v>
      </c>
      <c r="P3626" s="1">
        <v>43299</v>
      </c>
      <c r="Q3626" s="16" t="s">
        <v>4664</v>
      </c>
      <c r="R3626" t="s">
        <v>53</v>
      </c>
    </row>
    <row r="3627" spans="1:18" x14ac:dyDescent="0.3">
      <c r="A3627">
        <v>4.4000000000000004</v>
      </c>
      <c r="B3627" t="s">
        <v>506</v>
      </c>
      <c r="C3627" t="s">
        <v>492</v>
      </c>
      <c r="E3627">
        <v>3075096</v>
      </c>
      <c r="F3627" t="s">
        <v>31</v>
      </c>
      <c r="G3627" t="b">
        <f t="shared" si="168"/>
        <v>0</v>
      </c>
      <c r="H3627" t="b">
        <f t="shared" si="169"/>
        <v>0</v>
      </c>
      <c r="I3627" t="s">
        <v>240</v>
      </c>
      <c r="J3627">
        <f t="shared" si="170"/>
        <v>100000000</v>
      </c>
      <c r="K3627" t="s">
        <v>16</v>
      </c>
      <c r="L3627">
        <v>0</v>
      </c>
      <c r="M3627">
        <f>Googleplaystore[[#This Row],[Installed]]*Googleplaystore[[#This Row],[Price]]</f>
        <v>0</v>
      </c>
      <c r="N3627" t="s">
        <v>17</v>
      </c>
      <c r="O3627" t="s">
        <v>493</v>
      </c>
      <c r="P3627" s="1">
        <v>43291</v>
      </c>
      <c r="Q3627" s="16">
        <v>0</v>
      </c>
      <c r="R3627" t="s">
        <v>31</v>
      </c>
    </row>
    <row r="3628" spans="1:18" x14ac:dyDescent="0.3">
      <c r="A3628">
        <v>3.9</v>
      </c>
      <c r="B3628" t="s">
        <v>1413</v>
      </c>
      <c r="C3628" t="s">
        <v>1283</v>
      </c>
      <c r="E3628">
        <v>10657</v>
      </c>
      <c r="F3628" t="s">
        <v>12867</v>
      </c>
      <c r="G3628">
        <f t="shared" si="168"/>
        <v>59392</v>
      </c>
      <c r="H3628" t="b">
        <f t="shared" si="169"/>
        <v>0</v>
      </c>
      <c r="I3628" t="s">
        <v>42</v>
      </c>
      <c r="J3628">
        <f t="shared" si="170"/>
        <v>1000000</v>
      </c>
      <c r="K3628" t="s">
        <v>16</v>
      </c>
      <c r="L3628">
        <v>0</v>
      </c>
      <c r="M3628">
        <f>Googleplaystore[[#This Row],[Installed]]*Googleplaystore[[#This Row],[Price]]</f>
        <v>0</v>
      </c>
      <c r="N3628" t="s">
        <v>17</v>
      </c>
      <c r="O3628" t="s">
        <v>1284</v>
      </c>
      <c r="P3628" s="1">
        <v>43314</v>
      </c>
      <c r="Q3628" s="16" t="s">
        <v>1414</v>
      </c>
      <c r="R3628" t="s">
        <v>36</v>
      </c>
    </row>
    <row r="3629" spans="1:18" x14ac:dyDescent="0.3">
      <c r="A3629">
        <v>4.5</v>
      </c>
      <c r="B3629" t="s">
        <v>1180</v>
      </c>
      <c r="C3629" t="s">
        <v>2367</v>
      </c>
      <c r="E3629">
        <v>736824</v>
      </c>
      <c r="F3629" t="s">
        <v>12191</v>
      </c>
      <c r="G3629">
        <f t="shared" si="168"/>
        <v>20480</v>
      </c>
      <c r="H3629" t="b">
        <f t="shared" si="169"/>
        <v>0</v>
      </c>
      <c r="I3629" t="s">
        <v>55</v>
      </c>
      <c r="J3629">
        <f t="shared" si="170"/>
        <v>10000000</v>
      </c>
      <c r="K3629" t="s">
        <v>16</v>
      </c>
      <c r="L3629">
        <v>0</v>
      </c>
      <c r="M3629">
        <f>Googleplaystore[[#This Row],[Installed]]*Googleplaystore[[#This Row],[Price]]</f>
        <v>0</v>
      </c>
      <c r="N3629" t="s">
        <v>30</v>
      </c>
      <c r="O3629" t="s">
        <v>1077</v>
      </c>
      <c r="P3629" s="1">
        <v>43119</v>
      </c>
      <c r="Q3629" s="16" t="s">
        <v>1181</v>
      </c>
      <c r="R3629" t="s">
        <v>50</v>
      </c>
    </row>
    <row r="3630" spans="1:18" x14ac:dyDescent="0.3">
      <c r="A3630">
        <v>3.6</v>
      </c>
      <c r="B3630" t="s">
        <v>4665</v>
      </c>
      <c r="C3630" t="s">
        <v>2367</v>
      </c>
      <c r="E3630">
        <v>1354</v>
      </c>
      <c r="F3630" t="s">
        <v>12601</v>
      </c>
      <c r="G3630">
        <f t="shared" si="168"/>
        <v>4915.2</v>
      </c>
      <c r="H3630" t="b">
        <f t="shared" si="169"/>
        <v>0</v>
      </c>
      <c r="I3630" t="s">
        <v>22</v>
      </c>
      <c r="J3630">
        <f t="shared" si="170"/>
        <v>500000</v>
      </c>
      <c r="K3630" t="s">
        <v>16</v>
      </c>
      <c r="L3630">
        <v>0</v>
      </c>
      <c r="M3630">
        <f>Googleplaystore[[#This Row],[Installed]]*Googleplaystore[[#This Row],[Price]]</f>
        <v>0</v>
      </c>
      <c r="N3630" t="s">
        <v>222</v>
      </c>
      <c r="O3630" t="s">
        <v>1077</v>
      </c>
      <c r="P3630" s="1">
        <v>43031</v>
      </c>
      <c r="Q3630" s="16">
        <v>1</v>
      </c>
      <c r="R3630" t="s">
        <v>39</v>
      </c>
    </row>
    <row r="3631" spans="1:18" x14ac:dyDescent="0.3">
      <c r="A3631">
        <v>3.4</v>
      </c>
      <c r="B3631" t="s">
        <v>4666</v>
      </c>
      <c r="C3631" t="s">
        <v>1893</v>
      </c>
      <c r="E3631">
        <v>4082</v>
      </c>
      <c r="F3631" t="s">
        <v>19237</v>
      </c>
      <c r="G3631" t="b">
        <f t="shared" si="168"/>
        <v>0</v>
      </c>
      <c r="H3631">
        <f t="shared" si="169"/>
        <v>318</v>
      </c>
      <c r="I3631" t="s">
        <v>22</v>
      </c>
      <c r="J3631">
        <f t="shared" si="170"/>
        <v>500000</v>
      </c>
      <c r="K3631" t="s">
        <v>16</v>
      </c>
      <c r="L3631">
        <v>0</v>
      </c>
      <c r="M3631">
        <f>Googleplaystore[[#This Row],[Installed]]*Googleplaystore[[#This Row],[Price]]</f>
        <v>0</v>
      </c>
      <c r="N3631" t="s">
        <v>17</v>
      </c>
      <c r="O3631" t="s">
        <v>1894</v>
      </c>
      <c r="P3631" s="1">
        <v>41928</v>
      </c>
      <c r="Q3631" s="16">
        <v>1</v>
      </c>
      <c r="R3631" t="s">
        <v>32</v>
      </c>
    </row>
    <row r="3632" spans="1:18" x14ac:dyDescent="0.3">
      <c r="A3632">
        <v>4.7</v>
      </c>
      <c r="B3632" t="s">
        <v>4667</v>
      </c>
      <c r="C3632" t="s">
        <v>3958</v>
      </c>
      <c r="E3632">
        <v>564759</v>
      </c>
      <c r="F3632" t="s">
        <v>31</v>
      </c>
      <c r="G3632" t="b">
        <f t="shared" si="168"/>
        <v>0</v>
      </c>
      <c r="H3632" t="b">
        <f t="shared" si="169"/>
        <v>0</v>
      </c>
      <c r="I3632" t="s">
        <v>55</v>
      </c>
      <c r="J3632">
        <f t="shared" si="170"/>
        <v>10000000</v>
      </c>
      <c r="K3632" t="s">
        <v>16</v>
      </c>
      <c r="L3632">
        <v>0</v>
      </c>
      <c r="M3632">
        <f>Googleplaystore[[#This Row],[Installed]]*Googleplaystore[[#This Row],[Price]]</f>
        <v>0</v>
      </c>
      <c r="N3632" t="s">
        <v>17</v>
      </c>
      <c r="O3632" t="s">
        <v>3959</v>
      </c>
      <c r="P3632" s="1">
        <v>43308</v>
      </c>
      <c r="Q3632" s="16">
        <v>0</v>
      </c>
      <c r="R3632" t="s">
        <v>31</v>
      </c>
    </row>
    <row r="3633" spans="1:18" x14ac:dyDescent="0.3">
      <c r="A3633">
        <v>4.4000000000000004</v>
      </c>
      <c r="B3633" t="s">
        <v>4668</v>
      </c>
      <c r="C3633" t="s">
        <v>3677</v>
      </c>
      <c r="E3633">
        <v>951413</v>
      </c>
      <c r="F3633" t="s">
        <v>12332</v>
      </c>
      <c r="G3633">
        <f t="shared" si="168"/>
        <v>13312</v>
      </c>
      <c r="H3633" t="b">
        <f t="shared" si="169"/>
        <v>0</v>
      </c>
      <c r="I3633" t="s">
        <v>240</v>
      </c>
      <c r="J3633">
        <f t="shared" si="170"/>
        <v>100000000</v>
      </c>
      <c r="K3633" t="s">
        <v>16</v>
      </c>
      <c r="L3633">
        <v>0</v>
      </c>
      <c r="M3633">
        <f>Googleplaystore[[#This Row],[Installed]]*Googleplaystore[[#This Row],[Price]]</f>
        <v>0</v>
      </c>
      <c r="N3633" t="s">
        <v>17</v>
      </c>
      <c r="O3633" t="s">
        <v>3678</v>
      </c>
      <c r="P3633" s="1">
        <v>43312</v>
      </c>
      <c r="Q3633" s="16" t="s">
        <v>4669</v>
      </c>
      <c r="R3633" t="s">
        <v>36</v>
      </c>
    </row>
    <row r="3634" spans="1:18" x14ac:dyDescent="0.3">
      <c r="A3634">
        <v>4.4000000000000004</v>
      </c>
      <c r="B3634" t="s">
        <v>4670</v>
      </c>
      <c r="C3634" t="s">
        <v>2367</v>
      </c>
      <c r="E3634">
        <v>1657</v>
      </c>
      <c r="F3634" t="s">
        <v>12322</v>
      </c>
      <c r="G3634">
        <f t="shared" si="168"/>
        <v>5017.6000000000004</v>
      </c>
      <c r="H3634" t="b">
        <f t="shared" si="169"/>
        <v>0</v>
      </c>
      <c r="I3634" t="s">
        <v>34</v>
      </c>
      <c r="J3634">
        <f t="shared" si="170"/>
        <v>100000</v>
      </c>
      <c r="K3634" t="s">
        <v>16</v>
      </c>
      <c r="L3634">
        <v>0</v>
      </c>
      <c r="M3634">
        <f>Googleplaystore[[#This Row],[Installed]]*Googleplaystore[[#This Row],[Price]]</f>
        <v>0</v>
      </c>
      <c r="N3634" t="s">
        <v>17</v>
      </c>
      <c r="O3634" t="s">
        <v>899</v>
      </c>
      <c r="P3634" s="1">
        <v>43298</v>
      </c>
      <c r="Q3634" s="16">
        <v>1.35</v>
      </c>
      <c r="R3634" t="s">
        <v>50</v>
      </c>
    </row>
    <row r="3635" spans="1:18" x14ac:dyDescent="0.3">
      <c r="A3635">
        <v>4.5</v>
      </c>
      <c r="B3635" t="s">
        <v>4671</v>
      </c>
      <c r="C3635" t="s">
        <v>2965</v>
      </c>
      <c r="E3635">
        <v>17350</v>
      </c>
      <c r="F3635" t="s">
        <v>12190</v>
      </c>
      <c r="G3635">
        <f t="shared" si="168"/>
        <v>12288</v>
      </c>
      <c r="H3635" t="b">
        <f t="shared" si="169"/>
        <v>0</v>
      </c>
      <c r="I3635" t="s">
        <v>22</v>
      </c>
      <c r="J3635">
        <f t="shared" si="170"/>
        <v>500000</v>
      </c>
      <c r="K3635" t="s">
        <v>16</v>
      </c>
      <c r="L3635">
        <v>0</v>
      </c>
      <c r="M3635">
        <f>Googleplaystore[[#This Row],[Installed]]*Googleplaystore[[#This Row],[Price]]</f>
        <v>0</v>
      </c>
      <c r="N3635" t="s">
        <v>17</v>
      </c>
      <c r="O3635" t="s">
        <v>2966</v>
      </c>
      <c r="P3635" s="1">
        <v>43299</v>
      </c>
      <c r="Q3635" s="16">
        <v>1.0780000000000001</v>
      </c>
      <c r="R3635" t="s">
        <v>31</v>
      </c>
    </row>
    <row r="3636" spans="1:18" x14ac:dyDescent="0.3">
      <c r="A3636">
        <v>4.2</v>
      </c>
      <c r="B3636" t="s">
        <v>246</v>
      </c>
      <c r="C3636" t="s">
        <v>239</v>
      </c>
      <c r="E3636">
        <v>814151</v>
      </c>
      <c r="F3636" t="s">
        <v>31</v>
      </c>
      <c r="G3636" t="b">
        <f t="shared" si="168"/>
        <v>0</v>
      </c>
      <c r="H3636" t="b">
        <f t="shared" si="169"/>
        <v>0</v>
      </c>
      <c r="I3636" t="s">
        <v>240</v>
      </c>
      <c r="J3636">
        <f t="shared" si="170"/>
        <v>100000000</v>
      </c>
      <c r="K3636" t="s">
        <v>16</v>
      </c>
      <c r="L3636">
        <v>0</v>
      </c>
      <c r="M3636">
        <f>Googleplaystore[[#This Row],[Installed]]*Googleplaystore[[#This Row],[Price]]</f>
        <v>0</v>
      </c>
      <c r="N3636" t="s">
        <v>30</v>
      </c>
      <c r="O3636" t="s">
        <v>241</v>
      </c>
      <c r="P3636" s="1">
        <v>43308</v>
      </c>
      <c r="Q3636" s="16">
        <v>0</v>
      </c>
      <c r="R3636" t="s">
        <v>31</v>
      </c>
    </row>
    <row r="3637" spans="1:18" x14ac:dyDescent="0.3">
      <c r="A3637">
        <v>4.5999999999999996</v>
      </c>
      <c r="B3637" t="s">
        <v>4003</v>
      </c>
      <c r="C3637" t="s">
        <v>3958</v>
      </c>
      <c r="E3637">
        <v>1488289</v>
      </c>
      <c r="F3637" t="s">
        <v>31</v>
      </c>
      <c r="G3637" t="b">
        <f t="shared" si="168"/>
        <v>0</v>
      </c>
      <c r="H3637" t="b">
        <f t="shared" si="169"/>
        <v>0</v>
      </c>
      <c r="I3637" t="s">
        <v>240</v>
      </c>
      <c r="J3637">
        <f t="shared" si="170"/>
        <v>100000000</v>
      </c>
      <c r="K3637" t="s">
        <v>16</v>
      </c>
      <c r="L3637">
        <v>0</v>
      </c>
      <c r="M3637">
        <f>Googleplaystore[[#This Row],[Installed]]*Googleplaystore[[#This Row],[Price]]</f>
        <v>0</v>
      </c>
      <c r="N3637" t="s">
        <v>17</v>
      </c>
      <c r="O3637" t="s">
        <v>3959</v>
      </c>
      <c r="P3637" s="1">
        <v>43315</v>
      </c>
      <c r="Q3637" s="16">
        <v>0</v>
      </c>
      <c r="R3637" t="s">
        <v>31</v>
      </c>
    </row>
    <row r="3638" spans="1:18" x14ac:dyDescent="0.3">
      <c r="A3638">
        <v>4.3</v>
      </c>
      <c r="B3638" t="s">
        <v>4672</v>
      </c>
      <c r="C3638" t="s">
        <v>3533</v>
      </c>
      <c r="E3638">
        <v>15209</v>
      </c>
      <c r="F3638" t="s">
        <v>31</v>
      </c>
      <c r="G3638" t="b">
        <f t="shared" si="168"/>
        <v>0</v>
      </c>
      <c r="H3638" t="b">
        <f t="shared" si="169"/>
        <v>0</v>
      </c>
      <c r="I3638" t="s">
        <v>34</v>
      </c>
      <c r="J3638">
        <f t="shared" si="170"/>
        <v>100000</v>
      </c>
      <c r="K3638" t="s">
        <v>383</v>
      </c>
      <c r="L3638" s="2">
        <v>8.99</v>
      </c>
      <c r="M3638">
        <f>Googleplaystore[[#This Row],[Installed]]*Googleplaystore[[#This Row],[Price]]</f>
        <v>899000</v>
      </c>
      <c r="N3638" t="s">
        <v>17</v>
      </c>
      <c r="O3638" t="s">
        <v>3534</v>
      </c>
      <c r="P3638" s="1">
        <v>43313</v>
      </c>
      <c r="Q3638" s="16">
        <v>0</v>
      </c>
      <c r="R3638" t="s">
        <v>31</v>
      </c>
    </row>
    <row r="3639" spans="1:18" x14ac:dyDescent="0.3">
      <c r="A3639">
        <v>4.3</v>
      </c>
      <c r="B3639" t="s">
        <v>564</v>
      </c>
      <c r="C3639" t="s">
        <v>492</v>
      </c>
      <c r="E3639">
        <v>27156</v>
      </c>
      <c r="F3639" t="s">
        <v>12479</v>
      </c>
      <c r="G3639">
        <f t="shared" si="168"/>
        <v>67584</v>
      </c>
      <c r="H3639" t="b">
        <f t="shared" si="169"/>
        <v>0</v>
      </c>
      <c r="I3639" t="s">
        <v>26</v>
      </c>
      <c r="J3639">
        <f t="shared" si="170"/>
        <v>5000000</v>
      </c>
      <c r="K3639" t="s">
        <v>16</v>
      </c>
      <c r="L3639">
        <v>0</v>
      </c>
      <c r="M3639">
        <f>Googleplaystore[[#This Row],[Installed]]*Googleplaystore[[#This Row],[Price]]</f>
        <v>0</v>
      </c>
      <c r="N3639" t="s">
        <v>17</v>
      </c>
      <c r="O3639" t="s">
        <v>493</v>
      </c>
      <c r="P3639" s="1">
        <v>43309</v>
      </c>
      <c r="Q3639" s="16" t="s">
        <v>565</v>
      </c>
      <c r="R3639" t="s">
        <v>36</v>
      </c>
    </row>
    <row r="3640" spans="1:18" x14ac:dyDescent="0.3">
      <c r="A3640">
        <v>4.3</v>
      </c>
      <c r="B3640" t="s">
        <v>3969</v>
      </c>
      <c r="C3640" t="s">
        <v>3958</v>
      </c>
      <c r="E3640">
        <v>3249518</v>
      </c>
      <c r="F3640" t="s">
        <v>12877</v>
      </c>
      <c r="G3640">
        <f t="shared" si="168"/>
        <v>51200</v>
      </c>
      <c r="H3640" t="b">
        <f t="shared" si="169"/>
        <v>0</v>
      </c>
      <c r="I3640" t="s">
        <v>240</v>
      </c>
      <c r="J3640">
        <f t="shared" si="170"/>
        <v>100000000</v>
      </c>
      <c r="K3640" t="s">
        <v>16</v>
      </c>
      <c r="L3640">
        <v>0</v>
      </c>
      <c r="M3640">
        <f>Googleplaystore[[#This Row],[Installed]]*Googleplaystore[[#This Row],[Price]]</f>
        <v>0</v>
      </c>
      <c r="N3640" t="s">
        <v>17</v>
      </c>
      <c r="O3640" t="s">
        <v>3959</v>
      </c>
      <c r="P3640" s="1">
        <v>43314</v>
      </c>
      <c r="Q3640" s="16" t="s">
        <v>3970</v>
      </c>
      <c r="R3640" t="s">
        <v>36</v>
      </c>
    </row>
    <row r="3641" spans="1:18" x14ac:dyDescent="0.3">
      <c r="A3641">
        <v>4.5999999999999996</v>
      </c>
      <c r="B3641" t="s">
        <v>2975</v>
      </c>
      <c r="C3641" t="s">
        <v>2965</v>
      </c>
      <c r="E3641">
        <v>4300936</v>
      </c>
      <c r="F3641" t="s">
        <v>31</v>
      </c>
      <c r="G3641" t="b">
        <f t="shared" si="168"/>
        <v>0</v>
      </c>
      <c r="H3641" t="b">
        <f t="shared" si="169"/>
        <v>0</v>
      </c>
      <c r="I3641" t="s">
        <v>240</v>
      </c>
      <c r="J3641">
        <f t="shared" si="170"/>
        <v>100000000</v>
      </c>
      <c r="K3641" t="s">
        <v>16</v>
      </c>
      <c r="L3641">
        <v>0</v>
      </c>
      <c r="M3641">
        <f>Googleplaystore[[#This Row],[Installed]]*Googleplaystore[[#This Row],[Price]]</f>
        <v>0</v>
      </c>
      <c r="N3641" t="s">
        <v>30</v>
      </c>
      <c r="O3641" t="s">
        <v>2966</v>
      </c>
      <c r="P3641" s="1">
        <v>43315</v>
      </c>
      <c r="Q3641" s="16">
        <v>0</v>
      </c>
      <c r="R3641" t="s">
        <v>31</v>
      </c>
    </row>
    <row r="3642" spans="1:18" x14ac:dyDescent="0.3">
      <c r="A3642">
        <v>4.4000000000000004</v>
      </c>
      <c r="B3642" t="s">
        <v>1053</v>
      </c>
      <c r="C3642" t="s">
        <v>2367</v>
      </c>
      <c r="E3642">
        <v>148536</v>
      </c>
      <c r="F3642" t="s">
        <v>12715</v>
      </c>
      <c r="G3642">
        <f t="shared" si="168"/>
        <v>60416</v>
      </c>
      <c r="H3642" t="b">
        <f t="shared" si="169"/>
        <v>0</v>
      </c>
      <c r="I3642" t="s">
        <v>55</v>
      </c>
      <c r="J3642">
        <f t="shared" si="170"/>
        <v>10000000</v>
      </c>
      <c r="K3642" t="s">
        <v>16</v>
      </c>
      <c r="L3642">
        <v>0</v>
      </c>
      <c r="M3642">
        <f>Googleplaystore[[#This Row],[Installed]]*Googleplaystore[[#This Row],[Price]]</f>
        <v>0</v>
      </c>
      <c r="N3642" t="s">
        <v>17</v>
      </c>
      <c r="O3642" t="s">
        <v>899</v>
      </c>
      <c r="P3642" s="1">
        <v>43315</v>
      </c>
      <c r="Q3642" s="16" t="s">
        <v>1054</v>
      </c>
      <c r="R3642" t="s">
        <v>50</v>
      </c>
    </row>
    <row r="3643" spans="1:18" x14ac:dyDescent="0.3">
      <c r="A3643">
        <v>4.5</v>
      </c>
      <c r="B3643" t="s">
        <v>3152</v>
      </c>
      <c r="C3643" t="s">
        <v>3070</v>
      </c>
      <c r="E3643">
        <v>181983</v>
      </c>
      <c r="F3643" t="s">
        <v>31</v>
      </c>
      <c r="G3643" t="b">
        <f t="shared" si="168"/>
        <v>0</v>
      </c>
      <c r="H3643" t="b">
        <f t="shared" si="169"/>
        <v>0</v>
      </c>
      <c r="I3643" t="s">
        <v>55</v>
      </c>
      <c r="J3643">
        <f t="shared" si="170"/>
        <v>10000000</v>
      </c>
      <c r="K3643" t="s">
        <v>16</v>
      </c>
      <c r="L3643">
        <v>0</v>
      </c>
      <c r="M3643">
        <f>Googleplaystore[[#This Row],[Installed]]*Googleplaystore[[#This Row],[Price]]</f>
        <v>0</v>
      </c>
      <c r="N3643" t="s">
        <v>17</v>
      </c>
      <c r="O3643" t="s">
        <v>3071</v>
      </c>
      <c r="P3643" s="1">
        <v>43217</v>
      </c>
      <c r="Q3643" s="16">
        <v>0</v>
      </c>
      <c r="R3643" t="s">
        <v>31</v>
      </c>
    </row>
    <row r="3644" spans="1:18" x14ac:dyDescent="0.3">
      <c r="A3644">
        <v>4.5</v>
      </c>
      <c r="B3644" t="s">
        <v>4673</v>
      </c>
      <c r="C3644" t="s">
        <v>3396</v>
      </c>
      <c r="E3644">
        <v>16257</v>
      </c>
      <c r="F3644" t="s">
        <v>12177</v>
      </c>
      <c r="G3644">
        <f t="shared" si="168"/>
        <v>14336</v>
      </c>
      <c r="H3644" t="b">
        <f t="shared" si="169"/>
        <v>0</v>
      </c>
      <c r="I3644" t="s">
        <v>22</v>
      </c>
      <c r="J3644">
        <f t="shared" si="170"/>
        <v>500000</v>
      </c>
      <c r="K3644" t="s">
        <v>16</v>
      </c>
      <c r="L3644">
        <v>0</v>
      </c>
      <c r="M3644">
        <f>Googleplaystore[[#This Row],[Installed]]*Googleplaystore[[#This Row],[Price]]</f>
        <v>0</v>
      </c>
      <c r="N3644" t="s">
        <v>70</v>
      </c>
      <c r="O3644" t="s">
        <v>2057</v>
      </c>
      <c r="P3644" s="1">
        <v>42769</v>
      </c>
      <c r="Q3644" s="16">
        <v>2.8</v>
      </c>
      <c r="R3644" t="s">
        <v>50</v>
      </c>
    </row>
    <row r="3645" spans="1:18" x14ac:dyDescent="0.3">
      <c r="A3645">
        <v>4</v>
      </c>
      <c r="B3645" t="s">
        <v>4674</v>
      </c>
      <c r="C3645" t="s">
        <v>3958</v>
      </c>
      <c r="E3645">
        <v>4660</v>
      </c>
      <c r="F3645" t="s">
        <v>12331</v>
      </c>
      <c r="G3645">
        <f t="shared" si="168"/>
        <v>6041.6</v>
      </c>
      <c r="H3645" t="b">
        <f t="shared" si="169"/>
        <v>0</v>
      </c>
      <c r="I3645" t="s">
        <v>42</v>
      </c>
      <c r="J3645">
        <f t="shared" si="170"/>
        <v>1000000</v>
      </c>
      <c r="K3645" t="s">
        <v>16</v>
      </c>
      <c r="L3645">
        <v>0</v>
      </c>
      <c r="M3645">
        <f>Googleplaystore[[#This Row],[Installed]]*Googleplaystore[[#This Row],[Price]]</f>
        <v>0</v>
      </c>
      <c r="N3645" t="s">
        <v>17</v>
      </c>
      <c r="O3645" t="s">
        <v>3959</v>
      </c>
      <c r="P3645" s="1">
        <v>42649</v>
      </c>
      <c r="Q3645" s="16">
        <v>1</v>
      </c>
      <c r="R3645" t="s">
        <v>53</v>
      </c>
    </row>
    <row r="3646" spans="1:18" x14ac:dyDescent="0.3">
      <c r="A3646">
        <v>4.3</v>
      </c>
      <c r="B3646" t="s">
        <v>4675</v>
      </c>
      <c r="C3646" t="s">
        <v>239</v>
      </c>
      <c r="E3646">
        <v>1476</v>
      </c>
      <c r="F3646" t="s">
        <v>12405</v>
      </c>
      <c r="G3646">
        <f t="shared" si="168"/>
        <v>41984</v>
      </c>
      <c r="H3646" t="b">
        <f t="shared" si="169"/>
        <v>0</v>
      </c>
      <c r="I3646" t="s">
        <v>34</v>
      </c>
      <c r="J3646">
        <f t="shared" si="170"/>
        <v>100000</v>
      </c>
      <c r="K3646" t="s">
        <v>16</v>
      </c>
      <c r="L3646">
        <v>0</v>
      </c>
      <c r="M3646">
        <f>Googleplaystore[[#This Row],[Installed]]*Googleplaystore[[#This Row],[Price]]</f>
        <v>0</v>
      </c>
      <c r="N3646" t="s">
        <v>17</v>
      </c>
      <c r="O3646" t="s">
        <v>241</v>
      </c>
      <c r="P3646" s="1">
        <v>42787</v>
      </c>
      <c r="Q3646" s="16">
        <v>1</v>
      </c>
      <c r="R3646" t="s">
        <v>46</v>
      </c>
    </row>
    <row r="3647" spans="1:18" x14ac:dyDescent="0.3">
      <c r="A3647">
        <v>4.5</v>
      </c>
      <c r="B3647" t="s">
        <v>4676</v>
      </c>
      <c r="C3647" t="s">
        <v>3958</v>
      </c>
      <c r="E3647">
        <v>75951</v>
      </c>
      <c r="F3647" t="s">
        <v>31</v>
      </c>
      <c r="G3647" t="b">
        <f t="shared" si="168"/>
        <v>0</v>
      </c>
      <c r="H3647" t="b">
        <f t="shared" si="169"/>
        <v>0</v>
      </c>
      <c r="I3647" t="s">
        <v>26</v>
      </c>
      <c r="J3647">
        <f t="shared" si="170"/>
        <v>5000000</v>
      </c>
      <c r="K3647" t="s">
        <v>16</v>
      </c>
      <c r="L3647">
        <v>0</v>
      </c>
      <c r="M3647">
        <f>Googleplaystore[[#This Row],[Installed]]*Googleplaystore[[#This Row],[Price]]</f>
        <v>0</v>
      </c>
      <c r="N3647" t="s">
        <v>17</v>
      </c>
      <c r="O3647" t="s">
        <v>3959</v>
      </c>
      <c r="P3647" s="1">
        <v>43289</v>
      </c>
      <c r="Q3647" s="16">
        <v>0</v>
      </c>
      <c r="R3647" t="s">
        <v>31</v>
      </c>
    </row>
    <row r="3648" spans="1:18" x14ac:dyDescent="0.3">
      <c r="A3648">
        <v>4</v>
      </c>
      <c r="B3648" t="s">
        <v>4677</v>
      </c>
      <c r="C3648" t="s">
        <v>1283</v>
      </c>
      <c r="E3648">
        <v>10374</v>
      </c>
      <c r="F3648" t="s">
        <v>31</v>
      </c>
      <c r="G3648" t="b">
        <f t="shared" si="168"/>
        <v>0</v>
      </c>
      <c r="H3648" t="b">
        <f t="shared" si="169"/>
        <v>0</v>
      </c>
      <c r="I3648" t="s">
        <v>22</v>
      </c>
      <c r="J3648">
        <f t="shared" si="170"/>
        <v>500000</v>
      </c>
      <c r="K3648" t="s">
        <v>16</v>
      </c>
      <c r="L3648">
        <v>0</v>
      </c>
      <c r="M3648">
        <f>Googleplaystore[[#This Row],[Installed]]*Googleplaystore[[#This Row],[Price]]</f>
        <v>0</v>
      </c>
      <c r="N3648" t="s">
        <v>17</v>
      </c>
      <c r="O3648" t="s">
        <v>1284</v>
      </c>
      <c r="P3648" s="1">
        <v>42667</v>
      </c>
      <c r="Q3648" s="16">
        <v>0</v>
      </c>
      <c r="R3648" t="s">
        <v>31</v>
      </c>
    </row>
    <row r="3649" spans="1:18" x14ac:dyDescent="0.3">
      <c r="A3649">
        <v>4.3</v>
      </c>
      <c r="B3649" t="s">
        <v>3553</v>
      </c>
      <c r="C3649" t="s">
        <v>3533</v>
      </c>
      <c r="E3649">
        <v>9231613</v>
      </c>
      <c r="F3649" t="s">
        <v>31</v>
      </c>
      <c r="G3649" t="b">
        <f t="shared" si="168"/>
        <v>0</v>
      </c>
      <c r="H3649" t="b">
        <f t="shared" si="169"/>
        <v>0</v>
      </c>
      <c r="I3649" t="s">
        <v>259</v>
      </c>
      <c r="J3649">
        <f t="shared" si="170"/>
        <v>1000000000</v>
      </c>
      <c r="K3649" t="s">
        <v>16</v>
      </c>
      <c r="L3649">
        <v>0</v>
      </c>
      <c r="M3649">
        <f>Googleplaystore[[#This Row],[Installed]]*Googleplaystore[[#This Row],[Price]]</f>
        <v>0</v>
      </c>
      <c r="N3649" t="s">
        <v>17</v>
      </c>
      <c r="O3649" t="s">
        <v>3534</v>
      </c>
      <c r="P3649" s="1">
        <v>43312</v>
      </c>
      <c r="Q3649" s="16">
        <v>0</v>
      </c>
      <c r="R3649" t="s">
        <v>31</v>
      </c>
    </row>
    <row r="3650" spans="1:18" x14ac:dyDescent="0.3">
      <c r="A3650">
        <v>4.5999999999999996</v>
      </c>
      <c r="B3650" t="s">
        <v>3081</v>
      </c>
      <c r="C3650" t="s">
        <v>3070</v>
      </c>
      <c r="E3650">
        <v>5911055</v>
      </c>
      <c r="F3650" t="s">
        <v>31</v>
      </c>
      <c r="G3650" t="b">
        <f t="shared" si="168"/>
        <v>0</v>
      </c>
      <c r="H3650" t="b">
        <f t="shared" si="169"/>
        <v>0</v>
      </c>
      <c r="I3650" t="s">
        <v>240</v>
      </c>
      <c r="J3650">
        <f t="shared" si="170"/>
        <v>100000000</v>
      </c>
      <c r="K3650" t="s">
        <v>16</v>
      </c>
      <c r="L3650">
        <v>0</v>
      </c>
      <c r="M3650">
        <f>Googleplaystore[[#This Row],[Installed]]*Googleplaystore[[#This Row],[Price]]</f>
        <v>0</v>
      </c>
      <c r="N3650" t="s">
        <v>30</v>
      </c>
      <c r="O3650" t="s">
        <v>3071</v>
      </c>
      <c r="P3650" s="1">
        <v>43313</v>
      </c>
      <c r="Q3650" s="16">
        <v>0</v>
      </c>
      <c r="R3650" t="s">
        <v>31</v>
      </c>
    </row>
    <row r="3651" spans="1:18" x14ac:dyDescent="0.3">
      <c r="A3651">
        <v>4.2</v>
      </c>
      <c r="B3651" t="s">
        <v>4678</v>
      </c>
      <c r="C3651" t="s">
        <v>239</v>
      </c>
      <c r="E3651">
        <v>210534</v>
      </c>
      <c r="F3651" t="s">
        <v>12306</v>
      </c>
      <c r="G3651">
        <f t="shared" ref="G3651:G3714" si="171">IF(ISNUMBER(SEARCH("M",F3651)), VALUE(LEFT(F3651, LEN(F3651)-1) *1024))</f>
        <v>22528</v>
      </c>
      <c r="H3651" t="b">
        <f t="shared" ref="H3651:H3714" si="172">IF(ISNUMBER(SEARCH("K",F3651)), VALUE(LEFT(F3651, LEN(F3651)-1)))</f>
        <v>0</v>
      </c>
      <c r="I3651" t="s">
        <v>55</v>
      </c>
      <c r="J3651">
        <f t="shared" ref="J3651:J3714" si="173">IF(ISNUMBER(SEARCH("+", I3651)), VALUE(SUBSTITUTE(I3651, "+", "")), I3651)</f>
        <v>10000000</v>
      </c>
      <c r="K3651" t="s">
        <v>16</v>
      </c>
      <c r="L3651">
        <v>0</v>
      </c>
      <c r="M3651">
        <f>Googleplaystore[[#This Row],[Installed]]*Googleplaystore[[#This Row],[Price]]</f>
        <v>0</v>
      </c>
      <c r="N3651" t="s">
        <v>17</v>
      </c>
      <c r="O3651" t="s">
        <v>241</v>
      </c>
      <c r="P3651" s="1">
        <v>43264</v>
      </c>
      <c r="Q3651" s="16" t="s">
        <v>4679</v>
      </c>
      <c r="R3651" t="s">
        <v>53</v>
      </c>
    </row>
    <row r="3652" spans="1:18" x14ac:dyDescent="0.3">
      <c r="A3652">
        <v>4.4000000000000004</v>
      </c>
      <c r="B3652" t="s">
        <v>3138</v>
      </c>
      <c r="C3652" t="s">
        <v>3070</v>
      </c>
      <c r="E3652">
        <v>6003590</v>
      </c>
      <c r="F3652" t="s">
        <v>31</v>
      </c>
      <c r="G3652" t="b">
        <f t="shared" si="171"/>
        <v>0</v>
      </c>
      <c r="H3652" t="b">
        <f t="shared" si="172"/>
        <v>0</v>
      </c>
      <c r="I3652" t="s">
        <v>240</v>
      </c>
      <c r="J3652">
        <f t="shared" si="173"/>
        <v>100000000</v>
      </c>
      <c r="K3652" t="s">
        <v>16</v>
      </c>
      <c r="L3652">
        <v>0</v>
      </c>
      <c r="M3652">
        <f>Googleplaystore[[#This Row],[Installed]]*Googleplaystore[[#This Row],[Price]]</f>
        <v>0</v>
      </c>
      <c r="N3652" t="s">
        <v>30</v>
      </c>
      <c r="O3652" t="s">
        <v>3071</v>
      </c>
      <c r="P3652" s="1">
        <v>43314</v>
      </c>
      <c r="Q3652" s="16">
        <v>0</v>
      </c>
      <c r="R3652" t="s">
        <v>31</v>
      </c>
    </row>
    <row r="3653" spans="1:18" x14ac:dyDescent="0.3">
      <c r="A3653">
        <v>4.5</v>
      </c>
      <c r="B3653" t="s">
        <v>3073</v>
      </c>
      <c r="C3653" t="s">
        <v>3070</v>
      </c>
      <c r="E3653">
        <v>6200739</v>
      </c>
      <c r="F3653" t="s">
        <v>12222</v>
      </c>
      <c r="G3653">
        <f t="shared" si="171"/>
        <v>15360</v>
      </c>
      <c r="H3653" t="b">
        <f t="shared" si="172"/>
        <v>0</v>
      </c>
      <c r="I3653" t="s">
        <v>240</v>
      </c>
      <c r="J3653">
        <f t="shared" si="173"/>
        <v>100000000</v>
      </c>
      <c r="K3653" t="s">
        <v>16</v>
      </c>
      <c r="L3653">
        <v>0</v>
      </c>
      <c r="M3653">
        <f>Googleplaystore[[#This Row],[Installed]]*Googleplaystore[[#This Row],[Price]]</f>
        <v>0</v>
      </c>
      <c r="N3653" t="s">
        <v>17</v>
      </c>
      <c r="O3653" t="s">
        <v>3071</v>
      </c>
      <c r="P3653" s="1">
        <v>43315</v>
      </c>
      <c r="Q3653" s="16" t="s">
        <v>3074</v>
      </c>
      <c r="R3653" t="s">
        <v>50</v>
      </c>
    </row>
    <row r="3654" spans="1:18" x14ac:dyDescent="0.3">
      <c r="A3654">
        <v>4.3</v>
      </c>
      <c r="B3654" t="s">
        <v>4680</v>
      </c>
      <c r="C3654" t="s">
        <v>1283</v>
      </c>
      <c r="E3654">
        <v>9400</v>
      </c>
      <c r="F3654" t="s">
        <v>12212</v>
      </c>
      <c r="G3654">
        <f t="shared" si="171"/>
        <v>6246.4</v>
      </c>
      <c r="H3654" t="b">
        <f t="shared" si="172"/>
        <v>0</v>
      </c>
      <c r="I3654" t="s">
        <v>42</v>
      </c>
      <c r="J3654">
        <f t="shared" si="173"/>
        <v>1000000</v>
      </c>
      <c r="K3654" t="s">
        <v>16</v>
      </c>
      <c r="L3654">
        <v>0</v>
      </c>
      <c r="M3654">
        <f>Googleplaystore[[#This Row],[Installed]]*Googleplaystore[[#This Row],[Price]]</f>
        <v>0</v>
      </c>
      <c r="N3654" t="s">
        <v>17</v>
      </c>
      <c r="O3654" t="s">
        <v>1284</v>
      </c>
      <c r="P3654" s="1">
        <v>42502</v>
      </c>
      <c r="Q3654" s="16">
        <v>1.0900000000000001</v>
      </c>
      <c r="R3654" t="s">
        <v>122</v>
      </c>
    </row>
    <row r="3655" spans="1:18" x14ac:dyDescent="0.3">
      <c r="A3655">
        <v>4.3</v>
      </c>
      <c r="B3655" t="s">
        <v>2968</v>
      </c>
      <c r="C3655" t="s">
        <v>2965</v>
      </c>
      <c r="E3655">
        <v>8595964</v>
      </c>
      <c r="F3655" t="s">
        <v>31</v>
      </c>
      <c r="G3655" t="b">
        <f t="shared" si="171"/>
        <v>0</v>
      </c>
      <c r="H3655" t="b">
        <f t="shared" si="172"/>
        <v>0</v>
      </c>
      <c r="I3655" t="s">
        <v>503</v>
      </c>
      <c r="J3655">
        <f t="shared" si="173"/>
        <v>500000000</v>
      </c>
      <c r="K3655" t="s">
        <v>16</v>
      </c>
      <c r="L3655">
        <v>0</v>
      </c>
      <c r="M3655">
        <f>Googleplaystore[[#This Row],[Installed]]*Googleplaystore[[#This Row],[Price]]</f>
        <v>0</v>
      </c>
      <c r="N3655" t="s">
        <v>30</v>
      </c>
      <c r="O3655" t="s">
        <v>2966</v>
      </c>
      <c r="P3655" s="1">
        <v>43313</v>
      </c>
      <c r="Q3655" s="16">
        <v>0</v>
      </c>
      <c r="R3655" t="s">
        <v>31</v>
      </c>
    </row>
    <row r="3656" spans="1:18" x14ac:dyDescent="0.3">
      <c r="A3656">
        <v>4.4000000000000004</v>
      </c>
      <c r="B3656" t="s">
        <v>498</v>
      </c>
      <c r="C3656" t="s">
        <v>492</v>
      </c>
      <c r="E3656">
        <v>1429038</v>
      </c>
      <c r="F3656" t="s">
        <v>31</v>
      </c>
      <c r="G3656" t="b">
        <f t="shared" si="171"/>
        <v>0</v>
      </c>
      <c r="H3656" t="b">
        <f t="shared" si="172"/>
        <v>0</v>
      </c>
      <c r="I3656" t="s">
        <v>240</v>
      </c>
      <c r="J3656">
        <f t="shared" si="173"/>
        <v>100000000</v>
      </c>
      <c r="K3656" t="s">
        <v>16</v>
      </c>
      <c r="L3656">
        <v>0</v>
      </c>
      <c r="M3656">
        <f>Googleplaystore[[#This Row],[Installed]]*Googleplaystore[[#This Row],[Price]]</f>
        <v>0</v>
      </c>
      <c r="N3656" t="s">
        <v>17</v>
      </c>
      <c r="O3656" t="s">
        <v>493</v>
      </c>
      <c r="P3656" s="1">
        <v>43306</v>
      </c>
      <c r="Q3656" s="16" t="s">
        <v>499</v>
      </c>
      <c r="R3656" t="s">
        <v>39</v>
      </c>
    </row>
    <row r="3657" spans="1:18" x14ac:dyDescent="0.3">
      <c r="A3657">
        <v>4.5999999999999996</v>
      </c>
      <c r="B3657" t="s">
        <v>4681</v>
      </c>
      <c r="C3657" t="s">
        <v>3677</v>
      </c>
      <c r="E3657">
        <v>894435</v>
      </c>
      <c r="F3657" t="s">
        <v>12186</v>
      </c>
      <c r="G3657">
        <f t="shared" si="171"/>
        <v>3174.4</v>
      </c>
      <c r="H3657" t="b">
        <f t="shared" si="172"/>
        <v>0</v>
      </c>
      <c r="I3657" t="s">
        <v>29</v>
      </c>
      <c r="J3657">
        <f t="shared" si="173"/>
        <v>50000000</v>
      </c>
      <c r="K3657" t="s">
        <v>16</v>
      </c>
      <c r="L3657">
        <v>0</v>
      </c>
      <c r="M3657">
        <f>Googleplaystore[[#This Row],[Installed]]*Googleplaystore[[#This Row],[Price]]</f>
        <v>0</v>
      </c>
      <c r="N3657" t="s">
        <v>30</v>
      </c>
      <c r="O3657" t="s">
        <v>3678</v>
      </c>
      <c r="P3657" s="1">
        <v>43282</v>
      </c>
      <c r="Q3657" s="16" t="s">
        <v>2317</v>
      </c>
      <c r="R3657" t="s">
        <v>53</v>
      </c>
    </row>
    <row r="3658" spans="1:18" x14ac:dyDescent="0.3">
      <c r="A3658">
        <v>4.4000000000000004</v>
      </c>
      <c r="B3658" t="s">
        <v>4682</v>
      </c>
      <c r="C3658" t="s">
        <v>3223</v>
      </c>
      <c r="E3658">
        <v>1302</v>
      </c>
      <c r="F3658" t="s">
        <v>19238</v>
      </c>
      <c r="G3658" t="b">
        <f t="shared" si="171"/>
        <v>0</v>
      </c>
      <c r="H3658">
        <f t="shared" si="172"/>
        <v>58</v>
      </c>
      <c r="I3658" t="s">
        <v>15</v>
      </c>
      <c r="J3658">
        <f t="shared" si="173"/>
        <v>10000</v>
      </c>
      <c r="K3658" t="s">
        <v>383</v>
      </c>
      <c r="L3658" s="2">
        <v>4.99</v>
      </c>
      <c r="M3658">
        <f>Googleplaystore[[#This Row],[Installed]]*Googleplaystore[[#This Row],[Price]]</f>
        <v>49900</v>
      </c>
      <c r="N3658" t="s">
        <v>17</v>
      </c>
      <c r="O3658" t="s">
        <v>3224</v>
      </c>
      <c r="P3658" s="1">
        <v>42221</v>
      </c>
      <c r="Q3658" s="16">
        <v>3.2</v>
      </c>
      <c r="R3658" t="s">
        <v>122</v>
      </c>
    </row>
    <row r="3659" spans="1:18" x14ac:dyDescent="0.3">
      <c r="A3659">
        <v>4.3</v>
      </c>
      <c r="B3659" t="s">
        <v>4683</v>
      </c>
      <c r="C3659" t="s">
        <v>2367</v>
      </c>
      <c r="E3659">
        <v>4551</v>
      </c>
      <c r="F3659" t="s">
        <v>12840</v>
      </c>
      <c r="G3659">
        <f t="shared" si="171"/>
        <v>80896</v>
      </c>
      <c r="H3659" t="b">
        <f t="shared" si="172"/>
        <v>0</v>
      </c>
      <c r="I3659" t="s">
        <v>22</v>
      </c>
      <c r="J3659">
        <f t="shared" si="173"/>
        <v>500000</v>
      </c>
      <c r="K3659" t="s">
        <v>16</v>
      </c>
      <c r="L3659">
        <v>0</v>
      </c>
      <c r="M3659">
        <f>Googleplaystore[[#This Row],[Installed]]*Googleplaystore[[#This Row],[Price]]</f>
        <v>0</v>
      </c>
      <c r="N3659" t="s">
        <v>17</v>
      </c>
      <c r="O3659" t="s">
        <v>2130</v>
      </c>
      <c r="P3659" s="1">
        <v>43095</v>
      </c>
      <c r="Q3659" s="16">
        <v>1</v>
      </c>
      <c r="R3659" t="s">
        <v>39</v>
      </c>
    </row>
    <row r="3660" spans="1:18" x14ac:dyDescent="0.3">
      <c r="A3660">
        <v>4.2</v>
      </c>
      <c r="B3660" t="s">
        <v>4684</v>
      </c>
      <c r="C3660" t="s">
        <v>3223</v>
      </c>
      <c r="E3660">
        <v>12726</v>
      </c>
      <c r="F3660" t="s">
        <v>12222</v>
      </c>
      <c r="G3660">
        <f t="shared" si="171"/>
        <v>15360</v>
      </c>
      <c r="H3660" t="b">
        <f t="shared" si="172"/>
        <v>0</v>
      </c>
      <c r="I3660" t="s">
        <v>42</v>
      </c>
      <c r="J3660">
        <f t="shared" si="173"/>
        <v>1000000</v>
      </c>
      <c r="K3660" t="s">
        <v>16</v>
      </c>
      <c r="L3660">
        <v>0</v>
      </c>
      <c r="M3660">
        <f>Googleplaystore[[#This Row],[Installed]]*Googleplaystore[[#This Row],[Price]]</f>
        <v>0</v>
      </c>
      <c r="N3660" t="s">
        <v>17</v>
      </c>
      <c r="O3660" t="s">
        <v>3224</v>
      </c>
      <c r="P3660" s="1">
        <v>43302</v>
      </c>
      <c r="Q3660" s="16" t="s">
        <v>4685</v>
      </c>
      <c r="R3660" t="s">
        <v>50</v>
      </c>
    </row>
    <row r="3661" spans="1:18" x14ac:dyDescent="0.3">
      <c r="A3661">
        <v>4.3</v>
      </c>
      <c r="B3661" t="s">
        <v>4686</v>
      </c>
      <c r="C3661" t="s">
        <v>2367</v>
      </c>
      <c r="E3661">
        <v>3213548</v>
      </c>
      <c r="F3661" t="s">
        <v>12372</v>
      </c>
      <c r="G3661">
        <f t="shared" si="171"/>
        <v>56320</v>
      </c>
      <c r="H3661" t="b">
        <f t="shared" si="172"/>
        <v>0</v>
      </c>
      <c r="I3661" t="s">
        <v>240</v>
      </c>
      <c r="J3661">
        <f t="shared" si="173"/>
        <v>100000000</v>
      </c>
      <c r="K3661" t="s">
        <v>16</v>
      </c>
      <c r="L3661">
        <v>0</v>
      </c>
      <c r="M3661">
        <f>Googleplaystore[[#This Row],[Installed]]*Googleplaystore[[#This Row],[Price]]</f>
        <v>0</v>
      </c>
      <c r="N3661" t="s">
        <v>70</v>
      </c>
      <c r="O3661" t="s">
        <v>1077</v>
      </c>
      <c r="P3661" s="1">
        <v>43306</v>
      </c>
      <c r="Q3661" s="16" t="s">
        <v>4687</v>
      </c>
      <c r="R3661" t="s">
        <v>50</v>
      </c>
    </row>
    <row r="3662" spans="1:18" x14ac:dyDescent="0.3">
      <c r="A3662">
        <v>4.3</v>
      </c>
      <c r="B3662" t="s">
        <v>4688</v>
      </c>
      <c r="C3662" t="s">
        <v>3677</v>
      </c>
      <c r="E3662">
        <v>3943</v>
      </c>
      <c r="F3662" t="s">
        <v>12216</v>
      </c>
      <c r="G3662">
        <f t="shared" si="171"/>
        <v>11264</v>
      </c>
      <c r="H3662" t="b">
        <f t="shared" si="172"/>
        <v>0</v>
      </c>
      <c r="I3662" t="s">
        <v>34</v>
      </c>
      <c r="J3662">
        <f t="shared" si="173"/>
        <v>100000</v>
      </c>
      <c r="K3662" t="s">
        <v>16</v>
      </c>
      <c r="L3662">
        <v>0</v>
      </c>
      <c r="M3662">
        <f>Googleplaystore[[#This Row],[Installed]]*Googleplaystore[[#This Row],[Price]]</f>
        <v>0</v>
      </c>
      <c r="N3662" t="s">
        <v>17</v>
      </c>
      <c r="O3662" t="s">
        <v>3678</v>
      </c>
      <c r="P3662" s="1">
        <v>43243</v>
      </c>
      <c r="Q3662" s="16" t="s">
        <v>211</v>
      </c>
      <c r="R3662" t="s">
        <v>143</v>
      </c>
    </row>
    <row r="3663" spans="1:18" x14ac:dyDescent="0.3">
      <c r="A3663">
        <v>4.5999999999999996</v>
      </c>
      <c r="B3663" t="s">
        <v>4689</v>
      </c>
      <c r="C3663" t="s">
        <v>3677</v>
      </c>
      <c r="E3663">
        <v>57</v>
      </c>
      <c r="F3663" t="s">
        <v>12332</v>
      </c>
      <c r="G3663">
        <f t="shared" si="171"/>
        <v>13312</v>
      </c>
      <c r="H3663" t="b">
        <f t="shared" si="172"/>
        <v>0</v>
      </c>
      <c r="I3663" t="s">
        <v>60</v>
      </c>
      <c r="J3663">
        <f t="shared" si="173"/>
        <v>5000</v>
      </c>
      <c r="K3663" t="s">
        <v>16</v>
      </c>
      <c r="L3663">
        <v>0</v>
      </c>
      <c r="M3663">
        <f>Googleplaystore[[#This Row],[Installed]]*Googleplaystore[[#This Row],[Price]]</f>
        <v>0</v>
      </c>
      <c r="N3663" t="s">
        <v>17</v>
      </c>
      <c r="O3663" t="s">
        <v>3678</v>
      </c>
      <c r="P3663" s="1">
        <v>43285</v>
      </c>
      <c r="Q3663" s="16" t="s">
        <v>4690</v>
      </c>
      <c r="R3663" t="s">
        <v>143</v>
      </c>
    </row>
    <row r="3664" spans="1:18" x14ac:dyDescent="0.3">
      <c r="A3664">
        <v>3.6</v>
      </c>
      <c r="B3664" t="s">
        <v>4691</v>
      </c>
      <c r="C3664" t="s">
        <v>2012</v>
      </c>
      <c r="E3664">
        <v>214</v>
      </c>
      <c r="F3664" t="s">
        <v>12322</v>
      </c>
      <c r="G3664">
        <f t="shared" si="171"/>
        <v>5017.6000000000004</v>
      </c>
      <c r="H3664" t="b">
        <f t="shared" si="172"/>
        <v>0</v>
      </c>
      <c r="I3664" t="s">
        <v>38</v>
      </c>
      <c r="J3664">
        <f t="shared" si="173"/>
        <v>50000</v>
      </c>
      <c r="K3664" t="s">
        <v>16</v>
      </c>
      <c r="L3664">
        <v>0</v>
      </c>
      <c r="M3664">
        <f>Googleplaystore[[#This Row],[Installed]]*Googleplaystore[[#This Row],[Price]]</f>
        <v>0</v>
      </c>
      <c r="N3664" t="s">
        <v>17</v>
      </c>
      <c r="O3664" t="s">
        <v>2139</v>
      </c>
      <c r="P3664" s="1">
        <v>43300</v>
      </c>
      <c r="Q3664" s="16" t="s">
        <v>201</v>
      </c>
      <c r="R3664" t="s">
        <v>32</v>
      </c>
    </row>
    <row r="3665" spans="1:18" x14ac:dyDescent="0.3">
      <c r="A3665">
        <v>4.3</v>
      </c>
      <c r="B3665" t="s">
        <v>4322</v>
      </c>
      <c r="C3665" t="s">
        <v>4289</v>
      </c>
      <c r="E3665">
        <v>11657972</v>
      </c>
      <c r="F3665" t="s">
        <v>31</v>
      </c>
      <c r="G3665" t="b">
        <f t="shared" si="171"/>
        <v>0</v>
      </c>
      <c r="H3665" t="b">
        <f t="shared" si="172"/>
        <v>0</v>
      </c>
      <c r="I3665" t="s">
        <v>503</v>
      </c>
      <c r="J3665">
        <f t="shared" si="173"/>
        <v>500000000</v>
      </c>
      <c r="K3665" t="s">
        <v>16</v>
      </c>
      <c r="L3665">
        <v>0</v>
      </c>
      <c r="M3665">
        <f>Googleplaystore[[#This Row],[Installed]]*Googleplaystore[[#This Row],[Price]]</f>
        <v>0</v>
      </c>
      <c r="N3665" t="s">
        <v>222</v>
      </c>
      <c r="O3665" t="s">
        <v>4290</v>
      </c>
      <c r="P3665" s="1">
        <v>43311</v>
      </c>
      <c r="Q3665" s="16">
        <v>0</v>
      </c>
      <c r="R3665" t="s">
        <v>31</v>
      </c>
    </row>
    <row r="3666" spans="1:18" x14ac:dyDescent="0.3">
      <c r="A3666">
        <v>4.2</v>
      </c>
      <c r="B3666" t="s">
        <v>4692</v>
      </c>
      <c r="C3666" t="s">
        <v>3677</v>
      </c>
      <c r="E3666">
        <v>2588</v>
      </c>
      <c r="F3666" t="s">
        <v>12713</v>
      </c>
      <c r="G3666">
        <f t="shared" si="171"/>
        <v>7782.4</v>
      </c>
      <c r="H3666" t="b">
        <f t="shared" si="172"/>
        <v>0</v>
      </c>
      <c r="I3666" t="s">
        <v>34</v>
      </c>
      <c r="J3666">
        <f t="shared" si="173"/>
        <v>100000</v>
      </c>
      <c r="K3666" t="s">
        <v>16</v>
      </c>
      <c r="L3666">
        <v>0</v>
      </c>
      <c r="M3666">
        <f>Googleplaystore[[#This Row],[Installed]]*Googleplaystore[[#This Row],[Price]]</f>
        <v>0</v>
      </c>
      <c r="N3666" t="s">
        <v>17</v>
      </c>
      <c r="O3666" t="s">
        <v>3678</v>
      </c>
      <c r="P3666" s="1">
        <v>43278</v>
      </c>
      <c r="Q3666" s="16" t="s">
        <v>3297</v>
      </c>
      <c r="R3666" t="s">
        <v>53</v>
      </c>
    </row>
    <row r="3667" spans="1:18" x14ac:dyDescent="0.3">
      <c r="A3667">
        <v>4.2</v>
      </c>
      <c r="B3667" t="s">
        <v>4693</v>
      </c>
      <c r="C3667" t="s">
        <v>3958</v>
      </c>
      <c r="E3667">
        <v>1117</v>
      </c>
      <c r="F3667" t="s">
        <v>12556</v>
      </c>
      <c r="G3667">
        <f t="shared" si="171"/>
        <v>3072</v>
      </c>
      <c r="H3667" t="b">
        <f t="shared" si="172"/>
        <v>0</v>
      </c>
      <c r="I3667" t="s">
        <v>38</v>
      </c>
      <c r="J3667">
        <f t="shared" si="173"/>
        <v>50000</v>
      </c>
      <c r="K3667" t="s">
        <v>16</v>
      </c>
      <c r="L3667">
        <v>0</v>
      </c>
      <c r="M3667">
        <f>Googleplaystore[[#This Row],[Installed]]*Googleplaystore[[#This Row],[Price]]</f>
        <v>0</v>
      </c>
      <c r="N3667" t="s">
        <v>17</v>
      </c>
      <c r="O3667" t="s">
        <v>3959</v>
      </c>
      <c r="P3667" s="1">
        <v>43026</v>
      </c>
      <c r="Q3667" s="16" t="s">
        <v>189</v>
      </c>
      <c r="R3667" t="s">
        <v>143</v>
      </c>
    </row>
    <row r="3668" spans="1:18" x14ac:dyDescent="0.3">
      <c r="A3668">
        <v>4.4000000000000004</v>
      </c>
      <c r="B3668" t="s">
        <v>4694</v>
      </c>
      <c r="C3668" t="s">
        <v>3958</v>
      </c>
      <c r="E3668">
        <v>607</v>
      </c>
      <c r="F3668" t="s">
        <v>12194</v>
      </c>
      <c r="G3668">
        <f t="shared" si="171"/>
        <v>37888</v>
      </c>
      <c r="H3668" t="b">
        <f t="shared" si="172"/>
        <v>0</v>
      </c>
      <c r="I3668" t="s">
        <v>38</v>
      </c>
      <c r="J3668">
        <f t="shared" si="173"/>
        <v>50000</v>
      </c>
      <c r="K3668" t="s">
        <v>16</v>
      </c>
      <c r="L3668">
        <v>0</v>
      </c>
      <c r="M3668">
        <f>Googleplaystore[[#This Row],[Installed]]*Googleplaystore[[#This Row],[Price]]</f>
        <v>0</v>
      </c>
      <c r="N3668" t="s">
        <v>17</v>
      </c>
      <c r="O3668" t="s">
        <v>3959</v>
      </c>
      <c r="P3668" s="1">
        <v>42575</v>
      </c>
      <c r="Q3668" s="16">
        <v>1.1000000000000001</v>
      </c>
      <c r="R3668" t="s">
        <v>20</v>
      </c>
    </row>
    <row r="3669" spans="1:18" x14ac:dyDescent="0.3">
      <c r="A3669">
        <v>4.3</v>
      </c>
      <c r="B3669" t="s">
        <v>4695</v>
      </c>
      <c r="C3669" t="s">
        <v>3677</v>
      </c>
      <c r="E3669">
        <v>9433</v>
      </c>
      <c r="F3669" t="s">
        <v>12615</v>
      </c>
      <c r="G3669">
        <f t="shared" si="171"/>
        <v>9523.2000000000007</v>
      </c>
      <c r="H3669" t="b">
        <f t="shared" si="172"/>
        <v>0</v>
      </c>
      <c r="I3669" t="s">
        <v>22</v>
      </c>
      <c r="J3669">
        <f t="shared" si="173"/>
        <v>500000</v>
      </c>
      <c r="K3669" t="s">
        <v>16</v>
      </c>
      <c r="L3669">
        <v>0</v>
      </c>
      <c r="M3669">
        <f>Googleplaystore[[#This Row],[Installed]]*Googleplaystore[[#This Row],[Price]]</f>
        <v>0</v>
      </c>
      <c r="N3669" t="s">
        <v>17</v>
      </c>
      <c r="O3669" t="s">
        <v>3678</v>
      </c>
      <c r="P3669" s="1">
        <v>43311</v>
      </c>
      <c r="Q3669" s="16" t="s">
        <v>4696</v>
      </c>
      <c r="R3669" t="s">
        <v>143</v>
      </c>
    </row>
    <row r="3670" spans="1:18" x14ac:dyDescent="0.3">
      <c r="A3670">
        <v>4.9000000000000004</v>
      </c>
      <c r="B3670" t="s">
        <v>4697</v>
      </c>
      <c r="C3670" t="s">
        <v>108</v>
      </c>
      <c r="E3670">
        <v>73</v>
      </c>
      <c r="F3670" t="s">
        <v>12209</v>
      </c>
      <c r="G3670">
        <f t="shared" si="171"/>
        <v>23552</v>
      </c>
      <c r="H3670" t="b">
        <f t="shared" si="172"/>
        <v>0</v>
      </c>
      <c r="I3670" t="s">
        <v>482</v>
      </c>
      <c r="J3670">
        <f t="shared" si="173"/>
        <v>1000</v>
      </c>
      <c r="K3670" t="s">
        <v>16</v>
      </c>
      <c r="L3670">
        <v>0</v>
      </c>
      <c r="M3670">
        <f>Googleplaystore[[#This Row],[Installed]]*Googleplaystore[[#This Row],[Price]]</f>
        <v>0</v>
      </c>
      <c r="N3670" t="s">
        <v>17</v>
      </c>
      <c r="O3670" t="s">
        <v>109</v>
      </c>
      <c r="P3670" s="1">
        <v>43256</v>
      </c>
      <c r="Q3670" s="16" t="s">
        <v>4698</v>
      </c>
      <c r="R3670" t="s">
        <v>1050</v>
      </c>
    </row>
    <row r="3671" spans="1:18" x14ac:dyDescent="0.3">
      <c r="A3671">
        <v>4.5</v>
      </c>
      <c r="B3671" t="s">
        <v>4699</v>
      </c>
      <c r="C3671" t="s">
        <v>3677</v>
      </c>
      <c r="E3671">
        <v>1250</v>
      </c>
      <c r="F3671" t="s">
        <v>19239</v>
      </c>
      <c r="G3671" t="b">
        <f t="shared" si="171"/>
        <v>0</v>
      </c>
      <c r="H3671">
        <f t="shared" si="172"/>
        <v>241</v>
      </c>
      <c r="I3671" t="s">
        <v>38</v>
      </c>
      <c r="J3671">
        <f t="shared" si="173"/>
        <v>50000</v>
      </c>
      <c r="K3671" t="s">
        <v>16</v>
      </c>
      <c r="L3671">
        <v>0</v>
      </c>
      <c r="M3671">
        <f>Googleplaystore[[#This Row],[Installed]]*Googleplaystore[[#This Row],[Price]]</f>
        <v>0</v>
      </c>
      <c r="N3671" t="s">
        <v>17</v>
      </c>
      <c r="O3671" t="s">
        <v>3678</v>
      </c>
      <c r="P3671" s="1">
        <v>43165</v>
      </c>
      <c r="Q3671" s="16" t="s">
        <v>121</v>
      </c>
      <c r="R3671" t="s">
        <v>20</v>
      </c>
    </row>
    <row r="3672" spans="1:18" x14ac:dyDescent="0.3">
      <c r="A3672">
        <v>4.2</v>
      </c>
      <c r="B3672" t="s">
        <v>581</v>
      </c>
      <c r="C3672" t="s">
        <v>492</v>
      </c>
      <c r="E3672">
        <v>10790092</v>
      </c>
      <c r="F3672" t="s">
        <v>31</v>
      </c>
      <c r="G3672" t="b">
        <f t="shared" si="171"/>
        <v>0</v>
      </c>
      <c r="H3672" t="b">
        <f t="shared" si="172"/>
        <v>0</v>
      </c>
      <c r="I3672" t="s">
        <v>503</v>
      </c>
      <c r="J3672">
        <f t="shared" si="173"/>
        <v>500000000</v>
      </c>
      <c r="K3672" t="s">
        <v>16</v>
      </c>
      <c r="L3672">
        <v>0</v>
      </c>
      <c r="M3672">
        <f>Googleplaystore[[#This Row],[Installed]]*Googleplaystore[[#This Row],[Price]]</f>
        <v>0</v>
      </c>
      <c r="N3672" t="s">
        <v>17</v>
      </c>
      <c r="O3672" t="s">
        <v>493</v>
      </c>
      <c r="P3672" s="1">
        <v>43307</v>
      </c>
      <c r="Q3672" s="16">
        <v>0</v>
      </c>
      <c r="R3672" t="s">
        <v>31</v>
      </c>
    </row>
    <row r="3673" spans="1:18" x14ac:dyDescent="0.3">
      <c r="A3673">
        <v>4.2</v>
      </c>
      <c r="B3673" t="s">
        <v>4700</v>
      </c>
      <c r="C3673" t="s">
        <v>3677</v>
      </c>
      <c r="E3673">
        <v>13096</v>
      </c>
      <c r="F3673" t="s">
        <v>12214</v>
      </c>
      <c r="G3673">
        <f t="shared" si="171"/>
        <v>9420.7999999999993</v>
      </c>
      <c r="H3673" t="b">
        <f t="shared" si="172"/>
        <v>0</v>
      </c>
      <c r="I3673" t="s">
        <v>22</v>
      </c>
      <c r="J3673">
        <f t="shared" si="173"/>
        <v>500000</v>
      </c>
      <c r="K3673" t="s">
        <v>16</v>
      </c>
      <c r="L3673">
        <v>0</v>
      </c>
      <c r="M3673">
        <f>Googleplaystore[[#This Row],[Installed]]*Googleplaystore[[#This Row],[Price]]</f>
        <v>0</v>
      </c>
      <c r="N3673" t="s">
        <v>17</v>
      </c>
      <c r="O3673" t="s">
        <v>3678</v>
      </c>
      <c r="P3673" s="1">
        <v>43311</v>
      </c>
      <c r="Q3673" s="16" t="s">
        <v>4696</v>
      </c>
      <c r="R3673" t="s">
        <v>143</v>
      </c>
    </row>
    <row r="3674" spans="1:18" x14ac:dyDescent="0.3">
      <c r="A3674">
        <v>3.8</v>
      </c>
      <c r="B3674" t="s">
        <v>4701</v>
      </c>
      <c r="C3674" t="s">
        <v>1893</v>
      </c>
      <c r="E3674">
        <v>38</v>
      </c>
      <c r="F3674" t="s">
        <v>12601</v>
      </c>
      <c r="G3674">
        <f t="shared" si="171"/>
        <v>4915.2</v>
      </c>
      <c r="H3674" t="b">
        <f t="shared" si="172"/>
        <v>0</v>
      </c>
      <c r="I3674" t="s">
        <v>60</v>
      </c>
      <c r="J3674">
        <f t="shared" si="173"/>
        <v>5000</v>
      </c>
      <c r="K3674" t="s">
        <v>16</v>
      </c>
      <c r="L3674">
        <v>0</v>
      </c>
      <c r="M3674">
        <f>Googleplaystore[[#This Row],[Installed]]*Googleplaystore[[#This Row],[Price]]</f>
        <v>0</v>
      </c>
      <c r="N3674" t="s">
        <v>17</v>
      </c>
      <c r="O3674" t="s">
        <v>1894</v>
      </c>
      <c r="P3674" s="1">
        <v>43207</v>
      </c>
      <c r="Q3674" s="16" t="s">
        <v>3469</v>
      </c>
      <c r="R3674" t="s">
        <v>53</v>
      </c>
    </row>
    <row r="3675" spans="1:18" x14ac:dyDescent="0.3">
      <c r="A3675">
        <v>4.2</v>
      </c>
      <c r="B3675" t="s">
        <v>4702</v>
      </c>
      <c r="C3675" t="s">
        <v>2367</v>
      </c>
      <c r="E3675">
        <v>1671658</v>
      </c>
      <c r="F3675" t="s">
        <v>31</v>
      </c>
      <c r="G3675" t="b">
        <f t="shared" si="171"/>
        <v>0</v>
      </c>
      <c r="H3675" t="b">
        <f t="shared" si="172"/>
        <v>0</v>
      </c>
      <c r="I3675" t="s">
        <v>29</v>
      </c>
      <c r="J3675">
        <f t="shared" si="173"/>
        <v>50000000</v>
      </c>
      <c r="K3675" t="s">
        <v>16</v>
      </c>
      <c r="L3675">
        <v>0</v>
      </c>
      <c r="M3675">
        <f>Googleplaystore[[#This Row],[Installed]]*Googleplaystore[[#This Row],[Price]]</f>
        <v>0</v>
      </c>
      <c r="N3675" t="s">
        <v>30</v>
      </c>
      <c r="O3675" t="s">
        <v>2019</v>
      </c>
      <c r="P3675" s="1">
        <v>43293</v>
      </c>
      <c r="Q3675" s="16">
        <v>0</v>
      </c>
      <c r="R3675" t="s">
        <v>31</v>
      </c>
    </row>
    <row r="3676" spans="1:18" x14ac:dyDescent="0.3">
      <c r="A3676">
        <v>1</v>
      </c>
      <c r="B3676" t="s">
        <v>4703</v>
      </c>
      <c r="C3676" t="s">
        <v>2367</v>
      </c>
      <c r="E3676">
        <v>1</v>
      </c>
      <c r="F3676" t="s">
        <v>12256</v>
      </c>
      <c r="G3676">
        <f t="shared" si="171"/>
        <v>16384</v>
      </c>
      <c r="H3676" t="b">
        <f t="shared" si="172"/>
        <v>0</v>
      </c>
      <c r="I3676" t="s">
        <v>838</v>
      </c>
      <c r="J3676">
        <f t="shared" si="173"/>
        <v>10</v>
      </c>
      <c r="K3676" t="s">
        <v>383</v>
      </c>
      <c r="L3676" s="2">
        <v>2.99</v>
      </c>
      <c r="M3676">
        <f>Googleplaystore[[#This Row],[Installed]]*Googleplaystore[[#This Row],[Price]]</f>
        <v>29.900000000000002</v>
      </c>
      <c r="N3676" t="s">
        <v>17</v>
      </c>
      <c r="O3676" t="s">
        <v>901</v>
      </c>
      <c r="P3676" s="1">
        <v>42650</v>
      </c>
      <c r="Q3676" s="16">
        <v>1</v>
      </c>
      <c r="R3676" t="s">
        <v>93</v>
      </c>
    </row>
    <row r="3677" spans="1:18" x14ac:dyDescent="0.3">
      <c r="A3677">
        <v>4.4000000000000004</v>
      </c>
      <c r="B3677" t="s">
        <v>4704</v>
      </c>
      <c r="C3677" t="s">
        <v>4169</v>
      </c>
      <c r="E3677">
        <v>6495</v>
      </c>
      <c r="F3677" t="s">
        <v>12441</v>
      </c>
      <c r="G3677">
        <f t="shared" si="171"/>
        <v>40960</v>
      </c>
      <c r="H3677" t="b">
        <f t="shared" si="172"/>
        <v>0</v>
      </c>
      <c r="I3677" t="s">
        <v>34</v>
      </c>
      <c r="J3677">
        <f t="shared" si="173"/>
        <v>100000</v>
      </c>
      <c r="K3677" t="s">
        <v>16</v>
      </c>
      <c r="L3677">
        <v>0</v>
      </c>
      <c r="M3677">
        <f>Googleplaystore[[#This Row],[Installed]]*Googleplaystore[[#This Row],[Price]]</f>
        <v>0</v>
      </c>
      <c r="N3677" t="s">
        <v>30</v>
      </c>
      <c r="O3677" t="s">
        <v>4170</v>
      </c>
      <c r="P3677" s="1">
        <v>43293</v>
      </c>
      <c r="Q3677" s="16" t="s">
        <v>3221</v>
      </c>
      <c r="R3677" t="s">
        <v>36</v>
      </c>
    </row>
    <row r="3678" spans="1:18" x14ac:dyDescent="0.3">
      <c r="A3678">
        <v>4</v>
      </c>
      <c r="B3678" t="s">
        <v>4705</v>
      </c>
      <c r="C3678" t="s">
        <v>1283</v>
      </c>
      <c r="E3678">
        <v>43</v>
      </c>
      <c r="F3678" t="s">
        <v>12332</v>
      </c>
      <c r="G3678">
        <f t="shared" si="171"/>
        <v>13312</v>
      </c>
      <c r="H3678" t="b">
        <f t="shared" si="172"/>
        <v>0</v>
      </c>
      <c r="I3678" t="s">
        <v>60</v>
      </c>
      <c r="J3678">
        <f t="shared" si="173"/>
        <v>5000</v>
      </c>
      <c r="K3678" t="s">
        <v>16</v>
      </c>
      <c r="L3678">
        <v>0</v>
      </c>
      <c r="M3678">
        <f>Googleplaystore[[#This Row],[Installed]]*Googleplaystore[[#This Row],[Price]]</f>
        <v>0</v>
      </c>
      <c r="N3678" t="s">
        <v>17</v>
      </c>
      <c r="O3678" t="s">
        <v>1284</v>
      </c>
      <c r="P3678" s="1">
        <v>43151</v>
      </c>
      <c r="Q3678" s="16" t="s">
        <v>879</v>
      </c>
      <c r="R3678" t="s">
        <v>53</v>
      </c>
    </row>
    <row r="3679" spans="1:18" x14ac:dyDescent="0.3">
      <c r="A3679">
        <v>0</v>
      </c>
      <c r="B3679" t="s">
        <v>4706</v>
      </c>
      <c r="C3679" t="s">
        <v>3677</v>
      </c>
      <c r="E3679">
        <v>6</v>
      </c>
      <c r="F3679" t="s">
        <v>12322</v>
      </c>
      <c r="G3679">
        <f t="shared" si="171"/>
        <v>5017.6000000000004</v>
      </c>
      <c r="H3679" t="b">
        <f t="shared" si="172"/>
        <v>0</v>
      </c>
      <c r="I3679" t="s">
        <v>816</v>
      </c>
      <c r="J3679">
        <f t="shared" si="173"/>
        <v>500</v>
      </c>
      <c r="K3679" t="s">
        <v>16</v>
      </c>
      <c r="L3679">
        <v>0</v>
      </c>
      <c r="M3679">
        <f>Googleplaystore[[#This Row],[Installed]]*Googleplaystore[[#This Row],[Price]]</f>
        <v>0</v>
      </c>
      <c r="N3679" t="s">
        <v>17</v>
      </c>
      <c r="O3679" t="s">
        <v>3678</v>
      </c>
      <c r="P3679" s="1">
        <v>43235</v>
      </c>
      <c r="Q3679" s="16" t="s">
        <v>885</v>
      </c>
      <c r="R3679" t="s">
        <v>53</v>
      </c>
    </row>
    <row r="3680" spans="1:18" x14ac:dyDescent="0.3">
      <c r="A3680">
        <v>4.4000000000000004</v>
      </c>
      <c r="B3680" t="s">
        <v>4707</v>
      </c>
      <c r="C3680" t="s">
        <v>2367</v>
      </c>
      <c r="E3680">
        <v>20368</v>
      </c>
      <c r="F3680" t="s">
        <v>12203</v>
      </c>
      <c r="G3680">
        <f t="shared" si="171"/>
        <v>31744</v>
      </c>
      <c r="H3680" t="b">
        <f t="shared" si="172"/>
        <v>0</v>
      </c>
      <c r="I3680" t="s">
        <v>22</v>
      </c>
      <c r="J3680">
        <f t="shared" si="173"/>
        <v>500000</v>
      </c>
      <c r="K3680" t="s">
        <v>16</v>
      </c>
      <c r="L3680">
        <v>0</v>
      </c>
      <c r="M3680">
        <f>Googleplaystore[[#This Row],[Installed]]*Googleplaystore[[#This Row],[Price]]</f>
        <v>0</v>
      </c>
      <c r="N3680" t="s">
        <v>30</v>
      </c>
      <c r="O3680" t="s">
        <v>2190</v>
      </c>
      <c r="P3680" s="1">
        <v>42719</v>
      </c>
      <c r="Q3680" s="16" t="s">
        <v>4708</v>
      </c>
      <c r="R3680" t="s">
        <v>39</v>
      </c>
    </row>
    <row r="3681" spans="1:18" x14ac:dyDescent="0.3">
      <c r="A3681">
        <v>4.4000000000000004</v>
      </c>
      <c r="B3681" t="s">
        <v>4709</v>
      </c>
      <c r="C3681" t="s">
        <v>2367</v>
      </c>
      <c r="E3681">
        <v>5427</v>
      </c>
      <c r="F3681" t="s">
        <v>31</v>
      </c>
      <c r="G3681" t="b">
        <f t="shared" si="171"/>
        <v>0</v>
      </c>
      <c r="H3681" t="b">
        <f t="shared" si="172"/>
        <v>0</v>
      </c>
      <c r="I3681" t="s">
        <v>34</v>
      </c>
      <c r="J3681">
        <f t="shared" si="173"/>
        <v>100000</v>
      </c>
      <c r="K3681" t="s">
        <v>383</v>
      </c>
      <c r="L3681" s="2">
        <v>4.99</v>
      </c>
      <c r="M3681">
        <f>Googleplaystore[[#This Row],[Installed]]*Googleplaystore[[#This Row],[Price]]</f>
        <v>499000</v>
      </c>
      <c r="N3681" t="s">
        <v>17</v>
      </c>
      <c r="O3681" t="s">
        <v>2130</v>
      </c>
      <c r="P3681" s="1">
        <v>41667</v>
      </c>
      <c r="Q3681" s="16">
        <v>0</v>
      </c>
      <c r="R3681" t="s">
        <v>31</v>
      </c>
    </row>
    <row r="3682" spans="1:18" x14ac:dyDescent="0.3">
      <c r="A3682">
        <v>4.5</v>
      </c>
      <c r="B3682" t="s">
        <v>4710</v>
      </c>
      <c r="C3682" t="s">
        <v>4169</v>
      </c>
      <c r="E3682">
        <v>76593</v>
      </c>
      <c r="F3682" t="s">
        <v>31</v>
      </c>
      <c r="G3682" t="b">
        <f t="shared" si="171"/>
        <v>0</v>
      </c>
      <c r="H3682" t="b">
        <f t="shared" si="172"/>
        <v>0</v>
      </c>
      <c r="I3682" t="s">
        <v>22</v>
      </c>
      <c r="J3682">
        <f t="shared" si="173"/>
        <v>500000</v>
      </c>
      <c r="K3682" t="s">
        <v>383</v>
      </c>
      <c r="L3682" s="2">
        <v>5.99</v>
      </c>
      <c r="M3682">
        <f>Googleplaystore[[#This Row],[Installed]]*Googleplaystore[[#This Row],[Price]]</f>
        <v>2995000</v>
      </c>
      <c r="N3682" t="s">
        <v>17</v>
      </c>
      <c r="O3682" t="s">
        <v>4170</v>
      </c>
      <c r="P3682" s="1">
        <v>43060</v>
      </c>
      <c r="Q3682" s="16">
        <v>0</v>
      </c>
      <c r="R3682" t="s">
        <v>31</v>
      </c>
    </row>
    <row r="3683" spans="1:18" x14ac:dyDescent="0.3">
      <c r="A3683">
        <v>0</v>
      </c>
      <c r="B3683" t="s">
        <v>4711</v>
      </c>
      <c r="C3683" t="s">
        <v>2367</v>
      </c>
      <c r="E3683">
        <v>0</v>
      </c>
      <c r="F3683" t="s">
        <v>12177</v>
      </c>
      <c r="G3683">
        <f t="shared" si="171"/>
        <v>14336</v>
      </c>
      <c r="H3683" t="b">
        <f t="shared" si="172"/>
        <v>0</v>
      </c>
      <c r="I3683" t="s">
        <v>881</v>
      </c>
      <c r="J3683">
        <f t="shared" si="173"/>
        <v>5</v>
      </c>
      <c r="K3683" t="s">
        <v>383</v>
      </c>
      <c r="L3683" s="2">
        <v>39.99</v>
      </c>
      <c r="M3683">
        <f>Googleplaystore[[#This Row],[Installed]]*Googleplaystore[[#This Row],[Price]]</f>
        <v>199.95000000000002</v>
      </c>
      <c r="N3683" t="s">
        <v>17</v>
      </c>
      <c r="O3683" t="s">
        <v>901</v>
      </c>
      <c r="P3683" s="1">
        <v>42271</v>
      </c>
      <c r="Q3683" s="16">
        <v>1</v>
      </c>
      <c r="R3683" t="s">
        <v>53</v>
      </c>
    </row>
    <row r="3684" spans="1:18" x14ac:dyDescent="0.3">
      <c r="A3684">
        <v>3.4</v>
      </c>
      <c r="B3684" t="s">
        <v>4712</v>
      </c>
      <c r="C3684" t="s">
        <v>309</v>
      </c>
      <c r="E3684">
        <v>58</v>
      </c>
      <c r="F3684" t="s">
        <v>12556</v>
      </c>
      <c r="G3684">
        <f t="shared" si="171"/>
        <v>3072</v>
      </c>
      <c r="H3684" t="b">
        <f t="shared" si="172"/>
        <v>0</v>
      </c>
      <c r="I3684" t="s">
        <v>15</v>
      </c>
      <c r="J3684">
        <f t="shared" si="173"/>
        <v>10000</v>
      </c>
      <c r="K3684" t="s">
        <v>16</v>
      </c>
      <c r="L3684">
        <v>0</v>
      </c>
      <c r="M3684">
        <f>Googleplaystore[[#This Row],[Installed]]*Googleplaystore[[#This Row],[Price]]</f>
        <v>0</v>
      </c>
      <c r="N3684" t="s">
        <v>17</v>
      </c>
      <c r="O3684" t="s">
        <v>310</v>
      </c>
      <c r="P3684" s="1">
        <v>42846</v>
      </c>
      <c r="Q3684" s="16">
        <v>1</v>
      </c>
      <c r="R3684" t="s">
        <v>36</v>
      </c>
    </row>
    <row r="3685" spans="1:18" x14ac:dyDescent="0.3">
      <c r="A3685">
        <v>3.8</v>
      </c>
      <c r="B3685" t="s">
        <v>4713</v>
      </c>
      <c r="C3685" t="s">
        <v>309</v>
      </c>
      <c r="E3685">
        <v>183</v>
      </c>
      <c r="F3685" t="s">
        <v>12317</v>
      </c>
      <c r="G3685">
        <f t="shared" si="171"/>
        <v>10137.6</v>
      </c>
      <c r="H3685" t="b">
        <f t="shared" si="172"/>
        <v>0</v>
      </c>
      <c r="I3685" t="s">
        <v>38</v>
      </c>
      <c r="J3685">
        <f t="shared" si="173"/>
        <v>50000</v>
      </c>
      <c r="K3685" t="s">
        <v>16</v>
      </c>
      <c r="L3685">
        <v>0</v>
      </c>
      <c r="M3685">
        <f>Googleplaystore[[#This Row],[Installed]]*Googleplaystore[[#This Row],[Price]]</f>
        <v>0</v>
      </c>
      <c r="N3685" t="s">
        <v>17</v>
      </c>
      <c r="O3685" t="s">
        <v>310</v>
      </c>
      <c r="P3685" s="1">
        <v>43297</v>
      </c>
      <c r="Q3685" s="16" t="s">
        <v>4714</v>
      </c>
      <c r="R3685" t="s">
        <v>20</v>
      </c>
    </row>
    <row r="3686" spans="1:18" x14ac:dyDescent="0.3">
      <c r="A3686">
        <v>0</v>
      </c>
      <c r="B3686" t="s">
        <v>4715</v>
      </c>
      <c r="C3686" t="s">
        <v>3837</v>
      </c>
      <c r="E3686">
        <v>0</v>
      </c>
      <c r="F3686" t="s">
        <v>31</v>
      </c>
      <c r="G3686" t="b">
        <f t="shared" si="171"/>
        <v>0</v>
      </c>
      <c r="H3686" t="b">
        <f t="shared" si="172"/>
        <v>0</v>
      </c>
      <c r="I3686" t="s">
        <v>838</v>
      </c>
      <c r="J3686">
        <f t="shared" si="173"/>
        <v>10</v>
      </c>
      <c r="K3686" t="s">
        <v>383</v>
      </c>
      <c r="L3686" s="2">
        <v>2.4900000000000002</v>
      </c>
      <c r="M3686">
        <f>Googleplaystore[[#This Row],[Installed]]*Googleplaystore[[#This Row],[Price]]</f>
        <v>24.900000000000002</v>
      </c>
      <c r="N3686" t="s">
        <v>17</v>
      </c>
      <c r="O3686" t="s">
        <v>3838</v>
      </c>
      <c r="P3686" s="1">
        <v>42970</v>
      </c>
      <c r="Q3686" s="16">
        <v>0</v>
      </c>
      <c r="R3686" t="s">
        <v>31</v>
      </c>
    </row>
    <row r="3687" spans="1:18" x14ac:dyDescent="0.3">
      <c r="A3687">
        <v>3.7</v>
      </c>
      <c r="B3687" t="s">
        <v>4716</v>
      </c>
      <c r="C3687" t="s">
        <v>1574</v>
      </c>
      <c r="E3687">
        <v>5559</v>
      </c>
      <c r="F3687" t="s">
        <v>12305</v>
      </c>
      <c r="G3687">
        <f t="shared" si="171"/>
        <v>3788.8</v>
      </c>
      <c r="H3687" t="b">
        <f t="shared" si="172"/>
        <v>0</v>
      </c>
      <c r="I3687" t="s">
        <v>22</v>
      </c>
      <c r="J3687">
        <f t="shared" si="173"/>
        <v>500000</v>
      </c>
      <c r="K3687" t="s">
        <v>16</v>
      </c>
      <c r="L3687">
        <v>0</v>
      </c>
      <c r="M3687">
        <f>Googleplaystore[[#This Row],[Installed]]*Googleplaystore[[#This Row],[Price]]</f>
        <v>0</v>
      </c>
      <c r="N3687" t="s">
        <v>17</v>
      </c>
      <c r="O3687" t="s">
        <v>1575</v>
      </c>
      <c r="P3687" s="1">
        <v>42444</v>
      </c>
      <c r="Q3687" s="16">
        <v>22</v>
      </c>
      <c r="R3687" t="s">
        <v>20</v>
      </c>
    </row>
    <row r="3688" spans="1:18" x14ac:dyDescent="0.3">
      <c r="A3688">
        <v>0</v>
      </c>
      <c r="B3688" t="s">
        <v>4717</v>
      </c>
      <c r="C3688" t="s">
        <v>3223</v>
      </c>
      <c r="E3688">
        <v>0</v>
      </c>
      <c r="F3688" t="s">
        <v>13075</v>
      </c>
      <c r="G3688">
        <f t="shared" si="171"/>
        <v>1740.8</v>
      </c>
      <c r="H3688" t="b">
        <f t="shared" si="172"/>
        <v>0</v>
      </c>
      <c r="I3688" t="s">
        <v>838</v>
      </c>
      <c r="J3688">
        <f t="shared" si="173"/>
        <v>10</v>
      </c>
      <c r="K3688" t="s">
        <v>383</v>
      </c>
      <c r="L3688" s="2">
        <v>2</v>
      </c>
      <c r="M3688">
        <f>Googleplaystore[[#This Row],[Installed]]*Googleplaystore[[#This Row],[Price]]</f>
        <v>20</v>
      </c>
      <c r="N3688" t="s">
        <v>17</v>
      </c>
      <c r="O3688" t="s">
        <v>3224</v>
      </c>
      <c r="P3688" s="1">
        <v>43219</v>
      </c>
      <c r="Q3688" s="16">
        <v>1</v>
      </c>
      <c r="R3688" t="s">
        <v>20</v>
      </c>
    </row>
    <row r="3689" spans="1:18" x14ac:dyDescent="0.3">
      <c r="A3689">
        <v>4.0999999999999996</v>
      </c>
      <c r="B3689" t="s">
        <v>4718</v>
      </c>
      <c r="C3689" t="s">
        <v>3223</v>
      </c>
      <c r="E3689">
        <v>41</v>
      </c>
      <c r="F3689" t="s">
        <v>12216</v>
      </c>
      <c r="G3689">
        <f t="shared" si="171"/>
        <v>11264</v>
      </c>
      <c r="H3689" t="b">
        <f t="shared" si="172"/>
        <v>0</v>
      </c>
      <c r="I3689" t="s">
        <v>816</v>
      </c>
      <c r="J3689">
        <f t="shared" si="173"/>
        <v>500</v>
      </c>
      <c r="K3689" t="s">
        <v>383</v>
      </c>
      <c r="L3689" s="2">
        <v>1.49</v>
      </c>
      <c r="M3689">
        <f>Googleplaystore[[#This Row],[Installed]]*Googleplaystore[[#This Row],[Price]]</f>
        <v>745</v>
      </c>
      <c r="N3689" t="s">
        <v>17</v>
      </c>
      <c r="O3689" t="s">
        <v>3224</v>
      </c>
      <c r="P3689" s="1">
        <v>42570</v>
      </c>
      <c r="Q3689" s="16">
        <v>3.1</v>
      </c>
      <c r="R3689" t="s">
        <v>36</v>
      </c>
    </row>
    <row r="3690" spans="1:18" x14ac:dyDescent="0.3">
      <c r="A3690">
        <v>4.5999999999999996</v>
      </c>
      <c r="B3690" t="s">
        <v>2095</v>
      </c>
      <c r="C3690" t="s">
        <v>2012</v>
      </c>
      <c r="E3690">
        <v>759838</v>
      </c>
      <c r="F3690" t="s">
        <v>12577</v>
      </c>
      <c r="G3690">
        <f t="shared" si="171"/>
        <v>64512</v>
      </c>
      <c r="H3690" t="b">
        <f t="shared" si="172"/>
        <v>0</v>
      </c>
      <c r="I3690" t="s">
        <v>55</v>
      </c>
      <c r="J3690">
        <f t="shared" si="173"/>
        <v>10000000</v>
      </c>
      <c r="K3690" t="s">
        <v>16</v>
      </c>
      <c r="L3690">
        <v>0</v>
      </c>
      <c r="M3690">
        <f>Googleplaystore[[#This Row],[Installed]]*Googleplaystore[[#This Row],[Price]]</f>
        <v>0</v>
      </c>
      <c r="N3690" t="s">
        <v>17</v>
      </c>
      <c r="O3690" t="s">
        <v>2016</v>
      </c>
      <c r="P3690" s="1">
        <v>43091</v>
      </c>
      <c r="Q3690" s="16">
        <v>1.03</v>
      </c>
      <c r="R3690" t="s">
        <v>53</v>
      </c>
    </row>
    <row r="3691" spans="1:18" x14ac:dyDescent="0.3">
      <c r="A3691">
        <v>4.4000000000000004</v>
      </c>
      <c r="B3691" t="s">
        <v>4719</v>
      </c>
      <c r="C3691" t="s">
        <v>3677</v>
      </c>
      <c r="E3691">
        <v>51</v>
      </c>
      <c r="F3691" t="s">
        <v>12357</v>
      </c>
      <c r="G3691">
        <f t="shared" si="171"/>
        <v>2150.4</v>
      </c>
      <c r="H3691" t="b">
        <f t="shared" si="172"/>
        <v>0</v>
      </c>
      <c r="I3691" t="s">
        <v>60</v>
      </c>
      <c r="J3691">
        <f t="shared" si="173"/>
        <v>5000</v>
      </c>
      <c r="K3691" t="s">
        <v>16</v>
      </c>
      <c r="L3691">
        <v>0</v>
      </c>
      <c r="M3691">
        <f>Googleplaystore[[#This Row],[Installed]]*Googleplaystore[[#This Row],[Price]]</f>
        <v>0</v>
      </c>
      <c r="N3691" t="s">
        <v>17</v>
      </c>
      <c r="O3691" t="s">
        <v>3678</v>
      </c>
      <c r="P3691" s="1">
        <v>43241</v>
      </c>
      <c r="Q3691" s="16" t="s">
        <v>4720</v>
      </c>
      <c r="R3691" t="s">
        <v>53</v>
      </c>
    </row>
    <row r="3692" spans="1:18" x14ac:dyDescent="0.3">
      <c r="A3692">
        <v>4.2</v>
      </c>
      <c r="B3692" t="s">
        <v>4721</v>
      </c>
      <c r="C3692" t="s">
        <v>309</v>
      </c>
      <c r="E3692">
        <v>127</v>
      </c>
      <c r="F3692" t="s">
        <v>12551</v>
      </c>
      <c r="G3692">
        <f t="shared" si="171"/>
        <v>1433.6</v>
      </c>
      <c r="H3692" t="b">
        <f t="shared" si="172"/>
        <v>0</v>
      </c>
      <c r="I3692" t="s">
        <v>15</v>
      </c>
      <c r="J3692">
        <f t="shared" si="173"/>
        <v>10000</v>
      </c>
      <c r="K3692" t="s">
        <v>16</v>
      </c>
      <c r="L3692">
        <v>0</v>
      </c>
      <c r="M3692">
        <f>Googleplaystore[[#This Row],[Installed]]*Googleplaystore[[#This Row],[Price]]</f>
        <v>0</v>
      </c>
      <c r="N3692" t="s">
        <v>17</v>
      </c>
      <c r="O3692" t="s">
        <v>310</v>
      </c>
      <c r="P3692" s="1">
        <v>42650</v>
      </c>
      <c r="Q3692" s="16" t="s">
        <v>2745</v>
      </c>
      <c r="R3692" t="s">
        <v>53</v>
      </c>
    </row>
    <row r="3693" spans="1:18" x14ac:dyDescent="0.3">
      <c r="A3693">
        <v>4.2</v>
      </c>
      <c r="B3693" t="s">
        <v>2977</v>
      </c>
      <c r="C3693" t="s">
        <v>2965</v>
      </c>
      <c r="E3693">
        <v>4828372</v>
      </c>
      <c r="F3693" t="s">
        <v>31</v>
      </c>
      <c r="G3693" t="b">
        <f t="shared" si="171"/>
        <v>0</v>
      </c>
      <c r="H3693" t="b">
        <f t="shared" si="172"/>
        <v>0</v>
      </c>
      <c r="I3693" t="s">
        <v>259</v>
      </c>
      <c r="J3693">
        <f t="shared" si="173"/>
        <v>1000000000</v>
      </c>
      <c r="K3693" t="s">
        <v>16</v>
      </c>
      <c r="L3693">
        <v>0</v>
      </c>
      <c r="M3693">
        <f>Googleplaystore[[#This Row],[Installed]]*Googleplaystore[[#This Row],[Price]]</f>
        <v>0</v>
      </c>
      <c r="N3693" t="s">
        <v>30</v>
      </c>
      <c r="O3693" t="s">
        <v>2966</v>
      </c>
      <c r="P3693" s="1">
        <v>43307</v>
      </c>
      <c r="Q3693" s="16">
        <v>0</v>
      </c>
      <c r="R3693" t="s">
        <v>31</v>
      </c>
    </row>
    <row r="3694" spans="1:18" x14ac:dyDescent="0.3">
      <c r="A3694">
        <v>4.4000000000000004</v>
      </c>
      <c r="B3694" t="s">
        <v>2168</v>
      </c>
      <c r="C3694" t="s">
        <v>2012</v>
      </c>
      <c r="E3694">
        <v>3697174</v>
      </c>
      <c r="F3694" t="s">
        <v>12635</v>
      </c>
      <c r="G3694">
        <f t="shared" si="171"/>
        <v>36864</v>
      </c>
      <c r="H3694" t="b">
        <f t="shared" si="172"/>
        <v>0</v>
      </c>
      <c r="I3694" t="s">
        <v>29</v>
      </c>
      <c r="J3694">
        <f t="shared" si="173"/>
        <v>50000000</v>
      </c>
      <c r="K3694" t="s">
        <v>16</v>
      </c>
      <c r="L3694">
        <v>0</v>
      </c>
      <c r="M3694">
        <f>Googleplaystore[[#This Row],[Installed]]*Googleplaystore[[#This Row],[Price]]</f>
        <v>0</v>
      </c>
      <c r="N3694" t="s">
        <v>30</v>
      </c>
      <c r="O3694" t="s">
        <v>2029</v>
      </c>
      <c r="P3694" s="1">
        <v>43305</v>
      </c>
      <c r="Q3694" s="16" t="s">
        <v>2169</v>
      </c>
      <c r="R3694" t="s">
        <v>334</v>
      </c>
    </row>
    <row r="3695" spans="1:18" x14ac:dyDescent="0.3">
      <c r="A3695">
        <v>4.5</v>
      </c>
      <c r="B3695" t="s">
        <v>4722</v>
      </c>
      <c r="C3695" t="s">
        <v>2012</v>
      </c>
      <c r="E3695">
        <v>4830407</v>
      </c>
      <c r="F3695" t="s">
        <v>12265</v>
      </c>
      <c r="G3695">
        <f t="shared" si="171"/>
        <v>32768</v>
      </c>
      <c r="H3695" t="b">
        <f t="shared" si="172"/>
        <v>0</v>
      </c>
      <c r="I3695" t="s">
        <v>29</v>
      </c>
      <c r="J3695">
        <f t="shared" si="173"/>
        <v>50000000</v>
      </c>
      <c r="K3695" t="s">
        <v>16</v>
      </c>
      <c r="L3695">
        <v>0</v>
      </c>
      <c r="M3695">
        <f>Googleplaystore[[#This Row],[Installed]]*Googleplaystore[[#This Row],[Price]]</f>
        <v>0</v>
      </c>
      <c r="N3695" t="s">
        <v>222</v>
      </c>
      <c r="O3695" t="s">
        <v>2029</v>
      </c>
      <c r="P3695" s="1">
        <v>43245</v>
      </c>
      <c r="Q3695" s="16" t="s">
        <v>4506</v>
      </c>
      <c r="R3695" t="s">
        <v>31</v>
      </c>
    </row>
    <row r="3696" spans="1:18" x14ac:dyDescent="0.3">
      <c r="A3696">
        <v>4.2</v>
      </c>
      <c r="B3696" t="s">
        <v>3724</v>
      </c>
      <c r="C3696" t="s">
        <v>3677</v>
      </c>
      <c r="E3696">
        <v>1855262</v>
      </c>
      <c r="F3696" t="s">
        <v>31</v>
      </c>
      <c r="G3696" t="b">
        <f t="shared" si="171"/>
        <v>0</v>
      </c>
      <c r="H3696" t="b">
        <f t="shared" si="172"/>
        <v>0</v>
      </c>
      <c r="I3696" t="s">
        <v>503</v>
      </c>
      <c r="J3696">
        <f t="shared" si="173"/>
        <v>500000000</v>
      </c>
      <c r="K3696" t="s">
        <v>16</v>
      </c>
      <c r="L3696">
        <v>0</v>
      </c>
      <c r="M3696">
        <f>Googleplaystore[[#This Row],[Installed]]*Googleplaystore[[#This Row],[Price]]</f>
        <v>0</v>
      </c>
      <c r="N3696" t="s">
        <v>17</v>
      </c>
      <c r="O3696" t="s">
        <v>3678</v>
      </c>
      <c r="P3696" s="1">
        <v>43312</v>
      </c>
      <c r="Q3696" s="16">
        <v>0</v>
      </c>
      <c r="R3696" t="s">
        <v>31</v>
      </c>
    </row>
    <row r="3697" spans="1:18" x14ac:dyDescent="0.3">
      <c r="A3697">
        <v>4.5</v>
      </c>
      <c r="B3697" t="s">
        <v>2066</v>
      </c>
      <c r="C3697" t="s">
        <v>2012</v>
      </c>
      <c r="E3697">
        <v>1128805</v>
      </c>
      <c r="F3697" t="s">
        <v>12715</v>
      </c>
      <c r="G3697">
        <f t="shared" si="171"/>
        <v>60416</v>
      </c>
      <c r="H3697" t="b">
        <f t="shared" si="172"/>
        <v>0</v>
      </c>
      <c r="I3697" t="s">
        <v>29</v>
      </c>
      <c r="J3697">
        <f t="shared" si="173"/>
        <v>50000000</v>
      </c>
      <c r="K3697" t="s">
        <v>16</v>
      </c>
      <c r="L3697">
        <v>0</v>
      </c>
      <c r="M3697">
        <f>Googleplaystore[[#This Row],[Installed]]*Googleplaystore[[#This Row],[Price]]</f>
        <v>0</v>
      </c>
      <c r="N3697" t="s">
        <v>30</v>
      </c>
      <c r="O3697" t="s">
        <v>2016</v>
      </c>
      <c r="P3697" s="1">
        <v>43249</v>
      </c>
      <c r="Q3697" s="16" t="s">
        <v>2067</v>
      </c>
      <c r="R3697" t="s">
        <v>53</v>
      </c>
    </row>
    <row r="3698" spans="1:18" x14ac:dyDescent="0.3">
      <c r="A3698">
        <v>4.3</v>
      </c>
      <c r="B3698" t="s">
        <v>4723</v>
      </c>
      <c r="C3698" t="s">
        <v>2367</v>
      </c>
      <c r="E3698">
        <v>64884</v>
      </c>
      <c r="F3698" t="s">
        <v>12194</v>
      </c>
      <c r="G3698">
        <f t="shared" si="171"/>
        <v>37888</v>
      </c>
      <c r="H3698" t="b">
        <f t="shared" si="172"/>
        <v>0</v>
      </c>
      <c r="I3698" t="s">
        <v>26</v>
      </c>
      <c r="J3698">
        <f t="shared" si="173"/>
        <v>5000000</v>
      </c>
      <c r="K3698" t="s">
        <v>16</v>
      </c>
      <c r="L3698">
        <v>0</v>
      </c>
      <c r="M3698">
        <f>Googleplaystore[[#This Row],[Installed]]*Googleplaystore[[#This Row],[Price]]</f>
        <v>0</v>
      </c>
      <c r="N3698" t="s">
        <v>17</v>
      </c>
      <c r="O3698" t="s">
        <v>2130</v>
      </c>
      <c r="P3698" s="1">
        <v>42563</v>
      </c>
      <c r="Q3698" s="16">
        <v>1</v>
      </c>
      <c r="R3698" t="s">
        <v>93</v>
      </c>
    </row>
    <row r="3699" spans="1:18" x14ac:dyDescent="0.3">
      <c r="A3699">
        <v>4.4000000000000004</v>
      </c>
      <c r="B3699" t="s">
        <v>3680</v>
      </c>
      <c r="C3699" t="s">
        <v>3677</v>
      </c>
      <c r="E3699">
        <v>8021623</v>
      </c>
      <c r="F3699" t="s">
        <v>31</v>
      </c>
      <c r="G3699" t="b">
        <f t="shared" si="171"/>
        <v>0</v>
      </c>
      <c r="H3699" t="b">
        <f t="shared" si="172"/>
        <v>0</v>
      </c>
      <c r="I3699" t="s">
        <v>259</v>
      </c>
      <c r="J3699">
        <f t="shared" si="173"/>
        <v>1000000000</v>
      </c>
      <c r="K3699" t="s">
        <v>16</v>
      </c>
      <c r="L3699">
        <v>0</v>
      </c>
      <c r="M3699">
        <f>Googleplaystore[[#This Row],[Installed]]*Googleplaystore[[#This Row],[Price]]</f>
        <v>0</v>
      </c>
      <c r="N3699" t="s">
        <v>17</v>
      </c>
      <c r="O3699" t="s">
        <v>3678</v>
      </c>
      <c r="P3699" s="1">
        <v>43315</v>
      </c>
      <c r="Q3699" s="16">
        <v>0</v>
      </c>
      <c r="R3699" t="s">
        <v>31</v>
      </c>
    </row>
    <row r="3700" spans="1:18" x14ac:dyDescent="0.3">
      <c r="A3700">
        <v>4.2</v>
      </c>
      <c r="B3700" t="s">
        <v>4724</v>
      </c>
      <c r="C3700" t="s">
        <v>3677</v>
      </c>
      <c r="E3700">
        <v>857215</v>
      </c>
      <c r="F3700" t="s">
        <v>12231</v>
      </c>
      <c r="G3700">
        <f t="shared" si="171"/>
        <v>8089.6</v>
      </c>
      <c r="H3700" t="b">
        <f t="shared" si="172"/>
        <v>0</v>
      </c>
      <c r="I3700" t="s">
        <v>240</v>
      </c>
      <c r="J3700">
        <f t="shared" si="173"/>
        <v>100000000</v>
      </c>
      <c r="K3700" t="s">
        <v>16</v>
      </c>
      <c r="L3700">
        <v>0</v>
      </c>
      <c r="M3700">
        <f>Googleplaystore[[#This Row],[Installed]]*Googleplaystore[[#This Row],[Price]]</f>
        <v>0</v>
      </c>
      <c r="N3700" t="s">
        <v>17</v>
      </c>
      <c r="O3700" t="s">
        <v>3678</v>
      </c>
      <c r="P3700" s="1">
        <v>43076</v>
      </c>
      <c r="Q3700" s="16" t="s">
        <v>4725</v>
      </c>
      <c r="R3700" t="s">
        <v>4726</v>
      </c>
    </row>
    <row r="3701" spans="1:18" x14ac:dyDescent="0.3">
      <c r="A3701">
        <v>3.6</v>
      </c>
      <c r="B3701" t="s">
        <v>4727</v>
      </c>
      <c r="C3701" t="s">
        <v>2012</v>
      </c>
      <c r="E3701">
        <v>2065</v>
      </c>
      <c r="F3701" t="s">
        <v>12180</v>
      </c>
      <c r="G3701">
        <f t="shared" si="171"/>
        <v>25600</v>
      </c>
      <c r="H3701" t="b">
        <f t="shared" si="172"/>
        <v>0</v>
      </c>
      <c r="I3701" t="s">
        <v>34</v>
      </c>
      <c r="J3701">
        <f t="shared" si="173"/>
        <v>100000</v>
      </c>
      <c r="K3701" t="s">
        <v>16</v>
      </c>
      <c r="L3701">
        <v>0</v>
      </c>
      <c r="M3701">
        <f>Googleplaystore[[#This Row],[Installed]]*Googleplaystore[[#This Row],[Price]]</f>
        <v>0</v>
      </c>
      <c r="N3701" t="s">
        <v>17</v>
      </c>
      <c r="O3701" t="s">
        <v>2139</v>
      </c>
      <c r="P3701" s="1">
        <v>42760</v>
      </c>
      <c r="Q3701" s="16">
        <v>1</v>
      </c>
      <c r="R3701" t="s">
        <v>93</v>
      </c>
    </row>
    <row r="3702" spans="1:18" x14ac:dyDescent="0.3">
      <c r="A3702">
        <v>4</v>
      </c>
      <c r="B3702" t="s">
        <v>501</v>
      </c>
      <c r="C3702" t="s">
        <v>492</v>
      </c>
      <c r="E3702">
        <v>3419464</v>
      </c>
      <c r="F3702" t="s">
        <v>31</v>
      </c>
      <c r="G3702" t="b">
        <f t="shared" si="171"/>
        <v>0</v>
      </c>
      <c r="H3702" t="b">
        <f t="shared" si="172"/>
        <v>0</v>
      </c>
      <c r="I3702" t="s">
        <v>259</v>
      </c>
      <c r="J3702">
        <f t="shared" si="173"/>
        <v>1000000000</v>
      </c>
      <c r="K3702" t="s">
        <v>16</v>
      </c>
      <c r="L3702">
        <v>0</v>
      </c>
      <c r="M3702">
        <f>Googleplaystore[[#This Row],[Installed]]*Googleplaystore[[#This Row],[Price]]</f>
        <v>0</v>
      </c>
      <c r="N3702" t="s">
        <v>17</v>
      </c>
      <c r="O3702" t="s">
        <v>493</v>
      </c>
      <c r="P3702" s="1">
        <v>43302</v>
      </c>
      <c r="Q3702" s="16">
        <v>0</v>
      </c>
      <c r="R3702" t="s">
        <v>31</v>
      </c>
    </row>
    <row r="3703" spans="1:18" x14ac:dyDescent="0.3">
      <c r="A3703">
        <v>4.4000000000000004</v>
      </c>
      <c r="B3703" t="s">
        <v>4728</v>
      </c>
      <c r="C3703" t="s">
        <v>2012</v>
      </c>
      <c r="E3703">
        <v>12683</v>
      </c>
      <c r="F3703" t="s">
        <v>12175</v>
      </c>
      <c r="G3703">
        <f t="shared" si="171"/>
        <v>19456</v>
      </c>
      <c r="H3703" t="b">
        <f t="shared" si="172"/>
        <v>0</v>
      </c>
      <c r="I3703" t="s">
        <v>42</v>
      </c>
      <c r="J3703">
        <f t="shared" si="173"/>
        <v>1000000</v>
      </c>
      <c r="K3703" t="s">
        <v>16</v>
      </c>
      <c r="L3703">
        <v>0</v>
      </c>
      <c r="M3703">
        <f>Googleplaystore[[#This Row],[Installed]]*Googleplaystore[[#This Row],[Price]]</f>
        <v>0</v>
      </c>
      <c r="N3703" t="s">
        <v>17</v>
      </c>
      <c r="O3703" t="s">
        <v>2029</v>
      </c>
      <c r="P3703" s="1">
        <v>43136</v>
      </c>
      <c r="Q3703" s="16">
        <v>1.1000000000000001</v>
      </c>
      <c r="R3703" t="s">
        <v>39</v>
      </c>
    </row>
    <row r="3704" spans="1:18" x14ac:dyDescent="0.3">
      <c r="A3704">
        <v>4.5999999999999996</v>
      </c>
      <c r="B3704" t="s">
        <v>4729</v>
      </c>
      <c r="C3704" t="s">
        <v>2012</v>
      </c>
      <c r="E3704">
        <v>3656</v>
      </c>
      <c r="F3704" t="s">
        <v>12201</v>
      </c>
      <c r="G3704">
        <f t="shared" si="171"/>
        <v>39936</v>
      </c>
      <c r="H3704" t="b">
        <f t="shared" si="172"/>
        <v>0</v>
      </c>
      <c r="I3704" t="s">
        <v>34</v>
      </c>
      <c r="J3704">
        <f t="shared" si="173"/>
        <v>100000</v>
      </c>
      <c r="K3704" t="s">
        <v>16</v>
      </c>
      <c r="L3704">
        <v>0</v>
      </c>
      <c r="M3704">
        <f>Googleplaystore[[#This Row],[Installed]]*Googleplaystore[[#This Row],[Price]]</f>
        <v>0</v>
      </c>
      <c r="N3704" t="s">
        <v>17</v>
      </c>
      <c r="O3704" t="s">
        <v>2029</v>
      </c>
      <c r="P3704" s="1">
        <v>43174</v>
      </c>
      <c r="Q3704" s="16" t="s">
        <v>75</v>
      </c>
      <c r="R3704" t="s">
        <v>46</v>
      </c>
    </row>
    <row r="3705" spans="1:18" x14ac:dyDescent="0.3">
      <c r="A3705">
        <v>4.5</v>
      </c>
      <c r="B3705" t="s">
        <v>4730</v>
      </c>
      <c r="C3705" t="s">
        <v>3677</v>
      </c>
      <c r="E3705">
        <v>1034</v>
      </c>
      <c r="F3705" t="s">
        <v>19240</v>
      </c>
      <c r="G3705" t="b">
        <f t="shared" si="171"/>
        <v>0</v>
      </c>
      <c r="H3705">
        <f t="shared" si="172"/>
        <v>196</v>
      </c>
      <c r="I3705" t="s">
        <v>60</v>
      </c>
      <c r="J3705">
        <f t="shared" si="173"/>
        <v>5000</v>
      </c>
      <c r="K3705" t="s">
        <v>383</v>
      </c>
      <c r="L3705" s="2">
        <v>4.99</v>
      </c>
      <c r="M3705">
        <f>Googleplaystore[[#This Row],[Installed]]*Googleplaystore[[#This Row],[Price]]</f>
        <v>24950</v>
      </c>
      <c r="N3705" t="s">
        <v>17</v>
      </c>
      <c r="O3705" t="s">
        <v>3678</v>
      </c>
      <c r="P3705" s="1">
        <v>41525</v>
      </c>
      <c r="Q3705" s="16">
        <v>1.1000000000000001</v>
      </c>
      <c r="R3705" t="s">
        <v>122</v>
      </c>
    </row>
    <row r="3706" spans="1:18" x14ac:dyDescent="0.3">
      <c r="A3706">
        <v>4.4000000000000004</v>
      </c>
      <c r="B3706" t="s">
        <v>4731</v>
      </c>
      <c r="C3706" t="s">
        <v>2965</v>
      </c>
      <c r="E3706">
        <v>120</v>
      </c>
      <c r="F3706" t="s">
        <v>12353</v>
      </c>
      <c r="G3706">
        <f t="shared" si="171"/>
        <v>2355.1999999999998</v>
      </c>
      <c r="H3706" t="b">
        <f t="shared" si="172"/>
        <v>0</v>
      </c>
      <c r="I3706" t="s">
        <v>15</v>
      </c>
      <c r="J3706">
        <f t="shared" si="173"/>
        <v>10000</v>
      </c>
      <c r="K3706" t="s">
        <v>16</v>
      </c>
      <c r="L3706">
        <v>0</v>
      </c>
      <c r="M3706">
        <f>Googleplaystore[[#This Row],[Installed]]*Googleplaystore[[#This Row],[Price]]</f>
        <v>0</v>
      </c>
      <c r="N3706" t="s">
        <v>30</v>
      </c>
      <c r="O3706" t="s">
        <v>2966</v>
      </c>
      <c r="P3706" s="1">
        <v>43013</v>
      </c>
      <c r="Q3706" s="16">
        <v>1</v>
      </c>
      <c r="R3706" t="s">
        <v>20</v>
      </c>
    </row>
    <row r="3707" spans="1:18" x14ac:dyDescent="0.3">
      <c r="A3707">
        <v>4.2</v>
      </c>
      <c r="B3707" t="s">
        <v>4732</v>
      </c>
      <c r="C3707" t="s">
        <v>3837</v>
      </c>
      <c r="E3707">
        <v>59</v>
      </c>
      <c r="F3707" t="s">
        <v>12631</v>
      </c>
      <c r="G3707">
        <f t="shared" si="171"/>
        <v>8294.4</v>
      </c>
      <c r="H3707" t="b">
        <f t="shared" si="172"/>
        <v>0</v>
      </c>
      <c r="I3707" t="s">
        <v>482</v>
      </c>
      <c r="J3707">
        <f t="shared" si="173"/>
        <v>1000</v>
      </c>
      <c r="K3707" t="s">
        <v>383</v>
      </c>
      <c r="L3707" s="2">
        <v>1.7</v>
      </c>
      <c r="M3707">
        <f>Googleplaystore[[#This Row],[Installed]]*Googleplaystore[[#This Row],[Price]]</f>
        <v>1700</v>
      </c>
      <c r="N3707" t="s">
        <v>17</v>
      </c>
      <c r="O3707" t="s">
        <v>3838</v>
      </c>
      <c r="P3707" s="1">
        <v>42232</v>
      </c>
      <c r="Q3707" s="16">
        <v>1.05</v>
      </c>
      <c r="R3707" t="s">
        <v>122</v>
      </c>
    </row>
    <row r="3708" spans="1:18" x14ac:dyDescent="0.3">
      <c r="A3708">
        <v>4.3</v>
      </c>
      <c r="B3708" t="s">
        <v>4733</v>
      </c>
      <c r="C3708" t="s">
        <v>3396</v>
      </c>
      <c r="E3708">
        <v>989344</v>
      </c>
      <c r="F3708" t="s">
        <v>12403</v>
      </c>
      <c r="G3708">
        <f t="shared" si="171"/>
        <v>52224</v>
      </c>
      <c r="H3708" t="b">
        <f t="shared" si="172"/>
        <v>0</v>
      </c>
      <c r="I3708" t="s">
        <v>29</v>
      </c>
      <c r="J3708">
        <f t="shared" si="173"/>
        <v>50000000</v>
      </c>
      <c r="K3708" t="s">
        <v>16</v>
      </c>
      <c r="L3708">
        <v>0</v>
      </c>
      <c r="M3708">
        <f>Googleplaystore[[#This Row],[Installed]]*Googleplaystore[[#This Row],[Price]]</f>
        <v>0</v>
      </c>
      <c r="N3708" t="s">
        <v>30</v>
      </c>
      <c r="O3708" t="s">
        <v>2057</v>
      </c>
      <c r="P3708" s="1">
        <v>43304</v>
      </c>
      <c r="Q3708" s="16">
        <v>1.64</v>
      </c>
      <c r="R3708" t="s">
        <v>53</v>
      </c>
    </row>
    <row r="3709" spans="1:18" x14ac:dyDescent="0.3">
      <c r="A3709">
        <v>4.5999999999999996</v>
      </c>
      <c r="B3709" t="s">
        <v>4091</v>
      </c>
      <c r="C3709" t="s">
        <v>3958</v>
      </c>
      <c r="E3709">
        <v>267042</v>
      </c>
      <c r="F3709" t="s">
        <v>31</v>
      </c>
      <c r="G3709" t="b">
        <f t="shared" si="171"/>
        <v>0</v>
      </c>
      <c r="H3709" t="b">
        <f t="shared" si="172"/>
        <v>0</v>
      </c>
      <c r="I3709" t="s">
        <v>26</v>
      </c>
      <c r="J3709">
        <f t="shared" si="173"/>
        <v>5000000</v>
      </c>
      <c r="K3709" t="s">
        <v>16</v>
      </c>
      <c r="L3709">
        <v>0</v>
      </c>
      <c r="M3709">
        <f>Googleplaystore[[#This Row],[Installed]]*Googleplaystore[[#This Row],[Price]]</f>
        <v>0</v>
      </c>
      <c r="N3709" t="s">
        <v>17</v>
      </c>
      <c r="O3709" t="s">
        <v>3959</v>
      </c>
      <c r="P3709" s="1">
        <v>43219</v>
      </c>
      <c r="Q3709" s="16">
        <v>0</v>
      </c>
      <c r="R3709" t="s">
        <v>31</v>
      </c>
    </row>
    <row r="3710" spans="1:18" x14ac:dyDescent="0.3">
      <c r="A3710">
        <v>1.8</v>
      </c>
      <c r="B3710" t="s">
        <v>4734</v>
      </c>
      <c r="C3710" t="s">
        <v>3677</v>
      </c>
      <c r="E3710">
        <v>53</v>
      </c>
      <c r="F3710" t="s">
        <v>12259</v>
      </c>
      <c r="G3710">
        <f t="shared" si="171"/>
        <v>3481.6</v>
      </c>
      <c r="H3710" t="b">
        <f t="shared" si="172"/>
        <v>0</v>
      </c>
      <c r="I3710" t="s">
        <v>482</v>
      </c>
      <c r="J3710">
        <f t="shared" si="173"/>
        <v>1000</v>
      </c>
      <c r="K3710" t="s">
        <v>383</v>
      </c>
      <c r="L3710" s="2">
        <v>1.49</v>
      </c>
      <c r="M3710">
        <f>Googleplaystore[[#This Row],[Installed]]*Googleplaystore[[#This Row],[Price]]</f>
        <v>1490</v>
      </c>
      <c r="N3710" t="s">
        <v>17</v>
      </c>
      <c r="O3710" t="s">
        <v>3678</v>
      </c>
      <c r="P3710" s="1">
        <v>43239</v>
      </c>
      <c r="Q3710" s="16">
        <v>1.91</v>
      </c>
      <c r="R3710" t="s">
        <v>20</v>
      </c>
    </row>
    <row r="3711" spans="1:18" x14ac:dyDescent="0.3">
      <c r="A3711">
        <v>3.8</v>
      </c>
      <c r="B3711" t="s">
        <v>4735</v>
      </c>
      <c r="C3711" t="s">
        <v>2012</v>
      </c>
      <c r="E3711">
        <v>4116</v>
      </c>
      <c r="F3711" t="s">
        <v>12453</v>
      </c>
      <c r="G3711">
        <f t="shared" si="171"/>
        <v>9011.2000000000007</v>
      </c>
      <c r="H3711" t="b">
        <f t="shared" si="172"/>
        <v>0</v>
      </c>
      <c r="I3711" t="s">
        <v>34</v>
      </c>
      <c r="J3711">
        <f t="shared" si="173"/>
        <v>100000</v>
      </c>
      <c r="K3711" t="s">
        <v>16</v>
      </c>
      <c r="L3711">
        <v>0</v>
      </c>
      <c r="M3711">
        <f>Googleplaystore[[#This Row],[Installed]]*Googleplaystore[[#This Row],[Price]]</f>
        <v>0</v>
      </c>
      <c r="N3711" t="s">
        <v>17</v>
      </c>
      <c r="O3711" t="s">
        <v>2029</v>
      </c>
      <c r="P3711" s="1">
        <v>42248</v>
      </c>
      <c r="Q3711" s="16" t="s">
        <v>516</v>
      </c>
      <c r="R3711" t="s">
        <v>39</v>
      </c>
    </row>
    <row r="3712" spans="1:18" x14ac:dyDescent="0.3">
      <c r="A3712">
        <v>4.4000000000000004</v>
      </c>
      <c r="B3712" t="s">
        <v>4736</v>
      </c>
      <c r="C3712" t="s">
        <v>2367</v>
      </c>
      <c r="E3712">
        <v>7715</v>
      </c>
      <c r="F3712" t="s">
        <v>12188</v>
      </c>
      <c r="G3712">
        <f t="shared" si="171"/>
        <v>28672</v>
      </c>
      <c r="H3712" t="b">
        <f t="shared" si="172"/>
        <v>0</v>
      </c>
      <c r="I3712" t="s">
        <v>22</v>
      </c>
      <c r="J3712">
        <f t="shared" si="173"/>
        <v>500000</v>
      </c>
      <c r="K3712" t="s">
        <v>16</v>
      </c>
      <c r="L3712">
        <v>0</v>
      </c>
      <c r="M3712">
        <f>Googleplaystore[[#This Row],[Installed]]*Googleplaystore[[#This Row],[Price]]</f>
        <v>0</v>
      </c>
      <c r="N3712" t="s">
        <v>17</v>
      </c>
      <c r="O3712" t="s">
        <v>2130</v>
      </c>
      <c r="P3712" s="1">
        <v>43280</v>
      </c>
      <c r="Q3712" s="16">
        <v>1.7</v>
      </c>
      <c r="R3712" t="s">
        <v>50</v>
      </c>
    </row>
    <row r="3713" spans="1:18" x14ac:dyDescent="0.3">
      <c r="A3713">
        <v>3</v>
      </c>
      <c r="B3713" t="s">
        <v>4737</v>
      </c>
      <c r="C3713" t="s">
        <v>1893</v>
      </c>
      <c r="E3713">
        <v>4710</v>
      </c>
      <c r="F3713" t="s">
        <v>31</v>
      </c>
      <c r="G3713" t="b">
        <f t="shared" si="171"/>
        <v>0</v>
      </c>
      <c r="H3713" t="b">
        <f t="shared" si="172"/>
        <v>0</v>
      </c>
      <c r="I3713" t="s">
        <v>34</v>
      </c>
      <c r="J3713">
        <f t="shared" si="173"/>
        <v>100000</v>
      </c>
      <c r="K3713" t="s">
        <v>16</v>
      </c>
      <c r="L3713">
        <v>0</v>
      </c>
      <c r="M3713">
        <f>Googleplaystore[[#This Row],[Installed]]*Googleplaystore[[#This Row],[Price]]</f>
        <v>0</v>
      </c>
      <c r="N3713" t="s">
        <v>17</v>
      </c>
      <c r="O3713" t="s">
        <v>1894</v>
      </c>
      <c r="P3713" s="1">
        <v>43040</v>
      </c>
      <c r="Q3713" s="16">
        <v>0</v>
      </c>
      <c r="R3713" t="s">
        <v>31</v>
      </c>
    </row>
    <row r="3714" spans="1:18" x14ac:dyDescent="0.3">
      <c r="A3714">
        <v>3.4</v>
      </c>
      <c r="B3714" t="s">
        <v>4738</v>
      </c>
      <c r="C3714" t="s">
        <v>3958</v>
      </c>
      <c r="E3714">
        <v>5</v>
      </c>
      <c r="F3714" t="s">
        <v>12216</v>
      </c>
      <c r="G3714">
        <f t="shared" si="171"/>
        <v>11264</v>
      </c>
      <c r="H3714" t="b">
        <f t="shared" si="172"/>
        <v>0</v>
      </c>
      <c r="I3714" t="s">
        <v>665</v>
      </c>
      <c r="J3714">
        <f t="shared" si="173"/>
        <v>100</v>
      </c>
      <c r="K3714" t="s">
        <v>383</v>
      </c>
      <c r="L3714" s="2">
        <v>2.99</v>
      </c>
      <c r="M3714">
        <f>Googleplaystore[[#This Row],[Installed]]*Googleplaystore[[#This Row],[Price]]</f>
        <v>299</v>
      </c>
      <c r="N3714" t="s">
        <v>17</v>
      </c>
      <c r="O3714" t="s">
        <v>3959</v>
      </c>
      <c r="P3714" s="1">
        <v>42639</v>
      </c>
      <c r="Q3714" s="16">
        <v>2</v>
      </c>
      <c r="R3714" t="s">
        <v>1050</v>
      </c>
    </row>
    <row r="3715" spans="1:18" x14ac:dyDescent="0.3">
      <c r="A3715">
        <v>4.5999999999999996</v>
      </c>
      <c r="B3715" t="s">
        <v>4739</v>
      </c>
      <c r="C3715" t="s">
        <v>3396</v>
      </c>
      <c r="E3715">
        <v>10</v>
      </c>
      <c r="F3715" t="s">
        <v>12212</v>
      </c>
      <c r="G3715">
        <f t="shared" ref="G3715:G3778" si="174">IF(ISNUMBER(SEARCH("M",F3715)), VALUE(LEFT(F3715, LEN(F3715)-1) *1024))</f>
        <v>6246.4</v>
      </c>
      <c r="H3715" t="b">
        <f t="shared" ref="H3715:H3778" si="175">IF(ISNUMBER(SEARCH("K",F3715)), VALUE(LEFT(F3715, LEN(F3715)-1)))</f>
        <v>0</v>
      </c>
      <c r="I3715" t="s">
        <v>665</v>
      </c>
      <c r="J3715">
        <f t="shared" ref="J3715:J3778" si="176">IF(ISNUMBER(SEARCH("+", I3715)), VALUE(SUBSTITUTE(I3715, "+", "")), I3715)</f>
        <v>100</v>
      </c>
      <c r="K3715" t="s">
        <v>383</v>
      </c>
      <c r="L3715" s="2">
        <v>3.88</v>
      </c>
      <c r="M3715">
        <f>Googleplaystore[[#This Row],[Installed]]*Googleplaystore[[#This Row],[Price]]</f>
        <v>388</v>
      </c>
      <c r="N3715" t="s">
        <v>17</v>
      </c>
      <c r="O3715" t="s">
        <v>2057</v>
      </c>
      <c r="P3715" s="1">
        <v>41374</v>
      </c>
      <c r="Q3715" s="16">
        <v>1</v>
      </c>
      <c r="R3715" t="s">
        <v>93</v>
      </c>
    </row>
    <row r="3716" spans="1:18" x14ac:dyDescent="0.3">
      <c r="A3716">
        <v>3.7</v>
      </c>
      <c r="B3716" t="s">
        <v>4740</v>
      </c>
      <c r="C3716" t="s">
        <v>4407</v>
      </c>
      <c r="E3716">
        <v>96</v>
      </c>
      <c r="F3716" t="s">
        <v>12177</v>
      </c>
      <c r="G3716">
        <f t="shared" si="174"/>
        <v>14336</v>
      </c>
      <c r="H3716" t="b">
        <f t="shared" si="175"/>
        <v>0</v>
      </c>
      <c r="I3716" t="s">
        <v>15</v>
      </c>
      <c r="J3716">
        <f t="shared" si="176"/>
        <v>10000</v>
      </c>
      <c r="K3716" t="s">
        <v>16</v>
      </c>
      <c r="L3716">
        <v>0</v>
      </c>
      <c r="M3716">
        <f>Googleplaystore[[#This Row],[Installed]]*Googleplaystore[[#This Row],[Price]]</f>
        <v>0</v>
      </c>
      <c r="N3716" t="s">
        <v>17</v>
      </c>
      <c r="O3716" t="s">
        <v>4408</v>
      </c>
      <c r="P3716" s="1">
        <v>43053</v>
      </c>
      <c r="Q3716" s="16" t="s">
        <v>812</v>
      </c>
      <c r="R3716" t="s">
        <v>50</v>
      </c>
    </row>
    <row r="3717" spans="1:18" x14ac:dyDescent="0.3">
      <c r="A3717">
        <v>3</v>
      </c>
      <c r="B3717" t="s">
        <v>4741</v>
      </c>
      <c r="C3717" t="s">
        <v>1893</v>
      </c>
      <c r="E3717">
        <v>543</v>
      </c>
      <c r="F3717" t="s">
        <v>12969</v>
      </c>
      <c r="G3717">
        <f t="shared" si="174"/>
        <v>96256</v>
      </c>
      <c r="H3717" t="b">
        <f t="shared" si="175"/>
        <v>0</v>
      </c>
      <c r="I3717" t="s">
        <v>38</v>
      </c>
      <c r="J3717">
        <f t="shared" si="176"/>
        <v>50000</v>
      </c>
      <c r="K3717" t="s">
        <v>16</v>
      </c>
      <c r="L3717">
        <v>0</v>
      </c>
      <c r="M3717">
        <f>Googleplaystore[[#This Row],[Installed]]*Googleplaystore[[#This Row],[Price]]</f>
        <v>0</v>
      </c>
      <c r="N3717" t="s">
        <v>17</v>
      </c>
      <c r="O3717" t="s">
        <v>1894</v>
      </c>
      <c r="P3717" s="1">
        <v>43283</v>
      </c>
      <c r="Q3717" s="16" t="s">
        <v>4742</v>
      </c>
      <c r="R3717" t="s">
        <v>143</v>
      </c>
    </row>
    <row r="3718" spans="1:18" x14ac:dyDescent="0.3">
      <c r="A3718">
        <v>4.5999999999999996</v>
      </c>
      <c r="B3718" t="s">
        <v>4743</v>
      </c>
      <c r="C3718" t="s">
        <v>3837</v>
      </c>
      <c r="E3718">
        <v>89</v>
      </c>
      <c r="F3718" t="s">
        <v>12216</v>
      </c>
      <c r="G3718">
        <f t="shared" si="174"/>
        <v>11264</v>
      </c>
      <c r="H3718" t="b">
        <f t="shared" si="175"/>
        <v>0</v>
      </c>
      <c r="I3718" t="s">
        <v>60</v>
      </c>
      <c r="J3718">
        <f t="shared" si="176"/>
        <v>5000</v>
      </c>
      <c r="K3718" t="s">
        <v>383</v>
      </c>
      <c r="L3718" s="2">
        <v>0.99</v>
      </c>
      <c r="M3718">
        <f>Googleplaystore[[#This Row],[Installed]]*Googleplaystore[[#This Row],[Price]]</f>
        <v>4950</v>
      </c>
      <c r="N3718" t="s">
        <v>17</v>
      </c>
      <c r="O3718" t="s">
        <v>3838</v>
      </c>
      <c r="P3718" s="1">
        <v>43029</v>
      </c>
      <c r="Q3718" s="16" t="s">
        <v>103</v>
      </c>
      <c r="R3718" t="s">
        <v>20</v>
      </c>
    </row>
    <row r="3719" spans="1:18" x14ac:dyDescent="0.3">
      <c r="A3719">
        <v>4.4000000000000004</v>
      </c>
      <c r="B3719" t="s">
        <v>3965</v>
      </c>
      <c r="C3719" t="s">
        <v>3958</v>
      </c>
      <c r="E3719">
        <v>2728941</v>
      </c>
      <c r="F3719" t="s">
        <v>31</v>
      </c>
      <c r="G3719" t="b">
        <f t="shared" si="174"/>
        <v>0</v>
      </c>
      <c r="H3719" t="b">
        <f t="shared" si="175"/>
        <v>0</v>
      </c>
      <c r="I3719" t="s">
        <v>259</v>
      </c>
      <c r="J3719">
        <f t="shared" si="176"/>
        <v>1000000000</v>
      </c>
      <c r="K3719" t="s">
        <v>16</v>
      </c>
      <c r="L3719">
        <v>0</v>
      </c>
      <c r="M3719">
        <f>Googleplaystore[[#This Row],[Installed]]*Googleplaystore[[#This Row],[Price]]</f>
        <v>0</v>
      </c>
      <c r="N3719" t="s">
        <v>17</v>
      </c>
      <c r="O3719" t="s">
        <v>3959</v>
      </c>
      <c r="P3719" s="1">
        <v>43311</v>
      </c>
      <c r="Q3719" s="16">
        <v>0</v>
      </c>
      <c r="R3719" t="s">
        <v>31</v>
      </c>
    </row>
    <row r="3720" spans="1:18" x14ac:dyDescent="0.3">
      <c r="A3720">
        <v>3.1</v>
      </c>
      <c r="B3720" t="s">
        <v>4744</v>
      </c>
      <c r="C3720" t="s">
        <v>1893</v>
      </c>
      <c r="E3720">
        <v>777</v>
      </c>
      <c r="F3720" t="s">
        <v>12177</v>
      </c>
      <c r="G3720">
        <f t="shared" si="174"/>
        <v>14336</v>
      </c>
      <c r="H3720" t="b">
        <f t="shared" si="175"/>
        <v>0</v>
      </c>
      <c r="I3720" t="s">
        <v>38</v>
      </c>
      <c r="J3720">
        <f t="shared" si="176"/>
        <v>50000</v>
      </c>
      <c r="K3720" t="s">
        <v>16</v>
      </c>
      <c r="L3720">
        <v>0</v>
      </c>
      <c r="M3720">
        <f>Googleplaystore[[#This Row],[Installed]]*Googleplaystore[[#This Row],[Price]]</f>
        <v>0</v>
      </c>
      <c r="N3720" t="s">
        <v>17</v>
      </c>
      <c r="O3720" t="s">
        <v>1894</v>
      </c>
      <c r="P3720" s="1">
        <v>43224</v>
      </c>
      <c r="Q3720" s="16" t="s">
        <v>4745</v>
      </c>
      <c r="R3720" t="s">
        <v>53</v>
      </c>
    </row>
    <row r="3721" spans="1:18" x14ac:dyDescent="0.3">
      <c r="A3721">
        <v>4.3</v>
      </c>
      <c r="B3721" t="s">
        <v>4746</v>
      </c>
      <c r="C3721" t="s">
        <v>3677</v>
      </c>
      <c r="E3721">
        <v>255</v>
      </c>
      <c r="F3721" t="s">
        <v>12520</v>
      </c>
      <c r="G3721">
        <f t="shared" si="174"/>
        <v>1638.4</v>
      </c>
      <c r="H3721" t="b">
        <f t="shared" si="175"/>
        <v>0</v>
      </c>
      <c r="I3721" t="s">
        <v>60</v>
      </c>
      <c r="J3721">
        <f t="shared" si="176"/>
        <v>5000</v>
      </c>
      <c r="K3721" t="s">
        <v>383</v>
      </c>
      <c r="L3721" s="2">
        <v>14.99</v>
      </c>
      <c r="M3721">
        <f>Googleplaystore[[#This Row],[Installed]]*Googleplaystore[[#This Row],[Price]]</f>
        <v>74950</v>
      </c>
      <c r="N3721" t="s">
        <v>17</v>
      </c>
      <c r="O3721" t="s">
        <v>3678</v>
      </c>
      <c r="P3721" s="1">
        <v>43306</v>
      </c>
      <c r="Q3721" s="16">
        <v>14.6</v>
      </c>
      <c r="R3721" t="s">
        <v>53</v>
      </c>
    </row>
    <row r="3722" spans="1:18" x14ac:dyDescent="0.3">
      <c r="A3722">
        <v>4.3</v>
      </c>
      <c r="B3722" t="s">
        <v>4747</v>
      </c>
      <c r="C3722" t="s">
        <v>3837</v>
      </c>
      <c r="E3722">
        <v>25</v>
      </c>
      <c r="F3722" t="s">
        <v>12222</v>
      </c>
      <c r="G3722">
        <f t="shared" si="174"/>
        <v>15360</v>
      </c>
      <c r="H3722" t="b">
        <f t="shared" si="175"/>
        <v>0</v>
      </c>
      <c r="I3722" t="s">
        <v>816</v>
      </c>
      <c r="J3722">
        <f t="shared" si="176"/>
        <v>500</v>
      </c>
      <c r="K3722" t="s">
        <v>383</v>
      </c>
      <c r="L3722" s="2">
        <v>1.49</v>
      </c>
      <c r="M3722">
        <f>Googleplaystore[[#This Row],[Installed]]*Googleplaystore[[#This Row],[Price]]</f>
        <v>745</v>
      </c>
      <c r="N3722" t="s">
        <v>17</v>
      </c>
      <c r="O3722" t="s">
        <v>3838</v>
      </c>
      <c r="P3722" s="1">
        <v>43082</v>
      </c>
      <c r="Q3722" s="16" t="s">
        <v>885</v>
      </c>
      <c r="R3722" t="s">
        <v>289</v>
      </c>
    </row>
    <row r="3723" spans="1:18" x14ac:dyDescent="0.3">
      <c r="A3723">
        <v>3.8</v>
      </c>
      <c r="B3723" t="s">
        <v>4748</v>
      </c>
      <c r="C3723" t="s">
        <v>3677</v>
      </c>
      <c r="E3723">
        <v>415</v>
      </c>
      <c r="F3723" t="s">
        <v>12195</v>
      </c>
      <c r="G3723">
        <f t="shared" si="174"/>
        <v>2764.8</v>
      </c>
      <c r="H3723" t="b">
        <f t="shared" si="175"/>
        <v>0</v>
      </c>
      <c r="I3723" t="s">
        <v>38</v>
      </c>
      <c r="J3723">
        <f t="shared" si="176"/>
        <v>50000</v>
      </c>
      <c r="K3723" t="s">
        <v>16</v>
      </c>
      <c r="L3723">
        <v>0</v>
      </c>
      <c r="M3723">
        <f>Googleplaystore[[#This Row],[Installed]]*Googleplaystore[[#This Row],[Price]]</f>
        <v>0</v>
      </c>
      <c r="N3723" t="s">
        <v>17</v>
      </c>
      <c r="O3723" t="s">
        <v>3678</v>
      </c>
      <c r="P3723" s="1">
        <v>42887</v>
      </c>
      <c r="Q3723" s="16">
        <v>7</v>
      </c>
      <c r="R3723" t="s">
        <v>39</v>
      </c>
    </row>
    <row r="3724" spans="1:18" x14ac:dyDescent="0.3">
      <c r="A3724">
        <v>4.5</v>
      </c>
      <c r="B3724" t="s">
        <v>4749</v>
      </c>
      <c r="C3724" t="s">
        <v>1893</v>
      </c>
      <c r="E3724">
        <v>231</v>
      </c>
      <c r="F3724" t="s">
        <v>12243</v>
      </c>
      <c r="G3724">
        <f t="shared" si="174"/>
        <v>5836.8</v>
      </c>
      <c r="H3724" t="b">
        <f t="shared" si="175"/>
        <v>0</v>
      </c>
      <c r="I3724" t="s">
        <v>60</v>
      </c>
      <c r="J3724">
        <f t="shared" si="176"/>
        <v>5000</v>
      </c>
      <c r="K3724" t="s">
        <v>383</v>
      </c>
      <c r="L3724" s="2">
        <v>0.99</v>
      </c>
      <c r="M3724">
        <f>Googleplaystore[[#This Row],[Installed]]*Googleplaystore[[#This Row],[Price]]</f>
        <v>4950</v>
      </c>
      <c r="N3724" t="s">
        <v>17</v>
      </c>
      <c r="O3724" t="s">
        <v>1894</v>
      </c>
      <c r="P3724" s="1">
        <v>43093</v>
      </c>
      <c r="Q3724" s="16" t="s">
        <v>2631</v>
      </c>
      <c r="R3724" t="s">
        <v>334</v>
      </c>
    </row>
    <row r="3725" spans="1:18" x14ac:dyDescent="0.3">
      <c r="A3725">
        <v>3.6</v>
      </c>
      <c r="B3725" t="s">
        <v>4750</v>
      </c>
      <c r="C3725" t="s">
        <v>2012</v>
      </c>
      <c r="E3725">
        <v>517</v>
      </c>
      <c r="F3725" t="s">
        <v>12681</v>
      </c>
      <c r="G3725">
        <f t="shared" si="174"/>
        <v>48128</v>
      </c>
      <c r="H3725" t="b">
        <f t="shared" si="175"/>
        <v>0</v>
      </c>
      <c r="I3725" t="s">
        <v>38</v>
      </c>
      <c r="J3725">
        <f t="shared" si="176"/>
        <v>50000</v>
      </c>
      <c r="K3725" t="s">
        <v>16</v>
      </c>
      <c r="L3725">
        <v>0</v>
      </c>
      <c r="M3725">
        <f>Googleplaystore[[#This Row],[Installed]]*Googleplaystore[[#This Row],[Price]]</f>
        <v>0</v>
      </c>
      <c r="N3725" t="s">
        <v>17</v>
      </c>
      <c r="O3725" t="s">
        <v>2016</v>
      </c>
      <c r="P3725" s="1">
        <v>42345</v>
      </c>
      <c r="Q3725" s="16">
        <v>1.4</v>
      </c>
      <c r="R3725" t="s">
        <v>50</v>
      </c>
    </row>
    <row r="3726" spans="1:18" x14ac:dyDescent="0.3">
      <c r="A3726">
        <v>0</v>
      </c>
      <c r="B3726" t="s">
        <v>4751</v>
      </c>
      <c r="C3726" t="s">
        <v>3677</v>
      </c>
      <c r="E3726">
        <v>0</v>
      </c>
      <c r="F3726" t="s">
        <v>12520</v>
      </c>
      <c r="G3726">
        <f t="shared" si="174"/>
        <v>1638.4</v>
      </c>
      <c r="H3726" t="b">
        <f t="shared" si="175"/>
        <v>0</v>
      </c>
      <c r="I3726" t="s">
        <v>838</v>
      </c>
      <c r="J3726">
        <f t="shared" si="176"/>
        <v>10</v>
      </c>
      <c r="K3726" t="s">
        <v>383</v>
      </c>
      <c r="L3726" s="2">
        <v>25.99</v>
      </c>
      <c r="M3726">
        <f>Googleplaystore[[#This Row],[Installed]]*Googleplaystore[[#This Row],[Price]]</f>
        <v>259.89999999999998</v>
      </c>
      <c r="N3726" t="s">
        <v>17</v>
      </c>
      <c r="O3726" t="s">
        <v>3678</v>
      </c>
      <c r="P3726" s="1">
        <v>43265</v>
      </c>
      <c r="Q3726" s="16">
        <v>5</v>
      </c>
      <c r="R3726" t="s">
        <v>53</v>
      </c>
    </row>
    <row r="3727" spans="1:18" x14ac:dyDescent="0.3">
      <c r="A3727">
        <v>4.2</v>
      </c>
      <c r="B3727" t="s">
        <v>4752</v>
      </c>
      <c r="C3727" t="s">
        <v>3837</v>
      </c>
      <c r="E3727">
        <v>33</v>
      </c>
      <c r="F3727" t="s">
        <v>19241</v>
      </c>
      <c r="G3727" t="b">
        <f t="shared" si="174"/>
        <v>0</v>
      </c>
      <c r="H3727">
        <f t="shared" si="175"/>
        <v>857</v>
      </c>
      <c r="I3727" t="s">
        <v>816</v>
      </c>
      <c r="J3727">
        <f t="shared" si="176"/>
        <v>500</v>
      </c>
      <c r="K3727" t="s">
        <v>383</v>
      </c>
      <c r="L3727" s="2">
        <v>1.49</v>
      </c>
      <c r="M3727">
        <f>Googleplaystore[[#This Row],[Installed]]*Googleplaystore[[#This Row],[Price]]</f>
        <v>745</v>
      </c>
      <c r="N3727" t="s">
        <v>17</v>
      </c>
      <c r="O3727" t="s">
        <v>3838</v>
      </c>
      <c r="P3727" s="1">
        <v>42370</v>
      </c>
      <c r="Q3727" s="16">
        <v>2</v>
      </c>
      <c r="R3727" t="s">
        <v>53</v>
      </c>
    </row>
    <row r="3728" spans="1:18" x14ac:dyDescent="0.3">
      <c r="A3728">
        <v>4.5</v>
      </c>
      <c r="B3728" t="s">
        <v>4753</v>
      </c>
      <c r="C3728" t="s">
        <v>1757</v>
      </c>
      <c r="E3728">
        <v>30</v>
      </c>
      <c r="F3728" t="s">
        <v>12180</v>
      </c>
      <c r="G3728">
        <f t="shared" si="174"/>
        <v>25600</v>
      </c>
      <c r="H3728" t="b">
        <f t="shared" si="175"/>
        <v>0</v>
      </c>
      <c r="I3728" t="s">
        <v>482</v>
      </c>
      <c r="J3728">
        <f t="shared" si="176"/>
        <v>1000</v>
      </c>
      <c r="K3728" t="s">
        <v>16</v>
      </c>
      <c r="L3728">
        <v>0</v>
      </c>
      <c r="M3728">
        <f>Googleplaystore[[#This Row],[Installed]]*Googleplaystore[[#This Row],[Price]]</f>
        <v>0</v>
      </c>
      <c r="N3728" t="s">
        <v>17</v>
      </c>
      <c r="O3728" t="s">
        <v>1758</v>
      </c>
      <c r="P3728" s="1">
        <v>43313</v>
      </c>
      <c r="Q3728" s="16">
        <v>2.4</v>
      </c>
      <c r="R3728" t="s">
        <v>20</v>
      </c>
    </row>
    <row r="3729" spans="1:18" x14ac:dyDescent="0.3">
      <c r="A3729">
        <v>4.2</v>
      </c>
      <c r="B3729" t="s">
        <v>4754</v>
      </c>
      <c r="C3729" t="s">
        <v>3677</v>
      </c>
      <c r="E3729">
        <v>184</v>
      </c>
      <c r="F3729" t="s">
        <v>13365</v>
      </c>
      <c r="G3729">
        <f t="shared" si="174"/>
        <v>1331.2</v>
      </c>
      <c r="H3729" t="b">
        <f t="shared" si="175"/>
        <v>0</v>
      </c>
      <c r="I3729" t="s">
        <v>15</v>
      </c>
      <c r="J3729">
        <f t="shared" si="176"/>
        <v>10000</v>
      </c>
      <c r="K3729" t="s">
        <v>16</v>
      </c>
      <c r="L3729">
        <v>0</v>
      </c>
      <c r="M3729">
        <f>Googleplaystore[[#This Row],[Installed]]*Googleplaystore[[#This Row],[Price]]</f>
        <v>0</v>
      </c>
      <c r="N3729" t="s">
        <v>17</v>
      </c>
      <c r="O3729" t="s">
        <v>3678</v>
      </c>
      <c r="P3729" s="1">
        <v>42945</v>
      </c>
      <c r="Q3729" s="16">
        <v>2.23</v>
      </c>
      <c r="R3729" t="s">
        <v>53</v>
      </c>
    </row>
    <row r="3730" spans="1:18" x14ac:dyDescent="0.3">
      <c r="A3730">
        <v>3.3</v>
      </c>
      <c r="B3730" t="s">
        <v>4755</v>
      </c>
      <c r="C3730" t="s">
        <v>3677</v>
      </c>
      <c r="E3730">
        <v>6</v>
      </c>
      <c r="F3730" t="s">
        <v>12389</v>
      </c>
      <c r="G3730">
        <f t="shared" si="174"/>
        <v>1536</v>
      </c>
      <c r="H3730" t="b">
        <f t="shared" si="175"/>
        <v>0</v>
      </c>
      <c r="I3730" t="s">
        <v>665</v>
      </c>
      <c r="J3730">
        <f t="shared" si="176"/>
        <v>100</v>
      </c>
      <c r="K3730" t="s">
        <v>383</v>
      </c>
      <c r="L3730" s="2">
        <v>5.99</v>
      </c>
      <c r="M3730">
        <f>Googleplaystore[[#This Row],[Installed]]*Googleplaystore[[#This Row],[Price]]</f>
        <v>599</v>
      </c>
      <c r="N3730" t="s">
        <v>17</v>
      </c>
      <c r="O3730" t="s">
        <v>3678</v>
      </c>
      <c r="P3730" s="1">
        <v>43269</v>
      </c>
      <c r="Q3730" s="16">
        <v>3.2</v>
      </c>
      <c r="R3730" t="s">
        <v>53</v>
      </c>
    </row>
    <row r="3731" spans="1:18" x14ac:dyDescent="0.3">
      <c r="A3731">
        <v>4.2</v>
      </c>
      <c r="B3731" t="s">
        <v>2036</v>
      </c>
      <c r="C3731" t="s">
        <v>2012</v>
      </c>
      <c r="E3731">
        <v>1485806</v>
      </c>
      <c r="F3731" t="s">
        <v>12185</v>
      </c>
      <c r="G3731">
        <f t="shared" si="174"/>
        <v>33792</v>
      </c>
      <c r="H3731" t="b">
        <f t="shared" si="175"/>
        <v>0</v>
      </c>
      <c r="I3731" t="s">
        <v>240</v>
      </c>
      <c r="J3731">
        <f t="shared" si="176"/>
        <v>100000000</v>
      </c>
      <c r="K3731" t="s">
        <v>16</v>
      </c>
      <c r="L3731">
        <v>0</v>
      </c>
      <c r="M3731">
        <f>Googleplaystore[[#This Row],[Installed]]*Googleplaystore[[#This Row],[Price]]</f>
        <v>0</v>
      </c>
      <c r="N3731" t="s">
        <v>17</v>
      </c>
      <c r="O3731" t="s">
        <v>2029</v>
      </c>
      <c r="P3731" s="1">
        <v>43199</v>
      </c>
      <c r="Q3731" s="16" t="s">
        <v>189</v>
      </c>
      <c r="R3731" t="s">
        <v>50</v>
      </c>
    </row>
    <row r="3732" spans="1:18" x14ac:dyDescent="0.3">
      <c r="A3732">
        <v>4.3</v>
      </c>
      <c r="B3732" t="s">
        <v>4756</v>
      </c>
      <c r="C3732" t="s">
        <v>3677</v>
      </c>
      <c r="E3732">
        <v>99290</v>
      </c>
      <c r="F3732" t="s">
        <v>12261</v>
      </c>
      <c r="G3732">
        <f t="shared" si="174"/>
        <v>3993.6</v>
      </c>
      <c r="H3732" t="b">
        <f t="shared" si="175"/>
        <v>0</v>
      </c>
      <c r="I3732" t="s">
        <v>26</v>
      </c>
      <c r="J3732">
        <f t="shared" si="176"/>
        <v>5000000</v>
      </c>
      <c r="K3732" t="s">
        <v>16</v>
      </c>
      <c r="L3732">
        <v>0</v>
      </c>
      <c r="M3732">
        <f>Googleplaystore[[#This Row],[Installed]]*Googleplaystore[[#This Row],[Price]]</f>
        <v>0</v>
      </c>
      <c r="N3732" t="s">
        <v>17</v>
      </c>
      <c r="O3732" t="s">
        <v>3678</v>
      </c>
      <c r="P3732" s="1">
        <v>43074</v>
      </c>
      <c r="Q3732" s="16" t="s">
        <v>4757</v>
      </c>
      <c r="R3732" t="s">
        <v>39</v>
      </c>
    </row>
    <row r="3733" spans="1:18" x14ac:dyDescent="0.3">
      <c r="A3733">
        <v>4.2</v>
      </c>
      <c r="B3733" t="s">
        <v>4758</v>
      </c>
      <c r="C3733" t="s">
        <v>2367</v>
      </c>
      <c r="E3733">
        <v>1960</v>
      </c>
      <c r="F3733" t="s">
        <v>13122</v>
      </c>
      <c r="G3733">
        <f t="shared" si="174"/>
        <v>89088</v>
      </c>
      <c r="H3733" t="b">
        <f t="shared" si="175"/>
        <v>0</v>
      </c>
      <c r="I3733" t="s">
        <v>34</v>
      </c>
      <c r="J3733">
        <f t="shared" si="176"/>
        <v>100000</v>
      </c>
      <c r="K3733" t="s">
        <v>16</v>
      </c>
      <c r="L3733">
        <v>0</v>
      </c>
      <c r="M3733">
        <f>Googleplaystore[[#This Row],[Installed]]*Googleplaystore[[#This Row],[Price]]</f>
        <v>0</v>
      </c>
      <c r="N3733" t="s">
        <v>17</v>
      </c>
      <c r="O3733" t="s">
        <v>2130</v>
      </c>
      <c r="P3733" s="1">
        <v>43014</v>
      </c>
      <c r="Q3733" s="16">
        <v>1.4</v>
      </c>
      <c r="R3733" t="s">
        <v>39</v>
      </c>
    </row>
    <row r="3734" spans="1:18" x14ac:dyDescent="0.3">
      <c r="A3734">
        <v>3.7</v>
      </c>
      <c r="B3734" t="s">
        <v>1925</v>
      </c>
      <c r="C3734" t="s">
        <v>1893</v>
      </c>
      <c r="E3734">
        <v>41917</v>
      </c>
      <c r="F3734" t="s">
        <v>12177</v>
      </c>
      <c r="G3734">
        <f t="shared" si="174"/>
        <v>14336</v>
      </c>
      <c r="H3734" t="b">
        <f t="shared" si="175"/>
        <v>0</v>
      </c>
      <c r="I3734" t="s">
        <v>55</v>
      </c>
      <c r="J3734">
        <f t="shared" si="176"/>
        <v>10000000</v>
      </c>
      <c r="K3734" t="s">
        <v>16</v>
      </c>
      <c r="L3734">
        <v>0</v>
      </c>
      <c r="M3734">
        <f>Googleplaystore[[#This Row],[Installed]]*Googleplaystore[[#This Row],[Price]]</f>
        <v>0</v>
      </c>
      <c r="N3734" t="s">
        <v>17</v>
      </c>
      <c r="O3734" t="s">
        <v>1894</v>
      </c>
      <c r="P3734" s="1">
        <v>43311</v>
      </c>
      <c r="Q3734" s="16" t="s">
        <v>1926</v>
      </c>
      <c r="R3734" t="s">
        <v>36</v>
      </c>
    </row>
    <row r="3735" spans="1:18" x14ac:dyDescent="0.3">
      <c r="A3735">
        <v>3.8</v>
      </c>
      <c r="B3735" t="s">
        <v>4759</v>
      </c>
      <c r="C3735" t="s">
        <v>2367</v>
      </c>
      <c r="E3735">
        <v>29544</v>
      </c>
      <c r="F3735" t="s">
        <v>12223</v>
      </c>
      <c r="G3735">
        <f t="shared" si="174"/>
        <v>10240</v>
      </c>
      <c r="H3735" t="b">
        <f t="shared" si="175"/>
        <v>0</v>
      </c>
      <c r="I3735" t="s">
        <v>55</v>
      </c>
      <c r="J3735">
        <f t="shared" si="176"/>
        <v>10000000</v>
      </c>
      <c r="K3735" t="s">
        <v>16</v>
      </c>
      <c r="L3735">
        <v>0</v>
      </c>
      <c r="M3735">
        <f>Googleplaystore[[#This Row],[Installed]]*Googleplaystore[[#This Row],[Price]]</f>
        <v>0</v>
      </c>
      <c r="N3735" t="s">
        <v>17</v>
      </c>
      <c r="O3735" t="s">
        <v>1077</v>
      </c>
      <c r="P3735" s="1">
        <v>43306</v>
      </c>
      <c r="Q3735" s="16">
        <v>3.15</v>
      </c>
      <c r="R3735" t="s">
        <v>53</v>
      </c>
    </row>
    <row r="3736" spans="1:18" x14ac:dyDescent="0.3">
      <c r="A3736">
        <v>2.9</v>
      </c>
      <c r="B3736" t="s">
        <v>4760</v>
      </c>
      <c r="C3736" t="s">
        <v>1574</v>
      </c>
      <c r="E3736">
        <v>1786</v>
      </c>
      <c r="F3736" t="s">
        <v>12331</v>
      </c>
      <c r="G3736">
        <f t="shared" si="174"/>
        <v>6041.6</v>
      </c>
      <c r="H3736" t="b">
        <f t="shared" si="175"/>
        <v>0</v>
      </c>
      <c r="I3736" t="s">
        <v>34</v>
      </c>
      <c r="J3736">
        <f t="shared" si="176"/>
        <v>100000</v>
      </c>
      <c r="K3736" t="s">
        <v>16</v>
      </c>
      <c r="L3736">
        <v>0</v>
      </c>
      <c r="M3736">
        <f>Googleplaystore[[#This Row],[Installed]]*Googleplaystore[[#This Row],[Price]]</f>
        <v>0</v>
      </c>
      <c r="N3736" t="s">
        <v>17</v>
      </c>
      <c r="O3736" t="s">
        <v>1575</v>
      </c>
      <c r="P3736" s="1">
        <v>43263</v>
      </c>
      <c r="Q3736" s="16" t="s">
        <v>988</v>
      </c>
      <c r="R3736" t="s">
        <v>36</v>
      </c>
    </row>
    <row r="3737" spans="1:18" x14ac:dyDescent="0.3">
      <c r="A3737">
        <v>4.5</v>
      </c>
      <c r="B3737" t="s">
        <v>4761</v>
      </c>
      <c r="C3737" t="s">
        <v>2012</v>
      </c>
      <c r="E3737">
        <v>6181640</v>
      </c>
      <c r="F3737" t="s">
        <v>12867</v>
      </c>
      <c r="G3737">
        <f t="shared" si="174"/>
        <v>59392</v>
      </c>
      <c r="H3737" t="b">
        <f t="shared" si="175"/>
        <v>0</v>
      </c>
      <c r="I3737" t="s">
        <v>240</v>
      </c>
      <c r="J3737">
        <f t="shared" si="176"/>
        <v>100000000</v>
      </c>
      <c r="K3737" t="s">
        <v>16</v>
      </c>
      <c r="L3737">
        <v>0</v>
      </c>
      <c r="M3737">
        <f>Googleplaystore[[#This Row],[Installed]]*Googleplaystore[[#This Row],[Price]]</f>
        <v>0</v>
      </c>
      <c r="N3737" t="s">
        <v>17</v>
      </c>
      <c r="O3737" t="s">
        <v>2016</v>
      </c>
      <c r="P3737" s="1">
        <v>43091</v>
      </c>
      <c r="Q3737" s="16">
        <v>2.2000000000000002</v>
      </c>
      <c r="R3737" t="s">
        <v>53</v>
      </c>
    </row>
    <row r="3738" spans="1:18" x14ac:dyDescent="0.3">
      <c r="A3738">
        <v>4.3</v>
      </c>
      <c r="B3738" t="s">
        <v>4762</v>
      </c>
      <c r="C3738" t="s">
        <v>3677</v>
      </c>
      <c r="E3738">
        <v>123</v>
      </c>
      <c r="F3738" t="s">
        <v>12671</v>
      </c>
      <c r="G3738">
        <f t="shared" si="174"/>
        <v>1945.6</v>
      </c>
      <c r="H3738" t="b">
        <f t="shared" si="175"/>
        <v>0</v>
      </c>
      <c r="I3738" t="s">
        <v>60</v>
      </c>
      <c r="J3738">
        <f t="shared" si="176"/>
        <v>5000</v>
      </c>
      <c r="K3738" t="s">
        <v>16</v>
      </c>
      <c r="L3738">
        <v>0</v>
      </c>
      <c r="M3738">
        <f>Googleplaystore[[#This Row],[Installed]]*Googleplaystore[[#This Row],[Price]]</f>
        <v>0</v>
      </c>
      <c r="N3738" t="s">
        <v>17</v>
      </c>
      <c r="O3738" t="s">
        <v>3678</v>
      </c>
      <c r="P3738" s="1">
        <v>43008</v>
      </c>
      <c r="Q3738" s="16">
        <v>1.2</v>
      </c>
      <c r="R3738" t="s">
        <v>53</v>
      </c>
    </row>
    <row r="3739" spans="1:18" x14ac:dyDescent="0.3">
      <c r="A3739">
        <v>4.9000000000000004</v>
      </c>
      <c r="B3739" t="s">
        <v>4763</v>
      </c>
      <c r="C3739" t="s">
        <v>1893</v>
      </c>
      <c r="E3739">
        <v>145</v>
      </c>
      <c r="F3739" t="s">
        <v>12409</v>
      </c>
      <c r="G3739">
        <f t="shared" si="174"/>
        <v>49152</v>
      </c>
      <c r="H3739" t="b">
        <f t="shared" si="175"/>
        <v>0</v>
      </c>
      <c r="I3739" t="s">
        <v>60</v>
      </c>
      <c r="J3739">
        <f t="shared" si="176"/>
        <v>5000</v>
      </c>
      <c r="K3739" t="s">
        <v>383</v>
      </c>
      <c r="L3739" s="2">
        <v>1.99</v>
      </c>
      <c r="M3739">
        <f>Googleplaystore[[#This Row],[Installed]]*Googleplaystore[[#This Row],[Price]]</f>
        <v>9950</v>
      </c>
      <c r="N3739" t="s">
        <v>222</v>
      </c>
      <c r="O3739" t="s">
        <v>1894</v>
      </c>
      <c r="P3739" s="1">
        <v>42467</v>
      </c>
      <c r="Q3739" s="16">
        <v>1</v>
      </c>
      <c r="R3739" t="s">
        <v>20</v>
      </c>
    </row>
    <row r="3740" spans="1:18" x14ac:dyDescent="0.3">
      <c r="A3740">
        <v>4.4000000000000004</v>
      </c>
      <c r="B3740" t="s">
        <v>4764</v>
      </c>
      <c r="C3740" t="s">
        <v>2012</v>
      </c>
      <c r="E3740">
        <v>19816</v>
      </c>
      <c r="F3740" t="s">
        <v>12233</v>
      </c>
      <c r="G3740">
        <f t="shared" si="174"/>
        <v>58368</v>
      </c>
      <c r="H3740" t="b">
        <f t="shared" si="175"/>
        <v>0</v>
      </c>
      <c r="I3740" t="s">
        <v>42</v>
      </c>
      <c r="J3740">
        <f t="shared" si="176"/>
        <v>1000000</v>
      </c>
      <c r="K3740" t="s">
        <v>16</v>
      </c>
      <c r="L3740">
        <v>0</v>
      </c>
      <c r="M3740">
        <f>Googleplaystore[[#This Row],[Installed]]*Googleplaystore[[#This Row],[Price]]</f>
        <v>0</v>
      </c>
      <c r="N3740" t="s">
        <v>17</v>
      </c>
      <c r="O3740" t="s">
        <v>2072</v>
      </c>
      <c r="P3740" s="1">
        <v>43042</v>
      </c>
      <c r="Q3740" s="16" t="s">
        <v>997</v>
      </c>
      <c r="R3740" t="s">
        <v>36</v>
      </c>
    </row>
    <row r="3741" spans="1:18" x14ac:dyDescent="0.3">
      <c r="A3741">
        <v>4.4000000000000004</v>
      </c>
      <c r="B3741" t="s">
        <v>4765</v>
      </c>
      <c r="C3741" t="s">
        <v>492</v>
      </c>
      <c r="E3741">
        <v>9</v>
      </c>
      <c r="F3741" t="s">
        <v>19242</v>
      </c>
      <c r="G3741" t="b">
        <f t="shared" si="174"/>
        <v>0</v>
      </c>
      <c r="H3741">
        <f t="shared" si="175"/>
        <v>51</v>
      </c>
      <c r="I3741" t="s">
        <v>816</v>
      </c>
      <c r="J3741">
        <f t="shared" si="176"/>
        <v>500</v>
      </c>
      <c r="K3741" t="s">
        <v>383</v>
      </c>
      <c r="L3741" s="2">
        <v>3.99</v>
      </c>
      <c r="M3741">
        <f>Googleplaystore[[#This Row],[Installed]]*Googleplaystore[[#This Row],[Price]]</f>
        <v>1995</v>
      </c>
      <c r="N3741" t="s">
        <v>17</v>
      </c>
      <c r="O3741" t="s">
        <v>493</v>
      </c>
      <c r="P3741" s="1">
        <v>42774</v>
      </c>
      <c r="Q3741" s="16">
        <v>3.6</v>
      </c>
      <c r="R3741" t="s">
        <v>122</v>
      </c>
    </row>
    <row r="3742" spans="1:18" x14ac:dyDescent="0.3">
      <c r="A3742">
        <v>4.4000000000000004</v>
      </c>
      <c r="B3742" t="s">
        <v>4766</v>
      </c>
      <c r="C3742" t="s">
        <v>14</v>
      </c>
      <c r="E3742">
        <v>13</v>
      </c>
      <c r="F3742" t="s">
        <v>12285</v>
      </c>
      <c r="G3742">
        <f t="shared" si="174"/>
        <v>4608</v>
      </c>
      <c r="H3742" t="b">
        <f t="shared" si="175"/>
        <v>0</v>
      </c>
      <c r="I3742" t="s">
        <v>482</v>
      </c>
      <c r="J3742">
        <f t="shared" si="176"/>
        <v>1000</v>
      </c>
      <c r="K3742" t="s">
        <v>16</v>
      </c>
      <c r="L3742">
        <v>0</v>
      </c>
      <c r="M3742">
        <f>Googleplaystore[[#This Row],[Installed]]*Googleplaystore[[#This Row],[Price]]</f>
        <v>0</v>
      </c>
      <c r="N3742" t="s">
        <v>17</v>
      </c>
      <c r="O3742" t="s">
        <v>18</v>
      </c>
      <c r="P3742" s="1">
        <v>43186</v>
      </c>
      <c r="Q3742" s="16">
        <v>2</v>
      </c>
      <c r="R3742" t="s">
        <v>20</v>
      </c>
    </row>
    <row r="3743" spans="1:18" x14ac:dyDescent="0.3">
      <c r="A3743">
        <v>2.9</v>
      </c>
      <c r="B3743" t="s">
        <v>4767</v>
      </c>
      <c r="C3743" t="s">
        <v>1574</v>
      </c>
      <c r="E3743">
        <v>4031</v>
      </c>
      <c r="F3743" t="s">
        <v>12260</v>
      </c>
      <c r="G3743">
        <f t="shared" si="174"/>
        <v>9113.6</v>
      </c>
      <c r="H3743" t="b">
        <f t="shared" si="175"/>
        <v>0</v>
      </c>
      <c r="I3743" t="s">
        <v>22</v>
      </c>
      <c r="J3743">
        <f t="shared" si="176"/>
        <v>500000</v>
      </c>
      <c r="K3743" t="s">
        <v>16</v>
      </c>
      <c r="L3743">
        <v>0</v>
      </c>
      <c r="M3743">
        <f>Googleplaystore[[#This Row],[Installed]]*Googleplaystore[[#This Row],[Price]]</f>
        <v>0</v>
      </c>
      <c r="N3743" t="s">
        <v>17</v>
      </c>
      <c r="O3743" t="s">
        <v>1575</v>
      </c>
      <c r="P3743" s="1">
        <v>43266</v>
      </c>
      <c r="Q3743" s="16" t="s">
        <v>2274</v>
      </c>
      <c r="R3743" t="s">
        <v>36</v>
      </c>
    </row>
    <row r="3744" spans="1:18" x14ac:dyDescent="0.3">
      <c r="A3744">
        <v>4.2</v>
      </c>
      <c r="B3744" t="s">
        <v>4768</v>
      </c>
      <c r="C3744" t="s">
        <v>658</v>
      </c>
      <c r="E3744">
        <v>46</v>
      </c>
      <c r="F3744" t="s">
        <v>12229</v>
      </c>
      <c r="G3744">
        <f t="shared" si="174"/>
        <v>26624</v>
      </c>
      <c r="H3744" t="b">
        <f t="shared" si="175"/>
        <v>0</v>
      </c>
      <c r="I3744" t="s">
        <v>15</v>
      </c>
      <c r="J3744">
        <f t="shared" si="176"/>
        <v>10000</v>
      </c>
      <c r="K3744" t="s">
        <v>16</v>
      </c>
      <c r="L3744">
        <v>0</v>
      </c>
      <c r="M3744">
        <f>Googleplaystore[[#This Row],[Installed]]*Googleplaystore[[#This Row],[Price]]</f>
        <v>0</v>
      </c>
      <c r="N3744" t="s">
        <v>222</v>
      </c>
      <c r="O3744" t="s">
        <v>659</v>
      </c>
      <c r="P3744" s="1">
        <v>43310</v>
      </c>
      <c r="Q3744" s="16" t="s">
        <v>2989</v>
      </c>
      <c r="R3744" t="s">
        <v>143</v>
      </c>
    </row>
    <row r="3745" spans="1:18" x14ac:dyDescent="0.3">
      <c r="A3745">
        <v>4</v>
      </c>
      <c r="B3745" t="s">
        <v>4769</v>
      </c>
      <c r="C3745" t="s">
        <v>1574</v>
      </c>
      <c r="E3745">
        <v>50</v>
      </c>
      <c r="F3745" t="s">
        <v>12222</v>
      </c>
      <c r="G3745">
        <f t="shared" si="174"/>
        <v>15360</v>
      </c>
      <c r="H3745" t="b">
        <f t="shared" si="175"/>
        <v>0</v>
      </c>
      <c r="I3745" t="s">
        <v>60</v>
      </c>
      <c r="J3745">
        <f t="shared" si="176"/>
        <v>5000</v>
      </c>
      <c r="K3745" t="s">
        <v>16</v>
      </c>
      <c r="L3745">
        <v>0</v>
      </c>
      <c r="M3745">
        <f>Googleplaystore[[#This Row],[Installed]]*Googleplaystore[[#This Row],[Price]]</f>
        <v>0</v>
      </c>
      <c r="N3745" t="s">
        <v>17</v>
      </c>
      <c r="O3745" t="s">
        <v>1575</v>
      </c>
      <c r="P3745" s="1">
        <v>43284</v>
      </c>
      <c r="Q3745" s="16">
        <v>2.14</v>
      </c>
      <c r="R3745" t="s">
        <v>36</v>
      </c>
    </row>
    <row r="3746" spans="1:18" x14ac:dyDescent="0.3">
      <c r="A3746">
        <v>4.3</v>
      </c>
      <c r="B3746" t="s">
        <v>4770</v>
      </c>
      <c r="C3746" t="s">
        <v>2367</v>
      </c>
      <c r="E3746">
        <v>6</v>
      </c>
      <c r="F3746" t="s">
        <v>12389</v>
      </c>
      <c r="G3746">
        <f t="shared" si="174"/>
        <v>1536</v>
      </c>
      <c r="H3746" t="b">
        <f t="shared" si="175"/>
        <v>0</v>
      </c>
      <c r="I3746" t="s">
        <v>665</v>
      </c>
      <c r="J3746">
        <f t="shared" si="176"/>
        <v>100</v>
      </c>
      <c r="K3746" t="s">
        <v>383</v>
      </c>
      <c r="L3746" s="2">
        <v>399.99</v>
      </c>
      <c r="M3746">
        <f>Googleplaystore[[#This Row],[Installed]]*Googleplaystore[[#This Row],[Price]]</f>
        <v>39999</v>
      </c>
      <c r="N3746" t="s">
        <v>17</v>
      </c>
      <c r="O3746" t="s">
        <v>1077</v>
      </c>
      <c r="P3746" s="1">
        <v>43297</v>
      </c>
      <c r="Q3746" s="16">
        <v>1</v>
      </c>
      <c r="R3746" t="s">
        <v>289</v>
      </c>
    </row>
    <row r="3747" spans="1:18" x14ac:dyDescent="0.3">
      <c r="A3747">
        <v>4.3</v>
      </c>
      <c r="B3747" t="s">
        <v>4771</v>
      </c>
      <c r="C3747" t="s">
        <v>492</v>
      </c>
      <c r="E3747">
        <v>15439</v>
      </c>
      <c r="F3747" t="s">
        <v>12284</v>
      </c>
      <c r="G3747">
        <f t="shared" si="174"/>
        <v>2252.8000000000002</v>
      </c>
      <c r="H3747" t="b">
        <f t="shared" si="175"/>
        <v>0</v>
      </c>
      <c r="I3747" t="s">
        <v>42</v>
      </c>
      <c r="J3747">
        <f t="shared" si="176"/>
        <v>1000000</v>
      </c>
      <c r="K3747" t="s">
        <v>16</v>
      </c>
      <c r="L3747">
        <v>0</v>
      </c>
      <c r="M3747">
        <f>Googleplaystore[[#This Row],[Installed]]*Googleplaystore[[#This Row],[Price]]</f>
        <v>0</v>
      </c>
      <c r="N3747" t="s">
        <v>17</v>
      </c>
      <c r="O3747" t="s">
        <v>493</v>
      </c>
      <c r="P3747" s="1">
        <v>42681</v>
      </c>
      <c r="Q3747" s="16" t="s">
        <v>24</v>
      </c>
      <c r="R3747" t="s">
        <v>39</v>
      </c>
    </row>
    <row r="3748" spans="1:18" x14ac:dyDescent="0.3">
      <c r="A3748">
        <v>3.9</v>
      </c>
      <c r="B3748" t="s">
        <v>4772</v>
      </c>
      <c r="C3748" t="s">
        <v>2367</v>
      </c>
      <c r="E3748">
        <v>38</v>
      </c>
      <c r="F3748" t="s">
        <v>12359</v>
      </c>
      <c r="G3748">
        <f t="shared" si="174"/>
        <v>43008</v>
      </c>
      <c r="H3748" t="b">
        <f t="shared" si="175"/>
        <v>0</v>
      </c>
      <c r="I3748" t="s">
        <v>60</v>
      </c>
      <c r="J3748">
        <f t="shared" si="176"/>
        <v>5000</v>
      </c>
      <c r="K3748" t="s">
        <v>16</v>
      </c>
      <c r="L3748">
        <v>0</v>
      </c>
      <c r="M3748">
        <f>Googleplaystore[[#This Row],[Installed]]*Googleplaystore[[#This Row],[Price]]</f>
        <v>0</v>
      </c>
      <c r="N3748" t="s">
        <v>17</v>
      </c>
      <c r="O3748" t="s">
        <v>1077</v>
      </c>
      <c r="P3748" s="1">
        <v>43196</v>
      </c>
      <c r="Q3748" s="16" t="s">
        <v>4773</v>
      </c>
      <c r="R3748" t="s">
        <v>50</v>
      </c>
    </row>
    <row r="3749" spans="1:18" x14ac:dyDescent="0.3">
      <c r="A3749">
        <v>4.3</v>
      </c>
      <c r="B3749" t="s">
        <v>1098</v>
      </c>
      <c r="C3749" t="s">
        <v>2367</v>
      </c>
      <c r="E3749">
        <v>103064</v>
      </c>
      <c r="F3749" t="s">
        <v>12183</v>
      </c>
      <c r="G3749">
        <f t="shared" si="174"/>
        <v>5734.4</v>
      </c>
      <c r="H3749" t="b">
        <f t="shared" si="175"/>
        <v>0</v>
      </c>
      <c r="I3749" t="s">
        <v>26</v>
      </c>
      <c r="J3749">
        <f t="shared" si="176"/>
        <v>5000000</v>
      </c>
      <c r="K3749" t="s">
        <v>16</v>
      </c>
      <c r="L3749">
        <v>0</v>
      </c>
      <c r="M3749">
        <f>Googleplaystore[[#This Row],[Installed]]*Googleplaystore[[#This Row],[Price]]</f>
        <v>0</v>
      </c>
      <c r="N3749" t="s">
        <v>17</v>
      </c>
      <c r="O3749" t="s">
        <v>1077</v>
      </c>
      <c r="P3749" s="1">
        <v>43286</v>
      </c>
      <c r="Q3749" s="16" t="s">
        <v>1099</v>
      </c>
      <c r="R3749" t="s">
        <v>93</v>
      </c>
    </row>
    <row r="3750" spans="1:18" x14ac:dyDescent="0.3">
      <c r="A3750">
        <v>0</v>
      </c>
      <c r="B3750" t="s">
        <v>4774</v>
      </c>
      <c r="C3750" t="s">
        <v>2965</v>
      </c>
      <c r="E3750">
        <v>17</v>
      </c>
      <c r="F3750" t="s">
        <v>12412</v>
      </c>
      <c r="G3750">
        <f t="shared" si="174"/>
        <v>8704</v>
      </c>
      <c r="H3750" t="b">
        <f t="shared" si="175"/>
        <v>0</v>
      </c>
      <c r="I3750" t="s">
        <v>482</v>
      </c>
      <c r="J3750">
        <f t="shared" si="176"/>
        <v>1000</v>
      </c>
      <c r="K3750" t="s">
        <v>16</v>
      </c>
      <c r="L3750">
        <v>0</v>
      </c>
      <c r="M3750">
        <f>Googleplaystore[[#This Row],[Installed]]*Googleplaystore[[#This Row],[Price]]</f>
        <v>0</v>
      </c>
      <c r="N3750" t="s">
        <v>30</v>
      </c>
      <c r="O3750" t="s">
        <v>2966</v>
      </c>
      <c r="P3750" s="1">
        <v>43279</v>
      </c>
      <c r="Q3750" s="16">
        <v>16.7</v>
      </c>
      <c r="R3750" t="s">
        <v>20</v>
      </c>
    </row>
    <row r="3751" spans="1:18" x14ac:dyDescent="0.3">
      <c r="A3751">
        <v>4</v>
      </c>
      <c r="B3751" t="s">
        <v>4775</v>
      </c>
      <c r="C3751" t="s">
        <v>1574</v>
      </c>
      <c r="E3751">
        <v>214</v>
      </c>
      <c r="F3751" t="s">
        <v>12260</v>
      </c>
      <c r="G3751">
        <f t="shared" si="174"/>
        <v>9113.6</v>
      </c>
      <c r="H3751" t="b">
        <f t="shared" si="175"/>
        <v>0</v>
      </c>
      <c r="I3751" t="s">
        <v>15</v>
      </c>
      <c r="J3751">
        <f t="shared" si="176"/>
        <v>10000</v>
      </c>
      <c r="K3751" t="s">
        <v>16</v>
      </c>
      <c r="L3751">
        <v>0</v>
      </c>
      <c r="M3751">
        <f>Googleplaystore[[#This Row],[Installed]]*Googleplaystore[[#This Row],[Price]]</f>
        <v>0</v>
      </c>
      <c r="N3751" t="s">
        <v>17</v>
      </c>
      <c r="O3751" t="s">
        <v>1575</v>
      </c>
      <c r="P3751" s="1">
        <v>43264</v>
      </c>
      <c r="Q3751" s="16" t="s">
        <v>2274</v>
      </c>
      <c r="R3751" t="s">
        <v>36</v>
      </c>
    </row>
    <row r="3752" spans="1:18" x14ac:dyDescent="0.3">
      <c r="A3752">
        <v>4.5999999999999996</v>
      </c>
      <c r="B3752" t="s">
        <v>4776</v>
      </c>
      <c r="C3752" t="s">
        <v>2012</v>
      </c>
      <c r="E3752">
        <v>4108</v>
      </c>
      <c r="F3752" t="s">
        <v>12332</v>
      </c>
      <c r="G3752">
        <f t="shared" si="174"/>
        <v>13312</v>
      </c>
      <c r="H3752" t="b">
        <f t="shared" si="175"/>
        <v>0</v>
      </c>
      <c r="I3752" t="s">
        <v>15</v>
      </c>
      <c r="J3752">
        <f t="shared" si="176"/>
        <v>10000</v>
      </c>
      <c r="K3752" t="s">
        <v>383</v>
      </c>
      <c r="L3752" s="2">
        <v>17.989999999999998</v>
      </c>
      <c r="M3752">
        <f>Googleplaystore[[#This Row],[Installed]]*Googleplaystore[[#This Row],[Price]]</f>
        <v>179899.99999999997</v>
      </c>
      <c r="N3752" t="s">
        <v>70</v>
      </c>
      <c r="O3752" t="s">
        <v>2016</v>
      </c>
      <c r="P3752" s="1">
        <v>42352</v>
      </c>
      <c r="Q3752" s="16" t="s">
        <v>49</v>
      </c>
      <c r="R3752" t="s">
        <v>53</v>
      </c>
    </row>
    <row r="3753" spans="1:18" x14ac:dyDescent="0.3">
      <c r="A3753">
        <v>3.7</v>
      </c>
      <c r="B3753" t="s">
        <v>4777</v>
      </c>
      <c r="C3753" t="s">
        <v>2367</v>
      </c>
      <c r="E3753">
        <v>126</v>
      </c>
      <c r="F3753" t="s">
        <v>12332</v>
      </c>
      <c r="G3753">
        <f t="shared" si="174"/>
        <v>13312</v>
      </c>
      <c r="H3753" t="b">
        <f t="shared" si="175"/>
        <v>0</v>
      </c>
      <c r="I3753" t="s">
        <v>15</v>
      </c>
      <c r="J3753">
        <f t="shared" si="176"/>
        <v>10000</v>
      </c>
      <c r="K3753" t="s">
        <v>16</v>
      </c>
      <c r="L3753">
        <v>0</v>
      </c>
      <c r="M3753">
        <f>Googleplaystore[[#This Row],[Installed]]*Googleplaystore[[#This Row],[Price]]</f>
        <v>0</v>
      </c>
      <c r="N3753" t="s">
        <v>17</v>
      </c>
      <c r="O3753" t="s">
        <v>1077</v>
      </c>
      <c r="P3753" s="1">
        <v>42969</v>
      </c>
      <c r="Q3753" s="16" t="s">
        <v>4778</v>
      </c>
      <c r="R3753" t="s">
        <v>50</v>
      </c>
    </row>
    <row r="3754" spans="1:18" x14ac:dyDescent="0.3">
      <c r="A3754">
        <v>4</v>
      </c>
      <c r="B3754" t="s">
        <v>4779</v>
      </c>
      <c r="C3754" t="s">
        <v>1757</v>
      </c>
      <c r="E3754">
        <v>65914</v>
      </c>
      <c r="F3754" t="s">
        <v>31</v>
      </c>
      <c r="G3754" t="b">
        <f t="shared" si="174"/>
        <v>0</v>
      </c>
      <c r="H3754" t="b">
        <f t="shared" si="175"/>
        <v>0</v>
      </c>
      <c r="I3754" t="s">
        <v>55</v>
      </c>
      <c r="J3754">
        <f t="shared" si="176"/>
        <v>10000000</v>
      </c>
      <c r="K3754" t="s">
        <v>16</v>
      </c>
      <c r="L3754">
        <v>0</v>
      </c>
      <c r="M3754">
        <f>Googleplaystore[[#This Row],[Installed]]*Googleplaystore[[#This Row],[Price]]</f>
        <v>0</v>
      </c>
      <c r="N3754" t="s">
        <v>17</v>
      </c>
      <c r="O3754" t="s">
        <v>1758</v>
      </c>
      <c r="P3754" s="1">
        <v>43280</v>
      </c>
      <c r="Q3754" s="16">
        <v>0</v>
      </c>
      <c r="R3754" t="s">
        <v>31</v>
      </c>
    </row>
    <row r="3755" spans="1:18" x14ac:dyDescent="0.3">
      <c r="A3755">
        <v>4.5999999999999996</v>
      </c>
      <c r="B3755" t="s">
        <v>4780</v>
      </c>
      <c r="C3755" t="s">
        <v>3837</v>
      </c>
      <c r="E3755">
        <v>621</v>
      </c>
      <c r="F3755" t="s">
        <v>12268</v>
      </c>
      <c r="G3755">
        <f t="shared" si="174"/>
        <v>5529.6</v>
      </c>
      <c r="H3755" t="b">
        <f t="shared" si="175"/>
        <v>0</v>
      </c>
      <c r="I3755" t="s">
        <v>38</v>
      </c>
      <c r="J3755">
        <f t="shared" si="176"/>
        <v>50000</v>
      </c>
      <c r="K3755" t="s">
        <v>16</v>
      </c>
      <c r="L3755">
        <v>0</v>
      </c>
      <c r="M3755">
        <f>Googleplaystore[[#This Row],[Installed]]*Googleplaystore[[#This Row],[Price]]</f>
        <v>0</v>
      </c>
      <c r="N3755" t="s">
        <v>17</v>
      </c>
      <c r="O3755" t="s">
        <v>3838</v>
      </c>
      <c r="P3755" s="1">
        <v>43070</v>
      </c>
      <c r="Q3755" s="16" t="s">
        <v>4781</v>
      </c>
      <c r="R3755" t="s">
        <v>36</v>
      </c>
    </row>
    <row r="3756" spans="1:18" x14ac:dyDescent="0.3">
      <c r="A3756">
        <v>4.4000000000000004</v>
      </c>
      <c r="B3756" t="s">
        <v>4782</v>
      </c>
      <c r="C3756" t="s">
        <v>2012</v>
      </c>
      <c r="E3756">
        <v>3250</v>
      </c>
      <c r="F3756" t="s">
        <v>12250</v>
      </c>
      <c r="G3756">
        <f t="shared" si="174"/>
        <v>27648</v>
      </c>
      <c r="H3756" t="b">
        <f t="shared" si="175"/>
        <v>0</v>
      </c>
      <c r="I3756" t="s">
        <v>42</v>
      </c>
      <c r="J3756">
        <f t="shared" si="176"/>
        <v>1000000</v>
      </c>
      <c r="K3756" t="s">
        <v>16</v>
      </c>
      <c r="L3756">
        <v>0</v>
      </c>
      <c r="M3756">
        <f>Googleplaystore[[#This Row],[Installed]]*Googleplaystore[[#This Row],[Price]]</f>
        <v>0</v>
      </c>
      <c r="N3756" t="s">
        <v>17</v>
      </c>
      <c r="O3756" t="s">
        <v>2072</v>
      </c>
      <c r="P3756" s="1">
        <v>43300</v>
      </c>
      <c r="Q3756" s="16">
        <v>1.2</v>
      </c>
      <c r="R3756" t="s">
        <v>53</v>
      </c>
    </row>
    <row r="3757" spans="1:18" x14ac:dyDescent="0.3">
      <c r="A3757">
        <v>4.5</v>
      </c>
      <c r="B3757" t="s">
        <v>4783</v>
      </c>
      <c r="C3757" t="s">
        <v>3837</v>
      </c>
      <c r="E3757">
        <v>2</v>
      </c>
      <c r="F3757" t="s">
        <v>12556</v>
      </c>
      <c r="G3757">
        <f t="shared" si="174"/>
        <v>3072</v>
      </c>
      <c r="H3757" t="b">
        <f t="shared" si="175"/>
        <v>0</v>
      </c>
      <c r="I3757" t="s">
        <v>665</v>
      </c>
      <c r="J3757">
        <f t="shared" si="176"/>
        <v>100</v>
      </c>
      <c r="K3757" t="s">
        <v>16</v>
      </c>
      <c r="L3757">
        <v>0</v>
      </c>
      <c r="M3757">
        <f>Googleplaystore[[#This Row],[Installed]]*Googleplaystore[[#This Row],[Price]]</f>
        <v>0</v>
      </c>
      <c r="N3757" t="s">
        <v>17</v>
      </c>
      <c r="O3757" t="s">
        <v>3838</v>
      </c>
      <c r="P3757" s="1">
        <v>43090</v>
      </c>
      <c r="Q3757" s="16">
        <v>1</v>
      </c>
      <c r="R3757" t="s">
        <v>50</v>
      </c>
    </row>
    <row r="3758" spans="1:18" x14ac:dyDescent="0.3">
      <c r="A3758">
        <v>3</v>
      </c>
      <c r="B3758" t="s">
        <v>4784</v>
      </c>
      <c r="C3758" t="s">
        <v>2367</v>
      </c>
      <c r="E3758">
        <v>4</v>
      </c>
      <c r="F3758" t="s">
        <v>12175</v>
      </c>
      <c r="G3758">
        <f t="shared" si="174"/>
        <v>19456</v>
      </c>
      <c r="H3758" t="b">
        <f t="shared" si="175"/>
        <v>0</v>
      </c>
      <c r="I3758" t="s">
        <v>482</v>
      </c>
      <c r="J3758">
        <f t="shared" si="176"/>
        <v>1000</v>
      </c>
      <c r="K3758" t="s">
        <v>16</v>
      </c>
      <c r="L3758">
        <v>0</v>
      </c>
      <c r="M3758">
        <f>Googleplaystore[[#This Row],[Installed]]*Googleplaystore[[#This Row],[Price]]</f>
        <v>0</v>
      </c>
      <c r="N3758" t="s">
        <v>17</v>
      </c>
      <c r="O3758" t="s">
        <v>1077</v>
      </c>
      <c r="P3758" s="1">
        <v>43138</v>
      </c>
      <c r="Q3758" s="16" t="s">
        <v>201</v>
      </c>
      <c r="R3758" t="s">
        <v>50</v>
      </c>
    </row>
    <row r="3759" spans="1:18" x14ac:dyDescent="0.3">
      <c r="A3759">
        <v>3.1</v>
      </c>
      <c r="B3759" t="s">
        <v>4785</v>
      </c>
      <c r="C3759" t="s">
        <v>3958</v>
      </c>
      <c r="E3759">
        <v>67</v>
      </c>
      <c r="F3759" t="s">
        <v>12427</v>
      </c>
      <c r="G3759">
        <f t="shared" si="174"/>
        <v>8499.2000000000007</v>
      </c>
      <c r="H3759" t="b">
        <f t="shared" si="175"/>
        <v>0</v>
      </c>
      <c r="I3759" t="s">
        <v>15</v>
      </c>
      <c r="J3759">
        <f t="shared" si="176"/>
        <v>10000</v>
      </c>
      <c r="K3759" t="s">
        <v>16</v>
      </c>
      <c r="L3759">
        <v>0</v>
      </c>
      <c r="M3759">
        <f>Googleplaystore[[#This Row],[Installed]]*Googleplaystore[[#This Row],[Price]]</f>
        <v>0</v>
      </c>
      <c r="N3759" t="s">
        <v>17</v>
      </c>
      <c r="O3759" t="s">
        <v>3959</v>
      </c>
      <c r="P3759" s="1">
        <v>43299</v>
      </c>
      <c r="Q3759" s="16" t="s">
        <v>4786</v>
      </c>
      <c r="R3759" t="s">
        <v>20</v>
      </c>
    </row>
    <row r="3760" spans="1:18" x14ac:dyDescent="0.3">
      <c r="A3760">
        <v>4.3</v>
      </c>
      <c r="B3760" t="s">
        <v>1132</v>
      </c>
      <c r="C3760" t="s">
        <v>2367</v>
      </c>
      <c r="E3760">
        <v>1633565</v>
      </c>
      <c r="F3760" t="s">
        <v>12233</v>
      </c>
      <c r="G3760">
        <f t="shared" si="174"/>
        <v>58368</v>
      </c>
      <c r="H3760" t="b">
        <f t="shared" si="175"/>
        <v>0</v>
      </c>
      <c r="I3760" t="s">
        <v>240</v>
      </c>
      <c r="J3760">
        <f t="shared" si="176"/>
        <v>100000000</v>
      </c>
      <c r="K3760" t="s">
        <v>16</v>
      </c>
      <c r="L3760">
        <v>0</v>
      </c>
      <c r="M3760">
        <f>Googleplaystore[[#This Row],[Installed]]*Googleplaystore[[#This Row],[Price]]</f>
        <v>0</v>
      </c>
      <c r="N3760" t="s">
        <v>17</v>
      </c>
      <c r="O3760" t="s">
        <v>1077</v>
      </c>
      <c r="P3760" s="1">
        <v>43284</v>
      </c>
      <c r="Q3760" s="16" t="s">
        <v>1133</v>
      </c>
      <c r="R3760" t="s">
        <v>50</v>
      </c>
    </row>
    <row r="3761" spans="1:18" x14ac:dyDescent="0.3">
      <c r="A3761">
        <v>4.5</v>
      </c>
      <c r="B3761" t="s">
        <v>4787</v>
      </c>
      <c r="C3761" t="s">
        <v>3958</v>
      </c>
      <c r="E3761">
        <v>107</v>
      </c>
      <c r="F3761" t="s">
        <v>12225</v>
      </c>
      <c r="G3761">
        <f t="shared" si="174"/>
        <v>1228.8</v>
      </c>
      <c r="H3761" t="b">
        <f t="shared" si="175"/>
        <v>0</v>
      </c>
      <c r="I3761" t="s">
        <v>38</v>
      </c>
      <c r="J3761">
        <f t="shared" si="176"/>
        <v>50000</v>
      </c>
      <c r="K3761" t="s">
        <v>16</v>
      </c>
      <c r="L3761">
        <v>0</v>
      </c>
      <c r="M3761">
        <f>Googleplaystore[[#This Row],[Installed]]*Googleplaystore[[#This Row],[Price]]</f>
        <v>0</v>
      </c>
      <c r="N3761" t="s">
        <v>17</v>
      </c>
      <c r="O3761" t="s">
        <v>3959</v>
      </c>
      <c r="P3761" s="1">
        <v>42143</v>
      </c>
      <c r="Q3761" s="16" t="s">
        <v>4788</v>
      </c>
      <c r="R3761" t="s">
        <v>53</v>
      </c>
    </row>
    <row r="3762" spans="1:18" x14ac:dyDescent="0.3">
      <c r="A3762">
        <v>4.5</v>
      </c>
      <c r="B3762" t="s">
        <v>4789</v>
      </c>
      <c r="C3762" t="s">
        <v>2367</v>
      </c>
      <c r="E3762">
        <v>681</v>
      </c>
      <c r="F3762" t="s">
        <v>12181</v>
      </c>
      <c r="G3762">
        <f t="shared" si="174"/>
        <v>2867.2</v>
      </c>
      <c r="H3762" t="b">
        <f t="shared" si="175"/>
        <v>0</v>
      </c>
      <c r="I3762" t="s">
        <v>38</v>
      </c>
      <c r="J3762">
        <f t="shared" si="176"/>
        <v>50000</v>
      </c>
      <c r="K3762" t="s">
        <v>16</v>
      </c>
      <c r="L3762">
        <v>0</v>
      </c>
      <c r="M3762">
        <f>Googleplaystore[[#This Row],[Installed]]*Googleplaystore[[#This Row],[Price]]</f>
        <v>0</v>
      </c>
      <c r="N3762" t="s">
        <v>17</v>
      </c>
      <c r="O3762" t="s">
        <v>901</v>
      </c>
      <c r="P3762" s="1">
        <v>42328</v>
      </c>
      <c r="Q3762" s="16">
        <v>1.1000000000000001</v>
      </c>
      <c r="R3762" t="s">
        <v>39</v>
      </c>
    </row>
    <row r="3763" spans="1:18" x14ac:dyDescent="0.3">
      <c r="A3763">
        <v>4.5</v>
      </c>
      <c r="B3763" t="s">
        <v>4790</v>
      </c>
      <c r="C3763" t="s">
        <v>309</v>
      </c>
      <c r="E3763">
        <v>176</v>
      </c>
      <c r="F3763" t="s">
        <v>12175</v>
      </c>
      <c r="G3763">
        <f t="shared" si="174"/>
        <v>19456</v>
      </c>
      <c r="H3763" t="b">
        <f t="shared" si="175"/>
        <v>0</v>
      </c>
      <c r="I3763" t="s">
        <v>15</v>
      </c>
      <c r="J3763">
        <f t="shared" si="176"/>
        <v>10000</v>
      </c>
      <c r="K3763" t="s">
        <v>16</v>
      </c>
      <c r="L3763">
        <v>0</v>
      </c>
      <c r="M3763">
        <f>Googleplaystore[[#This Row],[Installed]]*Googleplaystore[[#This Row],[Price]]</f>
        <v>0</v>
      </c>
      <c r="N3763" t="s">
        <v>17</v>
      </c>
      <c r="O3763" t="s">
        <v>310</v>
      </c>
      <c r="P3763" s="1">
        <v>42668</v>
      </c>
      <c r="Q3763" s="16">
        <v>2</v>
      </c>
      <c r="R3763" t="s">
        <v>143</v>
      </c>
    </row>
    <row r="3764" spans="1:18" x14ac:dyDescent="0.3">
      <c r="A3764">
        <v>4.0999999999999996</v>
      </c>
      <c r="B3764" t="s">
        <v>4791</v>
      </c>
      <c r="C3764" t="s">
        <v>3677</v>
      </c>
      <c r="E3764">
        <v>10426</v>
      </c>
      <c r="F3764" t="s">
        <v>12355</v>
      </c>
      <c r="G3764">
        <f t="shared" si="174"/>
        <v>7372.8</v>
      </c>
      <c r="H3764" t="b">
        <f t="shared" si="175"/>
        <v>0</v>
      </c>
      <c r="I3764" t="s">
        <v>42</v>
      </c>
      <c r="J3764">
        <f t="shared" si="176"/>
        <v>1000000</v>
      </c>
      <c r="K3764" t="s">
        <v>16</v>
      </c>
      <c r="L3764">
        <v>0</v>
      </c>
      <c r="M3764">
        <f>Googleplaystore[[#This Row],[Installed]]*Googleplaystore[[#This Row],[Price]]</f>
        <v>0</v>
      </c>
      <c r="N3764" t="s">
        <v>17</v>
      </c>
      <c r="O3764" t="s">
        <v>3678</v>
      </c>
      <c r="P3764" s="1">
        <v>43135</v>
      </c>
      <c r="Q3764" s="16">
        <v>1.4</v>
      </c>
      <c r="R3764" t="s">
        <v>53</v>
      </c>
    </row>
    <row r="3765" spans="1:18" x14ac:dyDescent="0.3">
      <c r="A3765">
        <v>4.5999999999999996</v>
      </c>
      <c r="B3765" t="s">
        <v>4792</v>
      </c>
      <c r="C3765" t="s">
        <v>108</v>
      </c>
      <c r="E3765">
        <v>4140</v>
      </c>
      <c r="F3765" t="s">
        <v>31</v>
      </c>
      <c r="G3765" t="b">
        <f t="shared" si="174"/>
        <v>0</v>
      </c>
      <c r="H3765" t="b">
        <f t="shared" si="175"/>
        <v>0</v>
      </c>
      <c r="I3765" t="s">
        <v>38</v>
      </c>
      <c r="J3765">
        <f t="shared" si="176"/>
        <v>50000</v>
      </c>
      <c r="K3765" t="s">
        <v>383</v>
      </c>
      <c r="L3765" s="2">
        <v>1.99</v>
      </c>
      <c r="M3765">
        <f>Googleplaystore[[#This Row],[Installed]]*Googleplaystore[[#This Row],[Price]]</f>
        <v>99500</v>
      </c>
      <c r="N3765" t="s">
        <v>17</v>
      </c>
      <c r="O3765" t="s">
        <v>109</v>
      </c>
      <c r="P3765" s="1">
        <v>43233</v>
      </c>
      <c r="Q3765" s="16">
        <v>0</v>
      </c>
      <c r="R3765" t="s">
        <v>31</v>
      </c>
    </row>
    <row r="3766" spans="1:18" x14ac:dyDescent="0.3">
      <c r="A3766">
        <v>4.2</v>
      </c>
      <c r="B3766" t="s">
        <v>4793</v>
      </c>
      <c r="C3766" t="s">
        <v>2367</v>
      </c>
      <c r="E3766">
        <v>1752017</v>
      </c>
      <c r="F3766" t="s">
        <v>12291</v>
      </c>
      <c r="G3766">
        <f t="shared" si="174"/>
        <v>53248</v>
      </c>
      <c r="H3766" t="b">
        <f t="shared" si="175"/>
        <v>0</v>
      </c>
      <c r="I3766" t="s">
        <v>240</v>
      </c>
      <c r="J3766">
        <f t="shared" si="176"/>
        <v>100000000</v>
      </c>
      <c r="K3766" t="s">
        <v>16</v>
      </c>
      <c r="L3766">
        <v>0</v>
      </c>
      <c r="M3766">
        <f>Googleplaystore[[#This Row],[Installed]]*Googleplaystore[[#This Row],[Price]]</f>
        <v>0</v>
      </c>
      <c r="N3766" t="s">
        <v>17</v>
      </c>
      <c r="O3766" t="s">
        <v>1077</v>
      </c>
      <c r="P3766" s="1">
        <v>43286</v>
      </c>
      <c r="Q3766" s="16" t="s">
        <v>4794</v>
      </c>
      <c r="R3766" t="s">
        <v>50</v>
      </c>
    </row>
    <row r="3767" spans="1:18" x14ac:dyDescent="0.3">
      <c r="A3767">
        <v>0</v>
      </c>
      <c r="B3767" t="s">
        <v>4795</v>
      </c>
      <c r="C3767" t="s">
        <v>2012</v>
      </c>
      <c r="E3767">
        <v>0</v>
      </c>
      <c r="F3767" t="s">
        <v>31</v>
      </c>
      <c r="G3767" t="b">
        <f t="shared" si="174"/>
        <v>0</v>
      </c>
      <c r="H3767" t="b">
        <f t="shared" si="175"/>
        <v>0</v>
      </c>
      <c r="I3767" t="s">
        <v>865</v>
      </c>
      <c r="J3767">
        <f t="shared" si="176"/>
        <v>1</v>
      </c>
      <c r="K3767" t="s">
        <v>383</v>
      </c>
      <c r="L3767" s="2">
        <v>0.99</v>
      </c>
      <c r="M3767">
        <f>Googleplaystore[[#This Row],[Installed]]*Googleplaystore[[#This Row],[Price]]</f>
        <v>0.99</v>
      </c>
      <c r="N3767" t="s">
        <v>17</v>
      </c>
      <c r="O3767" t="s">
        <v>2016</v>
      </c>
      <c r="P3767" s="1">
        <v>42575</v>
      </c>
      <c r="Q3767" s="16">
        <v>0</v>
      </c>
      <c r="R3767" t="s">
        <v>31</v>
      </c>
    </row>
    <row r="3768" spans="1:18" x14ac:dyDescent="0.3">
      <c r="A3768">
        <v>3.9</v>
      </c>
      <c r="B3768" t="s">
        <v>4796</v>
      </c>
      <c r="C3768" t="s">
        <v>2012</v>
      </c>
      <c r="E3768">
        <v>178723</v>
      </c>
      <c r="F3768" t="s">
        <v>12836</v>
      </c>
      <c r="G3768">
        <f t="shared" si="174"/>
        <v>66560</v>
      </c>
      <c r="H3768" t="b">
        <f t="shared" si="175"/>
        <v>0</v>
      </c>
      <c r="I3768" t="s">
        <v>55</v>
      </c>
      <c r="J3768">
        <f t="shared" si="176"/>
        <v>10000000</v>
      </c>
      <c r="K3768" t="s">
        <v>16</v>
      </c>
      <c r="L3768">
        <v>0</v>
      </c>
      <c r="M3768">
        <f>Googleplaystore[[#This Row],[Installed]]*Googleplaystore[[#This Row],[Price]]</f>
        <v>0</v>
      </c>
      <c r="N3768" t="s">
        <v>17</v>
      </c>
      <c r="O3768" t="s">
        <v>2072</v>
      </c>
      <c r="P3768" s="1">
        <v>42729</v>
      </c>
      <c r="Q3768" s="16">
        <v>4.0999999999999996</v>
      </c>
      <c r="R3768" t="s">
        <v>93</v>
      </c>
    </row>
    <row r="3769" spans="1:18" x14ac:dyDescent="0.3">
      <c r="A3769">
        <v>3.9</v>
      </c>
      <c r="B3769" t="s">
        <v>4797</v>
      </c>
      <c r="C3769" t="s">
        <v>2012</v>
      </c>
      <c r="E3769">
        <v>2454</v>
      </c>
      <c r="F3769" t="s">
        <v>12194</v>
      </c>
      <c r="G3769">
        <f t="shared" si="174"/>
        <v>37888</v>
      </c>
      <c r="H3769" t="b">
        <f t="shared" si="175"/>
        <v>0</v>
      </c>
      <c r="I3769" t="s">
        <v>22</v>
      </c>
      <c r="J3769">
        <f t="shared" si="176"/>
        <v>500000</v>
      </c>
      <c r="K3769" t="s">
        <v>16</v>
      </c>
      <c r="L3769">
        <v>0</v>
      </c>
      <c r="M3769">
        <f>Googleplaystore[[#This Row],[Installed]]*Googleplaystore[[#This Row],[Price]]</f>
        <v>0</v>
      </c>
      <c r="N3769" t="s">
        <v>17</v>
      </c>
      <c r="O3769" t="s">
        <v>2016</v>
      </c>
      <c r="P3769" s="1">
        <v>42988</v>
      </c>
      <c r="Q3769" s="16">
        <v>1.2</v>
      </c>
      <c r="R3769" t="s">
        <v>53</v>
      </c>
    </row>
    <row r="3770" spans="1:18" x14ac:dyDescent="0.3">
      <c r="A3770">
        <v>3.9</v>
      </c>
      <c r="B3770" t="s">
        <v>4798</v>
      </c>
      <c r="C3770" t="s">
        <v>3677</v>
      </c>
      <c r="E3770">
        <v>19758</v>
      </c>
      <c r="F3770" t="s">
        <v>12262</v>
      </c>
      <c r="G3770">
        <f t="shared" si="174"/>
        <v>2969.6</v>
      </c>
      <c r="H3770" t="b">
        <f t="shared" si="175"/>
        <v>0</v>
      </c>
      <c r="I3770" t="s">
        <v>26</v>
      </c>
      <c r="J3770">
        <f t="shared" si="176"/>
        <v>5000000</v>
      </c>
      <c r="K3770" t="s">
        <v>16</v>
      </c>
      <c r="L3770">
        <v>0</v>
      </c>
      <c r="M3770">
        <f>Googleplaystore[[#This Row],[Installed]]*Googleplaystore[[#This Row],[Price]]</f>
        <v>0</v>
      </c>
      <c r="N3770" t="s">
        <v>17</v>
      </c>
      <c r="O3770" t="s">
        <v>3678</v>
      </c>
      <c r="P3770" s="1">
        <v>43114</v>
      </c>
      <c r="Q3770" s="16">
        <v>2.7</v>
      </c>
      <c r="R3770" t="s">
        <v>53</v>
      </c>
    </row>
    <row r="3771" spans="1:18" x14ac:dyDescent="0.3">
      <c r="A3771">
        <v>4.2</v>
      </c>
      <c r="B3771" t="s">
        <v>4799</v>
      </c>
      <c r="C3771" t="s">
        <v>2367</v>
      </c>
      <c r="E3771">
        <v>3133</v>
      </c>
      <c r="F3771" t="s">
        <v>12821</v>
      </c>
      <c r="G3771">
        <f t="shared" si="174"/>
        <v>34816</v>
      </c>
      <c r="H3771" t="b">
        <f t="shared" si="175"/>
        <v>0</v>
      </c>
      <c r="I3771" t="s">
        <v>22</v>
      </c>
      <c r="J3771">
        <f t="shared" si="176"/>
        <v>500000</v>
      </c>
      <c r="K3771" t="s">
        <v>16</v>
      </c>
      <c r="L3771">
        <v>0</v>
      </c>
      <c r="M3771">
        <f>Googleplaystore[[#This Row],[Installed]]*Googleplaystore[[#This Row],[Price]]</f>
        <v>0</v>
      </c>
      <c r="N3771" t="s">
        <v>17</v>
      </c>
      <c r="O3771" t="s">
        <v>2019</v>
      </c>
      <c r="P3771" s="1">
        <v>42373</v>
      </c>
      <c r="Q3771" s="16" t="s">
        <v>870</v>
      </c>
      <c r="R3771" t="s">
        <v>3359</v>
      </c>
    </row>
    <row r="3772" spans="1:18" x14ac:dyDescent="0.3">
      <c r="A3772">
        <v>4.2</v>
      </c>
      <c r="B3772" t="s">
        <v>571</v>
      </c>
      <c r="C3772" t="s">
        <v>492</v>
      </c>
      <c r="E3772">
        <v>594720</v>
      </c>
      <c r="F3772" t="s">
        <v>31</v>
      </c>
      <c r="G3772" t="b">
        <f t="shared" si="174"/>
        <v>0</v>
      </c>
      <c r="H3772" t="b">
        <f t="shared" si="175"/>
        <v>0</v>
      </c>
      <c r="I3772" t="s">
        <v>29</v>
      </c>
      <c r="J3772">
        <f t="shared" si="176"/>
        <v>50000000</v>
      </c>
      <c r="K3772" t="s">
        <v>16</v>
      </c>
      <c r="L3772">
        <v>0</v>
      </c>
      <c r="M3772">
        <f>Googleplaystore[[#This Row],[Installed]]*Googleplaystore[[#This Row],[Price]]</f>
        <v>0</v>
      </c>
      <c r="N3772" t="s">
        <v>17</v>
      </c>
      <c r="O3772" t="s">
        <v>493</v>
      </c>
      <c r="P3772" s="1">
        <v>43300</v>
      </c>
      <c r="Q3772" s="16" t="s">
        <v>572</v>
      </c>
      <c r="R3772" t="s">
        <v>36</v>
      </c>
    </row>
    <row r="3773" spans="1:18" x14ac:dyDescent="0.3">
      <c r="A3773">
        <v>3.7</v>
      </c>
      <c r="B3773" t="s">
        <v>4800</v>
      </c>
      <c r="C3773" t="s">
        <v>2367</v>
      </c>
      <c r="E3773">
        <v>7453</v>
      </c>
      <c r="F3773" t="s">
        <v>12385</v>
      </c>
      <c r="G3773">
        <f t="shared" si="174"/>
        <v>6656</v>
      </c>
      <c r="H3773" t="b">
        <f t="shared" si="175"/>
        <v>0</v>
      </c>
      <c r="I3773" t="s">
        <v>42</v>
      </c>
      <c r="J3773">
        <f t="shared" si="176"/>
        <v>1000000</v>
      </c>
      <c r="K3773" t="s">
        <v>16</v>
      </c>
      <c r="L3773">
        <v>0</v>
      </c>
      <c r="M3773">
        <f>Googleplaystore[[#This Row],[Installed]]*Googleplaystore[[#This Row],[Price]]</f>
        <v>0</v>
      </c>
      <c r="N3773" t="s">
        <v>17</v>
      </c>
      <c r="O3773" t="s">
        <v>1077</v>
      </c>
      <c r="P3773" s="1">
        <v>43088</v>
      </c>
      <c r="Q3773" s="16">
        <v>2.1</v>
      </c>
      <c r="R3773" t="s">
        <v>50</v>
      </c>
    </row>
    <row r="3774" spans="1:18" x14ac:dyDescent="0.3">
      <c r="A3774">
        <v>2.8</v>
      </c>
      <c r="B3774" t="s">
        <v>4801</v>
      </c>
      <c r="C3774" t="s">
        <v>2367</v>
      </c>
      <c r="E3774">
        <v>4635</v>
      </c>
      <c r="F3774" t="s">
        <v>12261</v>
      </c>
      <c r="G3774">
        <f t="shared" si="174"/>
        <v>3993.6</v>
      </c>
      <c r="H3774" t="b">
        <f t="shared" si="175"/>
        <v>0</v>
      </c>
      <c r="I3774" t="s">
        <v>42</v>
      </c>
      <c r="J3774">
        <f t="shared" si="176"/>
        <v>1000000</v>
      </c>
      <c r="K3774" t="s">
        <v>16</v>
      </c>
      <c r="L3774">
        <v>0</v>
      </c>
      <c r="M3774">
        <f>Googleplaystore[[#This Row],[Installed]]*Googleplaystore[[#This Row],[Price]]</f>
        <v>0</v>
      </c>
      <c r="N3774" t="s">
        <v>17</v>
      </c>
      <c r="O3774" t="s">
        <v>1077</v>
      </c>
      <c r="P3774" s="1">
        <v>43101</v>
      </c>
      <c r="Q3774" s="16">
        <v>1.7</v>
      </c>
      <c r="R3774" t="s">
        <v>53</v>
      </c>
    </row>
    <row r="3775" spans="1:18" x14ac:dyDescent="0.3">
      <c r="A3775">
        <v>4.4000000000000004</v>
      </c>
      <c r="B3775" t="s">
        <v>2028</v>
      </c>
      <c r="C3775" t="s">
        <v>2012</v>
      </c>
      <c r="E3775">
        <v>5231553</v>
      </c>
      <c r="F3775" t="s">
        <v>31</v>
      </c>
      <c r="G3775" t="b">
        <f t="shared" si="174"/>
        <v>0</v>
      </c>
      <c r="H3775" t="b">
        <f t="shared" si="175"/>
        <v>0</v>
      </c>
      <c r="I3775" t="s">
        <v>240</v>
      </c>
      <c r="J3775">
        <f t="shared" si="176"/>
        <v>100000000</v>
      </c>
      <c r="K3775" t="s">
        <v>16</v>
      </c>
      <c r="L3775">
        <v>0</v>
      </c>
      <c r="M3775">
        <f>Googleplaystore[[#This Row],[Installed]]*Googleplaystore[[#This Row],[Price]]</f>
        <v>0</v>
      </c>
      <c r="N3775" t="s">
        <v>17</v>
      </c>
      <c r="O3775" t="s">
        <v>2029</v>
      </c>
      <c r="P3775" s="1">
        <v>43053</v>
      </c>
      <c r="Q3775" s="16">
        <v>0</v>
      </c>
      <c r="R3775" t="s">
        <v>39</v>
      </c>
    </row>
    <row r="3776" spans="1:18" x14ac:dyDescent="0.3">
      <c r="A3776">
        <v>4.0999999999999996</v>
      </c>
      <c r="B3776" t="s">
        <v>4802</v>
      </c>
      <c r="C3776" t="s">
        <v>3677</v>
      </c>
      <c r="E3776">
        <v>8137</v>
      </c>
      <c r="F3776" t="s">
        <v>12261</v>
      </c>
      <c r="G3776">
        <f t="shared" si="174"/>
        <v>3993.6</v>
      </c>
      <c r="H3776" t="b">
        <f t="shared" si="175"/>
        <v>0</v>
      </c>
      <c r="I3776" t="s">
        <v>42</v>
      </c>
      <c r="J3776">
        <f t="shared" si="176"/>
        <v>1000000</v>
      </c>
      <c r="K3776" t="s">
        <v>16</v>
      </c>
      <c r="L3776">
        <v>0</v>
      </c>
      <c r="M3776">
        <f>Googleplaystore[[#This Row],[Installed]]*Googleplaystore[[#This Row],[Price]]</f>
        <v>0</v>
      </c>
      <c r="N3776" t="s">
        <v>17</v>
      </c>
      <c r="O3776" t="s">
        <v>3678</v>
      </c>
      <c r="P3776" s="1">
        <v>43156</v>
      </c>
      <c r="Q3776" s="16">
        <v>1.1100000000000001</v>
      </c>
      <c r="R3776" t="s">
        <v>334</v>
      </c>
    </row>
    <row r="3777" spans="1:18" x14ac:dyDescent="0.3">
      <c r="A3777">
        <v>4.4000000000000004</v>
      </c>
      <c r="B3777" t="s">
        <v>4803</v>
      </c>
      <c r="C3777" t="s">
        <v>2367</v>
      </c>
      <c r="E3777">
        <v>1372013</v>
      </c>
      <c r="F3777" t="s">
        <v>12233</v>
      </c>
      <c r="G3777">
        <f t="shared" si="174"/>
        <v>58368</v>
      </c>
      <c r="H3777" t="b">
        <f t="shared" si="175"/>
        <v>0</v>
      </c>
      <c r="I3777" t="s">
        <v>240</v>
      </c>
      <c r="J3777">
        <f t="shared" si="176"/>
        <v>100000000</v>
      </c>
      <c r="K3777" t="s">
        <v>16</v>
      </c>
      <c r="L3777">
        <v>0</v>
      </c>
      <c r="M3777">
        <f>Googleplaystore[[#This Row],[Installed]]*Googleplaystore[[#This Row],[Price]]</f>
        <v>0</v>
      </c>
      <c r="N3777" t="s">
        <v>17</v>
      </c>
      <c r="O3777" t="s">
        <v>2373</v>
      </c>
      <c r="P3777" s="1">
        <v>43060</v>
      </c>
      <c r="Q3777" s="16" t="s">
        <v>971</v>
      </c>
      <c r="R3777" t="s">
        <v>50</v>
      </c>
    </row>
    <row r="3778" spans="1:18" x14ac:dyDescent="0.3">
      <c r="A3778">
        <v>2.7</v>
      </c>
      <c r="B3778" t="s">
        <v>4804</v>
      </c>
      <c r="C3778" t="s">
        <v>3223</v>
      </c>
      <c r="E3778">
        <v>3032</v>
      </c>
      <c r="F3778" t="s">
        <v>12181</v>
      </c>
      <c r="G3778">
        <f t="shared" si="174"/>
        <v>2867.2</v>
      </c>
      <c r="H3778" t="b">
        <f t="shared" si="175"/>
        <v>0</v>
      </c>
      <c r="I3778" t="s">
        <v>22</v>
      </c>
      <c r="J3778">
        <f t="shared" si="176"/>
        <v>500000</v>
      </c>
      <c r="K3778" t="s">
        <v>16</v>
      </c>
      <c r="L3778">
        <v>0</v>
      </c>
      <c r="M3778">
        <f>Googleplaystore[[#This Row],[Installed]]*Googleplaystore[[#This Row],[Price]]</f>
        <v>0</v>
      </c>
      <c r="N3778" t="s">
        <v>17</v>
      </c>
      <c r="O3778" t="s">
        <v>3224</v>
      </c>
      <c r="P3778" s="1">
        <v>43077</v>
      </c>
      <c r="Q3778" s="16">
        <v>1.3</v>
      </c>
      <c r="R3778" t="s">
        <v>46</v>
      </c>
    </row>
    <row r="3779" spans="1:18" x14ac:dyDescent="0.3">
      <c r="A3779">
        <v>4.7</v>
      </c>
      <c r="B3779" t="s">
        <v>4805</v>
      </c>
      <c r="C3779" t="s">
        <v>2012</v>
      </c>
      <c r="E3779">
        <v>403911</v>
      </c>
      <c r="F3779" t="s">
        <v>12209</v>
      </c>
      <c r="G3779">
        <f t="shared" ref="G3779:G3842" si="177">IF(ISNUMBER(SEARCH("M",F3779)), VALUE(LEFT(F3779, LEN(F3779)-1) *1024))</f>
        <v>23552</v>
      </c>
      <c r="H3779" t="b">
        <f t="shared" ref="H3779:H3842" si="178">IF(ISNUMBER(SEARCH("K",F3779)), VALUE(LEFT(F3779, LEN(F3779)-1)))</f>
        <v>0</v>
      </c>
      <c r="I3779" t="s">
        <v>55</v>
      </c>
      <c r="J3779">
        <f t="shared" ref="J3779:J3842" si="179">IF(ISNUMBER(SEARCH("+", I3779)), VALUE(SUBSTITUTE(I3779, "+", "")), I3779)</f>
        <v>10000000</v>
      </c>
      <c r="K3779" t="s">
        <v>16</v>
      </c>
      <c r="L3779">
        <v>0</v>
      </c>
      <c r="M3779">
        <f>Googleplaystore[[#This Row],[Installed]]*Googleplaystore[[#This Row],[Price]]</f>
        <v>0</v>
      </c>
      <c r="N3779" t="s">
        <v>17</v>
      </c>
      <c r="O3779" t="s">
        <v>2022</v>
      </c>
      <c r="P3779" s="1">
        <v>43275</v>
      </c>
      <c r="Q3779" s="16" t="s">
        <v>4806</v>
      </c>
      <c r="R3779" t="s">
        <v>50</v>
      </c>
    </row>
    <row r="3780" spans="1:18" x14ac:dyDescent="0.3">
      <c r="A3780">
        <v>4.2</v>
      </c>
      <c r="B3780" t="s">
        <v>3056</v>
      </c>
      <c r="C3780" t="s">
        <v>2965</v>
      </c>
      <c r="E3780">
        <v>1175188</v>
      </c>
      <c r="F3780" t="s">
        <v>31</v>
      </c>
      <c r="G3780" t="b">
        <f t="shared" si="177"/>
        <v>0</v>
      </c>
      <c r="H3780" t="b">
        <f t="shared" si="178"/>
        <v>0</v>
      </c>
      <c r="I3780" t="s">
        <v>29</v>
      </c>
      <c r="J3780">
        <f t="shared" si="179"/>
        <v>50000000</v>
      </c>
      <c r="K3780" t="s">
        <v>16</v>
      </c>
      <c r="L3780">
        <v>0</v>
      </c>
      <c r="M3780">
        <f>Googleplaystore[[#This Row],[Installed]]*Googleplaystore[[#This Row],[Price]]</f>
        <v>0</v>
      </c>
      <c r="N3780" t="s">
        <v>222</v>
      </c>
      <c r="O3780" t="s">
        <v>2966</v>
      </c>
      <c r="P3780" s="1">
        <v>43312</v>
      </c>
      <c r="Q3780" s="16">
        <v>0</v>
      </c>
      <c r="R3780" t="s">
        <v>31</v>
      </c>
    </row>
    <row r="3781" spans="1:18" x14ac:dyDescent="0.3">
      <c r="A3781">
        <v>4.2</v>
      </c>
      <c r="B3781" t="s">
        <v>4807</v>
      </c>
      <c r="C3781" t="s">
        <v>2012</v>
      </c>
      <c r="E3781">
        <v>249308</v>
      </c>
      <c r="F3781" t="s">
        <v>12372</v>
      </c>
      <c r="G3781">
        <f t="shared" si="177"/>
        <v>56320</v>
      </c>
      <c r="H3781" t="b">
        <f t="shared" si="178"/>
        <v>0</v>
      </c>
      <c r="I3781" t="s">
        <v>55</v>
      </c>
      <c r="J3781">
        <f t="shared" si="179"/>
        <v>10000000</v>
      </c>
      <c r="K3781" t="s">
        <v>16</v>
      </c>
      <c r="L3781">
        <v>0</v>
      </c>
      <c r="M3781">
        <f>Googleplaystore[[#This Row],[Installed]]*Googleplaystore[[#This Row],[Price]]</f>
        <v>0</v>
      </c>
      <c r="N3781" t="s">
        <v>17</v>
      </c>
      <c r="O3781" t="s">
        <v>2016</v>
      </c>
      <c r="P3781" s="1">
        <v>42985</v>
      </c>
      <c r="Q3781" s="16">
        <v>5.26</v>
      </c>
      <c r="R3781" t="s">
        <v>39</v>
      </c>
    </row>
    <row r="3782" spans="1:18" x14ac:dyDescent="0.3">
      <c r="A3782">
        <v>4.5</v>
      </c>
      <c r="B3782" t="s">
        <v>2043</v>
      </c>
      <c r="C3782" t="s">
        <v>2012</v>
      </c>
      <c r="E3782">
        <v>3777822</v>
      </c>
      <c r="F3782" t="s">
        <v>13110</v>
      </c>
      <c r="G3782">
        <f t="shared" si="177"/>
        <v>76800</v>
      </c>
      <c r="H3782" t="b">
        <f t="shared" si="178"/>
        <v>0</v>
      </c>
      <c r="I3782" t="s">
        <v>240</v>
      </c>
      <c r="J3782">
        <f t="shared" si="179"/>
        <v>100000000</v>
      </c>
      <c r="K3782" t="s">
        <v>16</v>
      </c>
      <c r="L3782">
        <v>0</v>
      </c>
      <c r="M3782">
        <f>Googleplaystore[[#This Row],[Installed]]*Googleplaystore[[#This Row],[Price]]</f>
        <v>0</v>
      </c>
      <c r="N3782" t="s">
        <v>17</v>
      </c>
      <c r="O3782" t="s">
        <v>2016</v>
      </c>
      <c r="P3782" s="1">
        <v>43307</v>
      </c>
      <c r="Q3782" s="16" t="s">
        <v>2044</v>
      </c>
      <c r="R3782" t="s">
        <v>50</v>
      </c>
    </row>
    <row r="3783" spans="1:18" x14ac:dyDescent="0.3">
      <c r="A3783">
        <v>4.4000000000000004</v>
      </c>
      <c r="B3783" t="s">
        <v>4808</v>
      </c>
      <c r="C3783" t="s">
        <v>3396</v>
      </c>
      <c r="E3783">
        <v>29864</v>
      </c>
      <c r="F3783" t="s">
        <v>12441</v>
      </c>
      <c r="G3783">
        <f t="shared" si="177"/>
        <v>40960</v>
      </c>
      <c r="H3783" t="b">
        <f t="shared" si="178"/>
        <v>0</v>
      </c>
      <c r="I3783" t="s">
        <v>42</v>
      </c>
      <c r="J3783">
        <f t="shared" si="179"/>
        <v>1000000</v>
      </c>
      <c r="K3783" t="s">
        <v>16</v>
      </c>
      <c r="L3783">
        <v>0</v>
      </c>
      <c r="M3783">
        <f>Googleplaystore[[#This Row],[Installed]]*Googleplaystore[[#This Row],[Price]]</f>
        <v>0</v>
      </c>
      <c r="N3783" t="s">
        <v>17</v>
      </c>
      <c r="O3783" t="s">
        <v>2057</v>
      </c>
      <c r="P3783" s="1">
        <v>43307</v>
      </c>
      <c r="Q3783" s="16">
        <v>2.5</v>
      </c>
      <c r="R3783" t="s">
        <v>50</v>
      </c>
    </row>
    <row r="3784" spans="1:18" x14ac:dyDescent="0.3">
      <c r="A3784">
        <v>4</v>
      </c>
      <c r="B3784" t="s">
        <v>4809</v>
      </c>
      <c r="C3784" t="s">
        <v>2367</v>
      </c>
      <c r="E3784">
        <v>250257</v>
      </c>
      <c r="F3784" t="s">
        <v>12877</v>
      </c>
      <c r="G3784">
        <f t="shared" si="177"/>
        <v>51200</v>
      </c>
      <c r="H3784" t="b">
        <f t="shared" si="178"/>
        <v>0</v>
      </c>
      <c r="I3784" t="s">
        <v>26</v>
      </c>
      <c r="J3784">
        <f t="shared" si="179"/>
        <v>5000000</v>
      </c>
      <c r="K3784" t="s">
        <v>16</v>
      </c>
      <c r="L3784">
        <v>0</v>
      </c>
      <c r="M3784">
        <f>Googleplaystore[[#This Row],[Installed]]*Googleplaystore[[#This Row],[Price]]</f>
        <v>0</v>
      </c>
      <c r="N3784" t="s">
        <v>17</v>
      </c>
      <c r="O3784" t="s">
        <v>2130</v>
      </c>
      <c r="P3784" s="1">
        <v>42690</v>
      </c>
      <c r="Q3784" s="16" t="s">
        <v>2302</v>
      </c>
      <c r="R3784" t="s">
        <v>93</v>
      </c>
    </row>
    <row r="3785" spans="1:18" x14ac:dyDescent="0.3">
      <c r="A3785">
        <v>4.2</v>
      </c>
      <c r="B3785" t="s">
        <v>3022</v>
      </c>
      <c r="C3785" t="s">
        <v>2965</v>
      </c>
      <c r="E3785">
        <v>83474</v>
      </c>
      <c r="F3785" t="s">
        <v>31</v>
      </c>
      <c r="G3785" t="b">
        <f t="shared" si="177"/>
        <v>0</v>
      </c>
      <c r="H3785" t="b">
        <f t="shared" si="178"/>
        <v>0</v>
      </c>
      <c r="I3785" t="s">
        <v>26</v>
      </c>
      <c r="J3785">
        <f t="shared" si="179"/>
        <v>5000000</v>
      </c>
      <c r="K3785" t="s">
        <v>16</v>
      </c>
      <c r="L3785">
        <v>0</v>
      </c>
      <c r="M3785">
        <f>Googleplaystore[[#This Row],[Installed]]*Googleplaystore[[#This Row],[Price]]</f>
        <v>0</v>
      </c>
      <c r="N3785" t="s">
        <v>17</v>
      </c>
      <c r="O3785" t="s">
        <v>2966</v>
      </c>
      <c r="P3785" s="1">
        <v>43305</v>
      </c>
      <c r="Q3785" s="16">
        <v>0</v>
      </c>
      <c r="R3785" t="s">
        <v>31</v>
      </c>
    </row>
    <row r="3786" spans="1:18" x14ac:dyDescent="0.3">
      <c r="A3786">
        <v>4.0999999999999996</v>
      </c>
      <c r="B3786" t="s">
        <v>568</v>
      </c>
      <c r="C3786" t="s">
        <v>492</v>
      </c>
      <c r="E3786">
        <v>132015</v>
      </c>
      <c r="F3786" t="s">
        <v>12180</v>
      </c>
      <c r="G3786">
        <f t="shared" si="177"/>
        <v>25600</v>
      </c>
      <c r="H3786" t="b">
        <f t="shared" si="178"/>
        <v>0</v>
      </c>
      <c r="I3786" t="s">
        <v>55</v>
      </c>
      <c r="J3786">
        <f t="shared" si="179"/>
        <v>10000000</v>
      </c>
      <c r="K3786" t="s">
        <v>16</v>
      </c>
      <c r="L3786">
        <v>0</v>
      </c>
      <c r="M3786">
        <f>Googleplaystore[[#This Row],[Installed]]*Googleplaystore[[#This Row],[Price]]</f>
        <v>0</v>
      </c>
      <c r="N3786" t="s">
        <v>17</v>
      </c>
      <c r="O3786" t="s">
        <v>493</v>
      </c>
      <c r="P3786" s="1">
        <v>43299</v>
      </c>
      <c r="Q3786" s="16">
        <v>6.1</v>
      </c>
      <c r="R3786" t="s">
        <v>32</v>
      </c>
    </row>
    <row r="3787" spans="1:18" x14ac:dyDescent="0.3">
      <c r="A3787">
        <v>4</v>
      </c>
      <c r="B3787" t="s">
        <v>4810</v>
      </c>
      <c r="C3787" t="s">
        <v>2965</v>
      </c>
      <c r="E3787">
        <v>80987</v>
      </c>
      <c r="F3787" t="s">
        <v>12180</v>
      </c>
      <c r="G3787">
        <f t="shared" si="177"/>
        <v>25600</v>
      </c>
      <c r="H3787" t="b">
        <f t="shared" si="178"/>
        <v>0</v>
      </c>
      <c r="I3787" t="s">
        <v>26</v>
      </c>
      <c r="J3787">
        <f t="shared" si="179"/>
        <v>5000000</v>
      </c>
      <c r="K3787" t="s">
        <v>16</v>
      </c>
      <c r="L3787">
        <v>0</v>
      </c>
      <c r="M3787">
        <f>Googleplaystore[[#This Row],[Installed]]*Googleplaystore[[#This Row],[Price]]</f>
        <v>0</v>
      </c>
      <c r="N3787" t="s">
        <v>30</v>
      </c>
      <c r="O3787" t="s">
        <v>2966</v>
      </c>
      <c r="P3787" s="1">
        <v>43311</v>
      </c>
      <c r="Q3787" s="16" t="s">
        <v>945</v>
      </c>
      <c r="R3787" t="s">
        <v>36</v>
      </c>
    </row>
    <row r="3788" spans="1:18" x14ac:dyDescent="0.3">
      <c r="A3788">
        <v>4.4000000000000004</v>
      </c>
      <c r="B3788" t="s">
        <v>99</v>
      </c>
      <c r="C3788" t="s">
        <v>14</v>
      </c>
      <c r="E3788">
        <v>295237</v>
      </c>
      <c r="F3788" t="s">
        <v>31</v>
      </c>
      <c r="G3788" t="b">
        <f t="shared" si="177"/>
        <v>0</v>
      </c>
      <c r="H3788" t="b">
        <f t="shared" si="178"/>
        <v>0</v>
      </c>
      <c r="I3788" t="s">
        <v>55</v>
      </c>
      <c r="J3788">
        <f t="shared" si="179"/>
        <v>10000000</v>
      </c>
      <c r="K3788" t="s">
        <v>16</v>
      </c>
      <c r="L3788">
        <v>0</v>
      </c>
      <c r="M3788">
        <f>Googleplaystore[[#This Row],[Installed]]*Googleplaystore[[#This Row],[Price]]</f>
        <v>0</v>
      </c>
      <c r="N3788" t="s">
        <v>17</v>
      </c>
      <c r="O3788" t="s">
        <v>18</v>
      </c>
      <c r="P3788" s="1">
        <v>43311</v>
      </c>
      <c r="Q3788" s="16">
        <v>0</v>
      </c>
      <c r="R3788" t="s">
        <v>31</v>
      </c>
    </row>
    <row r="3789" spans="1:18" x14ac:dyDescent="0.3">
      <c r="A3789">
        <v>4.7</v>
      </c>
      <c r="B3789" t="s">
        <v>4811</v>
      </c>
      <c r="C3789" t="s">
        <v>2965</v>
      </c>
      <c r="E3789">
        <v>896118</v>
      </c>
      <c r="F3789" t="s">
        <v>12459</v>
      </c>
      <c r="G3789">
        <f t="shared" si="177"/>
        <v>6758.4</v>
      </c>
      <c r="H3789" t="b">
        <f t="shared" si="178"/>
        <v>0</v>
      </c>
      <c r="I3789" t="s">
        <v>26</v>
      </c>
      <c r="J3789">
        <f t="shared" si="179"/>
        <v>5000000</v>
      </c>
      <c r="K3789" t="s">
        <v>16</v>
      </c>
      <c r="L3789">
        <v>0</v>
      </c>
      <c r="M3789">
        <f>Googleplaystore[[#This Row],[Installed]]*Googleplaystore[[#This Row],[Price]]</f>
        <v>0</v>
      </c>
      <c r="N3789" t="s">
        <v>17</v>
      </c>
      <c r="O3789" t="s">
        <v>2966</v>
      </c>
      <c r="P3789" s="1">
        <v>43017</v>
      </c>
      <c r="Q3789" s="16" t="s">
        <v>976</v>
      </c>
      <c r="R3789" t="s">
        <v>50</v>
      </c>
    </row>
    <row r="3790" spans="1:18" x14ac:dyDescent="0.3">
      <c r="A3790">
        <v>4.3</v>
      </c>
      <c r="B3790" t="s">
        <v>4812</v>
      </c>
      <c r="C3790" t="s">
        <v>2012</v>
      </c>
      <c r="E3790">
        <v>421000</v>
      </c>
      <c r="F3790" t="s">
        <v>12635</v>
      </c>
      <c r="G3790">
        <f t="shared" si="177"/>
        <v>36864</v>
      </c>
      <c r="H3790" t="b">
        <f t="shared" si="178"/>
        <v>0</v>
      </c>
      <c r="I3790" t="s">
        <v>55</v>
      </c>
      <c r="J3790">
        <f t="shared" si="179"/>
        <v>10000000</v>
      </c>
      <c r="K3790" t="s">
        <v>16</v>
      </c>
      <c r="L3790">
        <v>0</v>
      </c>
      <c r="M3790">
        <f>Googleplaystore[[#This Row],[Installed]]*Googleplaystore[[#This Row],[Price]]</f>
        <v>0</v>
      </c>
      <c r="N3790" t="s">
        <v>17</v>
      </c>
      <c r="O3790" t="s">
        <v>2016</v>
      </c>
      <c r="P3790" s="1">
        <v>43264</v>
      </c>
      <c r="Q3790" s="16" t="s">
        <v>2309</v>
      </c>
      <c r="R3790" t="s">
        <v>50</v>
      </c>
    </row>
    <row r="3791" spans="1:18" x14ac:dyDescent="0.3">
      <c r="A3791">
        <v>4.7</v>
      </c>
      <c r="B3791" t="s">
        <v>2089</v>
      </c>
      <c r="C3791" t="s">
        <v>2012</v>
      </c>
      <c r="E3791">
        <v>989158</v>
      </c>
      <c r="F3791" t="s">
        <v>13110</v>
      </c>
      <c r="G3791">
        <f t="shared" si="177"/>
        <v>76800</v>
      </c>
      <c r="H3791" t="b">
        <f t="shared" si="178"/>
        <v>0</v>
      </c>
      <c r="I3791" t="s">
        <v>55</v>
      </c>
      <c r="J3791">
        <f t="shared" si="179"/>
        <v>10000000</v>
      </c>
      <c r="K3791" t="s">
        <v>16</v>
      </c>
      <c r="L3791">
        <v>0</v>
      </c>
      <c r="M3791">
        <f>Googleplaystore[[#This Row],[Installed]]*Googleplaystore[[#This Row],[Price]]</f>
        <v>0</v>
      </c>
      <c r="N3791" t="s">
        <v>17</v>
      </c>
      <c r="O3791" t="s">
        <v>2029</v>
      </c>
      <c r="P3791" s="1">
        <v>43244</v>
      </c>
      <c r="Q3791" s="16" t="s">
        <v>2090</v>
      </c>
      <c r="R3791" t="s">
        <v>50</v>
      </c>
    </row>
    <row r="3792" spans="1:18" x14ac:dyDescent="0.3">
      <c r="A3792">
        <v>4.4000000000000004</v>
      </c>
      <c r="B3792" t="s">
        <v>4813</v>
      </c>
      <c r="C3792" t="s">
        <v>2965</v>
      </c>
      <c r="E3792">
        <v>90082</v>
      </c>
      <c r="F3792" t="s">
        <v>12453</v>
      </c>
      <c r="G3792">
        <f t="shared" si="177"/>
        <v>9011.2000000000007</v>
      </c>
      <c r="H3792" t="b">
        <f t="shared" si="178"/>
        <v>0</v>
      </c>
      <c r="I3792" t="s">
        <v>42</v>
      </c>
      <c r="J3792">
        <f t="shared" si="179"/>
        <v>1000000</v>
      </c>
      <c r="K3792" t="s">
        <v>16</v>
      </c>
      <c r="L3792">
        <v>0</v>
      </c>
      <c r="M3792">
        <f>Googleplaystore[[#This Row],[Installed]]*Googleplaystore[[#This Row],[Price]]</f>
        <v>0</v>
      </c>
      <c r="N3792" t="s">
        <v>17</v>
      </c>
      <c r="O3792" t="s">
        <v>2966</v>
      </c>
      <c r="P3792" s="1">
        <v>43242</v>
      </c>
      <c r="Q3792" s="16">
        <v>2.44</v>
      </c>
      <c r="R3792" t="s">
        <v>50</v>
      </c>
    </row>
    <row r="3793" spans="1:18" x14ac:dyDescent="0.3">
      <c r="A3793">
        <v>4</v>
      </c>
      <c r="B3793" t="s">
        <v>4814</v>
      </c>
      <c r="C3793" t="s">
        <v>2367</v>
      </c>
      <c r="E3793">
        <v>83875</v>
      </c>
      <c r="F3793" t="s">
        <v>12787</v>
      </c>
      <c r="G3793">
        <f t="shared" si="177"/>
        <v>44032</v>
      </c>
      <c r="H3793" t="b">
        <f t="shared" si="178"/>
        <v>0</v>
      </c>
      <c r="I3793" t="s">
        <v>42</v>
      </c>
      <c r="J3793">
        <f t="shared" si="179"/>
        <v>1000000</v>
      </c>
      <c r="K3793" t="s">
        <v>16</v>
      </c>
      <c r="L3793">
        <v>0</v>
      </c>
      <c r="M3793">
        <f>Googleplaystore[[#This Row],[Installed]]*Googleplaystore[[#This Row],[Price]]</f>
        <v>0</v>
      </c>
      <c r="N3793" t="s">
        <v>17</v>
      </c>
      <c r="O3793" t="s">
        <v>2130</v>
      </c>
      <c r="P3793" s="1">
        <v>42986</v>
      </c>
      <c r="Q3793" s="16" t="s">
        <v>103</v>
      </c>
      <c r="R3793" t="s">
        <v>93</v>
      </c>
    </row>
    <row r="3794" spans="1:18" x14ac:dyDescent="0.3">
      <c r="A3794">
        <v>4.3</v>
      </c>
      <c r="B3794" t="s">
        <v>4815</v>
      </c>
      <c r="C3794" t="s">
        <v>2367</v>
      </c>
      <c r="E3794">
        <v>1838090</v>
      </c>
      <c r="F3794" t="s">
        <v>31</v>
      </c>
      <c r="G3794" t="b">
        <f t="shared" si="177"/>
        <v>0</v>
      </c>
      <c r="H3794" t="b">
        <f t="shared" si="178"/>
        <v>0</v>
      </c>
      <c r="I3794" t="s">
        <v>240</v>
      </c>
      <c r="J3794">
        <f t="shared" si="179"/>
        <v>100000000</v>
      </c>
      <c r="K3794" t="s">
        <v>16</v>
      </c>
      <c r="L3794">
        <v>0</v>
      </c>
      <c r="M3794">
        <f>Googleplaystore[[#This Row],[Installed]]*Googleplaystore[[#This Row],[Price]]</f>
        <v>0</v>
      </c>
      <c r="N3794" t="s">
        <v>70</v>
      </c>
      <c r="O3794" t="s">
        <v>2019</v>
      </c>
      <c r="P3794" s="1">
        <v>43308</v>
      </c>
      <c r="Q3794" s="16">
        <v>0</v>
      </c>
      <c r="R3794" t="s">
        <v>50</v>
      </c>
    </row>
    <row r="3795" spans="1:18" x14ac:dyDescent="0.3">
      <c r="A3795">
        <v>4.2</v>
      </c>
      <c r="B3795" t="s">
        <v>4816</v>
      </c>
      <c r="C3795" t="s">
        <v>2012</v>
      </c>
      <c r="E3795">
        <v>307398</v>
      </c>
      <c r="F3795" t="s">
        <v>12317</v>
      </c>
      <c r="G3795">
        <f t="shared" si="177"/>
        <v>10137.6</v>
      </c>
      <c r="H3795" t="b">
        <f t="shared" si="178"/>
        <v>0</v>
      </c>
      <c r="I3795" t="s">
        <v>55</v>
      </c>
      <c r="J3795">
        <f t="shared" si="179"/>
        <v>10000000</v>
      </c>
      <c r="K3795" t="s">
        <v>16</v>
      </c>
      <c r="L3795">
        <v>0</v>
      </c>
      <c r="M3795">
        <f>Googleplaystore[[#This Row],[Installed]]*Googleplaystore[[#This Row],[Price]]</f>
        <v>0</v>
      </c>
      <c r="N3795" t="s">
        <v>17</v>
      </c>
      <c r="O3795" t="s">
        <v>2016</v>
      </c>
      <c r="P3795" s="1">
        <v>43069</v>
      </c>
      <c r="Q3795" s="16" t="s">
        <v>4817</v>
      </c>
      <c r="R3795" t="s">
        <v>284</v>
      </c>
    </row>
    <row r="3796" spans="1:18" x14ac:dyDescent="0.3">
      <c r="A3796">
        <v>4.4000000000000004</v>
      </c>
      <c r="B3796" t="s">
        <v>2361</v>
      </c>
      <c r="C3796" t="s">
        <v>2012</v>
      </c>
      <c r="E3796">
        <v>4637439</v>
      </c>
      <c r="F3796" t="s">
        <v>13121</v>
      </c>
      <c r="G3796">
        <f t="shared" si="177"/>
        <v>98304</v>
      </c>
      <c r="H3796" t="b">
        <f t="shared" si="178"/>
        <v>0</v>
      </c>
      <c r="I3796" t="s">
        <v>240</v>
      </c>
      <c r="J3796">
        <f t="shared" si="179"/>
        <v>100000000</v>
      </c>
      <c r="K3796" t="s">
        <v>16</v>
      </c>
      <c r="L3796">
        <v>0</v>
      </c>
      <c r="M3796">
        <f>Googleplaystore[[#This Row],[Installed]]*Googleplaystore[[#This Row],[Price]]</f>
        <v>0</v>
      </c>
      <c r="N3796" t="s">
        <v>70</v>
      </c>
      <c r="O3796" t="s">
        <v>2016</v>
      </c>
      <c r="P3796" s="1">
        <v>43300</v>
      </c>
      <c r="Q3796" s="16" t="s">
        <v>2362</v>
      </c>
      <c r="R3796" t="s">
        <v>50</v>
      </c>
    </row>
    <row r="3797" spans="1:18" x14ac:dyDescent="0.3">
      <c r="A3797">
        <v>4.5999999999999996</v>
      </c>
      <c r="B3797" t="s">
        <v>4818</v>
      </c>
      <c r="C3797" t="s">
        <v>3677</v>
      </c>
      <c r="E3797">
        <v>2176</v>
      </c>
      <c r="F3797" t="s">
        <v>19243</v>
      </c>
      <c r="G3797" t="b">
        <f t="shared" si="177"/>
        <v>0</v>
      </c>
      <c r="H3797">
        <f t="shared" si="178"/>
        <v>953</v>
      </c>
      <c r="I3797" t="s">
        <v>34</v>
      </c>
      <c r="J3797">
        <f t="shared" si="179"/>
        <v>100000</v>
      </c>
      <c r="K3797" t="s">
        <v>16</v>
      </c>
      <c r="L3797">
        <v>0</v>
      </c>
      <c r="M3797">
        <f>Googleplaystore[[#This Row],[Installed]]*Googleplaystore[[#This Row],[Price]]</f>
        <v>0</v>
      </c>
      <c r="N3797" t="s">
        <v>17</v>
      </c>
      <c r="O3797" t="s">
        <v>3678</v>
      </c>
      <c r="P3797" s="1">
        <v>43313</v>
      </c>
      <c r="Q3797" s="16" t="s">
        <v>4819</v>
      </c>
      <c r="R3797" t="s">
        <v>50</v>
      </c>
    </row>
    <row r="3798" spans="1:18" x14ac:dyDescent="0.3">
      <c r="A3798">
        <v>3.3</v>
      </c>
      <c r="B3798" t="s">
        <v>4820</v>
      </c>
      <c r="C3798" t="s">
        <v>2367</v>
      </c>
      <c r="E3798">
        <v>162</v>
      </c>
      <c r="F3798" t="s">
        <v>12295</v>
      </c>
      <c r="G3798">
        <f t="shared" si="177"/>
        <v>9216</v>
      </c>
      <c r="H3798" t="b">
        <f t="shared" si="178"/>
        <v>0</v>
      </c>
      <c r="I3798" t="s">
        <v>15</v>
      </c>
      <c r="J3798">
        <f t="shared" si="179"/>
        <v>10000</v>
      </c>
      <c r="K3798" t="s">
        <v>16</v>
      </c>
      <c r="L3798">
        <v>0</v>
      </c>
      <c r="M3798">
        <f>Googleplaystore[[#This Row],[Installed]]*Googleplaystore[[#This Row],[Price]]</f>
        <v>0</v>
      </c>
      <c r="N3798" t="s">
        <v>30</v>
      </c>
      <c r="O3798" t="s">
        <v>1077</v>
      </c>
      <c r="P3798" s="1">
        <v>43030</v>
      </c>
      <c r="Q3798" s="16">
        <v>1.2</v>
      </c>
      <c r="R3798" t="s">
        <v>50</v>
      </c>
    </row>
    <row r="3799" spans="1:18" x14ac:dyDescent="0.3">
      <c r="A3799">
        <v>4.5</v>
      </c>
      <c r="B3799" t="s">
        <v>2301</v>
      </c>
      <c r="C3799" t="s">
        <v>2012</v>
      </c>
      <c r="E3799">
        <v>547644</v>
      </c>
      <c r="F3799" t="s">
        <v>12209</v>
      </c>
      <c r="G3799">
        <f t="shared" si="177"/>
        <v>23552</v>
      </c>
      <c r="H3799" t="b">
        <f t="shared" si="178"/>
        <v>0</v>
      </c>
      <c r="I3799" t="s">
        <v>29</v>
      </c>
      <c r="J3799">
        <f t="shared" si="179"/>
        <v>50000000</v>
      </c>
      <c r="K3799" t="s">
        <v>16</v>
      </c>
      <c r="L3799">
        <v>0</v>
      </c>
      <c r="M3799">
        <f>Googleplaystore[[#This Row],[Installed]]*Googleplaystore[[#This Row],[Price]]</f>
        <v>0</v>
      </c>
      <c r="N3799" t="s">
        <v>30</v>
      </c>
      <c r="O3799" t="s">
        <v>2029</v>
      </c>
      <c r="P3799" s="1">
        <v>43315</v>
      </c>
      <c r="Q3799" s="16" t="s">
        <v>2302</v>
      </c>
      <c r="R3799" t="s">
        <v>39</v>
      </c>
    </row>
    <row r="3800" spans="1:18" x14ac:dyDescent="0.3">
      <c r="A3800">
        <v>2.2999999999999998</v>
      </c>
      <c r="B3800" t="s">
        <v>4821</v>
      </c>
      <c r="C3800" t="s">
        <v>1574</v>
      </c>
      <c r="E3800">
        <v>74</v>
      </c>
      <c r="F3800" t="s">
        <v>12301</v>
      </c>
      <c r="G3800">
        <f t="shared" si="177"/>
        <v>2662.4</v>
      </c>
      <c r="H3800" t="b">
        <f t="shared" si="178"/>
        <v>0</v>
      </c>
      <c r="I3800" t="s">
        <v>15</v>
      </c>
      <c r="J3800">
        <f t="shared" si="179"/>
        <v>10000</v>
      </c>
      <c r="K3800" t="s">
        <v>16</v>
      </c>
      <c r="L3800">
        <v>0</v>
      </c>
      <c r="M3800">
        <f>Googleplaystore[[#This Row],[Installed]]*Googleplaystore[[#This Row],[Price]]</f>
        <v>0</v>
      </c>
      <c r="N3800" t="s">
        <v>17</v>
      </c>
      <c r="O3800" t="s">
        <v>1575</v>
      </c>
      <c r="P3800" s="1">
        <v>42389</v>
      </c>
      <c r="Q3800" s="16">
        <v>1.1000000000000001</v>
      </c>
      <c r="R3800" t="s">
        <v>334</v>
      </c>
    </row>
    <row r="3801" spans="1:18" x14ac:dyDescent="0.3">
      <c r="A3801">
        <v>4.2</v>
      </c>
      <c r="B3801" t="s">
        <v>4822</v>
      </c>
      <c r="C3801" t="s">
        <v>2367</v>
      </c>
      <c r="E3801">
        <v>56259</v>
      </c>
      <c r="F3801" t="s">
        <v>12209</v>
      </c>
      <c r="G3801">
        <f t="shared" si="177"/>
        <v>23552</v>
      </c>
      <c r="H3801" t="b">
        <f t="shared" si="178"/>
        <v>0</v>
      </c>
      <c r="I3801" t="s">
        <v>55</v>
      </c>
      <c r="J3801">
        <f t="shared" si="179"/>
        <v>10000000</v>
      </c>
      <c r="K3801" t="s">
        <v>16</v>
      </c>
      <c r="L3801">
        <v>0</v>
      </c>
      <c r="M3801">
        <f>Googleplaystore[[#This Row],[Installed]]*Googleplaystore[[#This Row],[Price]]</f>
        <v>0</v>
      </c>
      <c r="N3801" t="s">
        <v>17</v>
      </c>
      <c r="O3801" t="s">
        <v>2019</v>
      </c>
      <c r="P3801" s="1">
        <v>43173</v>
      </c>
      <c r="Q3801" s="16">
        <v>4</v>
      </c>
      <c r="R3801" t="s">
        <v>53</v>
      </c>
    </row>
    <row r="3802" spans="1:18" x14ac:dyDescent="0.3">
      <c r="A3802">
        <v>4.0999999999999996</v>
      </c>
      <c r="B3802" t="s">
        <v>4823</v>
      </c>
      <c r="C3802" t="s">
        <v>2367</v>
      </c>
      <c r="E3802">
        <v>705805</v>
      </c>
      <c r="F3802" t="s">
        <v>12235</v>
      </c>
      <c r="G3802">
        <f t="shared" si="177"/>
        <v>35840</v>
      </c>
      <c r="H3802" t="b">
        <f t="shared" si="178"/>
        <v>0</v>
      </c>
      <c r="I3802" t="s">
        <v>29</v>
      </c>
      <c r="J3802">
        <f t="shared" si="179"/>
        <v>50000000</v>
      </c>
      <c r="K3802" t="s">
        <v>16</v>
      </c>
      <c r="L3802">
        <v>0</v>
      </c>
      <c r="M3802">
        <f>Googleplaystore[[#This Row],[Installed]]*Googleplaystore[[#This Row],[Price]]</f>
        <v>0</v>
      </c>
      <c r="N3802" t="s">
        <v>17</v>
      </c>
      <c r="O3802" t="s">
        <v>1077</v>
      </c>
      <c r="P3802" s="1">
        <v>43220</v>
      </c>
      <c r="Q3802" s="16" t="s">
        <v>4824</v>
      </c>
      <c r="R3802" t="s">
        <v>50</v>
      </c>
    </row>
    <row r="3803" spans="1:18" x14ac:dyDescent="0.3">
      <c r="A3803">
        <v>0</v>
      </c>
      <c r="B3803" t="s">
        <v>4825</v>
      </c>
      <c r="C3803" t="s">
        <v>3396</v>
      </c>
      <c r="E3803">
        <v>7</v>
      </c>
      <c r="F3803" t="s">
        <v>12355</v>
      </c>
      <c r="G3803">
        <f t="shared" si="177"/>
        <v>7372.8</v>
      </c>
      <c r="H3803" t="b">
        <f t="shared" si="178"/>
        <v>0</v>
      </c>
      <c r="I3803" t="s">
        <v>482</v>
      </c>
      <c r="J3803">
        <f t="shared" si="179"/>
        <v>1000</v>
      </c>
      <c r="K3803" t="s">
        <v>16</v>
      </c>
      <c r="L3803">
        <v>0</v>
      </c>
      <c r="M3803">
        <f>Googleplaystore[[#This Row],[Installed]]*Googleplaystore[[#This Row],[Price]]</f>
        <v>0</v>
      </c>
      <c r="N3803" t="s">
        <v>70</v>
      </c>
      <c r="O3803" t="s">
        <v>2057</v>
      </c>
      <c r="P3803" s="1">
        <v>43159</v>
      </c>
      <c r="Q3803" s="16" t="s">
        <v>1484</v>
      </c>
      <c r="R3803" t="s">
        <v>50</v>
      </c>
    </row>
    <row r="3804" spans="1:18" x14ac:dyDescent="0.3">
      <c r="A3804">
        <v>4.4000000000000004</v>
      </c>
      <c r="B3804" t="s">
        <v>2098</v>
      </c>
      <c r="C3804" t="s">
        <v>2367</v>
      </c>
      <c r="E3804">
        <v>2122705</v>
      </c>
      <c r="F3804" t="s">
        <v>12582</v>
      </c>
      <c r="G3804">
        <f t="shared" si="177"/>
        <v>50176</v>
      </c>
      <c r="H3804" t="b">
        <f t="shared" si="178"/>
        <v>0</v>
      </c>
      <c r="I3804" t="s">
        <v>240</v>
      </c>
      <c r="J3804">
        <f t="shared" si="179"/>
        <v>100000000</v>
      </c>
      <c r="K3804" t="s">
        <v>16</v>
      </c>
      <c r="L3804">
        <v>0</v>
      </c>
      <c r="M3804">
        <f>Googleplaystore[[#This Row],[Installed]]*Googleplaystore[[#This Row],[Price]]</f>
        <v>0</v>
      </c>
      <c r="N3804" t="s">
        <v>17</v>
      </c>
      <c r="O3804" t="s">
        <v>2038</v>
      </c>
      <c r="P3804" s="1">
        <v>43286</v>
      </c>
      <c r="Q3804" s="16" t="s">
        <v>2099</v>
      </c>
      <c r="R3804" t="s">
        <v>50</v>
      </c>
    </row>
    <row r="3805" spans="1:18" x14ac:dyDescent="0.3">
      <c r="A3805">
        <v>3.2</v>
      </c>
      <c r="B3805" t="s">
        <v>4826</v>
      </c>
      <c r="C3805" t="s">
        <v>2965</v>
      </c>
      <c r="E3805">
        <v>185</v>
      </c>
      <c r="F3805" t="s">
        <v>12430</v>
      </c>
      <c r="G3805">
        <f t="shared" si="177"/>
        <v>4812.8</v>
      </c>
      <c r="H3805" t="b">
        <f t="shared" si="178"/>
        <v>0</v>
      </c>
      <c r="I3805" t="s">
        <v>15</v>
      </c>
      <c r="J3805">
        <f t="shared" si="179"/>
        <v>10000</v>
      </c>
      <c r="K3805" t="s">
        <v>16</v>
      </c>
      <c r="L3805">
        <v>0</v>
      </c>
      <c r="M3805">
        <f>Googleplaystore[[#This Row],[Installed]]*Googleplaystore[[#This Row],[Price]]</f>
        <v>0</v>
      </c>
      <c r="N3805" t="s">
        <v>30</v>
      </c>
      <c r="O3805" t="s">
        <v>2966</v>
      </c>
      <c r="P3805" s="1">
        <v>43028</v>
      </c>
      <c r="Q3805" s="16" t="s">
        <v>121</v>
      </c>
      <c r="R3805" t="s">
        <v>50</v>
      </c>
    </row>
    <row r="3806" spans="1:18" x14ac:dyDescent="0.3">
      <c r="A3806">
        <v>3.5</v>
      </c>
      <c r="B3806" t="s">
        <v>4827</v>
      </c>
      <c r="C3806" t="s">
        <v>2367</v>
      </c>
      <c r="E3806">
        <v>339</v>
      </c>
      <c r="F3806" t="s">
        <v>31</v>
      </c>
      <c r="G3806" t="b">
        <f t="shared" si="177"/>
        <v>0</v>
      </c>
      <c r="H3806" t="b">
        <f t="shared" si="178"/>
        <v>0</v>
      </c>
      <c r="I3806" t="s">
        <v>34</v>
      </c>
      <c r="J3806">
        <f t="shared" si="179"/>
        <v>100000</v>
      </c>
      <c r="K3806" t="s">
        <v>16</v>
      </c>
      <c r="L3806">
        <v>0</v>
      </c>
      <c r="M3806">
        <f>Googleplaystore[[#This Row],[Installed]]*Googleplaystore[[#This Row],[Price]]</f>
        <v>0</v>
      </c>
      <c r="N3806" t="s">
        <v>17</v>
      </c>
      <c r="O3806" t="s">
        <v>1077</v>
      </c>
      <c r="P3806" s="1">
        <v>43081</v>
      </c>
      <c r="Q3806" s="16">
        <v>0</v>
      </c>
      <c r="R3806" t="s">
        <v>20</v>
      </c>
    </row>
    <row r="3807" spans="1:18" x14ac:dyDescent="0.3">
      <c r="A3807">
        <v>4.5999999999999996</v>
      </c>
      <c r="B3807" t="s">
        <v>4828</v>
      </c>
      <c r="C3807" t="s">
        <v>2367</v>
      </c>
      <c r="E3807">
        <v>61264</v>
      </c>
      <c r="F3807" t="s">
        <v>12787</v>
      </c>
      <c r="G3807">
        <f t="shared" si="177"/>
        <v>44032</v>
      </c>
      <c r="H3807" t="b">
        <f t="shared" si="178"/>
        <v>0</v>
      </c>
      <c r="I3807" t="s">
        <v>42</v>
      </c>
      <c r="J3807">
        <f t="shared" si="179"/>
        <v>1000000</v>
      </c>
      <c r="K3807" t="s">
        <v>383</v>
      </c>
      <c r="L3807" s="2">
        <v>0.99</v>
      </c>
      <c r="M3807">
        <f>Googleplaystore[[#This Row],[Installed]]*Googleplaystore[[#This Row],[Price]]</f>
        <v>990000</v>
      </c>
      <c r="N3807" t="s">
        <v>17</v>
      </c>
      <c r="O3807" t="s">
        <v>2038</v>
      </c>
      <c r="P3807" s="1">
        <v>43270</v>
      </c>
      <c r="Q3807" s="16" t="s">
        <v>948</v>
      </c>
      <c r="R3807" t="s">
        <v>50</v>
      </c>
    </row>
    <row r="3808" spans="1:18" x14ac:dyDescent="0.3">
      <c r="A3808">
        <v>4.3</v>
      </c>
      <c r="B3808" t="s">
        <v>2500</v>
      </c>
      <c r="C3808" t="s">
        <v>2367</v>
      </c>
      <c r="E3808">
        <v>1329008</v>
      </c>
      <c r="F3808" t="s">
        <v>12668</v>
      </c>
      <c r="G3808">
        <f t="shared" si="177"/>
        <v>99328</v>
      </c>
      <c r="H3808" t="b">
        <f t="shared" si="178"/>
        <v>0</v>
      </c>
      <c r="I3808" t="s">
        <v>29</v>
      </c>
      <c r="J3808">
        <f t="shared" si="179"/>
        <v>50000000</v>
      </c>
      <c r="K3808" t="s">
        <v>16</v>
      </c>
      <c r="L3808">
        <v>0</v>
      </c>
      <c r="M3808">
        <f>Googleplaystore[[#This Row],[Installed]]*Googleplaystore[[#This Row],[Price]]</f>
        <v>0</v>
      </c>
      <c r="N3808" t="s">
        <v>17</v>
      </c>
      <c r="O3808" t="s">
        <v>2422</v>
      </c>
      <c r="P3808" s="1">
        <v>43012</v>
      </c>
      <c r="Q3808" s="16" t="s">
        <v>2501</v>
      </c>
      <c r="R3808" t="s">
        <v>93</v>
      </c>
    </row>
    <row r="3809" spans="1:18" x14ac:dyDescent="0.3">
      <c r="A3809">
        <v>4.0999999999999996</v>
      </c>
      <c r="B3809" t="s">
        <v>4829</v>
      </c>
      <c r="C3809" t="s">
        <v>2367</v>
      </c>
      <c r="E3809">
        <v>405824</v>
      </c>
      <c r="F3809" t="s">
        <v>31</v>
      </c>
      <c r="G3809" t="b">
        <f t="shared" si="177"/>
        <v>0</v>
      </c>
      <c r="H3809" t="b">
        <f t="shared" si="178"/>
        <v>0</v>
      </c>
      <c r="I3809" t="s">
        <v>55</v>
      </c>
      <c r="J3809">
        <f t="shared" si="179"/>
        <v>10000000</v>
      </c>
      <c r="K3809" t="s">
        <v>16</v>
      </c>
      <c r="L3809">
        <v>0</v>
      </c>
      <c r="M3809">
        <f>Googleplaystore[[#This Row],[Installed]]*Googleplaystore[[#This Row],[Price]]</f>
        <v>0</v>
      </c>
      <c r="N3809" t="s">
        <v>17</v>
      </c>
      <c r="O3809" t="s">
        <v>1077</v>
      </c>
      <c r="P3809" s="1">
        <v>43316</v>
      </c>
      <c r="Q3809" s="16" t="s">
        <v>4540</v>
      </c>
      <c r="R3809" t="s">
        <v>32</v>
      </c>
    </row>
    <row r="3810" spans="1:18" x14ac:dyDescent="0.3">
      <c r="A3810">
        <v>4.0999999999999996</v>
      </c>
      <c r="B3810" t="s">
        <v>4830</v>
      </c>
      <c r="C3810" t="s">
        <v>3837</v>
      </c>
      <c r="E3810">
        <v>8</v>
      </c>
      <c r="F3810" t="s">
        <v>12186</v>
      </c>
      <c r="G3810">
        <f t="shared" si="177"/>
        <v>3174.4</v>
      </c>
      <c r="H3810" t="b">
        <f t="shared" si="178"/>
        <v>0</v>
      </c>
      <c r="I3810" t="s">
        <v>482</v>
      </c>
      <c r="J3810">
        <f t="shared" si="179"/>
        <v>1000</v>
      </c>
      <c r="K3810" t="s">
        <v>16</v>
      </c>
      <c r="L3810">
        <v>0</v>
      </c>
      <c r="M3810">
        <f>Googleplaystore[[#This Row],[Installed]]*Googleplaystore[[#This Row],[Price]]</f>
        <v>0</v>
      </c>
      <c r="N3810" t="s">
        <v>17</v>
      </c>
      <c r="O3810" t="s">
        <v>3838</v>
      </c>
      <c r="P3810" s="1">
        <v>43111</v>
      </c>
      <c r="Q3810" s="16">
        <v>1</v>
      </c>
      <c r="R3810" t="s">
        <v>50</v>
      </c>
    </row>
    <row r="3811" spans="1:18" x14ac:dyDescent="0.3">
      <c r="A3811">
        <v>4.0999999999999996</v>
      </c>
      <c r="B3811" t="s">
        <v>4831</v>
      </c>
      <c r="C3811" t="s">
        <v>3837</v>
      </c>
      <c r="E3811">
        <v>797</v>
      </c>
      <c r="F3811" t="s">
        <v>12298</v>
      </c>
      <c r="G3811">
        <f t="shared" si="177"/>
        <v>6860.8</v>
      </c>
      <c r="H3811" t="b">
        <f t="shared" si="178"/>
        <v>0</v>
      </c>
      <c r="I3811" t="s">
        <v>38</v>
      </c>
      <c r="J3811">
        <f t="shared" si="179"/>
        <v>50000</v>
      </c>
      <c r="K3811" t="s">
        <v>16</v>
      </c>
      <c r="L3811">
        <v>0</v>
      </c>
      <c r="M3811">
        <f>Googleplaystore[[#This Row],[Installed]]*Googleplaystore[[#This Row],[Price]]</f>
        <v>0</v>
      </c>
      <c r="N3811" t="s">
        <v>17</v>
      </c>
      <c r="O3811" t="s">
        <v>3838</v>
      </c>
      <c r="P3811" s="1">
        <v>43310</v>
      </c>
      <c r="Q3811" s="16" t="s">
        <v>4832</v>
      </c>
      <c r="R3811" t="s">
        <v>20</v>
      </c>
    </row>
    <row r="3812" spans="1:18" x14ac:dyDescent="0.3">
      <c r="A3812">
        <v>0</v>
      </c>
      <c r="B3812" t="s">
        <v>4833</v>
      </c>
      <c r="C3812" t="s">
        <v>492</v>
      </c>
      <c r="E3812">
        <v>2</v>
      </c>
      <c r="F3812" t="s">
        <v>12332</v>
      </c>
      <c r="G3812">
        <f t="shared" si="177"/>
        <v>13312</v>
      </c>
      <c r="H3812" t="b">
        <f t="shared" si="178"/>
        <v>0</v>
      </c>
      <c r="I3812" t="s">
        <v>838</v>
      </c>
      <c r="J3812">
        <f t="shared" si="179"/>
        <v>10</v>
      </c>
      <c r="K3812" t="s">
        <v>383</v>
      </c>
      <c r="L3812" s="2">
        <v>1.99</v>
      </c>
      <c r="M3812">
        <f>Googleplaystore[[#This Row],[Installed]]*Googleplaystore[[#This Row],[Price]]</f>
        <v>19.899999999999999</v>
      </c>
      <c r="N3812" t="s">
        <v>17</v>
      </c>
      <c r="O3812" t="s">
        <v>493</v>
      </c>
      <c r="P3812" s="1">
        <v>42858</v>
      </c>
      <c r="Q3812" s="16">
        <v>1</v>
      </c>
      <c r="R3812" t="s">
        <v>1050</v>
      </c>
    </row>
    <row r="3813" spans="1:18" x14ac:dyDescent="0.3">
      <c r="A3813">
        <v>4.7</v>
      </c>
      <c r="B3813" t="s">
        <v>4834</v>
      </c>
      <c r="C3813" t="s">
        <v>2367</v>
      </c>
      <c r="E3813">
        <v>36</v>
      </c>
      <c r="F3813" t="s">
        <v>12303</v>
      </c>
      <c r="G3813">
        <f t="shared" si="177"/>
        <v>7270.4</v>
      </c>
      <c r="H3813" t="b">
        <f t="shared" si="178"/>
        <v>0</v>
      </c>
      <c r="I3813" t="s">
        <v>482</v>
      </c>
      <c r="J3813">
        <f t="shared" si="179"/>
        <v>1000</v>
      </c>
      <c r="K3813" t="s">
        <v>16</v>
      </c>
      <c r="L3813">
        <v>0</v>
      </c>
      <c r="M3813">
        <f>Googleplaystore[[#This Row],[Installed]]*Googleplaystore[[#This Row],[Price]]</f>
        <v>0</v>
      </c>
      <c r="N3813" t="s">
        <v>17</v>
      </c>
      <c r="O3813" t="s">
        <v>1077</v>
      </c>
      <c r="P3813" s="1">
        <v>43171</v>
      </c>
      <c r="Q3813" s="16">
        <v>1.3</v>
      </c>
      <c r="R3813" t="s">
        <v>20</v>
      </c>
    </row>
    <row r="3814" spans="1:18" x14ac:dyDescent="0.3">
      <c r="A3814">
        <v>3.5</v>
      </c>
      <c r="B3814" t="s">
        <v>4835</v>
      </c>
      <c r="C3814" t="s">
        <v>3677</v>
      </c>
      <c r="E3814">
        <v>81747</v>
      </c>
      <c r="F3814" t="s">
        <v>12366</v>
      </c>
      <c r="G3814">
        <f t="shared" si="177"/>
        <v>9318.4</v>
      </c>
      <c r="H3814" t="b">
        <f t="shared" si="178"/>
        <v>0</v>
      </c>
      <c r="I3814" t="s">
        <v>55</v>
      </c>
      <c r="J3814">
        <f t="shared" si="179"/>
        <v>10000000</v>
      </c>
      <c r="K3814" t="s">
        <v>16</v>
      </c>
      <c r="L3814">
        <v>0</v>
      </c>
      <c r="M3814">
        <f>Googleplaystore[[#This Row],[Installed]]*Googleplaystore[[#This Row],[Price]]</f>
        <v>0</v>
      </c>
      <c r="N3814" t="s">
        <v>17</v>
      </c>
      <c r="O3814" t="s">
        <v>3678</v>
      </c>
      <c r="P3814" s="1">
        <v>43246</v>
      </c>
      <c r="Q3814" s="16" t="s">
        <v>4836</v>
      </c>
      <c r="R3814" t="s">
        <v>50</v>
      </c>
    </row>
    <row r="3815" spans="1:18" x14ac:dyDescent="0.3">
      <c r="A3815">
        <v>3.9</v>
      </c>
      <c r="B3815" t="s">
        <v>4837</v>
      </c>
      <c r="C3815" t="s">
        <v>2367</v>
      </c>
      <c r="E3815">
        <v>28</v>
      </c>
      <c r="F3815" t="s">
        <v>13112</v>
      </c>
      <c r="G3815">
        <f t="shared" si="177"/>
        <v>100352</v>
      </c>
      <c r="H3815" t="b">
        <f t="shared" si="178"/>
        <v>0</v>
      </c>
      <c r="I3815" t="s">
        <v>482</v>
      </c>
      <c r="J3815">
        <f t="shared" si="179"/>
        <v>1000</v>
      </c>
      <c r="K3815" t="s">
        <v>16</v>
      </c>
      <c r="L3815">
        <v>0</v>
      </c>
      <c r="M3815">
        <f>Googleplaystore[[#This Row],[Installed]]*Googleplaystore[[#This Row],[Price]]</f>
        <v>0</v>
      </c>
      <c r="N3815" t="s">
        <v>17</v>
      </c>
      <c r="O3815" t="s">
        <v>1077</v>
      </c>
      <c r="P3815" s="1">
        <v>43251</v>
      </c>
      <c r="Q3815" s="16" t="s">
        <v>4838</v>
      </c>
      <c r="R3815" t="s">
        <v>36</v>
      </c>
    </row>
    <row r="3816" spans="1:18" x14ac:dyDescent="0.3">
      <c r="A3816">
        <v>0</v>
      </c>
      <c r="B3816" t="s">
        <v>4839</v>
      </c>
      <c r="C3816" t="s">
        <v>2012</v>
      </c>
      <c r="E3816">
        <v>6</v>
      </c>
      <c r="F3816" t="s">
        <v>12299</v>
      </c>
      <c r="G3816">
        <f t="shared" si="177"/>
        <v>30720</v>
      </c>
      <c r="H3816" t="b">
        <f t="shared" si="178"/>
        <v>0</v>
      </c>
      <c r="I3816" t="s">
        <v>816</v>
      </c>
      <c r="J3816">
        <f t="shared" si="179"/>
        <v>500</v>
      </c>
      <c r="K3816" t="s">
        <v>16</v>
      </c>
      <c r="L3816">
        <v>0</v>
      </c>
      <c r="M3816">
        <f>Googleplaystore[[#This Row],[Installed]]*Googleplaystore[[#This Row],[Price]]</f>
        <v>0</v>
      </c>
      <c r="N3816" t="s">
        <v>17</v>
      </c>
      <c r="O3816" t="s">
        <v>2060</v>
      </c>
      <c r="P3816" s="1">
        <v>43235</v>
      </c>
      <c r="Q3816" s="16">
        <v>2</v>
      </c>
      <c r="R3816" t="s">
        <v>50</v>
      </c>
    </row>
    <row r="3817" spans="1:18" x14ac:dyDescent="0.3">
      <c r="A3817">
        <v>0</v>
      </c>
      <c r="B3817" t="s">
        <v>4840</v>
      </c>
      <c r="C3817" t="s">
        <v>2012</v>
      </c>
      <c r="E3817">
        <v>28</v>
      </c>
      <c r="F3817" t="s">
        <v>12260</v>
      </c>
      <c r="G3817">
        <f t="shared" si="177"/>
        <v>9113.6</v>
      </c>
      <c r="H3817" t="b">
        <f t="shared" si="178"/>
        <v>0</v>
      </c>
      <c r="I3817" t="s">
        <v>482</v>
      </c>
      <c r="J3817">
        <f t="shared" si="179"/>
        <v>1000</v>
      </c>
      <c r="K3817" t="s">
        <v>16</v>
      </c>
      <c r="L3817">
        <v>0</v>
      </c>
      <c r="M3817">
        <f>Googleplaystore[[#This Row],[Installed]]*Googleplaystore[[#This Row],[Price]]</f>
        <v>0</v>
      </c>
      <c r="N3817" t="s">
        <v>17</v>
      </c>
      <c r="O3817" t="s">
        <v>2162</v>
      </c>
      <c r="P3817" s="1">
        <v>43093</v>
      </c>
      <c r="Q3817" s="16">
        <v>1.1000000000000001</v>
      </c>
      <c r="R3817" t="s">
        <v>50</v>
      </c>
    </row>
    <row r="3818" spans="1:18" x14ac:dyDescent="0.3">
      <c r="A3818">
        <v>4.0999999999999996</v>
      </c>
      <c r="B3818" t="s">
        <v>4841</v>
      </c>
      <c r="C3818" t="s">
        <v>2012</v>
      </c>
      <c r="E3818">
        <v>609</v>
      </c>
      <c r="F3818" t="s">
        <v>12332</v>
      </c>
      <c r="G3818">
        <f t="shared" si="177"/>
        <v>13312</v>
      </c>
      <c r="H3818" t="b">
        <f t="shared" si="178"/>
        <v>0</v>
      </c>
      <c r="I3818" t="s">
        <v>15</v>
      </c>
      <c r="J3818">
        <f t="shared" si="179"/>
        <v>10000</v>
      </c>
      <c r="K3818" t="s">
        <v>16</v>
      </c>
      <c r="L3818">
        <v>0</v>
      </c>
      <c r="M3818">
        <f>Googleplaystore[[#This Row],[Installed]]*Googleplaystore[[#This Row],[Price]]</f>
        <v>0</v>
      </c>
      <c r="N3818" t="s">
        <v>17</v>
      </c>
      <c r="O3818" t="s">
        <v>2029</v>
      </c>
      <c r="P3818" s="1">
        <v>41773</v>
      </c>
      <c r="Q3818" s="16">
        <v>1.7</v>
      </c>
      <c r="R3818" t="s">
        <v>122</v>
      </c>
    </row>
    <row r="3819" spans="1:18" x14ac:dyDescent="0.3">
      <c r="A3819">
        <v>4.7</v>
      </c>
      <c r="B3819" t="s">
        <v>4842</v>
      </c>
      <c r="C3819" t="s">
        <v>2367</v>
      </c>
      <c r="E3819">
        <v>17</v>
      </c>
      <c r="F3819" t="s">
        <v>12248</v>
      </c>
      <c r="G3819">
        <f t="shared" si="177"/>
        <v>2457.6</v>
      </c>
      <c r="H3819" t="b">
        <f t="shared" si="178"/>
        <v>0</v>
      </c>
      <c r="I3819" t="s">
        <v>482</v>
      </c>
      <c r="J3819">
        <f t="shared" si="179"/>
        <v>1000</v>
      </c>
      <c r="K3819" t="s">
        <v>16</v>
      </c>
      <c r="L3819">
        <v>0</v>
      </c>
      <c r="M3819">
        <f>Googleplaystore[[#This Row],[Installed]]*Googleplaystore[[#This Row],[Price]]</f>
        <v>0</v>
      </c>
      <c r="N3819" t="s">
        <v>17</v>
      </c>
      <c r="O3819" t="s">
        <v>2038</v>
      </c>
      <c r="P3819" s="1">
        <v>43004</v>
      </c>
      <c r="Q3819" s="16">
        <v>1</v>
      </c>
      <c r="R3819" t="s">
        <v>93</v>
      </c>
    </row>
    <row r="3820" spans="1:18" x14ac:dyDescent="0.3">
      <c r="A3820">
        <v>0</v>
      </c>
      <c r="B3820" t="s">
        <v>4843</v>
      </c>
      <c r="C3820" t="s">
        <v>3958</v>
      </c>
      <c r="E3820">
        <v>0</v>
      </c>
      <c r="F3820" t="s">
        <v>12516</v>
      </c>
      <c r="G3820">
        <f t="shared" si="177"/>
        <v>45056</v>
      </c>
      <c r="H3820" t="b">
        <f t="shared" si="178"/>
        <v>0</v>
      </c>
      <c r="I3820" t="s">
        <v>665</v>
      </c>
      <c r="J3820">
        <f t="shared" si="179"/>
        <v>100</v>
      </c>
      <c r="K3820" t="s">
        <v>16</v>
      </c>
      <c r="L3820">
        <v>0</v>
      </c>
      <c r="M3820">
        <f>Googleplaystore[[#This Row],[Installed]]*Googleplaystore[[#This Row],[Price]]</f>
        <v>0</v>
      </c>
      <c r="N3820" t="s">
        <v>17</v>
      </c>
      <c r="O3820" t="s">
        <v>3959</v>
      </c>
      <c r="P3820" s="1">
        <v>43185</v>
      </c>
      <c r="Q3820" s="16" t="s">
        <v>2183</v>
      </c>
      <c r="R3820" t="s">
        <v>143</v>
      </c>
    </row>
    <row r="3821" spans="1:18" x14ac:dyDescent="0.3">
      <c r="A3821">
        <v>4.5999999999999996</v>
      </c>
      <c r="B3821" t="s">
        <v>4844</v>
      </c>
      <c r="C3821" t="s">
        <v>2367</v>
      </c>
      <c r="E3821">
        <v>7</v>
      </c>
      <c r="F3821" t="s">
        <v>12361</v>
      </c>
      <c r="G3821">
        <f t="shared" si="177"/>
        <v>7475.2</v>
      </c>
      <c r="H3821" t="b">
        <f t="shared" si="178"/>
        <v>0</v>
      </c>
      <c r="I3821" t="s">
        <v>482</v>
      </c>
      <c r="J3821">
        <f t="shared" si="179"/>
        <v>1000</v>
      </c>
      <c r="K3821" t="s">
        <v>16</v>
      </c>
      <c r="L3821">
        <v>0</v>
      </c>
      <c r="M3821">
        <f>Googleplaystore[[#This Row],[Installed]]*Googleplaystore[[#This Row],[Price]]</f>
        <v>0</v>
      </c>
      <c r="N3821" t="s">
        <v>222</v>
      </c>
      <c r="O3821" t="s">
        <v>1077</v>
      </c>
      <c r="P3821" s="1">
        <v>43201</v>
      </c>
      <c r="Q3821" s="16">
        <v>1.3</v>
      </c>
      <c r="R3821" t="s">
        <v>20</v>
      </c>
    </row>
    <row r="3822" spans="1:18" x14ac:dyDescent="0.3">
      <c r="A3822">
        <v>4.5</v>
      </c>
      <c r="B3822" t="s">
        <v>4845</v>
      </c>
      <c r="C3822" t="s">
        <v>3837</v>
      </c>
      <c r="E3822">
        <v>164</v>
      </c>
      <c r="F3822" t="s">
        <v>12185</v>
      </c>
      <c r="G3822">
        <f t="shared" si="177"/>
        <v>33792</v>
      </c>
      <c r="H3822" t="b">
        <f t="shared" si="178"/>
        <v>0</v>
      </c>
      <c r="I3822" t="s">
        <v>15</v>
      </c>
      <c r="J3822">
        <f t="shared" si="179"/>
        <v>10000</v>
      </c>
      <c r="K3822" t="s">
        <v>16</v>
      </c>
      <c r="L3822">
        <v>0</v>
      </c>
      <c r="M3822">
        <f>Googleplaystore[[#This Row],[Installed]]*Googleplaystore[[#This Row],[Price]]</f>
        <v>0</v>
      </c>
      <c r="N3822" t="s">
        <v>17</v>
      </c>
      <c r="O3822" t="s">
        <v>3838</v>
      </c>
      <c r="P3822" s="1">
        <v>43300</v>
      </c>
      <c r="Q3822" s="16">
        <v>4.3</v>
      </c>
      <c r="R3822" t="s">
        <v>154</v>
      </c>
    </row>
    <row r="3823" spans="1:18" x14ac:dyDescent="0.3">
      <c r="A3823">
        <v>4.7</v>
      </c>
      <c r="B3823" t="s">
        <v>4846</v>
      </c>
      <c r="C3823" t="s">
        <v>3837</v>
      </c>
      <c r="E3823">
        <v>98</v>
      </c>
      <c r="F3823" t="s">
        <v>12259</v>
      </c>
      <c r="G3823">
        <f t="shared" si="177"/>
        <v>3481.6</v>
      </c>
      <c r="H3823" t="b">
        <f t="shared" si="178"/>
        <v>0</v>
      </c>
      <c r="I3823" t="s">
        <v>15</v>
      </c>
      <c r="J3823">
        <f t="shared" si="179"/>
        <v>10000</v>
      </c>
      <c r="K3823" t="s">
        <v>16</v>
      </c>
      <c r="L3823">
        <v>0</v>
      </c>
      <c r="M3823">
        <f>Googleplaystore[[#This Row],[Installed]]*Googleplaystore[[#This Row],[Price]]</f>
        <v>0</v>
      </c>
      <c r="N3823" t="s">
        <v>17</v>
      </c>
      <c r="O3823" t="s">
        <v>3838</v>
      </c>
      <c r="P3823" s="1">
        <v>43239</v>
      </c>
      <c r="Q3823" s="16" t="s">
        <v>870</v>
      </c>
      <c r="R3823" t="s">
        <v>53</v>
      </c>
    </row>
    <row r="3824" spans="1:18" x14ac:dyDescent="0.3">
      <c r="A3824">
        <v>4.9000000000000004</v>
      </c>
      <c r="B3824" t="s">
        <v>4847</v>
      </c>
      <c r="C3824" t="s">
        <v>3837</v>
      </c>
      <c r="E3824">
        <v>934</v>
      </c>
      <c r="F3824" t="s">
        <v>12563</v>
      </c>
      <c r="G3824">
        <f t="shared" si="177"/>
        <v>3891.2</v>
      </c>
      <c r="H3824" t="b">
        <f t="shared" si="178"/>
        <v>0</v>
      </c>
      <c r="I3824" t="s">
        <v>15</v>
      </c>
      <c r="J3824">
        <f t="shared" si="179"/>
        <v>10000</v>
      </c>
      <c r="K3824" t="s">
        <v>16</v>
      </c>
      <c r="L3824">
        <v>0</v>
      </c>
      <c r="M3824">
        <f>Googleplaystore[[#This Row],[Installed]]*Googleplaystore[[#This Row],[Price]]</f>
        <v>0</v>
      </c>
      <c r="N3824" t="s">
        <v>17</v>
      </c>
      <c r="O3824" t="s">
        <v>3838</v>
      </c>
      <c r="P3824" s="1">
        <v>41929</v>
      </c>
      <c r="Q3824" s="16">
        <v>4.0999999999999996</v>
      </c>
      <c r="R3824" t="s">
        <v>20</v>
      </c>
    </row>
    <row r="3825" spans="1:18" x14ac:dyDescent="0.3">
      <c r="A3825">
        <v>0</v>
      </c>
      <c r="B3825" t="s">
        <v>4848</v>
      </c>
      <c r="C3825" t="s">
        <v>3837</v>
      </c>
      <c r="E3825">
        <v>4</v>
      </c>
      <c r="F3825" t="s">
        <v>12241</v>
      </c>
      <c r="G3825">
        <f t="shared" si="177"/>
        <v>3686.4</v>
      </c>
      <c r="H3825" t="b">
        <f t="shared" si="178"/>
        <v>0</v>
      </c>
      <c r="I3825" t="s">
        <v>816</v>
      </c>
      <c r="J3825">
        <f t="shared" si="179"/>
        <v>500</v>
      </c>
      <c r="K3825" t="s">
        <v>16</v>
      </c>
      <c r="L3825">
        <v>0</v>
      </c>
      <c r="M3825">
        <f>Googleplaystore[[#This Row],[Installed]]*Googleplaystore[[#This Row],[Price]]</f>
        <v>0</v>
      </c>
      <c r="N3825" t="s">
        <v>17</v>
      </c>
      <c r="O3825" t="s">
        <v>3838</v>
      </c>
      <c r="P3825" s="1">
        <v>43307</v>
      </c>
      <c r="Q3825" s="16" t="s">
        <v>1377</v>
      </c>
      <c r="R3825" t="s">
        <v>53</v>
      </c>
    </row>
    <row r="3826" spans="1:18" x14ac:dyDescent="0.3">
      <c r="A3826">
        <v>4.3</v>
      </c>
      <c r="B3826" t="s">
        <v>4849</v>
      </c>
      <c r="C3826" t="s">
        <v>492</v>
      </c>
      <c r="E3826">
        <v>2451136</v>
      </c>
      <c r="F3826" t="s">
        <v>31</v>
      </c>
      <c r="G3826" t="b">
        <f t="shared" si="177"/>
        <v>0</v>
      </c>
      <c r="H3826" t="b">
        <f t="shared" si="178"/>
        <v>0</v>
      </c>
      <c r="I3826" t="s">
        <v>240</v>
      </c>
      <c r="J3826">
        <f t="shared" si="179"/>
        <v>100000000</v>
      </c>
      <c r="K3826" t="s">
        <v>16</v>
      </c>
      <c r="L3826">
        <v>0</v>
      </c>
      <c r="M3826">
        <f>Googleplaystore[[#This Row],[Installed]]*Googleplaystore[[#This Row],[Price]]</f>
        <v>0</v>
      </c>
      <c r="N3826" t="s">
        <v>30</v>
      </c>
      <c r="O3826" t="s">
        <v>493</v>
      </c>
      <c r="P3826" s="1">
        <v>43315</v>
      </c>
      <c r="Q3826" s="16">
        <v>0</v>
      </c>
      <c r="R3826" t="s">
        <v>31</v>
      </c>
    </row>
    <row r="3827" spans="1:18" x14ac:dyDescent="0.3">
      <c r="A3827">
        <v>4.0999999999999996</v>
      </c>
      <c r="B3827" t="s">
        <v>4850</v>
      </c>
      <c r="C3827" t="s">
        <v>1574</v>
      </c>
      <c r="E3827">
        <v>290</v>
      </c>
      <c r="F3827" t="s">
        <v>12441</v>
      </c>
      <c r="G3827">
        <f t="shared" si="177"/>
        <v>40960</v>
      </c>
      <c r="H3827" t="b">
        <f t="shared" si="178"/>
        <v>0</v>
      </c>
      <c r="I3827" t="s">
        <v>38</v>
      </c>
      <c r="J3827">
        <f t="shared" si="179"/>
        <v>50000</v>
      </c>
      <c r="K3827" t="s">
        <v>16</v>
      </c>
      <c r="L3827">
        <v>0</v>
      </c>
      <c r="M3827">
        <f>Googleplaystore[[#This Row],[Installed]]*Googleplaystore[[#This Row],[Price]]</f>
        <v>0</v>
      </c>
      <c r="N3827" t="s">
        <v>30</v>
      </c>
      <c r="O3827" t="s">
        <v>1575</v>
      </c>
      <c r="P3827" s="1">
        <v>43303</v>
      </c>
      <c r="Q3827" s="16" t="s">
        <v>4851</v>
      </c>
      <c r="R3827" t="s">
        <v>50</v>
      </c>
    </row>
    <row r="3828" spans="1:18" x14ac:dyDescent="0.3">
      <c r="A3828">
        <v>4.4000000000000004</v>
      </c>
      <c r="B3828" t="s">
        <v>4852</v>
      </c>
      <c r="C3828" t="s">
        <v>3070</v>
      </c>
      <c r="E3828">
        <v>9140</v>
      </c>
      <c r="F3828" t="s">
        <v>12177</v>
      </c>
      <c r="G3828">
        <f t="shared" si="177"/>
        <v>14336</v>
      </c>
      <c r="H3828" t="b">
        <f t="shared" si="178"/>
        <v>0</v>
      </c>
      <c r="I3828" t="s">
        <v>22</v>
      </c>
      <c r="J3828">
        <f t="shared" si="179"/>
        <v>500000</v>
      </c>
      <c r="K3828" t="s">
        <v>16</v>
      </c>
      <c r="L3828">
        <v>0</v>
      </c>
      <c r="M3828">
        <f>Googleplaystore[[#This Row],[Installed]]*Googleplaystore[[#This Row],[Price]]</f>
        <v>0</v>
      </c>
      <c r="N3828" t="s">
        <v>17</v>
      </c>
      <c r="O3828" t="s">
        <v>3071</v>
      </c>
      <c r="P3828" s="1">
        <v>43312</v>
      </c>
      <c r="Q3828" s="16" t="s">
        <v>4853</v>
      </c>
      <c r="R3828" t="s">
        <v>36</v>
      </c>
    </row>
    <row r="3829" spans="1:18" x14ac:dyDescent="0.3">
      <c r="A3829">
        <v>4.2</v>
      </c>
      <c r="B3829" t="s">
        <v>4854</v>
      </c>
      <c r="C3829" t="s">
        <v>492</v>
      </c>
      <c r="E3829">
        <v>1603</v>
      </c>
      <c r="F3829" t="s">
        <v>31</v>
      </c>
      <c r="G3829" t="b">
        <f t="shared" si="177"/>
        <v>0</v>
      </c>
      <c r="H3829" t="b">
        <f t="shared" si="178"/>
        <v>0</v>
      </c>
      <c r="I3829" t="s">
        <v>15</v>
      </c>
      <c r="J3829">
        <f t="shared" si="179"/>
        <v>10000</v>
      </c>
      <c r="K3829" t="s">
        <v>383</v>
      </c>
      <c r="L3829" s="2">
        <v>4.99</v>
      </c>
      <c r="M3829">
        <f>Googleplaystore[[#This Row],[Installed]]*Googleplaystore[[#This Row],[Price]]</f>
        <v>49900</v>
      </c>
      <c r="N3829" t="s">
        <v>17</v>
      </c>
      <c r="O3829" t="s">
        <v>493</v>
      </c>
      <c r="P3829" s="1">
        <v>42574</v>
      </c>
      <c r="Q3829" s="16">
        <v>0</v>
      </c>
      <c r="R3829" t="s">
        <v>31</v>
      </c>
    </row>
    <row r="3830" spans="1:18" x14ac:dyDescent="0.3">
      <c r="A3830">
        <v>4.0999999999999996</v>
      </c>
      <c r="B3830" t="s">
        <v>4855</v>
      </c>
      <c r="C3830" t="s">
        <v>492</v>
      </c>
      <c r="E3830">
        <v>1760</v>
      </c>
      <c r="F3830" t="s">
        <v>31</v>
      </c>
      <c r="G3830" t="b">
        <f t="shared" si="177"/>
        <v>0</v>
      </c>
      <c r="H3830" t="b">
        <f t="shared" si="178"/>
        <v>0</v>
      </c>
      <c r="I3830" t="s">
        <v>34</v>
      </c>
      <c r="J3830">
        <f t="shared" si="179"/>
        <v>100000</v>
      </c>
      <c r="K3830" t="s">
        <v>16</v>
      </c>
      <c r="L3830">
        <v>0</v>
      </c>
      <c r="M3830">
        <f>Googleplaystore[[#This Row],[Installed]]*Googleplaystore[[#This Row],[Price]]</f>
        <v>0</v>
      </c>
      <c r="N3830" t="s">
        <v>17</v>
      </c>
      <c r="O3830" t="s">
        <v>493</v>
      </c>
      <c r="P3830" s="1">
        <v>42574</v>
      </c>
      <c r="Q3830" s="16">
        <v>0</v>
      </c>
      <c r="R3830" t="s">
        <v>31</v>
      </c>
    </row>
    <row r="3831" spans="1:18" x14ac:dyDescent="0.3">
      <c r="A3831">
        <v>4.5999999999999996</v>
      </c>
      <c r="B3831" t="s">
        <v>4856</v>
      </c>
      <c r="C3831" t="s">
        <v>3223</v>
      </c>
      <c r="E3831">
        <v>1656808</v>
      </c>
      <c r="F3831" t="s">
        <v>31</v>
      </c>
      <c r="G3831" t="b">
        <f t="shared" si="177"/>
        <v>0</v>
      </c>
      <c r="H3831" t="b">
        <f t="shared" si="178"/>
        <v>0</v>
      </c>
      <c r="I3831" t="s">
        <v>29</v>
      </c>
      <c r="J3831">
        <f t="shared" si="179"/>
        <v>50000000</v>
      </c>
      <c r="K3831" t="s">
        <v>16</v>
      </c>
      <c r="L3831">
        <v>0</v>
      </c>
      <c r="M3831">
        <f>Googleplaystore[[#This Row],[Installed]]*Googleplaystore[[#This Row],[Price]]</f>
        <v>0</v>
      </c>
      <c r="N3831" t="s">
        <v>17</v>
      </c>
      <c r="O3831" t="s">
        <v>3224</v>
      </c>
      <c r="P3831" s="1">
        <v>43312</v>
      </c>
      <c r="Q3831" s="16" t="s">
        <v>4857</v>
      </c>
      <c r="R3831" t="s">
        <v>36</v>
      </c>
    </row>
    <row r="3832" spans="1:18" x14ac:dyDescent="0.3">
      <c r="A3832">
        <v>4.3</v>
      </c>
      <c r="B3832" t="s">
        <v>4858</v>
      </c>
      <c r="C3832" t="s">
        <v>2012</v>
      </c>
      <c r="E3832">
        <v>1017408</v>
      </c>
      <c r="F3832" t="s">
        <v>12821</v>
      </c>
      <c r="G3832">
        <f t="shared" si="177"/>
        <v>34816</v>
      </c>
      <c r="H3832" t="b">
        <f t="shared" si="178"/>
        <v>0</v>
      </c>
      <c r="I3832" t="s">
        <v>55</v>
      </c>
      <c r="J3832">
        <f t="shared" si="179"/>
        <v>10000000</v>
      </c>
      <c r="K3832" t="s">
        <v>16</v>
      </c>
      <c r="L3832">
        <v>0</v>
      </c>
      <c r="M3832">
        <f>Googleplaystore[[#This Row],[Installed]]*Googleplaystore[[#This Row],[Price]]</f>
        <v>0</v>
      </c>
      <c r="N3832" t="s">
        <v>30</v>
      </c>
      <c r="O3832" t="s">
        <v>2139</v>
      </c>
      <c r="P3832" s="1">
        <v>43297</v>
      </c>
      <c r="Q3832" s="16" t="s">
        <v>4859</v>
      </c>
      <c r="R3832" t="s">
        <v>53</v>
      </c>
    </row>
    <row r="3833" spans="1:18" x14ac:dyDescent="0.3">
      <c r="A3833">
        <v>4.4000000000000004</v>
      </c>
      <c r="B3833" t="s">
        <v>4860</v>
      </c>
      <c r="C3833" t="s">
        <v>2367</v>
      </c>
      <c r="E3833">
        <v>1185</v>
      </c>
      <c r="F3833" t="s">
        <v>12441</v>
      </c>
      <c r="G3833">
        <f t="shared" si="177"/>
        <v>40960</v>
      </c>
      <c r="H3833" t="b">
        <f t="shared" si="178"/>
        <v>0</v>
      </c>
      <c r="I3833" t="s">
        <v>34</v>
      </c>
      <c r="J3833">
        <f t="shared" si="179"/>
        <v>100000</v>
      </c>
      <c r="K3833" t="s">
        <v>16</v>
      </c>
      <c r="L3833">
        <v>0</v>
      </c>
      <c r="M3833">
        <f>Googleplaystore[[#This Row],[Installed]]*Googleplaystore[[#This Row],[Price]]</f>
        <v>0</v>
      </c>
      <c r="N3833" t="s">
        <v>17</v>
      </c>
      <c r="O3833" t="s">
        <v>2376</v>
      </c>
      <c r="P3833" s="1">
        <v>43268</v>
      </c>
      <c r="Q3833" s="16" t="s">
        <v>1935</v>
      </c>
      <c r="R3833" t="s">
        <v>50</v>
      </c>
    </row>
    <row r="3834" spans="1:18" x14ac:dyDescent="0.3">
      <c r="A3834">
        <v>4.4000000000000004</v>
      </c>
      <c r="B3834" t="s">
        <v>1282</v>
      </c>
      <c r="C3834" t="s">
        <v>1283</v>
      </c>
      <c r="E3834">
        <v>124324</v>
      </c>
      <c r="F3834" t="s">
        <v>31</v>
      </c>
      <c r="G3834" t="b">
        <f t="shared" si="177"/>
        <v>0</v>
      </c>
      <c r="H3834" t="b">
        <f t="shared" si="178"/>
        <v>0</v>
      </c>
      <c r="I3834" t="s">
        <v>55</v>
      </c>
      <c r="J3834">
        <f t="shared" si="179"/>
        <v>10000000</v>
      </c>
      <c r="K3834" t="s">
        <v>16</v>
      </c>
      <c r="L3834">
        <v>0</v>
      </c>
      <c r="M3834">
        <f>Googleplaystore[[#This Row],[Installed]]*Googleplaystore[[#This Row],[Price]]</f>
        <v>0</v>
      </c>
      <c r="N3834" t="s">
        <v>17</v>
      </c>
      <c r="O3834" t="s">
        <v>1284</v>
      </c>
      <c r="P3834" s="1">
        <v>43277</v>
      </c>
      <c r="Q3834" s="16" t="s">
        <v>1285</v>
      </c>
      <c r="R3834" t="s">
        <v>32</v>
      </c>
    </row>
    <row r="3835" spans="1:18" x14ac:dyDescent="0.3">
      <c r="A3835">
        <v>4.5</v>
      </c>
      <c r="B3835" t="s">
        <v>4861</v>
      </c>
      <c r="C3835" t="s">
        <v>3837</v>
      </c>
      <c r="E3835">
        <v>14</v>
      </c>
      <c r="F3835" t="s">
        <v>12216</v>
      </c>
      <c r="G3835">
        <f t="shared" si="177"/>
        <v>11264</v>
      </c>
      <c r="H3835" t="b">
        <f t="shared" si="178"/>
        <v>0</v>
      </c>
      <c r="I3835" t="s">
        <v>482</v>
      </c>
      <c r="J3835">
        <f t="shared" si="179"/>
        <v>1000</v>
      </c>
      <c r="K3835" t="s">
        <v>16</v>
      </c>
      <c r="L3835">
        <v>0</v>
      </c>
      <c r="M3835">
        <f>Googleplaystore[[#This Row],[Installed]]*Googleplaystore[[#This Row],[Price]]</f>
        <v>0</v>
      </c>
      <c r="N3835" t="s">
        <v>17</v>
      </c>
      <c r="O3835" t="s">
        <v>3838</v>
      </c>
      <c r="P3835" s="1">
        <v>43312</v>
      </c>
      <c r="Q3835" s="16">
        <v>31</v>
      </c>
      <c r="R3835" t="s">
        <v>289</v>
      </c>
    </row>
    <row r="3836" spans="1:18" x14ac:dyDescent="0.3">
      <c r="A3836">
        <v>4.5999999999999996</v>
      </c>
      <c r="B3836" t="s">
        <v>4862</v>
      </c>
      <c r="C3836" t="s">
        <v>2965</v>
      </c>
      <c r="E3836">
        <v>4046</v>
      </c>
      <c r="F3836" t="s">
        <v>12577</v>
      </c>
      <c r="G3836">
        <f t="shared" si="177"/>
        <v>64512</v>
      </c>
      <c r="H3836" t="b">
        <f t="shared" si="178"/>
        <v>0</v>
      </c>
      <c r="I3836" t="s">
        <v>34</v>
      </c>
      <c r="J3836">
        <f t="shared" si="179"/>
        <v>100000</v>
      </c>
      <c r="K3836" t="s">
        <v>16</v>
      </c>
      <c r="L3836">
        <v>0</v>
      </c>
      <c r="M3836">
        <f>Googleplaystore[[#This Row],[Installed]]*Googleplaystore[[#This Row],[Price]]</f>
        <v>0</v>
      </c>
      <c r="N3836" t="s">
        <v>30</v>
      </c>
      <c r="O3836" t="s">
        <v>2966</v>
      </c>
      <c r="P3836" s="1">
        <v>43294</v>
      </c>
      <c r="Q3836" s="16" t="s">
        <v>4863</v>
      </c>
      <c r="R3836" t="s">
        <v>20</v>
      </c>
    </row>
    <row r="3837" spans="1:18" x14ac:dyDescent="0.3">
      <c r="A3837">
        <v>4.8</v>
      </c>
      <c r="B3837" t="s">
        <v>4864</v>
      </c>
      <c r="C3837" t="s">
        <v>3677</v>
      </c>
      <c r="E3837">
        <v>1955</v>
      </c>
      <c r="F3837" t="s">
        <v>12177</v>
      </c>
      <c r="G3837">
        <f t="shared" si="177"/>
        <v>14336</v>
      </c>
      <c r="H3837" t="b">
        <f t="shared" si="178"/>
        <v>0</v>
      </c>
      <c r="I3837" t="s">
        <v>34</v>
      </c>
      <c r="J3837">
        <f t="shared" si="179"/>
        <v>100000</v>
      </c>
      <c r="K3837" t="s">
        <v>16</v>
      </c>
      <c r="L3837">
        <v>0</v>
      </c>
      <c r="M3837">
        <f>Googleplaystore[[#This Row],[Installed]]*Googleplaystore[[#This Row],[Price]]</f>
        <v>0</v>
      </c>
      <c r="N3837" t="s">
        <v>17</v>
      </c>
      <c r="O3837" t="s">
        <v>3678</v>
      </c>
      <c r="P3837" s="1">
        <v>43176</v>
      </c>
      <c r="Q3837" s="16" t="s">
        <v>78</v>
      </c>
      <c r="R3837" t="s">
        <v>50</v>
      </c>
    </row>
    <row r="3838" spans="1:18" x14ac:dyDescent="0.3">
      <c r="A3838">
        <v>4.3</v>
      </c>
      <c r="B3838" t="s">
        <v>4865</v>
      </c>
      <c r="C3838" t="s">
        <v>2367</v>
      </c>
      <c r="E3838">
        <v>1065</v>
      </c>
      <c r="F3838" t="s">
        <v>12478</v>
      </c>
      <c r="G3838">
        <f t="shared" si="177"/>
        <v>62464</v>
      </c>
      <c r="H3838" t="b">
        <f t="shared" si="178"/>
        <v>0</v>
      </c>
      <c r="I3838" t="s">
        <v>34</v>
      </c>
      <c r="J3838">
        <f t="shared" si="179"/>
        <v>100000</v>
      </c>
      <c r="K3838" t="s">
        <v>16</v>
      </c>
      <c r="L3838">
        <v>0</v>
      </c>
      <c r="M3838">
        <f>Googleplaystore[[#This Row],[Installed]]*Googleplaystore[[#This Row],[Price]]</f>
        <v>0</v>
      </c>
      <c r="N3838" t="s">
        <v>17</v>
      </c>
      <c r="O3838" t="s">
        <v>2376</v>
      </c>
      <c r="P3838" s="1">
        <v>43233</v>
      </c>
      <c r="Q3838" s="16" t="s">
        <v>4866</v>
      </c>
      <c r="R3838" t="s">
        <v>50</v>
      </c>
    </row>
    <row r="3839" spans="1:18" x14ac:dyDescent="0.3">
      <c r="A3839">
        <v>4.8</v>
      </c>
      <c r="B3839" t="s">
        <v>4867</v>
      </c>
      <c r="C3839" t="s">
        <v>2965</v>
      </c>
      <c r="E3839">
        <v>19047</v>
      </c>
      <c r="F3839" t="s">
        <v>12577</v>
      </c>
      <c r="G3839">
        <f t="shared" si="177"/>
        <v>64512</v>
      </c>
      <c r="H3839" t="b">
        <f t="shared" si="178"/>
        <v>0</v>
      </c>
      <c r="I3839" t="s">
        <v>34</v>
      </c>
      <c r="J3839">
        <f t="shared" si="179"/>
        <v>100000</v>
      </c>
      <c r="K3839" t="s">
        <v>16</v>
      </c>
      <c r="L3839">
        <v>0</v>
      </c>
      <c r="M3839">
        <f>Googleplaystore[[#This Row],[Installed]]*Googleplaystore[[#This Row],[Price]]</f>
        <v>0</v>
      </c>
      <c r="N3839" t="s">
        <v>30</v>
      </c>
      <c r="O3839" t="s">
        <v>2966</v>
      </c>
      <c r="P3839" s="1">
        <v>43294</v>
      </c>
      <c r="Q3839" s="16" t="s">
        <v>4863</v>
      </c>
      <c r="R3839" t="s">
        <v>20</v>
      </c>
    </row>
    <row r="3840" spans="1:18" x14ac:dyDescent="0.3">
      <c r="A3840">
        <v>4.8</v>
      </c>
      <c r="B3840" t="s">
        <v>4868</v>
      </c>
      <c r="C3840" t="s">
        <v>2367</v>
      </c>
      <c r="E3840">
        <v>16</v>
      </c>
      <c r="F3840" t="s">
        <v>12260</v>
      </c>
      <c r="G3840">
        <f t="shared" si="177"/>
        <v>9113.6</v>
      </c>
      <c r="H3840" t="b">
        <f t="shared" si="178"/>
        <v>0</v>
      </c>
      <c r="I3840" t="s">
        <v>816</v>
      </c>
      <c r="J3840">
        <f t="shared" si="179"/>
        <v>500</v>
      </c>
      <c r="K3840" t="s">
        <v>383</v>
      </c>
      <c r="L3840" s="2">
        <v>1.99</v>
      </c>
      <c r="M3840">
        <f>Googleplaystore[[#This Row],[Installed]]*Googleplaystore[[#This Row],[Price]]</f>
        <v>995</v>
      </c>
      <c r="N3840" t="s">
        <v>17</v>
      </c>
      <c r="O3840" t="s">
        <v>1077</v>
      </c>
      <c r="P3840" s="1">
        <v>42864</v>
      </c>
      <c r="Q3840" s="16">
        <v>1</v>
      </c>
      <c r="R3840" t="s">
        <v>32</v>
      </c>
    </row>
    <row r="3841" spans="1:18" x14ac:dyDescent="0.3">
      <c r="A3841">
        <v>3.7</v>
      </c>
      <c r="B3841" t="s">
        <v>4869</v>
      </c>
      <c r="C3841" t="s">
        <v>3677</v>
      </c>
      <c r="E3841">
        <v>43</v>
      </c>
      <c r="F3841" t="s">
        <v>12223</v>
      </c>
      <c r="G3841">
        <f t="shared" si="177"/>
        <v>10240</v>
      </c>
      <c r="H3841" t="b">
        <f t="shared" si="178"/>
        <v>0</v>
      </c>
      <c r="I3841" t="s">
        <v>60</v>
      </c>
      <c r="J3841">
        <f t="shared" si="179"/>
        <v>5000</v>
      </c>
      <c r="K3841" t="s">
        <v>16</v>
      </c>
      <c r="L3841">
        <v>0</v>
      </c>
      <c r="M3841">
        <f>Googleplaystore[[#This Row],[Installed]]*Googleplaystore[[#This Row],[Price]]</f>
        <v>0</v>
      </c>
      <c r="N3841" t="s">
        <v>222</v>
      </c>
      <c r="O3841" t="s">
        <v>3678</v>
      </c>
      <c r="P3841" s="1">
        <v>43305</v>
      </c>
      <c r="Q3841" s="16" t="s">
        <v>2238</v>
      </c>
      <c r="R3841" t="s">
        <v>50</v>
      </c>
    </row>
    <row r="3842" spans="1:18" x14ac:dyDescent="0.3">
      <c r="A3842">
        <v>4.0999999999999996</v>
      </c>
      <c r="B3842" t="s">
        <v>4870</v>
      </c>
      <c r="C3842" t="s">
        <v>2367</v>
      </c>
      <c r="E3842">
        <v>9019</v>
      </c>
      <c r="F3842" t="s">
        <v>12516</v>
      </c>
      <c r="G3842">
        <f t="shared" si="177"/>
        <v>45056</v>
      </c>
      <c r="H3842" t="b">
        <f t="shared" si="178"/>
        <v>0</v>
      </c>
      <c r="I3842" t="s">
        <v>42</v>
      </c>
      <c r="J3842">
        <f t="shared" si="179"/>
        <v>1000000</v>
      </c>
      <c r="K3842" t="s">
        <v>16</v>
      </c>
      <c r="L3842">
        <v>0</v>
      </c>
      <c r="M3842">
        <f>Googleplaystore[[#This Row],[Installed]]*Googleplaystore[[#This Row],[Price]]</f>
        <v>0</v>
      </c>
      <c r="N3842" t="s">
        <v>17</v>
      </c>
      <c r="O3842" t="s">
        <v>2406</v>
      </c>
      <c r="P3842" s="1">
        <v>43187</v>
      </c>
      <c r="Q3842" s="16">
        <v>6.6</v>
      </c>
      <c r="R3842" t="s">
        <v>53</v>
      </c>
    </row>
    <row r="3843" spans="1:18" x14ac:dyDescent="0.3">
      <c r="A3843">
        <v>3.7</v>
      </c>
      <c r="B3843" t="s">
        <v>4871</v>
      </c>
      <c r="C3843" t="s">
        <v>2367</v>
      </c>
      <c r="E3843">
        <v>4444</v>
      </c>
      <c r="F3843" t="s">
        <v>12223</v>
      </c>
      <c r="G3843">
        <f t="shared" ref="G3843:G3906" si="180">IF(ISNUMBER(SEARCH("M",F3843)), VALUE(LEFT(F3843, LEN(F3843)-1) *1024))</f>
        <v>10240</v>
      </c>
      <c r="H3843" t="b">
        <f t="shared" ref="H3843:H3906" si="181">IF(ISNUMBER(SEARCH("K",F3843)), VALUE(LEFT(F3843, LEN(F3843)-1)))</f>
        <v>0</v>
      </c>
      <c r="I3843" t="s">
        <v>22</v>
      </c>
      <c r="J3843">
        <f t="shared" ref="J3843:J3906" si="182">IF(ISNUMBER(SEARCH("+", I3843)), VALUE(SUBSTITUTE(I3843, "+", "")), I3843)</f>
        <v>500000</v>
      </c>
      <c r="K3843" t="s">
        <v>16</v>
      </c>
      <c r="L3843">
        <v>0</v>
      </c>
      <c r="M3843">
        <f>Googleplaystore[[#This Row],[Installed]]*Googleplaystore[[#This Row],[Price]]</f>
        <v>0</v>
      </c>
      <c r="N3843" t="s">
        <v>17</v>
      </c>
      <c r="O3843" t="s">
        <v>1077</v>
      </c>
      <c r="P3843" s="1">
        <v>43287</v>
      </c>
      <c r="Q3843" s="16" t="s">
        <v>4872</v>
      </c>
      <c r="R3843" t="s">
        <v>50</v>
      </c>
    </row>
    <row r="3844" spans="1:18" x14ac:dyDescent="0.3">
      <c r="A3844">
        <v>4.2</v>
      </c>
      <c r="B3844" t="s">
        <v>4873</v>
      </c>
      <c r="C3844" t="s">
        <v>2367</v>
      </c>
      <c r="E3844">
        <v>6418</v>
      </c>
      <c r="F3844" t="s">
        <v>12715</v>
      </c>
      <c r="G3844">
        <f t="shared" si="180"/>
        <v>60416</v>
      </c>
      <c r="H3844" t="b">
        <f t="shared" si="181"/>
        <v>0</v>
      </c>
      <c r="I3844" t="s">
        <v>34</v>
      </c>
      <c r="J3844">
        <f t="shared" si="182"/>
        <v>100000</v>
      </c>
      <c r="K3844" t="s">
        <v>16</v>
      </c>
      <c r="L3844">
        <v>0</v>
      </c>
      <c r="M3844">
        <f>Googleplaystore[[#This Row],[Installed]]*Googleplaystore[[#This Row],[Price]]</f>
        <v>0</v>
      </c>
      <c r="N3844" t="s">
        <v>17</v>
      </c>
      <c r="O3844" t="s">
        <v>2019</v>
      </c>
      <c r="P3844" s="1">
        <v>42863</v>
      </c>
      <c r="Q3844" s="16">
        <v>1.3</v>
      </c>
      <c r="R3844" t="s">
        <v>50</v>
      </c>
    </row>
    <row r="3845" spans="1:18" x14ac:dyDescent="0.3">
      <c r="A3845">
        <v>4.5</v>
      </c>
      <c r="B3845" t="s">
        <v>4874</v>
      </c>
      <c r="C3845" t="s">
        <v>2367</v>
      </c>
      <c r="E3845">
        <v>39</v>
      </c>
      <c r="F3845" t="s">
        <v>12309</v>
      </c>
      <c r="G3845">
        <f t="shared" si="180"/>
        <v>7577.6</v>
      </c>
      <c r="H3845" t="b">
        <f t="shared" si="181"/>
        <v>0</v>
      </c>
      <c r="I3845" t="s">
        <v>482</v>
      </c>
      <c r="J3845">
        <f t="shared" si="182"/>
        <v>1000</v>
      </c>
      <c r="K3845" t="s">
        <v>16</v>
      </c>
      <c r="L3845">
        <v>0</v>
      </c>
      <c r="M3845">
        <f>Googleplaystore[[#This Row],[Installed]]*Googleplaystore[[#This Row],[Price]]</f>
        <v>0</v>
      </c>
      <c r="N3845" t="s">
        <v>17</v>
      </c>
      <c r="O3845" t="s">
        <v>1077</v>
      </c>
      <c r="P3845" s="1">
        <v>43168</v>
      </c>
      <c r="Q3845" s="16" t="s">
        <v>4875</v>
      </c>
      <c r="R3845" t="s">
        <v>50</v>
      </c>
    </row>
    <row r="3846" spans="1:18" x14ac:dyDescent="0.3">
      <c r="A3846">
        <v>4.5999999999999996</v>
      </c>
      <c r="B3846" t="s">
        <v>4876</v>
      </c>
      <c r="C3846" t="s">
        <v>2367</v>
      </c>
      <c r="E3846">
        <v>28</v>
      </c>
      <c r="F3846" t="s">
        <v>12209</v>
      </c>
      <c r="G3846">
        <f t="shared" si="180"/>
        <v>23552</v>
      </c>
      <c r="H3846" t="b">
        <f t="shared" si="181"/>
        <v>0</v>
      </c>
      <c r="I3846" t="s">
        <v>482</v>
      </c>
      <c r="J3846">
        <f t="shared" si="182"/>
        <v>1000</v>
      </c>
      <c r="K3846" t="s">
        <v>383</v>
      </c>
      <c r="L3846" s="2">
        <v>1.99</v>
      </c>
      <c r="M3846">
        <f>Googleplaystore[[#This Row],[Installed]]*Googleplaystore[[#This Row],[Price]]</f>
        <v>1990</v>
      </c>
      <c r="N3846" t="s">
        <v>17</v>
      </c>
      <c r="O3846" t="s">
        <v>899</v>
      </c>
      <c r="P3846" s="1">
        <v>41652</v>
      </c>
      <c r="Q3846" s="16">
        <v>1.02</v>
      </c>
      <c r="R3846" t="s">
        <v>122</v>
      </c>
    </row>
    <row r="3847" spans="1:18" x14ac:dyDescent="0.3">
      <c r="A3847">
        <v>4.5</v>
      </c>
      <c r="B3847" t="s">
        <v>4272</v>
      </c>
      <c r="C3847" t="s">
        <v>4226</v>
      </c>
      <c r="E3847">
        <v>712737</v>
      </c>
      <c r="F3847" t="s">
        <v>12877</v>
      </c>
      <c r="G3847">
        <f t="shared" si="180"/>
        <v>51200</v>
      </c>
      <c r="H3847" t="b">
        <f t="shared" si="181"/>
        <v>0</v>
      </c>
      <c r="I3847" t="s">
        <v>55</v>
      </c>
      <c r="J3847">
        <f t="shared" si="182"/>
        <v>10000000</v>
      </c>
      <c r="K3847" t="s">
        <v>16</v>
      </c>
      <c r="L3847">
        <v>0</v>
      </c>
      <c r="M3847">
        <f>Googleplaystore[[#This Row],[Installed]]*Googleplaystore[[#This Row],[Price]]</f>
        <v>0</v>
      </c>
      <c r="N3847" t="s">
        <v>17</v>
      </c>
      <c r="O3847" t="s">
        <v>4227</v>
      </c>
      <c r="P3847" s="1">
        <v>43305</v>
      </c>
      <c r="Q3847" s="16" t="s">
        <v>4273</v>
      </c>
      <c r="R3847" t="s">
        <v>334</v>
      </c>
    </row>
    <row r="3848" spans="1:18" x14ac:dyDescent="0.3">
      <c r="A3848">
        <v>4.7</v>
      </c>
      <c r="B3848" t="s">
        <v>1070</v>
      </c>
      <c r="C3848" t="s">
        <v>2367</v>
      </c>
      <c r="E3848">
        <v>21</v>
      </c>
      <c r="F3848" t="s">
        <v>12516</v>
      </c>
      <c r="G3848">
        <f t="shared" si="180"/>
        <v>45056</v>
      </c>
      <c r="H3848" t="b">
        <f t="shared" si="181"/>
        <v>0</v>
      </c>
      <c r="I3848" t="s">
        <v>482</v>
      </c>
      <c r="J3848">
        <f t="shared" si="182"/>
        <v>1000</v>
      </c>
      <c r="K3848" t="s">
        <v>383</v>
      </c>
      <c r="L3848" s="2">
        <v>5.99</v>
      </c>
      <c r="M3848">
        <f>Googleplaystore[[#This Row],[Installed]]*Googleplaystore[[#This Row],[Price]]</f>
        <v>5990</v>
      </c>
      <c r="N3848" t="s">
        <v>17</v>
      </c>
      <c r="O3848" t="s">
        <v>899</v>
      </c>
      <c r="P3848" s="1">
        <v>42937</v>
      </c>
      <c r="Q3848" s="16">
        <v>1.3</v>
      </c>
      <c r="R3848" t="s">
        <v>50</v>
      </c>
    </row>
    <row r="3849" spans="1:18" x14ac:dyDescent="0.3">
      <c r="A3849">
        <v>4.3</v>
      </c>
      <c r="B3849" t="s">
        <v>586</v>
      </c>
      <c r="C3849" t="s">
        <v>492</v>
      </c>
      <c r="E3849">
        <v>2546549</v>
      </c>
      <c r="F3849" t="s">
        <v>31</v>
      </c>
      <c r="G3849" t="b">
        <f t="shared" si="180"/>
        <v>0</v>
      </c>
      <c r="H3849" t="b">
        <f t="shared" si="181"/>
        <v>0</v>
      </c>
      <c r="I3849" t="s">
        <v>240</v>
      </c>
      <c r="J3849">
        <f t="shared" si="182"/>
        <v>100000000</v>
      </c>
      <c r="K3849" t="s">
        <v>16</v>
      </c>
      <c r="L3849">
        <v>0</v>
      </c>
      <c r="M3849">
        <f>Googleplaystore[[#This Row],[Installed]]*Googleplaystore[[#This Row],[Price]]</f>
        <v>0</v>
      </c>
      <c r="N3849" t="s">
        <v>17</v>
      </c>
      <c r="O3849" t="s">
        <v>493</v>
      </c>
      <c r="P3849" s="1">
        <v>43315</v>
      </c>
      <c r="Q3849" s="16">
        <v>0</v>
      </c>
      <c r="R3849" t="s">
        <v>31</v>
      </c>
    </row>
    <row r="3850" spans="1:18" x14ac:dyDescent="0.3">
      <c r="A3850">
        <v>0</v>
      </c>
      <c r="B3850" t="s">
        <v>4877</v>
      </c>
      <c r="C3850" t="s">
        <v>2367</v>
      </c>
      <c r="E3850">
        <v>2</v>
      </c>
      <c r="F3850" t="s">
        <v>12222</v>
      </c>
      <c r="G3850">
        <f t="shared" si="180"/>
        <v>15360</v>
      </c>
      <c r="H3850" t="b">
        <f t="shared" si="181"/>
        <v>0</v>
      </c>
      <c r="I3850" t="s">
        <v>482</v>
      </c>
      <c r="J3850">
        <f t="shared" si="182"/>
        <v>1000</v>
      </c>
      <c r="K3850" t="s">
        <v>16</v>
      </c>
      <c r="L3850">
        <v>0</v>
      </c>
      <c r="M3850">
        <f>Googleplaystore[[#This Row],[Installed]]*Googleplaystore[[#This Row],[Price]]</f>
        <v>0</v>
      </c>
      <c r="N3850" t="s">
        <v>17</v>
      </c>
      <c r="O3850" t="s">
        <v>901</v>
      </c>
      <c r="P3850" s="1">
        <v>42650</v>
      </c>
      <c r="Q3850" s="16">
        <v>1</v>
      </c>
      <c r="R3850" t="s">
        <v>93</v>
      </c>
    </row>
    <row r="3851" spans="1:18" x14ac:dyDescent="0.3">
      <c r="A3851">
        <v>4.9000000000000004</v>
      </c>
      <c r="B3851" t="s">
        <v>4878</v>
      </c>
      <c r="C3851" t="s">
        <v>2367</v>
      </c>
      <c r="E3851">
        <v>55</v>
      </c>
      <c r="F3851" t="s">
        <v>12441</v>
      </c>
      <c r="G3851">
        <f t="shared" si="180"/>
        <v>40960</v>
      </c>
      <c r="H3851" t="b">
        <f t="shared" si="181"/>
        <v>0</v>
      </c>
      <c r="I3851" t="s">
        <v>482</v>
      </c>
      <c r="J3851">
        <f t="shared" si="182"/>
        <v>1000</v>
      </c>
      <c r="K3851" t="s">
        <v>16</v>
      </c>
      <c r="L3851">
        <v>0</v>
      </c>
      <c r="M3851">
        <f>Googleplaystore[[#This Row],[Installed]]*Googleplaystore[[#This Row],[Price]]</f>
        <v>0</v>
      </c>
      <c r="N3851" t="s">
        <v>17</v>
      </c>
      <c r="O3851" t="s">
        <v>2038</v>
      </c>
      <c r="P3851" s="1">
        <v>43315</v>
      </c>
      <c r="Q3851" s="16">
        <v>108</v>
      </c>
      <c r="R3851" t="s">
        <v>50</v>
      </c>
    </row>
    <row r="3852" spans="1:18" x14ac:dyDescent="0.3">
      <c r="A3852">
        <v>4.4000000000000004</v>
      </c>
      <c r="B3852" t="s">
        <v>4879</v>
      </c>
      <c r="C3852" t="s">
        <v>2012</v>
      </c>
      <c r="E3852">
        <v>2351</v>
      </c>
      <c r="F3852" t="s">
        <v>13107</v>
      </c>
      <c r="G3852">
        <f t="shared" si="180"/>
        <v>63488</v>
      </c>
      <c r="H3852" t="b">
        <f t="shared" si="181"/>
        <v>0</v>
      </c>
      <c r="I3852" t="s">
        <v>34</v>
      </c>
      <c r="J3852">
        <f t="shared" si="182"/>
        <v>100000</v>
      </c>
      <c r="K3852" t="s">
        <v>16</v>
      </c>
      <c r="L3852">
        <v>0</v>
      </c>
      <c r="M3852">
        <f>Googleplaystore[[#This Row],[Installed]]*Googleplaystore[[#This Row],[Price]]</f>
        <v>0</v>
      </c>
      <c r="N3852" t="s">
        <v>17</v>
      </c>
      <c r="O3852" t="s">
        <v>2060</v>
      </c>
      <c r="P3852" s="1">
        <v>43306</v>
      </c>
      <c r="Q3852" s="16">
        <v>1009001</v>
      </c>
      <c r="R3852" t="s">
        <v>53</v>
      </c>
    </row>
    <row r="3853" spans="1:18" x14ac:dyDescent="0.3">
      <c r="A3853">
        <v>4.5999999999999996</v>
      </c>
      <c r="B3853" t="s">
        <v>4880</v>
      </c>
      <c r="C3853" t="s">
        <v>2367</v>
      </c>
      <c r="E3853">
        <v>60</v>
      </c>
      <c r="F3853" t="s">
        <v>12357</v>
      </c>
      <c r="G3853">
        <f t="shared" si="180"/>
        <v>2150.4</v>
      </c>
      <c r="H3853" t="b">
        <f t="shared" si="181"/>
        <v>0</v>
      </c>
      <c r="I3853" t="s">
        <v>15</v>
      </c>
      <c r="J3853">
        <f t="shared" si="182"/>
        <v>10000</v>
      </c>
      <c r="K3853" t="s">
        <v>16</v>
      </c>
      <c r="L3853">
        <v>0</v>
      </c>
      <c r="M3853">
        <f>Googleplaystore[[#This Row],[Installed]]*Googleplaystore[[#This Row],[Price]]</f>
        <v>0</v>
      </c>
      <c r="N3853" t="s">
        <v>17</v>
      </c>
      <c r="O3853" t="s">
        <v>901</v>
      </c>
      <c r="P3853" s="1">
        <v>42491</v>
      </c>
      <c r="Q3853" s="16">
        <v>1</v>
      </c>
      <c r="R3853" t="s">
        <v>122</v>
      </c>
    </row>
    <row r="3854" spans="1:18" x14ac:dyDescent="0.3">
      <c r="A3854">
        <v>0</v>
      </c>
      <c r="B3854" t="s">
        <v>4881</v>
      </c>
      <c r="C3854" t="s">
        <v>2367</v>
      </c>
      <c r="E3854">
        <v>19</v>
      </c>
      <c r="F3854" t="s">
        <v>12203</v>
      </c>
      <c r="G3854">
        <f t="shared" si="180"/>
        <v>31744</v>
      </c>
      <c r="H3854" t="b">
        <f t="shared" si="181"/>
        <v>0</v>
      </c>
      <c r="I3854" t="s">
        <v>60</v>
      </c>
      <c r="J3854">
        <f t="shared" si="182"/>
        <v>5000</v>
      </c>
      <c r="K3854" t="s">
        <v>16</v>
      </c>
      <c r="L3854">
        <v>0</v>
      </c>
      <c r="M3854">
        <f>Googleplaystore[[#This Row],[Installed]]*Googleplaystore[[#This Row],[Price]]</f>
        <v>0</v>
      </c>
      <c r="N3854" t="s">
        <v>17</v>
      </c>
      <c r="O3854" t="s">
        <v>2376</v>
      </c>
      <c r="P3854" s="1">
        <v>43280</v>
      </c>
      <c r="Q3854" s="16">
        <v>3.01</v>
      </c>
      <c r="R3854" t="s">
        <v>50</v>
      </c>
    </row>
    <row r="3855" spans="1:18" x14ac:dyDescent="0.3">
      <c r="A3855">
        <v>0</v>
      </c>
      <c r="B3855" t="s">
        <v>4882</v>
      </c>
      <c r="C3855" t="s">
        <v>3958</v>
      </c>
      <c r="E3855">
        <v>0</v>
      </c>
      <c r="F3855" t="s">
        <v>12175</v>
      </c>
      <c r="G3855">
        <f t="shared" si="180"/>
        <v>19456</v>
      </c>
      <c r="H3855" t="b">
        <f t="shared" si="181"/>
        <v>0</v>
      </c>
      <c r="I3855" t="s">
        <v>665</v>
      </c>
      <c r="J3855">
        <f t="shared" si="182"/>
        <v>100</v>
      </c>
      <c r="K3855" t="s">
        <v>16</v>
      </c>
      <c r="L3855">
        <v>0</v>
      </c>
      <c r="M3855">
        <f>Googleplaystore[[#This Row],[Installed]]*Googleplaystore[[#This Row],[Price]]</f>
        <v>0</v>
      </c>
      <c r="N3855" t="s">
        <v>17</v>
      </c>
      <c r="O3855" t="s">
        <v>3959</v>
      </c>
      <c r="P3855" s="1">
        <v>43291</v>
      </c>
      <c r="Q3855" s="16" t="s">
        <v>3129</v>
      </c>
      <c r="R3855" t="s">
        <v>36</v>
      </c>
    </row>
    <row r="3856" spans="1:18" x14ac:dyDescent="0.3">
      <c r="A3856">
        <v>4</v>
      </c>
      <c r="B3856" t="s">
        <v>4883</v>
      </c>
      <c r="C3856" t="s">
        <v>1893</v>
      </c>
      <c r="E3856">
        <v>42</v>
      </c>
      <c r="F3856" t="s">
        <v>12229</v>
      </c>
      <c r="G3856">
        <f t="shared" si="180"/>
        <v>26624</v>
      </c>
      <c r="H3856" t="b">
        <f t="shared" si="181"/>
        <v>0</v>
      </c>
      <c r="I3856" t="s">
        <v>60</v>
      </c>
      <c r="J3856">
        <f t="shared" si="182"/>
        <v>5000</v>
      </c>
      <c r="K3856" t="s">
        <v>16</v>
      </c>
      <c r="L3856">
        <v>0</v>
      </c>
      <c r="M3856">
        <f>Googleplaystore[[#This Row],[Installed]]*Googleplaystore[[#This Row],[Price]]</f>
        <v>0</v>
      </c>
      <c r="N3856" t="s">
        <v>17</v>
      </c>
      <c r="O3856" t="s">
        <v>1894</v>
      </c>
      <c r="P3856" s="1">
        <v>43287</v>
      </c>
      <c r="Q3856" s="16" t="s">
        <v>121</v>
      </c>
      <c r="R3856" t="s">
        <v>36</v>
      </c>
    </row>
    <row r="3857" spans="1:18" x14ac:dyDescent="0.3">
      <c r="A3857">
        <v>4.8</v>
      </c>
      <c r="B3857" t="s">
        <v>4884</v>
      </c>
      <c r="C3857" t="s">
        <v>2367</v>
      </c>
      <c r="E3857">
        <v>39</v>
      </c>
      <c r="F3857" t="s">
        <v>12241</v>
      </c>
      <c r="G3857">
        <f t="shared" si="180"/>
        <v>3686.4</v>
      </c>
      <c r="H3857" t="b">
        <f t="shared" si="181"/>
        <v>0</v>
      </c>
      <c r="I3857" t="s">
        <v>482</v>
      </c>
      <c r="J3857">
        <f t="shared" si="182"/>
        <v>1000</v>
      </c>
      <c r="K3857" t="s">
        <v>16</v>
      </c>
      <c r="L3857">
        <v>0</v>
      </c>
      <c r="M3857">
        <f>Googleplaystore[[#This Row],[Installed]]*Googleplaystore[[#This Row],[Price]]</f>
        <v>0</v>
      </c>
      <c r="N3857" t="s">
        <v>17</v>
      </c>
      <c r="O3857" t="s">
        <v>901</v>
      </c>
      <c r="P3857" s="1">
        <v>42775</v>
      </c>
      <c r="Q3857" s="16">
        <v>1.53</v>
      </c>
      <c r="R3857" t="s">
        <v>20</v>
      </c>
    </row>
    <row r="3858" spans="1:18" x14ac:dyDescent="0.3">
      <c r="A3858">
        <v>4.3</v>
      </c>
      <c r="B3858" t="s">
        <v>4885</v>
      </c>
      <c r="C3858" t="s">
        <v>2367</v>
      </c>
      <c r="E3858">
        <v>159</v>
      </c>
      <c r="F3858" t="s">
        <v>12332</v>
      </c>
      <c r="G3858">
        <f t="shared" si="180"/>
        <v>13312</v>
      </c>
      <c r="H3858" t="b">
        <f t="shared" si="181"/>
        <v>0</v>
      </c>
      <c r="I3858" t="s">
        <v>15</v>
      </c>
      <c r="J3858">
        <f t="shared" si="182"/>
        <v>10000</v>
      </c>
      <c r="K3858" t="s">
        <v>16</v>
      </c>
      <c r="L3858">
        <v>0</v>
      </c>
      <c r="M3858">
        <f>Googleplaystore[[#This Row],[Installed]]*Googleplaystore[[#This Row],[Price]]</f>
        <v>0</v>
      </c>
      <c r="N3858" t="s">
        <v>17</v>
      </c>
      <c r="O3858" t="s">
        <v>899</v>
      </c>
      <c r="P3858" s="1">
        <v>42038</v>
      </c>
      <c r="Q3858" s="16">
        <v>1</v>
      </c>
      <c r="R3858" t="s">
        <v>53</v>
      </c>
    </row>
    <row r="3859" spans="1:18" x14ac:dyDescent="0.3">
      <c r="A3859">
        <v>4.4000000000000004</v>
      </c>
      <c r="B3859" t="s">
        <v>4886</v>
      </c>
      <c r="C3859" t="s">
        <v>492</v>
      </c>
      <c r="E3859">
        <v>64</v>
      </c>
      <c r="F3859" t="s">
        <v>12285</v>
      </c>
      <c r="G3859">
        <f t="shared" si="180"/>
        <v>4608</v>
      </c>
      <c r="H3859" t="b">
        <f t="shared" si="181"/>
        <v>0</v>
      </c>
      <c r="I3859" t="s">
        <v>60</v>
      </c>
      <c r="J3859">
        <f t="shared" si="182"/>
        <v>5000</v>
      </c>
      <c r="K3859" t="s">
        <v>16</v>
      </c>
      <c r="L3859">
        <v>0</v>
      </c>
      <c r="M3859">
        <f>Googleplaystore[[#This Row],[Installed]]*Googleplaystore[[#This Row],[Price]]</f>
        <v>0</v>
      </c>
      <c r="N3859" t="s">
        <v>30</v>
      </c>
      <c r="O3859" t="s">
        <v>493</v>
      </c>
      <c r="P3859" s="1">
        <v>42821</v>
      </c>
      <c r="Q3859" s="16">
        <v>5.2060000000000004</v>
      </c>
      <c r="R3859" t="s">
        <v>143</v>
      </c>
    </row>
    <row r="3860" spans="1:18" x14ac:dyDescent="0.3">
      <c r="A3860">
        <v>4.2</v>
      </c>
      <c r="B3860" t="s">
        <v>4887</v>
      </c>
      <c r="C3860" t="s">
        <v>2367</v>
      </c>
      <c r="E3860">
        <v>11263</v>
      </c>
      <c r="F3860" t="s">
        <v>12235</v>
      </c>
      <c r="G3860">
        <f t="shared" si="180"/>
        <v>35840</v>
      </c>
      <c r="H3860" t="b">
        <f t="shared" si="181"/>
        <v>0</v>
      </c>
      <c r="I3860" t="s">
        <v>42</v>
      </c>
      <c r="J3860">
        <f t="shared" si="182"/>
        <v>1000000</v>
      </c>
      <c r="K3860" t="s">
        <v>16</v>
      </c>
      <c r="L3860">
        <v>0</v>
      </c>
      <c r="M3860">
        <f>Googleplaystore[[#This Row],[Installed]]*Googleplaystore[[#This Row],[Price]]</f>
        <v>0</v>
      </c>
      <c r="N3860" t="s">
        <v>17</v>
      </c>
      <c r="O3860" t="s">
        <v>1083</v>
      </c>
      <c r="P3860" s="1">
        <v>43223</v>
      </c>
      <c r="Q3860" s="16" t="s">
        <v>4888</v>
      </c>
      <c r="R3860" t="s">
        <v>20</v>
      </c>
    </row>
    <row r="3861" spans="1:18" x14ac:dyDescent="0.3">
      <c r="A3861">
        <v>4.5999999999999996</v>
      </c>
      <c r="B3861" t="s">
        <v>4889</v>
      </c>
      <c r="C3861" t="s">
        <v>2012</v>
      </c>
      <c r="E3861">
        <v>4304</v>
      </c>
      <c r="F3861" t="s">
        <v>13130</v>
      </c>
      <c r="G3861">
        <f t="shared" si="180"/>
        <v>72704</v>
      </c>
      <c r="H3861" t="b">
        <f t="shared" si="181"/>
        <v>0</v>
      </c>
      <c r="I3861" t="s">
        <v>34</v>
      </c>
      <c r="J3861">
        <f t="shared" si="182"/>
        <v>100000</v>
      </c>
      <c r="K3861" t="s">
        <v>16</v>
      </c>
      <c r="L3861">
        <v>0</v>
      </c>
      <c r="M3861">
        <f>Googleplaystore[[#This Row],[Installed]]*Googleplaystore[[#This Row],[Price]]</f>
        <v>0</v>
      </c>
      <c r="N3861" t="s">
        <v>17</v>
      </c>
      <c r="O3861" t="s">
        <v>2060</v>
      </c>
      <c r="P3861" s="1">
        <v>43271</v>
      </c>
      <c r="Q3861" s="16">
        <v>1900001</v>
      </c>
      <c r="R3861" t="s">
        <v>53</v>
      </c>
    </row>
    <row r="3862" spans="1:18" x14ac:dyDescent="0.3">
      <c r="A3862">
        <v>0</v>
      </c>
      <c r="B3862" t="s">
        <v>4890</v>
      </c>
      <c r="C3862" t="s">
        <v>3837</v>
      </c>
      <c r="E3862">
        <v>35</v>
      </c>
      <c r="F3862" t="s">
        <v>12222</v>
      </c>
      <c r="G3862">
        <f t="shared" si="180"/>
        <v>15360</v>
      </c>
      <c r="H3862" t="b">
        <f t="shared" si="181"/>
        <v>0</v>
      </c>
      <c r="I3862" t="s">
        <v>15</v>
      </c>
      <c r="J3862">
        <f t="shared" si="182"/>
        <v>10000</v>
      </c>
      <c r="K3862" t="s">
        <v>16</v>
      </c>
      <c r="L3862">
        <v>0</v>
      </c>
      <c r="M3862">
        <f>Googleplaystore[[#This Row],[Installed]]*Googleplaystore[[#This Row],[Price]]</f>
        <v>0</v>
      </c>
      <c r="N3862" t="s">
        <v>30</v>
      </c>
      <c r="O3862" t="s">
        <v>3838</v>
      </c>
      <c r="P3862" s="1">
        <v>42481</v>
      </c>
      <c r="Q3862" s="16">
        <v>1</v>
      </c>
      <c r="R3862" t="s">
        <v>93</v>
      </c>
    </row>
    <row r="3863" spans="1:18" x14ac:dyDescent="0.3">
      <c r="A3863">
        <v>4.8</v>
      </c>
      <c r="B3863" t="s">
        <v>4891</v>
      </c>
      <c r="C3863" t="s">
        <v>2367</v>
      </c>
      <c r="E3863">
        <v>17</v>
      </c>
      <c r="F3863" t="s">
        <v>12209</v>
      </c>
      <c r="G3863">
        <f t="shared" si="180"/>
        <v>23552</v>
      </c>
      <c r="H3863" t="b">
        <f t="shared" si="181"/>
        <v>0</v>
      </c>
      <c r="I3863" t="s">
        <v>665</v>
      </c>
      <c r="J3863">
        <f t="shared" si="182"/>
        <v>100</v>
      </c>
      <c r="K3863" t="s">
        <v>383</v>
      </c>
      <c r="L3863" s="2">
        <v>3.99</v>
      </c>
      <c r="M3863">
        <f>Googleplaystore[[#This Row],[Installed]]*Googleplaystore[[#This Row],[Price]]</f>
        <v>399</v>
      </c>
      <c r="N3863" t="s">
        <v>222</v>
      </c>
      <c r="O3863" t="s">
        <v>1077</v>
      </c>
      <c r="P3863" s="1">
        <v>42751</v>
      </c>
      <c r="Q3863" s="16" t="s">
        <v>1539</v>
      </c>
      <c r="R3863" t="s">
        <v>20</v>
      </c>
    </row>
    <row r="3864" spans="1:18" x14ac:dyDescent="0.3">
      <c r="A3864">
        <v>4</v>
      </c>
      <c r="B3864" t="s">
        <v>4892</v>
      </c>
      <c r="C3864" t="s">
        <v>2367</v>
      </c>
      <c r="E3864">
        <v>369</v>
      </c>
      <c r="F3864" t="s">
        <v>12349</v>
      </c>
      <c r="G3864">
        <f t="shared" si="180"/>
        <v>3584</v>
      </c>
      <c r="H3864" t="b">
        <f t="shared" si="181"/>
        <v>0</v>
      </c>
      <c r="I3864" t="s">
        <v>15</v>
      </c>
      <c r="J3864">
        <f t="shared" si="182"/>
        <v>10000</v>
      </c>
      <c r="K3864" t="s">
        <v>16</v>
      </c>
      <c r="L3864">
        <v>0</v>
      </c>
      <c r="M3864">
        <f>Googleplaystore[[#This Row],[Installed]]*Googleplaystore[[#This Row],[Price]]</f>
        <v>0</v>
      </c>
      <c r="N3864" t="s">
        <v>17</v>
      </c>
      <c r="O3864" t="s">
        <v>1077</v>
      </c>
      <c r="P3864" s="1">
        <v>42746</v>
      </c>
      <c r="Q3864" s="16" t="s">
        <v>24</v>
      </c>
      <c r="R3864" t="s">
        <v>39</v>
      </c>
    </row>
    <row r="3865" spans="1:18" x14ac:dyDescent="0.3">
      <c r="A3865">
        <v>4.3</v>
      </c>
      <c r="B3865" t="s">
        <v>4893</v>
      </c>
      <c r="C3865" t="s">
        <v>2367</v>
      </c>
      <c r="E3865">
        <v>264</v>
      </c>
      <c r="F3865" t="s">
        <v>12961</v>
      </c>
      <c r="G3865">
        <f t="shared" si="180"/>
        <v>61440</v>
      </c>
      <c r="H3865" t="b">
        <f t="shared" si="181"/>
        <v>0</v>
      </c>
      <c r="I3865" t="s">
        <v>15</v>
      </c>
      <c r="J3865">
        <f t="shared" si="182"/>
        <v>10000</v>
      </c>
      <c r="K3865" t="s">
        <v>16</v>
      </c>
      <c r="L3865">
        <v>0</v>
      </c>
      <c r="M3865">
        <f>Googleplaystore[[#This Row],[Installed]]*Googleplaystore[[#This Row],[Price]]</f>
        <v>0</v>
      </c>
      <c r="N3865" t="s">
        <v>17</v>
      </c>
      <c r="O3865" t="s">
        <v>901</v>
      </c>
      <c r="P3865" s="1">
        <v>43312</v>
      </c>
      <c r="Q3865" s="16" t="s">
        <v>4894</v>
      </c>
      <c r="R3865" t="s">
        <v>39</v>
      </c>
    </row>
    <row r="3866" spans="1:18" x14ac:dyDescent="0.3">
      <c r="A3866">
        <v>4.7</v>
      </c>
      <c r="B3866" t="s">
        <v>4895</v>
      </c>
      <c r="C3866" t="s">
        <v>2012</v>
      </c>
      <c r="E3866">
        <v>703</v>
      </c>
      <c r="F3866" t="s">
        <v>12441</v>
      </c>
      <c r="G3866">
        <f t="shared" si="180"/>
        <v>40960</v>
      </c>
      <c r="H3866" t="b">
        <f t="shared" si="181"/>
        <v>0</v>
      </c>
      <c r="I3866" t="s">
        <v>15</v>
      </c>
      <c r="J3866">
        <f t="shared" si="182"/>
        <v>10000</v>
      </c>
      <c r="K3866" t="s">
        <v>16</v>
      </c>
      <c r="L3866">
        <v>0</v>
      </c>
      <c r="M3866">
        <f>Googleplaystore[[#This Row],[Installed]]*Googleplaystore[[#This Row],[Price]]</f>
        <v>0</v>
      </c>
      <c r="N3866" t="s">
        <v>70</v>
      </c>
      <c r="O3866" t="s">
        <v>2065</v>
      </c>
      <c r="P3866" s="1">
        <v>43056</v>
      </c>
      <c r="Q3866" s="16" t="s">
        <v>49</v>
      </c>
      <c r="R3866" t="s">
        <v>50</v>
      </c>
    </row>
    <row r="3867" spans="1:18" x14ac:dyDescent="0.3">
      <c r="A3867">
        <v>4.5</v>
      </c>
      <c r="B3867" t="s">
        <v>2991</v>
      </c>
      <c r="C3867" t="s">
        <v>2965</v>
      </c>
      <c r="E3867">
        <v>456866</v>
      </c>
      <c r="F3867" t="s">
        <v>31</v>
      </c>
      <c r="G3867" t="b">
        <f t="shared" si="180"/>
        <v>0</v>
      </c>
      <c r="H3867" t="b">
        <f t="shared" si="181"/>
        <v>0</v>
      </c>
      <c r="I3867" t="s">
        <v>55</v>
      </c>
      <c r="J3867">
        <f t="shared" si="182"/>
        <v>10000000</v>
      </c>
      <c r="K3867" t="s">
        <v>16</v>
      </c>
      <c r="L3867">
        <v>0</v>
      </c>
      <c r="M3867">
        <f>Googleplaystore[[#This Row],[Installed]]*Googleplaystore[[#This Row],[Price]]</f>
        <v>0</v>
      </c>
      <c r="N3867" t="s">
        <v>30</v>
      </c>
      <c r="O3867" t="s">
        <v>2966</v>
      </c>
      <c r="P3867" s="1">
        <v>43315</v>
      </c>
      <c r="Q3867" s="16">
        <v>0</v>
      </c>
      <c r="R3867" t="s">
        <v>31</v>
      </c>
    </row>
    <row r="3868" spans="1:18" x14ac:dyDescent="0.3">
      <c r="A3868">
        <v>4.5999999999999996</v>
      </c>
      <c r="B3868" t="s">
        <v>2119</v>
      </c>
      <c r="C3868" t="s">
        <v>2012</v>
      </c>
      <c r="E3868">
        <v>2694969</v>
      </c>
      <c r="F3868" t="s">
        <v>12746</v>
      </c>
      <c r="G3868">
        <f t="shared" si="180"/>
        <v>79872</v>
      </c>
      <c r="H3868" t="b">
        <f t="shared" si="181"/>
        <v>0</v>
      </c>
      <c r="I3868" t="s">
        <v>240</v>
      </c>
      <c r="J3868">
        <f t="shared" si="182"/>
        <v>100000000</v>
      </c>
      <c r="K3868" t="s">
        <v>16</v>
      </c>
      <c r="L3868">
        <v>0</v>
      </c>
      <c r="M3868">
        <f>Googleplaystore[[#This Row],[Installed]]*Googleplaystore[[#This Row],[Price]]</f>
        <v>0</v>
      </c>
      <c r="N3868" t="s">
        <v>17</v>
      </c>
      <c r="O3868" t="s">
        <v>2029</v>
      </c>
      <c r="P3868" s="1">
        <v>43312</v>
      </c>
      <c r="Q3868" s="16" t="s">
        <v>2120</v>
      </c>
      <c r="R3868" t="s">
        <v>50</v>
      </c>
    </row>
    <row r="3869" spans="1:18" x14ac:dyDescent="0.3">
      <c r="A3869">
        <v>4.5</v>
      </c>
      <c r="B3869" t="s">
        <v>3084</v>
      </c>
      <c r="C3869" t="s">
        <v>3070</v>
      </c>
      <c r="E3869">
        <v>972256</v>
      </c>
      <c r="F3869" t="s">
        <v>12191</v>
      </c>
      <c r="G3869">
        <f t="shared" si="180"/>
        <v>20480</v>
      </c>
      <c r="H3869" t="b">
        <f t="shared" si="181"/>
        <v>0</v>
      </c>
      <c r="I3869" t="s">
        <v>29</v>
      </c>
      <c r="J3869">
        <f t="shared" si="182"/>
        <v>50000000</v>
      </c>
      <c r="K3869" t="s">
        <v>16</v>
      </c>
      <c r="L3869">
        <v>0</v>
      </c>
      <c r="M3869">
        <f>Googleplaystore[[#This Row],[Installed]]*Googleplaystore[[#This Row],[Price]]</f>
        <v>0</v>
      </c>
      <c r="N3869" t="s">
        <v>30</v>
      </c>
      <c r="O3869" t="s">
        <v>3071</v>
      </c>
      <c r="P3869" s="1">
        <v>43314</v>
      </c>
      <c r="Q3869" s="16" t="s">
        <v>4896</v>
      </c>
      <c r="R3869" t="s">
        <v>50</v>
      </c>
    </row>
    <row r="3870" spans="1:18" x14ac:dyDescent="0.3">
      <c r="A3870">
        <v>4.3</v>
      </c>
      <c r="B3870" t="s">
        <v>4897</v>
      </c>
      <c r="C3870" t="s">
        <v>2012</v>
      </c>
      <c r="E3870">
        <v>696019</v>
      </c>
      <c r="F3870" t="s">
        <v>31</v>
      </c>
      <c r="G3870" t="b">
        <f t="shared" si="180"/>
        <v>0</v>
      </c>
      <c r="H3870" t="b">
        <f t="shared" si="181"/>
        <v>0</v>
      </c>
      <c r="I3870" t="s">
        <v>29</v>
      </c>
      <c r="J3870">
        <f t="shared" si="182"/>
        <v>50000000</v>
      </c>
      <c r="K3870" t="s">
        <v>16</v>
      </c>
      <c r="L3870">
        <v>0</v>
      </c>
      <c r="M3870">
        <f>Googleplaystore[[#This Row],[Installed]]*Googleplaystore[[#This Row],[Price]]</f>
        <v>0</v>
      </c>
      <c r="N3870" t="s">
        <v>70</v>
      </c>
      <c r="O3870" t="s">
        <v>2016</v>
      </c>
      <c r="P3870" s="1">
        <v>43246</v>
      </c>
      <c r="Q3870" s="16" t="s">
        <v>1590</v>
      </c>
      <c r="R3870" t="s">
        <v>50</v>
      </c>
    </row>
    <row r="3871" spans="1:18" x14ac:dyDescent="0.3">
      <c r="A3871">
        <v>4</v>
      </c>
      <c r="B3871" t="s">
        <v>4898</v>
      </c>
      <c r="C3871" t="s">
        <v>1893</v>
      </c>
      <c r="E3871">
        <v>45224</v>
      </c>
      <c r="F3871" t="s">
        <v>12582</v>
      </c>
      <c r="G3871">
        <f t="shared" si="180"/>
        <v>50176</v>
      </c>
      <c r="H3871" t="b">
        <f t="shared" si="181"/>
        <v>0</v>
      </c>
      <c r="I3871" t="s">
        <v>26</v>
      </c>
      <c r="J3871">
        <f t="shared" si="182"/>
        <v>5000000</v>
      </c>
      <c r="K3871" t="s">
        <v>16</v>
      </c>
      <c r="L3871">
        <v>0</v>
      </c>
      <c r="M3871">
        <f>Googleplaystore[[#This Row],[Installed]]*Googleplaystore[[#This Row],[Price]]</f>
        <v>0</v>
      </c>
      <c r="N3871" t="s">
        <v>17</v>
      </c>
      <c r="O3871" t="s">
        <v>1894</v>
      </c>
      <c r="P3871" s="1">
        <v>43313</v>
      </c>
      <c r="Q3871" s="16" t="s">
        <v>584</v>
      </c>
      <c r="R3871" t="s">
        <v>50</v>
      </c>
    </row>
    <row r="3872" spans="1:18" x14ac:dyDescent="0.3">
      <c r="A3872">
        <v>4.2</v>
      </c>
      <c r="B3872" t="s">
        <v>2133</v>
      </c>
      <c r="C3872" t="s">
        <v>2367</v>
      </c>
      <c r="E3872">
        <v>357049</v>
      </c>
      <c r="F3872" t="s">
        <v>12441</v>
      </c>
      <c r="G3872">
        <f t="shared" si="180"/>
        <v>40960</v>
      </c>
      <c r="H3872" t="b">
        <f t="shared" si="181"/>
        <v>0</v>
      </c>
      <c r="I3872" t="s">
        <v>29</v>
      </c>
      <c r="J3872">
        <f t="shared" si="182"/>
        <v>50000000</v>
      </c>
      <c r="K3872" t="s">
        <v>16</v>
      </c>
      <c r="L3872">
        <v>0</v>
      </c>
      <c r="M3872">
        <f>Googleplaystore[[#This Row],[Installed]]*Googleplaystore[[#This Row],[Price]]</f>
        <v>0</v>
      </c>
      <c r="N3872" t="s">
        <v>17</v>
      </c>
      <c r="O3872" t="s">
        <v>2038</v>
      </c>
      <c r="P3872" s="1">
        <v>43312</v>
      </c>
      <c r="Q3872" s="16" t="s">
        <v>2134</v>
      </c>
      <c r="R3872" t="s">
        <v>50</v>
      </c>
    </row>
    <row r="3873" spans="1:18" x14ac:dyDescent="0.3">
      <c r="A3873">
        <v>4</v>
      </c>
      <c r="B3873" t="s">
        <v>4899</v>
      </c>
      <c r="C3873" t="s">
        <v>2367</v>
      </c>
      <c r="E3873">
        <v>576210</v>
      </c>
      <c r="F3873" t="s">
        <v>12409</v>
      </c>
      <c r="G3873">
        <f t="shared" si="180"/>
        <v>49152</v>
      </c>
      <c r="H3873" t="b">
        <f t="shared" si="181"/>
        <v>0</v>
      </c>
      <c r="I3873" t="s">
        <v>29</v>
      </c>
      <c r="J3873">
        <f t="shared" si="182"/>
        <v>50000000</v>
      </c>
      <c r="K3873" t="s">
        <v>16</v>
      </c>
      <c r="L3873">
        <v>0</v>
      </c>
      <c r="M3873">
        <f>Googleplaystore[[#This Row],[Installed]]*Googleplaystore[[#This Row],[Price]]</f>
        <v>0</v>
      </c>
      <c r="N3873" t="s">
        <v>17</v>
      </c>
      <c r="O3873" t="s">
        <v>2019</v>
      </c>
      <c r="P3873" s="1">
        <v>41508</v>
      </c>
      <c r="Q3873" s="16" t="s">
        <v>4900</v>
      </c>
      <c r="R3873" t="s">
        <v>93</v>
      </c>
    </row>
    <row r="3874" spans="1:18" x14ac:dyDescent="0.3">
      <c r="A3874">
        <v>4.5</v>
      </c>
      <c r="B3874" t="s">
        <v>2187</v>
      </c>
      <c r="C3874" t="s">
        <v>2012</v>
      </c>
      <c r="E3874">
        <v>2308916</v>
      </c>
      <c r="F3874" t="s">
        <v>13122</v>
      </c>
      <c r="G3874">
        <f t="shared" si="180"/>
        <v>89088</v>
      </c>
      <c r="H3874" t="b">
        <f t="shared" si="181"/>
        <v>0</v>
      </c>
      <c r="I3874" t="s">
        <v>55</v>
      </c>
      <c r="J3874">
        <f t="shared" si="182"/>
        <v>10000000</v>
      </c>
      <c r="K3874" t="s">
        <v>16</v>
      </c>
      <c r="L3874">
        <v>0</v>
      </c>
      <c r="M3874">
        <f>Googleplaystore[[#This Row],[Installed]]*Googleplaystore[[#This Row],[Price]]</f>
        <v>0</v>
      </c>
      <c r="N3874" t="s">
        <v>30</v>
      </c>
      <c r="O3874" t="s">
        <v>2029</v>
      </c>
      <c r="P3874" s="1">
        <v>43313</v>
      </c>
      <c r="Q3874" s="16" t="s">
        <v>2188</v>
      </c>
      <c r="R3874" t="s">
        <v>50</v>
      </c>
    </row>
    <row r="3875" spans="1:18" x14ac:dyDescent="0.3">
      <c r="A3875">
        <v>4</v>
      </c>
      <c r="B3875" t="s">
        <v>4901</v>
      </c>
      <c r="C3875" t="s">
        <v>3837</v>
      </c>
      <c r="E3875">
        <v>6263</v>
      </c>
      <c r="F3875" t="s">
        <v>12191</v>
      </c>
      <c r="G3875">
        <f t="shared" si="180"/>
        <v>20480</v>
      </c>
      <c r="H3875" t="b">
        <f t="shared" si="181"/>
        <v>0</v>
      </c>
      <c r="I3875" t="s">
        <v>22</v>
      </c>
      <c r="J3875">
        <f t="shared" si="182"/>
        <v>500000</v>
      </c>
      <c r="K3875" t="s">
        <v>16</v>
      </c>
      <c r="L3875">
        <v>0</v>
      </c>
      <c r="M3875">
        <f>Googleplaystore[[#This Row],[Installed]]*Googleplaystore[[#This Row],[Price]]</f>
        <v>0</v>
      </c>
      <c r="N3875" t="s">
        <v>17</v>
      </c>
      <c r="O3875" t="s">
        <v>3838</v>
      </c>
      <c r="P3875" s="1">
        <v>43293</v>
      </c>
      <c r="Q3875" s="16">
        <v>7.46</v>
      </c>
      <c r="R3875" t="s">
        <v>39</v>
      </c>
    </row>
    <row r="3876" spans="1:18" x14ac:dyDescent="0.3">
      <c r="A3876">
        <v>4.0999999999999996</v>
      </c>
      <c r="B3876" t="s">
        <v>4902</v>
      </c>
      <c r="C3876" t="s">
        <v>2367</v>
      </c>
      <c r="E3876">
        <v>1111915</v>
      </c>
      <c r="F3876" t="s">
        <v>12877</v>
      </c>
      <c r="G3876">
        <f t="shared" si="180"/>
        <v>51200</v>
      </c>
      <c r="H3876" t="b">
        <f t="shared" si="181"/>
        <v>0</v>
      </c>
      <c r="I3876" t="s">
        <v>240</v>
      </c>
      <c r="J3876">
        <f t="shared" si="182"/>
        <v>100000000</v>
      </c>
      <c r="K3876" t="s">
        <v>16</v>
      </c>
      <c r="L3876">
        <v>0</v>
      </c>
      <c r="M3876">
        <f>Googleplaystore[[#This Row],[Installed]]*Googleplaystore[[#This Row],[Price]]</f>
        <v>0</v>
      </c>
      <c r="N3876" t="s">
        <v>17</v>
      </c>
      <c r="O3876" t="s">
        <v>1077</v>
      </c>
      <c r="P3876" s="1">
        <v>43220</v>
      </c>
      <c r="Q3876" s="16" t="s">
        <v>4903</v>
      </c>
      <c r="R3876" t="s">
        <v>50</v>
      </c>
    </row>
    <row r="3877" spans="1:18" x14ac:dyDescent="0.3">
      <c r="A3877">
        <v>4.5999999999999996</v>
      </c>
      <c r="B3877" t="s">
        <v>4904</v>
      </c>
      <c r="C3877" t="s">
        <v>2367</v>
      </c>
      <c r="E3877">
        <v>67410</v>
      </c>
      <c r="F3877" t="s">
        <v>19244</v>
      </c>
      <c r="G3877" t="b">
        <f t="shared" si="180"/>
        <v>0</v>
      </c>
      <c r="H3877">
        <f t="shared" si="181"/>
        <v>865</v>
      </c>
      <c r="I3877" t="s">
        <v>42</v>
      </c>
      <c r="J3877">
        <f t="shared" si="182"/>
        <v>1000000</v>
      </c>
      <c r="K3877" t="s">
        <v>16</v>
      </c>
      <c r="L3877">
        <v>0</v>
      </c>
      <c r="M3877">
        <f>Googleplaystore[[#This Row],[Installed]]*Googleplaystore[[#This Row],[Price]]</f>
        <v>0</v>
      </c>
      <c r="N3877" t="s">
        <v>17</v>
      </c>
      <c r="O3877" t="s">
        <v>1077</v>
      </c>
      <c r="P3877" s="1">
        <v>43041</v>
      </c>
      <c r="Q3877" s="16" t="s">
        <v>91</v>
      </c>
      <c r="R3877" t="s">
        <v>122</v>
      </c>
    </row>
    <row r="3878" spans="1:18" x14ac:dyDescent="0.3">
      <c r="A3878">
        <v>3.1</v>
      </c>
      <c r="B3878" t="s">
        <v>4905</v>
      </c>
      <c r="C3878" t="s">
        <v>2367</v>
      </c>
      <c r="E3878">
        <v>306</v>
      </c>
      <c r="F3878" t="s">
        <v>12262</v>
      </c>
      <c r="G3878">
        <f t="shared" si="180"/>
        <v>2969.6</v>
      </c>
      <c r="H3878" t="b">
        <f t="shared" si="181"/>
        <v>0</v>
      </c>
      <c r="I3878" t="s">
        <v>38</v>
      </c>
      <c r="J3878">
        <f t="shared" si="182"/>
        <v>50000</v>
      </c>
      <c r="K3878" t="s">
        <v>16</v>
      </c>
      <c r="L3878">
        <v>0</v>
      </c>
      <c r="M3878">
        <f>Googleplaystore[[#This Row],[Installed]]*Googleplaystore[[#This Row],[Price]]</f>
        <v>0</v>
      </c>
      <c r="N3878" t="s">
        <v>17</v>
      </c>
      <c r="O3878" t="s">
        <v>2130</v>
      </c>
      <c r="P3878" s="1">
        <v>42829</v>
      </c>
      <c r="Q3878" s="16" t="s">
        <v>706</v>
      </c>
      <c r="R3878" t="s">
        <v>20</v>
      </c>
    </row>
    <row r="3879" spans="1:18" x14ac:dyDescent="0.3">
      <c r="A3879">
        <v>4.9000000000000004</v>
      </c>
      <c r="B3879" t="s">
        <v>4906</v>
      </c>
      <c r="C3879" t="s">
        <v>2965</v>
      </c>
      <c r="E3879">
        <v>5677</v>
      </c>
      <c r="F3879" t="s">
        <v>12952</v>
      </c>
      <c r="G3879">
        <f t="shared" si="180"/>
        <v>68608</v>
      </c>
      <c r="H3879" t="b">
        <f t="shared" si="181"/>
        <v>0</v>
      </c>
      <c r="I3879" t="s">
        <v>38</v>
      </c>
      <c r="J3879">
        <f t="shared" si="182"/>
        <v>50000</v>
      </c>
      <c r="K3879" t="s">
        <v>16</v>
      </c>
      <c r="L3879">
        <v>0</v>
      </c>
      <c r="M3879">
        <f>Googleplaystore[[#This Row],[Installed]]*Googleplaystore[[#This Row],[Price]]</f>
        <v>0</v>
      </c>
      <c r="N3879" t="s">
        <v>30</v>
      </c>
      <c r="O3879" t="s">
        <v>2966</v>
      </c>
      <c r="P3879" s="1">
        <v>43294</v>
      </c>
      <c r="Q3879" s="16" t="s">
        <v>4863</v>
      </c>
      <c r="R3879" t="s">
        <v>20</v>
      </c>
    </row>
    <row r="3880" spans="1:18" x14ac:dyDescent="0.3">
      <c r="A3880">
        <v>4.5</v>
      </c>
      <c r="B3880" t="s">
        <v>4907</v>
      </c>
      <c r="C3880" t="s">
        <v>3958</v>
      </c>
      <c r="E3880">
        <v>2965</v>
      </c>
      <c r="F3880" t="s">
        <v>12248</v>
      </c>
      <c r="G3880">
        <f t="shared" si="180"/>
        <v>2457.6</v>
      </c>
      <c r="H3880" t="b">
        <f t="shared" si="181"/>
        <v>0</v>
      </c>
      <c r="I3880" t="s">
        <v>34</v>
      </c>
      <c r="J3880">
        <f t="shared" si="182"/>
        <v>100000</v>
      </c>
      <c r="K3880" t="s">
        <v>16</v>
      </c>
      <c r="L3880">
        <v>0</v>
      </c>
      <c r="M3880">
        <f>Googleplaystore[[#This Row],[Installed]]*Googleplaystore[[#This Row],[Price]]</f>
        <v>0</v>
      </c>
      <c r="N3880" t="s">
        <v>17</v>
      </c>
      <c r="O3880" t="s">
        <v>3959</v>
      </c>
      <c r="P3880" s="1">
        <v>42134</v>
      </c>
      <c r="Q3880" s="16" t="s">
        <v>75</v>
      </c>
      <c r="R3880" t="s">
        <v>334</v>
      </c>
    </row>
    <row r="3881" spans="1:18" x14ac:dyDescent="0.3">
      <c r="A3881">
        <v>4</v>
      </c>
      <c r="B3881" t="s">
        <v>4908</v>
      </c>
      <c r="C3881" t="s">
        <v>2367</v>
      </c>
      <c r="E3881">
        <v>155276</v>
      </c>
      <c r="F3881" t="s">
        <v>12478</v>
      </c>
      <c r="G3881">
        <f t="shared" si="180"/>
        <v>62464</v>
      </c>
      <c r="H3881" t="b">
        <f t="shared" si="181"/>
        <v>0</v>
      </c>
      <c r="I3881" t="s">
        <v>55</v>
      </c>
      <c r="J3881">
        <f t="shared" si="182"/>
        <v>10000000</v>
      </c>
      <c r="K3881" t="s">
        <v>16</v>
      </c>
      <c r="L3881">
        <v>0</v>
      </c>
      <c r="M3881">
        <f>Googleplaystore[[#This Row],[Installed]]*Googleplaystore[[#This Row],[Price]]</f>
        <v>0</v>
      </c>
      <c r="N3881" t="s">
        <v>17</v>
      </c>
      <c r="O3881" t="s">
        <v>2588</v>
      </c>
      <c r="P3881" s="1">
        <v>43269</v>
      </c>
      <c r="Q3881" s="16" t="s">
        <v>87</v>
      </c>
      <c r="R3881" t="s">
        <v>50</v>
      </c>
    </row>
    <row r="3882" spans="1:18" x14ac:dyDescent="0.3">
      <c r="A3882">
        <v>4</v>
      </c>
      <c r="B3882" t="s">
        <v>4909</v>
      </c>
      <c r="C3882" t="s">
        <v>3958</v>
      </c>
      <c r="E3882">
        <v>11535</v>
      </c>
      <c r="F3882" t="s">
        <v>12346</v>
      </c>
      <c r="G3882">
        <f t="shared" si="180"/>
        <v>6963.2</v>
      </c>
      <c r="H3882" t="b">
        <f t="shared" si="181"/>
        <v>0</v>
      </c>
      <c r="I3882" t="s">
        <v>42</v>
      </c>
      <c r="J3882">
        <f t="shared" si="182"/>
        <v>1000000</v>
      </c>
      <c r="K3882" t="s">
        <v>16</v>
      </c>
      <c r="L3882">
        <v>0</v>
      </c>
      <c r="M3882">
        <f>Googleplaystore[[#This Row],[Installed]]*Googleplaystore[[#This Row],[Price]]</f>
        <v>0</v>
      </c>
      <c r="N3882" t="s">
        <v>17</v>
      </c>
      <c r="O3882" t="s">
        <v>3959</v>
      </c>
      <c r="P3882" s="1">
        <v>43076</v>
      </c>
      <c r="Q3882" s="16">
        <v>1.42</v>
      </c>
      <c r="R3882" t="s">
        <v>53</v>
      </c>
    </row>
    <row r="3883" spans="1:18" x14ac:dyDescent="0.3">
      <c r="A3883">
        <v>3.6</v>
      </c>
      <c r="B3883" t="s">
        <v>4910</v>
      </c>
      <c r="C3883" t="s">
        <v>3837</v>
      </c>
      <c r="E3883">
        <v>5525</v>
      </c>
      <c r="F3883" t="s">
        <v>12301</v>
      </c>
      <c r="G3883">
        <f t="shared" si="180"/>
        <v>2662.4</v>
      </c>
      <c r="H3883" t="b">
        <f t="shared" si="181"/>
        <v>0</v>
      </c>
      <c r="I3883" t="s">
        <v>22</v>
      </c>
      <c r="J3883">
        <f t="shared" si="182"/>
        <v>500000</v>
      </c>
      <c r="K3883" t="s">
        <v>16</v>
      </c>
      <c r="L3883">
        <v>0</v>
      </c>
      <c r="M3883">
        <f>Googleplaystore[[#This Row],[Installed]]*Googleplaystore[[#This Row],[Price]]</f>
        <v>0</v>
      </c>
      <c r="N3883" t="s">
        <v>17</v>
      </c>
      <c r="O3883" t="s">
        <v>3838</v>
      </c>
      <c r="P3883" s="1">
        <v>42527</v>
      </c>
      <c r="Q3883" s="16">
        <v>1.6</v>
      </c>
      <c r="R3883" t="s">
        <v>39</v>
      </c>
    </row>
    <row r="3884" spans="1:18" x14ac:dyDescent="0.3">
      <c r="A3884">
        <v>4.5</v>
      </c>
      <c r="B3884" t="s">
        <v>4911</v>
      </c>
      <c r="C3884" t="s">
        <v>2367</v>
      </c>
      <c r="E3884">
        <v>4251</v>
      </c>
      <c r="F3884" t="s">
        <v>12332</v>
      </c>
      <c r="G3884">
        <f t="shared" si="180"/>
        <v>13312</v>
      </c>
      <c r="H3884" t="b">
        <f t="shared" si="181"/>
        <v>0</v>
      </c>
      <c r="I3884" t="s">
        <v>42</v>
      </c>
      <c r="J3884">
        <f t="shared" si="182"/>
        <v>1000000</v>
      </c>
      <c r="K3884" t="s">
        <v>16</v>
      </c>
      <c r="L3884">
        <v>0</v>
      </c>
      <c r="M3884">
        <f>Googleplaystore[[#This Row],[Installed]]*Googleplaystore[[#This Row],[Price]]</f>
        <v>0</v>
      </c>
      <c r="N3884" t="s">
        <v>17</v>
      </c>
      <c r="O3884" t="s">
        <v>901</v>
      </c>
      <c r="P3884" s="1">
        <v>43217</v>
      </c>
      <c r="Q3884" s="16">
        <v>23</v>
      </c>
      <c r="R3884" t="s">
        <v>20</v>
      </c>
    </row>
    <row r="3885" spans="1:18" x14ac:dyDescent="0.3">
      <c r="A3885">
        <v>4.2</v>
      </c>
      <c r="B3885" t="s">
        <v>4912</v>
      </c>
      <c r="C3885" t="s">
        <v>2012</v>
      </c>
      <c r="E3885">
        <v>1185148</v>
      </c>
      <c r="F3885" t="s">
        <v>12184</v>
      </c>
      <c r="G3885">
        <f t="shared" si="180"/>
        <v>29696</v>
      </c>
      <c r="H3885" t="b">
        <f t="shared" si="181"/>
        <v>0</v>
      </c>
      <c r="I3885" t="s">
        <v>240</v>
      </c>
      <c r="J3885">
        <f t="shared" si="182"/>
        <v>100000000</v>
      </c>
      <c r="K3885" t="s">
        <v>16</v>
      </c>
      <c r="L3885">
        <v>0</v>
      </c>
      <c r="M3885">
        <f>Googleplaystore[[#This Row],[Installed]]*Googleplaystore[[#This Row],[Price]]</f>
        <v>0</v>
      </c>
      <c r="N3885" t="s">
        <v>17</v>
      </c>
      <c r="O3885" t="s">
        <v>2016</v>
      </c>
      <c r="P3885" s="1">
        <v>43313</v>
      </c>
      <c r="Q3885" s="16">
        <v>9.5500000000000007</v>
      </c>
      <c r="R3885" t="s">
        <v>20</v>
      </c>
    </row>
    <row r="3886" spans="1:18" x14ac:dyDescent="0.3">
      <c r="A3886">
        <v>4.3</v>
      </c>
      <c r="B3886" t="s">
        <v>4913</v>
      </c>
      <c r="C3886" t="s">
        <v>2012</v>
      </c>
      <c r="E3886">
        <v>90415</v>
      </c>
      <c r="F3886" t="s">
        <v>12654</v>
      </c>
      <c r="G3886">
        <f t="shared" si="180"/>
        <v>86016</v>
      </c>
      <c r="H3886" t="b">
        <f t="shared" si="181"/>
        <v>0</v>
      </c>
      <c r="I3886" t="s">
        <v>55</v>
      </c>
      <c r="J3886">
        <f t="shared" si="182"/>
        <v>10000000</v>
      </c>
      <c r="K3886" t="s">
        <v>16</v>
      </c>
      <c r="L3886">
        <v>0</v>
      </c>
      <c r="M3886">
        <f>Googleplaystore[[#This Row],[Installed]]*Googleplaystore[[#This Row],[Price]]</f>
        <v>0</v>
      </c>
      <c r="N3886" t="s">
        <v>17</v>
      </c>
      <c r="O3886" t="s">
        <v>2016</v>
      </c>
      <c r="P3886" s="1">
        <v>43305</v>
      </c>
      <c r="Q3886" s="16" t="s">
        <v>1202</v>
      </c>
      <c r="R3886" t="s">
        <v>50</v>
      </c>
    </row>
    <row r="3887" spans="1:18" x14ac:dyDescent="0.3">
      <c r="A3887">
        <v>3.9</v>
      </c>
      <c r="B3887" t="s">
        <v>4914</v>
      </c>
      <c r="C3887" t="s">
        <v>3837</v>
      </c>
      <c r="E3887">
        <v>2852</v>
      </c>
      <c r="F3887" t="s">
        <v>12268</v>
      </c>
      <c r="G3887">
        <f t="shared" si="180"/>
        <v>5529.6</v>
      </c>
      <c r="H3887" t="b">
        <f t="shared" si="181"/>
        <v>0</v>
      </c>
      <c r="I3887" t="s">
        <v>34</v>
      </c>
      <c r="J3887">
        <f t="shared" si="182"/>
        <v>100000</v>
      </c>
      <c r="K3887" t="s">
        <v>16</v>
      </c>
      <c r="L3887">
        <v>0</v>
      </c>
      <c r="M3887">
        <f>Googleplaystore[[#This Row],[Installed]]*Googleplaystore[[#This Row],[Price]]</f>
        <v>0</v>
      </c>
      <c r="N3887" t="s">
        <v>17</v>
      </c>
      <c r="O3887" t="s">
        <v>3838</v>
      </c>
      <c r="P3887" s="1">
        <v>42254</v>
      </c>
      <c r="Q3887" s="16">
        <v>1.3</v>
      </c>
      <c r="R3887" t="s">
        <v>53</v>
      </c>
    </row>
    <row r="3888" spans="1:18" x14ac:dyDescent="0.3">
      <c r="A3888">
        <v>4.3</v>
      </c>
      <c r="B3888" t="s">
        <v>4915</v>
      </c>
      <c r="C3888" t="s">
        <v>3837</v>
      </c>
      <c r="E3888">
        <v>1734</v>
      </c>
      <c r="F3888" t="s">
        <v>12181</v>
      </c>
      <c r="G3888">
        <f t="shared" si="180"/>
        <v>2867.2</v>
      </c>
      <c r="H3888" t="b">
        <f t="shared" si="181"/>
        <v>0</v>
      </c>
      <c r="I3888" t="s">
        <v>34</v>
      </c>
      <c r="J3888">
        <f t="shared" si="182"/>
        <v>100000</v>
      </c>
      <c r="K3888" t="s">
        <v>16</v>
      </c>
      <c r="L3888">
        <v>0</v>
      </c>
      <c r="M3888">
        <f>Googleplaystore[[#This Row],[Installed]]*Googleplaystore[[#This Row],[Price]]</f>
        <v>0</v>
      </c>
      <c r="N3888" t="s">
        <v>222</v>
      </c>
      <c r="O3888" t="s">
        <v>3838</v>
      </c>
      <c r="P3888" s="1">
        <v>42462</v>
      </c>
      <c r="Q3888" s="16">
        <v>4</v>
      </c>
      <c r="R3888" t="s">
        <v>20</v>
      </c>
    </row>
    <row r="3889" spans="1:18" x14ac:dyDescent="0.3">
      <c r="A3889">
        <v>4.3</v>
      </c>
      <c r="B3889" t="s">
        <v>4916</v>
      </c>
      <c r="C3889" t="s">
        <v>3070</v>
      </c>
      <c r="E3889">
        <v>85</v>
      </c>
      <c r="F3889" t="s">
        <v>12262</v>
      </c>
      <c r="G3889">
        <f t="shared" si="180"/>
        <v>2969.6</v>
      </c>
      <c r="H3889" t="b">
        <f t="shared" si="181"/>
        <v>0</v>
      </c>
      <c r="I3889" t="s">
        <v>38</v>
      </c>
      <c r="J3889">
        <f t="shared" si="182"/>
        <v>50000</v>
      </c>
      <c r="K3889" t="s">
        <v>16</v>
      </c>
      <c r="L3889">
        <v>0</v>
      </c>
      <c r="M3889">
        <f>Googleplaystore[[#This Row],[Installed]]*Googleplaystore[[#This Row],[Price]]</f>
        <v>0</v>
      </c>
      <c r="N3889" t="s">
        <v>17</v>
      </c>
      <c r="O3889" t="s">
        <v>3071</v>
      </c>
      <c r="P3889" s="1">
        <v>43277</v>
      </c>
      <c r="Q3889" s="16">
        <v>1.24</v>
      </c>
      <c r="R3889" t="s">
        <v>36</v>
      </c>
    </row>
    <row r="3890" spans="1:18" x14ac:dyDescent="0.3">
      <c r="A3890">
        <v>4.4000000000000004</v>
      </c>
      <c r="B3890" t="s">
        <v>4917</v>
      </c>
      <c r="C3890" t="s">
        <v>2367</v>
      </c>
      <c r="E3890">
        <v>222308</v>
      </c>
      <c r="F3890" t="s">
        <v>12609</v>
      </c>
      <c r="G3890">
        <f t="shared" si="180"/>
        <v>7065.6</v>
      </c>
      <c r="H3890" t="b">
        <f t="shared" si="181"/>
        <v>0</v>
      </c>
      <c r="I3890" t="s">
        <v>55</v>
      </c>
      <c r="J3890">
        <f t="shared" si="182"/>
        <v>10000000</v>
      </c>
      <c r="K3890" t="s">
        <v>16</v>
      </c>
      <c r="L3890">
        <v>0</v>
      </c>
      <c r="M3890">
        <f>Googleplaystore[[#This Row],[Installed]]*Googleplaystore[[#This Row],[Price]]</f>
        <v>0</v>
      </c>
      <c r="N3890" t="s">
        <v>17</v>
      </c>
      <c r="O3890" t="s">
        <v>1077</v>
      </c>
      <c r="P3890" s="1">
        <v>43312</v>
      </c>
      <c r="Q3890" s="16" t="s">
        <v>2274</v>
      </c>
      <c r="R3890" t="s">
        <v>36</v>
      </c>
    </row>
    <row r="3891" spans="1:18" x14ac:dyDescent="0.3">
      <c r="A3891">
        <v>4.3</v>
      </c>
      <c r="B3891" t="s">
        <v>4918</v>
      </c>
      <c r="C3891" t="s">
        <v>2367</v>
      </c>
      <c r="E3891">
        <v>556659</v>
      </c>
      <c r="F3891" t="s">
        <v>12416</v>
      </c>
      <c r="G3891">
        <f t="shared" si="180"/>
        <v>47104</v>
      </c>
      <c r="H3891" t="b">
        <f t="shared" si="181"/>
        <v>0</v>
      </c>
      <c r="I3891" t="s">
        <v>55</v>
      </c>
      <c r="J3891">
        <f t="shared" si="182"/>
        <v>10000000</v>
      </c>
      <c r="K3891" t="s">
        <v>16</v>
      </c>
      <c r="L3891">
        <v>0</v>
      </c>
      <c r="M3891">
        <f>Googleplaystore[[#This Row],[Installed]]*Googleplaystore[[#This Row],[Price]]</f>
        <v>0</v>
      </c>
      <c r="N3891" t="s">
        <v>17</v>
      </c>
      <c r="O3891" t="s">
        <v>1077</v>
      </c>
      <c r="P3891" s="1">
        <v>43271</v>
      </c>
      <c r="Q3891" s="16" t="s">
        <v>4919</v>
      </c>
      <c r="R3891" t="s">
        <v>50</v>
      </c>
    </row>
    <row r="3892" spans="1:18" x14ac:dyDescent="0.3">
      <c r="A3892">
        <v>4.4000000000000004</v>
      </c>
      <c r="B3892" t="s">
        <v>4920</v>
      </c>
      <c r="C3892" t="s">
        <v>2367</v>
      </c>
      <c r="E3892">
        <v>499</v>
      </c>
      <c r="F3892" t="s">
        <v>12250</v>
      </c>
      <c r="G3892">
        <f t="shared" si="180"/>
        <v>27648</v>
      </c>
      <c r="H3892" t="b">
        <f t="shared" si="181"/>
        <v>0</v>
      </c>
      <c r="I3892" t="s">
        <v>34</v>
      </c>
      <c r="J3892">
        <f t="shared" si="182"/>
        <v>100000</v>
      </c>
      <c r="K3892" t="s">
        <v>16</v>
      </c>
      <c r="L3892">
        <v>0</v>
      </c>
      <c r="M3892">
        <f>Googleplaystore[[#This Row],[Installed]]*Googleplaystore[[#This Row],[Price]]</f>
        <v>0</v>
      </c>
      <c r="N3892" t="s">
        <v>17</v>
      </c>
      <c r="O3892" t="s">
        <v>901</v>
      </c>
      <c r="P3892" s="1">
        <v>43172</v>
      </c>
      <c r="Q3892" s="16">
        <v>2.4</v>
      </c>
      <c r="R3892" t="s">
        <v>20</v>
      </c>
    </row>
    <row r="3893" spans="1:18" x14ac:dyDescent="0.3">
      <c r="A3893">
        <v>4.3</v>
      </c>
      <c r="B3893" t="s">
        <v>4921</v>
      </c>
      <c r="C3893" t="s">
        <v>3958</v>
      </c>
      <c r="E3893">
        <v>1827212</v>
      </c>
      <c r="F3893" t="s">
        <v>31</v>
      </c>
      <c r="G3893" t="b">
        <f t="shared" si="180"/>
        <v>0</v>
      </c>
      <c r="H3893" t="b">
        <f t="shared" si="181"/>
        <v>0</v>
      </c>
      <c r="I3893" t="s">
        <v>29</v>
      </c>
      <c r="J3893">
        <f t="shared" si="182"/>
        <v>50000000</v>
      </c>
      <c r="K3893" t="s">
        <v>16</v>
      </c>
      <c r="L3893">
        <v>0</v>
      </c>
      <c r="M3893">
        <f>Googleplaystore[[#This Row],[Installed]]*Googleplaystore[[#This Row],[Price]]</f>
        <v>0</v>
      </c>
      <c r="N3893" t="s">
        <v>17</v>
      </c>
      <c r="O3893" t="s">
        <v>3959</v>
      </c>
      <c r="P3893" s="1">
        <v>43312</v>
      </c>
      <c r="Q3893" s="16" t="s">
        <v>4922</v>
      </c>
      <c r="R3893" t="s">
        <v>36</v>
      </c>
    </row>
    <row r="3894" spans="1:18" x14ac:dyDescent="0.3">
      <c r="A3894">
        <v>4.5</v>
      </c>
      <c r="B3894" t="s">
        <v>2623</v>
      </c>
      <c r="C3894" t="s">
        <v>2367</v>
      </c>
      <c r="E3894">
        <v>2375336</v>
      </c>
      <c r="F3894" t="s">
        <v>31</v>
      </c>
      <c r="G3894" t="b">
        <f t="shared" si="180"/>
        <v>0</v>
      </c>
      <c r="H3894" t="b">
        <f t="shared" si="181"/>
        <v>0</v>
      </c>
      <c r="I3894" t="s">
        <v>55</v>
      </c>
      <c r="J3894">
        <f t="shared" si="182"/>
        <v>10000000</v>
      </c>
      <c r="K3894" t="s">
        <v>383</v>
      </c>
      <c r="L3894" s="2">
        <v>6.99</v>
      </c>
      <c r="M3894">
        <f>Googleplaystore[[#This Row],[Installed]]*Googleplaystore[[#This Row],[Price]]</f>
        <v>69900000</v>
      </c>
      <c r="N3894" t="s">
        <v>70</v>
      </c>
      <c r="O3894" t="s">
        <v>2484</v>
      </c>
      <c r="P3894" s="1">
        <v>43305</v>
      </c>
      <c r="Q3894" s="16" t="s">
        <v>2624</v>
      </c>
      <c r="R3894" t="s">
        <v>31</v>
      </c>
    </row>
    <row r="3895" spans="1:18" x14ac:dyDescent="0.3">
      <c r="A3895">
        <v>4.4000000000000004</v>
      </c>
      <c r="B3895" t="s">
        <v>4923</v>
      </c>
      <c r="C3895" t="s">
        <v>4226</v>
      </c>
      <c r="E3895">
        <v>953894</v>
      </c>
      <c r="F3895" t="s">
        <v>12194</v>
      </c>
      <c r="G3895">
        <f t="shared" si="180"/>
        <v>37888</v>
      </c>
      <c r="H3895" t="b">
        <f t="shared" si="181"/>
        <v>0</v>
      </c>
      <c r="I3895" t="s">
        <v>55</v>
      </c>
      <c r="J3895">
        <f t="shared" si="182"/>
        <v>10000000</v>
      </c>
      <c r="K3895" t="s">
        <v>16</v>
      </c>
      <c r="L3895">
        <v>0</v>
      </c>
      <c r="M3895">
        <f>Googleplaystore[[#This Row],[Installed]]*Googleplaystore[[#This Row],[Price]]</f>
        <v>0</v>
      </c>
      <c r="N3895" t="s">
        <v>17</v>
      </c>
      <c r="O3895" t="s">
        <v>4227</v>
      </c>
      <c r="P3895" s="1">
        <v>43216</v>
      </c>
      <c r="Q3895" s="16" t="s">
        <v>4924</v>
      </c>
      <c r="R3895" t="s">
        <v>31</v>
      </c>
    </row>
    <row r="3896" spans="1:18" x14ac:dyDescent="0.3">
      <c r="A3896">
        <v>3.5</v>
      </c>
      <c r="B3896" t="s">
        <v>4925</v>
      </c>
      <c r="C3896" t="s">
        <v>2367</v>
      </c>
      <c r="E3896">
        <v>31538</v>
      </c>
      <c r="F3896" t="s">
        <v>13120</v>
      </c>
      <c r="G3896">
        <f t="shared" si="180"/>
        <v>83968</v>
      </c>
      <c r="H3896" t="b">
        <f t="shared" si="181"/>
        <v>0</v>
      </c>
      <c r="I3896" t="s">
        <v>42</v>
      </c>
      <c r="J3896">
        <f t="shared" si="182"/>
        <v>1000000</v>
      </c>
      <c r="K3896" t="s">
        <v>16</v>
      </c>
      <c r="L3896">
        <v>0</v>
      </c>
      <c r="M3896">
        <f>Googleplaystore[[#This Row],[Installed]]*Googleplaystore[[#This Row],[Price]]</f>
        <v>0</v>
      </c>
      <c r="N3896" t="s">
        <v>70</v>
      </c>
      <c r="O3896" t="s">
        <v>2190</v>
      </c>
      <c r="P3896" s="1">
        <v>43305</v>
      </c>
      <c r="Q3896" s="16" t="s">
        <v>4926</v>
      </c>
      <c r="R3896" t="s">
        <v>36</v>
      </c>
    </row>
    <row r="3897" spans="1:18" x14ac:dyDescent="0.3">
      <c r="A3897">
        <v>4.4000000000000004</v>
      </c>
      <c r="B3897" t="s">
        <v>4927</v>
      </c>
      <c r="C3897" t="s">
        <v>309</v>
      </c>
      <c r="E3897">
        <v>236</v>
      </c>
      <c r="F3897" t="s">
        <v>12516</v>
      </c>
      <c r="G3897">
        <f t="shared" si="180"/>
        <v>45056</v>
      </c>
      <c r="H3897" t="b">
        <f t="shared" si="181"/>
        <v>0</v>
      </c>
      <c r="I3897" t="s">
        <v>15</v>
      </c>
      <c r="J3897">
        <f t="shared" si="182"/>
        <v>10000</v>
      </c>
      <c r="K3897" t="s">
        <v>16</v>
      </c>
      <c r="L3897">
        <v>0</v>
      </c>
      <c r="M3897">
        <f>Googleplaystore[[#This Row],[Installed]]*Googleplaystore[[#This Row],[Price]]</f>
        <v>0</v>
      </c>
      <c r="N3897" t="s">
        <v>17</v>
      </c>
      <c r="O3897" t="s">
        <v>310</v>
      </c>
      <c r="P3897" s="1">
        <v>43277</v>
      </c>
      <c r="Q3897" s="16" t="s">
        <v>2309</v>
      </c>
      <c r="R3897" t="s">
        <v>36</v>
      </c>
    </row>
    <row r="3898" spans="1:18" x14ac:dyDescent="0.3">
      <c r="A3898">
        <v>4.4000000000000004</v>
      </c>
      <c r="B3898" t="s">
        <v>4928</v>
      </c>
      <c r="C3898" t="s">
        <v>3837</v>
      </c>
      <c r="E3898">
        <v>37234</v>
      </c>
      <c r="F3898" t="s">
        <v>12361</v>
      </c>
      <c r="G3898">
        <f t="shared" si="180"/>
        <v>7475.2</v>
      </c>
      <c r="H3898" t="b">
        <f t="shared" si="181"/>
        <v>0</v>
      </c>
      <c r="I3898" t="s">
        <v>42</v>
      </c>
      <c r="J3898">
        <f t="shared" si="182"/>
        <v>1000000</v>
      </c>
      <c r="K3898" t="s">
        <v>16</v>
      </c>
      <c r="L3898">
        <v>0</v>
      </c>
      <c r="M3898">
        <f>Googleplaystore[[#This Row],[Installed]]*Googleplaystore[[#This Row],[Price]]</f>
        <v>0</v>
      </c>
      <c r="N3898" t="s">
        <v>17</v>
      </c>
      <c r="O3898" t="s">
        <v>3838</v>
      </c>
      <c r="P3898" s="1">
        <v>43181</v>
      </c>
      <c r="Q3898" s="16" t="s">
        <v>3752</v>
      </c>
      <c r="R3898" t="s">
        <v>50</v>
      </c>
    </row>
    <row r="3899" spans="1:18" x14ac:dyDescent="0.3">
      <c r="A3899">
        <v>4.5</v>
      </c>
      <c r="B3899" t="s">
        <v>4929</v>
      </c>
      <c r="C3899" t="s">
        <v>4226</v>
      </c>
      <c r="E3899">
        <v>58820</v>
      </c>
      <c r="F3899" t="s">
        <v>12194</v>
      </c>
      <c r="G3899">
        <f t="shared" si="180"/>
        <v>37888</v>
      </c>
      <c r="H3899" t="b">
        <f t="shared" si="181"/>
        <v>0</v>
      </c>
      <c r="I3899" t="s">
        <v>42</v>
      </c>
      <c r="J3899">
        <f t="shared" si="182"/>
        <v>1000000</v>
      </c>
      <c r="K3899" t="s">
        <v>16</v>
      </c>
      <c r="L3899">
        <v>0</v>
      </c>
      <c r="M3899">
        <f>Googleplaystore[[#This Row],[Installed]]*Googleplaystore[[#This Row],[Price]]</f>
        <v>0</v>
      </c>
      <c r="N3899" t="s">
        <v>17</v>
      </c>
      <c r="O3899" t="s">
        <v>4227</v>
      </c>
      <c r="P3899" s="1">
        <v>43216</v>
      </c>
      <c r="Q3899" s="16" t="s">
        <v>4924</v>
      </c>
      <c r="R3899" t="s">
        <v>36</v>
      </c>
    </row>
    <row r="3900" spans="1:18" x14ac:dyDescent="0.3">
      <c r="A3900">
        <v>4.4000000000000004</v>
      </c>
      <c r="B3900" t="s">
        <v>4930</v>
      </c>
      <c r="C3900" t="s">
        <v>3223</v>
      </c>
      <c r="E3900">
        <v>758780</v>
      </c>
      <c r="F3900" t="s">
        <v>12537</v>
      </c>
      <c r="G3900">
        <f t="shared" si="180"/>
        <v>54272</v>
      </c>
      <c r="H3900" t="b">
        <f t="shared" si="181"/>
        <v>0</v>
      </c>
      <c r="I3900" t="s">
        <v>29</v>
      </c>
      <c r="J3900">
        <f t="shared" si="182"/>
        <v>50000000</v>
      </c>
      <c r="K3900" t="s">
        <v>16</v>
      </c>
      <c r="L3900">
        <v>0</v>
      </c>
      <c r="M3900">
        <f>Googleplaystore[[#This Row],[Installed]]*Googleplaystore[[#This Row],[Price]]</f>
        <v>0</v>
      </c>
      <c r="N3900" t="s">
        <v>17</v>
      </c>
      <c r="O3900" t="s">
        <v>3224</v>
      </c>
      <c r="P3900" s="1">
        <v>43315</v>
      </c>
      <c r="Q3900" s="16" t="s">
        <v>4931</v>
      </c>
      <c r="R3900" t="s">
        <v>20</v>
      </c>
    </row>
    <row r="3901" spans="1:18" x14ac:dyDescent="0.3">
      <c r="A3901">
        <v>4.4000000000000004</v>
      </c>
      <c r="B3901" t="s">
        <v>4932</v>
      </c>
      <c r="C3901" t="s">
        <v>2012</v>
      </c>
      <c r="E3901">
        <v>596</v>
      </c>
      <c r="F3901" t="s">
        <v>12516</v>
      </c>
      <c r="G3901">
        <f t="shared" si="180"/>
        <v>45056</v>
      </c>
      <c r="H3901" t="b">
        <f t="shared" si="181"/>
        <v>0</v>
      </c>
      <c r="I3901" t="s">
        <v>34</v>
      </c>
      <c r="J3901">
        <f t="shared" si="182"/>
        <v>100000</v>
      </c>
      <c r="K3901" t="s">
        <v>16</v>
      </c>
      <c r="L3901">
        <v>0</v>
      </c>
      <c r="M3901">
        <f>Googleplaystore[[#This Row],[Installed]]*Googleplaystore[[#This Row],[Price]]</f>
        <v>0</v>
      </c>
      <c r="N3901" t="s">
        <v>17</v>
      </c>
      <c r="O3901" t="s">
        <v>2016</v>
      </c>
      <c r="P3901" s="1">
        <v>42778</v>
      </c>
      <c r="Q3901" s="16" t="s">
        <v>4933</v>
      </c>
      <c r="R3901" t="s">
        <v>53</v>
      </c>
    </row>
    <row r="3902" spans="1:18" x14ac:dyDescent="0.3">
      <c r="A3902">
        <v>4</v>
      </c>
      <c r="B3902" t="s">
        <v>4021</v>
      </c>
      <c r="C3902" t="s">
        <v>3958</v>
      </c>
      <c r="E3902">
        <v>549214</v>
      </c>
      <c r="F3902" t="s">
        <v>31</v>
      </c>
      <c r="G3902" t="b">
        <f t="shared" si="180"/>
        <v>0</v>
      </c>
      <c r="H3902" t="b">
        <f t="shared" si="181"/>
        <v>0</v>
      </c>
      <c r="I3902" t="s">
        <v>29</v>
      </c>
      <c r="J3902">
        <f t="shared" si="182"/>
        <v>50000000</v>
      </c>
      <c r="K3902" t="s">
        <v>16</v>
      </c>
      <c r="L3902">
        <v>0</v>
      </c>
      <c r="M3902">
        <f>Googleplaystore[[#This Row],[Installed]]*Googleplaystore[[#This Row],[Price]]</f>
        <v>0</v>
      </c>
      <c r="N3902" t="s">
        <v>17</v>
      </c>
      <c r="O3902" t="s">
        <v>3959</v>
      </c>
      <c r="P3902" s="1">
        <v>43285</v>
      </c>
      <c r="Q3902" s="16">
        <v>0</v>
      </c>
      <c r="R3902" t="s">
        <v>31</v>
      </c>
    </row>
    <row r="3903" spans="1:18" x14ac:dyDescent="0.3">
      <c r="A3903">
        <v>3.9</v>
      </c>
      <c r="B3903" t="s">
        <v>4934</v>
      </c>
      <c r="C3903" t="s">
        <v>3677</v>
      </c>
      <c r="E3903">
        <v>84</v>
      </c>
      <c r="F3903" t="s">
        <v>12219</v>
      </c>
      <c r="G3903">
        <f t="shared" si="180"/>
        <v>24576</v>
      </c>
      <c r="H3903" t="b">
        <f t="shared" si="181"/>
        <v>0</v>
      </c>
      <c r="I3903" t="s">
        <v>15</v>
      </c>
      <c r="J3903">
        <f t="shared" si="182"/>
        <v>10000</v>
      </c>
      <c r="K3903" t="s">
        <v>16</v>
      </c>
      <c r="L3903">
        <v>0</v>
      </c>
      <c r="M3903">
        <f>Googleplaystore[[#This Row],[Installed]]*Googleplaystore[[#This Row],[Price]]</f>
        <v>0</v>
      </c>
      <c r="N3903" t="s">
        <v>17</v>
      </c>
      <c r="O3903" t="s">
        <v>3678</v>
      </c>
      <c r="P3903" s="1">
        <v>43083</v>
      </c>
      <c r="Q3903" s="16">
        <v>2.1800000000000002</v>
      </c>
      <c r="R3903" t="s">
        <v>20</v>
      </c>
    </row>
    <row r="3904" spans="1:18" x14ac:dyDescent="0.3">
      <c r="A3904">
        <v>3.9</v>
      </c>
      <c r="B3904" t="s">
        <v>4935</v>
      </c>
      <c r="C3904" t="s">
        <v>2012</v>
      </c>
      <c r="E3904">
        <v>1202</v>
      </c>
      <c r="F3904" t="s">
        <v>12821</v>
      </c>
      <c r="G3904">
        <f t="shared" si="180"/>
        <v>34816</v>
      </c>
      <c r="H3904" t="b">
        <f t="shared" si="181"/>
        <v>0</v>
      </c>
      <c r="I3904" t="s">
        <v>34</v>
      </c>
      <c r="J3904">
        <f t="shared" si="182"/>
        <v>100000</v>
      </c>
      <c r="K3904" t="s">
        <v>16</v>
      </c>
      <c r="L3904">
        <v>0</v>
      </c>
      <c r="M3904">
        <f>Googleplaystore[[#This Row],[Installed]]*Googleplaystore[[#This Row],[Price]]</f>
        <v>0</v>
      </c>
      <c r="N3904" t="s">
        <v>17</v>
      </c>
      <c r="O3904" t="s">
        <v>2072</v>
      </c>
      <c r="P3904" s="1">
        <v>43279</v>
      </c>
      <c r="Q3904" s="16">
        <v>1.6</v>
      </c>
      <c r="R3904" t="s">
        <v>50</v>
      </c>
    </row>
    <row r="3905" spans="1:18" x14ac:dyDescent="0.3">
      <c r="A3905">
        <v>4.3</v>
      </c>
      <c r="B3905" t="s">
        <v>4936</v>
      </c>
      <c r="C3905" t="s">
        <v>3958</v>
      </c>
      <c r="E3905">
        <v>184</v>
      </c>
      <c r="F3905" t="s">
        <v>31</v>
      </c>
      <c r="G3905" t="b">
        <f t="shared" si="180"/>
        <v>0</v>
      </c>
      <c r="H3905" t="b">
        <f t="shared" si="181"/>
        <v>0</v>
      </c>
      <c r="I3905" t="s">
        <v>482</v>
      </c>
      <c r="J3905">
        <f t="shared" si="182"/>
        <v>1000</v>
      </c>
      <c r="K3905" t="s">
        <v>383</v>
      </c>
      <c r="L3905" s="2">
        <v>2.99</v>
      </c>
      <c r="M3905">
        <f>Googleplaystore[[#This Row],[Installed]]*Googleplaystore[[#This Row],[Price]]</f>
        <v>2990</v>
      </c>
      <c r="N3905" t="s">
        <v>17</v>
      </c>
      <c r="O3905" t="s">
        <v>3959</v>
      </c>
      <c r="P3905" s="1">
        <v>42342</v>
      </c>
      <c r="Q3905" s="16">
        <v>0</v>
      </c>
      <c r="R3905" t="s">
        <v>122</v>
      </c>
    </row>
    <row r="3906" spans="1:18" x14ac:dyDescent="0.3">
      <c r="A3906">
        <v>4.9000000000000004</v>
      </c>
      <c r="B3906" t="s">
        <v>4937</v>
      </c>
      <c r="C3906" t="s">
        <v>4289</v>
      </c>
      <c r="E3906">
        <v>198</v>
      </c>
      <c r="F3906" t="s">
        <v>12366</v>
      </c>
      <c r="G3906">
        <f t="shared" si="180"/>
        <v>9318.4</v>
      </c>
      <c r="H3906" t="b">
        <f t="shared" si="181"/>
        <v>0</v>
      </c>
      <c r="I3906" t="s">
        <v>15</v>
      </c>
      <c r="J3906">
        <f t="shared" si="182"/>
        <v>10000</v>
      </c>
      <c r="K3906" t="s">
        <v>16</v>
      </c>
      <c r="L3906">
        <v>0</v>
      </c>
      <c r="M3906">
        <f>Googleplaystore[[#This Row],[Installed]]*Googleplaystore[[#This Row],[Price]]</f>
        <v>0</v>
      </c>
      <c r="N3906" t="s">
        <v>17</v>
      </c>
      <c r="O3906" t="s">
        <v>4290</v>
      </c>
      <c r="P3906" s="1">
        <v>43249</v>
      </c>
      <c r="Q3906" s="16" t="s">
        <v>4423</v>
      </c>
      <c r="R3906" t="s">
        <v>143</v>
      </c>
    </row>
    <row r="3907" spans="1:18" x14ac:dyDescent="0.3">
      <c r="A3907">
        <v>3.7</v>
      </c>
      <c r="B3907" t="s">
        <v>4938</v>
      </c>
      <c r="C3907" t="s">
        <v>2012</v>
      </c>
      <c r="E3907">
        <v>303</v>
      </c>
      <c r="F3907" t="s">
        <v>12264</v>
      </c>
      <c r="G3907">
        <f t="shared" ref="G3907:G3970" si="183">IF(ISNUMBER(SEARCH("M",F3907)), VALUE(LEFT(F3907, LEN(F3907)-1) *1024))</f>
        <v>38912</v>
      </c>
      <c r="H3907" t="b">
        <f t="shared" ref="H3907:H3970" si="184">IF(ISNUMBER(SEARCH("K",F3907)), VALUE(LEFT(F3907, LEN(F3907)-1)))</f>
        <v>0</v>
      </c>
      <c r="I3907" t="s">
        <v>34</v>
      </c>
      <c r="J3907">
        <f t="shared" ref="J3907:J3970" si="185">IF(ISNUMBER(SEARCH("+", I3907)), VALUE(SUBSTITUTE(I3907, "+", "")), I3907)</f>
        <v>100000</v>
      </c>
      <c r="K3907" t="s">
        <v>16</v>
      </c>
      <c r="L3907">
        <v>0</v>
      </c>
      <c r="M3907">
        <f>Googleplaystore[[#This Row],[Installed]]*Googleplaystore[[#This Row],[Price]]</f>
        <v>0</v>
      </c>
      <c r="N3907" t="s">
        <v>17</v>
      </c>
      <c r="O3907" t="s">
        <v>2016</v>
      </c>
      <c r="P3907" s="1">
        <v>42928</v>
      </c>
      <c r="Q3907" s="16">
        <v>1.6</v>
      </c>
      <c r="R3907" t="s">
        <v>20</v>
      </c>
    </row>
    <row r="3908" spans="1:18" x14ac:dyDescent="0.3">
      <c r="A3908">
        <v>3.3</v>
      </c>
      <c r="B3908" t="s">
        <v>4939</v>
      </c>
      <c r="C3908" t="s">
        <v>4226</v>
      </c>
      <c r="E3908">
        <v>30</v>
      </c>
      <c r="F3908" t="s">
        <v>12222</v>
      </c>
      <c r="G3908">
        <f t="shared" si="183"/>
        <v>15360</v>
      </c>
      <c r="H3908" t="b">
        <f t="shared" si="184"/>
        <v>0</v>
      </c>
      <c r="I3908" t="s">
        <v>60</v>
      </c>
      <c r="J3908">
        <f t="shared" si="185"/>
        <v>5000</v>
      </c>
      <c r="K3908" t="s">
        <v>16</v>
      </c>
      <c r="L3908">
        <v>0</v>
      </c>
      <c r="M3908">
        <f>Googleplaystore[[#This Row],[Installed]]*Googleplaystore[[#This Row],[Price]]</f>
        <v>0</v>
      </c>
      <c r="N3908" t="s">
        <v>17</v>
      </c>
      <c r="O3908" t="s">
        <v>4227</v>
      </c>
      <c r="P3908" s="1">
        <v>43306</v>
      </c>
      <c r="Q3908" s="16" t="s">
        <v>4940</v>
      </c>
      <c r="R3908" t="s">
        <v>53</v>
      </c>
    </row>
    <row r="3909" spans="1:18" x14ac:dyDescent="0.3">
      <c r="A3909">
        <v>3.8</v>
      </c>
      <c r="B3909" t="s">
        <v>4941</v>
      </c>
      <c r="C3909" t="s">
        <v>1893</v>
      </c>
      <c r="E3909">
        <v>718</v>
      </c>
      <c r="F3909" t="s">
        <v>12229</v>
      </c>
      <c r="G3909">
        <f t="shared" si="183"/>
        <v>26624</v>
      </c>
      <c r="H3909" t="b">
        <f t="shared" si="184"/>
        <v>0</v>
      </c>
      <c r="I3909" t="s">
        <v>15</v>
      </c>
      <c r="J3909">
        <f t="shared" si="185"/>
        <v>10000</v>
      </c>
      <c r="K3909" t="s">
        <v>383</v>
      </c>
      <c r="L3909" s="2">
        <v>399.99</v>
      </c>
      <c r="M3909">
        <f>Googleplaystore[[#This Row],[Installed]]*Googleplaystore[[#This Row],[Price]]</f>
        <v>3999900</v>
      </c>
      <c r="N3909" t="s">
        <v>17</v>
      </c>
      <c r="O3909" t="s">
        <v>1894</v>
      </c>
      <c r="P3909" s="1">
        <v>43170</v>
      </c>
      <c r="Q3909" s="16" t="s">
        <v>19</v>
      </c>
      <c r="R3909" t="s">
        <v>36</v>
      </c>
    </row>
    <row r="3910" spans="1:18" x14ac:dyDescent="0.3">
      <c r="A3910">
        <v>3.5</v>
      </c>
      <c r="B3910" t="s">
        <v>4942</v>
      </c>
      <c r="C3910" t="s">
        <v>2012</v>
      </c>
      <c r="E3910">
        <v>901</v>
      </c>
      <c r="F3910" t="s">
        <v>12577</v>
      </c>
      <c r="G3910">
        <f t="shared" si="183"/>
        <v>64512</v>
      </c>
      <c r="H3910" t="b">
        <f t="shared" si="184"/>
        <v>0</v>
      </c>
      <c r="I3910" t="s">
        <v>38</v>
      </c>
      <c r="J3910">
        <f t="shared" si="185"/>
        <v>50000</v>
      </c>
      <c r="K3910" t="s">
        <v>16</v>
      </c>
      <c r="L3910">
        <v>0</v>
      </c>
      <c r="M3910">
        <f>Googleplaystore[[#This Row],[Installed]]*Googleplaystore[[#This Row],[Price]]</f>
        <v>0</v>
      </c>
      <c r="N3910" t="s">
        <v>17</v>
      </c>
      <c r="O3910" t="s">
        <v>2139</v>
      </c>
      <c r="P3910" s="1">
        <v>43259</v>
      </c>
      <c r="Q3910" s="16" t="s">
        <v>3253</v>
      </c>
      <c r="R3910" t="s">
        <v>39</v>
      </c>
    </row>
    <row r="3911" spans="1:18" x14ac:dyDescent="0.3">
      <c r="A3911">
        <v>4.2</v>
      </c>
      <c r="B3911" t="s">
        <v>4943</v>
      </c>
      <c r="C3911" t="s">
        <v>3677</v>
      </c>
      <c r="E3911">
        <v>38</v>
      </c>
      <c r="F3911" t="s">
        <v>19245</v>
      </c>
      <c r="G3911" t="b">
        <f t="shared" si="183"/>
        <v>0</v>
      </c>
      <c r="H3911">
        <f t="shared" si="184"/>
        <v>251</v>
      </c>
      <c r="I3911" t="s">
        <v>60</v>
      </c>
      <c r="J3911">
        <f t="shared" si="185"/>
        <v>5000</v>
      </c>
      <c r="K3911" t="s">
        <v>16</v>
      </c>
      <c r="L3911">
        <v>0</v>
      </c>
      <c r="M3911">
        <f>Googleplaystore[[#This Row],[Installed]]*Googleplaystore[[#This Row],[Price]]</f>
        <v>0</v>
      </c>
      <c r="N3911" t="s">
        <v>17</v>
      </c>
      <c r="O3911" t="s">
        <v>3678</v>
      </c>
      <c r="P3911" s="1">
        <v>42761</v>
      </c>
      <c r="Q3911" s="16">
        <v>1.4</v>
      </c>
      <c r="R3911" t="s">
        <v>229</v>
      </c>
    </row>
    <row r="3912" spans="1:18" x14ac:dyDescent="0.3">
      <c r="A3912">
        <v>4.5</v>
      </c>
      <c r="B3912" t="s">
        <v>4276</v>
      </c>
      <c r="C3912" t="s">
        <v>4226</v>
      </c>
      <c r="E3912">
        <v>6469179</v>
      </c>
      <c r="F3912" t="s">
        <v>31</v>
      </c>
      <c r="G3912" t="b">
        <f t="shared" si="183"/>
        <v>0</v>
      </c>
      <c r="H3912" t="b">
        <f t="shared" si="184"/>
        <v>0</v>
      </c>
      <c r="I3912" t="s">
        <v>503</v>
      </c>
      <c r="J3912">
        <f t="shared" si="185"/>
        <v>500000000</v>
      </c>
      <c r="K3912" t="s">
        <v>16</v>
      </c>
      <c r="L3912">
        <v>0</v>
      </c>
      <c r="M3912">
        <f>Googleplaystore[[#This Row],[Installed]]*Googleplaystore[[#This Row],[Price]]</f>
        <v>0</v>
      </c>
      <c r="N3912" t="s">
        <v>17</v>
      </c>
      <c r="O3912" t="s">
        <v>4227</v>
      </c>
      <c r="P3912" s="1">
        <v>43313</v>
      </c>
      <c r="Q3912" s="16">
        <v>0</v>
      </c>
      <c r="R3912" t="s">
        <v>31</v>
      </c>
    </row>
    <row r="3913" spans="1:18" x14ac:dyDescent="0.3">
      <c r="A3913">
        <v>3.5</v>
      </c>
      <c r="B3913" t="s">
        <v>4944</v>
      </c>
      <c r="C3913" t="s">
        <v>492</v>
      </c>
      <c r="E3913">
        <v>400</v>
      </c>
      <c r="F3913" t="s">
        <v>12205</v>
      </c>
      <c r="G3913">
        <f t="shared" si="183"/>
        <v>4300.8</v>
      </c>
      <c r="H3913" t="b">
        <f t="shared" si="184"/>
        <v>0</v>
      </c>
      <c r="I3913" t="s">
        <v>34</v>
      </c>
      <c r="J3913">
        <f t="shared" si="185"/>
        <v>100000</v>
      </c>
      <c r="K3913" t="s">
        <v>16</v>
      </c>
      <c r="L3913">
        <v>0</v>
      </c>
      <c r="M3913">
        <f>Googleplaystore[[#This Row],[Installed]]*Googleplaystore[[#This Row],[Price]]</f>
        <v>0</v>
      </c>
      <c r="N3913" t="s">
        <v>17</v>
      </c>
      <c r="O3913" t="s">
        <v>493</v>
      </c>
      <c r="P3913" s="1">
        <v>42814</v>
      </c>
      <c r="Q3913" s="16" t="s">
        <v>4945</v>
      </c>
      <c r="R3913" t="s">
        <v>122</v>
      </c>
    </row>
    <row r="3914" spans="1:18" x14ac:dyDescent="0.3">
      <c r="A3914">
        <v>3.6</v>
      </c>
      <c r="B3914" t="s">
        <v>4946</v>
      </c>
      <c r="C3914" t="s">
        <v>1893</v>
      </c>
      <c r="E3914">
        <v>275</v>
      </c>
      <c r="F3914" t="s">
        <v>12361</v>
      </c>
      <c r="G3914">
        <f t="shared" si="183"/>
        <v>7475.2</v>
      </c>
      <c r="H3914" t="b">
        <f t="shared" si="184"/>
        <v>0</v>
      </c>
      <c r="I3914" t="s">
        <v>15</v>
      </c>
      <c r="J3914">
        <f t="shared" si="185"/>
        <v>10000</v>
      </c>
      <c r="K3914" t="s">
        <v>383</v>
      </c>
      <c r="L3914" s="2">
        <v>400</v>
      </c>
      <c r="M3914">
        <f>Googleplaystore[[#This Row],[Installed]]*Googleplaystore[[#This Row],[Price]]</f>
        <v>4000000</v>
      </c>
      <c r="N3914" t="s">
        <v>17</v>
      </c>
      <c r="O3914" t="s">
        <v>1894</v>
      </c>
      <c r="P3914" s="1">
        <v>43223</v>
      </c>
      <c r="Q3914" s="16" t="s">
        <v>121</v>
      </c>
      <c r="R3914" t="s">
        <v>50</v>
      </c>
    </row>
    <row r="3915" spans="1:18" x14ac:dyDescent="0.3">
      <c r="A3915">
        <v>4.5999999999999996</v>
      </c>
      <c r="B3915" t="s">
        <v>1685</v>
      </c>
      <c r="C3915" t="s">
        <v>1574</v>
      </c>
      <c r="E3915">
        <v>71266</v>
      </c>
      <c r="F3915" t="s">
        <v>12582</v>
      </c>
      <c r="G3915">
        <f t="shared" si="183"/>
        <v>50176</v>
      </c>
      <c r="H3915" t="b">
        <f t="shared" si="184"/>
        <v>0</v>
      </c>
      <c r="I3915" t="s">
        <v>42</v>
      </c>
      <c r="J3915">
        <f t="shared" si="185"/>
        <v>1000000</v>
      </c>
      <c r="K3915" t="s">
        <v>16</v>
      </c>
      <c r="L3915">
        <v>0</v>
      </c>
      <c r="M3915">
        <f>Googleplaystore[[#This Row],[Installed]]*Googleplaystore[[#This Row],[Price]]</f>
        <v>0</v>
      </c>
      <c r="N3915" t="s">
        <v>17</v>
      </c>
      <c r="O3915" t="s">
        <v>1575</v>
      </c>
      <c r="P3915" s="1">
        <v>43189</v>
      </c>
      <c r="Q3915" s="16" t="s">
        <v>1209</v>
      </c>
      <c r="R3915" t="s">
        <v>20</v>
      </c>
    </row>
    <row r="3916" spans="1:18" x14ac:dyDescent="0.3">
      <c r="A3916">
        <v>3.9</v>
      </c>
      <c r="B3916" t="s">
        <v>4947</v>
      </c>
      <c r="C3916" t="s">
        <v>492</v>
      </c>
      <c r="E3916">
        <v>167229</v>
      </c>
      <c r="F3916" t="s">
        <v>12732</v>
      </c>
      <c r="G3916">
        <f t="shared" si="183"/>
        <v>9932.7999999999993</v>
      </c>
      <c r="H3916" t="b">
        <f t="shared" si="184"/>
        <v>0</v>
      </c>
      <c r="I3916" t="s">
        <v>55</v>
      </c>
      <c r="J3916">
        <f t="shared" si="185"/>
        <v>10000000</v>
      </c>
      <c r="K3916" t="s">
        <v>16</v>
      </c>
      <c r="L3916">
        <v>0</v>
      </c>
      <c r="M3916">
        <f>Googleplaystore[[#This Row],[Installed]]*Googleplaystore[[#This Row],[Price]]</f>
        <v>0</v>
      </c>
      <c r="N3916" t="s">
        <v>17</v>
      </c>
      <c r="O3916" t="s">
        <v>493</v>
      </c>
      <c r="P3916" s="1">
        <v>43190</v>
      </c>
      <c r="Q3916" s="16">
        <v>8.1</v>
      </c>
      <c r="R3916" t="s">
        <v>50</v>
      </c>
    </row>
    <row r="3917" spans="1:18" x14ac:dyDescent="0.3">
      <c r="A3917">
        <v>4.2</v>
      </c>
      <c r="B3917" t="s">
        <v>4948</v>
      </c>
      <c r="C3917" t="s">
        <v>3677</v>
      </c>
      <c r="E3917">
        <v>2803</v>
      </c>
      <c r="F3917" t="s">
        <v>12551</v>
      </c>
      <c r="G3917">
        <f t="shared" si="183"/>
        <v>1433.6</v>
      </c>
      <c r="H3917" t="b">
        <f t="shared" si="184"/>
        <v>0</v>
      </c>
      <c r="I3917" t="s">
        <v>34</v>
      </c>
      <c r="J3917">
        <f t="shared" si="185"/>
        <v>100000</v>
      </c>
      <c r="K3917" t="s">
        <v>16</v>
      </c>
      <c r="L3917">
        <v>0</v>
      </c>
      <c r="M3917">
        <f>Googleplaystore[[#This Row],[Installed]]*Googleplaystore[[#This Row],[Price]]</f>
        <v>0</v>
      </c>
      <c r="N3917" t="s">
        <v>17</v>
      </c>
      <c r="O3917" t="s">
        <v>3678</v>
      </c>
      <c r="P3917" s="1">
        <v>42781</v>
      </c>
      <c r="Q3917" s="16" t="s">
        <v>49</v>
      </c>
      <c r="R3917" t="s">
        <v>53</v>
      </c>
    </row>
    <row r="3918" spans="1:18" x14ac:dyDescent="0.3">
      <c r="A3918">
        <v>4.2</v>
      </c>
      <c r="B3918" t="s">
        <v>4949</v>
      </c>
      <c r="C3918" t="s">
        <v>3837</v>
      </c>
      <c r="E3918">
        <v>202</v>
      </c>
      <c r="F3918" t="s">
        <v>12322</v>
      </c>
      <c r="G3918">
        <f t="shared" si="183"/>
        <v>5017.6000000000004</v>
      </c>
      <c r="H3918" t="b">
        <f t="shared" si="184"/>
        <v>0</v>
      </c>
      <c r="I3918" t="s">
        <v>15</v>
      </c>
      <c r="J3918">
        <f t="shared" si="185"/>
        <v>10000</v>
      </c>
      <c r="K3918" t="s">
        <v>16</v>
      </c>
      <c r="L3918">
        <v>0</v>
      </c>
      <c r="M3918">
        <f>Googleplaystore[[#This Row],[Installed]]*Googleplaystore[[#This Row],[Price]]</f>
        <v>0</v>
      </c>
      <c r="N3918" t="s">
        <v>17</v>
      </c>
      <c r="O3918" t="s">
        <v>3838</v>
      </c>
      <c r="P3918" s="1">
        <v>42690</v>
      </c>
      <c r="Q3918" s="16" t="s">
        <v>58</v>
      </c>
      <c r="R3918" t="s">
        <v>46</v>
      </c>
    </row>
    <row r="3919" spans="1:18" x14ac:dyDescent="0.3">
      <c r="A3919">
        <v>4</v>
      </c>
      <c r="B3919" t="s">
        <v>4950</v>
      </c>
      <c r="C3919" t="s">
        <v>1283</v>
      </c>
      <c r="E3919">
        <v>142</v>
      </c>
      <c r="F3919" t="s">
        <v>12525</v>
      </c>
      <c r="G3919">
        <f t="shared" si="183"/>
        <v>6348.8</v>
      </c>
      <c r="H3919" t="b">
        <f t="shared" si="184"/>
        <v>0</v>
      </c>
      <c r="I3919" t="s">
        <v>15</v>
      </c>
      <c r="J3919">
        <f t="shared" si="185"/>
        <v>10000</v>
      </c>
      <c r="K3919" t="s">
        <v>16</v>
      </c>
      <c r="L3919">
        <v>0</v>
      </c>
      <c r="M3919">
        <f>Googleplaystore[[#This Row],[Installed]]*Googleplaystore[[#This Row],[Price]]</f>
        <v>0</v>
      </c>
      <c r="N3919" t="s">
        <v>17</v>
      </c>
      <c r="O3919" t="s">
        <v>1284</v>
      </c>
      <c r="P3919" s="1">
        <v>43294</v>
      </c>
      <c r="Q3919" s="16">
        <v>5.3</v>
      </c>
      <c r="R3919" t="s">
        <v>20</v>
      </c>
    </row>
    <row r="3920" spans="1:18" x14ac:dyDescent="0.3">
      <c r="A3920">
        <v>3.2</v>
      </c>
      <c r="B3920" t="s">
        <v>4951</v>
      </c>
      <c r="C3920" t="s">
        <v>492</v>
      </c>
      <c r="E3920">
        <v>559</v>
      </c>
      <c r="F3920" t="s">
        <v>12211</v>
      </c>
      <c r="G3920">
        <f t="shared" si="183"/>
        <v>6144</v>
      </c>
      <c r="H3920" t="b">
        <f t="shared" si="184"/>
        <v>0</v>
      </c>
      <c r="I3920" t="s">
        <v>15</v>
      </c>
      <c r="J3920">
        <f t="shared" si="185"/>
        <v>10000</v>
      </c>
      <c r="K3920" t="s">
        <v>16</v>
      </c>
      <c r="L3920">
        <v>0</v>
      </c>
      <c r="M3920">
        <f>Googleplaystore[[#This Row],[Installed]]*Googleplaystore[[#This Row],[Price]]</f>
        <v>0</v>
      </c>
      <c r="N3920" t="s">
        <v>17</v>
      </c>
      <c r="O3920" t="s">
        <v>493</v>
      </c>
      <c r="P3920" s="1">
        <v>43306</v>
      </c>
      <c r="Q3920" s="16">
        <v>3.4</v>
      </c>
      <c r="R3920" t="s">
        <v>46</v>
      </c>
    </row>
    <row r="3921" spans="1:18" x14ac:dyDescent="0.3">
      <c r="A3921">
        <v>4.5999999999999996</v>
      </c>
      <c r="B3921" t="s">
        <v>2795</v>
      </c>
      <c r="C3921" t="s">
        <v>2628</v>
      </c>
      <c r="E3921">
        <v>15537</v>
      </c>
      <c r="F3921" t="s">
        <v>31</v>
      </c>
      <c r="G3921" t="b">
        <f t="shared" si="183"/>
        <v>0</v>
      </c>
      <c r="H3921" t="b">
        <f t="shared" si="184"/>
        <v>0</v>
      </c>
      <c r="I3921" t="s">
        <v>34</v>
      </c>
      <c r="J3921">
        <f t="shared" si="185"/>
        <v>100000</v>
      </c>
      <c r="K3921" t="s">
        <v>16</v>
      </c>
      <c r="L3921">
        <v>0</v>
      </c>
      <c r="M3921">
        <f>Googleplaystore[[#This Row],[Installed]]*Googleplaystore[[#This Row],[Price]]</f>
        <v>0</v>
      </c>
      <c r="N3921" t="s">
        <v>17</v>
      </c>
      <c r="O3921" t="s">
        <v>2629</v>
      </c>
      <c r="P3921" s="1">
        <v>43313</v>
      </c>
      <c r="Q3921" s="16" t="s">
        <v>675</v>
      </c>
      <c r="R3921" t="s">
        <v>31</v>
      </c>
    </row>
    <row r="3922" spans="1:18" x14ac:dyDescent="0.3">
      <c r="A3922">
        <v>2.4</v>
      </c>
      <c r="B3922" t="s">
        <v>4952</v>
      </c>
      <c r="C3922" t="s">
        <v>2628</v>
      </c>
      <c r="E3922">
        <v>102</v>
      </c>
      <c r="F3922" t="s">
        <v>12225</v>
      </c>
      <c r="G3922">
        <f t="shared" si="183"/>
        <v>1228.8</v>
      </c>
      <c r="H3922" t="b">
        <f t="shared" si="184"/>
        <v>0</v>
      </c>
      <c r="I3922" t="s">
        <v>15</v>
      </c>
      <c r="J3922">
        <f t="shared" si="185"/>
        <v>10000</v>
      </c>
      <c r="K3922" t="s">
        <v>16</v>
      </c>
      <c r="L3922">
        <v>0</v>
      </c>
      <c r="M3922">
        <f>Googleplaystore[[#This Row],[Installed]]*Googleplaystore[[#This Row],[Price]]</f>
        <v>0</v>
      </c>
      <c r="N3922" t="s">
        <v>17</v>
      </c>
      <c r="O3922" t="s">
        <v>2629</v>
      </c>
      <c r="P3922" s="1">
        <v>42925</v>
      </c>
      <c r="Q3922" s="16">
        <v>1.2</v>
      </c>
      <c r="R3922" t="s">
        <v>36</v>
      </c>
    </row>
    <row r="3923" spans="1:18" x14ac:dyDescent="0.3">
      <c r="A3923">
        <v>4.5</v>
      </c>
      <c r="B3923" t="s">
        <v>4953</v>
      </c>
      <c r="C3923" t="s">
        <v>108</v>
      </c>
      <c r="E3923">
        <v>189</v>
      </c>
      <c r="F3923" t="s">
        <v>12256</v>
      </c>
      <c r="G3923">
        <f t="shared" si="183"/>
        <v>16384</v>
      </c>
      <c r="H3923" t="b">
        <f t="shared" si="184"/>
        <v>0</v>
      </c>
      <c r="I3923" t="s">
        <v>15</v>
      </c>
      <c r="J3923">
        <f t="shared" si="185"/>
        <v>10000</v>
      </c>
      <c r="K3923" t="s">
        <v>16</v>
      </c>
      <c r="L3923">
        <v>0</v>
      </c>
      <c r="M3923">
        <f>Googleplaystore[[#This Row],[Installed]]*Googleplaystore[[#This Row],[Price]]</f>
        <v>0</v>
      </c>
      <c r="N3923" t="s">
        <v>17</v>
      </c>
      <c r="O3923" t="s">
        <v>109</v>
      </c>
      <c r="P3923" s="1">
        <v>43284</v>
      </c>
      <c r="Q3923" s="16" t="s">
        <v>265</v>
      </c>
      <c r="R3923" t="s">
        <v>154</v>
      </c>
    </row>
    <row r="3924" spans="1:18" x14ac:dyDescent="0.3">
      <c r="A3924">
        <v>4.0999999999999996</v>
      </c>
      <c r="B3924" t="s">
        <v>4954</v>
      </c>
      <c r="C3924" t="s">
        <v>2012</v>
      </c>
      <c r="E3924">
        <v>234606</v>
      </c>
      <c r="F3924" t="s">
        <v>12715</v>
      </c>
      <c r="G3924">
        <f t="shared" si="183"/>
        <v>60416</v>
      </c>
      <c r="H3924" t="b">
        <f t="shared" si="184"/>
        <v>0</v>
      </c>
      <c r="I3924" t="s">
        <v>55</v>
      </c>
      <c r="J3924">
        <f t="shared" si="185"/>
        <v>10000000</v>
      </c>
      <c r="K3924" t="s">
        <v>16</v>
      </c>
      <c r="L3924">
        <v>0</v>
      </c>
      <c r="M3924">
        <f>Googleplaystore[[#This Row],[Installed]]*Googleplaystore[[#This Row],[Price]]</f>
        <v>0</v>
      </c>
      <c r="N3924" t="s">
        <v>17</v>
      </c>
      <c r="O3924" t="s">
        <v>2029</v>
      </c>
      <c r="P3924" s="1">
        <v>43129</v>
      </c>
      <c r="Q3924" s="16">
        <v>3.1</v>
      </c>
      <c r="R3924" t="s">
        <v>39</v>
      </c>
    </row>
    <row r="3925" spans="1:18" x14ac:dyDescent="0.3">
      <c r="A3925">
        <v>4.2</v>
      </c>
      <c r="B3925" t="s">
        <v>4955</v>
      </c>
      <c r="C3925" t="s">
        <v>3837</v>
      </c>
      <c r="E3925">
        <v>128</v>
      </c>
      <c r="F3925" t="s">
        <v>12789</v>
      </c>
      <c r="G3925">
        <f t="shared" si="183"/>
        <v>7884.8</v>
      </c>
      <c r="H3925" t="b">
        <f t="shared" si="184"/>
        <v>0</v>
      </c>
      <c r="I3925" t="s">
        <v>15</v>
      </c>
      <c r="J3925">
        <f t="shared" si="185"/>
        <v>10000</v>
      </c>
      <c r="K3925" t="s">
        <v>16</v>
      </c>
      <c r="L3925">
        <v>0</v>
      </c>
      <c r="M3925">
        <f>Googleplaystore[[#This Row],[Installed]]*Googleplaystore[[#This Row],[Price]]</f>
        <v>0</v>
      </c>
      <c r="N3925" t="s">
        <v>17</v>
      </c>
      <c r="O3925" t="s">
        <v>3838</v>
      </c>
      <c r="P3925" s="1">
        <v>42899</v>
      </c>
      <c r="Q3925" s="16">
        <v>1</v>
      </c>
      <c r="R3925" t="s">
        <v>50</v>
      </c>
    </row>
    <row r="3926" spans="1:18" x14ac:dyDescent="0.3">
      <c r="A3926">
        <v>3.7</v>
      </c>
      <c r="B3926" t="s">
        <v>4956</v>
      </c>
      <c r="C3926" t="s">
        <v>2367</v>
      </c>
      <c r="E3926">
        <v>10035</v>
      </c>
      <c r="F3926" t="s">
        <v>12299</v>
      </c>
      <c r="G3926">
        <f t="shared" si="183"/>
        <v>30720</v>
      </c>
      <c r="H3926" t="b">
        <f t="shared" si="184"/>
        <v>0</v>
      </c>
      <c r="I3926" t="s">
        <v>42</v>
      </c>
      <c r="J3926">
        <f t="shared" si="185"/>
        <v>1000000</v>
      </c>
      <c r="K3926" t="s">
        <v>16</v>
      </c>
      <c r="L3926">
        <v>0</v>
      </c>
      <c r="M3926">
        <f>Googleplaystore[[#This Row],[Installed]]*Googleplaystore[[#This Row],[Price]]</f>
        <v>0</v>
      </c>
      <c r="N3926" t="s">
        <v>30</v>
      </c>
      <c r="O3926" t="s">
        <v>2130</v>
      </c>
      <c r="P3926" s="1">
        <v>43243</v>
      </c>
      <c r="Q3926" s="16">
        <v>2.0699999999999998</v>
      </c>
      <c r="R3926" t="s">
        <v>50</v>
      </c>
    </row>
    <row r="3927" spans="1:18" x14ac:dyDescent="0.3">
      <c r="A3927">
        <v>4.3</v>
      </c>
      <c r="B3927" t="s">
        <v>4957</v>
      </c>
      <c r="C3927" t="s">
        <v>3837</v>
      </c>
      <c r="E3927">
        <v>2538</v>
      </c>
      <c r="F3927" t="s">
        <v>12312</v>
      </c>
      <c r="G3927">
        <f t="shared" si="183"/>
        <v>6553.6</v>
      </c>
      <c r="H3927" t="b">
        <f t="shared" si="184"/>
        <v>0</v>
      </c>
      <c r="I3927" t="s">
        <v>34</v>
      </c>
      <c r="J3927">
        <f t="shared" si="185"/>
        <v>100000</v>
      </c>
      <c r="K3927" t="s">
        <v>383</v>
      </c>
      <c r="L3927" s="2">
        <v>2.99</v>
      </c>
      <c r="M3927">
        <f>Googleplaystore[[#This Row],[Installed]]*Googleplaystore[[#This Row],[Price]]</f>
        <v>299000</v>
      </c>
      <c r="N3927" t="s">
        <v>17</v>
      </c>
      <c r="O3927" t="s">
        <v>3838</v>
      </c>
      <c r="P3927" s="1">
        <v>43182</v>
      </c>
      <c r="Q3927" s="16" t="s">
        <v>1935</v>
      </c>
      <c r="R3927" t="s">
        <v>50</v>
      </c>
    </row>
    <row r="3928" spans="1:18" x14ac:dyDescent="0.3">
      <c r="A3928">
        <v>4.2</v>
      </c>
      <c r="B3928" t="s">
        <v>4958</v>
      </c>
      <c r="C3928" t="s">
        <v>2012</v>
      </c>
      <c r="E3928">
        <v>156862</v>
      </c>
      <c r="F3928" t="s">
        <v>12895</v>
      </c>
      <c r="G3928">
        <f t="shared" si="183"/>
        <v>65536</v>
      </c>
      <c r="H3928" t="b">
        <f t="shared" si="184"/>
        <v>0</v>
      </c>
      <c r="I3928" t="s">
        <v>26</v>
      </c>
      <c r="J3928">
        <f t="shared" si="185"/>
        <v>5000000</v>
      </c>
      <c r="K3928" t="s">
        <v>16</v>
      </c>
      <c r="L3928">
        <v>0</v>
      </c>
      <c r="M3928">
        <f>Googleplaystore[[#This Row],[Installed]]*Googleplaystore[[#This Row],[Price]]</f>
        <v>0</v>
      </c>
      <c r="N3928" t="s">
        <v>70</v>
      </c>
      <c r="O3928" t="s">
        <v>2029</v>
      </c>
      <c r="P3928" s="1">
        <v>43312</v>
      </c>
      <c r="Q3928" s="16" t="s">
        <v>4959</v>
      </c>
      <c r="R3928" t="s">
        <v>50</v>
      </c>
    </row>
    <row r="3929" spans="1:18" x14ac:dyDescent="0.3">
      <c r="A3929">
        <v>4.0999999999999996</v>
      </c>
      <c r="B3929" t="s">
        <v>4960</v>
      </c>
      <c r="C3929" t="s">
        <v>2012</v>
      </c>
      <c r="E3929">
        <v>63680</v>
      </c>
      <c r="F3929" t="s">
        <v>12416</v>
      </c>
      <c r="G3929">
        <f t="shared" si="183"/>
        <v>47104</v>
      </c>
      <c r="H3929" t="b">
        <f t="shared" si="184"/>
        <v>0</v>
      </c>
      <c r="I3929" t="s">
        <v>42</v>
      </c>
      <c r="J3929">
        <f t="shared" si="185"/>
        <v>1000000</v>
      </c>
      <c r="K3929" t="s">
        <v>16</v>
      </c>
      <c r="L3929">
        <v>0</v>
      </c>
      <c r="M3929">
        <f>Googleplaystore[[#This Row],[Installed]]*Googleplaystore[[#This Row],[Price]]</f>
        <v>0</v>
      </c>
      <c r="N3929" t="s">
        <v>70</v>
      </c>
      <c r="O3929" t="s">
        <v>2139</v>
      </c>
      <c r="P3929" s="1">
        <v>43253</v>
      </c>
      <c r="Q3929" s="16" t="s">
        <v>1267</v>
      </c>
      <c r="R3929" t="s">
        <v>50</v>
      </c>
    </row>
    <row r="3930" spans="1:18" x14ac:dyDescent="0.3">
      <c r="A3930">
        <v>3.9</v>
      </c>
      <c r="B3930" t="s">
        <v>4961</v>
      </c>
      <c r="C3930" t="s">
        <v>2367</v>
      </c>
      <c r="E3930">
        <v>19727</v>
      </c>
      <c r="F3930" t="s">
        <v>12699</v>
      </c>
      <c r="G3930">
        <f t="shared" si="183"/>
        <v>77824</v>
      </c>
      <c r="H3930" t="b">
        <f t="shared" si="184"/>
        <v>0</v>
      </c>
      <c r="I3930" t="s">
        <v>42</v>
      </c>
      <c r="J3930">
        <f t="shared" si="185"/>
        <v>1000000</v>
      </c>
      <c r="K3930" t="s">
        <v>16</v>
      </c>
      <c r="L3930">
        <v>0</v>
      </c>
      <c r="M3930">
        <f>Googleplaystore[[#This Row],[Installed]]*Googleplaystore[[#This Row],[Price]]</f>
        <v>0</v>
      </c>
      <c r="N3930" t="s">
        <v>30</v>
      </c>
      <c r="O3930" t="s">
        <v>2130</v>
      </c>
      <c r="P3930" s="1">
        <v>43284</v>
      </c>
      <c r="Q3930" s="16">
        <v>32</v>
      </c>
      <c r="R3930" t="s">
        <v>50</v>
      </c>
    </row>
    <row r="3931" spans="1:18" x14ac:dyDescent="0.3">
      <c r="A3931">
        <v>3.8</v>
      </c>
      <c r="B3931" t="s">
        <v>4962</v>
      </c>
      <c r="C3931" t="s">
        <v>2012</v>
      </c>
      <c r="E3931">
        <v>4719</v>
      </c>
      <c r="F3931" t="s">
        <v>12238</v>
      </c>
      <c r="G3931">
        <f t="shared" si="183"/>
        <v>55296</v>
      </c>
      <c r="H3931" t="b">
        <f t="shared" si="184"/>
        <v>0</v>
      </c>
      <c r="I3931" t="s">
        <v>22</v>
      </c>
      <c r="J3931">
        <f t="shared" si="185"/>
        <v>500000</v>
      </c>
      <c r="K3931" t="s">
        <v>16</v>
      </c>
      <c r="L3931">
        <v>0</v>
      </c>
      <c r="M3931">
        <f>Googleplaystore[[#This Row],[Installed]]*Googleplaystore[[#This Row],[Price]]</f>
        <v>0</v>
      </c>
      <c r="N3931" t="s">
        <v>17</v>
      </c>
      <c r="O3931" t="s">
        <v>2029</v>
      </c>
      <c r="P3931" s="1">
        <v>43289</v>
      </c>
      <c r="Q3931" s="16" t="s">
        <v>1948</v>
      </c>
      <c r="R3931" t="s">
        <v>50</v>
      </c>
    </row>
    <row r="3932" spans="1:18" x14ac:dyDescent="0.3">
      <c r="A3932">
        <v>4.4000000000000004</v>
      </c>
      <c r="B3932" t="s">
        <v>4963</v>
      </c>
      <c r="C3932" t="s">
        <v>3837</v>
      </c>
      <c r="E3932">
        <v>32597</v>
      </c>
      <c r="F3932" t="s">
        <v>12491</v>
      </c>
      <c r="G3932">
        <f t="shared" si="183"/>
        <v>8601.6</v>
      </c>
      <c r="H3932" t="b">
        <f t="shared" si="184"/>
        <v>0</v>
      </c>
      <c r="I3932" t="s">
        <v>42</v>
      </c>
      <c r="J3932">
        <f t="shared" si="185"/>
        <v>1000000</v>
      </c>
      <c r="K3932" t="s">
        <v>16</v>
      </c>
      <c r="L3932">
        <v>0</v>
      </c>
      <c r="M3932">
        <f>Googleplaystore[[#This Row],[Installed]]*Googleplaystore[[#This Row],[Price]]</f>
        <v>0</v>
      </c>
      <c r="N3932" t="s">
        <v>17</v>
      </c>
      <c r="O3932" t="s">
        <v>3838</v>
      </c>
      <c r="P3932" s="1">
        <v>43244</v>
      </c>
      <c r="Q3932" s="16" t="s">
        <v>384</v>
      </c>
      <c r="R3932" t="s">
        <v>50</v>
      </c>
    </row>
    <row r="3933" spans="1:18" x14ac:dyDescent="0.3">
      <c r="A3933">
        <v>3.4</v>
      </c>
      <c r="B3933" t="s">
        <v>4964</v>
      </c>
      <c r="C3933" t="s">
        <v>1893</v>
      </c>
      <c r="E3933">
        <v>552</v>
      </c>
      <c r="F3933" t="s">
        <v>12306</v>
      </c>
      <c r="G3933">
        <f t="shared" si="183"/>
        <v>22528</v>
      </c>
      <c r="H3933" t="b">
        <f t="shared" si="184"/>
        <v>0</v>
      </c>
      <c r="I3933" t="s">
        <v>15</v>
      </c>
      <c r="J3933">
        <f t="shared" si="185"/>
        <v>10000</v>
      </c>
      <c r="K3933" t="s">
        <v>16</v>
      </c>
      <c r="L3933">
        <v>0</v>
      </c>
      <c r="M3933">
        <f>Googleplaystore[[#This Row],[Installed]]*Googleplaystore[[#This Row],[Price]]</f>
        <v>0</v>
      </c>
      <c r="N3933" t="s">
        <v>17</v>
      </c>
      <c r="O3933" t="s">
        <v>1894</v>
      </c>
      <c r="P3933" s="1">
        <v>43314</v>
      </c>
      <c r="Q3933" s="16" t="s">
        <v>570</v>
      </c>
      <c r="R3933" t="s">
        <v>36</v>
      </c>
    </row>
    <row r="3934" spans="1:18" x14ac:dyDescent="0.3">
      <c r="A3934">
        <v>4</v>
      </c>
      <c r="B3934" t="s">
        <v>4965</v>
      </c>
      <c r="C3934" t="s">
        <v>2012</v>
      </c>
      <c r="E3934">
        <v>166033</v>
      </c>
      <c r="F3934" t="s">
        <v>12209</v>
      </c>
      <c r="G3934">
        <f t="shared" si="183"/>
        <v>23552</v>
      </c>
      <c r="H3934" t="b">
        <f t="shared" si="184"/>
        <v>0</v>
      </c>
      <c r="I3934" t="s">
        <v>55</v>
      </c>
      <c r="J3934">
        <f t="shared" si="185"/>
        <v>10000000</v>
      </c>
      <c r="K3934" t="s">
        <v>16</v>
      </c>
      <c r="L3934">
        <v>0</v>
      </c>
      <c r="M3934">
        <f>Googleplaystore[[#This Row],[Installed]]*Googleplaystore[[#This Row],[Price]]</f>
        <v>0</v>
      </c>
      <c r="N3934" t="s">
        <v>70</v>
      </c>
      <c r="O3934" t="s">
        <v>2016</v>
      </c>
      <c r="P3934" s="1">
        <v>43131</v>
      </c>
      <c r="Q3934" s="16">
        <v>3.6</v>
      </c>
      <c r="R3934" t="s">
        <v>39</v>
      </c>
    </row>
    <row r="3935" spans="1:18" x14ac:dyDescent="0.3">
      <c r="A3935">
        <v>4.4000000000000004</v>
      </c>
      <c r="B3935" t="s">
        <v>4966</v>
      </c>
      <c r="C3935" t="s">
        <v>3958</v>
      </c>
      <c r="E3935">
        <v>253</v>
      </c>
      <c r="F3935" t="s">
        <v>12315</v>
      </c>
      <c r="G3935">
        <f t="shared" si="183"/>
        <v>8396.7999999999993</v>
      </c>
      <c r="H3935" t="b">
        <f t="shared" si="184"/>
        <v>0</v>
      </c>
      <c r="I3935" t="s">
        <v>15</v>
      </c>
      <c r="J3935">
        <f t="shared" si="185"/>
        <v>10000</v>
      </c>
      <c r="K3935" t="s">
        <v>16</v>
      </c>
      <c r="L3935">
        <v>0</v>
      </c>
      <c r="M3935">
        <f>Googleplaystore[[#This Row],[Installed]]*Googleplaystore[[#This Row],[Price]]</f>
        <v>0</v>
      </c>
      <c r="N3935" t="s">
        <v>17</v>
      </c>
      <c r="O3935" t="s">
        <v>3959</v>
      </c>
      <c r="P3935" s="1">
        <v>43312</v>
      </c>
      <c r="Q3935" s="16" t="s">
        <v>4967</v>
      </c>
      <c r="R3935" t="s">
        <v>50</v>
      </c>
    </row>
    <row r="3936" spans="1:18" x14ac:dyDescent="0.3">
      <c r="A3936">
        <v>3.3</v>
      </c>
      <c r="B3936" t="s">
        <v>4968</v>
      </c>
      <c r="C3936" t="s">
        <v>492</v>
      </c>
      <c r="E3936">
        <v>960</v>
      </c>
      <c r="F3936" t="s">
        <v>12563</v>
      </c>
      <c r="G3936">
        <f t="shared" si="183"/>
        <v>3891.2</v>
      </c>
      <c r="H3936" t="b">
        <f t="shared" si="184"/>
        <v>0</v>
      </c>
      <c r="I3936" t="s">
        <v>38</v>
      </c>
      <c r="J3936">
        <f t="shared" si="185"/>
        <v>50000</v>
      </c>
      <c r="K3936" t="s">
        <v>16</v>
      </c>
      <c r="L3936">
        <v>0</v>
      </c>
      <c r="M3936">
        <f>Googleplaystore[[#This Row],[Installed]]*Googleplaystore[[#This Row],[Price]]</f>
        <v>0</v>
      </c>
      <c r="N3936" t="s">
        <v>17</v>
      </c>
      <c r="O3936" t="s">
        <v>493</v>
      </c>
      <c r="P3936" s="1">
        <v>42999</v>
      </c>
      <c r="Q3936" s="16" t="s">
        <v>2238</v>
      </c>
      <c r="R3936" t="s">
        <v>93</v>
      </c>
    </row>
    <row r="3937" spans="1:18" x14ac:dyDescent="0.3">
      <c r="A3937">
        <v>4.8</v>
      </c>
      <c r="B3937" t="s">
        <v>4969</v>
      </c>
      <c r="C3937" t="s">
        <v>2012</v>
      </c>
      <c r="E3937">
        <v>133180</v>
      </c>
      <c r="F3937" t="s">
        <v>12238</v>
      </c>
      <c r="G3937">
        <f t="shared" si="183"/>
        <v>55296</v>
      </c>
      <c r="H3937" t="b">
        <f t="shared" si="184"/>
        <v>0</v>
      </c>
      <c r="I3937" t="s">
        <v>42</v>
      </c>
      <c r="J3937">
        <f t="shared" si="185"/>
        <v>1000000</v>
      </c>
      <c r="K3937" t="s">
        <v>16</v>
      </c>
      <c r="L3937">
        <v>0</v>
      </c>
      <c r="M3937">
        <f>Googleplaystore[[#This Row],[Installed]]*Googleplaystore[[#This Row],[Price]]</f>
        <v>0</v>
      </c>
      <c r="N3937" t="s">
        <v>70</v>
      </c>
      <c r="O3937" t="s">
        <v>2016</v>
      </c>
      <c r="P3937" s="1">
        <v>43112</v>
      </c>
      <c r="Q3937" s="16" t="s">
        <v>870</v>
      </c>
      <c r="R3937" t="s">
        <v>36</v>
      </c>
    </row>
    <row r="3938" spans="1:18" x14ac:dyDescent="0.3">
      <c r="A3938">
        <v>4.5</v>
      </c>
      <c r="B3938" t="s">
        <v>4970</v>
      </c>
      <c r="C3938" t="s">
        <v>2012</v>
      </c>
      <c r="E3938">
        <v>413</v>
      </c>
      <c r="F3938" t="s">
        <v>12366</v>
      </c>
      <c r="G3938">
        <f t="shared" si="183"/>
        <v>9318.4</v>
      </c>
      <c r="H3938" t="b">
        <f t="shared" si="184"/>
        <v>0</v>
      </c>
      <c r="I3938" t="s">
        <v>482</v>
      </c>
      <c r="J3938">
        <f t="shared" si="185"/>
        <v>1000</v>
      </c>
      <c r="K3938" t="s">
        <v>383</v>
      </c>
      <c r="L3938" s="2">
        <v>4.99</v>
      </c>
      <c r="M3938">
        <f>Googleplaystore[[#This Row],[Installed]]*Googleplaystore[[#This Row],[Price]]</f>
        <v>4990</v>
      </c>
      <c r="N3938" t="s">
        <v>17</v>
      </c>
      <c r="O3938" t="s">
        <v>2139</v>
      </c>
      <c r="P3938" s="1">
        <v>42872</v>
      </c>
      <c r="Q3938" s="16">
        <v>1.04</v>
      </c>
      <c r="R3938" t="s">
        <v>20</v>
      </c>
    </row>
    <row r="3939" spans="1:18" x14ac:dyDescent="0.3">
      <c r="A3939">
        <v>3.4</v>
      </c>
      <c r="B3939" t="s">
        <v>4971</v>
      </c>
      <c r="C3939" t="s">
        <v>3070</v>
      </c>
      <c r="E3939">
        <v>620</v>
      </c>
      <c r="F3939" t="s">
        <v>12441</v>
      </c>
      <c r="G3939">
        <f t="shared" si="183"/>
        <v>40960</v>
      </c>
      <c r="H3939" t="b">
        <f t="shared" si="184"/>
        <v>0</v>
      </c>
      <c r="I3939" t="s">
        <v>34</v>
      </c>
      <c r="J3939">
        <f t="shared" si="185"/>
        <v>100000</v>
      </c>
      <c r="K3939" t="s">
        <v>16</v>
      </c>
      <c r="L3939">
        <v>0</v>
      </c>
      <c r="M3939">
        <f>Googleplaystore[[#This Row],[Installed]]*Googleplaystore[[#This Row],[Price]]</f>
        <v>0</v>
      </c>
      <c r="N3939" t="s">
        <v>17</v>
      </c>
      <c r="O3939" t="s">
        <v>3071</v>
      </c>
      <c r="P3939" s="1">
        <v>43172</v>
      </c>
      <c r="Q3939" s="16" t="s">
        <v>2317</v>
      </c>
      <c r="R3939" t="s">
        <v>50</v>
      </c>
    </row>
    <row r="3940" spans="1:18" x14ac:dyDescent="0.3">
      <c r="A3940">
        <v>4.3</v>
      </c>
      <c r="B3940" t="s">
        <v>4972</v>
      </c>
      <c r="C3940" t="s">
        <v>2367</v>
      </c>
      <c r="E3940">
        <v>817</v>
      </c>
      <c r="F3940" t="s">
        <v>12188</v>
      </c>
      <c r="G3940">
        <f t="shared" si="183"/>
        <v>28672</v>
      </c>
      <c r="H3940" t="b">
        <f t="shared" si="184"/>
        <v>0</v>
      </c>
      <c r="I3940" t="s">
        <v>34</v>
      </c>
      <c r="J3940">
        <f t="shared" si="185"/>
        <v>100000</v>
      </c>
      <c r="K3940" t="s">
        <v>16</v>
      </c>
      <c r="L3940">
        <v>0</v>
      </c>
      <c r="M3940">
        <f>Googleplaystore[[#This Row],[Installed]]*Googleplaystore[[#This Row],[Price]]</f>
        <v>0</v>
      </c>
      <c r="N3940" t="s">
        <v>17</v>
      </c>
      <c r="O3940" t="s">
        <v>4973</v>
      </c>
      <c r="P3940" s="1">
        <v>43245</v>
      </c>
      <c r="Q3940" s="16" t="s">
        <v>1791</v>
      </c>
      <c r="R3940" t="s">
        <v>50</v>
      </c>
    </row>
    <row r="3941" spans="1:18" x14ac:dyDescent="0.3">
      <c r="A3941">
        <v>4.3</v>
      </c>
      <c r="B3941" t="s">
        <v>4974</v>
      </c>
      <c r="C3941" t="s">
        <v>3958</v>
      </c>
      <c r="E3941">
        <v>369</v>
      </c>
      <c r="F3941" t="s">
        <v>12216</v>
      </c>
      <c r="G3941">
        <f t="shared" si="183"/>
        <v>11264</v>
      </c>
      <c r="H3941" t="b">
        <f t="shared" si="184"/>
        <v>0</v>
      </c>
      <c r="I3941" t="s">
        <v>15</v>
      </c>
      <c r="J3941">
        <f t="shared" si="185"/>
        <v>10000</v>
      </c>
      <c r="K3941" t="s">
        <v>16</v>
      </c>
      <c r="L3941">
        <v>0</v>
      </c>
      <c r="M3941">
        <f>Googleplaystore[[#This Row],[Installed]]*Googleplaystore[[#This Row],[Price]]</f>
        <v>0</v>
      </c>
      <c r="N3941" t="s">
        <v>17</v>
      </c>
      <c r="O3941" t="s">
        <v>3959</v>
      </c>
      <c r="P3941" s="1">
        <v>43299</v>
      </c>
      <c r="Q3941" s="16" t="s">
        <v>1390</v>
      </c>
      <c r="R3941" t="s">
        <v>50</v>
      </c>
    </row>
    <row r="3942" spans="1:18" x14ac:dyDescent="0.3">
      <c r="A3942">
        <v>4.0999999999999996</v>
      </c>
      <c r="B3942" t="s">
        <v>4975</v>
      </c>
      <c r="C3942" t="s">
        <v>2367</v>
      </c>
      <c r="E3942">
        <v>313</v>
      </c>
      <c r="F3942" t="s">
        <v>12821</v>
      </c>
      <c r="G3942">
        <f t="shared" si="183"/>
        <v>34816</v>
      </c>
      <c r="H3942" t="b">
        <f t="shared" si="184"/>
        <v>0</v>
      </c>
      <c r="I3942" t="s">
        <v>60</v>
      </c>
      <c r="J3942">
        <f t="shared" si="185"/>
        <v>5000</v>
      </c>
      <c r="K3942" t="s">
        <v>383</v>
      </c>
      <c r="L3942" s="2">
        <v>2.99</v>
      </c>
      <c r="M3942">
        <f>Googleplaystore[[#This Row],[Installed]]*Googleplaystore[[#This Row],[Price]]</f>
        <v>14950.000000000002</v>
      </c>
      <c r="N3942" t="s">
        <v>70</v>
      </c>
      <c r="O3942" t="s">
        <v>2031</v>
      </c>
      <c r="P3942" s="1">
        <v>42566</v>
      </c>
      <c r="Q3942" s="16" t="s">
        <v>2302</v>
      </c>
      <c r="R3942" t="s">
        <v>93</v>
      </c>
    </row>
    <row r="3943" spans="1:18" x14ac:dyDescent="0.3">
      <c r="A3943">
        <v>4</v>
      </c>
      <c r="B3943" t="s">
        <v>4976</v>
      </c>
      <c r="C3943" t="s">
        <v>2012</v>
      </c>
      <c r="E3943">
        <v>37789</v>
      </c>
      <c r="F3943" t="s">
        <v>12867</v>
      </c>
      <c r="G3943">
        <f t="shared" si="183"/>
        <v>59392</v>
      </c>
      <c r="H3943" t="b">
        <f t="shared" si="184"/>
        <v>0</v>
      </c>
      <c r="I3943" t="s">
        <v>42</v>
      </c>
      <c r="J3943">
        <f t="shared" si="185"/>
        <v>1000000</v>
      </c>
      <c r="K3943" t="s">
        <v>16</v>
      </c>
      <c r="L3943">
        <v>0</v>
      </c>
      <c r="M3943">
        <f>Googleplaystore[[#This Row],[Installed]]*Googleplaystore[[#This Row],[Price]]</f>
        <v>0</v>
      </c>
      <c r="N3943" t="s">
        <v>30</v>
      </c>
      <c r="O3943" t="s">
        <v>2139</v>
      </c>
      <c r="P3943" s="1">
        <v>43257</v>
      </c>
      <c r="Q3943" s="16" t="s">
        <v>384</v>
      </c>
      <c r="R3943" t="s">
        <v>50</v>
      </c>
    </row>
    <row r="3944" spans="1:18" x14ac:dyDescent="0.3">
      <c r="A3944">
        <v>4.4000000000000004</v>
      </c>
      <c r="B3944" t="s">
        <v>4977</v>
      </c>
      <c r="C3944" t="s">
        <v>2367</v>
      </c>
      <c r="E3944">
        <v>3570</v>
      </c>
      <c r="F3944" t="s">
        <v>12192</v>
      </c>
      <c r="G3944">
        <f t="shared" si="183"/>
        <v>21504</v>
      </c>
      <c r="H3944" t="b">
        <f t="shared" si="184"/>
        <v>0</v>
      </c>
      <c r="I3944" t="s">
        <v>34</v>
      </c>
      <c r="J3944">
        <f t="shared" si="185"/>
        <v>100000</v>
      </c>
      <c r="K3944" t="s">
        <v>383</v>
      </c>
      <c r="L3944" s="2">
        <v>2.99</v>
      </c>
      <c r="M3944">
        <f>Googleplaystore[[#This Row],[Installed]]*Googleplaystore[[#This Row],[Price]]</f>
        <v>299000</v>
      </c>
      <c r="N3944" t="s">
        <v>70</v>
      </c>
      <c r="O3944" t="s">
        <v>2031</v>
      </c>
      <c r="P3944" s="1">
        <v>43000</v>
      </c>
      <c r="Q3944" s="16" t="s">
        <v>997</v>
      </c>
      <c r="R3944" t="s">
        <v>93</v>
      </c>
    </row>
    <row r="3945" spans="1:18" x14ac:dyDescent="0.3">
      <c r="A3945">
        <v>3.8</v>
      </c>
      <c r="B3945" t="s">
        <v>4978</v>
      </c>
      <c r="C3945" t="s">
        <v>2367</v>
      </c>
      <c r="E3945">
        <v>48929</v>
      </c>
      <c r="F3945" t="s">
        <v>12572</v>
      </c>
      <c r="G3945">
        <f t="shared" si="183"/>
        <v>46080</v>
      </c>
      <c r="H3945" t="b">
        <f t="shared" si="184"/>
        <v>0</v>
      </c>
      <c r="I3945" t="s">
        <v>26</v>
      </c>
      <c r="J3945">
        <f t="shared" si="185"/>
        <v>5000000</v>
      </c>
      <c r="K3945" t="s">
        <v>16</v>
      </c>
      <c r="L3945">
        <v>0</v>
      </c>
      <c r="M3945">
        <f>Googleplaystore[[#This Row],[Installed]]*Googleplaystore[[#This Row],[Price]]</f>
        <v>0</v>
      </c>
      <c r="N3945" t="s">
        <v>17</v>
      </c>
      <c r="O3945" t="s">
        <v>2376</v>
      </c>
      <c r="P3945" s="1">
        <v>42986</v>
      </c>
      <c r="Q3945" s="16" t="s">
        <v>1228</v>
      </c>
      <c r="R3945" t="s">
        <v>53</v>
      </c>
    </row>
    <row r="3946" spans="1:18" x14ac:dyDescent="0.3">
      <c r="A3946">
        <v>4.4000000000000004</v>
      </c>
      <c r="B3946" t="s">
        <v>4979</v>
      </c>
      <c r="C3946" t="s">
        <v>2367</v>
      </c>
      <c r="E3946">
        <v>89947</v>
      </c>
      <c r="F3946" t="s">
        <v>12306</v>
      </c>
      <c r="G3946">
        <f t="shared" si="183"/>
        <v>22528</v>
      </c>
      <c r="H3946" t="b">
        <f t="shared" si="184"/>
        <v>0</v>
      </c>
      <c r="I3946" t="s">
        <v>26</v>
      </c>
      <c r="J3946">
        <f t="shared" si="185"/>
        <v>5000000</v>
      </c>
      <c r="K3946" t="s">
        <v>16</v>
      </c>
      <c r="L3946">
        <v>0</v>
      </c>
      <c r="M3946">
        <f>Googleplaystore[[#This Row],[Installed]]*Googleplaystore[[#This Row],[Price]]</f>
        <v>0</v>
      </c>
      <c r="N3946" t="s">
        <v>70</v>
      </c>
      <c r="O3946" t="s">
        <v>2031</v>
      </c>
      <c r="P3946" s="1">
        <v>43140</v>
      </c>
      <c r="Q3946" s="16" t="s">
        <v>2172</v>
      </c>
      <c r="R3946" t="s">
        <v>53</v>
      </c>
    </row>
    <row r="3947" spans="1:18" x14ac:dyDescent="0.3">
      <c r="A3947">
        <v>3.8</v>
      </c>
      <c r="B3947" t="s">
        <v>4980</v>
      </c>
      <c r="C3947" t="s">
        <v>2012</v>
      </c>
      <c r="E3947">
        <v>466</v>
      </c>
      <c r="F3947" t="s">
        <v>12188</v>
      </c>
      <c r="G3947">
        <f t="shared" si="183"/>
        <v>28672</v>
      </c>
      <c r="H3947" t="b">
        <f t="shared" si="184"/>
        <v>0</v>
      </c>
      <c r="I3947" t="s">
        <v>15</v>
      </c>
      <c r="J3947">
        <f t="shared" si="185"/>
        <v>10000</v>
      </c>
      <c r="K3947" t="s">
        <v>383</v>
      </c>
      <c r="L3947" s="2">
        <v>0.99</v>
      </c>
      <c r="M3947">
        <f>Googleplaystore[[#This Row],[Installed]]*Googleplaystore[[#This Row],[Price]]</f>
        <v>9900</v>
      </c>
      <c r="N3947" t="s">
        <v>17</v>
      </c>
      <c r="O3947" t="s">
        <v>2016</v>
      </c>
      <c r="P3947" s="1">
        <v>42822</v>
      </c>
      <c r="Q3947" s="16" t="s">
        <v>4981</v>
      </c>
      <c r="R3947" t="s">
        <v>50</v>
      </c>
    </row>
    <row r="3948" spans="1:18" x14ac:dyDescent="0.3">
      <c r="A3948">
        <v>4.2</v>
      </c>
      <c r="B3948" t="s">
        <v>4982</v>
      </c>
      <c r="C3948" t="s">
        <v>2012</v>
      </c>
      <c r="E3948">
        <v>30630</v>
      </c>
      <c r="F3948" t="s">
        <v>12199</v>
      </c>
      <c r="G3948">
        <f t="shared" si="183"/>
        <v>17408</v>
      </c>
      <c r="H3948" t="b">
        <f t="shared" si="184"/>
        <v>0</v>
      </c>
      <c r="I3948" t="s">
        <v>42</v>
      </c>
      <c r="J3948">
        <f t="shared" si="185"/>
        <v>1000000</v>
      </c>
      <c r="K3948" t="s">
        <v>16</v>
      </c>
      <c r="L3948">
        <v>0</v>
      </c>
      <c r="M3948">
        <f>Googleplaystore[[#This Row],[Installed]]*Googleplaystore[[#This Row],[Price]]</f>
        <v>0</v>
      </c>
      <c r="N3948" t="s">
        <v>17</v>
      </c>
      <c r="O3948" t="s">
        <v>2072</v>
      </c>
      <c r="P3948" s="1">
        <v>42149</v>
      </c>
      <c r="Q3948" s="16" t="s">
        <v>2192</v>
      </c>
      <c r="R3948" t="s">
        <v>50</v>
      </c>
    </row>
    <row r="3949" spans="1:18" x14ac:dyDescent="0.3">
      <c r="A3949">
        <v>3.8</v>
      </c>
      <c r="B3949" t="s">
        <v>4983</v>
      </c>
      <c r="C3949" t="s">
        <v>2367</v>
      </c>
      <c r="E3949">
        <v>7462</v>
      </c>
      <c r="F3949" t="s">
        <v>12203</v>
      </c>
      <c r="G3949">
        <f t="shared" si="183"/>
        <v>31744</v>
      </c>
      <c r="H3949" t="b">
        <f t="shared" si="184"/>
        <v>0</v>
      </c>
      <c r="I3949" t="s">
        <v>42</v>
      </c>
      <c r="J3949">
        <f t="shared" si="185"/>
        <v>1000000</v>
      </c>
      <c r="K3949" t="s">
        <v>16</v>
      </c>
      <c r="L3949">
        <v>0</v>
      </c>
      <c r="M3949">
        <f>Googleplaystore[[#This Row],[Installed]]*Googleplaystore[[#This Row],[Price]]</f>
        <v>0</v>
      </c>
      <c r="N3949" t="s">
        <v>17</v>
      </c>
      <c r="O3949" t="s">
        <v>926</v>
      </c>
      <c r="P3949" s="1">
        <v>43147</v>
      </c>
      <c r="Q3949" s="16">
        <v>3.42</v>
      </c>
      <c r="R3949" t="s">
        <v>39</v>
      </c>
    </row>
    <row r="3950" spans="1:18" x14ac:dyDescent="0.3">
      <c r="A3950">
        <v>4.8</v>
      </c>
      <c r="B3950" t="s">
        <v>4984</v>
      </c>
      <c r="C3950" t="s">
        <v>3837</v>
      </c>
      <c r="E3950">
        <v>133</v>
      </c>
      <c r="F3950" t="s">
        <v>12715</v>
      </c>
      <c r="G3950">
        <f t="shared" si="183"/>
        <v>60416</v>
      </c>
      <c r="H3950" t="b">
        <f t="shared" si="184"/>
        <v>0</v>
      </c>
      <c r="I3950" t="s">
        <v>482</v>
      </c>
      <c r="J3950">
        <f t="shared" si="185"/>
        <v>1000</v>
      </c>
      <c r="K3950" t="s">
        <v>383</v>
      </c>
      <c r="L3950" s="2">
        <v>2.4900000000000002</v>
      </c>
      <c r="M3950">
        <f>Googleplaystore[[#This Row],[Installed]]*Googleplaystore[[#This Row],[Price]]</f>
        <v>2490</v>
      </c>
      <c r="N3950" t="s">
        <v>17</v>
      </c>
      <c r="O3950" t="s">
        <v>3838</v>
      </c>
      <c r="P3950" s="1">
        <v>43315</v>
      </c>
      <c r="Q3950" s="16">
        <v>15.6</v>
      </c>
      <c r="R3950" t="s">
        <v>289</v>
      </c>
    </row>
    <row r="3951" spans="1:18" x14ac:dyDescent="0.3">
      <c r="A3951">
        <v>4.7</v>
      </c>
      <c r="B3951" t="s">
        <v>4985</v>
      </c>
      <c r="C3951" t="s">
        <v>2367</v>
      </c>
      <c r="E3951">
        <v>8600</v>
      </c>
      <c r="F3951" t="s">
        <v>13143</v>
      </c>
      <c r="G3951">
        <f t="shared" si="183"/>
        <v>93184</v>
      </c>
      <c r="H3951" t="b">
        <f t="shared" si="184"/>
        <v>0</v>
      </c>
      <c r="I3951" t="s">
        <v>22</v>
      </c>
      <c r="J3951">
        <f t="shared" si="185"/>
        <v>500000</v>
      </c>
      <c r="K3951" t="s">
        <v>16</v>
      </c>
      <c r="L3951">
        <v>0</v>
      </c>
      <c r="M3951">
        <f>Googleplaystore[[#This Row],[Installed]]*Googleplaystore[[#This Row],[Price]]</f>
        <v>0</v>
      </c>
      <c r="N3951" t="s">
        <v>17</v>
      </c>
      <c r="O3951" t="s">
        <v>2038</v>
      </c>
      <c r="P3951" s="1">
        <v>43308</v>
      </c>
      <c r="Q3951" s="16" t="s">
        <v>858</v>
      </c>
      <c r="R3951" t="s">
        <v>20</v>
      </c>
    </row>
    <row r="3952" spans="1:18" x14ac:dyDescent="0.3">
      <c r="A3952">
        <v>4.3</v>
      </c>
      <c r="B3952" t="s">
        <v>4986</v>
      </c>
      <c r="C3952" t="s">
        <v>2367</v>
      </c>
      <c r="E3952">
        <v>923</v>
      </c>
      <c r="F3952" t="s">
        <v>31</v>
      </c>
      <c r="G3952" t="b">
        <f t="shared" si="183"/>
        <v>0</v>
      </c>
      <c r="H3952" t="b">
        <f t="shared" si="184"/>
        <v>0</v>
      </c>
      <c r="I3952" t="s">
        <v>15</v>
      </c>
      <c r="J3952">
        <f t="shared" si="185"/>
        <v>10000</v>
      </c>
      <c r="K3952" t="s">
        <v>383</v>
      </c>
      <c r="L3952" s="2">
        <v>2.99</v>
      </c>
      <c r="M3952">
        <f>Googleplaystore[[#This Row],[Installed]]*Googleplaystore[[#This Row],[Price]]</f>
        <v>29900.000000000004</v>
      </c>
      <c r="N3952" t="s">
        <v>17</v>
      </c>
      <c r="O3952" t="s">
        <v>2031</v>
      </c>
      <c r="P3952" s="1">
        <v>43048</v>
      </c>
      <c r="Q3952" s="16">
        <v>0</v>
      </c>
      <c r="R3952" t="s">
        <v>31</v>
      </c>
    </row>
    <row r="3953" spans="1:18" x14ac:dyDescent="0.3">
      <c r="A3953">
        <v>3.5</v>
      </c>
      <c r="B3953" t="s">
        <v>4987</v>
      </c>
      <c r="C3953" t="s">
        <v>1893</v>
      </c>
      <c r="E3953">
        <v>292</v>
      </c>
      <c r="F3953" t="s">
        <v>12191</v>
      </c>
      <c r="G3953">
        <f t="shared" si="183"/>
        <v>20480</v>
      </c>
      <c r="H3953" t="b">
        <f t="shared" si="184"/>
        <v>0</v>
      </c>
      <c r="I3953" t="s">
        <v>38</v>
      </c>
      <c r="J3953">
        <f t="shared" si="185"/>
        <v>50000</v>
      </c>
      <c r="K3953" t="s">
        <v>16</v>
      </c>
      <c r="L3953">
        <v>0</v>
      </c>
      <c r="M3953">
        <f>Googleplaystore[[#This Row],[Installed]]*Googleplaystore[[#This Row],[Price]]</f>
        <v>0</v>
      </c>
      <c r="N3953" t="s">
        <v>17</v>
      </c>
      <c r="O3953" t="s">
        <v>1894</v>
      </c>
      <c r="P3953" s="1">
        <v>43087</v>
      </c>
      <c r="Q3953" s="16" t="s">
        <v>787</v>
      </c>
      <c r="R3953" t="s">
        <v>53</v>
      </c>
    </row>
    <row r="3954" spans="1:18" x14ac:dyDescent="0.3">
      <c r="A3954">
        <v>3.9</v>
      </c>
      <c r="B3954" t="s">
        <v>4988</v>
      </c>
      <c r="C3954" t="s">
        <v>2012</v>
      </c>
      <c r="E3954">
        <v>29505</v>
      </c>
      <c r="F3954" t="s">
        <v>13109</v>
      </c>
      <c r="G3954">
        <f t="shared" si="183"/>
        <v>70656</v>
      </c>
      <c r="H3954" t="b">
        <f t="shared" si="184"/>
        <v>0</v>
      </c>
      <c r="I3954" t="s">
        <v>42</v>
      </c>
      <c r="J3954">
        <f t="shared" si="185"/>
        <v>1000000</v>
      </c>
      <c r="K3954" t="s">
        <v>16</v>
      </c>
      <c r="L3954">
        <v>0</v>
      </c>
      <c r="M3954">
        <f>Googleplaystore[[#This Row],[Installed]]*Googleplaystore[[#This Row],[Price]]</f>
        <v>0</v>
      </c>
      <c r="N3954" t="s">
        <v>17</v>
      </c>
      <c r="O3954" t="s">
        <v>2065</v>
      </c>
      <c r="P3954" s="1">
        <v>43194</v>
      </c>
      <c r="Q3954" s="16" t="s">
        <v>4495</v>
      </c>
      <c r="R3954" t="s">
        <v>20</v>
      </c>
    </row>
    <row r="3955" spans="1:18" x14ac:dyDescent="0.3">
      <c r="A3955">
        <v>4.2</v>
      </c>
      <c r="B3955" t="s">
        <v>4989</v>
      </c>
      <c r="C3955" t="s">
        <v>2367</v>
      </c>
      <c r="E3955">
        <v>106</v>
      </c>
      <c r="F3955" t="s">
        <v>13130</v>
      </c>
      <c r="G3955">
        <f t="shared" si="183"/>
        <v>72704</v>
      </c>
      <c r="H3955" t="b">
        <f t="shared" si="184"/>
        <v>0</v>
      </c>
      <c r="I3955" t="s">
        <v>38</v>
      </c>
      <c r="J3955">
        <f t="shared" si="185"/>
        <v>50000</v>
      </c>
      <c r="K3955" t="s">
        <v>16</v>
      </c>
      <c r="L3955">
        <v>0</v>
      </c>
      <c r="M3955">
        <f>Googleplaystore[[#This Row],[Installed]]*Googleplaystore[[#This Row],[Price]]</f>
        <v>0</v>
      </c>
      <c r="N3955" t="s">
        <v>17</v>
      </c>
      <c r="O3955" t="s">
        <v>2130</v>
      </c>
      <c r="P3955" s="1">
        <v>43157</v>
      </c>
      <c r="Q3955" s="16">
        <v>1.8</v>
      </c>
      <c r="R3955" t="s">
        <v>20</v>
      </c>
    </row>
    <row r="3956" spans="1:18" x14ac:dyDescent="0.3">
      <c r="A3956">
        <v>4.5999999999999996</v>
      </c>
      <c r="B3956" t="s">
        <v>4990</v>
      </c>
      <c r="C3956" t="s">
        <v>2012</v>
      </c>
      <c r="E3956">
        <v>169</v>
      </c>
      <c r="F3956" t="s">
        <v>12332</v>
      </c>
      <c r="G3956">
        <f t="shared" si="183"/>
        <v>13312</v>
      </c>
      <c r="H3956" t="b">
        <f t="shared" si="184"/>
        <v>0</v>
      </c>
      <c r="I3956" t="s">
        <v>482</v>
      </c>
      <c r="J3956">
        <f t="shared" si="185"/>
        <v>1000</v>
      </c>
      <c r="K3956" t="s">
        <v>383</v>
      </c>
      <c r="L3956" s="2">
        <v>0.99</v>
      </c>
      <c r="M3956">
        <f>Googleplaystore[[#This Row],[Installed]]*Googleplaystore[[#This Row],[Price]]</f>
        <v>990</v>
      </c>
      <c r="N3956" t="s">
        <v>17</v>
      </c>
      <c r="O3956" t="s">
        <v>2022</v>
      </c>
      <c r="P3956" s="1">
        <v>42186</v>
      </c>
      <c r="Q3956" s="16" t="s">
        <v>1102</v>
      </c>
      <c r="R3956" t="s">
        <v>93</v>
      </c>
    </row>
    <row r="3957" spans="1:18" x14ac:dyDescent="0.3">
      <c r="A3957">
        <v>4.7</v>
      </c>
      <c r="B3957" t="s">
        <v>4991</v>
      </c>
      <c r="C3957" t="s">
        <v>2012</v>
      </c>
      <c r="E3957">
        <v>6187</v>
      </c>
      <c r="F3957" t="s">
        <v>12185</v>
      </c>
      <c r="G3957">
        <f t="shared" si="183"/>
        <v>33792</v>
      </c>
      <c r="H3957" t="b">
        <f t="shared" si="184"/>
        <v>0</v>
      </c>
      <c r="I3957" t="s">
        <v>34</v>
      </c>
      <c r="J3957">
        <f t="shared" si="185"/>
        <v>100000</v>
      </c>
      <c r="K3957" t="s">
        <v>16</v>
      </c>
      <c r="L3957">
        <v>0</v>
      </c>
      <c r="M3957">
        <f>Googleplaystore[[#This Row],[Installed]]*Googleplaystore[[#This Row],[Price]]</f>
        <v>0</v>
      </c>
      <c r="N3957" t="s">
        <v>30</v>
      </c>
      <c r="O3957" t="s">
        <v>4992</v>
      </c>
      <c r="P3957" s="1">
        <v>43308</v>
      </c>
      <c r="Q3957" s="16" t="s">
        <v>760</v>
      </c>
      <c r="R3957" t="s">
        <v>20</v>
      </c>
    </row>
    <row r="3958" spans="1:18" x14ac:dyDescent="0.3">
      <c r="A3958">
        <v>4.5</v>
      </c>
      <c r="B3958" t="s">
        <v>4993</v>
      </c>
      <c r="C3958" t="s">
        <v>2367</v>
      </c>
      <c r="E3958">
        <v>659</v>
      </c>
      <c r="F3958" t="s">
        <v>12438</v>
      </c>
      <c r="G3958">
        <f t="shared" si="183"/>
        <v>3379.2</v>
      </c>
      <c r="H3958" t="b">
        <f t="shared" si="184"/>
        <v>0</v>
      </c>
      <c r="I3958" t="s">
        <v>15</v>
      </c>
      <c r="J3958">
        <f t="shared" si="185"/>
        <v>10000</v>
      </c>
      <c r="K3958" t="s">
        <v>383</v>
      </c>
      <c r="L3958" s="2">
        <v>3.99</v>
      </c>
      <c r="M3958">
        <f>Googleplaystore[[#This Row],[Installed]]*Googleplaystore[[#This Row],[Price]]</f>
        <v>39900</v>
      </c>
      <c r="N3958" t="s">
        <v>17</v>
      </c>
      <c r="O3958" t="s">
        <v>2031</v>
      </c>
      <c r="P3958" s="1">
        <v>43316</v>
      </c>
      <c r="Q3958" s="16" t="s">
        <v>4994</v>
      </c>
      <c r="R3958" t="s">
        <v>248</v>
      </c>
    </row>
    <row r="3959" spans="1:18" x14ac:dyDescent="0.3">
      <c r="A3959">
        <v>3.8</v>
      </c>
      <c r="B3959" t="s">
        <v>4995</v>
      </c>
      <c r="C3959" t="s">
        <v>4226</v>
      </c>
      <c r="E3959">
        <v>3965</v>
      </c>
      <c r="F3959" t="s">
        <v>12312</v>
      </c>
      <c r="G3959">
        <f t="shared" si="183"/>
        <v>6553.6</v>
      </c>
      <c r="H3959" t="b">
        <f t="shared" si="184"/>
        <v>0</v>
      </c>
      <c r="I3959" t="s">
        <v>34</v>
      </c>
      <c r="J3959">
        <f t="shared" si="185"/>
        <v>100000</v>
      </c>
      <c r="K3959" t="s">
        <v>16</v>
      </c>
      <c r="L3959">
        <v>0</v>
      </c>
      <c r="M3959">
        <f>Googleplaystore[[#This Row],[Installed]]*Googleplaystore[[#This Row],[Price]]</f>
        <v>0</v>
      </c>
      <c r="N3959" t="s">
        <v>17</v>
      </c>
      <c r="O3959" t="s">
        <v>4227</v>
      </c>
      <c r="P3959" s="1">
        <v>43185</v>
      </c>
      <c r="Q3959" s="16" t="s">
        <v>827</v>
      </c>
      <c r="R3959" t="s">
        <v>50</v>
      </c>
    </row>
    <row r="3960" spans="1:18" x14ac:dyDescent="0.3">
      <c r="A3960">
        <v>4.5</v>
      </c>
      <c r="B3960" t="s">
        <v>4996</v>
      </c>
      <c r="C3960" t="s">
        <v>2367</v>
      </c>
      <c r="E3960">
        <v>4656</v>
      </c>
      <c r="F3960" t="s">
        <v>12191</v>
      </c>
      <c r="G3960">
        <f t="shared" si="183"/>
        <v>20480</v>
      </c>
      <c r="H3960" t="b">
        <f t="shared" si="184"/>
        <v>0</v>
      </c>
      <c r="I3960" t="s">
        <v>34</v>
      </c>
      <c r="J3960">
        <f t="shared" si="185"/>
        <v>100000</v>
      </c>
      <c r="K3960" t="s">
        <v>383</v>
      </c>
      <c r="L3960" s="2">
        <v>2.99</v>
      </c>
      <c r="M3960">
        <f>Googleplaystore[[#This Row],[Installed]]*Googleplaystore[[#This Row],[Price]]</f>
        <v>299000</v>
      </c>
      <c r="N3960" t="s">
        <v>70</v>
      </c>
      <c r="O3960" t="s">
        <v>2031</v>
      </c>
      <c r="P3960" s="1">
        <v>43077</v>
      </c>
      <c r="Q3960" s="16" t="s">
        <v>1381</v>
      </c>
      <c r="R3960" t="s">
        <v>53</v>
      </c>
    </row>
    <row r="3961" spans="1:18" x14ac:dyDescent="0.3">
      <c r="A3961">
        <v>3.7</v>
      </c>
      <c r="B3961" t="s">
        <v>4997</v>
      </c>
      <c r="C3961" t="s">
        <v>2012</v>
      </c>
      <c r="E3961">
        <v>80</v>
      </c>
      <c r="F3961" t="s">
        <v>12713</v>
      </c>
      <c r="G3961">
        <f t="shared" si="183"/>
        <v>7782.4</v>
      </c>
      <c r="H3961" t="b">
        <f t="shared" si="184"/>
        <v>0</v>
      </c>
      <c r="I3961" t="s">
        <v>15</v>
      </c>
      <c r="J3961">
        <f t="shared" si="185"/>
        <v>10000</v>
      </c>
      <c r="K3961" t="s">
        <v>16</v>
      </c>
      <c r="L3961">
        <v>0</v>
      </c>
      <c r="M3961">
        <f>Googleplaystore[[#This Row],[Installed]]*Googleplaystore[[#This Row],[Price]]</f>
        <v>0</v>
      </c>
      <c r="N3961" t="s">
        <v>17</v>
      </c>
      <c r="O3961" t="s">
        <v>2162</v>
      </c>
      <c r="P3961" s="1">
        <v>43257</v>
      </c>
      <c r="Q3961" s="16">
        <v>5</v>
      </c>
      <c r="R3961" t="s">
        <v>50</v>
      </c>
    </row>
    <row r="3962" spans="1:18" x14ac:dyDescent="0.3">
      <c r="A3962">
        <v>3.5</v>
      </c>
      <c r="B3962" t="s">
        <v>4998</v>
      </c>
      <c r="C3962" t="s">
        <v>2367</v>
      </c>
      <c r="E3962">
        <v>205</v>
      </c>
      <c r="F3962" t="s">
        <v>13107</v>
      </c>
      <c r="G3962">
        <f t="shared" si="183"/>
        <v>63488</v>
      </c>
      <c r="H3962" t="b">
        <f t="shared" si="184"/>
        <v>0</v>
      </c>
      <c r="I3962" t="s">
        <v>38</v>
      </c>
      <c r="J3962">
        <f t="shared" si="185"/>
        <v>50000</v>
      </c>
      <c r="K3962" t="s">
        <v>16</v>
      </c>
      <c r="L3962">
        <v>0</v>
      </c>
      <c r="M3962">
        <f>Googleplaystore[[#This Row],[Installed]]*Googleplaystore[[#This Row],[Price]]</f>
        <v>0</v>
      </c>
      <c r="N3962" t="s">
        <v>17</v>
      </c>
      <c r="O3962" t="s">
        <v>2376</v>
      </c>
      <c r="P3962" s="1">
        <v>42800</v>
      </c>
      <c r="Q3962" s="16" t="s">
        <v>49</v>
      </c>
      <c r="R3962" t="s">
        <v>334</v>
      </c>
    </row>
    <row r="3963" spans="1:18" x14ac:dyDescent="0.3">
      <c r="A3963">
        <v>4.0999999999999996</v>
      </c>
      <c r="B3963" t="s">
        <v>4999</v>
      </c>
      <c r="C3963" t="s">
        <v>2012</v>
      </c>
      <c r="E3963">
        <v>155</v>
      </c>
      <c r="F3963" t="s">
        <v>12265</v>
      </c>
      <c r="G3963">
        <f t="shared" si="183"/>
        <v>32768</v>
      </c>
      <c r="H3963" t="b">
        <f t="shared" si="184"/>
        <v>0</v>
      </c>
      <c r="I3963" t="s">
        <v>482</v>
      </c>
      <c r="J3963">
        <f t="shared" si="185"/>
        <v>1000</v>
      </c>
      <c r="K3963" t="s">
        <v>383</v>
      </c>
      <c r="L3963" s="2">
        <v>2.4900000000000002</v>
      </c>
      <c r="M3963">
        <f>Googleplaystore[[#This Row],[Installed]]*Googleplaystore[[#This Row],[Price]]</f>
        <v>2490</v>
      </c>
      <c r="N3963" t="s">
        <v>17</v>
      </c>
      <c r="O3963" t="s">
        <v>2016</v>
      </c>
      <c r="P3963" s="1">
        <v>43246</v>
      </c>
      <c r="Q3963" s="16">
        <v>1.2</v>
      </c>
      <c r="R3963" t="s">
        <v>50</v>
      </c>
    </row>
    <row r="3964" spans="1:18" x14ac:dyDescent="0.3">
      <c r="A3964">
        <v>3.9</v>
      </c>
      <c r="B3964" t="s">
        <v>5000</v>
      </c>
      <c r="C3964" t="s">
        <v>2012</v>
      </c>
      <c r="E3964">
        <v>168</v>
      </c>
      <c r="F3964" t="s">
        <v>12582</v>
      </c>
      <c r="G3964">
        <f t="shared" si="183"/>
        <v>50176</v>
      </c>
      <c r="H3964" t="b">
        <f t="shared" si="184"/>
        <v>0</v>
      </c>
      <c r="I3964" t="s">
        <v>60</v>
      </c>
      <c r="J3964">
        <f t="shared" si="185"/>
        <v>5000</v>
      </c>
      <c r="K3964" t="s">
        <v>383</v>
      </c>
      <c r="L3964" s="2">
        <v>1.99</v>
      </c>
      <c r="M3964">
        <f>Googleplaystore[[#This Row],[Installed]]*Googleplaystore[[#This Row],[Price]]</f>
        <v>9950</v>
      </c>
      <c r="N3964" t="s">
        <v>70</v>
      </c>
      <c r="O3964" t="s">
        <v>2016</v>
      </c>
      <c r="P3964" s="1">
        <v>42873</v>
      </c>
      <c r="Q3964" s="16" t="s">
        <v>5001</v>
      </c>
      <c r="R3964" t="s">
        <v>50</v>
      </c>
    </row>
    <row r="3965" spans="1:18" x14ac:dyDescent="0.3">
      <c r="A3965">
        <v>4.0999999999999996</v>
      </c>
      <c r="B3965" t="s">
        <v>5002</v>
      </c>
      <c r="C3965" t="s">
        <v>2367</v>
      </c>
      <c r="E3965">
        <v>413</v>
      </c>
      <c r="F3965" t="s">
        <v>19246</v>
      </c>
      <c r="G3965" t="b">
        <f t="shared" si="183"/>
        <v>0</v>
      </c>
      <c r="H3965">
        <f t="shared" si="184"/>
        <v>930</v>
      </c>
      <c r="I3965" t="s">
        <v>15</v>
      </c>
      <c r="J3965">
        <f t="shared" si="185"/>
        <v>10000</v>
      </c>
      <c r="K3965" t="s">
        <v>16</v>
      </c>
      <c r="L3965">
        <v>0</v>
      </c>
      <c r="M3965">
        <f>Googleplaystore[[#This Row],[Installed]]*Googleplaystore[[#This Row],[Price]]</f>
        <v>0</v>
      </c>
      <c r="N3965" t="s">
        <v>17</v>
      </c>
      <c r="O3965" t="s">
        <v>2038</v>
      </c>
      <c r="P3965" s="1">
        <v>42415</v>
      </c>
      <c r="Q3965" s="16">
        <v>1.6</v>
      </c>
      <c r="R3965" t="s">
        <v>284</v>
      </c>
    </row>
    <row r="3966" spans="1:18" x14ac:dyDescent="0.3">
      <c r="A3966">
        <v>4.5999999999999996</v>
      </c>
      <c r="B3966" t="s">
        <v>5003</v>
      </c>
      <c r="C3966" t="s">
        <v>2012</v>
      </c>
      <c r="E3966">
        <v>1475</v>
      </c>
      <c r="F3966" t="s">
        <v>12821</v>
      </c>
      <c r="G3966">
        <f t="shared" si="183"/>
        <v>34816</v>
      </c>
      <c r="H3966" t="b">
        <f t="shared" si="184"/>
        <v>0</v>
      </c>
      <c r="I3966" t="s">
        <v>15</v>
      </c>
      <c r="J3966">
        <f t="shared" si="185"/>
        <v>10000</v>
      </c>
      <c r="K3966" t="s">
        <v>383</v>
      </c>
      <c r="L3966" s="2">
        <v>4.99</v>
      </c>
      <c r="M3966">
        <f>Googleplaystore[[#This Row],[Installed]]*Googleplaystore[[#This Row],[Price]]</f>
        <v>49900</v>
      </c>
      <c r="N3966" t="s">
        <v>30</v>
      </c>
      <c r="O3966" t="s">
        <v>2029</v>
      </c>
      <c r="P3966" s="1">
        <v>43102</v>
      </c>
      <c r="Q3966" s="16" t="s">
        <v>49</v>
      </c>
      <c r="R3966" t="s">
        <v>143</v>
      </c>
    </row>
    <row r="3967" spans="1:18" x14ac:dyDescent="0.3">
      <c r="A3967">
        <v>4.4000000000000004</v>
      </c>
      <c r="B3967" t="s">
        <v>5004</v>
      </c>
      <c r="C3967" t="s">
        <v>2367</v>
      </c>
      <c r="E3967">
        <v>148826</v>
      </c>
      <c r="F3967" t="s">
        <v>12582</v>
      </c>
      <c r="G3967">
        <f t="shared" si="183"/>
        <v>50176</v>
      </c>
      <c r="H3967" t="b">
        <f t="shared" si="184"/>
        <v>0</v>
      </c>
      <c r="I3967" t="s">
        <v>42</v>
      </c>
      <c r="J3967">
        <f t="shared" si="185"/>
        <v>1000000</v>
      </c>
      <c r="K3967" t="s">
        <v>16</v>
      </c>
      <c r="L3967">
        <v>0</v>
      </c>
      <c r="M3967">
        <f>Googleplaystore[[#This Row],[Installed]]*Googleplaystore[[#This Row],[Price]]</f>
        <v>0</v>
      </c>
      <c r="N3967" t="s">
        <v>30</v>
      </c>
      <c r="O3967" t="s">
        <v>2190</v>
      </c>
      <c r="P3967" s="1">
        <v>43270</v>
      </c>
      <c r="Q3967" s="16" t="s">
        <v>3752</v>
      </c>
      <c r="R3967" t="s">
        <v>20</v>
      </c>
    </row>
    <row r="3968" spans="1:18" x14ac:dyDescent="0.3">
      <c r="A3968">
        <v>4.5</v>
      </c>
      <c r="B3968" t="s">
        <v>520</v>
      </c>
      <c r="C3968" t="s">
        <v>492</v>
      </c>
      <c r="E3968">
        <v>5150801</v>
      </c>
      <c r="F3968" t="s">
        <v>31</v>
      </c>
      <c r="G3968" t="b">
        <f t="shared" si="183"/>
        <v>0</v>
      </c>
      <c r="H3968" t="b">
        <f t="shared" si="184"/>
        <v>0</v>
      </c>
      <c r="I3968" t="s">
        <v>240</v>
      </c>
      <c r="J3968">
        <f t="shared" si="185"/>
        <v>100000000</v>
      </c>
      <c r="K3968" t="s">
        <v>16</v>
      </c>
      <c r="L3968">
        <v>0</v>
      </c>
      <c r="M3968">
        <f>Googleplaystore[[#This Row],[Installed]]*Googleplaystore[[#This Row],[Price]]</f>
        <v>0</v>
      </c>
      <c r="N3968" t="s">
        <v>17</v>
      </c>
      <c r="O3968" t="s">
        <v>493</v>
      </c>
      <c r="P3968" s="1">
        <v>43300</v>
      </c>
      <c r="Q3968" s="16">
        <v>0</v>
      </c>
      <c r="R3968" t="s">
        <v>31</v>
      </c>
    </row>
    <row r="3969" spans="1:18" x14ac:dyDescent="0.3">
      <c r="A3969">
        <v>4.4000000000000004</v>
      </c>
      <c r="B3969" t="s">
        <v>527</v>
      </c>
      <c r="C3969" t="s">
        <v>492</v>
      </c>
      <c r="E3969">
        <v>2473795</v>
      </c>
      <c r="F3969" t="s">
        <v>31</v>
      </c>
      <c r="G3969" t="b">
        <f t="shared" si="183"/>
        <v>0</v>
      </c>
      <c r="H3969" t="b">
        <f t="shared" si="184"/>
        <v>0</v>
      </c>
      <c r="I3969" t="s">
        <v>240</v>
      </c>
      <c r="J3969">
        <f t="shared" si="185"/>
        <v>100000000</v>
      </c>
      <c r="K3969" t="s">
        <v>16</v>
      </c>
      <c r="L3969">
        <v>0</v>
      </c>
      <c r="M3969">
        <f>Googleplaystore[[#This Row],[Installed]]*Googleplaystore[[#This Row],[Price]]</f>
        <v>0</v>
      </c>
      <c r="N3969" t="s">
        <v>17</v>
      </c>
      <c r="O3969" t="s">
        <v>493</v>
      </c>
      <c r="P3969" s="1">
        <v>43312</v>
      </c>
      <c r="Q3969" s="16" t="s">
        <v>528</v>
      </c>
      <c r="R3969" t="s">
        <v>31</v>
      </c>
    </row>
    <row r="3970" spans="1:18" x14ac:dyDescent="0.3">
      <c r="A3970">
        <v>4.5999999999999996</v>
      </c>
      <c r="B3970" t="s">
        <v>5005</v>
      </c>
      <c r="C3970" t="s">
        <v>3837</v>
      </c>
      <c r="E3970">
        <v>354</v>
      </c>
      <c r="F3970" t="s">
        <v>12219</v>
      </c>
      <c r="G3970">
        <f t="shared" si="183"/>
        <v>24576</v>
      </c>
      <c r="H3970" t="b">
        <f t="shared" si="184"/>
        <v>0</v>
      </c>
      <c r="I3970" t="s">
        <v>15</v>
      </c>
      <c r="J3970">
        <f t="shared" si="185"/>
        <v>10000</v>
      </c>
      <c r="K3970" t="s">
        <v>383</v>
      </c>
      <c r="L3970" s="2">
        <v>0.99</v>
      </c>
      <c r="M3970">
        <f>Googleplaystore[[#This Row],[Installed]]*Googleplaystore[[#This Row],[Price]]</f>
        <v>9900</v>
      </c>
      <c r="N3970" t="s">
        <v>17</v>
      </c>
      <c r="O3970" t="s">
        <v>3838</v>
      </c>
      <c r="P3970" s="1">
        <v>43264</v>
      </c>
      <c r="Q3970" s="16" t="s">
        <v>103</v>
      </c>
      <c r="R3970" t="s">
        <v>50</v>
      </c>
    </row>
    <row r="3971" spans="1:18" x14ac:dyDescent="0.3">
      <c r="A3971">
        <v>4</v>
      </c>
      <c r="B3971" t="s">
        <v>5006</v>
      </c>
      <c r="C3971" t="s">
        <v>2367</v>
      </c>
      <c r="E3971">
        <v>1699</v>
      </c>
      <c r="F3971" t="s">
        <v>12752</v>
      </c>
      <c r="G3971">
        <f t="shared" ref="G3971:G4034" si="186">IF(ISNUMBER(SEARCH("M",F3971)), VALUE(LEFT(F3971, LEN(F3971)-1) *1024))</f>
        <v>73728</v>
      </c>
      <c r="H3971" t="b">
        <f t="shared" ref="H3971:H4034" si="187">IF(ISNUMBER(SEARCH("K",F3971)), VALUE(LEFT(F3971, LEN(F3971)-1)))</f>
        <v>0</v>
      </c>
      <c r="I3971" t="s">
        <v>34</v>
      </c>
      <c r="J3971">
        <f t="shared" ref="J3971:J4034" si="188">IF(ISNUMBER(SEARCH("+", I3971)), VALUE(SUBSTITUTE(I3971, "+", "")), I3971)</f>
        <v>100000</v>
      </c>
      <c r="K3971" t="s">
        <v>16</v>
      </c>
      <c r="L3971">
        <v>0</v>
      </c>
      <c r="M3971">
        <f>Googleplaystore[[#This Row],[Installed]]*Googleplaystore[[#This Row],[Price]]</f>
        <v>0</v>
      </c>
      <c r="N3971" t="s">
        <v>17</v>
      </c>
      <c r="O3971" t="s">
        <v>1083</v>
      </c>
      <c r="P3971" s="1">
        <v>43026</v>
      </c>
      <c r="Q3971" s="16" t="s">
        <v>5007</v>
      </c>
      <c r="R3971" t="s">
        <v>334</v>
      </c>
    </row>
    <row r="3972" spans="1:18" x14ac:dyDescent="0.3">
      <c r="A3972">
        <v>4.4000000000000004</v>
      </c>
      <c r="B3972" t="s">
        <v>5008</v>
      </c>
      <c r="C3972" t="s">
        <v>3677</v>
      </c>
      <c r="E3972">
        <v>11393</v>
      </c>
      <c r="F3972" t="s">
        <v>12179</v>
      </c>
      <c r="G3972">
        <f t="shared" si="186"/>
        <v>8908.7999999999993</v>
      </c>
      <c r="H3972" t="b">
        <f t="shared" si="187"/>
        <v>0</v>
      </c>
      <c r="I3972" t="s">
        <v>42</v>
      </c>
      <c r="J3972">
        <f t="shared" si="188"/>
        <v>1000000</v>
      </c>
      <c r="K3972" t="s">
        <v>16</v>
      </c>
      <c r="L3972">
        <v>0</v>
      </c>
      <c r="M3972">
        <f>Googleplaystore[[#This Row],[Installed]]*Googleplaystore[[#This Row],[Price]]</f>
        <v>0</v>
      </c>
      <c r="N3972" t="s">
        <v>17</v>
      </c>
      <c r="O3972" t="s">
        <v>3678</v>
      </c>
      <c r="P3972" s="1">
        <v>43308</v>
      </c>
      <c r="Q3972" s="16">
        <v>3.9</v>
      </c>
      <c r="R3972" t="s">
        <v>36</v>
      </c>
    </row>
    <row r="3973" spans="1:18" x14ac:dyDescent="0.3">
      <c r="A3973">
        <v>4.4000000000000004</v>
      </c>
      <c r="B3973" t="s">
        <v>5009</v>
      </c>
      <c r="C3973" t="s">
        <v>492</v>
      </c>
      <c r="E3973">
        <v>401530</v>
      </c>
      <c r="F3973" t="s">
        <v>31</v>
      </c>
      <c r="G3973" t="b">
        <f t="shared" si="186"/>
        <v>0</v>
      </c>
      <c r="H3973" t="b">
        <f t="shared" si="187"/>
        <v>0</v>
      </c>
      <c r="I3973" t="s">
        <v>55</v>
      </c>
      <c r="J3973">
        <f t="shared" si="188"/>
        <v>10000000</v>
      </c>
      <c r="K3973" t="s">
        <v>16</v>
      </c>
      <c r="L3973">
        <v>0</v>
      </c>
      <c r="M3973">
        <f>Googleplaystore[[#This Row],[Installed]]*Googleplaystore[[#This Row],[Price]]</f>
        <v>0</v>
      </c>
      <c r="N3973" t="s">
        <v>17</v>
      </c>
      <c r="O3973" t="s">
        <v>493</v>
      </c>
      <c r="P3973" s="1">
        <v>43315</v>
      </c>
      <c r="Q3973" s="16">
        <v>0</v>
      </c>
      <c r="R3973" t="s">
        <v>31</v>
      </c>
    </row>
    <row r="3974" spans="1:18" x14ac:dyDescent="0.3">
      <c r="A3974">
        <v>4.4000000000000004</v>
      </c>
      <c r="B3974" t="s">
        <v>5010</v>
      </c>
      <c r="C3974" t="s">
        <v>2367</v>
      </c>
      <c r="E3974">
        <v>925</v>
      </c>
      <c r="F3974" t="s">
        <v>12441</v>
      </c>
      <c r="G3974">
        <f t="shared" si="186"/>
        <v>40960</v>
      </c>
      <c r="H3974" t="b">
        <f t="shared" si="187"/>
        <v>0</v>
      </c>
      <c r="I3974" t="s">
        <v>15</v>
      </c>
      <c r="J3974">
        <f t="shared" si="188"/>
        <v>10000</v>
      </c>
      <c r="K3974" t="s">
        <v>383</v>
      </c>
      <c r="L3974" s="2">
        <v>1.99</v>
      </c>
      <c r="M3974">
        <f>Googleplaystore[[#This Row],[Installed]]*Googleplaystore[[#This Row],[Price]]</f>
        <v>19900</v>
      </c>
      <c r="N3974" t="s">
        <v>17</v>
      </c>
      <c r="O3974" t="s">
        <v>2019</v>
      </c>
      <c r="P3974" s="1">
        <v>41999</v>
      </c>
      <c r="Q3974" s="16">
        <v>1.5</v>
      </c>
      <c r="R3974" t="s">
        <v>93</v>
      </c>
    </row>
    <row r="3975" spans="1:18" x14ac:dyDescent="0.3">
      <c r="A3975">
        <v>4</v>
      </c>
      <c r="B3975" t="s">
        <v>5011</v>
      </c>
      <c r="C3975" t="s">
        <v>3958</v>
      </c>
      <c r="E3975">
        <v>736</v>
      </c>
      <c r="F3975" t="s">
        <v>12346</v>
      </c>
      <c r="G3975">
        <f t="shared" si="186"/>
        <v>6963.2</v>
      </c>
      <c r="H3975" t="b">
        <f t="shared" si="187"/>
        <v>0</v>
      </c>
      <c r="I3975" t="s">
        <v>38</v>
      </c>
      <c r="J3975">
        <f t="shared" si="188"/>
        <v>50000</v>
      </c>
      <c r="K3975" t="s">
        <v>16</v>
      </c>
      <c r="L3975">
        <v>0</v>
      </c>
      <c r="M3975">
        <f>Googleplaystore[[#This Row],[Installed]]*Googleplaystore[[#This Row],[Price]]</f>
        <v>0</v>
      </c>
      <c r="N3975" t="s">
        <v>17</v>
      </c>
      <c r="O3975" t="s">
        <v>3959</v>
      </c>
      <c r="P3975" s="1">
        <v>43132</v>
      </c>
      <c r="Q3975" s="16" t="s">
        <v>5012</v>
      </c>
      <c r="R3975" t="s">
        <v>50</v>
      </c>
    </row>
    <row r="3976" spans="1:18" x14ac:dyDescent="0.3">
      <c r="A3976">
        <v>3.8</v>
      </c>
      <c r="B3976" t="s">
        <v>5013</v>
      </c>
      <c r="C3976" t="s">
        <v>2367</v>
      </c>
      <c r="E3976">
        <v>45</v>
      </c>
      <c r="F3976" t="s">
        <v>12681</v>
      </c>
      <c r="G3976">
        <f t="shared" si="186"/>
        <v>48128</v>
      </c>
      <c r="H3976" t="b">
        <f t="shared" si="187"/>
        <v>0</v>
      </c>
      <c r="I3976" t="s">
        <v>15</v>
      </c>
      <c r="J3976">
        <f t="shared" si="188"/>
        <v>10000</v>
      </c>
      <c r="K3976" t="s">
        <v>383</v>
      </c>
      <c r="L3976" s="2">
        <v>2.4900000000000002</v>
      </c>
      <c r="M3976">
        <f>Googleplaystore[[#This Row],[Installed]]*Googleplaystore[[#This Row],[Price]]</f>
        <v>24900.000000000004</v>
      </c>
      <c r="N3976" t="s">
        <v>17</v>
      </c>
      <c r="O3976" t="s">
        <v>1077</v>
      </c>
      <c r="P3976" s="1">
        <v>43297</v>
      </c>
      <c r="Q3976" s="16">
        <v>1.2</v>
      </c>
      <c r="R3976" t="s">
        <v>143</v>
      </c>
    </row>
    <row r="3977" spans="1:18" x14ac:dyDescent="0.3">
      <c r="A3977">
        <v>3.9</v>
      </c>
      <c r="B3977" t="s">
        <v>5014</v>
      </c>
      <c r="C3977" t="s">
        <v>3070</v>
      </c>
      <c r="E3977">
        <v>671</v>
      </c>
      <c r="F3977" t="s">
        <v>12241</v>
      </c>
      <c r="G3977">
        <f t="shared" si="186"/>
        <v>3686.4</v>
      </c>
      <c r="H3977" t="b">
        <f t="shared" si="187"/>
        <v>0</v>
      </c>
      <c r="I3977" t="s">
        <v>34</v>
      </c>
      <c r="J3977">
        <f t="shared" si="188"/>
        <v>100000</v>
      </c>
      <c r="K3977" t="s">
        <v>16</v>
      </c>
      <c r="L3977">
        <v>0</v>
      </c>
      <c r="M3977">
        <f>Googleplaystore[[#This Row],[Installed]]*Googleplaystore[[#This Row],[Price]]</f>
        <v>0</v>
      </c>
      <c r="N3977" t="s">
        <v>17</v>
      </c>
      <c r="O3977" t="s">
        <v>3071</v>
      </c>
      <c r="P3977" s="1">
        <v>43304</v>
      </c>
      <c r="Q3977" s="16" t="s">
        <v>2428</v>
      </c>
      <c r="R3977" t="s">
        <v>20</v>
      </c>
    </row>
    <row r="3978" spans="1:18" x14ac:dyDescent="0.3">
      <c r="A3978">
        <v>0</v>
      </c>
      <c r="B3978" t="s">
        <v>5015</v>
      </c>
      <c r="C3978" t="s">
        <v>2012</v>
      </c>
      <c r="E3978">
        <v>4</v>
      </c>
      <c r="F3978" t="s">
        <v>12262</v>
      </c>
      <c r="G3978">
        <f t="shared" si="186"/>
        <v>2969.6</v>
      </c>
      <c r="H3978" t="b">
        <f t="shared" si="187"/>
        <v>0</v>
      </c>
      <c r="I3978" t="s">
        <v>665</v>
      </c>
      <c r="J3978">
        <f t="shared" si="188"/>
        <v>100</v>
      </c>
      <c r="K3978" t="s">
        <v>383</v>
      </c>
      <c r="L3978" s="2">
        <v>0.99</v>
      </c>
      <c r="M3978">
        <f>Googleplaystore[[#This Row],[Installed]]*Googleplaystore[[#This Row],[Price]]</f>
        <v>99</v>
      </c>
      <c r="N3978" t="s">
        <v>30</v>
      </c>
      <c r="O3978" t="s">
        <v>2149</v>
      </c>
      <c r="P3978" s="1">
        <v>43216</v>
      </c>
      <c r="Q3978" s="16" t="s">
        <v>4933</v>
      </c>
      <c r="R3978" t="s">
        <v>46</v>
      </c>
    </row>
    <row r="3979" spans="1:18" x14ac:dyDescent="0.3">
      <c r="A3979">
        <v>3.7</v>
      </c>
      <c r="B3979" t="s">
        <v>5016</v>
      </c>
      <c r="C3979" t="s">
        <v>3677</v>
      </c>
      <c r="E3979">
        <v>274</v>
      </c>
      <c r="F3979" t="s">
        <v>12229</v>
      </c>
      <c r="G3979">
        <f t="shared" si="186"/>
        <v>26624</v>
      </c>
      <c r="H3979" t="b">
        <f t="shared" si="187"/>
        <v>0</v>
      </c>
      <c r="I3979" t="s">
        <v>38</v>
      </c>
      <c r="J3979">
        <f t="shared" si="188"/>
        <v>50000</v>
      </c>
      <c r="K3979" t="s">
        <v>16</v>
      </c>
      <c r="L3979">
        <v>0</v>
      </c>
      <c r="M3979">
        <f>Googleplaystore[[#This Row],[Installed]]*Googleplaystore[[#This Row],[Price]]</f>
        <v>0</v>
      </c>
      <c r="N3979" t="s">
        <v>17</v>
      </c>
      <c r="O3979" t="s">
        <v>3678</v>
      </c>
      <c r="P3979" s="1">
        <v>43311</v>
      </c>
      <c r="Q3979" s="16" t="s">
        <v>5017</v>
      </c>
      <c r="R3979" t="s">
        <v>32</v>
      </c>
    </row>
    <row r="3980" spans="1:18" x14ac:dyDescent="0.3">
      <c r="A3980">
        <v>4.2</v>
      </c>
      <c r="B3980" t="s">
        <v>5018</v>
      </c>
      <c r="C3980" t="s">
        <v>3396</v>
      </c>
      <c r="E3980">
        <v>6</v>
      </c>
      <c r="F3980" t="s">
        <v>13365</v>
      </c>
      <c r="G3980">
        <f t="shared" si="186"/>
        <v>1331.2</v>
      </c>
      <c r="H3980" t="b">
        <f t="shared" si="187"/>
        <v>0</v>
      </c>
      <c r="I3980" t="s">
        <v>665</v>
      </c>
      <c r="J3980">
        <f t="shared" si="188"/>
        <v>100</v>
      </c>
      <c r="K3980" t="s">
        <v>383</v>
      </c>
      <c r="L3980" s="2">
        <v>3.02</v>
      </c>
      <c r="M3980">
        <f>Googleplaystore[[#This Row],[Installed]]*Googleplaystore[[#This Row],[Price]]</f>
        <v>302</v>
      </c>
      <c r="N3980" t="s">
        <v>17</v>
      </c>
      <c r="O3980" t="s">
        <v>2057</v>
      </c>
      <c r="P3980" s="1">
        <v>43096</v>
      </c>
      <c r="Q3980" s="16" t="s">
        <v>747</v>
      </c>
      <c r="R3980" t="s">
        <v>46</v>
      </c>
    </row>
    <row r="3981" spans="1:18" x14ac:dyDescent="0.3">
      <c r="A3981">
        <v>4.0999999999999996</v>
      </c>
      <c r="B3981" t="s">
        <v>5019</v>
      </c>
      <c r="C3981" t="s">
        <v>2012</v>
      </c>
      <c r="E3981">
        <v>140</v>
      </c>
      <c r="F3981" t="s">
        <v>12572</v>
      </c>
      <c r="G3981">
        <f t="shared" si="186"/>
        <v>46080</v>
      </c>
      <c r="H3981" t="b">
        <f t="shared" si="187"/>
        <v>0</v>
      </c>
      <c r="I3981" t="s">
        <v>38</v>
      </c>
      <c r="J3981">
        <f t="shared" si="188"/>
        <v>50000</v>
      </c>
      <c r="K3981" t="s">
        <v>16</v>
      </c>
      <c r="L3981">
        <v>0</v>
      </c>
      <c r="M3981">
        <f>Googleplaystore[[#This Row],[Installed]]*Googleplaystore[[#This Row],[Price]]</f>
        <v>0</v>
      </c>
      <c r="N3981" t="s">
        <v>222</v>
      </c>
      <c r="O3981" t="s">
        <v>2022</v>
      </c>
      <c r="P3981" s="1">
        <v>42886</v>
      </c>
      <c r="Q3981" s="16">
        <v>1.64</v>
      </c>
      <c r="R3981" t="s">
        <v>20</v>
      </c>
    </row>
    <row r="3982" spans="1:18" x14ac:dyDescent="0.3">
      <c r="A3982">
        <v>4.3</v>
      </c>
      <c r="B3982" t="s">
        <v>5020</v>
      </c>
      <c r="C3982" t="s">
        <v>3958</v>
      </c>
      <c r="E3982">
        <v>30443</v>
      </c>
      <c r="F3982" t="s">
        <v>19247</v>
      </c>
      <c r="G3982" t="b">
        <f t="shared" si="186"/>
        <v>0</v>
      </c>
      <c r="H3982">
        <f t="shared" si="187"/>
        <v>540</v>
      </c>
      <c r="I3982" t="s">
        <v>42</v>
      </c>
      <c r="J3982">
        <f t="shared" si="188"/>
        <v>1000000</v>
      </c>
      <c r="K3982" t="s">
        <v>16</v>
      </c>
      <c r="L3982">
        <v>0</v>
      </c>
      <c r="M3982">
        <f>Googleplaystore[[#This Row],[Installed]]*Googleplaystore[[#This Row],[Price]]</f>
        <v>0</v>
      </c>
      <c r="N3982" t="s">
        <v>17</v>
      </c>
      <c r="O3982" t="s">
        <v>3959</v>
      </c>
      <c r="P3982" s="1">
        <v>43284</v>
      </c>
      <c r="Q3982" s="16" t="s">
        <v>5021</v>
      </c>
      <c r="R3982" t="s">
        <v>284</v>
      </c>
    </row>
    <row r="3983" spans="1:18" x14ac:dyDescent="0.3">
      <c r="A3983">
        <v>4.3</v>
      </c>
      <c r="B3983" t="s">
        <v>5022</v>
      </c>
      <c r="C3983" t="s">
        <v>239</v>
      </c>
      <c r="E3983">
        <v>22401</v>
      </c>
      <c r="F3983" t="s">
        <v>12213</v>
      </c>
      <c r="G3983">
        <f t="shared" si="186"/>
        <v>4710.3999999999996</v>
      </c>
      <c r="H3983" t="b">
        <f t="shared" si="187"/>
        <v>0</v>
      </c>
      <c r="I3983" t="s">
        <v>22</v>
      </c>
      <c r="J3983">
        <f t="shared" si="188"/>
        <v>500000</v>
      </c>
      <c r="K3983" t="s">
        <v>16</v>
      </c>
      <c r="L3983">
        <v>0</v>
      </c>
      <c r="M3983">
        <f>Googleplaystore[[#This Row],[Installed]]*Googleplaystore[[#This Row],[Price]]</f>
        <v>0</v>
      </c>
      <c r="N3983" t="s">
        <v>17</v>
      </c>
      <c r="O3983" t="s">
        <v>241</v>
      </c>
      <c r="P3983" s="1">
        <v>43227</v>
      </c>
      <c r="Q3983" s="16" t="s">
        <v>402</v>
      </c>
      <c r="R3983" t="s">
        <v>143</v>
      </c>
    </row>
    <row r="3984" spans="1:18" x14ac:dyDescent="0.3">
      <c r="A3984">
        <v>4.0999999999999996</v>
      </c>
      <c r="B3984" t="s">
        <v>5023</v>
      </c>
      <c r="C3984" t="s">
        <v>3837</v>
      </c>
      <c r="E3984">
        <v>324</v>
      </c>
      <c r="F3984" t="s">
        <v>19248</v>
      </c>
      <c r="G3984" t="b">
        <f t="shared" si="186"/>
        <v>0</v>
      </c>
      <c r="H3984">
        <f t="shared" si="187"/>
        <v>313</v>
      </c>
      <c r="I3984" t="s">
        <v>60</v>
      </c>
      <c r="J3984">
        <f t="shared" si="188"/>
        <v>5000</v>
      </c>
      <c r="K3984" t="s">
        <v>383</v>
      </c>
      <c r="L3984" s="2">
        <v>6.99</v>
      </c>
      <c r="M3984">
        <f>Googleplaystore[[#This Row],[Installed]]*Googleplaystore[[#This Row],[Price]]</f>
        <v>34950</v>
      </c>
      <c r="N3984" t="s">
        <v>17</v>
      </c>
      <c r="O3984" t="s">
        <v>3838</v>
      </c>
      <c r="P3984" s="1">
        <v>42967</v>
      </c>
      <c r="Q3984" s="16">
        <v>5.0999999999999996</v>
      </c>
      <c r="R3984" t="s">
        <v>305</v>
      </c>
    </row>
    <row r="3985" spans="1:18" x14ac:dyDescent="0.3">
      <c r="A3985">
        <v>4.4000000000000004</v>
      </c>
      <c r="B3985" t="s">
        <v>5024</v>
      </c>
      <c r="C3985" t="s">
        <v>3837</v>
      </c>
      <c r="E3985">
        <v>14832</v>
      </c>
      <c r="F3985" t="s">
        <v>12246</v>
      </c>
      <c r="G3985">
        <f t="shared" si="186"/>
        <v>8806.4</v>
      </c>
      <c r="H3985" t="b">
        <f t="shared" si="187"/>
        <v>0</v>
      </c>
      <c r="I3985" t="s">
        <v>42</v>
      </c>
      <c r="J3985">
        <f t="shared" si="188"/>
        <v>1000000</v>
      </c>
      <c r="K3985" t="s">
        <v>16</v>
      </c>
      <c r="L3985">
        <v>0</v>
      </c>
      <c r="M3985">
        <f>Googleplaystore[[#This Row],[Installed]]*Googleplaystore[[#This Row],[Price]]</f>
        <v>0</v>
      </c>
      <c r="N3985" t="s">
        <v>17</v>
      </c>
      <c r="O3985" t="s">
        <v>3838</v>
      </c>
      <c r="P3985" s="1">
        <v>43315</v>
      </c>
      <c r="Q3985" s="16">
        <v>4.5999999999999996</v>
      </c>
      <c r="R3985" t="s">
        <v>53</v>
      </c>
    </row>
    <row r="3986" spans="1:18" x14ac:dyDescent="0.3">
      <c r="A3986">
        <v>3.8</v>
      </c>
      <c r="B3986" t="s">
        <v>5025</v>
      </c>
      <c r="C3986" t="s">
        <v>1893</v>
      </c>
      <c r="E3986">
        <v>1140</v>
      </c>
      <c r="F3986" t="s">
        <v>19249</v>
      </c>
      <c r="G3986" t="b">
        <f t="shared" si="186"/>
        <v>0</v>
      </c>
      <c r="H3986">
        <f t="shared" si="187"/>
        <v>746</v>
      </c>
      <c r="I3986" t="s">
        <v>34</v>
      </c>
      <c r="J3986">
        <f t="shared" si="188"/>
        <v>100000</v>
      </c>
      <c r="K3986" t="s">
        <v>16</v>
      </c>
      <c r="L3986">
        <v>0</v>
      </c>
      <c r="M3986">
        <f>Googleplaystore[[#This Row],[Installed]]*Googleplaystore[[#This Row],[Price]]</f>
        <v>0</v>
      </c>
      <c r="N3986" t="s">
        <v>17</v>
      </c>
      <c r="O3986" t="s">
        <v>1894</v>
      </c>
      <c r="P3986" s="1">
        <v>40880</v>
      </c>
      <c r="Q3986" s="16">
        <v>0.11</v>
      </c>
      <c r="R3986" t="s">
        <v>284</v>
      </c>
    </row>
    <row r="3987" spans="1:18" x14ac:dyDescent="0.3">
      <c r="A3987">
        <v>4.3</v>
      </c>
      <c r="B3987" t="s">
        <v>5026</v>
      </c>
      <c r="C3987" t="s">
        <v>3677</v>
      </c>
      <c r="E3987">
        <v>2059</v>
      </c>
      <c r="F3987" t="s">
        <v>12223</v>
      </c>
      <c r="G3987">
        <f t="shared" si="186"/>
        <v>10240</v>
      </c>
      <c r="H3987" t="b">
        <f t="shared" si="187"/>
        <v>0</v>
      </c>
      <c r="I3987" t="s">
        <v>34</v>
      </c>
      <c r="J3987">
        <f t="shared" si="188"/>
        <v>100000</v>
      </c>
      <c r="K3987" t="s">
        <v>16</v>
      </c>
      <c r="L3987">
        <v>0</v>
      </c>
      <c r="M3987">
        <f>Googleplaystore[[#This Row],[Installed]]*Googleplaystore[[#This Row],[Price]]</f>
        <v>0</v>
      </c>
      <c r="N3987" t="s">
        <v>17</v>
      </c>
      <c r="O3987" t="s">
        <v>3678</v>
      </c>
      <c r="P3987" s="1">
        <v>43242</v>
      </c>
      <c r="Q3987" s="16" t="s">
        <v>2183</v>
      </c>
      <c r="R3987" t="s">
        <v>143</v>
      </c>
    </row>
    <row r="3988" spans="1:18" x14ac:dyDescent="0.3">
      <c r="A3988">
        <v>3.8</v>
      </c>
      <c r="B3988" t="s">
        <v>5027</v>
      </c>
      <c r="C3988" t="s">
        <v>2965</v>
      </c>
      <c r="E3988">
        <v>826</v>
      </c>
      <c r="F3988" t="s">
        <v>12463</v>
      </c>
      <c r="G3988">
        <f t="shared" si="186"/>
        <v>5222.3999999999996</v>
      </c>
      <c r="H3988" t="b">
        <f t="shared" si="187"/>
        <v>0</v>
      </c>
      <c r="I3988" t="s">
        <v>22</v>
      </c>
      <c r="J3988">
        <f t="shared" si="188"/>
        <v>500000</v>
      </c>
      <c r="K3988" t="s">
        <v>16</v>
      </c>
      <c r="L3988">
        <v>0</v>
      </c>
      <c r="M3988">
        <f>Googleplaystore[[#This Row],[Installed]]*Googleplaystore[[#This Row],[Price]]</f>
        <v>0</v>
      </c>
      <c r="N3988" t="s">
        <v>30</v>
      </c>
      <c r="O3988" t="s">
        <v>2966</v>
      </c>
      <c r="P3988" s="1">
        <v>43230</v>
      </c>
      <c r="Q3988" s="16">
        <v>2</v>
      </c>
      <c r="R3988" t="s">
        <v>50</v>
      </c>
    </row>
    <row r="3989" spans="1:18" x14ac:dyDescent="0.3">
      <c r="A3989">
        <v>4.5</v>
      </c>
      <c r="B3989" t="s">
        <v>5028</v>
      </c>
      <c r="C3989" t="s">
        <v>3223</v>
      </c>
      <c r="E3989">
        <v>180697</v>
      </c>
      <c r="F3989" t="s">
        <v>12212</v>
      </c>
      <c r="G3989">
        <f t="shared" si="186"/>
        <v>6246.4</v>
      </c>
      <c r="H3989" t="b">
        <f t="shared" si="187"/>
        <v>0</v>
      </c>
      <c r="I3989" t="s">
        <v>55</v>
      </c>
      <c r="J3989">
        <f t="shared" si="188"/>
        <v>10000000</v>
      </c>
      <c r="K3989" t="s">
        <v>16</v>
      </c>
      <c r="L3989">
        <v>0</v>
      </c>
      <c r="M3989">
        <f>Googleplaystore[[#This Row],[Installed]]*Googleplaystore[[#This Row],[Price]]</f>
        <v>0</v>
      </c>
      <c r="N3989" t="s">
        <v>17</v>
      </c>
      <c r="O3989" t="s">
        <v>3224</v>
      </c>
      <c r="P3989" s="1">
        <v>42850</v>
      </c>
      <c r="Q3989" s="16" t="s">
        <v>64</v>
      </c>
      <c r="R3989" t="s">
        <v>284</v>
      </c>
    </row>
    <row r="3990" spans="1:18" x14ac:dyDescent="0.3">
      <c r="A3990">
        <v>3.8</v>
      </c>
      <c r="B3990" t="s">
        <v>5029</v>
      </c>
      <c r="C3990" t="s">
        <v>2367</v>
      </c>
      <c r="E3990">
        <v>589</v>
      </c>
      <c r="F3990" t="s">
        <v>12188</v>
      </c>
      <c r="G3990">
        <f t="shared" si="186"/>
        <v>28672</v>
      </c>
      <c r="H3990" t="b">
        <f t="shared" si="187"/>
        <v>0</v>
      </c>
      <c r="I3990" t="s">
        <v>34</v>
      </c>
      <c r="J3990">
        <f t="shared" si="188"/>
        <v>100000</v>
      </c>
      <c r="K3990" t="s">
        <v>16</v>
      </c>
      <c r="L3990">
        <v>0</v>
      </c>
      <c r="M3990">
        <f>Googleplaystore[[#This Row],[Installed]]*Googleplaystore[[#This Row],[Price]]</f>
        <v>0</v>
      </c>
      <c r="N3990" t="s">
        <v>17</v>
      </c>
      <c r="O3990" t="s">
        <v>901</v>
      </c>
      <c r="P3990" s="1">
        <v>43262</v>
      </c>
      <c r="Q3990" s="16" t="s">
        <v>5030</v>
      </c>
      <c r="R3990" t="s">
        <v>20</v>
      </c>
    </row>
    <row r="3991" spans="1:18" x14ac:dyDescent="0.3">
      <c r="A3991">
        <v>3.9</v>
      </c>
      <c r="B3991" t="s">
        <v>5031</v>
      </c>
      <c r="C3991" t="s">
        <v>3677</v>
      </c>
      <c r="E3991">
        <v>145</v>
      </c>
      <c r="F3991" t="s">
        <v>12215</v>
      </c>
      <c r="G3991">
        <f t="shared" si="186"/>
        <v>5324.8</v>
      </c>
      <c r="H3991" t="b">
        <f t="shared" si="187"/>
        <v>0</v>
      </c>
      <c r="I3991" t="s">
        <v>38</v>
      </c>
      <c r="J3991">
        <f t="shared" si="188"/>
        <v>50000</v>
      </c>
      <c r="K3991" t="s">
        <v>16</v>
      </c>
      <c r="L3991">
        <v>0</v>
      </c>
      <c r="M3991">
        <f>Googleplaystore[[#This Row],[Installed]]*Googleplaystore[[#This Row],[Price]]</f>
        <v>0</v>
      </c>
      <c r="N3991" t="s">
        <v>17</v>
      </c>
      <c r="O3991" t="s">
        <v>3678</v>
      </c>
      <c r="P3991" s="1">
        <v>43235</v>
      </c>
      <c r="Q3991" s="16" t="s">
        <v>858</v>
      </c>
      <c r="R3991" t="s">
        <v>50</v>
      </c>
    </row>
    <row r="3992" spans="1:18" x14ac:dyDescent="0.3">
      <c r="A3992">
        <v>4</v>
      </c>
      <c r="B3992" t="s">
        <v>5032</v>
      </c>
      <c r="C3992" t="s">
        <v>2012</v>
      </c>
      <c r="E3992">
        <v>428268</v>
      </c>
      <c r="F3992" t="s">
        <v>12306</v>
      </c>
      <c r="G3992">
        <f t="shared" si="186"/>
        <v>22528</v>
      </c>
      <c r="H3992" t="b">
        <f t="shared" si="187"/>
        <v>0</v>
      </c>
      <c r="I3992" t="s">
        <v>55</v>
      </c>
      <c r="J3992">
        <f t="shared" si="188"/>
        <v>10000000</v>
      </c>
      <c r="K3992" t="s">
        <v>16</v>
      </c>
      <c r="L3992">
        <v>0</v>
      </c>
      <c r="M3992">
        <f>Googleplaystore[[#This Row],[Installed]]*Googleplaystore[[#This Row],[Price]]</f>
        <v>0</v>
      </c>
      <c r="N3992" t="s">
        <v>17</v>
      </c>
      <c r="O3992" t="s">
        <v>2029</v>
      </c>
      <c r="P3992" s="1">
        <v>42261</v>
      </c>
      <c r="Q3992" s="16" t="s">
        <v>997</v>
      </c>
      <c r="R3992" t="s">
        <v>39</v>
      </c>
    </row>
    <row r="3993" spans="1:18" x14ac:dyDescent="0.3">
      <c r="A3993">
        <v>4.3</v>
      </c>
      <c r="B3993" t="s">
        <v>5033</v>
      </c>
      <c r="C3993" t="s">
        <v>492</v>
      </c>
      <c r="E3993">
        <v>298041</v>
      </c>
      <c r="F3993" t="s">
        <v>31</v>
      </c>
      <c r="G3993" t="b">
        <f t="shared" si="186"/>
        <v>0</v>
      </c>
      <c r="H3993" t="b">
        <f t="shared" si="187"/>
        <v>0</v>
      </c>
      <c r="I3993" t="s">
        <v>55</v>
      </c>
      <c r="J3993">
        <f t="shared" si="188"/>
        <v>10000000</v>
      </c>
      <c r="K3993" t="s">
        <v>16</v>
      </c>
      <c r="L3993">
        <v>0</v>
      </c>
      <c r="M3993">
        <f>Googleplaystore[[#This Row],[Installed]]*Googleplaystore[[#This Row],[Price]]</f>
        <v>0</v>
      </c>
      <c r="N3993" t="s">
        <v>17</v>
      </c>
      <c r="O3993" t="s">
        <v>493</v>
      </c>
      <c r="P3993" s="1">
        <v>43284</v>
      </c>
      <c r="Q3993" s="16">
        <v>0</v>
      </c>
      <c r="R3993" t="s">
        <v>31</v>
      </c>
    </row>
    <row r="3994" spans="1:18" x14ac:dyDescent="0.3">
      <c r="A3994">
        <v>4.5</v>
      </c>
      <c r="B3994" t="s">
        <v>3374</v>
      </c>
      <c r="C3994" t="s">
        <v>3223</v>
      </c>
      <c r="E3994">
        <v>7590099</v>
      </c>
      <c r="F3994" t="s">
        <v>12821</v>
      </c>
      <c r="G3994">
        <f t="shared" si="186"/>
        <v>34816</v>
      </c>
      <c r="H3994" t="b">
        <f t="shared" si="187"/>
        <v>0</v>
      </c>
      <c r="I3994" t="s">
        <v>240</v>
      </c>
      <c r="J3994">
        <f t="shared" si="188"/>
        <v>100000000</v>
      </c>
      <c r="K3994" t="s">
        <v>16</v>
      </c>
      <c r="L3994">
        <v>0</v>
      </c>
      <c r="M3994">
        <f>Googleplaystore[[#This Row],[Installed]]*Googleplaystore[[#This Row],[Price]]</f>
        <v>0</v>
      </c>
      <c r="N3994" t="s">
        <v>30</v>
      </c>
      <c r="O3994" t="s">
        <v>3224</v>
      </c>
      <c r="P3994" s="1">
        <v>43312</v>
      </c>
      <c r="Q3994" s="16" t="s">
        <v>3375</v>
      </c>
      <c r="R3994" t="s">
        <v>20</v>
      </c>
    </row>
    <row r="3995" spans="1:18" x14ac:dyDescent="0.3">
      <c r="A3995">
        <v>4.4000000000000004</v>
      </c>
      <c r="B3995" t="s">
        <v>5034</v>
      </c>
      <c r="C3995" t="s">
        <v>3837</v>
      </c>
      <c r="E3995">
        <v>38</v>
      </c>
      <c r="F3995" t="s">
        <v>12403</v>
      </c>
      <c r="G3995">
        <f t="shared" si="186"/>
        <v>52224</v>
      </c>
      <c r="H3995" t="b">
        <f t="shared" si="187"/>
        <v>0</v>
      </c>
      <c r="I3995" t="s">
        <v>482</v>
      </c>
      <c r="J3995">
        <f t="shared" si="188"/>
        <v>1000</v>
      </c>
      <c r="K3995" t="s">
        <v>16</v>
      </c>
      <c r="L3995">
        <v>0</v>
      </c>
      <c r="M3995">
        <f>Googleplaystore[[#This Row],[Installed]]*Googleplaystore[[#This Row],[Price]]</f>
        <v>0</v>
      </c>
      <c r="N3995" t="s">
        <v>17</v>
      </c>
      <c r="O3995" t="s">
        <v>3838</v>
      </c>
      <c r="P3995" s="1">
        <v>43226</v>
      </c>
      <c r="Q3995" s="16" t="s">
        <v>164</v>
      </c>
      <c r="R3995" t="s">
        <v>50</v>
      </c>
    </row>
    <row r="3996" spans="1:18" x14ac:dyDescent="0.3">
      <c r="A3996">
        <v>4.5999999999999996</v>
      </c>
      <c r="B3996" t="s">
        <v>5035</v>
      </c>
      <c r="C3996" t="s">
        <v>3837</v>
      </c>
      <c r="E3996">
        <v>29</v>
      </c>
      <c r="F3996" t="s">
        <v>12201</v>
      </c>
      <c r="G3996">
        <f t="shared" si="186"/>
        <v>39936</v>
      </c>
      <c r="H3996" t="b">
        <f t="shared" si="187"/>
        <v>0</v>
      </c>
      <c r="I3996" t="s">
        <v>665</v>
      </c>
      <c r="J3996">
        <f t="shared" si="188"/>
        <v>100</v>
      </c>
      <c r="K3996" t="s">
        <v>383</v>
      </c>
      <c r="L3996" s="2">
        <v>1.99</v>
      </c>
      <c r="M3996">
        <f>Googleplaystore[[#This Row],[Installed]]*Googleplaystore[[#This Row],[Price]]</f>
        <v>199</v>
      </c>
      <c r="N3996" t="s">
        <v>17</v>
      </c>
      <c r="O3996" t="s">
        <v>3838</v>
      </c>
      <c r="P3996" s="1">
        <v>43236</v>
      </c>
      <c r="Q3996" s="16" t="s">
        <v>19</v>
      </c>
      <c r="R3996" t="s">
        <v>154</v>
      </c>
    </row>
    <row r="3997" spans="1:18" x14ac:dyDescent="0.3">
      <c r="A3997">
        <v>0</v>
      </c>
      <c r="B3997" t="s">
        <v>5036</v>
      </c>
      <c r="C3997" t="s">
        <v>3837</v>
      </c>
      <c r="E3997">
        <v>0</v>
      </c>
      <c r="F3997" t="s">
        <v>12357</v>
      </c>
      <c r="G3997">
        <f t="shared" si="186"/>
        <v>2150.4</v>
      </c>
      <c r="H3997" t="b">
        <f t="shared" si="187"/>
        <v>0</v>
      </c>
      <c r="I3997" t="s">
        <v>881</v>
      </c>
      <c r="J3997">
        <f t="shared" si="188"/>
        <v>5</v>
      </c>
      <c r="K3997" t="s">
        <v>383</v>
      </c>
      <c r="L3997" s="2">
        <v>1.49</v>
      </c>
      <c r="M3997">
        <f>Googleplaystore[[#This Row],[Installed]]*Googleplaystore[[#This Row],[Price]]</f>
        <v>7.45</v>
      </c>
      <c r="N3997" t="s">
        <v>17</v>
      </c>
      <c r="O3997" t="s">
        <v>3838</v>
      </c>
      <c r="P3997" s="1">
        <v>43204</v>
      </c>
      <c r="Q3997" s="16" t="s">
        <v>5037</v>
      </c>
      <c r="R3997" t="s">
        <v>143</v>
      </c>
    </row>
    <row r="3998" spans="1:18" x14ac:dyDescent="0.3">
      <c r="A3998">
        <v>5</v>
      </c>
      <c r="B3998" t="s">
        <v>5038</v>
      </c>
      <c r="C3998" t="s">
        <v>3837</v>
      </c>
      <c r="E3998">
        <v>4</v>
      </c>
      <c r="F3998" t="s">
        <v>12190</v>
      </c>
      <c r="G3998">
        <f t="shared" si="186"/>
        <v>12288</v>
      </c>
      <c r="H3998" t="b">
        <f t="shared" si="187"/>
        <v>0</v>
      </c>
      <c r="I3998" t="s">
        <v>665</v>
      </c>
      <c r="J3998">
        <f t="shared" si="188"/>
        <v>100</v>
      </c>
      <c r="K3998" t="s">
        <v>383</v>
      </c>
      <c r="L3998" s="2">
        <v>0.99</v>
      </c>
      <c r="M3998">
        <f>Googleplaystore[[#This Row],[Installed]]*Googleplaystore[[#This Row],[Price]]</f>
        <v>99</v>
      </c>
      <c r="N3998" t="s">
        <v>17</v>
      </c>
      <c r="O3998" t="s">
        <v>3838</v>
      </c>
      <c r="P3998" s="1">
        <v>43235</v>
      </c>
      <c r="Q3998" s="16" t="s">
        <v>5039</v>
      </c>
      <c r="R3998" t="s">
        <v>143</v>
      </c>
    </row>
    <row r="3999" spans="1:18" x14ac:dyDescent="0.3">
      <c r="A3999">
        <v>4.4000000000000004</v>
      </c>
      <c r="B3999" t="s">
        <v>5040</v>
      </c>
      <c r="C3999" t="s">
        <v>3837</v>
      </c>
      <c r="E3999">
        <v>230</v>
      </c>
      <c r="F3999" t="s">
        <v>12216</v>
      </c>
      <c r="G3999">
        <f t="shared" si="186"/>
        <v>11264</v>
      </c>
      <c r="H3999" t="b">
        <f t="shared" si="187"/>
        <v>0</v>
      </c>
      <c r="I3999" t="s">
        <v>482</v>
      </c>
      <c r="J3999">
        <f t="shared" si="188"/>
        <v>1000</v>
      </c>
      <c r="K3999" t="s">
        <v>383</v>
      </c>
      <c r="L3999" s="2">
        <v>1.49</v>
      </c>
      <c r="M3999">
        <f>Googleplaystore[[#This Row],[Installed]]*Googleplaystore[[#This Row],[Price]]</f>
        <v>1490</v>
      </c>
      <c r="N3999" t="s">
        <v>17</v>
      </c>
      <c r="O3999" t="s">
        <v>3838</v>
      </c>
      <c r="P3999" s="1">
        <v>43301</v>
      </c>
      <c r="Q3999" s="16">
        <v>4.4000000000000004</v>
      </c>
      <c r="R3999">
        <v>0</v>
      </c>
    </row>
    <row r="4000" spans="1:18" x14ac:dyDescent="0.3">
      <c r="A4000">
        <v>4.4000000000000004</v>
      </c>
      <c r="B4000" t="s">
        <v>5041</v>
      </c>
      <c r="C4000" t="s">
        <v>3677</v>
      </c>
      <c r="E4000">
        <v>2026</v>
      </c>
      <c r="F4000" t="s">
        <v>12391</v>
      </c>
      <c r="G4000">
        <f t="shared" si="186"/>
        <v>7680</v>
      </c>
      <c r="H4000" t="b">
        <f t="shared" si="187"/>
        <v>0</v>
      </c>
      <c r="I4000" t="s">
        <v>34</v>
      </c>
      <c r="J4000">
        <f t="shared" si="188"/>
        <v>100000</v>
      </c>
      <c r="K4000" t="s">
        <v>16</v>
      </c>
      <c r="L4000">
        <v>0</v>
      </c>
      <c r="M4000">
        <f>Googleplaystore[[#This Row],[Installed]]*Googleplaystore[[#This Row],[Price]]</f>
        <v>0</v>
      </c>
      <c r="N4000" t="s">
        <v>17</v>
      </c>
      <c r="O4000" t="s">
        <v>3678</v>
      </c>
      <c r="P4000" s="1">
        <v>43315</v>
      </c>
      <c r="Q4000" s="16">
        <v>1.9</v>
      </c>
      <c r="R4000" t="s">
        <v>53</v>
      </c>
    </row>
    <row r="4001" spans="1:18" x14ac:dyDescent="0.3">
      <c r="A4001">
        <v>4.2</v>
      </c>
      <c r="B4001" t="s">
        <v>5042</v>
      </c>
      <c r="C4001" t="s">
        <v>2965</v>
      </c>
      <c r="E4001">
        <v>86956</v>
      </c>
      <c r="F4001" t="s">
        <v>12219</v>
      </c>
      <c r="G4001">
        <f t="shared" si="186"/>
        <v>24576</v>
      </c>
      <c r="H4001" t="b">
        <f t="shared" si="187"/>
        <v>0</v>
      </c>
      <c r="I4001" t="s">
        <v>42</v>
      </c>
      <c r="J4001">
        <f t="shared" si="188"/>
        <v>1000000</v>
      </c>
      <c r="K4001" t="s">
        <v>16</v>
      </c>
      <c r="L4001">
        <v>0</v>
      </c>
      <c r="M4001">
        <f>Googleplaystore[[#This Row],[Installed]]*Googleplaystore[[#This Row],[Price]]</f>
        <v>0</v>
      </c>
      <c r="N4001" t="s">
        <v>222</v>
      </c>
      <c r="O4001" t="s">
        <v>2966</v>
      </c>
      <c r="P4001" s="1">
        <v>43315</v>
      </c>
      <c r="Q4001" s="16" t="s">
        <v>5043</v>
      </c>
      <c r="R4001" t="s">
        <v>36</v>
      </c>
    </row>
    <row r="4002" spans="1:18" x14ac:dyDescent="0.3">
      <c r="A4002">
        <v>4</v>
      </c>
      <c r="B4002" t="s">
        <v>5044</v>
      </c>
      <c r="C4002" t="s">
        <v>3837</v>
      </c>
      <c r="E4002">
        <v>13</v>
      </c>
      <c r="F4002" t="s">
        <v>12175</v>
      </c>
      <c r="G4002">
        <f t="shared" si="186"/>
        <v>19456</v>
      </c>
      <c r="H4002" t="b">
        <f t="shared" si="187"/>
        <v>0</v>
      </c>
      <c r="I4002" t="s">
        <v>665</v>
      </c>
      <c r="J4002">
        <f t="shared" si="188"/>
        <v>100</v>
      </c>
      <c r="K4002" t="s">
        <v>383</v>
      </c>
      <c r="L4002" s="2">
        <v>0.99</v>
      </c>
      <c r="M4002">
        <f>Googleplaystore[[#This Row],[Installed]]*Googleplaystore[[#This Row],[Price]]</f>
        <v>99</v>
      </c>
      <c r="N4002" t="s">
        <v>17</v>
      </c>
      <c r="O4002" t="s">
        <v>3838</v>
      </c>
      <c r="P4002" s="1">
        <v>43301</v>
      </c>
      <c r="Q4002" s="16" t="s">
        <v>5045</v>
      </c>
      <c r="R4002" t="s">
        <v>289</v>
      </c>
    </row>
    <row r="4003" spans="1:18" x14ac:dyDescent="0.3">
      <c r="A4003">
        <v>0</v>
      </c>
      <c r="B4003" t="s">
        <v>5046</v>
      </c>
      <c r="C4003" t="s">
        <v>3837</v>
      </c>
      <c r="E4003">
        <v>5</v>
      </c>
      <c r="F4003" t="s">
        <v>12671</v>
      </c>
      <c r="G4003">
        <f t="shared" si="186"/>
        <v>1945.6</v>
      </c>
      <c r="H4003" t="b">
        <f t="shared" si="187"/>
        <v>0</v>
      </c>
      <c r="I4003" t="s">
        <v>838</v>
      </c>
      <c r="J4003">
        <f t="shared" si="188"/>
        <v>10</v>
      </c>
      <c r="K4003" t="s">
        <v>383</v>
      </c>
      <c r="L4003" s="2">
        <v>1.49</v>
      </c>
      <c r="M4003">
        <f>Googleplaystore[[#This Row],[Installed]]*Googleplaystore[[#This Row],[Price]]</f>
        <v>14.9</v>
      </c>
      <c r="N4003" t="s">
        <v>17</v>
      </c>
      <c r="O4003" t="s">
        <v>3838</v>
      </c>
      <c r="P4003" s="1">
        <v>43283</v>
      </c>
      <c r="Q4003" s="16" t="s">
        <v>5047</v>
      </c>
      <c r="R4003" t="s">
        <v>154</v>
      </c>
    </row>
    <row r="4004" spans="1:18" x14ac:dyDescent="0.3">
      <c r="A4004">
        <v>4.2</v>
      </c>
      <c r="B4004" t="s">
        <v>5048</v>
      </c>
      <c r="C4004" t="s">
        <v>3837</v>
      </c>
      <c r="E4004">
        <v>35</v>
      </c>
      <c r="F4004" t="s">
        <v>12215</v>
      </c>
      <c r="G4004">
        <f t="shared" si="186"/>
        <v>5324.8</v>
      </c>
      <c r="H4004" t="b">
        <f t="shared" si="187"/>
        <v>0</v>
      </c>
      <c r="I4004" t="s">
        <v>816</v>
      </c>
      <c r="J4004">
        <f t="shared" si="188"/>
        <v>500</v>
      </c>
      <c r="K4004" t="s">
        <v>383</v>
      </c>
      <c r="L4004" s="2">
        <v>1.49</v>
      </c>
      <c r="M4004">
        <f>Googleplaystore[[#This Row],[Installed]]*Googleplaystore[[#This Row],[Price]]</f>
        <v>745</v>
      </c>
      <c r="N4004" t="s">
        <v>17</v>
      </c>
      <c r="O4004" t="s">
        <v>3838</v>
      </c>
      <c r="P4004" s="1">
        <v>43216</v>
      </c>
      <c r="Q4004" s="16">
        <v>1.33</v>
      </c>
      <c r="R4004" t="s">
        <v>289</v>
      </c>
    </row>
    <row r="4005" spans="1:18" x14ac:dyDescent="0.3">
      <c r="A4005">
        <v>0</v>
      </c>
      <c r="B4005" t="s">
        <v>5049</v>
      </c>
      <c r="C4005" t="s">
        <v>3837</v>
      </c>
      <c r="E4005">
        <v>0</v>
      </c>
      <c r="F4005" t="s">
        <v>12353</v>
      </c>
      <c r="G4005">
        <f t="shared" si="186"/>
        <v>2355.1999999999998</v>
      </c>
      <c r="H4005" t="b">
        <f t="shared" si="187"/>
        <v>0</v>
      </c>
      <c r="I4005" t="s">
        <v>865</v>
      </c>
      <c r="J4005">
        <f t="shared" si="188"/>
        <v>1</v>
      </c>
      <c r="K4005" t="s">
        <v>383</v>
      </c>
      <c r="L4005" s="2">
        <v>1.49</v>
      </c>
      <c r="M4005">
        <f>Googleplaystore[[#This Row],[Installed]]*Googleplaystore[[#This Row],[Price]]</f>
        <v>1.49</v>
      </c>
      <c r="N4005" t="s">
        <v>17</v>
      </c>
      <c r="O4005" t="s">
        <v>3838</v>
      </c>
      <c r="P4005" s="1">
        <v>43292</v>
      </c>
      <c r="Q4005" s="16" t="s">
        <v>885</v>
      </c>
      <c r="R4005" t="s">
        <v>50</v>
      </c>
    </row>
    <row r="4006" spans="1:18" x14ac:dyDescent="0.3">
      <c r="A4006">
        <v>4.5999999999999996</v>
      </c>
      <c r="B4006" t="s">
        <v>5050</v>
      </c>
      <c r="C4006" t="s">
        <v>3837</v>
      </c>
      <c r="E4006">
        <v>5</v>
      </c>
      <c r="F4006" t="s">
        <v>12285</v>
      </c>
      <c r="G4006">
        <f t="shared" si="186"/>
        <v>4608</v>
      </c>
      <c r="H4006" t="b">
        <f t="shared" si="187"/>
        <v>0</v>
      </c>
      <c r="I4006" t="s">
        <v>665</v>
      </c>
      <c r="J4006">
        <f t="shared" si="188"/>
        <v>100</v>
      </c>
      <c r="K4006" t="s">
        <v>383</v>
      </c>
      <c r="L4006" s="2">
        <v>1.49</v>
      </c>
      <c r="M4006">
        <f>Googleplaystore[[#This Row],[Installed]]*Googleplaystore[[#This Row],[Price]]</f>
        <v>149</v>
      </c>
      <c r="N4006" t="s">
        <v>17</v>
      </c>
      <c r="O4006" t="s">
        <v>3838</v>
      </c>
      <c r="P4006" s="1">
        <v>43288</v>
      </c>
      <c r="Q4006" s="16">
        <v>1.1000000000000001</v>
      </c>
      <c r="R4006" t="s">
        <v>2911</v>
      </c>
    </row>
    <row r="4007" spans="1:18" x14ac:dyDescent="0.3">
      <c r="A4007">
        <v>4.0999999999999996</v>
      </c>
      <c r="B4007" t="s">
        <v>5051</v>
      </c>
      <c r="C4007" t="s">
        <v>3677</v>
      </c>
      <c r="E4007">
        <v>1129</v>
      </c>
      <c r="F4007" t="s">
        <v>13075</v>
      </c>
      <c r="G4007">
        <f t="shared" si="186"/>
        <v>1740.8</v>
      </c>
      <c r="H4007" t="b">
        <f t="shared" si="187"/>
        <v>0</v>
      </c>
      <c r="I4007" t="s">
        <v>15</v>
      </c>
      <c r="J4007">
        <f t="shared" si="188"/>
        <v>10000</v>
      </c>
      <c r="K4007" t="s">
        <v>383</v>
      </c>
      <c r="L4007" s="2">
        <v>0.99</v>
      </c>
      <c r="M4007">
        <f>Googleplaystore[[#This Row],[Installed]]*Googleplaystore[[#This Row],[Price]]</f>
        <v>9900</v>
      </c>
      <c r="N4007" t="s">
        <v>17</v>
      </c>
      <c r="O4007" t="s">
        <v>3678</v>
      </c>
      <c r="P4007" s="1">
        <v>43281</v>
      </c>
      <c r="Q4007" s="16">
        <v>1.28</v>
      </c>
      <c r="R4007" t="s">
        <v>50</v>
      </c>
    </row>
    <row r="4008" spans="1:18" x14ac:dyDescent="0.3">
      <c r="A4008">
        <v>0</v>
      </c>
      <c r="B4008" t="s">
        <v>5052</v>
      </c>
      <c r="C4008" t="s">
        <v>3837</v>
      </c>
      <c r="E4008">
        <v>1</v>
      </c>
      <c r="F4008" t="s">
        <v>12672</v>
      </c>
      <c r="G4008">
        <f t="shared" si="186"/>
        <v>1843.2</v>
      </c>
      <c r="H4008" t="b">
        <f t="shared" si="187"/>
        <v>0</v>
      </c>
      <c r="I4008" t="s">
        <v>838</v>
      </c>
      <c r="J4008">
        <f t="shared" si="188"/>
        <v>10</v>
      </c>
      <c r="K4008" t="s">
        <v>383</v>
      </c>
      <c r="L4008" s="2">
        <v>0.99</v>
      </c>
      <c r="M4008">
        <f>Googleplaystore[[#This Row],[Installed]]*Googleplaystore[[#This Row],[Price]]</f>
        <v>9.9</v>
      </c>
      <c r="N4008" t="s">
        <v>17</v>
      </c>
      <c r="O4008" t="s">
        <v>3838</v>
      </c>
      <c r="P4008" s="1">
        <v>43296</v>
      </c>
      <c r="Q4008" s="16" t="s">
        <v>5053</v>
      </c>
      <c r="R4008" t="s">
        <v>143</v>
      </c>
    </row>
    <row r="4009" spans="1:18" x14ac:dyDescent="0.3">
      <c r="A4009">
        <v>3.9</v>
      </c>
      <c r="B4009" t="s">
        <v>5054</v>
      </c>
      <c r="C4009" t="s">
        <v>3837</v>
      </c>
      <c r="E4009">
        <v>35</v>
      </c>
      <c r="F4009" t="s">
        <v>12794</v>
      </c>
      <c r="G4009">
        <f t="shared" si="186"/>
        <v>6451.2</v>
      </c>
      <c r="H4009" t="b">
        <f t="shared" si="187"/>
        <v>0</v>
      </c>
      <c r="I4009" t="s">
        <v>60</v>
      </c>
      <c r="J4009">
        <f t="shared" si="188"/>
        <v>5000</v>
      </c>
      <c r="K4009" t="s">
        <v>16</v>
      </c>
      <c r="L4009">
        <v>0</v>
      </c>
      <c r="M4009">
        <f>Googleplaystore[[#This Row],[Installed]]*Googleplaystore[[#This Row],[Price]]</f>
        <v>0</v>
      </c>
      <c r="N4009" t="s">
        <v>17</v>
      </c>
      <c r="O4009" t="s">
        <v>3838</v>
      </c>
      <c r="P4009" s="1">
        <v>43282</v>
      </c>
      <c r="Q4009" s="16" t="s">
        <v>5055</v>
      </c>
      <c r="R4009" t="s">
        <v>143</v>
      </c>
    </row>
    <row r="4010" spans="1:18" x14ac:dyDescent="0.3">
      <c r="A4010">
        <v>4.5999999999999996</v>
      </c>
      <c r="B4010" t="s">
        <v>5056</v>
      </c>
      <c r="C4010" t="s">
        <v>3223</v>
      </c>
      <c r="E4010">
        <v>108002</v>
      </c>
      <c r="F4010" t="s">
        <v>31</v>
      </c>
      <c r="G4010" t="b">
        <f t="shared" si="186"/>
        <v>0</v>
      </c>
      <c r="H4010" t="b">
        <f t="shared" si="187"/>
        <v>0</v>
      </c>
      <c r="I4010" t="s">
        <v>55</v>
      </c>
      <c r="J4010">
        <f t="shared" si="188"/>
        <v>10000000</v>
      </c>
      <c r="K4010" t="s">
        <v>16</v>
      </c>
      <c r="L4010">
        <v>0</v>
      </c>
      <c r="M4010">
        <f>Googleplaystore[[#This Row],[Installed]]*Googleplaystore[[#This Row],[Price]]</f>
        <v>0</v>
      </c>
      <c r="N4010" t="s">
        <v>17</v>
      </c>
      <c r="O4010" t="s">
        <v>3224</v>
      </c>
      <c r="P4010" s="1">
        <v>43307</v>
      </c>
      <c r="Q4010" s="16">
        <v>0</v>
      </c>
      <c r="R4010" t="s">
        <v>31</v>
      </c>
    </row>
    <row r="4011" spans="1:18" x14ac:dyDescent="0.3">
      <c r="A4011">
        <v>0</v>
      </c>
      <c r="B4011" t="s">
        <v>5057</v>
      </c>
      <c r="C4011" t="s">
        <v>3837</v>
      </c>
      <c r="E4011">
        <v>0</v>
      </c>
      <c r="F4011" t="s">
        <v>12198</v>
      </c>
      <c r="G4011">
        <f t="shared" si="186"/>
        <v>5632</v>
      </c>
      <c r="H4011" t="b">
        <f t="shared" si="187"/>
        <v>0</v>
      </c>
      <c r="I4011" t="s">
        <v>5058</v>
      </c>
      <c r="J4011">
        <f t="shared" si="188"/>
        <v>0</v>
      </c>
      <c r="K4011" t="s">
        <v>383</v>
      </c>
      <c r="L4011" s="2">
        <v>1.49</v>
      </c>
      <c r="M4011">
        <f>Googleplaystore[[#This Row],[Installed]]*Googleplaystore[[#This Row],[Price]]</f>
        <v>0</v>
      </c>
      <c r="N4011" t="s">
        <v>17</v>
      </c>
      <c r="O4011" t="s">
        <v>3838</v>
      </c>
      <c r="P4011" s="1">
        <v>43292</v>
      </c>
      <c r="Q4011" s="16">
        <v>1.1000000000000001</v>
      </c>
      <c r="R4011" t="s">
        <v>32</v>
      </c>
    </row>
    <row r="4012" spans="1:18" x14ac:dyDescent="0.3">
      <c r="A4012">
        <v>4.4000000000000004</v>
      </c>
      <c r="B4012" t="s">
        <v>5059</v>
      </c>
      <c r="C4012" t="s">
        <v>3837</v>
      </c>
      <c r="E4012">
        <v>8</v>
      </c>
      <c r="F4012" t="s">
        <v>12525</v>
      </c>
      <c r="G4012">
        <f t="shared" si="186"/>
        <v>6348.8</v>
      </c>
      <c r="H4012" t="b">
        <f t="shared" si="187"/>
        <v>0</v>
      </c>
      <c r="I4012" t="s">
        <v>665</v>
      </c>
      <c r="J4012">
        <f t="shared" si="188"/>
        <v>100</v>
      </c>
      <c r="K4012" t="s">
        <v>383</v>
      </c>
      <c r="L4012" s="2">
        <v>1.49</v>
      </c>
      <c r="M4012">
        <f>Googleplaystore[[#This Row],[Installed]]*Googleplaystore[[#This Row],[Price]]</f>
        <v>149</v>
      </c>
      <c r="N4012" t="s">
        <v>17</v>
      </c>
      <c r="O4012" t="s">
        <v>3838</v>
      </c>
      <c r="P4012" s="1">
        <v>43196</v>
      </c>
      <c r="Q4012" s="16">
        <v>1.1000000000000001</v>
      </c>
      <c r="R4012" t="s">
        <v>289</v>
      </c>
    </row>
    <row r="4013" spans="1:18" x14ac:dyDescent="0.3">
      <c r="A4013">
        <v>3.9</v>
      </c>
      <c r="B4013" t="s">
        <v>5060</v>
      </c>
      <c r="C4013" t="s">
        <v>3837</v>
      </c>
      <c r="E4013">
        <v>213</v>
      </c>
      <c r="F4013" t="s">
        <v>12188</v>
      </c>
      <c r="G4013">
        <f t="shared" si="186"/>
        <v>28672</v>
      </c>
      <c r="H4013" t="b">
        <f t="shared" si="187"/>
        <v>0</v>
      </c>
      <c r="I4013" t="s">
        <v>15</v>
      </c>
      <c r="J4013">
        <f t="shared" si="188"/>
        <v>10000</v>
      </c>
      <c r="K4013" t="s">
        <v>16</v>
      </c>
      <c r="L4013">
        <v>0</v>
      </c>
      <c r="M4013">
        <f>Googleplaystore[[#This Row],[Installed]]*Googleplaystore[[#This Row],[Price]]</f>
        <v>0</v>
      </c>
      <c r="N4013" t="s">
        <v>17</v>
      </c>
      <c r="O4013" t="s">
        <v>3838</v>
      </c>
      <c r="P4013" s="1">
        <v>43238</v>
      </c>
      <c r="Q4013" s="16">
        <v>1.4</v>
      </c>
      <c r="R4013" t="s">
        <v>53</v>
      </c>
    </row>
    <row r="4014" spans="1:18" x14ac:dyDescent="0.3">
      <c r="A4014">
        <v>4.5999999999999996</v>
      </c>
      <c r="B4014" t="s">
        <v>5061</v>
      </c>
      <c r="C4014" t="s">
        <v>3837</v>
      </c>
      <c r="E4014">
        <v>5</v>
      </c>
      <c r="F4014" t="s">
        <v>12428</v>
      </c>
      <c r="G4014">
        <f t="shared" si="186"/>
        <v>4403.2</v>
      </c>
      <c r="H4014" t="b">
        <f t="shared" si="187"/>
        <v>0</v>
      </c>
      <c r="I4014" t="s">
        <v>665</v>
      </c>
      <c r="J4014">
        <f t="shared" si="188"/>
        <v>100</v>
      </c>
      <c r="K4014" t="s">
        <v>383</v>
      </c>
      <c r="L4014" s="2">
        <v>1.49</v>
      </c>
      <c r="M4014">
        <f>Googleplaystore[[#This Row],[Installed]]*Googleplaystore[[#This Row],[Price]]</f>
        <v>149</v>
      </c>
      <c r="N4014" t="s">
        <v>17</v>
      </c>
      <c r="O4014" t="s">
        <v>3838</v>
      </c>
      <c r="P4014" s="1">
        <v>43312</v>
      </c>
      <c r="Q4014" s="16">
        <v>1.3</v>
      </c>
      <c r="R4014" t="s">
        <v>289</v>
      </c>
    </row>
    <row r="4015" spans="1:18" x14ac:dyDescent="0.3">
      <c r="A4015">
        <v>4.5</v>
      </c>
      <c r="B4015" t="s">
        <v>5062</v>
      </c>
      <c r="C4015" t="s">
        <v>3837</v>
      </c>
      <c r="E4015">
        <v>216</v>
      </c>
      <c r="F4015" t="s">
        <v>12243</v>
      </c>
      <c r="G4015">
        <f t="shared" si="186"/>
        <v>5836.8</v>
      </c>
      <c r="H4015" t="b">
        <f t="shared" si="187"/>
        <v>0</v>
      </c>
      <c r="I4015" t="s">
        <v>38</v>
      </c>
      <c r="J4015">
        <f t="shared" si="188"/>
        <v>50000</v>
      </c>
      <c r="K4015" t="s">
        <v>16</v>
      </c>
      <c r="L4015">
        <v>0</v>
      </c>
      <c r="M4015">
        <f>Googleplaystore[[#This Row],[Installed]]*Googleplaystore[[#This Row],[Price]]</f>
        <v>0</v>
      </c>
      <c r="N4015" t="s">
        <v>17</v>
      </c>
      <c r="O4015" t="s">
        <v>3838</v>
      </c>
      <c r="P4015" s="1">
        <v>43203</v>
      </c>
      <c r="Q4015" s="16">
        <v>1.4</v>
      </c>
      <c r="R4015" t="s">
        <v>50</v>
      </c>
    </row>
    <row r="4016" spans="1:18" x14ac:dyDescent="0.3">
      <c r="A4016">
        <v>3</v>
      </c>
      <c r="B4016" t="s">
        <v>5063</v>
      </c>
      <c r="C4016" t="s">
        <v>3837</v>
      </c>
      <c r="E4016">
        <v>12</v>
      </c>
      <c r="F4016" t="s">
        <v>12322</v>
      </c>
      <c r="G4016">
        <f t="shared" si="186"/>
        <v>5017.6000000000004</v>
      </c>
      <c r="H4016" t="b">
        <f t="shared" si="187"/>
        <v>0</v>
      </c>
      <c r="I4016" t="s">
        <v>816</v>
      </c>
      <c r="J4016">
        <f t="shared" si="188"/>
        <v>500</v>
      </c>
      <c r="K4016" t="s">
        <v>16</v>
      </c>
      <c r="L4016">
        <v>0</v>
      </c>
      <c r="M4016">
        <f>Googleplaystore[[#This Row],[Installed]]*Googleplaystore[[#This Row],[Price]]</f>
        <v>0</v>
      </c>
      <c r="N4016" t="s">
        <v>17</v>
      </c>
      <c r="O4016" t="s">
        <v>3838</v>
      </c>
      <c r="P4016" s="1">
        <v>43250</v>
      </c>
      <c r="Q4016" s="16">
        <v>2</v>
      </c>
      <c r="R4016" t="s">
        <v>20</v>
      </c>
    </row>
    <row r="4017" spans="1:18" x14ac:dyDescent="0.3">
      <c r="A4017">
        <v>0</v>
      </c>
      <c r="B4017" t="s">
        <v>5064</v>
      </c>
      <c r="C4017" t="s">
        <v>3837</v>
      </c>
      <c r="E4017">
        <v>0</v>
      </c>
      <c r="F4017" t="s">
        <v>12241</v>
      </c>
      <c r="G4017">
        <f t="shared" si="186"/>
        <v>3686.4</v>
      </c>
      <c r="H4017" t="b">
        <f t="shared" si="187"/>
        <v>0</v>
      </c>
      <c r="I4017" t="s">
        <v>865</v>
      </c>
      <c r="J4017">
        <f t="shared" si="188"/>
        <v>1</v>
      </c>
      <c r="K4017" t="s">
        <v>383</v>
      </c>
      <c r="L4017" s="2">
        <v>1.49</v>
      </c>
      <c r="M4017">
        <f>Googleplaystore[[#This Row],[Installed]]*Googleplaystore[[#This Row],[Price]]</f>
        <v>1.49</v>
      </c>
      <c r="N4017" t="s">
        <v>17</v>
      </c>
      <c r="O4017" t="s">
        <v>3838</v>
      </c>
      <c r="P4017" s="1">
        <v>43304</v>
      </c>
      <c r="Q4017" s="16" t="s">
        <v>5047</v>
      </c>
      <c r="R4017" t="s">
        <v>154</v>
      </c>
    </row>
    <row r="4018" spans="1:18" x14ac:dyDescent="0.3">
      <c r="A4018">
        <v>3.6</v>
      </c>
      <c r="B4018" t="s">
        <v>5065</v>
      </c>
      <c r="C4018" t="s">
        <v>3837</v>
      </c>
      <c r="E4018">
        <v>53</v>
      </c>
      <c r="F4018" t="s">
        <v>12670</v>
      </c>
      <c r="G4018">
        <f t="shared" si="186"/>
        <v>2048</v>
      </c>
      <c r="H4018" t="b">
        <f t="shared" si="187"/>
        <v>0</v>
      </c>
      <c r="I4018" t="s">
        <v>60</v>
      </c>
      <c r="J4018">
        <f t="shared" si="188"/>
        <v>5000</v>
      </c>
      <c r="K4018" t="s">
        <v>16</v>
      </c>
      <c r="L4018">
        <v>0</v>
      </c>
      <c r="M4018">
        <f>Googleplaystore[[#This Row],[Installed]]*Googleplaystore[[#This Row],[Price]]</f>
        <v>0</v>
      </c>
      <c r="N4018" t="s">
        <v>17</v>
      </c>
      <c r="O4018" t="s">
        <v>3838</v>
      </c>
      <c r="P4018" s="1">
        <v>43143</v>
      </c>
      <c r="Q4018" s="16">
        <v>1</v>
      </c>
      <c r="R4018" t="s">
        <v>20</v>
      </c>
    </row>
    <row r="4019" spans="1:18" x14ac:dyDescent="0.3">
      <c r="A4019">
        <v>4.4000000000000004</v>
      </c>
      <c r="B4019" t="s">
        <v>5066</v>
      </c>
      <c r="C4019" t="s">
        <v>3837</v>
      </c>
      <c r="E4019">
        <v>147</v>
      </c>
      <c r="F4019" t="s">
        <v>12256</v>
      </c>
      <c r="G4019">
        <f t="shared" si="186"/>
        <v>16384</v>
      </c>
      <c r="H4019" t="b">
        <f t="shared" si="187"/>
        <v>0</v>
      </c>
      <c r="I4019" t="s">
        <v>15</v>
      </c>
      <c r="J4019">
        <f t="shared" si="188"/>
        <v>10000</v>
      </c>
      <c r="K4019" t="s">
        <v>16</v>
      </c>
      <c r="L4019">
        <v>0</v>
      </c>
      <c r="M4019">
        <f>Googleplaystore[[#This Row],[Installed]]*Googleplaystore[[#This Row],[Price]]</f>
        <v>0</v>
      </c>
      <c r="N4019" t="s">
        <v>17</v>
      </c>
      <c r="O4019" t="s">
        <v>3838</v>
      </c>
      <c r="P4019" s="1">
        <v>43248</v>
      </c>
      <c r="Q4019" s="16" t="s">
        <v>19</v>
      </c>
      <c r="R4019" t="s">
        <v>36</v>
      </c>
    </row>
    <row r="4020" spans="1:18" x14ac:dyDescent="0.3">
      <c r="A4020">
        <v>4.5999999999999996</v>
      </c>
      <c r="B4020" t="s">
        <v>5067</v>
      </c>
      <c r="C4020" t="s">
        <v>3837</v>
      </c>
      <c r="E4020">
        <v>3062845</v>
      </c>
      <c r="F4020" t="s">
        <v>12309</v>
      </c>
      <c r="G4020">
        <f t="shared" si="186"/>
        <v>7577.6</v>
      </c>
      <c r="H4020" t="b">
        <f t="shared" si="187"/>
        <v>0</v>
      </c>
      <c r="I4020" t="s">
        <v>240</v>
      </c>
      <c r="J4020">
        <f t="shared" si="188"/>
        <v>100000000</v>
      </c>
      <c r="K4020" t="s">
        <v>16</v>
      </c>
      <c r="L4020">
        <v>0</v>
      </c>
      <c r="M4020">
        <f>Googleplaystore[[#This Row],[Installed]]*Googleplaystore[[#This Row],[Price]]</f>
        <v>0</v>
      </c>
      <c r="N4020" t="s">
        <v>17</v>
      </c>
      <c r="O4020" t="s">
        <v>3838</v>
      </c>
      <c r="P4020" s="1">
        <v>43315</v>
      </c>
      <c r="Q4020" s="16" t="s">
        <v>5068</v>
      </c>
      <c r="R4020" t="s">
        <v>20</v>
      </c>
    </row>
    <row r="4021" spans="1:18" x14ac:dyDescent="0.3">
      <c r="A4021">
        <v>0</v>
      </c>
      <c r="B4021" t="s">
        <v>5069</v>
      </c>
      <c r="C4021" t="s">
        <v>3837</v>
      </c>
      <c r="E4021">
        <v>13</v>
      </c>
      <c r="F4021" t="s">
        <v>12428</v>
      </c>
      <c r="G4021">
        <f t="shared" si="186"/>
        <v>4403.2</v>
      </c>
      <c r="H4021" t="b">
        <f t="shared" si="187"/>
        <v>0</v>
      </c>
      <c r="I4021" t="s">
        <v>482</v>
      </c>
      <c r="J4021">
        <f t="shared" si="188"/>
        <v>1000</v>
      </c>
      <c r="K4021" t="s">
        <v>16</v>
      </c>
      <c r="L4021">
        <v>0</v>
      </c>
      <c r="M4021">
        <f>Googleplaystore[[#This Row],[Installed]]*Googleplaystore[[#This Row],[Price]]</f>
        <v>0</v>
      </c>
      <c r="N4021" t="s">
        <v>17</v>
      </c>
      <c r="O4021" t="s">
        <v>3838</v>
      </c>
      <c r="P4021" s="1">
        <v>43243</v>
      </c>
      <c r="Q4021" s="16" t="s">
        <v>2183</v>
      </c>
      <c r="R4021" t="s">
        <v>53</v>
      </c>
    </row>
    <row r="4022" spans="1:18" x14ac:dyDescent="0.3">
      <c r="A4022">
        <v>4.3</v>
      </c>
      <c r="B4022" t="s">
        <v>5070</v>
      </c>
      <c r="C4022" t="s">
        <v>3677</v>
      </c>
      <c r="E4022">
        <v>1162</v>
      </c>
      <c r="F4022" t="s">
        <v>12361</v>
      </c>
      <c r="G4022">
        <f t="shared" si="186"/>
        <v>7475.2</v>
      </c>
      <c r="H4022" t="b">
        <f t="shared" si="187"/>
        <v>0</v>
      </c>
      <c r="I4022" t="s">
        <v>34</v>
      </c>
      <c r="J4022">
        <f t="shared" si="188"/>
        <v>100000</v>
      </c>
      <c r="K4022" t="s">
        <v>16</v>
      </c>
      <c r="L4022">
        <v>0</v>
      </c>
      <c r="M4022">
        <f>Googleplaystore[[#This Row],[Installed]]*Googleplaystore[[#This Row],[Price]]</f>
        <v>0</v>
      </c>
      <c r="N4022" t="s">
        <v>17</v>
      </c>
      <c r="O4022" t="s">
        <v>3678</v>
      </c>
      <c r="P4022" s="1">
        <v>43287</v>
      </c>
      <c r="Q4022" s="16">
        <v>2.5</v>
      </c>
      <c r="R4022" t="s">
        <v>50</v>
      </c>
    </row>
    <row r="4023" spans="1:18" x14ac:dyDescent="0.3">
      <c r="A4023">
        <v>5</v>
      </c>
      <c r="B4023" t="s">
        <v>5071</v>
      </c>
      <c r="C4023" t="s">
        <v>3837</v>
      </c>
      <c r="E4023">
        <v>1</v>
      </c>
      <c r="F4023" t="s">
        <v>12961</v>
      </c>
      <c r="G4023">
        <f t="shared" si="186"/>
        <v>61440</v>
      </c>
      <c r="H4023" t="b">
        <f t="shared" si="187"/>
        <v>0</v>
      </c>
      <c r="I4023" t="s">
        <v>665</v>
      </c>
      <c r="J4023">
        <f t="shared" si="188"/>
        <v>100</v>
      </c>
      <c r="K4023" t="s">
        <v>383</v>
      </c>
      <c r="L4023" s="2">
        <v>0.99</v>
      </c>
      <c r="M4023">
        <f>Googleplaystore[[#This Row],[Installed]]*Googleplaystore[[#This Row],[Price]]</f>
        <v>99</v>
      </c>
      <c r="N4023" t="s">
        <v>17</v>
      </c>
      <c r="O4023" t="s">
        <v>3838</v>
      </c>
      <c r="P4023" s="1">
        <v>43267</v>
      </c>
      <c r="Q4023" s="16">
        <v>1</v>
      </c>
      <c r="R4023" t="s">
        <v>50</v>
      </c>
    </row>
    <row r="4024" spans="1:18" x14ac:dyDescent="0.3">
      <c r="A4024">
        <v>4.5</v>
      </c>
      <c r="B4024" t="s">
        <v>5072</v>
      </c>
      <c r="C4024" t="s">
        <v>3837</v>
      </c>
      <c r="E4024">
        <v>16</v>
      </c>
      <c r="F4024" t="s">
        <v>12305</v>
      </c>
      <c r="G4024">
        <f t="shared" si="186"/>
        <v>3788.8</v>
      </c>
      <c r="H4024" t="b">
        <f t="shared" si="187"/>
        <v>0</v>
      </c>
      <c r="I4024" t="s">
        <v>482</v>
      </c>
      <c r="J4024">
        <f t="shared" si="188"/>
        <v>1000</v>
      </c>
      <c r="K4024" t="s">
        <v>16</v>
      </c>
      <c r="L4024">
        <v>0</v>
      </c>
      <c r="M4024">
        <f>Googleplaystore[[#This Row],[Installed]]*Googleplaystore[[#This Row],[Price]]</f>
        <v>0</v>
      </c>
      <c r="N4024" t="s">
        <v>17</v>
      </c>
      <c r="O4024" t="s">
        <v>3838</v>
      </c>
      <c r="P4024" s="1">
        <v>43313</v>
      </c>
      <c r="Q4024" s="16" t="s">
        <v>186</v>
      </c>
      <c r="R4024" t="s">
        <v>143</v>
      </c>
    </row>
    <row r="4025" spans="1:18" x14ac:dyDescent="0.3">
      <c r="A4025">
        <v>4.0999999999999996</v>
      </c>
      <c r="B4025" t="s">
        <v>5073</v>
      </c>
      <c r="C4025" t="s">
        <v>3837</v>
      </c>
      <c r="E4025">
        <v>169</v>
      </c>
      <c r="F4025" t="s">
        <v>12219</v>
      </c>
      <c r="G4025">
        <f t="shared" si="186"/>
        <v>24576</v>
      </c>
      <c r="H4025" t="b">
        <f t="shared" si="187"/>
        <v>0</v>
      </c>
      <c r="I4025" t="s">
        <v>15</v>
      </c>
      <c r="J4025">
        <f t="shared" si="188"/>
        <v>10000</v>
      </c>
      <c r="K4025" t="s">
        <v>16</v>
      </c>
      <c r="L4025">
        <v>0</v>
      </c>
      <c r="M4025">
        <f>Googleplaystore[[#This Row],[Installed]]*Googleplaystore[[#This Row],[Price]]</f>
        <v>0</v>
      </c>
      <c r="N4025" t="s">
        <v>17</v>
      </c>
      <c r="O4025" t="s">
        <v>3838</v>
      </c>
      <c r="P4025" s="1">
        <v>43184</v>
      </c>
      <c r="Q4025" s="16">
        <v>7</v>
      </c>
      <c r="R4025" t="s">
        <v>36</v>
      </c>
    </row>
    <row r="4026" spans="1:18" x14ac:dyDescent="0.3">
      <c r="A4026">
        <v>4.0999999999999996</v>
      </c>
      <c r="B4026" t="s">
        <v>5074</v>
      </c>
      <c r="C4026" t="s">
        <v>3837</v>
      </c>
      <c r="E4026">
        <v>720</v>
      </c>
      <c r="F4026" t="s">
        <v>12223</v>
      </c>
      <c r="G4026">
        <f t="shared" si="186"/>
        <v>10240</v>
      </c>
      <c r="H4026" t="b">
        <f t="shared" si="187"/>
        <v>0</v>
      </c>
      <c r="I4026" t="s">
        <v>34</v>
      </c>
      <c r="J4026">
        <f t="shared" si="188"/>
        <v>100000</v>
      </c>
      <c r="K4026" t="s">
        <v>16</v>
      </c>
      <c r="L4026">
        <v>0</v>
      </c>
      <c r="M4026">
        <f>Googleplaystore[[#This Row],[Installed]]*Googleplaystore[[#This Row],[Price]]</f>
        <v>0</v>
      </c>
      <c r="N4026" t="s">
        <v>17</v>
      </c>
      <c r="O4026" t="s">
        <v>3838</v>
      </c>
      <c r="P4026" s="1">
        <v>43172</v>
      </c>
      <c r="Q4026" s="16">
        <v>12</v>
      </c>
      <c r="R4026" t="s">
        <v>36</v>
      </c>
    </row>
    <row r="4027" spans="1:18" x14ac:dyDescent="0.3">
      <c r="A4027">
        <v>4.5</v>
      </c>
      <c r="B4027" t="s">
        <v>5075</v>
      </c>
      <c r="C4027" t="s">
        <v>3837</v>
      </c>
      <c r="E4027">
        <v>61</v>
      </c>
      <c r="F4027" t="s">
        <v>12391</v>
      </c>
      <c r="G4027">
        <f t="shared" si="186"/>
        <v>7680</v>
      </c>
      <c r="H4027" t="b">
        <f t="shared" si="187"/>
        <v>0</v>
      </c>
      <c r="I4027" t="s">
        <v>15</v>
      </c>
      <c r="J4027">
        <f t="shared" si="188"/>
        <v>10000</v>
      </c>
      <c r="K4027" t="s">
        <v>16</v>
      </c>
      <c r="L4027">
        <v>0</v>
      </c>
      <c r="M4027">
        <f>Googleplaystore[[#This Row],[Installed]]*Googleplaystore[[#This Row],[Price]]</f>
        <v>0</v>
      </c>
      <c r="N4027" t="s">
        <v>17</v>
      </c>
      <c r="O4027" t="s">
        <v>3838</v>
      </c>
      <c r="P4027" s="1">
        <v>43194</v>
      </c>
      <c r="Q4027" s="16">
        <v>4</v>
      </c>
      <c r="R4027" t="s">
        <v>36</v>
      </c>
    </row>
    <row r="4028" spans="1:18" x14ac:dyDescent="0.3">
      <c r="A4028">
        <v>0</v>
      </c>
      <c r="B4028" t="s">
        <v>5076</v>
      </c>
      <c r="C4028" t="s">
        <v>3837</v>
      </c>
      <c r="E4028">
        <v>3</v>
      </c>
      <c r="F4028" t="s">
        <v>12332</v>
      </c>
      <c r="G4028">
        <f t="shared" si="186"/>
        <v>13312</v>
      </c>
      <c r="H4028" t="b">
        <f t="shared" si="187"/>
        <v>0</v>
      </c>
      <c r="I4028" t="s">
        <v>816</v>
      </c>
      <c r="J4028">
        <f t="shared" si="188"/>
        <v>500</v>
      </c>
      <c r="K4028" t="s">
        <v>16</v>
      </c>
      <c r="L4028">
        <v>0</v>
      </c>
      <c r="M4028">
        <f>Googleplaystore[[#This Row],[Installed]]*Googleplaystore[[#This Row],[Price]]</f>
        <v>0</v>
      </c>
      <c r="N4028" t="s">
        <v>17</v>
      </c>
      <c r="O4028" t="s">
        <v>3838</v>
      </c>
      <c r="P4028" s="1">
        <v>43256</v>
      </c>
      <c r="Q4028" s="16" t="s">
        <v>19</v>
      </c>
      <c r="R4028" t="s">
        <v>36</v>
      </c>
    </row>
    <row r="4029" spans="1:18" x14ac:dyDescent="0.3">
      <c r="A4029">
        <v>4.8</v>
      </c>
      <c r="B4029" t="s">
        <v>5077</v>
      </c>
      <c r="C4029" t="s">
        <v>3837</v>
      </c>
      <c r="E4029">
        <v>24</v>
      </c>
      <c r="F4029" t="s">
        <v>12241</v>
      </c>
      <c r="G4029">
        <f t="shared" si="186"/>
        <v>3686.4</v>
      </c>
      <c r="H4029" t="b">
        <f t="shared" si="187"/>
        <v>0</v>
      </c>
      <c r="I4029" t="s">
        <v>482</v>
      </c>
      <c r="J4029">
        <f t="shared" si="188"/>
        <v>1000</v>
      </c>
      <c r="K4029" t="s">
        <v>16</v>
      </c>
      <c r="L4029">
        <v>0</v>
      </c>
      <c r="M4029">
        <f>Googleplaystore[[#This Row],[Installed]]*Googleplaystore[[#This Row],[Price]]</f>
        <v>0</v>
      </c>
      <c r="N4029" t="s">
        <v>17</v>
      </c>
      <c r="O4029" t="s">
        <v>3838</v>
      </c>
      <c r="P4029" s="1">
        <v>43315</v>
      </c>
      <c r="Q4029" s="16">
        <v>2.2440000000000002</v>
      </c>
      <c r="R4029" t="s">
        <v>143</v>
      </c>
    </row>
    <row r="4030" spans="1:18" x14ac:dyDescent="0.3">
      <c r="A4030">
        <v>4.5</v>
      </c>
      <c r="B4030" t="s">
        <v>5078</v>
      </c>
      <c r="C4030" t="s">
        <v>3677</v>
      </c>
      <c r="E4030">
        <v>502</v>
      </c>
      <c r="F4030" t="s">
        <v>12670</v>
      </c>
      <c r="G4030">
        <f t="shared" si="186"/>
        <v>2048</v>
      </c>
      <c r="H4030" t="b">
        <f t="shared" si="187"/>
        <v>0</v>
      </c>
      <c r="I4030" t="s">
        <v>15</v>
      </c>
      <c r="J4030">
        <f t="shared" si="188"/>
        <v>10000</v>
      </c>
      <c r="K4030" t="s">
        <v>16</v>
      </c>
      <c r="L4030">
        <v>0</v>
      </c>
      <c r="M4030">
        <f>Googleplaystore[[#This Row],[Installed]]*Googleplaystore[[#This Row],[Price]]</f>
        <v>0</v>
      </c>
      <c r="N4030" t="s">
        <v>17</v>
      </c>
      <c r="O4030" t="s">
        <v>3678</v>
      </c>
      <c r="P4030" s="1">
        <v>43296</v>
      </c>
      <c r="Q4030" s="16">
        <v>1.5</v>
      </c>
      <c r="R4030" t="s">
        <v>143</v>
      </c>
    </row>
    <row r="4031" spans="1:18" x14ac:dyDescent="0.3">
      <c r="A4031">
        <v>0</v>
      </c>
      <c r="B4031" t="s">
        <v>5079</v>
      </c>
      <c r="C4031" t="s">
        <v>3837</v>
      </c>
      <c r="E4031">
        <v>12</v>
      </c>
      <c r="F4031" t="s">
        <v>12177</v>
      </c>
      <c r="G4031">
        <f t="shared" si="186"/>
        <v>14336</v>
      </c>
      <c r="H4031" t="b">
        <f t="shared" si="187"/>
        <v>0</v>
      </c>
      <c r="I4031" t="s">
        <v>482</v>
      </c>
      <c r="J4031">
        <f t="shared" si="188"/>
        <v>1000</v>
      </c>
      <c r="K4031" t="s">
        <v>16</v>
      </c>
      <c r="L4031">
        <v>0</v>
      </c>
      <c r="M4031">
        <f>Googleplaystore[[#This Row],[Installed]]*Googleplaystore[[#This Row],[Price]]</f>
        <v>0</v>
      </c>
      <c r="N4031" t="s">
        <v>17</v>
      </c>
      <c r="O4031" t="s">
        <v>3838</v>
      </c>
      <c r="P4031" s="1">
        <v>43256</v>
      </c>
      <c r="Q4031" s="16" t="s">
        <v>19</v>
      </c>
      <c r="R4031" t="s">
        <v>36</v>
      </c>
    </row>
    <row r="4032" spans="1:18" x14ac:dyDescent="0.3">
      <c r="A4032">
        <v>4</v>
      </c>
      <c r="B4032" t="s">
        <v>5080</v>
      </c>
      <c r="C4032" t="s">
        <v>3677</v>
      </c>
      <c r="E4032">
        <v>164</v>
      </c>
      <c r="F4032" t="s">
        <v>12353</v>
      </c>
      <c r="G4032">
        <f t="shared" si="186"/>
        <v>2355.1999999999998</v>
      </c>
      <c r="H4032" t="b">
        <f t="shared" si="187"/>
        <v>0</v>
      </c>
      <c r="I4032" t="s">
        <v>15</v>
      </c>
      <c r="J4032">
        <f t="shared" si="188"/>
        <v>10000</v>
      </c>
      <c r="K4032" t="s">
        <v>16</v>
      </c>
      <c r="L4032">
        <v>0</v>
      </c>
      <c r="M4032">
        <f>Googleplaystore[[#This Row],[Installed]]*Googleplaystore[[#This Row],[Price]]</f>
        <v>0</v>
      </c>
      <c r="N4032" t="s">
        <v>17</v>
      </c>
      <c r="O4032" t="s">
        <v>3678</v>
      </c>
      <c r="P4032" s="1">
        <v>43213</v>
      </c>
      <c r="Q4032" s="16">
        <v>1</v>
      </c>
      <c r="R4032" t="s">
        <v>143</v>
      </c>
    </row>
    <row r="4033" spans="1:18" x14ac:dyDescent="0.3">
      <c r="A4033">
        <v>4.8</v>
      </c>
      <c r="B4033" t="s">
        <v>5081</v>
      </c>
      <c r="C4033" t="s">
        <v>3837</v>
      </c>
      <c r="E4033">
        <v>18</v>
      </c>
      <c r="F4033" t="s">
        <v>12256</v>
      </c>
      <c r="G4033">
        <f t="shared" si="186"/>
        <v>16384</v>
      </c>
      <c r="H4033" t="b">
        <f t="shared" si="187"/>
        <v>0</v>
      </c>
      <c r="I4033" t="s">
        <v>60</v>
      </c>
      <c r="J4033">
        <f t="shared" si="188"/>
        <v>5000</v>
      </c>
      <c r="K4033" t="s">
        <v>383</v>
      </c>
      <c r="L4033" s="2">
        <v>1.49</v>
      </c>
      <c r="M4033">
        <f>Googleplaystore[[#This Row],[Installed]]*Googleplaystore[[#This Row],[Price]]</f>
        <v>7450</v>
      </c>
      <c r="N4033" t="s">
        <v>17</v>
      </c>
      <c r="O4033" t="s">
        <v>3838</v>
      </c>
      <c r="P4033" s="1">
        <v>43272</v>
      </c>
      <c r="Q4033" s="16">
        <v>5.0999999999999996</v>
      </c>
      <c r="R4033" t="s">
        <v>20</v>
      </c>
    </row>
    <row r="4034" spans="1:18" x14ac:dyDescent="0.3">
      <c r="A4034">
        <v>3.7</v>
      </c>
      <c r="B4034" t="s">
        <v>5082</v>
      </c>
      <c r="C4034" t="s">
        <v>492</v>
      </c>
      <c r="E4034">
        <v>21</v>
      </c>
      <c r="F4034" t="s">
        <v>12191</v>
      </c>
      <c r="G4034">
        <f t="shared" si="186"/>
        <v>20480</v>
      </c>
      <c r="H4034" t="b">
        <f t="shared" si="187"/>
        <v>0</v>
      </c>
      <c r="I4034" t="s">
        <v>816</v>
      </c>
      <c r="J4034">
        <f t="shared" si="188"/>
        <v>500</v>
      </c>
      <c r="K4034" t="s">
        <v>383</v>
      </c>
      <c r="L4034" s="2">
        <v>0.99</v>
      </c>
      <c r="M4034">
        <f>Googleplaystore[[#This Row],[Installed]]*Googleplaystore[[#This Row],[Price]]</f>
        <v>495</v>
      </c>
      <c r="N4034" t="s">
        <v>17</v>
      </c>
      <c r="O4034" t="s">
        <v>493</v>
      </c>
      <c r="P4034" s="1">
        <v>43311</v>
      </c>
      <c r="Q4034" s="16" t="s">
        <v>5083</v>
      </c>
      <c r="R4034" t="s">
        <v>143</v>
      </c>
    </row>
    <row r="4035" spans="1:18" x14ac:dyDescent="0.3">
      <c r="A4035">
        <v>0</v>
      </c>
      <c r="B4035" t="s">
        <v>5084</v>
      </c>
      <c r="C4035" t="s">
        <v>2367</v>
      </c>
      <c r="E4035">
        <v>0</v>
      </c>
      <c r="F4035" t="s">
        <v>12192</v>
      </c>
      <c r="G4035">
        <f t="shared" ref="G4035:G4098" si="189">IF(ISNUMBER(SEARCH("M",F4035)), VALUE(LEFT(F4035, LEN(F4035)-1) *1024))</f>
        <v>21504</v>
      </c>
      <c r="H4035" t="b">
        <f t="shared" ref="H4035:H4098" si="190">IF(ISNUMBER(SEARCH("K",F4035)), VALUE(LEFT(F4035, LEN(F4035)-1)))</f>
        <v>0</v>
      </c>
      <c r="I4035" t="s">
        <v>838</v>
      </c>
      <c r="J4035">
        <f t="shared" ref="J4035:J4098" si="191">IF(ISNUMBER(SEARCH("+", I4035)), VALUE(SUBSTITUTE(I4035, "+", "")), I4035)</f>
        <v>10</v>
      </c>
      <c r="K4035" t="s">
        <v>383</v>
      </c>
      <c r="L4035" s="2">
        <v>0.99</v>
      </c>
      <c r="M4035">
        <f>Googleplaystore[[#This Row],[Installed]]*Googleplaystore[[#This Row],[Price]]</f>
        <v>9.9</v>
      </c>
      <c r="N4035" t="s">
        <v>17</v>
      </c>
      <c r="O4035" t="s">
        <v>1077</v>
      </c>
      <c r="P4035" s="1">
        <v>43297</v>
      </c>
      <c r="Q4035" s="16" t="s">
        <v>189</v>
      </c>
      <c r="R4035" t="s">
        <v>20</v>
      </c>
    </row>
    <row r="4036" spans="1:18" x14ac:dyDescent="0.3">
      <c r="A4036">
        <v>4.5</v>
      </c>
      <c r="B4036" t="s">
        <v>5085</v>
      </c>
      <c r="C4036" t="s">
        <v>3837</v>
      </c>
      <c r="E4036">
        <v>189</v>
      </c>
      <c r="F4036" t="s">
        <v>12357</v>
      </c>
      <c r="G4036">
        <f t="shared" si="189"/>
        <v>2150.4</v>
      </c>
      <c r="H4036" t="b">
        <f t="shared" si="190"/>
        <v>0</v>
      </c>
      <c r="I4036" t="s">
        <v>15</v>
      </c>
      <c r="J4036">
        <f t="shared" si="191"/>
        <v>10000</v>
      </c>
      <c r="K4036" t="s">
        <v>16</v>
      </c>
      <c r="L4036">
        <v>0</v>
      </c>
      <c r="M4036">
        <f>Googleplaystore[[#This Row],[Installed]]*Googleplaystore[[#This Row],[Price]]</f>
        <v>0</v>
      </c>
      <c r="N4036" t="s">
        <v>17</v>
      </c>
      <c r="O4036" t="s">
        <v>3838</v>
      </c>
      <c r="P4036" s="1">
        <v>43186</v>
      </c>
      <c r="Q4036" s="16">
        <v>1.1000000000000001</v>
      </c>
      <c r="R4036">
        <v>0</v>
      </c>
    </row>
    <row r="4037" spans="1:18" x14ac:dyDescent="0.3">
      <c r="A4037">
        <v>4.7</v>
      </c>
      <c r="B4037" t="s">
        <v>5086</v>
      </c>
      <c r="C4037" t="s">
        <v>4289</v>
      </c>
      <c r="E4037">
        <v>143</v>
      </c>
      <c r="F4037" t="s">
        <v>12229</v>
      </c>
      <c r="G4037">
        <f t="shared" si="189"/>
        <v>26624</v>
      </c>
      <c r="H4037" t="b">
        <f t="shared" si="190"/>
        <v>0</v>
      </c>
      <c r="I4037" t="s">
        <v>60</v>
      </c>
      <c r="J4037">
        <f t="shared" si="191"/>
        <v>5000</v>
      </c>
      <c r="K4037" t="s">
        <v>383</v>
      </c>
      <c r="L4037" s="2">
        <v>0.99</v>
      </c>
      <c r="M4037">
        <f>Googleplaystore[[#This Row],[Installed]]*Googleplaystore[[#This Row],[Price]]</f>
        <v>4950</v>
      </c>
      <c r="N4037" t="s">
        <v>222</v>
      </c>
      <c r="O4037" t="s">
        <v>4290</v>
      </c>
      <c r="P4037" s="1">
        <v>43307</v>
      </c>
      <c r="Q4037" s="16" t="s">
        <v>4866</v>
      </c>
      <c r="R4037" t="s">
        <v>50</v>
      </c>
    </row>
    <row r="4038" spans="1:18" x14ac:dyDescent="0.3">
      <c r="A4038">
        <v>2.7</v>
      </c>
      <c r="B4038" t="s">
        <v>5087</v>
      </c>
      <c r="C4038" t="s">
        <v>2012</v>
      </c>
      <c r="E4038">
        <v>1486</v>
      </c>
      <c r="F4038" t="s">
        <v>12177</v>
      </c>
      <c r="G4038">
        <f t="shared" si="189"/>
        <v>14336</v>
      </c>
      <c r="H4038" t="b">
        <f t="shared" si="190"/>
        <v>0</v>
      </c>
      <c r="I4038" t="s">
        <v>34</v>
      </c>
      <c r="J4038">
        <f t="shared" si="191"/>
        <v>100000</v>
      </c>
      <c r="K4038" t="s">
        <v>16</v>
      </c>
      <c r="L4038">
        <v>0</v>
      </c>
      <c r="M4038">
        <f>Googleplaystore[[#This Row],[Installed]]*Googleplaystore[[#This Row],[Price]]</f>
        <v>0</v>
      </c>
      <c r="N4038" t="s">
        <v>17</v>
      </c>
      <c r="O4038" t="s">
        <v>2162</v>
      </c>
      <c r="P4038" s="1">
        <v>43315</v>
      </c>
      <c r="Q4038" s="16" t="s">
        <v>4896</v>
      </c>
      <c r="R4038" t="s">
        <v>143</v>
      </c>
    </row>
    <row r="4039" spans="1:18" x14ac:dyDescent="0.3">
      <c r="A4039">
        <v>2.9</v>
      </c>
      <c r="B4039" t="s">
        <v>5088</v>
      </c>
      <c r="C4039" t="s">
        <v>1893</v>
      </c>
      <c r="E4039">
        <v>6627</v>
      </c>
      <c r="F4039" t="s">
        <v>12270</v>
      </c>
      <c r="G4039">
        <f t="shared" si="189"/>
        <v>18432</v>
      </c>
      <c r="H4039" t="b">
        <f t="shared" si="190"/>
        <v>0</v>
      </c>
      <c r="I4039" t="s">
        <v>22</v>
      </c>
      <c r="J4039">
        <f t="shared" si="191"/>
        <v>500000</v>
      </c>
      <c r="K4039" t="s">
        <v>16</v>
      </c>
      <c r="L4039">
        <v>0</v>
      </c>
      <c r="M4039">
        <f>Googleplaystore[[#This Row],[Installed]]*Googleplaystore[[#This Row],[Price]]</f>
        <v>0</v>
      </c>
      <c r="N4039" t="s">
        <v>17</v>
      </c>
      <c r="O4039" t="s">
        <v>1894</v>
      </c>
      <c r="P4039" s="1">
        <v>43313</v>
      </c>
      <c r="Q4039" s="16" t="s">
        <v>118</v>
      </c>
      <c r="R4039" t="s">
        <v>36</v>
      </c>
    </row>
    <row r="4040" spans="1:18" x14ac:dyDescent="0.3">
      <c r="A4040">
        <v>4.2</v>
      </c>
      <c r="B4040" t="s">
        <v>5089</v>
      </c>
      <c r="C4040" t="s">
        <v>2367</v>
      </c>
      <c r="E4040">
        <v>69126</v>
      </c>
      <c r="F4040" t="s">
        <v>12961</v>
      </c>
      <c r="G4040">
        <f t="shared" si="189"/>
        <v>61440</v>
      </c>
      <c r="H4040" t="b">
        <f t="shared" si="190"/>
        <v>0</v>
      </c>
      <c r="I4040" t="s">
        <v>42</v>
      </c>
      <c r="J4040">
        <f t="shared" si="191"/>
        <v>1000000</v>
      </c>
      <c r="K4040" t="s">
        <v>16</v>
      </c>
      <c r="L4040">
        <v>0</v>
      </c>
      <c r="M4040">
        <f>Googleplaystore[[#This Row],[Installed]]*Googleplaystore[[#This Row],[Price]]</f>
        <v>0</v>
      </c>
      <c r="N4040" t="s">
        <v>17</v>
      </c>
      <c r="O4040" t="s">
        <v>2038</v>
      </c>
      <c r="P4040" s="1">
        <v>43209</v>
      </c>
      <c r="Q4040" s="16" t="s">
        <v>1149</v>
      </c>
      <c r="R4040" t="s">
        <v>53</v>
      </c>
    </row>
    <row r="4041" spans="1:18" x14ac:dyDescent="0.3">
      <c r="A4041">
        <v>4.4000000000000004</v>
      </c>
      <c r="B4041" t="s">
        <v>5090</v>
      </c>
      <c r="C4041" t="s">
        <v>3958</v>
      </c>
      <c r="E4041">
        <v>3031</v>
      </c>
      <c r="F4041" t="s">
        <v>31</v>
      </c>
      <c r="G4041" t="b">
        <f t="shared" si="189"/>
        <v>0</v>
      </c>
      <c r="H4041" t="b">
        <f t="shared" si="190"/>
        <v>0</v>
      </c>
      <c r="I4041" t="s">
        <v>22</v>
      </c>
      <c r="J4041">
        <f t="shared" si="191"/>
        <v>500000</v>
      </c>
      <c r="K4041" t="s">
        <v>16</v>
      </c>
      <c r="L4041">
        <v>0</v>
      </c>
      <c r="M4041">
        <f>Googleplaystore[[#This Row],[Installed]]*Googleplaystore[[#This Row],[Price]]</f>
        <v>0</v>
      </c>
      <c r="N4041" t="s">
        <v>17</v>
      </c>
      <c r="O4041" t="s">
        <v>3959</v>
      </c>
      <c r="P4041" s="1">
        <v>43182</v>
      </c>
      <c r="Q4041" s="16">
        <v>0</v>
      </c>
      <c r="R4041" t="s">
        <v>31</v>
      </c>
    </row>
    <row r="4042" spans="1:18" x14ac:dyDescent="0.3">
      <c r="A4042">
        <v>4.2</v>
      </c>
      <c r="B4042" t="s">
        <v>5091</v>
      </c>
      <c r="C4042" t="s">
        <v>3837</v>
      </c>
      <c r="E4042">
        <v>4383</v>
      </c>
      <c r="F4042" t="s">
        <v>12303</v>
      </c>
      <c r="G4042">
        <f t="shared" si="189"/>
        <v>7270.4</v>
      </c>
      <c r="H4042" t="b">
        <f t="shared" si="190"/>
        <v>0</v>
      </c>
      <c r="I4042" t="s">
        <v>22</v>
      </c>
      <c r="J4042">
        <f t="shared" si="191"/>
        <v>500000</v>
      </c>
      <c r="K4042" t="s">
        <v>16</v>
      </c>
      <c r="L4042">
        <v>0</v>
      </c>
      <c r="M4042">
        <f>Googleplaystore[[#This Row],[Installed]]*Googleplaystore[[#This Row],[Price]]</f>
        <v>0</v>
      </c>
      <c r="N4042" t="s">
        <v>30</v>
      </c>
      <c r="O4042" t="s">
        <v>3838</v>
      </c>
      <c r="P4042" s="1">
        <v>42079</v>
      </c>
      <c r="Q4042" s="16">
        <v>2.7</v>
      </c>
      <c r="R4042" t="s">
        <v>93</v>
      </c>
    </row>
    <row r="4043" spans="1:18" x14ac:dyDescent="0.3">
      <c r="A4043">
        <v>3.4</v>
      </c>
      <c r="B4043" t="s">
        <v>5092</v>
      </c>
      <c r="C4043" t="s">
        <v>309</v>
      </c>
      <c r="E4043">
        <v>24</v>
      </c>
      <c r="F4043" t="s">
        <v>31</v>
      </c>
      <c r="G4043" t="b">
        <f t="shared" si="189"/>
        <v>0</v>
      </c>
      <c r="H4043" t="b">
        <f t="shared" si="190"/>
        <v>0</v>
      </c>
      <c r="I4043" t="s">
        <v>15</v>
      </c>
      <c r="J4043">
        <f t="shared" si="191"/>
        <v>10000</v>
      </c>
      <c r="K4043" t="s">
        <v>16</v>
      </c>
      <c r="L4043">
        <v>0</v>
      </c>
      <c r="M4043">
        <f>Googleplaystore[[#This Row],[Installed]]*Googleplaystore[[#This Row],[Price]]</f>
        <v>0</v>
      </c>
      <c r="N4043" t="s">
        <v>17</v>
      </c>
      <c r="O4043" t="s">
        <v>310</v>
      </c>
      <c r="P4043" s="1">
        <v>43192</v>
      </c>
      <c r="Q4043" s="16">
        <v>0</v>
      </c>
      <c r="R4043" t="s">
        <v>31</v>
      </c>
    </row>
    <row r="4044" spans="1:18" x14ac:dyDescent="0.3">
      <c r="A4044">
        <v>2.6</v>
      </c>
      <c r="B4044" t="s">
        <v>5093</v>
      </c>
      <c r="C4044" t="s">
        <v>1893</v>
      </c>
      <c r="E4044">
        <v>680</v>
      </c>
      <c r="F4044" t="s">
        <v>12961</v>
      </c>
      <c r="G4044">
        <f t="shared" si="189"/>
        <v>61440</v>
      </c>
      <c r="H4044" t="b">
        <f t="shared" si="190"/>
        <v>0</v>
      </c>
      <c r="I4044" t="s">
        <v>38</v>
      </c>
      <c r="J4044">
        <f t="shared" si="191"/>
        <v>50000</v>
      </c>
      <c r="K4044" t="s">
        <v>16</v>
      </c>
      <c r="L4044">
        <v>0</v>
      </c>
      <c r="M4044">
        <f>Googleplaystore[[#This Row],[Installed]]*Googleplaystore[[#This Row],[Price]]</f>
        <v>0</v>
      </c>
      <c r="N4044" t="s">
        <v>17</v>
      </c>
      <c r="O4044" t="s">
        <v>1894</v>
      </c>
      <c r="P4044" s="1">
        <v>42997</v>
      </c>
      <c r="Q4044" s="16" t="s">
        <v>121</v>
      </c>
      <c r="R4044" t="s">
        <v>36</v>
      </c>
    </row>
    <row r="4045" spans="1:18" x14ac:dyDescent="0.3">
      <c r="A4045">
        <v>4.0999999999999996</v>
      </c>
      <c r="B4045" t="s">
        <v>5094</v>
      </c>
      <c r="C4045" t="s">
        <v>2367</v>
      </c>
      <c r="E4045">
        <v>24668</v>
      </c>
      <c r="F4045" t="s">
        <v>12441</v>
      </c>
      <c r="G4045">
        <f t="shared" si="189"/>
        <v>40960</v>
      </c>
      <c r="H4045" t="b">
        <f t="shared" si="190"/>
        <v>0</v>
      </c>
      <c r="I4045" t="s">
        <v>42</v>
      </c>
      <c r="J4045">
        <f t="shared" si="191"/>
        <v>1000000</v>
      </c>
      <c r="K4045" t="s">
        <v>16</v>
      </c>
      <c r="L4045">
        <v>0</v>
      </c>
      <c r="M4045">
        <f>Googleplaystore[[#This Row],[Installed]]*Googleplaystore[[#This Row],[Price]]</f>
        <v>0</v>
      </c>
      <c r="N4045" t="s">
        <v>17</v>
      </c>
      <c r="O4045" t="s">
        <v>2130</v>
      </c>
      <c r="P4045" s="1">
        <v>42586</v>
      </c>
      <c r="Q4045" s="16" t="s">
        <v>885</v>
      </c>
      <c r="R4045" t="s">
        <v>93</v>
      </c>
    </row>
    <row r="4046" spans="1:18" x14ac:dyDescent="0.3">
      <c r="A4046">
        <v>4.3</v>
      </c>
      <c r="B4046" t="s">
        <v>5095</v>
      </c>
      <c r="C4046" t="s">
        <v>2012</v>
      </c>
      <c r="E4046">
        <v>13788</v>
      </c>
      <c r="F4046" t="s">
        <v>12372</v>
      </c>
      <c r="G4046">
        <f t="shared" si="189"/>
        <v>56320</v>
      </c>
      <c r="H4046" t="b">
        <f t="shared" si="190"/>
        <v>0</v>
      </c>
      <c r="I4046" t="s">
        <v>42</v>
      </c>
      <c r="J4046">
        <f t="shared" si="191"/>
        <v>1000000</v>
      </c>
      <c r="K4046" t="s">
        <v>16</v>
      </c>
      <c r="L4046">
        <v>0</v>
      </c>
      <c r="M4046">
        <f>Googleplaystore[[#This Row],[Installed]]*Googleplaystore[[#This Row],[Price]]</f>
        <v>0</v>
      </c>
      <c r="N4046" t="s">
        <v>17</v>
      </c>
      <c r="O4046" t="s">
        <v>2016</v>
      </c>
      <c r="P4046" s="1">
        <v>42826</v>
      </c>
      <c r="Q4046" s="16">
        <v>1.1000000000000001</v>
      </c>
      <c r="R4046" t="s">
        <v>36</v>
      </c>
    </row>
    <row r="4047" spans="1:18" x14ac:dyDescent="0.3">
      <c r="A4047">
        <v>4.5</v>
      </c>
      <c r="B4047" t="s">
        <v>3012</v>
      </c>
      <c r="C4047" t="s">
        <v>2965</v>
      </c>
      <c r="E4047">
        <v>313403</v>
      </c>
      <c r="F4047" t="s">
        <v>31</v>
      </c>
      <c r="G4047" t="b">
        <f t="shared" si="189"/>
        <v>0</v>
      </c>
      <c r="H4047" t="b">
        <f t="shared" si="190"/>
        <v>0</v>
      </c>
      <c r="I4047" t="s">
        <v>55</v>
      </c>
      <c r="J4047">
        <f t="shared" si="191"/>
        <v>10000000</v>
      </c>
      <c r="K4047" t="s">
        <v>16</v>
      </c>
      <c r="L4047">
        <v>0</v>
      </c>
      <c r="M4047">
        <f>Googleplaystore[[#This Row],[Installed]]*Googleplaystore[[#This Row],[Price]]</f>
        <v>0</v>
      </c>
      <c r="N4047" t="s">
        <v>30</v>
      </c>
      <c r="O4047" t="s">
        <v>2966</v>
      </c>
      <c r="P4047" s="1">
        <v>43306</v>
      </c>
      <c r="Q4047" s="16">
        <v>0</v>
      </c>
      <c r="R4047" t="s">
        <v>31</v>
      </c>
    </row>
    <row r="4048" spans="1:18" x14ac:dyDescent="0.3">
      <c r="A4048">
        <v>4.2</v>
      </c>
      <c r="B4048" t="s">
        <v>5096</v>
      </c>
      <c r="C4048" t="s">
        <v>2012</v>
      </c>
      <c r="E4048">
        <v>26893</v>
      </c>
      <c r="F4048" t="s">
        <v>12191</v>
      </c>
      <c r="G4048">
        <f t="shared" si="189"/>
        <v>20480</v>
      </c>
      <c r="H4048" t="b">
        <f t="shared" si="190"/>
        <v>0</v>
      </c>
      <c r="I4048" t="s">
        <v>42</v>
      </c>
      <c r="J4048">
        <f t="shared" si="191"/>
        <v>1000000</v>
      </c>
      <c r="K4048" t="s">
        <v>16</v>
      </c>
      <c r="L4048">
        <v>0</v>
      </c>
      <c r="M4048">
        <f>Googleplaystore[[#This Row],[Installed]]*Googleplaystore[[#This Row],[Price]]</f>
        <v>0</v>
      </c>
      <c r="N4048" t="s">
        <v>30</v>
      </c>
      <c r="O4048" t="s">
        <v>2016</v>
      </c>
      <c r="P4048" s="1">
        <v>42795</v>
      </c>
      <c r="Q4048" s="16" t="s">
        <v>373</v>
      </c>
      <c r="R4048" t="s">
        <v>39</v>
      </c>
    </row>
    <row r="4049" spans="1:18" x14ac:dyDescent="0.3">
      <c r="A4049">
        <v>4.4000000000000004</v>
      </c>
      <c r="B4049" t="s">
        <v>5097</v>
      </c>
      <c r="C4049" t="s">
        <v>2367</v>
      </c>
      <c r="E4049">
        <v>591411</v>
      </c>
      <c r="F4049" t="s">
        <v>12175</v>
      </c>
      <c r="G4049">
        <f t="shared" si="189"/>
        <v>19456</v>
      </c>
      <c r="H4049" t="b">
        <f t="shared" si="190"/>
        <v>0</v>
      </c>
      <c r="I4049" t="s">
        <v>55</v>
      </c>
      <c r="J4049">
        <f t="shared" si="191"/>
        <v>10000000</v>
      </c>
      <c r="K4049" t="s">
        <v>16</v>
      </c>
      <c r="L4049">
        <v>0</v>
      </c>
      <c r="M4049">
        <f>Googleplaystore[[#This Row],[Installed]]*Googleplaystore[[#This Row],[Price]]</f>
        <v>0</v>
      </c>
      <c r="N4049" t="s">
        <v>30</v>
      </c>
      <c r="O4049" t="s">
        <v>1077</v>
      </c>
      <c r="P4049" s="1">
        <v>42871</v>
      </c>
      <c r="Q4049" s="16" t="s">
        <v>5098</v>
      </c>
      <c r="R4049" t="s">
        <v>46</v>
      </c>
    </row>
    <row r="4050" spans="1:18" x14ac:dyDescent="0.3">
      <c r="A4050">
        <v>0</v>
      </c>
      <c r="B4050" t="s">
        <v>5099</v>
      </c>
      <c r="C4050" t="s">
        <v>3958</v>
      </c>
      <c r="E4050">
        <v>0</v>
      </c>
      <c r="F4050" t="s">
        <v>31</v>
      </c>
      <c r="G4050" t="b">
        <f t="shared" si="189"/>
        <v>0</v>
      </c>
      <c r="H4050" t="b">
        <f t="shared" si="190"/>
        <v>0</v>
      </c>
      <c r="I4050" t="s">
        <v>816</v>
      </c>
      <c r="J4050">
        <f t="shared" si="191"/>
        <v>500</v>
      </c>
      <c r="K4050" t="s">
        <v>16</v>
      </c>
      <c r="L4050">
        <v>0</v>
      </c>
      <c r="M4050">
        <f>Googleplaystore[[#This Row],[Installed]]*Googleplaystore[[#This Row],[Price]]</f>
        <v>0</v>
      </c>
      <c r="N4050" t="s">
        <v>17</v>
      </c>
      <c r="O4050" t="s">
        <v>3959</v>
      </c>
      <c r="P4050" s="1">
        <v>43301</v>
      </c>
      <c r="Q4050" s="16">
        <v>0</v>
      </c>
      <c r="R4050" t="s">
        <v>31</v>
      </c>
    </row>
    <row r="4051" spans="1:18" x14ac:dyDescent="0.3">
      <c r="A4051">
        <v>4</v>
      </c>
      <c r="B4051" t="s">
        <v>5100</v>
      </c>
      <c r="C4051" t="s">
        <v>3958</v>
      </c>
      <c r="E4051">
        <v>2194</v>
      </c>
      <c r="F4051" t="s">
        <v>12199</v>
      </c>
      <c r="G4051">
        <f t="shared" si="189"/>
        <v>17408</v>
      </c>
      <c r="H4051" t="b">
        <f t="shared" si="190"/>
        <v>0</v>
      </c>
      <c r="I4051" t="s">
        <v>22</v>
      </c>
      <c r="J4051">
        <f t="shared" si="191"/>
        <v>500000</v>
      </c>
      <c r="K4051" t="s">
        <v>16</v>
      </c>
      <c r="L4051">
        <v>0</v>
      </c>
      <c r="M4051">
        <f>Googleplaystore[[#This Row],[Installed]]*Googleplaystore[[#This Row],[Price]]</f>
        <v>0</v>
      </c>
      <c r="N4051" t="s">
        <v>17</v>
      </c>
      <c r="O4051" t="s">
        <v>3959</v>
      </c>
      <c r="P4051" s="1">
        <v>43167</v>
      </c>
      <c r="Q4051" s="16" t="s">
        <v>1361</v>
      </c>
      <c r="R4051" t="s">
        <v>36</v>
      </c>
    </row>
    <row r="4052" spans="1:18" x14ac:dyDescent="0.3">
      <c r="A4052">
        <v>4.4000000000000004</v>
      </c>
      <c r="B4052" t="s">
        <v>5101</v>
      </c>
      <c r="C4052" t="s">
        <v>433</v>
      </c>
      <c r="E4052">
        <v>2012</v>
      </c>
      <c r="F4052" t="s">
        <v>12241</v>
      </c>
      <c r="G4052">
        <f t="shared" si="189"/>
        <v>3686.4</v>
      </c>
      <c r="H4052" t="b">
        <f t="shared" si="190"/>
        <v>0</v>
      </c>
      <c r="I4052" t="s">
        <v>34</v>
      </c>
      <c r="J4052">
        <f t="shared" si="191"/>
        <v>100000</v>
      </c>
      <c r="K4052" t="s">
        <v>16</v>
      </c>
      <c r="L4052">
        <v>0</v>
      </c>
      <c r="M4052">
        <f>Googleplaystore[[#This Row],[Installed]]*Googleplaystore[[#This Row],[Price]]</f>
        <v>0</v>
      </c>
      <c r="N4052" t="s">
        <v>17</v>
      </c>
      <c r="O4052" t="s">
        <v>434</v>
      </c>
      <c r="P4052" s="1">
        <v>42798</v>
      </c>
      <c r="Q4052" s="16" t="s">
        <v>2845</v>
      </c>
      <c r="R4052" t="s">
        <v>39</v>
      </c>
    </row>
    <row r="4053" spans="1:18" x14ac:dyDescent="0.3">
      <c r="A4053">
        <v>4.0999999999999996</v>
      </c>
      <c r="B4053" t="s">
        <v>5102</v>
      </c>
      <c r="C4053" t="s">
        <v>2367</v>
      </c>
      <c r="E4053">
        <v>41</v>
      </c>
      <c r="F4053" t="s">
        <v>12285</v>
      </c>
      <c r="G4053">
        <f t="shared" si="189"/>
        <v>4608</v>
      </c>
      <c r="H4053" t="b">
        <f t="shared" si="190"/>
        <v>0</v>
      </c>
      <c r="I4053" t="s">
        <v>482</v>
      </c>
      <c r="J4053">
        <f t="shared" si="191"/>
        <v>1000</v>
      </c>
      <c r="K4053" t="s">
        <v>16</v>
      </c>
      <c r="L4053">
        <v>0</v>
      </c>
      <c r="M4053">
        <f>Googleplaystore[[#This Row],[Installed]]*Googleplaystore[[#This Row],[Price]]</f>
        <v>0</v>
      </c>
      <c r="N4053" t="s">
        <v>17</v>
      </c>
      <c r="O4053" t="s">
        <v>1077</v>
      </c>
      <c r="P4053" s="1">
        <v>43272</v>
      </c>
      <c r="Q4053" s="16" t="s">
        <v>5103</v>
      </c>
      <c r="R4053" t="s">
        <v>20</v>
      </c>
    </row>
    <row r="4054" spans="1:18" x14ac:dyDescent="0.3">
      <c r="A4054">
        <v>4.8</v>
      </c>
      <c r="B4054" t="s">
        <v>5104</v>
      </c>
      <c r="C4054" t="s">
        <v>2367</v>
      </c>
      <c r="E4054">
        <v>4</v>
      </c>
      <c r="F4054" t="s">
        <v>12241</v>
      </c>
      <c r="G4054">
        <f t="shared" si="189"/>
        <v>3686.4</v>
      </c>
      <c r="H4054" t="b">
        <f t="shared" si="190"/>
        <v>0</v>
      </c>
      <c r="I4054" t="s">
        <v>665</v>
      </c>
      <c r="J4054">
        <f t="shared" si="191"/>
        <v>100</v>
      </c>
      <c r="K4054" t="s">
        <v>383</v>
      </c>
      <c r="L4054" s="2">
        <v>1.49</v>
      </c>
      <c r="M4054">
        <f>Googleplaystore[[#This Row],[Installed]]*Googleplaystore[[#This Row],[Price]]</f>
        <v>149</v>
      </c>
      <c r="N4054" t="s">
        <v>30</v>
      </c>
      <c r="O4054" t="s">
        <v>1077</v>
      </c>
      <c r="P4054" s="1">
        <v>42798</v>
      </c>
      <c r="Q4054" s="16" t="s">
        <v>2845</v>
      </c>
      <c r="R4054" t="s">
        <v>39</v>
      </c>
    </row>
    <row r="4055" spans="1:18" x14ac:dyDescent="0.3">
      <c r="A4055">
        <v>2.2000000000000002</v>
      </c>
      <c r="B4055" t="s">
        <v>5105</v>
      </c>
      <c r="C4055" t="s">
        <v>4226</v>
      </c>
      <c r="E4055">
        <v>32</v>
      </c>
      <c r="F4055" t="s">
        <v>12185</v>
      </c>
      <c r="G4055">
        <f t="shared" si="189"/>
        <v>33792</v>
      </c>
      <c r="H4055" t="b">
        <f t="shared" si="190"/>
        <v>0</v>
      </c>
      <c r="I4055" t="s">
        <v>60</v>
      </c>
      <c r="J4055">
        <f t="shared" si="191"/>
        <v>5000</v>
      </c>
      <c r="K4055" t="s">
        <v>16</v>
      </c>
      <c r="L4055">
        <v>0</v>
      </c>
      <c r="M4055">
        <f>Googleplaystore[[#This Row],[Installed]]*Googleplaystore[[#This Row],[Price]]</f>
        <v>0</v>
      </c>
      <c r="N4055" t="s">
        <v>17</v>
      </c>
      <c r="O4055" t="s">
        <v>4227</v>
      </c>
      <c r="P4055" s="1">
        <v>43290</v>
      </c>
      <c r="Q4055" s="16" t="s">
        <v>460</v>
      </c>
      <c r="R4055" t="s">
        <v>20</v>
      </c>
    </row>
    <row r="4056" spans="1:18" x14ac:dyDescent="0.3">
      <c r="A4056">
        <v>3.8</v>
      </c>
      <c r="B4056" t="s">
        <v>5106</v>
      </c>
      <c r="C4056" t="s">
        <v>2367</v>
      </c>
      <c r="E4056">
        <v>156</v>
      </c>
      <c r="F4056" t="s">
        <v>12787</v>
      </c>
      <c r="G4056">
        <f t="shared" si="189"/>
        <v>44032</v>
      </c>
      <c r="H4056" t="b">
        <f t="shared" si="190"/>
        <v>0</v>
      </c>
      <c r="I4056" t="s">
        <v>15</v>
      </c>
      <c r="J4056">
        <f t="shared" si="191"/>
        <v>10000</v>
      </c>
      <c r="K4056" t="s">
        <v>16</v>
      </c>
      <c r="L4056">
        <v>0</v>
      </c>
      <c r="M4056">
        <f>Googleplaystore[[#This Row],[Installed]]*Googleplaystore[[#This Row],[Price]]</f>
        <v>0</v>
      </c>
      <c r="N4056" t="s">
        <v>17</v>
      </c>
      <c r="O4056" t="s">
        <v>899</v>
      </c>
      <c r="P4056" s="1">
        <v>43281</v>
      </c>
      <c r="Q4056" s="16" t="s">
        <v>5107</v>
      </c>
      <c r="R4056" t="s">
        <v>50</v>
      </c>
    </row>
    <row r="4057" spans="1:18" x14ac:dyDescent="0.3">
      <c r="A4057">
        <v>3.1</v>
      </c>
      <c r="B4057" t="s">
        <v>5108</v>
      </c>
      <c r="C4057" t="s">
        <v>3677</v>
      </c>
      <c r="E4057">
        <v>657</v>
      </c>
      <c r="F4057" t="s">
        <v>12192</v>
      </c>
      <c r="G4057">
        <f t="shared" si="189"/>
        <v>21504</v>
      </c>
      <c r="H4057" t="b">
        <f t="shared" si="190"/>
        <v>0</v>
      </c>
      <c r="I4057" t="s">
        <v>34</v>
      </c>
      <c r="J4057">
        <f t="shared" si="191"/>
        <v>100000</v>
      </c>
      <c r="K4057" t="s">
        <v>16</v>
      </c>
      <c r="L4057">
        <v>0</v>
      </c>
      <c r="M4057">
        <f>Googleplaystore[[#This Row],[Installed]]*Googleplaystore[[#This Row],[Price]]</f>
        <v>0</v>
      </c>
      <c r="N4057" t="s">
        <v>17</v>
      </c>
      <c r="O4057" t="s">
        <v>3678</v>
      </c>
      <c r="P4057" s="1">
        <v>43119</v>
      </c>
      <c r="Q4057" s="16" t="s">
        <v>5109</v>
      </c>
      <c r="R4057" t="s">
        <v>20</v>
      </c>
    </row>
    <row r="4058" spans="1:18" x14ac:dyDescent="0.3">
      <c r="A4058">
        <v>3.1</v>
      </c>
      <c r="B4058" t="s">
        <v>5110</v>
      </c>
      <c r="C4058" t="s">
        <v>3223</v>
      </c>
      <c r="E4058">
        <v>133</v>
      </c>
      <c r="F4058" t="s">
        <v>12353</v>
      </c>
      <c r="G4058">
        <f t="shared" si="189"/>
        <v>2355.1999999999998</v>
      </c>
      <c r="H4058" t="b">
        <f t="shared" si="190"/>
        <v>0</v>
      </c>
      <c r="I4058" t="s">
        <v>15</v>
      </c>
      <c r="J4058">
        <f t="shared" si="191"/>
        <v>10000</v>
      </c>
      <c r="K4058" t="s">
        <v>16</v>
      </c>
      <c r="L4058">
        <v>0</v>
      </c>
      <c r="M4058">
        <f>Googleplaystore[[#This Row],[Installed]]*Googleplaystore[[#This Row],[Price]]</f>
        <v>0</v>
      </c>
      <c r="N4058" t="s">
        <v>17</v>
      </c>
      <c r="O4058" t="s">
        <v>3224</v>
      </c>
      <c r="P4058" s="1">
        <v>43228</v>
      </c>
      <c r="Q4058" s="16" t="s">
        <v>5111</v>
      </c>
      <c r="R4058" t="s">
        <v>53</v>
      </c>
    </row>
    <row r="4059" spans="1:18" x14ac:dyDescent="0.3">
      <c r="A4059">
        <v>3.8</v>
      </c>
      <c r="B4059" t="s">
        <v>5112</v>
      </c>
      <c r="C4059" t="s">
        <v>3677</v>
      </c>
      <c r="E4059">
        <v>4264</v>
      </c>
      <c r="F4059" t="s">
        <v>12177</v>
      </c>
      <c r="G4059">
        <f t="shared" si="189"/>
        <v>14336</v>
      </c>
      <c r="H4059" t="b">
        <f t="shared" si="190"/>
        <v>0</v>
      </c>
      <c r="I4059" t="s">
        <v>22</v>
      </c>
      <c r="J4059">
        <f t="shared" si="191"/>
        <v>500000</v>
      </c>
      <c r="K4059" t="s">
        <v>16</v>
      </c>
      <c r="L4059">
        <v>0</v>
      </c>
      <c r="M4059">
        <f>Googleplaystore[[#This Row],[Installed]]*Googleplaystore[[#This Row],[Price]]</f>
        <v>0</v>
      </c>
      <c r="N4059" t="s">
        <v>17</v>
      </c>
      <c r="O4059" t="s">
        <v>3678</v>
      </c>
      <c r="P4059" s="1">
        <v>41832</v>
      </c>
      <c r="Q4059" s="16" t="s">
        <v>1670</v>
      </c>
      <c r="R4059" t="s">
        <v>39</v>
      </c>
    </row>
    <row r="4060" spans="1:18" x14ac:dyDescent="0.3">
      <c r="A4060">
        <v>3.8</v>
      </c>
      <c r="B4060" t="s">
        <v>5113</v>
      </c>
      <c r="C4060" t="s">
        <v>4407</v>
      </c>
      <c r="E4060">
        <v>114</v>
      </c>
      <c r="F4060" t="s">
        <v>12175</v>
      </c>
      <c r="G4060">
        <f t="shared" si="189"/>
        <v>19456</v>
      </c>
      <c r="H4060" t="b">
        <f t="shared" si="190"/>
        <v>0</v>
      </c>
      <c r="I4060" t="s">
        <v>15</v>
      </c>
      <c r="J4060">
        <f t="shared" si="191"/>
        <v>10000</v>
      </c>
      <c r="K4060" t="s">
        <v>16</v>
      </c>
      <c r="L4060">
        <v>0</v>
      </c>
      <c r="M4060">
        <f>Googleplaystore[[#This Row],[Installed]]*Googleplaystore[[#This Row],[Price]]</f>
        <v>0</v>
      </c>
      <c r="N4060" t="s">
        <v>17</v>
      </c>
      <c r="O4060" t="s">
        <v>4408</v>
      </c>
      <c r="P4060" s="1">
        <v>43087</v>
      </c>
      <c r="Q4060" s="16" t="s">
        <v>5114</v>
      </c>
      <c r="R4060" t="s">
        <v>334</v>
      </c>
    </row>
    <row r="4061" spans="1:18" x14ac:dyDescent="0.3">
      <c r="A4061">
        <v>4.3</v>
      </c>
      <c r="B4061" t="s">
        <v>5115</v>
      </c>
      <c r="C4061" t="s">
        <v>2012</v>
      </c>
      <c r="E4061">
        <v>21107</v>
      </c>
      <c r="F4061" t="s">
        <v>13039</v>
      </c>
      <c r="G4061">
        <f t="shared" si="189"/>
        <v>97280</v>
      </c>
      <c r="H4061" t="b">
        <f t="shared" si="190"/>
        <v>0</v>
      </c>
      <c r="I4061" t="s">
        <v>34</v>
      </c>
      <c r="J4061">
        <f t="shared" si="191"/>
        <v>100000</v>
      </c>
      <c r="K4061" t="s">
        <v>16</v>
      </c>
      <c r="L4061">
        <v>0</v>
      </c>
      <c r="M4061">
        <f>Googleplaystore[[#This Row],[Installed]]*Googleplaystore[[#This Row],[Price]]</f>
        <v>0</v>
      </c>
      <c r="N4061" t="s">
        <v>17</v>
      </c>
      <c r="O4061" t="s">
        <v>2060</v>
      </c>
      <c r="P4061" s="1">
        <v>43311</v>
      </c>
      <c r="Q4061" s="16" t="s">
        <v>706</v>
      </c>
      <c r="R4061" t="s">
        <v>20</v>
      </c>
    </row>
    <row r="4062" spans="1:18" x14ac:dyDescent="0.3">
      <c r="A4062">
        <v>3.6</v>
      </c>
      <c r="B4062" t="s">
        <v>5116</v>
      </c>
      <c r="C4062" t="s">
        <v>3677</v>
      </c>
      <c r="E4062">
        <v>3642</v>
      </c>
      <c r="F4062" t="s">
        <v>12184</v>
      </c>
      <c r="G4062">
        <f t="shared" si="189"/>
        <v>29696</v>
      </c>
      <c r="H4062" t="b">
        <f t="shared" si="190"/>
        <v>0</v>
      </c>
      <c r="I4062" t="s">
        <v>34</v>
      </c>
      <c r="J4062">
        <f t="shared" si="191"/>
        <v>100000</v>
      </c>
      <c r="K4062" t="s">
        <v>16</v>
      </c>
      <c r="L4062">
        <v>0</v>
      </c>
      <c r="M4062">
        <f>Googleplaystore[[#This Row],[Installed]]*Googleplaystore[[#This Row],[Price]]</f>
        <v>0</v>
      </c>
      <c r="N4062" t="s">
        <v>17</v>
      </c>
      <c r="O4062" t="s">
        <v>3678</v>
      </c>
      <c r="P4062" s="1">
        <v>43304</v>
      </c>
      <c r="Q4062" s="16" t="s">
        <v>649</v>
      </c>
      <c r="R4062" t="s">
        <v>20</v>
      </c>
    </row>
    <row r="4063" spans="1:18" x14ac:dyDescent="0.3">
      <c r="A4063">
        <v>4</v>
      </c>
      <c r="B4063" t="s">
        <v>5117</v>
      </c>
      <c r="C4063" t="s">
        <v>3677</v>
      </c>
      <c r="E4063">
        <v>495971</v>
      </c>
      <c r="F4063" t="s">
        <v>12195</v>
      </c>
      <c r="G4063">
        <f t="shared" si="189"/>
        <v>2764.8</v>
      </c>
      <c r="H4063" t="b">
        <f t="shared" si="190"/>
        <v>0</v>
      </c>
      <c r="I4063" t="s">
        <v>29</v>
      </c>
      <c r="J4063">
        <f t="shared" si="191"/>
        <v>50000000</v>
      </c>
      <c r="K4063" t="s">
        <v>16</v>
      </c>
      <c r="L4063">
        <v>0</v>
      </c>
      <c r="M4063">
        <f>Googleplaystore[[#This Row],[Installed]]*Googleplaystore[[#This Row],[Price]]</f>
        <v>0</v>
      </c>
      <c r="N4063" t="s">
        <v>17</v>
      </c>
      <c r="O4063" t="s">
        <v>3678</v>
      </c>
      <c r="P4063" s="1">
        <v>42445</v>
      </c>
      <c r="Q4063" s="16">
        <v>2.2999999999999998</v>
      </c>
      <c r="R4063" t="s">
        <v>93</v>
      </c>
    </row>
    <row r="4064" spans="1:18" x14ac:dyDescent="0.3">
      <c r="A4064">
        <v>4.4000000000000004</v>
      </c>
      <c r="B4064" t="s">
        <v>5118</v>
      </c>
      <c r="C4064" t="s">
        <v>492</v>
      </c>
      <c r="E4064">
        <v>697939</v>
      </c>
      <c r="F4064" t="s">
        <v>31</v>
      </c>
      <c r="G4064" t="b">
        <f t="shared" si="189"/>
        <v>0</v>
      </c>
      <c r="H4064" t="b">
        <f t="shared" si="190"/>
        <v>0</v>
      </c>
      <c r="I4064" t="s">
        <v>55</v>
      </c>
      <c r="J4064">
        <f t="shared" si="191"/>
        <v>10000000</v>
      </c>
      <c r="K4064" t="s">
        <v>16</v>
      </c>
      <c r="L4064">
        <v>0</v>
      </c>
      <c r="M4064">
        <f>Googleplaystore[[#This Row],[Installed]]*Googleplaystore[[#This Row],[Price]]</f>
        <v>0</v>
      </c>
      <c r="N4064" t="s">
        <v>17</v>
      </c>
      <c r="O4064" t="s">
        <v>493</v>
      </c>
      <c r="P4064" s="1">
        <v>43299</v>
      </c>
      <c r="Q4064" s="16" t="s">
        <v>5119</v>
      </c>
      <c r="R4064" t="s">
        <v>36</v>
      </c>
    </row>
    <row r="4065" spans="1:18" x14ac:dyDescent="0.3">
      <c r="A4065">
        <v>4.5999999999999996</v>
      </c>
      <c r="B4065" t="s">
        <v>5120</v>
      </c>
      <c r="C4065" t="s">
        <v>309</v>
      </c>
      <c r="E4065">
        <v>60</v>
      </c>
      <c r="F4065" t="s">
        <v>31</v>
      </c>
      <c r="G4065" t="b">
        <f t="shared" si="189"/>
        <v>0</v>
      </c>
      <c r="H4065" t="b">
        <f t="shared" si="190"/>
        <v>0</v>
      </c>
      <c r="I4065" t="s">
        <v>482</v>
      </c>
      <c r="J4065">
        <f t="shared" si="191"/>
        <v>1000</v>
      </c>
      <c r="K4065" t="s">
        <v>16</v>
      </c>
      <c r="L4065">
        <v>0</v>
      </c>
      <c r="M4065">
        <f>Googleplaystore[[#This Row],[Installed]]*Googleplaystore[[#This Row],[Price]]</f>
        <v>0</v>
      </c>
      <c r="N4065" t="s">
        <v>17</v>
      </c>
      <c r="O4065" t="s">
        <v>310</v>
      </c>
      <c r="P4065" s="1">
        <v>42682</v>
      </c>
      <c r="Q4065" s="16" t="s">
        <v>5121</v>
      </c>
      <c r="R4065" t="s">
        <v>334</v>
      </c>
    </row>
    <row r="4066" spans="1:18" x14ac:dyDescent="0.3">
      <c r="A4066">
        <v>0</v>
      </c>
      <c r="B4066" t="s">
        <v>5122</v>
      </c>
      <c r="C4066" t="s">
        <v>3677</v>
      </c>
      <c r="E4066">
        <v>20</v>
      </c>
      <c r="F4066" t="s">
        <v>12256</v>
      </c>
      <c r="G4066">
        <f t="shared" si="189"/>
        <v>16384</v>
      </c>
      <c r="H4066" t="b">
        <f t="shared" si="190"/>
        <v>0</v>
      </c>
      <c r="I4066" t="s">
        <v>482</v>
      </c>
      <c r="J4066">
        <f t="shared" si="191"/>
        <v>1000</v>
      </c>
      <c r="K4066" t="s">
        <v>16</v>
      </c>
      <c r="L4066">
        <v>0</v>
      </c>
      <c r="M4066">
        <f>Googleplaystore[[#This Row],[Installed]]*Googleplaystore[[#This Row],[Price]]</f>
        <v>0</v>
      </c>
      <c r="N4066" t="s">
        <v>17</v>
      </c>
      <c r="O4066" t="s">
        <v>3678</v>
      </c>
      <c r="P4066" s="1">
        <v>43297</v>
      </c>
      <c r="Q4066" s="16">
        <v>2.1</v>
      </c>
      <c r="R4066" t="s">
        <v>53</v>
      </c>
    </row>
    <row r="4067" spans="1:18" x14ac:dyDescent="0.3">
      <c r="A4067">
        <v>4.5</v>
      </c>
      <c r="B4067" t="s">
        <v>5123</v>
      </c>
      <c r="C4067" t="s">
        <v>3677</v>
      </c>
      <c r="E4067">
        <v>2</v>
      </c>
      <c r="F4067" t="s">
        <v>12261</v>
      </c>
      <c r="G4067">
        <f t="shared" si="189"/>
        <v>3993.6</v>
      </c>
      <c r="H4067" t="b">
        <f t="shared" si="190"/>
        <v>0</v>
      </c>
      <c r="I4067" t="s">
        <v>663</v>
      </c>
      <c r="J4067">
        <f t="shared" si="191"/>
        <v>50</v>
      </c>
      <c r="K4067" t="s">
        <v>383</v>
      </c>
      <c r="L4067" s="2">
        <v>1.76</v>
      </c>
      <c r="M4067">
        <f>Googleplaystore[[#This Row],[Installed]]*Googleplaystore[[#This Row],[Price]]</f>
        <v>88</v>
      </c>
      <c r="N4067" t="s">
        <v>17</v>
      </c>
      <c r="O4067" t="s">
        <v>3678</v>
      </c>
      <c r="P4067" s="1">
        <v>43072</v>
      </c>
      <c r="Q4067" s="16">
        <v>5</v>
      </c>
      <c r="R4067" t="s">
        <v>334</v>
      </c>
    </row>
    <row r="4068" spans="1:18" x14ac:dyDescent="0.3">
      <c r="A4068">
        <v>1.8</v>
      </c>
      <c r="B4068" t="s">
        <v>5124</v>
      </c>
      <c r="C4068" t="s">
        <v>1461</v>
      </c>
      <c r="E4068">
        <v>17</v>
      </c>
      <c r="F4068" t="s">
        <v>12186</v>
      </c>
      <c r="G4068">
        <f t="shared" si="189"/>
        <v>3174.4</v>
      </c>
      <c r="H4068" t="b">
        <f t="shared" si="190"/>
        <v>0</v>
      </c>
      <c r="I4068" t="s">
        <v>15</v>
      </c>
      <c r="J4068">
        <f t="shared" si="191"/>
        <v>10000</v>
      </c>
      <c r="K4068" t="s">
        <v>16</v>
      </c>
      <c r="L4068">
        <v>0</v>
      </c>
      <c r="M4068">
        <f>Googleplaystore[[#This Row],[Installed]]*Googleplaystore[[#This Row],[Price]]</f>
        <v>0</v>
      </c>
      <c r="N4068" t="s">
        <v>17</v>
      </c>
      <c r="O4068" t="s">
        <v>1462</v>
      </c>
      <c r="P4068" s="1">
        <v>42802</v>
      </c>
      <c r="Q4068" s="16" t="s">
        <v>5125</v>
      </c>
      <c r="R4068" t="s">
        <v>36</v>
      </c>
    </row>
    <row r="4069" spans="1:18" x14ac:dyDescent="0.3">
      <c r="A4069">
        <v>4.7</v>
      </c>
      <c r="B4069" t="s">
        <v>5126</v>
      </c>
      <c r="C4069" t="s">
        <v>1283</v>
      </c>
      <c r="E4069">
        <v>460</v>
      </c>
      <c r="F4069" t="s">
        <v>12190</v>
      </c>
      <c r="G4069">
        <f t="shared" si="189"/>
        <v>12288</v>
      </c>
      <c r="H4069" t="b">
        <f t="shared" si="190"/>
        <v>0</v>
      </c>
      <c r="I4069" t="s">
        <v>15</v>
      </c>
      <c r="J4069">
        <f t="shared" si="191"/>
        <v>10000</v>
      </c>
      <c r="K4069" t="s">
        <v>16</v>
      </c>
      <c r="L4069">
        <v>0</v>
      </c>
      <c r="M4069">
        <f>Googleplaystore[[#This Row],[Installed]]*Googleplaystore[[#This Row],[Price]]</f>
        <v>0</v>
      </c>
      <c r="N4069" t="s">
        <v>17</v>
      </c>
      <c r="O4069" t="s">
        <v>1284</v>
      </c>
      <c r="P4069" s="1">
        <v>43277</v>
      </c>
      <c r="Q4069" s="16" t="s">
        <v>1446</v>
      </c>
      <c r="R4069" t="s">
        <v>143</v>
      </c>
    </row>
    <row r="4070" spans="1:18" x14ac:dyDescent="0.3">
      <c r="A4070">
        <v>3.9</v>
      </c>
      <c r="B4070" t="s">
        <v>5127</v>
      </c>
      <c r="C4070" t="s">
        <v>2367</v>
      </c>
      <c r="E4070">
        <v>159</v>
      </c>
      <c r="F4070" t="s">
        <v>12201</v>
      </c>
      <c r="G4070">
        <f t="shared" si="189"/>
        <v>39936</v>
      </c>
      <c r="H4070" t="b">
        <f t="shared" si="190"/>
        <v>0</v>
      </c>
      <c r="I4070" t="s">
        <v>60</v>
      </c>
      <c r="J4070">
        <f t="shared" si="191"/>
        <v>5000</v>
      </c>
      <c r="K4070" t="s">
        <v>16</v>
      </c>
      <c r="L4070">
        <v>0</v>
      </c>
      <c r="M4070">
        <f>Googleplaystore[[#This Row],[Installed]]*Googleplaystore[[#This Row],[Price]]</f>
        <v>0</v>
      </c>
      <c r="N4070" t="s">
        <v>17</v>
      </c>
      <c r="O4070" t="s">
        <v>901</v>
      </c>
      <c r="P4070" s="1">
        <v>42346</v>
      </c>
      <c r="Q4070" s="16">
        <v>2.2999999999999998</v>
      </c>
      <c r="R4070" t="s">
        <v>39</v>
      </c>
    </row>
    <row r="4071" spans="1:18" x14ac:dyDescent="0.3">
      <c r="A4071">
        <v>4.4000000000000004</v>
      </c>
      <c r="B4071" t="s">
        <v>5128</v>
      </c>
      <c r="C4071" t="s">
        <v>4407</v>
      </c>
      <c r="E4071">
        <v>75</v>
      </c>
      <c r="F4071" t="s">
        <v>12229</v>
      </c>
      <c r="G4071">
        <f t="shared" si="189"/>
        <v>26624</v>
      </c>
      <c r="H4071" t="b">
        <f t="shared" si="190"/>
        <v>0</v>
      </c>
      <c r="I4071" t="s">
        <v>60</v>
      </c>
      <c r="J4071">
        <f t="shared" si="191"/>
        <v>5000</v>
      </c>
      <c r="K4071" t="s">
        <v>16</v>
      </c>
      <c r="L4071">
        <v>0</v>
      </c>
      <c r="M4071">
        <f>Googleplaystore[[#This Row],[Installed]]*Googleplaystore[[#This Row],[Price]]</f>
        <v>0</v>
      </c>
      <c r="N4071" t="s">
        <v>17</v>
      </c>
      <c r="O4071" t="s">
        <v>4408</v>
      </c>
      <c r="P4071" s="1">
        <v>42870</v>
      </c>
      <c r="Q4071" s="16">
        <v>3.0019999999999998</v>
      </c>
      <c r="R4071" t="s">
        <v>20</v>
      </c>
    </row>
    <row r="4072" spans="1:18" x14ac:dyDescent="0.3">
      <c r="A4072">
        <v>3.6</v>
      </c>
      <c r="B4072" t="s">
        <v>5129</v>
      </c>
      <c r="C4072" t="s">
        <v>3677</v>
      </c>
      <c r="E4072">
        <v>7357</v>
      </c>
      <c r="F4072" t="s">
        <v>12175</v>
      </c>
      <c r="G4072">
        <f t="shared" si="189"/>
        <v>19456</v>
      </c>
      <c r="H4072" t="b">
        <f t="shared" si="190"/>
        <v>0</v>
      </c>
      <c r="I4072" t="s">
        <v>34</v>
      </c>
      <c r="J4072">
        <f t="shared" si="191"/>
        <v>100000</v>
      </c>
      <c r="K4072" t="s">
        <v>16</v>
      </c>
      <c r="L4072">
        <v>0</v>
      </c>
      <c r="M4072">
        <f>Googleplaystore[[#This Row],[Installed]]*Googleplaystore[[#This Row],[Price]]</f>
        <v>0</v>
      </c>
      <c r="N4072" t="s">
        <v>17</v>
      </c>
      <c r="O4072" t="s">
        <v>3678</v>
      </c>
      <c r="P4072" s="1">
        <v>43293</v>
      </c>
      <c r="Q4072" s="16" t="s">
        <v>800</v>
      </c>
      <c r="R4072" t="s">
        <v>143</v>
      </c>
    </row>
    <row r="4073" spans="1:18" x14ac:dyDescent="0.3">
      <c r="A4073">
        <v>4.5</v>
      </c>
      <c r="B4073" t="s">
        <v>2011</v>
      </c>
      <c r="C4073" t="s">
        <v>2367</v>
      </c>
      <c r="E4073">
        <v>4443407</v>
      </c>
      <c r="F4073" t="s">
        <v>12952</v>
      </c>
      <c r="G4073">
        <f t="shared" si="189"/>
        <v>68608</v>
      </c>
      <c r="H4073" t="b">
        <f t="shared" si="190"/>
        <v>0</v>
      </c>
      <c r="I4073" t="s">
        <v>240</v>
      </c>
      <c r="J4073">
        <f t="shared" si="191"/>
        <v>100000000</v>
      </c>
      <c r="K4073" t="s">
        <v>16</v>
      </c>
      <c r="L4073">
        <v>0</v>
      </c>
      <c r="M4073">
        <f>Googleplaystore[[#This Row],[Installed]]*Googleplaystore[[#This Row],[Price]]</f>
        <v>0</v>
      </c>
      <c r="N4073" t="s">
        <v>70</v>
      </c>
      <c r="O4073" t="s">
        <v>2013</v>
      </c>
      <c r="P4073" s="1">
        <v>43312</v>
      </c>
      <c r="Q4073" s="16" t="s">
        <v>2014</v>
      </c>
      <c r="R4073" t="s">
        <v>50</v>
      </c>
    </row>
    <row r="4074" spans="1:18" x14ac:dyDescent="0.3">
      <c r="A4074">
        <v>4.4000000000000004</v>
      </c>
      <c r="B4074" t="s">
        <v>5130</v>
      </c>
      <c r="C4074" t="s">
        <v>2367</v>
      </c>
      <c r="E4074">
        <v>944</v>
      </c>
      <c r="F4074" t="s">
        <v>12190</v>
      </c>
      <c r="G4074">
        <f t="shared" si="189"/>
        <v>12288</v>
      </c>
      <c r="H4074" t="b">
        <f t="shared" si="190"/>
        <v>0</v>
      </c>
      <c r="I4074" t="s">
        <v>34</v>
      </c>
      <c r="J4074">
        <f t="shared" si="191"/>
        <v>100000</v>
      </c>
      <c r="K4074" t="s">
        <v>16</v>
      </c>
      <c r="L4074">
        <v>0</v>
      </c>
      <c r="M4074">
        <f>Googleplaystore[[#This Row],[Installed]]*Googleplaystore[[#This Row],[Price]]</f>
        <v>0</v>
      </c>
      <c r="N4074" t="s">
        <v>17</v>
      </c>
      <c r="O4074" t="s">
        <v>901</v>
      </c>
      <c r="P4074" s="1">
        <v>43313</v>
      </c>
      <c r="Q4074" s="16" t="s">
        <v>460</v>
      </c>
      <c r="R4074" t="s">
        <v>50</v>
      </c>
    </row>
    <row r="4075" spans="1:18" x14ac:dyDescent="0.3">
      <c r="A4075">
        <v>3.9</v>
      </c>
      <c r="B4075" t="s">
        <v>5131</v>
      </c>
      <c r="C4075" t="s">
        <v>239</v>
      </c>
      <c r="E4075">
        <v>54</v>
      </c>
      <c r="F4075" t="s">
        <v>12181</v>
      </c>
      <c r="G4075">
        <f t="shared" si="189"/>
        <v>2867.2</v>
      </c>
      <c r="H4075" t="b">
        <f t="shared" si="190"/>
        <v>0</v>
      </c>
      <c r="I4075" t="s">
        <v>15</v>
      </c>
      <c r="J4075">
        <f t="shared" si="191"/>
        <v>10000</v>
      </c>
      <c r="K4075" t="s">
        <v>16</v>
      </c>
      <c r="L4075">
        <v>0</v>
      </c>
      <c r="M4075">
        <f>Googleplaystore[[#This Row],[Installed]]*Googleplaystore[[#This Row],[Price]]</f>
        <v>0</v>
      </c>
      <c r="N4075" t="s">
        <v>17</v>
      </c>
      <c r="O4075" t="s">
        <v>241</v>
      </c>
      <c r="P4075" s="1">
        <v>43093</v>
      </c>
      <c r="Q4075" s="16">
        <v>1.1100000000000001</v>
      </c>
      <c r="R4075" t="s">
        <v>53</v>
      </c>
    </row>
    <row r="4076" spans="1:18" x14ac:dyDescent="0.3">
      <c r="A4076">
        <v>3.9</v>
      </c>
      <c r="B4076" t="s">
        <v>5132</v>
      </c>
      <c r="C4076" t="s">
        <v>2367</v>
      </c>
      <c r="E4076">
        <v>8</v>
      </c>
      <c r="F4076" t="s">
        <v>12525</v>
      </c>
      <c r="G4076">
        <f t="shared" si="189"/>
        <v>6348.8</v>
      </c>
      <c r="H4076" t="b">
        <f t="shared" si="190"/>
        <v>0</v>
      </c>
      <c r="I4076" t="s">
        <v>482</v>
      </c>
      <c r="J4076">
        <f t="shared" si="191"/>
        <v>1000</v>
      </c>
      <c r="K4076" t="s">
        <v>16</v>
      </c>
      <c r="L4076">
        <v>0</v>
      </c>
      <c r="M4076">
        <f>Googleplaystore[[#This Row],[Installed]]*Googleplaystore[[#This Row],[Price]]</f>
        <v>0</v>
      </c>
      <c r="N4076" t="s">
        <v>17</v>
      </c>
      <c r="O4076" t="s">
        <v>901</v>
      </c>
      <c r="P4076" s="1">
        <v>43194</v>
      </c>
      <c r="Q4076" s="16" t="s">
        <v>5133</v>
      </c>
      <c r="R4076" t="s">
        <v>122</v>
      </c>
    </row>
    <row r="4077" spans="1:18" x14ac:dyDescent="0.3">
      <c r="A4077">
        <v>3.8</v>
      </c>
      <c r="B4077" t="s">
        <v>5134</v>
      </c>
      <c r="C4077" t="s">
        <v>2367</v>
      </c>
      <c r="E4077">
        <v>39</v>
      </c>
      <c r="F4077" t="s">
        <v>12262</v>
      </c>
      <c r="G4077">
        <f t="shared" si="189"/>
        <v>2969.6</v>
      </c>
      <c r="H4077" t="b">
        <f t="shared" si="190"/>
        <v>0</v>
      </c>
      <c r="I4077" t="s">
        <v>482</v>
      </c>
      <c r="J4077">
        <f t="shared" si="191"/>
        <v>1000</v>
      </c>
      <c r="K4077" t="s">
        <v>16</v>
      </c>
      <c r="L4077">
        <v>0</v>
      </c>
      <c r="M4077">
        <f>Googleplaystore[[#This Row],[Installed]]*Googleplaystore[[#This Row],[Price]]</f>
        <v>0</v>
      </c>
      <c r="N4077" t="s">
        <v>17</v>
      </c>
      <c r="O4077" t="s">
        <v>901</v>
      </c>
      <c r="P4077" s="1">
        <v>43090</v>
      </c>
      <c r="Q4077" s="16">
        <v>1</v>
      </c>
      <c r="R4077" t="s">
        <v>32</v>
      </c>
    </row>
    <row r="4078" spans="1:18" x14ac:dyDescent="0.3">
      <c r="A4078">
        <v>0</v>
      </c>
      <c r="B4078" t="s">
        <v>5135</v>
      </c>
      <c r="C4078" t="s">
        <v>2367</v>
      </c>
      <c r="E4078">
        <v>2</v>
      </c>
      <c r="F4078" t="s">
        <v>12331</v>
      </c>
      <c r="G4078">
        <f t="shared" si="189"/>
        <v>6041.6</v>
      </c>
      <c r="H4078" t="b">
        <f t="shared" si="190"/>
        <v>0</v>
      </c>
      <c r="I4078" t="s">
        <v>482</v>
      </c>
      <c r="J4078">
        <f t="shared" si="191"/>
        <v>1000</v>
      </c>
      <c r="K4078" t="s">
        <v>16</v>
      </c>
      <c r="L4078">
        <v>0</v>
      </c>
      <c r="M4078">
        <f>Googleplaystore[[#This Row],[Installed]]*Googleplaystore[[#This Row],[Price]]</f>
        <v>0</v>
      </c>
      <c r="N4078" t="s">
        <v>17</v>
      </c>
      <c r="O4078" t="s">
        <v>901</v>
      </c>
      <c r="P4078" s="1">
        <v>43060</v>
      </c>
      <c r="Q4078" s="16">
        <v>1</v>
      </c>
      <c r="R4078" t="s">
        <v>20</v>
      </c>
    </row>
    <row r="4079" spans="1:18" x14ac:dyDescent="0.3">
      <c r="A4079">
        <v>4.2</v>
      </c>
      <c r="B4079" t="s">
        <v>5136</v>
      </c>
      <c r="C4079" t="s">
        <v>2367</v>
      </c>
      <c r="E4079">
        <v>5369</v>
      </c>
      <c r="F4079" t="s">
        <v>12961</v>
      </c>
      <c r="G4079">
        <f t="shared" si="189"/>
        <v>61440</v>
      </c>
      <c r="H4079" t="b">
        <f t="shared" si="190"/>
        <v>0</v>
      </c>
      <c r="I4079" t="s">
        <v>22</v>
      </c>
      <c r="J4079">
        <f t="shared" si="191"/>
        <v>500000</v>
      </c>
      <c r="K4079" t="s">
        <v>16</v>
      </c>
      <c r="L4079">
        <v>0</v>
      </c>
      <c r="M4079">
        <f>Googleplaystore[[#This Row],[Installed]]*Googleplaystore[[#This Row],[Price]]</f>
        <v>0</v>
      </c>
      <c r="N4079" t="s">
        <v>17</v>
      </c>
      <c r="O4079" t="s">
        <v>2038</v>
      </c>
      <c r="P4079" s="1">
        <v>43209</v>
      </c>
      <c r="Q4079" s="16" t="s">
        <v>2073</v>
      </c>
      <c r="R4079" t="s">
        <v>334</v>
      </c>
    </row>
    <row r="4080" spans="1:18" x14ac:dyDescent="0.3">
      <c r="A4080">
        <v>4.0999999999999996</v>
      </c>
      <c r="B4080" t="s">
        <v>5137</v>
      </c>
      <c r="C4080" t="s">
        <v>2367</v>
      </c>
      <c r="E4080">
        <v>135</v>
      </c>
      <c r="F4080" t="s">
        <v>12322</v>
      </c>
      <c r="G4080">
        <f t="shared" si="189"/>
        <v>5017.6000000000004</v>
      </c>
      <c r="H4080" t="b">
        <f t="shared" si="190"/>
        <v>0</v>
      </c>
      <c r="I4080" t="s">
        <v>482</v>
      </c>
      <c r="J4080">
        <f t="shared" si="191"/>
        <v>1000</v>
      </c>
      <c r="K4080" t="s">
        <v>383</v>
      </c>
      <c r="L4080" s="2">
        <v>4.84</v>
      </c>
      <c r="M4080">
        <f>Googleplaystore[[#This Row],[Installed]]*Googleplaystore[[#This Row],[Price]]</f>
        <v>4840</v>
      </c>
      <c r="N4080" t="s">
        <v>17</v>
      </c>
      <c r="O4080" t="s">
        <v>901</v>
      </c>
      <c r="P4080" s="1">
        <v>41691</v>
      </c>
      <c r="Q4080" s="16">
        <v>2.0299999999999998</v>
      </c>
      <c r="R4080" t="s">
        <v>46</v>
      </c>
    </row>
    <row r="4081" spans="1:18" x14ac:dyDescent="0.3">
      <c r="A4081">
        <v>4.4000000000000004</v>
      </c>
      <c r="B4081" t="s">
        <v>5138</v>
      </c>
      <c r="C4081" t="s">
        <v>2367</v>
      </c>
      <c r="E4081">
        <v>1852</v>
      </c>
      <c r="F4081" t="s">
        <v>13107</v>
      </c>
      <c r="G4081">
        <f t="shared" si="189"/>
        <v>63488</v>
      </c>
      <c r="H4081" t="b">
        <f t="shared" si="190"/>
        <v>0</v>
      </c>
      <c r="I4081" t="s">
        <v>34</v>
      </c>
      <c r="J4081">
        <f t="shared" si="191"/>
        <v>100000</v>
      </c>
      <c r="K4081" t="s">
        <v>16</v>
      </c>
      <c r="L4081">
        <v>0</v>
      </c>
      <c r="M4081">
        <f>Googleplaystore[[#This Row],[Installed]]*Googleplaystore[[#This Row],[Price]]</f>
        <v>0</v>
      </c>
      <c r="N4081" t="s">
        <v>17</v>
      </c>
      <c r="O4081" t="s">
        <v>2130</v>
      </c>
      <c r="P4081" s="1">
        <v>43039</v>
      </c>
      <c r="Q4081" s="16">
        <v>1</v>
      </c>
      <c r="R4081" t="s">
        <v>39</v>
      </c>
    </row>
    <row r="4082" spans="1:18" x14ac:dyDescent="0.3">
      <c r="A4082">
        <v>4.4000000000000004</v>
      </c>
      <c r="B4082" t="s">
        <v>5139</v>
      </c>
      <c r="C4082" t="s">
        <v>2367</v>
      </c>
      <c r="E4082">
        <v>6367</v>
      </c>
      <c r="F4082" t="s">
        <v>13121</v>
      </c>
      <c r="G4082">
        <f t="shared" si="189"/>
        <v>98304</v>
      </c>
      <c r="H4082" t="b">
        <f t="shared" si="190"/>
        <v>0</v>
      </c>
      <c r="I4082" t="s">
        <v>42</v>
      </c>
      <c r="J4082">
        <f t="shared" si="191"/>
        <v>1000000</v>
      </c>
      <c r="K4082" t="s">
        <v>16</v>
      </c>
      <c r="L4082">
        <v>0</v>
      </c>
      <c r="M4082">
        <f>Googleplaystore[[#This Row],[Installed]]*Googleplaystore[[#This Row],[Price]]</f>
        <v>0</v>
      </c>
      <c r="N4082" t="s">
        <v>17</v>
      </c>
      <c r="O4082" t="s">
        <v>2130</v>
      </c>
      <c r="P4082" s="1">
        <v>42930</v>
      </c>
      <c r="Q4082" s="16">
        <v>1.4</v>
      </c>
      <c r="R4082" t="s">
        <v>39</v>
      </c>
    </row>
    <row r="4083" spans="1:18" x14ac:dyDescent="0.3">
      <c r="A4083">
        <v>0</v>
      </c>
      <c r="B4083" t="s">
        <v>5140</v>
      </c>
      <c r="C4083" t="s">
        <v>239</v>
      </c>
      <c r="E4083">
        <v>11</v>
      </c>
      <c r="F4083" t="s">
        <v>12214</v>
      </c>
      <c r="G4083">
        <f t="shared" si="189"/>
        <v>9420.7999999999993</v>
      </c>
      <c r="H4083" t="b">
        <f t="shared" si="190"/>
        <v>0</v>
      </c>
      <c r="I4083" t="s">
        <v>60</v>
      </c>
      <c r="J4083">
        <f t="shared" si="191"/>
        <v>5000</v>
      </c>
      <c r="K4083" t="s">
        <v>16</v>
      </c>
      <c r="L4083">
        <v>0</v>
      </c>
      <c r="M4083">
        <f>Googleplaystore[[#This Row],[Installed]]*Googleplaystore[[#This Row],[Price]]</f>
        <v>0</v>
      </c>
      <c r="N4083" t="s">
        <v>17</v>
      </c>
      <c r="O4083" t="s">
        <v>241</v>
      </c>
      <c r="P4083" s="1">
        <v>43130</v>
      </c>
      <c r="Q4083" s="16">
        <v>1.5</v>
      </c>
      <c r="R4083" t="s">
        <v>143</v>
      </c>
    </row>
    <row r="4084" spans="1:18" x14ac:dyDescent="0.3">
      <c r="A4084">
        <v>0</v>
      </c>
      <c r="B4084" t="s">
        <v>5141</v>
      </c>
      <c r="C4084" t="s">
        <v>2367</v>
      </c>
      <c r="E4084">
        <v>5</v>
      </c>
      <c r="F4084" t="s">
        <v>12181</v>
      </c>
      <c r="G4084">
        <f t="shared" si="189"/>
        <v>2867.2</v>
      </c>
      <c r="H4084" t="b">
        <f t="shared" si="190"/>
        <v>0</v>
      </c>
      <c r="I4084" t="s">
        <v>482</v>
      </c>
      <c r="J4084">
        <f t="shared" si="191"/>
        <v>1000</v>
      </c>
      <c r="K4084" t="s">
        <v>16</v>
      </c>
      <c r="L4084">
        <v>0</v>
      </c>
      <c r="M4084">
        <f>Googleplaystore[[#This Row],[Installed]]*Googleplaystore[[#This Row],[Price]]</f>
        <v>0</v>
      </c>
      <c r="N4084" t="s">
        <v>17</v>
      </c>
      <c r="O4084" t="s">
        <v>901</v>
      </c>
      <c r="P4084" s="1">
        <v>42869</v>
      </c>
      <c r="Q4084" s="16">
        <v>1</v>
      </c>
      <c r="R4084" t="s">
        <v>20</v>
      </c>
    </row>
    <row r="4085" spans="1:18" x14ac:dyDescent="0.3">
      <c r="A4085">
        <v>5</v>
      </c>
      <c r="B4085" t="s">
        <v>5142</v>
      </c>
      <c r="C4085" t="s">
        <v>239</v>
      </c>
      <c r="E4085">
        <v>4</v>
      </c>
      <c r="F4085" t="s">
        <v>12261</v>
      </c>
      <c r="G4085">
        <f t="shared" si="189"/>
        <v>3993.6</v>
      </c>
      <c r="H4085" t="b">
        <f t="shared" si="190"/>
        <v>0</v>
      </c>
      <c r="I4085" t="s">
        <v>482</v>
      </c>
      <c r="J4085">
        <f t="shared" si="191"/>
        <v>1000</v>
      </c>
      <c r="K4085" t="s">
        <v>16</v>
      </c>
      <c r="L4085">
        <v>0</v>
      </c>
      <c r="M4085">
        <f>Googleplaystore[[#This Row],[Installed]]*Googleplaystore[[#This Row],[Price]]</f>
        <v>0</v>
      </c>
      <c r="N4085" t="s">
        <v>17</v>
      </c>
      <c r="O4085" t="s">
        <v>241</v>
      </c>
      <c r="P4085" s="1">
        <v>43174</v>
      </c>
      <c r="Q4085" s="16" t="s">
        <v>19</v>
      </c>
      <c r="R4085" t="s">
        <v>50</v>
      </c>
    </row>
    <row r="4086" spans="1:18" x14ac:dyDescent="0.3">
      <c r="A4086">
        <v>4.0999999999999996</v>
      </c>
      <c r="B4086" t="s">
        <v>5143</v>
      </c>
      <c r="C4086" t="s">
        <v>2367</v>
      </c>
      <c r="E4086">
        <v>17</v>
      </c>
      <c r="F4086" t="s">
        <v>12284</v>
      </c>
      <c r="G4086">
        <f t="shared" si="189"/>
        <v>2252.8000000000002</v>
      </c>
      <c r="H4086" t="b">
        <f t="shared" si="190"/>
        <v>0</v>
      </c>
      <c r="I4086" t="s">
        <v>15</v>
      </c>
      <c r="J4086">
        <f t="shared" si="191"/>
        <v>10000</v>
      </c>
      <c r="K4086" t="s">
        <v>16</v>
      </c>
      <c r="L4086">
        <v>0</v>
      </c>
      <c r="M4086">
        <f>Googleplaystore[[#This Row],[Installed]]*Googleplaystore[[#This Row],[Price]]</f>
        <v>0</v>
      </c>
      <c r="N4086" t="s">
        <v>17</v>
      </c>
      <c r="O4086" t="s">
        <v>901</v>
      </c>
      <c r="P4086" s="1">
        <v>43002</v>
      </c>
      <c r="Q4086" s="16">
        <v>1.22</v>
      </c>
      <c r="R4086" t="s">
        <v>20</v>
      </c>
    </row>
    <row r="4087" spans="1:18" x14ac:dyDescent="0.3">
      <c r="A4087">
        <v>4.5</v>
      </c>
      <c r="B4087" t="s">
        <v>5144</v>
      </c>
      <c r="C4087" t="s">
        <v>3677</v>
      </c>
      <c r="E4087">
        <v>259</v>
      </c>
      <c r="F4087" t="s">
        <v>19250</v>
      </c>
      <c r="G4087" t="b">
        <f t="shared" si="189"/>
        <v>0</v>
      </c>
      <c r="H4087">
        <f t="shared" si="190"/>
        <v>203</v>
      </c>
      <c r="I4087" t="s">
        <v>15</v>
      </c>
      <c r="J4087">
        <f t="shared" si="191"/>
        <v>10000</v>
      </c>
      <c r="K4087" t="s">
        <v>16</v>
      </c>
      <c r="L4087">
        <v>0</v>
      </c>
      <c r="M4087">
        <f>Googleplaystore[[#This Row],[Installed]]*Googleplaystore[[#This Row],[Price]]</f>
        <v>0</v>
      </c>
      <c r="N4087" t="s">
        <v>17</v>
      </c>
      <c r="O4087" t="s">
        <v>3678</v>
      </c>
      <c r="P4087" s="1">
        <v>41898</v>
      </c>
      <c r="Q4087" s="16" t="s">
        <v>5145</v>
      </c>
      <c r="R4087" t="s">
        <v>248</v>
      </c>
    </row>
    <row r="4088" spans="1:18" x14ac:dyDescent="0.3">
      <c r="A4088">
        <v>4.3</v>
      </c>
      <c r="B4088" t="s">
        <v>5146</v>
      </c>
      <c r="C4088" t="s">
        <v>2012</v>
      </c>
      <c r="E4088">
        <v>5682</v>
      </c>
      <c r="F4088" t="s">
        <v>12194</v>
      </c>
      <c r="G4088">
        <f t="shared" si="189"/>
        <v>37888</v>
      </c>
      <c r="H4088" t="b">
        <f t="shared" si="190"/>
        <v>0</v>
      </c>
      <c r="I4088" t="s">
        <v>38</v>
      </c>
      <c r="J4088">
        <f t="shared" si="191"/>
        <v>50000</v>
      </c>
      <c r="K4088" t="s">
        <v>383</v>
      </c>
      <c r="L4088" s="2">
        <v>1.99</v>
      </c>
      <c r="M4088">
        <f>Googleplaystore[[#This Row],[Installed]]*Googleplaystore[[#This Row],[Price]]</f>
        <v>99500</v>
      </c>
      <c r="N4088" t="s">
        <v>17</v>
      </c>
      <c r="O4088" t="s">
        <v>2016</v>
      </c>
      <c r="P4088" s="1">
        <v>42796</v>
      </c>
      <c r="Q4088" s="16" t="s">
        <v>2302</v>
      </c>
      <c r="R4088" t="s">
        <v>93</v>
      </c>
    </row>
    <row r="4089" spans="1:18" x14ac:dyDescent="0.3">
      <c r="A4089">
        <v>0</v>
      </c>
      <c r="B4089" t="s">
        <v>5147</v>
      </c>
      <c r="C4089" t="s">
        <v>239</v>
      </c>
      <c r="E4089">
        <v>0</v>
      </c>
      <c r="F4089" t="s">
        <v>12305</v>
      </c>
      <c r="G4089">
        <f t="shared" si="189"/>
        <v>3788.8</v>
      </c>
      <c r="H4089" t="b">
        <f t="shared" si="190"/>
        <v>0</v>
      </c>
      <c r="I4089" t="s">
        <v>881</v>
      </c>
      <c r="J4089">
        <f t="shared" si="191"/>
        <v>5</v>
      </c>
      <c r="K4089" t="s">
        <v>16</v>
      </c>
      <c r="L4089">
        <v>0</v>
      </c>
      <c r="M4089">
        <f>Googleplaystore[[#This Row],[Installed]]*Googleplaystore[[#This Row],[Price]]</f>
        <v>0</v>
      </c>
      <c r="N4089" t="s">
        <v>17</v>
      </c>
      <c r="O4089" t="s">
        <v>241</v>
      </c>
      <c r="P4089" s="1">
        <v>43245</v>
      </c>
      <c r="Q4089" s="16" t="s">
        <v>19</v>
      </c>
      <c r="R4089" t="s">
        <v>50</v>
      </c>
    </row>
    <row r="4090" spans="1:18" x14ac:dyDescent="0.3">
      <c r="A4090">
        <v>3.9</v>
      </c>
      <c r="B4090" t="s">
        <v>5148</v>
      </c>
      <c r="C4090" t="s">
        <v>2367</v>
      </c>
      <c r="E4090">
        <v>169</v>
      </c>
      <c r="F4090" t="s">
        <v>12789</v>
      </c>
      <c r="G4090">
        <f t="shared" si="189"/>
        <v>7884.8</v>
      </c>
      <c r="H4090" t="b">
        <f t="shared" si="190"/>
        <v>0</v>
      </c>
      <c r="I4090" t="s">
        <v>15</v>
      </c>
      <c r="J4090">
        <f t="shared" si="191"/>
        <v>10000</v>
      </c>
      <c r="K4090" t="s">
        <v>16</v>
      </c>
      <c r="L4090">
        <v>0</v>
      </c>
      <c r="M4090">
        <f>Googleplaystore[[#This Row],[Installed]]*Googleplaystore[[#This Row],[Price]]</f>
        <v>0</v>
      </c>
      <c r="N4090" t="s">
        <v>17</v>
      </c>
      <c r="O4090" t="s">
        <v>901</v>
      </c>
      <c r="P4090" s="1">
        <v>42541</v>
      </c>
      <c r="Q4090" s="16" t="s">
        <v>164</v>
      </c>
      <c r="R4090" t="s">
        <v>53</v>
      </c>
    </row>
    <row r="4091" spans="1:18" x14ac:dyDescent="0.3">
      <c r="A4091">
        <v>3.5</v>
      </c>
      <c r="B4091" t="s">
        <v>5149</v>
      </c>
      <c r="C4091" t="s">
        <v>2367</v>
      </c>
      <c r="E4091">
        <v>6</v>
      </c>
      <c r="F4091" t="s">
        <v>12262</v>
      </c>
      <c r="G4091">
        <f t="shared" si="189"/>
        <v>2969.6</v>
      </c>
      <c r="H4091" t="b">
        <f t="shared" si="190"/>
        <v>0</v>
      </c>
      <c r="I4091" t="s">
        <v>482</v>
      </c>
      <c r="J4091">
        <f t="shared" si="191"/>
        <v>1000</v>
      </c>
      <c r="K4091" t="s">
        <v>16</v>
      </c>
      <c r="L4091">
        <v>0</v>
      </c>
      <c r="M4091">
        <f>Googleplaystore[[#This Row],[Installed]]*Googleplaystore[[#This Row],[Price]]</f>
        <v>0</v>
      </c>
      <c r="N4091" t="s">
        <v>17</v>
      </c>
      <c r="O4091" t="s">
        <v>901</v>
      </c>
      <c r="P4091" s="1">
        <v>42850</v>
      </c>
      <c r="Q4091" s="16" t="s">
        <v>121</v>
      </c>
      <c r="R4091" t="s">
        <v>20</v>
      </c>
    </row>
    <row r="4092" spans="1:18" x14ac:dyDescent="0.3">
      <c r="A4092">
        <v>0</v>
      </c>
      <c r="B4092" t="s">
        <v>5150</v>
      </c>
      <c r="C4092" t="s">
        <v>239</v>
      </c>
      <c r="E4092">
        <v>0</v>
      </c>
      <c r="F4092" t="s">
        <v>12184</v>
      </c>
      <c r="G4092">
        <f t="shared" si="189"/>
        <v>29696</v>
      </c>
      <c r="H4092" t="b">
        <f t="shared" si="190"/>
        <v>0</v>
      </c>
      <c r="I4092" t="s">
        <v>838</v>
      </c>
      <c r="J4092">
        <f t="shared" si="191"/>
        <v>10</v>
      </c>
      <c r="K4092" t="s">
        <v>16</v>
      </c>
      <c r="L4092">
        <v>0</v>
      </c>
      <c r="M4092">
        <f>Googleplaystore[[#This Row],[Installed]]*Googleplaystore[[#This Row],[Price]]</f>
        <v>0</v>
      </c>
      <c r="N4092" t="s">
        <v>17</v>
      </c>
      <c r="O4092" t="s">
        <v>241</v>
      </c>
      <c r="P4092" s="1">
        <v>43218</v>
      </c>
      <c r="Q4092" s="16">
        <v>1</v>
      </c>
      <c r="R4092" t="s">
        <v>50</v>
      </c>
    </row>
    <row r="4093" spans="1:18" x14ac:dyDescent="0.3">
      <c r="A4093">
        <v>3.2</v>
      </c>
      <c r="B4093" t="s">
        <v>5151</v>
      </c>
      <c r="C4093" t="s">
        <v>2367</v>
      </c>
      <c r="E4093">
        <v>513</v>
      </c>
      <c r="F4093" t="s">
        <v>12821</v>
      </c>
      <c r="G4093">
        <f t="shared" si="189"/>
        <v>34816</v>
      </c>
      <c r="H4093" t="b">
        <f t="shared" si="190"/>
        <v>0</v>
      </c>
      <c r="I4093" t="s">
        <v>34</v>
      </c>
      <c r="J4093">
        <f t="shared" si="191"/>
        <v>100000</v>
      </c>
      <c r="K4093" t="s">
        <v>16</v>
      </c>
      <c r="L4093">
        <v>0</v>
      </c>
      <c r="M4093">
        <f>Googleplaystore[[#This Row],[Installed]]*Googleplaystore[[#This Row],[Price]]</f>
        <v>0</v>
      </c>
      <c r="N4093" t="s">
        <v>17</v>
      </c>
      <c r="O4093" t="s">
        <v>2130</v>
      </c>
      <c r="P4093" s="1">
        <v>43074</v>
      </c>
      <c r="Q4093" s="16">
        <v>1</v>
      </c>
      <c r="R4093" t="s">
        <v>53</v>
      </c>
    </row>
    <row r="4094" spans="1:18" x14ac:dyDescent="0.3">
      <c r="A4094">
        <v>0</v>
      </c>
      <c r="B4094" t="s">
        <v>5152</v>
      </c>
      <c r="C4094" t="s">
        <v>239</v>
      </c>
      <c r="E4094">
        <v>6</v>
      </c>
      <c r="F4094" t="s">
        <v>12241</v>
      </c>
      <c r="G4094">
        <f t="shared" si="189"/>
        <v>3686.4</v>
      </c>
      <c r="H4094" t="b">
        <f t="shared" si="190"/>
        <v>0</v>
      </c>
      <c r="I4094" t="s">
        <v>482</v>
      </c>
      <c r="J4094">
        <f t="shared" si="191"/>
        <v>1000</v>
      </c>
      <c r="K4094" t="s">
        <v>16</v>
      </c>
      <c r="L4094">
        <v>0</v>
      </c>
      <c r="M4094">
        <f>Googleplaystore[[#This Row],[Installed]]*Googleplaystore[[#This Row],[Price]]</f>
        <v>0</v>
      </c>
      <c r="N4094" t="s">
        <v>17</v>
      </c>
      <c r="O4094" t="s">
        <v>241</v>
      </c>
      <c r="P4094" s="1">
        <v>42884</v>
      </c>
      <c r="Q4094" s="16">
        <v>1.2</v>
      </c>
      <c r="R4094" t="s">
        <v>39</v>
      </c>
    </row>
    <row r="4095" spans="1:18" x14ac:dyDescent="0.3">
      <c r="A4095">
        <v>0</v>
      </c>
      <c r="B4095" t="s">
        <v>5153</v>
      </c>
      <c r="C4095" t="s">
        <v>2367</v>
      </c>
      <c r="E4095">
        <v>1</v>
      </c>
      <c r="F4095" t="s">
        <v>12243</v>
      </c>
      <c r="G4095">
        <f t="shared" si="189"/>
        <v>5836.8</v>
      </c>
      <c r="H4095" t="b">
        <f t="shared" si="190"/>
        <v>0</v>
      </c>
      <c r="I4095" t="s">
        <v>663</v>
      </c>
      <c r="J4095">
        <f t="shared" si="191"/>
        <v>50</v>
      </c>
      <c r="K4095" t="s">
        <v>16</v>
      </c>
      <c r="L4095">
        <v>0</v>
      </c>
      <c r="M4095">
        <f>Googleplaystore[[#This Row],[Installed]]*Googleplaystore[[#This Row],[Price]]</f>
        <v>0</v>
      </c>
      <c r="N4095" t="s">
        <v>17</v>
      </c>
      <c r="O4095" t="s">
        <v>901</v>
      </c>
      <c r="P4095" s="1">
        <v>43182</v>
      </c>
      <c r="Q4095" s="16" t="s">
        <v>19</v>
      </c>
      <c r="R4095" t="s">
        <v>53</v>
      </c>
    </row>
    <row r="4096" spans="1:18" x14ac:dyDescent="0.3">
      <c r="A4096">
        <v>0</v>
      </c>
      <c r="B4096" t="s">
        <v>5154</v>
      </c>
      <c r="C4096" t="s">
        <v>2367</v>
      </c>
      <c r="E4096">
        <v>4</v>
      </c>
      <c r="F4096" t="s">
        <v>12895</v>
      </c>
      <c r="G4096">
        <f t="shared" si="189"/>
        <v>65536</v>
      </c>
      <c r="H4096" t="b">
        <f t="shared" si="190"/>
        <v>0</v>
      </c>
      <c r="I4096" t="s">
        <v>865</v>
      </c>
      <c r="J4096">
        <f t="shared" si="191"/>
        <v>1</v>
      </c>
      <c r="K4096" t="s">
        <v>16</v>
      </c>
      <c r="L4096">
        <v>0</v>
      </c>
      <c r="M4096">
        <f>Googleplaystore[[#This Row],[Installed]]*Googleplaystore[[#This Row],[Price]]</f>
        <v>0</v>
      </c>
      <c r="N4096" t="s">
        <v>17</v>
      </c>
      <c r="O4096" t="s">
        <v>901</v>
      </c>
      <c r="P4096" s="1">
        <v>43298</v>
      </c>
      <c r="Q4096" s="16" t="s">
        <v>121</v>
      </c>
      <c r="R4096" t="s">
        <v>36</v>
      </c>
    </row>
    <row r="4097" spans="1:18" x14ac:dyDescent="0.3">
      <c r="A4097">
        <v>0</v>
      </c>
      <c r="B4097" t="s">
        <v>5155</v>
      </c>
      <c r="C4097" t="s">
        <v>2367</v>
      </c>
      <c r="E4097">
        <v>0</v>
      </c>
      <c r="F4097" t="s">
        <v>12259</v>
      </c>
      <c r="G4097">
        <f t="shared" si="189"/>
        <v>3481.6</v>
      </c>
      <c r="H4097" t="b">
        <f t="shared" si="190"/>
        <v>0</v>
      </c>
      <c r="I4097" t="s">
        <v>838</v>
      </c>
      <c r="J4097">
        <f t="shared" si="191"/>
        <v>10</v>
      </c>
      <c r="K4097" t="s">
        <v>16</v>
      </c>
      <c r="L4097">
        <v>0</v>
      </c>
      <c r="M4097">
        <f>Googleplaystore[[#This Row],[Installed]]*Googleplaystore[[#This Row],[Price]]</f>
        <v>0</v>
      </c>
      <c r="N4097" t="s">
        <v>17</v>
      </c>
      <c r="O4097" t="s">
        <v>901</v>
      </c>
      <c r="P4097" s="1">
        <v>43178</v>
      </c>
      <c r="Q4097" s="16">
        <v>1</v>
      </c>
      <c r="R4097" t="s">
        <v>20</v>
      </c>
    </row>
    <row r="4098" spans="1:18" x14ac:dyDescent="0.3">
      <c r="A4098">
        <v>3.3</v>
      </c>
      <c r="B4098" t="s">
        <v>5156</v>
      </c>
      <c r="C4098" t="s">
        <v>3958</v>
      </c>
      <c r="E4098">
        <v>48</v>
      </c>
      <c r="F4098" t="s">
        <v>19238</v>
      </c>
      <c r="G4098" t="b">
        <f t="shared" si="189"/>
        <v>0</v>
      </c>
      <c r="H4098">
        <f t="shared" si="190"/>
        <v>58</v>
      </c>
      <c r="I4098" t="s">
        <v>60</v>
      </c>
      <c r="J4098">
        <f t="shared" si="191"/>
        <v>5000</v>
      </c>
      <c r="K4098" t="s">
        <v>16</v>
      </c>
      <c r="L4098">
        <v>0</v>
      </c>
      <c r="M4098">
        <f>Googleplaystore[[#This Row],[Installed]]*Googleplaystore[[#This Row],[Price]]</f>
        <v>0</v>
      </c>
      <c r="N4098" t="s">
        <v>17</v>
      </c>
      <c r="O4098" t="s">
        <v>3959</v>
      </c>
      <c r="P4098" s="1">
        <v>41493</v>
      </c>
      <c r="Q4098" s="16">
        <v>1</v>
      </c>
      <c r="R4098" t="s">
        <v>3359</v>
      </c>
    </row>
    <row r="4099" spans="1:18" x14ac:dyDescent="0.3">
      <c r="A4099">
        <v>4.8</v>
      </c>
      <c r="B4099" t="s">
        <v>5157</v>
      </c>
      <c r="C4099" t="s">
        <v>3677</v>
      </c>
      <c r="E4099">
        <v>17</v>
      </c>
      <c r="F4099" t="s">
        <v>12298</v>
      </c>
      <c r="G4099">
        <f t="shared" ref="G4099:G4162" si="192">IF(ISNUMBER(SEARCH("M",F4099)), VALUE(LEFT(F4099, LEN(F4099)-1) *1024))</f>
        <v>6860.8</v>
      </c>
      <c r="H4099" t="b">
        <f t="shared" ref="H4099:H4162" si="193">IF(ISNUMBER(SEARCH("K",F4099)), VALUE(LEFT(F4099, LEN(F4099)-1)))</f>
        <v>0</v>
      </c>
      <c r="I4099" t="s">
        <v>663</v>
      </c>
      <c r="J4099">
        <f t="shared" ref="J4099:J4162" si="194">IF(ISNUMBER(SEARCH("+", I4099)), VALUE(SUBSTITUTE(I4099, "+", "")), I4099)</f>
        <v>50</v>
      </c>
      <c r="K4099" t="s">
        <v>16</v>
      </c>
      <c r="L4099">
        <v>0</v>
      </c>
      <c r="M4099">
        <f>Googleplaystore[[#This Row],[Installed]]*Googleplaystore[[#This Row],[Price]]</f>
        <v>0</v>
      </c>
      <c r="N4099" t="s">
        <v>17</v>
      </c>
      <c r="O4099" t="s">
        <v>3678</v>
      </c>
      <c r="P4099" s="1">
        <v>43225</v>
      </c>
      <c r="Q4099" s="16" t="s">
        <v>5158</v>
      </c>
      <c r="R4099" t="s">
        <v>36</v>
      </c>
    </row>
    <row r="4100" spans="1:18" x14ac:dyDescent="0.3">
      <c r="A4100">
        <v>4.5</v>
      </c>
      <c r="B4100" t="s">
        <v>5159</v>
      </c>
      <c r="C4100" t="s">
        <v>2012</v>
      </c>
      <c r="E4100">
        <v>7687</v>
      </c>
      <c r="F4100" t="s">
        <v>12209</v>
      </c>
      <c r="G4100">
        <f t="shared" si="192"/>
        <v>23552</v>
      </c>
      <c r="H4100" t="b">
        <f t="shared" si="193"/>
        <v>0</v>
      </c>
      <c r="I4100" t="s">
        <v>34</v>
      </c>
      <c r="J4100">
        <f t="shared" si="194"/>
        <v>100000</v>
      </c>
      <c r="K4100" t="s">
        <v>383</v>
      </c>
      <c r="L4100" s="2">
        <v>1.99</v>
      </c>
      <c r="M4100">
        <f>Googleplaystore[[#This Row],[Installed]]*Googleplaystore[[#This Row],[Price]]</f>
        <v>199000</v>
      </c>
      <c r="N4100" t="s">
        <v>17</v>
      </c>
      <c r="O4100" t="s">
        <v>2016</v>
      </c>
      <c r="P4100" s="1">
        <v>42793</v>
      </c>
      <c r="Q4100" s="16" t="s">
        <v>458</v>
      </c>
      <c r="R4100" t="s">
        <v>93</v>
      </c>
    </row>
    <row r="4101" spans="1:18" x14ac:dyDescent="0.3">
      <c r="A4101">
        <v>3.7</v>
      </c>
      <c r="B4101" t="s">
        <v>5160</v>
      </c>
      <c r="C4101" t="s">
        <v>3070</v>
      </c>
      <c r="E4101">
        <v>23</v>
      </c>
      <c r="F4101" t="s">
        <v>12260</v>
      </c>
      <c r="G4101">
        <f t="shared" si="192"/>
        <v>9113.6</v>
      </c>
      <c r="H4101" t="b">
        <f t="shared" si="193"/>
        <v>0</v>
      </c>
      <c r="I4101" t="s">
        <v>60</v>
      </c>
      <c r="J4101">
        <f t="shared" si="194"/>
        <v>5000</v>
      </c>
      <c r="K4101" t="s">
        <v>16</v>
      </c>
      <c r="L4101">
        <v>0</v>
      </c>
      <c r="M4101">
        <f>Googleplaystore[[#This Row],[Installed]]*Googleplaystore[[#This Row],[Price]]</f>
        <v>0</v>
      </c>
      <c r="N4101" t="s">
        <v>17</v>
      </c>
      <c r="O4101" t="s">
        <v>3071</v>
      </c>
      <c r="P4101" s="1">
        <v>42559</v>
      </c>
      <c r="Q4101" s="16" t="s">
        <v>1143</v>
      </c>
      <c r="R4101" t="s">
        <v>20</v>
      </c>
    </row>
    <row r="4102" spans="1:18" x14ac:dyDescent="0.3">
      <c r="A4102">
        <v>4.8</v>
      </c>
      <c r="B4102" t="s">
        <v>5161</v>
      </c>
      <c r="C4102" t="s">
        <v>2367</v>
      </c>
      <c r="E4102">
        <v>51068</v>
      </c>
      <c r="F4102" t="s">
        <v>12233</v>
      </c>
      <c r="G4102">
        <f t="shared" si="192"/>
        <v>58368</v>
      </c>
      <c r="H4102" t="b">
        <f t="shared" si="193"/>
        <v>0</v>
      </c>
      <c r="I4102" t="s">
        <v>34</v>
      </c>
      <c r="J4102">
        <f t="shared" si="194"/>
        <v>100000</v>
      </c>
      <c r="K4102" t="s">
        <v>383</v>
      </c>
      <c r="L4102" s="2">
        <v>4.99</v>
      </c>
      <c r="M4102">
        <f>Googleplaystore[[#This Row],[Installed]]*Googleplaystore[[#This Row],[Price]]</f>
        <v>499000</v>
      </c>
      <c r="N4102" t="s">
        <v>30</v>
      </c>
      <c r="O4102" t="s">
        <v>2190</v>
      </c>
      <c r="P4102" s="1">
        <v>43272</v>
      </c>
      <c r="Q4102" s="16">
        <v>1.5740000000000001</v>
      </c>
      <c r="R4102" t="s">
        <v>20</v>
      </c>
    </row>
    <row r="4103" spans="1:18" x14ac:dyDescent="0.3">
      <c r="A4103">
        <v>4.7</v>
      </c>
      <c r="B4103" t="s">
        <v>5162</v>
      </c>
      <c r="C4103" t="s">
        <v>2965</v>
      </c>
      <c r="E4103">
        <v>144</v>
      </c>
      <c r="F4103" t="s">
        <v>12190</v>
      </c>
      <c r="G4103">
        <f t="shared" si="192"/>
        <v>12288</v>
      </c>
      <c r="H4103" t="b">
        <f t="shared" si="193"/>
        <v>0</v>
      </c>
      <c r="I4103" t="s">
        <v>482</v>
      </c>
      <c r="J4103">
        <f t="shared" si="194"/>
        <v>1000</v>
      </c>
      <c r="K4103" t="s">
        <v>16</v>
      </c>
      <c r="L4103">
        <v>0</v>
      </c>
      <c r="M4103">
        <f>Googleplaystore[[#This Row],[Installed]]*Googleplaystore[[#This Row],[Price]]</f>
        <v>0</v>
      </c>
      <c r="N4103" t="s">
        <v>30</v>
      </c>
      <c r="O4103" t="s">
        <v>2966</v>
      </c>
      <c r="P4103" s="1">
        <v>42766</v>
      </c>
      <c r="Q4103" s="16" t="s">
        <v>1607</v>
      </c>
      <c r="R4103" t="s">
        <v>20</v>
      </c>
    </row>
    <row r="4104" spans="1:18" x14ac:dyDescent="0.3">
      <c r="A4104">
        <v>4.3</v>
      </c>
      <c r="B4104" t="s">
        <v>5163</v>
      </c>
      <c r="C4104" t="s">
        <v>1283</v>
      </c>
      <c r="E4104">
        <v>90</v>
      </c>
      <c r="F4104" t="s">
        <v>12332</v>
      </c>
      <c r="G4104">
        <f t="shared" si="192"/>
        <v>13312</v>
      </c>
      <c r="H4104" t="b">
        <f t="shared" si="193"/>
        <v>0</v>
      </c>
      <c r="I4104" t="s">
        <v>60</v>
      </c>
      <c r="J4104">
        <f t="shared" si="194"/>
        <v>5000</v>
      </c>
      <c r="K4104" t="s">
        <v>16</v>
      </c>
      <c r="L4104">
        <v>0</v>
      </c>
      <c r="M4104">
        <f>Googleplaystore[[#This Row],[Installed]]*Googleplaystore[[#This Row],[Price]]</f>
        <v>0</v>
      </c>
      <c r="N4104" t="s">
        <v>17</v>
      </c>
      <c r="O4104" t="s">
        <v>1284</v>
      </c>
      <c r="P4104" s="1">
        <v>43250</v>
      </c>
      <c r="Q4104" s="16" t="s">
        <v>1446</v>
      </c>
      <c r="R4104" t="s">
        <v>143</v>
      </c>
    </row>
    <row r="4105" spans="1:18" x14ac:dyDescent="0.3">
      <c r="A4105">
        <v>3.8</v>
      </c>
      <c r="B4105" t="s">
        <v>5164</v>
      </c>
      <c r="C4105" t="s">
        <v>2367</v>
      </c>
      <c r="E4105">
        <v>2925</v>
      </c>
      <c r="F4105" t="s">
        <v>12827</v>
      </c>
      <c r="G4105">
        <f t="shared" si="192"/>
        <v>95232</v>
      </c>
      <c r="H4105" t="b">
        <f t="shared" si="193"/>
        <v>0</v>
      </c>
      <c r="I4105" t="s">
        <v>38</v>
      </c>
      <c r="J4105">
        <f t="shared" si="194"/>
        <v>50000</v>
      </c>
      <c r="K4105" t="s">
        <v>383</v>
      </c>
      <c r="L4105" s="2">
        <v>4.7699999999999996</v>
      </c>
      <c r="M4105">
        <f>Googleplaystore[[#This Row],[Installed]]*Googleplaystore[[#This Row],[Price]]</f>
        <v>238499.99999999997</v>
      </c>
      <c r="N4105" t="s">
        <v>30</v>
      </c>
      <c r="O4105" t="s">
        <v>2190</v>
      </c>
      <c r="P4105" s="1">
        <v>43313</v>
      </c>
      <c r="Q4105" s="16" t="s">
        <v>1952</v>
      </c>
      <c r="R4105" t="s">
        <v>50</v>
      </c>
    </row>
    <row r="4106" spans="1:18" x14ac:dyDescent="0.3">
      <c r="A4106">
        <v>4.0999999999999996</v>
      </c>
      <c r="B4106" t="s">
        <v>5165</v>
      </c>
      <c r="C4106" t="s">
        <v>2367</v>
      </c>
      <c r="E4106">
        <v>1655</v>
      </c>
      <c r="F4106" t="s">
        <v>13171</v>
      </c>
      <c r="G4106">
        <f t="shared" si="192"/>
        <v>84992</v>
      </c>
      <c r="H4106" t="b">
        <f t="shared" si="193"/>
        <v>0</v>
      </c>
      <c r="I4106" t="s">
        <v>34</v>
      </c>
      <c r="J4106">
        <f t="shared" si="194"/>
        <v>100000</v>
      </c>
      <c r="K4106" t="s">
        <v>16</v>
      </c>
      <c r="L4106">
        <v>0</v>
      </c>
      <c r="M4106">
        <f>Googleplaystore[[#This Row],[Installed]]*Googleplaystore[[#This Row],[Price]]</f>
        <v>0</v>
      </c>
      <c r="N4106" t="s">
        <v>17</v>
      </c>
      <c r="O4106" t="s">
        <v>2190</v>
      </c>
      <c r="P4106" s="1">
        <v>43314</v>
      </c>
      <c r="Q4106" s="16" t="s">
        <v>5166</v>
      </c>
      <c r="R4106" t="s">
        <v>334</v>
      </c>
    </row>
    <row r="4107" spans="1:18" x14ac:dyDescent="0.3">
      <c r="A4107">
        <v>4.7</v>
      </c>
      <c r="B4107" t="s">
        <v>5167</v>
      </c>
      <c r="C4107" t="s">
        <v>3837</v>
      </c>
      <c r="E4107">
        <v>25</v>
      </c>
      <c r="F4107" t="s">
        <v>12405</v>
      </c>
      <c r="G4107">
        <f t="shared" si="192"/>
        <v>41984</v>
      </c>
      <c r="H4107" t="b">
        <f t="shared" si="193"/>
        <v>0</v>
      </c>
      <c r="I4107" t="s">
        <v>665</v>
      </c>
      <c r="J4107">
        <f t="shared" si="194"/>
        <v>100</v>
      </c>
      <c r="K4107" t="s">
        <v>383</v>
      </c>
      <c r="L4107" s="2">
        <v>0.99</v>
      </c>
      <c r="M4107">
        <f>Googleplaystore[[#This Row],[Installed]]*Googleplaystore[[#This Row],[Price]]</f>
        <v>99</v>
      </c>
      <c r="N4107" t="s">
        <v>17</v>
      </c>
      <c r="O4107" t="s">
        <v>3838</v>
      </c>
      <c r="P4107" s="1">
        <v>42075</v>
      </c>
      <c r="Q4107" s="16">
        <v>1</v>
      </c>
      <c r="R4107" t="s">
        <v>20</v>
      </c>
    </row>
    <row r="4108" spans="1:18" x14ac:dyDescent="0.3">
      <c r="A4108">
        <v>0</v>
      </c>
      <c r="B4108" t="s">
        <v>5168</v>
      </c>
      <c r="C4108" t="s">
        <v>3958</v>
      </c>
      <c r="E4108">
        <v>5</v>
      </c>
      <c r="F4108" t="s">
        <v>12188</v>
      </c>
      <c r="G4108">
        <f t="shared" si="192"/>
        <v>28672</v>
      </c>
      <c r="H4108" t="b">
        <f t="shared" si="193"/>
        <v>0</v>
      </c>
      <c r="I4108" t="s">
        <v>665</v>
      </c>
      <c r="J4108">
        <f t="shared" si="194"/>
        <v>100</v>
      </c>
      <c r="K4108" t="s">
        <v>16</v>
      </c>
      <c r="L4108">
        <v>0</v>
      </c>
      <c r="M4108">
        <f>Googleplaystore[[#This Row],[Installed]]*Googleplaystore[[#This Row],[Price]]</f>
        <v>0</v>
      </c>
      <c r="N4108" t="s">
        <v>17</v>
      </c>
      <c r="O4108" t="s">
        <v>3959</v>
      </c>
      <c r="P4108" s="1">
        <v>43308</v>
      </c>
      <c r="Q4108" s="16" t="s">
        <v>373</v>
      </c>
      <c r="R4108" t="s">
        <v>143</v>
      </c>
    </row>
    <row r="4109" spans="1:18" x14ac:dyDescent="0.3">
      <c r="A4109">
        <v>4.2</v>
      </c>
      <c r="B4109" t="s">
        <v>5169</v>
      </c>
      <c r="C4109" t="s">
        <v>2367</v>
      </c>
      <c r="E4109">
        <v>1696</v>
      </c>
      <c r="F4109" t="s">
        <v>12195</v>
      </c>
      <c r="G4109">
        <f t="shared" si="192"/>
        <v>2764.8</v>
      </c>
      <c r="H4109" t="b">
        <f t="shared" si="193"/>
        <v>0</v>
      </c>
      <c r="I4109" t="s">
        <v>34</v>
      </c>
      <c r="J4109">
        <f t="shared" si="194"/>
        <v>100000</v>
      </c>
      <c r="K4109" t="s">
        <v>16</v>
      </c>
      <c r="L4109">
        <v>0</v>
      </c>
      <c r="M4109">
        <f>Googleplaystore[[#This Row],[Installed]]*Googleplaystore[[#This Row],[Price]]</f>
        <v>0</v>
      </c>
      <c r="N4109" t="s">
        <v>222</v>
      </c>
      <c r="O4109" t="s">
        <v>1077</v>
      </c>
      <c r="P4109" s="1">
        <v>41171</v>
      </c>
      <c r="Q4109" s="16">
        <v>1.4</v>
      </c>
      <c r="R4109" t="s">
        <v>284</v>
      </c>
    </row>
    <row r="4110" spans="1:18" x14ac:dyDescent="0.3">
      <c r="A4110">
        <v>0</v>
      </c>
      <c r="B4110" t="s">
        <v>5170</v>
      </c>
      <c r="C4110" t="s">
        <v>2367</v>
      </c>
      <c r="E4110">
        <v>2</v>
      </c>
      <c r="F4110" t="s">
        <v>12600</v>
      </c>
      <c r="G4110">
        <f t="shared" si="192"/>
        <v>4505.6000000000004</v>
      </c>
      <c r="H4110" t="b">
        <f t="shared" si="193"/>
        <v>0</v>
      </c>
      <c r="I4110" t="s">
        <v>816</v>
      </c>
      <c r="J4110">
        <f t="shared" si="194"/>
        <v>500</v>
      </c>
      <c r="K4110" t="s">
        <v>16</v>
      </c>
      <c r="L4110">
        <v>0</v>
      </c>
      <c r="M4110">
        <f>Googleplaystore[[#This Row],[Installed]]*Googleplaystore[[#This Row],[Price]]</f>
        <v>0</v>
      </c>
      <c r="N4110" t="s">
        <v>17</v>
      </c>
      <c r="O4110" t="s">
        <v>901</v>
      </c>
      <c r="P4110" s="1">
        <v>43073</v>
      </c>
      <c r="Q4110" s="16">
        <v>1</v>
      </c>
      <c r="R4110" t="s">
        <v>53</v>
      </c>
    </row>
    <row r="4111" spans="1:18" x14ac:dyDescent="0.3">
      <c r="A4111">
        <v>0</v>
      </c>
      <c r="B4111" t="s">
        <v>5171</v>
      </c>
      <c r="C4111" t="s">
        <v>2367</v>
      </c>
      <c r="E4111">
        <v>1</v>
      </c>
      <c r="F4111" t="s">
        <v>12259</v>
      </c>
      <c r="G4111">
        <f t="shared" si="192"/>
        <v>3481.6</v>
      </c>
      <c r="H4111" t="b">
        <f t="shared" si="193"/>
        <v>0</v>
      </c>
      <c r="I4111" t="s">
        <v>838</v>
      </c>
      <c r="J4111">
        <f t="shared" si="194"/>
        <v>10</v>
      </c>
      <c r="K4111" t="s">
        <v>16</v>
      </c>
      <c r="L4111">
        <v>0</v>
      </c>
      <c r="M4111">
        <f>Googleplaystore[[#This Row],[Installed]]*Googleplaystore[[#This Row],[Price]]</f>
        <v>0</v>
      </c>
      <c r="N4111" t="s">
        <v>17</v>
      </c>
      <c r="O4111" t="s">
        <v>901</v>
      </c>
      <c r="P4111" s="1">
        <v>43178</v>
      </c>
      <c r="Q4111" s="16">
        <v>1</v>
      </c>
      <c r="R4111" t="s">
        <v>20</v>
      </c>
    </row>
    <row r="4112" spans="1:18" x14ac:dyDescent="0.3">
      <c r="A4112">
        <v>4.5999999999999996</v>
      </c>
      <c r="B4112" t="s">
        <v>3708</v>
      </c>
      <c r="C4112" t="s">
        <v>3677</v>
      </c>
      <c r="E4112">
        <v>7775146</v>
      </c>
      <c r="F4112" t="s">
        <v>12199</v>
      </c>
      <c r="G4112">
        <f t="shared" si="192"/>
        <v>17408</v>
      </c>
      <c r="H4112" t="b">
        <f t="shared" si="193"/>
        <v>0</v>
      </c>
      <c r="I4112" t="s">
        <v>503</v>
      </c>
      <c r="J4112">
        <f t="shared" si="194"/>
        <v>500000000</v>
      </c>
      <c r="K4112" t="s">
        <v>16</v>
      </c>
      <c r="L4112">
        <v>0</v>
      </c>
      <c r="M4112">
        <f>Googleplaystore[[#This Row],[Installed]]*Googleplaystore[[#This Row],[Price]]</f>
        <v>0</v>
      </c>
      <c r="N4112" t="s">
        <v>17</v>
      </c>
      <c r="O4112" t="s">
        <v>3678</v>
      </c>
      <c r="P4112" s="1">
        <v>43311</v>
      </c>
      <c r="Q4112" s="16" t="s">
        <v>3709</v>
      </c>
      <c r="R4112" t="s">
        <v>50</v>
      </c>
    </row>
    <row r="4113" spans="1:18" x14ac:dyDescent="0.3">
      <c r="A4113">
        <v>4.2</v>
      </c>
      <c r="B4113" t="s">
        <v>5172</v>
      </c>
      <c r="C4113" t="s">
        <v>3837</v>
      </c>
      <c r="E4113">
        <v>11244</v>
      </c>
      <c r="F4113" t="s">
        <v>12284</v>
      </c>
      <c r="G4113">
        <f t="shared" si="192"/>
        <v>2252.8000000000002</v>
      </c>
      <c r="H4113" t="b">
        <f t="shared" si="193"/>
        <v>0</v>
      </c>
      <c r="I4113" t="s">
        <v>42</v>
      </c>
      <c r="J4113">
        <f t="shared" si="194"/>
        <v>1000000</v>
      </c>
      <c r="K4113" t="s">
        <v>16</v>
      </c>
      <c r="L4113">
        <v>0</v>
      </c>
      <c r="M4113">
        <f>Googleplaystore[[#This Row],[Installed]]*Googleplaystore[[#This Row],[Price]]</f>
        <v>0</v>
      </c>
      <c r="N4113" t="s">
        <v>17</v>
      </c>
      <c r="O4113" t="s">
        <v>3838</v>
      </c>
      <c r="P4113" s="1">
        <v>43263</v>
      </c>
      <c r="Q4113" s="16" t="s">
        <v>870</v>
      </c>
      <c r="R4113" t="s">
        <v>50</v>
      </c>
    </row>
    <row r="4114" spans="1:18" x14ac:dyDescent="0.3">
      <c r="A4114">
        <v>4.5999999999999996</v>
      </c>
      <c r="B4114" t="s">
        <v>5173</v>
      </c>
      <c r="C4114" t="s">
        <v>3677</v>
      </c>
      <c r="E4114">
        <v>16771865</v>
      </c>
      <c r="F4114" t="s">
        <v>31</v>
      </c>
      <c r="G4114" t="b">
        <f t="shared" si="192"/>
        <v>0</v>
      </c>
      <c r="H4114" t="b">
        <f t="shared" si="193"/>
        <v>0</v>
      </c>
      <c r="I4114" t="s">
        <v>240</v>
      </c>
      <c r="J4114">
        <f t="shared" si="194"/>
        <v>100000000</v>
      </c>
      <c r="K4114" t="s">
        <v>16</v>
      </c>
      <c r="L4114">
        <v>0</v>
      </c>
      <c r="M4114">
        <f>Googleplaystore[[#This Row],[Installed]]*Googleplaystore[[#This Row],[Price]]</f>
        <v>0</v>
      </c>
      <c r="N4114" t="s">
        <v>17</v>
      </c>
      <c r="O4114" t="s">
        <v>3678</v>
      </c>
      <c r="P4114" s="1">
        <v>43316</v>
      </c>
      <c r="Q4114" s="16">
        <v>0</v>
      </c>
      <c r="R4114" t="s">
        <v>31</v>
      </c>
    </row>
    <row r="4115" spans="1:18" x14ac:dyDescent="0.3">
      <c r="A4115">
        <v>4.5999999999999996</v>
      </c>
      <c r="B4115" t="s">
        <v>5174</v>
      </c>
      <c r="C4115" t="s">
        <v>3677</v>
      </c>
      <c r="E4115">
        <v>14224</v>
      </c>
      <c r="F4115" t="s">
        <v>12303</v>
      </c>
      <c r="G4115">
        <f t="shared" si="192"/>
        <v>7270.4</v>
      </c>
      <c r="H4115" t="b">
        <f t="shared" si="193"/>
        <v>0</v>
      </c>
      <c r="I4115" t="s">
        <v>42</v>
      </c>
      <c r="J4115">
        <f t="shared" si="194"/>
        <v>1000000</v>
      </c>
      <c r="K4115" t="s">
        <v>16</v>
      </c>
      <c r="L4115">
        <v>0</v>
      </c>
      <c r="M4115">
        <f>Googleplaystore[[#This Row],[Installed]]*Googleplaystore[[#This Row],[Price]]</f>
        <v>0</v>
      </c>
      <c r="N4115" t="s">
        <v>17</v>
      </c>
      <c r="O4115" t="s">
        <v>3678</v>
      </c>
      <c r="P4115" s="1">
        <v>43020</v>
      </c>
      <c r="Q4115" s="16" t="s">
        <v>5175</v>
      </c>
      <c r="R4115" t="s">
        <v>39</v>
      </c>
    </row>
    <row r="4116" spans="1:18" x14ac:dyDescent="0.3">
      <c r="A4116">
        <v>4.2</v>
      </c>
      <c r="B4116" t="s">
        <v>5176</v>
      </c>
      <c r="C4116" t="s">
        <v>2367</v>
      </c>
      <c r="E4116">
        <v>5178</v>
      </c>
      <c r="F4116" t="s">
        <v>12191</v>
      </c>
      <c r="G4116">
        <f t="shared" si="192"/>
        <v>20480</v>
      </c>
      <c r="H4116" t="b">
        <f t="shared" si="193"/>
        <v>0</v>
      </c>
      <c r="I4116" t="s">
        <v>42</v>
      </c>
      <c r="J4116">
        <f t="shared" si="194"/>
        <v>1000000</v>
      </c>
      <c r="K4116" t="s">
        <v>16</v>
      </c>
      <c r="L4116">
        <v>0</v>
      </c>
      <c r="M4116">
        <f>Googleplaystore[[#This Row],[Installed]]*Googleplaystore[[#This Row],[Price]]</f>
        <v>0</v>
      </c>
      <c r="N4116" t="s">
        <v>17</v>
      </c>
      <c r="O4116" t="s">
        <v>2130</v>
      </c>
      <c r="P4116" s="1">
        <v>43018</v>
      </c>
      <c r="Q4116" s="16">
        <v>1.7</v>
      </c>
      <c r="R4116" t="s">
        <v>39</v>
      </c>
    </row>
    <row r="4117" spans="1:18" x14ac:dyDescent="0.3">
      <c r="A4117">
        <v>4.0999999999999996</v>
      </c>
      <c r="B4117" t="s">
        <v>5177</v>
      </c>
      <c r="C4117" t="s">
        <v>3837</v>
      </c>
      <c r="E4117">
        <v>47</v>
      </c>
      <c r="F4117" t="s">
        <v>19251</v>
      </c>
      <c r="G4117" t="b">
        <f t="shared" si="192"/>
        <v>0</v>
      </c>
      <c r="H4117">
        <f t="shared" si="193"/>
        <v>26</v>
      </c>
      <c r="I4117" t="s">
        <v>482</v>
      </c>
      <c r="J4117">
        <f t="shared" si="194"/>
        <v>1000</v>
      </c>
      <c r="K4117" t="s">
        <v>383</v>
      </c>
      <c r="L4117" s="2">
        <v>4.99</v>
      </c>
      <c r="M4117">
        <f>Googleplaystore[[#This Row],[Installed]]*Googleplaystore[[#This Row],[Price]]</f>
        <v>4990</v>
      </c>
      <c r="N4117" t="s">
        <v>17</v>
      </c>
      <c r="O4117" t="s">
        <v>3838</v>
      </c>
      <c r="P4117" s="1">
        <v>42412</v>
      </c>
      <c r="Q4117" s="16">
        <v>1</v>
      </c>
      <c r="R4117" t="s">
        <v>50</v>
      </c>
    </row>
    <row r="4118" spans="1:18" x14ac:dyDescent="0.3">
      <c r="A4118">
        <v>3.5</v>
      </c>
      <c r="B4118" t="s">
        <v>5178</v>
      </c>
      <c r="C4118" t="s">
        <v>1893</v>
      </c>
      <c r="E4118">
        <v>628</v>
      </c>
      <c r="F4118" t="s">
        <v>31</v>
      </c>
      <c r="G4118" t="b">
        <f t="shared" si="192"/>
        <v>0</v>
      </c>
      <c r="H4118" t="b">
        <f t="shared" si="193"/>
        <v>0</v>
      </c>
      <c r="I4118" t="s">
        <v>34</v>
      </c>
      <c r="J4118">
        <f t="shared" si="194"/>
        <v>100000</v>
      </c>
      <c r="K4118" t="s">
        <v>16</v>
      </c>
      <c r="L4118">
        <v>0</v>
      </c>
      <c r="M4118">
        <f>Googleplaystore[[#This Row],[Installed]]*Googleplaystore[[#This Row],[Price]]</f>
        <v>0</v>
      </c>
      <c r="N4118" t="s">
        <v>17</v>
      </c>
      <c r="O4118" t="s">
        <v>1894</v>
      </c>
      <c r="P4118" s="1">
        <v>42961</v>
      </c>
      <c r="Q4118" s="16">
        <v>0</v>
      </c>
      <c r="R4118" t="s">
        <v>334</v>
      </c>
    </row>
    <row r="4119" spans="1:18" x14ac:dyDescent="0.3">
      <c r="A4119">
        <v>4.0999999999999996</v>
      </c>
      <c r="B4119" t="s">
        <v>5179</v>
      </c>
      <c r="C4119" t="s">
        <v>3958</v>
      </c>
      <c r="E4119">
        <v>12435</v>
      </c>
      <c r="F4119" t="s">
        <v>12203</v>
      </c>
      <c r="G4119">
        <f t="shared" si="192"/>
        <v>31744</v>
      </c>
      <c r="H4119" t="b">
        <f t="shared" si="193"/>
        <v>0</v>
      </c>
      <c r="I4119" t="s">
        <v>55</v>
      </c>
      <c r="J4119">
        <f t="shared" si="194"/>
        <v>10000000</v>
      </c>
      <c r="K4119" t="s">
        <v>16</v>
      </c>
      <c r="L4119">
        <v>0</v>
      </c>
      <c r="M4119">
        <f>Googleplaystore[[#This Row],[Installed]]*Googleplaystore[[#This Row],[Price]]</f>
        <v>0</v>
      </c>
      <c r="N4119" t="s">
        <v>17</v>
      </c>
      <c r="O4119" t="s">
        <v>3959</v>
      </c>
      <c r="P4119" s="1">
        <v>43004</v>
      </c>
      <c r="Q4119" s="16">
        <v>0</v>
      </c>
      <c r="R4119" t="s">
        <v>154</v>
      </c>
    </row>
    <row r="4120" spans="1:18" x14ac:dyDescent="0.3">
      <c r="A4120">
        <v>4.4000000000000004</v>
      </c>
      <c r="B4120" t="s">
        <v>5180</v>
      </c>
      <c r="C4120" t="s">
        <v>3223</v>
      </c>
      <c r="E4120">
        <v>972574</v>
      </c>
      <c r="F4120" t="s">
        <v>12572</v>
      </c>
      <c r="G4120">
        <f t="shared" si="192"/>
        <v>46080</v>
      </c>
      <c r="H4120" t="b">
        <f t="shared" si="193"/>
        <v>0</v>
      </c>
      <c r="I4120" t="s">
        <v>240</v>
      </c>
      <c r="J4120">
        <f t="shared" si="194"/>
        <v>100000000</v>
      </c>
      <c r="K4120" t="s">
        <v>16</v>
      </c>
      <c r="L4120">
        <v>0</v>
      </c>
      <c r="M4120">
        <f>Googleplaystore[[#This Row],[Installed]]*Googleplaystore[[#This Row],[Price]]</f>
        <v>0</v>
      </c>
      <c r="N4120" t="s">
        <v>17</v>
      </c>
      <c r="O4120" t="s">
        <v>3224</v>
      </c>
      <c r="P4120" s="1">
        <v>43315</v>
      </c>
      <c r="Q4120" s="16">
        <v>2.31</v>
      </c>
      <c r="R4120" t="s">
        <v>50</v>
      </c>
    </row>
    <row r="4121" spans="1:18" x14ac:dyDescent="0.3">
      <c r="A4121">
        <v>4.5</v>
      </c>
      <c r="B4121" t="s">
        <v>5181</v>
      </c>
      <c r="C4121" t="s">
        <v>2012</v>
      </c>
      <c r="E4121">
        <v>464900</v>
      </c>
      <c r="F4121" t="s">
        <v>12185</v>
      </c>
      <c r="G4121">
        <f t="shared" si="192"/>
        <v>33792</v>
      </c>
      <c r="H4121" t="b">
        <f t="shared" si="193"/>
        <v>0</v>
      </c>
      <c r="I4121" t="s">
        <v>55</v>
      </c>
      <c r="J4121">
        <f t="shared" si="194"/>
        <v>10000000</v>
      </c>
      <c r="K4121" t="s">
        <v>16</v>
      </c>
      <c r="L4121">
        <v>0</v>
      </c>
      <c r="M4121">
        <f>Googleplaystore[[#This Row],[Installed]]*Googleplaystore[[#This Row],[Price]]</f>
        <v>0</v>
      </c>
      <c r="N4121" t="s">
        <v>30</v>
      </c>
      <c r="O4121" t="s">
        <v>2016</v>
      </c>
      <c r="P4121" s="1">
        <v>43278</v>
      </c>
      <c r="Q4121" s="16" t="s">
        <v>747</v>
      </c>
      <c r="R4121" t="s">
        <v>32</v>
      </c>
    </row>
    <row r="4122" spans="1:18" x14ac:dyDescent="0.3">
      <c r="A4122">
        <v>4.0999999999999996</v>
      </c>
      <c r="B4122" t="s">
        <v>5182</v>
      </c>
      <c r="C4122" t="s">
        <v>3958</v>
      </c>
      <c r="E4122">
        <v>15097</v>
      </c>
      <c r="F4122" t="s">
        <v>12177</v>
      </c>
      <c r="G4122">
        <f t="shared" si="192"/>
        <v>14336</v>
      </c>
      <c r="H4122" t="b">
        <f t="shared" si="193"/>
        <v>0</v>
      </c>
      <c r="I4122" t="s">
        <v>42</v>
      </c>
      <c r="J4122">
        <f t="shared" si="194"/>
        <v>1000000</v>
      </c>
      <c r="K4122" t="s">
        <v>16</v>
      </c>
      <c r="L4122">
        <v>0</v>
      </c>
      <c r="M4122">
        <f>Googleplaystore[[#This Row],[Installed]]*Googleplaystore[[#This Row],[Price]]</f>
        <v>0</v>
      </c>
      <c r="N4122" t="s">
        <v>17</v>
      </c>
      <c r="O4122" t="s">
        <v>3959</v>
      </c>
      <c r="P4122" s="1">
        <v>43304</v>
      </c>
      <c r="Q4122" s="16" t="s">
        <v>3248</v>
      </c>
      <c r="R4122" t="s">
        <v>32</v>
      </c>
    </row>
    <row r="4123" spans="1:18" x14ac:dyDescent="0.3">
      <c r="A4123">
        <v>4.5</v>
      </c>
      <c r="B4123" t="s">
        <v>5183</v>
      </c>
      <c r="C4123" t="s">
        <v>3837</v>
      </c>
      <c r="E4123">
        <v>90</v>
      </c>
      <c r="F4123" t="s">
        <v>12194</v>
      </c>
      <c r="G4123">
        <f t="shared" si="192"/>
        <v>37888</v>
      </c>
      <c r="H4123" t="b">
        <f t="shared" si="193"/>
        <v>0</v>
      </c>
      <c r="I4123" t="s">
        <v>482</v>
      </c>
      <c r="J4123">
        <f t="shared" si="194"/>
        <v>1000</v>
      </c>
      <c r="K4123" t="s">
        <v>383</v>
      </c>
      <c r="L4123" s="2">
        <v>1.99</v>
      </c>
      <c r="M4123">
        <f>Googleplaystore[[#This Row],[Installed]]*Googleplaystore[[#This Row],[Price]]</f>
        <v>1990</v>
      </c>
      <c r="N4123" t="s">
        <v>17</v>
      </c>
      <c r="O4123" t="s">
        <v>3838</v>
      </c>
      <c r="P4123" s="1">
        <v>43316</v>
      </c>
      <c r="Q4123" s="16">
        <v>12.6</v>
      </c>
      <c r="R4123" t="s">
        <v>289</v>
      </c>
    </row>
    <row r="4124" spans="1:18" x14ac:dyDescent="0.3">
      <c r="A4124">
        <v>4.3</v>
      </c>
      <c r="B4124" t="s">
        <v>5184</v>
      </c>
      <c r="C4124" t="s">
        <v>3677</v>
      </c>
      <c r="E4124">
        <v>146913</v>
      </c>
      <c r="F4124" t="s">
        <v>12219</v>
      </c>
      <c r="G4124">
        <f t="shared" si="192"/>
        <v>24576</v>
      </c>
      <c r="H4124" t="b">
        <f t="shared" si="193"/>
        <v>0</v>
      </c>
      <c r="I4124" t="s">
        <v>240</v>
      </c>
      <c r="J4124">
        <f t="shared" si="194"/>
        <v>100000000</v>
      </c>
      <c r="K4124" t="s">
        <v>16</v>
      </c>
      <c r="L4124">
        <v>0</v>
      </c>
      <c r="M4124">
        <f>Googleplaystore[[#This Row],[Installed]]*Googleplaystore[[#This Row],[Price]]</f>
        <v>0</v>
      </c>
      <c r="N4124" t="s">
        <v>17</v>
      </c>
      <c r="O4124" t="s">
        <v>3678</v>
      </c>
      <c r="P4124" s="1">
        <v>43299</v>
      </c>
      <c r="Q4124" s="16" t="s">
        <v>5185</v>
      </c>
      <c r="R4124" t="s">
        <v>53</v>
      </c>
    </row>
    <row r="4125" spans="1:18" x14ac:dyDescent="0.3">
      <c r="A4125">
        <v>4.4000000000000004</v>
      </c>
      <c r="B4125" t="s">
        <v>5186</v>
      </c>
      <c r="C4125" t="s">
        <v>3677</v>
      </c>
      <c r="E4125">
        <v>22503</v>
      </c>
      <c r="F4125" t="s">
        <v>12385</v>
      </c>
      <c r="G4125">
        <f t="shared" si="192"/>
        <v>6656</v>
      </c>
      <c r="H4125" t="b">
        <f t="shared" si="193"/>
        <v>0</v>
      </c>
      <c r="I4125" t="s">
        <v>42</v>
      </c>
      <c r="J4125">
        <f t="shared" si="194"/>
        <v>1000000</v>
      </c>
      <c r="K4125" t="s">
        <v>16</v>
      </c>
      <c r="L4125">
        <v>0</v>
      </c>
      <c r="M4125">
        <f>Googleplaystore[[#This Row],[Installed]]*Googleplaystore[[#This Row],[Price]]</f>
        <v>0</v>
      </c>
      <c r="N4125" t="s">
        <v>17</v>
      </c>
      <c r="O4125" t="s">
        <v>3678</v>
      </c>
      <c r="P4125" s="1">
        <v>43287</v>
      </c>
      <c r="Q4125" s="16">
        <v>4.0999999999999996</v>
      </c>
      <c r="R4125" t="s">
        <v>50</v>
      </c>
    </row>
    <row r="4126" spans="1:18" x14ac:dyDescent="0.3">
      <c r="A4126">
        <v>4.3</v>
      </c>
      <c r="B4126" t="s">
        <v>5187</v>
      </c>
      <c r="C4126" t="s">
        <v>2367</v>
      </c>
      <c r="E4126">
        <v>1503544</v>
      </c>
      <c r="F4126" t="s">
        <v>12441</v>
      </c>
      <c r="G4126">
        <f t="shared" si="192"/>
        <v>40960</v>
      </c>
      <c r="H4126" t="b">
        <f t="shared" si="193"/>
        <v>0</v>
      </c>
      <c r="I4126" t="s">
        <v>29</v>
      </c>
      <c r="J4126">
        <f t="shared" si="194"/>
        <v>50000000</v>
      </c>
      <c r="K4126" t="s">
        <v>16</v>
      </c>
      <c r="L4126">
        <v>0</v>
      </c>
      <c r="M4126">
        <f>Googleplaystore[[#This Row],[Installed]]*Googleplaystore[[#This Row],[Price]]</f>
        <v>0</v>
      </c>
      <c r="N4126" t="s">
        <v>30</v>
      </c>
      <c r="O4126" t="s">
        <v>2031</v>
      </c>
      <c r="P4126" s="1">
        <v>41958</v>
      </c>
      <c r="Q4126" s="16">
        <v>1.07</v>
      </c>
      <c r="R4126" t="s">
        <v>39</v>
      </c>
    </row>
    <row r="4127" spans="1:18" x14ac:dyDescent="0.3">
      <c r="A4127">
        <v>4.3</v>
      </c>
      <c r="B4127" t="s">
        <v>5188</v>
      </c>
      <c r="C4127" t="s">
        <v>2012</v>
      </c>
      <c r="E4127">
        <v>5785</v>
      </c>
      <c r="F4127" t="s">
        <v>12827</v>
      </c>
      <c r="G4127">
        <f t="shared" si="192"/>
        <v>95232</v>
      </c>
      <c r="H4127" t="b">
        <f t="shared" si="193"/>
        <v>0</v>
      </c>
      <c r="I4127" t="s">
        <v>22</v>
      </c>
      <c r="J4127">
        <f t="shared" si="194"/>
        <v>500000</v>
      </c>
      <c r="K4127" t="s">
        <v>16</v>
      </c>
      <c r="L4127">
        <v>0</v>
      </c>
      <c r="M4127">
        <f>Googleplaystore[[#This Row],[Installed]]*Googleplaystore[[#This Row],[Price]]</f>
        <v>0</v>
      </c>
      <c r="N4127" t="s">
        <v>30</v>
      </c>
      <c r="O4127" t="s">
        <v>2072</v>
      </c>
      <c r="P4127" s="1">
        <v>42837</v>
      </c>
      <c r="Q4127" s="16">
        <v>1.2</v>
      </c>
      <c r="R4127" t="s">
        <v>39</v>
      </c>
    </row>
    <row r="4128" spans="1:18" x14ac:dyDescent="0.3">
      <c r="A4128">
        <v>3.8</v>
      </c>
      <c r="B4128" t="s">
        <v>5189</v>
      </c>
      <c r="C4128" t="s">
        <v>3677</v>
      </c>
      <c r="E4128">
        <v>560</v>
      </c>
      <c r="F4128" t="s">
        <v>19252</v>
      </c>
      <c r="G4128" t="b">
        <f t="shared" si="192"/>
        <v>0</v>
      </c>
      <c r="H4128">
        <f t="shared" si="193"/>
        <v>314</v>
      </c>
      <c r="I4128" t="s">
        <v>38</v>
      </c>
      <c r="J4128">
        <f t="shared" si="194"/>
        <v>50000</v>
      </c>
      <c r="K4128" t="s">
        <v>16</v>
      </c>
      <c r="L4128">
        <v>0</v>
      </c>
      <c r="M4128">
        <f>Googleplaystore[[#This Row],[Installed]]*Googleplaystore[[#This Row],[Price]]</f>
        <v>0</v>
      </c>
      <c r="N4128" t="s">
        <v>17</v>
      </c>
      <c r="O4128" t="s">
        <v>3678</v>
      </c>
      <c r="P4128" s="1">
        <v>43259</v>
      </c>
      <c r="Q4128" s="16" t="s">
        <v>5190</v>
      </c>
      <c r="R4128" t="s">
        <v>20</v>
      </c>
    </row>
    <row r="4129" spans="1:18" x14ac:dyDescent="0.3">
      <c r="A4129">
        <v>3.9</v>
      </c>
      <c r="B4129" t="s">
        <v>5191</v>
      </c>
      <c r="C4129" t="s">
        <v>3958</v>
      </c>
      <c r="E4129">
        <v>334</v>
      </c>
      <c r="F4129" t="s">
        <v>12305</v>
      </c>
      <c r="G4129">
        <f t="shared" si="192"/>
        <v>3788.8</v>
      </c>
      <c r="H4129" t="b">
        <f t="shared" si="193"/>
        <v>0</v>
      </c>
      <c r="I4129" t="s">
        <v>38</v>
      </c>
      <c r="J4129">
        <f t="shared" si="194"/>
        <v>50000</v>
      </c>
      <c r="K4129" t="s">
        <v>16</v>
      </c>
      <c r="L4129">
        <v>0</v>
      </c>
      <c r="M4129">
        <f>Googleplaystore[[#This Row],[Installed]]*Googleplaystore[[#This Row],[Price]]</f>
        <v>0</v>
      </c>
      <c r="N4129" t="s">
        <v>17</v>
      </c>
      <c r="O4129" t="s">
        <v>3959</v>
      </c>
      <c r="P4129" s="1">
        <v>43102</v>
      </c>
      <c r="Q4129" s="16">
        <v>1.07</v>
      </c>
      <c r="R4129" t="s">
        <v>50</v>
      </c>
    </row>
    <row r="4130" spans="1:18" x14ac:dyDescent="0.3">
      <c r="A4130">
        <v>4.0999999999999996</v>
      </c>
      <c r="B4130" t="s">
        <v>5192</v>
      </c>
      <c r="C4130" t="s">
        <v>2367</v>
      </c>
      <c r="E4130">
        <v>16111</v>
      </c>
      <c r="F4130" t="s">
        <v>12233</v>
      </c>
      <c r="G4130">
        <f t="shared" si="192"/>
        <v>58368</v>
      </c>
      <c r="H4130" t="b">
        <f t="shared" si="193"/>
        <v>0</v>
      </c>
      <c r="I4130" t="s">
        <v>42</v>
      </c>
      <c r="J4130">
        <f t="shared" si="194"/>
        <v>1000000</v>
      </c>
      <c r="K4130" t="s">
        <v>16</v>
      </c>
      <c r="L4130">
        <v>0</v>
      </c>
      <c r="M4130">
        <f>Googleplaystore[[#This Row],[Installed]]*Googleplaystore[[#This Row],[Price]]</f>
        <v>0</v>
      </c>
      <c r="N4130" t="s">
        <v>17</v>
      </c>
      <c r="O4130" t="s">
        <v>2130</v>
      </c>
      <c r="P4130" s="1">
        <v>43263</v>
      </c>
      <c r="Q4130" s="16">
        <v>1.1100000000000001</v>
      </c>
      <c r="R4130" t="s">
        <v>50</v>
      </c>
    </row>
    <row r="4131" spans="1:18" x14ac:dyDescent="0.3">
      <c r="A4131">
        <v>4.8</v>
      </c>
      <c r="B4131" t="s">
        <v>5193</v>
      </c>
      <c r="C4131" t="s">
        <v>3070</v>
      </c>
      <c r="E4131">
        <v>14</v>
      </c>
      <c r="F4131" t="s">
        <v>12195</v>
      </c>
      <c r="G4131">
        <f t="shared" si="192"/>
        <v>2764.8</v>
      </c>
      <c r="H4131" t="b">
        <f t="shared" si="193"/>
        <v>0</v>
      </c>
      <c r="I4131" t="s">
        <v>665</v>
      </c>
      <c r="J4131">
        <f t="shared" si="194"/>
        <v>100</v>
      </c>
      <c r="K4131" t="s">
        <v>383</v>
      </c>
      <c r="L4131" s="2">
        <v>2.4900000000000002</v>
      </c>
      <c r="M4131">
        <f>Googleplaystore[[#This Row],[Installed]]*Googleplaystore[[#This Row],[Price]]</f>
        <v>249.00000000000003</v>
      </c>
      <c r="N4131" t="s">
        <v>17</v>
      </c>
      <c r="O4131" t="s">
        <v>3071</v>
      </c>
      <c r="P4131" s="1">
        <v>43236</v>
      </c>
      <c r="Q4131" s="16">
        <v>2.1</v>
      </c>
      <c r="R4131" t="s">
        <v>50</v>
      </c>
    </row>
    <row r="4132" spans="1:18" x14ac:dyDescent="0.3">
      <c r="A4132">
        <v>4.4000000000000004</v>
      </c>
      <c r="B4132" t="s">
        <v>2970</v>
      </c>
      <c r="C4132" t="s">
        <v>2965</v>
      </c>
      <c r="E4132">
        <v>2953886</v>
      </c>
      <c r="F4132" t="s">
        <v>31</v>
      </c>
      <c r="G4132" t="b">
        <f t="shared" si="192"/>
        <v>0</v>
      </c>
      <c r="H4132" t="b">
        <f t="shared" si="193"/>
        <v>0</v>
      </c>
      <c r="I4132" t="s">
        <v>240</v>
      </c>
      <c r="J4132">
        <f t="shared" si="194"/>
        <v>100000000</v>
      </c>
      <c r="K4132" t="s">
        <v>16</v>
      </c>
      <c r="L4132">
        <v>0</v>
      </c>
      <c r="M4132">
        <f>Googleplaystore[[#This Row],[Installed]]*Googleplaystore[[#This Row],[Price]]</f>
        <v>0</v>
      </c>
      <c r="N4132" t="s">
        <v>222</v>
      </c>
      <c r="O4132" t="s">
        <v>2966</v>
      </c>
      <c r="P4132" s="1">
        <v>43313</v>
      </c>
      <c r="Q4132" s="16">
        <v>0</v>
      </c>
      <c r="R4132" t="s">
        <v>31</v>
      </c>
    </row>
    <row r="4133" spans="1:18" x14ac:dyDescent="0.3">
      <c r="A4133">
        <v>4</v>
      </c>
      <c r="B4133" t="s">
        <v>5194</v>
      </c>
      <c r="C4133" t="s">
        <v>1893</v>
      </c>
      <c r="E4133">
        <v>2789775</v>
      </c>
      <c r="F4133" t="s">
        <v>12884</v>
      </c>
      <c r="G4133">
        <f t="shared" si="192"/>
        <v>69632</v>
      </c>
      <c r="H4133" t="b">
        <f t="shared" si="193"/>
        <v>0</v>
      </c>
      <c r="I4133" t="s">
        <v>240</v>
      </c>
      <c r="J4133">
        <f t="shared" si="194"/>
        <v>100000000</v>
      </c>
      <c r="K4133" t="s">
        <v>16</v>
      </c>
      <c r="L4133">
        <v>0</v>
      </c>
      <c r="M4133">
        <f>Googleplaystore[[#This Row],[Installed]]*Googleplaystore[[#This Row],[Price]]</f>
        <v>0</v>
      </c>
      <c r="N4133" t="s">
        <v>222</v>
      </c>
      <c r="O4133" t="s">
        <v>1894</v>
      </c>
      <c r="P4133" s="1">
        <v>43314</v>
      </c>
      <c r="Q4133" s="16" t="s">
        <v>5195</v>
      </c>
      <c r="R4133" t="s">
        <v>36</v>
      </c>
    </row>
    <row r="4134" spans="1:18" x14ac:dyDescent="0.3">
      <c r="A4134">
        <v>4.7</v>
      </c>
      <c r="B4134" t="s">
        <v>4320</v>
      </c>
      <c r="C4134" t="s">
        <v>4289</v>
      </c>
      <c r="E4134">
        <v>174827</v>
      </c>
      <c r="F4134" t="s">
        <v>12180</v>
      </c>
      <c r="G4134">
        <f t="shared" si="192"/>
        <v>25600</v>
      </c>
      <c r="H4134" t="b">
        <f t="shared" si="193"/>
        <v>0</v>
      </c>
      <c r="I4134" t="s">
        <v>55</v>
      </c>
      <c r="J4134">
        <f t="shared" si="194"/>
        <v>10000000</v>
      </c>
      <c r="K4134" t="s">
        <v>16</v>
      </c>
      <c r="L4134">
        <v>0</v>
      </c>
      <c r="M4134">
        <f>Googleplaystore[[#This Row],[Installed]]*Googleplaystore[[#This Row],[Price]]</f>
        <v>0</v>
      </c>
      <c r="N4134" t="s">
        <v>222</v>
      </c>
      <c r="O4134" t="s">
        <v>4290</v>
      </c>
      <c r="P4134" s="1">
        <v>43316</v>
      </c>
      <c r="Q4134" s="16" t="s">
        <v>4321</v>
      </c>
      <c r="R4134" t="s">
        <v>53</v>
      </c>
    </row>
    <row r="4135" spans="1:18" x14ac:dyDescent="0.3">
      <c r="A4135">
        <v>4.5999999999999996</v>
      </c>
      <c r="B4135" t="s">
        <v>1125</v>
      </c>
      <c r="C4135" t="s">
        <v>2367</v>
      </c>
      <c r="E4135">
        <v>2133047</v>
      </c>
      <c r="F4135" t="s">
        <v>31</v>
      </c>
      <c r="G4135" t="b">
        <f t="shared" si="192"/>
        <v>0</v>
      </c>
      <c r="H4135" t="b">
        <f t="shared" si="193"/>
        <v>0</v>
      </c>
      <c r="I4135" t="s">
        <v>29</v>
      </c>
      <c r="J4135">
        <f t="shared" si="194"/>
        <v>50000000</v>
      </c>
      <c r="K4135" t="s">
        <v>16</v>
      </c>
      <c r="L4135">
        <v>0</v>
      </c>
      <c r="M4135">
        <f>Googleplaystore[[#This Row],[Installed]]*Googleplaystore[[#This Row],[Price]]</f>
        <v>0</v>
      </c>
      <c r="N4135" t="s">
        <v>30</v>
      </c>
      <c r="O4135" t="s">
        <v>1077</v>
      </c>
      <c r="P4135" s="1">
        <v>43312</v>
      </c>
      <c r="Q4135" s="16">
        <v>0</v>
      </c>
      <c r="R4135" t="s">
        <v>31</v>
      </c>
    </row>
    <row r="4136" spans="1:18" x14ac:dyDescent="0.3">
      <c r="A4136">
        <v>4.3</v>
      </c>
      <c r="B4136" t="s">
        <v>5196</v>
      </c>
      <c r="C4136" t="s">
        <v>3677</v>
      </c>
      <c r="E4136">
        <v>482630</v>
      </c>
      <c r="F4136" t="s">
        <v>31</v>
      </c>
      <c r="G4136" t="b">
        <f t="shared" si="192"/>
        <v>0</v>
      </c>
      <c r="H4136" t="b">
        <f t="shared" si="193"/>
        <v>0</v>
      </c>
      <c r="I4136" t="s">
        <v>55</v>
      </c>
      <c r="J4136">
        <f t="shared" si="194"/>
        <v>10000000</v>
      </c>
      <c r="K4136" t="s">
        <v>16</v>
      </c>
      <c r="L4136">
        <v>0</v>
      </c>
      <c r="M4136">
        <f>Googleplaystore[[#This Row],[Installed]]*Googleplaystore[[#This Row],[Price]]</f>
        <v>0</v>
      </c>
      <c r="N4136" t="s">
        <v>17</v>
      </c>
      <c r="O4136" t="s">
        <v>3678</v>
      </c>
      <c r="P4136" s="1">
        <v>43315</v>
      </c>
      <c r="Q4136" s="16">
        <v>0</v>
      </c>
      <c r="R4136" t="s">
        <v>31</v>
      </c>
    </row>
    <row r="4137" spans="1:18" x14ac:dyDescent="0.3">
      <c r="A4137">
        <v>4</v>
      </c>
      <c r="B4137" t="s">
        <v>5197</v>
      </c>
      <c r="C4137" t="s">
        <v>2012</v>
      </c>
      <c r="E4137">
        <v>69115</v>
      </c>
      <c r="F4137" t="s">
        <v>12248</v>
      </c>
      <c r="G4137">
        <f t="shared" si="192"/>
        <v>2457.6</v>
      </c>
      <c r="H4137" t="b">
        <f t="shared" si="193"/>
        <v>0</v>
      </c>
      <c r="I4137" t="s">
        <v>55</v>
      </c>
      <c r="J4137">
        <f t="shared" si="194"/>
        <v>10000000</v>
      </c>
      <c r="K4137" t="s">
        <v>16</v>
      </c>
      <c r="L4137">
        <v>0</v>
      </c>
      <c r="M4137">
        <f>Googleplaystore[[#This Row],[Installed]]*Googleplaystore[[#This Row],[Price]]</f>
        <v>0</v>
      </c>
      <c r="N4137" t="s">
        <v>17</v>
      </c>
      <c r="O4137" t="s">
        <v>2016</v>
      </c>
      <c r="P4137" s="1">
        <v>43264</v>
      </c>
      <c r="Q4137" s="16">
        <v>1.36</v>
      </c>
      <c r="R4137" t="s">
        <v>50</v>
      </c>
    </row>
    <row r="4138" spans="1:18" x14ac:dyDescent="0.3">
      <c r="A4138">
        <v>4.4000000000000004</v>
      </c>
      <c r="B4138" t="s">
        <v>549</v>
      </c>
      <c r="C4138" t="s">
        <v>492</v>
      </c>
      <c r="E4138">
        <v>3128611</v>
      </c>
      <c r="F4138" t="s">
        <v>31</v>
      </c>
      <c r="G4138" t="b">
        <f t="shared" si="192"/>
        <v>0</v>
      </c>
      <c r="H4138" t="b">
        <f t="shared" si="193"/>
        <v>0</v>
      </c>
      <c r="I4138" t="s">
        <v>240</v>
      </c>
      <c r="J4138">
        <f t="shared" si="194"/>
        <v>100000000</v>
      </c>
      <c r="K4138" t="s">
        <v>16</v>
      </c>
      <c r="L4138">
        <v>0</v>
      </c>
      <c r="M4138">
        <f>Googleplaystore[[#This Row],[Installed]]*Googleplaystore[[#This Row],[Price]]</f>
        <v>0</v>
      </c>
      <c r="N4138" t="s">
        <v>222</v>
      </c>
      <c r="O4138" t="s">
        <v>493</v>
      </c>
      <c r="P4138" s="1">
        <v>43308</v>
      </c>
      <c r="Q4138" s="16">
        <v>0</v>
      </c>
      <c r="R4138" t="s">
        <v>31</v>
      </c>
    </row>
    <row r="4139" spans="1:18" x14ac:dyDescent="0.3">
      <c r="A4139">
        <v>3.7</v>
      </c>
      <c r="B4139" t="s">
        <v>4017</v>
      </c>
      <c r="C4139" t="s">
        <v>3958</v>
      </c>
      <c r="E4139">
        <v>80816</v>
      </c>
      <c r="F4139" t="s">
        <v>31</v>
      </c>
      <c r="G4139" t="b">
        <f t="shared" si="192"/>
        <v>0</v>
      </c>
      <c r="H4139" t="b">
        <f t="shared" si="193"/>
        <v>0</v>
      </c>
      <c r="I4139" t="s">
        <v>29</v>
      </c>
      <c r="J4139">
        <f t="shared" si="194"/>
        <v>50000000</v>
      </c>
      <c r="K4139" t="s">
        <v>16</v>
      </c>
      <c r="L4139">
        <v>0</v>
      </c>
      <c r="M4139">
        <f>Googleplaystore[[#This Row],[Installed]]*Googleplaystore[[#This Row],[Price]]</f>
        <v>0</v>
      </c>
      <c r="N4139" t="s">
        <v>17</v>
      </c>
      <c r="O4139" t="s">
        <v>3959</v>
      </c>
      <c r="P4139" s="1">
        <v>43299</v>
      </c>
      <c r="Q4139" s="16">
        <v>0</v>
      </c>
      <c r="R4139" t="s">
        <v>143</v>
      </c>
    </row>
    <row r="4140" spans="1:18" x14ac:dyDescent="0.3">
      <c r="A4140">
        <v>3.7</v>
      </c>
      <c r="B4140" t="s">
        <v>5198</v>
      </c>
      <c r="C4140" t="s">
        <v>2367</v>
      </c>
      <c r="E4140">
        <v>38606</v>
      </c>
      <c r="F4140" t="s">
        <v>13121</v>
      </c>
      <c r="G4140">
        <f t="shared" si="192"/>
        <v>98304</v>
      </c>
      <c r="H4140" t="b">
        <f t="shared" si="193"/>
        <v>0</v>
      </c>
      <c r="I4140" t="s">
        <v>42</v>
      </c>
      <c r="J4140">
        <f t="shared" si="194"/>
        <v>1000000</v>
      </c>
      <c r="K4140" t="s">
        <v>16</v>
      </c>
      <c r="L4140">
        <v>0</v>
      </c>
      <c r="M4140">
        <f>Googleplaystore[[#This Row],[Installed]]*Googleplaystore[[#This Row],[Price]]</f>
        <v>0</v>
      </c>
      <c r="N4140" t="s">
        <v>17</v>
      </c>
      <c r="O4140" t="s">
        <v>1077</v>
      </c>
      <c r="P4140" s="1">
        <v>43264</v>
      </c>
      <c r="Q4140" s="16" t="s">
        <v>5199</v>
      </c>
      <c r="R4140" t="s">
        <v>50</v>
      </c>
    </row>
    <row r="4141" spans="1:18" x14ac:dyDescent="0.3">
      <c r="A4141">
        <v>3.3</v>
      </c>
      <c r="B4141" t="s">
        <v>5200</v>
      </c>
      <c r="C4141" t="s">
        <v>492</v>
      </c>
      <c r="E4141">
        <v>3044</v>
      </c>
      <c r="F4141" t="s">
        <v>31</v>
      </c>
      <c r="G4141" t="b">
        <f t="shared" si="192"/>
        <v>0</v>
      </c>
      <c r="H4141" t="b">
        <f t="shared" si="193"/>
        <v>0</v>
      </c>
      <c r="I4141" t="s">
        <v>42</v>
      </c>
      <c r="J4141">
        <f t="shared" si="194"/>
        <v>1000000</v>
      </c>
      <c r="K4141" t="s">
        <v>16</v>
      </c>
      <c r="L4141">
        <v>0</v>
      </c>
      <c r="M4141">
        <f>Googleplaystore[[#This Row],[Installed]]*Googleplaystore[[#This Row],[Price]]</f>
        <v>0</v>
      </c>
      <c r="N4141" t="s">
        <v>17</v>
      </c>
      <c r="O4141" t="s">
        <v>493</v>
      </c>
      <c r="P4141" s="1">
        <v>42828</v>
      </c>
      <c r="Q4141" s="16">
        <v>0</v>
      </c>
      <c r="R4141" t="s">
        <v>31</v>
      </c>
    </row>
    <row r="4142" spans="1:18" x14ac:dyDescent="0.3">
      <c r="A4142">
        <v>4.0999999999999996</v>
      </c>
      <c r="B4142" t="s">
        <v>5201</v>
      </c>
      <c r="C4142" t="s">
        <v>2367</v>
      </c>
      <c r="E4142">
        <v>75</v>
      </c>
      <c r="F4142" t="s">
        <v>12284</v>
      </c>
      <c r="G4142">
        <f t="shared" si="192"/>
        <v>2252.8000000000002</v>
      </c>
      <c r="H4142" t="b">
        <f t="shared" si="193"/>
        <v>0</v>
      </c>
      <c r="I4142" t="s">
        <v>15</v>
      </c>
      <c r="J4142">
        <f t="shared" si="194"/>
        <v>10000</v>
      </c>
      <c r="K4142" t="s">
        <v>16</v>
      </c>
      <c r="L4142">
        <v>0</v>
      </c>
      <c r="M4142">
        <f>Googleplaystore[[#This Row],[Installed]]*Googleplaystore[[#This Row],[Price]]</f>
        <v>0</v>
      </c>
      <c r="N4142" t="s">
        <v>17</v>
      </c>
      <c r="O4142" t="s">
        <v>901</v>
      </c>
      <c r="P4142" s="1">
        <v>43063</v>
      </c>
      <c r="Q4142" s="16" t="s">
        <v>5202</v>
      </c>
      <c r="R4142" t="s">
        <v>53</v>
      </c>
    </row>
    <row r="4143" spans="1:18" x14ac:dyDescent="0.3">
      <c r="A4143">
        <v>3</v>
      </c>
      <c r="B4143" t="s">
        <v>5203</v>
      </c>
      <c r="C4143" t="s">
        <v>492</v>
      </c>
      <c r="E4143">
        <v>1820</v>
      </c>
      <c r="F4143" t="s">
        <v>12185</v>
      </c>
      <c r="G4143">
        <f t="shared" si="192"/>
        <v>33792</v>
      </c>
      <c r="H4143" t="b">
        <f t="shared" si="193"/>
        <v>0</v>
      </c>
      <c r="I4143" t="s">
        <v>34</v>
      </c>
      <c r="J4143">
        <f t="shared" si="194"/>
        <v>100000</v>
      </c>
      <c r="K4143" t="s">
        <v>16</v>
      </c>
      <c r="L4143">
        <v>0</v>
      </c>
      <c r="M4143">
        <f>Googleplaystore[[#This Row],[Installed]]*Googleplaystore[[#This Row],[Price]]</f>
        <v>0</v>
      </c>
      <c r="N4143" t="s">
        <v>17</v>
      </c>
      <c r="O4143" t="s">
        <v>493</v>
      </c>
      <c r="P4143" s="1">
        <v>43146</v>
      </c>
      <c r="Q4143" s="16" t="s">
        <v>5204</v>
      </c>
      <c r="R4143" t="s">
        <v>36</v>
      </c>
    </row>
    <row r="4144" spans="1:18" x14ac:dyDescent="0.3">
      <c r="A4144">
        <v>4.0999999999999996</v>
      </c>
      <c r="B4144" t="s">
        <v>5205</v>
      </c>
      <c r="C4144" t="s">
        <v>1893</v>
      </c>
      <c r="E4144">
        <v>10067</v>
      </c>
      <c r="F4144" t="s">
        <v>31</v>
      </c>
      <c r="G4144" t="b">
        <f t="shared" si="192"/>
        <v>0</v>
      </c>
      <c r="H4144" t="b">
        <f t="shared" si="193"/>
        <v>0</v>
      </c>
      <c r="I4144" t="s">
        <v>42</v>
      </c>
      <c r="J4144">
        <f t="shared" si="194"/>
        <v>1000000</v>
      </c>
      <c r="K4144" t="s">
        <v>16</v>
      </c>
      <c r="L4144">
        <v>0</v>
      </c>
      <c r="M4144">
        <f>Googleplaystore[[#This Row],[Installed]]*Googleplaystore[[#This Row],[Price]]</f>
        <v>0</v>
      </c>
      <c r="N4144" t="s">
        <v>17</v>
      </c>
      <c r="O4144" t="s">
        <v>1894</v>
      </c>
      <c r="P4144" s="1">
        <v>43076</v>
      </c>
      <c r="Q4144" s="16">
        <v>0</v>
      </c>
      <c r="R4144" t="s">
        <v>334</v>
      </c>
    </row>
    <row r="4145" spans="1:18" x14ac:dyDescent="0.3">
      <c r="A4145">
        <v>3</v>
      </c>
      <c r="B4145" t="s">
        <v>5206</v>
      </c>
      <c r="C4145" t="s">
        <v>2367</v>
      </c>
      <c r="E4145">
        <v>480</v>
      </c>
      <c r="F4145" t="s">
        <v>12175</v>
      </c>
      <c r="G4145">
        <f t="shared" si="192"/>
        <v>19456</v>
      </c>
      <c r="H4145" t="b">
        <f t="shared" si="193"/>
        <v>0</v>
      </c>
      <c r="I4145" t="s">
        <v>42</v>
      </c>
      <c r="J4145">
        <f t="shared" si="194"/>
        <v>1000000</v>
      </c>
      <c r="K4145" t="s">
        <v>16</v>
      </c>
      <c r="L4145">
        <v>0</v>
      </c>
      <c r="M4145">
        <f>Googleplaystore[[#This Row],[Installed]]*Googleplaystore[[#This Row],[Price]]</f>
        <v>0</v>
      </c>
      <c r="N4145" t="s">
        <v>17</v>
      </c>
      <c r="O4145" t="s">
        <v>1077</v>
      </c>
      <c r="P4145" s="1">
        <v>42978</v>
      </c>
      <c r="Q4145" s="16">
        <v>2.4</v>
      </c>
      <c r="R4145" t="s">
        <v>154</v>
      </c>
    </row>
    <row r="4146" spans="1:18" x14ac:dyDescent="0.3">
      <c r="A4146">
        <v>3.8</v>
      </c>
      <c r="B4146" t="s">
        <v>5207</v>
      </c>
      <c r="C4146" t="s">
        <v>1893</v>
      </c>
      <c r="E4146">
        <v>2300</v>
      </c>
      <c r="F4146" t="s">
        <v>31</v>
      </c>
      <c r="G4146" t="b">
        <f t="shared" si="192"/>
        <v>0</v>
      </c>
      <c r="H4146" t="b">
        <f t="shared" si="193"/>
        <v>0</v>
      </c>
      <c r="I4146" t="s">
        <v>55</v>
      </c>
      <c r="J4146">
        <f t="shared" si="194"/>
        <v>10000000</v>
      </c>
      <c r="K4146" t="s">
        <v>16</v>
      </c>
      <c r="L4146">
        <v>0</v>
      </c>
      <c r="M4146">
        <f>Googleplaystore[[#This Row],[Installed]]*Googleplaystore[[#This Row],[Price]]</f>
        <v>0</v>
      </c>
      <c r="N4146" t="s">
        <v>17</v>
      </c>
      <c r="O4146" t="s">
        <v>1894</v>
      </c>
      <c r="P4146" s="1">
        <v>42801</v>
      </c>
      <c r="Q4146" s="16">
        <v>0</v>
      </c>
      <c r="R4146" t="s">
        <v>31</v>
      </c>
    </row>
    <row r="4147" spans="1:18" x14ac:dyDescent="0.3">
      <c r="A4147">
        <v>4</v>
      </c>
      <c r="B4147" t="s">
        <v>5208</v>
      </c>
      <c r="C4147" t="s">
        <v>1893</v>
      </c>
      <c r="E4147">
        <v>53144</v>
      </c>
      <c r="F4147" t="s">
        <v>12192</v>
      </c>
      <c r="G4147">
        <f t="shared" si="192"/>
        <v>21504</v>
      </c>
      <c r="H4147" t="b">
        <f t="shared" si="193"/>
        <v>0</v>
      </c>
      <c r="I4147" t="s">
        <v>26</v>
      </c>
      <c r="J4147">
        <f t="shared" si="194"/>
        <v>5000000</v>
      </c>
      <c r="K4147" t="s">
        <v>16</v>
      </c>
      <c r="L4147">
        <v>0</v>
      </c>
      <c r="M4147">
        <f>Googleplaystore[[#This Row],[Installed]]*Googleplaystore[[#This Row],[Price]]</f>
        <v>0</v>
      </c>
      <c r="N4147" t="s">
        <v>17</v>
      </c>
      <c r="O4147" t="s">
        <v>1894</v>
      </c>
      <c r="P4147" s="1">
        <v>43294</v>
      </c>
      <c r="Q4147" s="16" t="s">
        <v>1746</v>
      </c>
      <c r="R4147" t="s">
        <v>143</v>
      </c>
    </row>
    <row r="4148" spans="1:18" x14ac:dyDescent="0.3">
      <c r="A4148">
        <v>4.5</v>
      </c>
      <c r="B4148" t="s">
        <v>633</v>
      </c>
      <c r="C4148" t="s">
        <v>492</v>
      </c>
      <c r="E4148">
        <v>7820775</v>
      </c>
      <c r="F4148" t="s">
        <v>31</v>
      </c>
      <c r="G4148" t="b">
        <f t="shared" si="192"/>
        <v>0</v>
      </c>
      <c r="H4148" t="b">
        <f t="shared" si="193"/>
        <v>0</v>
      </c>
      <c r="I4148" t="s">
        <v>240</v>
      </c>
      <c r="J4148">
        <f t="shared" si="194"/>
        <v>100000000</v>
      </c>
      <c r="K4148" t="s">
        <v>16</v>
      </c>
      <c r="L4148">
        <v>0</v>
      </c>
      <c r="M4148">
        <f>Googleplaystore[[#This Row],[Installed]]*Googleplaystore[[#This Row],[Price]]</f>
        <v>0</v>
      </c>
      <c r="N4148" t="s">
        <v>17</v>
      </c>
      <c r="O4148" t="s">
        <v>493</v>
      </c>
      <c r="P4148" s="1">
        <v>43313</v>
      </c>
      <c r="Q4148" s="16">
        <v>0</v>
      </c>
      <c r="R4148" t="s">
        <v>31</v>
      </c>
    </row>
    <row r="4149" spans="1:18" x14ac:dyDescent="0.3">
      <c r="A4149">
        <v>4.5999999999999996</v>
      </c>
      <c r="B4149" t="s">
        <v>5209</v>
      </c>
      <c r="C4149" t="s">
        <v>3958</v>
      </c>
      <c r="E4149">
        <v>22775</v>
      </c>
      <c r="F4149" t="s">
        <v>12229</v>
      </c>
      <c r="G4149">
        <f t="shared" si="192"/>
        <v>26624</v>
      </c>
      <c r="H4149" t="b">
        <f t="shared" si="193"/>
        <v>0</v>
      </c>
      <c r="I4149" t="s">
        <v>55</v>
      </c>
      <c r="J4149">
        <f t="shared" si="194"/>
        <v>10000000</v>
      </c>
      <c r="K4149" t="s">
        <v>16</v>
      </c>
      <c r="L4149">
        <v>0</v>
      </c>
      <c r="M4149">
        <f>Googleplaystore[[#This Row],[Installed]]*Googleplaystore[[#This Row],[Price]]</f>
        <v>0</v>
      </c>
      <c r="N4149" t="s">
        <v>17</v>
      </c>
      <c r="O4149" t="s">
        <v>3959</v>
      </c>
      <c r="P4149" s="1">
        <v>43312</v>
      </c>
      <c r="Q4149" s="16" t="s">
        <v>4836</v>
      </c>
      <c r="R4149" t="s">
        <v>36</v>
      </c>
    </row>
    <row r="4150" spans="1:18" x14ac:dyDescent="0.3">
      <c r="A4150">
        <v>4.0999999999999996</v>
      </c>
      <c r="B4150" t="s">
        <v>5210</v>
      </c>
      <c r="C4150" t="s">
        <v>3958</v>
      </c>
      <c r="E4150">
        <v>370</v>
      </c>
      <c r="F4150" t="s">
        <v>12184</v>
      </c>
      <c r="G4150">
        <f t="shared" si="192"/>
        <v>29696</v>
      </c>
      <c r="H4150" t="b">
        <f t="shared" si="193"/>
        <v>0</v>
      </c>
      <c r="I4150" t="s">
        <v>22</v>
      </c>
      <c r="J4150">
        <f t="shared" si="194"/>
        <v>500000</v>
      </c>
      <c r="K4150" t="s">
        <v>16</v>
      </c>
      <c r="L4150">
        <v>0</v>
      </c>
      <c r="M4150">
        <f>Googleplaystore[[#This Row],[Installed]]*Googleplaystore[[#This Row],[Price]]</f>
        <v>0</v>
      </c>
      <c r="N4150" t="s">
        <v>17</v>
      </c>
      <c r="O4150" t="s">
        <v>3959</v>
      </c>
      <c r="P4150" s="1">
        <v>43125</v>
      </c>
      <c r="Q4150" s="16" t="s">
        <v>3991</v>
      </c>
      <c r="R4150" t="s">
        <v>53</v>
      </c>
    </row>
    <row r="4151" spans="1:18" x14ac:dyDescent="0.3">
      <c r="A4151">
        <v>3.6</v>
      </c>
      <c r="B4151" t="s">
        <v>5211</v>
      </c>
      <c r="C4151" t="s">
        <v>3677</v>
      </c>
      <c r="E4151">
        <v>41502</v>
      </c>
      <c r="F4151" t="s">
        <v>31</v>
      </c>
      <c r="G4151" t="b">
        <f t="shared" si="192"/>
        <v>0</v>
      </c>
      <c r="H4151" t="b">
        <f t="shared" si="193"/>
        <v>0</v>
      </c>
      <c r="I4151" t="s">
        <v>29</v>
      </c>
      <c r="J4151">
        <f t="shared" si="194"/>
        <v>50000000</v>
      </c>
      <c r="K4151" t="s">
        <v>16</v>
      </c>
      <c r="L4151">
        <v>0</v>
      </c>
      <c r="M4151">
        <f>Googleplaystore[[#This Row],[Installed]]*Googleplaystore[[#This Row],[Price]]</f>
        <v>0</v>
      </c>
      <c r="N4151" t="s">
        <v>17</v>
      </c>
      <c r="O4151" t="s">
        <v>3678</v>
      </c>
      <c r="P4151" s="1">
        <v>43312</v>
      </c>
      <c r="Q4151" s="16">
        <v>0</v>
      </c>
      <c r="R4151" t="s">
        <v>31</v>
      </c>
    </row>
    <row r="4152" spans="1:18" x14ac:dyDescent="0.3">
      <c r="A4152">
        <v>4.7</v>
      </c>
      <c r="B4152" t="s">
        <v>5212</v>
      </c>
      <c r="C4152" t="s">
        <v>3677</v>
      </c>
      <c r="E4152">
        <v>963</v>
      </c>
      <c r="F4152" t="s">
        <v>12305</v>
      </c>
      <c r="G4152">
        <f t="shared" si="192"/>
        <v>3788.8</v>
      </c>
      <c r="H4152" t="b">
        <f t="shared" si="193"/>
        <v>0</v>
      </c>
      <c r="I4152" t="s">
        <v>15</v>
      </c>
      <c r="J4152">
        <f t="shared" si="194"/>
        <v>10000</v>
      </c>
      <c r="K4152" t="s">
        <v>383</v>
      </c>
      <c r="L4152" s="2">
        <v>2.99</v>
      </c>
      <c r="M4152">
        <f>Googleplaystore[[#This Row],[Installed]]*Googleplaystore[[#This Row],[Price]]</f>
        <v>29900.000000000004</v>
      </c>
      <c r="N4152" t="s">
        <v>17</v>
      </c>
      <c r="O4152" t="s">
        <v>3678</v>
      </c>
      <c r="P4152" s="1">
        <v>43245</v>
      </c>
      <c r="Q4152" s="16" t="s">
        <v>2450</v>
      </c>
      <c r="R4152" t="s">
        <v>53</v>
      </c>
    </row>
    <row r="4153" spans="1:18" x14ac:dyDescent="0.3">
      <c r="A4153">
        <v>3.5</v>
      </c>
      <c r="B4153" t="s">
        <v>5213</v>
      </c>
      <c r="C4153" t="s">
        <v>3677</v>
      </c>
      <c r="E4153">
        <v>21592</v>
      </c>
      <c r="F4153" t="s">
        <v>12180</v>
      </c>
      <c r="G4153">
        <f t="shared" si="192"/>
        <v>25600</v>
      </c>
      <c r="H4153" t="b">
        <f t="shared" si="193"/>
        <v>0</v>
      </c>
      <c r="I4153" t="s">
        <v>55</v>
      </c>
      <c r="J4153">
        <f t="shared" si="194"/>
        <v>10000000</v>
      </c>
      <c r="K4153" t="s">
        <v>16</v>
      </c>
      <c r="L4153">
        <v>0</v>
      </c>
      <c r="M4153">
        <f>Googleplaystore[[#This Row],[Installed]]*Googleplaystore[[#This Row],[Price]]</f>
        <v>0</v>
      </c>
      <c r="N4153" t="s">
        <v>17</v>
      </c>
      <c r="O4153" t="s">
        <v>3678</v>
      </c>
      <c r="P4153" s="1">
        <v>43032</v>
      </c>
      <c r="Q4153" s="16" t="s">
        <v>5214</v>
      </c>
      <c r="R4153" t="s">
        <v>20</v>
      </c>
    </row>
    <row r="4154" spans="1:18" x14ac:dyDescent="0.3">
      <c r="A4154">
        <v>3.1</v>
      </c>
      <c r="B4154" t="s">
        <v>5215</v>
      </c>
      <c r="C4154" t="s">
        <v>4102</v>
      </c>
      <c r="E4154">
        <v>103</v>
      </c>
      <c r="F4154" t="s">
        <v>12188</v>
      </c>
      <c r="G4154">
        <f t="shared" si="192"/>
        <v>28672</v>
      </c>
      <c r="H4154" t="b">
        <f t="shared" si="193"/>
        <v>0</v>
      </c>
      <c r="I4154" t="s">
        <v>15</v>
      </c>
      <c r="J4154">
        <f t="shared" si="194"/>
        <v>10000</v>
      </c>
      <c r="K4154" t="s">
        <v>16</v>
      </c>
      <c r="L4154">
        <v>0</v>
      </c>
      <c r="M4154">
        <f>Googleplaystore[[#This Row],[Installed]]*Googleplaystore[[#This Row],[Price]]</f>
        <v>0</v>
      </c>
      <c r="N4154" t="s">
        <v>17</v>
      </c>
      <c r="O4154" t="s">
        <v>4103</v>
      </c>
      <c r="P4154" s="1">
        <v>43280</v>
      </c>
      <c r="Q4154" s="16" t="s">
        <v>5216</v>
      </c>
      <c r="R4154" t="s">
        <v>36</v>
      </c>
    </row>
    <row r="4155" spans="1:18" x14ac:dyDescent="0.3">
      <c r="A4155">
        <v>3.9</v>
      </c>
      <c r="B4155" t="s">
        <v>5217</v>
      </c>
      <c r="C4155" t="s">
        <v>492</v>
      </c>
      <c r="E4155">
        <v>138129</v>
      </c>
      <c r="F4155" t="s">
        <v>12357</v>
      </c>
      <c r="G4155">
        <f t="shared" si="192"/>
        <v>2150.4</v>
      </c>
      <c r="H4155" t="b">
        <f t="shared" si="193"/>
        <v>0</v>
      </c>
      <c r="I4155" t="s">
        <v>55</v>
      </c>
      <c r="J4155">
        <f t="shared" si="194"/>
        <v>10000000</v>
      </c>
      <c r="K4155" t="s">
        <v>16</v>
      </c>
      <c r="L4155">
        <v>0</v>
      </c>
      <c r="M4155">
        <f>Googleplaystore[[#This Row],[Installed]]*Googleplaystore[[#This Row],[Price]]</f>
        <v>0</v>
      </c>
      <c r="N4155" t="s">
        <v>17</v>
      </c>
      <c r="O4155" t="s">
        <v>493</v>
      </c>
      <c r="P4155" s="1">
        <v>43226</v>
      </c>
      <c r="Q4155" s="16" t="s">
        <v>5218</v>
      </c>
      <c r="R4155" t="s">
        <v>39</v>
      </c>
    </row>
    <row r="4156" spans="1:18" x14ac:dyDescent="0.3">
      <c r="A4156">
        <v>3.7</v>
      </c>
      <c r="B4156" t="s">
        <v>1189</v>
      </c>
      <c r="C4156" t="s">
        <v>2367</v>
      </c>
      <c r="E4156">
        <v>18522</v>
      </c>
      <c r="F4156" t="s">
        <v>31</v>
      </c>
      <c r="G4156" t="b">
        <f t="shared" si="192"/>
        <v>0</v>
      </c>
      <c r="H4156" t="b">
        <f t="shared" si="193"/>
        <v>0</v>
      </c>
      <c r="I4156" t="s">
        <v>42</v>
      </c>
      <c r="J4156">
        <f t="shared" si="194"/>
        <v>1000000</v>
      </c>
      <c r="K4156" t="s">
        <v>16</v>
      </c>
      <c r="L4156">
        <v>0</v>
      </c>
      <c r="M4156">
        <f>Googleplaystore[[#This Row],[Installed]]*Googleplaystore[[#This Row],[Price]]</f>
        <v>0</v>
      </c>
      <c r="N4156" t="s">
        <v>30</v>
      </c>
      <c r="O4156" t="s">
        <v>1077</v>
      </c>
      <c r="P4156" s="1">
        <v>43283</v>
      </c>
      <c r="Q4156" s="16">
        <v>0</v>
      </c>
      <c r="R4156" t="s">
        <v>31</v>
      </c>
    </row>
    <row r="4157" spans="1:18" x14ac:dyDescent="0.3">
      <c r="A4157">
        <v>4.2</v>
      </c>
      <c r="B4157" t="s">
        <v>5219</v>
      </c>
      <c r="C4157" t="s">
        <v>492</v>
      </c>
      <c r="E4157">
        <v>6454</v>
      </c>
      <c r="F4157" t="s">
        <v>12222</v>
      </c>
      <c r="G4157">
        <f t="shared" si="192"/>
        <v>15360</v>
      </c>
      <c r="H4157" t="b">
        <f t="shared" si="193"/>
        <v>0</v>
      </c>
      <c r="I4157" t="s">
        <v>26</v>
      </c>
      <c r="J4157">
        <f t="shared" si="194"/>
        <v>5000000</v>
      </c>
      <c r="K4157" t="s">
        <v>16</v>
      </c>
      <c r="L4157">
        <v>0</v>
      </c>
      <c r="M4157">
        <f>Googleplaystore[[#This Row],[Installed]]*Googleplaystore[[#This Row],[Price]]</f>
        <v>0</v>
      </c>
      <c r="N4157" t="s">
        <v>17</v>
      </c>
      <c r="O4157" t="s">
        <v>493</v>
      </c>
      <c r="P4157" s="1">
        <v>43223</v>
      </c>
      <c r="Q4157" s="16" t="s">
        <v>5220</v>
      </c>
      <c r="R4157" t="s">
        <v>143</v>
      </c>
    </row>
    <row r="4158" spans="1:18" x14ac:dyDescent="0.3">
      <c r="A4158">
        <v>4.4000000000000004</v>
      </c>
      <c r="B4158" t="s">
        <v>5221</v>
      </c>
      <c r="C4158" t="s">
        <v>2012</v>
      </c>
      <c r="E4158">
        <v>17988</v>
      </c>
      <c r="F4158" t="s">
        <v>12231</v>
      </c>
      <c r="G4158">
        <f t="shared" si="192"/>
        <v>8089.6</v>
      </c>
      <c r="H4158" t="b">
        <f t="shared" si="193"/>
        <v>0</v>
      </c>
      <c r="I4158" t="s">
        <v>34</v>
      </c>
      <c r="J4158">
        <f t="shared" si="194"/>
        <v>100000</v>
      </c>
      <c r="K4158" t="s">
        <v>383</v>
      </c>
      <c r="L4158" s="2">
        <v>4.99</v>
      </c>
      <c r="M4158">
        <f>Googleplaystore[[#This Row],[Installed]]*Googleplaystore[[#This Row],[Price]]</f>
        <v>499000</v>
      </c>
      <c r="N4158" t="s">
        <v>30</v>
      </c>
      <c r="O4158" t="s">
        <v>2139</v>
      </c>
      <c r="P4158" s="1">
        <v>43306</v>
      </c>
      <c r="Q4158" s="16">
        <v>1.06</v>
      </c>
      <c r="R4158" t="s">
        <v>143</v>
      </c>
    </row>
    <row r="4159" spans="1:18" x14ac:dyDescent="0.3">
      <c r="A4159">
        <v>4.4000000000000004</v>
      </c>
      <c r="B4159" t="s">
        <v>5222</v>
      </c>
      <c r="C4159" t="s">
        <v>2367</v>
      </c>
      <c r="E4159">
        <v>1771</v>
      </c>
      <c r="F4159" t="s">
        <v>12416</v>
      </c>
      <c r="G4159">
        <f t="shared" si="192"/>
        <v>47104</v>
      </c>
      <c r="H4159" t="b">
        <f t="shared" si="193"/>
        <v>0</v>
      </c>
      <c r="I4159" t="s">
        <v>15</v>
      </c>
      <c r="J4159">
        <f t="shared" si="194"/>
        <v>10000</v>
      </c>
      <c r="K4159" t="s">
        <v>383</v>
      </c>
      <c r="L4159" s="2">
        <v>4.99</v>
      </c>
      <c r="M4159">
        <f>Googleplaystore[[#This Row],[Installed]]*Googleplaystore[[#This Row],[Price]]</f>
        <v>49900</v>
      </c>
      <c r="N4159" t="s">
        <v>30</v>
      </c>
      <c r="O4159" t="s">
        <v>2038</v>
      </c>
      <c r="P4159" s="1">
        <v>42480</v>
      </c>
      <c r="Q4159" s="16" t="s">
        <v>87</v>
      </c>
      <c r="R4159" t="s">
        <v>39</v>
      </c>
    </row>
    <row r="4160" spans="1:18" x14ac:dyDescent="0.3">
      <c r="A4160">
        <v>3.3</v>
      </c>
      <c r="B4160" t="s">
        <v>5223</v>
      </c>
      <c r="C4160" t="s">
        <v>4407</v>
      </c>
      <c r="E4160">
        <v>8465</v>
      </c>
      <c r="F4160" t="s">
        <v>12260</v>
      </c>
      <c r="G4160">
        <f t="shared" si="192"/>
        <v>9113.6</v>
      </c>
      <c r="H4160" t="b">
        <f t="shared" si="193"/>
        <v>0</v>
      </c>
      <c r="I4160" t="s">
        <v>55</v>
      </c>
      <c r="J4160">
        <f t="shared" si="194"/>
        <v>10000000</v>
      </c>
      <c r="K4160" t="s">
        <v>16</v>
      </c>
      <c r="L4160">
        <v>0</v>
      </c>
      <c r="M4160">
        <f>Googleplaystore[[#This Row],[Installed]]*Googleplaystore[[#This Row],[Price]]</f>
        <v>0</v>
      </c>
      <c r="N4160" t="s">
        <v>17</v>
      </c>
      <c r="O4160" t="s">
        <v>4408</v>
      </c>
      <c r="P4160" s="1">
        <v>43223</v>
      </c>
      <c r="Q4160" s="16" t="s">
        <v>5224</v>
      </c>
      <c r="R4160" t="s">
        <v>50</v>
      </c>
    </row>
    <row r="4161" spans="1:18" x14ac:dyDescent="0.3">
      <c r="A4161">
        <v>4.8</v>
      </c>
      <c r="B4161" t="s">
        <v>5225</v>
      </c>
      <c r="C4161" t="s">
        <v>1223</v>
      </c>
      <c r="E4161">
        <v>48</v>
      </c>
      <c r="F4161" t="s">
        <v>12332</v>
      </c>
      <c r="G4161">
        <f t="shared" si="192"/>
        <v>13312</v>
      </c>
      <c r="H4161" t="b">
        <f t="shared" si="193"/>
        <v>0</v>
      </c>
      <c r="I4161" t="s">
        <v>482</v>
      </c>
      <c r="J4161">
        <f t="shared" si="194"/>
        <v>1000</v>
      </c>
      <c r="K4161" t="s">
        <v>16</v>
      </c>
      <c r="L4161">
        <v>0</v>
      </c>
      <c r="M4161">
        <f>Googleplaystore[[#This Row],[Installed]]*Googleplaystore[[#This Row],[Price]]</f>
        <v>0</v>
      </c>
      <c r="N4161" t="s">
        <v>17</v>
      </c>
      <c r="O4161" t="s">
        <v>1224</v>
      </c>
      <c r="P4161" s="1">
        <v>43004</v>
      </c>
      <c r="Q4161" s="16">
        <v>8.8000000000000007</v>
      </c>
      <c r="R4161" t="s">
        <v>32</v>
      </c>
    </row>
    <row r="4162" spans="1:18" x14ac:dyDescent="0.3">
      <c r="A4162">
        <v>4.2</v>
      </c>
      <c r="B4162" t="s">
        <v>5226</v>
      </c>
      <c r="C4162" t="s">
        <v>2367</v>
      </c>
      <c r="E4162">
        <v>146</v>
      </c>
      <c r="F4162" t="s">
        <v>12191</v>
      </c>
      <c r="G4162">
        <f t="shared" si="192"/>
        <v>20480</v>
      </c>
      <c r="H4162" t="b">
        <f t="shared" si="193"/>
        <v>0</v>
      </c>
      <c r="I4162" t="s">
        <v>60</v>
      </c>
      <c r="J4162">
        <f t="shared" si="194"/>
        <v>5000</v>
      </c>
      <c r="K4162" t="s">
        <v>383</v>
      </c>
      <c r="L4162" s="2">
        <v>5.99</v>
      </c>
      <c r="M4162">
        <f>Googleplaystore[[#This Row],[Installed]]*Googleplaystore[[#This Row],[Price]]</f>
        <v>29950</v>
      </c>
      <c r="N4162" t="s">
        <v>30</v>
      </c>
      <c r="O4162" t="s">
        <v>2038</v>
      </c>
      <c r="P4162" s="1">
        <v>42711</v>
      </c>
      <c r="Q4162" s="16">
        <v>1.1000000000000001</v>
      </c>
      <c r="R4162" t="s">
        <v>36</v>
      </c>
    </row>
    <row r="4163" spans="1:18" x14ac:dyDescent="0.3">
      <c r="A4163">
        <v>4.5</v>
      </c>
      <c r="B4163" t="s">
        <v>5227</v>
      </c>
      <c r="C4163" t="s">
        <v>239</v>
      </c>
      <c r="E4163">
        <v>124</v>
      </c>
      <c r="F4163" t="s">
        <v>31</v>
      </c>
      <c r="G4163" t="b">
        <f t="shared" ref="G4163:G4226" si="195">IF(ISNUMBER(SEARCH("M",F4163)), VALUE(LEFT(F4163, LEN(F4163)-1) *1024))</f>
        <v>0</v>
      </c>
      <c r="H4163" t="b">
        <f t="shared" ref="H4163:H4226" si="196">IF(ISNUMBER(SEARCH("K",F4163)), VALUE(LEFT(F4163, LEN(F4163)-1)))</f>
        <v>0</v>
      </c>
      <c r="I4163" t="s">
        <v>60</v>
      </c>
      <c r="J4163">
        <f t="shared" ref="J4163:J4226" si="197">IF(ISNUMBER(SEARCH("+", I4163)), VALUE(SUBSTITUTE(I4163, "+", "")), I4163)</f>
        <v>5000</v>
      </c>
      <c r="K4163" t="s">
        <v>383</v>
      </c>
      <c r="L4163" s="2">
        <v>2.99</v>
      </c>
      <c r="M4163">
        <f>Googleplaystore[[#This Row],[Installed]]*Googleplaystore[[#This Row],[Price]]</f>
        <v>14950.000000000002</v>
      </c>
      <c r="N4163" t="s">
        <v>17</v>
      </c>
      <c r="O4163" t="s">
        <v>241</v>
      </c>
      <c r="P4163" s="1">
        <v>42241</v>
      </c>
      <c r="Q4163" s="16">
        <v>0</v>
      </c>
      <c r="R4163" t="s">
        <v>31</v>
      </c>
    </row>
    <row r="4164" spans="1:18" x14ac:dyDescent="0.3">
      <c r="A4164">
        <v>3.8</v>
      </c>
      <c r="B4164" t="s">
        <v>5228</v>
      </c>
      <c r="C4164" t="s">
        <v>3677</v>
      </c>
      <c r="E4164">
        <v>21943</v>
      </c>
      <c r="F4164" t="s">
        <v>12353</v>
      </c>
      <c r="G4164">
        <f t="shared" si="195"/>
        <v>2355.1999999999998</v>
      </c>
      <c r="H4164" t="b">
        <f t="shared" si="196"/>
        <v>0</v>
      </c>
      <c r="I4164" t="s">
        <v>26</v>
      </c>
      <c r="J4164">
        <f t="shared" si="197"/>
        <v>5000000</v>
      </c>
      <c r="K4164" t="s">
        <v>16</v>
      </c>
      <c r="L4164">
        <v>0</v>
      </c>
      <c r="M4164">
        <f>Googleplaystore[[#This Row],[Installed]]*Googleplaystore[[#This Row],[Price]]</f>
        <v>0</v>
      </c>
      <c r="N4164" t="s">
        <v>17</v>
      </c>
      <c r="O4164" t="s">
        <v>3678</v>
      </c>
      <c r="P4164" s="1">
        <v>42662</v>
      </c>
      <c r="Q4164" s="16">
        <v>30</v>
      </c>
      <c r="R4164" t="s">
        <v>39</v>
      </c>
    </row>
    <row r="4165" spans="1:18" x14ac:dyDescent="0.3">
      <c r="A4165">
        <v>4.0999999999999996</v>
      </c>
      <c r="B4165" t="s">
        <v>5229</v>
      </c>
      <c r="C4165" t="s">
        <v>2012</v>
      </c>
      <c r="E4165">
        <v>1468</v>
      </c>
      <c r="F4165" t="s">
        <v>12322</v>
      </c>
      <c r="G4165">
        <f t="shared" si="195"/>
        <v>5017.6000000000004</v>
      </c>
      <c r="H4165" t="b">
        <f t="shared" si="196"/>
        <v>0</v>
      </c>
      <c r="I4165" t="s">
        <v>15</v>
      </c>
      <c r="J4165">
        <f t="shared" si="197"/>
        <v>10000</v>
      </c>
      <c r="K4165" t="s">
        <v>383</v>
      </c>
      <c r="L4165" s="2">
        <v>4.99</v>
      </c>
      <c r="M4165">
        <f>Googleplaystore[[#This Row],[Installed]]*Googleplaystore[[#This Row],[Price]]</f>
        <v>49900</v>
      </c>
      <c r="N4165" t="s">
        <v>30</v>
      </c>
      <c r="O4165" t="s">
        <v>2139</v>
      </c>
      <c r="P4165" s="1">
        <v>43291</v>
      </c>
      <c r="Q4165" s="16">
        <v>0.16</v>
      </c>
      <c r="R4165" t="s">
        <v>143</v>
      </c>
    </row>
    <row r="4166" spans="1:18" x14ac:dyDescent="0.3">
      <c r="A4166">
        <v>4.2</v>
      </c>
      <c r="B4166" t="s">
        <v>5230</v>
      </c>
      <c r="C4166" t="s">
        <v>2012</v>
      </c>
      <c r="E4166">
        <v>131</v>
      </c>
      <c r="F4166" t="s">
        <v>12209</v>
      </c>
      <c r="G4166">
        <f t="shared" si="195"/>
        <v>23552</v>
      </c>
      <c r="H4166" t="b">
        <f t="shared" si="196"/>
        <v>0</v>
      </c>
      <c r="I4166" t="s">
        <v>482</v>
      </c>
      <c r="J4166">
        <f t="shared" si="197"/>
        <v>1000</v>
      </c>
      <c r="K4166" t="s">
        <v>383</v>
      </c>
      <c r="L4166" s="2">
        <v>1.61</v>
      </c>
      <c r="M4166">
        <f>Googleplaystore[[#This Row],[Installed]]*Googleplaystore[[#This Row],[Price]]</f>
        <v>1610</v>
      </c>
      <c r="N4166" t="s">
        <v>17</v>
      </c>
      <c r="O4166" t="s">
        <v>2149</v>
      </c>
      <c r="P4166" s="1">
        <v>42424</v>
      </c>
      <c r="Q4166" s="16" t="s">
        <v>5125</v>
      </c>
      <c r="R4166" t="s">
        <v>93</v>
      </c>
    </row>
    <row r="4167" spans="1:18" x14ac:dyDescent="0.3">
      <c r="A4167">
        <v>4.2</v>
      </c>
      <c r="B4167" t="s">
        <v>5231</v>
      </c>
      <c r="C4167" t="s">
        <v>2367</v>
      </c>
      <c r="E4167">
        <v>1088</v>
      </c>
      <c r="F4167" t="s">
        <v>12235</v>
      </c>
      <c r="G4167">
        <f t="shared" si="195"/>
        <v>35840</v>
      </c>
      <c r="H4167" t="b">
        <f t="shared" si="196"/>
        <v>0</v>
      </c>
      <c r="I4167" t="s">
        <v>15</v>
      </c>
      <c r="J4167">
        <f t="shared" si="197"/>
        <v>10000</v>
      </c>
      <c r="K4167" t="s">
        <v>383</v>
      </c>
      <c r="L4167" s="2">
        <v>0.99</v>
      </c>
      <c r="M4167">
        <f>Googleplaystore[[#This Row],[Installed]]*Googleplaystore[[#This Row],[Price]]</f>
        <v>9900</v>
      </c>
      <c r="N4167" t="s">
        <v>70</v>
      </c>
      <c r="O4167" t="s">
        <v>2130</v>
      </c>
      <c r="P4167" s="1">
        <v>41870</v>
      </c>
      <c r="Q4167" s="16">
        <v>1.2</v>
      </c>
      <c r="R4167" t="s">
        <v>4648</v>
      </c>
    </row>
    <row r="4168" spans="1:18" x14ac:dyDescent="0.3">
      <c r="A4168">
        <v>4</v>
      </c>
      <c r="B4168" t="s">
        <v>5232</v>
      </c>
      <c r="C4168" t="s">
        <v>108</v>
      </c>
      <c r="E4168">
        <v>1981</v>
      </c>
      <c r="F4168" t="s">
        <v>12270</v>
      </c>
      <c r="G4168">
        <f t="shared" si="195"/>
        <v>18432</v>
      </c>
      <c r="H4168" t="b">
        <f t="shared" si="196"/>
        <v>0</v>
      </c>
      <c r="I4168" t="s">
        <v>34</v>
      </c>
      <c r="J4168">
        <f t="shared" si="197"/>
        <v>100000</v>
      </c>
      <c r="K4168" t="s">
        <v>16</v>
      </c>
      <c r="L4168">
        <v>0</v>
      </c>
      <c r="M4168">
        <f>Googleplaystore[[#This Row],[Installed]]*Googleplaystore[[#This Row],[Price]]</f>
        <v>0</v>
      </c>
      <c r="N4168" t="s">
        <v>17</v>
      </c>
      <c r="O4168" t="s">
        <v>109</v>
      </c>
      <c r="P4168" s="1">
        <v>43313</v>
      </c>
      <c r="Q4168" s="16" t="s">
        <v>5233</v>
      </c>
      <c r="R4168" t="s">
        <v>143</v>
      </c>
    </row>
    <row r="4169" spans="1:18" x14ac:dyDescent="0.3">
      <c r="A4169">
        <v>4.2</v>
      </c>
      <c r="B4169" t="s">
        <v>5234</v>
      </c>
      <c r="C4169" t="s">
        <v>1893</v>
      </c>
      <c r="E4169">
        <v>29756</v>
      </c>
      <c r="F4169" t="s">
        <v>12572</v>
      </c>
      <c r="G4169">
        <f t="shared" si="195"/>
        <v>46080</v>
      </c>
      <c r="H4169" t="b">
        <f t="shared" si="196"/>
        <v>0</v>
      </c>
      <c r="I4169" t="s">
        <v>42</v>
      </c>
      <c r="J4169">
        <f t="shared" si="197"/>
        <v>1000000</v>
      </c>
      <c r="K4169" t="s">
        <v>16</v>
      </c>
      <c r="L4169">
        <v>0</v>
      </c>
      <c r="M4169">
        <f>Googleplaystore[[#This Row],[Installed]]*Googleplaystore[[#This Row],[Price]]</f>
        <v>0</v>
      </c>
      <c r="N4169" t="s">
        <v>17</v>
      </c>
      <c r="O4169" t="s">
        <v>1894</v>
      </c>
      <c r="P4169" s="1">
        <v>43300</v>
      </c>
      <c r="Q4169" s="16" t="s">
        <v>5235</v>
      </c>
      <c r="R4169" t="s">
        <v>50</v>
      </c>
    </row>
    <row r="4170" spans="1:18" x14ac:dyDescent="0.3">
      <c r="A4170">
        <v>3.8</v>
      </c>
      <c r="B4170" t="s">
        <v>5236</v>
      </c>
      <c r="C4170" t="s">
        <v>4407</v>
      </c>
      <c r="E4170">
        <v>82</v>
      </c>
      <c r="F4170" t="s">
        <v>12183</v>
      </c>
      <c r="G4170">
        <f t="shared" si="195"/>
        <v>5734.4</v>
      </c>
      <c r="H4170" t="b">
        <f t="shared" si="196"/>
        <v>0</v>
      </c>
      <c r="I4170" t="s">
        <v>60</v>
      </c>
      <c r="J4170">
        <f t="shared" si="197"/>
        <v>5000</v>
      </c>
      <c r="K4170" t="s">
        <v>16</v>
      </c>
      <c r="L4170">
        <v>0</v>
      </c>
      <c r="M4170">
        <f>Googleplaystore[[#This Row],[Installed]]*Googleplaystore[[#This Row],[Price]]</f>
        <v>0</v>
      </c>
      <c r="N4170" t="s">
        <v>17</v>
      </c>
      <c r="O4170" t="s">
        <v>4408</v>
      </c>
      <c r="P4170" s="1">
        <v>43154</v>
      </c>
      <c r="Q4170" s="16" t="s">
        <v>5237</v>
      </c>
      <c r="R4170" t="s">
        <v>50</v>
      </c>
    </row>
    <row r="4171" spans="1:18" x14ac:dyDescent="0.3">
      <c r="A4171">
        <v>4.5</v>
      </c>
      <c r="B4171" t="s">
        <v>5238</v>
      </c>
      <c r="C4171" t="s">
        <v>1283</v>
      </c>
      <c r="E4171">
        <v>1057</v>
      </c>
      <c r="F4171" t="s">
        <v>12285</v>
      </c>
      <c r="G4171">
        <f t="shared" si="195"/>
        <v>4608</v>
      </c>
      <c r="H4171" t="b">
        <f t="shared" si="196"/>
        <v>0</v>
      </c>
      <c r="I4171" t="s">
        <v>38</v>
      </c>
      <c r="J4171">
        <f t="shared" si="197"/>
        <v>50000</v>
      </c>
      <c r="K4171" t="s">
        <v>16</v>
      </c>
      <c r="L4171">
        <v>0</v>
      </c>
      <c r="M4171">
        <f>Googleplaystore[[#This Row],[Installed]]*Googleplaystore[[#This Row],[Price]]</f>
        <v>0</v>
      </c>
      <c r="N4171" t="s">
        <v>17</v>
      </c>
      <c r="O4171" t="s">
        <v>1284</v>
      </c>
      <c r="P4171" s="1">
        <v>43287</v>
      </c>
      <c r="Q4171" s="16">
        <v>1.7</v>
      </c>
      <c r="R4171" t="s">
        <v>154</v>
      </c>
    </row>
    <row r="4172" spans="1:18" x14ac:dyDescent="0.3">
      <c r="A4172">
        <v>3.7</v>
      </c>
      <c r="B4172" t="s">
        <v>5239</v>
      </c>
      <c r="C4172" t="s">
        <v>3958</v>
      </c>
      <c r="E4172">
        <v>10490</v>
      </c>
      <c r="F4172" t="s">
        <v>12561</v>
      </c>
      <c r="G4172">
        <f t="shared" si="195"/>
        <v>5939.2</v>
      </c>
      <c r="H4172" t="b">
        <f t="shared" si="196"/>
        <v>0</v>
      </c>
      <c r="I4172" t="s">
        <v>42</v>
      </c>
      <c r="J4172">
        <f t="shared" si="197"/>
        <v>1000000</v>
      </c>
      <c r="K4172" t="s">
        <v>16</v>
      </c>
      <c r="L4172">
        <v>0</v>
      </c>
      <c r="M4172">
        <f>Googleplaystore[[#This Row],[Installed]]*Googleplaystore[[#This Row],[Price]]</f>
        <v>0</v>
      </c>
      <c r="N4172" t="s">
        <v>17</v>
      </c>
      <c r="O4172" t="s">
        <v>3959</v>
      </c>
      <c r="P4172" s="1">
        <v>43305</v>
      </c>
      <c r="Q4172" s="16" t="s">
        <v>4224</v>
      </c>
      <c r="R4172" t="s">
        <v>50</v>
      </c>
    </row>
    <row r="4173" spans="1:18" x14ac:dyDescent="0.3">
      <c r="A4173">
        <v>4.3</v>
      </c>
      <c r="B4173" t="s">
        <v>5240</v>
      </c>
      <c r="C4173" t="s">
        <v>1283</v>
      </c>
      <c r="E4173">
        <v>16600</v>
      </c>
      <c r="F4173" t="s">
        <v>12219</v>
      </c>
      <c r="G4173">
        <f t="shared" si="195"/>
        <v>24576</v>
      </c>
      <c r="H4173" t="b">
        <f t="shared" si="196"/>
        <v>0</v>
      </c>
      <c r="I4173" t="s">
        <v>42</v>
      </c>
      <c r="J4173">
        <f t="shared" si="197"/>
        <v>1000000</v>
      </c>
      <c r="K4173" t="s">
        <v>16</v>
      </c>
      <c r="L4173">
        <v>0</v>
      </c>
      <c r="M4173">
        <f>Googleplaystore[[#This Row],[Installed]]*Googleplaystore[[#This Row],[Price]]</f>
        <v>0</v>
      </c>
      <c r="N4173" t="s">
        <v>17</v>
      </c>
      <c r="O4173" t="s">
        <v>1284</v>
      </c>
      <c r="P4173" s="1">
        <v>43270</v>
      </c>
      <c r="Q4173" s="16" t="s">
        <v>473</v>
      </c>
      <c r="R4173" t="s">
        <v>36</v>
      </c>
    </row>
    <row r="4174" spans="1:18" x14ac:dyDescent="0.3">
      <c r="A4174">
        <v>4.5</v>
      </c>
      <c r="B4174" t="s">
        <v>5241</v>
      </c>
      <c r="C4174" t="s">
        <v>2965</v>
      </c>
      <c r="E4174">
        <v>67611</v>
      </c>
      <c r="F4174" t="s">
        <v>12192</v>
      </c>
      <c r="G4174">
        <f t="shared" si="195"/>
        <v>21504</v>
      </c>
      <c r="H4174" t="b">
        <f t="shared" si="196"/>
        <v>0</v>
      </c>
      <c r="I4174" t="s">
        <v>42</v>
      </c>
      <c r="J4174">
        <f t="shared" si="197"/>
        <v>1000000</v>
      </c>
      <c r="K4174" t="s">
        <v>16</v>
      </c>
      <c r="L4174">
        <v>0</v>
      </c>
      <c r="M4174">
        <f>Googleplaystore[[#This Row],[Installed]]*Googleplaystore[[#This Row],[Price]]</f>
        <v>0</v>
      </c>
      <c r="N4174" t="s">
        <v>222</v>
      </c>
      <c r="O4174" t="s">
        <v>2966</v>
      </c>
      <c r="P4174" s="1">
        <v>43213</v>
      </c>
      <c r="Q4174" s="16" t="s">
        <v>5242</v>
      </c>
      <c r="R4174" t="s">
        <v>20</v>
      </c>
    </row>
    <row r="4175" spans="1:18" x14ac:dyDescent="0.3">
      <c r="A4175">
        <v>4.0999999999999996</v>
      </c>
      <c r="B4175" t="s">
        <v>5243</v>
      </c>
      <c r="C4175" t="s">
        <v>492</v>
      </c>
      <c r="E4175">
        <v>6601</v>
      </c>
      <c r="F4175" t="s">
        <v>12203</v>
      </c>
      <c r="G4175">
        <f t="shared" si="195"/>
        <v>31744</v>
      </c>
      <c r="H4175" t="b">
        <f t="shared" si="196"/>
        <v>0</v>
      </c>
      <c r="I4175" t="s">
        <v>22</v>
      </c>
      <c r="J4175">
        <f t="shared" si="197"/>
        <v>500000</v>
      </c>
      <c r="K4175" t="s">
        <v>16</v>
      </c>
      <c r="L4175">
        <v>0</v>
      </c>
      <c r="M4175">
        <f>Googleplaystore[[#This Row],[Installed]]*Googleplaystore[[#This Row],[Price]]</f>
        <v>0</v>
      </c>
      <c r="N4175" t="s">
        <v>17</v>
      </c>
      <c r="O4175" t="s">
        <v>493</v>
      </c>
      <c r="P4175" s="1">
        <v>43283</v>
      </c>
      <c r="Q4175" s="16" t="s">
        <v>981</v>
      </c>
      <c r="R4175" t="s">
        <v>50</v>
      </c>
    </row>
    <row r="4176" spans="1:18" x14ac:dyDescent="0.3">
      <c r="A4176">
        <v>4.2</v>
      </c>
      <c r="B4176" t="s">
        <v>5244</v>
      </c>
      <c r="C4176" t="s">
        <v>2367</v>
      </c>
      <c r="E4176">
        <v>233588</v>
      </c>
      <c r="F4176" t="s">
        <v>13105</v>
      </c>
      <c r="G4176">
        <f t="shared" si="195"/>
        <v>75776</v>
      </c>
      <c r="H4176" t="b">
        <f t="shared" si="196"/>
        <v>0</v>
      </c>
      <c r="I4176" t="s">
        <v>26</v>
      </c>
      <c r="J4176">
        <f t="shared" si="197"/>
        <v>5000000</v>
      </c>
      <c r="K4176" t="s">
        <v>16</v>
      </c>
      <c r="L4176">
        <v>0</v>
      </c>
      <c r="M4176">
        <f>Googleplaystore[[#This Row],[Installed]]*Googleplaystore[[#This Row],[Price]]</f>
        <v>0</v>
      </c>
      <c r="N4176" t="s">
        <v>30</v>
      </c>
      <c r="O4176" t="s">
        <v>2130</v>
      </c>
      <c r="P4176" s="1">
        <v>42846</v>
      </c>
      <c r="Q4176" s="16" t="s">
        <v>2776</v>
      </c>
      <c r="R4176" t="s">
        <v>20</v>
      </c>
    </row>
    <row r="4177" spans="1:18" x14ac:dyDescent="0.3">
      <c r="A4177">
        <v>4.5</v>
      </c>
      <c r="B4177" t="s">
        <v>5245</v>
      </c>
      <c r="C4177" t="s">
        <v>2367</v>
      </c>
      <c r="E4177">
        <v>166886</v>
      </c>
      <c r="F4177" t="s">
        <v>12192</v>
      </c>
      <c r="G4177">
        <f t="shared" si="195"/>
        <v>21504</v>
      </c>
      <c r="H4177" t="b">
        <f t="shared" si="196"/>
        <v>0</v>
      </c>
      <c r="I4177" t="s">
        <v>55</v>
      </c>
      <c r="J4177">
        <f t="shared" si="197"/>
        <v>10000000</v>
      </c>
      <c r="K4177" t="s">
        <v>16</v>
      </c>
      <c r="L4177">
        <v>0</v>
      </c>
      <c r="M4177">
        <f>Googleplaystore[[#This Row],[Installed]]*Googleplaystore[[#This Row],[Price]]</f>
        <v>0</v>
      </c>
      <c r="N4177" t="s">
        <v>70</v>
      </c>
      <c r="O4177" t="s">
        <v>901</v>
      </c>
      <c r="P4177" s="1">
        <v>43310</v>
      </c>
      <c r="Q4177" s="16" t="s">
        <v>1404</v>
      </c>
      <c r="R4177" t="s">
        <v>20</v>
      </c>
    </row>
    <row r="4178" spans="1:18" x14ac:dyDescent="0.3">
      <c r="A4178">
        <v>4</v>
      </c>
      <c r="B4178" t="s">
        <v>5246</v>
      </c>
      <c r="C4178" t="s">
        <v>4226</v>
      </c>
      <c r="E4178">
        <v>93638</v>
      </c>
      <c r="F4178" t="s">
        <v>12361</v>
      </c>
      <c r="G4178">
        <f t="shared" si="195"/>
        <v>7475.2</v>
      </c>
      <c r="H4178" t="b">
        <f t="shared" si="196"/>
        <v>0</v>
      </c>
      <c r="I4178" t="s">
        <v>55</v>
      </c>
      <c r="J4178">
        <f t="shared" si="197"/>
        <v>10000000</v>
      </c>
      <c r="K4178" t="s">
        <v>16</v>
      </c>
      <c r="L4178">
        <v>0</v>
      </c>
      <c r="M4178">
        <f>Googleplaystore[[#This Row],[Installed]]*Googleplaystore[[#This Row],[Price]]</f>
        <v>0</v>
      </c>
      <c r="N4178" t="s">
        <v>222</v>
      </c>
      <c r="O4178" t="s">
        <v>4227</v>
      </c>
      <c r="P4178" s="1">
        <v>43292</v>
      </c>
      <c r="Q4178" s="16" t="s">
        <v>4423</v>
      </c>
      <c r="R4178" t="s">
        <v>50</v>
      </c>
    </row>
    <row r="4179" spans="1:18" x14ac:dyDescent="0.3">
      <c r="A4179">
        <v>4.4000000000000004</v>
      </c>
      <c r="B4179" t="s">
        <v>542</v>
      </c>
      <c r="C4179" t="s">
        <v>492</v>
      </c>
      <c r="E4179">
        <v>3648765</v>
      </c>
      <c r="F4179" t="s">
        <v>12438</v>
      </c>
      <c r="G4179">
        <f t="shared" si="195"/>
        <v>3379.2</v>
      </c>
      <c r="H4179" t="b">
        <f t="shared" si="196"/>
        <v>0</v>
      </c>
      <c r="I4179" t="s">
        <v>240</v>
      </c>
      <c r="J4179">
        <f t="shared" si="197"/>
        <v>100000000</v>
      </c>
      <c r="K4179" t="s">
        <v>16</v>
      </c>
      <c r="L4179">
        <v>0</v>
      </c>
      <c r="M4179">
        <f>Googleplaystore[[#This Row],[Installed]]*Googleplaystore[[#This Row],[Price]]</f>
        <v>0</v>
      </c>
      <c r="N4179" t="s">
        <v>30</v>
      </c>
      <c r="O4179" t="s">
        <v>493</v>
      </c>
      <c r="P4179" s="1">
        <v>43299</v>
      </c>
      <c r="Q4179" s="16" t="s">
        <v>543</v>
      </c>
      <c r="R4179" t="s">
        <v>53</v>
      </c>
    </row>
    <row r="4180" spans="1:18" x14ac:dyDescent="0.3">
      <c r="A4180">
        <v>4.2</v>
      </c>
      <c r="B4180" t="s">
        <v>4415</v>
      </c>
      <c r="C4180" t="s">
        <v>4407</v>
      </c>
      <c r="E4180">
        <v>4921866</v>
      </c>
      <c r="F4180" t="s">
        <v>31</v>
      </c>
      <c r="G4180" t="b">
        <f t="shared" si="195"/>
        <v>0</v>
      </c>
      <c r="H4180" t="b">
        <f t="shared" si="196"/>
        <v>0</v>
      </c>
      <c r="I4180" t="s">
        <v>240</v>
      </c>
      <c r="J4180">
        <f t="shared" si="197"/>
        <v>100000000</v>
      </c>
      <c r="K4180" t="s">
        <v>16</v>
      </c>
      <c r="L4180">
        <v>0</v>
      </c>
      <c r="M4180">
        <f>Googleplaystore[[#This Row],[Installed]]*Googleplaystore[[#This Row],[Price]]</f>
        <v>0</v>
      </c>
      <c r="N4180" t="s">
        <v>17</v>
      </c>
      <c r="O4180" t="s">
        <v>4408</v>
      </c>
      <c r="P4180" s="1">
        <v>43314</v>
      </c>
      <c r="Q4180" s="16">
        <v>0</v>
      </c>
      <c r="R4180" t="s">
        <v>31</v>
      </c>
    </row>
    <row r="4181" spans="1:18" x14ac:dyDescent="0.3">
      <c r="A4181">
        <v>4.3</v>
      </c>
      <c r="B4181" t="s">
        <v>5247</v>
      </c>
      <c r="C4181" t="s">
        <v>2367</v>
      </c>
      <c r="E4181">
        <v>83977</v>
      </c>
      <c r="F4181" t="s">
        <v>12216</v>
      </c>
      <c r="G4181">
        <f t="shared" si="195"/>
        <v>11264</v>
      </c>
      <c r="H4181" t="b">
        <f t="shared" si="196"/>
        <v>0</v>
      </c>
      <c r="I4181" t="s">
        <v>22</v>
      </c>
      <c r="J4181">
        <f t="shared" si="197"/>
        <v>500000</v>
      </c>
      <c r="K4181" t="s">
        <v>16</v>
      </c>
      <c r="L4181">
        <v>0</v>
      </c>
      <c r="M4181">
        <f>Googleplaystore[[#This Row],[Installed]]*Googleplaystore[[#This Row],[Price]]</f>
        <v>0</v>
      </c>
      <c r="N4181" t="s">
        <v>17</v>
      </c>
      <c r="O4181" t="s">
        <v>2019</v>
      </c>
      <c r="P4181" s="1">
        <v>41221</v>
      </c>
      <c r="Q4181" s="16" t="s">
        <v>1520</v>
      </c>
      <c r="R4181" t="s">
        <v>284</v>
      </c>
    </row>
    <row r="4182" spans="1:18" x14ac:dyDescent="0.3">
      <c r="A4182">
        <v>4.7</v>
      </c>
      <c r="B4182" t="s">
        <v>5248</v>
      </c>
      <c r="C4182" t="s">
        <v>492</v>
      </c>
      <c r="E4182">
        <v>573</v>
      </c>
      <c r="F4182" t="s">
        <v>12537</v>
      </c>
      <c r="G4182">
        <f t="shared" si="195"/>
        <v>54272</v>
      </c>
      <c r="H4182" t="b">
        <f t="shared" si="196"/>
        <v>0</v>
      </c>
      <c r="I4182" t="s">
        <v>15</v>
      </c>
      <c r="J4182">
        <f t="shared" si="197"/>
        <v>10000</v>
      </c>
      <c r="K4182" t="s">
        <v>16</v>
      </c>
      <c r="L4182">
        <v>0</v>
      </c>
      <c r="M4182">
        <f>Googleplaystore[[#This Row],[Installed]]*Googleplaystore[[#This Row],[Price]]</f>
        <v>0</v>
      </c>
      <c r="N4182" t="s">
        <v>222</v>
      </c>
      <c r="O4182" t="s">
        <v>493</v>
      </c>
      <c r="P4182" s="1">
        <v>43284</v>
      </c>
      <c r="Q4182" s="16" t="s">
        <v>3006</v>
      </c>
      <c r="R4182" t="s">
        <v>50</v>
      </c>
    </row>
    <row r="4183" spans="1:18" x14ac:dyDescent="0.3">
      <c r="A4183">
        <v>4.0999999999999996</v>
      </c>
      <c r="B4183" t="s">
        <v>5249</v>
      </c>
      <c r="C4183" t="s">
        <v>1893</v>
      </c>
      <c r="E4183">
        <v>124</v>
      </c>
      <c r="F4183" t="s">
        <v>12194</v>
      </c>
      <c r="G4183">
        <f t="shared" si="195"/>
        <v>37888</v>
      </c>
      <c r="H4183" t="b">
        <f t="shared" si="196"/>
        <v>0</v>
      </c>
      <c r="I4183" t="s">
        <v>60</v>
      </c>
      <c r="J4183">
        <f t="shared" si="197"/>
        <v>5000</v>
      </c>
      <c r="K4183" t="s">
        <v>383</v>
      </c>
      <c r="L4183" s="2">
        <v>3.99</v>
      </c>
      <c r="M4183">
        <f>Googleplaystore[[#This Row],[Installed]]*Googleplaystore[[#This Row],[Price]]</f>
        <v>19950</v>
      </c>
      <c r="N4183" t="s">
        <v>17</v>
      </c>
      <c r="O4183" t="s">
        <v>1894</v>
      </c>
      <c r="P4183" s="1">
        <v>43264</v>
      </c>
      <c r="Q4183" s="16">
        <v>3.04</v>
      </c>
      <c r="R4183" t="s">
        <v>20</v>
      </c>
    </row>
    <row r="4184" spans="1:18" x14ac:dyDescent="0.3">
      <c r="A4184">
        <v>3.2</v>
      </c>
      <c r="B4184" t="s">
        <v>5250</v>
      </c>
      <c r="C4184" t="s">
        <v>3533</v>
      </c>
      <c r="E4184">
        <v>852</v>
      </c>
      <c r="F4184" t="s">
        <v>12194</v>
      </c>
      <c r="G4184">
        <f t="shared" si="195"/>
        <v>37888</v>
      </c>
      <c r="H4184" t="b">
        <f t="shared" si="196"/>
        <v>0</v>
      </c>
      <c r="I4184" t="s">
        <v>34</v>
      </c>
      <c r="J4184">
        <f t="shared" si="197"/>
        <v>100000</v>
      </c>
      <c r="K4184" t="s">
        <v>16</v>
      </c>
      <c r="L4184">
        <v>0</v>
      </c>
      <c r="M4184">
        <f>Googleplaystore[[#This Row],[Installed]]*Googleplaystore[[#This Row],[Price]]</f>
        <v>0</v>
      </c>
      <c r="N4184" t="s">
        <v>17</v>
      </c>
      <c r="O4184" t="s">
        <v>3534</v>
      </c>
      <c r="P4184" s="1">
        <v>43312</v>
      </c>
      <c r="Q4184" s="16" t="s">
        <v>2235</v>
      </c>
      <c r="R4184" t="s">
        <v>36</v>
      </c>
    </row>
    <row r="4185" spans="1:18" x14ac:dyDescent="0.3">
      <c r="A4185">
        <v>3.9</v>
      </c>
      <c r="B4185" t="s">
        <v>5251</v>
      </c>
      <c r="C4185" t="s">
        <v>4407</v>
      </c>
      <c r="E4185">
        <v>139</v>
      </c>
      <c r="F4185" t="s">
        <v>12670</v>
      </c>
      <c r="G4185">
        <f t="shared" si="195"/>
        <v>2048</v>
      </c>
      <c r="H4185" t="b">
        <f t="shared" si="196"/>
        <v>0</v>
      </c>
      <c r="I4185" t="s">
        <v>15</v>
      </c>
      <c r="J4185">
        <f t="shared" si="197"/>
        <v>10000</v>
      </c>
      <c r="K4185" t="s">
        <v>16</v>
      </c>
      <c r="L4185">
        <v>0</v>
      </c>
      <c r="M4185">
        <f>Googleplaystore[[#This Row],[Installed]]*Googleplaystore[[#This Row],[Price]]</f>
        <v>0</v>
      </c>
      <c r="N4185" t="s">
        <v>17</v>
      </c>
      <c r="O4185" t="s">
        <v>4408</v>
      </c>
      <c r="P4185" s="1">
        <v>43306</v>
      </c>
      <c r="Q4185" s="16" t="s">
        <v>2109</v>
      </c>
      <c r="R4185" t="s">
        <v>53</v>
      </c>
    </row>
    <row r="4186" spans="1:18" x14ac:dyDescent="0.3">
      <c r="A4186">
        <v>4.0999999999999996</v>
      </c>
      <c r="B4186" t="s">
        <v>5252</v>
      </c>
      <c r="C4186" t="s">
        <v>1893</v>
      </c>
      <c r="E4186">
        <v>438</v>
      </c>
      <c r="F4186" t="s">
        <v>12229</v>
      </c>
      <c r="G4186">
        <f t="shared" si="195"/>
        <v>26624</v>
      </c>
      <c r="H4186" t="b">
        <f t="shared" si="196"/>
        <v>0</v>
      </c>
      <c r="I4186" t="s">
        <v>38</v>
      </c>
      <c r="J4186">
        <f t="shared" si="197"/>
        <v>50000</v>
      </c>
      <c r="K4186" t="s">
        <v>16</v>
      </c>
      <c r="L4186">
        <v>0</v>
      </c>
      <c r="M4186">
        <f>Googleplaystore[[#This Row],[Installed]]*Googleplaystore[[#This Row],[Price]]</f>
        <v>0</v>
      </c>
      <c r="N4186" t="s">
        <v>17</v>
      </c>
      <c r="O4186" t="s">
        <v>1894</v>
      </c>
      <c r="P4186" s="1">
        <v>41544</v>
      </c>
      <c r="Q4186" s="16" t="s">
        <v>24</v>
      </c>
      <c r="R4186" t="s">
        <v>284</v>
      </c>
    </row>
    <row r="4187" spans="1:18" x14ac:dyDescent="0.3">
      <c r="A4187">
        <v>3.4</v>
      </c>
      <c r="B4187" t="s">
        <v>5253</v>
      </c>
      <c r="C4187" t="s">
        <v>3677</v>
      </c>
      <c r="E4187">
        <v>784</v>
      </c>
      <c r="F4187" t="s">
        <v>12359</v>
      </c>
      <c r="G4187">
        <f t="shared" si="195"/>
        <v>43008</v>
      </c>
      <c r="H4187" t="b">
        <f t="shared" si="196"/>
        <v>0</v>
      </c>
      <c r="I4187" t="s">
        <v>38</v>
      </c>
      <c r="J4187">
        <f t="shared" si="197"/>
        <v>50000</v>
      </c>
      <c r="K4187" t="s">
        <v>16</v>
      </c>
      <c r="L4187">
        <v>0</v>
      </c>
      <c r="M4187">
        <f>Googleplaystore[[#This Row],[Installed]]*Googleplaystore[[#This Row],[Price]]</f>
        <v>0</v>
      </c>
      <c r="N4187" t="s">
        <v>17</v>
      </c>
      <c r="O4187" t="s">
        <v>3678</v>
      </c>
      <c r="P4187" s="1">
        <v>42642</v>
      </c>
      <c r="Q4187" s="16" t="s">
        <v>5254</v>
      </c>
      <c r="R4187" t="s">
        <v>122</v>
      </c>
    </row>
    <row r="4188" spans="1:18" x14ac:dyDescent="0.3">
      <c r="A4188">
        <v>3</v>
      </c>
      <c r="B4188" t="s">
        <v>5255</v>
      </c>
      <c r="C4188" t="s">
        <v>3533</v>
      </c>
      <c r="E4188">
        <v>331</v>
      </c>
      <c r="F4188" t="s">
        <v>12447</v>
      </c>
      <c r="G4188">
        <f t="shared" si="195"/>
        <v>7987.2</v>
      </c>
      <c r="H4188" t="b">
        <f t="shared" si="196"/>
        <v>0</v>
      </c>
      <c r="I4188" t="s">
        <v>38</v>
      </c>
      <c r="J4188">
        <f t="shared" si="197"/>
        <v>50000</v>
      </c>
      <c r="K4188" t="s">
        <v>16</v>
      </c>
      <c r="L4188">
        <v>0</v>
      </c>
      <c r="M4188">
        <f>Googleplaystore[[#This Row],[Installed]]*Googleplaystore[[#This Row],[Price]]</f>
        <v>0</v>
      </c>
      <c r="N4188" t="s">
        <v>17</v>
      </c>
      <c r="O4188" t="s">
        <v>3534</v>
      </c>
      <c r="P4188" s="1">
        <v>43172</v>
      </c>
      <c r="Q4188" s="16" t="s">
        <v>5256</v>
      </c>
      <c r="R4188" t="s">
        <v>334</v>
      </c>
    </row>
    <row r="4189" spans="1:18" x14ac:dyDescent="0.3">
      <c r="A4189">
        <v>4.5999999999999996</v>
      </c>
      <c r="B4189" t="s">
        <v>5257</v>
      </c>
      <c r="C4189" t="s">
        <v>3837</v>
      </c>
      <c r="E4189">
        <v>655</v>
      </c>
      <c r="F4189" t="s">
        <v>12349</v>
      </c>
      <c r="G4189">
        <f t="shared" si="195"/>
        <v>3584</v>
      </c>
      <c r="H4189" t="b">
        <f t="shared" si="196"/>
        <v>0</v>
      </c>
      <c r="I4189" t="s">
        <v>34</v>
      </c>
      <c r="J4189">
        <f t="shared" si="197"/>
        <v>100000</v>
      </c>
      <c r="K4189" t="s">
        <v>16</v>
      </c>
      <c r="L4189">
        <v>0</v>
      </c>
      <c r="M4189">
        <f>Googleplaystore[[#This Row],[Installed]]*Googleplaystore[[#This Row],[Price]]</f>
        <v>0</v>
      </c>
      <c r="N4189" t="s">
        <v>17</v>
      </c>
      <c r="O4189" t="s">
        <v>3838</v>
      </c>
      <c r="P4189" s="1">
        <v>43228</v>
      </c>
      <c r="Q4189" s="16">
        <v>4.3</v>
      </c>
      <c r="R4189" t="s">
        <v>50</v>
      </c>
    </row>
    <row r="4190" spans="1:18" x14ac:dyDescent="0.3">
      <c r="A4190">
        <v>4.5999999999999996</v>
      </c>
      <c r="B4190" t="s">
        <v>5258</v>
      </c>
      <c r="C4190" t="s">
        <v>2367</v>
      </c>
      <c r="E4190">
        <v>34</v>
      </c>
      <c r="F4190" t="s">
        <v>12177</v>
      </c>
      <c r="G4190">
        <f t="shared" si="195"/>
        <v>14336</v>
      </c>
      <c r="H4190" t="b">
        <f t="shared" si="196"/>
        <v>0</v>
      </c>
      <c r="I4190" t="s">
        <v>482</v>
      </c>
      <c r="J4190">
        <f t="shared" si="197"/>
        <v>1000</v>
      </c>
      <c r="K4190" t="s">
        <v>16</v>
      </c>
      <c r="L4190">
        <v>0</v>
      </c>
      <c r="M4190">
        <f>Googleplaystore[[#This Row],[Installed]]*Googleplaystore[[#This Row],[Price]]</f>
        <v>0</v>
      </c>
      <c r="N4190" t="s">
        <v>17</v>
      </c>
      <c r="O4190" t="s">
        <v>1077</v>
      </c>
      <c r="P4190" s="1">
        <v>43241</v>
      </c>
      <c r="Q4190" s="16">
        <v>1.3</v>
      </c>
      <c r="R4190" t="s">
        <v>50</v>
      </c>
    </row>
    <row r="4191" spans="1:18" x14ac:dyDescent="0.3">
      <c r="A4191">
        <v>4.0999999999999996</v>
      </c>
      <c r="B4191" t="s">
        <v>5259</v>
      </c>
      <c r="C4191" t="s">
        <v>3677</v>
      </c>
      <c r="E4191">
        <v>3315</v>
      </c>
      <c r="F4191" t="s">
        <v>12463</v>
      </c>
      <c r="G4191">
        <f t="shared" si="195"/>
        <v>5222.3999999999996</v>
      </c>
      <c r="H4191" t="b">
        <f t="shared" si="196"/>
        <v>0</v>
      </c>
      <c r="I4191" t="s">
        <v>22</v>
      </c>
      <c r="J4191">
        <f t="shared" si="197"/>
        <v>500000</v>
      </c>
      <c r="K4191" t="s">
        <v>16</v>
      </c>
      <c r="L4191">
        <v>0</v>
      </c>
      <c r="M4191">
        <f>Googleplaystore[[#This Row],[Installed]]*Googleplaystore[[#This Row],[Price]]</f>
        <v>0</v>
      </c>
      <c r="N4191" t="s">
        <v>17</v>
      </c>
      <c r="O4191" t="s">
        <v>3678</v>
      </c>
      <c r="P4191" s="1">
        <v>43235</v>
      </c>
      <c r="Q4191" s="16" t="s">
        <v>5260</v>
      </c>
      <c r="R4191" t="s">
        <v>50</v>
      </c>
    </row>
    <row r="4192" spans="1:18" x14ac:dyDescent="0.3">
      <c r="A4192">
        <v>3.1</v>
      </c>
      <c r="B4192" t="s">
        <v>5261</v>
      </c>
      <c r="C4192" t="s">
        <v>309</v>
      </c>
      <c r="E4192">
        <v>71</v>
      </c>
      <c r="F4192" t="s">
        <v>12671</v>
      </c>
      <c r="G4192">
        <f t="shared" si="195"/>
        <v>1945.6</v>
      </c>
      <c r="H4192" t="b">
        <f t="shared" si="196"/>
        <v>0</v>
      </c>
      <c r="I4192" t="s">
        <v>15</v>
      </c>
      <c r="J4192">
        <f t="shared" si="197"/>
        <v>10000</v>
      </c>
      <c r="K4192" t="s">
        <v>16</v>
      </c>
      <c r="L4192">
        <v>0</v>
      </c>
      <c r="M4192">
        <f>Googleplaystore[[#This Row],[Installed]]*Googleplaystore[[#This Row],[Price]]</f>
        <v>0</v>
      </c>
      <c r="N4192" t="s">
        <v>17</v>
      </c>
      <c r="O4192" t="s">
        <v>310</v>
      </c>
      <c r="P4192" s="1">
        <v>41408</v>
      </c>
      <c r="Q4192" s="16">
        <v>1</v>
      </c>
      <c r="R4192" t="s">
        <v>229</v>
      </c>
    </row>
    <row r="4193" spans="1:18" x14ac:dyDescent="0.3">
      <c r="A4193">
        <v>3.4</v>
      </c>
      <c r="B4193" t="s">
        <v>5262</v>
      </c>
      <c r="C4193" t="s">
        <v>2367</v>
      </c>
      <c r="E4193">
        <v>1178</v>
      </c>
      <c r="F4193" t="s">
        <v>12264</v>
      </c>
      <c r="G4193">
        <f t="shared" si="195"/>
        <v>38912</v>
      </c>
      <c r="H4193" t="b">
        <f t="shared" si="196"/>
        <v>0</v>
      </c>
      <c r="I4193" t="s">
        <v>34</v>
      </c>
      <c r="J4193">
        <f t="shared" si="197"/>
        <v>100000</v>
      </c>
      <c r="K4193" t="s">
        <v>16</v>
      </c>
      <c r="L4193">
        <v>0</v>
      </c>
      <c r="M4193">
        <f>Googleplaystore[[#This Row],[Installed]]*Googleplaystore[[#This Row],[Price]]</f>
        <v>0</v>
      </c>
      <c r="N4193" t="s">
        <v>70</v>
      </c>
      <c r="O4193" t="s">
        <v>2130</v>
      </c>
      <c r="P4193" s="1">
        <v>43198</v>
      </c>
      <c r="Q4193" s="16" t="s">
        <v>121</v>
      </c>
      <c r="R4193" t="s">
        <v>143</v>
      </c>
    </row>
    <row r="4194" spans="1:18" x14ac:dyDescent="0.3">
      <c r="A4194">
        <v>4.2</v>
      </c>
      <c r="B4194" t="s">
        <v>5263</v>
      </c>
      <c r="C4194" t="s">
        <v>3223</v>
      </c>
      <c r="E4194">
        <v>2158</v>
      </c>
      <c r="F4194" t="s">
        <v>12556</v>
      </c>
      <c r="G4194">
        <f t="shared" si="195"/>
        <v>3072</v>
      </c>
      <c r="H4194" t="b">
        <f t="shared" si="196"/>
        <v>0</v>
      </c>
      <c r="I4194" t="s">
        <v>22</v>
      </c>
      <c r="J4194">
        <f t="shared" si="197"/>
        <v>500000</v>
      </c>
      <c r="K4194" t="s">
        <v>16</v>
      </c>
      <c r="L4194">
        <v>0</v>
      </c>
      <c r="M4194">
        <f>Googleplaystore[[#This Row],[Installed]]*Googleplaystore[[#This Row],[Price]]</f>
        <v>0</v>
      </c>
      <c r="N4194" t="s">
        <v>17</v>
      </c>
      <c r="O4194" t="s">
        <v>3224</v>
      </c>
      <c r="P4194" s="1">
        <v>42975</v>
      </c>
      <c r="Q4194" s="16" t="s">
        <v>164</v>
      </c>
      <c r="R4194" t="s">
        <v>53</v>
      </c>
    </row>
    <row r="4195" spans="1:18" x14ac:dyDescent="0.3">
      <c r="A4195">
        <v>4.2</v>
      </c>
      <c r="B4195" t="s">
        <v>5264</v>
      </c>
      <c r="C4195" t="s">
        <v>3677</v>
      </c>
      <c r="E4195">
        <v>26</v>
      </c>
      <c r="F4195" t="s">
        <v>12284</v>
      </c>
      <c r="G4195">
        <f t="shared" si="195"/>
        <v>2252.8000000000002</v>
      </c>
      <c r="H4195" t="b">
        <f t="shared" si="196"/>
        <v>0</v>
      </c>
      <c r="I4195" t="s">
        <v>60</v>
      </c>
      <c r="J4195">
        <f t="shared" si="197"/>
        <v>5000</v>
      </c>
      <c r="K4195" t="s">
        <v>16</v>
      </c>
      <c r="L4195">
        <v>0</v>
      </c>
      <c r="M4195">
        <f>Googleplaystore[[#This Row],[Installed]]*Googleplaystore[[#This Row],[Price]]</f>
        <v>0</v>
      </c>
      <c r="N4195" t="s">
        <v>17</v>
      </c>
      <c r="O4195" t="s">
        <v>3678</v>
      </c>
      <c r="P4195" s="1">
        <v>43255</v>
      </c>
      <c r="Q4195" s="16" t="s">
        <v>2845</v>
      </c>
      <c r="R4195" t="s">
        <v>53</v>
      </c>
    </row>
    <row r="4196" spans="1:18" x14ac:dyDescent="0.3">
      <c r="A4196">
        <v>3</v>
      </c>
      <c r="B4196" t="s">
        <v>5265</v>
      </c>
      <c r="C4196" t="s">
        <v>3677</v>
      </c>
      <c r="E4196">
        <v>245</v>
      </c>
      <c r="F4196" t="s">
        <v>12349</v>
      </c>
      <c r="G4196">
        <f t="shared" si="195"/>
        <v>3584</v>
      </c>
      <c r="H4196" t="b">
        <f t="shared" si="196"/>
        <v>0</v>
      </c>
      <c r="I4196" t="s">
        <v>15</v>
      </c>
      <c r="J4196">
        <f t="shared" si="197"/>
        <v>10000</v>
      </c>
      <c r="K4196" t="s">
        <v>16</v>
      </c>
      <c r="L4196">
        <v>0</v>
      </c>
      <c r="M4196">
        <f>Googleplaystore[[#This Row],[Installed]]*Googleplaystore[[#This Row],[Price]]</f>
        <v>0</v>
      </c>
      <c r="N4196" t="s">
        <v>17</v>
      </c>
      <c r="O4196" t="s">
        <v>3678</v>
      </c>
      <c r="P4196" s="1">
        <v>42613</v>
      </c>
      <c r="Q4196" s="16" t="s">
        <v>5266</v>
      </c>
      <c r="R4196" t="s">
        <v>39</v>
      </c>
    </row>
    <row r="4197" spans="1:18" x14ac:dyDescent="0.3">
      <c r="A4197">
        <v>2.4</v>
      </c>
      <c r="B4197" t="s">
        <v>5267</v>
      </c>
      <c r="C4197" t="s">
        <v>2367</v>
      </c>
      <c r="E4197">
        <v>210</v>
      </c>
      <c r="F4197" t="s">
        <v>12350</v>
      </c>
      <c r="G4197">
        <f t="shared" si="195"/>
        <v>4096</v>
      </c>
      <c r="H4197" t="b">
        <f t="shared" si="196"/>
        <v>0</v>
      </c>
      <c r="I4197" t="s">
        <v>15</v>
      </c>
      <c r="J4197">
        <f t="shared" si="197"/>
        <v>10000</v>
      </c>
      <c r="K4197" t="s">
        <v>16</v>
      </c>
      <c r="L4197">
        <v>0</v>
      </c>
      <c r="M4197">
        <f>Googleplaystore[[#This Row],[Installed]]*Googleplaystore[[#This Row],[Price]]</f>
        <v>0</v>
      </c>
      <c r="N4197" t="s">
        <v>17</v>
      </c>
      <c r="O4197" t="s">
        <v>2019</v>
      </c>
      <c r="P4197" s="1">
        <v>42911</v>
      </c>
      <c r="Q4197" s="16">
        <v>2</v>
      </c>
      <c r="R4197" t="s">
        <v>39</v>
      </c>
    </row>
    <row r="4198" spans="1:18" x14ac:dyDescent="0.3">
      <c r="A4198">
        <v>4.0999999999999996</v>
      </c>
      <c r="B4198" t="s">
        <v>5268</v>
      </c>
      <c r="C4198" t="s">
        <v>2965</v>
      </c>
      <c r="E4198">
        <v>568</v>
      </c>
      <c r="F4198" t="s">
        <v>12250</v>
      </c>
      <c r="G4198">
        <f t="shared" si="195"/>
        <v>27648</v>
      </c>
      <c r="H4198" t="b">
        <f t="shared" si="196"/>
        <v>0</v>
      </c>
      <c r="I4198" t="s">
        <v>34</v>
      </c>
      <c r="J4198">
        <f t="shared" si="197"/>
        <v>100000</v>
      </c>
      <c r="K4198" t="s">
        <v>16</v>
      </c>
      <c r="L4198">
        <v>0</v>
      </c>
      <c r="M4198">
        <f>Googleplaystore[[#This Row],[Installed]]*Googleplaystore[[#This Row],[Price]]</f>
        <v>0</v>
      </c>
      <c r="N4198" t="s">
        <v>222</v>
      </c>
      <c r="O4198" t="s">
        <v>2966</v>
      </c>
      <c r="P4198" s="1">
        <v>43203</v>
      </c>
      <c r="Q4198" s="16" t="s">
        <v>5269</v>
      </c>
      <c r="R4198" t="s">
        <v>50</v>
      </c>
    </row>
    <row r="4199" spans="1:18" x14ac:dyDescent="0.3">
      <c r="A4199">
        <v>2.9</v>
      </c>
      <c r="B4199" t="s">
        <v>5270</v>
      </c>
      <c r="C4199" t="s">
        <v>492</v>
      </c>
      <c r="E4199">
        <v>83</v>
      </c>
      <c r="F4199" t="s">
        <v>12332</v>
      </c>
      <c r="G4199">
        <f t="shared" si="195"/>
        <v>13312</v>
      </c>
      <c r="H4199" t="b">
        <f t="shared" si="196"/>
        <v>0</v>
      </c>
      <c r="I4199" t="s">
        <v>15</v>
      </c>
      <c r="J4199">
        <f t="shared" si="197"/>
        <v>10000</v>
      </c>
      <c r="K4199" t="s">
        <v>16</v>
      </c>
      <c r="L4199">
        <v>0</v>
      </c>
      <c r="M4199">
        <f>Googleplaystore[[#This Row],[Installed]]*Googleplaystore[[#This Row],[Price]]</f>
        <v>0</v>
      </c>
      <c r="N4199" t="s">
        <v>17</v>
      </c>
      <c r="O4199" t="s">
        <v>493</v>
      </c>
      <c r="P4199" s="1">
        <v>43216</v>
      </c>
      <c r="Q4199" s="16" t="s">
        <v>754</v>
      </c>
      <c r="R4199" t="s">
        <v>143</v>
      </c>
    </row>
    <row r="4200" spans="1:18" x14ac:dyDescent="0.3">
      <c r="A4200">
        <v>4</v>
      </c>
      <c r="B4200" t="s">
        <v>5271</v>
      </c>
      <c r="C4200" t="s">
        <v>2965</v>
      </c>
      <c r="E4200">
        <v>712</v>
      </c>
      <c r="F4200" t="s">
        <v>12192</v>
      </c>
      <c r="G4200">
        <f t="shared" si="195"/>
        <v>21504</v>
      </c>
      <c r="H4200" t="b">
        <f t="shared" si="196"/>
        <v>0</v>
      </c>
      <c r="I4200" t="s">
        <v>34</v>
      </c>
      <c r="J4200">
        <f t="shared" si="197"/>
        <v>100000</v>
      </c>
      <c r="K4200" t="s">
        <v>16</v>
      </c>
      <c r="L4200">
        <v>0</v>
      </c>
      <c r="M4200">
        <f>Googleplaystore[[#This Row],[Installed]]*Googleplaystore[[#This Row],[Price]]</f>
        <v>0</v>
      </c>
      <c r="N4200" t="s">
        <v>30</v>
      </c>
      <c r="O4200" t="s">
        <v>2966</v>
      </c>
      <c r="P4200" s="1">
        <v>43164</v>
      </c>
      <c r="Q4200" s="16" t="s">
        <v>1029</v>
      </c>
      <c r="R4200" t="s">
        <v>50</v>
      </c>
    </row>
    <row r="4201" spans="1:18" x14ac:dyDescent="0.3">
      <c r="A4201">
        <v>4</v>
      </c>
      <c r="B4201" t="s">
        <v>5272</v>
      </c>
      <c r="C4201" t="s">
        <v>3958</v>
      </c>
      <c r="E4201">
        <v>198</v>
      </c>
      <c r="F4201" t="s">
        <v>12349</v>
      </c>
      <c r="G4201">
        <f t="shared" si="195"/>
        <v>3584</v>
      </c>
      <c r="H4201" t="b">
        <f t="shared" si="196"/>
        <v>0</v>
      </c>
      <c r="I4201" t="s">
        <v>38</v>
      </c>
      <c r="J4201">
        <f t="shared" si="197"/>
        <v>50000</v>
      </c>
      <c r="K4201" t="s">
        <v>16</v>
      </c>
      <c r="L4201">
        <v>0</v>
      </c>
      <c r="M4201">
        <f>Googleplaystore[[#This Row],[Installed]]*Googleplaystore[[#This Row],[Price]]</f>
        <v>0</v>
      </c>
      <c r="N4201" t="s">
        <v>17</v>
      </c>
      <c r="O4201" t="s">
        <v>3959</v>
      </c>
      <c r="P4201" s="1">
        <v>42761</v>
      </c>
      <c r="Q4201" s="16" t="s">
        <v>1682</v>
      </c>
      <c r="R4201" t="s">
        <v>39</v>
      </c>
    </row>
    <row r="4202" spans="1:18" x14ac:dyDescent="0.3">
      <c r="A4202">
        <v>3.8</v>
      </c>
      <c r="B4202" t="s">
        <v>5273</v>
      </c>
      <c r="C4202" t="s">
        <v>3958</v>
      </c>
      <c r="E4202">
        <v>24517</v>
      </c>
      <c r="F4202" t="s">
        <v>12306</v>
      </c>
      <c r="G4202">
        <f t="shared" si="195"/>
        <v>22528</v>
      </c>
      <c r="H4202" t="b">
        <f t="shared" si="196"/>
        <v>0</v>
      </c>
      <c r="I4202" t="s">
        <v>55</v>
      </c>
      <c r="J4202">
        <f t="shared" si="197"/>
        <v>10000000</v>
      </c>
      <c r="K4202" t="s">
        <v>16</v>
      </c>
      <c r="L4202">
        <v>0</v>
      </c>
      <c r="M4202">
        <f>Googleplaystore[[#This Row],[Installed]]*Googleplaystore[[#This Row],[Price]]</f>
        <v>0</v>
      </c>
      <c r="N4202" t="s">
        <v>17</v>
      </c>
      <c r="O4202" t="s">
        <v>3959</v>
      </c>
      <c r="P4202" s="1">
        <v>43243</v>
      </c>
      <c r="Q4202" s="16" t="s">
        <v>5274</v>
      </c>
      <c r="R4202" t="s">
        <v>143</v>
      </c>
    </row>
    <row r="4203" spans="1:18" x14ac:dyDescent="0.3">
      <c r="A4203">
        <v>2.4</v>
      </c>
      <c r="B4203" t="s">
        <v>5275</v>
      </c>
      <c r="C4203" t="s">
        <v>2367</v>
      </c>
      <c r="E4203">
        <v>468</v>
      </c>
      <c r="F4203" t="s">
        <v>12355</v>
      </c>
      <c r="G4203">
        <f t="shared" si="195"/>
        <v>7372.8</v>
      </c>
      <c r="H4203" t="b">
        <f t="shared" si="196"/>
        <v>0</v>
      </c>
      <c r="I4203" t="s">
        <v>15</v>
      </c>
      <c r="J4203">
        <f t="shared" si="197"/>
        <v>10000</v>
      </c>
      <c r="K4203" t="s">
        <v>16</v>
      </c>
      <c r="L4203">
        <v>0</v>
      </c>
      <c r="M4203">
        <f>Googleplaystore[[#This Row],[Installed]]*Googleplaystore[[#This Row],[Price]]</f>
        <v>0</v>
      </c>
      <c r="N4203" t="s">
        <v>17</v>
      </c>
      <c r="O4203" t="s">
        <v>1077</v>
      </c>
      <c r="P4203" s="1">
        <v>43162</v>
      </c>
      <c r="Q4203" s="16" t="s">
        <v>2954</v>
      </c>
      <c r="R4203" t="s">
        <v>50</v>
      </c>
    </row>
    <row r="4204" spans="1:18" x14ac:dyDescent="0.3">
      <c r="A4204">
        <v>4.4000000000000004</v>
      </c>
      <c r="B4204" t="s">
        <v>5276</v>
      </c>
      <c r="C4204" t="s">
        <v>3837</v>
      </c>
      <c r="E4204">
        <v>5599</v>
      </c>
      <c r="F4204" t="s">
        <v>12601</v>
      </c>
      <c r="G4204">
        <f t="shared" si="195"/>
        <v>4915.2</v>
      </c>
      <c r="H4204" t="b">
        <f t="shared" si="196"/>
        <v>0</v>
      </c>
      <c r="I4204" t="s">
        <v>22</v>
      </c>
      <c r="J4204">
        <f t="shared" si="197"/>
        <v>500000</v>
      </c>
      <c r="K4204" t="s">
        <v>16</v>
      </c>
      <c r="L4204">
        <v>0</v>
      </c>
      <c r="M4204">
        <f>Googleplaystore[[#This Row],[Installed]]*Googleplaystore[[#This Row],[Price]]</f>
        <v>0</v>
      </c>
      <c r="N4204" t="s">
        <v>17</v>
      </c>
      <c r="O4204" t="s">
        <v>3838</v>
      </c>
      <c r="P4204" s="1">
        <v>42574</v>
      </c>
      <c r="Q4204" s="16" t="s">
        <v>5277</v>
      </c>
      <c r="R4204" t="s">
        <v>39</v>
      </c>
    </row>
    <row r="4205" spans="1:18" x14ac:dyDescent="0.3">
      <c r="A4205">
        <v>3.7</v>
      </c>
      <c r="B4205" t="s">
        <v>5278</v>
      </c>
      <c r="C4205" t="s">
        <v>1283</v>
      </c>
      <c r="E4205">
        <v>52</v>
      </c>
      <c r="F4205" t="s">
        <v>12332</v>
      </c>
      <c r="G4205">
        <f t="shared" si="195"/>
        <v>13312</v>
      </c>
      <c r="H4205" t="b">
        <f t="shared" si="196"/>
        <v>0</v>
      </c>
      <c r="I4205" t="s">
        <v>60</v>
      </c>
      <c r="J4205">
        <f t="shared" si="197"/>
        <v>5000</v>
      </c>
      <c r="K4205" t="s">
        <v>16</v>
      </c>
      <c r="L4205">
        <v>0</v>
      </c>
      <c r="M4205">
        <f>Googleplaystore[[#This Row],[Installed]]*Googleplaystore[[#This Row],[Price]]</f>
        <v>0</v>
      </c>
      <c r="N4205" t="s">
        <v>17</v>
      </c>
      <c r="O4205" t="s">
        <v>1284</v>
      </c>
      <c r="P4205" s="1">
        <v>43224</v>
      </c>
      <c r="Q4205" s="16" t="s">
        <v>5279</v>
      </c>
      <c r="R4205" t="s">
        <v>36</v>
      </c>
    </row>
    <row r="4206" spans="1:18" x14ac:dyDescent="0.3">
      <c r="A4206">
        <v>4.3</v>
      </c>
      <c r="B4206" t="s">
        <v>5280</v>
      </c>
      <c r="C4206" t="s">
        <v>2965</v>
      </c>
      <c r="E4206">
        <v>241</v>
      </c>
      <c r="F4206" t="s">
        <v>12391</v>
      </c>
      <c r="G4206">
        <f t="shared" si="195"/>
        <v>7680</v>
      </c>
      <c r="H4206" t="b">
        <f t="shared" si="196"/>
        <v>0</v>
      </c>
      <c r="I4206" t="s">
        <v>15</v>
      </c>
      <c r="J4206">
        <f t="shared" si="197"/>
        <v>10000</v>
      </c>
      <c r="K4206" t="s">
        <v>16</v>
      </c>
      <c r="L4206">
        <v>0</v>
      </c>
      <c r="M4206">
        <f>Googleplaystore[[#This Row],[Installed]]*Googleplaystore[[#This Row],[Price]]</f>
        <v>0</v>
      </c>
      <c r="N4206" t="s">
        <v>30</v>
      </c>
      <c r="O4206" t="s">
        <v>2966</v>
      </c>
      <c r="P4206" s="1">
        <v>43200</v>
      </c>
      <c r="Q4206" s="16" t="s">
        <v>5281</v>
      </c>
      <c r="R4206" t="s">
        <v>20</v>
      </c>
    </row>
    <row r="4207" spans="1:18" x14ac:dyDescent="0.3">
      <c r="A4207">
        <v>4.5999999999999996</v>
      </c>
      <c r="B4207" t="s">
        <v>5282</v>
      </c>
      <c r="C4207" t="s">
        <v>2965</v>
      </c>
      <c r="E4207">
        <v>4435</v>
      </c>
      <c r="F4207" t="s">
        <v>12268</v>
      </c>
      <c r="G4207">
        <f t="shared" si="195"/>
        <v>5529.6</v>
      </c>
      <c r="H4207" t="b">
        <f t="shared" si="196"/>
        <v>0</v>
      </c>
      <c r="I4207" t="s">
        <v>34</v>
      </c>
      <c r="J4207">
        <f t="shared" si="197"/>
        <v>100000</v>
      </c>
      <c r="K4207" t="s">
        <v>16</v>
      </c>
      <c r="L4207">
        <v>0</v>
      </c>
      <c r="M4207">
        <f>Googleplaystore[[#This Row],[Installed]]*Googleplaystore[[#This Row],[Price]]</f>
        <v>0</v>
      </c>
      <c r="N4207" t="s">
        <v>222</v>
      </c>
      <c r="O4207" t="s">
        <v>2966</v>
      </c>
      <c r="P4207" s="1">
        <v>43245</v>
      </c>
      <c r="Q4207" s="16" t="s">
        <v>5283</v>
      </c>
      <c r="R4207" t="s">
        <v>20</v>
      </c>
    </row>
    <row r="4208" spans="1:18" x14ac:dyDescent="0.3">
      <c r="A4208">
        <v>4.2</v>
      </c>
      <c r="B4208" t="s">
        <v>5284</v>
      </c>
      <c r="C4208" t="s">
        <v>2367</v>
      </c>
      <c r="E4208">
        <v>11404</v>
      </c>
      <c r="F4208" t="s">
        <v>12299</v>
      </c>
      <c r="G4208">
        <f t="shared" si="195"/>
        <v>30720</v>
      </c>
      <c r="H4208" t="b">
        <f t="shared" si="196"/>
        <v>0</v>
      </c>
      <c r="I4208" t="s">
        <v>34</v>
      </c>
      <c r="J4208">
        <f t="shared" si="197"/>
        <v>100000</v>
      </c>
      <c r="K4208" t="s">
        <v>16</v>
      </c>
      <c r="L4208">
        <v>0</v>
      </c>
      <c r="M4208">
        <f>Googleplaystore[[#This Row],[Installed]]*Googleplaystore[[#This Row],[Price]]</f>
        <v>0</v>
      </c>
      <c r="N4208" t="s">
        <v>17</v>
      </c>
      <c r="O4208" t="s">
        <v>2031</v>
      </c>
      <c r="P4208" s="1">
        <v>42989</v>
      </c>
      <c r="Q4208" s="16" t="s">
        <v>1581</v>
      </c>
      <c r="R4208" t="s">
        <v>20</v>
      </c>
    </row>
    <row r="4209" spans="1:18" x14ac:dyDescent="0.3">
      <c r="A4209">
        <v>4.8</v>
      </c>
      <c r="B4209" t="s">
        <v>5285</v>
      </c>
      <c r="C4209" t="s">
        <v>1893</v>
      </c>
      <c r="E4209">
        <v>10249</v>
      </c>
      <c r="F4209" t="s">
        <v>31</v>
      </c>
      <c r="G4209" t="b">
        <f t="shared" si="195"/>
        <v>0</v>
      </c>
      <c r="H4209" t="b">
        <f t="shared" si="196"/>
        <v>0</v>
      </c>
      <c r="I4209" t="s">
        <v>15</v>
      </c>
      <c r="J4209">
        <f t="shared" si="197"/>
        <v>10000</v>
      </c>
      <c r="K4209" t="s">
        <v>383</v>
      </c>
      <c r="L4209" s="2">
        <v>2.4900000000000002</v>
      </c>
      <c r="M4209">
        <f>Googleplaystore[[#This Row],[Installed]]*Googleplaystore[[#This Row],[Price]]</f>
        <v>24900.000000000004</v>
      </c>
      <c r="N4209" t="s">
        <v>17</v>
      </c>
      <c r="O4209" t="s">
        <v>1894</v>
      </c>
      <c r="P4209" s="1">
        <v>43311</v>
      </c>
      <c r="Q4209" s="16">
        <v>0</v>
      </c>
      <c r="R4209" t="s">
        <v>31</v>
      </c>
    </row>
    <row r="4210" spans="1:18" x14ac:dyDescent="0.3">
      <c r="A4210">
        <v>3.6</v>
      </c>
      <c r="B4210" t="s">
        <v>5286</v>
      </c>
      <c r="C4210" t="s">
        <v>2367</v>
      </c>
      <c r="E4210">
        <v>906</v>
      </c>
      <c r="F4210" t="s">
        <v>19240</v>
      </c>
      <c r="G4210" t="b">
        <f t="shared" si="195"/>
        <v>0</v>
      </c>
      <c r="H4210">
        <f t="shared" si="196"/>
        <v>196</v>
      </c>
      <c r="I4210" t="s">
        <v>34</v>
      </c>
      <c r="J4210">
        <f t="shared" si="197"/>
        <v>100000</v>
      </c>
      <c r="K4210" t="s">
        <v>16</v>
      </c>
      <c r="L4210">
        <v>0</v>
      </c>
      <c r="M4210">
        <f>Googleplaystore[[#This Row],[Installed]]*Googleplaystore[[#This Row],[Price]]</f>
        <v>0</v>
      </c>
      <c r="N4210" t="s">
        <v>17</v>
      </c>
      <c r="O4210" t="s">
        <v>1077</v>
      </c>
      <c r="P4210" s="1">
        <v>41675</v>
      </c>
      <c r="Q4210" s="16" t="s">
        <v>1828</v>
      </c>
      <c r="R4210" t="s">
        <v>39</v>
      </c>
    </row>
    <row r="4211" spans="1:18" x14ac:dyDescent="0.3">
      <c r="A4211">
        <v>3.2</v>
      </c>
      <c r="B4211" t="s">
        <v>5287</v>
      </c>
      <c r="C4211" t="s">
        <v>2367</v>
      </c>
      <c r="E4211">
        <v>1011</v>
      </c>
      <c r="F4211" t="s">
        <v>31</v>
      </c>
      <c r="G4211" t="b">
        <f t="shared" si="195"/>
        <v>0</v>
      </c>
      <c r="H4211" t="b">
        <f t="shared" si="196"/>
        <v>0</v>
      </c>
      <c r="I4211" t="s">
        <v>34</v>
      </c>
      <c r="J4211">
        <f t="shared" si="197"/>
        <v>100000</v>
      </c>
      <c r="K4211" t="s">
        <v>16</v>
      </c>
      <c r="L4211">
        <v>0</v>
      </c>
      <c r="M4211">
        <f>Googleplaystore[[#This Row],[Installed]]*Googleplaystore[[#This Row],[Price]]</f>
        <v>0</v>
      </c>
      <c r="N4211" t="s">
        <v>30</v>
      </c>
      <c r="O4211" t="s">
        <v>1077</v>
      </c>
      <c r="P4211" s="1">
        <v>43294</v>
      </c>
      <c r="Q4211" s="16">
        <v>0</v>
      </c>
      <c r="R4211" t="s">
        <v>50</v>
      </c>
    </row>
    <row r="4212" spans="1:18" x14ac:dyDescent="0.3">
      <c r="A4212">
        <v>4</v>
      </c>
      <c r="B4212" t="s">
        <v>5288</v>
      </c>
      <c r="C4212" t="s">
        <v>1893</v>
      </c>
      <c r="E4212">
        <v>889</v>
      </c>
      <c r="F4212" t="s">
        <v>12256</v>
      </c>
      <c r="G4212">
        <f t="shared" si="195"/>
        <v>16384</v>
      </c>
      <c r="H4212" t="b">
        <f t="shared" si="196"/>
        <v>0</v>
      </c>
      <c r="I4212" t="s">
        <v>34</v>
      </c>
      <c r="J4212">
        <f t="shared" si="197"/>
        <v>100000</v>
      </c>
      <c r="K4212" t="s">
        <v>16</v>
      </c>
      <c r="L4212">
        <v>0</v>
      </c>
      <c r="M4212">
        <f>Googleplaystore[[#This Row],[Installed]]*Googleplaystore[[#This Row],[Price]]</f>
        <v>0</v>
      </c>
      <c r="N4212" t="s">
        <v>17</v>
      </c>
      <c r="O4212" t="s">
        <v>1894</v>
      </c>
      <c r="P4212" s="1">
        <v>43314</v>
      </c>
      <c r="Q4212" s="16" t="s">
        <v>5289</v>
      </c>
      <c r="R4212" t="s">
        <v>32</v>
      </c>
    </row>
    <row r="4213" spans="1:18" x14ac:dyDescent="0.3">
      <c r="A4213">
        <v>3.5</v>
      </c>
      <c r="B4213" t="s">
        <v>5290</v>
      </c>
      <c r="C4213" t="s">
        <v>2012</v>
      </c>
      <c r="E4213">
        <v>4575</v>
      </c>
      <c r="F4213" t="s">
        <v>12563</v>
      </c>
      <c r="G4213">
        <f t="shared" si="195"/>
        <v>3891.2</v>
      </c>
      <c r="H4213" t="b">
        <f t="shared" si="196"/>
        <v>0</v>
      </c>
      <c r="I4213" t="s">
        <v>22</v>
      </c>
      <c r="J4213">
        <f t="shared" si="197"/>
        <v>500000</v>
      </c>
      <c r="K4213" t="s">
        <v>16</v>
      </c>
      <c r="L4213">
        <v>0</v>
      </c>
      <c r="M4213">
        <f>Googleplaystore[[#This Row],[Installed]]*Googleplaystore[[#This Row],[Price]]</f>
        <v>0</v>
      </c>
      <c r="N4213" t="s">
        <v>17</v>
      </c>
      <c r="O4213" t="s">
        <v>2016</v>
      </c>
      <c r="P4213" s="1">
        <v>43015</v>
      </c>
      <c r="Q4213" s="16">
        <v>1.24</v>
      </c>
      <c r="R4213" t="s">
        <v>20</v>
      </c>
    </row>
    <row r="4214" spans="1:18" x14ac:dyDescent="0.3">
      <c r="A4214">
        <v>4.4000000000000004</v>
      </c>
      <c r="B4214" t="s">
        <v>5291</v>
      </c>
      <c r="C4214" t="s">
        <v>4407</v>
      </c>
      <c r="E4214">
        <v>509</v>
      </c>
      <c r="F4214" t="s">
        <v>12199</v>
      </c>
      <c r="G4214">
        <f t="shared" si="195"/>
        <v>17408</v>
      </c>
      <c r="H4214" t="b">
        <f t="shared" si="196"/>
        <v>0</v>
      </c>
      <c r="I4214" t="s">
        <v>34</v>
      </c>
      <c r="J4214">
        <f t="shared" si="197"/>
        <v>100000</v>
      </c>
      <c r="K4214" t="s">
        <v>16</v>
      </c>
      <c r="L4214">
        <v>0</v>
      </c>
      <c r="M4214">
        <f>Googleplaystore[[#This Row],[Installed]]*Googleplaystore[[#This Row],[Price]]</f>
        <v>0</v>
      </c>
      <c r="N4214" t="s">
        <v>17</v>
      </c>
      <c r="O4214" t="s">
        <v>4408</v>
      </c>
      <c r="P4214" s="1">
        <v>43257</v>
      </c>
      <c r="Q4214" s="16" t="s">
        <v>858</v>
      </c>
      <c r="R4214" t="s">
        <v>143</v>
      </c>
    </row>
    <row r="4215" spans="1:18" x14ac:dyDescent="0.3">
      <c r="A4215">
        <v>2.5</v>
      </c>
      <c r="B4215" t="s">
        <v>5292</v>
      </c>
      <c r="C4215" t="s">
        <v>3677</v>
      </c>
      <c r="E4215">
        <v>20</v>
      </c>
      <c r="F4215" t="s">
        <v>12229</v>
      </c>
      <c r="G4215">
        <f t="shared" si="195"/>
        <v>26624</v>
      </c>
      <c r="H4215" t="b">
        <f t="shared" si="196"/>
        <v>0</v>
      </c>
      <c r="I4215" t="s">
        <v>60</v>
      </c>
      <c r="J4215">
        <f t="shared" si="197"/>
        <v>5000</v>
      </c>
      <c r="K4215" t="s">
        <v>16</v>
      </c>
      <c r="L4215">
        <v>0</v>
      </c>
      <c r="M4215">
        <f>Googleplaystore[[#This Row],[Installed]]*Googleplaystore[[#This Row],[Price]]</f>
        <v>0</v>
      </c>
      <c r="N4215" t="s">
        <v>17</v>
      </c>
      <c r="O4215" t="s">
        <v>3678</v>
      </c>
      <c r="P4215" s="1">
        <v>43306</v>
      </c>
      <c r="Q4215" s="16" t="s">
        <v>5293</v>
      </c>
      <c r="R4215" t="s">
        <v>32</v>
      </c>
    </row>
    <row r="4216" spans="1:18" x14ac:dyDescent="0.3">
      <c r="A4216">
        <v>3.9</v>
      </c>
      <c r="B4216" t="s">
        <v>5294</v>
      </c>
      <c r="C4216" t="s">
        <v>2367</v>
      </c>
      <c r="E4216">
        <v>93</v>
      </c>
      <c r="F4216" t="s">
        <v>12188</v>
      </c>
      <c r="G4216">
        <f t="shared" si="195"/>
        <v>28672</v>
      </c>
      <c r="H4216" t="b">
        <f t="shared" si="196"/>
        <v>0</v>
      </c>
      <c r="I4216" t="s">
        <v>15</v>
      </c>
      <c r="J4216">
        <f t="shared" si="197"/>
        <v>10000</v>
      </c>
      <c r="K4216" t="s">
        <v>16</v>
      </c>
      <c r="L4216">
        <v>0</v>
      </c>
      <c r="M4216">
        <f>Googleplaystore[[#This Row],[Installed]]*Googleplaystore[[#This Row],[Price]]</f>
        <v>0</v>
      </c>
      <c r="N4216" t="s">
        <v>17</v>
      </c>
      <c r="O4216" t="s">
        <v>901</v>
      </c>
      <c r="P4216" s="1">
        <v>43306</v>
      </c>
      <c r="Q4216" s="16" t="s">
        <v>1590</v>
      </c>
      <c r="R4216" t="s">
        <v>32</v>
      </c>
    </row>
    <row r="4217" spans="1:18" x14ac:dyDescent="0.3">
      <c r="A4217">
        <v>4.4000000000000004</v>
      </c>
      <c r="B4217" t="s">
        <v>5295</v>
      </c>
      <c r="C4217" t="s">
        <v>2367</v>
      </c>
      <c r="E4217">
        <v>397147</v>
      </c>
      <c r="F4217" t="s">
        <v>31</v>
      </c>
      <c r="G4217" t="b">
        <f t="shared" si="195"/>
        <v>0</v>
      </c>
      <c r="H4217" t="b">
        <f t="shared" si="196"/>
        <v>0</v>
      </c>
      <c r="I4217" t="s">
        <v>55</v>
      </c>
      <c r="J4217">
        <f t="shared" si="197"/>
        <v>10000000</v>
      </c>
      <c r="K4217" t="s">
        <v>16</v>
      </c>
      <c r="L4217">
        <v>0</v>
      </c>
      <c r="M4217">
        <f>Googleplaystore[[#This Row],[Installed]]*Googleplaystore[[#This Row],[Price]]</f>
        <v>0</v>
      </c>
      <c r="N4217" t="s">
        <v>30</v>
      </c>
      <c r="O4217" t="s">
        <v>1077</v>
      </c>
      <c r="P4217" s="1">
        <v>43314</v>
      </c>
      <c r="Q4217" s="16">
        <v>0</v>
      </c>
      <c r="R4217" t="s">
        <v>31</v>
      </c>
    </row>
    <row r="4218" spans="1:18" x14ac:dyDescent="0.3">
      <c r="A4218">
        <v>4.2</v>
      </c>
      <c r="B4218" t="s">
        <v>5296</v>
      </c>
      <c r="C4218" t="s">
        <v>2012</v>
      </c>
      <c r="E4218">
        <v>109263</v>
      </c>
      <c r="F4218" t="s">
        <v>12264</v>
      </c>
      <c r="G4218">
        <f t="shared" si="195"/>
        <v>38912</v>
      </c>
      <c r="H4218" t="b">
        <f t="shared" si="196"/>
        <v>0</v>
      </c>
      <c r="I4218" t="s">
        <v>42</v>
      </c>
      <c r="J4218">
        <f t="shared" si="197"/>
        <v>1000000</v>
      </c>
      <c r="K4218" t="s">
        <v>16</v>
      </c>
      <c r="L4218">
        <v>0</v>
      </c>
      <c r="M4218">
        <f>Googleplaystore[[#This Row],[Installed]]*Googleplaystore[[#This Row],[Price]]</f>
        <v>0</v>
      </c>
      <c r="N4218" t="s">
        <v>30</v>
      </c>
      <c r="O4218" t="s">
        <v>2029</v>
      </c>
      <c r="P4218" s="1">
        <v>43291</v>
      </c>
      <c r="Q4218" s="16" t="s">
        <v>5297</v>
      </c>
      <c r="R4218" t="s">
        <v>50</v>
      </c>
    </row>
    <row r="4219" spans="1:18" x14ac:dyDescent="0.3">
      <c r="A4219">
        <v>4.2</v>
      </c>
      <c r="B4219" t="s">
        <v>5298</v>
      </c>
      <c r="C4219" t="s">
        <v>4226</v>
      </c>
      <c r="E4219">
        <v>192677</v>
      </c>
      <c r="F4219" t="s">
        <v>12199</v>
      </c>
      <c r="G4219">
        <f t="shared" si="195"/>
        <v>17408</v>
      </c>
      <c r="H4219" t="b">
        <f t="shared" si="196"/>
        <v>0</v>
      </c>
      <c r="I4219" t="s">
        <v>29</v>
      </c>
      <c r="J4219">
        <f t="shared" si="197"/>
        <v>50000000</v>
      </c>
      <c r="K4219" t="s">
        <v>16</v>
      </c>
      <c r="L4219">
        <v>0</v>
      </c>
      <c r="M4219">
        <f>Googleplaystore[[#This Row],[Installed]]*Googleplaystore[[#This Row],[Price]]</f>
        <v>0</v>
      </c>
      <c r="N4219" t="s">
        <v>30</v>
      </c>
      <c r="O4219" t="s">
        <v>4227</v>
      </c>
      <c r="P4219" s="1">
        <v>43315</v>
      </c>
      <c r="Q4219" s="16">
        <v>1.78</v>
      </c>
      <c r="R4219" t="s">
        <v>20</v>
      </c>
    </row>
    <row r="4220" spans="1:18" x14ac:dyDescent="0.3">
      <c r="A4220">
        <v>4.3</v>
      </c>
      <c r="B4220" t="s">
        <v>5299</v>
      </c>
      <c r="C4220" t="s">
        <v>239</v>
      </c>
      <c r="E4220">
        <v>241</v>
      </c>
      <c r="F4220" t="s">
        <v>12191</v>
      </c>
      <c r="G4220">
        <f t="shared" si="195"/>
        <v>20480</v>
      </c>
      <c r="H4220" t="b">
        <f t="shared" si="196"/>
        <v>0</v>
      </c>
      <c r="I4220" t="s">
        <v>34</v>
      </c>
      <c r="J4220">
        <f t="shared" si="197"/>
        <v>100000</v>
      </c>
      <c r="K4220" t="s">
        <v>16</v>
      </c>
      <c r="L4220">
        <v>0</v>
      </c>
      <c r="M4220">
        <f>Googleplaystore[[#This Row],[Installed]]*Googleplaystore[[#This Row],[Price]]</f>
        <v>0</v>
      </c>
      <c r="N4220" t="s">
        <v>17</v>
      </c>
      <c r="O4220" t="s">
        <v>241</v>
      </c>
      <c r="P4220" s="1">
        <v>43144</v>
      </c>
      <c r="Q4220" s="16">
        <v>1</v>
      </c>
      <c r="R4220" t="s">
        <v>20</v>
      </c>
    </row>
    <row r="4221" spans="1:18" x14ac:dyDescent="0.3">
      <c r="A4221">
        <v>4.0999999999999996</v>
      </c>
      <c r="B4221" t="s">
        <v>5300</v>
      </c>
      <c r="C4221" t="s">
        <v>2367</v>
      </c>
      <c r="E4221">
        <v>182103</v>
      </c>
      <c r="F4221" t="s">
        <v>12609</v>
      </c>
      <c r="G4221">
        <f t="shared" si="195"/>
        <v>7065.6</v>
      </c>
      <c r="H4221" t="b">
        <f t="shared" si="196"/>
        <v>0</v>
      </c>
      <c r="I4221" t="s">
        <v>26</v>
      </c>
      <c r="J4221">
        <f t="shared" si="197"/>
        <v>5000000</v>
      </c>
      <c r="K4221" t="s">
        <v>16</v>
      </c>
      <c r="L4221">
        <v>0</v>
      </c>
      <c r="M4221">
        <f>Googleplaystore[[#This Row],[Installed]]*Googleplaystore[[#This Row],[Price]]</f>
        <v>0</v>
      </c>
      <c r="N4221" t="s">
        <v>30</v>
      </c>
      <c r="O4221" t="s">
        <v>1077</v>
      </c>
      <c r="P4221" s="1">
        <v>43312</v>
      </c>
      <c r="Q4221" s="16" t="s">
        <v>475</v>
      </c>
      <c r="R4221" t="s">
        <v>46</v>
      </c>
    </row>
    <row r="4222" spans="1:18" x14ac:dyDescent="0.3">
      <c r="A4222">
        <v>4.3</v>
      </c>
      <c r="B4222" t="s">
        <v>502</v>
      </c>
      <c r="C4222" t="s">
        <v>492</v>
      </c>
      <c r="E4222">
        <v>11335481</v>
      </c>
      <c r="F4222" t="s">
        <v>31</v>
      </c>
      <c r="G4222" t="b">
        <f t="shared" si="195"/>
        <v>0</v>
      </c>
      <c r="H4222" t="b">
        <f t="shared" si="196"/>
        <v>0</v>
      </c>
      <c r="I4222" t="s">
        <v>503</v>
      </c>
      <c r="J4222">
        <f t="shared" si="197"/>
        <v>500000000</v>
      </c>
      <c r="K4222" t="s">
        <v>16</v>
      </c>
      <c r="L4222">
        <v>0</v>
      </c>
      <c r="M4222">
        <f>Googleplaystore[[#This Row],[Installed]]*Googleplaystore[[#This Row],[Price]]</f>
        <v>0</v>
      </c>
      <c r="N4222" t="s">
        <v>17</v>
      </c>
      <c r="O4222" t="s">
        <v>493</v>
      </c>
      <c r="P4222" s="1">
        <v>43299</v>
      </c>
      <c r="Q4222" s="16">
        <v>0</v>
      </c>
      <c r="R4222" t="s">
        <v>31</v>
      </c>
    </row>
    <row r="4223" spans="1:18" x14ac:dyDescent="0.3">
      <c r="A4223">
        <v>4.2</v>
      </c>
      <c r="B4223" t="s">
        <v>5301</v>
      </c>
      <c r="C4223" t="s">
        <v>2012</v>
      </c>
      <c r="E4223">
        <v>16876</v>
      </c>
      <c r="F4223" t="s">
        <v>12715</v>
      </c>
      <c r="G4223">
        <f t="shared" si="195"/>
        <v>60416</v>
      </c>
      <c r="H4223" t="b">
        <f t="shared" si="196"/>
        <v>0</v>
      </c>
      <c r="I4223" t="s">
        <v>42</v>
      </c>
      <c r="J4223">
        <f t="shared" si="197"/>
        <v>1000000</v>
      </c>
      <c r="K4223" t="s">
        <v>16</v>
      </c>
      <c r="L4223">
        <v>0</v>
      </c>
      <c r="M4223">
        <f>Googleplaystore[[#This Row],[Installed]]*Googleplaystore[[#This Row],[Price]]</f>
        <v>0</v>
      </c>
      <c r="N4223" t="s">
        <v>30</v>
      </c>
      <c r="O4223" t="s">
        <v>2162</v>
      </c>
      <c r="P4223" s="1">
        <v>43279</v>
      </c>
      <c r="Q4223" s="16" t="s">
        <v>201</v>
      </c>
      <c r="R4223" t="s">
        <v>154</v>
      </c>
    </row>
    <row r="4224" spans="1:18" x14ac:dyDescent="0.3">
      <c r="A4224">
        <v>4.2</v>
      </c>
      <c r="B4224" t="s">
        <v>5302</v>
      </c>
      <c r="C4224" t="s">
        <v>2012</v>
      </c>
      <c r="E4224">
        <v>2113</v>
      </c>
      <c r="F4224" t="s">
        <v>12952</v>
      </c>
      <c r="G4224">
        <f t="shared" si="195"/>
        <v>68608</v>
      </c>
      <c r="H4224" t="b">
        <f t="shared" si="196"/>
        <v>0</v>
      </c>
      <c r="I4224" t="s">
        <v>34</v>
      </c>
      <c r="J4224">
        <f t="shared" si="197"/>
        <v>100000</v>
      </c>
      <c r="K4224" t="s">
        <v>16</v>
      </c>
      <c r="L4224">
        <v>0</v>
      </c>
      <c r="M4224">
        <f>Googleplaystore[[#This Row],[Installed]]*Googleplaystore[[#This Row],[Price]]</f>
        <v>0</v>
      </c>
      <c r="N4224" t="s">
        <v>70</v>
      </c>
      <c r="O4224" t="s">
        <v>2029</v>
      </c>
      <c r="P4224" s="1">
        <v>43213</v>
      </c>
      <c r="Q4224" s="16">
        <v>0</v>
      </c>
      <c r="R4224" t="s">
        <v>20</v>
      </c>
    </row>
    <row r="4225" spans="1:18" x14ac:dyDescent="0.3">
      <c r="A4225">
        <v>3.9</v>
      </c>
      <c r="B4225" t="s">
        <v>5303</v>
      </c>
      <c r="C4225" t="s">
        <v>2012</v>
      </c>
      <c r="E4225">
        <v>6121</v>
      </c>
      <c r="F4225" t="s">
        <v>12478</v>
      </c>
      <c r="G4225">
        <f t="shared" si="195"/>
        <v>62464</v>
      </c>
      <c r="H4225" t="b">
        <f t="shared" si="196"/>
        <v>0</v>
      </c>
      <c r="I4225" t="s">
        <v>22</v>
      </c>
      <c r="J4225">
        <f t="shared" si="197"/>
        <v>500000</v>
      </c>
      <c r="K4225" t="s">
        <v>16</v>
      </c>
      <c r="L4225">
        <v>0</v>
      </c>
      <c r="M4225">
        <f>Googleplaystore[[#This Row],[Installed]]*Googleplaystore[[#This Row],[Price]]</f>
        <v>0</v>
      </c>
      <c r="N4225" t="s">
        <v>222</v>
      </c>
      <c r="O4225" t="s">
        <v>2029</v>
      </c>
      <c r="P4225" s="1">
        <v>43271</v>
      </c>
      <c r="Q4225" s="16">
        <v>2.1</v>
      </c>
      <c r="R4225" t="s">
        <v>50</v>
      </c>
    </row>
    <row r="4226" spans="1:18" x14ac:dyDescent="0.3">
      <c r="A4226">
        <v>3.9</v>
      </c>
      <c r="B4226" t="s">
        <v>5304</v>
      </c>
      <c r="C4226" t="s">
        <v>2367</v>
      </c>
      <c r="E4226">
        <v>85578</v>
      </c>
      <c r="F4226" t="s">
        <v>31</v>
      </c>
      <c r="G4226" t="b">
        <f t="shared" si="195"/>
        <v>0</v>
      </c>
      <c r="H4226" t="b">
        <f t="shared" si="196"/>
        <v>0</v>
      </c>
      <c r="I4226" t="s">
        <v>55</v>
      </c>
      <c r="J4226">
        <f t="shared" si="197"/>
        <v>10000000</v>
      </c>
      <c r="K4226" t="s">
        <v>16</v>
      </c>
      <c r="L4226">
        <v>0</v>
      </c>
      <c r="M4226">
        <f>Googleplaystore[[#This Row],[Installed]]*Googleplaystore[[#This Row],[Price]]</f>
        <v>0</v>
      </c>
      <c r="N4226" t="s">
        <v>30</v>
      </c>
      <c r="O4226" t="s">
        <v>1077</v>
      </c>
      <c r="P4226" s="1">
        <v>43313</v>
      </c>
      <c r="Q4226" s="16">
        <v>0</v>
      </c>
      <c r="R4226" t="s">
        <v>31</v>
      </c>
    </row>
    <row r="4227" spans="1:18" x14ac:dyDescent="0.3">
      <c r="A4227">
        <v>4.4000000000000004</v>
      </c>
      <c r="B4227" t="s">
        <v>4238</v>
      </c>
      <c r="C4227" t="s">
        <v>4226</v>
      </c>
      <c r="E4227">
        <v>1031045</v>
      </c>
      <c r="F4227" t="s">
        <v>31</v>
      </c>
      <c r="G4227" t="b">
        <f t="shared" ref="G4227:G4290" si="198">IF(ISNUMBER(SEARCH("M",F4227)), VALUE(LEFT(F4227, LEN(F4227)-1) *1024))</f>
        <v>0</v>
      </c>
      <c r="H4227" t="b">
        <f t="shared" ref="H4227:H4290" si="199">IF(ISNUMBER(SEARCH("K",F4227)), VALUE(LEFT(F4227, LEN(F4227)-1)))</f>
        <v>0</v>
      </c>
      <c r="I4227" t="s">
        <v>240</v>
      </c>
      <c r="J4227">
        <f t="shared" ref="J4227:J4290" si="200">IF(ISNUMBER(SEARCH("+", I4227)), VALUE(SUBSTITUTE(I4227, "+", "")), I4227)</f>
        <v>100000000</v>
      </c>
      <c r="K4227" t="s">
        <v>16</v>
      </c>
      <c r="L4227">
        <v>0</v>
      </c>
      <c r="M4227">
        <f>Googleplaystore[[#This Row],[Installed]]*Googleplaystore[[#This Row],[Price]]</f>
        <v>0</v>
      </c>
      <c r="N4227" t="s">
        <v>17</v>
      </c>
      <c r="O4227" t="s">
        <v>4227</v>
      </c>
      <c r="P4227" s="1">
        <v>43311</v>
      </c>
      <c r="Q4227" s="16">
        <v>0</v>
      </c>
      <c r="R4227" t="s">
        <v>39</v>
      </c>
    </row>
    <row r="4228" spans="1:18" x14ac:dyDescent="0.3">
      <c r="A4228">
        <v>3.8</v>
      </c>
      <c r="B4228" t="s">
        <v>5305</v>
      </c>
      <c r="C4228" t="s">
        <v>4226</v>
      </c>
      <c r="E4228">
        <v>165723</v>
      </c>
      <c r="F4228" t="s">
        <v>12520</v>
      </c>
      <c r="G4228">
        <f t="shared" si="198"/>
        <v>1638.4</v>
      </c>
      <c r="H4228" t="b">
        <f t="shared" si="199"/>
        <v>0</v>
      </c>
      <c r="I4228" t="s">
        <v>55</v>
      </c>
      <c r="J4228">
        <f t="shared" si="200"/>
        <v>10000000</v>
      </c>
      <c r="K4228" t="s">
        <v>16</v>
      </c>
      <c r="L4228">
        <v>0</v>
      </c>
      <c r="M4228">
        <f>Googleplaystore[[#This Row],[Installed]]*Googleplaystore[[#This Row],[Price]]</f>
        <v>0</v>
      </c>
      <c r="N4228" t="s">
        <v>17</v>
      </c>
      <c r="O4228" t="s">
        <v>4227</v>
      </c>
      <c r="P4228" s="1">
        <v>43316</v>
      </c>
      <c r="Q4228" s="16" t="s">
        <v>5306</v>
      </c>
      <c r="R4228" t="s">
        <v>53</v>
      </c>
    </row>
    <row r="4229" spans="1:18" x14ac:dyDescent="0.3">
      <c r="A4229">
        <v>4.5</v>
      </c>
      <c r="B4229" t="s">
        <v>5307</v>
      </c>
      <c r="C4229" t="s">
        <v>309</v>
      </c>
      <c r="E4229">
        <v>984451</v>
      </c>
      <c r="F4229" t="s">
        <v>31</v>
      </c>
      <c r="G4229" t="b">
        <f t="shared" si="198"/>
        <v>0</v>
      </c>
      <c r="H4229" t="b">
        <f t="shared" si="199"/>
        <v>0</v>
      </c>
      <c r="I4229" t="s">
        <v>29</v>
      </c>
      <c r="J4229">
        <f t="shared" si="200"/>
        <v>50000000</v>
      </c>
      <c r="K4229" t="s">
        <v>16</v>
      </c>
      <c r="L4229">
        <v>0</v>
      </c>
      <c r="M4229">
        <f>Googleplaystore[[#This Row],[Installed]]*Googleplaystore[[#This Row],[Price]]</f>
        <v>0</v>
      </c>
      <c r="N4229" t="s">
        <v>17</v>
      </c>
      <c r="O4229" t="s">
        <v>310</v>
      </c>
      <c r="P4229" s="1">
        <v>43314</v>
      </c>
      <c r="Q4229" s="16">
        <v>0</v>
      </c>
      <c r="R4229" t="s">
        <v>31</v>
      </c>
    </row>
    <row r="4230" spans="1:18" x14ac:dyDescent="0.3">
      <c r="A4230">
        <v>4.2</v>
      </c>
      <c r="B4230" t="s">
        <v>5308</v>
      </c>
      <c r="C4230" t="s">
        <v>4226</v>
      </c>
      <c r="E4230">
        <v>3546</v>
      </c>
      <c r="F4230" t="s">
        <v>12305</v>
      </c>
      <c r="G4230">
        <f t="shared" si="198"/>
        <v>3788.8</v>
      </c>
      <c r="H4230" t="b">
        <f t="shared" si="199"/>
        <v>0</v>
      </c>
      <c r="I4230" t="s">
        <v>42</v>
      </c>
      <c r="J4230">
        <f t="shared" si="200"/>
        <v>1000000</v>
      </c>
      <c r="K4230" t="s">
        <v>16</v>
      </c>
      <c r="L4230">
        <v>0</v>
      </c>
      <c r="M4230">
        <f>Googleplaystore[[#This Row],[Installed]]*Googleplaystore[[#This Row],[Price]]</f>
        <v>0</v>
      </c>
      <c r="N4230" t="s">
        <v>17</v>
      </c>
      <c r="O4230" t="s">
        <v>4227</v>
      </c>
      <c r="P4230" s="1">
        <v>43247</v>
      </c>
      <c r="Q4230" s="16" t="s">
        <v>431</v>
      </c>
      <c r="R4230" t="s">
        <v>50</v>
      </c>
    </row>
    <row r="4231" spans="1:18" x14ac:dyDescent="0.3">
      <c r="A4231">
        <v>3.7</v>
      </c>
      <c r="B4231" t="s">
        <v>5309</v>
      </c>
      <c r="C4231" t="s">
        <v>4226</v>
      </c>
      <c r="E4231">
        <v>430643</v>
      </c>
      <c r="F4231" t="s">
        <v>12322</v>
      </c>
      <c r="G4231">
        <f t="shared" si="198"/>
        <v>5017.6000000000004</v>
      </c>
      <c r="H4231" t="b">
        <f t="shared" si="199"/>
        <v>0</v>
      </c>
      <c r="I4231" t="s">
        <v>29</v>
      </c>
      <c r="J4231">
        <f t="shared" si="200"/>
        <v>50000000</v>
      </c>
      <c r="K4231" t="s">
        <v>16</v>
      </c>
      <c r="L4231">
        <v>0</v>
      </c>
      <c r="M4231">
        <f>Googleplaystore[[#This Row],[Installed]]*Googleplaystore[[#This Row],[Price]]</f>
        <v>0</v>
      </c>
      <c r="N4231" t="s">
        <v>17</v>
      </c>
      <c r="O4231" t="s">
        <v>4227</v>
      </c>
      <c r="P4231" s="1">
        <v>43251</v>
      </c>
      <c r="Q4231" s="16" t="s">
        <v>2157</v>
      </c>
      <c r="R4231" t="s">
        <v>50</v>
      </c>
    </row>
    <row r="4232" spans="1:18" x14ac:dyDescent="0.3">
      <c r="A4232">
        <v>4.3</v>
      </c>
      <c r="B4232" t="s">
        <v>4251</v>
      </c>
      <c r="C4232" t="s">
        <v>4226</v>
      </c>
      <c r="E4232">
        <v>1615418</v>
      </c>
      <c r="F4232" t="s">
        <v>31</v>
      </c>
      <c r="G4232" t="b">
        <f t="shared" si="198"/>
        <v>0</v>
      </c>
      <c r="H4232" t="b">
        <f t="shared" si="199"/>
        <v>0</v>
      </c>
      <c r="I4232" t="s">
        <v>29</v>
      </c>
      <c r="J4232">
        <f t="shared" si="200"/>
        <v>50000000</v>
      </c>
      <c r="K4232" t="s">
        <v>16</v>
      </c>
      <c r="L4232">
        <v>0</v>
      </c>
      <c r="M4232">
        <f>Googleplaystore[[#This Row],[Installed]]*Googleplaystore[[#This Row],[Price]]</f>
        <v>0</v>
      </c>
      <c r="N4232" t="s">
        <v>30</v>
      </c>
      <c r="O4232" t="s">
        <v>4227</v>
      </c>
      <c r="P4232" s="1">
        <v>43315</v>
      </c>
      <c r="Q4232" s="16">
        <v>0</v>
      </c>
      <c r="R4232" t="s">
        <v>20</v>
      </c>
    </row>
    <row r="4233" spans="1:18" x14ac:dyDescent="0.3">
      <c r="A4233">
        <v>4.3</v>
      </c>
      <c r="B4233" t="s">
        <v>5310</v>
      </c>
      <c r="C4233" t="s">
        <v>309</v>
      </c>
      <c r="E4233">
        <v>542</v>
      </c>
      <c r="F4233" t="s">
        <v>12299</v>
      </c>
      <c r="G4233">
        <f t="shared" si="198"/>
        <v>30720</v>
      </c>
      <c r="H4233" t="b">
        <f t="shared" si="199"/>
        <v>0</v>
      </c>
      <c r="I4233" t="s">
        <v>34</v>
      </c>
      <c r="J4233">
        <f t="shared" si="200"/>
        <v>100000</v>
      </c>
      <c r="K4233" t="s">
        <v>16</v>
      </c>
      <c r="L4233">
        <v>0</v>
      </c>
      <c r="M4233">
        <f>Googleplaystore[[#This Row],[Installed]]*Googleplaystore[[#This Row],[Price]]</f>
        <v>0</v>
      </c>
      <c r="N4233" t="s">
        <v>17</v>
      </c>
      <c r="O4233" t="s">
        <v>310</v>
      </c>
      <c r="P4233" s="1">
        <v>43207</v>
      </c>
      <c r="Q4233" s="16" t="s">
        <v>5311</v>
      </c>
      <c r="R4233" t="s">
        <v>53</v>
      </c>
    </row>
    <row r="4234" spans="1:18" x14ac:dyDescent="0.3">
      <c r="A4234">
        <v>4.5999999999999996</v>
      </c>
      <c r="B4234" t="s">
        <v>5312</v>
      </c>
      <c r="C4234" t="s">
        <v>4226</v>
      </c>
      <c r="E4234">
        <v>9879473</v>
      </c>
      <c r="F4234" t="s">
        <v>12441</v>
      </c>
      <c r="G4234">
        <f t="shared" si="198"/>
        <v>40960</v>
      </c>
      <c r="H4234" t="b">
        <f t="shared" si="199"/>
        <v>0</v>
      </c>
      <c r="I4234" t="s">
        <v>240</v>
      </c>
      <c r="J4234">
        <f t="shared" si="200"/>
        <v>100000000</v>
      </c>
      <c r="K4234" t="s">
        <v>16</v>
      </c>
      <c r="L4234">
        <v>0</v>
      </c>
      <c r="M4234">
        <f>Googleplaystore[[#This Row],[Installed]]*Googleplaystore[[#This Row],[Price]]</f>
        <v>0</v>
      </c>
      <c r="N4234" t="s">
        <v>30</v>
      </c>
      <c r="O4234" t="s">
        <v>4227</v>
      </c>
      <c r="P4234" s="1">
        <v>43316</v>
      </c>
      <c r="Q4234" s="16" t="s">
        <v>3163</v>
      </c>
      <c r="R4234" t="s">
        <v>50</v>
      </c>
    </row>
    <row r="4235" spans="1:18" x14ac:dyDescent="0.3">
      <c r="A4235">
        <v>3.3</v>
      </c>
      <c r="B4235" t="s">
        <v>5313</v>
      </c>
      <c r="C4235" t="s">
        <v>2367</v>
      </c>
      <c r="E4235">
        <v>4288</v>
      </c>
      <c r="F4235" t="s">
        <v>12223</v>
      </c>
      <c r="G4235">
        <f t="shared" si="198"/>
        <v>10240</v>
      </c>
      <c r="H4235" t="b">
        <f t="shared" si="199"/>
        <v>0</v>
      </c>
      <c r="I4235" t="s">
        <v>22</v>
      </c>
      <c r="J4235">
        <f t="shared" si="200"/>
        <v>500000</v>
      </c>
      <c r="K4235" t="s">
        <v>16</v>
      </c>
      <c r="L4235">
        <v>0</v>
      </c>
      <c r="M4235">
        <f>Googleplaystore[[#This Row],[Installed]]*Googleplaystore[[#This Row],[Price]]</f>
        <v>0</v>
      </c>
      <c r="N4235" t="s">
        <v>17</v>
      </c>
      <c r="O4235" t="s">
        <v>1077</v>
      </c>
      <c r="P4235" s="1">
        <v>43213</v>
      </c>
      <c r="Q4235" s="16" t="s">
        <v>5314</v>
      </c>
      <c r="R4235" t="s">
        <v>20</v>
      </c>
    </row>
    <row r="4236" spans="1:18" x14ac:dyDescent="0.3">
      <c r="A4236">
        <v>3.6</v>
      </c>
      <c r="B4236" t="s">
        <v>5315</v>
      </c>
      <c r="C4236" t="s">
        <v>1574</v>
      </c>
      <c r="E4236">
        <v>124</v>
      </c>
      <c r="F4236" t="s">
        <v>12842</v>
      </c>
      <c r="G4236">
        <f t="shared" si="198"/>
        <v>102400</v>
      </c>
      <c r="H4236" t="b">
        <f t="shared" si="199"/>
        <v>0</v>
      </c>
      <c r="I4236" t="s">
        <v>60</v>
      </c>
      <c r="J4236">
        <f t="shared" si="200"/>
        <v>5000</v>
      </c>
      <c r="K4236" t="s">
        <v>16</v>
      </c>
      <c r="L4236">
        <v>0</v>
      </c>
      <c r="M4236">
        <f>Googleplaystore[[#This Row],[Installed]]*Googleplaystore[[#This Row],[Price]]</f>
        <v>0</v>
      </c>
      <c r="N4236" t="s">
        <v>17</v>
      </c>
      <c r="O4236" t="s">
        <v>1575</v>
      </c>
      <c r="P4236" s="1">
        <v>43314</v>
      </c>
      <c r="Q4236" s="16" t="s">
        <v>5316</v>
      </c>
      <c r="R4236" t="s">
        <v>143</v>
      </c>
    </row>
    <row r="4237" spans="1:18" x14ac:dyDescent="0.3">
      <c r="A4237">
        <v>4.0999999999999996</v>
      </c>
      <c r="B4237" t="s">
        <v>5317</v>
      </c>
      <c r="C4237" t="s">
        <v>2012</v>
      </c>
      <c r="E4237">
        <v>2399</v>
      </c>
      <c r="F4237" t="s">
        <v>12359</v>
      </c>
      <c r="G4237">
        <f t="shared" si="198"/>
        <v>43008</v>
      </c>
      <c r="H4237" t="b">
        <f t="shared" si="199"/>
        <v>0</v>
      </c>
      <c r="I4237" t="s">
        <v>34</v>
      </c>
      <c r="J4237">
        <f t="shared" si="200"/>
        <v>100000</v>
      </c>
      <c r="K4237" t="s">
        <v>16</v>
      </c>
      <c r="L4237">
        <v>0</v>
      </c>
      <c r="M4237">
        <f>Googleplaystore[[#This Row],[Installed]]*Googleplaystore[[#This Row],[Price]]</f>
        <v>0</v>
      </c>
      <c r="N4237" t="s">
        <v>222</v>
      </c>
      <c r="O4237" t="s">
        <v>2029</v>
      </c>
      <c r="P4237" s="1">
        <v>43128</v>
      </c>
      <c r="Q4237" s="16" t="s">
        <v>121</v>
      </c>
      <c r="R4237" t="s">
        <v>39</v>
      </c>
    </row>
    <row r="4238" spans="1:18" x14ac:dyDescent="0.3">
      <c r="A4238">
        <v>3.8</v>
      </c>
      <c r="B4238" t="s">
        <v>5318</v>
      </c>
      <c r="C4238" t="s">
        <v>2367</v>
      </c>
      <c r="E4238">
        <v>3478</v>
      </c>
      <c r="F4238" t="s">
        <v>13039</v>
      </c>
      <c r="G4238">
        <f t="shared" si="198"/>
        <v>97280</v>
      </c>
      <c r="H4238" t="b">
        <f t="shared" si="199"/>
        <v>0</v>
      </c>
      <c r="I4238" t="s">
        <v>42</v>
      </c>
      <c r="J4238">
        <f t="shared" si="200"/>
        <v>1000000</v>
      </c>
      <c r="K4238" t="s">
        <v>16</v>
      </c>
      <c r="L4238">
        <v>0</v>
      </c>
      <c r="M4238">
        <f>Googleplaystore[[#This Row],[Installed]]*Googleplaystore[[#This Row],[Price]]</f>
        <v>0</v>
      </c>
      <c r="N4238" t="s">
        <v>17</v>
      </c>
      <c r="O4238" t="s">
        <v>2130</v>
      </c>
      <c r="P4238" s="1">
        <v>43155</v>
      </c>
      <c r="Q4238" s="16">
        <v>4</v>
      </c>
      <c r="R4238" t="s">
        <v>50</v>
      </c>
    </row>
    <row r="4239" spans="1:18" x14ac:dyDescent="0.3">
      <c r="A4239">
        <v>3.3</v>
      </c>
      <c r="B4239" t="s">
        <v>5319</v>
      </c>
      <c r="C4239" t="s">
        <v>3223</v>
      </c>
      <c r="E4239">
        <v>582</v>
      </c>
      <c r="F4239" t="s">
        <v>12188</v>
      </c>
      <c r="G4239">
        <f t="shared" si="198"/>
        <v>28672</v>
      </c>
      <c r="H4239" t="b">
        <f t="shared" si="199"/>
        <v>0</v>
      </c>
      <c r="I4239" t="s">
        <v>34</v>
      </c>
      <c r="J4239">
        <f t="shared" si="200"/>
        <v>100000</v>
      </c>
      <c r="K4239" t="s">
        <v>16</v>
      </c>
      <c r="L4239">
        <v>0</v>
      </c>
      <c r="M4239">
        <f>Googleplaystore[[#This Row],[Installed]]*Googleplaystore[[#This Row],[Price]]</f>
        <v>0</v>
      </c>
      <c r="N4239" t="s">
        <v>17</v>
      </c>
      <c r="O4239" t="s">
        <v>3224</v>
      </c>
      <c r="P4239" s="1">
        <v>42258</v>
      </c>
      <c r="Q4239" s="16" t="s">
        <v>265</v>
      </c>
      <c r="R4239" t="s">
        <v>36</v>
      </c>
    </row>
    <row r="4240" spans="1:18" x14ac:dyDescent="0.3">
      <c r="A4240">
        <v>4.5</v>
      </c>
      <c r="B4240" t="s">
        <v>5320</v>
      </c>
      <c r="C4240" t="s">
        <v>2367</v>
      </c>
      <c r="E4240">
        <v>15924</v>
      </c>
      <c r="F4240" t="s">
        <v>12205</v>
      </c>
      <c r="G4240">
        <f t="shared" si="198"/>
        <v>4300.8</v>
      </c>
      <c r="H4240" t="b">
        <f t="shared" si="199"/>
        <v>0</v>
      </c>
      <c r="I4240" t="s">
        <v>34</v>
      </c>
      <c r="J4240">
        <f t="shared" si="200"/>
        <v>100000</v>
      </c>
      <c r="K4240" t="s">
        <v>383</v>
      </c>
      <c r="L4240" s="2">
        <v>7.99</v>
      </c>
      <c r="M4240">
        <f>Googleplaystore[[#This Row],[Installed]]*Googleplaystore[[#This Row],[Price]]</f>
        <v>799000</v>
      </c>
      <c r="N4240" t="s">
        <v>30</v>
      </c>
      <c r="O4240" t="s">
        <v>2190</v>
      </c>
      <c r="P4240" s="1">
        <v>42809</v>
      </c>
      <c r="Q4240" s="16" t="s">
        <v>706</v>
      </c>
      <c r="R4240" t="s">
        <v>53</v>
      </c>
    </row>
    <row r="4241" spans="1:18" x14ac:dyDescent="0.3">
      <c r="A4241">
        <v>4.8</v>
      </c>
      <c r="B4241" t="s">
        <v>5321</v>
      </c>
      <c r="C4241" t="s">
        <v>3837</v>
      </c>
      <c r="E4241">
        <v>3283</v>
      </c>
      <c r="F4241" t="s">
        <v>12241</v>
      </c>
      <c r="G4241">
        <f t="shared" si="198"/>
        <v>3686.4</v>
      </c>
      <c r="H4241" t="b">
        <f t="shared" si="199"/>
        <v>0</v>
      </c>
      <c r="I4241" t="s">
        <v>34</v>
      </c>
      <c r="J4241">
        <f t="shared" si="200"/>
        <v>100000</v>
      </c>
      <c r="K4241" t="s">
        <v>16</v>
      </c>
      <c r="L4241">
        <v>0</v>
      </c>
      <c r="M4241">
        <f>Googleplaystore[[#This Row],[Installed]]*Googleplaystore[[#This Row],[Price]]</f>
        <v>0</v>
      </c>
      <c r="N4241" t="s">
        <v>17</v>
      </c>
      <c r="O4241" t="s">
        <v>3838</v>
      </c>
      <c r="P4241" s="1">
        <v>41929</v>
      </c>
      <c r="Q4241" s="16">
        <v>4.0999999999999996</v>
      </c>
      <c r="R4241" t="s">
        <v>20</v>
      </c>
    </row>
    <row r="4242" spans="1:18" x14ac:dyDescent="0.3">
      <c r="A4242">
        <v>4.5999999999999996</v>
      </c>
      <c r="B4242" t="s">
        <v>5322</v>
      </c>
      <c r="C4242" t="s">
        <v>4226</v>
      </c>
      <c r="E4242">
        <v>4016834</v>
      </c>
      <c r="F4242" t="s">
        <v>31</v>
      </c>
      <c r="G4242" t="b">
        <f t="shared" si="198"/>
        <v>0</v>
      </c>
      <c r="H4242" t="b">
        <f t="shared" si="199"/>
        <v>0</v>
      </c>
      <c r="I4242" t="s">
        <v>240</v>
      </c>
      <c r="J4242">
        <f t="shared" si="200"/>
        <v>100000000</v>
      </c>
      <c r="K4242" t="s">
        <v>16</v>
      </c>
      <c r="L4242">
        <v>0</v>
      </c>
      <c r="M4242">
        <f>Googleplaystore[[#This Row],[Installed]]*Googleplaystore[[#This Row],[Price]]</f>
        <v>0</v>
      </c>
      <c r="N4242" t="s">
        <v>17</v>
      </c>
      <c r="O4242" t="s">
        <v>4227</v>
      </c>
      <c r="P4242" s="1">
        <v>43304</v>
      </c>
      <c r="Q4242" s="16">
        <v>0</v>
      </c>
      <c r="R4242" t="s">
        <v>31</v>
      </c>
    </row>
    <row r="4243" spans="1:18" x14ac:dyDescent="0.3">
      <c r="A4243">
        <v>0</v>
      </c>
      <c r="B4243" t="s">
        <v>5323</v>
      </c>
      <c r="C4243" t="s">
        <v>108</v>
      </c>
      <c r="E4243">
        <v>2</v>
      </c>
      <c r="F4243" t="s">
        <v>12199</v>
      </c>
      <c r="G4243">
        <f t="shared" si="198"/>
        <v>17408</v>
      </c>
      <c r="H4243" t="b">
        <f t="shared" si="199"/>
        <v>0</v>
      </c>
      <c r="I4243" t="s">
        <v>663</v>
      </c>
      <c r="J4243">
        <f t="shared" si="200"/>
        <v>50</v>
      </c>
      <c r="K4243" t="s">
        <v>383</v>
      </c>
      <c r="L4243" s="2">
        <v>9.99</v>
      </c>
      <c r="M4243">
        <f>Googleplaystore[[#This Row],[Installed]]*Googleplaystore[[#This Row],[Price]]</f>
        <v>499.5</v>
      </c>
      <c r="N4243" t="s">
        <v>17</v>
      </c>
      <c r="O4243" t="s">
        <v>109</v>
      </c>
      <c r="P4243" s="1">
        <v>43276</v>
      </c>
      <c r="Q4243" s="16" t="s">
        <v>737</v>
      </c>
      <c r="R4243" t="s">
        <v>53</v>
      </c>
    </row>
    <row r="4244" spans="1:18" x14ac:dyDescent="0.3">
      <c r="A4244">
        <v>4.3</v>
      </c>
      <c r="B4244" t="s">
        <v>5324</v>
      </c>
      <c r="C4244" t="s">
        <v>2965</v>
      </c>
      <c r="E4244">
        <v>903</v>
      </c>
      <c r="F4244" t="s">
        <v>12213</v>
      </c>
      <c r="G4244">
        <f t="shared" si="198"/>
        <v>4710.3999999999996</v>
      </c>
      <c r="H4244" t="b">
        <f t="shared" si="199"/>
        <v>0</v>
      </c>
      <c r="I4244" t="s">
        <v>42</v>
      </c>
      <c r="J4244">
        <f t="shared" si="200"/>
        <v>1000000</v>
      </c>
      <c r="K4244" t="s">
        <v>16</v>
      </c>
      <c r="L4244">
        <v>0</v>
      </c>
      <c r="M4244">
        <f>Googleplaystore[[#This Row],[Installed]]*Googleplaystore[[#This Row],[Price]]</f>
        <v>0</v>
      </c>
      <c r="N4244" t="s">
        <v>30</v>
      </c>
      <c r="O4244" t="s">
        <v>2966</v>
      </c>
      <c r="P4244" s="1">
        <v>43315</v>
      </c>
      <c r="Q4244" s="16">
        <v>1.76</v>
      </c>
      <c r="R4244" t="s">
        <v>20</v>
      </c>
    </row>
    <row r="4245" spans="1:18" x14ac:dyDescent="0.3">
      <c r="A4245">
        <v>4.5</v>
      </c>
      <c r="B4245" t="s">
        <v>5325</v>
      </c>
      <c r="C4245" t="s">
        <v>3837</v>
      </c>
      <c r="E4245">
        <v>292</v>
      </c>
      <c r="F4245" t="s">
        <v>12231</v>
      </c>
      <c r="G4245">
        <f t="shared" si="198"/>
        <v>8089.6</v>
      </c>
      <c r="H4245" t="b">
        <f t="shared" si="199"/>
        <v>0</v>
      </c>
      <c r="I4245" t="s">
        <v>15</v>
      </c>
      <c r="J4245">
        <f t="shared" si="200"/>
        <v>10000</v>
      </c>
      <c r="K4245" t="s">
        <v>16</v>
      </c>
      <c r="L4245">
        <v>0</v>
      </c>
      <c r="M4245">
        <f>Googleplaystore[[#This Row],[Installed]]*Googleplaystore[[#This Row],[Price]]</f>
        <v>0</v>
      </c>
      <c r="N4245" t="s">
        <v>17</v>
      </c>
      <c r="O4245" t="s">
        <v>3838</v>
      </c>
      <c r="P4245" s="1">
        <v>42809</v>
      </c>
      <c r="Q4245" s="16" t="s">
        <v>5326</v>
      </c>
      <c r="R4245" t="s">
        <v>39</v>
      </c>
    </row>
    <row r="4246" spans="1:18" x14ac:dyDescent="0.3">
      <c r="A4246">
        <v>4.2</v>
      </c>
      <c r="B4246" t="s">
        <v>5327</v>
      </c>
      <c r="C4246" t="s">
        <v>3396</v>
      </c>
      <c r="E4246">
        <v>2506</v>
      </c>
      <c r="F4246" t="s">
        <v>31</v>
      </c>
      <c r="G4246" t="b">
        <f t="shared" si="198"/>
        <v>0</v>
      </c>
      <c r="H4246" t="b">
        <f t="shared" si="199"/>
        <v>0</v>
      </c>
      <c r="I4246" t="s">
        <v>38</v>
      </c>
      <c r="J4246">
        <f t="shared" si="200"/>
        <v>50000</v>
      </c>
      <c r="K4246" t="s">
        <v>383</v>
      </c>
      <c r="L4246" s="2">
        <v>3.99</v>
      </c>
      <c r="M4246">
        <f>Googleplaystore[[#This Row],[Installed]]*Googleplaystore[[#This Row],[Price]]</f>
        <v>199500</v>
      </c>
      <c r="N4246" t="s">
        <v>17</v>
      </c>
      <c r="O4246" t="s">
        <v>2057</v>
      </c>
      <c r="P4246" s="1">
        <v>42758</v>
      </c>
      <c r="Q4246" s="16">
        <v>0</v>
      </c>
      <c r="R4246" t="s">
        <v>31</v>
      </c>
    </row>
    <row r="4247" spans="1:18" x14ac:dyDescent="0.3">
      <c r="A4247">
        <v>3.8</v>
      </c>
      <c r="B4247" t="s">
        <v>5328</v>
      </c>
      <c r="C4247" t="s">
        <v>3837</v>
      </c>
      <c r="E4247">
        <v>87</v>
      </c>
      <c r="F4247" t="s">
        <v>12428</v>
      </c>
      <c r="G4247">
        <f t="shared" si="198"/>
        <v>4403.2</v>
      </c>
      <c r="H4247" t="b">
        <f t="shared" si="199"/>
        <v>0</v>
      </c>
      <c r="I4247" t="s">
        <v>15</v>
      </c>
      <c r="J4247">
        <f t="shared" si="200"/>
        <v>10000</v>
      </c>
      <c r="K4247" t="s">
        <v>16</v>
      </c>
      <c r="L4247">
        <v>0</v>
      </c>
      <c r="M4247">
        <f>Googleplaystore[[#This Row],[Installed]]*Googleplaystore[[#This Row],[Price]]</f>
        <v>0</v>
      </c>
      <c r="N4247" t="s">
        <v>70</v>
      </c>
      <c r="O4247" t="s">
        <v>3838</v>
      </c>
      <c r="P4247" s="1">
        <v>43256</v>
      </c>
      <c r="Q4247" s="16">
        <v>1.1000000000000001</v>
      </c>
      <c r="R4247" t="s">
        <v>20</v>
      </c>
    </row>
    <row r="4248" spans="1:18" x14ac:dyDescent="0.3">
      <c r="A4248">
        <v>4.7</v>
      </c>
      <c r="B4248" t="s">
        <v>5329</v>
      </c>
      <c r="C4248" t="s">
        <v>2965</v>
      </c>
      <c r="E4248">
        <v>594</v>
      </c>
      <c r="F4248" t="s">
        <v>12241</v>
      </c>
      <c r="G4248">
        <f t="shared" si="198"/>
        <v>3686.4</v>
      </c>
      <c r="H4248" t="b">
        <f t="shared" si="199"/>
        <v>0</v>
      </c>
      <c r="I4248" t="s">
        <v>482</v>
      </c>
      <c r="J4248">
        <f t="shared" si="200"/>
        <v>1000</v>
      </c>
      <c r="K4248" t="s">
        <v>16</v>
      </c>
      <c r="L4248">
        <v>0</v>
      </c>
      <c r="M4248">
        <f>Googleplaystore[[#This Row],[Installed]]*Googleplaystore[[#This Row],[Price]]</f>
        <v>0</v>
      </c>
      <c r="N4248" t="s">
        <v>17</v>
      </c>
      <c r="O4248" t="s">
        <v>2966</v>
      </c>
      <c r="P4248" s="1">
        <v>43300</v>
      </c>
      <c r="Q4248" s="16">
        <v>1</v>
      </c>
      <c r="R4248" t="s">
        <v>284</v>
      </c>
    </row>
    <row r="4249" spans="1:18" x14ac:dyDescent="0.3">
      <c r="A4249">
        <v>4.2</v>
      </c>
      <c r="B4249" t="s">
        <v>5330</v>
      </c>
      <c r="C4249" t="s">
        <v>2367</v>
      </c>
      <c r="E4249">
        <v>450</v>
      </c>
      <c r="F4249" t="s">
        <v>12331</v>
      </c>
      <c r="G4249">
        <f t="shared" si="198"/>
        <v>6041.6</v>
      </c>
      <c r="H4249" t="b">
        <f t="shared" si="199"/>
        <v>0</v>
      </c>
      <c r="I4249" t="s">
        <v>34</v>
      </c>
      <c r="J4249">
        <f t="shared" si="200"/>
        <v>100000</v>
      </c>
      <c r="K4249" t="s">
        <v>16</v>
      </c>
      <c r="L4249">
        <v>0</v>
      </c>
      <c r="M4249">
        <f>Googleplaystore[[#This Row],[Installed]]*Googleplaystore[[#This Row],[Price]]</f>
        <v>0</v>
      </c>
      <c r="N4249" t="s">
        <v>17</v>
      </c>
      <c r="O4249" t="s">
        <v>1077</v>
      </c>
      <c r="P4249" s="1">
        <v>43310</v>
      </c>
      <c r="Q4249" s="16">
        <v>6</v>
      </c>
      <c r="R4249" t="s">
        <v>53</v>
      </c>
    </row>
    <row r="4250" spans="1:18" x14ac:dyDescent="0.3">
      <c r="A4250">
        <v>4.3</v>
      </c>
      <c r="B4250" t="s">
        <v>5331</v>
      </c>
      <c r="C4250" t="s">
        <v>2367</v>
      </c>
      <c r="E4250">
        <v>2772</v>
      </c>
      <c r="F4250" t="s">
        <v>12235</v>
      </c>
      <c r="G4250">
        <f t="shared" si="198"/>
        <v>35840</v>
      </c>
      <c r="H4250" t="b">
        <f t="shared" si="199"/>
        <v>0</v>
      </c>
      <c r="I4250" t="s">
        <v>22</v>
      </c>
      <c r="J4250">
        <f t="shared" si="200"/>
        <v>500000</v>
      </c>
      <c r="K4250" t="s">
        <v>16</v>
      </c>
      <c r="L4250">
        <v>0</v>
      </c>
      <c r="M4250">
        <f>Googleplaystore[[#This Row],[Installed]]*Googleplaystore[[#This Row],[Price]]</f>
        <v>0</v>
      </c>
      <c r="N4250" t="s">
        <v>30</v>
      </c>
      <c r="O4250" t="s">
        <v>2038</v>
      </c>
      <c r="P4250" s="1">
        <v>41902</v>
      </c>
      <c r="Q4250" s="16" t="s">
        <v>121</v>
      </c>
      <c r="R4250" t="s">
        <v>284</v>
      </c>
    </row>
    <row r="4251" spans="1:18" x14ac:dyDescent="0.3">
      <c r="A4251">
        <v>4.7</v>
      </c>
      <c r="B4251" t="s">
        <v>5332</v>
      </c>
      <c r="C4251" t="s">
        <v>2367</v>
      </c>
      <c r="E4251">
        <v>1997</v>
      </c>
      <c r="F4251" t="s">
        <v>12672</v>
      </c>
      <c r="G4251">
        <f t="shared" si="198"/>
        <v>1843.2</v>
      </c>
      <c r="H4251" t="b">
        <f t="shared" si="199"/>
        <v>0</v>
      </c>
      <c r="I4251" t="s">
        <v>60</v>
      </c>
      <c r="J4251">
        <f t="shared" si="200"/>
        <v>5000</v>
      </c>
      <c r="K4251" t="s">
        <v>16</v>
      </c>
      <c r="L4251">
        <v>0</v>
      </c>
      <c r="M4251">
        <f>Googleplaystore[[#This Row],[Installed]]*Googleplaystore[[#This Row],[Price]]</f>
        <v>0</v>
      </c>
      <c r="N4251" t="s">
        <v>17</v>
      </c>
      <c r="O4251" t="s">
        <v>1077</v>
      </c>
      <c r="P4251" s="1">
        <v>43302</v>
      </c>
      <c r="Q4251" s="16">
        <v>1</v>
      </c>
      <c r="R4251" t="s">
        <v>36</v>
      </c>
    </row>
    <row r="4252" spans="1:18" x14ac:dyDescent="0.3">
      <c r="A4252">
        <v>4.7</v>
      </c>
      <c r="B4252" t="s">
        <v>5333</v>
      </c>
      <c r="C4252" t="s">
        <v>3837</v>
      </c>
      <c r="E4252">
        <v>127</v>
      </c>
      <c r="F4252" t="s">
        <v>12324</v>
      </c>
      <c r="G4252">
        <f t="shared" si="198"/>
        <v>9728</v>
      </c>
      <c r="H4252" t="b">
        <f t="shared" si="199"/>
        <v>0</v>
      </c>
      <c r="I4252" t="s">
        <v>60</v>
      </c>
      <c r="J4252">
        <f t="shared" si="200"/>
        <v>5000</v>
      </c>
      <c r="K4252" t="s">
        <v>16</v>
      </c>
      <c r="L4252">
        <v>0</v>
      </c>
      <c r="M4252">
        <f>Googleplaystore[[#This Row],[Installed]]*Googleplaystore[[#This Row],[Price]]</f>
        <v>0</v>
      </c>
      <c r="N4252" t="s">
        <v>17</v>
      </c>
      <c r="O4252" t="s">
        <v>3838</v>
      </c>
      <c r="P4252" s="1">
        <v>43224</v>
      </c>
      <c r="Q4252" s="16">
        <v>8</v>
      </c>
      <c r="R4252" t="s">
        <v>46</v>
      </c>
    </row>
    <row r="4253" spans="1:18" x14ac:dyDescent="0.3">
      <c r="A4253">
        <v>3.6</v>
      </c>
      <c r="B4253" t="s">
        <v>5334</v>
      </c>
      <c r="C4253" t="s">
        <v>2367</v>
      </c>
      <c r="E4253">
        <v>309</v>
      </c>
      <c r="F4253" t="s">
        <v>12175</v>
      </c>
      <c r="G4253">
        <f t="shared" si="198"/>
        <v>19456</v>
      </c>
      <c r="H4253" t="b">
        <f t="shared" si="199"/>
        <v>0</v>
      </c>
      <c r="I4253" t="s">
        <v>15</v>
      </c>
      <c r="J4253">
        <f t="shared" si="200"/>
        <v>10000</v>
      </c>
      <c r="K4253" t="s">
        <v>16</v>
      </c>
      <c r="L4253">
        <v>0</v>
      </c>
      <c r="M4253">
        <f>Googleplaystore[[#This Row],[Installed]]*Googleplaystore[[#This Row],[Price]]</f>
        <v>0</v>
      </c>
      <c r="N4253" t="s">
        <v>17</v>
      </c>
      <c r="O4253" t="s">
        <v>1077</v>
      </c>
      <c r="P4253" s="1">
        <v>42908</v>
      </c>
      <c r="Q4253" s="16" t="s">
        <v>5335</v>
      </c>
      <c r="R4253" t="s">
        <v>32</v>
      </c>
    </row>
    <row r="4254" spans="1:18" x14ac:dyDescent="0.3">
      <c r="A4254">
        <v>4.2</v>
      </c>
      <c r="B4254" t="s">
        <v>5336</v>
      </c>
      <c r="C4254" t="s">
        <v>2012</v>
      </c>
      <c r="E4254">
        <v>2460</v>
      </c>
      <c r="F4254" t="s">
        <v>12180</v>
      </c>
      <c r="G4254">
        <f t="shared" si="198"/>
        <v>25600</v>
      </c>
      <c r="H4254" t="b">
        <f t="shared" si="199"/>
        <v>0</v>
      </c>
      <c r="I4254" t="s">
        <v>38</v>
      </c>
      <c r="J4254">
        <f t="shared" si="200"/>
        <v>50000</v>
      </c>
      <c r="K4254" t="s">
        <v>383</v>
      </c>
      <c r="L4254" s="2">
        <v>0.99</v>
      </c>
      <c r="M4254">
        <f>Googleplaystore[[#This Row],[Installed]]*Googleplaystore[[#This Row],[Price]]</f>
        <v>49500</v>
      </c>
      <c r="N4254" t="s">
        <v>222</v>
      </c>
      <c r="O4254" t="s">
        <v>2029</v>
      </c>
      <c r="P4254" s="1">
        <v>42693</v>
      </c>
      <c r="Q4254" s="16">
        <v>1.04</v>
      </c>
      <c r="R4254" t="s">
        <v>32</v>
      </c>
    </row>
    <row r="4255" spans="1:18" x14ac:dyDescent="0.3">
      <c r="A4255">
        <v>4</v>
      </c>
      <c r="B4255" t="s">
        <v>5337</v>
      </c>
      <c r="C4255" t="s">
        <v>2012</v>
      </c>
      <c r="E4255">
        <v>1744</v>
      </c>
      <c r="F4255" t="s">
        <v>12194</v>
      </c>
      <c r="G4255">
        <f t="shared" si="198"/>
        <v>37888</v>
      </c>
      <c r="H4255" t="b">
        <f t="shared" si="199"/>
        <v>0</v>
      </c>
      <c r="I4255" t="s">
        <v>34</v>
      </c>
      <c r="J4255">
        <f t="shared" si="200"/>
        <v>100000</v>
      </c>
      <c r="K4255" t="s">
        <v>16</v>
      </c>
      <c r="L4255">
        <v>0</v>
      </c>
      <c r="M4255">
        <f>Googleplaystore[[#This Row],[Installed]]*Googleplaystore[[#This Row],[Price]]</f>
        <v>0</v>
      </c>
      <c r="N4255" t="s">
        <v>222</v>
      </c>
      <c r="O4255" t="s">
        <v>2029</v>
      </c>
      <c r="P4255" s="1">
        <v>43239</v>
      </c>
      <c r="Q4255" s="16" t="s">
        <v>121</v>
      </c>
      <c r="R4255" t="s">
        <v>50</v>
      </c>
    </row>
    <row r="4256" spans="1:18" x14ac:dyDescent="0.3">
      <c r="A4256">
        <v>4.3</v>
      </c>
      <c r="B4256" t="s">
        <v>5338</v>
      </c>
      <c r="C4256" t="s">
        <v>2367</v>
      </c>
      <c r="E4256">
        <v>589</v>
      </c>
      <c r="F4256" t="s">
        <v>12241</v>
      </c>
      <c r="G4256">
        <f t="shared" si="198"/>
        <v>3686.4</v>
      </c>
      <c r="H4256" t="b">
        <f t="shared" si="199"/>
        <v>0</v>
      </c>
      <c r="I4256" t="s">
        <v>34</v>
      </c>
      <c r="J4256">
        <f t="shared" si="200"/>
        <v>100000</v>
      </c>
      <c r="K4256" t="s">
        <v>16</v>
      </c>
      <c r="L4256">
        <v>0</v>
      </c>
      <c r="M4256">
        <f>Googleplaystore[[#This Row],[Installed]]*Googleplaystore[[#This Row],[Price]]</f>
        <v>0</v>
      </c>
      <c r="N4256" t="s">
        <v>222</v>
      </c>
      <c r="O4256" t="s">
        <v>1077</v>
      </c>
      <c r="P4256" s="1">
        <v>42981</v>
      </c>
      <c r="Q4256" s="16" t="s">
        <v>3055</v>
      </c>
      <c r="R4256" t="s">
        <v>53</v>
      </c>
    </row>
    <row r="4257" spans="1:18" x14ac:dyDescent="0.3">
      <c r="A4257">
        <v>4.7</v>
      </c>
      <c r="B4257" t="s">
        <v>5339</v>
      </c>
      <c r="C4257" t="s">
        <v>2367</v>
      </c>
      <c r="E4257">
        <v>1667</v>
      </c>
      <c r="F4257" t="s">
        <v>12199</v>
      </c>
      <c r="G4257">
        <f t="shared" si="198"/>
        <v>17408</v>
      </c>
      <c r="H4257" t="b">
        <f t="shared" si="199"/>
        <v>0</v>
      </c>
      <c r="I4257" t="s">
        <v>15</v>
      </c>
      <c r="J4257">
        <f t="shared" si="200"/>
        <v>10000</v>
      </c>
      <c r="K4257" t="s">
        <v>383</v>
      </c>
      <c r="L4257" s="2">
        <v>14.99</v>
      </c>
      <c r="M4257">
        <f>Googleplaystore[[#This Row],[Installed]]*Googleplaystore[[#This Row],[Price]]</f>
        <v>149900</v>
      </c>
      <c r="N4257" t="s">
        <v>30</v>
      </c>
      <c r="O4257" t="s">
        <v>2190</v>
      </c>
      <c r="P4257" s="1">
        <v>43313</v>
      </c>
      <c r="Q4257" s="16" t="s">
        <v>164</v>
      </c>
      <c r="R4257" t="s">
        <v>39</v>
      </c>
    </row>
    <row r="4258" spans="1:18" x14ac:dyDescent="0.3">
      <c r="A4258">
        <v>4.2</v>
      </c>
      <c r="B4258" t="s">
        <v>541</v>
      </c>
      <c r="C4258" t="s">
        <v>492</v>
      </c>
      <c r="E4258">
        <v>5387631</v>
      </c>
      <c r="F4258" t="s">
        <v>31</v>
      </c>
      <c r="G4258" t="b">
        <f t="shared" si="198"/>
        <v>0</v>
      </c>
      <c r="H4258" t="b">
        <f t="shared" si="199"/>
        <v>0</v>
      </c>
      <c r="I4258" t="s">
        <v>240</v>
      </c>
      <c r="J4258">
        <f t="shared" si="200"/>
        <v>100000000</v>
      </c>
      <c r="K4258" t="s">
        <v>16</v>
      </c>
      <c r="L4258">
        <v>0</v>
      </c>
      <c r="M4258">
        <f>Googleplaystore[[#This Row],[Installed]]*Googleplaystore[[#This Row],[Price]]</f>
        <v>0</v>
      </c>
      <c r="N4258" t="s">
        <v>17</v>
      </c>
      <c r="O4258" t="s">
        <v>493</v>
      </c>
      <c r="P4258" s="1">
        <v>43312</v>
      </c>
      <c r="Q4258" s="16">
        <v>0</v>
      </c>
      <c r="R4258" t="s">
        <v>31</v>
      </c>
    </row>
    <row r="4259" spans="1:18" x14ac:dyDescent="0.3">
      <c r="A4259">
        <v>4.5999999999999996</v>
      </c>
      <c r="B4259" t="s">
        <v>5340</v>
      </c>
      <c r="C4259" t="s">
        <v>2367</v>
      </c>
      <c r="E4259">
        <v>856</v>
      </c>
      <c r="F4259" t="s">
        <v>12262</v>
      </c>
      <c r="G4259">
        <f t="shared" si="198"/>
        <v>2969.6</v>
      </c>
      <c r="H4259" t="b">
        <f t="shared" si="199"/>
        <v>0</v>
      </c>
      <c r="I4259" t="s">
        <v>60</v>
      </c>
      <c r="J4259">
        <f t="shared" si="200"/>
        <v>5000</v>
      </c>
      <c r="K4259" t="s">
        <v>16</v>
      </c>
      <c r="L4259">
        <v>0</v>
      </c>
      <c r="M4259">
        <f>Googleplaystore[[#This Row],[Installed]]*Googleplaystore[[#This Row],[Price]]</f>
        <v>0</v>
      </c>
      <c r="N4259" t="s">
        <v>17</v>
      </c>
      <c r="O4259" t="s">
        <v>1077</v>
      </c>
      <c r="P4259" s="1">
        <v>43298</v>
      </c>
      <c r="Q4259" s="16">
        <v>1</v>
      </c>
      <c r="R4259" t="s">
        <v>284</v>
      </c>
    </row>
    <row r="4260" spans="1:18" x14ac:dyDescent="0.3">
      <c r="A4260">
        <v>4.8</v>
      </c>
      <c r="B4260" t="s">
        <v>5341</v>
      </c>
      <c r="C4260" t="s">
        <v>3837</v>
      </c>
      <c r="E4260">
        <v>51</v>
      </c>
      <c r="F4260" t="s">
        <v>12259</v>
      </c>
      <c r="G4260">
        <f t="shared" si="198"/>
        <v>3481.6</v>
      </c>
      <c r="H4260" t="b">
        <f t="shared" si="199"/>
        <v>0</v>
      </c>
      <c r="I4260" t="s">
        <v>60</v>
      </c>
      <c r="J4260">
        <f t="shared" si="200"/>
        <v>5000</v>
      </c>
      <c r="K4260" t="s">
        <v>16</v>
      </c>
      <c r="L4260">
        <v>0</v>
      </c>
      <c r="M4260">
        <f>Googleplaystore[[#This Row],[Installed]]*Googleplaystore[[#This Row],[Price]]</f>
        <v>0</v>
      </c>
      <c r="N4260" t="s">
        <v>17</v>
      </c>
      <c r="O4260" t="s">
        <v>3838</v>
      </c>
      <c r="P4260" s="1">
        <v>43261</v>
      </c>
      <c r="Q4260" s="16" t="s">
        <v>870</v>
      </c>
      <c r="R4260" t="s">
        <v>53</v>
      </c>
    </row>
    <row r="4261" spans="1:18" x14ac:dyDescent="0.3">
      <c r="A4261">
        <v>4.5999999999999996</v>
      </c>
      <c r="B4261" t="s">
        <v>238</v>
      </c>
      <c r="C4261" t="s">
        <v>239</v>
      </c>
      <c r="E4261">
        <v>2915189</v>
      </c>
      <c r="F4261" t="s">
        <v>31</v>
      </c>
      <c r="G4261" t="b">
        <f t="shared" si="198"/>
        <v>0</v>
      </c>
      <c r="H4261" t="b">
        <f t="shared" si="199"/>
        <v>0</v>
      </c>
      <c r="I4261" t="s">
        <v>240</v>
      </c>
      <c r="J4261">
        <f t="shared" si="200"/>
        <v>100000000</v>
      </c>
      <c r="K4261" t="s">
        <v>16</v>
      </c>
      <c r="L4261">
        <v>0</v>
      </c>
      <c r="M4261">
        <f>Googleplaystore[[#This Row],[Installed]]*Googleplaystore[[#This Row],[Price]]</f>
        <v>0</v>
      </c>
      <c r="N4261" t="s">
        <v>30</v>
      </c>
      <c r="O4261" t="s">
        <v>241</v>
      </c>
      <c r="P4261" s="1">
        <v>43313</v>
      </c>
      <c r="Q4261" s="16">
        <v>0</v>
      </c>
      <c r="R4261" t="s">
        <v>31</v>
      </c>
    </row>
    <row r="4262" spans="1:18" x14ac:dyDescent="0.3">
      <c r="A4262">
        <v>3.8</v>
      </c>
      <c r="B4262" t="s">
        <v>5342</v>
      </c>
      <c r="C4262" t="s">
        <v>4169</v>
      </c>
      <c r="E4262">
        <v>11</v>
      </c>
      <c r="F4262" t="s">
        <v>12262</v>
      </c>
      <c r="G4262">
        <f t="shared" si="198"/>
        <v>2969.6</v>
      </c>
      <c r="H4262" t="b">
        <f t="shared" si="199"/>
        <v>0</v>
      </c>
      <c r="I4262" t="s">
        <v>816</v>
      </c>
      <c r="J4262">
        <f t="shared" si="200"/>
        <v>500</v>
      </c>
      <c r="K4262" t="s">
        <v>383</v>
      </c>
      <c r="L4262" s="2">
        <v>1.99</v>
      </c>
      <c r="M4262">
        <f>Googleplaystore[[#This Row],[Installed]]*Googleplaystore[[#This Row],[Price]]</f>
        <v>995</v>
      </c>
      <c r="N4262" t="s">
        <v>17</v>
      </c>
      <c r="O4262" t="s">
        <v>4170</v>
      </c>
      <c r="P4262" s="1">
        <v>43213</v>
      </c>
      <c r="Q4262" s="16">
        <v>1</v>
      </c>
      <c r="R4262" t="s">
        <v>50</v>
      </c>
    </row>
    <row r="4263" spans="1:18" x14ac:dyDescent="0.3">
      <c r="A4263">
        <v>4.5999999999999996</v>
      </c>
      <c r="B4263" t="s">
        <v>4406</v>
      </c>
      <c r="C4263" t="s">
        <v>4407</v>
      </c>
      <c r="E4263">
        <v>7231017</v>
      </c>
      <c r="F4263" t="s">
        <v>31</v>
      </c>
      <c r="G4263" t="b">
        <f t="shared" si="198"/>
        <v>0</v>
      </c>
      <c r="H4263" t="b">
        <f t="shared" si="199"/>
        <v>0</v>
      </c>
      <c r="I4263" t="s">
        <v>240</v>
      </c>
      <c r="J4263">
        <f t="shared" si="200"/>
        <v>100000000</v>
      </c>
      <c r="K4263" t="s">
        <v>16</v>
      </c>
      <c r="L4263">
        <v>0</v>
      </c>
      <c r="M4263">
        <f>Googleplaystore[[#This Row],[Installed]]*Googleplaystore[[#This Row],[Price]]</f>
        <v>0</v>
      </c>
      <c r="N4263" t="s">
        <v>17</v>
      </c>
      <c r="O4263" t="s">
        <v>4408</v>
      </c>
      <c r="P4263" s="1">
        <v>43310</v>
      </c>
      <c r="Q4263" s="16">
        <v>0</v>
      </c>
      <c r="R4263" t="s">
        <v>31</v>
      </c>
    </row>
    <row r="4264" spans="1:18" x14ac:dyDescent="0.3">
      <c r="A4264">
        <v>4.3</v>
      </c>
      <c r="B4264" t="s">
        <v>3064</v>
      </c>
      <c r="C4264" t="s">
        <v>2965</v>
      </c>
      <c r="E4264">
        <v>175523</v>
      </c>
      <c r="F4264" t="s">
        <v>31</v>
      </c>
      <c r="G4264" t="b">
        <f t="shared" si="198"/>
        <v>0</v>
      </c>
      <c r="H4264" t="b">
        <f t="shared" si="199"/>
        <v>0</v>
      </c>
      <c r="I4264" t="s">
        <v>55</v>
      </c>
      <c r="J4264">
        <f t="shared" si="200"/>
        <v>10000000</v>
      </c>
      <c r="K4264" t="s">
        <v>16</v>
      </c>
      <c r="L4264">
        <v>0</v>
      </c>
      <c r="M4264">
        <f>Googleplaystore[[#This Row],[Installed]]*Googleplaystore[[#This Row],[Price]]</f>
        <v>0</v>
      </c>
      <c r="N4264" t="s">
        <v>222</v>
      </c>
      <c r="O4264" t="s">
        <v>2966</v>
      </c>
      <c r="P4264" s="1">
        <v>43304</v>
      </c>
      <c r="Q4264" s="16">
        <v>0</v>
      </c>
      <c r="R4264" t="s">
        <v>31</v>
      </c>
    </row>
    <row r="4265" spans="1:18" x14ac:dyDescent="0.3">
      <c r="A4265">
        <v>4.2</v>
      </c>
      <c r="B4265" t="s">
        <v>5343</v>
      </c>
      <c r="C4265" t="s">
        <v>4169</v>
      </c>
      <c r="E4265">
        <v>29</v>
      </c>
      <c r="F4265" t="s">
        <v>12349</v>
      </c>
      <c r="G4265">
        <f t="shared" si="198"/>
        <v>3584</v>
      </c>
      <c r="H4265" t="b">
        <f t="shared" si="199"/>
        <v>0</v>
      </c>
      <c r="I4265" t="s">
        <v>60</v>
      </c>
      <c r="J4265">
        <f t="shared" si="200"/>
        <v>5000</v>
      </c>
      <c r="K4265" t="s">
        <v>16</v>
      </c>
      <c r="L4265">
        <v>0</v>
      </c>
      <c r="M4265">
        <f>Googleplaystore[[#This Row],[Installed]]*Googleplaystore[[#This Row],[Price]]</f>
        <v>0</v>
      </c>
      <c r="N4265" t="s">
        <v>17</v>
      </c>
      <c r="O4265" t="s">
        <v>4170</v>
      </c>
      <c r="P4265" s="1">
        <v>43213</v>
      </c>
      <c r="Q4265" s="16">
        <v>1.1000000000000001</v>
      </c>
      <c r="R4265" t="s">
        <v>50</v>
      </c>
    </row>
    <row r="4266" spans="1:18" x14ac:dyDescent="0.3">
      <c r="A4266">
        <v>4.5</v>
      </c>
      <c r="B4266" t="s">
        <v>4056</v>
      </c>
      <c r="C4266" t="s">
        <v>3958</v>
      </c>
      <c r="E4266">
        <v>1507205</v>
      </c>
      <c r="F4266" t="s">
        <v>12194</v>
      </c>
      <c r="G4266">
        <f t="shared" si="198"/>
        <v>37888</v>
      </c>
      <c r="H4266" t="b">
        <f t="shared" si="199"/>
        <v>0</v>
      </c>
      <c r="I4266" t="s">
        <v>240</v>
      </c>
      <c r="J4266">
        <f t="shared" si="200"/>
        <v>100000000</v>
      </c>
      <c r="K4266" t="s">
        <v>16</v>
      </c>
      <c r="L4266">
        <v>0</v>
      </c>
      <c r="M4266">
        <f>Googleplaystore[[#This Row],[Installed]]*Googleplaystore[[#This Row],[Price]]</f>
        <v>0</v>
      </c>
      <c r="N4266" t="s">
        <v>17</v>
      </c>
      <c r="O4266" t="s">
        <v>3959</v>
      </c>
      <c r="P4266" s="1">
        <v>43311</v>
      </c>
      <c r="Q4266" s="16" t="s">
        <v>4057</v>
      </c>
      <c r="R4266" t="s">
        <v>53</v>
      </c>
    </row>
    <row r="4267" spans="1:18" x14ac:dyDescent="0.3">
      <c r="A4267">
        <v>3.2</v>
      </c>
      <c r="B4267" t="s">
        <v>5344</v>
      </c>
      <c r="C4267" t="s">
        <v>2965</v>
      </c>
      <c r="E4267">
        <v>38</v>
      </c>
      <c r="F4267" t="s">
        <v>12389</v>
      </c>
      <c r="G4267">
        <f t="shared" si="198"/>
        <v>1536</v>
      </c>
      <c r="H4267" t="b">
        <f t="shared" si="199"/>
        <v>0</v>
      </c>
      <c r="I4267" t="s">
        <v>482</v>
      </c>
      <c r="J4267">
        <f t="shared" si="200"/>
        <v>1000</v>
      </c>
      <c r="K4267" t="s">
        <v>383</v>
      </c>
      <c r="L4267" s="2">
        <v>0.99</v>
      </c>
      <c r="M4267">
        <f>Googleplaystore[[#This Row],[Installed]]*Googleplaystore[[#This Row],[Price]]</f>
        <v>990</v>
      </c>
      <c r="N4267" t="s">
        <v>17</v>
      </c>
      <c r="O4267" t="s">
        <v>2966</v>
      </c>
      <c r="P4267" s="1">
        <v>43168</v>
      </c>
      <c r="Q4267" s="16">
        <v>1.9350000000000001</v>
      </c>
      <c r="R4267" t="s">
        <v>289</v>
      </c>
    </row>
    <row r="4268" spans="1:18" x14ac:dyDescent="0.3">
      <c r="A4268">
        <v>4.3</v>
      </c>
      <c r="B4268" t="s">
        <v>5345</v>
      </c>
      <c r="C4268" t="s">
        <v>2012</v>
      </c>
      <c r="E4268">
        <v>1704112</v>
      </c>
      <c r="F4268" t="s">
        <v>31</v>
      </c>
      <c r="G4268" t="b">
        <f t="shared" si="198"/>
        <v>0</v>
      </c>
      <c r="H4268" t="b">
        <f t="shared" si="199"/>
        <v>0</v>
      </c>
      <c r="I4268" t="s">
        <v>29</v>
      </c>
      <c r="J4268">
        <f t="shared" si="200"/>
        <v>50000000</v>
      </c>
      <c r="K4268" t="s">
        <v>16</v>
      </c>
      <c r="L4268">
        <v>0</v>
      </c>
      <c r="M4268">
        <f>Googleplaystore[[#This Row],[Installed]]*Googleplaystore[[#This Row],[Price]]</f>
        <v>0</v>
      </c>
      <c r="N4268" t="s">
        <v>17</v>
      </c>
      <c r="O4268" t="s">
        <v>2065</v>
      </c>
      <c r="P4268" s="1">
        <v>43292</v>
      </c>
      <c r="Q4268" s="16">
        <v>0</v>
      </c>
      <c r="R4268" t="s">
        <v>31</v>
      </c>
    </row>
    <row r="4269" spans="1:18" x14ac:dyDescent="0.3">
      <c r="A4269">
        <v>4.3</v>
      </c>
      <c r="B4269" t="s">
        <v>5346</v>
      </c>
      <c r="C4269" t="s">
        <v>2367</v>
      </c>
      <c r="E4269">
        <v>2142</v>
      </c>
      <c r="F4269" t="s">
        <v>12681</v>
      </c>
      <c r="G4269">
        <f t="shared" si="198"/>
        <v>48128</v>
      </c>
      <c r="H4269" t="b">
        <f t="shared" si="199"/>
        <v>0</v>
      </c>
      <c r="I4269" t="s">
        <v>38</v>
      </c>
      <c r="J4269">
        <f t="shared" si="200"/>
        <v>50000</v>
      </c>
      <c r="K4269" t="s">
        <v>16</v>
      </c>
      <c r="L4269">
        <v>0</v>
      </c>
      <c r="M4269">
        <f>Googleplaystore[[#This Row],[Installed]]*Googleplaystore[[#This Row],[Price]]</f>
        <v>0</v>
      </c>
      <c r="N4269" t="s">
        <v>70</v>
      </c>
      <c r="O4269" t="s">
        <v>2190</v>
      </c>
      <c r="P4269" s="1">
        <v>43206</v>
      </c>
      <c r="Q4269" s="16" t="s">
        <v>2115</v>
      </c>
      <c r="R4269" t="s">
        <v>50</v>
      </c>
    </row>
    <row r="4270" spans="1:18" x14ac:dyDescent="0.3">
      <c r="A4270">
        <v>4.5</v>
      </c>
      <c r="B4270" t="s">
        <v>432</v>
      </c>
      <c r="C4270" t="s">
        <v>433</v>
      </c>
      <c r="E4270">
        <v>1013944</v>
      </c>
      <c r="F4270" t="s">
        <v>31</v>
      </c>
      <c r="G4270" t="b">
        <f t="shared" si="198"/>
        <v>0</v>
      </c>
      <c r="H4270" t="b">
        <f t="shared" si="199"/>
        <v>0</v>
      </c>
      <c r="I4270" t="s">
        <v>55</v>
      </c>
      <c r="J4270">
        <f t="shared" si="200"/>
        <v>10000000</v>
      </c>
      <c r="K4270" t="s">
        <v>16</v>
      </c>
      <c r="L4270">
        <v>0</v>
      </c>
      <c r="M4270">
        <f>Googleplaystore[[#This Row],[Installed]]*Googleplaystore[[#This Row],[Price]]</f>
        <v>0</v>
      </c>
      <c r="N4270" t="s">
        <v>30</v>
      </c>
      <c r="O4270" t="s">
        <v>434</v>
      </c>
      <c r="P4270" s="1">
        <v>43312</v>
      </c>
      <c r="Q4270" s="16">
        <v>0</v>
      </c>
      <c r="R4270" t="s">
        <v>31</v>
      </c>
    </row>
    <row r="4271" spans="1:18" x14ac:dyDescent="0.3">
      <c r="A4271">
        <v>4.4000000000000004</v>
      </c>
      <c r="B4271" t="s">
        <v>5347</v>
      </c>
      <c r="C4271" t="s">
        <v>4169</v>
      </c>
      <c r="E4271">
        <v>2371543</v>
      </c>
      <c r="F4271" t="s">
        <v>12216</v>
      </c>
      <c r="G4271">
        <f t="shared" si="198"/>
        <v>11264</v>
      </c>
      <c r="H4271" t="b">
        <f t="shared" si="199"/>
        <v>0</v>
      </c>
      <c r="I4271" t="s">
        <v>29</v>
      </c>
      <c r="J4271">
        <f t="shared" si="200"/>
        <v>50000000</v>
      </c>
      <c r="K4271" t="s">
        <v>16</v>
      </c>
      <c r="L4271">
        <v>0</v>
      </c>
      <c r="M4271">
        <f>Googleplaystore[[#This Row],[Installed]]*Googleplaystore[[#This Row],[Price]]</f>
        <v>0</v>
      </c>
      <c r="N4271" t="s">
        <v>17</v>
      </c>
      <c r="O4271" t="s">
        <v>4170</v>
      </c>
      <c r="P4271" s="1">
        <v>43255</v>
      </c>
      <c r="Q4271" s="16" t="s">
        <v>5348</v>
      </c>
      <c r="R4271" t="s">
        <v>20</v>
      </c>
    </row>
    <row r="4272" spans="1:18" x14ac:dyDescent="0.3">
      <c r="A4272">
        <v>1.9</v>
      </c>
      <c r="B4272" t="s">
        <v>5349</v>
      </c>
      <c r="C4272" t="s">
        <v>4226</v>
      </c>
      <c r="E4272">
        <v>105</v>
      </c>
      <c r="F4272" t="s">
        <v>12366</v>
      </c>
      <c r="G4272">
        <f t="shared" si="198"/>
        <v>9318.4</v>
      </c>
      <c r="H4272" t="b">
        <f t="shared" si="199"/>
        <v>0</v>
      </c>
      <c r="I4272" t="s">
        <v>15</v>
      </c>
      <c r="J4272">
        <f t="shared" si="200"/>
        <v>10000</v>
      </c>
      <c r="K4272" t="s">
        <v>16</v>
      </c>
      <c r="L4272">
        <v>0</v>
      </c>
      <c r="M4272">
        <f>Googleplaystore[[#This Row],[Installed]]*Googleplaystore[[#This Row],[Price]]</f>
        <v>0</v>
      </c>
      <c r="N4272" t="s">
        <v>17</v>
      </c>
      <c r="O4272" t="s">
        <v>4227</v>
      </c>
      <c r="P4272" s="1">
        <v>42744</v>
      </c>
      <c r="Q4272" s="16" t="s">
        <v>4491</v>
      </c>
      <c r="R4272" t="s">
        <v>93</v>
      </c>
    </row>
    <row r="4273" spans="1:18" x14ac:dyDescent="0.3">
      <c r="A4273">
        <v>4.4000000000000004</v>
      </c>
      <c r="B4273" t="s">
        <v>544</v>
      </c>
      <c r="C4273" t="s">
        <v>492</v>
      </c>
      <c r="E4273">
        <v>137144</v>
      </c>
      <c r="F4273" t="s">
        <v>12265</v>
      </c>
      <c r="G4273">
        <f t="shared" si="198"/>
        <v>32768</v>
      </c>
      <c r="H4273" t="b">
        <f t="shared" si="199"/>
        <v>0</v>
      </c>
      <c r="I4273" t="s">
        <v>55</v>
      </c>
      <c r="J4273">
        <f t="shared" si="200"/>
        <v>10000000</v>
      </c>
      <c r="K4273" t="s">
        <v>16</v>
      </c>
      <c r="L4273">
        <v>0</v>
      </c>
      <c r="M4273">
        <f>Googleplaystore[[#This Row],[Installed]]*Googleplaystore[[#This Row],[Price]]</f>
        <v>0</v>
      </c>
      <c r="N4273" t="s">
        <v>17</v>
      </c>
      <c r="O4273" t="s">
        <v>493</v>
      </c>
      <c r="P4273" s="1">
        <v>43311</v>
      </c>
      <c r="Q4273" s="16" t="s">
        <v>545</v>
      </c>
      <c r="R4273" t="s">
        <v>20</v>
      </c>
    </row>
    <row r="4274" spans="1:18" x14ac:dyDescent="0.3">
      <c r="A4274">
        <v>2.5</v>
      </c>
      <c r="B4274" t="s">
        <v>5350</v>
      </c>
      <c r="C4274" t="s">
        <v>4226</v>
      </c>
      <c r="E4274">
        <v>24</v>
      </c>
      <c r="F4274" t="s">
        <v>12256</v>
      </c>
      <c r="G4274">
        <f t="shared" si="198"/>
        <v>16384</v>
      </c>
      <c r="H4274" t="b">
        <f t="shared" si="199"/>
        <v>0</v>
      </c>
      <c r="I4274" t="s">
        <v>60</v>
      </c>
      <c r="J4274">
        <f t="shared" si="200"/>
        <v>5000</v>
      </c>
      <c r="K4274" t="s">
        <v>16</v>
      </c>
      <c r="L4274">
        <v>0</v>
      </c>
      <c r="M4274">
        <f>Googleplaystore[[#This Row],[Installed]]*Googleplaystore[[#This Row],[Price]]</f>
        <v>0</v>
      </c>
      <c r="N4274" t="s">
        <v>17</v>
      </c>
      <c r="O4274" t="s">
        <v>4227</v>
      </c>
      <c r="P4274" s="1">
        <v>42739</v>
      </c>
      <c r="Q4274" s="16" t="s">
        <v>172</v>
      </c>
      <c r="R4274" t="s">
        <v>46</v>
      </c>
    </row>
    <row r="4275" spans="1:18" x14ac:dyDescent="0.3">
      <c r="A4275">
        <v>4.2</v>
      </c>
      <c r="B4275" t="s">
        <v>5351</v>
      </c>
      <c r="C4275" t="s">
        <v>3677</v>
      </c>
      <c r="E4275">
        <v>2447</v>
      </c>
      <c r="F4275" t="s">
        <v>12251</v>
      </c>
      <c r="G4275">
        <f t="shared" si="198"/>
        <v>2560</v>
      </c>
      <c r="H4275" t="b">
        <f t="shared" si="199"/>
        <v>0</v>
      </c>
      <c r="I4275" t="s">
        <v>34</v>
      </c>
      <c r="J4275">
        <f t="shared" si="200"/>
        <v>100000</v>
      </c>
      <c r="K4275" t="s">
        <v>16</v>
      </c>
      <c r="L4275">
        <v>0</v>
      </c>
      <c r="M4275">
        <f>Googleplaystore[[#This Row],[Installed]]*Googleplaystore[[#This Row],[Price]]</f>
        <v>0</v>
      </c>
      <c r="N4275" t="s">
        <v>17</v>
      </c>
      <c r="O4275" t="s">
        <v>3678</v>
      </c>
      <c r="P4275" s="1">
        <v>43095</v>
      </c>
      <c r="Q4275" s="16">
        <v>1.19</v>
      </c>
      <c r="R4275" t="s">
        <v>143</v>
      </c>
    </row>
    <row r="4276" spans="1:18" x14ac:dyDescent="0.3">
      <c r="A4276">
        <v>4.3</v>
      </c>
      <c r="B4276" t="s">
        <v>5352</v>
      </c>
      <c r="C4276" t="s">
        <v>3677</v>
      </c>
      <c r="E4276">
        <v>352097</v>
      </c>
      <c r="F4276" t="s">
        <v>12298</v>
      </c>
      <c r="G4276">
        <f t="shared" si="198"/>
        <v>6860.8</v>
      </c>
      <c r="H4276" t="b">
        <f t="shared" si="199"/>
        <v>0</v>
      </c>
      <c r="I4276" t="s">
        <v>55</v>
      </c>
      <c r="J4276">
        <f t="shared" si="200"/>
        <v>10000000</v>
      </c>
      <c r="K4276" t="s">
        <v>16</v>
      </c>
      <c r="L4276">
        <v>0</v>
      </c>
      <c r="M4276">
        <f>Googleplaystore[[#This Row],[Installed]]*Googleplaystore[[#This Row],[Price]]</f>
        <v>0</v>
      </c>
      <c r="N4276" t="s">
        <v>17</v>
      </c>
      <c r="O4276" t="s">
        <v>3678</v>
      </c>
      <c r="P4276" s="1">
        <v>43263</v>
      </c>
      <c r="Q4276" s="16" t="s">
        <v>5353</v>
      </c>
      <c r="R4276" t="s">
        <v>53</v>
      </c>
    </row>
    <row r="4277" spans="1:18" x14ac:dyDescent="0.3">
      <c r="A4277">
        <v>4</v>
      </c>
      <c r="B4277" t="s">
        <v>5354</v>
      </c>
      <c r="C4277" t="s">
        <v>3677</v>
      </c>
      <c r="E4277">
        <v>75</v>
      </c>
      <c r="F4277" t="s">
        <v>12671</v>
      </c>
      <c r="G4277">
        <f t="shared" si="198"/>
        <v>1945.6</v>
      </c>
      <c r="H4277" t="b">
        <f t="shared" si="199"/>
        <v>0</v>
      </c>
      <c r="I4277" t="s">
        <v>15</v>
      </c>
      <c r="J4277">
        <f t="shared" si="200"/>
        <v>10000</v>
      </c>
      <c r="K4277" t="s">
        <v>16</v>
      </c>
      <c r="L4277">
        <v>0</v>
      </c>
      <c r="M4277">
        <f>Googleplaystore[[#This Row],[Installed]]*Googleplaystore[[#This Row],[Price]]</f>
        <v>0</v>
      </c>
      <c r="N4277" t="s">
        <v>17</v>
      </c>
      <c r="O4277" t="s">
        <v>3678</v>
      </c>
      <c r="P4277" s="1">
        <v>42809</v>
      </c>
      <c r="Q4277" s="16">
        <v>2.5</v>
      </c>
      <c r="R4277" t="s">
        <v>122</v>
      </c>
    </row>
    <row r="4278" spans="1:18" x14ac:dyDescent="0.3">
      <c r="A4278">
        <v>4.5</v>
      </c>
      <c r="B4278" t="s">
        <v>5355</v>
      </c>
      <c r="C4278" t="s">
        <v>3677</v>
      </c>
      <c r="E4278">
        <v>37607</v>
      </c>
      <c r="F4278" t="s">
        <v>31</v>
      </c>
      <c r="G4278" t="b">
        <f t="shared" si="198"/>
        <v>0</v>
      </c>
      <c r="H4278" t="b">
        <f t="shared" si="199"/>
        <v>0</v>
      </c>
      <c r="I4278" t="s">
        <v>42</v>
      </c>
      <c r="J4278">
        <f t="shared" si="200"/>
        <v>1000000</v>
      </c>
      <c r="K4278" t="s">
        <v>16</v>
      </c>
      <c r="L4278">
        <v>0</v>
      </c>
      <c r="M4278">
        <f>Googleplaystore[[#This Row],[Installed]]*Googleplaystore[[#This Row],[Price]]</f>
        <v>0</v>
      </c>
      <c r="N4278" t="s">
        <v>17</v>
      </c>
      <c r="O4278" t="s">
        <v>3678</v>
      </c>
      <c r="P4278" s="1">
        <v>43194</v>
      </c>
      <c r="Q4278" s="16">
        <v>0</v>
      </c>
      <c r="R4278" t="s">
        <v>31</v>
      </c>
    </row>
    <row r="4279" spans="1:18" x14ac:dyDescent="0.3">
      <c r="A4279">
        <v>4.8</v>
      </c>
      <c r="B4279" t="s">
        <v>5356</v>
      </c>
      <c r="C4279" t="s">
        <v>309</v>
      </c>
      <c r="E4279">
        <v>492</v>
      </c>
      <c r="F4279" t="s">
        <v>12250</v>
      </c>
      <c r="G4279">
        <f t="shared" si="198"/>
        <v>27648</v>
      </c>
      <c r="H4279" t="b">
        <f t="shared" si="199"/>
        <v>0</v>
      </c>
      <c r="I4279" t="s">
        <v>15</v>
      </c>
      <c r="J4279">
        <f t="shared" si="200"/>
        <v>10000</v>
      </c>
      <c r="K4279" t="s">
        <v>16</v>
      </c>
      <c r="L4279">
        <v>0</v>
      </c>
      <c r="M4279">
        <f>Googleplaystore[[#This Row],[Installed]]*Googleplaystore[[#This Row],[Price]]</f>
        <v>0</v>
      </c>
      <c r="N4279" t="s">
        <v>17</v>
      </c>
      <c r="O4279" t="s">
        <v>310</v>
      </c>
      <c r="P4279" s="1">
        <v>43307</v>
      </c>
      <c r="Q4279" s="16" t="s">
        <v>5357</v>
      </c>
      <c r="R4279" t="s">
        <v>143</v>
      </c>
    </row>
    <row r="4280" spans="1:18" x14ac:dyDescent="0.3">
      <c r="A4280">
        <v>4.2</v>
      </c>
      <c r="B4280" t="s">
        <v>5358</v>
      </c>
      <c r="C4280" t="s">
        <v>3677</v>
      </c>
      <c r="E4280">
        <v>12121</v>
      </c>
      <c r="F4280" t="s">
        <v>19208</v>
      </c>
      <c r="G4280" t="b">
        <f t="shared" si="198"/>
        <v>0</v>
      </c>
      <c r="H4280">
        <f t="shared" si="199"/>
        <v>79</v>
      </c>
      <c r="I4280" t="s">
        <v>42</v>
      </c>
      <c r="J4280">
        <f t="shared" si="200"/>
        <v>1000000</v>
      </c>
      <c r="K4280" t="s">
        <v>16</v>
      </c>
      <c r="L4280">
        <v>0</v>
      </c>
      <c r="M4280">
        <f>Googleplaystore[[#This Row],[Installed]]*Googleplaystore[[#This Row],[Price]]</f>
        <v>0</v>
      </c>
      <c r="N4280" t="s">
        <v>17</v>
      </c>
      <c r="O4280" t="s">
        <v>3678</v>
      </c>
      <c r="P4280" s="1">
        <v>43313</v>
      </c>
      <c r="Q4280" s="16">
        <v>1.1200000000000001</v>
      </c>
      <c r="R4280" t="s">
        <v>93</v>
      </c>
    </row>
    <row r="4281" spans="1:18" x14ac:dyDescent="0.3">
      <c r="A4281">
        <v>4.7</v>
      </c>
      <c r="B4281" t="s">
        <v>5359</v>
      </c>
      <c r="C4281" t="s">
        <v>3837</v>
      </c>
      <c r="E4281">
        <v>65</v>
      </c>
      <c r="F4281" t="s">
        <v>12713</v>
      </c>
      <c r="G4281">
        <f t="shared" si="198"/>
        <v>7782.4</v>
      </c>
      <c r="H4281" t="b">
        <f t="shared" si="199"/>
        <v>0</v>
      </c>
      <c r="I4281" t="s">
        <v>60</v>
      </c>
      <c r="J4281">
        <f t="shared" si="200"/>
        <v>5000</v>
      </c>
      <c r="K4281" t="s">
        <v>16</v>
      </c>
      <c r="L4281">
        <v>0</v>
      </c>
      <c r="M4281">
        <f>Googleplaystore[[#This Row],[Installed]]*Googleplaystore[[#This Row],[Price]]</f>
        <v>0</v>
      </c>
      <c r="N4281" t="s">
        <v>17</v>
      </c>
      <c r="O4281" t="s">
        <v>3838</v>
      </c>
      <c r="P4281" s="1">
        <v>43222</v>
      </c>
      <c r="Q4281" s="16" t="s">
        <v>121</v>
      </c>
      <c r="R4281" t="s">
        <v>50</v>
      </c>
    </row>
    <row r="4282" spans="1:18" x14ac:dyDescent="0.3">
      <c r="A4282">
        <v>4.4000000000000004</v>
      </c>
      <c r="B4282" t="s">
        <v>5360</v>
      </c>
      <c r="C4282" t="s">
        <v>1893</v>
      </c>
      <c r="E4282">
        <v>101957</v>
      </c>
      <c r="F4282" t="s">
        <v>12315</v>
      </c>
      <c r="G4282">
        <f t="shared" si="198"/>
        <v>8396.7999999999993</v>
      </c>
      <c r="H4282" t="b">
        <f t="shared" si="199"/>
        <v>0</v>
      </c>
      <c r="I4282" t="s">
        <v>26</v>
      </c>
      <c r="J4282">
        <f t="shared" si="200"/>
        <v>5000000</v>
      </c>
      <c r="K4282" t="s">
        <v>16</v>
      </c>
      <c r="L4282">
        <v>0</v>
      </c>
      <c r="M4282">
        <f>Googleplaystore[[#This Row],[Installed]]*Googleplaystore[[#This Row],[Price]]</f>
        <v>0</v>
      </c>
      <c r="N4282" t="s">
        <v>17</v>
      </c>
      <c r="O4282" t="s">
        <v>1894</v>
      </c>
      <c r="P4282" s="1">
        <v>43213</v>
      </c>
      <c r="Q4282" s="16" t="s">
        <v>2736</v>
      </c>
      <c r="R4282" t="s">
        <v>20</v>
      </c>
    </row>
    <row r="4283" spans="1:18" x14ac:dyDescent="0.3">
      <c r="A4283">
        <v>4.4000000000000004</v>
      </c>
      <c r="B4283" t="s">
        <v>5361</v>
      </c>
      <c r="C4283" t="s">
        <v>1461</v>
      </c>
      <c r="E4283">
        <v>205</v>
      </c>
      <c r="F4283" t="s">
        <v>12185</v>
      </c>
      <c r="G4283">
        <f t="shared" si="198"/>
        <v>33792</v>
      </c>
      <c r="H4283" t="b">
        <f t="shared" si="199"/>
        <v>0</v>
      </c>
      <c r="I4283" t="s">
        <v>38</v>
      </c>
      <c r="J4283">
        <f t="shared" si="200"/>
        <v>50000</v>
      </c>
      <c r="K4283" t="s">
        <v>16</v>
      </c>
      <c r="L4283">
        <v>0</v>
      </c>
      <c r="M4283">
        <f>Googleplaystore[[#This Row],[Installed]]*Googleplaystore[[#This Row],[Price]]</f>
        <v>0</v>
      </c>
      <c r="N4283" t="s">
        <v>17</v>
      </c>
      <c r="O4283" t="s">
        <v>1462</v>
      </c>
      <c r="P4283" s="1">
        <v>43282</v>
      </c>
      <c r="Q4283" s="16" t="s">
        <v>1267</v>
      </c>
      <c r="R4283" t="s">
        <v>36</v>
      </c>
    </row>
    <row r="4284" spans="1:18" x14ac:dyDescent="0.3">
      <c r="A4284">
        <v>4.4000000000000004</v>
      </c>
      <c r="B4284" t="s">
        <v>5362</v>
      </c>
      <c r="C4284" t="s">
        <v>3677</v>
      </c>
      <c r="E4284">
        <v>95080</v>
      </c>
      <c r="F4284" t="s">
        <v>12186</v>
      </c>
      <c r="G4284">
        <f t="shared" si="198"/>
        <v>3174.4</v>
      </c>
      <c r="H4284" t="b">
        <f t="shared" si="199"/>
        <v>0</v>
      </c>
      <c r="I4284" t="s">
        <v>55</v>
      </c>
      <c r="J4284">
        <f t="shared" si="200"/>
        <v>10000000</v>
      </c>
      <c r="K4284" t="s">
        <v>16</v>
      </c>
      <c r="L4284">
        <v>0</v>
      </c>
      <c r="M4284">
        <f>Googleplaystore[[#This Row],[Installed]]*Googleplaystore[[#This Row],[Price]]</f>
        <v>0</v>
      </c>
      <c r="N4284" t="s">
        <v>17</v>
      </c>
      <c r="O4284" t="s">
        <v>3678</v>
      </c>
      <c r="P4284" s="1">
        <v>43315</v>
      </c>
      <c r="Q4284" s="16" t="s">
        <v>5363</v>
      </c>
      <c r="R4284" t="s">
        <v>50</v>
      </c>
    </row>
    <row r="4285" spans="1:18" x14ac:dyDescent="0.3">
      <c r="A4285">
        <v>4.5999999999999996</v>
      </c>
      <c r="B4285" t="s">
        <v>5364</v>
      </c>
      <c r="C4285" t="s">
        <v>492</v>
      </c>
      <c r="E4285">
        <v>1130966</v>
      </c>
      <c r="F4285" t="s">
        <v>12250</v>
      </c>
      <c r="G4285">
        <f t="shared" si="198"/>
        <v>27648</v>
      </c>
      <c r="H4285" t="b">
        <f t="shared" si="199"/>
        <v>0</v>
      </c>
      <c r="I4285" t="s">
        <v>55</v>
      </c>
      <c r="J4285">
        <f t="shared" si="200"/>
        <v>10000000</v>
      </c>
      <c r="K4285" t="s">
        <v>16</v>
      </c>
      <c r="L4285">
        <v>0</v>
      </c>
      <c r="M4285">
        <f>Googleplaystore[[#This Row],[Installed]]*Googleplaystore[[#This Row],[Price]]</f>
        <v>0</v>
      </c>
      <c r="N4285" t="s">
        <v>17</v>
      </c>
      <c r="O4285" t="s">
        <v>493</v>
      </c>
      <c r="P4285" s="1">
        <v>43257</v>
      </c>
      <c r="Q4285" s="16" t="s">
        <v>5365</v>
      </c>
      <c r="R4285" t="s">
        <v>53</v>
      </c>
    </row>
    <row r="4286" spans="1:18" x14ac:dyDescent="0.3">
      <c r="A4286">
        <v>4.5999999999999996</v>
      </c>
      <c r="B4286" t="s">
        <v>5366</v>
      </c>
      <c r="C4286" t="s">
        <v>239</v>
      </c>
      <c r="E4286">
        <v>124970</v>
      </c>
      <c r="F4286" t="s">
        <v>31</v>
      </c>
      <c r="G4286" t="b">
        <f t="shared" si="198"/>
        <v>0</v>
      </c>
      <c r="H4286" t="b">
        <f t="shared" si="199"/>
        <v>0</v>
      </c>
      <c r="I4286" t="s">
        <v>26</v>
      </c>
      <c r="J4286">
        <f t="shared" si="200"/>
        <v>5000000</v>
      </c>
      <c r="K4286" t="s">
        <v>16</v>
      </c>
      <c r="L4286">
        <v>0</v>
      </c>
      <c r="M4286">
        <f>Googleplaystore[[#This Row],[Installed]]*Googleplaystore[[#This Row],[Price]]</f>
        <v>0</v>
      </c>
      <c r="N4286" t="s">
        <v>30</v>
      </c>
      <c r="O4286" t="s">
        <v>241</v>
      </c>
      <c r="P4286" s="1">
        <v>43246</v>
      </c>
      <c r="Q4286" s="16">
        <v>0</v>
      </c>
      <c r="R4286" t="s">
        <v>31</v>
      </c>
    </row>
    <row r="4287" spans="1:18" x14ac:dyDescent="0.3">
      <c r="A4287">
        <v>4.2</v>
      </c>
      <c r="B4287" t="s">
        <v>5367</v>
      </c>
      <c r="C4287" t="s">
        <v>3223</v>
      </c>
      <c r="E4287">
        <v>348</v>
      </c>
      <c r="F4287" t="s">
        <v>12389</v>
      </c>
      <c r="G4287">
        <f t="shared" si="198"/>
        <v>1536</v>
      </c>
      <c r="H4287" t="b">
        <f t="shared" si="199"/>
        <v>0</v>
      </c>
      <c r="I4287" t="s">
        <v>15</v>
      </c>
      <c r="J4287">
        <f t="shared" si="200"/>
        <v>10000</v>
      </c>
      <c r="K4287" t="s">
        <v>16</v>
      </c>
      <c r="L4287">
        <v>0</v>
      </c>
      <c r="M4287">
        <f>Googleplaystore[[#This Row],[Installed]]*Googleplaystore[[#This Row],[Price]]</f>
        <v>0</v>
      </c>
      <c r="N4287" t="s">
        <v>17</v>
      </c>
      <c r="O4287" t="s">
        <v>3224</v>
      </c>
      <c r="P4287" s="1">
        <v>41740</v>
      </c>
      <c r="Q4287" s="16" t="s">
        <v>5368</v>
      </c>
      <c r="R4287" t="s">
        <v>93</v>
      </c>
    </row>
    <row r="4288" spans="1:18" x14ac:dyDescent="0.3">
      <c r="A4288">
        <v>4.5</v>
      </c>
      <c r="B4288" t="s">
        <v>3050</v>
      </c>
      <c r="C4288" t="s">
        <v>2965</v>
      </c>
      <c r="E4288">
        <v>637254</v>
      </c>
      <c r="F4288" t="s">
        <v>31</v>
      </c>
      <c r="G4288" t="b">
        <f t="shared" si="198"/>
        <v>0</v>
      </c>
      <c r="H4288" t="b">
        <f t="shared" si="199"/>
        <v>0</v>
      </c>
      <c r="I4288" t="s">
        <v>55</v>
      </c>
      <c r="J4288">
        <f t="shared" si="200"/>
        <v>10000000</v>
      </c>
      <c r="K4288" t="s">
        <v>16</v>
      </c>
      <c r="L4288">
        <v>0</v>
      </c>
      <c r="M4288">
        <f>Googleplaystore[[#This Row],[Installed]]*Googleplaystore[[#This Row],[Price]]</f>
        <v>0</v>
      </c>
      <c r="N4288" t="s">
        <v>30</v>
      </c>
      <c r="O4288" t="s">
        <v>2966</v>
      </c>
      <c r="P4288" s="1">
        <v>43299</v>
      </c>
      <c r="Q4288" s="16">
        <v>0</v>
      </c>
      <c r="R4288" t="s">
        <v>31</v>
      </c>
    </row>
    <row r="4289" spans="1:18" x14ac:dyDescent="0.3">
      <c r="A4289">
        <v>4</v>
      </c>
      <c r="B4289" t="s">
        <v>5369</v>
      </c>
      <c r="C4289" t="s">
        <v>3837</v>
      </c>
      <c r="E4289">
        <v>1546</v>
      </c>
      <c r="F4289" t="s">
        <v>12285</v>
      </c>
      <c r="G4289">
        <f t="shared" si="198"/>
        <v>4608</v>
      </c>
      <c r="H4289" t="b">
        <f t="shared" si="199"/>
        <v>0</v>
      </c>
      <c r="I4289" t="s">
        <v>15</v>
      </c>
      <c r="J4289">
        <f t="shared" si="200"/>
        <v>10000</v>
      </c>
      <c r="K4289" t="s">
        <v>383</v>
      </c>
      <c r="L4289" s="2">
        <v>1.99</v>
      </c>
      <c r="M4289">
        <f>Googleplaystore[[#This Row],[Installed]]*Googleplaystore[[#This Row],[Price]]</f>
        <v>19900</v>
      </c>
      <c r="N4289" t="s">
        <v>17</v>
      </c>
      <c r="O4289" t="s">
        <v>3838</v>
      </c>
      <c r="P4289" s="1">
        <v>41696</v>
      </c>
      <c r="Q4289" s="16">
        <v>3.1</v>
      </c>
      <c r="R4289" t="s">
        <v>284</v>
      </c>
    </row>
    <row r="4290" spans="1:18" x14ac:dyDescent="0.3">
      <c r="A4290">
        <v>4.4000000000000004</v>
      </c>
      <c r="B4290" t="s">
        <v>3551</v>
      </c>
      <c r="C4290" t="s">
        <v>3533</v>
      </c>
      <c r="E4290">
        <v>1162331</v>
      </c>
      <c r="F4290" t="s">
        <v>31</v>
      </c>
      <c r="G4290" t="b">
        <f t="shared" si="198"/>
        <v>0</v>
      </c>
      <c r="H4290" t="b">
        <f t="shared" si="199"/>
        <v>0</v>
      </c>
      <c r="I4290" t="s">
        <v>240</v>
      </c>
      <c r="J4290">
        <f t="shared" si="200"/>
        <v>100000000</v>
      </c>
      <c r="K4290" t="s">
        <v>16</v>
      </c>
      <c r="L4290">
        <v>0</v>
      </c>
      <c r="M4290">
        <f>Googleplaystore[[#This Row],[Installed]]*Googleplaystore[[#This Row],[Price]]</f>
        <v>0</v>
      </c>
      <c r="N4290" t="s">
        <v>17</v>
      </c>
      <c r="O4290" t="s">
        <v>3534</v>
      </c>
      <c r="P4290" s="1">
        <v>43316</v>
      </c>
      <c r="Q4290" s="16">
        <v>0</v>
      </c>
      <c r="R4290" t="s">
        <v>31</v>
      </c>
    </row>
    <row r="4291" spans="1:18" x14ac:dyDescent="0.3">
      <c r="A4291">
        <v>4.2</v>
      </c>
      <c r="B4291" t="s">
        <v>5370</v>
      </c>
      <c r="C4291" t="s">
        <v>2012</v>
      </c>
      <c r="E4291">
        <v>1092106</v>
      </c>
      <c r="F4291" t="s">
        <v>12787</v>
      </c>
      <c r="G4291">
        <f t="shared" ref="G4291:G4354" si="201">IF(ISNUMBER(SEARCH("M",F4291)), VALUE(LEFT(F4291, LEN(F4291)-1) *1024))</f>
        <v>44032</v>
      </c>
      <c r="H4291" t="b">
        <f t="shared" ref="H4291:H4354" si="202">IF(ISNUMBER(SEARCH("K",F4291)), VALUE(LEFT(F4291, LEN(F4291)-1)))</f>
        <v>0</v>
      </c>
      <c r="I4291" t="s">
        <v>29</v>
      </c>
      <c r="J4291">
        <f t="shared" ref="J4291:J4354" si="203">IF(ISNUMBER(SEARCH("+", I4291)), VALUE(SUBSTITUTE(I4291, "+", "")), I4291)</f>
        <v>50000000</v>
      </c>
      <c r="K4291" t="s">
        <v>16</v>
      </c>
      <c r="L4291">
        <v>0</v>
      </c>
      <c r="M4291">
        <f>Googleplaystore[[#This Row],[Installed]]*Googleplaystore[[#This Row],[Price]]</f>
        <v>0</v>
      </c>
      <c r="N4291" t="s">
        <v>17</v>
      </c>
      <c r="O4291" t="s">
        <v>2065</v>
      </c>
      <c r="P4291" s="1">
        <v>43309</v>
      </c>
      <c r="Q4291" s="16" t="s">
        <v>5371</v>
      </c>
      <c r="R4291" t="s">
        <v>36</v>
      </c>
    </row>
    <row r="4292" spans="1:18" x14ac:dyDescent="0.3">
      <c r="A4292">
        <v>4.5</v>
      </c>
      <c r="B4292" t="s">
        <v>5372</v>
      </c>
      <c r="C4292" t="s">
        <v>3677</v>
      </c>
      <c r="E4292">
        <v>40617</v>
      </c>
      <c r="F4292" t="s">
        <v>12192</v>
      </c>
      <c r="G4292">
        <f t="shared" si="201"/>
        <v>21504</v>
      </c>
      <c r="H4292" t="b">
        <f t="shared" si="202"/>
        <v>0</v>
      </c>
      <c r="I4292" t="s">
        <v>26</v>
      </c>
      <c r="J4292">
        <f t="shared" si="203"/>
        <v>5000000</v>
      </c>
      <c r="K4292" t="s">
        <v>16</v>
      </c>
      <c r="L4292">
        <v>0</v>
      </c>
      <c r="M4292">
        <f>Googleplaystore[[#This Row],[Installed]]*Googleplaystore[[#This Row],[Price]]</f>
        <v>0</v>
      </c>
      <c r="N4292" t="s">
        <v>17</v>
      </c>
      <c r="O4292" t="s">
        <v>3678</v>
      </c>
      <c r="P4292" s="1">
        <v>43312</v>
      </c>
      <c r="Q4292" s="16">
        <v>65</v>
      </c>
      <c r="R4292" t="s">
        <v>50</v>
      </c>
    </row>
    <row r="4293" spans="1:18" x14ac:dyDescent="0.3">
      <c r="A4293">
        <v>4.5999999999999996</v>
      </c>
      <c r="B4293" t="s">
        <v>2982</v>
      </c>
      <c r="C4293" t="s">
        <v>2965</v>
      </c>
      <c r="E4293">
        <v>70449</v>
      </c>
      <c r="F4293" t="s">
        <v>31</v>
      </c>
      <c r="G4293" t="b">
        <f t="shared" si="201"/>
        <v>0</v>
      </c>
      <c r="H4293" t="b">
        <f t="shared" si="202"/>
        <v>0</v>
      </c>
      <c r="I4293" t="s">
        <v>26</v>
      </c>
      <c r="J4293">
        <f t="shared" si="203"/>
        <v>5000000</v>
      </c>
      <c r="K4293" t="s">
        <v>16</v>
      </c>
      <c r="L4293">
        <v>0</v>
      </c>
      <c r="M4293">
        <f>Googleplaystore[[#This Row],[Installed]]*Googleplaystore[[#This Row],[Price]]</f>
        <v>0</v>
      </c>
      <c r="N4293" t="s">
        <v>30</v>
      </c>
      <c r="O4293" t="s">
        <v>2966</v>
      </c>
      <c r="P4293" s="1">
        <v>43308</v>
      </c>
      <c r="Q4293" s="16">
        <v>0</v>
      </c>
      <c r="R4293" t="s">
        <v>31</v>
      </c>
    </row>
    <row r="4294" spans="1:18" x14ac:dyDescent="0.3">
      <c r="A4294">
        <v>4.4000000000000004</v>
      </c>
      <c r="B4294" t="s">
        <v>3732</v>
      </c>
      <c r="C4294" t="s">
        <v>3677</v>
      </c>
      <c r="E4294">
        <v>1279109</v>
      </c>
      <c r="F4294" t="s">
        <v>31</v>
      </c>
      <c r="G4294" t="b">
        <f t="shared" si="201"/>
        <v>0</v>
      </c>
      <c r="H4294" t="b">
        <f t="shared" si="202"/>
        <v>0</v>
      </c>
      <c r="I4294" t="s">
        <v>240</v>
      </c>
      <c r="J4294">
        <f t="shared" si="203"/>
        <v>100000000</v>
      </c>
      <c r="K4294" t="s">
        <v>16</v>
      </c>
      <c r="L4294">
        <v>0</v>
      </c>
      <c r="M4294">
        <f>Googleplaystore[[#This Row],[Installed]]*Googleplaystore[[#This Row],[Price]]</f>
        <v>0</v>
      </c>
      <c r="N4294" t="s">
        <v>17</v>
      </c>
      <c r="O4294" t="s">
        <v>3678</v>
      </c>
      <c r="P4294" s="1">
        <v>43301</v>
      </c>
      <c r="Q4294" s="16">
        <v>0</v>
      </c>
      <c r="R4294" t="s">
        <v>31</v>
      </c>
    </row>
    <row r="4295" spans="1:18" x14ac:dyDescent="0.3">
      <c r="A4295">
        <v>4.7</v>
      </c>
      <c r="B4295" t="s">
        <v>5373</v>
      </c>
      <c r="C4295" t="s">
        <v>14</v>
      </c>
      <c r="E4295">
        <v>5754</v>
      </c>
      <c r="F4295" t="s">
        <v>12600</v>
      </c>
      <c r="G4295">
        <f t="shared" si="201"/>
        <v>4505.6000000000004</v>
      </c>
      <c r="H4295" t="b">
        <f t="shared" si="202"/>
        <v>0</v>
      </c>
      <c r="I4295" t="s">
        <v>34</v>
      </c>
      <c r="J4295">
        <f t="shared" si="203"/>
        <v>100000</v>
      </c>
      <c r="K4295" t="s">
        <v>16</v>
      </c>
      <c r="L4295">
        <v>0</v>
      </c>
      <c r="M4295">
        <f>Googleplaystore[[#This Row],[Installed]]*Googleplaystore[[#This Row],[Price]]</f>
        <v>0</v>
      </c>
      <c r="N4295" t="s">
        <v>17</v>
      </c>
      <c r="O4295" t="s">
        <v>18</v>
      </c>
      <c r="P4295" s="1">
        <v>43311</v>
      </c>
      <c r="Q4295" s="16" t="s">
        <v>2238</v>
      </c>
      <c r="R4295" t="s">
        <v>50</v>
      </c>
    </row>
    <row r="4296" spans="1:18" x14ac:dyDescent="0.3">
      <c r="A4296">
        <v>4.2</v>
      </c>
      <c r="B4296" t="s">
        <v>5374</v>
      </c>
      <c r="C4296" t="s">
        <v>3677</v>
      </c>
      <c r="E4296">
        <v>54063</v>
      </c>
      <c r="F4296" t="s">
        <v>12256</v>
      </c>
      <c r="G4296">
        <f t="shared" si="201"/>
        <v>16384</v>
      </c>
      <c r="H4296" t="b">
        <f t="shared" si="202"/>
        <v>0</v>
      </c>
      <c r="I4296" t="s">
        <v>26</v>
      </c>
      <c r="J4296">
        <f t="shared" si="203"/>
        <v>5000000</v>
      </c>
      <c r="K4296" t="s">
        <v>16</v>
      </c>
      <c r="L4296">
        <v>0</v>
      </c>
      <c r="M4296">
        <f>Googleplaystore[[#This Row],[Installed]]*Googleplaystore[[#This Row],[Price]]</f>
        <v>0</v>
      </c>
      <c r="N4296" t="s">
        <v>17</v>
      </c>
      <c r="O4296" t="s">
        <v>3678</v>
      </c>
      <c r="P4296" s="1">
        <v>43252</v>
      </c>
      <c r="Q4296" s="16" t="s">
        <v>3931</v>
      </c>
      <c r="R4296" t="s">
        <v>50</v>
      </c>
    </row>
    <row r="4297" spans="1:18" x14ac:dyDescent="0.3">
      <c r="A4297">
        <v>4.4000000000000004</v>
      </c>
      <c r="B4297" t="s">
        <v>5375</v>
      </c>
      <c r="C4297" t="s">
        <v>3677</v>
      </c>
      <c r="E4297">
        <v>1166</v>
      </c>
      <c r="F4297" t="s">
        <v>12332</v>
      </c>
      <c r="G4297">
        <f t="shared" si="201"/>
        <v>13312</v>
      </c>
      <c r="H4297" t="b">
        <f t="shared" si="202"/>
        <v>0</v>
      </c>
      <c r="I4297" t="s">
        <v>34</v>
      </c>
      <c r="J4297">
        <f t="shared" si="203"/>
        <v>100000</v>
      </c>
      <c r="K4297" t="s">
        <v>16</v>
      </c>
      <c r="L4297">
        <v>0</v>
      </c>
      <c r="M4297">
        <f>Googleplaystore[[#This Row],[Installed]]*Googleplaystore[[#This Row],[Price]]</f>
        <v>0</v>
      </c>
      <c r="N4297" t="s">
        <v>17</v>
      </c>
      <c r="O4297" t="s">
        <v>3678</v>
      </c>
      <c r="P4297" s="1">
        <v>43185</v>
      </c>
      <c r="Q4297" s="16">
        <v>8.8000000000000007</v>
      </c>
      <c r="R4297" t="s">
        <v>334</v>
      </c>
    </row>
    <row r="4298" spans="1:18" x14ac:dyDescent="0.3">
      <c r="A4298">
        <v>3.2</v>
      </c>
      <c r="B4298" t="s">
        <v>5376</v>
      </c>
      <c r="C4298" t="s">
        <v>2367</v>
      </c>
      <c r="E4298">
        <v>37584</v>
      </c>
      <c r="F4298" t="s">
        <v>12821</v>
      </c>
      <c r="G4298">
        <f t="shared" si="201"/>
        <v>34816</v>
      </c>
      <c r="H4298" t="b">
        <f t="shared" si="202"/>
        <v>0</v>
      </c>
      <c r="I4298" t="s">
        <v>26</v>
      </c>
      <c r="J4298">
        <f t="shared" si="203"/>
        <v>5000000</v>
      </c>
      <c r="K4298" t="s">
        <v>16</v>
      </c>
      <c r="L4298">
        <v>0</v>
      </c>
      <c r="M4298">
        <f>Googleplaystore[[#This Row],[Installed]]*Googleplaystore[[#This Row],[Price]]</f>
        <v>0</v>
      </c>
      <c r="N4298" t="s">
        <v>17</v>
      </c>
      <c r="O4298" t="s">
        <v>2027</v>
      </c>
      <c r="P4298" s="1">
        <v>42613</v>
      </c>
      <c r="Q4298" s="16" t="s">
        <v>78</v>
      </c>
      <c r="R4298" t="s">
        <v>50</v>
      </c>
    </row>
    <row r="4299" spans="1:18" x14ac:dyDescent="0.3">
      <c r="A4299">
        <v>4.0999999999999996</v>
      </c>
      <c r="B4299" t="s">
        <v>5377</v>
      </c>
      <c r="C4299" t="s">
        <v>3677</v>
      </c>
      <c r="E4299">
        <v>1925</v>
      </c>
      <c r="F4299" t="s">
        <v>12427</v>
      </c>
      <c r="G4299">
        <f t="shared" si="201"/>
        <v>8499.2000000000007</v>
      </c>
      <c r="H4299" t="b">
        <f t="shared" si="202"/>
        <v>0</v>
      </c>
      <c r="I4299" t="s">
        <v>34</v>
      </c>
      <c r="J4299">
        <f t="shared" si="203"/>
        <v>100000</v>
      </c>
      <c r="K4299" t="s">
        <v>16</v>
      </c>
      <c r="L4299">
        <v>0</v>
      </c>
      <c r="M4299">
        <f>Googleplaystore[[#This Row],[Installed]]*Googleplaystore[[#This Row],[Price]]</f>
        <v>0</v>
      </c>
      <c r="N4299" t="s">
        <v>17</v>
      </c>
      <c r="O4299" t="s">
        <v>3678</v>
      </c>
      <c r="P4299" s="1">
        <v>43054</v>
      </c>
      <c r="Q4299" s="16">
        <v>3.1</v>
      </c>
      <c r="R4299" t="s">
        <v>36</v>
      </c>
    </row>
    <row r="4300" spans="1:18" x14ac:dyDescent="0.3">
      <c r="A4300">
        <v>4</v>
      </c>
      <c r="B4300" t="s">
        <v>5378</v>
      </c>
      <c r="C4300" t="s">
        <v>492</v>
      </c>
      <c r="E4300">
        <v>142</v>
      </c>
      <c r="F4300" t="s">
        <v>12251</v>
      </c>
      <c r="G4300">
        <f t="shared" si="201"/>
        <v>2560</v>
      </c>
      <c r="H4300" t="b">
        <f t="shared" si="202"/>
        <v>0</v>
      </c>
      <c r="I4300" t="s">
        <v>38</v>
      </c>
      <c r="J4300">
        <f t="shared" si="203"/>
        <v>50000</v>
      </c>
      <c r="K4300" t="s">
        <v>16</v>
      </c>
      <c r="L4300">
        <v>0</v>
      </c>
      <c r="M4300">
        <f>Googleplaystore[[#This Row],[Installed]]*Googleplaystore[[#This Row],[Price]]</f>
        <v>0</v>
      </c>
      <c r="N4300" t="s">
        <v>17</v>
      </c>
      <c r="O4300" t="s">
        <v>493</v>
      </c>
      <c r="P4300" s="1">
        <v>43100</v>
      </c>
      <c r="Q4300" s="16" t="s">
        <v>870</v>
      </c>
      <c r="R4300" t="s">
        <v>53</v>
      </c>
    </row>
    <row r="4301" spans="1:18" x14ac:dyDescent="0.3">
      <c r="A4301">
        <v>4.7</v>
      </c>
      <c r="B4301" t="s">
        <v>5379</v>
      </c>
      <c r="C4301" t="s">
        <v>14</v>
      </c>
      <c r="E4301">
        <v>801</v>
      </c>
      <c r="F4301" t="s">
        <v>12349</v>
      </c>
      <c r="G4301">
        <f t="shared" si="201"/>
        <v>3584</v>
      </c>
      <c r="H4301" t="b">
        <f t="shared" si="202"/>
        <v>0</v>
      </c>
      <c r="I4301" t="s">
        <v>60</v>
      </c>
      <c r="J4301">
        <f t="shared" si="203"/>
        <v>5000</v>
      </c>
      <c r="K4301" t="s">
        <v>383</v>
      </c>
      <c r="L4301" s="2">
        <v>1.99</v>
      </c>
      <c r="M4301">
        <f>Googleplaystore[[#This Row],[Installed]]*Googleplaystore[[#This Row],[Price]]</f>
        <v>9950</v>
      </c>
      <c r="N4301" t="s">
        <v>17</v>
      </c>
      <c r="O4301" t="s">
        <v>18</v>
      </c>
      <c r="P4301" s="1">
        <v>43311</v>
      </c>
      <c r="Q4301" s="16" t="s">
        <v>2238</v>
      </c>
      <c r="R4301" t="s">
        <v>50</v>
      </c>
    </row>
    <row r="4302" spans="1:18" x14ac:dyDescent="0.3">
      <c r="A4302">
        <v>4.5999999999999996</v>
      </c>
      <c r="B4302" t="s">
        <v>5380</v>
      </c>
      <c r="C4302" t="s">
        <v>3677</v>
      </c>
      <c r="E4302">
        <v>168487</v>
      </c>
      <c r="F4302" t="s">
        <v>12312</v>
      </c>
      <c r="G4302">
        <f t="shared" si="201"/>
        <v>6553.6</v>
      </c>
      <c r="H4302" t="b">
        <f t="shared" si="202"/>
        <v>0</v>
      </c>
      <c r="I4302" t="s">
        <v>55</v>
      </c>
      <c r="J4302">
        <f t="shared" si="203"/>
        <v>10000000</v>
      </c>
      <c r="K4302" t="s">
        <v>16</v>
      </c>
      <c r="L4302">
        <v>0</v>
      </c>
      <c r="M4302">
        <f>Googleplaystore[[#This Row],[Installed]]*Googleplaystore[[#This Row],[Price]]</f>
        <v>0</v>
      </c>
      <c r="N4302" t="s">
        <v>17</v>
      </c>
      <c r="O4302" t="s">
        <v>3678</v>
      </c>
      <c r="P4302" s="1">
        <v>43277</v>
      </c>
      <c r="Q4302" s="16" t="s">
        <v>5381</v>
      </c>
      <c r="R4302" t="s">
        <v>334</v>
      </c>
    </row>
    <row r="4303" spans="1:18" x14ac:dyDescent="0.3">
      <c r="A4303">
        <v>4.5999999999999996</v>
      </c>
      <c r="B4303" t="s">
        <v>5382</v>
      </c>
      <c r="C4303" t="s">
        <v>3677</v>
      </c>
      <c r="E4303">
        <v>20418</v>
      </c>
      <c r="F4303" t="s">
        <v>12428</v>
      </c>
      <c r="G4303">
        <f t="shared" si="201"/>
        <v>4403.2</v>
      </c>
      <c r="H4303" t="b">
        <f t="shared" si="202"/>
        <v>0</v>
      </c>
      <c r="I4303" t="s">
        <v>42</v>
      </c>
      <c r="J4303">
        <f t="shared" si="203"/>
        <v>1000000</v>
      </c>
      <c r="K4303" t="s">
        <v>16</v>
      </c>
      <c r="L4303">
        <v>0</v>
      </c>
      <c r="M4303">
        <f>Googleplaystore[[#This Row],[Installed]]*Googleplaystore[[#This Row],[Price]]</f>
        <v>0</v>
      </c>
      <c r="N4303" t="s">
        <v>17</v>
      </c>
      <c r="O4303" t="s">
        <v>3678</v>
      </c>
      <c r="P4303" s="1">
        <v>43198</v>
      </c>
      <c r="Q4303" s="16">
        <v>4.54</v>
      </c>
      <c r="R4303" t="s">
        <v>53</v>
      </c>
    </row>
    <row r="4304" spans="1:18" x14ac:dyDescent="0.3">
      <c r="A4304">
        <v>4.7</v>
      </c>
      <c r="B4304" t="s">
        <v>5383</v>
      </c>
      <c r="C4304" t="s">
        <v>3677</v>
      </c>
      <c r="E4304">
        <v>58366</v>
      </c>
      <c r="F4304" t="s">
        <v>12794</v>
      </c>
      <c r="G4304">
        <f t="shared" si="201"/>
        <v>6451.2</v>
      </c>
      <c r="H4304" t="b">
        <f t="shared" si="202"/>
        <v>0</v>
      </c>
      <c r="I4304" t="s">
        <v>42</v>
      </c>
      <c r="J4304">
        <f t="shared" si="203"/>
        <v>1000000</v>
      </c>
      <c r="K4304" t="s">
        <v>16</v>
      </c>
      <c r="L4304">
        <v>0</v>
      </c>
      <c r="M4304">
        <f>Googleplaystore[[#This Row],[Installed]]*Googleplaystore[[#This Row],[Price]]</f>
        <v>0</v>
      </c>
      <c r="N4304" t="s">
        <v>17</v>
      </c>
      <c r="O4304" t="s">
        <v>3678</v>
      </c>
      <c r="P4304" s="1">
        <v>43076</v>
      </c>
      <c r="Q4304" s="16">
        <v>1</v>
      </c>
      <c r="R4304" t="s">
        <v>50</v>
      </c>
    </row>
    <row r="4305" spans="1:18" x14ac:dyDescent="0.3">
      <c r="A4305">
        <v>4.8</v>
      </c>
      <c r="B4305" t="s">
        <v>5384</v>
      </c>
      <c r="C4305" t="s">
        <v>14</v>
      </c>
      <c r="E4305">
        <v>1216</v>
      </c>
      <c r="F4305" t="s">
        <v>12246</v>
      </c>
      <c r="G4305">
        <f t="shared" si="201"/>
        <v>8806.4</v>
      </c>
      <c r="H4305" t="b">
        <f t="shared" si="202"/>
        <v>0</v>
      </c>
      <c r="I4305" t="s">
        <v>15</v>
      </c>
      <c r="J4305">
        <f t="shared" si="203"/>
        <v>10000</v>
      </c>
      <c r="K4305" t="s">
        <v>383</v>
      </c>
      <c r="L4305" s="2">
        <v>1.99</v>
      </c>
      <c r="M4305">
        <f>Googleplaystore[[#This Row],[Installed]]*Googleplaystore[[#This Row],[Price]]</f>
        <v>19900</v>
      </c>
      <c r="N4305" t="s">
        <v>17</v>
      </c>
      <c r="O4305" t="s">
        <v>18</v>
      </c>
      <c r="P4305" s="1">
        <v>43277</v>
      </c>
      <c r="Q4305" s="16" t="s">
        <v>19</v>
      </c>
      <c r="R4305" t="s">
        <v>50</v>
      </c>
    </row>
    <row r="4306" spans="1:18" x14ac:dyDescent="0.3">
      <c r="A4306">
        <v>4.5999999999999996</v>
      </c>
      <c r="B4306" t="s">
        <v>5385</v>
      </c>
      <c r="C4306" t="s">
        <v>3677</v>
      </c>
      <c r="E4306">
        <v>4210</v>
      </c>
      <c r="F4306" t="s">
        <v>12671</v>
      </c>
      <c r="G4306">
        <f t="shared" si="201"/>
        <v>1945.6</v>
      </c>
      <c r="H4306" t="b">
        <f t="shared" si="202"/>
        <v>0</v>
      </c>
      <c r="I4306" t="s">
        <v>34</v>
      </c>
      <c r="J4306">
        <f t="shared" si="203"/>
        <v>100000</v>
      </c>
      <c r="K4306" t="s">
        <v>16</v>
      </c>
      <c r="L4306">
        <v>0</v>
      </c>
      <c r="M4306">
        <f>Googleplaystore[[#This Row],[Installed]]*Googleplaystore[[#This Row],[Price]]</f>
        <v>0</v>
      </c>
      <c r="N4306" t="s">
        <v>17</v>
      </c>
      <c r="O4306" t="s">
        <v>3678</v>
      </c>
      <c r="P4306" s="1">
        <v>43269</v>
      </c>
      <c r="Q4306" s="16" t="s">
        <v>1228</v>
      </c>
      <c r="R4306" t="s">
        <v>50</v>
      </c>
    </row>
    <row r="4307" spans="1:18" x14ac:dyDescent="0.3">
      <c r="A4307">
        <v>4.2</v>
      </c>
      <c r="B4307" t="s">
        <v>5386</v>
      </c>
      <c r="C4307" t="s">
        <v>3677</v>
      </c>
      <c r="E4307">
        <v>12147</v>
      </c>
      <c r="F4307" t="s">
        <v>19209</v>
      </c>
      <c r="G4307" t="b">
        <f t="shared" si="201"/>
        <v>0</v>
      </c>
      <c r="H4307">
        <f t="shared" si="202"/>
        <v>118</v>
      </c>
      <c r="I4307" t="s">
        <v>42</v>
      </c>
      <c r="J4307">
        <f t="shared" si="203"/>
        <v>1000000</v>
      </c>
      <c r="K4307" t="s">
        <v>16</v>
      </c>
      <c r="L4307">
        <v>0</v>
      </c>
      <c r="M4307">
        <f>Googleplaystore[[#This Row],[Installed]]*Googleplaystore[[#This Row],[Price]]</f>
        <v>0</v>
      </c>
      <c r="N4307" t="s">
        <v>17</v>
      </c>
      <c r="O4307" t="s">
        <v>3678</v>
      </c>
      <c r="P4307" s="1">
        <v>42029</v>
      </c>
      <c r="Q4307" s="16">
        <v>1.18</v>
      </c>
      <c r="R4307" t="s">
        <v>20</v>
      </c>
    </row>
    <row r="4308" spans="1:18" x14ac:dyDescent="0.3">
      <c r="A4308">
        <v>4.3</v>
      </c>
      <c r="B4308" t="s">
        <v>5387</v>
      </c>
      <c r="C4308" t="s">
        <v>2012</v>
      </c>
      <c r="E4308">
        <v>10806</v>
      </c>
      <c r="F4308" t="s">
        <v>12582</v>
      </c>
      <c r="G4308">
        <f t="shared" si="201"/>
        <v>50176</v>
      </c>
      <c r="H4308" t="b">
        <f t="shared" si="202"/>
        <v>0</v>
      </c>
      <c r="I4308" t="s">
        <v>26</v>
      </c>
      <c r="J4308">
        <f t="shared" si="203"/>
        <v>5000000</v>
      </c>
      <c r="K4308" t="s">
        <v>16</v>
      </c>
      <c r="L4308">
        <v>0</v>
      </c>
      <c r="M4308">
        <f>Googleplaystore[[#This Row],[Installed]]*Googleplaystore[[#This Row],[Price]]</f>
        <v>0</v>
      </c>
      <c r="N4308" t="s">
        <v>17</v>
      </c>
      <c r="O4308" t="s">
        <v>2072</v>
      </c>
      <c r="P4308" s="1">
        <v>42864</v>
      </c>
      <c r="Q4308" s="16" t="s">
        <v>1935</v>
      </c>
      <c r="R4308" t="s">
        <v>53</v>
      </c>
    </row>
    <row r="4309" spans="1:18" x14ac:dyDescent="0.3">
      <c r="A4309">
        <v>3.3</v>
      </c>
      <c r="B4309" t="s">
        <v>5388</v>
      </c>
      <c r="C4309" t="s">
        <v>2367</v>
      </c>
      <c r="E4309">
        <v>355837</v>
      </c>
      <c r="F4309" t="s">
        <v>12305</v>
      </c>
      <c r="G4309">
        <f t="shared" si="201"/>
        <v>3788.8</v>
      </c>
      <c r="H4309" t="b">
        <f t="shared" si="202"/>
        <v>0</v>
      </c>
      <c r="I4309" t="s">
        <v>55</v>
      </c>
      <c r="J4309">
        <f t="shared" si="203"/>
        <v>10000000</v>
      </c>
      <c r="K4309" t="s">
        <v>16</v>
      </c>
      <c r="L4309">
        <v>0</v>
      </c>
      <c r="M4309">
        <f>Googleplaystore[[#This Row],[Installed]]*Googleplaystore[[#This Row],[Price]]</f>
        <v>0</v>
      </c>
      <c r="N4309" t="s">
        <v>17</v>
      </c>
      <c r="O4309" t="s">
        <v>1077</v>
      </c>
      <c r="P4309" s="1">
        <v>42711</v>
      </c>
      <c r="Q4309" s="16">
        <v>14</v>
      </c>
      <c r="R4309" t="s">
        <v>39</v>
      </c>
    </row>
    <row r="4310" spans="1:18" x14ac:dyDescent="0.3">
      <c r="A4310">
        <v>4.7</v>
      </c>
      <c r="B4310" t="s">
        <v>5389</v>
      </c>
      <c r="C4310" t="s">
        <v>14</v>
      </c>
      <c r="E4310">
        <v>149</v>
      </c>
      <c r="F4310" t="s">
        <v>12349</v>
      </c>
      <c r="G4310">
        <f t="shared" si="201"/>
        <v>3584</v>
      </c>
      <c r="H4310" t="b">
        <f t="shared" si="202"/>
        <v>0</v>
      </c>
      <c r="I4310" t="s">
        <v>482</v>
      </c>
      <c r="J4310">
        <f t="shared" si="203"/>
        <v>1000</v>
      </c>
      <c r="K4310" t="s">
        <v>383</v>
      </c>
      <c r="L4310" s="2">
        <v>1.99</v>
      </c>
      <c r="M4310">
        <f>Googleplaystore[[#This Row],[Installed]]*Googleplaystore[[#This Row],[Price]]</f>
        <v>1990</v>
      </c>
      <c r="N4310" t="s">
        <v>17</v>
      </c>
      <c r="O4310" t="s">
        <v>18</v>
      </c>
      <c r="P4310" s="1">
        <v>43311</v>
      </c>
      <c r="Q4310" s="16" t="s">
        <v>1520</v>
      </c>
      <c r="R4310" t="s">
        <v>50</v>
      </c>
    </row>
    <row r="4311" spans="1:18" x14ac:dyDescent="0.3">
      <c r="A4311">
        <v>4.5</v>
      </c>
      <c r="B4311" t="s">
        <v>5390</v>
      </c>
      <c r="C4311" t="s">
        <v>2367</v>
      </c>
      <c r="E4311">
        <v>22018</v>
      </c>
      <c r="F4311" t="s">
        <v>12537</v>
      </c>
      <c r="G4311">
        <f t="shared" si="201"/>
        <v>54272</v>
      </c>
      <c r="H4311" t="b">
        <f t="shared" si="202"/>
        <v>0</v>
      </c>
      <c r="I4311" t="s">
        <v>22</v>
      </c>
      <c r="J4311">
        <f t="shared" si="203"/>
        <v>500000</v>
      </c>
      <c r="K4311" t="s">
        <v>16</v>
      </c>
      <c r="L4311">
        <v>0</v>
      </c>
      <c r="M4311">
        <f>Googleplaystore[[#This Row],[Installed]]*Googleplaystore[[#This Row],[Price]]</f>
        <v>0</v>
      </c>
      <c r="N4311" t="s">
        <v>30</v>
      </c>
      <c r="O4311" t="s">
        <v>2019</v>
      </c>
      <c r="P4311" s="1">
        <v>43299</v>
      </c>
      <c r="Q4311" s="16" t="s">
        <v>1670</v>
      </c>
      <c r="R4311" t="s">
        <v>143</v>
      </c>
    </row>
    <row r="4312" spans="1:18" x14ac:dyDescent="0.3">
      <c r="A4312">
        <v>4</v>
      </c>
      <c r="B4312" t="s">
        <v>5391</v>
      </c>
      <c r="C4312" t="s">
        <v>3837</v>
      </c>
      <c r="E4312">
        <v>126</v>
      </c>
      <c r="F4312" t="s">
        <v>12230</v>
      </c>
      <c r="G4312">
        <f t="shared" si="201"/>
        <v>8192</v>
      </c>
      <c r="H4312" t="b">
        <f t="shared" si="202"/>
        <v>0</v>
      </c>
      <c r="I4312" t="s">
        <v>15</v>
      </c>
      <c r="J4312">
        <f t="shared" si="203"/>
        <v>10000</v>
      </c>
      <c r="K4312" t="s">
        <v>16</v>
      </c>
      <c r="L4312">
        <v>0</v>
      </c>
      <c r="M4312">
        <f>Googleplaystore[[#This Row],[Installed]]*Googleplaystore[[#This Row],[Price]]</f>
        <v>0</v>
      </c>
      <c r="N4312" t="s">
        <v>17</v>
      </c>
      <c r="O4312" t="s">
        <v>3838</v>
      </c>
      <c r="P4312" s="1">
        <v>43027</v>
      </c>
      <c r="Q4312" s="16">
        <v>1</v>
      </c>
      <c r="R4312" t="s">
        <v>93</v>
      </c>
    </row>
    <row r="4313" spans="1:18" x14ac:dyDescent="0.3">
      <c r="A4313">
        <v>4.5</v>
      </c>
      <c r="B4313" t="s">
        <v>5392</v>
      </c>
      <c r="C4313" t="s">
        <v>2012</v>
      </c>
      <c r="E4313">
        <v>30515</v>
      </c>
      <c r="F4313" t="s">
        <v>31</v>
      </c>
      <c r="G4313" t="b">
        <f t="shared" si="201"/>
        <v>0</v>
      </c>
      <c r="H4313" t="b">
        <f t="shared" si="202"/>
        <v>0</v>
      </c>
      <c r="I4313" t="s">
        <v>42</v>
      </c>
      <c r="J4313">
        <f t="shared" si="203"/>
        <v>1000000</v>
      </c>
      <c r="K4313" t="s">
        <v>16</v>
      </c>
      <c r="L4313">
        <v>0</v>
      </c>
      <c r="M4313">
        <f>Googleplaystore[[#This Row],[Installed]]*Googleplaystore[[#This Row],[Price]]</f>
        <v>0</v>
      </c>
      <c r="N4313" t="s">
        <v>30</v>
      </c>
      <c r="O4313" t="s">
        <v>4992</v>
      </c>
      <c r="P4313" s="1">
        <v>43242</v>
      </c>
      <c r="Q4313" s="16">
        <v>2.92</v>
      </c>
      <c r="R4313" t="s">
        <v>53</v>
      </c>
    </row>
    <row r="4314" spans="1:18" x14ac:dyDescent="0.3">
      <c r="A4314">
        <v>4.2</v>
      </c>
      <c r="B4314" t="s">
        <v>5393</v>
      </c>
      <c r="C4314" t="s">
        <v>2012</v>
      </c>
      <c r="E4314">
        <v>4878</v>
      </c>
      <c r="F4314" t="s">
        <v>12250</v>
      </c>
      <c r="G4314">
        <f t="shared" si="201"/>
        <v>27648</v>
      </c>
      <c r="H4314" t="b">
        <f t="shared" si="202"/>
        <v>0</v>
      </c>
      <c r="I4314" t="s">
        <v>34</v>
      </c>
      <c r="J4314">
        <f t="shared" si="203"/>
        <v>100000</v>
      </c>
      <c r="K4314" t="s">
        <v>16</v>
      </c>
      <c r="L4314">
        <v>0</v>
      </c>
      <c r="M4314">
        <f>Googleplaystore[[#This Row],[Installed]]*Googleplaystore[[#This Row],[Price]]</f>
        <v>0</v>
      </c>
      <c r="N4314" t="s">
        <v>70</v>
      </c>
      <c r="O4314" t="s">
        <v>2139</v>
      </c>
      <c r="P4314" s="1">
        <v>43133</v>
      </c>
      <c r="Q4314" s="16" t="s">
        <v>929</v>
      </c>
      <c r="R4314" t="s">
        <v>50</v>
      </c>
    </row>
    <row r="4315" spans="1:18" x14ac:dyDescent="0.3">
      <c r="A4315">
        <v>4.5999999999999996</v>
      </c>
      <c r="B4315" t="s">
        <v>5394</v>
      </c>
      <c r="C4315" t="s">
        <v>3837</v>
      </c>
      <c r="E4315">
        <v>252</v>
      </c>
      <c r="F4315" t="s">
        <v>12219</v>
      </c>
      <c r="G4315">
        <f t="shared" si="201"/>
        <v>24576</v>
      </c>
      <c r="H4315" t="b">
        <f t="shared" si="202"/>
        <v>0</v>
      </c>
      <c r="I4315" t="s">
        <v>15</v>
      </c>
      <c r="J4315">
        <f t="shared" si="203"/>
        <v>10000</v>
      </c>
      <c r="K4315" t="s">
        <v>383</v>
      </c>
      <c r="L4315" s="2">
        <v>0.99</v>
      </c>
      <c r="M4315">
        <f>Googleplaystore[[#This Row],[Installed]]*Googleplaystore[[#This Row],[Price]]</f>
        <v>9900</v>
      </c>
      <c r="N4315" t="s">
        <v>17</v>
      </c>
      <c r="O4315" t="s">
        <v>3838</v>
      </c>
      <c r="P4315" s="1">
        <v>43264</v>
      </c>
      <c r="Q4315" s="16" t="s">
        <v>103</v>
      </c>
      <c r="R4315" t="s">
        <v>50</v>
      </c>
    </row>
    <row r="4316" spans="1:18" x14ac:dyDescent="0.3">
      <c r="A4316">
        <v>4.2</v>
      </c>
      <c r="B4316" t="s">
        <v>5395</v>
      </c>
      <c r="C4316" t="s">
        <v>2367</v>
      </c>
      <c r="E4316">
        <v>63197</v>
      </c>
      <c r="F4316" t="s">
        <v>12216</v>
      </c>
      <c r="G4316">
        <f t="shared" si="201"/>
        <v>11264</v>
      </c>
      <c r="H4316" t="b">
        <f t="shared" si="202"/>
        <v>0</v>
      </c>
      <c r="I4316" t="s">
        <v>42</v>
      </c>
      <c r="J4316">
        <f t="shared" si="203"/>
        <v>1000000</v>
      </c>
      <c r="K4316" t="s">
        <v>16</v>
      </c>
      <c r="L4316">
        <v>0</v>
      </c>
      <c r="M4316">
        <f>Googleplaystore[[#This Row],[Installed]]*Googleplaystore[[#This Row],[Price]]</f>
        <v>0</v>
      </c>
      <c r="N4316" t="s">
        <v>17</v>
      </c>
      <c r="O4316" t="s">
        <v>2130</v>
      </c>
      <c r="P4316" s="1">
        <v>43278</v>
      </c>
      <c r="Q4316" s="16">
        <v>0</v>
      </c>
      <c r="R4316" t="s">
        <v>31</v>
      </c>
    </row>
    <row r="4317" spans="1:18" x14ac:dyDescent="0.3">
      <c r="A4317">
        <v>4.7</v>
      </c>
      <c r="B4317" t="s">
        <v>5396</v>
      </c>
      <c r="C4317" t="s">
        <v>3837</v>
      </c>
      <c r="E4317">
        <v>32613</v>
      </c>
      <c r="F4317" t="s">
        <v>12314</v>
      </c>
      <c r="G4317">
        <f t="shared" si="201"/>
        <v>3276.8</v>
      </c>
      <c r="H4317" t="b">
        <f t="shared" si="202"/>
        <v>0</v>
      </c>
      <c r="I4317" t="s">
        <v>42</v>
      </c>
      <c r="J4317">
        <f t="shared" si="203"/>
        <v>1000000</v>
      </c>
      <c r="K4317" t="s">
        <v>16</v>
      </c>
      <c r="L4317">
        <v>0</v>
      </c>
      <c r="M4317">
        <f>Googleplaystore[[#This Row],[Installed]]*Googleplaystore[[#This Row],[Price]]</f>
        <v>0</v>
      </c>
      <c r="N4317" t="s">
        <v>17</v>
      </c>
      <c r="O4317" t="s">
        <v>3838</v>
      </c>
      <c r="P4317" s="1">
        <v>43251</v>
      </c>
      <c r="Q4317" s="16">
        <v>3.11</v>
      </c>
      <c r="R4317" t="s">
        <v>50</v>
      </c>
    </row>
    <row r="4318" spans="1:18" x14ac:dyDescent="0.3">
      <c r="A4318">
        <v>4.7</v>
      </c>
      <c r="B4318" t="s">
        <v>5397</v>
      </c>
      <c r="C4318" t="s">
        <v>3837</v>
      </c>
      <c r="E4318">
        <v>8642</v>
      </c>
      <c r="F4318" t="s">
        <v>12305</v>
      </c>
      <c r="G4318">
        <f t="shared" si="201"/>
        <v>3788.8</v>
      </c>
      <c r="H4318" t="b">
        <f t="shared" si="202"/>
        <v>0</v>
      </c>
      <c r="I4318" t="s">
        <v>22</v>
      </c>
      <c r="J4318">
        <f t="shared" si="203"/>
        <v>500000</v>
      </c>
      <c r="K4318" t="s">
        <v>16</v>
      </c>
      <c r="L4318">
        <v>0</v>
      </c>
      <c r="M4318">
        <f>Googleplaystore[[#This Row],[Installed]]*Googleplaystore[[#This Row],[Price]]</f>
        <v>0</v>
      </c>
      <c r="N4318" t="s">
        <v>17</v>
      </c>
      <c r="O4318" t="s">
        <v>3838</v>
      </c>
      <c r="P4318" s="1">
        <v>43242</v>
      </c>
      <c r="Q4318" s="16" t="s">
        <v>265</v>
      </c>
      <c r="R4318" t="s">
        <v>53</v>
      </c>
    </row>
    <row r="4319" spans="1:18" x14ac:dyDescent="0.3">
      <c r="A4319">
        <v>4.2</v>
      </c>
      <c r="B4319" t="s">
        <v>5398</v>
      </c>
      <c r="C4319" t="s">
        <v>3677</v>
      </c>
      <c r="E4319">
        <v>161</v>
      </c>
      <c r="F4319" t="s">
        <v>12225</v>
      </c>
      <c r="G4319">
        <f t="shared" si="201"/>
        <v>1228.8</v>
      </c>
      <c r="H4319" t="b">
        <f t="shared" si="202"/>
        <v>0</v>
      </c>
      <c r="I4319" t="s">
        <v>60</v>
      </c>
      <c r="J4319">
        <f t="shared" si="203"/>
        <v>5000</v>
      </c>
      <c r="K4319" t="s">
        <v>383</v>
      </c>
      <c r="L4319" s="2">
        <v>0.99</v>
      </c>
      <c r="M4319">
        <f>Googleplaystore[[#This Row],[Installed]]*Googleplaystore[[#This Row],[Price]]</f>
        <v>4950</v>
      </c>
      <c r="N4319" t="s">
        <v>17</v>
      </c>
      <c r="O4319" t="s">
        <v>3678</v>
      </c>
      <c r="P4319" s="1">
        <v>43163</v>
      </c>
      <c r="Q4319" s="16">
        <v>1.62</v>
      </c>
      <c r="R4319" t="s">
        <v>36</v>
      </c>
    </row>
    <row r="4320" spans="1:18" x14ac:dyDescent="0.3">
      <c r="A4320">
        <v>4.3</v>
      </c>
      <c r="B4320" t="s">
        <v>5399</v>
      </c>
      <c r="C4320" t="s">
        <v>3677</v>
      </c>
      <c r="E4320">
        <v>514</v>
      </c>
      <c r="F4320" t="s">
        <v>12491</v>
      </c>
      <c r="G4320">
        <f t="shared" si="201"/>
        <v>8601.6</v>
      </c>
      <c r="H4320" t="b">
        <f t="shared" si="202"/>
        <v>0</v>
      </c>
      <c r="I4320" t="s">
        <v>38</v>
      </c>
      <c r="J4320">
        <f t="shared" si="203"/>
        <v>50000</v>
      </c>
      <c r="K4320" t="s">
        <v>16</v>
      </c>
      <c r="L4320">
        <v>0</v>
      </c>
      <c r="M4320">
        <f>Googleplaystore[[#This Row],[Installed]]*Googleplaystore[[#This Row],[Price]]</f>
        <v>0</v>
      </c>
      <c r="N4320" t="s">
        <v>17</v>
      </c>
      <c r="O4320" t="s">
        <v>3678</v>
      </c>
      <c r="P4320" s="1">
        <v>43143</v>
      </c>
      <c r="Q4320" s="16">
        <v>1.8</v>
      </c>
      <c r="R4320" t="s">
        <v>36</v>
      </c>
    </row>
    <row r="4321" spans="1:18" x14ac:dyDescent="0.3">
      <c r="A4321">
        <v>4.3</v>
      </c>
      <c r="B4321" t="s">
        <v>5400</v>
      </c>
      <c r="C4321" t="s">
        <v>3837</v>
      </c>
      <c r="E4321">
        <v>1714</v>
      </c>
      <c r="F4321" t="s">
        <v>12203</v>
      </c>
      <c r="G4321">
        <f t="shared" si="201"/>
        <v>31744</v>
      </c>
      <c r="H4321" t="b">
        <f t="shared" si="202"/>
        <v>0</v>
      </c>
      <c r="I4321" t="s">
        <v>34</v>
      </c>
      <c r="J4321">
        <f t="shared" si="203"/>
        <v>100000</v>
      </c>
      <c r="K4321" t="s">
        <v>16</v>
      </c>
      <c r="L4321">
        <v>0</v>
      </c>
      <c r="M4321">
        <f>Googleplaystore[[#This Row],[Installed]]*Googleplaystore[[#This Row],[Price]]</f>
        <v>0</v>
      </c>
      <c r="N4321" t="s">
        <v>17</v>
      </c>
      <c r="O4321" t="s">
        <v>3838</v>
      </c>
      <c r="P4321" s="1">
        <v>43270</v>
      </c>
      <c r="Q4321" s="16" t="s">
        <v>5401</v>
      </c>
      <c r="R4321" t="s">
        <v>50</v>
      </c>
    </row>
    <row r="4322" spans="1:18" x14ac:dyDescent="0.3">
      <c r="A4322">
        <v>0</v>
      </c>
      <c r="B4322" t="s">
        <v>5402</v>
      </c>
      <c r="C4322" t="s">
        <v>3837</v>
      </c>
      <c r="E4322">
        <v>3</v>
      </c>
      <c r="F4322" t="s">
        <v>12569</v>
      </c>
      <c r="G4322">
        <f t="shared" si="201"/>
        <v>9830.4</v>
      </c>
      <c r="H4322" t="b">
        <f t="shared" si="202"/>
        <v>0</v>
      </c>
      <c r="I4322" t="s">
        <v>663</v>
      </c>
      <c r="J4322">
        <f t="shared" si="203"/>
        <v>50</v>
      </c>
      <c r="K4322" t="s">
        <v>383</v>
      </c>
      <c r="L4322" s="2">
        <v>2.99</v>
      </c>
      <c r="M4322">
        <f>Googleplaystore[[#This Row],[Installed]]*Googleplaystore[[#This Row],[Price]]</f>
        <v>149.5</v>
      </c>
      <c r="N4322" t="s">
        <v>17</v>
      </c>
      <c r="O4322" t="s">
        <v>3838</v>
      </c>
      <c r="P4322" s="1">
        <v>43275</v>
      </c>
      <c r="Q4322" s="16" t="s">
        <v>121</v>
      </c>
      <c r="R4322" t="s">
        <v>50</v>
      </c>
    </row>
    <row r="4323" spans="1:18" x14ac:dyDescent="0.3">
      <c r="A4323">
        <v>4.5</v>
      </c>
      <c r="B4323" t="s">
        <v>5403</v>
      </c>
      <c r="C4323" t="s">
        <v>2012</v>
      </c>
      <c r="E4323">
        <v>24210</v>
      </c>
      <c r="F4323" t="s">
        <v>12572</v>
      </c>
      <c r="G4323">
        <f t="shared" si="201"/>
        <v>46080</v>
      </c>
      <c r="H4323" t="b">
        <f t="shared" si="202"/>
        <v>0</v>
      </c>
      <c r="I4323" t="s">
        <v>22</v>
      </c>
      <c r="J4323">
        <f t="shared" si="203"/>
        <v>500000</v>
      </c>
      <c r="K4323" t="s">
        <v>16</v>
      </c>
      <c r="L4323">
        <v>0</v>
      </c>
      <c r="M4323">
        <f>Googleplaystore[[#This Row],[Installed]]*Googleplaystore[[#This Row],[Price]]</f>
        <v>0</v>
      </c>
      <c r="N4323" t="s">
        <v>30</v>
      </c>
      <c r="O4323" t="s">
        <v>2029</v>
      </c>
      <c r="P4323" s="1">
        <v>42321</v>
      </c>
      <c r="Q4323" s="16">
        <v>1.091</v>
      </c>
      <c r="R4323" t="s">
        <v>122</v>
      </c>
    </row>
    <row r="4324" spans="1:18" x14ac:dyDescent="0.3">
      <c r="A4324">
        <v>4.4000000000000004</v>
      </c>
      <c r="B4324" t="s">
        <v>5404</v>
      </c>
      <c r="C4324" t="s">
        <v>2012</v>
      </c>
      <c r="E4324">
        <v>12736</v>
      </c>
      <c r="F4324" t="s">
        <v>12232</v>
      </c>
      <c r="G4324">
        <f t="shared" si="201"/>
        <v>57344</v>
      </c>
      <c r="H4324" t="b">
        <f t="shared" si="202"/>
        <v>0</v>
      </c>
      <c r="I4324" t="s">
        <v>42</v>
      </c>
      <c r="J4324">
        <f t="shared" si="203"/>
        <v>1000000</v>
      </c>
      <c r="K4324" t="s">
        <v>16</v>
      </c>
      <c r="L4324">
        <v>0</v>
      </c>
      <c r="M4324">
        <f>Googleplaystore[[#This Row],[Installed]]*Googleplaystore[[#This Row],[Price]]</f>
        <v>0</v>
      </c>
      <c r="N4324" t="s">
        <v>30</v>
      </c>
      <c r="O4324" t="s">
        <v>2016</v>
      </c>
      <c r="P4324" s="1">
        <v>43087</v>
      </c>
      <c r="Q4324" s="16">
        <v>1.02</v>
      </c>
      <c r="R4324" t="s">
        <v>53</v>
      </c>
    </row>
    <row r="4325" spans="1:18" x14ac:dyDescent="0.3">
      <c r="A4325">
        <v>4.5</v>
      </c>
      <c r="B4325" t="s">
        <v>5405</v>
      </c>
      <c r="C4325" t="s">
        <v>3837</v>
      </c>
      <c r="E4325">
        <v>56</v>
      </c>
      <c r="F4325" t="s">
        <v>12229</v>
      </c>
      <c r="G4325">
        <f t="shared" si="201"/>
        <v>26624</v>
      </c>
      <c r="H4325" t="b">
        <f t="shared" si="202"/>
        <v>0</v>
      </c>
      <c r="I4325" t="s">
        <v>15</v>
      </c>
      <c r="J4325">
        <f t="shared" si="203"/>
        <v>10000</v>
      </c>
      <c r="K4325" t="s">
        <v>383</v>
      </c>
      <c r="L4325" s="2">
        <v>0.99</v>
      </c>
      <c r="M4325">
        <f>Googleplaystore[[#This Row],[Installed]]*Googleplaystore[[#This Row],[Price]]</f>
        <v>9900</v>
      </c>
      <c r="N4325" t="s">
        <v>17</v>
      </c>
      <c r="O4325" t="s">
        <v>3838</v>
      </c>
      <c r="P4325" s="1">
        <v>43280</v>
      </c>
      <c r="Q4325" s="16" t="s">
        <v>1981</v>
      </c>
      <c r="R4325" t="s">
        <v>50</v>
      </c>
    </row>
    <row r="4326" spans="1:18" x14ac:dyDescent="0.3">
      <c r="A4326">
        <v>4.5999999999999996</v>
      </c>
      <c r="B4326" t="s">
        <v>5406</v>
      </c>
      <c r="C4326" t="s">
        <v>239</v>
      </c>
      <c r="E4326">
        <v>586</v>
      </c>
      <c r="F4326" t="s">
        <v>12199</v>
      </c>
      <c r="G4326">
        <f t="shared" si="201"/>
        <v>17408</v>
      </c>
      <c r="H4326" t="b">
        <f t="shared" si="202"/>
        <v>0</v>
      </c>
      <c r="I4326" t="s">
        <v>34</v>
      </c>
      <c r="J4326">
        <f t="shared" si="203"/>
        <v>100000</v>
      </c>
      <c r="K4326" t="s">
        <v>16</v>
      </c>
      <c r="L4326">
        <v>0</v>
      </c>
      <c r="M4326">
        <f>Googleplaystore[[#This Row],[Installed]]*Googleplaystore[[#This Row],[Price]]</f>
        <v>0</v>
      </c>
      <c r="N4326" t="s">
        <v>17</v>
      </c>
      <c r="O4326" t="s">
        <v>241</v>
      </c>
      <c r="P4326" s="1">
        <v>42863</v>
      </c>
      <c r="Q4326" s="16" t="s">
        <v>870</v>
      </c>
      <c r="R4326" t="s">
        <v>46</v>
      </c>
    </row>
    <row r="4327" spans="1:18" x14ac:dyDescent="0.3">
      <c r="A4327">
        <v>4.3</v>
      </c>
      <c r="B4327" t="s">
        <v>5407</v>
      </c>
      <c r="C4327" t="s">
        <v>3677</v>
      </c>
      <c r="E4327">
        <v>60</v>
      </c>
      <c r="F4327" t="s">
        <v>12609</v>
      </c>
      <c r="G4327">
        <f t="shared" si="201"/>
        <v>7065.6</v>
      </c>
      <c r="H4327" t="b">
        <f t="shared" si="202"/>
        <v>0</v>
      </c>
      <c r="I4327" t="s">
        <v>482</v>
      </c>
      <c r="J4327">
        <f t="shared" si="203"/>
        <v>1000</v>
      </c>
      <c r="K4327" t="s">
        <v>383</v>
      </c>
      <c r="L4327" s="2">
        <v>3.99</v>
      </c>
      <c r="M4327">
        <f>Googleplaystore[[#This Row],[Installed]]*Googleplaystore[[#This Row],[Price]]</f>
        <v>3990</v>
      </c>
      <c r="N4327" t="s">
        <v>17</v>
      </c>
      <c r="O4327" t="s">
        <v>3678</v>
      </c>
      <c r="P4327" s="1">
        <v>43292</v>
      </c>
      <c r="Q4327" s="16" t="s">
        <v>800</v>
      </c>
      <c r="R4327" t="s">
        <v>50</v>
      </c>
    </row>
    <row r="4328" spans="1:18" x14ac:dyDescent="0.3">
      <c r="A4328">
        <v>3.8</v>
      </c>
      <c r="B4328" t="s">
        <v>5408</v>
      </c>
      <c r="C4328" t="s">
        <v>2367</v>
      </c>
      <c r="E4328">
        <v>44636</v>
      </c>
      <c r="F4328" t="s">
        <v>31</v>
      </c>
      <c r="G4328" t="b">
        <f t="shared" si="201"/>
        <v>0</v>
      </c>
      <c r="H4328" t="b">
        <f t="shared" si="202"/>
        <v>0</v>
      </c>
      <c r="I4328" t="s">
        <v>42</v>
      </c>
      <c r="J4328">
        <f t="shared" si="203"/>
        <v>1000000</v>
      </c>
      <c r="K4328" t="s">
        <v>16</v>
      </c>
      <c r="L4328">
        <v>0</v>
      </c>
      <c r="M4328">
        <f>Googleplaystore[[#This Row],[Installed]]*Googleplaystore[[#This Row],[Price]]</f>
        <v>0</v>
      </c>
      <c r="N4328" t="s">
        <v>17</v>
      </c>
      <c r="O4328" t="s">
        <v>2130</v>
      </c>
      <c r="P4328" s="1">
        <v>42758</v>
      </c>
      <c r="Q4328" s="16">
        <v>0</v>
      </c>
      <c r="R4328" t="s">
        <v>31</v>
      </c>
    </row>
    <row r="4329" spans="1:18" x14ac:dyDescent="0.3">
      <c r="A4329">
        <v>4.5</v>
      </c>
      <c r="B4329" t="s">
        <v>5409</v>
      </c>
      <c r="C4329" t="s">
        <v>2012</v>
      </c>
      <c r="E4329">
        <v>3432</v>
      </c>
      <c r="F4329" t="s">
        <v>13033</v>
      </c>
      <c r="G4329">
        <f t="shared" si="201"/>
        <v>101376</v>
      </c>
      <c r="H4329" t="b">
        <f t="shared" si="202"/>
        <v>0</v>
      </c>
      <c r="I4329" t="s">
        <v>42</v>
      </c>
      <c r="J4329">
        <f t="shared" si="203"/>
        <v>1000000</v>
      </c>
      <c r="K4329" t="s">
        <v>16</v>
      </c>
      <c r="L4329">
        <v>0</v>
      </c>
      <c r="M4329">
        <f>Googleplaystore[[#This Row],[Installed]]*Googleplaystore[[#This Row],[Price]]</f>
        <v>0</v>
      </c>
      <c r="N4329" t="s">
        <v>222</v>
      </c>
      <c r="O4329" t="s">
        <v>2029</v>
      </c>
      <c r="P4329" s="1">
        <v>42758</v>
      </c>
      <c r="Q4329" s="16">
        <v>1</v>
      </c>
      <c r="R4329" t="s">
        <v>39</v>
      </c>
    </row>
    <row r="4330" spans="1:18" x14ac:dyDescent="0.3">
      <c r="A4330">
        <v>4.5</v>
      </c>
      <c r="B4330" t="s">
        <v>5410</v>
      </c>
      <c r="C4330" t="s">
        <v>2012</v>
      </c>
      <c r="E4330">
        <v>10748</v>
      </c>
      <c r="F4330" t="s">
        <v>12681</v>
      </c>
      <c r="G4330">
        <f t="shared" si="201"/>
        <v>48128</v>
      </c>
      <c r="H4330" t="b">
        <f t="shared" si="202"/>
        <v>0</v>
      </c>
      <c r="I4330" t="s">
        <v>42</v>
      </c>
      <c r="J4330">
        <f t="shared" si="203"/>
        <v>1000000</v>
      </c>
      <c r="K4330" t="s">
        <v>16</v>
      </c>
      <c r="L4330">
        <v>0</v>
      </c>
      <c r="M4330">
        <f>Googleplaystore[[#This Row],[Installed]]*Googleplaystore[[#This Row],[Price]]</f>
        <v>0</v>
      </c>
      <c r="N4330" t="s">
        <v>17</v>
      </c>
      <c r="O4330" t="s">
        <v>2016</v>
      </c>
      <c r="P4330" s="1">
        <v>43316</v>
      </c>
      <c r="Q4330" s="16">
        <v>4</v>
      </c>
      <c r="R4330" t="s">
        <v>50</v>
      </c>
    </row>
    <row r="4331" spans="1:18" x14ac:dyDescent="0.3">
      <c r="A4331">
        <v>3.9</v>
      </c>
      <c r="B4331" t="s">
        <v>5411</v>
      </c>
      <c r="C4331" t="s">
        <v>3837</v>
      </c>
      <c r="E4331">
        <v>916</v>
      </c>
      <c r="F4331" t="s">
        <v>12635</v>
      </c>
      <c r="G4331">
        <f t="shared" si="201"/>
        <v>36864</v>
      </c>
      <c r="H4331" t="b">
        <f t="shared" si="202"/>
        <v>0</v>
      </c>
      <c r="I4331" t="s">
        <v>34</v>
      </c>
      <c r="J4331">
        <f t="shared" si="203"/>
        <v>100000</v>
      </c>
      <c r="K4331" t="s">
        <v>16</v>
      </c>
      <c r="L4331">
        <v>0</v>
      </c>
      <c r="M4331">
        <f>Googleplaystore[[#This Row],[Installed]]*Googleplaystore[[#This Row],[Price]]</f>
        <v>0</v>
      </c>
      <c r="N4331" t="s">
        <v>17</v>
      </c>
      <c r="O4331" t="s">
        <v>3838</v>
      </c>
      <c r="P4331" s="1">
        <v>43136</v>
      </c>
      <c r="Q4331" s="16">
        <v>5</v>
      </c>
      <c r="R4331" t="s">
        <v>36</v>
      </c>
    </row>
    <row r="4332" spans="1:18" x14ac:dyDescent="0.3">
      <c r="A4332">
        <v>4</v>
      </c>
      <c r="B4332" t="s">
        <v>5412</v>
      </c>
      <c r="C4332" t="s">
        <v>3533</v>
      </c>
      <c r="E4332">
        <v>875</v>
      </c>
      <c r="F4332" t="s">
        <v>12192</v>
      </c>
      <c r="G4332">
        <f t="shared" si="201"/>
        <v>21504</v>
      </c>
      <c r="H4332" t="b">
        <f t="shared" si="202"/>
        <v>0</v>
      </c>
      <c r="I4332" t="s">
        <v>34</v>
      </c>
      <c r="J4332">
        <f t="shared" si="203"/>
        <v>100000</v>
      </c>
      <c r="K4332" t="s">
        <v>16</v>
      </c>
      <c r="L4332">
        <v>0</v>
      </c>
      <c r="M4332">
        <f>Googleplaystore[[#This Row],[Installed]]*Googleplaystore[[#This Row],[Price]]</f>
        <v>0</v>
      </c>
      <c r="N4332" t="s">
        <v>17</v>
      </c>
      <c r="O4332" t="s">
        <v>3534</v>
      </c>
      <c r="P4332" s="1">
        <v>43315</v>
      </c>
      <c r="Q4332" s="16" t="s">
        <v>4786</v>
      </c>
      <c r="R4332" t="s">
        <v>50</v>
      </c>
    </row>
    <row r="4333" spans="1:18" x14ac:dyDescent="0.3">
      <c r="A4333">
        <v>2.7</v>
      </c>
      <c r="B4333" t="s">
        <v>5413</v>
      </c>
      <c r="C4333" t="s">
        <v>2367</v>
      </c>
      <c r="E4333">
        <v>1616</v>
      </c>
      <c r="F4333" t="s">
        <v>12556</v>
      </c>
      <c r="G4333">
        <f t="shared" si="201"/>
        <v>3072</v>
      </c>
      <c r="H4333" t="b">
        <f t="shared" si="202"/>
        <v>0</v>
      </c>
      <c r="I4333" t="s">
        <v>22</v>
      </c>
      <c r="J4333">
        <f t="shared" si="203"/>
        <v>500000</v>
      </c>
      <c r="K4333" t="s">
        <v>16</v>
      </c>
      <c r="L4333">
        <v>0</v>
      </c>
      <c r="M4333">
        <f>Googleplaystore[[#This Row],[Installed]]*Googleplaystore[[#This Row],[Price]]</f>
        <v>0</v>
      </c>
      <c r="N4333" t="s">
        <v>17</v>
      </c>
      <c r="O4333" t="s">
        <v>2019</v>
      </c>
      <c r="P4333" s="1">
        <v>42743</v>
      </c>
      <c r="Q4333" s="16">
        <v>7</v>
      </c>
      <c r="R4333" t="s">
        <v>284</v>
      </c>
    </row>
    <row r="4334" spans="1:18" x14ac:dyDescent="0.3">
      <c r="A4334">
        <v>4.5</v>
      </c>
      <c r="B4334" t="s">
        <v>5414</v>
      </c>
      <c r="C4334" t="s">
        <v>2367</v>
      </c>
      <c r="E4334">
        <v>18612</v>
      </c>
      <c r="F4334" t="s">
        <v>12412</v>
      </c>
      <c r="G4334">
        <f t="shared" si="201"/>
        <v>8704</v>
      </c>
      <c r="H4334" t="b">
        <f t="shared" si="202"/>
        <v>0</v>
      </c>
      <c r="I4334" t="s">
        <v>34</v>
      </c>
      <c r="J4334">
        <f t="shared" si="203"/>
        <v>100000</v>
      </c>
      <c r="K4334" t="s">
        <v>383</v>
      </c>
      <c r="L4334" s="2">
        <v>1.49</v>
      </c>
      <c r="M4334">
        <f>Googleplaystore[[#This Row],[Installed]]*Googleplaystore[[#This Row],[Price]]</f>
        <v>149000</v>
      </c>
      <c r="N4334" t="s">
        <v>17</v>
      </c>
      <c r="O4334" t="s">
        <v>2038</v>
      </c>
      <c r="P4334" s="1">
        <v>42213</v>
      </c>
      <c r="Q4334" s="16">
        <v>1.57</v>
      </c>
      <c r="R4334" t="s">
        <v>39</v>
      </c>
    </row>
    <row r="4335" spans="1:18" x14ac:dyDescent="0.3">
      <c r="A4335">
        <v>4</v>
      </c>
      <c r="B4335" t="s">
        <v>5415</v>
      </c>
      <c r="C4335" t="s">
        <v>3677</v>
      </c>
      <c r="E4335">
        <v>88</v>
      </c>
      <c r="F4335" t="s">
        <v>12670</v>
      </c>
      <c r="G4335">
        <f t="shared" si="201"/>
        <v>2048</v>
      </c>
      <c r="H4335" t="b">
        <f t="shared" si="202"/>
        <v>0</v>
      </c>
      <c r="I4335" t="s">
        <v>15</v>
      </c>
      <c r="J4335">
        <f t="shared" si="203"/>
        <v>10000</v>
      </c>
      <c r="K4335" t="s">
        <v>383</v>
      </c>
      <c r="L4335" s="2">
        <v>1.99</v>
      </c>
      <c r="M4335">
        <f>Googleplaystore[[#This Row],[Installed]]*Googleplaystore[[#This Row],[Price]]</f>
        <v>19900</v>
      </c>
      <c r="N4335" t="s">
        <v>17</v>
      </c>
      <c r="O4335" t="s">
        <v>3678</v>
      </c>
      <c r="P4335" s="1">
        <v>43283</v>
      </c>
      <c r="Q4335" s="16">
        <v>1.5</v>
      </c>
      <c r="R4335" t="s">
        <v>334</v>
      </c>
    </row>
    <row r="4336" spans="1:18" x14ac:dyDescent="0.3">
      <c r="A4336">
        <v>2.9</v>
      </c>
      <c r="B4336" t="s">
        <v>5416</v>
      </c>
      <c r="C4336" t="s">
        <v>1893</v>
      </c>
      <c r="E4336">
        <v>2160</v>
      </c>
      <c r="F4336" t="s">
        <v>12222</v>
      </c>
      <c r="G4336">
        <f t="shared" si="201"/>
        <v>15360</v>
      </c>
      <c r="H4336" t="b">
        <f t="shared" si="202"/>
        <v>0</v>
      </c>
      <c r="I4336" t="s">
        <v>34</v>
      </c>
      <c r="J4336">
        <f t="shared" si="203"/>
        <v>100000</v>
      </c>
      <c r="K4336" t="s">
        <v>16</v>
      </c>
      <c r="L4336">
        <v>0</v>
      </c>
      <c r="M4336">
        <f>Googleplaystore[[#This Row],[Installed]]*Googleplaystore[[#This Row],[Price]]</f>
        <v>0</v>
      </c>
      <c r="N4336" t="s">
        <v>17</v>
      </c>
      <c r="O4336" t="s">
        <v>1894</v>
      </c>
      <c r="P4336" s="1">
        <v>43276</v>
      </c>
      <c r="Q4336" s="16" t="s">
        <v>711</v>
      </c>
      <c r="R4336" t="s">
        <v>334</v>
      </c>
    </row>
    <row r="4337" spans="1:18" x14ac:dyDescent="0.3">
      <c r="A4337">
        <v>4.5999999999999996</v>
      </c>
      <c r="B4337" t="s">
        <v>5417</v>
      </c>
      <c r="C4337" t="s">
        <v>2367</v>
      </c>
      <c r="E4337">
        <v>5898</v>
      </c>
      <c r="F4337" t="s">
        <v>12877</v>
      </c>
      <c r="G4337">
        <f t="shared" si="201"/>
        <v>51200</v>
      </c>
      <c r="H4337" t="b">
        <f t="shared" si="202"/>
        <v>0</v>
      </c>
      <c r="I4337" t="s">
        <v>34</v>
      </c>
      <c r="J4337">
        <f t="shared" si="203"/>
        <v>100000</v>
      </c>
      <c r="K4337" t="s">
        <v>16</v>
      </c>
      <c r="L4337">
        <v>0</v>
      </c>
      <c r="M4337">
        <f>Googleplaystore[[#This Row],[Installed]]*Googleplaystore[[#This Row],[Price]]</f>
        <v>0</v>
      </c>
      <c r="N4337" t="s">
        <v>17</v>
      </c>
      <c r="O4337" t="s">
        <v>1077</v>
      </c>
      <c r="P4337" s="1">
        <v>42948</v>
      </c>
      <c r="Q4337" s="16" t="s">
        <v>5418</v>
      </c>
      <c r="R4337" t="s">
        <v>229</v>
      </c>
    </row>
    <row r="4338" spans="1:18" x14ac:dyDescent="0.3">
      <c r="A4338">
        <v>4.4000000000000004</v>
      </c>
      <c r="B4338" t="s">
        <v>5419</v>
      </c>
      <c r="C4338" t="s">
        <v>2367</v>
      </c>
      <c r="E4338">
        <v>38517</v>
      </c>
      <c r="F4338" t="s">
        <v>12199</v>
      </c>
      <c r="G4338">
        <f t="shared" si="201"/>
        <v>17408</v>
      </c>
      <c r="H4338" t="b">
        <f t="shared" si="202"/>
        <v>0</v>
      </c>
      <c r="I4338" t="s">
        <v>42</v>
      </c>
      <c r="J4338">
        <f t="shared" si="203"/>
        <v>1000000</v>
      </c>
      <c r="K4338" t="s">
        <v>16</v>
      </c>
      <c r="L4338">
        <v>0</v>
      </c>
      <c r="M4338">
        <f>Googleplaystore[[#This Row],[Installed]]*Googleplaystore[[#This Row],[Price]]</f>
        <v>0</v>
      </c>
      <c r="N4338" t="s">
        <v>30</v>
      </c>
      <c r="O4338" t="s">
        <v>1077</v>
      </c>
      <c r="P4338" s="1">
        <v>43314</v>
      </c>
      <c r="Q4338" s="16" t="s">
        <v>5420</v>
      </c>
      <c r="R4338" t="s">
        <v>143</v>
      </c>
    </row>
    <row r="4339" spans="1:18" x14ac:dyDescent="0.3">
      <c r="A4339">
        <v>4.5</v>
      </c>
      <c r="B4339" t="s">
        <v>3878</v>
      </c>
      <c r="C4339" t="s">
        <v>3837</v>
      </c>
      <c r="E4339">
        <v>1235841</v>
      </c>
      <c r="F4339" t="s">
        <v>31</v>
      </c>
      <c r="G4339" t="b">
        <f t="shared" si="201"/>
        <v>0</v>
      </c>
      <c r="H4339" t="b">
        <f t="shared" si="202"/>
        <v>0</v>
      </c>
      <c r="I4339" t="s">
        <v>29</v>
      </c>
      <c r="J4339">
        <f t="shared" si="203"/>
        <v>50000000</v>
      </c>
      <c r="K4339" t="s">
        <v>16</v>
      </c>
      <c r="L4339">
        <v>0</v>
      </c>
      <c r="M4339">
        <f>Googleplaystore[[#This Row],[Installed]]*Googleplaystore[[#This Row],[Price]]</f>
        <v>0</v>
      </c>
      <c r="N4339" t="s">
        <v>17</v>
      </c>
      <c r="O4339" t="s">
        <v>3838</v>
      </c>
      <c r="P4339" s="1">
        <v>43299</v>
      </c>
      <c r="Q4339" s="16">
        <v>0</v>
      </c>
      <c r="R4339" t="s">
        <v>31</v>
      </c>
    </row>
    <row r="4340" spans="1:18" x14ac:dyDescent="0.3">
      <c r="A4340">
        <v>4.5999999999999996</v>
      </c>
      <c r="B4340" t="s">
        <v>5421</v>
      </c>
      <c r="C4340" t="s">
        <v>2367</v>
      </c>
      <c r="E4340">
        <v>5227</v>
      </c>
      <c r="F4340" t="s">
        <v>12671</v>
      </c>
      <c r="G4340">
        <f t="shared" si="201"/>
        <v>1945.6</v>
      </c>
      <c r="H4340" t="b">
        <f t="shared" si="202"/>
        <v>0</v>
      </c>
      <c r="I4340" t="s">
        <v>22</v>
      </c>
      <c r="J4340">
        <f t="shared" si="203"/>
        <v>500000</v>
      </c>
      <c r="K4340" t="s">
        <v>16</v>
      </c>
      <c r="L4340">
        <v>0</v>
      </c>
      <c r="M4340">
        <f>Googleplaystore[[#This Row],[Installed]]*Googleplaystore[[#This Row],[Price]]</f>
        <v>0</v>
      </c>
      <c r="N4340" t="s">
        <v>17</v>
      </c>
      <c r="O4340" t="s">
        <v>901</v>
      </c>
      <c r="P4340" s="1">
        <v>42328</v>
      </c>
      <c r="Q4340" s="16">
        <v>1</v>
      </c>
      <c r="R4340" t="s">
        <v>20</v>
      </c>
    </row>
    <row r="4341" spans="1:18" x14ac:dyDescent="0.3">
      <c r="A4341">
        <v>4.4000000000000004</v>
      </c>
      <c r="B4341" t="s">
        <v>5422</v>
      </c>
      <c r="C4341" t="s">
        <v>2367</v>
      </c>
      <c r="E4341">
        <v>281448</v>
      </c>
      <c r="F4341" t="s">
        <v>12603</v>
      </c>
      <c r="G4341">
        <f t="shared" si="201"/>
        <v>71680</v>
      </c>
      <c r="H4341" t="b">
        <f t="shared" si="202"/>
        <v>0</v>
      </c>
      <c r="I4341" t="s">
        <v>55</v>
      </c>
      <c r="J4341">
        <f t="shared" si="203"/>
        <v>10000000</v>
      </c>
      <c r="K4341" t="s">
        <v>16</v>
      </c>
      <c r="L4341">
        <v>0</v>
      </c>
      <c r="M4341">
        <f>Googleplaystore[[#This Row],[Installed]]*Googleplaystore[[#This Row],[Price]]</f>
        <v>0</v>
      </c>
      <c r="N4341" t="s">
        <v>17</v>
      </c>
      <c r="O4341" t="s">
        <v>2422</v>
      </c>
      <c r="P4341" s="1">
        <v>43252</v>
      </c>
      <c r="Q4341" s="16" t="s">
        <v>1228</v>
      </c>
      <c r="R4341" t="s">
        <v>53</v>
      </c>
    </row>
    <row r="4342" spans="1:18" x14ac:dyDescent="0.3">
      <c r="A4342">
        <v>4.3</v>
      </c>
      <c r="B4342" t="s">
        <v>4249</v>
      </c>
      <c r="C4342" t="s">
        <v>4226</v>
      </c>
      <c r="E4342">
        <v>436170</v>
      </c>
      <c r="F4342" t="s">
        <v>31</v>
      </c>
      <c r="G4342" t="b">
        <f t="shared" si="201"/>
        <v>0</v>
      </c>
      <c r="H4342" t="b">
        <f t="shared" si="202"/>
        <v>0</v>
      </c>
      <c r="I4342" t="s">
        <v>55</v>
      </c>
      <c r="J4342">
        <f t="shared" si="203"/>
        <v>10000000</v>
      </c>
      <c r="K4342" t="s">
        <v>16</v>
      </c>
      <c r="L4342">
        <v>0</v>
      </c>
      <c r="M4342">
        <f>Googleplaystore[[#This Row],[Installed]]*Googleplaystore[[#This Row],[Price]]</f>
        <v>0</v>
      </c>
      <c r="N4342" t="s">
        <v>30</v>
      </c>
      <c r="O4342" t="s">
        <v>4227</v>
      </c>
      <c r="P4342" s="1">
        <v>43279</v>
      </c>
      <c r="Q4342" s="16">
        <v>0</v>
      </c>
      <c r="R4342" t="s">
        <v>31</v>
      </c>
    </row>
    <row r="4343" spans="1:18" x14ac:dyDescent="0.3">
      <c r="A4343">
        <v>4.4000000000000004</v>
      </c>
      <c r="B4343" t="s">
        <v>5423</v>
      </c>
      <c r="C4343" t="s">
        <v>2367</v>
      </c>
      <c r="E4343">
        <v>1131937</v>
      </c>
      <c r="F4343" t="s">
        <v>12405</v>
      </c>
      <c r="G4343">
        <f t="shared" si="201"/>
        <v>41984</v>
      </c>
      <c r="H4343" t="b">
        <f t="shared" si="202"/>
        <v>0</v>
      </c>
      <c r="I4343" t="s">
        <v>240</v>
      </c>
      <c r="J4343">
        <f t="shared" si="203"/>
        <v>100000000</v>
      </c>
      <c r="K4343" t="s">
        <v>16</v>
      </c>
      <c r="L4343">
        <v>0</v>
      </c>
      <c r="M4343">
        <f>Googleplaystore[[#This Row],[Installed]]*Googleplaystore[[#This Row],[Price]]</f>
        <v>0</v>
      </c>
      <c r="N4343" t="s">
        <v>17</v>
      </c>
      <c r="O4343" t="s">
        <v>1077</v>
      </c>
      <c r="P4343" s="1">
        <v>43220</v>
      </c>
      <c r="Q4343" s="16" t="s">
        <v>5424</v>
      </c>
      <c r="R4343" t="s">
        <v>50</v>
      </c>
    </row>
    <row r="4344" spans="1:18" x14ac:dyDescent="0.3">
      <c r="A4344">
        <v>4.2</v>
      </c>
      <c r="B4344" t="s">
        <v>5425</v>
      </c>
      <c r="C4344" t="s">
        <v>2367</v>
      </c>
      <c r="E4344">
        <v>721646</v>
      </c>
      <c r="F4344" t="s">
        <v>13033</v>
      </c>
      <c r="G4344">
        <f t="shared" si="201"/>
        <v>101376</v>
      </c>
      <c r="H4344" t="b">
        <f t="shared" si="202"/>
        <v>0</v>
      </c>
      <c r="I4344" t="s">
        <v>29</v>
      </c>
      <c r="J4344">
        <f t="shared" si="203"/>
        <v>50000000</v>
      </c>
      <c r="K4344" t="s">
        <v>16</v>
      </c>
      <c r="L4344">
        <v>0</v>
      </c>
      <c r="M4344">
        <f>Googleplaystore[[#This Row],[Installed]]*Googleplaystore[[#This Row],[Price]]</f>
        <v>0</v>
      </c>
      <c r="N4344" t="s">
        <v>30</v>
      </c>
      <c r="O4344" t="s">
        <v>2130</v>
      </c>
      <c r="P4344" s="1">
        <v>43314</v>
      </c>
      <c r="Q4344" s="16">
        <v>2.7</v>
      </c>
      <c r="R4344" t="s">
        <v>50</v>
      </c>
    </row>
    <row r="4345" spans="1:18" x14ac:dyDescent="0.3">
      <c r="A4345">
        <v>4.8</v>
      </c>
      <c r="B4345" t="s">
        <v>5426</v>
      </c>
      <c r="C4345" t="s">
        <v>2367</v>
      </c>
      <c r="E4345">
        <v>1499466</v>
      </c>
      <c r="F4345" t="s">
        <v>13121</v>
      </c>
      <c r="G4345">
        <f t="shared" si="201"/>
        <v>98304</v>
      </c>
      <c r="H4345" t="b">
        <f t="shared" si="202"/>
        <v>0</v>
      </c>
      <c r="I4345" t="s">
        <v>55</v>
      </c>
      <c r="J4345">
        <f t="shared" si="203"/>
        <v>10000000</v>
      </c>
      <c r="K4345" t="s">
        <v>16</v>
      </c>
      <c r="L4345">
        <v>0</v>
      </c>
      <c r="M4345">
        <f>Googleplaystore[[#This Row],[Installed]]*Googleplaystore[[#This Row],[Price]]</f>
        <v>0</v>
      </c>
      <c r="N4345" t="s">
        <v>30</v>
      </c>
      <c r="O4345" t="s">
        <v>2019</v>
      </c>
      <c r="P4345" s="1">
        <v>43305</v>
      </c>
      <c r="Q4345" s="16" t="s">
        <v>5427</v>
      </c>
      <c r="R4345" t="s">
        <v>50</v>
      </c>
    </row>
    <row r="4346" spans="1:18" x14ac:dyDescent="0.3">
      <c r="A4346">
        <v>4.3</v>
      </c>
      <c r="B4346" t="s">
        <v>507</v>
      </c>
      <c r="C4346" t="s">
        <v>492</v>
      </c>
      <c r="E4346">
        <v>4188345</v>
      </c>
      <c r="F4346" t="s">
        <v>12256</v>
      </c>
      <c r="G4346">
        <f t="shared" si="201"/>
        <v>16384</v>
      </c>
      <c r="H4346" t="b">
        <f t="shared" si="202"/>
        <v>0</v>
      </c>
      <c r="I4346" t="s">
        <v>240</v>
      </c>
      <c r="J4346">
        <f t="shared" si="203"/>
        <v>100000000</v>
      </c>
      <c r="K4346" t="s">
        <v>16</v>
      </c>
      <c r="L4346">
        <v>0</v>
      </c>
      <c r="M4346">
        <f>Googleplaystore[[#This Row],[Installed]]*Googleplaystore[[#This Row],[Price]]</f>
        <v>0</v>
      </c>
      <c r="N4346" t="s">
        <v>17</v>
      </c>
      <c r="O4346" t="s">
        <v>493</v>
      </c>
      <c r="P4346" s="1">
        <v>43299</v>
      </c>
      <c r="Q4346" s="16" t="s">
        <v>508</v>
      </c>
      <c r="R4346" t="s">
        <v>36</v>
      </c>
    </row>
    <row r="4347" spans="1:18" x14ac:dyDescent="0.3">
      <c r="A4347">
        <v>4.3</v>
      </c>
      <c r="B4347" t="s">
        <v>5428</v>
      </c>
      <c r="C4347" t="s">
        <v>2012</v>
      </c>
      <c r="E4347">
        <v>285814</v>
      </c>
      <c r="F4347" t="s">
        <v>12654</v>
      </c>
      <c r="G4347">
        <f t="shared" si="201"/>
        <v>86016</v>
      </c>
      <c r="H4347" t="b">
        <f t="shared" si="202"/>
        <v>0</v>
      </c>
      <c r="I4347" t="s">
        <v>55</v>
      </c>
      <c r="J4347">
        <f t="shared" si="203"/>
        <v>10000000</v>
      </c>
      <c r="K4347" t="s">
        <v>16</v>
      </c>
      <c r="L4347">
        <v>0</v>
      </c>
      <c r="M4347">
        <f>Googleplaystore[[#This Row],[Installed]]*Googleplaystore[[#This Row],[Price]]</f>
        <v>0</v>
      </c>
      <c r="N4347" t="s">
        <v>30</v>
      </c>
      <c r="O4347" t="s">
        <v>2029</v>
      </c>
      <c r="P4347" s="1">
        <v>43277</v>
      </c>
      <c r="Q4347" s="16">
        <v>3.5</v>
      </c>
      <c r="R4347" t="s">
        <v>53</v>
      </c>
    </row>
    <row r="4348" spans="1:18" x14ac:dyDescent="0.3">
      <c r="A4348">
        <v>4.5999999999999996</v>
      </c>
      <c r="B4348" t="s">
        <v>5429</v>
      </c>
      <c r="C4348" t="s">
        <v>3677</v>
      </c>
      <c r="E4348">
        <v>351267</v>
      </c>
      <c r="F4348" t="s">
        <v>12329</v>
      </c>
      <c r="G4348">
        <f t="shared" si="201"/>
        <v>5120</v>
      </c>
      <c r="H4348" t="b">
        <f t="shared" si="202"/>
        <v>0</v>
      </c>
      <c r="I4348" t="s">
        <v>55</v>
      </c>
      <c r="J4348">
        <f t="shared" si="203"/>
        <v>10000000</v>
      </c>
      <c r="K4348" t="s">
        <v>16</v>
      </c>
      <c r="L4348">
        <v>0</v>
      </c>
      <c r="M4348">
        <f>Googleplaystore[[#This Row],[Installed]]*Googleplaystore[[#This Row],[Price]]</f>
        <v>0</v>
      </c>
      <c r="N4348" t="s">
        <v>17</v>
      </c>
      <c r="O4348" t="s">
        <v>3678</v>
      </c>
      <c r="P4348" s="1">
        <v>43140</v>
      </c>
      <c r="Q4348" s="16" t="s">
        <v>460</v>
      </c>
      <c r="R4348" t="s">
        <v>53</v>
      </c>
    </row>
    <row r="4349" spans="1:18" x14ac:dyDescent="0.3">
      <c r="A4349">
        <v>4.5999999999999996</v>
      </c>
      <c r="B4349" t="s">
        <v>5430</v>
      </c>
      <c r="C4349" t="s">
        <v>3677</v>
      </c>
      <c r="E4349">
        <v>16936</v>
      </c>
      <c r="F4349" t="s">
        <v>12329</v>
      </c>
      <c r="G4349">
        <f t="shared" si="201"/>
        <v>5120</v>
      </c>
      <c r="H4349" t="b">
        <f t="shared" si="202"/>
        <v>0</v>
      </c>
      <c r="I4349" t="s">
        <v>42</v>
      </c>
      <c r="J4349">
        <f t="shared" si="203"/>
        <v>1000000</v>
      </c>
      <c r="K4349" t="s">
        <v>16</v>
      </c>
      <c r="L4349">
        <v>0</v>
      </c>
      <c r="M4349">
        <f>Googleplaystore[[#This Row],[Installed]]*Googleplaystore[[#This Row],[Price]]</f>
        <v>0</v>
      </c>
      <c r="N4349" t="s">
        <v>17</v>
      </c>
      <c r="O4349" t="s">
        <v>3678</v>
      </c>
      <c r="P4349" s="1">
        <v>43125</v>
      </c>
      <c r="Q4349" s="16">
        <v>2.94</v>
      </c>
      <c r="R4349" t="s">
        <v>53</v>
      </c>
    </row>
    <row r="4350" spans="1:18" x14ac:dyDescent="0.3">
      <c r="A4350">
        <v>4.2</v>
      </c>
      <c r="B4350" t="s">
        <v>925</v>
      </c>
      <c r="C4350" t="s">
        <v>2367</v>
      </c>
      <c r="E4350">
        <v>36214</v>
      </c>
      <c r="F4350" t="s">
        <v>31</v>
      </c>
      <c r="G4350" t="b">
        <f t="shared" si="201"/>
        <v>0</v>
      </c>
      <c r="H4350" t="b">
        <f t="shared" si="202"/>
        <v>0</v>
      </c>
      <c r="I4350" t="s">
        <v>26</v>
      </c>
      <c r="J4350">
        <f t="shared" si="203"/>
        <v>5000000</v>
      </c>
      <c r="K4350" t="s">
        <v>16</v>
      </c>
      <c r="L4350">
        <v>0</v>
      </c>
      <c r="M4350">
        <f>Googleplaystore[[#This Row],[Installed]]*Googleplaystore[[#This Row],[Price]]</f>
        <v>0</v>
      </c>
      <c r="N4350" t="s">
        <v>17</v>
      </c>
      <c r="O4350" t="s">
        <v>926</v>
      </c>
      <c r="P4350" s="1">
        <v>43293</v>
      </c>
      <c r="Q4350" s="16">
        <v>0</v>
      </c>
      <c r="R4350" t="s">
        <v>31</v>
      </c>
    </row>
    <row r="4351" spans="1:18" x14ac:dyDescent="0.3">
      <c r="A4351">
        <v>4.2</v>
      </c>
      <c r="B4351" t="s">
        <v>1128</v>
      </c>
      <c r="C4351" t="s">
        <v>2367</v>
      </c>
      <c r="E4351">
        <v>130549</v>
      </c>
      <c r="F4351" t="s">
        <v>31</v>
      </c>
      <c r="G4351" t="b">
        <f t="shared" si="201"/>
        <v>0</v>
      </c>
      <c r="H4351" t="b">
        <f t="shared" si="202"/>
        <v>0</v>
      </c>
      <c r="I4351" t="s">
        <v>26</v>
      </c>
      <c r="J4351">
        <f t="shared" si="203"/>
        <v>5000000</v>
      </c>
      <c r="K4351" t="s">
        <v>16</v>
      </c>
      <c r="L4351">
        <v>0</v>
      </c>
      <c r="M4351">
        <f>Googleplaystore[[#This Row],[Installed]]*Googleplaystore[[#This Row],[Price]]</f>
        <v>0</v>
      </c>
      <c r="N4351" t="s">
        <v>30</v>
      </c>
      <c r="O4351" t="s">
        <v>1077</v>
      </c>
      <c r="P4351" s="1">
        <v>43278</v>
      </c>
      <c r="Q4351" s="16" t="s">
        <v>1129</v>
      </c>
      <c r="R4351" t="s">
        <v>50</v>
      </c>
    </row>
    <row r="4352" spans="1:18" x14ac:dyDescent="0.3">
      <c r="A4352">
        <v>4.0999999999999996</v>
      </c>
      <c r="B4352" t="s">
        <v>5431</v>
      </c>
      <c r="C4352" t="s">
        <v>2012</v>
      </c>
      <c r="E4352">
        <v>74842</v>
      </c>
      <c r="F4352" t="s">
        <v>13033</v>
      </c>
      <c r="G4352">
        <f t="shared" si="201"/>
        <v>101376</v>
      </c>
      <c r="H4352" t="b">
        <f t="shared" si="202"/>
        <v>0</v>
      </c>
      <c r="I4352" t="s">
        <v>26</v>
      </c>
      <c r="J4352">
        <f t="shared" si="203"/>
        <v>5000000</v>
      </c>
      <c r="K4352" t="s">
        <v>16</v>
      </c>
      <c r="L4352">
        <v>0</v>
      </c>
      <c r="M4352">
        <f>Googleplaystore[[#This Row],[Installed]]*Googleplaystore[[#This Row],[Price]]</f>
        <v>0</v>
      </c>
      <c r="N4352" t="s">
        <v>30</v>
      </c>
      <c r="O4352" t="s">
        <v>2029</v>
      </c>
      <c r="P4352" s="1">
        <v>42726</v>
      </c>
      <c r="Q4352" s="16">
        <v>1.7</v>
      </c>
      <c r="R4352" t="s">
        <v>39</v>
      </c>
    </row>
    <row r="4353" spans="1:18" x14ac:dyDescent="0.3">
      <c r="A4353">
        <v>4.4000000000000004</v>
      </c>
      <c r="B4353" t="s">
        <v>5432</v>
      </c>
      <c r="C4353" t="s">
        <v>2012</v>
      </c>
      <c r="E4353">
        <v>45871</v>
      </c>
      <c r="F4353" t="s">
        <v>13033</v>
      </c>
      <c r="G4353">
        <f t="shared" si="201"/>
        <v>101376</v>
      </c>
      <c r="H4353" t="b">
        <f t="shared" si="202"/>
        <v>0</v>
      </c>
      <c r="I4353" t="s">
        <v>26</v>
      </c>
      <c r="J4353">
        <f t="shared" si="203"/>
        <v>5000000</v>
      </c>
      <c r="K4353" t="s">
        <v>16</v>
      </c>
      <c r="L4353">
        <v>0</v>
      </c>
      <c r="M4353">
        <f>Googleplaystore[[#This Row],[Installed]]*Googleplaystore[[#This Row],[Price]]</f>
        <v>0</v>
      </c>
      <c r="N4353" t="s">
        <v>30</v>
      </c>
      <c r="O4353" t="s">
        <v>2029</v>
      </c>
      <c r="P4353" s="1">
        <v>42863</v>
      </c>
      <c r="Q4353" s="16">
        <v>1.6</v>
      </c>
      <c r="R4353" t="s">
        <v>39</v>
      </c>
    </row>
    <row r="4354" spans="1:18" x14ac:dyDescent="0.3">
      <c r="A4354">
        <v>4.5</v>
      </c>
      <c r="B4354" t="s">
        <v>5433</v>
      </c>
      <c r="C4354" t="s">
        <v>3677</v>
      </c>
      <c r="E4354">
        <v>5180480</v>
      </c>
      <c r="F4354" t="s">
        <v>12229</v>
      </c>
      <c r="G4354">
        <f t="shared" si="201"/>
        <v>26624</v>
      </c>
      <c r="H4354" t="b">
        <f t="shared" si="202"/>
        <v>0</v>
      </c>
      <c r="I4354" t="s">
        <v>240</v>
      </c>
      <c r="J4354">
        <f t="shared" si="203"/>
        <v>100000000</v>
      </c>
      <c r="K4354" t="s">
        <v>16</v>
      </c>
      <c r="L4354">
        <v>0</v>
      </c>
      <c r="M4354">
        <f>Googleplaystore[[#This Row],[Installed]]*Googleplaystore[[#This Row],[Price]]</f>
        <v>0</v>
      </c>
      <c r="N4354" t="s">
        <v>17</v>
      </c>
      <c r="O4354" t="s">
        <v>3678</v>
      </c>
      <c r="P4354" s="1">
        <v>43313</v>
      </c>
      <c r="Q4354" s="16" t="s">
        <v>5434</v>
      </c>
      <c r="R4354" t="s">
        <v>50</v>
      </c>
    </row>
    <row r="4355" spans="1:18" x14ac:dyDescent="0.3">
      <c r="A4355">
        <v>4.4000000000000004</v>
      </c>
      <c r="B4355" t="s">
        <v>3953</v>
      </c>
      <c r="C4355" t="s">
        <v>3837</v>
      </c>
      <c r="E4355">
        <v>2591610</v>
      </c>
      <c r="F4355" t="s">
        <v>31</v>
      </c>
      <c r="G4355" t="b">
        <f t="shared" ref="G4355:G4418" si="204">IF(ISNUMBER(SEARCH("M",F4355)), VALUE(LEFT(F4355, LEN(F4355)-1) *1024))</f>
        <v>0</v>
      </c>
      <c r="H4355" t="b">
        <f t="shared" ref="H4355:H4418" si="205">IF(ISNUMBER(SEARCH("K",F4355)), VALUE(LEFT(F4355, LEN(F4355)-1)))</f>
        <v>0</v>
      </c>
      <c r="I4355" t="s">
        <v>240</v>
      </c>
      <c r="J4355">
        <f t="shared" ref="J4355:J4418" si="206">IF(ISNUMBER(SEARCH("+", I4355)), VALUE(SUBSTITUTE(I4355, "+", "")), I4355)</f>
        <v>100000000</v>
      </c>
      <c r="K4355" t="s">
        <v>16</v>
      </c>
      <c r="L4355">
        <v>0</v>
      </c>
      <c r="M4355">
        <f>Googleplaystore[[#This Row],[Installed]]*Googleplaystore[[#This Row],[Price]]</f>
        <v>0</v>
      </c>
      <c r="N4355" t="s">
        <v>17</v>
      </c>
      <c r="O4355" t="s">
        <v>3838</v>
      </c>
      <c r="P4355" s="1">
        <v>43301</v>
      </c>
      <c r="Q4355" s="16">
        <v>0</v>
      </c>
      <c r="R4355" t="s">
        <v>31</v>
      </c>
    </row>
    <row r="4356" spans="1:18" x14ac:dyDescent="0.3">
      <c r="A4356">
        <v>4.4000000000000004</v>
      </c>
      <c r="B4356" t="s">
        <v>5435</v>
      </c>
      <c r="C4356" t="s">
        <v>3958</v>
      </c>
      <c r="E4356">
        <v>427185</v>
      </c>
      <c r="F4356" t="s">
        <v>31</v>
      </c>
      <c r="G4356" t="b">
        <f t="shared" si="204"/>
        <v>0</v>
      </c>
      <c r="H4356" t="b">
        <f t="shared" si="205"/>
        <v>0</v>
      </c>
      <c r="I4356" t="s">
        <v>55</v>
      </c>
      <c r="J4356">
        <f t="shared" si="206"/>
        <v>10000000</v>
      </c>
      <c r="K4356" t="s">
        <v>16</v>
      </c>
      <c r="L4356">
        <v>0</v>
      </c>
      <c r="M4356">
        <f>Googleplaystore[[#This Row],[Installed]]*Googleplaystore[[#This Row],[Price]]</f>
        <v>0</v>
      </c>
      <c r="N4356" t="s">
        <v>30</v>
      </c>
      <c r="O4356" t="s">
        <v>3959</v>
      </c>
      <c r="P4356" s="1">
        <v>43259</v>
      </c>
      <c r="Q4356" s="16">
        <v>0</v>
      </c>
      <c r="R4356" t="s">
        <v>31</v>
      </c>
    </row>
    <row r="4357" spans="1:18" x14ac:dyDescent="0.3">
      <c r="A4357">
        <v>4.2</v>
      </c>
      <c r="B4357" t="s">
        <v>5436</v>
      </c>
      <c r="C4357" t="s">
        <v>2367</v>
      </c>
      <c r="E4357">
        <v>50771</v>
      </c>
      <c r="F4357" t="s">
        <v>31</v>
      </c>
      <c r="G4357" t="b">
        <f t="shared" si="204"/>
        <v>0</v>
      </c>
      <c r="H4357" t="b">
        <f t="shared" si="205"/>
        <v>0</v>
      </c>
      <c r="I4357" t="s">
        <v>42</v>
      </c>
      <c r="J4357">
        <f t="shared" si="206"/>
        <v>1000000</v>
      </c>
      <c r="K4357" t="s">
        <v>16</v>
      </c>
      <c r="L4357">
        <v>0</v>
      </c>
      <c r="M4357">
        <f>Googleplaystore[[#This Row],[Installed]]*Googleplaystore[[#This Row],[Price]]</f>
        <v>0</v>
      </c>
      <c r="N4357" t="s">
        <v>17</v>
      </c>
      <c r="O4357" t="s">
        <v>901</v>
      </c>
      <c r="P4357" s="1">
        <v>42502</v>
      </c>
      <c r="Q4357" s="16">
        <v>0</v>
      </c>
      <c r="R4357" t="s">
        <v>31</v>
      </c>
    </row>
    <row r="4358" spans="1:18" x14ac:dyDescent="0.3">
      <c r="A4358">
        <v>4.5</v>
      </c>
      <c r="B4358" t="s">
        <v>5437</v>
      </c>
      <c r="C4358" t="s">
        <v>3837</v>
      </c>
      <c r="E4358">
        <v>7464996</v>
      </c>
      <c r="F4358" t="s">
        <v>31</v>
      </c>
      <c r="G4358" t="b">
        <f t="shared" si="204"/>
        <v>0</v>
      </c>
      <c r="H4358" t="b">
        <f t="shared" si="205"/>
        <v>0</v>
      </c>
      <c r="I4358" t="s">
        <v>240</v>
      </c>
      <c r="J4358">
        <f t="shared" si="206"/>
        <v>100000000</v>
      </c>
      <c r="K4358" t="s">
        <v>16</v>
      </c>
      <c r="L4358">
        <v>0</v>
      </c>
      <c r="M4358">
        <f>Googleplaystore[[#This Row],[Installed]]*Googleplaystore[[#This Row],[Price]]</f>
        <v>0</v>
      </c>
      <c r="N4358" t="s">
        <v>17</v>
      </c>
      <c r="O4358" t="s">
        <v>3838</v>
      </c>
      <c r="P4358" s="1">
        <v>43315</v>
      </c>
      <c r="Q4358" s="16">
        <v>0</v>
      </c>
      <c r="R4358" t="s">
        <v>31</v>
      </c>
    </row>
    <row r="4359" spans="1:18" x14ac:dyDescent="0.3">
      <c r="A4359">
        <v>4.5999999999999996</v>
      </c>
      <c r="B4359" t="s">
        <v>5438</v>
      </c>
      <c r="C4359" t="s">
        <v>2367</v>
      </c>
      <c r="E4359">
        <v>4421</v>
      </c>
      <c r="F4359" t="s">
        <v>12194</v>
      </c>
      <c r="G4359">
        <f t="shared" si="204"/>
        <v>37888</v>
      </c>
      <c r="H4359" t="b">
        <f t="shared" si="205"/>
        <v>0</v>
      </c>
      <c r="I4359" t="s">
        <v>38</v>
      </c>
      <c r="J4359">
        <f t="shared" si="206"/>
        <v>50000</v>
      </c>
      <c r="K4359" t="s">
        <v>383</v>
      </c>
      <c r="L4359" s="2">
        <v>2.99</v>
      </c>
      <c r="M4359">
        <f>Googleplaystore[[#This Row],[Installed]]*Googleplaystore[[#This Row],[Price]]</f>
        <v>149500</v>
      </c>
      <c r="N4359" t="s">
        <v>30</v>
      </c>
      <c r="O4359" t="s">
        <v>2031</v>
      </c>
      <c r="P4359" s="1">
        <v>41948</v>
      </c>
      <c r="Q4359" s="16">
        <v>1.77</v>
      </c>
      <c r="R4359" t="s">
        <v>122</v>
      </c>
    </row>
    <row r="4360" spans="1:18" x14ac:dyDescent="0.3">
      <c r="A4360">
        <v>4.5</v>
      </c>
      <c r="B4360" t="s">
        <v>5439</v>
      </c>
      <c r="C4360" t="s">
        <v>3677</v>
      </c>
      <c r="E4360">
        <v>337242</v>
      </c>
      <c r="F4360" t="s">
        <v>31</v>
      </c>
      <c r="G4360" t="b">
        <f t="shared" si="204"/>
        <v>0</v>
      </c>
      <c r="H4360" t="b">
        <f t="shared" si="205"/>
        <v>0</v>
      </c>
      <c r="I4360" t="s">
        <v>55</v>
      </c>
      <c r="J4360">
        <f t="shared" si="206"/>
        <v>10000000</v>
      </c>
      <c r="K4360" t="s">
        <v>16</v>
      </c>
      <c r="L4360">
        <v>0</v>
      </c>
      <c r="M4360">
        <f>Googleplaystore[[#This Row],[Installed]]*Googleplaystore[[#This Row],[Price]]</f>
        <v>0</v>
      </c>
      <c r="N4360" t="s">
        <v>17</v>
      </c>
      <c r="O4360" t="s">
        <v>3678</v>
      </c>
      <c r="P4360" s="1">
        <v>43147</v>
      </c>
      <c r="Q4360" s="16">
        <v>0</v>
      </c>
      <c r="R4360" t="s">
        <v>31</v>
      </c>
    </row>
    <row r="4361" spans="1:18" x14ac:dyDescent="0.3">
      <c r="A4361">
        <v>4.5999999999999996</v>
      </c>
      <c r="B4361" t="s">
        <v>5440</v>
      </c>
      <c r="C4361" t="s">
        <v>3677</v>
      </c>
      <c r="E4361">
        <v>387958</v>
      </c>
      <c r="F4361" t="s">
        <v>12295</v>
      </c>
      <c r="G4361">
        <f t="shared" si="204"/>
        <v>9216</v>
      </c>
      <c r="H4361" t="b">
        <f t="shared" si="205"/>
        <v>0</v>
      </c>
      <c r="I4361" t="s">
        <v>55</v>
      </c>
      <c r="J4361">
        <f t="shared" si="206"/>
        <v>10000000</v>
      </c>
      <c r="K4361" t="s">
        <v>16</v>
      </c>
      <c r="L4361">
        <v>0</v>
      </c>
      <c r="M4361">
        <f>Googleplaystore[[#This Row],[Installed]]*Googleplaystore[[#This Row],[Price]]</f>
        <v>0</v>
      </c>
      <c r="N4361" t="s">
        <v>30</v>
      </c>
      <c r="O4361" t="s">
        <v>3678</v>
      </c>
      <c r="P4361" s="1">
        <v>43297</v>
      </c>
      <c r="Q4361" s="16" t="s">
        <v>5441</v>
      </c>
      <c r="R4361" t="s">
        <v>20</v>
      </c>
    </row>
    <row r="4362" spans="1:18" x14ac:dyDescent="0.3">
      <c r="A4362">
        <v>4</v>
      </c>
      <c r="B4362" t="s">
        <v>5442</v>
      </c>
      <c r="C4362" t="s">
        <v>2012</v>
      </c>
      <c r="E4362">
        <v>229329</v>
      </c>
      <c r="F4362" t="s">
        <v>13178</v>
      </c>
      <c r="G4362">
        <f t="shared" si="204"/>
        <v>90112</v>
      </c>
      <c r="H4362" t="b">
        <f t="shared" si="205"/>
        <v>0</v>
      </c>
      <c r="I4362" t="s">
        <v>55</v>
      </c>
      <c r="J4362">
        <f t="shared" si="206"/>
        <v>10000000</v>
      </c>
      <c r="K4362" t="s">
        <v>16</v>
      </c>
      <c r="L4362">
        <v>0</v>
      </c>
      <c r="M4362">
        <f>Googleplaystore[[#This Row],[Installed]]*Googleplaystore[[#This Row],[Price]]</f>
        <v>0</v>
      </c>
      <c r="N4362" t="s">
        <v>222</v>
      </c>
      <c r="O4362" t="s">
        <v>2029</v>
      </c>
      <c r="P4362" s="1">
        <v>43073</v>
      </c>
      <c r="Q4362" s="16">
        <v>2.14</v>
      </c>
      <c r="R4362" t="s">
        <v>50</v>
      </c>
    </row>
    <row r="4363" spans="1:18" x14ac:dyDescent="0.3">
      <c r="A4363">
        <v>4.5</v>
      </c>
      <c r="B4363" t="s">
        <v>5443</v>
      </c>
      <c r="C4363" t="s">
        <v>2367</v>
      </c>
      <c r="E4363">
        <v>97071</v>
      </c>
      <c r="F4363" t="s">
        <v>13122</v>
      </c>
      <c r="G4363">
        <f t="shared" si="204"/>
        <v>89088</v>
      </c>
      <c r="H4363" t="b">
        <f t="shared" si="205"/>
        <v>0</v>
      </c>
      <c r="I4363" t="s">
        <v>26</v>
      </c>
      <c r="J4363">
        <f t="shared" si="206"/>
        <v>5000000</v>
      </c>
      <c r="K4363" t="s">
        <v>16</v>
      </c>
      <c r="L4363">
        <v>0</v>
      </c>
      <c r="M4363">
        <f>Googleplaystore[[#This Row],[Installed]]*Googleplaystore[[#This Row],[Price]]</f>
        <v>0</v>
      </c>
      <c r="N4363" t="s">
        <v>30</v>
      </c>
      <c r="O4363" t="s">
        <v>2031</v>
      </c>
      <c r="P4363" s="1">
        <v>43193</v>
      </c>
      <c r="Q4363" s="16" t="s">
        <v>5444</v>
      </c>
      <c r="R4363" t="s">
        <v>93</v>
      </c>
    </row>
    <row r="4364" spans="1:18" x14ac:dyDescent="0.3">
      <c r="A4364">
        <v>4.2</v>
      </c>
      <c r="B4364" t="s">
        <v>5445</v>
      </c>
      <c r="C4364" t="s">
        <v>2367</v>
      </c>
      <c r="E4364">
        <v>853495</v>
      </c>
      <c r="F4364" t="s">
        <v>12746</v>
      </c>
      <c r="G4364">
        <f t="shared" si="204"/>
        <v>79872</v>
      </c>
      <c r="H4364" t="b">
        <f t="shared" si="205"/>
        <v>0</v>
      </c>
      <c r="I4364" t="s">
        <v>29</v>
      </c>
      <c r="J4364">
        <f t="shared" si="206"/>
        <v>50000000</v>
      </c>
      <c r="K4364" t="s">
        <v>16</v>
      </c>
      <c r="L4364">
        <v>0</v>
      </c>
      <c r="M4364">
        <f>Googleplaystore[[#This Row],[Installed]]*Googleplaystore[[#This Row],[Price]]</f>
        <v>0</v>
      </c>
      <c r="N4364" t="s">
        <v>30</v>
      </c>
      <c r="O4364" t="s">
        <v>2031</v>
      </c>
      <c r="P4364" s="1">
        <v>43314</v>
      </c>
      <c r="Q4364" s="16" t="s">
        <v>5446</v>
      </c>
      <c r="R4364" t="s">
        <v>20</v>
      </c>
    </row>
    <row r="4365" spans="1:18" x14ac:dyDescent="0.3">
      <c r="A4365">
        <v>3.9</v>
      </c>
      <c r="B4365" t="s">
        <v>5447</v>
      </c>
      <c r="C4365" t="s">
        <v>2367</v>
      </c>
      <c r="E4365">
        <v>5894</v>
      </c>
      <c r="F4365" t="s">
        <v>12952</v>
      </c>
      <c r="G4365">
        <f t="shared" si="204"/>
        <v>68608</v>
      </c>
      <c r="H4365" t="b">
        <f t="shared" si="205"/>
        <v>0</v>
      </c>
      <c r="I4365" t="s">
        <v>42</v>
      </c>
      <c r="J4365">
        <f t="shared" si="206"/>
        <v>1000000</v>
      </c>
      <c r="K4365" t="s">
        <v>16</v>
      </c>
      <c r="L4365">
        <v>0</v>
      </c>
      <c r="M4365">
        <f>Googleplaystore[[#This Row],[Installed]]*Googleplaystore[[#This Row],[Price]]</f>
        <v>0</v>
      </c>
      <c r="N4365" t="s">
        <v>70</v>
      </c>
      <c r="O4365" t="s">
        <v>2031</v>
      </c>
      <c r="P4365" s="1">
        <v>43292</v>
      </c>
      <c r="Q4365" s="16" t="s">
        <v>885</v>
      </c>
      <c r="R4365" t="s">
        <v>20</v>
      </c>
    </row>
    <row r="4366" spans="1:18" x14ac:dyDescent="0.3">
      <c r="A4366">
        <v>4.7</v>
      </c>
      <c r="B4366" t="s">
        <v>5448</v>
      </c>
      <c r="C4366" t="s">
        <v>2012</v>
      </c>
      <c r="E4366">
        <v>96028</v>
      </c>
      <c r="F4366" t="s">
        <v>12715</v>
      </c>
      <c r="G4366">
        <f t="shared" si="204"/>
        <v>60416</v>
      </c>
      <c r="H4366" t="b">
        <f t="shared" si="205"/>
        <v>0</v>
      </c>
      <c r="I4366" t="s">
        <v>42</v>
      </c>
      <c r="J4366">
        <f t="shared" si="206"/>
        <v>1000000</v>
      </c>
      <c r="K4366" t="s">
        <v>16</v>
      </c>
      <c r="L4366">
        <v>0</v>
      </c>
      <c r="M4366">
        <f>Googleplaystore[[#This Row],[Installed]]*Googleplaystore[[#This Row],[Price]]</f>
        <v>0</v>
      </c>
      <c r="N4366" t="s">
        <v>30</v>
      </c>
      <c r="O4366" t="s">
        <v>2016</v>
      </c>
      <c r="P4366" s="1">
        <v>43248</v>
      </c>
      <c r="Q4366" s="16">
        <v>0</v>
      </c>
      <c r="R4366" t="s">
        <v>53</v>
      </c>
    </row>
    <row r="4367" spans="1:18" x14ac:dyDescent="0.3">
      <c r="A4367">
        <v>4.4000000000000004</v>
      </c>
      <c r="B4367" t="s">
        <v>3061</v>
      </c>
      <c r="C4367" t="s">
        <v>2965</v>
      </c>
      <c r="E4367">
        <v>695576</v>
      </c>
      <c r="F4367" t="s">
        <v>31</v>
      </c>
      <c r="G4367" t="b">
        <f t="shared" si="204"/>
        <v>0</v>
      </c>
      <c r="H4367" t="b">
        <f t="shared" si="205"/>
        <v>0</v>
      </c>
      <c r="I4367" t="s">
        <v>29</v>
      </c>
      <c r="J4367">
        <f t="shared" si="206"/>
        <v>50000000</v>
      </c>
      <c r="K4367" t="s">
        <v>16</v>
      </c>
      <c r="L4367">
        <v>0</v>
      </c>
      <c r="M4367">
        <f>Googleplaystore[[#This Row],[Installed]]*Googleplaystore[[#This Row],[Price]]</f>
        <v>0</v>
      </c>
      <c r="N4367" t="s">
        <v>17</v>
      </c>
      <c r="O4367" t="s">
        <v>2966</v>
      </c>
      <c r="P4367" s="1">
        <v>43314</v>
      </c>
      <c r="Q4367" s="16">
        <v>0</v>
      </c>
      <c r="R4367" t="s">
        <v>31</v>
      </c>
    </row>
    <row r="4368" spans="1:18" x14ac:dyDescent="0.3">
      <c r="A4368">
        <v>4.5</v>
      </c>
      <c r="B4368" t="s">
        <v>5449</v>
      </c>
      <c r="C4368" t="s">
        <v>3677</v>
      </c>
      <c r="E4368">
        <v>295430</v>
      </c>
      <c r="F4368" t="s">
        <v>12551</v>
      </c>
      <c r="G4368">
        <f t="shared" si="204"/>
        <v>1433.6</v>
      </c>
      <c r="H4368" t="b">
        <f t="shared" si="205"/>
        <v>0</v>
      </c>
      <c r="I4368" t="s">
        <v>55</v>
      </c>
      <c r="J4368">
        <f t="shared" si="206"/>
        <v>10000000</v>
      </c>
      <c r="K4368" t="s">
        <v>16</v>
      </c>
      <c r="L4368">
        <v>0</v>
      </c>
      <c r="M4368">
        <f>Googleplaystore[[#This Row],[Installed]]*Googleplaystore[[#This Row],[Price]]</f>
        <v>0</v>
      </c>
      <c r="N4368" t="s">
        <v>17</v>
      </c>
      <c r="O4368" t="s">
        <v>3678</v>
      </c>
      <c r="P4368" s="1">
        <v>43207</v>
      </c>
      <c r="Q4368" s="16">
        <v>1.26</v>
      </c>
      <c r="R4368" t="s">
        <v>122</v>
      </c>
    </row>
    <row r="4369" spans="1:18" x14ac:dyDescent="0.3">
      <c r="A4369">
        <v>4.3</v>
      </c>
      <c r="B4369" t="s">
        <v>5450</v>
      </c>
      <c r="C4369" t="s">
        <v>2012</v>
      </c>
      <c r="E4369">
        <v>121612</v>
      </c>
      <c r="F4369" t="s">
        <v>12715</v>
      </c>
      <c r="G4369">
        <f t="shared" si="204"/>
        <v>60416</v>
      </c>
      <c r="H4369" t="b">
        <f t="shared" si="205"/>
        <v>0</v>
      </c>
      <c r="I4369" t="s">
        <v>42</v>
      </c>
      <c r="J4369">
        <f t="shared" si="206"/>
        <v>1000000</v>
      </c>
      <c r="K4369" t="s">
        <v>16</v>
      </c>
      <c r="L4369">
        <v>0</v>
      </c>
      <c r="M4369">
        <f>Googleplaystore[[#This Row],[Installed]]*Googleplaystore[[#This Row],[Price]]</f>
        <v>0</v>
      </c>
      <c r="N4369" t="s">
        <v>30</v>
      </c>
      <c r="O4369" t="s">
        <v>2029</v>
      </c>
      <c r="P4369" s="1">
        <v>43097</v>
      </c>
      <c r="Q4369" s="16" t="s">
        <v>5451</v>
      </c>
      <c r="R4369" t="s">
        <v>53</v>
      </c>
    </row>
    <row r="4370" spans="1:18" x14ac:dyDescent="0.3">
      <c r="A4370">
        <v>4.4000000000000004</v>
      </c>
      <c r="B4370" t="s">
        <v>3378</v>
      </c>
      <c r="C4370" t="s">
        <v>3223</v>
      </c>
      <c r="E4370">
        <v>1075016</v>
      </c>
      <c r="F4370" t="s">
        <v>12681</v>
      </c>
      <c r="G4370">
        <f t="shared" si="204"/>
        <v>48128</v>
      </c>
      <c r="H4370" t="b">
        <f t="shared" si="205"/>
        <v>0</v>
      </c>
      <c r="I4370" t="s">
        <v>240</v>
      </c>
      <c r="J4370">
        <f t="shared" si="206"/>
        <v>100000000</v>
      </c>
      <c r="K4370" t="s">
        <v>16</v>
      </c>
      <c r="L4370">
        <v>0</v>
      </c>
      <c r="M4370">
        <f>Googleplaystore[[#This Row],[Installed]]*Googleplaystore[[#This Row],[Price]]</f>
        <v>0</v>
      </c>
      <c r="N4370" t="s">
        <v>222</v>
      </c>
      <c r="O4370" t="s">
        <v>3224</v>
      </c>
      <c r="P4370" s="1">
        <v>43315</v>
      </c>
      <c r="Q4370" s="16">
        <v>4.21</v>
      </c>
      <c r="R4370" t="s">
        <v>50</v>
      </c>
    </row>
    <row r="4371" spans="1:18" x14ac:dyDescent="0.3">
      <c r="A4371">
        <v>4.2</v>
      </c>
      <c r="B4371" t="s">
        <v>5452</v>
      </c>
      <c r="C4371" t="s">
        <v>2367</v>
      </c>
      <c r="E4371">
        <v>367951</v>
      </c>
      <c r="F4371" t="s">
        <v>12699</v>
      </c>
      <c r="G4371">
        <f t="shared" si="204"/>
        <v>77824</v>
      </c>
      <c r="H4371" t="b">
        <f t="shared" si="205"/>
        <v>0</v>
      </c>
      <c r="I4371" t="s">
        <v>26</v>
      </c>
      <c r="J4371">
        <f t="shared" si="206"/>
        <v>5000000</v>
      </c>
      <c r="K4371" t="s">
        <v>16</v>
      </c>
      <c r="L4371">
        <v>0</v>
      </c>
      <c r="M4371">
        <f>Googleplaystore[[#This Row],[Installed]]*Googleplaystore[[#This Row],[Price]]</f>
        <v>0</v>
      </c>
      <c r="N4371" t="s">
        <v>30</v>
      </c>
      <c r="O4371" t="s">
        <v>2031</v>
      </c>
      <c r="P4371" s="1">
        <v>43297</v>
      </c>
      <c r="Q4371" s="16" t="s">
        <v>2317</v>
      </c>
      <c r="R4371" t="s">
        <v>20</v>
      </c>
    </row>
    <row r="4372" spans="1:18" x14ac:dyDescent="0.3">
      <c r="A4372">
        <v>3.9</v>
      </c>
      <c r="B4372" t="s">
        <v>5453</v>
      </c>
      <c r="C4372" t="s">
        <v>2012</v>
      </c>
      <c r="E4372">
        <v>1987</v>
      </c>
      <c r="F4372" t="s">
        <v>13107</v>
      </c>
      <c r="G4372">
        <f t="shared" si="204"/>
        <v>63488</v>
      </c>
      <c r="H4372" t="b">
        <f t="shared" si="205"/>
        <v>0</v>
      </c>
      <c r="I4372" t="s">
        <v>34</v>
      </c>
      <c r="J4372">
        <f t="shared" si="206"/>
        <v>100000</v>
      </c>
      <c r="K4372" t="s">
        <v>16</v>
      </c>
      <c r="L4372">
        <v>0</v>
      </c>
      <c r="M4372">
        <f>Googleplaystore[[#This Row],[Installed]]*Googleplaystore[[#This Row],[Price]]</f>
        <v>0</v>
      </c>
      <c r="N4372" t="s">
        <v>222</v>
      </c>
      <c r="O4372" t="s">
        <v>2029</v>
      </c>
      <c r="P4372" s="1">
        <v>43082</v>
      </c>
      <c r="Q4372" s="16">
        <v>1.8</v>
      </c>
      <c r="R4372" t="s">
        <v>20</v>
      </c>
    </row>
    <row r="4373" spans="1:18" x14ac:dyDescent="0.3">
      <c r="A4373">
        <v>4.0999999999999996</v>
      </c>
      <c r="B4373" t="s">
        <v>5454</v>
      </c>
      <c r="C4373" t="s">
        <v>2012</v>
      </c>
      <c r="E4373">
        <v>650114</v>
      </c>
      <c r="F4373" t="s">
        <v>13063</v>
      </c>
      <c r="G4373">
        <f t="shared" si="204"/>
        <v>81920</v>
      </c>
      <c r="H4373" t="b">
        <f t="shared" si="205"/>
        <v>0</v>
      </c>
      <c r="I4373" t="s">
        <v>55</v>
      </c>
      <c r="J4373">
        <f t="shared" si="206"/>
        <v>10000000</v>
      </c>
      <c r="K4373" t="s">
        <v>16</v>
      </c>
      <c r="L4373">
        <v>0</v>
      </c>
      <c r="M4373">
        <f>Googleplaystore[[#This Row],[Installed]]*Googleplaystore[[#This Row],[Price]]</f>
        <v>0</v>
      </c>
      <c r="N4373" t="s">
        <v>30</v>
      </c>
      <c r="O4373" t="s">
        <v>2029</v>
      </c>
      <c r="P4373" s="1">
        <v>43284</v>
      </c>
      <c r="Q4373" s="16" t="s">
        <v>5455</v>
      </c>
      <c r="R4373" t="s">
        <v>20</v>
      </c>
    </row>
    <row r="4374" spans="1:18" x14ac:dyDescent="0.3">
      <c r="A4374">
        <v>2.2000000000000002</v>
      </c>
      <c r="B4374" t="s">
        <v>5456</v>
      </c>
      <c r="C4374" t="s">
        <v>3677</v>
      </c>
      <c r="E4374">
        <v>605</v>
      </c>
      <c r="F4374" t="s">
        <v>12563</v>
      </c>
      <c r="G4374">
        <f t="shared" si="204"/>
        <v>3891.2</v>
      </c>
      <c r="H4374" t="b">
        <f t="shared" si="205"/>
        <v>0</v>
      </c>
      <c r="I4374" t="s">
        <v>42</v>
      </c>
      <c r="J4374">
        <f t="shared" si="206"/>
        <v>1000000</v>
      </c>
      <c r="K4374" t="s">
        <v>16</v>
      </c>
      <c r="L4374">
        <v>0</v>
      </c>
      <c r="M4374">
        <f>Googleplaystore[[#This Row],[Installed]]*Googleplaystore[[#This Row],[Price]]</f>
        <v>0</v>
      </c>
      <c r="N4374" t="s">
        <v>17</v>
      </c>
      <c r="O4374" t="s">
        <v>3678</v>
      </c>
      <c r="P4374" s="1">
        <v>43087</v>
      </c>
      <c r="Q4374" s="16" t="s">
        <v>5457</v>
      </c>
      <c r="R4374" t="s">
        <v>143</v>
      </c>
    </row>
    <row r="4375" spans="1:18" x14ac:dyDescent="0.3">
      <c r="A4375">
        <v>4.2</v>
      </c>
      <c r="B4375" t="s">
        <v>5458</v>
      </c>
      <c r="C4375" t="s">
        <v>2012</v>
      </c>
      <c r="E4375">
        <v>41444</v>
      </c>
      <c r="F4375" t="s">
        <v>12232</v>
      </c>
      <c r="G4375">
        <f t="shared" si="204"/>
        <v>57344</v>
      </c>
      <c r="H4375" t="b">
        <f t="shared" si="205"/>
        <v>0</v>
      </c>
      <c r="I4375" t="s">
        <v>42</v>
      </c>
      <c r="J4375">
        <f t="shared" si="206"/>
        <v>1000000</v>
      </c>
      <c r="K4375" t="s">
        <v>16</v>
      </c>
      <c r="L4375">
        <v>0</v>
      </c>
      <c r="M4375">
        <f>Googleplaystore[[#This Row],[Installed]]*Googleplaystore[[#This Row],[Price]]</f>
        <v>0</v>
      </c>
      <c r="N4375" t="s">
        <v>30</v>
      </c>
      <c r="O4375" t="s">
        <v>2029</v>
      </c>
      <c r="P4375" s="1">
        <v>42582</v>
      </c>
      <c r="Q4375" s="16" t="s">
        <v>1271</v>
      </c>
      <c r="R4375" t="s">
        <v>20</v>
      </c>
    </row>
    <row r="4376" spans="1:18" x14ac:dyDescent="0.3">
      <c r="A4376">
        <v>4.2</v>
      </c>
      <c r="B4376" t="s">
        <v>5459</v>
      </c>
      <c r="C4376" t="s">
        <v>2367</v>
      </c>
      <c r="E4376">
        <v>62301</v>
      </c>
      <c r="F4376" t="s">
        <v>12752</v>
      </c>
      <c r="G4376">
        <f t="shared" si="204"/>
        <v>73728</v>
      </c>
      <c r="H4376" t="b">
        <f t="shared" si="205"/>
        <v>0</v>
      </c>
      <c r="I4376" t="s">
        <v>26</v>
      </c>
      <c r="J4376">
        <f t="shared" si="206"/>
        <v>5000000</v>
      </c>
      <c r="K4376" t="s">
        <v>16</v>
      </c>
      <c r="L4376">
        <v>0</v>
      </c>
      <c r="M4376">
        <f>Googleplaystore[[#This Row],[Installed]]*Googleplaystore[[#This Row],[Price]]</f>
        <v>0</v>
      </c>
      <c r="N4376" t="s">
        <v>30</v>
      </c>
      <c r="O4376" t="s">
        <v>2031</v>
      </c>
      <c r="P4376" s="1">
        <v>43313</v>
      </c>
      <c r="Q4376" s="16">
        <v>1.6</v>
      </c>
      <c r="R4376" t="s">
        <v>50</v>
      </c>
    </row>
    <row r="4377" spans="1:18" x14ac:dyDescent="0.3">
      <c r="A4377">
        <v>2.8</v>
      </c>
      <c r="B4377" t="s">
        <v>5460</v>
      </c>
      <c r="C4377" t="s">
        <v>1893</v>
      </c>
      <c r="E4377">
        <v>405</v>
      </c>
      <c r="F4377" t="s">
        <v>12180</v>
      </c>
      <c r="G4377">
        <f t="shared" si="204"/>
        <v>25600</v>
      </c>
      <c r="H4377" t="b">
        <f t="shared" si="205"/>
        <v>0</v>
      </c>
      <c r="I4377" t="s">
        <v>38</v>
      </c>
      <c r="J4377">
        <f t="shared" si="206"/>
        <v>50000</v>
      </c>
      <c r="K4377" t="s">
        <v>16</v>
      </c>
      <c r="L4377">
        <v>0</v>
      </c>
      <c r="M4377">
        <f>Googleplaystore[[#This Row],[Installed]]*Googleplaystore[[#This Row],[Price]]</f>
        <v>0</v>
      </c>
      <c r="N4377" t="s">
        <v>17</v>
      </c>
      <c r="O4377" t="s">
        <v>1894</v>
      </c>
      <c r="P4377" s="1">
        <v>43273</v>
      </c>
      <c r="Q4377" s="16" t="s">
        <v>5461</v>
      </c>
      <c r="R4377" t="s">
        <v>36</v>
      </c>
    </row>
    <row r="4378" spans="1:18" x14ac:dyDescent="0.3">
      <c r="A4378">
        <v>3.9</v>
      </c>
      <c r="B4378" t="s">
        <v>5462</v>
      </c>
      <c r="C4378" t="s">
        <v>2012</v>
      </c>
      <c r="E4378">
        <v>145</v>
      </c>
      <c r="F4378" t="s">
        <v>12840</v>
      </c>
      <c r="G4378">
        <f t="shared" si="204"/>
        <v>80896</v>
      </c>
      <c r="H4378" t="b">
        <f t="shared" si="205"/>
        <v>0</v>
      </c>
      <c r="I4378" t="s">
        <v>15</v>
      </c>
      <c r="J4378">
        <f t="shared" si="206"/>
        <v>10000</v>
      </c>
      <c r="K4378" t="s">
        <v>16</v>
      </c>
      <c r="L4378">
        <v>0</v>
      </c>
      <c r="M4378">
        <f>Googleplaystore[[#This Row],[Installed]]*Googleplaystore[[#This Row],[Price]]</f>
        <v>0</v>
      </c>
      <c r="N4378" t="s">
        <v>17</v>
      </c>
      <c r="O4378" t="s">
        <v>2029</v>
      </c>
      <c r="P4378" s="1">
        <v>43311</v>
      </c>
      <c r="Q4378" s="16" t="s">
        <v>5463</v>
      </c>
      <c r="R4378" t="s">
        <v>36</v>
      </c>
    </row>
    <row r="4379" spans="1:18" x14ac:dyDescent="0.3">
      <c r="A4379">
        <v>4.3</v>
      </c>
      <c r="B4379" t="s">
        <v>5464</v>
      </c>
      <c r="C4379" t="s">
        <v>2367</v>
      </c>
      <c r="E4379">
        <v>3976</v>
      </c>
      <c r="F4379" t="s">
        <v>13112</v>
      </c>
      <c r="G4379">
        <f t="shared" si="204"/>
        <v>100352</v>
      </c>
      <c r="H4379" t="b">
        <f t="shared" si="205"/>
        <v>0</v>
      </c>
      <c r="I4379" t="s">
        <v>34</v>
      </c>
      <c r="J4379">
        <f t="shared" si="206"/>
        <v>100000</v>
      </c>
      <c r="K4379" t="s">
        <v>16</v>
      </c>
      <c r="L4379">
        <v>0</v>
      </c>
      <c r="M4379">
        <f>Googleplaystore[[#This Row],[Installed]]*Googleplaystore[[#This Row],[Price]]</f>
        <v>0</v>
      </c>
      <c r="N4379" t="s">
        <v>30</v>
      </c>
      <c r="O4379" t="s">
        <v>2031</v>
      </c>
      <c r="P4379" s="1">
        <v>43129</v>
      </c>
      <c r="Q4379" s="16" t="s">
        <v>265</v>
      </c>
      <c r="R4379" t="s">
        <v>53</v>
      </c>
    </row>
    <row r="4380" spans="1:18" x14ac:dyDescent="0.3">
      <c r="A4380">
        <v>4.8</v>
      </c>
      <c r="B4380" t="s">
        <v>5465</v>
      </c>
      <c r="C4380" t="s">
        <v>3837</v>
      </c>
      <c r="E4380">
        <v>201</v>
      </c>
      <c r="F4380" t="s">
        <v>12884</v>
      </c>
      <c r="G4380">
        <f t="shared" si="204"/>
        <v>69632</v>
      </c>
      <c r="H4380" t="b">
        <f t="shared" si="205"/>
        <v>0</v>
      </c>
      <c r="I4380" t="s">
        <v>482</v>
      </c>
      <c r="J4380">
        <f t="shared" si="206"/>
        <v>1000</v>
      </c>
      <c r="K4380" t="s">
        <v>383</v>
      </c>
      <c r="L4380" s="2">
        <v>1.49</v>
      </c>
      <c r="M4380">
        <f>Googleplaystore[[#This Row],[Installed]]*Googleplaystore[[#This Row],[Price]]</f>
        <v>1490</v>
      </c>
      <c r="N4380" t="s">
        <v>17</v>
      </c>
      <c r="O4380" t="s">
        <v>3838</v>
      </c>
      <c r="P4380" s="1">
        <v>43316</v>
      </c>
      <c r="Q4380" s="16" t="s">
        <v>2134</v>
      </c>
      <c r="R4380" t="s">
        <v>20</v>
      </c>
    </row>
    <row r="4381" spans="1:18" x14ac:dyDescent="0.3">
      <c r="A4381">
        <v>4.3</v>
      </c>
      <c r="B4381" t="s">
        <v>5466</v>
      </c>
      <c r="C4381" t="s">
        <v>2012</v>
      </c>
      <c r="E4381">
        <v>1655</v>
      </c>
      <c r="F4381" t="s">
        <v>13143</v>
      </c>
      <c r="G4381">
        <f t="shared" si="204"/>
        <v>93184</v>
      </c>
      <c r="H4381" t="b">
        <f t="shared" si="205"/>
        <v>0</v>
      </c>
      <c r="I4381" t="s">
        <v>34</v>
      </c>
      <c r="J4381">
        <f t="shared" si="206"/>
        <v>100000</v>
      </c>
      <c r="K4381" t="s">
        <v>16</v>
      </c>
      <c r="L4381">
        <v>0</v>
      </c>
      <c r="M4381">
        <f>Googleplaystore[[#This Row],[Installed]]*Googleplaystore[[#This Row],[Price]]</f>
        <v>0</v>
      </c>
      <c r="N4381" t="s">
        <v>70</v>
      </c>
      <c r="O4381" t="s">
        <v>2029</v>
      </c>
      <c r="P4381" s="1">
        <v>43159</v>
      </c>
      <c r="Q4381" s="16" t="s">
        <v>1981</v>
      </c>
      <c r="R4381" t="s">
        <v>36</v>
      </c>
    </row>
    <row r="4382" spans="1:18" x14ac:dyDescent="0.3">
      <c r="A4382">
        <v>4.0999999999999996</v>
      </c>
      <c r="B4382" t="s">
        <v>5467</v>
      </c>
      <c r="C4382" t="s">
        <v>2012</v>
      </c>
      <c r="E4382">
        <v>11258</v>
      </c>
      <c r="F4382" t="s">
        <v>12516</v>
      </c>
      <c r="G4382">
        <f t="shared" si="204"/>
        <v>45056</v>
      </c>
      <c r="H4382" t="b">
        <f t="shared" si="205"/>
        <v>0</v>
      </c>
      <c r="I4382" t="s">
        <v>22</v>
      </c>
      <c r="J4382">
        <f t="shared" si="206"/>
        <v>500000</v>
      </c>
      <c r="K4382" t="s">
        <v>16</v>
      </c>
      <c r="L4382">
        <v>0</v>
      </c>
      <c r="M4382">
        <f>Googleplaystore[[#This Row],[Installed]]*Googleplaystore[[#This Row],[Price]]</f>
        <v>0</v>
      </c>
      <c r="N4382" t="s">
        <v>222</v>
      </c>
      <c r="O4382" t="s">
        <v>2029</v>
      </c>
      <c r="P4382" s="1">
        <v>42712</v>
      </c>
      <c r="Q4382" s="16">
        <v>1.25</v>
      </c>
      <c r="R4382" t="s">
        <v>32</v>
      </c>
    </row>
    <row r="4383" spans="1:18" x14ac:dyDescent="0.3">
      <c r="A4383">
        <v>4.2</v>
      </c>
      <c r="B4383" t="s">
        <v>5468</v>
      </c>
      <c r="C4383" t="s">
        <v>2012</v>
      </c>
      <c r="E4383">
        <v>11408</v>
      </c>
      <c r="F4383" t="s">
        <v>13121</v>
      </c>
      <c r="G4383">
        <f t="shared" si="204"/>
        <v>98304</v>
      </c>
      <c r="H4383" t="b">
        <f t="shared" si="205"/>
        <v>0</v>
      </c>
      <c r="I4383" t="s">
        <v>42</v>
      </c>
      <c r="J4383">
        <f t="shared" si="206"/>
        <v>1000000</v>
      </c>
      <c r="K4383" t="s">
        <v>16</v>
      </c>
      <c r="L4383">
        <v>0</v>
      </c>
      <c r="M4383">
        <f>Googleplaystore[[#This Row],[Installed]]*Googleplaystore[[#This Row],[Price]]</f>
        <v>0</v>
      </c>
      <c r="N4383" t="s">
        <v>30</v>
      </c>
      <c r="O4383" t="s">
        <v>2029</v>
      </c>
      <c r="P4383" s="1">
        <v>43287</v>
      </c>
      <c r="Q4383" s="16">
        <v>4.0999999999999996</v>
      </c>
      <c r="R4383" t="s">
        <v>53</v>
      </c>
    </row>
    <row r="4384" spans="1:18" x14ac:dyDescent="0.3">
      <c r="A4384">
        <v>4.4000000000000004</v>
      </c>
      <c r="B4384" t="s">
        <v>5469</v>
      </c>
      <c r="C4384" t="s">
        <v>2012</v>
      </c>
      <c r="E4384">
        <v>306</v>
      </c>
      <c r="F4384" t="s">
        <v>12478</v>
      </c>
      <c r="G4384">
        <f t="shared" si="204"/>
        <v>62464</v>
      </c>
      <c r="H4384" t="b">
        <f t="shared" si="205"/>
        <v>0</v>
      </c>
      <c r="I4384" t="s">
        <v>15</v>
      </c>
      <c r="J4384">
        <f t="shared" si="206"/>
        <v>10000</v>
      </c>
      <c r="K4384" t="s">
        <v>16</v>
      </c>
      <c r="L4384">
        <v>0</v>
      </c>
      <c r="M4384">
        <f>Googleplaystore[[#This Row],[Installed]]*Googleplaystore[[#This Row],[Price]]</f>
        <v>0</v>
      </c>
      <c r="N4384" t="s">
        <v>17</v>
      </c>
      <c r="O4384" t="s">
        <v>2139</v>
      </c>
      <c r="P4384" s="1">
        <v>43208</v>
      </c>
      <c r="Q4384" s="16" t="s">
        <v>2226</v>
      </c>
      <c r="R4384" t="s">
        <v>53</v>
      </c>
    </row>
    <row r="4385" spans="1:18" x14ac:dyDescent="0.3">
      <c r="A4385">
        <v>4.0999999999999996</v>
      </c>
      <c r="B4385" t="s">
        <v>5470</v>
      </c>
      <c r="C4385" t="s">
        <v>2012</v>
      </c>
      <c r="E4385">
        <v>94661</v>
      </c>
      <c r="F4385" t="s">
        <v>31</v>
      </c>
      <c r="G4385" t="b">
        <f t="shared" si="204"/>
        <v>0</v>
      </c>
      <c r="H4385" t="b">
        <f t="shared" si="205"/>
        <v>0</v>
      </c>
      <c r="I4385" t="s">
        <v>42</v>
      </c>
      <c r="J4385">
        <f t="shared" si="206"/>
        <v>1000000</v>
      </c>
      <c r="K4385" t="s">
        <v>16</v>
      </c>
      <c r="L4385">
        <v>0</v>
      </c>
      <c r="M4385">
        <f>Googleplaystore[[#This Row],[Installed]]*Googleplaystore[[#This Row],[Price]]</f>
        <v>0</v>
      </c>
      <c r="N4385" t="s">
        <v>30</v>
      </c>
      <c r="O4385" t="s">
        <v>2029</v>
      </c>
      <c r="P4385" s="1">
        <v>43259</v>
      </c>
      <c r="Q4385" s="16" t="s">
        <v>812</v>
      </c>
      <c r="R4385" t="s">
        <v>36</v>
      </c>
    </row>
    <row r="4386" spans="1:18" x14ac:dyDescent="0.3">
      <c r="A4386">
        <v>4.5999999999999996</v>
      </c>
      <c r="B4386" t="s">
        <v>5471</v>
      </c>
      <c r="C4386" t="s">
        <v>2367</v>
      </c>
      <c r="E4386">
        <v>99</v>
      </c>
      <c r="F4386" t="s">
        <v>12175</v>
      </c>
      <c r="G4386">
        <f t="shared" si="204"/>
        <v>19456</v>
      </c>
      <c r="H4386" t="b">
        <f t="shared" si="205"/>
        <v>0</v>
      </c>
      <c r="I4386" t="s">
        <v>15</v>
      </c>
      <c r="J4386">
        <f t="shared" si="206"/>
        <v>10000</v>
      </c>
      <c r="K4386" t="s">
        <v>16</v>
      </c>
      <c r="L4386">
        <v>0</v>
      </c>
      <c r="M4386">
        <f>Googleplaystore[[#This Row],[Installed]]*Googleplaystore[[#This Row],[Price]]</f>
        <v>0</v>
      </c>
      <c r="N4386" t="s">
        <v>30</v>
      </c>
      <c r="O4386" t="s">
        <v>2031</v>
      </c>
      <c r="P4386" s="1">
        <v>43259</v>
      </c>
      <c r="Q4386" s="16" t="s">
        <v>5472</v>
      </c>
      <c r="R4386" t="s">
        <v>20</v>
      </c>
    </row>
    <row r="4387" spans="1:18" x14ac:dyDescent="0.3">
      <c r="A4387">
        <v>4.3</v>
      </c>
      <c r="B4387" t="s">
        <v>5473</v>
      </c>
      <c r="C4387" t="s">
        <v>3837</v>
      </c>
      <c r="E4387">
        <v>71829</v>
      </c>
      <c r="F4387" t="s">
        <v>12453</v>
      </c>
      <c r="G4387">
        <f t="shared" si="204"/>
        <v>9011.2000000000007</v>
      </c>
      <c r="H4387" t="b">
        <f t="shared" si="205"/>
        <v>0</v>
      </c>
      <c r="I4387" t="s">
        <v>26</v>
      </c>
      <c r="J4387">
        <f t="shared" si="206"/>
        <v>5000000</v>
      </c>
      <c r="K4387" t="s">
        <v>16</v>
      </c>
      <c r="L4387">
        <v>0</v>
      </c>
      <c r="M4387">
        <f>Googleplaystore[[#This Row],[Installed]]*Googleplaystore[[#This Row],[Price]]</f>
        <v>0</v>
      </c>
      <c r="N4387" t="s">
        <v>17</v>
      </c>
      <c r="O4387" t="s">
        <v>3838</v>
      </c>
      <c r="P4387" s="1">
        <v>42916</v>
      </c>
      <c r="Q4387" s="16">
        <v>4.16</v>
      </c>
      <c r="R4387" t="s">
        <v>53</v>
      </c>
    </row>
    <row r="4388" spans="1:18" x14ac:dyDescent="0.3">
      <c r="A4388">
        <v>4.3</v>
      </c>
      <c r="B4388" t="s">
        <v>5474</v>
      </c>
      <c r="C4388" t="s">
        <v>2012</v>
      </c>
      <c r="E4388">
        <v>13604</v>
      </c>
      <c r="F4388" t="s">
        <v>13121</v>
      </c>
      <c r="G4388">
        <f t="shared" si="204"/>
        <v>98304</v>
      </c>
      <c r="H4388" t="b">
        <f t="shared" si="205"/>
        <v>0</v>
      </c>
      <c r="I4388" t="s">
        <v>42</v>
      </c>
      <c r="J4388">
        <f t="shared" si="206"/>
        <v>1000000</v>
      </c>
      <c r="K4388" t="s">
        <v>383</v>
      </c>
      <c r="L4388" s="2">
        <v>0.99</v>
      </c>
      <c r="M4388">
        <f>Googleplaystore[[#This Row],[Installed]]*Googleplaystore[[#This Row],[Price]]</f>
        <v>990000</v>
      </c>
      <c r="N4388" t="s">
        <v>30</v>
      </c>
      <c r="O4388" t="s">
        <v>2029</v>
      </c>
      <c r="P4388" s="1">
        <v>43277</v>
      </c>
      <c r="Q4388" s="16" t="s">
        <v>1064</v>
      </c>
      <c r="R4388" t="s">
        <v>39</v>
      </c>
    </row>
    <row r="4389" spans="1:18" x14ac:dyDescent="0.3">
      <c r="A4389">
        <v>3.8</v>
      </c>
      <c r="B4389" t="s">
        <v>5475</v>
      </c>
      <c r="C4389" t="s">
        <v>3223</v>
      </c>
      <c r="E4389">
        <v>142</v>
      </c>
      <c r="F4389" t="s">
        <v>12789</v>
      </c>
      <c r="G4389">
        <f t="shared" si="204"/>
        <v>7884.8</v>
      </c>
      <c r="H4389" t="b">
        <f t="shared" si="205"/>
        <v>0</v>
      </c>
      <c r="I4389" t="s">
        <v>15</v>
      </c>
      <c r="J4389">
        <f t="shared" si="206"/>
        <v>10000</v>
      </c>
      <c r="K4389" t="s">
        <v>16</v>
      </c>
      <c r="L4389">
        <v>0</v>
      </c>
      <c r="M4389">
        <f>Googleplaystore[[#This Row],[Installed]]*Googleplaystore[[#This Row],[Price]]</f>
        <v>0</v>
      </c>
      <c r="N4389" t="s">
        <v>17</v>
      </c>
      <c r="O4389" t="s">
        <v>3224</v>
      </c>
      <c r="P4389" s="1">
        <v>42468</v>
      </c>
      <c r="Q4389" s="16">
        <v>1.8</v>
      </c>
      <c r="R4389" t="s">
        <v>53</v>
      </c>
    </row>
    <row r="4390" spans="1:18" x14ac:dyDescent="0.3">
      <c r="A4390">
        <v>4.8</v>
      </c>
      <c r="B4390" t="s">
        <v>5476</v>
      </c>
      <c r="C4390" t="s">
        <v>3677</v>
      </c>
      <c r="E4390">
        <v>1721</v>
      </c>
      <c r="F4390" t="s">
        <v>31</v>
      </c>
      <c r="G4390" t="b">
        <f t="shared" si="204"/>
        <v>0</v>
      </c>
      <c r="H4390" t="b">
        <f t="shared" si="205"/>
        <v>0</v>
      </c>
      <c r="I4390" t="s">
        <v>15</v>
      </c>
      <c r="J4390">
        <f t="shared" si="206"/>
        <v>10000</v>
      </c>
      <c r="K4390" t="s">
        <v>383</v>
      </c>
      <c r="L4390" s="2">
        <v>2.5</v>
      </c>
      <c r="M4390">
        <f>Googleplaystore[[#This Row],[Installed]]*Googleplaystore[[#This Row],[Price]]</f>
        <v>25000</v>
      </c>
      <c r="N4390" t="s">
        <v>17</v>
      </c>
      <c r="O4390" t="s">
        <v>3678</v>
      </c>
      <c r="P4390" s="1">
        <v>43147</v>
      </c>
      <c r="Q4390" s="16">
        <v>0</v>
      </c>
      <c r="R4390" t="s">
        <v>31</v>
      </c>
    </row>
    <row r="4391" spans="1:18" x14ac:dyDescent="0.3">
      <c r="A4391">
        <v>0</v>
      </c>
      <c r="B4391" t="s">
        <v>5477</v>
      </c>
      <c r="C4391" t="s">
        <v>2628</v>
      </c>
      <c r="E4391">
        <v>24</v>
      </c>
      <c r="F4391" t="s">
        <v>12223</v>
      </c>
      <c r="G4391">
        <f t="shared" si="204"/>
        <v>10240</v>
      </c>
      <c r="H4391" t="b">
        <f t="shared" si="205"/>
        <v>0</v>
      </c>
      <c r="I4391" t="s">
        <v>665</v>
      </c>
      <c r="J4391">
        <f t="shared" si="206"/>
        <v>100</v>
      </c>
      <c r="K4391" t="s">
        <v>383</v>
      </c>
      <c r="L4391" s="2">
        <v>5.99</v>
      </c>
      <c r="M4391">
        <f>Googleplaystore[[#This Row],[Installed]]*Googleplaystore[[#This Row],[Price]]</f>
        <v>599</v>
      </c>
      <c r="N4391" t="s">
        <v>17</v>
      </c>
      <c r="O4391" t="s">
        <v>2629</v>
      </c>
      <c r="P4391" s="1">
        <v>42807</v>
      </c>
      <c r="Q4391" s="16" t="s">
        <v>5111</v>
      </c>
      <c r="R4391" t="s">
        <v>36</v>
      </c>
    </row>
    <row r="4392" spans="1:18" x14ac:dyDescent="0.3">
      <c r="A4392">
        <v>3.8</v>
      </c>
      <c r="B4392" t="s">
        <v>5478</v>
      </c>
      <c r="C4392" t="s">
        <v>3837</v>
      </c>
      <c r="E4392">
        <v>24198</v>
      </c>
      <c r="F4392" t="s">
        <v>12284</v>
      </c>
      <c r="G4392">
        <f t="shared" si="204"/>
        <v>2252.8000000000002</v>
      </c>
      <c r="H4392" t="b">
        <f t="shared" si="205"/>
        <v>0</v>
      </c>
      <c r="I4392" t="s">
        <v>42</v>
      </c>
      <c r="J4392">
        <f t="shared" si="206"/>
        <v>1000000</v>
      </c>
      <c r="K4392" t="s">
        <v>16</v>
      </c>
      <c r="L4392">
        <v>0</v>
      </c>
      <c r="M4392">
        <f>Googleplaystore[[#This Row],[Installed]]*Googleplaystore[[#This Row],[Price]]</f>
        <v>0</v>
      </c>
      <c r="N4392" t="s">
        <v>17</v>
      </c>
      <c r="O4392" t="s">
        <v>3838</v>
      </c>
      <c r="P4392" s="1">
        <v>41830</v>
      </c>
      <c r="Q4392" s="16">
        <v>1</v>
      </c>
      <c r="R4392" t="s">
        <v>229</v>
      </c>
    </row>
    <row r="4393" spans="1:18" x14ac:dyDescent="0.3">
      <c r="A4393">
        <v>3.9</v>
      </c>
      <c r="B4393" t="s">
        <v>5479</v>
      </c>
      <c r="C4393" t="s">
        <v>2012</v>
      </c>
      <c r="E4393">
        <v>24697</v>
      </c>
      <c r="F4393" t="s">
        <v>12256</v>
      </c>
      <c r="G4393">
        <f t="shared" si="204"/>
        <v>16384</v>
      </c>
      <c r="H4393" t="b">
        <f t="shared" si="205"/>
        <v>0</v>
      </c>
      <c r="I4393" t="s">
        <v>22</v>
      </c>
      <c r="J4393">
        <f t="shared" si="206"/>
        <v>500000</v>
      </c>
      <c r="K4393" t="s">
        <v>16</v>
      </c>
      <c r="L4393">
        <v>0</v>
      </c>
      <c r="M4393">
        <f>Googleplaystore[[#This Row],[Installed]]*Googleplaystore[[#This Row],[Price]]</f>
        <v>0</v>
      </c>
      <c r="N4393" t="s">
        <v>30</v>
      </c>
      <c r="O4393" t="s">
        <v>2029</v>
      </c>
      <c r="P4393" s="1">
        <v>42195</v>
      </c>
      <c r="Q4393" s="16">
        <v>1.5</v>
      </c>
      <c r="R4393" t="s">
        <v>53</v>
      </c>
    </row>
    <row r="4394" spans="1:18" x14ac:dyDescent="0.3">
      <c r="A4394">
        <v>0</v>
      </c>
      <c r="B4394" t="s">
        <v>5480</v>
      </c>
      <c r="C4394" t="s">
        <v>492</v>
      </c>
      <c r="E4394">
        <v>0</v>
      </c>
      <c r="F4394" t="s">
        <v>12243</v>
      </c>
      <c r="G4394">
        <f t="shared" si="204"/>
        <v>5836.8</v>
      </c>
      <c r="H4394" t="b">
        <f t="shared" si="205"/>
        <v>0</v>
      </c>
      <c r="I4394" t="s">
        <v>838</v>
      </c>
      <c r="J4394">
        <f t="shared" si="206"/>
        <v>10</v>
      </c>
      <c r="K4394" t="s">
        <v>383</v>
      </c>
      <c r="L4394" s="2">
        <v>19.989999999999998</v>
      </c>
      <c r="M4394">
        <f>Googleplaystore[[#This Row],[Installed]]*Googleplaystore[[#This Row],[Price]]</f>
        <v>199.89999999999998</v>
      </c>
      <c r="N4394" t="s">
        <v>17</v>
      </c>
      <c r="O4394" t="s">
        <v>493</v>
      </c>
      <c r="P4394" s="1">
        <v>43292</v>
      </c>
      <c r="Q4394" s="16">
        <v>1.3</v>
      </c>
      <c r="R4394" t="s">
        <v>32</v>
      </c>
    </row>
    <row r="4395" spans="1:18" x14ac:dyDescent="0.3">
      <c r="A4395">
        <v>4.3</v>
      </c>
      <c r="B4395" t="s">
        <v>5481</v>
      </c>
      <c r="C4395" t="s">
        <v>2012</v>
      </c>
      <c r="E4395">
        <v>8537</v>
      </c>
      <c r="F4395" t="s">
        <v>12184</v>
      </c>
      <c r="G4395">
        <f t="shared" si="204"/>
        <v>29696</v>
      </c>
      <c r="H4395" t="b">
        <f t="shared" si="205"/>
        <v>0</v>
      </c>
      <c r="I4395" t="s">
        <v>34</v>
      </c>
      <c r="J4395">
        <f t="shared" si="206"/>
        <v>100000</v>
      </c>
      <c r="K4395" t="s">
        <v>16</v>
      </c>
      <c r="L4395">
        <v>0</v>
      </c>
      <c r="M4395">
        <f>Googleplaystore[[#This Row],[Installed]]*Googleplaystore[[#This Row],[Price]]</f>
        <v>0</v>
      </c>
      <c r="N4395" t="s">
        <v>70</v>
      </c>
      <c r="O4395" t="s">
        <v>2029</v>
      </c>
      <c r="P4395" s="1">
        <v>42311</v>
      </c>
      <c r="Q4395" s="16" t="s">
        <v>2183</v>
      </c>
      <c r="R4395" t="s">
        <v>39</v>
      </c>
    </row>
    <row r="4396" spans="1:18" x14ac:dyDescent="0.3">
      <c r="A4396">
        <v>4.3</v>
      </c>
      <c r="B4396" t="s">
        <v>5482</v>
      </c>
      <c r="C4396" t="s">
        <v>2012</v>
      </c>
      <c r="E4396">
        <v>180</v>
      </c>
      <c r="F4396" t="s">
        <v>12219</v>
      </c>
      <c r="G4396">
        <f t="shared" si="204"/>
        <v>24576</v>
      </c>
      <c r="H4396" t="b">
        <f t="shared" si="205"/>
        <v>0</v>
      </c>
      <c r="I4396" t="s">
        <v>60</v>
      </c>
      <c r="J4396">
        <f t="shared" si="206"/>
        <v>5000</v>
      </c>
      <c r="K4396" t="s">
        <v>16</v>
      </c>
      <c r="L4396">
        <v>0</v>
      </c>
      <c r="M4396">
        <f>Googleplaystore[[#This Row],[Installed]]*Googleplaystore[[#This Row],[Price]]</f>
        <v>0</v>
      </c>
      <c r="N4396" t="s">
        <v>17</v>
      </c>
      <c r="O4396" t="s">
        <v>2029</v>
      </c>
      <c r="P4396" s="1">
        <v>43297</v>
      </c>
      <c r="Q4396" s="16">
        <v>2</v>
      </c>
      <c r="R4396" t="s">
        <v>36</v>
      </c>
    </row>
    <row r="4397" spans="1:18" x14ac:dyDescent="0.3">
      <c r="A4397">
        <v>4.3</v>
      </c>
      <c r="B4397" t="s">
        <v>5483</v>
      </c>
      <c r="C4397" t="s">
        <v>3837</v>
      </c>
      <c r="E4397">
        <v>29540</v>
      </c>
      <c r="F4397" t="s">
        <v>12428</v>
      </c>
      <c r="G4397">
        <f t="shared" si="204"/>
        <v>4403.2</v>
      </c>
      <c r="H4397" t="b">
        <f t="shared" si="205"/>
        <v>0</v>
      </c>
      <c r="I4397" t="s">
        <v>42</v>
      </c>
      <c r="J4397">
        <f t="shared" si="206"/>
        <v>1000000</v>
      </c>
      <c r="K4397" t="s">
        <v>16</v>
      </c>
      <c r="L4397">
        <v>0</v>
      </c>
      <c r="M4397">
        <f>Googleplaystore[[#This Row],[Installed]]*Googleplaystore[[#This Row],[Price]]</f>
        <v>0</v>
      </c>
      <c r="N4397" t="s">
        <v>17</v>
      </c>
      <c r="O4397" t="s">
        <v>3838</v>
      </c>
      <c r="P4397" s="1">
        <v>42536</v>
      </c>
      <c r="Q4397" s="16">
        <v>2</v>
      </c>
      <c r="R4397" t="s">
        <v>143</v>
      </c>
    </row>
    <row r="4398" spans="1:18" x14ac:dyDescent="0.3">
      <c r="A4398">
        <v>4.0999999999999996</v>
      </c>
      <c r="B4398" t="s">
        <v>5484</v>
      </c>
      <c r="C4398" t="s">
        <v>2367</v>
      </c>
      <c r="E4398">
        <v>133</v>
      </c>
      <c r="F4398" t="s">
        <v>12409</v>
      </c>
      <c r="G4398">
        <f t="shared" si="204"/>
        <v>49152</v>
      </c>
      <c r="H4398" t="b">
        <f t="shared" si="205"/>
        <v>0</v>
      </c>
      <c r="I4398" t="s">
        <v>15</v>
      </c>
      <c r="J4398">
        <f t="shared" si="206"/>
        <v>10000</v>
      </c>
      <c r="K4398" t="s">
        <v>16</v>
      </c>
      <c r="L4398">
        <v>0</v>
      </c>
      <c r="M4398">
        <f>Googleplaystore[[#This Row],[Installed]]*Googleplaystore[[#This Row],[Price]]</f>
        <v>0</v>
      </c>
      <c r="N4398" t="s">
        <v>17</v>
      </c>
      <c r="O4398" t="s">
        <v>2019</v>
      </c>
      <c r="P4398" s="1">
        <v>43304</v>
      </c>
      <c r="Q4398" s="16" t="s">
        <v>49</v>
      </c>
      <c r="R4398" t="s">
        <v>53</v>
      </c>
    </row>
    <row r="4399" spans="1:18" x14ac:dyDescent="0.3">
      <c r="A4399">
        <v>4.2</v>
      </c>
      <c r="B4399" t="s">
        <v>5485</v>
      </c>
      <c r="C4399" t="s">
        <v>3837</v>
      </c>
      <c r="E4399">
        <v>63699</v>
      </c>
      <c r="F4399" t="s">
        <v>12353</v>
      </c>
      <c r="G4399">
        <f t="shared" si="204"/>
        <v>2355.1999999999998</v>
      </c>
      <c r="H4399" t="b">
        <f t="shared" si="205"/>
        <v>0</v>
      </c>
      <c r="I4399" t="s">
        <v>26</v>
      </c>
      <c r="J4399">
        <f t="shared" si="206"/>
        <v>5000000</v>
      </c>
      <c r="K4399" t="s">
        <v>16</v>
      </c>
      <c r="L4399">
        <v>0</v>
      </c>
      <c r="M4399">
        <f>Googleplaystore[[#This Row],[Installed]]*Googleplaystore[[#This Row],[Price]]</f>
        <v>0</v>
      </c>
      <c r="N4399" t="s">
        <v>30</v>
      </c>
      <c r="O4399" t="s">
        <v>3838</v>
      </c>
      <c r="P4399" s="1">
        <v>42268</v>
      </c>
      <c r="Q4399" s="16" t="s">
        <v>265</v>
      </c>
      <c r="R4399" t="s">
        <v>39</v>
      </c>
    </row>
    <row r="4400" spans="1:18" x14ac:dyDescent="0.3">
      <c r="A4400">
        <v>4.9000000000000004</v>
      </c>
      <c r="B4400" t="s">
        <v>1579</v>
      </c>
      <c r="C4400" t="s">
        <v>1574</v>
      </c>
      <c r="E4400">
        <v>272172</v>
      </c>
      <c r="F4400" t="s">
        <v>12332</v>
      </c>
      <c r="G4400">
        <f t="shared" si="204"/>
        <v>13312</v>
      </c>
      <c r="H4400" t="b">
        <f t="shared" si="205"/>
        <v>0</v>
      </c>
      <c r="I4400" t="s">
        <v>55</v>
      </c>
      <c r="J4400">
        <f t="shared" si="206"/>
        <v>10000000</v>
      </c>
      <c r="K4400" t="s">
        <v>16</v>
      </c>
      <c r="L4400">
        <v>0</v>
      </c>
      <c r="M4400">
        <f>Googleplaystore[[#This Row],[Installed]]*Googleplaystore[[#This Row],[Price]]</f>
        <v>0</v>
      </c>
      <c r="N4400" t="s">
        <v>17</v>
      </c>
      <c r="O4400" t="s">
        <v>1575</v>
      </c>
      <c r="P4400" s="1">
        <v>43272</v>
      </c>
      <c r="Q4400" s="16" t="s">
        <v>885</v>
      </c>
      <c r="R4400" t="s">
        <v>32</v>
      </c>
    </row>
    <row r="4401" spans="1:18" x14ac:dyDescent="0.3">
      <c r="A4401">
        <v>4.5</v>
      </c>
      <c r="B4401" t="s">
        <v>5486</v>
      </c>
      <c r="C4401" t="s">
        <v>1574</v>
      </c>
      <c r="E4401">
        <v>1886</v>
      </c>
      <c r="F4401" t="s">
        <v>12713</v>
      </c>
      <c r="G4401">
        <f t="shared" si="204"/>
        <v>7782.4</v>
      </c>
      <c r="H4401" t="b">
        <f t="shared" si="205"/>
        <v>0</v>
      </c>
      <c r="I4401" t="s">
        <v>22</v>
      </c>
      <c r="J4401">
        <f t="shared" si="206"/>
        <v>500000</v>
      </c>
      <c r="K4401" t="s">
        <v>16</v>
      </c>
      <c r="L4401">
        <v>0</v>
      </c>
      <c r="M4401">
        <f>Googleplaystore[[#This Row],[Installed]]*Googleplaystore[[#This Row],[Price]]</f>
        <v>0</v>
      </c>
      <c r="N4401" t="s">
        <v>17</v>
      </c>
      <c r="O4401" t="s">
        <v>1575</v>
      </c>
      <c r="P4401" s="1">
        <v>42542</v>
      </c>
      <c r="Q4401" s="16" t="s">
        <v>253</v>
      </c>
      <c r="R4401" t="s">
        <v>53</v>
      </c>
    </row>
    <row r="4402" spans="1:18" x14ac:dyDescent="0.3">
      <c r="A4402">
        <v>4.5999999999999996</v>
      </c>
      <c r="B4402" t="s">
        <v>5487</v>
      </c>
      <c r="C4402" t="s">
        <v>2367</v>
      </c>
      <c r="E4402">
        <v>253115</v>
      </c>
      <c r="F4402" t="s">
        <v>13033</v>
      </c>
      <c r="G4402">
        <f t="shared" si="204"/>
        <v>101376</v>
      </c>
      <c r="H4402" t="b">
        <f t="shared" si="205"/>
        <v>0</v>
      </c>
      <c r="I4402" t="s">
        <v>55</v>
      </c>
      <c r="J4402">
        <f t="shared" si="206"/>
        <v>10000000</v>
      </c>
      <c r="K4402" t="s">
        <v>16</v>
      </c>
      <c r="L4402">
        <v>0</v>
      </c>
      <c r="M4402">
        <f>Googleplaystore[[#This Row],[Installed]]*Googleplaystore[[#This Row],[Price]]</f>
        <v>0</v>
      </c>
      <c r="N4402" t="s">
        <v>17</v>
      </c>
      <c r="O4402" t="s">
        <v>2038</v>
      </c>
      <c r="P4402" s="1">
        <v>43308</v>
      </c>
      <c r="Q4402" s="16" t="s">
        <v>2437</v>
      </c>
      <c r="R4402" t="s">
        <v>36</v>
      </c>
    </row>
    <row r="4403" spans="1:18" x14ac:dyDescent="0.3">
      <c r="A4403">
        <v>3.8</v>
      </c>
      <c r="B4403" t="s">
        <v>5488</v>
      </c>
      <c r="C4403" t="s">
        <v>2367</v>
      </c>
      <c r="E4403">
        <v>10</v>
      </c>
      <c r="F4403" t="s">
        <v>12306</v>
      </c>
      <c r="G4403">
        <f t="shared" si="204"/>
        <v>22528</v>
      </c>
      <c r="H4403" t="b">
        <f t="shared" si="205"/>
        <v>0</v>
      </c>
      <c r="I4403" t="s">
        <v>482</v>
      </c>
      <c r="J4403">
        <f t="shared" si="206"/>
        <v>1000</v>
      </c>
      <c r="K4403" t="s">
        <v>16</v>
      </c>
      <c r="L4403">
        <v>0</v>
      </c>
      <c r="M4403">
        <f>Googleplaystore[[#This Row],[Installed]]*Googleplaystore[[#This Row],[Price]]</f>
        <v>0</v>
      </c>
      <c r="N4403" t="s">
        <v>17</v>
      </c>
      <c r="O4403" t="s">
        <v>2019</v>
      </c>
      <c r="P4403" s="1">
        <v>42670</v>
      </c>
      <c r="Q4403" s="16">
        <v>1</v>
      </c>
      <c r="R4403" t="s">
        <v>53</v>
      </c>
    </row>
    <row r="4404" spans="1:18" x14ac:dyDescent="0.3">
      <c r="A4404">
        <v>4.7</v>
      </c>
      <c r="B4404" t="s">
        <v>5489</v>
      </c>
      <c r="C4404" t="s">
        <v>1574</v>
      </c>
      <c r="E4404">
        <v>55571</v>
      </c>
      <c r="F4404" t="s">
        <v>12190</v>
      </c>
      <c r="G4404">
        <f t="shared" si="204"/>
        <v>12288</v>
      </c>
      <c r="H4404" t="b">
        <f t="shared" si="205"/>
        <v>0</v>
      </c>
      <c r="I4404" t="s">
        <v>42</v>
      </c>
      <c r="J4404">
        <f t="shared" si="206"/>
        <v>1000000</v>
      </c>
      <c r="K4404" t="s">
        <v>16</v>
      </c>
      <c r="L4404">
        <v>0</v>
      </c>
      <c r="M4404">
        <f>Googleplaystore[[#This Row],[Installed]]*Googleplaystore[[#This Row],[Price]]</f>
        <v>0</v>
      </c>
      <c r="N4404" t="s">
        <v>17</v>
      </c>
      <c r="O4404" t="s">
        <v>1575</v>
      </c>
      <c r="P4404" s="1">
        <v>43152</v>
      </c>
      <c r="Q4404" s="16">
        <v>1.23</v>
      </c>
      <c r="R4404" t="s">
        <v>53</v>
      </c>
    </row>
    <row r="4405" spans="1:18" x14ac:dyDescent="0.3">
      <c r="A4405">
        <v>4.5</v>
      </c>
      <c r="B4405" t="s">
        <v>5490</v>
      </c>
      <c r="C4405" t="s">
        <v>2367</v>
      </c>
      <c r="E4405">
        <v>384602</v>
      </c>
      <c r="F4405" t="s">
        <v>13178</v>
      </c>
      <c r="G4405">
        <f t="shared" si="204"/>
        <v>90112</v>
      </c>
      <c r="H4405" t="b">
        <f t="shared" si="205"/>
        <v>0</v>
      </c>
      <c r="I4405" t="s">
        <v>55</v>
      </c>
      <c r="J4405">
        <f t="shared" si="206"/>
        <v>10000000</v>
      </c>
      <c r="K4405" t="s">
        <v>16</v>
      </c>
      <c r="L4405">
        <v>0</v>
      </c>
      <c r="M4405">
        <f>Googleplaystore[[#This Row],[Installed]]*Googleplaystore[[#This Row],[Price]]</f>
        <v>0</v>
      </c>
      <c r="N4405" t="s">
        <v>17</v>
      </c>
      <c r="O4405" t="s">
        <v>2190</v>
      </c>
      <c r="P4405" s="1">
        <v>43311</v>
      </c>
      <c r="Q4405" s="16" t="s">
        <v>5491</v>
      </c>
      <c r="R4405" t="s">
        <v>143</v>
      </c>
    </row>
    <row r="4406" spans="1:18" x14ac:dyDescent="0.3">
      <c r="A4406">
        <v>4.7</v>
      </c>
      <c r="B4406" t="s">
        <v>5492</v>
      </c>
      <c r="C4406" t="s">
        <v>2367</v>
      </c>
      <c r="E4406">
        <v>227401</v>
      </c>
      <c r="F4406" t="s">
        <v>13143</v>
      </c>
      <c r="G4406">
        <f t="shared" si="204"/>
        <v>93184</v>
      </c>
      <c r="H4406" t="b">
        <f t="shared" si="205"/>
        <v>0</v>
      </c>
      <c r="I4406" t="s">
        <v>26</v>
      </c>
      <c r="J4406">
        <f t="shared" si="206"/>
        <v>5000000</v>
      </c>
      <c r="K4406" t="s">
        <v>16</v>
      </c>
      <c r="L4406">
        <v>0</v>
      </c>
      <c r="M4406">
        <f>Googleplaystore[[#This Row],[Installed]]*Googleplaystore[[#This Row],[Price]]</f>
        <v>0</v>
      </c>
      <c r="N4406" t="s">
        <v>17</v>
      </c>
      <c r="O4406" t="s">
        <v>2038</v>
      </c>
      <c r="P4406" s="1">
        <v>43300</v>
      </c>
      <c r="Q4406" s="16" t="s">
        <v>1228</v>
      </c>
      <c r="R4406" t="s">
        <v>143</v>
      </c>
    </row>
    <row r="4407" spans="1:18" x14ac:dyDescent="0.3">
      <c r="A4407">
        <v>4.5</v>
      </c>
      <c r="B4407" t="s">
        <v>5493</v>
      </c>
      <c r="C4407" t="s">
        <v>2367</v>
      </c>
      <c r="E4407">
        <v>596628</v>
      </c>
      <c r="F4407" t="s">
        <v>13033</v>
      </c>
      <c r="G4407">
        <f t="shared" si="204"/>
        <v>101376</v>
      </c>
      <c r="H4407" t="b">
        <f t="shared" si="205"/>
        <v>0</v>
      </c>
      <c r="I4407" t="s">
        <v>55</v>
      </c>
      <c r="J4407">
        <f t="shared" si="206"/>
        <v>10000000</v>
      </c>
      <c r="K4407" t="s">
        <v>16</v>
      </c>
      <c r="L4407">
        <v>0</v>
      </c>
      <c r="M4407">
        <f>Googleplaystore[[#This Row],[Installed]]*Googleplaystore[[#This Row],[Price]]</f>
        <v>0</v>
      </c>
      <c r="N4407" t="s">
        <v>17</v>
      </c>
      <c r="O4407" t="s">
        <v>2019</v>
      </c>
      <c r="P4407" s="1">
        <v>43314</v>
      </c>
      <c r="Q4407" s="16" t="s">
        <v>5494</v>
      </c>
      <c r="R4407" t="s">
        <v>50</v>
      </c>
    </row>
    <row r="4408" spans="1:18" x14ac:dyDescent="0.3">
      <c r="A4408">
        <v>4.8</v>
      </c>
      <c r="B4408" t="s">
        <v>5495</v>
      </c>
      <c r="C4408" t="s">
        <v>1574</v>
      </c>
      <c r="E4408">
        <v>69279</v>
      </c>
      <c r="F4408" t="s">
        <v>12223</v>
      </c>
      <c r="G4408">
        <f t="shared" si="204"/>
        <v>10240</v>
      </c>
      <c r="H4408" t="b">
        <f t="shared" si="205"/>
        <v>0</v>
      </c>
      <c r="I4408" t="s">
        <v>55</v>
      </c>
      <c r="J4408">
        <f t="shared" si="206"/>
        <v>10000000</v>
      </c>
      <c r="K4408" t="s">
        <v>16</v>
      </c>
      <c r="L4408">
        <v>0</v>
      </c>
      <c r="M4408">
        <f>Googleplaystore[[#This Row],[Installed]]*Googleplaystore[[#This Row],[Price]]</f>
        <v>0</v>
      </c>
      <c r="N4408" t="s">
        <v>17</v>
      </c>
      <c r="O4408" t="s">
        <v>1575</v>
      </c>
      <c r="P4408" s="1">
        <v>43304</v>
      </c>
      <c r="Q4408" s="16" t="s">
        <v>2280</v>
      </c>
      <c r="R4408" t="s">
        <v>32</v>
      </c>
    </row>
    <row r="4409" spans="1:18" x14ac:dyDescent="0.3">
      <c r="A4409">
        <v>4.5999999999999996</v>
      </c>
      <c r="B4409" t="s">
        <v>5496</v>
      </c>
      <c r="C4409" t="s">
        <v>1574</v>
      </c>
      <c r="E4409">
        <v>18921</v>
      </c>
      <c r="F4409" t="s">
        <v>31</v>
      </c>
      <c r="G4409" t="b">
        <f t="shared" si="204"/>
        <v>0</v>
      </c>
      <c r="H4409" t="b">
        <f t="shared" si="205"/>
        <v>0</v>
      </c>
      <c r="I4409" t="s">
        <v>42</v>
      </c>
      <c r="J4409">
        <f t="shared" si="206"/>
        <v>1000000</v>
      </c>
      <c r="K4409" t="s">
        <v>16</v>
      </c>
      <c r="L4409">
        <v>0</v>
      </c>
      <c r="M4409">
        <f>Googleplaystore[[#This Row],[Installed]]*Googleplaystore[[#This Row],[Price]]</f>
        <v>0</v>
      </c>
      <c r="N4409" t="s">
        <v>17</v>
      </c>
      <c r="O4409" t="s">
        <v>1575</v>
      </c>
      <c r="P4409" s="1">
        <v>43316</v>
      </c>
      <c r="Q4409" s="16">
        <v>0</v>
      </c>
      <c r="R4409" t="s">
        <v>31</v>
      </c>
    </row>
    <row r="4410" spans="1:18" x14ac:dyDescent="0.3">
      <c r="A4410">
        <v>4.5999999999999996</v>
      </c>
      <c r="B4410" t="s">
        <v>2249</v>
      </c>
      <c r="C4410" t="s">
        <v>2367</v>
      </c>
      <c r="E4410">
        <v>3881752</v>
      </c>
      <c r="F4410" t="s">
        <v>12233</v>
      </c>
      <c r="G4410">
        <f t="shared" si="204"/>
        <v>58368</v>
      </c>
      <c r="H4410" t="b">
        <f t="shared" si="205"/>
        <v>0</v>
      </c>
      <c r="I4410" t="s">
        <v>240</v>
      </c>
      <c r="J4410">
        <f t="shared" si="206"/>
        <v>100000000</v>
      </c>
      <c r="K4410" t="s">
        <v>16</v>
      </c>
      <c r="L4410">
        <v>0</v>
      </c>
      <c r="M4410">
        <f>Googleplaystore[[#This Row],[Installed]]*Googleplaystore[[#This Row],[Price]]</f>
        <v>0</v>
      </c>
      <c r="N4410" t="s">
        <v>17</v>
      </c>
      <c r="O4410" t="s">
        <v>2019</v>
      </c>
      <c r="P4410" s="1">
        <v>43307</v>
      </c>
      <c r="Q4410" s="16" t="s">
        <v>2250</v>
      </c>
      <c r="R4410" t="s">
        <v>50</v>
      </c>
    </row>
    <row r="4411" spans="1:18" x14ac:dyDescent="0.3">
      <c r="A4411">
        <v>4.3</v>
      </c>
      <c r="B4411" t="s">
        <v>5497</v>
      </c>
      <c r="C4411" t="s">
        <v>4226</v>
      </c>
      <c r="E4411">
        <v>1628</v>
      </c>
      <c r="F4411" t="s">
        <v>12270</v>
      </c>
      <c r="G4411">
        <f t="shared" si="204"/>
        <v>18432</v>
      </c>
      <c r="H4411" t="b">
        <f t="shared" si="205"/>
        <v>0</v>
      </c>
      <c r="I4411" t="s">
        <v>34</v>
      </c>
      <c r="J4411">
        <f t="shared" si="206"/>
        <v>100000</v>
      </c>
      <c r="K4411" t="s">
        <v>16</v>
      </c>
      <c r="L4411">
        <v>0</v>
      </c>
      <c r="M4411">
        <f>Googleplaystore[[#This Row],[Installed]]*Googleplaystore[[#This Row],[Price]]</f>
        <v>0</v>
      </c>
      <c r="N4411" t="s">
        <v>17</v>
      </c>
      <c r="O4411" t="s">
        <v>4227</v>
      </c>
      <c r="P4411" s="1">
        <v>43165</v>
      </c>
      <c r="Q4411" s="16" t="s">
        <v>2334</v>
      </c>
      <c r="R4411" t="s">
        <v>36</v>
      </c>
    </row>
    <row r="4412" spans="1:18" x14ac:dyDescent="0.3">
      <c r="A4412">
        <v>4.8</v>
      </c>
      <c r="B4412" t="s">
        <v>5498</v>
      </c>
      <c r="C4412" t="s">
        <v>1574</v>
      </c>
      <c r="E4412">
        <v>3908</v>
      </c>
      <c r="F4412" t="s">
        <v>12185</v>
      </c>
      <c r="G4412">
        <f t="shared" si="204"/>
        <v>33792</v>
      </c>
      <c r="H4412" t="b">
        <f t="shared" si="205"/>
        <v>0</v>
      </c>
      <c r="I4412" t="s">
        <v>34</v>
      </c>
      <c r="J4412">
        <f t="shared" si="206"/>
        <v>100000</v>
      </c>
      <c r="K4412" t="s">
        <v>16</v>
      </c>
      <c r="L4412">
        <v>0</v>
      </c>
      <c r="M4412">
        <f>Googleplaystore[[#This Row],[Installed]]*Googleplaystore[[#This Row],[Price]]</f>
        <v>0</v>
      </c>
      <c r="N4412" t="s">
        <v>17</v>
      </c>
      <c r="O4412" t="s">
        <v>1575</v>
      </c>
      <c r="P4412" s="1">
        <v>43290</v>
      </c>
      <c r="Q4412" s="16" t="s">
        <v>4720</v>
      </c>
      <c r="R4412" t="s">
        <v>50</v>
      </c>
    </row>
    <row r="4413" spans="1:18" x14ac:dyDescent="0.3">
      <c r="A4413">
        <v>3.4</v>
      </c>
      <c r="B4413" t="s">
        <v>5499</v>
      </c>
      <c r="C4413" t="s">
        <v>1574</v>
      </c>
      <c r="E4413">
        <v>2105</v>
      </c>
      <c r="F4413" t="s">
        <v>12315</v>
      </c>
      <c r="G4413">
        <f t="shared" si="204"/>
        <v>8396.7999999999993</v>
      </c>
      <c r="H4413" t="b">
        <f t="shared" si="205"/>
        <v>0</v>
      </c>
      <c r="I4413" t="s">
        <v>34</v>
      </c>
      <c r="J4413">
        <f t="shared" si="206"/>
        <v>100000</v>
      </c>
      <c r="K4413" t="s">
        <v>16</v>
      </c>
      <c r="L4413">
        <v>0</v>
      </c>
      <c r="M4413">
        <f>Googleplaystore[[#This Row],[Installed]]*Googleplaystore[[#This Row],[Price]]</f>
        <v>0</v>
      </c>
      <c r="N4413" t="s">
        <v>17</v>
      </c>
      <c r="O4413" t="s">
        <v>1575</v>
      </c>
      <c r="P4413" s="1">
        <v>42968</v>
      </c>
      <c r="Q4413" s="16" t="s">
        <v>1512</v>
      </c>
      <c r="R4413" t="s">
        <v>20</v>
      </c>
    </row>
    <row r="4414" spans="1:18" x14ac:dyDescent="0.3">
      <c r="A4414">
        <v>4.5999999999999996</v>
      </c>
      <c r="B4414" t="s">
        <v>5500</v>
      </c>
      <c r="C4414" t="s">
        <v>1574</v>
      </c>
      <c r="E4414">
        <v>2901</v>
      </c>
      <c r="F4414" t="s">
        <v>31</v>
      </c>
      <c r="G4414" t="b">
        <f t="shared" si="204"/>
        <v>0</v>
      </c>
      <c r="H4414" t="b">
        <f t="shared" si="205"/>
        <v>0</v>
      </c>
      <c r="I4414" t="s">
        <v>38</v>
      </c>
      <c r="J4414">
        <f t="shared" si="206"/>
        <v>50000</v>
      </c>
      <c r="K4414" t="s">
        <v>383</v>
      </c>
      <c r="L4414" s="2">
        <v>1.99</v>
      </c>
      <c r="M4414">
        <f>Googleplaystore[[#This Row],[Installed]]*Googleplaystore[[#This Row],[Price]]</f>
        <v>99500</v>
      </c>
      <c r="N4414" t="s">
        <v>17</v>
      </c>
      <c r="O4414" t="s">
        <v>1575</v>
      </c>
      <c r="P4414" s="1">
        <v>43265</v>
      </c>
      <c r="Q4414" s="16">
        <v>0</v>
      </c>
      <c r="R4414" t="s">
        <v>31</v>
      </c>
    </row>
    <row r="4415" spans="1:18" x14ac:dyDescent="0.3">
      <c r="A4415">
        <v>4.4000000000000004</v>
      </c>
      <c r="B4415" t="s">
        <v>2039</v>
      </c>
      <c r="C4415" t="s">
        <v>2012</v>
      </c>
      <c r="E4415">
        <v>2610328</v>
      </c>
      <c r="F4415" t="s">
        <v>12416</v>
      </c>
      <c r="G4415">
        <f t="shared" si="204"/>
        <v>47104</v>
      </c>
      <c r="H4415" t="b">
        <f t="shared" si="205"/>
        <v>0</v>
      </c>
      <c r="I4415" t="s">
        <v>240</v>
      </c>
      <c r="J4415">
        <f t="shared" si="206"/>
        <v>100000000</v>
      </c>
      <c r="K4415" t="s">
        <v>16</v>
      </c>
      <c r="L4415">
        <v>0</v>
      </c>
      <c r="M4415">
        <f>Googleplaystore[[#This Row],[Installed]]*Googleplaystore[[#This Row],[Price]]</f>
        <v>0</v>
      </c>
      <c r="N4415" t="s">
        <v>17</v>
      </c>
      <c r="O4415" t="s">
        <v>2016</v>
      </c>
      <c r="P4415" s="1">
        <v>43284</v>
      </c>
      <c r="Q4415" s="16" t="s">
        <v>2040</v>
      </c>
      <c r="R4415" t="s">
        <v>50</v>
      </c>
    </row>
    <row r="4416" spans="1:18" x14ac:dyDescent="0.3">
      <c r="A4416">
        <v>4.5</v>
      </c>
      <c r="B4416" t="s">
        <v>5501</v>
      </c>
      <c r="C4416" t="s">
        <v>2367</v>
      </c>
      <c r="E4416">
        <v>2634605</v>
      </c>
      <c r="F4416" t="s">
        <v>12577</v>
      </c>
      <c r="G4416">
        <f t="shared" si="204"/>
        <v>64512</v>
      </c>
      <c r="H4416" t="b">
        <f t="shared" si="205"/>
        <v>0</v>
      </c>
      <c r="I4416" t="s">
        <v>55</v>
      </c>
      <c r="J4416">
        <f t="shared" si="206"/>
        <v>10000000</v>
      </c>
      <c r="K4416" t="s">
        <v>16</v>
      </c>
      <c r="L4416">
        <v>0</v>
      </c>
      <c r="M4416">
        <f>Googleplaystore[[#This Row],[Installed]]*Googleplaystore[[#This Row],[Price]]</f>
        <v>0</v>
      </c>
      <c r="N4416" t="s">
        <v>17</v>
      </c>
      <c r="O4416" t="s">
        <v>2190</v>
      </c>
      <c r="P4416" s="1">
        <v>43299</v>
      </c>
      <c r="Q4416" s="16" t="s">
        <v>5502</v>
      </c>
      <c r="R4416" t="s">
        <v>36</v>
      </c>
    </row>
    <row r="4417" spans="1:18" x14ac:dyDescent="0.3">
      <c r="A4417">
        <v>4.4000000000000004</v>
      </c>
      <c r="B4417" t="s">
        <v>5503</v>
      </c>
      <c r="C4417" t="s">
        <v>4226</v>
      </c>
      <c r="E4417">
        <v>32</v>
      </c>
      <c r="F4417" t="s">
        <v>19253</v>
      </c>
      <c r="G4417" t="b">
        <f t="shared" si="204"/>
        <v>0</v>
      </c>
      <c r="H4417">
        <f t="shared" si="205"/>
        <v>239</v>
      </c>
      <c r="I4417" t="s">
        <v>60</v>
      </c>
      <c r="J4417">
        <f t="shared" si="206"/>
        <v>5000</v>
      </c>
      <c r="K4417" t="s">
        <v>16</v>
      </c>
      <c r="L4417">
        <v>0</v>
      </c>
      <c r="M4417">
        <f>Googleplaystore[[#This Row],[Installed]]*Googleplaystore[[#This Row],[Price]]</f>
        <v>0</v>
      </c>
      <c r="N4417" t="s">
        <v>17</v>
      </c>
      <c r="O4417" t="s">
        <v>4227</v>
      </c>
      <c r="P4417" s="1">
        <v>43238</v>
      </c>
      <c r="Q4417" s="16">
        <v>1.8</v>
      </c>
      <c r="R4417" t="s">
        <v>46</v>
      </c>
    </row>
    <row r="4418" spans="1:18" x14ac:dyDescent="0.3">
      <c r="A4418">
        <v>4.4000000000000004</v>
      </c>
      <c r="B4418" t="s">
        <v>5504</v>
      </c>
      <c r="C4418" t="s">
        <v>1574</v>
      </c>
      <c r="E4418">
        <v>44939</v>
      </c>
      <c r="F4418" t="s">
        <v>31</v>
      </c>
      <c r="G4418" t="b">
        <f t="shared" si="204"/>
        <v>0</v>
      </c>
      <c r="H4418" t="b">
        <f t="shared" si="205"/>
        <v>0</v>
      </c>
      <c r="I4418" t="s">
        <v>55</v>
      </c>
      <c r="J4418">
        <f t="shared" si="206"/>
        <v>10000000</v>
      </c>
      <c r="K4418" t="s">
        <v>16</v>
      </c>
      <c r="L4418">
        <v>0</v>
      </c>
      <c r="M4418">
        <f>Googleplaystore[[#This Row],[Installed]]*Googleplaystore[[#This Row],[Price]]</f>
        <v>0</v>
      </c>
      <c r="N4418" t="s">
        <v>17</v>
      </c>
      <c r="O4418" t="s">
        <v>1575</v>
      </c>
      <c r="P4418" s="1">
        <v>43265</v>
      </c>
      <c r="Q4418" s="16">
        <v>0</v>
      </c>
      <c r="R4418" t="s">
        <v>31</v>
      </c>
    </row>
    <row r="4419" spans="1:18" x14ac:dyDescent="0.3">
      <c r="A4419">
        <v>4.5999999999999996</v>
      </c>
      <c r="B4419" t="s">
        <v>5505</v>
      </c>
      <c r="C4419" t="s">
        <v>1574</v>
      </c>
      <c r="E4419">
        <v>37224</v>
      </c>
      <c r="F4419" t="s">
        <v>31</v>
      </c>
      <c r="G4419" t="b">
        <f t="shared" ref="G4419:G4482" si="207">IF(ISNUMBER(SEARCH("M",F4419)), VALUE(LEFT(F4419, LEN(F4419)-1) *1024))</f>
        <v>0</v>
      </c>
      <c r="H4419" t="b">
        <f t="shared" ref="H4419:H4482" si="208">IF(ISNUMBER(SEARCH("K",F4419)), VALUE(LEFT(F4419, LEN(F4419)-1)))</f>
        <v>0</v>
      </c>
      <c r="I4419" t="s">
        <v>42</v>
      </c>
      <c r="J4419">
        <f t="shared" ref="J4419:J4482" si="209">IF(ISNUMBER(SEARCH("+", I4419)), VALUE(SUBSTITUTE(I4419, "+", "")), I4419)</f>
        <v>1000000</v>
      </c>
      <c r="K4419" t="s">
        <v>16</v>
      </c>
      <c r="L4419">
        <v>0</v>
      </c>
      <c r="M4419">
        <f>Googleplaystore[[#This Row],[Installed]]*Googleplaystore[[#This Row],[Price]]</f>
        <v>0</v>
      </c>
      <c r="N4419" t="s">
        <v>17</v>
      </c>
      <c r="O4419" t="s">
        <v>1575</v>
      </c>
      <c r="P4419" s="1">
        <v>43264</v>
      </c>
      <c r="Q4419" s="16">
        <v>0</v>
      </c>
      <c r="R4419" t="s">
        <v>31</v>
      </c>
    </row>
    <row r="4420" spans="1:18" x14ac:dyDescent="0.3">
      <c r="A4420">
        <v>4.2</v>
      </c>
      <c r="B4420" t="s">
        <v>5506</v>
      </c>
      <c r="C4420" t="s">
        <v>2012</v>
      </c>
      <c r="E4420">
        <v>829753</v>
      </c>
      <c r="F4420" t="s">
        <v>12409</v>
      </c>
      <c r="G4420">
        <f t="shared" si="207"/>
        <v>49152</v>
      </c>
      <c r="H4420" t="b">
        <f t="shared" si="208"/>
        <v>0</v>
      </c>
      <c r="I4420" t="s">
        <v>29</v>
      </c>
      <c r="J4420">
        <f t="shared" si="209"/>
        <v>50000000</v>
      </c>
      <c r="K4420" t="s">
        <v>16</v>
      </c>
      <c r="L4420">
        <v>0</v>
      </c>
      <c r="M4420">
        <f>Googleplaystore[[#This Row],[Installed]]*Googleplaystore[[#This Row],[Price]]</f>
        <v>0</v>
      </c>
      <c r="N4420" t="s">
        <v>17</v>
      </c>
      <c r="O4420" t="s">
        <v>2016</v>
      </c>
      <c r="P4420" s="1">
        <v>43270</v>
      </c>
      <c r="Q4420" s="16" t="s">
        <v>5507</v>
      </c>
      <c r="R4420" t="s">
        <v>50</v>
      </c>
    </row>
    <row r="4421" spans="1:18" x14ac:dyDescent="0.3">
      <c r="A4421">
        <v>4.3</v>
      </c>
      <c r="B4421" t="s">
        <v>5508</v>
      </c>
      <c r="C4421" t="s">
        <v>1574</v>
      </c>
      <c r="E4421">
        <v>48253</v>
      </c>
      <c r="F4421" t="s">
        <v>31</v>
      </c>
      <c r="G4421" t="b">
        <f t="shared" si="207"/>
        <v>0</v>
      </c>
      <c r="H4421" t="b">
        <f t="shared" si="208"/>
        <v>0</v>
      </c>
      <c r="I4421" t="s">
        <v>42</v>
      </c>
      <c r="J4421">
        <f t="shared" si="209"/>
        <v>1000000</v>
      </c>
      <c r="K4421" t="s">
        <v>16</v>
      </c>
      <c r="L4421">
        <v>0</v>
      </c>
      <c r="M4421">
        <f>Googleplaystore[[#This Row],[Installed]]*Googleplaystore[[#This Row],[Price]]</f>
        <v>0</v>
      </c>
      <c r="N4421" t="s">
        <v>17</v>
      </c>
      <c r="O4421" t="s">
        <v>1575</v>
      </c>
      <c r="P4421" s="1">
        <v>43082</v>
      </c>
      <c r="Q4421" s="16">
        <v>0</v>
      </c>
      <c r="R4421" t="s">
        <v>31</v>
      </c>
    </row>
    <row r="4422" spans="1:18" x14ac:dyDescent="0.3">
      <c r="A4422">
        <v>4.3</v>
      </c>
      <c r="B4422" t="s">
        <v>5509</v>
      </c>
      <c r="C4422" t="s">
        <v>2367</v>
      </c>
      <c r="E4422">
        <v>111</v>
      </c>
      <c r="F4422" t="s">
        <v>12409</v>
      </c>
      <c r="G4422">
        <f t="shared" si="207"/>
        <v>49152</v>
      </c>
      <c r="H4422" t="b">
        <f t="shared" si="208"/>
        <v>0</v>
      </c>
      <c r="I4422" t="s">
        <v>15</v>
      </c>
      <c r="J4422">
        <f t="shared" si="209"/>
        <v>10000</v>
      </c>
      <c r="K4422" t="s">
        <v>16</v>
      </c>
      <c r="L4422">
        <v>0</v>
      </c>
      <c r="M4422">
        <f>Googleplaystore[[#This Row],[Installed]]*Googleplaystore[[#This Row],[Price]]</f>
        <v>0</v>
      </c>
      <c r="N4422" t="s">
        <v>17</v>
      </c>
      <c r="O4422" t="s">
        <v>2038</v>
      </c>
      <c r="P4422" s="1">
        <v>43270</v>
      </c>
      <c r="Q4422" s="16">
        <v>1.1299999999999999</v>
      </c>
      <c r="R4422" t="s">
        <v>50</v>
      </c>
    </row>
    <row r="4423" spans="1:18" x14ac:dyDescent="0.3">
      <c r="A4423">
        <v>3.8</v>
      </c>
      <c r="B4423" t="s">
        <v>5510</v>
      </c>
      <c r="C4423" t="s">
        <v>3070</v>
      </c>
      <c r="E4423">
        <v>454</v>
      </c>
      <c r="F4423" t="s">
        <v>12270</v>
      </c>
      <c r="G4423">
        <f t="shared" si="207"/>
        <v>18432</v>
      </c>
      <c r="H4423" t="b">
        <f t="shared" si="208"/>
        <v>0</v>
      </c>
      <c r="I4423" t="s">
        <v>34</v>
      </c>
      <c r="J4423">
        <f t="shared" si="209"/>
        <v>100000</v>
      </c>
      <c r="K4423" t="s">
        <v>16</v>
      </c>
      <c r="L4423">
        <v>0</v>
      </c>
      <c r="M4423">
        <f>Googleplaystore[[#This Row],[Installed]]*Googleplaystore[[#This Row],[Price]]</f>
        <v>0</v>
      </c>
      <c r="N4423" t="s">
        <v>17</v>
      </c>
      <c r="O4423" t="s">
        <v>3071</v>
      </c>
      <c r="P4423" s="1">
        <v>43277</v>
      </c>
      <c r="Q4423" s="16" t="s">
        <v>5511</v>
      </c>
      <c r="R4423" t="s">
        <v>50</v>
      </c>
    </row>
    <row r="4424" spans="1:18" x14ac:dyDescent="0.3">
      <c r="A4424">
        <v>3.9</v>
      </c>
      <c r="B4424" t="s">
        <v>5512</v>
      </c>
      <c r="C4424" t="s">
        <v>2367</v>
      </c>
      <c r="E4424">
        <v>2371</v>
      </c>
      <c r="F4424" t="s">
        <v>12427</v>
      </c>
      <c r="G4424">
        <f t="shared" si="207"/>
        <v>8499.2000000000007</v>
      </c>
      <c r="H4424" t="b">
        <f t="shared" si="208"/>
        <v>0</v>
      </c>
      <c r="I4424" t="s">
        <v>22</v>
      </c>
      <c r="J4424">
        <f t="shared" si="209"/>
        <v>500000</v>
      </c>
      <c r="K4424" t="s">
        <v>16</v>
      </c>
      <c r="L4424">
        <v>0</v>
      </c>
      <c r="M4424">
        <f>Googleplaystore[[#This Row],[Installed]]*Googleplaystore[[#This Row],[Price]]</f>
        <v>0</v>
      </c>
      <c r="N4424" t="s">
        <v>17</v>
      </c>
      <c r="O4424" t="s">
        <v>2376</v>
      </c>
      <c r="P4424" s="1">
        <v>43308</v>
      </c>
      <c r="Q4424" s="16" t="s">
        <v>1917</v>
      </c>
      <c r="R4424" t="s">
        <v>20</v>
      </c>
    </row>
    <row r="4425" spans="1:18" x14ac:dyDescent="0.3">
      <c r="A4425">
        <v>4.3</v>
      </c>
      <c r="B4425" t="s">
        <v>5513</v>
      </c>
      <c r="C4425" t="s">
        <v>2367</v>
      </c>
      <c r="E4425">
        <v>96</v>
      </c>
      <c r="F4425" t="s">
        <v>12238</v>
      </c>
      <c r="G4425">
        <f t="shared" si="207"/>
        <v>55296</v>
      </c>
      <c r="H4425" t="b">
        <f t="shared" si="208"/>
        <v>0</v>
      </c>
      <c r="I4425" t="s">
        <v>15</v>
      </c>
      <c r="J4425">
        <f t="shared" si="209"/>
        <v>10000</v>
      </c>
      <c r="K4425" t="s">
        <v>16</v>
      </c>
      <c r="L4425">
        <v>0</v>
      </c>
      <c r="M4425">
        <f>Googleplaystore[[#This Row],[Installed]]*Googleplaystore[[#This Row],[Price]]</f>
        <v>0</v>
      </c>
      <c r="N4425" t="s">
        <v>17</v>
      </c>
      <c r="O4425" t="s">
        <v>2019</v>
      </c>
      <c r="P4425" s="1">
        <v>42789</v>
      </c>
      <c r="Q4425" s="16">
        <v>1.1000000000000001</v>
      </c>
      <c r="R4425" t="s">
        <v>39</v>
      </c>
    </row>
    <row r="4426" spans="1:18" x14ac:dyDescent="0.3">
      <c r="A4426">
        <v>4.8</v>
      </c>
      <c r="B4426" t="s">
        <v>5514</v>
      </c>
      <c r="C4426" t="s">
        <v>1574</v>
      </c>
      <c r="E4426">
        <v>5103</v>
      </c>
      <c r="F4426" t="s">
        <v>31</v>
      </c>
      <c r="G4426" t="b">
        <f t="shared" si="207"/>
        <v>0</v>
      </c>
      <c r="H4426" t="b">
        <f t="shared" si="208"/>
        <v>0</v>
      </c>
      <c r="I4426" t="s">
        <v>34</v>
      </c>
      <c r="J4426">
        <f t="shared" si="209"/>
        <v>100000</v>
      </c>
      <c r="K4426" t="s">
        <v>16</v>
      </c>
      <c r="L4426">
        <v>0</v>
      </c>
      <c r="M4426">
        <f>Googleplaystore[[#This Row],[Installed]]*Googleplaystore[[#This Row],[Price]]</f>
        <v>0</v>
      </c>
      <c r="N4426" t="s">
        <v>17</v>
      </c>
      <c r="O4426" t="s">
        <v>1575</v>
      </c>
      <c r="P4426" s="1">
        <v>43294</v>
      </c>
      <c r="Q4426" s="16" t="s">
        <v>747</v>
      </c>
      <c r="R4426" t="s">
        <v>20</v>
      </c>
    </row>
    <row r="4427" spans="1:18" x14ac:dyDescent="0.3">
      <c r="A4427">
        <v>4.2</v>
      </c>
      <c r="B4427" t="s">
        <v>5515</v>
      </c>
      <c r="C4427" t="s">
        <v>2367</v>
      </c>
      <c r="E4427">
        <v>9</v>
      </c>
      <c r="F4427" t="s">
        <v>12299</v>
      </c>
      <c r="G4427">
        <f t="shared" si="207"/>
        <v>30720</v>
      </c>
      <c r="H4427" t="b">
        <f t="shared" si="208"/>
        <v>0</v>
      </c>
      <c r="I4427" t="s">
        <v>482</v>
      </c>
      <c r="J4427">
        <f t="shared" si="209"/>
        <v>1000</v>
      </c>
      <c r="K4427" t="s">
        <v>16</v>
      </c>
      <c r="L4427">
        <v>0</v>
      </c>
      <c r="M4427">
        <f>Googleplaystore[[#This Row],[Installed]]*Googleplaystore[[#This Row],[Price]]</f>
        <v>0</v>
      </c>
      <c r="N4427" t="s">
        <v>17</v>
      </c>
      <c r="O4427" t="s">
        <v>2019</v>
      </c>
      <c r="P4427" s="1">
        <v>43239</v>
      </c>
      <c r="Q4427" s="16" t="s">
        <v>49</v>
      </c>
      <c r="R4427" t="s">
        <v>50</v>
      </c>
    </row>
    <row r="4428" spans="1:18" x14ac:dyDescent="0.3">
      <c r="A4428">
        <v>4.5</v>
      </c>
      <c r="B4428" t="s">
        <v>5516</v>
      </c>
      <c r="C4428" t="s">
        <v>2367</v>
      </c>
      <c r="E4428">
        <v>630</v>
      </c>
      <c r="F4428" t="s">
        <v>12427</v>
      </c>
      <c r="G4428">
        <f t="shared" si="207"/>
        <v>8499.2000000000007</v>
      </c>
      <c r="H4428" t="b">
        <f t="shared" si="208"/>
        <v>0</v>
      </c>
      <c r="I4428" t="s">
        <v>15</v>
      </c>
      <c r="J4428">
        <f t="shared" si="209"/>
        <v>10000</v>
      </c>
      <c r="K4428" t="s">
        <v>383</v>
      </c>
      <c r="L4428" s="2">
        <v>1.59</v>
      </c>
      <c r="M4428">
        <f>Googleplaystore[[#This Row],[Installed]]*Googleplaystore[[#This Row],[Price]]</f>
        <v>15900</v>
      </c>
      <c r="N4428" t="s">
        <v>17</v>
      </c>
      <c r="O4428" t="s">
        <v>2376</v>
      </c>
      <c r="P4428" s="1">
        <v>43308</v>
      </c>
      <c r="Q4428" s="16" t="s">
        <v>1917</v>
      </c>
      <c r="R4428" t="s">
        <v>20</v>
      </c>
    </row>
    <row r="4429" spans="1:18" x14ac:dyDescent="0.3">
      <c r="A4429">
        <v>4.8</v>
      </c>
      <c r="B4429" t="s">
        <v>5517</v>
      </c>
      <c r="C4429" t="s">
        <v>1574</v>
      </c>
      <c r="E4429">
        <v>527</v>
      </c>
      <c r="F4429" t="s">
        <v>12209</v>
      </c>
      <c r="G4429">
        <f t="shared" si="207"/>
        <v>23552</v>
      </c>
      <c r="H4429" t="b">
        <f t="shared" si="208"/>
        <v>0</v>
      </c>
      <c r="I4429" t="s">
        <v>34</v>
      </c>
      <c r="J4429">
        <f t="shared" si="209"/>
        <v>100000</v>
      </c>
      <c r="K4429" t="s">
        <v>16</v>
      </c>
      <c r="L4429">
        <v>0</v>
      </c>
      <c r="M4429">
        <f>Googleplaystore[[#This Row],[Installed]]*Googleplaystore[[#This Row],[Price]]</f>
        <v>0</v>
      </c>
      <c r="N4429" t="s">
        <v>17</v>
      </c>
      <c r="O4429" t="s">
        <v>1575</v>
      </c>
      <c r="P4429" s="1">
        <v>43189</v>
      </c>
      <c r="Q4429" s="16">
        <v>2.0099999999999998</v>
      </c>
      <c r="R4429" t="s">
        <v>50</v>
      </c>
    </row>
    <row r="4430" spans="1:18" x14ac:dyDescent="0.3">
      <c r="A4430">
        <v>0</v>
      </c>
      <c r="B4430" t="s">
        <v>5518</v>
      </c>
      <c r="C4430" t="s">
        <v>1283</v>
      </c>
      <c r="E4430">
        <v>3</v>
      </c>
      <c r="F4430" t="s">
        <v>12216</v>
      </c>
      <c r="G4430">
        <f t="shared" si="207"/>
        <v>11264</v>
      </c>
      <c r="H4430" t="b">
        <f t="shared" si="208"/>
        <v>0</v>
      </c>
      <c r="I4430" t="s">
        <v>816</v>
      </c>
      <c r="J4430">
        <f t="shared" si="209"/>
        <v>500</v>
      </c>
      <c r="K4430" t="s">
        <v>16</v>
      </c>
      <c r="L4430">
        <v>0</v>
      </c>
      <c r="M4430">
        <f>Googleplaystore[[#This Row],[Installed]]*Googleplaystore[[#This Row],[Price]]</f>
        <v>0</v>
      </c>
      <c r="N4430" t="s">
        <v>17</v>
      </c>
      <c r="O4430" t="s">
        <v>1284</v>
      </c>
      <c r="P4430" s="1">
        <v>43284</v>
      </c>
      <c r="Q4430" s="16" t="s">
        <v>5519</v>
      </c>
      <c r="R4430" t="s">
        <v>36</v>
      </c>
    </row>
    <row r="4431" spans="1:18" x14ac:dyDescent="0.3">
      <c r="A4431">
        <v>4.5999999999999996</v>
      </c>
      <c r="B4431" t="s">
        <v>5520</v>
      </c>
      <c r="C4431" t="s">
        <v>1574</v>
      </c>
      <c r="E4431">
        <v>2067</v>
      </c>
      <c r="F4431" t="s">
        <v>12491</v>
      </c>
      <c r="G4431">
        <f t="shared" si="207"/>
        <v>8601.6</v>
      </c>
      <c r="H4431" t="b">
        <f t="shared" si="208"/>
        <v>0</v>
      </c>
      <c r="I4431" t="s">
        <v>38</v>
      </c>
      <c r="J4431">
        <f t="shared" si="209"/>
        <v>50000</v>
      </c>
      <c r="K4431" t="s">
        <v>16</v>
      </c>
      <c r="L4431">
        <v>0</v>
      </c>
      <c r="M4431">
        <f>Googleplaystore[[#This Row],[Installed]]*Googleplaystore[[#This Row],[Price]]</f>
        <v>0</v>
      </c>
      <c r="N4431" t="s">
        <v>17</v>
      </c>
      <c r="O4431" t="s">
        <v>1575</v>
      </c>
      <c r="P4431" s="1">
        <v>43238</v>
      </c>
      <c r="Q4431" s="16" t="s">
        <v>1361</v>
      </c>
      <c r="R4431" t="s">
        <v>50</v>
      </c>
    </row>
    <row r="4432" spans="1:18" x14ac:dyDescent="0.3">
      <c r="A4432">
        <v>4.2</v>
      </c>
      <c r="B4432" t="s">
        <v>5521</v>
      </c>
      <c r="C4432" t="s">
        <v>2012</v>
      </c>
      <c r="E4432">
        <v>3846378</v>
      </c>
      <c r="F4432" t="s">
        <v>13120</v>
      </c>
      <c r="G4432">
        <f t="shared" si="207"/>
        <v>83968</v>
      </c>
      <c r="H4432" t="b">
        <f t="shared" si="208"/>
        <v>0</v>
      </c>
      <c r="I4432" t="s">
        <v>29</v>
      </c>
      <c r="J4432">
        <f t="shared" si="209"/>
        <v>50000000</v>
      </c>
      <c r="K4432" t="s">
        <v>16</v>
      </c>
      <c r="L4432">
        <v>0</v>
      </c>
      <c r="M4432">
        <f>Googleplaystore[[#This Row],[Installed]]*Googleplaystore[[#This Row],[Price]]</f>
        <v>0</v>
      </c>
      <c r="N4432" t="s">
        <v>17</v>
      </c>
      <c r="O4432" t="s">
        <v>2072</v>
      </c>
      <c r="P4432" s="1">
        <v>43250</v>
      </c>
      <c r="Q4432" s="16" t="s">
        <v>170</v>
      </c>
      <c r="R4432" t="s">
        <v>50</v>
      </c>
    </row>
    <row r="4433" spans="1:18" x14ac:dyDescent="0.3">
      <c r="A4433">
        <v>4.2</v>
      </c>
      <c r="B4433" t="s">
        <v>5522</v>
      </c>
      <c r="C4433" t="s">
        <v>3677</v>
      </c>
      <c r="E4433">
        <v>533</v>
      </c>
      <c r="F4433" t="s">
        <v>12329</v>
      </c>
      <c r="G4433">
        <f t="shared" si="207"/>
        <v>5120</v>
      </c>
      <c r="H4433" t="b">
        <f t="shared" si="208"/>
        <v>0</v>
      </c>
      <c r="I4433" t="s">
        <v>15</v>
      </c>
      <c r="J4433">
        <f t="shared" si="209"/>
        <v>10000</v>
      </c>
      <c r="K4433" t="s">
        <v>16</v>
      </c>
      <c r="L4433">
        <v>0</v>
      </c>
      <c r="M4433">
        <f>Googleplaystore[[#This Row],[Installed]]*Googleplaystore[[#This Row],[Price]]</f>
        <v>0</v>
      </c>
      <c r="N4433" t="s">
        <v>17</v>
      </c>
      <c r="O4433" t="s">
        <v>3678</v>
      </c>
      <c r="P4433" s="1">
        <v>43010</v>
      </c>
      <c r="Q4433" s="16">
        <v>2.8</v>
      </c>
      <c r="R4433" t="s">
        <v>143</v>
      </c>
    </row>
    <row r="4434" spans="1:18" x14ac:dyDescent="0.3">
      <c r="A4434">
        <v>4</v>
      </c>
      <c r="B4434" t="s">
        <v>5523</v>
      </c>
      <c r="C4434" t="s">
        <v>3223</v>
      </c>
      <c r="E4434">
        <v>5967</v>
      </c>
      <c r="F4434" t="s">
        <v>12199</v>
      </c>
      <c r="G4434">
        <f t="shared" si="207"/>
        <v>17408</v>
      </c>
      <c r="H4434" t="b">
        <f t="shared" si="208"/>
        <v>0</v>
      </c>
      <c r="I4434" t="s">
        <v>42</v>
      </c>
      <c r="J4434">
        <f t="shared" si="209"/>
        <v>1000000</v>
      </c>
      <c r="K4434" t="s">
        <v>16</v>
      </c>
      <c r="L4434">
        <v>0</v>
      </c>
      <c r="M4434">
        <f>Googleplaystore[[#This Row],[Installed]]*Googleplaystore[[#This Row],[Price]]</f>
        <v>0</v>
      </c>
      <c r="N4434" t="s">
        <v>17</v>
      </c>
      <c r="O4434" t="s">
        <v>3224</v>
      </c>
      <c r="P4434" s="1">
        <v>42768</v>
      </c>
      <c r="Q4434" s="16">
        <v>2</v>
      </c>
      <c r="R4434" t="s">
        <v>46</v>
      </c>
    </row>
    <row r="4435" spans="1:18" x14ac:dyDescent="0.3">
      <c r="A4435">
        <v>0</v>
      </c>
      <c r="B4435" t="s">
        <v>5524</v>
      </c>
      <c r="C4435" t="s">
        <v>1893</v>
      </c>
      <c r="E4435">
        <v>3</v>
      </c>
      <c r="F4435" t="s">
        <v>12194</v>
      </c>
      <c r="G4435">
        <f t="shared" si="207"/>
        <v>37888</v>
      </c>
      <c r="H4435" t="b">
        <f t="shared" si="208"/>
        <v>0</v>
      </c>
      <c r="I4435" t="s">
        <v>482</v>
      </c>
      <c r="J4435">
        <f t="shared" si="209"/>
        <v>1000</v>
      </c>
      <c r="K4435" t="s">
        <v>16</v>
      </c>
      <c r="L4435">
        <v>0</v>
      </c>
      <c r="M4435">
        <f>Googleplaystore[[#This Row],[Installed]]*Googleplaystore[[#This Row],[Price]]</f>
        <v>0</v>
      </c>
      <c r="N4435" t="s">
        <v>17</v>
      </c>
      <c r="O4435" t="s">
        <v>1894</v>
      </c>
      <c r="P4435" s="1">
        <v>43292</v>
      </c>
      <c r="Q4435" s="16">
        <v>1.2</v>
      </c>
      <c r="R4435" t="s">
        <v>20</v>
      </c>
    </row>
    <row r="4436" spans="1:18" x14ac:dyDescent="0.3">
      <c r="A4436">
        <v>4.3</v>
      </c>
      <c r="B4436" t="s">
        <v>5525</v>
      </c>
      <c r="C4436" t="s">
        <v>2012</v>
      </c>
      <c r="E4436">
        <v>1218055</v>
      </c>
      <c r="F4436" t="s">
        <v>12572</v>
      </c>
      <c r="G4436">
        <f t="shared" si="207"/>
        <v>46080</v>
      </c>
      <c r="H4436" t="b">
        <f t="shared" si="208"/>
        <v>0</v>
      </c>
      <c r="I4436" t="s">
        <v>240</v>
      </c>
      <c r="J4436">
        <f t="shared" si="209"/>
        <v>100000000</v>
      </c>
      <c r="K4436" t="s">
        <v>16</v>
      </c>
      <c r="L4436">
        <v>0</v>
      </c>
      <c r="M4436">
        <f>Googleplaystore[[#This Row],[Installed]]*Googleplaystore[[#This Row],[Price]]</f>
        <v>0</v>
      </c>
      <c r="N4436" t="s">
        <v>17</v>
      </c>
      <c r="O4436" t="s">
        <v>2016</v>
      </c>
      <c r="P4436" s="1">
        <v>43245</v>
      </c>
      <c r="Q4436" s="16" t="s">
        <v>5526</v>
      </c>
      <c r="R4436" t="s">
        <v>50</v>
      </c>
    </row>
    <row r="4437" spans="1:18" x14ac:dyDescent="0.3">
      <c r="A4437">
        <v>4.8</v>
      </c>
      <c r="B4437" t="s">
        <v>5527</v>
      </c>
      <c r="C4437" t="s">
        <v>1574</v>
      </c>
      <c r="E4437">
        <v>793</v>
      </c>
      <c r="F4437" t="s">
        <v>12441</v>
      </c>
      <c r="G4437">
        <f t="shared" si="207"/>
        <v>40960</v>
      </c>
      <c r="H4437" t="b">
        <f t="shared" si="208"/>
        <v>0</v>
      </c>
      <c r="I4437" t="s">
        <v>15</v>
      </c>
      <c r="J4437">
        <f t="shared" si="209"/>
        <v>10000</v>
      </c>
      <c r="K4437" t="s">
        <v>16</v>
      </c>
      <c r="L4437">
        <v>0</v>
      </c>
      <c r="M4437">
        <f>Googleplaystore[[#This Row],[Installed]]*Googleplaystore[[#This Row],[Price]]</f>
        <v>0</v>
      </c>
      <c r="N4437" t="s">
        <v>17</v>
      </c>
      <c r="O4437" t="s">
        <v>1575</v>
      </c>
      <c r="P4437" s="1">
        <v>42628</v>
      </c>
      <c r="Q4437" s="16" t="s">
        <v>164</v>
      </c>
      <c r="R4437" t="s">
        <v>20</v>
      </c>
    </row>
    <row r="4438" spans="1:18" x14ac:dyDescent="0.3">
      <c r="A4438">
        <v>4.0999999999999996</v>
      </c>
      <c r="B4438" t="s">
        <v>5528</v>
      </c>
      <c r="C4438" t="s">
        <v>1574</v>
      </c>
      <c r="E4438">
        <v>27501</v>
      </c>
      <c r="F4438" t="s">
        <v>12207</v>
      </c>
      <c r="G4438">
        <f t="shared" si="207"/>
        <v>7168</v>
      </c>
      <c r="H4438" t="b">
        <f t="shared" si="208"/>
        <v>0</v>
      </c>
      <c r="I4438" t="s">
        <v>42</v>
      </c>
      <c r="J4438">
        <f t="shared" si="209"/>
        <v>1000000</v>
      </c>
      <c r="K4438" t="s">
        <v>16</v>
      </c>
      <c r="L4438">
        <v>0</v>
      </c>
      <c r="M4438">
        <f>Googleplaystore[[#This Row],[Installed]]*Googleplaystore[[#This Row],[Price]]</f>
        <v>0</v>
      </c>
      <c r="N4438" t="s">
        <v>17</v>
      </c>
      <c r="O4438" t="s">
        <v>1575</v>
      </c>
      <c r="P4438" s="1">
        <v>43105</v>
      </c>
      <c r="Q4438" s="16" t="s">
        <v>5529</v>
      </c>
      <c r="R4438" t="s">
        <v>53</v>
      </c>
    </row>
    <row r="4439" spans="1:18" x14ac:dyDescent="0.3">
      <c r="A4439">
        <v>4.7</v>
      </c>
      <c r="B4439" t="s">
        <v>5530</v>
      </c>
      <c r="C4439" t="s">
        <v>1574</v>
      </c>
      <c r="E4439">
        <v>21</v>
      </c>
      <c r="F4439" t="s">
        <v>12563</v>
      </c>
      <c r="G4439">
        <f t="shared" si="207"/>
        <v>3891.2</v>
      </c>
      <c r="H4439" t="b">
        <f t="shared" si="208"/>
        <v>0</v>
      </c>
      <c r="I4439" t="s">
        <v>482</v>
      </c>
      <c r="J4439">
        <f t="shared" si="209"/>
        <v>1000</v>
      </c>
      <c r="K4439" t="s">
        <v>16</v>
      </c>
      <c r="L4439">
        <v>0</v>
      </c>
      <c r="M4439">
        <f>Googleplaystore[[#This Row],[Installed]]*Googleplaystore[[#This Row],[Price]]</f>
        <v>0</v>
      </c>
      <c r="N4439" t="s">
        <v>17</v>
      </c>
      <c r="O4439" t="s">
        <v>1575</v>
      </c>
      <c r="P4439" s="1">
        <v>42735</v>
      </c>
      <c r="Q4439" s="16" t="s">
        <v>24</v>
      </c>
      <c r="R4439" t="s">
        <v>50</v>
      </c>
    </row>
    <row r="4440" spans="1:18" x14ac:dyDescent="0.3">
      <c r="A4440">
        <v>0</v>
      </c>
      <c r="B4440" t="s">
        <v>5531</v>
      </c>
      <c r="C4440" t="s">
        <v>2367</v>
      </c>
      <c r="E4440">
        <v>9</v>
      </c>
      <c r="F4440" t="s">
        <v>12306</v>
      </c>
      <c r="G4440">
        <f t="shared" si="207"/>
        <v>22528</v>
      </c>
      <c r="H4440" t="b">
        <f t="shared" si="208"/>
        <v>0</v>
      </c>
      <c r="I4440" t="s">
        <v>482</v>
      </c>
      <c r="J4440">
        <f t="shared" si="209"/>
        <v>1000</v>
      </c>
      <c r="K4440" t="s">
        <v>16</v>
      </c>
      <c r="L4440">
        <v>0</v>
      </c>
      <c r="M4440">
        <f>Googleplaystore[[#This Row],[Installed]]*Googleplaystore[[#This Row],[Price]]</f>
        <v>0</v>
      </c>
      <c r="N4440" t="s">
        <v>17</v>
      </c>
      <c r="O4440" t="s">
        <v>1077</v>
      </c>
      <c r="P4440" s="1">
        <v>43273</v>
      </c>
      <c r="Q4440" s="16" t="s">
        <v>5532</v>
      </c>
      <c r="R4440" t="s">
        <v>32</v>
      </c>
    </row>
    <row r="4441" spans="1:18" x14ac:dyDescent="0.3">
      <c r="A4441">
        <v>4.8</v>
      </c>
      <c r="B4441" t="s">
        <v>5533</v>
      </c>
      <c r="C4441" t="s">
        <v>1574</v>
      </c>
      <c r="E4441">
        <v>18604</v>
      </c>
      <c r="F4441" t="s">
        <v>12222</v>
      </c>
      <c r="G4441">
        <f t="shared" si="207"/>
        <v>15360</v>
      </c>
      <c r="H4441" t="b">
        <f t="shared" si="208"/>
        <v>0</v>
      </c>
      <c r="I4441" t="s">
        <v>42</v>
      </c>
      <c r="J4441">
        <f t="shared" si="209"/>
        <v>1000000</v>
      </c>
      <c r="K4441" t="s">
        <v>16</v>
      </c>
      <c r="L4441">
        <v>0</v>
      </c>
      <c r="M4441">
        <f>Googleplaystore[[#This Row],[Installed]]*Googleplaystore[[#This Row],[Price]]</f>
        <v>0</v>
      </c>
      <c r="N4441" t="s">
        <v>17</v>
      </c>
      <c r="O4441" t="s">
        <v>1575</v>
      </c>
      <c r="P4441" s="1">
        <v>43222</v>
      </c>
      <c r="Q4441" s="16" t="s">
        <v>5534</v>
      </c>
      <c r="R4441" t="s">
        <v>50</v>
      </c>
    </row>
    <row r="4442" spans="1:18" x14ac:dyDescent="0.3">
      <c r="A4442">
        <v>4</v>
      </c>
      <c r="B4442" t="s">
        <v>5535</v>
      </c>
      <c r="C4442" t="s">
        <v>1574</v>
      </c>
      <c r="E4442">
        <v>12906</v>
      </c>
      <c r="F4442" t="s">
        <v>12412</v>
      </c>
      <c r="G4442">
        <f t="shared" si="207"/>
        <v>8704</v>
      </c>
      <c r="H4442" t="b">
        <f t="shared" si="208"/>
        <v>0</v>
      </c>
      <c r="I4442" t="s">
        <v>42</v>
      </c>
      <c r="J4442">
        <f t="shared" si="209"/>
        <v>1000000</v>
      </c>
      <c r="K4442" t="s">
        <v>16</v>
      </c>
      <c r="L4442">
        <v>0</v>
      </c>
      <c r="M4442">
        <f>Googleplaystore[[#This Row],[Installed]]*Googleplaystore[[#This Row],[Price]]</f>
        <v>0</v>
      </c>
      <c r="N4442" t="s">
        <v>17</v>
      </c>
      <c r="O4442" t="s">
        <v>1575</v>
      </c>
      <c r="P4442" s="1">
        <v>41190</v>
      </c>
      <c r="Q4442" s="16">
        <v>1.01</v>
      </c>
      <c r="R4442" t="s">
        <v>284</v>
      </c>
    </row>
    <row r="4443" spans="1:18" x14ac:dyDescent="0.3">
      <c r="A4443">
        <v>3.5</v>
      </c>
      <c r="B4443" t="s">
        <v>5536</v>
      </c>
      <c r="C4443" t="s">
        <v>1574</v>
      </c>
      <c r="E4443">
        <v>224</v>
      </c>
      <c r="F4443" t="s">
        <v>19254</v>
      </c>
      <c r="G4443" t="b">
        <f t="shared" si="207"/>
        <v>0</v>
      </c>
      <c r="H4443">
        <f t="shared" si="208"/>
        <v>371</v>
      </c>
      <c r="I4443" t="s">
        <v>15</v>
      </c>
      <c r="J4443">
        <f t="shared" si="209"/>
        <v>10000</v>
      </c>
      <c r="K4443" t="s">
        <v>16</v>
      </c>
      <c r="L4443">
        <v>0</v>
      </c>
      <c r="M4443">
        <f>Googleplaystore[[#This Row],[Installed]]*Googleplaystore[[#This Row],[Price]]</f>
        <v>0</v>
      </c>
      <c r="N4443" t="s">
        <v>17</v>
      </c>
      <c r="O4443" t="s">
        <v>1575</v>
      </c>
      <c r="P4443" s="1">
        <v>41829</v>
      </c>
      <c r="Q4443" s="16" t="s">
        <v>377</v>
      </c>
      <c r="R4443" t="s">
        <v>50</v>
      </c>
    </row>
    <row r="4444" spans="1:18" x14ac:dyDescent="0.3">
      <c r="A4444">
        <v>3.8</v>
      </c>
      <c r="B4444" t="s">
        <v>5537</v>
      </c>
      <c r="C4444" t="s">
        <v>3677</v>
      </c>
      <c r="E4444">
        <v>40934</v>
      </c>
      <c r="F4444" t="s">
        <v>12215</v>
      </c>
      <c r="G4444">
        <f t="shared" si="207"/>
        <v>5324.8</v>
      </c>
      <c r="H4444" t="b">
        <f t="shared" si="208"/>
        <v>0</v>
      </c>
      <c r="I4444" t="s">
        <v>42</v>
      </c>
      <c r="J4444">
        <f t="shared" si="209"/>
        <v>1000000</v>
      </c>
      <c r="K4444" t="s">
        <v>16</v>
      </c>
      <c r="L4444">
        <v>0</v>
      </c>
      <c r="M4444">
        <f>Googleplaystore[[#This Row],[Installed]]*Googleplaystore[[#This Row],[Price]]</f>
        <v>0</v>
      </c>
      <c r="N4444" t="s">
        <v>17</v>
      </c>
      <c r="O4444" t="s">
        <v>3678</v>
      </c>
      <c r="P4444" s="1">
        <v>43309</v>
      </c>
      <c r="Q4444" s="16" t="s">
        <v>5538</v>
      </c>
      <c r="R4444" t="s">
        <v>20</v>
      </c>
    </row>
    <row r="4445" spans="1:18" x14ac:dyDescent="0.3">
      <c r="A4445">
        <v>3.5</v>
      </c>
      <c r="B4445" t="s">
        <v>5539</v>
      </c>
      <c r="C4445" t="s">
        <v>309</v>
      </c>
      <c r="E4445">
        <v>537</v>
      </c>
      <c r="F4445" t="s">
        <v>31</v>
      </c>
      <c r="G4445" t="b">
        <f t="shared" si="207"/>
        <v>0</v>
      </c>
      <c r="H4445" t="b">
        <f t="shared" si="208"/>
        <v>0</v>
      </c>
      <c r="I4445" t="s">
        <v>34</v>
      </c>
      <c r="J4445">
        <f t="shared" si="209"/>
        <v>100000</v>
      </c>
      <c r="K4445" t="s">
        <v>16</v>
      </c>
      <c r="L4445">
        <v>0</v>
      </c>
      <c r="M4445">
        <f>Googleplaystore[[#This Row],[Installed]]*Googleplaystore[[#This Row],[Price]]</f>
        <v>0</v>
      </c>
      <c r="N4445" t="s">
        <v>17</v>
      </c>
      <c r="O4445" t="s">
        <v>310</v>
      </c>
      <c r="P4445" s="1">
        <v>43245</v>
      </c>
      <c r="Q4445" s="16">
        <v>0</v>
      </c>
      <c r="R4445" t="s">
        <v>31</v>
      </c>
    </row>
    <row r="4446" spans="1:18" x14ac:dyDescent="0.3">
      <c r="A4446">
        <v>3.3</v>
      </c>
      <c r="B4446" t="s">
        <v>5540</v>
      </c>
      <c r="C4446" t="s">
        <v>3677</v>
      </c>
      <c r="E4446">
        <v>4786</v>
      </c>
      <c r="F4446" t="s">
        <v>12332</v>
      </c>
      <c r="G4446">
        <f t="shared" si="207"/>
        <v>13312</v>
      </c>
      <c r="H4446" t="b">
        <f t="shared" si="208"/>
        <v>0</v>
      </c>
      <c r="I4446" t="s">
        <v>22</v>
      </c>
      <c r="J4446">
        <f t="shared" si="209"/>
        <v>500000</v>
      </c>
      <c r="K4446" t="s">
        <v>16</v>
      </c>
      <c r="L4446">
        <v>0</v>
      </c>
      <c r="M4446">
        <f>Googleplaystore[[#This Row],[Installed]]*Googleplaystore[[#This Row],[Price]]</f>
        <v>0</v>
      </c>
      <c r="N4446" t="s">
        <v>17</v>
      </c>
      <c r="O4446" t="s">
        <v>3678</v>
      </c>
      <c r="P4446" s="1">
        <v>43244</v>
      </c>
      <c r="Q4446" s="16" t="s">
        <v>5541</v>
      </c>
      <c r="R4446" t="s">
        <v>122</v>
      </c>
    </row>
    <row r="4447" spans="1:18" x14ac:dyDescent="0.3">
      <c r="A4447">
        <v>3.7</v>
      </c>
      <c r="B4447" t="s">
        <v>5542</v>
      </c>
      <c r="C4447" t="s">
        <v>2012</v>
      </c>
      <c r="E4447">
        <v>42529</v>
      </c>
      <c r="F4447" t="s">
        <v>13165</v>
      </c>
      <c r="G4447">
        <f t="shared" si="207"/>
        <v>94208</v>
      </c>
      <c r="H4447" t="b">
        <f t="shared" si="208"/>
        <v>0</v>
      </c>
      <c r="I4447" t="s">
        <v>22</v>
      </c>
      <c r="J4447">
        <f t="shared" si="209"/>
        <v>500000</v>
      </c>
      <c r="K4447" t="s">
        <v>383</v>
      </c>
      <c r="L4447" s="2">
        <v>1.99</v>
      </c>
      <c r="M4447">
        <f>Googleplaystore[[#This Row],[Installed]]*Googleplaystore[[#This Row],[Price]]</f>
        <v>995000</v>
      </c>
      <c r="N4447" t="s">
        <v>30</v>
      </c>
      <c r="O4447" t="s">
        <v>2029</v>
      </c>
      <c r="P4447" s="1">
        <v>42697</v>
      </c>
      <c r="Q4447" s="16" t="s">
        <v>170</v>
      </c>
      <c r="R4447" t="s">
        <v>50</v>
      </c>
    </row>
    <row r="4448" spans="1:18" x14ac:dyDescent="0.3">
      <c r="A4448">
        <v>3.3</v>
      </c>
      <c r="B4448" t="s">
        <v>5543</v>
      </c>
      <c r="C4448" t="s">
        <v>3677</v>
      </c>
      <c r="E4448">
        <v>472</v>
      </c>
      <c r="F4448" t="s">
        <v>12670</v>
      </c>
      <c r="G4448">
        <f t="shared" si="207"/>
        <v>2048</v>
      </c>
      <c r="H4448" t="b">
        <f t="shared" si="208"/>
        <v>0</v>
      </c>
      <c r="I4448" t="s">
        <v>34</v>
      </c>
      <c r="J4448">
        <f t="shared" si="209"/>
        <v>100000</v>
      </c>
      <c r="K4448" t="s">
        <v>16</v>
      </c>
      <c r="L4448">
        <v>0</v>
      </c>
      <c r="M4448">
        <f>Googleplaystore[[#This Row],[Installed]]*Googleplaystore[[#This Row],[Price]]</f>
        <v>0</v>
      </c>
      <c r="N4448" t="s">
        <v>17</v>
      </c>
      <c r="O4448" t="s">
        <v>3678</v>
      </c>
      <c r="P4448" s="1">
        <v>43025</v>
      </c>
      <c r="Q4448" s="16">
        <v>1.3</v>
      </c>
      <c r="R4448" t="s">
        <v>50</v>
      </c>
    </row>
    <row r="4449" spans="1:18" x14ac:dyDescent="0.3">
      <c r="A4449">
        <v>3.4</v>
      </c>
      <c r="B4449" t="s">
        <v>5544</v>
      </c>
      <c r="C4449" t="s">
        <v>3677</v>
      </c>
      <c r="E4449">
        <v>29854</v>
      </c>
      <c r="F4449" t="s">
        <v>12329</v>
      </c>
      <c r="G4449">
        <f t="shared" si="207"/>
        <v>5120</v>
      </c>
      <c r="H4449" t="b">
        <f t="shared" si="208"/>
        <v>0</v>
      </c>
      <c r="I4449" t="s">
        <v>42</v>
      </c>
      <c r="J4449">
        <f t="shared" si="209"/>
        <v>1000000</v>
      </c>
      <c r="K4449" t="s">
        <v>16</v>
      </c>
      <c r="L4449">
        <v>0</v>
      </c>
      <c r="M4449">
        <f>Googleplaystore[[#This Row],[Installed]]*Googleplaystore[[#This Row],[Price]]</f>
        <v>0</v>
      </c>
      <c r="N4449" t="s">
        <v>17</v>
      </c>
      <c r="O4449" t="s">
        <v>3678</v>
      </c>
      <c r="P4449" s="1">
        <v>42935</v>
      </c>
      <c r="Q4449" s="16">
        <v>5</v>
      </c>
      <c r="R4449" t="s">
        <v>39</v>
      </c>
    </row>
    <row r="4450" spans="1:18" x14ac:dyDescent="0.3">
      <c r="A4450">
        <v>1.8</v>
      </c>
      <c r="B4450" t="s">
        <v>5545</v>
      </c>
      <c r="C4450" t="s">
        <v>2367</v>
      </c>
      <c r="E4450">
        <v>3270</v>
      </c>
      <c r="F4450" t="s">
        <v>12672</v>
      </c>
      <c r="G4450">
        <f t="shared" si="207"/>
        <v>1843.2</v>
      </c>
      <c r="H4450" t="b">
        <f t="shared" si="208"/>
        <v>0</v>
      </c>
      <c r="I4450" t="s">
        <v>22</v>
      </c>
      <c r="J4450">
        <f t="shared" si="209"/>
        <v>500000</v>
      </c>
      <c r="K4450" t="s">
        <v>16</v>
      </c>
      <c r="L4450">
        <v>0</v>
      </c>
      <c r="M4450">
        <f>Googleplaystore[[#This Row],[Installed]]*Googleplaystore[[#This Row],[Price]]</f>
        <v>0</v>
      </c>
      <c r="N4450" t="s">
        <v>17</v>
      </c>
      <c r="O4450" t="s">
        <v>1077</v>
      </c>
      <c r="P4450" s="1">
        <v>42234</v>
      </c>
      <c r="Q4450" s="16">
        <v>1</v>
      </c>
      <c r="R4450" t="s">
        <v>122</v>
      </c>
    </row>
    <row r="4451" spans="1:18" x14ac:dyDescent="0.3">
      <c r="A4451">
        <v>1.6</v>
      </c>
      <c r="B4451" t="s">
        <v>5546</v>
      </c>
      <c r="C4451" t="s">
        <v>2367</v>
      </c>
      <c r="E4451">
        <v>402</v>
      </c>
      <c r="F4451" t="s">
        <v>13075</v>
      </c>
      <c r="G4451">
        <f t="shared" si="207"/>
        <v>1740.8</v>
      </c>
      <c r="H4451" t="b">
        <f t="shared" si="208"/>
        <v>0</v>
      </c>
      <c r="I4451" t="s">
        <v>34</v>
      </c>
      <c r="J4451">
        <f t="shared" si="209"/>
        <v>100000</v>
      </c>
      <c r="K4451" t="s">
        <v>16</v>
      </c>
      <c r="L4451">
        <v>0</v>
      </c>
      <c r="M4451">
        <f>Googleplaystore[[#This Row],[Installed]]*Googleplaystore[[#This Row],[Price]]</f>
        <v>0</v>
      </c>
      <c r="N4451" t="s">
        <v>17</v>
      </c>
      <c r="O4451" t="s">
        <v>1077</v>
      </c>
      <c r="P4451" s="1">
        <v>42349</v>
      </c>
      <c r="Q4451" s="16">
        <v>1</v>
      </c>
      <c r="R4451" t="s">
        <v>122</v>
      </c>
    </row>
    <row r="4452" spans="1:18" x14ac:dyDescent="0.3">
      <c r="A4452">
        <v>1.9</v>
      </c>
      <c r="B4452" t="s">
        <v>5547</v>
      </c>
      <c r="C4452" t="s">
        <v>1893</v>
      </c>
      <c r="E4452">
        <v>71</v>
      </c>
      <c r="F4452" t="s">
        <v>12219</v>
      </c>
      <c r="G4452">
        <f t="shared" si="207"/>
        <v>24576</v>
      </c>
      <c r="H4452" t="b">
        <f t="shared" si="208"/>
        <v>0</v>
      </c>
      <c r="I4452" t="s">
        <v>60</v>
      </c>
      <c r="J4452">
        <f t="shared" si="209"/>
        <v>5000</v>
      </c>
      <c r="K4452" t="s">
        <v>16</v>
      </c>
      <c r="L4452">
        <v>0</v>
      </c>
      <c r="M4452">
        <f>Googleplaystore[[#This Row],[Installed]]*Googleplaystore[[#This Row],[Price]]</f>
        <v>0</v>
      </c>
      <c r="N4452" t="s">
        <v>17</v>
      </c>
      <c r="O4452" t="s">
        <v>1894</v>
      </c>
      <c r="P4452" s="1">
        <v>42863</v>
      </c>
      <c r="Q4452" s="16" t="s">
        <v>1271</v>
      </c>
      <c r="R4452" t="s">
        <v>36</v>
      </c>
    </row>
    <row r="4453" spans="1:18" x14ac:dyDescent="0.3">
      <c r="A4453">
        <v>3.6</v>
      </c>
      <c r="B4453" t="s">
        <v>5548</v>
      </c>
      <c r="C4453" t="s">
        <v>3677</v>
      </c>
      <c r="E4453">
        <v>41</v>
      </c>
      <c r="F4453" t="s">
        <v>12209</v>
      </c>
      <c r="G4453">
        <f t="shared" si="207"/>
        <v>23552</v>
      </c>
      <c r="H4453" t="b">
        <f t="shared" si="208"/>
        <v>0</v>
      </c>
      <c r="I4453" t="s">
        <v>15</v>
      </c>
      <c r="J4453">
        <f t="shared" si="209"/>
        <v>10000</v>
      </c>
      <c r="K4453" t="s">
        <v>16</v>
      </c>
      <c r="L4453">
        <v>0</v>
      </c>
      <c r="M4453">
        <f>Googleplaystore[[#This Row],[Installed]]*Googleplaystore[[#This Row],[Price]]</f>
        <v>0</v>
      </c>
      <c r="N4453" t="s">
        <v>17</v>
      </c>
      <c r="O4453" t="s">
        <v>3678</v>
      </c>
      <c r="P4453" s="1">
        <v>43254</v>
      </c>
      <c r="Q4453" s="16" t="s">
        <v>164</v>
      </c>
      <c r="R4453" t="s">
        <v>39</v>
      </c>
    </row>
    <row r="4454" spans="1:18" x14ac:dyDescent="0.3">
      <c r="A4454">
        <v>3.4</v>
      </c>
      <c r="B4454" t="s">
        <v>5549</v>
      </c>
      <c r="C4454" t="s">
        <v>3677</v>
      </c>
      <c r="E4454">
        <v>7816</v>
      </c>
      <c r="F4454" t="s">
        <v>12463</v>
      </c>
      <c r="G4454">
        <f t="shared" si="207"/>
        <v>5222.3999999999996</v>
      </c>
      <c r="H4454" t="b">
        <f t="shared" si="208"/>
        <v>0</v>
      </c>
      <c r="I4454" t="s">
        <v>42</v>
      </c>
      <c r="J4454">
        <f t="shared" si="209"/>
        <v>1000000</v>
      </c>
      <c r="K4454" t="s">
        <v>16</v>
      </c>
      <c r="L4454">
        <v>0</v>
      </c>
      <c r="M4454">
        <f>Googleplaystore[[#This Row],[Installed]]*Googleplaystore[[#This Row],[Price]]</f>
        <v>0</v>
      </c>
      <c r="N4454" t="s">
        <v>17</v>
      </c>
      <c r="O4454" t="s">
        <v>3678</v>
      </c>
      <c r="P4454" s="1">
        <v>42581</v>
      </c>
      <c r="Q4454" s="16" t="s">
        <v>870</v>
      </c>
      <c r="R4454" t="s">
        <v>46</v>
      </c>
    </row>
    <row r="4455" spans="1:18" x14ac:dyDescent="0.3">
      <c r="A4455">
        <v>3.2</v>
      </c>
      <c r="B4455" t="s">
        <v>5550</v>
      </c>
      <c r="C4455" t="s">
        <v>3677</v>
      </c>
      <c r="E4455">
        <v>409</v>
      </c>
      <c r="F4455" t="s">
        <v>12231</v>
      </c>
      <c r="G4455">
        <f t="shared" si="207"/>
        <v>8089.6</v>
      </c>
      <c r="H4455" t="b">
        <f t="shared" si="208"/>
        <v>0</v>
      </c>
      <c r="I4455" t="s">
        <v>38</v>
      </c>
      <c r="J4455">
        <f t="shared" si="209"/>
        <v>50000</v>
      </c>
      <c r="K4455" t="s">
        <v>16</v>
      </c>
      <c r="L4455">
        <v>0</v>
      </c>
      <c r="M4455">
        <f>Googleplaystore[[#This Row],[Installed]]*Googleplaystore[[#This Row],[Price]]</f>
        <v>0</v>
      </c>
      <c r="N4455" t="s">
        <v>17</v>
      </c>
      <c r="O4455" t="s">
        <v>3678</v>
      </c>
      <c r="P4455" s="1">
        <v>43245</v>
      </c>
      <c r="Q4455" s="16" t="s">
        <v>5551</v>
      </c>
      <c r="R4455" t="s">
        <v>122</v>
      </c>
    </row>
    <row r="4456" spans="1:18" x14ac:dyDescent="0.3">
      <c r="A4456">
        <v>2.5</v>
      </c>
      <c r="B4456" t="s">
        <v>5552</v>
      </c>
      <c r="C4456" t="s">
        <v>3677</v>
      </c>
      <c r="E4456">
        <v>362</v>
      </c>
      <c r="F4456" t="s">
        <v>12447</v>
      </c>
      <c r="G4456">
        <f t="shared" si="207"/>
        <v>7987.2</v>
      </c>
      <c r="H4456" t="b">
        <f t="shared" si="208"/>
        <v>0</v>
      </c>
      <c r="I4456" t="s">
        <v>34</v>
      </c>
      <c r="J4456">
        <f t="shared" si="209"/>
        <v>100000</v>
      </c>
      <c r="K4456" t="s">
        <v>16</v>
      </c>
      <c r="L4456">
        <v>0</v>
      </c>
      <c r="M4456">
        <f>Googleplaystore[[#This Row],[Installed]]*Googleplaystore[[#This Row],[Price]]</f>
        <v>0</v>
      </c>
      <c r="N4456" t="s">
        <v>17</v>
      </c>
      <c r="O4456" t="s">
        <v>3678</v>
      </c>
      <c r="P4456" s="1">
        <v>43115</v>
      </c>
      <c r="Q4456" s="16" t="s">
        <v>5553</v>
      </c>
      <c r="R4456" t="s">
        <v>53</v>
      </c>
    </row>
    <row r="4457" spans="1:18" x14ac:dyDescent="0.3">
      <c r="A4457">
        <v>4.7</v>
      </c>
      <c r="B4457" t="s">
        <v>5554</v>
      </c>
      <c r="C4457" t="s">
        <v>3677</v>
      </c>
      <c r="E4457">
        <v>147</v>
      </c>
      <c r="F4457" t="s">
        <v>12205</v>
      </c>
      <c r="G4457">
        <f t="shared" si="207"/>
        <v>4300.8</v>
      </c>
      <c r="H4457" t="b">
        <f t="shared" si="208"/>
        <v>0</v>
      </c>
      <c r="I4457" t="s">
        <v>15</v>
      </c>
      <c r="J4457">
        <f t="shared" si="209"/>
        <v>10000</v>
      </c>
      <c r="K4457" t="s">
        <v>16</v>
      </c>
      <c r="L4457">
        <v>0</v>
      </c>
      <c r="M4457">
        <f>Googleplaystore[[#This Row],[Installed]]*Googleplaystore[[#This Row],[Price]]</f>
        <v>0</v>
      </c>
      <c r="N4457" t="s">
        <v>17</v>
      </c>
      <c r="O4457" t="s">
        <v>3678</v>
      </c>
      <c r="P4457" s="1">
        <v>42012</v>
      </c>
      <c r="Q4457" s="16">
        <v>1.3</v>
      </c>
      <c r="R4457" t="s">
        <v>46</v>
      </c>
    </row>
    <row r="4458" spans="1:18" x14ac:dyDescent="0.3">
      <c r="A4458">
        <v>2.6</v>
      </c>
      <c r="B4458" t="s">
        <v>5555</v>
      </c>
      <c r="C4458" t="s">
        <v>3677</v>
      </c>
      <c r="E4458">
        <v>60</v>
      </c>
      <c r="F4458" t="s">
        <v>12270</v>
      </c>
      <c r="G4458">
        <f t="shared" si="207"/>
        <v>18432</v>
      </c>
      <c r="H4458" t="b">
        <f t="shared" si="208"/>
        <v>0</v>
      </c>
      <c r="I4458" t="s">
        <v>15</v>
      </c>
      <c r="J4458">
        <f t="shared" si="209"/>
        <v>10000</v>
      </c>
      <c r="K4458" t="s">
        <v>16</v>
      </c>
      <c r="L4458">
        <v>0</v>
      </c>
      <c r="M4458">
        <f>Googleplaystore[[#This Row],[Installed]]*Googleplaystore[[#This Row],[Price]]</f>
        <v>0</v>
      </c>
      <c r="N4458" t="s">
        <v>17</v>
      </c>
      <c r="O4458" t="s">
        <v>3678</v>
      </c>
      <c r="P4458" s="1">
        <v>43316</v>
      </c>
      <c r="Q4458" s="16" t="s">
        <v>5556</v>
      </c>
      <c r="R4458" t="s">
        <v>20</v>
      </c>
    </row>
    <row r="4459" spans="1:18" x14ac:dyDescent="0.3">
      <c r="A4459">
        <v>2.8</v>
      </c>
      <c r="B4459" t="s">
        <v>5557</v>
      </c>
      <c r="C4459" t="s">
        <v>3677</v>
      </c>
      <c r="E4459">
        <v>48</v>
      </c>
      <c r="F4459" t="s">
        <v>12438</v>
      </c>
      <c r="G4459">
        <f t="shared" si="207"/>
        <v>3379.2</v>
      </c>
      <c r="H4459" t="b">
        <f t="shared" si="208"/>
        <v>0</v>
      </c>
      <c r="I4459" t="s">
        <v>15</v>
      </c>
      <c r="J4459">
        <f t="shared" si="209"/>
        <v>10000</v>
      </c>
      <c r="K4459" t="s">
        <v>16</v>
      </c>
      <c r="L4459">
        <v>0</v>
      </c>
      <c r="M4459">
        <f>Googleplaystore[[#This Row],[Installed]]*Googleplaystore[[#This Row],[Price]]</f>
        <v>0</v>
      </c>
      <c r="N4459" t="s">
        <v>17</v>
      </c>
      <c r="O4459" t="s">
        <v>3678</v>
      </c>
      <c r="P4459" s="1">
        <v>42481</v>
      </c>
      <c r="Q4459" s="16" t="s">
        <v>5558</v>
      </c>
      <c r="R4459" t="s">
        <v>334</v>
      </c>
    </row>
    <row r="4460" spans="1:18" x14ac:dyDescent="0.3">
      <c r="A4460">
        <v>3.9</v>
      </c>
      <c r="B4460" t="s">
        <v>5559</v>
      </c>
      <c r="C4460" t="s">
        <v>3677</v>
      </c>
      <c r="E4460">
        <v>3043</v>
      </c>
      <c r="F4460" t="s">
        <v>12789</v>
      </c>
      <c r="G4460">
        <f t="shared" si="207"/>
        <v>7884.8</v>
      </c>
      <c r="H4460" t="b">
        <f t="shared" si="208"/>
        <v>0</v>
      </c>
      <c r="I4460" t="s">
        <v>34</v>
      </c>
      <c r="J4460">
        <f t="shared" si="209"/>
        <v>100000</v>
      </c>
      <c r="K4460" t="s">
        <v>16</v>
      </c>
      <c r="L4460">
        <v>0</v>
      </c>
      <c r="M4460">
        <f>Googleplaystore[[#This Row],[Installed]]*Googleplaystore[[#This Row],[Price]]</f>
        <v>0</v>
      </c>
      <c r="N4460" t="s">
        <v>17</v>
      </c>
      <c r="O4460" t="s">
        <v>3678</v>
      </c>
      <c r="P4460" s="1">
        <v>42888</v>
      </c>
      <c r="Q4460" s="16" t="s">
        <v>5560</v>
      </c>
      <c r="R4460" t="s">
        <v>20</v>
      </c>
    </row>
    <row r="4461" spans="1:18" x14ac:dyDescent="0.3">
      <c r="A4461">
        <v>4.2</v>
      </c>
      <c r="B4461" t="s">
        <v>5561</v>
      </c>
      <c r="C4461" t="s">
        <v>239</v>
      </c>
      <c r="E4461">
        <v>27</v>
      </c>
      <c r="F4461" t="s">
        <v>12186</v>
      </c>
      <c r="G4461">
        <f t="shared" si="207"/>
        <v>3174.4</v>
      </c>
      <c r="H4461" t="b">
        <f t="shared" si="208"/>
        <v>0</v>
      </c>
      <c r="I4461" t="s">
        <v>60</v>
      </c>
      <c r="J4461">
        <f t="shared" si="209"/>
        <v>5000</v>
      </c>
      <c r="K4461" t="s">
        <v>16</v>
      </c>
      <c r="L4461">
        <v>0</v>
      </c>
      <c r="M4461">
        <f>Googleplaystore[[#This Row],[Installed]]*Googleplaystore[[#This Row],[Price]]</f>
        <v>0</v>
      </c>
      <c r="N4461" t="s">
        <v>17</v>
      </c>
      <c r="O4461" t="s">
        <v>241</v>
      </c>
      <c r="P4461" s="1">
        <v>43138</v>
      </c>
      <c r="Q4461" s="16">
        <v>1.1000000000000001</v>
      </c>
      <c r="R4461" t="s">
        <v>53</v>
      </c>
    </row>
    <row r="4462" spans="1:18" x14ac:dyDescent="0.3">
      <c r="A4462">
        <v>3.9</v>
      </c>
      <c r="B4462" t="s">
        <v>5562</v>
      </c>
      <c r="C4462" t="s">
        <v>3677</v>
      </c>
      <c r="E4462">
        <v>336</v>
      </c>
      <c r="F4462" t="s">
        <v>12250</v>
      </c>
      <c r="G4462">
        <f t="shared" si="207"/>
        <v>27648</v>
      </c>
      <c r="H4462" t="b">
        <f t="shared" si="208"/>
        <v>0</v>
      </c>
      <c r="I4462" t="s">
        <v>38</v>
      </c>
      <c r="J4462">
        <f t="shared" si="209"/>
        <v>50000</v>
      </c>
      <c r="K4462" t="s">
        <v>16</v>
      </c>
      <c r="L4462">
        <v>0</v>
      </c>
      <c r="M4462">
        <f>Googleplaystore[[#This Row],[Installed]]*Googleplaystore[[#This Row],[Price]]</f>
        <v>0</v>
      </c>
      <c r="N4462" t="s">
        <v>17</v>
      </c>
      <c r="O4462" t="s">
        <v>3678</v>
      </c>
      <c r="P4462" s="1">
        <v>43311</v>
      </c>
      <c r="Q4462" s="16" t="s">
        <v>5017</v>
      </c>
      <c r="R4462" t="s">
        <v>32</v>
      </c>
    </row>
    <row r="4463" spans="1:18" x14ac:dyDescent="0.3">
      <c r="A4463">
        <v>4</v>
      </c>
      <c r="B4463" t="s">
        <v>5563</v>
      </c>
      <c r="C4463" t="s">
        <v>3958</v>
      </c>
      <c r="E4463">
        <v>11</v>
      </c>
      <c r="F4463" t="s">
        <v>19255</v>
      </c>
      <c r="G4463" t="b">
        <f t="shared" si="207"/>
        <v>0</v>
      </c>
      <c r="H4463">
        <f t="shared" si="208"/>
        <v>220</v>
      </c>
      <c r="I4463" t="s">
        <v>60</v>
      </c>
      <c r="J4463">
        <f t="shared" si="209"/>
        <v>5000</v>
      </c>
      <c r="K4463" t="s">
        <v>16</v>
      </c>
      <c r="L4463">
        <v>0</v>
      </c>
      <c r="M4463">
        <f>Googleplaystore[[#This Row],[Installed]]*Googleplaystore[[#This Row],[Price]]</f>
        <v>0</v>
      </c>
      <c r="N4463" t="s">
        <v>17</v>
      </c>
      <c r="O4463" t="s">
        <v>3959</v>
      </c>
      <c r="P4463" s="1">
        <v>42335</v>
      </c>
      <c r="Q4463" s="16" t="s">
        <v>5564</v>
      </c>
      <c r="R4463" t="s">
        <v>93</v>
      </c>
    </row>
    <row r="4464" spans="1:18" x14ac:dyDescent="0.3">
      <c r="A4464">
        <v>3.5</v>
      </c>
      <c r="B4464" t="s">
        <v>5565</v>
      </c>
      <c r="C4464" t="s">
        <v>3677</v>
      </c>
      <c r="E4464">
        <v>383</v>
      </c>
      <c r="F4464" t="s">
        <v>12229</v>
      </c>
      <c r="G4464">
        <f t="shared" si="207"/>
        <v>26624</v>
      </c>
      <c r="H4464" t="b">
        <f t="shared" si="208"/>
        <v>0</v>
      </c>
      <c r="I4464" t="s">
        <v>38</v>
      </c>
      <c r="J4464">
        <f t="shared" si="209"/>
        <v>50000</v>
      </c>
      <c r="K4464" t="s">
        <v>16</v>
      </c>
      <c r="L4464">
        <v>0</v>
      </c>
      <c r="M4464">
        <f>Googleplaystore[[#This Row],[Installed]]*Googleplaystore[[#This Row],[Price]]</f>
        <v>0</v>
      </c>
      <c r="N4464" t="s">
        <v>17</v>
      </c>
      <c r="O4464" t="s">
        <v>3678</v>
      </c>
      <c r="P4464" s="1">
        <v>43311</v>
      </c>
      <c r="Q4464" s="16" t="s">
        <v>5017</v>
      </c>
      <c r="R4464" t="s">
        <v>32</v>
      </c>
    </row>
    <row r="4465" spans="1:18" x14ac:dyDescent="0.3">
      <c r="A4465">
        <v>3.1</v>
      </c>
      <c r="B4465" t="s">
        <v>5566</v>
      </c>
      <c r="C4465" t="s">
        <v>3677</v>
      </c>
      <c r="E4465">
        <v>3263</v>
      </c>
      <c r="F4465" t="s">
        <v>12556</v>
      </c>
      <c r="G4465">
        <f t="shared" si="207"/>
        <v>3072</v>
      </c>
      <c r="H4465" t="b">
        <f t="shared" si="208"/>
        <v>0</v>
      </c>
      <c r="I4465" t="s">
        <v>42</v>
      </c>
      <c r="J4465">
        <f t="shared" si="209"/>
        <v>1000000</v>
      </c>
      <c r="K4465" t="s">
        <v>16</v>
      </c>
      <c r="L4465">
        <v>0</v>
      </c>
      <c r="M4465">
        <f>Googleplaystore[[#This Row],[Installed]]*Googleplaystore[[#This Row],[Price]]</f>
        <v>0</v>
      </c>
      <c r="N4465" t="s">
        <v>17</v>
      </c>
      <c r="O4465" t="s">
        <v>3678</v>
      </c>
      <c r="P4465" s="1">
        <v>42871</v>
      </c>
      <c r="Q4465" s="16">
        <v>1.17</v>
      </c>
      <c r="R4465" t="s">
        <v>46</v>
      </c>
    </row>
    <row r="4466" spans="1:18" x14ac:dyDescent="0.3">
      <c r="A4466">
        <v>3.7</v>
      </c>
      <c r="B4466" t="s">
        <v>5567</v>
      </c>
      <c r="C4466" t="s">
        <v>3677</v>
      </c>
      <c r="E4466">
        <v>1041</v>
      </c>
      <c r="F4466" t="s">
        <v>12188</v>
      </c>
      <c r="G4466">
        <f t="shared" si="207"/>
        <v>28672</v>
      </c>
      <c r="H4466" t="b">
        <f t="shared" si="208"/>
        <v>0</v>
      </c>
      <c r="I4466" t="s">
        <v>34</v>
      </c>
      <c r="J4466">
        <f t="shared" si="209"/>
        <v>100000</v>
      </c>
      <c r="K4466" t="s">
        <v>16</v>
      </c>
      <c r="L4466">
        <v>0</v>
      </c>
      <c r="M4466">
        <f>Googleplaystore[[#This Row],[Installed]]*Googleplaystore[[#This Row],[Price]]</f>
        <v>0</v>
      </c>
      <c r="N4466" t="s">
        <v>17</v>
      </c>
      <c r="O4466" t="s">
        <v>3678</v>
      </c>
      <c r="P4466" s="1">
        <v>43311</v>
      </c>
      <c r="Q4466" s="16" t="s">
        <v>5017</v>
      </c>
      <c r="R4466" t="s">
        <v>32</v>
      </c>
    </row>
    <row r="4467" spans="1:18" x14ac:dyDescent="0.3">
      <c r="A4467">
        <v>3.6</v>
      </c>
      <c r="B4467" t="s">
        <v>5568</v>
      </c>
      <c r="C4467" t="s">
        <v>3677</v>
      </c>
      <c r="E4467">
        <v>126</v>
      </c>
      <c r="F4467" t="s">
        <v>12216</v>
      </c>
      <c r="G4467">
        <f t="shared" si="207"/>
        <v>11264</v>
      </c>
      <c r="H4467" t="b">
        <f t="shared" si="208"/>
        <v>0</v>
      </c>
      <c r="I4467" t="s">
        <v>15</v>
      </c>
      <c r="J4467">
        <f t="shared" si="209"/>
        <v>10000</v>
      </c>
      <c r="K4467" t="s">
        <v>16</v>
      </c>
      <c r="L4467">
        <v>0</v>
      </c>
      <c r="M4467">
        <f>Googleplaystore[[#This Row],[Installed]]*Googleplaystore[[#This Row],[Price]]</f>
        <v>0</v>
      </c>
      <c r="N4467" t="s">
        <v>17</v>
      </c>
      <c r="O4467" t="s">
        <v>3678</v>
      </c>
      <c r="P4467" s="1">
        <v>42894</v>
      </c>
      <c r="Q4467" s="16" t="s">
        <v>5569</v>
      </c>
      <c r="R4467" t="s">
        <v>53</v>
      </c>
    </row>
    <row r="4468" spans="1:18" x14ac:dyDescent="0.3">
      <c r="A4468">
        <v>3.4</v>
      </c>
      <c r="B4468" t="s">
        <v>5570</v>
      </c>
      <c r="C4468" t="s">
        <v>1893</v>
      </c>
      <c r="E4468">
        <v>377</v>
      </c>
      <c r="F4468" t="s">
        <v>12212</v>
      </c>
      <c r="G4468">
        <f t="shared" si="207"/>
        <v>6246.4</v>
      </c>
      <c r="H4468" t="b">
        <f t="shared" si="208"/>
        <v>0</v>
      </c>
      <c r="I4468" t="s">
        <v>34</v>
      </c>
      <c r="J4468">
        <f t="shared" si="209"/>
        <v>100000</v>
      </c>
      <c r="K4468" t="s">
        <v>16</v>
      </c>
      <c r="L4468">
        <v>0</v>
      </c>
      <c r="M4468">
        <f>Googleplaystore[[#This Row],[Installed]]*Googleplaystore[[#This Row],[Price]]</f>
        <v>0</v>
      </c>
      <c r="N4468" t="s">
        <v>17</v>
      </c>
      <c r="O4468" t="s">
        <v>1894</v>
      </c>
      <c r="P4468" s="1">
        <v>42815</v>
      </c>
      <c r="Q4468" s="16" t="s">
        <v>2183</v>
      </c>
      <c r="R4468" t="s">
        <v>53</v>
      </c>
    </row>
    <row r="4469" spans="1:18" x14ac:dyDescent="0.3">
      <c r="A4469">
        <v>4</v>
      </c>
      <c r="B4469" t="s">
        <v>5571</v>
      </c>
      <c r="C4469" t="s">
        <v>3677</v>
      </c>
      <c r="E4469">
        <v>448</v>
      </c>
      <c r="F4469" t="s">
        <v>12229</v>
      </c>
      <c r="G4469">
        <f t="shared" si="207"/>
        <v>26624</v>
      </c>
      <c r="H4469" t="b">
        <f t="shared" si="208"/>
        <v>0</v>
      </c>
      <c r="I4469" t="s">
        <v>34</v>
      </c>
      <c r="J4469">
        <f t="shared" si="209"/>
        <v>100000</v>
      </c>
      <c r="K4469" t="s">
        <v>16</v>
      </c>
      <c r="L4469">
        <v>0</v>
      </c>
      <c r="M4469">
        <f>Googleplaystore[[#This Row],[Installed]]*Googleplaystore[[#This Row],[Price]]</f>
        <v>0</v>
      </c>
      <c r="N4469" t="s">
        <v>17</v>
      </c>
      <c r="O4469" t="s">
        <v>3678</v>
      </c>
      <c r="P4469" s="1">
        <v>43311</v>
      </c>
      <c r="Q4469" s="16" t="s">
        <v>5017</v>
      </c>
      <c r="R4469" t="s">
        <v>32</v>
      </c>
    </row>
    <row r="4470" spans="1:18" x14ac:dyDescent="0.3">
      <c r="A4470">
        <v>3.7</v>
      </c>
      <c r="B4470" t="s">
        <v>5543</v>
      </c>
      <c r="C4470" t="s">
        <v>3677</v>
      </c>
      <c r="E4470">
        <v>822</v>
      </c>
      <c r="F4470" t="s">
        <v>12329</v>
      </c>
      <c r="G4470">
        <f t="shared" si="207"/>
        <v>5120</v>
      </c>
      <c r="H4470" t="b">
        <f t="shared" si="208"/>
        <v>0</v>
      </c>
      <c r="I4470" t="s">
        <v>38</v>
      </c>
      <c r="J4470">
        <f t="shared" si="209"/>
        <v>50000</v>
      </c>
      <c r="K4470" t="s">
        <v>16</v>
      </c>
      <c r="L4470">
        <v>0</v>
      </c>
      <c r="M4470">
        <f>Googleplaystore[[#This Row],[Installed]]*Googleplaystore[[#This Row],[Price]]</f>
        <v>0</v>
      </c>
      <c r="N4470" t="s">
        <v>17</v>
      </c>
      <c r="O4470" t="s">
        <v>3678</v>
      </c>
      <c r="P4470" s="1">
        <v>42793</v>
      </c>
      <c r="Q4470" s="16">
        <v>1.1000000000000001</v>
      </c>
      <c r="R4470" t="s">
        <v>39</v>
      </c>
    </row>
    <row r="4471" spans="1:18" x14ac:dyDescent="0.3">
      <c r="A4471">
        <v>1.7</v>
      </c>
      <c r="B4471" t="s">
        <v>5572</v>
      </c>
      <c r="C4471" t="s">
        <v>309</v>
      </c>
      <c r="E4471">
        <v>84</v>
      </c>
      <c r="F4471" t="s">
        <v>12357</v>
      </c>
      <c r="G4471">
        <f t="shared" si="207"/>
        <v>2150.4</v>
      </c>
      <c r="H4471" t="b">
        <f t="shared" si="208"/>
        <v>0</v>
      </c>
      <c r="I4471" t="s">
        <v>15</v>
      </c>
      <c r="J4471">
        <f t="shared" si="209"/>
        <v>10000</v>
      </c>
      <c r="K4471" t="s">
        <v>16</v>
      </c>
      <c r="L4471">
        <v>0</v>
      </c>
      <c r="M4471">
        <f>Googleplaystore[[#This Row],[Installed]]*Googleplaystore[[#This Row],[Price]]</f>
        <v>0</v>
      </c>
      <c r="N4471" t="s">
        <v>17</v>
      </c>
      <c r="O4471" t="s">
        <v>310</v>
      </c>
      <c r="P4471" s="1">
        <v>41940</v>
      </c>
      <c r="Q4471" s="16">
        <v>1</v>
      </c>
      <c r="R4471" t="s">
        <v>50</v>
      </c>
    </row>
    <row r="4472" spans="1:18" x14ac:dyDescent="0.3">
      <c r="A4472">
        <v>2.4</v>
      </c>
      <c r="B4472" t="s">
        <v>5573</v>
      </c>
      <c r="C4472" t="s">
        <v>3958</v>
      </c>
      <c r="E4472">
        <v>166</v>
      </c>
      <c r="F4472" t="s">
        <v>12212</v>
      </c>
      <c r="G4472">
        <f t="shared" si="207"/>
        <v>6246.4</v>
      </c>
      <c r="H4472" t="b">
        <f t="shared" si="208"/>
        <v>0</v>
      </c>
      <c r="I4472" t="s">
        <v>15</v>
      </c>
      <c r="J4472">
        <f t="shared" si="209"/>
        <v>10000</v>
      </c>
      <c r="K4472" t="s">
        <v>16</v>
      </c>
      <c r="L4472">
        <v>0</v>
      </c>
      <c r="M4472">
        <f>Googleplaystore[[#This Row],[Installed]]*Googleplaystore[[#This Row],[Price]]</f>
        <v>0</v>
      </c>
      <c r="N4472" t="s">
        <v>17</v>
      </c>
      <c r="O4472" t="s">
        <v>3959</v>
      </c>
      <c r="P4472" s="1">
        <v>43309</v>
      </c>
      <c r="Q4472" s="16">
        <v>1.1000000000000001</v>
      </c>
      <c r="R4472" t="s">
        <v>20</v>
      </c>
    </row>
    <row r="4473" spans="1:18" x14ac:dyDescent="0.3">
      <c r="A4473">
        <v>4.3</v>
      </c>
      <c r="B4473" t="s">
        <v>5574</v>
      </c>
      <c r="C4473" t="s">
        <v>1893</v>
      </c>
      <c r="E4473">
        <v>45</v>
      </c>
      <c r="F4473" t="s">
        <v>12284</v>
      </c>
      <c r="G4473">
        <f t="shared" si="207"/>
        <v>2252.8000000000002</v>
      </c>
      <c r="H4473" t="b">
        <f t="shared" si="208"/>
        <v>0</v>
      </c>
      <c r="I4473" t="s">
        <v>15</v>
      </c>
      <c r="J4473">
        <f t="shared" si="209"/>
        <v>10000</v>
      </c>
      <c r="K4473" t="s">
        <v>16</v>
      </c>
      <c r="L4473">
        <v>0</v>
      </c>
      <c r="M4473">
        <f>Googleplaystore[[#This Row],[Installed]]*Googleplaystore[[#This Row],[Price]]</f>
        <v>0</v>
      </c>
      <c r="N4473" t="s">
        <v>17</v>
      </c>
      <c r="O4473" t="s">
        <v>1894</v>
      </c>
      <c r="P4473" s="1">
        <v>43095</v>
      </c>
      <c r="Q4473" s="16">
        <v>0.8</v>
      </c>
      <c r="R4473" t="s">
        <v>50</v>
      </c>
    </row>
    <row r="4474" spans="1:18" x14ac:dyDescent="0.3">
      <c r="A4474">
        <v>4.2</v>
      </c>
      <c r="B4474" t="s">
        <v>4396</v>
      </c>
      <c r="C4474" t="s">
        <v>4289</v>
      </c>
      <c r="E4474">
        <v>23291</v>
      </c>
      <c r="F4474" t="s">
        <v>12177</v>
      </c>
      <c r="G4474">
        <f t="shared" si="207"/>
        <v>14336</v>
      </c>
      <c r="H4474" t="b">
        <f t="shared" si="208"/>
        <v>0</v>
      </c>
      <c r="I4474" t="s">
        <v>42</v>
      </c>
      <c r="J4474">
        <f t="shared" si="209"/>
        <v>1000000</v>
      </c>
      <c r="K4474" t="s">
        <v>16</v>
      </c>
      <c r="L4474">
        <v>0</v>
      </c>
      <c r="M4474">
        <f>Googleplaystore[[#This Row],[Installed]]*Googleplaystore[[#This Row],[Price]]</f>
        <v>0</v>
      </c>
      <c r="N4474" t="s">
        <v>70</v>
      </c>
      <c r="O4474" t="s">
        <v>4290</v>
      </c>
      <c r="P4474" s="1">
        <v>43244</v>
      </c>
      <c r="Q4474" s="16" t="s">
        <v>4397</v>
      </c>
      <c r="R4474" t="s">
        <v>50</v>
      </c>
    </row>
    <row r="4475" spans="1:18" x14ac:dyDescent="0.3">
      <c r="A4475">
        <v>3.3</v>
      </c>
      <c r="B4475" t="s">
        <v>5575</v>
      </c>
      <c r="C4475" t="s">
        <v>2367</v>
      </c>
      <c r="E4475">
        <v>353</v>
      </c>
      <c r="F4475" t="s">
        <v>12353</v>
      </c>
      <c r="G4475">
        <f t="shared" si="207"/>
        <v>2355.1999999999998</v>
      </c>
      <c r="H4475" t="b">
        <f t="shared" si="208"/>
        <v>0</v>
      </c>
      <c r="I4475" t="s">
        <v>34</v>
      </c>
      <c r="J4475">
        <f t="shared" si="209"/>
        <v>100000</v>
      </c>
      <c r="K4475" t="s">
        <v>16</v>
      </c>
      <c r="L4475">
        <v>0</v>
      </c>
      <c r="M4475">
        <f>Googleplaystore[[#This Row],[Installed]]*Googleplaystore[[#This Row],[Price]]</f>
        <v>0</v>
      </c>
      <c r="N4475" t="s">
        <v>17</v>
      </c>
      <c r="O4475" t="s">
        <v>1077</v>
      </c>
      <c r="P4475" s="1">
        <v>43073</v>
      </c>
      <c r="Q4475" s="16">
        <v>1</v>
      </c>
      <c r="R4475" t="s">
        <v>20</v>
      </c>
    </row>
    <row r="4476" spans="1:18" x14ac:dyDescent="0.3">
      <c r="A4476">
        <v>4.0999999999999996</v>
      </c>
      <c r="B4476" t="s">
        <v>5576</v>
      </c>
      <c r="C4476" t="s">
        <v>3677</v>
      </c>
      <c r="E4476">
        <v>114340</v>
      </c>
      <c r="F4476" t="s">
        <v>12188</v>
      </c>
      <c r="G4476">
        <f t="shared" si="207"/>
        <v>28672</v>
      </c>
      <c r="H4476" t="b">
        <f t="shared" si="208"/>
        <v>0</v>
      </c>
      <c r="I4476" t="s">
        <v>55</v>
      </c>
      <c r="J4476">
        <f t="shared" si="209"/>
        <v>10000000</v>
      </c>
      <c r="K4476" t="s">
        <v>16</v>
      </c>
      <c r="L4476">
        <v>0</v>
      </c>
      <c r="M4476">
        <f>Googleplaystore[[#This Row],[Installed]]*Googleplaystore[[#This Row],[Price]]</f>
        <v>0</v>
      </c>
      <c r="N4476" t="s">
        <v>17</v>
      </c>
      <c r="O4476" t="s">
        <v>3678</v>
      </c>
      <c r="P4476" s="1">
        <v>43313</v>
      </c>
      <c r="Q4476" s="16" t="s">
        <v>1068</v>
      </c>
      <c r="R4476" t="s">
        <v>32</v>
      </c>
    </row>
    <row r="4477" spans="1:18" x14ac:dyDescent="0.3">
      <c r="A4477">
        <v>4.0999999999999996</v>
      </c>
      <c r="B4477" t="s">
        <v>5577</v>
      </c>
      <c r="C4477" t="s">
        <v>3837</v>
      </c>
      <c r="E4477">
        <v>66473</v>
      </c>
      <c r="F4477" t="s">
        <v>12556</v>
      </c>
      <c r="G4477">
        <f t="shared" si="207"/>
        <v>3072</v>
      </c>
      <c r="H4477" t="b">
        <f t="shared" si="208"/>
        <v>0</v>
      </c>
      <c r="I4477" t="s">
        <v>42</v>
      </c>
      <c r="J4477">
        <f t="shared" si="209"/>
        <v>1000000</v>
      </c>
      <c r="K4477" t="s">
        <v>16</v>
      </c>
      <c r="L4477">
        <v>0</v>
      </c>
      <c r="M4477">
        <f>Googleplaystore[[#This Row],[Installed]]*Googleplaystore[[#This Row],[Price]]</f>
        <v>0</v>
      </c>
      <c r="N4477" t="s">
        <v>17</v>
      </c>
      <c r="O4477" t="s">
        <v>3838</v>
      </c>
      <c r="P4477" s="1">
        <v>42215</v>
      </c>
      <c r="Q4477" s="16" t="s">
        <v>5578</v>
      </c>
      <c r="R4477" t="s">
        <v>50</v>
      </c>
    </row>
    <row r="4478" spans="1:18" x14ac:dyDescent="0.3">
      <c r="A4478">
        <v>3.4</v>
      </c>
      <c r="B4478" t="s">
        <v>5579</v>
      </c>
      <c r="C4478" t="s">
        <v>1757</v>
      </c>
      <c r="E4478">
        <v>1450</v>
      </c>
      <c r="F4478" t="s">
        <v>12732</v>
      </c>
      <c r="G4478">
        <f t="shared" si="207"/>
        <v>9932.7999999999993</v>
      </c>
      <c r="H4478" t="b">
        <f t="shared" si="208"/>
        <v>0</v>
      </c>
      <c r="I4478" t="s">
        <v>34</v>
      </c>
      <c r="J4478">
        <f t="shared" si="209"/>
        <v>100000</v>
      </c>
      <c r="K4478" t="s">
        <v>16</v>
      </c>
      <c r="L4478">
        <v>0</v>
      </c>
      <c r="M4478">
        <f>Googleplaystore[[#This Row],[Installed]]*Googleplaystore[[#This Row],[Price]]</f>
        <v>0</v>
      </c>
      <c r="N4478" t="s">
        <v>17</v>
      </c>
      <c r="O4478" t="s">
        <v>1758</v>
      </c>
      <c r="P4478" s="1">
        <v>41583</v>
      </c>
      <c r="Q4478" s="16">
        <v>2.4</v>
      </c>
      <c r="R4478" t="s">
        <v>122</v>
      </c>
    </row>
    <row r="4479" spans="1:18" x14ac:dyDescent="0.3">
      <c r="A4479">
        <v>3</v>
      </c>
      <c r="B4479" t="s">
        <v>5580</v>
      </c>
      <c r="C4479" t="s">
        <v>3677</v>
      </c>
      <c r="E4479">
        <v>1298</v>
      </c>
      <c r="F4479" t="s">
        <v>12259</v>
      </c>
      <c r="G4479">
        <f t="shared" si="207"/>
        <v>3481.6</v>
      </c>
      <c r="H4479" t="b">
        <f t="shared" si="208"/>
        <v>0</v>
      </c>
      <c r="I4479" t="s">
        <v>34</v>
      </c>
      <c r="J4479">
        <f t="shared" si="209"/>
        <v>100000</v>
      </c>
      <c r="K4479" t="s">
        <v>16</v>
      </c>
      <c r="L4479">
        <v>0</v>
      </c>
      <c r="M4479">
        <f>Googleplaystore[[#This Row],[Installed]]*Googleplaystore[[#This Row],[Price]]</f>
        <v>0</v>
      </c>
      <c r="N4479" t="s">
        <v>17</v>
      </c>
      <c r="O4479" t="s">
        <v>3678</v>
      </c>
      <c r="P4479" s="1">
        <v>43151</v>
      </c>
      <c r="Q4479" s="16">
        <v>1</v>
      </c>
      <c r="R4479" t="s">
        <v>53</v>
      </c>
    </row>
    <row r="4480" spans="1:18" x14ac:dyDescent="0.3">
      <c r="A4480">
        <v>3</v>
      </c>
      <c r="B4480" t="s">
        <v>5581</v>
      </c>
      <c r="C4480" t="s">
        <v>2367</v>
      </c>
      <c r="E4480">
        <v>119</v>
      </c>
      <c r="F4480" t="s">
        <v>12261</v>
      </c>
      <c r="G4480">
        <f t="shared" si="207"/>
        <v>3993.6</v>
      </c>
      <c r="H4480" t="b">
        <f t="shared" si="208"/>
        <v>0</v>
      </c>
      <c r="I4480" t="s">
        <v>38</v>
      </c>
      <c r="J4480">
        <f t="shared" si="209"/>
        <v>50000</v>
      </c>
      <c r="K4480" t="s">
        <v>16</v>
      </c>
      <c r="L4480">
        <v>0</v>
      </c>
      <c r="M4480">
        <f>Googleplaystore[[#This Row],[Installed]]*Googleplaystore[[#This Row],[Price]]</f>
        <v>0</v>
      </c>
      <c r="N4480" t="s">
        <v>17</v>
      </c>
      <c r="O4480" t="s">
        <v>1077</v>
      </c>
      <c r="P4480" s="1">
        <v>43091</v>
      </c>
      <c r="Q4480" s="16">
        <v>1</v>
      </c>
      <c r="R4480" t="s">
        <v>53</v>
      </c>
    </row>
    <row r="4481" spans="1:18" x14ac:dyDescent="0.3">
      <c r="A4481">
        <v>2.2000000000000002</v>
      </c>
      <c r="B4481" t="s">
        <v>5582</v>
      </c>
      <c r="C4481" t="s">
        <v>3677</v>
      </c>
      <c r="E4481">
        <v>32</v>
      </c>
      <c r="F4481" t="s">
        <v>12221</v>
      </c>
      <c r="G4481">
        <f t="shared" si="207"/>
        <v>9625.6</v>
      </c>
      <c r="H4481" t="b">
        <f t="shared" si="208"/>
        <v>0</v>
      </c>
      <c r="I4481" t="s">
        <v>482</v>
      </c>
      <c r="J4481">
        <f t="shared" si="209"/>
        <v>1000</v>
      </c>
      <c r="K4481" t="s">
        <v>16</v>
      </c>
      <c r="L4481">
        <v>0</v>
      </c>
      <c r="M4481">
        <f>Googleplaystore[[#This Row],[Installed]]*Googleplaystore[[#This Row],[Price]]</f>
        <v>0</v>
      </c>
      <c r="N4481" t="s">
        <v>17</v>
      </c>
      <c r="O4481" t="s">
        <v>3678</v>
      </c>
      <c r="P4481" s="1">
        <v>43193</v>
      </c>
      <c r="Q4481" s="16" t="s">
        <v>87</v>
      </c>
      <c r="R4481" t="s">
        <v>36</v>
      </c>
    </row>
    <row r="4482" spans="1:18" x14ac:dyDescent="0.3">
      <c r="A4482">
        <v>3.7</v>
      </c>
      <c r="B4482" t="s">
        <v>5583</v>
      </c>
      <c r="C4482" t="s">
        <v>3677</v>
      </c>
      <c r="E4482">
        <v>332</v>
      </c>
      <c r="F4482" t="s">
        <v>12229</v>
      </c>
      <c r="G4482">
        <f t="shared" si="207"/>
        <v>26624</v>
      </c>
      <c r="H4482" t="b">
        <f t="shared" si="208"/>
        <v>0</v>
      </c>
      <c r="I4482" t="s">
        <v>38</v>
      </c>
      <c r="J4482">
        <f t="shared" si="209"/>
        <v>50000</v>
      </c>
      <c r="K4482" t="s">
        <v>16</v>
      </c>
      <c r="L4482">
        <v>0</v>
      </c>
      <c r="M4482">
        <f>Googleplaystore[[#This Row],[Installed]]*Googleplaystore[[#This Row],[Price]]</f>
        <v>0</v>
      </c>
      <c r="N4482" t="s">
        <v>17</v>
      </c>
      <c r="O4482" t="s">
        <v>3678</v>
      </c>
      <c r="P4482" s="1">
        <v>43311</v>
      </c>
      <c r="Q4482" s="16" t="s">
        <v>5017</v>
      </c>
      <c r="R4482" t="s">
        <v>32</v>
      </c>
    </row>
    <row r="4483" spans="1:18" x14ac:dyDescent="0.3">
      <c r="A4483">
        <v>3.7</v>
      </c>
      <c r="B4483" t="s">
        <v>5584</v>
      </c>
      <c r="C4483" t="s">
        <v>3677</v>
      </c>
      <c r="E4483">
        <v>566</v>
      </c>
      <c r="F4483" t="s">
        <v>12250</v>
      </c>
      <c r="G4483">
        <f t="shared" ref="G4483:G4546" si="210">IF(ISNUMBER(SEARCH("M",F4483)), VALUE(LEFT(F4483, LEN(F4483)-1) *1024))</f>
        <v>27648</v>
      </c>
      <c r="H4483" t="b">
        <f t="shared" ref="H4483:H4546" si="211">IF(ISNUMBER(SEARCH("K",F4483)), VALUE(LEFT(F4483, LEN(F4483)-1)))</f>
        <v>0</v>
      </c>
      <c r="I4483" t="s">
        <v>34</v>
      </c>
      <c r="J4483">
        <f t="shared" ref="J4483:J4546" si="212">IF(ISNUMBER(SEARCH("+", I4483)), VALUE(SUBSTITUTE(I4483, "+", "")), I4483)</f>
        <v>100000</v>
      </c>
      <c r="K4483" t="s">
        <v>16</v>
      </c>
      <c r="L4483">
        <v>0</v>
      </c>
      <c r="M4483">
        <f>Googleplaystore[[#This Row],[Installed]]*Googleplaystore[[#This Row],[Price]]</f>
        <v>0</v>
      </c>
      <c r="N4483" t="s">
        <v>17</v>
      </c>
      <c r="O4483" t="s">
        <v>3678</v>
      </c>
      <c r="P4483" s="1">
        <v>43311</v>
      </c>
      <c r="Q4483" s="16" t="s">
        <v>5017</v>
      </c>
      <c r="R4483" t="s">
        <v>32</v>
      </c>
    </row>
    <row r="4484" spans="1:18" x14ac:dyDescent="0.3">
      <c r="A4484">
        <v>4.8</v>
      </c>
      <c r="B4484" t="s">
        <v>5585</v>
      </c>
      <c r="C4484" t="s">
        <v>3223</v>
      </c>
      <c r="E4484">
        <v>130</v>
      </c>
      <c r="F4484" t="s">
        <v>12600</v>
      </c>
      <c r="G4484">
        <f t="shared" si="210"/>
        <v>4505.6000000000004</v>
      </c>
      <c r="H4484" t="b">
        <f t="shared" si="211"/>
        <v>0</v>
      </c>
      <c r="I4484" t="s">
        <v>482</v>
      </c>
      <c r="J4484">
        <f t="shared" si="212"/>
        <v>1000</v>
      </c>
      <c r="K4484" t="s">
        <v>383</v>
      </c>
      <c r="L4484" s="2">
        <v>9.99</v>
      </c>
      <c r="M4484">
        <f>Googleplaystore[[#This Row],[Installed]]*Googleplaystore[[#This Row],[Price]]</f>
        <v>9990</v>
      </c>
      <c r="N4484" t="s">
        <v>17</v>
      </c>
      <c r="O4484" t="s">
        <v>3224</v>
      </c>
      <c r="P4484" s="1">
        <v>43278</v>
      </c>
      <c r="Q4484" s="16" t="s">
        <v>2309</v>
      </c>
      <c r="R4484" t="s">
        <v>50</v>
      </c>
    </row>
    <row r="4485" spans="1:18" x14ac:dyDescent="0.3">
      <c r="A4485">
        <v>3.7</v>
      </c>
      <c r="B4485" t="s">
        <v>5586</v>
      </c>
      <c r="C4485" t="s">
        <v>3677</v>
      </c>
      <c r="E4485">
        <v>163</v>
      </c>
      <c r="F4485" t="s">
        <v>12229</v>
      </c>
      <c r="G4485">
        <f t="shared" si="210"/>
        <v>26624</v>
      </c>
      <c r="H4485" t="b">
        <f t="shared" si="211"/>
        <v>0</v>
      </c>
      <c r="I4485" t="s">
        <v>15</v>
      </c>
      <c r="J4485">
        <f t="shared" si="212"/>
        <v>10000</v>
      </c>
      <c r="K4485" t="s">
        <v>16</v>
      </c>
      <c r="L4485">
        <v>0</v>
      </c>
      <c r="M4485">
        <f>Googleplaystore[[#This Row],[Installed]]*Googleplaystore[[#This Row],[Price]]</f>
        <v>0</v>
      </c>
      <c r="N4485" t="s">
        <v>17</v>
      </c>
      <c r="O4485" t="s">
        <v>3678</v>
      </c>
      <c r="P4485" s="1">
        <v>43311</v>
      </c>
      <c r="Q4485" s="16" t="s">
        <v>5017</v>
      </c>
      <c r="R4485" t="s">
        <v>32</v>
      </c>
    </row>
    <row r="4486" spans="1:18" x14ac:dyDescent="0.3">
      <c r="A4486">
        <v>3.6</v>
      </c>
      <c r="B4486" t="s">
        <v>5587</v>
      </c>
      <c r="C4486" t="s">
        <v>3677</v>
      </c>
      <c r="E4486">
        <v>3632</v>
      </c>
      <c r="F4486" t="s">
        <v>12314</v>
      </c>
      <c r="G4486">
        <f t="shared" si="210"/>
        <v>3276.8</v>
      </c>
      <c r="H4486" t="b">
        <f t="shared" si="211"/>
        <v>0</v>
      </c>
      <c r="I4486" t="s">
        <v>42</v>
      </c>
      <c r="J4486">
        <f t="shared" si="212"/>
        <v>1000000</v>
      </c>
      <c r="K4486" t="s">
        <v>16</v>
      </c>
      <c r="L4486">
        <v>0</v>
      </c>
      <c r="M4486">
        <f>Googleplaystore[[#This Row],[Installed]]*Googleplaystore[[#This Row],[Price]]</f>
        <v>0</v>
      </c>
      <c r="N4486" t="s">
        <v>17</v>
      </c>
      <c r="O4486" t="s">
        <v>3678</v>
      </c>
      <c r="P4486" s="1">
        <v>43052</v>
      </c>
      <c r="Q4486" s="16" t="s">
        <v>5588</v>
      </c>
      <c r="R4486" t="s">
        <v>20</v>
      </c>
    </row>
    <row r="4487" spans="1:18" x14ac:dyDescent="0.3">
      <c r="A4487">
        <v>3.7</v>
      </c>
      <c r="B4487" t="s">
        <v>5543</v>
      </c>
      <c r="C4487" t="s">
        <v>3677</v>
      </c>
      <c r="E4487">
        <v>9514</v>
      </c>
      <c r="F4487" t="s">
        <v>12207</v>
      </c>
      <c r="G4487">
        <f t="shared" si="210"/>
        <v>7168</v>
      </c>
      <c r="H4487" t="b">
        <f t="shared" si="211"/>
        <v>0</v>
      </c>
      <c r="I4487" t="s">
        <v>22</v>
      </c>
      <c r="J4487">
        <f t="shared" si="212"/>
        <v>500000</v>
      </c>
      <c r="K4487" t="s">
        <v>16</v>
      </c>
      <c r="L4487">
        <v>0</v>
      </c>
      <c r="M4487">
        <f>Googleplaystore[[#This Row],[Installed]]*Googleplaystore[[#This Row],[Price]]</f>
        <v>0</v>
      </c>
      <c r="N4487" t="s">
        <v>17</v>
      </c>
      <c r="O4487" t="s">
        <v>3678</v>
      </c>
      <c r="P4487" s="1">
        <v>43292</v>
      </c>
      <c r="Q4487" s="16" t="s">
        <v>5589</v>
      </c>
      <c r="R4487" t="s">
        <v>20</v>
      </c>
    </row>
    <row r="4488" spans="1:18" x14ac:dyDescent="0.3">
      <c r="A4488">
        <v>4.4000000000000004</v>
      </c>
      <c r="B4488" t="s">
        <v>5590</v>
      </c>
      <c r="C4488" t="s">
        <v>492</v>
      </c>
      <c r="E4488">
        <v>152470</v>
      </c>
      <c r="F4488" t="s">
        <v>31</v>
      </c>
      <c r="G4488" t="b">
        <f t="shared" si="210"/>
        <v>0</v>
      </c>
      <c r="H4488" t="b">
        <f t="shared" si="211"/>
        <v>0</v>
      </c>
      <c r="I4488" t="s">
        <v>55</v>
      </c>
      <c r="J4488">
        <f t="shared" si="212"/>
        <v>10000000</v>
      </c>
      <c r="K4488" t="s">
        <v>16</v>
      </c>
      <c r="L4488">
        <v>0</v>
      </c>
      <c r="M4488">
        <f>Googleplaystore[[#This Row],[Installed]]*Googleplaystore[[#This Row],[Price]]</f>
        <v>0</v>
      </c>
      <c r="N4488" t="s">
        <v>17</v>
      </c>
      <c r="O4488" t="s">
        <v>493</v>
      </c>
      <c r="P4488" s="1">
        <v>43300</v>
      </c>
      <c r="Q4488" s="16">
        <v>0</v>
      </c>
      <c r="R4488" t="s">
        <v>31</v>
      </c>
    </row>
    <row r="4489" spans="1:18" x14ac:dyDescent="0.3">
      <c r="A4489">
        <v>3.8</v>
      </c>
      <c r="B4489" t="s">
        <v>5591</v>
      </c>
      <c r="C4489" t="s">
        <v>3958</v>
      </c>
      <c r="E4489">
        <v>5107</v>
      </c>
      <c r="F4489" t="s">
        <v>12551</v>
      </c>
      <c r="G4489">
        <f t="shared" si="210"/>
        <v>1433.6</v>
      </c>
      <c r="H4489" t="b">
        <f t="shared" si="211"/>
        <v>0</v>
      </c>
      <c r="I4489" t="s">
        <v>22</v>
      </c>
      <c r="J4489">
        <f t="shared" si="212"/>
        <v>500000</v>
      </c>
      <c r="K4489" t="s">
        <v>16</v>
      </c>
      <c r="L4489">
        <v>0</v>
      </c>
      <c r="M4489">
        <f>Googleplaystore[[#This Row],[Installed]]*Googleplaystore[[#This Row],[Price]]</f>
        <v>0</v>
      </c>
      <c r="N4489" t="s">
        <v>17</v>
      </c>
      <c r="O4489" t="s">
        <v>3959</v>
      </c>
      <c r="P4489" s="1">
        <v>42366</v>
      </c>
      <c r="Q4489" s="16" t="s">
        <v>5125</v>
      </c>
      <c r="R4489" t="s">
        <v>39</v>
      </c>
    </row>
    <row r="4490" spans="1:18" x14ac:dyDescent="0.3">
      <c r="A4490">
        <v>3.7</v>
      </c>
      <c r="B4490" t="s">
        <v>5592</v>
      </c>
      <c r="C4490" t="s">
        <v>3677</v>
      </c>
      <c r="E4490">
        <v>9221</v>
      </c>
      <c r="F4490" t="s">
        <v>13075</v>
      </c>
      <c r="G4490">
        <f t="shared" si="210"/>
        <v>1740.8</v>
      </c>
      <c r="H4490" t="b">
        <f t="shared" si="211"/>
        <v>0</v>
      </c>
      <c r="I4490" t="s">
        <v>42</v>
      </c>
      <c r="J4490">
        <f t="shared" si="212"/>
        <v>1000000</v>
      </c>
      <c r="K4490" t="s">
        <v>16</v>
      </c>
      <c r="L4490">
        <v>0</v>
      </c>
      <c r="M4490">
        <f>Googleplaystore[[#This Row],[Installed]]*Googleplaystore[[#This Row],[Price]]</f>
        <v>0</v>
      </c>
      <c r="N4490" t="s">
        <v>17</v>
      </c>
      <c r="O4490" t="s">
        <v>3678</v>
      </c>
      <c r="P4490" s="1">
        <v>43202</v>
      </c>
      <c r="Q4490" s="16" t="s">
        <v>2235</v>
      </c>
      <c r="R4490" t="s">
        <v>50</v>
      </c>
    </row>
    <row r="4491" spans="1:18" x14ac:dyDescent="0.3">
      <c r="A4491">
        <v>3.7</v>
      </c>
      <c r="B4491" t="s">
        <v>5593</v>
      </c>
      <c r="C4491" t="s">
        <v>4289</v>
      </c>
      <c r="E4491">
        <v>10369</v>
      </c>
      <c r="F4491" t="s">
        <v>31</v>
      </c>
      <c r="G4491" t="b">
        <f t="shared" si="210"/>
        <v>0</v>
      </c>
      <c r="H4491" t="b">
        <f t="shared" si="211"/>
        <v>0</v>
      </c>
      <c r="I4491" t="s">
        <v>42</v>
      </c>
      <c r="J4491">
        <f t="shared" si="212"/>
        <v>1000000</v>
      </c>
      <c r="K4491" t="s">
        <v>16</v>
      </c>
      <c r="L4491">
        <v>0</v>
      </c>
      <c r="M4491">
        <f>Googleplaystore[[#This Row],[Installed]]*Googleplaystore[[#This Row],[Price]]</f>
        <v>0</v>
      </c>
      <c r="N4491" t="s">
        <v>17</v>
      </c>
      <c r="O4491" t="s">
        <v>4290</v>
      </c>
      <c r="P4491" s="1">
        <v>43309</v>
      </c>
      <c r="Q4491" s="16">
        <v>0</v>
      </c>
      <c r="R4491" t="s">
        <v>31</v>
      </c>
    </row>
    <row r="4492" spans="1:18" x14ac:dyDescent="0.3">
      <c r="A4492">
        <v>4.8</v>
      </c>
      <c r="B4492" t="s">
        <v>5594</v>
      </c>
      <c r="C4492" t="s">
        <v>4226</v>
      </c>
      <c r="E4492">
        <v>5639</v>
      </c>
      <c r="F4492" t="s">
        <v>31</v>
      </c>
      <c r="G4492" t="b">
        <f t="shared" si="210"/>
        <v>0</v>
      </c>
      <c r="H4492" t="b">
        <f t="shared" si="211"/>
        <v>0</v>
      </c>
      <c r="I4492" t="s">
        <v>15</v>
      </c>
      <c r="J4492">
        <f t="shared" si="212"/>
        <v>10000</v>
      </c>
      <c r="K4492" t="s">
        <v>383</v>
      </c>
      <c r="L4492" s="2">
        <v>1.49</v>
      </c>
      <c r="M4492">
        <f>Googleplaystore[[#This Row],[Installed]]*Googleplaystore[[#This Row],[Price]]</f>
        <v>14900</v>
      </c>
      <c r="N4492" t="s">
        <v>17</v>
      </c>
      <c r="O4492" t="s">
        <v>4227</v>
      </c>
      <c r="P4492" s="1">
        <v>42985</v>
      </c>
      <c r="Q4492" s="16">
        <v>0</v>
      </c>
      <c r="R4492" t="s">
        <v>31</v>
      </c>
    </row>
    <row r="4493" spans="1:18" x14ac:dyDescent="0.3">
      <c r="A4493">
        <v>4.2</v>
      </c>
      <c r="B4493" t="s">
        <v>5595</v>
      </c>
      <c r="C4493" t="s">
        <v>3677</v>
      </c>
      <c r="E4493">
        <v>1586</v>
      </c>
      <c r="F4493" t="s">
        <v>12389</v>
      </c>
      <c r="G4493">
        <f t="shared" si="210"/>
        <v>1536</v>
      </c>
      <c r="H4493" t="b">
        <f t="shared" si="211"/>
        <v>0</v>
      </c>
      <c r="I4493" t="s">
        <v>22</v>
      </c>
      <c r="J4493">
        <f t="shared" si="212"/>
        <v>500000</v>
      </c>
      <c r="K4493" t="s">
        <v>16</v>
      </c>
      <c r="L4493">
        <v>0</v>
      </c>
      <c r="M4493">
        <f>Googleplaystore[[#This Row],[Installed]]*Googleplaystore[[#This Row],[Price]]</f>
        <v>0</v>
      </c>
      <c r="N4493" t="s">
        <v>17</v>
      </c>
      <c r="O4493" t="s">
        <v>3678</v>
      </c>
      <c r="P4493" s="1">
        <v>42985</v>
      </c>
      <c r="Q4493" s="16" t="s">
        <v>373</v>
      </c>
      <c r="R4493" t="s">
        <v>143</v>
      </c>
    </row>
    <row r="4494" spans="1:18" x14ac:dyDescent="0.3">
      <c r="A4494">
        <v>4.0999999999999996</v>
      </c>
      <c r="B4494" t="s">
        <v>5596</v>
      </c>
      <c r="C4494" t="s">
        <v>492</v>
      </c>
      <c r="E4494">
        <v>121113</v>
      </c>
      <c r="F4494" t="s">
        <v>12201</v>
      </c>
      <c r="G4494">
        <f t="shared" si="210"/>
        <v>39936</v>
      </c>
      <c r="H4494" t="b">
        <f t="shared" si="211"/>
        <v>0</v>
      </c>
      <c r="I4494" t="s">
        <v>55</v>
      </c>
      <c r="J4494">
        <f t="shared" si="212"/>
        <v>10000000</v>
      </c>
      <c r="K4494" t="s">
        <v>16</v>
      </c>
      <c r="L4494">
        <v>0</v>
      </c>
      <c r="M4494">
        <f>Googleplaystore[[#This Row],[Installed]]*Googleplaystore[[#This Row],[Price]]</f>
        <v>0</v>
      </c>
      <c r="N4494" t="s">
        <v>17</v>
      </c>
      <c r="O4494" t="s">
        <v>493</v>
      </c>
      <c r="P4494" s="1">
        <v>43292</v>
      </c>
      <c r="Q4494" s="16" t="s">
        <v>812</v>
      </c>
      <c r="R4494" t="s">
        <v>50</v>
      </c>
    </row>
    <row r="4495" spans="1:18" x14ac:dyDescent="0.3">
      <c r="A4495">
        <v>4.5999999999999996</v>
      </c>
      <c r="B4495" t="s">
        <v>589</v>
      </c>
      <c r="C4495" t="s">
        <v>492</v>
      </c>
      <c r="E4495">
        <v>2265084</v>
      </c>
      <c r="F4495" t="s">
        <v>12212</v>
      </c>
      <c r="G4495">
        <f t="shared" si="210"/>
        <v>6246.4</v>
      </c>
      <c r="H4495" t="b">
        <f t="shared" si="211"/>
        <v>0</v>
      </c>
      <c r="I4495" t="s">
        <v>29</v>
      </c>
      <c r="J4495">
        <f t="shared" si="212"/>
        <v>50000000</v>
      </c>
      <c r="K4495" t="s">
        <v>16</v>
      </c>
      <c r="L4495">
        <v>0</v>
      </c>
      <c r="M4495">
        <f>Googleplaystore[[#This Row],[Installed]]*Googleplaystore[[#This Row],[Price]]</f>
        <v>0</v>
      </c>
      <c r="N4495" t="s">
        <v>17</v>
      </c>
      <c r="O4495" t="s">
        <v>493</v>
      </c>
      <c r="P4495" s="1">
        <v>43312</v>
      </c>
      <c r="Q4495" s="16" t="s">
        <v>590</v>
      </c>
      <c r="R4495" t="s">
        <v>53</v>
      </c>
    </row>
    <row r="4496" spans="1:18" x14ac:dyDescent="0.3">
      <c r="A4496">
        <v>4.0999999999999996</v>
      </c>
      <c r="B4496" t="s">
        <v>5597</v>
      </c>
      <c r="C4496" t="s">
        <v>3677</v>
      </c>
      <c r="E4496">
        <v>14491</v>
      </c>
      <c r="F4496" t="s">
        <v>12428</v>
      </c>
      <c r="G4496">
        <f t="shared" si="210"/>
        <v>4403.2</v>
      </c>
      <c r="H4496" t="b">
        <f t="shared" si="211"/>
        <v>0</v>
      </c>
      <c r="I4496" t="s">
        <v>42</v>
      </c>
      <c r="J4496">
        <f t="shared" si="212"/>
        <v>1000000</v>
      </c>
      <c r="K4496" t="s">
        <v>16</v>
      </c>
      <c r="L4496">
        <v>0</v>
      </c>
      <c r="M4496">
        <f>Googleplaystore[[#This Row],[Installed]]*Googleplaystore[[#This Row],[Price]]</f>
        <v>0</v>
      </c>
      <c r="N4496" t="s">
        <v>17</v>
      </c>
      <c r="O4496" t="s">
        <v>3678</v>
      </c>
      <c r="P4496" s="1">
        <v>43157</v>
      </c>
      <c r="Q4496" s="16" t="s">
        <v>2238</v>
      </c>
      <c r="R4496" t="s">
        <v>31</v>
      </c>
    </row>
    <row r="4497" spans="1:18" x14ac:dyDescent="0.3">
      <c r="A4497">
        <v>4.3</v>
      </c>
      <c r="B4497" t="s">
        <v>5598</v>
      </c>
      <c r="C4497" t="s">
        <v>4226</v>
      </c>
      <c r="E4497">
        <v>2976</v>
      </c>
      <c r="F4497" t="s">
        <v>31</v>
      </c>
      <c r="G4497" t="b">
        <f t="shared" si="210"/>
        <v>0</v>
      </c>
      <c r="H4497" t="b">
        <f t="shared" si="211"/>
        <v>0</v>
      </c>
      <c r="I4497" t="s">
        <v>15</v>
      </c>
      <c r="J4497">
        <f t="shared" si="212"/>
        <v>10000</v>
      </c>
      <c r="K4497" t="s">
        <v>383</v>
      </c>
      <c r="L4497" s="2">
        <v>1.99</v>
      </c>
      <c r="M4497">
        <f>Googleplaystore[[#This Row],[Installed]]*Googleplaystore[[#This Row],[Price]]</f>
        <v>19900</v>
      </c>
      <c r="N4497" t="s">
        <v>17</v>
      </c>
      <c r="O4497" t="s">
        <v>4227</v>
      </c>
      <c r="P4497" s="1">
        <v>43266</v>
      </c>
      <c r="Q4497" s="16" t="s">
        <v>5599</v>
      </c>
      <c r="R4497" t="s">
        <v>50</v>
      </c>
    </row>
    <row r="4498" spans="1:18" x14ac:dyDescent="0.3">
      <c r="A4498">
        <v>3.9</v>
      </c>
      <c r="B4498" t="s">
        <v>5600</v>
      </c>
      <c r="C4498" t="s">
        <v>1574</v>
      </c>
      <c r="E4498">
        <v>1075</v>
      </c>
      <c r="F4498" t="s">
        <v>12427</v>
      </c>
      <c r="G4498">
        <f t="shared" si="210"/>
        <v>8499.2000000000007</v>
      </c>
      <c r="H4498" t="b">
        <f t="shared" si="211"/>
        <v>0</v>
      </c>
      <c r="I4498" t="s">
        <v>38</v>
      </c>
      <c r="J4498">
        <f t="shared" si="212"/>
        <v>50000</v>
      </c>
      <c r="K4498" t="s">
        <v>383</v>
      </c>
      <c r="L4498" s="2">
        <v>2.99</v>
      </c>
      <c r="M4498">
        <f>Googleplaystore[[#This Row],[Installed]]*Googleplaystore[[#This Row],[Price]]</f>
        <v>149500</v>
      </c>
      <c r="N4498" t="s">
        <v>17</v>
      </c>
      <c r="O4498" t="s">
        <v>1575</v>
      </c>
      <c r="P4498" s="1">
        <v>43294</v>
      </c>
      <c r="Q4498" s="16" t="s">
        <v>2238</v>
      </c>
      <c r="R4498" t="s">
        <v>36</v>
      </c>
    </row>
    <row r="4499" spans="1:18" x14ac:dyDescent="0.3">
      <c r="A4499">
        <v>3.8</v>
      </c>
      <c r="B4499" t="s">
        <v>5601</v>
      </c>
      <c r="C4499" t="s">
        <v>3677</v>
      </c>
      <c r="E4499">
        <v>208</v>
      </c>
      <c r="F4499" t="s">
        <v>19256</v>
      </c>
      <c r="G4499" t="b">
        <f t="shared" si="210"/>
        <v>0</v>
      </c>
      <c r="H4499">
        <f t="shared" si="211"/>
        <v>730</v>
      </c>
      <c r="I4499" t="s">
        <v>38</v>
      </c>
      <c r="J4499">
        <f t="shared" si="212"/>
        <v>50000</v>
      </c>
      <c r="K4499" t="s">
        <v>16</v>
      </c>
      <c r="L4499">
        <v>0</v>
      </c>
      <c r="M4499">
        <f>Googleplaystore[[#This Row],[Installed]]*Googleplaystore[[#This Row],[Price]]</f>
        <v>0</v>
      </c>
      <c r="N4499" t="s">
        <v>17</v>
      </c>
      <c r="O4499" t="s">
        <v>3678</v>
      </c>
      <c r="P4499" s="1">
        <v>41848</v>
      </c>
      <c r="Q4499" s="16">
        <v>1</v>
      </c>
      <c r="R4499" t="s">
        <v>39</v>
      </c>
    </row>
    <row r="4500" spans="1:18" x14ac:dyDescent="0.3">
      <c r="A4500">
        <v>4</v>
      </c>
      <c r="B4500" t="s">
        <v>5602</v>
      </c>
      <c r="C4500" t="s">
        <v>492</v>
      </c>
      <c r="E4500">
        <v>8769</v>
      </c>
      <c r="F4500" t="s">
        <v>12357</v>
      </c>
      <c r="G4500">
        <f t="shared" si="210"/>
        <v>2150.4</v>
      </c>
      <c r="H4500" t="b">
        <f t="shared" si="211"/>
        <v>0</v>
      </c>
      <c r="I4500" t="s">
        <v>42</v>
      </c>
      <c r="J4500">
        <f t="shared" si="212"/>
        <v>1000000</v>
      </c>
      <c r="K4500" t="s">
        <v>16</v>
      </c>
      <c r="L4500">
        <v>0</v>
      </c>
      <c r="M4500">
        <f>Googleplaystore[[#This Row],[Installed]]*Googleplaystore[[#This Row],[Price]]</f>
        <v>0</v>
      </c>
      <c r="N4500" t="s">
        <v>17</v>
      </c>
      <c r="O4500" t="s">
        <v>493</v>
      </c>
      <c r="P4500" s="1">
        <v>43195</v>
      </c>
      <c r="Q4500" s="16" t="s">
        <v>2183</v>
      </c>
      <c r="R4500" t="s">
        <v>143</v>
      </c>
    </row>
    <row r="4501" spans="1:18" x14ac:dyDescent="0.3">
      <c r="A4501">
        <v>4.5</v>
      </c>
      <c r="B4501" t="s">
        <v>5603</v>
      </c>
      <c r="C4501" t="s">
        <v>4169</v>
      </c>
      <c r="E4501">
        <v>3005</v>
      </c>
      <c r="F4501" t="s">
        <v>12229</v>
      </c>
      <c r="G4501">
        <f t="shared" si="210"/>
        <v>26624</v>
      </c>
      <c r="H4501" t="b">
        <f t="shared" si="211"/>
        <v>0</v>
      </c>
      <c r="I4501" t="s">
        <v>15</v>
      </c>
      <c r="J4501">
        <f t="shared" si="212"/>
        <v>10000</v>
      </c>
      <c r="K4501" t="s">
        <v>383</v>
      </c>
      <c r="L4501" s="2">
        <v>2.99</v>
      </c>
      <c r="M4501">
        <f>Googleplaystore[[#This Row],[Installed]]*Googleplaystore[[#This Row],[Price]]</f>
        <v>29900.000000000004</v>
      </c>
      <c r="N4501" t="s">
        <v>17</v>
      </c>
      <c r="O4501" t="s">
        <v>4170</v>
      </c>
      <c r="P4501" s="1">
        <v>43316</v>
      </c>
      <c r="Q4501" s="16" t="s">
        <v>5604</v>
      </c>
      <c r="R4501" t="s">
        <v>20</v>
      </c>
    </row>
    <row r="4502" spans="1:18" x14ac:dyDescent="0.3">
      <c r="A4502">
        <v>4.5999999999999996</v>
      </c>
      <c r="B4502" t="s">
        <v>5605</v>
      </c>
      <c r="C4502" t="s">
        <v>3958</v>
      </c>
      <c r="E4502">
        <v>3362</v>
      </c>
      <c r="F4502" t="s">
        <v>19257</v>
      </c>
      <c r="G4502" t="b">
        <f t="shared" si="210"/>
        <v>0</v>
      </c>
      <c r="H4502">
        <f t="shared" si="211"/>
        <v>756</v>
      </c>
      <c r="I4502" t="s">
        <v>38</v>
      </c>
      <c r="J4502">
        <f t="shared" si="212"/>
        <v>50000</v>
      </c>
      <c r="K4502" t="s">
        <v>16</v>
      </c>
      <c r="L4502">
        <v>0</v>
      </c>
      <c r="M4502">
        <f>Googleplaystore[[#This Row],[Installed]]*Googleplaystore[[#This Row],[Price]]</f>
        <v>0</v>
      </c>
      <c r="N4502" t="s">
        <v>17</v>
      </c>
      <c r="O4502" t="s">
        <v>3959</v>
      </c>
      <c r="P4502" s="1">
        <v>43060</v>
      </c>
      <c r="Q4502" s="16">
        <v>1.7</v>
      </c>
      <c r="R4502" t="s">
        <v>53</v>
      </c>
    </row>
    <row r="4503" spans="1:18" x14ac:dyDescent="0.3">
      <c r="A4503">
        <v>4.0999999999999996</v>
      </c>
      <c r="B4503" t="s">
        <v>5606</v>
      </c>
      <c r="C4503" t="s">
        <v>3958</v>
      </c>
      <c r="E4503">
        <v>9914</v>
      </c>
      <c r="F4503" t="s">
        <v>12314</v>
      </c>
      <c r="G4503">
        <f t="shared" si="210"/>
        <v>3276.8</v>
      </c>
      <c r="H4503" t="b">
        <f t="shared" si="211"/>
        <v>0</v>
      </c>
      <c r="I4503" t="s">
        <v>42</v>
      </c>
      <c r="J4503">
        <f t="shared" si="212"/>
        <v>1000000</v>
      </c>
      <c r="K4503" t="s">
        <v>16</v>
      </c>
      <c r="L4503">
        <v>0</v>
      </c>
      <c r="M4503">
        <f>Googleplaystore[[#This Row],[Installed]]*Googleplaystore[[#This Row],[Price]]</f>
        <v>0</v>
      </c>
      <c r="N4503" t="s">
        <v>17</v>
      </c>
      <c r="O4503" t="s">
        <v>3959</v>
      </c>
      <c r="P4503" s="1">
        <v>42872</v>
      </c>
      <c r="Q4503" s="16" t="s">
        <v>812</v>
      </c>
      <c r="R4503" t="s">
        <v>143</v>
      </c>
    </row>
    <row r="4504" spans="1:18" x14ac:dyDescent="0.3">
      <c r="A4504">
        <v>4.4000000000000004</v>
      </c>
      <c r="B4504" t="s">
        <v>5607</v>
      </c>
      <c r="C4504" t="s">
        <v>3677</v>
      </c>
      <c r="E4504">
        <v>1774</v>
      </c>
      <c r="F4504" t="s">
        <v>13455</v>
      </c>
      <c r="G4504">
        <f t="shared" si="210"/>
        <v>4198.3999999999996</v>
      </c>
      <c r="H4504" t="b">
        <f t="shared" si="211"/>
        <v>0</v>
      </c>
      <c r="I4504" t="s">
        <v>15</v>
      </c>
      <c r="J4504">
        <f t="shared" si="212"/>
        <v>10000</v>
      </c>
      <c r="K4504" t="s">
        <v>383</v>
      </c>
      <c r="L4504" s="2">
        <v>1.99</v>
      </c>
      <c r="M4504">
        <f>Googleplaystore[[#This Row],[Installed]]*Googleplaystore[[#This Row],[Price]]</f>
        <v>19900</v>
      </c>
      <c r="N4504" t="s">
        <v>17</v>
      </c>
      <c r="O4504" t="s">
        <v>3678</v>
      </c>
      <c r="P4504" s="1">
        <v>43013</v>
      </c>
      <c r="Q4504" s="16" t="s">
        <v>2951</v>
      </c>
      <c r="R4504" t="s">
        <v>46</v>
      </c>
    </row>
    <row r="4505" spans="1:18" x14ac:dyDescent="0.3">
      <c r="A4505">
        <v>3.7</v>
      </c>
      <c r="B4505" t="s">
        <v>5608</v>
      </c>
      <c r="C4505" t="s">
        <v>433</v>
      </c>
      <c r="E4505">
        <v>705</v>
      </c>
      <c r="F4505" t="s">
        <v>12191</v>
      </c>
      <c r="G4505">
        <f t="shared" si="210"/>
        <v>20480</v>
      </c>
      <c r="H4505" t="b">
        <f t="shared" si="211"/>
        <v>0</v>
      </c>
      <c r="I4505" t="s">
        <v>38</v>
      </c>
      <c r="J4505">
        <f t="shared" si="212"/>
        <v>50000</v>
      </c>
      <c r="K4505" t="s">
        <v>16</v>
      </c>
      <c r="L4505">
        <v>0</v>
      </c>
      <c r="M4505">
        <f>Googleplaystore[[#This Row],[Installed]]*Googleplaystore[[#This Row],[Price]]</f>
        <v>0</v>
      </c>
      <c r="N4505" t="s">
        <v>30</v>
      </c>
      <c r="O4505" t="s">
        <v>434</v>
      </c>
      <c r="P4505" s="1">
        <v>43300</v>
      </c>
      <c r="Q4505" s="16" t="s">
        <v>976</v>
      </c>
      <c r="R4505" t="s">
        <v>20</v>
      </c>
    </row>
    <row r="4506" spans="1:18" x14ac:dyDescent="0.3">
      <c r="A4506">
        <v>3.9</v>
      </c>
      <c r="B4506" t="s">
        <v>5609</v>
      </c>
      <c r="C4506" t="s">
        <v>3677</v>
      </c>
      <c r="E4506">
        <v>18751</v>
      </c>
      <c r="F4506" t="s">
        <v>12241</v>
      </c>
      <c r="G4506">
        <f t="shared" si="210"/>
        <v>3686.4</v>
      </c>
      <c r="H4506" t="b">
        <f t="shared" si="211"/>
        <v>0</v>
      </c>
      <c r="I4506" t="s">
        <v>42</v>
      </c>
      <c r="J4506">
        <f t="shared" si="212"/>
        <v>1000000</v>
      </c>
      <c r="K4506" t="s">
        <v>16</v>
      </c>
      <c r="L4506">
        <v>0</v>
      </c>
      <c r="M4506">
        <f>Googleplaystore[[#This Row],[Installed]]*Googleplaystore[[#This Row],[Price]]</f>
        <v>0</v>
      </c>
      <c r="N4506" t="s">
        <v>17</v>
      </c>
      <c r="O4506" t="s">
        <v>3678</v>
      </c>
      <c r="P4506" s="1">
        <v>43270</v>
      </c>
      <c r="Q4506" s="16">
        <v>3.6</v>
      </c>
      <c r="R4506" t="s">
        <v>50</v>
      </c>
    </row>
    <row r="4507" spans="1:18" x14ac:dyDescent="0.3">
      <c r="A4507">
        <v>3.9</v>
      </c>
      <c r="B4507" t="s">
        <v>5610</v>
      </c>
      <c r="C4507" t="s">
        <v>492</v>
      </c>
      <c r="E4507">
        <v>107</v>
      </c>
      <c r="F4507" t="s">
        <v>12516</v>
      </c>
      <c r="G4507">
        <f t="shared" si="210"/>
        <v>45056</v>
      </c>
      <c r="H4507" t="b">
        <f t="shared" si="211"/>
        <v>0</v>
      </c>
      <c r="I4507" t="s">
        <v>15</v>
      </c>
      <c r="J4507">
        <f t="shared" si="212"/>
        <v>10000</v>
      </c>
      <c r="K4507" t="s">
        <v>16</v>
      </c>
      <c r="L4507">
        <v>0</v>
      </c>
      <c r="M4507">
        <f>Googleplaystore[[#This Row],[Installed]]*Googleplaystore[[#This Row],[Price]]</f>
        <v>0</v>
      </c>
      <c r="N4507" t="s">
        <v>17</v>
      </c>
      <c r="O4507" t="s">
        <v>493</v>
      </c>
      <c r="P4507" s="1">
        <v>43129</v>
      </c>
      <c r="Q4507" s="16" t="s">
        <v>373</v>
      </c>
      <c r="R4507" t="s">
        <v>50</v>
      </c>
    </row>
    <row r="4508" spans="1:18" x14ac:dyDescent="0.3">
      <c r="A4508">
        <v>4.5</v>
      </c>
      <c r="B4508" t="s">
        <v>5611</v>
      </c>
      <c r="C4508" t="s">
        <v>4169</v>
      </c>
      <c r="E4508">
        <v>25243</v>
      </c>
      <c r="F4508" t="s">
        <v>12229</v>
      </c>
      <c r="G4508">
        <f t="shared" si="210"/>
        <v>26624</v>
      </c>
      <c r="H4508" t="b">
        <f t="shared" si="211"/>
        <v>0</v>
      </c>
      <c r="I4508" t="s">
        <v>34</v>
      </c>
      <c r="J4508">
        <f t="shared" si="212"/>
        <v>100000</v>
      </c>
      <c r="K4508" t="s">
        <v>383</v>
      </c>
      <c r="L4508" s="2">
        <v>2.99</v>
      </c>
      <c r="M4508">
        <f>Googleplaystore[[#This Row],[Installed]]*Googleplaystore[[#This Row],[Price]]</f>
        <v>299000</v>
      </c>
      <c r="N4508" t="s">
        <v>17</v>
      </c>
      <c r="O4508" t="s">
        <v>4170</v>
      </c>
      <c r="P4508" s="1">
        <v>43313</v>
      </c>
      <c r="Q4508" s="16" t="s">
        <v>5612</v>
      </c>
      <c r="R4508" t="s">
        <v>36</v>
      </c>
    </row>
    <row r="4509" spans="1:18" x14ac:dyDescent="0.3">
      <c r="A4509">
        <v>4.5</v>
      </c>
      <c r="B4509" t="s">
        <v>5613</v>
      </c>
      <c r="C4509" t="s">
        <v>2012</v>
      </c>
      <c r="E4509">
        <v>100</v>
      </c>
      <c r="F4509" t="s">
        <v>12199</v>
      </c>
      <c r="G4509">
        <f t="shared" si="210"/>
        <v>17408</v>
      </c>
      <c r="H4509" t="b">
        <f t="shared" si="211"/>
        <v>0</v>
      </c>
      <c r="I4509" t="s">
        <v>482</v>
      </c>
      <c r="J4509">
        <f t="shared" si="212"/>
        <v>1000</v>
      </c>
      <c r="K4509" t="s">
        <v>383</v>
      </c>
      <c r="L4509" s="2">
        <v>3.99</v>
      </c>
      <c r="M4509">
        <f>Googleplaystore[[#This Row],[Installed]]*Googleplaystore[[#This Row],[Price]]</f>
        <v>3990</v>
      </c>
      <c r="N4509" t="s">
        <v>17</v>
      </c>
      <c r="O4509" t="s">
        <v>2139</v>
      </c>
      <c r="P4509" s="1">
        <v>42467</v>
      </c>
      <c r="Q4509" s="16" t="s">
        <v>27</v>
      </c>
      <c r="R4509" t="s">
        <v>50</v>
      </c>
    </row>
    <row r="4510" spans="1:18" x14ac:dyDescent="0.3">
      <c r="A4510">
        <v>4.4000000000000004</v>
      </c>
      <c r="B4510" t="s">
        <v>5614</v>
      </c>
      <c r="C4510" t="s">
        <v>3677</v>
      </c>
      <c r="E4510">
        <v>319</v>
      </c>
      <c r="F4510" t="s">
        <v>12274</v>
      </c>
      <c r="G4510">
        <f t="shared" si="210"/>
        <v>1126.4000000000001</v>
      </c>
      <c r="H4510" t="b">
        <f t="shared" si="211"/>
        <v>0</v>
      </c>
      <c r="I4510" t="s">
        <v>15</v>
      </c>
      <c r="J4510">
        <f t="shared" si="212"/>
        <v>10000</v>
      </c>
      <c r="K4510" t="s">
        <v>383</v>
      </c>
      <c r="L4510" s="2">
        <v>2.99</v>
      </c>
      <c r="M4510">
        <f>Googleplaystore[[#This Row],[Installed]]*Googleplaystore[[#This Row],[Price]]</f>
        <v>29900.000000000004</v>
      </c>
      <c r="N4510" t="s">
        <v>17</v>
      </c>
      <c r="O4510" t="s">
        <v>3678</v>
      </c>
      <c r="P4510" s="1">
        <v>43284</v>
      </c>
      <c r="Q4510" s="16" t="s">
        <v>97</v>
      </c>
      <c r="R4510" t="s">
        <v>36</v>
      </c>
    </row>
    <row r="4511" spans="1:18" x14ac:dyDescent="0.3">
      <c r="A4511">
        <v>4.3</v>
      </c>
      <c r="B4511" t="s">
        <v>5615</v>
      </c>
      <c r="C4511" t="s">
        <v>3958</v>
      </c>
      <c r="E4511">
        <v>52677</v>
      </c>
      <c r="F4511" t="s">
        <v>12262</v>
      </c>
      <c r="G4511">
        <f t="shared" si="210"/>
        <v>2969.6</v>
      </c>
      <c r="H4511" t="b">
        <f t="shared" si="211"/>
        <v>0</v>
      </c>
      <c r="I4511" t="s">
        <v>42</v>
      </c>
      <c r="J4511">
        <f t="shared" si="212"/>
        <v>1000000</v>
      </c>
      <c r="K4511" t="s">
        <v>16</v>
      </c>
      <c r="L4511">
        <v>0</v>
      </c>
      <c r="M4511">
        <f>Googleplaystore[[#This Row],[Installed]]*Googleplaystore[[#This Row],[Price]]</f>
        <v>0</v>
      </c>
      <c r="N4511" t="s">
        <v>17</v>
      </c>
      <c r="O4511" t="s">
        <v>3959</v>
      </c>
      <c r="P4511" s="1">
        <v>43082</v>
      </c>
      <c r="Q4511" s="16">
        <v>3.3</v>
      </c>
      <c r="R4511" t="s">
        <v>53</v>
      </c>
    </row>
    <row r="4512" spans="1:18" x14ac:dyDescent="0.3">
      <c r="A4512">
        <v>4.5</v>
      </c>
      <c r="B4512" t="s">
        <v>5616</v>
      </c>
      <c r="C4512" t="s">
        <v>2367</v>
      </c>
      <c r="E4512">
        <v>118</v>
      </c>
      <c r="F4512" t="s">
        <v>12219</v>
      </c>
      <c r="G4512">
        <f t="shared" si="210"/>
        <v>24576</v>
      </c>
      <c r="H4512" t="b">
        <f t="shared" si="211"/>
        <v>0</v>
      </c>
      <c r="I4512" t="s">
        <v>15</v>
      </c>
      <c r="J4512">
        <f t="shared" si="212"/>
        <v>10000</v>
      </c>
      <c r="K4512" t="s">
        <v>16</v>
      </c>
      <c r="L4512">
        <v>0</v>
      </c>
      <c r="M4512">
        <f>Googleplaystore[[#This Row],[Installed]]*Googleplaystore[[#This Row],[Price]]</f>
        <v>0</v>
      </c>
      <c r="N4512" t="s">
        <v>17</v>
      </c>
      <c r="O4512" t="s">
        <v>901</v>
      </c>
      <c r="P4512" s="1">
        <v>42236</v>
      </c>
      <c r="Q4512" s="16" t="s">
        <v>1743</v>
      </c>
      <c r="R4512" t="s">
        <v>32</v>
      </c>
    </row>
    <row r="4513" spans="1:18" x14ac:dyDescent="0.3">
      <c r="A4513">
        <v>4.7</v>
      </c>
      <c r="B4513" t="s">
        <v>5617</v>
      </c>
      <c r="C4513" t="s">
        <v>4226</v>
      </c>
      <c r="E4513">
        <v>8696</v>
      </c>
      <c r="F4513" t="s">
        <v>12177</v>
      </c>
      <c r="G4513">
        <f t="shared" si="210"/>
        <v>14336</v>
      </c>
      <c r="H4513" t="b">
        <f t="shared" si="211"/>
        <v>0</v>
      </c>
      <c r="I4513" t="s">
        <v>34</v>
      </c>
      <c r="J4513">
        <f t="shared" si="212"/>
        <v>100000</v>
      </c>
      <c r="K4513" t="s">
        <v>16</v>
      </c>
      <c r="L4513">
        <v>0</v>
      </c>
      <c r="M4513">
        <f>Googleplaystore[[#This Row],[Installed]]*Googleplaystore[[#This Row],[Price]]</f>
        <v>0</v>
      </c>
      <c r="N4513" t="s">
        <v>17</v>
      </c>
      <c r="O4513" t="s">
        <v>4227</v>
      </c>
      <c r="P4513" s="1">
        <v>43254</v>
      </c>
      <c r="Q4513" s="16" t="s">
        <v>1377</v>
      </c>
      <c r="R4513" t="s">
        <v>143</v>
      </c>
    </row>
    <row r="4514" spans="1:18" x14ac:dyDescent="0.3">
      <c r="A4514">
        <v>4.7</v>
      </c>
      <c r="B4514" t="s">
        <v>5618</v>
      </c>
      <c r="C4514" t="s">
        <v>3958</v>
      </c>
      <c r="E4514">
        <v>10672</v>
      </c>
      <c r="F4514" t="s">
        <v>12609</v>
      </c>
      <c r="G4514">
        <f t="shared" si="210"/>
        <v>7065.6</v>
      </c>
      <c r="H4514" t="b">
        <f t="shared" si="211"/>
        <v>0</v>
      </c>
      <c r="I4514" t="s">
        <v>34</v>
      </c>
      <c r="J4514">
        <f t="shared" si="212"/>
        <v>100000</v>
      </c>
      <c r="K4514" t="s">
        <v>16</v>
      </c>
      <c r="L4514">
        <v>0</v>
      </c>
      <c r="M4514">
        <f>Googleplaystore[[#This Row],[Installed]]*Googleplaystore[[#This Row],[Price]]</f>
        <v>0</v>
      </c>
      <c r="N4514" t="s">
        <v>17</v>
      </c>
      <c r="O4514" t="s">
        <v>3959</v>
      </c>
      <c r="P4514" s="1">
        <v>43274</v>
      </c>
      <c r="Q4514" s="16" t="s">
        <v>1143</v>
      </c>
      <c r="R4514" t="s">
        <v>50</v>
      </c>
    </row>
    <row r="4515" spans="1:18" x14ac:dyDescent="0.3">
      <c r="A4515">
        <v>4.0999999999999996</v>
      </c>
      <c r="B4515" t="s">
        <v>5619</v>
      </c>
      <c r="C4515" t="s">
        <v>309</v>
      </c>
      <c r="E4515">
        <v>7</v>
      </c>
      <c r="F4515" t="s">
        <v>12190</v>
      </c>
      <c r="G4515">
        <f t="shared" si="210"/>
        <v>12288</v>
      </c>
      <c r="H4515" t="b">
        <f t="shared" si="211"/>
        <v>0</v>
      </c>
      <c r="I4515" t="s">
        <v>482</v>
      </c>
      <c r="J4515">
        <f t="shared" si="212"/>
        <v>1000</v>
      </c>
      <c r="K4515" t="s">
        <v>16</v>
      </c>
      <c r="L4515">
        <v>0</v>
      </c>
      <c r="M4515">
        <f>Googleplaystore[[#This Row],[Installed]]*Googleplaystore[[#This Row],[Price]]</f>
        <v>0</v>
      </c>
      <c r="N4515" t="s">
        <v>17</v>
      </c>
      <c r="O4515" t="s">
        <v>310</v>
      </c>
      <c r="P4515" s="1">
        <v>43298</v>
      </c>
      <c r="Q4515" s="16" t="s">
        <v>5620</v>
      </c>
      <c r="R4515" t="s">
        <v>53</v>
      </c>
    </row>
    <row r="4516" spans="1:18" x14ac:dyDescent="0.3">
      <c r="A4516">
        <v>3.3</v>
      </c>
      <c r="B4516" t="s">
        <v>5621</v>
      </c>
      <c r="C4516" t="s">
        <v>3677</v>
      </c>
      <c r="E4516">
        <v>999</v>
      </c>
      <c r="F4516" t="s">
        <v>19258</v>
      </c>
      <c r="G4516" t="b">
        <f t="shared" si="210"/>
        <v>0</v>
      </c>
      <c r="H4516">
        <f t="shared" si="211"/>
        <v>91</v>
      </c>
      <c r="I4516" t="s">
        <v>34</v>
      </c>
      <c r="J4516">
        <f t="shared" si="212"/>
        <v>100000</v>
      </c>
      <c r="K4516" t="s">
        <v>16</v>
      </c>
      <c r="L4516">
        <v>0</v>
      </c>
      <c r="M4516">
        <f>Googleplaystore[[#This Row],[Installed]]*Googleplaystore[[#This Row],[Price]]</f>
        <v>0</v>
      </c>
      <c r="N4516" t="s">
        <v>17</v>
      </c>
      <c r="O4516" t="s">
        <v>3678</v>
      </c>
      <c r="P4516" s="1">
        <v>41625</v>
      </c>
      <c r="Q4516" s="16">
        <v>3.2</v>
      </c>
      <c r="R4516" t="s">
        <v>122</v>
      </c>
    </row>
    <row r="4517" spans="1:18" x14ac:dyDescent="0.3">
      <c r="A4517">
        <v>4.2</v>
      </c>
      <c r="B4517" t="s">
        <v>5622</v>
      </c>
      <c r="C4517" t="s">
        <v>2965</v>
      </c>
      <c r="E4517">
        <v>204</v>
      </c>
      <c r="F4517" t="s">
        <v>12221</v>
      </c>
      <c r="G4517">
        <f t="shared" si="210"/>
        <v>9625.6</v>
      </c>
      <c r="H4517" t="b">
        <f t="shared" si="211"/>
        <v>0</v>
      </c>
      <c r="I4517" t="s">
        <v>60</v>
      </c>
      <c r="J4517">
        <f t="shared" si="212"/>
        <v>5000</v>
      </c>
      <c r="K4517" t="s">
        <v>383</v>
      </c>
      <c r="L4517" s="2">
        <v>0.99</v>
      </c>
      <c r="M4517">
        <f>Googleplaystore[[#This Row],[Installed]]*Googleplaystore[[#This Row],[Price]]</f>
        <v>4950</v>
      </c>
      <c r="N4517" t="s">
        <v>17</v>
      </c>
      <c r="O4517" t="s">
        <v>2966</v>
      </c>
      <c r="P4517" s="1">
        <v>43003</v>
      </c>
      <c r="Q4517" s="16">
        <v>1.4</v>
      </c>
      <c r="R4517" t="s">
        <v>50</v>
      </c>
    </row>
    <row r="4518" spans="1:18" x14ac:dyDescent="0.3">
      <c r="A4518">
        <v>4.0999999999999996</v>
      </c>
      <c r="B4518" t="s">
        <v>5623</v>
      </c>
      <c r="C4518" t="s">
        <v>3677</v>
      </c>
      <c r="E4518">
        <v>6267</v>
      </c>
      <c r="F4518" t="s">
        <v>13075</v>
      </c>
      <c r="G4518">
        <f t="shared" si="210"/>
        <v>1740.8</v>
      </c>
      <c r="H4518" t="b">
        <f t="shared" si="211"/>
        <v>0</v>
      </c>
      <c r="I4518" t="s">
        <v>42</v>
      </c>
      <c r="J4518">
        <f t="shared" si="212"/>
        <v>1000000</v>
      </c>
      <c r="K4518" t="s">
        <v>16</v>
      </c>
      <c r="L4518">
        <v>0</v>
      </c>
      <c r="M4518">
        <f>Googleplaystore[[#This Row],[Installed]]*Googleplaystore[[#This Row],[Price]]</f>
        <v>0</v>
      </c>
      <c r="N4518" t="s">
        <v>17</v>
      </c>
      <c r="O4518" t="s">
        <v>3678</v>
      </c>
      <c r="P4518" s="1">
        <v>42497</v>
      </c>
      <c r="Q4518" s="16">
        <v>2.1</v>
      </c>
      <c r="R4518" t="s">
        <v>1050</v>
      </c>
    </row>
    <row r="4519" spans="1:18" x14ac:dyDescent="0.3">
      <c r="A4519">
        <v>3.4</v>
      </c>
      <c r="B4519" t="s">
        <v>5624</v>
      </c>
      <c r="C4519" t="s">
        <v>3958</v>
      </c>
      <c r="E4519">
        <v>16</v>
      </c>
      <c r="F4519" t="s">
        <v>19259</v>
      </c>
      <c r="G4519" t="b">
        <f t="shared" si="210"/>
        <v>0</v>
      </c>
      <c r="H4519">
        <f t="shared" si="211"/>
        <v>293</v>
      </c>
      <c r="I4519" t="s">
        <v>665</v>
      </c>
      <c r="J4519">
        <f t="shared" si="212"/>
        <v>100</v>
      </c>
      <c r="K4519" t="s">
        <v>383</v>
      </c>
      <c r="L4519" s="2">
        <v>6.49</v>
      </c>
      <c r="M4519">
        <f>Googleplaystore[[#This Row],[Installed]]*Googleplaystore[[#This Row],[Price]]</f>
        <v>649</v>
      </c>
      <c r="N4519" t="s">
        <v>17</v>
      </c>
      <c r="O4519" t="s">
        <v>3959</v>
      </c>
      <c r="P4519" s="1">
        <v>41762</v>
      </c>
      <c r="Q4519" s="16">
        <v>1</v>
      </c>
      <c r="R4519" t="s">
        <v>122</v>
      </c>
    </row>
    <row r="4520" spans="1:18" x14ac:dyDescent="0.3">
      <c r="A4520">
        <v>4.3</v>
      </c>
      <c r="B4520" t="s">
        <v>5625</v>
      </c>
      <c r="C4520" t="s">
        <v>492</v>
      </c>
      <c r="E4520">
        <v>40241</v>
      </c>
      <c r="F4520" t="s">
        <v>31</v>
      </c>
      <c r="G4520" t="b">
        <f t="shared" si="210"/>
        <v>0</v>
      </c>
      <c r="H4520" t="b">
        <f t="shared" si="211"/>
        <v>0</v>
      </c>
      <c r="I4520" t="s">
        <v>26</v>
      </c>
      <c r="J4520">
        <f t="shared" si="212"/>
        <v>5000000</v>
      </c>
      <c r="K4520" t="s">
        <v>16</v>
      </c>
      <c r="L4520">
        <v>0</v>
      </c>
      <c r="M4520">
        <f>Googleplaystore[[#This Row],[Installed]]*Googleplaystore[[#This Row],[Price]]</f>
        <v>0</v>
      </c>
      <c r="N4520" t="s">
        <v>17</v>
      </c>
      <c r="O4520" t="s">
        <v>493</v>
      </c>
      <c r="P4520" s="1">
        <v>43281</v>
      </c>
      <c r="Q4520" s="16" t="s">
        <v>5626</v>
      </c>
      <c r="R4520" t="s">
        <v>50</v>
      </c>
    </row>
    <row r="4521" spans="1:18" x14ac:dyDescent="0.3">
      <c r="A4521">
        <v>4.9000000000000004</v>
      </c>
      <c r="B4521" t="s">
        <v>5627</v>
      </c>
      <c r="C4521" t="s">
        <v>2012</v>
      </c>
      <c r="E4521">
        <v>37302</v>
      </c>
      <c r="F4521" t="s">
        <v>12235</v>
      </c>
      <c r="G4521">
        <f t="shared" si="210"/>
        <v>35840</v>
      </c>
      <c r="H4521" t="b">
        <f t="shared" si="211"/>
        <v>0</v>
      </c>
      <c r="I4521" t="s">
        <v>22</v>
      </c>
      <c r="J4521">
        <f t="shared" si="212"/>
        <v>500000</v>
      </c>
      <c r="K4521" t="s">
        <v>16</v>
      </c>
      <c r="L4521">
        <v>0</v>
      </c>
      <c r="M4521">
        <f>Googleplaystore[[#This Row],[Installed]]*Googleplaystore[[#This Row],[Price]]</f>
        <v>0</v>
      </c>
      <c r="N4521" t="s">
        <v>17</v>
      </c>
      <c r="O4521" t="s">
        <v>2022</v>
      </c>
      <c r="P4521" s="1">
        <v>42863</v>
      </c>
      <c r="Q4521" s="16" t="s">
        <v>2165</v>
      </c>
      <c r="R4521" t="s">
        <v>50</v>
      </c>
    </row>
    <row r="4522" spans="1:18" x14ac:dyDescent="0.3">
      <c r="A4522">
        <v>4.5</v>
      </c>
      <c r="B4522" t="s">
        <v>5628</v>
      </c>
      <c r="C4522" t="s">
        <v>4169</v>
      </c>
      <c r="E4522">
        <v>3252</v>
      </c>
      <c r="F4522" t="s">
        <v>12563</v>
      </c>
      <c r="G4522">
        <f t="shared" si="210"/>
        <v>3891.2</v>
      </c>
      <c r="H4522" t="b">
        <f t="shared" si="211"/>
        <v>0</v>
      </c>
      <c r="I4522" t="s">
        <v>38</v>
      </c>
      <c r="J4522">
        <f t="shared" si="212"/>
        <v>50000</v>
      </c>
      <c r="K4522" t="s">
        <v>16</v>
      </c>
      <c r="L4522">
        <v>0</v>
      </c>
      <c r="M4522">
        <f>Googleplaystore[[#This Row],[Installed]]*Googleplaystore[[#This Row],[Price]]</f>
        <v>0</v>
      </c>
      <c r="N4522" t="s">
        <v>17</v>
      </c>
      <c r="O4522" t="s">
        <v>4170</v>
      </c>
      <c r="P4522" s="1">
        <v>42911</v>
      </c>
      <c r="Q4522" s="16" t="s">
        <v>377</v>
      </c>
      <c r="R4522" t="s">
        <v>50</v>
      </c>
    </row>
    <row r="4523" spans="1:18" x14ac:dyDescent="0.3">
      <c r="A4523">
        <v>4.0999999999999996</v>
      </c>
      <c r="B4523" t="s">
        <v>5629</v>
      </c>
      <c r="C4523" t="s">
        <v>3958</v>
      </c>
      <c r="E4523">
        <v>66</v>
      </c>
      <c r="F4523" t="s">
        <v>19260</v>
      </c>
      <c r="G4523" t="b">
        <f t="shared" si="210"/>
        <v>0</v>
      </c>
      <c r="H4523">
        <f t="shared" si="211"/>
        <v>17</v>
      </c>
      <c r="I4523" t="s">
        <v>482</v>
      </c>
      <c r="J4523">
        <f t="shared" si="212"/>
        <v>1000</v>
      </c>
      <c r="K4523" t="s">
        <v>383</v>
      </c>
      <c r="L4523" s="2">
        <v>1.29</v>
      </c>
      <c r="M4523">
        <f>Googleplaystore[[#This Row],[Installed]]*Googleplaystore[[#This Row],[Price]]</f>
        <v>1290</v>
      </c>
      <c r="N4523" t="s">
        <v>17</v>
      </c>
      <c r="O4523" t="s">
        <v>3959</v>
      </c>
      <c r="P4523" s="1">
        <v>41542</v>
      </c>
      <c r="Q4523" s="16" t="s">
        <v>19</v>
      </c>
      <c r="R4523" t="s">
        <v>122</v>
      </c>
    </row>
    <row r="4524" spans="1:18" x14ac:dyDescent="0.3">
      <c r="A4524">
        <v>4.4000000000000004</v>
      </c>
      <c r="B4524" t="s">
        <v>5630</v>
      </c>
      <c r="C4524" t="s">
        <v>1893</v>
      </c>
      <c r="E4524">
        <v>317</v>
      </c>
      <c r="F4524" t="s">
        <v>19261</v>
      </c>
      <c r="G4524" t="b">
        <f t="shared" si="210"/>
        <v>0</v>
      </c>
      <c r="H4524">
        <f t="shared" si="211"/>
        <v>74</v>
      </c>
      <c r="I4524" t="s">
        <v>38</v>
      </c>
      <c r="J4524">
        <f t="shared" si="212"/>
        <v>50000</v>
      </c>
      <c r="K4524" t="s">
        <v>16</v>
      </c>
      <c r="L4524">
        <v>0</v>
      </c>
      <c r="M4524">
        <f>Googleplaystore[[#This Row],[Installed]]*Googleplaystore[[#This Row],[Price]]</f>
        <v>0</v>
      </c>
      <c r="N4524" t="s">
        <v>17</v>
      </c>
      <c r="O4524" t="s">
        <v>1894</v>
      </c>
      <c r="P4524" s="1">
        <v>42725</v>
      </c>
      <c r="Q4524" s="16">
        <v>3</v>
      </c>
      <c r="R4524" t="s">
        <v>39</v>
      </c>
    </row>
    <row r="4525" spans="1:18" x14ac:dyDescent="0.3">
      <c r="A4525">
        <v>4.3</v>
      </c>
      <c r="B4525" t="s">
        <v>388</v>
      </c>
      <c r="C4525" t="s">
        <v>309</v>
      </c>
      <c r="E4525">
        <v>29331</v>
      </c>
      <c r="F4525" t="s">
        <v>12191</v>
      </c>
      <c r="G4525">
        <f t="shared" si="210"/>
        <v>20480</v>
      </c>
      <c r="H4525" t="b">
        <f t="shared" si="211"/>
        <v>0</v>
      </c>
      <c r="I4525" t="s">
        <v>26</v>
      </c>
      <c r="J4525">
        <f t="shared" si="212"/>
        <v>5000000</v>
      </c>
      <c r="K4525" t="s">
        <v>16</v>
      </c>
      <c r="L4525">
        <v>0</v>
      </c>
      <c r="M4525">
        <f>Googleplaystore[[#This Row],[Installed]]*Googleplaystore[[#This Row],[Price]]</f>
        <v>0</v>
      </c>
      <c r="N4525" t="s">
        <v>17</v>
      </c>
      <c r="O4525" t="s">
        <v>310</v>
      </c>
      <c r="P4525" s="1">
        <v>43311</v>
      </c>
      <c r="Q4525" s="16" t="s">
        <v>389</v>
      </c>
      <c r="R4525" t="s">
        <v>20</v>
      </c>
    </row>
    <row r="4526" spans="1:18" x14ac:dyDescent="0.3">
      <c r="A4526">
        <v>4.4000000000000004</v>
      </c>
      <c r="B4526" t="s">
        <v>5631</v>
      </c>
      <c r="C4526" t="s">
        <v>3677</v>
      </c>
      <c r="E4526">
        <v>457</v>
      </c>
      <c r="F4526" t="s">
        <v>12274</v>
      </c>
      <c r="G4526">
        <f t="shared" si="210"/>
        <v>1126.4000000000001</v>
      </c>
      <c r="H4526" t="b">
        <f t="shared" si="211"/>
        <v>0</v>
      </c>
      <c r="I4526" t="s">
        <v>15</v>
      </c>
      <c r="J4526">
        <f t="shared" si="212"/>
        <v>10000</v>
      </c>
      <c r="K4526" t="s">
        <v>383</v>
      </c>
      <c r="L4526" s="2">
        <v>2.99</v>
      </c>
      <c r="M4526">
        <f>Googleplaystore[[#This Row],[Installed]]*Googleplaystore[[#This Row],[Price]]</f>
        <v>29900.000000000004</v>
      </c>
      <c r="N4526" t="s">
        <v>17</v>
      </c>
      <c r="O4526" t="s">
        <v>3678</v>
      </c>
      <c r="P4526" s="1">
        <v>42577</v>
      </c>
      <c r="Q4526" s="16">
        <v>3</v>
      </c>
      <c r="R4526" t="s">
        <v>50</v>
      </c>
    </row>
    <row r="4527" spans="1:18" x14ac:dyDescent="0.3">
      <c r="A4527">
        <v>3.4</v>
      </c>
      <c r="B4527" t="s">
        <v>5632</v>
      </c>
      <c r="C4527" t="s">
        <v>3677</v>
      </c>
      <c r="E4527">
        <v>1555</v>
      </c>
      <c r="F4527" t="s">
        <v>13455</v>
      </c>
      <c r="G4527">
        <f t="shared" si="210"/>
        <v>4198.3999999999996</v>
      </c>
      <c r="H4527" t="b">
        <f t="shared" si="211"/>
        <v>0</v>
      </c>
      <c r="I4527" t="s">
        <v>34</v>
      </c>
      <c r="J4527">
        <f t="shared" si="212"/>
        <v>100000</v>
      </c>
      <c r="K4527" t="s">
        <v>16</v>
      </c>
      <c r="L4527">
        <v>0</v>
      </c>
      <c r="M4527">
        <f>Googleplaystore[[#This Row],[Installed]]*Googleplaystore[[#This Row],[Price]]</f>
        <v>0</v>
      </c>
      <c r="N4527" t="s">
        <v>17</v>
      </c>
      <c r="O4527" t="s">
        <v>3678</v>
      </c>
      <c r="P4527" s="1">
        <v>42264</v>
      </c>
      <c r="Q4527" s="16">
        <v>1.4</v>
      </c>
      <c r="R4527" t="s">
        <v>46</v>
      </c>
    </row>
    <row r="4528" spans="1:18" x14ac:dyDescent="0.3">
      <c r="A4528">
        <v>4.0999999999999996</v>
      </c>
      <c r="B4528" t="s">
        <v>5633</v>
      </c>
      <c r="C4528" t="s">
        <v>309</v>
      </c>
      <c r="E4528">
        <v>1828</v>
      </c>
      <c r="F4528" t="s">
        <v>12332</v>
      </c>
      <c r="G4528">
        <f t="shared" si="210"/>
        <v>13312</v>
      </c>
      <c r="H4528" t="b">
        <f t="shared" si="211"/>
        <v>0</v>
      </c>
      <c r="I4528" t="s">
        <v>34</v>
      </c>
      <c r="J4528">
        <f t="shared" si="212"/>
        <v>100000</v>
      </c>
      <c r="K4528" t="s">
        <v>16</v>
      </c>
      <c r="L4528">
        <v>0</v>
      </c>
      <c r="M4528">
        <f>Googleplaystore[[#This Row],[Installed]]*Googleplaystore[[#This Row],[Price]]</f>
        <v>0</v>
      </c>
      <c r="N4528" t="s">
        <v>17</v>
      </c>
      <c r="O4528" t="s">
        <v>310</v>
      </c>
      <c r="P4528" s="1">
        <v>43301</v>
      </c>
      <c r="Q4528" s="16" t="s">
        <v>5634</v>
      </c>
      <c r="R4528" t="s">
        <v>50</v>
      </c>
    </row>
    <row r="4529" spans="1:18" x14ac:dyDescent="0.3">
      <c r="A4529">
        <v>4.0999999999999996</v>
      </c>
      <c r="B4529" t="s">
        <v>5635</v>
      </c>
      <c r="C4529" t="s">
        <v>2367</v>
      </c>
      <c r="E4529">
        <v>30</v>
      </c>
      <c r="F4529" t="s">
        <v>19262</v>
      </c>
      <c r="G4529" t="b">
        <f t="shared" si="210"/>
        <v>0</v>
      </c>
      <c r="H4529">
        <f t="shared" si="211"/>
        <v>14</v>
      </c>
      <c r="I4529" t="s">
        <v>482</v>
      </c>
      <c r="J4529">
        <f t="shared" si="212"/>
        <v>1000</v>
      </c>
      <c r="K4529" t="s">
        <v>383</v>
      </c>
      <c r="L4529" s="2">
        <v>0.99</v>
      </c>
      <c r="M4529">
        <f>Googleplaystore[[#This Row],[Installed]]*Googleplaystore[[#This Row],[Price]]</f>
        <v>990</v>
      </c>
      <c r="N4529" t="s">
        <v>17</v>
      </c>
      <c r="O4529" t="s">
        <v>1077</v>
      </c>
      <c r="P4529" s="1">
        <v>41389</v>
      </c>
      <c r="Q4529" s="16">
        <v>0</v>
      </c>
      <c r="R4529" t="s">
        <v>31</v>
      </c>
    </row>
    <row r="4530" spans="1:18" x14ac:dyDescent="0.3">
      <c r="A4530">
        <v>3.5</v>
      </c>
      <c r="B4530" t="s">
        <v>5636</v>
      </c>
      <c r="C4530" t="s">
        <v>3677</v>
      </c>
      <c r="E4530">
        <v>315</v>
      </c>
      <c r="F4530" t="s">
        <v>12427</v>
      </c>
      <c r="G4530">
        <f t="shared" si="210"/>
        <v>8499.2000000000007</v>
      </c>
      <c r="H4530" t="b">
        <f t="shared" si="211"/>
        <v>0</v>
      </c>
      <c r="I4530" t="s">
        <v>34</v>
      </c>
      <c r="J4530">
        <f t="shared" si="212"/>
        <v>100000</v>
      </c>
      <c r="K4530" t="s">
        <v>16</v>
      </c>
      <c r="L4530">
        <v>0</v>
      </c>
      <c r="M4530">
        <f>Googleplaystore[[#This Row],[Installed]]*Googleplaystore[[#This Row],[Price]]</f>
        <v>0</v>
      </c>
      <c r="N4530" t="s">
        <v>17</v>
      </c>
      <c r="O4530" t="s">
        <v>3678</v>
      </c>
      <c r="P4530" s="1">
        <v>43150</v>
      </c>
      <c r="Q4530" s="16">
        <v>25</v>
      </c>
      <c r="R4530" t="s">
        <v>20</v>
      </c>
    </row>
    <row r="4531" spans="1:18" x14ac:dyDescent="0.3">
      <c r="A4531">
        <v>3.8</v>
      </c>
      <c r="B4531" t="s">
        <v>5637</v>
      </c>
      <c r="C4531" t="s">
        <v>3958</v>
      </c>
      <c r="E4531">
        <v>1343</v>
      </c>
      <c r="F4531" t="s">
        <v>12295</v>
      </c>
      <c r="G4531">
        <f t="shared" si="210"/>
        <v>9216</v>
      </c>
      <c r="H4531" t="b">
        <f t="shared" si="211"/>
        <v>0</v>
      </c>
      <c r="I4531" t="s">
        <v>34</v>
      </c>
      <c r="J4531">
        <f t="shared" si="212"/>
        <v>100000</v>
      </c>
      <c r="K4531" t="s">
        <v>16</v>
      </c>
      <c r="L4531">
        <v>0</v>
      </c>
      <c r="M4531">
        <f>Googleplaystore[[#This Row],[Installed]]*Googleplaystore[[#This Row],[Price]]</f>
        <v>0</v>
      </c>
      <c r="N4531" t="s">
        <v>17</v>
      </c>
      <c r="O4531" t="s">
        <v>3959</v>
      </c>
      <c r="P4531" s="1">
        <v>43171</v>
      </c>
      <c r="Q4531" s="16" t="s">
        <v>1586</v>
      </c>
      <c r="R4531" t="s">
        <v>143</v>
      </c>
    </row>
    <row r="4532" spans="1:18" x14ac:dyDescent="0.3">
      <c r="A4532">
        <v>4.5999999999999996</v>
      </c>
      <c r="B4532" t="s">
        <v>5638</v>
      </c>
      <c r="C4532" t="s">
        <v>2367</v>
      </c>
      <c r="E4532">
        <v>20178</v>
      </c>
      <c r="F4532" t="s">
        <v>12295</v>
      </c>
      <c r="G4532">
        <f t="shared" si="210"/>
        <v>9216</v>
      </c>
      <c r="H4532" t="b">
        <f t="shared" si="211"/>
        <v>0</v>
      </c>
      <c r="I4532" t="s">
        <v>34</v>
      </c>
      <c r="J4532">
        <f t="shared" si="212"/>
        <v>100000</v>
      </c>
      <c r="K4532" t="s">
        <v>16</v>
      </c>
      <c r="L4532">
        <v>0</v>
      </c>
      <c r="M4532">
        <f>Googleplaystore[[#This Row],[Installed]]*Googleplaystore[[#This Row],[Price]]</f>
        <v>0</v>
      </c>
      <c r="N4532" t="s">
        <v>17</v>
      </c>
      <c r="O4532" t="s">
        <v>2038</v>
      </c>
      <c r="P4532" s="1">
        <v>41785</v>
      </c>
      <c r="Q4532" s="16" t="s">
        <v>1828</v>
      </c>
      <c r="R4532" t="s">
        <v>229</v>
      </c>
    </row>
    <row r="4533" spans="1:18" x14ac:dyDescent="0.3">
      <c r="A4533">
        <v>4.5999999999999996</v>
      </c>
      <c r="B4533" t="s">
        <v>3768</v>
      </c>
      <c r="C4533" t="s">
        <v>3677</v>
      </c>
      <c r="E4533">
        <v>77302</v>
      </c>
      <c r="F4533" t="s">
        <v>31</v>
      </c>
      <c r="G4533" t="b">
        <f t="shared" si="210"/>
        <v>0</v>
      </c>
      <c r="H4533" t="b">
        <f t="shared" si="211"/>
        <v>0</v>
      </c>
      <c r="I4533" t="s">
        <v>26</v>
      </c>
      <c r="J4533">
        <f t="shared" si="212"/>
        <v>5000000</v>
      </c>
      <c r="K4533" t="s">
        <v>16</v>
      </c>
      <c r="L4533">
        <v>0</v>
      </c>
      <c r="M4533">
        <f>Googleplaystore[[#This Row],[Installed]]*Googleplaystore[[#This Row],[Price]]</f>
        <v>0</v>
      </c>
      <c r="N4533" t="s">
        <v>17</v>
      </c>
      <c r="O4533" t="s">
        <v>3678</v>
      </c>
      <c r="P4533" s="1">
        <v>43109</v>
      </c>
      <c r="Q4533" s="16">
        <v>0</v>
      </c>
      <c r="R4533" t="s">
        <v>31</v>
      </c>
    </row>
    <row r="4534" spans="1:18" x14ac:dyDescent="0.3">
      <c r="A4534">
        <v>5</v>
      </c>
      <c r="B4534" t="s">
        <v>5639</v>
      </c>
      <c r="C4534" t="s">
        <v>3677</v>
      </c>
      <c r="E4534">
        <v>2</v>
      </c>
      <c r="F4534" t="s">
        <v>12438</v>
      </c>
      <c r="G4534">
        <f t="shared" si="210"/>
        <v>3379.2</v>
      </c>
      <c r="H4534" t="b">
        <f t="shared" si="211"/>
        <v>0</v>
      </c>
      <c r="I4534" t="s">
        <v>838</v>
      </c>
      <c r="J4534">
        <f t="shared" si="212"/>
        <v>10</v>
      </c>
      <c r="K4534" t="s">
        <v>383</v>
      </c>
      <c r="L4534" s="2">
        <v>0.99</v>
      </c>
      <c r="M4534">
        <f>Googleplaystore[[#This Row],[Installed]]*Googleplaystore[[#This Row],[Price]]</f>
        <v>9.9</v>
      </c>
      <c r="N4534" t="s">
        <v>17</v>
      </c>
      <c r="O4534" t="s">
        <v>3678</v>
      </c>
      <c r="P4534" s="1">
        <v>43307</v>
      </c>
      <c r="Q4534" s="16">
        <v>1.05</v>
      </c>
      <c r="R4534" t="s">
        <v>53</v>
      </c>
    </row>
    <row r="4535" spans="1:18" x14ac:dyDescent="0.3">
      <c r="A4535">
        <v>4.5999999999999996</v>
      </c>
      <c r="B4535" t="s">
        <v>3092</v>
      </c>
      <c r="C4535" t="s">
        <v>3070</v>
      </c>
      <c r="E4535">
        <v>85782</v>
      </c>
      <c r="F4535" t="s">
        <v>31</v>
      </c>
      <c r="G4535" t="b">
        <f t="shared" si="210"/>
        <v>0</v>
      </c>
      <c r="H4535" t="b">
        <f t="shared" si="211"/>
        <v>0</v>
      </c>
      <c r="I4535" t="s">
        <v>55</v>
      </c>
      <c r="J4535">
        <f t="shared" si="212"/>
        <v>10000000</v>
      </c>
      <c r="K4535" t="s">
        <v>16</v>
      </c>
      <c r="L4535">
        <v>0</v>
      </c>
      <c r="M4535">
        <f>Googleplaystore[[#This Row],[Installed]]*Googleplaystore[[#This Row],[Price]]</f>
        <v>0</v>
      </c>
      <c r="N4535" t="s">
        <v>17</v>
      </c>
      <c r="O4535" t="s">
        <v>3071</v>
      </c>
      <c r="P4535" s="1">
        <v>43311</v>
      </c>
      <c r="Q4535" s="16">
        <v>0</v>
      </c>
      <c r="R4535" t="s">
        <v>31</v>
      </c>
    </row>
    <row r="4536" spans="1:18" x14ac:dyDescent="0.3">
      <c r="A4536">
        <v>4.2</v>
      </c>
      <c r="B4536" t="s">
        <v>5640</v>
      </c>
      <c r="C4536" t="s">
        <v>3070</v>
      </c>
      <c r="E4536">
        <v>20476</v>
      </c>
      <c r="F4536" t="s">
        <v>12188</v>
      </c>
      <c r="G4536">
        <f t="shared" si="210"/>
        <v>28672</v>
      </c>
      <c r="H4536" t="b">
        <f t="shared" si="211"/>
        <v>0</v>
      </c>
      <c r="I4536" t="s">
        <v>42</v>
      </c>
      <c r="J4536">
        <f t="shared" si="212"/>
        <v>1000000</v>
      </c>
      <c r="K4536" t="s">
        <v>16</v>
      </c>
      <c r="L4536">
        <v>0</v>
      </c>
      <c r="M4536">
        <f>Googleplaystore[[#This Row],[Installed]]*Googleplaystore[[#This Row],[Price]]</f>
        <v>0</v>
      </c>
      <c r="N4536" t="s">
        <v>17</v>
      </c>
      <c r="O4536" t="s">
        <v>3071</v>
      </c>
      <c r="P4536" s="1">
        <v>43298</v>
      </c>
      <c r="Q4536" s="16" t="s">
        <v>5641</v>
      </c>
      <c r="R4536" t="s">
        <v>36</v>
      </c>
    </row>
    <row r="4537" spans="1:18" x14ac:dyDescent="0.3">
      <c r="A4537">
        <v>4</v>
      </c>
      <c r="B4537" t="s">
        <v>1167</v>
      </c>
      <c r="C4537" t="s">
        <v>2367</v>
      </c>
      <c r="E4537">
        <v>29708</v>
      </c>
      <c r="F4537" t="s">
        <v>12175</v>
      </c>
      <c r="G4537">
        <f t="shared" si="210"/>
        <v>19456</v>
      </c>
      <c r="H4537" t="b">
        <f t="shared" si="211"/>
        <v>0</v>
      </c>
      <c r="I4537" t="s">
        <v>42</v>
      </c>
      <c r="J4537">
        <f t="shared" si="212"/>
        <v>1000000</v>
      </c>
      <c r="K4537" t="s">
        <v>16</v>
      </c>
      <c r="L4537">
        <v>0</v>
      </c>
      <c r="M4537">
        <f>Googleplaystore[[#This Row],[Installed]]*Googleplaystore[[#This Row],[Price]]</f>
        <v>0</v>
      </c>
      <c r="N4537" t="s">
        <v>30</v>
      </c>
      <c r="O4537" t="s">
        <v>1077</v>
      </c>
      <c r="P4537" s="1">
        <v>43297</v>
      </c>
      <c r="Q4537" s="16" t="s">
        <v>1161</v>
      </c>
      <c r="R4537" t="s">
        <v>36</v>
      </c>
    </row>
    <row r="4538" spans="1:18" x14ac:dyDescent="0.3">
      <c r="A4538">
        <v>3.9</v>
      </c>
      <c r="B4538" t="s">
        <v>5642</v>
      </c>
      <c r="C4538" t="s">
        <v>4226</v>
      </c>
      <c r="E4538">
        <v>39495</v>
      </c>
      <c r="F4538" t="s">
        <v>12715</v>
      </c>
      <c r="G4538">
        <f t="shared" si="210"/>
        <v>60416</v>
      </c>
      <c r="H4538" t="b">
        <f t="shared" si="211"/>
        <v>0</v>
      </c>
      <c r="I4538" t="s">
        <v>26</v>
      </c>
      <c r="J4538">
        <f t="shared" si="212"/>
        <v>5000000</v>
      </c>
      <c r="K4538" t="s">
        <v>16</v>
      </c>
      <c r="L4538">
        <v>0</v>
      </c>
      <c r="M4538">
        <f>Googleplaystore[[#This Row],[Installed]]*Googleplaystore[[#This Row],[Price]]</f>
        <v>0</v>
      </c>
      <c r="N4538" t="s">
        <v>17</v>
      </c>
      <c r="O4538" t="s">
        <v>4227</v>
      </c>
      <c r="P4538" s="1">
        <v>43277</v>
      </c>
      <c r="Q4538" s="16" t="s">
        <v>5643</v>
      </c>
      <c r="R4538" t="s">
        <v>36</v>
      </c>
    </row>
    <row r="4539" spans="1:18" x14ac:dyDescent="0.3">
      <c r="A4539">
        <v>3.7</v>
      </c>
      <c r="B4539" t="s">
        <v>5644</v>
      </c>
      <c r="C4539" t="s">
        <v>2367</v>
      </c>
      <c r="E4539">
        <v>464</v>
      </c>
      <c r="F4539" t="s">
        <v>12671</v>
      </c>
      <c r="G4539">
        <f t="shared" si="210"/>
        <v>1945.6</v>
      </c>
      <c r="H4539" t="b">
        <f t="shared" si="211"/>
        <v>0</v>
      </c>
      <c r="I4539" t="s">
        <v>38</v>
      </c>
      <c r="J4539">
        <f t="shared" si="212"/>
        <v>50000</v>
      </c>
      <c r="K4539" t="s">
        <v>16</v>
      </c>
      <c r="L4539">
        <v>0</v>
      </c>
      <c r="M4539">
        <f>Googleplaystore[[#This Row],[Installed]]*Googleplaystore[[#This Row],[Price]]</f>
        <v>0</v>
      </c>
      <c r="N4539" t="s">
        <v>17</v>
      </c>
      <c r="O4539" t="s">
        <v>901</v>
      </c>
      <c r="P4539" s="1">
        <v>41860</v>
      </c>
      <c r="Q4539" s="16">
        <v>1</v>
      </c>
      <c r="R4539" t="s">
        <v>39</v>
      </c>
    </row>
    <row r="4540" spans="1:18" x14ac:dyDescent="0.3">
      <c r="A4540">
        <v>4.3</v>
      </c>
      <c r="B4540" t="s">
        <v>5645</v>
      </c>
      <c r="C4540" t="s">
        <v>2367</v>
      </c>
      <c r="E4540">
        <v>2171</v>
      </c>
      <c r="F4540" t="s">
        <v>12190</v>
      </c>
      <c r="G4540">
        <f t="shared" si="210"/>
        <v>12288</v>
      </c>
      <c r="H4540" t="b">
        <f t="shared" si="211"/>
        <v>0</v>
      </c>
      <c r="I4540" t="s">
        <v>34</v>
      </c>
      <c r="J4540">
        <f t="shared" si="212"/>
        <v>100000</v>
      </c>
      <c r="K4540" t="s">
        <v>16</v>
      </c>
      <c r="L4540">
        <v>0</v>
      </c>
      <c r="M4540">
        <f>Googleplaystore[[#This Row],[Installed]]*Googleplaystore[[#This Row],[Price]]</f>
        <v>0</v>
      </c>
      <c r="N4540" t="s">
        <v>17</v>
      </c>
      <c r="O4540" t="s">
        <v>2038</v>
      </c>
      <c r="P4540" s="1">
        <v>42214</v>
      </c>
      <c r="Q4540" s="16" t="s">
        <v>87</v>
      </c>
      <c r="R4540" t="s">
        <v>122</v>
      </c>
    </row>
    <row r="4541" spans="1:18" x14ac:dyDescent="0.3">
      <c r="A4541">
        <v>1.9</v>
      </c>
      <c r="B4541" t="s">
        <v>5646</v>
      </c>
      <c r="C4541" t="s">
        <v>3958</v>
      </c>
      <c r="E4541">
        <v>63</v>
      </c>
      <c r="F4541" t="s">
        <v>12672</v>
      </c>
      <c r="G4541">
        <f t="shared" si="210"/>
        <v>1843.2</v>
      </c>
      <c r="H4541" t="b">
        <f t="shared" si="211"/>
        <v>0</v>
      </c>
      <c r="I4541" t="s">
        <v>60</v>
      </c>
      <c r="J4541">
        <f t="shared" si="212"/>
        <v>5000</v>
      </c>
      <c r="K4541" t="s">
        <v>16</v>
      </c>
      <c r="L4541">
        <v>0</v>
      </c>
      <c r="M4541">
        <f>Googleplaystore[[#This Row],[Installed]]*Googleplaystore[[#This Row],[Price]]</f>
        <v>0</v>
      </c>
      <c r="N4541" t="s">
        <v>17</v>
      </c>
      <c r="O4541" t="s">
        <v>3959</v>
      </c>
      <c r="P4541" s="1">
        <v>42640</v>
      </c>
      <c r="Q4541" s="16" t="s">
        <v>5647</v>
      </c>
      <c r="R4541" t="s">
        <v>46</v>
      </c>
    </row>
    <row r="4542" spans="1:18" x14ac:dyDescent="0.3">
      <c r="A4542">
        <v>4.2</v>
      </c>
      <c r="B4542" t="s">
        <v>5648</v>
      </c>
      <c r="C4542" t="s">
        <v>2012</v>
      </c>
      <c r="E4542">
        <v>652</v>
      </c>
      <c r="F4542" t="s">
        <v>12299</v>
      </c>
      <c r="G4542">
        <f t="shared" si="210"/>
        <v>30720</v>
      </c>
      <c r="H4542" t="b">
        <f t="shared" si="211"/>
        <v>0</v>
      </c>
      <c r="I4542" t="s">
        <v>15</v>
      </c>
      <c r="J4542">
        <f t="shared" si="212"/>
        <v>10000</v>
      </c>
      <c r="K4542" t="s">
        <v>16</v>
      </c>
      <c r="L4542">
        <v>0</v>
      </c>
      <c r="M4542">
        <f>Googleplaystore[[#This Row],[Installed]]*Googleplaystore[[#This Row],[Price]]</f>
        <v>0</v>
      </c>
      <c r="N4542" t="s">
        <v>17</v>
      </c>
      <c r="O4542" t="s">
        <v>2029</v>
      </c>
      <c r="P4542" s="1">
        <v>42424</v>
      </c>
      <c r="Q4542" s="16">
        <v>1</v>
      </c>
      <c r="R4542" t="s">
        <v>39</v>
      </c>
    </row>
    <row r="4543" spans="1:18" x14ac:dyDescent="0.3">
      <c r="A4543">
        <v>4.2</v>
      </c>
      <c r="B4543" t="s">
        <v>5649</v>
      </c>
      <c r="C4543" t="s">
        <v>2367</v>
      </c>
      <c r="E4543">
        <v>6973</v>
      </c>
      <c r="F4543" t="s">
        <v>31</v>
      </c>
      <c r="G4543" t="b">
        <f t="shared" si="210"/>
        <v>0</v>
      </c>
      <c r="H4543" t="b">
        <f t="shared" si="211"/>
        <v>0</v>
      </c>
      <c r="I4543" t="s">
        <v>34</v>
      </c>
      <c r="J4543">
        <f t="shared" si="212"/>
        <v>100000</v>
      </c>
      <c r="K4543" t="s">
        <v>16</v>
      </c>
      <c r="L4543">
        <v>0</v>
      </c>
      <c r="M4543">
        <f>Googleplaystore[[#This Row],[Installed]]*Googleplaystore[[#This Row],[Price]]</f>
        <v>0</v>
      </c>
      <c r="N4543" t="s">
        <v>17</v>
      </c>
      <c r="O4543" t="s">
        <v>2019</v>
      </c>
      <c r="P4543" s="1">
        <v>43028</v>
      </c>
      <c r="Q4543" s="16">
        <v>0</v>
      </c>
      <c r="R4543" t="s">
        <v>31</v>
      </c>
    </row>
    <row r="4544" spans="1:18" x14ac:dyDescent="0.3">
      <c r="A4544">
        <v>4</v>
      </c>
      <c r="B4544" t="s">
        <v>5650</v>
      </c>
      <c r="C4544" t="s">
        <v>3396</v>
      </c>
      <c r="E4544">
        <v>8100</v>
      </c>
      <c r="F4544" t="s">
        <v>31</v>
      </c>
      <c r="G4544" t="b">
        <f t="shared" si="210"/>
        <v>0</v>
      </c>
      <c r="H4544" t="b">
        <f t="shared" si="211"/>
        <v>0</v>
      </c>
      <c r="I4544" t="s">
        <v>42</v>
      </c>
      <c r="J4544">
        <f t="shared" si="212"/>
        <v>1000000</v>
      </c>
      <c r="K4544" t="s">
        <v>16</v>
      </c>
      <c r="L4544">
        <v>0</v>
      </c>
      <c r="M4544">
        <f>Googleplaystore[[#This Row],[Installed]]*Googleplaystore[[#This Row],[Price]]</f>
        <v>0</v>
      </c>
      <c r="N4544" t="s">
        <v>17</v>
      </c>
      <c r="O4544" t="s">
        <v>2057</v>
      </c>
      <c r="P4544" s="1">
        <v>41598</v>
      </c>
      <c r="Q4544" s="16">
        <v>0</v>
      </c>
      <c r="R4544" t="s">
        <v>31</v>
      </c>
    </row>
    <row r="4545" spans="1:18" x14ac:dyDescent="0.3">
      <c r="A4545">
        <v>4.4000000000000004</v>
      </c>
      <c r="B4545" t="s">
        <v>5651</v>
      </c>
      <c r="C4545" t="s">
        <v>2012</v>
      </c>
      <c r="E4545">
        <v>61746</v>
      </c>
      <c r="F4545" t="s">
        <v>31</v>
      </c>
      <c r="G4545" t="b">
        <f t="shared" si="210"/>
        <v>0</v>
      </c>
      <c r="H4545" t="b">
        <f t="shared" si="211"/>
        <v>0</v>
      </c>
      <c r="I4545" t="s">
        <v>22</v>
      </c>
      <c r="J4545">
        <f t="shared" si="212"/>
        <v>500000</v>
      </c>
      <c r="K4545" t="s">
        <v>16</v>
      </c>
      <c r="L4545">
        <v>0</v>
      </c>
      <c r="M4545">
        <f>Googleplaystore[[#This Row],[Installed]]*Googleplaystore[[#This Row],[Price]]</f>
        <v>0</v>
      </c>
      <c r="N4545" t="s">
        <v>30</v>
      </c>
      <c r="O4545" t="s">
        <v>4992</v>
      </c>
      <c r="P4545" s="1">
        <v>42643</v>
      </c>
      <c r="Q4545" s="16">
        <v>0</v>
      </c>
      <c r="R4545" t="s">
        <v>93</v>
      </c>
    </row>
    <row r="4546" spans="1:18" x14ac:dyDescent="0.3">
      <c r="A4546">
        <v>4.2</v>
      </c>
      <c r="B4546" t="s">
        <v>5652</v>
      </c>
      <c r="C4546" t="s">
        <v>2012</v>
      </c>
      <c r="E4546">
        <v>960</v>
      </c>
      <c r="F4546" t="s">
        <v>12270</v>
      </c>
      <c r="G4546">
        <f t="shared" si="210"/>
        <v>18432</v>
      </c>
      <c r="H4546" t="b">
        <f t="shared" si="211"/>
        <v>0</v>
      </c>
      <c r="I4546" t="s">
        <v>38</v>
      </c>
      <c r="J4546">
        <f t="shared" si="212"/>
        <v>50000</v>
      </c>
      <c r="K4546" t="s">
        <v>16</v>
      </c>
      <c r="L4546">
        <v>0</v>
      </c>
      <c r="M4546">
        <f>Googleplaystore[[#This Row],[Installed]]*Googleplaystore[[#This Row],[Price]]</f>
        <v>0</v>
      </c>
      <c r="N4546" t="s">
        <v>17</v>
      </c>
      <c r="O4546" t="s">
        <v>2029</v>
      </c>
      <c r="P4546" s="1">
        <v>42236</v>
      </c>
      <c r="Q4546" s="16" t="s">
        <v>373</v>
      </c>
      <c r="R4546" t="s">
        <v>46</v>
      </c>
    </row>
    <row r="4547" spans="1:18" x14ac:dyDescent="0.3">
      <c r="A4547">
        <v>4.5</v>
      </c>
      <c r="B4547" t="s">
        <v>5653</v>
      </c>
      <c r="C4547" t="s">
        <v>2012</v>
      </c>
      <c r="E4547">
        <v>17263</v>
      </c>
      <c r="F4547" t="s">
        <v>31</v>
      </c>
      <c r="G4547" t="b">
        <f t="shared" ref="G4547:G4610" si="213">IF(ISNUMBER(SEARCH("M",F4547)), VALUE(LEFT(F4547, LEN(F4547)-1) *1024))</f>
        <v>0</v>
      </c>
      <c r="H4547" t="b">
        <f t="shared" ref="H4547:H4610" si="214">IF(ISNUMBER(SEARCH("K",F4547)), VALUE(LEFT(F4547, LEN(F4547)-1)))</f>
        <v>0</v>
      </c>
      <c r="I4547" t="s">
        <v>22</v>
      </c>
      <c r="J4547">
        <f t="shared" ref="J4547:J4610" si="215">IF(ISNUMBER(SEARCH("+", I4547)), VALUE(SUBSTITUTE(I4547, "+", "")), I4547)</f>
        <v>500000</v>
      </c>
      <c r="K4547" t="s">
        <v>16</v>
      </c>
      <c r="L4547">
        <v>0</v>
      </c>
      <c r="M4547">
        <f>Googleplaystore[[#This Row],[Installed]]*Googleplaystore[[#This Row],[Price]]</f>
        <v>0</v>
      </c>
      <c r="N4547" t="s">
        <v>17</v>
      </c>
      <c r="O4547" t="s">
        <v>2022</v>
      </c>
      <c r="P4547" s="1">
        <v>42893</v>
      </c>
      <c r="Q4547" s="16">
        <v>0</v>
      </c>
      <c r="R4547" t="s">
        <v>31</v>
      </c>
    </row>
    <row r="4548" spans="1:18" x14ac:dyDescent="0.3">
      <c r="A4548">
        <v>4.3</v>
      </c>
      <c r="B4548" t="s">
        <v>5654</v>
      </c>
      <c r="C4548" t="s">
        <v>2012</v>
      </c>
      <c r="E4548">
        <v>30002</v>
      </c>
      <c r="F4548" t="s">
        <v>12184</v>
      </c>
      <c r="G4548">
        <f t="shared" si="213"/>
        <v>29696</v>
      </c>
      <c r="H4548" t="b">
        <f t="shared" si="214"/>
        <v>0</v>
      </c>
      <c r="I4548" t="s">
        <v>42</v>
      </c>
      <c r="J4548">
        <f t="shared" si="215"/>
        <v>1000000</v>
      </c>
      <c r="K4548" t="s">
        <v>16</v>
      </c>
      <c r="L4548">
        <v>0</v>
      </c>
      <c r="M4548">
        <f>Googleplaystore[[#This Row],[Installed]]*Googleplaystore[[#This Row],[Price]]</f>
        <v>0</v>
      </c>
      <c r="N4548" t="s">
        <v>30</v>
      </c>
      <c r="O4548" t="s">
        <v>4992</v>
      </c>
      <c r="P4548" s="1">
        <v>43139</v>
      </c>
      <c r="Q4548" s="16" t="s">
        <v>2262</v>
      </c>
      <c r="R4548" t="s">
        <v>20</v>
      </c>
    </row>
    <row r="4549" spans="1:18" x14ac:dyDescent="0.3">
      <c r="A4549">
        <v>4.4000000000000004</v>
      </c>
      <c r="B4549" t="s">
        <v>5655</v>
      </c>
      <c r="C4549" t="s">
        <v>2367</v>
      </c>
      <c r="E4549">
        <v>5262</v>
      </c>
      <c r="F4549" t="s">
        <v>12229</v>
      </c>
      <c r="G4549">
        <f t="shared" si="213"/>
        <v>26624</v>
      </c>
      <c r="H4549" t="b">
        <f t="shared" si="214"/>
        <v>0</v>
      </c>
      <c r="I4549" t="s">
        <v>34</v>
      </c>
      <c r="J4549">
        <f t="shared" si="215"/>
        <v>100000</v>
      </c>
      <c r="K4549" t="s">
        <v>16</v>
      </c>
      <c r="L4549">
        <v>0</v>
      </c>
      <c r="M4549">
        <f>Googleplaystore[[#This Row],[Installed]]*Googleplaystore[[#This Row],[Price]]</f>
        <v>0</v>
      </c>
      <c r="N4549" t="s">
        <v>17</v>
      </c>
      <c r="O4549" t="s">
        <v>2019</v>
      </c>
      <c r="P4549" s="1">
        <v>42452</v>
      </c>
      <c r="Q4549" s="16" t="s">
        <v>2428</v>
      </c>
      <c r="R4549" t="s">
        <v>39</v>
      </c>
    </row>
    <row r="4550" spans="1:18" x14ac:dyDescent="0.3">
      <c r="A4550">
        <v>4</v>
      </c>
      <c r="B4550" t="s">
        <v>5656</v>
      </c>
      <c r="C4550" t="s">
        <v>2012</v>
      </c>
      <c r="E4550">
        <v>41759</v>
      </c>
      <c r="F4550" t="s">
        <v>12190</v>
      </c>
      <c r="G4550">
        <f t="shared" si="213"/>
        <v>12288</v>
      </c>
      <c r="H4550" t="b">
        <f t="shared" si="214"/>
        <v>0</v>
      </c>
      <c r="I4550" t="s">
        <v>42</v>
      </c>
      <c r="J4550">
        <f t="shared" si="215"/>
        <v>1000000</v>
      </c>
      <c r="K4550" t="s">
        <v>16</v>
      </c>
      <c r="L4550">
        <v>0</v>
      </c>
      <c r="M4550">
        <f>Googleplaystore[[#This Row],[Installed]]*Googleplaystore[[#This Row],[Price]]</f>
        <v>0</v>
      </c>
      <c r="N4550" t="s">
        <v>17</v>
      </c>
      <c r="O4550" t="s">
        <v>2016</v>
      </c>
      <c r="P4550" s="1">
        <v>41658</v>
      </c>
      <c r="Q4550" s="16" t="s">
        <v>1064</v>
      </c>
      <c r="R4550" t="s">
        <v>645</v>
      </c>
    </row>
    <row r="4551" spans="1:18" x14ac:dyDescent="0.3">
      <c r="A4551">
        <v>4.2</v>
      </c>
      <c r="B4551" t="s">
        <v>5657</v>
      </c>
      <c r="C4551" t="s">
        <v>2012</v>
      </c>
      <c r="E4551">
        <v>4569</v>
      </c>
      <c r="F4551" t="s">
        <v>12190</v>
      </c>
      <c r="G4551">
        <f t="shared" si="213"/>
        <v>12288</v>
      </c>
      <c r="H4551" t="b">
        <f t="shared" si="214"/>
        <v>0</v>
      </c>
      <c r="I4551" t="s">
        <v>34</v>
      </c>
      <c r="J4551">
        <f t="shared" si="215"/>
        <v>100000</v>
      </c>
      <c r="K4551" t="s">
        <v>383</v>
      </c>
      <c r="L4551" s="2">
        <v>0.99</v>
      </c>
      <c r="M4551">
        <f>Googleplaystore[[#This Row],[Installed]]*Googleplaystore[[#This Row],[Price]]</f>
        <v>99000</v>
      </c>
      <c r="N4551" t="s">
        <v>17</v>
      </c>
      <c r="O4551" t="s">
        <v>2016</v>
      </c>
      <c r="P4551" s="1">
        <v>41658</v>
      </c>
      <c r="Q4551" s="16" t="s">
        <v>1064</v>
      </c>
      <c r="R4551" t="s">
        <v>645</v>
      </c>
    </row>
    <row r="4552" spans="1:18" x14ac:dyDescent="0.3">
      <c r="A4552">
        <v>4.3</v>
      </c>
      <c r="B4552" t="s">
        <v>5658</v>
      </c>
      <c r="C4552" t="s">
        <v>2012</v>
      </c>
      <c r="E4552">
        <v>18277</v>
      </c>
      <c r="F4552" t="s">
        <v>12199</v>
      </c>
      <c r="G4552">
        <f t="shared" si="213"/>
        <v>17408</v>
      </c>
      <c r="H4552" t="b">
        <f t="shared" si="214"/>
        <v>0</v>
      </c>
      <c r="I4552" t="s">
        <v>42</v>
      </c>
      <c r="J4552">
        <f t="shared" si="215"/>
        <v>1000000</v>
      </c>
      <c r="K4552" t="s">
        <v>16</v>
      </c>
      <c r="L4552">
        <v>0</v>
      </c>
      <c r="M4552">
        <f>Googleplaystore[[#This Row],[Installed]]*Googleplaystore[[#This Row],[Price]]</f>
        <v>0</v>
      </c>
      <c r="N4552" t="s">
        <v>30</v>
      </c>
      <c r="O4552" t="s">
        <v>2016</v>
      </c>
      <c r="P4552" s="1">
        <v>42443</v>
      </c>
      <c r="Q4552" s="16" t="s">
        <v>2226</v>
      </c>
      <c r="R4552" t="s">
        <v>39</v>
      </c>
    </row>
    <row r="4553" spans="1:18" x14ac:dyDescent="0.3">
      <c r="A4553">
        <v>4</v>
      </c>
      <c r="B4553" t="s">
        <v>5659</v>
      </c>
      <c r="C4553" t="s">
        <v>2012</v>
      </c>
      <c r="E4553">
        <v>721</v>
      </c>
      <c r="F4553" t="s">
        <v>12270</v>
      </c>
      <c r="G4553">
        <f t="shared" si="213"/>
        <v>18432</v>
      </c>
      <c r="H4553" t="b">
        <f t="shared" si="214"/>
        <v>0</v>
      </c>
      <c r="I4553" t="s">
        <v>38</v>
      </c>
      <c r="J4553">
        <f t="shared" si="215"/>
        <v>50000</v>
      </c>
      <c r="K4553" t="s">
        <v>16</v>
      </c>
      <c r="L4553">
        <v>0</v>
      </c>
      <c r="M4553">
        <f>Googleplaystore[[#This Row],[Installed]]*Googleplaystore[[#This Row],[Price]]</f>
        <v>0</v>
      </c>
      <c r="N4553" t="s">
        <v>30</v>
      </c>
      <c r="O4553" t="s">
        <v>4992</v>
      </c>
      <c r="P4553" s="1">
        <v>42369</v>
      </c>
      <c r="Q4553" s="16" t="s">
        <v>243</v>
      </c>
      <c r="R4553" t="s">
        <v>39</v>
      </c>
    </row>
    <row r="4554" spans="1:18" x14ac:dyDescent="0.3">
      <c r="A4554">
        <v>4.3</v>
      </c>
      <c r="B4554" t="s">
        <v>5660</v>
      </c>
      <c r="C4554" t="s">
        <v>2012</v>
      </c>
      <c r="E4554">
        <v>1776</v>
      </c>
      <c r="F4554" t="s">
        <v>12229</v>
      </c>
      <c r="G4554">
        <f t="shared" si="213"/>
        <v>26624</v>
      </c>
      <c r="H4554" t="b">
        <f t="shared" si="214"/>
        <v>0</v>
      </c>
      <c r="I4554" t="s">
        <v>38</v>
      </c>
      <c r="J4554">
        <f t="shared" si="215"/>
        <v>50000</v>
      </c>
      <c r="K4554" t="s">
        <v>16</v>
      </c>
      <c r="L4554">
        <v>0</v>
      </c>
      <c r="M4554">
        <f>Googleplaystore[[#This Row],[Installed]]*Googleplaystore[[#This Row],[Price]]</f>
        <v>0</v>
      </c>
      <c r="N4554" t="s">
        <v>17</v>
      </c>
      <c r="O4554" t="s">
        <v>2022</v>
      </c>
      <c r="P4554" s="1">
        <v>43104</v>
      </c>
      <c r="Q4554" s="16" t="s">
        <v>178</v>
      </c>
      <c r="R4554" t="s">
        <v>20</v>
      </c>
    </row>
    <row r="4555" spans="1:18" x14ac:dyDescent="0.3">
      <c r="A4555">
        <v>3.9</v>
      </c>
      <c r="B4555" t="s">
        <v>5661</v>
      </c>
      <c r="C4555" t="s">
        <v>3396</v>
      </c>
      <c r="E4555">
        <v>8638</v>
      </c>
      <c r="F4555" t="s">
        <v>31</v>
      </c>
      <c r="G4555" t="b">
        <f t="shared" si="213"/>
        <v>0</v>
      </c>
      <c r="H4555" t="b">
        <f t="shared" si="214"/>
        <v>0</v>
      </c>
      <c r="I4555" t="s">
        <v>22</v>
      </c>
      <c r="J4555">
        <f t="shared" si="215"/>
        <v>500000</v>
      </c>
      <c r="K4555" t="s">
        <v>16</v>
      </c>
      <c r="L4555">
        <v>0</v>
      </c>
      <c r="M4555">
        <f>Googleplaystore[[#This Row],[Installed]]*Googleplaystore[[#This Row],[Price]]</f>
        <v>0</v>
      </c>
      <c r="N4555" t="s">
        <v>17</v>
      </c>
      <c r="O4555" t="s">
        <v>2057</v>
      </c>
      <c r="P4555" s="1">
        <v>42249</v>
      </c>
      <c r="Q4555" s="16">
        <v>0</v>
      </c>
      <c r="R4555" t="s">
        <v>31</v>
      </c>
    </row>
    <row r="4556" spans="1:18" x14ac:dyDescent="0.3">
      <c r="A4556">
        <v>4</v>
      </c>
      <c r="B4556" t="s">
        <v>5662</v>
      </c>
      <c r="C4556" t="s">
        <v>2012</v>
      </c>
      <c r="E4556">
        <v>1417</v>
      </c>
      <c r="F4556" t="s">
        <v>12199</v>
      </c>
      <c r="G4556">
        <f t="shared" si="213"/>
        <v>17408</v>
      </c>
      <c r="H4556" t="b">
        <f t="shared" si="214"/>
        <v>0</v>
      </c>
      <c r="I4556" t="s">
        <v>34</v>
      </c>
      <c r="J4556">
        <f t="shared" si="215"/>
        <v>100000</v>
      </c>
      <c r="K4556" t="s">
        <v>16</v>
      </c>
      <c r="L4556">
        <v>0</v>
      </c>
      <c r="M4556">
        <f>Googleplaystore[[#This Row],[Installed]]*Googleplaystore[[#This Row],[Price]]</f>
        <v>0</v>
      </c>
      <c r="N4556" t="s">
        <v>30</v>
      </c>
      <c r="O4556" t="s">
        <v>2022</v>
      </c>
      <c r="P4556" s="1">
        <v>42335</v>
      </c>
      <c r="Q4556" s="16" t="s">
        <v>2178</v>
      </c>
      <c r="R4556" t="s">
        <v>39</v>
      </c>
    </row>
    <row r="4557" spans="1:18" x14ac:dyDescent="0.3">
      <c r="A4557">
        <v>3.7</v>
      </c>
      <c r="B4557" t="s">
        <v>5663</v>
      </c>
      <c r="C4557" t="s">
        <v>2012</v>
      </c>
      <c r="E4557">
        <v>8581</v>
      </c>
      <c r="F4557" t="s">
        <v>12190</v>
      </c>
      <c r="G4557">
        <f t="shared" si="213"/>
        <v>12288</v>
      </c>
      <c r="H4557" t="b">
        <f t="shared" si="214"/>
        <v>0</v>
      </c>
      <c r="I4557" t="s">
        <v>42</v>
      </c>
      <c r="J4557">
        <f t="shared" si="215"/>
        <v>1000000</v>
      </c>
      <c r="K4557" t="s">
        <v>16</v>
      </c>
      <c r="L4557">
        <v>0</v>
      </c>
      <c r="M4557">
        <f>Googleplaystore[[#This Row],[Installed]]*Googleplaystore[[#This Row],[Price]]</f>
        <v>0</v>
      </c>
      <c r="N4557" t="s">
        <v>17</v>
      </c>
      <c r="O4557" t="s">
        <v>2016</v>
      </c>
      <c r="P4557" s="1">
        <v>41621</v>
      </c>
      <c r="Q4557" s="16" t="s">
        <v>885</v>
      </c>
      <c r="R4557" t="s">
        <v>122</v>
      </c>
    </row>
    <row r="4558" spans="1:18" x14ac:dyDescent="0.3">
      <c r="A4558">
        <v>4.0999999999999996</v>
      </c>
      <c r="B4558" t="s">
        <v>5664</v>
      </c>
      <c r="C4558" t="s">
        <v>3677</v>
      </c>
      <c r="E4558">
        <v>19</v>
      </c>
      <c r="F4558" t="s">
        <v>19263</v>
      </c>
      <c r="G4558" t="b">
        <f t="shared" si="213"/>
        <v>0</v>
      </c>
      <c r="H4558">
        <f t="shared" si="214"/>
        <v>317</v>
      </c>
      <c r="I4558" t="s">
        <v>482</v>
      </c>
      <c r="J4558">
        <f t="shared" si="215"/>
        <v>1000</v>
      </c>
      <c r="K4558" t="s">
        <v>16</v>
      </c>
      <c r="L4558">
        <v>0</v>
      </c>
      <c r="M4558">
        <f>Googleplaystore[[#This Row],[Installed]]*Googleplaystore[[#This Row],[Price]]</f>
        <v>0</v>
      </c>
      <c r="N4558" t="s">
        <v>17</v>
      </c>
      <c r="O4558" t="s">
        <v>3678</v>
      </c>
      <c r="P4558" s="1">
        <v>41590</v>
      </c>
      <c r="Q4558" s="16" t="s">
        <v>5665</v>
      </c>
      <c r="R4558" t="s">
        <v>39</v>
      </c>
    </row>
    <row r="4559" spans="1:18" x14ac:dyDescent="0.3">
      <c r="A4559">
        <v>3.9</v>
      </c>
      <c r="B4559" t="s">
        <v>5666</v>
      </c>
      <c r="C4559" t="s">
        <v>2367</v>
      </c>
      <c r="E4559">
        <v>109</v>
      </c>
      <c r="F4559" t="s">
        <v>12391</v>
      </c>
      <c r="G4559">
        <f t="shared" si="213"/>
        <v>7680</v>
      </c>
      <c r="H4559" t="b">
        <f t="shared" si="214"/>
        <v>0</v>
      </c>
      <c r="I4559" t="s">
        <v>15</v>
      </c>
      <c r="J4559">
        <f t="shared" si="215"/>
        <v>10000</v>
      </c>
      <c r="K4559" t="s">
        <v>16</v>
      </c>
      <c r="L4559">
        <v>0</v>
      </c>
      <c r="M4559">
        <f>Googleplaystore[[#This Row],[Installed]]*Googleplaystore[[#This Row],[Price]]</f>
        <v>0</v>
      </c>
      <c r="N4559" t="s">
        <v>17</v>
      </c>
      <c r="O4559" t="s">
        <v>1077</v>
      </c>
      <c r="P4559" s="1">
        <v>42999</v>
      </c>
      <c r="Q4559" s="16" t="s">
        <v>49</v>
      </c>
      <c r="R4559" t="s">
        <v>36</v>
      </c>
    </row>
    <row r="4560" spans="1:18" x14ac:dyDescent="0.3">
      <c r="A4560">
        <v>4.2</v>
      </c>
      <c r="B4560" t="s">
        <v>5667</v>
      </c>
      <c r="C4560" t="s">
        <v>2012</v>
      </c>
      <c r="E4560">
        <v>74902</v>
      </c>
      <c r="F4560" t="s">
        <v>31</v>
      </c>
      <c r="G4560" t="b">
        <f t="shared" si="213"/>
        <v>0</v>
      </c>
      <c r="H4560" t="b">
        <f t="shared" si="214"/>
        <v>0</v>
      </c>
      <c r="I4560" t="s">
        <v>26</v>
      </c>
      <c r="J4560">
        <f t="shared" si="215"/>
        <v>5000000</v>
      </c>
      <c r="K4560" t="s">
        <v>16</v>
      </c>
      <c r="L4560">
        <v>0</v>
      </c>
      <c r="M4560">
        <f>Googleplaystore[[#This Row],[Installed]]*Googleplaystore[[#This Row],[Price]]</f>
        <v>0</v>
      </c>
      <c r="N4560" t="s">
        <v>17</v>
      </c>
      <c r="O4560" t="s">
        <v>2072</v>
      </c>
      <c r="P4560" s="1">
        <v>42608</v>
      </c>
      <c r="Q4560" s="16">
        <v>0</v>
      </c>
      <c r="R4560" t="s">
        <v>31</v>
      </c>
    </row>
    <row r="4561" spans="1:18" x14ac:dyDescent="0.3">
      <c r="A4561">
        <v>4.4000000000000004</v>
      </c>
      <c r="B4561" t="s">
        <v>5668</v>
      </c>
      <c r="C4561" t="s">
        <v>108</v>
      </c>
      <c r="E4561">
        <v>64</v>
      </c>
      <c r="F4561" t="s">
        <v>12479</v>
      </c>
      <c r="G4561">
        <f t="shared" si="213"/>
        <v>67584</v>
      </c>
      <c r="H4561" t="b">
        <f t="shared" si="214"/>
        <v>0</v>
      </c>
      <c r="I4561" t="s">
        <v>482</v>
      </c>
      <c r="J4561">
        <f t="shared" si="215"/>
        <v>1000</v>
      </c>
      <c r="K4561" t="s">
        <v>16</v>
      </c>
      <c r="L4561">
        <v>0</v>
      </c>
      <c r="M4561">
        <f>Googleplaystore[[#This Row],[Installed]]*Googleplaystore[[#This Row],[Price]]</f>
        <v>0</v>
      </c>
      <c r="N4561" t="s">
        <v>17</v>
      </c>
      <c r="O4561" t="s">
        <v>109</v>
      </c>
      <c r="P4561" s="1">
        <v>42913</v>
      </c>
      <c r="Q4561" s="16">
        <v>1</v>
      </c>
      <c r="R4561" t="s">
        <v>50</v>
      </c>
    </row>
    <row r="4562" spans="1:18" x14ac:dyDescent="0.3">
      <c r="A4562">
        <v>4.5</v>
      </c>
      <c r="B4562" t="s">
        <v>5669</v>
      </c>
      <c r="C4562" t="s">
        <v>239</v>
      </c>
      <c r="E4562">
        <v>14</v>
      </c>
      <c r="F4562" t="s">
        <v>12299</v>
      </c>
      <c r="G4562">
        <f t="shared" si="213"/>
        <v>30720</v>
      </c>
      <c r="H4562" t="b">
        <f t="shared" si="214"/>
        <v>0</v>
      </c>
      <c r="I4562" t="s">
        <v>482</v>
      </c>
      <c r="J4562">
        <f t="shared" si="215"/>
        <v>1000</v>
      </c>
      <c r="K4562" t="s">
        <v>16</v>
      </c>
      <c r="L4562">
        <v>0</v>
      </c>
      <c r="M4562">
        <f>Googleplaystore[[#This Row],[Installed]]*Googleplaystore[[#This Row],[Price]]</f>
        <v>0</v>
      </c>
      <c r="N4562" t="s">
        <v>17</v>
      </c>
      <c r="O4562" t="s">
        <v>241</v>
      </c>
      <c r="P4562" s="1">
        <v>43299</v>
      </c>
      <c r="Q4562" s="16" t="s">
        <v>64</v>
      </c>
      <c r="R4562" t="s">
        <v>20</v>
      </c>
    </row>
    <row r="4563" spans="1:18" x14ac:dyDescent="0.3">
      <c r="A4563">
        <v>3.9</v>
      </c>
      <c r="B4563" t="s">
        <v>5670</v>
      </c>
      <c r="C4563" t="s">
        <v>2012</v>
      </c>
      <c r="E4563">
        <v>6988</v>
      </c>
      <c r="F4563" t="s">
        <v>12235</v>
      </c>
      <c r="G4563">
        <f t="shared" si="213"/>
        <v>35840</v>
      </c>
      <c r="H4563" t="b">
        <f t="shared" si="214"/>
        <v>0</v>
      </c>
      <c r="I4563" t="s">
        <v>34</v>
      </c>
      <c r="J4563">
        <f t="shared" si="215"/>
        <v>100000</v>
      </c>
      <c r="K4563" t="s">
        <v>16</v>
      </c>
      <c r="L4563">
        <v>0</v>
      </c>
      <c r="M4563">
        <f>Googleplaystore[[#This Row],[Installed]]*Googleplaystore[[#This Row],[Price]]</f>
        <v>0</v>
      </c>
      <c r="N4563" t="s">
        <v>70</v>
      </c>
      <c r="O4563" t="s">
        <v>2072</v>
      </c>
      <c r="P4563" s="1">
        <v>42271</v>
      </c>
      <c r="Q4563" s="16">
        <v>0</v>
      </c>
      <c r="R4563" t="s">
        <v>31</v>
      </c>
    </row>
    <row r="4564" spans="1:18" x14ac:dyDescent="0.3">
      <c r="A4564">
        <v>3.9</v>
      </c>
      <c r="B4564" t="s">
        <v>5671</v>
      </c>
      <c r="C4564" t="s">
        <v>2012</v>
      </c>
      <c r="E4564">
        <v>2588</v>
      </c>
      <c r="F4564" t="s">
        <v>12229</v>
      </c>
      <c r="G4564">
        <f t="shared" si="213"/>
        <v>26624</v>
      </c>
      <c r="H4564" t="b">
        <f t="shared" si="214"/>
        <v>0</v>
      </c>
      <c r="I4564" t="s">
        <v>34</v>
      </c>
      <c r="J4564">
        <f t="shared" si="215"/>
        <v>100000</v>
      </c>
      <c r="K4564" t="s">
        <v>16</v>
      </c>
      <c r="L4564">
        <v>0</v>
      </c>
      <c r="M4564">
        <f>Googleplaystore[[#This Row],[Installed]]*Googleplaystore[[#This Row],[Price]]</f>
        <v>0</v>
      </c>
      <c r="N4564" t="s">
        <v>70</v>
      </c>
      <c r="O4564" t="s">
        <v>2072</v>
      </c>
      <c r="P4564" s="1">
        <v>42004</v>
      </c>
      <c r="Q4564" s="16" t="s">
        <v>116</v>
      </c>
      <c r="R4564" t="s">
        <v>39</v>
      </c>
    </row>
    <row r="4565" spans="1:18" x14ac:dyDescent="0.3">
      <c r="A4565">
        <v>4.2</v>
      </c>
      <c r="B4565" t="s">
        <v>5672</v>
      </c>
      <c r="C4565" t="s">
        <v>2012</v>
      </c>
      <c r="E4565">
        <v>358</v>
      </c>
      <c r="F4565" t="s">
        <v>12222</v>
      </c>
      <c r="G4565">
        <f t="shared" si="213"/>
        <v>15360</v>
      </c>
      <c r="H4565" t="b">
        <f t="shared" si="214"/>
        <v>0</v>
      </c>
      <c r="I4565" t="s">
        <v>15</v>
      </c>
      <c r="J4565">
        <f t="shared" si="215"/>
        <v>10000</v>
      </c>
      <c r="K4565" t="s">
        <v>16</v>
      </c>
      <c r="L4565">
        <v>0</v>
      </c>
      <c r="M4565">
        <f>Googleplaystore[[#This Row],[Installed]]*Googleplaystore[[#This Row],[Price]]</f>
        <v>0</v>
      </c>
      <c r="N4565" t="s">
        <v>17</v>
      </c>
      <c r="O4565" t="s">
        <v>2022</v>
      </c>
      <c r="P4565" s="1">
        <v>41949</v>
      </c>
      <c r="Q4565" s="16" t="s">
        <v>2302</v>
      </c>
      <c r="R4565" t="s">
        <v>39</v>
      </c>
    </row>
    <row r="4566" spans="1:18" x14ac:dyDescent="0.3">
      <c r="A4566">
        <v>4.5</v>
      </c>
      <c r="B4566" t="s">
        <v>5673</v>
      </c>
      <c r="C4566" t="s">
        <v>2012</v>
      </c>
      <c r="E4566">
        <v>804</v>
      </c>
      <c r="F4566" t="s">
        <v>12250</v>
      </c>
      <c r="G4566">
        <f t="shared" si="213"/>
        <v>27648</v>
      </c>
      <c r="H4566" t="b">
        <f t="shared" si="214"/>
        <v>0</v>
      </c>
      <c r="I4566" t="s">
        <v>15</v>
      </c>
      <c r="J4566">
        <f t="shared" si="215"/>
        <v>10000</v>
      </c>
      <c r="K4566" t="s">
        <v>16</v>
      </c>
      <c r="L4566">
        <v>0</v>
      </c>
      <c r="M4566">
        <f>Googleplaystore[[#This Row],[Installed]]*Googleplaystore[[#This Row],[Price]]</f>
        <v>0</v>
      </c>
      <c r="N4566" t="s">
        <v>17</v>
      </c>
      <c r="O4566" t="s">
        <v>2029</v>
      </c>
      <c r="P4566" s="1">
        <v>43299</v>
      </c>
      <c r="Q4566" s="16" t="s">
        <v>49</v>
      </c>
      <c r="R4566" t="s">
        <v>53</v>
      </c>
    </row>
    <row r="4567" spans="1:18" x14ac:dyDescent="0.3">
      <c r="A4567">
        <v>4.0999999999999996</v>
      </c>
      <c r="B4567" t="s">
        <v>5674</v>
      </c>
      <c r="C4567" t="s">
        <v>2012</v>
      </c>
      <c r="E4567">
        <v>533</v>
      </c>
      <c r="F4567" t="s">
        <v>12201</v>
      </c>
      <c r="G4567">
        <f t="shared" si="213"/>
        <v>39936</v>
      </c>
      <c r="H4567" t="b">
        <f t="shared" si="214"/>
        <v>0</v>
      </c>
      <c r="I4567" t="s">
        <v>15</v>
      </c>
      <c r="J4567">
        <f t="shared" si="215"/>
        <v>10000</v>
      </c>
      <c r="K4567" t="s">
        <v>16</v>
      </c>
      <c r="L4567">
        <v>0</v>
      </c>
      <c r="M4567">
        <f>Googleplaystore[[#This Row],[Installed]]*Googleplaystore[[#This Row],[Price]]</f>
        <v>0</v>
      </c>
      <c r="N4567" t="s">
        <v>70</v>
      </c>
      <c r="O4567" t="s">
        <v>2029</v>
      </c>
      <c r="P4567" s="1">
        <v>41663</v>
      </c>
      <c r="Q4567" s="16">
        <v>1</v>
      </c>
      <c r="R4567" t="s">
        <v>284</v>
      </c>
    </row>
    <row r="4568" spans="1:18" x14ac:dyDescent="0.3">
      <c r="A4568">
        <v>4.7</v>
      </c>
      <c r="B4568" t="s">
        <v>5675</v>
      </c>
      <c r="C4568" t="s">
        <v>239</v>
      </c>
      <c r="E4568">
        <v>263</v>
      </c>
      <c r="F4568" t="s">
        <v>12366</v>
      </c>
      <c r="G4568">
        <f t="shared" si="213"/>
        <v>9318.4</v>
      </c>
      <c r="H4568" t="b">
        <f t="shared" si="214"/>
        <v>0</v>
      </c>
      <c r="I4568" t="s">
        <v>15</v>
      </c>
      <c r="J4568">
        <f t="shared" si="215"/>
        <v>10000</v>
      </c>
      <c r="K4568" t="s">
        <v>16</v>
      </c>
      <c r="L4568">
        <v>0</v>
      </c>
      <c r="M4568">
        <f>Googleplaystore[[#This Row],[Installed]]*Googleplaystore[[#This Row],[Price]]</f>
        <v>0</v>
      </c>
      <c r="N4568" t="s">
        <v>17</v>
      </c>
      <c r="O4568" t="s">
        <v>241</v>
      </c>
      <c r="P4568" s="1">
        <v>42005</v>
      </c>
      <c r="Q4568" s="16">
        <v>2</v>
      </c>
      <c r="R4568" t="s">
        <v>284</v>
      </c>
    </row>
    <row r="4569" spans="1:18" x14ac:dyDescent="0.3">
      <c r="A4569">
        <v>0</v>
      </c>
      <c r="B4569" t="s">
        <v>5676</v>
      </c>
      <c r="C4569" t="s">
        <v>108</v>
      </c>
      <c r="E4569">
        <v>0</v>
      </c>
      <c r="F4569" t="s">
        <v>12332</v>
      </c>
      <c r="G4569">
        <f t="shared" si="213"/>
        <v>13312</v>
      </c>
      <c r="H4569" t="b">
        <f t="shared" si="214"/>
        <v>0</v>
      </c>
      <c r="I4569" t="s">
        <v>838</v>
      </c>
      <c r="J4569">
        <f t="shared" si="215"/>
        <v>10</v>
      </c>
      <c r="K4569" t="s">
        <v>16</v>
      </c>
      <c r="L4569">
        <v>0</v>
      </c>
      <c r="M4569">
        <f>Googleplaystore[[#This Row],[Installed]]*Googleplaystore[[#This Row],[Price]]</f>
        <v>0</v>
      </c>
      <c r="N4569" t="s">
        <v>17</v>
      </c>
      <c r="O4569" t="s">
        <v>109</v>
      </c>
      <c r="P4569" s="1">
        <v>43236</v>
      </c>
      <c r="Q4569" s="16">
        <v>1255162018</v>
      </c>
      <c r="R4569" t="s">
        <v>154</v>
      </c>
    </row>
    <row r="4570" spans="1:18" x14ac:dyDescent="0.3">
      <c r="A4570">
        <v>4.4000000000000004</v>
      </c>
      <c r="B4570" t="s">
        <v>5677</v>
      </c>
      <c r="C4570" t="s">
        <v>4226</v>
      </c>
      <c r="E4570">
        <v>238459</v>
      </c>
      <c r="F4570" t="s">
        <v>12235</v>
      </c>
      <c r="G4570">
        <f t="shared" si="213"/>
        <v>35840</v>
      </c>
      <c r="H4570" t="b">
        <f t="shared" si="214"/>
        <v>0</v>
      </c>
      <c r="I4570" t="s">
        <v>55</v>
      </c>
      <c r="J4570">
        <f t="shared" si="215"/>
        <v>10000000</v>
      </c>
      <c r="K4570" t="s">
        <v>16</v>
      </c>
      <c r="L4570">
        <v>0</v>
      </c>
      <c r="M4570">
        <f>Googleplaystore[[#This Row],[Installed]]*Googleplaystore[[#This Row],[Price]]</f>
        <v>0</v>
      </c>
      <c r="N4570" t="s">
        <v>17</v>
      </c>
      <c r="O4570" t="s">
        <v>4227</v>
      </c>
      <c r="P4570" s="1">
        <v>43257</v>
      </c>
      <c r="Q4570" s="16" t="s">
        <v>1161</v>
      </c>
      <c r="R4570" t="s">
        <v>32</v>
      </c>
    </row>
    <row r="4571" spans="1:18" x14ac:dyDescent="0.3">
      <c r="A4571">
        <v>4.7</v>
      </c>
      <c r="B4571" t="s">
        <v>5678</v>
      </c>
      <c r="C4571" t="s">
        <v>1223</v>
      </c>
      <c r="E4571">
        <v>120</v>
      </c>
      <c r="F4571" t="s">
        <v>12463</v>
      </c>
      <c r="G4571">
        <f t="shared" si="213"/>
        <v>5222.3999999999996</v>
      </c>
      <c r="H4571" t="b">
        <f t="shared" si="214"/>
        <v>0</v>
      </c>
      <c r="I4571" t="s">
        <v>15</v>
      </c>
      <c r="J4571">
        <f t="shared" si="215"/>
        <v>10000</v>
      </c>
      <c r="K4571" t="s">
        <v>16</v>
      </c>
      <c r="L4571">
        <v>0</v>
      </c>
      <c r="M4571">
        <f>Googleplaystore[[#This Row],[Installed]]*Googleplaystore[[#This Row],[Price]]</f>
        <v>0</v>
      </c>
      <c r="N4571" t="s">
        <v>17</v>
      </c>
      <c r="O4571" t="s">
        <v>1224</v>
      </c>
      <c r="P4571" s="1">
        <v>43306</v>
      </c>
      <c r="Q4571" s="16">
        <v>2.5</v>
      </c>
      <c r="R4571" t="s">
        <v>20</v>
      </c>
    </row>
    <row r="4572" spans="1:18" x14ac:dyDescent="0.3">
      <c r="A4572">
        <v>4.7</v>
      </c>
      <c r="B4572" t="s">
        <v>5679</v>
      </c>
      <c r="C4572" t="s">
        <v>2367</v>
      </c>
      <c r="E4572">
        <v>557</v>
      </c>
      <c r="F4572" t="s">
        <v>12298</v>
      </c>
      <c r="G4572">
        <f t="shared" si="213"/>
        <v>6860.8</v>
      </c>
      <c r="H4572" t="b">
        <f t="shared" si="214"/>
        <v>0</v>
      </c>
      <c r="I4572" t="s">
        <v>15</v>
      </c>
      <c r="J4572">
        <f t="shared" si="215"/>
        <v>10000</v>
      </c>
      <c r="K4572" t="s">
        <v>16</v>
      </c>
      <c r="L4572">
        <v>0</v>
      </c>
      <c r="M4572">
        <f>Googleplaystore[[#This Row],[Installed]]*Googleplaystore[[#This Row],[Price]]</f>
        <v>0</v>
      </c>
      <c r="N4572" t="s">
        <v>17</v>
      </c>
      <c r="O4572" t="s">
        <v>901</v>
      </c>
      <c r="P4572" s="1">
        <v>42286</v>
      </c>
      <c r="Q4572" s="16">
        <v>1</v>
      </c>
      <c r="R4572" t="s">
        <v>284</v>
      </c>
    </row>
    <row r="4573" spans="1:18" x14ac:dyDescent="0.3">
      <c r="A4573">
        <v>4</v>
      </c>
      <c r="B4573" t="s">
        <v>5680</v>
      </c>
      <c r="C4573" t="s">
        <v>2012</v>
      </c>
      <c r="E4573">
        <v>17876</v>
      </c>
      <c r="F4573" t="s">
        <v>12194</v>
      </c>
      <c r="G4573">
        <f t="shared" si="213"/>
        <v>37888</v>
      </c>
      <c r="H4573" t="b">
        <f t="shared" si="214"/>
        <v>0</v>
      </c>
      <c r="I4573" t="s">
        <v>42</v>
      </c>
      <c r="J4573">
        <f t="shared" si="215"/>
        <v>1000000</v>
      </c>
      <c r="K4573" t="s">
        <v>16</v>
      </c>
      <c r="L4573">
        <v>0</v>
      </c>
      <c r="M4573">
        <f>Googleplaystore[[#This Row],[Installed]]*Googleplaystore[[#This Row],[Price]]</f>
        <v>0</v>
      </c>
      <c r="N4573" t="s">
        <v>17</v>
      </c>
      <c r="O4573" t="s">
        <v>2072</v>
      </c>
      <c r="P4573" s="1">
        <v>42348</v>
      </c>
      <c r="Q4573" s="16" t="s">
        <v>5681</v>
      </c>
      <c r="R4573" t="s">
        <v>39</v>
      </c>
    </row>
    <row r="4574" spans="1:18" x14ac:dyDescent="0.3">
      <c r="A4574">
        <v>3.9</v>
      </c>
      <c r="B4574" t="s">
        <v>5682</v>
      </c>
      <c r="C4574" t="s">
        <v>3223</v>
      </c>
      <c r="E4574">
        <v>4726</v>
      </c>
      <c r="F4574" t="s">
        <v>12261</v>
      </c>
      <c r="G4574">
        <f t="shared" si="213"/>
        <v>3993.6</v>
      </c>
      <c r="H4574" t="b">
        <f t="shared" si="214"/>
        <v>0</v>
      </c>
      <c r="I4574" t="s">
        <v>22</v>
      </c>
      <c r="J4574">
        <f t="shared" si="215"/>
        <v>500000</v>
      </c>
      <c r="K4574" t="s">
        <v>16</v>
      </c>
      <c r="L4574">
        <v>0</v>
      </c>
      <c r="M4574">
        <f>Googleplaystore[[#This Row],[Installed]]*Googleplaystore[[#This Row],[Price]]</f>
        <v>0</v>
      </c>
      <c r="N4574" t="s">
        <v>17</v>
      </c>
      <c r="O4574" t="s">
        <v>3224</v>
      </c>
      <c r="P4574" s="1">
        <v>42172</v>
      </c>
      <c r="Q4574" s="16" t="s">
        <v>5683</v>
      </c>
      <c r="R4574" t="s">
        <v>3359</v>
      </c>
    </row>
    <row r="4575" spans="1:18" x14ac:dyDescent="0.3">
      <c r="A4575">
        <v>0</v>
      </c>
      <c r="B4575" t="s">
        <v>5684</v>
      </c>
      <c r="C4575" t="s">
        <v>3677</v>
      </c>
      <c r="E4575">
        <v>0</v>
      </c>
      <c r="F4575" t="s">
        <v>12350</v>
      </c>
      <c r="G4575">
        <f t="shared" si="213"/>
        <v>4096</v>
      </c>
      <c r="H4575" t="b">
        <f t="shared" si="214"/>
        <v>0</v>
      </c>
      <c r="I4575" t="s">
        <v>665</v>
      </c>
      <c r="J4575">
        <f t="shared" si="215"/>
        <v>100</v>
      </c>
      <c r="K4575" t="s">
        <v>16</v>
      </c>
      <c r="L4575">
        <v>0</v>
      </c>
      <c r="M4575">
        <f>Googleplaystore[[#This Row],[Installed]]*Googleplaystore[[#This Row],[Price]]</f>
        <v>0</v>
      </c>
      <c r="N4575" t="s">
        <v>17</v>
      </c>
      <c r="O4575" t="s">
        <v>3678</v>
      </c>
      <c r="P4575" s="1">
        <v>42170</v>
      </c>
      <c r="Q4575" s="16" t="s">
        <v>19</v>
      </c>
      <c r="R4575" t="s">
        <v>20</v>
      </c>
    </row>
    <row r="4576" spans="1:18" x14ac:dyDescent="0.3">
      <c r="A4576">
        <v>3.8</v>
      </c>
      <c r="B4576" t="s">
        <v>5685</v>
      </c>
      <c r="C4576" t="s">
        <v>3396</v>
      </c>
      <c r="E4576">
        <v>926</v>
      </c>
      <c r="F4576" t="s">
        <v>12713</v>
      </c>
      <c r="G4576">
        <f t="shared" si="213"/>
        <v>7782.4</v>
      </c>
      <c r="H4576" t="b">
        <f t="shared" si="214"/>
        <v>0</v>
      </c>
      <c r="I4576" t="s">
        <v>38</v>
      </c>
      <c r="J4576">
        <f t="shared" si="215"/>
        <v>50000</v>
      </c>
      <c r="K4576" t="s">
        <v>16</v>
      </c>
      <c r="L4576">
        <v>0</v>
      </c>
      <c r="M4576">
        <f>Googleplaystore[[#This Row],[Installed]]*Googleplaystore[[#This Row],[Price]]</f>
        <v>0</v>
      </c>
      <c r="N4576" t="s">
        <v>17</v>
      </c>
      <c r="O4576" t="s">
        <v>2057</v>
      </c>
      <c r="P4576" s="1">
        <v>41487</v>
      </c>
      <c r="Q4576" s="16" t="s">
        <v>19</v>
      </c>
      <c r="R4576" t="s">
        <v>122</v>
      </c>
    </row>
    <row r="4577" spans="1:18" x14ac:dyDescent="0.3">
      <c r="A4577">
        <v>3.9</v>
      </c>
      <c r="B4577" t="s">
        <v>5686</v>
      </c>
      <c r="C4577" t="s">
        <v>3533</v>
      </c>
      <c r="E4577">
        <v>194</v>
      </c>
      <c r="F4577" t="s">
        <v>31</v>
      </c>
      <c r="G4577" t="b">
        <f t="shared" si="213"/>
        <v>0</v>
      </c>
      <c r="H4577" t="b">
        <f t="shared" si="214"/>
        <v>0</v>
      </c>
      <c r="I4577" t="s">
        <v>15</v>
      </c>
      <c r="J4577">
        <f t="shared" si="215"/>
        <v>10000</v>
      </c>
      <c r="K4577" t="s">
        <v>16</v>
      </c>
      <c r="L4577">
        <v>0</v>
      </c>
      <c r="M4577">
        <f>Googleplaystore[[#This Row],[Installed]]*Googleplaystore[[#This Row],[Price]]</f>
        <v>0</v>
      </c>
      <c r="N4577" t="s">
        <v>17</v>
      </c>
      <c r="O4577" t="s">
        <v>3534</v>
      </c>
      <c r="P4577" s="1">
        <v>43195</v>
      </c>
      <c r="Q4577" s="16">
        <v>0</v>
      </c>
      <c r="R4577" t="s">
        <v>31</v>
      </c>
    </row>
    <row r="4578" spans="1:18" x14ac:dyDescent="0.3">
      <c r="A4578">
        <v>4.4000000000000004</v>
      </c>
      <c r="B4578" t="s">
        <v>5687</v>
      </c>
      <c r="C4578" t="s">
        <v>2012</v>
      </c>
      <c r="E4578">
        <v>14</v>
      </c>
      <c r="F4578" t="s">
        <v>12459</v>
      </c>
      <c r="G4578">
        <f t="shared" si="213"/>
        <v>6758.4</v>
      </c>
      <c r="H4578" t="b">
        <f t="shared" si="214"/>
        <v>0</v>
      </c>
      <c r="I4578" t="s">
        <v>482</v>
      </c>
      <c r="J4578">
        <f t="shared" si="215"/>
        <v>1000</v>
      </c>
      <c r="K4578" t="s">
        <v>16</v>
      </c>
      <c r="L4578">
        <v>0</v>
      </c>
      <c r="M4578">
        <f>Googleplaystore[[#This Row],[Installed]]*Googleplaystore[[#This Row],[Price]]</f>
        <v>0</v>
      </c>
      <c r="N4578" t="s">
        <v>17</v>
      </c>
      <c r="O4578" t="s">
        <v>2139</v>
      </c>
      <c r="P4578" s="1">
        <v>42444</v>
      </c>
      <c r="Q4578" s="16" t="s">
        <v>5688</v>
      </c>
      <c r="R4578" t="s">
        <v>46</v>
      </c>
    </row>
    <row r="4579" spans="1:18" x14ac:dyDescent="0.3">
      <c r="A4579">
        <v>4.5</v>
      </c>
      <c r="B4579" t="s">
        <v>5689</v>
      </c>
      <c r="C4579" t="s">
        <v>4226</v>
      </c>
      <c r="E4579">
        <v>74531</v>
      </c>
      <c r="F4579" t="s">
        <v>12265</v>
      </c>
      <c r="G4579">
        <f t="shared" si="213"/>
        <v>32768</v>
      </c>
      <c r="H4579" t="b">
        <f t="shared" si="214"/>
        <v>0</v>
      </c>
      <c r="I4579" t="s">
        <v>26</v>
      </c>
      <c r="J4579">
        <f t="shared" si="215"/>
        <v>5000000</v>
      </c>
      <c r="K4579" t="s">
        <v>16</v>
      </c>
      <c r="L4579">
        <v>0</v>
      </c>
      <c r="M4579">
        <f>Googleplaystore[[#This Row],[Installed]]*Googleplaystore[[#This Row],[Price]]</f>
        <v>0</v>
      </c>
      <c r="N4579" t="s">
        <v>17</v>
      </c>
      <c r="O4579" t="s">
        <v>4227</v>
      </c>
      <c r="P4579" s="1">
        <v>43266</v>
      </c>
      <c r="Q4579" s="16" t="s">
        <v>5690</v>
      </c>
      <c r="R4579" t="s">
        <v>334</v>
      </c>
    </row>
    <row r="4580" spans="1:18" x14ac:dyDescent="0.3">
      <c r="A4580">
        <v>0</v>
      </c>
      <c r="B4580" t="s">
        <v>5691</v>
      </c>
      <c r="C4580" t="s">
        <v>309</v>
      </c>
      <c r="E4580">
        <v>1</v>
      </c>
      <c r="F4580" t="s">
        <v>12262</v>
      </c>
      <c r="G4580">
        <f t="shared" si="213"/>
        <v>2969.6</v>
      </c>
      <c r="H4580" t="b">
        <f t="shared" si="214"/>
        <v>0</v>
      </c>
      <c r="I4580" t="s">
        <v>482</v>
      </c>
      <c r="J4580">
        <f t="shared" si="215"/>
        <v>1000</v>
      </c>
      <c r="K4580" t="s">
        <v>16</v>
      </c>
      <c r="L4580">
        <v>0</v>
      </c>
      <c r="M4580">
        <f>Googleplaystore[[#This Row],[Installed]]*Googleplaystore[[#This Row],[Price]]</f>
        <v>0</v>
      </c>
      <c r="N4580" t="s">
        <v>17</v>
      </c>
      <c r="O4580" t="s">
        <v>310</v>
      </c>
      <c r="P4580" s="1">
        <v>43230</v>
      </c>
      <c r="Q4580" s="16" t="s">
        <v>5692</v>
      </c>
      <c r="R4580" t="s">
        <v>20</v>
      </c>
    </row>
    <row r="4581" spans="1:18" x14ac:dyDescent="0.3">
      <c r="A4581">
        <v>3.8</v>
      </c>
      <c r="B4581" t="s">
        <v>5693</v>
      </c>
      <c r="C4581" t="s">
        <v>3070</v>
      </c>
      <c r="E4581">
        <v>208</v>
      </c>
      <c r="F4581" t="s">
        <v>19264</v>
      </c>
      <c r="G4581" t="b">
        <f t="shared" si="213"/>
        <v>0</v>
      </c>
      <c r="H4581">
        <f t="shared" si="214"/>
        <v>78</v>
      </c>
      <c r="I4581" t="s">
        <v>15</v>
      </c>
      <c r="J4581">
        <f t="shared" si="215"/>
        <v>10000</v>
      </c>
      <c r="K4581" t="s">
        <v>16</v>
      </c>
      <c r="L4581">
        <v>0</v>
      </c>
      <c r="M4581">
        <f>Googleplaystore[[#This Row],[Installed]]*Googleplaystore[[#This Row],[Price]]</f>
        <v>0</v>
      </c>
      <c r="N4581" t="s">
        <v>17</v>
      </c>
      <c r="O4581" t="s">
        <v>3071</v>
      </c>
      <c r="P4581" s="1">
        <v>42046</v>
      </c>
      <c r="Q4581" s="16" t="s">
        <v>2178</v>
      </c>
      <c r="R4581" t="s">
        <v>39</v>
      </c>
    </row>
    <row r="4582" spans="1:18" x14ac:dyDescent="0.3">
      <c r="A4582">
        <v>3.5</v>
      </c>
      <c r="B4582" t="s">
        <v>5694</v>
      </c>
      <c r="C4582" t="s">
        <v>3223</v>
      </c>
      <c r="E4582">
        <v>77</v>
      </c>
      <c r="F4582" t="s">
        <v>12225</v>
      </c>
      <c r="G4582">
        <f t="shared" si="213"/>
        <v>1228.8</v>
      </c>
      <c r="H4582" t="b">
        <f t="shared" si="214"/>
        <v>0</v>
      </c>
      <c r="I4582" t="s">
        <v>482</v>
      </c>
      <c r="J4582">
        <f t="shared" si="215"/>
        <v>1000</v>
      </c>
      <c r="K4582" t="s">
        <v>383</v>
      </c>
      <c r="L4582" s="2">
        <v>19.989999999999998</v>
      </c>
      <c r="M4582">
        <f>Googleplaystore[[#This Row],[Installed]]*Googleplaystore[[#This Row],[Price]]</f>
        <v>19990</v>
      </c>
      <c r="N4582" t="s">
        <v>17</v>
      </c>
      <c r="O4582" t="s">
        <v>3224</v>
      </c>
      <c r="P4582" s="1">
        <v>42669</v>
      </c>
      <c r="Q4582" s="16">
        <v>1.1000000000000001</v>
      </c>
      <c r="R4582" t="s">
        <v>50</v>
      </c>
    </row>
    <row r="4583" spans="1:18" x14ac:dyDescent="0.3">
      <c r="A4583">
        <v>4.2</v>
      </c>
      <c r="B4583" t="s">
        <v>5695</v>
      </c>
      <c r="C4583" t="s">
        <v>3223</v>
      </c>
      <c r="E4583">
        <v>165224</v>
      </c>
      <c r="F4583" t="s">
        <v>12222</v>
      </c>
      <c r="G4583">
        <f t="shared" si="213"/>
        <v>15360</v>
      </c>
      <c r="H4583" t="b">
        <f t="shared" si="214"/>
        <v>0</v>
      </c>
      <c r="I4583" t="s">
        <v>55</v>
      </c>
      <c r="J4583">
        <f t="shared" si="215"/>
        <v>10000000</v>
      </c>
      <c r="K4583" t="s">
        <v>16</v>
      </c>
      <c r="L4583">
        <v>0</v>
      </c>
      <c r="M4583">
        <f>Googleplaystore[[#This Row],[Installed]]*Googleplaystore[[#This Row],[Price]]</f>
        <v>0</v>
      </c>
      <c r="N4583" t="s">
        <v>17</v>
      </c>
      <c r="O4583" t="s">
        <v>3224</v>
      </c>
      <c r="P4583" s="1">
        <v>42559</v>
      </c>
      <c r="Q4583" s="16" t="s">
        <v>1512</v>
      </c>
      <c r="R4583" t="s">
        <v>20</v>
      </c>
    </row>
    <row r="4584" spans="1:18" x14ac:dyDescent="0.3">
      <c r="A4584">
        <v>4.7</v>
      </c>
      <c r="B4584" t="s">
        <v>5696</v>
      </c>
      <c r="C4584" t="s">
        <v>4289</v>
      </c>
      <c r="E4584">
        <v>210</v>
      </c>
      <c r="F4584" t="s">
        <v>12270</v>
      </c>
      <c r="G4584">
        <f t="shared" si="213"/>
        <v>18432</v>
      </c>
      <c r="H4584" t="b">
        <f t="shared" si="214"/>
        <v>0</v>
      </c>
      <c r="I4584" t="s">
        <v>15</v>
      </c>
      <c r="J4584">
        <f t="shared" si="215"/>
        <v>10000</v>
      </c>
      <c r="K4584" t="s">
        <v>16</v>
      </c>
      <c r="L4584">
        <v>0</v>
      </c>
      <c r="M4584">
        <f>Googleplaystore[[#This Row],[Installed]]*Googleplaystore[[#This Row],[Price]]</f>
        <v>0</v>
      </c>
      <c r="N4584" t="s">
        <v>17</v>
      </c>
      <c r="O4584" t="s">
        <v>4290</v>
      </c>
      <c r="P4584" s="1">
        <v>43251</v>
      </c>
      <c r="Q4584" s="16" t="s">
        <v>5697</v>
      </c>
      <c r="R4584" t="s">
        <v>36</v>
      </c>
    </row>
    <row r="4585" spans="1:18" x14ac:dyDescent="0.3">
      <c r="A4585">
        <v>2</v>
      </c>
      <c r="B4585" t="s">
        <v>5698</v>
      </c>
      <c r="C4585" t="s">
        <v>1574</v>
      </c>
      <c r="E4585">
        <v>136</v>
      </c>
      <c r="F4585" t="s">
        <v>12222</v>
      </c>
      <c r="G4585">
        <f t="shared" si="213"/>
        <v>15360</v>
      </c>
      <c r="H4585" t="b">
        <f t="shared" si="214"/>
        <v>0</v>
      </c>
      <c r="I4585" t="s">
        <v>15</v>
      </c>
      <c r="J4585">
        <f t="shared" si="215"/>
        <v>10000</v>
      </c>
      <c r="K4585" t="s">
        <v>16</v>
      </c>
      <c r="L4585">
        <v>0</v>
      </c>
      <c r="M4585">
        <f>Googleplaystore[[#This Row],[Installed]]*Googleplaystore[[#This Row],[Price]]</f>
        <v>0</v>
      </c>
      <c r="N4585" t="s">
        <v>17</v>
      </c>
      <c r="O4585" t="s">
        <v>1575</v>
      </c>
      <c r="P4585" s="1">
        <v>43232</v>
      </c>
      <c r="Q4585" s="16" t="s">
        <v>373</v>
      </c>
      <c r="R4585" t="s">
        <v>36</v>
      </c>
    </row>
    <row r="4586" spans="1:18" x14ac:dyDescent="0.3">
      <c r="A4586">
        <v>4.3</v>
      </c>
      <c r="B4586" t="s">
        <v>5699</v>
      </c>
      <c r="C4586" t="s">
        <v>2367</v>
      </c>
      <c r="E4586">
        <v>726</v>
      </c>
      <c r="F4586" t="s">
        <v>12175</v>
      </c>
      <c r="G4586">
        <f t="shared" si="213"/>
        <v>19456</v>
      </c>
      <c r="H4586" t="b">
        <f t="shared" si="214"/>
        <v>0</v>
      </c>
      <c r="I4586" t="s">
        <v>60</v>
      </c>
      <c r="J4586">
        <f t="shared" si="215"/>
        <v>5000</v>
      </c>
      <c r="K4586" t="s">
        <v>383</v>
      </c>
      <c r="L4586" s="2">
        <v>4.99</v>
      </c>
      <c r="M4586">
        <f>Googleplaystore[[#This Row],[Installed]]*Googleplaystore[[#This Row],[Price]]</f>
        <v>24950</v>
      </c>
      <c r="N4586" t="s">
        <v>17</v>
      </c>
      <c r="O4586" t="s">
        <v>2130</v>
      </c>
      <c r="P4586" s="1">
        <v>42713</v>
      </c>
      <c r="Q4586" s="16" t="s">
        <v>5578</v>
      </c>
      <c r="R4586" t="s">
        <v>93</v>
      </c>
    </row>
    <row r="4587" spans="1:18" x14ac:dyDescent="0.3">
      <c r="A4587">
        <v>2.8</v>
      </c>
      <c r="B4587" t="s">
        <v>5700</v>
      </c>
      <c r="C4587" t="s">
        <v>433</v>
      </c>
      <c r="E4587">
        <v>5</v>
      </c>
      <c r="F4587" t="s">
        <v>13455</v>
      </c>
      <c r="G4587">
        <f t="shared" si="213"/>
        <v>4198.3999999999996</v>
      </c>
      <c r="H4587" t="b">
        <f t="shared" si="214"/>
        <v>0</v>
      </c>
      <c r="I4587" t="s">
        <v>665</v>
      </c>
      <c r="J4587">
        <f t="shared" si="215"/>
        <v>100</v>
      </c>
      <c r="K4587" t="s">
        <v>16</v>
      </c>
      <c r="L4587">
        <v>0</v>
      </c>
      <c r="M4587">
        <f>Googleplaystore[[#This Row],[Installed]]*Googleplaystore[[#This Row],[Price]]</f>
        <v>0</v>
      </c>
      <c r="N4587" t="s">
        <v>17</v>
      </c>
      <c r="O4587" t="s">
        <v>434</v>
      </c>
      <c r="P4587" s="1">
        <v>43049</v>
      </c>
      <c r="Q4587" s="16">
        <v>1</v>
      </c>
      <c r="R4587" t="s">
        <v>50</v>
      </c>
    </row>
    <row r="4588" spans="1:18" x14ac:dyDescent="0.3">
      <c r="A4588">
        <v>4</v>
      </c>
      <c r="B4588" t="s">
        <v>3328</v>
      </c>
      <c r="C4588" t="s">
        <v>3223</v>
      </c>
      <c r="E4588">
        <v>130063</v>
      </c>
      <c r="F4588" t="s">
        <v>12183</v>
      </c>
      <c r="G4588">
        <f t="shared" si="213"/>
        <v>5734.4</v>
      </c>
      <c r="H4588" t="b">
        <f t="shared" si="214"/>
        <v>0</v>
      </c>
      <c r="I4588" t="s">
        <v>55</v>
      </c>
      <c r="J4588">
        <f t="shared" si="215"/>
        <v>10000000</v>
      </c>
      <c r="K4588" t="s">
        <v>16</v>
      </c>
      <c r="L4588">
        <v>0</v>
      </c>
      <c r="M4588">
        <f>Googleplaystore[[#This Row],[Installed]]*Googleplaystore[[#This Row],[Price]]</f>
        <v>0</v>
      </c>
      <c r="N4588" t="s">
        <v>17</v>
      </c>
      <c r="O4588" t="s">
        <v>3224</v>
      </c>
      <c r="P4588" s="1">
        <v>43049</v>
      </c>
      <c r="Q4588" s="16" t="s">
        <v>3329</v>
      </c>
      <c r="R4588" t="s">
        <v>53</v>
      </c>
    </row>
    <row r="4589" spans="1:18" x14ac:dyDescent="0.3">
      <c r="A4589">
        <v>3.9</v>
      </c>
      <c r="B4589" t="s">
        <v>5701</v>
      </c>
      <c r="C4589" t="s">
        <v>2367</v>
      </c>
      <c r="E4589">
        <v>12</v>
      </c>
      <c r="F4589" t="s">
        <v>12349</v>
      </c>
      <c r="G4589">
        <f t="shared" si="213"/>
        <v>3584</v>
      </c>
      <c r="H4589" t="b">
        <f t="shared" si="214"/>
        <v>0</v>
      </c>
      <c r="I4589" t="s">
        <v>482</v>
      </c>
      <c r="J4589">
        <f t="shared" si="215"/>
        <v>1000</v>
      </c>
      <c r="K4589" t="s">
        <v>16</v>
      </c>
      <c r="L4589">
        <v>0</v>
      </c>
      <c r="M4589">
        <f>Googleplaystore[[#This Row],[Installed]]*Googleplaystore[[#This Row],[Price]]</f>
        <v>0</v>
      </c>
      <c r="N4589" t="s">
        <v>17</v>
      </c>
      <c r="O4589" t="s">
        <v>1077</v>
      </c>
      <c r="P4589" s="1">
        <v>43273</v>
      </c>
      <c r="Q4589" s="16">
        <v>1</v>
      </c>
      <c r="R4589" t="s">
        <v>53</v>
      </c>
    </row>
    <row r="4590" spans="1:18" x14ac:dyDescent="0.3">
      <c r="A4590">
        <v>4.2</v>
      </c>
      <c r="B4590" t="s">
        <v>2661</v>
      </c>
      <c r="C4590" t="s">
        <v>2628</v>
      </c>
      <c r="E4590">
        <v>4559</v>
      </c>
      <c r="F4590" t="s">
        <v>12312</v>
      </c>
      <c r="G4590">
        <f t="shared" si="213"/>
        <v>6553.6</v>
      </c>
      <c r="H4590" t="b">
        <f t="shared" si="214"/>
        <v>0</v>
      </c>
      <c r="I4590" t="s">
        <v>34</v>
      </c>
      <c r="J4590">
        <f t="shared" si="215"/>
        <v>100000</v>
      </c>
      <c r="K4590" t="s">
        <v>16</v>
      </c>
      <c r="L4590">
        <v>0</v>
      </c>
      <c r="M4590">
        <f>Googleplaystore[[#This Row],[Installed]]*Googleplaystore[[#This Row],[Price]]</f>
        <v>0</v>
      </c>
      <c r="N4590" t="s">
        <v>17</v>
      </c>
      <c r="O4590" t="s">
        <v>2629</v>
      </c>
      <c r="P4590" s="1">
        <v>43308</v>
      </c>
      <c r="Q4590" s="16">
        <v>117</v>
      </c>
      <c r="R4590" t="s">
        <v>46</v>
      </c>
    </row>
    <row r="4591" spans="1:18" x14ac:dyDescent="0.3">
      <c r="A4591">
        <v>3.4</v>
      </c>
      <c r="B4591" t="s">
        <v>5702</v>
      </c>
      <c r="C4591" t="s">
        <v>3223</v>
      </c>
      <c r="E4591">
        <v>30</v>
      </c>
      <c r="F4591" t="s">
        <v>12556</v>
      </c>
      <c r="G4591">
        <f t="shared" si="213"/>
        <v>3072</v>
      </c>
      <c r="H4591" t="b">
        <f t="shared" si="214"/>
        <v>0</v>
      </c>
      <c r="I4591" t="s">
        <v>15</v>
      </c>
      <c r="J4591">
        <f t="shared" si="215"/>
        <v>10000</v>
      </c>
      <c r="K4591" t="s">
        <v>16</v>
      </c>
      <c r="L4591">
        <v>0</v>
      </c>
      <c r="M4591">
        <f>Googleplaystore[[#This Row],[Installed]]*Googleplaystore[[#This Row],[Price]]</f>
        <v>0</v>
      </c>
      <c r="N4591" t="s">
        <v>17</v>
      </c>
      <c r="O4591" t="s">
        <v>3224</v>
      </c>
      <c r="P4591" s="1">
        <v>43208</v>
      </c>
      <c r="Q4591" s="16" t="s">
        <v>1891</v>
      </c>
      <c r="R4591" t="s">
        <v>20</v>
      </c>
    </row>
    <row r="4592" spans="1:18" x14ac:dyDescent="0.3">
      <c r="A4592">
        <v>4.5</v>
      </c>
      <c r="B4592" t="s">
        <v>5703</v>
      </c>
      <c r="C4592" t="s">
        <v>2628</v>
      </c>
      <c r="E4592">
        <v>93</v>
      </c>
      <c r="F4592" t="s">
        <v>19265</v>
      </c>
      <c r="G4592" t="b">
        <f t="shared" si="213"/>
        <v>0</v>
      </c>
      <c r="H4592">
        <f t="shared" si="214"/>
        <v>924</v>
      </c>
      <c r="I4592" t="s">
        <v>15</v>
      </c>
      <c r="J4592">
        <f t="shared" si="215"/>
        <v>10000</v>
      </c>
      <c r="K4592" t="s">
        <v>16</v>
      </c>
      <c r="L4592">
        <v>0</v>
      </c>
      <c r="M4592">
        <f>Googleplaystore[[#This Row],[Installed]]*Googleplaystore[[#This Row],[Price]]</f>
        <v>0</v>
      </c>
      <c r="N4592" t="s">
        <v>30</v>
      </c>
      <c r="O4592" t="s">
        <v>2629</v>
      </c>
      <c r="P4592" s="1">
        <v>41299</v>
      </c>
      <c r="Q4592" s="16">
        <v>1.1000000000000001</v>
      </c>
      <c r="R4592" t="s">
        <v>284</v>
      </c>
    </row>
    <row r="4593" spans="1:18" x14ac:dyDescent="0.3">
      <c r="A4593">
        <v>4.7</v>
      </c>
      <c r="B4593" t="s">
        <v>5704</v>
      </c>
      <c r="C4593" t="s">
        <v>1283</v>
      </c>
      <c r="E4593">
        <v>51</v>
      </c>
      <c r="F4593" t="s">
        <v>12216</v>
      </c>
      <c r="G4593">
        <f t="shared" si="213"/>
        <v>11264</v>
      </c>
      <c r="H4593" t="b">
        <f t="shared" si="214"/>
        <v>0</v>
      </c>
      <c r="I4593" t="s">
        <v>482</v>
      </c>
      <c r="J4593">
        <f t="shared" si="215"/>
        <v>1000</v>
      </c>
      <c r="K4593" t="s">
        <v>16</v>
      </c>
      <c r="L4593">
        <v>0</v>
      </c>
      <c r="M4593">
        <f>Googleplaystore[[#This Row],[Installed]]*Googleplaystore[[#This Row],[Price]]</f>
        <v>0</v>
      </c>
      <c r="N4593" t="s">
        <v>17</v>
      </c>
      <c r="O4593" t="s">
        <v>1284</v>
      </c>
      <c r="P4593" s="1">
        <v>43205</v>
      </c>
      <c r="Q4593" s="16" t="s">
        <v>812</v>
      </c>
      <c r="R4593" t="s">
        <v>50</v>
      </c>
    </row>
    <row r="4594" spans="1:18" x14ac:dyDescent="0.3">
      <c r="A4594">
        <v>2</v>
      </c>
      <c r="B4594" t="s">
        <v>5705</v>
      </c>
      <c r="C4594" t="s">
        <v>3677</v>
      </c>
      <c r="E4594">
        <v>2221</v>
      </c>
      <c r="F4594" t="s">
        <v>12322</v>
      </c>
      <c r="G4594">
        <f t="shared" si="213"/>
        <v>5017.6000000000004</v>
      </c>
      <c r="H4594" t="b">
        <f t="shared" si="214"/>
        <v>0</v>
      </c>
      <c r="I4594" t="s">
        <v>26</v>
      </c>
      <c r="J4594">
        <f t="shared" si="215"/>
        <v>5000000</v>
      </c>
      <c r="K4594" t="s">
        <v>16</v>
      </c>
      <c r="L4594">
        <v>0</v>
      </c>
      <c r="M4594">
        <f>Googleplaystore[[#This Row],[Installed]]*Googleplaystore[[#This Row],[Price]]</f>
        <v>0</v>
      </c>
      <c r="N4594" t="s">
        <v>17</v>
      </c>
      <c r="O4594" t="s">
        <v>3678</v>
      </c>
      <c r="P4594" s="1">
        <v>43011</v>
      </c>
      <c r="Q4594" s="16" t="s">
        <v>5706</v>
      </c>
      <c r="R4594" t="s">
        <v>143</v>
      </c>
    </row>
    <row r="4595" spans="1:18" x14ac:dyDescent="0.3">
      <c r="A4595">
        <v>4.4000000000000004</v>
      </c>
      <c r="B4595" t="s">
        <v>5707</v>
      </c>
      <c r="C4595" t="s">
        <v>2367</v>
      </c>
      <c r="E4595">
        <v>503757</v>
      </c>
      <c r="F4595" t="s">
        <v>31</v>
      </c>
      <c r="G4595" t="b">
        <f t="shared" si="213"/>
        <v>0</v>
      </c>
      <c r="H4595" t="b">
        <f t="shared" si="214"/>
        <v>0</v>
      </c>
      <c r="I4595" t="s">
        <v>55</v>
      </c>
      <c r="J4595">
        <f t="shared" si="215"/>
        <v>10000000</v>
      </c>
      <c r="K4595" t="s">
        <v>16</v>
      </c>
      <c r="L4595">
        <v>0</v>
      </c>
      <c r="M4595">
        <f>Googleplaystore[[#This Row],[Installed]]*Googleplaystore[[#This Row],[Price]]</f>
        <v>0</v>
      </c>
      <c r="N4595" t="s">
        <v>222</v>
      </c>
      <c r="O4595" t="s">
        <v>1077</v>
      </c>
      <c r="P4595" s="1">
        <v>43314</v>
      </c>
      <c r="Q4595" s="16">
        <v>0</v>
      </c>
      <c r="R4595" t="s">
        <v>31</v>
      </c>
    </row>
    <row r="4596" spans="1:18" x14ac:dyDescent="0.3">
      <c r="A4596">
        <v>0</v>
      </c>
      <c r="B4596" t="s">
        <v>5708</v>
      </c>
      <c r="C4596" t="s">
        <v>3533</v>
      </c>
      <c r="E4596">
        <v>8</v>
      </c>
      <c r="F4596" t="s">
        <v>12212</v>
      </c>
      <c r="G4596">
        <f t="shared" si="213"/>
        <v>6246.4</v>
      </c>
      <c r="H4596" t="b">
        <f t="shared" si="214"/>
        <v>0</v>
      </c>
      <c r="I4596" t="s">
        <v>60</v>
      </c>
      <c r="J4596">
        <f t="shared" si="215"/>
        <v>5000</v>
      </c>
      <c r="K4596" t="s">
        <v>16</v>
      </c>
      <c r="L4596">
        <v>0</v>
      </c>
      <c r="M4596">
        <f>Googleplaystore[[#This Row],[Installed]]*Googleplaystore[[#This Row],[Price]]</f>
        <v>0</v>
      </c>
      <c r="N4596" t="s">
        <v>17</v>
      </c>
      <c r="O4596" t="s">
        <v>3534</v>
      </c>
      <c r="P4596" s="1">
        <v>43279</v>
      </c>
      <c r="Q4596" s="16" t="s">
        <v>5709</v>
      </c>
      <c r="R4596" t="s">
        <v>36</v>
      </c>
    </row>
    <row r="4597" spans="1:18" x14ac:dyDescent="0.3">
      <c r="A4597">
        <v>0</v>
      </c>
      <c r="B4597" t="s">
        <v>5710</v>
      </c>
      <c r="C4597" t="s">
        <v>2628</v>
      </c>
      <c r="E4597">
        <v>5</v>
      </c>
      <c r="F4597" t="s">
        <v>19266</v>
      </c>
      <c r="G4597" t="b">
        <f t="shared" si="213"/>
        <v>0</v>
      </c>
      <c r="H4597">
        <f t="shared" si="214"/>
        <v>902</v>
      </c>
      <c r="I4597" t="s">
        <v>665</v>
      </c>
      <c r="J4597">
        <f t="shared" si="215"/>
        <v>100</v>
      </c>
      <c r="K4597" t="s">
        <v>383</v>
      </c>
      <c r="L4597" s="2">
        <v>5</v>
      </c>
      <c r="M4597">
        <f>Googleplaystore[[#This Row],[Installed]]*Googleplaystore[[#This Row],[Price]]</f>
        <v>500</v>
      </c>
      <c r="N4597" t="s">
        <v>30</v>
      </c>
      <c r="O4597" t="s">
        <v>2629</v>
      </c>
      <c r="P4597" s="1">
        <v>41627</v>
      </c>
      <c r="Q4597" s="16">
        <v>1.3</v>
      </c>
      <c r="R4597" t="s">
        <v>284</v>
      </c>
    </row>
    <row r="4598" spans="1:18" x14ac:dyDescent="0.3">
      <c r="A4598">
        <v>0</v>
      </c>
      <c r="B4598" t="s">
        <v>5711</v>
      </c>
      <c r="C4598" t="s">
        <v>2965</v>
      </c>
      <c r="E4598">
        <v>2</v>
      </c>
      <c r="F4598" t="s">
        <v>12537</v>
      </c>
      <c r="G4598">
        <f t="shared" si="213"/>
        <v>54272</v>
      </c>
      <c r="H4598" t="b">
        <f t="shared" si="214"/>
        <v>0</v>
      </c>
      <c r="I4598" t="s">
        <v>665</v>
      </c>
      <c r="J4598">
        <f t="shared" si="215"/>
        <v>100</v>
      </c>
      <c r="K4598" t="s">
        <v>16</v>
      </c>
      <c r="L4598">
        <v>0</v>
      </c>
      <c r="M4598">
        <f>Googleplaystore[[#This Row],[Installed]]*Googleplaystore[[#This Row],[Price]]</f>
        <v>0</v>
      </c>
      <c r="N4598" t="s">
        <v>30</v>
      </c>
      <c r="O4598" t="s">
        <v>2966</v>
      </c>
      <c r="P4598" s="1">
        <v>43302</v>
      </c>
      <c r="Q4598" s="16" t="s">
        <v>2574</v>
      </c>
      <c r="R4598" t="s">
        <v>50</v>
      </c>
    </row>
    <row r="4599" spans="1:18" x14ac:dyDescent="0.3">
      <c r="A4599">
        <v>4.7</v>
      </c>
      <c r="B4599" t="s">
        <v>5712</v>
      </c>
      <c r="C4599" t="s">
        <v>3070</v>
      </c>
      <c r="E4599">
        <v>13</v>
      </c>
      <c r="F4599" t="s">
        <v>13365</v>
      </c>
      <c r="G4599">
        <f t="shared" si="213"/>
        <v>1331.2</v>
      </c>
      <c r="H4599" t="b">
        <f t="shared" si="214"/>
        <v>0</v>
      </c>
      <c r="I4599" t="s">
        <v>816</v>
      </c>
      <c r="J4599">
        <f t="shared" si="215"/>
        <v>500</v>
      </c>
      <c r="K4599" t="s">
        <v>16</v>
      </c>
      <c r="L4599">
        <v>0</v>
      </c>
      <c r="M4599">
        <f>Googleplaystore[[#This Row],[Installed]]*Googleplaystore[[#This Row],[Price]]</f>
        <v>0</v>
      </c>
      <c r="N4599" t="s">
        <v>17</v>
      </c>
      <c r="O4599" t="s">
        <v>3071</v>
      </c>
      <c r="P4599" s="1">
        <v>42923</v>
      </c>
      <c r="Q4599" s="16" t="s">
        <v>5713</v>
      </c>
      <c r="R4599" t="s">
        <v>53</v>
      </c>
    </row>
    <row r="4600" spans="1:18" x14ac:dyDescent="0.3">
      <c r="A4600">
        <v>3.3</v>
      </c>
      <c r="B4600" t="s">
        <v>5714</v>
      </c>
      <c r="C4600" t="s">
        <v>3677</v>
      </c>
      <c r="E4600">
        <v>75</v>
      </c>
      <c r="F4600" t="s">
        <v>12430</v>
      </c>
      <c r="G4600">
        <f t="shared" si="213"/>
        <v>4812.8</v>
      </c>
      <c r="H4600" t="b">
        <f t="shared" si="214"/>
        <v>0</v>
      </c>
      <c r="I4600" t="s">
        <v>15</v>
      </c>
      <c r="J4600">
        <f t="shared" si="215"/>
        <v>10000</v>
      </c>
      <c r="K4600" t="s">
        <v>16</v>
      </c>
      <c r="L4600">
        <v>0</v>
      </c>
      <c r="M4600">
        <f>Googleplaystore[[#This Row],[Installed]]*Googleplaystore[[#This Row],[Price]]</f>
        <v>0</v>
      </c>
      <c r="N4600" t="s">
        <v>17</v>
      </c>
      <c r="O4600" t="s">
        <v>3678</v>
      </c>
      <c r="P4600" s="1">
        <v>43258</v>
      </c>
      <c r="Q4600" s="16">
        <v>1.3</v>
      </c>
      <c r="R4600" t="s">
        <v>20</v>
      </c>
    </row>
    <row r="4601" spans="1:18" x14ac:dyDescent="0.3">
      <c r="A4601">
        <v>4.0999999999999996</v>
      </c>
      <c r="B4601" t="s">
        <v>5715</v>
      </c>
      <c r="C4601" t="s">
        <v>4289</v>
      </c>
      <c r="E4601">
        <v>20</v>
      </c>
      <c r="F4601" t="s">
        <v>12186</v>
      </c>
      <c r="G4601">
        <f t="shared" si="213"/>
        <v>3174.4</v>
      </c>
      <c r="H4601" t="b">
        <f t="shared" si="214"/>
        <v>0</v>
      </c>
      <c r="I4601" t="s">
        <v>60</v>
      </c>
      <c r="J4601">
        <f t="shared" si="215"/>
        <v>5000</v>
      </c>
      <c r="K4601" t="s">
        <v>16</v>
      </c>
      <c r="L4601">
        <v>0</v>
      </c>
      <c r="M4601">
        <f>Googleplaystore[[#This Row],[Installed]]*Googleplaystore[[#This Row],[Price]]</f>
        <v>0</v>
      </c>
      <c r="N4601" t="s">
        <v>17</v>
      </c>
      <c r="O4601" t="s">
        <v>4290</v>
      </c>
      <c r="P4601" s="1">
        <v>42926</v>
      </c>
      <c r="Q4601" s="16">
        <v>1.1000000000000001</v>
      </c>
      <c r="R4601" t="s">
        <v>53</v>
      </c>
    </row>
    <row r="4602" spans="1:18" x14ac:dyDescent="0.3">
      <c r="A4602">
        <v>0</v>
      </c>
      <c r="B4602" t="s">
        <v>5716</v>
      </c>
      <c r="C4602" t="s">
        <v>309</v>
      </c>
      <c r="E4602">
        <v>0</v>
      </c>
      <c r="F4602" t="s">
        <v>12216</v>
      </c>
      <c r="G4602">
        <f t="shared" si="213"/>
        <v>11264</v>
      </c>
      <c r="H4602" t="b">
        <f t="shared" si="214"/>
        <v>0</v>
      </c>
      <c r="I4602" t="s">
        <v>663</v>
      </c>
      <c r="J4602">
        <f t="shared" si="215"/>
        <v>50</v>
      </c>
      <c r="K4602" t="s">
        <v>16</v>
      </c>
      <c r="L4602">
        <v>0</v>
      </c>
      <c r="M4602">
        <f>Googleplaystore[[#This Row],[Installed]]*Googleplaystore[[#This Row],[Price]]</f>
        <v>0</v>
      </c>
      <c r="N4602" t="s">
        <v>30</v>
      </c>
      <c r="O4602" t="s">
        <v>310</v>
      </c>
      <c r="P4602" s="1">
        <v>43008</v>
      </c>
      <c r="Q4602" s="16" t="s">
        <v>5717</v>
      </c>
      <c r="R4602" t="s">
        <v>50</v>
      </c>
    </row>
    <row r="4603" spans="1:18" x14ac:dyDescent="0.3">
      <c r="A4603">
        <v>4.2</v>
      </c>
      <c r="B4603" t="s">
        <v>5718</v>
      </c>
      <c r="C4603" t="s">
        <v>3223</v>
      </c>
      <c r="E4603">
        <v>79792</v>
      </c>
      <c r="F4603" t="s">
        <v>31</v>
      </c>
      <c r="G4603" t="b">
        <f t="shared" si="213"/>
        <v>0</v>
      </c>
      <c r="H4603" t="b">
        <f t="shared" si="214"/>
        <v>0</v>
      </c>
      <c r="I4603" t="s">
        <v>240</v>
      </c>
      <c r="J4603">
        <f t="shared" si="215"/>
        <v>100000000</v>
      </c>
      <c r="K4603" t="s">
        <v>16</v>
      </c>
      <c r="L4603">
        <v>0</v>
      </c>
      <c r="M4603">
        <f>Googleplaystore[[#This Row],[Installed]]*Googleplaystore[[#This Row],[Price]]</f>
        <v>0</v>
      </c>
      <c r="N4603" t="s">
        <v>17</v>
      </c>
      <c r="O4603" t="s">
        <v>3224</v>
      </c>
      <c r="P4603" s="1">
        <v>43315</v>
      </c>
      <c r="Q4603" s="16">
        <v>0</v>
      </c>
      <c r="R4603" t="s">
        <v>31</v>
      </c>
    </row>
    <row r="4604" spans="1:18" x14ac:dyDescent="0.3">
      <c r="A4604">
        <v>4.4000000000000004</v>
      </c>
      <c r="B4604" t="s">
        <v>5719</v>
      </c>
      <c r="C4604" t="s">
        <v>3223</v>
      </c>
      <c r="E4604">
        <v>626366</v>
      </c>
      <c r="F4604" t="s">
        <v>31</v>
      </c>
      <c r="G4604" t="b">
        <f t="shared" si="213"/>
        <v>0</v>
      </c>
      <c r="H4604" t="b">
        <f t="shared" si="214"/>
        <v>0</v>
      </c>
      <c r="I4604" t="s">
        <v>55</v>
      </c>
      <c r="J4604">
        <f t="shared" si="215"/>
        <v>10000000</v>
      </c>
      <c r="K4604" t="s">
        <v>16</v>
      </c>
      <c r="L4604">
        <v>0</v>
      </c>
      <c r="M4604">
        <f>Googleplaystore[[#This Row],[Installed]]*Googleplaystore[[#This Row],[Price]]</f>
        <v>0</v>
      </c>
      <c r="N4604" t="s">
        <v>17</v>
      </c>
      <c r="O4604" t="s">
        <v>3224</v>
      </c>
      <c r="P4604" s="1">
        <v>42550</v>
      </c>
      <c r="Q4604" s="16">
        <v>0</v>
      </c>
      <c r="R4604" t="s">
        <v>31</v>
      </c>
    </row>
    <row r="4605" spans="1:18" x14ac:dyDescent="0.3">
      <c r="A4605">
        <v>0</v>
      </c>
      <c r="B4605" t="s">
        <v>5720</v>
      </c>
      <c r="C4605" t="s">
        <v>3070</v>
      </c>
      <c r="E4605">
        <v>3</v>
      </c>
      <c r="F4605" t="s">
        <v>12305</v>
      </c>
      <c r="G4605">
        <f t="shared" si="213"/>
        <v>3788.8</v>
      </c>
      <c r="H4605" t="b">
        <f t="shared" si="214"/>
        <v>0</v>
      </c>
      <c r="I4605" t="s">
        <v>665</v>
      </c>
      <c r="J4605">
        <f t="shared" si="215"/>
        <v>100</v>
      </c>
      <c r="K4605" t="s">
        <v>16</v>
      </c>
      <c r="L4605">
        <v>0</v>
      </c>
      <c r="M4605">
        <f>Googleplaystore[[#This Row],[Installed]]*Googleplaystore[[#This Row],[Price]]</f>
        <v>0</v>
      </c>
      <c r="N4605" t="s">
        <v>17</v>
      </c>
      <c r="O4605" t="s">
        <v>3071</v>
      </c>
      <c r="P4605" s="1">
        <v>43168</v>
      </c>
      <c r="Q4605" s="16">
        <v>1</v>
      </c>
      <c r="R4605" t="s">
        <v>53</v>
      </c>
    </row>
    <row r="4606" spans="1:18" x14ac:dyDescent="0.3">
      <c r="A4606">
        <v>3.7</v>
      </c>
      <c r="B4606" t="s">
        <v>5721</v>
      </c>
      <c r="C4606" t="s">
        <v>3223</v>
      </c>
      <c r="E4606">
        <v>3396</v>
      </c>
      <c r="F4606" t="s">
        <v>19224</v>
      </c>
      <c r="G4606" t="b">
        <f t="shared" si="213"/>
        <v>0</v>
      </c>
      <c r="H4606">
        <f t="shared" si="214"/>
        <v>266</v>
      </c>
      <c r="I4606" t="s">
        <v>22</v>
      </c>
      <c r="J4606">
        <f t="shared" si="215"/>
        <v>500000</v>
      </c>
      <c r="K4606" t="s">
        <v>16</v>
      </c>
      <c r="L4606">
        <v>0</v>
      </c>
      <c r="M4606">
        <f>Googleplaystore[[#This Row],[Installed]]*Googleplaystore[[#This Row],[Price]]</f>
        <v>0</v>
      </c>
      <c r="N4606" t="s">
        <v>17</v>
      </c>
      <c r="O4606" t="s">
        <v>3224</v>
      </c>
      <c r="P4606" s="1">
        <v>41241</v>
      </c>
      <c r="Q4606" s="16" t="s">
        <v>929</v>
      </c>
      <c r="R4606" t="s">
        <v>122</v>
      </c>
    </row>
    <row r="4607" spans="1:18" x14ac:dyDescent="0.3">
      <c r="A4607">
        <v>0</v>
      </c>
      <c r="B4607" t="s">
        <v>5722</v>
      </c>
      <c r="C4607" t="s">
        <v>1574</v>
      </c>
      <c r="E4607">
        <v>6</v>
      </c>
      <c r="F4607" t="s">
        <v>12175</v>
      </c>
      <c r="G4607">
        <f t="shared" si="213"/>
        <v>19456</v>
      </c>
      <c r="H4607" t="b">
        <f t="shared" si="214"/>
        <v>0</v>
      </c>
      <c r="I4607" t="s">
        <v>665</v>
      </c>
      <c r="J4607">
        <f t="shared" si="215"/>
        <v>100</v>
      </c>
      <c r="K4607" t="s">
        <v>16</v>
      </c>
      <c r="L4607">
        <v>0</v>
      </c>
      <c r="M4607">
        <f>Googleplaystore[[#This Row],[Installed]]*Googleplaystore[[#This Row],[Price]]</f>
        <v>0</v>
      </c>
      <c r="N4607" t="s">
        <v>17</v>
      </c>
      <c r="O4607" t="s">
        <v>1575</v>
      </c>
      <c r="P4607" s="1">
        <v>43314</v>
      </c>
      <c r="Q4607" s="16">
        <v>1.3</v>
      </c>
      <c r="R4607" t="s">
        <v>50</v>
      </c>
    </row>
    <row r="4608" spans="1:18" x14ac:dyDescent="0.3">
      <c r="A4608">
        <v>4.3</v>
      </c>
      <c r="B4608" t="s">
        <v>3290</v>
      </c>
      <c r="C4608" t="s">
        <v>3223</v>
      </c>
      <c r="E4608">
        <v>116769</v>
      </c>
      <c r="F4608" t="s">
        <v>12670</v>
      </c>
      <c r="G4608">
        <f t="shared" si="213"/>
        <v>2048</v>
      </c>
      <c r="H4608" t="b">
        <f t="shared" si="214"/>
        <v>0</v>
      </c>
      <c r="I4608" t="s">
        <v>55</v>
      </c>
      <c r="J4608">
        <f t="shared" si="215"/>
        <v>10000000</v>
      </c>
      <c r="K4608" t="s">
        <v>16</v>
      </c>
      <c r="L4608">
        <v>0</v>
      </c>
      <c r="M4608">
        <f>Googleplaystore[[#This Row],[Installed]]*Googleplaystore[[#This Row],[Price]]</f>
        <v>0</v>
      </c>
      <c r="N4608" t="s">
        <v>17</v>
      </c>
      <c r="O4608" t="s">
        <v>3224</v>
      </c>
      <c r="P4608" s="1">
        <v>43213</v>
      </c>
      <c r="Q4608" s="16" t="s">
        <v>3291</v>
      </c>
      <c r="R4608" t="s">
        <v>20</v>
      </c>
    </row>
    <row r="4609" spans="1:18" x14ac:dyDescent="0.3">
      <c r="A4609">
        <v>3.9</v>
      </c>
      <c r="B4609" t="s">
        <v>5723</v>
      </c>
      <c r="C4609" t="s">
        <v>3223</v>
      </c>
      <c r="E4609">
        <v>38055</v>
      </c>
      <c r="F4609" t="s">
        <v>13455</v>
      </c>
      <c r="G4609">
        <f t="shared" si="213"/>
        <v>4198.3999999999996</v>
      </c>
      <c r="H4609" t="b">
        <f t="shared" si="214"/>
        <v>0</v>
      </c>
      <c r="I4609" t="s">
        <v>26</v>
      </c>
      <c r="J4609">
        <f t="shared" si="215"/>
        <v>5000000</v>
      </c>
      <c r="K4609" t="s">
        <v>16</v>
      </c>
      <c r="L4609">
        <v>0</v>
      </c>
      <c r="M4609">
        <f>Googleplaystore[[#This Row],[Installed]]*Googleplaystore[[#This Row],[Price]]</f>
        <v>0</v>
      </c>
      <c r="N4609" t="s">
        <v>17</v>
      </c>
      <c r="O4609" t="s">
        <v>3224</v>
      </c>
      <c r="P4609" s="1">
        <v>42902</v>
      </c>
      <c r="Q4609" s="16">
        <v>1.17</v>
      </c>
      <c r="R4609" t="s">
        <v>53</v>
      </c>
    </row>
    <row r="4610" spans="1:18" x14ac:dyDescent="0.3">
      <c r="A4610">
        <v>5</v>
      </c>
      <c r="B4610" t="s">
        <v>5724</v>
      </c>
      <c r="C4610" t="s">
        <v>1893</v>
      </c>
      <c r="E4610">
        <v>7</v>
      </c>
      <c r="F4610" t="s">
        <v>12259</v>
      </c>
      <c r="G4610">
        <f t="shared" si="213"/>
        <v>3481.6</v>
      </c>
      <c r="H4610" t="b">
        <f t="shared" si="214"/>
        <v>0</v>
      </c>
      <c r="I4610" t="s">
        <v>482</v>
      </c>
      <c r="J4610">
        <f t="shared" si="215"/>
        <v>1000</v>
      </c>
      <c r="K4610" t="s">
        <v>16</v>
      </c>
      <c r="L4610">
        <v>0</v>
      </c>
      <c r="M4610">
        <f>Googleplaystore[[#This Row],[Installed]]*Googleplaystore[[#This Row],[Price]]</f>
        <v>0</v>
      </c>
      <c r="N4610" t="s">
        <v>17</v>
      </c>
      <c r="O4610" t="s">
        <v>1894</v>
      </c>
      <c r="P4610" s="1">
        <v>43260</v>
      </c>
      <c r="Q4610" s="16">
        <v>1.4</v>
      </c>
      <c r="R4610" t="s">
        <v>53</v>
      </c>
    </row>
    <row r="4611" spans="1:18" x14ac:dyDescent="0.3">
      <c r="A4611">
        <v>4.0999999999999996</v>
      </c>
      <c r="B4611" t="s">
        <v>5725</v>
      </c>
      <c r="C4611" t="s">
        <v>3223</v>
      </c>
      <c r="E4611">
        <v>7479</v>
      </c>
      <c r="F4611" t="s">
        <v>12332</v>
      </c>
      <c r="G4611">
        <f t="shared" ref="G4611:G4674" si="216">IF(ISNUMBER(SEARCH("M",F4611)), VALUE(LEFT(F4611, LEN(F4611)-1) *1024))</f>
        <v>13312</v>
      </c>
      <c r="H4611" t="b">
        <f t="shared" ref="H4611:H4674" si="217">IF(ISNUMBER(SEARCH("K",F4611)), VALUE(LEFT(F4611, LEN(F4611)-1)))</f>
        <v>0</v>
      </c>
      <c r="I4611" t="s">
        <v>42</v>
      </c>
      <c r="J4611">
        <f t="shared" ref="J4611:J4674" si="218">IF(ISNUMBER(SEARCH("+", I4611)), VALUE(SUBSTITUTE(I4611, "+", "")), I4611)</f>
        <v>1000000</v>
      </c>
      <c r="K4611" t="s">
        <v>16</v>
      </c>
      <c r="L4611">
        <v>0</v>
      </c>
      <c r="M4611">
        <f>Googleplaystore[[#This Row],[Installed]]*Googleplaystore[[#This Row],[Price]]</f>
        <v>0</v>
      </c>
      <c r="N4611" t="s">
        <v>17</v>
      </c>
      <c r="O4611" t="s">
        <v>3224</v>
      </c>
      <c r="P4611" s="1">
        <v>43206</v>
      </c>
      <c r="Q4611" s="16">
        <v>5.4</v>
      </c>
      <c r="R4611" t="s">
        <v>53</v>
      </c>
    </row>
    <row r="4612" spans="1:18" x14ac:dyDescent="0.3">
      <c r="A4612">
        <v>4.8</v>
      </c>
      <c r="B4612" t="s">
        <v>5726</v>
      </c>
      <c r="C4612" t="s">
        <v>4289</v>
      </c>
      <c r="E4612">
        <v>46</v>
      </c>
      <c r="F4612" t="s">
        <v>12416</v>
      </c>
      <c r="G4612">
        <f t="shared" si="216"/>
        <v>47104</v>
      </c>
      <c r="H4612" t="b">
        <f t="shared" si="217"/>
        <v>0</v>
      </c>
      <c r="I4612" t="s">
        <v>482</v>
      </c>
      <c r="J4612">
        <f t="shared" si="218"/>
        <v>1000</v>
      </c>
      <c r="K4612" t="s">
        <v>16</v>
      </c>
      <c r="L4612">
        <v>0</v>
      </c>
      <c r="M4612">
        <f>Googleplaystore[[#This Row],[Installed]]*Googleplaystore[[#This Row],[Price]]</f>
        <v>0</v>
      </c>
      <c r="N4612" t="s">
        <v>17</v>
      </c>
      <c r="O4612" t="s">
        <v>4290</v>
      </c>
      <c r="P4612" s="1">
        <v>42856</v>
      </c>
      <c r="Q4612" s="16" t="s">
        <v>121</v>
      </c>
      <c r="R4612" t="s">
        <v>50</v>
      </c>
    </row>
    <row r="4613" spans="1:18" x14ac:dyDescent="0.3">
      <c r="A4613">
        <v>4</v>
      </c>
      <c r="B4613" t="s">
        <v>5727</v>
      </c>
      <c r="C4613" t="s">
        <v>3223</v>
      </c>
      <c r="E4613">
        <v>26530</v>
      </c>
      <c r="F4613" t="s">
        <v>12261</v>
      </c>
      <c r="G4613">
        <f t="shared" si="216"/>
        <v>3993.6</v>
      </c>
      <c r="H4613" t="b">
        <f t="shared" si="217"/>
        <v>0</v>
      </c>
      <c r="I4613" t="s">
        <v>42</v>
      </c>
      <c r="J4613">
        <f t="shared" si="218"/>
        <v>1000000</v>
      </c>
      <c r="K4613" t="s">
        <v>16</v>
      </c>
      <c r="L4613">
        <v>0</v>
      </c>
      <c r="M4613">
        <f>Googleplaystore[[#This Row],[Installed]]*Googleplaystore[[#This Row],[Price]]</f>
        <v>0</v>
      </c>
      <c r="N4613" t="s">
        <v>17</v>
      </c>
      <c r="O4613" t="s">
        <v>3224</v>
      </c>
      <c r="P4613" s="1">
        <v>43304</v>
      </c>
      <c r="Q4613" s="16" t="s">
        <v>2262</v>
      </c>
      <c r="R4613" t="s">
        <v>1050</v>
      </c>
    </row>
    <row r="4614" spans="1:18" x14ac:dyDescent="0.3">
      <c r="A4614">
        <v>0</v>
      </c>
      <c r="B4614" t="s">
        <v>5728</v>
      </c>
      <c r="C4614" t="s">
        <v>309</v>
      </c>
      <c r="E4614">
        <v>0</v>
      </c>
      <c r="F4614" t="s">
        <v>12216</v>
      </c>
      <c r="G4614">
        <f t="shared" si="216"/>
        <v>11264</v>
      </c>
      <c r="H4614" t="b">
        <f t="shared" si="217"/>
        <v>0</v>
      </c>
      <c r="I4614" t="s">
        <v>665</v>
      </c>
      <c r="J4614">
        <f t="shared" si="218"/>
        <v>100</v>
      </c>
      <c r="K4614" t="s">
        <v>16</v>
      </c>
      <c r="L4614">
        <v>0</v>
      </c>
      <c r="M4614">
        <f>Googleplaystore[[#This Row],[Installed]]*Googleplaystore[[#This Row],[Price]]</f>
        <v>0</v>
      </c>
      <c r="N4614" t="s">
        <v>17</v>
      </c>
      <c r="O4614" t="s">
        <v>310</v>
      </c>
      <c r="P4614" s="1">
        <v>42933</v>
      </c>
      <c r="Q4614" s="16" t="s">
        <v>5729</v>
      </c>
      <c r="R4614" t="s">
        <v>50</v>
      </c>
    </row>
    <row r="4615" spans="1:18" x14ac:dyDescent="0.3">
      <c r="A4615">
        <v>4.0999999999999996</v>
      </c>
      <c r="B4615" t="s">
        <v>5730</v>
      </c>
      <c r="C4615" t="s">
        <v>3223</v>
      </c>
      <c r="E4615">
        <v>76484</v>
      </c>
      <c r="F4615" t="s">
        <v>31</v>
      </c>
      <c r="G4615" t="b">
        <f t="shared" si="216"/>
        <v>0</v>
      </c>
      <c r="H4615" t="b">
        <f t="shared" si="217"/>
        <v>0</v>
      </c>
      <c r="I4615" t="s">
        <v>26</v>
      </c>
      <c r="J4615">
        <f t="shared" si="218"/>
        <v>5000000</v>
      </c>
      <c r="K4615" t="s">
        <v>16</v>
      </c>
      <c r="L4615">
        <v>0</v>
      </c>
      <c r="M4615">
        <f>Googleplaystore[[#This Row],[Installed]]*Googleplaystore[[#This Row],[Price]]</f>
        <v>0</v>
      </c>
      <c r="N4615" t="s">
        <v>17</v>
      </c>
      <c r="O4615" t="s">
        <v>3224</v>
      </c>
      <c r="P4615" s="1">
        <v>43259</v>
      </c>
      <c r="Q4615" s="16">
        <v>3.52</v>
      </c>
      <c r="R4615" t="s">
        <v>53</v>
      </c>
    </row>
    <row r="4616" spans="1:18" x14ac:dyDescent="0.3">
      <c r="A4616">
        <v>3.8</v>
      </c>
      <c r="B4616" t="s">
        <v>5731</v>
      </c>
      <c r="C4616" t="s">
        <v>3223</v>
      </c>
      <c r="E4616">
        <v>6</v>
      </c>
      <c r="F4616" t="s">
        <v>12349</v>
      </c>
      <c r="G4616">
        <f t="shared" si="216"/>
        <v>3584</v>
      </c>
      <c r="H4616" t="b">
        <f t="shared" si="217"/>
        <v>0</v>
      </c>
      <c r="I4616" t="s">
        <v>482</v>
      </c>
      <c r="J4616">
        <f t="shared" si="218"/>
        <v>1000</v>
      </c>
      <c r="K4616" t="s">
        <v>16</v>
      </c>
      <c r="L4616">
        <v>0</v>
      </c>
      <c r="M4616">
        <f>Googleplaystore[[#This Row],[Installed]]*Googleplaystore[[#This Row],[Price]]</f>
        <v>0</v>
      </c>
      <c r="N4616" t="s">
        <v>17</v>
      </c>
      <c r="O4616" t="s">
        <v>3224</v>
      </c>
      <c r="P4616" s="1">
        <v>43151</v>
      </c>
      <c r="Q4616" s="16">
        <v>1.6</v>
      </c>
      <c r="R4616" t="s">
        <v>20</v>
      </c>
    </row>
    <row r="4617" spans="1:18" x14ac:dyDescent="0.3">
      <c r="A4617">
        <v>4.5999999999999996</v>
      </c>
      <c r="B4617" t="s">
        <v>5732</v>
      </c>
      <c r="C4617" t="s">
        <v>2367</v>
      </c>
      <c r="E4617">
        <v>1450632</v>
      </c>
      <c r="F4617" t="s">
        <v>31</v>
      </c>
      <c r="G4617" t="b">
        <f t="shared" si="216"/>
        <v>0</v>
      </c>
      <c r="H4617" t="b">
        <f t="shared" si="217"/>
        <v>0</v>
      </c>
      <c r="I4617" t="s">
        <v>55</v>
      </c>
      <c r="J4617">
        <f t="shared" si="218"/>
        <v>10000000</v>
      </c>
      <c r="K4617" t="s">
        <v>16</v>
      </c>
      <c r="L4617">
        <v>0</v>
      </c>
      <c r="M4617">
        <f>Googleplaystore[[#This Row],[Installed]]*Googleplaystore[[#This Row],[Price]]</f>
        <v>0</v>
      </c>
      <c r="N4617" t="s">
        <v>30</v>
      </c>
      <c r="O4617" t="s">
        <v>1077</v>
      </c>
      <c r="P4617" s="1">
        <v>43315</v>
      </c>
      <c r="Q4617" s="16">
        <v>0</v>
      </c>
      <c r="R4617" t="s">
        <v>31</v>
      </c>
    </row>
    <row r="4618" spans="1:18" x14ac:dyDescent="0.3">
      <c r="A4618">
        <v>0</v>
      </c>
      <c r="B4618" t="s">
        <v>5733</v>
      </c>
      <c r="C4618" t="s">
        <v>2367</v>
      </c>
      <c r="E4618">
        <v>3</v>
      </c>
      <c r="F4618" t="s">
        <v>12216</v>
      </c>
      <c r="G4618">
        <f t="shared" si="216"/>
        <v>11264</v>
      </c>
      <c r="H4618" t="b">
        <f t="shared" si="217"/>
        <v>0</v>
      </c>
      <c r="I4618" t="s">
        <v>665</v>
      </c>
      <c r="J4618">
        <f t="shared" si="218"/>
        <v>100</v>
      </c>
      <c r="K4618" t="s">
        <v>16</v>
      </c>
      <c r="L4618">
        <v>0</v>
      </c>
      <c r="M4618">
        <f>Googleplaystore[[#This Row],[Installed]]*Googleplaystore[[#This Row],[Price]]</f>
        <v>0</v>
      </c>
      <c r="N4618" t="s">
        <v>17</v>
      </c>
      <c r="O4618" t="s">
        <v>901</v>
      </c>
      <c r="P4618" s="1">
        <v>42857</v>
      </c>
      <c r="Q4618" s="16" t="s">
        <v>164</v>
      </c>
      <c r="R4618" t="s">
        <v>50</v>
      </c>
    </row>
    <row r="4619" spans="1:18" x14ac:dyDescent="0.3">
      <c r="A4619">
        <v>4.3</v>
      </c>
      <c r="B4619" t="s">
        <v>5734</v>
      </c>
      <c r="C4619" t="s">
        <v>3223</v>
      </c>
      <c r="E4619">
        <v>61990</v>
      </c>
      <c r="F4619" t="s">
        <v>31</v>
      </c>
      <c r="G4619" t="b">
        <f t="shared" si="216"/>
        <v>0</v>
      </c>
      <c r="H4619" t="b">
        <f t="shared" si="217"/>
        <v>0</v>
      </c>
      <c r="I4619" t="s">
        <v>55</v>
      </c>
      <c r="J4619">
        <f t="shared" si="218"/>
        <v>10000000</v>
      </c>
      <c r="K4619" t="s">
        <v>16</v>
      </c>
      <c r="L4619">
        <v>0</v>
      </c>
      <c r="M4619">
        <f>Googleplaystore[[#This Row],[Installed]]*Googleplaystore[[#This Row],[Price]]</f>
        <v>0</v>
      </c>
      <c r="N4619" t="s">
        <v>17</v>
      </c>
      <c r="O4619" t="s">
        <v>3224</v>
      </c>
      <c r="P4619" s="1">
        <v>43140</v>
      </c>
      <c r="Q4619" s="16" t="s">
        <v>5735</v>
      </c>
      <c r="R4619" t="s">
        <v>143</v>
      </c>
    </row>
    <row r="4620" spans="1:18" x14ac:dyDescent="0.3">
      <c r="A4620">
        <v>4.0999999999999996</v>
      </c>
      <c r="B4620" t="s">
        <v>5736</v>
      </c>
      <c r="C4620" t="s">
        <v>2012</v>
      </c>
      <c r="E4620">
        <v>94761</v>
      </c>
      <c r="F4620" t="s">
        <v>12199</v>
      </c>
      <c r="G4620">
        <f t="shared" si="216"/>
        <v>17408</v>
      </c>
      <c r="H4620" t="b">
        <f t="shared" si="217"/>
        <v>0</v>
      </c>
      <c r="I4620" t="s">
        <v>55</v>
      </c>
      <c r="J4620">
        <f t="shared" si="218"/>
        <v>10000000</v>
      </c>
      <c r="K4620" t="s">
        <v>16</v>
      </c>
      <c r="L4620">
        <v>0</v>
      </c>
      <c r="M4620">
        <f>Googleplaystore[[#This Row],[Installed]]*Googleplaystore[[#This Row],[Price]]</f>
        <v>0</v>
      </c>
      <c r="N4620" t="s">
        <v>30</v>
      </c>
      <c r="O4620" t="s">
        <v>2029</v>
      </c>
      <c r="P4620" s="1">
        <v>42787</v>
      </c>
      <c r="Q4620" s="16" t="s">
        <v>2183</v>
      </c>
      <c r="R4620" t="s">
        <v>39</v>
      </c>
    </row>
    <row r="4621" spans="1:18" x14ac:dyDescent="0.3">
      <c r="A4621">
        <v>4.5999999999999996</v>
      </c>
      <c r="B4621" t="s">
        <v>3426</v>
      </c>
      <c r="C4621" t="s">
        <v>3396</v>
      </c>
      <c r="E4621">
        <v>152653</v>
      </c>
      <c r="F4621" t="s">
        <v>12199</v>
      </c>
      <c r="G4621">
        <f t="shared" si="216"/>
        <v>17408</v>
      </c>
      <c r="H4621" t="b">
        <f t="shared" si="217"/>
        <v>0</v>
      </c>
      <c r="I4621" t="s">
        <v>55</v>
      </c>
      <c r="J4621">
        <f t="shared" si="218"/>
        <v>10000000</v>
      </c>
      <c r="K4621" t="s">
        <v>16</v>
      </c>
      <c r="L4621">
        <v>0</v>
      </c>
      <c r="M4621">
        <f>Googleplaystore[[#This Row],[Installed]]*Googleplaystore[[#This Row],[Price]]</f>
        <v>0</v>
      </c>
      <c r="N4621" t="s">
        <v>17</v>
      </c>
      <c r="O4621" t="s">
        <v>2057</v>
      </c>
      <c r="P4621" s="1">
        <v>43315</v>
      </c>
      <c r="Q4621" s="16" t="s">
        <v>1309</v>
      </c>
      <c r="R4621" t="s">
        <v>50</v>
      </c>
    </row>
    <row r="4622" spans="1:18" x14ac:dyDescent="0.3">
      <c r="A4622">
        <v>4.0999999999999996</v>
      </c>
      <c r="B4622" t="s">
        <v>5737</v>
      </c>
      <c r="C4622" t="s">
        <v>239</v>
      </c>
      <c r="E4622">
        <v>52312</v>
      </c>
      <c r="F4622" t="s">
        <v>12216</v>
      </c>
      <c r="G4622">
        <f t="shared" si="216"/>
        <v>11264</v>
      </c>
      <c r="H4622" t="b">
        <f t="shared" si="217"/>
        <v>0</v>
      </c>
      <c r="I4622" t="s">
        <v>26</v>
      </c>
      <c r="J4622">
        <f t="shared" si="218"/>
        <v>5000000</v>
      </c>
      <c r="K4622" t="s">
        <v>16</v>
      </c>
      <c r="L4622">
        <v>0</v>
      </c>
      <c r="M4622">
        <f>Googleplaystore[[#This Row],[Installed]]*Googleplaystore[[#This Row],[Price]]</f>
        <v>0</v>
      </c>
      <c r="N4622" t="s">
        <v>30</v>
      </c>
      <c r="O4622" t="s">
        <v>241</v>
      </c>
      <c r="P4622" s="1">
        <v>43239</v>
      </c>
      <c r="Q4622" s="16" t="s">
        <v>5738</v>
      </c>
      <c r="R4622" t="s">
        <v>36</v>
      </c>
    </row>
    <row r="4623" spans="1:18" x14ac:dyDescent="0.3">
      <c r="A4623">
        <v>4.4000000000000004</v>
      </c>
      <c r="B4623" t="s">
        <v>3830</v>
      </c>
      <c r="C4623" t="s">
        <v>3677</v>
      </c>
      <c r="E4623">
        <v>4931562</v>
      </c>
      <c r="F4623" t="s">
        <v>31</v>
      </c>
      <c r="G4623" t="b">
        <f t="shared" si="216"/>
        <v>0</v>
      </c>
      <c r="H4623" t="b">
        <f t="shared" si="217"/>
        <v>0</v>
      </c>
      <c r="I4623" t="s">
        <v>240</v>
      </c>
      <c r="J4623">
        <f t="shared" si="218"/>
        <v>100000000</v>
      </c>
      <c r="K4623" t="s">
        <v>16</v>
      </c>
      <c r="L4623">
        <v>0</v>
      </c>
      <c r="M4623">
        <f>Googleplaystore[[#This Row],[Installed]]*Googleplaystore[[#This Row],[Price]]</f>
        <v>0</v>
      </c>
      <c r="N4623" t="s">
        <v>17</v>
      </c>
      <c r="O4623" t="s">
        <v>3678</v>
      </c>
      <c r="P4623" s="1">
        <v>43262</v>
      </c>
      <c r="Q4623" s="16">
        <v>0</v>
      </c>
      <c r="R4623" t="s">
        <v>31</v>
      </c>
    </row>
    <row r="4624" spans="1:18" x14ac:dyDescent="0.3">
      <c r="A4624">
        <v>4.2</v>
      </c>
      <c r="B4624" t="s">
        <v>5739</v>
      </c>
      <c r="C4624" t="s">
        <v>2367</v>
      </c>
      <c r="E4624">
        <v>306652</v>
      </c>
      <c r="F4624" t="s">
        <v>12895</v>
      </c>
      <c r="G4624">
        <f t="shared" si="216"/>
        <v>65536</v>
      </c>
      <c r="H4624" t="b">
        <f t="shared" si="217"/>
        <v>0</v>
      </c>
      <c r="I4624" t="s">
        <v>55</v>
      </c>
      <c r="J4624">
        <f t="shared" si="218"/>
        <v>10000000</v>
      </c>
      <c r="K4624" t="s">
        <v>16</v>
      </c>
      <c r="L4624">
        <v>0</v>
      </c>
      <c r="M4624">
        <f>Googleplaystore[[#This Row],[Installed]]*Googleplaystore[[#This Row],[Price]]</f>
        <v>0</v>
      </c>
      <c r="N4624" t="s">
        <v>70</v>
      </c>
      <c r="O4624" t="s">
        <v>2031</v>
      </c>
      <c r="P4624" s="1">
        <v>43312</v>
      </c>
      <c r="Q4624" s="16" t="s">
        <v>3964</v>
      </c>
      <c r="R4624" t="s">
        <v>20</v>
      </c>
    </row>
    <row r="4625" spans="1:18" x14ac:dyDescent="0.3">
      <c r="A4625">
        <v>4.0999999999999996</v>
      </c>
      <c r="B4625" t="s">
        <v>5740</v>
      </c>
      <c r="C4625" t="s">
        <v>1893</v>
      </c>
      <c r="E4625">
        <v>23453</v>
      </c>
      <c r="F4625" t="s">
        <v>12223</v>
      </c>
      <c r="G4625">
        <f t="shared" si="216"/>
        <v>10240</v>
      </c>
      <c r="H4625" t="b">
        <f t="shared" si="217"/>
        <v>0</v>
      </c>
      <c r="I4625" t="s">
        <v>42</v>
      </c>
      <c r="J4625">
        <f t="shared" si="218"/>
        <v>1000000</v>
      </c>
      <c r="K4625" t="s">
        <v>16</v>
      </c>
      <c r="L4625">
        <v>0</v>
      </c>
      <c r="M4625">
        <f>Googleplaystore[[#This Row],[Installed]]*Googleplaystore[[#This Row],[Price]]</f>
        <v>0</v>
      </c>
      <c r="N4625" t="s">
        <v>17</v>
      </c>
      <c r="O4625" t="s">
        <v>1894</v>
      </c>
      <c r="P4625" s="1">
        <v>43034</v>
      </c>
      <c r="Q4625" s="16">
        <v>2</v>
      </c>
      <c r="R4625" t="s">
        <v>53</v>
      </c>
    </row>
    <row r="4626" spans="1:18" x14ac:dyDescent="0.3">
      <c r="A4626">
        <v>4.3</v>
      </c>
      <c r="B4626" t="s">
        <v>5741</v>
      </c>
      <c r="C4626" t="s">
        <v>3223</v>
      </c>
      <c r="E4626">
        <v>50893</v>
      </c>
      <c r="F4626" t="s">
        <v>12235</v>
      </c>
      <c r="G4626">
        <f t="shared" si="216"/>
        <v>35840</v>
      </c>
      <c r="H4626" t="b">
        <f t="shared" si="217"/>
        <v>0</v>
      </c>
      <c r="I4626" t="s">
        <v>42</v>
      </c>
      <c r="J4626">
        <f t="shared" si="218"/>
        <v>1000000</v>
      </c>
      <c r="K4626" t="s">
        <v>16</v>
      </c>
      <c r="L4626">
        <v>0</v>
      </c>
      <c r="M4626">
        <f>Googleplaystore[[#This Row],[Installed]]*Googleplaystore[[#This Row],[Price]]</f>
        <v>0</v>
      </c>
      <c r="N4626" t="s">
        <v>17</v>
      </c>
      <c r="O4626" t="s">
        <v>3224</v>
      </c>
      <c r="P4626" s="1">
        <v>41963</v>
      </c>
      <c r="Q4626" s="16" t="s">
        <v>189</v>
      </c>
      <c r="R4626" t="s">
        <v>20</v>
      </c>
    </row>
    <row r="4627" spans="1:18" x14ac:dyDescent="0.3">
      <c r="A4627">
        <v>4.3</v>
      </c>
      <c r="B4627" t="s">
        <v>5742</v>
      </c>
      <c r="C4627" t="s">
        <v>3223</v>
      </c>
      <c r="E4627">
        <v>2215</v>
      </c>
      <c r="F4627" t="s">
        <v>12190</v>
      </c>
      <c r="G4627">
        <f t="shared" si="216"/>
        <v>12288</v>
      </c>
      <c r="H4627" t="b">
        <f t="shared" si="217"/>
        <v>0</v>
      </c>
      <c r="I4627" t="s">
        <v>22</v>
      </c>
      <c r="J4627">
        <f t="shared" si="218"/>
        <v>500000</v>
      </c>
      <c r="K4627" t="s">
        <v>16</v>
      </c>
      <c r="L4627">
        <v>0</v>
      </c>
      <c r="M4627">
        <f>Googleplaystore[[#This Row],[Installed]]*Googleplaystore[[#This Row],[Price]]</f>
        <v>0</v>
      </c>
      <c r="N4627" t="s">
        <v>17</v>
      </c>
      <c r="O4627" t="s">
        <v>3224</v>
      </c>
      <c r="P4627" s="1">
        <v>43308</v>
      </c>
      <c r="Q4627" s="16">
        <v>1.1200000000000001</v>
      </c>
      <c r="R4627" t="s">
        <v>334</v>
      </c>
    </row>
    <row r="4628" spans="1:18" x14ac:dyDescent="0.3">
      <c r="A4628">
        <v>4</v>
      </c>
      <c r="B4628" t="s">
        <v>5743</v>
      </c>
      <c r="C4628" t="s">
        <v>3223</v>
      </c>
      <c r="E4628">
        <v>9013</v>
      </c>
      <c r="F4628" t="s">
        <v>12248</v>
      </c>
      <c r="G4628">
        <f t="shared" si="216"/>
        <v>2457.6</v>
      </c>
      <c r="H4628" t="b">
        <f t="shared" si="217"/>
        <v>0</v>
      </c>
      <c r="I4628" t="s">
        <v>42</v>
      </c>
      <c r="J4628">
        <f t="shared" si="218"/>
        <v>1000000</v>
      </c>
      <c r="K4628" t="s">
        <v>16</v>
      </c>
      <c r="L4628">
        <v>0</v>
      </c>
      <c r="M4628">
        <f>Googleplaystore[[#This Row],[Installed]]*Googleplaystore[[#This Row],[Price]]</f>
        <v>0</v>
      </c>
      <c r="N4628" t="s">
        <v>17</v>
      </c>
      <c r="O4628" t="s">
        <v>3224</v>
      </c>
      <c r="P4628" s="1">
        <v>43269</v>
      </c>
      <c r="Q4628" s="16" t="s">
        <v>1186</v>
      </c>
      <c r="R4628" t="s">
        <v>36</v>
      </c>
    </row>
    <row r="4629" spans="1:18" x14ac:dyDescent="0.3">
      <c r="A4629">
        <v>4.5</v>
      </c>
      <c r="B4629" t="s">
        <v>5744</v>
      </c>
      <c r="C4629" t="s">
        <v>492</v>
      </c>
      <c r="E4629">
        <v>88</v>
      </c>
      <c r="F4629" t="s">
        <v>12305</v>
      </c>
      <c r="G4629">
        <f t="shared" si="216"/>
        <v>3788.8</v>
      </c>
      <c r="H4629" t="b">
        <f t="shared" si="217"/>
        <v>0</v>
      </c>
      <c r="I4629" t="s">
        <v>816</v>
      </c>
      <c r="J4629">
        <f t="shared" si="218"/>
        <v>500</v>
      </c>
      <c r="K4629" t="s">
        <v>383</v>
      </c>
      <c r="L4629" s="2">
        <v>4.99</v>
      </c>
      <c r="M4629">
        <f>Googleplaystore[[#This Row],[Installed]]*Googleplaystore[[#This Row],[Price]]</f>
        <v>2495</v>
      </c>
      <c r="N4629" t="s">
        <v>17</v>
      </c>
      <c r="O4629" t="s">
        <v>493</v>
      </c>
      <c r="P4629" s="1">
        <v>43238</v>
      </c>
      <c r="Q4629" s="16" t="s">
        <v>5745</v>
      </c>
      <c r="R4629" t="s">
        <v>20</v>
      </c>
    </row>
    <row r="4630" spans="1:18" x14ac:dyDescent="0.3">
      <c r="A4630">
        <v>4.0999999999999996</v>
      </c>
      <c r="B4630" t="s">
        <v>5746</v>
      </c>
      <c r="C4630" t="s">
        <v>239</v>
      </c>
      <c r="E4630">
        <v>114</v>
      </c>
      <c r="F4630" t="s">
        <v>12794</v>
      </c>
      <c r="G4630">
        <f t="shared" si="216"/>
        <v>6451.2</v>
      </c>
      <c r="H4630" t="b">
        <f t="shared" si="217"/>
        <v>0</v>
      </c>
      <c r="I4630" t="s">
        <v>15</v>
      </c>
      <c r="J4630">
        <f t="shared" si="218"/>
        <v>10000</v>
      </c>
      <c r="K4630" t="s">
        <v>16</v>
      </c>
      <c r="L4630">
        <v>0</v>
      </c>
      <c r="M4630">
        <f>Googleplaystore[[#This Row],[Installed]]*Googleplaystore[[#This Row],[Price]]</f>
        <v>0</v>
      </c>
      <c r="N4630" t="s">
        <v>17</v>
      </c>
      <c r="O4630" t="s">
        <v>241</v>
      </c>
      <c r="P4630" s="1">
        <v>42149</v>
      </c>
      <c r="Q4630" s="16">
        <v>2</v>
      </c>
      <c r="R4630" t="s">
        <v>39</v>
      </c>
    </row>
    <row r="4631" spans="1:18" x14ac:dyDescent="0.3">
      <c r="A4631">
        <v>3.8</v>
      </c>
      <c r="B4631" t="s">
        <v>5747</v>
      </c>
      <c r="C4631" t="s">
        <v>2012</v>
      </c>
      <c r="E4631">
        <v>164</v>
      </c>
      <c r="F4631" t="s">
        <v>12306</v>
      </c>
      <c r="G4631">
        <f t="shared" si="216"/>
        <v>22528</v>
      </c>
      <c r="H4631" t="b">
        <f t="shared" si="217"/>
        <v>0</v>
      </c>
      <c r="I4631" t="s">
        <v>15</v>
      </c>
      <c r="J4631">
        <f t="shared" si="218"/>
        <v>10000</v>
      </c>
      <c r="K4631" t="s">
        <v>16</v>
      </c>
      <c r="L4631">
        <v>0</v>
      </c>
      <c r="M4631">
        <f>Googleplaystore[[#This Row],[Installed]]*Googleplaystore[[#This Row],[Price]]</f>
        <v>0</v>
      </c>
      <c r="N4631" t="s">
        <v>17</v>
      </c>
      <c r="O4631" t="s">
        <v>2139</v>
      </c>
      <c r="P4631" s="1">
        <v>42083</v>
      </c>
      <c r="Q4631" s="16" t="s">
        <v>121</v>
      </c>
      <c r="R4631" t="s">
        <v>93</v>
      </c>
    </row>
    <row r="4632" spans="1:18" x14ac:dyDescent="0.3">
      <c r="A4632">
        <v>0</v>
      </c>
      <c r="B4632" t="s">
        <v>5748</v>
      </c>
      <c r="C4632" t="s">
        <v>3396</v>
      </c>
      <c r="E4632">
        <v>0</v>
      </c>
      <c r="F4632" t="s">
        <v>12616</v>
      </c>
      <c r="G4632">
        <f t="shared" si="216"/>
        <v>10240</v>
      </c>
      <c r="H4632" t="b">
        <f t="shared" si="217"/>
        <v>0</v>
      </c>
      <c r="I4632" t="s">
        <v>482</v>
      </c>
      <c r="J4632">
        <f t="shared" si="218"/>
        <v>1000</v>
      </c>
      <c r="K4632" t="s">
        <v>16</v>
      </c>
      <c r="L4632">
        <v>0</v>
      </c>
      <c r="M4632">
        <f>Googleplaystore[[#This Row],[Installed]]*Googleplaystore[[#This Row],[Price]]</f>
        <v>0</v>
      </c>
      <c r="N4632" t="s">
        <v>17</v>
      </c>
      <c r="O4632" t="s">
        <v>2057</v>
      </c>
      <c r="P4632" s="1">
        <v>43080</v>
      </c>
      <c r="Q4632" s="16">
        <v>1</v>
      </c>
      <c r="R4632" t="s">
        <v>53</v>
      </c>
    </row>
    <row r="4633" spans="1:18" x14ac:dyDescent="0.3">
      <c r="A4633">
        <v>4.5</v>
      </c>
      <c r="B4633" t="s">
        <v>5749</v>
      </c>
      <c r="C4633" t="s">
        <v>492</v>
      </c>
      <c r="E4633">
        <v>185</v>
      </c>
      <c r="F4633" t="s">
        <v>12305</v>
      </c>
      <c r="G4633">
        <f t="shared" si="216"/>
        <v>3788.8</v>
      </c>
      <c r="H4633" t="b">
        <f t="shared" si="217"/>
        <v>0</v>
      </c>
      <c r="I4633" t="s">
        <v>60</v>
      </c>
      <c r="J4633">
        <f t="shared" si="218"/>
        <v>5000</v>
      </c>
      <c r="K4633" t="s">
        <v>16</v>
      </c>
      <c r="L4633">
        <v>0</v>
      </c>
      <c r="M4633">
        <f>Googleplaystore[[#This Row],[Installed]]*Googleplaystore[[#This Row],[Price]]</f>
        <v>0</v>
      </c>
      <c r="N4633" t="s">
        <v>17</v>
      </c>
      <c r="O4633" t="s">
        <v>493</v>
      </c>
      <c r="P4633" s="1">
        <v>43238</v>
      </c>
      <c r="Q4633" s="16" t="s">
        <v>5745</v>
      </c>
      <c r="R4633" t="s">
        <v>20</v>
      </c>
    </row>
    <row r="4634" spans="1:18" x14ac:dyDescent="0.3">
      <c r="A4634">
        <v>0</v>
      </c>
      <c r="B4634" t="s">
        <v>5750</v>
      </c>
      <c r="C4634" t="s">
        <v>4169</v>
      </c>
      <c r="E4634">
        <v>0</v>
      </c>
      <c r="F4634" t="s">
        <v>12213</v>
      </c>
      <c r="G4634">
        <f t="shared" si="216"/>
        <v>4710.3999999999996</v>
      </c>
      <c r="H4634" t="b">
        <f t="shared" si="217"/>
        <v>0</v>
      </c>
      <c r="I4634" t="s">
        <v>816</v>
      </c>
      <c r="J4634">
        <f t="shared" si="218"/>
        <v>500</v>
      </c>
      <c r="K4634" t="s">
        <v>16</v>
      </c>
      <c r="L4634">
        <v>0</v>
      </c>
      <c r="M4634">
        <f>Googleplaystore[[#This Row],[Installed]]*Googleplaystore[[#This Row],[Price]]</f>
        <v>0</v>
      </c>
      <c r="N4634" t="s">
        <v>17</v>
      </c>
      <c r="O4634" t="s">
        <v>4170</v>
      </c>
      <c r="P4634" s="1">
        <v>43109</v>
      </c>
      <c r="Q4634" s="16" t="s">
        <v>121</v>
      </c>
      <c r="R4634" t="s">
        <v>143</v>
      </c>
    </row>
    <row r="4635" spans="1:18" x14ac:dyDescent="0.3">
      <c r="A4635">
        <v>4.0999999999999996</v>
      </c>
      <c r="B4635" t="s">
        <v>5751</v>
      </c>
      <c r="C4635" t="s">
        <v>3958</v>
      </c>
      <c r="E4635">
        <v>85</v>
      </c>
      <c r="F4635" t="s">
        <v>12516</v>
      </c>
      <c r="G4635">
        <f t="shared" si="216"/>
        <v>45056</v>
      </c>
      <c r="H4635" t="b">
        <f t="shared" si="217"/>
        <v>0</v>
      </c>
      <c r="I4635" t="s">
        <v>15</v>
      </c>
      <c r="J4635">
        <f t="shared" si="218"/>
        <v>10000</v>
      </c>
      <c r="K4635" t="s">
        <v>16</v>
      </c>
      <c r="L4635">
        <v>0</v>
      </c>
      <c r="M4635">
        <f>Googleplaystore[[#This Row],[Installed]]*Googleplaystore[[#This Row],[Price]]</f>
        <v>0</v>
      </c>
      <c r="N4635" t="s">
        <v>17</v>
      </c>
      <c r="O4635" t="s">
        <v>3959</v>
      </c>
      <c r="P4635" s="1">
        <v>43314</v>
      </c>
      <c r="Q4635" s="16" t="s">
        <v>5752</v>
      </c>
      <c r="R4635" t="s">
        <v>50</v>
      </c>
    </row>
    <row r="4636" spans="1:18" x14ac:dyDescent="0.3">
      <c r="A4636">
        <v>0</v>
      </c>
      <c r="B4636" t="s">
        <v>5753</v>
      </c>
      <c r="C4636" t="s">
        <v>3677</v>
      </c>
      <c r="E4636">
        <v>2</v>
      </c>
      <c r="F4636" t="s">
        <v>12270</v>
      </c>
      <c r="G4636">
        <f t="shared" si="216"/>
        <v>18432</v>
      </c>
      <c r="H4636" t="b">
        <f t="shared" si="217"/>
        <v>0</v>
      </c>
      <c r="I4636" t="s">
        <v>482</v>
      </c>
      <c r="J4636">
        <f t="shared" si="218"/>
        <v>1000</v>
      </c>
      <c r="K4636" t="s">
        <v>16</v>
      </c>
      <c r="L4636">
        <v>0</v>
      </c>
      <c r="M4636">
        <f>Googleplaystore[[#This Row],[Installed]]*Googleplaystore[[#This Row],[Price]]</f>
        <v>0</v>
      </c>
      <c r="N4636" t="s">
        <v>17</v>
      </c>
      <c r="O4636" t="s">
        <v>3678</v>
      </c>
      <c r="P4636" s="1">
        <v>43005</v>
      </c>
      <c r="Q4636" s="16">
        <v>1</v>
      </c>
      <c r="R4636" t="s">
        <v>20</v>
      </c>
    </row>
    <row r="4637" spans="1:18" x14ac:dyDescent="0.3">
      <c r="A4637">
        <v>3.9</v>
      </c>
      <c r="B4637" t="s">
        <v>5754</v>
      </c>
      <c r="C4637" t="s">
        <v>239</v>
      </c>
      <c r="E4637">
        <v>20</v>
      </c>
      <c r="F4637" t="s">
        <v>12732</v>
      </c>
      <c r="G4637">
        <f t="shared" si="216"/>
        <v>9932.7999999999993</v>
      </c>
      <c r="H4637" t="b">
        <f t="shared" si="217"/>
        <v>0</v>
      </c>
      <c r="I4637" t="s">
        <v>15</v>
      </c>
      <c r="J4637">
        <f t="shared" si="218"/>
        <v>10000</v>
      </c>
      <c r="K4637" t="s">
        <v>16</v>
      </c>
      <c r="L4637">
        <v>0</v>
      </c>
      <c r="M4637">
        <f>Googleplaystore[[#This Row],[Installed]]*Googleplaystore[[#This Row],[Price]]</f>
        <v>0</v>
      </c>
      <c r="N4637" t="s">
        <v>17</v>
      </c>
      <c r="O4637" t="s">
        <v>241</v>
      </c>
      <c r="P4637" s="1">
        <v>42542</v>
      </c>
      <c r="Q4637" s="16">
        <v>1</v>
      </c>
      <c r="R4637" t="s">
        <v>20</v>
      </c>
    </row>
    <row r="4638" spans="1:18" x14ac:dyDescent="0.3">
      <c r="A4638">
        <v>3.7</v>
      </c>
      <c r="B4638" t="s">
        <v>5755</v>
      </c>
      <c r="C4638" t="s">
        <v>3677</v>
      </c>
      <c r="E4638">
        <v>7</v>
      </c>
      <c r="F4638" t="s">
        <v>12195</v>
      </c>
      <c r="G4638">
        <f t="shared" si="216"/>
        <v>2764.8</v>
      </c>
      <c r="H4638" t="b">
        <f t="shared" si="217"/>
        <v>0</v>
      </c>
      <c r="I4638" t="s">
        <v>482</v>
      </c>
      <c r="J4638">
        <f t="shared" si="218"/>
        <v>1000</v>
      </c>
      <c r="K4638" t="s">
        <v>16</v>
      </c>
      <c r="L4638">
        <v>0</v>
      </c>
      <c r="M4638">
        <f>Googleplaystore[[#This Row],[Installed]]*Googleplaystore[[#This Row],[Price]]</f>
        <v>0</v>
      </c>
      <c r="N4638" t="s">
        <v>17</v>
      </c>
      <c r="O4638" t="s">
        <v>3678</v>
      </c>
      <c r="P4638" s="1">
        <v>43193</v>
      </c>
      <c r="Q4638" s="16">
        <v>3</v>
      </c>
      <c r="R4638" t="s">
        <v>143</v>
      </c>
    </row>
    <row r="4639" spans="1:18" x14ac:dyDescent="0.3">
      <c r="A4639">
        <v>0</v>
      </c>
      <c r="B4639" t="s">
        <v>5756</v>
      </c>
      <c r="C4639" t="s">
        <v>3677</v>
      </c>
      <c r="E4639">
        <v>1</v>
      </c>
      <c r="F4639" t="s">
        <v>12403</v>
      </c>
      <c r="G4639">
        <f t="shared" si="216"/>
        <v>52224</v>
      </c>
      <c r="H4639" t="b">
        <f t="shared" si="217"/>
        <v>0</v>
      </c>
      <c r="I4639" t="s">
        <v>482</v>
      </c>
      <c r="J4639">
        <f t="shared" si="218"/>
        <v>1000</v>
      </c>
      <c r="K4639" t="s">
        <v>16</v>
      </c>
      <c r="L4639">
        <v>0</v>
      </c>
      <c r="M4639">
        <f>Googleplaystore[[#This Row],[Installed]]*Googleplaystore[[#This Row],[Price]]</f>
        <v>0</v>
      </c>
      <c r="N4639" t="s">
        <v>17</v>
      </c>
      <c r="O4639" t="s">
        <v>3678</v>
      </c>
      <c r="P4639" s="1">
        <v>42997</v>
      </c>
      <c r="Q4639" s="16" t="s">
        <v>885</v>
      </c>
      <c r="R4639" t="s">
        <v>53</v>
      </c>
    </row>
    <row r="4640" spans="1:18" x14ac:dyDescent="0.3">
      <c r="A4640">
        <v>4.5</v>
      </c>
      <c r="B4640" t="s">
        <v>5757</v>
      </c>
      <c r="C4640" t="s">
        <v>2367</v>
      </c>
      <c r="E4640">
        <v>623</v>
      </c>
      <c r="F4640" t="s">
        <v>12681</v>
      </c>
      <c r="G4640">
        <f t="shared" si="216"/>
        <v>48128</v>
      </c>
      <c r="H4640" t="b">
        <f t="shared" si="217"/>
        <v>0</v>
      </c>
      <c r="I4640" t="s">
        <v>60</v>
      </c>
      <c r="J4640">
        <f t="shared" si="218"/>
        <v>5000</v>
      </c>
      <c r="K4640" t="s">
        <v>383</v>
      </c>
      <c r="L4640" s="2">
        <v>0.99</v>
      </c>
      <c r="M4640">
        <f>Googleplaystore[[#This Row],[Installed]]*Googleplaystore[[#This Row],[Price]]</f>
        <v>4950</v>
      </c>
      <c r="N4640" t="s">
        <v>17</v>
      </c>
      <c r="O4640" t="s">
        <v>2130</v>
      </c>
      <c r="P4640" s="1">
        <v>43253</v>
      </c>
      <c r="Q4640" s="16" t="s">
        <v>5758</v>
      </c>
      <c r="R4640" t="s">
        <v>50</v>
      </c>
    </row>
    <row r="4641" spans="1:18" x14ac:dyDescent="0.3">
      <c r="A4641">
        <v>4.4000000000000004</v>
      </c>
      <c r="B4641" t="s">
        <v>5759</v>
      </c>
      <c r="C4641" t="s">
        <v>2367</v>
      </c>
      <c r="E4641">
        <v>6738</v>
      </c>
      <c r="F4641" t="s">
        <v>12232</v>
      </c>
      <c r="G4641">
        <f t="shared" si="216"/>
        <v>57344</v>
      </c>
      <c r="H4641" t="b">
        <f t="shared" si="217"/>
        <v>0</v>
      </c>
      <c r="I4641" t="s">
        <v>34</v>
      </c>
      <c r="J4641">
        <f t="shared" si="218"/>
        <v>100000</v>
      </c>
      <c r="K4641" t="s">
        <v>16</v>
      </c>
      <c r="L4641">
        <v>0</v>
      </c>
      <c r="M4641">
        <f>Googleplaystore[[#This Row],[Installed]]*Googleplaystore[[#This Row],[Price]]</f>
        <v>0</v>
      </c>
      <c r="N4641" t="s">
        <v>17</v>
      </c>
      <c r="O4641" t="s">
        <v>2130</v>
      </c>
      <c r="P4641" s="1">
        <v>43259</v>
      </c>
      <c r="Q4641" s="16" t="s">
        <v>377</v>
      </c>
      <c r="R4641" t="s">
        <v>50</v>
      </c>
    </row>
    <row r="4642" spans="1:18" x14ac:dyDescent="0.3">
      <c r="A4642">
        <v>0</v>
      </c>
      <c r="B4642" t="s">
        <v>5760</v>
      </c>
      <c r="C4642" t="s">
        <v>1893</v>
      </c>
      <c r="E4642">
        <v>7</v>
      </c>
      <c r="F4642" t="s">
        <v>31</v>
      </c>
      <c r="G4642" t="b">
        <f t="shared" si="216"/>
        <v>0</v>
      </c>
      <c r="H4642" t="b">
        <f t="shared" si="217"/>
        <v>0</v>
      </c>
      <c r="I4642" t="s">
        <v>665</v>
      </c>
      <c r="J4642">
        <f t="shared" si="218"/>
        <v>100</v>
      </c>
      <c r="K4642" t="s">
        <v>16</v>
      </c>
      <c r="L4642">
        <v>0</v>
      </c>
      <c r="M4642">
        <f>Googleplaystore[[#This Row],[Installed]]*Googleplaystore[[#This Row],[Price]]</f>
        <v>0</v>
      </c>
      <c r="N4642" t="s">
        <v>17</v>
      </c>
      <c r="O4642" t="s">
        <v>1894</v>
      </c>
      <c r="P4642" s="1">
        <v>42825</v>
      </c>
      <c r="Q4642" s="16">
        <v>1</v>
      </c>
      <c r="R4642" t="s">
        <v>32</v>
      </c>
    </row>
    <row r="4643" spans="1:18" x14ac:dyDescent="0.3">
      <c r="A4643">
        <v>3.4</v>
      </c>
      <c r="B4643" t="s">
        <v>5761</v>
      </c>
      <c r="C4643" t="s">
        <v>1283</v>
      </c>
      <c r="E4643">
        <v>19</v>
      </c>
      <c r="F4643" t="s">
        <v>12219</v>
      </c>
      <c r="G4643">
        <f t="shared" si="216"/>
        <v>24576</v>
      </c>
      <c r="H4643" t="b">
        <f t="shared" si="217"/>
        <v>0</v>
      </c>
      <c r="I4643" t="s">
        <v>60</v>
      </c>
      <c r="J4643">
        <f t="shared" si="218"/>
        <v>5000</v>
      </c>
      <c r="K4643" t="s">
        <v>16</v>
      </c>
      <c r="L4643">
        <v>0</v>
      </c>
      <c r="M4643">
        <f>Googleplaystore[[#This Row],[Installed]]*Googleplaystore[[#This Row],[Price]]</f>
        <v>0</v>
      </c>
      <c r="N4643" t="s">
        <v>17</v>
      </c>
      <c r="O4643" t="s">
        <v>1284</v>
      </c>
      <c r="P4643" s="1">
        <v>42959</v>
      </c>
      <c r="Q4643" s="16" t="s">
        <v>5762</v>
      </c>
      <c r="R4643" t="s">
        <v>46</v>
      </c>
    </row>
    <row r="4644" spans="1:18" x14ac:dyDescent="0.3">
      <c r="A4644">
        <v>0</v>
      </c>
      <c r="B4644" t="s">
        <v>5763</v>
      </c>
      <c r="C4644" t="s">
        <v>2367</v>
      </c>
      <c r="E4644">
        <v>0</v>
      </c>
      <c r="F4644" t="s">
        <v>31</v>
      </c>
      <c r="G4644" t="b">
        <f t="shared" si="216"/>
        <v>0</v>
      </c>
      <c r="H4644" t="b">
        <f t="shared" si="217"/>
        <v>0</v>
      </c>
      <c r="I4644" t="s">
        <v>482</v>
      </c>
      <c r="J4644">
        <f t="shared" si="218"/>
        <v>1000</v>
      </c>
      <c r="K4644" t="s">
        <v>16</v>
      </c>
      <c r="L4644">
        <v>0</v>
      </c>
      <c r="M4644">
        <f>Googleplaystore[[#This Row],[Installed]]*Googleplaystore[[#This Row],[Price]]</f>
        <v>0</v>
      </c>
      <c r="N4644" t="s">
        <v>17</v>
      </c>
      <c r="O4644" t="s">
        <v>2130</v>
      </c>
      <c r="P4644" s="1">
        <v>43308</v>
      </c>
      <c r="Q4644" s="16">
        <v>0</v>
      </c>
      <c r="R4644" t="s">
        <v>31</v>
      </c>
    </row>
    <row r="4645" spans="1:18" x14ac:dyDescent="0.3">
      <c r="A4645">
        <v>0</v>
      </c>
      <c r="B4645" t="s">
        <v>5764</v>
      </c>
      <c r="C4645" t="s">
        <v>3677</v>
      </c>
      <c r="E4645">
        <v>0</v>
      </c>
      <c r="F4645" t="s">
        <v>12291</v>
      </c>
      <c r="G4645">
        <f t="shared" si="216"/>
        <v>53248</v>
      </c>
      <c r="H4645" t="b">
        <f t="shared" si="217"/>
        <v>0</v>
      </c>
      <c r="I4645" t="s">
        <v>665</v>
      </c>
      <c r="J4645">
        <f t="shared" si="218"/>
        <v>100</v>
      </c>
      <c r="K4645" t="s">
        <v>16</v>
      </c>
      <c r="L4645">
        <v>0</v>
      </c>
      <c r="M4645">
        <f>Googleplaystore[[#This Row],[Installed]]*Googleplaystore[[#This Row],[Price]]</f>
        <v>0</v>
      </c>
      <c r="N4645" t="s">
        <v>17</v>
      </c>
      <c r="O4645" t="s">
        <v>3678</v>
      </c>
      <c r="P4645" s="1">
        <v>42997</v>
      </c>
      <c r="Q4645" s="16" t="s">
        <v>121</v>
      </c>
      <c r="R4645" t="s">
        <v>53</v>
      </c>
    </row>
    <row r="4646" spans="1:18" x14ac:dyDescent="0.3">
      <c r="A4646">
        <v>0</v>
      </c>
      <c r="B4646" t="s">
        <v>5765</v>
      </c>
      <c r="C4646" t="s">
        <v>492</v>
      </c>
      <c r="E4646">
        <v>0</v>
      </c>
      <c r="F4646" t="s">
        <v>12322</v>
      </c>
      <c r="G4646">
        <f t="shared" si="216"/>
        <v>5017.6000000000004</v>
      </c>
      <c r="H4646" t="b">
        <f t="shared" si="217"/>
        <v>0</v>
      </c>
      <c r="I4646" t="s">
        <v>838</v>
      </c>
      <c r="J4646">
        <f t="shared" si="218"/>
        <v>10</v>
      </c>
      <c r="K4646" t="s">
        <v>16</v>
      </c>
      <c r="L4646">
        <v>0</v>
      </c>
      <c r="M4646">
        <f>Googleplaystore[[#This Row],[Installed]]*Googleplaystore[[#This Row],[Price]]</f>
        <v>0</v>
      </c>
      <c r="N4646" t="s">
        <v>17</v>
      </c>
      <c r="O4646" t="s">
        <v>493</v>
      </c>
      <c r="P4646" s="1">
        <v>43304</v>
      </c>
      <c r="Q4646" s="16" t="s">
        <v>2204</v>
      </c>
      <c r="R4646" t="s">
        <v>20</v>
      </c>
    </row>
    <row r="4647" spans="1:18" x14ac:dyDescent="0.3">
      <c r="A4647">
        <v>0</v>
      </c>
      <c r="B4647" t="s">
        <v>5766</v>
      </c>
      <c r="C4647" t="s">
        <v>108</v>
      </c>
      <c r="E4647">
        <v>5</v>
      </c>
      <c r="F4647" t="s">
        <v>13075</v>
      </c>
      <c r="G4647">
        <f t="shared" si="216"/>
        <v>1740.8</v>
      </c>
      <c r="H4647" t="b">
        <f t="shared" si="217"/>
        <v>0</v>
      </c>
      <c r="I4647" t="s">
        <v>665</v>
      </c>
      <c r="J4647">
        <f t="shared" si="218"/>
        <v>100</v>
      </c>
      <c r="K4647" t="s">
        <v>16</v>
      </c>
      <c r="L4647">
        <v>0</v>
      </c>
      <c r="M4647">
        <f>Googleplaystore[[#This Row],[Installed]]*Googleplaystore[[#This Row],[Price]]</f>
        <v>0</v>
      </c>
      <c r="N4647" t="s">
        <v>17</v>
      </c>
      <c r="O4647" t="s">
        <v>109</v>
      </c>
      <c r="P4647" s="1">
        <v>43263</v>
      </c>
      <c r="Q4647" s="16" t="s">
        <v>78</v>
      </c>
      <c r="R4647" t="s">
        <v>36</v>
      </c>
    </row>
    <row r="4648" spans="1:18" x14ac:dyDescent="0.3">
      <c r="A4648">
        <v>2.2999999999999998</v>
      </c>
      <c r="B4648" t="s">
        <v>5767</v>
      </c>
      <c r="C4648" t="s">
        <v>3958</v>
      </c>
      <c r="E4648">
        <v>3</v>
      </c>
      <c r="F4648" t="s">
        <v>12256</v>
      </c>
      <c r="G4648">
        <f t="shared" si="216"/>
        <v>16384</v>
      </c>
      <c r="H4648" t="b">
        <f t="shared" si="217"/>
        <v>0</v>
      </c>
      <c r="I4648" t="s">
        <v>482</v>
      </c>
      <c r="J4648">
        <f t="shared" si="218"/>
        <v>1000</v>
      </c>
      <c r="K4648" t="s">
        <v>16</v>
      </c>
      <c r="L4648">
        <v>0</v>
      </c>
      <c r="M4648">
        <f>Googleplaystore[[#This Row],[Installed]]*Googleplaystore[[#This Row],[Price]]</f>
        <v>0</v>
      </c>
      <c r="N4648" t="s">
        <v>17</v>
      </c>
      <c r="O4648" t="s">
        <v>3959</v>
      </c>
      <c r="P4648" s="1">
        <v>43297</v>
      </c>
      <c r="Q4648" s="16" t="s">
        <v>5768</v>
      </c>
      <c r="R4648" t="s">
        <v>36</v>
      </c>
    </row>
    <row r="4649" spans="1:18" x14ac:dyDescent="0.3">
      <c r="A4649">
        <v>4.7</v>
      </c>
      <c r="B4649" t="s">
        <v>5769</v>
      </c>
      <c r="C4649" t="s">
        <v>3070</v>
      </c>
      <c r="E4649">
        <v>68</v>
      </c>
      <c r="F4649" t="s">
        <v>12385</v>
      </c>
      <c r="G4649">
        <f t="shared" si="216"/>
        <v>6656</v>
      </c>
      <c r="H4649" t="b">
        <f t="shared" si="217"/>
        <v>0</v>
      </c>
      <c r="I4649" t="s">
        <v>15</v>
      </c>
      <c r="J4649">
        <f t="shared" si="218"/>
        <v>10000</v>
      </c>
      <c r="K4649" t="s">
        <v>16</v>
      </c>
      <c r="L4649">
        <v>0</v>
      </c>
      <c r="M4649">
        <f>Googleplaystore[[#This Row],[Installed]]*Googleplaystore[[#This Row],[Price]]</f>
        <v>0</v>
      </c>
      <c r="N4649" t="s">
        <v>17</v>
      </c>
      <c r="O4649" t="s">
        <v>3071</v>
      </c>
      <c r="P4649" s="1">
        <v>43125</v>
      </c>
      <c r="Q4649" s="16" t="s">
        <v>5770</v>
      </c>
      <c r="R4649" t="s">
        <v>143</v>
      </c>
    </row>
    <row r="4650" spans="1:18" x14ac:dyDescent="0.3">
      <c r="A4650">
        <v>3.4</v>
      </c>
      <c r="B4650" t="s">
        <v>5771</v>
      </c>
      <c r="C4650" t="s">
        <v>2012</v>
      </c>
      <c r="E4650">
        <v>13</v>
      </c>
      <c r="F4650" t="s">
        <v>12250</v>
      </c>
      <c r="G4650">
        <f t="shared" si="216"/>
        <v>27648</v>
      </c>
      <c r="H4650" t="b">
        <f t="shared" si="217"/>
        <v>0</v>
      </c>
      <c r="I4650" t="s">
        <v>482</v>
      </c>
      <c r="J4650">
        <f t="shared" si="218"/>
        <v>1000</v>
      </c>
      <c r="K4650" t="s">
        <v>16</v>
      </c>
      <c r="L4650">
        <v>0</v>
      </c>
      <c r="M4650">
        <f>Googleplaystore[[#This Row],[Installed]]*Googleplaystore[[#This Row],[Price]]</f>
        <v>0</v>
      </c>
      <c r="N4650" t="s">
        <v>17</v>
      </c>
      <c r="O4650" t="s">
        <v>2072</v>
      </c>
      <c r="P4650" s="1">
        <v>42642</v>
      </c>
      <c r="Q4650" s="16">
        <v>1.1000000000000001</v>
      </c>
      <c r="R4650" t="s">
        <v>50</v>
      </c>
    </row>
    <row r="4651" spans="1:18" x14ac:dyDescent="0.3">
      <c r="A4651">
        <v>4.7</v>
      </c>
      <c r="B4651" t="s">
        <v>5772</v>
      </c>
      <c r="C4651" t="s">
        <v>309</v>
      </c>
      <c r="E4651">
        <v>3</v>
      </c>
      <c r="F4651" t="s">
        <v>12635</v>
      </c>
      <c r="G4651">
        <f t="shared" si="216"/>
        <v>36864</v>
      </c>
      <c r="H4651" t="b">
        <f t="shared" si="217"/>
        <v>0</v>
      </c>
      <c r="I4651" t="s">
        <v>665</v>
      </c>
      <c r="J4651">
        <f t="shared" si="218"/>
        <v>100</v>
      </c>
      <c r="K4651" t="s">
        <v>16</v>
      </c>
      <c r="L4651">
        <v>0</v>
      </c>
      <c r="M4651">
        <f>Googleplaystore[[#This Row],[Installed]]*Googleplaystore[[#This Row],[Price]]</f>
        <v>0</v>
      </c>
      <c r="N4651" t="s">
        <v>17</v>
      </c>
      <c r="O4651" t="s">
        <v>310</v>
      </c>
      <c r="P4651" s="1">
        <v>43303</v>
      </c>
      <c r="Q4651" s="16" t="s">
        <v>1541</v>
      </c>
      <c r="R4651" t="s">
        <v>20</v>
      </c>
    </row>
    <row r="4652" spans="1:18" x14ac:dyDescent="0.3">
      <c r="A4652">
        <v>0</v>
      </c>
      <c r="B4652" t="s">
        <v>5773</v>
      </c>
      <c r="C4652" t="s">
        <v>239</v>
      </c>
      <c r="E4652">
        <v>0</v>
      </c>
      <c r="F4652" t="s">
        <v>12215</v>
      </c>
      <c r="G4652">
        <f t="shared" si="216"/>
        <v>5324.8</v>
      </c>
      <c r="H4652" t="b">
        <f t="shared" si="217"/>
        <v>0</v>
      </c>
      <c r="I4652" t="s">
        <v>482</v>
      </c>
      <c r="J4652">
        <f t="shared" si="218"/>
        <v>1000</v>
      </c>
      <c r="K4652" t="s">
        <v>16</v>
      </c>
      <c r="L4652">
        <v>0</v>
      </c>
      <c r="M4652">
        <f>Googleplaystore[[#This Row],[Installed]]*Googleplaystore[[#This Row],[Price]]</f>
        <v>0</v>
      </c>
      <c r="N4652" t="s">
        <v>17</v>
      </c>
      <c r="O4652" t="s">
        <v>241</v>
      </c>
      <c r="P4652" s="1">
        <v>42895</v>
      </c>
      <c r="Q4652" s="16">
        <v>2</v>
      </c>
      <c r="R4652" t="s">
        <v>20</v>
      </c>
    </row>
    <row r="4653" spans="1:18" x14ac:dyDescent="0.3">
      <c r="A4653">
        <v>0</v>
      </c>
      <c r="B4653" t="s">
        <v>5774</v>
      </c>
      <c r="C4653" t="s">
        <v>3958</v>
      </c>
      <c r="E4653">
        <v>0</v>
      </c>
      <c r="F4653" t="s">
        <v>12787</v>
      </c>
      <c r="G4653">
        <f t="shared" si="216"/>
        <v>44032</v>
      </c>
      <c r="H4653" t="b">
        <f t="shared" si="217"/>
        <v>0</v>
      </c>
      <c r="I4653" t="s">
        <v>665</v>
      </c>
      <c r="J4653">
        <f t="shared" si="218"/>
        <v>100</v>
      </c>
      <c r="K4653" t="s">
        <v>16</v>
      </c>
      <c r="L4653">
        <v>0</v>
      </c>
      <c r="M4653">
        <f>Googleplaystore[[#This Row],[Installed]]*Googleplaystore[[#This Row],[Price]]</f>
        <v>0</v>
      </c>
      <c r="N4653" t="s">
        <v>17</v>
      </c>
      <c r="O4653" t="s">
        <v>3959</v>
      </c>
      <c r="P4653" s="1">
        <v>42872</v>
      </c>
      <c r="Q4653" s="16">
        <v>8</v>
      </c>
      <c r="R4653" t="s">
        <v>20</v>
      </c>
    </row>
    <row r="4654" spans="1:18" x14ac:dyDescent="0.3">
      <c r="A4654">
        <v>5</v>
      </c>
      <c r="B4654" t="s">
        <v>5775</v>
      </c>
      <c r="C4654" t="s">
        <v>1893</v>
      </c>
      <c r="E4654">
        <v>3</v>
      </c>
      <c r="F4654" t="s">
        <v>12246</v>
      </c>
      <c r="G4654">
        <f t="shared" si="216"/>
        <v>8806.4</v>
      </c>
      <c r="H4654" t="b">
        <f t="shared" si="217"/>
        <v>0</v>
      </c>
      <c r="I4654" t="s">
        <v>663</v>
      </c>
      <c r="J4654">
        <f t="shared" si="218"/>
        <v>50</v>
      </c>
      <c r="K4654" t="s">
        <v>16</v>
      </c>
      <c r="L4654">
        <v>0</v>
      </c>
      <c r="M4654">
        <f>Googleplaystore[[#This Row],[Installed]]*Googleplaystore[[#This Row],[Price]]</f>
        <v>0</v>
      </c>
      <c r="N4654" t="s">
        <v>17</v>
      </c>
      <c r="O4654" t="s">
        <v>1894</v>
      </c>
      <c r="P4654" s="1">
        <v>42878</v>
      </c>
      <c r="Q4654" s="16">
        <v>1</v>
      </c>
      <c r="R4654" t="s">
        <v>50</v>
      </c>
    </row>
    <row r="4655" spans="1:18" x14ac:dyDescent="0.3">
      <c r="A4655">
        <v>0</v>
      </c>
      <c r="B4655" t="s">
        <v>5776</v>
      </c>
      <c r="C4655" t="s">
        <v>3958</v>
      </c>
      <c r="E4655">
        <v>1</v>
      </c>
      <c r="F4655" t="s">
        <v>12670</v>
      </c>
      <c r="G4655">
        <f t="shared" si="216"/>
        <v>2048</v>
      </c>
      <c r="H4655" t="b">
        <f t="shared" si="217"/>
        <v>0</v>
      </c>
      <c r="I4655" t="s">
        <v>665</v>
      </c>
      <c r="J4655">
        <f t="shared" si="218"/>
        <v>100</v>
      </c>
      <c r="K4655" t="s">
        <v>16</v>
      </c>
      <c r="L4655">
        <v>0</v>
      </c>
      <c r="M4655">
        <f>Googleplaystore[[#This Row],[Installed]]*Googleplaystore[[#This Row],[Price]]</f>
        <v>0</v>
      </c>
      <c r="N4655" t="s">
        <v>17</v>
      </c>
      <c r="O4655" t="s">
        <v>3959</v>
      </c>
      <c r="P4655" s="1">
        <v>42366</v>
      </c>
      <c r="Q4655" s="16" t="s">
        <v>19</v>
      </c>
      <c r="R4655" t="s">
        <v>53</v>
      </c>
    </row>
    <row r="4656" spans="1:18" x14ac:dyDescent="0.3">
      <c r="A4656">
        <v>0</v>
      </c>
      <c r="B4656" t="s">
        <v>5777</v>
      </c>
      <c r="C4656" t="s">
        <v>4169</v>
      </c>
      <c r="E4656">
        <v>3</v>
      </c>
      <c r="F4656" t="s">
        <v>12177</v>
      </c>
      <c r="G4656">
        <f t="shared" si="216"/>
        <v>14336</v>
      </c>
      <c r="H4656" t="b">
        <f t="shared" si="217"/>
        <v>0</v>
      </c>
      <c r="I4656" t="s">
        <v>482</v>
      </c>
      <c r="J4656">
        <f t="shared" si="218"/>
        <v>1000</v>
      </c>
      <c r="K4656" t="s">
        <v>16</v>
      </c>
      <c r="L4656">
        <v>0</v>
      </c>
      <c r="M4656">
        <f>Googleplaystore[[#This Row],[Installed]]*Googleplaystore[[#This Row],[Price]]</f>
        <v>0</v>
      </c>
      <c r="N4656" t="s">
        <v>17</v>
      </c>
      <c r="O4656" t="s">
        <v>4170</v>
      </c>
      <c r="P4656" s="1">
        <v>42443</v>
      </c>
      <c r="Q4656" s="16" t="s">
        <v>5683</v>
      </c>
      <c r="R4656" t="s">
        <v>334</v>
      </c>
    </row>
    <row r="4657" spans="1:18" x14ac:dyDescent="0.3">
      <c r="A4657">
        <v>0</v>
      </c>
      <c r="B4657" t="s">
        <v>5778</v>
      </c>
      <c r="C4657" t="s">
        <v>2367</v>
      </c>
      <c r="E4657">
        <v>0</v>
      </c>
      <c r="F4657" t="s">
        <v>12222</v>
      </c>
      <c r="G4657">
        <f t="shared" si="216"/>
        <v>15360</v>
      </c>
      <c r="H4657" t="b">
        <f t="shared" si="217"/>
        <v>0</v>
      </c>
      <c r="I4657" t="s">
        <v>838</v>
      </c>
      <c r="J4657">
        <f t="shared" si="218"/>
        <v>10</v>
      </c>
      <c r="K4657" t="s">
        <v>16</v>
      </c>
      <c r="L4657">
        <v>0</v>
      </c>
      <c r="M4657">
        <f>Googleplaystore[[#This Row],[Installed]]*Googleplaystore[[#This Row],[Price]]</f>
        <v>0</v>
      </c>
      <c r="N4657" t="s">
        <v>17</v>
      </c>
      <c r="O4657" t="s">
        <v>2376</v>
      </c>
      <c r="P4657" s="1">
        <v>43235</v>
      </c>
      <c r="Q4657" s="16" t="s">
        <v>19</v>
      </c>
      <c r="R4657" t="s">
        <v>50</v>
      </c>
    </row>
    <row r="4658" spans="1:18" x14ac:dyDescent="0.3">
      <c r="A4658">
        <v>0</v>
      </c>
      <c r="B4658" t="s">
        <v>5779</v>
      </c>
      <c r="C4658" t="s">
        <v>309</v>
      </c>
      <c r="E4658">
        <v>0</v>
      </c>
      <c r="F4658" t="s">
        <v>12190</v>
      </c>
      <c r="G4658">
        <f t="shared" si="216"/>
        <v>12288</v>
      </c>
      <c r="H4658" t="b">
        <f t="shared" si="217"/>
        <v>0</v>
      </c>
      <c r="I4658" t="s">
        <v>663</v>
      </c>
      <c r="J4658">
        <f t="shared" si="218"/>
        <v>50</v>
      </c>
      <c r="K4658" t="s">
        <v>16</v>
      </c>
      <c r="L4658">
        <v>0</v>
      </c>
      <c r="M4658">
        <f>Googleplaystore[[#This Row],[Installed]]*Googleplaystore[[#This Row],[Price]]</f>
        <v>0</v>
      </c>
      <c r="N4658" t="s">
        <v>17</v>
      </c>
      <c r="O4658" t="s">
        <v>310</v>
      </c>
      <c r="P4658" s="1">
        <v>43220</v>
      </c>
      <c r="Q4658" s="16">
        <v>2.1</v>
      </c>
      <c r="R4658" t="s">
        <v>334</v>
      </c>
    </row>
    <row r="4659" spans="1:18" x14ac:dyDescent="0.3">
      <c r="A4659">
        <v>0</v>
      </c>
      <c r="B4659" t="s">
        <v>5780</v>
      </c>
      <c r="C4659" t="s">
        <v>309</v>
      </c>
      <c r="E4659">
        <v>0</v>
      </c>
      <c r="F4659" t="s">
        <v>12572</v>
      </c>
      <c r="G4659">
        <f t="shared" si="216"/>
        <v>46080</v>
      </c>
      <c r="H4659" t="b">
        <f t="shared" si="217"/>
        <v>0</v>
      </c>
      <c r="I4659" t="s">
        <v>663</v>
      </c>
      <c r="J4659">
        <f t="shared" si="218"/>
        <v>50</v>
      </c>
      <c r="K4659" t="s">
        <v>16</v>
      </c>
      <c r="L4659">
        <v>0</v>
      </c>
      <c r="M4659">
        <f>Googleplaystore[[#This Row],[Installed]]*Googleplaystore[[#This Row],[Price]]</f>
        <v>0</v>
      </c>
      <c r="N4659" t="s">
        <v>17</v>
      </c>
      <c r="O4659" t="s">
        <v>310</v>
      </c>
      <c r="P4659" s="1">
        <v>43165</v>
      </c>
      <c r="Q4659" s="16" t="s">
        <v>186</v>
      </c>
      <c r="R4659" t="s">
        <v>36</v>
      </c>
    </row>
    <row r="4660" spans="1:18" x14ac:dyDescent="0.3">
      <c r="A4660">
        <v>0</v>
      </c>
      <c r="B4660" t="s">
        <v>5781</v>
      </c>
      <c r="C4660" t="s">
        <v>3958</v>
      </c>
      <c r="E4660">
        <v>1</v>
      </c>
      <c r="F4660" t="s">
        <v>12314</v>
      </c>
      <c r="G4660">
        <f t="shared" si="216"/>
        <v>3276.8</v>
      </c>
      <c r="H4660" t="b">
        <f t="shared" si="217"/>
        <v>0</v>
      </c>
      <c r="I4660" t="s">
        <v>663</v>
      </c>
      <c r="J4660">
        <f t="shared" si="218"/>
        <v>50</v>
      </c>
      <c r="K4660" t="s">
        <v>16</v>
      </c>
      <c r="L4660">
        <v>0</v>
      </c>
      <c r="M4660">
        <f>Googleplaystore[[#This Row],[Installed]]*Googleplaystore[[#This Row],[Price]]</f>
        <v>0</v>
      </c>
      <c r="N4660" t="s">
        <v>17</v>
      </c>
      <c r="O4660" t="s">
        <v>3959</v>
      </c>
      <c r="P4660" s="1">
        <v>43269</v>
      </c>
      <c r="Q4660" s="16">
        <v>1.2</v>
      </c>
      <c r="R4660" t="s">
        <v>305</v>
      </c>
    </row>
    <row r="4661" spans="1:18" x14ac:dyDescent="0.3">
      <c r="A4661">
        <v>0</v>
      </c>
      <c r="B4661" t="s">
        <v>5782</v>
      </c>
      <c r="C4661" t="s">
        <v>1283</v>
      </c>
      <c r="E4661">
        <v>0</v>
      </c>
      <c r="F4661" t="s">
        <v>31</v>
      </c>
      <c r="G4661" t="b">
        <f t="shared" si="216"/>
        <v>0</v>
      </c>
      <c r="H4661" t="b">
        <f t="shared" si="217"/>
        <v>0</v>
      </c>
      <c r="I4661" t="s">
        <v>665</v>
      </c>
      <c r="J4661">
        <f t="shared" si="218"/>
        <v>100</v>
      </c>
      <c r="K4661" t="s">
        <v>16</v>
      </c>
      <c r="L4661">
        <v>0</v>
      </c>
      <c r="M4661">
        <f>Googleplaystore[[#This Row],[Installed]]*Googleplaystore[[#This Row],[Price]]</f>
        <v>0</v>
      </c>
      <c r="N4661" t="s">
        <v>17</v>
      </c>
      <c r="O4661" t="s">
        <v>1284</v>
      </c>
      <c r="P4661" s="1">
        <v>43140</v>
      </c>
      <c r="Q4661" s="16" t="s">
        <v>5738</v>
      </c>
      <c r="R4661" t="s">
        <v>36</v>
      </c>
    </row>
    <row r="4662" spans="1:18" x14ac:dyDescent="0.3">
      <c r="A4662">
        <v>0</v>
      </c>
      <c r="B4662" t="s">
        <v>5783</v>
      </c>
      <c r="C4662" t="s">
        <v>2367</v>
      </c>
      <c r="E4662">
        <v>3</v>
      </c>
      <c r="F4662" t="s">
        <v>13107</v>
      </c>
      <c r="G4662">
        <f t="shared" si="216"/>
        <v>63488</v>
      </c>
      <c r="H4662" t="b">
        <f t="shared" si="217"/>
        <v>0</v>
      </c>
      <c r="I4662" t="s">
        <v>816</v>
      </c>
      <c r="J4662">
        <f t="shared" si="218"/>
        <v>500</v>
      </c>
      <c r="K4662" t="s">
        <v>16</v>
      </c>
      <c r="L4662">
        <v>0</v>
      </c>
      <c r="M4662">
        <f>Googleplaystore[[#This Row],[Installed]]*Googleplaystore[[#This Row],[Price]]</f>
        <v>0</v>
      </c>
      <c r="N4662" t="s">
        <v>17</v>
      </c>
      <c r="O4662" t="s">
        <v>1077</v>
      </c>
      <c r="P4662" s="1">
        <v>42860</v>
      </c>
      <c r="Q4662" s="16">
        <v>1.35</v>
      </c>
      <c r="R4662" t="s">
        <v>53</v>
      </c>
    </row>
    <row r="4663" spans="1:18" x14ac:dyDescent="0.3">
      <c r="A4663">
        <v>3.6</v>
      </c>
      <c r="B4663" t="s">
        <v>5784</v>
      </c>
      <c r="C4663" t="s">
        <v>3958</v>
      </c>
      <c r="E4663">
        <v>64</v>
      </c>
      <c r="F4663" t="s">
        <v>12222</v>
      </c>
      <c r="G4663">
        <f t="shared" si="216"/>
        <v>15360</v>
      </c>
      <c r="H4663" t="b">
        <f t="shared" si="217"/>
        <v>0</v>
      </c>
      <c r="I4663" t="s">
        <v>15</v>
      </c>
      <c r="J4663">
        <f t="shared" si="218"/>
        <v>10000</v>
      </c>
      <c r="K4663" t="s">
        <v>16</v>
      </c>
      <c r="L4663">
        <v>0</v>
      </c>
      <c r="M4663">
        <f>Googleplaystore[[#This Row],[Installed]]*Googleplaystore[[#This Row],[Price]]</f>
        <v>0</v>
      </c>
      <c r="N4663" t="s">
        <v>17</v>
      </c>
      <c r="O4663" t="s">
        <v>3959</v>
      </c>
      <c r="P4663" s="1">
        <v>43024</v>
      </c>
      <c r="Q4663" s="16">
        <v>4.2</v>
      </c>
      <c r="R4663" t="s">
        <v>36</v>
      </c>
    </row>
    <row r="4664" spans="1:18" x14ac:dyDescent="0.3">
      <c r="A4664">
        <v>5</v>
      </c>
      <c r="B4664" t="s">
        <v>5785</v>
      </c>
      <c r="C4664" t="s">
        <v>2965</v>
      </c>
      <c r="E4664">
        <v>30</v>
      </c>
      <c r="F4664" t="s">
        <v>12332</v>
      </c>
      <c r="G4664">
        <f t="shared" si="216"/>
        <v>13312</v>
      </c>
      <c r="H4664" t="b">
        <f t="shared" si="217"/>
        <v>0</v>
      </c>
      <c r="I4664" t="s">
        <v>665</v>
      </c>
      <c r="J4664">
        <f t="shared" si="218"/>
        <v>100</v>
      </c>
      <c r="K4664" t="s">
        <v>16</v>
      </c>
      <c r="L4664">
        <v>0</v>
      </c>
      <c r="M4664">
        <f>Googleplaystore[[#This Row],[Installed]]*Googleplaystore[[#This Row],[Price]]</f>
        <v>0</v>
      </c>
      <c r="N4664" t="s">
        <v>30</v>
      </c>
      <c r="O4664" t="s">
        <v>2966</v>
      </c>
      <c r="P4664" s="1">
        <v>43239</v>
      </c>
      <c r="Q4664" s="16">
        <v>1.04</v>
      </c>
      <c r="R4664" t="s">
        <v>20</v>
      </c>
    </row>
    <row r="4665" spans="1:18" x14ac:dyDescent="0.3">
      <c r="A4665">
        <v>0</v>
      </c>
      <c r="B4665" t="s">
        <v>5786</v>
      </c>
      <c r="C4665" t="s">
        <v>3677</v>
      </c>
      <c r="E4665">
        <v>3</v>
      </c>
      <c r="F4665" t="s">
        <v>12270</v>
      </c>
      <c r="G4665">
        <f t="shared" si="216"/>
        <v>18432</v>
      </c>
      <c r="H4665" t="b">
        <f t="shared" si="217"/>
        <v>0</v>
      </c>
      <c r="I4665" t="s">
        <v>665</v>
      </c>
      <c r="J4665">
        <f t="shared" si="218"/>
        <v>100</v>
      </c>
      <c r="K4665" t="s">
        <v>16</v>
      </c>
      <c r="L4665">
        <v>0</v>
      </c>
      <c r="M4665">
        <f>Googleplaystore[[#This Row],[Installed]]*Googleplaystore[[#This Row],[Price]]</f>
        <v>0</v>
      </c>
      <c r="N4665" t="s">
        <v>17</v>
      </c>
      <c r="O4665" t="s">
        <v>3678</v>
      </c>
      <c r="P4665" s="1">
        <v>43026</v>
      </c>
      <c r="Q4665" s="16" t="s">
        <v>885</v>
      </c>
      <c r="R4665" t="s">
        <v>50</v>
      </c>
    </row>
    <row r="4666" spans="1:18" x14ac:dyDescent="0.3">
      <c r="A4666">
        <v>0</v>
      </c>
      <c r="B4666" t="s">
        <v>5787</v>
      </c>
      <c r="C4666" t="s">
        <v>309</v>
      </c>
      <c r="E4666">
        <v>3</v>
      </c>
      <c r="F4666" t="s">
        <v>13075</v>
      </c>
      <c r="G4666">
        <f t="shared" si="216"/>
        <v>1740.8</v>
      </c>
      <c r="H4666" t="b">
        <f t="shared" si="217"/>
        <v>0</v>
      </c>
      <c r="I4666" t="s">
        <v>665</v>
      </c>
      <c r="J4666">
        <f t="shared" si="218"/>
        <v>100</v>
      </c>
      <c r="K4666" t="s">
        <v>16</v>
      </c>
      <c r="L4666">
        <v>0</v>
      </c>
      <c r="M4666">
        <f>Googleplaystore[[#This Row],[Installed]]*Googleplaystore[[#This Row],[Price]]</f>
        <v>0</v>
      </c>
      <c r="N4666" t="s">
        <v>17</v>
      </c>
      <c r="O4666" t="s">
        <v>310</v>
      </c>
      <c r="P4666" s="1">
        <v>42751</v>
      </c>
      <c r="Q4666" s="16">
        <v>1.2</v>
      </c>
      <c r="R4666" t="s">
        <v>53</v>
      </c>
    </row>
    <row r="4667" spans="1:18" x14ac:dyDescent="0.3">
      <c r="A4667">
        <v>4.3</v>
      </c>
      <c r="B4667" t="s">
        <v>5788</v>
      </c>
      <c r="C4667" t="s">
        <v>1833</v>
      </c>
      <c r="E4667">
        <v>375</v>
      </c>
      <c r="F4667" t="s">
        <v>12222</v>
      </c>
      <c r="G4667">
        <f t="shared" si="216"/>
        <v>15360</v>
      </c>
      <c r="H4667" t="b">
        <f t="shared" si="217"/>
        <v>0</v>
      </c>
      <c r="I4667" t="s">
        <v>15</v>
      </c>
      <c r="J4667">
        <f t="shared" si="218"/>
        <v>10000</v>
      </c>
      <c r="K4667" t="s">
        <v>16</v>
      </c>
      <c r="L4667">
        <v>0</v>
      </c>
      <c r="M4667">
        <f>Googleplaystore[[#This Row],[Installed]]*Googleplaystore[[#This Row],[Price]]</f>
        <v>0</v>
      </c>
      <c r="N4667" t="s">
        <v>17</v>
      </c>
      <c r="O4667" t="s">
        <v>1834</v>
      </c>
      <c r="P4667" s="1">
        <v>43252</v>
      </c>
      <c r="Q4667" s="16" t="s">
        <v>97</v>
      </c>
      <c r="R4667" t="s">
        <v>20</v>
      </c>
    </row>
    <row r="4668" spans="1:18" x14ac:dyDescent="0.3">
      <c r="A4668">
        <v>0</v>
      </c>
      <c r="B4668" t="s">
        <v>5789</v>
      </c>
      <c r="C4668" t="s">
        <v>1283</v>
      </c>
      <c r="E4668">
        <v>0</v>
      </c>
      <c r="F4668" t="s">
        <v>12262</v>
      </c>
      <c r="G4668">
        <f t="shared" si="216"/>
        <v>2969.6</v>
      </c>
      <c r="H4668" t="b">
        <f t="shared" si="217"/>
        <v>0</v>
      </c>
      <c r="I4668" t="s">
        <v>665</v>
      </c>
      <c r="J4668">
        <f t="shared" si="218"/>
        <v>100</v>
      </c>
      <c r="K4668" t="s">
        <v>16</v>
      </c>
      <c r="L4668">
        <v>0</v>
      </c>
      <c r="M4668">
        <f>Googleplaystore[[#This Row],[Installed]]*Googleplaystore[[#This Row],[Price]]</f>
        <v>0</v>
      </c>
      <c r="N4668" t="s">
        <v>17</v>
      </c>
      <c r="O4668" t="s">
        <v>1284</v>
      </c>
      <c r="P4668" s="1">
        <v>43284</v>
      </c>
      <c r="Q4668" s="16" t="s">
        <v>5790</v>
      </c>
      <c r="R4668" t="s">
        <v>50</v>
      </c>
    </row>
    <row r="4669" spans="1:18" x14ac:dyDescent="0.3">
      <c r="A4669">
        <v>0</v>
      </c>
      <c r="B4669" t="s">
        <v>5791</v>
      </c>
      <c r="C4669" t="s">
        <v>239</v>
      </c>
      <c r="E4669">
        <v>0</v>
      </c>
      <c r="F4669" t="s">
        <v>12331</v>
      </c>
      <c r="G4669">
        <f t="shared" si="216"/>
        <v>6041.6</v>
      </c>
      <c r="H4669" t="b">
        <f t="shared" si="217"/>
        <v>0</v>
      </c>
      <c r="I4669" t="s">
        <v>482</v>
      </c>
      <c r="J4669">
        <f t="shared" si="218"/>
        <v>1000</v>
      </c>
      <c r="K4669" t="s">
        <v>16</v>
      </c>
      <c r="L4669">
        <v>0</v>
      </c>
      <c r="M4669">
        <f>Googleplaystore[[#This Row],[Installed]]*Googleplaystore[[#This Row],[Price]]</f>
        <v>0</v>
      </c>
      <c r="N4669" t="s">
        <v>17</v>
      </c>
      <c r="O4669" t="s">
        <v>241</v>
      </c>
      <c r="P4669" s="1">
        <v>42863</v>
      </c>
      <c r="Q4669" s="16" t="s">
        <v>164</v>
      </c>
      <c r="R4669" t="s">
        <v>20</v>
      </c>
    </row>
    <row r="4670" spans="1:18" x14ac:dyDescent="0.3">
      <c r="A4670">
        <v>0</v>
      </c>
      <c r="B4670" t="s">
        <v>5792</v>
      </c>
      <c r="C4670" t="s">
        <v>309</v>
      </c>
      <c r="E4670">
        <v>0</v>
      </c>
      <c r="F4670" t="s">
        <v>12205</v>
      </c>
      <c r="G4670">
        <f t="shared" si="216"/>
        <v>4300.8</v>
      </c>
      <c r="H4670" t="b">
        <f t="shared" si="217"/>
        <v>0</v>
      </c>
      <c r="I4670" t="s">
        <v>881</v>
      </c>
      <c r="J4670">
        <f t="shared" si="218"/>
        <v>5</v>
      </c>
      <c r="K4670" t="s">
        <v>16</v>
      </c>
      <c r="L4670">
        <v>0</v>
      </c>
      <c r="M4670">
        <f>Googleplaystore[[#This Row],[Installed]]*Googleplaystore[[#This Row],[Price]]</f>
        <v>0</v>
      </c>
      <c r="N4670" t="s">
        <v>17</v>
      </c>
      <c r="O4670" t="s">
        <v>310</v>
      </c>
      <c r="P4670" s="1">
        <v>43217</v>
      </c>
      <c r="Q4670" s="16" t="s">
        <v>5793</v>
      </c>
      <c r="R4670" t="s">
        <v>36</v>
      </c>
    </row>
    <row r="4671" spans="1:18" x14ac:dyDescent="0.3">
      <c r="A4671">
        <v>5</v>
      </c>
      <c r="B4671" t="s">
        <v>5794</v>
      </c>
      <c r="C4671" t="s">
        <v>309</v>
      </c>
      <c r="E4671">
        <v>6</v>
      </c>
      <c r="F4671" t="s">
        <v>13105</v>
      </c>
      <c r="G4671">
        <f t="shared" si="216"/>
        <v>75776</v>
      </c>
      <c r="H4671" t="b">
        <f t="shared" si="217"/>
        <v>0</v>
      </c>
      <c r="I4671" t="s">
        <v>816</v>
      </c>
      <c r="J4671">
        <f t="shared" si="218"/>
        <v>500</v>
      </c>
      <c r="K4671" t="s">
        <v>16</v>
      </c>
      <c r="L4671">
        <v>0</v>
      </c>
      <c r="M4671">
        <f>Googleplaystore[[#This Row],[Installed]]*Googleplaystore[[#This Row],[Price]]</f>
        <v>0</v>
      </c>
      <c r="N4671" t="s">
        <v>17</v>
      </c>
      <c r="O4671" t="s">
        <v>310</v>
      </c>
      <c r="P4671" s="1">
        <v>42912</v>
      </c>
      <c r="Q4671" s="16">
        <v>2.2999999999999998</v>
      </c>
      <c r="R4671" t="s">
        <v>53</v>
      </c>
    </row>
    <row r="4672" spans="1:18" x14ac:dyDescent="0.3">
      <c r="A4672">
        <v>0</v>
      </c>
      <c r="B4672" t="s">
        <v>5795</v>
      </c>
      <c r="C4672" t="s">
        <v>2367</v>
      </c>
      <c r="E4672">
        <v>0</v>
      </c>
      <c r="F4672" t="s">
        <v>13075</v>
      </c>
      <c r="G4672">
        <f t="shared" si="216"/>
        <v>1740.8</v>
      </c>
      <c r="H4672" t="b">
        <f t="shared" si="217"/>
        <v>0</v>
      </c>
      <c r="I4672" t="s">
        <v>865</v>
      </c>
      <c r="J4672">
        <f t="shared" si="218"/>
        <v>1</v>
      </c>
      <c r="K4672" t="s">
        <v>383</v>
      </c>
      <c r="L4672" s="2">
        <v>0.99</v>
      </c>
      <c r="M4672">
        <f>Googleplaystore[[#This Row],[Installed]]*Googleplaystore[[#This Row],[Price]]</f>
        <v>0.99</v>
      </c>
      <c r="N4672" t="s">
        <v>17</v>
      </c>
      <c r="O4672" t="s">
        <v>1077</v>
      </c>
      <c r="P4672" s="1">
        <v>43081</v>
      </c>
      <c r="Q4672" s="16">
        <v>1.1000000000000001</v>
      </c>
      <c r="R4672" t="s">
        <v>229</v>
      </c>
    </row>
    <row r="4673" spans="1:18" x14ac:dyDescent="0.3">
      <c r="A4673">
        <v>0</v>
      </c>
      <c r="B4673" t="s">
        <v>5796</v>
      </c>
      <c r="C4673" t="s">
        <v>309</v>
      </c>
      <c r="E4673">
        <v>0</v>
      </c>
      <c r="F4673" t="s">
        <v>12681</v>
      </c>
      <c r="G4673">
        <f t="shared" si="216"/>
        <v>48128</v>
      </c>
      <c r="H4673" t="b">
        <f t="shared" si="217"/>
        <v>0</v>
      </c>
      <c r="I4673" t="s">
        <v>838</v>
      </c>
      <c r="J4673">
        <f t="shared" si="218"/>
        <v>10</v>
      </c>
      <c r="K4673" t="s">
        <v>16</v>
      </c>
      <c r="L4673">
        <v>0</v>
      </c>
      <c r="M4673">
        <f>Googleplaystore[[#This Row],[Installed]]*Googleplaystore[[#This Row],[Price]]</f>
        <v>0</v>
      </c>
      <c r="N4673" t="s">
        <v>17</v>
      </c>
      <c r="O4673" t="s">
        <v>310</v>
      </c>
      <c r="P4673" s="1">
        <v>43294</v>
      </c>
      <c r="Q4673" s="16" t="s">
        <v>5797</v>
      </c>
      <c r="R4673" t="s">
        <v>36</v>
      </c>
    </row>
    <row r="4674" spans="1:18" x14ac:dyDescent="0.3">
      <c r="A4674">
        <v>4.0999999999999996</v>
      </c>
      <c r="B4674" t="s">
        <v>5798</v>
      </c>
      <c r="C4674" t="s">
        <v>239</v>
      </c>
      <c r="E4674">
        <v>295</v>
      </c>
      <c r="F4674" t="s">
        <v>12609</v>
      </c>
      <c r="G4674">
        <f t="shared" si="216"/>
        <v>7065.6</v>
      </c>
      <c r="H4674" t="b">
        <f t="shared" si="217"/>
        <v>0</v>
      </c>
      <c r="I4674" t="s">
        <v>38</v>
      </c>
      <c r="J4674">
        <f t="shared" si="218"/>
        <v>50000</v>
      </c>
      <c r="K4674" t="s">
        <v>16</v>
      </c>
      <c r="L4674">
        <v>0</v>
      </c>
      <c r="M4674">
        <f>Googleplaystore[[#This Row],[Installed]]*Googleplaystore[[#This Row],[Price]]</f>
        <v>0</v>
      </c>
      <c r="N4674" t="s">
        <v>17</v>
      </c>
      <c r="O4674" t="s">
        <v>241</v>
      </c>
      <c r="P4674" s="1">
        <v>42906</v>
      </c>
      <c r="Q4674" s="16" t="s">
        <v>1541</v>
      </c>
      <c r="R4674" t="s">
        <v>20</v>
      </c>
    </row>
    <row r="4675" spans="1:18" x14ac:dyDescent="0.3">
      <c r="A4675">
        <v>4.0999999999999996</v>
      </c>
      <c r="B4675" t="s">
        <v>5799</v>
      </c>
      <c r="C4675" t="s">
        <v>3677</v>
      </c>
      <c r="E4675">
        <v>12</v>
      </c>
      <c r="F4675" t="s">
        <v>12179</v>
      </c>
      <c r="G4675">
        <f t="shared" ref="G4675:G4738" si="219">IF(ISNUMBER(SEARCH("M",F4675)), VALUE(LEFT(F4675, LEN(F4675)-1) *1024))</f>
        <v>8908.7999999999993</v>
      </c>
      <c r="H4675" t="b">
        <f t="shared" ref="H4675:H4738" si="220">IF(ISNUMBER(SEARCH("K",F4675)), VALUE(LEFT(F4675, LEN(F4675)-1)))</f>
        <v>0</v>
      </c>
      <c r="I4675" t="s">
        <v>665</v>
      </c>
      <c r="J4675">
        <f t="shared" ref="J4675:J4738" si="221">IF(ISNUMBER(SEARCH("+", I4675)), VALUE(SUBSTITUTE(I4675, "+", "")), I4675)</f>
        <v>100</v>
      </c>
      <c r="K4675" t="s">
        <v>16</v>
      </c>
      <c r="L4675">
        <v>0</v>
      </c>
      <c r="M4675">
        <f>Googleplaystore[[#This Row],[Installed]]*Googleplaystore[[#This Row],[Price]]</f>
        <v>0</v>
      </c>
      <c r="N4675" t="s">
        <v>17</v>
      </c>
      <c r="O4675" t="s">
        <v>3678</v>
      </c>
      <c r="P4675" s="1">
        <v>43182</v>
      </c>
      <c r="Q4675" s="16">
        <v>3.3</v>
      </c>
      <c r="R4675" t="s">
        <v>53</v>
      </c>
    </row>
    <row r="4676" spans="1:18" x14ac:dyDescent="0.3">
      <c r="A4676">
        <v>4.5</v>
      </c>
      <c r="B4676" t="s">
        <v>5800</v>
      </c>
      <c r="C4676" t="s">
        <v>2367</v>
      </c>
      <c r="E4676">
        <v>2931</v>
      </c>
      <c r="F4676" t="s">
        <v>19267</v>
      </c>
      <c r="G4676" t="b">
        <f t="shared" si="219"/>
        <v>0</v>
      </c>
      <c r="H4676">
        <f t="shared" si="220"/>
        <v>818</v>
      </c>
      <c r="I4676" t="s">
        <v>34</v>
      </c>
      <c r="J4676">
        <f t="shared" si="221"/>
        <v>100000</v>
      </c>
      <c r="K4676" t="s">
        <v>16</v>
      </c>
      <c r="L4676">
        <v>0</v>
      </c>
      <c r="M4676">
        <f>Googleplaystore[[#This Row],[Installed]]*Googleplaystore[[#This Row],[Price]]</f>
        <v>0</v>
      </c>
      <c r="N4676" t="s">
        <v>17</v>
      </c>
      <c r="O4676" t="s">
        <v>1077</v>
      </c>
      <c r="P4676" s="1">
        <v>42951</v>
      </c>
      <c r="Q4676" s="16">
        <v>1.1000000000000001</v>
      </c>
      <c r="R4676" t="s">
        <v>32</v>
      </c>
    </row>
    <row r="4677" spans="1:18" x14ac:dyDescent="0.3">
      <c r="A4677">
        <v>0</v>
      </c>
      <c r="B4677" t="s">
        <v>5801</v>
      </c>
      <c r="C4677" t="s">
        <v>2628</v>
      </c>
      <c r="E4677">
        <v>0</v>
      </c>
      <c r="F4677" t="s">
        <v>12188</v>
      </c>
      <c r="G4677">
        <f t="shared" si="219"/>
        <v>28672</v>
      </c>
      <c r="H4677" t="b">
        <f t="shared" si="220"/>
        <v>0</v>
      </c>
      <c r="I4677" t="s">
        <v>665</v>
      </c>
      <c r="J4677">
        <f t="shared" si="221"/>
        <v>100</v>
      </c>
      <c r="K4677" t="s">
        <v>16</v>
      </c>
      <c r="L4677">
        <v>0</v>
      </c>
      <c r="M4677">
        <f>Googleplaystore[[#This Row],[Installed]]*Googleplaystore[[#This Row],[Price]]</f>
        <v>0</v>
      </c>
      <c r="N4677" t="s">
        <v>17</v>
      </c>
      <c r="O4677" t="s">
        <v>2629</v>
      </c>
      <c r="P4677" s="1">
        <v>43087</v>
      </c>
      <c r="Q4677" s="16" t="s">
        <v>5802</v>
      </c>
      <c r="R4677" t="s">
        <v>20</v>
      </c>
    </row>
    <row r="4678" spans="1:18" x14ac:dyDescent="0.3">
      <c r="A4678">
        <v>0</v>
      </c>
      <c r="B4678" t="s">
        <v>5803</v>
      </c>
      <c r="C4678" t="s">
        <v>2628</v>
      </c>
      <c r="E4678">
        <v>0</v>
      </c>
      <c r="F4678" t="s">
        <v>12184</v>
      </c>
      <c r="G4678">
        <f t="shared" si="219"/>
        <v>29696</v>
      </c>
      <c r="H4678" t="b">
        <f t="shared" si="220"/>
        <v>0</v>
      </c>
      <c r="I4678" t="s">
        <v>665</v>
      </c>
      <c r="J4678">
        <f t="shared" si="221"/>
        <v>100</v>
      </c>
      <c r="K4678" t="s">
        <v>16</v>
      </c>
      <c r="L4678">
        <v>0</v>
      </c>
      <c r="M4678">
        <f>Googleplaystore[[#This Row],[Installed]]*Googleplaystore[[#This Row],[Price]]</f>
        <v>0</v>
      </c>
      <c r="N4678" t="s">
        <v>17</v>
      </c>
      <c r="O4678" t="s">
        <v>2629</v>
      </c>
      <c r="P4678" s="1">
        <v>43154</v>
      </c>
      <c r="Q4678" s="16" t="s">
        <v>5804</v>
      </c>
      <c r="R4678" t="s">
        <v>20</v>
      </c>
    </row>
    <row r="4679" spans="1:18" x14ac:dyDescent="0.3">
      <c r="A4679">
        <v>3.4</v>
      </c>
      <c r="B4679" t="s">
        <v>5805</v>
      </c>
      <c r="C4679" t="s">
        <v>1574</v>
      </c>
      <c r="E4679">
        <v>5</v>
      </c>
      <c r="F4679" t="s">
        <v>12715</v>
      </c>
      <c r="G4679">
        <f t="shared" si="219"/>
        <v>60416</v>
      </c>
      <c r="H4679" t="b">
        <f t="shared" si="220"/>
        <v>0</v>
      </c>
      <c r="I4679" t="s">
        <v>482</v>
      </c>
      <c r="J4679">
        <f t="shared" si="221"/>
        <v>1000</v>
      </c>
      <c r="K4679" t="s">
        <v>16</v>
      </c>
      <c r="L4679">
        <v>0</v>
      </c>
      <c r="M4679">
        <f>Googleplaystore[[#This Row],[Installed]]*Googleplaystore[[#This Row],[Price]]</f>
        <v>0</v>
      </c>
      <c r="N4679" t="s">
        <v>17</v>
      </c>
      <c r="O4679" t="s">
        <v>1575</v>
      </c>
      <c r="P4679" s="1">
        <v>43123</v>
      </c>
      <c r="Q4679" s="16" t="s">
        <v>5806</v>
      </c>
      <c r="R4679" t="s">
        <v>36</v>
      </c>
    </row>
    <row r="4680" spans="1:18" x14ac:dyDescent="0.3">
      <c r="A4680">
        <v>0</v>
      </c>
      <c r="B4680" t="s">
        <v>5807</v>
      </c>
      <c r="C4680" t="s">
        <v>2628</v>
      </c>
      <c r="E4680">
        <v>0</v>
      </c>
      <c r="F4680" t="s">
        <v>31</v>
      </c>
      <c r="G4680" t="b">
        <f t="shared" si="219"/>
        <v>0</v>
      </c>
      <c r="H4680" t="b">
        <f t="shared" si="220"/>
        <v>0</v>
      </c>
      <c r="I4680" t="s">
        <v>663</v>
      </c>
      <c r="J4680">
        <f t="shared" si="221"/>
        <v>50</v>
      </c>
      <c r="K4680" t="s">
        <v>16</v>
      </c>
      <c r="L4680">
        <v>0</v>
      </c>
      <c r="M4680">
        <f>Googleplaystore[[#This Row],[Installed]]*Googleplaystore[[#This Row],[Price]]</f>
        <v>0</v>
      </c>
      <c r="N4680" t="s">
        <v>17</v>
      </c>
      <c r="O4680" t="s">
        <v>2629</v>
      </c>
      <c r="P4680" s="1">
        <v>43133</v>
      </c>
      <c r="Q4680" s="16" t="s">
        <v>5808</v>
      </c>
      <c r="R4680" t="s">
        <v>20</v>
      </c>
    </row>
    <row r="4681" spans="1:18" x14ac:dyDescent="0.3">
      <c r="A4681">
        <v>0</v>
      </c>
      <c r="B4681" t="s">
        <v>5809</v>
      </c>
      <c r="C4681" t="s">
        <v>2628</v>
      </c>
      <c r="E4681">
        <v>1</v>
      </c>
      <c r="F4681" t="s">
        <v>12184</v>
      </c>
      <c r="G4681">
        <f t="shared" si="219"/>
        <v>29696</v>
      </c>
      <c r="H4681" t="b">
        <f t="shared" si="220"/>
        <v>0</v>
      </c>
      <c r="I4681" t="s">
        <v>665</v>
      </c>
      <c r="J4681">
        <f t="shared" si="221"/>
        <v>100</v>
      </c>
      <c r="K4681" t="s">
        <v>16</v>
      </c>
      <c r="L4681">
        <v>0</v>
      </c>
      <c r="M4681">
        <f>Googleplaystore[[#This Row],[Installed]]*Googleplaystore[[#This Row],[Price]]</f>
        <v>0</v>
      </c>
      <c r="N4681" t="s">
        <v>17</v>
      </c>
      <c r="O4681" t="s">
        <v>2629</v>
      </c>
      <c r="P4681" s="1">
        <v>42915</v>
      </c>
      <c r="Q4681" s="16" t="s">
        <v>5810</v>
      </c>
      <c r="R4681" t="s">
        <v>20</v>
      </c>
    </row>
    <row r="4682" spans="1:18" x14ac:dyDescent="0.3">
      <c r="A4682">
        <v>0</v>
      </c>
      <c r="B4682" t="s">
        <v>5811</v>
      </c>
      <c r="C4682" t="s">
        <v>2628</v>
      </c>
      <c r="E4682">
        <v>0</v>
      </c>
      <c r="F4682" t="s">
        <v>12184</v>
      </c>
      <c r="G4682">
        <f t="shared" si="219"/>
        <v>29696</v>
      </c>
      <c r="H4682" t="b">
        <f t="shared" si="220"/>
        <v>0</v>
      </c>
      <c r="I4682" t="s">
        <v>663</v>
      </c>
      <c r="J4682">
        <f t="shared" si="221"/>
        <v>50</v>
      </c>
      <c r="K4682" t="s">
        <v>16</v>
      </c>
      <c r="L4682">
        <v>0</v>
      </c>
      <c r="M4682">
        <f>Googleplaystore[[#This Row],[Installed]]*Googleplaystore[[#This Row],[Price]]</f>
        <v>0</v>
      </c>
      <c r="N4682" t="s">
        <v>17</v>
      </c>
      <c r="O4682" t="s">
        <v>2629</v>
      </c>
      <c r="P4682" s="1">
        <v>43014</v>
      </c>
      <c r="Q4682" s="16" t="s">
        <v>5812</v>
      </c>
      <c r="R4682" t="s">
        <v>20</v>
      </c>
    </row>
    <row r="4683" spans="1:18" x14ac:dyDescent="0.3">
      <c r="A4683">
        <v>2.9</v>
      </c>
      <c r="B4683" t="s">
        <v>5813</v>
      </c>
      <c r="C4683" t="s">
        <v>3677</v>
      </c>
      <c r="E4683">
        <v>33</v>
      </c>
      <c r="F4683" t="s">
        <v>31</v>
      </c>
      <c r="G4683" t="b">
        <f t="shared" si="219"/>
        <v>0</v>
      </c>
      <c r="H4683" t="b">
        <f t="shared" si="220"/>
        <v>0</v>
      </c>
      <c r="I4683" t="s">
        <v>15</v>
      </c>
      <c r="J4683">
        <f t="shared" si="221"/>
        <v>10000</v>
      </c>
      <c r="K4683" t="s">
        <v>16</v>
      </c>
      <c r="L4683">
        <v>0</v>
      </c>
      <c r="M4683">
        <f>Googleplaystore[[#This Row],[Installed]]*Googleplaystore[[#This Row],[Price]]</f>
        <v>0</v>
      </c>
      <c r="N4683" t="s">
        <v>17</v>
      </c>
      <c r="O4683" t="s">
        <v>3678</v>
      </c>
      <c r="P4683" s="1">
        <v>43304</v>
      </c>
      <c r="Q4683" s="16">
        <v>0</v>
      </c>
      <c r="R4683" t="s">
        <v>31</v>
      </c>
    </row>
    <row r="4684" spans="1:18" x14ac:dyDescent="0.3">
      <c r="A4684">
        <v>4.5999999999999996</v>
      </c>
      <c r="B4684" t="s">
        <v>5814</v>
      </c>
      <c r="C4684" t="s">
        <v>3837</v>
      </c>
      <c r="E4684">
        <v>644</v>
      </c>
      <c r="F4684" t="s">
        <v>12715</v>
      </c>
      <c r="G4684">
        <f t="shared" si="219"/>
        <v>60416</v>
      </c>
      <c r="H4684" t="b">
        <f t="shared" si="220"/>
        <v>0</v>
      </c>
      <c r="I4684" t="s">
        <v>38</v>
      </c>
      <c r="J4684">
        <f t="shared" si="221"/>
        <v>50000</v>
      </c>
      <c r="K4684" t="s">
        <v>16</v>
      </c>
      <c r="L4684">
        <v>0</v>
      </c>
      <c r="M4684">
        <f>Googleplaystore[[#This Row],[Installed]]*Googleplaystore[[#This Row],[Price]]</f>
        <v>0</v>
      </c>
      <c r="N4684" t="s">
        <v>17</v>
      </c>
      <c r="O4684" t="s">
        <v>3838</v>
      </c>
      <c r="P4684" s="1">
        <v>42855</v>
      </c>
      <c r="Q4684" s="16" t="s">
        <v>5815</v>
      </c>
      <c r="R4684" t="s">
        <v>36</v>
      </c>
    </row>
    <row r="4685" spans="1:18" x14ac:dyDescent="0.3">
      <c r="A4685">
        <v>5</v>
      </c>
      <c r="B4685" t="s">
        <v>5816</v>
      </c>
      <c r="C4685" t="s">
        <v>2628</v>
      </c>
      <c r="E4685">
        <v>1</v>
      </c>
      <c r="F4685" t="s">
        <v>12250</v>
      </c>
      <c r="G4685">
        <f t="shared" si="219"/>
        <v>27648</v>
      </c>
      <c r="H4685" t="b">
        <f t="shared" si="220"/>
        <v>0</v>
      </c>
      <c r="I4685" t="s">
        <v>665</v>
      </c>
      <c r="J4685">
        <f t="shared" si="221"/>
        <v>100</v>
      </c>
      <c r="K4685" t="s">
        <v>16</v>
      </c>
      <c r="L4685">
        <v>0</v>
      </c>
      <c r="M4685">
        <f>Googleplaystore[[#This Row],[Installed]]*Googleplaystore[[#This Row],[Price]]</f>
        <v>0</v>
      </c>
      <c r="N4685" t="s">
        <v>17</v>
      </c>
      <c r="O4685" t="s">
        <v>2629</v>
      </c>
      <c r="P4685" s="1">
        <v>42828</v>
      </c>
      <c r="Q4685" s="16" t="s">
        <v>5817</v>
      </c>
      <c r="R4685" t="s">
        <v>20</v>
      </c>
    </row>
    <row r="4686" spans="1:18" x14ac:dyDescent="0.3">
      <c r="A4686">
        <v>0</v>
      </c>
      <c r="B4686" t="s">
        <v>5818</v>
      </c>
      <c r="C4686" t="s">
        <v>2628</v>
      </c>
      <c r="E4686">
        <v>0</v>
      </c>
      <c r="F4686" t="s">
        <v>12184</v>
      </c>
      <c r="G4686">
        <f t="shared" si="219"/>
        <v>29696</v>
      </c>
      <c r="H4686" t="b">
        <f t="shared" si="220"/>
        <v>0</v>
      </c>
      <c r="I4686" t="s">
        <v>663</v>
      </c>
      <c r="J4686">
        <f t="shared" si="221"/>
        <v>50</v>
      </c>
      <c r="K4686" t="s">
        <v>16</v>
      </c>
      <c r="L4686">
        <v>0</v>
      </c>
      <c r="M4686">
        <f>Googleplaystore[[#This Row],[Installed]]*Googleplaystore[[#This Row],[Price]]</f>
        <v>0</v>
      </c>
      <c r="N4686" t="s">
        <v>17</v>
      </c>
      <c r="O4686" t="s">
        <v>2629</v>
      </c>
      <c r="P4686" s="1">
        <v>43117</v>
      </c>
      <c r="Q4686" s="16" t="s">
        <v>5808</v>
      </c>
      <c r="R4686" t="s">
        <v>20</v>
      </c>
    </row>
    <row r="4687" spans="1:18" x14ac:dyDescent="0.3">
      <c r="A4687">
        <v>0</v>
      </c>
      <c r="B4687" t="s">
        <v>5819</v>
      </c>
      <c r="C4687" t="s">
        <v>2628</v>
      </c>
      <c r="E4687">
        <v>1</v>
      </c>
      <c r="F4687" t="s">
        <v>12184</v>
      </c>
      <c r="G4687">
        <f t="shared" si="219"/>
        <v>29696</v>
      </c>
      <c r="H4687" t="b">
        <f t="shared" si="220"/>
        <v>0</v>
      </c>
      <c r="I4687" t="s">
        <v>665</v>
      </c>
      <c r="J4687">
        <f t="shared" si="221"/>
        <v>100</v>
      </c>
      <c r="K4687" t="s">
        <v>16</v>
      </c>
      <c r="L4687">
        <v>0</v>
      </c>
      <c r="M4687">
        <f>Googleplaystore[[#This Row],[Installed]]*Googleplaystore[[#This Row],[Price]]</f>
        <v>0</v>
      </c>
      <c r="N4687" t="s">
        <v>17</v>
      </c>
      <c r="O4687" t="s">
        <v>2629</v>
      </c>
      <c r="P4687" s="1">
        <v>43077</v>
      </c>
      <c r="Q4687" s="16" t="s">
        <v>5820</v>
      </c>
      <c r="R4687" t="s">
        <v>20</v>
      </c>
    </row>
    <row r="4688" spans="1:18" x14ac:dyDescent="0.3">
      <c r="A4688">
        <v>0</v>
      </c>
      <c r="B4688" t="s">
        <v>5821</v>
      </c>
      <c r="C4688" t="s">
        <v>2367</v>
      </c>
      <c r="E4688">
        <v>4</v>
      </c>
      <c r="F4688" t="s">
        <v>12177</v>
      </c>
      <c r="G4688">
        <f t="shared" si="219"/>
        <v>14336</v>
      </c>
      <c r="H4688" t="b">
        <f t="shared" si="220"/>
        <v>0</v>
      </c>
      <c r="I4688" t="s">
        <v>665</v>
      </c>
      <c r="J4688">
        <f t="shared" si="221"/>
        <v>100</v>
      </c>
      <c r="K4688" t="s">
        <v>16</v>
      </c>
      <c r="L4688">
        <v>0</v>
      </c>
      <c r="M4688">
        <f>Googleplaystore[[#This Row],[Installed]]*Googleplaystore[[#This Row],[Price]]</f>
        <v>0</v>
      </c>
      <c r="N4688" t="s">
        <v>17</v>
      </c>
      <c r="O4688" t="s">
        <v>1077</v>
      </c>
      <c r="P4688" s="1">
        <v>43036</v>
      </c>
      <c r="Q4688" s="16">
        <v>1</v>
      </c>
      <c r="R4688" t="s">
        <v>284</v>
      </c>
    </row>
    <row r="4689" spans="1:18" x14ac:dyDescent="0.3">
      <c r="A4689">
        <v>3.9</v>
      </c>
      <c r="B4689" t="s">
        <v>5822</v>
      </c>
      <c r="C4689" t="s">
        <v>2367</v>
      </c>
      <c r="E4689">
        <v>536</v>
      </c>
      <c r="F4689" t="s">
        <v>12223</v>
      </c>
      <c r="G4689">
        <f t="shared" si="219"/>
        <v>10240</v>
      </c>
      <c r="H4689" t="b">
        <f t="shared" si="220"/>
        <v>0</v>
      </c>
      <c r="I4689" t="s">
        <v>15</v>
      </c>
      <c r="J4689">
        <f t="shared" si="221"/>
        <v>10000</v>
      </c>
      <c r="K4689" t="s">
        <v>16</v>
      </c>
      <c r="L4689">
        <v>0</v>
      </c>
      <c r="M4689">
        <f>Googleplaystore[[#This Row],[Installed]]*Googleplaystore[[#This Row],[Price]]</f>
        <v>0</v>
      </c>
      <c r="N4689" t="s">
        <v>17</v>
      </c>
      <c r="O4689" t="s">
        <v>2019</v>
      </c>
      <c r="P4689" s="1">
        <v>42913</v>
      </c>
      <c r="Q4689" s="16" t="s">
        <v>24</v>
      </c>
      <c r="R4689" t="s">
        <v>53</v>
      </c>
    </row>
    <row r="4690" spans="1:18" x14ac:dyDescent="0.3">
      <c r="A4690">
        <v>3.9</v>
      </c>
      <c r="B4690" t="s">
        <v>5823</v>
      </c>
      <c r="C4690" t="s">
        <v>3677</v>
      </c>
      <c r="E4690">
        <v>7</v>
      </c>
      <c r="F4690" t="s">
        <v>19268</v>
      </c>
      <c r="G4690" t="b">
        <f t="shared" si="219"/>
        <v>0</v>
      </c>
      <c r="H4690">
        <f t="shared" si="220"/>
        <v>81</v>
      </c>
      <c r="I4690" t="s">
        <v>665</v>
      </c>
      <c r="J4690">
        <f t="shared" si="221"/>
        <v>100</v>
      </c>
      <c r="K4690" t="s">
        <v>383</v>
      </c>
      <c r="L4690" s="2">
        <v>4.99</v>
      </c>
      <c r="M4690">
        <f>Googleplaystore[[#This Row],[Installed]]*Googleplaystore[[#This Row],[Price]]</f>
        <v>499</v>
      </c>
      <c r="N4690" t="s">
        <v>17</v>
      </c>
      <c r="O4690" t="s">
        <v>3678</v>
      </c>
      <c r="P4690" s="1">
        <v>40675</v>
      </c>
      <c r="Q4690" s="16" t="s">
        <v>929</v>
      </c>
      <c r="R4690" t="s">
        <v>248</v>
      </c>
    </row>
    <row r="4691" spans="1:18" x14ac:dyDescent="0.3">
      <c r="A4691">
        <v>5</v>
      </c>
      <c r="B4691" t="s">
        <v>5824</v>
      </c>
      <c r="C4691" t="s">
        <v>2628</v>
      </c>
      <c r="E4691">
        <v>3</v>
      </c>
      <c r="F4691" t="s">
        <v>12188</v>
      </c>
      <c r="G4691">
        <f t="shared" si="219"/>
        <v>28672</v>
      </c>
      <c r="H4691" t="b">
        <f t="shared" si="220"/>
        <v>0</v>
      </c>
      <c r="I4691" t="s">
        <v>665</v>
      </c>
      <c r="J4691">
        <f t="shared" si="221"/>
        <v>100</v>
      </c>
      <c r="K4691" t="s">
        <v>16</v>
      </c>
      <c r="L4691">
        <v>0</v>
      </c>
      <c r="M4691">
        <f>Googleplaystore[[#This Row],[Installed]]*Googleplaystore[[#This Row],[Price]]</f>
        <v>0</v>
      </c>
      <c r="N4691" t="s">
        <v>17</v>
      </c>
      <c r="O4691" t="s">
        <v>2629</v>
      </c>
      <c r="P4691" s="1">
        <v>42846</v>
      </c>
      <c r="Q4691" s="16" t="s">
        <v>5825</v>
      </c>
      <c r="R4691" t="s">
        <v>20</v>
      </c>
    </row>
    <row r="4692" spans="1:18" x14ac:dyDescent="0.3">
      <c r="A4692">
        <v>4.0999999999999996</v>
      </c>
      <c r="B4692" t="s">
        <v>5826</v>
      </c>
      <c r="C4692" t="s">
        <v>2367</v>
      </c>
      <c r="E4692">
        <v>1998</v>
      </c>
      <c r="F4692" t="s">
        <v>12289</v>
      </c>
      <c r="G4692">
        <f t="shared" si="219"/>
        <v>10035.200000000001</v>
      </c>
      <c r="H4692" t="b">
        <f t="shared" si="220"/>
        <v>0</v>
      </c>
      <c r="I4692" t="s">
        <v>34</v>
      </c>
      <c r="J4692">
        <f t="shared" si="221"/>
        <v>100000</v>
      </c>
      <c r="K4692" t="s">
        <v>16</v>
      </c>
      <c r="L4692">
        <v>0</v>
      </c>
      <c r="M4692">
        <f>Googleplaystore[[#This Row],[Installed]]*Googleplaystore[[#This Row],[Price]]</f>
        <v>0</v>
      </c>
      <c r="N4692" t="s">
        <v>17</v>
      </c>
      <c r="O4692" t="s">
        <v>2019</v>
      </c>
      <c r="P4692" s="1">
        <v>42907</v>
      </c>
      <c r="Q4692" s="16" t="s">
        <v>2058</v>
      </c>
      <c r="R4692" t="s">
        <v>53</v>
      </c>
    </row>
    <row r="4693" spans="1:18" x14ac:dyDescent="0.3">
      <c r="A4693">
        <v>5</v>
      </c>
      <c r="B4693" t="s">
        <v>5827</v>
      </c>
      <c r="C4693" t="s">
        <v>2628</v>
      </c>
      <c r="E4693">
        <v>5</v>
      </c>
      <c r="F4693" t="s">
        <v>12188</v>
      </c>
      <c r="G4693">
        <f t="shared" si="219"/>
        <v>28672</v>
      </c>
      <c r="H4693" t="b">
        <f t="shared" si="220"/>
        <v>0</v>
      </c>
      <c r="I4693" t="s">
        <v>665</v>
      </c>
      <c r="J4693">
        <f t="shared" si="221"/>
        <v>100</v>
      </c>
      <c r="K4693" t="s">
        <v>16</v>
      </c>
      <c r="L4693">
        <v>0</v>
      </c>
      <c r="M4693">
        <f>Googleplaystore[[#This Row],[Installed]]*Googleplaystore[[#This Row],[Price]]</f>
        <v>0</v>
      </c>
      <c r="N4693" t="s">
        <v>17</v>
      </c>
      <c r="O4693" t="s">
        <v>2629</v>
      </c>
      <c r="P4693" s="1">
        <v>42999</v>
      </c>
      <c r="Q4693" s="16" t="s">
        <v>5828</v>
      </c>
      <c r="R4693" t="s">
        <v>20</v>
      </c>
    </row>
    <row r="4694" spans="1:18" x14ac:dyDescent="0.3">
      <c r="A4694">
        <v>3</v>
      </c>
      <c r="B4694" t="s">
        <v>5829</v>
      </c>
      <c r="C4694" t="s">
        <v>2367</v>
      </c>
      <c r="E4694">
        <v>30</v>
      </c>
      <c r="F4694" t="s">
        <v>19237</v>
      </c>
      <c r="G4694" t="b">
        <f t="shared" si="219"/>
        <v>0</v>
      </c>
      <c r="H4694">
        <f t="shared" si="220"/>
        <v>318</v>
      </c>
      <c r="I4694" t="s">
        <v>60</v>
      </c>
      <c r="J4694">
        <f t="shared" si="221"/>
        <v>5000</v>
      </c>
      <c r="K4694" t="s">
        <v>16</v>
      </c>
      <c r="L4694">
        <v>0</v>
      </c>
      <c r="M4694">
        <f>Googleplaystore[[#This Row],[Installed]]*Googleplaystore[[#This Row],[Price]]</f>
        <v>0</v>
      </c>
      <c r="N4694" t="s">
        <v>17</v>
      </c>
      <c r="O4694" t="s">
        <v>1077</v>
      </c>
      <c r="P4694" s="1">
        <v>41548</v>
      </c>
      <c r="Q4694" s="16">
        <v>1.2</v>
      </c>
      <c r="R4694" t="s">
        <v>39</v>
      </c>
    </row>
    <row r="4695" spans="1:18" x14ac:dyDescent="0.3">
      <c r="A4695">
        <v>4</v>
      </c>
      <c r="B4695" t="s">
        <v>5830</v>
      </c>
      <c r="C4695" t="s">
        <v>492</v>
      </c>
      <c r="E4695">
        <v>4</v>
      </c>
      <c r="F4695" t="s">
        <v>12268</v>
      </c>
      <c r="G4695">
        <f t="shared" si="219"/>
        <v>5529.6</v>
      </c>
      <c r="H4695" t="b">
        <f t="shared" si="220"/>
        <v>0</v>
      </c>
      <c r="I4695" t="s">
        <v>665</v>
      </c>
      <c r="J4695">
        <f t="shared" si="221"/>
        <v>100</v>
      </c>
      <c r="K4695" t="s">
        <v>16</v>
      </c>
      <c r="L4695">
        <v>0</v>
      </c>
      <c r="M4695">
        <f>Googleplaystore[[#This Row],[Installed]]*Googleplaystore[[#This Row],[Price]]</f>
        <v>0</v>
      </c>
      <c r="N4695" t="s">
        <v>30</v>
      </c>
      <c r="O4695" t="s">
        <v>493</v>
      </c>
      <c r="P4695" s="1">
        <v>43093</v>
      </c>
      <c r="Q4695" s="16" t="s">
        <v>5831</v>
      </c>
      <c r="R4695" t="s">
        <v>143</v>
      </c>
    </row>
    <row r="4696" spans="1:18" x14ac:dyDescent="0.3">
      <c r="A4696">
        <v>1</v>
      </c>
      <c r="B4696" t="s">
        <v>5832</v>
      </c>
      <c r="C4696" t="s">
        <v>2628</v>
      </c>
      <c r="E4696">
        <v>1</v>
      </c>
      <c r="F4696" t="s">
        <v>12188</v>
      </c>
      <c r="G4696">
        <f t="shared" si="219"/>
        <v>28672</v>
      </c>
      <c r="H4696" t="b">
        <f t="shared" si="220"/>
        <v>0</v>
      </c>
      <c r="I4696" t="s">
        <v>663</v>
      </c>
      <c r="J4696">
        <f t="shared" si="221"/>
        <v>50</v>
      </c>
      <c r="K4696" t="s">
        <v>16</v>
      </c>
      <c r="L4696">
        <v>0</v>
      </c>
      <c r="M4696">
        <f>Googleplaystore[[#This Row],[Installed]]*Googleplaystore[[#This Row],[Price]]</f>
        <v>0</v>
      </c>
      <c r="N4696" t="s">
        <v>17</v>
      </c>
      <c r="O4696" t="s">
        <v>2629</v>
      </c>
      <c r="P4696" s="1">
        <v>42856</v>
      </c>
      <c r="Q4696" s="16" t="s">
        <v>5833</v>
      </c>
      <c r="R4696" t="s">
        <v>20</v>
      </c>
    </row>
    <row r="4697" spans="1:18" x14ac:dyDescent="0.3">
      <c r="A4697">
        <v>0</v>
      </c>
      <c r="B4697" t="s">
        <v>5834</v>
      </c>
      <c r="C4697" t="s">
        <v>2628</v>
      </c>
      <c r="E4697">
        <v>0</v>
      </c>
      <c r="F4697" t="s">
        <v>12184</v>
      </c>
      <c r="G4697">
        <f t="shared" si="219"/>
        <v>29696</v>
      </c>
      <c r="H4697" t="b">
        <f t="shared" si="220"/>
        <v>0</v>
      </c>
      <c r="I4697" t="s">
        <v>665</v>
      </c>
      <c r="J4697">
        <f t="shared" si="221"/>
        <v>100</v>
      </c>
      <c r="K4697" t="s">
        <v>16</v>
      </c>
      <c r="L4697">
        <v>0</v>
      </c>
      <c r="M4697">
        <f>Googleplaystore[[#This Row],[Installed]]*Googleplaystore[[#This Row],[Price]]</f>
        <v>0</v>
      </c>
      <c r="N4697" t="s">
        <v>17</v>
      </c>
      <c r="O4697" t="s">
        <v>2629</v>
      </c>
      <c r="P4697" s="1">
        <v>42858</v>
      </c>
      <c r="Q4697" s="16" t="s">
        <v>5825</v>
      </c>
      <c r="R4697" t="s">
        <v>20</v>
      </c>
    </row>
    <row r="4698" spans="1:18" x14ac:dyDescent="0.3">
      <c r="A4698">
        <v>4</v>
      </c>
      <c r="B4698" t="s">
        <v>5835</v>
      </c>
      <c r="C4698" t="s">
        <v>2628</v>
      </c>
      <c r="E4698">
        <v>2</v>
      </c>
      <c r="F4698" t="s">
        <v>12184</v>
      </c>
      <c r="G4698">
        <f t="shared" si="219"/>
        <v>29696</v>
      </c>
      <c r="H4698" t="b">
        <f t="shared" si="220"/>
        <v>0</v>
      </c>
      <c r="I4698" t="s">
        <v>665</v>
      </c>
      <c r="J4698">
        <f t="shared" si="221"/>
        <v>100</v>
      </c>
      <c r="K4698" t="s">
        <v>16</v>
      </c>
      <c r="L4698">
        <v>0</v>
      </c>
      <c r="M4698">
        <f>Googleplaystore[[#This Row],[Installed]]*Googleplaystore[[#This Row],[Price]]</f>
        <v>0</v>
      </c>
      <c r="N4698" t="s">
        <v>17</v>
      </c>
      <c r="O4698" t="s">
        <v>2629</v>
      </c>
      <c r="P4698" s="1">
        <v>42866</v>
      </c>
      <c r="Q4698" s="16" t="s">
        <v>5833</v>
      </c>
      <c r="R4698" t="s">
        <v>20</v>
      </c>
    </row>
    <row r="4699" spans="1:18" x14ac:dyDescent="0.3">
      <c r="A4699">
        <v>0</v>
      </c>
      <c r="B4699" t="s">
        <v>5836</v>
      </c>
      <c r="C4699" t="s">
        <v>2628</v>
      </c>
      <c r="E4699">
        <v>0</v>
      </c>
      <c r="F4699" t="s">
        <v>12184</v>
      </c>
      <c r="G4699">
        <f t="shared" si="219"/>
        <v>29696</v>
      </c>
      <c r="H4699" t="b">
        <f t="shared" si="220"/>
        <v>0</v>
      </c>
      <c r="I4699" t="s">
        <v>665</v>
      </c>
      <c r="J4699">
        <f t="shared" si="221"/>
        <v>100</v>
      </c>
      <c r="K4699" t="s">
        <v>16</v>
      </c>
      <c r="L4699">
        <v>0</v>
      </c>
      <c r="M4699">
        <f>Googleplaystore[[#This Row],[Installed]]*Googleplaystore[[#This Row],[Price]]</f>
        <v>0</v>
      </c>
      <c r="N4699" t="s">
        <v>17</v>
      </c>
      <c r="O4699" t="s">
        <v>2629</v>
      </c>
      <c r="P4699" s="1">
        <v>43149</v>
      </c>
      <c r="Q4699" s="16" t="s">
        <v>5808</v>
      </c>
      <c r="R4699" t="s">
        <v>20</v>
      </c>
    </row>
    <row r="4700" spans="1:18" x14ac:dyDescent="0.3">
      <c r="A4700">
        <v>0</v>
      </c>
      <c r="B4700" t="s">
        <v>5837</v>
      </c>
      <c r="C4700" t="s">
        <v>2367</v>
      </c>
      <c r="E4700">
        <v>10</v>
      </c>
      <c r="F4700" t="s">
        <v>12556</v>
      </c>
      <c r="G4700">
        <f t="shared" si="219"/>
        <v>3072</v>
      </c>
      <c r="H4700" t="b">
        <f t="shared" si="220"/>
        <v>0</v>
      </c>
      <c r="I4700" t="s">
        <v>665</v>
      </c>
      <c r="J4700">
        <f t="shared" si="221"/>
        <v>100</v>
      </c>
      <c r="K4700" t="s">
        <v>16</v>
      </c>
      <c r="L4700">
        <v>0</v>
      </c>
      <c r="M4700">
        <f>Googleplaystore[[#This Row],[Installed]]*Googleplaystore[[#This Row],[Price]]</f>
        <v>0</v>
      </c>
      <c r="N4700" t="s">
        <v>17</v>
      </c>
      <c r="O4700" t="s">
        <v>1077</v>
      </c>
      <c r="P4700" s="1">
        <v>43204</v>
      </c>
      <c r="Q4700" s="16">
        <v>1</v>
      </c>
      <c r="R4700" t="s">
        <v>143</v>
      </c>
    </row>
    <row r="4701" spans="1:18" x14ac:dyDescent="0.3">
      <c r="A4701">
        <v>4</v>
      </c>
      <c r="B4701" t="s">
        <v>5838</v>
      </c>
      <c r="C4701" t="s">
        <v>2628</v>
      </c>
      <c r="E4701">
        <v>4</v>
      </c>
      <c r="F4701" t="s">
        <v>12250</v>
      </c>
      <c r="G4701">
        <f t="shared" si="219"/>
        <v>27648</v>
      </c>
      <c r="H4701" t="b">
        <f t="shared" si="220"/>
        <v>0</v>
      </c>
      <c r="I4701" t="s">
        <v>816</v>
      </c>
      <c r="J4701">
        <f t="shared" si="221"/>
        <v>500</v>
      </c>
      <c r="K4701" t="s">
        <v>16</v>
      </c>
      <c r="L4701">
        <v>0</v>
      </c>
      <c r="M4701">
        <f>Googleplaystore[[#This Row],[Installed]]*Googleplaystore[[#This Row],[Price]]</f>
        <v>0</v>
      </c>
      <c r="N4701" t="s">
        <v>17</v>
      </c>
      <c r="O4701" t="s">
        <v>2629</v>
      </c>
      <c r="P4701" s="1">
        <v>42860</v>
      </c>
      <c r="Q4701" s="16" t="s">
        <v>5839</v>
      </c>
      <c r="R4701" t="s">
        <v>20</v>
      </c>
    </row>
    <row r="4702" spans="1:18" x14ac:dyDescent="0.3">
      <c r="A4702">
        <v>0</v>
      </c>
      <c r="B4702" t="s">
        <v>5840</v>
      </c>
      <c r="C4702" t="s">
        <v>2628</v>
      </c>
      <c r="E4702">
        <v>1</v>
      </c>
      <c r="F4702" t="s">
        <v>12184</v>
      </c>
      <c r="G4702">
        <f t="shared" si="219"/>
        <v>29696</v>
      </c>
      <c r="H4702" t="b">
        <f t="shared" si="220"/>
        <v>0</v>
      </c>
      <c r="I4702" t="s">
        <v>663</v>
      </c>
      <c r="J4702">
        <f t="shared" si="221"/>
        <v>50</v>
      </c>
      <c r="K4702" t="s">
        <v>16</v>
      </c>
      <c r="L4702">
        <v>0</v>
      </c>
      <c r="M4702">
        <f>Googleplaystore[[#This Row],[Installed]]*Googleplaystore[[#This Row],[Price]]</f>
        <v>0</v>
      </c>
      <c r="N4702" t="s">
        <v>17</v>
      </c>
      <c r="O4702" t="s">
        <v>2629</v>
      </c>
      <c r="P4702" s="1">
        <v>43069</v>
      </c>
      <c r="Q4702" s="16" t="s">
        <v>5841</v>
      </c>
      <c r="R4702" t="s">
        <v>20</v>
      </c>
    </row>
    <row r="4703" spans="1:18" x14ac:dyDescent="0.3">
      <c r="A4703">
        <v>3.8</v>
      </c>
      <c r="B4703" t="s">
        <v>5842</v>
      </c>
      <c r="C4703" t="s">
        <v>2012</v>
      </c>
      <c r="E4703">
        <v>1088</v>
      </c>
      <c r="F4703" t="s">
        <v>13138</v>
      </c>
      <c r="G4703">
        <f t="shared" si="219"/>
        <v>88064</v>
      </c>
      <c r="H4703" t="b">
        <f t="shared" si="220"/>
        <v>0</v>
      </c>
      <c r="I4703" t="s">
        <v>34</v>
      </c>
      <c r="J4703">
        <f t="shared" si="221"/>
        <v>100000</v>
      </c>
      <c r="K4703" t="s">
        <v>16</v>
      </c>
      <c r="L4703">
        <v>0</v>
      </c>
      <c r="M4703">
        <f>Googleplaystore[[#This Row],[Installed]]*Googleplaystore[[#This Row],[Price]]</f>
        <v>0</v>
      </c>
      <c r="N4703" t="s">
        <v>30</v>
      </c>
      <c r="O4703" t="s">
        <v>2029</v>
      </c>
      <c r="P4703" s="1">
        <v>43147</v>
      </c>
      <c r="Q4703" s="16" t="s">
        <v>121</v>
      </c>
      <c r="R4703" t="s">
        <v>334</v>
      </c>
    </row>
    <row r="4704" spans="1:18" x14ac:dyDescent="0.3">
      <c r="A4704">
        <v>0</v>
      </c>
      <c r="B4704" t="s">
        <v>5843</v>
      </c>
      <c r="C4704" t="s">
        <v>2367</v>
      </c>
      <c r="E4704">
        <v>3</v>
      </c>
      <c r="F4704" t="s">
        <v>12306</v>
      </c>
      <c r="G4704">
        <f t="shared" si="219"/>
        <v>22528</v>
      </c>
      <c r="H4704" t="b">
        <f t="shared" si="220"/>
        <v>0</v>
      </c>
      <c r="I4704" t="s">
        <v>663</v>
      </c>
      <c r="J4704">
        <f t="shared" si="221"/>
        <v>50</v>
      </c>
      <c r="K4704" t="s">
        <v>16</v>
      </c>
      <c r="L4704">
        <v>0</v>
      </c>
      <c r="M4704">
        <f>Googleplaystore[[#This Row],[Installed]]*Googleplaystore[[#This Row],[Price]]</f>
        <v>0</v>
      </c>
      <c r="N4704" t="s">
        <v>17</v>
      </c>
      <c r="O4704" t="s">
        <v>1077</v>
      </c>
      <c r="P4704" s="1">
        <v>43096</v>
      </c>
      <c r="Q4704" s="16" t="s">
        <v>2428</v>
      </c>
      <c r="R4704" t="s">
        <v>143</v>
      </c>
    </row>
    <row r="4705" spans="1:18" x14ac:dyDescent="0.3">
      <c r="A4705">
        <v>0</v>
      </c>
      <c r="B4705" t="s">
        <v>5844</v>
      </c>
      <c r="C4705" t="s">
        <v>2628</v>
      </c>
      <c r="E4705">
        <v>0</v>
      </c>
      <c r="F4705" t="s">
        <v>12184</v>
      </c>
      <c r="G4705">
        <f t="shared" si="219"/>
        <v>29696</v>
      </c>
      <c r="H4705" t="b">
        <f t="shared" si="220"/>
        <v>0</v>
      </c>
      <c r="I4705" t="s">
        <v>865</v>
      </c>
      <c r="J4705">
        <f t="shared" si="221"/>
        <v>1</v>
      </c>
      <c r="K4705" t="s">
        <v>16</v>
      </c>
      <c r="L4705">
        <v>0</v>
      </c>
      <c r="M4705">
        <f>Googleplaystore[[#This Row],[Installed]]*Googleplaystore[[#This Row],[Price]]</f>
        <v>0</v>
      </c>
      <c r="N4705" t="s">
        <v>17</v>
      </c>
      <c r="O4705" t="s">
        <v>2629</v>
      </c>
      <c r="P4705" s="1">
        <v>43146</v>
      </c>
      <c r="Q4705" s="16" t="s">
        <v>5808</v>
      </c>
      <c r="R4705" t="s">
        <v>20</v>
      </c>
    </row>
    <row r="4706" spans="1:18" x14ac:dyDescent="0.3">
      <c r="A4706">
        <v>0</v>
      </c>
      <c r="B4706" t="s">
        <v>5845</v>
      </c>
      <c r="C4706" t="s">
        <v>2628</v>
      </c>
      <c r="E4706">
        <v>0</v>
      </c>
      <c r="F4706" t="s">
        <v>12184</v>
      </c>
      <c r="G4706">
        <f t="shared" si="219"/>
        <v>29696</v>
      </c>
      <c r="H4706" t="b">
        <f t="shared" si="220"/>
        <v>0</v>
      </c>
      <c r="I4706" t="s">
        <v>663</v>
      </c>
      <c r="J4706">
        <f t="shared" si="221"/>
        <v>50</v>
      </c>
      <c r="K4706" t="s">
        <v>16</v>
      </c>
      <c r="L4706">
        <v>0</v>
      </c>
      <c r="M4706">
        <f>Googleplaystore[[#This Row],[Installed]]*Googleplaystore[[#This Row],[Price]]</f>
        <v>0</v>
      </c>
      <c r="N4706" t="s">
        <v>17</v>
      </c>
      <c r="O4706" t="s">
        <v>2629</v>
      </c>
      <c r="P4706" s="1">
        <v>43257</v>
      </c>
      <c r="Q4706" s="16" t="s">
        <v>5846</v>
      </c>
      <c r="R4706" t="s">
        <v>20</v>
      </c>
    </row>
    <row r="4707" spans="1:18" x14ac:dyDescent="0.3">
      <c r="A4707">
        <v>0</v>
      </c>
      <c r="B4707" t="s">
        <v>5847</v>
      </c>
      <c r="C4707" t="s">
        <v>2628</v>
      </c>
      <c r="E4707">
        <v>0</v>
      </c>
      <c r="F4707" t="s">
        <v>12184</v>
      </c>
      <c r="G4707">
        <f t="shared" si="219"/>
        <v>29696</v>
      </c>
      <c r="H4707" t="b">
        <f t="shared" si="220"/>
        <v>0</v>
      </c>
      <c r="I4707" t="s">
        <v>665</v>
      </c>
      <c r="J4707">
        <f t="shared" si="221"/>
        <v>100</v>
      </c>
      <c r="K4707" t="s">
        <v>16</v>
      </c>
      <c r="L4707">
        <v>0</v>
      </c>
      <c r="M4707">
        <f>Googleplaystore[[#This Row],[Installed]]*Googleplaystore[[#This Row],[Price]]</f>
        <v>0</v>
      </c>
      <c r="N4707" t="s">
        <v>17</v>
      </c>
      <c r="O4707" t="s">
        <v>2629</v>
      </c>
      <c r="P4707" s="1">
        <v>43110</v>
      </c>
      <c r="Q4707" s="16" t="s">
        <v>5848</v>
      </c>
      <c r="R4707" t="s">
        <v>20</v>
      </c>
    </row>
    <row r="4708" spans="1:18" x14ac:dyDescent="0.3">
      <c r="A4708">
        <v>0</v>
      </c>
      <c r="B4708" t="s">
        <v>5849</v>
      </c>
      <c r="C4708" t="s">
        <v>2367</v>
      </c>
      <c r="E4708">
        <v>2</v>
      </c>
      <c r="F4708" t="s">
        <v>12256</v>
      </c>
      <c r="G4708">
        <f t="shared" si="219"/>
        <v>16384</v>
      </c>
      <c r="H4708" t="b">
        <f t="shared" si="220"/>
        <v>0</v>
      </c>
      <c r="I4708" t="s">
        <v>665</v>
      </c>
      <c r="J4708">
        <f t="shared" si="221"/>
        <v>100</v>
      </c>
      <c r="K4708" t="s">
        <v>16</v>
      </c>
      <c r="L4708">
        <v>0</v>
      </c>
      <c r="M4708">
        <f>Googleplaystore[[#This Row],[Installed]]*Googleplaystore[[#This Row],[Price]]</f>
        <v>0</v>
      </c>
      <c r="N4708" t="s">
        <v>17</v>
      </c>
      <c r="O4708" t="s">
        <v>2019</v>
      </c>
      <c r="P4708" s="1">
        <v>42925</v>
      </c>
      <c r="Q4708" s="16">
        <v>1</v>
      </c>
      <c r="R4708" t="s">
        <v>53</v>
      </c>
    </row>
    <row r="4709" spans="1:18" x14ac:dyDescent="0.3">
      <c r="A4709">
        <v>0</v>
      </c>
      <c r="B4709" t="s">
        <v>5850</v>
      </c>
      <c r="C4709" t="s">
        <v>2628</v>
      </c>
      <c r="E4709">
        <v>3</v>
      </c>
      <c r="F4709" t="s">
        <v>12250</v>
      </c>
      <c r="G4709">
        <f t="shared" si="219"/>
        <v>27648</v>
      </c>
      <c r="H4709" t="b">
        <f t="shared" si="220"/>
        <v>0</v>
      </c>
      <c r="I4709" t="s">
        <v>665</v>
      </c>
      <c r="J4709">
        <f t="shared" si="221"/>
        <v>100</v>
      </c>
      <c r="K4709" t="s">
        <v>16</v>
      </c>
      <c r="L4709">
        <v>0</v>
      </c>
      <c r="M4709">
        <f>Googleplaystore[[#This Row],[Installed]]*Googleplaystore[[#This Row],[Price]]</f>
        <v>0</v>
      </c>
      <c r="N4709" t="s">
        <v>17</v>
      </c>
      <c r="O4709" t="s">
        <v>2629</v>
      </c>
      <c r="P4709" s="1">
        <v>42847</v>
      </c>
      <c r="Q4709" s="16" t="s">
        <v>5817</v>
      </c>
      <c r="R4709" t="s">
        <v>20</v>
      </c>
    </row>
    <row r="4710" spans="1:18" x14ac:dyDescent="0.3">
      <c r="A4710">
        <v>0</v>
      </c>
      <c r="B4710" t="s">
        <v>5851</v>
      </c>
      <c r="C4710" t="s">
        <v>2628</v>
      </c>
      <c r="E4710">
        <v>0</v>
      </c>
      <c r="F4710" t="s">
        <v>12184</v>
      </c>
      <c r="G4710">
        <f t="shared" si="219"/>
        <v>29696</v>
      </c>
      <c r="H4710" t="b">
        <f t="shared" si="220"/>
        <v>0</v>
      </c>
      <c r="I4710" t="s">
        <v>665</v>
      </c>
      <c r="J4710">
        <f t="shared" si="221"/>
        <v>100</v>
      </c>
      <c r="K4710" t="s">
        <v>16</v>
      </c>
      <c r="L4710">
        <v>0</v>
      </c>
      <c r="M4710">
        <f>Googleplaystore[[#This Row],[Installed]]*Googleplaystore[[#This Row],[Price]]</f>
        <v>0</v>
      </c>
      <c r="N4710" t="s">
        <v>17</v>
      </c>
      <c r="O4710" t="s">
        <v>2629</v>
      </c>
      <c r="P4710" s="1">
        <v>42933</v>
      </c>
      <c r="Q4710" s="16" t="s">
        <v>5852</v>
      </c>
      <c r="R4710" t="s">
        <v>20</v>
      </c>
    </row>
    <row r="4711" spans="1:18" x14ac:dyDescent="0.3">
      <c r="A4711">
        <v>0</v>
      </c>
      <c r="B4711" t="s">
        <v>5853</v>
      </c>
      <c r="C4711" t="s">
        <v>1574</v>
      </c>
      <c r="E4711">
        <v>5</v>
      </c>
      <c r="F4711" t="s">
        <v>12243</v>
      </c>
      <c r="G4711">
        <f t="shared" si="219"/>
        <v>5836.8</v>
      </c>
      <c r="H4711" t="b">
        <f t="shared" si="220"/>
        <v>0</v>
      </c>
      <c r="I4711" t="s">
        <v>838</v>
      </c>
      <c r="J4711">
        <f t="shared" si="221"/>
        <v>10</v>
      </c>
      <c r="K4711" t="s">
        <v>16</v>
      </c>
      <c r="L4711">
        <v>0</v>
      </c>
      <c r="M4711">
        <f>Googleplaystore[[#This Row],[Installed]]*Googleplaystore[[#This Row],[Price]]</f>
        <v>0</v>
      </c>
      <c r="N4711" t="s">
        <v>17</v>
      </c>
      <c r="O4711" t="s">
        <v>1575</v>
      </c>
      <c r="P4711" s="1">
        <v>43187</v>
      </c>
      <c r="Q4711" s="16">
        <v>1</v>
      </c>
      <c r="R4711" t="s">
        <v>39</v>
      </c>
    </row>
    <row r="4712" spans="1:18" x14ac:dyDescent="0.3">
      <c r="A4712">
        <v>3.5</v>
      </c>
      <c r="B4712" t="s">
        <v>5854</v>
      </c>
      <c r="C4712" t="s">
        <v>3396</v>
      </c>
      <c r="E4712">
        <v>1689</v>
      </c>
      <c r="F4712" t="s">
        <v>12243</v>
      </c>
      <c r="G4712">
        <f t="shared" si="219"/>
        <v>5836.8</v>
      </c>
      <c r="H4712" t="b">
        <f t="shared" si="220"/>
        <v>0</v>
      </c>
      <c r="I4712" t="s">
        <v>34</v>
      </c>
      <c r="J4712">
        <f t="shared" si="221"/>
        <v>100000</v>
      </c>
      <c r="K4712" t="s">
        <v>16</v>
      </c>
      <c r="L4712">
        <v>0</v>
      </c>
      <c r="M4712">
        <f>Googleplaystore[[#This Row],[Installed]]*Googleplaystore[[#This Row],[Price]]</f>
        <v>0</v>
      </c>
      <c r="N4712" t="s">
        <v>17</v>
      </c>
      <c r="O4712" t="s">
        <v>2057</v>
      </c>
      <c r="P4712" s="1">
        <v>42976</v>
      </c>
      <c r="Q4712" s="16" t="s">
        <v>5855</v>
      </c>
      <c r="R4712" t="s">
        <v>334</v>
      </c>
    </row>
    <row r="4713" spans="1:18" x14ac:dyDescent="0.3">
      <c r="A4713">
        <v>0</v>
      </c>
      <c r="B4713" t="s">
        <v>5856</v>
      </c>
      <c r="C4713" t="s">
        <v>2628</v>
      </c>
      <c r="E4713">
        <v>0</v>
      </c>
      <c r="F4713" t="s">
        <v>12184</v>
      </c>
      <c r="G4713">
        <f t="shared" si="219"/>
        <v>29696</v>
      </c>
      <c r="H4713" t="b">
        <f t="shared" si="220"/>
        <v>0</v>
      </c>
      <c r="I4713" t="s">
        <v>665</v>
      </c>
      <c r="J4713">
        <f t="shared" si="221"/>
        <v>100</v>
      </c>
      <c r="K4713" t="s">
        <v>16</v>
      </c>
      <c r="L4713">
        <v>0</v>
      </c>
      <c r="M4713">
        <f>Googleplaystore[[#This Row],[Installed]]*Googleplaystore[[#This Row],[Price]]</f>
        <v>0</v>
      </c>
      <c r="N4713" t="s">
        <v>17</v>
      </c>
      <c r="O4713" t="s">
        <v>2629</v>
      </c>
      <c r="P4713" s="1">
        <v>43110</v>
      </c>
      <c r="Q4713" s="16" t="s">
        <v>5848</v>
      </c>
      <c r="R4713" t="s">
        <v>20</v>
      </c>
    </row>
    <row r="4714" spans="1:18" x14ac:dyDescent="0.3">
      <c r="A4714">
        <v>0</v>
      </c>
      <c r="B4714" t="s">
        <v>5857</v>
      </c>
      <c r="C4714" t="s">
        <v>2367</v>
      </c>
      <c r="E4714">
        <v>11</v>
      </c>
      <c r="F4714" t="s">
        <v>12670</v>
      </c>
      <c r="G4714">
        <f t="shared" si="219"/>
        <v>2048</v>
      </c>
      <c r="H4714" t="b">
        <f t="shared" si="220"/>
        <v>0</v>
      </c>
      <c r="I4714" t="s">
        <v>665</v>
      </c>
      <c r="J4714">
        <f t="shared" si="221"/>
        <v>100</v>
      </c>
      <c r="K4714" t="s">
        <v>16</v>
      </c>
      <c r="L4714">
        <v>0</v>
      </c>
      <c r="M4714">
        <f>Googleplaystore[[#This Row],[Installed]]*Googleplaystore[[#This Row],[Price]]</f>
        <v>0</v>
      </c>
      <c r="N4714" t="s">
        <v>17</v>
      </c>
      <c r="O4714" t="s">
        <v>1077</v>
      </c>
      <c r="P4714" s="1">
        <v>42999</v>
      </c>
      <c r="Q4714" s="16">
        <v>1.1000000000000001</v>
      </c>
      <c r="R4714" t="s">
        <v>50</v>
      </c>
    </row>
    <row r="4715" spans="1:18" x14ac:dyDescent="0.3">
      <c r="A4715">
        <v>0</v>
      </c>
      <c r="B4715" t="s">
        <v>5858</v>
      </c>
      <c r="C4715" t="s">
        <v>2628</v>
      </c>
      <c r="E4715">
        <v>1</v>
      </c>
      <c r="F4715" t="s">
        <v>12184</v>
      </c>
      <c r="G4715">
        <f t="shared" si="219"/>
        <v>29696</v>
      </c>
      <c r="H4715" t="b">
        <f t="shared" si="220"/>
        <v>0</v>
      </c>
      <c r="I4715" t="s">
        <v>663</v>
      </c>
      <c r="J4715">
        <f t="shared" si="221"/>
        <v>50</v>
      </c>
      <c r="K4715" t="s">
        <v>16</v>
      </c>
      <c r="L4715">
        <v>0</v>
      </c>
      <c r="M4715">
        <f>Googleplaystore[[#This Row],[Installed]]*Googleplaystore[[#This Row],[Price]]</f>
        <v>0</v>
      </c>
      <c r="N4715" t="s">
        <v>17</v>
      </c>
      <c r="O4715" t="s">
        <v>2629</v>
      </c>
      <c r="P4715" s="1">
        <v>43158</v>
      </c>
      <c r="Q4715" s="16" t="s">
        <v>5804</v>
      </c>
      <c r="R4715" t="s">
        <v>20</v>
      </c>
    </row>
    <row r="4716" spans="1:18" x14ac:dyDescent="0.3">
      <c r="A4716">
        <v>0</v>
      </c>
      <c r="B4716" t="s">
        <v>5859</v>
      </c>
      <c r="C4716" t="s">
        <v>3677</v>
      </c>
      <c r="E4716">
        <v>0</v>
      </c>
      <c r="F4716" t="s">
        <v>12191</v>
      </c>
      <c r="G4716">
        <f t="shared" si="219"/>
        <v>20480</v>
      </c>
      <c r="H4716" t="b">
        <f t="shared" si="220"/>
        <v>0</v>
      </c>
      <c r="I4716" t="s">
        <v>865</v>
      </c>
      <c r="J4716">
        <f t="shared" si="221"/>
        <v>1</v>
      </c>
      <c r="K4716" t="s">
        <v>16</v>
      </c>
      <c r="L4716">
        <v>0</v>
      </c>
      <c r="M4716">
        <f>Googleplaystore[[#This Row],[Installed]]*Googleplaystore[[#This Row],[Price]]</f>
        <v>0</v>
      </c>
      <c r="N4716" t="s">
        <v>17</v>
      </c>
      <c r="O4716" t="s">
        <v>3678</v>
      </c>
      <c r="P4716" s="1">
        <v>43297</v>
      </c>
      <c r="Q4716" s="16" t="s">
        <v>49</v>
      </c>
      <c r="R4716" t="s">
        <v>50</v>
      </c>
    </row>
    <row r="4717" spans="1:18" x14ac:dyDescent="0.3">
      <c r="A4717">
        <v>0</v>
      </c>
      <c r="B4717" t="s">
        <v>5860</v>
      </c>
      <c r="C4717" t="s">
        <v>2628</v>
      </c>
      <c r="E4717">
        <v>0</v>
      </c>
      <c r="F4717" t="s">
        <v>12188</v>
      </c>
      <c r="G4717">
        <f t="shared" si="219"/>
        <v>28672</v>
      </c>
      <c r="H4717" t="b">
        <f t="shared" si="220"/>
        <v>0</v>
      </c>
      <c r="I4717" t="s">
        <v>663</v>
      </c>
      <c r="J4717">
        <f t="shared" si="221"/>
        <v>50</v>
      </c>
      <c r="K4717" t="s">
        <v>16</v>
      </c>
      <c r="L4717">
        <v>0</v>
      </c>
      <c r="M4717">
        <f>Googleplaystore[[#This Row],[Installed]]*Googleplaystore[[#This Row],[Price]]</f>
        <v>0</v>
      </c>
      <c r="N4717" t="s">
        <v>17</v>
      </c>
      <c r="O4717" t="s">
        <v>2629</v>
      </c>
      <c r="P4717" s="1">
        <v>42881</v>
      </c>
      <c r="Q4717" s="16" t="s">
        <v>5861</v>
      </c>
      <c r="R4717" t="s">
        <v>20</v>
      </c>
    </row>
    <row r="4718" spans="1:18" x14ac:dyDescent="0.3">
      <c r="A4718">
        <v>2.6</v>
      </c>
      <c r="B4718" t="s">
        <v>5862</v>
      </c>
      <c r="C4718" t="s">
        <v>2628</v>
      </c>
      <c r="E4718">
        <v>5</v>
      </c>
      <c r="F4718" t="s">
        <v>12250</v>
      </c>
      <c r="G4718">
        <f t="shared" si="219"/>
        <v>27648</v>
      </c>
      <c r="H4718" t="b">
        <f t="shared" si="220"/>
        <v>0</v>
      </c>
      <c r="I4718" t="s">
        <v>665</v>
      </c>
      <c r="J4718">
        <f t="shared" si="221"/>
        <v>100</v>
      </c>
      <c r="K4718" t="s">
        <v>16</v>
      </c>
      <c r="L4718">
        <v>0</v>
      </c>
      <c r="M4718">
        <f>Googleplaystore[[#This Row],[Installed]]*Googleplaystore[[#This Row],[Price]]</f>
        <v>0</v>
      </c>
      <c r="N4718" t="s">
        <v>17</v>
      </c>
      <c r="O4718" t="s">
        <v>2629</v>
      </c>
      <c r="P4718" s="1">
        <v>42860</v>
      </c>
      <c r="Q4718" s="16" t="s">
        <v>5839</v>
      </c>
      <c r="R4718" t="s">
        <v>20</v>
      </c>
    </row>
    <row r="4719" spans="1:18" x14ac:dyDescent="0.3">
      <c r="A4719">
        <v>0</v>
      </c>
      <c r="B4719" t="s">
        <v>5863</v>
      </c>
      <c r="C4719" t="s">
        <v>2628</v>
      </c>
      <c r="E4719">
        <v>0</v>
      </c>
      <c r="F4719" t="s">
        <v>12184</v>
      </c>
      <c r="G4719">
        <f t="shared" si="219"/>
        <v>29696</v>
      </c>
      <c r="H4719" t="b">
        <f t="shared" si="220"/>
        <v>0</v>
      </c>
      <c r="I4719" t="s">
        <v>838</v>
      </c>
      <c r="J4719">
        <f t="shared" si="221"/>
        <v>10</v>
      </c>
      <c r="K4719" t="s">
        <v>16</v>
      </c>
      <c r="L4719">
        <v>0</v>
      </c>
      <c r="M4719">
        <f>Googleplaystore[[#This Row],[Installed]]*Googleplaystore[[#This Row],[Price]]</f>
        <v>0</v>
      </c>
      <c r="N4719" t="s">
        <v>17</v>
      </c>
      <c r="O4719" t="s">
        <v>2629</v>
      </c>
      <c r="P4719" s="1">
        <v>43202</v>
      </c>
      <c r="Q4719" s="16" t="s">
        <v>5864</v>
      </c>
      <c r="R4719" t="s">
        <v>20</v>
      </c>
    </row>
    <row r="4720" spans="1:18" x14ac:dyDescent="0.3">
      <c r="A4720">
        <v>3.4</v>
      </c>
      <c r="B4720" t="s">
        <v>5865</v>
      </c>
      <c r="C4720" t="s">
        <v>2012</v>
      </c>
      <c r="E4720">
        <v>256</v>
      </c>
      <c r="F4720" t="s">
        <v>12366</v>
      </c>
      <c r="G4720">
        <f t="shared" si="219"/>
        <v>9318.4</v>
      </c>
      <c r="H4720" t="b">
        <f t="shared" si="220"/>
        <v>0</v>
      </c>
      <c r="I4720" t="s">
        <v>38</v>
      </c>
      <c r="J4720">
        <f t="shared" si="221"/>
        <v>50000</v>
      </c>
      <c r="K4720" t="s">
        <v>16</v>
      </c>
      <c r="L4720">
        <v>0</v>
      </c>
      <c r="M4720">
        <f>Googleplaystore[[#This Row],[Installed]]*Googleplaystore[[#This Row],[Price]]</f>
        <v>0</v>
      </c>
      <c r="N4720" t="s">
        <v>17</v>
      </c>
      <c r="O4720" t="s">
        <v>2029</v>
      </c>
      <c r="P4720" s="1">
        <v>42712</v>
      </c>
      <c r="Q4720" s="16" t="s">
        <v>19</v>
      </c>
      <c r="R4720" t="s">
        <v>39</v>
      </c>
    </row>
    <row r="4721" spans="1:18" x14ac:dyDescent="0.3">
      <c r="A4721">
        <v>0</v>
      </c>
      <c r="B4721" t="s">
        <v>5866</v>
      </c>
      <c r="C4721" t="s">
        <v>2628</v>
      </c>
      <c r="E4721">
        <v>0</v>
      </c>
      <c r="F4721" t="s">
        <v>12184</v>
      </c>
      <c r="G4721">
        <f t="shared" si="219"/>
        <v>29696</v>
      </c>
      <c r="H4721" t="b">
        <f t="shared" si="220"/>
        <v>0</v>
      </c>
      <c r="I4721" t="s">
        <v>663</v>
      </c>
      <c r="J4721">
        <f t="shared" si="221"/>
        <v>50</v>
      </c>
      <c r="K4721" t="s">
        <v>16</v>
      </c>
      <c r="L4721">
        <v>0</v>
      </c>
      <c r="M4721">
        <f>Googleplaystore[[#This Row],[Installed]]*Googleplaystore[[#This Row],[Price]]</f>
        <v>0</v>
      </c>
      <c r="N4721" t="s">
        <v>17</v>
      </c>
      <c r="O4721" t="s">
        <v>2629</v>
      </c>
      <c r="P4721" s="1">
        <v>43243</v>
      </c>
      <c r="Q4721" s="16" t="s">
        <v>5846</v>
      </c>
      <c r="R4721" t="s">
        <v>20</v>
      </c>
    </row>
    <row r="4722" spans="1:18" x14ac:dyDescent="0.3">
      <c r="A4722">
        <v>0</v>
      </c>
      <c r="B4722" t="s">
        <v>5867</v>
      </c>
      <c r="C4722" t="s">
        <v>2628</v>
      </c>
      <c r="E4722">
        <v>0</v>
      </c>
      <c r="F4722" t="s">
        <v>12184</v>
      </c>
      <c r="G4722">
        <f t="shared" si="219"/>
        <v>29696</v>
      </c>
      <c r="H4722" t="b">
        <f t="shared" si="220"/>
        <v>0</v>
      </c>
      <c r="I4722" t="s">
        <v>665</v>
      </c>
      <c r="J4722">
        <f t="shared" si="221"/>
        <v>100</v>
      </c>
      <c r="K4722" t="s">
        <v>16</v>
      </c>
      <c r="L4722">
        <v>0</v>
      </c>
      <c r="M4722">
        <f>Googleplaystore[[#This Row],[Installed]]*Googleplaystore[[#This Row],[Price]]</f>
        <v>0</v>
      </c>
      <c r="N4722" t="s">
        <v>17</v>
      </c>
      <c r="O4722" t="s">
        <v>2629</v>
      </c>
      <c r="P4722" s="1">
        <v>43063</v>
      </c>
      <c r="Q4722" s="16" t="s">
        <v>5841</v>
      </c>
      <c r="R4722" t="s">
        <v>20</v>
      </c>
    </row>
    <row r="4723" spans="1:18" x14ac:dyDescent="0.3">
      <c r="A4723">
        <v>4.5</v>
      </c>
      <c r="B4723" t="s">
        <v>5868</v>
      </c>
      <c r="C4723" t="s">
        <v>2367</v>
      </c>
      <c r="E4723">
        <v>45458</v>
      </c>
      <c r="F4723" t="s">
        <v>12235</v>
      </c>
      <c r="G4723">
        <f t="shared" si="219"/>
        <v>35840</v>
      </c>
      <c r="H4723" t="b">
        <f t="shared" si="220"/>
        <v>0</v>
      </c>
      <c r="I4723" t="s">
        <v>42</v>
      </c>
      <c r="J4723">
        <f t="shared" si="221"/>
        <v>1000000</v>
      </c>
      <c r="K4723" t="s">
        <v>16</v>
      </c>
      <c r="L4723">
        <v>0</v>
      </c>
      <c r="M4723">
        <f>Googleplaystore[[#This Row],[Installed]]*Googleplaystore[[#This Row],[Price]]</f>
        <v>0</v>
      </c>
      <c r="N4723" t="s">
        <v>222</v>
      </c>
      <c r="O4723" t="s">
        <v>1077</v>
      </c>
      <c r="P4723" s="1">
        <v>43315</v>
      </c>
      <c r="Q4723" s="16" t="s">
        <v>5869</v>
      </c>
      <c r="R4723" t="s">
        <v>36</v>
      </c>
    </row>
    <row r="4724" spans="1:18" x14ac:dyDescent="0.3">
      <c r="A4724">
        <v>3.4</v>
      </c>
      <c r="B4724" t="s">
        <v>5870</v>
      </c>
      <c r="C4724" t="s">
        <v>14</v>
      </c>
      <c r="E4724">
        <v>486</v>
      </c>
      <c r="F4724" t="s">
        <v>12331</v>
      </c>
      <c r="G4724">
        <f t="shared" si="219"/>
        <v>6041.6</v>
      </c>
      <c r="H4724" t="b">
        <f t="shared" si="220"/>
        <v>0</v>
      </c>
      <c r="I4724" t="s">
        <v>34</v>
      </c>
      <c r="J4724">
        <f t="shared" si="221"/>
        <v>100000</v>
      </c>
      <c r="K4724" t="s">
        <v>16</v>
      </c>
      <c r="L4724">
        <v>0</v>
      </c>
      <c r="M4724">
        <f>Googleplaystore[[#This Row],[Installed]]*Googleplaystore[[#This Row],[Price]]</f>
        <v>0</v>
      </c>
      <c r="N4724" t="s">
        <v>17</v>
      </c>
      <c r="O4724" t="s">
        <v>18</v>
      </c>
      <c r="P4724" s="1">
        <v>43307</v>
      </c>
      <c r="Q4724" s="16">
        <v>5.7</v>
      </c>
      <c r="R4724" t="s">
        <v>143</v>
      </c>
    </row>
    <row r="4725" spans="1:18" x14ac:dyDescent="0.3">
      <c r="A4725">
        <v>3.8</v>
      </c>
      <c r="B4725" t="s">
        <v>5871</v>
      </c>
      <c r="C4725" t="s">
        <v>2367</v>
      </c>
      <c r="E4725">
        <v>949</v>
      </c>
      <c r="F4725" t="s">
        <v>12225</v>
      </c>
      <c r="G4725">
        <f t="shared" si="219"/>
        <v>1228.8</v>
      </c>
      <c r="H4725" t="b">
        <f t="shared" si="220"/>
        <v>0</v>
      </c>
      <c r="I4725" t="s">
        <v>38</v>
      </c>
      <c r="J4725">
        <f t="shared" si="221"/>
        <v>50000</v>
      </c>
      <c r="K4725" t="s">
        <v>16</v>
      </c>
      <c r="L4725">
        <v>0</v>
      </c>
      <c r="M4725">
        <f>Googleplaystore[[#This Row],[Installed]]*Googleplaystore[[#This Row],[Price]]</f>
        <v>0</v>
      </c>
      <c r="N4725" t="s">
        <v>17</v>
      </c>
      <c r="O4725" t="s">
        <v>1077</v>
      </c>
      <c r="P4725" s="1">
        <v>43303</v>
      </c>
      <c r="Q4725" s="16">
        <v>4.9000000000000004</v>
      </c>
      <c r="R4725" t="s">
        <v>53</v>
      </c>
    </row>
    <row r="4726" spans="1:18" x14ac:dyDescent="0.3">
      <c r="A4726">
        <v>3</v>
      </c>
      <c r="B4726" t="s">
        <v>5872</v>
      </c>
      <c r="C4726" t="s">
        <v>2367</v>
      </c>
      <c r="E4726">
        <v>76</v>
      </c>
      <c r="F4726" t="s">
        <v>12201</v>
      </c>
      <c r="G4726">
        <f t="shared" si="219"/>
        <v>39936</v>
      </c>
      <c r="H4726" t="b">
        <f t="shared" si="220"/>
        <v>0</v>
      </c>
      <c r="I4726" t="s">
        <v>60</v>
      </c>
      <c r="J4726">
        <f t="shared" si="221"/>
        <v>5000</v>
      </c>
      <c r="K4726" t="s">
        <v>383</v>
      </c>
      <c r="L4726" s="2">
        <v>1.99</v>
      </c>
      <c r="M4726">
        <f>Googleplaystore[[#This Row],[Installed]]*Googleplaystore[[#This Row],[Price]]</f>
        <v>9950</v>
      </c>
      <c r="N4726" t="s">
        <v>17</v>
      </c>
      <c r="O4726" t="s">
        <v>2130</v>
      </c>
      <c r="P4726" s="1">
        <v>43188</v>
      </c>
      <c r="Q4726" s="16">
        <v>1.2</v>
      </c>
      <c r="R4726" t="s">
        <v>39</v>
      </c>
    </row>
    <row r="4727" spans="1:18" x14ac:dyDescent="0.3">
      <c r="A4727">
        <v>4.4000000000000004</v>
      </c>
      <c r="B4727" t="s">
        <v>5873</v>
      </c>
      <c r="C4727" t="s">
        <v>2367</v>
      </c>
      <c r="E4727">
        <v>80927</v>
      </c>
      <c r="F4727" t="s">
        <v>12250</v>
      </c>
      <c r="G4727">
        <f t="shared" si="219"/>
        <v>27648</v>
      </c>
      <c r="H4727" t="b">
        <f t="shared" si="220"/>
        <v>0</v>
      </c>
      <c r="I4727" t="s">
        <v>42</v>
      </c>
      <c r="J4727">
        <f t="shared" si="221"/>
        <v>1000000</v>
      </c>
      <c r="K4727" t="s">
        <v>16</v>
      </c>
      <c r="L4727">
        <v>0</v>
      </c>
      <c r="M4727">
        <f>Googleplaystore[[#This Row],[Installed]]*Googleplaystore[[#This Row],[Price]]</f>
        <v>0</v>
      </c>
      <c r="N4727" t="s">
        <v>17</v>
      </c>
      <c r="O4727" t="s">
        <v>1077</v>
      </c>
      <c r="P4727" s="1">
        <v>43312</v>
      </c>
      <c r="Q4727" s="16" t="s">
        <v>1656</v>
      </c>
      <c r="R4727" t="s">
        <v>53</v>
      </c>
    </row>
    <row r="4728" spans="1:18" x14ac:dyDescent="0.3">
      <c r="A4728">
        <v>4</v>
      </c>
      <c r="B4728" t="s">
        <v>5874</v>
      </c>
      <c r="C4728" t="s">
        <v>2367</v>
      </c>
      <c r="E4728">
        <v>51</v>
      </c>
      <c r="F4728" t="s">
        <v>12314</v>
      </c>
      <c r="G4728">
        <f t="shared" si="219"/>
        <v>3276.8</v>
      </c>
      <c r="H4728" t="b">
        <f t="shared" si="220"/>
        <v>0</v>
      </c>
      <c r="I4728" t="s">
        <v>482</v>
      </c>
      <c r="J4728">
        <f t="shared" si="221"/>
        <v>1000</v>
      </c>
      <c r="K4728" t="s">
        <v>16</v>
      </c>
      <c r="L4728">
        <v>0</v>
      </c>
      <c r="M4728">
        <f>Googleplaystore[[#This Row],[Installed]]*Googleplaystore[[#This Row],[Price]]</f>
        <v>0</v>
      </c>
      <c r="N4728" t="s">
        <v>17</v>
      </c>
      <c r="O4728" t="s">
        <v>1077</v>
      </c>
      <c r="P4728" s="1">
        <v>43254</v>
      </c>
      <c r="Q4728" s="16" t="s">
        <v>516</v>
      </c>
      <c r="R4728" t="s">
        <v>53</v>
      </c>
    </row>
    <row r="4729" spans="1:18" x14ac:dyDescent="0.3">
      <c r="A4729">
        <v>3.9</v>
      </c>
      <c r="B4729" t="s">
        <v>5875</v>
      </c>
      <c r="C4729" t="s">
        <v>2367</v>
      </c>
      <c r="E4729">
        <v>339</v>
      </c>
      <c r="F4729" t="s">
        <v>12205</v>
      </c>
      <c r="G4729">
        <f t="shared" si="219"/>
        <v>4300.8</v>
      </c>
      <c r="H4729" t="b">
        <f t="shared" si="220"/>
        <v>0</v>
      </c>
      <c r="I4729" t="s">
        <v>38</v>
      </c>
      <c r="J4729">
        <f t="shared" si="221"/>
        <v>50000</v>
      </c>
      <c r="K4729" t="s">
        <v>16</v>
      </c>
      <c r="L4729">
        <v>0</v>
      </c>
      <c r="M4729">
        <f>Googleplaystore[[#This Row],[Installed]]*Googleplaystore[[#This Row],[Price]]</f>
        <v>0</v>
      </c>
      <c r="N4729" t="s">
        <v>17</v>
      </c>
      <c r="O4729" t="s">
        <v>901</v>
      </c>
      <c r="P4729" s="1">
        <v>43195</v>
      </c>
      <c r="Q4729" s="16">
        <v>6.2</v>
      </c>
      <c r="R4729" t="s">
        <v>53</v>
      </c>
    </row>
    <row r="4730" spans="1:18" x14ac:dyDescent="0.3">
      <c r="A4730">
        <v>4.5999999999999996</v>
      </c>
      <c r="B4730" t="s">
        <v>5876</v>
      </c>
      <c r="C4730" t="s">
        <v>2367</v>
      </c>
      <c r="E4730">
        <v>116973</v>
      </c>
      <c r="F4730" t="s">
        <v>12203</v>
      </c>
      <c r="G4730">
        <f t="shared" si="219"/>
        <v>31744</v>
      </c>
      <c r="H4730" t="b">
        <f t="shared" si="220"/>
        <v>0</v>
      </c>
      <c r="I4730" t="s">
        <v>42</v>
      </c>
      <c r="J4730">
        <f t="shared" si="221"/>
        <v>1000000</v>
      </c>
      <c r="K4730" t="s">
        <v>16</v>
      </c>
      <c r="L4730">
        <v>0</v>
      </c>
      <c r="M4730">
        <f>Googleplaystore[[#This Row],[Installed]]*Googleplaystore[[#This Row],[Price]]</f>
        <v>0</v>
      </c>
      <c r="N4730" t="s">
        <v>17</v>
      </c>
      <c r="O4730" t="s">
        <v>2038</v>
      </c>
      <c r="P4730" s="1">
        <v>43188</v>
      </c>
      <c r="Q4730" s="16" t="s">
        <v>5877</v>
      </c>
      <c r="R4730" t="s">
        <v>50</v>
      </c>
    </row>
    <row r="4731" spans="1:18" x14ac:dyDescent="0.3">
      <c r="A4731">
        <v>3.8</v>
      </c>
      <c r="B4731" t="s">
        <v>5878</v>
      </c>
      <c r="C4731" t="s">
        <v>3677</v>
      </c>
      <c r="E4731">
        <v>89</v>
      </c>
      <c r="F4731" t="s">
        <v>12261</v>
      </c>
      <c r="G4731">
        <f t="shared" si="219"/>
        <v>3993.6</v>
      </c>
      <c r="H4731" t="b">
        <f t="shared" si="220"/>
        <v>0</v>
      </c>
      <c r="I4731" t="s">
        <v>15</v>
      </c>
      <c r="J4731">
        <f t="shared" si="221"/>
        <v>10000</v>
      </c>
      <c r="K4731" t="s">
        <v>16</v>
      </c>
      <c r="L4731">
        <v>0</v>
      </c>
      <c r="M4731">
        <f>Googleplaystore[[#This Row],[Installed]]*Googleplaystore[[#This Row],[Price]]</f>
        <v>0</v>
      </c>
      <c r="N4731" t="s">
        <v>17</v>
      </c>
      <c r="O4731" t="s">
        <v>3678</v>
      </c>
      <c r="P4731" s="1">
        <v>43282</v>
      </c>
      <c r="Q4731" s="16" t="s">
        <v>570</v>
      </c>
      <c r="R4731" t="s">
        <v>50</v>
      </c>
    </row>
    <row r="4732" spans="1:18" x14ac:dyDescent="0.3">
      <c r="A4732">
        <v>3.8</v>
      </c>
      <c r="B4732" t="s">
        <v>5879</v>
      </c>
      <c r="C4732" t="s">
        <v>2367</v>
      </c>
      <c r="E4732">
        <v>3597</v>
      </c>
      <c r="F4732" t="s">
        <v>12180</v>
      </c>
      <c r="G4732">
        <f t="shared" si="219"/>
        <v>25600</v>
      </c>
      <c r="H4732" t="b">
        <f t="shared" si="220"/>
        <v>0</v>
      </c>
      <c r="I4732" t="s">
        <v>34</v>
      </c>
      <c r="J4732">
        <f t="shared" si="221"/>
        <v>100000</v>
      </c>
      <c r="K4732" t="s">
        <v>16</v>
      </c>
      <c r="L4732">
        <v>0</v>
      </c>
      <c r="M4732">
        <f>Googleplaystore[[#This Row],[Installed]]*Googleplaystore[[#This Row],[Price]]</f>
        <v>0</v>
      </c>
      <c r="N4732" t="s">
        <v>70</v>
      </c>
      <c r="O4732" t="s">
        <v>1077</v>
      </c>
      <c r="P4732" s="1">
        <v>43312</v>
      </c>
      <c r="Q4732" s="16" t="s">
        <v>2073</v>
      </c>
      <c r="R4732" t="s">
        <v>20</v>
      </c>
    </row>
    <row r="4733" spans="1:18" x14ac:dyDescent="0.3">
      <c r="A4733">
        <v>4</v>
      </c>
      <c r="B4733" t="s">
        <v>5880</v>
      </c>
      <c r="C4733" t="s">
        <v>3677</v>
      </c>
      <c r="E4733">
        <v>66</v>
      </c>
      <c r="F4733" t="s">
        <v>31</v>
      </c>
      <c r="G4733" t="b">
        <f t="shared" si="219"/>
        <v>0</v>
      </c>
      <c r="H4733" t="b">
        <f t="shared" si="220"/>
        <v>0</v>
      </c>
      <c r="I4733" t="s">
        <v>15</v>
      </c>
      <c r="J4733">
        <f t="shared" si="221"/>
        <v>10000</v>
      </c>
      <c r="K4733" t="s">
        <v>16</v>
      </c>
      <c r="L4733">
        <v>0</v>
      </c>
      <c r="M4733">
        <f>Googleplaystore[[#This Row],[Installed]]*Googleplaystore[[#This Row],[Price]]</f>
        <v>0</v>
      </c>
      <c r="N4733" t="s">
        <v>17</v>
      </c>
      <c r="O4733" t="s">
        <v>3678</v>
      </c>
      <c r="P4733" s="1">
        <v>43288</v>
      </c>
      <c r="Q4733" s="16">
        <v>0</v>
      </c>
      <c r="R4733" t="s">
        <v>31</v>
      </c>
    </row>
    <row r="4734" spans="1:18" x14ac:dyDescent="0.3">
      <c r="A4734">
        <v>4.5999999999999996</v>
      </c>
      <c r="B4734" t="s">
        <v>2725</v>
      </c>
      <c r="C4734" t="s">
        <v>2628</v>
      </c>
      <c r="E4734">
        <v>1976</v>
      </c>
      <c r="F4734" t="s">
        <v>13109</v>
      </c>
      <c r="G4734">
        <f t="shared" si="219"/>
        <v>70656</v>
      </c>
      <c r="H4734" t="b">
        <f t="shared" si="220"/>
        <v>0</v>
      </c>
      <c r="I4734" t="s">
        <v>38</v>
      </c>
      <c r="J4734">
        <f t="shared" si="221"/>
        <v>50000</v>
      </c>
      <c r="K4734" t="s">
        <v>16</v>
      </c>
      <c r="L4734">
        <v>0</v>
      </c>
      <c r="M4734">
        <f>Googleplaystore[[#This Row],[Installed]]*Googleplaystore[[#This Row],[Price]]</f>
        <v>0</v>
      </c>
      <c r="N4734" t="s">
        <v>17</v>
      </c>
      <c r="O4734" t="s">
        <v>2629</v>
      </c>
      <c r="P4734" s="1">
        <v>43315</v>
      </c>
      <c r="Q4734" s="16" t="s">
        <v>2726</v>
      </c>
      <c r="R4734" t="s">
        <v>154</v>
      </c>
    </row>
    <row r="4735" spans="1:18" x14ac:dyDescent="0.3">
      <c r="A4735">
        <v>3.6</v>
      </c>
      <c r="B4735" t="s">
        <v>5881</v>
      </c>
      <c r="C4735" t="s">
        <v>3677</v>
      </c>
      <c r="E4735">
        <v>448</v>
      </c>
      <c r="F4735" t="s">
        <v>12428</v>
      </c>
      <c r="G4735">
        <f t="shared" si="219"/>
        <v>4403.2</v>
      </c>
      <c r="H4735" t="b">
        <f t="shared" si="220"/>
        <v>0</v>
      </c>
      <c r="I4735" t="s">
        <v>38</v>
      </c>
      <c r="J4735">
        <f t="shared" si="221"/>
        <v>50000</v>
      </c>
      <c r="K4735" t="s">
        <v>16</v>
      </c>
      <c r="L4735">
        <v>0</v>
      </c>
      <c r="M4735">
        <f>Googleplaystore[[#This Row],[Installed]]*Googleplaystore[[#This Row],[Price]]</f>
        <v>0</v>
      </c>
      <c r="N4735" t="s">
        <v>17</v>
      </c>
      <c r="O4735" t="s">
        <v>3678</v>
      </c>
      <c r="P4735" s="1">
        <v>42817</v>
      </c>
      <c r="Q4735" s="16">
        <v>1.9</v>
      </c>
      <c r="R4735" t="s">
        <v>229</v>
      </c>
    </row>
    <row r="4736" spans="1:18" x14ac:dyDescent="0.3">
      <c r="A4736">
        <v>4.4000000000000004</v>
      </c>
      <c r="B4736" t="s">
        <v>5882</v>
      </c>
      <c r="C4736" t="s">
        <v>3958</v>
      </c>
      <c r="E4736">
        <v>25627</v>
      </c>
      <c r="F4736" t="s">
        <v>12289</v>
      </c>
      <c r="G4736">
        <f t="shared" si="219"/>
        <v>10035.200000000001</v>
      </c>
      <c r="H4736" t="b">
        <f t="shared" si="220"/>
        <v>0</v>
      </c>
      <c r="I4736" t="s">
        <v>42</v>
      </c>
      <c r="J4736">
        <f t="shared" si="221"/>
        <v>1000000</v>
      </c>
      <c r="K4736" t="s">
        <v>16</v>
      </c>
      <c r="L4736">
        <v>0</v>
      </c>
      <c r="M4736">
        <f>Googleplaystore[[#This Row],[Installed]]*Googleplaystore[[#This Row],[Price]]</f>
        <v>0</v>
      </c>
      <c r="N4736" t="s">
        <v>17</v>
      </c>
      <c r="O4736" t="s">
        <v>3959</v>
      </c>
      <c r="P4736" s="1">
        <v>43317</v>
      </c>
      <c r="Q4736" s="16">
        <v>132</v>
      </c>
      <c r="R4736" t="s">
        <v>143</v>
      </c>
    </row>
    <row r="4737" spans="1:18" x14ac:dyDescent="0.3">
      <c r="A4737">
        <v>3.1</v>
      </c>
      <c r="B4737" t="s">
        <v>5883</v>
      </c>
      <c r="C4737" t="s">
        <v>182</v>
      </c>
      <c r="E4737">
        <v>40</v>
      </c>
      <c r="F4737" t="s">
        <v>12332</v>
      </c>
      <c r="G4737">
        <f t="shared" si="219"/>
        <v>13312</v>
      </c>
      <c r="H4737" t="b">
        <f t="shared" si="220"/>
        <v>0</v>
      </c>
      <c r="I4737" t="s">
        <v>15</v>
      </c>
      <c r="J4737">
        <f t="shared" si="221"/>
        <v>10000</v>
      </c>
      <c r="K4737" t="s">
        <v>16</v>
      </c>
      <c r="L4737">
        <v>0</v>
      </c>
      <c r="M4737">
        <f>Googleplaystore[[#This Row],[Installed]]*Googleplaystore[[#This Row],[Price]]</f>
        <v>0</v>
      </c>
      <c r="N4737" t="s">
        <v>17</v>
      </c>
      <c r="O4737" t="s">
        <v>183</v>
      </c>
      <c r="P4737" s="1">
        <v>43201</v>
      </c>
      <c r="Q4737" s="16">
        <v>20</v>
      </c>
      <c r="R4737" t="s">
        <v>50</v>
      </c>
    </row>
    <row r="4738" spans="1:18" x14ac:dyDescent="0.3">
      <c r="A4738">
        <v>4.2</v>
      </c>
      <c r="B4738" t="s">
        <v>5884</v>
      </c>
      <c r="C4738" t="s">
        <v>4407</v>
      </c>
      <c r="E4738">
        <v>55313</v>
      </c>
      <c r="F4738" t="s">
        <v>12256</v>
      </c>
      <c r="G4738">
        <f t="shared" si="219"/>
        <v>16384</v>
      </c>
      <c r="H4738" t="b">
        <f t="shared" si="220"/>
        <v>0</v>
      </c>
      <c r="I4738" t="s">
        <v>42</v>
      </c>
      <c r="J4738">
        <f t="shared" si="221"/>
        <v>1000000</v>
      </c>
      <c r="K4738" t="s">
        <v>16</v>
      </c>
      <c r="L4738">
        <v>0</v>
      </c>
      <c r="M4738">
        <f>Googleplaystore[[#This Row],[Installed]]*Googleplaystore[[#This Row],[Price]]</f>
        <v>0</v>
      </c>
      <c r="N4738" t="s">
        <v>17</v>
      </c>
      <c r="O4738" t="s">
        <v>4408</v>
      </c>
      <c r="P4738" s="1">
        <v>43317</v>
      </c>
      <c r="Q4738" s="16">
        <v>4.4349999999999996</v>
      </c>
      <c r="R4738" t="s">
        <v>50</v>
      </c>
    </row>
    <row r="4739" spans="1:18" x14ac:dyDescent="0.3">
      <c r="A4739">
        <v>4.5999999999999996</v>
      </c>
      <c r="B4739" t="s">
        <v>5885</v>
      </c>
      <c r="C4739" t="s">
        <v>2367</v>
      </c>
      <c r="E4739">
        <v>27</v>
      </c>
      <c r="F4739" t="s">
        <v>12205</v>
      </c>
      <c r="G4739">
        <f t="shared" ref="G4739:G4802" si="222">IF(ISNUMBER(SEARCH("M",F4739)), VALUE(LEFT(F4739, LEN(F4739)-1) *1024))</f>
        <v>4300.8</v>
      </c>
      <c r="H4739" t="b">
        <f t="shared" ref="H4739:H4802" si="223">IF(ISNUMBER(SEARCH("K",F4739)), VALUE(LEFT(F4739, LEN(F4739)-1)))</f>
        <v>0</v>
      </c>
      <c r="I4739" t="s">
        <v>15</v>
      </c>
      <c r="J4739">
        <f t="shared" ref="J4739:J4802" si="224">IF(ISNUMBER(SEARCH("+", I4739)), VALUE(SUBSTITUTE(I4739, "+", "")), I4739)</f>
        <v>10000</v>
      </c>
      <c r="K4739" t="s">
        <v>16</v>
      </c>
      <c r="L4739">
        <v>0</v>
      </c>
      <c r="M4739">
        <f>Googleplaystore[[#This Row],[Installed]]*Googleplaystore[[#This Row],[Price]]</f>
        <v>0</v>
      </c>
      <c r="N4739" t="s">
        <v>17</v>
      </c>
      <c r="O4739" t="s">
        <v>901</v>
      </c>
      <c r="P4739" s="1">
        <v>43295</v>
      </c>
      <c r="Q4739" s="16" t="s">
        <v>2183</v>
      </c>
      <c r="R4739" t="s">
        <v>50</v>
      </c>
    </row>
    <row r="4740" spans="1:18" x14ac:dyDescent="0.3">
      <c r="A4740">
        <v>4</v>
      </c>
      <c r="B4740" t="s">
        <v>5886</v>
      </c>
      <c r="C4740" t="s">
        <v>3677</v>
      </c>
      <c r="E4740">
        <v>97</v>
      </c>
      <c r="F4740" t="s">
        <v>13033</v>
      </c>
      <c r="G4740">
        <f t="shared" si="222"/>
        <v>101376</v>
      </c>
      <c r="H4740" t="b">
        <f t="shared" si="223"/>
        <v>0</v>
      </c>
      <c r="I4740" t="s">
        <v>60</v>
      </c>
      <c r="J4740">
        <f t="shared" si="224"/>
        <v>5000</v>
      </c>
      <c r="K4740" t="s">
        <v>16</v>
      </c>
      <c r="L4740">
        <v>0</v>
      </c>
      <c r="M4740">
        <f>Googleplaystore[[#This Row],[Installed]]*Googleplaystore[[#This Row],[Price]]</f>
        <v>0</v>
      </c>
      <c r="N4740" t="s">
        <v>17</v>
      </c>
      <c r="O4740" t="s">
        <v>3678</v>
      </c>
      <c r="P4740" s="1">
        <v>43280</v>
      </c>
      <c r="Q4740" s="16" t="s">
        <v>24</v>
      </c>
      <c r="R4740" t="s">
        <v>50</v>
      </c>
    </row>
    <row r="4741" spans="1:18" x14ac:dyDescent="0.3">
      <c r="A4741">
        <v>5</v>
      </c>
      <c r="B4741" t="s">
        <v>5887</v>
      </c>
      <c r="C4741" t="s">
        <v>4289</v>
      </c>
      <c r="E4741">
        <v>43</v>
      </c>
      <c r="F4741" t="s">
        <v>12353</v>
      </c>
      <c r="G4741">
        <f t="shared" si="222"/>
        <v>2355.1999999999998</v>
      </c>
      <c r="H4741" t="b">
        <f t="shared" si="223"/>
        <v>0</v>
      </c>
      <c r="I4741" t="s">
        <v>665</v>
      </c>
      <c r="J4741">
        <f t="shared" si="224"/>
        <v>100</v>
      </c>
      <c r="K4741" t="s">
        <v>16</v>
      </c>
      <c r="L4741">
        <v>0</v>
      </c>
      <c r="M4741">
        <f>Googleplaystore[[#This Row],[Installed]]*Googleplaystore[[#This Row],[Price]]</f>
        <v>0</v>
      </c>
      <c r="N4741" t="s">
        <v>17</v>
      </c>
      <c r="O4741" t="s">
        <v>4290</v>
      </c>
      <c r="P4741" s="1">
        <v>43273</v>
      </c>
      <c r="Q4741" s="16">
        <v>1</v>
      </c>
      <c r="R4741" t="s">
        <v>36</v>
      </c>
    </row>
    <row r="4742" spans="1:18" x14ac:dyDescent="0.3">
      <c r="A4742">
        <v>3.3</v>
      </c>
      <c r="B4742" t="s">
        <v>5888</v>
      </c>
      <c r="C4742" t="s">
        <v>2367</v>
      </c>
      <c r="E4742">
        <v>40</v>
      </c>
      <c r="F4742" t="s">
        <v>12241</v>
      </c>
      <c r="G4742">
        <f t="shared" si="222"/>
        <v>3686.4</v>
      </c>
      <c r="H4742" t="b">
        <f t="shared" si="223"/>
        <v>0</v>
      </c>
      <c r="I4742" t="s">
        <v>482</v>
      </c>
      <c r="J4742">
        <f t="shared" si="224"/>
        <v>1000</v>
      </c>
      <c r="K4742" t="s">
        <v>16</v>
      </c>
      <c r="L4742">
        <v>0</v>
      </c>
      <c r="M4742">
        <f>Googleplaystore[[#This Row],[Installed]]*Googleplaystore[[#This Row],[Price]]</f>
        <v>0</v>
      </c>
      <c r="N4742" t="s">
        <v>17</v>
      </c>
      <c r="O4742" t="s">
        <v>1077</v>
      </c>
      <c r="P4742" s="1">
        <v>42870</v>
      </c>
      <c r="Q4742" s="16">
        <v>1</v>
      </c>
      <c r="R4742" t="s">
        <v>20</v>
      </c>
    </row>
    <row r="4743" spans="1:18" x14ac:dyDescent="0.3">
      <c r="A4743">
        <v>4.0999999999999996</v>
      </c>
      <c r="B4743" t="s">
        <v>5889</v>
      </c>
      <c r="C4743" t="s">
        <v>3958</v>
      </c>
      <c r="E4743">
        <v>22</v>
      </c>
      <c r="F4743" t="s">
        <v>12229</v>
      </c>
      <c r="G4743">
        <f t="shared" si="222"/>
        <v>26624</v>
      </c>
      <c r="H4743" t="b">
        <f t="shared" si="223"/>
        <v>0</v>
      </c>
      <c r="I4743" t="s">
        <v>482</v>
      </c>
      <c r="J4743">
        <f t="shared" si="224"/>
        <v>1000</v>
      </c>
      <c r="K4743" t="s">
        <v>16</v>
      </c>
      <c r="L4743">
        <v>0</v>
      </c>
      <c r="M4743">
        <f>Googleplaystore[[#This Row],[Installed]]*Googleplaystore[[#This Row],[Price]]</f>
        <v>0</v>
      </c>
      <c r="N4743" t="s">
        <v>17</v>
      </c>
      <c r="O4743" t="s">
        <v>3959</v>
      </c>
      <c r="P4743" s="1">
        <v>43041</v>
      </c>
      <c r="Q4743" s="16">
        <v>1.5</v>
      </c>
      <c r="R4743" t="s">
        <v>20</v>
      </c>
    </row>
    <row r="4744" spans="1:18" x14ac:dyDescent="0.3">
      <c r="A4744">
        <v>3.6</v>
      </c>
      <c r="B4744" t="s">
        <v>5890</v>
      </c>
      <c r="C4744" t="s">
        <v>3958</v>
      </c>
      <c r="E4744">
        <v>8</v>
      </c>
      <c r="F4744" t="s">
        <v>12314</v>
      </c>
      <c r="G4744">
        <f t="shared" si="222"/>
        <v>3276.8</v>
      </c>
      <c r="H4744" t="b">
        <f t="shared" si="223"/>
        <v>0</v>
      </c>
      <c r="I4744" t="s">
        <v>665</v>
      </c>
      <c r="J4744">
        <f t="shared" si="224"/>
        <v>100</v>
      </c>
      <c r="K4744" t="s">
        <v>16</v>
      </c>
      <c r="L4744">
        <v>0</v>
      </c>
      <c r="M4744">
        <f>Googleplaystore[[#This Row],[Installed]]*Googleplaystore[[#This Row],[Price]]</f>
        <v>0</v>
      </c>
      <c r="N4744" t="s">
        <v>17</v>
      </c>
      <c r="O4744" t="s">
        <v>3959</v>
      </c>
      <c r="P4744" s="1">
        <v>43043</v>
      </c>
      <c r="Q4744" s="16" t="s">
        <v>5891</v>
      </c>
      <c r="R4744" t="s">
        <v>50</v>
      </c>
    </row>
    <row r="4745" spans="1:18" x14ac:dyDescent="0.3">
      <c r="A4745">
        <v>3.2</v>
      </c>
      <c r="B4745" t="s">
        <v>5892</v>
      </c>
      <c r="C4745" t="s">
        <v>2367</v>
      </c>
      <c r="E4745">
        <v>32</v>
      </c>
      <c r="F4745" t="s">
        <v>12181</v>
      </c>
      <c r="G4745">
        <f t="shared" si="222"/>
        <v>2867.2</v>
      </c>
      <c r="H4745" t="b">
        <f t="shared" si="223"/>
        <v>0</v>
      </c>
      <c r="I4745" t="s">
        <v>482</v>
      </c>
      <c r="J4745">
        <f t="shared" si="224"/>
        <v>1000</v>
      </c>
      <c r="K4745" t="s">
        <v>16</v>
      </c>
      <c r="L4745">
        <v>0</v>
      </c>
      <c r="M4745">
        <f>Googleplaystore[[#This Row],[Installed]]*Googleplaystore[[#This Row],[Price]]</f>
        <v>0</v>
      </c>
      <c r="N4745" t="s">
        <v>17</v>
      </c>
      <c r="O4745" t="s">
        <v>1077</v>
      </c>
      <c r="P4745" s="1">
        <v>43230</v>
      </c>
      <c r="Q4745" s="16">
        <v>1</v>
      </c>
      <c r="R4745" t="s">
        <v>53</v>
      </c>
    </row>
    <row r="4746" spans="1:18" x14ac:dyDescent="0.3">
      <c r="A4746">
        <v>4.4000000000000004</v>
      </c>
      <c r="B4746" t="s">
        <v>5893</v>
      </c>
      <c r="C4746" t="s">
        <v>3958</v>
      </c>
      <c r="E4746">
        <v>2087</v>
      </c>
      <c r="F4746" t="s">
        <v>12427</v>
      </c>
      <c r="G4746">
        <f t="shared" si="222"/>
        <v>8499.2000000000007</v>
      </c>
      <c r="H4746" t="b">
        <f t="shared" si="223"/>
        <v>0</v>
      </c>
      <c r="I4746" t="s">
        <v>34</v>
      </c>
      <c r="J4746">
        <f t="shared" si="224"/>
        <v>100000</v>
      </c>
      <c r="K4746" t="s">
        <v>16</v>
      </c>
      <c r="L4746">
        <v>0</v>
      </c>
      <c r="M4746">
        <f>Googleplaystore[[#This Row],[Installed]]*Googleplaystore[[#This Row],[Price]]</f>
        <v>0</v>
      </c>
      <c r="N4746" t="s">
        <v>17</v>
      </c>
      <c r="O4746" t="s">
        <v>3959</v>
      </c>
      <c r="P4746" s="1">
        <v>43275</v>
      </c>
      <c r="Q4746" s="16">
        <v>20</v>
      </c>
      <c r="R4746" t="s">
        <v>143</v>
      </c>
    </row>
    <row r="4747" spans="1:18" x14ac:dyDescent="0.3">
      <c r="A4747">
        <v>4</v>
      </c>
      <c r="B4747" t="s">
        <v>5894</v>
      </c>
      <c r="C4747" t="s">
        <v>3223</v>
      </c>
      <c r="E4747">
        <v>529</v>
      </c>
      <c r="F4747" t="s">
        <v>31</v>
      </c>
      <c r="G4747" t="b">
        <f t="shared" si="222"/>
        <v>0</v>
      </c>
      <c r="H4747" t="b">
        <f t="shared" si="223"/>
        <v>0</v>
      </c>
      <c r="I4747" t="s">
        <v>34</v>
      </c>
      <c r="J4747">
        <f t="shared" si="224"/>
        <v>100000</v>
      </c>
      <c r="K4747" t="s">
        <v>16</v>
      </c>
      <c r="L4747">
        <v>0</v>
      </c>
      <c r="M4747">
        <f>Googleplaystore[[#This Row],[Installed]]*Googleplaystore[[#This Row],[Price]]</f>
        <v>0</v>
      </c>
      <c r="N4747" t="s">
        <v>17</v>
      </c>
      <c r="O4747" t="s">
        <v>3224</v>
      </c>
      <c r="P4747" s="1">
        <v>43298</v>
      </c>
      <c r="Q4747" s="16" t="s">
        <v>58</v>
      </c>
      <c r="R4747" t="s">
        <v>154</v>
      </c>
    </row>
    <row r="4748" spans="1:18" x14ac:dyDescent="0.3">
      <c r="A4748">
        <v>4.4000000000000004</v>
      </c>
      <c r="B4748" t="s">
        <v>5895</v>
      </c>
      <c r="C4748" t="s">
        <v>3677</v>
      </c>
      <c r="E4748">
        <v>26</v>
      </c>
      <c r="F4748" t="s">
        <v>12563</v>
      </c>
      <c r="G4748">
        <f t="shared" si="222"/>
        <v>3891.2</v>
      </c>
      <c r="H4748" t="b">
        <f t="shared" si="223"/>
        <v>0</v>
      </c>
      <c r="I4748" t="s">
        <v>816</v>
      </c>
      <c r="J4748">
        <f t="shared" si="224"/>
        <v>500</v>
      </c>
      <c r="K4748" t="s">
        <v>16</v>
      </c>
      <c r="L4748">
        <v>0</v>
      </c>
      <c r="M4748">
        <f>Googleplaystore[[#This Row],[Installed]]*Googleplaystore[[#This Row],[Price]]</f>
        <v>0</v>
      </c>
      <c r="N4748" t="s">
        <v>17</v>
      </c>
      <c r="O4748" t="s">
        <v>3678</v>
      </c>
      <c r="P4748" s="1">
        <v>43247</v>
      </c>
      <c r="Q4748" s="16">
        <v>1.2</v>
      </c>
      <c r="R4748" t="s">
        <v>53</v>
      </c>
    </row>
    <row r="4749" spans="1:18" x14ac:dyDescent="0.3">
      <c r="A4749">
        <v>4.5</v>
      </c>
      <c r="B4749" t="s">
        <v>5896</v>
      </c>
      <c r="C4749" t="s">
        <v>3958</v>
      </c>
      <c r="E4749">
        <v>41624</v>
      </c>
      <c r="F4749" t="s">
        <v>12259</v>
      </c>
      <c r="G4749">
        <f t="shared" si="222"/>
        <v>3481.6</v>
      </c>
      <c r="H4749" t="b">
        <f t="shared" si="223"/>
        <v>0</v>
      </c>
      <c r="I4749" t="s">
        <v>42</v>
      </c>
      <c r="J4749">
        <f t="shared" si="224"/>
        <v>1000000</v>
      </c>
      <c r="K4749" t="s">
        <v>16</v>
      </c>
      <c r="L4749">
        <v>0</v>
      </c>
      <c r="M4749">
        <f>Googleplaystore[[#This Row],[Installed]]*Googleplaystore[[#This Row],[Price]]</f>
        <v>0</v>
      </c>
      <c r="N4749" t="s">
        <v>17</v>
      </c>
      <c r="O4749" t="s">
        <v>3959</v>
      </c>
      <c r="P4749" s="1">
        <v>43244</v>
      </c>
      <c r="Q4749" s="16" t="s">
        <v>27</v>
      </c>
      <c r="R4749" t="s">
        <v>20</v>
      </c>
    </row>
    <row r="4750" spans="1:18" x14ac:dyDescent="0.3">
      <c r="A4750">
        <v>4.3</v>
      </c>
      <c r="B4750" t="s">
        <v>5897</v>
      </c>
      <c r="C4750" t="s">
        <v>2367</v>
      </c>
      <c r="E4750">
        <v>20</v>
      </c>
      <c r="F4750" t="s">
        <v>12349</v>
      </c>
      <c r="G4750">
        <f t="shared" si="222"/>
        <v>3584</v>
      </c>
      <c r="H4750" t="b">
        <f t="shared" si="223"/>
        <v>0</v>
      </c>
      <c r="I4750" t="s">
        <v>482</v>
      </c>
      <c r="J4750">
        <f t="shared" si="224"/>
        <v>1000</v>
      </c>
      <c r="K4750" t="s">
        <v>16</v>
      </c>
      <c r="L4750">
        <v>0</v>
      </c>
      <c r="M4750">
        <f>Googleplaystore[[#This Row],[Installed]]*Googleplaystore[[#This Row],[Price]]</f>
        <v>0</v>
      </c>
      <c r="N4750" t="s">
        <v>17</v>
      </c>
      <c r="O4750" t="s">
        <v>2019</v>
      </c>
      <c r="P4750" s="1">
        <v>42158</v>
      </c>
      <c r="Q4750" s="16">
        <v>0.33</v>
      </c>
      <c r="R4750" t="s">
        <v>39</v>
      </c>
    </row>
    <row r="4751" spans="1:18" x14ac:dyDescent="0.3">
      <c r="A4751">
        <v>4.7</v>
      </c>
      <c r="B4751" t="s">
        <v>5898</v>
      </c>
      <c r="C4751" t="s">
        <v>3837</v>
      </c>
      <c r="E4751">
        <v>1891</v>
      </c>
      <c r="F4751" t="s">
        <v>12671</v>
      </c>
      <c r="G4751">
        <f t="shared" si="222"/>
        <v>1945.6</v>
      </c>
      <c r="H4751" t="b">
        <f t="shared" si="223"/>
        <v>0</v>
      </c>
      <c r="I4751" t="s">
        <v>34</v>
      </c>
      <c r="J4751">
        <f t="shared" si="224"/>
        <v>100000</v>
      </c>
      <c r="K4751" t="s">
        <v>16</v>
      </c>
      <c r="L4751">
        <v>0</v>
      </c>
      <c r="M4751">
        <f>Googleplaystore[[#This Row],[Installed]]*Googleplaystore[[#This Row],[Price]]</f>
        <v>0</v>
      </c>
      <c r="N4751" t="s">
        <v>17</v>
      </c>
      <c r="O4751" t="s">
        <v>3838</v>
      </c>
      <c r="P4751" s="1">
        <v>43244</v>
      </c>
      <c r="Q4751" s="16">
        <v>10001008</v>
      </c>
      <c r="R4751" t="s">
        <v>20</v>
      </c>
    </row>
    <row r="4752" spans="1:18" x14ac:dyDescent="0.3">
      <c r="A4752">
        <v>4.4000000000000004</v>
      </c>
      <c r="B4752" t="s">
        <v>5899</v>
      </c>
      <c r="C4752" t="s">
        <v>2367</v>
      </c>
      <c r="E4752">
        <v>8</v>
      </c>
      <c r="F4752" t="s">
        <v>12438</v>
      </c>
      <c r="G4752">
        <f t="shared" si="222"/>
        <v>3379.2</v>
      </c>
      <c r="H4752" t="b">
        <f t="shared" si="223"/>
        <v>0</v>
      </c>
      <c r="I4752" t="s">
        <v>60</v>
      </c>
      <c r="J4752">
        <f t="shared" si="224"/>
        <v>5000</v>
      </c>
      <c r="K4752" t="s">
        <v>16</v>
      </c>
      <c r="L4752">
        <v>0</v>
      </c>
      <c r="M4752">
        <f>Googleplaystore[[#This Row],[Installed]]*Googleplaystore[[#This Row],[Price]]</f>
        <v>0</v>
      </c>
      <c r="N4752" t="s">
        <v>17</v>
      </c>
      <c r="O4752" t="s">
        <v>901</v>
      </c>
      <c r="P4752" s="1">
        <v>43256</v>
      </c>
      <c r="Q4752" s="16" t="s">
        <v>49</v>
      </c>
      <c r="R4752" t="s">
        <v>50</v>
      </c>
    </row>
    <row r="4753" spans="1:18" x14ac:dyDescent="0.3">
      <c r="A4753">
        <v>0</v>
      </c>
      <c r="B4753" t="s">
        <v>5900</v>
      </c>
      <c r="C4753" t="s">
        <v>3958</v>
      </c>
      <c r="E4753">
        <v>0</v>
      </c>
      <c r="F4753" t="s">
        <v>31</v>
      </c>
      <c r="G4753" t="b">
        <f t="shared" si="222"/>
        <v>0</v>
      </c>
      <c r="H4753" t="b">
        <f t="shared" si="223"/>
        <v>0</v>
      </c>
      <c r="I4753" t="s">
        <v>15</v>
      </c>
      <c r="J4753">
        <f t="shared" si="224"/>
        <v>10000</v>
      </c>
      <c r="K4753" t="s">
        <v>16</v>
      </c>
      <c r="L4753">
        <v>0</v>
      </c>
      <c r="M4753">
        <f>Googleplaystore[[#This Row],[Installed]]*Googleplaystore[[#This Row],[Price]]</f>
        <v>0</v>
      </c>
      <c r="N4753" t="s">
        <v>17</v>
      </c>
      <c r="O4753" t="s">
        <v>3959</v>
      </c>
      <c r="P4753" s="1">
        <v>42795</v>
      </c>
      <c r="Q4753" s="16">
        <v>0</v>
      </c>
      <c r="R4753" t="s">
        <v>31</v>
      </c>
    </row>
    <row r="4754" spans="1:18" x14ac:dyDescent="0.3">
      <c r="A4754">
        <v>4.4000000000000004</v>
      </c>
      <c r="B4754" t="s">
        <v>5901</v>
      </c>
      <c r="C4754" t="s">
        <v>3223</v>
      </c>
      <c r="E4754">
        <v>65766</v>
      </c>
      <c r="F4754" t="s">
        <v>31</v>
      </c>
      <c r="G4754" t="b">
        <f t="shared" si="222"/>
        <v>0</v>
      </c>
      <c r="H4754" t="b">
        <f t="shared" si="223"/>
        <v>0</v>
      </c>
      <c r="I4754" t="s">
        <v>26</v>
      </c>
      <c r="J4754">
        <f t="shared" si="224"/>
        <v>5000000</v>
      </c>
      <c r="K4754" t="s">
        <v>16</v>
      </c>
      <c r="L4754">
        <v>0</v>
      </c>
      <c r="M4754">
        <f>Googleplaystore[[#This Row],[Installed]]*Googleplaystore[[#This Row],[Price]]</f>
        <v>0</v>
      </c>
      <c r="N4754" t="s">
        <v>17</v>
      </c>
      <c r="O4754" t="s">
        <v>3224</v>
      </c>
      <c r="P4754" s="1">
        <v>43192</v>
      </c>
      <c r="Q4754" s="16" t="s">
        <v>5902</v>
      </c>
      <c r="R4754" t="s">
        <v>143</v>
      </c>
    </row>
    <row r="4755" spans="1:18" x14ac:dyDescent="0.3">
      <c r="A4755">
        <v>4.4000000000000004</v>
      </c>
      <c r="B4755" t="s">
        <v>5903</v>
      </c>
      <c r="C4755" t="s">
        <v>3223</v>
      </c>
      <c r="E4755">
        <v>346681</v>
      </c>
      <c r="F4755" t="s">
        <v>12303</v>
      </c>
      <c r="G4755">
        <f t="shared" si="222"/>
        <v>7270.4</v>
      </c>
      <c r="H4755" t="b">
        <f t="shared" si="223"/>
        <v>0</v>
      </c>
      <c r="I4755" t="s">
        <v>55</v>
      </c>
      <c r="J4755">
        <f t="shared" si="224"/>
        <v>10000000</v>
      </c>
      <c r="K4755" t="s">
        <v>16</v>
      </c>
      <c r="L4755">
        <v>0</v>
      </c>
      <c r="M4755">
        <f>Googleplaystore[[#This Row],[Installed]]*Googleplaystore[[#This Row],[Price]]</f>
        <v>0</v>
      </c>
      <c r="N4755" t="s">
        <v>17</v>
      </c>
      <c r="O4755" t="s">
        <v>3224</v>
      </c>
      <c r="P4755" s="1">
        <v>43141</v>
      </c>
      <c r="Q4755" s="16" t="s">
        <v>5904</v>
      </c>
      <c r="R4755" t="s">
        <v>36</v>
      </c>
    </row>
    <row r="4756" spans="1:18" x14ac:dyDescent="0.3">
      <c r="A4756">
        <v>3.7</v>
      </c>
      <c r="B4756" t="s">
        <v>5905</v>
      </c>
      <c r="C4756" t="s">
        <v>2965</v>
      </c>
      <c r="E4756">
        <v>3</v>
      </c>
      <c r="F4756" t="s">
        <v>12231</v>
      </c>
      <c r="G4756">
        <f t="shared" si="222"/>
        <v>8089.6</v>
      </c>
      <c r="H4756" t="b">
        <f t="shared" si="223"/>
        <v>0</v>
      </c>
      <c r="I4756" t="s">
        <v>665</v>
      </c>
      <c r="J4756">
        <f t="shared" si="224"/>
        <v>100</v>
      </c>
      <c r="K4756" t="s">
        <v>16</v>
      </c>
      <c r="L4756">
        <v>0</v>
      </c>
      <c r="M4756">
        <f>Googleplaystore[[#This Row],[Installed]]*Googleplaystore[[#This Row],[Price]]</f>
        <v>0</v>
      </c>
      <c r="N4756" t="s">
        <v>17</v>
      </c>
      <c r="O4756" t="s">
        <v>2966</v>
      </c>
      <c r="P4756" s="1">
        <v>43285</v>
      </c>
      <c r="Q4756" s="16" t="s">
        <v>5906</v>
      </c>
      <c r="R4756" t="s">
        <v>143</v>
      </c>
    </row>
    <row r="4757" spans="1:18" x14ac:dyDescent="0.3">
      <c r="A4757">
        <v>3.3</v>
      </c>
      <c r="B4757" t="s">
        <v>5907</v>
      </c>
      <c r="C4757" t="s">
        <v>2367</v>
      </c>
      <c r="E4757">
        <v>1407</v>
      </c>
      <c r="F4757" t="s">
        <v>12551</v>
      </c>
      <c r="G4757">
        <f t="shared" si="222"/>
        <v>1433.6</v>
      </c>
      <c r="H4757" t="b">
        <f t="shared" si="223"/>
        <v>0</v>
      </c>
      <c r="I4757" t="s">
        <v>34</v>
      </c>
      <c r="J4757">
        <f t="shared" si="224"/>
        <v>100000</v>
      </c>
      <c r="K4757" t="s">
        <v>16</v>
      </c>
      <c r="L4757">
        <v>0</v>
      </c>
      <c r="M4757">
        <f>Googleplaystore[[#This Row],[Installed]]*Googleplaystore[[#This Row],[Price]]</f>
        <v>0</v>
      </c>
      <c r="N4757" t="s">
        <v>17</v>
      </c>
      <c r="O4757" t="s">
        <v>1077</v>
      </c>
      <c r="P4757" s="1">
        <v>42272</v>
      </c>
      <c r="Q4757" s="16">
        <v>2.1</v>
      </c>
      <c r="R4757" t="s">
        <v>122</v>
      </c>
    </row>
    <row r="4758" spans="1:18" x14ac:dyDescent="0.3">
      <c r="A4758">
        <v>0</v>
      </c>
      <c r="B4758" t="s">
        <v>5875</v>
      </c>
      <c r="C4758" t="s">
        <v>2367</v>
      </c>
      <c r="E4758">
        <v>3</v>
      </c>
      <c r="F4758" t="s">
        <v>12672</v>
      </c>
      <c r="G4758">
        <f t="shared" si="222"/>
        <v>1843.2</v>
      </c>
      <c r="H4758" t="b">
        <f t="shared" si="223"/>
        <v>0</v>
      </c>
      <c r="I4758" t="s">
        <v>665</v>
      </c>
      <c r="J4758">
        <f t="shared" si="224"/>
        <v>100</v>
      </c>
      <c r="K4758" t="s">
        <v>16</v>
      </c>
      <c r="L4758">
        <v>0</v>
      </c>
      <c r="M4758">
        <f>Googleplaystore[[#This Row],[Installed]]*Googleplaystore[[#This Row],[Price]]</f>
        <v>0</v>
      </c>
      <c r="N4758" t="s">
        <v>17</v>
      </c>
      <c r="O4758" t="s">
        <v>1077</v>
      </c>
      <c r="P4758" s="1">
        <v>43164</v>
      </c>
      <c r="Q4758" s="16">
        <v>2.2000000000000002</v>
      </c>
      <c r="R4758" t="s">
        <v>50</v>
      </c>
    </row>
    <row r="4759" spans="1:18" x14ac:dyDescent="0.3">
      <c r="A4759">
        <v>3.7</v>
      </c>
      <c r="B4759" t="s">
        <v>5908</v>
      </c>
      <c r="C4759" t="s">
        <v>3958</v>
      </c>
      <c r="E4759">
        <v>3</v>
      </c>
      <c r="F4759" t="s">
        <v>12391</v>
      </c>
      <c r="G4759">
        <f t="shared" si="222"/>
        <v>7680</v>
      </c>
      <c r="H4759" t="b">
        <f t="shared" si="223"/>
        <v>0</v>
      </c>
      <c r="I4759" t="s">
        <v>665</v>
      </c>
      <c r="J4759">
        <f t="shared" si="224"/>
        <v>100</v>
      </c>
      <c r="K4759" t="s">
        <v>16</v>
      </c>
      <c r="L4759">
        <v>0</v>
      </c>
      <c r="M4759">
        <f>Googleplaystore[[#This Row],[Installed]]*Googleplaystore[[#This Row],[Price]]</f>
        <v>0</v>
      </c>
      <c r="N4759" t="s">
        <v>17</v>
      </c>
      <c r="O4759" t="s">
        <v>3959</v>
      </c>
      <c r="P4759" s="1">
        <v>43160</v>
      </c>
      <c r="Q4759" s="16">
        <v>11.04</v>
      </c>
      <c r="R4759" t="s">
        <v>50</v>
      </c>
    </row>
    <row r="4760" spans="1:18" x14ac:dyDescent="0.3">
      <c r="A4760">
        <v>3</v>
      </c>
      <c r="B4760" t="s">
        <v>5909</v>
      </c>
      <c r="C4760" t="s">
        <v>3223</v>
      </c>
      <c r="E4760">
        <v>20</v>
      </c>
      <c r="F4760" t="s">
        <v>12428</v>
      </c>
      <c r="G4760">
        <f t="shared" si="222"/>
        <v>4403.2</v>
      </c>
      <c r="H4760" t="b">
        <f t="shared" si="223"/>
        <v>0</v>
      </c>
      <c r="I4760" t="s">
        <v>482</v>
      </c>
      <c r="J4760">
        <f t="shared" si="224"/>
        <v>1000</v>
      </c>
      <c r="K4760" t="s">
        <v>383</v>
      </c>
      <c r="L4760" s="2">
        <v>2.99</v>
      </c>
      <c r="M4760">
        <f>Googleplaystore[[#This Row],[Installed]]*Googleplaystore[[#This Row],[Price]]</f>
        <v>2990</v>
      </c>
      <c r="N4760" t="s">
        <v>17</v>
      </c>
      <c r="O4760" t="s">
        <v>3224</v>
      </c>
      <c r="P4760" s="1">
        <v>43269</v>
      </c>
      <c r="Q4760" s="16" t="s">
        <v>5401</v>
      </c>
      <c r="R4760" t="s">
        <v>143</v>
      </c>
    </row>
    <row r="4761" spans="1:18" x14ac:dyDescent="0.3">
      <c r="A4761">
        <v>2.6</v>
      </c>
      <c r="B4761" t="s">
        <v>5910</v>
      </c>
      <c r="C4761" t="s">
        <v>3958</v>
      </c>
      <c r="E4761">
        <v>91</v>
      </c>
      <c r="F4761" t="s">
        <v>12181</v>
      </c>
      <c r="G4761">
        <f t="shared" si="222"/>
        <v>2867.2</v>
      </c>
      <c r="H4761" t="b">
        <f t="shared" si="223"/>
        <v>0</v>
      </c>
      <c r="I4761" t="s">
        <v>60</v>
      </c>
      <c r="J4761">
        <f t="shared" si="224"/>
        <v>5000</v>
      </c>
      <c r="K4761" t="s">
        <v>16</v>
      </c>
      <c r="L4761">
        <v>0</v>
      </c>
      <c r="M4761">
        <f>Googleplaystore[[#This Row],[Installed]]*Googleplaystore[[#This Row],[Price]]</f>
        <v>0</v>
      </c>
      <c r="N4761" t="s">
        <v>17</v>
      </c>
      <c r="O4761" t="s">
        <v>3959</v>
      </c>
      <c r="P4761" s="1">
        <v>43297</v>
      </c>
      <c r="Q4761" s="16" t="s">
        <v>5911</v>
      </c>
      <c r="R4761" t="s">
        <v>20</v>
      </c>
    </row>
    <row r="4762" spans="1:18" x14ac:dyDescent="0.3">
      <c r="A4762">
        <v>0</v>
      </c>
      <c r="B4762" t="s">
        <v>5912</v>
      </c>
      <c r="C4762" t="s">
        <v>3677</v>
      </c>
      <c r="E4762">
        <v>0</v>
      </c>
      <c r="F4762" t="s">
        <v>12231</v>
      </c>
      <c r="G4762">
        <f t="shared" si="222"/>
        <v>8089.6</v>
      </c>
      <c r="H4762" t="b">
        <f t="shared" si="223"/>
        <v>0</v>
      </c>
      <c r="I4762" t="s">
        <v>665</v>
      </c>
      <c r="J4762">
        <f t="shared" si="224"/>
        <v>100</v>
      </c>
      <c r="K4762" t="s">
        <v>383</v>
      </c>
      <c r="L4762" s="2">
        <v>2.99</v>
      </c>
      <c r="M4762">
        <f>Googleplaystore[[#This Row],[Installed]]*Googleplaystore[[#This Row],[Price]]</f>
        <v>299</v>
      </c>
      <c r="N4762" t="s">
        <v>222</v>
      </c>
      <c r="O4762" t="s">
        <v>3678</v>
      </c>
      <c r="P4762" s="1">
        <v>43285</v>
      </c>
      <c r="Q4762" s="16" t="s">
        <v>2178</v>
      </c>
      <c r="R4762" t="s">
        <v>143</v>
      </c>
    </row>
    <row r="4763" spans="1:18" x14ac:dyDescent="0.3">
      <c r="A4763">
        <v>0</v>
      </c>
      <c r="B4763" t="s">
        <v>5913</v>
      </c>
      <c r="C4763" t="s">
        <v>3223</v>
      </c>
      <c r="E4763">
        <v>0</v>
      </c>
      <c r="F4763" t="s">
        <v>12305</v>
      </c>
      <c r="G4763">
        <f t="shared" si="222"/>
        <v>3788.8</v>
      </c>
      <c r="H4763" t="b">
        <f t="shared" si="223"/>
        <v>0</v>
      </c>
      <c r="I4763" t="s">
        <v>816</v>
      </c>
      <c r="J4763">
        <f t="shared" si="224"/>
        <v>500</v>
      </c>
      <c r="K4763" t="s">
        <v>16</v>
      </c>
      <c r="L4763">
        <v>0</v>
      </c>
      <c r="M4763">
        <f>Googleplaystore[[#This Row],[Installed]]*Googleplaystore[[#This Row],[Price]]</f>
        <v>0</v>
      </c>
      <c r="N4763" t="s">
        <v>17</v>
      </c>
      <c r="O4763" t="s">
        <v>3224</v>
      </c>
      <c r="P4763" s="1">
        <v>42991</v>
      </c>
      <c r="Q4763" s="16" t="s">
        <v>5914</v>
      </c>
      <c r="R4763" t="s">
        <v>53</v>
      </c>
    </row>
    <row r="4764" spans="1:18" x14ac:dyDescent="0.3">
      <c r="A4764">
        <v>3.5</v>
      </c>
      <c r="B4764" t="s">
        <v>5915</v>
      </c>
      <c r="C4764" t="s">
        <v>3958</v>
      </c>
      <c r="E4764">
        <v>43</v>
      </c>
      <c r="F4764" t="s">
        <v>12409</v>
      </c>
      <c r="G4764">
        <f t="shared" si="222"/>
        <v>49152</v>
      </c>
      <c r="H4764" t="b">
        <f t="shared" si="223"/>
        <v>0</v>
      </c>
      <c r="I4764" t="s">
        <v>482</v>
      </c>
      <c r="J4764">
        <f t="shared" si="224"/>
        <v>1000</v>
      </c>
      <c r="K4764" t="s">
        <v>16</v>
      </c>
      <c r="L4764">
        <v>0</v>
      </c>
      <c r="M4764">
        <f>Googleplaystore[[#This Row],[Installed]]*Googleplaystore[[#This Row],[Price]]</f>
        <v>0</v>
      </c>
      <c r="N4764" t="s">
        <v>17</v>
      </c>
      <c r="O4764" t="s">
        <v>3959</v>
      </c>
      <c r="P4764" s="1">
        <v>43269</v>
      </c>
      <c r="Q4764" s="16">
        <v>1.2</v>
      </c>
      <c r="R4764" t="s">
        <v>20</v>
      </c>
    </row>
    <row r="4765" spans="1:18" x14ac:dyDescent="0.3">
      <c r="A4765">
        <v>3.9</v>
      </c>
      <c r="B4765" t="s">
        <v>5916</v>
      </c>
      <c r="C4765" t="s">
        <v>2367</v>
      </c>
      <c r="E4765">
        <v>253</v>
      </c>
      <c r="F4765" t="s">
        <v>12177</v>
      </c>
      <c r="G4765">
        <f t="shared" si="222"/>
        <v>14336</v>
      </c>
      <c r="H4765" t="b">
        <f t="shared" si="223"/>
        <v>0</v>
      </c>
      <c r="I4765" t="s">
        <v>15</v>
      </c>
      <c r="J4765">
        <f t="shared" si="224"/>
        <v>10000</v>
      </c>
      <c r="K4765" t="s">
        <v>16</v>
      </c>
      <c r="L4765">
        <v>0</v>
      </c>
      <c r="M4765">
        <f>Googleplaystore[[#This Row],[Installed]]*Googleplaystore[[#This Row],[Price]]</f>
        <v>0</v>
      </c>
      <c r="N4765" t="s">
        <v>17</v>
      </c>
      <c r="O4765" t="s">
        <v>1077</v>
      </c>
      <c r="P4765" s="1">
        <v>43187</v>
      </c>
      <c r="Q4765" s="16">
        <v>1.1000000000000001</v>
      </c>
      <c r="R4765" t="s">
        <v>39</v>
      </c>
    </row>
    <row r="4766" spans="1:18" x14ac:dyDescent="0.3">
      <c r="A4766">
        <v>4.5999999999999996</v>
      </c>
      <c r="B4766" t="s">
        <v>5917</v>
      </c>
      <c r="C4766" t="s">
        <v>2367</v>
      </c>
      <c r="E4766">
        <v>71</v>
      </c>
      <c r="F4766" t="s">
        <v>12243</v>
      </c>
      <c r="G4766">
        <f t="shared" si="222"/>
        <v>5836.8</v>
      </c>
      <c r="H4766" t="b">
        <f t="shared" si="223"/>
        <v>0</v>
      </c>
      <c r="I4766" t="s">
        <v>816</v>
      </c>
      <c r="J4766">
        <f t="shared" si="224"/>
        <v>500</v>
      </c>
      <c r="K4766" t="s">
        <v>383</v>
      </c>
      <c r="L4766" s="2">
        <v>2.4900000000000002</v>
      </c>
      <c r="M4766">
        <f>Googleplaystore[[#This Row],[Installed]]*Googleplaystore[[#This Row],[Price]]</f>
        <v>1245</v>
      </c>
      <c r="N4766" t="s">
        <v>17</v>
      </c>
      <c r="O4766" t="s">
        <v>2031</v>
      </c>
      <c r="P4766" s="1">
        <v>43173</v>
      </c>
      <c r="Q4766" s="16">
        <v>1.8</v>
      </c>
      <c r="R4766" t="s">
        <v>53</v>
      </c>
    </row>
    <row r="4767" spans="1:18" x14ac:dyDescent="0.3">
      <c r="A4767">
        <v>3.8</v>
      </c>
      <c r="B4767" t="s">
        <v>5918</v>
      </c>
      <c r="C4767" t="s">
        <v>1893</v>
      </c>
      <c r="E4767">
        <v>89</v>
      </c>
      <c r="F4767" t="s">
        <v>19269</v>
      </c>
      <c r="G4767" t="b">
        <f t="shared" si="222"/>
        <v>0</v>
      </c>
      <c r="H4767">
        <f t="shared" si="223"/>
        <v>939</v>
      </c>
      <c r="I4767" t="s">
        <v>15</v>
      </c>
      <c r="J4767">
        <f t="shared" si="224"/>
        <v>10000</v>
      </c>
      <c r="K4767" t="s">
        <v>16</v>
      </c>
      <c r="L4767">
        <v>0</v>
      </c>
      <c r="M4767">
        <f>Googleplaystore[[#This Row],[Installed]]*Googleplaystore[[#This Row],[Price]]</f>
        <v>0</v>
      </c>
      <c r="N4767" t="s">
        <v>17</v>
      </c>
      <c r="O4767" t="s">
        <v>1894</v>
      </c>
      <c r="P4767" s="1">
        <v>41323</v>
      </c>
      <c r="Q4767" s="16">
        <v>2.2999999999999998</v>
      </c>
      <c r="R4767" t="s">
        <v>284</v>
      </c>
    </row>
    <row r="4768" spans="1:18" x14ac:dyDescent="0.3">
      <c r="A4768">
        <v>4.5999999999999996</v>
      </c>
      <c r="B4768" t="s">
        <v>2616</v>
      </c>
      <c r="C4768" t="s">
        <v>2367</v>
      </c>
      <c r="E4768">
        <v>361734</v>
      </c>
      <c r="F4768" t="s">
        <v>12867</v>
      </c>
      <c r="G4768">
        <f t="shared" si="222"/>
        <v>59392</v>
      </c>
      <c r="H4768" t="b">
        <f t="shared" si="223"/>
        <v>0</v>
      </c>
      <c r="I4768" t="s">
        <v>26</v>
      </c>
      <c r="J4768">
        <f t="shared" si="224"/>
        <v>5000000</v>
      </c>
      <c r="K4768" t="s">
        <v>16</v>
      </c>
      <c r="L4768">
        <v>0</v>
      </c>
      <c r="M4768">
        <f>Googleplaystore[[#This Row],[Installed]]*Googleplaystore[[#This Row],[Price]]</f>
        <v>0</v>
      </c>
      <c r="N4768" t="s">
        <v>17</v>
      </c>
      <c r="O4768" t="s">
        <v>2027</v>
      </c>
      <c r="P4768" s="1">
        <v>43314</v>
      </c>
      <c r="Q4768" s="16" t="s">
        <v>2617</v>
      </c>
      <c r="R4768" t="s">
        <v>50</v>
      </c>
    </row>
    <row r="4769" spans="1:18" x14ac:dyDescent="0.3">
      <c r="A4769">
        <v>4.4000000000000004</v>
      </c>
      <c r="B4769" t="s">
        <v>5919</v>
      </c>
      <c r="C4769" t="s">
        <v>2012</v>
      </c>
      <c r="E4769">
        <v>2975</v>
      </c>
      <c r="F4769" t="s">
        <v>12359</v>
      </c>
      <c r="G4769">
        <f t="shared" si="222"/>
        <v>43008</v>
      </c>
      <c r="H4769" t="b">
        <f t="shared" si="223"/>
        <v>0</v>
      </c>
      <c r="I4769" t="s">
        <v>38</v>
      </c>
      <c r="J4769">
        <f t="shared" si="224"/>
        <v>50000</v>
      </c>
      <c r="K4769" t="s">
        <v>383</v>
      </c>
      <c r="L4769" s="2">
        <v>1.99</v>
      </c>
      <c r="M4769">
        <f>Googleplaystore[[#This Row],[Installed]]*Googleplaystore[[#This Row],[Price]]</f>
        <v>99500</v>
      </c>
      <c r="N4769" t="s">
        <v>17</v>
      </c>
      <c r="O4769" t="s">
        <v>2016</v>
      </c>
      <c r="P4769" s="1">
        <v>42436</v>
      </c>
      <c r="Q4769" s="16">
        <v>1.6</v>
      </c>
      <c r="R4769" t="s">
        <v>53</v>
      </c>
    </row>
    <row r="4770" spans="1:18" x14ac:dyDescent="0.3">
      <c r="A4770">
        <v>4.5</v>
      </c>
      <c r="B4770" t="s">
        <v>5920</v>
      </c>
      <c r="C4770" t="s">
        <v>2367</v>
      </c>
      <c r="E4770">
        <v>1564</v>
      </c>
      <c r="F4770" t="s">
        <v>12235</v>
      </c>
      <c r="G4770">
        <f t="shared" si="222"/>
        <v>35840</v>
      </c>
      <c r="H4770" t="b">
        <f t="shared" si="223"/>
        <v>0</v>
      </c>
      <c r="I4770" t="s">
        <v>38</v>
      </c>
      <c r="J4770">
        <f t="shared" si="224"/>
        <v>50000</v>
      </c>
      <c r="K4770" t="s">
        <v>16</v>
      </c>
      <c r="L4770">
        <v>0</v>
      </c>
      <c r="M4770">
        <f>Googleplaystore[[#This Row],[Installed]]*Googleplaystore[[#This Row],[Price]]</f>
        <v>0</v>
      </c>
      <c r="N4770" t="s">
        <v>17</v>
      </c>
      <c r="O4770" t="s">
        <v>2376</v>
      </c>
      <c r="P4770" s="1">
        <v>43245</v>
      </c>
      <c r="Q4770" s="16" t="s">
        <v>87</v>
      </c>
      <c r="R4770" t="s">
        <v>50</v>
      </c>
    </row>
    <row r="4771" spans="1:18" x14ac:dyDescent="0.3">
      <c r="A4771">
        <v>4.5</v>
      </c>
      <c r="B4771" t="s">
        <v>5921</v>
      </c>
      <c r="C4771" t="s">
        <v>2367</v>
      </c>
      <c r="E4771">
        <v>6750</v>
      </c>
      <c r="F4771" t="s">
        <v>12787</v>
      </c>
      <c r="G4771">
        <f t="shared" si="222"/>
        <v>44032</v>
      </c>
      <c r="H4771" t="b">
        <f t="shared" si="223"/>
        <v>0</v>
      </c>
      <c r="I4771" t="s">
        <v>34</v>
      </c>
      <c r="J4771">
        <f t="shared" si="224"/>
        <v>100000</v>
      </c>
      <c r="K4771" t="s">
        <v>16</v>
      </c>
      <c r="L4771">
        <v>0</v>
      </c>
      <c r="M4771">
        <f>Googleplaystore[[#This Row],[Installed]]*Googleplaystore[[#This Row],[Price]]</f>
        <v>0</v>
      </c>
      <c r="N4771" t="s">
        <v>17</v>
      </c>
      <c r="O4771" t="s">
        <v>2019</v>
      </c>
      <c r="P4771" s="1">
        <v>43264</v>
      </c>
      <c r="Q4771" s="16" t="s">
        <v>1541</v>
      </c>
      <c r="R4771" t="s">
        <v>334</v>
      </c>
    </row>
    <row r="4772" spans="1:18" x14ac:dyDescent="0.3">
      <c r="A4772">
        <v>4.7</v>
      </c>
      <c r="B4772" t="s">
        <v>5922</v>
      </c>
      <c r="C4772" t="s">
        <v>2965</v>
      </c>
      <c r="E4772">
        <v>3873</v>
      </c>
      <c r="F4772" t="s">
        <v>12577</v>
      </c>
      <c r="G4772">
        <f t="shared" si="222"/>
        <v>64512</v>
      </c>
      <c r="H4772" t="b">
        <f t="shared" si="223"/>
        <v>0</v>
      </c>
      <c r="I4772" t="s">
        <v>15</v>
      </c>
      <c r="J4772">
        <f t="shared" si="224"/>
        <v>10000</v>
      </c>
      <c r="K4772" t="s">
        <v>16</v>
      </c>
      <c r="L4772">
        <v>0</v>
      </c>
      <c r="M4772">
        <f>Googleplaystore[[#This Row],[Installed]]*Googleplaystore[[#This Row],[Price]]</f>
        <v>0</v>
      </c>
      <c r="N4772" t="s">
        <v>30</v>
      </c>
      <c r="O4772" t="s">
        <v>2966</v>
      </c>
      <c r="P4772" s="1">
        <v>43294</v>
      </c>
      <c r="Q4772" s="16" t="s">
        <v>4863</v>
      </c>
      <c r="R4772" t="s">
        <v>20</v>
      </c>
    </row>
    <row r="4773" spans="1:18" x14ac:dyDescent="0.3">
      <c r="A4773">
        <v>4.4000000000000004</v>
      </c>
      <c r="B4773" t="s">
        <v>5923</v>
      </c>
      <c r="C4773" t="s">
        <v>2367</v>
      </c>
      <c r="E4773">
        <v>74744</v>
      </c>
      <c r="F4773" t="s">
        <v>12961</v>
      </c>
      <c r="G4773">
        <f t="shared" si="222"/>
        <v>61440</v>
      </c>
      <c r="H4773" t="b">
        <f t="shared" si="223"/>
        <v>0</v>
      </c>
      <c r="I4773" t="s">
        <v>42</v>
      </c>
      <c r="J4773">
        <f t="shared" si="224"/>
        <v>1000000</v>
      </c>
      <c r="K4773" t="s">
        <v>16</v>
      </c>
      <c r="L4773">
        <v>0</v>
      </c>
      <c r="M4773">
        <f>Googleplaystore[[#This Row],[Installed]]*Googleplaystore[[#This Row],[Price]]</f>
        <v>0</v>
      </c>
      <c r="N4773" t="s">
        <v>17</v>
      </c>
      <c r="O4773" t="s">
        <v>2031</v>
      </c>
      <c r="P4773" s="1">
        <v>43307</v>
      </c>
      <c r="Q4773" s="16" t="s">
        <v>5924</v>
      </c>
      <c r="R4773" t="s">
        <v>50</v>
      </c>
    </row>
    <row r="4774" spans="1:18" x14ac:dyDescent="0.3">
      <c r="A4774">
        <v>0</v>
      </c>
      <c r="B4774" t="s">
        <v>5925</v>
      </c>
      <c r="C4774" t="s">
        <v>4289</v>
      </c>
      <c r="E4774">
        <v>0</v>
      </c>
      <c r="F4774" t="s">
        <v>31</v>
      </c>
      <c r="G4774" t="b">
        <f t="shared" si="222"/>
        <v>0</v>
      </c>
      <c r="H4774" t="b">
        <f t="shared" si="223"/>
        <v>0</v>
      </c>
      <c r="I4774" t="s">
        <v>482</v>
      </c>
      <c r="J4774">
        <f t="shared" si="224"/>
        <v>1000</v>
      </c>
      <c r="K4774" t="s">
        <v>16</v>
      </c>
      <c r="L4774">
        <v>0</v>
      </c>
      <c r="M4774">
        <f>Googleplaystore[[#This Row],[Installed]]*Googleplaystore[[#This Row],[Price]]</f>
        <v>0</v>
      </c>
      <c r="N4774" t="s">
        <v>17</v>
      </c>
      <c r="O4774" t="s">
        <v>4290</v>
      </c>
      <c r="P4774" s="1">
        <v>42859</v>
      </c>
      <c r="Q4774" s="16">
        <v>0</v>
      </c>
      <c r="R4774" t="s">
        <v>31</v>
      </c>
    </row>
    <row r="4775" spans="1:18" x14ac:dyDescent="0.3">
      <c r="A4775">
        <v>5</v>
      </c>
      <c r="B4775" t="s">
        <v>5926</v>
      </c>
      <c r="C4775" t="s">
        <v>3223</v>
      </c>
      <c r="E4775">
        <v>44</v>
      </c>
      <c r="F4775" t="s">
        <v>12181</v>
      </c>
      <c r="G4775">
        <f t="shared" si="222"/>
        <v>2867.2</v>
      </c>
      <c r="H4775" t="b">
        <f t="shared" si="223"/>
        <v>0</v>
      </c>
      <c r="I4775" t="s">
        <v>665</v>
      </c>
      <c r="J4775">
        <f t="shared" si="224"/>
        <v>100</v>
      </c>
      <c r="K4775" t="s">
        <v>16</v>
      </c>
      <c r="L4775">
        <v>0</v>
      </c>
      <c r="M4775">
        <f>Googleplaystore[[#This Row],[Installed]]*Googleplaystore[[#This Row],[Price]]</f>
        <v>0</v>
      </c>
      <c r="N4775" t="s">
        <v>17</v>
      </c>
      <c r="O4775" t="s">
        <v>3224</v>
      </c>
      <c r="P4775" s="1">
        <v>43123</v>
      </c>
      <c r="Q4775" s="16">
        <v>1</v>
      </c>
      <c r="R4775" t="s">
        <v>50</v>
      </c>
    </row>
    <row r="4776" spans="1:18" x14ac:dyDescent="0.3">
      <c r="A4776">
        <v>0</v>
      </c>
      <c r="B4776" t="s">
        <v>5927</v>
      </c>
      <c r="C4776" t="s">
        <v>4407</v>
      </c>
      <c r="E4776">
        <v>0</v>
      </c>
      <c r="F4776" t="s">
        <v>12314</v>
      </c>
      <c r="G4776">
        <f t="shared" si="222"/>
        <v>3276.8</v>
      </c>
      <c r="H4776" t="b">
        <f t="shared" si="223"/>
        <v>0</v>
      </c>
      <c r="I4776" t="s">
        <v>838</v>
      </c>
      <c r="J4776">
        <f t="shared" si="224"/>
        <v>10</v>
      </c>
      <c r="K4776" t="s">
        <v>16</v>
      </c>
      <c r="L4776">
        <v>0</v>
      </c>
      <c r="M4776">
        <f>Googleplaystore[[#This Row],[Installed]]*Googleplaystore[[#This Row],[Price]]</f>
        <v>0</v>
      </c>
      <c r="N4776" t="s">
        <v>17</v>
      </c>
      <c r="O4776" t="s">
        <v>4408</v>
      </c>
      <c r="P4776" s="1">
        <v>43127</v>
      </c>
      <c r="Q4776" s="16">
        <v>1</v>
      </c>
      <c r="R4776" t="s">
        <v>32</v>
      </c>
    </row>
    <row r="4777" spans="1:18" x14ac:dyDescent="0.3">
      <c r="A4777">
        <v>0</v>
      </c>
      <c r="B4777" t="s">
        <v>5928</v>
      </c>
      <c r="C4777" t="s">
        <v>492</v>
      </c>
      <c r="E4777">
        <v>0</v>
      </c>
      <c r="F4777" t="s">
        <v>12205</v>
      </c>
      <c r="G4777">
        <f t="shared" si="222"/>
        <v>4300.8</v>
      </c>
      <c r="H4777" t="b">
        <f t="shared" si="223"/>
        <v>0</v>
      </c>
      <c r="I4777" t="s">
        <v>665</v>
      </c>
      <c r="J4777">
        <f t="shared" si="224"/>
        <v>100</v>
      </c>
      <c r="K4777" t="s">
        <v>16</v>
      </c>
      <c r="L4777">
        <v>0</v>
      </c>
      <c r="M4777">
        <f>Googleplaystore[[#This Row],[Installed]]*Googleplaystore[[#This Row],[Price]]</f>
        <v>0</v>
      </c>
      <c r="N4777" t="s">
        <v>30</v>
      </c>
      <c r="O4777" t="s">
        <v>493</v>
      </c>
      <c r="P4777" s="1">
        <v>43003</v>
      </c>
      <c r="Q4777" s="16">
        <v>4.3</v>
      </c>
      <c r="R4777" t="s">
        <v>39</v>
      </c>
    </row>
    <row r="4778" spans="1:18" x14ac:dyDescent="0.3">
      <c r="A4778">
        <v>2.8</v>
      </c>
      <c r="B4778" t="s">
        <v>5929</v>
      </c>
      <c r="C4778" t="s">
        <v>2367</v>
      </c>
      <c r="E4778">
        <v>107441</v>
      </c>
      <c r="F4778" t="s">
        <v>12265</v>
      </c>
      <c r="G4778">
        <f t="shared" si="222"/>
        <v>32768</v>
      </c>
      <c r="H4778" t="b">
        <f t="shared" si="223"/>
        <v>0</v>
      </c>
      <c r="I4778" t="s">
        <v>42</v>
      </c>
      <c r="J4778">
        <f t="shared" si="224"/>
        <v>1000000</v>
      </c>
      <c r="K4778" t="s">
        <v>16</v>
      </c>
      <c r="L4778">
        <v>0</v>
      </c>
      <c r="M4778">
        <f>Googleplaystore[[#This Row],[Installed]]*Googleplaystore[[#This Row],[Price]]</f>
        <v>0</v>
      </c>
      <c r="N4778" t="s">
        <v>17</v>
      </c>
      <c r="O4778" t="s">
        <v>2092</v>
      </c>
      <c r="P4778" s="1">
        <v>43291</v>
      </c>
      <c r="Q4778" s="16" t="s">
        <v>5930</v>
      </c>
      <c r="R4778" t="s">
        <v>36</v>
      </c>
    </row>
    <row r="4779" spans="1:18" x14ac:dyDescent="0.3">
      <c r="A4779">
        <v>0</v>
      </c>
      <c r="B4779" t="s">
        <v>5931</v>
      </c>
      <c r="C4779" t="s">
        <v>4289</v>
      </c>
      <c r="E4779">
        <v>0</v>
      </c>
      <c r="F4779" t="s">
        <v>12306</v>
      </c>
      <c r="G4779">
        <f t="shared" si="222"/>
        <v>22528</v>
      </c>
      <c r="H4779" t="b">
        <f t="shared" si="223"/>
        <v>0</v>
      </c>
      <c r="I4779" t="s">
        <v>838</v>
      </c>
      <c r="J4779">
        <f t="shared" si="224"/>
        <v>10</v>
      </c>
      <c r="K4779" t="s">
        <v>16</v>
      </c>
      <c r="L4779">
        <v>0</v>
      </c>
      <c r="M4779">
        <f>Googleplaystore[[#This Row],[Installed]]*Googleplaystore[[#This Row],[Price]]</f>
        <v>0</v>
      </c>
      <c r="N4779" t="s">
        <v>17</v>
      </c>
      <c r="O4779" t="s">
        <v>4290</v>
      </c>
      <c r="P4779" s="1">
        <v>43306</v>
      </c>
      <c r="Q4779" s="16">
        <v>4</v>
      </c>
      <c r="R4779" t="s">
        <v>36</v>
      </c>
    </row>
    <row r="4780" spans="1:18" x14ac:dyDescent="0.3">
      <c r="A4780">
        <v>4.5999999999999996</v>
      </c>
      <c r="B4780" t="s">
        <v>5932</v>
      </c>
      <c r="C4780" t="s">
        <v>2367</v>
      </c>
      <c r="E4780">
        <v>31</v>
      </c>
      <c r="F4780" t="s">
        <v>12361</v>
      </c>
      <c r="G4780">
        <f t="shared" si="222"/>
        <v>7475.2</v>
      </c>
      <c r="H4780" t="b">
        <f t="shared" si="223"/>
        <v>0</v>
      </c>
      <c r="I4780" t="s">
        <v>816</v>
      </c>
      <c r="J4780">
        <f t="shared" si="224"/>
        <v>500</v>
      </c>
      <c r="K4780" t="s">
        <v>16</v>
      </c>
      <c r="L4780">
        <v>0</v>
      </c>
      <c r="M4780">
        <f>Googleplaystore[[#This Row],[Installed]]*Googleplaystore[[#This Row],[Price]]</f>
        <v>0</v>
      </c>
      <c r="N4780" t="s">
        <v>17</v>
      </c>
      <c r="O4780" t="s">
        <v>901</v>
      </c>
      <c r="P4780" s="1">
        <v>42858</v>
      </c>
      <c r="Q4780" s="16">
        <v>0.1</v>
      </c>
      <c r="R4780" t="s">
        <v>39</v>
      </c>
    </row>
    <row r="4781" spans="1:18" x14ac:dyDescent="0.3">
      <c r="A4781">
        <v>2.8</v>
      </c>
      <c r="B4781" t="s">
        <v>5933</v>
      </c>
      <c r="C4781" t="s">
        <v>1283</v>
      </c>
      <c r="E4781">
        <v>135</v>
      </c>
      <c r="F4781" t="s">
        <v>12673</v>
      </c>
      <c r="G4781">
        <f t="shared" si="222"/>
        <v>5427.2</v>
      </c>
      <c r="H4781" t="b">
        <f t="shared" si="223"/>
        <v>0</v>
      </c>
      <c r="I4781" t="s">
        <v>15</v>
      </c>
      <c r="J4781">
        <f t="shared" si="224"/>
        <v>10000</v>
      </c>
      <c r="K4781" t="s">
        <v>16</v>
      </c>
      <c r="L4781">
        <v>0</v>
      </c>
      <c r="M4781">
        <f>Googleplaystore[[#This Row],[Installed]]*Googleplaystore[[#This Row],[Price]]</f>
        <v>0</v>
      </c>
      <c r="N4781" t="s">
        <v>17</v>
      </c>
      <c r="O4781" t="s">
        <v>1284</v>
      </c>
      <c r="P4781" s="1">
        <v>43255</v>
      </c>
      <c r="Q4781" s="16" t="s">
        <v>5934</v>
      </c>
      <c r="R4781" t="s">
        <v>36</v>
      </c>
    </row>
    <row r="4782" spans="1:18" x14ac:dyDescent="0.3">
      <c r="A4782">
        <v>5</v>
      </c>
      <c r="B4782" t="s">
        <v>5935</v>
      </c>
      <c r="C4782" t="s">
        <v>239</v>
      </c>
      <c r="E4782">
        <v>12</v>
      </c>
      <c r="F4782" t="s">
        <v>12877</v>
      </c>
      <c r="G4782">
        <f t="shared" si="222"/>
        <v>51200</v>
      </c>
      <c r="H4782" t="b">
        <f t="shared" si="223"/>
        <v>0</v>
      </c>
      <c r="I4782" t="s">
        <v>665</v>
      </c>
      <c r="J4782">
        <f t="shared" si="224"/>
        <v>100</v>
      </c>
      <c r="K4782" t="s">
        <v>383</v>
      </c>
      <c r="L4782" s="2">
        <v>3.99</v>
      </c>
      <c r="M4782">
        <f>Googleplaystore[[#This Row],[Installed]]*Googleplaystore[[#This Row],[Price]]</f>
        <v>399</v>
      </c>
      <c r="N4782" t="s">
        <v>17</v>
      </c>
      <c r="O4782" t="s">
        <v>241</v>
      </c>
      <c r="P4782" s="1">
        <v>42534</v>
      </c>
      <c r="Q4782" s="16" t="s">
        <v>19</v>
      </c>
      <c r="R4782" t="s">
        <v>122</v>
      </c>
    </row>
    <row r="4783" spans="1:18" x14ac:dyDescent="0.3">
      <c r="A4783">
        <v>5</v>
      </c>
      <c r="B4783" t="s">
        <v>5936</v>
      </c>
      <c r="C4783" t="s">
        <v>3223</v>
      </c>
      <c r="E4783">
        <v>2</v>
      </c>
      <c r="F4783" t="s">
        <v>12391</v>
      </c>
      <c r="G4783">
        <f t="shared" si="222"/>
        <v>7680</v>
      </c>
      <c r="H4783" t="b">
        <f t="shared" si="223"/>
        <v>0</v>
      </c>
      <c r="I4783" t="s">
        <v>816</v>
      </c>
      <c r="J4783">
        <f t="shared" si="224"/>
        <v>500</v>
      </c>
      <c r="K4783" t="s">
        <v>16</v>
      </c>
      <c r="L4783">
        <v>0</v>
      </c>
      <c r="M4783">
        <f>Googleplaystore[[#This Row],[Installed]]*Googleplaystore[[#This Row],[Price]]</f>
        <v>0</v>
      </c>
      <c r="N4783" t="s">
        <v>17</v>
      </c>
      <c r="O4783" t="s">
        <v>3224</v>
      </c>
      <c r="P4783" s="1">
        <v>43108</v>
      </c>
      <c r="Q4783" s="16">
        <v>1</v>
      </c>
      <c r="R4783" t="s">
        <v>1050</v>
      </c>
    </row>
    <row r="4784" spans="1:18" x14ac:dyDescent="0.3">
      <c r="A4784">
        <v>2.8</v>
      </c>
      <c r="B4784" t="s">
        <v>5937</v>
      </c>
      <c r="C4784" t="s">
        <v>2012</v>
      </c>
      <c r="E4784">
        <v>9</v>
      </c>
      <c r="F4784" t="s">
        <v>12229</v>
      </c>
      <c r="G4784">
        <f t="shared" si="222"/>
        <v>26624</v>
      </c>
      <c r="H4784" t="b">
        <f t="shared" si="223"/>
        <v>0</v>
      </c>
      <c r="I4784" t="s">
        <v>816</v>
      </c>
      <c r="J4784">
        <f t="shared" si="224"/>
        <v>500</v>
      </c>
      <c r="K4784" t="s">
        <v>16</v>
      </c>
      <c r="L4784">
        <v>0</v>
      </c>
      <c r="M4784">
        <f>Googleplaystore[[#This Row],[Installed]]*Googleplaystore[[#This Row],[Price]]</f>
        <v>0</v>
      </c>
      <c r="N4784" t="s">
        <v>17</v>
      </c>
      <c r="O4784" t="s">
        <v>2149</v>
      </c>
      <c r="P4784" s="1">
        <v>42818</v>
      </c>
      <c r="Q4784" s="16">
        <v>1</v>
      </c>
      <c r="R4784" t="s">
        <v>39</v>
      </c>
    </row>
    <row r="4785" spans="1:18" x14ac:dyDescent="0.3">
      <c r="A4785">
        <v>0</v>
      </c>
      <c r="B4785" t="s">
        <v>5938</v>
      </c>
      <c r="C4785" t="s">
        <v>1757</v>
      </c>
      <c r="E4785">
        <v>0</v>
      </c>
      <c r="F4785" t="s">
        <v>12199</v>
      </c>
      <c r="G4785">
        <f t="shared" si="222"/>
        <v>17408</v>
      </c>
      <c r="H4785" t="b">
        <f t="shared" si="223"/>
        <v>0</v>
      </c>
      <c r="I4785" t="s">
        <v>838</v>
      </c>
      <c r="J4785">
        <f t="shared" si="224"/>
        <v>10</v>
      </c>
      <c r="K4785" t="s">
        <v>16</v>
      </c>
      <c r="L4785">
        <v>0</v>
      </c>
      <c r="M4785">
        <f>Googleplaystore[[#This Row],[Installed]]*Googleplaystore[[#This Row],[Price]]</f>
        <v>0</v>
      </c>
      <c r="N4785" t="s">
        <v>17</v>
      </c>
      <c r="O4785" t="s">
        <v>1758</v>
      </c>
      <c r="P4785" s="1">
        <v>42941</v>
      </c>
      <c r="Q4785" s="16">
        <v>3</v>
      </c>
      <c r="R4785" t="s">
        <v>20</v>
      </c>
    </row>
    <row r="4786" spans="1:18" x14ac:dyDescent="0.3">
      <c r="A4786">
        <v>3.8</v>
      </c>
      <c r="B4786" t="s">
        <v>5939</v>
      </c>
      <c r="C4786" t="s">
        <v>2012</v>
      </c>
      <c r="E4786">
        <v>8</v>
      </c>
      <c r="F4786" t="s">
        <v>12205</v>
      </c>
      <c r="G4786">
        <f t="shared" si="222"/>
        <v>4300.8</v>
      </c>
      <c r="H4786" t="b">
        <f t="shared" si="223"/>
        <v>0</v>
      </c>
      <c r="I4786" t="s">
        <v>482</v>
      </c>
      <c r="J4786">
        <f t="shared" si="224"/>
        <v>1000</v>
      </c>
      <c r="K4786" t="s">
        <v>16</v>
      </c>
      <c r="L4786">
        <v>0</v>
      </c>
      <c r="M4786">
        <f>Googleplaystore[[#This Row],[Installed]]*Googleplaystore[[#This Row],[Price]]</f>
        <v>0</v>
      </c>
      <c r="N4786" t="s">
        <v>30</v>
      </c>
      <c r="O4786" t="s">
        <v>2022</v>
      </c>
      <c r="P4786" s="1">
        <v>42662</v>
      </c>
      <c r="Q4786" s="16">
        <v>1.1000000000000001</v>
      </c>
      <c r="R4786" t="s">
        <v>93</v>
      </c>
    </row>
    <row r="4787" spans="1:18" x14ac:dyDescent="0.3">
      <c r="A4787">
        <v>4.0999999999999996</v>
      </c>
      <c r="B4787" t="s">
        <v>5940</v>
      </c>
      <c r="C4787" t="s">
        <v>2367</v>
      </c>
      <c r="E4787">
        <v>22</v>
      </c>
      <c r="F4787" t="s">
        <v>12203</v>
      </c>
      <c r="G4787">
        <f t="shared" si="222"/>
        <v>31744</v>
      </c>
      <c r="H4787" t="b">
        <f t="shared" si="223"/>
        <v>0</v>
      </c>
      <c r="I4787" t="s">
        <v>482</v>
      </c>
      <c r="J4787">
        <f t="shared" si="224"/>
        <v>1000</v>
      </c>
      <c r="K4787" t="s">
        <v>16</v>
      </c>
      <c r="L4787">
        <v>0</v>
      </c>
      <c r="M4787">
        <f>Googleplaystore[[#This Row],[Installed]]*Googleplaystore[[#This Row],[Price]]</f>
        <v>0</v>
      </c>
      <c r="N4787" t="s">
        <v>17</v>
      </c>
      <c r="O4787" t="s">
        <v>2038</v>
      </c>
      <c r="P4787" s="1">
        <v>43315</v>
      </c>
      <c r="Q4787" s="16" t="s">
        <v>91</v>
      </c>
      <c r="R4787" t="s">
        <v>50</v>
      </c>
    </row>
    <row r="4788" spans="1:18" x14ac:dyDescent="0.3">
      <c r="A4788">
        <v>0</v>
      </c>
      <c r="B4788" t="s">
        <v>5941</v>
      </c>
      <c r="C4788" t="s">
        <v>3223</v>
      </c>
      <c r="E4788">
        <v>1</v>
      </c>
      <c r="F4788" t="s">
        <v>12713</v>
      </c>
      <c r="G4788">
        <f t="shared" si="222"/>
        <v>7782.4</v>
      </c>
      <c r="H4788" t="b">
        <f t="shared" si="223"/>
        <v>0</v>
      </c>
      <c r="I4788" t="s">
        <v>665</v>
      </c>
      <c r="J4788">
        <f t="shared" si="224"/>
        <v>100</v>
      </c>
      <c r="K4788" t="s">
        <v>16</v>
      </c>
      <c r="L4788">
        <v>0</v>
      </c>
      <c r="M4788">
        <f>Googleplaystore[[#This Row],[Installed]]*Googleplaystore[[#This Row],[Price]]</f>
        <v>0</v>
      </c>
      <c r="N4788" t="s">
        <v>17</v>
      </c>
      <c r="O4788" t="s">
        <v>3224</v>
      </c>
      <c r="P4788" s="1">
        <v>43307</v>
      </c>
      <c r="Q4788" s="16">
        <v>1</v>
      </c>
      <c r="R4788" t="s">
        <v>50</v>
      </c>
    </row>
    <row r="4789" spans="1:18" x14ac:dyDescent="0.3">
      <c r="A4789">
        <v>4.8</v>
      </c>
      <c r="B4789" t="s">
        <v>5942</v>
      </c>
      <c r="C4789" t="s">
        <v>4226</v>
      </c>
      <c r="E4789">
        <v>18</v>
      </c>
      <c r="F4789" t="s">
        <v>13075</v>
      </c>
      <c r="G4789">
        <f t="shared" si="222"/>
        <v>1740.8</v>
      </c>
      <c r="H4789" t="b">
        <f t="shared" si="223"/>
        <v>0</v>
      </c>
      <c r="I4789" t="s">
        <v>665</v>
      </c>
      <c r="J4789">
        <f t="shared" si="224"/>
        <v>100</v>
      </c>
      <c r="K4789" t="s">
        <v>16</v>
      </c>
      <c r="L4789">
        <v>0</v>
      </c>
      <c r="M4789">
        <f>Googleplaystore[[#This Row],[Installed]]*Googleplaystore[[#This Row],[Price]]</f>
        <v>0</v>
      </c>
      <c r="N4789" t="s">
        <v>17</v>
      </c>
      <c r="O4789" t="s">
        <v>4227</v>
      </c>
      <c r="P4789" s="1">
        <v>43212</v>
      </c>
      <c r="Q4789" s="16" t="s">
        <v>5943</v>
      </c>
      <c r="R4789" t="s">
        <v>143</v>
      </c>
    </row>
    <row r="4790" spans="1:18" x14ac:dyDescent="0.3">
      <c r="A4790">
        <v>5</v>
      </c>
      <c r="B4790" t="s">
        <v>5944</v>
      </c>
      <c r="C4790" t="s">
        <v>3070</v>
      </c>
      <c r="E4790">
        <v>9</v>
      </c>
      <c r="F4790" t="s">
        <v>19270</v>
      </c>
      <c r="G4790" t="b">
        <f t="shared" si="222"/>
        <v>0</v>
      </c>
      <c r="H4790">
        <f t="shared" si="223"/>
        <v>169</v>
      </c>
      <c r="I4790" t="s">
        <v>838</v>
      </c>
      <c r="J4790">
        <f t="shared" si="224"/>
        <v>10</v>
      </c>
      <c r="K4790" t="s">
        <v>16</v>
      </c>
      <c r="L4790">
        <v>0</v>
      </c>
      <c r="M4790">
        <f>Googleplaystore[[#This Row],[Installed]]*Googleplaystore[[#This Row],[Price]]</f>
        <v>0</v>
      </c>
      <c r="N4790" t="s">
        <v>17</v>
      </c>
      <c r="O4790" t="s">
        <v>3071</v>
      </c>
      <c r="P4790" s="1">
        <v>43252</v>
      </c>
      <c r="Q4790" s="16">
        <v>18060104</v>
      </c>
      <c r="R4790" t="s">
        <v>122</v>
      </c>
    </row>
    <row r="4791" spans="1:18" x14ac:dyDescent="0.3">
      <c r="A4791">
        <v>5</v>
      </c>
      <c r="B4791" t="s">
        <v>5945</v>
      </c>
      <c r="C4791" t="s">
        <v>2367</v>
      </c>
      <c r="E4791">
        <v>1</v>
      </c>
      <c r="F4791" t="s">
        <v>12577</v>
      </c>
      <c r="G4791">
        <f t="shared" si="222"/>
        <v>64512</v>
      </c>
      <c r="H4791" t="b">
        <f t="shared" si="223"/>
        <v>0</v>
      </c>
      <c r="I4791" t="s">
        <v>838</v>
      </c>
      <c r="J4791">
        <f t="shared" si="224"/>
        <v>10</v>
      </c>
      <c r="K4791" t="s">
        <v>383</v>
      </c>
      <c r="L4791" s="2">
        <v>4.99</v>
      </c>
      <c r="M4791">
        <f>Googleplaystore[[#This Row],[Installed]]*Googleplaystore[[#This Row],[Price]]</f>
        <v>49.900000000000006</v>
      </c>
      <c r="N4791" t="s">
        <v>17</v>
      </c>
      <c r="O4791" t="s">
        <v>901</v>
      </c>
      <c r="P4791" s="1">
        <v>43194</v>
      </c>
      <c r="Q4791" s="16" t="s">
        <v>5946</v>
      </c>
      <c r="R4791" t="s">
        <v>39</v>
      </c>
    </row>
    <row r="4792" spans="1:18" x14ac:dyDescent="0.3">
      <c r="A4792">
        <v>0</v>
      </c>
      <c r="B4792" t="s">
        <v>5947</v>
      </c>
      <c r="C4792" t="s">
        <v>108</v>
      </c>
      <c r="E4792">
        <v>0</v>
      </c>
      <c r="F4792" t="s">
        <v>12789</v>
      </c>
      <c r="G4792">
        <f t="shared" si="222"/>
        <v>7884.8</v>
      </c>
      <c r="H4792" t="b">
        <f t="shared" si="223"/>
        <v>0</v>
      </c>
      <c r="I4792" t="s">
        <v>838</v>
      </c>
      <c r="J4792">
        <f t="shared" si="224"/>
        <v>10</v>
      </c>
      <c r="K4792" t="s">
        <v>16</v>
      </c>
      <c r="L4792">
        <v>0</v>
      </c>
      <c r="M4792">
        <f>Googleplaystore[[#This Row],[Installed]]*Googleplaystore[[#This Row],[Price]]</f>
        <v>0</v>
      </c>
      <c r="N4792" t="s">
        <v>17</v>
      </c>
      <c r="O4792" t="s">
        <v>109</v>
      </c>
      <c r="P4792" s="1">
        <v>42793</v>
      </c>
      <c r="Q4792" s="16" t="s">
        <v>19</v>
      </c>
      <c r="R4792" t="s">
        <v>20</v>
      </c>
    </row>
    <row r="4793" spans="1:18" x14ac:dyDescent="0.3">
      <c r="A4793">
        <v>4.4000000000000004</v>
      </c>
      <c r="B4793" t="s">
        <v>5948</v>
      </c>
      <c r="C4793" t="s">
        <v>3070</v>
      </c>
      <c r="E4793">
        <v>134</v>
      </c>
      <c r="F4793" t="s">
        <v>19271</v>
      </c>
      <c r="G4793" t="b">
        <f t="shared" si="222"/>
        <v>0</v>
      </c>
      <c r="H4793">
        <f t="shared" si="223"/>
        <v>45</v>
      </c>
      <c r="I4793" t="s">
        <v>15</v>
      </c>
      <c r="J4793">
        <f t="shared" si="224"/>
        <v>10000</v>
      </c>
      <c r="K4793" t="s">
        <v>16</v>
      </c>
      <c r="L4793">
        <v>0</v>
      </c>
      <c r="M4793">
        <f>Googleplaystore[[#This Row],[Installed]]*Googleplaystore[[#This Row],[Price]]</f>
        <v>0</v>
      </c>
      <c r="N4793" t="s">
        <v>17</v>
      </c>
      <c r="O4793" t="s">
        <v>3071</v>
      </c>
      <c r="P4793" s="1">
        <v>41429</v>
      </c>
      <c r="Q4793" s="16">
        <v>1.2</v>
      </c>
      <c r="R4793" t="s">
        <v>122</v>
      </c>
    </row>
    <row r="4794" spans="1:18" x14ac:dyDescent="0.3">
      <c r="A4794">
        <v>0</v>
      </c>
      <c r="B4794" t="s">
        <v>5949</v>
      </c>
      <c r="C4794" t="s">
        <v>3070</v>
      </c>
      <c r="E4794">
        <v>1</v>
      </c>
      <c r="F4794" t="s">
        <v>12459</v>
      </c>
      <c r="G4794">
        <f t="shared" si="222"/>
        <v>6758.4</v>
      </c>
      <c r="H4794" t="b">
        <f t="shared" si="223"/>
        <v>0</v>
      </c>
      <c r="I4794" t="s">
        <v>665</v>
      </c>
      <c r="J4794">
        <f t="shared" si="224"/>
        <v>100</v>
      </c>
      <c r="K4794" t="s">
        <v>16</v>
      </c>
      <c r="L4794">
        <v>0</v>
      </c>
      <c r="M4794">
        <f>Googleplaystore[[#This Row],[Installed]]*Googleplaystore[[#This Row],[Price]]</f>
        <v>0</v>
      </c>
      <c r="N4794" t="s">
        <v>17</v>
      </c>
      <c r="O4794" t="s">
        <v>3071</v>
      </c>
      <c r="P4794" s="1">
        <v>42597</v>
      </c>
      <c r="Q4794" s="16">
        <v>1</v>
      </c>
      <c r="R4794" t="s">
        <v>93</v>
      </c>
    </row>
    <row r="4795" spans="1:18" x14ac:dyDescent="0.3">
      <c r="A4795">
        <v>0</v>
      </c>
      <c r="B4795" t="s">
        <v>5950</v>
      </c>
      <c r="C4795" t="s">
        <v>492</v>
      </c>
      <c r="E4795">
        <v>5</v>
      </c>
      <c r="F4795" t="s">
        <v>12177</v>
      </c>
      <c r="G4795">
        <f t="shared" si="222"/>
        <v>14336</v>
      </c>
      <c r="H4795" t="b">
        <f t="shared" si="223"/>
        <v>0</v>
      </c>
      <c r="I4795" t="s">
        <v>665</v>
      </c>
      <c r="J4795">
        <f t="shared" si="224"/>
        <v>100</v>
      </c>
      <c r="K4795" t="s">
        <v>16</v>
      </c>
      <c r="L4795">
        <v>0</v>
      </c>
      <c r="M4795">
        <f>Googleplaystore[[#This Row],[Installed]]*Googleplaystore[[#This Row],[Price]]</f>
        <v>0</v>
      </c>
      <c r="N4795" t="s">
        <v>17</v>
      </c>
      <c r="O4795" t="s">
        <v>493</v>
      </c>
      <c r="P4795" s="1">
        <v>43007</v>
      </c>
      <c r="Q4795" s="16" t="s">
        <v>121</v>
      </c>
      <c r="R4795" t="s">
        <v>50</v>
      </c>
    </row>
    <row r="4796" spans="1:18" x14ac:dyDescent="0.3">
      <c r="A4796">
        <v>5</v>
      </c>
      <c r="B4796" t="s">
        <v>5951</v>
      </c>
      <c r="C4796" t="s">
        <v>1893</v>
      </c>
      <c r="E4796">
        <v>2</v>
      </c>
      <c r="F4796" t="s">
        <v>12306</v>
      </c>
      <c r="G4796">
        <f t="shared" si="222"/>
        <v>22528</v>
      </c>
      <c r="H4796" t="b">
        <f t="shared" si="223"/>
        <v>0</v>
      </c>
      <c r="I4796" t="s">
        <v>665</v>
      </c>
      <c r="J4796">
        <f t="shared" si="224"/>
        <v>100</v>
      </c>
      <c r="K4796" t="s">
        <v>16</v>
      </c>
      <c r="L4796">
        <v>0</v>
      </c>
      <c r="M4796">
        <f>Googleplaystore[[#This Row],[Installed]]*Googleplaystore[[#This Row],[Price]]</f>
        <v>0</v>
      </c>
      <c r="N4796" t="s">
        <v>17</v>
      </c>
      <c r="O4796" t="s">
        <v>1894</v>
      </c>
      <c r="P4796" s="1">
        <v>42975</v>
      </c>
      <c r="Q4796" s="16">
        <v>5</v>
      </c>
      <c r="R4796" t="s">
        <v>50</v>
      </c>
    </row>
    <row r="4797" spans="1:18" x14ac:dyDescent="0.3">
      <c r="A4797">
        <v>4.0999999999999996</v>
      </c>
      <c r="B4797" t="s">
        <v>5952</v>
      </c>
      <c r="C4797" t="s">
        <v>3837</v>
      </c>
      <c r="E4797">
        <v>21</v>
      </c>
      <c r="F4797" t="s">
        <v>12241</v>
      </c>
      <c r="G4797">
        <f t="shared" si="222"/>
        <v>3686.4</v>
      </c>
      <c r="H4797" t="b">
        <f t="shared" si="223"/>
        <v>0</v>
      </c>
      <c r="I4797" t="s">
        <v>665</v>
      </c>
      <c r="J4797">
        <f t="shared" si="224"/>
        <v>100</v>
      </c>
      <c r="K4797" t="s">
        <v>383</v>
      </c>
      <c r="L4797" s="2">
        <v>0.99</v>
      </c>
      <c r="M4797">
        <f>Googleplaystore[[#This Row],[Installed]]*Googleplaystore[[#This Row],[Price]]</f>
        <v>99</v>
      </c>
      <c r="N4797" t="s">
        <v>17</v>
      </c>
      <c r="O4797" t="s">
        <v>3838</v>
      </c>
      <c r="P4797" s="1">
        <v>42998</v>
      </c>
      <c r="Q4797" s="16">
        <v>1.35</v>
      </c>
      <c r="R4797" t="s">
        <v>334</v>
      </c>
    </row>
    <row r="4798" spans="1:18" x14ac:dyDescent="0.3">
      <c r="A4798">
        <v>0</v>
      </c>
      <c r="B4798" t="s">
        <v>5953</v>
      </c>
      <c r="C4798" t="s">
        <v>2367</v>
      </c>
      <c r="E4798">
        <v>0</v>
      </c>
      <c r="F4798" t="s">
        <v>12491</v>
      </c>
      <c r="G4798">
        <f t="shared" si="222"/>
        <v>8601.6</v>
      </c>
      <c r="H4798" t="b">
        <f t="shared" si="223"/>
        <v>0</v>
      </c>
      <c r="I4798" t="s">
        <v>663</v>
      </c>
      <c r="J4798">
        <f t="shared" si="224"/>
        <v>50</v>
      </c>
      <c r="K4798" t="s">
        <v>16</v>
      </c>
      <c r="L4798">
        <v>0</v>
      </c>
      <c r="M4798">
        <f>Googleplaystore[[#This Row],[Installed]]*Googleplaystore[[#This Row],[Price]]</f>
        <v>0</v>
      </c>
      <c r="N4798" t="s">
        <v>70</v>
      </c>
      <c r="O4798" t="s">
        <v>1077</v>
      </c>
      <c r="P4798" s="1">
        <v>43103</v>
      </c>
      <c r="Q4798" s="16">
        <v>2</v>
      </c>
      <c r="R4798" t="s">
        <v>20</v>
      </c>
    </row>
    <row r="4799" spans="1:18" x14ac:dyDescent="0.3">
      <c r="A4799">
        <v>4.8</v>
      </c>
      <c r="B4799" t="s">
        <v>5954</v>
      </c>
      <c r="C4799" t="s">
        <v>14</v>
      </c>
      <c r="E4799">
        <v>48</v>
      </c>
      <c r="F4799" t="s">
        <v>12180</v>
      </c>
      <c r="G4799">
        <f t="shared" si="222"/>
        <v>25600</v>
      </c>
      <c r="H4799" t="b">
        <f t="shared" si="223"/>
        <v>0</v>
      </c>
      <c r="I4799" t="s">
        <v>60</v>
      </c>
      <c r="J4799">
        <f t="shared" si="224"/>
        <v>5000</v>
      </c>
      <c r="K4799" t="s">
        <v>16</v>
      </c>
      <c r="L4799">
        <v>0</v>
      </c>
      <c r="M4799">
        <f>Googleplaystore[[#This Row],[Installed]]*Googleplaystore[[#This Row],[Price]]</f>
        <v>0</v>
      </c>
      <c r="N4799" t="s">
        <v>17</v>
      </c>
      <c r="O4799" t="s">
        <v>18</v>
      </c>
      <c r="P4799" s="1">
        <v>43316</v>
      </c>
      <c r="Q4799" s="16" t="s">
        <v>870</v>
      </c>
      <c r="R4799" t="s">
        <v>50</v>
      </c>
    </row>
    <row r="4800" spans="1:18" x14ac:dyDescent="0.3">
      <c r="A4800">
        <v>0</v>
      </c>
      <c r="B4800" t="s">
        <v>5955</v>
      </c>
      <c r="C4800" t="s">
        <v>1893</v>
      </c>
      <c r="E4800">
        <v>0</v>
      </c>
      <c r="F4800" t="s">
        <v>19272</v>
      </c>
      <c r="G4800" t="b">
        <f t="shared" si="222"/>
        <v>0</v>
      </c>
      <c r="H4800">
        <f t="shared" si="223"/>
        <v>475</v>
      </c>
      <c r="I4800" t="s">
        <v>665</v>
      </c>
      <c r="J4800">
        <f t="shared" si="224"/>
        <v>100</v>
      </c>
      <c r="K4800" t="s">
        <v>16</v>
      </c>
      <c r="L4800">
        <v>0</v>
      </c>
      <c r="M4800">
        <f>Googleplaystore[[#This Row],[Installed]]*Googleplaystore[[#This Row],[Price]]</f>
        <v>0</v>
      </c>
      <c r="N4800" t="s">
        <v>17</v>
      </c>
      <c r="O4800" t="s">
        <v>1894</v>
      </c>
      <c r="P4800" s="1">
        <v>42887</v>
      </c>
      <c r="Q4800" s="16" t="s">
        <v>19</v>
      </c>
      <c r="R4800" t="s">
        <v>93</v>
      </c>
    </row>
    <row r="4801" spans="1:18" x14ac:dyDescent="0.3">
      <c r="A4801">
        <v>0</v>
      </c>
      <c r="B4801" t="s">
        <v>5956</v>
      </c>
      <c r="C4801" t="s">
        <v>1893</v>
      </c>
      <c r="E4801">
        <v>0</v>
      </c>
      <c r="F4801" t="s">
        <v>12428</v>
      </c>
      <c r="G4801">
        <f t="shared" si="222"/>
        <v>4403.2</v>
      </c>
      <c r="H4801" t="b">
        <f t="shared" si="223"/>
        <v>0</v>
      </c>
      <c r="I4801" t="s">
        <v>881</v>
      </c>
      <c r="J4801">
        <f t="shared" si="224"/>
        <v>5</v>
      </c>
      <c r="K4801" t="s">
        <v>16</v>
      </c>
      <c r="L4801">
        <v>0</v>
      </c>
      <c r="M4801">
        <f>Googleplaystore[[#This Row],[Installed]]*Googleplaystore[[#This Row],[Price]]</f>
        <v>0</v>
      </c>
      <c r="N4801" t="s">
        <v>17</v>
      </c>
      <c r="O4801" t="s">
        <v>1894</v>
      </c>
      <c r="P4801" s="1">
        <v>43246</v>
      </c>
      <c r="Q4801" s="16">
        <v>1</v>
      </c>
      <c r="R4801" t="s">
        <v>53</v>
      </c>
    </row>
    <row r="4802" spans="1:18" x14ac:dyDescent="0.3">
      <c r="A4802">
        <v>4.8</v>
      </c>
      <c r="B4802" t="s">
        <v>5957</v>
      </c>
      <c r="C4802" t="s">
        <v>3837</v>
      </c>
      <c r="E4802">
        <v>5</v>
      </c>
      <c r="F4802" t="s">
        <v>12235</v>
      </c>
      <c r="G4802">
        <f t="shared" si="222"/>
        <v>35840</v>
      </c>
      <c r="H4802" t="b">
        <f t="shared" si="223"/>
        <v>0</v>
      </c>
      <c r="I4802" t="s">
        <v>663</v>
      </c>
      <c r="J4802">
        <f t="shared" si="224"/>
        <v>50</v>
      </c>
      <c r="K4802" t="s">
        <v>383</v>
      </c>
      <c r="L4802" s="2">
        <v>0.99</v>
      </c>
      <c r="M4802">
        <f>Googleplaystore[[#This Row],[Installed]]*Googleplaystore[[#This Row],[Price]]</f>
        <v>49.5</v>
      </c>
      <c r="N4802" t="s">
        <v>17</v>
      </c>
      <c r="O4802" t="s">
        <v>3838</v>
      </c>
      <c r="P4802" s="1">
        <v>43212</v>
      </c>
      <c r="Q4802" s="16">
        <v>1.1000000000000001</v>
      </c>
      <c r="R4802" t="s">
        <v>50</v>
      </c>
    </row>
    <row r="4803" spans="1:18" x14ac:dyDescent="0.3">
      <c r="A4803">
        <v>4</v>
      </c>
      <c r="B4803" t="s">
        <v>5958</v>
      </c>
      <c r="C4803" t="s">
        <v>14</v>
      </c>
      <c r="E4803">
        <v>18</v>
      </c>
      <c r="F4803" t="s">
        <v>12241</v>
      </c>
      <c r="G4803">
        <f t="shared" ref="G4803:G4866" si="225">IF(ISNUMBER(SEARCH("M",F4803)), VALUE(LEFT(F4803, LEN(F4803)-1) *1024))</f>
        <v>3686.4</v>
      </c>
      <c r="H4803" t="b">
        <f t="shared" ref="H4803:H4866" si="226">IF(ISNUMBER(SEARCH("K",F4803)), VALUE(LEFT(F4803, LEN(F4803)-1)))</f>
        <v>0</v>
      </c>
      <c r="I4803" t="s">
        <v>482</v>
      </c>
      <c r="J4803">
        <f t="shared" ref="J4803:J4866" si="227">IF(ISNUMBER(SEARCH("+", I4803)), VALUE(SUBSTITUTE(I4803, "+", "")), I4803)</f>
        <v>1000</v>
      </c>
      <c r="K4803" t="s">
        <v>16</v>
      </c>
      <c r="L4803">
        <v>0</v>
      </c>
      <c r="M4803">
        <f>Googleplaystore[[#This Row],[Installed]]*Googleplaystore[[#This Row],[Price]]</f>
        <v>0</v>
      </c>
      <c r="N4803" t="s">
        <v>17</v>
      </c>
      <c r="O4803" t="s">
        <v>18</v>
      </c>
      <c r="P4803" s="1">
        <v>43181</v>
      </c>
      <c r="Q4803" s="16">
        <v>1.1000000000000001</v>
      </c>
      <c r="R4803" t="s">
        <v>53</v>
      </c>
    </row>
    <row r="4804" spans="1:18" x14ac:dyDescent="0.3">
      <c r="A4804">
        <v>0</v>
      </c>
      <c r="B4804" t="s">
        <v>5959</v>
      </c>
      <c r="C4804" t="s">
        <v>239</v>
      </c>
      <c r="E4804">
        <v>1</v>
      </c>
      <c r="F4804" t="s">
        <v>12219</v>
      </c>
      <c r="G4804">
        <f t="shared" si="225"/>
        <v>24576</v>
      </c>
      <c r="H4804" t="b">
        <f t="shared" si="226"/>
        <v>0</v>
      </c>
      <c r="I4804" t="s">
        <v>663</v>
      </c>
      <c r="J4804">
        <f t="shared" si="227"/>
        <v>50</v>
      </c>
      <c r="K4804" t="s">
        <v>16</v>
      </c>
      <c r="L4804">
        <v>0</v>
      </c>
      <c r="M4804">
        <f>Googleplaystore[[#This Row],[Installed]]*Googleplaystore[[#This Row],[Price]]</f>
        <v>0</v>
      </c>
      <c r="N4804" t="s">
        <v>17</v>
      </c>
      <c r="O4804" t="s">
        <v>241</v>
      </c>
      <c r="P4804" s="1">
        <v>42739</v>
      </c>
      <c r="Q4804" s="16" t="s">
        <v>5960</v>
      </c>
      <c r="R4804" t="s">
        <v>20</v>
      </c>
    </row>
    <row r="4805" spans="1:18" x14ac:dyDescent="0.3">
      <c r="A4805">
        <v>5</v>
      </c>
      <c r="B4805" t="s">
        <v>5961</v>
      </c>
      <c r="C4805" t="s">
        <v>3837</v>
      </c>
      <c r="E4805">
        <v>2</v>
      </c>
      <c r="F4805" t="s">
        <v>12235</v>
      </c>
      <c r="G4805">
        <f t="shared" si="225"/>
        <v>35840</v>
      </c>
      <c r="H4805" t="b">
        <f t="shared" si="226"/>
        <v>0</v>
      </c>
      <c r="I4805" t="s">
        <v>838</v>
      </c>
      <c r="J4805">
        <f t="shared" si="227"/>
        <v>10</v>
      </c>
      <c r="K4805" t="s">
        <v>383</v>
      </c>
      <c r="L4805" s="2">
        <v>0.99</v>
      </c>
      <c r="M4805">
        <f>Googleplaystore[[#This Row],[Installed]]*Googleplaystore[[#This Row],[Price]]</f>
        <v>9.9</v>
      </c>
      <c r="N4805" t="s">
        <v>17</v>
      </c>
      <c r="O4805" t="s">
        <v>3838</v>
      </c>
      <c r="P4805" s="1">
        <v>43219</v>
      </c>
      <c r="Q4805" s="16">
        <v>1.1000000000000001</v>
      </c>
      <c r="R4805" t="s">
        <v>50</v>
      </c>
    </row>
    <row r="4806" spans="1:18" x14ac:dyDescent="0.3">
      <c r="A4806">
        <v>4.5999999999999996</v>
      </c>
      <c r="B4806" t="s">
        <v>5962</v>
      </c>
      <c r="C4806" t="s">
        <v>2367</v>
      </c>
      <c r="E4806">
        <v>18893</v>
      </c>
      <c r="F4806" t="s">
        <v>13143</v>
      </c>
      <c r="G4806">
        <f t="shared" si="225"/>
        <v>93184</v>
      </c>
      <c r="H4806" t="b">
        <f t="shared" si="226"/>
        <v>0</v>
      </c>
      <c r="I4806" t="s">
        <v>34</v>
      </c>
      <c r="J4806">
        <f t="shared" si="227"/>
        <v>100000</v>
      </c>
      <c r="K4806" t="s">
        <v>16</v>
      </c>
      <c r="L4806">
        <v>0</v>
      </c>
      <c r="M4806">
        <f>Googleplaystore[[#This Row],[Installed]]*Googleplaystore[[#This Row],[Price]]</f>
        <v>0</v>
      </c>
      <c r="N4806" t="s">
        <v>17</v>
      </c>
      <c r="O4806" t="s">
        <v>2027</v>
      </c>
      <c r="P4806" s="1">
        <v>43260</v>
      </c>
      <c r="Q4806" s="16" t="s">
        <v>5269</v>
      </c>
      <c r="R4806" t="s">
        <v>20</v>
      </c>
    </row>
    <row r="4807" spans="1:18" x14ac:dyDescent="0.3">
      <c r="A4807">
        <v>0</v>
      </c>
      <c r="B4807" t="s">
        <v>5963</v>
      </c>
      <c r="C4807" t="s">
        <v>1461</v>
      </c>
      <c r="E4807">
        <v>0</v>
      </c>
      <c r="F4807" t="s">
        <v>12250</v>
      </c>
      <c r="G4807">
        <f t="shared" si="225"/>
        <v>27648</v>
      </c>
      <c r="H4807" t="b">
        <f t="shared" si="226"/>
        <v>0</v>
      </c>
      <c r="I4807" t="s">
        <v>881</v>
      </c>
      <c r="J4807">
        <f t="shared" si="227"/>
        <v>5</v>
      </c>
      <c r="K4807" t="s">
        <v>16</v>
      </c>
      <c r="L4807">
        <v>0</v>
      </c>
      <c r="M4807">
        <f>Googleplaystore[[#This Row],[Installed]]*Googleplaystore[[#This Row],[Price]]</f>
        <v>0</v>
      </c>
      <c r="N4807" t="s">
        <v>17</v>
      </c>
      <c r="O4807" t="s">
        <v>1462</v>
      </c>
      <c r="P4807" s="1">
        <v>43294</v>
      </c>
      <c r="Q4807" s="16" t="s">
        <v>2560</v>
      </c>
      <c r="R4807" t="s">
        <v>36</v>
      </c>
    </row>
    <row r="4808" spans="1:18" x14ac:dyDescent="0.3">
      <c r="A4808">
        <v>5</v>
      </c>
      <c r="B4808" t="s">
        <v>5964</v>
      </c>
      <c r="C4808" t="s">
        <v>3837</v>
      </c>
      <c r="E4808">
        <v>4</v>
      </c>
      <c r="F4808" t="s">
        <v>12203</v>
      </c>
      <c r="G4808">
        <f t="shared" si="225"/>
        <v>31744</v>
      </c>
      <c r="H4808" t="b">
        <f t="shared" si="226"/>
        <v>0</v>
      </c>
      <c r="I4808" t="s">
        <v>663</v>
      </c>
      <c r="J4808">
        <f t="shared" si="227"/>
        <v>50</v>
      </c>
      <c r="K4808" t="s">
        <v>383</v>
      </c>
      <c r="L4808" s="2">
        <v>0.99</v>
      </c>
      <c r="M4808">
        <f>Googleplaystore[[#This Row],[Installed]]*Googleplaystore[[#This Row],[Price]]</f>
        <v>49.5</v>
      </c>
      <c r="N4808" t="s">
        <v>17</v>
      </c>
      <c r="O4808" t="s">
        <v>3838</v>
      </c>
      <c r="P4808" s="1">
        <v>43217</v>
      </c>
      <c r="Q4808" s="16">
        <v>1.1000000000000001</v>
      </c>
      <c r="R4808" t="s">
        <v>50</v>
      </c>
    </row>
    <row r="4809" spans="1:18" x14ac:dyDescent="0.3">
      <c r="A4809">
        <v>0</v>
      </c>
      <c r="B4809" t="s">
        <v>5965</v>
      </c>
      <c r="C4809" t="s">
        <v>2367</v>
      </c>
      <c r="E4809">
        <v>0</v>
      </c>
      <c r="F4809" t="s">
        <v>12195</v>
      </c>
      <c r="G4809">
        <f t="shared" si="225"/>
        <v>2764.8</v>
      </c>
      <c r="H4809" t="b">
        <f t="shared" si="226"/>
        <v>0</v>
      </c>
      <c r="I4809" t="s">
        <v>881</v>
      </c>
      <c r="J4809">
        <f t="shared" si="227"/>
        <v>5</v>
      </c>
      <c r="K4809" t="s">
        <v>16</v>
      </c>
      <c r="L4809">
        <v>0</v>
      </c>
      <c r="M4809">
        <f>Googleplaystore[[#This Row],[Installed]]*Googleplaystore[[#This Row],[Price]]</f>
        <v>0</v>
      </c>
      <c r="N4809" t="s">
        <v>30</v>
      </c>
      <c r="O4809" t="s">
        <v>1077</v>
      </c>
      <c r="P4809" s="1">
        <v>43258</v>
      </c>
      <c r="Q4809" s="16">
        <v>1</v>
      </c>
      <c r="R4809" t="s">
        <v>20</v>
      </c>
    </row>
    <row r="4810" spans="1:18" x14ac:dyDescent="0.3">
      <c r="A4810">
        <v>0</v>
      </c>
      <c r="B4810" t="s">
        <v>5966</v>
      </c>
      <c r="C4810" t="s">
        <v>3837</v>
      </c>
      <c r="E4810">
        <v>0</v>
      </c>
      <c r="F4810" t="s">
        <v>12265</v>
      </c>
      <c r="G4810">
        <f t="shared" si="225"/>
        <v>32768</v>
      </c>
      <c r="H4810" t="b">
        <f t="shared" si="226"/>
        <v>0</v>
      </c>
      <c r="I4810" t="s">
        <v>838</v>
      </c>
      <c r="J4810">
        <f t="shared" si="227"/>
        <v>10</v>
      </c>
      <c r="K4810" t="s">
        <v>383</v>
      </c>
      <c r="L4810" s="2">
        <v>0.99</v>
      </c>
      <c r="M4810">
        <f>Googleplaystore[[#This Row],[Installed]]*Googleplaystore[[#This Row],[Price]]</f>
        <v>9.9</v>
      </c>
      <c r="N4810" t="s">
        <v>17</v>
      </c>
      <c r="O4810" t="s">
        <v>3838</v>
      </c>
      <c r="P4810" s="1">
        <v>43221</v>
      </c>
      <c r="Q4810" s="16">
        <v>1.1000000000000001</v>
      </c>
      <c r="R4810" t="s">
        <v>50</v>
      </c>
    </row>
    <row r="4811" spans="1:18" x14ac:dyDescent="0.3">
      <c r="A4811">
        <v>0</v>
      </c>
      <c r="B4811" t="s">
        <v>5967</v>
      </c>
      <c r="C4811" t="s">
        <v>4407</v>
      </c>
      <c r="E4811">
        <v>0</v>
      </c>
      <c r="F4811" t="s">
        <v>12250</v>
      </c>
      <c r="G4811">
        <f t="shared" si="225"/>
        <v>27648</v>
      </c>
      <c r="H4811" t="b">
        <f t="shared" si="226"/>
        <v>0</v>
      </c>
      <c r="I4811" t="s">
        <v>838</v>
      </c>
      <c r="J4811">
        <f t="shared" si="227"/>
        <v>10</v>
      </c>
      <c r="K4811" t="s">
        <v>16</v>
      </c>
      <c r="L4811">
        <v>0</v>
      </c>
      <c r="M4811">
        <f>Googleplaystore[[#This Row],[Installed]]*Googleplaystore[[#This Row],[Price]]</f>
        <v>0</v>
      </c>
      <c r="N4811" t="s">
        <v>17</v>
      </c>
      <c r="O4811" t="s">
        <v>4408</v>
      </c>
      <c r="P4811" s="1">
        <v>43311</v>
      </c>
      <c r="Q4811" s="16" t="s">
        <v>5968</v>
      </c>
      <c r="R4811" t="s">
        <v>334</v>
      </c>
    </row>
    <row r="4812" spans="1:18" x14ac:dyDescent="0.3">
      <c r="A4812">
        <v>4.5</v>
      </c>
      <c r="B4812" t="s">
        <v>5969</v>
      </c>
      <c r="C4812" t="s">
        <v>2367</v>
      </c>
      <c r="E4812">
        <v>26916</v>
      </c>
      <c r="F4812" t="s">
        <v>12952</v>
      </c>
      <c r="G4812">
        <f t="shared" si="225"/>
        <v>68608</v>
      </c>
      <c r="H4812" t="b">
        <f t="shared" si="226"/>
        <v>0</v>
      </c>
      <c r="I4812" t="s">
        <v>22</v>
      </c>
      <c r="J4812">
        <f t="shared" si="227"/>
        <v>500000</v>
      </c>
      <c r="K4812" t="s">
        <v>16</v>
      </c>
      <c r="L4812">
        <v>0</v>
      </c>
      <c r="M4812">
        <f>Googleplaystore[[#This Row],[Installed]]*Googleplaystore[[#This Row],[Price]]</f>
        <v>0</v>
      </c>
      <c r="N4812" t="s">
        <v>17</v>
      </c>
      <c r="O4812" t="s">
        <v>2027</v>
      </c>
      <c r="P4812" s="1">
        <v>42811</v>
      </c>
      <c r="Q4812" s="16">
        <v>2.7</v>
      </c>
      <c r="R4812" t="s">
        <v>20</v>
      </c>
    </row>
    <row r="4813" spans="1:18" x14ac:dyDescent="0.3">
      <c r="A4813">
        <v>5</v>
      </c>
      <c r="B4813" t="s">
        <v>5970</v>
      </c>
      <c r="C4813" t="s">
        <v>2367</v>
      </c>
      <c r="E4813">
        <v>1</v>
      </c>
      <c r="F4813" t="s">
        <v>12315</v>
      </c>
      <c r="G4813">
        <f t="shared" si="225"/>
        <v>8396.7999999999993</v>
      </c>
      <c r="H4813" t="b">
        <f t="shared" si="226"/>
        <v>0</v>
      </c>
      <c r="I4813" t="s">
        <v>838</v>
      </c>
      <c r="J4813">
        <f t="shared" si="227"/>
        <v>10</v>
      </c>
      <c r="K4813" t="s">
        <v>16</v>
      </c>
      <c r="L4813">
        <v>0</v>
      </c>
      <c r="M4813">
        <f>Googleplaystore[[#This Row],[Installed]]*Googleplaystore[[#This Row],[Price]]</f>
        <v>0</v>
      </c>
      <c r="N4813" t="s">
        <v>17</v>
      </c>
      <c r="O4813" t="s">
        <v>1077</v>
      </c>
      <c r="P4813" s="1">
        <v>43068</v>
      </c>
      <c r="Q4813" s="16" t="s">
        <v>706</v>
      </c>
      <c r="R4813" t="s">
        <v>50</v>
      </c>
    </row>
    <row r="4814" spans="1:18" x14ac:dyDescent="0.3">
      <c r="A4814">
        <v>0</v>
      </c>
      <c r="B4814" t="s">
        <v>5971</v>
      </c>
      <c r="C4814" t="s">
        <v>3837</v>
      </c>
      <c r="E4814">
        <v>0</v>
      </c>
      <c r="F4814" t="s">
        <v>12299</v>
      </c>
      <c r="G4814">
        <f t="shared" si="225"/>
        <v>30720</v>
      </c>
      <c r="H4814" t="b">
        <f t="shared" si="226"/>
        <v>0</v>
      </c>
      <c r="I4814" t="s">
        <v>838</v>
      </c>
      <c r="J4814">
        <f t="shared" si="227"/>
        <v>10</v>
      </c>
      <c r="K4814" t="s">
        <v>383</v>
      </c>
      <c r="L4814" s="2">
        <v>0.99</v>
      </c>
      <c r="M4814">
        <f>Googleplaystore[[#This Row],[Installed]]*Googleplaystore[[#This Row],[Price]]</f>
        <v>9.9</v>
      </c>
      <c r="N4814" t="s">
        <v>17</v>
      </c>
      <c r="O4814" t="s">
        <v>3838</v>
      </c>
      <c r="P4814" s="1">
        <v>43222</v>
      </c>
      <c r="Q4814" s="16">
        <v>1.1000000000000001</v>
      </c>
      <c r="R4814" t="s">
        <v>50</v>
      </c>
    </row>
    <row r="4815" spans="1:18" x14ac:dyDescent="0.3">
      <c r="A4815">
        <v>0</v>
      </c>
      <c r="B4815" t="s">
        <v>5972</v>
      </c>
      <c r="C4815" t="s">
        <v>3837</v>
      </c>
      <c r="E4815">
        <v>0</v>
      </c>
      <c r="F4815" t="s">
        <v>12261</v>
      </c>
      <c r="G4815">
        <f t="shared" si="225"/>
        <v>3993.6</v>
      </c>
      <c r="H4815" t="b">
        <f t="shared" si="226"/>
        <v>0</v>
      </c>
      <c r="I4815" t="s">
        <v>665</v>
      </c>
      <c r="J4815">
        <f t="shared" si="227"/>
        <v>100</v>
      </c>
      <c r="K4815" t="s">
        <v>16</v>
      </c>
      <c r="L4815">
        <v>0</v>
      </c>
      <c r="M4815">
        <f>Googleplaystore[[#This Row],[Installed]]*Googleplaystore[[#This Row],[Price]]</f>
        <v>0</v>
      </c>
      <c r="N4815" t="s">
        <v>17</v>
      </c>
      <c r="O4815" t="s">
        <v>3838</v>
      </c>
      <c r="P4815" s="1">
        <v>43226</v>
      </c>
      <c r="Q4815" s="16">
        <v>2</v>
      </c>
      <c r="R4815" t="s">
        <v>20</v>
      </c>
    </row>
    <row r="4816" spans="1:18" x14ac:dyDescent="0.3">
      <c r="A4816">
        <v>0</v>
      </c>
      <c r="B4816" t="s">
        <v>5973</v>
      </c>
      <c r="C4816" t="s">
        <v>4289</v>
      </c>
      <c r="E4816">
        <v>9</v>
      </c>
      <c r="F4816" t="s">
        <v>12274</v>
      </c>
      <c r="G4816">
        <f t="shared" si="225"/>
        <v>1126.4000000000001</v>
      </c>
      <c r="H4816" t="b">
        <f t="shared" si="226"/>
        <v>0</v>
      </c>
      <c r="I4816" t="s">
        <v>816</v>
      </c>
      <c r="J4816">
        <f t="shared" si="227"/>
        <v>500</v>
      </c>
      <c r="K4816" t="s">
        <v>16</v>
      </c>
      <c r="L4816">
        <v>0</v>
      </c>
      <c r="M4816">
        <f>Googleplaystore[[#This Row],[Installed]]*Googleplaystore[[#This Row],[Price]]</f>
        <v>0</v>
      </c>
      <c r="N4816" t="s">
        <v>17</v>
      </c>
      <c r="O4816" t="s">
        <v>4290</v>
      </c>
      <c r="P4816" s="1">
        <v>42620</v>
      </c>
      <c r="Q4816" s="16">
        <v>1</v>
      </c>
      <c r="R4816" t="s">
        <v>50</v>
      </c>
    </row>
    <row r="4817" spans="1:18" x14ac:dyDescent="0.3">
      <c r="A4817">
        <v>4.4000000000000004</v>
      </c>
      <c r="B4817" t="s">
        <v>5974</v>
      </c>
      <c r="C4817" t="s">
        <v>2367</v>
      </c>
      <c r="E4817">
        <v>1031</v>
      </c>
      <c r="F4817" t="s">
        <v>12409</v>
      </c>
      <c r="G4817">
        <f t="shared" si="225"/>
        <v>49152</v>
      </c>
      <c r="H4817" t="b">
        <f t="shared" si="226"/>
        <v>0</v>
      </c>
      <c r="I4817" t="s">
        <v>34</v>
      </c>
      <c r="J4817">
        <f t="shared" si="227"/>
        <v>100000</v>
      </c>
      <c r="K4817" t="s">
        <v>16</v>
      </c>
      <c r="L4817">
        <v>0</v>
      </c>
      <c r="M4817">
        <f>Googleplaystore[[#This Row],[Installed]]*Googleplaystore[[#This Row],[Price]]</f>
        <v>0</v>
      </c>
      <c r="N4817" t="s">
        <v>17</v>
      </c>
      <c r="O4817" t="s">
        <v>1077</v>
      </c>
      <c r="P4817" s="1">
        <v>43109</v>
      </c>
      <c r="Q4817" s="16" t="s">
        <v>5975</v>
      </c>
      <c r="R4817" t="s">
        <v>20</v>
      </c>
    </row>
    <row r="4818" spans="1:18" x14ac:dyDescent="0.3">
      <c r="A4818">
        <v>4</v>
      </c>
      <c r="B4818" t="s">
        <v>5976</v>
      </c>
      <c r="C4818" t="s">
        <v>2367</v>
      </c>
      <c r="E4818">
        <v>345</v>
      </c>
      <c r="F4818" t="s">
        <v>12177</v>
      </c>
      <c r="G4818">
        <f t="shared" si="225"/>
        <v>14336</v>
      </c>
      <c r="H4818" t="b">
        <f t="shared" si="226"/>
        <v>0</v>
      </c>
      <c r="I4818" t="s">
        <v>34</v>
      </c>
      <c r="J4818">
        <f t="shared" si="227"/>
        <v>100000</v>
      </c>
      <c r="K4818" t="s">
        <v>16</v>
      </c>
      <c r="L4818">
        <v>0</v>
      </c>
      <c r="M4818">
        <f>Googleplaystore[[#This Row],[Installed]]*Googleplaystore[[#This Row],[Price]]</f>
        <v>0</v>
      </c>
      <c r="N4818" t="s">
        <v>70</v>
      </c>
      <c r="O4818" t="s">
        <v>2130</v>
      </c>
      <c r="P4818" s="1">
        <v>42685</v>
      </c>
      <c r="Q4818" s="16" t="s">
        <v>976</v>
      </c>
      <c r="R4818" t="s">
        <v>46</v>
      </c>
    </row>
    <row r="4819" spans="1:18" x14ac:dyDescent="0.3">
      <c r="A4819">
        <v>0</v>
      </c>
      <c r="B4819" t="s">
        <v>5977</v>
      </c>
      <c r="C4819" t="s">
        <v>2367</v>
      </c>
      <c r="E4819">
        <v>2</v>
      </c>
      <c r="F4819" t="s">
        <v>12270</v>
      </c>
      <c r="G4819">
        <f t="shared" si="225"/>
        <v>18432</v>
      </c>
      <c r="H4819" t="b">
        <f t="shared" si="226"/>
        <v>0</v>
      </c>
      <c r="I4819" t="s">
        <v>665</v>
      </c>
      <c r="J4819">
        <f t="shared" si="227"/>
        <v>100</v>
      </c>
      <c r="K4819" t="s">
        <v>16</v>
      </c>
      <c r="L4819">
        <v>0</v>
      </c>
      <c r="M4819">
        <f>Googleplaystore[[#This Row],[Installed]]*Googleplaystore[[#This Row],[Price]]</f>
        <v>0</v>
      </c>
      <c r="N4819" t="s">
        <v>17</v>
      </c>
      <c r="O4819" t="s">
        <v>1077</v>
      </c>
      <c r="P4819" s="1">
        <v>43225</v>
      </c>
      <c r="Q4819" s="16" t="s">
        <v>24</v>
      </c>
      <c r="R4819" t="s">
        <v>143</v>
      </c>
    </row>
    <row r="4820" spans="1:18" x14ac:dyDescent="0.3">
      <c r="A4820">
        <v>3.9</v>
      </c>
      <c r="B4820" t="s">
        <v>5978</v>
      </c>
      <c r="C4820" t="s">
        <v>2367</v>
      </c>
      <c r="E4820">
        <v>656</v>
      </c>
      <c r="F4820" t="s">
        <v>12262</v>
      </c>
      <c r="G4820">
        <f t="shared" si="225"/>
        <v>2969.6</v>
      </c>
      <c r="H4820" t="b">
        <f t="shared" si="226"/>
        <v>0</v>
      </c>
      <c r="I4820" t="s">
        <v>22</v>
      </c>
      <c r="J4820">
        <f t="shared" si="227"/>
        <v>500000</v>
      </c>
      <c r="K4820" t="s">
        <v>16</v>
      </c>
      <c r="L4820">
        <v>0</v>
      </c>
      <c r="M4820">
        <f>Googleplaystore[[#This Row],[Installed]]*Googleplaystore[[#This Row],[Price]]</f>
        <v>0</v>
      </c>
      <c r="N4820" t="s">
        <v>70</v>
      </c>
      <c r="O4820" t="s">
        <v>1077</v>
      </c>
      <c r="P4820" s="1">
        <v>42627</v>
      </c>
      <c r="Q4820" s="16">
        <v>2</v>
      </c>
      <c r="R4820" t="s">
        <v>93</v>
      </c>
    </row>
    <row r="4821" spans="1:18" x14ac:dyDescent="0.3">
      <c r="A4821">
        <v>4.0999999999999996</v>
      </c>
      <c r="B4821" t="s">
        <v>5979</v>
      </c>
      <c r="C4821" t="s">
        <v>3837</v>
      </c>
      <c r="E4821">
        <v>585</v>
      </c>
      <c r="F4821" t="s">
        <v>12600</v>
      </c>
      <c r="G4821">
        <f t="shared" si="225"/>
        <v>4505.6000000000004</v>
      </c>
      <c r="H4821" t="b">
        <f t="shared" si="226"/>
        <v>0</v>
      </c>
      <c r="I4821" t="s">
        <v>38</v>
      </c>
      <c r="J4821">
        <f t="shared" si="227"/>
        <v>50000</v>
      </c>
      <c r="K4821" t="s">
        <v>16</v>
      </c>
      <c r="L4821">
        <v>0</v>
      </c>
      <c r="M4821">
        <f>Googleplaystore[[#This Row],[Installed]]*Googleplaystore[[#This Row],[Price]]</f>
        <v>0</v>
      </c>
      <c r="N4821" t="s">
        <v>17</v>
      </c>
      <c r="O4821" t="s">
        <v>3838</v>
      </c>
      <c r="P4821" s="1">
        <v>43271</v>
      </c>
      <c r="Q4821" s="16">
        <v>1.3</v>
      </c>
      <c r="R4821" t="s">
        <v>50</v>
      </c>
    </row>
    <row r="4822" spans="1:18" x14ac:dyDescent="0.3">
      <c r="A4822">
        <v>4.8</v>
      </c>
      <c r="B4822" t="s">
        <v>5980</v>
      </c>
      <c r="C4822" t="s">
        <v>2012</v>
      </c>
      <c r="E4822">
        <v>21</v>
      </c>
      <c r="F4822" t="s">
        <v>13458</v>
      </c>
      <c r="G4822">
        <f t="shared" si="225"/>
        <v>91136</v>
      </c>
      <c r="H4822" t="b">
        <f t="shared" si="226"/>
        <v>0</v>
      </c>
      <c r="I4822" t="s">
        <v>482</v>
      </c>
      <c r="J4822">
        <f t="shared" si="227"/>
        <v>1000</v>
      </c>
      <c r="K4822" t="s">
        <v>16</v>
      </c>
      <c r="L4822">
        <v>0</v>
      </c>
      <c r="M4822">
        <f>Googleplaystore[[#This Row],[Installed]]*Googleplaystore[[#This Row],[Price]]</f>
        <v>0</v>
      </c>
      <c r="N4822" t="s">
        <v>17</v>
      </c>
      <c r="O4822" t="s">
        <v>2016</v>
      </c>
      <c r="P4822" s="1">
        <v>43189</v>
      </c>
      <c r="Q4822" s="16" t="s">
        <v>5981</v>
      </c>
      <c r="R4822" t="s">
        <v>36</v>
      </c>
    </row>
    <row r="4823" spans="1:18" x14ac:dyDescent="0.3">
      <c r="A4823">
        <v>4.3</v>
      </c>
      <c r="B4823" t="s">
        <v>5982</v>
      </c>
      <c r="C4823" t="s">
        <v>2367</v>
      </c>
      <c r="E4823">
        <v>734</v>
      </c>
      <c r="F4823" t="s">
        <v>12332</v>
      </c>
      <c r="G4823">
        <f t="shared" si="225"/>
        <v>13312</v>
      </c>
      <c r="H4823" t="b">
        <f t="shared" si="226"/>
        <v>0</v>
      </c>
      <c r="I4823" t="s">
        <v>15</v>
      </c>
      <c r="J4823">
        <f t="shared" si="227"/>
        <v>10000</v>
      </c>
      <c r="K4823" t="s">
        <v>16</v>
      </c>
      <c r="L4823">
        <v>0</v>
      </c>
      <c r="M4823">
        <f>Googleplaystore[[#This Row],[Installed]]*Googleplaystore[[#This Row],[Price]]</f>
        <v>0</v>
      </c>
      <c r="N4823" t="s">
        <v>17</v>
      </c>
      <c r="O4823" t="s">
        <v>1077</v>
      </c>
      <c r="P4823" s="1">
        <v>43293</v>
      </c>
      <c r="Q4823" s="16">
        <v>2.5</v>
      </c>
      <c r="R4823" t="s">
        <v>53</v>
      </c>
    </row>
    <row r="4824" spans="1:18" x14ac:dyDescent="0.3">
      <c r="A4824">
        <v>3.9</v>
      </c>
      <c r="B4824" t="s">
        <v>5978</v>
      </c>
      <c r="C4824" t="s">
        <v>2367</v>
      </c>
      <c r="E4824">
        <v>7</v>
      </c>
      <c r="F4824" t="s">
        <v>12563</v>
      </c>
      <c r="G4824">
        <f t="shared" si="225"/>
        <v>3891.2</v>
      </c>
      <c r="H4824" t="b">
        <f t="shared" si="226"/>
        <v>0</v>
      </c>
      <c r="I4824" t="s">
        <v>482</v>
      </c>
      <c r="J4824">
        <f t="shared" si="227"/>
        <v>1000</v>
      </c>
      <c r="K4824" t="s">
        <v>16</v>
      </c>
      <c r="L4824">
        <v>0</v>
      </c>
      <c r="M4824">
        <f>Googleplaystore[[#This Row],[Installed]]*Googleplaystore[[#This Row],[Price]]</f>
        <v>0</v>
      </c>
      <c r="N4824" t="s">
        <v>17</v>
      </c>
      <c r="O4824" t="s">
        <v>1077</v>
      </c>
      <c r="P4824" s="1">
        <v>43269</v>
      </c>
      <c r="Q4824" s="16">
        <v>568</v>
      </c>
      <c r="R4824" t="s">
        <v>53</v>
      </c>
    </row>
    <row r="4825" spans="1:18" x14ac:dyDescent="0.3">
      <c r="A4825">
        <v>4.5</v>
      </c>
      <c r="B4825" t="s">
        <v>5983</v>
      </c>
      <c r="C4825" t="s">
        <v>3837</v>
      </c>
      <c r="E4825">
        <v>37</v>
      </c>
      <c r="F4825" t="s">
        <v>12222</v>
      </c>
      <c r="G4825">
        <f t="shared" si="225"/>
        <v>15360</v>
      </c>
      <c r="H4825" t="b">
        <f t="shared" si="226"/>
        <v>0</v>
      </c>
      <c r="I4825" t="s">
        <v>60</v>
      </c>
      <c r="J4825">
        <f t="shared" si="227"/>
        <v>5000</v>
      </c>
      <c r="K4825" t="s">
        <v>16</v>
      </c>
      <c r="L4825">
        <v>0</v>
      </c>
      <c r="M4825">
        <f>Googleplaystore[[#This Row],[Installed]]*Googleplaystore[[#This Row],[Price]]</f>
        <v>0</v>
      </c>
      <c r="N4825" t="s">
        <v>30</v>
      </c>
      <c r="O4825" t="s">
        <v>3838</v>
      </c>
      <c r="P4825" s="1">
        <v>42792</v>
      </c>
      <c r="Q4825" s="16">
        <v>1</v>
      </c>
      <c r="R4825" t="s">
        <v>50</v>
      </c>
    </row>
    <row r="4826" spans="1:18" x14ac:dyDescent="0.3">
      <c r="A4826">
        <v>0</v>
      </c>
      <c r="B4826" t="s">
        <v>5984</v>
      </c>
      <c r="C4826" t="s">
        <v>3837</v>
      </c>
      <c r="E4826">
        <v>1</v>
      </c>
      <c r="F4826" t="s">
        <v>12222</v>
      </c>
      <c r="G4826">
        <f t="shared" si="225"/>
        <v>15360</v>
      </c>
      <c r="H4826" t="b">
        <f t="shared" si="226"/>
        <v>0</v>
      </c>
      <c r="I4826" t="s">
        <v>665</v>
      </c>
      <c r="J4826">
        <f t="shared" si="227"/>
        <v>100</v>
      </c>
      <c r="K4826" t="s">
        <v>16</v>
      </c>
      <c r="L4826">
        <v>0</v>
      </c>
      <c r="M4826">
        <f>Googleplaystore[[#This Row],[Installed]]*Googleplaystore[[#This Row],[Price]]</f>
        <v>0</v>
      </c>
      <c r="N4826" t="s">
        <v>30</v>
      </c>
      <c r="O4826" t="s">
        <v>3838</v>
      </c>
      <c r="P4826" s="1">
        <v>43153</v>
      </c>
      <c r="Q4826" s="16">
        <v>1</v>
      </c>
      <c r="R4826" t="s">
        <v>50</v>
      </c>
    </row>
    <row r="4827" spans="1:18" x14ac:dyDescent="0.3">
      <c r="A4827">
        <v>3.7</v>
      </c>
      <c r="B4827" t="s">
        <v>5985</v>
      </c>
      <c r="C4827" t="s">
        <v>2367</v>
      </c>
      <c r="E4827">
        <v>165</v>
      </c>
      <c r="F4827" t="s">
        <v>12180</v>
      </c>
      <c r="G4827">
        <f t="shared" si="225"/>
        <v>25600</v>
      </c>
      <c r="H4827" t="b">
        <f t="shared" si="226"/>
        <v>0</v>
      </c>
      <c r="I4827" t="s">
        <v>15</v>
      </c>
      <c r="J4827">
        <f t="shared" si="227"/>
        <v>10000</v>
      </c>
      <c r="K4827" t="s">
        <v>16</v>
      </c>
      <c r="L4827">
        <v>0</v>
      </c>
      <c r="M4827">
        <f>Googleplaystore[[#This Row],[Installed]]*Googleplaystore[[#This Row],[Price]]</f>
        <v>0</v>
      </c>
      <c r="N4827" t="s">
        <v>30</v>
      </c>
      <c r="O4827" t="s">
        <v>1077</v>
      </c>
      <c r="P4827" s="1">
        <v>42120</v>
      </c>
      <c r="Q4827" s="16">
        <v>1</v>
      </c>
      <c r="R4827" t="s">
        <v>39</v>
      </c>
    </row>
    <row r="4828" spans="1:18" x14ac:dyDescent="0.3">
      <c r="A4828">
        <v>4.3</v>
      </c>
      <c r="B4828" t="s">
        <v>5986</v>
      </c>
      <c r="C4828" t="s">
        <v>2012</v>
      </c>
      <c r="E4828">
        <v>807226</v>
      </c>
      <c r="F4828" t="s">
        <v>12821</v>
      </c>
      <c r="G4828">
        <f t="shared" si="225"/>
        <v>34816</v>
      </c>
      <c r="H4828" t="b">
        <f t="shared" si="226"/>
        <v>0</v>
      </c>
      <c r="I4828" t="s">
        <v>55</v>
      </c>
      <c r="J4828">
        <f t="shared" si="227"/>
        <v>10000000</v>
      </c>
      <c r="K4828" t="s">
        <v>16</v>
      </c>
      <c r="L4828">
        <v>0</v>
      </c>
      <c r="M4828">
        <f>Googleplaystore[[#This Row],[Installed]]*Googleplaystore[[#This Row],[Price]]</f>
        <v>0</v>
      </c>
      <c r="N4828" t="s">
        <v>30</v>
      </c>
      <c r="O4828" t="s">
        <v>2029</v>
      </c>
      <c r="P4828" s="1">
        <v>43292</v>
      </c>
      <c r="Q4828" s="16" t="s">
        <v>2274</v>
      </c>
      <c r="R4828" t="s">
        <v>20</v>
      </c>
    </row>
    <row r="4829" spans="1:18" x14ac:dyDescent="0.3">
      <c r="A4829">
        <v>4.2</v>
      </c>
      <c r="B4829" t="s">
        <v>5987</v>
      </c>
      <c r="C4829" t="s">
        <v>3837</v>
      </c>
      <c r="E4829">
        <v>322</v>
      </c>
      <c r="F4829" t="s">
        <v>12346</v>
      </c>
      <c r="G4829">
        <f t="shared" si="225"/>
        <v>6963.2</v>
      </c>
      <c r="H4829" t="b">
        <f t="shared" si="226"/>
        <v>0</v>
      </c>
      <c r="I4829" t="s">
        <v>38</v>
      </c>
      <c r="J4829">
        <f t="shared" si="227"/>
        <v>50000</v>
      </c>
      <c r="K4829" t="s">
        <v>16</v>
      </c>
      <c r="L4829">
        <v>0</v>
      </c>
      <c r="M4829">
        <f>Googleplaystore[[#This Row],[Installed]]*Googleplaystore[[#This Row],[Price]]</f>
        <v>0</v>
      </c>
      <c r="N4829" t="s">
        <v>17</v>
      </c>
      <c r="O4829" t="s">
        <v>3838</v>
      </c>
      <c r="P4829" s="1">
        <v>42884</v>
      </c>
      <c r="Q4829" s="16">
        <v>1</v>
      </c>
      <c r="R4829" t="s">
        <v>50</v>
      </c>
    </row>
    <row r="4830" spans="1:18" x14ac:dyDescent="0.3">
      <c r="A4830">
        <v>3.7</v>
      </c>
      <c r="B4830" t="s">
        <v>5988</v>
      </c>
      <c r="C4830" t="s">
        <v>2012</v>
      </c>
      <c r="E4830">
        <v>91</v>
      </c>
      <c r="F4830" t="s">
        <v>12219</v>
      </c>
      <c r="G4830">
        <f t="shared" si="225"/>
        <v>24576</v>
      </c>
      <c r="H4830" t="b">
        <f t="shared" si="226"/>
        <v>0</v>
      </c>
      <c r="I4830" t="s">
        <v>15</v>
      </c>
      <c r="J4830">
        <f t="shared" si="227"/>
        <v>10000</v>
      </c>
      <c r="K4830" t="s">
        <v>16</v>
      </c>
      <c r="L4830">
        <v>0</v>
      </c>
      <c r="M4830">
        <f>Googleplaystore[[#This Row],[Installed]]*Googleplaystore[[#This Row],[Price]]</f>
        <v>0</v>
      </c>
      <c r="N4830" t="s">
        <v>17</v>
      </c>
      <c r="O4830" t="s">
        <v>2029</v>
      </c>
      <c r="P4830" s="1">
        <v>42729</v>
      </c>
      <c r="Q4830" s="16">
        <v>3.2</v>
      </c>
      <c r="R4830" t="s">
        <v>39</v>
      </c>
    </row>
    <row r="4831" spans="1:18" x14ac:dyDescent="0.3">
      <c r="A4831">
        <v>3.8</v>
      </c>
      <c r="B4831" t="s">
        <v>5989</v>
      </c>
      <c r="C4831" t="s">
        <v>1893</v>
      </c>
      <c r="E4831">
        <v>6</v>
      </c>
      <c r="F4831" t="s">
        <v>12259</v>
      </c>
      <c r="G4831">
        <f t="shared" si="225"/>
        <v>3481.6</v>
      </c>
      <c r="H4831" t="b">
        <f t="shared" si="226"/>
        <v>0</v>
      </c>
      <c r="I4831" t="s">
        <v>816</v>
      </c>
      <c r="J4831">
        <f t="shared" si="227"/>
        <v>500</v>
      </c>
      <c r="K4831" t="s">
        <v>16</v>
      </c>
      <c r="L4831">
        <v>0</v>
      </c>
      <c r="M4831">
        <f>Googleplaystore[[#This Row],[Installed]]*Googleplaystore[[#This Row],[Price]]</f>
        <v>0</v>
      </c>
      <c r="N4831" t="s">
        <v>17</v>
      </c>
      <c r="O4831" t="s">
        <v>1894</v>
      </c>
      <c r="P4831" s="1">
        <v>42430</v>
      </c>
      <c r="Q4831" s="16" t="s">
        <v>885</v>
      </c>
      <c r="R4831" t="s">
        <v>20</v>
      </c>
    </row>
    <row r="4832" spans="1:18" x14ac:dyDescent="0.3">
      <c r="A4832">
        <v>4.5999999999999996</v>
      </c>
      <c r="B4832" t="s">
        <v>5990</v>
      </c>
      <c r="C4832" t="s">
        <v>2367</v>
      </c>
      <c r="E4832">
        <v>23971</v>
      </c>
      <c r="F4832" t="s">
        <v>12219</v>
      </c>
      <c r="G4832">
        <f t="shared" si="225"/>
        <v>24576</v>
      </c>
      <c r="H4832" t="b">
        <f t="shared" si="226"/>
        <v>0</v>
      </c>
      <c r="I4832" t="s">
        <v>42</v>
      </c>
      <c r="J4832">
        <f t="shared" si="227"/>
        <v>1000000</v>
      </c>
      <c r="K4832" t="s">
        <v>16</v>
      </c>
      <c r="L4832">
        <v>0</v>
      </c>
      <c r="M4832">
        <f>Googleplaystore[[#This Row],[Installed]]*Googleplaystore[[#This Row],[Price]]</f>
        <v>0</v>
      </c>
      <c r="N4832" t="s">
        <v>17</v>
      </c>
      <c r="O4832" t="s">
        <v>2130</v>
      </c>
      <c r="P4832" s="1">
        <v>43316</v>
      </c>
      <c r="Q4832" s="16">
        <v>39.231000000000002</v>
      </c>
      <c r="R4832" t="s">
        <v>50</v>
      </c>
    </row>
    <row r="4833" spans="1:18" x14ac:dyDescent="0.3">
      <c r="A4833">
        <v>0</v>
      </c>
      <c r="B4833" t="s">
        <v>5991</v>
      </c>
      <c r="C4833" t="s">
        <v>2012</v>
      </c>
      <c r="E4833">
        <v>1</v>
      </c>
      <c r="F4833" t="s">
        <v>12561</v>
      </c>
      <c r="G4833">
        <f t="shared" si="225"/>
        <v>5939.2</v>
      </c>
      <c r="H4833" t="b">
        <f t="shared" si="226"/>
        <v>0</v>
      </c>
      <c r="I4833" t="s">
        <v>816</v>
      </c>
      <c r="J4833">
        <f t="shared" si="227"/>
        <v>500</v>
      </c>
      <c r="K4833" t="s">
        <v>16</v>
      </c>
      <c r="L4833">
        <v>0</v>
      </c>
      <c r="M4833">
        <f>Googleplaystore[[#This Row],[Installed]]*Googleplaystore[[#This Row],[Price]]</f>
        <v>0</v>
      </c>
      <c r="N4833" t="s">
        <v>17</v>
      </c>
      <c r="O4833" t="s">
        <v>2029</v>
      </c>
      <c r="P4833" s="1">
        <v>43237</v>
      </c>
      <c r="Q4833" s="16">
        <v>2</v>
      </c>
      <c r="R4833" t="s">
        <v>20</v>
      </c>
    </row>
    <row r="4834" spans="1:18" x14ac:dyDescent="0.3">
      <c r="A4834">
        <v>0</v>
      </c>
      <c r="B4834" t="s">
        <v>5992</v>
      </c>
      <c r="C4834" t="s">
        <v>3837</v>
      </c>
      <c r="E4834">
        <v>7</v>
      </c>
      <c r="F4834" t="s">
        <v>12322</v>
      </c>
      <c r="G4834">
        <f t="shared" si="225"/>
        <v>5017.6000000000004</v>
      </c>
      <c r="H4834" t="b">
        <f t="shared" si="226"/>
        <v>0</v>
      </c>
      <c r="I4834" t="s">
        <v>816</v>
      </c>
      <c r="J4834">
        <f t="shared" si="227"/>
        <v>500</v>
      </c>
      <c r="K4834" t="s">
        <v>16</v>
      </c>
      <c r="L4834">
        <v>0</v>
      </c>
      <c r="M4834">
        <f>Googleplaystore[[#This Row],[Installed]]*Googleplaystore[[#This Row],[Price]]</f>
        <v>0</v>
      </c>
      <c r="N4834" t="s">
        <v>17</v>
      </c>
      <c r="O4834" t="s">
        <v>3838</v>
      </c>
      <c r="P4834" s="1">
        <v>43173</v>
      </c>
      <c r="Q4834" s="16" t="s">
        <v>5993</v>
      </c>
      <c r="R4834" t="s">
        <v>334</v>
      </c>
    </row>
    <row r="4835" spans="1:18" x14ac:dyDescent="0.3">
      <c r="A4835">
        <v>0</v>
      </c>
      <c r="B4835" t="s">
        <v>5994</v>
      </c>
      <c r="C4835" t="s">
        <v>3837</v>
      </c>
      <c r="E4835">
        <v>0</v>
      </c>
      <c r="F4835" t="s">
        <v>12256</v>
      </c>
      <c r="G4835">
        <f t="shared" si="225"/>
        <v>16384</v>
      </c>
      <c r="H4835" t="b">
        <f t="shared" si="226"/>
        <v>0</v>
      </c>
      <c r="I4835" t="s">
        <v>665</v>
      </c>
      <c r="J4835">
        <f t="shared" si="227"/>
        <v>100</v>
      </c>
      <c r="K4835" t="s">
        <v>16</v>
      </c>
      <c r="L4835">
        <v>0</v>
      </c>
      <c r="M4835">
        <f>Googleplaystore[[#This Row],[Installed]]*Googleplaystore[[#This Row],[Price]]</f>
        <v>0</v>
      </c>
      <c r="N4835" t="s">
        <v>30</v>
      </c>
      <c r="O4835" t="s">
        <v>3838</v>
      </c>
      <c r="P4835" s="1">
        <v>43169</v>
      </c>
      <c r="Q4835" s="16">
        <v>1</v>
      </c>
      <c r="R4835" t="s">
        <v>50</v>
      </c>
    </row>
    <row r="4836" spans="1:18" x14ac:dyDescent="0.3">
      <c r="A4836">
        <v>3.3</v>
      </c>
      <c r="B4836" t="s">
        <v>5995</v>
      </c>
      <c r="C4836" t="s">
        <v>3837</v>
      </c>
      <c r="E4836">
        <v>25</v>
      </c>
      <c r="F4836" t="s">
        <v>12416</v>
      </c>
      <c r="G4836">
        <f t="shared" si="225"/>
        <v>47104</v>
      </c>
      <c r="H4836" t="b">
        <f t="shared" si="226"/>
        <v>0</v>
      </c>
      <c r="I4836" t="s">
        <v>482</v>
      </c>
      <c r="J4836">
        <f t="shared" si="227"/>
        <v>1000</v>
      </c>
      <c r="K4836" t="s">
        <v>16</v>
      </c>
      <c r="L4836">
        <v>0</v>
      </c>
      <c r="M4836">
        <f>Googleplaystore[[#This Row],[Installed]]*Googleplaystore[[#This Row],[Price]]</f>
        <v>0</v>
      </c>
      <c r="N4836" t="s">
        <v>17</v>
      </c>
      <c r="O4836" t="s">
        <v>3838</v>
      </c>
      <c r="P4836" s="1">
        <v>42822</v>
      </c>
      <c r="Q4836" s="16">
        <v>1.2</v>
      </c>
      <c r="R4836" t="s">
        <v>20</v>
      </c>
    </row>
    <row r="4837" spans="1:18" x14ac:dyDescent="0.3">
      <c r="A4837">
        <v>3</v>
      </c>
      <c r="B4837" t="s">
        <v>5996</v>
      </c>
      <c r="C4837" t="s">
        <v>2367</v>
      </c>
      <c r="E4837">
        <v>2</v>
      </c>
      <c r="F4837" t="s">
        <v>12185</v>
      </c>
      <c r="G4837">
        <f t="shared" si="225"/>
        <v>33792</v>
      </c>
      <c r="H4837" t="b">
        <f t="shared" si="226"/>
        <v>0</v>
      </c>
      <c r="I4837" t="s">
        <v>665</v>
      </c>
      <c r="J4837">
        <f t="shared" si="227"/>
        <v>100</v>
      </c>
      <c r="K4837" t="s">
        <v>16</v>
      </c>
      <c r="L4837">
        <v>0</v>
      </c>
      <c r="M4837">
        <f>Googleplaystore[[#This Row],[Installed]]*Googleplaystore[[#This Row],[Price]]</f>
        <v>0</v>
      </c>
      <c r="N4837" t="s">
        <v>17</v>
      </c>
      <c r="O4837" t="s">
        <v>2130</v>
      </c>
      <c r="P4837" s="1">
        <v>43299</v>
      </c>
      <c r="Q4837" s="16">
        <v>1</v>
      </c>
      <c r="R4837" t="s">
        <v>50</v>
      </c>
    </row>
    <row r="4838" spans="1:18" x14ac:dyDescent="0.3">
      <c r="A4838">
        <v>3.9</v>
      </c>
      <c r="B4838" t="s">
        <v>5997</v>
      </c>
      <c r="C4838" t="s">
        <v>2012</v>
      </c>
      <c r="E4838">
        <v>145931</v>
      </c>
      <c r="F4838" t="s">
        <v>12787</v>
      </c>
      <c r="G4838">
        <f t="shared" si="225"/>
        <v>44032</v>
      </c>
      <c r="H4838" t="b">
        <f t="shared" si="226"/>
        <v>0</v>
      </c>
      <c r="I4838" t="s">
        <v>55</v>
      </c>
      <c r="J4838">
        <f t="shared" si="227"/>
        <v>10000000</v>
      </c>
      <c r="K4838" t="s">
        <v>16</v>
      </c>
      <c r="L4838">
        <v>0</v>
      </c>
      <c r="M4838">
        <f>Googleplaystore[[#This Row],[Installed]]*Googleplaystore[[#This Row],[Price]]</f>
        <v>0</v>
      </c>
      <c r="N4838" t="s">
        <v>30</v>
      </c>
      <c r="O4838" t="s">
        <v>2029</v>
      </c>
      <c r="P4838" s="1">
        <v>43251</v>
      </c>
      <c r="Q4838" s="16" t="s">
        <v>5998</v>
      </c>
      <c r="R4838" t="s">
        <v>39</v>
      </c>
    </row>
    <row r="4839" spans="1:18" x14ac:dyDescent="0.3">
      <c r="A4839">
        <v>4.2</v>
      </c>
      <c r="B4839" t="s">
        <v>2215</v>
      </c>
      <c r="C4839" t="s">
        <v>2012</v>
      </c>
      <c r="E4839">
        <v>1343106</v>
      </c>
      <c r="F4839" t="s">
        <v>12232</v>
      </c>
      <c r="G4839">
        <f t="shared" si="225"/>
        <v>57344</v>
      </c>
      <c r="H4839" t="b">
        <f t="shared" si="226"/>
        <v>0</v>
      </c>
      <c r="I4839" t="s">
        <v>55</v>
      </c>
      <c r="J4839">
        <f t="shared" si="227"/>
        <v>10000000</v>
      </c>
      <c r="K4839" t="s">
        <v>16</v>
      </c>
      <c r="L4839">
        <v>0</v>
      </c>
      <c r="M4839">
        <f>Googleplaystore[[#This Row],[Installed]]*Googleplaystore[[#This Row],[Price]]</f>
        <v>0</v>
      </c>
      <c r="N4839" t="s">
        <v>30</v>
      </c>
      <c r="O4839" t="s">
        <v>2029</v>
      </c>
      <c r="P4839" s="1">
        <v>43313</v>
      </c>
      <c r="Q4839" s="16" t="s">
        <v>2216</v>
      </c>
      <c r="R4839" t="s">
        <v>53</v>
      </c>
    </row>
    <row r="4840" spans="1:18" x14ac:dyDescent="0.3">
      <c r="A4840">
        <v>3.9</v>
      </c>
      <c r="B4840" t="s">
        <v>5999</v>
      </c>
      <c r="C4840" t="s">
        <v>3677</v>
      </c>
      <c r="E4840">
        <v>54</v>
      </c>
      <c r="F4840" t="s">
        <v>12181</v>
      </c>
      <c r="G4840">
        <f t="shared" si="225"/>
        <v>2867.2</v>
      </c>
      <c r="H4840" t="b">
        <f t="shared" si="226"/>
        <v>0</v>
      </c>
      <c r="I4840" t="s">
        <v>15</v>
      </c>
      <c r="J4840">
        <f t="shared" si="227"/>
        <v>10000</v>
      </c>
      <c r="K4840" t="s">
        <v>16</v>
      </c>
      <c r="L4840">
        <v>0</v>
      </c>
      <c r="M4840">
        <f>Googleplaystore[[#This Row],[Installed]]*Googleplaystore[[#This Row],[Price]]</f>
        <v>0</v>
      </c>
      <c r="N4840" t="s">
        <v>17</v>
      </c>
      <c r="O4840" t="s">
        <v>3678</v>
      </c>
      <c r="P4840" s="1">
        <v>42126</v>
      </c>
      <c r="Q4840" s="16" t="s">
        <v>6000</v>
      </c>
      <c r="R4840" t="s">
        <v>122</v>
      </c>
    </row>
    <row r="4841" spans="1:18" x14ac:dyDescent="0.3">
      <c r="A4841">
        <v>0</v>
      </c>
      <c r="B4841" t="s">
        <v>6001</v>
      </c>
      <c r="C4841" t="s">
        <v>3837</v>
      </c>
      <c r="E4841">
        <v>0</v>
      </c>
      <c r="F4841" t="s">
        <v>12216</v>
      </c>
      <c r="G4841">
        <f t="shared" si="225"/>
        <v>11264</v>
      </c>
      <c r="H4841" t="b">
        <f t="shared" si="226"/>
        <v>0</v>
      </c>
      <c r="I4841" t="s">
        <v>838</v>
      </c>
      <c r="J4841">
        <f t="shared" si="227"/>
        <v>10</v>
      </c>
      <c r="K4841" t="s">
        <v>16</v>
      </c>
      <c r="L4841">
        <v>0</v>
      </c>
      <c r="M4841">
        <f>Googleplaystore[[#This Row],[Installed]]*Googleplaystore[[#This Row],[Price]]</f>
        <v>0</v>
      </c>
      <c r="N4841" t="s">
        <v>30</v>
      </c>
      <c r="O4841" t="s">
        <v>3838</v>
      </c>
      <c r="P4841" s="1">
        <v>43203</v>
      </c>
      <c r="Q4841" s="16">
        <v>1</v>
      </c>
      <c r="R4841" t="s">
        <v>50</v>
      </c>
    </row>
    <row r="4842" spans="1:18" x14ac:dyDescent="0.3">
      <c r="A4842">
        <v>4.0999999999999996</v>
      </c>
      <c r="B4842" t="s">
        <v>6002</v>
      </c>
      <c r="C4842" t="s">
        <v>2367</v>
      </c>
      <c r="E4842">
        <v>21</v>
      </c>
      <c r="F4842" t="s">
        <v>12229</v>
      </c>
      <c r="G4842">
        <f t="shared" si="225"/>
        <v>26624</v>
      </c>
      <c r="H4842" t="b">
        <f t="shared" si="226"/>
        <v>0</v>
      </c>
      <c r="I4842" t="s">
        <v>60</v>
      </c>
      <c r="J4842">
        <f t="shared" si="227"/>
        <v>5000</v>
      </c>
      <c r="K4842" t="s">
        <v>16</v>
      </c>
      <c r="L4842">
        <v>0</v>
      </c>
      <c r="M4842">
        <f>Googleplaystore[[#This Row],[Installed]]*Googleplaystore[[#This Row],[Price]]</f>
        <v>0</v>
      </c>
      <c r="N4842" t="s">
        <v>17</v>
      </c>
      <c r="O4842" t="s">
        <v>2130</v>
      </c>
      <c r="P4842" s="1">
        <v>42870</v>
      </c>
      <c r="Q4842" s="16">
        <v>1</v>
      </c>
      <c r="R4842" t="s">
        <v>50</v>
      </c>
    </row>
    <row r="4843" spans="1:18" x14ac:dyDescent="0.3">
      <c r="A4843">
        <v>0</v>
      </c>
      <c r="B4843" t="s">
        <v>6003</v>
      </c>
      <c r="C4843" t="s">
        <v>3837</v>
      </c>
      <c r="E4843">
        <v>0</v>
      </c>
      <c r="F4843" t="s">
        <v>12216</v>
      </c>
      <c r="G4843">
        <f t="shared" si="225"/>
        <v>11264</v>
      </c>
      <c r="H4843" t="b">
        <f t="shared" si="226"/>
        <v>0</v>
      </c>
      <c r="I4843" t="s">
        <v>838</v>
      </c>
      <c r="J4843">
        <f t="shared" si="227"/>
        <v>10</v>
      </c>
      <c r="K4843" t="s">
        <v>16</v>
      </c>
      <c r="L4843">
        <v>0</v>
      </c>
      <c r="M4843">
        <f>Googleplaystore[[#This Row],[Installed]]*Googleplaystore[[#This Row],[Price]]</f>
        <v>0</v>
      </c>
      <c r="N4843" t="s">
        <v>30</v>
      </c>
      <c r="O4843" t="s">
        <v>3838</v>
      </c>
      <c r="P4843" s="1">
        <v>43202</v>
      </c>
      <c r="Q4843" s="16">
        <v>1</v>
      </c>
      <c r="R4843" t="s">
        <v>50</v>
      </c>
    </row>
    <row r="4844" spans="1:18" x14ac:dyDescent="0.3">
      <c r="A4844">
        <v>4.5999999999999996</v>
      </c>
      <c r="B4844" t="s">
        <v>6004</v>
      </c>
      <c r="C4844" t="s">
        <v>3837</v>
      </c>
      <c r="E4844">
        <v>5</v>
      </c>
      <c r="F4844" t="s">
        <v>12453</v>
      </c>
      <c r="G4844">
        <f t="shared" si="225"/>
        <v>9011.2000000000007</v>
      </c>
      <c r="H4844" t="b">
        <f t="shared" si="226"/>
        <v>0</v>
      </c>
      <c r="I4844" t="s">
        <v>816</v>
      </c>
      <c r="J4844">
        <f t="shared" si="227"/>
        <v>500</v>
      </c>
      <c r="K4844" t="s">
        <v>16</v>
      </c>
      <c r="L4844">
        <v>0</v>
      </c>
      <c r="M4844">
        <f>Googleplaystore[[#This Row],[Installed]]*Googleplaystore[[#This Row],[Price]]</f>
        <v>0</v>
      </c>
      <c r="N4844" t="s">
        <v>222</v>
      </c>
      <c r="O4844" t="s">
        <v>3838</v>
      </c>
      <c r="P4844" s="1">
        <v>43142</v>
      </c>
      <c r="Q4844" s="16">
        <v>1</v>
      </c>
      <c r="R4844" t="s">
        <v>20</v>
      </c>
    </row>
    <row r="4845" spans="1:18" x14ac:dyDescent="0.3">
      <c r="A4845">
        <v>0</v>
      </c>
      <c r="B4845" t="s">
        <v>6005</v>
      </c>
      <c r="C4845" t="s">
        <v>2367</v>
      </c>
      <c r="E4845">
        <v>3</v>
      </c>
      <c r="F4845" t="s">
        <v>12525</v>
      </c>
      <c r="G4845">
        <f t="shared" si="225"/>
        <v>6348.8</v>
      </c>
      <c r="H4845" t="b">
        <f t="shared" si="226"/>
        <v>0</v>
      </c>
      <c r="I4845" t="s">
        <v>482</v>
      </c>
      <c r="J4845">
        <f t="shared" si="227"/>
        <v>1000</v>
      </c>
      <c r="K4845" t="s">
        <v>16</v>
      </c>
      <c r="L4845">
        <v>0</v>
      </c>
      <c r="M4845">
        <f>Googleplaystore[[#This Row],[Installed]]*Googleplaystore[[#This Row],[Price]]</f>
        <v>0</v>
      </c>
      <c r="N4845" t="s">
        <v>17</v>
      </c>
      <c r="O4845" t="s">
        <v>1077</v>
      </c>
      <c r="P4845" s="1">
        <v>42843</v>
      </c>
      <c r="Q4845" s="16">
        <v>1</v>
      </c>
      <c r="R4845" t="s">
        <v>39</v>
      </c>
    </row>
    <row r="4846" spans="1:18" x14ac:dyDescent="0.3">
      <c r="A4846">
        <v>0</v>
      </c>
      <c r="B4846" t="s">
        <v>6006</v>
      </c>
      <c r="C4846" t="s">
        <v>2012</v>
      </c>
      <c r="E4846">
        <v>4</v>
      </c>
      <c r="F4846" t="s">
        <v>12713</v>
      </c>
      <c r="G4846">
        <f t="shared" si="225"/>
        <v>7782.4</v>
      </c>
      <c r="H4846" t="b">
        <f t="shared" si="226"/>
        <v>0</v>
      </c>
      <c r="I4846" t="s">
        <v>482</v>
      </c>
      <c r="J4846">
        <f t="shared" si="227"/>
        <v>1000</v>
      </c>
      <c r="K4846" t="s">
        <v>16</v>
      </c>
      <c r="L4846">
        <v>0</v>
      </c>
      <c r="M4846">
        <f>Googleplaystore[[#This Row],[Installed]]*Googleplaystore[[#This Row],[Price]]</f>
        <v>0</v>
      </c>
      <c r="N4846" t="s">
        <v>30</v>
      </c>
      <c r="O4846" t="s">
        <v>2022</v>
      </c>
      <c r="P4846" s="1">
        <v>43311</v>
      </c>
      <c r="Q4846" s="16">
        <v>1.3</v>
      </c>
      <c r="R4846" t="s">
        <v>50</v>
      </c>
    </row>
    <row r="4847" spans="1:18" x14ac:dyDescent="0.3">
      <c r="A4847">
        <v>0</v>
      </c>
      <c r="B4847" t="s">
        <v>6007</v>
      </c>
      <c r="C4847" t="s">
        <v>3837</v>
      </c>
      <c r="E4847">
        <v>0</v>
      </c>
      <c r="F4847" t="s">
        <v>12322</v>
      </c>
      <c r="G4847">
        <f t="shared" si="225"/>
        <v>5017.6000000000004</v>
      </c>
      <c r="H4847" t="b">
        <f t="shared" si="226"/>
        <v>0</v>
      </c>
      <c r="I4847" t="s">
        <v>838</v>
      </c>
      <c r="J4847">
        <f t="shared" si="227"/>
        <v>10</v>
      </c>
      <c r="K4847" t="s">
        <v>16</v>
      </c>
      <c r="L4847">
        <v>0</v>
      </c>
      <c r="M4847">
        <f>Googleplaystore[[#This Row],[Installed]]*Googleplaystore[[#This Row],[Price]]</f>
        <v>0</v>
      </c>
      <c r="N4847" t="s">
        <v>222</v>
      </c>
      <c r="O4847" t="s">
        <v>3838</v>
      </c>
      <c r="P4847" s="1">
        <v>43227</v>
      </c>
      <c r="Q4847" s="16">
        <v>1</v>
      </c>
      <c r="R4847" t="s">
        <v>20</v>
      </c>
    </row>
    <row r="4848" spans="1:18" x14ac:dyDescent="0.3">
      <c r="A4848">
        <v>0</v>
      </c>
      <c r="B4848" t="s">
        <v>6008</v>
      </c>
      <c r="C4848" t="s">
        <v>2367</v>
      </c>
      <c r="E4848">
        <v>2</v>
      </c>
      <c r="F4848" t="s">
        <v>12463</v>
      </c>
      <c r="G4848">
        <f t="shared" si="225"/>
        <v>5222.3999999999996</v>
      </c>
      <c r="H4848" t="b">
        <f t="shared" si="226"/>
        <v>0</v>
      </c>
      <c r="I4848" t="s">
        <v>665</v>
      </c>
      <c r="J4848">
        <f t="shared" si="227"/>
        <v>100</v>
      </c>
      <c r="K4848" t="s">
        <v>16</v>
      </c>
      <c r="L4848">
        <v>0</v>
      </c>
      <c r="M4848">
        <f>Googleplaystore[[#This Row],[Installed]]*Googleplaystore[[#This Row],[Price]]</f>
        <v>0</v>
      </c>
      <c r="N4848" t="s">
        <v>17</v>
      </c>
      <c r="O4848" t="s">
        <v>1077</v>
      </c>
      <c r="P4848" s="1">
        <v>43279</v>
      </c>
      <c r="Q4848" s="16">
        <v>666</v>
      </c>
      <c r="R4848" t="s">
        <v>53</v>
      </c>
    </row>
    <row r="4849" spans="1:18" x14ac:dyDescent="0.3">
      <c r="A4849">
        <v>4.4000000000000004</v>
      </c>
      <c r="B4849" t="s">
        <v>6009</v>
      </c>
      <c r="C4849" t="s">
        <v>492</v>
      </c>
      <c r="E4849">
        <v>9</v>
      </c>
      <c r="F4849" t="s">
        <v>12205</v>
      </c>
      <c r="G4849">
        <f t="shared" si="225"/>
        <v>4300.8</v>
      </c>
      <c r="H4849" t="b">
        <f t="shared" si="226"/>
        <v>0</v>
      </c>
      <c r="I4849" t="s">
        <v>60</v>
      </c>
      <c r="J4849">
        <f t="shared" si="227"/>
        <v>5000</v>
      </c>
      <c r="K4849" t="s">
        <v>16</v>
      </c>
      <c r="L4849">
        <v>0</v>
      </c>
      <c r="M4849">
        <f>Googleplaystore[[#This Row],[Installed]]*Googleplaystore[[#This Row],[Price]]</f>
        <v>0</v>
      </c>
      <c r="N4849" t="s">
        <v>17</v>
      </c>
      <c r="O4849" t="s">
        <v>493</v>
      </c>
      <c r="P4849" s="1">
        <v>42884</v>
      </c>
      <c r="Q4849" s="16" t="s">
        <v>4945</v>
      </c>
      <c r="R4849" t="s">
        <v>122</v>
      </c>
    </row>
    <row r="4850" spans="1:18" x14ac:dyDescent="0.3">
      <c r="A4850">
        <v>3.8</v>
      </c>
      <c r="B4850" t="s">
        <v>6010</v>
      </c>
      <c r="C4850" t="s">
        <v>3677</v>
      </c>
      <c r="E4850">
        <v>71</v>
      </c>
      <c r="F4850" t="s">
        <v>12207</v>
      </c>
      <c r="G4850">
        <f t="shared" si="225"/>
        <v>7168</v>
      </c>
      <c r="H4850" t="b">
        <f t="shared" si="226"/>
        <v>0</v>
      </c>
      <c r="I4850" t="s">
        <v>15</v>
      </c>
      <c r="J4850">
        <f t="shared" si="227"/>
        <v>10000</v>
      </c>
      <c r="K4850" t="s">
        <v>16</v>
      </c>
      <c r="L4850">
        <v>0</v>
      </c>
      <c r="M4850">
        <f>Googleplaystore[[#This Row],[Installed]]*Googleplaystore[[#This Row],[Price]]</f>
        <v>0</v>
      </c>
      <c r="N4850" t="s">
        <v>17</v>
      </c>
      <c r="O4850" t="s">
        <v>3678</v>
      </c>
      <c r="P4850" s="1">
        <v>43222</v>
      </c>
      <c r="Q4850" s="16" t="s">
        <v>6011</v>
      </c>
      <c r="R4850" t="s">
        <v>36</v>
      </c>
    </row>
    <row r="4851" spans="1:18" x14ac:dyDescent="0.3">
      <c r="A4851">
        <v>4.4000000000000004</v>
      </c>
      <c r="B4851" t="s">
        <v>6012</v>
      </c>
      <c r="C4851" t="s">
        <v>2012</v>
      </c>
      <c r="E4851">
        <v>243121</v>
      </c>
      <c r="F4851" t="s">
        <v>12264</v>
      </c>
      <c r="G4851">
        <f t="shared" si="225"/>
        <v>38912</v>
      </c>
      <c r="H4851" t="b">
        <f t="shared" si="226"/>
        <v>0</v>
      </c>
      <c r="I4851" t="s">
        <v>26</v>
      </c>
      <c r="J4851">
        <f t="shared" si="227"/>
        <v>5000000</v>
      </c>
      <c r="K4851" t="s">
        <v>16</v>
      </c>
      <c r="L4851">
        <v>0</v>
      </c>
      <c r="M4851">
        <f>Googleplaystore[[#This Row],[Installed]]*Googleplaystore[[#This Row],[Price]]</f>
        <v>0</v>
      </c>
      <c r="N4851" t="s">
        <v>30</v>
      </c>
      <c r="O4851" t="s">
        <v>2016</v>
      </c>
      <c r="P4851" s="1">
        <v>41929</v>
      </c>
      <c r="Q4851" s="16">
        <v>5.3</v>
      </c>
      <c r="R4851" t="s">
        <v>39</v>
      </c>
    </row>
    <row r="4852" spans="1:18" x14ac:dyDescent="0.3">
      <c r="A4852">
        <v>0</v>
      </c>
      <c r="B4852" t="s">
        <v>6013</v>
      </c>
      <c r="C4852" t="s">
        <v>2965</v>
      </c>
      <c r="E4852">
        <v>0</v>
      </c>
      <c r="F4852" t="s">
        <v>12179</v>
      </c>
      <c r="G4852">
        <f t="shared" si="225"/>
        <v>8908.7999999999993</v>
      </c>
      <c r="H4852" t="b">
        <f t="shared" si="226"/>
        <v>0</v>
      </c>
      <c r="I4852" t="s">
        <v>5058</v>
      </c>
      <c r="J4852">
        <f t="shared" si="227"/>
        <v>0</v>
      </c>
      <c r="K4852" t="s">
        <v>383</v>
      </c>
      <c r="L4852" s="2">
        <v>13.99</v>
      </c>
      <c r="M4852">
        <f>Googleplaystore[[#This Row],[Installed]]*Googleplaystore[[#This Row],[Price]]</f>
        <v>0</v>
      </c>
      <c r="N4852" t="s">
        <v>30</v>
      </c>
      <c r="O4852" t="s">
        <v>2966</v>
      </c>
      <c r="P4852" s="1">
        <v>42944</v>
      </c>
      <c r="Q4852" s="16" t="s">
        <v>6014</v>
      </c>
      <c r="R4852" t="s">
        <v>50</v>
      </c>
    </row>
    <row r="4853" spans="1:18" x14ac:dyDescent="0.3">
      <c r="A4853">
        <v>4.9000000000000004</v>
      </c>
      <c r="B4853" t="s">
        <v>6015</v>
      </c>
      <c r="C4853" t="s">
        <v>4226</v>
      </c>
      <c r="E4853">
        <v>23</v>
      </c>
      <c r="F4853" t="s">
        <v>12357</v>
      </c>
      <c r="G4853">
        <f t="shared" si="225"/>
        <v>2150.4</v>
      </c>
      <c r="H4853" t="b">
        <f t="shared" si="226"/>
        <v>0</v>
      </c>
      <c r="I4853" t="s">
        <v>665</v>
      </c>
      <c r="J4853">
        <f t="shared" si="227"/>
        <v>100</v>
      </c>
      <c r="K4853" t="s">
        <v>16</v>
      </c>
      <c r="L4853">
        <v>0</v>
      </c>
      <c r="M4853">
        <f>Googleplaystore[[#This Row],[Installed]]*Googleplaystore[[#This Row],[Price]]</f>
        <v>0</v>
      </c>
      <c r="N4853" t="s">
        <v>17</v>
      </c>
      <c r="O4853" t="s">
        <v>4227</v>
      </c>
      <c r="P4853" s="1">
        <v>42227</v>
      </c>
      <c r="Q4853" s="16">
        <v>1.1000000000000001</v>
      </c>
      <c r="R4853" t="s">
        <v>53</v>
      </c>
    </row>
    <row r="4854" spans="1:18" x14ac:dyDescent="0.3">
      <c r="A4854">
        <v>3.6</v>
      </c>
      <c r="B4854" t="s">
        <v>6016</v>
      </c>
      <c r="C4854" t="s">
        <v>2367</v>
      </c>
      <c r="E4854">
        <v>33812</v>
      </c>
      <c r="F4854" t="s">
        <v>12190</v>
      </c>
      <c r="G4854">
        <f t="shared" si="225"/>
        <v>12288</v>
      </c>
      <c r="H4854" t="b">
        <f t="shared" si="226"/>
        <v>0</v>
      </c>
      <c r="I4854" t="s">
        <v>26</v>
      </c>
      <c r="J4854">
        <f t="shared" si="227"/>
        <v>5000000</v>
      </c>
      <c r="K4854" t="s">
        <v>16</v>
      </c>
      <c r="L4854">
        <v>0</v>
      </c>
      <c r="M4854">
        <f>Googleplaystore[[#This Row],[Installed]]*Googleplaystore[[#This Row],[Price]]</f>
        <v>0</v>
      </c>
      <c r="N4854" t="s">
        <v>30</v>
      </c>
      <c r="O4854" t="s">
        <v>1077</v>
      </c>
      <c r="P4854" s="1">
        <v>43311</v>
      </c>
      <c r="Q4854" s="16">
        <v>2.5</v>
      </c>
      <c r="R4854" t="s">
        <v>50</v>
      </c>
    </row>
    <row r="4855" spans="1:18" x14ac:dyDescent="0.3">
      <c r="A4855">
        <v>4.3</v>
      </c>
      <c r="B4855" t="s">
        <v>6017</v>
      </c>
      <c r="C4855" t="s">
        <v>108</v>
      </c>
      <c r="E4855">
        <v>47</v>
      </c>
      <c r="F4855" t="s">
        <v>12867</v>
      </c>
      <c r="G4855">
        <f t="shared" si="225"/>
        <v>59392</v>
      </c>
      <c r="H4855" t="b">
        <f t="shared" si="226"/>
        <v>0</v>
      </c>
      <c r="I4855" t="s">
        <v>482</v>
      </c>
      <c r="J4855">
        <f t="shared" si="227"/>
        <v>1000</v>
      </c>
      <c r="K4855" t="s">
        <v>16</v>
      </c>
      <c r="L4855">
        <v>0</v>
      </c>
      <c r="M4855">
        <f>Googleplaystore[[#This Row],[Installed]]*Googleplaystore[[#This Row],[Price]]</f>
        <v>0</v>
      </c>
      <c r="N4855" t="s">
        <v>17</v>
      </c>
      <c r="O4855" t="s">
        <v>109</v>
      </c>
      <c r="P4855" s="1">
        <v>42685</v>
      </c>
      <c r="Q4855" s="16">
        <v>1</v>
      </c>
      <c r="R4855" t="s">
        <v>39</v>
      </c>
    </row>
    <row r="4856" spans="1:18" x14ac:dyDescent="0.3">
      <c r="A4856">
        <v>3.6</v>
      </c>
      <c r="B4856" t="s">
        <v>6018</v>
      </c>
      <c r="C4856" t="s">
        <v>2367</v>
      </c>
      <c r="E4856">
        <v>283</v>
      </c>
      <c r="F4856" t="s">
        <v>12270</v>
      </c>
      <c r="G4856">
        <f t="shared" si="225"/>
        <v>18432</v>
      </c>
      <c r="H4856" t="b">
        <f t="shared" si="226"/>
        <v>0</v>
      </c>
      <c r="I4856" t="s">
        <v>38</v>
      </c>
      <c r="J4856">
        <f t="shared" si="227"/>
        <v>50000</v>
      </c>
      <c r="K4856" t="s">
        <v>16</v>
      </c>
      <c r="L4856">
        <v>0</v>
      </c>
      <c r="M4856">
        <f>Googleplaystore[[#This Row],[Installed]]*Googleplaystore[[#This Row],[Price]]</f>
        <v>0</v>
      </c>
      <c r="N4856" t="s">
        <v>17</v>
      </c>
      <c r="O4856" t="s">
        <v>901</v>
      </c>
      <c r="P4856" s="1">
        <v>42143</v>
      </c>
      <c r="Q4856" s="16">
        <v>1.3</v>
      </c>
      <c r="R4856" t="s">
        <v>93</v>
      </c>
    </row>
    <row r="4857" spans="1:18" x14ac:dyDescent="0.3">
      <c r="A4857">
        <v>4.0999999999999996</v>
      </c>
      <c r="B4857" t="s">
        <v>6019</v>
      </c>
      <c r="C4857" t="s">
        <v>2012</v>
      </c>
      <c r="E4857">
        <v>82827</v>
      </c>
      <c r="F4857" t="s">
        <v>12191</v>
      </c>
      <c r="G4857">
        <f t="shared" si="225"/>
        <v>20480</v>
      </c>
      <c r="H4857" t="b">
        <f t="shared" si="226"/>
        <v>0</v>
      </c>
      <c r="I4857" t="s">
        <v>55</v>
      </c>
      <c r="J4857">
        <f t="shared" si="227"/>
        <v>10000000</v>
      </c>
      <c r="K4857" t="s">
        <v>16</v>
      </c>
      <c r="L4857">
        <v>0</v>
      </c>
      <c r="M4857">
        <f>Googleplaystore[[#This Row],[Installed]]*Googleplaystore[[#This Row],[Price]]</f>
        <v>0</v>
      </c>
      <c r="N4857" t="s">
        <v>30</v>
      </c>
      <c r="O4857" t="s">
        <v>2016</v>
      </c>
      <c r="P4857" s="1">
        <v>43294</v>
      </c>
      <c r="Q4857" s="16" t="s">
        <v>2302</v>
      </c>
      <c r="R4857" t="s">
        <v>53</v>
      </c>
    </row>
    <row r="4858" spans="1:18" x14ac:dyDescent="0.3">
      <c r="A4858">
        <v>3.4</v>
      </c>
      <c r="B4858" t="s">
        <v>6020</v>
      </c>
      <c r="C4858" t="s">
        <v>4289</v>
      </c>
      <c r="E4858">
        <v>803</v>
      </c>
      <c r="F4858" t="s">
        <v>12230</v>
      </c>
      <c r="G4858">
        <f t="shared" si="225"/>
        <v>8192</v>
      </c>
      <c r="H4858" t="b">
        <f t="shared" si="226"/>
        <v>0</v>
      </c>
      <c r="I4858" t="s">
        <v>38</v>
      </c>
      <c r="J4858">
        <f t="shared" si="227"/>
        <v>50000</v>
      </c>
      <c r="K4858" t="s">
        <v>16</v>
      </c>
      <c r="L4858">
        <v>0</v>
      </c>
      <c r="M4858">
        <f>Googleplaystore[[#This Row],[Installed]]*Googleplaystore[[#This Row],[Price]]</f>
        <v>0</v>
      </c>
      <c r="N4858" t="s">
        <v>70</v>
      </c>
      <c r="O4858" t="s">
        <v>4290</v>
      </c>
      <c r="P4858" s="1">
        <v>43304</v>
      </c>
      <c r="Q4858" s="16" t="s">
        <v>6021</v>
      </c>
      <c r="R4858" t="s">
        <v>50</v>
      </c>
    </row>
    <row r="4859" spans="1:18" x14ac:dyDescent="0.3">
      <c r="A4859">
        <v>4.5</v>
      </c>
      <c r="B4859" t="s">
        <v>6022</v>
      </c>
      <c r="C4859" t="s">
        <v>2367</v>
      </c>
      <c r="E4859">
        <v>302</v>
      </c>
      <c r="F4859" t="s">
        <v>12556</v>
      </c>
      <c r="G4859">
        <f t="shared" si="225"/>
        <v>3072</v>
      </c>
      <c r="H4859" t="b">
        <f t="shared" si="226"/>
        <v>0</v>
      </c>
      <c r="I4859" t="s">
        <v>38</v>
      </c>
      <c r="J4859">
        <f t="shared" si="227"/>
        <v>50000</v>
      </c>
      <c r="K4859" t="s">
        <v>16</v>
      </c>
      <c r="L4859">
        <v>0</v>
      </c>
      <c r="M4859">
        <f>Googleplaystore[[#This Row],[Installed]]*Googleplaystore[[#This Row],[Price]]</f>
        <v>0</v>
      </c>
      <c r="N4859" t="s">
        <v>17</v>
      </c>
      <c r="O4859" t="s">
        <v>901</v>
      </c>
      <c r="P4859" s="1">
        <v>43069</v>
      </c>
      <c r="Q4859" s="16">
        <v>3.3</v>
      </c>
      <c r="R4859" t="s">
        <v>50</v>
      </c>
    </row>
    <row r="4860" spans="1:18" x14ac:dyDescent="0.3">
      <c r="A4860">
        <v>4.7</v>
      </c>
      <c r="B4860" t="s">
        <v>6023</v>
      </c>
      <c r="C4860" t="s">
        <v>3396</v>
      </c>
      <c r="E4860">
        <v>19</v>
      </c>
      <c r="F4860" t="s">
        <v>12190</v>
      </c>
      <c r="G4860">
        <f t="shared" si="225"/>
        <v>12288</v>
      </c>
      <c r="H4860" t="b">
        <f t="shared" si="226"/>
        <v>0</v>
      </c>
      <c r="I4860" t="s">
        <v>482</v>
      </c>
      <c r="J4860">
        <f t="shared" si="227"/>
        <v>1000</v>
      </c>
      <c r="K4860" t="s">
        <v>16</v>
      </c>
      <c r="L4860">
        <v>0</v>
      </c>
      <c r="M4860">
        <f>Googleplaystore[[#This Row],[Installed]]*Googleplaystore[[#This Row],[Price]]</f>
        <v>0</v>
      </c>
      <c r="N4860" t="s">
        <v>17</v>
      </c>
      <c r="O4860" t="s">
        <v>2057</v>
      </c>
      <c r="P4860" s="1">
        <v>43238</v>
      </c>
      <c r="Q4860" s="16" t="s">
        <v>97</v>
      </c>
      <c r="R4860" t="s">
        <v>32</v>
      </c>
    </row>
    <row r="4861" spans="1:18" x14ac:dyDescent="0.3">
      <c r="A4861">
        <v>4.5</v>
      </c>
      <c r="B4861" t="s">
        <v>6024</v>
      </c>
      <c r="C4861" t="s">
        <v>3396</v>
      </c>
      <c r="E4861">
        <v>459</v>
      </c>
      <c r="F4861" t="s">
        <v>12230</v>
      </c>
      <c r="G4861">
        <f t="shared" si="225"/>
        <v>8192</v>
      </c>
      <c r="H4861" t="b">
        <f t="shared" si="226"/>
        <v>0</v>
      </c>
      <c r="I4861" t="s">
        <v>15</v>
      </c>
      <c r="J4861">
        <f t="shared" si="227"/>
        <v>10000</v>
      </c>
      <c r="K4861" t="s">
        <v>16</v>
      </c>
      <c r="L4861">
        <v>0</v>
      </c>
      <c r="M4861">
        <f>Googleplaystore[[#This Row],[Installed]]*Googleplaystore[[#This Row],[Price]]</f>
        <v>0</v>
      </c>
      <c r="N4861" t="s">
        <v>70</v>
      </c>
      <c r="O4861" t="s">
        <v>2057</v>
      </c>
      <c r="P4861" s="1">
        <v>43304</v>
      </c>
      <c r="Q4861" s="16" t="s">
        <v>6021</v>
      </c>
      <c r="R4861" t="s">
        <v>50</v>
      </c>
    </row>
    <row r="4862" spans="1:18" x14ac:dyDescent="0.3">
      <c r="A4862">
        <v>4.4000000000000004</v>
      </c>
      <c r="B4862" t="s">
        <v>6025</v>
      </c>
      <c r="C4862" t="s">
        <v>3533</v>
      </c>
      <c r="E4862">
        <v>71</v>
      </c>
      <c r="F4862" t="s">
        <v>12188</v>
      </c>
      <c r="G4862">
        <f t="shared" si="225"/>
        <v>28672</v>
      </c>
      <c r="H4862" t="b">
        <f t="shared" si="226"/>
        <v>0</v>
      </c>
      <c r="I4862" t="s">
        <v>15</v>
      </c>
      <c r="J4862">
        <f t="shared" si="227"/>
        <v>10000</v>
      </c>
      <c r="K4862" t="s">
        <v>16</v>
      </c>
      <c r="L4862">
        <v>0</v>
      </c>
      <c r="M4862">
        <f>Googleplaystore[[#This Row],[Installed]]*Googleplaystore[[#This Row],[Price]]</f>
        <v>0</v>
      </c>
      <c r="N4862" t="s">
        <v>17</v>
      </c>
      <c r="O4862" t="s">
        <v>3534</v>
      </c>
      <c r="P4862" s="1">
        <v>43035</v>
      </c>
      <c r="Q4862" s="16" t="s">
        <v>5472</v>
      </c>
      <c r="R4862" t="s">
        <v>53</v>
      </c>
    </row>
    <row r="4863" spans="1:18" x14ac:dyDescent="0.3">
      <c r="A4863">
        <v>4.3</v>
      </c>
      <c r="B4863" t="s">
        <v>6026</v>
      </c>
      <c r="C4863" t="s">
        <v>2367</v>
      </c>
      <c r="E4863">
        <v>218</v>
      </c>
      <c r="F4863" t="s">
        <v>12184</v>
      </c>
      <c r="G4863">
        <f t="shared" si="225"/>
        <v>29696</v>
      </c>
      <c r="H4863" t="b">
        <f t="shared" si="226"/>
        <v>0</v>
      </c>
      <c r="I4863" t="s">
        <v>15</v>
      </c>
      <c r="J4863">
        <f t="shared" si="227"/>
        <v>10000</v>
      </c>
      <c r="K4863" t="s">
        <v>16</v>
      </c>
      <c r="L4863">
        <v>0</v>
      </c>
      <c r="M4863">
        <f>Googleplaystore[[#This Row],[Installed]]*Googleplaystore[[#This Row],[Price]]</f>
        <v>0</v>
      </c>
      <c r="N4863" t="s">
        <v>17</v>
      </c>
      <c r="O4863" t="s">
        <v>901</v>
      </c>
      <c r="P4863" s="1">
        <v>43146</v>
      </c>
      <c r="Q4863" s="16" t="s">
        <v>6027</v>
      </c>
      <c r="R4863" t="s">
        <v>36</v>
      </c>
    </row>
    <row r="4864" spans="1:18" x14ac:dyDescent="0.3">
      <c r="A4864">
        <v>4.5999999999999996</v>
      </c>
      <c r="B4864" t="s">
        <v>6028</v>
      </c>
      <c r="C4864" t="s">
        <v>239</v>
      </c>
      <c r="E4864">
        <v>218451</v>
      </c>
      <c r="F4864" t="s">
        <v>12430</v>
      </c>
      <c r="G4864">
        <f t="shared" si="225"/>
        <v>4812.8</v>
      </c>
      <c r="H4864" t="b">
        <f t="shared" si="226"/>
        <v>0</v>
      </c>
      <c r="I4864" t="s">
        <v>55</v>
      </c>
      <c r="J4864">
        <f t="shared" si="227"/>
        <v>10000000</v>
      </c>
      <c r="K4864" t="s">
        <v>16</v>
      </c>
      <c r="L4864">
        <v>0</v>
      </c>
      <c r="M4864">
        <f>Googleplaystore[[#This Row],[Installed]]*Googleplaystore[[#This Row],[Price]]</f>
        <v>0</v>
      </c>
      <c r="N4864" t="s">
        <v>17</v>
      </c>
      <c r="O4864" t="s">
        <v>241</v>
      </c>
      <c r="P4864" s="1">
        <v>43240</v>
      </c>
      <c r="Q4864" s="16" t="s">
        <v>6029</v>
      </c>
      <c r="R4864" t="s">
        <v>53</v>
      </c>
    </row>
    <row r="4865" spans="1:18" x14ac:dyDescent="0.3">
      <c r="A4865">
        <v>4.2</v>
      </c>
      <c r="B4865" t="s">
        <v>6030</v>
      </c>
      <c r="C4865" t="s">
        <v>3533</v>
      </c>
      <c r="E4865">
        <v>1291</v>
      </c>
      <c r="F4865" t="s">
        <v>12441</v>
      </c>
      <c r="G4865">
        <f t="shared" si="225"/>
        <v>40960</v>
      </c>
      <c r="H4865" t="b">
        <f t="shared" si="226"/>
        <v>0</v>
      </c>
      <c r="I4865" t="s">
        <v>38</v>
      </c>
      <c r="J4865">
        <f t="shared" si="227"/>
        <v>50000</v>
      </c>
      <c r="K4865" t="s">
        <v>16</v>
      </c>
      <c r="L4865">
        <v>0</v>
      </c>
      <c r="M4865">
        <f>Googleplaystore[[#This Row],[Installed]]*Googleplaystore[[#This Row],[Price]]</f>
        <v>0</v>
      </c>
      <c r="N4865" t="s">
        <v>17</v>
      </c>
      <c r="O4865" t="s">
        <v>3534</v>
      </c>
      <c r="P4865" s="1">
        <v>43026</v>
      </c>
      <c r="Q4865" s="16" t="s">
        <v>6031</v>
      </c>
      <c r="R4865" t="s">
        <v>36</v>
      </c>
    </row>
    <row r="4866" spans="1:18" x14ac:dyDescent="0.3">
      <c r="A4866">
        <v>4.8</v>
      </c>
      <c r="B4866" t="s">
        <v>6032</v>
      </c>
      <c r="C4866" t="s">
        <v>239</v>
      </c>
      <c r="E4866">
        <v>57400</v>
      </c>
      <c r="F4866" t="s">
        <v>12177</v>
      </c>
      <c r="G4866">
        <f t="shared" si="225"/>
        <v>14336</v>
      </c>
      <c r="H4866" t="b">
        <f t="shared" si="226"/>
        <v>0</v>
      </c>
      <c r="I4866" t="s">
        <v>22</v>
      </c>
      <c r="J4866">
        <f t="shared" si="227"/>
        <v>500000</v>
      </c>
      <c r="K4866" t="s">
        <v>16</v>
      </c>
      <c r="L4866">
        <v>0</v>
      </c>
      <c r="M4866">
        <f>Googleplaystore[[#This Row],[Installed]]*Googleplaystore[[#This Row],[Price]]</f>
        <v>0</v>
      </c>
      <c r="N4866" t="s">
        <v>17</v>
      </c>
      <c r="O4866" t="s">
        <v>241</v>
      </c>
      <c r="P4866" s="1">
        <v>43311</v>
      </c>
      <c r="Q4866" s="16" t="s">
        <v>711</v>
      </c>
      <c r="R4866" t="s">
        <v>53</v>
      </c>
    </row>
    <row r="4867" spans="1:18" x14ac:dyDescent="0.3">
      <c r="A4867">
        <v>4.5999999999999996</v>
      </c>
      <c r="B4867" t="s">
        <v>6033</v>
      </c>
      <c r="C4867" t="s">
        <v>1893</v>
      </c>
      <c r="E4867">
        <v>284670</v>
      </c>
      <c r="F4867" t="s">
        <v>31</v>
      </c>
      <c r="G4867" t="b">
        <f t="shared" ref="G4867:G4930" si="228">IF(ISNUMBER(SEARCH("M",F4867)), VALUE(LEFT(F4867, LEN(F4867)-1) *1024))</f>
        <v>0</v>
      </c>
      <c r="H4867" t="b">
        <f t="shared" ref="H4867:H4930" si="229">IF(ISNUMBER(SEARCH("K",F4867)), VALUE(LEFT(F4867, LEN(F4867)-1)))</f>
        <v>0</v>
      </c>
      <c r="I4867" t="s">
        <v>55</v>
      </c>
      <c r="J4867">
        <f t="shared" ref="J4867:J4930" si="230">IF(ISNUMBER(SEARCH("+", I4867)), VALUE(SUBSTITUTE(I4867, "+", "")), I4867)</f>
        <v>10000000</v>
      </c>
      <c r="K4867" t="s">
        <v>16</v>
      </c>
      <c r="L4867">
        <v>0</v>
      </c>
      <c r="M4867">
        <f>Googleplaystore[[#This Row],[Installed]]*Googleplaystore[[#This Row],[Price]]</f>
        <v>0</v>
      </c>
      <c r="N4867" t="s">
        <v>17</v>
      </c>
      <c r="O4867" t="s">
        <v>1894</v>
      </c>
      <c r="P4867" s="1">
        <v>43305</v>
      </c>
      <c r="Q4867" s="16">
        <v>0</v>
      </c>
      <c r="R4867" t="s">
        <v>31</v>
      </c>
    </row>
    <row r="4868" spans="1:18" x14ac:dyDescent="0.3">
      <c r="A4868">
        <v>4.8</v>
      </c>
      <c r="B4868" t="s">
        <v>6034</v>
      </c>
      <c r="C4868" t="s">
        <v>239</v>
      </c>
      <c r="E4868">
        <v>445756</v>
      </c>
      <c r="F4868" t="s">
        <v>12256</v>
      </c>
      <c r="G4868">
        <f t="shared" si="228"/>
        <v>16384</v>
      </c>
      <c r="H4868" t="b">
        <f t="shared" si="229"/>
        <v>0</v>
      </c>
      <c r="I4868" t="s">
        <v>55</v>
      </c>
      <c r="J4868">
        <f t="shared" si="230"/>
        <v>10000000</v>
      </c>
      <c r="K4868" t="s">
        <v>16</v>
      </c>
      <c r="L4868">
        <v>0</v>
      </c>
      <c r="M4868">
        <f>Googleplaystore[[#This Row],[Installed]]*Googleplaystore[[#This Row],[Price]]</f>
        <v>0</v>
      </c>
      <c r="N4868" t="s">
        <v>17</v>
      </c>
      <c r="O4868" t="s">
        <v>241</v>
      </c>
      <c r="P4868" s="1">
        <v>43235</v>
      </c>
      <c r="Q4868" s="16" t="s">
        <v>6035</v>
      </c>
      <c r="R4868" t="s">
        <v>53</v>
      </c>
    </row>
    <row r="4869" spans="1:18" x14ac:dyDescent="0.3">
      <c r="A4869">
        <v>4.5999999999999996</v>
      </c>
      <c r="B4869" t="s">
        <v>6036</v>
      </c>
      <c r="C4869" t="s">
        <v>239</v>
      </c>
      <c r="E4869">
        <v>361780</v>
      </c>
      <c r="F4869" t="s">
        <v>12732</v>
      </c>
      <c r="G4869">
        <f t="shared" si="228"/>
        <v>9932.7999999999993</v>
      </c>
      <c r="H4869" t="b">
        <f t="shared" si="229"/>
        <v>0</v>
      </c>
      <c r="I4869" t="s">
        <v>55</v>
      </c>
      <c r="J4869">
        <f t="shared" si="230"/>
        <v>10000000</v>
      </c>
      <c r="K4869" t="s">
        <v>16</v>
      </c>
      <c r="L4869">
        <v>0</v>
      </c>
      <c r="M4869">
        <f>Googleplaystore[[#This Row],[Installed]]*Googleplaystore[[#This Row],[Price]]</f>
        <v>0</v>
      </c>
      <c r="N4869" t="s">
        <v>17</v>
      </c>
      <c r="O4869" t="s">
        <v>241</v>
      </c>
      <c r="P4869" s="1">
        <v>43250</v>
      </c>
      <c r="Q4869" s="16">
        <v>4.0999999999999996</v>
      </c>
      <c r="R4869" t="s">
        <v>39</v>
      </c>
    </row>
    <row r="4870" spans="1:18" x14ac:dyDescent="0.3">
      <c r="A4870">
        <v>4.5999999999999996</v>
      </c>
      <c r="B4870" t="s">
        <v>6037</v>
      </c>
      <c r="C4870" t="s">
        <v>239</v>
      </c>
      <c r="E4870">
        <v>41608</v>
      </c>
      <c r="F4870" t="s">
        <v>12582</v>
      </c>
      <c r="G4870">
        <f t="shared" si="228"/>
        <v>50176</v>
      </c>
      <c r="H4870" t="b">
        <f t="shared" si="229"/>
        <v>0</v>
      </c>
      <c r="I4870" t="s">
        <v>42</v>
      </c>
      <c r="J4870">
        <f t="shared" si="230"/>
        <v>1000000</v>
      </c>
      <c r="K4870" t="s">
        <v>16</v>
      </c>
      <c r="L4870">
        <v>0</v>
      </c>
      <c r="M4870">
        <f>Googleplaystore[[#This Row],[Installed]]*Googleplaystore[[#This Row],[Price]]</f>
        <v>0</v>
      </c>
      <c r="N4870" t="s">
        <v>17</v>
      </c>
      <c r="O4870" t="s">
        <v>241</v>
      </c>
      <c r="P4870" s="1">
        <v>43044</v>
      </c>
      <c r="Q4870" s="16" t="s">
        <v>2313</v>
      </c>
      <c r="R4870" t="s">
        <v>122</v>
      </c>
    </row>
    <row r="4871" spans="1:18" x14ac:dyDescent="0.3">
      <c r="A4871">
        <v>4.5999999999999996</v>
      </c>
      <c r="B4871" t="s">
        <v>6038</v>
      </c>
      <c r="C4871" t="s">
        <v>2367</v>
      </c>
      <c r="E4871">
        <v>9952</v>
      </c>
      <c r="F4871" t="s">
        <v>12305</v>
      </c>
      <c r="G4871">
        <f t="shared" si="228"/>
        <v>3788.8</v>
      </c>
      <c r="H4871" t="b">
        <f t="shared" si="229"/>
        <v>0</v>
      </c>
      <c r="I4871" t="s">
        <v>34</v>
      </c>
      <c r="J4871">
        <f t="shared" si="230"/>
        <v>100000</v>
      </c>
      <c r="K4871" t="s">
        <v>16</v>
      </c>
      <c r="L4871">
        <v>0</v>
      </c>
      <c r="M4871">
        <f>Googleplaystore[[#This Row],[Installed]]*Googleplaystore[[#This Row],[Price]]</f>
        <v>0</v>
      </c>
      <c r="N4871" t="s">
        <v>30</v>
      </c>
      <c r="O4871" t="s">
        <v>1077</v>
      </c>
      <c r="P4871" s="1">
        <v>42556</v>
      </c>
      <c r="Q4871" s="16" t="s">
        <v>19</v>
      </c>
      <c r="R4871" t="s">
        <v>20</v>
      </c>
    </row>
    <row r="4872" spans="1:18" x14ac:dyDescent="0.3">
      <c r="A4872">
        <v>4.0999999999999996</v>
      </c>
      <c r="B4872" t="s">
        <v>6039</v>
      </c>
      <c r="C4872" t="s">
        <v>4289</v>
      </c>
      <c r="E4872">
        <v>24456</v>
      </c>
      <c r="F4872" t="s">
        <v>31</v>
      </c>
      <c r="G4872" t="b">
        <f t="shared" si="228"/>
        <v>0</v>
      </c>
      <c r="H4872" t="b">
        <f t="shared" si="229"/>
        <v>0</v>
      </c>
      <c r="I4872" t="s">
        <v>42</v>
      </c>
      <c r="J4872">
        <f t="shared" si="230"/>
        <v>1000000</v>
      </c>
      <c r="K4872" t="s">
        <v>16</v>
      </c>
      <c r="L4872">
        <v>0</v>
      </c>
      <c r="M4872">
        <f>Googleplaystore[[#This Row],[Installed]]*Googleplaystore[[#This Row],[Price]]</f>
        <v>0</v>
      </c>
      <c r="N4872" t="s">
        <v>17</v>
      </c>
      <c r="O4872" t="s">
        <v>4290</v>
      </c>
      <c r="P4872" s="1">
        <v>43305</v>
      </c>
      <c r="Q4872" s="16">
        <v>0</v>
      </c>
      <c r="R4872" t="s">
        <v>31</v>
      </c>
    </row>
    <row r="4873" spans="1:18" x14ac:dyDescent="0.3">
      <c r="A4873">
        <v>4.7</v>
      </c>
      <c r="B4873" t="s">
        <v>6040</v>
      </c>
      <c r="C4873" t="s">
        <v>239</v>
      </c>
      <c r="E4873">
        <v>2319</v>
      </c>
      <c r="F4873" t="s">
        <v>12250</v>
      </c>
      <c r="G4873">
        <f t="shared" si="228"/>
        <v>27648</v>
      </c>
      <c r="H4873" t="b">
        <f t="shared" si="229"/>
        <v>0</v>
      </c>
      <c r="I4873" t="s">
        <v>38</v>
      </c>
      <c r="J4873">
        <f t="shared" si="230"/>
        <v>50000</v>
      </c>
      <c r="K4873" t="s">
        <v>16</v>
      </c>
      <c r="L4873">
        <v>0</v>
      </c>
      <c r="M4873">
        <f>Googleplaystore[[#This Row],[Installed]]*Googleplaystore[[#This Row],[Price]]</f>
        <v>0</v>
      </c>
      <c r="N4873" t="s">
        <v>17</v>
      </c>
      <c r="O4873" t="s">
        <v>241</v>
      </c>
      <c r="P4873" s="1">
        <v>43212</v>
      </c>
      <c r="Q4873" s="16">
        <v>10.1</v>
      </c>
      <c r="R4873" t="s">
        <v>50</v>
      </c>
    </row>
    <row r="4874" spans="1:18" x14ac:dyDescent="0.3">
      <c r="A4874">
        <v>4.7</v>
      </c>
      <c r="B4874" t="s">
        <v>6041</v>
      </c>
      <c r="C4874" t="s">
        <v>2367</v>
      </c>
      <c r="E4874">
        <v>7878</v>
      </c>
      <c r="F4874" t="s">
        <v>12241</v>
      </c>
      <c r="G4874">
        <f t="shared" si="228"/>
        <v>3686.4</v>
      </c>
      <c r="H4874" t="b">
        <f t="shared" si="229"/>
        <v>0</v>
      </c>
      <c r="I4874" t="s">
        <v>42</v>
      </c>
      <c r="J4874">
        <f t="shared" si="230"/>
        <v>1000000</v>
      </c>
      <c r="K4874" t="s">
        <v>16</v>
      </c>
      <c r="L4874">
        <v>0</v>
      </c>
      <c r="M4874">
        <f>Googleplaystore[[#This Row],[Installed]]*Googleplaystore[[#This Row],[Price]]</f>
        <v>0</v>
      </c>
      <c r="N4874" t="s">
        <v>17</v>
      </c>
      <c r="O4874" t="s">
        <v>901</v>
      </c>
      <c r="P4874" s="1">
        <v>42884</v>
      </c>
      <c r="Q4874" s="16">
        <v>4</v>
      </c>
      <c r="R4874" t="s">
        <v>39</v>
      </c>
    </row>
    <row r="4875" spans="1:18" x14ac:dyDescent="0.3">
      <c r="A4875">
        <v>4.8</v>
      </c>
      <c r="B4875" t="s">
        <v>6042</v>
      </c>
      <c r="C4875" t="s">
        <v>2367</v>
      </c>
      <c r="E4875">
        <v>6696</v>
      </c>
      <c r="F4875" t="s">
        <v>12673</v>
      </c>
      <c r="G4875">
        <f t="shared" si="228"/>
        <v>5427.2</v>
      </c>
      <c r="H4875" t="b">
        <f t="shared" si="229"/>
        <v>0</v>
      </c>
      <c r="I4875" t="s">
        <v>34</v>
      </c>
      <c r="J4875">
        <f t="shared" si="230"/>
        <v>100000</v>
      </c>
      <c r="K4875" t="s">
        <v>16</v>
      </c>
      <c r="L4875">
        <v>0</v>
      </c>
      <c r="M4875">
        <f>Googleplaystore[[#This Row],[Installed]]*Googleplaystore[[#This Row],[Price]]</f>
        <v>0</v>
      </c>
      <c r="N4875" t="s">
        <v>17</v>
      </c>
      <c r="O4875" t="s">
        <v>901</v>
      </c>
      <c r="P4875" s="1">
        <v>43138</v>
      </c>
      <c r="Q4875" s="16" t="s">
        <v>460</v>
      </c>
      <c r="R4875" t="s">
        <v>53</v>
      </c>
    </row>
    <row r="4876" spans="1:18" x14ac:dyDescent="0.3">
      <c r="A4876">
        <v>3.6</v>
      </c>
      <c r="B4876" t="s">
        <v>6043</v>
      </c>
      <c r="C4876" t="s">
        <v>3958</v>
      </c>
      <c r="E4876">
        <v>4832</v>
      </c>
      <c r="F4876" t="s">
        <v>12248</v>
      </c>
      <c r="G4876">
        <f t="shared" si="228"/>
        <v>2457.6</v>
      </c>
      <c r="H4876" t="b">
        <f t="shared" si="229"/>
        <v>0</v>
      </c>
      <c r="I4876" t="s">
        <v>42</v>
      </c>
      <c r="J4876">
        <f t="shared" si="230"/>
        <v>1000000</v>
      </c>
      <c r="K4876" t="s">
        <v>16</v>
      </c>
      <c r="L4876">
        <v>0</v>
      </c>
      <c r="M4876">
        <f>Googleplaystore[[#This Row],[Installed]]*Googleplaystore[[#This Row],[Price]]</f>
        <v>0</v>
      </c>
      <c r="N4876" t="s">
        <v>17</v>
      </c>
      <c r="O4876" t="s">
        <v>3959</v>
      </c>
      <c r="P4876" s="1">
        <v>42696</v>
      </c>
      <c r="Q4876" s="16" t="s">
        <v>6044</v>
      </c>
      <c r="R4876" t="s">
        <v>46</v>
      </c>
    </row>
    <row r="4877" spans="1:18" x14ac:dyDescent="0.3">
      <c r="A4877">
        <v>4.7</v>
      </c>
      <c r="B4877" t="s">
        <v>6045</v>
      </c>
      <c r="C4877" t="s">
        <v>2367</v>
      </c>
      <c r="E4877">
        <v>173394</v>
      </c>
      <c r="F4877" t="s">
        <v>12412</v>
      </c>
      <c r="G4877">
        <f t="shared" si="228"/>
        <v>8704</v>
      </c>
      <c r="H4877" t="b">
        <f t="shared" si="229"/>
        <v>0</v>
      </c>
      <c r="I4877" t="s">
        <v>26</v>
      </c>
      <c r="J4877">
        <f t="shared" si="230"/>
        <v>5000000</v>
      </c>
      <c r="K4877" t="s">
        <v>16</v>
      </c>
      <c r="L4877">
        <v>0</v>
      </c>
      <c r="M4877">
        <f>Googleplaystore[[#This Row],[Installed]]*Googleplaystore[[#This Row],[Price]]</f>
        <v>0</v>
      </c>
      <c r="N4877" t="s">
        <v>17</v>
      </c>
      <c r="O4877" t="s">
        <v>901</v>
      </c>
      <c r="P4877" s="1">
        <v>43172</v>
      </c>
      <c r="Q4877" s="16" t="s">
        <v>6046</v>
      </c>
      <c r="R4877" t="s">
        <v>53</v>
      </c>
    </row>
    <row r="4878" spans="1:18" x14ac:dyDescent="0.3">
      <c r="A4878">
        <v>4.5999999999999996</v>
      </c>
      <c r="B4878" t="s">
        <v>6047</v>
      </c>
      <c r="C4878" t="s">
        <v>2367</v>
      </c>
      <c r="E4878">
        <v>2654</v>
      </c>
      <c r="F4878" t="s">
        <v>12298</v>
      </c>
      <c r="G4878">
        <f t="shared" si="228"/>
        <v>6860.8</v>
      </c>
      <c r="H4878" t="b">
        <f t="shared" si="229"/>
        <v>0</v>
      </c>
      <c r="I4878" t="s">
        <v>34</v>
      </c>
      <c r="J4878">
        <f t="shared" si="230"/>
        <v>100000</v>
      </c>
      <c r="K4878" t="s">
        <v>16</v>
      </c>
      <c r="L4878">
        <v>0</v>
      </c>
      <c r="M4878">
        <f>Googleplaystore[[#This Row],[Installed]]*Googleplaystore[[#This Row],[Price]]</f>
        <v>0</v>
      </c>
      <c r="N4878" t="s">
        <v>17</v>
      </c>
      <c r="O4878" t="s">
        <v>901</v>
      </c>
      <c r="P4878" s="1">
        <v>42676</v>
      </c>
      <c r="Q4878" s="16" t="s">
        <v>971</v>
      </c>
      <c r="R4878" t="s">
        <v>122</v>
      </c>
    </row>
    <row r="4879" spans="1:18" x14ac:dyDescent="0.3">
      <c r="A4879">
        <v>4.5</v>
      </c>
      <c r="B4879" t="s">
        <v>6048</v>
      </c>
      <c r="C4879" t="s">
        <v>239</v>
      </c>
      <c r="E4879">
        <v>96419</v>
      </c>
      <c r="F4879" t="s">
        <v>31</v>
      </c>
      <c r="G4879" t="b">
        <f t="shared" si="228"/>
        <v>0</v>
      </c>
      <c r="H4879" t="b">
        <f t="shared" si="229"/>
        <v>0</v>
      </c>
      <c r="I4879" t="s">
        <v>26</v>
      </c>
      <c r="J4879">
        <f t="shared" si="230"/>
        <v>5000000</v>
      </c>
      <c r="K4879" t="s">
        <v>16</v>
      </c>
      <c r="L4879">
        <v>0</v>
      </c>
      <c r="M4879">
        <f>Googleplaystore[[#This Row],[Installed]]*Googleplaystore[[#This Row],[Price]]</f>
        <v>0</v>
      </c>
      <c r="N4879" t="s">
        <v>17</v>
      </c>
      <c r="O4879" t="s">
        <v>241</v>
      </c>
      <c r="P4879" s="1">
        <v>43225</v>
      </c>
      <c r="Q4879" s="16">
        <v>0</v>
      </c>
      <c r="R4879" t="s">
        <v>31</v>
      </c>
    </row>
    <row r="4880" spans="1:18" x14ac:dyDescent="0.3">
      <c r="A4880">
        <v>4.7</v>
      </c>
      <c r="B4880" t="s">
        <v>6049</v>
      </c>
      <c r="C4880" t="s">
        <v>4289</v>
      </c>
      <c r="E4880">
        <v>13620</v>
      </c>
      <c r="F4880" t="s">
        <v>12295</v>
      </c>
      <c r="G4880">
        <f t="shared" si="228"/>
        <v>9216</v>
      </c>
      <c r="H4880" t="b">
        <f t="shared" si="229"/>
        <v>0</v>
      </c>
      <c r="I4880" t="s">
        <v>22</v>
      </c>
      <c r="J4880">
        <f t="shared" si="230"/>
        <v>500000</v>
      </c>
      <c r="K4880" t="s">
        <v>16</v>
      </c>
      <c r="L4880">
        <v>0</v>
      </c>
      <c r="M4880">
        <f>Googleplaystore[[#This Row],[Installed]]*Googleplaystore[[#This Row],[Price]]</f>
        <v>0</v>
      </c>
      <c r="N4880" t="s">
        <v>17</v>
      </c>
      <c r="O4880" t="s">
        <v>4290</v>
      </c>
      <c r="P4880" s="1">
        <v>43206</v>
      </c>
      <c r="Q4880" s="16">
        <v>2.137</v>
      </c>
      <c r="R4880" t="s">
        <v>50</v>
      </c>
    </row>
    <row r="4881" spans="1:18" x14ac:dyDescent="0.3">
      <c r="A4881">
        <v>4.5</v>
      </c>
      <c r="B4881" t="s">
        <v>6050</v>
      </c>
      <c r="C4881" t="s">
        <v>2367</v>
      </c>
      <c r="E4881">
        <v>199</v>
      </c>
      <c r="F4881" t="s">
        <v>19224</v>
      </c>
      <c r="G4881" t="b">
        <f t="shared" si="228"/>
        <v>0</v>
      </c>
      <c r="H4881">
        <f t="shared" si="229"/>
        <v>266</v>
      </c>
      <c r="I4881" t="s">
        <v>15</v>
      </c>
      <c r="J4881">
        <f t="shared" si="230"/>
        <v>10000</v>
      </c>
      <c r="K4881" t="s">
        <v>16</v>
      </c>
      <c r="L4881">
        <v>0</v>
      </c>
      <c r="M4881">
        <f>Googleplaystore[[#This Row],[Installed]]*Googleplaystore[[#This Row],[Price]]</f>
        <v>0</v>
      </c>
      <c r="N4881" t="s">
        <v>17</v>
      </c>
      <c r="O4881" t="s">
        <v>901</v>
      </c>
      <c r="P4881" s="1">
        <v>41528</v>
      </c>
      <c r="Q4881" s="16" t="s">
        <v>6051</v>
      </c>
      <c r="R4881" t="s">
        <v>122</v>
      </c>
    </row>
    <row r="4882" spans="1:18" x14ac:dyDescent="0.3">
      <c r="A4882">
        <v>4.3</v>
      </c>
      <c r="B4882" t="s">
        <v>6052</v>
      </c>
      <c r="C4882" t="s">
        <v>1574</v>
      </c>
      <c r="E4882">
        <v>979</v>
      </c>
      <c r="F4882" t="s">
        <v>31</v>
      </c>
      <c r="G4882" t="b">
        <f t="shared" si="228"/>
        <v>0</v>
      </c>
      <c r="H4882" t="b">
        <f t="shared" si="229"/>
        <v>0</v>
      </c>
      <c r="I4882" t="s">
        <v>38</v>
      </c>
      <c r="J4882">
        <f t="shared" si="230"/>
        <v>50000</v>
      </c>
      <c r="K4882" t="s">
        <v>16</v>
      </c>
      <c r="L4882">
        <v>0</v>
      </c>
      <c r="M4882">
        <f>Googleplaystore[[#This Row],[Installed]]*Googleplaystore[[#This Row],[Price]]</f>
        <v>0</v>
      </c>
      <c r="N4882" t="s">
        <v>17</v>
      </c>
      <c r="O4882" t="s">
        <v>1575</v>
      </c>
      <c r="P4882" s="1">
        <v>43093</v>
      </c>
      <c r="Q4882" s="16">
        <v>0</v>
      </c>
      <c r="R4882" t="s">
        <v>31</v>
      </c>
    </row>
    <row r="4883" spans="1:18" x14ac:dyDescent="0.3">
      <c r="A4883">
        <v>4.5</v>
      </c>
      <c r="B4883" t="s">
        <v>6053</v>
      </c>
      <c r="C4883" t="s">
        <v>239</v>
      </c>
      <c r="E4883">
        <v>12322</v>
      </c>
      <c r="F4883" t="s">
        <v>12250</v>
      </c>
      <c r="G4883">
        <f t="shared" si="228"/>
        <v>27648</v>
      </c>
      <c r="H4883" t="b">
        <f t="shared" si="229"/>
        <v>0</v>
      </c>
      <c r="I4883" t="s">
        <v>22</v>
      </c>
      <c r="J4883">
        <f t="shared" si="230"/>
        <v>500000</v>
      </c>
      <c r="K4883" t="s">
        <v>16</v>
      </c>
      <c r="L4883">
        <v>0</v>
      </c>
      <c r="M4883">
        <f>Googleplaystore[[#This Row],[Installed]]*Googleplaystore[[#This Row],[Price]]</f>
        <v>0</v>
      </c>
      <c r="N4883" t="s">
        <v>17</v>
      </c>
      <c r="O4883" t="s">
        <v>241</v>
      </c>
      <c r="P4883" s="1">
        <v>42721</v>
      </c>
      <c r="Q4883" s="16">
        <v>3</v>
      </c>
      <c r="R4883" t="s">
        <v>39</v>
      </c>
    </row>
    <row r="4884" spans="1:18" x14ac:dyDescent="0.3">
      <c r="A4884">
        <v>4.8</v>
      </c>
      <c r="B4884" t="s">
        <v>6054</v>
      </c>
      <c r="C4884" t="s">
        <v>239</v>
      </c>
      <c r="E4884">
        <v>29551</v>
      </c>
      <c r="F4884" t="s">
        <v>12952</v>
      </c>
      <c r="G4884">
        <f t="shared" si="228"/>
        <v>68608</v>
      </c>
      <c r="H4884" t="b">
        <f t="shared" si="229"/>
        <v>0</v>
      </c>
      <c r="I4884" t="s">
        <v>42</v>
      </c>
      <c r="J4884">
        <f t="shared" si="230"/>
        <v>1000000</v>
      </c>
      <c r="K4884" t="s">
        <v>16</v>
      </c>
      <c r="L4884">
        <v>0</v>
      </c>
      <c r="M4884">
        <f>Googleplaystore[[#This Row],[Installed]]*Googleplaystore[[#This Row],[Price]]</f>
        <v>0</v>
      </c>
      <c r="N4884" t="s">
        <v>17</v>
      </c>
      <c r="O4884" t="s">
        <v>241</v>
      </c>
      <c r="P4884" s="1">
        <v>43196</v>
      </c>
      <c r="Q4884" s="16" t="s">
        <v>858</v>
      </c>
      <c r="R4884" t="s">
        <v>20</v>
      </c>
    </row>
    <row r="4885" spans="1:18" x14ac:dyDescent="0.3">
      <c r="A4885">
        <v>4.7</v>
      </c>
      <c r="B4885" t="s">
        <v>6055</v>
      </c>
      <c r="C4885" t="s">
        <v>2367</v>
      </c>
      <c r="E4885">
        <v>47463</v>
      </c>
      <c r="F4885" t="s">
        <v>12306</v>
      </c>
      <c r="G4885">
        <f t="shared" si="228"/>
        <v>22528</v>
      </c>
      <c r="H4885" t="b">
        <f t="shared" si="229"/>
        <v>0</v>
      </c>
      <c r="I4885" t="s">
        <v>42</v>
      </c>
      <c r="J4885">
        <f t="shared" si="230"/>
        <v>1000000</v>
      </c>
      <c r="K4885" t="s">
        <v>16</v>
      </c>
      <c r="L4885">
        <v>0</v>
      </c>
      <c r="M4885">
        <f>Googleplaystore[[#This Row],[Installed]]*Googleplaystore[[#This Row],[Price]]</f>
        <v>0</v>
      </c>
      <c r="N4885" t="s">
        <v>17</v>
      </c>
      <c r="O4885" t="s">
        <v>901</v>
      </c>
      <c r="P4885" s="1">
        <v>43214</v>
      </c>
      <c r="Q4885" s="16">
        <v>4.4000000000000004</v>
      </c>
      <c r="R4885" t="s">
        <v>20</v>
      </c>
    </row>
    <row r="4886" spans="1:18" x14ac:dyDescent="0.3">
      <c r="A4886">
        <v>4.7</v>
      </c>
      <c r="B4886" t="s">
        <v>6056</v>
      </c>
      <c r="C4886" t="s">
        <v>239</v>
      </c>
      <c r="E4886">
        <v>1340</v>
      </c>
      <c r="F4886" t="s">
        <v>12216</v>
      </c>
      <c r="G4886">
        <f t="shared" si="228"/>
        <v>11264</v>
      </c>
      <c r="H4886" t="b">
        <f t="shared" si="229"/>
        <v>0</v>
      </c>
      <c r="I4886" t="s">
        <v>15</v>
      </c>
      <c r="J4886">
        <f t="shared" si="230"/>
        <v>10000</v>
      </c>
      <c r="K4886" t="s">
        <v>383</v>
      </c>
      <c r="L4886" s="2">
        <v>4.49</v>
      </c>
      <c r="M4886">
        <f>Googleplaystore[[#This Row],[Installed]]*Googleplaystore[[#This Row],[Price]]</f>
        <v>44900</v>
      </c>
      <c r="N4886" t="s">
        <v>17</v>
      </c>
      <c r="O4886" t="s">
        <v>241</v>
      </c>
      <c r="P4886" s="1">
        <v>43236</v>
      </c>
      <c r="Q4886" s="16" t="s">
        <v>1102</v>
      </c>
      <c r="R4886" t="s">
        <v>122</v>
      </c>
    </row>
    <row r="4887" spans="1:18" x14ac:dyDescent="0.3">
      <c r="A4887">
        <v>4.7</v>
      </c>
      <c r="B4887" t="s">
        <v>6057</v>
      </c>
      <c r="C4887" t="s">
        <v>239</v>
      </c>
      <c r="E4887">
        <v>55011</v>
      </c>
      <c r="F4887" t="s">
        <v>12884</v>
      </c>
      <c r="G4887">
        <f t="shared" si="228"/>
        <v>69632</v>
      </c>
      <c r="H4887" t="b">
        <f t="shared" si="229"/>
        <v>0</v>
      </c>
      <c r="I4887" t="s">
        <v>42</v>
      </c>
      <c r="J4887">
        <f t="shared" si="230"/>
        <v>1000000</v>
      </c>
      <c r="K4887" t="s">
        <v>16</v>
      </c>
      <c r="L4887">
        <v>0</v>
      </c>
      <c r="M4887">
        <f>Googleplaystore[[#This Row],[Installed]]*Googleplaystore[[#This Row],[Price]]</f>
        <v>0</v>
      </c>
      <c r="N4887" t="s">
        <v>17</v>
      </c>
      <c r="O4887" t="s">
        <v>241</v>
      </c>
      <c r="P4887" s="1">
        <v>43041</v>
      </c>
      <c r="Q4887" s="16" t="s">
        <v>75</v>
      </c>
      <c r="R4887" t="s">
        <v>50</v>
      </c>
    </row>
    <row r="4888" spans="1:18" x14ac:dyDescent="0.3">
      <c r="A4888">
        <v>4.7</v>
      </c>
      <c r="B4888" t="s">
        <v>6058</v>
      </c>
      <c r="C4888" t="s">
        <v>2367</v>
      </c>
      <c r="E4888">
        <v>7116</v>
      </c>
      <c r="F4888" t="s">
        <v>12441</v>
      </c>
      <c r="G4888">
        <f t="shared" si="228"/>
        <v>40960</v>
      </c>
      <c r="H4888" t="b">
        <f t="shared" si="229"/>
        <v>0</v>
      </c>
      <c r="I4888" t="s">
        <v>34</v>
      </c>
      <c r="J4888">
        <f t="shared" si="230"/>
        <v>100000</v>
      </c>
      <c r="K4888" t="s">
        <v>16</v>
      </c>
      <c r="L4888">
        <v>0</v>
      </c>
      <c r="M4888">
        <f>Googleplaystore[[#This Row],[Installed]]*Googleplaystore[[#This Row],[Price]]</f>
        <v>0</v>
      </c>
      <c r="N4888" t="s">
        <v>17</v>
      </c>
      <c r="O4888" t="s">
        <v>901</v>
      </c>
      <c r="P4888" s="1">
        <v>42591</v>
      </c>
      <c r="Q4888" s="16">
        <v>1</v>
      </c>
      <c r="R4888" t="s">
        <v>93</v>
      </c>
    </row>
    <row r="4889" spans="1:18" x14ac:dyDescent="0.3">
      <c r="A4889">
        <v>4.7</v>
      </c>
      <c r="B4889" t="s">
        <v>6059</v>
      </c>
      <c r="C4889" t="s">
        <v>1893</v>
      </c>
      <c r="E4889">
        <v>759</v>
      </c>
      <c r="F4889" t="s">
        <v>12222</v>
      </c>
      <c r="G4889">
        <f t="shared" si="228"/>
        <v>15360</v>
      </c>
      <c r="H4889" t="b">
        <f t="shared" si="229"/>
        <v>0</v>
      </c>
      <c r="I4889" t="s">
        <v>38</v>
      </c>
      <c r="J4889">
        <f t="shared" si="230"/>
        <v>50000</v>
      </c>
      <c r="K4889" t="s">
        <v>16</v>
      </c>
      <c r="L4889">
        <v>0</v>
      </c>
      <c r="M4889">
        <f>Googleplaystore[[#This Row],[Installed]]*Googleplaystore[[#This Row],[Price]]</f>
        <v>0</v>
      </c>
      <c r="N4889" t="s">
        <v>70</v>
      </c>
      <c r="O4889" t="s">
        <v>1894</v>
      </c>
      <c r="P4889" s="1">
        <v>43122</v>
      </c>
      <c r="Q4889" s="16" t="s">
        <v>6060</v>
      </c>
      <c r="R4889" t="s">
        <v>50</v>
      </c>
    </row>
    <row r="4890" spans="1:18" x14ac:dyDescent="0.3">
      <c r="A4890">
        <v>4.7</v>
      </c>
      <c r="B4890" t="s">
        <v>6061</v>
      </c>
      <c r="C4890" t="s">
        <v>239</v>
      </c>
      <c r="E4890">
        <v>497826</v>
      </c>
      <c r="F4890" t="s">
        <v>31</v>
      </c>
      <c r="G4890" t="b">
        <f t="shared" si="228"/>
        <v>0</v>
      </c>
      <c r="H4890" t="b">
        <f t="shared" si="229"/>
        <v>0</v>
      </c>
      <c r="I4890" t="s">
        <v>55</v>
      </c>
      <c r="J4890">
        <f t="shared" si="230"/>
        <v>10000000</v>
      </c>
      <c r="K4890" t="s">
        <v>16</v>
      </c>
      <c r="L4890">
        <v>0</v>
      </c>
      <c r="M4890">
        <f>Googleplaystore[[#This Row],[Installed]]*Googleplaystore[[#This Row],[Price]]</f>
        <v>0</v>
      </c>
      <c r="N4890" t="s">
        <v>17</v>
      </c>
      <c r="O4890" t="s">
        <v>241</v>
      </c>
      <c r="P4890" s="1">
        <v>43250</v>
      </c>
      <c r="Q4890" s="16">
        <v>0</v>
      </c>
      <c r="R4890" t="s">
        <v>31</v>
      </c>
    </row>
    <row r="4891" spans="1:18" x14ac:dyDescent="0.3">
      <c r="A4891">
        <v>4.7</v>
      </c>
      <c r="B4891" t="s">
        <v>6062</v>
      </c>
      <c r="C4891" t="s">
        <v>239</v>
      </c>
      <c r="E4891">
        <v>1777</v>
      </c>
      <c r="F4891" t="s">
        <v>12209</v>
      </c>
      <c r="G4891">
        <f t="shared" si="228"/>
        <v>23552</v>
      </c>
      <c r="H4891" t="b">
        <f t="shared" si="229"/>
        <v>0</v>
      </c>
      <c r="I4891" t="s">
        <v>38</v>
      </c>
      <c r="J4891">
        <f t="shared" si="230"/>
        <v>50000</v>
      </c>
      <c r="K4891" t="s">
        <v>16</v>
      </c>
      <c r="L4891">
        <v>0</v>
      </c>
      <c r="M4891">
        <f>Googleplaystore[[#This Row],[Installed]]*Googleplaystore[[#This Row],[Price]]</f>
        <v>0</v>
      </c>
      <c r="N4891" t="s">
        <v>17</v>
      </c>
      <c r="O4891" t="s">
        <v>241</v>
      </c>
      <c r="P4891" s="1">
        <v>42050</v>
      </c>
      <c r="Q4891" s="16">
        <v>1.1000000000000001</v>
      </c>
      <c r="R4891" t="s">
        <v>122</v>
      </c>
    </row>
    <row r="4892" spans="1:18" x14ac:dyDescent="0.3">
      <c r="A4892">
        <v>4.5999999999999996</v>
      </c>
      <c r="B4892" t="s">
        <v>6063</v>
      </c>
      <c r="C4892" t="s">
        <v>1893</v>
      </c>
      <c r="E4892">
        <v>518</v>
      </c>
      <c r="F4892" t="s">
        <v>12205</v>
      </c>
      <c r="G4892">
        <f t="shared" si="228"/>
        <v>4300.8</v>
      </c>
      <c r="H4892" t="b">
        <f t="shared" si="229"/>
        <v>0</v>
      </c>
      <c r="I4892" t="s">
        <v>38</v>
      </c>
      <c r="J4892">
        <f t="shared" si="230"/>
        <v>50000</v>
      </c>
      <c r="K4892" t="s">
        <v>16</v>
      </c>
      <c r="L4892">
        <v>0</v>
      </c>
      <c r="M4892">
        <f>Googleplaystore[[#This Row],[Installed]]*Googleplaystore[[#This Row],[Price]]</f>
        <v>0</v>
      </c>
      <c r="N4892" t="s">
        <v>17</v>
      </c>
      <c r="O4892" t="s">
        <v>1894</v>
      </c>
      <c r="P4892" s="1">
        <v>42819</v>
      </c>
      <c r="Q4892" s="16">
        <v>1.1000000000000001</v>
      </c>
      <c r="R4892" t="s">
        <v>93</v>
      </c>
    </row>
    <row r="4893" spans="1:18" x14ac:dyDescent="0.3">
      <c r="A4893">
        <v>4.7</v>
      </c>
      <c r="B4893" t="s">
        <v>6064</v>
      </c>
      <c r="C4893" t="s">
        <v>239</v>
      </c>
      <c r="E4893">
        <v>1201</v>
      </c>
      <c r="F4893" t="s">
        <v>12262</v>
      </c>
      <c r="G4893">
        <f t="shared" si="228"/>
        <v>2969.6</v>
      </c>
      <c r="H4893" t="b">
        <f t="shared" si="229"/>
        <v>0</v>
      </c>
      <c r="I4893" t="s">
        <v>34</v>
      </c>
      <c r="J4893">
        <f t="shared" si="230"/>
        <v>100000</v>
      </c>
      <c r="K4893" t="s">
        <v>16</v>
      </c>
      <c r="L4893">
        <v>0</v>
      </c>
      <c r="M4893">
        <f>Googleplaystore[[#This Row],[Installed]]*Googleplaystore[[#This Row],[Price]]</f>
        <v>0</v>
      </c>
      <c r="N4893" t="s">
        <v>17</v>
      </c>
      <c r="O4893" t="s">
        <v>241</v>
      </c>
      <c r="P4893" s="1">
        <v>42179</v>
      </c>
      <c r="Q4893" s="16">
        <v>1</v>
      </c>
      <c r="R4893" t="s">
        <v>93</v>
      </c>
    </row>
    <row r="4894" spans="1:18" x14ac:dyDescent="0.3">
      <c r="A4894">
        <v>4.7</v>
      </c>
      <c r="B4894" t="s">
        <v>6065</v>
      </c>
      <c r="C4894" t="s">
        <v>1893</v>
      </c>
      <c r="E4894">
        <v>1133393</v>
      </c>
      <c r="F4894" t="s">
        <v>31</v>
      </c>
      <c r="G4894" t="b">
        <f t="shared" si="228"/>
        <v>0</v>
      </c>
      <c r="H4894" t="b">
        <f t="shared" si="229"/>
        <v>0</v>
      </c>
      <c r="I4894" t="s">
        <v>55</v>
      </c>
      <c r="J4894">
        <f t="shared" si="230"/>
        <v>10000000</v>
      </c>
      <c r="K4894" t="s">
        <v>16</v>
      </c>
      <c r="L4894">
        <v>0</v>
      </c>
      <c r="M4894">
        <f>Googleplaystore[[#This Row],[Installed]]*Googleplaystore[[#This Row],[Price]]</f>
        <v>0</v>
      </c>
      <c r="N4894" t="s">
        <v>17</v>
      </c>
      <c r="O4894" t="s">
        <v>1894</v>
      </c>
      <c r="P4894" s="1">
        <v>43284</v>
      </c>
      <c r="Q4894" s="16">
        <v>0</v>
      </c>
      <c r="R4894" t="s">
        <v>31</v>
      </c>
    </row>
    <row r="4895" spans="1:18" x14ac:dyDescent="0.3">
      <c r="A4895">
        <v>4.5999999999999996</v>
      </c>
      <c r="B4895" t="s">
        <v>6066</v>
      </c>
      <c r="C4895" t="s">
        <v>239</v>
      </c>
      <c r="E4895">
        <v>3234</v>
      </c>
      <c r="F4895" t="s">
        <v>13117</v>
      </c>
      <c r="G4895">
        <f t="shared" si="228"/>
        <v>87040</v>
      </c>
      <c r="H4895" t="b">
        <f t="shared" si="229"/>
        <v>0</v>
      </c>
      <c r="I4895" t="s">
        <v>34</v>
      </c>
      <c r="J4895">
        <f t="shared" si="230"/>
        <v>100000</v>
      </c>
      <c r="K4895" t="s">
        <v>16</v>
      </c>
      <c r="L4895">
        <v>0</v>
      </c>
      <c r="M4895">
        <f>Googleplaystore[[#This Row],[Installed]]*Googleplaystore[[#This Row],[Price]]</f>
        <v>0</v>
      </c>
      <c r="N4895" t="s">
        <v>17</v>
      </c>
      <c r="O4895" t="s">
        <v>241</v>
      </c>
      <c r="P4895" s="1">
        <v>43095</v>
      </c>
      <c r="Q4895" s="16" t="s">
        <v>6067</v>
      </c>
      <c r="R4895" t="s">
        <v>50</v>
      </c>
    </row>
    <row r="4896" spans="1:18" x14ac:dyDescent="0.3">
      <c r="A4896">
        <v>3.8</v>
      </c>
      <c r="B4896" t="s">
        <v>6068</v>
      </c>
      <c r="C4896" t="s">
        <v>1893</v>
      </c>
      <c r="E4896">
        <v>3547</v>
      </c>
      <c r="F4896" t="s">
        <v>12672</v>
      </c>
      <c r="G4896">
        <f t="shared" si="228"/>
        <v>1843.2</v>
      </c>
      <c r="H4896" t="b">
        <f t="shared" si="229"/>
        <v>0</v>
      </c>
      <c r="I4896" t="s">
        <v>34</v>
      </c>
      <c r="J4896">
        <f t="shared" si="230"/>
        <v>100000</v>
      </c>
      <c r="K4896" t="s">
        <v>383</v>
      </c>
      <c r="L4896" s="2">
        <v>399.99</v>
      </c>
      <c r="M4896">
        <f>Googleplaystore[[#This Row],[Installed]]*Googleplaystore[[#This Row],[Price]]</f>
        <v>39999000</v>
      </c>
      <c r="N4896" t="s">
        <v>17</v>
      </c>
      <c r="O4896" t="s">
        <v>1894</v>
      </c>
      <c r="P4896" s="1">
        <v>43112</v>
      </c>
      <c r="Q4896" s="16">
        <v>2</v>
      </c>
      <c r="R4896" t="s">
        <v>20</v>
      </c>
    </row>
    <row r="4897" spans="1:18" x14ac:dyDescent="0.3">
      <c r="A4897">
        <v>3.9</v>
      </c>
      <c r="B4897" t="s">
        <v>6068</v>
      </c>
      <c r="C4897" t="s">
        <v>2367</v>
      </c>
      <c r="E4897">
        <v>1455</v>
      </c>
      <c r="F4897" t="s">
        <v>12274</v>
      </c>
      <c r="G4897">
        <f t="shared" si="228"/>
        <v>1126.4000000000001</v>
      </c>
      <c r="H4897" t="b">
        <f t="shared" si="229"/>
        <v>0</v>
      </c>
      <c r="I4897" t="s">
        <v>15</v>
      </c>
      <c r="J4897">
        <f t="shared" si="230"/>
        <v>10000</v>
      </c>
      <c r="K4897" t="s">
        <v>16</v>
      </c>
      <c r="L4897">
        <v>0</v>
      </c>
      <c r="M4897">
        <f>Googleplaystore[[#This Row],[Installed]]*Googleplaystore[[#This Row],[Price]]</f>
        <v>0</v>
      </c>
      <c r="N4897" t="s">
        <v>17</v>
      </c>
      <c r="O4897" t="s">
        <v>1077</v>
      </c>
      <c r="P4897" s="1">
        <v>43019</v>
      </c>
      <c r="Q4897" s="16">
        <v>1</v>
      </c>
      <c r="R4897" t="s">
        <v>39</v>
      </c>
    </row>
    <row r="4898" spans="1:18" x14ac:dyDescent="0.3">
      <c r="A4898">
        <v>4</v>
      </c>
      <c r="B4898" t="s">
        <v>3069</v>
      </c>
      <c r="C4898" t="s">
        <v>3070</v>
      </c>
      <c r="E4898">
        <v>141584</v>
      </c>
      <c r="F4898" t="s">
        <v>12306</v>
      </c>
      <c r="G4898">
        <f t="shared" si="228"/>
        <v>22528</v>
      </c>
      <c r="H4898" t="b">
        <f t="shared" si="229"/>
        <v>0</v>
      </c>
      <c r="I4898" t="s">
        <v>55</v>
      </c>
      <c r="J4898">
        <f t="shared" si="230"/>
        <v>10000000</v>
      </c>
      <c r="K4898" t="s">
        <v>16</v>
      </c>
      <c r="L4898">
        <v>0</v>
      </c>
      <c r="M4898">
        <f>Googleplaystore[[#This Row],[Installed]]*Googleplaystore[[#This Row],[Price]]</f>
        <v>0</v>
      </c>
      <c r="N4898" t="s">
        <v>30</v>
      </c>
      <c r="O4898" t="s">
        <v>3071</v>
      </c>
      <c r="P4898" s="1">
        <v>43312</v>
      </c>
      <c r="Q4898" s="16" t="s">
        <v>3072</v>
      </c>
      <c r="R4898" t="s">
        <v>36</v>
      </c>
    </row>
    <row r="4899" spans="1:18" x14ac:dyDescent="0.3">
      <c r="A4899">
        <v>4</v>
      </c>
      <c r="B4899" t="s">
        <v>6069</v>
      </c>
      <c r="C4899" t="s">
        <v>2367</v>
      </c>
      <c r="E4899">
        <v>856</v>
      </c>
      <c r="F4899" t="s">
        <v>12179</v>
      </c>
      <c r="G4899">
        <f t="shared" si="228"/>
        <v>8908.7999999999993</v>
      </c>
      <c r="H4899" t="b">
        <f t="shared" si="229"/>
        <v>0</v>
      </c>
      <c r="I4899" t="s">
        <v>15</v>
      </c>
      <c r="J4899">
        <f t="shared" si="230"/>
        <v>10000</v>
      </c>
      <c r="K4899" t="s">
        <v>383</v>
      </c>
      <c r="L4899" s="2">
        <v>399.99</v>
      </c>
      <c r="M4899">
        <f>Googleplaystore[[#This Row],[Installed]]*Googleplaystore[[#This Row],[Price]]</f>
        <v>3999900</v>
      </c>
      <c r="N4899" t="s">
        <v>17</v>
      </c>
      <c r="O4899" t="s">
        <v>1077</v>
      </c>
      <c r="P4899" s="1">
        <v>43239</v>
      </c>
      <c r="Q4899" s="16">
        <v>3</v>
      </c>
      <c r="R4899" t="s">
        <v>36</v>
      </c>
    </row>
    <row r="4900" spans="1:18" x14ac:dyDescent="0.3">
      <c r="A4900">
        <v>3.8</v>
      </c>
      <c r="B4900" t="s">
        <v>6070</v>
      </c>
      <c r="C4900" t="s">
        <v>1893</v>
      </c>
      <c r="E4900">
        <v>411</v>
      </c>
      <c r="F4900" t="s">
        <v>12301</v>
      </c>
      <c r="G4900">
        <f t="shared" si="228"/>
        <v>2662.4</v>
      </c>
      <c r="H4900" t="b">
        <f t="shared" si="229"/>
        <v>0</v>
      </c>
      <c r="I4900" t="s">
        <v>15</v>
      </c>
      <c r="J4900">
        <f t="shared" si="230"/>
        <v>10000</v>
      </c>
      <c r="K4900" t="s">
        <v>383</v>
      </c>
      <c r="L4900" s="2">
        <v>299.99</v>
      </c>
      <c r="M4900">
        <f>Googleplaystore[[#This Row],[Installed]]*Googleplaystore[[#This Row],[Price]]</f>
        <v>2999900</v>
      </c>
      <c r="N4900" t="s">
        <v>17</v>
      </c>
      <c r="O4900" t="s">
        <v>1894</v>
      </c>
      <c r="P4900" s="1">
        <v>43302</v>
      </c>
      <c r="Q4900" s="16" t="s">
        <v>870</v>
      </c>
      <c r="R4900" t="s">
        <v>334</v>
      </c>
    </row>
    <row r="4901" spans="1:18" x14ac:dyDescent="0.3">
      <c r="A4901">
        <v>4.0999999999999996</v>
      </c>
      <c r="B4901" t="s">
        <v>6071</v>
      </c>
      <c r="C4901" t="s">
        <v>1283</v>
      </c>
      <c r="E4901">
        <v>1867</v>
      </c>
      <c r="F4901" t="s">
        <v>12430</v>
      </c>
      <c r="G4901">
        <f t="shared" si="228"/>
        <v>4812.8</v>
      </c>
      <c r="H4901" t="b">
        <f t="shared" si="229"/>
        <v>0</v>
      </c>
      <c r="I4901" t="s">
        <v>38</v>
      </c>
      <c r="J4901">
        <f t="shared" si="230"/>
        <v>50000</v>
      </c>
      <c r="K4901" t="s">
        <v>383</v>
      </c>
      <c r="L4901" s="2">
        <v>399.99</v>
      </c>
      <c r="M4901">
        <f>Googleplaystore[[#This Row],[Installed]]*Googleplaystore[[#This Row],[Price]]</f>
        <v>19999500</v>
      </c>
      <c r="N4901" t="s">
        <v>17</v>
      </c>
      <c r="O4901" t="s">
        <v>1284</v>
      </c>
      <c r="P4901" s="1">
        <v>43051</v>
      </c>
      <c r="Q4901" s="16">
        <v>1.6</v>
      </c>
      <c r="R4901" t="s">
        <v>53</v>
      </c>
    </row>
    <row r="4902" spans="1:18" x14ac:dyDescent="0.3">
      <c r="A4902">
        <v>2.9</v>
      </c>
      <c r="B4902" t="s">
        <v>6072</v>
      </c>
      <c r="C4902" t="s">
        <v>1893</v>
      </c>
      <c r="E4902">
        <v>41</v>
      </c>
      <c r="F4902" t="s">
        <v>12262</v>
      </c>
      <c r="G4902">
        <f t="shared" si="228"/>
        <v>2969.6</v>
      </c>
      <c r="H4902" t="b">
        <f t="shared" si="229"/>
        <v>0</v>
      </c>
      <c r="I4902" t="s">
        <v>482</v>
      </c>
      <c r="J4902">
        <f t="shared" si="230"/>
        <v>1000</v>
      </c>
      <c r="K4902" t="s">
        <v>383</v>
      </c>
      <c r="L4902" s="2">
        <v>379.99</v>
      </c>
      <c r="M4902">
        <f>Googleplaystore[[#This Row],[Installed]]*Googleplaystore[[#This Row],[Price]]</f>
        <v>379990</v>
      </c>
      <c r="N4902" t="s">
        <v>17</v>
      </c>
      <c r="O4902" t="s">
        <v>1894</v>
      </c>
      <c r="P4902" s="1">
        <v>43282</v>
      </c>
      <c r="Q4902" s="16">
        <v>1</v>
      </c>
      <c r="R4902" t="s">
        <v>53</v>
      </c>
    </row>
    <row r="4903" spans="1:18" x14ac:dyDescent="0.3">
      <c r="A4903">
        <v>3.8</v>
      </c>
      <c r="B4903" t="s">
        <v>6073</v>
      </c>
      <c r="C4903" t="s">
        <v>1283</v>
      </c>
      <c r="E4903">
        <v>93</v>
      </c>
      <c r="F4903" t="s">
        <v>12306</v>
      </c>
      <c r="G4903">
        <f t="shared" si="228"/>
        <v>22528</v>
      </c>
      <c r="H4903" t="b">
        <f t="shared" si="229"/>
        <v>0</v>
      </c>
      <c r="I4903" t="s">
        <v>482</v>
      </c>
      <c r="J4903">
        <f t="shared" si="230"/>
        <v>1000</v>
      </c>
      <c r="K4903" t="s">
        <v>383</v>
      </c>
      <c r="L4903" s="2">
        <v>399.99</v>
      </c>
      <c r="M4903">
        <f>Googleplaystore[[#This Row],[Installed]]*Googleplaystore[[#This Row],[Price]]</f>
        <v>399990</v>
      </c>
      <c r="N4903" t="s">
        <v>17</v>
      </c>
      <c r="O4903" t="s">
        <v>1284</v>
      </c>
      <c r="P4903" s="1">
        <v>43080</v>
      </c>
      <c r="Q4903" s="16">
        <v>1</v>
      </c>
      <c r="R4903" t="s">
        <v>50</v>
      </c>
    </row>
    <row r="4904" spans="1:18" x14ac:dyDescent="0.3">
      <c r="A4904">
        <v>3.5</v>
      </c>
      <c r="B4904" t="s">
        <v>6074</v>
      </c>
      <c r="C4904" t="s">
        <v>1283</v>
      </c>
      <c r="E4904">
        <v>472</v>
      </c>
      <c r="F4904" t="s">
        <v>19273</v>
      </c>
      <c r="G4904" t="b">
        <f t="shared" si="228"/>
        <v>0</v>
      </c>
      <c r="H4904">
        <f t="shared" si="229"/>
        <v>965</v>
      </c>
      <c r="I4904" t="s">
        <v>60</v>
      </c>
      <c r="J4904">
        <f t="shared" si="230"/>
        <v>5000</v>
      </c>
      <c r="K4904" t="s">
        <v>383</v>
      </c>
      <c r="L4904" s="2">
        <v>399.99</v>
      </c>
      <c r="M4904">
        <f>Googleplaystore[[#This Row],[Installed]]*Googleplaystore[[#This Row],[Price]]</f>
        <v>1999950</v>
      </c>
      <c r="N4904" t="s">
        <v>17</v>
      </c>
      <c r="O4904" t="s">
        <v>1284</v>
      </c>
      <c r="P4904" s="1">
        <v>42856</v>
      </c>
      <c r="Q4904" s="16">
        <v>3.4</v>
      </c>
      <c r="R4904" t="s">
        <v>36</v>
      </c>
    </row>
    <row r="4905" spans="1:18" x14ac:dyDescent="0.3">
      <c r="A4905">
        <v>4.2</v>
      </c>
      <c r="B4905" t="s">
        <v>6075</v>
      </c>
      <c r="C4905" t="s">
        <v>1893</v>
      </c>
      <c r="E4905">
        <v>134</v>
      </c>
      <c r="F4905" t="s">
        <v>12672</v>
      </c>
      <c r="G4905">
        <f t="shared" si="228"/>
        <v>1843.2</v>
      </c>
      <c r="H4905" t="b">
        <f t="shared" si="229"/>
        <v>0</v>
      </c>
      <c r="I4905" t="s">
        <v>482</v>
      </c>
      <c r="J4905">
        <f t="shared" si="230"/>
        <v>1000</v>
      </c>
      <c r="K4905" t="s">
        <v>383</v>
      </c>
      <c r="L4905" s="2">
        <v>37.99</v>
      </c>
      <c r="M4905">
        <f>Googleplaystore[[#This Row],[Installed]]*Googleplaystore[[#This Row],[Price]]</f>
        <v>37990</v>
      </c>
      <c r="N4905" t="s">
        <v>17</v>
      </c>
      <c r="O4905" t="s">
        <v>1894</v>
      </c>
      <c r="P4905" s="1">
        <v>42934</v>
      </c>
      <c r="Q4905" s="16">
        <v>1</v>
      </c>
      <c r="R4905" t="s">
        <v>20</v>
      </c>
    </row>
    <row r="4906" spans="1:18" x14ac:dyDescent="0.3">
      <c r="A4906">
        <v>4.5999999999999996</v>
      </c>
      <c r="B4906" t="s">
        <v>6076</v>
      </c>
      <c r="C4906" t="s">
        <v>1283</v>
      </c>
      <c r="E4906">
        <v>459</v>
      </c>
      <c r="F4906" t="s">
        <v>12670</v>
      </c>
      <c r="G4906">
        <f t="shared" si="228"/>
        <v>2048</v>
      </c>
      <c r="H4906" t="b">
        <f t="shared" si="229"/>
        <v>0</v>
      </c>
      <c r="I4906" t="s">
        <v>15</v>
      </c>
      <c r="J4906">
        <f t="shared" si="230"/>
        <v>10000</v>
      </c>
      <c r="K4906" t="s">
        <v>383</v>
      </c>
      <c r="L4906" s="2">
        <v>18.989999999999998</v>
      </c>
      <c r="M4906">
        <f>Googleplaystore[[#This Row],[Installed]]*Googleplaystore[[#This Row],[Price]]</f>
        <v>189899.99999999997</v>
      </c>
      <c r="N4906" t="s">
        <v>17</v>
      </c>
      <c r="O4906" t="s">
        <v>1284</v>
      </c>
      <c r="P4906" s="1">
        <v>43148</v>
      </c>
      <c r="Q4906" s="16">
        <v>1.1000000000000001</v>
      </c>
      <c r="R4906" t="s">
        <v>20</v>
      </c>
    </row>
    <row r="4907" spans="1:18" x14ac:dyDescent="0.3">
      <c r="A4907">
        <v>4.4000000000000004</v>
      </c>
      <c r="B4907" t="s">
        <v>6077</v>
      </c>
      <c r="C4907" t="s">
        <v>2367</v>
      </c>
      <c r="E4907">
        <v>201</v>
      </c>
      <c r="F4907" t="s">
        <v>12195</v>
      </c>
      <c r="G4907">
        <f t="shared" si="228"/>
        <v>2764.8</v>
      </c>
      <c r="H4907" t="b">
        <f t="shared" si="229"/>
        <v>0</v>
      </c>
      <c r="I4907" t="s">
        <v>60</v>
      </c>
      <c r="J4907">
        <f t="shared" si="230"/>
        <v>5000</v>
      </c>
      <c r="K4907" t="s">
        <v>383</v>
      </c>
      <c r="L4907" s="2">
        <v>399.99</v>
      </c>
      <c r="M4907">
        <f>Googleplaystore[[#This Row],[Installed]]*Googleplaystore[[#This Row],[Price]]</f>
        <v>1999950</v>
      </c>
      <c r="N4907" t="s">
        <v>17</v>
      </c>
      <c r="O4907" t="s">
        <v>1077</v>
      </c>
      <c r="P4907" s="1">
        <v>42885</v>
      </c>
      <c r="Q4907" s="16">
        <v>1.54</v>
      </c>
      <c r="R4907" t="s">
        <v>229</v>
      </c>
    </row>
    <row r="4908" spans="1:18" x14ac:dyDescent="0.3">
      <c r="A4908">
        <v>4.4000000000000004</v>
      </c>
      <c r="B4908" t="s">
        <v>6078</v>
      </c>
      <c r="C4908" t="s">
        <v>2012</v>
      </c>
      <c r="E4908">
        <v>208501</v>
      </c>
      <c r="F4908" t="s">
        <v>12232</v>
      </c>
      <c r="G4908">
        <f t="shared" si="228"/>
        <v>57344</v>
      </c>
      <c r="H4908" t="b">
        <f t="shared" si="229"/>
        <v>0</v>
      </c>
      <c r="I4908" t="s">
        <v>42</v>
      </c>
      <c r="J4908">
        <f t="shared" si="230"/>
        <v>1000000</v>
      </c>
      <c r="K4908" t="s">
        <v>16</v>
      </c>
      <c r="L4908">
        <v>0</v>
      </c>
      <c r="M4908">
        <f>Googleplaystore[[#This Row],[Installed]]*Googleplaystore[[#This Row],[Price]]</f>
        <v>0</v>
      </c>
      <c r="N4908" t="s">
        <v>30</v>
      </c>
      <c r="O4908" t="s">
        <v>2139</v>
      </c>
      <c r="P4908" s="1">
        <v>43304</v>
      </c>
      <c r="Q4908" s="16" t="s">
        <v>6079</v>
      </c>
      <c r="R4908" t="s">
        <v>20</v>
      </c>
    </row>
    <row r="4909" spans="1:18" x14ac:dyDescent="0.3">
      <c r="A4909">
        <v>4.0999999999999996</v>
      </c>
      <c r="B4909" t="s">
        <v>6080</v>
      </c>
      <c r="C4909" t="s">
        <v>1283</v>
      </c>
      <c r="E4909">
        <v>129</v>
      </c>
      <c r="F4909" t="s">
        <v>12195</v>
      </c>
      <c r="G4909">
        <f t="shared" si="228"/>
        <v>2764.8</v>
      </c>
      <c r="H4909" t="b">
        <f t="shared" si="229"/>
        <v>0</v>
      </c>
      <c r="I4909" t="s">
        <v>482</v>
      </c>
      <c r="J4909">
        <f t="shared" si="230"/>
        <v>1000</v>
      </c>
      <c r="K4909" t="s">
        <v>383</v>
      </c>
      <c r="L4909" s="2">
        <v>399.99</v>
      </c>
      <c r="M4909">
        <f>Googleplaystore[[#This Row],[Installed]]*Googleplaystore[[#This Row],[Price]]</f>
        <v>399990</v>
      </c>
      <c r="N4909" t="s">
        <v>30</v>
      </c>
      <c r="O4909" t="s">
        <v>1284</v>
      </c>
      <c r="P4909" s="1">
        <v>43075</v>
      </c>
      <c r="Q4909" s="16">
        <v>2</v>
      </c>
      <c r="R4909" t="s">
        <v>20</v>
      </c>
    </row>
    <row r="4910" spans="1:18" x14ac:dyDescent="0.3">
      <c r="A4910">
        <v>3.9</v>
      </c>
      <c r="B4910" t="s">
        <v>6068</v>
      </c>
      <c r="C4910" t="s">
        <v>309</v>
      </c>
      <c r="E4910">
        <v>213</v>
      </c>
      <c r="F4910" t="s">
        <v>12262</v>
      </c>
      <c r="G4910">
        <f t="shared" si="228"/>
        <v>2969.6</v>
      </c>
      <c r="H4910" t="b">
        <f t="shared" si="229"/>
        <v>0</v>
      </c>
      <c r="I4910" t="s">
        <v>482</v>
      </c>
      <c r="J4910">
        <f t="shared" si="230"/>
        <v>1000</v>
      </c>
      <c r="K4910" t="s">
        <v>16</v>
      </c>
      <c r="L4910">
        <v>0</v>
      </c>
      <c r="M4910">
        <f>Googleplaystore[[#This Row],[Installed]]*Googleplaystore[[#This Row],[Price]]</f>
        <v>0</v>
      </c>
      <c r="N4910" t="s">
        <v>17</v>
      </c>
      <c r="O4910" t="s">
        <v>310</v>
      </c>
      <c r="P4910" s="1">
        <v>43260</v>
      </c>
      <c r="Q4910" s="16">
        <v>1</v>
      </c>
      <c r="R4910" t="s">
        <v>53</v>
      </c>
    </row>
    <row r="4911" spans="1:18" x14ac:dyDescent="0.3">
      <c r="A4911">
        <v>3.6</v>
      </c>
      <c r="B4911" t="s">
        <v>6068</v>
      </c>
      <c r="C4911" t="s">
        <v>2367</v>
      </c>
      <c r="E4911">
        <v>217</v>
      </c>
      <c r="F4911" t="s">
        <v>12322</v>
      </c>
      <c r="G4911">
        <f t="shared" si="228"/>
        <v>5017.6000000000004</v>
      </c>
      <c r="H4911" t="b">
        <f t="shared" si="229"/>
        <v>0</v>
      </c>
      <c r="I4911" t="s">
        <v>15</v>
      </c>
      <c r="J4911">
        <f t="shared" si="230"/>
        <v>10000</v>
      </c>
      <c r="K4911" t="s">
        <v>383</v>
      </c>
      <c r="L4911" s="2">
        <v>389.99</v>
      </c>
      <c r="M4911">
        <f>Googleplaystore[[#This Row],[Installed]]*Googleplaystore[[#This Row],[Price]]</f>
        <v>3899900</v>
      </c>
      <c r="N4911" t="s">
        <v>17</v>
      </c>
      <c r="O4911" t="s">
        <v>1077</v>
      </c>
      <c r="P4911" s="1">
        <v>43273</v>
      </c>
      <c r="Q4911" s="16">
        <v>1.5</v>
      </c>
      <c r="R4911" t="s">
        <v>32</v>
      </c>
    </row>
    <row r="4912" spans="1:18" x14ac:dyDescent="0.3">
      <c r="A4912">
        <v>4</v>
      </c>
      <c r="B4912" t="s">
        <v>6081</v>
      </c>
      <c r="C4912" t="s">
        <v>2012</v>
      </c>
      <c r="E4912">
        <v>630</v>
      </c>
      <c r="F4912" t="s">
        <v>12191</v>
      </c>
      <c r="G4912">
        <f t="shared" si="228"/>
        <v>20480</v>
      </c>
      <c r="H4912" t="b">
        <f t="shared" si="229"/>
        <v>0</v>
      </c>
      <c r="I4912" t="s">
        <v>15</v>
      </c>
      <c r="J4912">
        <f t="shared" si="230"/>
        <v>10000</v>
      </c>
      <c r="K4912" t="s">
        <v>383</v>
      </c>
      <c r="L4912" s="2">
        <v>4.99</v>
      </c>
      <c r="M4912">
        <f>Googleplaystore[[#This Row],[Installed]]*Googleplaystore[[#This Row],[Price]]</f>
        <v>49900</v>
      </c>
      <c r="N4912" t="s">
        <v>17</v>
      </c>
      <c r="O4912" t="s">
        <v>2139</v>
      </c>
      <c r="P4912" s="1">
        <v>42669</v>
      </c>
      <c r="Q4912" s="16" t="s">
        <v>103</v>
      </c>
      <c r="R4912" t="s">
        <v>36</v>
      </c>
    </row>
    <row r="4913" spans="1:18" x14ac:dyDescent="0.3">
      <c r="A4913">
        <v>3.8</v>
      </c>
      <c r="B4913" t="s">
        <v>6082</v>
      </c>
      <c r="C4913" t="s">
        <v>3533</v>
      </c>
      <c r="E4913">
        <v>39</v>
      </c>
      <c r="F4913" t="s">
        <v>12190</v>
      </c>
      <c r="G4913">
        <f t="shared" si="228"/>
        <v>12288</v>
      </c>
      <c r="H4913" t="b">
        <f t="shared" si="229"/>
        <v>0</v>
      </c>
      <c r="I4913" t="s">
        <v>15</v>
      </c>
      <c r="J4913">
        <f t="shared" si="230"/>
        <v>10000</v>
      </c>
      <c r="K4913" t="s">
        <v>16</v>
      </c>
      <c r="L4913">
        <v>0</v>
      </c>
      <c r="M4913">
        <f>Googleplaystore[[#This Row],[Installed]]*Googleplaystore[[#This Row],[Price]]</f>
        <v>0</v>
      </c>
      <c r="N4913" t="s">
        <v>17</v>
      </c>
      <c r="O4913" t="s">
        <v>3534</v>
      </c>
      <c r="P4913" s="1">
        <v>42651</v>
      </c>
      <c r="Q4913" s="16">
        <v>1.2</v>
      </c>
      <c r="R4913" t="s">
        <v>50</v>
      </c>
    </row>
    <row r="4914" spans="1:18" x14ac:dyDescent="0.3">
      <c r="A4914">
        <v>4.3</v>
      </c>
      <c r="B4914" t="s">
        <v>6068</v>
      </c>
      <c r="C4914" t="s">
        <v>1283</v>
      </c>
      <c r="E4914">
        <v>180</v>
      </c>
      <c r="F4914" t="s">
        <v>12563</v>
      </c>
      <c r="G4914">
        <f t="shared" si="228"/>
        <v>3891.2</v>
      </c>
      <c r="H4914" t="b">
        <f t="shared" si="229"/>
        <v>0</v>
      </c>
      <c r="I4914" t="s">
        <v>60</v>
      </c>
      <c r="J4914">
        <f t="shared" si="230"/>
        <v>5000</v>
      </c>
      <c r="K4914" t="s">
        <v>383</v>
      </c>
      <c r="L4914" s="2">
        <v>399.99</v>
      </c>
      <c r="M4914">
        <f>Googleplaystore[[#This Row],[Installed]]*Googleplaystore[[#This Row],[Price]]</f>
        <v>1999950</v>
      </c>
      <c r="N4914" t="s">
        <v>17</v>
      </c>
      <c r="O4914" t="s">
        <v>1284</v>
      </c>
      <c r="P4914" s="1">
        <v>43181</v>
      </c>
      <c r="Q4914" s="16">
        <v>1</v>
      </c>
      <c r="R4914" t="s">
        <v>32</v>
      </c>
    </row>
    <row r="4915" spans="1:18" x14ac:dyDescent="0.3">
      <c r="A4915">
        <v>4.5999999999999996</v>
      </c>
      <c r="B4915" t="s">
        <v>6083</v>
      </c>
      <c r="C4915" t="s">
        <v>3533</v>
      </c>
      <c r="E4915">
        <v>68</v>
      </c>
      <c r="F4915" t="s">
        <v>12205</v>
      </c>
      <c r="G4915">
        <f t="shared" si="228"/>
        <v>4300.8</v>
      </c>
      <c r="H4915" t="b">
        <f t="shared" si="229"/>
        <v>0</v>
      </c>
      <c r="I4915" t="s">
        <v>15</v>
      </c>
      <c r="J4915">
        <f t="shared" si="230"/>
        <v>10000</v>
      </c>
      <c r="K4915" t="s">
        <v>16</v>
      </c>
      <c r="L4915">
        <v>0</v>
      </c>
      <c r="M4915">
        <f>Googleplaystore[[#This Row],[Installed]]*Googleplaystore[[#This Row],[Price]]</f>
        <v>0</v>
      </c>
      <c r="N4915" t="s">
        <v>17</v>
      </c>
      <c r="O4915" t="s">
        <v>3534</v>
      </c>
      <c r="P4915" s="1">
        <v>43053</v>
      </c>
      <c r="Q4915" s="16">
        <v>5</v>
      </c>
      <c r="R4915" t="s">
        <v>20</v>
      </c>
    </row>
    <row r="4916" spans="1:18" x14ac:dyDescent="0.3">
      <c r="A4916">
        <v>3.6</v>
      </c>
      <c r="B4916" t="s">
        <v>6084</v>
      </c>
      <c r="C4916" t="s">
        <v>1893</v>
      </c>
      <c r="E4916">
        <v>126</v>
      </c>
      <c r="F4916" t="s">
        <v>12551</v>
      </c>
      <c r="G4916">
        <f t="shared" si="228"/>
        <v>1433.6</v>
      </c>
      <c r="H4916" t="b">
        <f t="shared" si="229"/>
        <v>0</v>
      </c>
      <c r="I4916" t="s">
        <v>60</v>
      </c>
      <c r="J4916">
        <f t="shared" si="230"/>
        <v>5000</v>
      </c>
      <c r="K4916" t="s">
        <v>383</v>
      </c>
      <c r="L4916" s="2">
        <v>2.4900000000000002</v>
      </c>
      <c r="M4916">
        <f>Googleplaystore[[#This Row],[Installed]]*Googleplaystore[[#This Row],[Price]]</f>
        <v>12450.000000000002</v>
      </c>
      <c r="N4916" t="s">
        <v>17</v>
      </c>
      <c r="O4916" t="s">
        <v>1894</v>
      </c>
      <c r="P4916" s="1">
        <v>43273</v>
      </c>
      <c r="Q4916" s="16">
        <v>8</v>
      </c>
      <c r="R4916" t="s">
        <v>50</v>
      </c>
    </row>
    <row r="4917" spans="1:18" x14ac:dyDescent="0.3">
      <c r="A4917">
        <v>3.9</v>
      </c>
      <c r="B4917" t="s">
        <v>6085</v>
      </c>
      <c r="C4917" t="s">
        <v>4289</v>
      </c>
      <c r="E4917">
        <v>4581</v>
      </c>
      <c r="F4917" t="s">
        <v>12192</v>
      </c>
      <c r="G4917">
        <f t="shared" si="228"/>
        <v>21504</v>
      </c>
      <c r="H4917" t="b">
        <f t="shared" si="229"/>
        <v>0</v>
      </c>
      <c r="I4917" t="s">
        <v>34</v>
      </c>
      <c r="J4917">
        <f t="shared" si="230"/>
        <v>100000</v>
      </c>
      <c r="K4917" t="s">
        <v>16</v>
      </c>
      <c r="L4917">
        <v>0</v>
      </c>
      <c r="M4917">
        <f>Googleplaystore[[#This Row],[Installed]]*Googleplaystore[[#This Row],[Price]]</f>
        <v>0</v>
      </c>
      <c r="N4917" t="s">
        <v>17</v>
      </c>
      <c r="O4917" t="s">
        <v>4290</v>
      </c>
      <c r="P4917" s="1">
        <v>43104</v>
      </c>
      <c r="Q4917" s="16" t="s">
        <v>6086</v>
      </c>
      <c r="R4917" t="s">
        <v>36</v>
      </c>
    </row>
    <row r="4918" spans="1:18" x14ac:dyDescent="0.3">
      <c r="A4918">
        <v>4</v>
      </c>
      <c r="B4918" t="s">
        <v>6087</v>
      </c>
      <c r="C4918" t="s">
        <v>1283</v>
      </c>
      <c r="E4918">
        <v>36</v>
      </c>
      <c r="F4918" t="s">
        <v>12405</v>
      </c>
      <c r="G4918">
        <f t="shared" si="228"/>
        <v>41984</v>
      </c>
      <c r="H4918" t="b">
        <f t="shared" si="229"/>
        <v>0</v>
      </c>
      <c r="I4918" t="s">
        <v>482</v>
      </c>
      <c r="J4918">
        <f t="shared" si="230"/>
        <v>1000</v>
      </c>
      <c r="K4918" t="s">
        <v>383</v>
      </c>
      <c r="L4918" s="2">
        <v>399.99</v>
      </c>
      <c r="M4918">
        <f>Googleplaystore[[#This Row],[Installed]]*Googleplaystore[[#This Row],[Price]]</f>
        <v>399990</v>
      </c>
      <c r="N4918" t="s">
        <v>17</v>
      </c>
      <c r="O4918" t="s">
        <v>1284</v>
      </c>
      <c r="P4918" s="1">
        <v>43276</v>
      </c>
      <c r="Q4918" s="16" t="s">
        <v>885</v>
      </c>
      <c r="R4918" t="s">
        <v>50</v>
      </c>
    </row>
    <row r="4919" spans="1:18" x14ac:dyDescent="0.3">
      <c r="A4919">
        <v>4.2</v>
      </c>
      <c r="B4919" t="s">
        <v>6088</v>
      </c>
      <c r="C4919" t="s">
        <v>3677</v>
      </c>
      <c r="E4919">
        <v>1313</v>
      </c>
      <c r="F4919" t="s">
        <v>31</v>
      </c>
      <c r="G4919" t="b">
        <f t="shared" si="228"/>
        <v>0</v>
      </c>
      <c r="H4919" t="b">
        <f t="shared" si="229"/>
        <v>0</v>
      </c>
      <c r="I4919" t="s">
        <v>34</v>
      </c>
      <c r="J4919">
        <f t="shared" si="230"/>
        <v>100000</v>
      </c>
      <c r="K4919" t="s">
        <v>16</v>
      </c>
      <c r="L4919">
        <v>0</v>
      </c>
      <c r="M4919">
        <f>Googleplaystore[[#This Row],[Installed]]*Googleplaystore[[#This Row],[Price]]</f>
        <v>0</v>
      </c>
      <c r="N4919" t="s">
        <v>17</v>
      </c>
      <c r="O4919" t="s">
        <v>3678</v>
      </c>
      <c r="P4919" s="1">
        <v>41848</v>
      </c>
      <c r="Q4919" s="16">
        <v>0</v>
      </c>
      <c r="R4919" t="s">
        <v>31</v>
      </c>
    </row>
    <row r="4920" spans="1:18" x14ac:dyDescent="0.3">
      <c r="A4920">
        <v>4.2</v>
      </c>
      <c r="B4920" t="s">
        <v>6089</v>
      </c>
      <c r="C4920" t="s">
        <v>2367</v>
      </c>
      <c r="E4920">
        <v>1493</v>
      </c>
      <c r="F4920" t="s">
        <v>12233</v>
      </c>
      <c r="G4920">
        <f t="shared" si="228"/>
        <v>58368</v>
      </c>
      <c r="H4920" t="b">
        <f t="shared" si="229"/>
        <v>0</v>
      </c>
      <c r="I4920" t="s">
        <v>34</v>
      </c>
      <c r="J4920">
        <f t="shared" si="230"/>
        <v>100000</v>
      </c>
      <c r="K4920" t="s">
        <v>16</v>
      </c>
      <c r="L4920">
        <v>0</v>
      </c>
      <c r="M4920">
        <f>Googleplaystore[[#This Row],[Installed]]*Googleplaystore[[#This Row],[Price]]</f>
        <v>0</v>
      </c>
      <c r="N4920" t="s">
        <v>17</v>
      </c>
      <c r="O4920" t="s">
        <v>2031</v>
      </c>
      <c r="P4920" s="1">
        <v>43191</v>
      </c>
      <c r="Q4920" s="16" t="s">
        <v>91</v>
      </c>
      <c r="R4920" t="s">
        <v>50</v>
      </c>
    </row>
    <row r="4921" spans="1:18" x14ac:dyDescent="0.3">
      <c r="A4921">
        <v>4.2</v>
      </c>
      <c r="B4921" t="s">
        <v>6090</v>
      </c>
      <c r="C4921" t="s">
        <v>2012</v>
      </c>
      <c r="E4921">
        <v>4537</v>
      </c>
      <c r="F4921" t="s">
        <v>12222</v>
      </c>
      <c r="G4921">
        <f t="shared" si="228"/>
        <v>15360</v>
      </c>
      <c r="H4921" t="b">
        <f t="shared" si="229"/>
        <v>0</v>
      </c>
      <c r="I4921" t="s">
        <v>34</v>
      </c>
      <c r="J4921">
        <f t="shared" si="230"/>
        <v>100000</v>
      </c>
      <c r="K4921" t="s">
        <v>16</v>
      </c>
      <c r="L4921">
        <v>0</v>
      </c>
      <c r="M4921">
        <f>Googleplaystore[[#This Row],[Installed]]*Googleplaystore[[#This Row],[Price]]</f>
        <v>0</v>
      </c>
      <c r="N4921" t="s">
        <v>17</v>
      </c>
      <c r="O4921" t="s">
        <v>2162</v>
      </c>
      <c r="P4921" s="1">
        <v>42830</v>
      </c>
      <c r="Q4921" s="16">
        <v>2.2000000000000002</v>
      </c>
      <c r="R4921" t="s">
        <v>20</v>
      </c>
    </row>
    <row r="4922" spans="1:18" x14ac:dyDescent="0.3">
      <c r="A4922">
        <v>4.5</v>
      </c>
      <c r="B4922" t="s">
        <v>6091</v>
      </c>
      <c r="C4922" t="s">
        <v>2012</v>
      </c>
      <c r="E4922">
        <v>5849</v>
      </c>
      <c r="F4922" t="s">
        <v>12463</v>
      </c>
      <c r="G4922">
        <f t="shared" si="228"/>
        <v>5222.3999999999996</v>
      </c>
      <c r="H4922" t="b">
        <f t="shared" si="229"/>
        <v>0</v>
      </c>
      <c r="I4922" t="s">
        <v>22</v>
      </c>
      <c r="J4922">
        <f t="shared" si="230"/>
        <v>500000</v>
      </c>
      <c r="K4922" t="s">
        <v>16</v>
      </c>
      <c r="L4922">
        <v>0</v>
      </c>
      <c r="M4922">
        <f>Googleplaystore[[#This Row],[Installed]]*Googleplaystore[[#This Row],[Price]]</f>
        <v>0</v>
      </c>
      <c r="N4922" t="s">
        <v>17</v>
      </c>
      <c r="O4922" t="s">
        <v>2162</v>
      </c>
      <c r="P4922" s="1">
        <v>42991</v>
      </c>
      <c r="Q4922" s="16" t="s">
        <v>6092</v>
      </c>
      <c r="R4922" t="s">
        <v>20</v>
      </c>
    </row>
    <row r="4923" spans="1:18" x14ac:dyDescent="0.3">
      <c r="A4923">
        <v>4.7</v>
      </c>
      <c r="B4923" t="s">
        <v>6093</v>
      </c>
      <c r="C4923" t="s">
        <v>4289</v>
      </c>
      <c r="E4923">
        <v>327</v>
      </c>
      <c r="F4923" t="s">
        <v>12203</v>
      </c>
      <c r="G4923">
        <f t="shared" si="228"/>
        <v>31744</v>
      </c>
      <c r="H4923" t="b">
        <f t="shared" si="229"/>
        <v>0</v>
      </c>
      <c r="I4923" t="s">
        <v>15</v>
      </c>
      <c r="J4923">
        <f t="shared" si="230"/>
        <v>10000</v>
      </c>
      <c r="K4923" t="s">
        <v>16</v>
      </c>
      <c r="L4923">
        <v>0</v>
      </c>
      <c r="M4923">
        <f>Googleplaystore[[#This Row],[Installed]]*Googleplaystore[[#This Row],[Price]]</f>
        <v>0</v>
      </c>
      <c r="N4923" t="s">
        <v>17</v>
      </c>
      <c r="O4923" t="s">
        <v>4290</v>
      </c>
      <c r="P4923" s="1">
        <v>43277</v>
      </c>
      <c r="Q4923" s="16" t="s">
        <v>2931</v>
      </c>
      <c r="R4923" t="s">
        <v>50</v>
      </c>
    </row>
    <row r="4924" spans="1:18" x14ac:dyDescent="0.3">
      <c r="A4924">
        <v>3.5</v>
      </c>
      <c r="B4924" t="s">
        <v>6094</v>
      </c>
      <c r="C4924" t="s">
        <v>2367</v>
      </c>
      <c r="E4924">
        <v>33944</v>
      </c>
      <c r="F4924" t="s">
        <v>12188</v>
      </c>
      <c r="G4924">
        <f t="shared" si="228"/>
        <v>28672</v>
      </c>
      <c r="H4924" t="b">
        <f t="shared" si="229"/>
        <v>0</v>
      </c>
      <c r="I4924" t="s">
        <v>42</v>
      </c>
      <c r="J4924">
        <f t="shared" si="230"/>
        <v>1000000</v>
      </c>
      <c r="K4924" t="s">
        <v>16</v>
      </c>
      <c r="L4924">
        <v>0</v>
      </c>
      <c r="M4924">
        <f>Googleplaystore[[#This Row],[Installed]]*Googleplaystore[[#This Row],[Price]]</f>
        <v>0</v>
      </c>
      <c r="N4924" t="s">
        <v>70</v>
      </c>
      <c r="O4924" t="s">
        <v>2031</v>
      </c>
      <c r="P4924" s="1">
        <v>42439</v>
      </c>
      <c r="Q4924" s="16" t="s">
        <v>24</v>
      </c>
      <c r="R4924" t="s">
        <v>50</v>
      </c>
    </row>
    <row r="4925" spans="1:18" x14ac:dyDescent="0.3">
      <c r="A4925">
        <v>4.5</v>
      </c>
      <c r="B4925" t="s">
        <v>6095</v>
      </c>
      <c r="C4925" t="s">
        <v>2012</v>
      </c>
      <c r="E4925">
        <v>10256</v>
      </c>
      <c r="F4925" t="s">
        <v>12201</v>
      </c>
      <c r="G4925">
        <f t="shared" si="228"/>
        <v>39936</v>
      </c>
      <c r="H4925" t="b">
        <f t="shared" si="229"/>
        <v>0</v>
      </c>
      <c r="I4925" t="s">
        <v>42</v>
      </c>
      <c r="J4925">
        <f t="shared" si="230"/>
        <v>1000000</v>
      </c>
      <c r="K4925" t="s">
        <v>16</v>
      </c>
      <c r="L4925">
        <v>0</v>
      </c>
      <c r="M4925">
        <f>Googleplaystore[[#This Row],[Installed]]*Googleplaystore[[#This Row],[Price]]</f>
        <v>0</v>
      </c>
      <c r="N4925" t="s">
        <v>17</v>
      </c>
      <c r="O4925" t="s">
        <v>2029</v>
      </c>
      <c r="P4925" s="1">
        <v>43080</v>
      </c>
      <c r="Q4925" s="16" t="s">
        <v>1512</v>
      </c>
      <c r="R4925" t="s">
        <v>334</v>
      </c>
    </row>
    <row r="4926" spans="1:18" x14ac:dyDescent="0.3">
      <c r="A4926">
        <v>4</v>
      </c>
      <c r="B4926" t="s">
        <v>2229</v>
      </c>
      <c r="C4926" t="s">
        <v>2367</v>
      </c>
      <c r="E4926">
        <v>484858</v>
      </c>
      <c r="F4926" t="s">
        <v>31</v>
      </c>
      <c r="G4926" t="b">
        <f t="shared" si="228"/>
        <v>0</v>
      </c>
      <c r="H4926" t="b">
        <f t="shared" si="229"/>
        <v>0</v>
      </c>
      <c r="I4926" t="s">
        <v>55</v>
      </c>
      <c r="J4926">
        <f t="shared" si="230"/>
        <v>10000000</v>
      </c>
      <c r="K4926" t="s">
        <v>16</v>
      </c>
      <c r="L4926">
        <v>0</v>
      </c>
      <c r="M4926">
        <f>Googleplaystore[[#This Row],[Installed]]*Googleplaystore[[#This Row],[Price]]</f>
        <v>0</v>
      </c>
      <c r="N4926" t="s">
        <v>70</v>
      </c>
      <c r="O4926" t="s">
        <v>2031</v>
      </c>
      <c r="P4926" s="1">
        <v>43266</v>
      </c>
      <c r="Q4926" s="16" t="s">
        <v>2230</v>
      </c>
      <c r="R4926" t="s">
        <v>50</v>
      </c>
    </row>
    <row r="4927" spans="1:18" x14ac:dyDescent="0.3">
      <c r="A4927">
        <v>4.5999999999999996</v>
      </c>
      <c r="B4927" t="s">
        <v>6096</v>
      </c>
      <c r="C4927" t="s">
        <v>1893</v>
      </c>
      <c r="E4927">
        <v>8004</v>
      </c>
      <c r="F4927" t="s">
        <v>12821</v>
      </c>
      <c r="G4927">
        <f t="shared" si="228"/>
        <v>34816</v>
      </c>
      <c r="H4927" t="b">
        <f t="shared" si="229"/>
        <v>0</v>
      </c>
      <c r="I4927" t="s">
        <v>34</v>
      </c>
      <c r="J4927">
        <f t="shared" si="230"/>
        <v>100000</v>
      </c>
      <c r="K4927" t="s">
        <v>16</v>
      </c>
      <c r="L4927">
        <v>0</v>
      </c>
      <c r="M4927">
        <f>Googleplaystore[[#This Row],[Installed]]*Googleplaystore[[#This Row],[Price]]</f>
        <v>0</v>
      </c>
      <c r="N4927" t="s">
        <v>30</v>
      </c>
      <c r="O4927" t="s">
        <v>1894</v>
      </c>
      <c r="P4927" s="1">
        <v>43312</v>
      </c>
      <c r="Q4927" s="16" t="s">
        <v>6097</v>
      </c>
      <c r="R4927" t="s">
        <v>50</v>
      </c>
    </row>
    <row r="4928" spans="1:18" x14ac:dyDescent="0.3">
      <c r="A4928">
        <v>4.2</v>
      </c>
      <c r="B4928" t="s">
        <v>6098</v>
      </c>
      <c r="C4928" t="s">
        <v>2367</v>
      </c>
      <c r="E4928">
        <v>636228</v>
      </c>
      <c r="F4928" t="s">
        <v>31</v>
      </c>
      <c r="G4928" t="b">
        <f t="shared" si="228"/>
        <v>0</v>
      </c>
      <c r="H4928" t="b">
        <f t="shared" si="229"/>
        <v>0</v>
      </c>
      <c r="I4928" t="s">
        <v>55</v>
      </c>
      <c r="J4928">
        <f t="shared" si="230"/>
        <v>10000000</v>
      </c>
      <c r="K4928" t="s">
        <v>16</v>
      </c>
      <c r="L4928">
        <v>0</v>
      </c>
      <c r="M4928">
        <f>Googleplaystore[[#This Row],[Installed]]*Googleplaystore[[#This Row],[Price]]</f>
        <v>0</v>
      </c>
      <c r="N4928" t="s">
        <v>17</v>
      </c>
      <c r="O4928" t="s">
        <v>2019</v>
      </c>
      <c r="P4928" s="1">
        <v>43300</v>
      </c>
      <c r="Q4928" s="16">
        <v>0</v>
      </c>
      <c r="R4928" t="s">
        <v>31</v>
      </c>
    </row>
    <row r="4929" spans="1:18" x14ac:dyDescent="0.3">
      <c r="A4929">
        <v>4.3</v>
      </c>
      <c r="B4929" t="s">
        <v>2253</v>
      </c>
      <c r="C4929" t="s">
        <v>2367</v>
      </c>
      <c r="E4929">
        <v>931503</v>
      </c>
      <c r="F4929" t="s">
        <v>12203</v>
      </c>
      <c r="G4929">
        <f t="shared" si="228"/>
        <v>31744</v>
      </c>
      <c r="H4929" t="b">
        <f t="shared" si="229"/>
        <v>0</v>
      </c>
      <c r="I4929" t="s">
        <v>55</v>
      </c>
      <c r="J4929">
        <f t="shared" si="230"/>
        <v>10000000</v>
      </c>
      <c r="K4929" t="s">
        <v>16</v>
      </c>
      <c r="L4929">
        <v>0</v>
      </c>
      <c r="M4929">
        <f>Googleplaystore[[#This Row],[Installed]]*Googleplaystore[[#This Row],[Price]]</f>
        <v>0</v>
      </c>
      <c r="N4929" t="s">
        <v>30</v>
      </c>
      <c r="O4929" t="s">
        <v>2130</v>
      </c>
      <c r="P4929" s="1">
        <v>43297</v>
      </c>
      <c r="Q4929" s="16" t="s">
        <v>2254</v>
      </c>
      <c r="R4929" t="s">
        <v>20</v>
      </c>
    </row>
    <row r="4930" spans="1:18" x14ac:dyDescent="0.3">
      <c r="A4930">
        <v>4.0999999999999996</v>
      </c>
      <c r="B4930" t="s">
        <v>6099</v>
      </c>
      <c r="C4930" t="s">
        <v>2367</v>
      </c>
      <c r="E4930">
        <v>245839</v>
      </c>
      <c r="F4930" t="s">
        <v>12699</v>
      </c>
      <c r="G4930">
        <f t="shared" si="228"/>
        <v>77824</v>
      </c>
      <c r="H4930" t="b">
        <f t="shared" si="229"/>
        <v>0</v>
      </c>
      <c r="I4930" t="s">
        <v>55</v>
      </c>
      <c r="J4930">
        <f t="shared" si="230"/>
        <v>10000000</v>
      </c>
      <c r="K4930" t="s">
        <v>16</v>
      </c>
      <c r="L4930">
        <v>0</v>
      </c>
      <c r="M4930">
        <f>Googleplaystore[[#This Row],[Installed]]*Googleplaystore[[#This Row],[Price]]</f>
        <v>0</v>
      </c>
      <c r="N4930" t="s">
        <v>17</v>
      </c>
      <c r="O4930" t="s">
        <v>2019</v>
      </c>
      <c r="P4930" s="1">
        <v>42828</v>
      </c>
      <c r="Q4930" s="16" t="s">
        <v>3435</v>
      </c>
      <c r="R4930" t="s">
        <v>50</v>
      </c>
    </row>
    <row r="4931" spans="1:18" x14ac:dyDescent="0.3">
      <c r="A4931">
        <v>4.5</v>
      </c>
      <c r="B4931" t="s">
        <v>6100</v>
      </c>
      <c r="C4931" t="s">
        <v>3396</v>
      </c>
      <c r="E4931">
        <v>68072</v>
      </c>
      <c r="F4931" t="s">
        <v>12441</v>
      </c>
      <c r="G4931">
        <f t="shared" ref="G4931:G4994" si="231">IF(ISNUMBER(SEARCH("M",F4931)), VALUE(LEFT(F4931, LEN(F4931)-1) *1024))</f>
        <v>40960</v>
      </c>
      <c r="H4931" t="b">
        <f t="shared" ref="H4931:H4994" si="232">IF(ISNUMBER(SEARCH("K",F4931)), VALUE(LEFT(F4931, LEN(F4931)-1)))</f>
        <v>0</v>
      </c>
      <c r="I4931" t="s">
        <v>26</v>
      </c>
      <c r="J4931">
        <f t="shared" ref="J4931:J4994" si="233">IF(ISNUMBER(SEARCH("+", I4931)), VALUE(SUBSTITUTE(I4931, "+", "")), I4931)</f>
        <v>5000000</v>
      </c>
      <c r="K4931" t="s">
        <v>16</v>
      </c>
      <c r="L4931">
        <v>0</v>
      </c>
      <c r="M4931">
        <f>Googleplaystore[[#This Row],[Installed]]*Googleplaystore[[#This Row],[Price]]</f>
        <v>0</v>
      </c>
      <c r="N4931" t="s">
        <v>17</v>
      </c>
      <c r="O4931" t="s">
        <v>2057</v>
      </c>
      <c r="P4931" s="1">
        <v>43307</v>
      </c>
      <c r="Q4931" s="16" t="s">
        <v>2313</v>
      </c>
      <c r="R4931" t="s">
        <v>50</v>
      </c>
    </row>
    <row r="4932" spans="1:18" x14ac:dyDescent="0.3">
      <c r="A4932">
        <v>4.2</v>
      </c>
      <c r="B4932" t="s">
        <v>6101</v>
      </c>
      <c r="C4932" t="s">
        <v>2012</v>
      </c>
      <c r="E4932">
        <v>210317</v>
      </c>
      <c r="F4932" t="s">
        <v>12416</v>
      </c>
      <c r="G4932">
        <f t="shared" si="231"/>
        <v>47104</v>
      </c>
      <c r="H4932" t="b">
        <f t="shared" si="232"/>
        <v>0</v>
      </c>
      <c r="I4932" t="s">
        <v>55</v>
      </c>
      <c r="J4932">
        <f t="shared" si="233"/>
        <v>10000000</v>
      </c>
      <c r="K4932" t="s">
        <v>16</v>
      </c>
      <c r="L4932">
        <v>0</v>
      </c>
      <c r="M4932">
        <f>Googleplaystore[[#This Row],[Installed]]*Googleplaystore[[#This Row],[Price]]</f>
        <v>0</v>
      </c>
      <c r="N4932" t="s">
        <v>70</v>
      </c>
      <c r="O4932" t="s">
        <v>2139</v>
      </c>
      <c r="P4932" s="1">
        <v>42104</v>
      </c>
      <c r="Q4932" s="16" t="s">
        <v>6102</v>
      </c>
      <c r="R4932" t="s">
        <v>93</v>
      </c>
    </row>
    <row r="4933" spans="1:18" x14ac:dyDescent="0.3">
      <c r="A4933">
        <v>4.5</v>
      </c>
      <c r="B4933" t="s">
        <v>6103</v>
      </c>
      <c r="C4933" t="s">
        <v>2367</v>
      </c>
      <c r="E4933">
        <v>1333338</v>
      </c>
      <c r="F4933" t="s">
        <v>12179</v>
      </c>
      <c r="G4933">
        <f t="shared" si="231"/>
        <v>8908.7999999999993</v>
      </c>
      <c r="H4933" t="b">
        <f t="shared" si="232"/>
        <v>0</v>
      </c>
      <c r="I4933" t="s">
        <v>55</v>
      </c>
      <c r="J4933">
        <f t="shared" si="233"/>
        <v>10000000</v>
      </c>
      <c r="K4933" t="s">
        <v>16</v>
      </c>
      <c r="L4933">
        <v>0</v>
      </c>
      <c r="M4933">
        <f>Googleplaystore[[#This Row],[Installed]]*Googleplaystore[[#This Row],[Price]]</f>
        <v>0</v>
      </c>
      <c r="N4933" t="s">
        <v>17</v>
      </c>
      <c r="O4933" t="s">
        <v>2019</v>
      </c>
      <c r="P4933" s="1">
        <v>43243</v>
      </c>
      <c r="Q4933" s="16" t="s">
        <v>6104</v>
      </c>
      <c r="R4933" t="s">
        <v>93</v>
      </c>
    </row>
    <row r="4934" spans="1:18" x14ac:dyDescent="0.3">
      <c r="A4934">
        <v>4.4000000000000004</v>
      </c>
      <c r="B4934" t="s">
        <v>6105</v>
      </c>
      <c r="C4934" t="s">
        <v>2367</v>
      </c>
      <c r="E4934">
        <v>899748</v>
      </c>
      <c r="F4934" t="s">
        <v>13063</v>
      </c>
      <c r="G4934">
        <f t="shared" si="231"/>
        <v>81920</v>
      </c>
      <c r="H4934" t="b">
        <f t="shared" si="232"/>
        <v>0</v>
      </c>
      <c r="I4934" t="s">
        <v>55</v>
      </c>
      <c r="J4934">
        <f t="shared" si="233"/>
        <v>10000000</v>
      </c>
      <c r="K4934" t="s">
        <v>16</v>
      </c>
      <c r="L4934">
        <v>0</v>
      </c>
      <c r="M4934">
        <f>Googleplaystore[[#This Row],[Installed]]*Googleplaystore[[#This Row],[Price]]</f>
        <v>0</v>
      </c>
      <c r="N4934" t="s">
        <v>17</v>
      </c>
      <c r="O4934" t="s">
        <v>2019</v>
      </c>
      <c r="P4934" s="1">
        <v>43315</v>
      </c>
      <c r="Q4934" s="16">
        <v>2.11</v>
      </c>
      <c r="R4934" t="s">
        <v>50</v>
      </c>
    </row>
    <row r="4935" spans="1:18" x14ac:dyDescent="0.3">
      <c r="A4935">
        <v>3.7</v>
      </c>
      <c r="B4935" t="s">
        <v>6106</v>
      </c>
      <c r="C4935" t="s">
        <v>309</v>
      </c>
      <c r="E4935">
        <v>23729</v>
      </c>
      <c r="F4935" t="s">
        <v>12219</v>
      </c>
      <c r="G4935">
        <f t="shared" si="231"/>
        <v>24576</v>
      </c>
      <c r="H4935" t="b">
        <f t="shared" si="232"/>
        <v>0</v>
      </c>
      <c r="I4935" t="s">
        <v>42</v>
      </c>
      <c r="J4935">
        <f t="shared" si="233"/>
        <v>1000000</v>
      </c>
      <c r="K4935" t="s">
        <v>16</v>
      </c>
      <c r="L4935">
        <v>0</v>
      </c>
      <c r="M4935">
        <f>Googleplaystore[[#This Row],[Installed]]*Googleplaystore[[#This Row],[Price]]</f>
        <v>0</v>
      </c>
      <c r="N4935" t="s">
        <v>17</v>
      </c>
      <c r="O4935" t="s">
        <v>310</v>
      </c>
      <c r="P4935" s="1">
        <v>43234</v>
      </c>
      <c r="Q4935" s="16">
        <v>7.2</v>
      </c>
      <c r="R4935" t="s">
        <v>36</v>
      </c>
    </row>
    <row r="4936" spans="1:18" x14ac:dyDescent="0.3">
      <c r="A4936">
        <v>4.4000000000000004</v>
      </c>
      <c r="B4936" t="s">
        <v>6107</v>
      </c>
      <c r="C4936" t="s">
        <v>2012</v>
      </c>
      <c r="E4936">
        <v>406511</v>
      </c>
      <c r="F4936" t="s">
        <v>12192</v>
      </c>
      <c r="G4936">
        <f t="shared" si="231"/>
        <v>21504</v>
      </c>
      <c r="H4936" t="b">
        <f t="shared" si="232"/>
        <v>0</v>
      </c>
      <c r="I4936" t="s">
        <v>26</v>
      </c>
      <c r="J4936">
        <f t="shared" si="233"/>
        <v>5000000</v>
      </c>
      <c r="K4936" t="s">
        <v>16</v>
      </c>
      <c r="L4936">
        <v>0</v>
      </c>
      <c r="M4936">
        <f>Googleplaystore[[#This Row],[Installed]]*Googleplaystore[[#This Row],[Price]]</f>
        <v>0</v>
      </c>
      <c r="N4936" t="s">
        <v>30</v>
      </c>
      <c r="O4936" t="s">
        <v>2029</v>
      </c>
      <c r="P4936" s="1">
        <v>42664</v>
      </c>
      <c r="Q4936" s="16" t="s">
        <v>373</v>
      </c>
      <c r="R4936" t="s">
        <v>20</v>
      </c>
    </row>
    <row r="4937" spans="1:18" x14ac:dyDescent="0.3">
      <c r="A4937">
        <v>4.3</v>
      </c>
      <c r="B4937" t="s">
        <v>3024</v>
      </c>
      <c r="C4937" t="s">
        <v>2965</v>
      </c>
      <c r="E4937">
        <v>315390</v>
      </c>
      <c r="F4937" t="s">
        <v>31</v>
      </c>
      <c r="G4937" t="b">
        <f t="shared" si="231"/>
        <v>0</v>
      </c>
      <c r="H4937" t="b">
        <f t="shared" si="232"/>
        <v>0</v>
      </c>
      <c r="I4937" t="s">
        <v>55</v>
      </c>
      <c r="J4937">
        <f t="shared" si="233"/>
        <v>10000000</v>
      </c>
      <c r="K4937" t="s">
        <v>16</v>
      </c>
      <c r="L4937">
        <v>0</v>
      </c>
      <c r="M4937">
        <f>Googleplaystore[[#This Row],[Installed]]*Googleplaystore[[#This Row],[Price]]</f>
        <v>0</v>
      </c>
      <c r="N4937" t="s">
        <v>17</v>
      </c>
      <c r="O4937" t="s">
        <v>2966</v>
      </c>
      <c r="P4937" s="1">
        <v>43307</v>
      </c>
      <c r="Q4937" s="16">
        <v>0</v>
      </c>
      <c r="R4937" t="s">
        <v>31</v>
      </c>
    </row>
    <row r="4938" spans="1:18" x14ac:dyDescent="0.3">
      <c r="A4938">
        <v>4.3</v>
      </c>
      <c r="B4938" t="s">
        <v>6108</v>
      </c>
      <c r="C4938" t="s">
        <v>1893</v>
      </c>
      <c r="E4938">
        <v>179139</v>
      </c>
      <c r="F4938" t="s">
        <v>12732</v>
      </c>
      <c r="G4938">
        <f t="shared" si="231"/>
        <v>9932.7999999999993</v>
      </c>
      <c r="H4938" t="b">
        <f t="shared" si="232"/>
        <v>0</v>
      </c>
      <c r="I4938" t="s">
        <v>26</v>
      </c>
      <c r="J4938">
        <f t="shared" si="233"/>
        <v>5000000</v>
      </c>
      <c r="K4938" t="s">
        <v>16</v>
      </c>
      <c r="L4938">
        <v>0</v>
      </c>
      <c r="M4938">
        <f>Googleplaystore[[#This Row],[Installed]]*Googleplaystore[[#This Row],[Price]]</f>
        <v>0</v>
      </c>
      <c r="N4938" t="s">
        <v>17</v>
      </c>
      <c r="O4938" t="s">
        <v>1894</v>
      </c>
      <c r="P4938" s="1">
        <v>43040</v>
      </c>
      <c r="Q4938" s="16" t="s">
        <v>4786</v>
      </c>
      <c r="R4938" t="s">
        <v>20</v>
      </c>
    </row>
    <row r="4939" spans="1:18" x14ac:dyDescent="0.3">
      <c r="A4939">
        <v>4.3</v>
      </c>
      <c r="B4939" t="s">
        <v>6109</v>
      </c>
      <c r="C4939" t="s">
        <v>2012</v>
      </c>
      <c r="E4939">
        <v>104389</v>
      </c>
      <c r="F4939" t="s">
        <v>12190</v>
      </c>
      <c r="G4939">
        <f t="shared" si="231"/>
        <v>12288</v>
      </c>
      <c r="H4939" t="b">
        <f t="shared" si="232"/>
        <v>0</v>
      </c>
      <c r="I4939" t="s">
        <v>26</v>
      </c>
      <c r="J4939">
        <f t="shared" si="233"/>
        <v>5000000</v>
      </c>
      <c r="K4939" t="s">
        <v>16</v>
      </c>
      <c r="L4939">
        <v>0</v>
      </c>
      <c r="M4939">
        <f>Googleplaystore[[#This Row],[Installed]]*Googleplaystore[[#This Row],[Price]]</f>
        <v>0</v>
      </c>
      <c r="N4939" t="s">
        <v>17</v>
      </c>
      <c r="O4939" t="s">
        <v>2139</v>
      </c>
      <c r="P4939" s="1">
        <v>43207</v>
      </c>
      <c r="Q4939" s="16" t="s">
        <v>812</v>
      </c>
      <c r="R4939" t="s">
        <v>32</v>
      </c>
    </row>
    <row r="4940" spans="1:18" x14ac:dyDescent="0.3">
      <c r="A4940">
        <v>4.5</v>
      </c>
      <c r="B4940" t="s">
        <v>3236</v>
      </c>
      <c r="C4940" t="s">
        <v>3223</v>
      </c>
      <c r="E4940">
        <v>10847682</v>
      </c>
      <c r="F4940" t="s">
        <v>31</v>
      </c>
      <c r="G4940" t="b">
        <f t="shared" si="231"/>
        <v>0</v>
      </c>
      <c r="H4940" t="b">
        <f t="shared" si="232"/>
        <v>0</v>
      </c>
      <c r="I4940" t="s">
        <v>259</v>
      </c>
      <c r="J4940">
        <f t="shared" si="233"/>
        <v>1000000000</v>
      </c>
      <c r="K4940" t="s">
        <v>16</v>
      </c>
      <c r="L4940">
        <v>0</v>
      </c>
      <c r="M4940">
        <f>Googleplaystore[[#This Row],[Installed]]*Googleplaystore[[#This Row],[Price]]</f>
        <v>0</v>
      </c>
      <c r="N4940" t="s">
        <v>17</v>
      </c>
      <c r="O4940" t="s">
        <v>3224</v>
      </c>
      <c r="P4940" s="1">
        <v>43313</v>
      </c>
      <c r="Q4940" s="16">
        <v>0</v>
      </c>
      <c r="R4940" t="s">
        <v>31</v>
      </c>
    </row>
    <row r="4941" spans="1:18" x14ac:dyDescent="0.3">
      <c r="A4941">
        <v>4.5</v>
      </c>
      <c r="B4941" t="s">
        <v>6110</v>
      </c>
      <c r="C4941" t="s">
        <v>3223</v>
      </c>
      <c r="E4941">
        <v>559931</v>
      </c>
      <c r="F4941" t="s">
        <v>31</v>
      </c>
      <c r="G4941" t="b">
        <f t="shared" si="231"/>
        <v>0</v>
      </c>
      <c r="H4941" t="b">
        <f t="shared" si="232"/>
        <v>0</v>
      </c>
      <c r="I4941" t="s">
        <v>55</v>
      </c>
      <c r="J4941">
        <f t="shared" si="233"/>
        <v>10000000</v>
      </c>
      <c r="K4941" t="s">
        <v>16</v>
      </c>
      <c r="L4941">
        <v>0</v>
      </c>
      <c r="M4941">
        <f>Googleplaystore[[#This Row],[Installed]]*Googleplaystore[[#This Row],[Price]]</f>
        <v>0</v>
      </c>
      <c r="N4941" t="s">
        <v>17</v>
      </c>
      <c r="O4941" t="s">
        <v>3224</v>
      </c>
      <c r="P4941" s="1">
        <v>43230</v>
      </c>
      <c r="Q4941" s="16">
        <v>0</v>
      </c>
      <c r="R4941" t="s">
        <v>31</v>
      </c>
    </row>
    <row r="4942" spans="1:18" x14ac:dyDescent="0.3">
      <c r="A4942">
        <v>3.8</v>
      </c>
      <c r="B4942" t="s">
        <v>6111</v>
      </c>
      <c r="C4942" t="s">
        <v>2367</v>
      </c>
      <c r="E4942">
        <v>130689</v>
      </c>
      <c r="F4942" t="s">
        <v>12233</v>
      </c>
      <c r="G4942">
        <f t="shared" si="231"/>
        <v>58368</v>
      </c>
      <c r="H4942" t="b">
        <f t="shared" si="232"/>
        <v>0</v>
      </c>
      <c r="I4942" t="s">
        <v>26</v>
      </c>
      <c r="J4942">
        <f t="shared" si="233"/>
        <v>5000000</v>
      </c>
      <c r="K4942" t="s">
        <v>16</v>
      </c>
      <c r="L4942">
        <v>0</v>
      </c>
      <c r="M4942">
        <f>Googleplaystore[[#This Row],[Installed]]*Googleplaystore[[#This Row],[Price]]</f>
        <v>0</v>
      </c>
      <c r="N4942" t="s">
        <v>70</v>
      </c>
      <c r="O4942" t="s">
        <v>2130</v>
      </c>
      <c r="P4942" s="1">
        <v>43315</v>
      </c>
      <c r="Q4942" s="16">
        <v>1.32</v>
      </c>
      <c r="R4942" t="s">
        <v>32</v>
      </c>
    </row>
    <row r="4943" spans="1:18" x14ac:dyDescent="0.3">
      <c r="A4943">
        <v>4.5</v>
      </c>
      <c r="B4943" t="s">
        <v>6112</v>
      </c>
      <c r="C4943" t="s">
        <v>1893</v>
      </c>
      <c r="E4943">
        <v>234971</v>
      </c>
      <c r="F4943" t="s">
        <v>13154</v>
      </c>
      <c r="G4943">
        <f t="shared" si="231"/>
        <v>82944</v>
      </c>
      <c r="H4943" t="b">
        <f t="shared" si="232"/>
        <v>0</v>
      </c>
      <c r="I4943" t="s">
        <v>42</v>
      </c>
      <c r="J4943">
        <f t="shared" si="233"/>
        <v>1000000</v>
      </c>
      <c r="K4943" t="s">
        <v>16</v>
      </c>
      <c r="L4943">
        <v>0</v>
      </c>
      <c r="M4943">
        <f>Googleplaystore[[#This Row],[Installed]]*Googleplaystore[[#This Row],[Price]]</f>
        <v>0</v>
      </c>
      <c r="N4943" t="s">
        <v>17</v>
      </c>
      <c r="O4943" t="s">
        <v>1894</v>
      </c>
      <c r="P4943" s="1">
        <v>43306</v>
      </c>
      <c r="Q4943" s="16" t="s">
        <v>6113</v>
      </c>
      <c r="R4943" t="s">
        <v>36</v>
      </c>
    </row>
    <row r="4944" spans="1:18" x14ac:dyDescent="0.3">
      <c r="A4944">
        <v>4.5</v>
      </c>
      <c r="B4944" t="s">
        <v>6114</v>
      </c>
      <c r="C4944" t="s">
        <v>2965</v>
      </c>
      <c r="E4944">
        <v>228737</v>
      </c>
      <c r="F4944" t="s">
        <v>31</v>
      </c>
      <c r="G4944" t="b">
        <f t="shared" si="231"/>
        <v>0</v>
      </c>
      <c r="H4944" t="b">
        <f t="shared" si="232"/>
        <v>0</v>
      </c>
      <c r="I4944" t="s">
        <v>55</v>
      </c>
      <c r="J4944">
        <f t="shared" si="233"/>
        <v>10000000</v>
      </c>
      <c r="K4944" t="s">
        <v>16</v>
      </c>
      <c r="L4944">
        <v>0</v>
      </c>
      <c r="M4944">
        <f>Googleplaystore[[#This Row],[Installed]]*Googleplaystore[[#This Row],[Price]]</f>
        <v>0</v>
      </c>
      <c r="N4944" t="s">
        <v>17</v>
      </c>
      <c r="O4944" t="s">
        <v>2966</v>
      </c>
      <c r="P4944" s="1">
        <v>42563</v>
      </c>
      <c r="Q4944" s="16">
        <v>0</v>
      </c>
      <c r="R4944" t="s">
        <v>31</v>
      </c>
    </row>
    <row r="4945" spans="1:18" x14ac:dyDescent="0.3">
      <c r="A4945">
        <v>4.4000000000000004</v>
      </c>
      <c r="B4945" t="s">
        <v>6115</v>
      </c>
      <c r="C4945" t="s">
        <v>309</v>
      </c>
      <c r="E4945">
        <v>72202</v>
      </c>
      <c r="F4945" t="s">
        <v>12298</v>
      </c>
      <c r="G4945">
        <f t="shared" si="231"/>
        <v>6860.8</v>
      </c>
      <c r="H4945" t="b">
        <f t="shared" si="232"/>
        <v>0</v>
      </c>
      <c r="I4945" t="s">
        <v>42</v>
      </c>
      <c r="J4945">
        <f t="shared" si="233"/>
        <v>1000000</v>
      </c>
      <c r="K4945" t="s">
        <v>16</v>
      </c>
      <c r="L4945">
        <v>0</v>
      </c>
      <c r="M4945">
        <f>Googleplaystore[[#This Row],[Installed]]*Googleplaystore[[#This Row],[Price]]</f>
        <v>0</v>
      </c>
      <c r="N4945" t="s">
        <v>17</v>
      </c>
      <c r="O4945" t="s">
        <v>310</v>
      </c>
      <c r="P4945" s="1">
        <v>43276</v>
      </c>
      <c r="Q4945" s="16">
        <v>6</v>
      </c>
      <c r="R4945" t="s">
        <v>20</v>
      </c>
    </row>
    <row r="4946" spans="1:18" x14ac:dyDescent="0.3">
      <c r="A4946">
        <v>4.7</v>
      </c>
      <c r="B4946" t="s">
        <v>6116</v>
      </c>
      <c r="C4946" t="s">
        <v>2628</v>
      </c>
      <c r="E4946">
        <v>2570</v>
      </c>
      <c r="F4946" t="s">
        <v>12563</v>
      </c>
      <c r="G4946">
        <f t="shared" si="231"/>
        <v>3891.2</v>
      </c>
      <c r="H4946" t="b">
        <f t="shared" si="232"/>
        <v>0</v>
      </c>
      <c r="I4946" t="s">
        <v>34</v>
      </c>
      <c r="J4946">
        <f t="shared" si="233"/>
        <v>100000</v>
      </c>
      <c r="K4946" t="s">
        <v>16</v>
      </c>
      <c r="L4946">
        <v>0</v>
      </c>
      <c r="M4946">
        <f>Googleplaystore[[#This Row],[Installed]]*Googleplaystore[[#This Row],[Price]]</f>
        <v>0</v>
      </c>
      <c r="N4946" t="s">
        <v>17</v>
      </c>
      <c r="O4946" t="s">
        <v>2629</v>
      </c>
      <c r="P4946" s="1">
        <v>42865</v>
      </c>
      <c r="Q4946" s="16" t="s">
        <v>377</v>
      </c>
      <c r="R4946" t="s">
        <v>53</v>
      </c>
    </row>
    <row r="4947" spans="1:18" x14ac:dyDescent="0.3">
      <c r="A4947">
        <v>3.5</v>
      </c>
      <c r="B4947" t="s">
        <v>6117</v>
      </c>
      <c r="C4947" t="s">
        <v>2367</v>
      </c>
      <c r="E4947">
        <v>14145</v>
      </c>
      <c r="F4947" t="s">
        <v>12331</v>
      </c>
      <c r="G4947">
        <f t="shared" si="231"/>
        <v>6041.6</v>
      </c>
      <c r="H4947" t="b">
        <f t="shared" si="232"/>
        <v>0</v>
      </c>
      <c r="I4947" t="s">
        <v>42</v>
      </c>
      <c r="J4947">
        <f t="shared" si="233"/>
        <v>1000000</v>
      </c>
      <c r="K4947" t="s">
        <v>16</v>
      </c>
      <c r="L4947">
        <v>0</v>
      </c>
      <c r="M4947">
        <f>Googleplaystore[[#This Row],[Installed]]*Googleplaystore[[#This Row],[Price]]</f>
        <v>0</v>
      </c>
      <c r="N4947" t="s">
        <v>17</v>
      </c>
      <c r="O4947" t="s">
        <v>2031</v>
      </c>
      <c r="P4947" s="1">
        <v>42529</v>
      </c>
      <c r="Q4947" s="16" t="s">
        <v>91</v>
      </c>
      <c r="R4947" t="s">
        <v>53</v>
      </c>
    </row>
    <row r="4948" spans="1:18" x14ac:dyDescent="0.3">
      <c r="A4948">
        <v>4.9000000000000004</v>
      </c>
      <c r="B4948" t="s">
        <v>6118</v>
      </c>
      <c r="C4948" t="s">
        <v>2628</v>
      </c>
      <c r="E4948">
        <v>25</v>
      </c>
      <c r="F4948" t="s">
        <v>12416</v>
      </c>
      <c r="G4948">
        <f t="shared" si="231"/>
        <v>47104</v>
      </c>
      <c r="H4948" t="b">
        <f t="shared" si="232"/>
        <v>0</v>
      </c>
      <c r="I4948" t="s">
        <v>60</v>
      </c>
      <c r="J4948">
        <f t="shared" si="233"/>
        <v>5000</v>
      </c>
      <c r="K4948" t="s">
        <v>16</v>
      </c>
      <c r="L4948">
        <v>0</v>
      </c>
      <c r="M4948">
        <f>Googleplaystore[[#This Row],[Installed]]*Googleplaystore[[#This Row],[Price]]</f>
        <v>0</v>
      </c>
      <c r="N4948" t="s">
        <v>17</v>
      </c>
      <c r="O4948" t="s">
        <v>2629</v>
      </c>
      <c r="P4948" s="1">
        <v>43207</v>
      </c>
      <c r="Q4948" s="16">
        <v>1</v>
      </c>
      <c r="R4948" t="s">
        <v>143</v>
      </c>
    </row>
    <row r="4949" spans="1:18" x14ac:dyDescent="0.3">
      <c r="A4949">
        <v>4</v>
      </c>
      <c r="B4949" t="s">
        <v>6119</v>
      </c>
      <c r="C4949" t="s">
        <v>1223</v>
      </c>
      <c r="E4949">
        <v>9</v>
      </c>
      <c r="F4949" t="s">
        <v>12438</v>
      </c>
      <c r="G4949">
        <f t="shared" si="231"/>
        <v>3379.2</v>
      </c>
      <c r="H4949" t="b">
        <f t="shared" si="232"/>
        <v>0</v>
      </c>
      <c r="I4949" t="s">
        <v>482</v>
      </c>
      <c r="J4949">
        <f t="shared" si="233"/>
        <v>1000</v>
      </c>
      <c r="K4949" t="s">
        <v>16</v>
      </c>
      <c r="L4949">
        <v>0</v>
      </c>
      <c r="M4949">
        <f>Googleplaystore[[#This Row],[Installed]]*Googleplaystore[[#This Row],[Price]]</f>
        <v>0</v>
      </c>
      <c r="N4949" t="s">
        <v>17</v>
      </c>
      <c r="O4949" t="s">
        <v>1224</v>
      </c>
      <c r="P4949" s="1">
        <v>43089</v>
      </c>
      <c r="Q4949" s="16" t="s">
        <v>2183</v>
      </c>
      <c r="R4949" t="s">
        <v>36</v>
      </c>
    </row>
    <row r="4950" spans="1:18" x14ac:dyDescent="0.3">
      <c r="A4950">
        <v>4.0999999999999996</v>
      </c>
      <c r="B4950" t="s">
        <v>6120</v>
      </c>
      <c r="C4950" t="s">
        <v>2012</v>
      </c>
      <c r="E4950">
        <v>21223</v>
      </c>
      <c r="F4950" t="s">
        <v>12409</v>
      </c>
      <c r="G4950">
        <f t="shared" si="231"/>
        <v>49152</v>
      </c>
      <c r="H4950" t="b">
        <f t="shared" si="232"/>
        <v>0</v>
      </c>
      <c r="I4950" t="s">
        <v>42</v>
      </c>
      <c r="J4950">
        <f t="shared" si="233"/>
        <v>1000000</v>
      </c>
      <c r="K4950" t="s">
        <v>16</v>
      </c>
      <c r="L4950">
        <v>0</v>
      </c>
      <c r="M4950">
        <f>Googleplaystore[[#This Row],[Installed]]*Googleplaystore[[#This Row],[Price]]</f>
        <v>0</v>
      </c>
      <c r="N4950" t="s">
        <v>30</v>
      </c>
      <c r="O4950" t="s">
        <v>2139</v>
      </c>
      <c r="P4950" s="1">
        <v>43210</v>
      </c>
      <c r="Q4950" s="16" t="s">
        <v>743</v>
      </c>
      <c r="R4950" t="s">
        <v>50</v>
      </c>
    </row>
    <row r="4951" spans="1:18" x14ac:dyDescent="0.3">
      <c r="A4951">
        <v>4.2</v>
      </c>
      <c r="B4951" t="s">
        <v>6121</v>
      </c>
      <c r="C4951" t="s">
        <v>3677</v>
      </c>
      <c r="E4951">
        <v>32</v>
      </c>
      <c r="F4951" t="s">
        <v>12185</v>
      </c>
      <c r="G4951">
        <f t="shared" si="231"/>
        <v>33792</v>
      </c>
      <c r="H4951" t="b">
        <f t="shared" si="232"/>
        <v>0</v>
      </c>
      <c r="I4951" t="s">
        <v>15</v>
      </c>
      <c r="J4951">
        <f t="shared" si="233"/>
        <v>10000</v>
      </c>
      <c r="K4951" t="s">
        <v>16</v>
      </c>
      <c r="L4951">
        <v>0</v>
      </c>
      <c r="M4951">
        <f>Googleplaystore[[#This Row],[Installed]]*Googleplaystore[[#This Row],[Price]]</f>
        <v>0</v>
      </c>
      <c r="N4951" t="s">
        <v>17</v>
      </c>
      <c r="O4951" t="s">
        <v>3678</v>
      </c>
      <c r="P4951" s="1">
        <v>43241</v>
      </c>
      <c r="Q4951" s="16" t="s">
        <v>1427</v>
      </c>
      <c r="R4951" t="s">
        <v>53</v>
      </c>
    </row>
    <row r="4952" spans="1:18" x14ac:dyDescent="0.3">
      <c r="A4952">
        <v>0</v>
      </c>
      <c r="B4952" t="s">
        <v>6122</v>
      </c>
      <c r="C4952" t="s">
        <v>309</v>
      </c>
      <c r="E4952">
        <v>0</v>
      </c>
      <c r="F4952" t="s">
        <v>12359</v>
      </c>
      <c r="G4952">
        <f t="shared" si="231"/>
        <v>43008</v>
      </c>
      <c r="H4952" t="b">
        <f t="shared" si="232"/>
        <v>0</v>
      </c>
      <c r="I4952" t="s">
        <v>665</v>
      </c>
      <c r="J4952">
        <f t="shared" si="233"/>
        <v>100</v>
      </c>
      <c r="K4952" t="s">
        <v>16</v>
      </c>
      <c r="L4952">
        <v>0</v>
      </c>
      <c r="M4952">
        <f>Googleplaystore[[#This Row],[Installed]]*Googleplaystore[[#This Row],[Price]]</f>
        <v>0</v>
      </c>
      <c r="N4952" t="s">
        <v>17</v>
      </c>
      <c r="O4952" t="s">
        <v>310</v>
      </c>
      <c r="P4952" s="1">
        <v>43248</v>
      </c>
      <c r="Q4952" s="16" t="s">
        <v>6123</v>
      </c>
      <c r="R4952" t="s">
        <v>50</v>
      </c>
    </row>
    <row r="4953" spans="1:18" x14ac:dyDescent="0.3">
      <c r="A4953">
        <v>4.4000000000000004</v>
      </c>
      <c r="B4953" t="s">
        <v>6124</v>
      </c>
      <c r="C4953" t="s">
        <v>2012</v>
      </c>
      <c r="E4953">
        <v>438911</v>
      </c>
      <c r="F4953" t="s">
        <v>13033</v>
      </c>
      <c r="G4953">
        <f t="shared" si="231"/>
        <v>101376</v>
      </c>
      <c r="H4953" t="b">
        <f t="shared" si="232"/>
        <v>0</v>
      </c>
      <c r="I4953" t="s">
        <v>55</v>
      </c>
      <c r="J4953">
        <f t="shared" si="233"/>
        <v>10000000</v>
      </c>
      <c r="K4953" t="s">
        <v>16</v>
      </c>
      <c r="L4953">
        <v>0</v>
      </c>
      <c r="M4953">
        <f>Googleplaystore[[#This Row],[Installed]]*Googleplaystore[[#This Row],[Price]]</f>
        <v>0</v>
      </c>
      <c r="N4953" t="s">
        <v>30</v>
      </c>
      <c r="O4953" t="s">
        <v>2029</v>
      </c>
      <c r="P4953" s="1">
        <v>43279</v>
      </c>
      <c r="Q4953" s="16" t="s">
        <v>6125</v>
      </c>
      <c r="R4953" t="s">
        <v>20</v>
      </c>
    </row>
    <row r="4954" spans="1:18" x14ac:dyDescent="0.3">
      <c r="A4954">
        <v>4.0999999999999996</v>
      </c>
      <c r="B4954" t="s">
        <v>6126</v>
      </c>
      <c r="C4954" t="s">
        <v>492</v>
      </c>
      <c r="E4954">
        <v>2063</v>
      </c>
      <c r="F4954" t="s">
        <v>12285</v>
      </c>
      <c r="G4954">
        <f t="shared" si="231"/>
        <v>4608</v>
      </c>
      <c r="H4954" t="b">
        <f t="shared" si="232"/>
        <v>0</v>
      </c>
      <c r="I4954" t="s">
        <v>34</v>
      </c>
      <c r="J4954">
        <f t="shared" si="233"/>
        <v>100000</v>
      </c>
      <c r="K4954" t="s">
        <v>16</v>
      </c>
      <c r="L4954">
        <v>0</v>
      </c>
      <c r="M4954">
        <f>Googleplaystore[[#This Row],[Installed]]*Googleplaystore[[#This Row],[Price]]</f>
        <v>0</v>
      </c>
      <c r="N4954" t="s">
        <v>17</v>
      </c>
      <c r="O4954" t="s">
        <v>493</v>
      </c>
      <c r="P4954" s="1">
        <v>43254</v>
      </c>
      <c r="Q4954" s="16" t="s">
        <v>164</v>
      </c>
      <c r="R4954" t="s">
        <v>53</v>
      </c>
    </row>
    <row r="4955" spans="1:18" x14ac:dyDescent="0.3">
      <c r="A4955">
        <v>4.5999999999999996</v>
      </c>
      <c r="B4955" t="s">
        <v>6127</v>
      </c>
      <c r="C4955" t="s">
        <v>2367</v>
      </c>
      <c r="E4955">
        <v>45771</v>
      </c>
      <c r="F4955" t="s">
        <v>12188</v>
      </c>
      <c r="G4955">
        <f t="shared" si="231"/>
        <v>28672</v>
      </c>
      <c r="H4955" t="b">
        <f t="shared" si="232"/>
        <v>0</v>
      </c>
      <c r="I4955" t="s">
        <v>42</v>
      </c>
      <c r="J4955">
        <f t="shared" si="233"/>
        <v>1000000</v>
      </c>
      <c r="K4955" t="s">
        <v>16</v>
      </c>
      <c r="L4955">
        <v>0</v>
      </c>
      <c r="M4955">
        <f>Googleplaystore[[#This Row],[Installed]]*Googleplaystore[[#This Row],[Price]]</f>
        <v>0</v>
      </c>
      <c r="N4955" t="s">
        <v>222</v>
      </c>
      <c r="O4955" t="s">
        <v>1077</v>
      </c>
      <c r="P4955" s="1">
        <v>43259</v>
      </c>
      <c r="Q4955" s="16">
        <v>1.39</v>
      </c>
      <c r="R4955" t="s">
        <v>50</v>
      </c>
    </row>
    <row r="4956" spans="1:18" x14ac:dyDescent="0.3">
      <c r="A4956">
        <v>4.5999999999999996</v>
      </c>
      <c r="B4956" t="s">
        <v>6128</v>
      </c>
      <c r="C4956" t="s">
        <v>2367</v>
      </c>
      <c r="E4956">
        <v>7148</v>
      </c>
      <c r="F4956" t="s">
        <v>12631</v>
      </c>
      <c r="G4956">
        <f t="shared" si="231"/>
        <v>8294.4</v>
      </c>
      <c r="H4956" t="b">
        <f t="shared" si="232"/>
        <v>0</v>
      </c>
      <c r="I4956" t="s">
        <v>34</v>
      </c>
      <c r="J4956">
        <f t="shared" si="233"/>
        <v>100000</v>
      </c>
      <c r="K4956" t="s">
        <v>383</v>
      </c>
      <c r="L4956" s="2">
        <v>2.99</v>
      </c>
      <c r="M4956">
        <f>Googleplaystore[[#This Row],[Installed]]*Googleplaystore[[#This Row],[Price]]</f>
        <v>299000</v>
      </c>
      <c r="N4956" t="s">
        <v>17</v>
      </c>
      <c r="O4956" t="s">
        <v>6129</v>
      </c>
      <c r="P4956" s="1">
        <v>42991</v>
      </c>
      <c r="Q4956" s="16">
        <v>1.8</v>
      </c>
      <c r="R4956" t="s">
        <v>20</v>
      </c>
    </row>
    <row r="4957" spans="1:18" x14ac:dyDescent="0.3">
      <c r="A4957">
        <v>4.7</v>
      </c>
      <c r="B4957" t="s">
        <v>6130</v>
      </c>
      <c r="C4957" t="s">
        <v>2367</v>
      </c>
      <c r="E4957">
        <v>19209</v>
      </c>
      <c r="F4957" t="s">
        <v>12192</v>
      </c>
      <c r="G4957">
        <f t="shared" si="231"/>
        <v>21504</v>
      </c>
      <c r="H4957" t="b">
        <f t="shared" si="232"/>
        <v>0</v>
      </c>
      <c r="I4957" t="s">
        <v>34</v>
      </c>
      <c r="J4957">
        <f t="shared" si="233"/>
        <v>100000</v>
      </c>
      <c r="K4957" t="s">
        <v>383</v>
      </c>
      <c r="L4957" s="2">
        <v>2.99</v>
      </c>
      <c r="M4957">
        <f>Googleplaystore[[#This Row],[Installed]]*Googleplaystore[[#This Row],[Price]]</f>
        <v>299000</v>
      </c>
      <c r="N4957" t="s">
        <v>17</v>
      </c>
      <c r="O4957" t="s">
        <v>2454</v>
      </c>
      <c r="P4957" s="1">
        <v>42423</v>
      </c>
      <c r="Q4957" s="16" t="s">
        <v>2183</v>
      </c>
      <c r="R4957" t="s">
        <v>53</v>
      </c>
    </row>
    <row r="4958" spans="1:18" x14ac:dyDescent="0.3">
      <c r="A4958">
        <v>4.5</v>
      </c>
      <c r="B4958" t="s">
        <v>6131</v>
      </c>
      <c r="C4958" t="s">
        <v>2367</v>
      </c>
      <c r="E4958">
        <v>29495</v>
      </c>
      <c r="F4958" t="s">
        <v>12232</v>
      </c>
      <c r="G4958">
        <f t="shared" si="231"/>
        <v>57344</v>
      </c>
      <c r="H4958" t="b">
        <f t="shared" si="232"/>
        <v>0</v>
      </c>
      <c r="I4958" t="s">
        <v>42</v>
      </c>
      <c r="J4958">
        <f t="shared" si="233"/>
        <v>1000000</v>
      </c>
      <c r="K4958" t="s">
        <v>16</v>
      </c>
      <c r="L4958">
        <v>0</v>
      </c>
      <c r="M4958">
        <f>Googleplaystore[[#This Row],[Installed]]*Googleplaystore[[#This Row],[Price]]</f>
        <v>0</v>
      </c>
      <c r="N4958" t="s">
        <v>30</v>
      </c>
      <c r="O4958" t="s">
        <v>2130</v>
      </c>
      <c r="P4958" s="1">
        <v>43244</v>
      </c>
      <c r="Q4958" s="16" t="s">
        <v>2197</v>
      </c>
      <c r="R4958" t="s">
        <v>20</v>
      </c>
    </row>
    <row r="4959" spans="1:18" x14ac:dyDescent="0.3">
      <c r="A4959">
        <v>0</v>
      </c>
      <c r="B4959" t="s">
        <v>6132</v>
      </c>
      <c r="C4959" t="s">
        <v>2628</v>
      </c>
      <c r="E4959">
        <v>61</v>
      </c>
      <c r="F4959" t="s">
        <v>31</v>
      </c>
      <c r="G4959" t="b">
        <f t="shared" si="231"/>
        <v>0</v>
      </c>
      <c r="H4959" t="b">
        <f t="shared" si="232"/>
        <v>0</v>
      </c>
      <c r="I4959" t="s">
        <v>482</v>
      </c>
      <c r="J4959">
        <f t="shared" si="233"/>
        <v>1000</v>
      </c>
      <c r="K4959" t="s">
        <v>383</v>
      </c>
      <c r="L4959" s="2">
        <v>2.99</v>
      </c>
      <c r="M4959">
        <f>Googleplaystore[[#This Row],[Installed]]*Googleplaystore[[#This Row],[Price]]</f>
        <v>2990</v>
      </c>
      <c r="N4959" t="s">
        <v>17</v>
      </c>
      <c r="O4959" t="s">
        <v>2629</v>
      </c>
      <c r="P4959" s="1">
        <v>41709</v>
      </c>
      <c r="Q4959" s="16">
        <v>1.5</v>
      </c>
      <c r="R4959" t="s">
        <v>122</v>
      </c>
    </row>
    <row r="4960" spans="1:18" x14ac:dyDescent="0.3">
      <c r="A4960">
        <v>4.5999999999999996</v>
      </c>
      <c r="B4960" t="s">
        <v>3520</v>
      </c>
      <c r="C4960" t="s">
        <v>3396</v>
      </c>
      <c r="E4960">
        <v>666246</v>
      </c>
      <c r="F4960" t="s">
        <v>12180</v>
      </c>
      <c r="G4960">
        <f t="shared" si="231"/>
        <v>25600</v>
      </c>
      <c r="H4960" t="b">
        <f t="shared" si="232"/>
        <v>0</v>
      </c>
      <c r="I4960" t="s">
        <v>55</v>
      </c>
      <c r="J4960">
        <f t="shared" si="233"/>
        <v>10000000</v>
      </c>
      <c r="K4960" t="s">
        <v>16</v>
      </c>
      <c r="L4960">
        <v>0</v>
      </c>
      <c r="M4960">
        <f>Googleplaystore[[#This Row],[Installed]]*Googleplaystore[[#This Row],[Price]]</f>
        <v>0</v>
      </c>
      <c r="N4960" t="s">
        <v>17</v>
      </c>
      <c r="O4960" t="s">
        <v>2057</v>
      </c>
      <c r="P4960" s="1">
        <v>43310</v>
      </c>
      <c r="Q4960" s="16" t="s">
        <v>3521</v>
      </c>
      <c r="R4960" t="s">
        <v>50</v>
      </c>
    </row>
    <row r="4961" spans="1:18" x14ac:dyDescent="0.3">
      <c r="A4961">
        <v>4.4000000000000004</v>
      </c>
      <c r="B4961" t="s">
        <v>6133</v>
      </c>
      <c r="C4961" t="s">
        <v>3396</v>
      </c>
      <c r="E4961">
        <v>1721943</v>
      </c>
      <c r="F4961" t="s">
        <v>12229</v>
      </c>
      <c r="G4961">
        <f t="shared" si="231"/>
        <v>26624</v>
      </c>
      <c r="H4961" t="b">
        <f t="shared" si="232"/>
        <v>0</v>
      </c>
      <c r="I4961" t="s">
        <v>55</v>
      </c>
      <c r="J4961">
        <f t="shared" si="233"/>
        <v>10000000</v>
      </c>
      <c r="K4961" t="s">
        <v>16</v>
      </c>
      <c r="L4961">
        <v>0</v>
      </c>
      <c r="M4961">
        <f>Googleplaystore[[#This Row],[Installed]]*Googleplaystore[[#This Row],[Price]]</f>
        <v>0</v>
      </c>
      <c r="N4961" t="s">
        <v>17</v>
      </c>
      <c r="O4961" t="s">
        <v>2057</v>
      </c>
      <c r="P4961" s="1">
        <v>43278</v>
      </c>
      <c r="Q4961" s="16" t="s">
        <v>1209</v>
      </c>
      <c r="R4961" t="s">
        <v>143</v>
      </c>
    </row>
    <row r="4962" spans="1:18" x14ac:dyDescent="0.3">
      <c r="A4962">
        <v>4.4000000000000004</v>
      </c>
      <c r="B4962" t="s">
        <v>6134</v>
      </c>
      <c r="C4962" t="s">
        <v>2012</v>
      </c>
      <c r="E4962">
        <v>8219586</v>
      </c>
      <c r="F4962" t="s">
        <v>13033</v>
      </c>
      <c r="G4962">
        <f t="shared" si="231"/>
        <v>101376</v>
      </c>
      <c r="H4962" t="b">
        <f t="shared" si="232"/>
        <v>0</v>
      </c>
      <c r="I4962" t="s">
        <v>240</v>
      </c>
      <c r="J4962">
        <f t="shared" si="233"/>
        <v>100000000</v>
      </c>
      <c r="K4962" t="s">
        <v>16</v>
      </c>
      <c r="L4962">
        <v>0</v>
      </c>
      <c r="M4962">
        <f>Googleplaystore[[#This Row],[Installed]]*Googleplaystore[[#This Row],[Price]]</f>
        <v>0</v>
      </c>
      <c r="N4962" t="s">
        <v>30</v>
      </c>
      <c r="O4962" t="s">
        <v>2029</v>
      </c>
      <c r="P4962" s="1">
        <v>43305</v>
      </c>
      <c r="Q4962" s="16" t="s">
        <v>6135</v>
      </c>
      <c r="R4962" t="s">
        <v>20</v>
      </c>
    </row>
    <row r="4963" spans="1:18" x14ac:dyDescent="0.3">
      <c r="A4963">
        <v>4.2</v>
      </c>
      <c r="B4963" t="s">
        <v>6136</v>
      </c>
      <c r="C4963" t="s">
        <v>2367</v>
      </c>
      <c r="E4963">
        <v>690148</v>
      </c>
      <c r="F4963" t="s">
        <v>12180</v>
      </c>
      <c r="G4963">
        <f t="shared" si="231"/>
        <v>25600</v>
      </c>
      <c r="H4963" t="b">
        <f t="shared" si="232"/>
        <v>0</v>
      </c>
      <c r="I4963" t="s">
        <v>55</v>
      </c>
      <c r="J4963">
        <f t="shared" si="233"/>
        <v>10000000</v>
      </c>
      <c r="K4963" t="s">
        <v>16</v>
      </c>
      <c r="L4963">
        <v>0</v>
      </c>
      <c r="M4963">
        <f>Googleplaystore[[#This Row],[Installed]]*Googleplaystore[[#This Row],[Price]]</f>
        <v>0</v>
      </c>
      <c r="N4963" t="s">
        <v>30</v>
      </c>
      <c r="O4963" t="s">
        <v>2031</v>
      </c>
      <c r="P4963" s="1">
        <v>43035</v>
      </c>
      <c r="Q4963" s="16">
        <v>0</v>
      </c>
      <c r="R4963" t="s">
        <v>31</v>
      </c>
    </row>
    <row r="4964" spans="1:18" x14ac:dyDescent="0.3">
      <c r="A4964">
        <v>4.4000000000000004</v>
      </c>
      <c r="B4964" t="s">
        <v>6137</v>
      </c>
      <c r="C4964" t="s">
        <v>2012</v>
      </c>
      <c r="E4964">
        <v>579519</v>
      </c>
      <c r="F4964" t="s">
        <v>13033</v>
      </c>
      <c r="G4964">
        <f t="shared" si="231"/>
        <v>101376</v>
      </c>
      <c r="H4964" t="b">
        <f t="shared" si="232"/>
        <v>0</v>
      </c>
      <c r="I4964" t="s">
        <v>55</v>
      </c>
      <c r="J4964">
        <f t="shared" si="233"/>
        <v>10000000</v>
      </c>
      <c r="K4964" t="s">
        <v>16</v>
      </c>
      <c r="L4964">
        <v>0</v>
      </c>
      <c r="M4964">
        <f>Googleplaystore[[#This Row],[Installed]]*Googleplaystore[[#This Row],[Price]]</f>
        <v>0</v>
      </c>
      <c r="N4964" t="s">
        <v>222</v>
      </c>
      <c r="O4964" t="s">
        <v>2029</v>
      </c>
      <c r="P4964" s="1">
        <v>43299</v>
      </c>
      <c r="Q4964" s="16">
        <v>5.0999999999999996</v>
      </c>
      <c r="R4964" t="s">
        <v>50</v>
      </c>
    </row>
    <row r="4965" spans="1:18" x14ac:dyDescent="0.3">
      <c r="A4965">
        <v>4</v>
      </c>
      <c r="B4965" t="s">
        <v>6138</v>
      </c>
      <c r="C4965" t="s">
        <v>3396</v>
      </c>
      <c r="E4965">
        <v>170973</v>
      </c>
      <c r="F4965" t="s">
        <v>12787</v>
      </c>
      <c r="G4965">
        <f t="shared" si="231"/>
        <v>44032</v>
      </c>
      <c r="H4965" t="b">
        <f t="shared" si="232"/>
        <v>0</v>
      </c>
      <c r="I4965" t="s">
        <v>26</v>
      </c>
      <c r="J4965">
        <f t="shared" si="233"/>
        <v>5000000</v>
      </c>
      <c r="K4965" t="s">
        <v>16</v>
      </c>
      <c r="L4965">
        <v>0</v>
      </c>
      <c r="M4965">
        <f>Googleplaystore[[#This Row],[Installed]]*Googleplaystore[[#This Row],[Price]]</f>
        <v>0</v>
      </c>
      <c r="N4965" t="s">
        <v>17</v>
      </c>
      <c r="O4965" t="s">
        <v>2057</v>
      </c>
      <c r="P4965" s="1">
        <v>43257</v>
      </c>
      <c r="Q4965" s="16">
        <v>2.1</v>
      </c>
      <c r="R4965" t="s">
        <v>50</v>
      </c>
    </row>
    <row r="4966" spans="1:18" x14ac:dyDescent="0.3">
      <c r="A4966">
        <v>4.2</v>
      </c>
      <c r="B4966" t="s">
        <v>6139</v>
      </c>
      <c r="C4966" t="s">
        <v>2012</v>
      </c>
      <c r="E4966">
        <v>62636</v>
      </c>
      <c r="F4966" t="s">
        <v>12199</v>
      </c>
      <c r="G4966">
        <f t="shared" si="231"/>
        <v>17408</v>
      </c>
      <c r="H4966" t="b">
        <f t="shared" si="232"/>
        <v>0</v>
      </c>
      <c r="I4966" t="s">
        <v>42</v>
      </c>
      <c r="J4966">
        <f t="shared" si="233"/>
        <v>1000000</v>
      </c>
      <c r="K4966" t="s">
        <v>16</v>
      </c>
      <c r="L4966">
        <v>0</v>
      </c>
      <c r="M4966">
        <f>Googleplaystore[[#This Row],[Installed]]*Googleplaystore[[#This Row],[Price]]</f>
        <v>0</v>
      </c>
      <c r="N4966" t="s">
        <v>30</v>
      </c>
      <c r="O4966" t="s">
        <v>2029</v>
      </c>
      <c r="P4966" s="1">
        <v>43283</v>
      </c>
      <c r="Q4966" s="16" t="s">
        <v>3055</v>
      </c>
      <c r="R4966" t="s">
        <v>20</v>
      </c>
    </row>
    <row r="4967" spans="1:18" x14ac:dyDescent="0.3">
      <c r="A4967">
        <v>4.2</v>
      </c>
      <c r="B4967" t="s">
        <v>6140</v>
      </c>
      <c r="C4967" t="s">
        <v>2367</v>
      </c>
      <c r="E4967">
        <v>123136</v>
      </c>
      <c r="F4967" t="s">
        <v>13063</v>
      </c>
      <c r="G4967">
        <f t="shared" si="231"/>
        <v>81920</v>
      </c>
      <c r="H4967" t="b">
        <f t="shared" si="232"/>
        <v>0</v>
      </c>
      <c r="I4967" t="s">
        <v>26</v>
      </c>
      <c r="J4967">
        <f t="shared" si="233"/>
        <v>5000000</v>
      </c>
      <c r="K4967" t="s">
        <v>16</v>
      </c>
      <c r="L4967">
        <v>0</v>
      </c>
      <c r="M4967">
        <f>Googleplaystore[[#This Row],[Installed]]*Googleplaystore[[#This Row],[Price]]</f>
        <v>0</v>
      </c>
      <c r="N4967" t="s">
        <v>222</v>
      </c>
      <c r="O4967" t="s">
        <v>2130</v>
      </c>
      <c r="P4967" s="1">
        <v>43276</v>
      </c>
      <c r="Q4967" s="16">
        <v>1</v>
      </c>
      <c r="R4967" t="s">
        <v>53</v>
      </c>
    </row>
    <row r="4968" spans="1:18" x14ac:dyDescent="0.3">
      <c r="A4968">
        <v>4.2</v>
      </c>
      <c r="B4968" t="s">
        <v>6141</v>
      </c>
      <c r="C4968" t="s">
        <v>2012</v>
      </c>
      <c r="E4968">
        <v>250197</v>
      </c>
      <c r="F4968" t="s">
        <v>12516</v>
      </c>
      <c r="G4968">
        <f t="shared" si="231"/>
        <v>45056</v>
      </c>
      <c r="H4968" t="b">
        <f t="shared" si="232"/>
        <v>0</v>
      </c>
      <c r="I4968" t="s">
        <v>26</v>
      </c>
      <c r="J4968">
        <f t="shared" si="233"/>
        <v>5000000</v>
      </c>
      <c r="K4968" t="s">
        <v>16</v>
      </c>
      <c r="L4968">
        <v>0</v>
      </c>
      <c r="M4968">
        <f>Googleplaystore[[#This Row],[Installed]]*Googleplaystore[[#This Row],[Price]]</f>
        <v>0</v>
      </c>
      <c r="N4968" t="s">
        <v>30</v>
      </c>
      <c r="O4968" t="s">
        <v>2029</v>
      </c>
      <c r="P4968" s="1">
        <v>43293</v>
      </c>
      <c r="Q4968" s="16">
        <v>1</v>
      </c>
      <c r="R4968" t="s">
        <v>50</v>
      </c>
    </row>
    <row r="4969" spans="1:18" x14ac:dyDescent="0.3">
      <c r="A4969">
        <v>4.8</v>
      </c>
      <c r="B4969" t="s">
        <v>6142</v>
      </c>
      <c r="C4969" t="s">
        <v>3396</v>
      </c>
      <c r="E4969">
        <v>221722</v>
      </c>
      <c r="F4969" t="s">
        <v>31</v>
      </c>
      <c r="G4969" t="b">
        <f t="shared" si="231"/>
        <v>0</v>
      </c>
      <c r="H4969" t="b">
        <f t="shared" si="232"/>
        <v>0</v>
      </c>
      <c r="I4969" t="s">
        <v>55</v>
      </c>
      <c r="J4969">
        <f t="shared" si="233"/>
        <v>10000000</v>
      </c>
      <c r="K4969" t="s">
        <v>16</v>
      </c>
      <c r="L4969">
        <v>0</v>
      </c>
      <c r="M4969">
        <f>Googleplaystore[[#This Row],[Installed]]*Googleplaystore[[#This Row],[Price]]</f>
        <v>0</v>
      </c>
      <c r="N4969" t="s">
        <v>17</v>
      </c>
      <c r="O4969" t="s">
        <v>2057</v>
      </c>
      <c r="P4969" s="1">
        <v>43307</v>
      </c>
      <c r="Q4969" s="16">
        <v>0</v>
      </c>
      <c r="R4969" t="s">
        <v>31</v>
      </c>
    </row>
    <row r="4970" spans="1:18" x14ac:dyDescent="0.3">
      <c r="A4970">
        <v>3.7</v>
      </c>
      <c r="B4970" t="s">
        <v>6143</v>
      </c>
      <c r="C4970" t="s">
        <v>2367</v>
      </c>
      <c r="E4970">
        <v>29838</v>
      </c>
      <c r="F4970" t="s">
        <v>31</v>
      </c>
      <c r="G4970" t="b">
        <f t="shared" si="231"/>
        <v>0</v>
      </c>
      <c r="H4970" t="b">
        <f t="shared" si="232"/>
        <v>0</v>
      </c>
      <c r="I4970" t="s">
        <v>26</v>
      </c>
      <c r="J4970">
        <f t="shared" si="233"/>
        <v>5000000</v>
      </c>
      <c r="K4970" t="s">
        <v>16</v>
      </c>
      <c r="L4970">
        <v>0</v>
      </c>
      <c r="M4970">
        <f>Googleplaystore[[#This Row],[Installed]]*Googleplaystore[[#This Row],[Price]]</f>
        <v>0</v>
      </c>
      <c r="N4970" t="s">
        <v>222</v>
      </c>
      <c r="O4970" t="s">
        <v>1077</v>
      </c>
      <c r="P4970" s="1">
        <v>43279</v>
      </c>
      <c r="Q4970" s="16">
        <v>2.2000000000000002</v>
      </c>
      <c r="R4970" t="s">
        <v>31</v>
      </c>
    </row>
    <row r="4971" spans="1:18" x14ac:dyDescent="0.3">
      <c r="A4971">
        <v>3.4</v>
      </c>
      <c r="B4971" t="s">
        <v>6144</v>
      </c>
      <c r="C4971" t="s">
        <v>2367</v>
      </c>
      <c r="E4971">
        <v>1012</v>
      </c>
      <c r="F4971" t="s">
        <v>12190</v>
      </c>
      <c r="G4971">
        <f t="shared" si="231"/>
        <v>12288</v>
      </c>
      <c r="H4971" t="b">
        <f t="shared" si="232"/>
        <v>0</v>
      </c>
      <c r="I4971" t="s">
        <v>34</v>
      </c>
      <c r="J4971">
        <f t="shared" si="233"/>
        <v>100000</v>
      </c>
      <c r="K4971" t="s">
        <v>16</v>
      </c>
      <c r="L4971">
        <v>0</v>
      </c>
      <c r="M4971">
        <f>Googleplaystore[[#This Row],[Installed]]*Googleplaystore[[#This Row],[Price]]</f>
        <v>0</v>
      </c>
      <c r="N4971" t="s">
        <v>30</v>
      </c>
      <c r="O4971" t="s">
        <v>1077</v>
      </c>
      <c r="P4971" s="1">
        <v>43155</v>
      </c>
      <c r="Q4971" s="16">
        <v>2</v>
      </c>
      <c r="R4971" t="s">
        <v>46</v>
      </c>
    </row>
    <row r="4972" spans="1:18" x14ac:dyDescent="0.3">
      <c r="A4972">
        <v>4.3</v>
      </c>
      <c r="B4972" t="s">
        <v>6145</v>
      </c>
      <c r="C4972" t="s">
        <v>3396</v>
      </c>
      <c r="E4972">
        <v>183004</v>
      </c>
      <c r="F4972" t="s">
        <v>12842</v>
      </c>
      <c r="G4972">
        <f t="shared" si="231"/>
        <v>102400</v>
      </c>
      <c r="H4972" t="b">
        <f t="shared" si="232"/>
        <v>0</v>
      </c>
      <c r="I4972" t="s">
        <v>55</v>
      </c>
      <c r="J4972">
        <f t="shared" si="233"/>
        <v>10000000</v>
      </c>
      <c r="K4972" t="s">
        <v>16</v>
      </c>
      <c r="L4972">
        <v>0</v>
      </c>
      <c r="M4972">
        <f>Googleplaystore[[#This Row],[Installed]]*Googleplaystore[[#This Row],[Price]]</f>
        <v>0</v>
      </c>
      <c r="N4972" t="s">
        <v>17</v>
      </c>
      <c r="O4972" t="s">
        <v>2057</v>
      </c>
      <c r="P4972" s="1">
        <v>43300</v>
      </c>
      <c r="Q4972" s="16" t="s">
        <v>6146</v>
      </c>
      <c r="R4972" t="s">
        <v>20</v>
      </c>
    </row>
    <row r="4973" spans="1:18" x14ac:dyDescent="0.3">
      <c r="A4973">
        <v>4.3</v>
      </c>
      <c r="B4973" t="s">
        <v>6147</v>
      </c>
      <c r="C4973" t="s">
        <v>2367</v>
      </c>
      <c r="E4973">
        <v>143087</v>
      </c>
      <c r="F4973" t="s">
        <v>13109</v>
      </c>
      <c r="G4973">
        <f t="shared" si="231"/>
        <v>70656</v>
      </c>
      <c r="H4973" t="b">
        <f t="shared" si="232"/>
        <v>0</v>
      </c>
      <c r="I4973" t="s">
        <v>42</v>
      </c>
      <c r="J4973">
        <f t="shared" si="233"/>
        <v>1000000</v>
      </c>
      <c r="K4973" t="s">
        <v>16</v>
      </c>
      <c r="L4973">
        <v>0</v>
      </c>
      <c r="M4973">
        <f>Googleplaystore[[#This Row],[Installed]]*Googleplaystore[[#This Row],[Price]]</f>
        <v>0</v>
      </c>
      <c r="N4973" t="s">
        <v>70</v>
      </c>
      <c r="O4973" t="s">
        <v>2190</v>
      </c>
      <c r="P4973" s="1">
        <v>43293</v>
      </c>
      <c r="Q4973" s="16" t="s">
        <v>6148</v>
      </c>
      <c r="R4973" t="s">
        <v>53</v>
      </c>
    </row>
    <row r="4974" spans="1:18" x14ac:dyDescent="0.3">
      <c r="A4974">
        <v>4.5999999999999996</v>
      </c>
      <c r="B4974" t="s">
        <v>6149</v>
      </c>
      <c r="C4974" t="s">
        <v>3396</v>
      </c>
      <c r="E4974">
        <v>652940</v>
      </c>
      <c r="F4974" t="s">
        <v>14949</v>
      </c>
      <c r="G4974">
        <f t="shared" si="231"/>
        <v>92160</v>
      </c>
      <c r="H4974" t="b">
        <f t="shared" si="232"/>
        <v>0</v>
      </c>
      <c r="I4974" t="s">
        <v>55</v>
      </c>
      <c r="J4974">
        <f t="shared" si="233"/>
        <v>10000000</v>
      </c>
      <c r="K4974" t="s">
        <v>16</v>
      </c>
      <c r="L4974">
        <v>0</v>
      </c>
      <c r="M4974">
        <f>Googleplaystore[[#This Row],[Installed]]*Googleplaystore[[#This Row],[Price]]</f>
        <v>0</v>
      </c>
      <c r="N4974" t="s">
        <v>30</v>
      </c>
      <c r="O4974" t="s">
        <v>2057</v>
      </c>
      <c r="P4974" s="1">
        <v>43286</v>
      </c>
      <c r="Q4974" s="16" t="s">
        <v>2845</v>
      </c>
      <c r="R4974" t="s">
        <v>50</v>
      </c>
    </row>
    <row r="4975" spans="1:18" x14ac:dyDescent="0.3">
      <c r="A4975">
        <v>4.2</v>
      </c>
      <c r="B4975" t="s">
        <v>6150</v>
      </c>
      <c r="C4975" t="s">
        <v>2012</v>
      </c>
      <c r="E4975">
        <v>336386</v>
      </c>
      <c r="F4975" t="s">
        <v>13178</v>
      </c>
      <c r="G4975">
        <f t="shared" si="231"/>
        <v>90112</v>
      </c>
      <c r="H4975" t="b">
        <f t="shared" si="232"/>
        <v>0</v>
      </c>
      <c r="I4975" t="s">
        <v>55</v>
      </c>
      <c r="J4975">
        <f t="shared" si="233"/>
        <v>10000000</v>
      </c>
      <c r="K4975" t="s">
        <v>16</v>
      </c>
      <c r="L4975">
        <v>0</v>
      </c>
      <c r="M4975">
        <f>Googleplaystore[[#This Row],[Installed]]*Googleplaystore[[#This Row],[Price]]</f>
        <v>0</v>
      </c>
      <c r="N4975" t="s">
        <v>70</v>
      </c>
      <c r="O4975" t="s">
        <v>2029</v>
      </c>
      <c r="P4975" s="1">
        <v>43305</v>
      </c>
      <c r="Q4975" s="16" t="s">
        <v>97</v>
      </c>
      <c r="R4975" t="s">
        <v>20</v>
      </c>
    </row>
    <row r="4976" spans="1:18" x14ac:dyDescent="0.3">
      <c r="A4976">
        <v>4.5999999999999996</v>
      </c>
      <c r="B4976" t="s">
        <v>6151</v>
      </c>
      <c r="C4976" t="s">
        <v>2367</v>
      </c>
      <c r="E4976">
        <v>5195</v>
      </c>
      <c r="F4976" t="s">
        <v>12895</v>
      </c>
      <c r="G4976">
        <f t="shared" si="231"/>
        <v>65536</v>
      </c>
      <c r="H4976" t="b">
        <f t="shared" si="232"/>
        <v>0</v>
      </c>
      <c r="I4976" t="s">
        <v>34</v>
      </c>
      <c r="J4976">
        <f t="shared" si="233"/>
        <v>100000</v>
      </c>
      <c r="K4976" t="s">
        <v>16</v>
      </c>
      <c r="L4976">
        <v>0</v>
      </c>
      <c r="M4976">
        <f>Googleplaystore[[#This Row],[Installed]]*Googleplaystore[[#This Row],[Price]]</f>
        <v>0</v>
      </c>
      <c r="N4976" t="s">
        <v>222</v>
      </c>
      <c r="O4976" t="s">
        <v>1077</v>
      </c>
      <c r="P4976" s="1">
        <v>43208</v>
      </c>
      <c r="Q4976" s="16">
        <v>1.3</v>
      </c>
      <c r="R4976" t="s">
        <v>50</v>
      </c>
    </row>
    <row r="4977" spans="1:18" x14ac:dyDescent="0.3">
      <c r="A4977">
        <v>4.0999999999999996</v>
      </c>
      <c r="B4977" t="s">
        <v>6152</v>
      </c>
      <c r="C4977" t="s">
        <v>3396</v>
      </c>
      <c r="E4977">
        <v>91935</v>
      </c>
      <c r="F4977" t="s">
        <v>12201</v>
      </c>
      <c r="G4977">
        <f t="shared" si="231"/>
        <v>39936</v>
      </c>
      <c r="H4977" t="b">
        <f t="shared" si="232"/>
        <v>0</v>
      </c>
      <c r="I4977" t="s">
        <v>55</v>
      </c>
      <c r="J4977">
        <f t="shared" si="233"/>
        <v>10000000</v>
      </c>
      <c r="K4977" t="s">
        <v>16</v>
      </c>
      <c r="L4977">
        <v>0</v>
      </c>
      <c r="M4977">
        <f>Googleplaystore[[#This Row],[Installed]]*Googleplaystore[[#This Row],[Price]]</f>
        <v>0</v>
      </c>
      <c r="N4977" t="s">
        <v>17</v>
      </c>
      <c r="O4977" t="s">
        <v>2057</v>
      </c>
      <c r="P4977" s="1">
        <v>43216</v>
      </c>
      <c r="Q4977" s="16" t="s">
        <v>2745</v>
      </c>
      <c r="R4977" t="s">
        <v>50</v>
      </c>
    </row>
    <row r="4978" spans="1:18" x14ac:dyDescent="0.3">
      <c r="A4978">
        <v>4.4000000000000004</v>
      </c>
      <c r="B4978" t="s">
        <v>2308</v>
      </c>
      <c r="C4978" t="s">
        <v>2012</v>
      </c>
      <c r="E4978">
        <v>1381624</v>
      </c>
      <c r="F4978" t="s">
        <v>12238</v>
      </c>
      <c r="G4978">
        <f t="shared" si="231"/>
        <v>55296</v>
      </c>
      <c r="H4978" t="b">
        <f t="shared" si="232"/>
        <v>0</v>
      </c>
      <c r="I4978" t="s">
        <v>55</v>
      </c>
      <c r="J4978">
        <f t="shared" si="233"/>
        <v>10000000</v>
      </c>
      <c r="K4978" t="s">
        <v>16</v>
      </c>
      <c r="L4978">
        <v>0</v>
      </c>
      <c r="M4978">
        <f>Googleplaystore[[#This Row],[Installed]]*Googleplaystore[[#This Row],[Price]]</f>
        <v>0</v>
      </c>
      <c r="N4978" t="s">
        <v>30</v>
      </c>
      <c r="O4978" t="s">
        <v>2029</v>
      </c>
      <c r="P4978" s="1">
        <v>42808</v>
      </c>
      <c r="Q4978" s="16" t="s">
        <v>2309</v>
      </c>
      <c r="R4978" t="s">
        <v>46</v>
      </c>
    </row>
    <row r="4979" spans="1:18" x14ac:dyDescent="0.3">
      <c r="A4979">
        <v>4.5999999999999996</v>
      </c>
      <c r="B4979" t="s">
        <v>6153</v>
      </c>
      <c r="C4979" t="s">
        <v>3396</v>
      </c>
      <c r="E4979">
        <v>92522</v>
      </c>
      <c r="F4979" t="s">
        <v>12232</v>
      </c>
      <c r="G4979">
        <f t="shared" si="231"/>
        <v>57344</v>
      </c>
      <c r="H4979" t="b">
        <f t="shared" si="232"/>
        <v>0</v>
      </c>
      <c r="I4979" t="s">
        <v>26</v>
      </c>
      <c r="J4979">
        <f t="shared" si="233"/>
        <v>5000000</v>
      </c>
      <c r="K4979" t="s">
        <v>16</v>
      </c>
      <c r="L4979">
        <v>0</v>
      </c>
      <c r="M4979">
        <f>Googleplaystore[[#This Row],[Installed]]*Googleplaystore[[#This Row],[Price]]</f>
        <v>0</v>
      </c>
      <c r="N4979" t="s">
        <v>17</v>
      </c>
      <c r="O4979" t="s">
        <v>2057</v>
      </c>
      <c r="P4979" s="1">
        <v>43307</v>
      </c>
      <c r="Q4979" s="16" t="s">
        <v>6154</v>
      </c>
      <c r="R4979" t="s">
        <v>50</v>
      </c>
    </row>
    <row r="4980" spans="1:18" x14ac:dyDescent="0.3">
      <c r="A4980">
        <v>4.3</v>
      </c>
      <c r="B4980" t="s">
        <v>6155</v>
      </c>
      <c r="C4980" t="s">
        <v>2367</v>
      </c>
      <c r="E4980">
        <v>45370</v>
      </c>
      <c r="F4980" t="s">
        <v>12177</v>
      </c>
      <c r="G4980">
        <f t="shared" si="231"/>
        <v>14336</v>
      </c>
      <c r="H4980" t="b">
        <f t="shared" si="232"/>
        <v>0</v>
      </c>
      <c r="I4980" t="s">
        <v>42</v>
      </c>
      <c r="J4980">
        <f t="shared" si="233"/>
        <v>1000000</v>
      </c>
      <c r="K4980" t="s">
        <v>16</v>
      </c>
      <c r="L4980">
        <v>0</v>
      </c>
      <c r="M4980">
        <f>Googleplaystore[[#This Row],[Installed]]*Googleplaystore[[#This Row],[Price]]</f>
        <v>0</v>
      </c>
      <c r="N4980" t="s">
        <v>30</v>
      </c>
      <c r="O4980" t="s">
        <v>2130</v>
      </c>
      <c r="P4980" s="1">
        <v>43314</v>
      </c>
      <c r="Q4980" s="16" t="s">
        <v>6156</v>
      </c>
      <c r="R4980" t="s">
        <v>39</v>
      </c>
    </row>
    <row r="4981" spans="1:18" x14ac:dyDescent="0.3">
      <c r="A4981">
        <v>4.4000000000000004</v>
      </c>
      <c r="B4981" t="s">
        <v>6157</v>
      </c>
      <c r="C4981" t="s">
        <v>2965</v>
      </c>
      <c r="E4981">
        <v>41269</v>
      </c>
      <c r="F4981" t="s">
        <v>31</v>
      </c>
      <c r="G4981" t="b">
        <f t="shared" si="231"/>
        <v>0</v>
      </c>
      <c r="H4981" t="b">
        <f t="shared" si="232"/>
        <v>0</v>
      </c>
      <c r="I4981" t="s">
        <v>42</v>
      </c>
      <c r="J4981">
        <f t="shared" si="233"/>
        <v>1000000</v>
      </c>
      <c r="K4981" t="s">
        <v>16</v>
      </c>
      <c r="L4981">
        <v>0</v>
      </c>
      <c r="M4981">
        <f>Googleplaystore[[#This Row],[Installed]]*Googleplaystore[[#This Row],[Price]]</f>
        <v>0</v>
      </c>
      <c r="N4981" t="s">
        <v>222</v>
      </c>
      <c r="O4981" t="s">
        <v>2966</v>
      </c>
      <c r="P4981" s="1">
        <v>42865</v>
      </c>
      <c r="Q4981" s="16" t="s">
        <v>6158</v>
      </c>
      <c r="R4981" t="s">
        <v>20</v>
      </c>
    </row>
    <row r="4982" spans="1:18" x14ac:dyDescent="0.3">
      <c r="A4982">
        <v>4.7</v>
      </c>
      <c r="B4982" t="s">
        <v>6159</v>
      </c>
      <c r="C4982" t="s">
        <v>2367</v>
      </c>
      <c r="E4982">
        <v>394842</v>
      </c>
      <c r="F4982" t="s">
        <v>13110</v>
      </c>
      <c r="G4982">
        <f t="shared" si="231"/>
        <v>76800</v>
      </c>
      <c r="H4982" t="b">
        <f t="shared" si="232"/>
        <v>0</v>
      </c>
      <c r="I4982" t="s">
        <v>55</v>
      </c>
      <c r="J4982">
        <f t="shared" si="233"/>
        <v>10000000</v>
      </c>
      <c r="K4982" t="s">
        <v>16</v>
      </c>
      <c r="L4982">
        <v>0</v>
      </c>
      <c r="M4982">
        <f>Googleplaystore[[#This Row],[Installed]]*Googleplaystore[[#This Row],[Price]]</f>
        <v>0</v>
      </c>
      <c r="N4982" t="s">
        <v>17</v>
      </c>
      <c r="O4982" t="s">
        <v>2027</v>
      </c>
      <c r="P4982" s="1">
        <v>43316</v>
      </c>
      <c r="Q4982" s="16">
        <v>1.5</v>
      </c>
      <c r="R4982" t="s">
        <v>50</v>
      </c>
    </row>
    <row r="4983" spans="1:18" x14ac:dyDescent="0.3">
      <c r="A4983">
        <v>4.2</v>
      </c>
      <c r="B4983" t="s">
        <v>6160</v>
      </c>
      <c r="C4983" t="s">
        <v>3396</v>
      </c>
      <c r="E4983">
        <v>1008012</v>
      </c>
      <c r="F4983" t="s">
        <v>12332</v>
      </c>
      <c r="G4983">
        <f t="shared" si="231"/>
        <v>13312</v>
      </c>
      <c r="H4983" t="b">
        <f t="shared" si="232"/>
        <v>0</v>
      </c>
      <c r="I4983" t="s">
        <v>29</v>
      </c>
      <c r="J4983">
        <f t="shared" si="233"/>
        <v>50000000</v>
      </c>
      <c r="K4983" t="s">
        <v>16</v>
      </c>
      <c r="L4983">
        <v>0</v>
      </c>
      <c r="M4983">
        <f>Googleplaystore[[#This Row],[Installed]]*Googleplaystore[[#This Row],[Price]]</f>
        <v>0</v>
      </c>
      <c r="N4983" t="s">
        <v>17</v>
      </c>
      <c r="O4983" t="s">
        <v>2057</v>
      </c>
      <c r="P4983" s="1">
        <v>43074</v>
      </c>
      <c r="Q4983" s="16" t="s">
        <v>473</v>
      </c>
      <c r="R4983" t="s">
        <v>284</v>
      </c>
    </row>
    <row r="4984" spans="1:18" x14ac:dyDescent="0.3">
      <c r="A4984">
        <v>3.8</v>
      </c>
      <c r="B4984" t="s">
        <v>6161</v>
      </c>
      <c r="C4984" t="s">
        <v>2367</v>
      </c>
      <c r="E4984">
        <v>302</v>
      </c>
      <c r="F4984" t="s">
        <v>12631</v>
      </c>
      <c r="G4984">
        <f t="shared" si="231"/>
        <v>8294.4</v>
      </c>
      <c r="H4984" t="b">
        <f t="shared" si="232"/>
        <v>0</v>
      </c>
      <c r="I4984" t="s">
        <v>15</v>
      </c>
      <c r="J4984">
        <f t="shared" si="233"/>
        <v>10000</v>
      </c>
      <c r="K4984" t="s">
        <v>16</v>
      </c>
      <c r="L4984">
        <v>0</v>
      </c>
      <c r="M4984">
        <f>Googleplaystore[[#This Row],[Installed]]*Googleplaystore[[#This Row],[Price]]</f>
        <v>0</v>
      </c>
      <c r="N4984" t="s">
        <v>17</v>
      </c>
      <c r="O4984" t="s">
        <v>2373</v>
      </c>
      <c r="P4984" s="1">
        <v>42991</v>
      </c>
      <c r="Q4984" s="16">
        <v>1.4</v>
      </c>
      <c r="R4984" t="s">
        <v>20</v>
      </c>
    </row>
    <row r="4985" spans="1:18" x14ac:dyDescent="0.3">
      <c r="A4985">
        <v>4.3</v>
      </c>
      <c r="B4985" t="s">
        <v>6162</v>
      </c>
      <c r="C4985" t="s">
        <v>2367</v>
      </c>
      <c r="E4985">
        <v>1231</v>
      </c>
      <c r="F4985" t="s">
        <v>31</v>
      </c>
      <c r="G4985" t="b">
        <f t="shared" si="231"/>
        <v>0</v>
      </c>
      <c r="H4985" t="b">
        <f t="shared" si="232"/>
        <v>0</v>
      </c>
      <c r="I4985" t="s">
        <v>34</v>
      </c>
      <c r="J4985">
        <f t="shared" si="233"/>
        <v>100000</v>
      </c>
      <c r="K4985" t="s">
        <v>16</v>
      </c>
      <c r="L4985">
        <v>0</v>
      </c>
      <c r="M4985">
        <f>Googleplaystore[[#This Row],[Installed]]*Googleplaystore[[#This Row],[Price]]</f>
        <v>0</v>
      </c>
      <c r="N4985" t="s">
        <v>17</v>
      </c>
      <c r="O4985" t="s">
        <v>2038</v>
      </c>
      <c r="P4985" s="1">
        <v>43244</v>
      </c>
      <c r="Q4985" s="16">
        <v>2.2000000000000002</v>
      </c>
      <c r="R4985" t="s">
        <v>50</v>
      </c>
    </row>
    <row r="4986" spans="1:18" x14ac:dyDescent="0.3">
      <c r="A4986">
        <v>3.7</v>
      </c>
      <c r="B4986" t="s">
        <v>6163</v>
      </c>
      <c r="C4986" t="s">
        <v>2367</v>
      </c>
      <c r="E4986">
        <v>1443</v>
      </c>
      <c r="F4986" t="s">
        <v>12191</v>
      </c>
      <c r="G4986">
        <f t="shared" si="231"/>
        <v>20480</v>
      </c>
      <c r="H4986" t="b">
        <f t="shared" si="232"/>
        <v>0</v>
      </c>
      <c r="I4986" t="s">
        <v>34</v>
      </c>
      <c r="J4986">
        <f t="shared" si="233"/>
        <v>100000</v>
      </c>
      <c r="K4986" t="s">
        <v>16</v>
      </c>
      <c r="L4986">
        <v>0</v>
      </c>
      <c r="M4986">
        <f>Googleplaystore[[#This Row],[Installed]]*Googleplaystore[[#This Row],[Price]]</f>
        <v>0</v>
      </c>
      <c r="N4986" t="s">
        <v>222</v>
      </c>
      <c r="O4986" t="s">
        <v>1077</v>
      </c>
      <c r="P4986" s="1">
        <v>43118</v>
      </c>
      <c r="Q4986" s="16">
        <v>3</v>
      </c>
      <c r="R4986" t="s">
        <v>39</v>
      </c>
    </row>
    <row r="4987" spans="1:18" x14ac:dyDescent="0.3">
      <c r="A4987">
        <v>4.3</v>
      </c>
      <c r="B4987" t="s">
        <v>6164</v>
      </c>
      <c r="C4987" t="s">
        <v>3396</v>
      </c>
      <c r="E4987">
        <v>148083</v>
      </c>
      <c r="F4987" t="s">
        <v>12233</v>
      </c>
      <c r="G4987">
        <f t="shared" si="231"/>
        <v>58368</v>
      </c>
      <c r="H4987" t="b">
        <f t="shared" si="232"/>
        <v>0</v>
      </c>
      <c r="I4987" t="s">
        <v>55</v>
      </c>
      <c r="J4987">
        <f t="shared" si="233"/>
        <v>10000000</v>
      </c>
      <c r="K4987" t="s">
        <v>16</v>
      </c>
      <c r="L4987">
        <v>0</v>
      </c>
      <c r="M4987">
        <f>Googleplaystore[[#This Row],[Installed]]*Googleplaystore[[#This Row],[Price]]</f>
        <v>0</v>
      </c>
      <c r="N4987" t="s">
        <v>17</v>
      </c>
      <c r="O4987" t="s">
        <v>2057</v>
      </c>
      <c r="P4987" s="1">
        <v>43305</v>
      </c>
      <c r="Q4987" s="16" t="s">
        <v>6165</v>
      </c>
      <c r="R4987" t="s">
        <v>50</v>
      </c>
    </row>
    <row r="4988" spans="1:18" x14ac:dyDescent="0.3">
      <c r="A4988">
        <v>2.9</v>
      </c>
      <c r="B4988" t="s">
        <v>6166</v>
      </c>
      <c r="C4988" t="s">
        <v>2367</v>
      </c>
      <c r="E4988">
        <v>31596</v>
      </c>
      <c r="F4988" t="s">
        <v>12203</v>
      </c>
      <c r="G4988">
        <f t="shared" si="231"/>
        <v>31744</v>
      </c>
      <c r="H4988" t="b">
        <f t="shared" si="232"/>
        <v>0</v>
      </c>
      <c r="I4988" t="s">
        <v>26</v>
      </c>
      <c r="J4988">
        <f t="shared" si="233"/>
        <v>5000000</v>
      </c>
      <c r="K4988" t="s">
        <v>16</v>
      </c>
      <c r="L4988">
        <v>0</v>
      </c>
      <c r="M4988">
        <f>Googleplaystore[[#This Row],[Installed]]*Googleplaystore[[#This Row],[Price]]</f>
        <v>0</v>
      </c>
      <c r="N4988" t="s">
        <v>30</v>
      </c>
      <c r="O4988" t="s">
        <v>2130</v>
      </c>
      <c r="P4988" s="1">
        <v>42727</v>
      </c>
      <c r="Q4988" s="16">
        <v>1.5</v>
      </c>
      <c r="R4988" t="s">
        <v>39</v>
      </c>
    </row>
    <row r="4989" spans="1:18" x14ac:dyDescent="0.3">
      <c r="A4989">
        <v>4.3</v>
      </c>
      <c r="B4989" t="s">
        <v>6167</v>
      </c>
      <c r="C4989" t="s">
        <v>2367</v>
      </c>
      <c r="E4989">
        <v>598975</v>
      </c>
      <c r="F4989" t="s">
        <v>12201</v>
      </c>
      <c r="G4989">
        <f t="shared" si="231"/>
        <v>39936</v>
      </c>
      <c r="H4989" t="b">
        <f t="shared" si="232"/>
        <v>0</v>
      </c>
      <c r="I4989" t="s">
        <v>55</v>
      </c>
      <c r="J4989">
        <f t="shared" si="233"/>
        <v>10000000</v>
      </c>
      <c r="K4989" t="s">
        <v>16</v>
      </c>
      <c r="L4989">
        <v>0</v>
      </c>
      <c r="M4989">
        <f>Googleplaystore[[#This Row],[Installed]]*Googleplaystore[[#This Row],[Price]]</f>
        <v>0</v>
      </c>
      <c r="N4989" t="s">
        <v>17</v>
      </c>
      <c r="O4989" t="s">
        <v>2130</v>
      </c>
      <c r="P4989" s="1">
        <v>43117</v>
      </c>
      <c r="Q4989" s="16" t="s">
        <v>754</v>
      </c>
      <c r="R4989" t="s">
        <v>53</v>
      </c>
    </row>
    <row r="4990" spans="1:18" x14ac:dyDescent="0.3">
      <c r="A4990">
        <v>4.3</v>
      </c>
      <c r="B4990" t="s">
        <v>6168</v>
      </c>
      <c r="C4990" t="s">
        <v>2367</v>
      </c>
      <c r="E4990">
        <v>275</v>
      </c>
      <c r="F4990" t="s">
        <v>12184</v>
      </c>
      <c r="G4990">
        <f t="shared" si="231"/>
        <v>29696</v>
      </c>
      <c r="H4990" t="b">
        <f t="shared" si="232"/>
        <v>0</v>
      </c>
      <c r="I4990" t="s">
        <v>15</v>
      </c>
      <c r="J4990">
        <f t="shared" si="233"/>
        <v>10000</v>
      </c>
      <c r="K4990" t="s">
        <v>16</v>
      </c>
      <c r="L4990">
        <v>0</v>
      </c>
      <c r="M4990">
        <f>Googleplaystore[[#This Row],[Installed]]*Googleplaystore[[#This Row],[Price]]</f>
        <v>0</v>
      </c>
      <c r="N4990" t="s">
        <v>17</v>
      </c>
      <c r="O4990" t="s">
        <v>2038</v>
      </c>
      <c r="P4990" s="1">
        <v>43290</v>
      </c>
      <c r="Q4990" s="16" t="s">
        <v>121</v>
      </c>
      <c r="R4990" t="s">
        <v>36</v>
      </c>
    </row>
    <row r="4991" spans="1:18" x14ac:dyDescent="0.3">
      <c r="A4991">
        <v>4</v>
      </c>
      <c r="B4991" t="s">
        <v>6169</v>
      </c>
      <c r="C4991" t="s">
        <v>3533</v>
      </c>
      <c r="E4991">
        <v>64164</v>
      </c>
      <c r="F4991" t="s">
        <v>12241</v>
      </c>
      <c r="G4991">
        <f t="shared" si="231"/>
        <v>3686.4</v>
      </c>
      <c r="H4991" t="b">
        <f t="shared" si="232"/>
        <v>0</v>
      </c>
      <c r="I4991" t="s">
        <v>55</v>
      </c>
      <c r="J4991">
        <f t="shared" si="233"/>
        <v>10000000</v>
      </c>
      <c r="K4991" t="s">
        <v>16</v>
      </c>
      <c r="L4991">
        <v>0</v>
      </c>
      <c r="M4991">
        <f>Googleplaystore[[#This Row],[Installed]]*Googleplaystore[[#This Row],[Price]]</f>
        <v>0</v>
      </c>
      <c r="N4991" t="s">
        <v>17</v>
      </c>
      <c r="O4991" t="s">
        <v>3534</v>
      </c>
      <c r="P4991" s="1">
        <v>43197</v>
      </c>
      <c r="Q4991" s="16">
        <v>1.9</v>
      </c>
      <c r="R4991" t="s">
        <v>50</v>
      </c>
    </row>
    <row r="4992" spans="1:18" x14ac:dyDescent="0.3">
      <c r="A4992">
        <v>3.3</v>
      </c>
      <c r="B4992" t="s">
        <v>6170</v>
      </c>
      <c r="C4992" t="s">
        <v>2367</v>
      </c>
      <c r="E4992">
        <v>16063</v>
      </c>
      <c r="F4992" t="s">
        <v>12563</v>
      </c>
      <c r="G4992">
        <f t="shared" si="231"/>
        <v>3891.2</v>
      </c>
      <c r="H4992" t="b">
        <f t="shared" si="232"/>
        <v>0</v>
      </c>
      <c r="I4992" t="s">
        <v>42</v>
      </c>
      <c r="J4992">
        <f t="shared" si="233"/>
        <v>1000000</v>
      </c>
      <c r="K4992" t="s">
        <v>16</v>
      </c>
      <c r="L4992">
        <v>0</v>
      </c>
      <c r="M4992">
        <f>Googleplaystore[[#This Row],[Installed]]*Googleplaystore[[#This Row],[Price]]</f>
        <v>0</v>
      </c>
      <c r="N4992" t="s">
        <v>30</v>
      </c>
      <c r="O4992" t="s">
        <v>2019</v>
      </c>
      <c r="P4992" s="1">
        <v>42523</v>
      </c>
      <c r="Q4992" s="16">
        <v>3</v>
      </c>
      <c r="R4992" t="s">
        <v>39</v>
      </c>
    </row>
    <row r="4993" spans="1:18" x14ac:dyDescent="0.3">
      <c r="A4993">
        <v>4.5</v>
      </c>
      <c r="B4993" t="s">
        <v>4387</v>
      </c>
      <c r="C4993" t="s">
        <v>4289</v>
      </c>
      <c r="E4993">
        <v>76616</v>
      </c>
      <c r="F4993" t="s">
        <v>12213</v>
      </c>
      <c r="G4993">
        <f t="shared" si="231"/>
        <v>4710.3999999999996</v>
      </c>
      <c r="H4993" t="b">
        <f t="shared" si="232"/>
        <v>0</v>
      </c>
      <c r="I4993" t="s">
        <v>42</v>
      </c>
      <c r="J4993">
        <f t="shared" si="233"/>
        <v>1000000</v>
      </c>
      <c r="K4993" t="s">
        <v>16</v>
      </c>
      <c r="L4993">
        <v>0</v>
      </c>
      <c r="M4993">
        <f>Googleplaystore[[#This Row],[Installed]]*Googleplaystore[[#This Row],[Price]]</f>
        <v>0</v>
      </c>
      <c r="N4993" t="s">
        <v>70</v>
      </c>
      <c r="O4993" t="s">
        <v>4290</v>
      </c>
      <c r="P4993" s="1">
        <v>42880</v>
      </c>
      <c r="Q4993" s="16" t="s">
        <v>2951</v>
      </c>
      <c r="R4993" t="s">
        <v>53</v>
      </c>
    </row>
    <row r="4994" spans="1:18" x14ac:dyDescent="0.3">
      <c r="A4994">
        <v>4.0999999999999996</v>
      </c>
      <c r="B4994" t="s">
        <v>6171</v>
      </c>
      <c r="C4994" t="s">
        <v>3958</v>
      </c>
      <c r="E4994">
        <v>22</v>
      </c>
      <c r="F4994" t="s">
        <v>19274</v>
      </c>
      <c r="G4994" t="b">
        <f t="shared" si="231"/>
        <v>0</v>
      </c>
      <c r="H4994">
        <f t="shared" si="232"/>
        <v>545</v>
      </c>
      <c r="I4994" t="s">
        <v>60</v>
      </c>
      <c r="J4994">
        <f t="shared" si="233"/>
        <v>5000</v>
      </c>
      <c r="K4994" t="s">
        <v>16</v>
      </c>
      <c r="L4994">
        <v>0</v>
      </c>
      <c r="M4994">
        <f>Googleplaystore[[#This Row],[Installed]]*Googleplaystore[[#This Row],[Price]]</f>
        <v>0</v>
      </c>
      <c r="N4994" t="s">
        <v>17</v>
      </c>
      <c r="O4994" t="s">
        <v>3959</v>
      </c>
      <c r="P4994" s="1">
        <v>42437</v>
      </c>
      <c r="Q4994" s="16" t="s">
        <v>6172</v>
      </c>
      <c r="R4994" t="s">
        <v>36</v>
      </c>
    </row>
    <row r="4995" spans="1:18" x14ac:dyDescent="0.3">
      <c r="A4995">
        <v>5</v>
      </c>
      <c r="B4995" t="s">
        <v>6173</v>
      </c>
      <c r="C4995" t="s">
        <v>2367</v>
      </c>
      <c r="E4995">
        <v>3</v>
      </c>
      <c r="F4995" t="s">
        <v>12357</v>
      </c>
      <c r="G4995">
        <f t="shared" ref="G4995:G5058" si="234">IF(ISNUMBER(SEARCH("M",F4995)), VALUE(LEFT(F4995, LEN(F4995)-1) *1024))</f>
        <v>2150.4</v>
      </c>
      <c r="H4995" t="b">
        <f t="shared" ref="H4995:H5058" si="235">IF(ISNUMBER(SEARCH("K",F4995)), VALUE(LEFT(F4995, LEN(F4995)-1)))</f>
        <v>0</v>
      </c>
      <c r="I4995" t="s">
        <v>482</v>
      </c>
      <c r="J4995">
        <f t="shared" ref="J4995:J5058" si="236">IF(ISNUMBER(SEARCH("+", I4995)), VALUE(SUBSTITUTE(I4995, "+", "")), I4995)</f>
        <v>1000</v>
      </c>
      <c r="K4995" t="s">
        <v>16</v>
      </c>
      <c r="L4995">
        <v>0</v>
      </c>
      <c r="M4995">
        <f>Googleplaystore[[#This Row],[Installed]]*Googleplaystore[[#This Row],[Price]]</f>
        <v>0</v>
      </c>
      <c r="N4995" t="s">
        <v>17</v>
      </c>
      <c r="O4995" t="s">
        <v>901</v>
      </c>
      <c r="P4995" s="1">
        <v>42947</v>
      </c>
      <c r="Q4995" s="16">
        <v>1.3</v>
      </c>
      <c r="R4995" t="s">
        <v>20</v>
      </c>
    </row>
    <row r="4996" spans="1:18" x14ac:dyDescent="0.3">
      <c r="A4996">
        <v>3.9</v>
      </c>
      <c r="B4996" t="s">
        <v>6174</v>
      </c>
      <c r="C4996" t="s">
        <v>492</v>
      </c>
      <c r="E4996">
        <v>684</v>
      </c>
      <c r="F4996" t="s">
        <v>19275</v>
      </c>
      <c r="G4996" t="b">
        <f t="shared" si="234"/>
        <v>0</v>
      </c>
      <c r="H4996">
        <f t="shared" si="235"/>
        <v>61</v>
      </c>
      <c r="I4996" t="s">
        <v>34</v>
      </c>
      <c r="J4996">
        <f t="shared" si="236"/>
        <v>100000</v>
      </c>
      <c r="K4996" t="s">
        <v>16</v>
      </c>
      <c r="L4996">
        <v>0</v>
      </c>
      <c r="M4996">
        <f>Googleplaystore[[#This Row],[Installed]]*Googleplaystore[[#This Row],[Price]]</f>
        <v>0</v>
      </c>
      <c r="N4996" t="s">
        <v>17</v>
      </c>
      <c r="O4996" t="s">
        <v>493</v>
      </c>
      <c r="P4996" s="1">
        <v>42138</v>
      </c>
      <c r="Q4996" s="16" t="s">
        <v>2428</v>
      </c>
      <c r="R4996" t="s">
        <v>39</v>
      </c>
    </row>
    <row r="4997" spans="1:18" x14ac:dyDescent="0.3">
      <c r="A4997">
        <v>4.5999999999999996</v>
      </c>
      <c r="B4997" t="s">
        <v>6175</v>
      </c>
      <c r="C4997" t="s">
        <v>2367</v>
      </c>
      <c r="E4997">
        <v>117</v>
      </c>
      <c r="F4997" t="s">
        <v>12332</v>
      </c>
      <c r="G4997">
        <f t="shared" si="234"/>
        <v>13312</v>
      </c>
      <c r="H4997" t="b">
        <f t="shared" si="235"/>
        <v>0</v>
      </c>
      <c r="I4997" t="s">
        <v>15</v>
      </c>
      <c r="J4997">
        <f t="shared" si="236"/>
        <v>10000</v>
      </c>
      <c r="K4997" t="s">
        <v>16</v>
      </c>
      <c r="L4997">
        <v>0</v>
      </c>
      <c r="M4997">
        <f>Googleplaystore[[#This Row],[Installed]]*Googleplaystore[[#This Row],[Price]]</f>
        <v>0</v>
      </c>
      <c r="N4997" t="s">
        <v>17</v>
      </c>
      <c r="O4997" t="s">
        <v>901</v>
      </c>
      <c r="P4997" s="1">
        <v>43060</v>
      </c>
      <c r="Q4997" s="16">
        <v>1.03</v>
      </c>
      <c r="R4997" t="s">
        <v>154</v>
      </c>
    </row>
    <row r="4998" spans="1:18" x14ac:dyDescent="0.3">
      <c r="A4998">
        <v>4</v>
      </c>
      <c r="B4998" t="s">
        <v>6176</v>
      </c>
      <c r="C4998" t="s">
        <v>3677</v>
      </c>
      <c r="E4998">
        <v>177</v>
      </c>
      <c r="F4998" t="s">
        <v>12181</v>
      </c>
      <c r="G4998">
        <f t="shared" si="234"/>
        <v>2867.2</v>
      </c>
      <c r="H4998" t="b">
        <f t="shared" si="235"/>
        <v>0</v>
      </c>
      <c r="I4998" t="s">
        <v>15</v>
      </c>
      <c r="J4998">
        <f t="shared" si="236"/>
        <v>10000</v>
      </c>
      <c r="K4998" t="s">
        <v>16</v>
      </c>
      <c r="L4998">
        <v>0</v>
      </c>
      <c r="M4998">
        <f>Googleplaystore[[#This Row],[Installed]]*Googleplaystore[[#This Row],[Price]]</f>
        <v>0</v>
      </c>
      <c r="N4998" t="s">
        <v>17</v>
      </c>
      <c r="O4998" t="s">
        <v>3678</v>
      </c>
      <c r="P4998" s="1">
        <v>42128</v>
      </c>
      <c r="Q4998" s="16" t="s">
        <v>78</v>
      </c>
      <c r="R4998" t="s">
        <v>39</v>
      </c>
    </row>
    <row r="4999" spans="1:18" x14ac:dyDescent="0.3">
      <c r="A4999">
        <v>3.6</v>
      </c>
      <c r="B4999" t="s">
        <v>6177</v>
      </c>
      <c r="C4999" t="s">
        <v>4289</v>
      </c>
      <c r="E4999">
        <v>188</v>
      </c>
      <c r="F4999" t="s">
        <v>12317</v>
      </c>
      <c r="G4999">
        <f t="shared" si="234"/>
        <v>10137.6</v>
      </c>
      <c r="H4999" t="b">
        <f t="shared" si="235"/>
        <v>0</v>
      </c>
      <c r="I4999" t="s">
        <v>15</v>
      </c>
      <c r="J4999">
        <f t="shared" si="236"/>
        <v>10000</v>
      </c>
      <c r="K4999" t="s">
        <v>16</v>
      </c>
      <c r="L4999">
        <v>0</v>
      </c>
      <c r="M4999">
        <f>Googleplaystore[[#This Row],[Installed]]*Googleplaystore[[#This Row],[Price]]</f>
        <v>0</v>
      </c>
      <c r="N4999" t="s">
        <v>17</v>
      </c>
      <c r="O4999" t="s">
        <v>4290</v>
      </c>
      <c r="P4999" s="1">
        <v>42502</v>
      </c>
      <c r="Q4999" s="16">
        <v>1</v>
      </c>
      <c r="R4999" t="s">
        <v>53</v>
      </c>
    </row>
    <row r="5000" spans="1:18" x14ac:dyDescent="0.3">
      <c r="A5000">
        <v>4</v>
      </c>
      <c r="B5000" t="s">
        <v>6178</v>
      </c>
      <c r="C5000" t="s">
        <v>1893</v>
      </c>
      <c r="E5000">
        <v>22</v>
      </c>
      <c r="F5000" t="s">
        <v>12251</v>
      </c>
      <c r="G5000">
        <f t="shared" si="234"/>
        <v>2560</v>
      </c>
      <c r="H5000" t="b">
        <f t="shared" si="235"/>
        <v>0</v>
      </c>
      <c r="I5000" t="s">
        <v>15</v>
      </c>
      <c r="J5000">
        <f t="shared" si="236"/>
        <v>10000</v>
      </c>
      <c r="K5000" t="s">
        <v>16</v>
      </c>
      <c r="L5000">
        <v>0</v>
      </c>
      <c r="M5000">
        <f>Googleplaystore[[#This Row],[Installed]]*Googleplaystore[[#This Row],[Price]]</f>
        <v>0</v>
      </c>
      <c r="N5000" t="s">
        <v>17</v>
      </c>
      <c r="O5000" t="s">
        <v>1894</v>
      </c>
      <c r="P5000" s="1">
        <v>42619</v>
      </c>
      <c r="Q5000" s="16">
        <v>1</v>
      </c>
      <c r="R5000" t="s">
        <v>46</v>
      </c>
    </row>
    <row r="5001" spans="1:18" x14ac:dyDescent="0.3">
      <c r="A5001">
        <v>4.5</v>
      </c>
      <c r="B5001" t="s">
        <v>6179</v>
      </c>
      <c r="C5001" t="s">
        <v>2367</v>
      </c>
      <c r="E5001">
        <v>19</v>
      </c>
      <c r="F5001" t="s">
        <v>12268</v>
      </c>
      <c r="G5001">
        <f t="shared" si="234"/>
        <v>5529.6</v>
      </c>
      <c r="H5001" t="b">
        <f t="shared" si="235"/>
        <v>0</v>
      </c>
      <c r="I5001" t="s">
        <v>60</v>
      </c>
      <c r="J5001">
        <f t="shared" si="236"/>
        <v>5000</v>
      </c>
      <c r="K5001" t="s">
        <v>16</v>
      </c>
      <c r="L5001">
        <v>0</v>
      </c>
      <c r="M5001">
        <f>Googleplaystore[[#This Row],[Installed]]*Googleplaystore[[#This Row],[Price]]</f>
        <v>0</v>
      </c>
      <c r="N5001" t="s">
        <v>17</v>
      </c>
      <c r="O5001" t="s">
        <v>901</v>
      </c>
      <c r="P5001" s="1">
        <v>43284</v>
      </c>
      <c r="Q5001" s="16" t="s">
        <v>6180</v>
      </c>
      <c r="R5001" t="s">
        <v>50</v>
      </c>
    </row>
    <row r="5002" spans="1:18" x14ac:dyDescent="0.3">
      <c r="A5002">
        <v>0</v>
      </c>
      <c r="B5002" t="s">
        <v>6181</v>
      </c>
      <c r="C5002" t="s">
        <v>309</v>
      </c>
      <c r="E5002">
        <v>0</v>
      </c>
      <c r="F5002" t="s">
        <v>12177</v>
      </c>
      <c r="G5002">
        <f t="shared" si="234"/>
        <v>14336</v>
      </c>
      <c r="H5002" t="b">
        <f t="shared" si="235"/>
        <v>0</v>
      </c>
      <c r="I5002" t="s">
        <v>665</v>
      </c>
      <c r="J5002">
        <f t="shared" si="236"/>
        <v>100</v>
      </c>
      <c r="K5002" t="s">
        <v>16</v>
      </c>
      <c r="L5002">
        <v>0</v>
      </c>
      <c r="M5002">
        <f>Googleplaystore[[#This Row],[Installed]]*Googleplaystore[[#This Row],[Price]]</f>
        <v>0</v>
      </c>
      <c r="N5002" t="s">
        <v>17</v>
      </c>
      <c r="O5002" t="s">
        <v>310</v>
      </c>
      <c r="P5002" s="1">
        <v>43082</v>
      </c>
      <c r="Q5002" s="16" t="s">
        <v>6182</v>
      </c>
      <c r="R5002" t="s">
        <v>53</v>
      </c>
    </row>
    <row r="5003" spans="1:18" x14ac:dyDescent="0.3">
      <c r="A5003">
        <v>2.9</v>
      </c>
      <c r="B5003" t="s">
        <v>6183</v>
      </c>
      <c r="C5003" t="s">
        <v>2367</v>
      </c>
      <c r="E5003">
        <v>45</v>
      </c>
      <c r="F5003" t="s">
        <v>13365</v>
      </c>
      <c r="G5003">
        <f t="shared" si="234"/>
        <v>1331.2</v>
      </c>
      <c r="H5003" t="b">
        <f t="shared" si="235"/>
        <v>0</v>
      </c>
      <c r="I5003" t="s">
        <v>60</v>
      </c>
      <c r="J5003">
        <f t="shared" si="236"/>
        <v>5000</v>
      </c>
      <c r="K5003" t="s">
        <v>16</v>
      </c>
      <c r="L5003">
        <v>0</v>
      </c>
      <c r="M5003">
        <f>Googleplaystore[[#This Row],[Installed]]*Googleplaystore[[#This Row],[Price]]</f>
        <v>0</v>
      </c>
      <c r="N5003" t="s">
        <v>17</v>
      </c>
      <c r="O5003" t="s">
        <v>901</v>
      </c>
      <c r="P5003" s="1">
        <v>42219</v>
      </c>
      <c r="Q5003" s="16">
        <v>1.1000000000000001</v>
      </c>
      <c r="R5003" t="s">
        <v>284</v>
      </c>
    </row>
    <row r="5004" spans="1:18" x14ac:dyDescent="0.3">
      <c r="A5004">
        <v>4.2</v>
      </c>
      <c r="B5004" t="s">
        <v>6184</v>
      </c>
      <c r="C5004" t="s">
        <v>3677</v>
      </c>
      <c r="E5004">
        <v>25</v>
      </c>
      <c r="F5004" t="s">
        <v>12251</v>
      </c>
      <c r="G5004">
        <f t="shared" si="234"/>
        <v>2560</v>
      </c>
      <c r="H5004" t="b">
        <f t="shared" si="235"/>
        <v>0</v>
      </c>
      <c r="I5004" t="s">
        <v>482</v>
      </c>
      <c r="J5004">
        <f t="shared" si="236"/>
        <v>1000</v>
      </c>
      <c r="K5004" t="s">
        <v>16</v>
      </c>
      <c r="L5004">
        <v>0</v>
      </c>
      <c r="M5004">
        <f>Googleplaystore[[#This Row],[Installed]]*Googleplaystore[[#This Row],[Price]]</f>
        <v>0</v>
      </c>
      <c r="N5004" t="s">
        <v>17</v>
      </c>
      <c r="O5004" t="s">
        <v>3678</v>
      </c>
      <c r="P5004" s="1">
        <v>43000</v>
      </c>
      <c r="Q5004" s="16">
        <v>3.11</v>
      </c>
      <c r="R5004" t="s">
        <v>334</v>
      </c>
    </row>
    <row r="5005" spans="1:18" x14ac:dyDescent="0.3">
      <c r="A5005">
        <v>4.5</v>
      </c>
      <c r="B5005" t="s">
        <v>6185</v>
      </c>
      <c r="C5005" t="s">
        <v>3677</v>
      </c>
      <c r="E5005">
        <v>23</v>
      </c>
      <c r="F5005" t="s">
        <v>19276</v>
      </c>
      <c r="G5005" t="b">
        <f t="shared" si="234"/>
        <v>0</v>
      </c>
      <c r="H5005">
        <f t="shared" si="235"/>
        <v>283</v>
      </c>
      <c r="I5005" t="s">
        <v>60</v>
      </c>
      <c r="J5005">
        <f t="shared" si="236"/>
        <v>5000</v>
      </c>
      <c r="K5005" t="s">
        <v>16</v>
      </c>
      <c r="L5005">
        <v>0</v>
      </c>
      <c r="M5005">
        <f>Googleplaystore[[#This Row],[Installed]]*Googleplaystore[[#This Row],[Price]]</f>
        <v>0</v>
      </c>
      <c r="N5005" t="s">
        <v>17</v>
      </c>
      <c r="O5005" t="s">
        <v>3678</v>
      </c>
      <c r="P5005" s="1">
        <v>43301</v>
      </c>
      <c r="Q5005" s="16">
        <v>13</v>
      </c>
      <c r="R5005" t="s">
        <v>1050</v>
      </c>
    </row>
    <row r="5006" spans="1:18" x14ac:dyDescent="0.3">
      <c r="A5006">
        <v>0</v>
      </c>
      <c r="B5006" t="s">
        <v>6186</v>
      </c>
      <c r="C5006" t="s">
        <v>3677</v>
      </c>
      <c r="E5006">
        <v>5</v>
      </c>
      <c r="F5006" t="s">
        <v>12353</v>
      </c>
      <c r="G5006">
        <f t="shared" si="234"/>
        <v>2355.1999999999998</v>
      </c>
      <c r="H5006" t="b">
        <f t="shared" si="235"/>
        <v>0</v>
      </c>
      <c r="I5006" t="s">
        <v>482</v>
      </c>
      <c r="J5006">
        <f t="shared" si="236"/>
        <v>1000</v>
      </c>
      <c r="K5006" t="s">
        <v>16</v>
      </c>
      <c r="L5006">
        <v>0</v>
      </c>
      <c r="M5006">
        <f>Googleplaystore[[#This Row],[Installed]]*Googleplaystore[[#This Row],[Price]]</f>
        <v>0</v>
      </c>
      <c r="N5006" t="s">
        <v>17</v>
      </c>
      <c r="O5006" t="s">
        <v>3678</v>
      </c>
      <c r="P5006" s="1">
        <v>43279</v>
      </c>
      <c r="Q5006" s="16" t="s">
        <v>1143</v>
      </c>
      <c r="R5006" t="s">
        <v>143</v>
      </c>
    </row>
    <row r="5007" spans="1:18" x14ac:dyDescent="0.3">
      <c r="A5007">
        <v>4.5999999999999996</v>
      </c>
      <c r="B5007" t="s">
        <v>6187</v>
      </c>
      <c r="C5007" t="s">
        <v>2367</v>
      </c>
      <c r="E5007">
        <v>513</v>
      </c>
      <c r="F5007" t="s">
        <v>12520</v>
      </c>
      <c r="G5007">
        <f t="shared" si="234"/>
        <v>1638.4</v>
      </c>
      <c r="H5007" t="b">
        <f t="shared" si="235"/>
        <v>0</v>
      </c>
      <c r="I5007" t="s">
        <v>15</v>
      </c>
      <c r="J5007">
        <f t="shared" si="236"/>
        <v>10000</v>
      </c>
      <c r="K5007" t="s">
        <v>16</v>
      </c>
      <c r="L5007">
        <v>0</v>
      </c>
      <c r="M5007">
        <f>Googleplaystore[[#This Row],[Installed]]*Googleplaystore[[#This Row],[Price]]</f>
        <v>0</v>
      </c>
      <c r="N5007" t="s">
        <v>17</v>
      </c>
      <c r="O5007" t="s">
        <v>901</v>
      </c>
      <c r="P5007" s="1">
        <v>42569</v>
      </c>
      <c r="Q5007" s="16" t="s">
        <v>2428</v>
      </c>
      <c r="R5007" t="s">
        <v>20</v>
      </c>
    </row>
    <row r="5008" spans="1:18" x14ac:dyDescent="0.3">
      <c r="A5008">
        <v>4.7</v>
      </c>
      <c r="B5008" t="s">
        <v>6188</v>
      </c>
      <c r="C5008" t="s">
        <v>3677</v>
      </c>
      <c r="E5008">
        <v>11018</v>
      </c>
      <c r="F5008" t="s">
        <v>12180</v>
      </c>
      <c r="G5008">
        <f t="shared" si="234"/>
        <v>25600</v>
      </c>
      <c r="H5008" t="b">
        <f t="shared" si="235"/>
        <v>0</v>
      </c>
      <c r="I5008" t="s">
        <v>22</v>
      </c>
      <c r="J5008">
        <f t="shared" si="236"/>
        <v>500000</v>
      </c>
      <c r="K5008" t="s">
        <v>16</v>
      </c>
      <c r="L5008">
        <v>0</v>
      </c>
      <c r="M5008">
        <f>Googleplaystore[[#This Row],[Installed]]*Googleplaystore[[#This Row],[Price]]</f>
        <v>0</v>
      </c>
      <c r="N5008" t="s">
        <v>17</v>
      </c>
      <c r="O5008" t="s">
        <v>3678</v>
      </c>
      <c r="P5008" s="1">
        <v>43306</v>
      </c>
      <c r="Q5008" s="16" t="s">
        <v>2144</v>
      </c>
      <c r="R5008" t="s">
        <v>50</v>
      </c>
    </row>
    <row r="5009" spans="1:18" x14ac:dyDescent="0.3">
      <c r="A5009">
        <v>4.2</v>
      </c>
      <c r="B5009" t="s">
        <v>6189</v>
      </c>
      <c r="C5009" t="s">
        <v>3677</v>
      </c>
      <c r="E5009">
        <v>676</v>
      </c>
      <c r="F5009" t="s">
        <v>12268</v>
      </c>
      <c r="G5009">
        <f t="shared" si="234"/>
        <v>5529.6</v>
      </c>
      <c r="H5009" t="b">
        <f t="shared" si="235"/>
        <v>0</v>
      </c>
      <c r="I5009" t="s">
        <v>34</v>
      </c>
      <c r="J5009">
        <f t="shared" si="236"/>
        <v>100000</v>
      </c>
      <c r="K5009" t="s">
        <v>16</v>
      </c>
      <c r="L5009">
        <v>0</v>
      </c>
      <c r="M5009">
        <f>Googleplaystore[[#This Row],[Installed]]*Googleplaystore[[#This Row],[Price]]</f>
        <v>0</v>
      </c>
      <c r="N5009" t="s">
        <v>17</v>
      </c>
      <c r="O5009" t="s">
        <v>3678</v>
      </c>
      <c r="P5009" s="1">
        <v>43312</v>
      </c>
      <c r="Q5009" s="16" t="s">
        <v>6190</v>
      </c>
      <c r="R5009" t="s">
        <v>20</v>
      </c>
    </row>
    <row r="5010" spans="1:18" x14ac:dyDescent="0.3">
      <c r="A5010">
        <v>4.7</v>
      </c>
      <c r="B5010" t="s">
        <v>6191</v>
      </c>
      <c r="C5010" t="s">
        <v>2367</v>
      </c>
      <c r="E5010">
        <v>3</v>
      </c>
      <c r="F5010" t="s">
        <v>12389</v>
      </c>
      <c r="G5010">
        <f t="shared" si="234"/>
        <v>1536</v>
      </c>
      <c r="H5010" t="b">
        <f t="shared" si="235"/>
        <v>0</v>
      </c>
      <c r="I5010" t="s">
        <v>482</v>
      </c>
      <c r="J5010">
        <f t="shared" si="236"/>
        <v>1000</v>
      </c>
      <c r="K5010" t="s">
        <v>383</v>
      </c>
      <c r="L5010" s="2">
        <v>2.99</v>
      </c>
      <c r="M5010">
        <f>Googleplaystore[[#This Row],[Installed]]*Googleplaystore[[#This Row],[Price]]</f>
        <v>2990</v>
      </c>
      <c r="N5010" t="s">
        <v>17</v>
      </c>
      <c r="O5010" t="s">
        <v>901</v>
      </c>
      <c r="P5010" s="1">
        <v>42808</v>
      </c>
      <c r="Q5010" s="16">
        <v>1.1000000000000001</v>
      </c>
      <c r="R5010" t="s">
        <v>20</v>
      </c>
    </row>
    <row r="5011" spans="1:18" x14ac:dyDescent="0.3">
      <c r="A5011">
        <v>4.7</v>
      </c>
      <c r="B5011" t="s">
        <v>6192</v>
      </c>
      <c r="C5011" t="s">
        <v>3677</v>
      </c>
      <c r="E5011">
        <v>3</v>
      </c>
      <c r="F5011" t="s">
        <v>12673</v>
      </c>
      <c r="G5011">
        <f t="shared" si="234"/>
        <v>5427.2</v>
      </c>
      <c r="H5011" t="b">
        <f t="shared" si="235"/>
        <v>0</v>
      </c>
      <c r="I5011" t="s">
        <v>838</v>
      </c>
      <c r="J5011">
        <f t="shared" si="236"/>
        <v>10</v>
      </c>
      <c r="K5011" t="s">
        <v>383</v>
      </c>
      <c r="L5011" s="2">
        <v>2.99</v>
      </c>
      <c r="M5011">
        <f>Googleplaystore[[#This Row],[Installed]]*Googleplaystore[[#This Row],[Price]]</f>
        <v>29.900000000000002</v>
      </c>
      <c r="N5011" t="s">
        <v>17</v>
      </c>
      <c r="O5011" t="s">
        <v>3678</v>
      </c>
      <c r="P5011" s="1">
        <v>43247</v>
      </c>
      <c r="Q5011" s="16" t="s">
        <v>52</v>
      </c>
      <c r="R5011" t="s">
        <v>36</v>
      </c>
    </row>
    <row r="5012" spans="1:18" x14ac:dyDescent="0.3">
      <c r="A5012">
        <v>3.9</v>
      </c>
      <c r="B5012" t="s">
        <v>6193</v>
      </c>
      <c r="C5012" t="s">
        <v>3677</v>
      </c>
      <c r="E5012">
        <v>478</v>
      </c>
      <c r="F5012" t="s">
        <v>12670</v>
      </c>
      <c r="G5012">
        <f t="shared" si="234"/>
        <v>2048</v>
      </c>
      <c r="H5012" t="b">
        <f t="shared" si="235"/>
        <v>0</v>
      </c>
      <c r="I5012" t="s">
        <v>34</v>
      </c>
      <c r="J5012">
        <f t="shared" si="236"/>
        <v>100000</v>
      </c>
      <c r="K5012" t="s">
        <v>16</v>
      </c>
      <c r="L5012">
        <v>0</v>
      </c>
      <c r="M5012">
        <f>Googleplaystore[[#This Row],[Installed]]*Googleplaystore[[#This Row],[Price]]</f>
        <v>0</v>
      </c>
      <c r="N5012" t="s">
        <v>17</v>
      </c>
      <c r="O5012" t="s">
        <v>3678</v>
      </c>
      <c r="P5012" s="1">
        <v>42625</v>
      </c>
      <c r="Q5012" s="16">
        <v>2.0030000000000001</v>
      </c>
      <c r="R5012" t="s">
        <v>39</v>
      </c>
    </row>
    <row r="5013" spans="1:18" x14ac:dyDescent="0.3">
      <c r="A5013">
        <v>4.7</v>
      </c>
      <c r="B5013" t="s">
        <v>6194</v>
      </c>
      <c r="C5013" t="s">
        <v>2367</v>
      </c>
      <c r="E5013">
        <v>55</v>
      </c>
      <c r="F5013" t="s">
        <v>12268</v>
      </c>
      <c r="G5013">
        <f t="shared" si="234"/>
        <v>5529.6</v>
      </c>
      <c r="H5013" t="b">
        <f t="shared" si="235"/>
        <v>0</v>
      </c>
      <c r="I5013" t="s">
        <v>15</v>
      </c>
      <c r="J5013">
        <f t="shared" si="236"/>
        <v>10000</v>
      </c>
      <c r="K5013" t="s">
        <v>16</v>
      </c>
      <c r="L5013">
        <v>0</v>
      </c>
      <c r="M5013">
        <f>Googleplaystore[[#This Row],[Installed]]*Googleplaystore[[#This Row],[Price]]</f>
        <v>0</v>
      </c>
      <c r="N5013" t="s">
        <v>17</v>
      </c>
      <c r="O5013" t="s">
        <v>901</v>
      </c>
      <c r="P5013" s="1">
        <v>43284</v>
      </c>
      <c r="Q5013" s="16" t="s">
        <v>6180</v>
      </c>
      <c r="R5013" t="s">
        <v>50</v>
      </c>
    </row>
    <row r="5014" spans="1:18" x14ac:dyDescent="0.3">
      <c r="A5014">
        <v>3.7</v>
      </c>
      <c r="B5014" t="s">
        <v>6195</v>
      </c>
      <c r="C5014" t="s">
        <v>2367</v>
      </c>
      <c r="E5014">
        <v>88</v>
      </c>
      <c r="F5014" t="s">
        <v>12405</v>
      </c>
      <c r="G5014">
        <f t="shared" si="234"/>
        <v>41984</v>
      </c>
      <c r="H5014" t="b">
        <f t="shared" si="235"/>
        <v>0</v>
      </c>
      <c r="I5014" t="s">
        <v>15</v>
      </c>
      <c r="J5014">
        <f t="shared" si="236"/>
        <v>10000</v>
      </c>
      <c r="K5014" t="s">
        <v>16</v>
      </c>
      <c r="L5014">
        <v>0</v>
      </c>
      <c r="M5014">
        <f>Googleplaystore[[#This Row],[Installed]]*Googleplaystore[[#This Row],[Price]]</f>
        <v>0</v>
      </c>
      <c r="N5014" t="s">
        <v>17</v>
      </c>
      <c r="O5014" t="s">
        <v>901</v>
      </c>
      <c r="P5014" s="1">
        <v>42246</v>
      </c>
      <c r="Q5014" s="16" t="s">
        <v>6196</v>
      </c>
      <c r="R5014" t="s">
        <v>3359</v>
      </c>
    </row>
    <row r="5015" spans="1:18" x14ac:dyDescent="0.3">
      <c r="A5015">
        <v>4.8</v>
      </c>
      <c r="B5015" t="s">
        <v>6197</v>
      </c>
      <c r="C5015" t="s">
        <v>2367</v>
      </c>
      <c r="E5015">
        <v>21</v>
      </c>
      <c r="F5015" t="s">
        <v>12268</v>
      </c>
      <c r="G5015">
        <f t="shared" si="234"/>
        <v>5529.6</v>
      </c>
      <c r="H5015" t="b">
        <f t="shared" si="235"/>
        <v>0</v>
      </c>
      <c r="I5015" t="s">
        <v>60</v>
      </c>
      <c r="J5015">
        <f t="shared" si="236"/>
        <v>5000</v>
      </c>
      <c r="K5015" t="s">
        <v>16</v>
      </c>
      <c r="L5015">
        <v>0</v>
      </c>
      <c r="M5015">
        <f>Googleplaystore[[#This Row],[Installed]]*Googleplaystore[[#This Row],[Price]]</f>
        <v>0</v>
      </c>
      <c r="N5015" t="s">
        <v>17</v>
      </c>
      <c r="O5015" t="s">
        <v>901</v>
      </c>
      <c r="P5015" s="1">
        <v>43284</v>
      </c>
      <c r="Q5015" s="16" t="s">
        <v>6180</v>
      </c>
      <c r="R5015" t="s">
        <v>50</v>
      </c>
    </row>
    <row r="5016" spans="1:18" x14ac:dyDescent="0.3">
      <c r="A5016">
        <v>4</v>
      </c>
      <c r="B5016" t="s">
        <v>6198</v>
      </c>
      <c r="C5016" t="s">
        <v>492</v>
      </c>
      <c r="E5016">
        <v>138</v>
      </c>
      <c r="F5016" t="s">
        <v>12248</v>
      </c>
      <c r="G5016">
        <f t="shared" si="234"/>
        <v>2457.6</v>
      </c>
      <c r="H5016" t="b">
        <f t="shared" si="235"/>
        <v>0</v>
      </c>
      <c r="I5016" t="s">
        <v>15</v>
      </c>
      <c r="J5016">
        <f t="shared" si="236"/>
        <v>10000</v>
      </c>
      <c r="K5016" t="s">
        <v>16</v>
      </c>
      <c r="L5016">
        <v>0</v>
      </c>
      <c r="M5016">
        <f>Googleplaystore[[#This Row],[Installed]]*Googleplaystore[[#This Row],[Price]]</f>
        <v>0</v>
      </c>
      <c r="N5016" t="s">
        <v>17</v>
      </c>
      <c r="O5016" t="s">
        <v>493</v>
      </c>
      <c r="P5016" s="1">
        <v>41863</v>
      </c>
      <c r="Q5016" s="16">
        <v>1</v>
      </c>
      <c r="R5016" t="s">
        <v>93</v>
      </c>
    </row>
    <row r="5017" spans="1:18" x14ac:dyDescent="0.3">
      <c r="A5017">
        <v>4.5999999999999996</v>
      </c>
      <c r="B5017" t="s">
        <v>6199</v>
      </c>
      <c r="C5017" t="s">
        <v>2367</v>
      </c>
      <c r="E5017">
        <v>87</v>
      </c>
      <c r="F5017" t="s">
        <v>12268</v>
      </c>
      <c r="G5017">
        <f t="shared" si="234"/>
        <v>5529.6</v>
      </c>
      <c r="H5017" t="b">
        <f t="shared" si="235"/>
        <v>0</v>
      </c>
      <c r="I5017" t="s">
        <v>15</v>
      </c>
      <c r="J5017">
        <f t="shared" si="236"/>
        <v>10000</v>
      </c>
      <c r="K5017" t="s">
        <v>16</v>
      </c>
      <c r="L5017">
        <v>0</v>
      </c>
      <c r="M5017">
        <f>Googleplaystore[[#This Row],[Installed]]*Googleplaystore[[#This Row],[Price]]</f>
        <v>0</v>
      </c>
      <c r="N5017" t="s">
        <v>17</v>
      </c>
      <c r="O5017" t="s">
        <v>901</v>
      </c>
      <c r="P5017" s="1">
        <v>43284</v>
      </c>
      <c r="Q5017" s="16" t="s">
        <v>6180</v>
      </c>
      <c r="R5017" t="s">
        <v>50</v>
      </c>
    </row>
    <row r="5018" spans="1:18" x14ac:dyDescent="0.3">
      <c r="A5018">
        <v>4.4000000000000004</v>
      </c>
      <c r="B5018" t="s">
        <v>6200</v>
      </c>
      <c r="C5018" t="s">
        <v>2367</v>
      </c>
      <c r="E5018">
        <v>105</v>
      </c>
      <c r="F5018" t="s">
        <v>12295</v>
      </c>
      <c r="G5018">
        <f t="shared" si="234"/>
        <v>9216</v>
      </c>
      <c r="H5018" t="b">
        <f t="shared" si="235"/>
        <v>0</v>
      </c>
      <c r="I5018" t="s">
        <v>15</v>
      </c>
      <c r="J5018">
        <f t="shared" si="236"/>
        <v>10000</v>
      </c>
      <c r="K5018" t="s">
        <v>16</v>
      </c>
      <c r="L5018">
        <v>0</v>
      </c>
      <c r="M5018">
        <f>Googleplaystore[[#This Row],[Installed]]*Googleplaystore[[#This Row],[Price]]</f>
        <v>0</v>
      </c>
      <c r="N5018" t="s">
        <v>17</v>
      </c>
      <c r="O5018" t="s">
        <v>901</v>
      </c>
      <c r="P5018" s="1">
        <v>42451</v>
      </c>
      <c r="Q5018" s="16" t="s">
        <v>1935</v>
      </c>
      <c r="R5018" t="s">
        <v>50</v>
      </c>
    </row>
    <row r="5019" spans="1:18" x14ac:dyDescent="0.3">
      <c r="A5019">
        <v>4.3</v>
      </c>
      <c r="B5019" t="s">
        <v>4378</v>
      </c>
      <c r="C5019" t="s">
        <v>4289</v>
      </c>
      <c r="E5019">
        <v>13166</v>
      </c>
      <c r="F5019" t="s">
        <v>12180</v>
      </c>
      <c r="G5019">
        <f t="shared" si="234"/>
        <v>25600</v>
      </c>
      <c r="H5019" t="b">
        <f t="shared" si="235"/>
        <v>0</v>
      </c>
      <c r="I5019" t="s">
        <v>42</v>
      </c>
      <c r="J5019">
        <f t="shared" si="236"/>
        <v>1000000</v>
      </c>
      <c r="K5019" t="s">
        <v>16</v>
      </c>
      <c r="L5019">
        <v>0</v>
      </c>
      <c r="M5019">
        <f>Googleplaystore[[#This Row],[Installed]]*Googleplaystore[[#This Row],[Price]]</f>
        <v>0</v>
      </c>
      <c r="N5019" t="s">
        <v>70</v>
      </c>
      <c r="O5019" t="s">
        <v>4290</v>
      </c>
      <c r="P5019" s="1">
        <v>43257</v>
      </c>
      <c r="Q5019" s="16" t="s">
        <v>4379</v>
      </c>
      <c r="R5019" t="s">
        <v>50</v>
      </c>
    </row>
    <row r="5020" spans="1:18" x14ac:dyDescent="0.3">
      <c r="A5020">
        <v>4.7</v>
      </c>
      <c r="B5020" t="s">
        <v>6201</v>
      </c>
      <c r="C5020" t="s">
        <v>2367</v>
      </c>
      <c r="E5020">
        <v>7</v>
      </c>
      <c r="F5020" t="s">
        <v>12225</v>
      </c>
      <c r="G5020">
        <f t="shared" si="234"/>
        <v>1228.8</v>
      </c>
      <c r="H5020" t="b">
        <f t="shared" si="235"/>
        <v>0</v>
      </c>
      <c r="I5020" t="s">
        <v>665</v>
      </c>
      <c r="J5020">
        <f t="shared" si="236"/>
        <v>100</v>
      </c>
      <c r="K5020" t="s">
        <v>383</v>
      </c>
      <c r="L5020" s="2">
        <v>9.99</v>
      </c>
      <c r="M5020">
        <f>Googleplaystore[[#This Row],[Installed]]*Googleplaystore[[#This Row],[Price]]</f>
        <v>999</v>
      </c>
      <c r="N5020" t="s">
        <v>17</v>
      </c>
      <c r="O5020" t="s">
        <v>901</v>
      </c>
      <c r="P5020" s="1">
        <v>41579</v>
      </c>
      <c r="Q5020" s="16">
        <v>1.2</v>
      </c>
      <c r="R5020" t="s">
        <v>229</v>
      </c>
    </row>
    <row r="5021" spans="1:18" x14ac:dyDescent="0.3">
      <c r="A5021">
        <v>3.6</v>
      </c>
      <c r="B5021" t="s">
        <v>6202</v>
      </c>
      <c r="C5021" t="s">
        <v>3837</v>
      </c>
      <c r="E5021">
        <v>5</v>
      </c>
      <c r="F5021" t="s">
        <v>12572</v>
      </c>
      <c r="G5021">
        <f t="shared" si="234"/>
        <v>46080</v>
      </c>
      <c r="H5021" t="b">
        <f t="shared" si="235"/>
        <v>0</v>
      </c>
      <c r="I5021" t="s">
        <v>816</v>
      </c>
      <c r="J5021">
        <f t="shared" si="236"/>
        <v>500</v>
      </c>
      <c r="K5021" t="s">
        <v>383</v>
      </c>
      <c r="L5021" s="2">
        <v>1.49</v>
      </c>
      <c r="M5021">
        <f>Googleplaystore[[#This Row],[Installed]]*Googleplaystore[[#This Row],[Price]]</f>
        <v>745</v>
      </c>
      <c r="N5021" t="s">
        <v>17</v>
      </c>
      <c r="O5021" t="s">
        <v>3838</v>
      </c>
      <c r="P5021" s="1">
        <v>42979</v>
      </c>
      <c r="Q5021" s="16" t="s">
        <v>2172</v>
      </c>
      <c r="R5021" t="s">
        <v>36</v>
      </c>
    </row>
    <row r="5022" spans="1:18" x14ac:dyDescent="0.3">
      <c r="A5022">
        <v>4.4000000000000004</v>
      </c>
      <c r="B5022" t="s">
        <v>6203</v>
      </c>
      <c r="C5022" t="s">
        <v>2367</v>
      </c>
      <c r="E5022">
        <v>29</v>
      </c>
      <c r="F5022" t="s">
        <v>12673</v>
      </c>
      <c r="G5022">
        <f t="shared" si="234"/>
        <v>5427.2</v>
      </c>
      <c r="H5022" t="b">
        <f t="shared" si="235"/>
        <v>0</v>
      </c>
      <c r="I5022" t="s">
        <v>60</v>
      </c>
      <c r="J5022">
        <f t="shared" si="236"/>
        <v>5000</v>
      </c>
      <c r="K5022" t="s">
        <v>16</v>
      </c>
      <c r="L5022">
        <v>0</v>
      </c>
      <c r="M5022">
        <f>Googleplaystore[[#This Row],[Installed]]*Googleplaystore[[#This Row],[Price]]</f>
        <v>0</v>
      </c>
      <c r="N5022" t="s">
        <v>17</v>
      </c>
      <c r="O5022" t="s">
        <v>901</v>
      </c>
      <c r="P5022" s="1">
        <v>43284</v>
      </c>
      <c r="Q5022" s="16" t="s">
        <v>6180</v>
      </c>
      <c r="R5022" t="s">
        <v>50</v>
      </c>
    </row>
    <row r="5023" spans="1:18" x14ac:dyDescent="0.3">
      <c r="A5023">
        <v>4.5999999999999996</v>
      </c>
      <c r="B5023" t="s">
        <v>6204</v>
      </c>
      <c r="C5023" t="s">
        <v>3677</v>
      </c>
      <c r="E5023">
        <v>70</v>
      </c>
      <c r="F5023" t="s">
        <v>12314</v>
      </c>
      <c r="G5023">
        <f t="shared" si="234"/>
        <v>3276.8</v>
      </c>
      <c r="H5023" t="b">
        <f t="shared" si="235"/>
        <v>0</v>
      </c>
      <c r="I5023" t="s">
        <v>482</v>
      </c>
      <c r="J5023">
        <f t="shared" si="236"/>
        <v>1000</v>
      </c>
      <c r="K5023" t="s">
        <v>16</v>
      </c>
      <c r="L5023">
        <v>0</v>
      </c>
      <c r="M5023">
        <f>Googleplaystore[[#This Row],[Installed]]*Googleplaystore[[#This Row],[Price]]</f>
        <v>0</v>
      </c>
      <c r="N5023" t="s">
        <v>17</v>
      </c>
      <c r="O5023" t="s">
        <v>3678</v>
      </c>
      <c r="P5023" s="1">
        <v>43119</v>
      </c>
      <c r="Q5023" s="16" t="s">
        <v>2183</v>
      </c>
      <c r="R5023" t="s">
        <v>50</v>
      </c>
    </row>
    <row r="5024" spans="1:18" x14ac:dyDescent="0.3">
      <c r="A5024">
        <v>2.9</v>
      </c>
      <c r="B5024" t="s">
        <v>6205</v>
      </c>
      <c r="C5024" t="s">
        <v>2367</v>
      </c>
      <c r="E5024">
        <v>10</v>
      </c>
      <c r="F5024" t="s">
        <v>12345</v>
      </c>
      <c r="G5024">
        <f t="shared" si="234"/>
        <v>74752</v>
      </c>
      <c r="H5024" t="b">
        <f t="shared" si="235"/>
        <v>0</v>
      </c>
      <c r="I5024" t="s">
        <v>665</v>
      </c>
      <c r="J5024">
        <f t="shared" si="236"/>
        <v>100</v>
      </c>
      <c r="K5024" t="s">
        <v>383</v>
      </c>
      <c r="L5024" s="2">
        <v>4.99</v>
      </c>
      <c r="M5024">
        <f>Googleplaystore[[#This Row],[Installed]]*Googleplaystore[[#This Row],[Price]]</f>
        <v>499</v>
      </c>
      <c r="N5024" t="s">
        <v>17</v>
      </c>
      <c r="O5024" t="s">
        <v>4973</v>
      </c>
      <c r="P5024" s="1">
        <v>42850</v>
      </c>
      <c r="Q5024" s="16">
        <v>2</v>
      </c>
      <c r="R5024" t="s">
        <v>20</v>
      </c>
    </row>
    <row r="5025" spans="1:18" x14ac:dyDescent="0.3">
      <c r="A5025">
        <v>0</v>
      </c>
      <c r="B5025" t="s">
        <v>6206</v>
      </c>
      <c r="C5025" t="s">
        <v>3837</v>
      </c>
      <c r="E5025">
        <v>0</v>
      </c>
      <c r="F5025" t="s">
        <v>12216</v>
      </c>
      <c r="G5025">
        <f t="shared" si="234"/>
        <v>11264</v>
      </c>
      <c r="H5025" t="b">
        <f t="shared" si="235"/>
        <v>0</v>
      </c>
      <c r="I5025" t="s">
        <v>881</v>
      </c>
      <c r="J5025">
        <f t="shared" si="236"/>
        <v>5</v>
      </c>
      <c r="K5025" t="s">
        <v>383</v>
      </c>
      <c r="L5025" s="2">
        <v>0.99</v>
      </c>
      <c r="M5025">
        <f>Googleplaystore[[#This Row],[Installed]]*Googleplaystore[[#This Row],[Price]]</f>
        <v>4.95</v>
      </c>
      <c r="N5025" t="s">
        <v>17</v>
      </c>
      <c r="O5025" t="s">
        <v>3838</v>
      </c>
      <c r="P5025" s="1">
        <v>42596</v>
      </c>
      <c r="Q5025" s="16" t="s">
        <v>6207</v>
      </c>
      <c r="R5025" t="s">
        <v>36</v>
      </c>
    </row>
    <row r="5026" spans="1:18" x14ac:dyDescent="0.3">
      <c r="A5026">
        <v>4.5</v>
      </c>
      <c r="B5026" t="s">
        <v>6208</v>
      </c>
      <c r="C5026" t="s">
        <v>2367</v>
      </c>
      <c r="E5026">
        <v>242</v>
      </c>
      <c r="F5026" t="s">
        <v>12268</v>
      </c>
      <c r="G5026">
        <f t="shared" si="234"/>
        <v>5529.6</v>
      </c>
      <c r="H5026" t="b">
        <f t="shared" si="235"/>
        <v>0</v>
      </c>
      <c r="I5026" t="s">
        <v>38</v>
      </c>
      <c r="J5026">
        <f t="shared" si="236"/>
        <v>50000</v>
      </c>
      <c r="K5026" t="s">
        <v>16</v>
      </c>
      <c r="L5026">
        <v>0</v>
      </c>
      <c r="M5026">
        <f>Googleplaystore[[#This Row],[Installed]]*Googleplaystore[[#This Row],[Price]]</f>
        <v>0</v>
      </c>
      <c r="N5026" t="s">
        <v>17</v>
      </c>
      <c r="O5026" t="s">
        <v>901</v>
      </c>
      <c r="P5026" s="1">
        <v>43284</v>
      </c>
      <c r="Q5026" s="16" t="s">
        <v>6180</v>
      </c>
      <c r="R5026" t="s">
        <v>50</v>
      </c>
    </row>
    <row r="5027" spans="1:18" x14ac:dyDescent="0.3">
      <c r="A5027">
        <v>5</v>
      </c>
      <c r="B5027" t="s">
        <v>6209</v>
      </c>
      <c r="C5027" t="s">
        <v>2367</v>
      </c>
      <c r="E5027">
        <v>1</v>
      </c>
      <c r="F5027" t="s">
        <v>19277</v>
      </c>
      <c r="G5027" t="b">
        <f t="shared" si="234"/>
        <v>0</v>
      </c>
      <c r="H5027">
        <f t="shared" si="235"/>
        <v>655</v>
      </c>
      <c r="I5027" t="s">
        <v>838</v>
      </c>
      <c r="J5027">
        <f t="shared" si="236"/>
        <v>10</v>
      </c>
      <c r="K5027" t="s">
        <v>383</v>
      </c>
      <c r="L5027" s="2">
        <v>4.99</v>
      </c>
      <c r="M5027">
        <f>Googleplaystore[[#This Row],[Installed]]*Googleplaystore[[#This Row],[Price]]</f>
        <v>49.900000000000006</v>
      </c>
      <c r="N5027" t="s">
        <v>17</v>
      </c>
      <c r="O5027" t="s">
        <v>901</v>
      </c>
      <c r="P5027" s="1">
        <v>41517</v>
      </c>
      <c r="Q5027" s="16">
        <v>1.3</v>
      </c>
      <c r="R5027" t="s">
        <v>4648</v>
      </c>
    </row>
    <row r="5028" spans="1:18" x14ac:dyDescent="0.3">
      <c r="A5028">
        <v>3.7</v>
      </c>
      <c r="B5028" t="s">
        <v>6210</v>
      </c>
      <c r="C5028" t="s">
        <v>3677</v>
      </c>
      <c r="E5028">
        <v>3743</v>
      </c>
      <c r="F5028" t="s">
        <v>12183</v>
      </c>
      <c r="G5028">
        <f t="shared" si="234"/>
        <v>5734.4</v>
      </c>
      <c r="H5028" t="b">
        <f t="shared" si="235"/>
        <v>0</v>
      </c>
      <c r="I5028" t="s">
        <v>42</v>
      </c>
      <c r="J5028">
        <f t="shared" si="236"/>
        <v>1000000</v>
      </c>
      <c r="K5028" t="s">
        <v>16</v>
      </c>
      <c r="L5028">
        <v>0</v>
      </c>
      <c r="M5028">
        <f>Googleplaystore[[#This Row],[Installed]]*Googleplaystore[[#This Row],[Price]]</f>
        <v>0</v>
      </c>
      <c r="N5028" t="s">
        <v>17</v>
      </c>
      <c r="O5028" t="s">
        <v>3678</v>
      </c>
      <c r="P5028" s="1">
        <v>43315</v>
      </c>
      <c r="Q5028" s="16">
        <v>6.4</v>
      </c>
      <c r="R5028" t="s">
        <v>50</v>
      </c>
    </row>
    <row r="5029" spans="1:18" x14ac:dyDescent="0.3">
      <c r="A5029">
        <v>0</v>
      </c>
      <c r="B5029" t="s">
        <v>6211</v>
      </c>
      <c r="C5029" t="s">
        <v>3223</v>
      </c>
      <c r="E5029">
        <v>4</v>
      </c>
      <c r="F5029" t="s">
        <v>12199</v>
      </c>
      <c r="G5029">
        <f t="shared" si="234"/>
        <v>17408</v>
      </c>
      <c r="H5029" t="b">
        <f t="shared" si="235"/>
        <v>0</v>
      </c>
      <c r="I5029" t="s">
        <v>482</v>
      </c>
      <c r="J5029">
        <f t="shared" si="236"/>
        <v>1000</v>
      </c>
      <c r="K5029" t="s">
        <v>16</v>
      </c>
      <c r="L5029">
        <v>0</v>
      </c>
      <c r="M5029">
        <f>Googleplaystore[[#This Row],[Installed]]*Googleplaystore[[#This Row],[Price]]</f>
        <v>0</v>
      </c>
      <c r="N5029" t="s">
        <v>17</v>
      </c>
      <c r="O5029" t="s">
        <v>3224</v>
      </c>
      <c r="P5029" s="1">
        <v>43138</v>
      </c>
      <c r="Q5029" s="16">
        <v>1.01</v>
      </c>
      <c r="R5029" t="s">
        <v>122</v>
      </c>
    </row>
    <row r="5030" spans="1:18" x14ac:dyDescent="0.3">
      <c r="A5030">
        <v>3.7</v>
      </c>
      <c r="B5030" t="s">
        <v>6212</v>
      </c>
      <c r="C5030" t="s">
        <v>2367</v>
      </c>
      <c r="E5030">
        <v>37</v>
      </c>
      <c r="F5030" t="s">
        <v>12324</v>
      </c>
      <c r="G5030">
        <f t="shared" si="234"/>
        <v>9728</v>
      </c>
      <c r="H5030" t="b">
        <f t="shared" si="235"/>
        <v>0</v>
      </c>
      <c r="I5030" t="s">
        <v>60</v>
      </c>
      <c r="J5030">
        <f t="shared" si="236"/>
        <v>5000</v>
      </c>
      <c r="K5030" t="s">
        <v>16</v>
      </c>
      <c r="L5030">
        <v>0</v>
      </c>
      <c r="M5030">
        <f>Googleplaystore[[#This Row],[Installed]]*Googleplaystore[[#This Row],[Price]]</f>
        <v>0</v>
      </c>
      <c r="N5030" t="s">
        <v>17</v>
      </c>
      <c r="O5030" t="s">
        <v>901</v>
      </c>
      <c r="P5030" s="1">
        <v>42204</v>
      </c>
      <c r="Q5030" s="16">
        <v>2.16</v>
      </c>
      <c r="R5030" t="s">
        <v>39</v>
      </c>
    </row>
    <row r="5031" spans="1:18" x14ac:dyDescent="0.3">
      <c r="A5031">
        <v>0</v>
      </c>
      <c r="B5031" t="s">
        <v>6213</v>
      </c>
      <c r="C5031" t="s">
        <v>2367</v>
      </c>
      <c r="E5031">
        <v>0</v>
      </c>
      <c r="F5031" t="s">
        <v>12309</v>
      </c>
      <c r="G5031">
        <f t="shared" si="234"/>
        <v>7577.6</v>
      </c>
      <c r="H5031" t="b">
        <f t="shared" si="235"/>
        <v>0</v>
      </c>
      <c r="I5031" t="s">
        <v>5058</v>
      </c>
      <c r="J5031">
        <f t="shared" si="236"/>
        <v>0</v>
      </c>
      <c r="K5031" t="s">
        <v>383</v>
      </c>
      <c r="L5031" s="2">
        <v>1.99</v>
      </c>
      <c r="M5031">
        <f>Googleplaystore[[#This Row],[Installed]]*Googleplaystore[[#This Row],[Price]]</f>
        <v>0</v>
      </c>
      <c r="N5031" t="s">
        <v>17</v>
      </c>
      <c r="O5031" t="s">
        <v>901</v>
      </c>
      <c r="P5031" s="1">
        <v>42946</v>
      </c>
      <c r="Q5031" s="16">
        <v>1.3</v>
      </c>
      <c r="R5031" t="s">
        <v>53</v>
      </c>
    </row>
    <row r="5032" spans="1:18" x14ac:dyDescent="0.3">
      <c r="A5032">
        <v>4.2</v>
      </c>
      <c r="B5032" t="s">
        <v>6214</v>
      </c>
      <c r="C5032" t="s">
        <v>2367</v>
      </c>
      <c r="E5032">
        <v>19</v>
      </c>
      <c r="F5032" t="s">
        <v>12268</v>
      </c>
      <c r="G5032">
        <f t="shared" si="234"/>
        <v>5529.6</v>
      </c>
      <c r="H5032" t="b">
        <f t="shared" si="235"/>
        <v>0</v>
      </c>
      <c r="I5032" t="s">
        <v>60</v>
      </c>
      <c r="J5032">
        <f t="shared" si="236"/>
        <v>5000</v>
      </c>
      <c r="K5032" t="s">
        <v>16</v>
      </c>
      <c r="L5032">
        <v>0</v>
      </c>
      <c r="M5032">
        <f>Googleplaystore[[#This Row],[Installed]]*Googleplaystore[[#This Row],[Price]]</f>
        <v>0</v>
      </c>
      <c r="N5032" t="s">
        <v>17</v>
      </c>
      <c r="O5032" t="s">
        <v>901</v>
      </c>
      <c r="P5032" s="1">
        <v>43284</v>
      </c>
      <c r="Q5032" s="16" t="s">
        <v>6180</v>
      </c>
      <c r="R5032" t="s">
        <v>50</v>
      </c>
    </row>
    <row r="5033" spans="1:18" x14ac:dyDescent="0.3">
      <c r="A5033">
        <v>3</v>
      </c>
      <c r="B5033" t="s">
        <v>6215</v>
      </c>
      <c r="C5033" t="s">
        <v>2965</v>
      </c>
      <c r="E5033">
        <v>5</v>
      </c>
      <c r="F5033" t="s">
        <v>12301</v>
      </c>
      <c r="G5033">
        <f t="shared" si="234"/>
        <v>2662.4</v>
      </c>
      <c r="H5033" t="b">
        <f t="shared" si="235"/>
        <v>0</v>
      </c>
      <c r="I5033" t="s">
        <v>482</v>
      </c>
      <c r="J5033">
        <f t="shared" si="236"/>
        <v>1000</v>
      </c>
      <c r="K5033" t="s">
        <v>16</v>
      </c>
      <c r="L5033">
        <v>0</v>
      </c>
      <c r="M5033">
        <f>Googleplaystore[[#This Row],[Installed]]*Googleplaystore[[#This Row],[Price]]</f>
        <v>0</v>
      </c>
      <c r="N5033" t="s">
        <v>30</v>
      </c>
      <c r="O5033" t="s">
        <v>2966</v>
      </c>
      <c r="P5033" s="1">
        <v>43146</v>
      </c>
      <c r="Q5033" s="16" t="s">
        <v>6216</v>
      </c>
      <c r="R5033" t="s">
        <v>50</v>
      </c>
    </row>
    <row r="5034" spans="1:18" x14ac:dyDescent="0.3">
      <c r="A5034">
        <v>5</v>
      </c>
      <c r="B5034" t="s">
        <v>6217</v>
      </c>
      <c r="C5034" t="s">
        <v>2367</v>
      </c>
      <c r="E5034">
        <v>1</v>
      </c>
      <c r="F5034" t="s">
        <v>13121</v>
      </c>
      <c r="G5034">
        <f t="shared" si="234"/>
        <v>98304</v>
      </c>
      <c r="H5034" t="b">
        <f t="shared" si="235"/>
        <v>0</v>
      </c>
      <c r="I5034" t="s">
        <v>838</v>
      </c>
      <c r="J5034">
        <f t="shared" si="236"/>
        <v>10</v>
      </c>
      <c r="K5034" t="s">
        <v>383</v>
      </c>
      <c r="L5034" s="2">
        <v>29.99</v>
      </c>
      <c r="M5034">
        <f>Googleplaystore[[#This Row],[Installed]]*Googleplaystore[[#This Row],[Price]]</f>
        <v>299.89999999999998</v>
      </c>
      <c r="N5034" t="s">
        <v>222</v>
      </c>
      <c r="O5034" t="s">
        <v>901</v>
      </c>
      <c r="P5034" s="1">
        <v>42388</v>
      </c>
      <c r="Q5034" s="16">
        <v>3.3</v>
      </c>
      <c r="R5034" t="s">
        <v>53</v>
      </c>
    </row>
    <row r="5035" spans="1:18" x14ac:dyDescent="0.3">
      <c r="A5035">
        <v>4.4000000000000004</v>
      </c>
      <c r="B5035" t="s">
        <v>6218</v>
      </c>
      <c r="C5035" t="s">
        <v>3396</v>
      </c>
      <c r="E5035">
        <v>129409</v>
      </c>
      <c r="F5035" t="s">
        <v>12345</v>
      </c>
      <c r="G5035">
        <f t="shared" si="234"/>
        <v>74752</v>
      </c>
      <c r="H5035" t="b">
        <f t="shared" si="235"/>
        <v>0</v>
      </c>
      <c r="I5035" t="s">
        <v>42</v>
      </c>
      <c r="J5035">
        <f t="shared" si="236"/>
        <v>1000000</v>
      </c>
      <c r="K5035" t="s">
        <v>383</v>
      </c>
      <c r="L5035" s="2">
        <v>1.99</v>
      </c>
      <c r="M5035">
        <f>Googleplaystore[[#This Row],[Installed]]*Googleplaystore[[#This Row],[Price]]</f>
        <v>1990000</v>
      </c>
      <c r="N5035" t="s">
        <v>17</v>
      </c>
      <c r="O5035" t="s">
        <v>2057</v>
      </c>
      <c r="P5035" s="1">
        <v>43316</v>
      </c>
      <c r="Q5035" s="16" t="s">
        <v>1935</v>
      </c>
      <c r="R5035" t="s">
        <v>20</v>
      </c>
    </row>
    <row r="5036" spans="1:18" x14ac:dyDescent="0.3">
      <c r="A5036">
        <v>4.7</v>
      </c>
      <c r="B5036" t="s">
        <v>6219</v>
      </c>
      <c r="C5036" t="s">
        <v>2367</v>
      </c>
      <c r="E5036">
        <v>7</v>
      </c>
      <c r="F5036" t="s">
        <v>12268</v>
      </c>
      <c r="G5036">
        <f t="shared" si="234"/>
        <v>5529.6</v>
      </c>
      <c r="H5036" t="b">
        <f t="shared" si="235"/>
        <v>0</v>
      </c>
      <c r="I5036" t="s">
        <v>482</v>
      </c>
      <c r="J5036">
        <f t="shared" si="236"/>
        <v>1000</v>
      </c>
      <c r="K5036" t="s">
        <v>16</v>
      </c>
      <c r="L5036">
        <v>0</v>
      </c>
      <c r="M5036">
        <f>Googleplaystore[[#This Row],[Installed]]*Googleplaystore[[#This Row],[Price]]</f>
        <v>0</v>
      </c>
      <c r="N5036" t="s">
        <v>17</v>
      </c>
      <c r="O5036" t="s">
        <v>901</v>
      </c>
      <c r="P5036" s="1">
        <v>43284</v>
      </c>
      <c r="Q5036" s="16" t="s">
        <v>6180</v>
      </c>
      <c r="R5036" t="s">
        <v>50</v>
      </c>
    </row>
    <row r="5037" spans="1:18" x14ac:dyDescent="0.3">
      <c r="A5037">
        <v>4.3</v>
      </c>
      <c r="B5037" t="s">
        <v>6220</v>
      </c>
      <c r="C5037" t="s">
        <v>2367</v>
      </c>
      <c r="E5037">
        <v>22667</v>
      </c>
      <c r="F5037" t="s">
        <v>12235</v>
      </c>
      <c r="G5037">
        <f t="shared" si="234"/>
        <v>35840</v>
      </c>
      <c r="H5037" t="b">
        <f t="shared" si="235"/>
        <v>0</v>
      </c>
      <c r="I5037" t="s">
        <v>42</v>
      </c>
      <c r="J5037">
        <f t="shared" si="236"/>
        <v>1000000</v>
      </c>
      <c r="K5037" t="s">
        <v>16</v>
      </c>
      <c r="L5037">
        <v>0</v>
      </c>
      <c r="M5037">
        <f>Googleplaystore[[#This Row],[Installed]]*Googleplaystore[[#This Row],[Price]]</f>
        <v>0</v>
      </c>
      <c r="N5037" t="s">
        <v>30</v>
      </c>
      <c r="O5037" t="s">
        <v>2190</v>
      </c>
      <c r="P5037" s="1">
        <v>43307</v>
      </c>
      <c r="Q5037" s="16" t="s">
        <v>6221</v>
      </c>
      <c r="R5037" t="s">
        <v>36</v>
      </c>
    </row>
    <row r="5038" spans="1:18" x14ac:dyDescent="0.3">
      <c r="A5038">
        <v>3.9</v>
      </c>
      <c r="B5038" t="s">
        <v>6222</v>
      </c>
      <c r="C5038" t="s">
        <v>2367</v>
      </c>
      <c r="E5038">
        <v>10114</v>
      </c>
      <c r="F5038" t="s">
        <v>12409</v>
      </c>
      <c r="G5038">
        <f t="shared" si="234"/>
        <v>49152</v>
      </c>
      <c r="H5038" t="b">
        <f t="shared" si="235"/>
        <v>0</v>
      </c>
      <c r="I5038" t="s">
        <v>34</v>
      </c>
      <c r="J5038">
        <f t="shared" si="236"/>
        <v>100000</v>
      </c>
      <c r="K5038" t="s">
        <v>16</v>
      </c>
      <c r="L5038">
        <v>0</v>
      </c>
      <c r="M5038">
        <f>Googleplaystore[[#This Row],[Installed]]*Googleplaystore[[#This Row],[Price]]</f>
        <v>0</v>
      </c>
      <c r="N5038" t="s">
        <v>17</v>
      </c>
      <c r="O5038" t="s">
        <v>2019</v>
      </c>
      <c r="P5038" s="1">
        <v>43264</v>
      </c>
      <c r="Q5038" s="16" t="s">
        <v>6223</v>
      </c>
      <c r="R5038" t="s">
        <v>53</v>
      </c>
    </row>
    <row r="5039" spans="1:18" x14ac:dyDescent="0.3">
      <c r="A5039">
        <v>0</v>
      </c>
      <c r="B5039" t="s">
        <v>6224</v>
      </c>
      <c r="C5039" t="s">
        <v>2367</v>
      </c>
      <c r="E5039">
        <v>0</v>
      </c>
      <c r="F5039" t="s">
        <v>31</v>
      </c>
      <c r="G5039" t="b">
        <f t="shared" si="234"/>
        <v>0</v>
      </c>
      <c r="H5039" t="b">
        <f t="shared" si="235"/>
        <v>0</v>
      </c>
      <c r="I5039" t="s">
        <v>38</v>
      </c>
      <c r="J5039">
        <f t="shared" si="236"/>
        <v>50000</v>
      </c>
      <c r="K5039" t="s">
        <v>16</v>
      </c>
      <c r="L5039">
        <v>0</v>
      </c>
      <c r="M5039">
        <f>Googleplaystore[[#This Row],[Installed]]*Googleplaystore[[#This Row],[Price]]</f>
        <v>0</v>
      </c>
      <c r="N5039" t="s">
        <v>17</v>
      </c>
      <c r="O5039" t="s">
        <v>2031</v>
      </c>
      <c r="P5039" s="1">
        <v>43307</v>
      </c>
      <c r="Q5039" s="16">
        <v>0</v>
      </c>
      <c r="R5039" t="s">
        <v>31</v>
      </c>
    </row>
    <row r="5040" spans="1:18" x14ac:dyDescent="0.3">
      <c r="A5040">
        <v>4.4000000000000004</v>
      </c>
      <c r="B5040" t="s">
        <v>6225</v>
      </c>
      <c r="C5040" t="s">
        <v>2367</v>
      </c>
      <c r="E5040">
        <v>48427</v>
      </c>
      <c r="F5040" t="s">
        <v>31</v>
      </c>
      <c r="G5040" t="b">
        <f t="shared" si="234"/>
        <v>0</v>
      </c>
      <c r="H5040" t="b">
        <f t="shared" si="235"/>
        <v>0</v>
      </c>
      <c r="I5040" t="s">
        <v>22</v>
      </c>
      <c r="J5040">
        <f t="shared" si="236"/>
        <v>500000</v>
      </c>
      <c r="K5040" t="s">
        <v>16</v>
      </c>
      <c r="L5040">
        <v>0</v>
      </c>
      <c r="M5040">
        <f>Googleplaystore[[#This Row],[Installed]]*Googleplaystore[[#This Row],[Price]]</f>
        <v>0</v>
      </c>
      <c r="N5040" t="s">
        <v>70</v>
      </c>
      <c r="O5040" t="s">
        <v>2038</v>
      </c>
      <c r="P5040" s="1">
        <v>43190</v>
      </c>
      <c r="Q5040" s="16">
        <v>0</v>
      </c>
      <c r="R5040" t="s">
        <v>31</v>
      </c>
    </row>
    <row r="5041" spans="1:18" x14ac:dyDescent="0.3">
      <c r="A5041">
        <v>4.3</v>
      </c>
      <c r="B5041" t="s">
        <v>6226</v>
      </c>
      <c r="C5041" t="s">
        <v>2012</v>
      </c>
      <c r="E5041">
        <v>4704</v>
      </c>
      <c r="F5041" t="s">
        <v>12194</v>
      </c>
      <c r="G5041">
        <f t="shared" si="234"/>
        <v>37888</v>
      </c>
      <c r="H5041" t="b">
        <f t="shared" si="235"/>
        <v>0</v>
      </c>
      <c r="I5041" t="s">
        <v>34</v>
      </c>
      <c r="J5041">
        <f t="shared" si="236"/>
        <v>100000</v>
      </c>
      <c r="K5041" t="s">
        <v>16</v>
      </c>
      <c r="L5041">
        <v>0</v>
      </c>
      <c r="M5041">
        <f>Googleplaystore[[#This Row],[Installed]]*Googleplaystore[[#This Row],[Price]]</f>
        <v>0</v>
      </c>
      <c r="N5041" t="s">
        <v>70</v>
      </c>
      <c r="O5041" t="s">
        <v>2016</v>
      </c>
      <c r="P5041" s="1">
        <v>42312</v>
      </c>
      <c r="Q5041" s="16" t="s">
        <v>2147</v>
      </c>
      <c r="R5041" t="s">
        <v>39</v>
      </c>
    </row>
    <row r="5042" spans="1:18" x14ac:dyDescent="0.3">
      <c r="A5042">
        <v>0</v>
      </c>
      <c r="B5042" t="s">
        <v>6227</v>
      </c>
      <c r="C5042" t="s">
        <v>309</v>
      </c>
      <c r="E5042">
        <v>4</v>
      </c>
      <c r="F5042" t="s">
        <v>12199</v>
      </c>
      <c r="G5042">
        <f t="shared" si="234"/>
        <v>17408</v>
      </c>
      <c r="H5042" t="b">
        <f t="shared" si="235"/>
        <v>0</v>
      </c>
      <c r="I5042" t="s">
        <v>838</v>
      </c>
      <c r="J5042">
        <f t="shared" si="236"/>
        <v>10</v>
      </c>
      <c r="K5042" t="s">
        <v>16</v>
      </c>
      <c r="L5042">
        <v>0</v>
      </c>
      <c r="M5042">
        <f>Googleplaystore[[#This Row],[Installed]]*Googleplaystore[[#This Row],[Price]]</f>
        <v>0</v>
      </c>
      <c r="N5042" t="s">
        <v>17</v>
      </c>
      <c r="O5042" t="s">
        <v>310</v>
      </c>
      <c r="P5042" s="1">
        <v>42975</v>
      </c>
      <c r="Q5042" s="16">
        <v>1</v>
      </c>
      <c r="R5042" t="s">
        <v>36</v>
      </c>
    </row>
    <row r="5043" spans="1:18" x14ac:dyDescent="0.3">
      <c r="A5043">
        <v>0</v>
      </c>
      <c r="B5043" t="s">
        <v>6228</v>
      </c>
      <c r="C5043" t="s">
        <v>3677</v>
      </c>
      <c r="E5043">
        <v>0</v>
      </c>
      <c r="F5043" t="s">
        <v>12235</v>
      </c>
      <c r="G5043">
        <f t="shared" si="234"/>
        <v>35840</v>
      </c>
      <c r="H5043" t="b">
        <f t="shared" si="235"/>
        <v>0</v>
      </c>
      <c r="I5043" t="s">
        <v>665</v>
      </c>
      <c r="J5043">
        <f t="shared" si="236"/>
        <v>100</v>
      </c>
      <c r="K5043" t="s">
        <v>16</v>
      </c>
      <c r="L5043">
        <v>0</v>
      </c>
      <c r="M5043">
        <f>Googleplaystore[[#This Row],[Installed]]*Googleplaystore[[#This Row],[Price]]</f>
        <v>0</v>
      </c>
      <c r="N5043" t="s">
        <v>17</v>
      </c>
      <c r="O5043" t="s">
        <v>3678</v>
      </c>
      <c r="P5043" s="1">
        <v>43174</v>
      </c>
      <c r="Q5043" s="16" t="s">
        <v>19</v>
      </c>
      <c r="R5043" t="s">
        <v>20</v>
      </c>
    </row>
    <row r="5044" spans="1:18" x14ac:dyDescent="0.3">
      <c r="A5044">
        <v>0</v>
      </c>
      <c r="B5044" t="s">
        <v>6229</v>
      </c>
      <c r="C5044" t="s">
        <v>3677</v>
      </c>
      <c r="E5044">
        <v>0</v>
      </c>
      <c r="F5044" t="s">
        <v>12353</v>
      </c>
      <c r="G5044">
        <f t="shared" si="234"/>
        <v>2355.1999999999998</v>
      </c>
      <c r="H5044" t="b">
        <f t="shared" si="235"/>
        <v>0</v>
      </c>
      <c r="I5044" t="s">
        <v>838</v>
      </c>
      <c r="J5044">
        <f t="shared" si="236"/>
        <v>10</v>
      </c>
      <c r="K5044" t="s">
        <v>16</v>
      </c>
      <c r="L5044">
        <v>0</v>
      </c>
      <c r="M5044">
        <f>Googleplaystore[[#This Row],[Installed]]*Googleplaystore[[#This Row],[Price]]</f>
        <v>0</v>
      </c>
      <c r="N5044" t="s">
        <v>17</v>
      </c>
      <c r="O5044" t="s">
        <v>3678</v>
      </c>
      <c r="P5044" s="1">
        <v>43202</v>
      </c>
      <c r="Q5044" s="16" t="s">
        <v>298</v>
      </c>
      <c r="R5044" t="s">
        <v>50</v>
      </c>
    </row>
    <row r="5045" spans="1:18" x14ac:dyDescent="0.3">
      <c r="A5045">
        <v>0</v>
      </c>
      <c r="B5045" t="s">
        <v>6230</v>
      </c>
      <c r="C5045" t="s">
        <v>2367</v>
      </c>
      <c r="E5045">
        <v>1</v>
      </c>
      <c r="F5045" t="s">
        <v>12256</v>
      </c>
      <c r="G5045">
        <f t="shared" si="234"/>
        <v>16384</v>
      </c>
      <c r="H5045" t="b">
        <f t="shared" si="235"/>
        <v>0</v>
      </c>
      <c r="I5045" t="s">
        <v>865</v>
      </c>
      <c r="J5045">
        <f t="shared" si="236"/>
        <v>1</v>
      </c>
      <c r="K5045" t="s">
        <v>383</v>
      </c>
      <c r="L5045" s="2">
        <v>2.99</v>
      </c>
      <c r="M5045">
        <f>Googleplaystore[[#This Row],[Installed]]*Googleplaystore[[#This Row],[Price]]</f>
        <v>2.99</v>
      </c>
      <c r="N5045" t="s">
        <v>17</v>
      </c>
      <c r="O5045" t="s">
        <v>4973</v>
      </c>
      <c r="P5045" s="1">
        <v>42872</v>
      </c>
      <c r="Q5045" s="16" t="s">
        <v>164</v>
      </c>
      <c r="R5045" t="s">
        <v>53</v>
      </c>
    </row>
    <row r="5046" spans="1:18" x14ac:dyDescent="0.3">
      <c r="A5046">
        <v>4.5999999999999996</v>
      </c>
      <c r="B5046" t="s">
        <v>6231</v>
      </c>
      <c r="C5046" t="s">
        <v>2367</v>
      </c>
      <c r="E5046">
        <v>28</v>
      </c>
      <c r="F5046" t="s">
        <v>12229</v>
      </c>
      <c r="G5046">
        <f t="shared" si="234"/>
        <v>26624</v>
      </c>
      <c r="H5046" t="b">
        <f t="shared" si="235"/>
        <v>0</v>
      </c>
      <c r="I5046" t="s">
        <v>816</v>
      </c>
      <c r="J5046">
        <f t="shared" si="236"/>
        <v>500</v>
      </c>
      <c r="K5046" t="s">
        <v>16</v>
      </c>
      <c r="L5046">
        <v>0</v>
      </c>
      <c r="M5046">
        <f>Googleplaystore[[#This Row],[Installed]]*Googleplaystore[[#This Row],[Price]]</f>
        <v>0</v>
      </c>
      <c r="N5046" t="s">
        <v>17</v>
      </c>
      <c r="O5046" t="s">
        <v>2038</v>
      </c>
      <c r="P5046" s="1">
        <v>43116</v>
      </c>
      <c r="Q5046" s="16" t="s">
        <v>6232</v>
      </c>
      <c r="R5046" t="s">
        <v>20</v>
      </c>
    </row>
    <row r="5047" spans="1:18" x14ac:dyDescent="0.3">
      <c r="A5047">
        <v>4.5</v>
      </c>
      <c r="B5047" t="s">
        <v>6233</v>
      </c>
      <c r="C5047" t="s">
        <v>2367</v>
      </c>
      <c r="E5047">
        <v>11</v>
      </c>
      <c r="F5047" t="s">
        <v>12262</v>
      </c>
      <c r="G5047">
        <f t="shared" si="234"/>
        <v>2969.6</v>
      </c>
      <c r="H5047" t="b">
        <f t="shared" si="235"/>
        <v>0</v>
      </c>
      <c r="I5047" t="s">
        <v>816</v>
      </c>
      <c r="J5047">
        <f t="shared" si="236"/>
        <v>500</v>
      </c>
      <c r="K5047" t="s">
        <v>16</v>
      </c>
      <c r="L5047">
        <v>0</v>
      </c>
      <c r="M5047">
        <f>Googleplaystore[[#This Row],[Installed]]*Googleplaystore[[#This Row],[Price]]</f>
        <v>0</v>
      </c>
      <c r="N5047" t="s">
        <v>17</v>
      </c>
      <c r="O5047" t="s">
        <v>1077</v>
      </c>
      <c r="P5047" s="1">
        <v>42962</v>
      </c>
      <c r="Q5047" s="16">
        <v>3</v>
      </c>
      <c r="R5047" t="s">
        <v>20</v>
      </c>
    </row>
    <row r="5048" spans="1:18" x14ac:dyDescent="0.3">
      <c r="A5048">
        <v>3.9</v>
      </c>
      <c r="B5048" t="s">
        <v>6234</v>
      </c>
      <c r="C5048" t="s">
        <v>2628</v>
      </c>
      <c r="E5048">
        <v>265</v>
      </c>
      <c r="F5048" t="s">
        <v>19278</v>
      </c>
      <c r="G5048" t="b">
        <f t="shared" si="234"/>
        <v>0</v>
      </c>
      <c r="H5048">
        <f t="shared" si="235"/>
        <v>714</v>
      </c>
      <c r="I5048" t="s">
        <v>15</v>
      </c>
      <c r="J5048">
        <f t="shared" si="236"/>
        <v>10000</v>
      </c>
      <c r="K5048" t="s">
        <v>16</v>
      </c>
      <c r="L5048">
        <v>0</v>
      </c>
      <c r="M5048">
        <f>Googleplaystore[[#This Row],[Installed]]*Googleplaystore[[#This Row],[Price]]</f>
        <v>0</v>
      </c>
      <c r="N5048" t="s">
        <v>17</v>
      </c>
      <c r="O5048" t="s">
        <v>2629</v>
      </c>
      <c r="P5048" s="1">
        <v>42291</v>
      </c>
      <c r="Q5048" s="16" t="s">
        <v>812</v>
      </c>
      <c r="R5048" t="s">
        <v>93</v>
      </c>
    </row>
    <row r="5049" spans="1:18" x14ac:dyDescent="0.3">
      <c r="A5049">
        <v>4.7</v>
      </c>
      <c r="B5049" t="s">
        <v>6235</v>
      </c>
      <c r="C5049" t="s">
        <v>2012</v>
      </c>
      <c r="E5049">
        <v>57</v>
      </c>
      <c r="F5049" t="s">
        <v>12190</v>
      </c>
      <c r="G5049">
        <f t="shared" si="234"/>
        <v>12288</v>
      </c>
      <c r="H5049" t="b">
        <f t="shared" si="235"/>
        <v>0</v>
      </c>
      <c r="I5049" t="s">
        <v>482</v>
      </c>
      <c r="J5049">
        <f t="shared" si="236"/>
        <v>1000</v>
      </c>
      <c r="K5049" t="s">
        <v>16</v>
      </c>
      <c r="L5049">
        <v>0</v>
      </c>
      <c r="M5049">
        <f>Googleplaystore[[#This Row],[Installed]]*Googleplaystore[[#This Row],[Price]]</f>
        <v>0</v>
      </c>
      <c r="N5049" t="s">
        <v>17</v>
      </c>
      <c r="O5049" t="s">
        <v>2065</v>
      </c>
      <c r="P5049" s="1">
        <v>43040</v>
      </c>
      <c r="Q5049" s="16" t="s">
        <v>19</v>
      </c>
      <c r="R5049" t="s">
        <v>50</v>
      </c>
    </row>
    <row r="5050" spans="1:18" x14ac:dyDescent="0.3">
      <c r="A5050">
        <v>4.3</v>
      </c>
      <c r="B5050" t="s">
        <v>552</v>
      </c>
      <c r="C5050" t="s">
        <v>492</v>
      </c>
      <c r="E5050">
        <v>541661</v>
      </c>
      <c r="F5050" t="s">
        <v>31</v>
      </c>
      <c r="G5050" t="b">
        <f t="shared" si="234"/>
        <v>0</v>
      </c>
      <c r="H5050" t="b">
        <f t="shared" si="235"/>
        <v>0</v>
      </c>
      <c r="I5050" t="s">
        <v>55</v>
      </c>
      <c r="J5050">
        <f t="shared" si="236"/>
        <v>10000000</v>
      </c>
      <c r="K5050" t="s">
        <v>16</v>
      </c>
      <c r="L5050">
        <v>0</v>
      </c>
      <c r="M5050">
        <f>Googleplaystore[[#This Row],[Installed]]*Googleplaystore[[#This Row],[Price]]</f>
        <v>0</v>
      </c>
      <c r="N5050" t="s">
        <v>17</v>
      </c>
      <c r="O5050" t="s">
        <v>493</v>
      </c>
      <c r="P5050" s="1">
        <v>43290</v>
      </c>
      <c r="Q5050" s="16" t="s">
        <v>553</v>
      </c>
      <c r="R5050" t="s">
        <v>50</v>
      </c>
    </row>
    <row r="5051" spans="1:18" x14ac:dyDescent="0.3">
      <c r="A5051">
        <v>5</v>
      </c>
      <c r="B5051" t="s">
        <v>6236</v>
      </c>
      <c r="C5051" t="s">
        <v>2367</v>
      </c>
      <c r="E5051">
        <v>4</v>
      </c>
      <c r="F5051" t="s">
        <v>12291</v>
      </c>
      <c r="G5051">
        <f t="shared" si="234"/>
        <v>53248</v>
      </c>
      <c r="H5051" t="b">
        <f t="shared" si="235"/>
        <v>0</v>
      </c>
      <c r="I5051" t="s">
        <v>663</v>
      </c>
      <c r="J5051">
        <f t="shared" si="236"/>
        <v>50</v>
      </c>
      <c r="K5051" t="s">
        <v>16</v>
      </c>
      <c r="L5051">
        <v>0</v>
      </c>
      <c r="M5051">
        <f>Googleplaystore[[#This Row],[Installed]]*Googleplaystore[[#This Row],[Price]]</f>
        <v>0</v>
      </c>
      <c r="N5051" t="s">
        <v>17</v>
      </c>
      <c r="O5051" t="s">
        <v>901</v>
      </c>
      <c r="P5051" s="1">
        <v>43193</v>
      </c>
      <c r="Q5051" s="16">
        <v>1.1000000000000001</v>
      </c>
      <c r="R5051" t="s">
        <v>50</v>
      </c>
    </row>
    <row r="5052" spans="1:18" x14ac:dyDescent="0.3">
      <c r="A5052">
        <v>5</v>
      </c>
      <c r="B5052" t="s">
        <v>6237</v>
      </c>
      <c r="C5052" t="s">
        <v>2367</v>
      </c>
      <c r="E5052">
        <v>25</v>
      </c>
      <c r="F5052" t="s">
        <v>31</v>
      </c>
      <c r="G5052" t="b">
        <f t="shared" si="234"/>
        <v>0</v>
      </c>
      <c r="H5052" t="b">
        <f t="shared" si="235"/>
        <v>0</v>
      </c>
      <c r="I5052" t="s">
        <v>482</v>
      </c>
      <c r="J5052">
        <f t="shared" si="236"/>
        <v>1000</v>
      </c>
      <c r="K5052" t="s">
        <v>16</v>
      </c>
      <c r="L5052">
        <v>0</v>
      </c>
      <c r="M5052">
        <f>Googleplaystore[[#This Row],[Installed]]*Googleplaystore[[#This Row],[Price]]</f>
        <v>0</v>
      </c>
      <c r="N5052" t="s">
        <v>17</v>
      </c>
      <c r="O5052" t="s">
        <v>901</v>
      </c>
      <c r="P5052" s="1">
        <v>43129</v>
      </c>
      <c r="Q5052" s="16">
        <v>0</v>
      </c>
      <c r="R5052" t="s">
        <v>53</v>
      </c>
    </row>
    <row r="5053" spans="1:18" x14ac:dyDescent="0.3">
      <c r="A5053">
        <v>0</v>
      </c>
      <c r="B5053" t="s">
        <v>6238</v>
      </c>
      <c r="C5053" t="s">
        <v>3958</v>
      </c>
      <c r="E5053">
        <v>0</v>
      </c>
      <c r="F5053" t="s">
        <v>12314</v>
      </c>
      <c r="G5053">
        <f t="shared" si="234"/>
        <v>3276.8</v>
      </c>
      <c r="H5053" t="b">
        <f t="shared" si="235"/>
        <v>0</v>
      </c>
      <c r="I5053" t="s">
        <v>838</v>
      </c>
      <c r="J5053">
        <f t="shared" si="236"/>
        <v>10</v>
      </c>
      <c r="K5053" t="s">
        <v>16</v>
      </c>
      <c r="L5053">
        <v>0</v>
      </c>
      <c r="M5053">
        <f>Googleplaystore[[#This Row],[Installed]]*Googleplaystore[[#This Row],[Price]]</f>
        <v>0</v>
      </c>
      <c r="N5053" t="s">
        <v>17</v>
      </c>
      <c r="O5053" t="s">
        <v>3959</v>
      </c>
      <c r="P5053" s="1">
        <v>43287</v>
      </c>
      <c r="Q5053" s="16" t="s">
        <v>6239</v>
      </c>
      <c r="R5053" t="s">
        <v>36</v>
      </c>
    </row>
    <row r="5054" spans="1:18" x14ac:dyDescent="0.3">
      <c r="A5054">
        <v>5</v>
      </c>
      <c r="B5054" t="s">
        <v>6240</v>
      </c>
      <c r="C5054" t="s">
        <v>2367</v>
      </c>
      <c r="E5054">
        <v>1</v>
      </c>
      <c r="F5054" t="s">
        <v>12582</v>
      </c>
      <c r="G5054">
        <f t="shared" si="234"/>
        <v>50176</v>
      </c>
      <c r="H5054" t="b">
        <f t="shared" si="235"/>
        <v>0</v>
      </c>
      <c r="I5054" t="s">
        <v>838</v>
      </c>
      <c r="J5054">
        <f t="shared" si="236"/>
        <v>10</v>
      </c>
      <c r="K5054" t="s">
        <v>16</v>
      </c>
      <c r="L5054">
        <v>0</v>
      </c>
      <c r="M5054">
        <f>Googleplaystore[[#This Row],[Installed]]*Googleplaystore[[#This Row],[Price]]</f>
        <v>0</v>
      </c>
      <c r="N5054" t="s">
        <v>17</v>
      </c>
      <c r="O5054" t="s">
        <v>899</v>
      </c>
      <c r="P5054" s="1">
        <v>43147</v>
      </c>
      <c r="Q5054" s="16">
        <v>1</v>
      </c>
      <c r="R5054" t="s">
        <v>20</v>
      </c>
    </row>
    <row r="5055" spans="1:18" x14ac:dyDescent="0.3">
      <c r="A5055">
        <v>0</v>
      </c>
      <c r="B5055" t="s">
        <v>6241</v>
      </c>
      <c r="C5055" t="s">
        <v>3396</v>
      </c>
      <c r="E5055">
        <v>0</v>
      </c>
      <c r="F5055" t="s">
        <v>12188</v>
      </c>
      <c r="G5055">
        <f t="shared" si="234"/>
        <v>28672</v>
      </c>
      <c r="H5055" t="b">
        <f t="shared" si="235"/>
        <v>0</v>
      </c>
      <c r="I5055" t="s">
        <v>881</v>
      </c>
      <c r="J5055">
        <f t="shared" si="236"/>
        <v>5</v>
      </c>
      <c r="K5055" t="s">
        <v>16</v>
      </c>
      <c r="L5055">
        <v>0</v>
      </c>
      <c r="M5055">
        <f>Googleplaystore[[#This Row],[Installed]]*Googleplaystore[[#This Row],[Price]]</f>
        <v>0</v>
      </c>
      <c r="N5055" t="s">
        <v>17</v>
      </c>
      <c r="O5055" t="s">
        <v>2057</v>
      </c>
      <c r="P5055" s="1">
        <v>43245</v>
      </c>
      <c r="Q5055" s="16" t="s">
        <v>87</v>
      </c>
      <c r="R5055" t="s">
        <v>36</v>
      </c>
    </row>
    <row r="5056" spans="1:18" x14ac:dyDescent="0.3">
      <c r="A5056">
        <v>0</v>
      </c>
      <c r="B5056" t="s">
        <v>6242</v>
      </c>
      <c r="C5056" t="s">
        <v>1574</v>
      </c>
      <c r="E5056">
        <v>0</v>
      </c>
      <c r="F5056" t="s">
        <v>12190</v>
      </c>
      <c r="G5056">
        <f t="shared" si="234"/>
        <v>12288</v>
      </c>
      <c r="H5056" t="b">
        <f t="shared" si="235"/>
        <v>0</v>
      </c>
      <c r="I5056" t="s">
        <v>838</v>
      </c>
      <c r="J5056">
        <f t="shared" si="236"/>
        <v>10</v>
      </c>
      <c r="K5056" t="s">
        <v>16</v>
      </c>
      <c r="L5056">
        <v>0</v>
      </c>
      <c r="M5056">
        <f>Googleplaystore[[#This Row],[Installed]]*Googleplaystore[[#This Row],[Price]]</f>
        <v>0</v>
      </c>
      <c r="N5056" t="s">
        <v>17</v>
      </c>
      <c r="O5056" t="s">
        <v>1575</v>
      </c>
      <c r="P5056" s="1">
        <v>43091</v>
      </c>
      <c r="Q5056" s="16" t="s">
        <v>121</v>
      </c>
      <c r="R5056" t="s">
        <v>50</v>
      </c>
    </row>
    <row r="5057" spans="1:18" x14ac:dyDescent="0.3">
      <c r="A5057">
        <v>4.4000000000000004</v>
      </c>
      <c r="B5057" t="s">
        <v>4173</v>
      </c>
      <c r="C5057" t="s">
        <v>4169</v>
      </c>
      <c r="E5057">
        <v>2052407</v>
      </c>
      <c r="F5057" t="s">
        <v>31</v>
      </c>
      <c r="G5057" t="b">
        <f t="shared" si="234"/>
        <v>0</v>
      </c>
      <c r="H5057" t="b">
        <f t="shared" si="235"/>
        <v>0</v>
      </c>
      <c r="I5057" t="s">
        <v>29</v>
      </c>
      <c r="J5057">
        <f t="shared" si="236"/>
        <v>50000000</v>
      </c>
      <c r="K5057" t="s">
        <v>16</v>
      </c>
      <c r="L5057">
        <v>0</v>
      </c>
      <c r="M5057">
        <f>Googleplaystore[[#This Row],[Installed]]*Googleplaystore[[#This Row],[Price]]</f>
        <v>0</v>
      </c>
      <c r="N5057" t="s">
        <v>17</v>
      </c>
      <c r="O5057" t="s">
        <v>4170</v>
      </c>
      <c r="P5057" s="1">
        <v>43314</v>
      </c>
      <c r="Q5057" s="16">
        <v>0</v>
      </c>
      <c r="R5057" t="s">
        <v>31</v>
      </c>
    </row>
    <row r="5058" spans="1:18" x14ac:dyDescent="0.3">
      <c r="A5058">
        <v>0</v>
      </c>
      <c r="B5058" t="s">
        <v>6243</v>
      </c>
      <c r="C5058" t="s">
        <v>2367</v>
      </c>
      <c r="E5058">
        <v>21</v>
      </c>
      <c r="F5058" t="s">
        <v>12199</v>
      </c>
      <c r="G5058">
        <f t="shared" si="234"/>
        <v>17408</v>
      </c>
      <c r="H5058" t="b">
        <f t="shared" si="235"/>
        <v>0</v>
      </c>
      <c r="I5058" t="s">
        <v>60</v>
      </c>
      <c r="J5058">
        <f t="shared" si="236"/>
        <v>5000</v>
      </c>
      <c r="K5058" t="s">
        <v>16</v>
      </c>
      <c r="L5058">
        <v>0</v>
      </c>
      <c r="M5058">
        <f>Googleplaystore[[#This Row],[Installed]]*Googleplaystore[[#This Row],[Price]]</f>
        <v>0</v>
      </c>
      <c r="N5058" t="s">
        <v>17</v>
      </c>
      <c r="O5058" t="s">
        <v>901</v>
      </c>
      <c r="P5058" s="1">
        <v>42543</v>
      </c>
      <c r="Q5058" s="16" t="s">
        <v>754</v>
      </c>
      <c r="R5058" t="s">
        <v>53</v>
      </c>
    </row>
    <row r="5059" spans="1:18" x14ac:dyDescent="0.3">
      <c r="A5059">
        <v>2.7</v>
      </c>
      <c r="B5059" t="s">
        <v>6244</v>
      </c>
      <c r="C5059" t="s">
        <v>492</v>
      </c>
      <c r="E5059">
        <v>560</v>
      </c>
      <c r="F5059" t="s">
        <v>12194</v>
      </c>
      <c r="G5059">
        <f t="shared" ref="G5059:G5122" si="237">IF(ISNUMBER(SEARCH("M",F5059)), VALUE(LEFT(F5059, LEN(F5059)-1) *1024))</f>
        <v>37888</v>
      </c>
      <c r="H5059" t="b">
        <f t="shared" ref="H5059:H5122" si="238">IF(ISNUMBER(SEARCH("K",F5059)), VALUE(LEFT(F5059, LEN(F5059)-1)))</f>
        <v>0</v>
      </c>
      <c r="I5059" t="s">
        <v>15</v>
      </c>
      <c r="J5059">
        <f t="shared" ref="J5059:J5122" si="239">IF(ISNUMBER(SEARCH("+", I5059)), VALUE(SUBSTITUTE(I5059, "+", "")), I5059)</f>
        <v>10000</v>
      </c>
      <c r="K5059" t="s">
        <v>16</v>
      </c>
      <c r="L5059">
        <v>0</v>
      </c>
      <c r="M5059">
        <f>Googleplaystore[[#This Row],[Installed]]*Googleplaystore[[#This Row],[Price]]</f>
        <v>0</v>
      </c>
      <c r="N5059" t="s">
        <v>17</v>
      </c>
      <c r="O5059" t="s">
        <v>493</v>
      </c>
      <c r="P5059" s="1">
        <v>43306</v>
      </c>
      <c r="Q5059" s="16" t="s">
        <v>4519</v>
      </c>
      <c r="R5059" t="s">
        <v>36</v>
      </c>
    </row>
    <row r="5060" spans="1:18" x14ac:dyDescent="0.3">
      <c r="A5060">
        <v>4.5999999999999996</v>
      </c>
      <c r="B5060" t="s">
        <v>6245</v>
      </c>
      <c r="C5060" t="s">
        <v>3837</v>
      </c>
      <c r="E5060">
        <v>41000</v>
      </c>
      <c r="F5060" t="s">
        <v>12670</v>
      </c>
      <c r="G5060">
        <f t="shared" si="237"/>
        <v>2048</v>
      </c>
      <c r="H5060" t="b">
        <f t="shared" si="238"/>
        <v>0</v>
      </c>
      <c r="I5060" t="s">
        <v>42</v>
      </c>
      <c r="J5060">
        <f t="shared" si="239"/>
        <v>1000000</v>
      </c>
      <c r="K5060" t="s">
        <v>16</v>
      </c>
      <c r="L5060">
        <v>0</v>
      </c>
      <c r="M5060">
        <f>Googleplaystore[[#This Row],[Installed]]*Googleplaystore[[#This Row],[Price]]</f>
        <v>0</v>
      </c>
      <c r="N5060" t="s">
        <v>17</v>
      </c>
      <c r="O5060" t="s">
        <v>3838</v>
      </c>
      <c r="P5060" s="1">
        <v>41693</v>
      </c>
      <c r="Q5060" s="16" t="s">
        <v>754</v>
      </c>
      <c r="R5060" t="s">
        <v>229</v>
      </c>
    </row>
    <row r="5061" spans="1:18" x14ac:dyDescent="0.3">
      <c r="A5061">
        <v>4.4000000000000004</v>
      </c>
      <c r="B5061" t="s">
        <v>4465</v>
      </c>
      <c r="C5061" t="s">
        <v>4407</v>
      </c>
      <c r="E5061">
        <v>616742</v>
      </c>
      <c r="F5061" t="s">
        <v>31</v>
      </c>
      <c r="G5061" t="b">
        <f t="shared" si="237"/>
        <v>0</v>
      </c>
      <c r="H5061" t="b">
        <f t="shared" si="238"/>
        <v>0</v>
      </c>
      <c r="I5061" t="s">
        <v>55</v>
      </c>
      <c r="J5061">
        <f t="shared" si="239"/>
        <v>10000000</v>
      </c>
      <c r="K5061" t="s">
        <v>16</v>
      </c>
      <c r="L5061">
        <v>0</v>
      </c>
      <c r="M5061">
        <f>Googleplaystore[[#This Row],[Installed]]*Googleplaystore[[#This Row],[Price]]</f>
        <v>0</v>
      </c>
      <c r="N5061" t="s">
        <v>17</v>
      </c>
      <c r="O5061" t="s">
        <v>4408</v>
      </c>
      <c r="P5061" s="1">
        <v>43317</v>
      </c>
      <c r="Q5061" s="16">
        <v>0</v>
      </c>
      <c r="R5061" t="s">
        <v>31</v>
      </c>
    </row>
    <row r="5062" spans="1:18" x14ac:dyDescent="0.3">
      <c r="A5062">
        <v>4.4000000000000004</v>
      </c>
      <c r="B5062" t="s">
        <v>6246</v>
      </c>
      <c r="C5062" t="s">
        <v>2012</v>
      </c>
      <c r="E5062">
        <v>161637</v>
      </c>
      <c r="F5062" t="s">
        <v>13120</v>
      </c>
      <c r="G5062">
        <f t="shared" si="237"/>
        <v>83968</v>
      </c>
      <c r="H5062" t="b">
        <f t="shared" si="238"/>
        <v>0</v>
      </c>
      <c r="I5062" t="s">
        <v>55</v>
      </c>
      <c r="J5062">
        <f t="shared" si="239"/>
        <v>10000000</v>
      </c>
      <c r="K5062" t="s">
        <v>16</v>
      </c>
      <c r="L5062">
        <v>0</v>
      </c>
      <c r="M5062">
        <f>Googleplaystore[[#This Row],[Installed]]*Googleplaystore[[#This Row],[Price]]</f>
        <v>0</v>
      </c>
      <c r="N5062" t="s">
        <v>222</v>
      </c>
      <c r="O5062" t="s">
        <v>2029</v>
      </c>
      <c r="P5062" s="1">
        <v>43299</v>
      </c>
      <c r="Q5062" s="16" t="s">
        <v>6247</v>
      </c>
      <c r="R5062" t="s">
        <v>20</v>
      </c>
    </row>
    <row r="5063" spans="1:18" x14ac:dyDescent="0.3">
      <c r="A5063">
        <v>4.0999999999999996</v>
      </c>
      <c r="B5063" t="s">
        <v>6248</v>
      </c>
      <c r="C5063" t="s">
        <v>3958</v>
      </c>
      <c r="E5063">
        <v>349151</v>
      </c>
      <c r="F5063" t="s">
        <v>31</v>
      </c>
      <c r="G5063" t="b">
        <f t="shared" si="237"/>
        <v>0</v>
      </c>
      <c r="H5063" t="b">
        <f t="shared" si="238"/>
        <v>0</v>
      </c>
      <c r="I5063" t="s">
        <v>29</v>
      </c>
      <c r="J5063">
        <f t="shared" si="239"/>
        <v>50000000</v>
      </c>
      <c r="K5063" t="s">
        <v>16</v>
      </c>
      <c r="L5063">
        <v>0</v>
      </c>
      <c r="M5063">
        <f>Googleplaystore[[#This Row],[Installed]]*Googleplaystore[[#This Row],[Price]]</f>
        <v>0</v>
      </c>
      <c r="N5063" t="s">
        <v>17</v>
      </c>
      <c r="O5063" t="s">
        <v>3959</v>
      </c>
      <c r="P5063" s="1">
        <v>43313</v>
      </c>
      <c r="Q5063" s="16">
        <v>0</v>
      </c>
      <c r="R5063" t="s">
        <v>31</v>
      </c>
    </row>
    <row r="5064" spans="1:18" x14ac:dyDescent="0.3">
      <c r="A5064">
        <v>3.8</v>
      </c>
      <c r="B5064" t="s">
        <v>6249</v>
      </c>
      <c r="C5064" t="s">
        <v>3677</v>
      </c>
      <c r="E5064">
        <v>169369</v>
      </c>
      <c r="F5064" t="s">
        <v>31</v>
      </c>
      <c r="G5064" t="b">
        <f t="shared" si="237"/>
        <v>0</v>
      </c>
      <c r="H5064" t="b">
        <f t="shared" si="238"/>
        <v>0</v>
      </c>
      <c r="I5064" t="s">
        <v>55</v>
      </c>
      <c r="J5064">
        <f t="shared" si="239"/>
        <v>10000000</v>
      </c>
      <c r="K5064" t="s">
        <v>16</v>
      </c>
      <c r="L5064">
        <v>0</v>
      </c>
      <c r="M5064">
        <f>Googleplaystore[[#This Row],[Installed]]*Googleplaystore[[#This Row],[Price]]</f>
        <v>0</v>
      </c>
      <c r="N5064" t="s">
        <v>17</v>
      </c>
      <c r="O5064" t="s">
        <v>3678</v>
      </c>
      <c r="P5064" s="1">
        <v>42618</v>
      </c>
      <c r="Q5064" s="16">
        <v>0</v>
      </c>
      <c r="R5064" t="s">
        <v>31</v>
      </c>
    </row>
    <row r="5065" spans="1:18" x14ac:dyDescent="0.3">
      <c r="A5065">
        <v>4.4000000000000004</v>
      </c>
      <c r="B5065" t="s">
        <v>6250</v>
      </c>
      <c r="C5065" t="s">
        <v>2367</v>
      </c>
      <c r="E5065">
        <v>218881</v>
      </c>
      <c r="F5065" t="s">
        <v>12194</v>
      </c>
      <c r="G5065">
        <f t="shared" si="237"/>
        <v>37888</v>
      </c>
      <c r="H5065" t="b">
        <f t="shared" si="238"/>
        <v>0</v>
      </c>
      <c r="I5065" t="s">
        <v>26</v>
      </c>
      <c r="J5065">
        <f t="shared" si="239"/>
        <v>5000000</v>
      </c>
      <c r="K5065" t="s">
        <v>16</v>
      </c>
      <c r="L5065">
        <v>0</v>
      </c>
      <c r="M5065">
        <f>Googleplaystore[[#This Row],[Installed]]*Googleplaystore[[#This Row],[Price]]</f>
        <v>0</v>
      </c>
      <c r="N5065" t="s">
        <v>70</v>
      </c>
      <c r="O5065" t="s">
        <v>2190</v>
      </c>
      <c r="P5065" s="1">
        <v>43187</v>
      </c>
      <c r="Q5065" s="16" t="s">
        <v>6251</v>
      </c>
      <c r="R5065" t="s">
        <v>20</v>
      </c>
    </row>
    <row r="5066" spans="1:18" x14ac:dyDescent="0.3">
      <c r="A5066">
        <v>4.5999999999999996</v>
      </c>
      <c r="B5066" t="s">
        <v>6252</v>
      </c>
      <c r="C5066" t="s">
        <v>2367</v>
      </c>
      <c r="E5066">
        <v>31134</v>
      </c>
      <c r="F5066" t="s">
        <v>12409</v>
      </c>
      <c r="G5066">
        <f t="shared" si="237"/>
        <v>49152</v>
      </c>
      <c r="H5066" t="b">
        <f t="shared" si="238"/>
        <v>0</v>
      </c>
      <c r="I5066" t="s">
        <v>42</v>
      </c>
      <c r="J5066">
        <f t="shared" si="239"/>
        <v>1000000</v>
      </c>
      <c r="K5066" t="s">
        <v>16</v>
      </c>
      <c r="L5066">
        <v>0</v>
      </c>
      <c r="M5066">
        <f>Googleplaystore[[#This Row],[Installed]]*Googleplaystore[[#This Row],[Price]]</f>
        <v>0</v>
      </c>
      <c r="N5066" t="s">
        <v>70</v>
      </c>
      <c r="O5066" t="s">
        <v>2190</v>
      </c>
      <c r="P5066" s="1">
        <v>43314</v>
      </c>
      <c r="Q5066" s="16" t="s">
        <v>6253</v>
      </c>
      <c r="R5066" t="s">
        <v>50</v>
      </c>
    </row>
    <row r="5067" spans="1:18" x14ac:dyDescent="0.3">
      <c r="A5067">
        <v>4.0999999999999996</v>
      </c>
      <c r="B5067" t="s">
        <v>6254</v>
      </c>
      <c r="C5067" t="s">
        <v>2367</v>
      </c>
      <c r="E5067">
        <v>242722</v>
      </c>
      <c r="F5067" t="s">
        <v>12238</v>
      </c>
      <c r="G5067">
        <f t="shared" si="237"/>
        <v>55296</v>
      </c>
      <c r="H5067" t="b">
        <f t="shared" si="238"/>
        <v>0</v>
      </c>
      <c r="I5067" t="s">
        <v>55</v>
      </c>
      <c r="J5067">
        <f t="shared" si="239"/>
        <v>10000000</v>
      </c>
      <c r="K5067" t="s">
        <v>16</v>
      </c>
      <c r="L5067">
        <v>0</v>
      </c>
      <c r="M5067">
        <f>Googleplaystore[[#This Row],[Installed]]*Googleplaystore[[#This Row],[Price]]</f>
        <v>0</v>
      </c>
      <c r="N5067" t="s">
        <v>30</v>
      </c>
      <c r="O5067" t="s">
        <v>2190</v>
      </c>
      <c r="P5067" s="1">
        <v>43290</v>
      </c>
      <c r="Q5067" s="16" t="s">
        <v>6255</v>
      </c>
      <c r="R5067" t="s">
        <v>20</v>
      </c>
    </row>
    <row r="5068" spans="1:18" x14ac:dyDescent="0.3">
      <c r="A5068">
        <v>4.5</v>
      </c>
      <c r="B5068" t="s">
        <v>6256</v>
      </c>
      <c r="C5068" t="s">
        <v>2367</v>
      </c>
      <c r="E5068">
        <v>244039</v>
      </c>
      <c r="F5068" t="s">
        <v>12416</v>
      </c>
      <c r="G5068">
        <f t="shared" si="237"/>
        <v>47104</v>
      </c>
      <c r="H5068" t="b">
        <f t="shared" si="238"/>
        <v>0</v>
      </c>
      <c r="I5068" t="s">
        <v>26</v>
      </c>
      <c r="J5068">
        <f t="shared" si="239"/>
        <v>5000000</v>
      </c>
      <c r="K5068" t="s">
        <v>16</v>
      </c>
      <c r="L5068">
        <v>0</v>
      </c>
      <c r="M5068">
        <f>Googleplaystore[[#This Row],[Installed]]*Googleplaystore[[#This Row],[Price]]</f>
        <v>0</v>
      </c>
      <c r="N5068" t="s">
        <v>70</v>
      </c>
      <c r="O5068" t="s">
        <v>2190</v>
      </c>
      <c r="P5068" s="1">
        <v>43255</v>
      </c>
      <c r="Q5068" s="16" t="s">
        <v>6257</v>
      </c>
      <c r="R5068" t="s">
        <v>53</v>
      </c>
    </row>
    <row r="5069" spans="1:18" x14ac:dyDescent="0.3">
      <c r="A5069">
        <v>4.2</v>
      </c>
      <c r="B5069" t="s">
        <v>6258</v>
      </c>
      <c r="C5069" t="s">
        <v>2367</v>
      </c>
      <c r="E5069">
        <v>720685</v>
      </c>
      <c r="F5069" t="s">
        <v>12403</v>
      </c>
      <c r="G5069">
        <f t="shared" si="237"/>
        <v>52224</v>
      </c>
      <c r="H5069" t="b">
        <f t="shared" si="238"/>
        <v>0</v>
      </c>
      <c r="I5069" t="s">
        <v>55</v>
      </c>
      <c r="J5069">
        <f t="shared" si="239"/>
        <v>10000000</v>
      </c>
      <c r="K5069" t="s">
        <v>16</v>
      </c>
      <c r="L5069">
        <v>0</v>
      </c>
      <c r="M5069">
        <f>Googleplaystore[[#This Row],[Installed]]*Googleplaystore[[#This Row],[Price]]</f>
        <v>0</v>
      </c>
      <c r="N5069" t="s">
        <v>30</v>
      </c>
      <c r="O5069" t="s">
        <v>2190</v>
      </c>
      <c r="P5069" s="1">
        <v>43272</v>
      </c>
      <c r="Q5069" s="16" t="s">
        <v>6259</v>
      </c>
      <c r="R5069" t="s">
        <v>20</v>
      </c>
    </row>
    <row r="5070" spans="1:18" x14ac:dyDescent="0.3">
      <c r="A5070">
        <v>4.7</v>
      </c>
      <c r="B5070" t="s">
        <v>6260</v>
      </c>
      <c r="C5070" t="s">
        <v>2367</v>
      </c>
      <c r="E5070">
        <v>84389</v>
      </c>
      <c r="F5070" t="s">
        <v>12409</v>
      </c>
      <c r="G5070">
        <f t="shared" si="237"/>
        <v>49152</v>
      </c>
      <c r="H5070" t="b">
        <f t="shared" si="238"/>
        <v>0</v>
      </c>
      <c r="I5070" t="s">
        <v>42</v>
      </c>
      <c r="J5070">
        <f t="shared" si="239"/>
        <v>1000000</v>
      </c>
      <c r="K5070" t="s">
        <v>16</v>
      </c>
      <c r="L5070">
        <v>0</v>
      </c>
      <c r="M5070">
        <f>Googleplaystore[[#This Row],[Installed]]*Googleplaystore[[#This Row],[Price]]</f>
        <v>0</v>
      </c>
      <c r="N5070" t="s">
        <v>17</v>
      </c>
      <c r="O5070" t="s">
        <v>2190</v>
      </c>
      <c r="P5070" s="1">
        <v>43317</v>
      </c>
      <c r="Q5070" s="16">
        <v>1.375</v>
      </c>
      <c r="R5070" t="s">
        <v>20</v>
      </c>
    </row>
    <row r="5071" spans="1:18" x14ac:dyDescent="0.3">
      <c r="A5071">
        <v>4.3</v>
      </c>
      <c r="B5071" t="s">
        <v>6261</v>
      </c>
      <c r="C5071" t="s">
        <v>2012</v>
      </c>
      <c r="E5071">
        <v>137696</v>
      </c>
      <c r="F5071" t="s">
        <v>12372</v>
      </c>
      <c r="G5071">
        <f t="shared" si="237"/>
        <v>56320</v>
      </c>
      <c r="H5071" t="b">
        <f t="shared" si="238"/>
        <v>0</v>
      </c>
      <c r="I5071" t="s">
        <v>26</v>
      </c>
      <c r="J5071">
        <f t="shared" si="239"/>
        <v>5000000</v>
      </c>
      <c r="K5071" t="s">
        <v>16</v>
      </c>
      <c r="L5071">
        <v>0</v>
      </c>
      <c r="M5071">
        <f>Googleplaystore[[#This Row],[Installed]]*Googleplaystore[[#This Row],[Price]]</f>
        <v>0</v>
      </c>
      <c r="N5071" t="s">
        <v>222</v>
      </c>
      <c r="O5071" t="s">
        <v>2065</v>
      </c>
      <c r="P5071" s="1">
        <v>43300</v>
      </c>
      <c r="Q5071" s="16" t="s">
        <v>487</v>
      </c>
      <c r="R5071" t="s">
        <v>32</v>
      </c>
    </row>
    <row r="5072" spans="1:18" x14ac:dyDescent="0.3">
      <c r="A5072">
        <v>4.3</v>
      </c>
      <c r="B5072" t="s">
        <v>6262</v>
      </c>
      <c r="C5072" t="s">
        <v>2367</v>
      </c>
      <c r="E5072">
        <v>322976</v>
      </c>
      <c r="F5072" t="s">
        <v>31</v>
      </c>
      <c r="G5072" t="b">
        <f t="shared" si="237"/>
        <v>0</v>
      </c>
      <c r="H5072" t="b">
        <f t="shared" si="238"/>
        <v>0</v>
      </c>
      <c r="I5072" t="s">
        <v>26</v>
      </c>
      <c r="J5072">
        <f t="shared" si="239"/>
        <v>5000000</v>
      </c>
      <c r="K5072" t="s">
        <v>16</v>
      </c>
      <c r="L5072">
        <v>0</v>
      </c>
      <c r="M5072">
        <f>Googleplaystore[[#This Row],[Installed]]*Googleplaystore[[#This Row],[Price]]</f>
        <v>0</v>
      </c>
      <c r="N5072" t="s">
        <v>30</v>
      </c>
      <c r="O5072" t="s">
        <v>2130</v>
      </c>
      <c r="P5072" s="1">
        <v>43264</v>
      </c>
      <c r="Q5072" s="16">
        <v>0</v>
      </c>
      <c r="R5072" t="s">
        <v>32</v>
      </c>
    </row>
    <row r="5073" spans="1:18" x14ac:dyDescent="0.3">
      <c r="A5073">
        <v>4.2</v>
      </c>
      <c r="B5073" t="s">
        <v>6263</v>
      </c>
      <c r="C5073" t="s">
        <v>2367</v>
      </c>
      <c r="E5073">
        <v>254</v>
      </c>
      <c r="F5073" t="s">
        <v>12180</v>
      </c>
      <c r="G5073">
        <f t="shared" si="237"/>
        <v>25600</v>
      </c>
      <c r="H5073" t="b">
        <f t="shared" si="238"/>
        <v>0</v>
      </c>
      <c r="I5073" t="s">
        <v>15</v>
      </c>
      <c r="J5073">
        <f t="shared" si="239"/>
        <v>10000</v>
      </c>
      <c r="K5073" t="s">
        <v>16</v>
      </c>
      <c r="L5073">
        <v>0</v>
      </c>
      <c r="M5073">
        <f>Googleplaystore[[#This Row],[Installed]]*Googleplaystore[[#This Row],[Price]]</f>
        <v>0</v>
      </c>
      <c r="N5073" t="s">
        <v>30</v>
      </c>
      <c r="O5073" t="s">
        <v>2031</v>
      </c>
      <c r="P5073" s="1">
        <v>43176</v>
      </c>
      <c r="Q5073" s="16">
        <v>1</v>
      </c>
      <c r="R5073" t="s">
        <v>289</v>
      </c>
    </row>
    <row r="5074" spans="1:18" x14ac:dyDescent="0.3">
      <c r="A5074">
        <v>3.8</v>
      </c>
      <c r="B5074" t="s">
        <v>6264</v>
      </c>
      <c r="C5074" t="s">
        <v>2012</v>
      </c>
      <c r="E5074">
        <v>898</v>
      </c>
      <c r="F5074" t="s">
        <v>12185</v>
      </c>
      <c r="G5074">
        <f t="shared" si="237"/>
        <v>33792</v>
      </c>
      <c r="H5074" t="b">
        <f t="shared" si="238"/>
        <v>0</v>
      </c>
      <c r="I5074" t="s">
        <v>34</v>
      </c>
      <c r="J5074">
        <f t="shared" si="239"/>
        <v>100000</v>
      </c>
      <c r="K5074" t="s">
        <v>16</v>
      </c>
      <c r="L5074">
        <v>0</v>
      </c>
      <c r="M5074">
        <f>Googleplaystore[[#This Row],[Installed]]*Googleplaystore[[#This Row],[Price]]</f>
        <v>0</v>
      </c>
      <c r="N5074" t="s">
        <v>30</v>
      </c>
      <c r="O5074" t="s">
        <v>2139</v>
      </c>
      <c r="P5074" s="1">
        <v>42725</v>
      </c>
      <c r="Q5074" s="16" t="s">
        <v>6265</v>
      </c>
      <c r="R5074" t="s">
        <v>39</v>
      </c>
    </row>
    <row r="5075" spans="1:18" x14ac:dyDescent="0.3">
      <c r="A5075">
        <v>4</v>
      </c>
      <c r="B5075" t="s">
        <v>6266</v>
      </c>
      <c r="C5075" t="s">
        <v>2012</v>
      </c>
      <c r="E5075">
        <v>22435</v>
      </c>
      <c r="F5075" t="s">
        <v>12842</v>
      </c>
      <c r="G5075">
        <f t="shared" si="237"/>
        <v>102400</v>
      </c>
      <c r="H5075" t="b">
        <f t="shared" si="238"/>
        <v>0</v>
      </c>
      <c r="I5075" t="s">
        <v>42</v>
      </c>
      <c r="J5075">
        <f t="shared" si="239"/>
        <v>1000000</v>
      </c>
      <c r="K5075" t="s">
        <v>16</v>
      </c>
      <c r="L5075">
        <v>0</v>
      </c>
      <c r="M5075">
        <f>Googleplaystore[[#This Row],[Installed]]*Googleplaystore[[#This Row],[Price]]</f>
        <v>0</v>
      </c>
      <c r="N5075" t="s">
        <v>30</v>
      </c>
      <c r="O5075" t="s">
        <v>2029</v>
      </c>
      <c r="P5075" s="1">
        <v>43313</v>
      </c>
      <c r="Q5075" s="16" t="s">
        <v>6267</v>
      </c>
      <c r="R5075" t="s">
        <v>143</v>
      </c>
    </row>
    <row r="5076" spans="1:18" x14ac:dyDescent="0.3">
      <c r="A5076">
        <v>4.3</v>
      </c>
      <c r="B5076" t="s">
        <v>2259</v>
      </c>
      <c r="C5076" t="s">
        <v>2367</v>
      </c>
      <c r="E5076">
        <v>308944</v>
      </c>
      <c r="F5076" t="s">
        <v>12603</v>
      </c>
      <c r="G5076">
        <f t="shared" si="237"/>
        <v>71680</v>
      </c>
      <c r="H5076" t="b">
        <f t="shared" si="238"/>
        <v>0</v>
      </c>
      <c r="I5076" t="s">
        <v>26</v>
      </c>
      <c r="J5076">
        <f t="shared" si="239"/>
        <v>5000000</v>
      </c>
      <c r="K5076" t="s">
        <v>16</v>
      </c>
      <c r="L5076">
        <v>0</v>
      </c>
      <c r="M5076">
        <f>Googleplaystore[[#This Row],[Installed]]*Googleplaystore[[#This Row],[Price]]</f>
        <v>0</v>
      </c>
      <c r="N5076" t="s">
        <v>70</v>
      </c>
      <c r="O5076" t="s">
        <v>2130</v>
      </c>
      <c r="P5076" s="1">
        <v>43314</v>
      </c>
      <c r="Q5076" s="16" t="s">
        <v>2260</v>
      </c>
      <c r="R5076" t="s">
        <v>36</v>
      </c>
    </row>
    <row r="5077" spans="1:18" x14ac:dyDescent="0.3">
      <c r="A5077">
        <v>4.5999999999999996</v>
      </c>
      <c r="B5077" t="s">
        <v>6268</v>
      </c>
      <c r="C5077" t="s">
        <v>2965</v>
      </c>
      <c r="E5077">
        <v>16801</v>
      </c>
      <c r="F5077" t="s">
        <v>31</v>
      </c>
      <c r="G5077" t="b">
        <f t="shared" si="237"/>
        <v>0</v>
      </c>
      <c r="H5077" t="b">
        <f t="shared" si="238"/>
        <v>0</v>
      </c>
      <c r="I5077" t="s">
        <v>42</v>
      </c>
      <c r="J5077">
        <f t="shared" si="239"/>
        <v>1000000</v>
      </c>
      <c r="K5077" t="s">
        <v>16</v>
      </c>
      <c r="L5077">
        <v>0</v>
      </c>
      <c r="M5077">
        <f>Googleplaystore[[#This Row],[Installed]]*Googleplaystore[[#This Row],[Price]]</f>
        <v>0</v>
      </c>
      <c r="N5077" t="s">
        <v>17</v>
      </c>
      <c r="O5077" t="s">
        <v>2966</v>
      </c>
      <c r="P5077" s="1">
        <v>43297</v>
      </c>
      <c r="Q5077" s="16" t="s">
        <v>6269</v>
      </c>
      <c r="R5077" t="s">
        <v>20</v>
      </c>
    </row>
    <row r="5078" spans="1:18" x14ac:dyDescent="0.3">
      <c r="A5078">
        <v>4.3</v>
      </c>
      <c r="B5078" t="s">
        <v>6270</v>
      </c>
      <c r="C5078" t="s">
        <v>2367</v>
      </c>
      <c r="E5078">
        <v>906</v>
      </c>
      <c r="F5078" t="s">
        <v>12214</v>
      </c>
      <c r="G5078">
        <f t="shared" si="237"/>
        <v>9420.7999999999993</v>
      </c>
      <c r="H5078" t="b">
        <f t="shared" si="238"/>
        <v>0</v>
      </c>
      <c r="I5078" t="s">
        <v>38</v>
      </c>
      <c r="J5078">
        <f t="shared" si="239"/>
        <v>50000</v>
      </c>
      <c r="K5078" t="s">
        <v>16</v>
      </c>
      <c r="L5078">
        <v>0</v>
      </c>
      <c r="M5078">
        <f>Googleplaystore[[#This Row],[Installed]]*Googleplaystore[[#This Row],[Price]]</f>
        <v>0</v>
      </c>
      <c r="N5078" t="s">
        <v>222</v>
      </c>
      <c r="O5078" t="s">
        <v>1077</v>
      </c>
      <c r="P5078" s="1">
        <v>43168</v>
      </c>
      <c r="Q5078" s="16" t="s">
        <v>6271</v>
      </c>
      <c r="R5078" t="s">
        <v>36</v>
      </c>
    </row>
    <row r="5079" spans="1:18" x14ac:dyDescent="0.3">
      <c r="A5079">
        <v>4.3</v>
      </c>
      <c r="B5079" t="s">
        <v>6272</v>
      </c>
      <c r="C5079" t="s">
        <v>2012</v>
      </c>
      <c r="E5079">
        <v>391325</v>
      </c>
      <c r="F5079" t="s">
        <v>12787</v>
      </c>
      <c r="G5079">
        <f t="shared" si="237"/>
        <v>44032</v>
      </c>
      <c r="H5079" t="b">
        <f t="shared" si="238"/>
        <v>0</v>
      </c>
      <c r="I5079" t="s">
        <v>55</v>
      </c>
      <c r="J5079">
        <f t="shared" si="239"/>
        <v>10000000</v>
      </c>
      <c r="K5079" t="s">
        <v>16</v>
      </c>
      <c r="L5079">
        <v>0</v>
      </c>
      <c r="M5079">
        <f>Googleplaystore[[#This Row],[Installed]]*Googleplaystore[[#This Row],[Price]]</f>
        <v>0</v>
      </c>
      <c r="N5079" t="s">
        <v>17</v>
      </c>
      <c r="O5079" t="s">
        <v>2139</v>
      </c>
      <c r="P5079" s="1">
        <v>43271</v>
      </c>
      <c r="Q5079" s="16" t="s">
        <v>6273</v>
      </c>
      <c r="R5079" t="s">
        <v>53</v>
      </c>
    </row>
    <row r="5080" spans="1:18" x14ac:dyDescent="0.3">
      <c r="A5080">
        <v>4.3</v>
      </c>
      <c r="B5080" t="s">
        <v>6274</v>
      </c>
      <c r="C5080" t="s">
        <v>2367</v>
      </c>
      <c r="E5080">
        <v>28735</v>
      </c>
      <c r="F5080" t="s">
        <v>13143</v>
      </c>
      <c r="G5080">
        <f t="shared" si="237"/>
        <v>93184</v>
      </c>
      <c r="H5080" t="b">
        <f t="shared" si="238"/>
        <v>0</v>
      </c>
      <c r="I5080" t="s">
        <v>42</v>
      </c>
      <c r="J5080">
        <f t="shared" si="239"/>
        <v>1000000</v>
      </c>
      <c r="K5080" t="s">
        <v>16</v>
      </c>
      <c r="L5080">
        <v>0</v>
      </c>
      <c r="M5080">
        <f>Googleplaystore[[#This Row],[Installed]]*Googleplaystore[[#This Row],[Price]]</f>
        <v>0</v>
      </c>
      <c r="N5080" t="s">
        <v>17</v>
      </c>
      <c r="O5080" t="s">
        <v>2019</v>
      </c>
      <c r="P5080" s="1">
        <v>43313</v>
      </c>
      <c r="Q5080" s="16" t="s">
        <v>6275</v>
      </c>
      <c r="R5080" t="s">
        <v>32</v>
      </c>
    </row>
    <row r="5081" spans="1:18" x14ac:dyDescent="0.3">
      <c r="A5081">
        <v>4.7</v>
      </c>
      <c r="B5081" t="s">
        <v>6276</v>
      </c>
      <c r="C5081" t="s">
        <v>2367</v>
      </c>
      <c r="E5081">
        <v>580160</v>
      </c>
      <c r="F5081" t="s">
        <v>12184</v>
      </c>
      <c r="G5081">
        <f t="shared" si="237"/>
        <v>29696</v>
      </c>
      <c r="H5081" t="b">
        <f t="shared" si="238"/>
        <v>0</v>
      </c>
      <c r="I5081" t="s">
        <v>26</v>
      </c>
      <c r="J5081">
        <f t="shared" si="239"/>
        <v>5000000</v>
      </c>
      <c r="K5081" t="s">
        <v>16</v>
      </c>
      <c r="L5081">
        <v>0</v>
      </c>
      <c r="M5081">
        <f>Googleplaystore[[#This Row],[Installed]]*Googleplaystore[[#This Row],[Price]]</f>
        <v>0</v>
      </c>
      <c r="N5081" t="s">
        <v>17</v>
      </c>
      <c r="O5081" t="s">
        <v>2130</v>
      </c>
      <c r="P5081" s="1">
        <v>43264</v>
      </c>
      <c r="Q5081" s="16" t="s">
        <v>6277</v>
      </c>
      <c r="R5081" t="s">
        <v>20</v>
      </c>
    </row>
    <row r="5082" spans="1:18" x14ac:dyDescent="0.3">
      <c r="A5082">
        <v>4.4000000000000004</v>
      </c>
      <c r="B5082" t="s">
        <v>6278</v>
      </c>
      <c r="C5082" t="s">
        <v>2012</v>
      </c>
      <c r="E5082">
        <v>862</v>
      </c>
      <c r="F5082" t="s">
        <v>12516</v>
      </c>
      <c r="G5082">
        <f t="shared" si="237"/>
        <v>45056</v>
      </c>
      <c r="H5082" t="b">
        <f t="shared" si="238"/>
        <v>0</v>
      </c>
      <c r="I5082" t="s">
        <v>34</v>
      </c>
      <c r="J5082">
        <f t="shared" si="239"/>
        <v>100000</v>
      </c>
      <c r="K5082" t="s">
        <v>16</v>
      </c>
      <c r="L5082">
        <v>0</v>
      </c>
      <c r="M5082">
        <f>Googleplaystore[[#This Row],[Installed]]*Googleplaystore[[#This Row],[Price]]</f>
        <v>0</v>
      </c>
      <c r="N5082" t="s">
        <v>70</v>
      </c>
      <c r="O5082" t="s">
        <v>2029</v>
      </c>
      <c r="P5082" s="1">
        <v>43175</v>
      </c>
      <c r="Q5082" s="16" t="s">
        <v>49</v>
      </c>
      <c r="R5082" t="s">
        <v>289</v>
      </c>
    </row>
    <row r="5083" spans="1:18" x14ac:dyDescent="0.3">
      <c r="A5083">
        <v>3.8</v>
      </c>
      <c r="B5083" t="s">
        <v>6279</v>
      </c>
      <c r="C5083" t="s">
        <v>2012</v>
      </c>
      <c r="E5083">
        <v>17</v>
      </c>
      <c r="F5083" t="s">
        <v>12299</v>
      </c>
      <c r="G5083">
        <f t="shared" si="237"/>
        <v>30720</v>
      </c>
      <c r="H5083" t="b">
        <f t="shared" si="238"/>
        <v>0</v>
      </c>
      <c r="I5083" t="s">
        <v>482</v>
      </c>
      <c r="J5083">
        <f t="shared" si="239"/>
        <v>1000</v>
      </c>
      <c r="K5083" t="s">
        <v>16</v>
      </c>
      <c r="L5083">
        <v>0</v>
      </c>
      <c r="M5083">
        <f>Googleplaystore[[#This Row],[Installed]]*Googleplaystore[[#This Row],[Price]]</f>
        <v>0</v>
      </c>
      <c r="N5083" t="s">
        <v>17</v>
      </c>
      <c r="O5083" t="s">
        <v>2016</v>
      </c>
      <c r="P5083" s="1">
        <v>43172</v>
      </c>
      <c r="Q5083" s="16">
        <v>1.5</v>
      </c>
      <c r="R5083" t="s">
        <v>289</v>
      </c>
    </row>
    <row r="5084" spans="1:18" x14ac:dyDescent="0.3">
      <c r="A5084">
        <v>4.5999999999999996</v>
      </c>
      <c r="B5084" t="s">
        <v>6280</v>
      </c>
      <c r="C5084" t="s">
        <v>2012</v>
      </c>
      <c r="E5084">
        <v>1226514</v>
      </c>
      <c r="F5084" t="s">
        <v>13033</v>
      </c>
      <c r="G5084">
        <f t="shared" si="237"/>
        <v>101376</v>
      </c>
      <c r="H5084" t="b">
        <f t="shared" si="238"/>
        <v>0</v>
      </c>
      <c r="I5084" t="s">
        <v>55</v>
      </c>
      <c r="J5084">
        <f t="shared" si="239"/>
        <v>10000000</v>
      </c>
      <c r="K5084" t="s">
        <v>16</v>
      </c>
      <c r="L5084">
        <v>0</v>
      </c>
      <c r="M5084">
        <f>Googleplaystore[[#This Row],[Installed]]*Googleplaystore[[#This Row],[Price]]</f>
        <v>0</v>
      </c>
      <c r="N5084" t="s">
        <v>30</v>
      </c>
      <c r="O5084" t="s">
        <v>2029</v>
      </c>
      <c r="P5084" s="1">
        <v>43301</v>
      </c>
      <c r="Q5084" s="16" t="s">
        <v>3221</v>
      </c>
      <c r="R5084" t="s">
        <v>50</v>
      </c>
    </row>
    <row r="5085" spans="1:18" x14ac:dyDescent="0.3">
      <c r="A5085">
        <v>4.5999999999999996</v>
      </c>
      <c r="B5085" t="s">
        <v>6281</v>
      </c>
      <c r="C5085" t="s">
        <v>2012</v>
      </c>
      <c r="E5085">
        <v>19070</v>
      </c>
      <c r="F5085" t="s">
        <v>14949</v>
      </c>
      <c r="G5085">
        <f t="shared" si="237"/>
        <v>92160</v>
      </c>
      <c r="H5085" t="b">
        <f t="shared" si="238"/>
        <v>0</v>
      </c>
      <c r="I5085" t="s">
        <v>34</v>
      </c>
      <c r="J5085">
        <f t="shared" si="239"/>
        <v>100000</v>
      </c>
      <c r="K5085" t="s">
        <v>16</v>
      </c>
      <c r="L5085">
        <v>0</v>
      </c>
      <c r="M5085">
        <f>Googleplaystore[[#This Row],[Installed]]*Googleplaystore[[#This Row],[Price]]</f>
        <v>0</v>
      </c>
      <c r="N5085" t="s">
        <v>70</v>
      </c>
      <c r="O5085" t="s">
        <v>2029</v>
      </c>
      <c r="P5085" s="1">
        <v>43316</v>
      </c>
      <c r="Q5085" s="16">
        <v>1</v>
      </c>
      <c r="R5085" t="s">
        <v>31</v>
      </c>
    </row>
    <row r="5086" spans="1:18" x14ac:dyDescent="0.3">
      <c r="A5086">
        <v>4.5</v>
      </c>
      <c r="B5086" t="s">
        <v>6282</v>
      </c>
      <c r="C5086" t="s">
        <v>1757</v>
      </c>
      <c r="E5086">
        <v>118</v>
      </c>
      <c r="F5086" t="s">
        <v>12752</v>
      </c>
      <c r="G5086">
        <f t="shared" si="237"/>
        <v>73728</v>
      </c>
      <c r="H5086" t="b">
        <f t="shared" si="238"/>
        <v>0</v>
      </c>
      <c r="I5086" t="s">
        <v>38</v>
      </c>
      <c r="J5086">
        <f t="shared" si="239"/>
        <v>50000</v>
      </c>
      <c r="K5086" t="s">
        <v>16</v>
      </c>
      <c r="L5086">
        <v>0</v>
      </c>
      <c r="M5086">
        <f>Googleplaystore[[#This Row],[Installed]]*Googleplaystore[[#This Row],[Price]]</f>
        <v>0</v>
      </c>
      <c r="N5086" t="s">
        <v>17</v>
      </c>
      <c r="O5086" t="s">
        <v>1758</v>
      </c>
      <c r="P5086" s="1">
        <v>43291</v>
      </c>
      <c r="Q5086" s="16" t="s">
        <v>4143</v>
      </c>
      <c r="R5086" t="s">
        <v>143</v>
      </c>
    </row>
    <row r="5087" spans="1:18" x14ac:dyDescent="0.3">
      <c r="A5087">
        <v>4.5</v>
      </c>
      <c r="B5087" t="s">
        <v>6283</v>
      </c>
      <c r="C5087" t="s">
        <v>3070</v>
      </c>
      <c r="E5087">
        <v>20247</v>
      </c>
      <c r="F5087" t="s">
        <v>12681</v>
      </c>
      <c r="G5087">
        <f t="shared" si="237"/>
        <v>48128</v>
      </c>
      <c r="H5087" t="b">
        <f t="shared" si="238"/>
        <v>0</v>
      </c>
      <c r="I5087" t="s">
        <v>26</v>
      </c>
      <c r="J5087">
        <f t="shared" si="239"/>
        <v>5000000</v>
      </c>
      <c r="K5087" t="s">
        <v>16</v>
      </c>
      <c r="L5087">
        <v>0</v>
      </c>
      <c r="M5087">
        <f>Googleplaystore[[#This Row],[Installed]]*Googleplaystore[[#This Row],[Price]]</f>
        <v>0</v>
      </c>
      <c r="N5087" t="s">
        <v>17</v>
      </c>
      <c r="O5087" t="s">
        <v>3071</v>
      </c>
      <c r="P5087" s="1">
        <v>43315</v>
      </c>
      <c r="Q5087" s="16" t="s">
        <v>6284</v>
      </c>
      <c r="R5087" t="s">
        <v>50</v>
      </c>
    </row>
    <row r="5088" spans="1:18" x14ac:dyDescent="0.3">
      <c r="A5088">
        <v>3.9</v>
      </c>
      <c r="B5088" t="s">
        <v>4371</v>
      </c>
      <c r="C5088" t="s">
        <v>4289</v>
      </c>
      <c r="E5088">
        <v>63640</v>
      </c>
      <c r="F5088" t="s">
        <v>12209</v>
      </c>
      <c r="G5088">
        <f t="shared" si="237"/>
        <v>23552</v>
      </c>
      <c r="H5088" t="b">
        <f t="shared" si="238"/>
        <v>0</v>
      </c>
      <c r="I5088" t="s">
        <v>55</v>
      </c>
      <c r="J5088">
        <f t="shared" si="239"/>
        <v>10000000</v>
      </c>
      <c r="K5088" t="s">
        <v>16</v>
      </c>
      <c r="L5088">
        <v>0</v>
      </c>
      <c r="M5088">
        <f>Googleplaystore[[#This Row],[Installed]]*Googleplaystore[[#This Row],[Price]]</f>
        <v>0</v>
      </c>
      <c r="N5088" t="s">
        <v>70</v>
      </c>
      <c r="O5088" t="s">
        <v>4290</v>
      </c>
      <c r="P5088" s="1">
        <v>43313</v>
      </c>
      <c r="Q5088" s="16" t="s">
        <v>4372</v>
      </c>
      <c r="R5088" t="s">
        <v>36</v>
      </c>
    </row>
    <row r="5089" spans="1:18" x14ac:dyDescent="0.3">
      <c r="A5089">
        <v>4.4000000000000004</v>
      </c>
      <c r="B5089" t="s">
        <v>3209</v>
      </c>
      <c r="C5089" t="s">
        <v>3070</v>
      </c>
      <c r="E5089">
        <v>25717</v>
      </c>
      <c r="F5089" t="s">
        <v>31</v>
      </c>
      <c r="G5089" t="b">
        <f t="shared" si="237"/>
        <v>0</v>
      </c>
      <c r="H5089" t="b">
        <f t="shared" si="238"/>
        <v>0</v>
      </c>
      <c r="I5089" t="s">
        <v>42</v>
      </c>
      <c r="J5089">
        <f t="shared" si="239"/>
        <v>1000000</v>
      </c>
      <c r="K5089" t="s">
        <v>16</v>
      </c>
      <c r="L5089">
        <v>0</v>
      </c>
      <c r="M5089">
        <f>Googleplaystore[[#This Row],[Installed]]*Googleplaystore[[#This Row],[Price]]</f>
        <v>0</v>
      </c>
      <c r="N5089" t="s">
        <v>30</v>
      </c>
      <c r="O5089" t="s">
        <v>3071</v>
      </c>
      <c r="P5089" s="1">
        <v>43312</v>
      </c>
      <c r="Q5089" s="16">
        <v>0</v>
      </c>
      <c r="R5089" t="s">
        <v>31</v>
      </c>
    </row>
    <row r="5090" spans="1:18" x14ac:dyDescent="0.3">
      <c r="A5090">
        <v>3.8</v>
      </c>
      <c r="B5090" t="s">
        <v>6285</v>
      </c>
      <c r="C5090" t="s">
        <v>2012</v>
      </c>
      <c r="E5090">
        <v>1363</v>
      </c>
      <c r="F5090" t="s">
        <v>12229</v>
      </c>
      <c r="G5090">
        <f t="shared" si="237"/>
        <v>26624</v>
      </c>
      <c r="H5090" t="b">
        <f t="shared" si="238"/>
        <v>0</v>
      </c>
      <c r="I5090" t="s">
        <v>34</v>
      </c>
      <c r="J5090">
        <f t="shared" si="239"/>
        <v>100000</v>
      </c>
      <c r="K5090" t="s">
        <v>16</v>
      </c>
      <c r="L5090">
        <v>0</v>
      </c>
      <c r="M5090">
        <f>Googleplaystore[[#This Row],[Installed]]*Googleplaystore[[#This Row],[Price]]</f>
        <v>0</v>
      </c>
      <c r="N5090" t="s">
        <v>17</v>
      </c>
      <c r="O5090" t="s">
        <v>2016</v>
      </c>
      <c r="P5090" s="1">
        <v>43280</v>
      </c>
      <c r="Q5090" s="16" t="s">
        <v>2183</v>
      </c>
      <c r="R5090" t="s">
        <v>53</v>
      </c>
    </row>
    <row r="5091" spans="1:18" x14ac:dyDescent="0.3">
      <c r="A5091">
        <v>4.3</v>
      </c>
      <c r="B5091" t="s">
        <v>6286</v>
      </c>
      <c r="C5091" t="s">
        <v>3677</v>
      </c>
      <c r="E5091">
        <v>1602</v>
      </c>
      <c r="F5091" t="s">
        <v>12329</v>
      </c>
      <c r="G5091">
        <f t="shared" si="237"/>
        <v>5120</v>
      </c>
      <c r="H5091" t="b">
        <f t="shared" si="238"/>
        <v>0</v>
      </c>
      <c r="I5091" t="s">
        <v>34</v>
      </c>
      <c r="J5091">
        <f t="shared" si="239"/>
        <v>100000</v>
      </c>
      <c r="K5091" t="s">
        <v>16</v>
      </c>
      <c r="L5091">
        <v>0</v>
      </c>
      <c r="M5091">
        <f>Googleplaystore[[#This Row],[Installed]]*Googleplaystore[[#This Row],[Price]]</f>
        <v>0</v>
      </c>
      <c r="N5091" t="s">
        <v>17</v>
      </c>
      <c r="O5091" t="s">
        <v>3678</v>
      </c>
      <c r="P5091" s="1">
        <v>43315</v>
      </c>
      <c r="Q5091" s="16" t="s">
        <v>2313</v>
      </c>
      <c r="R5091" t="s">
        <v>289</v>
      </c>
    </row>
    <row r="5092" spans="1:18" x14ac:dyDescent="0.3">
      <c r="A5092">
        <v>4.3</v>
      </c>
      <c r="B5092" t="s">
        <v>6287</v>
      </c>
      <c r="C5092" t="s">
        <v>3223</v>
      </c>
      <c r="E5092">
        <v>1017237</v>
      </c>
      <c r="F5092" t="s">
        <v>31</v>
      </c>
      <c r="G5092" t="b">
        <f t="shared" si="237"/>
        <v>0</v>
      </c>
      <c r="H5092" t="b">
        <f t="shared" si="238"/>
        <v>0</v>
      </c>
      <c r="I5092" t="s">
        <v>29</v>
      </c>
      <c r="J5092">
        <f t="shared" si="239"/>
        <v>50000000</v>
      </c>
      <c r="K5092" t="s">
        <v>16</v>
      </c>
      <c r="L5092">
        <v>0</v>
      </c>
      <c r="M5092">
        <f>Googleplaystore[[#This Row],[Installed]]*Googleplaystore[[#This Row],[Price]]</f>
        <v>0</v>
      </c>
      <c r="N5092" t="s">
        <v>17</v>
      </c>
      <c r="O5092" t="s">
        <v>3224</v>
      </c>
      <c r="P5092" s="1">
        <v>43311</v>
      </c>
      <c r="Q5092" s="16" t="s">
        <v>3246</v>
      </c>
      <c r="R5092" t="s">
        <v>334</v>
      </c>
    </row>
    <row r="5093" spans="1:18" x14ac:dyDescent="0.3">
      <c r="A5093">
        <v>3.7</v>
      </c>
      <c r="B5093" t="s">
        <v>6288</v>
      </c>
      <c r="C5093" t="s">
        <v>2367</v>
      </c>
      <c r="E5093">
        <v>128</v>
      </c>
      <c r="F5093" t="s">
        <v>12191</v>
      </c>
      <c r="G5093">
        <f t="shared" si="237"/>
        <v>20480</v>
      </c>
      <c r="H5093" t="b">
        <f t="shared" si="238"/>
        <v>0</v>
      </c>
      <c r="I5093" t="s">
        <v>15</v>
      </c>
      <c r="J5093">
        <f t="shared" si="239"/>
        <v>10000</v>
      </c>
      <c r="K5093" t="s">
        <v>16</v>
      </c>
      <c r="L5093">
        <v>0</v>
      </c>
      <c r="M5093">
        <f>Googleplaystore[[#This Row],[Installed]]*Googleplaystore[[#This Row],[Price]]</f>
        <v>0</v>
      </c>
      <c r="N5093" t="s">
        <v>17</v>
      </c>
      <c r="O5093" t="s">
        <v>1077</v>
      </c>
      <c r="P5093" s="1">
        <v>43167</v>
      </c>
      <c r="Q5093" s="16" t="s">
        <v>6289</v>
      </c>
      <c r="R5093" t="s">
        <v>289</v>
      </c>
    </row>
    <row r="5094" spans="1:18" x14ac:dyDescent="0.3">
      <c r="A5094">
        <v>3.2</v>
      </c>
      <c r="B5094" t="s">
        <v>6290</v>
      </c>
      <c r="C5094" t="s">
        <v>2367</v>
      </c>
      <c r="E5094">
        <v>1354</v>
      </c>
      <c r="F5094" t="s">
        <v>12299</v>
      </c>
      <c r="G5094">
        <f t="shared" si="237"/>
        <v>30720</v>
      </c>
      <c r="H5094" t="b">
        <f t="shared" si="238"/>
        <v>0</v>
      </c>
      <c r="I5094" t="s">
        <v>34</v>
      </c>
      <c r="J5094">
        <f t="shared" si="239"/>
        <v>100000</v>
      </c>
      <c r="K5094" t="s">
        <v>16</v>
      </c>
      <c r="L5094">
        <v>0</v>
      </c>
      <c r="M5094">
        <f>Googleplaystore[[#This Row],[Installed]]*Googleplaystore[[#This Row],[Price]]</f>
        <v>0</v>
      </c>
      <c r="N5094" t="s">
        <v>17</v>
      </c>
      <c r="O5094" t="s">
        <v>2130</v>
      </c>
      <c r="P5094" s="1">
        <v>42959</v>
      </c>
      <c r="Q5094" s="16">
        <v>2.14</v>
      </c>
      <c r="R5094" t="s">
        <v>53</v>
      </c>
    </row>
    <row r="5095" spans="1:18" x14ac:dyDescent="0.3">
      <c r="A5095">
        <v>4</v>
      </c>
      <c r="B5095" t="s">
        <v>6291</v>
      </c>
      <c r="C5095" t="s">
        <v>2367</v>
      </c>
      <c r="E5095">
        <v>211</v>
      </c>
      <c r="F5095" t="s">
        <v>12194</v>
      </c>
      <c r="G5095">
        <f t="shared" si="237"/>
        <v>37888</v>
      </c>
      <c r="H5095" t="b">
        <f t="shared" si="238"/>
        <v>0</v>
      </c>
      <c r="I5095" t="s">
        <v>15</v>
      </c>
      <c r="J5095">
        <f t="shared" si="239"/>
        <v>10000</v>
      </c>
      <c r="K5095" t="s">
        <v>16</v>
      </c>
      <c r="L5095">
        <v>0</v>
      </c>
      <c r="M5095">
        <f>Googleplaystore[[#This Row],[Installed]]*Googleplaystore[[#This Row],[Price]]</f>
        <v>0</v>
      </c>
      <c r="N5095" t="s">
        <v>17</v>
      </c>
      <c r="O5095" t="s">
        <v>1077</v>
      </c>
      <c r="P5095" s="1">
        <v>43304</v>
      </c>
      <c r="Q5095" s="16" t="s">
        <v>6292</v>
      </c>
      <c r="R5095" t="s">
        <v>289</v>
      </c>
    </row>
    <row r="5096" spans="1:18" x14ac:dyDescent="0.3">
      <c r="A5096">
        <v>3.8</v>
      </c>
      <c r="B5096" t="s">
        <v>6293</v>
      </c>
      <c r="C5096" t="s">
        <v>2367</v>
      </c>
      <c r="E5096">
        <v>410</v>
      </c>
      <c r="F5096" t="s">
        <v>12188</v>
      </c>
      <c r="G5096">
        <f t="shared" si="237"/>
        <v>28672</v>
      </c>
      <c r="H5096" t="b">
        <f t="shared" si="238"/>
        <v>0</v>
      </c>
      <c r="I5096" t="s">
        <v>15</v>
      </c>
      <c r="J5096">
        <f t="shared" si="239"/>
        <v>10000</v>
      </c>
      <c r="K5096" t="s">
        <v>16</v>
      </c>
      <c r="L5096">
        <v>0</v>
      </c>
      <c r="M5096">
        <f>Googleplaystore[[#This Row],[Installed]]*Googleplaystore[[#This Row],[Price]]</f>
        <v>0</v>
      </c>
      <c r="N5096" t="s">
        <v>30</v>
      </c>
      <c r="O5096" t="s">
        <v>1077</v>
      </c>
      <c r="P5096" s="1">
        <v>43087</v>
      </c>
      <c r="Q5096" s="16">
        <v>2.1</v>
      </c>
      <c r="R5096" t="s">
        <v>53</v>
      </c>
    </row>
    <row r="5097" spans="1:18" x14ac:dyDescent="0.3">
      <c r="A5097">
        <v>4.4000000000000004</v>
      </c>
      <c r="B5097" t="s">
        <v>6294</v>
      </c>
      <c r="C5097" t="s">
        <v>2367</v>
      </c>
      <c r="E5097">
        <v>83</v>
      </c>
      <c r="F5097" t="s">
        <v>13117</v>
      </c>
      <c r="G5097">
        <f t="shared" si="237"/>
        <v>87040</v>
      </c>
      <c r="H5097" t="b">
        <f t="shared" si="238"/>
        <v>0</v>
      </c>
      <c r="I5097" t="s">
        <v>15</v>
      </c>
      <c r="J5097">
        <f t="shared" si="239"/>
        <v>10000</v>
      </c>
      <c r="K5097" t="s">
        <v>16</v>
      </c>
      <c r="L5097">
        <v>0</v>
      </c>
      <c r="M5097">
        <f>Googleplaystore[[#This Row],[Installed]]*Googleplaystore[[#This Row],[Price]]</f>
        <v>0</v>
      </c>
      <c r="N5097" t="s">
        <v>17</v>
      </c>
      <c r="O5097" t="s">
        <v>901</v>
      </c>
      <c r="P5097" s="1">
        <v>43279</v>
      </c>
      <c r="Q5097" s="16">
        <v>1.2</v>
      </c>
      <c r="R5097" t="s">
        <v>289</v>
      </c>
    </row>
    <row r="5098" spans="1:18" x14ac:dyDescent="0.3">
      <c r="A5098">
        <v>3.8</v>
      </c>
      <c r="B5098" t="s">
        <v>6295</v>
      </c>
      <c r="C5098" t="s">
        <v>2367</v>
      </c>
      <c r="E5098">
        <v>1745</v>
      </c>
      <c r="F5098" t="s">
        <v>31</v>
      </c>
      <c r="G5098" t="b">
        <f t="shared" si="237"/>
        <v>0</v>
      </c>
      <c r="H5098" t="b">
        <f t="shared" si="238"/>
        <v>0</v>
      </c>
      <c r="I5098" t="s">
        <v>42</v>
      </c>
      <c r="J5098">
        <f t="shared" si="239"/>
        <v>1000000</v>
      </c>
      <c r="K5098" t="s">
        <v>16</v>
      </c>
      <c r="L5098">
        <v>0</v>
      </c>
      <c r="M5098">
        <f>Googleplaystore[[#This Row],[Installed]]*Googleplaystore[[#This Row],[Price]]</f>
        <v>0</v>
      </c>
      <c r="N5098" t="s">
        <v>17</v>
      </c>
      <c r="O5098" t="s">
        <v>2130</v>
      </c>
      <c r="P5098" s="1">
        <v>43298</v>
      </c>
      <c r="Q5098" s="16">
        <v>2.25</v>
      </c>
      <c r="R5098" t="s">
        <v>143</v>
      </c>
    </row>
    <row r="5099" spans="1:18" x14ac:dyDescent="0.3">
      <c r="A5099">
        <v>3.4</v>
      </c>
      <c r="B5099" t="s">
        <v>6296</v>
      </c>
      <c r="C5099" t="s">
        <v>2367</v>
      </c>
      <c r="E5099">
        <v>131</v>
      </c>
      <c r="F5099" t="s">
        <v>12306</v>
      </c>
      <c r="G5099">
        <f t="shared" si="237"/>
        <v>22528</v>
      </c>
      <c r="H5099" t="b">
        <f t="shared" si="238"/>
        <v>0</v>
      </c>
      <c r="I5099" t="s">
        <v>60</v>
      </c>
      <c r="J5099">
        <f t="shared" si="239"/>
        <v>5000</v>
      </c>
      <c r="K5099" t="s">
        <v>16</v>
      </c>
      <c r="L5099">
        <v>0</v>
      </c>
      <c r="M5099">
        <f>Googleplaystore[[#This Row],[Installed]]*Googleplaystore[[#This Row],[Price]]</f>
        <v>0</v>
      </c>
      <c r="N5099" t="s">
        <v>17</v>
      </c>
      <c r="O5099" t="s">
        <v>2130</v>
      </c>
      <c r="P5099" s="1">
        <v>43275</v>
      </c>
      <c r="Q5099" s="16">
        <v>1</v>
      </c>
      <c r="R5099" t="s">
        <v>50</v>
      </c>
    </row>
    <row r="5100" spans="1:18" x14ac:dyDescent="0.3">
      <c r="A5100">
        <v>2.9</v>
      </c>
      <c r="B5100" t="s">
        <v>6297</v>
      </c>
      <c r="C5100" t="s">
        <v>2367</v>
      </c>
      <c r="E5100">
        <v>53</v>
      </c>
      <c r="F5100" t="s">
        <v>13120</v>
      </c>
      <c r="G5100">
        <f t="shared" si="237"/>
        <v>83968</v>
      </c>
      <c r="H5100" t="b">
        <f t="shared" si="238"/>
        <v>0</v>
      </c>
      <c r="I5100" t="s">
        <v>15</v>
      </c>
      <c r="J5100">
        <f t="shared" si="239"/>
        <v>10000</v>
      </c>
      <c r="K5100" t="s">
        <v>16</v>
      </c>
      <c r="L5100">
        <v>0</v>
      </c>
      <c r="M5100">
        <f>Googleplaystore[[#This Row],[Installed]]*Googleplaystore[[#This Row],[Price]]</f>
        <v>0</v>
      </c>
      <c r="N5100" t="s">
        <v>17</v>
      </c>
      <c r="O5100" t="s">
        <v>2038</v>
      </c>
      <c r="P5100" s="1">
        <v>43176</v>
      </c>
      <c r="Q5100" s="16" t="s">
        <v>121</v>
      </c>
      <c r="R5100" t="s">
        <v>289</v>
      </c>
    </row>
    <row r="5101" spans="1:18" x14ac:dyDescent="0.3">
      <c r="A5101">
        <v>4.5</v>
      </c>
      <c r="B5101" t="s">
        <v>6298</v>
      </c>
      <c r="C5101" t="s">
        <v>2012</v>
      </c>
      <c r="E5101">
        <v>20</v>
      </c>
      <c r="F5101" t="s">
        <v>12836</v>
      </c>
      <c r="G5101">
        <f t="shared" si="237"/>
        <v>66560</v>
      </c>
      <c r="H5101" t="b">
        <f t="shared" si="238"/>
        <v>0</v>
      </c>
      <c r="I5101" t="s">
        <v>482</v>
      </c>
      <c r="J5101">
        <f t="shared" si="239"/>
        <v>1000</v>
      </c>
      <c r="K5101" t="s">
        <v>383</v>
      </c>
      <c r="L5101" s="2">
        <v>0.99</v>
      </c>
      <c r="M5101">
        <f>Googleplaystore[[#This Row],[Installed]]*Googleplaystore[[#This Row],[Price]]</f>
        <v>990</v>
      </c>
      <c r="N5101" t="s">
        <v>70</v>
      </c>
      <c r="O5101" t="s">
        <v>2029</v>
      </c>
      <c r="P5101" s="1">
        <v>43186</v>
      </c>
      <c r="Q5101" s="16" t="s">
        <v>19</v>
      </c>
      <c r="R5101" t="s">
        <v>289</v>
      </c>
    </row>
    <row r="5102" spans="1:18" x14ac:dyDescent="0.3">
      <c r="A5102">
        <v>3.7</v>
      </c>
      <c r="B5102" t="s">
        <v>6299</v>
      </c>
      <c r="C5102" t="s">
        <v>3533</v>
      </c>
      <c r="E5102">
        <v>25</v>
      </c>
      <c r="F5102" t="s">
        <v>12787</v>
      </c>
      <c r="G5102">
        <f t="shared" si="237"/>
        <v>44032</v>
      </c>
      <c r="H5102" t="b">
        <f t="shared" si="238"/>
        <v>0</v>
      </c>
      <c r="I5102" t="s">
        <v>60</v>
      </c>
      <c r="J5102">
        <f t="shared" si="239"/>
        <v>5000</v>
      </c>
      <c r="K5102" t="s">
        <v>16</v>
      </c>
      <c r="L5102">
        <v>0</v>
      </c>
      <c r="M5102">
        <f>Googleplaystore[[#This Row],[Installed]]*Googleplaystore[[#This Row],[Price]]</f>
        <v>0</v>
      </c>
      <c r="N5102" t="s">
        <v>17</v>
      </c>
      <c r="O5102" t="s">
        <v>3534</v>
      </c>
      <c r="P5102" s="1">
        <v>43255</v>
      </c>
      <c r="Q5102" s="16">
        <v>1.4</v>
      </c>
      <c r="R5102" t="s">
        <v>289</v>
      </c>
    </row>
    <row r="5103" spans="1:18" x14ac:dyDescent="0.3">
      <c r="A5103">
        <v>3.8</v>
      </c>
      <c r="B5103" t="s">
        <v>6300</v>
      </c>
      <c r="C5103" t="s">
        <v>2012</v>
      </c>
      <c r="E5103">
        <v>469</v>
      </c>
      <c r="F5103" t="s">
        <v>13063</v>
      </c>
      <c r="G5103">
        <f t="shared" si="237"/>
        <v>81920</v>
      </c>
      <c r="H5103" t="b">
        <f t="shared" si="238"/>
        <v>0</v>
      </c>
      <c r="I5103" t="s">
        <v>15</v>
      </c>
      <c r="J5103">
        <f t="shared" si="239"/>
        <v>10000</v>
      </c>
      <c r="K5103" t="s">
        <v>16</v>
      </c>
      <c r="L5103">
        <v>0</v>
      </c>
      <c r="M5103">
        <f>Googleplaystore[[#This Row],[Installed]]*Googleplaystore[[#This Row],[Price]]</f>
        <v>0</v>
      </c>
      <c r="N5103" t="s">
        <v>17</v>
      </c>
      <c r="O5103" t="s">
        <v>2139</v>
      </c>
      <c r="P5103" s="1">
        <v>42874</v>
      </c>
      <c r="Q5103" s="16">
        <v>1.4</v>
      </c>
      <c r="R5103" t="s">
        <v>53</v>
      </c>
    </row>
    <row r="5104" spans="1:18" x14ac:dyDescent="0.3">
      <c r="A5104">
        <v>4.0999999999999996</v>
      </c>
      <c r="B5104" t="s">
        <v>6301</v>
      </c>
      <c r="C5104" t="s">
        <v>309</v>
      </c>
      <c r="E5104">
        <v>25195</v>
      </c>
      <c r="F5104" t="s">
        <v>12192</v>
      </c>
      <c r="G5104">
        <f t="shared" si="237"/>
        <v>21504</v>
      </c>
      <c r="H5104" t="b">
        <f t="shared" si="238"/>
        <v>0</v>
      </c>
      <c r="I5104" t="s">
        <v>42</v>
      </c>
      <c r="J5104">
        <f t="shared" si="239"/>
        <v>1000000</v>
      </c>
      <c r="K5104" t="s">
        <v>16</v>
      </c>
      <c r="L5104">
        <v>0</v>
      </c>
      <c r="M5104">
        <f>Googleplaystore[[#This Row],[Installed]]*Googleplaystore[[#This Row],[Price]]</f>
        <v>0</v>
      </c>
      <c r="N5104" t="s">
        <v>17</v>
      </c>
      <c r="O5104" t="s">
        <v>310</v>
      </c>
      <c r="P5104" s="1">
        <v>43157</v>
      </c>
      <c r="Q5104" s="16" t="s">
        <v>6302</v>
      </c>
      <c r="R5104" t="s">
        <v>20</v>
      </c>
    </row>
    <row r="5105" spans="1:18" x14ac:dyDescent="0.3">
      <c r="A5105">
        <v>4.0999999999999996</v>
      </c>
      <c r="B5105" t="s">
        <v>6303</v>
      </c>
      <c r="C5105" t="s">
        <v>239</v>
      </c>
      <c r="E5105">
        <v>9636</v>
      </c>
      <c r="F5105" t="s">
        <v>19279</v>
      </c>
      <c r="G5105" t="b">
        <f t="shared" si="237"/>
        <v>0</v>
      </c>
      <c r="H5105">
        <f t="shared" si="238"/>
        <v>93</v>
      </c>
      <c r="I5105" t="s">
        <v>42</v>
      </c>
      <c r="J5105">
        <f t="shared" si="239"/>
        <v>1000000</v>
      </c>
      <c r="K5105" t="s">
        <v>16</v>
      </c>
      <c r="L5105">
        <v>0</v>
      </c>
      <c r="M5105">
        <f>Googleplaystore[[#This Row],[Installed]]*Googleplaystore[[#This Row],[Price]]</f>
        <v>0</v>
      </c>
      <c r="N5105" t="s">
        <v>17</v>
      </c>
      <c r="O5105" t="s">
        <v>241</v>
      </c>
      <c r="P5105" s="1">
        <v>40808</v>
      </c>
      <c r="Q5105" s="16">
        <v>2.4</v>
      </c>
      <c r="R5105" t="s">
        <v>284</v>
      </c>
    </row>
    <row r="5106" spans="1:18" x14ac:dyDescent="0.3">
      <c r="A5106">
        <v>3.7</v>
      </c>
      <c r="B5106" t="s">
        <v>6304</v>
      </c>
      <c r="C5106" t="s">
        <v>2367</v>
      </c>
      <c r="E5106">
        <v>22</v>
      </c>
      <c r="F5106" t="s">
        <v>14949</v>
      </c>
      <c r="G5106">
        <f t="shared" si="237"/>
        <v>92160</v>
      </c>
      <c r="H5106" t="b">
        <f t="shared" si="238"/>
        <v>0</v>
      </c>
      <c r="I5106" t="s">
        <v>60</v>
      </c>
      <c r="J5106">
        <f t="shared" si="239"/>
        <v>5000</v>
      </c>
      <c r="K5106" t="s">
        <v>16</v>
      </c>
      <c r="L5106">
        <v>0</v>
      </c>
      <c r="M5106">
        <f>Googleplaystore[[#This Row],[Installed]]*Googleplaystore[[#This Row],[Price]]</f>
        <v>0</v>
      </c>
      <c r="N5106" t="s">
        <v>17</v>
      </c>
      <c r="O5106" t="s">
        <v>1077</v>
      </c>
      <c r="P5106" s="1">
        <v>43291</v>
      </c>
      <c r="Q5106" s="16">
        <v>1</v>
      </c>
      <c r="R5106" t="s">
        <v>289</v>
      </c>
    </row>
    <row r="5107" spans="1:18" x14ac:dyDescent="0.3">
      <c r="A5107">
        <v>3.6</v>
      </c>
      <c r="B5107" t="s">
        <v>6305</v>
      </c>
      <c r="C5107" t="s">
        <v>2012</v>
      </c>
      <c r="E5107">
        <v>153</v>
      </c>
      <c r="F5107" t="s">
        <v>12952</v>
      </c>
      <c r="G5107">
        <f t="shared" si="237"/>
        <v>68608</v>
      </c>
      <c r="H5107" t="b">
        <f t="shared" si="238"/>
        <v>0</v>
      </c>
      <c r="I5107" t="s">
        <v>15</v>
      </c>
      <c r="J5107">
        <f t="shared" si="239"/>
        <v>10000</v>
      </c>
      <c r="K5107" t="s">
        <v>16</v>
      </c>
      <c r="L5107">
        <v>0</v>
      </c>
      <c r="M5107">
        <f>Googleplaystore[[#This Row],[Installed]]*Googleplaystore[[#This Row],[Price]]</f>
        <v>0</v>
      </c>
      <c r="N5107" t="s">
        <v>17</v>
      </c>
      <c r="O5107" t="s">
        <v>2029</v>
      </c>
      <c r="P5107" s="1">
        <v>42735</v>
      </c>
      <c r="Q5107" s="16">
        <v>1.3</v>
      </c>
      <c r="R5107" t="s">
        <v>53</v>
      </c>
    </row>
    <row r="5108" spans="1:18" x14ac:dyDescent="0.3">
      <c r="A5108">
        <v>0</v>
      </c>
      <c r="B5108" t="s">
        <v>6306</v>
      </c>
      <c r="C5108" t="s">
        <v>2367</v>
      </c>
      <c r="E5108">
        <v>0</v>
      </c>
      <c r="F5108" t="s">
        <v>31</v>
      </c>
      <c r="G5108" t="b">
        <f t="shared" si="237"/>
        <v>0</v>
      </c>
      <c r="H5108" t="b">
        <f t="shared" si="238"/>
        <v>0</v>
      </c>
      <c r="I5108" t="s">
        <v>38</v>
      </c>
      <c r="J5108">
        <f t="shared" si="239"/>
        <v>50000</v>
      </c>
      <c r="K5108" t="s">
        <v>16</v>
      </c>
      <c r="L5108">
        <v>0</v>
      </c>
      <c r="M5108">
        <f>Googleplaystore[[#This Row],[Installed]]*Googleplaystore[[#This Row],[Price]]</f>
        <v>0</v>
      </c>
      <c r="N5108" t="s">
        <v>17</v>
      </c>
      <c r="O5108" t="s">
        <v>2019</v>
      </c>
      <c r="P5108" s="1">
        <v>43048</v>
      </c>
      <c r="Q5108" s="16">
        <v>0</v>
      </c>
      <c r="R5108" t="s">
        <v>31</v>
      </c>
    </row>
    <row r="5109" spans="1:18" x14ac:dyDescent="0.3">
      <c r="A5109">
        <v>3</v>
      </c>
      <c r="B5109" t="s">
        <v>6307</v>
      </c>
      <c r="C5109" t="s">
        <v>2367</v>
      </c>
      <c r="E5109">
        <v>17</v>
      </c>
      <c r="F5109" t="s">
        <v>12265</v>
      </c>
      <c r="G5109">
        <f t="shared" si="237"/>
        <v>32768</v>
      </c>
      <c r="H5109" t="b">
        <f t="shared" si="238"/>
        <v>0</v>
      </c>
      <c r="I5109" t="s">
        <v>482</v>
      </c>
      <c r="J5109">
        <f t="shared" si="239"/>
        <v>1000</v>
      </c>
      <c r="K5109" t="s">
        <v>16</v>
      </c>
      <c r="L5109">
        <v>0</v>
      </c>
      <c r="M5109">
        <f>Googleplaystore[[#This Row],[Installed]]*Googleplaystore[[#This Row],[Price]]</f>
        <v>0</v>
      </c>
      <c r="N5109" t="s">
        <v>17</v>
      </c>
      <c r="O5109" t="s">
        <v>1077</v>
      </c>
      <c r="P5109" s="1">
        <v>43166</v>
      </c>
      <c r="Q5109" s="16">
        <v>1.1000000000000001</v>
      </c>
      <c r="R5109" t="s">
        <v>289</v>
      </c>
    </row>
    <row r="5110" spans="1:18" x14ac:dyDescent="0.3">
      <c r="A5110">
        <v>4.0999999999999996</v>
      </c>
      <c r="B5110" t="s">
        <v>6308</v>
      </c>
      <c r="C5110" t="s">
        <v>2367</v>
      </c>
      <c r="E5110">
        <v>1152</v>
      </c>
      <c r="F5110" t="s">
        <v>12195</v>
      </c>
      <c r="G5110">
        <f t="shared" si="237"/>
        <v>2764.8</v>
      </c>
      <c r="H5110" t="b">
        <f t="shared" si="238"/>
        <v>0</v>
      </c>
      <c r="I5110" t="s">
        <v>34</v>
      </c>
      <c r="J5110">
        <f t="shared" si="239"/>
        <v>100000</v>
      </c>
      <c r="K5110" t="s">
        <v>16</v>
      </c>
      <c r="L5110">
        <v>0</v>
      </c>
      <c r="M5110">
        <f>Googleplaystore[[#This Row],[Installed]]*Googleplaystore[[#This Row],[Price]]</f>
        <v>0</v>
      </c>
      <c r="N5110" t="s">
        <v>17</v>
      </c>
      <c r="O5110" t="s">
        <v>1077</v>
      </c>
      <c r="P5110" s="1">
        <v>43250</v>
      </c>
      <c r="Q5110" s="16" t="s">
        <v>24</v>
      </c>
      <c r="R5110" t="s">
        <v>289</v>
      </c>
    </row>
    <row r="5111" spans="1:18" x14ac:dyDescent="0.3">
      <c r="A5111">
        <v>3.8</v>
      </c>
      <c r="B5111" t="s">
        <v>6309</v>
      </c>
      <c r="C5111" t="s">
        <v>2367</v>
      </c>
      <c r="E5111">
        <v>20</v>
      </c>
      <c r="F5111" t="s">
        <v>12635</v>
      </c>
      <c r="G5111">
        <f t="shared" si="237"/>
        <v>36864</v>
      </c>
      <c r="H5111" t="b">
        <f t="shared" si="238"/>
        <v>0</v>
      </c>
      <c r="I5111" t="s">
        <v>482</v>
      </c>
      <c r="J5111">
        <f t="shared" si="239"/>
        <v>1000</v>
      </c>
      <c r="K5111" t="s">
        <v>16</v>
      </c>
      <c r="L5111">
        <v>0</v>
      </c>
      <c r="M5111">
        <f>Googleplaystore[[#This Row],[Installed]]*Googleplaystore[[#This Row],[Price]]</f>
        <v>0</v>
      </c>
      <c r="N5111" t="s">
        <v>17</v>
      </c>
      <c r="O5111" t="s">
        <v>2130</v>
      </c>
      <c r="P5111" s="1">
        <v>42964</v>
      </c>
      <c r="Q5111" s="16" t="s">
        <v>885</v>
      </c>
      <c r="R5111" t="s">
        <v>50</v>
      </c>
    </row>
    <row r="5112" spans="1:18" x14ac:dyDescent="0.3">
      <c r="A5112">
        <v>4.2</v>
      </c>
      <c r="B5112" t="s">
        <v>6310</v>
      </c>
      <c r="C5112" t="s">
        <v>3958</v>
      </c>
      <c r="E5112">
        <v>29</v>
      </c>
      <c r="F5112" t="s">
        <v>12235</v>
      </c>
      <c r="G5112">
        <f t="shared" si="237"/>
        <v>35840</v>
      </c>
      <c r="H5112" t="b">
        <f t="shared" si="238"/>
        <v>0</v>
      </c>
      <c r="I5112" t="s">
        <v>60</v>
      </c>
      <c r="J5112">
        <f t="shared" si="239"/>
        <v>5000</v>
      </c>
      <c r="K5112" t="s">
        <v>16</v>
      </c>
      <c r="L5112">
        <v>0</v>
      </c>
      <c r="M5112">
        <f>Googleplaystore[[#This Row],[Installed]]*Googleplaystore[[#This Row],[Price]]</f>
        <v>0</v>
      </c>
      <c r="N5112" t="s">
        <v>17</v>
      </c>
      <c r="O5112" t="s">
        <v>3959</v>
      </c>
      <c r="P5112" s="1">
        <v>43307</v>
      </c>
      <c r="Q5112" s="16">
        <v>1.23</v>
      </c>
      <c r="R5112" t="s">
        <v>289</v>
      </c>
    </row>
    <row r="5113" spans="1:18" x14ac:dyDescent="0.3">
      <c r="A5113">
        <v>4.4000000000000004</v>
      </c>
      <c r="B5113" t="s">
        <v>6311</v>
      </c>
      <c r="C5113" t="s">
        <v>2367</v>
      </c>
      <c r="E5113">
        <v>36268</v>
      </c>
      <c r="F5113" t="s">
        <v>12405</v>
      </c>
      <c r="G5113">
        <f t="shared" si="237"/>
        <v>41984</v>
      </c>
      <c r="H5113" t="b">
        <f t="shared" si="238"/>
        <v>0</v>
      </c>
      <c r="I5113" t="s">
        <v>42</v>
      </c>
      <c r="J5113">
        <f t="shared" si="239"/>
        <v>1000000</v>
      </c>
      <c r="K5113" t="s">
        <v>16</v>
      </c>
      <c r="L5113">
        <v>0</v>
      </c>
      <c r="M5113">
        <f>Googleplaystore[[#This Row],[Installed]]*Googleplaystore[[#This Row],[Price]]</f>
        <v>0</v>
      </c>
      <c r="N5113" t="s">
        <v>30</v>
      </c>
      <c r="O5113" t="s">
        <v>1077</v>
      </c>
      <c r="P5113" s="1">
        <v>42850</v>
      </c>
      <c r="Q5113" s="16" t="s">
        <v>752</v>
      </c>
      <c r="R5113" t="s">
        <v>32</v>
      </c>
    </row>
    <row r="5114" spans="1:18" x14ac:dyDescent="0.3">
      <c r="A5114">
        <v>4.5</v>
      </c>
      <c r="B5114" t="s">
        <v>6312</v>
      </c>
      <c r="C5114" t="s">
        <v>2367</v>
      </c>
      <c r="E5114">
        <v>153</v>
      </c>
      <c r="F5114" t="s">
        <v>31</v>
      </c>
      <c r="G5114" t="b">
        <f t="shared" si="237"/>
        <v>0</v>
      </c>
      <c r="H5114" t="b">
        <f t="shared" si="238"/>
        <v>0</v>
      </c>
      <c r="I5114" t="s">
        <v>15</v>
      </c>
      <c r="J5114">
        <f t="shared" si="239"/>
        <v>10000</v>
      </c>
      <c r="K5114" t="s">
        <v>16</v>
      </c>
      <c r="L5114">
        <v>0</v>
      </c>
      <c r="M5114">
        <f>Googleplaystore[[#This Row],[Installed]]*Googleplaystore[[#This Row],[Price]]</f>
        <v>0</v>
      </c>
      <c r="N5114" t="s">
        <v>17</v>
      </c>
      <c r="O5114" t="s">
        <v>2130</v>
      </c>
      <c r="P5114" s="1">
        <v>43315</v>
      </c>
      <c r="Q5114" s="16">
        <v>0.8</v>
      </c>
      <c r="R5114" t="s">
        <v>289</v>
      </c>
    </row>
    <row r="5115" spans="1:18" x14ac:dyDescent="0.3">
      <c r="A5115">
        <v>3.6</v>
      </c>
      <c r="B5115" t="s">
        <v>6313</v>
      </c>
      <c r="C5115" t="s">
        <v>2367</v>
      </c>
      <c r="E5115">
        <v>740</v>
      </c>
      <c r="F5115" t="s">
        <v>13130</v>
      </c>
      <c r="G5115">
        <f t="shared" si="237"/>
        <v>72704</v>
      </c>
      <c r="H5115" t="b">
        <f t="shared" si="238"/>
        <v>0</v>
      </c>
      <c r="I5115" t="s">
        <v>38</v>
      </c>
      <c r="J5115">
        <f t="shared" si="239"/>
        <v>50000</v>
      </c>
      <c r="K5115" t="s">
        <v>16</v>
      </c>
      <c r="L5115">
        <v>0</v>
      </c>
      <c r="M5115">
        <f>Googleplaystore[[#This Row],[Installed]]*Googleplaystore[[#This Row],[Price]]</f>
        <v>0</v>
      </c>
      <c r="N5115" t="s">
        <v>17</v>
      </c>
      <c r="O5115" t="s">
        <v>2130</v>
      </c>
      <c r="P5115" s="1">
        <v>43286</v>
      </c>
      <c r="Q5115" s="16" t="s">
        <v>885</v>
      </c>
      <c r="R5115" t="s">
        <v>36</v>
      </c>
    </row>
    <row r="5116" spans="1:18" x14ac:dyDescent="0.3">
      <c r="A5116">
        <v>3.6</v>
      </c>
      <c r="B5116" t="s">
        <v>6314</v>
      </c>
      <c r="C5116" t="s">
        <v>2367</v>
      </c>
      <c r="E5116">
        <v>284</v>
      </c>
      <c r="F5116" t="s">
        <v>12603</v>
      </c>
      <c r="G5116">
        <f t="shared" si="237"/>
        <v>71680</v>
      </c>
      <c r="H5116" t="b">
        <f t="shared" si="238"/>
        <v>0</v>
      </c>
      <c r="I5116" t="s">
        <v>15</v>
      </c>
      <c r="J5116">
        <f t="shared" si="239"/>
        <v>10000</v>
      </c>
      <c r="K5116" t="s">
        <v>16</v>
      </c>
      <c r="L5116">
        <v>0</v>
      </c>
      <c r="M5116">
        <f>Googleplaystore[[#This Row],[Installed]]*Googleplaystore[[#This Row],[Price]]</f>
        <v>0</v>
      </c>
      <c r="N5116" t="s">
        <v>17</v>
      </c>
      <c r="O5116" t="s">
        <v>2130</v>
      </c>
      <c r="P5116" s="1">
        <v>42896</v>
      </c>
      <c r="Q5116" s="16">
        <v>1</v>
      </c>
      <c r="R5116" t="s">
        <v>50</v>
      </c>
    </row>
    <row r="5117" spans="1:18" x14ac:dyDescent="0.3">
      <c r="A5117">
        <v>3.7</v>
      </c>
      <c r="B5117" t="s">
        <v>6315</v>
      </c>
      <c r="C5117" t="s">
        <v>3396</v>
      </c>
      <c r="E5117">
        <v>20879</v>
      </c>
      <c r="F5117" t="s">
        <v>12306</v>
      </c>
      <c r="G5117">
        <f t="shared" si="237"/>
        <v>22528</v>
      </c>
      <c r="H5117" t="b">
        <f t="shared" si="238"/>
        <v>0</v>
      </c>
      <c r="I5117" t="s">
        <v>42</v>
      </c>
      <c r="J5117">
        <f t="shared" si="239"/>
        <v>1000000</v>
      </c>
      <c r="K5117" t="s">
        <v>16</v>
      </c>
      <c r="L5117">
        <v>0</v>
      </c>
      <c r="M5117">
        <f>Googleplaystore[[#This Row],[Installed]]*Googleplaystore[[#This Row],[Price]]</f>
        <v>0</v>
      </c>
      <c r="N5117" t="s">
        <v>17</v>
      </c>
      <c r="O5117" t="s">
        <v>2057</v>
      </c>
      <c r="P5117" s="1">
        <v>43260</v>
      </c>
      <c r="Q5117" s="16" t="s">
        <v>6316</v>
      </c>
      <c r="R5117" t="s">
        <v>50</v>
      </c>
    </row>
    <row r="5118" spans="1:18" x14ac:dyDescent="0.3">
      <c r="A5118">
        <v>3.9</v>
      </c>
      <c r="B5118" t="s">
        <v>6317</v>
      </c>
      <c r="C5118" t="s">
        <v>3396</v>
      </c>
      <c r="E5118">
        <v>76340</v>
      </c>
      <c r="F5118" t="s">
        <v>12177</v>
      </c>
      <c r="G5118">
        <f t="shared" si="237"/>
        <v>14336</v>
      </c>
      <c r="H5118" t="b">
        <f t="shared" si="238"/>
        <v>0</v>
      </c>
      <c r="I5118" t="s">
        <v>26</v>
      </c>
      <c r="J5118">
        <f t="shared" si="239"/>
        <v>5000000</v>
      </c>
      <c r="K5118" t="s">
        <v>16</v>
      </c>
      <c r="L5118">
        <v>0</v>
      </c>
      <c r="M5118">
        <f>Googleplaystore[[#This Row],[Installed]]*Googleplaystore[[#This Row],[Price]]</f>
        <v>0</v>
      </c>
      <c r="N5118" t="s">
        <v>17</v>
      </c>
      <c r="O5118" t="s">
        <v>2057</v>
      </c>
      <c r="P5118" s="1">
        <v>43306</v>
      </c>
      <c r="Q5118" s="16" t="s">
        <v>3421</v>
      </c>
      <c r="R5118" t="s">
        <v>50</v>
      </c>
    </row>
    <row r="5119" spans="1:18" x14ac:dyDescent="0.3">
      <c r="A5119">
        <v>0</v>
      </c>
      <c r="B5119" t="s">
        <v>6318</v>
      </c>
      <c r="C5119" t="s">
        <v>4289</v>
      </c>
      <c r="E5119">
        <v>0</v>
      </c>
      <c r="F5119" t="s">
        <v>12211</v>
      </c>
      <c r="G5119">
        <f t="shared" si="237"/>
        <v>6144</v>
      </c>
      <c r="H5119" t="b">
        <f t="shared" si="238"/>
        <v>0</v>
      </c>
      <c r="I5119" t="s">
        <v>663</v>
      </c>
      <c r="J5119">
        <f t="shared" si="239"/>
        <v>50</v>
      </c>
      <c r="K5119" t="s">
        <v>16</v>
      </c>
      <c r="L5119">
        <v>0</v>
      </c>
      <c r="M5119">
        <f>Googleplaystore[[#This Row],[Installed]]*Googleplaystore[[#This Row],[Price]]</f>
        <v>0</v>
      </c>
      <c r="N5119" t="s">
        <v>17</v>
      </c>
      <c r="O5119" t="s">
        <v>4290</v>
      </c>
      <c r="P5119" s="1">
        <v>43275</v>
      </c>
      <c r="Q5119" s="16">
        <v>7.8</v>
      </c>
      <c r="R5119" t="s">
        <v>50</v>
      </c>
    </row>
    <row r="5120" spans="1:18" x14ac:dyDescent="0.3">
      <c r="A5120">
        <v>4.2</v>
      </c>
      <c r="B5120" t="s">
        <v>6319</v>
      </c>
      <c r="C5120" t="s">
        <v>1893</v>
      </c>
      <c r="E5120">
        <v>2563</v>
      </c>
      <c r="F5120" t="s">
        <v>31</v>
      </c>
      <c r="G5120" t="b">
        <f t="shared" si="237"/>
        <v>0</v>
      </c>
      <c r="H5120" t="b">
        <f t="shared" si="238"/>
        <v>0</v>
      </c>
      <c r="I5120" t="s">
        <v>34</v>
      </c>
      <c r="J5120">
        <f t="shared" si="239"/>
        <v>100000</v>
      </c>
      <c r="K5120" t="s">
        <v>16</v>
      </c>
      <c r="L5120">
        <v>0</v>
      </c>
      <c r="M5120">
        <f>Googleplaystore[[#This Row],[Installed]]*Googleplaystore[[#This Row],[Price]]</f>
        <v>0</v>
      </c>
      <c r="N5120" t="s">
        <v>17</v>
      </c>
      <c r="O5120" t="s">
        <v>1894</v>
      </c>
      <c r="P5120" s="1">
        <v>43277</v>
      </c>
      <c r="Q5120" s="16">
        <v>0</v>
      </c>
      <c r="R5120" t="s">
        <v>31</v>
      </c>
    </row>
    <row r="5121" spans="1:18" x14ac:dyDescent="0.3">
      <c r="A5121">
        <v>4.0999999999999996</v>
      </c>
      <c r="B5121" t="s">
        <v>6320</v>
      </c>
      <c r="C5121" t="s">
        <v>3396</v>
      </c>
      <c r="E5121">
        <v>4374</v>
      </c>
      <c r="F5121" t="s">
        <v>12537</v>
      </c>
      <c r="G5121">
        <f t="shared" si="237"/>
        <v>54272</v>
      </c>
      <c r="H5121" t="b">
        <f t="shared" si="238"/>
        <v>0</v>
      </c>
      <c r="I5121" t="s">
        <v>34</v>
      </c>
      <c r="J5121">
        <f t="shared" si="239"/>
        <v>100000</v>
      </c>
      <c r="K5121" t="s">
        <v>16</v>
      </c>
      <c r="L5121">
        <v>0</v>
      </c>
      <c r="M5121">
        <f>Googleplaystore[[#This Row],[Installed]]*Googleplaystore[[#This Row],[Price]]</f>
        <v>0</v>
      </c>
      <c r="N5121" t="s">
        <v>17</v>
      </c>
      <c r="O5121" t="s">
        <v>2057</v>
      </c>
      <c r="P5121" s="1">
        <v>42992</v>
      </c>
      <c r="Q5121" s="16" t="s">
        <v>2855</v>
      </c>
      <c r="R5121" t="s">
        <v>50</v>
      </c>
    </row>
    <row r="5122" spans="1:18" x14ac:dyDescent="0.3">
      <c r="A5122">
        <v>4.5</v>
      </c>
      <c r="B5122" t="s">
        <v>6321</v>
      </c>
      <c r="C5122" t="s">
        <v>1893</v>
      </c>
      <c r="E5122">
        <v>23966</v>
      </c>
      <c r="F5122" t="s">
        <v>19280</v>
      </c>
      <c r="G5122" t="b">
        <f t="shared" si="237"/>
        <v>0</v>
      </c>
      <c r="H5122">
        <f t="shared" si="238"/>
        <v>872</v>
      </c>
      <c r="I5122" t="s">
        <v>42</v>
      </c>
      <c r="J5122">
        <f t="shared" si="239"/>
        <v>1000000</v>
      </c>
      <c r="K5122" t="s">
        <v>383</v>
      </c>
      <c r="L5122" s="2">
        <v>5.99</v>
      </c>
      <c r="M5122">
        <f>Googleplaystore[[#This Row],[Installed]]*Googleplaystore[[#This Row],[Price]]</f>
        <v>5990000</v>
      </c>
      <c r="N5122" t="s">
        <v>17</v>
      </c>
      <c r="O5122" t="s">
        <v>1894</v>
      </c>
      <c r="P5122" s="1">
        <v>43278</v>
      </c>
      <c r="Q5122" s="16">
        <v>20180608</v>
      </c>
      <c r="R5122" t="s">
        <v>53</v>
      </c>
    </row>
    <row r="5123" spans="1:18" x14ac:dyDescent="0.3">
      <c r="A5123">
        <v>2.8</v>
      </c>
      <c r="B5123" t="s">
        <v>6322</v>
      </c>
      <c r="C5123" t="s">
        <v>1574</v>
      </c>
      <c r="E5123">
        <v>961</v>
      </c>
      <c r="F5123" t="s">
        <v>13365</v>
      </c>
      <c r="G5123">
        <f t="shared" ref="G5123:G5186" si="240">IF(ISNUMBER(SEARCH("M",F5123)), VALUE(LEFT(F5123, LEN(F5123)-1) *1024))</f>
        <v>1331.2</v>
      </c>
      <c r="H5123" t="b">
        <f t="shared" ref="H5123:H5186" si="241">IF(ISNUMBER(SEARCH("K",F5123)), VALUE(LEFT(F5123, LEN(F5123)-1)))</f>
        <v>0</v>
      </c>
      <c r="I5123" t="s">
        <v>34</v>
      </c>
      <c r="J5123">
        <f t="shared" ref="J5123:J5186" si="242">IF(ISNUMBER(SEARCH("+", I5123)), VALUE(SUBSTITUTE(I5123, "+", "")), I5123)</f>
        <v>100000</v>
      </c>
      <c r="K5123" t="s">
        <v>16</v>
      </c>
      <c r="L5123">
        <v>0</v>
      </c>
      <c r="M5123">
        <f>Googleplaystore[[#This Row],[Installed]]*Googleplaystore[[#This Row],[Price]]</f>
        <v>0</v>
      </c>
      <c r="N5123" t="s">
        <v>17</v>
      </c>
      <c r="O5123" t="s">
        <v>1575</v>
      </c>
      <c r="P5123" s="1">
        <v>43158</v>
      </c>
      <c r="Q5123" s="16">
        <v>1.5</v>
      </c>
      <c r="R5123" t="s">
        <v>53</v>
      </c>
    </row>
    <row r="5124" spans="1:18" x14ac:dyDescent="0.3">
      <c r="A5124">
        <v>2.6</v>
      </c>
      <c r="B5124" t="s">
        <v>6323</v>
      </c>
      <c r="C5124" t="s">
        <v>1574</v>
      </c>
      <c r="E5124">
        <v>114</v>
      </c>
      <c r="F5124" t="s">
        <v>12520</v>
      </c>
      <c r="G5124">
        <f t="shared" si="240"/>
        <v>1638.4</v>
      </c>
      <c r="H5124" t="b">
        <f t="shared" si="241"/>
        <v>0</v>
      </c>
      <c r="I5124" t="s">
        <v>15</v>
      </c>
      <c r="J5124">
        <f t="shared" si="242"/>
        <v>10000</v>
      </c>
      <c r="K5124" t="s">
        <v>16</v>
      </c>
      <c r="L5124">
        <v>0</v>
      </c>
      <c r="M5124">
        <f>Googleplaystore[[#This Row],[Installed]]*Googleplaystore[[#This Row],[Price]]</f>
        <v>0</v>
      </c>
      <c r="N5124" t="s">
        <v>17</v>
      </c>
      <c r="O5124" t="s">
        <v>1575</v>
      </c>
      <c r="P5124" s="1">
        <v>43271</v>
      </c>
      <c r="Q5124" s="16">
        <v>20180620</v>
      </c>
      <c r="R5124" t="s">
        <v>39</v>
      </c>
    </row>
    <row r="5125" spans="1:18" x14ac:dyDescent="0.3">
      <c r="A5125">
        <v>4.3</v>
      </c>
      <c r="B5125" t="s">
        <v>6324</v>
      </c>
      <c r="C5125" t="s">
        <v>1893</v>
      </c>
      <c r="E5125">
        <v>246201</v>
      </c>
      <c r="F5125" t="s">
        <v>31</v>
      </c>
      <c r="G5125" t="b">
        <f t="shared" si="240"/>
        <v>0</v>
      </c>
      <c r="H5125" t="b">
        <f t="shared" si="241"/>
        <v>0</v>
      </c>
      <c r="I5125" t="s">
        <v>55</v>
      </c>
      <c r="J5125">
        <f t="shared" si="242"/>
        <v>10000000</v>
      </c>
      <c r="K5125" t="s">
        <v>16</v>
      </c>
      <c r="L5125">
        <v>0</v>
      </c>
      <c r="M5125">
        <f>Googleplaystore[[#This Row],[Installed]]*Googleplaystore[[#This Row],[Price]]</f>
        <v>0</v>
      </c>
      <c r="N5125" t="s">
        <v>17</v>
      </c>
      <c r="O5125" t="s">
        <v>1894</v>
      </c>
      <c r="P5125" s="1">
        <v>43304</v>
      </c>
      <c r="Q5125" s="16">
        <v>0</v>
      </c>
      <c r="R5125" t="s">
        <v>31</v>
      </c>
    </row>
    <row r="5126" spans="1:18" x14ac:dyDescent="0.3">
      <c r="A5126">
        <v>4.4000000000000004</v>
      </c>
      <c r="B5126" t="s">
        <v>6325</v>
      </c>
      <c r="C5126" t="s">
        <v>2012</v>
      </c>
      <c r="E5126">
        <v>125652</v>
      </c>
      <c r="F5126" t="s">
        <v>12232</v>
      </c>
      <c r="G5126">
        <f t="shared" si="240"/>
        <v>57344</v>
      </c>
      <c r="H5126" t="b">
        <f t="shared" si="241"/>
        <v>0</v>
      </c>
      <c r="I5126" t="s">
        <v>55</v>
      </c>
      <c r="J5126">
        <f t="shared" si="242"/>
        <v>10000000</v>
      </c>
      <c r="K5126" t="s">
        <v>16</v>
      </c>
      <c r="L5126">
        <v>0</v>
      </c>
      <c r="M5126">
        <f>Googleplaystore[[#This Row],[Installed]]*Googleplaystore[[#This Row],[Price]]</f>
        <v>0</v>
      </c>
      <c r="N5126" t="s">
        <v>17</v>
      </c>
      <c r="O5126" t="s">
        <v>2029</v>
      </c>
      <c r="P5126" s="1">
        <v>43269</v>
      </c>
      <c r="Q5126" s="16" t="s">
        <v>426</v>
      </c>
      <c r="R5126" t="s">
        <v>32</v>
      </c>
    </row>
    <row r="5127" spans="1:18" x14ac:dyDescent="0.3">
      <c r="A5127">
        <v>4.0999999999999996</v>
      </c>
      <c r="B5127" t="s">
        <v>6326</v>
      </c>
      <c r="C5127" t="s">
        <v>2367</v>
      </c>
      <c r="E5127">
        <v>1407</v>
      </c>
      <c r="F5127" t="s">
        <v>12259</v>
      </c>
      <c r="G5127">
        <f t="shared" si="240"/>
        <v>3481.6</v>
      </c>
      <c r="H5127" t="b">
        <f t="shared" si="241"/>
        <v>0</v>
      </c>
      <c r="I5127" t="s">
        <v>34</v>
      </c>
      <c r="J5127">
        <f t="shared" si="242"/>
        <v>100000</v>
      </c>
      <c r="K5127" t="s">
        <v>16</v>
      </c>
      <c r="L5127">
        <v>0</v>
      </c>
      <c r="M5127">
        <f>Googleplaystore[[#This Row],[Installed]]*Googleplaystore[[#This Row],[Price]]</f>
        <v>0</v>
      </c>
      <c r="N5127" t="s">
        <v>70</v>
      </c>
      <c r="O5127" t="s">
        <v>2190</v>
      </c>
      <c r="P5127" s="1">
        <v>43171</v>
      </c>
      <c r="Q5127" s="16" t="s">
        <v>373</v>
      </c>
      <c r="R5127" t="s">
        <v>53</v>
      </c>
    </row>
    <row r="5128" spans="1:18" x14ac:dyDescent="0.3">
      <c r="A5128">
        <v>4</v>
      </c>
      <c r="B5128" t="s">
        <v>6327</v>
      </c>
      <c r="C5128" t="s">
        <v>1893</v>
      </c>
      <c r="E5128">
        <v>448</v>
      </c>
      <c r="F5128" t="s">
        <v>12186</v>
      </c>
      <c r="G5128">
        <f t="shared" si="240"/>
        <v>3174.4</v>
      </c>
      <c r="H5128" t="b">
        <f t="shared" si="241"/>
        <v>0</v>
      </c>
      <c r="I5128" t="s">
        <v>38</v>
      </c>
      <c r="J5128">
        <f t="shared" si="242"/>
        <v>50000</v>
      </c>
      <c r="K5128" t="s">
        <v>16</v>
      </c>
      <c r="L5128">
        <v>0</v>
      </c>
      <c r="M5128">
        <f>Googleplaystore[[#This Row],[Installed]]*Googleplaystore[[#This Row],[Price]]</f>
        <v>0</v>
      </c>
      <c r="N5128" t="s">
        <v>17</v>
      </c>
      <c r="O5128" t="s">
        <v>1894</v>
      </c>
      <c r="P5128" s="1">
        <v>43259</v>
      </c>
      <c r="Q5128" s="16">
        <v>1.3</v>
      </c>
      <c r="R5128" t="s">
        <v>39</v>
      </c>
    </row>
    <row r="5129" spans="1:18" x14ac:dyDescent="0.3">
      <c r="A5129">
        <v>4.3</v>
      </c>
      <c r="B5129" t="s">
        <v>6328</v>
      </c>
      <c r="C5129" t="s">
        <v>2012</v>
      </c>
      <c r="E5129">
        <v>11379</v>
      </c>
      <c r="F5129" t="s">
        <v>12191</v>
      </c>
      <c r="G5129">
        <f t="shared" si="240"/>
        <v>20480</v>
      </c>
      <c r="H5129" t="b">
        <f t="shared" si="241"/>
        <v>0</v>
      </c>
      <c r="I5129" t="s">
        <v>22</v>
      </c>
      <c r="J5129">
        <f t="shared" si="242"/>
        <v>500000</v>
      </c>
      <c r="K5129" t="s">
        <v>16</v>
      </c>
      <c r="L5129">
        <v>0</v>
      </c>
      <c r="M5129">
        <f>Googleplaystore[[#This Row],[Installed]]*Googleplaystore[[#This Row],[Price]]</f>
        <v>0</v>
      </c>
      <c r="N5129" t="s">
        <v>70</v>
      </c>
      <c r="O5129" t="s">
        <v>2016</v>
      </c>
      <c r="P5129" s="1">
        <v>43310</v>
      </c>
      <c r="Q5129" s="16">
        <v>1.4</v>
      </c>
      <c r="R5129" t="s">
        <v>20</v>
      </c>
    </row>
    <row r="5130" spans="1:18" x14ac:dyDescent="0.3">
      <c r="A5130">
        <v>3.9</v>
      </c>
      <c r="B5130" t="s">
        <v>6329</v>
      </c>
      <c r="C5130" t="s">
        <v>1574</v>
      </c>
      <c r="E5130">
        <v>2057</v>
      </c>
      <c r="F5130" t="s">
        <v>12525</v>
      </c>
      <c r="G5130">
        <f t="shared" si="240"/>
        <v>6348.8</v>
      </c>
      <c r="H5130" t="b">
        <f t="shared" si="241"/>
        <v>0</v>
      </c>
      <c r="I5130" t="s">
        <v>38</v>
      </c>
      <c r="J5130">
        <f t="shared" si="242"/>
        <v>50000</v>
      </c>
      <c r="K5130" t="s">
        <v>383</v>
      </c>
      <c r="L5130" s="2">
        <v>1.99</v>
      </c>
      <c r="M5130">
        <f>Googleplaystore[[#This Row],[Installed]]*Googleplaystore[[#This Row],[Price]]</f>
        <v>99500</v>
      </c>
      <c r="N5130" t="s">
        <v>17</v>
      </c>
      <c r="O5130" t="s">
        <v>1575</v>
      </c>
      <c r="P5130" s="1">
        <v>43026</v>
      </c>
      <c r="Q5130" s="16">
        <v>2.4</v>
      </c>
      <c r="R5130" t="s">
        <v>53</v>
      </c>
    </row>
    <row r="5131" spans="1:18" x14ac:dyDescent="0.3">
      <c r="A5131">
        <v>3.5</v>
      </c>
      <c r="B5131" t="s">
        <v>6330</v>
      </c>
      <c r="C5131" t="s">
        <v>1893</v>
      </c>
      <c r="E5131">
        <v>28</v>
      </c>
      <c r="F5131" t="s">
        <v>19281</v>
      </c>
      <c r="G5131" t="b">
        <f t="shared" si="240"/>
        <v>0</v>
      </c>
      <c r="H5131">
        <f t="shared" si="241"/>
        <v>121</v>
      </c>
      <c r="I5131" t="s">
        <v>482</v>
      </c>
      <c r="J5131">
        <f t="shared" si="242"/>
        <v>1000</v>
      </c>
      <c r="K5131" t="s">
        <v>16</v>
      </c>
      <c r="L5131">
        <v>0</v>
      </c>
      <c r="M5131">
        <f>Googleplaystore[[#This Row],[Installed]]*Googleplaystore[[#This Row],[Price]]</f>
        <v>0</v>
      </c>
      <c r="N5131" t="s">
        <v>17</v>
      </c>
      <c r="O5131" t="s">
        <v>1894</v>
      </c>
      <c r="P5131" s="1">
        <v>42392</v>
      </c>
      <c r="Q5131" s="16" t="s">
        <v>6331</v>
      </c>
      <c r="R5131" t="s">
        <v>32</v>
      </c>
    </row>
    <row r="5132" spans="1:18" x14ac:dyDescent="0.3">
      <c r="A5132">
        <v>3.7</v>
      </c>
      <c r="B5132" t="s">
        <v>6332</v>
      </c>
      <c r="C5132" t="s">
        <v>492</v>
      </c>
      <c r="E5132">
        <v>42329</v>
      </c>
      <c r="F5132" t="s">
        <v>31</v>
      </c>
      <c r="G5132" t="b">
        <f t="shared" si="240"/>
        <v>0</v>
      </c>
      <c r="H5132" t="b">
        <f t="shared" si="241"/>
        <v>0</v>
      </c>
      <c r="I5132" t="s">
        <v>26</v>
      </c>
      <c r="J5132">
        <f t="shared" si="242"/>
        <v>5000000</v>
      </c>
      <c r="K5132" t="s">
        <v>16</v>
      </c>
      <c r="L5132">
        <v>0</v>
      </c>
      <c r="M5132">
        <f>Googleplaystore[[#This Row],[Installed]]*Googleplaystore[[#This Row],[Price]]</f>
        <v>0</v>
      </c>
      <c r="N5132" t="s">
        <v>17</v>
      </c>
      <c r="O5132" t="s">
        <v>493</v>
      </c>
      <c r="P5132" s="1">
        <v>43255</v>
      </c>
      <c r="Q5132" s="16">
        <v>0</v>
      </c>
      <c r="R5132" t="s">
        <v>31</v>
      </c>
    </row>
    <row r="5133" spans="1:18" x14ac:dyDescent="0.3">
      <c r="A5133">
        <v>4.3</v>
      </c>
      <c r="B5133" t="s">
        <v>6333</v>
      </c>
      <c r="C5133" t="s">
        <v>2367</v>
      </c>
      <c r="E5133">
        <v>344283</v>
      </c>
      <c r="F5133" t="s">
        <v>13039</v>
      </c>
      <c r="G5133">
        <f t="shared" si="240"/>
        <v>97280</v>
      </c>
      <c r="H5133" t="b">
        <f t="shared" si="241"/>
        <v>0</v>
      </c>
      <c r="I5133" t="s">
        <v>55</v>
      </c>
      <c r="J5133">
        <f t="shared" si="242"/>
        <v>10000000</v>
      </c>
      <c r="K5133" t="s">
        <v>16</v>
      </c>
      <c r="L5133">
        <v>0</v>
      </c>
      <c r="M5133">
        <f>Googleplaystore[[#This Row],[Installed]]*Googleplaystore[[#This Row],[Price]]</f>
        <v>0</v>
      </c>
      <c r="N5133" t="s">
        <v>30</v>
      </c>
      <c r="O5133" t="s">
        <v>2190</v>
      </c>
      <c r="P5133" s="1">
        <v>43087</v>
      </c>
      <c r="Q5133" s="16" t="s">
        <v>6334</v>
      </c>
      <c r="R5133" t="s">
        <v>50</v>
      </c>
    </row>
    <row r="5134" spans="1:18" x14ac:dyDescent="0.3">
      <c r="A5134">
        <v>4.3</v>
      </c>
      <c r="B5134" t="s">
        <v>6335</v>
      </c>
      <c r="C5134" t="s">
        <v>1893</v>
      </c>
      <c r="E5134">
        <v>258717</v>
      </c>
      <c r="F5134" t="s">
        <v>12221</v>
      </c>
      <c r="G5134">
        <f t="shared" si="240"/>
        <v>9625.6</v>
      </c>
      <c r="H5134" t="b">
        <f t="shared" si="241"/>
        <v>0</v>
      </c>
      <c r="I5134" t="s">
        <v>55</v>
      </c>
      <c r="J5134">
        <f t="shared" si="242"/>
        <v>10000000</v>
      </c>
      <c r="K5134" t="s">
        <v>16</v>
      </c>
      <c r="L5134">
        <v>0</v>
      </c>
      <c r="M5134">
        <f>Googleplaystore[[#This Row],[Installed]]*Googleplaystore[[#This Row],[Price]]</f>
        <v>0</v>
      </c>
      <c r="N5134" t="s">
        <v>17</v>
      </c>
      <c r="O5134" t="s">
        <v>1894</v>
      </c>
      <c r="P5134" s="1">
        <v>43003</v>
      </c>
      <c r="Q5134" s="16" t="s">
        <v>2178</v>
      </c>
      <c r="R5134" t="s">
        <v>20</v>
      </c>
    </row>
    <row r="5135" spans="1:18" x14ac:dyDescent="0.3">
      <c r="A5135">
        <v>4.0999999999999996</v>
      </c>
      <c r="B5135" t="s">
        <v>6336</v>
      </c>
      <c r="C5135" t="s">
        <v>3958</v>
      </c>
      <c r="E5135">
        <v>40437</v>
      </c>
      <c r="F5135" t="s">
        <v>31</v>
      </c>
      <c r="G5135" t="b">
        <f t="shared" si="240"/>
        <v>0</v>
      </c>
      <c r="H5135" t="b">
        <f t="shared" si="241"/>
        <v>0</v>
      </c>
      <c r="I5135" t="s">
        <v>26</v>
      </c>
      <c r="J5135">
        <f t="shared" si="242"/>
        <v>5000000</v>
      </c>
      <c r="K5135" t="s">
        <v>16</v>
      </c>
      <c r="L5135">
        <v>0</v>
      </c>
      <c r="M5135">
        <f>Googleplaystore[[#This Row],[Installed]]*Googleplaystore[[#This Row],[Price]]</f>
        <v>0</v>
      </c>
      <c r="N5135" t="s">
        <v>17</v>
      </c>
      <c r="O5135" t="s">
        <v>3959</v>
      </c>
      <c r="P5135" s="1">
        <v>43137</v>
      </c>
      <c r="Q5135" s="16">
        <v>0</v>
      </c>
      <c r="R5135" t="s">
        <v>31</v>
      </c>
    </row>
    <row r="5136" spans="1:18" x14ac:dyDescent="0.3">
      <c r="A5136">
        <v>4.2</v>
      </c>
      <c r="B5136" t="s">
        <v>6337</v>
      </c>
      <c r="C5136" t="s">
        <v>2012</v>
      </c>
      <c r="E5136">
        <v>51787</v>
      </c>
      <c r="F5136" t="s">
        <v>31</v>
      </c>
      <c r="G5136" t="b">
        <f t="shared" si="240"/>
        <v>0</v>
      </c>
      <c r="H5136" t="b">
        <f t="shared" si="241"/>
        <v>0</v>
      </c>
      <c r="I5136" t="s">
        <v>26</v>
      </c>
      <c r="J5136">
        <f t="shared" si="242"/>
        <v>5000000</v>
      </c>
      <c r="K5136" t="s">
        <v>16</v>
      </c>
      <c r="L5136">
        <v>0</v>
      </c>
      <c r="M5136">
        <f>Googleplaystore[[#This Row],[Installed]]*Googleplaystore[[#This Row],[Price]]</f>
        <v>0</v>
      </c>
      <c r="N5136" t="s">
        <v>17</v>
      </c>
      <c r="O5136" t="s">
        <v>2016</v>
      </c>
      <c r="P5136" s="1">
        <v>43112</v>
      </c>
      <c r="Q5136" s="16">
        <v>0</v>
      </c>
      <c r="R5136" t="s">
        <v>31</v>
      </c>
    </row>
    <row r="5137" spans="1:18" x14ac:dyDescent="0.3">
      <c r="A5137">
        <v>4.3</v>
      </c>
      <c r="B5137" t="s">
        <v>6338</v>
      </c>
      <c r="C5137" t="s">
        <v>2012</v>
      </c>
      <c r="E5137">
        <v>531074</v>
      </c>
      <c r="F5137" t="s">
        <v>12251</v>
      </c>
      <c r="G5137">
        <f t="shared" si="240"/>
        <v>2560</v>
      </c>
      <c r="H5137" t="b">
        <f t="shared" si="241"/>
        <v>0</v>
      </c>
      <c r="I5137" t="s">
        <v>55</v>
      </c>
      <c r="J5137">
        <f t="shared" si="242"/>
        <v>10000000</v>
      </c>
      <c r="K5137" t="s">
        <v>16</v>
      </c>
      <c r="L5137">
        <v>0</v>
      </c>
      <c r="M5137">
        <f>Googleplaystore[[#This Row],[Installed]]*Googleplaystore[[#This Row],[Price]]</f>
        <v>0</v>
      </c>
      <c r="N5137" t="s">
        <v>17</v>
      </c>
      <c r="O5137" t="s">
        <v>2016</v>
      </c>
      <c r="P5137" s="1">
        <v>43109</v>
      </c>
      <c r="Q5137" s="16">
        <v>0</v>
      </c>
      <c r="R5137" t="s">
        <v>31</v>
      </c>
    </row>
    <row r="5138" spans="1:18" x14ac:dyDescent="0.3">
      <c r="A5138">
        <v>4.2</v>
      </c>
      <c r="B5138" t="s">
        <v>532</v>
      </c>
      <c r="C5138" t="s">
        <v>492</v>
      </c>
      <c r="E5138">
        <v>171052</v>
      </c>
      <c r="F5138" t="s">
        <v>31</v>
      </c>
      <c r="G5138" t="b">
        <f t="shared" si="240"/>
        <v>0</v>
      </c>
      <c r="H5138" t="b">
        <f t="shared" si="241"/>
        <v>0</v>
      </c>
      <c r="I5138" t="s">
        <v>55</v>
      </c>
      <c r="J5138">
        <f t="shared" si="242"/>
        <v>10000000</v>
      </c>
      <c r="K5138" t="s">
        <v>16</v>
      </c>
      <c r="L5138">
        <v>0</v>
      </c>
      <c r="M5138">
        <f>Googleplaystore[[#This Row],[Installed]]*Googleplaystore[[#This Row],[Price]]</f>
        <v>0</v>
      </c>
      <c r="N5138" t="s">
        <v>17</v>
      </c>
      <c r="O5138" t="s">
        <v>493</v>
      </c>
      <c r="P5138" s="1">
        <v>43315</v>
      </c>
      <c r="Q5138" s="16">
        <v>0</v>
      </c>
      <c r="R5138" t="s">
        <v>31</v>
      </c>
    </row>
    <row r="5139" spans="1:18" x14ac:dyDescent="0.3">
      <c r="A5139">
        <v>4.5999999999999996</v>
      </c>
      <c r="B5139" t="s">
        <v>2261</v>
      </c>
      <c r="C5139" t="s">
        <v>2367</v>
      </c>
      <c r="E5139">
        <v>807155</v>
      </c>
      <c r="F5139" t="s">
        <v>12827</v>
      </c>
      <c r="G5139">
        <f t="shared" si="240"/>
        <v>95232</v>
      </c>
      <c r="H5139" t="b">
        <f t="shared" si="241"/>
        <v>0</v>
      </c>
      <c r="I5139" t="s">
        <v>55</v>
      </c>
      <c r="J5139">
        <f t="shared" si="242"/>
        <v>10000000</v>
      </c>
      <c r="K5139" t="s">
        <v>16</v>
      </c>
      <c r="L5139">
        <v>0</v>
      </c>
      <c r="M5139">
        <f>Googleplaystore[[#This Row],[Installed]]*Googleplaystore[[#This Row],[Price]]</f>
        <v>0</v>
      </c>
      <c r="N5139" t="s">
        <v>30</v>
      </c>
      <c r="O5139" t="s">
        <v>2130</v>
      </c>
      <c r="P5139" s="1">
        <v>43311</v>
      </c>
      <c r="Q5139" s="16" t="s">
        <v>2262</v>
      </c>
      <c r="R5139" t="s">
        <v>20</v>
      </c>
    </row>
    <row r="5140" spans="1:18" x14ac:dyDescent="0.3">
      <c r="A5140">
        <v>4.3</v>
      </c>
      <c r="B5140" t="s">
        <v>6339</v>
      </c>
      <c r="C5140" t="s">
        <v>1574</v>
      </c>
      <c r="E5140">
        <v>480208</v>
      </c>
      <c r="F5140" t="s">
        <v>12603</v>
      </c>
      <c r="G5140">
        <f t="shared" si="240"/>
        <v>71680</v>
      </c>
      <c r="H5140" t="b">
        <f t="shared" si="241"/>
        <v>0</v>
      </c>
      <c r="I5140" t="s">
        <v>503</v>
      </c>
      <c r="J5140">
        <f t="shared" si="242"/>
        <v>500000000</v>
      </c>
      <c r="K5140" t="s">
        <v>16</v>
      </c>
      <c r="L5140">
        <v>0</v>
      </c>
      <c r="M5140">
        <f>Googleplaystore[[#This Row],[Installed]]*Googleplaystore[[#This Row],[Price]]</f>
        <v>0</v>
      </c>
      <c r="N5140" t="s">
        <v>17</v>
      </c>
      <c r="O5140" t="s">
        <v>1575</v>
      </c>
      <c r="P5140" s="1">
        <v>43312</v>
      </c>
      <c r="Q5140" s="16" t="s">
        <v>6340</v>
      </c>
      <c r="R5140" t="s">
        <v>143</v>
      </c>
    </row>
    <row r="5141" spans="1:18" x14ac:dyDescent="0.3">
      <c r="A5141">
        <v>4.0999999999999996</v>
      </c>
      <c r="B5141" t="s">
        <v>6341</v>
      </c>
      <c r="C5141" t="s">
        <v>4226</v>
      </c>
      <c r="E5141">
        <v>29867</v>
      </c>
      <c r="F5141" t="s">
        <v>13075</v>
      </c>
      <c r="G5141">
        <f t="shared" si="240"/>
        <v>1740.8</v>
      </c>
      <c r="H5141" t="b">
        <f t="shared" si="241"/>
        <v>0</v>
      </c>
      <c r="I5141" t="s">
        <v>26</v>
      </c>
      <c r="J5141">
        <f t="shared" si="242"/>
        <v>5000000</v>
      </c>
      <c r="K5141" t="s">
        <v>16</v>
      </c>
      <c r="L5141">
        <v>0</v>
      </c>
      <c r="M5141">
        <f>Googleplaystore[[#This Row],[Installed]]*Googleplaystore[[#This Row],[Price]]</f>
        <v>0</v>
      </c>
      <c r="N5141" t="s">
        <v>17</v>
      </c>
      <c r="O5141" t="s">
        <v>4227</v>
      </c>
      <c r="P5141" s="1">
        <v>42879</v>
      </c>
      <c r="Q5141" s="16" t="s">
        <v>6342</v>
      </c>
      <c r="R5141" t="s">
        <v>93</v>
      </c>
    </row>
    <row r="5142" spans="1:18" x14ac:dyDescent="0.3">
      <c r="A5142">
        <v>4.4000000000000004</v>
      </c>
      <c r="B5142" t="s">
        <v>6343</v>
      </c>
      <c r="C5142" t="s">
        <v>2367</v>
      </c>
      <c r="E5142">
        <v>450013</v>
      </c>
      <c r="F5142" t="s">
        <v>12194</v>
      </c>
      <c r="G5142">
        <f t="shared" si="240"/>
        <v>37888</v>
      </c>
      <c r="H5142" t="b">
        <f t="shared" si="241"/>
        <v>0</v>
      </c>
      <c r="I5142" t="s">
        <v>55</v>
      </c>
      <c r="J5142">
        <f t="shared" si="242"/>
        <v>10000000</v>
      </c>
      <c r="K5142" t="s">
        <v>16</v>
      </c>
      <c r="L5142">
        <v>0</v>
      </c>
      <c r="M5142">
        <f>Googleplaystore[[#This Row],[Installed]]*Googleplaystore[[#This Row],[Price]]</f>
        <v>0</v>
      </c>
      <c r="N5142" t="s">
        <v>17</v>
      </c>
      <c r="O5142" t="s">
        <v>2038</v>
      </c>
      <c r="P5142" s="1">
        <v>43292</v>
      </c>
      <c r="Q5142" s="16" t="s">
        <v>4853</v>
      </c>
      <c r="R5142" t="s">
        <v>32</v>
      </c>
    </row>
    <row r="5143" spans="1:18" x14ac:dyDescent="0.3">
      <c r="A5143">
        <v>4.4000000000000004</v>
      </c>
      <c r="B5143" t="s">
        <v>6344</v>
      </c>
      <c r="C5143" t="s">
        <v>2367</v>
      </c>
      <c r="E5143">
        <v>228130</v>
      </c>
      <c r="F5143" t="s">
        <v>12603</v>
      </c>
      <c r="G5143">
        <f t="shared" si="240"/>
        <v>71680</v>
      </c>
      <c r="H5143" t="b">
        <f t="shared" si="241"/>
        <v>0</v>
      </c>
      <c r="I5143" t="s">
        <v>26</v>
      </c>
      <c r="J5143">
        <f t="shared" si="242"/>
        <v>5000000</v>
      </c>
      <c r="K5143" t="s">
        <v>16</v>
      </c>
      <c r="L5143">
        <v>0</v>
      </c>
      <c r="M5143">
        <f>Googleplaystore[[#This Row],[Installed]]*Googleplaystore[[#This Row],[Price]]</f>
        <v>0</v>
      </c>
      <c r="N5143" t="s">
        <v>70</v>
      </c>
      <c r="O5143" t="s">
        <v>2031</v>
      </c>
      <c r="P5143" s="1">
        <v>43300</v>
      </c>
      <c r="Q5143" s="16" t="s">
        <v>1161</v>
      </c>
      <c r="R5143" t="s">
        <v>50</v>
      </c>
    </row>
    <row r="5144" spans="1:18" x14ac:dyDescent="0.3">
      <c r="A5144">
        <v>4.0999999999999996</v>
      </c>
      <c r="B5144" t="s">
        <v>1753</v>
      </c>
      <c r="C5144" t="s">
        <v>1574</v>
      </c>
      <c r="E5144">
        <v>111465</v>
      </c>
      <c r="F5144" t="s">
        <v>31</v>
      </c>
      <c r="G5144" t="b">
        <f t="shared" si="240"/>
        <v>0</v>
      </c>
      <c r="H5144" t="b">
        <f t="shared" si="241"/>
        <v>0</v>
      </c>
      <c r="I5144" t="s">
        <v>26</v>
      </c>
      <c r="J5144">
        <f t="shared" si="242"/>
        <v>5000000</v>
      </c>
      <c r="K5144" t="s">
        <v>16</v>
      </c>
      <c r="L5144">
        <v>0</v>
      </c>
      <c r="M5144">
        <f>Googleplaystore[[#This Row],[Installed]]*Googleplaystore[[#This Row],[Price]]</f>
        <v>0</v>
      </c>
      <c r="N5144" t="s">
        <v>17</v>
      </c>
      <c r="O5144" t="s">
        <v>1575</v>
      </c>
      <c r="P5144" s="1">
        <v>43306</v>
      </c>
      <c r="Q5144" s="16">
        <v>0</v>
      </c>
      <c r="R5144" t="s">
        <v>31</v>
      </c>
    </row>
    <row r="5145" spans="1:18" x14ac:dyDescent="0.3">
      <c r="A5145">
        <v>4.2</v>
      </c>
      <c r="B5145" t="s">
        <v>1338</v>
      </c>
      <c r="C5145" t="s">
        <v>1283</v>
      </c>
      <c r="E5145">
        <v>348132</v>
      </c>
      <c r="F5145" t="s">
        <v>31</v>
      </c>
      <c r="G5145" t="b">
        <f t="shared" si="240"/>
        <v>0</v>
      </c>
      <c r="H5145" t="b">
        <f t="shared" si="241"/>
        <v>0</v>
      </c>
      <c r="I5145" t="s">
        <v>240</v>
      </c>
      <c r="J5145">
        <f t="shared" si="242"/>
        <v>100000000</v>
      </c>
      <c r="K5145" t="s">
        <v>16</v>
      </c>
      <c r="L5145">
        <v>0</v>
      </c>
      <c r="M5145">
        <f>Googleplaystore[[#This Row],[Installed]]*Googleplaystore[[#This Row],[Price]]</f>
        <v>0</v>
      </c>
      <c r="N5145" t="s">
        <v>17</v>
      </c>
      <c r="O5145" t="s">
        <v>1284</v>
      </c>
      <c r="P5145" s="1">
        <v>43307</v>
      </c>
      <c r="Q5145" s="16" t="s">
        <v>1339</v>
      </c>
      <c r="R5145" t="s">
        <v>31</v>
      </c>
    </row>
    <row r="5146" spans="1:18" x14ac:dyDescent="0.3">
      <c r="A5146">
        <v>4.4000000000000004</v>
      </c>
      <c r="B5146" t="s">
        <v>6345</v>
      </c>
      <c r="C5146" t="s">
        <v>1893</v>
      </c>
      <c r="E5146">
        <v>155693</v>
      </c>
      <c r="F5146" t="s">
        <v>31</v>
      </c>
      <c r="G5146" t="b">
        <f t="shared" si="240"/>
        <v>0</v>
      </c>
      <c r="H5146" t="b">
        <f t="shared" si="241"/>
        <v>0</v>
      </c>
      <c r="I5146" t="s">
        <v>26</v>
      </c>
      <c r="J5146">
        <f t="shared" si="242"/>
        <v>5000000</v>
      </c>
      <c r="K5146" t="s">
        <v>16</v>
      </c>
      <c r="L5146">
        <v>0</v>
      </c>
      <c r="M5146">
        <f>Googleplaystore[[#This Row],[Installed]]*Googleplaystore[[#This Row],[Price]]</f>
        <v>0</v>
      </c>
      <c r="N5146" t="s">
        <v>17</v>
      </c>
      <c r="O5146" t="s">
        <v>1894</v>
      </c>
      <c r="P5146" s="1">
        <v>41912</v>
      </c>
      <c r="Q5146" s="16">
        <v>0</v>
      </c>
      <c r="R5146" t="s">
        <v>31</v>
      </c>
    </row>
    <row r="5147" spans="1:18" x14ac:dyDescent="0.3">
      <c r="A5147">
        <v>4.3</v>
      </c>
      <c r="B5147" t="s">
        <v>6346</v>
      </c>
      <c r="C5147" t="s">
        <v>3677</v>
      </c>
      <c r="E5147">
        <v>81668</v>
      </c>
      <c r="F5147" t="s">
        <v>31</v>
      </c>
      <c r="G5147" t="b">
        <f t="shared" si="240"/>
        <v>0</v>
      </c>
      <c r="H5147" t="b">
        <f t="shared" si="241"/>
        <v>0</v>
      </c>
      <c r="I5147" t="s">
        <v>26</v>
      </c>
      <c r="J5147">
        <f t="shared" si="242"/>
        <v>5000000</v>
      </c>
      <c r="K5147" t="s">
        <v>16</v>
      </c>
      <c r="L5147">
        <v>0</v>
      </c>
      <c r="M5147">
        <f>Googleplaystore[[#This Row],[Installed]]*Googleplaystore[[#This Row],[Price]]</f>
        <v>0</v>
      </c>
      <c r="N5147" t="s">
        <v>17</v>
      </c>
      <c r="O5147" t="s">
        <v>3678</v>
      </c>
      <c r="P5147" s="1">
        <v>42730</v>
      </c>
      <c r="Q5147" s="16">
        <v>0</v>
      </c>
      <c r="R5147" t="s">
        <v>31</v>
      </c>
    </row>
    <row r="5148" spans="1:18" x14ac:dyDescent="0.3">
      <c r="A5148">
        <v>2.4</v>
      </c>
      <c r="B5148" t="s">
        <v>6347</v>
      </c>
      <c r="C5148" t="s">
        <v>2367</v>
      </c>
      <c r="E5148">
        <v>11773</v>
      </c>
      <c r="F5148" t="s">
        <v>12438</v>
      </c>
      <c r="G5148">
        <f t="shared" si="240"/>
        <v>3379.2</v>
      </c>
      <c r="H5148" t="b">
        <f t="shared" si="241"/>
        <v>0</v>
      </c>
      <c r="I5148" t="s">
        <v>42</v>
      </c>
      <c r="J5148">
        <f t="shared" si="242"/>
        <v>1000000</v>
      </c>
      <c r="K5148" t="s">
        <v>16</v>
      </c>
      <c r="L5148">
        <v>0</v>
      </c>
      <c r="M5148">
        <f>Googleplaystore[[#This Row],[Installed]]*Googleplaystore[[#This Row],[Price]]</f>
        <v>0</v>
      </c>
      <c r="N5148" t="s">
        <v>17</v>
      </c>
      <c r="O5148" t="s">
        <v>1077</v>
      </c>
      <c r="P5148" s="1">
        <v>43264</v>
      </c>
      <c r="Q5148" s="16" t="s">
        <v>6348</v>
      </c>
      <c r="R5148" t="s">
        <v>50</v>
      </c>
    </row>
    <row r="5149" spans="1:18" x14ac:dyDescent="0.3">
      <c r="A5149">
        <v>4.5</v>
      </c>
      <c r="B5149" t="s">
        <v>6349</v>
      </c>
      <c r="C5149" t="s">
        <v>3958</v>
      </c>
      <c r="E5149">
        <v>870928</v>
      </c>
      <c r="F5149" t="s">
        <v>12256</v>
      </c>
      <c r="G5149">
        <f t="shared" si="240"/>
        <v>16384</v>
      </c>
      <c r="H5149" t="b">
        <f t="shared" si="241"/>
        <v>0</v>
      </c>
      <c r="I5149" t="s">
        <v>29</v>
      </c>
      <c r="J5149">
        <f t="shared" si="242"/>
        <v>50000000</v>
      </c>
      <c r="K5149" t="s">
        <v>16</v>
      </c>
      <c r="L5149">
        <v>0</v>
      </c>
      <c r="M5149">
        <f>Googleplaystore[[#This Row],[Installed]]*Googleplaystore[[#This Row],[Price]]</f>
        <v>0</v>
      </c>
      <c r="N5149" t="s">
        <v>17</v>
      </c>
      <c r="O5149" t="s">
        <v>3959</v>
      </c>
      <c r="P5149" s="1">
        <v>43259</v>
      </c>
      <c r="Q5149" s="16" t="s">
        <v>2724</v>
      </c>
      <c r="R5149" t="s">
        <v>50</v>
      </c>
    </row>
    <row r="5150" spans="1:18" x14ac:dyDescent="0.3">
      <c r="A5150">
        <v>4.3</v>
      </c>
      <c r="B5150" t="s">
        <v>3903</v>
      </c>
      <c r="C5150" t="s">
        <v>3837</v>
      </c>
      <c r="E5150">
        <v>495748</v>
      </c>
      <c r="F5150" t="s">
        <v>31</v>
      </c>
      <c r="G5150" t="b">
        <f t="shared" si="240"/>
        <v>0</v>
      </c>
      <c r="H5150" t="b">
        <f t="shared" si="241"/>
        <v>0</v>
      </c>
      <c r="I5150" t="s">
        <v>29</v>
      </c>
      <c r="J5150">
        <f t="shared" si="242"/>
        <v>50000000</v>
      </c>
      <c r="K5150" t="s">
        <v>16</v>
      </c>
      <c r="L5150">
        <v>0</v>
      </c>
      <c r="M5150">
        <f>Googleplaystore[[#This Row],[Installed]]*Googleplaystore[[#This Row],[Price]]</f>
        <v>0</v>
      </c>
      <c r="N5150" t="s">
        <v>17</v>
      </c>
      <c r="O5150" t="s">
        <v>3838</v>
      </c>
      <c r="P5150" s="1">
        <v>43310</v>
      </c>
      <c r="Q5150" s="16">
        <v>0</v>
      </c>
      <c r="R5150" t="s">
        <v>31</v>
      </c>
    </row>
    <row r="5151" spans="1:18" x14ac:dyDescent="0.3">
      <c r="A5151">
        <v>4.5</v>
      </c>
      <c r="B5151" t="s">
        <v>6350</v>
      </c>
      <c r="C5151" t="s">
        <v>2012</v>
      </c>
      <c r="E5151">
        <v>407788</v>
      </c>
      <c r="F5151" t="s">
        <v>12175</v>
      </c>
      <c r="G5151">
        <f t="shared" si="240"/>
        <v>19456</v>
      </c>
      <c r="H5151" t="b">
        <f t="shared" si="241"/>
        <v>0</v>
      </c>
      <c r="I5151" t="s">
        <v>26</v>
      </c>
      <c r="J5151">
        <f t="shared" si="242"/>
        <v>5000000</v>
      </c>
      <c r="K5151" t="s">
        <v>16</v>
      </c>
      <c r="L5151">
        <v>0</v>
      </c>
      <c r="M5151">
        <f>Googleplaystore[[#This Row],[Installed]]*Googleplaystore[[#This Row],[Price]]</f>
        <v>0</v>
      </c>
      <c r="N5151" t="s">
        <v>17</v>
      </c>
      <c r="O5151" t="s">
        <v>2029</v>
      </c>
      <c r="P5151" s="1">
        <v>41473</v>
      </c>
      <c r="Q5151" s="16" t="s">
        <v>2450</v>
      </c>
      <c r="R5151" t="s">
        <v>284</v>
      </c>
    </row>
    <row r="5152" spans="1:18" x14ac:dyDescent="0.3">
      <c r="A5152">
        <v>4.5</v>
      </c>
      <c r="B5152" t="s">
        <v>6351</v>
      </c>
      <c r="C5152" t="s">
        <v>2367</v>
      </c>
      <c r="E5152">
        <v>118285</v>
      </c>
      <c r="F5152" t="s">
        <v>12306</v>
      </c>
      <c r="G5152">
        <f t="shared" si="240"/>
        <v>22528</v>
      </c>
      <c r="H5152" t="b">
        <f t="shared" si="241"/>
        <v>0</v>
      </c>
      <c r="I5152" t="s">
        <v>42</v>
      </c>
      <c r="J5152">
        <f t="shared" si="242"/>
        <v>1000000</v>
      </c>
      <c r="K5152" t="s">
        <v>16</v>
      </c>
      <c r="L5152">
        <v>0</v>
      </c>
      <c r="M5152">
        <f>Googleplaystore[[#This Row],[Installed]]*Googleplaystore[[#This Row],[Price]]</f>
        <v>0</v>
      </c>
      <c r="N5152" t="s">
        <v>30</v>
      </c>
      <c r="O5152" t="s">
        <v>2130</v>
      </c>
      <c r="P5152" s="1">
        <v>43244</v>
      </c>
      <c r="Q5152" s="16" t="s">
        <v>706</v>
      </c>
      <c r="R5152" t="s">
        <v>50</v>
      </c>
    </row>
    <row r="5153" spans="1:18" x14ac:dyDescent="0.3">
      <c r="A5153">
        <v>4.3</v>
      </c>
      <c r="B5153" t="s">
        <v>579</v>
      </c>
      <c r="C5153" t="s">
        <v>492</v>
      </c>
      <c r="E5153">
        <v>347086</v>
      </c>
      <c r="F5153" t="s">
        <v>31</v>
      </c>
      <c r="G5153" t="b">
        <f t="shared" si="240"/>
        <v>0</v>
      </c>
      <c r="H5153" t="b">
        <f t="shared" si="241"/>
        <v>0</v>
      </c>
      <c r="I5153" t="s">
        <v>55</v>
      </c>
      <c r="J5153">
        <f t="shared" si="242"/>
        <v>10000000</v>
      </c>
      <c r="K5153" t="s">
        <v>16</v>
      </c>
      <c r="L5153">
        <v>0</v>
      </c>
      <c r="M5153">
        <f>Googleplaystore[[#This Row],[Installed]]*Googleplaystore[[#This Row],[Price]]</f>
        <v>0</v>
      </c>
      <c r="N5153" t="s">
        <v>17</v>
      </c>
      <c r="O5153" t="s">
        <v>493</v>
      </c>
      <c r="P5153" s="1">
        <v>43123</v>
      </c>
      <c r="Q5153" s="16">
        <v>0</v>
      </c>
      <c r="R5153" t="s">
        <v>50</v>
      </c>
    </row>
    <row r="5154" spans="1:18" x14ac:dyDescent="0.3">
      <c r="A5154">
        <v>4.4000000000000004</v>
      </c>
      <c r="B5154" t="s">
        <v>2488</v>
      </c>
      <c r="C5154" t="s">
        <v>2367</v>
      </c>
      <c r="E5154">
        <v>379245</v>
      </c>
      <c r="F5154" t="s">
        <v>12884</v>
      </c>
      <c r="G5154">
        <f t="shared" si="240"/>
        <v>69632</v>
      </c>
      <c r="H5154" t="b">
        <f t="shared" si="241"/>
        <v>0</v>
      </c>
      <c r="I5154" t="s">
        <v>55</v>
      </c>
      <c r="J5154">
        <f t="shared" si="242"/>
        <v>10000000</v>
      </c>
      <c r="K5154" t="s">
        <v>16</v>
      </c>
      <c r="L5154">
        <v>0</v>
      </c>
      <c r="M5154">
        <f>Googleplaystore[[#This Row],[Installed]]*Googleplaystore[[#This Row],[Price]]</f>
        <v>0</v>
      </c>
      <c r="N5154" t="s">
        <v>17</v>
      </c>
      <c r="O5154" t="s">
        <v>2092</v>
      </c>
      <c r="P5154" s="1">
        <v>43277</v>
      </c>
      <c r="Q5154" s="16" t="s">
        <v>2489</v>
      </c>
      <c r="R5154" t="s">
        <v>50</v>
      </c>
    </row>
    <row r="5155" spans="1:18" x14ac:dyDescent="0.3">
      <c r="A5155">
        <v>4.3</v>
      </c>
      <c r="B5155" t="s">
        <v>4044</v>
      </c>
      <c r="C5155" t="s">
        <v>3958</v>
      </c>
      <c r="E5155">
        <v>144873</v>
      </c>
      <c r="F5155" t="s">
        <v>31</v>
      </c>
      <c r="G5155" t="b">
        <f t="shared" si="240"/>
        <v>0</v>
      </c>
      <c r="H5155" t="b">
        <f t="shared" si="241"/>
        <v>0</v>
      </c>
      <c r="I5155" t="s">
        <v>55</v>
      </c>
      <c r="J5155">
        <f t="shared" si="242"/>
        <v>10000000</v>
      </c>
      <c r="K5155" t="s">
        <v>16</v>
      </c>
      <c r="L5155">
        <v>0</v>
      </c>
      <c r="M5155">
        <f>Googleplaystore[[#This Row],[Installed]]*Googleplaystore[[#This Row],[Price]]</f>
        <v>0</v>
      </c>
      <c r="N5155" t="s">
        <v>17</v>
      </c>
      <c r="O5155" t="s">
        <v>3959</v>
      </c>
      <c r="P5155" s="1">
        <v>42393</v>
      </c>
      <c r="Q5155" s="16" t="s">
        <v>611</v>
      </c>
      <c r="R5155" t="s">
        <v>31</v>
      </c>
    </row>
    <row r="5156" spans="1:18" x14ac:dyDescent="0.3">
      <c r="A5156">
        <v>4.4000000000000004</v>
      </c>
      <c r="B5156" t="s">
        <v>6352</v>
      </c>
      <c r="C5156" t="s">
        <v>4226</v>
      </c>
      <c r="E5156">
        <v>326232</v>
      </c>
      <c r="F5156" t="s">
        <v>31</v>
      </c>
      <c r="G5156" t="b">
        <f t="shared" si="240"/>
        <v>0</v>
      </c>
      <c r="H5156" t="b">
        <f t="shared" si="241"/>
        <v>0</v>
      </c>
      <c r="I5156" t="s">
        <v>29</v>
      </c>
      <c r="J5156">
        <f t="shared" si="242"/>
        <v>50000000</v>
      </c>
      <c r="K5156" t="s">
        <v>16</v>
      </c>
      <c r="L5156">
        <v>0</v>
      </c>
      <c r="M5156">
        <f>Googleplaystore[[#This Row],[Installed]]*Googleplaystore[[#This Row],[Price]]</f>
        <v>0</v>
      </c>
      <c r="N5156" t="s">
        <v>17</v>
      </c>
      <c r="O5156" t="s">
        <v>4227</v>
      </c>
      <c r="P5156" s="1">
        <v>42707</v>
      </c>
      <c r="Q5156" s="16">
        <v>0</v>
      </c>
      <c r="R5156" t="s">
        <v>31</v>
      </c>
    </row>
    <row r="5157" spans="1:18" x14ac:dyDescent="0.3">
      <c r="A5157">
        <v>4.5999999999999996</v>
      </c>
      <c r="B5157" t="s">
        <v>6353</v>
      </c>
      <c r="C5157" t="s">
        <v>1574</v>
      </c>
      <c r="E5157">
        <v>318134</v>
      </c>
      <c r="F5157" t="s">
        <v>31</v>
      </c>
      <c r="G5157" t="b">
        <f t="shared" si="240"/>
        <v>0</v>
      </c>
      <c r="H5157" t="b">
        <f t="shared" si="241"/>
        <v>0</v>
      </c>
      <c r="I5157" t="s">
        <v>26</v>
      </c>
      <c r="J5157">
        <f t="shared" si="242"/>
        <v>5000000</v>
      </c>
      <c r="K5157" t="s">
        <v>16</v>
      </c>
      <c r="L5157">
        <v>0</v>
      </c>
      <c r="M5157">
        <f>Googleplaystore[[#This Row],[Installed]]*Googleplaystore[[#This Row],[Price]]</f>
        <v>0</v>
      </c>
      <c r="N5157" t="s">
        <v>17</v>
      </c>
      <c r="O5157" t="s">
        <v>1575</v>
      </c>
      <c r="P5157" s="1">
        <v>43249</v>
      </c>
      <c r="Q5157" s="16">
        <v>0</v>
      </c>
      <c r="R5157" t="s">
        <v>31</v>
      </c>
    </row>
    <row r="5158" spans="1:18" x14ac:dyDescent="0.3">
      <c r="A5158">
        <v>3.4</v>
      </c>
      <c r="B5158" t="s">
        <v>6354</v>
      </c>
      <c r="C5158" t="s">
        <v>2367</v>
      </c>
      <c r="E5158">
        <v>2445</v>
      </c>
      <c r="F5158" t="s">
        <v>12821</v>
      </c>
      <c r="G5158">
        <f t="shared" si="240"/>
        <v>34816</v>
      </c>
      <c r="H5158" t="b">
        <f t="shared" si="241"/>
        <v>0</v>
      </c>
      <c r="I5158" t="s">
        <v>22</v>
      </c>
      <c r="J5158">
        <f t="shared" si="242"/>
        <v>500000</v>
      </c>
      <c r="K5158" t="s">
        <v>16</v>
      </c>
      <c r="L5158">
        <v>0</v>
      </c>
      <c r="M5158">
        <f>Googleplaystore[[#This Row],[Installed]]*Googleplaystore[[#This Row],[Price]]</f>
        <v>0</v>
      </c>
      <c r="N5158" t="s">
        <v>17</v>
      </c>
      <c r="O5158" t="s">
        <v>1077</v>
      </c>
      <c r="P5158" s="1">
        <v>43292</v>
      </c>
      <c r="Q5158" s="16" t="s">
        <v>812</v>
      </c>
      <c r="R5158" t="s">
        <v>143</v>
      </c>
    </row>
    <row r="5159" spans="1:18" x14ac:dyDescent="0.3">
      <c r="A5159">
        <v>3.9</v>
      </c>
      <c r="B5159" t="s">
        <v>6355</v>
      </c>
      <c r="C5159" t="s">
        <v>2367</v>
      </c>
      <c r="E5159">
        <v>65119</v>
      </c>
      <c r="F5159" t="s">
        <v>12416</v>
      </c>
      <c r="G5159">
        <f t="shared" si="240"/>
        <v>47104</v>
      </c>
      <c r="H5159" t="b">
        <f t="shared" si="241"/>
        <v>0</v>
      </c>
      <c r="I5159" t="s">
        <v>42</v>
      </c>
      <c r="J5159">
        <f t="shared" si="242"/>
        <v>1000000</v>
      </c>
      <c r="K5159" t="s">
        <v>16</v>
      </c>
      <c r="L5159">
        <v>0</v>
      </c>
      <c r="M5159">
        <f>Googleplaystore[[#This Row],[Installed]]*Googleplaystore[[#This Row],[Price]]</f>
        <v>0</v>
      </c>
      <c r="N5159" t="s">
        <v>70</v>
      </c>
      <c r="O5159" t="s">
        <v>2031</v>
      </c>
      <c r="P5159" s="1">
        <v>43242</v>
      </c>
      <c r="Q5159" s="16" t="s">
        <v>1512</v>
      </c>
      <c r="R5159" t="s">
        <v>46</v>
      </c>
    </row>
    <row r="5160" spans="1:18" x14ac:dyDescent="0.3">
      <c r="A5160">
        <v>4.3</v>
      </c>
      <c r="B5160" t="s">
        <v>6356</v>
      </c>
      <c r="C5160" t="s">
        <v>2367</v>
      </c>
      <c r="E5160">
        <v>34898</v>
      </c>
      <c r="F5160" t="s">
        <v>13165</v>
      </c>
      <c r="G5160">
        <f t="shared" si="240"/>
        <v>94208</v>
      </c>
      <c r="H5160" t="b">
        <f t="shared" si="241"/>
        <v>0</v>
      </c>
      <c r="I5160" t="s">
        <v>42</v>
      </c>
      <c r="J5160">
        <f t="shared" si="242"/>
        <v>1000000</v>
      </c>
      <c r="K5160" t="s">
        <v>16</v>
      </c>
      <c r="L5160">
        <v>0</v>
      </c>
      <c r="M5160">
        <f>Googleplaystore[[#This Row],[Installed]]*Googleplaystore[[#This Row],[Price]]</f>
        <v>0</v>
      </c>
      <c r="N5160" t="s">
        <v>30</v>
      </c>
      <c r="O5160" t="s">
        <v>2031</v>
      </c>
      <c r="P5160" s="1">
        <v>43279</v>
      </c>
      <c r="Q5160" s="16">
        <v>4.05</v>
      </c>
      <c r="R5160" t="s">
        <v>20</v>
      </c>
    </row>
    <row r="5161" spans="1:18" x14ac:dyDescent="0.3">
      <c r="A5161">
        <v>4.4000000000000004</v>
      </c>
      <c r="B5161" t="s">
        <v>6357</v>
      </c>
      <c r="C5161" t="s">
        <v>2012</v>
      </c>
      <c r="E5161">
        <v>889425</v>
      </c>
      <c r="F5161" t="s">
        <v>12572</v>
      </c>
      <c r="G5161">
        <f t="shared" si="240"/>
        <v>46080</v>
      </c>
      <c r="H5161" t="b">
        <f t="shared" si="241"/>
        <v>0</v>
      </c>
      <c r="I5161" t="s">
        <v>55</v>
      </c>
      <c r="J5161">
        <f t="shared" si="242"/>
        <v>10000000</v>
      </c>
      <c r="K5161" t="s">
        <v>16</v>
      </c>
      <c r="L5161">
        <v>0</v>
      </c>
      <c r="M5161">
        <f>Googleplaystore[[#This Row],[Installed]]*Googleplaystore[[#This Row],[Price]]</f>
        <v>0</v>
      </c>
      <c r="N5161" t="s">
        <v>30</v>
      </c>
      <c r="O5161" t="s">
        <v>2029</v>
      </c>
      <c r="P5161" s="1">
        <v>42211</v>
      </c>
      <c r="Q5161" s="16">
        <v>1.1000000000000001</v>
      </c>
      <c r="R5161" t="s">
        <v>39</v>
      </c>
    </row>
    <row r="5162" spans="1:18" x14ac:dyDescent="0.3">
      <c r="A5162">
        <v>4.5</v>
      </c>
      <c r="B5162" t="s">
        <v>6358</v>
      </c>
      <c r="C5162" t="s">
        <v>2012</v>
      </c>
      <c r="E5162">
        <v>1041836</v>
      </c>
      <c r="F5162" t="s">
        <v>12877</v>
      </c>
      <c r="G5162">
        <f t="shared" si="240"/>
        <v>51200</v>
      </c>
      <c r="H5162" t="b">
        <f t="shared" si="241"/>
        <v>0</v>
      </c>
      <c r="I5162" t="s">
        <v>55</v>
      </c>
      <c r="J5162">
        <f t="shared" si="242"/>
        <v>10000000</v>
      </c>
      <c r="K5162" t="s">
        <v>16</v>
      </c>
      <c r="L5162">
        <v>0</v>
      </c>
      <c r="M5162">
        <f>Googleplaystore[[#This Row],[Installed]]*Googleplaystore[[#This Row],[Price]]</f>
        <v>0</v>
      </c>
      <c r="N5162" t="s">
        <v>30</v>
      </c>
      <c r="O5162" t="s">
        <v>2029</v>
      </c>
      <c r="P5162" s="1">
        <v>42096</v>
      </c>
      <c r="Q5162" s="16">
        <v>1.07</v>
      </c>
      <c r="R5162" t="s">
        <v>39</v>
      </c>
    </row>
    <row r="5163" spans="1:18" x14ac:dyDescent="0.3">
      <c r="A5163">
        <v>4.4000000000000004</v>
      </c>
      <c r="B5163" t="s">
        <v>6359</v>
      </c>
      <c r="C5163" t="s">
        <v>2367</v>
      </c>
      <c r="E5163">
        <v>17945</v>
      </c>
      <c r="F5163" t="s">
        <v>12324</v>
      </c>
      <c r="G5163">
        <f t="shared" si="240"/>
        <v>9728</v>
      </c>
      <c r="H5163" t="b">
        <f t="shared" si="241"/>
        <v>0</v>
      </c>
      <c r="I5163" t="s">
        <v>42</v>
      </c>
      <c r="J5163">
        <f t="shared" si="242"/>
        <v>1000000</v>
      </c>
      <c r="K5163" t="s">
        <v>16</v>
      </c>
      <c r="L5163">
        <v>0</v>
      </c>
      <c r="M5163">
        <f>Googleplaystore[[#This Row],[Installed]]*Googleplaystore[[#This Row],[Price]]</f>
        <v>0</v>
      </c>
      <c r="N5163" t="s">
        <v>222</v>
      </c>
      <c r="O5163" t="s">
        <v>1077</v>
      </c>
      <c r="P5163" s="1">
        <v>43257</v>
      </c>
      <c r="Q5163" s="16" t="s">
        <v>654</v>
      </c>
      <c r="R5163" t="s">
        <v>36</v>
      </c>
    </row>
    <row r="5164" spans="1:18" x14ac:dyDescent="0.3">
      <c r="A5164">
        <v>4.2</v>
      </c>
      <c r="B5164" t="s">
        <v>3399</v>
      </c>
      <c r="C5164" t="s">
        <v>3396</v>
      </c>
      <c r="E5164">
        <v>82857</v>
      </c>
      <c r="F5164" t="s">
        <v>31</v>
      </c>
      <c r="G5164" t="b">
        <f t="shared" si="240"/>
        <v>0</v>
      </c>
      <c r="H5164" t="b">
        <f t="shared" si="241"/>
        <v>0</v>
      </c>
      <c r="I5164" t="s">
        <v>26</v>
      </c>
      <c r="J5164">
        <f t="shared" si="242"/>
        <v>5000000</v>
      </c>
      <c r="K5164" t="s">
        <v>16</v>
      </c>
      <c r="L5164">
        <v>0</v>
      </c>
      <c r="M5164">
        <f>Googleplaystore[[#This Row],[Installed]]*Googleplaystore[[#This Row],[Price]]</f>
        <v>0</v>
      </c>
      <c r="N5164" t="s">
        <v>17</v>
      </c>
      <c r="O5164" t="s">
        <v>2057</v>
      </c>
      <c r="P5164" s="1">
        <v>43311</v>
      </c>
      <c r="Q5164" s="16">
        <v>0</v>
      </c>
      <c r="R5164" t="s">
        <v>31</v>
      </c>
    </row>
    <row r="5165" spans="1:18" x14ac:dyDescent="0.3">
      <c r="A5165">
        <v>4</v>
      </c>
      <c r="B5165" t="s">
        <v>6360</v>
      </c>
      <c r="C5165" t="s">
        <v>2012</v>
      </c>
      <c r="E5165">
        <v>47151</v>
      </c>
      <c r="F5165" t="s">
        <v>12635</v>
      </c>
      <c r="G5165">
        <f t="shared" si="240"/>
        <v>36864</v>
      </c>
      <c r="H5165" t="b">
        <f t="shared" si="241"/>
        <v>0</v>
      </c>
      <c r="I5165" t="s">
        <v>26</v>
      </c>
      <c r="J5165">
        <f t="shared" si="242"/>
        <v>5000000</v>
      </c>
      <c r="K5165" t="s">
        <v>16</v>
      </c>
      <c r="L5165">
        <v>0</v>
      </c>
      <c r="M5165">
        <f>Googleplaystore[[#This Row],[Installed]]*Googleplaystore[[#This Row],[Price]]</f>
        <v>0</v>
      </c>
      <c r="N5165" t="s">
        <v>70</v>
      </c>
      <c r="O5165" t="s">
        <v>2029</v>
      </c>
      <c r="P5165" s="1">
        <v>43095</v>
      </c>
      <c r="Q5165" s="16" t="s">
        <v>754</v>
      </c>
      <c r="R5165" t="s">
        <v>334</v>
      </c>
    </row>
    <row r="5166" spans="1:18" x14ac:dyDescent="0.3">
      <c r="A5166">
        <v>4.3</v>
      </c>
      <c r="B5166" t="s">
        <v>6361</v>
      </c>
      <c r="C5166" t="s">
        <v>2367</v>
      </c>
      <c r="E5166">
        <v>107765</v>
      </c>
      <c r="F5166" t="s">
        <v>12746</v>
      </c>
      <c r="G5166">
        <f t="shared" si="240"/>
        <v>79872</v>
      </c>
      <c r="H5166" t="b">
        <f t="shared" si="241"/>
        <v>0</v>
      </c>
      <c r="I5166" t="s">
        <v>26</v>
      </c>
      <c r="J5166">
        <f t="shared" si="242"/>
        <v>5000000</v>
      </c>
      <c r="K5166" t="s">
        <v>16</v>
      </c>
      <c r="L5166">
        <v>0</v>
      </c>
      <c r="M5166">
        <f>Googleplaystore[[#This Row],[Installed]]*Googleplaystore[[#This Row],[Price]]</f>
        <v>0</v>
      </c>
      <c r="N5166" t="s">
        <v>70</v>
      </c>
      <c r="O5166" t="s">
        <v>2031</v>
      </c>
      <c r="P5166" s="1">
        <v>43245</v>
      </c>
      <c r="Q5166" s="16" t="s">
        <v>1667</v>
      </c>
      <c r="R5166" t="s">
        <v>50</v>
      </c>
    </row>
    <row r="5167" spans="1:18" x14ac:dyDescent="0.3">
      <c r="A5167">
        <v>4.4000000000000004</v>
      </c>
      <c r="B5167" t="s">
        <v>3654</v>
      </c>
      <c r="C5167" t="s">
        <v>3533</v>
      </c>
      <c r="E5167">
        <v>57556</v>
      </c>
      <c r="F5167" t="s">
        <v>31</v>
      </c>
      <c r="G5167" t="b">
        <f t="shared" si="240"/>
        <v>0</v>
      </c>
      <c r="H5167" t="b">
        <f t="shared" si="241"/>
        <v>0</v>
      </c>
      <c r="I5167" t="s">
        <v>26</v>
      </c>
      <c r="J5167">
        <f t="shared" si="242"/>
        <v>5000000</v>
      </c>
      <c r="K5167" t="s">
        <v>16</v>
      </c>
      <c r="L5167">
        <v>0</v>
      </c>
      <c r="M5167">
        <f>Googleplaystore[[#This Row],[Installed]]*Googleplaystore[[#This Row],[Price]]</f>
        <v>0</v>
      </c>
      <c r="N5167" t="s">
        <v>17</v>
      </c>
      <c r="O5167" t="s">
        <v>3534</v>
      </c>
      <c r="P5167" s="1">
        <v>43312</v>
      </c>
      <c r="Q5167" s="16">
        <v>0</v>
      </c>
      <c r="R5167" t="s">
        <v>31</v>
      </c>
    </row>
    <row r="5168" spans="1:18" x14ac:dyDescent="0.3">
      <c r="A5168">
        <v>4.2</v>
      </c>
      <c r="B5168" t="s">
        <v>6362</v>
      </c>
      <c r="C5168" t="s">
        <v>2367</v>
      </c>
      <c r="E5168">
        <v>37165</v>
      </c>
      <c r="F5168" t="s">
        <v>12306</v>
      </c>
      <c r="G5168">
        <f t="shared" si="240"/>
        <v>22528</v>
      </c>
      <c r="H5168" t="b">
        <f t="shared" si="241"/>
        <v>0</v>
      </c>
      <c r="I5168" t="s">
        <v>42</v>
      </c>
      <c r="J5168">
        <f t="shared" si="242"/>
        <v>1000000</v>
      </c>
      <c r="K5168" t="s">
        <v>16</v>
      </c>
      <c r="L5168">
        <v>0</v>
      </c>
      <c r="M5168">
        <f>Googleplaystore[[#This Row],[Installed]]*Googleplaystore[[#This Row],[Price]]</f>
        <v>0</v>
      </c>
      <c r="N5168" t="s">
        <v>30</v>
      </c>
      <c r="O5168" t="s">
        <v>2130</v>
      </c>
      <c r="P5168" s="1">
        <v>43145</v>
      </c>
      <c r="Q5168" s="16" t="s">
        <v>5237</v>
      </c>
      <c r="R5168" t="s">
        <v>39</v>
      </c>
    </row>
    <row r="5169" spans="1:18" x14ac:dyDescent="0.3">
      <c r="A5169">
        <v>4</v>
      </c>
      <c r="B5169" t="s">
        <v>6363</v>
      </c>
      <c r="C5169" t="s">
        <v>2367</v>
      </c>
      <c r="E5169">
        <v>174127</v>
      </c>
      <c r="F5169" t="s">
        <v>12409</v>
      </c>
      <c r="G5169">
        <f t="shared" si="240"/>
        <v>49152</v>
      </c>
      <c r="H5169" t="b">
        <f t="shared" si="241"/>
        <v>0</v>
      </c>
      <c r="I5169" t="s">
        <v>26</v>
      </c>
      <c r="J5169">
        <f t="shared" si="242"/>
        <v>5000000</v>
      </c>
      <c r="K5169" t="s">
        <v>16</v>
      </c>
      <c r="L5169">
        <v>0</v>
      </c>
      <c r="M5169">
        <f>Googleplaystore[[#This Row],[Installed]]*Googleplaystore[[#This Row],[Price]]</f>
        <v>0</v>
      </c>
      <c r="N5169" t="s">
        <v>30</v>
      </c>
      <c r="O5169" t="s">
        <v>2130</v>
      </c>
      <c r="P5169" s="1">
        <v>42646</v>
      </c>
      <c r="Q5169" s="16">
        <v>1.3</v>
      </c>
      <c r="R5169" t="s">
        <v>46</v>
      </c>
    </row>
    <row r="5170" spans="1:18" x14ac:dyDescent="0.3">
      <c r="A5170">
        <v>4.4000000000000004</v>
      </c>
      <c r="B5170" t="s">
        <v>6364</v>
      </c>
      <c r="C5170" t="s">
        <v>4226</v>
      </c>
      <c r="E5170">
        <v>4706</v>
      </c>
      <c r="F5170" t="s">
        <v>12389</v>
      </c>
      <c r="G5170">
        <f t="shared" si="240"/>
        <v>1536</v>
      </c>
      <c r="H5170" t="b">
        <f t="shared" si="241"/>
        <v>0</v>
      </c>
      <c r="I5170" t="s">
        <v>42</v>
      </c>
      <c r="J5170">
        <f t="shared" si="242"/>
        <v>1000000</v>
      </c>
      <c r="K5170" t="s">
        <v>16</v>
      </c>
      <c r="L5170">
        <v>0</v>
      </c>
      <c r="M5170">
        <f>Googleplaystore[[#This Row],[Installed]]*Googleplaystore[[#This Row],[Price]]</f>
        <v>0</v>
      </c>
      <c r="N5170" t="s">
        <v>17</v>
      </c>
      <c r="O5170" t="s">
        <v>4227</v>
      </c>
      <c r="P5170" s="1">
        <v>43270</v>
      </c>
      <c r="Q5170" s="16" t="s">
        <v>6365</v>
      </c>
      <c r="R5170" t="s">
        <v>36</v>
      </c>
    </row>
    <row r="5171" spans="1:18" x14ac:dyDescent="0.3">
      <c r="A5171">
        <v>4.5999999999999996</v>
      </c>
      <c r="B5171" t="s">
        <v>6366</v>
      </c>
      <c r="C5171" t="s">
        <v>2367</v>
      </c>
      <c r="E5171">
        <v>73919</v>
      </c>
      <c r="F5171" t="s">
        <v>12441</v>
      </c>
      <c r="G5171">
        <f t="shared" si="240"/>
        <v>40960</v>
      </c>
      <c r="H5171" t="b">
        <f t="shared" si="241"/>
        <v>0</v>
      </c>
      <c r="I5171" t="s">
        <v>22</v>
      </c>
      <c r="J5171">
        <f t="shared" si="242"/>
        <v>500000</v>
      </c>
      <c r="K5171" t="s">
        <v>383</v>
      </c>
      <c r="L5171" s="2">
        <v>2.99</v>
      </c>
      <c r="M5171">
        <f>Googleplaystore[[#This Row],[Installed]]*Googleplaystore[[#This Row],[Price]]</f>
        <v>1495000</v>
      </c>
      <c r="N5171" t="s">
        <v>30</v>
      </c>
      <c r="O5171" t="s">
        <v>2031</v>
      </c>
      <c r="P5171" s="1">
        <v>41958</v>
      </c>
      <c r="Q5171" s="16">
        <v>1.07</v>
      </c>
      <c r="R5171" t="s">
        <v>39</v>
      </c>
    </row>
    <row r="5172" spans="1:18" x14ac:dyDescent="0.3">
      <c r="A5172">
        <v>4</v>
      </c>
      <c r="B5172" t="s">
        <v>6367</v>
      </c>
      <c r="C5172" t="s">
        <v>2367</v>
      </c>
      <c r="E5172">
        <v>532</v>
      </c>
      <c r="F5172" t="s">
        <v>12385</v>
      </c>
      <c r="G5172">
        <f t="shared" si="240"/>
        <v>6656</v>
      </c>
      <c r="H5172" t="b">
        <f t="shared" si="241"/>
        <v>0</v>
      </c>
      <c r="I5172" t="s">
        <v>34</v>
      </c>
      <c r="J5172">
        <f t="shared" si="242"/>
        <v>100000</v>
      </c>
      <c r="K5172" t="s">
        <v>16</v>
      </c>
      <c r="L5172">
        <v>0</v>
      </c>
      <c r="M5172">
        <f>Googleplaystore[[#This Row],[Installed]]*Googleplaystore[[#This Row],[Price]]</f>
        <v>0</v>
      </c>
      <c r="N5172" t="s">
        <v>17</v>
      </c>
      <c r="O5172" t="s">
        <v>4973</v>
      </c>
      <c r="P5172" s="1">
        <v>42892</v>
      </c>
      <c r="Q5172" s="16">
        <v>1.6</v>
      </c>
      <c r="R5172" t="s">
        <v>39</v>
      </c>
    </row>
    <row r="5173" spans="1:18" x14ac:dyDescent="0.3">
      <c r="A5173">
        <v>4.4000000000000004</v>
      </c>
      <c r="B5173" t="s">
        <v>6368</v>
      </c>
      <c r="C5173" t="s">
        <v>2012</v>
      </c>
      <c r="E5173">
        <v>344819</v>
      </c>
      <c r="F5173" t="s">
        <v>12403</v>
      </c>
      <c r="G5173">
        <f t="shared" si="240"/>
        <v>52224</v>
      </c>
      <c r="H5173" t="b">
        <f t="shared" si="241"/>
        <v>0</v>
      </c>
      <c r="I5173" t="s">
        <v>26</v>
      </c>
      <c r="J5173">
        <f t="shared" si="242"/>
        <v>5000000</v>
      </c>
      <c r="K5173" t="s">
        <v>16</v>
      </c>
      <c r="L5173">
        <v>0</v>
      </c>
      <c r="M5173">
        <f>Googleplaystore[[#This Row],[Installed]]*Googleplaystore[[#This Row],[Price]]</f>
        <v>0</v>
      </c>
      <c r="N5173" t="s">
        <v>30</v>
      </c>
      <c r="O5173" t="s">
        <v>2029</v>
      </c>
      <c r="P5173" s="1">
        <v>42661</v>
      </c>
      <c r="Q5173" s="16">
        <v>1.4</v>
      </c>
      <c r="R5173" t="s">
        <v>46</v>
      </c>
    </row>
    <row r="5174" spans="1:18" x14ac:dyDescent="0.3">
      <c r="A5174">
        <v>3.5</v>
      </c>
      <c r="B5174" t="s">
        <v>6369</v>
      </c>
      <c r="C5174" t="s">
        <v>2367</v>
      </c>
      <c r="E5174">
        <v>9335</v>
      </c>
      <c r="F5174" t="s">
        <v>12190</v>
      </c>
      <c r="G5174">
        <f t="shared" si="240"/>
        <v>12288</v>
      </c>
      <c r="H5174" t="b">
        <f t="shared" si="241"/>
        <v>0</v>
      </c>
      <c r="I5174" t="s">
        <v>42</v>
      </c>
      <c r="J5174">
        <f t="shared" si="242"/>
        <v>1000000</v>
      </c>
      <c r="K5174" t="s">
        <v>16</v>
      </c>
      <c r="L5174">
        <v>0</v>
      </c>
      <c r="M5174">
        <f>Googleplaystore[[#This Row],[Installed]]*Googleplaystore[[#This Row],[Price]]</f>
        <v>0</v>
      </c>
      <c r="N5174" t="s">
        <v>17</v>
      </c>
      <c r="O5174" t="s">
        <v>1077</v>
      </c>
      <c r="P5174" s="1">
        <v>43065</v>
      </c>
      <c r="Q5174" s="16">
        <v>1.2</v>
      </c>
      <c r="R5174" t="s">
        <v>20</v>
      </c>
    </row>
    <row r="5175" spans="1:18" x14ac:dyDescent="0.3">
      <c r="A5175">
        <v>4.5999999999999996</v>
      </c>
      <c r="B5175" t="s">
        <v>6370</v>
      </c>
      <c r="C5175" t="s">
        <v>2012</v>
      </c>
      <c r="E5175">
        <v>100805</v>
      </c>
      <c r="F5175" t="s">
        <v>12877</v>
      </c>
      <c r="G5175">
        <f t="shared" si="240"/>
        <v>51200</v>
      </c>
      <c r="H5175" t="b">
        <f t="shared" si="241"/>
        <v>0</v>
      </c>
      <c r="I5175" t="s">
        <v>42</v>
      </c>
      <c r="J5175">
        <f t="shared" si="242"/>
        <v>1000000</v>
      </c>
      <c r="K5175" t="s">
        <v>383</v>
      </c>
      <c r="L5175" s="2">
        <v>2.99</v>
      </c>
      <c r="M5175">
        <f>Googleplaystore[[#This Row],[Installed]]*Googleplaystore[[#This Row],[Price]]</f>
        <v>2990000</v>
      </c>
      <c r="N5175" t="s">
        <v>30</v>
      </c>
      <c r="O5175" t="s">
        <v>2029</v>
      </c>
      <c r="P5175" s="1">
        <v>41975</v>
      </c>
      <c r="Q5175" s="16">
        <v>1.85</v>
      </c>
      <c r="R5175" t="s">
        <v>39</v>
      </c>
    </row>
    <row r="5176" spans="1:18" x14ac:dyDescent="0.3">
      <c r="A5176">
        <v>4</v>
      </c>
      <c r="B5176" t="s">
        <v>6371</v>
      </c>
      <c r="C5176" t="s">
        <v>2367</v>
      </c>
      <c r="E5176">
        <v>15875</v>
      </c>
      <c r="F5176" t="s">
        <v>12441</v>
      </c>
      <c r="G5176">
        <f t="shared" si="240"/>
        <v>40960</v>
      </c>
      <c r="H5176" t="b">
        <f t="shared" si="241"/>
        <v>0</v>
      </c>
      <c r="I5176" t="s">
        <v>42</v>
      </c>
      <c r="J5176">
        <f t="shared" si="242"/>
        <v>1000000</v>
      </c>
      <c r="K5176" t="s">
        <v>16</v>
      </c>
      <c r="L5176">
        <v>0</v>
      </c>
      <c r="M5176">
        <f>Googleplaystore[[#This Row],[Installed]]*Googleplaystore[[#This Row],[Price]]</f>
        <v>0</v>
      </c>
      <c r="N5176" t="s">
        <v>30</v>
      </c>
      <c r="O5176" t="s">
        <v>2130</v>
      </c>
      <c r="P5176" s="1">
        <v>42797</v>
      </c>
      <c r="Q5176" s="16">
        <v>1.5</v>
      </c>
      <c r="R5176" t="s">
        <v>32</v>
      </c>
    </row>
    <row r="5177" spans="1:18" x14ac:dyDescent="0.3">
      <c r="A5177">
        <v>4</v>
      </c>
      <c r="B5177" t="s">
        <v>6372</v>
      </c>
      <c r="C5177" t="s">
        <v>2012</v>
      </c>
      <c r="E5177">
        <v>23168</v>
      </c>
      <c r="F5177" t="s">
        <v>12238</v>
      </c>
      <c r="G5177">
        <f t="shared" si="240"/>
        <v>55296</v>
      </c>
      <c r="H5177" t="b">
        <f t="shared" si="241"/>
        <v>0</v>
      </c>
      <c r="I5177" t="s">
        <v>42</v>
      </c>
      <c r="J5177">
        <f t="shared" si="242"/>
        <v>1000000</v>
      </c>
      <c r="K5177" t="s">
        <v>16</v>
      </c>
      <c r="L5177">
        <v>0</v>
      </c>
      <c r="M5177">
        <f>Googleplaystore[[#This Row],[Installed]]*Googleplaystore[[#This Row],[Price]]</f>
        <v>0</v>
      </c>
      <c r="N5177" t="s">
        <v>30</v>
      </c>
      <c r="O5177" t="s">
        <v>2139</v>
      </c>
      <c r="P5177" s="1">
        <v>43290</v>
      </c>
      <c r="Q5177" s="16" t="s">
        <v>976</v>
      </c>
      <c r="R5177" t="s">
        <v>36</v>
      </c>
    </row>
    <row r="5178" spans="1:18" x14ac:dyDescent="0.3">
      <c r="A5178">
        <v>4.0999999999999996</v>
      </c>
      <c r="B5178" t="s">
        <v>6373</v>
      </c>
      <c r="C5178" t="s">
        <v>2012</v>
      </c>
      <c r="E5178">
        <v>2628</v>
      </c>
      <c r="F5178" t="s">
        <v>12572</v>
      </c>
      <c r="G5178">
        <f t="shared" si="240"/>
        <v>46080</v>
      </c>
      <c r="H5178" t="b">
        <f t="shared" si="241"/>
        <v>0</v>
      </c>
      <c r="I5178" t="s">
        <v>34</v>
      </c>
      <c r="J5178">
        <f t="shared" si="242"/>
        <v>100000</v>
      </c>
      <c r="K5178" t="s">
        <v>16</v>
      </c>
      <c r="L5178">
        <v>0</v>
      </c>
      <c r="M5178">
        <f>Googleplaystore[[#This Row],[Installed]]*Googleplaystore[[#This Row],[Price]]</f>
        <v>0</v>
      </c>
      <c r="N5178" t="s">
        <v>30</v>
      </c>
      <c r="O5178" t="s">
        <v>2139</v>
      </c>
      <c r="P5178" s="1">
        <v>42877</v>
      </c>
      <c r="Q5178" s="16">
        <v>1.1000000000000001</v>
      </c>
      <c r="R5178" t="s">
        <v>32</v>
      </c>
    </row>
    <row r="5179" spans="1:18" x14ac:dyDescent="0.3">
      <c r="A5179">
        <v>4.0999999999999996</v>
      </c>
      <c r="B5179" t="s">
        <v>6374</v>
      </c>
      <c r="C5179" t="s">
        <v>2367</v>
      </c>
      <c r="E5179">
        <v>235486</v>
      </c>
      <c r="F5179" t="s">
        <v>12577</v>
      </c>
      <c r="G5179">
        <f t="shared" si="240"/>
        <v>64512</v>
      </c>
      <c r="H5179" t="b">
        <f t="shared" si="241"/>
        <v>0</v>
      </c>
      <c r="I5179" t="s">
        <v>55</v>
      </c>
      <c r="J5179">
        <f t="shared" si="242"/>
        <v>10000000</v>
      </c>
      <c r="K5179" t="s">
        <v>16</v>
      </c>
      <c r="L5179">
        <v>0</v>
      </c>
      <c r="M5179">
        <f>Googleplaystore[[#This Row],[Installed]]*Googleplaystore[[#This Row],[Price]]</f>
        <v>0</v>
      </c>
      <c r="N5179" t="s">
        <v>30</v>
      </c>
      <c r="O5179" t="s">
        <v>1077</v>
      </c>
      <c r="P5179" s="1">
        <v>43252</v>
      </c>
      <c r="Q5179" s="16" t="s">
        <v>6375</v>
      </c>
      <c r="R5179" t="s">
        <v>50</v>
      </c>
    </row>
    <row r="5180" spans="1:18" x14ac:dyDescent="0.3">
      <c r="A5180">
        <v>3.3</v>
      </c>
      <c r="B5180" t="s">
        <v>6376</v>
      </c>
      <c r="C5180" t="s">
        <v>2012</v>
      </c>
      <c r="E5180">
        <v>2717</v>
      </c>
      <c r="F5180" t="s">
        <v>12350</v>
      </c>
      <c r="G5180">
        <f t="shared" si="240"/>
        <v>4096</v>
      </c>
      <c r="H5180" t="b">
        <f t="shared" si="241"/>
        <v>0</v>
      </c>
      <c r="I5180" t="s">
        <v>34</v>
      </c>
      <c r="J5180">
        <f t="shared" si="242"/>
        <v>100000</v>
      </c>
      <c r="K5180" t="s">
        <v>16</v>
      </c>
      <c r="L5180">
        <v>0</v>
      </c>
      <c r="M5180">
        <f>Googleplaystore[[#This Row],[Installed]]*Googleplaystore[[#This Row],[Price]]</f>
        <v>0</v>
      </c>
      <c r="N5180" t="s">
        <v>30</v>
      </c>
      <c r="O5180" t="s">
        <v>2029</v>
      </c>
      <c r="P5180" s="1">
        <v>43076</v>
      </c>
      <c r="Q5180" s="16">
        <v>0.1</v>
      </c>
      <c r="R5180" t="s">
        <v>39</v>
      </c>
    </row>
    <row r="5181" spans="1:18" x14ac:dyDescent="0.3">
      <c r="A5181">
        <v>3.9</v>
      </c>
      <c r="B5181" t="s">
        <v>6377</v>
      </c>
      <c r="C5181" t="s">
        <v>2367</v>
      </c>
      <c r="E5181">
        <v>24123</v>
      </c>
      <c r="F5181" t="s">
        <v>13109</v>
      </c>
      <c r="G5181">
        <f t="shared" si="240"/>
        <v>70656</v>
      </c>
      <c r="H5181" t="b">
        <f t="shared" si="241"/>
        <v>0</v>
      </c>
      <c r="I5181" t="s">
        <v>42</v>
      </c>
      <c r="J5181">
        <f t="shared" si="242"/>
        <v>1000000</v>
      </c>
      <c r="K5181" t="s">
        <v>16</v>
      </c>
      <c r="L5181">
        <v>0</v>
      </c>
      <c r="M5181">
        <f>Googleplaystore[[#This Row],[Installed]]*Googleplaystore[[#This Row],[Price]]</f>
        <v>0</v>
      </c>
      <c r="N5181" t="s">
        <v>30</v>
      </c>
      <c r="O5181" t="s">
        <v>1077</v>
      </c>
      <c r="P5181" s="1">
        <v>43252</v>
      </c>
      <c r="Q5181" s="16" t="s">
        <v>6375</v>
      </c>
      <c r="R5181" t="s">
        <v>50</v>
      </c>
    </row>
    <row r="5182" spans="1:18" x14ac:dyDescent="0.3">
      <c r="A5182">
        <v>4.0999999999999996</v>
      </c>
      <c r="B5182" t="s">
        <v>6378</v>
      </c>
      <c r="C5182" t="s">
        <v>2012</v>
      </c>
      <c r="E5182">
        <v>7728</v>
      </c>
      <c r="F5182" t="s">
        <v>12201</v>
      </c>
      <c r="G5182">
        <f t="shared" si="240"/>
        <v>39936</v>
      </c>
      <c r="H5182" t="b">
        <f t="shared" si="241"/>
        <v>0</v>
      </c>
      <c r="I5182" t="s">
        <v>22</v>
      </c>
      <c r="J5182">
        <f t="shared" si="242"/>
        <v>500000</v>
      </c>
      <c r="K5182" t="s">
        <v>16</v>
      </c>
      <c r="L5182">
        <v>0</v>
      </c>
      <c r="M5182">
        <f>Googleplaystore[[#This Row],[Installed]]*Googleplaystore[[#This Row],[Price]]</f>
        <v>0</v>
      </c>
      <c r="N5182" t="s">
        <v>30</v>
      </c>
      <c r="O5182" t="s">
        <v>2139</v>
      </c>
      <c r="P5182" s="1">
        <v>43298</v>
      </c>
      <c r="Q5182" s="16" t="s">
        <v>1228</v>
      </c>
      <c r="R5182" t="s">
        <v>36</v>
      </c>
    </row>
    <row r="5183" spans="1:18" x14ac:dyDescent="0.3">
      <c r="A5183">
        <v>4.2</v>
      </c>
      <c r="B5183" t="s">
        <v>6379</v>
      </c>
      <c r="C5183" t="s">
        <v>2012</v>
      </c>
      <c r="E5183">
        <v>2180</v>
      </c>
      <c r="F5183" t="s">
        <v>12372</v>
      </c>
      <c r="G5183">
        <f t="shared" si="240"/>
        <v>56320</v>
      </c>
      <c r="H5183" t="b">
        <f t="shared" si="241"/>
        <v>0</v>
      </c>
      <c r="I5183" t="s">
        <v>34</v>
      </c>
      <c r="J5183">
        <f t="shared" si="242"/>
        <v>100000</v>
      </c>
      <c r="K5183" t="s">
        <v>16</v>
      </c>
      <c r="L5183">
        <v>0</v>
      </c>
      <c r="M5183">
        <f>Googleplaystore[[#This Row],[Installed]]*Googleplaystore[[#This Row],[Price]]</f>
        <v>0</v>
      </c>
      <c r="N5183" t="s">
        <v>70</v>
      </c>
      <c r="O5183" t="s">
        <v>2029</v>
      </c>
      <c r="P5183" s="1">
        <v>43126</v>
      </c>
      <c r="Q5183" s="16" t="s">
        <v>87</v>
      </c>
      <c r="R5183" t="s">
        <v>32</v>
      </c>
    </row>
    <row r="5184" spans="1:18" x14ac:dyDescent="0.3">
      <c r="A5184">
        <v>4</v>
      </c>
      <c r="B5184" t="s">
        <v>6380</v>
      </c>
      <c r="C5184" t="s">
        <v>2012</v>
      </c>
      <c r="E5184">
        <v>59223</v>
      </c>
      <c r="F5184" t="s">
        <v>12416</v>
      </c>
      <c r="G5184">
        <f t="shared" si="240"/>
        <v>47104</v>
      </c>
      <c r="H5184" t="b">
        <f t="shared" si="241"/>
        <v>0</v>
      </c>
      <c r="I5184" t="s">
        <v>26</v>
      </c>
      <c r="J5184">
        <f t="shared" si="242"/>
        <v>5000000</v>
      </c>
      <c r="K5184" t="s">
        <v>16</v>
      </c>
      <c r="L5184">
        <v>0</v>
      </c>
      <c r="M5184">
        <f>Googleplaystore[[#This Row],[Installed]]*Googleplaystore[[#This Row],[Price]]</f>
        <v>0</v>
      </c>
      <c r="N5184" t="s">
        <v>30</v>
      </c>
      <c r="O5184" t="s">
        <v>2029</v>
      </c>
      <c r="P5184" s="1">
        <v>43277</v>
      </c>
      <c r="Q5184" s="16" t="s">
        <v>711</v>
      </c>
      <c r="R5184" t="s">
        <v>50</v>
      </c>
    </row>
    <row r="5185" spans="1:18" x14ac:dyDescent="0.3">
      <c r="A5185">
        <v>4.5</v>
      </c>
      <c r="B5185" t="s">
        <v>6381</v>
      </c>
      <c r="C5185" t="s">
        <v>2012</v>
      </c>
      <c r="E5185">
        <v>16162</v>
      </c>
      <c r="F5185" t="s">
        <v>13033</v>
      </c>
      <c r="G5185">
        <f t="shared" si="240"/>
        <v>101376</v>
      </c>
      <c r="H5185" t="b">
        <f t="shared" si="241"/>
        <v>0</v>
      </c>
      <c r="I5185" t="s">
        <v>34</v>
      </c>
      <c r="J5185">
        <f t="shared" si="242"/>
        <v>100000</v>
      </c>
      <c r="K5185" t="s">
        <v>383</v>
      </c>
      <c r="L5185" s="2">
        <v>2.99</v>
      </c>
      <c r="M5185">
        <f>Googleplaystore[[#This Row],[Installed]]*Googleplaystore[[#This Row],[Price]]</f>
        <v>299000</v>
      </c>
      <c r="N5185" t="s">
        <v>30</v>
      </c>
      <c r="O5185" t="s">
        <v>2029</v>
      </c>
      <c r="P5185" s="1">
        <v>42831</v>
      </c>
      <c r="Q5185" s="16">
        <v>1.2</v>
      </c>
      <c r="R5185" t="s">
        <v>39</v>
      </c>
    </row>
    <row r="5186" spans="1:18" x14ac:dyDescent="0.3">
      <c r="A5186">
        <v>3.8</v>
      </c>
      <c r="B5186" t="s">
        <v>6382</v>
      </c>
      <c r="C5186" t="s">
        <v>2012</v>
      </c>
      <c r="E5186">
        <v>596</v>
      </c>
      <c r="F5186" t="s">
        <v>13143</v>
      </c>
      <c r="G5186">
        <f t="shared" si="240"/>
        <v>93184</v>
      </c>
      <c r="H5186" t="b">
        <f t="shared" si="241"/>
        <v>0</v>
      </c>
      <c r="I5186" t="s">
        <v>34</v>
      </c>
      <c r="J5186">
        <f t="shared" si="242"/>
        <v>100000</v>
      </c>
      <c r="K5186" t="s">
        <v>16</v>
      </c>
      <c r="L5186">
        <v>0</v>
      </c>
      <c r="M5186">
        <f>Googleplaystore[[#This Row],[Installed]]*Googleplaystore[[#This Row],[Price]]</f>
        <v>0</v>
      </c>
      <c r="N5186" t="s">
        <v>30</v>
      </c>
      <c r="O5186" t="s">
        <v>2139</v>
      </c>
      <c r="P5186" s="1">
        <v>42964</v>
      </c>
      <c r="Q5186" s="16">
        <v>1</v>
      </c>
      <c r="R5186" t="s">
        <v>50</v>
      </c>
    </row>
    <row r="5187" spans="1:18" x14ac:dyDescent="0.3">
      <c r="A5187">
        <v>3.5</v>
      </c>
      <c r="B5187" t="s">
        <v>6383</v>
      </c>
      <c r="C5187" t="s">
        <v>2012</v>
      </c>
      <c r="E5187">
        <v>1976</v>
      </c>
      <c r="F5187" t="s">
        <v>12192</v>
      </c>
      <c r="G5187">
        <f t="shared" ref="G5187:G5250" si="243">IF(ISNUMBER(SEARCH("M",F5187)), VALUE(LEFT(F5187, LEN(F5187)-1) *1024))</f>
        <v>21504</v>
      </c>
      <c r="H5187" t="b">
        <f t="shared" ref="H5187:H5250" si="244">IF(ISNUMBER(SEARCH("K",F5187)), VALUE(LEFT(F5187, LEN(F5187)-1)))</f>
        <v>0</v>
      </c>
      <c r="I5187" t="s">
        <v>34</v>
      </c>
      <c r="J5187">
        <f t="shared" ref="J5187:J5250" si="245">IF(ISNUMBER(SEARCH("+", I5187)), VALUE(SUBSTITUTE(I5187, "+", "")), I5187)</f>
        <v>100000</v>
      </c>
      <c r="K5187" t="s">
        <v>16</v>
      </c>
      <c r="L5187">
        <v>0</v>
      </c>
      <c r="M5187">
        <f>Googleplaystore[[#This Row],[Installed]]*Googleplaystore[[#This Row],[Price]]</f>
        <v>0</v>
      </c>
      <c r="N5187" t="s">
        <v>30</v>
      </c>
      <c r="O5187" t="s">
        <v>2029</v>
      </c>
      <c r="P5187" s="1">
        <v>43162</v>
      </c>
      <c r="Q5187" s="16">
        <v>1.6</v>
      </c>
      <c r="R5187" t="s">
        <v>50</v>
      </c>
    </row>
    <row r="5188" spans="1:18" x14ac:dyDescent="0.3">
      <c r="A5188">
        <v>4.3</v>
      </c>
      <c r="B5188" t="s">
        <v>6384</v>
      </c>
      <c r="C5188" t="s">
        <v>2012</v>
      </c>
      <c r="E5188">
        <v>6698</v>
      </c>
      <c r="F5188" t="s">
        <v>12416</v>
      </c>
      <c r="G5188">
        <f t="shared" si="243"/>
        <v>47104</v>
      </c>
      <c r="H5188" t="b">
        <f t="shared" si="244"/>
        <v>0</v>
      </c>
      <c r="I5188" t="s">
        <v>22</v>
      </c>
      <c r="J5188">
        <f t="shared" si="245"/>
        <v>500000</v>
      </c>
      <c r="K5188" t="s">
        <v>16</v>
      </c>
      <c r="L5188">
        <v>0</v>
      </c>
      <c r="M5188">
        <f>Googleplaystore[[#This Row],[Installed]]*Googleplaystore[[#This Row],[Price]]</f>
        <v>0</v>
      </c>
      <c r="N5188" t="s">
        <v>70</v>
      </c>
      <c r="O5188" t="s">
        <v>2029</v>
      </c>
      <c r="P5188" s="1">
        <v>42504</v>
      </c>
      <c r="Q5188" s="16" t="s">
        <v>121</v>
      </c>
      <c r="R5188" t="s">
        <v>39</v>
      </c>
    </row>
    <row r="5189" spans="1:18" x14ac:dyDescent="0.3">
      <c r="A5189">
        <v>4.5999999999999996</v>
      </c>
      <c r="B5189" t="s">
        <v>6385</v>
      </c>
      <c r="C5189" t="s">
        <v>2012</v>
      </c>
      <c r="E5189">
        <v>21266</v>
      </c>
      <c r="F5189" t="s">
        <v>12572</v>
      </c>
      <c r="G5189">
        <f t="shared" si="243"/>
        <v>46080</v>
      </c>
      <c r="H5189" t="b">
        <f t="shared" si="244"/>
        <v>0</v>
      </c>
      <c r="I5189" t="s">
        <v>34</v>
      </c>
      <c r="J5189">
        <f t="shared" si="245"/>
        <v>100000</v>
      </c>
      <c r="K5189" t="s">
        <v>383</v>
      </c>
      <c r="L5189" s="2">
        <v>2.99</v>
      </c>
      <c r="M5189">
        <f>Googleplaystore[[#This Row],[Installed]]*Googleplaystore[[#This Row],[Price]]</f>
        <v>299000</v>
      </c>
      <c r="N5189" t="s">
        <v>30</v>
      </c>
      <c r="O5189" t="s">
        <v>2029</v>
      </c>
      <c r="P5189" s="1">
        <v>42211</v>
      </c>
      <c r="Q5189" s="16">
        <v>1.1000000000000001</v>
      </c>
      <c r="R5189" t="s">
        <v>39</v>
      </c>
    </row>
    <row r="5190" spans="1:18" x14ac:dyDescent="0.3">
      <c r="A5190">
        <v>4.7</v>
      </c>
      <c r="B5190" t="s">
        <v>6386</v>
      </c>
      <c r="C5190" t="s">
        <v>2012</v>
      </c>
      <c r="E5190">
        <v>4041</v>
      </c>
      <c r="F5190" t="s">
        <v>12219</v>
      </c>
      <c r="G5190">
        <f t="shared" si="243"/>
        <v>24576</v>
      </c>
      <c r="H5190" t="b">
        <f t="shared" si="244"/>
        <v>0</v>
      </c>
      <c r="I5190" t="s">
        <v>15</v>
      </c>
      <c r="J5190">
        <f t="shared" si="245"/>
        <v>10000</v>
      </c>
      <c r="K5190" t="s">
        <v>16</v>
      </c>
      <c r="L5190">
        <v>0</v>
      </c>
      <c r="M5190">
        <f>Googleplaystore[[#This Row],[Installed]]*Googleplaystore[[#This Row],[Price]]</f>
        <v>0</v>
      </c>
      <c r="N5190" t="s">
        <v>17</v>
      </c>
      <c r="O5190" t="s">
        <v>2016</v>
      </c>
      <c r="P5190" s="1">
        <v>42913</v>
      </c>
      <c r="Q5190" s="16" t="s">
        <v>5599</v>
      </c>
      <c r="R5190" t="s">
        <v>93</v>
      </c>
    </row>
    <row r="5191" spans="1:18" x14ac:dyDescent="0.3">
      <c r="A5191">
        <v>3.8</v>
      </c>
      <c r="B5191" t="s">
        <v>6387</v>
      </c>
      <c r="C5191" t="s">
        <v>2012</v>
      </c>
      <c r="E5191">
        <v>2691</v>
      </c>
      <c r="F5191" t="s">
        <v>12291</v>
      </c>
      <c r="G5191">
        <f t="shared" si="243"/>
        <v>53248</v>
      </c>
      <c r="H5191" t="b">
        <f t="shared" si="244"/>
        <v>0</v>
      </c>
      <c r="I5191" t="s">
        <v>34</v>
      </c>
      <c r="J5191">
        <f t="shared" si="245"/>
        <v>100000</v>
      </c>
      <c r="K5191" t="s">
        <v>16</v>
      </c>
      <c r="L5191">
        <v>0</v>
      </c>
      <c r="M5191">
        <f>Googleplaystore[[#This Row],[Installed]]*Googleplaystore[[#This Row],[Price]]</f>
        <v>0</v>
      </c>
      <c r="N5191" t="s">
        <v>30</v>
      </c>
      <c r="O5191" t="s">
        <v>2139</v>
      </c>
      <c r="P5191" s="1">
        <v>42788</v>
      </c>
      <c r="Q5191" s="16">
        <v>1.2</v>
      </c>
      <c r="R5191" t="s">
        <v>32</v>
      </c>
    </row>
    <row r="5192" spans="1:18" x14ac:dyDescent="0.3">
      <c r="A5192">
        <v>4.7</v>
      </c>
      <c r="B5192" t="s">
        <v>6388</v>
      </c>
      <c r="C5192" t="s">
        <v>2012</v>
      </c>
      <c r="E5192">
        <v>27856</v>
      </c>
      <c r="F5192" t="s">
        <v>12877</v>
      </c>
      <c r="G5192">
        <f t="shared" si="243"/>
        <v>51200</v>
      </c>
      <c r="H5192" t="b">
        <f t="shared" si="244"/>
        <v>0</v>
      </c>
      <c r="I5192" t="s">
        <v>34</v>
      </c>
      <c r="J5192">
        <f t="shared" si="245"/>
        <v>100000</v>
      </c>
      <c r="K5192" t="s">
        <v>383</v>
      </c>
      <c r="L5192" s="2">
        <v>2.99</v>
      </c>
      <c r="M5192">
        <f>Googleplaystore[[#This Row],[Installed]]*Googleplaystore[[#This Row],[Price]]</f>
        <v>299000</v>
      </c>
      <c r="N5192" t="s">
        <v>30</v>
      </c>
      <c r="O5192" t="s">
        <v>2029</v>
      </c>
      <c r="P5192" s="1">
        <v>42096</v>
      </c>
      <c r="Q5192" s="16">
        <v>1.07</v>
      </c>
      <c r="R5192" t="s">
        <v>39</v>
      </c>
    </row>
    <row r="5193" spans="1:18" x14ac:dyDescent="0.3">
      <c r="A5193">
        <v>4.8</v>
      </c>
      <c r="B5193" t="s">
        <v>6389</v>
      </c>
      <c r="C5193" t="s">
        <v>2965</v>
      </c>
      <c r="E5193">
        <v>5369</v>
      </c>
      <c r="F5193" t="s">
        <v>12577</v>
      </c>
      <c r="G5193">
        <f t="shared" si="243"/>
        <v>64512</v>
      </c>
      <c r="H5193" t="b">
        <f t="shared" si="244"/>
        <v>0</v>
      </c>
      <c r="I5193" t="s">
        <v>38</v>
      </c>
      <c r="J5193">
        <f t="shared" si="245"/>
        <v>50000</v>
      </c>
      <c r="K5193" t="s">
        <v>16</v>
      </c>
      <c r="L5193">
        <v>0</v>
      </c>
      <c r="M5193">
        <f>Googleplaystore[[#This Row],[Installed]]*Googleplaystore[[#This Row],[Price]]</f>
        <v>0</v>
      </c>
      <c r="N5193" t="s">
        <v>30</v>
      </c>
      <c r="O5193" t="s">
        <v>2966</v>
      </c>
      <c r="P5193" s="1">
        <v>43294</v>
      </c>
      <c r="Q5193" s="16" t="s">
        <v>4863</v>
      </c>
      <c r="R5193" t="s">
        <v>20</v>
      </c>
    </row>
    <row r="5194" spans="1:18" x14ac:dyDescent="0.3">
      <c r="A5194">
        <v>3.2</v>
      </c>
      <c r="B5194" t="s">
        <v>6390</v>
      </c>
      <c r="C5194" t="s">
        <v>2367</v>
      </c>
      <c r="E5194">
        <v>9126</v>
      </c>
      <c r="F5194" t="s">
        <v>12561</v>
      </c>
      <c r="G5194">
        <f t="shared" si="243"/>
        <v>5939.2</v>
      </c>
      <c r="H5194" t="b">
        <f t="shared" si="244"/>
        <v>0</v>
      </c>
      <c r="I5194" t="s">
        <v>42</v>
      </c>
      <c r="J5194">
        <f t="shared" si="245"/>
        <v>1000000</v>
      </c>
      <c r="K5194" t="s">
        <v>16</v>
      </c>
      <c r="L5194">
        <v>0</v>
      </c>
      <c r="M5194">
        <f>Googleplaystore[[#This Row],[Installed]]*Googleplaystore[[#This Row],[Price]]</f>
        <v>0</v>
      </c>
      <c r="N5194" t="s">
        <v>17</v>
      </c>
      <c r="O5194" t="s">
        <v>2031</v>
      </c>
      <c r="P5194" s="1">
        <v>42529</v>
      </c>
      <c r="Q5194" s="16" t="s">
        <v>91</v>
      </c>
      <c r="R5194" t="s">
        <v>53</v>
      </c>
    </row>
    <row r="5195" spans="1:18" x14ac:dyDescent="0.3">
      <c r="A5195">
        <v>4.5</v>
      </c>
      <c r="B5195" t="s">
        <v>6391</v>
      </c>
      <c r="C5195" t="s">
        <v>239</v>
      </c>
      <c r="E5195">
        <v>568922</v>
      </c>
      <c r="F5195" t="s">
        <v>31</v>
      </c>
      <c r="G5195" t="b">
        <f t="shared" si="243"/>
        <v>0</v>
      </c>
      <c r="H5195" t="b">
        <f t="shared" si="244"/>
        <v>0</v>
      </c>
      <c r="I5195" t="s">
        <v>240</v>
      </c>
      <c r="J5195">
        <f t="shared" si="245"/>
        <v>100000000</v>
      </c>
      <c r="K5195" t="s">
        <v>16</v>
      </c>
      <c r="L5195">
        <v>0</v>
      </c>
      <c r="M5195">
        <f>Googleplaystore[[#This Row],[Installed]]*Googleplaystore[[#This Row],[Price]]</f>
        <v>0</v>
      </c>
      <c r="N5195" t="s">
        <v>30</v>
      </c>
      <c r="O5195" t="s">
        <v>241</v>
      </c>
      <c r="P5195" s="1">
        <v>43313</v>
      </c>
      <c r="Q5195" s="16">
        <v>0</v>
      </c>
      <c r="R5195" t="s">
        <v>31</v>
      </c>
    </row>
    <row r="5196" spans="1:18" x14ac:dyDescent="0.3">
      <c r="A5196">
        <v>3.9</v>
      </c>
      <c r="B5196" t="s">
        <v>6392</v>
      </c>
      <c r="C5196" t="s">
        <v>2012</v>
      </c>
      <c r="E5196">
        <v>85278</v>
      </c>
      <c r="F5196" t="s">
        <v>12209</v>
      </c>
      <c r="G5196">
        <f t="shared" si="243"/>
        <v>23552</v>
      </c>
      <c r="H5196" t="b">
        <f t="shared" si="244"/>
        <v>0</v>
      </c>
      <c r="I5196" t="s">
        <v>42</v>
      </c>
      <c r="J5196">
        <f t="shared" si="245"/>
        <v>1000000</v>
      </c>
      <c r="K5196" t="s">
        <v>16</v>
      </c>
      <c r="L5196">
        <v>0</v>
      </c>
      <c r="M5196">
        <f>Googleplaystore[[#This Row],[Installed]]*Googleplaystore[[#This Row],[Price]]</f>
        <v>0</v>
      </c>
      <c r="N5196" t="s">
        <v>222</v>
      </c>
      <c r="O5196" t="s">
        <v>2060</v>
      </c>
      <c r="P5196" s="1">
        <v>43298</v>
      </c>
      <c r="Q5196" s="16" t="s">
        <v>6393</v>
      </c>
      <c r="R5196" t="s">
        <v>20</v>
      </c>
    </row>
    <row r="5197" spans="1:18" x14ac:dyDescent="0.3">
      <c r="A5197">
        <v>3.6</v>
      </c>
      <c r="B5197" t="s">
        <v>6394</v>
      </c>
      <c r="C5197" t="s">
        <v>2012</v>
      </c>
      <c r="E5197">
        <v>16521</v>
      </c>
      <c r="F5197" t="s">
        <v>12209</v>
      </c>
      <c r="G5197">
        <f t="shared" si="243"/>
        <v>23552</v>
      </c>
      <c r="H5197" t="b">
        <f t="shared" si="244"/>
        <v>0</v>
      </c>
      <c r="I5197" t="s">
        <v>42</v>
      </c>
      <c r="J5197">
        <f t="shared" si="245"/>
        <v>1000000</v>
      </c>
      <c r="K5197" t="s">
        <v>16</v>
      </c>
      <c r="L5197">
        <v>0</v>
      </c>
      <c r="M5197">
        <f>Googleplaystore[[#This Row],[Installed]]*Googleplaystore[[#This Row],[Price]]</f>
        <v>0</v>
      </c>
      <c r="N5197" t="s">
        <v>17</v>
      </c>
      <c r="O5197" t="s">
        <v>2060</v>
      </c>
      <c r="P5197" s="1">
        <v>43229</v>
      </c>
      <c r="Q5197" s="16" t="s">
        <v>6395</v>
      </c>
      <c r="R5197" t="s">
        <v>39</v>
      </c>
    </row>
    <row r="5198" spans="1:18" x14ac:dyDescent="0.3">
      <c r="A5198">
        <v>3.7</v>
      </c>
      <c r="B5198" t="s">
        <v>6396</v>
      </c>
      <c r="C5198" t="s">
        <v>1461</v>
      </c>
      <c r="E5198">
        <v>70</v>
      </c>
      <c r="F5198" t="s">
        <v>12229</v>
      </c>
      <c r="G5198">
        <f t="shared" si="243"/>
        <v>26624</v>
      </c>
      <c r="H5198" t="b">
        <f t="shared" si="244"/>
        <v>0</v>
      </c>
      <c r="I5198" t="s">
        <v>15</v>
      </c>
      <c r="J5198">
        <f t="shared" si="245"/>
        <v>10000</v>
      </c>
      <c r="K5198" t="s">
        <v>16</v>
      </c>
      <c r="L5198">
        <v>0</v>
      </c>
      <c r="M5198">
        <f>Googleplaystore[[#This Row],[Installed]]*Googleplaystore[[#This Row],[Price]]</f>
        <v>0</v>
      </c>
      <c r="N5198" t="s">
        <v>17</v>
      </c>
      <c r="O5198" t="s">
        <v>1462</v>
      </c>
      <c r="P5198" s="1">
        <v>43304</v>
      </c>
      <c r="Q5198" s="16">
        <v>1.4</v>
      </c>
      <c r="R5198" t="s">
        <v>143</v>
      </c>
    </row>
    <row r="5199" spans="1:18" x14ac:dyDescent="0.3">
      <c r="A5199">
        <v>4.4000000000000004</v>
      </c>
      <c r="B5199" t="s">
        <v>6397</v>
      </c>
      <c r="C5199" t="s">
        <v>1893</v>
      </c>
      <c r="E5199">
        <v>28</v>
      </c>
      <c r="F5199" t="s">
        <v>12453</v>
      </c>
      <c r="G5199">
        <f t="shared" si="243"/>
        <v>9011.2000000000007</v>
      </c>
      <c r="H5199" t="b">
        <f t="shared" si="244"/>
        <v>0</v>
      </c>
      <c r="I5199" t="s">
        <v>482</v>
      </c>
      <c r="J5199">
        <f t="shared" si="245"/>
        <v>1000</v>
      </c>
      <c r="K5199" t="s">
        <v>16</v>
      </c>
      <c r="L5199">
        <v>0</v>
      </c>
      <c r="M5199">
        <f>Googleplaystore[[#This Row],[Installed]]*Googleplaystore[[#This Row],[Price]]</f>
        <v>0</v>
      </c>
      <c r="N5199" t="s">
        <v>17</v>
      </c>
      <c r="O5199" t="s">
        <v>1894</v>
      </c>
      <c r="P5199" s="1">
        <v>43300</v>
      </c>
      <c r="Q5199" s="16">
        <v>3.5</v>
      </c>
      <c r="R5199" t="s">
        <v>143</v>
      </c>
    </row>
    <row r="5200" spans="1:18" x14ac:dyDescent="0.3">
      <c r="A5200">
        <v>4.0999999999999996</v>
      </c>
      <c r="B5200" t="s">
        <v>6398</v>
      </c>
      <c r="C5200" t="s">
        <v>2012</v>
      </c>
      <c r="E5200">
        <v>91667</v>
      </c>
      <c r="F5200" t="s">
        <v>12250</v>
      </c>
      <c r="G5200">
        <f t="shared" si="243"/>
        <v>27648</v>
      </c>
      <c r="H5200" t="b">
        <f t="shared" si="244"/>
        <v>0</v>
      </c>
      <c r="I5200" t="s">
        <v>42</v>
      </c>
      <c r="J5200">
        <f t="shared" si="245"/>
        <v>1000000</v>
      </c>
      <c r="K5200" t="s">
        <v>16</v>
      </c>
      <c r="L5200">
        <v>0</v>
      </c>
      <c r="M5200">
        <f>Googleplaystore[[#This Row],[Installed]]*Googleplaystore[[#This Row],[Price]]</f>
        <v>0</v>
      </c>
      <c r="N5200" t="s">
        <v>17</v>
      </c>
      <c r="O5200" t="s">
        <v>2016</v>
      </c>
      <c r="P5200" s="1">
        <v>43305</v>
      </c>
      <c r="Q5200" s="16">
        <v>3.3</v>
      </c>
      <c r="R5200" t="s">
        <v>39</v>
      </c>
    </row>
    <row r="5201" spans="1:18" x14ac:dyDescent="0.3">
      <c r="A5201">
        <v>4</v>
      </c>
      <c r="B5201" t="s">
        <v>6399</v>
      </c>
      <c r="C5201" t="s">
        <v>2367</v>
      </c>
      <c r="E5201">
        <v>664</v>
      </c>
      <c r="F5201" t="s">
        <v>12357</v>
      </c>
      <c r="G5201">
        <f t="shared" si="243"/>
        <v>2150.4</v>
      </c>
      <c r="H5201" t="b">
        <f t="shared" si="244"/>
        <v>0</v>
      </c>
      <c r="I5201" t="s">
        <v>34</v>
      </c>
      <c r="J5201">
        <f t="shared" si="245"/>
        <v>100000</v>
      </c>
      <c r="K5201" t="s">
        <v>16</v>
      </c>
      <c r="L5201">
        <v>0</v>
      </c>
      <c r="M5201">
        <f>Googleplaystore[[#This Row],[Installed]]*Googleplaystore[[#This Row],[Price]]</f>
        <v>0</v>
      </c>
      <c r="N5201" t="s">
        <v>17</v>
      </c>
      <c r="O5201" t="s">
        <v>901</v>
      </c>
      <c r="P5201" s="1">
        <v>43083</v>
      </c>
      <c r="Q5201" s="16" t="s">
        <v>64</v>
      </c>
      <c r="R5201" t="s">
        <v>50</v>
      </c>
    </row>
    <row r="5202" spans="1:18" x14ac:dyDescent="0.3">
      <c r="A5202">
        <v>3.1</v>
      </c>
      <c r="B5202" t="s">
        <v>6400</v>
      </c>
      <c r="C5202" t="s">
        <v>1893</v>
      </c>
      <c r="E5202">
        <v>212</v>
      </c>
      <c r="F5202" t="s">
        <v>12190</v>
      </c>
      <c r="G5202">
        <f t="shared" si="243"/>
        <v>12288</v>
      </c>
      <c r="H5202" t="b">
        <f t="shared" si="244"/>
        <v>0</v>
      </c>
      <c r="I5202" t="s">
        <v>38</v>
      </c>
      <c r="J5202">
        <f t="shared" si="245"/>
        <v>50000</v>
      </c>
      <c r="K5202" t="s">
        <v>16</v>
      </c>
      <c r="L5202">
        <v>0</v>
      </c>
      <c r="M5202">
        <f>Googleplaystore[[#This Row],[Installed]]*Googleplaystore[[#This Row],[Price]]</f>
        <v>0</v>
      </c>
      <c r="N5202" t="s">
        <v>17</v>
      </c>
      <c r="O5202" t="s">
        <v>1894</v>
      </c>
      <c r="P5202" s="1">
        <v>43004</v>
      </c>
      <c r="Q5202" s="16" t="s">
        <v>1377</v>
      </c>
      <c r="R5202" t="s">
        <v>50</v>
      </c>
    </row>
    <row r="5203" spans="1:18" x14ac:dyDescent="0.3">
      <c r="A5203">
        <v>4</v>
      </c>
      <c r="B5203" t="s">
        <v>6401</v>
      </c>
      <c r="C5203" t="s">
        <v>4169</v>
      </c>
      <c r="E5203">
        <v>1185</v>
      </c>
      <c r="F5203" t="s">
        <v>12329</v>
      </c>
      <c r="G5203">
        <f t="shared" si="243"/>
        <v>5120</v>
      </c>
      <c r="H5203" t="b">
        <f t="shared" si="244"/>
        <v>0</v>
      </c>
      <c r="I5203" t="s">
        <v>34</v>
      </c>
      <c r="J5203">
        <f t="shared" si="245"/>
        <v>100000</v>
      </c>
      <c r="K5203" t="s">
        <v>16</v>
      </c>
      <c r="L5203">
        <v>0</v>
      </c>
      <c r="M5203">
        <f>Googleplaystore[[#This Row],[Installed]]*Googleplaystore[[#This Row],[Price]]</f>
        <v>0</v>
      </c>
      <c r="N5203" t="s">
        <v>17</v>
      </c>
      <c r="O5203" t="s">
        <v>4170</v>
      </c>
      <c r="P5203" s="1">
        <v>43269</v>
      </c>
      <c r="Q5203" s="16" t="s">
        <v>6402</v>
      </c>
      <c r="R5203" t="s">
        <v>39</v>
      </c>
    </row>
    <row r="5204" spans="1:18" x14ac:dyDescent="0.3">
      <c r="A5204">
        <v>2.8</v>
      </c>
      <c r="B5204" t="s">
        <v>6403</v>
      </c>
      <c r="C5204" t="s">
        <v>4407</v>
      </c>
      <c r="E5204">
        <v>440</v>
      </c>
      <c r="F5204" t="s">
        <v>12209</v>
      </c>
      <c r="G5204">
        <f t="shared" si="243"/>
        <v>23552</v>
      </c>
      <c r="H5204" t="b">
        <f t="shared" si="244"/>
        <v>0</v>
      </c>
      <c r="I5204" t="s">
        <v>15</v>
      </c>
      <c r="J5204">
        <f t="shared" si="245"/>
        <v>10000</v>
      </c>
      <c r="K5204" t="s">
        <v>383</v>
      </c>
      <c r="L5204" s="2">
        <v>0.99</v>
      </c>
      <c r="M5204">
        <f>Googleplaystore[[#This Row],[Installed]]*Googleplaystore[[#This Row],[Price]]</f>
        <v>9900</v>
      </c>
      <c r="N5204" t="s">
        <v>17</v>
      </c>
      <c r="O5204" t="s">
        <v>4408</v>
      </c>
      <c r="P5204" s="1">
        <v>43230</v>
      </c>
      <c r="Q5204" s="16" t="s">
        <v>3947</v>
      </c>
      <c r="R5204" t="s">
        <v>93</v>
      </c>
    </row>
    <row r="5205" spans="1:18" x14ac:dyDescent="0.3">
      <c r="A5205">
        <v>3.7</v>
      </c>
      <c r="B5205" t="s">
        <v>6404</v>
      </c>
      <c r="C5205" t="s">
        <v>2367</v>
      </c>
      <c r="E5205">
        <v>681</v>
      </c>
      <c r="F5205" t="s">
        <v>12315</v>
      </c>
      <c r="G5205">
        <f t="shared" si="243"/>
        <v>8396.7999999999993</v>
      </c>
      <c r="H5205" t="b">
        <f t="shared" si="244"/>
        <v>0</v>
      </c>
      <c r="I5205" t="s">
        <v>15</v>
      </c>
      <c r="J5205">
        <f t="shared" si="245"/>
        <v>10000</v>
      </c>
      <c r="K5205" t="s">
        <v>16</v>
      </c>
      <c r="L5205">
        <v>0</v>
      </c>
      <c r="M5205">
        <f>Googleplaystore[[#This Row],[Installed]]*Googleplaystore[[#This Row],[Price]]</f>
        <v>0</v>
      </c>
      <c r="N5205" t="s">
        <v>17</v>
      </c>
      <c r="O5205" t="s">
        <v>901</v>
      </c>
      <c r="P5205" s="1">
        <v>43313</v>
      </c>
      <c r="Q5205" s="16">
        <v>5.0599999999999996</v>
      </c>
      <c r="R5205" t="s">
        <v>36</v>
      </c>
    </row>
    <row r="5206" spans="1:18" x14ac:dyDescent="0.3">
      <c r="A5206">
        <v>2.7</v>
      </c>
      <c r="B5206" t="s">
        <v>6405</v>
      </c>
      <c r="C5206" t="s">
        <v>3396</v>
      </c>
      <c r="E5206">
        <v>17</v>
      </c>
      <c r="F5206" t="s">
        <v>12177</v>
      </c>
      <c r="G5206">
        <f t="shared" si="243"/>
        <v>14336</v>
      </c>
      <c r="H5206" t="b">
        <f t="shared" si="244"/>
        <v>0</v>
      </c>
      <c r="I5206" t="s">
        <v>482</v>
      </c>
      <c r="J5206">
        <f t="shared" si="245"/>
        <v>1000</v>
      </c>
      <c r="K5206" t="s">
        <v>16</v>
      </c>
      <c r="L5206">
        <v>0</v>
      </c>
      <c r="M5206">
        <f>Googleplaystore[[#This Row],[Installed]]*Googleplaystore[[#This Row],[Price]]</f>
        <v>0</v>
      </c>
      <c r="N5206" t="s">
        <v>17</v>
      </c>
      <c r="O5206" t="s">
        <v>2057</v>
      </c>
      <c r="P5206" s="1">
        <v>43090</v>
      </c>
      <c r="Q5206" s="16" t="s">
        <v>19</v>
      </c>
      <c r="R5206" t="s">
        <v>50</v>
      </c>
    </row>
    <row r="5207" spans="1:18" x14ac:dyDescent="0.3">
      <c r="A5207">
        <v>3.9</v>
      </c>
      <c r="B5207" t="s">
        <v>6406</v>
      </c>
      <c r="C5207" t="s">
        <v>2367</v>
      </c>
      <c r="E5207">
        <v>623</v>
      </c>
      <c r="F5207" t="s">
        <v>12412</v>
      </c>
      <c r="G5207">
        <f t="shared" si="243"/>
        <v>8704</v>
      </c>
      <c r="H5207" t="b">
        <f t="shared" si="244"/>
        <v>0</v>
      </c>
      <c r="I5207" t="s">
        <v>34</v>
      </c>
      <c r="J5207">
        <f t="shared" si="245"/>
        <v>100000</v>
      </c>
      <c r="K5207" t="s">
        <v>16</v>
      </c>
      <c r="L5207">
        <v>0</v>
      </c>
      <c r="M5207">
        <f>Googleplaystore[[#This Row],[Installed]]*Googleplaystore[[#This Row],[Price]]</f>
        <v>0</v>
      </c>
      <c r="N5207" t="s">
        <v>17</v>
      </c>
      <c r="O5207" t="s">
        <v>901</v>
      </c>
      <c r="P5207" s="1">
        <v>43185</v>
      </c>
      <c r="Q5207" s="16">
        <v>3.5</v>
      </c>
      <c r="R5207" t="s">
        <v>50</v>
      </c>
    </row>
    <row r="5208" spans="1:18" x14ac:dyDescent="0.3">
      <c r="A5208">
        <v>3.8</v>
      </c>
      <c r="B5208" t="s">
        <v>1785</v>
      </c>
      <c r="C5208" t="s">
        <v>1757</v>
      </c>
      <c r="E5208">
        <v>14657</v>
      </c>
      <c r="F5208" t="s">
        <v>31</v>
      </c>
      <c r="G5208" t="b">
        <f t="shared" si="243"/>
        <v>0</v>
      </c>
      <c r="H5208" t="b">
        <f t="shared" si="244"/>
        <v>0</v>
      </c>
      <c r="I5208" t="s">
        <v>42</v>
      </c>
      <c r="J5208">
        <f t="shared" si="245"/>
        <v>1000000</v>
      </c>
      <c r="K5208" t="s">
        <v>16</v>
      </c>
      <c r="L5208">
        <v>0</v>
      </c>
      <c r="M5208">
        <f>Googleplaystore[[#This Row],[Installed]]*Googleplaystore[[#This Row],[Price]]</f>
        <v>0</v>
      </c>
      <c r="N5208" t="s">
        <v>17</v>
      </c>
      <c r="O5208" t="s">
        <v>1758</v>
      </c>
      <c r="P5208" s="1">
        <v>43297</v>
      </c>
      <c r="Q5208" s="16">
        <v>0</v>
      </c>
      <c r="R5208" t="s">
        <v>31</v>
      </c>
    </row>
    <row r="5209" spans="1:18" x14ac:dyDescent="0.3">
      <c r="A5209">
        <v>3.6</v>
      </c>
      <c r="B5209" t="s">
        <v>6407</v>
      </c>
      <c r="C5209" t="s">
        <v>2012</v>
      </c>
      <c r="E5209">
        <v>2433</v>
      </c>
      <c r="F5209" t="s">
        <v>12681</v>
      </c>
      <c r="G5209">
        <f t="shared" si="243"/>
        <v>48128</v>
      </c>
      <c r="H5209" t="b">
        <f t="shared" si="244"/>
        <v>0</v>
      </c>
      <c r="I5209" t="s">
        <v>34</v>
      </c>
      <c r="J5209">
        <f t="shared" si="245"/>
        <v>100000</v>
      </c>
      <c r="K5209" t="s">
        <v>16</v>
      </c>
      <c r="L5209">
        <v>0</v>
      </c>
      <c r="M5209">
        <f>Googleplaystore[[#This Row],[Installed]]*Googleplaystore[[#This Row],[Price]]</f>
        <v>0</v>
      </c>
      <c r="N5209" t="s">
        <v>17</v>
      </c>
      <c r="O5209" t="s">
        <v>2060</v>
      </c>
      <c r="P5209" s="1">
        <v>43266</v>
      </c>
      <c r="Q5209" s="16" t="s">
        <v>2437</v>
      </c>
      <c r="R5209" t="s">
        <v>334</v>
      </c>
    </row>
    <row r="5210" spans="1:18" x14ac:dyDescent="0.3">
      <c r="A5210">
        <v>4.5</v>
      </c>
      <c r="B5210" t="s">
        <v>6408</v>
      </c>
      <c r="C5210" t="s">
        <v>2367</v>
      </c>
      <c r="E5210">
        <v>1827</v>
      </c>
      <c r="F5210" t="s">
        <v>12190</v>
      </c>
      <c r="G5210">
        <f t="shared" si="243"/>
        <v>12288</v>
      </c>
      <c r="H5210" t="b">
        <f t="shared" si="244"/>
        <v>0</v>
      </c>
      <c r="I5210" t="s">
        <v>34</v>
      </c>
      <c r="J5210">
        <f t="shared" si="245"/>
        <v>100000</v>
      </c>
      <c r="K5210" t="s">
        <v>16</v>
      </c>
      <c r="L5210">
        <v>0</v>
      </c>
      <c r="M5210">
        <f>Googleplaystore[[#This Row],[Installed]]*Googleplaystore[[#This Row],[Price]]</f>
        <v>0</v>
      </c>
      <c r="N5210" t="s">
        <v>17</v>
      </c>
      <c r="O5210" t="s">
        <v>901</v>
      </c>
      <c r="P5210" s="1">
        <v>43256</v>
      </c>
      <c r="Q5210" s="16">
        <v>1.3</v>
      </c>
      <c r="R5210" t="s">
        <v>50</v>
      </c>
    </row>
    <row r="5211" spans="1:18" x14ac:dyDescent="0.3">
      <c r="A5211">
        <v>3.5</v>
      </c>
      <c r="B5211" t="s">
        <v>6409</v>
      </c>
      <c r="C5211" t="s">
        <v>1283</v>
      </c>
      <c r="E5211">
        <v>30</v>
      </c>
      <c r="F5211" t="s">
        <v>12199</v>
      </c>
      <c r="G5211">
        <f t="shared" si="243"/>
        <v>17408</v>
      </c>
      <c r="H5211" t="b">
        <f t="shared" si="244"/>
        <v>0</v>
      </c>
      <c r="I5211" t="s">
        <v>482</v>
      </c>
      <c r="J5211">
        <f t="shared" si="245"/>
        <v>1000</v>
      </c>
      <c r="K5211" t="s">
        <v>16</v>
      </c>
      <c r="L5211">
        <v>0</v>
      </c>
      <c r="M5211">
        <f>Googleplaystore[[#This Row],[Installed]]*Googleplaystore[[#This Row],[Price]]</f>
        <v>0</v>
      </c>
      <c r="N5211" t="s">
        <v>17</v>
      </c>
      <c r="O5211" t="s">
        <v>1284</v>
      </c>
      <c r="P5211" s="1">
        <v>43247</v>
      </c>
      <c r="Q5211" s="16" t="s">
        <v>812</v>
      </c>
      <c r="R5211" t="s">
        <v>50</v>
      </c>
    </row>
    <row r="5212" spans="1:18" x14ac:dyDescent="0.3">
      <c r="A5212">
        <v>4</v>
      </c>
      <c r="B5212" t="s">
        <v>6410</v>
      </c>
      <c r="C5212" t="s">
        <v>2367</v>
      </c>
      <c r="E5212">
        <v>97</v>
      </c>
      <c r="F5212" t="s">
        <v>12261</v>
      </c>
      <c r="G5212">
        <f t="shared" si="243"/>
        <v>3993.6</v>
      </c>
      <c r="H5212" t="b">
        <f t="shared" si="244"/>
        <v>0</v>
      </c>
      <c r="I5212" t="s">
        <v>15</v>
      </c>
      <c r="J5212">
        <f t="shared" si="245"/>
        <v>10000</v>
      </c>
      <c r="K5212" t="s">
        <v>16</v>
      </c>
      <c r="L5212">
        <v>0</v>
      </c>
      <c r="M5212">
        <f>Googleplaystore[[#This Row],[Installed]]*Googleplaystore[[#This Row],[Price]]</f>
        <v>0</v>
      </c>
      <c r="N5212" t="s">
        <v>17</v>
      </c>
      <c r="O5212" t="s">
        <v>901</v>
      </c>
      <c r="P5212" s="1">
        <v>42552</v>
      </c>
      <c r="Q5212" s="16">
        <v>1.1000000000000001</v>
      </c>
      <c r="R5212" t="s">
        <v>53</v>
      </c>
    </row>
    <row r="5213" spans="1:18" x14ac:dyDescent="0.3">
      <c r="A5213">
        <v>0</v>
      </c>
      <c r="B5213" t="s">
        <v>6411</v>
      </c>
      <c r="C5213" t="s">
        <v>3396</v>
      </c>
      <c r="E5213">
        <v>0</v>
      </c>
      <c r="F5213" t="s">
        <v>12616</v>
      </c>
      <c r="G5213">
        <f t="shared" si="243"/>
        <v>10240</v>
      </c>
      <c r="H5213" t="b">
        <f t="shared" si="244"/>
        <v>0</v>
      </c>
      <c r="I5213" t="s">
        <v>665</v>
      </c>
      <c r="J5213">
        <f t="shared" si="245"/>
        <v>100</v>
      </c>
      <c r="K5213" t="s">
        <v>16</v>
      </c>
      <c r="L5213">
        <v>0</v>
      </c>
      <c r="M5213">
        <f>Googleplaystore[[#This Row],[Installed]]*Googleplaystore[[#This Row],[Price]]</f>
        <v>0</v>
      </c>
      <c r="N5213" t="s">
        <v>17</v>
      </c>
      <c r="O5213" t="s">
        <v>2057</v>
      </c>
      <c r="P5213" s="1">
        <v>43075</v>
      </c>
      <c r="Q5213" s="16">
        <v>1</v>
      </c>
      <c r="R5213" t="s">
        <v>53</v>
      </c>
    </row>
    <row r="5214" spans="1:18" x14ac:dyDescent="0.3">
      <c r="A5214">
        <v>3.8</v>
      </c>
      <c r="B5214" t="s">
        <v>6412</v>
      </c>
      <c r="C5214" t="s">
        <v>2367</v>
      </c>
      <c r="E5214">
        <v>762</v>
      </c>
      <c r="F5214" t="s">
        <v>13455</v>
      </c>
      <c r="G5214">
        <f t="shared" si="243"/>
        <v>4198.3999999999996</v>
      </c>
      <c r="H5214" t="b">
        <f t="shared" si="244"/>
        <v>0</v>
      </c>
      <c r="I5214" t="s">
        <v>34</v>
      </c>
      <c r="J5214">
        <f t="shared" si="245"/>
        <v>100000</v>
      </c>
      <c r="K5214" t="s">
        <v>16</v>
      </c>
      <c r="L5214">
        <v>0</v>
      </c>
      <c r="M5214">
        <f>Googleplaystore[[#This Row],[Installed]]*Googleplaystore[[#This Row],[Price]]</f>
        <v>0</v>
      </c>
      <c r="N5214" t="s">
        <v>17</v>
      </c>
      <c r="O5214" t="s">
        <v>901</v>
      </c>
      <c r="P5214" s="1">
        <v>42767</v>
      </c>
      <c r="Q5214" s="16">
        <v>2</v>
      </c>
      <c r="R5214" t="s">
        <v>53</v>
      </c>
    </row>
    <row r="5215" spans="1:18" x14ac:dyDescent="0.3">
      <c r="A5215">
        <v>3.6</v>
      </c>
      <c r="B5215" t="s">
        <v>6413</v>
      </c>
      <c r="C5215" t="s">
        <v>2965</v>
      </c>
      <c r="E5215">
        <v>58</v>
      </c>
      <c r="F5215" t="s">
        <v>12222</v>
      </c>
      <c r="G5215">
        <f t="shared" si="243"/>
        <v>15360</v>
      </c>
      <c r="H5215" t="b">
        <f t="shared" si="244"/>
        <v>0</v>
      </c>
      <c r="I5215" t="s">
        <v>15</v>
      </c>
      <c r="J5215">
        <f t="shared" si="245"/>
        <v>10000</v>
      </c>
      <c r="K5215" t="s">
        <v>16</v>
      </c>
      <c r="L5215">
        <v>0</v>
      </c>
      <c r="M5215">
        <f>Googleplaystore[[#This Row],[Installed]]*Googleplaystore[[#This Row],[Price]]</f>
        <v>0</v>
      </c>
      <c r="N5215" t="s">
        <v>17</v>
      </c>
      <c r="O5215" t="s">
        <v>2966</v>
      </c>
      <c r="P5215" s="1">
        <v>42961</v>
      </c>
      <c r="Q5215" s="16" t="s">
        <v>976</v>
      </c>
      <c r="R5215" t="s">
        <v>32</v>
      </c>
    </row>
    <row r="5216" spans="1:18" x14ac:dyDescent="0.3">
      <c r="A5216">
        <v>4.2</v>
      </c>
      <c r="B5216" t="s">
        <v>6414</v>
      </c>
      <c r="C5216" t="s">
        <v>492</v>
      </c>
      <c r="E5216">
        <v>16</v>
      </c>
      <c r="F5216" t="s">
        <v>12438</v>
      </c>
      <c r="G5216">
        <f t="shared" si="243"/>
        <v>3379.2</v>
      </c>
      <c r="H5216" t="b">
        <f t="shared" si="244"/>
        <v>0</v>
      </c>
      <c r="I5216" t="s">
        <v>482</v>
      </c>
      <c r="J5216">
        <f t="shared" si="245"/>
        <v>1000</v>
      </c>
      <c r="K5216" t="s">
        <v>16</v>
      </c>
      <c r="L5216">
        <v>0</v>
      </c>
      <c r="M5216">
        <f>Googleplaystore[[#This Row],[Installed]]*Googleplaystore[[#This Row],[Price]]</f>
        <v>0</v>
      </c>
      <c r="N5216" t="s">
        <v>17</v>
      </c>
      <c r="O5216" t="s">
        <v>493</v>
      </c>
      <c r="P5216" s="1">
        <v>43214</v>
      </c>
      <c r="Q5216" s="16" t="s">
        <v>49</v>
      </c>
      <c r="R5216" t="s">
        <v>50</v>
      </c>
    </row>
    <row r="5217" spans="1:18" x14ac:dyDescent="0.3">
      <c r="A5217">
        <v>4.4000000000000004</v>
      </c>
      <c r="B5217" t="s">
        <v>6415</v>
      </c>
      <c r="C5217" t="s">
        <v>309</v>
      </c>
      <c r="E5217">
        <v>128</v>
      </c>
      <c r="F5217" t="s">
        <v>12298</v>
      </c>
      <c r="G5217">
        <f t="shared" si="243"/>
        <v>6860.8</v>
      </c>
      <c r="H5217" t="b">
        <f t="shared" si="244"/>
        <v>0</v>
      </c>
      <c r="I5217" t="s">
        <v>38</v>
      </c>
      <c r="J5217">
        <f t="shared" si="245"/>
        <v>50000</v>
      </c>
      <c r="K5217" t="s">
        <v>16</v>
      </c>
      <c r="L5217">
        <v>0</v>
      </c>
      <c r="M5217">
        <f>Googleplaystore[[#This Row],[Installed]]*Googleplaystore[[#This Row],[Price]]</f>
        <v>0</v>
      </c>
      <c r="N5217" t="s">
        <v>17</v>
      </c>
      <c r="O5217" t="s">
        <v>310</v>
      </c>
      <c r="P5217" s="1">
        <v>43277</v>
      </c>
      <c r="Q5217" s="16" t="s">
        <v>1670</v>
      </c>
      <c r="R5217" t="s">
        <v>143</v>
      </c>
    </row>
    <row r="5218" spans="1:18" x14ac:dyDescent="0.3">
      <c r="A5218">
        <v>4</v>
      </c>
      <c r="B5218" t="s">
        <v>6416</v>
      </c>
      <c r="C5218" t="s">
        <v>3677</v>
      </c>
      <c r="E5218">
        <v>498</v>
      </c>
      <c r="F5218" t="s">
        <v>12216</v>
      </c>
      <c r="G5218">
        <f t="shared" si="243"/>
        <v>11264</v>
      </c>
      <c r="H5218" t="b">
        <f t="shared" si="244"/>
        <v>0</v>
      </c>
      <c r="I5218" t="s">
        <v>15</v>
      </c>
      <c r="J5218">
        <f t="shared" si="245"/>
        <v>10000</v>
      </c>
      <c r="K5218" t="s">
        <v>16</v>
      </c>
      <c r="L5218">
        <v>0</v>
      </c>
      <c r="M5218">
        <f>Googleplaystore[[#This Row],[Installed]]*Googleplaystore[[#This Row],[Price]]</f>
        <v>0</v>
      </c>
      <c r="N5218" t="s">
        <v>17</v>
      </c>
      <c r="O5218" t="s">
        <v>3678</v>
      </c>
      <c r="P5218" s="1">
        <v>43293</v>
      </c>
      <c r="Q5218" s="16" t="s">
        <v>6417</v>
      </c>
      <c r="R5218" t="s">
        <v>20</v>
      </c>
    </row>
    <row r="5219" spans="1:18" x14ac:dyDescent="0.3">
      <c r="A5219">
        <v>4.7</v>
      </c>
      <c r="B5219" t="s">
        <v>6418</v>
      </c>
      <c r="C5219" t="s">
        <v>4289</v>
      </c>
      <c r="E5219">
        <v>48</v>
      </c>
      <c r="F5219" t="s">
        <v>13455</v>
      </c>
      <c r="G5219">
        <f t="shared" si="243"/>
        <v>4198.3999999999996</v>
      </c>
      <c r="H5219" t="b">
        <f t="shared" si="244"/>
        <v>0</v>
      </c>
      <c r="I5219" t="s">
        <v>482</v>
      </c>
      <c r="J5219">
        <f t="shared" si="245"/>
        <v>1000</v>
      </c>
      <c r="K5219" t="s">
        <v>16</v>
      </c>
      <c r="L5219">
        <v>0</v>
      </c>
      <c r="M5219">
        <f>Googleplaystore[[#This Row],[Installed]]*Googleplaystore[[#This Row],[Price]]</f>
        <v>0</v>
      </c>
      <c r="N5219" t="s">
        <v>17</v>
      </c>
      <c r="O5219" t="s">
        <v>4290</v>
      </c>
      <c r="P5219" s="1">
        <v>43289</v>
      </c>
      <c r="Q5219" s="16" t="s">
        <v>6419</v>
      </c>
      <c r="R5219" t="s">
        <v>20</v>
      </c>
    </row>
    <row r="5220" spans="1:18" x14ac:dyDescent="0.3">
      <c r="A5220">
        <v>0</v>
      </c>
      <c r="B5220" t="s">
        <v>6420</v>
      </c>
      <c r="C5220" t="s">
        <v>4289</v>
      </c>
      <c r="E5220">
        <v>1</v>
      </c>
      <c r="F5220" t="s">
        <v>12305</v>
      </c>
      <c r="G5220">
        <f t="shared" si="243"/>
        <v>3788.8</v>
      </c>
      <c r="H5220" t="b">
        <f t="shared" si="244"/>
        <v>0</v>
      </c>
      <c r="I5220" t="s">
        <v>665</v>
      </c>
      <c r="J5220">
        <f t="shared" si="245"/>
        <v>100</v>
      </c>
      <c r="K5220" t="s">
        <v>16</v>
      </c>
      <c r="L5220">
        <v>0</v>
      </c>
      <c r="M5220">
        <f>Googleplaystore[[#This Row],[Installed]]*Googleplaystore[[#This Row],[Price]]</f>
        <v>0</v>
      </c>
      <c r="N5220" t="s">
        <v>17</v>
      </c>
      <c r="O5220" t="s">
        <v>4290</v>
      </c>
      <c r="P5220" s="1">
        <v>43304</v>
      </c>
      <c r="Q5220" s="16">
        <v>1.1000000000000001</v>
      </c>
      <c r="R5220" t="s">
        <v>53</v>
      </c>
    </row>
    <row r="5221" spans="1:18" x14ac:dyDescent="0.3">
      <c r="A5221">
        <v>0</v>
      </c>
      <c r="B5221" t="s">
        <v>6421</v>
      </c>
      <c r="C5221" t="s">
        <v>2965</v>
      </c>
      <c r="E5221">
        <v>88</v>
      </c>
      <c r="F5221" t="s">
        <v>12428</v>
      </c>
      <c r="G5221">
        <f t="shared" si="243"/>
        <v>4403.2</v>
      </c>
      <c r="H5221" t="b">
        <f t="shared" si="244"/>
        <v>0</v>
      </c>
      <c r="I5221" t="s">
        <v>482</v>
      </c>
      <c r="J5221">
        <f t="shared" si="245"/>
        <v>1000</v>
      </c>
      <c r="K5221" t="s">
        <v>16</v>
      </c>
      <c r="L5221">
        <v>0</v>
      </c>
      <c r="M5221">
        <f>Googleplaystore[[#This Row],[Installed]]*Googleplaystore[[#This Row],[Price]]</f>
        <v>0</v>
      </c>
      <c r="N5221" t="s">
        <v>17</v>
      </c>
      <c r="O5221" t="s">
        <v>2966</v>
      </c>
      <c r="P5221" s="1">
        <v>43124</v>
      </c>
      <c r="Q5221" s="16">
        <v>1.2</v>
      </c>
      <c r="R5221" t="s">
        <v>284</v>
      </c>
    </row>
    <row r="5222" spans="1:18" x14ac:dyDescent="0.3">
      <c r="A5222">
        <v>4.0999999999999996</v>
      </c>
      <c r="B5222" t="s">
        <v>6422</v>
      </c>
      <c r="C5222" t="s">
        <v>2367</v>
      </c>
      <c r="E5222">
        <v>23609</v>
      </c>
      <c r="F5222" t="s">
        <v>12203</v>
      </c>
      <c r="G5222">
        <f t="shared" si="243"/>
        <v>31744</v>
      </c>
      <c r="H5222" t="b">
        <f t="shared" si="244"/>
        <v>0</v>
      </c>
      <c r="I5222" t="s">
        <v>42</v>
      </c>
      <c r="J5222">
        <f t="shared" si="245"/>
        <v>1000000</v>
      </c>
      <c r="K5222" t="s">
        <v>16</v>
      </c>
      <c r="L5222">
        <v>0</v>
      </c>
      <c r="M5222">
        <f>Googleplaystore[[#This Row],[Installed]]*Googleplaystore[[#This Row],[Price]]</f>
        <v>0</v>
      </c>
      <c r="N5222" t="s">
        <v>30</v>
      </c>
      <c r="O5222" t="s">
        <v>2019</v>
      </c>
      <c r="P5222" s="1">
        <v>43203</v>
      </c>
      <c r="Q5222" s="16">
        <v>1.26</v>
      </c>
      <c r="R5222" t="s">
        <v>53</v>
      </c>
    </row>
    <row r="5223" spans="1:18" x14ac:dyDescent="0.3">
      <c r="A5223">
        <v>4</v>
      </c>
      <c r="B5223" t="s">
        <v>6423</v>
      </c>
      <c r="C5223" t="s">
        <v>2012</v>
      </c>
      <c r="E5223">
        <v>24312</v>
      </c>
      <c r="F5223" t="s">
        <v>12180</v>
      </c>
      <c r="G5223">
        <f t="shared" si="243"/>
        <v>25600</v>
      </c>
      <c r="H5223" t="b">
        <f t="shared" si="244"/>
        <v>0</v>
      </c>
      <c r="I5223" t="s">
        <v>22</v>
      </c>
      <c r="J5223">
        <f t="shared" si="245"/>
        <v>500000</v>
      </c>
      <c r="K5223" t="s">
        <v>16</v>
      </c>
      <c r="L5223">
        <v>0</v>
      </c>
      <c r="M5223">
        <f>Googleplaystore[[#This Row],[Installed]]*Googleplaystore[[#This Row],[Price]]</f>
        <v>0</v>
      </c>
      <c r="N5223" t="s">
        <v>17</v>
      </c>
      <c r="O5223" t="s">
        <v>2060</v>
      </c>
      <c r="P5223" s="1">
        <v>43303</v>
      </c>
      <c r="Q5223" s="16">
        <v>3.3</v>
      </c>
      <c r="R5223" t="s">
        <v>20</v>
      </c>
    </row>
    <row r="5224" spans="1:18" x14ac:dyDescent="0.3">
      <c r="A5224">
        <v>0</v>
      </c>
      <c r="B5224" t="s">
        <v>6424</v>
      </c>
      <c r="C5224" t="s">
        <v>2367</v>
      </c>
      <c r="E5224">
        <v>14</v>
      </c>
      <c r="F5224" t="s">
        <v>12670</v>
      </c>
      <c r="G5224">
        <f t="shared" si="243"/>
        <v>2048</v>
      </c>
      <c r="H5224" t="b">
        <f t="shared" si="244"/>
        <v>0</v>
      </c>
      <c r="I5224" t="s">
        <v>482</v>
      </c>
      <c r="J5224">
        <f t="shared" si="245"/>
        <v>1000</v>
      </c>
      <c r="K5224" t="s">
        <v>16</v>
      </c>
      <c r="L5224">
        <v>0</v>
      </c>
      <c r="M5224">
        <f>Googleplaystore[[#This Row],[Installed]]*Googleplaystore[[#This Row],[Price]]</f>
        <v>0</v>
      </c>
      <c r="N5224" t="s">
        <v>17</v>
      </c>
      <c r="O5224" t="s">
        <v>1077</v>
      </c>
      <c r="P5224" s="1">
        <v>43140</v>
      </c>
      <c r="Q5224" s="16" t="s">
        <v>5968</v>
      </c>
      <c r="R5224" t="s">
        <v>53</v>
      </c>
    </row>
    <row r="5225" spans="1:18" x14ac:dyDescent="0.3">
      <c r="A5225">
        <v>4.7</v>
      </c>
      <c r="B5225" t="s">
        <v>6425</v>
      </c>
      <c r="C5225" t="s">
        <v>1893</v>
      </c>
      <c r="E5225">
        <v>57</v>
      </c>
      <c r="F5225" t="s">
        <v>12561</v>
      </c>
      <c r="G5225">
        <f t="shared" si="243"/>
        <v>5939.2</v>
      </c>
      <c r="H5225" t="b">
        <f t="shared" si="244"/>
        <v>0</v>
      </c>
      <c r="I5225" t="s">
        <v>15</v>
      </c>
      <c r="J5225">
        <f t="shared" si="245"/>
        <v>10000</v>
      </c>
      <c r="K5225" t="s">
        <v>16</v>
      </c>
      <c r="L5225">
        <v>0</v>
      </c>
      <c r="M5225">
        <f>Googleplaystore[[#This Row],[Installed]]*Googleplaystore[[#This Row],[Price]]</f>
        <v>0</v>
      </c>
      <c r="N5225" t="s">
        <v>17</v>
      </c>
      <c r="O5225" t="s">
        <v>1894</v>
      </c>
      <c r="P5225" s="1">
        <v>42996</v>
      </c>
      <c r="Q5225" s="16">
        <v>1.1000000000000001</v>
      </c>
      <c r="R5225" t="s">
        <v>53</v>
      </c>
    </row>
    <row r="5226" spans="1:18" x14ac:dyDescent="0.3">
      <c r="A5226">
        <v>0</v>
      </c>
      <c r="B5226" t="s">
        <v>6426</v>
      </c>
      <c r="C5226" t="s">
        <v>1893</v>
      </c>
      <c r="E5226">
        <v>17</v>
      </c>
      <c r="F5226" t="s">
        <v>12305</v>
      </c>
      <c r="G5226">
        <f t="shared" si="243"/>
        <v>3788.8</v>
      </c>
      <c r="H5226" t="b">
        <f t="shared" si="244"/>
        <v>0</v>
      </c>
      <c r="I5226" t="s">
        <v>60</v>
      </c>
      <c r="J5226">
        <f t="shared" si="245"/>
        <v>5000</v>
      </c>
      <c r="K5226" t="s">
        <v>16</v>
      </c>
      <c r="L5226">
        <v>0</v>
      </c>
      <c r="M5226">
        <f>Googleplaystore[[#This Row],[Installed]]*Googleplaystore[[#This Row],[Price]]</f>
        <v>0</v>
      </c>
      <c r="N5226" t="s">
        <v>17</v>
      </c>
      <c r="O5226" t="s">
        <v>1894</v>
      </c>
      <c r="P5226" s="1">
        <v>42983</v>
      </c>
      <c r="Q5226" s="16">
        <v>1.1000000000000001</v>
      </c>
      <c r="R5226" t="s">
        <v>53</v>
      </c>
    </row>
    <row r="5227" spans="1:18" x14ac:dyDescent="0.3">
      <c r="A5227">
        <v>0</v>
      </c>
      <c r="B5227" t="s">
        <v>6427</v>
      </c>
      <c r="C5227" t="s">
        <v>2367</v>
      </c>
      <c r="E5227">
        <v>17</v>
      </c>
      <c r="F5227" t="s">
        <v>13075</v>
      </c>
      <c r="G5227">
        <f t="shared" si="243"/>
        <v>1740.8</v>
      </c>
      <c r="H5227" t="b">
        <f t="shared" si="244"/>
        <v>0</v>
      </c>
      <c r="I5227" t="s">
        <v>60</v>
      </c>
      <c r="J5227">
        <f t="shared" si="245"/>
        <v>5000</v>
      </c>
      <c r="K5227" t="s">
        <v>16</v>
      </c>
      <c r="L5227">
        <v>0</v>
      </c>
      <c r="M5227">
        <f>Googleplaystore[[#This Row],[Installed]]*Googleplaystore[[#This Row],[Price]]</f>
        <v>0</v>
      </c>
      <c r="N5227" t="s">
        <v>17</v>
      </c>
      <c r="O5227" t="s">
        <v>1077</v>
      </c>
      <c r="P5227" s="1">
        <v>43115</v>
      </c>
      <c r="Q5227" s="16" t="s">
        <v>24</v>
      </c>
      <c r="R5227" t="s">
        <v>53</v>
      </c>
    </row>
    <row r="5228" spans="1:18" x14ac:dyDescent="0.3">
      <c r="A5228">
        <v>3.8</v>
      </c>
      <c r="B5228" t="s">
        <v>6428</v>
      </c>
      <c r="C5228" t="s">
        <v>1757</v>
      </c>
      <c r="E5228">
        <v>874</v>
      </c>
      <c r="F5228" t="s">
        <v>12190</v>
      </c>
      <c r="G5228">
        <f t="shared" si="243"/>
        <v>12288</v>
      </c>
      <c r="H5228" t="b">
        <f t="shared" si="244"/>
        <v>0</v>
      </c>
      <c r="I5228" t="s">
        <v>34</v>
      </c>
      <c r="J5228">
        <f t="shared" si="245"/>
        <v>100000</v>
      </c>
      <c r="K5228" t="s">
        <v>16</v>
      </c>
      <c r="L5228">
        <v>0</v>
      </c>
      <c r="M5228">
        <f>Googleplaystore[[#This Row],[Installed]]*Googleplaystore[[#This Row],[Price]]</f>
        <v>0</v>
      </c>
      <c r="N5228" t="s">
        <v>17</v>
      </c>
      <c r="O5228" t="s">
        <v>1758</v>
      </c>
      <c r="P5228" s="1">
        <v>43313</v>
      </c>
      <c r="Q5228" s="16" t="s">
        <v>3227</v>
      </c>
      <c r="R5228" t="s">
        <v>334</v>
      </c>
    </row>
    <row r="5229" spans="1:18" x14ac:dyDescent="0.3">
      <c r="A5229">
        <v>5</v>
      </c>
      <c r="B5229" t="s">
        <v>6429</v>
      </c>
      <c r="C5229" t="s">
        <v>309</v>
      </c>
      <c r="E5229">
        <v>2</v>
      </c>
      <c r="F5229" t="s">
        <v>12177</v>
      </c>
      <c r="G5229">
        <f t="shared" si="243"/>
        <v>14336</v>
      </c>
      <c r="H5229" t="b">
        <f t="shared" si="244"/>
        <v>0</v>
      </c>
      <c r="I5229" t="s">
        <v>482</v>
      </c>
      <c r="J5229">
        <f t="shared" si="245"/>
        <v>1000</v>
      </c>
      <c r="K5229" t="s">
        <v>16</v>
      </c>
      <c r="L5229">
        <v>0</v>
      </c>
      <c r="M5229">
        <f>Googleplaystore[[#This Row],[Installed]]*Googleplaystore[[#This Row],[Price]]</f>
        <v>0</v>
      </c>
      <c r="N5229" t="s">
        <v>30</v>
      </c>
      <c r="O5229" t="s">
        <v>310</v>
      </c>
      <c r="P5229" s="1">
        <v>43317</v>
      </c>
      <c r="Q5229" s="16">
        <v>1.1000000000000001</v>
      </c>
      <c r="R5229" t="s">
        <v>32</v>
      </c>
    </row>
    <row r="5230" spans="1:18" x14ac:dyDescent="0.3">
      <c r="A5230">
        <v>4.4000000000000004</v>
      </c>
      <c r="B5230" t="s">
        <v>6430</v>
      </c>
      <c r="C5230" t="s">
        <v>3396</v>
      </c>
      <c r="E5230">
        <v>27</v>
      </c>
      <c r="F5230" t="s">
        <v>12746</v>
      </c>
      <c r="G5230">
        <f t="shared" si="243"/>
        <v>79872</v>
      </c>
      <c r="H5230" t="b">
        <f t="shared" si="244"/>
        <v>0</v>
      </c>
      <c r="I5230" t="s">
        <v>15</v>
      </c>
      <c r="J5230">
        <f t="shared" si="245"/>
        <v>10000</v>
      </c>
      <c r="K5230" t="s">
        <v>16</v>
      </c>
      <c r="L5230">
        <v>0</v>
      </c>
      <c r="M5230">
        <f>Googleplaystore[[#This Row],[Installed]]*Googleplaystore[[#This Row],[Price]]</f>
        <v>0</v>
      </c>
      <c r="N5230" t="s">
        <v>17</v>
      </c>
      <c r="O5230" t="s">
        <v>2057</v>
      </c>
      <c r="P5230" s="1">
        <v>42585</v>
      </c>
      <c r="Q5230" s="16">
        <v>1</v>
      </c>
      <c r="R5230" t="s">
        <v>20</v>
      </c>
    </row>
    <row r="5231" spans="1:18" x14ac:dyDescent="0.3">
      <c r="A5231">
        <v>0</v>
      </c>
      <c r="B5231" t="s">
        <v>6431</v>
      </c>
      <c r="C5231" t="s">
        <v>2367</v>
      </c>
      <c r="E5231">
        <v>350</v>
      </c>
      <c r="F5231" t="s">
        <v>12312</v>
      </c>
      <c r="G5231">
        <f t="shared" si="243"/>
        <v>6553.6</v>
      </c>
      <c r="H5231" t="b">
        <f t="shared" si="244"/>
        <v>0</v>
      </c>
      <c r="I5231" t="s">
        <v>15</v>
      </c>
      <c r="J5231">
        <f t="shared" si="245"/>
        <v>10000</v>
      </c>
      <c r="K5231" t="s">
        <v>16</v>
      </c>
      <c r="L5231">
        <v>0</v>
      </c>
      <c r="M5231">
        <f>Googleplaystore[[#This Row],[Installed]]*Googleplaystore[[#This Row],[Price]]</f>
        <v>0</v>
      </c>
      <c r="N5231" t="s">
        <v>30</v>
      </c>
      <c r="O5231" t="s">
        <v>1077</v>
      </c>
      <c r="P5231" s="1">
        <v>42789</v>
      </c>
      <c r="Q5231" s="16" t="s">
        <v>19</v>
      </c>
      <c r="R5231" t="s">
        <v>20</v>
      </c>
    </row>
    <row r="5232" spans="1:18" x14ac:dyDescent="0.3">
      <c r="A5232">
        <v>0</v>
      </c>
      <c r="B5232" t="s">
        <v>6432</v>
      </c>
      <c r="C5232" t="s">
        <v>1893</v>
      </c>
      <c r="E5232">
        <v>0</v>
      </c>
      <c r="F5232" t="s">
        <v>12223</v>
      </c>
      <c r="G5232">
        <f t="shared" si="243"/>
        <v>10240</v>
      </c>
      <c r="H5232" t="b">
        <f t="shared" si="244"/>
        <v>0</v>
      </c>
      <c r="I5232" t="s">
        <v>665</v>
      </c>
      <c r="J5232">
        <f t="shared" si="245"/>
        <v>100</v>
      </c>
      <c r="K5232" t="s">
        <v>16</v>
      </c>
      <c r="L5232">
        <v>0</v>
      </c>
      <c r="M5232">
        <f>Googleplaystore[[#This Row],[Installed]]*Googleplaystore[[#This Row],[Price]]</f>
        <v>0</v>
      </c>
      <c r="N5232" t="s">
        <v>17</v>
      </c>
      <c r="O5232" t="s">
        <v>1894</v>
      </c>
      <c r="P5232" s="1">
        <v>43305</v>
      </c>
      <c r="Q5232" s="16" t="s">
        <v>6433</v>
      </c>
      <c r="R5232" t="s">
        <v>50</v>
      </c>
    </row>
    <row r="5233" spans="1:18" x14ac:dyDescent="0.3">
      <c r="A5233">
        <v>4</v>
      </c>
      <c r="B5233" t="s">
        <v>6434</v>
      </c>
      <c r="C5233" t="s">
        <v>2012</v>
      </c>
      <c r="E5233">
        <v>29462</v>
      </c>
      <c r="F5233" t="s">
        <v>12516</v>
      </c>
      <c r="G5233">
        <f t="shared" si="243"/>
        <v>45056</v>
      </c>
      <c r="H5233" t="b">
        <f t="shared" si="244"/>
        <v>0</v>
      </c>
      <c r="I5233" t="s">
        <v>42</v>
      </c>
      <c r="J5233">
        <f t="shared" si="245"/>
        <v>1000000</v>
      </c>
      <c r="K5233" t="s">
        <v>16</v>
      </c>
      <c r="L5233">
        <v>0</v>
      </c>
      <c r="M5233">
        <f>Googleplaystore[[#This Row],[Installed]]*Googleplaystore[[#This Row],[Price]]</f>
        <v>0</v>
      </c>
      <c r="N5233" t="s">
        <v>30</v>
      </c>
      <c r="O5233" t="s">
        <v>2060</v>
      </c>
      <c r="P5233" s="1">
        <v>43265</v>
      </c>
      <c r="Q5233" s="16" t="s">
        <v>2313</v>
      </c>
      <c r="R5233" t="s">
        <v>53</v>
      </c>
    </row>
    <row r="5234" spans="1:18" x14ac:dyDescent="0.3">
      <c r="A5234">
        <v>0</v>
      </c>
      <c r="B5234" t="s">
        <v>6435</v>
      </c>
      <c r="C5234" t="s">
        <v>1283</v>
      </c>
      <c r="E5234">
        <v>4</v>
      </c>
      <c r="F5234" t="s">
        <v>12389</v>
      </c>
      <c r="G5234">
        <f t="shared" si="243"/>
        <v>1536</v>
      </c>
      <c r="H5234" t="b">
        <f t="shared" si="244"/>
        <v>0</v>
      </c>
      <c r="I5234" t="s">
        <v>482</v>
      </c>
      <c r="J5234">
        <f t="shared" si="245"/>
        <v>1000</v>
      </c>
      <c r="K5234" t="s">
        <v>16</v>
      </c>
      <c r="L5234">
        <v>0</v>
      </c>
      <c r="M5234">
        <f>Googleplaystore[[#This Row],[Installed]]*Googleplaystore[[#This Row],[Price]]</f>
        <v>0</v>
      </c>
      <c r="N5234" t="s">
        <v>30</v>
      </c>
      <c r="O5234" t="s">
        <v>1284</v>
      </c>
      <c r="P5234" s="1">
        <v>43264</v>
      </c>
      <c r="Q5234" s="16">
        <v>2</v>
      </c>
      <c r="R5234" t="s">
        <v>39</v>
      </c>
    </row>
    <row r="5235" spans="1:18" x14ac:dyDescent="0.3">
      <c r="A5235">
        <v>3.8</v>
      </c>
      <c r="B5235" t="s">
        <v>6436</v>
      </c>
      <c r="C5235" t="s">
        <v>2012</v>
      </c>
      <c r="E5235">
        <v>159063</v>
      </c>
      <c r="F5235" t="s">
        <v>13117</v>
      </c>
      <c r="G5235">
        <f t="shared" si="243"/>
        <v>87040</v>
      </c>
      <c r="H5235" t="b">
        <f t="shared" si="244"/>
        <v>0</v>
      </c>
      <c r="I5235" t="s">
        <v>42</v>
      </c>
      <c r="J5235">
        <f t="shared" si="245"/>
        <v>1000000</v>
      </c>
      <c r="K5235" t="s">
        <v>16</v>
      </c>
      <c r="L5235">
        <v>0</v>
      </c>
      <c r="M5235">
        <f>Googleplaystore[[#This Row],[Installed]]*Googleplaystore[[#This Row],[Price]]</f>
        <v>0</v>
      </c>
      <c r="N5235" t="s">
        <v>17</v>
      </c>
      <c r="O5235" t="s">
        <v>2060</v>
      </c>
      <c r="P5235" s="1">
        <v>43140</v>
      </c>
      <c r="Q5235" s="16" t="s">
        <v>6437</v>
      </c>
      <c r="R5235" t="s">
        <v>53</v>
      </c>
    </row>
    <row r="5236" spans="1:18" x14ac:dyDescent="0.3">
      <c r="A5236">
        <v>4.0999999999999996</v>
      </c>
      <c r="B5236" t="s">
        <v>6438</v>
      </c>
      <c r="C5236" t="s">
        <v>309</v>
      </c>
      <c r="E5236">
        <v>294</v>
      </c>
      <c r="F5236" t="s">
        <v>12289</v>
      </c>
      <c r="G5236">
        <f t="shared" si="243"/>
        <v>10035.200000000001</v>
      </c>
      <c r="H5236" t="b">
        <f t="shared" si="244"/>
        <v>0</v>
      </c>
      <c r="I5236" t="s">
        <v>15</v>
      </c>
      <c r="J5236">
        <f t="shared" si="245"/>
        <v>10000</v>
      </c>
      <c r="K5236" t="s">
        <v>16</v>
      </c>
      <c r="L5236">
        <v>0</v>
      </c>
      <c r="M5236">
        <f>Googleplaystore[[#This Row],[Installed]]*Googleplaystore[[#This Row],[Price]]</f>
        <v>0</v>
      </c>
      <c r="N5236" t="s">
        <v>17</v>
      </c>
      <c r="O5236" t="s">
        <v>310</v>
      </c>
      <c r="P5236" s="1">
        <v>43286</v>
      </c>
      <c r="Q5236" s="16" t="s">
        <v>719</v>
      </c>
      <c r="R5236" t="s">
        <v>53</v>
      </c>
    </row>
    <row r="5237" spans="1:18" x14ac:dyDescent="0.3">
      <c r="A5237">
        <v>4.3</v>
      </c>
      <c r="B5237" t="s">
        <v>6439</v>
      </c>
      <c r="C5237" t="s">
        <v>4289</v>
      </c>
      <c r="E5237">
        <v>697</v>
      </c>
      <c r="F5237" t="s">
        <v>12243</v>
      </c>
      <c r="G5237">
        <f t="shared" si="243"/>
        <v>5836.8</v>
      </c>
      <c r="H5237" t="b">
        <f t="shared" si="244"/>
        <v>0</v>
      </c>
      <c r="I5237" t="s">
        <v>38</v>
      </c>
      <c r="J5237">
        <f t="shared" si="245"/>
        <v>50000</v>
      </c>
      <c r="K5237" t="s">
        <v>16</v>
      </c>
      <c r="L5237">
        <v>0</v>
      </c>
      <c r="M5237">
        <f>Googleplaystore[[#This Row],[Installed]]*Googleplaystore[[#This Row],[Price]]</f>
        <v>0</v>
      </c>
      <c r="N5237" t="s">
        <v>17</v>
      </c>
      <c r="O5237" t="s">
        <v>4290</v>
      </c>
      <c r="P5237" s="1">
        <v>42833</v>
      </c>
      <c r="Q5237" s="16">
        <v>2.4</v>
      </c>
      <c r="R5237" t="s">
        <v>50</v>
      </c>
    </row>
    <row r="5238" spans="1:18" x14ac:dyDescent="0.3">
      <c r="A5238">
        <v>0</v>
      </c>
      <c r="B5238" t="s">
        <v>6440</v>
      </c>
      <c r="C5238" t="s">
        <v>1461</v>
      </c>
      <c r="E5238">
        <v>38</v>
      </c>
      <c r="F5238" t="s">
        <v>12305</v>
      </c>
      <c r="G5238">
        <f t="shared" si="243"/>
        <v>3788.8</v>
      </c>
      <c r="H5238" t="b">
        <f t="shared" si="244"/>
        <v>0</v>
      </c>
      <c r="I5238" t="s">
        <v>15</v>
      </c>
      <c r="J5238">
        <f t="shared" si="245"/>
        <v>10000</v>
      </c>
      <c r="K5238" t="s">
        <v>16</v>
      </c>
      <c r="L5238">
        <v>0</v>
      </c>
      <c r="M5238">
        <f>Googleplaystore[[#This Row],[Installed]]*Googleplaystore[[#This Row],[Price]]</f>
        <v>0</v>
      </c>
      <c r="N5238" t="s">
        <v>17</v>
      </c>
      <c r="O5238" t="s">
        <v>1462</v>
      </c>
      <c r="P5238" s="1">
        <v>43260</v>
      </c>
      <c r="Q5238" s="16" t="s">
        <v>2428</v>
      </c>
      <c r="R5238" t="s">
        <v>20</v>
      </c>
    </row>
    <row r="5239" spans="1:18" x14ac:dyDescent="0.3">
      <c r="A5239">
        <v>4.5</v>
      </c>
      <c r="B5239" t="s">
        <v>6441</v>
      </c>
      <c r="C5239" t="s">
        <v>3677</v>
      </c>
      <c r="E5239">
        <v>6207063</v>
      </c>
      <c r="F5239" t="s">
        <v>31</v>
      </c>
      <c r="G5239" t="b">
        <f t="shared" si="243"/>
        <v>0</v>
      </c>
      <c r="H5239" t="b">
        <f t="shared" si="244"/>
        <v>0</v>
      </c>
      <c r="I5239" t="s">
        <v>240</v>
      </c>
      <c r="J5239">
        <f t="shared" si="245"/>
        <v>100000000</v>
      </c>
      <c r="K5239" t="s">
        <v>16</v>
      </c>
      <c r="L5239">
        <v>0</v>
      </c>
      <c r="M5239">
        <f>Googleplaystore[[#This Row],[Installed]]*Googleplaystore[[#This Row],[Price]]</f>
        <v>0</v>
      </c>
      <c r="N5239" t="s">
        <v>17</v>
      </c>
      <c r="O5239" t="s">
        <v>3678</v>
      </c>
      <c r="P5239" s="1">
        <v>43315</v>
      </c>
      <c r="Q5239" s="16">
        <v>0</v>
      </c>
      <c r="R5239" t="s">
        <v>31</v>
      </c>
    </row>
    <row r="5240" spans="1:18" x14ac:dyDescent="0.3">
      <c r="A5240">
        <v>4.4000000000000004</v>
      </c>
      <c r="B5240" t="s">
        <v>6442</v>
      </c>
      <c r="C5240" t="s">
        <v>3677</v>
      </c>
      <c r="E5240">
        <v>631</v>
      </c>
      <c r="F5240" t="s">
        <v>31</v>
      </c>
      <c r="G5240" t="b">
        <f t="shared" si="243"/>
        <v>0</v>
      </c>
      <c r="H5240" t="b">
        <f t="shared" si="244"/>
        <v>0</v>
      </c>
      <c r="I5240" t="s">
        <v>34</v>
      </c>
      <c r="J5240">
        <f t="shared" si="245"/>
        <v>100000</v>
      </c>
      <c r="K5240" t="s">
        <v>16</v>
      </c>
      <c r="L5240">
        <v>0</v>
      </c>
      <c r="M5240">
        <f>Googleplaystore[[#This Row],[Installed]]*Googleplaystore[[#This Row],[Price]]</f>
        <v>0</v>
      </c>
      <c r="N5240" t="s">
        <v>17</v>
      </c>
      <c r="O5240" t="s">
        <v>3678</v>
      </c>
      <c r="P5240" s="1">
        <v>42635</v>
      </c>
      <c r="Q5240" s="16">
        <v>0</v>
      </c>
      <c r="R5240" t="s">
        <v>31</v>
      </c>
    </row>
    <row r="5241" spans="1:18" x14ac:dyDescent="0.3">
      <c r="A5241">
        <v>3.4</v>
      </c>
      <c r="B5241" t="s">
        <v>6443</v>
      </c>
      <c r="C5241" t="s">
        <v>3958</v>
      </c>
      <c r="E5241">
        <v>617</v>
      </c>
      <c r="F5241" t="s">
        <v>12416</v>
      </c>
      <c r="G5241">
        <f t="shared" si="243"/>
        <v>47104</v>
      </c>
      <c r="H5241" t="b">
        <f t="shared" si="244"/>
        <v>0</v>
      </c>
      <c r="I5241" t="s">
        <v>34</v>
      </c>
      <c r="J5241">
        <f t="shared" si="245"/>
        <v>100000</v>
      </c>
      <c r="K5241" t="s">
        <v>16</v>
      </c>
      <c r="L5241">
        <v>0</v>
      </c>
      <c r="M5241">
        <f>Googleplaystore[[#This Row],[Installed]]*Googleplaystore[[#This Row],[Price]]</f>
        <v>0</v>
      </c>
      <c r="N5241" t="s">
        <v>17</v>
      </c>
      <c r="O5241" t="s">
        <v>3959</v>
      </c>
      <c r="P5241" s="1">
        <v>43207</v>
      </c>
      <c r="Q5241" s="16" t="s">
        <v>1941</v>
      </c>
      <c r="R5241" t="s">
        <v>50</v>
      </c>
    </row>
    <row r="5242" spans="1:18" x14ac:dyDescent="0.3">
      <c r="A5242">
        <v>4.0999999999999996</v>
      </c>
      <c r="B5242" t="s">
        <v>6444</v>
      </c>
      <c r="C5242" t="s">
        <v>239</v>
      </c>
      <c r="E5242">
        <v>215</v>
      </c>
      <c r="F5242" t="s">
        <v>12299</v>
      </c>
      <c r="G5242">
        <f t="shared" si="243"/>
        <v>30720</v>
      </c>
      <c r="H5242" t="b">
        <f t="shared" si="244"/>
        <v>0</v>
      </c>
      <c r="I5242" t="s">
        <v>15</v>
      </c>
      <c r="J5242">
        <f t="shared" si="245"/>
        <v>10000</v>
      </c>
      <c r="K5242" t="s">
        <v>16</v>
      </c>
      <c r="L5242">
        <v>0</v>
      </c>
      <c r="M5242">
        <f>Googleplaystore[[#This Row],[Installed]]*Googleplaystore[[#This Row],[Price]]</f>
        <v>0</v>
      </c>
      <c r="N5242" t="s">
        <v>30</v>
      </c>
      <c r="O5242" t="s">
        <v>241</v>
      </c>
      <c r="P5242" s="1">
        <v>43165</v>
      </c>
      <c r="Q5242" s="16">
        <v>1.2</v>
      </c>
      <c r="R5242" t="s">
        <v>53</v>
      </c>
    </row>
    <row r="5243" spans="1:18" x14ac:dyDescent="0.3">
      <c r="A5243">
        <v>4.0999999999999996</v>
      </c>
      <c r="B5243" t="s">
        <v>6445</v>
      </c>
      <c r="C5243" t="s">
        <v>2367</v>
      </c>
      <c r="E5243">
        <v>25</v>
      </c>
      <c r="F5243" t="s">
        <v>12681</v>
      </c>
      <c r="G5243">
        <f t="shared" si="243"/>
        <v>48128</v>
      </c>
      <c r="H5243" t="b">
        <f t="shared" si="244"/>
        <v>0</v>
      </c>
      <c r="I5243" t="s">
        <v>60</v>
      </c>
      <c r="J5243">
        <f t="shared" si="245"/>
        <v>5000</v>
      </c>
      <c r="K5243" t="s">
        <v>16</v>
      </c>
      <c r="L5243">
        <v>0</v>
      </c>
      <c r="M5243">
        <f>Googleplaystore[[#This Row],[Installed]]*Googleplaystore[[#This Row],[Price]]</f>
        <v>0</v>
      </c>
      <c r="N5243" t="s">
        <v>17</v>
      </c>
      <c r="O5243" t="s">
        <v>901</v>
      </c>
      <c r="P5243" s="1">
        <v>42802</v>
      </c>
      <c r="Q5243" s="16">
        <v>1.2</v>
      </c>
      <c r="R5243" t="s">
        <v>50</v>
      </c>
    </row>
    <row r="5244" spans="1:18" x14ac:dyDescent="0.3">
      <c r="A5244">
        <v>3.8</v>
      </c>
      <c r="B5244" t="s">
        <v>6446</v>
      </c>
      <c r="C5244" t="s">
        <v>2367</v>
      </c>
      <c r="E5244">
        <v>6</v>
      </c>
      <c r="F5244" t="s">
        <v>12209</v>
      </c>
      <c r="G5244">
        <f t="shared" si="243"/>
        <v>23552</v>
      </c>
      <c r="H5244" t="b">
        <f t="shared" si="244"/>
        <v>0</v>
      </c>
      <c r="I5244" t="s">
        <v>482</v>
      </c>
      <c r="J5244">
        <f t="shared" si="245"/>
        <v>1000</v>
      </c>
      <c r="K5244" t="s">
        <v>16</v>
      </c>
      <c r="L5244">
        <v>0</v>
      </c>
      <c r="M5244">
        <f>Googleplaystore[[#This Row],[Installed]]*Googleplaystore[[#This Row],[Price]]</f>
        <v>0</v>
      </c>
      <c r="N5244" t="s">
        <v>17</v>
      </c>
      <c r="O5244" t="s">
        <v>1077</v>
      </c>
      <c r="P5244" s="1">
        <v>43119</v>
      </c>
      <c r="Q5244" s="16">
        <v>1</v>
      </c>
      <c r="R5244" t="s">
        <v>36</v>
      </c>
    </row>
    <row r="5245" spans="1:18" x14ac:dyDescent="0.3">
      <c r="A5245">
        <v>4.3</v>
      </c>
      <c r="B5245" t="s">
        <v>6447</v>
      </c>
      <c r="C5245" t="s">
        <v>3677</v>
      </c>
      <c r="E5245">
        <v>35</v>
      </c>
      <c r="F5245" t="s">
        <v>31</v>
      </c>
      <c r="G5245" t="b">
        <f t="shared" si="243"/>
        <v>0</v>
      </c>
      <c r="H5245" t="b">
        <f t="shared" si="244"/>
        <v>0</v>
      </c>
      <c r="I5245" t="s">
        <v>482</v>
      </c>
      <c r="J5245">
        <f t="shared" si="245"/>
        <v>1000</v>
      </c>
      <c r="K5245" t="s">
        <v>383</v>
      </c>
      <c r="L5245" s="2">
        <v>2.4900000000000002</v>
      </c>
      <c r="M5245">
        <f>Googleplaystore[[#This Row],[Installed]]*Googleplaystore[[#This Row],[Price]]</f>
        <v>2490</v>
      </c>
      <c r="N5245" t="s">
        <v>17</v>
      </c>
      <c r="O5245" t="s">
        <v>3678</v>
      </c>
      <c r="P5245" s="1">
        <v>42635</v>
      </c>
      <c r="Q5245" s="16">
        <v>0</v>
      </c>
      <c r="R5245" t="s">
        <v>31</v>
      </c>
    </row>
    <row r="5246" spans="1:18" x14ac:dyDescent="0.3">
      <c r="A5246">
        <v>4.4000000000000004</v>
      </c>
      <c r="B5246" t="s">
        <v>6448</v>
      </c>
      <c r="C5246" t="s">
        <v>2367</v>
      </c>
      <c r="E5246">
        <v>1275373</v>
      </c>
      <c r="F5246" t="s">
        <v>13143</v>
      </c>
      <c r="G5246">
        <f t="shared" si="243"/>
        <v>93184</v>
      </c>
      <c r="H5246" t="b">
        <f t="shared" si="244"/>
        <v>0</v>
      </c>
      <c r="I5246" t="s">
        <v>55</v>
      </c>
      <c r="J5246">
        <f t="shared" si="245"/>
        <v>10000000</v>
      </c>
      <c r="K5246" t="s">
        <v>16</v>
      </c>
      <c r="L5246">
        <v>0</v>
      </c>
      <c r="M5246">
        <f>Googleplaystore[[#This Row],[Installed]]*Googleplaystore[[#This Row],[Price]]</f>
        <v>0</v>
      </c>
      <c r="N5246" t="s">
        <v>30</v>
      </c>
      <c r="O5246" t="s">
        <v>2190</v>
      </c>
      <c r="P5246" s="1">
        <v>43284</v>
      </c>
      <c r="Q5246" s="16" t="s">
        <v>6449</v>
      </c>
      <c r="R5246" t="s">
        <v>50</v>
      </c>
    </row>
    <row r="5247" spans="1:18" x14ac:dyDescent="0.3">
      <c r="A5247">
        <v>4.4000000000000004</v>
      </c>
      <c r="B5247" t="s">
        <v>6450</v>
      </c>
      <c r="C5247" t="s">
        <v>4226</v>
      </c>
      <c r="E5247">
        <v>43</v>
      </c>
      <c r="F5247" t="s">
        <v>12516</v>
      </c>
      <c r="G5247">
        <f t="shared" si="243"/>
        <v>45056</v>
      </c>
      <c r="H5247" t="b">
        <f t="shared" si="244"/>
        <v>0</v>
      </c>
      <c r="I5247" t="s">
        <v>482</v>
      </c>
      <c r="J5247">
        <f t="shared" si="245"/>
        <v>1000</v>
      </c>
      <c r="K5247" t="s">
        <v>16</v>
      </c>
      <c r="L5247">
        <v>0</v>
      </c>
      <c r="M5247">
        <f>Googleplaystore[[#This Row],[Installed]]*Googleplaystore[[#This Row],[Price]]</f>
        <v>0</v>
      </c>
      <c r="N5247" t="s">
        <v>17</v>
      </c>
      <c r="O5247" t="s">
        <v>4227</v>
      </c>
      <c r="P5247" s="1">
        <v>43217</v>
      </c>
      <c r="Q5247" s="16">
        <v>1</v>
      </c>
      <c r="R5247" t="s">
        <v>50</v>
      </c>
    </row>
    <row r="5248" spans="1:18" x14ac:dyDescent="0.3">
      <c r="A5248">
        <v>4.8</v>
      </c>
      <c r="B5248" t="s">
        <v>4233</v>
      </c>
      <c r="C5248" t="s">
        <v>4226</v>
      </c>
      <c r="E5248">
        <v>258277</v>
      </c>
      <c r="F5248" t="s">
        <v>31</v>
      </c>
      <c r="G5248" t="b">
        <f t="shared" si="243"/>
        <v>0</v>
      </c>
      <c r="H5248" t="b">
        <f t="shared" si="244"/>
        <v>0</v>
      </c>
      <c r="I5248" t="s">
        <v>55</v>
      </c>
      <c r="J5248">
        <f t="shared" si="245"/>
        <v>10000000</v>
      </c>
      <c r="K5248" t="s">
        <v>16</v>
      </c>
      <c r="L5248">
        <v>0</v>
      </c>
      <c r="M5248">
        <f>Googleplaystore[[#This Row],[Installed]]*Googleplaystore[[#This Row],[Price]]</f>
        <v>0</v>
      </c>
      <c r="N5248" t="s">
        <v>17</v>
      </c>
      <c r="O5248" t="s">
        <v>4227</v>
      </c>
      <c r="P5248" s="1">
        <v>43315</v>
      </c>
      <c r="Q5248" s="16">
        <v>0</v>
      </c>
      <c r="R5248" t="s">
        <v>334</v>
      </c>
    </row>
    <row r="5249" spans="1:18" x14ac:dyDescent="0.3">
      <c r="A5249">
        <v>3.3</v>
      </c>
      <c r="B5249" t="s">
        <v>6451</v>
      </c>
      <c r="C5249" t="s">
        <v>4226</v>
      </c>
      <c r="E5249">
        <v>171</v>
      </c>
      <c r="F5249" t="s">
        <v>12601</v>
      </c>
      <c r="G5249">
        <f t="shared" si="243"/>
        <v>4915.2</v>
      </c>
      <c r="H5249" t="b">
        <f t="shared" si="244"/>
        <v>0</v>
      </c>
      <c r="I5249" t="s">
        <v>15</v>
      </c>
      <c r="J5249">
        <f t="shared" si="245"/>
        <v>10000</v>
      </c>
      <c r="K5249" t="s">
        <v>16</v>
      </c>
      <c r="L5249">
        <v>0</v>
      </c>
      <c r="M5249">
        <f>Googleplaystore[[#This Row],[Installed]]*Googleplaystore[[#This Row],[Price]]</f>
        <v>0</v>
      </c>
      <c r="N5249" t="s">
        <v>17</v>
      </c>
      <c r="O5249" t="s">
        <v>4227</v>
      </c>
      <c r="P5249" s="1">
        <v>42957</v>
      </c>
      <c r="Q5249" s="16">
        <v>1.1000000000000001</v>
      </c>
      <c r="R5249" t="s">
        <v>50</v>
      </c>
    </row>
    <row r="5250" spans="1:18" x14ac:dyDescent="0.3">
      <c r="A5250">
        <v>3.3</v>
      </c>
      <c r="B5250" t="s">
        <v>6452</v>
      </c>
      <c r="C5250" t="s">
        <v>492</v>
      </c>
      <c r="E5250">
        <v>1434</v>
      </c>
      <c r="F5250" t="s">
        <v>12324</v>
      </c>
      <c r="G5250">
        <f t="shared" si="243"/>
        <v>9728</v>
      </c>
      <c r="H5250" t="b">
        <f t="shared" si="244"/>
        <v>0</v>
      </c>
      <c r="I5250" t="s">
        <v>34</v>
      </c>
      <c r="J5250">
        <f t="shared" si="245"/>
        <v>100000</v>
      </c>
      <c r="K5250" t="s">
        <v>16</v>
      </c>
      <c r="L5250">
        <v>0</v>
      </c>
      <c r="M5250">
        <f>Googleplaystore[[#This Row],[Installed]]*Googleplaystore[[#This Row],[Price]]</f>
        <v>0</v>
      </c>
      <c r="N5250" t="s">
        <v>17</v>
      </c>
      <c r="O5250" t="s">
        <v>493</v>
      </c>
      <c r="P5250" s="1">
        <v>41704</v>
      </c>
      <c r="Q5250" s="16" t="s">
        <v>2192</v>
      </c>
      <c r="R5250" t="s">
        <v>39</v>
      </c>
    </row>
    <row r="5251" spans="1:18" x14ac:dyDescent="0.3">
      <c r="A5251">
        <v>4.4000000000000004</v>
      </c>
      <c r="B5251" t="s">
        <v>6453</v>
      </c>
      <c r="C5251" t="s">
        <v>4226</v>
      </c>
      <c r="E5251">
        <v>22</v>
      </c>
      <c r="F5251" t="s">
        <v>12175</v>
      </c>
      <c r="G5251">
        <f t="shared" ref="G5251:G5314" si="246">IF(ISNUMBER(SEARCH("M",F5251)), VALUE(LEFT(F5251, LEN(F5251)-1) *1024))</f>
        <v>19456</v>
      </c>
      <c r="H5251" t="b">
        <f t="shared" ref="H5251:H5314" si="247">IF(ISNUMBER(SEARCH("K",F5251)), VALUE(LEFT(F5251, LEN(F5251)-1)))</f>
        <v>0</v>
      </c>
      <c r="I5251" t="s">
        <v>60</v>
      </c>
      <c r="J5251">
        <f t="shared" ref="J5251:J5314" si="248">IF(ISNUMBER(SEARCH("+", I5251)), VALUE(SUBSTITUTE(I5251, "+", "")), I5251)</f>
        <v>5000</v>
      </c>
      <c r="K5251" t="s">
        <v>16</v>
      </c>
      <c r="L5251">
        <v>0</v>
      </c>
      <c r="M5251">
        <f>Googleplaystore[[#This Row],[Installed]]*Googleplaystore[[#This Row],[Price]]</f>
        <v>0</v>
      </c>
      <c r="N5251" t="s">
        <v>17</v>
      </c>
      <c r="O5251" t="s">
        <v>4227</v>
      </c>
      <c r="P5251" s="1">
        <v>43165</v>
      </c>
      <c r="Q5251" s="16" t="s">
        <v>121</v>
      </c>
      <c r="R5251" t="s">
        <v>53</v>
      </c>
    </row>
    <row r="5252" spans="1:18" x14ac:dyDescent="0.3">
      <c r="A5252">
        <v>3.7</v>
      </c>
      <c r="B5252" t="s">
        <v>6454</v>
      </c>
      <c r="C5252" t="s">
        <v>3677</v>
      </c>
      <c r="E5252">
        <v>701</v>
      </c>
      <c r="F5252" t="s">
        <v>12361</v>
      </c>
      <c r="G5252">
        <f t="shared" si="246"/>
        <v>7475.2</v>
      </c>
      <c r="H5252" t="b">
        <f t="shared" si="247"/>
        <v>0</v>
      </c>
      <c r="I5252" t="s">
        <v>34</v>
      </c>
      <c r="J5252">
        <f t="shared" si="248"/>
        <v>100000</v>
      </c>
      <c r="K5252" t="s">
        <v>16</v>
      </c>
      <c r="L5252">
        <v>0</v>
      </c>
      <c r="M5252">
        <f>Googleplaystore[[#This Row],[Installed]]*Googleplaystore[[#This Row],[Price]]</f>
        <v>0</v>
      </c>
      <c r="N5252" t="s">
        <v>17</v>
      </c>
      <c r="O5252" t="s">
        <v>3678</v>
      </c>
      <c r="P5252" s="1">
        <v>43312</v>
      </c>
      <c r="Q5252" s="16" t="s">
        <v>6455</v>
      </c>
      <c r="R5252" t="s">
        <v>334</v>
      </c>
    </row>
    <row r="5253" spans="1:18" x14ac:dyDescent="0.3">
      <c r="A5253">
        <v>3.4</v>
      </c>
      <c r="B5253" t="s">
        <v>6456</v>
      </c>
      <c r="C5253" t="s">
        <v>3677</v>
      </c>
      <c r="E5253">
        <v>2420</v>
      </c>
      <c r="F5253" t="s">
        <v>12672</v>
      </c>
      <c r="G5253">
        <f t="shared" si="246"/>
        <v>1843.2</v>
      </c>
      <c r="H5253" t="b">
        <f t="shared" si="247"/>
        <v>0</v>
      </c>
      <c r="I5253" t="s">
        <v>42</v>
      </c>
      <c r="J5253">
        <f t="shared" si="248"/>
        <v>1000000</v>
      </c>
      <c r="K5253" t="s">
        <v>16</v>
      </c>
      <c r="L5253">
        <v>0</v>
      </c>
      <c r="M5253">
        <f>Googleplaystore[[#This Row],[Installed]]*Googleplaystore[[#This Row],[Price]]</f>
        <v>0</v>
      </c>
      <c r="N5253" t="s">
        <v>17</v>
      </c>
      <c r="O5253" t="s">
        <v>3678</v>
      </c>
      <c r="P5253" s="1">
        <v>42524</v>
      </c>
      <c r="Q5253" s="16" t="s">
        <v>2280</v>
      </c>
      <c r="R5253" t="s">
        <v>93</v>
      </c>
    </row>
    <row r="5254" spans="1:18" x14ac:dyDescent="0.3">
      <c r="A5254">
        <v>2.2999999999999998</v>
      </c>
      <c r="B5254" t="s">
        <v>6457</v>
      </c>
      <c r="C5254" t="s">
        <v>1283</v>
      </c>
      <c r="E5254">
        <v>251</v>
      </c>
      <c r="F5254" t="s">
        <v>12243</v>
      </c>
      <c r="G5254">
        <f t="shared" si="246"/>
        <v>5836.8</v>
      </c>
      <c r="H5254" t="b">
        <f t="shared" si="247"/>
        <v>0</v>
      </c>
      <c r="I5254" t="s">
        <v>38</v>
      </c>
      <c r="J5254">
        <f t="shared" si="248"/>
        <v>50000</v>
      </c>
      <c r="K5254" t="s">
        <v>16</v>
      </c>
      <c r="L5254">
        <v>0</v>
      </c>
      <c r="M5254">
        <f>Googleplaystore[[#This Row],[Installed]]*Googleplaystore[[#This Row],[Price]]</f>
        <v>0</v>
      </c>
      <c r="N5254" t="s">
        <v>17</v>
      </c>
      <c r="O5254" t="s">
        <v>1284</v>
      </c>
      <c r="P5254" s="1">
        <v>43020</v>
      </c>
      <c r="Q5254" s="16" t="s">
        <v>373</v>
      </c>
      <c r="R5254" t="s">
        <v>53</v>
      </c>
    </row>
    <row r="5255" spans="1:18" x14ac:dyDescent="0.3">
      <c r="A5255">
        <v>3.3</v>
      </c>
      <c r="B5255" t="s">
        <v>6458</v>
      </c>
      <c r="C5255" t="s">
        <v>2367</v>
      </c>
      <c r="E5255">
        <v>11</v>
      </c>
      <c r="F5255" t="s">
        <v>12361</v>
      </c>
      <c r="G5255">
        <f t="shared" si="246"/>
        <v>7475.2</v>
      </c>
      <c r="H5255" t="b">
        <f t="shared" si="247"/>
        <v>0</v>
      </c>
      <c r="I5255" t="s">
        <v>482</v>
      </c>
      <c r="J5255">
        <f t="shared" si="248"/>
        <v>1000</v>
      </c>
      <c r="K5255" t="s">
        <v>16</v>
      </c>
      <c r="L5255">
        <v>0</v>
      </c>
      <c r="M5255">
        <f>Googleplaystore[[#This Row],[Installed]]*Googleplaystore[[#This Row],[Price]]</f>
        <v>0</v>
      </c>
      <c r="N5255" t="s">
        <v>30</v>
      </c>
      <c r="O5255" t="s">
        <v>1077</v>
      </c>
      <c r="P5255" s="1">
        <v>42970</v>
      </c>
      <c r="Q5255" s="16" t="s">
        <v>2450</v>
      </c>
      <c r="R5255" t="s">
        <v>50</v>
      </c>
    </row>
    <row r="5256" spans="1:18" x14ac:dyDescent="0.3">
      <c r="A5256">
        <v>2.7</v>
      </c>
      <c r="B5256" t="s">
        <v>6459</v>
      </c>
      <c r="C5256" t="s">
        <v>3223</v>
      </c>
      <c r="E5256">
        <v>90</v>
      </c>
      <c r="F5256" t="s">
        <v>12350</v>
      </c>
      <c r="G5256">
        <f t="shared" si="246"/>
        <v>4096</v>
      </c>
      <c r="H5256" t="b">
        <f t="shared" si="247"/>
        <v>0</v>
      </c>
      <c r="I5256" t="s">
        <v>60</v>
      </c>
      <c r="J5256">
        <f t="shared" si="248"/>
        <v>5000</v>
      </c>
      <c r="K5256" t="s">
        <v>383</v>
      </c>
      <c r="L5256" s="2">
        <v>2.99</v>
      </c>
      <c r="M5256">
        <f>Googleplaystore[[#This Row],[Installed]]*Googleplaystore[[#This Row],[Price]]</f>
        <v>14950.000000000002</v>
      </c>
      <c r="N5256" t="s">
        <v>17</v>
      </c>
      <c r="O5256" t="s">
        <v>3224</v>
      </c>
      <c r="P5256" s="1">
        <v>43027</v>
      </c>
      <c r="Q5256" s="16">
        <v>13</v>
      </c>
      <c r="R5256" t="s">
        <v>93</v>
      </c>
    </row>
    <row r="5257" spans="1:18" x14ac:dyDescent="0.3">
      <c r="A5257">
        <v>0</v>
      </c>
      <c r="B5257" t="s">
        <v>6460</v>
      </c>
      <c r="C5257" t="s">
        <v>492</v>
      </c>
      <c r="E5257">
        <v>4</v>
      </c>
      <c r="F5257" t="s">
        <v>12305</v>
      </c>
      <c r="G5257">
        <f t="shared" si="246"/>
        <v>3788.8</v>
      </c>
      <c r="H5257" t="b">
        <f t="shared" si="247"/>
        <v>0</v>
      </c>
      <c r="I5257" t="s">
        <v>482</v>
      </c>
      <c r="J5257">
        <f t="shared" si="248"/>
        <v>1000</v>
      </c>
      <c r="K5257" t="s">
        <v>16</v>
      </c>
      <c r="L5257">
        <v>0</v>
      </c>
      <c r="M5257">
        <f>Googleplaystore[[#This Row],[Installed]]*Googleplaystore[[#This Row],[Price]]</f>
        <v>0</v>
      </c>
      <c r="N5257" t="s">
        <v>17</v>
      </c>
      <c r="O5257" t="s">
        <v>493</v>
      </c>
      <c r="P5257" s="1">
        <v>43290</v>
      </c>
      <c r="Q5257" s="16" t="s">
        <v>3231</v>
      </c>
      <c r="R5257" t="s">
        <v>305</v>
      </c>
    </row>
    <row r="5258" spans="1:18" x14ac:dyDescent="0.3">
      <c r="A5258">
        <v>4.5999999999999996</v>
      </c>
      <c r="B5258" t="s">
        <v>6461</v>
      </c>
      <c r="C5258" t="s">
        <v>3677</v>
      </c>
      <c r="E5258">
        <v>1170641</v>
      </c>
      <c r="F5258" t="s">
        <v>12229</v>
      </c>
      <c r="G5258">
        <f t="shared" si="246"/>
        <v>26624</v>
      </c>
      <c r="H5258" t="b">
        <f t="shared" si="247"/>
        <v>0</v>
      </c>
      <c r="I5258" t="s">
        <v>55</v>
      </c>
      <c r="J5258">
        <f t="shared" si="248"/>
        <v>10000000</v>
      </c>
      <c r="K5258" t="s">
        <v>16</v>
      </c>
      <c r="L5258">
        <v>0</v>
      </c>
      <c r="M5258">
        <f>Googleplaystore[[#This Row],[Installed]]*Googleplaystore[[#This Row],[Price]]</f>
        <v>0</v>
      </c>
      <c r="N5258" t="s">
        <v>17</v>
      </c>
      <c r="O5258" t="s">
        <v>3678</v>
      </c>
      <c r="P5258" s="1">
        <v>43307</v>
      </c>
      <c r="Q5258" s="16" t="s">
        <v>6462</v>
      </c>
      <c r="R5258" t="s">
        <v>50</v>
      </c>
    </row>
    <row r="5259" spans="1:18" x14ac:dyDescent="0.3">
      <c r="A5259">
        <v>3.5</v>
      </c>
      <c r="B5259" t="s">
        <v>6463</v>
      </c>
      <c r="C5259" t="s">
        <v>2367</v>
      </c>
      <c r="E5259">
        <v>174</v>
      </c>
      <c r="F5259" t="s">
        <v>12183</v>
      </c>
      <c r="G5259">
        <f t="shared" si="246"/>
        <v>5734.4</v>
      </c>
      <c r="H5259" t="b">
        <f t="shared" si="247"/>
        <v>0</v>
      </c>
      <c r="I5259" t="s">
        <v>38</v>
      </c>
      <c r="J5259">
        <f t="shared" si="248"/>
        <v>50000</v>
      </c>
      <c r="K5259" t="s">
        <v>16</v>
      </c>
      <c r="L5259">
        <v>0</v>
      </c>
      <c r="M5259">
        <f>Googleplaystore[[#This Row],[Installed]]*Googleplaystore[[#This Row],[Price]]</f>
        <v>0</v>
      </c>
      <c r="N5259" t="s">
        <v>17</v>
      </c>
      <c r="O5259" t="s">
        <v>1077</v>
      </c>
      <c r="P5259" s="1">
        <v>42550</v>
      </c>
      <c r="Q5259" s="16" t="s">
        <v>164</v>
      </c>
      <c r="R5259" t="s">
        <v>53</v>
      </c>
    </row>
    <row r="5260" spans="1:18" x14ac:dyDescent="0.3">
      <c r="A5260">
        <v>3.4</v>
      </c>
      <c r="B5260" t="s">
        <v>6464</v>
      </c>
      <c r="C5260" t="s">
        <v>3677</v>
      </c>
      <c r="E5260">
        <v>150</v>
      </c>
      <c r="F5260" t="s">
        <v>12361</v>
      </c>
      <c r="G5260">
        <f t="shared" si="246"/>
        <v>7475.2</v>
      </c>
      <c r="H5260" t="b">
        <f t="shared" si="247"/>
        <v>0</v>
      </c>
      <c r="I5260" t="s">
        <v>38</v>
      </c>
      <c r="J5260">
        <f t="shared" si="248"/>
        <v>50000</v>
      </c>
      <c r="K5260" t="s">
        <v>16</v>
      </c>
      <c r="L5260">
        <v>0</v>
      </c>
      <c r="M5260">
        <f>Googleplaystore[[#This Row],[Installed]]*Googleplaystore[[#This Row],[Price]]</f>
        <v>0</v>
      </c>
      <c r="N5260" t="s">
        <v>17</v>
      </c>
      <c r="O5260" t="s">
        <v>3678</v>
      </c>
      <c r="P5260" s="1">
        <v>43252</v>
      </c>
      <c r="Q5260" s="16" t="s">
        <v>6465</v>
      </c>
      <c r="R5260" t="s">
        <v>50</v>
      </c>
    </row>
    <row r="5261" spans="1:18" x14ac:dyDescent="0.3">
      <c r="A5261">
        <v>4.3</v>
      </c>
      <c r="B5261" t="s">
        <v>6466</v>
      </c>
      <c r="C5261" t="s">
        <v>2367</v>
      </c>
      <c r="E5261">
        <v>259</v>
      </c>
      <c r="F5261" t="s">
        <v>12582</v>
      </c>
      <c r="G5261">
        <f t="shared" si="246"/>
        <v>50176</v>
      </c>
      <c r="H5261" t="b">
        <f t="shared" si="247"/>
        <v>0</v>
      </c>
      <c r="I5261" t="s">
        <v>15</v>
      </c>
      <c r="J5261">
        <f t="shared" si="248"/>
        <v>10000</v>
      </c>
      <c r="K5261" t="s">
        <v>16</v>
      </c>
      <c r="L5261">
        <v>0</v>
      </c>
      <c r="M5261">
        <f>Googleplaystore[[#This Row],[Installed]]*Googleplaystore[[#This Row],[Price]]</f>
        <v>0</v>
      </c>
      <c r="N5261" t="s">
        <v>17</v>
      </c>
      <c r="O5261" t="s">
        <v>901</v>
      </c>
      <c r="P5261" s="1">
        <v>42788</v>
      </c>
      <c r="Q5261" s="16" t="s">
        <v>243</v>
      </c>
      <c r="R5261" t="s">
        <v>53</v>
      </c>
    </row>
    <row r="5262" spans="1:18" x14ac:dyDescent="0.3">
      <c r="A5262">
        <v>4.0999999999999996</v>
      </c>
      <c r="B5262" t="s">
        <v>6467</v>
      </c>
      <c r="C5262" t="s">
        <v>1893</v>
      </c>
      <c r="E5262">
        <v>9</v>
      </c>
      <c r="F5262" t="s">
        <v>12179</v>
      </c>
      <c r="G5262">
        <f t="shared" si="246"/>
        <v>8908.7999999999993</v>
      </c>
      <c r="H5262" t="b">
        <f t="shared" si="247"/>
        <v>0</v>
      </c>
      <c r="I5262" t="s">
        <v>482</v>
      </c>
      <c r="J5262">
        <f t="shared" si="248"/>
        <v>1000</v>
      </c>
      <c r="K5262" t="s">
        <v>16</v>
      </c>
      <c r="L5262">
        <v>0</v>
      </c>
      <c r="M5262">
        <f>Googleplaystore[[#This Row],[Installed]]*Googleplaystore[[#This Row],[Price]]</f>
        <v>0</v>
      </c>
      <c r="N5262" t="s">
        <v>17</v>
      </c>
      <c r="O5262" t="s">
        <v>1894</v>
      </c>
      <c r="P5262" s="1">
        <v>43299</v>
      </c>
      <c r="Q5262" s="16" t="s">
        <v>6468</v>
      </c>
      <c r="R5262" t="s">
        <v>50</v>
      </c>
    </row>
    <row r="5263" spans="1:18" x14ac:dyDescent="0.3">
      <c r="A5263">
        <v>4.7</v>
      </c>
      <c r="B5263" t="s">
        <v>6469</v>
      </c>
      <c r="C5263" t="s">
        <v>3677</v>
      </c>
      <c r="E5263">
        <v>2598579</v>
      </c>
      <c r="F5263" t="s">
        <v>12582</v>
      </c>
      <c r="G5263">
        <f t="shared" si="246"/>
        <v>50176</v>
      </c>
      <c r="H5263" t="b">
        <f t="shared" si="247"/>
        <v>0</v>
      </c>
      <c r="I5263" t="s">
        <v>29</v>
      </c>
      <c r="J5263">
        <f t="shared" si="248"/>
        <v>50000000</v>
      </c>
      <c r="K5263" t="s">
        <v>16</v>
      </c>
      <c r="L5263">
        <v>0</v>
      </c>
      <c r="M5263">
        <f>Googleplaystore[[#This Row],[Installed]]*Googleplaystore[[#This Row],[Price]]</f>
        <v>0</v>
      </c>
      <c r="N5263" t="s">
        <v>17</v>
      </c>
      <c r="O5263" t="s">
        <v>3678</v>
      </c>
      <c r="P5263" s="1">
        <v>43305</v>
      </c>
      <c r="Q5263" s="16" t="s">
        <v>6470</v>
      </c>
      <c r="R5263" t="s">
        <v>50</v>
      </c>
    </row>
    <row r="5264" spans="1:18" x14ac:dyDescent="0.3">
      <c r="A5264">
        <v>4.4000000000000004</v>
      </c>
      <c r="B5264" t="s">
        <v>6471</v>
      </c>
      <c r="C5264" t="s">
        <v>3958</v>
      </c>
      <c r="E5264">
        <v>574719</v>
      </c>
      <c r="F5264" t="s">
        <v>12191</v>
      </c>
      <c r="G5264">
        <f t="shared" si="246"/>
        <v>20480</v>
      </c>
      <c r="H5264" t="b">
        <f t="shared" si="247"/>
        <v>0</v>
      </c>
      <c r="I5264" t="s">
        <v>55</v>
      </c>
      <c r="J5264">
        <f t="shared" si="248"/>
        <v>10000000</v>
      </c>
      <c r="K5264" t="s">
        <v>16</v>
      </c>
      <c r="L5264">
        <v>0</v>
      </c>
      <c r="M5264">
        <f>Googleplaystore[[#This Row],[Installed]]*Googleplaystore[[#This Row],[Price]]</f>
        <v>0</v>
      </c>
      <c r="N5264" t="s">
        <v>17</v>
      </c>
      <c r="O5264" t="s">
        <v>3959</v>
      </c>
      <c r="P5264" s="1">
        <v>43297</v>
      </c>
      <c r="Q5264" s="16" t="s">
        <v>6472</v>
      </c>
      <c r="R5264" t="s">
        <v>50</v>
      </c>
    </row>
    <row r="5265" spans="1:18" x14ac:dyDescent="0.3">
      <c r="A5265">
        <v>3.8</v>
      </c>
      <c r="B5265" t="s">
        <v>6473</v>
      </c>
      <c r="C5265" t="s">
        <v>1893</v>
      </c>
      <c r="E5265">
        <v>250</v>
      </c>
      <c r="F5265" t="s">
        <v>12361</v>
      </c>
      <c r="G5265">
        <f t="shared" si="246"/>
        <v>7475.2</v>
      </c>
      <c r="H5265" t="b">
        <f t="shared" si="247"/>
        <v>0</v>
      </c>
      <c r="I5265" t="s">
        <v>38</v>
      </c>
      <c r="J5265">
        <f t="shared" si="248"/>
        <v>50000</v>
      </c>
      <c r="K5265" t="s">
        <v>16</v>
      </c>
      <c r="L5265">
        <v>0</v>
      </c>
      <c r="M5265">
        <f>Googleplaystore[[#This Row],[Installed]]*Googleplaystore[[#This Row],[Price]]</f>
        <v>0</v>
      </c>
      <c r="N5265" t="s">
        <v>17</v>
      </c>
      <c r="O5265" t="s">
        <v>1894</v>
      </c>
      <c r="P5265" s="1">
        <v>43312</v>
      </c>
      <c r="Q5265" s="16" t="s">
        <v>6455</v>
      </c>
      <c r="R5265" t="s">
        <v>334</v>
      </c>
    </row>
    <row r="5266" spans="1:18" x14ac:dyDescent="0.3">
      <c r="A5266">
        <v>3</v>
      </c>
      <c r="B5266" t="s">
        <v>6474</v>
      </c>
      <c r="C5266" t="s">
        <v>4226</v>
      </c>
      <c r="E5266">
        <v>78</v>
      </c>
      <c r="F5266" t="s">
        <v>19282</v>
      </c>
      <c r="G5266" t="b">
        <f t="shared" si="246"/>
        <v>0</v>
      </c>
      <c r="H5266">
        <f t="shared" si="247"/>
        <v>322</v>
      </c>
      <c r="I5266" t="s">
        <v>15</v>
      </c>
      <c r="J5266">
        <f t="shared" si="248"/>
        <v>10000</v>
      </c>
      <c r="K5266" t="s">
        <v>16</v>
      </c>
      <c r="L5266">
        <v>0</v>
      </c>
      <c r="M5266">
        <f>Googleplaystore[[#This Row],[Installed]]*Googleplaystore[[#This Row],[Price]]</f>
        <v>0</v>
      </c>
      <c r="N5266" t="s">
        <v>17</v>
      </c>
      <c r="O5266" t="s">
        <v>4227</v>
      </c>
      <c r="P5266" s="1">
        <v>41536</v>
      </c>
      <c r="Q5266" s="16">
        <v>1.3</v>
      </c>
      <c r="R5266" t="s">
        <v>229</v>
      </c>
    </row>
    <row r="5267" spans="1:18" x14ac:dyDescent="0.3">
      <c r="A5267">
        <v>4.4000000000000004</v>
      </c>
      <c r="B5267" t="s">
        <v>6475</v>
      </c>
      <c r="C5267" t="s">
        <v>239</v>
      </c>
      <c r="E5267">
        <v>98</v>
      </c>
      <c r="F5267" t="s">
        <v>12794</v>
      </c>
      <c r="G5267">
        <f t="shared" si="246"/>
        <v>6451.2</v>
      </c>
      <c r="H5267" t="b">
        <f t="shared" si="247"/>
        <v>0</v>
      </c>
      <c r="I5267" t="s">
        <v>15</v>
      </c>
      <c r="J5267">
        <f t="shared" si="248"/>
        <v>10000</v>
      </c>
      <c r="K5267" t="s">
        <v>16</v>
      </c>
      <c r="L5267">
        <v>0</v>
      </c>
      <c r="M5267">
        <f>Googleplaystore[[#This Row],[Installed]]*Googleplaystore[[#This Row],[Price]]</f>
        <v>0</v>
      </c>
      <c r="N5267" t="s">
        <v>17</v>
      </c>
      <c r="O5267" t="s">
        <v>241</v>
      </c>
      <c r="P5267" s="1">
        <v>41855</v>
      </c>
      <c r="Q5267" s="16">
        <v>1.5</v>
      </c>
      <c r="R5267" t="s">
        <v>122</v>
      </c>
    </row>
    <row r="5268" spans="1:18" x14ac:dyDescent="0.3">
      <c r="A5268">
        <v>4.2</v>
      </c>
      <c r="B5268" t="s">
        <v>6476</v>
      </c>
      <c r="C5268" t="s">
        <v>3677</v>
      </c>
      <c r="E5268">
        <v>27</v>
      </c>
      <c r="F5268" t="s">
        <v>12259</v>
      </c>
      <c r="G5268">
        <f t="shared" si="246"/>
        <v>3481.6</v>
      </c>
      <c r="H5268" t="b">
        <f t="shared" si="247"/>
        <v>0</v>
      </c>
      <c r="I5268" t="s">
        <v>60</v>
      </c>
      <c r="J5268">
        <f t="shared" si="248"/>
        <v>5000</v>
      </c>
      <c r="K5268" t="s">
        <v>16</v>
      </c>
      <c r="L5268">
        <v>0</v>
      </c>
      <c r="M5268">
        <f>Googleplaystore[[#This Row],[Installed]]*Googleplaystore[[#This Row],[Price]]</f>
        <v>0</v>
      </c>
      <c r="N5268" t="s">
        <v>17</v>
      </c>
      <c r="O5268" t="s">
        <v>3678</v>
      </c>
      <c r="P5268" s="1">
        <v>42507</v>
      </c>
      <c r="Q5268" s="16" t="s">
        <v>265</v>
      </c>
      <c r="R5268" t="s">
        <v>20</v>
      </c>
    </row>
    <row r="5269" spans="1:18" x14ac:dyDescent="0.3">
      <c r="A5269">
        <v>4.5</v>
      </c>
      <c r="B5269" t="s">
        <v>6477</v>
      </c>
      <c r="C5269" t="s">
        <v>3958</v>
      </c>
      <c r="E5269">
        <v>24</v>
      </c>
      <c r="F5269" t="s">
        <v>12306</v>
      </c>
      <c r="G5269">
        <f t="shared" si="246"/>
        <v>22528</v>
      </c>
      <c r="H5269" t="b">
        <f t="shared" si="247"/>
        <v>0</v>
      </c>
      <c r="I5269" t="s">
        <v>482</v>
      </c>
      <c r="J5269">
        <f t="shared" si="248"/>
        <v>1000</v>
      </c>
      <c r="K5269" t="s">
        <v>16</v>
      </c>
      <c r="L5269">
        <v>0</v>
      </c>
      <c r="M5269">
        <f>Googleplaystore[[#This Row],[Installed]]*Googleplaystore[[#This Row],[Price]]</f>
        <v>0</v>
      </c>
      <c r="N5269" t="s">
        <v>17</v>
      </c>
      <c r="O5269" t="s">
        <v>3959</v>
      </c>
      <c r="P5269" s="1">
        <v>42928</v>
      </c>
      <c r="Q5269" s="16" t="s">
        <v>97</v>
      </c>
      <c r="R5269" t="s">
        <v>32</v>
      </c>
    </row>
    <row r="5270" spans="1:18" x14ac:dyDescent="0.3">
      <c r="A5270">
        <v>3.5</v>
      </c>
      <c r="B5270" t="s">
        <v>6478</v>
      </c>
      <c r="C5270" t="s">
        <v>2367</v>
      </c>
      <c r="E5270">
        <v>91</v>
      </c>
      <c r="F5270" t="s">
        <v>12180</v>
      </c>
      <c r="G5270">
        <f t="shared" si="246"/>
        <v>25600</v>
      </c>
      <c r="H5270" t="b">
        <f t="shared" si="247"/>
        <v>0</v>
      </c>
      <c r="I5270" t="s">
        <v>15</v>
      </c>
      <c r="J5270">
        <f t="shared" si="248"/>
        <v>10000</v>
      </c>
      <c r="K5270" t="s">
        <v>16</v>
      </c>
      <c r="L5270">
        <v>0</v>
      </c>
      <c r="M5270">
        <f>Googleplaystore[[#This Row],[Installed]]*Googleplaystore[[#This Row],[Price]]</f>
        <v>0</v>
      </c>
      <c r="N5270" t="s">
        <v>17</v>
      </c>
      <c r="O5270" t="s">
        <v>901</v>
      </c>
      <c r="P5270" s="1">
        <v>43195</v>
      </c>
      <c r="Q5270" s="16" t="s">
        <v>6479</v>
      </c>
      <c r="R5270" t="s">
        <v>50</v>
      </c>
    </row>
    <row r="5271" spans="1:18" x14ac:dyDescent="0.3">
      <c r="A5271">
        <v>4.5</v>
      </c>
      <c r="B5271" t="s">
        <v>6480</v>
      </c>
      <c r="C5271" t="s">
        <v>3677</v>
      </c>
      <c r="E5271">
        <v>78629</v>
      </c>
      <c r="F5271" t="s">
        <v>12794</v>
      </c>
      <c r="G5271">
        <f t="shared" si="246"/>
        <v>6451.2</v>
      </c>
      <c r="H5271" t="b">
        <f t="shared" si="247"/>
        <v>0</v>
      </c>
      <c r="I5271" t="s">
        <v>42</v>
      </c>
      <c r="J5271">
        <f t="shared" si="248"/>
        <v>1000000</v>
      </c>
      <c r="K5271" t="s">
        <v>16</v>
      </c>
      <c r="L5271">
        <v>0</v>
      </c>
      <c r="M5271">
        <f>Googleplaystore[[#This Row],[Installed]]*Googleplaystore[[#This Row],[Price]]</f>
        <v>0</v>
      </c>
      <c r="N5271" t="s">
        <v>17</v>
      </c>
      <c r="O5271" t="s">
        <v>3678</v>
      </c>
      <c r="P5271" s="1">
        <v>43301</v>
      </c>
      <c r="Q5271" s="16" t="s">
        <v>6481</v>
      </c>
      <c r="R5271" t="s">
        <v>20</v>
      </c>
    </row>
    <row r="5272" spans="1:18" x14ac:dyDescent="0.3">
      <c r="A5272">
        <v>4.3</v>
      </c>
      <c r="B5272" t="s">
        <v>2297</v>
      </c>
      <c r="C5272" t="s">
        <v>2012</v>
      </c>
      <c r="E5272">
        <v>955614</v>
      </c>
      <c r="F5272" t="s">
        <v>13120</v>
      </c>
      <c r="G5272">
        <f t="shared" si="246"/>
        <v>83968</v>
      </c>
      <c r="H5272" t="b">
        <f t="shared" si="247"/>
        <v>0</v>
      </c>
      <c r="I5272" t="s">
        <v>55</v>
      </c>
      <c r="J5272">
        <f t="shared" si="248"/>
        <v>10000000</v>
      </c>
      <c r="K5272" t="s">
        <v>16</v>
      </c>
      <c r="L5272">
        <v>0</v>
      </c>
      <c r="M5272">
        <f>Googleplaystore[[#This Row],[Installed]]*Googleplaystore[[#This Row],[Price]]</f>
        <v>0</v>
      </c>
      <c r="N5272" t="s">
        <v>30</v>
      </c>
      <c r="O5272" t="s">
        <v>2029</v>
      </c>
      <c r="P5272" s="1">
        <v>43277</v>
      </c>
      <c r="Q5272" s="16" t="s">
        <v>1891</v>
      </c>
      <c r="R5272" t="s">
        <v>46</v>
      </c>
    </row>
    <row r="5273" spans="1:18" x14ac:dyDescent="0.3">
      <c r="A5273">
        <v>4.5</v>
      </c>
      <c r="B5273" t="s">
        <v>6482</v>
      </c>
      <c r="C5273" t="s">
        <v>1893</v>
      </c>
      <c r="E5273">
        <v>82</v>
      </c>
      <c r="F5273" t="s">
        <v>12179</v>
      </c>
      <c r="G5273">
        <f t="shared" si="246"/>
        <v>8908.7999999999993</v>
      </c>
      <c r="H5273" t="b">
        <f t="shared" si="247"/>
        <v>0</v>
      </c>
      <c r="I5273" t="s">
        <v>60</v>
      </c>
      <c r="J5273">
        <f t="shared" si="248"/>
        <v>5000</v>
      </c>
      <c r="K5273" t="s">
        <v>16</v>
      </c>
      <c r="L5273">
        <v>0</v>
      </c>
      <c r="M5273">
        <f>Googleplaystore[[#This Row],[Installed]]*Googleplaystore[[#This Row],[Price]]</f>
        <v>0</v>
      </c>
      <c r="N5273" t="s">
        <v>17</v>
      </c>
      <c r="O5273" t="s">
        <v>1894</v>
      </c>
      <c r="P5273" s="1">
        <v>42211</v>
      </c>
      <c r="Q5273" s="16">
        <v>2.1</v>
      </c>
      <c r="R5273" t="s">
        <v>93</v>
      </c>
    </row>
    <row r="5274" spans="1:18" x14ac:dyDescent="0.3">
      <c r="A5274">
        <v>0</v>
      </c>
      <c r="B5274" t="s">
        <v>6483</v>
      </c>
      <c r="C5274" t="s">
        <v>1461</v>
      </c>
      <c r="E5274">
        <v>0</v>
      </c>
      <c r="F5274" t="s">
        <v>12223</v>
      </c>
      <c r="G5274">
        <f t="shared" si="246"/>
        <v>10240</v>
      </c>
      <c r="H5274" t="b">
        <f t="shared" si="247"/>
        <v>0</v>
      </c>
      <c r="I5274" t="s">
        <v>663</v>
      </c>
      <c r="J5274">
        <f t="shared" si="248"/>
        <v>50</v>
      </c>
      <c r="K5274" t="s">
        <v>16</v>
      </c>
      <c r="L5274">
        <v>0</v>
      </c>
      <c r="M5274">
        <f>Googleplaystore[[#This Row],[Installed]]*Googleplaystore[[#This Row],[Price]]</f>
        <v>0</v>
      </c>
      <c r="N5274" t="s">
        <v>17</v>
      </c>
      <c r="O5274" t="s">
        <v>1462</v>
      </c>
      <c r="P5274" s="1">
        <v>43292</v>
      </c>
      <c r="Q5274" s="16" t="s">
        <v>6484</v>
      </c>
      <c r="R5274" t="s">
        <v>154</v>
      </c>
    </row>
    <row r="5275" spans="1:18" x14ac:dyDescent="0.3">
      <c r="A5275">
        <v>4.5</v>
      </c>
      <c r="B5275" t="s">
        <v>6485</v>
      </c>
      <c r="C5275" t="s">
        <v>3677</v>
      </c>
      <c r="E5275">
        <v>648380</v>
      </c>
      <c r="F5275" t="s">
        <v>12219</v>
      </c>
      <c r="G5275">
        <f t="shared" si="246"/>
        <v>24576</v>
      </c>
      <c r="H5275" t="b">
        <f t="shared" si="247"/>
        <v>0</v>
      </c>
      <c r="I5275" t="s">
        <v>55</v>
      </c>
      <c r="J5275">
        <f t="shared" si="248"/>
        <v>10000000</v>
      </c>
      <c r="K5275" t="s">
        <v>16</v>
      </c>
      <c r="L5275">
        <v>0</v>
      </c>
      <c r="M5275">
        <f>Googleplaystore[[#This Row],[Installed]]*Googleplaystore[[#This Row],[Price]]</f>
        <v>0</v>
      </c>
      <c r="N5275" t="s">
        <v>17</v>
      </c>
      <c r="O5275" t="s">
        <v>3678</v>
      </c>
      <c r="P5275" s="1">
        <v>43313</v>
      </c>
      <c r="Q5275" s="16" t="s">
        <v>3964</v>
      </c>
      <c r="R5275" t="s">
        <v>50</v>
      </c>
    </row>
    <row r="5276" spans="1:18" x14ac:dyDescent="0.3">
      <c r="A5276">
        <v>4</v>
      </c>
      <c r="B5276" t="s">
        <v>6486</v>
      </c>
      <c r="C5276" t="s">
        <v>492</v>
      </c>
      <c r="E5276">
        <v>7317</v>
      </c>
      <c r="F5276" t="s">
        <v>31</v>
      </c>
      <c r="G5276" t="b">
        <f t="shared" si="246"/>
        <v>0</v>
      </c>
      <c r="H5276" t="b">
        <f t="shared" si="247"/>
        <v>0</v>
      </c>
      <c r="I5276" t="s">
        <v>42</v>
      </c>
      <c r="J5276">
        <f t="shared" si="248"/>
        <v>1000000</v>
      </c>
      <c r="K5276" t="s">
        <v>16</v>
      </c>
      <c r="L5276">
        <v>0</v>
      </c>
      <c r="M5276">
        <f>Googleplaystore[[#This Row],[Installed]]*Googleplaystore[[#This Row],[Price]]</f>
        <v>0</v>
      </c>
      <c r="N5276" t="s">
        <v>30</v>
      </c>
      <c r="O5276" t="s">
        <v>493</v>
      </c>
      <c r="P5276" s="1">
        <v>43285</v>
      </c>
      <c r="Q5276" s="16" t="s">
        <v>6487</v>
      </c>
      <c r="R5276" t="s">
        <v>20</v>
      </c>
    </row>
    <row r="5277" spans="1:18" x14ac:dyDescent="0.3">
      <c r="A5277">
        <v>4.8</v>
      </c>
      <c r="B5277" t="s">
        <v>6488</v>
      </c>
      <c r="C5277" t="s">
        <v>2367</v>
      </c>
      <c r="E5277">
        <v>4</v>
      </c>
      <c r="F5277" t="s">
        <v>12787</v>
      </c>
      <c r="G5277">
        <f t="shared" si="246"/>
        <v>44032</v>
      </c>
      <c r="H5277" t="b">
        <f t="shared" si="247"/>
        <v>0</v>
      </c>
      <c r="I5277" t="s">
        <v>665</v>
      </c>
      <c r="J5277">
        <f t="shared" si="248"/>
        <v>100</v>
      </c>
      <c r="K5277" t="s">
        <v>16</v>
      </c>
      <c r="L5277">
        <v>0</v>
      </c>
      <c r="M5277">
        <f>Googleplaystore[[#This Row],[Installed]]*Googleplaystore[[#This Row],[Price]]</f>
        <v>0</v>
      </c>
      <c r="N5277" t="s">
        <v>17</v>
      </c>
      <c r="O5277" t="s">
        <v>2019</v>
      </c>
      <c r="P5277" s="1">
        <v>43137</v>
      </c>
      <c r="Q5277" s="16">
        <v>1</v>
      </c>
      <c r="R5277" t="s">
        <v>53</v>
      </c>
    </row>
    <row r="5278" spans="1:18" x14ac:dyDescent="0.3">
      <c r="A5278">
        <v>0</v>
      </c>
      <c r="B5278" t="s">
        <v>6489</v>
      </c>
      <c r="C5278" t="s">
        <v>3837</v>
      </c>
      <c r="E5278">
        <v>0</v>
      </c>
      <c r="F5278" t="s">
        <v>31</v>
      </c>
      <c r="G5278" t="b">
        <f t="shared" si="246"/>
        <v>0</v>
      </c>
      <c r="H5278" t="b">
        <f t="shared" si="247"/>
        <v>0</v>
      </c>
      <c r="I5278" t="s">
        <v>34</v>
      </c>
      <c r="J5278">
        <f t="shared" si="248"/>
        <v>100000</v>
      </c>
      <c r="K5278" t="s">
        <v>16</v>
      </c>
      <c r="L5278">
        <v>0</v>
      </c>
      <c r="M5278">
        <f>Googleplaystore[[#This Row],[Installed]]*Googleplaystore[[#This Row],[Price]]</f>
        <v>0</v>
      </c>
      <c r="N5278" t="s">
        <v>17</v>
      </c>
      <c r="O5278" t="s">
        <v>3838</v>
      </c>
      <c r="P5278" s="1">
        <v>42811</v>
      </c>
      <c r="Q5278" s="16">
        <v>0</v>
      </c>
      <c r="R5278" t="s">
        <v>31</v>
      </c>
    </row>
    <row r="5279" spans="1:18" x14ac:dyDescent="0.3">
      <c r="A5279">
        <v>4.3</v>
      </c>
      <c r="B5279" t="s">
        <v>6490</v>
      </c>
      <c r="C5279" t="s">
        <v>4226</v>
      </c>
      <c r="E5279">
        <v>1659</v>
      </c>
      <c r="F5279" t="s">
        <v>12305</v>
      </c>
      <c r="G5279">
        <f t="shared" si="246"/>
        <v>3788.8</v>
      </c>
      <c r="H5279" t="b">
        <f t="shared" si="247"/>
        <v>0</v>
      </c>
      <c r="I5279" t="s">
        <v>34</v>
      </c>
      <c r="J5279">
        <f t="shared" si="248"/>
        <v>100000</v>
      </c>
      <c r="K5279" t="s">
        <v>16</v>
      </c>
      <c r="L5279">
        <v>0</v>
      </c>
      <c r="M5279">
        <f>Googleplaystore[[#This Row],[Installed]]*Googleplaystore[[#This Row],[Price]]</f>
        <v>0</v>
      </c>
      <c r="N5279" t="s">
        <v>17</v>
      </c>
      <c r="O5279" t="s">
        <v>4227</v>
      </c>
      <c r="P5279" s="1">
        <v>42922</v>
      </c>
      <c r="Q5279" s="16">
        <v>1.1000000000000001</v>
      </c>
      <c r="R5279" t="s">
        <v>143</v>
      </c>
    </row>
    <row r="5280" spans="1:18" x14ac:dyDescent="0.3">
      <c r="A5280">
        <v>1.7</v>
      </c>
      <c r="B5280" t="s">
        <v>6491</v>
      </c>
      <c r="C5280" t="s">
        <v>1461</v>
      </c>
      <c r="E5280">
        <v>14</v>
      </c>
      <c r="F5280" t="s">
        <v>12332</v>
      </c>
      <c r="G5280">
        <f t="shared" si="246"/>
        <v>13312</v>
      </c>
      <c r="H5280" t="b">
        <f t="shared" si="247"/>
        <v>0</v>
      </c>
      <c r="I5280" t="s">
        <v>482</v>
      </c>
      <c r="J5280">
        <f t="shared" si="248"/>
        <v>1000</v>
      </c>
      <c r="K5280" t="s">
        <v>16</v>
      </c>
      <c r="L5280">
        <v>0</v>
      </c>
      <c r="M5280">
        <f>Googleplaystore[[#This Row],[Installed]]*Googleplaystore[[#This Row],[Price]]</f>
        <v>0</v>
      </c>
      <c r="N5280" t="s">
        <v>17</v>
      </c>
      <c r="O5280" t="s">
        <v>1462</v>
      </c>
      <c r="P5280" s="1">
        <v>43257</v>
      </c>
      <c r="Q5280" s="16" t="s">
        <v>3435</v>
      </c>
      <c r="R5280" t="s">
        <v>50</v>
      </c>
    </row>
    <row r="5281" spans="1:18" x14ac:dyDescent="0.3">
      <c r="A5281">
        <v>4.3</v>
      </c>
      <c r="B5281" t="s">
        <v>6492</v>
      </c>
      <c r="C5281" t="s">
        <v>3223</v>
      </c>
      <c r="E5281">
        <v>18325</v>
      </c>
      <c r="F5281" t="s">
        <v>31</v>
      </c>
      <c r="G5281" t="b">
        <f t="shared" si="246"/>
        <v>0</v>
      </c>
      <c r="H5281" t="b">
        <f t="shared" si="247"/>
        <v>0</v>
      </c>
      <c r="I5281" t="s">
        <v>42</v>
      </c>
      <c r="J5281">
        <f t="shared" si="248"/>
        <v>1000000</v>
      </c>
      <c r="K5281" t="s">
        <v>16</v>
      </c>
      <c r="L5281">
        <v>0</v>
      </c>
      <c r="M5281">
        <f>Googleplaystore[[#This Row],[Installed]]*Googleplaystore[[#This Row],[Price]]</f>
        <v>0</v>
      </c>
      <c r="N5281" t="s">
        <v>17</v>
      </c>
      <c r="O5281" t="s">
        <v>3224</v>
      </c>
      <c r="P5281" s="1">
        <v>42981</v>
      </c>
      <c r="Q5281" s="16">
        <v>0</v>
      </c>
      <c r="R5281" t="s">
        <v>31</v>
      </c>
    </row>
    <row r="5282" spans="1:18" x14ac:dyDescent="0.3">
      <c r="A5282">
        <v>4.2</v>
      </c>
      <c r="B5282" t="s">
        <v>6493</v>
      </c>
      <c r="C5282" t="s">
        <v>239</v>
      </c>
      <c r="E5282">
        <v>8</v>
      </c>
      <c r="F5282" t="s">
        <v>12261</v>
      </c>
      <c r="G5282">
        <f t="shared" si="246"/>
        <v>3993.6</v>
      </c>
      <c r="H5282" t="b">
        <f t="shared" si="247"/>
        <v>0</v>
      </c>
      <c r="I5282" t="s">
        <v>60</v>
      </c>
      <c r="J5282">
        <f t="shared" si="248"/>
        <v>5000</v>
      </c>
      <c r="K5282" t="s">
        <v>16</v>
      </c>
      <c r="L5282">
        <v>0</v>
      </c>
      <c r="M5282">
        <f>Googleplaystore[[#This Row],[Installed]]*Googleplaystore[[#This Row],[Price]]</f>
        <v>0</v>
      </c>
      <c r="N5282" t="s">
        <v>17</v>
      </c>
      <c r="O5282" t="s">
        <v>241</v>
      </c>
      <c r="P5282" s="1">
        <v>42650</v>
      </c>
      <c r="Q5282" s="16">
        <v>1</v>
      </c>
      <c r="R5282" t="s">
        <v>39</v>
      </c>
    </row>
    <row r="5283" spans="1:18" x14ac:dyDescent="0.3">
      <c r="A5283">
        <v>0</v>
      </c>
      <c r="B5283" t="s">
        <v>6494</v>
      </c>
      <c r="C5283" t="s">
        <v>309</v>
      </c>
      <c r="E5283">
        <v>3</v>
      </c>
      <c r="F5283" t="s">
        <v>12332</v>
      </c>
      <c r="G5283">
        <f t="shared" si="246"/>
        <v>13312</v>
      </c>
      <c r="H5283" t="b">
        <f t="shared" si="247"/>
        <v>0</v>
      </c>
      <c r="I5283" t="s">
        <v>665</v>
      </c>
      <c r="J5283">
        <f t="shared" si="248"/>
        <v>100</v>
      </c>
      <c r="K5283" t="s">
        <v>383</v>
      </c>
      <c r="L5283" s="2">
        <v>19.899999999999999</v>
      </c>
      <c r="M5283">
        <f>Googleplaystore[[#This Row],[Installed]]*Googleplaystore[[#This Row],[Price]]</f>
        <v>1989.9999999999998</v>
      </c>
      <c r="N5283" t="s">
        <v>17</v>
      </c>
      <c r="O5283" t="s">
        <v>310</v>
      </c>
      <c r="P5283" s="1">
        <v>42726</v>
      </c>
      <c r="Q5283" s="16" t="s">
        <v>1981</v>
      </c>
      <c r="R5283" t="s">
        <v>53</v>
      </c>
    </row>
    <row r="5284" spans="1:18" x14ac:dyDescent="0.3">
      <c r="A5284">
        <v>4.2</v>
      </c>
      <c r="B5284" t="s">
        <v>6495</v>
      </c>
      <c r="C5284" t="s">
        <v>3677</v>
      </c>
      <c r="E5284">
        <v>725</v>
      </c>
      <c r="F5284" t="s">
        <v>12556</v>
      </c>
      <c r="G5284">
        <f t="shared" si="246"/>
        <v>3072</v>
      </c>
      <c r="H5284" t="b">
        <f t="shared" si="247"/>
        <v>0</v>
      </c>
      <c r="I5284" t="s">
        <v>34</v>
      </c>
      <c r="J5284">
        <f t="shared" si="248"/>
        <v>100000</v>
      </c>
      <c r="K5284" t="s">
        <v>16</v>
      </c>
      <c r="L5284">
        <v>0</v>
      </c>
      <c r="M5284">
        <f>Googleplaystore[[#This Row],[Installed]]*Googleplaystore[[#This Row],[Price]]</f>
        <v>0</v>
      </c>
      <c r="N5284" t="s">
        <v>17</v>
      </c>
      <c r="O5284" t="s">
        <v>3678</v>
      </c>
      <c r="P5284" s="1">
        <v>43173</v>
      </c>
      <c r="Q5284" s="16">
        <v>2</v>
      </c>
      <c r="R5284" t="s">
        <v>334</v>
      </c>
    </row>
    <row r="5285" spans="1:18" x14ac:dyDescent="0.3">
      <c r="A5285">
        <v>4.3</v>
      </c>
      <c r="B5285" t="s">
        <v>6496</v>
      </c>
      <c r="C5285" t="s">
        <v>3677</v>
      </c>
      <c r="E5285">
        <v>2158</v>
      </c>
      <c r="F5285" t="s">
        <v>12556</v>
      </c>
      <c r="G5285">
        <f t="shared" si="246"/>
        <v>3072</v>
      </c>
      <c r="H5285" t="b">
        <f t="shared" si="247"/>
        <v>0</v>
      </c>
      <c r="I5285" t="s">
        <v>34</v>
      </c>
      <c r="J5285">
        <f t="shared" si="248"/>
        <v>100000</v>
      </c>
      <c r="K5285" t="s">
        <v>16</v>
      </c>
      <c r="L5285">
        <v>0</v>
      </c>
      <c r="M5285">
        <f>Googleplaystore[[#This Row],[Installed]]*Googleplaystore[[#This Row],[Price]]</f>
        <v>0</v>
      </c>
      <c r="N5285" t="s">
        <v>17</v>
      </c>
      <c r="O5285" t="s">
        <v>3678</v>
      </c>
      <c r="P5285" s="1">
        <v>43166</v>
      </c>
      <c r="Q5285" s="16">
        <v>2</v>
      </c>
      <c r="R5285" t="s">
        <v>334</v>
      </c>
    </row>
    <row r="5286" spans="1:18" x14ac:dyDescent="0.3">
      <c r="A5286">
        <v>0</v>
      </c>
      <c r="B5286" t="s">
        <v>6497</v>
      </c>
      <c r="C5286" t="s">
        <v>1574</v>
      </c>
      <c r="E5286">
        <v>2</v>
      </c>
      <c r="F5286" t="s">
        <v>31</v>
      </c>
      <c r="G5286" t="b">
        <f t="shared" si="246"/>
        <v>0</v>
      </c>
      <c r="H5286" t="b">
        <f t="shared" si="247"/>
        <v>0</v>
      </c>
      <c r="I5286" t="s">
        <v>816</v>
      </c>
      <c r="J5286">
        <f t="shared" si="248"/>
        <v>500</v>
      </c>
      <c r="K5286" t="s">
        <v>16</v>
      </c>
      <c r="L5286">
        <v>0</v>
      </c>
      <c r="M5286">
        <f>Googleplaystore[[#This Row],[Installed]]*Googleplaystore[[#This Row],[Price]]</f>
        <v>0</v>
      </c>
      <c r="N5286" t="s">
        <v>17</v>
      </c>
      <c r="O5286" t="s">
        <v>1575</v>
      </c>
      <c r="P5286" s="1">
        <v>43032</v>
      </c>
      <c r="Q5286" s="16" t="s">
        <v>6498</v>
      </c>
      <c r="R5286" t="s">
        <v>31</v>
      </c>
    </row>
    <row r="5287" spans="1:18" x14ac:dyDescent="0.3">
      <c r="A5287">
        <v>4</v>
      </c>
      <c r="B5287" t="s">
        <v>6499</v>
      </c>
      <c r="C5287" t="s">
        <v>2012</v>
      </c>
      <c r="E5287">
        <v>7718</v>
      </c>
      <c r="F5287" t="s">
        <v>12416</v>
      </c>
      <c r="G5287">
        <f t="shared" si="246"/>
        <v>47104</v>
      </c>
      <c r="H5287" t="b">
        <f t="shared" si="247"/>
        <v>0</v>
      </c>
      <c r="I5287" t="s">
        <v>34</v>
      </c>
      <c r="J5287">
        <f t="shared" si="248"/>
        <v>100000</v>
      </c>
      <c r="K5287" t="s">
        <v>16</v>
      </c>
      <c r="L5287">
        <v>0</v>
      </c>
      <c r="M5287">
        <f>Googleplaystore[[#This Row],[Installed]]*Googleplaystore[[#This Row],[Price]]</f>
        <v>0</v>
      </c>
      <c r="N5287" t="s">
        <v>17</v>
      </c>
      <c r="O5287" t="s">
        <v>2029</v>
      </c>
      <c r="P5287" s="1">
        <v>43314</v>
      </c>
      <c r="Q5287" s="16" t="s">
        <v>6500</v>
      </c>
      <c r="R5287" t="s">
        <v>143</v>
      </c>
    </row>
    <row r="5288" spans="1:18" x14ac:dyDescent="0.3">
      <c r="A5288">
        <v>4.2</v>
      </c>
      <c r="B5288" t="s">
        <v>6501</v>
      </c>
      <c r="C5288" t="s">
        <v>3677</v>
      </c>
      <c r="E5288">
        <v>249</v>
      </c>
      <c r="F5288" t="s">
        <v>12556</v>
      </c>
      <c r="G5288">
        <f t="shared" si="246"/>
        <v>3072</v>
      </c>
      <c r="H5288" t="b">
        <f t="shared" si="247"/>
        <v>0</v>
      </c>
      <c r="I5288" t="s">
        <v>38</v>
      </c>
      <c r="J5288">
        <f t="shared" si="248"/>
        <v>50000</v>
      </c>
      <c r="K5288" t="s">
        <v>16</v>
      </c>
      <c r="L5288">
        <v>0</v>
      </c>
      <c r="M5288">
        <f>Googleplaystore[[#This Row],[Installed]]*Googleplaystore[[#This Row],[Price]]</f>
        <v>0</v>
      </c>
      <c r="N5288" t="s">
        <v>17</v>
      </c>
      <c r="O5288" t="s">
        <v>3678</v>
      </c>
      <c r="P5288" s="1">
        <v>43176</v>
      </c>
      <c r="Q5288" s="16">
        <v>2</v>
      </c>
      <c r="R5288" t="s">
        <v>334</v>
      </c>
    </row>
    <row r="5289" spans="1:18" x14ac:dyDescent="0.3">
      <c r="A5289">
        <v>4.5999999999999996</v>
      </c>
      <c r="B5289" t="s">
        <v>6502</v>
      </c>
      <c r="C5289" t="s">
        <v>4289</v>
      </c>
      <c r="E5289">
        <v>9</v>
      </c>
      <c r="F5289" t="s">
        <v>12199</v>
      </c>
      <c r="G5289">
        <f t="shared" si="246"/>
        <v>17408</v>
      </c>
      <c r="H5289" t="b">
        <f t="shared" si="247"/>
        <v>0</v>
      </c>
      <c r="I5289" t="s">
        <v>816</v>
      </c>
      <c r="J5289">
        <f t="shared" si="248"/>
        <v>500</v>
      </c>
      <c r="K5289" t="s">
        <v>16</v>
      </c>
      <c r="L5289">
        <v>0</v>
      </c>
      <c r="M5289">
        <f>Googleplaystore[[#This Row],[Installed]]*Googleplaystore[[#This Row],[Price]]</f>
        <v>0</v>
      </c>
      <c r="N5289" t="s">
        <v>17</v>
      </c>
      <c r="O5289" t="s">
        <v>4290</v>
      </c>
      <c r="P5289" s="1">
        <v>43255</v>
      </c>
      <c r="Q5289" s="16" t="s">
        <v>164</v>
      </c>
      <c r="R5289" t="s">
        <v>50</v>
      </c>
    </row>
    <row r="5290" spans="1:18" x14ac:dyDescent="0.3">
      <c r="A5290">
        <v>4.0999999999999996</v>
      </c>
      <c r="B5290" t="s">
        <v>6503</v>
      </c>
      <c r="C5290" t="s">
        <v>2012</v>
      </c>
      <c r="E5290">
        <v>29062</v>
      </c>
      <c r="F5290" t="s">
        <v>12577</v>
      </c>
      <c r="G5290">
        <f t="shared" si="246"/>
        <v>64512</v>
      </c>
      <c r="H5290" t="b">
        <f t="shared" si="247"/>
        <v>0</v>
      </c>
      <c r="I5290" t="s">
        <v>42</v>
      </c>
      <c r="J5290">
        <f t="shared" si="248"/>
        <v>1000000</v>
      </c>
      <c r="K5290" t="s">
        <v>16</v>
      </c>
      <c r="L5290">
        <v>0</v>
      </c>
      <c r="M5290">
        <f>Googleplaystore[[#This Row],[Installed]]*Googleplaystore[[#This Row],[Price]]</f>
        <v>0</v>
      </c>
      <c r="N5290" t="s">
        <v>17</v>
      </c>
      <c r="O5290" t="s">
        <v>4992</v>
      </c>
      <c r="P5290" s="1">
        <v>42993</v>
      </c>
      <c r="Q5290" s="16">
        <v>2.1</v>
      </c>
      <c r="R5290" t="s">
        <v>39</v>
      </c>
    </row>
    <row r="5291" spans="1:18" x14ac:dyDescent="0.3">
      <c r="A5291">
        <v>4.5999999999999996</v>
      </c>
      <c r="B5291" t="s">
        <v>6504</v>
      </c>
      <c r="C5291" t="s">
        <v>2367</v>
      </c>
      <c r="E5291">
        <v>11</v>
      </c>
      <c r="F5291" t="s">
        <v>12199</v>
      </c>
      <c r="G5291">
        <f t="shared" si="246"/>
        <v>17408</v>
      </c>
      <c r="H5291" t="b">
        <f t="shared" si="247"/>
        <v>0</v>
      </c>
      <c r="I5291" t="s">
        <v>482</v>
      </c>
      <c r="J5291">
        <f t="shared" si="248"/>
        <v>1000</v>
      </c>
      <c r="K5291" t="s">
        <v>16</v>
      </c>
      <c r="L5291">
        <v>0</v>
      </c>
      <c r="M5291">
        <f>Googleplaystore[[#This Row],[Installed]]*Googleplaystore[[#This Row],[Price]]</f>
        <v>0</v>
      </c>
      <c r="N5291" t="s">
        <v>17</v>
      </c>
      <c r="O5291" t="s">
        <v>901</v>
      </c>
      <c r="P5291" s="1">
        <v>43286</v>
      </c>
      <c r="Q5291" s="16" t="s">
        <v>6505</v>
      </c>
      <c r="R5291" t="s">
        <v>20</v>
      </c>
    </row>
    <row r="5292" spans="1:18" x14ac:dyDescent="0.3">
      <c r="A5292">
        <v>4.0999999999999996</v>
      </c>
      <c r="B5292" t="s">
        <v>6506</v>
      </c>
      <c r="C5292" t="s">
        <v>3677</v>
      </c>
      <c r="E5292">
        <v>484</v>
      </c>
      <c r="F5292" t="s">
        <v>12262</v>
      </c>
      <c r="G5292">
        <f t="shared" si="246"/>
        <v>2969.6</v>
      </c>
      <c r="H5292" t="b">
        <f t="shared" si="247"/>
        <v>0</v>
      </c>
      <c r="I5292" t="s">
        <v>34</v>
      </c>
      <c r="J5292">
        <f t="shared" si="248"/>
        <v>100000</v>
      </c>
      <c r="K5292" t="s">
        <v>16</v>
      </c>
      <c r="L5292">
        <v>0</v>
      </c>
      <c r="M5292">
        <f>Googleplaystore[[#This Row],[Installed]]*Googleplaystore[[#This Row],[Price]]</f>
        <v>0</v>
      </c>
      <c r="N5292" t="s">
        <v>17</v>
      </c>
      <c r="O5292" t="s">
        <v>3678</v>
      </c>
      <c r="P5292" s="1">
        <v>43165</v>
      </c>
      <c r="Q5292" s="16">
        <v>2</v>
      </c>
      <c r="R5292" t="s">
        <v>334</v>
      </c>
    </row>
    <row r="5293" spans="1:18" x14ac:dyDescent="0.3">
      <c r="A5293">
        <v>4</v>
      </c>
      <c r="B5293" t="s">
        <v>6507</v>
      </c>
      <c r="C5293" t="s">
        <v>3677</v>
      </c>
      <c r="E5293">
        <v>202</v>
      </c>
      <c r="F5293" t="s">
        <v>12262</v>
      </c>
      <c r="G5293">
        <f t="shared" si="246"/>
        <v>2969.6</v>
      </c>
      <c r="H5293" t="b">
        <f t="shared" si="247"/>
        <v>0</v>
      </c>
      <c r="I5293" t="s">
        <v>38</v>
      </c>
      <c r="J5293">
        <f t="shared" si="248"/>
        <v>50000</v>
      </c>
      <c r="K5293" t="s">
        <v>16</v>
      </c>
      <c r="L5293">
        <v>0</v>
      </c>
      <c r="M5293">
        <f>Googleplaystore[[#This Row],[Installed]]*Googleplaystore[[#This Row],[Price]]</f>
        <v>0</v>
      </c>
      <c r="N5293" t="s">
        <v>17</v>
      </c>
      <c r="O5293" t="s">
        <v>3678</v>
      </c>
      <c r="P5293" s="1">
        <v>43174</v>
      </c>
      <c r="Q5293" s="16">
        <v>2</v>
      </c>
      <c r="R5293" t="s">
        <v>334</v>
      </c>
    </row>
    <row r="5294" spans="1:18" x14ac:dyDescent="0.3">
      <c r="A5294">
        <v>0</v>
      </c>
      <c r="B5294" t="s">
        <v>6508</v>
      </c>
      <c r="C5294" t="s">
        <v>2367</v>
      </c>
      <c r="E5294">
        <v>0</v>
      </c>
      <c r="F5294" t="s">
        <v>12229</v>
      </c>
      <c r="G5294">
        <f t="shared" si="246"/>
        <v>26624</v>
      </c>
      <c r="H5294" t="b">
        <f t="shared" si="247"/>
        <v>0</v>
      </c>
      <c r="I5294" t="s">
        <v>838</v>
      </c>
      <c r="J5294">
        <f t="shared" si="248"/>
        <v>10</v>
      </c>
      <c r="K5294" t="s">
        <v>16</v>
      </c>
      <c r="L5294">
        <v>0</v>
      </c>
      <c r="M5294">
        <f>Googleplaystore[[#This Row],[Installed]]*Googleplaystore[[#This Row],[Price]]</f>
        <v>0</v>
      </c>
      <c r="N5294" t="s">
        <v>17</v>
      </c>
      <c r="O5294" t="s">
        <v>901</v>
      </c>
      <c r="P5294" s="1">
        <v>43277</v>
      </c>
      <c r="Q5294" s="16" t="s">
        <v>6509</v>
      </c>
      <c r="R5294" t="s">
        <v>20</v>
      </c>
    </row>
    <row r="5295" spans="1:18" x14ac:dyDescent="0.3">
      <c r="A5295">
        <v>3.3</v>
      </c>
      <c r="B5295" t="s">
        <v>6510</v>
      </c>
      <c r="C5295" t="s">
        <v>3677</v>
      </c>
      <c r="E5295">
        <v>40</v>
      </c>
      <c r="F5295" t="s">
        <v>12195</v>
      </c>
      <c r="G5295">
        <f t="shared" si="246"/>
        <v>2764.8</v>
      </c>
      <c r="H5295" t="b">
        <f t="shared" si="247"/>
        <v>0</v>
      </c>
      <c r="I5295" t="s">
        <v>482</v>
      </c>
      <c r="J5295">
        <f t="shared" si="248"/>
        <v>1000</v>
      </c>
      <c r="K5295" t="s">
        <v>383</v>
      </c>
      <c r="L5295" s="2">
        <v>1.99</v>
      </c>
      <c r="M5295">
        <f>Googleplaystore[[#This Row],[Installed]]*Googleplaystore[[#This Row],[Price]]</f>
        <v>1990</v>
      </c>
      <c r="N5295" t="s">
        <v>17</v>
      </c>
      <c r="O5295" t="s">
        <v>3678</v>
      </c>
      <c r="P5295" s="1">
        <v>43166</v>
      </c>
      <c r="Q5295" s="16">
        <v>2</v>
      </c>
      <c r="R5295" t="s">
        <v>334</v>
      </c>
    </row>
    <row r="5296" spans="1:18" x14ac:dyDescent="0.3">
      <c r="A5296">
        <v>4.0999999999999996</v>
      </c>
      <c r="B5296" t="s">
        <v>6511</v>
      </c>
      <c r="C5296" t="s">
        <v>4289</v>
      </c>
      <c r="E5296">
        <v>1948</v>
      </c>
      <c r="F5296" t="s">
        <v>31</v>
      </c>
      <c r="G5296" t="b">
        <f t="shared" si="246"/>
        <v>0</v>
      </c>
      <c r="H5296" t="b">
        <f t="shared" si="247"/>
        <v>0</v>
      </c>
      <c r="I5296" t="s">
        <v>34</v>
      </c>
      <c r="J5296">
        <f t="shared" si="248"/>
        <v>100000</v>
      </c>
      <c r="K5296" t="s">
        <v>16</v>
      </c>
      <c r="L5296">
        <v>0</v>
      </c>
      <c r="M5296">
        <f>Googleplaystore[[#This Row],[Installed]]*Googleplaystore[[#This Row],[Price]]</f>
        <v>0</v>
      </c>
      <c r="N5296" t="s">
        <v>17</v>
      </c>
      <c r="O5296" t="s">
        <v>4290</v>
      </c>
      <c r="P5296" s="1">
        <v>43153</v>
      </c>
      <c r="Q5296" s="16">
        <v>0</v>
      </c>
      <c r="R5296" t="s">
        <v>31</v>
      </c>
    </row>
    <row r="5297" spans="1:18" x14ac:dyDescent="0.3">
      <c r="A5297">
        <v>0</v>
      </c>
      <c r="B5297" t="s">
        <v>6512</v>
      </c>
      <c r="C5297" t="s">
        <v>2367</v>
      </c>
      <c r="E5297">
        <v>0</v>
      </c>
      <c r="F5297" t="s">
        <v>31</v>
      </c>
      <c r="G5297" t="b">
        <f t="shared" si="246"/>
        <v>0</v>
      </c>
      <c r="H5297" t="b">
        <f t="shared" si="247"/>
        <v>0</v>
      </c>
      <c r="I5297" t="s">
        <v>881</v>
      </c>
      <c r="J5297">
        <f t="shared" si="248"/>
        <v>5</v>
      </c>
      <c r="K5297" t="s">
        <v>16</v>
      </c>
      <c r="L5297">
        <v>0</v>
      </c>
      <c r="M5297">
        <f>Googleplaystore[[#This Row],[Installed]]*Googleplaystore[[#This Row],[Price]]</f>
        <v>0</v>
      </c>
      <c r="N5297" t="s">
        <v>70</v>
      </c>
      <c r="O5297" t="s">
        <v>2031</v>
      </c>
      <c r="P5297" s="1">
        <v>42244</v>
      </c>
      <c r="Q5297" s="16">
        <v>0</v>
      </c>
      <c r="R5297" t="s">
        <v>31</v>
      </c>
    </row>
    <row r="5298" spans="1:18" x14ac:dyDescent="0.3">
      <c r="A5298">
        <v>0</v>
      </c>
      <c r="B5298" t="s">
        <v>6513</v>
      </c>
      <c r="C5298" t="s">
        <v>3677</v>
      </c>
      <c r="E5298">
        <v>2</v>
      </c>
      <c r="F5298" t="s">
        <v>12219</v>
      </c>
      <c r="G5298">
        <f t="shared" si="246"/>
        <v>24576</v>
      </c>
      <c r="H5298" t="b">
        <f t="shared" si="247"/>
        <v>0</v>
      </c>
      <c r="I5298" t="s">
        <v>665</v>
      </c>
      <c r="J5298">
        <f t="shared" si="248"/>
        <v>100</v>
      </c>
      <c r="K5298" t="s">
        <v>16</v>
      </c>
      <c r="L5298">
        <v>0</v>
      </c>
      <c r="M5298">
        <f>Googleplaystore[[#This Row],[Installed]]*Googleplaystore[[#This Row],[Price]]</f>
        <v>0</v>
      </c>
      <c r="N5298" t="s">
        <v>17</v>
      </c>
      <c r="O5298" t="s">
        <v>3678</v>
      </c>
      <c r="P5298" s="1">
        <v>43130</v>
      </c>
      <c r="Q5298" s="16" t="s">
        <v>2309</v>
      </c>
      <c r="R5298" t="s">
        <v>39</v>
      </c>
    </row>
    <row r="5299" spans="1:18" x14ac:dyDescent="0.3">
      <c r="A5299">
        <v>4</v>
      </c>
      <c r="B5299" t="s">
        <v>6514</v>
      </c>
      <c r="C5299" t="s">
        <v>3677</v>
      </c>
      <c r="E5299">
        <v>9</v>
      </c>
      <c r="F5299" t="s">
        <v>12430</v>
      </c>
      <c r="G5299">
        <f t="shared" si="246"/>
        <v>4812.8</v>
      </c>
      <c r="H5299" t="b">
        <f t="shared" si="247"/>
        <v>0</v>
      </c>
      <c r="I5299" t="s">
        <v>816</v>
      </c>
      <c r="J5299">
        <f t="shared" si="248"/>
        <v>500</v>
      </c>
      <c r="K5299" t="s">
        <v>16</v>
      </c>
      <c r="L5299">
        <v>0</v>
      </c>
      <c r="M5299">
        <f>Googleplaystore[[#This Row],[Installed]]*Googleplaystore[[#This Row],[Price]]</f>
        <v>0</v>
      </c>
      <c r="N5299" t="s">
        <v>17</v>
      </c>
      <c r="O5299" t="s">
        <v>3678</v>
      </c>
      <c r="P5299" s="1">
        <v>43237</v>
      </c>
      <c r="Q5299" s="16">
        <v>2.7</v>
      </c>
      <c r="R5299" t="s">
        <v>154</v>
      </c>
    </row>
    <row r="5300" spans="1:18" x14ac:dyDescent="0.3">
      <c r="A5300">
        <v>0</v>
      </c>
      <c r="B5300" t="s">
        <v>6515</v>
      </c>
      <c r="C5300" t="s">
        <v>3677</v>
      </c>
      <c r="E5300">
        <v>4</v>
      </c>
      <c r="F5300" t="s">
        <v>12195</v>
      </c>
      <c r="G5300">
        <f t="shared" si="246"/>
        <v>2764.8</v>
      </c>
      <c r="H5300" t="b">
        <f t="shared" si="247"/>
        <v>0</v>
      </c>
      <c r="I5300" t="s">
        <v>665</v>
      </c>
      <c r="J5300">
        <f t="shared" si="248"/>
        <v>100</v>
      </c>
      <c r="K5300" t="s">
        <v>383</v>
      </c>
      <c r="L5300" s="2">
        <v>1.99</v>
      </c>
      <c r="M5300">
        <f>Googleplaystore[[#This Row],[Installed]]*Googleplaystore[[#This Row],[Price]]</f>
        <v>199</v>
      </c>
      <c r="N5300" t="s">
        <v>17</v>
      </c>
      <c r="O5300" t="s">
        <v>3678</v>
      </c>
      <c r="P5300" s="1">
        <v>43174</v>
      </c>
      <c r="Q5300" s="16">
        <v>2</v>
      </c>
      <c r="R5300" t="s">
        <v>334</v>
      </c>
    </row>
    <row r="5301" spans="1:18" x14ac:dyDescent="0.3">
      <c r="A5301">
        <v>0</v>
      </c>
      <c r="B5301" t="s">
        <v>6516</v>
      </c>
      <c r="C5301" t="s">
        <v>2367</v>
      </c>
      <c r="E5301">
        <v>1</v>
      </c>
      <c r="F5301" t="s">
        <v>13075</v>
      </c>
      <c r="G5301">
        <f t="shared" si="246"/>
        <v>1740.8</v>
      </c>
      <c r="H5301" t="b">
        <f t="shared" si="247"/>
        <v>0</v>
      </c>
      <c r="I5301" t="s">
        <v>665</v>
      </c>
      <c r="J5301">
        <f t="shared" si="248"/>
        <v>100</v>
      </c>
      <c r="K5301" t="s">
        <v>16</v>
      </c>
      <c r="L5301">
        <v>0</v>
      </c>
      <c r="M5301">
        <f>Googleplaystore[[#This Row],[Installed]]*Googleplaystore[[#This Row],[Price]]</f>
        <v>0</v>
      </c>
      <c r="N5301" t="s">
        <v>30</v>
      </c>
      <c r="O5301" t="s">
        <v>1077</v>
      </c>
      <c r="P5301" s="1">
        <v>42179</v>
      </c>
      <c r="Q5301" s="16">
        <v>2</v>
      </c>
      <c r="R5301" t="s">
        <v>122</v>
      </c>
    </row>
    <row r="5302" spans="1:18" x14ac:dyDescent="0.3">
      <c r="A5302">
        <v>4.4000000000000004</v>
      </c>
      <c r="B5302" t="s">
        <v>6517</v>
      </c>
      <c r="C5302" t="s">
        <v>3677</v>
      </c>
      <c r="E5302">
        <v>52</v>
      </c>
      <c r="F5302" t="s">
        <v>12556</v>
      </c>
      <c r="G5302">
        <f t="shared" si="246"/>
        <v>3072</v>
      </c>
      <c r="H5302" t="b">
        <f t="shared" si="247"/>
        <v>0</v>
      </c>
      <c r="I5302" t="s">
        <v>60</v>
      </c>
      <c r="J5302">
        <f t="shared" si="248"/>
        <v>5000</v>
      </c>
      <c r="K5302" t="s">
        <v>16</v>
      </c>
      <c r="L5302">
        <v>0</v>
      </c>
      <c r="M5302">
        <f>Googleplaystore[[#This Row],[Installed]]*Googleplaystore[[#This Row],[Price]]</f>
        <v>0</v>
      </c>
      <c r="N5302" t="s">
        <v>17</v>
      </c>
      <c r="O5302" t="s">
        <v>3678</v>
      </c>
      <c r="P5302" s="1">
        <v>43176</v>
      </c>
      <c r="Q5302" s="16">
        <v>2</v>
      </c>
      <c r="R5302" t="s">
        <v>334</v>
      </c>
    </row>
    <row r="5303" spans="1:18" x14ac:dyDescent="0.3">
      <c r="A5303">
        <v>4.2</v>
      </c>
      <c r="B5303" t="s">
        <v>6518</v>
      </c>
      <c r="C5303" t="s">
        <v>3677</v>
      </c>
      <c r="E5303">
        <v>294</v>
      </c>
      <c r="F5303" t="s">
        <v>12556</v>
      </c>
      <c r="G5303">
        <f t="shared" si="246"/>
        <v>3072</v>
      </c>
      <c r="H5303" t="b">
        <f t="shared" si="247"/>
        <v>0</v>
      </c>
      <c r="I5303" t="s">
        <v>38</v>
      </c>
      <c r="J5303">
        <f t="shared" si="248"/>
        <v>50000</v>
      </c>
      <c r="K5303" t="s">
        <v>16</v>
      </c>
      <c r="L5303">
        <v>0</v>
      </c>
      <c r="M5303">
        <f>Googleplaystore[[#This Row],[Installed]]*Googleplaystore[[#This Row],[Price]]</f>
        <v>0</v>
      </c>
      <c r="N5303" t="s">
        <v>17</v>
      </c>
      <c r="O5303" t="s">
        <v>3678</v>
      </c>
      <c r="P5303" s="1">
        <v>43169</v>
      </c>
      <c r="Q5303" s="16">
        <v>2</v>
      </c>
      <c r="R5303" t="s">
        <v>334</v>
      </c>
    </row>
    <row r="5304" spans="1:18" x14ac:dyDescent="0.3">
      <c r="A5304">
        <v>3.8</v>
      </c>
      <c r="B5304" t="s">
        <v>6519</v>
      </c>
      <c r="C5304" t="s">
        <v>2012</v>
      </c>
      <c r="E5304">
        <v>35572</v>
      </c>
      <c r="F5304" t="s">
        <v>31</v>
      </c>
      <c r="G5304" t="b">
        <f t="shared" si="246"/>
        <v>0</v>
      </c>
      <c r="H5304" t="b">
        <f t="shared" si="247"/>
        <v>0</v>
      </c>
      <c r="I5304" t="s">
        <v>42</v>
      </c>
      <c r="J5304">
        <f t="shared" si="248"/>
        <v>1000000</v>
      </c>
      <c r="K5304" t="s">
        <v>16</v>
      </c>
      <c r="L5304">
        <v>0</v>
      </c>
      <c r="M5304">
        <f>Googleplaystore[[#This Row],[Installed]]*Googleplaystore[[#This Row],[Price]]</f>
        <v>0</v>
      </c>
      <c r="N5304" t="s">
        <v>30</v>
      </c>
      <c r="O5304" t="s">
        <v>2016</v>
      </c>
      <c r="P5304" s="1">
        <v>41521</v>
      </c>
      <c r="Q5304" s="16">
        <v>0</v>
      </c>
      <c r="R5304" t="s">
        <v>31</v>
      </c>
    </row>
    <row r="5305" spans="1:18" x14ac:dyDescent="0.3">
      <c r="A5305">
        <v>3.1</v>
      </c>
      <c r="B5305" t="s">
        <v>6520</v>
      </c>
      <c r="C5305" t="s">
        <v>309</v>
      </c>
      <c r="E5305">
        <v>20973</v>
      </c>
      <c r="F5305" t="s">
        <v>12203</v>
      </c>
      <c r="G5305">
        <f t="shared" si="246"/>
        <v>31744</v>
      </c>
      <c r="H5305" t="b">
        <f t="shared" si="247"/>
        <v>0</v>
      </c>
      <c r="I5305" t="s">
        <v>26</v>
      </c>
      <c r="J5305">
        <f t="shared" si="248"/>
        <v>5000000</v>
      </c>
      <c r="K5305" t="s">
        <v>16</v>
      </c>
      <c r="L5305">
        <v>0</v>
      </c>
      <c r="M5305">
        <f>Googleplaystore[[#This Row],[Installed]]*Googleplaystore[[#This Row],[Price]]</f>
        <v>0</v>
      </c>
      <c r="N5305" t="s">
        <v>17</v>
      </c>
      <c r="O5305" t="s">
        <v>310</v>
      </c>
      <c r="P5305" s="1">
        <v>43313</v>
      </c>
      <c r="Q5305" s="16" t="s">
        <v>6521</v>
      </c>
      <c r="R5305" t="s">
        <v>53</v>
      </c>
    </row>
    <row r="5306" spans="1:18" x14ac:dyDescent="0.3">
      <c r="A5306">
        <v>0</v>
      </c>
      <c r="B5306" t="s">
        <v>6522</v>
      </c>
      <c r="C5306" t="s">
        <v>4289</v>
      </c>
      <c r="E5306">
        <v>21</v>
      </c>
      <c r="F5306" t="s">
        <v>12635</v>
      </c>
      <c r="G5306">
        <f t="shared" si="246"/>
        <v>36864</v>
      </c>
      <c r="H5306" t="b">
        <f t="shared" si="247"/>
        <v>0</v>
      </c>
      <c r="I5306" t="s">
        <v>482</v>
      </c>
      <c r="J5306">
        <f t="shared" si="248"/>
        <v>1000</v>
      </c>
      <c r="K5306" t="s">
        <v>16</v>
      </c>
      <c r="L5306">
        <v>0</v>
      </c>
      <c r="M5306">
        <f>Googleplaystore[[#This Row],[Installed]]*Googleplaystore[[#This Row],[Price]]</f>
        <v>0</v>
      </c>
      <c r="N5306" t="s">
        <v>17</v>
      </c>
      <c r="O5306" t="s">
        <v>4290</v>
      </c>
      <c r="P5306" s="1">
        <v>42886</v>
      </c>
      <c r="Q5306" s="16" t="s">
        <v>6523</v>
      </c>
      <c r="R5306" t="s">
        <v>20</v>
      </c>
    </row>
    <row r="5307" spans="1:18" x14ac:dyDescent="0.3">
      <c r="A5307">
        <v>5</v>
      </c>
      <c r="B5307" t="s">
        <v>6524</v>
      </c>
      <c r="C5307" t="s">
        <v>239</v>
      </c>
      <c r="E5307">
        <v>5</v>
      </c>
      <c r="F5307" t="s">
        <v>12428</v>
      </c>
      <c r="G5307">
        <f t="shared" si="246"/>
        <v>4403.2</v>
      </c>
      <c r="H5307" t="b">
        <f t="shared" si="247"/>
        <v>0</v>
      </c>
      <c r="I5307" t="s">
        <v>482</v>
      </c>
      <c r="J5307">
        <f t="shared" si="248"/>
        <v>1000</v>
      </c>
      <c r="K5307" t="s">
        <v>16</v>
      </c>
      <c r="L5307">
        <v>0</v>
      </c>
      <c r="M5307">
        <f>Googleplaystore[[#This Row],[Installed]]*Googleplaystore[[#This Row],[Price]]</f>
        <v>0</v>
      </c>
      <c r="N5307" t="s">
        <v>17</v>
      </c>
      <c r="O5307" t="s">
        <v>241</v>
      </c>
      <c r="P5307" s="1">
        <v>42651</v>
      </c>
      <c r="Q5307" s="16">
        <v>1</v>
      </c>
      <c r="R5307" t="s">
        <v>39</v>
      </c>
    </row>
    <row r="5308" spans="1:18" x14ac:dyDescent="0.3">
      <c r="A5308">
        <v>4.2</v>
      </c>
      <c r="B5308" t="s">
        <v>6525</v>
      </c>
      <c r="C5308" t="s">
        <v>2012</v>
      </c>
      <c r="E5308">
        <v>492</v>
      </c>
      <c r="F5308" t="s">
        <v>12577</v>
      </c>
      <c r="G5308">
        <f t="shared" si="246"/>
        <v>64512</v>
      </c>
      <c r="H5308" t="b">
        <f t="shared" si="247"/>
        <v>0</v>
      </c>
      <c r="I5308" t="s">
        <v>34</v>
      </c>
      <c r="J5308">
        <f t="shared" si="248"/>
        <v>100000</v>
      </c>
      <c r="K5308" t="s">
        <v>16</v>
      </c>
      <c r="L5308">
        <v>0</v>
      </c>
      <c r="M5308">
        <f>Googleplaystore[[#This Row],[Installed]]*Googleplaystore[[#This Row],[Price]]</f>
        <v>0</v>
      </c>
      <c r="N5308" t="s">
        <v>30</v>
      </c>
      <c r="O5308" t="s">
        <v>2029</v>
      </c>
      <c r="P5308" s="1">
        <v>42831</v>
      </c>
      <c r="Q5308" s="16">
        <v>1</v>
      </c>
      <c r="R5308" t="s">
        <v>20</v>
      </c>
    </row>
    <row r="5309" spans="1:18" x14ac:dyDescent="0.3">
      <c r="A5309">
        <v>4.7</v>
      </c>
      <c r="B5309" t="s">
        <v>6526</v>
      </c>
      <c r="C5309" t="s">
        <v>309</v>
      </c>
      <c r="E5309">
        <v>114</v>
      </c>
      <c r="F5309" t="s">
        <v>12246</v>
      </c>
      <c r="G5309">
        <f t="shared" si="246"/>
        <v>8806.4</v>
      </c>
      <c r="H5309" t="b">
        <f t="shared" si="247"/>
        <v>0</v>
      </c>
      <c r="I5309" t="s">
        <v>60</v>
      </c>
      <c r="J5309">
        <f t="shared" si="248"/>
        <v>5000</v>
      </c>
      <c r="K5309" t="s">
        <v>16</v>
      </c>
      <c r="L5309">
        <v>0</v>
      </c>
      <c r="M5309">
        <f>Googleplaystore[[#This Row],[Installed]]*Googleplaystore[[#This Row],[Price]]</f>
        <v>0</v>
      </c>
      <c r="N5309" t="s">
        <v>17</v>
      </c>
      <c r="O5309" t="s">
        <v>310</v>
      </c>
      <c r="P5309" s="1">
        <v>43189</v>
      </c>
      <c r="Q5309" s="16" t="s">
        <v>6527</v>
      </c>
      <c r="R5309" t="s">
        <v>334</v>
      </c>
    </row>
    <row r="5310" spans="1:18" x14ac:dyDescent="0.3">
      <c r="A5310">
        <v>4.4000000000000004</v>
      </c>
      <c r="B5310" t="s">
        <v>6528</v>
      </c>
      <c r="C5310" t="s">
        <v>2012</v>
      </c>
      <c r="E5310">
        <v>1604146</v>
      </c>
      <c r="F5310" t="s">
        <v>12233</v>
      </c>
      <c r="G5310">
        <f t="shared" si="246"/>
        <v>58368</v>
      </c>
      <c r="H5310" t="b">
        <f t="shared" si="247"/>
        <v>0</v>
      </c>
      <c r="I5310" t="s">
        <v>55</v>
      </c>
      <c r="J5310">
        <f t="shared" si="248"/>
        <v>10000000</v>
      </c>
      <c r="K5310" t="s">
        <v>16</v>
      </c>
      <c r="L5310">
        <v>0</v>
      </c>
      <c r="M5310">
        <f>Googleplaystore[[#This Row],[Installed]]*Googleplaystore[[#This Row],[Price]]</f>
        <v>0</v>
      </c>
      <c r="N5310" t="s">
        <v>30</v>
      </c>
      <c r="O5310" t="s">
        <v>2029</v>
      </c>
      <c r="P5310" s="1">
        <v>43278</v>
      </c>
      <c r="Q5310" s="16" t="s">
        <v>1746</v>
      </c>
      <c r="R5310" t="s">
        <v>50</v>
      </c>
    </row>
    <row r="5311" spans="1:18" x14ac:dyDescent="0.3">
      <c r="A5311">
        <v>4.5999999999999996</v>
      </c>
      <c r="B5311" t="s">
        <v>6529</v>
      </c>
      <c r="C5311" t="s">
        <v>3837</v>
      </c>
      <c r="E5311">
        <v>285</v>
      </c>
      <c r="F5311" t="s">
        <v>31</v>
      </c>
      <c r="G5311" t="b">
        <f t="shared" si="246"/>
        <v>0</v>
      </c>
      <c r="H5311" t="b">
        <f t="shared" si="247"/>
        <v>0</v>
      </c>
      <c r="I5311" t="s">
        <v>15</v>
      </c>
      <c r="J5311">
        <f t="shared" si="248"/>
        <v>10000</v>
      </c>
      <c r="K5311" t="s">
        <v>383</v>
      </c>
      <c r="L5311" s="2">
        <v>0.99</v>
      </c>
      <c r="M5311">
        <f>Googleplaystore[[#This Row],[Installed]]*Googleplaystore[[#This Row],[Price]]</f>
        <v>9900</v>
      </c>
      <c r="N5311" t="s">
        <v>17</v>
      </c>
      <c r="O5311" t="s">
        <v>3838</v>
      </c>
      <c r="P5311" s="1">
        <v>43255</v>
      </c>
      <c r="Q5311" s="16" t="s">
        <v>6530</v>
      </c>
      <c r="R5311" t="s">
        <v>31</v>
      </c>
    </row>
    <row r="5312" spans="1:18" x14ac:dyDescent="0.3">
      <c r="A5312">
        <v>4.4000000000000004</v>
      </c>
      <c r="B5312" t="s">
        <v>6531</v>
      </c>
      <c r="C5312" t="s">
        <v>4169</v>
      </c>
      <c r="E5312">
        <v>260137</v>
      </c>
      <c r="F5312" t="s">
        <v>12332</v>
      </c>
      <c r="G5312">
        <f t="shared" si="246"/>
        <v>13312</v>
      </c>
      <c r="H5312" t="b">
        <f t="shared" si="247"/>
        <v>0</v>
      </c>
      <c r="I5312" t="s">
        <v>55</v>
      </c>
      <c r="J5312">
        <f t="shared" si="248"/>
        <v>10000000</v>
      </c>
      <c r="K5312" t="s">
        <v>16</v>
      </c>
      <c r="L5312">
        <v>0</v>
      </c>
      <c r="M5312">
        <f>Googleplaystore[[#This Row],[Installed]]*Googleplaystore[[#This Row],[Price]]</f>
        <v>0</v>
      </c>
      <c r="N5312" t="s">
        <v>70</v>
      </c>
      <c r="O5312" t="s">
        <v>4170</v>
      </c>
      <c r="P5312" s="1">
        <v>43297</v>
      </c>
      <c r="Q5312" s="16" t="s">
        <v>3028</v>
      </c>
      <c r="R5312" t="s">
        <v>50</v>
      </c>
    </row>
    <row r="5313" spans="1:18" x14ac:dyDescent="0.3">
      <c r="A5313">
        <v>2.9</v>
      </c>
      <c r="B5313" t="s">
        <v>6532</v>
      </c>
      <c r="C5313" t="s">
        <v>2367</v>
      </c>
      <c r="E5313">
        <v>2079</v>
      </c>
      <c r="F5313" t="s">
        <v>12183</v>
      </c>
      <c r="G5313">
        <f t="shared" si="246"/>
        <v>5734.4</v>
      </c>
      <c r="H5313" t="b">
        <f t="shared" si="247"/>
        <v>0</v>
      </c>
      <c r="I5313" t="s">
        <v>34</v>
      </c>
      <c r="J5313">
        <f t="shared" si="248"/>
        <v>100000</v>
      </c>
      <c r="K5313" t="s">
        <v>16</v>
      </c>
      <c r="L5313">
        <v>0</v>
      </c>
      <c r="M5313">
        <f>Googleplaystore[[#This Row],[Installed]]*Googleplaystore[[#This Row],[Price]]</f>
        <v>0</v>
      </c>
      <c r="N5313" t="s">
        <v>17</v>
      </c>
      <c r="O5313" t="s">
        <v>1077</v>
      </c>
      <c r="P5313" s="1">
        <v>42161</v>
      </c>
      <c r="Q5313" s="16" t="s">
        <v>1520</v>
      </c>
      <c r="R5313" t="s">
        <v>46</v>
      </c>
    </row>
    <row r="5314" spans="1:18" x14ac:dyDescent="0.3">
      <c r="A5314">
        <v>2.7</v>
      </c>
      <c r="B5314" t="s">
        <v>6533</v>
      </c>
      <c r="C5314" t="s">
        <v>309</v>
      </c>
      <c r="E5314">
        <v>8346</v>
      </c>
      <c r="F5314" t="s">
        <v>31</v>
      </c>
      <c r="G5314" t="b">
        <f t="shared" si="246"/>
        <v>0</v>
      </c>
      <c r="H5314" t="b">
        <f t="shared" si="247"/>
        <v>0</v>
      </c>
      <c r="I5314" t="s">
        <v>42</v>
      </c>
      <c r="J5314">
        <f t="shared" si="248"/>
        <v>1000000</v>
      </c>
      <c r="K5314" t="s">
        <v>16</v>
      </c>
      <c r="L5314">
        <v>0</v>
      </c>
      <c r="M5314">
        <f>Googleplaystore[[#This Row],[Installed]]*Googleplaystore[[#This Row],[Price]]</f>
        <v>0</v>
      </c>
      <c r="N5314" t="s">
        <v>17</v>
      </c>
      <c r="O5314" t="s">
        <v>310</v>
      </c>
      <c r="P5314" s="1">
        <v>42998</v>
      </c>
      <c r="Q5314" s="16">
        <v>0</v>
      </c>
      <c r="R5314" t="s">
        <v>53</v>
      </c>
    </row>
    <row r="5315" spans="1:18" x14ac:dyDescent="0.3">
      <c r="A5315">
        <v>0</v>
      </c>
      <c r="B5315" t="s">
        <v>6534</v>
      </c>
      <c r="C5315" t="s">
        <v>4289</v>
      </c>
      <c r="E5315">
        <v>1</v>
      </c>
      <c r="F5315" t="s">
        <v>15215</v>
      </c>
      <c r="G5315">
        <f t="shared" ref="G5315:G5378" si="249">IF(ISNUMBER(SEARCH("M",F5315)), VALUE(LEFT(F5315, LEN(F5315)-1) *1024))</f>
        <v>1024</v>
      </c>
      <c r="H5315" t="b">
        <f t="shared" ref="H5315:H5378" si="250">IF(ISNUMBER(SEARCH("K",F5315)), VALUE(LEFT(F5315, LEN(F5315)-1)))</f>
        <v>0</v>
      </c>
      <c r="I5315" t="s">
        <v>838</v>
      </c>
      <c r="J5315">
        <f t="shared" ref="J5315:J5378" si="251">IF(ISNUMBER(SEARCH("+", I5315)), VALUE(SUBSTITUTE(I5315, "+", "")), I5315)</f>
        <v>10</v>
      </c>
      <c r="K5315" t="s">
        <v>16</v>
      </c>
      <c r="L5315">
        <v>0</v>
      </c>
      <c r="M5315">
        <f>Googleplaystore[[#This Row],[Installed]]*Googleplaystore[[#This Row],[Price]]</f>
        <v>0</v>
      </c>
      <c r="N5315" t="s">
        <v>17</v>
      </c>
      <c r="O5315" t="s">
        <v>4290</v>
      </c>
      <c r="P5315" s="1">
        <v>42200</v>
      </c>
      <c r="Q5315" s="16">
        <v>1</v>
      </c>
      <c r="R5315" t="s">
        <v>122</v>
      </c>
    </row>
    <row r="5316" spans="1:18" x14ac:dyDescent="0.3">
      <c r="A5316">
        <v>4.5999999999999996</v>
      </c>
      <c r="B5316" t="s">
        <v>6535</v>
      </c>
      <c r="C5316" t="s">
        <v>3837</v>
      </c>
      <c r="E5316">
        <v>7264</v>
      </c>
      <c r="F5316" t="s">
        <v>31</v>
      </c>
      <c r="G5316" t="b">
        <f t="shared" si="249"/>
        <v>0</v>
      </c>
      <c r="H5316" t="b">
        <f t="shared" si="250"/>
        <v>0</v>
      </c>
      <c r="I5316" t="s">
        <v>34</v>
      </c>
      <c r="J5316">
        <f t="shared" si="251"/>
        <v>100000</v>
      </c>
      <c r="K5316" t="s">
        <v>383</v>
      </c>
      <c r="L5316" s="2">
        <v>1.99</v>
      </c>
      <c r="M5316">
        <f>Googleplaystore[[#This Row],[Installed]]*Googleplaystore[[#This Row],[Price]]</f>
        <v>199000</v>
      </c>
      <c r="N5316" t="s">
        <v>17</v>
      </c>
      <c r="O5316" t="s">
        <v>3838</v>
      </c>
      <c r="P5316" s="1">
        <v>43055</v>
      </c>
      <c r="Q5316" s="16" t="s">
        <v>6536</v>
      </c>
      <c r="R5316" t="s">
        <v>31</v>
      </c>
    </row>
    <row r="5317" spans="1:18" x14ac:dyDescent="0.3">
      <c r="A5317">
        <v>4</v>
      </c>
      <c r="B5317" t="s">
        <v>6537</v>
      </c>
      <c r="C5317" t="s">
        <v>3958</v>
      </c>
      <c r="E5317">
        <v>6205</v>
      </c>
      <c r="F5317" t="s">
        <v>31</v>
      </c>
      <c r="G5317" t="b">
        <f t="shared" si="249"/>
        <v>0</v>
      </c>
      <c r="H5317" t="b">
        <f t="shared" si="250"/>
        <v>0</v>
      </c>
      <c r="I5317" t="s">
        <v>34</v>
      </c>
      <c r="J5317">
        <f t="shared" si="251"/>
        <v>100000</v>
      </c>
      <c r="K5317" t="s">
        <v>16</v>
      </c>
      <c r="L5317">
        <v>0</v>
      </c>
      <c r="M5317">
        <f>Googleplaystore[[#This Row],[Installed]]*Googleplaystore[[#This Row],[Price]]</f>
        <v>0</v>
      </c>
      <c r="N5317" t="s">
        <v>17</v>
      </c>
      <c r="O5317" t="s">
        <v>3959</v>
      </c>
      <c r="P5317" s="1">
        <v>43136</v>
      </c>
      <c r="Q5317" s="16">
        <v>0</v>
      </c>
      <c r="R5317" t="s">
        <v>31</v>
      </c>
    </row>
    <row r="5318" spans="1:18" x14ac:dyDescent="0.3">
      <c r="A5318">
        <v>3.8</v>
      </c>
      <c r="B5318" t="s">
        <v>2618</v>
      </c>
      <c r="C5318" t="s">
        <v>4226</v>
      </c>
      <c r="E5318">
        <v>1156</v>
      </c>
      <c r="F5318" t="s">
        <v>12209</v>
      </c>
      <c r="G5318">
        <f t="shared" si="249"/>
        <v>23552</v>
      </c>
      <c r="H5318" t="b">
        <f t="shared" si="250"/>
        <v>0</v>
      </c>
      <c r="I5318" t="s">
        <v>34</v>
      </c>
      <c r="J5318">
        <f t="shared" si="251"/>
        <v>100000</v>
      </c>
      <c r="K5318" t="s">
        <v>16</v>
      </c>
      <c r="L5318">
        <v>0</v>
      </c>
      <c r="M5318">
        <f>Googleplaystore[[#This Row],[Installed]]*Googleplaystore[[#This Row],[Price]]</f>
        <v>0</v>
      </c>
      <c r="N5318" t="s">
        <v>17</v>
      </c>
      <c r="O5318" t="s">
        <v>4227</v>
      </c>
      <c r="P5318" s="1">
        <v>42297</v>
      </c>
      <c r="Q5318" s="16" t="s">
        <v>6538</v>
      </c>
      <c r="R5318" t="s">
        <v>334</v>
      </c>
    </row>
    <row r="5319" spans="1:18" x14ac:dyDescent="0.3">
      <c r="A5319">
        <v>4.8</v>
      </c>
      <c r="B5319" t="s">
        <v>6539</v>
      </c>
      <c r="C5319" t="s">
        <v>239</v>
      </c>
      <c r="E5319">
        <v>6</v>
      </c>
      <c r="F5319" t="s">
        <v>12520</v>
      </c>
      <c r="G5319">
        <f t="shared" si="249"/>
        <v>1638.4</v>
      </c>
      <c r="H5319" t="b">
        <f t="shared" si="250"/>
        <v>0</v>
      </c>
      <c r="I5319" t="s">
        <v>482</v>
      </c>
      <c r="J5319">
        <f t="shared" si="251"/>
        <v>1000</v>
      </c>
      <c r="K5319" t="s">
        <v>16</v>
      </c>
      <c r="L5319">
        <v>0</v>
      </c>
      <c r="M5319">
        <f>Googleplaystore[[#This Row],[Installed]]*Googleplaystore[[#This Row],[Price]]</f>
        <v>0</v>
      </c>
      <c r="N5319" t="s">
        <v>17</v>
      </c>
      <c r="O5319" t="s">
        <v>241</v>
      </c>
      <c r="P5319" s="1">
        <v>42780</v>
      </c>
      <c r="Q5319" s="16">
        <v>5</v>
      </c>
      <c r="R5319" t="s">
        <v>46</v>
      </c>
    </row>
    <row r="5320" spans="1:18" x14ac:dyDescent="0.3">
      <c r="A5320">
        <v>5</v>
      </c>
      <c r="B5320" t="s">
        <v>6540</v>
      </c>
      <c r="C5320" t="s">
        <v>1461</v>
      </c>
      <c r="E5320">
        <v>1</v>
      </c>
      <c r="F5320" t="s">
        <v>12219</v>
      </c>
      <c r="G5320">
        <f t="shared" si="249"/>
        <v>24576</v>
      </c>
      <c r="H5320" t="b">
        <f t="shared" si="250"/>
        <v>0</v>
      </c>
      <c r="I5320" t="s">
        <v>665</v>
      </c>
      <c r="J5320">
        <f t="shared" si="251"/>
        <v>100</v>
      </c>
      <c r="K5320" t="s">
        <v>16</v>
      </c>
      <c r="L5320">
        <v>0</v>
      </c>
      <c r="M5320">
        <f>Googleplaystore[[#This Row],[Installed]]*Googleplaystore[[#This Row],[Price]]</f>
        <v>0</v>
      </c>
      <c r="N5320" t="s">
        <v>17</v>
      </c>
      <c r="O5320" t="s">
        <v>1462</v>
      </c>
      <c r="P5320" s="1">
        <v>43195</v>
      </c>
      <c r="Q5320" s="16">
        <v>10</v>
      </c>
      <c r="R5320" t="s">
        <v>50</v>
      </c>
    </row>
    <row r="5321" spans="1:18" x14ac:dyDescent="0.3">
      <c r="A5321">
        <v>3.9</v>
      </c>
      <c r="B5321" t="s">
        <v>6541</v>
      </c>
      <c r="C5321" t="s">
        <v>3958</v>
      </c>
      <c r="E5321">
        <v>127</v>
      </c>
      <c r="F5321" t="s">
        <v>12331</v>
      </c>
      <c r="G5321">
        <f t="shared" si="249"/>
        <v>6041.6</v>
      </c>
      <c r="H5321" t="b">
        <f t="shared" si="250"/>
        <v>0</v>
      </c>
      <c r="I5321" t="s">
        <v>482</v>
      </c>
      <c r="J5321">
        <f t="shared" si="251"/>
        <v>1000</v>
      </c>
      <c r="K5321" t="s">
        <v>383</v>
      </c>
      <c r="L5321" s="2">
        <v>0.99</v>
      </c>
      <c r="M5321">
        <f>Googleplaystore[[#This Row],[Installed]]*Googleplaystore[[#This Row],[Price]]</f>
        <v>990</v>
      </c>
      <c r="N5321" t="s">
        <v>17</v>
      </c>
      <c r="O5321" t="s">
        <v>3959</v>
      </c>
      <c r="P5321" s="1">
        <v>43093</v>
      </c>
      <c r="Q5321" s="16" t="s">
        <v>2631</v>
      </c>
      <c r="R5321" t="s">
        <v>334</v>
      </c>
    </row>
    <row r="5322" spans="1:18" x14ac:dyDescent="0.3">
      <c r="A5322">
        <v>4.2</v>
      </c>
      <c r="B5322" t="s">
        <v>6542</v>
      </c>
      <c r="C5322" t="s">
        <v>4169</v>
      </c>
      <c r="E5322">
        <v>19666</v>
      </c>
      <c r="F5322" t="s">
        <v>31</v>
      </c>
      <c r="G5322" t="b">
        <f t="shared" si="249"/>
        <v>0</v>
      </c>
      <c r="H5322" t="b">
        <f t="shared" si="250"/>
        <v>0</v>
      </c>
      <c r="I5322" t="s">
        <v>42</v>
      </c>
      <c r="J5322">
        <f t="shared" si="251"/>
        <v>1000000</v>
      </c>
      <c r="K5322" t="s">
        <v>16</v>
      </c>
      <c r="L5322">
        <v>0</v>
      </c>
      <c r="M5322">
        <f>Googleplaystore[[#This Row],[Installed]]*Googleplaystore[[#This Row],[Price]]</f>
        <v>0</v>
      </c>
      <c r="N5322" t="s">
        <v>17</v>
      </c>
      <c r="O5322" t="s">
        <v>4170</v>
      </c>
      <c r="P5322" s="1">
        <v>43201</v>
      </c>
      <c r="Q5322" s="16">
        <v>0</v>
      </c>
      <c r="R5322" t="s">
        <v>31</v>
      </c>
    </row>
    <row r="5323" spans="1:18" x14ac:dyDescent="0.3">
      <c r="A5323">
        <v>4.0999999999999996</v>
      </c>
      <c r="B5323" t="s">
        <v>6543</v>
      </c>
      <c r="C5323" t="s">
        <v>4289</v>
      </c>
      <c r="E5323">
        <v>2808</v>
      </c>
      <c r="F5323" t="s">
        <v>31</v>
      </c>
      <c r="G5323" t="b">
        <f t="shared" si="249"/>
        <v>0</v>
      </c>
      <c r="H5323" t="b">
        <f t="shared" si="250"/>
        <v>0</v>
      </c>
      <c r="I5323" t="s">
        <v>34</v>
      </c>
      <c r="J5323">
        <f t="shared" si="251"/>
        <v>100000</v>
      </c>
      <c r="K5323" t="s">
        <v>16</v>
      </c>
      <c r="L5323">
        <v>0</v>
      </c>
      <c r="M5323">
        <f>Googleplaystore[[#This Row],[Installed]]*Googleplaystore[[#This Row],[Price]]</f>
        <v>0</v>
      </c>
      <c r="N5323" t="s">
        <v>17</v>
      </c>
      <c r="O5323" t="s">
        <v>4290</v>
      </c>
      <c r="P5323" s="1">
        <v>42408</v>
      </c>
      <c r="Q5323" s="16">
        <v>0</v>
      </c>
      <c r="R5323" t="s">
        <v>31</v>
      </c>
    </row>
    <row r="5324" spans="1:18" x14ac:dyDescent="0.3">
      <c r="A5324">
        <v>4.7</v>
      </c>
      <c r="B5324" t="s">
        <v>6544</v>
      </c>
      <c r="C5324" t="s">
        <v>2367</v>
      </c>
      <c r="E5324">
        <v>54</v>
      </c>
      <c r="F5324" t="s">
        <v>12516</v>
      </c>
      <c r="G5324">
        <f t="shared" si="249"/>
        <v>45056</v>
      </c>
      <c r="H5324" t="b">
        <f t="shared" si="250"/>
        <v>0</v>
      </c>
      <c r="I5324" t="s">
        <v>15</v>
      </c>
      <c r="J5324">
        <f t="shared" si="251"/>
        <v>10000</v>
      </c>
      <c r="K5324" t="s">
        <v>16</v>
      </c>
      <c r="L5324">
        <v>0</v>
      </c>
      <c r="M5324">
        <f>Googleplaystore[[#This Row],[Installed]]*Googleplaystore[[#This Row],[Price]]</f>
        <v>0</v>
      </c>
      <c r="N5324" t="s">
        <v>17</v>
      </c>
      <c r="O5324" t="s">
        <v>1077</v>
      </c>
      <c r="P5324" s="1">
        <v>43259</v>
      </c>
      <c r="Q5324" s="16">
        <v>2.1</v>
      </c>
      <c r="R5324" t="s">
        <v>143</v>
      </c>
    </row>
    <row r="5325" spans="1:18" x14ac:dyDescent="0.3">
      <c r="A5325">
        <v>4.2</v>
      </c>
      <c r="B5325" t="s">
        <v>6545</v>
      </c>
      <c r="C5325" t="s">
        <v>2367</v>
      </c>
      <c r="E5325">
        <v>24775</v>
      </c>
      <c r="F5325" t="s">
        <v>12299</v>
      </c>
      <c r="G5325">
        <f t="shared" si="249"/>
        <v>30720</v>
      </c>
      <c r="H5325" t="b">
        <f t="shared" si="250"/>
        <v>0</v>
      </c>
      <c r="I5325" t="s">
        <v>34</v>
      </c>
      <c r="J5325">
        <f t="shared" si="251"/>
        <v>100000</v>
      </c>
      <c r="K5325" t="s">
        <v>16</v>
      </c>
      <c r="L5325">
        <v>0</v>
      </c>
      <c r="M5325">
        <f>Googleplaystore[[#This Row],[Installed]]*Googleplaystore[[#This Row],[Price]]</f>
        <v>0</v>
      </c>
      <c r="N5325" t="s">
        <v>70</v>
      </c>
      <c r="O5325" t="s">
        <v>2038</v>
      </c>
      <c r="P5325" s="1">
        <v>42289</v>
      </c>
      <c r="Q5325" s="16" t="s">
        <v>706</v>
      </c>
      <c r="R5325" t="s">
        <v>93</v>
      </c>
    </row>
    <row r="5326" spans="1:18" x14ac:dyDescent="0.3">
      <c r="A5326">
        <v>4.2</v>
      </c>
      <c r="B5326" t="s">
        <v>6546</v>
      </c>
      <c r="C5326" t="s">
        <v>2012</v>
      </c>
      <c r="E5326">
        <v>3845</v>
      </c>
      <c r="F5326" t="s">
        <v>12699</v>
      </c>
      <c r="G5326">
        <f t="shared" si="249"/>
        <v>77824</v>
      </c>
      <c r="H5326" t="b">
        <f t="shared" si="250"/>
        <v>0</v>
      </c>
      <c r="I5326" t="s">
        <v>22</v>
      </c>
      <c r="J5326">
        <f t="shared" si="251"/>
        <v>500000</v>
      </c>
      <c r="K5326" t="s">
        <v>16</v>
      </c>
      <c r="L5326">
        <v>0</v>
      </c>
      <c r="M5326">
        <f>Googleplaystore[[#This Row],[Installed]]*Googleplaystore[[#This Row],[Price]]</f>
        <v>0</v>
      </c>
      <c r="N5326" t="s">
        <v>70</v>
      </c>
      <c r="O5326" t="s">
        <v>2016</v>
      </c>
      <c r="P5326" s="1">
        <v>43315</v>
      </c>
      <c r="Q5326" s="16" t="s">
        <v>103</v>
      </c>
      <c r="R5326" t="s">
        <v>50</v>
      </c>
    </row>
    <row r="5327" spans="1:18" x14ac:dyDescent="0.3">
      <c r="A5327">
        <v>3.7</v>
      </c>
      <c r="B5327" t="s">
        <v>6547</v>
      </c>
      <c r="C5327" t="s">
        <v>309</v>
      </c>
      <c r="E5327">
        <v>244</v>
      </c>
      <c r="F5327" t="s">
        <v>19283</v>
      </c>
      <c r="G5327" t="b">
        <f t="shared" si="249"/>
        <v>0</v>
      </c>
      <c r="H5327">
        <f t="shared" si="250"/>
        <v>976</v>
      </c>
      <c r="I5327" t="s">
        <v>15</v>
      </c>
      <c r="J5327">
        <f t="shared" si="251"/>
        <v>10000</v>
      </c>
      <c r="K5327" t="s">
        <v>16</v>
      </c>
      <c r="L5327">
        <v>0</v>
      </c>
      <c r="M5327">
        <f>Googleplaystore[[#This Row],[Installed]]*Googleplaystore[[#This Row],[Price]]</f>
        <v>0</v>
      </c>
      <c r="N5327" t="s">
        <v>17</v>
      </c>
      <c r="O5327" t="s">
        <v>310</v>
      </c>
      <c r="P5327" s="1">
        <v>42303</v>
      </c>
      <c r="Q5327" s="16">
        <v>3.3</v>
      </c>
      <c r="R5327" t="s">
        <v>93</v>
      </c>
    </row>
    <row r="5328" spans="1:18" x14ac:dyDescent="0.3">
      <c r="A5328">
        <v>4.0999999999999996</v>
      </c>
      <c r="B5328" t="s">
        <v>6548</v>
      </c>
      <c r="C5328" t="s">
        <v>4226</v>
      </c>
      <c r="E5328">
        <v>15765</v>
      </c>
      <c r="F5328" t="s">
        <v>12223</v>
      </c>
      <c r="G5328">
        <f t="shared" si="249"/>
        <v>10240</v>
      </c>
      <c r="H5328" t="b">
        <f t="shared" si="250"/>
        <v>0</v>
      </c>
      <c r="I5328" t="s">
        <v>42</v>
      </c>
      <c r="J5328">
        <f t="shared" si="251"/>
        <v>1000000</v>
      </c>
      <c r="K5328" t="s">
        <v>16</v>
      </c>
      <c r="L5328">
        <v>0</v>
      </c>
      <c r="M5328">
        <f>Googleplaystore[[#This Row],[Installed]]*Googleplaystore[[#This Row],[Price]]</f>
        <v>0</v>
      </c>
      <c r="N5328" t="s">
        <v>17</v>
      </c>
      <c r="O5328" t="s">
        <v>4227</v>
      </c>
      <c r="P5328" s="1">
        <v>41894</v>
      </c>
      <c r="Q5328" s="16">
        <v>2</v>
      </c>
      <c r="R5328" t="s">
        <v>122</v>
      </c>
    </row>
    <row r="5329" spans="1:18" x14ac:dyDescent="0.3">
      <c r="A5329">
        <v>4.0999999999999996</v>
      </c>
      <c r="B5329" t="s">
        <v>6549</v>
      </c>
      <c r="C5329" t="s">
        <v>1893</v>
      </c>
      <c r="E5329">
        <v>305</v>
      </c>
      <c r="F5329" t="s">
        <v>12516</v>
      </c>
      <c r="G5329">
        <f t="shared" si="249"/>
        <v>45056</v>
      </c>
      <c r="H5329" t="b">
        <f t="shared" si="250"/>
        <v>0</v>
      </c>
      <c r="I5329" t="s">
        <v>15</v>
      </c>
      <c r="J5329">
        <f t="shared" si="251"/>
        <v>10000</v>
      </c>
      <c r="K5329" t="s">
        <v>16</v>
      </c>
      <c r="L5329">
        <v>0</v>
      </c>
      <c r="M5329">
        <f>Googleplaystore[[#This Row],[Installed]]*Googleplaystore[[#This Row],[Price]]</f>
        <v>0</v>
      </c>
      <c r="N5329" t="s">
        <v>17</v>
      </c>
      <c r="O5329" t="s">
        <v>1894</v>
      </c>
      <c r="P5329" s="1">
        <v>42920</v>
      </c>
      <c r="Q5329" s="16" t="s">
        <v>1228</v>
      </c>
      <c r="R5329" t="s">
        <v>36</v>
      </c>
    </row>
    <row r="5330" spans="1:18" x14ac:dyDescent="0.3">
      <c r="A5330">
        <v>3.8</v>
      </c>
      <c r="B5330" t="s">
        <v>6550</v>
      </c>
      <c r="C5330" t="s">
        <v>2012</v>
      </c>
      <c r="E5330">
        <v>141</v>
      </c>
      <c r="F5330" t="s">
        <v>12175</v>
      </c>
      <c r="G5330">
        <f t="shared" si="249"/>
        <v>19456</v>
      </c>
      <c r="H5330" t="b">
        <f t="shared" si="250"/>
        <v>0</v>
      </c>
      <c r="I5330" t="s">
        <v>15</v>
      </c>
      <c r="J5330">
        <f t="shared" si="251"/>
        <v>10000</v>
      </c>
      <c r="K5330" t="s">
        <v>16</v>
      </c>
      <c r="L5330">
        <v>0</v>
      </c>
      <c r="M5330">
        <f>Googleplaystore[[#This Row],[Installed]]*Googleplaystore[[#This Row],[Price]]</f>
        <v>0</v>
      </c>
      <c r="N5330" t="s">
        <v>17</v>
      </c>
      <c r="O5330" t="s">
        <v>2016</v>
      </c>
      <c r="P5330" s="1">
        <v>43246</v>
      </c>
      <c r="Q5330" s="16" t="s">
        <v>189</v>
      </c>
      <c r="R5330" t="s">
        <v>50</v>
      </c>
    </row>
    <row r="5331" spans="1:18" x14ac:dyDescent="0.3">
      <c r="A5331">
        <v>4.5999999999999996</v>
      </c>
      <c r="B5331" t="s">
        <v>6551</v>
      </c>
      <c r="C5331" t="s">
        <v>1283</v>
      </c>
      <c r="E5331">
        <v>4546</v>
      </c>
      <c r="F5331" t="s">
        <v>12556</v>
      </c>
      <c r="G5331">
        <f t="shared" si="249"/>
        <v>3072</v>
      </c>
      <c r="H5331" t="b">
        <f t="shared" si="250"/>
        <v>0</v>
      </c>
      <c r="I5331" t="s">
        <v>34</v>
      </c>
      <c r="J5331">
        <f t="shared" si="251"/>
        <v>100000</v>
      </c>
      <c r="K5331" t="s">
        <v>16</v>
      </c>
      <c r="L5331">
        <v>0</v>
      </c>
      <c r="M5331">
        <f>Googleplaystore[[#This Row],[Installed]]*Googleplaystore[[#This Row],[Price]]</f>
        <v>0</v>
      </c>
      <c r="N5331" t="s">
        <v>17</v>
      </c>
      <c r="O5331" t="s">
        <v>1284</v>
      </c>
      <c r="P5331" s="1">
        <v>43139</v>
      </c>
      <c r="Q5331" s="16" t="s">
        <v>58</v>
      </c>
      <c r="R5331" t="s">
        <v>53</v>
      </c>
    </row>
    <row r="5332" spans="1:18" x14ac:dyDescent="0.3">
      <c r="A5332">
        <v>0</v>
      </c>
      <c r="B5332" t="s">
        <v>6552</v>
      </c>
      <c r="C5332" t="s">
        <v>2012</v>
      </c>
      <c r="E5332">
        <v>1</v>
      </c>
      <c r="F5332" t="s">
        <v>12222</v>
      </c>
      <c r="G5332">
        <f t="shared" si="249"/>
        <v>15360</v>
      </c>
      <c r="H5332" t="b">
        <f t="shared" si="250"/>
        <v>0</v>
      </c>
      <c r="I5332" t="s">
        <v>665</v>
      </c>
      <c r="J5332">
        <f t="shared" si="251"/>
        <v>100</v>
      </c>
      <c r="K5332" t="s">
        <v>16</v>
      </c>
      <c r="L5332">
        <v>0</v>
      </c>
      <c r="M5332">
        <f>Googleplaystore[[#This Row],[Installed]]*Googleplaystore[[#This Row],[Price]]</f>
        <v>0</v>
      </c>
      <c r="N5332" t="s">
        <v>17</v>
      </c>
      <c r="O5332" t="s">
        <v>2016</v>
      </c>
      <c r="P5332" s="1">
        <v>43245</v>
      </c>
      <c r="Q5332" s="16">
        <v>0.1</v>
      </c>
      <c r="R5332" t="s">
        <v>50</v>
      </c>
    </row>
    <row r="5333" spans="1:18" x14ac:dyDescent="0.3">
      <c r="A5333">
        <v>4.4000000000000004</v>
      </c>
      <c r="B5333" t="s">
        <v>6553</v>
      </c>
      <c r="C5333" t="s">
        <v>2012</v>
      </c>
      <c r="E5333">
        <v>21</v>
      </c>
      <c r="F5333" t="s">
        <v>12222</v>
      </c>
      <c r="G5333">
        <f t="shared" si="249"/>
        <v>15360</v>
      </c>
      <c r="H5333" t="b">
        <f t="shared" si="250"/>
        <v>0</v>
      </c>
      <c r="I5333" t="s">
        <v>60</v>
      </c>
      <c r="J5333">
        <f t="shared" si="251"/>
        <v>5000</v>
      </c>
      <c r="K5333" t="s">
        <v>16</v>
      </c>
      <c r="L5333">
        <v>0</v>
      </c>
      <c r="M5333">
        <f>Googleplaystore[[#This Row],[Installed]]*Googleplaystore[[#This Row],[Price]]</f>
        <v>0</v>
      </c>
      <c r="N5333" t="s">
        <v>17</v>
      </c>
      <c r="O5333" t="s">
        <v>2016</v>
      </c>
      <c r="P5333" s="1">
        <v>43248</v>
      </c>
      <c r="Q5333" s="16">
        <v>0.1</v>
      </c>
      <c r="R5333" t="s">
        <v>50</v>
      </c>
    </row>
    <row r="5334" spans="1:18" x14ac:dyDescent="0.3">
      <c r="A5334">
        <v>4.2</v>
      </c>
      <c r="B5334" t="s">
        <v>6554</v>
      </c>
      <c r="C5334" t="s">
        <v>2012</v>
      </c>
      <c r="E5334">
        <v>924</v>
      </c>
      <c r="F5334" t="s">
        <v>12787</v>
      </c>
      <c r="G5334">
        <f t="shared" si="249"/>
        <v>44032</v>
      </c>
      <c r="H5334" t="b">
        <f t="shared" si="250"/>
        <v>0</v>
      </c>
      <c r="I5334" t="s">
        <v>34</v>
      </c>
      <c r="J5334">
        <f t="shared" si="251"/>
        <v>100000</v>
      </c>
      <c r="K5334" t="s">
        <v>16</v>
      </c>
      <c r="L5334">
        <v>0</v>
      </c>
      <c r="M5334">
        <f>Googleplaystore[[#This Row],[Installed]]*Googleplaystore[[#This Row],[Price]]</f>
        <v>0</v>
      </c>
      <c r="N5334" t="s">
        <v>17</v>
      </c>
      <c r="O5334" t="s">
        <v>2016</v>
      </c>
      <c r="P5334" s="1">
        <v>43029</v>
      </c>
      <c r="Q5334" s="16" t="s">
        <v>384</v>
      </c>
      <c r="R5334" t="s">
        <v>46</v>
      </c>
    </row>
    <row r="5335" spans="1:18" x14ac:dyDescent="0.3">
      <c r="A5335">
        <v>4.4000000000000004</v>
      </c>
      <c r="B5335" t="s">
        <v>6555</v>
      </c>
      <c r="C5335" t="s">
        <v>4226</v>
      </c>
      <c r="E5335">
        <v>569</v>
      </c>
      <c r="F5335" t="s">
        <v>12301</v>
      </c>
      <c r="G5335">
        <f t="shared" si="249"/>
        <v>2662.4</v>
      </c>
      <c r="H5335" t="b">
        <f t="shared" si="250"/>
        <v>0</v>
      </c>
      <c r="I5335" t="s">
        <v>38</v>
      </c>
      <c r="J5335">
        <f t="shared" si="251"/>
        <v>50000</v>
      </c>
      <c r="K5335" t="s">
        <v>16</v>
      </c>
      <c r="L5335">
        <v>0</v>
      </c>
      <c r="M5335">
        <f>Googleplaystore[[#This Row],[Installed]]*Googleplaystore[[#This Row],[Price]]</f>
        <v>0</v>
      </c>
      <c r="N5335" t="s">
        <v>17</v>
      </c>
      <c r="O5335" t="s">
        <v>4227</v>
      </c>
      <c r="P5335" s="1">
        <v>42319</v>
      </c>
      <c r="Q5335" s="16" t="s">
        <v>91</v>
      </c>
      <c r="R5335" t="s">
        <v>46</v>
      </c>
    </row>
    <row r="5336" spans="1:18" x14ac:dyDescent="0.3">
      <c r="A5336">
        <v>0</v>
      </c>
      <c r="B5336" t="s">
        <v>6556</v>
      </c>
      <c r="C5336" t="s">
        <v>492</v>
      </c>
      <c r="E5336">
        <v>1</v>
      </c>
      <c r="F5336" t="s">
        <v>19284</v>
      </c>
      <c r="G5336" t="b">
        <f t="shared" si="249"/>
        <v>0</v>
      </c>
      <c r="H5336">
        <f t="shared" si="250"/>
        <v>172</v>
      </c>
      <c r="I5336" t="s">
        <v>665</v>
      </c>
      <c r="J5336">
        <f t="shared" si="251"/>
        <v>100</v>
      </c>
      <c r="K5336" t="s">
        <v>16</v>
      </c>
      <c r="L5336">
        <v>0</v>
      </c>
      <c r="M5336">
        <f>Googleplaystore[[#This Row],[Installed]]*Googleplaystore[[#This Row],[Price]]</f>
        <v>0</v>
      </c>
      <c r="N5336" t="s">
        <v>17</v>
      </c>
      <c r="O5336" t="s">
        <v>493</v>
      </c>
      <c r="P5336" s="1">
        <v>41914</v>
      </c>
      <c r="Q5336" s="16" t="s">
        <v>19</v>
      </c>
      <c r="R5336" t="s">
        <v>122</v>
      </c>
    </row>
    <row r="5337" spans="1:18" x14ac:dyDescent="0.3">
      <c r="A5337">
        <v>0</v>
      </c>
      <c r="B5337" t="s">
        <v>6557</v>
      </c>
      <c r="C5337" t="s">
        <v>2367</v>
      </c>
      <c r="E5337">
        <v>18</v>
      </c>
      <c r="F5337" t="s">
        <v>12219</v>
      </c>
      <c r="G5337">
        <f t="shared" si="249"/>
        <v>24576</v>
      </c>
      <c r="H5337" t="b">
        <f t="shared" si="250"/>
        <v>0</v>
      </c>
      <c r="I5337" t="s">
        <v>482</v>
      </c>
      <c r="J5337">
        <f t="shared" si="251"/>
        <v>1000</v>
      </c>
      <c r="K5337" t="s">
        <v>16</v>
      </c>
      <c r="L5337">
        <v>0</v>
      </c>
      <c r="M5337">
        <f>Googleplaystore[[#This Row],[Installed]]*Googleplaystore[[#This Row],[Price]]</f>
        <v>0</v>
      </c>
      <c r="N5337" t="s">
        <v>17</v>
      </c>
      <c r="O5337" t="s">
        <v>2130</v>
      </c>
      <c r="P5337" s="1">
        <v>43070</v>
      </c>
      <c r="Q5337" s="16">
        <v>1</v>
      </c>
      <c r="R5337" t="s">
        <v>50</v>
      </c>
    </row>
    <row r="5338" spans="1:18" x14ac:dyDescent="0.3">
      <c r="A5338">
        <v>4.5999999999999996</v>
      </c>
      <c r="B5338" t="s">
        <v>6558</v>
      </c>
      <c r="C5338" t="s">
        <v>2012</v>
      </c>
      <c r="E5338">
        <v>29</v>
      </c>
      <c r="F5338" t="s">
        <v>12203</v>
      </c>
      <c r="G5338">
        <f t="shared" si="249"/>
        <v>31744</v>
      </c>
      <c r="H5338" t="b">
        <f t="shared" si="250"/>
        <v>0</v>
      </c>
      <c r="I5338" t="s">
        <v>482</v>
      </c>
      <c r="J5338">
        <f t="shared" si="251"/>
        <v>1000</v>
      </c>
      <c r="K5338" t="s">
        <v>16</v>
      </c>
      <c r="L5338">
        <v>0</v>
      </c>
      <c r="M5338">
        <f>Googleplaystore[[#This Row],[Installed]]*Googleplaystore[[#This Row],[Price]]</f>
        <v>0</v>
      </c>
      <c r="N5338" t="s">
        <v>70</v>
      </c>
      <c r="O5338" t="s">
        <v>2016</v>
      </c>
      <c r="P5338" s="1">
        <v>43030</v>
      </c>
      <c r="Q5338" s="16" t="s">
        <v>2165</v>
      </c>
      <c r="R5338" t="s">
        <v>32</v>
      </c>
    </row>
    <row r="5339" spans="1:18" x14ac:dyDescent="0.3">
      <c r="A5339">
        <v>5</v>
      </c>
      <c r="B5339" t="s">
        <v>6559</v>
      </c>
      <c r="C5339" t="s">
        <v>2012</v>
      </c>
      <c r="E5339">
        <v>8</v>
      </c>
      <c r="F5339" t="s">
        <v>12180</v>
      </c>
      <c r="G5339">
        <f t="shared" si="249"/>
        <v>25600</v>
      </c>
      <c r="H5339" t="b">
        <f t="shared" si="250"/>
        <v>0</v>
      </c>
      <c r="I5339" t="s">
        <v>663</v>
      </c>
      <c r="J5339">
        <f t="shared" si="251"/>
        <v>50</v>
      </c>
      <c r="K5339" t="s">
        <v>16</v>
      </c>
      <c r="L5339">
        <v>0</v>
      </c>
      <c r="M5339">
        <f>Googleplaystore[[#This Row],[Installed]]*Googleplaystore[[#This Row],[Price]]</f>
        <v>0</v>
      </c>
      <c r="N5339" t="s">
        <v>17</v>
      </c>
      <c r="O5339" t="s">
        <v>2016</v>
      </c>
      <c r="P5339" s="1">
        <v>43277</v>
      </c>
      <c r="Q5339" s="16">
        <v>1.1000000000000001</v>
      </c>
      <c r="R5339" t="s">
        <v>50</v>
      </c>
    </row>
    <row r="5340" spans="1:18" x14ac:dyDescent="0.3">
      <c r="A5340">
        <v>0</v>
      </c>
      <c r="B5340" t="s">
        <v>6560</v>
      </c>
      <c r="C5340" t="s">
        <v>3958</v>
      </c>
      <c r="E5340">
        <v>1</v>
      </c>
      <c r="F5340" t="s">
        <v>12353</v>
      </c>
      <c r="G5340">
        <f t="shared" si="249"/>
        <v>2355.1999999999998</v>
      </c>
      <c r="H5340" t="b">
        <f t="shared" si="250"/>
        <v>0</v>
      </c>
      <c r="I5340" t="s">
        <v>816</v>
      </c>
      <c r="J5340">
        <f t="shared" si="251"/>
        <v>500</v>
      </c>
      <c r="K5340" t="s">
        <v>16</v>
      </c>
      <c r="L5340">
        <v>0</v>
      </c>
      <c r="M5340">
        <f>Googleplaystore[[#This Row],[Installed]]*Googleplaystore[[#This Row],[Price]]</f>
        <v>0</v>
      </c>
      <c r="N5340" t="s">
        <v>17</v>
      </c>
      <c r="O5340" t="s">
        <v>3959</v>
      </c>
      <c r="P5340" s="1">
        <v>42924</v>
      </c>
      <c r="Q5340" s="16">
        <v>1</v>
      </c>
      <c r="R5340" t="s">
        <v>50</v>
      </c>
    </row>
    <row r="5341" spans="1:18" x14ac:dyDescent="0.3">
      <c r="A5341">
        <v>4.5</v>
      </c>
      <c r="B5341" t="s">
        <v>6561</v>
      </c>
      <c r="C5341" t="s">
        <v>2012</v>
      </c>
      <c r="E5341">
        <v>52</v>
      </c>
      <c r="F5341" t="s">
        <v>12185</v>
      </c>
      <c r="G5341">
        <f t="shared" si="249"/>
        <v>33792</v>
      </c>
      <c r="H5341" t="b">
        <f t="shared" si="250"/>
        <v>0</v>
      </c>
      <c r="I5341" t="s">
        <v>60</v>
      </c>
      <c r="J5341">
        <f t="shared" si="251"/>
        <v>5000</v>
      </c>
      <c r="K5341" t="s">
        <v>16</v>
      </c>
      <c r="L5341">
        <v>0</v>
      </c>
      <c r="M5341">
        <f>Googleplaystore[[#This Row],[Installed]]*Googleplaystore[[#This Row],[Price]]</f>
        <v>0</v>
      </c>
      <c r="N5341" t="s">
        <v>17</v>
      </c>
      <c r="O5341" t="s">
        <v>2029</v>
      </c>
      <c r="P5341" s="1">
        <v>43277</v>
      </c>
      <c r="Q5341" s="16" t="s">
        <v>373</v>
      </c>
      <c r="R5341" t="s">
        <v>50</v>
      </c>
    </row>
    <row r="5342" spans="1:18" x14ac:dyDescent="0.3">
      <c r="A5342">
        <v>0</v>
      </c>
      <c r="B5342" t="s">
        <v>6562</v>
      </c>
      <c r="C5342" t="s">
        <v>309</v>
      </c>
      <c r="E5342">
        <v>0</v>
      </c>
      <c r="F5342" t="s">
        <v>12295</v>
      </c>
      <c r="G5342">
        <f t="shared" si="249"/>
        <v>9216</v>
      </c>
      <c r="H5342" t="b">
        <f t="shared" si="250"/>
        <v>0</v>
      </c>
      <c r="I5342" t="s">
        <v>838</v>
      </c>
      <c r="J5342">
        <f t="shared" si="251"/>
        <v>10</v>
      </c>
      <c r="K5342" t="s">
        <v>16</v>
      </c>
      <c r="L5342">
        <v>0</v>
      </c>
      <c r="M5342">
        <f>Googleplaystore[[#This Row],[Installed]]*Googleplaystore[[#This Row],[Price]]</f>
        <v>0</v>
      </c>
      <c r="N5342" t="s">
        <v>17</v>
      </c>
      <c r="O5342" t="s">
        <v>310</v>
      </c>
      <c r="P5342" s="1">
        <v>43146</v>
      </c>
      <c r="Q5342" s="16" t="s">
        <v>373</v>
      </c>
      <c r="R5342" t="s">
        <v>36</v>
      </c>
    </row>
    <row r="5343" spans="1:18" x14ac:dyDescent="0.3">
      <c r="A5343">
        <v>3.5</v>
      </c>
      <c r="B5343" t="s">
        <v>6563</v>
      </c>
      <c r="C5343" t="s">
        <v>3677</v>
      </c>
      <c r="E5343">
        <v>17</v>
      </c>
      <c r="F5343" t="s">
        <v>12309</v>
      </c>
      <c r="G5343">
        <f t="shared" si="249"/>
        <v>7577.6</v>
      </c>
      <c r="H5343" t="b">
        <f t="shared" si="250"/>
        <v>0</v>
      </c>
      <c r="I5343" t="s">
        <v>60</v>
      </c>
      <c r="J5343">
        <f t="shared" si="251"/>
        <v>5000</v>
      </c>
      <c r="K5343" t="s">
        <v>16</v>
      </c>
      <c r="L5343">
        <v>0</v>
      </c>
      <c r="M5343">
        <f>Googleplaystore[[#This Row],[Installed]]*Googleplaystore[[#This Row],[Price]]</f>
        <v>0</v>
      </c>
      <c r="N5343" t="s">
        <v>17</v>
      </c>
      <c r="O5343" t="s">
        <v>3678</v>
      </c>
      <c r="P5343" s="1">
        <v>43255</v>
      </c>
      <c r="Q5343" s="16" t="s">
        <v>6564</v>
      </c>
      <c r="R5343" t="s">
        <v>36</v>
      </c>
    </row>
    <row r="5344" spans="1:18" x14ac:dyDescent="0.3">
      <c r="A5344">
        <v>0</v>
      </c>
      <c r="B5344" t="s">
        <v>6565</v>
      </c>
      <c r="C5344" t="s">
        <v>3677</v>
      </c>
      <c r="E5344">
        <v>0</v>
      </c>
      <c r="F5344" t="s">
        <v>12175</v>
      </c>
      <c r="G5344">
        <f t="shared" si="249"/>
        <v>19456</v>
      </c>
      <c r="H5344" t="b">
        <f t="shared" si="250"/>
        <v>0</v>
      </c>
      <c r="I5344" t="s">
        <v>881</v>
      </c>
      <c r="J5344">
        <f t="shared" si="251"/>
        <v>5</v>
      </c>
      <c r="K5344" t="s">
        <v>16</v>
      </c>
      <c r="L5344">
        <v>0</v>
      </c>
      <c r="M5344">
        <f>Googleplaystore[[#This Row],[Installed]]*Googleplaystore[[#This Row],[Price]]</f>
        <v>0</v>
      </c>
      <c r="N5344" t="s">
        <v>17</v>
      </c>
      <c r="O5344" t="s">
        <v>3678</v>
      </c>
      <c r="P5344" s="1">
        <v>43018</v>
      </c>
      <c r="Q5344" s="16" t="s">
        <v>885</v>
      </c>
      <c r="R5344" t="s">
        <v>334</v>
      </c>
    </row>
    <row r="5345" spans="1:18" x14ac:dyDescent="0.3">
      <c r="A5345">
        <v>3.9</v>
      </c>
      <c r="B5345" t="s">
        <v>6566</v>
      </c>
      <c r="C5345" t="s">
        <v>3677</v>
      </c>
      <c r="E5345">
        <v>56</v>
      </c>
      <c r="F5345" t="s">
        <v>12353</v>
      </c>
      <c r="G5345">
        <f t="shared" si="249"/>
        <v>2355.1999999999998</v>
      </c>
      <c r="H5345" t="b">
        <f t="shared" si="250"/>
        <v>0</v>
      </c>
      <c r="I5345" t="s">
        <v>15</v>
      </c>
      <c r="J5345">
        <f t="shared" si="251"/>
        <v>10000</v>
      </c>
      <c r="K5345" t="s">
        <v>16</v>
      </c>
      <c r="L5345">
        <v>0</v>
      </c>
      <c r="M5345">
        <f>Googleplaystore[[#This Row],[Installed]]*Googleplaystore[[#This Row],[Price]]</f>
        <v>0</v>
      </c>
      <c r="N5345" t="s">
        <v>17</v>
      </c>
      <c r="O5345" t="s">
        <v>3678</v>
      </c>
      <c r="P5345" s="1">
        <v>42723</v>
      </c>
      <c r="Q5345" s="16" t="s">
        <v>243</v>
      </c>
      <c r="R5345" t="s">
        <v>3359</v>
      </c>
    </row>
    <row r="5346" spans="1:18" x14ac:dyDescent="0.3">
      <c r="A5346">
        <v>4.4000000000000004</v>
      </c>
      <c r="B5346" t="s">
        <v>6567</v>
      </c>
      <c r="C5346" t="s">
        <v>2012</v>
      </c>
      <c r="E5346">
        <v>15806</v>
      </c>
      <c r="F5346" t="s">
        <v>12359</v>
      </c>
      <c r="G5346">
        <f t="shared" si="249"/>
        <v>43008</v>
      </c>
      <c r="H5346" t="b">
        <f t="shared" si="250"/>
        <v>0</v>
      </c>
      <c r="I5346" t="s">
        <v>42</v>
      </c>
      <c r="J5346">
        <f t="shared" si="251"/>
        <v>1000000</v>
      </c>
      <c r="K5346" t="s">
        <v>16</v>
      </c>
      <c r="L5346">
        <v>0</v>
      </c>
      <c r="M5346">
        <f>Googleplaystore[[#This Row],[Installed]]*Googleplaystore[[#This Row],[Price]]</f>
        <v>0</v>
      </c>
      <c r="N5346" t="s">
        <v>30</v>
      </c>
      <c r="O5346" t="s">
        <v>2016</v>
      </c>
      <c r="P5346" s="1">
        <v>43257</v>
      </c>
      <c r="Q5346" s="16" t="s">
        <v>858</v>
      </c>
      <c r="R5346" t="s">
        <v>50</v>
      </c>
    </row>
    <row r="5347" spans="1:18" x14ac:dyDescent="0.3">
      <c r="A5347">
        <v>3</v>
      </c>
      <c r="B5347" t="s">
        <v>6568</v>
      </c>
      <c r="C5347" t="s">
        <v>2367</v>
      </c>
      <c r="E5347">
        <v>2</v>
      </c>
      <c r="F5347" t="s">
        <v>31</v>
      </c>
      <c r="G5347" t="b">
        <f t="shared" si="249"/>
        <v>0</v>
      </c>
      <c r="H5347" t="b">
        <f t="shared" si="250"/>
        <v>0</v>
      </c>
      <c r="I5347" t="s">
        <v>838</v>
      </c>
      <c r="J5347">
        <f t="shared" si="251"/>
        <v>10</v>
      </c>
      <c r="K5347" t="s">
        <v>16</v>
      </c>
      <c r="L5347">
        <v>0</v>
      </c>
      <c r="M5347">
        <f>Googleplaystore[[#This Row],[Installed]]*Googleplaystore[[#This Row],[Price]]</f>
        <v>0</v>
      </c>
      <c r="N5347" t="s">
        <v>17</v>
      </c>
      <c r="O5347" t="s">
        <v>2019</v>
      </c>
      <c r="P5347" s="1">
        <v>43104</v>
      </c>
      <c r="Q5347" s="16" t="s">
        <v>19</v>
      </c>
      <c r="R5347" t="s">
        <v>50</v>
      </c>
    </row>
    <row r="5348" spans="1:18" x14ac:dyDescent="0.3">
      <c r="A5348">
        <v>0</v>
      </c>
      <c r="B5348" t="s">
        <v>6569</v>
      </c>
      <c r="C5348" t="s">
        <v>2367</v>
      </c>
      <c r="E5348">
        <v>0</v>
      </c>
      <c r="F5348" t="s">
        <v>12438</v>
      </c>
      <c r="G5348">
        <f t="shared" si="249"/>
        <v>3379.2</v>
      </c>
      <c r="H5348" t="b">
        <f t="shared" si="250"/>
        <v>0</v>
      </c>
      <c r="I5348" t="s">
        <v>838</v>
      </c>
      <c r="J5348">
        <f t="shared" si="251"/>
        <v>10</v>
      </c>
      <c r="K5348" t="s">
        <v>383</v>
      </c>
      <c r="L5348" s="2">
        <v>0.99</v>
      </c>
      <c r="M5348">
        <f>Googleplaystore[[#This Row],[Installed]]*Googleplaystore[[#This Row],[Price]]</f>
        <v>9.9</v>
      </c>
      <c r="N5348" t="s">
        <v>17</v>
      </c>
      <c r="O5348" t="s">
        <v>901</v>
      </c>
      <c r="P5348" s="1">
        <v>43153</v>
      </c>
      <c r="Q5348" s="16">
        <v>1.2</v>
      </c>
      <c r="R5348" t="s">
        <v>20</v>
      </c>
    </row>
    <row r="5349" spans="1:18" x14ac:dyDescent="0.3">
      <c r="A5349">
        <v>3.1</v>
      </c>
      <c r="B5349" t="s">
        <v>6570</v>
      </c>
      <c r="C5349" t="s">
        <v>2012</v>
      </c>
      <c r="E5349">
        <v>440</v>
      </c>
      <c r="F5349" t="s">
        <v>12366</v>
      </c>
      <c r="G5349">
        <f t="shared" si="249"/>
        <v>9318.4</v>
      </c>
      <c r="H5349" t="b">
        <f t="shared" si="250"/>
        <v>0</v>
      </c>
      <c r="I5349" t="s">
        <v>38</v>
      </c>
      <c r="J5349">
        <f t="shared" si="251"/>
        <v>50000</v>
      </c>
      <c r="K5349" t="s">
        <v>16</v>
      </c>
      <c r="L5349">
        <v>0</v>
      </c>
      <c r="M5349">
        <f>Googleplaystore[[#This Row],[Installed]]*Googleplaystore[[#This Row],[Price]]</f>
        <v>0</v>
      </c>
      <c r="N5349" t="s">
        <v>17</v>
      </c>
      <c r="O5349" t="s">
        <v>2016</v>
      </c>
      <c r="P5349" s="1">
        <v>41239</v>
      </c>
      <c r="Q5349" s="16" t="s">
        <v>189</v>
      </c>
      <c r="R5349" t="s">
        <v>284</v>
      </c>
    </row>
    <row r="5350" spans="1:18" x14ac:dyDescent="0.3">
      <c r="A5350">
        <v>4.4000000000000004</v>
      </c>
      <c r="B5350" t="s">
        <v>6571</v>
      </c>
      <c r="C5350" t="s">
        <v>2012</v>
      </c>
      <c r="E5350">
        <v>69</v>
      </c>
      <c r="F5350" t="s">
        <v>12181</v>
      </c>
      <c r="G5350">
        <f t="shared" si="249"/>
        <v>2867.2</v>
      </c>
      <c r="H5350" t="b">
        <f t="shared" si="250"/>
        <v>0</v>
      </c>
      <c r="I5350" t="s">
        <v>38</v>
      </c>
      <c r="J5350">
        <f t="shared" si="251"/>
        <v>50000</v>
      </c>
      <c r="K5350" t="s">
        <v>16</v>
      </c>
      <c r="L5350">
        <v>0</v>
      </c>
      <c r="M5350">
        <f>Googleplaystore[[#This Row],[Installed]]*Googleplaystore[[#This Row],[Price]]</f>
        <v>0</v>
      </c>
      <c r="N5350" t="s">
        <v>30</v>
      </c>
      <c r="O5350" t="s">
        <v>2029</v>
      </c>
      <c r="P5350" s="1">
        <v>43064</v>
      </c>
      <c r="Q5350" s="16">
        <v>1</v>
      </c>
      <c r="R5350" t="s">
        <v>20</v>
      </c>
    </row>
    <row r="5351" spans="1:18" x14ac:dyDescent="0.3">
      <c r="A5351">
        <v>0</v>
      </c>
      <c r="B5351" t="s">
        <v>6572</v>
      </c>
      <c r="C5351" t="s">
        <v>2012</v>
      </c>
      <c r="E5351">
        <v>1</v>
      </c>
      <c r="F5351" t="s">
        <v>12332</v>
      </c>
      <c r="G5351">
        <f t="shared" si="249"/>
        <v>13312</v>
      </c>
      <c r="H5351" t="b">
        <f t="shared" si="250"/>
        <v>0</v>
      </c>
      <c r="I5351" t="s">
        <v>663</v>
      </c>
      <c r="J5351">
        <f t="shared" si="251"/>
        <v>50</v>
      </c>
      <c r="K5351" t="s">
        <v>16</v>
      </c>
      <c r="L5351">
        <v>0</v>
      </c>
      <c r="M5351">
        <f>Googleplaystore[[#This Row],[Installed]]*Googleplaystore[[#This Row],[Price]]</f>
        <v>0</v>
      </c>
      <c r="N5351" t="s">
        <v>17</v>
      </c>
      <c r="O5351" t="s">
        <v>2016</v>
      </c>
      <c r="P5351" s="1">
        <v>43251</v>
      </c>
      <c r="Q5351" s="16" t="s">
        <v>19</v>
      </c>
      <c r="R5351" t="s">
        <v>53</v>
      </c>
    </row>
    <row r="5352" spans="1:18" x14ac:dyDescent="0.3">
      <c r="A5352">
        <v>3</v>
      </c>
      <c r="B5352" t="s">
        <v>6573</v>
      </c>
      <c r="C5352" t="s">
        <v>1574</v>
      </c>
      <c r="E5352">
        <v>94</v>
      </c>
      <c r="F5352" t="s">
        <v>12299</v>
      </c>
      <c r="G5352">
        <f t="shared" si="249"/>
        <v>30720</v>
      </c>
      <c r="H5352" t="b">
        <f t="shared" si="250"/>
        <v>0</v>
      </c>
      <c r="I5352" t="s">
        <v>15</v>
      </c>
      <c r="J5352">
        <f t="shared" si="251"/>
        <v>10000</v>
      </c>
      <c r="K5352" t="s">
        <v>16</v>
      </c>
      <c r="L5352">
        <v>0</v>
      </c>
      <c r="M5352">
        <f>Googleplaystore[[#This Row],[Installed]]*Googleplaystore[[#This Row],[Price]]</f>
        <v>0</v>
      </c>
      <c r="N5352" t="s">
        <v>17</v>
      </c>
      <c r="O5352" t="s">
        <v>1575</v>
      </c>
      <c r="P5352" s="1">
        <v>43290</v>
      </c>
      <c r="Q5352" s="16" t="s">
        <v>885</v>
      </c>
      <c r="R5352" t="s">
        <v>334</v>
      </c>
    </row>
    <row r="5353" spans="1:18" x14ac:dyDescent="0.3">
      <c r="A5353">
        <v>0</v>
      </c>
      <c r="B5353" t="s">
        <v>6574</v>
      </c>
      <c r="C5353" t="s">
        <v>309</v>
      </c>
      <c r="E5353">
        <v>2</v>
      </c>
      <c r="F5353" t="s">
        <v>12556</v>
      </c>
      <c r="G5353">
        <f t="shared" si="249"/>
        <v>3072</v>
      </c>
      <c r="H5353" t="b">
        <f t="shared" si="250"/>
        <v>0</v>
      </c>
      <c r="I5353" t="s">
        <v>665</v>
      </c>
      <c r="J5353">
        <f t="shared" si="251"/>
        <v>100</v>
      </c>
      <c r="K5353" t="s">
        <v>16</v>
      </c>
      <c r="L5353">
        <v>0</v>
      </c>
      <c r="M5353">
        <f>Googleplaystore[[#This Row],[Installed]]*Googleplaystore[[#This Row],[Price]]</f>
        <v>0</v>
      </c>
      <c r="N5353" t="s">
        <v>17</v>
      </c>
      <c r="O5353" t="s">
        <v>310</v>
      </c>
      <c r="P5353" s="1">
        <v>43293</v>
      </c>
      <c r="Q5353" s="16" t="s">
        <v>6575</v>
      </c>
      <c r="R5353" t="s">
        <v>20</v>
      </c>
    </row>
    <row r="5354" spans="1:18" x14ac:dyDescent="0.3">
      <c r="A5354">
        <v>0</v>
      </c>
      <c r="B5354" t="s">
        <v>6576</v>
      </c>
      <c r="C5354" t="s">
        <v>3958</v>
      </c>
      <c r="E5354">
        <v>1</v>
      </c>
      <c r="F5354" t="s">
        <v>12284</v>
      </c>
      <c r="G5354">
        <f t="shared" si="249"/>
        <v>2252.8000000000002</v>
      </c>
      <c r="H5354" t="b">
        <f t="shared" si="250"/>
        <v>0</v>
      </c>
      <c r="I5354" t="s">
        <v>665</v>
      </c>
      <c r="J5354">
        <f t="shared" si="251"/>
        <v>100</v>
      </c>
      <c r="K5354" t="s">
        <v>16</v>
      </c>
      <c r="L5354">
        <v>0</v>
      </c>
      <c r="M5354">
        <f>Googleplaystore[[#This Row],[Installed]]*Googleplaystore[[#This Row],[Price]]</f>
        <v>0</v>
      </c>
      <c r="N5354" t="s">
        <v>17</v>
      </c>
      <c r="O5354" t="s">
        <v>3959</v>
      </c>
      <c r="P5354" s="1">
        <v>42930</v>
      </c>
      <c r="Q5354" s="16">
        <v>1</v>
      </c>
      <c r="R5354" t="s">
        <v>20</v>
      </c>
    </row>
    <row r="5355" spans="1:18" x14ac:dyDescent="0.3">
      <c r="A5355">
        <v>3.7</v>
      </c>
      <c r="B5355" t="s">
        <v>6577</v>
      </c>
      <c r="C5355" t="s">
        <v>2012</v>
      </c>
      <c r="E5355">
        <v>53</v>
      </c>
      <c r="F5355" t="s">
        <v>12177</v>
      </c>
      <c r="G5355">
        <f t="shared" si="249"/>
        <v>14336</v>
      </c>
      <c r="H5355" t="b">
        <f t="shared" si="250"/>
        <v>0</v>
      </c>
      <c r="I5355" t="s">
        <v>482</v>
      </c>
      <c r="J5355">
        <f t="shared" si="251"/>
        <v>1000</v>
      </c>
      <c r="K5355" t="s">
        <v>16</v>
      </c>
      <c r="L5355">
        <v>0</v>
      </c>
      <c r="M5355">
        <f>Googleplaystore[[#This Row],[Installed]]*Googleplaystore[[#This Row],[Price]]</f>
        <v>0</v>
      </c>
      <c r="N5355" t="s">
        <v>17</v>
      </c>
      <c r="O5355" t="s">
        <v>2139</v>
      </c>
      <c r="P5355" s="1">
        <v>42058</v>
      </c>
      <c r="Q5355" s="16">
        <v>3</v>
      </c>
      <c r="R5355" t="s">
        <v>93</v>
      </c>
    </row>
    <row r="5356" spans="1:18" x14ac:dyDescent="0.3">
      <c r="A5356">
        <v>0</v>
      </c>
      <c r="B5356" t="s">
        <v>6578</v>
      </c>
      <c r="C5356" t="s">
        <v>3837</v>
      </c>
      <c r="E5356">
        <v>2</v>
      </c>
      <c r="F5356" t="s">
        <v>19285</v>
      </c>
      <c r="G5356" t="b">
        <f t="shared" si="249"/>
        <v>0</v>
      </c>
      <c r="H5356">
        <f t="shared" si="250"/>
        <v>238</v>
      </c>
      <c r="I5356" t="s">
        <v>865</v>
      </c>
      <c r="J5356">
        <f t="shared" si="251"/>
        <v>1</v>
      </c>
      <c r="K5356" t="s">
        <v>383</v>
      </c>
      <c r="L5356" s="2">
        <v>0.99</v>
      </c>
      <c r="M5356">
        <f>Googleplaystore[[#This Row],[Installed]]*Googleplaystore[[#This Row],[Price]]</f>
        <v>0.99</v>
      </c>
      <c r="N5356" t="s">
        <v>17</v>
      </c>
      <c r="O5356" t="s">
        <v>3838</v>
      </c>
      <c r="P5356" s="1">
        <v>42965</v>
      </c>
      <c r="Q5356" s="16">
        <v>1</v>
      </c>
      <c r="R5356" t="s">
        <v>39</v>
      </c>
    </row>
    <row r="5357" spans="1:18" x14ac:dyDescent="0.3">
      <c r="A5357">
        <v>3.7</v>
      </c>
      <c r="B5357" t="s">
        <v>6579</v>
      </c>
      <c r="C5357" t="s">
        <v>2367</v>
      </c>
      <c r="E5357">
        <v>291</v>
      </c>
      <c r="F5357" t="s">
        <v>12194</v>
      </c>
      <c r="G5357">
        <f t="shared" si="249"/>
        <v>37888</v>
      </c>
      <c r="H5357" t="b">
        <f t="shared" si="250"/>
        <v>0</v>
      </c>
      <c r="I5357" t="s">
        <v>34</v>
      </c>
      <c r="J5357">
        <f t="shared" si="251"/>
        <v>100000</v>
      </c>
      <c r="K5357" t="s">
        <v>16</v>
      </c>
      <c r="L5357">
        <v>0</v>
      </c>
      <c r="M5357">
        <f>Googleplaystore[[#This Row],[Installed]]*Googleplaystore[[#This Row],[Price]]</f>
        <v>0</v>
      </c>
      <c r="N5357" t="s">
        <v>17</v>
      </c>
      <c r="O5357" t="s">
        <v>2130</v>
      </c>
      <c r="P5357" s="1">
        <v>42992</v>
      </c>
      <c r="Q5357" s="16">
        <v>2.04</v>
      </c>
      <c r="R5357" t="s">
        <v>50</v>
      </c>
    </row>
    <row r="5358" spans="1:18" x14ac:dyDescent="0.3">
      <c r="A5358">
        <v>3.9</v>
      </c>
      <c r="B5358" t="s">
        <v>6580</v>
      </c>
      <c r="C5358" t="s">
        <v>2012</v>
      </c>
      <c r="E5358">
        <v>71</v>
      </c>
      <c r="F5358" t="s">
        <v>12291</v>
      </c>
      <c r="G5358">
        <f t="shared" si="249"/>
        <v>53248</v>
      </c>
      <c r="H5358" t="b">
        <f t="shared" si="250"/>
        <v>0</v>
      </c>
      <c r="I5358" t="s">
        <v>15</v>
      </c>
      <c r="J5358">
        <f t="shared" si="251"/>
        <v>10000</v>
      </c>
      <c r="K5358" t="s">
        <v>16</v>
      </c>
      <c r="L5358">
        <v>0</v>
      </c>
      <c r="M5358">
        <f>Googleplaystore[[#This Row],[Installed]]*Googleplaystore[[#This Row],[Price]]</f>
        <v>0</v>
      </c>
      <c r="N5358" t="s">
        <v>30</v>
      </c>
      <c r="O5358" t="s">
        <v>2029</v>
      </c>
      <c r="P5358" s="1">
        <v>42705</v>
      </c>
      <c r="Q5358" s="16">
        <v>1.1000000000000001</v>
      </c>
      <c r="R5358" t="s">
        <v>39</v>
      </c>
    </row>
    <row r="5359" spans="1:18" x14ac:dyDescent="0.3">
      <c r="A5359">
        <v>4.8</v>
      </c>
      <c r="B5359" t="s">
        <v>6581</v>
      </c>
      <c r="C5359" t="s">
        <v>2367</v>
      </c>
      <c r="E5359">
        <v>53</v>
      </c>
      <c r="F5359" t="s">
        <v>12600</v>
      </c>
      <c r="G5359">
        <f t="shared" si="249"/>
        <v>4505.6000000000004</v>
      </c>
      <c r="H5359" t="b">
        <f t="shared" si="250"/>
        <v>0</v>
      </c>
      <c r="I5359" t="s">
        <v>482</v>
      </c>
      <c r="J5359">
        <f t="shared" si="251"/>
        <v>1000</v>
      </c>
      <c r="K5359" t="s">
        <v>16</v>
      </c>
      <c r="L5359">
        <v>0</v>
      </c>
      <c r="M5359">
        <f>Googleplaystore[[#This Row],[Installed]]*Googleplaystore[[#This Row],[Price]]</f>
        <v>0</v>
      </c>
      <c r="N5359" t="s">
        <v>17</v>
      </c>
      <c r="O5359" t="s">
        <v>901</v>
      </c>
      <c r="P5359" s="1">
        <v>43159</v>
      </c>
      <c r="Q5359" s="16">
        <v>1.3</v>
      </c>
      <c r="R5359" t="s">
        <v>20</v>
      </c>
    </row>
    <row r="5360" spans="1:18" x14ac:dyDescent="0.3">
      <c r="A5360">
        <v>0</v>
      </c>
      <c r="B5360" t="s">
        <v>6582</v>
      </c>
      <c r="C5360" t="s">
        <v>3677</v>
      </c>
      <c r="E5360">
        <v>1</v>
      </c>
      <c r="F5360" t="s">
        <v>31</v>
      </c>
      <c r="G5360" t="b">
        <f t="shared" si="249"/>
        <v>0</v>
      </c>
      <c r="H5360" t="b">
        <f t="shared" si="250"/>
        <v>0</v>
      </c>
      <c r="I5360" t="s">
        <v>482</v>
      </c>
      <c r="J5360">
        <f t="shared" si="251"/>
        <v>1000</v>
      </c>
      <c r="K5360" t="s">
        <v>16</v>
      </c>
      <c r="L5360">
        <v>0</v>
      </c>
      <c r="M5360">
        <f>Googleplaystore[[#This Row],[Installed]]*Googleplaystore[[#This Row],[Price]]</f>
        <v>0</v>
      </c>
      <c r="N5360" t="s">
        <v>17</v>
      </c>
      <c r="O5360" t="s">
        <v>3678</v>
      </c>
      <c r="P5360" s="1">
        <v>43314</v>
      </c>
      <c r="Q5360" s="16">
        <v>0</v>
      </c>
      <c r="R5360" t="s">
        <v>31</v>
      </c>
    </row>
    <row r="5361" spans="1:18" x14ac:dyDescent="0.3">
      <c r="A5361">
        <v>0</v>
      </c>
      <c r="B5361" t="s">
        <v>6583</v>
      </c>
      <c r="C5361" t="s">
        <v>1893</v>
      </c>
      <c r="E5361">
        <v>5</v>
      </c>
      <c r="F5361" t="s">
        <v>12188</v>
      </c>
      <c r="G5361">
        <f t="shared" si="249"/>
        <v>28672</v>
      </c>
      <c r="H5361" t="b">
        <f t="shared" si="250"/>
        <v>0</v>
      </c>
      <c r="I5361" t="s">
        <v>663</v>
      </c>
      <c r="J5361">
        <f t="shared" si="251"/>
        <v>50</v>
      </c>
      <c r="K5361" t="s">
        <v>16</v>
      </c>
      <c r="L5361">
        <v>0</v>
      </c>
      <c r="M5361">
        <f>Googleplaystore[[#This Row],[Installed]]*Googleplaystore[[#This Row],[Price]]</f>
        <v>0</v>
      </c>
      <c r="N5361" t="s">
        <v>17</v>
      </c>
      <c r="O5361" t="s">
        <v>1894</v>
      </c>
      <c r="P5361" s="1">
        <v>42782</v>
      </c>
      <c r="Q5361" s="16">
        <v>1.3</v>
      </c>
      <c r="R5361" t="s">
        <v>50</v>
      </c>
    </row>
    <row r="5362" spans="1:18" x14ac:dyDescent="0.3">
      <c r="A5362">
        <v>4.5999999999999996</v>
      </c>
      <c r="B5362" t="s">
        <v>6584</v>
      </c>
      <c r="C5362" t="s">
        <v>2012</v>
      </c>
      <c r="E5362">
        <v>6344</v>
      </c>
      <c r="F5362" t="s">
        <v>12265</v>
      </c>
      <c r="G5362">
        <f t="shared" si="249"/>
        <v>32768</v>
      </c>
      <c r="H5362" t="b">
        <f t="shared" si="250"/>
        <v>0</v>
      </c>
      <c r="I5362" t="s">
        <v>22</v>
      </c>
      <c r="J5362">
        <f t="shared" si="251"/>
        <v>500000</v>
      </c>
      <c r="K5362" t="s">
        <v>16</v>
      </c>
      <c r="L5362">
        <v>0</v>
      </c>
      <c r="M5362">
        <f>Googleplaystore[[#This Row],[Installed]]*Googleplaystore[[#This Row],[Price]]</f>
        <v>0</v>
      </c>
      <c r="N5362" t="s">
        <v>17</v>
      </c>
      <c r="O5362" t="s">
        <v>2029</v>
      </c>
      <c r="P5362" s="1">
        <v>43194</v>
      </c>
      <c r="Q5362" s="16">
        <v>1.7</v>
      </c>
      <c r="R5362" t="s">
        <v>50</v>
      </c>
    </row>
    <row r="5363" spans="1:18" x14ac:dyDescent="0.3">
      <c r="A5363">
        <v>4.5999999999999996</v>
      </c>
      <c r="B5363" t="s">
        <v>6585</v>
      </c>
      <c r="C5363" t="s">
        <v>1893</v>
      </c>
      <c r="E5363">
        <v>10</v>
      </c>
      <c r="F5363" t="s">
        <v>12259</v>
      </c>
      <c r="G5363">
        <f t="shared" si="249"/>
        <v>3481.6</v>
      </c>
      <c r="H5363" t="b">
        <f t="shared" si="250"/>
        <v>0</v>
      </c>
      <c r="I5363" t="s">
        <v>816</v>
      </c>
      <c r="J5363">
        <f t="shared" si="251"/>
        <v>500</v>
      </c>
      <c r="K5363" t="s">
        <v>16</v>
      </c>
      <c r="L5363">
        <v>0</v>
      </c>
      <c r="M5363">
        <f>Googleplaystore[[#This Row],[Installed]]*Googleplaystore[[#This Row],[Price]]</f>
        <v>0</v>
      </c>
      <c r="N5363" t="s">
        <v>17</v>
      </c>
      <c r="O5363" t="s">
        <v>1894</v>
      </c>
      <c r="P5363" s="1">
        <v>42247</v>
      </c>
      <c r="Q5363" s="16" t="s">
        <v>19</v>
      </c>
      <c r="R5363" t="s">
        <v>53</v>
      </c>
    </row>
    <row r="5364" spans="1:18" x14ac:dyDescent="0.3">
      <c r="A5364">
        <v>4.5</v>
      </c>
      <c r="B5364" t="s">
        <v>6586</v>
      </c>
      <c r="C5364" t="s">
        <v>3396</v>
      </c>
      <c r="E5364">
        <v>12</v>
      </c>
      <c r="F5364" t="s">
        <v>12209</v>
      </c>
      <c r="G5364">
        <f t="shared" si="249"/>
        <v>23552</v>
      </c>
      <c r="H5364" t="b">
        <f t="shared" si="250"/>
        <v>0</v>
      </c>
      <c r="I5364" t="s">
        <v>482</v>
      </c>
      <c r="J5364">
        <f t="shared" si="251"/>
        <v>1000</v>
      </c>
      <c r="K5364" t="s">
        <v>16</v>
      </c>
      <c r="L5364">
        <v>0</v>
      </c>
      <c r="M5364">
        <f>Googleplaystore[[#This Row],[Installed]]*Googleplaystore[[#This Row],[Price]]</f>
        <v>0</v>
      </c>
      <c r="N5364" t="s">
        <v>17</v>
      </c>
      <c r="O5364" t="s">
        <v>2057</v>
      </c>
      <c r="P5364" s="1">
        <v>43126</v>
      </c>
      <c r="Q5364" s="16" t="s">
        <v>6587</v>
      </c>
      <c r="R5364" t="s">
        <v>32</v>
      </c>
    </row>
    <row r="5365" spans="1:18" x14ac:dyDescent="0.3">
      <c r="A5365">
        <v>4.3</v>
      </c>
      <c r="B5365" t="s">
        <v>6588</v>
      </c>
      <c r="C5365" t="s">
        <v>2012</v>
      </c>
      <c r="E5365">
        <v>6</v>
      </c>
      <c r="F5365" t="s">
        <v>12478</v>
      </c>
      <c r="G5365">
        <f t="shared" si="249"/>
        <v>62464</v>
      </c>
      <c r="H5365" t="b">
        <f t="shared" si="250"/>
        <v>0</v>
      </c>
      <c r="I5365" t="s">
        <v>482</v>
      </c>
      <c r="J5365">
        <f t="shared" si="251"/>
        <v>1000</v>
      </c>
      <c r="K5365" t="s">
        <v>16</v>
      </c>
      <c r="L5365">
        <v>0</v>
      </c>
      <c r="M5365">
        <f>Googleplaystore[[#This Row],[Installed]]*Googleplaystore[[#This Row],[Price]]</f>
        <v>0</v>
      </c>
      <c r="N5365" t="s">
        <v>17</v>
      </c>
      <c r="O5365" t="s">
        <v>2029</v>
      </c>
      <c r="P5365" s="1">
        <v>42992</v>
      </c>
      <c r="Q5365" s="16">
        <v>1.2</v>
      </c>
      <c r="R5365" t="s">
        <v>53</v>
      </c>
    </row>
    <row r="5366" spans="1:18" x14ac:dyDescent="0.3">
      <c r="A5366">
        <v>5</v>
      </c>
      <c r="B5366" t="s">
        <v>6589</v>
      </c>
      <c r="C5366" t="s">
        <v>2012</v>
      </c>
      <c r="E5366">
        <v>7</v>
      </c>
      <c r="F5366" t="s">
        <v>12222</v>
      </c>
      <c r="G5366">
        <f t="shared" si="249"/>
        <v>15360</v>
      </c>
      <c r="H5366" t="b">
        <f t="shared" si="250"/>
        <v>0</v>
      </c>
      <c r="I5366" t="s">
        <v>665</v>
      </c>
      <c r="J5366">
        <f t="shared" si="251"/>
        <v>100</v>
      </c>
      <c r="K5366" t="s">
        <v>16</v>
      </c>
      <c r="L5366">
        <v>0</v>
      </c>
      <c r="M5366">
        <f>Googleplaystore[[#This Row],[Installed]]*Googleplaystore[[#This Row],[Price]]</f>
        <v>0</v>
      </c>
      <c r="N5366" t="s">
        <v>17</v>
      </c>
      <c r="O5366" t="s">
        <v>2016</v>
      </c>
      <c r="P5366" s="1">
        <v>43005</v>
      </c>
      <c r="Q5366" s="16">
        <v>1.1000000000000001</v>
      </c>
      <c r="R5366" t="s">
        <v>32</v>
      </c>
    </row>
    <row r="5367" spans="1:18" x14ac:dyDescent="0.3">
      <c r="A5367">
        <v>4.3</v>
      </c>
      <c r="B5367" t="s">
        <v>6590</v>
      </c>
      <c r="C5367" t="s">
        <v>2367</v>
      </c>
      <c r="E5367">
        <v>10446</v>
      </c>
      <c r="F5367" t="s">
        <v>12895</v>
      </c>
      <c r="G5367">
        <f t="shared" si="249"/>
        <v>65536</v>
      </c>
      <c r="H5367" t="b">
        <f t="shared" si="250"/>
        <v>0</v>
      </c>
      <c r="I5367" t="s">
        <v>22</v>
      </c>
      <c r="J5367">
        <f t="shared" si="251"/>
        <v>500000</v>
      </c>
      <c r="K5367" t="s">
        <v>16</v>
      </c>
      <c r="L5367">
        <v>0</v>
      </c>
      <c r="M5367">
        <f>Googleplaystore[[#This Row],[Installed]]*Googleplaystore[[#This Row],[Price]]</f>
        <v>0</v>
      </c>
      <c r="N5367" t="s">
        <v>17</v>
      </c>
      <c r="O5367" t="s">
        <v>2019</v>
      </c>
      <c r="P5367" s="1">
        <v>43294</v>
      </c>
      <c r="Q5367" s="16" t="s">
        <v>6591</v>
      </c>
      <c r="R5367" t="s">
        <v>20</v>
      </c>
    </row>
    <row r="5368" spans="1:18" x14ac:dyDescent="0.3">
      <c r="A5368">
        <v>0</v>
      </c>
      <c r="B5368" t="s">
        <v>6592</v>
      </c>
      <c r="C5368" t="s">
        <v>2012</v>
      </c>
      <c r="E5368">
        <v>0</v>
      </c>
      <c r="F5368" t="s">
        <v>31</v>
      </c>
      <c r="G5368" t="b">
        <f t="shared" si="249"/>
        <v>0</v>
      </c>
      <c r="H5368" t="b">
        <f t="shared" si="250"/>
        <v>0</v>
      </c>
      <c r="I5368" t="s">
        <v>663</v>
      </c>
      <c r="J5368">
        <f t="shared" si="251"/>
        <v>50</v>
      </c>
      <c r="K5368" t="s">
        <v>16</v>
      </c>
      <c r="L5368">
        <v>0</v>
      </c>
      <c r="M5368">
        <f>Googleplaystore[[#This Row],[Installed]]*Googleplaystore[[#This Row],[Price]]</f>
        <v>0</v>
      </c>
      <c r="N5368" t="s">
        <v>70</v>
      </c>
      <c r="O5368" t="s">
        <v>2029</v>
      </c>
      <c r="P5368" s="1">
        <v>43276</v>
      </c>
      <c r="Q5368" s="16">
        <v>0</v>
      </c>
      <c r="R5368" t="s">
        <v>31</v>
      </c>
    </row>
    <row r="5369" spans="1:18" x14ac:dyDescent="0.3">
      <c r="A5369">
        <v>4.7</v>
      </c>
      <c r="B5369" t="s">
        <v>6593</v>
      </c>
      <c r="C5369" t="s">
        <v>3837</v>
      </c>
      <c r="E5369">
        <v>9</v>
      </c>
      <c r="F5369" t="s">
        <v>12190</v>
      </c>
      <c r="G5369">
        <f t="shared" si="249"/>
        <v>12288</v>
      </c>
      <c r="H5369" t="b">
        <f t="shared" si="250"/>
        <v>0</v>
      </c>
      <c r="I5369" t="s">
        <v>665</v>
      </c>
      <c r="J5369">
        <f t="shared" si="251"/>
        <v>100</v>
      </c>
      <c r="K5369" t="s">
        <v>16</v>
      </c>
      <c r="L5369">
        <v>0</v>
      </c>
      <c r="M5369">
        <f>Googleplaystore[[#This Row],[Installed]]*Googleplaystore[[#This Row],[Price]]</f>
        <v>0</v>
      </c>
      <c r="N5369" t="s">
        <v>30</v>
      </c>
      <c r="O5369" t="s">
        <v>3838</v>
      </c>
      <c r="P5369" s="1">
        <v>42769</v>
      </c>
      <c r="Q5369" s="16">
        <v>2.6</v>
      </c>
      <c r="R5369" t="s">
        <v>53</v>
      </c>
    </row>
    <row r="5370" spans="1:18" x14ac:dyDescent="0.3">
      <c r="A5370">
        <v>4</v>
      </c>
      <c r="B5370" t="s">
        <v>6594</v>
      </c>
      <c r="C5370" t="s">
        <v>2012</v>
      </c>
      <c r="E5370">
        <v>82</v>
      </c>
      <c r="F5370" t="s">
        <v>12600</v>
      </c>
      <c r="G5370">
        <f t="shared" si="249"/>
        <v>4505.6000000000004</v>
      </c>
      <c r="H5370" t="b">
        <f t="shared" si="250"/>
        <v>0</v>
      </c>
      <c r="I5370" t="s">
        <v>60</v>
      </c>
      <c r="J5370">
        <f t="shared" si="251"/>
        <v>5000</v>
      </c>
      <c r="K5370" t="s">
        <v>16</v>
      </c>
      <c r="L5370">
        <v>0</v>
      </c>
      <c r="M5370">
        <f>Googleplaystore[[#This Row],[Installed]]*Googleplaystore[[#This Row],[Price]]</f>
        <v>0</v>
      </c>
      <c r="N5370" t="s">
        <v>17</v>
      </c>
      <c r="O5370" t="s">
        <v>2029</v>
      </c>
      <c r="P5370" s="1">
        <v>42191</v>
      </c>
      <c r="Q5370" s="16" t="s">
        <v>885</v>
      </c>
      <c r="R5370" t="s">
        <v>39</v>
      </c>
    </row>
    <row r="5371" spans="1:18" x14ac:dyDescent="0.3">
      <c r="A5371">
        <v>3.8</v>
      </c>
      <c r="B5371" t="s">
        <v>6595</v>
      </c>
      <c r="C5371" t="s">
        <v>4226</v>
      </c>
      <c r="E5371">
        <v>11</v>
      </c>
      <c r="F5371" t="s">
        <v>12241</v>
      </c>
      <c r="G5371">
        <f t="shared" si="249"/>
        <v>3686.4</v>
      </c>
      <c r="H5371" t="b">
        <f t="shared" si="250"/>
        <v>0</v>
      </c>
      <c r="I5371" t="s">
        <v>60</v>
      </c>
      <c r="J5371">
        <f t="shared" si="251"/>
        <v>5000</v>
      </c>
      <c r="K5371" t="s">
        <v>16</v>
      </c>
      <c r="L5371">
        <v>0</v>
      </c>
      <c r="M5371">
        <f>Googleplaystore[[#This Row],[Installed]]*Googleplaystore[[#This Row],[Price]]</f>
        <v>0</v>
      </c>
      <c r="N5371" t="s">
        <v>30</v>
      </c>
      <c r="O5371" t="s">
        <v>4227</v>
      </c>
      <c r="P5371" s="1">
        <v>43224</v>
      </c>
      <c r="Q5371" s="16" t="s">
        <v>6596</v>
      </c>
      <c r="R5371" t="s">
        <v>39</v>
      </c>
    </row>
    <row r="5372" spans="1:18" x14ac:dyDescent="0.3">
      <c r="A5372">
        <v>5</v>
      </c>
      <c r="B5372" t="s">
        <v>6597</v>
      </c>
      <c r="C5372" t="s">
        <v>3070</v>
      </c>
      <c r="E5372">
        <v>2</v>
      </c>
      <c r="F5372" t="s">
        <v>12262</v>
      </c>
      <c r="G5372">
        <f t="shared" si="249"/>
        <v>2969.6</v>
      </c>
      <c r="H5372" t="b">
        <f t="shared" si="250"/>
        <v>0</v>
      </c>
      <c r="I5372" t="s">
        <v>665</v>
      </c>
      <c r="J5372">
        <f t="shared" si="251"/>
        <v>100</v>
      </c>
      <c r="K5372" t="s">
        <v>16</v>
      </c>
      <c r="L5372">
        <v>0</v>
      </c>
      <c r="M5372">
        <f>Googleplaystore[[#This Row],[Installed]]*Googleplaystore[[#This Row],[Price]]</f>
        <v>0</v>
      </c>
      <c r="N5372" t="s">
        <v>30</v>
      </c>
      <c r="O5372" t="s">
        <v>3071</v>
      </c>
      <c r="P5372" s="1">
        <v>43147</v>
      </c>
      <c r="Q5372" s="16">
        <v>1.2</v>
      </c>
      <c r="R5372" t="s">
        <v>50</v>
      </c>
    </row>
    <row r="5373" spans="1:18" x14ac:dyDescent="0.3">
      <c r="A5373">
        <v>4.8</v>
      </c>
      <c r="B5373" t="s">
        <v>6598</v>
      </c>
      <c r="C5373" t="s">
        <v>239</v>
      </c>
      <c r="E5373">
        <v>111</v>
      </c>
      <c r="F5373" t="s">
        <v>12223</v>
      </c>
      <c r="G5373">
        <f t="shared" si="249"/>
        <v>10240</v>
      </c>
      <c r="H5373" t="b">
        <f t="shared" si="250"/>
        <v>0</v>
      </c>
      <c r="I5373" t="s">
        <v>60</v>
      </c>
      <c r="J5373">
        <f t="shared" si="251"/>
        <v>5000</v>
      </c>
      <c r="K5373" t="s">
        <v>16</v>
      </c>
      <c r="L5373">
        <v>0</v>
      </c>
      <c r="M5373">
        <f>Googleplaystore[[#This Row],[Installed]]*Googleplaystore[[#This Row],[Price]]</f>
        <v>0</v>
      </c>
      <c r="N5373" t="s">
        <v>17</v>
      </c>
      <c r="O5373" t="s">
        <v>241</v>
      </c>
      <c r="P5373" s="1">
        <v>43241</v>
      </c>
      <c r="Q5373" s="16" t="s">
        <v>1981</v>
      </c>
      <c r="R5373" t="s">
        <v>50</v>
      </c>
    </row>
    <row r="5374" spans="1:18" x14ac:dyDescent="0.3">
      <c r="A5374">
        <v>4.5</v>
      </c>
      <c r="B5374" t="s">
        <v>6599</v>
      </c>
      <c r="C5374" t="s">
        <v>2367</v>
      </c>
      <c r="E5374">
        <v>11</v>
      </c>
      <c r="F5374" t="s">
        <v>12355</v>
      </c>
      <c r="G5374">
        <f t="shared" si="249"/>
        <v>7372.8</v>
      </c>
      <c r="H5374" t="b">
        <f t="shared" si="250"/>
        <v>0</v>
      </c>
      <c r="I5374" t="s">
        <v>665</v>
      </c>
      <c r="J5374">
        <f t="shared" si="251"/>
        <v>100</v>
      </c>
      <c r="K5374" t="s">
        <v>16</v>
      </c>
      <c r="L5374">
        <v>0</v>
      </c>
      <c r="M5374">
        <f>Googleplaystore[[#This Row],[Installed]]*Googleplaystore[[#This Row],[Price]]</f>
        <v>0</v>
      </c>
      <c r="N5374" t="s">
        <v>17</v>
      </c>
      <c r="O5374" t="s">
        <v>1077</v>
      </c>
      <c r="P5374" s="1">
        <v>42304</v>
      </c>
      <c r="Q5374" s="16" t="s">
        <v>737</v>
      </c>
      <c r="R5374" t="s">
        <v>284</v>
      </c>
    </row>
    <row r="5375" spans="1:18" x14ac:dyDescent="0.3">
      <c r="A5375">
        <v>4.3</v>
      </c>
      <c r="B5375" t="s">
        <v>6600</v>
      </c>
      <c r="C5375" t="s">
        <v>3677</v>
      </c>
      <c r="E5375">
        <v>12</v>
      </c>
      <c r="F5375" t="s">
        <v>12563</v>
      </c>
      <c r="G5375">
        <f t="shared" si="249"/>
        <v>3891.2</v>
      </c>
      <c r="H5375" t="b">
        <f t="shared" si="250"/>
        <v>0</v>
      </c>
      <c r="I5375" t="s">
        <v>816</v>
      </c>
      <c r="J5375">
        <f t="shared" si="251"/>
        <v>500</v>
      </c>
      <c r="K5375" t="s">
        <v>16</v>
      </c>
      <c r="L5375">
        <v>0</v>
      </c>
      <c r="M5375">
        <f>Googleplaystore[[#This Row],[Installed]]*Googleplaystore[[#This Row],[Price]]</f>
        <v>0</v>
      </c>
      <c r="N5375" t="s">
        <v>17</v>
      </c>
      <c r="O5375" t="s">
        <v>3678</v>
      </c>
      <c r="P5375" s="1">
        <v>42870</v>
      </c>
      <c r="Q5375" s="16">
        <v>2.2000000000000002</v>
      </c>
      <c r="R5375" t="s">
        <v>143</v>
      </c>
    </row>
    <row r="5376" spans="1:18" x14ac:dyDescent="0.3">
      <c r="A5376">
        <v>0</v>
      </c>
      <c r="B5376" t="s">
        <v>6601</v>
      </c>
      <c r="C5376" t="s">
        <v>2367</v>
      </c>
      <c r="E5376">
        <v>0</v>
      </c>
      <c r="F5376" t="s">
        <v>19286</v>
      </c>
      <c r="G5376" t="b">
        <f t="shared" si="249"/>
        <v>0</v>
      </c>
      <c r="H5376">
        <f t="shared" si="250"/>
        <v>549</v>
      </c>
      <c r="I5376" t="s">
        <v>865</v>
      </c>
      <c r="J5376">
        <f t="shared" si="251"/>
        <v>1</v>
      </c>
      <c r="K5376" t="s">
        <v>383</v>
      </c>
      <c r="L5376" s="2">
        <v>1.99</v>
      </c>
      <c r="M5376">
        <f>Googleplaystore[[#This Row],[Installed]]*Googleplaystore[[#This Row],[Price]]</f>
        <v>1.99</v>
      </c>
      <c r="N5376" t="s">
        <v>17</v>
      </c>
      <c r="O5376" t="s">
        <v>901</v>
      </c>
      <c r="P5376" s="1">
        <v>41803</v>
      </c>
      <c r="Q5376" s="16">
        <v>1.2</v>
      </c>
      <c r="R5376" t="s">
        <v>46</v>
      </c>
    </row>
    <row r="5377" spans="1:18" x14ac:dyDescent="0.3">
      <c r="A5377">
        <v>0</v>
      </c>
      <c r="B5377" t="s">
        <v>6602</v>
      </c>
      <c r="C5377" t="s">
        <v>4226</v>
      </c>
      <c r="E5377">
        <v>4</v>
      </c>
      <c r="F5377" t="s">
        <v>12261</v>
      </c>
      <c r="G5377">
        <f t="shared" si="249"/>
        <v>3993.6</v>
      </c>
      <c r="H5377" t="b">
        <f t="shared" si="250"/>
        <v>0</v>
      </c>
      <c r="I5377" t="s">
        <v>482</v>
      </c>
      <c r="J5377">
        <f t="shared" si="251"/>
        <v>1000</v>
      </c>
      <c r="K5377" t="s">
        <v>16</v>
      </c>
      <c r="L5377">
        <v>0</v>
      </c>
      <c r="M5377">
        <f>Googleplaystore[[#This Row],[Installed]]*Googleplaystore[[#This Row],[Price]]</f>
        <v>0</v>
      </c>
      <c r="N5377" t="s">
        <v>17</v>
      </c>
      <c r="O5377" t="s">
        <v>4227</v>
      </c>
      <c r="P5377" s="1">
        <v>42989</v>
      </c>
      <c r="Q5377" s="16">
        <v>1.1000000000000001</v>
      </c>
      <c r="R5377" t="s">
        <v>53</v>
      </c>
    </row>
    <row r="5378" spans="1:18" x14ac:dyDescent="0.3">
      <c r="A5378">
        <v>0</v>
      </c>
      <c r="B5378" t="s">
        <v>6603</v>
      </c>
      <c r="C5378" t="s">
        <v>3837</v>
      </c>
      <c r="E5378">
        <v>0</v>
      </c>
      <c r="F5378" t="s">
        <v>12262</v>
      </c>
      <c r="G5378">
        <f t="shared" si="249"/>
        <v>2969.6</v>
      </c>
      <c r="H5378" t="b">
        <f t="shared" si="250"/>
        <v>0</v>
      </c>
      <c r="I5378" t="s">
        <v>838</v>
      </c>
      <c r="J5378">
        <f t="shared" si="251"/>
        <v>10</v>
      </c>
      <c r="K5378" t="s">
        <v>383</v>
      </c>
      <c r="L5378" s="2">
        <v>0.99</v>
      </c>
      <c r="M5378">
        <f>Googleplaystore[[#This Row],[Installed]]*Googleplaystore[[#This Row],[Price]]</f>
        <v>9.9</v>
      </c>
      <c r="N5378" t="s">
        <v>17</v>
      </c>
      <c r="O5378" t="s">
        <v>3838</v>
      </c>
      <c r="P5378" s="1">
        <v>43095</v>
      </c>
      <c r="Q5378" s="16" t="s">
        <v>19</v>
      </c>
      <c r="R5378" t="s">
        <v>36</v>
      </c>
    </row>
    <row r="5379" spans="1:18" x14ac:dyDescent="0.3">
      <c r="A5379">
        <v>0</v>
      </c>
      <c r="B5379" t="s">
        <v>6604</v>
      </c>
      <c r="C5379" t="s">
        <v>2367</v>
      </c>
      <c r="E5379">
        <v>0</v>
      </c>
      <c r="F5379" t="s">
        <v>12359</v>
      </c>
      <c r="G5379">
        <f t="shared" ref="G5379:G5442" si="252">IF(ISNUMBER(SEARCH("M",F5379)), VALUE(LEFT(F5379, LEN(F5379)-1) *1024))</f>
        <v>43008</v>
      </c>
      <c r="H5379" t="b">
        <f t="shared" ref="H5379:H5442" si="253">IF(ISNUMBER(SEARCH("K",F5379)), VALUE(LEFT(F5379, LEN(F5379)-1)))</f>
        <v>0</v>
      </c>
      <c r="I5379" t="s">
        <v>838</v>
      </c>
      <c r="J5379">
        <f t="shared" ref="J5379:J5442" si="254">IF(ISNUMBER(SEARCH("+", I5379)), VALUE(SUBSTITUTE(I5379, "+", "")), I5379)</f>
        <v>10</v>
      </c>
      <c r="K5379" t="s">
        <v>16</v>
      </c>
      <c r="L5379">
        <v>0</v>
      </c>
      <c r="M5379">
        <f>Googleplaystore[[#This Row],[Installed]]*Googleplaystore[[#This Row],[Price]]</f>
        <v>0</v>
      </c>
      <c r="N5379" t="s">
        <v>222</v>
      </c>
      <c r="O5379" t="s">
        <v>1077</v>
      </c>
      <c r="P5379" s="1">
        <v>43310</v>
      </c>
      <c r="Q5379" s="16">
        <v>3</v>
      </c>
      <c r="R5379" t="s">
        <v>39</v>
      </c>
    </row>
    <row r="5380" spans="1:18" x14ac:dyDescent="0.3">
      <c r="A5380">
        <v>3.7</v>
      </c>
      <c r="B5380" t="s">
        <v>6605</v>
      </c>
      <c r="C5380" t="s">
        <v>3223</v>
      </c>
      <c r="E5380">
        <v>1213</v>
      </c>
      <c r="F5380" t="s">
        <v>12274</v>
      </c>
      <c r="G5380">
        <f t="shared" si="252"/>
        <v>1126.4000000000001</v>
      </c>
      <c r="H5380" t="b">
        <f t="shared" si="253"/>
        <v>0</v>
      </c>
      <c r="I5380" t="s">
        <v>22</v>
      </c>
      <c r="J5380">
        <f t="shared" si="254"/>
        <v>500000</v>
      </c>
      <c r="K5380" t="s">
        <v>16</v>
      </c>
      <c r="L5380">
        <v>0</v>
      </c>
      <c r="M5380">
        <f>Googleplaystore[[#This Row],[Installed]]*Googleplaystore[[#This Row],[Price]]</f>
        <v>0</v>
      </c>
      <c r="N5380" t="s">
        <v>17</v>
      </c>
      <c r="O5380" t="s">
        <v>3224</v>
      </c>
      <c r="P5380" s="1">
        <v>43123</v>
      </c>
      <c r="Q5380" s="16">
        <v>1.06</v>
      </c>
      <c r="R5380" t="s">
        <v>39</v>
      </c>
    </row>
    <row r="5381" spans="1:18" x14ac:dyDescent="0.3">
      <c r="A5381">
        <v>0</v>
      </c>
      <c r="B5381" t="s">
        <v>6606</v>
      </c>
      <c r="C5381" t="s">
        <v>2367</v>
      </c>
      <c r="E5381">
        <v>0</v>
      </c>
      <c r="F5381" t="s">
        <v>12732</v>
      </c>
      <c r="G5381">
        <f t="shared" si="252"/>
        <v>9932.7999999999993</v>
      </c>
      <c r="H5381" t="b">
        <f t="shared" si="253"/>
        <v>0</v>
      </c>
      <c r="I5381" t="s">
        <v>865</v>
      </c>
      <c r="J5381">
        <f t="shared" si="254"/>
        <v>1</v>
      </c>
      <c r="K5381" t="s">
        <v>16</v>
      </c>
      <c r="L5381">
        <v>0</v>
      </c>
      <c r="M5381">
        <f>Googleplaystore[[#This Row],[Installed]]*Googleplaystore[[#This Row],[Price]]</f>
        <v>0</v>
      </c>
      <c r="N5381" t="s">
        <v>222</v>
      </c>
      <c r="O5381" t="s">
        <v>1077</v>
      </c>
      <c r="P5381" s="1">
        <v>43311</v>
      </c>
      <c r="Q5381" s="16">
        <v>3</v>
      </c>
      <c r="R5381" t="s">
        <v>39</v>
      </c>
    </row>
    <row r="5382" spans="1:18" x14ac:dyDescent="0.3">
      <c r="A5382">
        <v>0</v>
      </c>
      <c r="B5382" t="s">
        <v>6607</v>
      </c>
      <c r="C5382" t="s">
        <v>3837</v>
      </c>
      <c r="E5382">
        <v>37</v>
      </c>
      <c r="F5382" t="s">
        <v>13075</v>
      </c>
      <c r="G5382">
        <f t="shared" si="252"/>
        <v>1740.8</v>
      </c>
      <c r="H5382" t="b">
        <f t="shared" si="253"/>
        <v>0</v>
      </c>
      <c r="I5382" t="s">
        <v>482</v>
      </c>
      <c r="J5382">
        <f t="shared" si="254"/>
        <v>1000</v>
      </c>
      <c r="K5382" t="s">
        <v>16</v>
      </c>
      <c r="L5382">
        <v>0</v>
      </c>
      <c r="M5382">
        <f>Googleplaystore[[#This Row],[Installed]]*Googleplaystore[[#This Row],[Price]]</f>
        <v>0</v>
      </c>
      <c r="N5382" t="s">
        <v>17</v>
      </c>
      <c r="O5382" t="s">
        <v>3838</v>
      </c>
      <c r="P5382" s="1">
        <v>42572</v>
      </c>
      <c r="Q5382" s="16">
        <v>1</v>
      </c>
      <c r="R5382" t="s">
        <v>50</v>
      </c>
    </row>
    <row r="5383" spans="1:18" x14ac:dyDescent="0.3">
      <c r="A5383">
        <v>0</v>
      </c>
      <c r="B5383" t="s">
        <v>6608</v>
      </c>
      <c r="C5383" t="s">
        <v>1893</v>
      </c>
      <c r="E5383">
        <v>6</v>
      </c>
      <c r="F5383" t="s">
        <v>12332</v>
      </c>
      <c r="G5383">
        <f t="shared" si="252"/>
        <v>13312</v>
      </c>
      <c r="H5383" t="b">
        <f t="shared" si="253"/>
        <v>0</v>
      </c>
      <c r="I5383" t="s">
        <v>665</v>
      </c>
      <c r="J5383">
        <f t="shared" si="254"/>
        <v>100</v>
      </c>
      <c r="K5383" t="s">
        <v>16</v>
      </c>
      <c r="L5383">
        <v>0</v>
      </c>
      <c r="M5383">
        <f>Googleplaystore[[#This Row],[Installed]]*Googleplaystore[[#This Row],[Price]]</f>
        <v>0</v>
      </c>
      <c r="N5383" t="s">
        <v>17</v>
      </c>
      <c r="O5383" t="s">
        <v>1894</v>
      </c>
      <c r="P5383" s="1">
        <v>43148</v>
      </c>
      <c r="Q5383" s="16" t="s">
        <v>885</v>
      </c>
      <c r="R5383" t="s">
        <v>50</v>
      </c>
    </row>
    <row r="5384" spans="1:18" x14ac:dyDescent="0.3">
      <c r="A5384">
        <v>0</v>
      </c>
      <c r="B5384" t="s">
        <v>6609</v>
      </c>
      <c r="C5384" t="s">
        <v>1893</v>
      </c>
      <c r="E5384">
        <v>649</v>
      </c>
      <c r="F5384" t="s">
        <v>12372</v>
      </c>
      <c r="G5384">
        <f t="shared" si="252"/>
        <v>56320</v>
      </c>
      <c r="H5384" t="b">
        <f t="shared" si="253"/>
        <v>0</v>
      </c>
      <c r="I5384" t="s">
        <v>15</v>
      </c>
      <c r="J5384">
        <f t="shared" si="254"/>
        <v>10000</v>
      </c>
      <c r="K5384" t="s">
        <v>16</v>
      </c>
      <c r="L5384">
        <v>0</v>
      </c>
      <c r="M5384">
        <f>Googleplaystore[[#This Row],[Installed]]*Googleplaystore[[#This Row],[Price]]</f>
        <v>0</v>
      </c>
      <c r="N5384" t="s">
        <v>17</v>
      </c>
      <c r="O5384" t="s">
        <v>1894</v>
      </c>
      <c r="P5384" s="1">
        <v>42808</v>
      </c>
      <c r="Q5384" s="16" t="s">
        <v>2178</v>
      </c>
      <c r="R5384" t="s">
        <v>20</v>
      </c>
    </row>
    <row r="5385" spans="1:18" x14ac:dyDescent="0.3">
      <c r="A5385">
        <v>0</v>
      </c>
      <c r="B5385" t="s">
        <v>6610</v>
      </c>
      <c r="C5385" t="s">
        <v>3837</v>
      </c>
      <c r="E5385">
        <v>3</v>
      </c>
      <c r="F5385" t="s">
        <v>12385</v>
      </c>
      <c r="G5385">
        <f t="shared" si="252"/>
        <v>6656</v>
      </c>
      <c r="H5385" t="b">
        <f t="shared" si="253"/>
        <v>0</v>
      </c>
      <c r="I5385" t="s">
        <v>665</v>
      </c>
      <c r="J5385">
        <f t="shared" si="254"/>
        <v>100</v>
      </c>
      <c r="K5385" t="s">
        <v>16</v>
      </c>
      <c r="L5385">
        <v>0</v>
      </c>
      <c r="M5385">
        <f>Googleplaystore[[#This Row],[Installed]]*Googleplaystore[[#This Row],[Price]]</f>
        <v>0</v>
      </c>
      <c r="N5385" t="s">
        <v>17</v>
      </c>
      <c r="O5385" t="s">
        <v>3838</v>
      </c>
      <c r="P5385" s="1">
        <v>43079</v>
      </c>
      <c r="Q5385" s="16" t="s">
        <v>19</v>
      </c>
      <c r="R5385" t="s">
        <v>334</v>
      </c>
    </row>
    <row r="5386" spans="1:18" x14ac:dyDescent="0.3">
      <c r="A5386">
        <v>4.3</v>
      </c>
      <c r="B5386" t="s">
        <v>6611</v>
      </c>
      <c r="C5386" t="s">
        <v>239</v>
      </c>
      <c r="E5386">
        <v>72</v>
      </c>
      <c r="F5386" t="s">
        <v>12671</v>
      </c>
      <c r="G5386">
        <f t="shared" si="252"/>
        <v>1945.6</v>
      </c>
      <c r="H5386" t="b">
        <f t="shared" si="253"/>
        <v>0</v>
      </c>
      <c r="I5386" t="s">
        <v>15</v>
      </c>
      <c r="J5386">
        <f t="shared" si="254"/>
        <v>10000</v>
      </c>
      <c r="K5386" t="s">
        <v>16</v>
      </c>
      <c r="L5386">
        <v>0</v>
      </c>
      <c r="M5386">
        <f>Googleplaystore[[#This Row],[Installed]]*Googleplaystore[[#This Row],[Price]]</f>
        <v>0</v>
      </c>
      <c r="N5386" t="s">
        <v>17</v>
      </c>
      <c r="O5386" t="s">
        <v>241</v>
      </c>
      <c r="P5386" s="1">
        <v>42359</v>
      </c>
      <c r="Q5386" s="16">
        <v>1</v>
      </c>
      <c r="R5386" t="s">
        <v>39</v>
      </c>
    </row>
    <row r="5387" spans="1:18" x14ac:dyDescent="0.3">
      <c r="A5387">
        <v>0</v>
      </c>
      <c r="B5387" t="s">
        <v>6612</v>
      </c>
      <c r="C5387" t="s">
        <v>2367</v>
      </c>
      <c r="E5387">
        <v>0</v>
      </c>
      <c r="F5387" t="s">
        <v>12463</v>
      </c>
      <c r="G5387">
        <f t="shared" si="252"/>
        <v>5222.3999999999996</v>
      </c>
      <c r="H5387" t="b">
        <f t="shared" si="253"/>
        <v>0</v>
      </c>
      <c r="I5387" t="s">
        <v>838</v>
      </c>
      <c r="J5387">
        <f t="shared" si="254"/>
        <v>10</v>
      </c>
      <c r="K5387" t="s">
        <v>16</v>
      </c>
      <c r="L5387">
        <v>0</v>
      </c>
      <c r="M5387">
        <f>Googleplaystore[[#This Row],[Installed]]*Googleplaystore[[#This Row],[Price]]</f>
        <v>0</v>
      </c>
      <c r="N5387" t="s">
        <v>17</v>
      </c>
      <c r="O5387" t="s">
        <v>1077</v>
      </c>
      <c r="P5387" s="1">
        <v>43294</v>
      </c>
      <c r="Q5387" s="16">
        <v>1</v>
      </c>
      <c r="R5387" t="s">
        <v>50</v>
      </c>
    </row>
    <row r="5388" spans="1:18" x14ac:dyDescent="0.3">
      <c r="A5388">
        <v>3.8</v>
      </c>
      <c r="B5388" t="s">
        <v>6613</v>
      </c>
      <c r="C5388" t="s">
        <v>2012</v>
      </c>
      <c r="E5388">
        <v>489</v>
      </c>
      <c r="F5388" t="s">
        <v>12635</v>
      </c>
      <c r="G5388">
        <f t="shared" si="252"/>
        <v>36864</v>
      </c>
      <c r="H5388" t="b">
        <f t="shared" si="253"/>
        <v>0</v>
      </c>
      <c r="I5388" t="s">
        <v>15</v>
      </c>
      <c r="J5388">
        <f t="shared" si="254"/>
        <v>10000</v>
      </c>
      <c r="K5388" t="s">
        <v>16</v>
      </c>
      <c r="L5388">
        <v>0</v>
      </c>
      <c r="M5388">
        <f>Googleplaystore[[#This Row],[Installed]]*Googleplaystore[[#This Row],[Price]]</f>
        <v>0</v>
      </c>
      <c r="N5388" t="s">
        <v>70</v>
      </c>
      <c r="O5388" t="s">
        <v>2016</v>
      </c>
      <c r="P5388" s="1">
        <v>42080</v>
      </c>
      <c r="Q5388" s="16" t="s">
        <v>6614</v>
      </c>
      <c r="R5388" t="s">
        <v>53</v>
      </c>
    </row>
    <row r="5389" spans="1:18" x14ac:dyDescent="0.3">
      <c r="A5389">
        <v>0</v>
      </c>
      <c r="B5389" t="s">
        <v>6615</v>
      </c>
      <c r="C5389" t="s">
        <v>1574</v>
      </c>
      <c r="E5389">
        <v>0</v>
      </c>
      <c r="F5389" t="s">
        <v>12216</v>
      </c>
      <c r="G5389">
        <f t="shared" si="252"/>
        <v>11264</v>
      </c>
      <c r="H5389" t="b">
        <f t="shared" si="253"/>
        <v>0</v>
      </c>
      <c r="I5389" t="s">
        <v>838</v>
      </c>
      <c r="J5389">
        <f t="shared" si="254"/>
        <v>10</v>
      </c>
      <c r="K5389" t="s">
        <v>16</v>
      </c>
      <c r="L5389">
        <v>0</v>
      </c>
      <c r="M5389">
        <f>Googleplaystore[[#This Row],[Installed]]*Googleplaystore[[#This Row],[Price]]</f>
        <v>0</v>
      </c>
      <c r="N5389" t="s">
        <v>17</v>
      </c>
      <c r="O5389" t="s">
        <v>1575</v>
      </c>
      <c r="P5389" s="1">
        <v>43290</v>
      </c>
      <c r="Q5389" s="16" t="s">
        <v>1887</v>
      </c>
      <c r="R5389" t="s">
        <v>50</v>
      </c>
    </row>
    <row r="5390" spans="1:18" x14ac:dyDescent="0.3">
      <c r="A5390">
        <v>0</v>
      </c>
      <c r="B5390" t="s">
        <v>6616</v>
      </c>
      <c r="C5390" t="s">
        <v>2012</v>
      </c>
      <c r="E5390">
        <v>0</v>
      </c>
      <c r="F5390" t="s">
        <v>12177</v>
      </c>
      <c r="G5390">
        <f t="shared" si="252"/>
        <v>14336</v>
      </c>
      <c r="H5390" t="b">
        <f t="shared" si="253"/>
        <v>0</v>
      </c>
      <c r="I5390" t="s">
        <v>865</v>
      </c>
      <c r="J5390">
        <f t="shared" si="254"/>
        <v>1</v>
      </c>
      <c r="K5390" t="s">
        <v>383</v>
      </c>
      <c r="L5390" s="2">
        <v>0.99</v>
      </c>
      <c r="M5390">
        <f>Googleplaystore[[#This Row],[Installed]]*Googleplaystore[[#This Row],[Price]]</f>
        <v>0.99</v>
      </c>
      <c r="N5390" t="s">
        <v>17</v>
      </c>
      <c r="O5390" t="s">
        <v>2016</v>
      </c>
      <c r="P5390" s="1">
        <v>43288</v>
      </c>
      <c r="Q5390" s="16">
        <v>1</v>
      </c>
      <c r="R5390" t="s">
        <v>50</v>
      </c>
    </row>
    <row r="5391" spans="1:18" x14ac:dyDescent="0.3">
      <c r="A5391">
        <v>4.5</v>
      </c>
      <c r="B5391" t="s">
        <v>6617</v>
      </c>
      <c r="C5391" t="s">
        <v>1893</v>
      </c>
      <c r="E5391">
        <v>484</v>
      </c>
      <c r="F5391" t="s">
        <v>31</v>
      </c>
      <c r="G5391" t="b">
        <f t="shared" si="252"/>
        <v>0</v>
      </c>
      <c r="H5391" t="b">
        <f t="shared" si="253"/>
        <v>0</v>
      </c>
      <c r="I5391" t="s">
        <v>482</v>
      </c>
      <c r="J5391">
        <f t="shared" si="254"/>
        <v>1000</v>
      </c>
      <c r="K5391" t="s">
        <v>383</v>
      </c>
      <c r="L5391" s="2">
        <v>4.99</v>
      </c>
      <c r="M5391">
        <f>Googleplaystore[[#This Row],[Installed]]*Googleplaystore[[#This Row],[Price]]</f>
        <v>4990</v>
      </c>
      <c r="N5391" t="s">
        <v>222</v>
      </c>
      <c r="O5391" t="s">
        <v>1894</v>
      </c>
      <c r="P5391" s="1">
        <v>43298</v>
      </c>
      <c r="Q5391" s="16">
        <v>0</v>
      </c>
      <c r="R5391" t="s">
        <v>31</v>
      </c>
    </row>
    <row r="5392" spans="1:18" x14ac:dyDescent="0.3">
      <c r="A5392">
        <v>4.5999999999999996</v>
      </c>
      <c r="B5392" t="s">
        <v>6618</v>
      </c>
      <c r="C5392" t="s">
        <v>2367</v>
      </c>
      <c r="E5392">
        <v>23</v>
      </c>
      <c r="F5392" t="s">
        <v>12199</v>
      </c>
      <c r="G5392">
        <f t="shared" si="252"/>
        <v>17408</v>
      </c>
      <c r="H5392" t="b">
        <f t="shared" si="253"/>
        <v>0</v>
      </c>
      <c r="I5392" t="s">
        <v>15</v>
      </c>
      <c r="J5392">
        <f t="shared" si="254"/>
        <v>10000</v>
      </c>
      <c r="K5392" t="s">
        <v>16</v>
      </c>
      <c r="L5392">
        <v>0</v>
      </c>
      <c r="M5392">
        <f>Googleplaystore[[#This Row],[Installed]]*Googleplaystore[[#This Row],[Price]]</f>
        <v>0</v>
      </c>
      <c r="N5392" t="s">
        <v>17</v>
      </c>
      <c r="O5392" t="s">
        <v>901</v>
      </c>
      <c r="P5392" s="1">
        <v>42625</v>
      </c>
      <c r="Q5392" s="16">
        <v>1</v>
      </c>
      <c r="R5392" t="s">
        <v>122</v>
      </c>
    </row>
    <row r="5393" spans="1:18" x14ac:dyDescent="0.3">
      <c r="A5393">
        <v>4.0999999999999996</v>
      </c>
      <c r="B5393" t="s">
        <v>6619</v>
      </c>
      <c r="C5393" t="s">
        <v>1893</v>
      </c>
      <c r="E5393">
        <v>2954</v>
      </c>
      <c r="F5393" t="s">
        <v>31</v>
      </c>
      <c r="G5393" t="b">
        <f t="shared" si="252"/>
        <v>0</v>
      </c>
      <c r="H5393" t="b">
        <f t="shared" si="253"/>
        <v>0</v>
      </c>
      <c r="I5393" t="s">
        <v>34</v>
      </c>
      <c r="J5393">
        <f t="shared" si="254"/>
        <v>100000</v>
      </c>
      <c r="K5393" t="s">
        <v>16</v>
      </c>
      <c r="L5393">
        <v>0</v>
      </c>
      <c r="M5393">
        <f>Googleplaystore[[#This Row],[Installed]]*Googleplaystore[[#This Row],[Price]]</f>
        <v>0</v>
      </c>
      <c r="N5393" t="s">
        <v>222</v>
      </c>
      <c r="O5393" t="s">
        <v>1894</v>
      </c>
      <c r="P5393" s="1">
        <v>43298</v>
      </c>
      <c r="Q5393" s="16">
        <v>0</v>
      </c>
      <c r="R5393" t="s">
        <v>31</v>
      </c>
    </row>
    <row r="5394" spans="1:18" x14ac:dyDescent="0.3">
      <c r="A5394">
        <v>4.2</v>
      </c>
      <c r="B5394" t="s">
        <v>6620</v>
      </c>
      <c r="C5394" t="s">
        <v>239</v>
      </c>
      <c r="E5394">
        <v>27</v>
      </c>
      <c r="F5394" t="s">
        <v>12428</v>
      </c>
      <c r="G5394">
        <f t="shared" si="252"/>
        <v>4403.2</v>
      </c>
      <c r="H5394" t="b">
        <f t="shared" si="253"/>
        <v>0</v>
      </c>
      <c r="I5394" t="s">
        <v>15</v>
      </c>
      <c r="J5394">
        <f t="shared" si="254"/>
        <v>10000</v>
      </c>
      <c r="K5394" t="s">
        <v>16</v>
      </c>
      <c r="L5394">
        <v>0</v>
      </c>
      <c r="M5394">
        <f>Googleplaystore[[#This Row],[Installed]]*Googleplaystore[[#This Row],[Price]]</f>
        <v>0</v>
      </c>
      <c r="N5394" t="s">
        <v>17</v>
      </c>
      <c r="O5394" t="s">
        <v>241</v>
      </c>
      <c r="P5394" s="1">
        <v>43130</v>
      </c>
      <c r="Q5394" s="16">
        <v>1</v>
      </c>
      <c r="R5394" t="s">
        <v>53</v>
      </c>
    </row>
    <row r="5395" spans="1:18" x14ac:dyDescent="0.3">
      <c r="A5395">
        <v>0</v>
      </c>
      <c r="B5395" t="s">
        <v>6621</v>
      </c>
      <c r="C5395" t="s">
        <v>309</v>
      </c>
      <c r="E5395">
        <v>1</v>
      </c>
      <c r="F5395" t="s">
        <v>12350</v>
      </c>
      <c r="G5395">
        <f t="shared" si="252"/>
        <v>4096</v>
      </c>
      <c r="H5395" t="b">
        <f t="shared" si="253"/>
        <v>0</v>
      </c>
      <c r="I5395" t="s">
        <v>838</v>
      </c>
      <c r="J5395">
        <f t="shared" si="254"/>
        <v>10</v>
      </c>
      <c r="K5395" t="s">
        <v>16</v>
      </c>
      <c r="L5395">
        <v>0</v>
      </c>
      <c r="M5395">
        <f>Googleplaystore[[#This Row],[Installed]]*Googleplaystore[[#This Row],[Price]]</f>
        <v>0</v>
      </c>
      <c r="N5395" t="s">
        <v>17</v>
      </c>
      <c r="O5395" t="s">
        <v>310</v>
      </c>
      <c r="P5395" s="1">
        <v>43242</v>
      </c>
      <c r="Q5395" s="16" t="s">
        <v>870</v>
      </c>
      <c r="R5395" t="s">
        <v>36</v>
      </c>
    </row>
    <row r="5396" spans="1:18" x14ac:dyDescent="0.3">
      <c r="A5396">
        <v>5</v>
      </c>
      <c r="B5396" t="s">
        <v>6622</v>
      </c>
      <c r="C5396" t="s">
        <v>2367</v>
      </c>
      <c r="E5396">
        <v>41</v>
      </c>
      <c r="F5396" t="s">
        <v>12350</v>
      </c>
      <c r="G5396">
        <f t="shared" si="252"/>
        <v>4096</v>
      </c>
      <c r="H5396" t="b">
        <f t="shared" si="253"/>
        <v>0</v>
      </c>
      <c r="I5396" t="s">
        <v>482</v>
      </c>
      <c r="J5396">
        <f t="shared" si="254"/>
        <v>1000</v>
      </c>
      <c r="K5396" t="s">
        <v>16</v>
      </c>
      <c r="L5396">
        <v>0</v>
      </c>
      <c r="M5396">
        <f>Googleplaystore[[#This Row],[Installed]]*Googleplaystore[[#This Row],[Price]]</f>
        <v>0</v>
      </c>
      <c r="N5396" t="s">
        <v>17</v>
      </c>
      <c r="O5396" t="s">
        <v>901</v>
      </c>
      <c r="P5396" s="1">
        <v>43082</v>
      </c>
      <c r="Q5396" s="16">
        <v>10.6</v>
      </c>
      <c r="R5396" t="s">
        <v>32</v>
      </c>
    </row>
    <row r="5397" spans="1:18" x14ac:dyDescent="0.3">
      <c r="A5397">
        <v>0</v>
      </c>
      <c r="B5397" t="s">
        <v>6623</v>
      </c>
      <c r="C5397" t="s">
        <v>3677</v>
      </c>
      <c r="E5397">
        <v>26</v>
      </c>
      <c r="F5397" t="s">
        <v>12556</v>
      </c>
      <c r="G5397">
        <f t="shared" si="252"/>
        <v>3072</v>
      </c>
      <c r="H5397" t="b">
        <f t="shared" si="253"/>
        <v>0</v>
      </c>
      <c r="I5397" t="s">
        <v>482</v>
      </c>
      <c r="J5397">
        <f t="shared" si="254"/>
        <v>1000</v>
      </c>
      <c r="K5397" t="s">
        <v>16</v>
      </c>
      <c r="L5397">
        <v>0</v>
      </c>
      <c r="M5397">
        <f>Googleplaystore[[#This Row],[Installed]]*Googleplaystore[[#This Row],[Price]]</f>
        <v>0</v>
      </c>
      <c r="N5397" t="s">
        <v>17</v>
      </c>
      <c r="O5397" t="s">
        <v>3678</v>
      </c>
      <c r="P5397" s="1">
        <v>43243</v>
      </c>
      <c r="Q5397" s="16">
        <v>1.2</v>
      </c>
      <c r="R5397" t="s">
        <v>36</v>
      </c>
    </row>
    <row r="5398" spans="1:18" x14ac:dyDescent="0.3">
      <c r="A5398">
        <v>0</v>
      </c>
      <c r="B5398" t="s">
        <v>6624</v>
      </c>
      <c r="C5398" t="s">
        <v>309</v>
      </c>
      <c r="E5398">
        <v>8</v>
      </c>
      <c r="F5398" t="s">
        <v>12225</v>
      </c>
      <c r="G5398">
        <f t="shared" si="252"/>
        <v>1228.8</v>
      </c>
      <c r="H5398" t="b">
        <f t="shared" si="253"/>
        <v>0</v>
      </c>
      <c r="I5398" t="s">
        <v>838</v>
      </c>
      <c r="J5398">
        <f t="shared" si="254"/>
        <v>10</v>
      </c>
      <c r="K5398" t="s">
        <v>16</v>
      </c>
      <c r="L5398">
        <v>0</v>
      </c>
      <c r="M5398">
        <f>Googleplaystore[[#This Row],[Installed]]*Googleplaystore[[#This Row],[Price]]</f>
        <v>0</v>
      </c>
      <c r="N5398" t="s">
        <v>30</v>
      </c>
      <c r="O5398" t="s">
        <v>310</v>
      </c>
      <c r="P5398" s="1">
        <v>43292</v>
      </c>
      <c r="Q5398" s="16">
        <v>1</v>
      </c>
      <c r="R5398" t="s">
        <v>20</v>
      </c>
    </row>
    <row r="5399" spans="1:18" x14ac:dyDescent="0.3">
      <c r="A5399">
        <v>0</v>
      </c>
      <c r="B5399" t="s">
        <v>6625</v>
      </c>
      <c r="C5399" t="s">
        <v>2012</v>
      </c>
      <c r="E5399">
        <v>0</v>
      </c>
      <c r="F5399" t="s">
        <v>12184</v>
      </c>
      <c r="G5399">
        <f t="shared" si="252"/>
        <v>29696</v>
      </c>
      <c r="H5399" t="b">
        <f t="shared" si="253"/>
        <v>0</v>
      </c>
      <c r="I5399" t="s">
        <v>881</v>
      </c>
      <c r="J5399">
        <f t="shared" si="254"/>
        <v>5</v>
      </c>
      <c r="K5399" t="s">
        <v>16</v>
      </c>
      <c r="L5399">
        <v>0</v>
      </c>
      <c r="M5399">
        <f>Googleplaystore[[#This Row],[Installed]]*Googleplaystore[[#This Row],[Price]]</f>
        <v>0</v>
      </c>
      <c r="N5399" t="s">
        <v>17</v>
      </c>
      <c r="O5399" t="s">
        <v>2016</v>
      </c>
      <c r="P5399" s="1">
        <v>43290</v>
      </c>
      <c r="Q5399" s="16">
        <v>1</v>
      </c>
      <c r="R5399" t="s">
        <v>50</v>
      </c>
    </row>
    <row r="5400" spans="1:18" x14ac:dyDescent="0.3">
      <c r="A5400">
        <v>4.3</v>
      </c>
      <c r="B5400" t="s">
        <v>1093</v>
      </c>
      <c r="C5400" t="s">
        <v>2367</v>
      </c>
      <c r="E5400">
        <v>7168735</v>
      </c>
      <c r="F5400" t="s">
        <v>31</v>
      </c>
      <c r="G5400" t="b">
        <f t="shared" si="252"/>
        <v>0</v>
      </c>
      <c r="H5400" t="b">
        <f t="shared" si="253"/>
        <v>0</v>
      </c>
      <c r="I5400" t="s">
        <v>259</v>
      </c>
      <c r="J5400">
        <f t="shared" si="254"/>
        <v>1000000000</v>
      </c>
      <c r="K5400" t="s">
        <v>16</v>
      </c>
      <c r="L5400">
        <v>0</v>
      </c>
      <c r="M5400">
        <f>Googleplaystore[[#This Row],[Installed]]*Googleplaystore[[#This Row],[Price]]</f>
        <v>0</v>
      </c>
      <c r="N5400" t="s">
        <v>30</v>
      </c>
      <c r="O5400" t="s">
        <v>1077</v>
      </c>
      <c r="P5400" s="1">
        <v>43297</v>
      </c>
      <c r="Q5400" s="16">
        <v>0</v>
      </c>
      <c r="R5400" t="s">
        <v>31</v>
      </c>
    </row>
    <row r="5401" spans="1:18" x14ac:dyDescent="0.3">
      <c r="A5401">
        <v>0</v>
      </c>
      <c r="B5401" t="s">
        <v>6626</v>
      </c>
      <c r="C5401" t="s">
        <v>309</v>
      </c>
      <c r="E5401">
        <v>0</v>
      </c>
      <c r="F5401" t="s">
        <v>12259</v>
      </c>
      <c r="G5401">
        <f t="shared" si="252"/>
        <v>3481.6</v>
      </c>
      <c r="H5401" t="b">
        <f t="shared" si="253"/>
        <v>0</v>
      </c>
      <c r="I5401" t="s">
        <v>865</v>
      </c>
      <c r="J5401">
        <f t="shared" si="254"/>
        <v>1</v>
      </c>
      <c r="K5401" t="s">
        <v>16</v>
      </c>
      <c r="L5401">
        <v>0</v>
      </c>
      <c r="M5401">
        <f>Googleplaystore[[#This Row],[Installed]]*Googleplaystore[[#This Row],[Price]]</f>
        <v>0</v>
      </c>
      <c r="N5401" t="s">
        <v>17</v>
      </c>
      <c r="O5401" t="s">
        <v>310</v>
      </c>
      <c r="P5401" s="1">
        <v>43039</v>
      </c>
      <c r="Q5401" s="16" t="s">
        <v>87</v>
      </c>
      <c r="R5401" t="s">
        <v>53</v>
      </c>
    </row>
    <row r="5402" spans="1:18" x14ac:dyDescent="0.3">
      <c r="A5402">
        <v>3.3</v>
      </c>
      <c r="B5402" t="s">
        <v>6627</v>
      </c>
      <c r="C5402" t="s">
        <v>4169</v>
      </c>
      <c r="E5402">
        <v>115</v>
      </c>
      <c r="F5402" t="s">
        <v>12463</v>
      </c>
      <c r="G5402">
        <f t="shared" si="252"/>
        <v>5222.3999999999996</v>
      </c>
      <c r="H5402" t="b">
        <f t="shared" si="253"/>
        <v>0</v>
      </c>
      <c r="I5402" t="s">
        <v>15</v>
      </c>
      <c r="J5402">
        <f t="shared" si="254"/>
        <v>10000</v>
      </c>
      <c r="K5402" t="s">
        <v>16</v>
      </c>
      <c r="L5402">
        <v>0</v>
      </c>
      <c r="M5402">
        <f>Googleplaystore[[#This Row],[Installed]]*Googleplaystore[[#This Row],[Price]]</f>
        <v>0</v>
      </c>
      <c r="N5402" t="s">
        <v>17</v>
      </c>
      <c r="O5402" t="s">
        <v>4170</v>
      </c>
      <c r="P5402" s="1">
        <v>42789</v>
      </c>
      <c r="Q5402" s="16">
        <v>1.4</v>
      </c>
      <c r="R5402" t="s">
        <v>50</v>
      </c>
    </row>
    <row r="5403" spans="1:18" x14ac:dyDescent="0.3">
      <c r="A5403">
        <v>3.6</v>
      </c>
      <c r="B5403" t="s">
        <v>6628</v>
      </c>
      <c r="C5403" t="s">
        <v>3677</v>
      </c>
      <c r="E5403">
        <v>9895</v>
      </c>
      <c r="F5403" t="s">
        <v>12195</v>
      </c>
      <c r="G5403">
        <f t="shared" si="252"/>
        <v>2764.8</v>
      </c>
      <c r="H5403" t="b">
        <f t="shared" si="253"/>
        <v>0</v>
      </c>
      <c r="I5403" t="s">
        <v>42</v>
      </c>
      <c r="J5403">
        <f t="shared" si="254"/>
        <v>1000000</v>
      </c>
      <c r="K5403" t="s">
        <v>16</v>
      </c>
      <c r="L5403">
        <v>0</v>
      </c>
      <c r="M5403">
        <f>Googleplaystore[[#This Row],[Installed]]*Googleplaystore[[#This Row],[Price]]</f>
        <v>0</v>
      </c>
      <c r="N5403" t="s">
        <v>17</v>
      </c>
      <c r="O5403" t="s">
        <v>3678</v>
      </c>
      <c r="P5403" s="1">
        <v>42769</v>
      </c>
      <c r="Q5403" s="16">
        <v>2</v>
      </c>
      <c r="R5403" t="s">
        <v>32</v>
      </c>
    </row>
    <row r="5404" spans="1:18" x14ac:dyDescent="0.3">
      <c r="A5404">
        <v>4</v>
      </c>
      <c r="B5404" t="s">
        <v>6629</v>
      </c>
      <c r="C5404" t="s">
        <v>2012</v>
      </c>
      <c r="E5404">
        <v>162530</v>
      </c>
      <c r="F5404" t="s">
        <v>12668</v>
      </c>
      <c r="G5404">
        <f t="shared" si="252"/>
        <v>99328</v>
      </c>
      <c r="H5404" t="b">
        <f t="shared" si="253"/>
        <v>0</v>
      </c>
      <c r="I5404" t="s">
        <v>55</v>
      </c>
      <c r="J5404">
        <f t="shared" si="254"/>
        <v>10000000</v>
      </c>
      <c r="K5404" t="s">
        <v>16</v>
      </c>
      <c r="L5404">
        <v>0</v>
      </c>
      <c r="M5404">
        <f>Googleplaystore[[#This Row],[Installed]]*Googleplaystore[[#This Row],[Price]]</f>
        <v>0</v>
      </c>
      <c r="N5404" t="s">
        <v>222</v>
      </c>
      <c r="O5404" t="s">
        <v>2072</v>
      </c>
      <c r="P5404" s="1">
        <v>43283</v>
      </c>
      <c r="Q5404" s="16" t="s">
        <v>5968</v>
      </c>
      <c r="R5404" t="s">
        <v>50</v>
      </c>
    </row>
    <row r="5405" spans="1:18" x14ac:dyDescent="0.3">
      <c r="A5405">
        <v>4</v>
      </c>
      <c r="B5405" t="s">
        <v>6630</v>
      </c>
      <c r="C5405" t="s">
        <v>2367</v>
      </c>
      <c r="E5405">
        <v>39779</v>
      </c>
      <c r="F5405" t="s">
        <v>12175</v>
      </c>
      <c r="G5405">
        <f t="shared" si="252"/>
        <v>19456</v>
      </c>
      <c r="H5405" t="b">
        <f t="shared" si="253"/>
        <v>0</v>
      </c>
      <c r="I5405" t="s">
        <v>26</v>
      </c>
      <c r="J5405">
        <f t="shared" si="254"/>
        <v>5000000</v>
      </c>
      <c r="K5405" t="s">
        <v>16</v>
      </c>
      <c r="L5405">
        <v>0</v>
      </c>
      <c r="M5405">
        <f>Googleplaystore[[#This Row],[Installed]]*Googleplaystore[[#This Row],[Price]]</f>
        <v>0</v>
      </c>
      <c r="N5405" t="s">
        <v>17</v>
      </c>
      <c r="O5405" t="s">
        <v>4275</v>
      </c>
      <c r="P5405" s="1">
        <v>42587</v>
      </c>
      <c r="Q5405" s="16" t="s">
        <v>1601</v>
      </c>
      <c r="R5405" t="s">
        <v>20</v>
      </c>
    </row>
    <row r="5406" spans="1:18" x14ac:dyDescent="0.3">
      <c r="A5406">
        <v>4</v>
      </c>
      <c r="B5406" t="s">
        <v>6631</v>
      </c>
      <c r="C5406" t="s">
        <v>2012</v>
      </c>
      <c r="E5406">
        <v>254518</v>
      </c>
      <c r="F5406" t="s">
        <v>12842</v>
      </c>
      <c r="G5406">
        <f t="shared" si="252"/>
        <v>102400</v>
      </c>
      <c r="H5406" t="b">
        <f t="shared" si="253"/>
        <v>0</v>
      </c>
      <c r="I5406" t="s">
        <v>55</v>
      </c>
      <c r="J5406">
        <f t="shared" si="254"/>
        <v>10000000</v>
      </c>
      <c r="K5406" t="s">
        <v>16</v>
      </c>
      <c r="L5406">
        <v>0</v>
      </c>
      <c r="M5406">
        <f>Googleplaystore[[#This Row],[Installed]]*Googleplaystore[[#This Row],[Price]]</f>
        <v>0</v>
      </c>
      <c r="N5406" t="s">
        <v>222</v>
      </c>
      <c r="O5406" t="s">
        <v>2029</v>
      </c>
      <c r="P5406" s="1">
        <v>43290</v>
      </c>
      <c r="Q5406" s="16">
        <v>2</v>
      </c>
      <c r="R5406" t="s">
        <v>53</v>
      </c>
    </row>
    <row r="5407" spans="1:18" x14ac:dyDescent="0.3">
      <c r="A5407">
        <v>4.3</v>
      </c>
      <c r="B5407" t="s">
        <v>3952</v>
      </c>
      <c r="C5407" t="s">
        <v>3837</v>
      </c>
      <c r="E5407">
        <v>647721</v>
      </c>
      <c r="F5407" t="s">
        <v>31</v>
      </c>
      <c r="G5407" t="b">
        <f t="shared" si="252"/>
        <v>0</v>
      </c>
      <c r="H5407" t="b">
        <f t="shared" si="253"/>
        <v>0</v>
      </c>
      <c r="I5407" t="s">
        <v>55</v>
      </c>
      <c r="J5407">
        <f t="shared" si="254"/>
        <v>10000000</v>
      </c>
      <c r="K5407" t="s">
        <v>16</v>
      </c>
      <c r="L5407">
        <v>0</v>
      </c>
      <c r="M5407">
        <f>Googleplaystore[[#This Row],[Installed]]*Googleplaystore[[#This Row],[Price]]</f>
        <v>0</v>
      </c>
      <c r="N5407" t="s">
        <v>17</v>
      </c>
      <c r="O5407" t="s">
        <v>3838</v>
      </c>
      <c r="P5407" s="1">
        <v>43305</v>
      </c>
      <c r="Q5407" s="16">
        <v>0</v>
      </c>
      <c r="R5407" t="s">
        <v>31</v>
      </c>
    </row>
    <row r="5408" spans="1:18" x14ac:dyDescent="0.3">
      <c r="A5408">
        <v>4.2</v>
      </c>
      <c r="B5408" t="s">
        <v>6632</v>
      </c>
      <c r="C5408" t="s">
        <v>2012</v>
      </c>
      <c r="E5408">
        <v>88901</v>
      </c>
      <c r="F5408" t="s">
        <v>12345</v>
      </c>
      <c r="G5408">
        <f t="shared" si="252"/>
        <v>74752</v>
      </c>
      <c r="H5408" t="b">
        <f t="shared" si="253"/>
        <v>0</v>
      </c>
      <c r="I5408" t="s">
        <v>55</v>
      </c>
      <c r="J5408">
        <f t="shared" si="254"/>
        <v>10000000</v>
      </c>
      <c r="K5408" t="s">
        <v>16</v>
      </c>
      <c r="L5408">
        <v>0</v>
      </c>
      <c r="M5408">
        <f>Googleplaystore[[#This Row],[Installed]]*Googleplaystore[[#This Row],[Price]]</f>
        <v>0</v>
      </c>
      <c r="N5408" t="s">
        <v>30</v>
      </c>
      <c r="O5408" t="s">
        <v>2029</v>
      </c>
      <c r="P5408" s="1">
        <v>43244</v>
      </c>
      <c r="Q5408" s="16" t="s">
        <v>5692</v>
      </c>
      <c r="R5408" t="s">
        <v>53</v>
      </c>
    </row>
    <row r="5409" spans="1:18" x14ac:dyDescent="0.3">
      <c r="A5409">
        <v>4.3</v>
      </c>
      <c r="B5409" t="s">
        <v>6633</v>
      </c>
      <c r="C5409" t="s">
        <v>2367</v>
      </c>
      <c r="E5409">
        <v>65146</v>
      </c>
      <c r="F5409" t="s">
        <v>12842</v>
      </c>
      <c r="G5409">
        <f t="shared" si="252"/>
        <v>102400</v>
      </c>
      <c r="H5409" t="b">
        <f t="shared" si="253"/>
        <v>0</v>
      </c>
      <c r="I5409" t="s">
        <v>55</v>
      </c>
      <c r="J5409">
        <f t="shared" si="254"/>
        <v>10000000</v>
      </c>
      <c r="K5409" t="s">
        <v>16</v>
      </c>
      <c r="L5409">
        <v>0</v>
      </c>
      <c r="M5409">
        <f>Googleplaystore[[#This Row],[Installed]]*Googleplaystore[[#This Row],[Price]]</f>
        <v>0</v>
      </c>
      <c r="N5409" t="s">
        <v>222</v>
      </c>
      <c r="O5409" t="s">
        <v>2130</v>
      </c>
      <c r="P5409" s="1">
        <v>43251</v>
      </c>
      <c r="Q5409" s="16">
        <v>2.1</v>
      </c>
      <c r="R5409" t="s">
        <v>53</v>
      </c>
    </row>
    <row r="5410" spans="1:18" x14ac:dyDescent="0.3">
      <c r="A5410">
        <v>4.2</v>
      </c>
      <c r="B5410" t="s">
        <v>6634</v>
      </c>
      <c r="C5410" t="s">
        <v>4226</v>
      </c>
      <c r="E5410">
        <v>104551</v>
      </c>
      <c r="F5410" t="s">
        <v>12270</v>
      </c>
      <c r="G5410">
        <f t="shared" si="252"/>
        <v>18432</v>
      </c>
      <c r="H5410" t="b">
        <f t="shared" si="253"/>
        <v>0</v>
      </c>
      <c r="I5410" t="s">
        <v>55</v>
      </c>
      <c r="J5410">
        <f t="shared" si="254"/>
        <v>10000000</v>
      </c>
      <c r="K5410" t="s">
        <v>16</v>
      </c>
      <c r="L5410">
        <v>0</v>
      </c>
      <c r="M5410">
        <f>Googleplaystore[[#This Row],[Installed]]*Googleplaystore[[#This Row],[Price]]</f>
        <v>0</v>
      </c>
      <c r="N5410" t="s">
        <v>17</v>
      </c>
      <c r="O5410" t="s">
        <v>4227</v>
      </c>
      <c r="P5410" s="1">
        <v>43088</v>
      </c>
      <c r="Q5410" s="16" t="s">
        <v>2855</v>
      </c>
      <c r="R5410" t="s">
        <v>122</v>
      </c>
    </row>
    <row r="5411" spans="1:18" x14ac:dyDescent="0.3">
      <c r="A5411">
        <v>4.5</v>
      </c>
      <c r="B5411" t="s">
        <v>6635</v>
      </c>
      <c r="C5411" t="s">
        <v>3837</v>
      </c>
      <c r="E5411">
        <v>66321</v>
      </c>
      <c r="F5411" t="s">
        <v>12270</v>
      </c>
      <c r="G5411">
        <f t="shared" si="252"/>
        <v>18432</v>
      </c>
      <c r="H5411" t="b">
        <f t="shared" si="253"/>
        <v>0</v>
      </c>
      <c r="I5411" t="s">
        <v>26</v>
      </c>
      <c r="J5411">
        <f t="shared" si="254"/>
        <v>5000000</v>
      </c>
      <c r="K5411" t="s">
        <v>16</v>
      </c>
      <c r="L5411">
        <v>0</v>
      </c>
      <c r="M5411">
        <f>Googleplaystore[[#This Row],[Installed]]*Googleplaystore[[#This Row],[Price]]</f>
        <v>0</v>
      </c>
      <c r="N5411" t="s">
        <v>17</v>
      </c>
      <c r="O5411" t="s">
        <v>3838</v>
      </c>
      <c r="P5411" s="1">
        <v>43262</v>
      </c>
      <c r="Q5411" s="16">
        <v>2.4</v>
      </c>
      <c r="R5411" t="s">
        <v>50</v>
      </c>
    </row>
    <row r="5412" spans="1:18" x14ac:dyDescent="0.3">
      <c r="A5412">
        <v>4.3</v>
      </c>
      <c r="B5412" t="s">
        <v>6636</v>
      </c>
      <c r="C5412" t="s">
        <v>2012</v>
      </c>
      <c r="E5412">
        <v>29270</v>
      </c>
      <c r="F5412" t="s">
        <v>12516</v>
      </c>
      <c r="G5412">
        <f t="shared" si="252"/>
        <v>45056</v>
      </c>
      <c r="H5412" t="b">
        <f t="shared" si="253"/>
        <v>0</v>
      </c>
      <c r="I5412" t="s">
        <v>26</v>
      </c>
      <c r="J5412">
        <f t="shared" si="254"/>
        <v>5000000</v>
      </c>
      <c r="K5412" t="s">
        <v>16</v>
      </c>
      <c r="L5412">
        <v>0</v>
      </c>
      <c r="M5412">
        <f>Googleplaystore[[#This Row],[Installed]]*Googleplaystore[[#This Row],[Price]]</f>
        <v>0</v>
      </c>
      <c r="N5412" t="s">
        <v>17</v>
      </c>
      <c r="O5412" t="s">
        <v>2029</v>
      </c>
      <c r="P5412" s="1">
        <v>43306</v>
      </c>
      <c r="Q5412" s="16" t="s">
        <v>2478</v>
      </c>
      <c r="R5412" t="s">
        <v>20</v>
      </c>
    </row>
    <row r="5413" spans="1:18" x14ac:dyDescent="0.3">
      <c r="A5413">
        <v>4.5999999999999996</v>
      </c>
      <c r="B5413" t="s">
        <v>6637</v>
      </c>
      <c r="C5413" t="s">
        <v>4226</v>
      </c>
      <c r="E5413">
        <v>751911</v>
      </c>
      <c r="F5413" t="s">
        <v>31</v>
      </c>
      <c r="G5413" t="b">
        <f t="shared" si="252"/>
        <v>0</v>
      </c>
      <c r="H5413" t="b">
        <f t="shared" si="253"/>
        <v>0</v>
      </c>
      <c r="I5413" t="s">
        <v>55</v>
      </c>
      <c r="J5413">
        <f t="shared" si="254"/>
        <v>10000000</v>
      </c>
      <c r="K5413" t="s">
        <v>16</v>
      </c>
      <c r="L5413">
        <v>0</v>
      </c>
      <c r="M5413">
        <f>Googleplaystore[[#This Row],[Installed]]*Googleplaystore[[#This Row],[Price]]</f>
        <v>0</v>
      </c>
      <c r="N5413" t="s">
        <v>17</v>
      </c>
      <c r="O5413" t="s">
        <v>4227</v>
      </c>
      <c r="P5413" s="1">
        <v>43314</v>
      </c>
      <c r="Q5413" s="16">
        <v>0</v>
      </c>
      <c r="R5413" t="s">
        <v>143</v>
      </c>
    </row>
    <row r="5414" spans="1:18" x14ac:dyDescent="0.3">
      <c r="A5414">
        <v>4.4000000000000004</v>
      </c>
      <c r="B5414" t="s">
        <v>6638</v>
      </c>
      <c r="C5414" t="s">
        <v>492</v>
      </c>
      <c r="E5414">
        <v>1520</v>
      </c>
      <c r="F5414" t="s">
        <v>12215</v>
      </c>
      <c r="G5414">
        <f t="shared" si="252"/>
        <v>5324.8</v>
      </c>
      <c r="H5414" t="b">
        <f t="shared" si="253"/>
        <v>0</v>
      </c>
      <c r="I5414" t="s">
        <v>34</v>
      </c>
      <c r="J5414">
        <f t="shared" si="254"/>
        <v>100000</v>
      </c>
      <c r="K5414" t="s">
        <v>16</v>
      </c>
      <c r="L5414">
        <v>0</v>
      </c>
      <c r="M5414">
        <f>Googleplaystore[[#This Row],[Installed]]*Googleplaystore[[#This Row],[Price]]</f>
        <v>0</v>
      </c>
      <c r="N5414" t="s">
        <v>17</v>
      </c>
      <c r="O5414" t="s">
        <v>493</v>
      </c>
      <c r="P5414" s="1">
        <v>42735</v>
      </c>
      <c r="Q5414" s="16">
        <v>1.4</v>
      </c>
      <c r="R5414" t="s">
        <v>36</v>
      </c>
    </row>
    <row r="5415" spans="1:18" x14ac:dyDescent="0.3">
      <c r="A5415">
        <v>4.2</v>
      </c>
      <c r="B5415" t="s">
        <v>6639</v>
      </c>
      <c r="C5415" t="s">
        <v>2367</v>
      </c>
      <c r="E5415">
        <v>97</v>
      </c>
      <c r="F5415" t="s">
        <v>12260</v>
      </c>
      <c r="G5415">
        <f t="shared" si="252"/>
        <v>9113.6</v>
      </c>
      <c r="H5415" t="b">
        <f t="shared" si="253"/>
        <v>0</v>
      </c>
      <c r="I5415" t="s">
        <v>15</v>
      </c>
      <c r="J5415">
        <f t="shared" si="254"/>
        <v>10000</v>
      </c>
      <c r="K5415" t="s">
        <v>16</v>
      </c>
      <c r="L5415">
        <v>0</v>
      </c>
      <c r="M5415">
        <f>Googleplaystore[[#This Row],[Installed]]*Googleplaystore[[#This Row],[Price]]</f>
        <v>0</v>
      </c>
      <c r="N5415" t="s">
        <v>17</v>
      </c>
      <c r="O5415" t="s">
        <v>1077</v>
      </c>
      <c r="P5415" s="1">
        <v>43290</v>
      </c>
      <c r="Q5415" s="16" t="s">
        <v>6640</v>
      </c>
      <c r="R5415" t="s">
        <v>20</v>
      </c>
    </row>
    <row r="5416" spans="1:18" x14ac:dyDescent="0.3">
      <c r="A5416">
        <v>4.2</v>
      </c>
      <c r="B5416" t="s">
        <v>6641</v>
      </c>
      <c r="C5416" t="s">
        <v>1833</v>
      </c>
      <c r="E5416">
        <v>11087</v>
      </c>
      <c r="F5416" t="s">
        <v>12821</v>
      </c>
      <c r="G5416">
        <f t="shared" si="252"/>
        <v>34816</v>
      </c>
      <c r="H5416" t="b">
        <f t="shared" si="253"/>
        <v>0</v>
      </c>
      <c r="I5416" t="s">
        <v>42</v>
      </c>
      <c r="J5416">
        <f t="shared" si="254"/>
        <v>1000000</v>
      </c>
      <c r="K5416" t="s">
        <v>16</v>
      </c>
      <c r="L5416">
        <v>0</v>
      </c>
      <c r="M5416">
        <f>Googleplaystore[[#This Row],[Installed]]*Googleplaystore[[#This Row],[Price]]</f>
        <v>0</v>
      </c>
      <c r="N5416" t="s">
        <v>17</v>
      </c>
      <c r="O5416" t="s">
        <v>1834</v>
      </c>
      <c r="P5416" s="1">
        <v>42810</v>
      </c>
      <c r="Q5416" s="16" t="s">
        <v>3985</v>
      </c>
      <c r="R5416" t="s">
        <v>143</v>
      </c>
    </row>
    <row r="5417" spans="1:18" x14ac:dyDescent="0.3">
      <c r="A5417">
        <v>4.2</v>
      </c>
      <c r="B5417" t="s">
        <v>6642</v>
      </c>
      <c r="C5417" t="s">
        <v>2367</v>
      </c>
      <c r="E5417">
        <v>26426</v>
      </c>
      <c r="F5417" t="s">
        <v>12299</v>
      </c>
      <c r="G5417">
        <f t="shared" si="252"/>
        <v>30720</v>
      </c>
      <c r="H5417" t="b">
        <f t="shared" si="253"/>
        <v>0</v>
      </c>
      <c r="I5417" t="s">
        <v>42</v>
      </c>
      <c r="J5417">
        <f t="shared" si="254"/>
        <v>1000000</v>
      </c>
      <c r="K5417" t="s">
        <v>16</v>
      </c>
      <c r="L5417">
        <v>0</v>
      </c>
      <c r="M5417">
        <f>Googleplaystore[[#This Row],[Installed]]*Googleplaystore[[#This Row],[Price]]</f>
        <v>0</v>
      </c>
      <c r="N5417" t="s">
        <v>17</v>
      </c>
      <c r="O5417" t="s">
        <v>899</v>
      </c>
      <c r="P5417" s="1">
        <v>43314</v>
      </c>
      <c r="Q5417" s="16" t="s">
        <v>467</v>
      </c>
      <c r="R5417" t="s">
        <v>36</v>
      </c>
    </row>
    <row r="5418" spans="1:18" x14ac:dyDescent="0.3">
      <c r="A5418">
        <v>3.4</v>
      </c>
      <c r="B5418" t="s">
        <v>6643</v>
      </c>
      <c r="C5418" t="s">
        <v>3223</v>
      </c>
      <c r="E5418">
        <v>2332</v>
      </c>
      <c r="F5418" t="s">
        <v>12520</v>
      </c>
      <c r="G5418">
        <f t="shared" si="252"/>
        <v>1638.4</v>
      </c>
      <c r="H5418" t="b">
        <f t="shared" si="253"/>
        <v>0</v>
      </c>
      <c r="I5418" t="s">
        <v>34</v>
      </c>
      <c r="J5418">
        <f t="shared" si="254"/>
        <v>100000</v>
      </c>
      <c r="K5418" t="s">
        <v>16</v>
      </c>
      <c r="L5418">
        <v>0</v>
      </c>
      <c r="M5418">
        <f>Googleplaystore[[#This Row],[Installed]]*Googleplaystore[[#This Row],[Price]]</f>
        <v>0</v>
      </c>
      <c r="N5418" t="s">
        <v>17</v>
      </c>
      <c r="O5418" t="s">
        <v>3224</v>
      </c>
      <c r="P5418" s="1">
        <v>42244</v>
      </c>
      <c r="Q5418" s="16">
        <v>2.2000000000000002</v>
      </c>
      <c r="R5418" t="s">
        <v>143</v>
      </c>
    </row>
    <row r="5419" spans="1:18" x14ac:dyDescent="0.3">
      <c r="A5419">
        <v>3.2</v>
      </c>
      <c r="B5419" t="s">
        <v>6644</v>
      </c>
      <c r="C5419" t="s">
        <v>3958</v>
      </c>
      <c r="E5419">
        <v>2728</v>
      </c>
      <c r="F5419" t="s">
        <v>12600</v>
      </c>
      <c r="G5419">
        <f t="shared" si="252"/>
        <v>4505.6000000000004</v>
      </c>
      <c r="H5419" t="b">
        <f t="shared" si="253"/>
        <v>0</v>
      </c>
      <c r="I5419" t="s">
        <v>22</v>
      </c>
      <c r="J5419">
        <f t="shared" si="254"/>
        <v>500000</v>
      </c>
      <c r="K5419" t="s">
        <v>16</v>
      </c>
      <c r="L5419">
        <v>0</v>
      </c>
      <c r="M5419">
        <f>Googleplaystore[[#This Row],[Installed]]*Googleplaystore[[#This Row],[Price]]</f>
        <v>0</v>
      </c>
      <c r="N5419" t="s">
        <v>17</v>
      </c>
      <c r="O5419" t="s">
        <v>3959</v>
      </c>
      <c r="P5419" s="1">
        <v>42648</v>
      </c>
      <c r="Q5419" s="16" t="s">
        <v>373</v>
      </c>
      <c r="R5419" t="s">
        <v>50</v>
      </c>
    </row>
    <row r="5420" spans="1:18" x14ac:dyDescent="0.3">
      <c r="A5420">
        <v>4</v>
      </c>
      <c r="B5420" t="s">
        <v>6645</v>
      </c>
      <c r="C5420" t="s">
        <v>3677</v>
      </c>
      <c r="E5420">
        <v>60</v>
      </c>
      <c r="F5420" t="s">
        <v>12305</v>
      </c>
      <c r="G5420">
        <f t="shared" si="252"/>
        <v>3788.8</v>
      </c>
      <c r="H5420" t="b">
        <f t="shared" si="253"/>
        <v>0</v>
      </c>
      <c r="I5420" t="s">
        <v>60</v>
      </c>
      <c r="J5420">
        <f t="shared" si="254"/>
        <v>5000</v>
      </c>
      <c r="K5420" t="s">
        <v>16</v>
      </c>
      <c r="L5420">
        <v>0</v>
      </c>
      <c r="M5420">
        <f>Googleplaystore[[#This Row],[Installed]]*Googleplaystore[[#This Row],[Price]]</f>
        <v>0</v>
      </c>
      <c r="N5420" t="s">
        <v>17</v>
      </c>
      <c r="O5420" t="s">
        <v>3678</v>
      </c>
      <c r="P5420" s="1">
        <v>43178</v>
      </c>
      <c r="Q5420" s="16">
        <v>1</v>
      </c>
      <c r="R5420" t="s">
        <v>143</v>
      </c>
    </row>
    <row r="5421" spans="1:18" x14ac:dyDescent="0.3">
      <c r="A5421">
        <v>4.5999999999999996</v>
      </c>
      <c r="B5421" t="s">
        <v>6646</v>
      </c>
      <c r="C5421" t="s">
        <v>2367</v>
      </c>
      <c r="E5421">
        <v>227</v>
      </c>
      <c r="F5421" t="s">
        <v>12216</v>
      </c>
      <c r="G5421">
        <f t="shared" si="252"/>
        <v>11264</v>
      </c>
      <c r="H5421" t="b">
        <f t="shared" si="253"/>
        <v>0</v>
      </c>
      <c r="I5421" t="s">
        <v>15</v>
      </c>
      <c r="J5421">
        <f t="shared" si="254"/>
        <v>10000</v>
      </c>
      <c r="K5421" t="s">
        <v>16</v>
      </c>
      <c r="L5421">
        <v>0</v>
      </c>
      <c r="M5421">
        <f>Googleplaystore[[#This Row],[Installed]]*Googleplaystore[[#This Row],[Price]]</f>
        <v>0</v>
      </c>
      <c r="N5421" t="s">
        <v>17</v>
      </c>
      <c r="O5421" t="s">
        <v>901</v>
      </c>
      <c r="P5421" s="1">
        <v>43020</v>
      </c>
      <c r="Q5421" s="16" t="s">
        <v>919</v>
      </c>
      <c r="R5421" t="s">
        <v>50</v>
      </c>
    </row>
    <row r="5422" spans="1:18" x14ac:dyDescent="0.3">
      <c r="A5422">
        <v>3.2</v>
      </c>
      <c r="B5422" t="s">
        <v>6647</v>
      </c>
      <c r="C5422" t="s">
        <v>3677</v>
      </c>
      <c r="E5422">
        <v>24</v>
      </c>
      <c r="F5422" t="s">
        <v>12430</v>
      </c>
      <c r="G5422">
        <f t="shared" si="252"/>
        <v>4812.8</v>
      </c>
      <c r="H5422" t="b">
        <f t="shared" si="253"/>
        <v>0</v>
      </c>
      <c r="I5422" t="s">
        <v>15</v>
      </c>
      <c r="J5422">
        <f t="shared" si="254"/>
        <v>10000</v>
      </c>
      <c r="K5422" t="s">
        <v>16</v>
      </c>
      <c r="L5422">
        <v>0</v>
      </c>
      <c r="M5422">
        <f>Googleplaystore[[#This Row],[Installed]]*Googleplaystore[[#This Row],[Price]]</f>
        <v>0</v>
      </c>
      <c r="N5422" t="s">
        <v>17</v>
      </c>
      <c r="O5422" t="s">
        <v>3678</v>
      </c>
      <c r="P5422" s="1">
        <v>42471</v>
      </c>
      <c r="Q5422" s="16">
        <v>1</v>
      </c>
      <c r="R5422" t="s">
        <v>122</v>
      </c>
    </row>
    <row r="5423" spans="1:18" x14ac:dyDescent="0.3">
      <c r="A5423">
        <v>4.4000000000000004</v>
      </c>
      <c r="B5423" t="s">
        <v>6648</v>
      </c>
      <c r="C5423" t="s">
        <v>1893</v>
      </c>
      <c r="E5423">
        <v>132</v>
      </c>
      <c r="F5423" t="s">
        <v>12185</v>
      </c>
      <c r="G5423">
        <f t="shared" si="252"/>
        <v>33792</v>
      </c>
      <c r="H5423" t="b">
        <f t="shared" si="253"/>
        <v>0</v>
      </c>
      <c r="I5423" t="s">
        <v>15</v>
      </c>
      <c r="J5423">
        <f t="shared" si="254"/>
        <v>10000</v>
      </c>
      <c r="K5423" t="s">
        <v>16</v>
      </c>
      <c r="L5423">
        <v>0</v>
      </c>
      <c r="M5423">
        <f>Googleplaystore[[#This Row],[Installed]]*Googleplaystore[[#This Row],[Price]]</f>
        <v>0</v>
      </c>
      <c r="N5423" t="s">
        <v>17</v>
      </c>
      <c r="O5423" t="s">
        <v>1894</v>
      </c>
      <c r="P5423" s="1">
        <v>43165</v>
      </c>
      <c r="Q5423" s="16" t="s">
        <v>6649</v>
      </c>
      <c r="R5423" t="s">
        <v>50</v>
      </c>
    </row>
    <row r="5424" spans="1:18" x14ac:dyDescent="0.3">
      <c r="A5424">
        <v>4</v>
      </c>
      <c r="B5424" t="s">
        <v>6650</v>
      </c>
      <c r="C5424" t="s">
        <v>1283</v>
      </c>
      <c r="E5424">
        <v>463</v>
      </c>
      <c r="F5424" t="s">
        <v>12332</v>
      </c>
      <c r="G5424">
        <f t="shared" si="252"/>
        <v>13312</v>
      </c>
      <c r="H5424" t="b">
        <f t="shared" si="253"/>
        <v>0</v>
      </c>
      <c r="I5424" t="s">
        <v>15</v>
      </c>
      <c r="J5424">
        <f t="shared" si="254"/>
        <v>10000</v>
      </c>
      <c r="K5424" t="s">
        <v>16</v>
      </c>
      <c r="L5424">
        <v>0</v>
      </c>
      <c r="M5424">
        <f>Googleplaystore[[#This Row],[Installed]]*Googleplaystore[[#This Row],[Price]]</f>
        <v>0</v>
      </c>
      <c r="N5424" t="s">
        <v>17</v>
      </c>
      <c r="O5424" t="s">
        <v>1284</v>
      </c>
      <c r="P5424" s="1">
        <v>43195</v>
      </c>
      <c r="Q5424" s="16" t="s">
        <v>6651</v>
      </c>
      <c r="R5424" t="s">
        <v>32</v>
      </c>
    </row>
    <row r="5425" spans="1:18" x14ac:dyDescent="0.3">
      <c r="A5425">
        <v>4.7</v>
      </c>
      <c r="B5425" t="s">
        <v>6652</v>
      </c>
      <c r="C5425" t="s">
        <v>4226</v>
      </c>
      <c r="E5425">
        <v>70</v>
      </c>
      <c r="F5425" t="s">
        <v>12177</v>
      </c>
      <c r="G5425">
        <f t="shared" si="252"/>
        <v>14336</v>
      </c>
      <c r="H5425" t="b">
        <f t="shared" si="253"/>
        <v>0</v>
      </c>
      <c r="I5425" t="s">
        <v>482</v>
      </c>
      <c r="J5425">
        <f t="shared" si="254"/>
        <v>1000</v>
      </c>
      <c r="K5425" t="s">
        <v>16</v>
      </c>
      <c r="L5425">
        <v>0</v>
      </c>
      <c r="M5425">
        <f>Googleplaystore[[#This Row],[Installed]]*Googleplaystore[[#This Row],[Price]]</f>
        <v>0</v>
      </c>
      <c r="N5425" t="s">
        <v>17</v>
      </c>
      <c r="O5425" t="s">
        <v>4227</v>
      </c>
      <c r="P5425" s="1">
        <v>43288</v>
      </c>
      <c r="Q5425" s="16">
        <v>1.9</v>
      </c>
      <c r="R5425" t="s">
        <v>50</v>
      </c>
    </row>
    <row r="5426" spans="1:18" x14ac:dyDescent="0.3">
      <c r="A5426">
        <v>0</v>
      </c>
      <c r="B5426" t="s">
        <v>6653</v>
      </c>
      <c r="C5426" t="s">
        <v>4226</v>
      </c>
      <c r="E5426">
        <v>17</v>
      </c>
      <c r="F5426" t="s">
        <v>12305</v>
      </c>
      <c r="G5426">
        <f t="shared" si="252"/>
        <v>3788.8</v>
      </c>
      <c r="H5426" t="b">
        <f t="shared" si="253"/>
        <v>0</v>
      </c>
      <c r="I5426" t="s">
        <v>816</v>
      </c>
      <c r="J5426">
        <f t="shared" si="254"/>
        <v>500</v>
      </c>
      <c r="K5426" t="s">
        <v>16</v>
      </c>
      <c r="L5426">
        <v>0</v>
      </c>
      <c r="M5426">
        <f>Googleplaystore[[#This Row],[Installed]]*Googleplaystore[[#This Row],[Price]]</f>
        <v>0</v>
      </c>
      <c r="N5426" t="s">
        <v>17</v>
      </c>
      <c r="O5426" t="s">
        <v>4227</v>
      </c>
      <c r="P5426" s="1">
        <v>43304</v>
      </c>
      <c r="Q5426" s="16">
        <v>1</v>
      </c>
      <c r="R5426" t="s">
        <v>36</v>
      </c>
    </row>
    <row r="5427" spans="1:18" x14ac:dyDescent="0.3">
      <c r="A5427">
        <v>3.7</v>
      </c>
      <c r="B5427" t="s">
        <v>6654</v>
      </c>
      <c r="C5427" t="s">
        <v>2628</v>
      </c>
      <c r="E5427">
        <v>3</v>
      </c>
      <c r="F5427" t="s">
        <v>12361</v>
      </c>
      <c r="G5427">
        <f t="shared" si="252"/>
        <v>7475.2</v>
      </c>
      <c r="H5427" t="b">
        <f t="shared" si="253"/>
        <v>0</v>
      </c>
      <c r="I5427" t="s">
        <v>816</v>
      </c>
      <c r="J5427">
        <f t="shared" si="254"/>
        <v>500</v>
      </c>
      <c r="K5427" t="s">
        <v>16</v>
      </c>
      <c r="L5427">
        <v>0</v>
      </c>
      <c r="M5427">
        <f>Googleplaystore[[#This Row],[Installed]]*Googleplaystore[[#This Row],[Price]]</f>
        <v>0</v>
      </c>
      <c r="N5427" t="s">
        <v>17</v>
      </c>
      <c r="O5427" t="s">
        <v>2629</v>
      </c>
      <c r="P5427" s="1">
        <v>43244</v>
      </c>
      <c r="Q5427" s="16">
        <v>1.4</v>
      </c>
      <c r="R5427" t="s">
        <v>1050</v>
      </c>
    </row>
    <row r="5428" spans="1:18" x14ac:dyDescent="0.3">
      <c r="A5428">
        <v>3.9</v>
      </c>
      <c r="B5428" t="s">
        <v>6655</v>
      </c>
      <c r="C5428" t="s">
        <v>2367</v>
      </c>
      <c r="E5428">
        <v>306</v>
      </c>
      <c r="F5428" t="s">
        <v>31</v>
      </c>
      <c r="G5428" t="b">
        <f t="shared" si="252"/>
        <v>0</v>
      </c>
      <c r="H5428" t="b">
        <f t="shared" si="253"/>
        <v>0</v>
      </c>
      <c r="I5428" t="s">
        <v>34</v>
      </c>
      <c r="J5428">
        <f t="shared" si="254"/>
        <v>100000</v>
      </c>
      <c r="K5428" t="s">
        <v>16</v>
      </c>
      <c r="L5428">
        <v>0</v>
      </c>
      <c r="M5428">
        <f>Googleplaystore[[#This Row],[Installed]]*Googleplaystore[[#This Row],[Price]]</f>
        <v>0</v>
      </c>
      <c r="N5428" t="s">
        <v>17</v>
      </c>
      <c r="O5428" t="s">
        <v>2019</v>
      </c>
      <c r="P5428" s="1">
        <v>41746</v>
      </c>
      <c r="Q5428" s="16">
        <v>0</v>
      </c>
      <c r="R5428" t="s">
        <v>31</v>
      </c>
    </row>
    <row r="5429" spans="1:18" x14ac:dyDescent="0.3">
      <c r="A5429">
        <v>4.2</v>
      </c>
      <c r="B5429" t="s">
        <v>6656</v>
      </c>
      <c r="C5429" t="s">
        <v>2012</v>
      </c>
      <c r="E5429">
        <v>162</v>
      </c>
      <c r="F5429" t="s">
        <v>12194</v>
      </c>
      <c r="G5429">
        <f t="shared" si="252"/>
        <v>37888</v>
      </c>
      <c r="H5429" t="b">
        <f t="shared" si="253"/>
        <v>0</v>
      </c>
      <c r="I5429" t="s">
        <v>15</v>
      </c>
      <c r="J5429">
        <f t="shared" si="254"/>
        <v>10000</v>
      </c>
      <c r="K5429" t="s">
        <v>16</v>
      </c>
      <c r="L5429">
        <v>0</v>
      </c>
      <c r="M5429">
        <f>Googleplaystore[[#This Row],[Installed]]*Googleplaystore[[#This Row],[Price]]</f>
        <v>0</v>
      </c>
      <c r="N5429" t="s">
        <v>17</v>
      </c>
      <c r="O5429" t="s">
        <v>2016</v>
      </c>
      <c r="P5429" s="1">
        <v>43245</v>
      </c>
      <c r="Q5429" s="16" t="s">
        <v>706</v>
      </c>
      <c r="R5429" t="s">
        <v>50</v>
      </c>
    </row>
    <row r="5430" spans="1:18" x14ac:dyDescent="0.3">
      <c r="A5430">
        <v>4.0999999999999996</v>
      </c>
      <c r="B5430" t="s">
        <v>6657</v>
      </c>
      <c r="C5430" t="s">
        <v>1283</v>
      </c>
      <c r="E5430">
        <v>44</v>
      </c>
      <c r="F5430" t="s">
        <v>12332</v>
      </c>
      <c r="G5430">
        <f t="shared" si="252"/>
        <v>13312</v>
      </c>
      <c r="H5430" t="b">
        <f t="shared" si="253"/>
        <v>0</v>
      </c>
      <c r="I5430" t="s">
        <v>482</v>
      </c>
      <c r="J5430">
        <f t="shared" si="254"/>
        <v>1000</v>
      </c>
      <c r="K5430" t="s">
        <v>16</v>
      </c>
      <c r="L5430">
        <v>0</v>
      </c>
      <c r="M5430">
        <f>Googleplaystore[[#This Row],[Installed]]*Googleplaystore[[#This Row],[Price]]</f>
        <v>0</v>
      </c>
      <c r="N5430" t="s">
        <v>17</v>
      </c>
      <c r="O5430" t="s">
        <v>1284</v>
      </c>
      <c r="P5430" s="1">
        <v>43195</v>
      </c>
      <c r="Q5430" s="16" t="s">
        <v>6651</v>
      </c>
      <c r="R5430" t="s">
        <v>32</v>
      </c>
    </row>
    <row r="5431" spans="1:18" x14ac:dyDescent="0.3">
      <c r="A5431">
        <v>3.5</v>
      </c>
      <c r="B5431" t="s">
        <v>6658</v>
      </c>
      <c r="C5431" t="s">
        <v>2367</v>
      </c>
      <c r="E5431">
        <v>24</v>
      </c>
      <c r="F5431" t="s">
        <v>12332</v>
      </c>
      <c r="G5431">
        <f t="shared" si="252"/>
        <v>13312</v>
      </c>
      <c r="H5431" t="b">
        <f t="shared" si="253"/>
        <v>0</v>
      </c>
      <c r="I5431" t="s">
        <v>15</v>
      </c>
      <c r="J5431">
        <f t="shared" si="254"/>
        <v>10000</v>
      </c>
      <c r="K5431" t="s">
        <v>16</v>
      </c>
      <c r="L5431">
        <v>0</v>
      </c>
      <c r="M5431">
        <f>Googleplaystore[[#This Row],[Installed]]*Googleplaystore[[#This Row],[Price]]</f>
        <v>0</v>
      </c>
      <c r="N5431" t="s">
        <v>17</v>
      </c>
      <c r="O5431" t="s">
        <v>1077</v>
      </c>
      <c r="P5431" s="1">
        <v>43256</v>
      </c>
      <c r="Q5431" s="16" t="s">
        <v>52</v>
      </c>
      <c r="R5431" t="s">
        <v>50</v>
      </c>
    </row>
    <row r="5432" spans="1:18" x14ac:dyDescent="0.3">
      <c r="A5432">
        <v>4.8</v>
      </c>
      <c r="B5432" t="s">
        <v>6659</v>
      </c>
      <c r="C5432" t="s">
        <v>2367</v>
      </c>
      <c r="E5432">
        <v>12</v>
      </c>
      <c r="F5432" t="s">
        <v>12491</v>
      </c>
      <c r="G5432">
        <f t="shared" si="252"/>
        <v>8601.6</v>
      </c>
      <c r="H5432" t="b">
        <f t="shared" si="253"/>
        <v>0</v>
      </c>
      <c r="I5432" t="s">
        <v>816</v>
      </c>
      <c r="J5432">
        <f t="shared" si="254"/>
        <v>500</v>
      </c>
      <c r="K5432" t="s">
        <v>16</v>
      </c>
      <c r="L5432">
        <v>0</v>
      </c>
      <c r="M5432">
        <f>Googleplaystore[[#This Row],[Installed]]*Googleplaystore[[#This Row],[Price]]</f>
        <v>0</v>
      </c>
      <c r="N5432" t="s">
        <v>30</v>
      </c>
      <c r="O5432" t="s">
        <v>901</v>
      </c>
      <c r="P5432" s="1">
        <v>43278</v>
      </c>
      <c r="Q5432" s="16" t="s">
        <v>2776</v>
      </c>
      <c r="R5432" t="s">
        <v>50</v>
      </c>
    </row>
    <row r="5433" spans="1:18" x14ac:dyDescent="0.3">
      <c r="A5433">
        <v>4.3</v>
      </c>
      <c r="B5433" t="s">
        <v>6660</v>
      </c>
      <c r="C5433" t="s">
        <v>3533</v>
      </c>
      <c r="E5433">
        <v>201</v>
      </c>
      <c r="F5433" t="s">
        <v>12572</v>
      </c>
      <c r="G5433">
        <f t="shared" si="252"/>
        <v>46080</v>
      </c>
      <c r="H5433" t="b">
        <f t="shared" si="253"/>
        <v>0</v>
      </c>
      <c r="I5433" t="s">
        <v>15</v>
      </c>
      <c r="J5433">
        <f t="shared" si="254"/>
        <v>10000</v>
      </c>
      <c r="K5433" t="s">
        <v>16</v>
      </c>
      <c r="L5433">
        <v>0</v>
      </c>
      <c r="M5433">
        <f>Googleplaystore[[#This Row],[Installed]]*Googleplaystore[[#This Row],[Price]]</f>
        <v>0</v>
      </c>
      <c r="N5433" t="s">
        <v>17</v>
      </c>
      <c r="O5433" t="s">
        <v>3534</v>
      </c>
      <c r="P5433" s="1">
        <v>43297</v>
      </c>
      <c r="Q5433" s="16" t="s">
        <v>6661</v>
      </c>
      <c r="R5433" t="s">
        <v>36</v>
      </c>
    </row>
    <row r="5434" spans="1:18" x14ac:dyDescent="0.3">
      <c r="A5434">
        <v>3.9</v>
      </c>
      <c r="B5434" t="s">
        <v>6662</v>
      </c>
      <c r="C5434" t="s">
        <v>1893</v>
      </c>
      <c r="E5434">
        <v>386</v>
      </c>
      <c r="F5434" t="s">
        <v>12231</v>
      </c>
      <c r="G5434">
        <f t="shared" si="252"/>
        <v>8089.6</v>
      </c>
      <c r="H5434" t="b">
        <f t="shared" si="253"/>
        <v>0</v>
      </c>
      <c r="I5434" t="s">
        <v>38</v>
      </c>
      <c r="J5434">
        <f t="shared" si="254"/>
        <v>50000</v>
      </c>
      <c r="K5434" t="s">
        <v>16</v>
      </c>
      <c r="L5434">
        <v>0</v>
      </c>
      <c r="M5434">
        <f>Googleplaystore[[#This Row],[Installed]]*Googleplaystore[[#This Row],[Price]]</f>
        <v>0</v>
      </c>
      <c r="N5434" t="s">
        <v>17</v>
      </c>
      <c r="O5434" t="s">
        <v>1894</v>
      </c>
      <c r="P5434" s="1">
        <v>42784</v>
      </c>
      <c r="Q5434" s="16" t="s">
        <v>3991</v>
      </c>
      <c r="R5434" t="s">
        <v>53</v>
      </c>
    </row>
    <row r="5435" spans="1:18" x14ac:dyDescent="0.3">
      <c r="A5435">
        <v>0</v>
      </c>
      <c r="B5435" t="s">
        <v>6663</v>
      </c>
      <c r="C5435" t="s">
        <v>4407</v>
      </c>
      <c r="E5435">
        <v>30</v>
      </c>
      <c r="F5435" t="s">
        <v>12205</v>
      </c>
      <c r="G5435">
        <f t="shared" si="252"/>
        <v>4300.8</v>
      </c>
      <c r="H5435" t="b">
        <f t="shared" si="253"/>
        <v>0</v>
      </c>
      <c r="I5435" t="s">
        <v>482</v>
      </c>
      <c r="J5435">
        <f t="shared" si="254"/>
        <v>1000</v>
      </c>
      <c r="K5435" t="s">
        <v>16</v>
      </c>
      <c r="L5435">
        <v>0</v>
      </c>
      <c r="M5435">
        <f>Googleplaystore[[#This Row],[Installed]]*Googleplaystore[[#This Row],[Price]]</f>
        <v>0</v>
      </c>
      <c r="N5435" t="s">
        <v>17</v>
      </c>
      <c r="O5435" t="s">
        <v>4408</v>
      </c>
      <c r="P5435" s="1">
        <v>42096</v>
      </c>
      <c r="Q5435" s="16" t="s">
        <v>2855</v>
      </c>
      <c r="R5435" t="s">
        <v>53</v>
      </c>
    </row>
    <row r="5436" spans="1:18" x14ac:dyDescent="0.3">
      <c r="A5436">
        <v>3.5</v>
      </c>
      <c r="B5436" t="s">
        <v>6664</v>
      </c>
      <c r="C5436" t="s">
        <v>1283</v>
      </c>
      <c r="E5436">
        <v>100</v>
      </c>
      <c r="F5436" t="s">
        <v>12216</v>
      </c>
      <c r="G5436">
        <f t="shared" si="252"/>
        <v>11264</v>
      </c>
      <c r="H5436" t="b">
        <f t="shared" si="253"/>
        <v>0</v>
      </c>
      <c r="I5436" t="s">
        <v>15</v>
      </c>
      <c r="J5436">
        <f t="shared" si="254"/>
        <v>10000</v>
      </c>
      <c r="K5436" t="s">
        <v>16</v>
      </c>
      <c r="L5436">
        <v>0</v>
      </c>
      <c r="M5436">
        <f>Googleplaystore[[#This Row],[Installed]]*Googleplaystore[[#This Row],[Price]]</f>
        <v>0</v>
      </c>
      <c r="N5436" t="s">
        <v>17</v>
      </c>
      <c r="O5436" t="s">
        <v>1284</v>
      </c>
      <c r="P5436" s="1">
        <v>42899</v>
      </c>
      <c r="Q5436" s="16" t="s">
        <v>6665</v>
      </c>
      <c r="R5436" t="s">
        <v>53</v>
      </c>
    </row>
    <row r="5437" spans="1:18" x14ac:dyDescent="0.3">
      <c r="A5437">
        <v>4.3</v>
      </c>
      <c r="B5437" t="s">
        <v>6666</v>
      </c>
      <c r="C5437" t="s">
        <v>2367</v>
      </c>
      <c r="E5437">
        <v>285</v>
      </c>
      <c r="F5437" t="s">
        <v>12525</v>
      </c>
      <c r="G5437">
        <f t="shared" si="252"/>
        <v>6348.8</v>
      </c>
      <c r="H5437" t="b">
        <f t="shared" si="253"/>
        <v>0</v>
      </c>
      <c r="I5437" t="s">
        <v>15</v>
      </c>
      <c r="J5437">
        <f t="shared" si="254"/>
        <v>10000</v>
      </c>
      <c r="K5437" t="s">
        <v>16</v>
      </c>
      <c r="L5437">
        <v>0</v>
      </c>
      <c r="M5437">
        <f>Googleplaystore[[#This Row],[Installed]]*Googleplaystore[[#This Row],[Price]]</f>
        <v>0</v>
      </c>
      <c r="N5437" t="s">
        <v>17</v>
      </c>
      <c r="O5437" t="s">
        <v>901</v>
      </c>
      <c r="P5437" s="1">
        <v>43046</v>
      </c>
      <c r="Q5437" s="16">
        <v>4.7</v>
      </c>
      <c r="R5437" t="s">
        <v>50</v>
      </c>
    </row>
    <row r="5438" spans="1:18" x14ac:dyDescent="0.3">
      <c r="A5438">
        <v>4.4000000000000004</v>
      </c>
      <c r="B5438" t="s">
        <v>6667</v>
      </c>
      <c r="C5438" t="s">
        <v>309</v>
      </c>
      <c r="E5438">
        <v>16</v>
      </c>
      <c r="F5438" t="s">
        <v>12305</v>
      </c>
      <c r="G5438">
        <f t="shared" si="252"/>
        <v>3788.8</v>
      </c>
      <c r="H5438" t="b">
        <f t="shared" si="253"/>
        <v>0</v>
      </c>
      <c r="I5438" t="s">
        <v>482</v>
      </c>
      <c r="J5438">
        <f t="shared" si="254"/>
        <v>1000</v>
      </c>
      <c r="K5438" t="s">
        <v>16</v>
      </c>
      <c r="L5438">
        <v>0</v>
      </c>
      <c r="M5438">
        <f>Googleplaystore[[#This Row],[Installed]]*Googleplaystore[[#This Row],[Price]]</f>
        <v>0</v>
      </c>
      <c r="N5438" t="s">
        <v>17</v>
      </c>
      <c r="O5438" t="s">
        <v>310</v>
      </c>
      <c r="P5438" s="1">
        <v>43192</v>
      </c>
      <c r="Q5438" s="16" t="s">
        <v>4379</v>
      </c>
      <c r="R5438" t="s">
        <v>32</v>
      </c>
    </row>
    <row r="5439" spans="1:18" x14ac:dyDescent="0.3">
      <c r="A5439">
        <v>4.8</v>
      </c>
      <c r="B5439" t="s">
        <v>6668</v>
      </c>
      <c r="C5439" t="s">
        <v>2367</v>
      </c>
      <c r="E5439">
        <v>13</v>
      </c>
      <c r="F5439" t="s">
        <v>12211</v>
      </c>
      <c r="G5439">
        <f t="shared" si="252"/>
        <v>6144</v>
      </c>
      <c r="H5439" t="b">
        <f t="shared" si="253"/>
        <v>0</v>
      </c>
      <c r="I5439" t="s">
        <v>665</v>
      </c>
      <c r="J5439">
        <f t="shared" si="254"/>
        <v>100</v>
      </c>
      <c r="K5439" t="s">
        <v>16</v>
      </c>
      <c r="L5439">
        <v>0</v>
      </c>
      <c r="M5439">
        <f>Googleplaystore[[#This Row],[Installed]]*Googleplaystore[[#This Row],[Price]]</f>
        <v>0</v>
      </c>
      <c r="N5439" t="s">
        <v>17</v>
      </c>
      <c r="O5439" t="s">
        <v>1077</v>
      </c>
      <c r="P5439" s="1">
        <v>43314</v>
      </c>
      <c r="Q5439" s="16" t="s">
        <v>49</v>
      </c>
      <c r="R5439" t="s">
        <v>50</v>
      </c>
    </row>
    <row r="5440" spans="1:18" x14ac:dyDescent="0.3">
      <c r="A5440">
        <v>3.9</v>
      </c>
      <c r="B5440" t="s">
        <v>6669</v>
      </c>
      <c r="C5440" t="s">
        <v>239</v>
      </c>
      <c r="E5440">
        <v>9</v>
      </c>
      <c r="F5440" t="s">
        <v>12453</v>
      </c>
      <c r="G5440">
        <f t="shared" si="252"/>
        <v>9011.2000000000007</v>
      </c>
      <c r="H5440" t="b">
        <f t="shared" si="253"/>
        <v>0</v>
      </c>
      <c r="I5440" t="s">
        <v>482</v>
      </c>
      <c r="J5440">
        <f t="shared" si="254"/>
        <v>1000</v>
      </c>
      <c r="K5440" t="s">
        <v>16</v>
      </c>
      <c r="L5440">
        <v>0</v>
      </c>
      <c r="M5440">
        <f>Googleplaystore[[#This Row],[Installed]]*Googleplaystore[[#This Row],[Price]]</f>
        <v>0</v>
      </c>
      <c r="N5440" t="s">
        <v>17</v>
      </c>
      <c r="O5440" t="s">
        <v>241</v>
      </c>
      <c r="P5440" s="1">
        <v>43026</v>
      </c>
      <c r="Q5440" s="16">
        <v>1.6</v>
      </c>
      <c r="R5440" t="s">
        <v>36</v>
      </c>
    </row>
    <row r="5441" spans="1:18" x14ac:dyDescent="0.3">
      <c r="A5441">
        <v>3.8</v>
      </c>
      <c r="B5441" t="s">
        <v>6670</v>
      </c>
      <c r="C5441" t="s">
        <v>3533</v>
      </c>
      <c r="E5441">
        <v>43</v>
      </c>
      <c r="F5441" t="s">
        <v>12306</v>
      </c>
      <c r="G5441">
        <f t="shared" si="252"/>
        <v>22528</v>
      </c>
      <c r="H5441" t="b">
        <f t="shared" si="253"/>
        <v>0</v>
      </c>
      <c r="I5441" t="s">
        <v>15</v>
      </c>
      <c r="J5441">
        <f t="shared" si="254"/>
        <v>10000</v>
      </c>
      <c r="K5441" t="s">
        <v>16</v>
      </c>
      <c r="L5441">
        <v>0</v>
      </c>
      <c r="M5441">
        <f>Googleplaystore[[#This Row],[Installed]]*Googleplaystore[[#This Row],[Price]]</f>
        <v>0</v>
      </c>
      <c r="N5441" t="s">
        <v>17</v>
      </c>
      <c r="O5441" t="s">
        <v>3534</v>
      </c>
      <c r="P5441" s="1">
        <v>42801</v>
      </c>
      <c r="Q5441" s="16" t="s">
        <v>6671</v>
      </c>
      <c r="R5441" t="s">
        <v>39</v>
      </c>
    </row>
    <row r="5442" spans="1:18" x14ac:dyDescent="0.3">
      <c r="A5442">
        <v>4.2</v>
      </c>
      <c r="B5442" t="s">
        <v>6672</v>
      </c>
      <c r="C5442" t="s">
        <v>2367</v>
      </c>
      <c r="E5442">
        <v>109</v>
      </c>
      <c r="F5442" t="s">
        <v>12299</v>
      </c>
      <c r="G5442">
        <f t="shared" si="252"/>
        <v>30720</v>
      </c>
      <c r="H5442" t="b">
        <f t="shared" si="253"/>
        <v>0</v>
      </c>
      <c r="I5442" t="s">
        <v>15</v>
      </c>
      <c r="J5442">
        <f t="shared" si="254"/>
        <v>10000</v>
      </c>
      <c r="K5442" t="s">
        <v>16</v>
      </c>
      <c r="L5442">
        <v>0</v>
      </c>
      <c r="M5442">
        <f>Googleplaystore[[#This Row],[Installed]]*Googleplaystore[[#This Row],[Price]]</f>
        <v>0</v>
      </c>
      <c r="N5442" t="s">
        <v>17</v>
      </c>
      <c r="O5442" t="s">
        <v>901</v>
      </c>
      <c r="P5442" s="1">
        <v>43146</v>
      </c>
      <c r="Q5442" s="16" t="s">
        <v>6027</v>
      </c>
      <c r="R5442" t="s">
        <v>36</v>
      </c>
    </row>
    <row r="5443" spans="1:18" x14ac:dyDescent="0.3">
      <c r="A5443">
        <v>4</v>
      </c>
      <c r="B5443" t="s">
        <v>6673</v>
      </c>
      <c r="C5443" t="s">
        <v>239</v>
      </c>
      <c r="E5443">
        <v>5300</v>
      </c>
      <c r="F5443" t="s">
        <v>12216</v>
      </c>
      <c r="G5443">
        <f t="shared" ref="G5443:G5506" si="255">IF(ISNUMBER(SEARCH("M",F5443)), VALUE(LEFT(F5443, LEN(F5443)-1) *1024))</f>
        <v>11264</v>
      </c>
      <c r="H5443" t="b">
        <f t="shared" ref="H5443:H5506" si="256">IF(ISNUMBER(SEARCH("K",F5443)), VALUE(LEFT(F5443, LEN(F5443)-1)))</f>
        <v>0</v>
      </c>
      <c r="I5443" t="s">
        <v>42</v>
      </c>
      <c r="J5443">
        <f t="shared" ref="J5443:J5506" si="257">IF(ISNUMBER(SEARCH("+", I5443)), VALUE(SUBSTITUTE(I5443, "+", "")), I5443)</f>
        <v>1000000</v>
      </c>
      <c r="K5443" t="s">
        <v>16</v>
      </c>
      <c r="L5443">
        <v>0</v>
      </c>
      <c r="M5443">
        <f>Googleplaystore[[#This Row],[Installed]]*Googleplaystore[[#This Row],[Price]]</f>
        <v>0</v>
      </c>
      <c r="N5443" t="s">
        <v>17</v>
      </c>
      <c r="O5443" t="s">
        <v>241</v>
      </c>
      <c r="P5443" s="1">
        <v>43067</v>
      </c>
      <c r="Q5443" s="16" t="s">
        <v>6674</v>
      </c>
      <c r="R5443" t="s">
        <v>50</v>
      </c>
    </row>
    <row r="5444" spans="1:18" x14ac:dyDescent="0.3">
      <c r="A5444">
        <v>4</v>
      </c>
      <c r="B5444" t="s">
        <v>6675</v>
      </c>
      <c r="C5444" t="s">
        <v>1574</v>
      </c>
      <c r="E5444">
        <v>265</v>
      </c>
      <c r="F5444" t="s">
        <v>13455</v>
      </c>
      <c r="G5444">
        <f t="shared" si="255"/>
        <v>4198.3999999999996</v>
      </c>
      <c r="H5444" t="b">
        <f t="shared" si="256"/>
        <v>0</v>
      </c>
      <c r="I5444" t="s">
        <v>34</v>
      </c>
      <c r="J5444">
        <f t="shared" si="257"/>
        <v>100000</v>
      </c>
      <c r="K5444" t="s">
        <v>16</v>
      </c>
      <c r="L5444">
        <v>0</v>
      </c>
      <c r="M5444">
        <f>Googleplaystore[[#This Row],[Installed]]*Googleplaystore[[#This Row],[Price]]</f>
        <v>0</v>
      </c>
      <c r="N5444" t="s">
        <v>17</v>
      </c>
      <c r="O5444" t="s">
        <v>1575</v>
      </c>
      <c r="P5444" s="1">
        <v>42229</v>
      </c>
      <c r="Q5444" s="16">
        <v>2.1</v>
      </c>
      <c r="R5444" t="s">
        <v>46</v>
      </c>
    </row>
    <row r="5445" spans="1:18" x14ac:dyDescent="0.3">
      <c r="A5445">
        <v>4.4000000000000004</v>
      </c>
      <c r="B5445" t="s">
        <v>6676</v>
      </c>
      <c r="C5445" t="s">
        <v>2367</v>
      </c>
      <c r="E5445">
        <v>13</v>
      </c>
      <c r="F5445" t="s">
        <v>12259</v>
      </c>
      <c r="G5445">
        <f t="shared" si="255"/>
        <v>3481.6</v>
      </c>
      <c r="H5445" t="b">
        <f t="shared" si="256"/>
        <v>0</v>
      </c>
      <c r="I5445" t="s">
        <v>482</v>
      </c>
      <c r="J5445">
        <f t="shared" si="257"/>
        <v>1000</v>
      </c>
      <c r="K5445" t="s">
        <v>16</v>
      </c>
      <c r="L5445">
        <v>0</v>
      </c>
      <c r="M5445">
        <f>Googleplaystore[[#This Row],[Installed]]*Googleplaystore[[#This Row],[Price]]</f>
        <v>0</v>
      </c>
      <c r="N5445" t="s">
        <v>17</v>
      </c>
      <c r="O5445" t="s">
        <v>901</v>
      </c>
      <c r="P5445" s="1">
        <v>42817</v>
      </c>
      <c r="Q5445" s="16">
        <v>1</v>
      </c>
      <c r="R5445" t="s">
        <v>93</v>
      </c>
    </row>
    <row r="5446" spans="1:18" x14ac:dyDescent="0.3">
      <c r="A5446">
        <v>4.7</v>
      </c>
      <c r="B5446" t="s">
        <v>6677</v>
      </c>
      <c r="C5446" t="s">
        <v>3533</v>
      </c>
      <c r="E5446">
        <v>65</v>
      </c>
      <c r="F5446" t="s">
        <v>12332</v>
      </c>
      <c r="G5446">
        <f t="shared" si="255"/>
        <v>13312</v>
      </c>
      <c r="H5446" t="b">
        <f t="shared" si="256"/>
        <v>0</v>
      </c>
      <c r="I5446" t="s">
        <v>60</v>
      </c>
      <c r="J5446">
        <f t="shared" si="257"/>
        <v>5000</v>
      </c>
      <c r="K5446" t="s">
        <v>16</v>
      </c>
      <c r="L5446">
        <v>0</v>
      </c>
      <c r="M5446">
        <f>Googleplaystore[[#This Row],[Installed]]*Googleplaystore[[#This Row],[Price]]</f>
        <v>0</v>
      </c>
      <c r="N5446" t="s">
        <v>17</v>
      </c>
      <c r="O5446" t="s">
        <v>3534</v>
      </c>
      <c r="P5446" s="1">
        <v>42831</v>
      </c>
      <c r="Q5446" s="16" t="s">
        <v>6678</v>
      </c>
      <c r="R5446" t="s">
        <v>50</v>
      </c>
    </row>
    <row r="5447" spans="1:18" x14ac:dyDescent="0.3">
      <c r="A5447">
        <v>4.5</v>
      </c>
      <c r="B5447" t="s">
        <v>6679</v>
      </c>
      <c r="C5447" t="s">
        <v>2367</v>
      </c>
      <c r="E5447">
        <v>112</v>
      </c>
      <c r="F5447" t="s">
        <v>12201</v>
      </c>
      <c r="G5447">
        <f t="shared" si="255"/>
        <v>39936</v>
      </c>
      <c r="H5447" t="b">
        <f t="shared" si="256"/>
        <v>0</v>
      </c>
      <c r="I5447" t="s">
        <v>15</v>
      </c>
      <c r="J5447">
        <f t="shared" si="257"/>
        <v>10000</v>
      </c>
      <c r="K5447" t="s">
        <v>16</v>
      </c>
      <c r="L5447">
        <v>0</v>
      </c>
      <c r="M5447">
        <f>Googleplaystore[[#This Row],[Installed]]*Googleplaystore[[#This Row],[Price]]</f>
        <v>0</v>
      </c>
      <c r="N5447" t="s">
        <v>17</v>
      </c>
      <c r="O5447" t="s">
        <v>901</v>
      </c>
      <c r="P5447" s="1">
        <v>43256</v>
      </c>
      <c r="Q5447" s="16">
        <v>1.5</v>
      </c>
      <c r="R5447" t="s">
        <v>53</v>
      </c>
    </row>
    <row r="5448" spans="1:18" x14ac:dyDescent="0.3">
      <c r="A5448">
        <v>4.3</v>
      </c>
      <c r="B5448" t="s">
        <v>6680</v>
      </c>
      <c r="C5448" t="s">
        <v>2367</v>
      </c>
      <c r="E5448">
        <v>367</v>
      </c>
      <c r="F5448" t="s">
        <v>12463</v>
      </c>
      <c r="G5448">
        <f t="shared" si="255"/>
        <v>5222.3999999999996</v>
      </c>
      <c r="H5448" t="b">
        <f t="shared" si="256"/>
        <v>0</v>
      </c>
      <c r="I5448" t="s">
        <v>34</v>
      </c>
      <c r="J5448">
        <f t="shared" si="257"/>
        <v>100000</v>
      </c>
      <c r="K5448" t="s">
        <v>16</v>
      </c>
      <c r="L5448">
        <v>0</v>
      </c>
      <c r="M5448">
        <f>Googleplaystore[[#This Row],[Installed]]*Googleplaystore[[#This Row],[Price]]</f>
        <v>0</v>
      </c>
      <c r="N5448" t="s">
        <v>17</v>
      </c>
      <c r="O5448" t="s">
        <v>1077</v>
      </c>
      <c r="P5448" s="1">
        <v>43237</v>
      </c>
      <c r="Q5448" s="16" t="s">
        <v>3821</v>
      </c>
      <c r="R5448" t="s">
        <v>50</v>
      </c>
    </row>
    <row r="5449" spans="1:18" x14ac:dyDescent="0.3">
      <c r="A5449">
        <v>3.3</v>
      </c>
      <c r="B5449" t="s">
        <v>476</v>
      </c>
      <c r="C5449" t="s">
        <v>433</v>
      </c>
      <c r="E5449">
        <v>126</v>
      </c>
      <c r="F5449" t="s">
        <v>12430</v>
      </c>
      <c r="G5449">
        <f t="shared" si="255"/>
        <v>4812.8</v>
      </c>
      <c r="H5449" t="b">
        <f t="shared" si="256"/>
        <v>0</v>
      </c>
      <c r="I5449" t="s">
        <v>60</v>
      </c>
      <c r="J5449">
        <f t="shared" si="257"/>
        <v>5000</v>
      </c>
      <c r="K5449" t="s">
        <v>16</v>
      </c>
      <c r="L5449">
        <v>0</v>
      </c>
      <c r="M5449">
        <f>Googleplaystore[[#This Row],[Installed]]*Googleplaystore[[#This Row],[Price]]</f>
        <v>0</v>
      </c>
      <c r="N5449" t="s">
        <v>30</v>
      </c>
      <c r="O5449" t="s">
        <v>434</v>
      </c>
      <c r="P5449" s="1">
        <v>43305</v>
      </c>
      <c r="Q5449" s="16" t="s">
        <v>49</v>
      </c>
      <c r="R5449" t="s">
        <v>20</v>
      </c>
    </row>
    <row r="5450" spans="1:18" x14ac:dyDescent="0.3">
      <c r="A5450">
        <v>4.3</v>
      </c>
      <c r="B5450" t="s">
        <v>6681</v>
      </c>
      <c r="C5450" t="s">
        <v>1893</v>
      </c>
      <c r="E5450">
        <v>127</v>
      </c>
      <c r="F5450" t="s">
        <v>12198</v>
      </c>
      <c r="G5450">
        <f t="shared" si="255"/>
        <v>5632</v>
      </c>
      <c r="H5450" t="b">
        <f t="shared" si="256"/>
        <v>0</v>
      </c>
      <c r="I5450" t="s">
        <v>15</v>
      </c>
      <c r="J5450">
        <f t="shared" si="257"/>
        <v>10000</v>
      </c>
      <c r="K5450" t="s">
        <v>16</v>
      </c>
      <c r="L5450">
        <v>0</v>
      </c>
      <c r="M5450">
        <f>Googleplaystore[[#This Row],[Installed]]*Googleplaystore[[#This Row],[Price]]</f>
        <v>0</v>
      </c>
      <c r="N5450" t="s">
        <v>17</v>
      </c>
      <c r="O5450" t="s">
        <v>1894</v>
      </c>
      <c r="P5450" s="1">
        <v>42524</v>
      </c>
      <c r="Q5450" s="16" t="s">
        <v>737</v>
      </c>
      <c r="R5450" t="s">
        <v>50</v>
      </c>
    </row>
    <row r="5451" spans="1:18" x14ac:dyDescent="0.3">
      <c r="A5451">
        <v>4.0999999999999996</v>
      </c>
      <c r="B5451" t="s">
        <v>6682</v>
      </c>
      <c r="C5451" t="s">
        <v>3533</v>
      </c>
      <c r="E5451">
        <v>134</v>
      </c>
      <c r="F5451" t="s">
        <v>12673</v>
      </c>
      <c r="G5451">
        <f t="shared" si="255"/>
        <v>5427.2</v>
      </c>
      <c r="H5451" t="b">
        <f t="shared" si="256"/>
        <v>0</v>
      </c>
      <c r="I5451" t="s">
        <v>15</v>
      </c>
      <c r="J5451">
        <f t="shared" si="257"/>
        <v>10000</v>
      </c>
      <c r="K5451" t="s">
        <v>16</v>
      </c>
      <c r="L5451">
        <v>0</v>
      </c>
      <c r="M5451">
        <f>Googleplaystore[[#This Row],[Installed]]*Googleplaystore[[#This Row],[Price]]</f>
        <v>0</v>
      </c>
      <c r="N5451" t="s">
        <v>17</v>
      </c>
      <c r="O5451" t="s">
        <v>3534</v>
      </c>
      <c r="P5451" s="1">
        <v>43271</v>
      </c>
      <c r="Q5451" s="16" t="s">
        <v>6683</v>
      </c>
      <c r="R5451" t="s">
        <v>20</v>
      </c>
    </row>
    <row r="5452" spans="1:18" x14ac:dyDescent="0.3">
      <c r="A5452">
        <v>2.1</v>
      </c>
      <c r="B5452" t="s">
        <v>6684</v>
      </c>
      <c r="C5452" t="s">
        <v>3677</v>
      </c>
      <c r="E5452">
        <v>149</v>
      </c>
      <c r="F5452" t="s">
        <v>12181</v>
      </c>
      <c r="G5452">
        <f t="shared" si="255"/>
        <v>2867.2</v>
      </c>
      <c r="H5452" t="b">
        <f t="shared" si="256"/>
        <v>0</v>
      </c>
      <c r="I5452" t="s">
        <v>38</v>
      </c>
      <c r="J5452">
        <f t="shared" si="257"/>
        <v>50000</v>
      </c>
      <c r="K5452" t="s">
        <v>16</v>
      </c>
      <c r="L5452">
        <v>0</v>
      </c>
      <c r="M5452">
        <f>Googleplaystore[[#This Row],[Installed]]*Googleplaystore[[#This Row],[Price]]</f>
        <v>0</v>
      </c>
      <c r="N5452" t="s">
        <v>17</v>
      </c>
      <c r="O5452" t="s">
        <v>3678</v>
      </c>
      <c r="P5452" s="1">
        <v>42457</v>
      </c>
      <c r="Q5452" s="16">
        <v>1.9</v>
      </c>
      <c r="R5452" t="s">
        <v>1050</v>
      </c>
    </row>
    <row r="5453" spans="1:18" x14ac:dyDescent="0.3">
      <c r="A5453">
        <v>3.7</v>
      </c>
      <c r="B5453" t="s">
        <v>6685</v>
      </c>
      <c r="C5453" t="s">
        <v>3533</v>
      </c>
      <c r="E5453">
        <v>40</v>
      </c>
      <c r="F5453" t="s">
        <v>12295</v>
      </c>
      <c r="G5453">
        <f t="shared" si="255"/>
        <v>9216</v>
      </c>
      <c r="H5453" t="b">
        <f t="shared" si="256"/>
        <v>0</v>
      </c>
      <c r="I5453" t="s">
        <v>482</v>
      </c>
      <c r="J5453">
        <f t="shared" si="257"/>
        <v>1000</v>
      </c>
      <c r="K5453" t="s">
        <v>383</v>
      </c>
      <c r="L5453" s="2">
        <v>8.49</v>
      </c>
      <c r="M5453">
        <f>Googleplaystore[[#This Row],[Installed]]*Googleplaystore[[#This Row],[Price]]</f>
        <v>8490</v>
      </c>
      <c r="N5453" t="s">
        <v>17</v>
      </c>
      <c r="O5453" t="s">
        <v>3534</v>
      </c>
      <c r="P5453" s="1">
        <v>42600</v>
      </c>
      <c r="Q5453" s="16" t="s">
        <v>121</v>
      </c>
      <c r="R5453" t="s">
        <v>50</v>
      </c>
    </row>
    <row r="5454" spans="1:18" x14ac:dyDescent="0.3">
      <c r="A5454">
        <v>4.2</v>
      </c>
      <c r="B5454" t="s">
        <v>3628</v>
      </c>
      <c r="C5454" t="s">
        <v>3533</v>
      </c>
      <c r="E5454">
        <v>25726</v>
      </c>
      <c r="F5454" t="s">
        <v>12403</v>
      </c>
      <c r="G5454">
        <f t="shared" si="255"/>
        <v>52224</v>
      </c>
      <c r="H5454" t="b">
        <f t="shared" si="256"/>
        <v>0</v>
      </c>
      <c r="I5454" t="s">
        <v>42</v>
      </c>
      <c r="J5454">
        <f t="shared" si="257"/>
        <v>1000000</v>
      </c>
      <c r="K5454" t="s">
        <v>16</v>
      </c>
      <c r="L5454">
        <v>0</v>
      </c>
      <c r="M5454">
        <f>Googleplaystore[[#This Row],[Installed]]*Googleplaystore[[#This Row],[Price]]</f>
        <v>0</v>
      </c>
      <c r="N5454" t="s">
        <v>17</v>
      </c>
      <c r="O5454" t="s">
        <v>3534</v>
      </c>
      <c r="P5454" s="1">
        <v>43305</v>
      </c>
      <c r="Q5454" s="16">
        <v>4.2</v>
      </c>
      <c r="R5454" t="s">
        <v>36</v>
      </c>
    </row>
    <row r="5455" spans="1:18" x14ac:dyDescent="0.3">
      <c r="A5455">
        <v>4.4000000000000004</v>
      </c>
      <c r="B5455" t="s">
        <v>6686</v>
      </c>
      <c r="C5455" t="s">
        <v>1283</v>
      </c>
      <c r="E5455">
        <v>31</v>
      </c>
      <c r="F5455" t="s">
        <v>19287</v>
      </c>
      <c r="G5455" t="b">
        <f t="shared" si="255"/>
        <v>0</v>
      </c>
      <c r="H5455">
        <f t="shared" si="256"/>
        <v>206</v>
      </c>
      <c r="I5455" t="s">
        <v>482</v>
      </c>
      <c r="J5455">
        <f t="shared" si="257"/>
        <v>1000</v>
      </c>
      <c r="K5455" t="s">
        <v>383</v>
      </c>
      <c r="L5455" s="2">
        <v>3.99</v>
      </c>
      <c r="M5455">
        <f>Googleplaystore[[#This Row],[Installed]]*Googleplaystore[[#This Row],[Price]]</f>
        <v>3990</v>
      </c>
      <c r="N5455" t="s">
        <v>17</v>
      </c>
      <c r="O5455" t="s">
        <v>1284</v>
      </c>
      <c r="P5455" s="1">
        <v>43296</v>
      </c>
      <c r="Q5455" s="16" t="s">
        <v>6046</v>
      </c>
      <c r="R5455" t="s">
        <v>284</v>
      </c>
    </row>
    <row r="5456" spans="1:18" x14ac:dyDescent="0.3">
      <c r="A5456">
        <v>4.2</v>
      </c>
      <c r="B5456" t="s">
        <v>6687</v>
      </c>
      <c r="C5456" t="s">
        <v>1283</v>
      </c>
      <c r="E5456">
        <v>23</v>
      </c>
      <c r="F5456" t="s">
        <v>19288</v>
      </c>
      <c r="G5456" t="b">
        <f t="shared" si="255"/>
        <v>0</v>
      </c>
      <c r="H5456">
        <f t="shared" si="256"/>
        <v>954</v>
      </c>
      <c r="I5456" t="s">
        <v>816</v>
      </c>
      <c r="J5456">
        <f t="shared" si="257"/>
        <v>500</v>
      </c>
      <c r="K5456" t="s">
        <v>383</v>
      </c>
      <c r="L5456" s="2">
        <v>3.99</v>
      </c>
      <c r="M5456">
        <f>Googleplaystore[[#This Row],[Installed]]*Googleplaystore[[#This Row],[Price]]</f>
        <v>1995</v>
      </c>
      <c r="N5456" t="s">
        <v>17</v>
      </c>
      <c r="O5456" t="s">
        <v>1284</v>
      </c>
      <c r="P5456" s="1">
        <v>42718</v>
      </c>
      <c r="Q5456" s="16" t="s">
        <v>6688</v>
      </c>
      <c r="R5456" t="s">
        <v>46</v>
      </c>
    </row>
    <row r="5457" spans="1:18" x14ac:dyDescent="0.3">
      <c r="A5457">
        <v>2.1</v>
      </c>
      <c r="B5457" t="s">
        <v>6689</v>
      </c>
      <c r="C5457" t="s">
        <v>309</v>
      </c>
      <c r="E5457">
        <v>87</v>
      </c>
      <c r="F5457" t="s">
        <v>12229</v>
      </c>
      <c r="G5457">
        <f t="shared" si="255"/>
        <v>26624</v>
      </c>
      <c r="H5457" t="b">
        <f t="shared" si="256"/>
        <v>0</v>
      </c>
      <c r="I5457" t="s">
        <v>60</v>
      </c>
      <c r="J5457">
        <f t="shared" si="257"/>
        <v>5000</v>
      </c>
      <c r="K5457" t="s">
        <v>16</v>
      </c>
      <c r="L5457">
        <v>0</v>
      </c>
      <c r="M5457">
        <f>Googleplaystore[[#This Row],[Installed]]*Googleplaystore[[#This Row],[Price]]</f>
        <v>0</v>
      </c>
      <c r="N5457" t="s">
        <v>17</v>
      </c>
      <c r="O5457" t="s">
        <v>310</v>
      </c>
      <c r="P5457" s="1">
        <v>43216</v>
      </c>
      <c r="Q5457" s="16" t="s">
        <v>6690</v>
      </c>
      <c r="R5457" t="s">
        <v>53</v>
      </c>
    </row>
    <row r="5458" spans="1:18" x14ac:dyDescent="0.3">
      <c r="A5458">
        <v>2.4</v>
      </c>
      <c r="B5458" t="s">
        <v>6691</v>
      </c>
      <c r="C5458" t="s">
        <v>1283</v>
      </c>
      <c r="E5458">
        <v>36</v>
      </c>
      <c r="F5458" t="s">
        <v>12221</v>
      </c>
      <c r="G5458">
        <f t="shared" si="255"/>
        <v>9625.6</v>
      </c>
      <c r="H5458" t="b">
        <f t="shared" si="256"/>
        <v>0</v>
      </c>
      <c r="I5458" t="s">
        <v>482</v>
      </c>
      <c r="J5458">
        <f t="shared" si="257"/>
        <v>1000</v>
      </c>
      <c r="K5458" t="s">
        <v>383</v>
      </c>
      <c r="L5458" s="2">
        <v>1.99</v>
      </c>
      <c r="M5458">
        <f>Googleplaystore[[#This Row],[Installed]]*Googleplaystore[[#This Row],[Price]]</f>
        <v>1990</v>
      </c>
      <c r="N5458" t="s">
        <v>17</v>
      </c>
      <c r="O5458" t="s">
        <v>1284</v>
      </c>
      <c r="P5458" s="1">
        <v>42324</v>
      </c>
      <c r="Q5458" s="16" t="s">
        <v>2165</v>
      </c>
      <c r="R5458" t="s">
        <v>39</v>
      </c>
    </row>
    <row r="5459" spans="1:18" x14ac:dyDescent="0.3">
      <c r="A5459">
        <v>4.0999999999999996</v>
      </c>
      <c r="B5459" t="s">
        <v>6692</v>
      </c>
      <c r="C5459" t="s">
        <v>3958</v>
      </c>
      <c r="E5459">
        <v>22</v>
      </c>
      <c r="F5459" t="s">
        <v>12248</v>
      </c>
      <c r="G5459">
        <f t="shared" si="255"/>
        <v>2457.6</v>
      </c>
      <c r="H5459" t="b">
        <f t="shared" si="256"/>
        <v>0</v>
      </c>
      <c r="I5459" t="s">
        <v>60</v>
      </c>
      <c r="J5459">
        <f t="shared" si="257"/>
        <v>5000</v>
      </c>
      <c r="K5459" t="s">
        <v>16</v>
      </c>
      <c r="L5459">
        <v>0</v>
      </c>
      <c r="M5459">
        <f>Googleplaystore[[#This Row],[Installed]]*Googleplaystore[[#This Row],[Price]]</f>
        <v>0</v>
      </c>
      <c r="N5459" t="s">
        <v>17</v>
      </c>
      <c r="O5459" t="s">
        <v>3959</v>
      </c>
      <c r="P5459" s="1">
        <v>43303</v>
      </c>
      <c r="Q5459" s="16" t="s">
        <v>706</v>
      </c>
      <c r="R5459" t="s">
        <v>20</v>
      </c>
    </row>
    <row r="5460" spans="1:18" x14ac:dyDescent="0.3">
      <c r="A5460">
        <v>3.1</v>
      </c>
      <c r="B5460" t="s">
        <v>6693</v>
      </c>
      <c r="C5460" t="s">
        <v>2367</v>
      </c>
      <c r="E5460">
        <v>1734</v>
      </c>
      <c r="F5460" t="s">
        <v>12561</v>
      </c>
      <c r="G5460">
        <f t="shared" si="255"/>
        <v>5939.2</v>
      </c>
      <c r="H5460" t="b">
        <f t="shared" si="256"/>
        <v>0</v>
      </c>
      <c r="I5460" t="s">
        <v>22</v>
      </c>
      <c r="J5460">
        <f t="shared" si="257"/>
        <v>500000</v>
      </c>
      <c r="K5460" t="s">
        <v>16</v>
      </c>
      <c r="L5460">
        <v>0</v>
      </c>
      <c r="M5460">
        <f>Googleplaystore[[#This Row],[Installed]]*Googleplaystore[[#This Row],[Price]]</f>
        <v>0</v>
      </c>
      <c r="N5460" t="s">
        <v>17</v>
      </c>
      <c r="O5460" t="s">
        <v>2031</v>
      </c>
      <c r="P5460" s="1">
        <v>42529</v>
      </c>
      <c r="Q5460" s="16" t="s">
        <v>164</v>
      </c>
      <c r="R5460" t="s">
        <v>53</v>
      </c>
    </row>
    <row r="5461" spans="1:18" x14ac:dyDescent="0.3">
      <c r="A5461">
        <v>5</v>
      </c>
      <c r="B5461" t="s">
        <v>6694</v>
      </c>
      <c r="C5461" t="s">
        <v>2012</v>
      </c>
      <c r="E5461">
        <v>2</v>
      </c>
      <c r="F5461" t="s">
        <v>12191</v>
      </c>
      <c r="G5461">
        <f t="shared" si="255"/>
        <v>20480</v>
      </c>
      <c r="H5461" t="b">
        <f t="shared" si="256"/>
        <v>0</v>
      </c>
      <c r="I5461" t="s">
        <v>865</v>
      </c>
      <c r="J5461">
        <f t="shared" si="257"/>
        <v>1</v>
      </c>
      <c r="K5461" t="s">
        <v>383</v>
      </c>
      <c r="L5461" s="2">
        <v>1.49</v>
      </c>
      <c r="M5461">
        <f>Googleplaystore[[#This Row],[Installed]]*Googleplaystore[[#This Row],[Price]]</f>
        <v>1.49</v>
      </c>
      <c r="N5461" t="s">
        <v>17</v>
      </c>
      <c r="O5461" t="s">
        <v>2016</v>
      </c>
      <c r="P5461" s="1">
        <v>42774</v>
      </c>
      <c r="Q5461" s="16" t="s">
        <v>49</v>
      </c>
      <c r="R5461" t="s">
        <v>39</v>
      </c>
    </row>
    <row r="5462" spans="1:18" x14ac:dyDescent="0.3">
      <c r="A5462">
        <v>0</v>
      </c>
      <c r="B5462" t="s">
        <v>6695</v>
      </c>
      <c r="C5462" t="s">
        <v>3533</v>
      </c>
      <c r="E5462">
        <v>6</v>
      </c>
      <c r="F5462" t="s">
        <v>12199</v>
      </c>
      <c r="G5462">
        <f t="shared" si="255"/>
        <v>17408</v>
      </c>
      <c r="H5462" t="b">
        <f t="shared" si="256"/>
        <v>0</v>
      </c>
      <c r="I5462" t="s">
        <v>665</v>
      </c>
      <c r="J5462">
        <f t="shared" si="257"/>
        <v>100</v>
      </c>
      <c r="K5462" t="s">
        <v>16</v>
      </c>
      <c r="L5462">
        <v>0</v>
      </c>
      <c r="M5462">
        <f>Googleplaystore[[#This Row],[Installed]]*Googleplaystore[[#This Row],[Price]]</f>
        <v>0</v>
      </c>
      <c r="N5462" t="s">
        <v>17</v>
      </c>
      <c r="O5462" t="s">
        <v>3534</v>
      </c>
      <c r="P5462" s="1">
        <v>43278</v>
      </c>
      <c r="Q5462" s="16" t="s">
        <v>234</v>
      </c>
      <c r="R5462" t="s">
        <v>50</v>
      </c>
    </row>
    <row r="5463" spans="1:18" x14ac:dyDescent="0.3">
      <c r="A5463">
        <v>3.5</v>
      </c>
      <c r="B5463" t="s">
        <v>6696</v>
      </c>
      <c r="C5463" t="s">
        <v>2012</v>
      </c>
      <c r="E5463">
        <v>196</v>
      </c>
      <c r="F5463" t="s">
        <v>12235</v>
      </c>
      <c r="G5463">
        <f t="shared" si="255"/>
        <v>35840</v>
      </c>
      <c r="H5463" t="b">
        <f t="shared" si="256"/>
        <v>0</v>
      </c>
      <c r="I5463" t="s">
        <v>15</v>
      </c>
      <c r="J5463">
        <f t="shared" si="257"/>
        <v>10000</v>
      </c>
      <c r="K5463" t="s">
        <v>16</v>
      </c>
      <c r="L5463">
        <v>0</v>
      </c>
      <c r="M5463">
        <f>Googleplaystore[[#This Row],[Installed]]*Googleplaystore[[#This Row],[Price]]</f>
        <v>0</v>
      </c>
      <c r="N5463" t="s">
        <v>17</v>
      </c>
      <c r="O5463" t="s">
        <v>2139</v>
      </c>
      <c r="P5463" s="1">
        <v>42451</v>
      </c>
      <c r="Q5463" s="16" t="s">
        <v>49</v>
      </c>
      <c r="R5463" t="s">
        <v>39</v>
      </c>
    </row>
    <row r="5464" spans="1:18" x14ac:dyDescent="0.3">
      <c r="A5464">
        <v>4.2</v>
      </c>
      <c r="B5464" t="s">
        <v>6697</v>
      </c>
      <c r="C5464" t="s">
        <v>4102</v>
      </c>
      <c r="E5464">
        <v>20</v>
      </c>
      <c r="F5464" t="s">
        <v>12199</v>
      </c>
      <c r="G5464">
        <f t="shared" si="255"/>
        <v>17408</v>
      </c>
      <c r="H5464" t="b">
        <f t="shared" si="256"/>
        <v>0</v>
      </c>
      <c r="I5464" t="s">
        <v>15</v>
      </c>
      <c r="J5464">
        <f t="shared" si="257"/>
        <v>10000</v>
      </c>
      <c r="K5464" t="s">
        <v>16</v>
      </c>
      <c r="L5464">
        <v>0</v>
      </c>
      <c r="M5464">
        <f>Googleplaystore[[#This Row],[Installed]]*Googleplaystore[[#This Row],[Price]]</f>
        <v>0</v>
      </c>
      <c r="N5464" t="s">
        <v>17</v>
      </c>
      <c r="O5464" t="s">
        <v>4103</v>
      </c>
      <c r="P5464" s="1">
        <v>42918</v>
      </c>
      <c r="Q5464" s="16">
        <v>1.1000000000000001</v>
      </c>
      <c r="R5464" t="s">
        <v>20</v>
      </c>
    </row>
    <row r="5465" spans="1:18" x14ac:dyDescent="0.3">
      <c r="A5465">
        <v>0</v>
      </c>
      <c r="B5465" t="s">
        <v>6698</v>
      </c>
      <c r="C5465" t="s">
        <v>492</v>
      </c>
      <c r="E5465">
        <v>0</v>
      </c>
      <c r="F5465" t="s">
        <v>12262</v>
      </c>
      <c r="G5465">
        <f t="shared" si="255"/>
        <v>2969.6</v>
      </c>
      <c r="H5465" t="b">
        <f t="shared" si="256"/>
        <v>0</v>
      </c>
      <c r="I5465" t="s">
        <v>865</v>
      </c>
      <c r="J5465">
        <f t="shared" si="257"/>
        <v>1</v>
      </c>
      <c r="K5465" t="s">
        <v>16</v>
      </c>
      <c r="L5465">
        <v>0</v>
      </c>
      <c r="M5465">
        <f>Googleplaystore[[#This Row],[Installed]]*Googleplaystore[[#This Row],[Price]]</f>
        <v>0</v>
      </c>
      <c r="N5465" t="s">
        <v>17</v>
      </c>
      <c r="O5465" t="s">
        <v>493</v>
      </c>
      <c r="P5465" s="1">
        <v>43131</v>
      </c>
      <c r="Q5465" s="16">
        <v>1</v>
      </c>
      <c r="R5465" t="s">
        <v>20</v>
      </c>
    </row>
    <row r="5466" spans="1:18" x14ac:dyDescent="0.3">
      <c r="A5466">
        <v>4.7</v>
      </c>
      <c r="B5466" t="s">
        <v>6699</v>
      </c>
      <c r="C5466" t="s">
        <v>2367</v>
      </c>
      <c r="E5466">
        <v>303</v>
      </c>
      <c r="F5466" t="s">
        <v>12359</v>
      </c>
      <c r="G5466">
        <f t="shared" si="255"/>
        <v>43008</v>
      </c>
      <c r="H5466" t="b">
        <f t="shared" si="256"/>
        <v>0</v>
      </c>
      <c r="I5466" t="s">
        <v>15</v>
      </c>
      <c r="J5466">
        <f t="shared" si="257"/>
        <v>10000</v>
      </c>
      <c r="K5466" t="s">
        <v>16</v>
      </c>
      <c r="L5466">
        <v>0</v>
      </c>
      <c r="M5466">
        <f>Googleplaystore[[#This Row],[Installed]]*Googleplaystore[[#This Row],[Price]]</f>
        <v>0</v>
      </c>
      <c r="N5466" t="s">
        <v>17</v>
      </c>
      <c r="O5466" t="s">
        <v>1077</v>
      </c>
      <c r="P5466" s="1">
        <v>43303</v>
      </c>
      <c r="Q5466" s="16" t="s">
        <v>747</v>
      </c>
      <c r="R5466" t="s">
        <v>50</v>
      </c>
    </row>
    <row r="5467" spans="1:18" x14ac:dyDescent="0.3">
      <c r="A5467">
        <v>0</v>
      </c>
      <c r="B5467" t="s">
        <v>6700</v>
      </c>
      <c r="C5467" t="s">
        <v>3533</v>
      </c>
      <c r="E5467">
        <v>0</v>
      </c>
      <c r="F5467" t="s">
        <v>12463</v>
      </c>
      <c r="G5467">
        <f t="shared" si="255"/>
        <v>5222.3999999999996</v>
      </c>
      <c r="H5467" t="b">
        <f t="shared" si="256"/>
        <v>0</v>
      </c>
      <c r="I5467" t="s">
        <v>665</v>
      </c>
      <c r="J5467">
        <f t="shared" si="257"/>
        <v>100</v>
      </c>
      <c r="K5467" t="s">
        <v>16</v>
      </c>
      <c r="L5467">
        <v>0</v>
      </c>
      <c r="M5467">
        <f>Googleplaystore[[#This Row],[Installed]]*Googleplaystore[[#This Row],[Price]]</f>
        <v>0</v>
      </c>
      <c r="N5467" t="s">
        <v>17</v>
      </c>
      <c r="O5467" t="s">
        <v>3534</v>
      </c>
      <c r="P5467" s="1">
        <v>42595</v>
      </c>
      <c r="Q5467" s="16">
        <v>1</v>
      </c>
      <c r="R5467" t="s">
        <v>20</v>
      </c>
    </row>
    <row r="5468" spans="1:18" x14ac:dyDescent="0.3">
      <c r="A5468">
        <v>0</v>
      </c>
      <c r="B5468" t="s">
        <v>6701</v>
      </c>
      <c r="C5468" t="s">
        <v>2367</v>
      </c>
      <c r="E5468">
        <v>1</v>
      </c>
      <c r="F5468" t="s">
        <v>12256</v>
      </c>
      <c r="G5468">
        <f t="shared" si="255"/>
        <v>16384</v>
      </c>
      <c r="H5468" t="b">
        <f t="shared" si="256"/>
        <v>0</v>
      </c>
      <c r="I5468" t="s">
        <v>881</v>
      </c>
      <c r="J5468">
        <f t="shared" si="257"/>
        <v>5</v>
      </c>
      <c r="K5468" t="s">
        <v>383</v>
      </c>
      <c r="L5468" s="2">
        <v>1.99</v>
      </c>
      <c r="M5468">
        <f>Googleplaystore[[#This Row],[Installed]]*Googleplaystore[[#This Row],[Price]]</f>
        <v>9.9499999999999993</v>
      </c>
      <c r="N5468" t="s">
        <v>17</v>
      </c>
      <c r="O5468" t="s">
        <v>4973</v>
      </c>
      <c r="P5468" s="1">
        <v>42520</v>
      </c>
      <c r="Q5468" s="16">
        <v>1.1000000000000001</v>
      </c>
      <c r="R5468" t="s">
        <v>122</v>
      </c>
    </row>
    <row r="5469" spans="1:18" x14ac:dyDescent="0.3">
      <c r="A5469">
        <v>0</v>
      </c>
      <c r="B5469" t="s">
        <v>6702</v>
      </c>
      <c r="C5469" t="s">
        <v>1574</v>
      </c>
      <c r="E5469">
        <v>31</v>
      </c>
      <c r="F5469" t="s">
        <v>12430</v>
      </c>
      <c r="G5469">
        <f t="shared" si="255"/>
        <v>4812.8</v>
      </c>
      <c r="H5469" t="b">
        <f t="shared" si="256"/>
        <v>0</v>
      </c>
      <c r="I5469" t="s">
        <v>482</v>
      </c>
      <c r="J5469">
        <f t="shared" si="257"/>
        <v>1000</v>
      </c>
      <c r="K5469" t="s">
        <v>16</v>
      </c>
      <c r="L5469">
        <v>0</v>
      </c>
      <c r="M5469">
        <f>Googleplaystore[[#This Row],[Installed]]*Googleplaystore[[#This Row],[Price]]</f>
        <v>0</v>
      </c>
      <c r="N5469" t="s">
        <v>17</v>
      </c>
      <c r="O5469" t="s">
        <v>1575</v>
      </c>
      <c r="P5469" s="1">
        <v>42570</v>
      </c>
      <c r="Q5469" s="16" t="s">
        <v>2954</v>
      </c>
      <c r="R5469" t="s">
        <v>50</v>
      </c>
    </row>
    <row r="5470" spans="1:18" x14ac:dyDescent="0.3">
      <c r="A5470">
        <v>4.8</v>
      </c>
      <c r="B5470" t="s">
        <v>6703</v>
      </c>
      <c r="C5470" t="s">
        <v>2367</v>
      </c>
      <c r="E5470">
        <v>23</v>
      </c>
      <c r="F5470" t="s">
        <v>12235</v>
      </c>
      <c r="G5470">
        <f t="shared" si="255"/>
        <v>35840</v>
      </c>
      <c r="H5470" t="b">
        <f t="shared" si="256"/>
        <v>0</v>
      </c>
      <c r="I5470" t="s">
        <v>15</v>
      </c>
      <c r="J5470">
        <f t="shared" si="257"/>
        <v>10000</v>
      </c>
      <c r="K5470" t="s">
        <v>16</v>
      </c>
      <c r="L5470">
        <v>0</v>
      </c>
      <c r="M5470">
        <f>Googleplaystore[[#This Row],[Installed]]*Googleplaystore[[#This Row],[Price]]</f>
        <v>0</v>
      </c>
      <c r="N5470" t="s">
        <v>17</v>
      </c>
      <c r="O5470" t="s">
        <v>2376</v>
      </c>
      <c r="P5470" s="1">
        <v>43067</v>
      </c>
      <c r="Q5470" s="16" t="s">
        <v>885</v>
      </c>
      <c r="R5470" t="s">
        <v>39</v>
      </c>
    </row>
    <row r="5471" spans="1:18" x14ac:dyDescent="0.3">
      <c r="A5471">
        <v>0</v>
      </c>
      <c r="B5471" t="s">
        <v>6704</v>
      </c>
      <c r="C5471" t="s">
        <v>2367</v>
      </c>
      <c r="E5471">
        <v>3</v>
      </c>
      <c r="F5471" t="s">
        <v>12190</v>
      </c>
      <c r="G5471">
        <f t="shared" si="255"/>
        <v>12288</v>
      </c>
      <c r="H5471" t="b">
        <f t="shared" si="256"/>
        <v>0</v>
      </c>
      <c r="I5471" t="s">
        <v>665</v>
      </c>
      <c r="J5471">
        <f t="shared" si="257"/>
        <v>100</v>
      </c>
      <c r="K5471" t="s">
        <v>383</v>
      </c>
      <c r="L5471" s="2">
        <v>1.49</v>
      </c>
      <c r="M5471">
        <f>Googleplaystore[[#This Row],[Installed]]*Googleplaystore[[#This Row],[Price]]</f>
        <v>149</v>
      </c>
      <c r="N5471" t="s">
        <v>17</v>
      </c>
      <c r="O5471" t="s">
        <v>901</v>
      </c>
      <c r="P5471" s="1">
        <v>42797</v>
      </c>
      <c r="Q5471" s="16">
        <v>1.2</v>
      </c>
      <c r="R5471" t="s">
        <v>39</v>
      </c>
    </row>
    <row r="5472" spans="1:18" x14ac:dyDescent="0.3">
      <c r="A5472">
        <v>4.5</v>
      </c>
      <c r="B5472" t="s">
        <v>6705</v>
      </c>
      <c r="C5472" t="s">
        <v>2367</v>
      </c>
      <c r="E5472">
        <v>226</v>
      </c>
      <c r="F5472" t="s">
        <v>12229</v>
      </c>
      <c r="G5472">
        <f t="shared" si="255"/>
        <v>26624</v>
      </c>
      <c r="H5472" t="b">
        <f t="shared" si="256"/>
        <v>0</v>
      </c>
      <c r="I5472" t="s">
        <v>34</v>
      </c>
      <c r="J5472">
        <f t="shared" si="257"/>
        <v>100000</v>
      </c>
      <c r="K5472" t="s">
        <v>16</v>
      </c>
      <c r="L5472">
        <v>0</v>
      </c>
      <c r="M5472">
        <f>Googleplaystore[[#This Row],[Installed]]*Googleplaystore[[#This Row],[Price]]</f>
        <v>0</v>
      </c>
      <c r="N5472" t="s">
        <v>17</v>
      </c>
      <c r="O5472" t="s">
        <v>899</v>
      </c>
      <c r="P5472" s="1">
        <v>42885</v>
      </c>
      <c r="Q5472" s="16" t="s">
        <v>19</v>
      </c>
      <c r="R5472" t="s">
        <v>39</v>
      </c>
    </row>
    <row r="5473" spans="1:18" x14ac:dyDescent="0.3">
      <c r="A5473">
        <v>4.5999999999999996</v>
      </c>
      <c r="B5473" t="s">
        <v>6706</v>
      </c>
      <c r="C5473" t="s">
        <v>2367</v>
      </c>
      <c r="E5473">
        <v>66</v>
      </c>
      <c r="F5473" t="s">
        <v>12199</v>
      </c>
      <c r="G5473">
        <f t="shared" si="255"/>
        <v>17408</v>
      </c>
      <c r="H5473" t="b">
        <f t="shared" si="256"/>
        <v>0</v>
      </c>
      <c r="I5473" t="s">
        <v>15</v>
      </c>
      <c r="J5473">
        <f t="shared" si="257"/>
        <v>10000</v>
      </c>
      <c r="K5473" t="s">
        <v>16</v>
      </c>
      <c r="L5473">
        <v>0</v>
      </c>
      <c r="M5473">
        <f>Googleplaystore[[#This Row],[Installed]]*Googleplaystore[[#This Row],[Price]]</f>
        <v>0</v>
      </c>
      <c r="N5473" t="s">
        <v>17</v>
      </c>
      <c r="O5473" t="s">
        <v>2376</v>
      </c>
      <c r="P5473" s="1">
        <v>43156</v>
      </c>
      <c r="Q5473" s="16" t="s">
        <v>19</v>
      </c>
      <c r="R5473" t="s">
        <v>39</v>
      </c>
    </row>
    <row r="5474" spans="1:18" x14ac:dyDescent="0.3">
      <c r="A5474">
        <v>4.5999999999999996</v>
      </c>
      <c r="B5474" t="s">
        <v>6707</v>
      </c>
      <c r="C5474" t="s">
        <v>2367</v>
      </c>
      <c r="E5474">
        <v>32</v>
      </c>
      <c r="F5474" t="s">
        <v>12961</v>
      </c>
      <c r="G5474">
        <f t="shared" si="255"/>
        <v>61440</v>
      </c>
      <c r="H5474" t="b">
        <f t="shared" si="256"/>
        <v>0</v>
      </c>
      <c r="I5474" t="s">
        <v>15</v>
      </c>
      <c r="J5474">
        <f t="shared" si="257"/>
        <v>10000</v>
      </c>
      <c r="K5474" t="s">
        <v>16</v>
      </c>
      <c r="L5474">
        <v>0</v>
      </c>
      <c r="M5474">
        <f>Googleplaystore[[#This Row],[Installed]]*Googleplaystore[[#This Row],[Price]]</f>
        <v>0</v>
      </c>
      <c r="N5474" t="s">
        <v>17</v>
      </c>
      <c r="O5474" t="s">
        <v>901</v>
      </c>
      <c r="P5474" s="1">
        <v>43068</v>
      </c>
      <c r="Q5474" s="16">
        <v>6</v>
      </c>
      <c r="R5474" t="s">
        <v>20</v>
      </c>
    </row>
    <row r="5475" spans="1:18" x14ac:dyDescent="0.3">
      <c r="A5475">
        <v>4.9000000000000004</v>
      </c>
      <c r="B5475" t="s">
        <v>6708</v>
      </c>
      <c r="C5475" t="s">
        <v>2367</v>
      </c>
      <c r="E5475">
        <v>285</v>
      </c>
      <c r="F5475" t="s">
        <v>12180</v>
      </c>
      <c r="G5475">
        <f t="shared" si="255"/>
        <v>25600</v>
      </c>
      <c r="H5475" t="b">
        <f t="shared" si="256"/>
        <v>0</v>
      </c>
      <c r="I5475" t="s">
        <v>15</v>
      </c>
      <c r="J5475">
        <f t="shared" si="257"/>
        <v>10000</v>
      </c>
      <c r="K5475" t="s">
        <v>16</v>
      </c>
      <c r="L5475">
        <v>0</v>
      </c>
      <c r="M5475">
        <f>Googleplaystore[[#This Row],[Installed]]*Googleplaystore[[#This Row],[Price]]</f>
        <v>0</v>
      </c>
      <c r="N5475" t="s">
        <v>17</v>
      </c>
      <c r="O5475" t="s">
        <v>901</v>
      </c>
      <c r="P5475" s="1">
        <v>43105</v>
      </c>
      <c r="Q5475" s="16" t="s">
        <v>373</v>
      </c>
      <c r="R5475" t="s">
        <v>36</v>
      </c>
    </row>
    <row r="5476" spans="1:18" x14ac:dyDescent="0.3">
      <c r="A5476">
        <v>4.8</v>
      </c>
      <c r="B5476" t="s">
        <v>6709</v>
      </c>
      <c r="C5476" t="s">
        <v>2367</v>
      </c>
      <c r="E5476">
        <v>1491</v>
      </c>
      <c r="F5476" t="s">
        <v>12264</v>
      </c>
      <c r="G5476">
        <f t="shared" si="255"/>
        <v>38912</v>
      </c>
      <c r="H5476" t="b">
        <f t="shared" si="256"/>
        <v>0</v>
      </c>
      <c r="I5476" t="s">
        <v>38</v>
      </c>
      <c r="J5476">
        <f t="shared" si="257"/>
        <v>50000</v>
      </c>
      <c r="K5476" t="s">
        <v>16</v>
      </c>
      <c r="L5476">
        <v>0</v>
      </c>
      <c r="M5476">
        <f>Googleplaystore[[#This Row],[Installed]]*Googleplaystore[[#This Row],[Price]]</f>
        <v>0</v>
      </c>
      <c r="N5476" t="s">
        <v>17</v>
      </c>
      <c r="O5476" t="s">
        <v>901</v>
      </c>
      <c r="P5476" s="1">
        <v>43039</v>
      </c>
      <c r="Q5476" s="16">
        <v>1.3</v>
      </c>
      <c r="R5476" t="s">
        <v>50</v>
      </c>
    </row>
    <row r="5477" spans="1:18" x14ac:dyDescent="0.3">
      <c r="A5477">
        <v>4</v>
      </c>
      <c r="B5477" t="s">
        <v>6710</v>
      </c>
      <c r="C5477" t="s">
        <v>2367</v>
      </c>
      <c r="E5477">
        <v>13</v>
      </c>
      <c r="F5477" t="s">
        <v>12670</v>
      </c>
      <c r="G5477">
        <f t="shared" si="255"/>
        <v>2048</v>
      </c>
      <c r="H5477" t="b">
        <f t="shared" si="256"/>
        <v>0</v>
      </c>
      <c r="I5477" t="s">
        <v>482</v>
      </c>
      <c r="J5477">
        <f t="shared" si="257"/>
        <v>1000</v>
      </c>
      <c r="K5477" t="s">
        <v>16</v>
      </c>
      <c r="L5477">
        <v>0</v>
      </c>
      <c r="M5477">
        <f>Googleplaystore[[#This Row],[Installed]]*Googleplaystore[[#This Row],[Price]]</f>
        <v>0</v>
      </c>
      <c r="N5477" t="s">
        <v>17</v>
      </c>
      <c r="O5477" t="s">
        <v>1077</v>
      </c>
      <c r="P5477" s="1">
        <v>42270</v>
      </c>
      <c r="Q5477" s="16">
        <v>1</v>
      </c>
      <c r="R5477" t="s">
        <v>229</v>
      </c>
    </row>
    <row r="5478" spans="1:18" x14ac:dyDescent="0.3">
      <c r="A5478">
        <v>3.9</v>
      </c>
      <c r="B5478" t="s">
        <v>6711</v>
      </c>
      <c r="C5478" t="s">
        <v>1893</v>
      </c>
      <c r="E5478">
        <v>592</v>
      </c>
      <c r="F5478" t="s">
        <v>12251</v>
      </c>
      <c r="G5478">
        <f t="shared" si="255"/>
        <v>2560</v>
      </c>
      <c r="H5478" t="b">
        <f t="shared" si="256"/>
        <v>0</v>
      </c>
      <c r="I5478" t="s">
        <v>34</v>
      </c>
      <c r="J5478">
        <f t="shared" si="257"/>
        <v>100000</v>
      </c>
      <c r="K5478" t="s">
        <v>16</v>
      </c>
      <c r="L5478">
        <v>0</v>
      </c>
      <c r="M5478">
        <f>Googleplaystore[[#This Row],[Installed]]*Googleplaystore[[#This Row],[Price]]</f>
        <v>0</v>
      </c>
      <c r="N5478" t="s">
        <v>17</v>
      </c>
      <c r="O5478" t="s">
        <v>1894</v>
      </c>
      <c r="P5478" s="1">
        <v>43102</v>
      </c>
      <c r="Q5478" s="16" t="s">
        <v>6712</v>
      </c>
      <c r="R5478" t="s">
        <v>39</v>
      </c>
    </row>
    <row r="5479" spans="1:18" x14ac:dyDescent="0.3">
      <c r="A5479">
        <v>4.0999999999999996</v>
      </c>
      <c r="B5479" t="s">
        <v>6713</v>
      </c>
      <c r="C5479" t="s">
        <v>2367</v>
      </c>
      <c r="E5479">
        <v>181</v>
      </c>
      <c r="F5479" t="s">
        <v>12214</v>
      </c>
      <c r="G5479">
        <f t="shared" si="255"/>
        <v>9420.7999999999993</v>
      </c>
      <c r="H5479" t="b">
        <f t="shared" si="256"/>
        <v>0</v>
      </c>
      <c r="I5479" t="s">
        <v>15</v>
      </c>
      <c r="J5479">
        <f t="shared" si="257"/>
        <v>10000</v>
      </c>
      <c r="K5479" t="s">
        <v>16</v>
      </c>
      <c r="L5479">
        <v>0</v>
      </c>
      <c r="M5479">
        <f>Googleplaystore[[#This Row],[Installed]]*Googleplaystore[[#This Row],[Price]]</f>
        <v>0</v>
      </c>
      <c r="N5479" t="s">
        <v>17</v>
      </c>
      <c r="O5479" t="s">
        <v>1077</v>
      </c>
      <c r="P5479" s="1">
        <v>43265</v>
      </c>
      <c r="Q5479" s="16" t="s">
        <v>706</v>
      </c>
      <c r="R5479" t="s">
        <v>143</v>
      </c>
    </row>
    <row r="5480" spans="1:18" x14ac:dyDescent="0.3">
      <c r="A5480">
        <v>4.0999999999999996</v>
      </c>
      <c r="B5480" t="s">
        <v>6714</v>
      </c>
      <c r="C5480" t="s">
        <v>433</v>
      </c>
      <c r="E5480">
        <v>690</v>
      </c>
      <c r="F5480" t="s">
        <v>19289</v>
      </c>
      <c r="G5480" t="b">
        <f t="shared" si="255"/>
        <v>0</v>
      </c>
      <c r="H5480">
        <f t="shared" si="256"/>
        <v>444</v>
      </c>
      <c r="I5480" t="s">
        <v>38</v>
      </c>
      <c r="J5480">
        <f t="shared" si="257"/>
        <v>50000</v>
      </c>
      <c r="K5480" t="s">
        <v>16</v>
      </c>
      <c r="L5480">
        <v>0</v>
      </c>
      <c r="M5480">
        <f>Googleplaystore[[#This Row],[Installed]]*Googleplaystore[[#This Row],[Price]]</f>
        <v>0</v>
      </c>
      <c r="N5480" t="s">
        <v>17</v>
      </c>
      <c r="O5480" t="s">
        <v>434</v>
      </c>
      <c r="P5480" s="1">
        <v>42276</v>
      </c>
      <c r="Q5480" s="16" t="s">
        <v>58</v>
      </c>
      <c r="R5480" t="s">
        <v>122</v>
      </c>
    </row>
    <row r="5481" spans="1:18" x14ac:dyDescent="0.3">
      <c r="A5481">
        <v>4.5</v>
      </c>
      <c r="B5481" t="s">
        <v>6715</v>
      </c>
      <c r="C5481" t="s">
        <v>2367</v>
      </c>
      <c r="E5481">
        <v>227</v>
      </c>
      <c r="F5481" t="s">
        <v>12222</v>
      </c>
      <c r="G5481">
        <f t="shared" si="255"/>
        <v>15360</v>
      </c>
      <c r="H5481" t="b">
        <f t="shared" si="256"/>
        <v>0</v>
      </c>
      <c r="I5481" t="s">
        <v>38</v>
      </c>
      <c r="J5481">
        <f t="shared" si="257"/>
        <v>50000</v>
      </c>
      <c r="K5481" t="s">
        <v>16</v>
      </c>
      <c r="L5481">
        <v>0</v>
      </c>
      <c r="M5481">
        <f>Googleplaystore[[#This Row],[Installed]]*Googleplaystore[[#This Row],[Price]]</f>
        <v>0</v>
      </c>
      <c r="N5481" t="s">
        <v>17</v>
      </c>
      <c r="O5481" t="s">
        <v>2376</v>
      </c>
      <c r="P5481" s="1">
        <v>43155</v>
      </c>
      <c r="Q5481" s="16">
        <v>1</v>
      </c>
      <c r="R5481" t="s">
        <v>39</v>
      </c>
    </row>
    <row r="5482" spans="1:18" x14ac:dyDescent="0.3">
      <c r="A5482">
        <v>4.2</v>
      </c>
      <c r="B5482" t="s">
        <v>6716</v>
      </c>
      <c r="C5482" t="s">
        <v>1574</v>
      </c>
      <c r="E5482">
        <v>287</v>
      </c>
      <c r="F5482" t="s">
        <v>12190</v>
      </c>
      <c r="G5482">
        <f t="shared" si="255"/>
        <v>12288</v>
      </c>
      <c r="H5482" t="b">
        <f t="shared" si="256"/>
        <v>0</v>
      </c>
      <c r="I5482" t="s">
        <v>38</v>
      </c>
      <c r="J5482">
        <f t="shared" si="257"/>
        <v>50000</v>
      </c>
      <c r="K5482" t="s">
        <v>16</v>
      </c>
      <c r="L5482">
        <v>0</v>
      </c>
      <c r="M5482">
        <f>Googleplaystore[[#This Row],[Installed]]*Googleplaystore[[#This Row],[Price]]</f>
        <v>0</v>
      </c>
      <c r="N5482" t="s">
        <v>17</v>
      </c>
      <c r="O5482" t="s">
        <v>1575</v>
      </c>
      <c r="P5482" s="1">
        <v>43311</v>
      </c>
      <c r="Q5482" s="16">
        <v>1.8</v>
      </c>
      <c r="R5482" t="s">
        <v>32</v>
      </c>
    </row>
    <row r="5483" spans="1:18" x14ac:dyDescent="0.3">
      <c r="A5483">
        <v>4</v>
      </c>
      <c r="B5483" t="s">
        <v>6717</v>
      </c>
      <c r="C5483" t="s">
        <v>4289</v>
      </c>
      <c r="E5483">
        <v>677</v>
      </c>
      <c r="F5483" t="s">
        <v>12600</v>
      </c>
      <c r="G5483">
        <f t="shared" si="255"/>
        <v>4505.6000000000004</v>
      </c>
      <c r="H5483" t="b">
        <f t="shared" si="256"/>
        <v>0</v>
      </c>
      <c r="I5483" t="s">
        <v>15</v>
      </c>
      <c r="J5483">
        <f t="shared" si="257"/>
        <v>10000</v>
      </c>
      <c r="K5483" t="s">
        <v>16</v>
      </c>
      <c r="L5483">
        <v>0</v>
      </c>
      <c r="M5483">
        <f>Googleplaystore[[#This Row],[Installed]]*Googleplaystore[[#This Row],[Price]]</f>
        <v>0</v>
      </c>
      <c r="N5483" t="s">
        <v>17</v>
      </c>
      <c r="O5483" t="s">
        <v>4290</v>
      </c>
      <c r="P5483" s="1">
        <v>42893</v>
      </c>
      <c r="Q5483" s="16" t="s">
        <v>990</v>
      </c>
      <c r="R5483" t="s">
        <v>53</v>
      </c>
    </row>
    <row r="5484" spans="1:18" x14ac:dyDescent="0.3">
      <c r="A5484">
        <v>4.4000000000000004</v>
      </c>
      <c r="B5484" t="s">
        <v>6718</v>
      </c>
      <c r="C5484" t="s">
        <v>4289</v>
      </c>
      <c r="E5484">
        <v>27</v>
      </c>
      <c r="F5484" t="s">
        <v>12177</v>
      </c>
      <c r="G5484">
        <f t="shared" si="255"/>
        <v>14336</v>
      </c>
      <c r="H5484" t="b">
        <f t="shared" si="256"/>
        <v>0</v>
      </c>
      <c r="I5484" t="s">
        <v>665</v>
      </c>
      <c r="J5484">
        <f t="shared" si="257"/>
        <v>100</v>
      </c>
      <c r="K5484" t="s">
        <v>16</v>
      </c>
      <c r="L5484">
        <v>0</v>
      </c>
      <c r="M5484">
        <f>Googleplaystore[[#This Row],[Installed]]*Googleplaystore[[#This Row],[Price]]</f>
        <v>0</v>
      </c>
      <c r="N5484" t="s">
        <v>17</v>
      </c>
      <c r="O5484" t="s">
        <v>4290</v>
      </c>
      <c r="P5484" s="1">
        <v>43287</v>
      </c>
      <c r="Q5484" s="16">
        <v>1</v>
      </c>
      <c r="R5484" t="s">
        <v>32</v>
      </c>
    </row>
    <row r="5485" spans="1:18" x14ac:dyDescent="0.3">
      <c r="A5485">
        <v>1.9</v>
      </c>
      <c r="B5485" t="s">
        <v>6719</v>
      </c>
      <c r="C5485" t="s">
        <v>3677</v>
      </c>
      <c r="E5485">
        <v>8</v>
      </c>
      <c r="F5485" t="s">
        <v>12298</v>
      </c>
      <c r="G5485">
        <f t="shared" si="255"/>
        <v>6860.8</v>
      </c>
      <c r="H5485" t="b">
        <f t="shared" si="256"/>
        <v>0</v>
      </c>
      <c r="I5485" t="s">
        <v>482</v>
      </c>
      <c r="J5485">
        <f t="shared" si="257"/>
        <v>1000</v>
      </c>
      <c r="K5485" t="s">
        <v>16</v>
      </c>
      <c r="L5485">
        <v>0</v>
      </c>
      <c r="M5485">
        <f>Googleplaystore[[#This Row],[Installed]]*Googleplaystore[[#This Row],[Price]]</f>
        <v>0</v>
      </c>
      <c r="N5485" t="s">
        <v>17</v>
      </c>
      <c r="O5485" t="s">
        <v>3678</v>
      </c>
      <c r="P5485" s="1">
        <v>43208</v>
      </c>
      <c r="Q5485" s="16" t="s">
        <v>870</v>
      </c>
      <c r="R5485" t="s">
        <v>20</v>
      </c>
    </row>
    <row r="5486" spans="1:18" x14ac:dyDescent="0.3">
      <c r="A5486">
        <v>0</v>
      </c>
      <c r="B5486" t="s">
        <v>6720</v>
      </c>
      <c r="C5486" t="s">
        <v>3958</v>
      </c>
      <c r="E5486">
        <v>0</v>
      </c>
      <c r="F5486" t="s">
        <v>12305</v>
      </c>
      <c r="G5486">
        <f t="shared" si="255"/>
        <v>3788.8</v>
      </c>
      <c r="H5486" t="b">
        <f t="shared" si="256"/>
        <v>0</v>
      </c>
      <c r="I5486" t="s">
        <v>838</v>
      </c>
      <c r="J5486">
        <f t="shared" si="257"/>
        <v>10</v>
      </c>
      <c r="K5486" t="s">
        <v>383</v>
      </c>
      <c r="L5486" s="2">
        <v>2.99</v>
      </c>
      <c r="M5486">
        <f>Googleplaystore[[#This Row],[Installed]]*Googleplaystore[[#This Row],[Price]]</f>
        <v>29.900000000000002</v>
      </c>
      <c r="N5486" t="s">
        <v>17</v>
      </c>
      <c r="O5486" t="s">
        <v>3959</v>
      </c>
      <c r="P5486" s="1">
        <v>43070</v>
      </c>
      <c r="Q5486" s="16">
        <v>1</v>
      </c>
      <c r="R5486" t="s">
        <v>53</v>
      </c>
    </row>
    <row r="5487" spans="1:18" x14ac:dyDescent="0.3">
      <c r="A5487">
        <v>0</v>
      </c>
      <c r="B5487" t="s">
        <v>6721</v>
      </c>
      <c r="C5487" t="s">
        <v>2367</v>
      </c>
      <c r="E5487">
        <v>3</v>
      </c>
      <c r="F5487" t="s">
        <v>12350</v>
      </c>
      <c r="G5487">
        <f t="shared" si="255"/>
        <v>4096</v>
      </c>
      <c r="H5487" t="b">
        <f t="shared" si="256"/>
        <v>0</v>
      </c>
      <c r="I5487" t="s">
        <v>816</v>
      </c>
      <c r="J5487">
        <f t="shared" si="257"/>
        <v>500</v>
      </c>
      <c r="K5487" t="s">
        <v>16</v>
      </c>
      <c r="L5487">
        <v>0</v>
      </c>
      <c r="M5487">
        <f>Googleplaystore[[#This Row],[Installed]]*Googleplaystore[[#This Row],[Price]]</f>
        <v>0</v>
      </c>
      <c r="N5487" t="s">
        <v>17</v>
      </c>
      <c r="O5487" t="s">
        <v>901</v>
      </c>
      <c r="P5487" s="1">
        <v>42932</v>
      </c>
      <c r="Q5487" s="16" t="s">
        <v>885</v>
      </c>
      <c r="R5487" t="s">
        <v>143</v>
      </c>
    </row>
    <row r="5488" spans="1:18" x14ac:dyDescent="0.3">
      <c r="A5488">
        <v>3.7</v>
      </c>
      <c r="B5488" t="s">
        <v>6722</v>
      </c>
      <c r="C5488" t="s">
        <v>3677</v>
      </c>
      <c r="E5488">
        <v>26</v>
      </c>
      <c r="F5488" t="s">
        <v>12284</v>
      </c>
      <c r="G5488">
        <f t="shared" si="255"/>
        <v>2252.8000000000002</v>
      </c>
      <c r="H5488" t="b">
        <f t="shared" si="256"/>
        <v>0</v>
      </c>
      <c r="I5488" t="s">
        <v>60</v>
      </c>
      <c r="J5488">
        <f t="shared" si="257"/>
        <v>5000</v>
      </c>
      <c r="K5488" t="s">
        <v>16</v>
      </c>
      <c r="L5488">
        <v>0</v>
      </c>
      <c r="M5488">
        <f>Googleplaystore[[#This Row],[Installed]]*Googleplaystore[[#This Row],[Price]]</f>
        <v>0</v>
      </c>
      <c r="N5488" t="s">
        <v>17</v>
      </c>
      <c r="O5488" t="s">
        <v>3678</v>
      </c>
      <c r="P5488" s="1">
        <v>42310</v>
      </c>
      <c r="Q5488" s="16">
        <v>1.1000000000000001</v>
      </c>
      <c r="R5488" t="s">
        <v>39</v>
      </c>
    </row>
    <row r="5489" spans="1:18" x14ac:dyDescent="0.3">
      <c r="A5489">
        <v>0</v>
      </c>
      <c r="B5489" t="s">
        <v>6723</v>
      </c>
      <c r="C5489" t="s">
        <v>2367</v>
      </c>
      <c r="E5489">
        <v>0</v>
      </c>
      <c r="F5489" t="s">
        <v>12185</v>
      </c>
      <c r="G5489">
        <f t="shared" si="255"/>
        <v>33792</v>
      </c>
      <c r="H5489" t="b">
        <f t="shared" si="256"/>
        <v>0</v>
      </c>
      <c r="I5489" t="s">
        <v>5058</v>
      </c>
      <c r="J5489">
        <f t="shared" si="257"/>
        <v>0</v>
      </c>
      <c r="K5489" t="s">
        <v>383</v>
      </c>
      <c r="L5489" s="2">
        <v>2.99</v>
      </c>
      <c r="M5489">
        <f>Googleplaystore[[#This Row],[Installed]]*Googleplaystore[[#This Row],[Price]]</f>
        <v>0</v>
      </c>
      <c r="N5489" t="s">
        <v>17</v>
      </c>
      <c r="O5489" t="s">
        <v>901</v>
      </c>
      <c r="P5489" s="1">
        <v>42475</v>
      </c>
      <c r="Q5489" s="16">
        <v>1</v>
      </c>
      <c r="R5489" t="s">
        <v>46</v>
      </c>
    </row>
    <row r="5490" spans="1:18" x14ac:dyDescent="0.3">
      <c r="A5490">
        <v>4.2</v>
      </c>
      <c r="B5490" t="s">
        <v>6724</v>
      </c>
      <c r="C5490" t="s">
        <v>2367</v>
      </c>
      <c r="E5490">
        <v>79826</v>
      </c>
      <c r="F5490" t="s">
        <v>31</v>
      </c>
      <c r="G5490" t="b">
        <f t="shared" si="255"/>
        <v>0</v>
      </c>
      <c r="H5490" t="b">
        <f t="shared" si="256"/>
        <v>0</v>
      </c>
      <c r="I5490" t="s">
        <v>42</v>
      </c>
      <c r="J5490">
        <f t="shared" si="257"/>
        <v>1000000</v>
      </c>
      <c r="K5490" t="s">
        <v>16</v>
      </c>
      <c r="L5490">
        <v>0</v>
      </c>
      <c r="M5490">
        <f>Googleplaystore[[#This Row],[Installed]]*Googleplaystore[[#This Row],[Price]]</f>
        <v>0</v>
      </c>
      <c r="N5490" t="s">
        <v>70</v>
      </c>
      <c r="O5490" t="s">
        <v>2031</v>
      </c>
      <c r="P5490" s="1">
        <v>43307</v>
      </c>
      <c r="Q5490" s="16" t="s">
        <v>4491</v>
      </c>
      <c r="R5490" t="s">
        <v>50</v>
      </c>
    </row>
    <row r="5491" spans="1:18" x14ac:dyDescent="0.3">
      <c r="A5491">
        <v>4</v>
      </c>
      <c r="B5491" t="s">
        <v>6725</v>
      </c>
      <c r="C5491" t="s">
        <v>4289</v>
      </c>
      <c r="E5491">
        <v>3647</v>
      </c>
      <c r="F5491" t="s">
        <v>12243</v>
      </c>
      <c r="G5491">
        <f t="shared" si="255"/>
        <v>5836.8</v>
      </c>
      <c r="H5491" t="b">
        <f t="shared" si="256"/>
        <v>0</v>
      </c>
      <c r="I5491" t="s">
        <v>34</v>
      </c>
      <c r="J5491">
        <f t="shared" si="257"/>
        <v>100000</v>
      </c>
      <c r="K5491" t="s">
        <v>16</v>
      </c>
      <c r="L5491">
        <v>0</v>
      </c>
      <c r="M5491">
        <f>Googleplaystore[[#This Row],[Installed]]*Googleplaystore[[#This Row],[Price]]</f>
        <v>0</v>
      </c>
      <c r="N5491" t="s">
        <v>17</v>
      </c>
      <c r="O5491" t="s">
        <v>4290</v>
      </c>
      <c r="P5491" s="1">
        <v>42791</v>
      </c>
      <c r="Q5491" s="16" t="s">
        <v>2334</v>
      </c>
      <c r="R5491" t="s">
        <v>53</v>
      </c>
    </row>
    <row r="5492" spans="1:18" x14ac:dyDescent="0.3">
      <c r="A5492">
        <v>4.3</v>
      </c>
      <c r="B5492" t="s">
        <v>6726</v>
      </c>
      <c r="C5492" t="s">
        <v>3396</v>
      </c>
      <c r="E5492">
        <v>242096</v>
      </c>
      <c r="F5492" t="s">
        <v>13122</v>
      </c>
      <c r="G5492">
        <f t="shared" si="255"/>
        <v>89088</v>
      </c>
      <c r="H5492" t="b">
        <f t="shared" si="256"/>
        <v>0</v>
      </c>
      <c r="I5492" t="s">
        <v>55</v>
      </c>
      <c r="J5492">
        <f t="shared" si="257"/>
        <v>10000000</v>
      </c>
      <c r="K5492" t="s">
        <v>16</v>
      </c>
      <c r="L5492">
        <v>0</v>
      </c>
      <c r="M5492">
        <f>Googleplaystore[[#This Row],[Installed]]*Googleplaystore[[#This Row],[Price]]</f>
        <v>0</v>
      </c>
      <c r="N5492" t="s">
        <v>17</v>
      </c>
      <c r="O5492" t="s">
        <v>2057</v>
      </c>
      <c r="P5492" s="1">
        <v>43314</v>
      </c>
      <c r="Q5492" s="16" t="s">
        <v>4379</v>
      </c>
      <c r="R5492" t="s">
        <v>50</v>
      </c>
    </row>
    <row r="5493" spans="1:18" x14ac:dyDescent="0.3">
      <c r="A5493">
        <v>2.5</v>
      </c>
      <c r="B5493" t="s">
        <v>6727</v>
      </c>
      <c r="C5493" t="s">
        <v>3533</v>
      </c>
      <c r="E5493">
        <v>862</v>
      </c>
      <c r="F5493" t="s">
        <v>12299</v>
      </c>
      <c r="G5493">
        <f t="shared" si="255"/>
        <v>30720</v>
      </c>
      <c r="H5493" t="b">
        <f t="shared" si="256"/>
        <v>0</v>
      </c>
      <c r="I5493" t="s">
        <v>34</v>
      </c>
      <c r="J5493">
        <f t="shared" si="257"/>
        <v>100000</v>
      </c>
      <c r="K5493" t="s">
        <v>16</v>
      </c>
      <c r="L5493">
        <v>0</v>
      </c>
      <c r="M5493">
        <f>Googleplaystore[[#This Row],[Installed]]*Googleplaystore[[#This Row],[Price]]</f>
        <v>0</v>
      </c>
      <c r="N5493" t="s">
        <v>17</v>
      </c>
      <c r="O5493" t="s">
        <v>3534</v>
      </c>
      <c r="P5493" s="1">
        <v>43200</v>
      </c>
      <c r="Q5493" s="16" t="s">
        <v>3505</v>
      </c>
      <c r="R5493" t="s">
        <v>143</v>
      </c>
    </row>
    <row r="5494" spans="1:18" x14ac:dyDescent="0.3">
      <c r="A5494">
        <v>4.4000000000000004</v>
      </c>
      <c r="B5494" t="s">
        <v>6728</v>
      </c>
      <c r="C5494" t="s">
        <v>2012</v>
      </c>
      <c r="E5494">
        <v>3452530</v>
      </c>
      <c r="F5494" t="s">
        <v>12884</v>
      </c>
      <c r="G5494">
        <f t="shared" si="255"/>
        <v>69632</v>
      </c>
      <c r="H5494" t="b">
        <f t="shared" si="256"/>
        <v>0</v>
      </c>
      <c r="I5494" t="s">
        <v>240</v>
      </c>
      <c r="J5494">
        <f t="shared" si="257"/>
        <v>100000000</v>
      </c>
      <c r="K5494" t="s">
        <v>16</v>
      </c>
      <c r="L5494">
        <v>0</v>
      </c>
      <c r="M5494">
        <f>Googleplaystore[[#This Row],[Installed]]*Googleplaystore[[#This Row],[Price]]</f>
        <v>0</v>
      </c>
      <c r="N5494" t="s">
        <v>17</v>
      </c>
      <c r="O5494" t="s">
        <v>2029</v>
      </c>
      <c r="P5494" s="1">
        <v>43138</v>
      </c>
      <c r="Q5494" s="16" t="s">
        <v>6729</v>
      </c>
      <c r="R5494" t="s">
        <v>20</v>
      </c>
    </row>
    <row r="5495" spans="1:18" x14ac:dyDescent="0.3">
      <c r="A5495">
        <v>0</v>
      </c>
      <c r="B5495" t="s">
        <v>6730</v>
      </c>
      <c r="C5495" t="s">
        <v>2965</v>
      </c>
      <c r="E5495">
        <v>2</v>
      </c>
      <c r="F5495" t="s">
        <v>12331</v>
      </c>
      <c r="G5495">
        <f t="shared" si="255"/>
        <v>6041.6</v>
      </c>
      <c r="H5495" t="b">
        <f t="shared" si="256"/>
        <v>0</v>
      </c>
      <c r="I5495" t="s">
        <v>838</v>
      </c>
      <c r="J5495">
        <f t="shared" si="257"/>
        <v>10</v>
      </c>
      <c r="K5495" t="s">
        <v>16</v>
      </c>
      <c r="L5495">
        <v>0</v>
      </c>
      <c r="M5495">
        <f>Googleplaystore[[#This Row],[Installed]]*Googleplaystore[[#This Row],[Price]]</f>
        <v>0</v>
      </c>
      <c r="N5495" t="s">
        <v>30</v>
      </c>
      <c r="O5495" t="s">
        <v>2966</v>
      </c>
      <c r="P5495" s="1">
        <v>43309</v>
      </c>
      <c r="Q5495" s="16" t="s">
        <v>121</v>
      </c>
      <c r="R5495" t="s">
        <v>36</v>
      </c>
    </row>
    <row r="5496" spans="1:18" x14ac:dyDescent="0.3">
      <c r="A5496">
        <v>3.7</v>
      </c>
      <c r="B5496" t="s">
        <v>3606</v>
      </c>
      <c r="C5496" t="s">
        <v>3533</v>
      </c>
      <c r="E5496">
        <v>16973</v>
      </c>
      <c r="F5496" t="s">
        <v>31</v>
      </c>
      <c r="G5496" t="b">
        <f t="shared" si="255"/>
        <v>0</v>
      </c>
      <c r="H5496" t="b">
        <f t="shared" si="256"/>
        <v>0</v>
      </c>
      <c r="I5496" t="s">
        <v>26</v>
      </c>
      <c r="J5496">
        <f t="shared" si="257"/>
        <v>5000000</v>
      </c>
      <c r="K5496" t="s">
        <v>16</v>
      </c>
      <c r="L5496">
        <v>0</v>
      </c>
      <c r="M5496">
        <f>Googleplaystore[[#This Row],[Installed]]*Googleplaystore[[#This Row],[Price]]</f>
        <v>0</v>
      </c>
      <c r="N5496" t="s">
        <v>17</v>
      </c>
      <c r="O5496" t="s">
        <v>3534</v>
      </c>
      <c r="P5496" s="1">
        <v>43299</v>
      </c>
      <c r="Q5496" s="16">
        <v>0</v>
      </c>
      <c r="R5496" t="s">
        <v>31</v>
      </c>
    </row>
    <row r="5497" spans="1:18" x14ac:dyDescent="0.3">
      <c r="A5497">
        <v>4.7</v>
      </c>
      <c r="B5497" t="s">
        <v>6731</v>
      </c>
      <c r="C5497" t="s">
        <v>2367</v>
      </c>
      <c r="E5497">
        <v>1424</v>
      </c>
      <c r="F5497" t="s">
        <v>12175</v>
      </c>
      <c r="G5497">
        <f t="shared" si="255"/>
        <v>19456</v>
      </c>
      <c r="H5497" t="b">
        <f t="shared" si="256"/>
        <v>0</v>
      </c>
      <c r="I5497" t="s">
        <v>34</v>
      </c>
      <c r="J5497">
        <f t="shared" si="257"/>
        <v>100000</v>
      </c>
      <c r="K5497" t="s">
        <v>16</v>
      </c>
      <c r="L5497">
        <v>0</v>
      </c>
      <c r="M5497">
        <f>Googleplaystore[[#This Row],[Installed]]*Googleplaystore[[#This Row],[Price]]</f>
        <v>0</v>
      </c>
      <c r="N5497" t="s">
        <v>17</v>
      </c>
      <c r="O5497" t="s">
        <v>4973</v>
      </c>
      <c r="P5497" s="1">
        <v>43258</v>
      </c>
      <c r="Q5497" s="16">
        <v>2.2000000000000002</v>
      </c>
      <c r="R5497" t="s">
        <v>50</v>
      </c>
    </row>
    <row r="5498" spans="1:18" x14ac:dyDescent="0.3">
      <c r="A5498">
        <v>4.5999999999999996</v>
      </c>
      <c r="B5498" t="s">
        <v>6732</v>
      </c>
      <c r="C5498" t="s">
        <v>2012</v>
      </c>
      <c r="E5498">
        <v>169661</v>
      </c>
      <c r="F5498" t="s">
        <v>12441</v>
      </c>
      <c r="G5498">
        <f t="shared" si="255"/>
        <v>40960</v>
      </c>
      <c r="H5498" t="b">
        <f t="shared" si="256"/>
        <v>0</v>
      </c>
      <c r="I5498" t="s">
        <v>55</v>
      </c>
      <c r="J5498">
        <f t="shared" si="257"/>
        <v>10000000</v>
      </c>
      <c r="K5498" t="s">
        <v>16</v>
      </c>
      <c r="L5498">
        <v>0</v>
      </c>
      <c r="M5498">
        <f>Googleplaystore[[#This Row],[Installed]]*Googleplaystore[[#This Row],[Price]]</f>
        <v>0</v>
      </c>
      <c r="N5498" t="s">
        <v>17</v>
      </c>
      <c r="O5498" t="s">
        <v>2016</v>
      </c>
      <c r="P5498" s="1">
        <v>43313</v>
      </c>
      <c r="Q5498" s="16">
        <v>1.246</v>
      </c>
      <c r="R5498" t="s">
        <v>50</v>
      </c>
    </row>
    <row r="5499" spans="1:18" x14ac:dyDescent="0.3">
      <c r="A5499">
        <v>4.4000000000000004</v>
      </c>
      <c r="B5499" t="s">
        <v>6733</v>
      </c>
      <c r="C5499" t="s">
        <v>3396</v>
      </c>
      <c r="E5499">
        <v>172</v>
      </c>
      <c r="F5499" t="s">
        <v>12582</v>
      </c>
      <c r="G5499">
        <f t="shared" si="255"/>
        <v>50176</v>
      </c>
      <c r="H5499" t="b">
        <f t="shared" si="256"/>
        <v>0</v>
      </c>
      <c r="I5499" t="s">
        <v>60</v>
      </c>
      <c r="J5499">
        <f t="shared" si="257"/>
        <v>5000</v>
      </c>
      <c r="K5499" t="s">
        <v>383</v>
      </c>
      <c r="L5499" s="2">
        <v>2.99</v>
      </c>
      <c r="M5499">
        <f>Googleplaystore[[#This Row],[Installed]]*Googleplaystore[[#This Row],[Price]]</f>
        <v>14950.000000000002</v>
      </c>
      <c r="N5499" t="s">
        <v>17</v>
      </c>
      <c r="O5499" t="s">
        <v>2057</v>
      </c>
      <c r="P5499" s="1">
        <v>43291</v>
      </c>
      <c r="Q5499" s="16">
        <v>1.5</v>
      </c>
      <c r="R5499" t="s">
        <v>20</v>
      </c>
    </row>
    <row r="5500" spans="1:18" x14ac:dyDescent="0.3">
      <c r="A5500">
        <v>4.3</v>
      </c>
      <c r="B5500" t="s">
        <v>6734</v>
      </c>
      <c r="C5500" t="s">
        <v>2367</v>
      </c>
      <c r="E5500">
        <v>7441</v>
      </c>
      <c r="F5500" t="s">
        <v>12291</v>
      </c>
      <c r="G5500">
        <f t="shared" si="255"/>
        <v>53248</v>
      </c>
      <c r="H5500" t="b">
        <f t="shared" si="256"/>
        <v>0</v>
      </c>
      <c r="I5500" t="s">
        <v>22</v>
      </c>
      <c r="J5500">
        <f t="shared" si="257"/>
        <v>500000</v>
      </c>
      <c r="K5500" t="s">
        <v>16</v>
      </c>
      <c r="L5500">
        <v>0</v>
      </c>
      <c r="M5500">
        <f>Googleplaystore[[#This Row],[Installed]]*Googleplaystore[[#This Row],[Price]]</f>
        <v>0</v>
      </c>
      <c r="N5500" t="s">
        <v>70</v>
      </c>
      <c r="O5500" t="s">
        <v>2031</v>
      </c>
      <c r="P5500" s="1">
        <v>43314</v>
      </c>
      <c r="Q5500" s="16" t="s">
        <v>6735</v>
      </c>
      <c r="R5500" t="s">
        <v>39</v>
      </c>
    </row>
    <row r="5501" spans="1:18" x14ac:dyDescent="0.3">
      <c r="A5501">
        <v>4.4000000000000004</v>
      </c>
      <c r="B5501" t="s">
        <v>6736</v>
      </c>
      <c r="C5501" t="s">
        <v>3396</v>
      </c>
      <c r="E5501">
        <v>55</v>
      </c>
      <c r="F5501" t="s">
        <v>12577</v>
      </c>
      <c r="G5501">
        <f t="shared" si="255"/>
        <v>64512</v>
      </c>
      <c r="H5501" t="b">
        <f t="shared" si="256"/>
        <v>0</v>
      </c>
      <c r="I5501" t="s">
        <v>482</v>
      </c>
      <c r="J5501">
        <f t="shared" si="257"/>
        <v>1000</v>
      </c>
      <c r="K5501" t="s">
        <v>383</v>
      </c>
      <c r="L5501" s="2">
        <v>4.49</v>
      </c>
      <c r="M5501">
        <f>Googleplaystore[[#This Row],[Installed]]*Googleplaystore[[#This Row],[Price]]</f>
        <v>4490</v>
      </c>
      <c r="N5501" t="s">
        <v>17</v>
      </c>
      <c r="O5501" t="s">
        <v>2057</v>
      </c>
      <c r="P5501" s="1">
        <v>43315</v>
      </c>
      <c r="Q5501" s="16" t="s">
        <v>6737</v>
      </c>
      <c r="R5501" t="s">
        <v>20</v>
      </c>
    </row>
    <row r="5502" spans="1:18" x14ac:dyDescent="0.3">
      <c r="A5502">
        <v>3.6</v>
      </c>
      <c r="B5502" t="s">
        <v>6738</v>
      </c>
      <c r="C5502" t="s">
        <v>3396</v>
      </c>
      <c r="E5502">
        <v>25</v>
      </c>
      <c r="F5502" t="s">
        <v>12211</v>
      </c>
      <c r="G5502">
        <f t="shared" si="255"/>
        <v>6144</v>
      </c>
      <c r="H5502" t="b">
        <f t="shared" si="256"/>
        <v>0</v>
      </c>
      <c r="I5502" t="s">
        <v>482</v>
      </c>
      <c r="J5502">
        <f t="shared" si="257"/>
        <v>1000</v>
      </c>
      <c r="K5502" t="s">
        <v>383</v>
      </c>
      <c r="L5502" s="2">
        <v>3.99</v>
      </c>
      <c r="M5502">
        <f>Googleplaystore[[#This Row],[Installed]]*Googleplaystore[[#This Row],[Price]]</f>
        <v>3990</v>
      </c>
      <c r="N5502" t="s">
        <v>17</v>
      </c>
      <c r="O5502" t="s">
        <v>2057</v>
      </c>
      <c r="P5502" s="1">
        <v>42053</v>
      </c>
      <c r="Q5502" s="16">
        <v>2.1</v>
      </c>
      <c r="R5502" t="s">
        <v>39</v>
      </c>
    </row>
    <row r="5503" spans="1:18" x14ac:dyDescent="0.3">
      <c r="A5503">
        <v>3.8</v>
      </c>
      <c r="B5503" t="s">
        <v>6739</v>
      </c>
      <c r="C5503" t="s">
        <v>2367</v>
      </c>
      <c r="E5503">
        <v>11</v>
      </c>
      <c r="F5503" t="s">
        <v>12199</v>
      </c>
      <c r="G5503">
        <f t="shared" si="255"/>
        <v>17408</v>
      </c>
      <c r="H5503" t="b">
        <f t="shared" si="256"/>
        <v>0</v>
      </c>
      <c r="I5503" t="s">
        <v>482</v>
      </c>
      <c r="J5503">
        <f t="shared" si="257"/>
        <v>1000</v>
      </c>
      <c r="K5503" t="s">
        <v>16</v>
      </c>
      <c r="L5503">
        <v>0</v>
      </c>
      <c r="M5503">
        <f>Googleplaystore[[#This Row],[Installed]]*Googleplaystore[[#This Row],[Price]]</f>
        <v>0</v>
      </c>
      <c r="N5503" t="s">
        <v>17</v>
      </c>
      <c r="O5503" t="s">
        <v>901</v>
      </c>
      <c r="P5503" s="1">
        <v>43173</v>
      </c>
      <c r="Q5503" s="16" t="s">
        <v>6740</v>
      </c>
      <c r="R5503" t="s">
        <v>50</v>
      </c>
    </row>
    <row r="5504" spans="1:18" x14ac:dyDescent="0.3">
      <c r="A5504">
        <v>4.4000000000000004</v>
      </c>
      <c r="B5504" t="s">
        <v>6741</v>
      </c>
      <c r="C5504" t="s">
        <v>2367</v>
      </c>
      <c r="E5504">
        <v>31</v>
      </c>
      <c r="F5504" t="s">
        <v>12205</v>
      </c>
      <c r="G5504">
        <f t="shared" si="255"/>
        <v>4300.8</v>
      </c>
      <c r="H5504" t="b">
        <f t="shared" si="256"/>
        <v>0</v>
      </c>
      <c r="I5504" t="s">
        <v>665</v>
      </c>
      <c r="J5504">
        <f t="shared" si="257"/>
        <v>100</v>
      </c>
      <c r="K5504" t="s">
        <v>383</v>
      </c>
      <c r="L5504" s="2">
        <v>0.99</v>
      </c>
      <c r="M5504">
        <f>Googleplaystore[[#This Row],[Installed]]*Googleplaystore[[#This Row],[Price]]</f>
        <v>99</v>
      </c>
      <c r="N5504" t="s">
        <v>17</v>
      </c>
      <c r="O5504" t="s">
        <v>2019</v>
      </c>
      <c r="P5504" s="1">
        <v>41501</v>
      </c>
      <c r="Q5504" s="16">
        <v>1.48</v>
      </c>
      <c r="R5504" t="s">
        <v>645</v>
      </c>
    </row>
    <row r="5505" spans="1:18" x14ac:dyDescent="0.3">
      <c r="A5505">
        <v>4.4000000000000004</v>
      </c>
      <c r="B5505" t="s">
        <v>6742</v>
      </c>
      <c r="C5505" t="s">
        <v>2367</v>
      </c>
      <c r="E5505">
        <v>21</v>
      </c>
      <c r="F5505" t="s">
        <v>12265</v>
      </c>
      <c r="G5505">
        <f t="shared" si="255"/>
        <v>32768</v>
      </c>
      <c r="H5505" t="b">
        <f t="shared" si="256"/>
        <v>0</v>
      </c>
      <c r="I5505" t="s">
        <v>482</v>
      </c>
      <c r="J5505">
        <f t="shared" si="257"/>
        <v>1000</v>
      </c>
      <c r="K5505" t="s">
        <v>16</v>
      </c>
      <c r="L5505">
        <v>0</v>
      </c>
      <c r="M5505">
        <f>Googleplaystore[[#This Row],[Installed]]*Googleplaystore[[#This Row],[Price]]</f>
        <v>0</v>
      </c>
      <c r="N5505" t="s">
        <v>17</v>
      </c>
      <c r="O5505" t="s">
        <v>901</v>
      </c>
      <c r="P5505" s="1">
        <v>43230</v>
      </c>
      <c r="Q5505" s="16">
        <v>3.2</v>
      </c>
      <c r="R5505" t="s">
        <v>20</v>
      </c>
    </row>
    <row r="5506" spans="1:18" x14ac:dyDescent="0.3">
      <c r="A5506">
        <v>3</v>
      </c>
      <c r="B5506" t="s">
        <v>6743</v>
      </c>
      <c r="C5506" t="s">
        <v>2367</v>
      </c>
      <c r="E5506">
        <v>10</v>
      </c>
      <c r="F5506" t="s">
        <v>19290</v>
      </c>
      <c r="G5506" t="b">
        <f t="shared" si="255"/>
        <v>0</v>
      </c>
      <c r="H5506">
        <f t="shared" si="256"/>
        <v>717</v>
      </c>
      <c r="I5506" t="s">
        <v>60</v>
      </c>
      <c r="J5506">
        <f t="shared" si="257"/>
        <v>5000</v>
      </c>
      <c r="K5506" t="s">
        <v>16</v>
      </c>
      <c r="L5506">
        <v>0</v>
      </c>
      <c r="M5506">
        <f>Googleplaystore[[#This Row],[Installed]]*Googleplaystore[[#This Row],[Price]]</f>
        <v>0</v>
      </c>
      <c r="N5506" t="s">
        <v>17</v>
      </c>
      <c r="O5506" t="s">
        <v>1077</v>
      </c>
      <c r="P5506" s="1">
        <v>42543</v>
      </c>
      <c r="Q5506" s="16" t="s">
        <v>6744</v>
      </c>
      <c r="R5506" t="s">
        <v>20</v>
      </c>
    </row>
    <row r="5507" spans="1:18" x14ac:dyDescent="0.3">
      <c r="A5507">
        <v>4.2</v>
      </c>
      <c r="B5507" t="s">
        <v>4413</v>
      </c>
      <c r="C5507" t="s">
        <v>4407</v>
      </c>
      <c r="E5507">
        <v>43252</v>
      </c>
      <c r="F5507" t="s">
        <v>31</v>
      </c>
      <c r="G5507" t="b">
        <f t="shared" ref="G5507:G5570" si="258">IF(ISNUMBER(SEARCH("M",F5507)), VALUE(LEFT(F5507, LEN(F5507)-1) *1024))</f>
        <v>0</v>
      </c>
      <c r="H5507" t="b">
        <f t="shared" ref="H5507:H5570" si="259">IF(ISNUMBER(SEARCH("K",F5507)), VALUE(LEFT(F5507, LEN(F5507)-1)))</f>
        <v>0</v>
      </c>
      <c r="I5507" t="s">
        <v>26</v>
      </c>
      <c r="J5507">
        <f t="shared" ref="J5507:J5570" si="260">IF(ISNUMBER(SEARCH("+", I5507)), VALUE(SUBSTITUTE(I5507, "+", "")), I5507)</f>
        <v>5000000</v>
      </c>
      <c r="K5507" t="s">
        <v>16</v>
      </c>
      <c r="L5507">
        <v>0</v>
      </c>
      <c r="M5507">
        <f>Googleplaystore[[#This Row],[Installed]]*Googleplaystore[[#This Row],[Price]]</f>
        <v>0</v>
      </c>
      <c r="N5507" t="s">
        <v>17</v>
      </c>
      <c r="O5507" t="s">
        <v>4408</v>
      </c>
      <c r="P5507" s="1">
        <v>43299</v>
      </c>
      <c r="Q5507" s="16" t="s">
        <v>2782</v>
      </c>
      <c r="R5507" t="s">
        <v>31</v>
      </c>
    </row>
    <row r="5508" spans="1:18" x14ac:dyDescent="0.3">
      <c r="A5508">
        <v>3.7</v>
      </c>
      <c r="B5508" t="s">
        <v>6745</v>
      </c>
      <c r="C5508" t="s">
        <v>1893</v>
      </c>
      <c r="E5508">
        <v>492</v>
      </c>
      <c r="F5508" t="s">
        <v>12428</v>
      </c>
      <c r="G5508">
        <f t="shared" si="258"/>
        <v>4403.2</v>
      </c>
      <c r="H5508" t="b">
        <f t="shared" si="259"/>
        <v>0</v>
      </c>
      <c r="I5508" t="s">
        <v>38</v>
      </c>
      <c r="J5508">
        <f t="shared" si="260"/>
        <v>50000</v>
      </c>
      <c r="K5508" t="s">
        <v>16</v>
      </c>
      <c r="L5508">
        <v>0</v>
      </c>
      <c r="M5508">
        <f>Googleplaystore[[#This Row],[Installed]]*Googleplaystore[[#This Row],[Price]]</f>
        <v>0</v>
      </c>
      <c r="N5508" t="s">
        <v>17</v>
      </c>
      <c r="O5508" t="s">
        <v>1894</v>
      </c>
      <c r="P5508" s="1">
        <v>42282</v>
      </c>
      <c r="Q5508" s="16">
        <v>3.6</v>
      </c>
      <c r="R5508" t="s">
        <v>122</v>
      </c>
    </row>
    <row r="5509" spans="1:18" x14ac:dyDescent="0.3">
      <c r="A5509">
        <v>5</v>
      </c>
      <c r="B5509" t="s">
        <v>6746</v>
      </c>
      <c r="C5509" t="s">
        <v>239</v>
      </c>
      <c r="E5509">
        <v>5</v>
      </c>
      <c r="F5509" t="s">
        <v>12355</v>
      </c>
      <c r="G5509">
        <f t="shared" si="258"/>
        <v>7372.8</v>
      </c>
      <c r="H5509" t="b">
        <f t="shared" si="259"/>
        <v>0</v>
      </c>
      <c r="I5509" t="s">
        <v>663</v>
      </c>
      <c r="J5509">
        <f t="shared" si="260"/>
        <v>50</v>
      </c>
      <c r="K5509" t="s">
        <v>383</v>
      </c>
      <c r="L5509" s="2">
        <v>1.75</v>
      </c>
      <c r="M5509">
        <f>Googleplaystore[[#This Row],[Installed]]*Googleplaystore[[#This Row],[Price]]</f>
        <v>87.5</v>
      </c>
      <c r="N5509" t="s">
        <v>17</v>
      </c>
      <c r="O5509" t="s">
        <v>241</v>
      </c>
      <c r="P5509" s="1">
        <v>42285</v>
      </c>
      <c r="Q5509" s="16">
        <v>1</v>
      </c>
      <c r="R5509" t="s">
        <v>50</v>
      </c>
    </row>
    <row r="5510" spans="1:18" x14ac:dyDescent="0.3">
      <c r="A5510">
        <v>0</v>
      </c>
      <c r="B5510" t="s">
        <v>6747</v>
      </c>
      <c r="C5510" t="s">
        <v>4407</v>
      </c>
      <c r="E5510">
        <v>0</v>
      </c>
      <c r="F5510" t="s">
        <v>12329</v>
      </c>
      <c r="G5510">
        <f t="shared" si="258"/>
        <v>5120</v>
      </c>
      <c r="H5510" t="b">
        <f t="shared" si="259"/>
        <v>0</v>
      </c>
      <c r="I5510" t="s">
        <v>665</v>
      </c>
      <c r="J5510">
        <f t="shared" si="260"/>
        <v>100</v>
      </c>
      <c r="K5510" t="s">
        <v>16</v>
      </c>
      <c r="L5510">
        <v>0</v>
      </c>
      <c r="M5510">
        <f>Googleplaystore[[#This Row],[Installed]]*Googleplaystore[[#This Row],[Price]]</f>
        <v>0</v>
      </c>
      <c r="N5510" t="s">
        <v>70</v>
      </c>
      <c r="O5510" t="s">
        <v>4408</v>
      </c>
      <c r="P5510" s="1">
        <v>42419</v>
      </c>
      <c r="Q5510" s="16">
        <v>3</v>
      </c>
      <c r="R5510" t="s">
        <v>122</v>
      </c>
    </row>
    <row r="5511" spans="1:18" x14ac:dyDescent="0.3">
      <c r="A5511">
        <v>4.2</v>
      </c>
      <c r="B5511" t="s">
        <v>6748</v>
      </c>
      <c r="C5511" t="s">
        <v>2628</v>
      </c>
      <c r="E5511">
        <v>8</v>
      </c>
      <c r="F5511" t="s">
        <v>12225</v>
      </c>
      <c r="G5511">
        <f t="shared" si="258"/>
        <v>1228.8</v>
      </c>
      <c r="H5511" t="b">
        <f t="shared" si="259"/>
        <v>0</v>
      </c>
      <c r="I5511" t="s">
        <v>816</v>
      </c>
      <c r="J5511">
        <f t="shared" si="260"/>
        <v>500</v>
      </c>
      <c r="K5511" t="s">
        <v>16</v>
      </c>
      <c r="L5511">
        <v>0</v>
      </c>
      <c r="M5511">
        <f>Googleplaystore[[#This Row],[Installed]]*Googleplaystore[[#This Row],[Price]]</f>
        <v>0</v>
      </c>
      <c r="N5511" t="s">
        <v>17</v>
      </c>
      <c r="O5511" t="s">
        <v>2629</v>
      </c>
      <c r="P5511" s="1">
        <v>42388</v>
      </c>
      <c r="Q5511" s="16">
        <v>1.2</v>
      </c>
      <c r="R5511" t="s">
        <v>50</v>
      </c>
    </row>
    <row r="5512" spans="1:18" x14ac:dyDescent="0.3">
      <c r="A5512">
        <v>4.8</v>
      </c>
      <c r="B5512" t="s">
        <v>6749</v>
      </c>
      <c r="C5512" t="s">
        <v>3958</v>
      </c>
      <c r="E5512">
        <v>4</v>
      </c>
      <c r="F5512" t="s">
        <v>12203</v>
      </c>
      <c r="G5512">
        <f t="shared" si="258"/>
        <v>31744</v>
      </c>
      <c r="H5512" t="b">
        <f t="shared" si="259"/>
        <v>0</v>
      </c>
      <c r="I5512" t="s">
        <v>665</v>
      </c>
      <c r="J5512">
        <f t="shared" si="260"/>
        <v>100</v>
      </c>
      <c r="K5512" t="s">
        <v>16</v>
      </c>
      <c r="L5512">
        <v>0</v>
      </c>
      <c r="M5512">
        <f>Googleplaystore[[#This Row],[Installed]]*Googleplaystore[[#This Row],[Price]]</f>
        <v>0</v>
      </c>
      <c r="N5512" t="s">
        <v>17</v>
      </c>
      <c r="O5512" t="s">
        <v>3959</v>
      </c>
      <c r="P5512" s="1">
        <v>43276</v>
      </c>
      <c r="Q5512" s="16" t="s">
        <v>3358</v>
      </c>
      <c r="R5512" t="s">
        <v>53</v>
      </c>
    </row>
    <row r="5513" spans="1:18" x14ac:dyDescent="0.3">
      <c r="A5513">
        <v>4.4000000000000004</v>
      </c>
      <c r="B5513" t="s">
        <v>6750</v>
      </c>
      <c r="C5513" t="s">
        <v>3533</v>
      </c>
      <c r="E5513">
        <v>7</v>
      </c>
      <c r="F5513" t="s">
        <v>12199</v>
      </c>
      <c r="G5513">
        <f t="shared" si="258"/>
        <v>17408</v>
      </c>
      <c r="H5513" t="b">
        <f t="shared" si="259"/>
        <v>0</v>
      </c>
      <c r="I5513" t="s">
        <v>816</v>
      </c>
      <c r="J5513">
        <f t="shared" si="260"/>
        <v>500</v>
      </c>
      <c r="K5513" t="s">
        <v>16</v>
      </c>
      <c r="L5513">
        <v>0</v>
      </c>
      <c r="M5513">
        <f>Googleplaystore[[#This Row],[Installed]]*Googleplaystore[[#This Row],[Price]]</f>
        <v>0</v>
      </c>
      <c r="N5513" t="s">
        <v>17</v>
      </c>
      <c r="O5513" t="s">
        <v>3534</v>
      </c>
      <c r="P5513" s="1">
        <v>43017</v>
      </c>
      <c r="Q5513" s="16" t="s">
        <v>24</v>
      </c>
      <c r="R5513" t="s">
        <v>1251</v>
      </c>
    </row>
    <row r="5514" spans="1:18" x14ac:dyDescent="0.3">
      <c r="A5514">
        <v>4.0999999999999996</v>
      </c>
      <c r="B5514" t="s">
        <v>6751</v>
      </c>
      <c r="C5514" t="s">
        <v>2367</v>
      </c>
      <c r="E5514">
        <v>36151</v>
      </c>
      <c r="F5514" t="s">
        <v>12416</v>
      </c>
      <c r="G5514">
        <f t="shared" si="258"/>
        <v>47104</v>
      </c>
      <c r="H5514" t="b">
        <f t="shared" si="259"/>
        <v>0</v>
      </c>
      <c r="I5514" t="s">
        <v>42</v>
      </c>
      <c r="J5514">
        <f t="shared" si="260"/>
        <v>1000000</v>
      </c>
      <c r="K5514" t="s">
        <v>16</v>
      </c>
      <c r="L5514">
        <v>0</v>
      </c>
      <c r="M5514">
        <f>Googleplaystore[[#This Row],[Installed]]*Googleplaystore[[#This Row],[Price]]</f>
        <v>0</v>
      </c>
      <c r="N5514" t="s">
        <v>17</v>
      </c>
      <c r="O5514" t="s">
        <v>2130</v>
      </c>
      <c r="P5514" s="1">
        <v>42847</v>
      </c>
      <c r="Q5514" s="16">
        <v>2.7</v>
      </c>
      <c r="R5514" t="s">
        <v>1050</v>
      </c>
    </row>
    <row r="5515" spans="1:18" x14ac:dyDescent="0.3">
      <c r="A5515">
        <v>4.7</v>
      </c>
      <c r="B5515" t="s">
        <v>6752</v>
      </c>
      <c r="C5515" t="s">
        <v>1893</v>
      </c>
      <c r="E5515">
        <v>113</v>
      </c>
      <c r="F5515" t="s">
        <v>12191</v>
      </c>
      <c r="G5515">
        <f t="shared" si="258"/>
        <v>20480</v>
      </c>
      <c r="H5515" t="b">
        <f t="shared" si="259"/>
        <v>0</v>
      </c>
      <c r="I5515" t="s">
        <v>482</v>
      </c>
      <c r="J5515">
        <f t="shared" si="260"/>
        <v>1000</v>
      </c>
      <c r="K5515" t="s">
        <v>16</v>
      </c>
      <c r="L5515">
        <v>0</v>
      </c>
      <c r="M5515">
        <f>Googleplaystore[[#This Row],[Installed]]*Googleplaystore[[#This Row],[Price]]</f>
        <v>0</v>
      </c>
      <c r="N5515" t="s">
        <v>17</v>
      </c>
      <c r="O5515" t="s">
        <v>1894</v>
      </c>
      <c r="P5515" s="1">
        <v>42643</v>
      </c>
      <c r="Q5515" s="16" t="s">
        <v>737</v>
      </c>
      <c r="R5515" t="s">
        <v>53</v>
      </c>
    </row>
    <row r="5516" spans="1:18" x14ac:dyDescent="0.3">
      <c r="A5516">
        <v>4.7</v>
      </c>
      <c r="B5516" t="s">
        <v>6753</v>
      </c>
      <c r="C5516" t="s">
        <v>4102</v>
      </c>
      <c r="E5516">
        <v>8343</v>
      </c>
      <c r="F5516" t="s">
        <v>12427</v>
      </c>
      <c r="G5516">
        <f t="shared" si="258"/>
        <v>8499.2000000000007</v>
      </c>
      <c r="H5516" t="b">
        <f t="shared" si="259"/>
        <v>0</v>
      </c>
      <c r="I5516" t="s">
        <v>38</v>
      </c>
      <c r="J5516">
        <f t="shared" si="260"/>
        <v>50000</v>
      </c>
      <c r="K5516" t="s">
        <v>383</v>
      </c>
      <c r="L5516" s="2">
        <v>4.99</v>
      </c>
      <c r="M5516">
        <f>Googleplaystore[[#This Row],[Installed]]*Googleplaystore[[#This Row],[Price]]</f>
        <v>249500</v>
      </c>
      <c r="N5516" t="s">
        <v>17</v>
      </c>
      <c r="O5516" t="s">
        <v>4103</v>
      </c>
      <c r="P5516" s="1">
        <v>43291</v>
      </c>
      <c r="Q5516" s="16" t="s">
        <v>6754</v>
      </c>
      <c r="R5516" t="s">
        <v>20</v>
      </c>
    </row>
    <row r="5517" spans="1:18" x14ac:dyDescent="0.3">
      <c r="A5517">
        <v>3.3</v>
      </c>
      <c r="B5517" t="s">
        <v>6755</v>
      </c>
      <c r="C5517" t="s">
        <v>3677</v>
      </c>
      <c r="E5517">
        <v>27</v>
      </c>
      <c r="F5517" t="s">
        <v>12329</v>
      </c>
      <c r="G5517">
        <f t="shared" si="258"/>
        <v>5120</v>
      </c>
      <c r="H5517" t="b">
        <f t="shared" si="259"/>
        <v>0</v>
      </c>
      <c r="I5517" t="s">
        <v>60</v>
      </c>
      <c r="J5517">
        <f t="shared" si="260"/>
        <v>5000</v>
      </c>
      <c r="K5517" t="s">
        <v>16</v>
      </c>
      <c r="L5517">
        <v>0</v>
      </c>
      <c r="M5517">
        <f>Googleplaystore[[#This Row],[Installed]]*Googleplaystore[[#This Row],[Price]]</f>
        <v>0</v>
      </c>
      <c r="N5517" t="s">
        <v>17</v>
      </c>
      <c r="O5517" t="s">
        <v>3678</v>
      </c>
      <c r="P5517" s="1">
        <v>43251</v>
      </c>
      <c r="Q5517" s="16" t="s">
        <v>6756</v>
      </c>
      <c r="R5517" t="s">
        <v>143</v>
      </c>
    </row>
    <row r="5518" spans="1:18" x14ac:dyDescent="0.3">
      <c r="A5518">
        <v>4</v>
      </c>
      <c r="B5518" t="s">
        <v>6757</v>
      </c>
      <c r="C5518" t="s">
        <v>2012</v>
      </c>
      <c r="E5518">
        <v>209</v>
      </c>
      <c r="F5518" t="s">
        <v>12306</v>
      </c>
      <c r="G5518">
        <f t="shared" si="258"/>
        <v>22528</v>
      </c>
      <c r="H5518" t="b">
        <f t="shared" si="259"/>
        <v>0</v>
      </c>
      <c r="I5518" t="s">
        <v>15</v>
      </c>
      <c r="J5518">
        <f t="shared" si="260"/>
        <v>10000</v>
      </c>
      <c r="K5518" t="s">
        <v>16</v>
      </c>
      <c r="L5518">
        <v>0</v>
      </c>
      <c r="M5518">
        <f>Googleplaystore[[#This Row],[Installed]]*Googleplaystore[[#This Row],[Price]]</f>
        <v>0</v>
      </c>
      <c r="N5518" t="s">
        <v>30</v>
      </c>
      <c r="O5518" t="s">
        <v>4992</v>
      </c>
      <c r="P5518" s="1">
        <v>43294</v>
      </c>
      <c r="Q5518" s="16">
        <v>7</v>
      </c>
      <c r="R5518" t="s">
        <v>53</v>
      </c>
    </row>
    <row r="5519" spans="1:18" x14ac:dyDescent="0.3">
      <c r="A5519">
        <v>0</v>
      </c>
      <c r="B5519" t="s">
        <v>6758</v>
      </c>
      <c r="C5519" t="s">
        <v>1893</v>
      </c>
      <c r="E5519">
        <v>0</v>
      </c>
      <c r="F5519" t="s">
        <v>12186</v>
      </c>
      <c r="G5519">
        <f t="shared" si="258"/>
        <v>3174.4</v>
      </c>
      <c r="H5519" t="b">
        <f t="shared" si="259"/>
        <v>0</v>
      </c>
      <c r="I5519" t="s">
        <v>663</v>
      </c>
      <c r="J5519">
        <f t="shared" si="260"/>
        <v>50</v>
      </c>
      <c r="K5519" t="s">
        <v>16</v>
      </c>
      <c r="L5519">
        <v>0</v>
      </c>
      <c r="M5519">
        <f>Googleplaystore[[#This Row],[Installed]]*Googleplaystore[[#This Row],[Price]]</f>
        <v>0</v>
      </c>
      <c r="N5519" t="s">
        <v>17</v>
      </c>
      <c r="O5519" t="s">
        <v>1894</v>
      </c>
      <c r="P5519" s="1">
        <v>43272</v>
      </c>
      <c r="Q5519" s="16" t="s">
        <v>467</v>
      </c>
      <c r="R5519" t="s">
        <v>20</v>
      </c>
    </row>
    <row r="5520" spans="1:18" x14ac:dyDescent="0.3">
      <c r="A5520">
        <v>0</v>
      </c>
      <c r="B5520" t="s">
        <v>6759</v>
      </c>
      <c r="C5520" t="s">
        <v>2367</v>
      </c>
      <c r="E5520">
        <v>0</v>
      </c>
      <c r="F5520" t="s">
        <v>12284</v>
      </c>
      <c r="G5520">
        <f t="shared" si="258"/>
        <v>2252.8000000000002</v>
      </c>
      <c r="H5520" t="b">
        <f t="shared" si="259"/>
        <v>0</v>
      </c>
      <c r="I5520" t="s">
        <v>838</v>
      </c>
      <c r="J5520">
        <f t="shared" si="260"/>
        <v>10</v>
      </c>
      <c r="K5520" t="s">
        <v>383</v>
      </c>
      <c r="L5520" s="2">
        <v>1.49</v>
      </c>
      <c r="M5520">
        <f>Googleplaystore[[#This Row],[Installed]]*Googleplaystore[[#This Row],[Price]]</f>
        <v>14.9</v>
      </c>
      <c r="N5520" t="s">
        <v>17</v>
      </c>
      <c r="O5520" t="s">
        <v>901</v>
      </c>
      <c r="P5520" s="1">
        <v>41008</v>
      </c>
      <c r="Q5520" s="16">
        <v>1</v>
      </c>
      <c r="R5520" t="s">
        <v>284</v>
      </c>
    </row>
    <row r="5521" spans="1:18" x14ac:dyDescent="0.3">
      <c r="A5521">
        <v>1</v>
      </c>
      <c r="B5521" t="s">
        <v>6760</v>
      </c>
      <c r="C5521" t="s">
        <v>2367</v>
      </c>
      <c r="E5521">
        <v>1</v>
      </c>
      <c r="F5521" t="s">
        <v>12670</v>
      </c>
      <c r="G5521">
        <f t="shared" si="258"/>
        <v>2048</v>
      </c>
      <c r="H5521" t="b">
        <f t="shared" si="259"/>
        <v>0</v>
      </c>
      <c r="I5521" t="s">
        <v>663</v>
      </c>
      <c r="J5521">
        <f t="shared" si="260"/>
        <v>50</v>
      </c>
      <c r="K5521" t="s">
        <v>383</v>
      </c>
      <c r="L5521" s="2">
        <v>1.49</v>
      </c>
      <c r="M5521">
        <f>Googleplaystore[[#This Row],[Installed]]*Googleplaystore[[#This Row],[Price]]</f>
        <v>74.5</v>
      </c>
      <c r="N5521" t="s">
        <v>17</v>
      </c>
      <c r="O5521" t="s">
        <v>901</v>
      </c>
      <c r="P5521" s="1">
        <v>41008</v>
      </c>
      <c r="Q5521" s="16">
        <v>1</v>
      </c>
      <c r="R5521" t="s">
        <v>284</v>
      </c>
    </row>
    <row r="5522" spans="1:18" x14ac:dyDescent="0.3">
      <c r="A5522">
        <v>4.4000000000000004</v>
      </c>
      <c r="B5522" t="s">
        <v>6761</v>
      </c>
      <c r="C5522" t="s">
        <v>3533</v>
      </c>
      <c r="E5522">
        <v>382</v>
      </c>
      <c r="F5522" t="s">
        <v>12190</v>
      </c>
      <c r="G5522">
        <f t="shared" si="258"/>
        <v>12288</v>
      </c>
      <c r="H5522" t="b">
        <f t="shared" si="259"/>
        <v>0</v>
      </c>
      <c r="I5522" t="s">
        <v>15</v>
      </c>
      <c r="J5522">
        <f t="shared" si="260"/>
        <v>10000</v>
      </c>
      <c r="K5522" t="s">
        <v>16</v>
      </c>
      <c r="L5522">
        <v>0</v>
      </c>
      <c r="M5522">
        <f>Googleplaystore[[#This Row],[Installed]]*Googleplaystore[[#This Row],[Price]]</f>
        <v>0</v>
      </c>
      <c r="N5522" t="s">
        <v>17</v>
      </c>
      <c r="O5522" t="s">
        <v>3534</v>
      </c>
      <c r="P5522" s="1">
        <v>43132</v>
      </c>
      <c r="Q5522" s="16" t="s">
        <v>2745</v>
      </c>
      <c r="R5522" t="s">
        <v>143</v>
      </c>
    </row>
    <row r="5523" spans="1:18" x14ac:dyDescent="0.3">
      <c r="A5523">
        <v>4.2</v>
      </c>
      <c r="B5523" t="s">
        <v>6762</v>
      </c>
      <c r="C5523" t="s">
        <v>3223</v>
      </c>
      <c r="E5523">
        <v>5</v>
      </c>
      <c r="F5523" t="s">
        <v>12198</v>
      </c>
      <c r="G5523">
        <f t="shared" si="258"/>
        <v>5632</v>
      </c>
      <c r="H5523" t="b">
        <f t="shared" si="259"/>
        <v>0</v>
      </c>
      <c r="I5523" t="s">
        <v>816</v>
      </c>
      <c r="J5523">
        <f t="shared" si="260"/>
        <v>500</v>
      </c>
      <c r="K5523" t="s">
        <v>16</v>
      </c>
      <c r="L5523">
        <v>0</v>
      </c>
      <c r="M5523">
        <f>Googleplaystore[[#This Row],[Installed]]*Googleplaystore[[#This Row],[Price]]</f>
        <v>0</v>
      </c>
      <c r="N5523" t="s">
        <v>17</v>
      </c>
      <c r="O5523" t="s">
        <v>3224</v>
      </c>
      <c r="P5523" s="1">
        <v>43110</v>
      </c>
      <c r="Q5523" s="16">
        <v>1</v>
      </c>
      <c r="R5523" t="s">
        <v>20</v>
      </c>
    </row>
    <row r="5524" spans="1:18" x14ac:dyDescent="0.3">
      <c r="A5524">
        <v>4.4000000000000004</v>
      </c>
      <c r="B5524" t="s">
        <v>6763</v>
      </c>
      <c r="C5524" t="s">
        <v>4226</v>
      </c>
      <c r="E5524">
        <v>8</v>
      </c>
      <c r="F5524" t="s">
        <v>12177</v>
      </c>
      <c r="G5524">
        <f t="shared" si="258"/>
        <v>14336</v>
      </c>
      <c r="H5524" t="b">
        <f t="shared" si="259"/>
        <v>0</v>
      </c>
      <c r="I5524" t="s">
        <v>482</v>
      </c>
      <c r="J5524">
        <f t="shared" si="260"/>
        <v>1000</v>
      </c>
      <c r="K5524" t="s">
        <v>16</v>
      </c>
      <c r="L5524">
        <v>0</v>
      </c>
      <c r="M5524">
        <f>Googleplaystore[[#This Row],[Installed]]*Googleplaystore[[#This Row],[Price]]</f>
        <v>0</v>
      </c>
      <c r="N5524" t="s">
        <v>17</v>
      </c>
      <c r="O5524" t="s">
        <v>4227</v>
      </c>
      <c r="P5524" s="1">
        <v>43020</v>
      </c>
      <c r="Q5524" s="16" t="s">
        <v>6764</v>
      </c>
      <c r="R5524" t="s">
        <v>53</v>
      </c>
    </row>
    <row r="5525" spans="1:18" x14ac:dyDescent="0.3">
      <c r="A5525">
        <v>4.5999999999999996</v>
      </c>
      <c r="B5525" t="s">
        <v>6765</v>
      </c>
      <c r="C5525" t="s">
        <v>3958</v>
      </c>
      <c r="E5525">
        <v>27135</v>
      </c>
      <c r="F5525" t="s">
        <v>31</v>
      </c>
      <c r="G5525" t="b">
        <f t="shared" si="258"/>
        <v>0</v>
      </c>
      <c r="H5525" t="b">
        <f t="shared" si="259"/>
        <v>0</v>
      </c>
      <c r="I5525" t="s">
        <v>34</v>
      </c>
      <c r="J5525">
        <f t="shared" si="260"/>
        <v>100000</v>
      </c>
      <c r="K5525" t="s">
        <v>383</v>
      </c>
      <c r="L5525" s="2">
        <v>4.99</v>
      </c>
      <c r="M5525">
        <f>Googleplaystore[[#This Row],[Installed]]*Googleplaystore[[#This Row],[Price]]</f>
        <v>499000</v>
      </c>
      <c r="N5525" t="s">
        <v>17</v>
      </c>
      <c r="O5525" t="s">
        <v>3959</v>
      </c>
      <c r="P5525" s="1">
        <v>43244</v>
      </c>
      <c r="Q5525" s="16">
        <v>0</v>
      </c>
      <c r="R5525" t="s">
        <v>31</v>
      </c>
    </row>
    <row r="5526" spans="1:18" x14ac:dyDescent="0.3">
      <c r="A5526">
        <v>4.3</v>
      </c>
      <c r="B5526" t="s">
        <v>6766</v>
      </c>
      <c r="C5526" t="s">
        <v>3533</v>
      </c>
      <c r="E5526">
        <v>20</v>
      </c>
      <c r="F5526" t="s">
        <v>12222</v>
      </c>
      <c r="G5526">
        <f t="shared" si="258"/>
        <v>15360</v>
      </c>
      <c r="H5526" t="b">
        <f t="shared" si="259"/>
        <v>0</v>
      </c>
      <c r="I5526" t="s">
        <v>482</v>
      </c>
      <c r="J5526">
        <f t="shared" si="260"/>
        <v>1000</v>
      </c>
      <c r="K5526" t="s">
        <v>16</v>
      </c>
      <c r="L5526">
        <v>0</v>
      </c>
      <c r="M5526">
        <f>Googleplaystore[[#This Row],[Installed]]*Googleplaystore[[#This Row],[Price]]</f>
        <v>0</v>
      </c>
      <c r="N5526" t="s">
        <v>17</v>
      </c>
      <c r="O5526" t="s">
        <v>3534</v>
      </c>
      <c r="P5526" s="1">
        <v>42584</v>
      </c>
      <c r="Q5526" s="16">
        <v>1.7</v>
      </c>
      <c r="R5526" t="s">
        <v>53</v>
      </c>
    </row>
    <row r="5527" spans="1:18" x14ac:dyDescent="0.3">
      <c r="A5527">
        <v>4.4000000000000004</v>
      </c>
      <c r="B5527" t="s">
        <v>6767</v>
      </c>
      <c r="C5527" t="s">
        <v>2367</v>
      </c>
      <c r="E5527">
        <v>7</v>
      </c>
      <c r="F5527" t="s">
        <v>13154</v>
      </c>
      <c r="G5527">
        <f t="shared" si="258"/>
        <v>82944</v>
      </c>
      <c r="H5527" t="b">
        <f t="shared" si="259"/>
        <v>0</v>
      </c>
      <c r="I5527" t="s">
        <v>482</v>
      </c>
      <c r="J5527">
        <f t="shared" si="260"/>
        <v>1000</v>
      </c>
      <c r="K5527" t="s">
        <v>16</v>
      </c>
      <c r="L5527">
        <v>0</v>
      </c>
      <c r="M5527">
        <f>Googleplaystore[[#This Row],[Installed]]*Googleplaystore[[#This Row],[Price]]</f>
        <v>0</v>
      </c>
      <c r="N5527" t="s">
        <v>17</v>
      </c>
      <c r="O5527" t="s">
        <v>901</v>
      </c>
      <c r="P5527" s="1">
        <v>42926</v>
      </c>
      <c r="Q5527" s="16">
        <v>3.5</v>
      </c>
      <c r="R5527" t="s">
        <v>50</v>
      </c>
    </row>
    <row r="5528" spans="1:18" x14ac:dyDescent="0.3">
      <c r="A5528">
        <v>0</v>
      </c>
      <c r="B5528" t="s">
        <v>6768</v>
      </c>
      <c r="C5528" t="s">
        <v>4226</v>
      </c>
      <c r="E5528">
        <v>1</v>
      </c>
      <c r="F5528" t="s">
        <v>13107</v>
      </c>
      <c r="G5528">
        <f t="shared" si="258"/>
        <v>63488</v>
      </c>
      <c r="H5528" t="b">
        <f t="shared" si="259"/>
        <v>0</v>
      </c>
      <c r="I5528" t="s">
        <v>665</v>
      </c>
      <c r="J5528">
        <f t="shared" si="260"/>
        <v>100</v>
      </c>
      <c r="K5528" t="s">
        <v>16</v>
      </c>
      <c r="L5528">
        <v>0</v>
      </c>
      <c r="M5528">
        <f>Googleplaystore[[#This Row],[Installed]]*Googleplaystore[[#This Row],[Price]]</f>
        <v>0</v>
      </c>
      <c r="N5528" t="s">
        <v>17</v>
      </c>
      <c r="O5528" t="s">
        <v>4227</v>
      </c>
      <c r="P5528" s="1">
        <v>43207</v>
      </c>
      <c r="Q5528" s="16">
        <v>1.2</v>
      </c>
      <c r="R5528" t="s">
        <v>32</v>
      </c>
    </row>
    <row r="5529" spans="1:18" x14ac:dyDescent="0.3">
      <c r="A5529">
        <v>3.7</v>
      </c>
      <c r="B5529" t="s">
        <v>6769</v>
      </c>
      <c r="C5529" t="s">
        <v>3396</v>
      </c>
      <c r="E5529">
        <v>20</v>
      </c>
      <c r="F5529" t="s">
        <v>12260</v>
      </c>
      <c r="G5529">
        <f t="shared" si="258"/>
        <v>9113.6</v>
      </c>
      <c r="H5529" t="b">
        <f t="shared" si="259"/>
        <v>0</v>
      </c>
      <c r="I5529" t="s">
        <v>482</v>
      </c>
      <c r="J5529">
        <f t="shared" si="260"/>
        <v>1000</v>
      </c>
      <c r="K5529" t="s">
        <v>16</v>
      </c>
      <c r="L5529">
        <v>0</v>
      </c>
      <c r="M5529">
        <f>Googleplaystore[[#This Row],[Installed]]*Googleplaystore[[#This Row],[Price]]</f>
        <v>0</v>
      </c>
      <c r="N5529" t="s">
        <v>17</v>
      </c>
      <c r="O5529" t="s">
        <v>2057</v>
      </c>
      <c r="P5529" s="1">
        <v>43077</v>
      </c>
      <c r="Q5529" s="16">
        <v>3.1</v>
      </c>
      <c r="R5529" t="s">
        <v>36</v>
      </c>
    </row>
    <row r="5530" spans="1:18" x14ac:dyDescent="0.3">
      <c r="A5530">
        <v>2.9</v>
      </c>
      <c r="B5530" t="s">
        <v>6770</v>
      </c>
      <c r="C5530" t="s">
        <v>1223</v>
      </c>
      <c r="E5530">
        <v>7</v>
      </c>
      <c r="F5530" t="s">
        <v>31</v>
      </c>
      <c r="G5530" t="b">
        <f t="shared" si="258"/>
        <v>0</v>
      </c>
      <c r="H5530" t="b">
        <f t="shared" si="259"/>
        <v>0</v>
      </c>
      <c r="I5530" t="s">
        <v>816</v>
      </c>
      <c r="J5530">
        <f t="shared" si="260"/>
        <v>500</v>
      </c>
      <c r="K5530" t="s">
        <v>16</v>
      </c>
      <c r="L5530">
        <v>0</v>
      </c>
      <c r="M5530">
        <f>Googleplaystore[[#This Row],[Installed]]*Googleplaystore[[#This Row],[Price]]</f>
        <v>0</v>
      </c>
      <c r="N5530" t="s">
        <v>17</v>
      </c>
      <c r="O5530" t="s">
        <v>1224</v>
      </c>
      <c r="P5530" s="1">
        <v>43273</v>
      </c>
      <c r="Q5530" s="16">
        <v>0</v>
      </c>
      <c r="R5530" t="s">
        <v>36</v>
      </c>
    </row>
    <row r="5531" spans="1:18" x14ac:dyDescent="0.3">
      <c r="A5531">
        <v>4</v>
      </c>
      <c r="B5531" t="s">
        <v>6771</v>
      </c>
      <c r="C5531" t="s">
        <v>3533</v>
      </c>
      <c r="E5531">
        <v>1</v>
      </c>
      <c r="F5531" t="s">
        <v>12556</v>
      </c>
      <c r="G5531">
        <f t="shared" si="258"/>
        <v>3072</v>
      </c>
      <c r="H5531" t="b">
        <f t="shared" si="259"/>
        <v>0</v>
      </c>
      <c r="I5531" t="s">
        <v>665</v>
      </c>
      <c r="J5531">
        <f t="shared" si="260"/>
        <v>100</v>
      </c>
      <c r="K5531" t="s">
        <v>16</v>
      </c>
      <c r="L5531">
        <v>0</v>
      </c>
      <c r="M5531">
        <f>Googleplaystore[[#This Row],[Installed]]*Googleplaystore[[#This Row],[Price]]</f>
        <v>0</v>
      </c>
      <c r="N5531" t="s">
        <v>17</v>
      </c>
      <c r="O5531" t="s">
        <v>3534</v>
      </c>
      <c r="P5531" s="1">
        <v>43047</v>
      </c>
      <c r="Q5531" s="16">
        <v>1</v>
      </c>
      <c r="R5531" t="s">
        <v>50</v>
      </c>
    </row>
    <row r="5532" spans="1:18" x14ac:dyDescent="0.3">
      <c r="A5532">
        <v>3.3</v>
      </c>
      <c r="B5532" t="s">
        <v>6772</v>
      </c>
      <c r="C5532" t="s">
        <v>2367</v>
      </c>
      <c r="E5532">
        <v>14</v>
      </c>
      <c r="F5532" t="s">
        <v>12216</v>
      </c>
      <c r="G5532">
        <f t="shared" si="258"/>
        <v>11264</v>
      </c>
      <c r="H5532" t="b">
        <f t="shared" si="259"/>
        <v>0</v>
      </c>
      <c r="I5532" t="s">
        <v>482</v>
      </c>
      <c r="J5532">
        <f t="shared" si="260"/>
        <v>1000</v>
      </c>
      <c r="K5532" t="s">
        <v>16</v>
      </c>
      <c r="L5532">
        <v>0</v>
      </c>
      <c r="M5532">
        <f>Googleplaystore[[#This Row],[Installed]]*Googleplaystore[[#This Row],[Price]]</f>
        <v>0</v>
      </c>
      <c r="N5532" t="s">
        <v>17</v>
      </c>
      <c r="O5532" t="s">
        <v>901</v>
      </c>
      <c r="P5532" s="1">
        <v>42023</v>
      </c>
      <c r="Q5532" s="16">
        <v>1.2</v>
      </c>
      <c r="R5532" t="s">
        <v>53</v>
      </c>
    </row>
    <row r="5533" spans="1:18" x14ac:dyDescent="0.3">
      <c r="A5533">
        <v>0</v>
      </c>
      <c r="B5533" t="s">
        <v>6773</v>
      </c>
      <c r="C5533" t="s">
        <v>309</v>
      </c>
      <c r="E5533">
        <v>1</v>
      </c>
      <c r="F5533" t="s">
        <v>12259</v>
      </c>
      <c r="G5533">
        <f t="shared" si="258"/>
        <v>3481.6</v>
      </c>
      <c r="H5533" t="b">
        <f t="shared" si="259"/>
        <v>0</v>
      </c>
      <c r="I5533" t="s">
        <v>665</v>
      </c>
      <c r="J5533">
        <f t="shared" si="260"/>
        <v>100</v>
      </c>
      <c r="K5533" t="s">
        <v>16</v>
      </c>
      <c r="L5533">
        <v>0</v>
      </c>
      <c r="M5533">
        <f>Googleplaystore[[#This Row],[Installed]]*Googleplaystore[[#This Row],[Price]]</f>
        <v>0</v>
      </c>
      <c r="N5533" t="s">
        <v>17</v>
      </c>
      <c r="O5533" t="s">
        <v>310</v>
      </c>
      <c r="P5533" s="1">
        <v>43117</v>
      </c>
      <c r="Q5533" s="16" t="s">
        <v>87</v>
      </c>
      <c r="R5533" t="s">
        <v>53</v>
      </c>
    </row>
    <row r="5534" spans="1:18" x14ac:dyDescent="0.3">
      <c r="A5534">
        <v>0</v>
      </c>
      <c r="B5534" t="s">
        <v>6774</v>
      </c>
      <c r="C5534" t="s">
        <v>2628</v>
      </c>
      <c r="E5534">
        <v>3</v>
      </c>
      <c r="F5534" t="s">
        <v>12190</v>
      </c>
      <c r="G5534">
        <f t="shared" si="258"/>
        <v>12288</v>
      </c>
      <c r="H5534" t="b">
        <f t="shared" si="259"/>
        <v>0</v>
      </c>
      <c r="I5534" t="s">
        <v>663</v>
      </c>
      <c r="J5534">
        <f t="shared" si="260"/>
        <v>50</v>
      </c>
      <c r="K5534" t="s">
        <v>16</v>
      </c>
      <c r="L5534">
        <v>0</v>
      </c>
      <c r="M5534">
        <f>Googleplaystore[[#This Row],[Installed]]*Googleplaystore[[#This Row],[Price]]</f>
        <v>0</v>
      </c>
      <c r="N5534" t="s">
        <v>17</v>
      </c>
      <c r="O5534" t="s">
        <v>2629</v>
      </c>
      <c r="P5534" s="1">
        <v>43293</v>
      </c>
      <c r="Q5534" s="16" t="s">
        <v>983</v>
      </c>
      <c r="R5534" t="s">
        <v>36</v>
      </c>
    </row>
    <row r="5535" spans="1:18" x14ac:dyDescent="0.3">
      <c r="A5535">
        <v>4.2</v>
      </c>
      <c r="B5535" t="s">
        <v>6775</v>
      </c>
      <c r="C5535" t="s">
        <v>2367</v>
      </c>
      <c r="E5535">
        <v>4</v>
      </c>
      <c r="F5535" t="s">
        <v>12184</v>
      </c>
      <c r="G5535">
        <f t="shared" si="258"/>
        <v>29696</v>
      </c>
      <c r="H5535" t="b">
        <f t="shared" si="259"/>
        <v>0</v>
      </c>
      <c r="I5535" t="s">
        <v>816</v>
      </c>
      <c r="J5535">
        <f t="shared" si="260"/>
        <v>500</v>
      </c>
      <c r="K5535" t="s">
        <v>16</v>
      </c>
      <c r="L5535">
        <v>0</v>
      </c>
      <c r="M5535">
        <f>Googleplaystore[[#This Row],[Installed]]*Googleplaystore[[#This Row],[Price]]</f>
        <v>0</v>
      </c>
      <c r="N5535" t="s">
        <v>17</v>
      </c>
      <c r="O5535" t="s">
        <v>901</v>
      </c>
      <c r="P5535" s="1">
        <v>43125</v>
      </c>
      <c r="Q5535" s="16" t="s">
        <v>1435</v>
      </c>
      <c r="R5535" t="s">
        <v>36</v>
      </c>
    </row>
    <row r="5536" spans="1:18" x14ac:dyDescent="0.3">
      <c r="A5536">
        <v>4.5</v>
      </c>
      <c r="B5536" t="s">
        <v>6776</v>
      </c>
      <c r="C5536" t="s">
        <v>4407</v>
      </c>
      <c r="E5536">
        <v>6230</v>
      </c>
      <c r="F5536" t="s">
        <v>31</v>
      </c>
      <c r="G5536" t="b">
        <f t="shared" si="258"/>
        <v>0</v>
      </c>
      <c r="H5536" t="b">
        <f t="shared" si="259"/>
        <v>0</v>
      </c>
      <c r="I5536" t="s">
        <v>34</v>
      </c>
      <c r="J5536">
        <f t="shared" si="260"/>
        <v>100000</v>
      </c>
      <c r="K5536" t="s">
        <v>383</v>
      </c>
      <c r="L5536" s="2">
        <v>11.99</v>
      </c>
      <c r="M5536">
        <f>Googleplaystore[[#This Row],[Installed]]*Googleplaystore[[#This Row],[Price]]</f>
        <v>1199000</v>
      </c>
      <c r="N5536" t="s">
        <v>17</v>
      </c>
      <c r="O5536" t="s">
        <v>4408</v>
      </c>
      <c r="P5536" s="1">
        <v>43315</v>
      </c>
      <c r="Q5536" s="16">
        <v>0</v>
      </c>
      <c r="R5536" t="s">
        <v>31</v>
      </c>
    </row>
    <row r="5537" spans="1:18" x14ac:dyDescent="0.3">
      <c r="A5537">
        <v>2.2999999999999998</v>
      </c>
      <c r="B5537" t="s">
        <v>6777</v>
      </c>
      <c r="C5537" t="s">
        <v>1893</v>
      </c>
      <c r="E5537">
        <v>3</v>
      </c>
      <c r="F5537" t="s">
        <v>12301</v>
      </c>
      <c r="G5537">
        <f t="shared" si="258"/>
        <v>2662.4</v>
      </c>
      <c r="H5537" t="b">
        <f t="shared" si="259"/>
        <v>0</v>
      </c>
      <c r="I5537" t="s">
        <v>816</v>
      </c>
      <c r="J5537">
        <f t="shared" si="260"/>
        <v>500</v>
      </c>
      <c r="K5537" t="s">
        <v>16</v>
      </c>
      <c r="L5537">
        <v>0</v>
      </c>
      <c r="M5537">
        <f>Googleplaystore[[#This Row],[Installed]]*Googleplaystore[[#This Row],[Price]]</f>
        <v>0</v>
      </c>
      <c r="N5537" t="s">
        <v>17</v>
      </c>
      <c r="O5537" t="s">
        <v>1894</v>
      </c>
      <c r="P5537" s="1">
        <v>42381</v>
      </c>
      <c r="Q5537" s="16">
        <v>1</v>
      </c>
      <c r="R5537" t="s">
        <v>32</v>
      </c>
    </row>
    <row r="5538" spans="1:18" x14ac:dyDescent="0.3">
      <c r="A5538">
        <v>5</v>
      </c>
      <c r="B5538" t="s">
        <v>6778</v>
      </c>
      <c r="C5538" t="s">
        <v>2367</v>
      </c>
      <c r="E5538">
        <v>4</v>
      </c>
      <c r="F5538" t="s">
        <v>13075</v>
      </c>
      <c r="G5538">
        <f t="shared" si="258"/>
        <v>1740.8</v>
      </c>
      <c r="H5538" t="b">
        <f t="shared" si="259"/>
        <v>0</v>
      </c>
      <c r="I5538" t="s">
        <v>665</v>
      </c>
      <c r="J5538">
        <f t="shared" si="260"/>
        <v>100</v>
      </c>
      <c r="K5538" t="s">
        <v>16</v>
      </c>
      <c r="L5538">
        <v>0</v>
      </c>
      <c r="M5538">
        <f>Googleplaystore[[#This Row],[Installed]]*Googleplaystore[[#This Row],[Price]]</f>
        <v>0</v>
      </c>
      <c r="N5538" t="s">
        <v>30</v>
      </c>
      <c r="O5538" t="s">
        <v>1077</v>
      </c>
      <c r="P5538" s="1">
        <v>42183</v>
      </c>
      <c r="Q5538" s="16">
        <v>1</v>
      </c>
      <c r="R5538" t="s">
        <v>122</v>
      </c>
    </row>
    <row r="5539" spans="1:18" x14ac:dyDescent="0.3">
      <c r="A5539">
        <v>3.6</v>
      </c>
      <c r="B5539" t="s">
        <v>6779</v>
      </c>
      <c r="C5539" t="s">
        <v>2367</v>
      </c>
      <c r="E5539">
        <v>5</v>
      </c>
      <c r="F5539" t="s">
        <v>12268</v>
      </c>
      <c r="G5539">
        <f t="shared" si="258"/>
        <v>5529.6</v>
      </c>
      <c r="H5539" t="b">
        <f t="shared" si="259"/>
        <v>0</v>
      </c>
      <c r="I5539" t="s">
        <v>482</v>
      </c>
      <c r="J5539">
        <f t="shared" si="260"/>
        <v>1000</v>
      </c>
      <c r="K5539" t="s">
        <v>16</v>
      </c>
      <c r="L5539">
        <v>0</v>
      </c>
      <c r="M5539">
        <f>Googleplaystore[[#This Row],[Installed]]*Googleplaystore[[#This Row],[Price]]</f>
        <v>0</v>
      </c>
      <c r="N5539" t="s">
        <v>17</v>
      </c>
      <c r="O5539" t="s">
        <v>901</v>
      </c>
      <c r="P5539" s="1">
        <v>43284</v>
      </c>
      <c r="Q5539" s="16" t="s">
        <v>6180</v>
      </c>
      <c r="R5539" t="s">
        <v>50</v>
      </c>
    </row>
    <row r="5540" spans="1:18" x14ac:dyDescent="0.3">
      <c r="A5540">
        <v>0</v>
      </c>
      <c r="B5540" t="s">
        <v>6780</v>
      </c>
      <c r="C5540" t="s">
        <v>182</v>
      </c>
      <c r="E5540">
        <v>0</v>
      </c>
      <c r="F5540" t="s">
        <v>31</v>
      </c>
      <c r="G5540" t="b">
        <f t="shared" si="258"/>
        <v>0</v>
      </c>
      <c r="H5540" t="b">
        <f t="shared" si="259"/>
        <v>0</v>
      </c>
      <c r="I5540" t="s">
        <v>665</v>
      </c>
      <c r="J5540">
        <f t="shared" si="260"/>
        <v>100</v>
      </c>
      <c r="K5540" t="s">
        <v>16</v>
      </c>
      <c r="L5540">
        <v>0</v>
      </c>
      <c r="M5540">
        <f>Googleplaystore[[#This Row],[Installed]]*Googleplaystore[[#This Row],[Price]]</f>
        <v>0</v>
      </c>
      <c r="N5540" t="s">
        <v>17</v>
      </c>
      <c r="O5540" t="s">
        <v>183</v>
      </c>
      <c r="P5540" s="1">
        <v>43213</v>
      </c>
      <c r="Q5540" s="16">
        <v>0</v>
      </c>
      <c r="R5540" t="s">
        <v>20</v>
      </c>
    </row>
    <row r="5541" spans="1:18" x14ac:dyDescent="0.3">
      <c r="A5541">
        <v>3.9</v>
      </c>
      <c r="B5541" t="s">
        <v>6781</v>
      </c>
      <c r="C5541" t="s">
        <v>2367</v>
      </c>
      <c r="E5541">
        <v>137377</v>
      </c>
      <c r="F5541" t="s">
        <v>12299</v>
      </c>
      <c r="G5541">
        <f t="shared" si="258"/>
        <v>30720</v>
      </c>
      <c r="H5541" t="b">
        <f t="shared" si="259"/>
        <v>0</v>
      </c>
      <c r="I5541" t="s">
        <v>26</v>
      </c>
      <c r="J5541">
        <f t="shared" si="260"/>
        <v>5000000</v>
      </c>
      <c r="K5541" t="s">
        <v>16</v>
      </c>
      <c r="L5541">
        <v>0</v>
      </c>
      <c r="M5541">
        <f>Googleplaystore[[#This Row],[Installed]]*Googleplaystore[[#This Row],[Price]]</f>
        <v>0</v>
      </c>
      <c r="N5541" t="s">
        <v>17</v>
      </c>
      <c r="O5541" t="s">
        <v>2130</v>
      </c>
      <c r="P5541" s="1">
        <v>42837</v>
      </c>
      <c r="Q5541" s="16">
        <v>2.2000000000000002</v>
      </c>
      <c r="R5541" t="s">
        <v>20</v>
      </c>
    </row>
    <row r="5542" spans="1:18" x14ac:dyDescent="0.3">
      <c r="A5542">
        <v>4.4000000000000004</v>
      </c>
      <c r="B5542" t="s">
        <v>6782</v>
      </c>
      <c r="C5542" t="s">
        <v>2367</v>
      </c>
      <c r="E5542">
        <v>7461</v>
      </c>
      <c r="F5542" t="s">
        <v>12203</v>
      </c>
      <c r="G5542">
        <f t="shared" si="258"/>
        <v>31744</v>
      </c>
      <c r="H5542" t="b">
        <f t="shared" si="259"/>
        <v>0</v>
      </c>
      <c r="I5542" t="s">
        <v>42</v>
      </c>
      <c r="J5542">
        <f t="shared" si="260"/>
        <v>1000000</v>
      </c>
      <c r="K5542" t="s">
        <v>16</v>
      </c>
      <c r="L5542">
        <v>0</v>
      </c>
      <c r="M5542">
        <f>Googleplaystore[[#This Row],[Installed]]*Googleplaystore[[#This Row],[Price]]</f>
        <v>0</v>
      </c>
      <c r="N5542" t="s">
        <v>17</v>
      </c>
      <c r="O5542" t="s">
        <v>1077</v>
      </c>
      <c r="P5542" s="1">
        <v>43240</v>
      </c>
      <c r="Q5542" s="16" t="s">
        <v>1230</v>
      </c>
      <c r="R5542" t="s">
        <v>50</v>
      </c>
    </row>
    <row r="5543" spans="1:18" x14ac:dyDescent="0.3">
      <c r="A5543">
        <v>4.2</v>
      </c>
      <c r="B5543" t="s">
        <v>6783</v>
      </c>
      <c r="C5543" t="s">
        <v>1893</v>
      </c>
      <c r="E5543">
        <v>120</v>
      </c>
      <c r="F5543" t="s">
        <v>12177</v>
      </c>
      <c r="G5543">
        <f t="shared" si="258"/>
        <v>14336</v>
      </c>
      <c r="H5543" t="b">
        <f t="shared" si="259"/>
        <v>0</v>
      </c>
      <c r="I5543" t="s">
        <v>15</v>
      </c>
      <c r="J5543">
        <f t="shared" si="260"/>
        <v>10000</v>
      </c>
      <c r="K5543" t="s">
        <v>16</v>
      </c>
      <c r="L5543">
        <v>0</v>
      </c>
      <c r="M5543">
        <f>Googleplaystore[[#This Row],[Installed]]*Googleplaystore[[#This Row],[Price]]</f>
        <v>0</v>
      </c>
      <c r="N5543" t="s">
        <v>17</v>
      </c>
      <c r="O5543" t="s">
        <v>1894</v>
      </c>
      <c r="P5543" s="1">
        <v>43154</v>
      </c>
      <c r="Q5543" s="16" t="s">
        <v>1935</v>
      </c>
      <c r="R5543" t="s">
        <v>50</v>
      </c>
    </row>
    <row r="5544" spans="1:18" x14ac:dyDescent="0.3">
      <c r="A5544">
        <v>4.8</v>
      </c>
      <c r="B5544" t="s">
        <v>6784</v>
      </c>
      <c r="C5544" t="s">
        <v>2628</v>
      </c>
      <c r="E5544">
        <v>17</v>
      </c>
      <c r="F5544" t="s">
        <v>12194</v>
      </c>
      <c r="G5544">
        <f t="shared" si="258"/>
        <v>37888</v>
      </c>
      <c r="H5544" t="b">
        <f t="shared" si="259"/>
        <v>0</v>
      </c>
      <c r="I5544" t="s">
        <v>60</v>
      </c>
      <c r="J5544">
        <f t="shared" si="260"/>
        <v>5000</v>
      </c>
      <c r="K5544" t="s">
        <v>16</v>
      </c>
      <c r="L5544">
        <v>0</v>
      </c>
      <c r="M5544">
        <f>Googleplaystore[[#This Row],[Installed]]*Googleplaystore[[#This Row],[Price]]</f>
        <v>0</v>
      </c>
      <c r="N5544" t="s">
        <v>17</v>
      </c>
      <c r="O5544" t="s">
        <v>2629</v>
      </c>
      <c r="P5544" s="1">
        <v>43300</v>
      </c>
      <c r="Q5544" s="16" t="s">
        <v>1228</v>
      </c>
      <c r="R5544" t="s">
        <v>143</v>
      </c>
    </row>
    <row r="5545" spans="1:18" x14ac:dyDescent="0.3">
      <c r="A5545">
        <v>4.3</v>
      </c>
      <c r="B5545" t="s">
        <v>6785</v>
      </c>
      <c r="C5545" t="s">
        <v>2367</v>
      </c>
      <c r="E5545">
        <v>39109</v>
      </c>
      <c r="F5545" t="s">
        <v>12350</v>
      </c>
      <c r="G5545">
        <f t="shared" si="258"/>
        <v>4096</v>
      </c>
      <c r="H5545" t="b">
        <f t="shared" si="259"/>
        <v>0</v>
      </c>
      <c r="I5545" t="s">
        <v>42</v>
      </c>
      <c r="J5545">
        <f t="shared" si="260"/>
        <v>1000000</v>
      </c>
      <c r="K5545" t="s">
        <v>16</v>
      </c>
      <c r="L5545">
        <v>0</v>
      </c>
      <c r="M5545">
        <f>Googleplaystore[[#This Row],[Installed]]*Googleplaystore[[#This Row],[Price]]</f>
        <v>0</v>
      </c>
      <c r="N5545" t="s">
        <v>17</v>
      </c>
      <c r="O5545" t="s">
        <v>1077</v>
      </c>
      <c r="P5545" s="1">
        <v>43089</v>
      </c>
      <c r="Q5545" s="16">
        <v>6.5</v>
      </c>
      <c r="R5545" t="s">
        <v>53</v>
      </c>
    </row>
    <row r="5546" spans="1:18" x14ac:dyDescent="0.3">
      <c r="A5546">
        <v>4.2</v>
      </c>
      <c r="B5546" t="s">
        <v>6786</v>
      </c>
      <c r="C5546" t="s">
        <v>309</v>
      </c>
      <c r="E5546">
        <v>5988</v>
      </c>
      <c r="F5546" t="s">
        <v>31</v>
      </c>
      <c r="G5546" t="b">
        <f t="shared" si="258"/>
        <v>0</v>
      </c>
      <c r="H5546" t="b">
        <f t="shared" si="259"/>
        <v>0</v>
      </c>
      <c r="I5546" t="s">
        <v>22</v>
      </c>
      <c r="J5546">
        <f t="shared" si="260"/>
        <v>500000</v>
      </c>
      <c r="K5546" t="s">
        <v>16</v>
      </c>
      <c r="L5546">
        <v>0</v>
      </c>
      <c r="M5546">
        <f>Googleplaystore[[#This Row],[Installed]]*Googleplaystore[[#This Row],[Price]]</f>
        <v>0</v>
      </c>
      <c r="N5546" t="s">
        <v>17</v>
      </c>
      <c r="O5546" t="s">
        <v>310</v>
      </c>
      <c r="P5546" s="1">
        <v>42506</v>
      </c>
      <c r="Q5546" s="16">
        <v>0</v>
      </c>
      <c r="R5546" t="s">
        <v>31</v>
      </c>
    </row>
    <row r="5547" spans="1:18" x14ac:dyDescent="0.3">
      <c r="A5547">
        <v>4.4000000000000004</v>
      </c>
      <c r="B5547" t="s">
        <v>6787</v>
      </c>
      <c r="C5547" t="s">
        <v>492</v>
      </c>
      <c r="E5547">
        <v>10341</v>
      </c>
      <c r="F5547" t="s">
        <v>12609</v>
      </c>
      <c r="G5547">
        <f t="shared" si="258"/>
        <v>7065.6</v>
      </c>
      <c r="H5547" t="b">
        <f t="shared" si="259"/>
        <v>0</v>
      </c>
      <c r="I5547" t="s">
        <v>22</v>
      </c>
      <c r="J5547">
        <f t="shared" si="260"/>
        <v>500000</v>
      </c>
      <c r="K5547" t="s">
        <v>16</v>
      </c>
      <c r="L5547">
        <v>0</v>
      </c>
      <c r="M5547">
        <f>Googleplaystore[[#This Row],[Installed]]*Googleplaystore[[#This Row],[Price]]</f>
        <v>0</v>
      </c>
      <c r="N5547" t="s">
        <v>17</v>
      </c>
      <c r="O5547" t="s">
        <v>493</v>
      </c>
      <c r="P5547" s="1">
        <v>43286</v>
      </c>
      <c r="Q5547" s="16" t="s">
        <v>6788</v>
      </c>
      <c r="R5547" t="s">
        <v>50</v>
      </c>
    </row>
    <row r="5548" spans="1:18" x14ac:dyDescent="0.3">
      <c r="A5548">
        <v>4.3</v>
      </c>
      <c r="B5548" t="s">
        <v>6789</v>
      </c>
      <c r="C5548" t="s">
        <v>2367</v>
      </c>
      <c r="E5548">
        <v>193</v>
      </c>
      <c r="F5548" t="s">
        <v>12177</v>
      </c>
      <c r="G5548">
        <f t="shared" si="258"/>
        <v>14336</v>
      </c>
      <c r="H5548" t="b">
        <f t="shared" si="259"/>
        <v>0</v>
      </c>
      <c r="I5548" t="s">
        <v>15</v>
      </c>
      <c r="J5548">
        <f t="shared" si="260"/>
        <v>10000</v>
      </c>
      <c r="K5548" t="s">
        <v>16</v>
      </c>
      <c r="L5548">
        <v>0</v>
      </c>
      <c r="M5548">
        <f>Googleplaystore[[#This Row],[Installed]]*Googleplaystore[[#This Row],[Price]]</f>
        <v>0</v>
      </c>
      <c r="N5548" t="s">
        <v>17</v>
      </c>
      <c r="O5548" t="s">
        <v>1077</v>
      </c>
      <c r="P5548" s="1">
        <v>42854</v>
      </c>
      <c r="Q5548" s="16">
        <v>1.3</v>
      </c>
      <c r="R5548" t="s">
        <v>53</v>
      </c>
    </row>
    <row r="5549" spans="1:18" x14ac:dyDescent="0.3">
      <c r="A5549">
        <v>4</v>
      </c>
      <c r="B5549" t="s">
        <v>6790</v>
      </c>
      <c r="C5549" t="s">
        <v>3677</v>
      </c>
      <c r="E5549">
        <v>21</v>
      </c>
      <c r="F5549" t="s">
        <v>19291</v>
      </c>
      <c r="G5549" t="b">
        <f t="shared" si="258"/>
        <v>0</v>
      </c>
      <c r="H5549">
        <f t="shared" si="259"/>
        <v>210</v>
      </c>
      <c r="I5549" t="s">
        <v>15</v>
      </c>
      <c r="J5549">
        <f t="shared" si="260"/>
        <v>10000</v>
      </c>
      <c r="K5549" t="s">
        <v>16</v>
      </c>
      <c r="L5549">
        <v>0</v>
      </c>
      <c r="M5549">
        <f>Googleplaystore[[#This Row],[Installed]]*Googleplaystore[[#This Row],[Price]]</f>
        <v>0</v>
      </c>
      <c r="N5549" t="s">
        <v>17</v>
      </c>
      <c r="O5549" t="s">
        <v>3678</v>
      </c>
      <c r="P5549" s="1">
        <v>42356</v>
      </c>
      <c r="Q5549" s="16">
        <v>6.1</v>
      </c>
      <c r="R5549" t="s">
        <v>32</v>
      </c>
    </row>
    <row r="5550" spans="1:18" x14ac:dyDescent="0.3">
      <c r="A5550">
        <v>1.4</v>
      </c>
      <c r="B5550" t="s">
        <v>6791</v>
      </c>
      <c r="C5550" t="s">
        <v>1574</v>
      </c>
      <c r="E5550">
        <v>45</v>
      </c>
      <c r="F5550" t="s">
        <v>12332</v>
      </c>
      <c r="G5550">
        <f t="shared" si="258"/>
        <v>13312</v>
      </c>
      <c r="H5550" t="b">
        <f t="shared" si="259"/>
        <v>0</v>
      </c>
      <c r="I5550" t="s">
        <v>60</v>
      </c>
      <c r="J5550">
        <f t="shared" si="260"/>
        <v>5000</v>
      </c>
      <c r="K5550" t="s">
        <v>16</v>
      </c>
      <c r="L5550">
        <v>0</v>
      </c>
      <c r="M5550">
        <f>Googleplaystore[[#This Row],[Installed]]*Googleplaystore[[#This Row],[Price]]</f>
        <v>0</v>
      </c>
      <c r="N5550" t="s">
        <v>17</v>
      </c>
      <c r="O5550" t="s">
        <v>1575</v>
      </c>
      <c r="P5550" s="1">
        <v>42625</v>
      </c>
      <c r="Q5550" s="16">
        <v>1</v>
      </c>
      <c r="R5550" t="s">
        <v>50</v>
      </c>
    </row>
    <row r="5551" spans="1:18" x14ac:dyDescent="0.3">
      <c r="A5551">
        <v>3.3</v>
      </c>
      <c r="B5551" t="s">
        <v>6792</v>
      </c>
      <c r="C5551" t="s">
        <v>433</v>
      </c>
      <c r="E5551">
        <v>1476</v>
      </c>
      <c r="F5551" t="s">
        <v>12270</v>
      </c>
      <c r="G5551">
        <f t="shared" si="258"/>
        <v>18432</v>
      </c>
      <c r="H5551" t="b">
        <f t="shared" si="259"/>
        <v>0</v>
      </c>
      <c r="I5551" t="s">
        <v>22</v>
      </c>
      <c r="J5551">
        <f t="shared" si="260"/>
        <v>500000</v>
      </c>
      <c r="K5551" t="s">
        <v>16</v>
      </c>
      <c r="L5551">
        <v>0</v>
      </c>
      <c r="M5551">
        <f>Googleplaystore[[#This Row],[Installed]]*Googleplaystore[[#This Row],[Price]]</f>
        <v>0</v>
      </c>
      <c r="N5551" t="s">
        <v>30</v>
      </c>
      <c r="O5551" t="s">
        <v>434</v>
      </c>
      <c r="P5551" s="1">
        <v>43262</v>
      </c>
      <c r="Q5551" s="16">
        <v>7.3</v>
      </c>
      <c r="R5551" t="s">
        <v>53</v>
      </c>
    </row>
    <row r="5552" spans="1:18" x14ac:dyDescent="0.3">
      <c r="A5552">
        <v>4.3</v>
      </c>
      <c r="B5552" t="s">
        <v>6793</v>
      </c>
      <c r="C5552" t="s">
        <v>2367</v>
      </c>
      <c r="E5552">
        <v>539</v>
      </c>
      <c r="F5552" t="s">
        <v>12332</v>
      </c>
      <c r="G5552">
        <f t="shared" si="258"/>
        <v>13312</v>
      </c>
      <c r="H5552" t="b">
        <f t="shared" si="259"/>
        <v>0</v>
      </c>
      <c r="I5552" t="s">
        <v>38</v>
      </c>
      <c r="J5552">
        <f t="shared" si="260"/>
        <v>50000</v>
      </c>
      <c r="K5552" t="s">
        <v>16</v>
      </c>
      <c r="L5552">
        <v>0</v>
      </c>
      <c r="M5552">
        <f>Googleplaystore[[#This Row],[Installed]]*Googleplaystore[[#This Row],[Price]]</f>
        <v>0</v>
      </c>
      <c r="N5552" t="s">
        <v>17</v>
      </c>
      <c r="O5552" t="s">
        <v>1077</v>
      </c>
      <c r="P5552" s="1">
        <v>43313</v>
      </c>
      <c r="Q5552" s="16">
        <v>1.3</v>
      </c>
      <c r="R5552" t="s">
        <v>32</v>
      </c>
    </row>
    <row r="5553" spans="1:18" x14ac:dyDescent="0.3">
      <c r="A5553">
        <v>0</v>
      </c>
      <c r="B5553" t="s">
        <v>6794</v>
      </c>
      <c r="C5553" t="s">
        <v>2367</v>
      </c>
      <c r="E5553">
        <v>1</v>
      </c>
      <c r="F5553" t="s">
        <v>12264</v>
      </c>
      <c r="G5553">
        <f t="shared" si="258"/>
        <v>38912</v>
      </c>
      <c r="H5553" t="b">
        <f t="shared" si="259"/>
        <v>0</v>
      </c>
      <c r="I5553" t="s">
        <v>838</v>
      </c>
      <c r="J5553">
        <f t="shared" si="260"/>
        <v>10</v>
      </c>
      <c r="K5553" t="s">
        <v>16</v>
      </c>
      <c r="L5553">
        <v>0</v>
      </c>
      <c r="M5553">
        <f>Googleplaystore[[#This Row],[Installed]]*Googleplaystore[[#This Row],[Price]]</f>
        <v>0</v>
      </c>
      <c r="N5553" t="s">
        <v>17</v>
      </c>
      <c r="O5553" t="s">
        <v>2130</v>
      </c>
      <c r="P5553" s="1">
        <v>42342</v>
      </c>
      <c r="Q5553" s="16">
        <v>1</v>
      </c>
      <c r="R5553" t="s">
        <v>50</v>
      </c>
    </row>
    <row r="5554" spans="1:18" x14ac:dyDescent="0.3">
      <c r="A5554">
        <v>4.5999999999999996</v>
      </c>
      <c r="B5554" t="s">
        <v>6795</v>
      </c>
      <c r="C5554" t="s">
        <v>4289</v>
      </c>
      <c r="E5554">
        <v>30</v>
      </c>
      <c r="F5554" t="s">
        <v>12563</v>
      </c>
      <c r="G5554">
        <f t="shared" si="258"/>
        <v>3891.2</v>
      </c>
      <c r="H5554" t="b">
        <f t="shared" si="259"/>
        <v>0</v>
      </c>
      <c r="I5554" t="s">
        <v>482</v>
      </c>
      <c r="J5554">
        <f t="shared" si="260"/>
        <v>1000</v>
      </c>
      <c r="K5554" t="s">
        <v>16</v>
      </c>
      <c r="L5554">
        <v>0</v>
      </c>
      <c r="M5554">
        <f>Googleplaystore[[#This Row],[Installed]]*Googleplaystore[[#This Row],[Price]]</f>
        <v>0</v>
      </c>
      <c r="N5554" t="s">
        <v>17</v>
      </c>
      <c r="O5554" t="s">
        <v>4290</v>
      </c>
      <c r="P5554" s="1">
        <v>43179</v>
      </c>
      <c r="Q5554" s="16">
        <v>1.5</v>
      </c>
      <c r="R5554" t="s">
        <v>20</v>
      </c>
    </row>
    <row r="5555" spans="1:18" x14ac:dyDescent="0.3">
      <c r="A5555">
        <v>4.7</v>
      </c>
      <c r="B5555" t="s">
        <v>6796</v>
      </c>
      <c r="C5555" t="s">
        <v>1283</v>
      </c>
      <c r="E5555">
        <v>289</v>
      </c>
      <c r="F5555" t="s">
        <v>12314</v>
      </c>
      <c r="G5555">
        <f t="shared" si="258"/>
        <v>3276.8</v>
      </c>
      <c r="H5555" t="b">
        <f t="shared" si="259"/>
        <v>0</v>
      </c>
      <c r="I5555" t="s">
        <v>60</v>
      </c>
      <c r="J5555">
        <f t="shared" si="260"/>
        <v>5000</v>
      </c>
      <c r="K5555" t="s">
        <v>16</v>
      </c>
      <c r="L5555">
        <v>0</v>
      </c>
      <c r="M5555">
        <f>Googleplaystore[[#This Row],[Installed]]*Googleplaystore[[#This Row],[Price]]</f>
        <v>0</v>
      </c>
      <c r="N5555" t="s">
        <v>17</v>
      </c>
      <c r="O5555" t="s">
        <v>1284</v>
      </c>
      <c r="P5555" s="1">
        <v>43224</v>
      </c>
      <c r="Q5555" s="16">
        <v>1.2</v>
      </c>
      <c r="R5555" t="s">
        <v>50</v>
      </c>
    </row>
    <row r="5556" spans="1:18" x14ac:dyDescent="0.3">
      <c r="A5556">
        <v>4.2</v>
      </c>
      <c r="B5556" t="s">
        <v>6797</v>
      </c>
      <c r="C5556" t="s">
        <v>2367</v>
      </c>
      <c r="E5556">
        <v>540</v>
      </c>
      <c r="F5556" t="s">
        <v>12314</v>
      </c>
      <c r="G5556">
        <f t="shared" si="258"/>
        <v>3276.8</v>
      </c>
      <c r="H5556" t="b">
        <f t="shared" si="259"/>
        <v>0</v>
      </c>
      <c r="I5556" t="s">
        <v>15</v>
      </c>
      <c r="J5556">
        <f t="shared" si="260"/>
        <v>10000</v>
      </c>
      <c r="K5556" t="s">
        <v>16</v>
      </c>
      <c r="L5556">
        <v>0</v>
      </c>
      <c r="M5556">
        <f>Googleplaystore[[#This Row],[Installed]]*Googleplaystore[[#This Row],[Price]]</f>
        <v>0</v>
      </c>
      <c r="N5556" t="s">
        <v>17</v>
      </c>
      <c r="O5556" t="s">
        <v>1077</v>
      </c>
      <c r="P5556" s="1">
        <v>43313</v>
      </c>
      <c r="Q5556" s="16">
        <v>2.4</v>
      </c>
      <c r="R5556" t="s">
        <v>50</v>
      </c>
    </row>
    <row r="5557" spans="1:18" x14ac:dyDescent="0.3">
      <c r="A5557">
        <v>3.9</v>
      </c>
      <c r="B5557" t="s">
        <v>6798</v>
      </c>
      <c r="C5557" t="s">
        <v>433</v>
      </c>
      <c r="E5557">
        <v>4496</v>
      </c>
      <c r="F5557" t="s">
        <v>19292</v>
      </c>
      <c r="G5557" t="b">
        <f t="shared" si="258"/>
        <v>0</v>
      </c>
      <c r="H5557">
        <f t="shared" si="259"/>
        <v>609</v>
      </c>
      <c r="I5557" t="s">
        <v>34</v>
      </c>
      <c r="J5557">
        <f t="shared" si="260"/>
        <v>100000</v>
      </c>
      <c r="K5557" t="s">
        <v>16</v>
      </c>
      <c r="L5557">
        <v>0</v>
      </c>
      <c r="M5557">
        <f>Googleplaystore[[#This Row],[Installed]]*Googleplaystore[[#This Row],[Price]]</f>
        <v>0</v>
      </c>
      <c r="N5557" t="s">
        <v>17</v>
      </c>
      <c r="O5557" t="s">
        <v>434</v>
      </c>
      <c r="P5557" s="1">
        <v>43037</v>
      </c>
      <c r="Q5557" s="16" t="s">
        <v>6799</v>
      </c>
      <c r="R5557" t="s">
        <v>39</v>
      </c>
    </row>
    <row r="5558" spans="1:18" x14ac:dyDescent="0.3">
      <c r="A5558">
        <v>3.4</v>
      </c>
      <c r="B5558" t="s">
        <v>6800</v>
      </c>
      <c r="C5558" t="s">
        <v>309</v>
      </c>
      <c r="E5558">
        <v>9</v>
      </c>
      <c r="F5558" t="s">
        <v>13075</v>
      </c>
      <c r="G5558">
        <f t="shared" si="258"/>
        <v>1740.8</v>
      </c>
      <c r="H5558" t="b">
        <f t="shared" si="259"/>
        <v>0</v>
      </c>
      <c r="I5558" t="s">
        <v>482</v>
      </c>
      <c r="J5558">
        <f t="shared" si="260"/>
        <v>1000</v>
      </c>
      <c r="K5558" t="s">
        <v>16</v>
      </c>
      <c r="L5558">
        <v>0</v>
      </c>
      <c r="M5558">
        <f>Googleplaystore[[#This Row],[Installed]]*Googleplaystore[[#This Row],[Price]]</f>
        <v>0</v>
      </c>
      <c r="N5558" t="s">
        <v>17</v>
      </c>
      <c r="O5558" t="s">
        <v>310</v>
      </c>
      <c r="P5558" s="1">
        <v>42651</v>
      </c>
      <c r="Q5558" s="16">
        <v>1</v>
      </c>
      <c r="R5558" t="s">
        <v>46</v>
      </c>
    </row>
    <row r="5559" spans="1:18" x14ac:dyDescent="0.3">
      <c r="A5559">
        <v>4.3</v>
      </c>
      <c r="B5559" t="s">
        <v>6801</v>
      </c>
      <c r="C5559" t="s">
        <v>3958</v>
      </c>
      <c r="E5559">
        <v>247</v>
      </c>
      <c r="F5559" t="s">
        <v>12350</v>
      </c>
      <c r="G5559">
        <f t="shared" si="258"/>
        <v>4096</v>
      </c>
      <c r="H5559" t="b">
        <f t="shared" si="259"/>
        <v>0</v>
      </c>
      <c r="I5559" t="s">
        <v>15</v>
      </c>
      <c r="J5559">
        <f t="shared" si="260"/>
        <v>10000</v>
      </c>
      <c r="K5559" t="s">
        <v>16</v>
      </c>
      <c r="L5559">
        <v>0</v>
      </c>
      <c r="M5559">
        <f>Googleplaystore[[#This Row],[Installed]]*Googleplaystore[[#This Row],[Price]]</f>
        <v>0</v>
      </c>
      <c r="N5559" t="s">
        <v>17</v>
      </c>
      <c r="O5559" t="s">
        <v>3959</v>
      </c>
      <c r="P5559" s="1">
        <v>42543</v>
      </c>
      <c r="Q5559" s="16">
        <v>1.2</v>
      </c>
      <c r="R5559" t="s">
        <v>20</v>
      </c>
    </row>
    <row r="5560" spans="1:18" x14ac:dyDescent="0.3">
      <c r="A5560">
        <v>4.8</v>
      </c>
      <c r="B5560" t="s">
        <v>6802</v>
      </c>
      <c r="C5560" t="s">
        <v>239</v>
      </c>
      <c r="E5560">
        <v>123</v>
      </c>
      <c r="F5560" t="s">
        <v>12385</v>
      </c>
      <c r="G5560">
        <f t="shared" si="258"/>
        <v>6656</v>
      </c>
      <c r="H5560" t="b">
        <f t="shared" si="259"/>
        <v>0</v>
      </c>
      <c r="I5560" t="s">
        <v>482</v>
      </c>
      <c r="J5560">
        <f t="shared" si="260"/>
        <v>1000</v>
      </c>
      <c r="K5560" t="s">
        <v>16</v>
      </c>
      <c r="L5560">
        <v>0</v>
      </c>
      <c r="M5560">
        <f>Googleplaystore[[#This Row],[Installed]]*Googleplaystore[[#This Row],[Price]]</f>
        <v>0</v>
      </c>
      <c r="N5560" t="s">
        <v>17</v>
      </c>
      <c r="O5560" t="s">
        <v>241</v>
      </c>
      <c r="P5560" s="1">
        <v>42809</v>
      </c>
      <c r="Q5560" s="16">
        <v>3.1531699999999998</v>
      </c>
      <c r="R5560" t="s">
        <v>46</v>
      </c>
    </row>
    <row r="5561" spans="1:18" x14ac:dyDescent="0.3">
      <c r="A5561">
        <v>4.8</v>
      </c>
      <c r="B5561" t="s">
        <v>6803</v>
      </c>
      <c r="C5561" t="s">
        <v>3958</v>
      </c>
      <c r="E5561">
        <v>93</v>
      </c>
      <c r="F5561" t="s">
        <v>12177</v>
      </c>
      <c r="G5561">
        <f t="shared" si="258"/>
        <v>14336</v>
      </c>
      <c r="H5561" t="b">
        <f t="shared" si="259"/>
        <v>0</v>
      </c>
      <c r="I5561" t="s">
        <v>482</v>
      </c>
      <c r="J5561">
        <f t="shared" si="260"/>
        <v>1000</v>
      </c>
      <c r="K5561" t="s">
        <v>16</v>
      </c>
      <c r="L5561">
        <v>0</v>
      </c>
      <c r="M5561">
        <f>Googleplaystore[[#This Row],[Installed]]*Googleplaystore[[#This Row],[Price]]</f>
        <v>0</v>
      </c>
      <c r="N5561" t="s">
        <v>17</v>
      </c>
      <c r="O5561" t="s">
        <v>3959</v>
      </c>
      <c r="P5561" s="1">
        <v>43298</v>
      </c>
      <c r="Q5561" s="16" t="s">
        <v>6804</v>
      </c>
      <c r="R5561" t="s">
        <v>334</v>
      </c>
    </row>
    <row r="5562" spans="1:18" x14ac:dyDescent="0.3">
      <c r="A5562">
        <v>4.5</v>
      </c>
      <c r="B5562" t="s">
        <v>6805</v>
      </c>
      <c r="C5562" t="s">
        <v>239</v>
      </c>
      <c r="E5562">
        <v>197</v>
      </c>
      <c r="F5562" t="s">
        <v>12181</v>
      </c>
      <c r="G5562">
        <f t="shared" si="258"/>
        <v>2867.2</v>
      </c>
      <c r="H5562" t="b">
        <f t="shared" si="259"/>
        <v>0</v>
      </c>
      <c r="I5562" t="s">
        <v>15</v>
      </c>
      <c r="J5562">
        <f t="shared" si="260"/>
        <v>10000</v>
      </c>
      <c r="K5562" t="s">
        <v>16</v>
      </c>
      <c r="L5562">
        <v>0</v>
      </c>
      <c r="M5562">
        <f>Googleplaystore[[#This Row],[Installed]]*Googleplaystore[[#This Row],[Price]]</f>
        <v>0</v>
      </c>
      <c r="N5562" t="s">
        <v>17</v>
      </c>
      <c r="O5562" t="s">
        <v>241</v>
      </c>
      <c r="P5562" s="1">
        <v>42738</v>
      </c>
      <c r="Q5562" s="16">
        <v>1.2</v>
      </c>
      <c r="R5562" t="s">
        <v>50</v>
      </c>
    </row>
    <row r="5563" spans="1:18" x14ac:dyDescent="0.3">
      <c r="A5563">
        <v>3.3</v>
      </c>
      <c r="B5563" t="s">
        <v>6806</v>
      </c>
      <c r="C5563" t="s">
        <v>2367</v>
      </c>
      <c r="E5563">
        <v>16</v>
      </c>
      <c r="F5563" t="s">
        <v>12185</v>
      </c>
      <c r="G5563">
        <f t="shared" si="258"/>
        <v>33792</v>
      </c>
      <c r="H5563" t="b">
        <f t="shared" si="259"/>
        <v>0</v>
      </c>
      <c r="I5563" t="s">
        <v>816</v>
      </c>
      <c r="J5563">
        <f t="shared" si="260"/>
        <v>500</v>
      </c>
      <c r="K5563" t="s">
        <v>16</v>
      </c>
      <c r="L5563">
        <v>0</v>
      </c>
      <c r="M5563">
        <f>Googleplaystore[[#This Row],[Installed]]*Googleplaystore[[#This Row],[Price]]</f>
        <v>0</v>
      </c>
      <c r="N5563" t="s">
        <v>17</v>
      </c>
      <c r="O5563" t="s">
        <v>2130</v>
      </c>
      <c r="P5563" s="1">
        <v>42922</v>
      </c>
      <c r="Q5563" s="16">
        <v>1.2</v>
      </c>
      <c r="R5563" t="s">
        <v>50</v>
      </c>
    </row>
    <row r="5564" spans="1:18" x14ac:dyDescent="0.3">
      <c r="A5564">
        <v>4.2</v>
      </c>
      <c r="B5564" t="s">
        <v>6807</v>
      </c>
      <c r="C5564" t="s">
        <v>2367</v>
      </c>
      <c r="E5564">
        <v>5</v>
      </c>
      <c r="F5564" t="s">
        <v>12438</v>
      </c>
      <c r="G5564">
        <f t="shared" si="258"/>
        <v>3379.2</v>
      </c>
      <c r="H5564" t="b">
        <f t="shared" si="259"/>
        <v>0</v>
      </c>
      <c r="I5564" t="s">
        <v>816</v>
      </c>
      <c r="J5564">
        <f t="shared" si="260"/>
        <v>500</v>
      </c>
      <c r="K5564" t="s">
        <v>16</v>
      </c>
      <c r="L5564">
        <v>0</v>
      </c>
      <c r="M5564">
        <f>Googleplaystore[[#This Row],[Installed]]*Googleplaystore[[#This Row],[Price]]</f>
        <v>0</v>
      </c>
      <c r="N5564" t="s">
        <v>17</v>
      </c>
      <c r="O5564" t="s">
        <v>1077</v>
      </c>
      <c r="P5564" s="1">
        <v>43203</v>
      </c>
      <c r="Q5564" s="16">
        <v>1.1000000000000001</v>
      </c>
      <c r="R5564" t="s">
        <v>20</v>
      </c>
    </row>
    <row r="5565" spans="1:18" x14ac:dyDescent="0.3">
      <c r="A5565">
        <v>4.9000000000000004</v>
      </c>
      <c r="B5565" t="s">
        <v>6808</v>
      </c>
      <c r="C5565" t="s">
        <v>4407</v>
      </c>
      <c r="E5565">
        <v>49</v>
      </c>
      <c r="F5565" t="s">
        <v>12261</v>
      </c>
      <c r="G5565">
        <f t="shared" si="258"/>
        <v>3993.6</v>
      </c>
      <c r="H5565" t="b">
        <f t="shared" si="259"/>
        <v>0</v>
      </c>
      <c r="I5565" t="s">
        <v>665</v>
      </c>
      <c r="J5565">
        <f t="shared" si="260"/>
        <v>100</v>
      </c>
      <c r="K5565" t="s">
        <v>16</v>
      </c>
      <c r="L5565">
        <v>0</v>
      </c>
      <c r="M5565">
        <f>Googleplaystore[[#This Row],[Installed]]*Googleplaystore[[#This Row],[Price]]</f>
        <v>0</v>
      </c>
      <c r="N5565" t="s">
        <v>17</v>
      </c>
      <c r="O5565" t="s">
        <v>4408</v>
      </c>
      <c r="P5565" s="1">
        <v>43024</v>
      </c>
      <c r="Q5565" s="16">
        <v>2</v>
      </c>
      <c r="R5565" t="s">
        <v>32</v>
      </c>
    </row>
    <row r="5566" spans="1:18" x14ac:dyDescent="0.3">
      <c r="A5566">
        <v>4.2</v>
      </c>
      <c r="B5566" t="s">
        <v>6809</v>
      </c>
      <c r="C5566" t="s">
        <v>3958</v>
      </c>
      <c r="E5566">
        <v>41</v>
      </c>
      <c r="F5566" t="s">
        <v>12222</v>
      </c>
      <c r="G5566">
        <f t="shared" si="258"/>
        <v>15360</v>
      </c>
      <c r="H5566" t="b">
        <f t="shared" si="259"/>
        <v>0</v>
      </c>
      <c r="I5566" t="s">
        <v>482</v>
      </c>
      <c r="J5566">
        <f t="shared" si="260"/>
        <v>1000</v>
      </c>
      <c r="K5566" t="s">
        <v>16</v>
      </c>
      <c r="L5566">
        <v>0</v>
      </c>
      <c r="M5566">
        <f>Googleplaystore[[#This Row],[Installed]]*Googleplaystore[[#This Row],[Price]]</f>
        <v>0</v>
      </c>
      <c r="N5566" t="s">
        <v>17</v>
      </c>
      <c r="O5566" t="s">
        <v>3959</v>
      </c>
      <c r="P5566" s="1">
        <v>43313</v>
      </c>
      <c r="Q5566" s="16" t="s">
        <v>4482</v>
      </c>
      <c r="R5566" t="s">
        <v>334</v>
      </c>
    </row>
    <row r="5567" spans="1:18" x14ac:dyDescent="0.3">
      <c r="A5567">
        <v>4.5999999999999996</v>
      </c>
      <c r="B5567" t="s">
        <v>6810</v>
      </c>
      <c r="C5567" t="s">
        <v>3396</v>
      </c>
      <c r="E5567">
        <v>1238</v>
      </c>
      <c r="F5567" t="s">
        <v>12324</v>
      </c>
      <c r="G5567">
        <f t="shared" si="258"/>
        <v>9728</v>
      </c>
      <c r="H5567" t="b">
        <f t="shared" si="259"/>
        <v>0</v>
      </c>
      <c r="I5567" t="s">
        <v>34</v>
      </c>
      <c r="J5567">
        <f t="shared" si="260"/>
        <v>100000</v>
      </c>
      <c r="K5567" t="s">
        <v>16</v>
      </c>
      <c r="L5567">
        <v>0</v>
      </c>
      <c r="M5567">
        <f>Googleplaystore[[#This Row],[Installed]]*Googleplaystore[[#This Row],[Price]]</f>
        <v>0</v>
      </c>
      <c r="N5567" t="s">
        <v>17</v>
      </c>
      <c r="O5567" t="s">
        <v>2057</v>
      </c>
      <c r="P5567" s="1">
        <v>43115</v>
      </c>
      <c r="Q5567" s="16">
        <v>3</v>
      </c>
      <c r="R5567" t="s">
        <v>20</v>
      </c>
    </row>
    <row r="5568" spans="1:18" x14ac:dyDescent="0.3">
      <c r="A5568">
        <v>4.0999999999999996</v>
      </c>
      <c r="B5568" t="s">
        <v>6811</v>
      </c>
      <c r="C5568" t="s">
        <v>2367</v>
      </c>
      <c r="E5568">
        <v>205</v>
      </c>
      <c r="F5568" t="s">
        <v>12361</v>
      </c>
      <c r="G5568">
        <f t="shared" si="258"/>
        <v>7475.2</v>
      </c>
      <c r="H5568" t="b">
        <f t="shared" si="259"/>
        <v>0</v>
      </c>
      <c r="I5568" t="s">
        <v>38</v>
      </c>
      <c r="J5568">
        <f t="shared" si="260"/>
        <v>50000</v>
      </c>
      <c r="K5568" t="s">
        <v>16</v>
      </c>
      <c r="L5568">
        <v>0</v>
      </c>
      <c r="M5568">
        <f>Googleplaystore[[#This Row],[Installed]]*Googleplaystore[[#This Row],[Price]]</f>
        <v>0</v>
      </c>
      <c r="N5568" t="s">
        <v>17</v>
      </c>
      <c r="O5568" t="s">
        <v>901</v>
      </c>
      <c r="P5568" s="1">
        <v>43068</v>
      </c>
      <c r="Q5568" s="16">
        <v>9</v>
      </c>
      <c r="R5568" t="s">
        <v>20</v>
      </c>
    </row>
    <row r="5569" spans="1:18" x14ac:dyDescent="0.3">
      <c r="A5569">
        <v>4.5999999999999996</v>
      </c>
      <c r="B5569" t="s">
        <v>6812</v>
      </c>
      <c r="C5569" t="s">
        <v>2367</v>
      </c>
      <c r="E5569">
        <v>12</v>
      </c>
      <c r="F5569" t="s">
        <v>12248</v>
      </c>
      <c r="G5569">
        <f t="shared" si="258"/>
        <v>2457.6</v>
      </c>
      <c r="H5569" t="b">
        <f t="shared" si="259"/>
        <v>0</v>
      </c>
      <c r="I5569" t="s">
        <v>60</v>
      </c>
      <c r="J5569">
        <f t="shared" si="260"/>
        <v>5000</v>
      </c>
      <c r="K5569" t="s">
        <v>16</v>
      </c>
      <c r="L5569">
        <v>0</v>
      </c>
      <c r="M5569">
        <f>Googleplaystore[[#This Row],[Installed]]*Googleplaystore[[#This Row],[Price]]</f>
        <v>0</v>
      </c>
      <c r="N5569" t="s">
        <v>17</v>
      </c>
      <c r="O5569" t="s">
        <v>901</v>
      </c>
      <c r="P5569" s="1">
        <v>43015</v>
      </c>
      <c r="Q5569" s="16">
        <v>3</v>
      </c>
      <c r="R5569" t="s">
        <v>20</v>
      </c>
    </row>
    <row r="5570" spans="1:18" x14ac:dyDescent="0.3">
      <c r="A5570">
        <v>4</v>
      </c>
      <c r="B5570" t="s">
        <v>6813</v>
      </c>
      <c r="C5570" t="s">
        <v>492</v>
      </c>
      <c r="E5570">
        <v>474</v>
      </c>
      <c r="F5570" t="s">
        <v>12556</v>
      </c>
      <c r="G5570">
        <f t="shared" si="258"/>
        <v>3072</v>
      </c>
      <c r="H5570" t="b">
        <f t="shared" si="259"/>
        <v>0</v>
      </c>
      <c r="I5570" t="s">
        <v>38</v>
      </c>
      <c r="J5570">
        <f t="shared" si="260"/>
        <v>50000</v>
      </c>
      <c r="K5570" t="s">
        <v>16</v>
      </c>
      <c r="L5570">
        <v>0</v>
      </c>
      <c r="M5570">
        <f>Googleplaystore[[#This Row],[Installed]]*Googleplaystore[[#This Row],[Price]]</f>
        <v>0</v>
      </c>
      <c r="N5570" t="s">
        <v>17</v>
      </c>
      <c r="O5570" t="s">
        <v>493</v>
      </c>
      <c r="P5570" s="1">
        <v>42587</v>
      </c>
      <c r="Q5570" s="16" t="s">
        <v>6814</v>
      </c>
      <c r="R5570" t="s">
        <v>53</v>
      </c>
    </row>
    <row r="5571" spans="1:18" x14ac:dyDescent="0.3">
      <c r="A5571">
        <v>4.2</v>
      </c>
      <c r="B5571" t="s">
        <v>6815</v>
      </c>
      <c r="C5571" t="s">
        <v>2367</v>
      </c>
      <c r="E5571">
        <v>69</v>
      </c>
      <c r="F5571" t="s">
        <v>12349</v>
      </c>
      <c r="G5571">
        <f t="shared" ref="G5571:G5634" si="261">IF(ISNUMBER(SEARCH("M",F5571)), VALUE(LEFT(F5571, LEN(F5571)-1) *1024))</f>
        <v>3584</v>
      </c>
      <c r="H5571" t="b">
        <f t="shared" ref="H5571:H5634" si="262">IF(ISNUMBER(SEARCH("K",F5571)), VALUE(LEFT(F5571, LEN(F5571)-1)))</f>
        <v>0</v>
      </c>
      <c r="I5571" t="s">
        <v>15</v>
      </c>
      <c r="J5571">
        <f t="shared" ref="J5571:J5634" si="263">IF(ISNUMBER(SEARCH("+", I5571)), VALUE(SUBSTITUTE(I5571, "+", "")), I5571)</f>
        <v>10000</v>
      </c>
      <c r="K5571" t="s">
        <v>16</v>
      </c>
      <c r="L5571">
        <v>0</v>
      </c>
      <c r="M5571">
        <f>Googleplaystore[[#This Row],[Installed]]*Googleplaystore[[#This Row],[Price]]</f>
        <v>0</v>
      </c>
      <c r="N5571" t="s">
        <v>17</v>
      </c>
      <c r="O5571" t="s">
        <v>1077</v>
      </c>
      <c r="P5571" s="1">
        <v>42128</v>
      </c>
      <c r="Q5571" s="16">
        <v>1.1000000000000001</v>
      </c>
      <c r="R5571" t="s">
        <v>53</v>
      </c>
    </row>
    <row r="5572" spans="1:18" x14ac:dyDescent="0.3">
      <c r="A5572">
        <v>5</v>
      </c>
      <c r="B5572" t="s">
        <v>6816</v>
      </c>
      <c r="C5572" t="s">
        <v>2965</v>
      </c>
      <c r="E5572">
        <v>2</v>
      </c>
      <c r="F5572" t="s">
        <v>12248</v>
      </c>
      <c r="G5572">
        <f t="shared" si="261"/>
        <v>2457.6</v>
      </c>
      <c r="H5572" t="b">
        <f t="shared" si="262"/>
        <v>0</v>
      </c>
      <c r="I5572" t="s">
        <v>816</v>
      </c>
      <c r="J5572">
        <f t="shared" si="263"/>
        <v>500</v>
      </c>
      <c r="K5572" t="s">
        <v>16</v>
      </c>
      <c r="L5572">
        <v>0</v>
      </c>
      <c r="M5572">
        <f>Googleplaystore[[#This Row],[Installed]]*Googleplaystore[[#This Row],[Price]]</f>
        <v>0</v>
      </c>
      <c r="N5572" t="s">
        <v>17</v>
      </c>
      <c r="O5572" t="s">
        <v>2966</v>
      </c>
      <c r="P5572" s="1">
        <v>42566</v>
      </c>
      <c r="Q5572" s="16" t="s">
        <v>406</v>
      </c>
      <c r="R5572" t="s">
        <v>645</v>
      </c>
    </row>
    <row r="5573" spans="1:18" x14ac:dyDescent="0.3">
      <c r="A5573">
        <v>4.0999999999999996</v>
      </c>
      <c r="B5573" t="s">
        <v>6817</v>
      </c>
      <c r="C5573" t="s">
        <v>492</v>
      </c>
      <c r="E5573">
        <v>29</v>
      </c>
      <c r="F5573" t="s">
        <v>12332</v>
      </c>
      <c r="G5573">
        <f t="shared" si="261"/>
        <v>13312</v>
      </c>
      <c r="H5573" t="b">
        <f t="shared" si="262"/>
        <v>0</v>
      </c>
      <c r="I5573" t="s">
        <v>15</v>
      </c>
      <c r="J5573">
        <f t="shared" si="263"/>
        <v>10000</v>
      </c>
      <c r="K5573" t="s">
        <v>16</v>
      </c>
      <c r="L5573">
        <v>0</v>
      </c>
      <c r="M5573">
        <f>Googleplaystore[[#This Row],[Installed]]*Googleplaystore[[#This Row],[Price]]</f>
        <v>0</v>
      </c>
      <c r="N5573" t="s">
        <v>17</v>
      </c>
      <c r="O5573" t="s">
        <v>493</v>
      </c>
      <c r="P5573" s="1">
        <v>43290</v>
      </c>
      <c r="Q5573" s="16" t="s">
        <v>2459</v>
      </c>
      <c r="R5573" t="s">
        <v>50</v>
      </c>
    </row>
    <row r="5574" spans="1:18" x14ac:dyDescent="0.3">
      <c r="A5574">
        <v>3.7</v>
      </c>
      <c r="B5574" t="s">
        <v>6818</v>
      </c>
      <c r="C5574" t="s">
        <v>239</v>
      </c>
      <c r="E5574">
        <v>4071</v>
      </c>
      <c r="F5574" t="s">
        <v>31</v>
      </c>
      <c r="G5574" t="b">
        <f t="shared" si="261"/>
        <v>0</v>
      </c>
      <c r="H5574" t="b">
        <f t="shared" si="262"/>
        <v>0</v>
      </c>
      <c r="I5574" t="s">
        <v>22</v>
      </c>
      <c r="J5574">
        <f t="shared" si="263"/>
        <v>500000</v>
      </c>
      <c r="K5574" t="s">
        <v>16</v>
      </c>
      <c r="L5574">
        <v>0</v>
      </c>
      <c r="M5574">
        <f>Googleplaystore[[#This Row],[Installed]]*Googleplaystore[[#This Row],[Price]]</f>
        <v>0</v>
      </c>
      <c r="N5574" t="s">
        <v>30</v>
      </c>
      <c r="O5574" t="s">
        <v>241</v>
      </c>
      <c r="P5574" s="1">
        <v>43193</v>
      </c>
      <c r="Q5574" s="16">
        <v>0</v>
      </c>
      <c r="R5574" t="s">
        <v>31</v>
      </c>
    </row>
    <row r="5575" spans="1:18" x14ac:dyDescent="0.3">
      <c r="A5575">
        <v>4.0999999999999996</v>
      </c>
      <c r="B5575" t="s">
        <v>6819</v>
      </c>
      <c r="C5575" t="s">
        <v>3396</v>
      </c>
      <c r="E5575">
        <v>142</v>
      </c>
      <c r="F5575" t="s">
        <v>12673</v>
      </c>
      <c r="G5575">
        <f t="shared" si="261"/>
        <v>5427.2</v>
      </c>
      <c r="H5575" t="b">
        <f t="shared" si="262"/>
        <v>0</v>
      </c>
      <c r="I5575" t="s">
        <v>34</v>
      </c>
      <c r="J5575">
        <f t="shared" si="263"/>
        <v>100000</v>
      </c>
      <c r="K5575" t="s">
        <v>16</v>
      </c>
      <c r="L5575">
        <v>0</v>
      </c>
      <c r="M5575">
        <f>Googleplaystore[[#This Row],[Installed]]*Googleplaystore[[#This Row],[Price]]</f>
        <v>0</v>
      </c>
      <c r="N5575" t="s">
        <v>17</v>
      </c>
      <c r="O5575" t="s">
        <v>2057</v>
      </c>
      <c r="P5575" s="1">
        <v>43258</v>
      </c>
      <c r="Q5575" s="16">
        <v>2.4</v>
      </c>
      <c r="R5575" t="s">
        <v>53</v>
      </c>
    </row>
    <row r="5576" spans="1:18" x14ac:dyDescent="0.3">
      <c r="A5576">
        <v>3.8</v>
      </c>
      <c r="B5576" t="s">
        <v>6820</v>
      </c>
      <c r="C5576" t="s">
        <v>1283</v>
      </c>
      <c r="E5576">
        <v>103</v>
      </c>
      <c r="F5576" t="s">
        <v>12609</v>
      </c>
      <c r="G5576">
        <f t="shared" si="261"/>
        <v>7065.6</v>
      </c>
      <c r="H5576" t="b">
        <f t="shared" si="262"/>
        <v>0</v>
      </c>
      <c r="I5576" t="s">
        <v>60</v>
      </c>
      <c r="J5576">
        <f t="shared" si="263"/>
        <v>5000</v>
      </c>
      <c r="K5576" t="s">
        <v>16</v>
      </c>
      <c r="L5576">
        <v>0</v>
      </c>
      <c r="M5576">
        <f>Googleplaystore[[#This Row],[Installed]]*Googleplaystore[[#This Row],[Price]]</f>
        <v>0</v>
      </c>
      <c r="N5576" t="s">
        <v>17</v>
      </c>
      <c r="O5576" t="s">
        <v>1284</v>
      </c>
      <c r="P5576" s="1">
        <v>43292</v>
      </c>
      <c r="Q5576" s="16">
        <v>3.4</v>
      </c>
      <c r="R5576" t="s">
        <v>53</v>
      </c>
    </row>
    <row r="5577" spans="1:18" x14ac:dyDescent="0.3">
      <c r="A5577">
        <v>4.7</v>
      </c>
      <c r="B5577" t="s">
        <v>6821</v>
      </c>
      <c r="C5577" t="s">
        <v>2367</v>
      </c>
      <c r="E5577">
        <v>12</v>
      </c>
      <c r="F5577" t="s">
        <v>12353</v>
      </c>
      <c r="G5577">
        <f t="shared" si="261"/>
        <v>2355.1999999999998</v>
      </c>
      <c r="H5577" t="b">
        <f t="shared" si="262"/>
        <v>0</v>
      </c>
      <c r="I5577" t="s">
        <v>665</v>
      </c>
      <c r="J5577">
        <f t="shared" si="263"/>
        <v>100</v>
      </c>
      <c r="K5577" t="s">
        <v>16</v>
      </c>
      <c r="L5577">
        <v>0</v>
      </c>
      <c r="M5577">
        <f>Googleplaystore[[#This Row],[Installed]]*Googleplaystore[[#This Row],[Price]]</f>
        <v>0</v>
      </c>
      <c r="N5577" t="s">
        <v>17</v>
      </c>
      <c r="O5577" t="s">
        <v>901</v>
      </c>
      <c r="P5577" s="1">
        <v>42284</v>
      </c>
      <c r="Q5577" s="16">
        <v>1.1000000000000001</v>
      </c>
      <c r="R5577" t="s">
        <v>46</v>
      </c>
    </row>
    <row r="5578" spans="1:18" x14ac:dyDescent="0.3">
      <c r="A5578">
        <v>3.5</v>
      </c>
      <c r="B5578" t="s">
        <v>6822</v>
      </c>
      <c r="C5578" t="s">
        <v>2367</v>
      </c>
      <c r="E5578">
        <v>3347</v>
      </c>
      <c r="F5578" t="s">
        <v>12222</v>
      </c>
      <c r="G5578">
        <f t="shared" si="261"/>
        <v>15360</v>
      </c>
      <c r="H5578" t="b">
        <f t="shared" si="262"/>
        <v>0</v>
      </c>
      <c r="I5578" t="s">
        <v>34</v>
      </c>
      <c r="J5578">
        <f t="shared" si="263"/>
        <v>100000</v>
      </c>
      <c r="K5578" t="s">
        <v>16</v>
      </c>
      <c r="L5578">
        <v>0</v>
      </c>
      <c r="M5578">
        <f>Googleplaystore[[#This Row],[Installed]]*Googleplaystore[[#This Row],[Price]]</f>
        <v>0</v>
      </c>
      <c r="N5578" t="s">
        <v>17</v>
      </c>
      <c r="O5578" t="s">
        <v>1077</v>
      </c>
      <c r="P5578" s="1">
        <v>43299</v>
      </c>
      <c r="Q5578" s="16" t="s">
        <v>6823</v>
      </c>
      <c r="R5578" t="s">
        <v>36</v>
      </c>
    </row>
    <row r="5579" spans="1:18" x14ac:dyDescent="0.3">
      <c r="A5579">
        <v>4</v>
      </c>
      <c r="B5579" t="s">
        <v>6824</v>
      </c>
      <c r="C5579" t="s">
        <v>2367</v>
      </c>
      <c r="E5579">
        <v>983</v>
      </c>
      <c r="F5579" t="s">
        <v>12355</v>
      </c>
      <c r="G5579">
        <f t="shared" si="261"/>
        <v>7372.8</v>
      </c>
      <c r="H5579" t="b">
        <f t="shared" si="262"/>
        <v>0</v>
      </c>
      <c r="I5579" t="s">
        <v>34</v>
      </c>
      <c r="J5579">
        <f t="shared" si="263"/>
        <v>100000</v>
      </c>
      <c r="K5579" t="s">
        <v>16</v>
      </c>
      <c r="L5579">
        <v>0</v>
      </c>
      <c r="M5579">
        <f>Googleplaystore[[#This Row],[Installed]]*Googleplaystore[[#This Row],[Price]]</f>
        <v>0</v>
      </c>
      <c r="N5579" t="s">
        <v>17</v>
      </c>
      <c r="O5579" t="s">
        <v>901</v>
      </c>
      <c r="P5579" s="1">
        <v>43263</v>
      </c>
      <c r="Q5579" s="16">
        <v>1</v>
      </c>
      <c r="R5579" t="s">
        <v>53</v>
      </c>
    </row>
    <row r="5580" spans="1:18" x14ac:dyDescent="0.3">
      <c r="A5580">
        <v>4.2</v>
      </c>
      <c r="B5580" t="s">
        <v>6825</v>
      </c>
      <c r="C5580" t="s">
        <v>309</v>
      </c>
      <c r="E5580">
        <v>63</v>
      </c>
      <c r="F5580" t="s">
        <v>12332</v>
      </c>
      <c r="G5580">
        <f t="shared" si="261"/>
        <v>13312</v>
      </c>
      <c r="H5580" t="b">
        <f t="shared" si="262"/>
        <v>0</v>
      </c>
      <c r="I5580" t="s">
        <v>60</v>
      </c>
      <c r="J5580">
        <f t="shared" si="263"/>
        <v>5000</v>
      </c>
      <c r="K5580" t="s">
        <v>16</v>
      </c>
      <c r="L5580">
        <v>0</v>
      </c>
      <c r="M5580">
        <f>Googleplaystore[[#This Row],[Installed]]*Googleplaystore[[#This Row],[Price]]</f>
        <v>0</v>
      </c>
      <c r="N5580" t="s">
        <v>17</v>
      </c>
      <c r="O5580" t="s">
        <v>310</v>
      </c>
      <c r="P5580" s="1">
        <v>42260</v>
      </c>
      <c r="Q5580" s="16" t="s">
        <v>201</v>
      </c>
      <c r="R5580" t="s">
        <v>93</v>
      </c>
    </row>
    <row r="5581" spans="1:18" x14ac:dyDescent="0.3">
      <c r="A5581">
        <v>3.3</v>
      </c>
      <c r="B5581" t="s">
        <v>6826</v>
      </c>
      <c r="C5581" t="s">
        <v>3677</v>
      </c>
      <c r="E5581">
        <v>1988</v>
      </c>
      <c r="F5581" t="s">
        <v>12361</v>
      </c>
      <c r="G5581">
        <f t="shared" si="261"/>
        <v>7475.2</v>
      </c>
      <c r="H5581" t="b">
        <f t="shared" si="262"/>
        <v>0</v>
      </c>
      <c r="I5581" t="s">
        <v>22</v>
      </c>
      <c r="J5581">
        <f t="shared" si="263"/>
        <v>500000</v>
      </c>
      <c r="K5581" t="s">
        <v>16</v>
      </c>
      <c r="L5581">
        <v>0</v>
      </c>
      <c r="M5581">
        <f>Googleplaystore[[#This Row],[Installed]]*Googleplaystore[[#This Row],[Price]]</f>
        <v>0</v>
      </c>
      <c r="N5581" t="s">
        <v>17</v>
      </c>
      <c r="O5581" t="s">
        <v>3678</v>
      </c>
      <c r="P5581" s="1">
        <v>43315</v>
      </c>
      <c r="Q5581" s="16" t="s">
        <v>6455</v>
      </c>
      <c r="R5581" t="s">
        <v>334</v>
      </c>
    </row>
    <row r="5582" spans="1:18" x14ac:dyDescent="0.3">
      <c r="A5582">
        <v>3.7</v>
      </c>
      <c r="B5582" t="s">
        <v>6827</v>
      </c>
      <c r="C5582" t="s">
        <v>3677</v>
      </c>
      <c r="E5582">
        <v>29</v>
      </c>
      <c r="F5582" t="s">
        <v>12438</v>
      </c>
      <c r="G5582">
        <f t="shared" si="261"/>
        <v>3379.2</v>
      </c>
      <c r="H5582" t="b">
        <f t="shared" si="262"/>
        <v>0</v>
      </c>
      <c r="I5582" t="s">
        <v>15</v>
      </c>
      <c r="J5582">
        <f t="shared" si="263"/>
        <v>10000</v>
      </c>
      <c r="K5582" t="s">
        <v>16</v>
      </c>
      <c r="L5582">
        <v>0</v>
      </c>
      <c r="M5582">
        <f>Googleplaystore[[#This Row],[Installed]]*Googleplaystore[[#This Row],[Price]]</f>
        <v>0</v>
      </c>
      <c r="N5582" t="s">
        <v>17</v>
      </c>
      <c r="O5582" t="s">
        <v>3678</v>
      </c>
      <c r="P5582" s="1">
        <v>42929</v>
      </c>
      <c r="Q5582" s="16">
        <v>1</v>
      </c>
      <c r="R5582" t="s">
        <v>50</v>
      </c>
    </row>
    <row r="5583" spans="1:18" x14ac:dyDescent="0.3">
      <c r="A5583">
        <v>3.4</v>
      </c>
      <c r="B5583" t="s">
        <v>6828</v>
      </c>
      <c r="C5583" t="s">
        <v>3677</v>
      </c>
      <c r="E5583">
        <v>3491</v>
      </c>
      <c r="F5583" t="s">
        <v>12361</v>
      </c>
      <c r="G5583">
        <f t="shared" si="261"/>
        <v>7475.2</v>
      </c>
      <c r="H5583" t="b">
        <f t="shared" si="262"/>
        <v>0</v>
      </c>
      <c r="I5583" t="s">
        <v>42</v>
      </c>
      <c r="J5583">
        <f t="shared" si="263"/>
        <v>1000000</v>
      </c>
      <c r="K5583" t="s">
        <v>16</v>
      </c>
      <c r="L5583">
        <v>0</v>
      </c>
      <c r="M5583">
        <f>Googleplaystore[[#This Row],[Installed]]*Googleplaystore[[#This Row],[Price]]</f>
        <v>0</v>
      </c>
      <c r="N5583" t="s">
        <v>17</v>
      </c>
      <c r="O5583" t="s">
        <v>3678</v>
      </c>
      <c r="P5583" s="1">
        <v>43312</v>
      </c>
      <c r="Q5583" s="16" t="s">
        <v>6455</v>
      </c>
      <c r="R5583" t="s">
        <v>334</v>
      </c>
    </row>
    <row r="5584" spans="1:18" x14ac:dyDescent="0.3">
      <c r="A5584">
        <v>3.7</v>
      </c>
      <c r="B5584" t="s">
        <v>6829</v>
      </c>
      <c r="C5584" t="s">
        <v>3677</v>
      </c>
      <c r="E5584">
        <v>533</v>
      </c>
      <c r="F5584" t="s">
        <v>12361</v>
      </c>
      <c r="G5584">
        <f t="shared" si="261"/>
        <v>7475.2</v>
      </c>
      <c r="H5584" t="b">
        <f t="shared" si="262"/>
        <v>0</v>
      </c>
      <c r="I5584" t="s">
        <v>34</v>
      </c>
      <c r="J5584">
        <f t="shared" si="263"/>
        <v>100000</v>
      </c>
      <c r="K5584" t="s">
        <v>16</v>
      </c>
      <c r="L5584">
        <v>0</v>
      </c>
      <c r="M5584">
        <f>Googleplaystore[[#This Row],[Installed]]*Googleplaystore[[#This Row],[Price]]</f>
        <v>0</v>
      </c>
      <c r="N5584" t="s">
        <v>17</v>
      </c>
      <c r="O5584" t="s">
        <v>3678</v>
      </c>
      <c r="P5584" s="1">
        <v>43312</v>
      </c>
      <c r="Q5584" s="16" t="s">
        <v>6455</v>
      </c>
      <c r="R5584" t="s">
        <v>334</v>
      </c>
    </row>
    <row r="5585" spans="1:18" x14ac:dyDescent="0.3">
      <c r="A5585">
        <v>5</v>
      </c>
      <c r="B5585" t="s">
        <v>6830</v>
      </c>
      <c r="C5585" t="s">
        <v>2367</v>
      </c>
      <c r="E5585">
        <v>2</v>
      </c>
      <c r="F5585" t="s">
        <v>12301</v>
      </c>
      <c r="G5585">
        <f t="shared" si="261"/>
        <v>2662.4</v>
      </c>
      <c r="H5585" t="b">
        <f t="shared" si="262"/>
        <v>0</v>
      </c>
      <c r="I5585" t="s">
        <v>816</v>
      </c>
      <c r="J5585">
        <f t="shared" si="263"/>
        <v>500</v>
      </c>
      <c r="K5585" t="s">
        <v>16</v>
      </c>
      <c r="L5585">
        <v>0</v>
      </c>
      <c r="M5585">
        <f>Googleplaystore[[#This Row],[Installed]]*Googleplaystore[[#This Row],[Price]]</f>
        <v>0</v>
      </c>
      <c r="N5585" t="s">
        <v>17</v>
      </c>
      <c r="O5585" t="s">
        <v>901</v>
      </c>
      <c r="P5585" s="1">
        <v>42938</v>
      </c>
      <c r="Q5585" s="16">
        <v>1</v>
      </c>
      <c r="R5585" t="s">
        <v>1050</v>
      </c>
    </row>
    <row r="5586" spans="1:18" x14ac:dyDescent="0.3">
      <c r="A5586">
        <v>4.4000000000000004</v>
      </c>
      <c r="B5586" t="s">
        <v>6831</v>
      </c>
      <c r="C5586" t="s">
        <v>492</v>
      </c>
      <c r="E5586">
        <v>7</v>
      </c>
      <c r="F5586" t="s">
        <v>19293</v>
      </c>
      <c r="G5586" t="b">
        <f t="shared" si="261"/>
        <v>0</v>
      </c>
      <c r="H5586">
        <f t="shared" si="262"/>
        <v>308</v>
      </c>
      <c r="I5586" t="s">
        <v>60</v>
      </c>
      <c r="J5586">
        <f t="shared" si="263"/>
        <v>5000</v>
      </c>
      <c r="K5586" t="s">
        <v>16</v>
      </c>
      <c r="L5586">
        <v>0</v>
      </c>
      <c r="M5586">
        <f>Googleplaystore[[#This Row],[Installed]]*Googleplaystore[[#This Row],[Price]]</f>
        <v>0</v>
      </c>
      <c r="N5586" t="s">
        <v>17</v>
      </c>
      <c r="O5586" t="s">
        <v>493</v>
      </c>
      <c r="P5586" s="1">
        <v>42619</v>
      </c>
      <c r="Q5586" s="16">
        <v>1.01</v>
      </c>
      <c r="R5586" t="s">
        <v>645</v>
      </c>
    </row>
    <row r="5587" spans="1:18" x14ac:dyDescent="0.3">
      <c r="A5587">
        <v>5</v>
      </c>
      <c r="B5587" t="s">
        <v>6832</v>
      </c>
      <c r="C5587" t="s">
        <v>1893</v>
      </c>
      <c r="E5587">
        <v>15</v>
      </c>
      <c r="F5587" t="s">
        <v>12285</v>
      </c>
      <c r="G5587">
        <f t="shared" si="261"/>
        <v>4608</v>
      </c>
      <c r="H5587" t="b">
        <f t="shared" si="262"/>
        <v>0</v>
      </c>
      <c r="I5587" t="s">
        <v>665</v>
      </c>
      <c r="J5587">
        <f t="shared" si="263"/>
        <v>100</v>
      </c>
      <c r="K5587" t="s">
        <v>16</v>
      </c>
      <c r="L5587">
        <v>0</v>
      </c>
      <c r="M5587">
        <f>Googleplaystore[[#This Row],[Installed]]*Googleplaystore[[#This Row],[Price]]</f>
        <v>0</v>
      </c>
      <c r="N5587" t="s">
        <v>17</v>
      </c>
      <c r="O5587" t="s">
        <v>1894</v>
      </c>
      <c r="P5587" s="1">
        <v>43270</v>
      </c>
      <c r="Q5587" s="16">
        <v>2.1</v>
      </c>
      <c r="R5587" t="s">
        <v>20</v>
      </c>
    </row>
    <row r="5588" spans="1:18" x14ac:dyDescent="0.3">
      <c r="A5588">
        <v>4.8</v>
      </c>
      <c r="B5588" t="s">
        <v>6833</v>
      </c>
      <c r="C5588" t="s">
        <v>492</v>
      </c>
      <c r="E5588">
        <v>6</v>
      </c>
      <c r="F5588" t="s">
        <v>12192</v>
      </c>
      <c r="G5588">
        <f t="shared" si="261"/>
        <v>21504</v>
      </c>
      <c r="H5588" t="b">
        <f t="shared" si="262"/>
        <v>0</v>
      </c>
      <c r="I5588" t="s">
        <v>838</v>
      </c>
      <c r="J5588">
        <f t="shared" si="263"/>
        <v>10</v>
      </c>
      <c r="K5588" t="s">
        <v>16</v>
      </c>
      <c r="L5588">
        <v>0</v>
      </c>
      <c r="M5588">
        <f>Googleplaystore[[#This Row],[Installed]]*Googleplaystore[[#This Row],[Price]]</f>
        <v>0</v>
      </c>
      <c r="N5588" t="s">
        <v>17</v>
      </c>
      <c r="O5588" t="s">
        <v>493</v>
      </c>
      <c r="P5588" s="1">
        <v>43285</v>
      </c>
      <c r="Q5588" s="16">
        <v>2</v>
      </c>
      <c r="R5588" t="s">
        <v>50</v>
      </c>
    </row>
    <row r="5589" spans="1:18" x14ac:dyDescent="0.3">
      <c r="A5589">
        <v>4.4000000000000004</v>
      </c>
      <c r="B5589" t="s">
        <v>6834</v>
      </c>
      <c r="C5589" t="s">
        <v>492</v>
      </c>
      <c r="E5589">
        <v>7</v>
      </c>
      <c r="F5589" t="s">
        <v>12673</v>
      </c>
      <c r="G5589">
        <f t="shared" si="261"/>
        <v>5427.2</v>
      </c>
      <c r="H5589" t="b">
        <f t="shared" si="262"/>
        <v>0</v>
      </c>
      <c r="I5589" t="s">
        <v>816</v>
      </c>
      <c r="J5589">
        <f t="shared" si="263"/>
        <v>500</v>
      </c>
      <c r="K5589" t="s">
        <v>16</v>
      </c>
      <c r="L5589">
        <v>0</v>
      </c>
      <c r="M5589">
        <f>Googleplaystore[[#This Row],[Installed]]*Googleplaystore[[#This Row],[Price]]</f>
        <v>0</v>
      </c>
      <c r="N5589" t="s">
        <v>17</v>
      </c>
      <c r="O5589" t="s">
        <v>493</v>
      </c>
      <c r="P5589" s="1">
        <v>42285</v>
      </c>
      <c r="Q5589" s="16">
        <v>1</v>
      </c>
      <c r="R5589" t="s">
        <v>50</v>
      </c>
    </row>
    <row r="5590" spans="1:18" x14ac:dyDescent="0.3">
      <c r="A5590">
        <v>4.9000000000000004</v>
      </c>
      <c r="B5590" t="s">
        <v>6835</v>
      </c>
      <c r="C5590" t="s">
        <v>4289</v>
      </c>
      <c r="E5590">
        <v>13</v>
      </c>
      <c r="F5590" t="s">
        <v>12353</v>
      </c>
      <c r="G5590">
        <f t="shared" si="261"/>
        <v>2355.1999999999998</v>
      </c>
      <c r="H5590" t="b">
        <f t="shared" si="262"/>
        <v>0</v>
      </c>
      <c r="I5590" t="s">
        <v>665</v>
      </c>
      <c r="J5590">
        <f t="shared" si="263"/>
        <v>100</v>
      </c>
      <c r="K5590" t="s">
        <v>16</v>
      </c>
      <c r="L5590">
        <v>0</v>
      </c>
      <c r="M5590">
        <f>Googleplaystore[[#This Row],[Installed]]*Googleplaystore[[#This Row],[Price]]</f>
        <v>0</v>
      </c>
      <c r="N5590" t="s">
        <v>17</v>
      </c>
      <c r="O5590" t="s">
        <v>4290</v>
      </c>
      <c r="P5590" s="1">
        <v>43168</v>
      </c>
      <c r="Q5590" s="16">
        <v>1.2</v>
      </c>
      <c r="R5590" t="s">
        <v>20</v>
      </c>
    </row>
    <row r="5591" spans="1:18" x14ac:dyDescent="0.3">
      <c r="A5591">
        <v>4</v>
      </c>
      <c r="B5591" t="s">
        <v>6836</v>
      </c>
      <c r="C5591" t="s">
        <v>1283</v>
      </c>
      <c r="E5591">
        <v>967</v>
      </c>
      <c r="F5591" t="s">
        <v>12306</v>
      </c>
      <c r="G5591">
        <f t="shared" si="261"/>
        <v>22528</v>
      </c>
      <c r="H5591" t="b">
        <f t="shared" si="262"/>
        <v>0</v>
      </c>
      <c r="I5591" t="s">
        <v>34</v>
      </c>
      <c r="J5591">
        <f t="shared" si="263"/>
        <v>100000</v>
      </c>
      <c r="K5591" t="s">
        <v>16</v>
      </c>
      <c r="L5591">
        <v>0</v>
      </c>
      <c r="M5591">
        <f>Googleplaystore[[#This Row],[Installed]]*Googleplaystore[[#This Row],[Price]]</f>
        <v>0</v>
      </c>
      <c r="N5591" t="s">
        <v>17</v>
      </c>
      <c r="O5591" t="s">
        <v>1284</v>
      </c>
      <c r="P5591" s="1">
        <v>43314</v>
      </c>
      <c r="Q5591" s="16" t="s">
        <v>706</v>
      </c>
      <c r="R5591" t="s">
        <v>50</v>
      </c>
    </row>
    <row r="5592" spans="1:18" x14ac:dyDescent="0.3">
      <c r="A5592">
        <v>4.4000000000000004</v>
      </c>
      <c r="B5592" t="s">
        <v>6837</v>
      </c>
      <c r="C5592" t="s">
        <v>2012</v>
      </c>
      <c r="E5592">
        <v>4396</v>
      </c>
      <c r="F5592" t="s">
        <v>12441</v>
      </c>
      <c r="G5592">
        <f t="shared" si="261"/>
        <v>40960</v>
      </c>
      <c r="H5592" t="b">
        <f t="shared" si="262"/>
        <v>0</v>
      </c>
      <c r="I5592" t="s">
        <v>34</v>
      </c>
      <c r="J5592">
        <f t="shared" si="263"/>
        <v>100000</v>
      </c>
      <c r="K5592" t="s">
        <v>16</v>
      </c>
      <c r="L5592">
        <v>0</v>
      </c>
      <c r="M5592">
        <f>Googleplaystore[[#This Row],[Installed]]*Googleplaystore[[#This Row],[Price]]</f>
        <v>0</v>
      </c>
      <c r="N5592" t="s">
        <v>17</v>
      </c>
      <c r="O5592" t="s">
        <v>2162</v>
      </c>
      <c r="P5592" s="1">
        <v>42837</v>
      </c>
      <c r="Q5592" s="16">
        <v>1.5</v>
      </c>
      <c r="R5592" t="s">
        <v>39</v>
      </c>
    </row>
    <row r="5593" spans="1:18" x14ac:dyDescent="0.3">
      <c r="A5593">
        <v>4.5</v>
      </c>
      <c r="B5593" t="s">
        <v>6838</v>
      </c>
      <c r="C5593" t="s">
        <v>3223</v>
      </c>
      <c r="E5593">
        <v>192851</v>
      </c>
      <c r="F5593" t="s">
        <v>31</v>
      </c>
      <c r="G5593" t="b">
        <f t="shared" si="261"/>
        <v>0</v>
      </c>
      <c r="H5593" t="b">
        <f t="shared" si="262"/>
        <v>0</v>
      </c>
      <c r="I5593" t="s">
        <v>55</v>
      </c>
      <c r="J5593">
        <f t="shared" si="263"/>
        <v>10000000</v>
      </c>
      <c r="K5593" t="s">
        <v>16</v>
      </c>
      <c r="L5593">
        <v>0</v>
      </c>
      <c r="M5593">
        <f>Googleplaystore[[#This Row],[Installed]]*Googleplaystore[[#This Row],[Price]]</f>
        <v>0</v>
      </c>
      <c r="N5593" t="s">
        <v>17</v>
      </c>
      <c r="O5593" t="s">
        <v>3224</v>
      </c>
      <c r="P5593" s="1">
        <v>42990</v>
      </c>
      <c r="Q5593" s="16">
        <v>0</v>
      </c>
      <c r="R5593" t="s">
        <v>31</v>
      </c>
    </row>
    <row r="5594" spans="1:18" x14ac:dyDescent="0.3">
      <c r="A5594">
        <v>4.9000000000000004</v>
      </c>
      <c r="B5594" t="s">
        <v>6839</v>
      </c>
      <c r="C5594" t="s">
        <v>1893</v>
      </c>
      <c r="E5594">
        <v>8418</v>
      </c>
      <c r="F5594" t="s">
        <v>12192</v>
      </c>
      <c r="G5594">
        <f t="shared" si="261"/>
        <v>21504</v>
      </c>
      <c r="H5594" t="b">
        <f t="shared" si="262"/>
        <v>0</v>
      </c>
      <c r="I5594" t="s">
        <v>22</v>
      </c>
      <c r="J5594">
        <f t="shared" si="263"/>
        <v>500000</v>
      </c>
      <c r="K5594" t="s">
        <v>16</v>
      </c>
      <c r="L5594">
        <v>0</v>
      </c>
      <c r="M5594">
        <f>Googleplaystore[[#This Row],[Installed]]*Googleplaystore[[#This Row],[Price]]</f>
        <v>0</v>
      </c>
      <c r="N5594" t="s">
        <v>17</v>
      </c>
      <c r="O5594" t="s">
        <v>1894</v>
      </c>
      <c r="P5594" s="1">
        <v>43292</v>
      </c>
      <c r="Q5594" s="16" t="s">
        <v>873</v>
      </c>
      <c r="R5594" t="s">
        <v>36</v>
      </c>
    </row>
    <row r="5595" spans="1:18" x14ac:dyDescent="0.3">
      <c r="A5595">
        <v>4.4000000000000004</v>
      </c>
      <c r="B5595" t="s">
        <v>6840</v>
      </c>
      <c r="C5595" t="s">
        <v>2367</v>
      </c>
      <c r="E5595">
        <v>9443</v>
      </c>
      <c r="F5595" t="s">
        <v>12192</v>
      </c>
      <c r="G5595">
        <f t="shared" si="261"/>
        <v>21504</v>
      </c>
      <c r="H5595" t="b">
        <f t="shared" si="262"/>
        <v>0</v>
      </c>
      <c r="I5595" t="s">
        <v>34</v>
      </c>
      <c r="J5595">
        <f t="shared" si="263"/>
        <v>100000</v>
      </c>
      <c r="K5595" t="s">
        <v>16</v>
      </c>
      <c r="L5595">
        <v>0</v>
      </c>
      <c r="M5595">
        <f>Googleplaystore[[#This Row],[Installed]]*Googleplaystore[[#This Row],[Price]]</f>
        <v>0</v>
      </c>
      <c r="N5595" t="s">
        <v>30</v>
      </c>
      <c r="O5595" t="s">
        <v>2130</v>
      </c>
      <c r="P5595" s="1">
        <v>42716</v>
      </c>
      <c r="Q5595" s="16" t="s">
        <v>3055</v>
      </c>
      <c r="R5595" t="s">
        <v>20</v>
      </c>
    </row>
    <row r="5596" spans="1:18" x14ac:dyDescent="0.3">
      <c r="A5596">
        <v>4.4000000000000004</v>
      </c>
      <c r="B5596" t="s">
        <v>3269</v>
      </c>
      <c r="C5596" t="s">
        <v>3223</v>
      </c>
      <c r="E5596">
        <v>3156484</v>
      </c>
      <c r="F5596" t="s">
        <v>12537</v>
      </c>
      <c r="G5596">
        <f t="shared" si="261"/>
        <v>54272</v>
      </c>
      <c r="H5596" t="b">
        <f t="shared" si="262"/>
        <v>0</v>
      </c>
      <c r="I5596" t="s">
        <v>240</v>
      </c>
      <c r="J5596">
        <f t="shared" si="263"/>
        <v>100000000</v>
      </c>
      <c r="K5596" t="s">
        <v>16</v>
      </c>
      <c r="L5596">
        <v>0</v>
      </c>
      <c r="M5596">
        <f>Googleplaystore[[#This Row],[Installed]]*Googleplaystore[[#This Row],[Price]]</f>
        <v>0</v>
      </c>
      <c r="N5596" t="s">
        <v>17</v>
      </c>
      <c r="O5596" t="s">
        <v>3224</v>
      </c>
      <c r="P5596" s="1">
        <v>43312</v>
      </c>
      <c r="Q5596" s="16" t="s">
        <v>3270</v>
      </c>
      <c r="R5596" t="s">
        <v>50</v>
      </c>
    </row>
    <row r="5597" spans="1:18" x14ac:dyDescent="0.3">
      <c r="A5597">
        <v>5</v>
      </c>
      <c r="B5597" t="s">
        <v>6841</v>
      </c>
      <c r="C5597" t="s">
        <v>2965</v>
      </c>
      <c r="E5597">
        <v>20</v>
      </c>
      <c r="F5597" t="s">
        <v>12225</v>
      </c>
      <c r="G5597">
        <f t="shared" si="261"/>
        <v>1228.8</v>
      </c>
      <c r="H5597" t="b">
        <f t="shared" si="262"/>
        <v>0</v>
      </c>
      <c r="I5597" t="s">
        <v>665</v>
      </c>
      <c r="J5597">
        <f t="shared" si="263"/>
        <v>100</v>
      </c>
      <c r="K5597" t="s">
        <v>16</v>
      </c>
      <c r="L5597">
        <v>0</v>
      </c>
      <c r="M5597">
        <f>Googleplaystore[[#This Row],[Installed]]*Googleplaystore[[#This Row],[Price]]</f>
        <v>0</v>
      </c>
      <c r="N5597" t="s">
        <v>30</v>
      </c>
      <c r="O5597" t="s">
        <v>2966</v>
      </c>
      <c r="P5597" s="1">
        <v>42684</v>
      </c>
      <c r="Q5597" s="16">
        <v>1.2</v>
      </c>
      <c r="R5597" t="s">
        <v>36</v>
      </c>
    </row>
    <row r="5598" spans="1:18" x14ac:dyDescent="0.3">
      <c r="A5598">
        <v>4.8</v>
      </c>
      <c r="B5598" t="s">
        <v>6842</v>
      </c>
      <c r="C5598" t="s">
        <v>1574</v>
      </c>
      <c r="E5598">
        <v>787</v>
      </c>
      <c r="F5598" t="s">
        <v>12537</v>
      </c>
      <c r="G5598">
        <f t="shared" si="261"/>
        <v>54272</v>
      </c>
      <c r="H5598" t="b">
        <f t="shared" si="262"/>
        <v>0</v>
      </c>
      <c r="I5598" t="s">
        <v>482</v>
      </c>
      <c r="J5598">
        <f t="shared" si="263"/>
        <v>1000</v>
      </c>
      <c r="K5598" t="s">
        <v>383</v>
      </c>
      <c r="L5598" s="2">
        <v>1.99</v>
      </c>
      <c r="M5598">
        <f>Googleplaystore[[#This Row],[Installed]]*Googleplaystore[[#This Row],[Price]]</f>
        <v>1990</v>
      </c>
      <c r="N5598" t="s">
        <v>17</v>
      </c>
      <c r="O5598" t="s">
        <v>1575</v>
      </c>
      <c r="P5598" s="1">
        <v>43312</v>
      </c>
      <c r="Q5598" s="16" t="s">
        <v>5401</v>
      </c>
      <c r="R5598" t="s">
        <v>20</v>
      </c>
    </row>
    <row r="5599" spans="1:18" x14ac:dyDescent="0.3">
      <c r="A5599">
        <v>4.5999999999999996</v>
      </c>
      <c r="B5599" t="s">
        <v>6843</v>
      </c>
      <c r="C5599" t="s">
        <v>3837</v>
      </c>
      <c r="E5599">
        <v>838</v>
      </c>
      <c r="F5599" t="s">
        <v>12216</v>
      </c>
      <c r="G5599">
        <f t="shared" si="261"/>
        <v>11264</v>
      </c>
      <c r="H5599" t="b">
        <f t="shared" si="262"/>
        <v>0</v>
      </c>
      <c r="I5599" t="s">
        <v>38</v>
      </c>
      <c r="J5599">
        <f t="shared" si="263"/>
        <v>50000</v>
      </c>
      <c r="K5599" t="s">
        <v>16</v>
      </c>
      <c r="L5599">
        <v>0</v>
      </c>
      <c r="M5599">
        <f>Googleplaystore[[#This Row],[Installed]]*Googleplaystore[[#This Row],[Price]]</f>
        <v>0</v>
      </c>
      <c r="N5599" t="s">
        <v>30</v>
      </c>
      <c r="O5599" t="s">
        <v>3838</v>
      </c>
      <c r="P5599" s="1">
        <v>43189</v>
      </c>
      <c r="Q5599" s="16">
        <v>1.7</v>
      </c>
      <c r="R5599" t="s">
        <v>50</v>
      </c>
    </row>
    <row r="5600" spans="1:18" x14ac:dyDescent="0.3">
      <c r="A5600">
        <v>4.3</v>
      </c>
      <c r="B5600" t="s">
        <v>6844</v>
      </c>
      <c r="C5600" t="s">
        <v>2367</v>
      </c>
      <c r="E5600">
        <v>2806</v>
      </c>
      <c r="F5600" t="s">
        <v>12250</v>
      </c>
      <c r="G5600">
        <f t="shared" si="261"/>
        <v>27648</v>
      </c>
      <c r="H5600" t="b">
        <f t="shared" si="262"/>
        <v>0</v>
      </c>
      <c r="I5600" t="s">
        <v>34</v>
      </c>
      <c r="J5600">
        <f t="shared" si="263"/>
        <v>100000</v>
      </c>
      <c r="K5600" t="s">
        <v>16</v>
      </c>
      <c r="L5600">
        <v>0</v>
      </c>
      <c r="M5600">
        <f>Googleplaystore[[#This Row],[Installed]]*Googleplaystore[[#This Row],[Price]]</f>
        <v>0</v>
      </c>
      <c r="N5600" t="s">
        <v>30</v>
      </c>
      <c r="O5600" t="s">
        <v>1077</v>
      </c>
      <c r="P5600" s="1">
        <v>43179</v>
      </c>
      <c r="Q5600" s="16">
        <v>3.6</v>
      </c>
      <c r="R5600" t="s">
        <v>39</v>
      </c>
    </row>
    <row r="5601" spans="1:18" x14ac:dyDescent="0.3">
      <c r="A5601">
        <v>3.8</v>
      </c>
      <c r="B5601" t="s">
        <v>6845</v>
      </c>
      <c r="C5601" t="s">
        <v>2367</v>
      </c>
      <c r="E5601">
        <v>66033</v>
      </c>
      <c r="F5601" t="s">
        <v>12346</v>
      </c>
      <c r="G5601">
        <f t="shared" si="261"/>
        <v>6963.2</v>
      </c>
      <c r="H5601" t="b">
        <f t="shared" si="262"/>
        <v>0</v>
      </c>
      <c r="I5601" t="s">
        <v>55</v>
      </c>
      <c r="J5601">
        <f t="shared" si="263"/>
        <v>10000000</v>
      </c>
      <c r="K5601" t="s">
        <v>16</v>
      </c>
      <c r="L5601">
        <v>0</v>
      </c>
      <c r="M5601">
        <f>Googleplaystore[[#This Row],[Installed]]*Googleplaystore[[#This Row],[Price]]</f>
        <v>0</v>
      </c>
      <c r="N5601" t="s">
        <v>17</v>
      </c>
      <c r="O5601" t="s">
        <v>2019</v>
      </c>
      <c r="P5601" s="1">
        <v>43101</v>
      </c>
      <c r="Q5601" s="16" t="s">
        <v>118</v>
      </c>
      <c r="R5601" t="s">
        <v>53</v>
      </c>
    </row>
    <row r="5602" spans="1:18" x14ac:dyDescent="0.3">
      <c r="A5602">
        <v>4.3</v>
      </c>
      <c r="B5602" t="s">
        <v>6846</v>
      </c>
      <c r="C5602" t="s">
        <v>3396</v>
      </c>
      <c r="E5602">
        <v>7557</v>
      </c>
      <c r="F5602" t="s">
        <v>12309</v>
      </c>
      <c r="G5602">
        <f t="shared" si="261"/>
        <v>7577.6</v>
      </c>
      <c r="H5602" t="b">
        <f t="shared" si="262"/>
        <v>0</v>
      </c>
      <c r="I5602" t="s">
        <v>34</v>
      </c>
      <c r="J5602">
        <f t="shared" si="263"/>
        <v>100000</v>
      </c>
      <c r="K5602" t="s">
        <v>16</v>
      </c>
      <c r="L5602">
        <v>0</v>
      </c>
      <c r="M5602">
        <f>Googleplaystore[[#This Row],[Installed]]*Googleplaystore[[#This Row],[Price]]</f>
        <v>0</v>
      </c>
      <c r="N5602" t="s">
        <v>17</v>
      </c>
      <c r="O5602" t="s">
        <v>2057</v>
      </c>
      <c r="P5602" s="1">
        <v>43171</v>
      </c>
      <c r="Q5602" s="16" t="s">
        <v>2235</v>
      </c>
      <c r="R5602" t="s">
        <v>32</v>
      </c>
    </row>
    <row r="5603" spans="1:18" x14ac:dyDescent="0.3">
      <c r="A5603">
        <v>4.3</v>
      </c>
      <c r="B5603" t="s">
        <v>6847</v>
      </c>
      <c r="C5603" t="s">
        <v>3837</v>
      </c>
      <c r="E5603">
        <v>44</v>
      </c>
      <c r="F5603" t="s">
        <v>12349</v>
      </c>
      <c r="G5603">
        <f t="shared" si="261"/>
        <v>3584</v>
      </c>
      <c r="H5603" t="b">
        <f t="shared" si="262"/>
        <v>0</v>
      </c>
      <c r="I5603" t="s">
        <v>482</v>
      </c>
      <c r="J5603">
        <f t="shared" si="263"/>
        <v>1000</v>
      </c>
      <c r="K5603" t="s">
        <v>16</v>
      </c>
      <c r="L5603">
        <v>0</v>
      </c>
      <c r="M5603">
        <f>Googleplaystore[[#This Row],[Installed]]*Googleplaystore[[#This Row],[Price]]</f>
        <v>0</v>
      </c>
      <c r="N5603" t="s">
        <v>30</v>
      </c>
      <c r="O5603" t="s">
        <v>3838</v>
      </c>
      <c r="P5603" s="1">
        <v>42516</v>
      </c>
      <c r="Q5603" s="16">
        <v>1.3</v>
      </c>
      <c r="R5603" t="s">
        <v>53</v>
      </c>
    </row>
    <row r="5604" spans="1:18" x14ac:dyDescent="0.3">
      <c r="A5604">
        <v>4.0999999999999996</v>
      </c>
      <c r="B5604" t="s">
        <v>6848</v>
      </c>
      <c r="C5604" t="s">
        <v>3223</v>
      </c>
      <c r="E5604">
        <v>560</v>
      </c>
      <c r="F5604" t="s">
        <v>13075</v>
      </c>
      <c r="G5604">
        <f t="shared" si="261"/>
        <v>1740.8</v>
      </c>
      <c r="H5604" t="b">
        <f t="shared" si="262"/>
        <v>0</v>
      </c>
      <c r="I5604" t="s">
        <v>15</v>
      </c>
      <c r="J5604">
        <f t="shared" si="263"/>
        <v>10000</v>
      </c>
      <c r="K5604" t="s">
        <v>16</v>
      </c>
      <c r="L5604">
        <v>0</v>
      </c>
      <c r="M5604">
        <f>Googleplaystore[[#This Row],[Installed]]*Googleplaystore[[#This Row],[Price]]</f>
        <v>0</v>
      </c>
      <c r="N5604" t="s">
        <v>17</v>
      </c>
      <c r="O5604" t="s">
        <v>3224</v>
      </c>
      <c r="P5604" s="1">
        <v>42767</v>
      </c>
      <c r="Q5604" s="16">
        <v>1.07</v>
      </c>
      <c r="R5604" t="s">
        <v>53</v>
      </c>
    </row>
    <row r="5605" spans="1:18" x14ac:dyDescent="0.3">
      <c r="A5605">
        <v>4.5</v>
      </c>
      <c r="B5605" t="s">
        <v>6849</v>
      </c>
      <c r="C5605" t="s">
        <v>4169</v>
      </c>
      <c r="E5605">
        <v>54090</v>
      </c>
      <c r="F5605" t="s">
        <v>12350</v>
      </c>
      <c r="G5605">
        <f t="shared" si="261"/>
        <v>4096</v>
      </c>
      <c r="H5605" t="b">
        <f t="shared" si="262"/>
        <v>0</v>
      </c>
      <c r="I5605" t="s">
        <v>26</v>
      </c>
      <c r="J5605">
        <f t="shared" si="263"/>
        <v>5000000</v>
      </c>
      <c r="K5605" t="s">
        <v>16</v>
      </c>
      <c r="L5605">
        <v>0</v>
      </c>
      <c r="M5605">
        <f>Googleplaystore[[#This Row],[Installed]]*Googleplaystore[[#This Row],[Price]]</f>
        <v>0</v>
      </c>
      <c r="N5605" t="s">
        <v>17</v>
      </c>
      <c r="O5605" t="s">
        <v>4170</v>
      </c>
      <c r="P5605" s="1">
        <v>43159</v>
      </c>
      <c r="Q5605" s="16">
        <v>6.6</v>
      </c>
      <c r="R5605" t="s">
        <v>53</v>
      </c>
    </row>
    <row r="5606" spans="1:18" x14ac:dyDescent="0.3">
      <c r="A5606">
        <v>4.2</v>
      </c>
      <c r="B5606" t="s">
        <v>6850</v>
      </c>
      <c r="C5606" t="s">
        <v>2367</v>
      </c>
      <c r="E5606">
        <v>3103</v>
      </c>
      <c r="F5606" t="s">
        <v>12453</v>
      </c>
      <c r="G5606">
        <f t="shared" si="261"/>
        <v>9011.2000000000007</v>
      </c>
      <c r="H5606" t="b">
        <f t="shared" si="262"/>
        <v>0</v>
      </c>
      <c r="I5606" t="s">
        <v>34</v>
      </c>
      <c r="J5606">
        <f t="shared" si="263"/>
        <v>100000</v>
      </c>
      <c r="K5606" t="s">
        <v>16</v>
      </c>
      <c r="L5606">
        <v>0</v>
      </c>
      <c r="M5606">
        <f>Googleplaystore[[#This Row],[Installed]]*Googleplaystore[[#This Row],[Price]]</f>
        <v>0</v>
      </c>
      <c r="N5606" t="s">
        <v>30</v>
      </c>
      <c r="O5606" t="s">
        <v>1077</v>
      </c>
      <c r="P5606" s="1">
        <v>42997</v>
      </c>
      <c r="Q5606" s="16">
        <v>6.5</v>
      </c>
      <c r="R5606" t="s">
        <v>122</v>
      </c>
    </row>
    <row r="5607" spans="1:18" x14ac:dyDescent="0.3">
      <c r="A5607">
        <v>3.8</v>
      </c>
      <c r="B5607" t="s">
        <v>6851</v>
      </c>
      <c r="C5607" t="s">
        <v>2367</v>
      </c>
      <c r="E5607">
        <v>48545</v>
      </c>
      <c r="F5607" t="s">
        <v>12264</v>
      </c>
      <c r="G5607">
        <f t="shared" si="261"/>
        <v>38912</v>
      </c>
      <c r="H5607" t="b">
        <f t="shared" si="262"/>
        <v>0</v>
      </c>
      <c r="I5607" t="s">
        <v>42</v>
      </c>
      <c r="J5607">
        <f t="shared" si="263"/>
        <v>1000000</v>
      </c>
      <c r="K5607" t="s">
        <v>16</v>
      </c>
      <c r="L5607">
        <v>0</v>
      </c>
      <c r="M5607">
        <f>Googleplaystore[[#This Row],[Installed]]*Googleplaystore[[#This Row],[Price]]</f>
        <v>0</v>
      </c>
      <c r="N5607" t="s">
        <v>17</v>
      </c>
      <c r="O5607" t="s">
        <v>2019</v>
      </c>
      <c r="P5607" s="1">
        <v>43315</v>
      </c>
      <c r="Q5607" s="16" t="s">
        <v>6852</v>
      </c>
      <c r="R5607" t="s">
        <v>50</v>
      </c>
    </row>
    <row r="5608" spans="1:18" x14ac:dyDescent="0.3">
      <c r="A5608">
        <v>4.3</v>
      </c>
      <c r="B5608" t="s">
        <v>6853</v>
      </c>
      <c r="C5608" t="s">
        <v>2367</v>
      </c>
      <c r="E5608">
        <v>18</v>
      </c>
      <c r="F5608" t="s">
        <v>13075</v>
      </c>
      <c r="G5608">
        <f t="shared" si="261"/>
        <v>1740.8</v>
      </c>
      <c r="H5608" t="b">
        <f t="shared" si="262"/>
        <v>0</v>
      </c>
      <c r="I5608" t="s">
        <v>482</v>
      </c>
      <c r="J5608">
        <f t="shared" si="263"/>
        <v>1000</v>
      </c>
      <c r="K5608" t="s">
        <v>16</v>
      </c>
      <c r="L5608">
        <v>0</v>
      </c>
      <c r="M5608">
        <f>Googleplaystore[[#This Row],[Installed]]*Googleplaystore[[#This Row],[Price]]</f>
        <v>0</v>
      </c>
      <c r="N5608" t="s">
        <v>17</v>
      </c>
      <c r="O5608" t="s">
        <v>1077</v>
      </c>
      <c r="P5608" s="1">
        <v>42396</v>
      </c>
      <c r="Q5608" s="16">
        <v>1.2</v>
      </c>
      <c r="R5608" t="s">
        <v>1050</v>
      </c>
    </row>
    <row r="5609" spans="1:18" x14ac:dyDescent="0.3">
      <c r="A5609">
        <v>4.4000000000000004</v>
      </c>
      <c r="B5609" t="s">
        <v>6854</v>
      </c>
      <c r="C5609" t="s">
        <v>3396</v>
      </c>
      <c r="E5609">
        <v>3451011</v>
      </c>
      <c r="F5609" t="s">
        <v>31</v>
      </c>
      <c r="G5609" t="b">
        <f t="shared" si="261"/>
        <v>0</v>
      </c>
      <c r="H5609" t="b">
        <f t="shared" si="262"/>
        <v>0</v>
      </c>
      <c r="I5609" t="s">
        <v>29</v>
      </c>
      <c r="J5609">
        <f t="shared" si="263"/>
        <v>50000000</v>
      </c>
      <c r="K5609" t="s">
        <v>16</v>
      </c>
      <c r="L5609">
        <v>0</v>
      </c>
      <c r="M5609">
        <f>Googleplaystore[[#This Row],[Installed]]*Googleplaystore[[#This Row],[Price]]</f>
        <v>0</v>
      </c>
      <c r="N5609" t="s">
        <v>17</v>
      </c>
      <c r="O5609" t="s">
        <v>2057</v>
      </c>
      <c r="P5609" s="1">
        <v>43307</v>
      </c>
      <c r="Q5609" s="16">
        <v>7.4</v>
      </c>
      <c r="R5609" t="s">
        <v>50</v>
      </c>
    </row>
    <row r="5610" spans="1:18" x14ac:dyDescent="0.3">
      <c r="A5610">
        <v>4.2</v>
      </c>
      <c r="B5610" t="s">
        <v>6855</v>
      </c>
      <c r="C5610" t="s">
        <v>4407</v>
      </c>
      <c r="E5610">
        <v>618562</v>
      </c>
      <c r="F5610" t="s">
        <v>31</v>
      </c>
      <c r="G5610" t="b">
        <f t="shared" si="261"/>
        <v>0</v>
      </c>
      <c r="H5610" t="b">
        <f t="shared" si="262"/>
        <v>0</v>
      </c>
      <c r="I5610" t="s">
        <v>29</v>
      </c>
      <c r="J5610">
        <f t="shared" si="263"/>
        <v>50000000</v>
      </c>
      <c r="K5610" t="s">
        <v>16</v>
      </c>
      <c r="L5610">
        <v>0</v>
      </c>
      <c r="M5610">
        <f>Googleplaystore[[#This Row],[Installed]]*Googleplaystore[[#This Row],[Price]]</f>
        <v>0</v>
      </c>
      <c r="N5610" t="s">
        <v>17</v>
      </c>
      <c r="O5610" t="s">
        <v>4408</v>
      </c>
      <c r="P5610" s="1">
        <v>43255</v>
      </c>
      <c r="Q5610" s="16">
        <v>0</v>
      </c>
      <c r="R5610" t="s">
        <v>31</v>
      </c>
    </row>
    <row r="5611" spans="1:18" x14ac:dyDescent="0.3">
      <c r="A5611">
        <v>4.2</v>
      </c>
      <c r="B5611" t="s">
        <v>6856</v>
      </c>
      <c r="C5611" t="s">
        <v>3396</v>
      </c>
      <c r="E5611">
        <v>4330</v>
      </c>
      <c r="F5611" t="s">
        <v>12212</v>
      </c>
      <c r="G5611">
        <f t="shared" si="261"/>
        <v>6246.4</v>
      </c>
      <c r="H5611" t="b">
        <f t="shared" si="262"/>
        <v>0</v>
      </c>
      <c r="I5611" t="s">
        <v>34</v>
      </c>
      <c r="J5611">
        <f t="shared" si="263"/>
        <v>100000</v>
      </c>
      <c r="K5611" t="s">
        <v>16</v>
      </c>
      <c r="L5611">
        <v>0</v>
      </c>
      <c r="M5611">
        <f>Googleplaystore[[#This Row],[Installed]]*Googleplaystore[[#This Row],[Price]]</f>
        <v>0</v>
      </c>
      <c r="N5611" t="s">
        <v>17</v>
      </c>
      <c r="O5611" t="s">
        <v>2057</v>
      </c>
      <c r="P5611" s="1">
        <v>43027</v>
      </c>
      <c r="Q5611" s="16">
        <v>3</v>
      </c>
      <c r="R5611" t="s">
        <v>53</v>
      </c>
    </row>
    <row r="5612" spans="1:18" x14ac:dyDescent="0.3">
      <c r="A5612">
        <v>3.8</v>
      </c>
      <c r="B5612" t="s">
        <v>6857</v>
      </c>
      <c r="C5612" t="s">
        <v>2367</v>
      </c>
      <c r="E5612">
        <v>484226</v>
      </c>
      <c r="F5612" t="s">
        <v>12250</v>
      </c>
      <c r="G5612">
        <f t="shared" si="261"/>
        <v>27648</v>
      </c>
      <c r="H5612" t="b">
        <f t="shared" si="262"/>
        <v>0</v>
      </c>
      <c r="I5612" t="s">
        <v>29</v>
      </c>
      <c r="J5612">
        <f t="shared" si="263"/>
        <v>50000000</v>
      </c>
      <c r="K5612" t="s">
        <v>16</v>
      </c>
      <c r="L5612">
        <v>0</v>
      </c>
      <c r="M5612">
        <f>Googleplaystore[[#This Row],[Installed]]*Googleplaystore[[#This Row],[Price]]</f>
        <v>0</v>
      </c>
      <c r="N5612" t="s">
        <v>30</v>
      </c>
      <c r="O5612" t="s">
        <v>2019</v>
      </c>
      <c r="P5612" s="1">
        <v>43266</v>
      </c>
      <c r="Q5612" s="16" t="s">
        <v>6509</v>
      </c>
      <c r="R5612" t="s">
        <v>53</v>
      </c>
    </row>
    <row r="5613" spans="1:18" x14ac:dyDescent="0.3">
      <c r="A5613">
        <v>4.2</v>
      </c>
      <c r="B5613" t="s">
        <v>6858</v>
      </c>
      <c r="C5613" t="s">
        <v>3223</v>
      </c>
      <c r="E5613">
        <v>28390</v>
      </c>
      <c r="F5613" t="s">
        <v>12264</v>
      </c>
      <c r="G5613">
        <f t="shared" si="261"/>
        <v>38912</v>
      </c>
      <c r="H5613" t="b">
        <f t="shared" si="262"/>
        <v>0</v>
      </c>
      <c r="I5613" t="s">
        <v>26</v>
      </c>
      <c r="J5613">
        <f t="shared" si="263"/>
        <v>5000000</v>
      </c>
      <c r="K5613" t="s">
        <v>16</v>
      </c>
      <c r="L5613">
        <v>0</v>
      </c>
      <c r="M5613">
        <f>Googleplaystore[[#This Row],[Installed]]*Googleplaystore[[#This Row],[Price]]</f>
        <v>0</v>
      </c>
      <c r="N5613" t="s">
        <v>17</v>
      </c>
      <c r="O5613" t="s">
        <v>3224</v>
      </c>
      <c r="P5613" s="1">
        <v>42935</v>
      </c>
      <c r="Q5613" s="16" t="s">
        <v>6859</v>
      </c>
      <c r="R5613" t="s">
        <v>143</v>
      </c>
    </row>
    <row r="5614" spans="1:18" x14ac:dyDescent="0.3">
      <c r="A5614">
        <v>4</v>
      </c>
      <c r="B5614" t="s">
        <v>6860</v>
      </c>
      <c r="C5614" t="s">
        <v>433</v>
      </c>
      <c r="E5614">
        <v>78</v>
      </c>
      <c r="F5614" t="s">
        <v>12181</v>
      </c>
      <c r="G5614">
        <f t="shared" si="261"/>
        <v>2867.2</v>
      </c>
      <c r="H5614" t="b">
        <f t="shared" si="262"/>
        <v>0</v>
      </c>
      <c r="I5614" t="s">
        <v>60</v>
      </c>
      <c r="J5614">
        <f t="shared" si="263"/>
        <v>5000</v>
      </c>
      <c r="K5614" t="s">
        <v>16</v>
      </c>
      <c r="L5614">
        <v>0</v>
      </c>
      <c r="M5614">
        <f>Googleplaystore[[#This Row],[Installed]]*Googleplaystore[[#This Row],[Price]]</f>
        <v>0</v>
      </c>
      <c r="N5614" t="s">
        <v>17</v>
      </c>
      <c r="O5614" t="s">
        <v>434</v>
      </c>
      <c r="P5614" s="1">
        <v>42385</v>
      </c>
      <c r="Q5614" s="16">
        <v>1</v>
      </c>
      <c r="R5614" t="s">
        <v>39</v>
      </c>
    </row>
    <row r="5615" spans="1:18" x14ac:dyDescent="0.3">
      <c r="A5615">
        <v>4.2</v>
      </c>
      <c r="B5615" t="s">
        <v>6861</v>
      </c>
      <c r="C5615" t="s">
        <v>2367</v>
      </c>
      <c r="E5615">
        <v>67</v>
      </c>
      <c r="F5615" t="s">
        <v>12385</v>
      </c>
      <c r="G5615">
        <f t="shared" si="261"/>
        <v>6656</v>
      </c>
      <c r="H5615" t="b">
        <f t="shared" si="262"/>
        <v>0</v>
      </c>
      <c r="I5615" t="s">
        <v>60</v>
      </c>
      <c r="J5615">
        <f t="shared" si="263"/>
        <v>5000</v>
      </c>
      <c r="K5615" t="s">
        <v>16</v>
      </c>
      <c r="L5615">
        <v>0</v>
      </c>
      <c r="M5615">
        <f>Googleplaystore[[#This Row],[Installed]]*Googleplaystore[[#This Row],[Price]]</f>
        <v>0</v>
      </c>
      <c r="N5615" t="s">
        <v>30</v>
      </c>
      <c r="O5615" t="s">
        <v>1077</v>
      </c>
      <c r="P5615" s="1">
        <v>42398</v>
      </c>
      <c r="Q5615" s="16">
        <v>1.08</v>
      </c>
      <c r="R5615" t="s">
        <v>20</v>
      </c>
    </row>
    <row r="5616" spans="1:18" x14ac:dyDescent="0.3">
      <c r="A5616">
        <v>4.3</v>
      </c>
      <c r="B5616" t="s">
        <v>6862</v>
      </c>
      <c r="C5616" t="s">
        <v>3837</v>
      </c>
      <c r="E5616">
        <v>1580</v>
      </c>
      <c r="F5616" t="s">
        <v>12241</v>
      </c>
      <c r="G5616">
        <f t="shared" si="261"/>
        <v>3686.4</v>
      </c>
      <c r="H5616" t="b">
        <f t="shared" si="262"/>
        <v>0</v>
      </c>
      <c r="I5616" t="s">
        <v>34</v>
      </c>
      <c r="J5616">
        <f t="shared" si="263"/>
        <v>100000</v>
      </c>
      <c r="K5616" t="s">
        <v>16</v>
      </c>
      <c r="L5616">
        <v>0</v>
      </c>
      <c r="M5616">
        <f>Googleplaystore[[#This Row],[Installed]]*Googleplaystore[[#This Row],[Price]]</f>
        <v>0</v>
      </c>
      <c r="N5616" t="s">
        <v>17</v>
      </c>
      <c r="O5616" t="s">
        <v>3838</v>
      </c>
      <c r="P5616" s="1">
        <v>41955</v>
      </c>
      <c r="Q5616" s="16" t="s">
        <v>5683</v>
      </c>
      <c r="R5616" t="s">
        <v>39</v>
      </c>
    </row>
    <row r="5617" spans="1:18" x14ac:dyDescent="0.3">
      <c r="A5617">
        <v>4.3</v>
      </c>
      <c r="B5617" t="s">
        <v>6863</v>
      </c>
      <c r="C5617" t="s">
        <v>2367</v>
      </c>
      <c r="E5617">
        <v>556929</v>
      </c>
      <c r="F5617" t="s">
        <v>12537</v>
      </c>
      <c r="G5617">
        <f t="shared" si="261"/>
        <v>54272</v>
      </c>
      <c r="H5617" t="b">
        <f t="shared" si="262"/>
        <v>0</v>
      </c>
      <c r="I5617" t="s">
        <v>55</v>
      </c>
      <c r="J5617">
        <f t="shared" si="263"/>
        <v>10000000</v>
      </c>
      <c r="K5617" t="s">
        <v>16</v>
      </c>
      <c r="L5617">
        <v>0</v>
      </c>
      <c r="M5617">
        <f>Googleplaystore[[#This Row],[Installed]]*Googleplaystore[[#This Row],[Price]]</f>
        <v>0</v>
      </c>
      <c r="N5617" t="s">
        <v>30</v>
      </c>
      <c r="O5617" t="s">
        <v>2019</v>
      </c>
      <c r="P5617" s="1">
        <v>43209</v>
      </c>
      <c r="Q5617" s="16" t="s">
        <v>1230</v>
      </c>
      <c r="R5617" t="s">
        <v>20</v>
      </c>
    </row>
    <row r="5618" spans="1:18" x14ac:dyDescent="0.3">
      <c r="A5618">
        <v>4.4000000000000004</v>
      </c>
      <c r="B5618" t="s">
        <v>6864</v>
      </c>
      <c r="C5618" t="s">
        <v>2367</v>
      </c>
      <c r="E5618">
        <v>146</v>
      </c>
      <c r="F5618" t="s">
        <v>12261</v>
      </c>
      <c r="G5618">
        <f t="shared" si="261"/>
        <v>3993.6</v>
      </c>
      <c r="H5618" t="b">
        <f t="shared" si="262"/>
        <v>0</v>
      </c>
      <c r="I5618" t="s">
        <v>15</v>
      </c>
      <c r="J5618">
        <f t="shared" si="263"/>
        <v>10000</v>
      </c>
      <c r="K5618" t="s">
        <v>16</v>
      </c>
      <c r="L5618">
        <v>0</v>
      </c>
      <c r="M5618">
        <f>Googleplaystore[[#This Row],[Installed]]*Googleplaystore[[#This Row],[Price]]</f>
        <v>0</v>
      </c>
      <c r="N5618" t="s">
        <v>30</v>
      </c>
      <c r="O5618" t="s">
        <v>1077</v>
      </c>
      <c r="P5618" s="1">
        <v>43189</v>
      </c>
      <c r="Q5618" s="16">
        <v>2.4</v>
      </c>
      <c r="R5618" t="s">
        <v>50</v>
      </c>
    </row>
    <row r="5619" spans="1:18" x14ac:dyDescent="0.3">
      <c r="A5619">
        <v>4.7</v>
      </c>
      <c r="B5619" t="s">
        <v>2110</v>
      </c>
      <c r="C5619" t="s">
        <v>2012</v>
      </c>
      <c r="E5619">
        <v>1535581</v>
      </c>
      <c r="F5619" t="s">
        <v>31</v>
      </c>
      <c r="G5619" t="b">
        <f t="shared" si="261"/>
        <v>0</v>
      </c>
      <c r="H5619" t="b">
        <f t="shared" si="262"/>
        <v>0</v>
      </c>
      <c r="I5619" t="s">
        <v>29</v>
      </c>
      <c r="J5619">
        <f t="shared" si="263"/>
        <v>50000000</v>
      </c>
      <c r="K5619" t="s">
        <v>16</v>
      </c>
      <c r="L5619">
        <v>0</v>
      </c>
      <c r="M5619">
        <f>Googleplaystore[[#This Row],[Installed]]*Googleplaystore[[#This Row],[Price]]</f>
        <v>0</v>
      </c>
      <c r="N5619" t="s">
        <v>30</v>
      </c>
      <c r="O5619" t="s">
        <v>2029</v>
      </c>
      <c r="P5619" s="1">
        <v>43304</v>
      </c>
      <c r="Q5619" s="16" t="s">
        <v>2111</v>
      </c>
      <c r="R5619" t="s">
        <v>50</v>
      </c>
    </row>
    <row r="5620" spans="1:18" x14ac:dyDescent="0.3">
      <c r="A5620">
        <v>4.0999999999999996</v>
      </c>
      <c r="B5620" t="s">
        <v>6865</v>
      </c>
      <c r="C5620" t="s">
        <v>2965</v>
      </c>
      <c r="E5620">
        <v>2520</v>
      </c>
      <c r="F5620" t="s">
        <v>12190</v>
      </c>
      <c r="G5620">
        <f t="shared" si="261"/>
        <v>12288</v>
      </c>
      <c r="H5620" t="b">
        <f t="shared" si="262"/>
        <v>0</v>
      </c>
      <c r="I5620" t="s">
        <v>34</v>
      </c>
      <c r="J5620">
        <f t="shared" si="263"/>
        <v>100000</v>
      </c>
      <c r="K5620" t="s">
        <v>16</v>
      </c>
      <c r="L5620">
        <v>0</v>
      </c>
      <c r="M5620">
        <f>Googleplaystore[[#This Row],[Installed]]*Googleplaystore[[#This Row],[Price]]</f>
        <v>0</v>
      </c>
      <c r="N5620" t="s">
        <v>30</v>
      </c>
      <c r="O5620" t="s">
        <v>2966</v>
      </c>
      <c r="P5620" s="1">
        <v>43056</v>
      </c>
      <c r="Q5620" s="16" t="s">
        <v>2302</v>
      </c>
      <c r="R5620" t="s">
        <v>334</v>
      </c>
    </row>
    <row r="5621" spans="1:18" x14ac:dyDescent="0.3">
      <c r="A5621">
        <v>4.5</v>
      </c>
      <c r="B5621" t="s">
        <v>6866</v>
      </c>
      <c r="C5621" t="s">
        <v>2367</v>
      </c>
      <c r="E5621">
        <v>559597</v>
      </c>
      <c r="F5621" t="s">
        <v>13458</v>
      </c>
      <c r="G5621">
        <f t="shared" si="261"/>
        <v>91136</v>
      </c>
      <c r="H5621" t="b">
        <f t="shared" si="262"/>
        <v>0</v>
      </c>
      <c r="I5621" t="s">
        <v>55</v>
      </c>
      <c r="J5621">
        <f t="shared" si="263"/>
        <v>10000000</v>
      </c>
      <c r="K5621" t="s">
        <v>16</v>
      </c>
      <c r="L5621">
        <v>0</v>
      </c>
      <c r="M5621">
        <f>Googleplaystore[[#This Row],[Installed]]*Googleplaystore[[#This Row],[Price]]</f>
        <v>0</v>
      </c>
      <c r="N5621" t="s">
        <v>30</v>
      </c>
      <c r="O5621" t="s">
        <v>2130</v>
      </c>
      <c r="P5621" s="1">
        <v>43307</v>
      </c>
      <c r="Q5621" s="16" t="s">
        <v>6867</v>
      </c>
      <c r="R5621" t="s">
        <v>50</v>
      </c>
    </row>
    <row r="5622" spans="1:18" x14ac:dyDescent="0.3">
      <c r="A5622">
        <v>4.2</v>
      </c>
      <c r="B5622" t="s">
        <v>6868</v>
      </c>
      <c r="C5622" t="s">
        <v>2965</v>
      </c>
      <c r="E5622">
        <v>305367</v>
      </c>
      <c r="F5622" t="s">
        <v>12416</v>
      </c>
      <c r="G5622">
        <f t="shared" si="261"/>
        <v>47104</v>
      </c>
      <c r="H5622" t="b">
        <f t="shared" si="262"/>
        <v>0</v>
      </c>
      <c r="I5622" t="s">
        <v>55</v>
      </c>
      <c r="J5622">
        <f t="shared" si="263"/>
        <v>10000000</v>
      </c>
      <c r="K5622" t="s">
        <v>16</v>
      </c>
      <c r="L5622">
        <v>0</v>
      </c>
      <c r="M5622">
        <f>Googleplaystore[[#This Row],[Installed]]*Googleplaystore[[#This Row],[Price]]</f>
        <v>0</v>
      </c>
      <c r="N5622" t="s">
        <v>17</v>
      </c>
      <c r="O5622" t="s">
        <v>2966</v>
      </c>
      <c r="P5622" s="1">
        <v>43313</v>
      </c>
      <c r="Q5622" s="16" t="s">
        <v>1915</v>
      </c>
      <c r="R5622" t="s">
        <v>36</v>
      </c>
    </row>
    <row r="5623" spans="1:18" x14ac:dyDescent="0.3">
      <c r="A5623">
        <v>4.3</v>
      </c>
      <c r="B5623" t="s">
        <v>6869</v>
      </c>
      <c r="C5623" t="s">
        <v>2012</v>
      </c>
      <c r="E5623">
        <v>128367</v>
      </c>
      <c r="F5623" t="s">
        <v>12238</v>
      </c>
      <c r="G5623">
        <f t="shared" si="261"/>
        <v>55296</v>
      </c>
      <c r="H5623" t="b">
        <f t="shared" si="262"/>
        <v>0</v>
      </c>
      <c r="I5623" t="s">
        <v>42</v>
      </c>
      <c r="J5623">
        <f t="shared" si="263"/>
        <v>1000000</v>
      </c>
      <c r="K5623" t="s">
        <v>16</v>
      </c>
      <c r="L5623">
        <v>0</v>
      </c>
      <c r="M5623">
        <f>Googleplaystore[[#This Row],[Installed]]*Googleplaystore[[#This Row],[Price]]</f>
        <v>0</v>
      </c>
      <c r="N5623" t="s">
        <v>17</v>
      </c>
      <c r="O5623" t="s">
        <v>2016</v>
      </c>
      <c r="P5623" s="1">
        <v>43035</v>
      </c>
      <c r="Q5623" s="16" t="s">
        <v>1512</v>
      </c>
      <c r="R5623" t="s">
        <v>20</v>
      </c>
    </row>
    <row r="5624" spans="1:18" x14ac:dyDescent="0.3">
      <c r="A5624">
        <v>4.4000000000000004</v>
      </c>
      <c r="B5624" t="s">
        <v>6870</v>
      </c>
      <c r="C5624" t="s">
        <v>3677</v>
      </c>
      <c r="E5624">
        <v>103909</v>
      </c>
      <c r="F5624" t="s">
        <v>12214</v>
      </c>
      <c r="G5624">
        <f t="shared" si="261"/>
        <v>9420.7999999999993</v>
      </c>
      <c r="H5624" t="b">
        <f t="shared" si="262"/>
        <v>0</v>
      </c>
      <c r="I5624" t="s">
        <v>26</v>
      </c>
      <c r="J5624">
        <f t="shared" si="263"/>
        <v>5000000</v>
      </c>
      <c r="K5624" t="s">
        <v>16</v>
      </c>
      <c r="L5624">
        <v>0</v>
      </c>
      <c r="M5624">
        <f>Googleplaystore[[#This Row],[Installed]]*Googleplaystore[[#This Row],[Price]]</f>
        <v>0</v>
      </c>
      <c r="N5624" t="s">
        <v>17</v>
      </c>
      <c r="O5624" t="s">
        <v>3678</v>
      </c>
      <c r="P5624" s="1">
        <v>43231</v>
      </c>
      <c r="Q5624" s="16" t="s">
        <v>784</v>
      </c>
      <c r="R5624" t="s">
        <v>334</v>
      </c>
    </row>
    <row r="5625" spans="1:18" x14ac:dyDescent="0.3">
      <c r="A5625">
        <v>4.5</v>
      </c>
      <c r="B5625" t="s">
        <v>6871</v>
      </c>
      <c r="C5625" t="s">
        <v>2367</v>
      </c>
      <c r="E5625">
        <v>76608</v>
      </c>
      <c r="F5625" t="s">
        <v>12219</v>
      </c>
      <c r="G5625">
        <f t="shared" si="261"/>
        <v>24576</v>
      </c>
      <c r="H5625" t="b">
        <f t="shared" si="262"/>
        <v>0</v>
      </c>
      <c r="I5625" t="s">
        <v>42</v>
      </c>
      <c r="J5625">
        <f t="shared" si="263"/>
        <v>1000000</v>
      </c>
      <c r="K5625" t="s">
        <v>16</v>
      </c>
      <c r="L5625">
        <v>0</v>
      </c>
      <c r="M5625">
        <f>Googleplaystore[[#This Row],[Installed]]*Googleplaystore[[#This Row],[Price]]</f>
        <v>0</v>
      </c>
      <c r="N5625" t="s">
        <v>70</v>
      </c>
      <c r="O5625" t="s">
        <v>2311</v>
      </c>
      <c r="P5625" s="1">
        <v>42740</v>
      </c>
      <c r="Q5625" s="16" t="s">
        <v>2178</v>
      </c>
      <c r="R5625" t="s">
        <v>53</v>
      </c>
    </row>
    <row r="5626" spans="1:18" x14ac:dyDescent="0.3">
      <c r="A5626">
        <v>4.3</v>
      </c>
      <c r="B5626" t="s">
        <v>6872</v>
      </c>
      <c r="C5626" t="s">
        <v>2012</v>
      </c>
      <c r="E5626">
        <v>275843</v>
      </c>
      <c r="F5626" t="s">
        <v>12405</v>
      </c>
      <c r="G5626">
        <f t="shared" si="261"/>
        <v>41984</v>
      </c>
      <c r="H5626" t="b">
        <f t="shared" si="262"/>
        <v>0</v>
      </c>
      <c r="I5626" t="s">
        <v>55</v>
      </c>
      <c r="J5626">
        <f t="shared" si="263"/>
        <v>10000000</v>
      </c>
      <c r="K5626" t="s">
        <v>16</v>
      </c>
      <c r="L5626">
        <v>0</v>
      </c>
      <c r="M5626">
        <f>Googleplaystore[[#This Row],[Installed]]*Googleplaystore[[#This Row],[Price]]</f>
        <v>0</v>
      </c>
      <c r="N5626" t="s">
        <v>30</v>
      </c>
      <c r="O5626" t="s">
        <v>2139</v>
      </c>
      <c r="P5626" s="1">
        <v>43300</v>
      </c>
      <c r="Q5626" s="16">
        <v>1.401</v>
      </c>
      <c r="R5626" t="s">
        <v>53</v>
      </c>
    </row>
    <row r="5627" spans="1:18" x14ac:dyDescent="0.3">
      <c r="A5627">
        <v>0</v>
      </c>
      <c r="B5627" t="s">
        <v>6873</v>
      </c>
      <c r="C5627" t="s">
        <v>2367</v>
      </c>
      <c r="E5627">
        <v>2</v>
      </c>
      <c r="F5627" t="s">
        <v>19294</v>
      </c>
      <c r="G5627" t="b">
        <f t="shared" si="261"/>
        <v>0</v>
      </c>
      <c r="H5627">
        <f t="shared" si="262"/>
        <v>705</v>
      </c>
      <c r="I5627" t="s">
        <v>665</v>
      </c>
      <c r="J5627">
        <f t="shared" si="263"/>
        <v>100</v>
      </c>
      <c r="K5627" t="s">
        <v>16</v>
      </c>
      <c r="L5627">
        <v>0</v>
      </c>
      <c r="M5627">
        <f>Googleplaystore[[#This Row],[Installed]]*Googleplaystore[[#This Row],[Price]]</f>
        <v>0</v>
      </c>
      <c r="N5627" t="s">
        <v>17</v>
      </c>
      <c r="O5627" t="s">
        <v>1077</v>
      </c>
      <c r="P5627" s="1">
        <v>42430</v>
      </c>
      <c r="Q5627" s="16">
        <v>1</v>
      </c>
      <c r="R5627" t="s">
        <v>284</v>
      </c>
    </row>
    <row r="5628" spans="1:18" x14ac:dyDescent="0.3">
      <c r="A5628">
        <v>4.2</v>
      </c>
      <c r="B5628" t="s">
        <v>1162</v>
      </c>
      <c r="C5628" t="s">
        <v>2367</v>
      </c>
      <c r="E5628">
        <v>123309</v>
      </c>
      <c r="F5628" t="s">
        <v>12180</v>
      </c>
      <c r="G5628">
        <f t="shared" si="261"/>
        <v>25600</v>
      </c>
      <c r="H5628" t="b">
        <f t="shared" si="262"/>
        <v>0</v>
      </c>
      <c r="I5628" t="s">
        <v>55</v>
      </c>
      <c r="J5628">
        <f t="shared" si="263"/>
        <v>10000000</v>
      </c>
      <c r="K5628" t="s">
        <v>16</v>
      </c>
      <c r="L5628">
        <v>0</v>
      </c>
      <c r="M5628">
        <f>Googleplaystore[[#This Row],[Installed]]*Googleplaystore[[#This Row],[Price]]</f>
        <v>0</v>
      </c>
      <c r="N5628" t="s">
        <v>70</v>
      </c>
      <c r="O5628" t="s">
        <v>1083</v>
      </c>
      <c r="P5628" s="1">
        <v>43124</v>
      </c>
      <c r="Q5628" s="16" t="s">
        <v>1163</v>
      </c>
      <c r="R5628" t="s">
        <v>36</v>
      </c>
    </row>
    <row r="5629" spans="1:18" x14ac:dyDescent="0.3">
      <c r="A5629">
        <v>4</v>
      </c>
      <c r="B5629" t="s">
        <v>6874</v>
      </c>
      <c r="C5629" t="s">
        <v>2012</v>
      </c>
      <c r="E5629">
        <v>263907</v>
      </c>
      <c r="F5629" t="s">
        <v>13107</v>
      </c>
      <c r="G5629">
        <f t="shared" si="261"/>
        <v>63488</v>
      </c>
      <c r="H5629" t="b">
        <f t="shared" si="262"/>
        <v>0</v>
      </c>
      <c r="I5629" t="s">
        <v>55</v>
      </c>
      <c r="J5629">
        <f t="shared" si="263"/>
        <v>10000000</v>
      </c>
      <c r="K5629" t="s">
        <v>16</v>
      </c>
      <c r="L5629">
        <v>0</v>
      </c>
      <c r="M5629">
        <f>Googleplaystore[[#This Row],[Installed]]*Googleplaystore[[#This Row],[Price]]</f>
        <v>0</v>
      </c>
      <c r="N5629" t="s">
        <v>70</v>
      </c>
      <c r="O5629" t="s">
        <v>2029</v>
      </c>
      <c r="P5629" s="1">
        <v>42675</v>
      </c>
      <c r="Q5629" s="16" t="s">
        <v>570</v>
      </c>
      <c r="R5629" t="s">
        <v>53</v>
      </c>
    </row>
    <row r="5630" spans="1:18" x14ac:dyDescent="0.3">
      <c r="A5630">
        <v>3.4</v>
      </c>
      <c r="B5630" t="s">
        <v>6875</v>
      </c>
      <c r="C5630" t="s">
        <v>2012</v>
      </c>
      <c r="E5630">
        <v>32</v>
      </c>
      <c r="F5630" t="s">
        <v>12250</v>
      </c>
      <c r="G5630">
        <f t="shared" si="261"/>
        <v>27648</v>
      </c>
      <c r="H5630" t="b">
        <f t="shared" si="262"/>
        <v>0</v>
      </c>
      <c r="I5630" t="s">
        <v>482</v>
      </c>
      <c r="J5630">
        <f t="shared" si="263"/>
        <v>1000</v>
      </c>
      <c r="K5630" t="s">
        <v>383</v>
      </c>
      <c r="L5630" s="2">
        <v>0.99</v>
      </c>
      <c r="M5630">
        <f>Googleplaystore[[#This Row],[Installed]]*Googleplaystore[[#This Row],[Price]]</f>
        <v>990</v>
      </c>
      <c r="N5630" t="s">
        <v>70</v>
      </c>
      <c r="O5630" t="s">
        <v>2016</v>
      </c>
      <c r="P5630" s="1">
        <v>42817</v>
      </c>
      <c r="Q5630" s="16" t="s">
        <v>6876</v>
      </c>
      <c r="R5630" t="s">
        <v>53</v>
      </c>
    </row>
    <row r="5631" spans="1:18" x14ac:dyDescent="0.3">
      <c r="A5631">
        <v>4.4000000000000004</v>
      </c>
      <c r="B5631" t="s">
        <v>6877</v>
      </c>
      <c r="C5631" t="s">
        <v>2012</v>
      </c>
      <c r="E5631">
        <v>1849</v>
      </c>
      <c r="F5631" t="s">
        <v>12194</v>
      </c>
      <c r="G5631">
        <f t="shared" si="261"/>
        <v>37888</v>
      </c>
      <c r="H5631" t="b">
        <f t="shared" si="262"/>
        <v>0</v>
      </c>
      <c r="I5631" t="s">
        <v>15</v>
      </c>
      <c r="J5631">
        <f t="shared" si="263"/>
        <v>10000</v>
      </c>
      <c r="K5631" t="s">
        <v>16</v>
      </c>
      <c r="L5631">
        <v>0</v>
      </c>
      <c r="M5631">
        <f>Googleplaystore[[#This Row],[Installed]]*Googleplaystore[[#This Row],[Price]]</f>
        <v>0</v>
      </c>
      <c r="N5631" t="s">
        <v>17</v>
      </c>
      <c r="O5631" t="s">
        <v>2149</v>
      </c>
      <c r="P5631" s="1">
        <v>42297</v>
      </c>
      <c r="Q5631" s="16" t="s">
        <v>2280</v>
      </c>
      <c r="R5631" t="s">
        <v>93</v>
      </c>
    </row>
    <row r="5632" spans="1:18" x14ac:dyDescent="0.3">
      <c r="A5632">
        <v>3.8</v>
      </c>
      <c r="B5632" t="s">
        <v>6878</v>
      </c>
      <c r="C5632" t="s">
        <v>2367</v>
      </c>
      <c r="E5632">
        <v>63</v>
      </c>
      <c r="F5632" t="s">
        <v>12305</v>
      </c>
      <c r="G5632">
        <f t="shared" si="261"/>
        <v>3788.8</v>
      </c>
      <c r="H5632" t="b">
        <f t="shared" si="262"/>
        <v>0</v>
      </c>
      <c r="I5632" t="s">
        <v>15</v>
      </c>
      <c r="J5632">
        <f t="shared" si="263"/>
        <v>10000</v>
      </c>
      <c r="K5632" t="s">
        <v>16</v>
      </c>
      <c r="L5632">
        <v>0</v>
      </c>
      <c r="M5632">
        <f>Googleplaystore[[#This Row],[Installed]]*Googleplaystore[[#This Row],[Price]]</f>
        <v>0</v>
      </c>
      <c r="N5632" t="s">
        <v>30</v>
      </c>
      <c r="O5632" t="s">
        <v>1077</v>
      </c>
      <c r="P5632" s="1">
        <v>43197</v>
      </c>
      <c r="Q5632" s="16">
        <v>1</v>
      </c>
      <c r="R5632" t="s">
        <v>93</v>
      </c>
    </row>
    <row r="5633" spans="1:18" x14ac:dyDescent="0.3">
      <c r="A5633">
        <v>3</v>
      </c>
      <c r="B5633" t="s">
        <v>6879</v>
      </c>
      <c r="C5633" t="s">
        <v>492</v>
      </c>
      <c r="E5633">
        <v>39</v>
      </c>
      <c r="F5633" t="s">
        <v>12213</v>
      </c>
      <c r="G5633">
        <f t="shared" si="261"/>
        <v>4710.3999999999996</v>
      </c>
      <c r="H5633" t="b">
        <f t="shared" si="262"/>
        <v>0</v>
      </c>
      <c r="I5633" t="s">
        <v>15</v>
      </c>
      <c r="J5633">
        <f t="shared" si="263"/>
        <v>10000</v>
      </c>
      <c r="K5633" t="s">
        <v>16</v>
      </c>
      <c r="L5633">
        <v>0</v>
      </c>
      <c r="M5633">
        <f>Googleplaystore[[#This Row],[Installed]]*Googleplaystore[[#This Row],[Price]]</f>
        <v>0</v>
      </c>
      <c r="N5633" t="s">
        <v>17</v>
      </c>
      <c r="O5633" t="s">
        <v>493</v>
      </c>
      <c r="P5633" s="1">
        <v>42982</v>
      </c>
      <c r="Q5633" s="16">
        <v>1.4</v>
      </c>
      <c r="R5633" t="s">
        <v>20</v>
      </c>
    </row>
    <row r="5634" spans="1:18" x14ac:dyDescent="0.3">
      <c r="A5634">
        <v>4.0999999999999996</v>
      </c>
      <c r="B5634" t="s">
        <v>6880</v>
      </c>
      <c r="C5634" t="s">
        <v>492</v>
      </c>
      <c r="E5634">
        <v>141</v>
      </c>
      <c r="F5634" t="s">
        <v>12317</v>
      </c>
      <c r="G5634">
        <f t="shared" si="261"/>
        <v>10137.6</v>
      </c>
      <c r="H5634" t="b">
        <f t="shared" si="262"/>
        <v>0</v>
      </c>
      <c r="I5634" t="s">
        <v>38</v>
      </c>
      <c r="J5634">
        <f t="shared" si="263"/>
        <v>50000</v>
      </c>
      <c r="K5634" t="s">
        <v>16</v>
      </c>
      <c r="L5634">
        <v>0</v>
      </c>
      <c r="M5634">
        <f>Googleplaystore[[#This Row],[Installed]]*Googleplaystore[[#This Row],[Price]]</f>
        <v>0</v>
      </c>
      <c r="N5634" t="s">
        <v>17</v>
      </c>
      <c r="O5634" t="s">
        <v>493</v>
      </c>
      <c r="P5634" s="1">
        <v>43088</v>
      </c>
      <c r="Q5634" s="16">
        <v>2</v>
      </c>
      <c r="R5634" t="s">
        <v>53</v>
      </c>
    </row>
    <row r="5635" spans="1:18" x14ac:dyDescent="0.3">
      <c r="A5635">
        <v>4.4000000000000004</v>
      </c>
      <c r="B5635" t="s">
        <v>6881</v>
      </c>
      <c r="C5635" t="s">
        <v>4226</v>
      </c>
      <c r="E5635">
        <v>3066</v>
      </c>
      <c r="F5635" t="s">
        <v>12295</v>
      </c>
      <c r="G5635">
        <f t="shared" ref="G5635:G5698" si="264">IF(ISNUMBER(SEARCH("M",F5635)), VALUE(LEFT(F5635, LEN(F5635)-1) *1024))</f>
        <v>9216</v>
      </c>
      <c r="H5635" t="b">
        <f t="shared" ref="H5635:H5698" si="265">IF(ISNUMBER(SEARCH("K",F5635)), VALUE(LEFT(F5635, LEN(F5635)-1)))</f>
        <v>0</v>
      </c>
      <c r="I5635" t="s">
        <v>42</v>
      </c>
      <c r="J5635">
        <f t="shared" ref="J5635:J5698" si="266">IF(ISNUMBER(SEARCH("+", I5635)), VALUE(SUBSTITUTE(I5635, "+", "")), I5635)</f>
        <v>1000000</v>
      </c>
      <c r="K5635" t="s">
        <v>16</v>
      </c>
      <c r="L5635">
        <v>0</v>
      </c>
      <c r="M5635">
        <f>Googleplaystore[[#This Row],[Installed]]*Googleplaystore[[#This Row],[Price]]</f>
        <v>0</v>
      </c>
      <c r="N5635" t="s">
        <v>17</v>
      </c>
      <c r="O5635" t="s">
        <v>4227</v>
      </c>
      <c r="P5635" s="1">
        <v>43086</v>
      </c>
      <c r="Q5635" s="16">
        <v>1.7</v>
      </c>
      <c r="R5635" t="s">
        <v>20</v>
      </c>
    </row>
    <row r="5636" spans="1:18" x14ac:dyDescent="0.3">
      <c r="A5636">
        <v>4.0999999999999996</v>
      </c>
      <c r="B5636" t="s">
        <v>6882</v>
      </c>
      <c r="C5636" t="s">
        <v>2367</v>
      </c>
      <c r="E5636">
        <v>262</v>
      </c>
      <c r="F5636" t="s">
        <v>12184</v>
      </c>
      <c r="G5636">
        <f t="shared" si="264"/>
        <v>29696</v>
      </c>
      <c r="H5636" t="b">
        <f t="shared" si="265"/>
        <v>0</v>
      </c>
      <c r="I5636" t="s">
        <v>38</v>
      </c>
      <c r="J5636">
        <f t="shared" si="266"/>
        <v>50000</v>
      </c>
      <c r="K5636" t="s">
        <v>16</v>
      </c>
      <c r="L5636">
        <v>0</v>
      </c>
      <c r="M5636">
        <f>Googleplaystore[[#This Row],[Installed]]*Googleplaystore[[#This Row],[Price]]</f>
        <v>0</v>
      </c>
      <c r="N5636" t="s">
        <v>17</v>
      </c>
      <c r="O5636" t="s">
        <v>2038</v>
      </c>
      <c r="P5636" s="1">
        <v>43040</v>
      </c>
      <c r="Q5636" s="16">
        <v>1.1000000000000001</v>
      </c>
      <c r="R5636" t="s">
        <v>20</v>
      </c>
    </row>
    <row r="5637" spans="1:18" x14ac:dyDescent="0.3">
      <c r="A5637">
        <v>4.0999999999999996</v>
      </c>
      <c r="B5637" t="s">
        <v>6883</v>
      </c>
      <c r="C5637" t="s">
        <v>2367</v>
      </c>
      <c r="E5637">
        <v>256</v>
      </c>
      <c r="F5637" t="s">
        <v>12251</v>
      </c>
      <c r="G5637">
        <f t="shared" si="264"/>
        <v>2560</v>
      </c>
      <c r="H5637" t="b">
        <f t="shared" si="265"/>
        <v>0</v>
      </c>
      <c r="I5637" t="s">
        <v>34</v>
      </c>
      <c r="J5637">
        <f t="shared" si="266"/>
        <v>100000</v>
      </c>
      <c r="K5637" t="s">
        <v>16</v>
      </c>
      <c r="L5637">
        <v>0</v>
      </c>
      <c r="M5637">
        <f>Googleplaystore[[#This Row],[Installed]]*Googleplaystore[[#This Row],[Price]]</f>
        <v>0</v>
      </c>
      <c r="N5637" t="s">
        <v>30</v>
      </c>
      <c r="O5637" t="s">
        <v>1077</v>
      </c>
      <c r="P5637" s="1">
        <v>42173</v>
      </c>
      <c r="Q5637" s="16">
        <v>4.7</v>
      </c>
      <c r="R5637" t="s">
        <v>46</v>
      </c>
    </row>
    <row r="5638" spans="1:18" x14ac:dyDescent="0.3">
      <c r="A5638">
        <v>4.0999999999999996</v>
      </c>
      <c r="B5638" t="s">
        <v>6884</v>
      </c>
      <c r="C5638" t="s">
        <v>2367</v>
      </c>
      <c r="E5638">
        <v>28892</v>
      </c>
      <c r="F5638" t="s">
        <v>12794</v>
      </c>
      <c r="G5638">
        <f t="shared" si="264"/>
        <v>6451.2</v>
      </c>
      <c r="H5638" t="b">
        <f t="shared" si="265"/>
        <v>0</v>
      </c>
      <c r="I5638" t="s">
        <v>26</v>
      </c>
      <c r="J5638">
        <f t="shared" si="266"/>
        <v>5000000</v>
      </c>
      <c r="K5638" t="s">
        <v>16</v>
      </c>
      <c r="L5638">
        <v>0</v>
      </c>
      <c r="M5638">
        <f>Googleplaystore[[#This Row],[Installed]]*Googleplaystore[[#This Row],[Price]]</f>
        <v>0</v>
      </c>
      <c r="N5638" t="s">
        <v>30</v>
      </c>
      <c r="O5638" t="s">
        <v>1077</v>
      </c>
      <c r="P5638" s="1">
        <v>43292</v>
      </c>
      <c r="Q5638" s="16">
        <v>1.3</v>
      </c>
      <c r="R5638" t="s">
        <v>53</v>
      </c>
    </row>
    <row r="5639" spans="1:18" x14ac:dyDescent="0.3">
      <c r="A5639">
        <v>4.5</v>
      </c>
      <c r="B5639" t="s">
        <v>6885</v>
      </c>
      <c r="C5639" t="s">
        <v>2012</v>
      </c>
      <c r="E5639">
        <v>634159</v>
      </c>
      <c r="F5639" t="s">
        <v>12867</v>
      </c>
      <c r="G5639">
        <f t="shared" si="264"/>
        <v>59392</v>
      </c>
      <c r="H5639" t="b">
        <f t="shared" si="265"/>
        <v>0</v>
      </c>
      <c r="I5639" t="s">
        <v>55</v>
      </c>
      <c r="J5639">
        <f t="shared" si="266"/>
        <v>10000000</v>
      </c>
      <c r="K5639" t="s">
        <v>16</v>
      </c>
      <c r="L5639">
        <v>0</v>
      </c>
      <c r="M5639">
        <f>Googleplaystore[[#This Row],[Installed]]*Googleplaystore[[#This Row],[Price]]</f>
        <v>0</v>
      </c>
      <c r="N5639" t="s">
        <v>30</v>
      </c>
      <c r="O5639" t="s">
        <v>2029</v>
      </c>
      <c r="P5639" s="1">
        <v>43272</v>
      </c>
      <c r="Q5639" s="16">
        <v>1.4</v>
      </c>
      <c r="R5639" t="s">
        <v>32</v>
      </c>
    </row>
    <row r="5640" spans="1:18" x14ac:dyDescent="0.3">
      <c r="A5640">
        <v>4.0999999999999996</v>
      </c>
      <c r="B5640" t="s">
        <v>6886</v>
      </c>
      <c r="C5640" t="s">
        <v>2367</v>
      </c>
      <c r="E5640">
        <v>32</v>
      </c>
      <c r="F5640" t="s">
        <v>13455</v>
      </c>
      <c r="G5640">
        <f t="shared" si="264"/>
        <v>4198.3999999999996</v>
      </c>
      <c r="H5640" t="b">
        <f t="shared" si="265"/>
        <v>0</v>
      </c>
      <c r="I5640" t="s">
        <v>15</v>
      </c>
      <c r="J5640">
        <f t="shared" si="266"/>
        <v>10000</v>
      </c>
      <c r="K5640" t="s">
        <v>16</v>
      </c>
      <c r="L5640">
        <v>0</v>
      </c>
      <c r="M5640">
        <f>Googleplaystore[[#This Row],[Installed]]*Googleplaystore[[#This Row],[Price]]</f>
        <v>0</v>
      </c>
      <c r="N5640" t="s">
        <v>17</v>
      </c>
      <c r="O5640" t="s">
        <v>901</v>
      </c>
      <c r="P5640" s="1">
        <v>43269</v>
      </c>
      <c r="Q5640" s="16">
        <v>1.5</v>
      </c>
      <c r="R5640" t="s">
        <v>50</v>
      </c>
    </row>
    <row r="5641" spans="1:18" x14ac:dyDescent="0.3">
      <c r="A5641">
        <v>2.2000000000000002</v>
      </c>
      <c r="B5641" t="s">
        <v>6887</v>
      </c>
      <c r="C5641" t="s">
        <v>1574</v>
      </c>
      <c r="E5641">
        <v>19</v>
      </c>
      <c r="F5641" t="s">
        <v>12569</v>
      </c>
      <c r="G5641">
        <f t="shared" si="264"/>
        <v>9830.4</v>
      </c>
      <c r="H5641" t="b">
        <f t="shared" si="265"/>
        <v>0</v>
      </c>
      <c r="I5641" t="s">
        <v>482</v>
      </c>
      <c r="J5641">
        <f t="shared" si="266"/>
        <v>1000</v>
      </c>
      <c r="K5641" t="s">
        <v>16</v>
      </c>
      <c r="L5641">
        <v>0</v>
      </c>
      <c r="M5641">
        <f>Googleplaystore[[#This Row],[Installed]]*Googleplaystore[[#This Row],[Price]]</f>
        <v>0</v>
      </c>
      <c r="N5641" t="s">
        <v>17</v>
      </c>
      <c r="O5641" t="s">
        <v>1575</v>
      </c>
      <c r="P5641" s="1">
        <v>43068</v>
      </c>
      <c r="Q5641" s="16">
        <v>2.1</v>
      </c>
      <c r="R5641" t="s">
        <v>334</v>
      </c>
    </row>
    <row r="5642" spans="1:18" x14ac:dyDescent="0.3">
      <c r="A5642">
        <v>3.9</v>
      </c>
      <c r="B5642" t="s">
        <v>6888</v>
      </c>
      <c r="C5642" t="s">
        <v>3677</v>
      </c>
      <c r="E5642">
        <v>428</v>
      </c>
      <c r="F5642" t="s">
        <v>12563</v>
      </c>
      <c r="G5642">
        <f t="shared" si="264"/>
        <v>3891.2</v>
      </c>
      <c r="H5642" t="b">
        <f t="shared" si="265"/>
        <v>0</v>
      </c>
      <c r="I5642" t="s">
        <v>34</v>
      </c>
      <c r="J5642">
        <f t="shared" si="266"/>
        <v>100000</v>
      </c>
      <c r="K5642" t="s">
        <v>16</v>
      </c>
      <c r="L5642">
        <v>0</v>
      </c>
      <c r="M5642">
        <f>Googleplaystore[[#This Row],[Installed]]*Googleplaystore[[#This Row],[Price]]</f>
        <v>0</v>
      </c>
      <c r="N5642" t="s">
        <v>17</v>
      </c>
      <c r="O5642" t="s">
        <v>3678</v>
      </c>
      <c r="P5642" s="1">
        <v>42094</v>
      </c>
      <c r="Q5642" s="16" t="s">
        <v>2192</v>
      </c>
      <c r="R5642" t="s">
        <v>93</v>
      </c>
    </row>
    <row r="5643" spans="1:18" x14ac:dyDescent="0.3">
      <c r="A5643">
        <v>4</v>
      </c>
      <c r="B5643" t="s">
        <v>6889</v>
      </c>
      <c r="C5643" t="s">
        <v>2367</v>
      </c>
      <c r="E5643">
        <v>1542</v>
      </c>
      <c r="F5643" t="s">
        <v>12332</v>
      </c>
      <c r="G5643">
        <f t="shared" si="264"/>
        <v>13312</v>
      </c>
      <c r="H5643" t="b">
        <f t="shared" si="265"/>
        <v>0</v>
      </c>
      <c r="I5643" t="s">
        <v>38</v>
      </c>
      <c r="J5643">
        <f t="shared" si="266"/>
        <v>50000</v>
      </c>
      <c r="K5643" t="s">
        <v>16</v>
      </c>
      <c r="L5643">
        <v>0</v>
      </c>
      <c r="M5643">
        <f>Googleplaystore[[#This Row],[Installed]]*Googleplaystore[[#This Row],[Price]]</f>
        <v>0</v>
      </c>
      <c r="N5643" t="s">
        <v>17</v>
      </c>
      <c r="O5643" t="s">
        <v>1077</v>
      </c>
      <c r="P5643" s="1">
        <v>42164</v>
      </c>
      <c r="Q5643" s="16">
        <v>3</v>
      </c>
      <c r="R5643" t="s">
        <v>46</v>
      </c>
    </row>
    <row r="5644" spans="1:18" x14ac:dyDescent="0.3">
      <c r="A5644">
        <v>4.3</v>
      </c>
      <c r="B5644" t="s">
        <v>6890</v>
      </c>
      <c r="C5644" t="s">
        <v>2367</v>
      </c>
      <c r="E5644">
        <v>105</v>
      </c>
      <c r="F5644" t="s">
        <v>12403</v>
      </c>
      <c r="G5644">
        <f t="shared" si="264"/>
        <v>52224</v>
      </c>
      <c r="H5644" t="b">
        <f t="shared" si="265"/>
        <v>0</v>
      </c>
      <c r="I5644" t="s">
        <v>482</v>
      </c>
      <c r="J5644">
        <f t="shared" si="266"/>
        <v>1000</v>
      </c>
      <c r="K5644" t="s">
        <v>383</v>
      </c>
      <c r="L5644" s="2">
        <v>0.99</v>
      </c>
      <c r="M5644">
        <f>Googleplaystore[[#This Row],[Installed]]*Googleplaystore[[#This Row],[Price]]</f>
        <v>990</v>
      </c>
      <c r="N5644" t="s">
        <v>30</v>
      </c>
      <c r="O5644" t="s">
        <v>2019</v>
      </c>
      <c r="P5644" s="1">
        <v>42783</v>
      </c>
      <c r="Q5644" s="16">
        <v>3.6</v>
      </c>
      <c r="R5644" t="s">
        <v>93</v>
      </c>
    </row>
    <row r="5645" spans="1:18" x14ac:dyDescent="0.3">
      <c r="A5645">
        <v>3.9</v>
      </c>
      <c r="B5645" t="s">
        <v>6891</v>
      </c>
      <c r="C5645" t="s">
        <v>2367</v>
      </c>
      <c r="E5645">
        <v>17067</v>
      </c>
      <c r="F5645" t="s">
        <v>12195</v>
      </c>
      <c r="G5645">
        <f t="shared" si="264"/>
        <v>2764.8</v>
      </c>
      <c r="H5645" t="b">
        <f t="shared" si="265"/>
        <v>0</v>
      </c>
      <c r="I5645" t="s">
        <v>26</v>
      </c>
      <c r="J5645">
        <f t="shared" si="266"/>
        <v>5000000</v>
      </c>
      <c r="K5645" t="s">
        <v>16</v>
      </c>
      <c r="L5645">
        <v>0</v>
      </c>
      <c r="M5645">
        <f>Googleplaystore[[#This Row],[Installed]]*Googleplaystore[[#This Row],[Price]]</f>
        <v>0</v>
      </c>
      <c r="N5645" t="s">
        <v>17</v>
      </c>
      <c r="O5645" t="s">
        <v>2019</v>
      </c>
      <c r="P5645" s="1">
        <v>43144</v>
      </c>
      <c r="Q5645" s="16" t="s">
        <v>1064</v>
      </c>
      <c r="R5645" t="s">
        <v>50</v>
      </c>
    </row>
    <row r="5646" spans="1:18" x14ac:dyDescent="0.3">
      <c r="A5646">
        <v>4</v>
      </c>
      <c r="B5646" t="s">
        <v>6892</v>
      </c>
      <c r="C5646" t="s">
        <v>2012</v>
      </c>
      <c r="E5646">
        <v>3322</v>
      </c>
      <c r="F5646" t="s">
        <v>13120</v>
      </c>
      <c r="G5646">
        <f t="shared" si="264"/>
        <v>83968</v>
      </c>
      <c r="H5646" t="b">
        <f t="shared" si="265"/>
        <v>0</v>
      </c>
      <c r="I5646" t="s">
        <v>34</v>
      </c>
      <c r="J5646">
        <f t="shared" si="266"/>
        <v>100000</v>
      </c>
      <c r="K5646" t="s">
        <v>16</v>
      </c>
      <c r="L5646">
        <v>0</v>
      </c>
      <c r="M5646">
        <f>Googleplaystore[[#This Row],[Installed]]*Googleplaystore[[#This Row],[Price]]</f>
        <v>0</v>
      </c>
      <c r="N5646" t="s">
        <v>222</v>
      </c>
      <c r="O5646" t="s">
        <v>2029</v>
      </c>
      <c r="P5646" s="1">
        <v>42796</v>
      </c>
      <c r="Q5646" s="16" t="s">
        <v>6893</v>
      </c>
      <c r="R5646" t="s">
        <v>39</v>
      </c>
    </row>
    <row r="5647" spans="1:18" x14ac:dyDescent="0.3">
      <c r="A5647">
        <v>4.2</v>
      </c>
      <c r="B5647" t="s">
        <v>6894</v>
      </c>
      <c r="C5647" t="s">
        <v>1574</v>
      </c>
      <c r="E5647">
        <v>2509</v>
      </c>
      <c r="F5647" t="s">
        <v>12329</v>
      </c>
      <c r="G5647">
        <f t="shared" si="264"/>
        <v>5120</v>
      </c>
      <c r="H5647" t="b">
        <f t="shared" si="265"/>
        <v>0</v>
      </c>
      <c r="I5647" t="s">
        <v>42</v>
      </c>
      <c r="J5647">
        <f t="shared" si="266"/>
        <v>1000000</v>
      </c>
      <c r="K5647" t="s">
        <v>16</v>
      </c>
      <c r="L5647">
        <v>0</v>
      </c>
      <c r="M5647">
        <f>Googleplaystore[[#This Row],[Installed]]*Googleplaystore[[#This Row],[Price]]</f>
        <v>0</v>
      </c>
      <c r="N5647" t="s">
        <v>222</v>
      </c>
      <c r="O5647" t="s">
        <v>1575</v>
      </c>
      <c r="P5647" s="1">
        <v>43210</v>
      </c>
      <c r="Q5647" s="16">
        <v>1.8</v>
      </c>
      <c r="R5647" t="s">
        <v>50</v>
      </c>
    </row>
    <row r="5648" spans="1:18" x14ac:dyDescent="0.3">
      <c r="A5648">
        <v>4.2</v>
      </c>
      <c r="B5648" t="s">
        <v>6895</v>
      </c>
      <c r="C5648" t="s">
        <v>2012</v>
      </c>
      <c r="E5648">
        <v>7699</v>
      </c>
      <c r="F5648" t="s">
        <v>13171</v>
      </c>
      <c r="G5648">
        <f t="shared" si="264"/>
        <v>84992</v>
      </c>
      <c r="H5648" t="b">
        <f t="shared" si="265"/>
        <v>0</v>
      </c>
      <c r="I5648" t="s">
        <v>22</v>
      </c>
      <c r="J5648">
        <f t="shared" si="266"/>
        <v>500000</v>
      </c>
      <c r="K5648" t="s">
        <v>16</v>
      </c>
      <c r="L5648">
        <v>0</v>
      </c>
      <c r="M5648">
        <f>Googleplaystore[[#This Row],[Installed]]*Googleplaystore[[#This Row],[Price]]</f>
        <v>0</v>
      </c>
      <c r="N5648" t="s">
        <v>222</v>
      </c>
      <c r="O5648" t="s">
        <v>2029</v>
      </c>
      <c r="P5648" s="1">
        <v>42796</v>
      </c>
      <c r="Q5648" s="16" t="s">
        <v>6893</v>
      </c>
      <c r="R5648" t="s">
        <v>39</v>
      </c>
    </row>
    <row r="5649" spans="1:18" x14ac:dyDescent="0.3">
      <c r="A5649">
        <v>3.6</v>
      </c>
      <c r="B5649" t="s">
        <v>6896</v>
      </c>
      <c r="C5649" t="s">
        <v>2367</v>
      </c>
      <c r="E5649">
        <v>5</v>
      </c>
      <c r="F5649" t="s">
        <v>12251</v>
      </c>
      <c r="G5649">
        <f t="shared" si="264"/>
        <v>2560</v>
      </c>
      <c r="H5649" t="b">
        <f t="shared" si="265"/>
        <v>0</v>
      </c>
      <c r="I5649" t="s">
        <v>482</v>
      </c>
      <c r="J5649">
        <f t="shared" si="266"/>
        <v>1000</v>
      </c>
      <c r="K5649" t="s">
        <v>16</v>
      </c>
      <c r="L5649">
        <v>0</v>
      </c>
      <c r="M5649">
        <f>Googleplaystore[[#This Row],[Installed]]*Googleplaystore[[#This Row],[Price]]</f>
        <v>0</v>
      </c>
      <c r="N5649" t="s">
        <v>222</v>
      </c>
      <c r="O5649" t="s">
        <v>1077</v>
      </c>
      <c r="P5649" s="1">
        <v>42166</v>
      </c>
      <c r="Q5649" s="16">
        <v>4.0999999999999996</v>
      </c>
      <c r="R5649" t="s">
        <v>46</v>
      </c>
    </row>
    <row r="5650" spans="1:18" x14ac:dyDescent="0.3">
      <c r="A5650">
        <v>4.3</v>
      </c>
      <c r="B5650" t="s">
        <v>6897</v>
      </c>
      <c r="C5650" t="s">
        <v>2367</v>
      </c>
      <c r="E5650">
        <v>19</v>
      </c>
      <c r="F5650" t="s">
        <v>12251</v>
      </c>
      <c r="G5650">
        <f t="shared" si="264"/>
        <v>2560</v>
      </c>
      <c r="H5650" t="b">
        <f t="shared" si="265"/>
        <v>0</v>
      </c>
      <c r="I5650" t="s">
        <v>482</v>
      </c>
      <c r="J5650">
        <f t="shared" si="266"/>
        <v>1000</v>
      </c>
      <c r="K5650" t="s">
        <v>16</v>
      </c>
      <c r="L5650">
        <v>0</v>
      </c>
      <c r="M5650">
        <f>Googleplaystore[[#This Row],[Installed]]*Googleplaystore[[#This Row],[Price]]</f>
        <v>0</v>
      </c>
      <c r="N5650" t="s">
        <v>30</v>
      </c>
      <c r="O5650" t="s">
        <v>1077</v>
      </c>
      <c r="P5650" s="1">
        <v>42172</v>
      </c>
      <c r="Q5650" s="16">
        <v>4.5</v>
      </c>
      <c r="R5650" t="s">
        <v>46</v>
      </c>
    </row>
    <row r="5651" spans="1:18" x14ac:dyDescent="0.3">
      <c r="A5651">
        <v>0</v>
      </c>
      <c r="B5651" t="s">
        <v>6898</v>
      </c>
      <c r="C5651" t="s">
        <v>2367</v>
      </c>
      <c r="E5651">
        <v>3</v>
      </c>
      <c r="F5651" t="s">
        <v>12459</v>
      </c>
      <c r="G5651">
        <f t="shared" si="264"/>
        <v>6758.4</v>
      </c>
      <c r="H5651" t="b">
        <f t="shared" si="265"/>
        <v>0</v>
      </c>
      <c r="I5651" t="s">
        <v>482</v>
      </c>
      <c r="J5651">
        <f t="shared" si="266"/>
        <v>1000</v>
      </c>
      <c r="K5651" t="s">
        <v>16</v>
      </c>
      <c r="L5651">
        <v>0</v>
      </c>
      <c r="M5651">
        <f>Googleplaystore[[#This Row],[Installed]]*Googleplaystore[[#This Row],[Price]]</f>
        <v>0</v>
      </c>
      <c r="N5651" t="s">
        <v>30</v>
      </c>
      <c r="O5651" t="s">
        <v>2038</v>
      </c>
      <c r="P5651" s="1">
        <v>42681</v>
      </c>
      <c r="Q5651" s="16">
        <v>1</v>
      </c>
      <c r="R5651" t="s">
        <v>53</v>
      </c>
    </row>
    <row r="5652" spans="1:18" x14ac:dyDescent="0.3">
      <c r="A5652">
        <v>0</v>
      </c>
      <c r="B5652" t="s">
        <v>6899</v>
      </c>
      <c r="C5652" t="s">
        <v>2367</v>
      </c>
      <c r="E5652">
        <v>4</v>
      </c>
      <c r="F5652" t="s">
        <v>12251</v>
      </c>
      <c r="G5652">
        <f t="shared" si="264"/>
        <v>2560</v>
      </c>
      <c r="H5652" t="b">
        <f t="shared" si="265"/>
        <v>0</v>
      </c>
      <c r="I5652" t="s">
        <v>482</v>
      </c>
      <c r="J5652">
        <f t="shared" si="266"/>
        <v>1000</v>
      </c>
      <c r="K5652" t="s">
        <v>16</v>
      </c>
      <c r="L5652">
        <v>0</v>
      </c>
      <c r="M5652">
        <f>Googleplaystore[[#This Row],[Installed]]*Googleplaystore[[#This Row],[Price]]</f>
        <v>0</v>
      </c>
      <c r="N5652" t="s">
        <v>30</v>
      </c>
      <c r="O5652" t="s">
        <v>1077</v>
      </c>
      <c r="P5652" s="1">
        <v>42173</v>
      </c>
      <c r="Q5652" s="16">
        <v>4.5999999999999996</v>
      </c>
      <c r="R5652" t="s">
        <v>46</v>
      </c>
    </row>
    <row r="5653" spans="1:18" x14ac:dyDescent="0.3">
      <c r="A5653">
        <v>4.4000000000000004</v>
      </c>
      <c r="B5653" t="s">
        <v>6900</v>
      </c>
      <c r="C5653" t="s">
        <v>2367</v>
      </c>
      <c r="E5653">
        <v>447</v>
      </c>
      <c r="F5653" t="s">
        <v>12305</v>
      </c>
      <c r="G5653">
        <f t="shared" si="264"/>
        <v>3788.8</v>
      </c>
      <c r="H5653" t="b">
        <f t="shared" si="265"/>
        <v>0</v>
      </c>
      <c r="I5653" t="s">
        <v>34</v>
      </c>
      <c r="J5653">
        <f t="shared" si="266"/>
        <v>100000</v>
      </c>
      <c r="K5653" t="s">
        <v>16</v>
      </c>
      <c r="L5653">
        <v>0</v>
      </c>
      <c r="M5653">
        <f>Googleplaystore[[#This Row],[Installed]]*Googleplaystore[[#This Row],[Price]]</f>
        <v>0</v>
      </c>
      <c r="N5653" t="s">
        <v>222</v>
      </c>
      <c r="O5653" t="s">
        <v>1077</v>
      </c>
      <c r="P5653" s="1">
        <v>43194</v>
      </c>
      <c r="Q5653" s="16">
        <v>1</v>
      </c>
      <c r="R5653" t="s">
        <v>32</v>
      </c>
    </row>
    <row r="5654" spans="1:18" x14ac:dyDescent="0.3">
      <c r="A5654">
        <v>2.6</v>
      </c>
      <c r="B5654" t="s">
        <v>6901</v>
      </c>
      <c r="C5654" t="s">
        <v>2367</v>
      </c>
      <c r="E5654">
        <v>17</v>
      </c>
      <c r="F5654" t="s">
        <v>12213</v>
      </c>
      <c r="G5654">
        <f t="shared" si="264"/>
        <v>4710.3999999999996</v>
      </c>
      <c r="H5654" t="b">
        <f t="shared" si="265"/>
        <v>0</v>
      </c>
      <c r="I5654" t="s">
        <v>60</v>
      </c>
      <c r="J5654">
        <f t="shared" si="266"/>
        <v>5000</v>
      </c>
      <c r="K5654" t="s">
        <v>16</v>
      </c>
      <c r="L5654">
        <v>0</v>
      </c>
      <c r="M5654">
        <f>Googleplaystore[[#This Row],[Installed]]*Googleplaystore[[#This Row],[Price]]</f>
        <v>0</v>
      </c>
      <c r="N5654" t="s">
        <v>17</v>
      </c>
      <c r="O5654" t="s">
        <v>1077</v>
      </c>
      <c r="P5654" s="1">
        <v>43225</v>
      </c>
      <c r="Q5654" s="16">
        <v>1</v>
      </c>
      <c r="R5654" t="s">
        <v>39</v>
      </c>
    </row>
    <row r="5655" spans="1:18" x14ac:dyDescent="0.3">
      <c r="A5655">
        <v>4.0999999999999996</v>
      </c>
      <c r="B5655" t="s">
        <v>6902</v>
      </c>
      <c r="C5655" t="s">
        <v>2012</v>
      </c>
      <c r="E5655">
        <v>29798</v>
      </c>
      <c r="F5655" t="s">
        <v>13063</v>
      </c>
      <c r="G5655">
        <f t="shared" si="264"/>
        <v>81920</v>
      </c>
      <c r="H5655" t="b">
        <f t="shared" si="265"/>
        <v>0</v>
      </c>
      <c r="I5655" t="s">
        <v>42</v>
      </c>
      <c r="J5655">
        <f t="shared" si="266"/>
        <v>1000000</v>
      </c>
      <c r="K5655" t="s">
        <v>16</v>
      </c>
      <c r="L5655">
        <v>0</v>
      </c>
      <c r="M5655">
        <f>Googleplaystore[[#This Row],[Installed]]*Googleplaystore[[#This Row],[Price]]</f>
        <v>0</v>
      </c>
      <c r="N5655" t="s">
        <v>222</v>
      </c>
      <c r="O5655" t="s">
        <v>2029</v>
      </c>
      <c r="P5655" s="1">
        <v>42800</v>
      </c>
      <c r="Q5655" s="16" t="s">
        <v>6903</v>
      </c>
      <c r="R5655" t="s">
        <v>39</v>
      </c>
    </row>
    <row r="5656" spans="1:18" x14ac:dyDescent="0.3">
      <c r="A5656">
        <v>0</v>
      </c>
      <c r="B5656" t="s">
        <v>6904</v>
      </c>
      <c r="C5656" t="s">
        <v>309</v>
      </c>
      <c r="E5656">
        <v>6</v>
      </c>
      <c r="F5656" t="s">
        <v>12216</v>
      </c>
      <c r="G5656">
        <f t="shared" si="264"/>
        <v>11264</v>
      </c>
      <c r="H5656" t="b">
        <f t="shared" si="265"/>
        <v>0</v>
      </c>
      <c r="I5656" t="s">
        <v>482</v>
      </c>
      <c r="J5656">
        <f t="shared" si="266"/>
        <v>1000</v>
      </c>
      <c r="K5656" t="s">
        <v>16</v>
      </c>
      <c r="L5656">
        <v>0</v>
      </c>
      <c r="M5656">
        <f>Googleplaystore[[#This Row],[Installed]]*Googleplaystore[[#This Row],[Price]]</f>
        <v>0</v>
      </c>
      <c r="N5656" t="s">
        <v>17</v>
      </c>
      <c r="O5656" t="s">
        <v>310</v>
      </c>
      <c r="P5656" s="1">
        <v>42775</v>
      </c>
      <c r="Q5656" s="16">
        <v>1</v>
      </c>
      <c r="R5656" t="s">
        <v>50</v>
      </c>
    </row>
    <row r="5657" spans="1:18" x14ac:dyDescent="0.3">
      <c r="A5657">
        <v>3.5</v>
      </c>
      <c r="B5657" t="s">
        <v>6905</v>
      </c>
      <c r="C5657" t="s">
        <v>3677</v>
      </c>
      <c r="E5657">
        <v>412</v>
      </c>
      <c r="F5657" t="s">
        <v>12301</v>
      </c>
      <c r="G5657">
        <f t="shared" si="264"/>
        <v>2662.4</v>
      </c>
      <c r="H5657" t="b">
        <f t="shared" si="265"/>
        <v>0</v>
      </c>
      <c r="I5657" t="s">
        <v>60</v>
      </c>
      <c r="J5657">
        <f t="shared" si="266"/>
        <v>5000</v>
      </c>
      <c r="K5657" t="s">
        <v>383</v>
      </c>
      <c r="L5657" s="2">
        <v>0.99</v>
      </c>
      <c r="M5657">
        <f>Googleplaystore[[#This Row],[Installed]]*Googleplaystore[[#This Row],[Price]]</f>
        <v>4950</v>
      </c>
      <c r="N5657" t="s">
        <v>17</v>
      </c>
      <c r="O5657" t="s">
        <v>3678</v>
      </c>
      <c r="P5657" s="1">
        <v>42075</v>
      </c>
      <c r="Q5657" s="16">
        <v>2.2000000000000002</v>
      </c>
      <c r="R5657" t="s">
        <v>46</v>
      </c>
    </row>
    <row r="5658" spans="1:18" x14ac:dyDescent="0.3">
      <c r="A5658">
        <v>4.2</v>
      </c>
      <c r="B5658" t="s">
        <v>6906</v>
      </c>
      <c r="C5658" t="s">
        <v>2367</v>
      </c>
      <c r="E5658">
        <v>72</v>
      </c>
      <c r="F5658" t="s">
        <v>12251</v>
      </c>
      <c r="G5658">
        <f t="shared" si="264"/>
        <v>2560</v>
      </c>
      <c r="H5658" t="b">
        <f t="shared" si="265"/>
        <v>0</v>
      </c>
      <c r="I5658" t="s">
        <v>15</v>
      </c>
      <c r="J5658">
        <f t="shared" si="266"/>
        <v>10000</v>
      </c>
      <c r="K5658" t="s">
        <v>16</v>
      </c>
      <c r="L5658">
        <v>0</v>
      </c>
      <c r="M5658">
        <f>Googleplaystore[[#This Row],[Installed]]*Googleplaystore[[#This Row],[Price]]</f>
        <v>0</v>
      </c>
      <c r="N5658" t="s">
        <v>30</v>
      </c>
      <c r="O5658" t="s">
        <v>1077</v>
      </c>
      <c r="P5658" s="1">
        <v>42173</v>
      </c>
      <c r="Q5658" s="16">
        <v>5.0999999999999996</v>
      </c>
      <c r="R5658" t="s">
        <v>46</v>
      </c>
    </row>
    <row r="5659" spans="1:18" x14ac:dyDescent="0.3">
      <c r="A5659">
        <v>0</v>
      </c>
      <c r="B5659" t="s">
        <v>6907</v>
      </c>
      <c r="C5659" t="s">
        <v>1893</v>
      </c>
      <c r="E5659">
        <v>0</v>
      </c>
      <c r="F5659" t="s">
        <v>12219</v>
      </c>
      <c r="G5659">
        <f t="shared" si="264"/>
        <v>24576</v>
      </c>
      <c r="H5659" t="b">
        <f t="shared" si="265"/>
        <v>0</v>
      </c>
      <c r="I5659" t="s">
        <v>663</v>
      </c>
      <c r="J5659">
        <f t="shared" si="266"/>
        <v>50</v>
      </c>
      <c r="K5659" t="s">
        <v>16</v>
      </c>
      <c r="L5659">
        <v>0</v>
      </c>
      <c r="M5659">
        <f>Googleplaystore[[#This Row],[Installed]]*Googleplaystore[[#This Row],[Price]]</f>
        <v>0</v>
      </c>
      <c r="N5659" t="s">
        <v>17</v>
      </c>
      <c r="O5659" t="s">
        <v>1894</v>
      </c>
      <c r="P5659" s="1">
        <v>43102</v>
      </c>
      <c r="Q5659" s="16" t="s">
        <v>121</v>
      </c>
      <c r="R5659" t="s">
        <v>50</v>
      </c>
    </row>
    <row r="5660" spans="1:18" x14ac:dyDescent="0.3">
      <c r="A5660">
        <v>0</v>
      </c>
      <c r="B5660" t="s">
        <v>6908</v>
      </c>
      <c r="C5660" t="s">
        <v>1893</v>
      </c>
      <c r="E5660">
        <v>0</v>
      </c>
      <c r="F5660" t="s">
        <v>12190</v>
      </c>
      <c r="G5660">
        <f t="shared" si="264"/>
        <v>12288</v>
      </c>
      <c r="H5660" t="b">
        <f t="shared" si="265"/>
        <v>0</v>
      </c>
      <c r="I5660" t="s">
        <v>838</v>
      </c>
      <c r="J5660">
        <f t="shared" si="266"/>
        <v>10</v>
      </c>
      <c r="K5660" t="s">
        <v>16</v>
      </c>
      <c r="L5660">
        <v>0</v>
      </c>
      <c r="M5660">
        <f>Googleplaystore[[#This Row],[Installed]]*Googleplaystore[[#This Row],[Price]]</f>
        <v>0</v>
      </c>
      <c r="N5660" t="s">
        <v>17</v>
      </c>
      <c r="O5660" t="s">
        <v>1894</v>
      </c>
      <c r="P5660" s="1">
        <v>42422</v>
      </c>
      <c r="Q5660" s="16">
        <v>1</v>
      </c>
      <c r="R5660" t="s">
        <v>20</v>
      </c>
    </row>
    <row r="5661" spans="1:18" x14ac:dyDescent="0.3">
      <c r="A5661">
        <v>3.7</v>
      </c>
      <c r="B5661" t="s">
        <v>6909</v>
      </c>
      <c r="C5661" t="s">
        <v>2367</v>
      </c>
      <c r="E5661">
        <v>3</v>
      </c>
      <c r="F5661" t="s">
        <v>12223</v>
      </c>
      <c r="G5661">
        <f t="shared" si="264"/>
        <v>10240</v>
      </c>
      <c r="H5661" t="b">
        <f t="shared" si="265"/>
        <v>0</v>
      </c>
      <c r="I5661" t="s">
        <v>663</v>
      </c>
      <c r="J5661">
        <f t="shared" si="266"/>
        <v>50</v>
      </c>
      <c r="K5661" t="s">
        <v>16</v>
      </c>
      <c r="L5661">
        <v>0</v>
      </c>
      <c r="M5661">
        <f>Googleplaystore[[#This Row],[Installed]]*Googleplaystore[[#This Row],[Price]]</f>
        <v>0</v>
      </c>
      <c r="N5661" t="s">
        <v>17</v>
      </c>
      <c r="O5661" t="s">
        <v>1077</v>
      </c>
      <c r="P5661" s="1">
        <v>42281</v>
      </c>
      <c r="Q5661" s="16" t="s">
        <v>19</v>
      </c>
      <c r="R5661" t="s">
        <v>122</v>
      </c>
    </row>
    <row r="5662" spans="1:18" x14ac:dyDescent="0.3">
      <c r="A5662">
        <v>4.5</v>
      </c>
      <c r="B5662" t="s">
        <v>6910</v>
      </c>
      <c r="C5662" t="s">
        <v>3223</v>
      </c>
      <c r="E5662">
        <v>4724</v>
      </c>
      <c r="F5662" t="s">
        <v>31</v>
      </c>
      <c r="G5662" t="b">
        <f t="shared" si="264"/>
        <v>0</v>
      </c>
      <c r="H5662" t="b">
        <f t="shared" si="265"/>
        <v>0</v>
      </c>
      <c r="I5662" t="s">
        <v>38</v>
      </c>
      <c r="J5662">
        <f t="shared" si="266"/>
        <v>50000</v>
      </c>
      <c r="K5662" t="s">
        <v>383</v>
      </c>
      <c r="L5662" s="2">
        <v>1.99</v>
      </c>
      <c r="M5662">
        <f>Googleplaystore[[#This Row],[Installed]]*Googleplaystore[[#This Row],[Price]]</f>
        <v>99500</v>
      </c>
      <c r="N5662" t="s">
        <v>17</v>
      </c>
      <c r="O5662" t="s">
        <v>3224</v>
      </c>
      <c r="P5662" s="1">
        <v>42961</v>
      </c>
      <c r="Q5662" s="16">
        <v>0</v>
      </c>
      <c r="R5662" t="s">
        <v>31</v>
      </c>
    </row>
    <row r="5663" spans="1:18" x14ac:dyDescent="0.3">
      <c r="A5663">
        <v>2.4</v>
      </c>
      <c r="B5663" t="s">
        <v>6911</v>
      </c>
      <c r="C5663" t="s">
        <v>2367</v>
      </c>
      <c r="E5663">
        <v>407</v>
      </c>
      <c r="F5663" t="s">
        <v>19295</v>
      </c>
      <c r="G5663" t="b">
        <f t="shared" si="264"/>
        <v>0</v>
      </c>
      <c r="H5663">
        <f t="shared" si="265"/>
        <v>306</v>
      </c>
      <c r="I5663" t="s">
        <v>38</v>
      </c>
      <c r="J5663">
        <f t="shared" si="266"/>
        <v>50000</v>
      </c>
      <c r="K5663" t="s">
        <v>16</v>
      </c>
      <c r="L5663">
        <v>0</v>
      </c>
      <c r="M5663">
        <f>Googleplaystore[[#This Row],[Installed]]*Googleplaystore[[#This Row],[Price]]</f>
        <v>0</v>
      </c>
      <c r="N5663" t="s">
        <v>222</v>
      </c>
      <c r="O5663" t="s">
        <v>1077</v>
      </c>
      <c r="P5663" s="1">
        <v>42836</v>
      </c>
      <c r="Q5663" s="16">
        <v>1</v>
      </c>
      <c r="R5663" t="s">
        <v>122</v>
      </c>
    </row>
    <row r="5664" spans="1:18" x14ac:dyDescent="0.3">
      <c r="A5664">
        <v>0</v>
      </c>
      <c r="B5664" t="s">
        <v>6912</v>
      </c>
      <c r="C5664" t="s">
        <v>309</v>
      </c>
      <c r="E5664">
        <v>8</v>
      </c>
      <c r="F5664" t="s">
        <v>12229</v>
      </c>
      <c r="G5664">
        <f t="shared" si="264"/>
        <v>26624</v>
      </c>
      <c r="H5664" t="b">
        <f t="shared" si="265"/>
        <v>0</v>
      </c>
      <c r="I5664" t="s">
        <v>665</v>
      </c>
      <c r="J5664">
        <f t="shared" si="266"/>
        <v>100</v>
      </c>
      <c r="K5664" t="s">
        <v>16</v>
      </c>
      <c r="L5664">
        <v>0</v>
      </c>
      <c r="M5664">
        <f>Googleplaystore[[#This Row],[Installed]]*Googleplaystore[[#This Row],[Price]]</f>
        <v>0</v>
      </c>
      <c r="N5664" t="s">
        <v>17</v>
      </c>
      <c r="O5664" t="s">
        <v>310</v>
      </c>
      <c r="P5664" s="1">
        <v>43132</v>
      </c>
      <c r="Q5664" s="16" t="s">
        <v>6913</v>
      </c>
      <c r="R5664" t="s">
        <v>50</v>
      </c>
    </row>
    <row r="5665" spans="1:18" x14ac:dyDescent="0.3">
      <c r="A5665">
        <v>2.9</v>
      </c>
      <c r="B5665" t="s">
        <v>6914</v>
      </c>
      <c r="C5665" t="s">
        <v>2367</v>
      </c>
      <c r="E5665">
        <v>1073</v>
      </c>
      <c r="F5665" t="s">
        <v>12181</v>
      </c>
      <c r="G5665">
        <f t="shared" si="264"/>
        <v>2867.2</v>
      </c>
      <c r="H5665" t="b">
        <f t="shared" si="265"/>
        <v>0</v>
      </c>
      <c r="I5665" t="s">
        <v>34</v>
      </c>
      <c r="J5665">
        <f t="shared" si="266"/>
        <v>100000</v>
      </c>
      <c r="K5665" t="s">
        <v>16</v>
      </c>
      <c r="L5665">
        <v>0</v>
      </c>
      <c r="M5665">
        <f>Googleplaystore[[#This Row],[Installed]]*Googleplaystore[[#This Row],[Price]]</f>
        <v>0</v>
      </c>
      <c r="N5665" t="s">
        <v>17</v>
      </c>
      <c r="O5665" t="s">
        <v>1077</v>
      </c>
      <c r="P5665" s="1">
        <v>42610</v>
      </c>
      <c r="Q5665" s="16">
        <v>1.1000000000000001</v>
      </c>
      <c r="R5665" t="s">
        <v>93</v>
      </c>
    </row>
    <row r="5666" spans="1:18" x14ac:dyDescent="0.3">
      <c r="A5666">
        <v>4.2</v>
      </c>
      <c r="B5666" t="s">
        <v>6915</v>
      </c>
      <c r="C5666" t="s">
        <v>2012</v>
      </c>
      <c r="E5666">
        <v>63056</v>
      </c>
      <c r="F5666" t="s">
        <v>12631</v>
      </c>
      <c r="G5666">
        <f t="shared" si="264"/>
        <v>8294.4</v>
      </c>
      <c r="H5666" t="b">
        <f t="shared" si="265"/>
        <v>0</v>
      </c>
      <c r="I5666" t="s">
        <v>42</v>
      </c>
      <c r="J5666">
        <f t="shared" si="266"/>
        <v>1000000</v>
      </c>
      <c r="K5666" t="s">
        <v>16</v>
      </c>
      <c r="L5666">
        <v>0</v>
      </c>
      <c r="M5666">
        <f>Googleplaystore[[#This Row],[Installed]]*Googleplaystore[[#This Row],[Price]]</f>
        <v>0</v>
      </c>
      <c r="N5666" t="s">
        <v>30</v>
      </c>
      <c r="O5666" t="s">
        <v>2065</v>
      </c>
      <c r="P5666" s="1">
        <v>43284</v>
      </c>
      <c r="Q5666" s="16" t="s">
        <v>139</v>
      </c>
      <c r="R5666" t="s">
        <v>39</v>
      </c>
    </row>
    <row r="5667" spans="1:18" x14ac:dyDescent="0.3">
      <c r="A5667">
        <v>4.2</v>
      </c>
      <c r="B5667" t="s">
        <v>6916</v>
      </c>
      <c r="C5667" t="s">
        <v>309</v>
      </c>
      <c r="E5667">
        <v>509</v>
      </c>
      <c r="F5667" t="s">
        <v>12314</v>
      </c>
      <c r="G5667">
        <f t="shared" si="264"/>
        <v>3276.8</v>
      </c>
      <c r="H5667" t="b">
        <f t="shared" si="265"/>
        <v>0</v>
      </c>
      <c r="I5667" t="s">
        <v>34</v>
      </c>
      <c r="J5667">
        <f t="shared" si="266"/>
        <v>100000</v>
      </c>
      <c r="K5667" t="s">
        <v>16</v>
      </c>
      <c r="L5667">
        <v>0</v>
      </c>
      <c r="M5667">
        <f>Googleplaystore[[#This Row],[Installed]]*Googleplaystore[[#This Row],[Price]]</f>
        <v>0</v>
      </c>
      <c r="N5667" t="s">
        <v>17</v>
      </c>
      <c r="O5667" t="s">
        <v>310</v>
      </c>
      <c r="P5667" s="1">
        <v>42949</v>
      </c>
      <c r="Q5667" s="16" t="s">
        <v>87</v>
      </c>
      <c r="R5667" t="s">
        <v>53</v>
      </c>
    </row>
    <row r="5668" spans="1:18" x14ac:dyDescent="0.3">
      <c r="A5668">
        <v>4</v>
      </c>
      <c r="B5668" t="s">
        <v>6917</v>
      </c>
      <c r="C5668" t="s">
        <v>1893</v>
      </c>
      <c r="E5668">
        <v>3</v>
      </c>
      <c r="F5668" t="s">
        <v>12438</v>
      </c>
      <c r="G5668">
        <f t="shared" si="264"/>
        <v>3379.2</v>
      </c>
      <c r="H5668" t="b">
        <f t="shared" si="265"/>
        <v>0</v>
      </c>
      <c r="I5668" t="s">
        <v>482</v>
      </c>
      <c r="J5668">
        <f t="shared" si="266"/>
        <v>1000</v>
      </c>
      <c r="K5668" t="s">
        <v>16</v>
      </c>
      <c r="L5668">
        <v>0</v>
      </c>
      <c r="M5668">
        <f>Googleplaystore[[#This Row],[Installed]]*Googleplaystore[[#This Row],[Price]]</f>
        <v>0</v>
      </c>
      <c r="N5668" t="s">
        <v>17</v>
      </c>
      <c r="O5668" t="s">
        <v>1894</v>
      </c>
      <c r="P5668" s="1">
        <v>43253</v>
      </c>
      <c r="Q5668" s="16" t="s">
        <v>737</v>
      </c>
      <c r="R5668" t="s">
        <v>36</v>
      </c>
    </row>
    <row r="5669" spans="1:18" x14ac:dyDescent="0.3">
      <c r="A5669">
        <v>2.6</v>
      </c>
      <c r="B5669" t="s">
        <v>6918</v>
      </c>
      <c r="C5669" t="s">
        <v>3396</v>
      </c>
      <c r="E5669">
        <v>64</v>
      </c>
      <c r="F5669" t="s">
        <v>12520</v>
      </c>
      <c r="G5669">
        <f t="shared" si="264"/>
        <v>1638.4</v>
      </c>
      <c r="H5669" t="b">
        <f t="shared" si="265"/>
        <v>0</v>
      </c>
      <c r="I5669" t="s">
        <v>15</v>
      </c>
      <c r="J5669">
        <f t="shared" si="266"/>
        <v>10000</v>
      </c>
      <c r="K5669" t="s">
        <v>16</v>
      </c>
      <c r="L5669">
        <v>0</v>
      </c>
      <c r="M5669">
        <f>Googleplaystore[[#This Row],[Installed]]*Googleplaystore[[#This Row],[Price]]</f>
        <v>0</v>
      </c>
      <c r="N5669" t="s">
        <v>17</v>
      </c>
      <c r="O5669" t="s">
        <v>2057</v>
      </c>
      <c r="P5669" s="1">
        <v>42942</v>
      </c>
      <c r="Q5669" s="16">
        <v>2.1</v>
      </c>
      <c r="R5669" t="s">
        <v>20</v>
      </c>
    </row>
    <row r="5670" spans="1:18" x14ac:dyDescent="0.3">
      <c r="A5670">
        <v>4.4000000000000004</v>
      </c>
      <c r="B5670" t="s">
        <v>6919</v>
      </c>
      <c r="C5670" t="s">
        <v>3677</v>
      </c>
      <c r="E5670">
        <v>7</v>
      </c>
      <c r="F5670" t="s">
        <v>12183</v>
      </c>
      <c r="G5670">
        <f t="shared" si="264"/>
        <v>5734.4</v>
      </c>
      <c r="H5670" t="b">
        <f t="shared" si="265"/>
        <v>0</v>
      </c>
      <c r="I5670" t="s">
        <v>482</v>
      </c>
      <c r="J5670">
        <f t="shared" si="266"/>
        <v>1000</v>
      </c>
      <c r="K5670" t="s">
        <v>16</v>
      </c>
      <c r="L5670">
        <v>0</v>
      </c>
      <c r="M5670">
        <f>Googleplaystore[[#This Row],[Installed]]*Googleplaystore[[#This Row],[Price]]</f>
        <v>0</v>
      </c>
      <c r="N5670" t="s">
        <v>17</v>
      </c>
      <c r="O5670" t="s">
        <v>3678</v>
      </c>
      <c r="P5670" s="1">
        <v>42745</v>
      </c>
      <c r="Q5670" s="16">
        <v>1.3</v>
      </c>
      <c r="R5670" t="s">
        <v>20</v>
      </c>
    </row>
    <row r="5671" spans="1:18" x14ac:dyDescent="0.3">
      <c r="A5671">
        <v>4.8</v>
      </c>
      <c r="B5671" t="s">
        <v>6920</v>
      </c>
      <c r="C5671" t="s">
        <v>108</v>
      </c>
      <c r="E5671">
        <v>4</v>
      </c>
      <c r="F5671" t="s">
        <v>12285</v>
      </c>
      <c r="G5671">
        <f t="shared" si="264"/>
        <v>4608</v>
      </c>
      <c r="H5671" t="b">
        <f t="shared" si="265"/>
        <v>0</v>
      </c>
      <c r="I5671" t="s">
        <v>816</v>
      </c>
      <c r="J5671">
        <f t="shared" si="266"/>
        <v>500</v>
      </c>
      <c r="K5671" t="s">
        <v>16</v>
      </c>
      <c r="L5671">
        <v>0</v>
      </c>
      <c r="M5671">
        <f>Googleplaystore[[#This Row],[Installed]]*Googleplaystore[[#This Row],[Price]]</f>
        <v>0</v>
      </c>
      <c r="N5671" t="s">
        <v>17</v>
      </c>
      <c r="O5671" t="s">
        <v>109</v>
      </c>
      <c r="P5671" s="1">
        <v>43067</v>
      </c>
      <c r="Q5671" s="16">
        <v>1.3</v>
      </c>
      <c r="R5671" t="s">
        <v>143</v>
      </c>
    </row>
    <row r="5672" spans="1:18" x14ac:dyDescent="0.3">
      <c r="A5672">
        <v>4.7</v>
      </c>
      <c r="B5672" t="s">
        <v>6921</v>
      </c>
      <c r="C5672" t="s">
        <v>2965</v>
      </c>
      <c r="E5672">
        <v>22</v>
      </c>
      <c r="F5672" t="s">
        <v>12216</v>
      </c>
      <c r="G5672">
        <f t="shared" si="264"/>
        <v>11264</v>
      </c>
      <c r="H5672" t="b">
        <f t="shared" si="265"/>
        <v>0</v>
      </c>
      <c r="I5672" t="s">
        <v>482</v>
      </c>
      <c r="J5672">
        <f t="shared" si="266"/>
        <v>1000</v>
      </c>
      <c r="K5672" t="s">
        <v>16</v>
      </c>
      <c r="L5672">
        <v>0</v>
      </c>
      <c r="M5672">
        <f>Googleplaystore[[#This Row],[Installed]]*Googleplaystore[[#This Row],[Price]]</f>
        <v>0</v>
      </c>
      <c r="N5672" t="s">
        <v>17</v>
      </c>
      <c r="O5672" t="s">
        <v>2966</v>
      </c>
      <c r="P5672" s="1">
        <v>43119</v>
      </c>
      <c r="Q5672" s="16" t="s">
        <v>6922</v>
      </c>
      <c r="R5672" t="s">
        <v>50</v>
      </c>
    </row>
    <row r="5673" spans="1:18" x14ac:dyDescent="0.3">
      <c r="A5673">
        <v>4.4000000000000004</v>
      </c>
      <c r="B5673" t="s">
        <v>6923</v>
      </c>
      <c r="C5673" t="s">
        <v>2628</v>
      </c>
      <c r="E5673">
        <v>643</v>
      </c>
      <c r="F5673" t="s">
        <v>12181</v>
      </c>
      <c r="G5673">
        <f t="shared" si="264"/>
        <v>2867.2</v>
      </c>
      <c r="H5673" t="b">
        <f t="shared" si="265"/>
        <v>0</v>
      </c>
      <c r="I5673" t="s">
        <v>15</v>
      </c>
      <c r="J5673">
        <f t="shared" si="266"/>
        <v>10000</v>
      </c>
      <c r="K5673" t="s">
        <v>16</v>
      </c>
      <c r="L5673">
        <v>0</v>
      </c>
      <c r="M5673">
        <f>Googleplaystore[[#This Row],[Installed]]*Googleplaystore[[#This Row],[Price]]</f>
        <v>0</v>
      </c>
      <c r="N5673" t="s">
        <v>17</v>
      </c>
      <c r="O5673" t="s">
        <v>2629</v>
      </c>
      <c r="P5673" s="1">
        <v>42848</v>
      </c>
      <c r="Q5673" s="16" t="s">
        <v>6924</v>
      </c>
      <c r="R5673" t="s">
        <v>36</v>
      </c>
    </row>
    <row r="5674" spans="1:18" x14ac:dyDescent="0.3">
      <c r="A5674">
        <v>4.5999999999999996</v>
      </c>
      <c r="B5674" t="s">
        <v>6925</v>
      </c>
      <c r="C5674" t="s">
        <v>2628</v>
      </c>
      <c r="E5674">
        <v>87</v>
      </c>
      <c r="F5674" t="s">
        <v>12181</v>
      </c>
      <c r="G5674">
        <f t="shared" si="264"/>
        <v>2867.2</v>
      </c>
      <c r="H5674" t="b">
        <f t="shared" si="265"/>
        <v>0</v>
      </c>
      <c r="I5674" t="s">
        <v>816</v>
      </c>
      <c r="J5674">
        <f t="shared" si="266"/>
        <v>500</v>
      </c>
      <c r="K5674" t="s">
        <v>383</v>
      </c>
      <c r="L5674" s="2">
        <v>5.99</v>
      </c>
      <c r="M5674">
        <f>Googleplaystore[[#This Row],[Installed]]*Googleplaystore[[#This Row],[Price]]</f>
        <v>2995</v>
      </c>
      <c r="N5674" t="s">
        <v>17</v>
      </c>
      <c r="O5674" t="s">
        <v>2629</v>
      </c>
      <c r="P5674" s="1">
        <v>42848</v>
      </c>
      <c r="Q5674" s="16" t="s">
        <v>6924</v>
      </c>
      <c r="R5674" t="s">
        <v>36</v>
      </c>
    </row>
    <row r="5675" spans="1:18" x14ac:dyDescent="0.3">
      <c r="A5675">
        <v>2.7</v>
      </c>
      <c r="B5675" t="s">
        <v>6926</v>
      </c>
      <c r="C5675" t="s">
        <v>3677</v>
      </c>
      <c r="E5675">
        <v>198</v>
      </c>
      <c r="F5675" t="s">
        <v>12181</v>
      </c>
      <c r="G5675">
        <f t="shared" si="264"/>
        <v>2867.2</v>
      </c>
      <c r="H5675" t="b">
        <f t="shared" si="265"/>
        <v>0</v>
      </c>
      <c r="I5675" t="s">
        <v>34</v>
      </c>
      <c r="J5675">
        <f t="shared" si="266"/>
        <v>100000</v>
      </c>
      <c r="K5675" t="s">
        <v>16</v>
      </c>
      <c r="L5675">
        <v>0</v>
      </c>
      <c r="M5675">
        <f>Googleplaystore[[#This Row],[Installed]]*Googleplaystore[[#This Row],[Price]]</f>
        <v>0</v>
      </c>
      <c r="N5675" t="s">
        <v>17</v>
      </c>
      <c r="O5675" t="s">
        <v>3678</v>
      </c>
      <c r="P5675" s="1">
        <v>41751</v>
      </c>
      <c r="Q5675" s="16" t="s">
        <v>3741</v>
      </c>
      <c r="R5675" t="s">
        <v>50</v>
      </c>
    </row>
    <row r="5676" spans="1:18" x14ac:dyDescent="0.3">
      <c r="A5676">
        <v>3.8</v>
      </c>
      <c r="B5676" t="s">
        <v>6927</v>
      </c>
      <c r="C5676" t="s">
        <v>3223</v>
      </c>
      <c r="E5676">
        <v>11</v>
      </c>
      <c r="F5676" t="s">
        <v>12199</v>
      </c>
      <c r="G5676">
        <f t="shared" si="264"/>
        <v>17408</v>
      </c>
      <c r="H5676" t="b">
        <f t="shared" si="265"/>
        <v>0</v>
      </c>
      <c r="I5676" t="s">
        <v>482</v>
      </c>
      <c r="J5676">
        <f t="shared" si="266"/>
        <v>1000</v>
      </c>
      <c r="K5676" t="s">
        <v>16</v>
      </c>
      <c r="L5676">
        <v>0</v>
      </c>
      <c r="M5676">
        <f>Googleplaystore[[#This Row],[Installed]]*Googleplaystore[[#This Row],[Price]]</f>
        <v>0</v>
      </c>
      <c r="N5676" t="s">
        <v>17</v>
      </c>
      <c r="O5676" t="s">
        <v>3224</v>
      </c>
      <c r="P5676" s="1">
        <v>43152</v>
      </c>
      <c r="Q5676" s="16">
        <v>1.3</v>
      </c>
      <c r="R5676" t="s">
        <v>50</v>
      </c>
    </row>
    <row r="5677" spans="1:18" x14ac:dyDescent="0.3">
      <c r="A5677">
        <v>1.7</v>
      </c>
      <c r="B5677" t="s">
        <v>6928</v>
      </c>
      <c r="C5677" t="s">
        <v>2367</v>
      </c>
      <c r="E5677">
        <v>6</v>
      </c>
      <c r="F5677" t="s">
        <v>12262</v>
      </c>
      <c r="G5677">
        <f t="shared" si="264"/>
        <v>2969.6</v>
      </c>
      <c r="H5677" t="b">
        <f t="shared" si="265"/>
        <v>0</v>
      </c>
      <c r="I5677" t="s">
        <v>665</v>
      </c>
      <c r="J5677">
        <f t="shared" si="266"/>
        <v>100</v>
      </c>
      <c r="K5677" t="s">
        <v>16</v>
      </c>
      <c r="L5677">
        <v>0</v>
      </c>
      <c r="M5677">
        <f>Googleplaystore[[#This Row],[Installed]]*Googleplaystore[[#This Row],[Price]]</f>
        <v>0</v>
      </c>
      <c r="N5677" t="s">
        <v>17</v>
      </c>
      <c r="O5677" t="s">
        <v>1077</v>
      </c>
      <c r="P5677" s="1">
        <v>43090</v>
      </c>
      <c r="Q5677" s="16">
        <v>1</v>
      </c>
      <c r="R5677" t="s">
        <v>50</v>
      </c>
    </row>
    <row r="5678" spans="1:18" x14ac:dyDescent="0.3">
      <c r="A5678">
        <v>4.5999999999999996</v>
      </c>
      <c r="B5678" t="s">
        <v>6929</v>
      </c>
      <c r="C5678" t="s">
        <v>1893</v>
      </c>
      <c r="E5678">
        <v>17</v>
      </c>
      <c r="F5678" t="s">
        <v>12175</v>
      </c>
      <c r="G5678">
        <f t="shared" si="264"/>
        <v>19456</v>
      </c>
      <c r="H5678" t="b">
        <f t="shared" si="265"/>
        <v>0</v>
      </c>
      <c r="I5678" t="s">
        <v>482</v>
      </c>
      <c r="J5678">
        <f t="shared" si="266"/>
        <v>1000</v>
      </c>
      <c r="K5678" t="s">
        <v>16</v>
      </c>
      <c r="L5678">
        <v>0</v>
      </c>
      <c r="M5678">
        <f>Googleplaystore[[#This Row],[Installed]]*Googleplaystore[[#This Row],[Price]]</f>
        <v>0</v>
      </c>
      <c r="N5678" t="s">
        <v>17</v>
      </c>
      <c r="O5678" t="s">
        <v>1894</v>
      </c>
      <c r="P5678" s="1">
        <v>43278</v>
      </c>
      <c r="Q5678" s="16" t="s">
        <v>1143</v>
      </c>
      <c r="R5678" t="s">
        <v>36</v>
      </c>
    </row>
    <row r="5679" spans="1:18" x14ac:dyDescent="0.3">
      <c r="A5679">
        <v>3.3</v>
      </c>
      <c r="B5679" t="s">
        <v>6930</v>
      </c>
      <c r="C5679" t="s">
        <v>3677</v>
      </c>
      <c r="E5679">
        <v>218</v>
      </c>
      <c r="F5679" t="s">
        <v>13455</v>
      </c>
      <c r="G5679">
        <f t="shared" si="264"/>
        <v>4198.3999999999996</v>
      </c>
      <c r="H5679" t="b">
        <f t="shared" si="265"/>
        <v>0</v>
      </c>
      <c r="I5679" t="s">
        <v>15</v>
      </c>
      <c r="J5679">
        <f t="shared" si="266"/>
        <v>10000</v>
      </c>
      <c r="K5679" t="s">
        <v>16</v>
      </c>
      <c r="L5679">
        <v>0</v>
      </c>
      <c r="M5679">
        <f>Googleplaystore[[#This Row],[Installed]]*Googleplaystore[[#This Row],[Price]]</f>
        <v>0</v>
      </c>
      <c r="N5679" t="s">
        <v>17</v>
      </c>
      <c r="O5679" t="s">
        <v>3678</v>
      </c>
      <c r="P5679" s="1">
        <v>42317</v>
      </c>
      <c r="Q5679" s="16" t="s">
        <v>6931</v>
      </c>
      <c r="R5679" t="s">
        <v>143</v>
      </c>
    </row>
    <row r="5680" spans="1:18" x14ac:dyDescent="0.3">
      <c r="A5680">
        <v>0</v>
      </c>
      <c r="B5680" t="s">
        <v>6932</v>
      </c>
      <c r="C5680" t="s">
        <v>3223</v>
      </c>
      <c r="E5680">
        <v>0</v>
      </c>
      <c r="F5680" t="s">
        <v>12491</v>
      </c>
      <c r="G5680">
        <f t="shared" si="264"/>
        <v>8601.6</v>
      </c>
      <c r="H5680" t="b">
        <f t="shared" si="265"/>
        <v>0</v>
      </c>
      <c r="I5680" t="s">
        <v>881</v>
      </c>
      <c r="J5680">
        <f t="shared" si="266"/>
        <v>5</v>
      </c>
      <c r="K5680" t="s">
        <v>16</v>
      </c>
      <c r="L5680">
        <v>0</v>
      </c>
      <c r="M5680">
        <f>Googleplaystore[[#This Row],[Installed]]*Googleplaystore[[#This Row],[Price]]</f>
        <v>0</v>
      </c>
      <c r="N5680" t="s">
        <v>17</v>
      </c>
      <c r="O5680" t="s">
        <v>3224</v>
      </c>
      <c r="P5680" s="1">
        <v>43304</v>
      </c>
      <c r="Q5680" s="16">
        <v>1.2</v>
      </c>
      <c r="R5680" t="s">
        <v>50</v>
      </c>
    </row>
    <row r="5681" spans="1:18" x14ac:dyDescent="0.3">
      <c r="A5681">
        <v>0</v>
      </c>
      <c r="B5681" t="s">
        <v>6933</v>
      </c>
      <c r="C5681" t="s">
        <v>4289</v>
      </c>
      <c r="E5681">
        <v>41</v>
      </c>
      <c r="F5681" t="s">
        <v>12329</v>
      </c>
      <c r="G5681">
        <f t="shared" si="264"/>
        <v>5120</v>
      </c>
      <c r="H5681" t="b">
        <f t="shared" si="265"/>
        <v>0</v>
      </c>
      <c r="I5681" t="s">
        <v>482</v>
      </c>
      <c r="J5681">
        <f t="shared" si="266"/>
        <v>1000</v>
      </c>
      <c r="K5681" t="s">
        <v>16</v>
      </c>
      <c r="L5681">
        <v>0</v>
      </c>
      <c r="M5681">
        <f>Googleplaystore[[#This Row],[Installed]]*Googleplaystore[[#This Row],[Price]]</f>
        <v>0</v>
      </c>
      <c r="N5681" t="s">
        <v>17</v>
      </c>
      <c r="O5681" t="s">
        <v>4290</v>
      </c>
      <c r="P5681" s="1">
        <v>42409</v>
      </c>
      <c r="Q5681" s="16" t="s">
        <v>19</v>
      </c>
      <c r="R5681" t="s">
        <v>46</v>
      </c>
    </row>
    <row r="5682" spans="1:18" x14ac:dyDescent="0.3">
      <c r="A5682">
        <v>4.5999999999999996</v>
      </c>
      <c r="B5682" t="s">
        <v>6934</v>
      </c>
      <c r="C5682" t="s">
        <v>1893</v>
      </c>
      <c r="E5682">
        <v>275</v>
      </c>
      <c r="F5682" t="s">
        <v>12261</v>
      </c>
      <c r="G5682">
        <f t="shared" si="264"/>
        <v>3993.6</v>
      </c>
      <c r="H5682" t="b">
        <f t="shared" si="265"/>
        <v>0</v>
      </c>
      <c r="I5682" t="s">
        <v>60</v>
      </c>
      <c r="J5682">
        <f t="shared" si="266"/>
        <v>5000</v>
      </c>
      <c r="K5682" t="s">
        <v>383</v>
      </c>
      <c r="L5682" s="2">
        <v>2.99</v>
      </c>
      <c r="M5682">
        <f>Googleplaystore[[#This Row],[Installed]]*Googleplaystore[[#This Row],[Price]]</f>
        <v>14950.000000000002</v>
      </c>
      <c r="N5682" t="s">
        <v>17</v>
      </c>
      <c r="O5682" t="s">
        <v>1894</v>
      </c>
      <c r="P5682" s="1">
        <v>43298</v>
      </c>
      <c r="Q5682" s="16" t="s">
        <v>6935</v>
      </c>
      <c r="R5682" t="s">
        <v>50</v>
      </c>
    </row>
    <row r="5683" spans="1:18" x14ac:dyDescent="0.3">
      <c r="A5683">
        <v>2.2999999999999998</v>
      </c>
      <c r="B5683" t="s">
        <v>6936</v>
      </c>
      <c r="C5683" t="s">
        <v>2367</v>
      </c>
      <c r="E5683">
        <v>50</v>
      </c>
      <c r="F5683" t="s">
        <v>12181</v>
      </c>
      <c r="G5683">
        <f t="shared" si="264"/>
        <v>2867.2</v>
      </c>
      <c r="H5683" t="b">
        <f t="shared" si="265"/>
        <v>0</v>
      </c>
      <c r="I5683" t="s">
        <v>15</v>
      </c>
      <c r="J5683">
        <f t="shared" si="266"/>
        <v>10000</v>
      </c>
      <c r="K5683" t="s">
        <v>16</v>
      </c>
      <c r="L5683">
        <v>0</v>
      </c>
      <c r="M5683">
        <f>Googleplaystore[[#This Row],[Installed]]*Googleplaystore[[#This Row],[Price]]</f>
        <v>0</v>
      </c>
      <c r="N5683" t="s">
        <v>17</v>
      </c>
      <c r="O5683" t="s">
        <v>1077</v>
      </c>
      <c r="P5683" s="1">
        <v>43029</v>
      </c>
      <c r="Q5683" s="16">
        <v>1.2</v>
      </c>
      <c r="R5683" t="s">
        <v>50</v>
      </c>
    </row>
    <row r="5684" spans="1:18" x14ac:dyDescent="0.3">
      <c r="A5684">
        <v>4.5</v>
      </c>
      <c r="B5684" t="s">
        <v>6937</v>
      </c>
      <c r="C5684" t="s">
        <v>3223</v>
      </c>
      <c r="E5684">
        <v>81219</v>
      </c>
      <c r="F5684" t="s">
        <v>12301</v>
      </c>
      <c r="G5684">
        <f t="shared" si="264"/>
        <v>2662.4</v>
      </c>
      <c r="H5684" t="b">
        <f t="shared" si="265"/>
        <v>0</v>
      </c>
      <c r="I5684" t="s">
        <v>55</v>
      </c>
      <c r="J5684">
        <f t="shared" si="266"/>
        <v>10000000</v>
      </c>
      <c r="K5684" t="s">
        <v>16</v>
      </c>
      <c r="L5684">
        <v>0</v>
      </c>
      <c r="M5684">
        <f>Googleplaystore[[#This Row],[Installed]]*Googleplaystore[[#This Row],[Price]]</f>
        <v>0</v>
      </c>
      <c r="N5684" t="s">
        <v>17</v>
      </c>
      <c r="O5684" t="s">
        <v>3224</v>
      </c>
      <c r="P5684" s="1">
        <v>42169</v>
      </c>
      <c r="Q5684" s="16" t="s">
        <v>812</v>
      </c>
      <c r="R5684" t="s">
        <v>50</v>
      </c>
    </row>
    <row r="5685" spans="1:18" x14ac:dyDescent="0.3">
      <c r="A5685">
        <v>0</v>
      </c>
      <c r="B5685" t="s">
        <v>6938</v>
      </c>
      <c r="C5685" t="s">
        <v>2965</v>
      </c>
      <c r="E5685">
        <v>6</v>
      </c>
      <c r="F5685" t="s">
        <v>12212</v>
      </c>
      <c r="G5685">
        <f t="shared" si="264"/>
        <v>6246.4</v>
      </c>
      <c r="H5685" t="b">
        <f t="shared" si="265"/>
        <v>0</v>
      </c>
      <c r="I5685" t="s">
        <v>482</v>
      </c>
      <c r="J5685">
        <f t="shared" si="266"/>
        <v>1000</v>
      </c>
      <c r="K5685" t="s">
        <v>16</v>
      </c>
      <c r="L5685">
        <v>0</v>
      </c>
      <c r="M5685">
        <f>Googleplaystore[[#This Row],[Installed]]*Googleplaystore[[#This Row],[Price]]</f>
        <v>0</v>
      </c>
      <c r="N5685" t="s">
        <v>222</v>
      </c>
      <c r="O5685" t="s">
        <v>2966</v>
      </c>
      <c r="P5685" s="1">
        <v>43108</v>
      </c>
      <c r="Q5685" s="16" t="s">
        <v>6939</v>
      </c>
      <c r="R5685" t="s">
        <v>50</v>
      </c>
    </row>
    <row r="5686" spans="1:18" x14ac:dyDescent="0.3">
      <c r="A5686">
        <v>4.8</v>
      </c>
      <c r="B5686" t="s">
        <v>6940</v>
      </c>
      <c r="C5686" t="s">
        <v>3958</v>
      </c>
      <c r="E5686">
        <v>16</v>
      </c>
      <c r="F5686" t="s">
        <v>12301</v>
      </c>
      <c r="G5686">
        <f t="shared" si="264"/>
        <v>2662.4</v>
      </c>
      <c r="H5686" t="b">
        <f t="shared" si="265"/>
        <v>0</v>
      </c>
      <c r="I5686" t="s">
        <v>482</v>
      </c>
      <c r="J5686">
        <f t="shared" si="266"/>
        <v>1000</v>
      </c>
      <c r="K5686" t="s">
        <v>16</v>
      </c>
      <c r="L5686">
        <v>0</v>
      </c>
      <c r="M5686">
        <f>Googleplaystore[[#This Row],[Installed]]*Googleplaystore[[#This Row],[Price]]</f>
        <v>0</v>
      </c>
      <c r="N5686" t="s">
        <v>17</v>
      </c>
      <c r="O5686" t="s">
        <v>3959</v>
      </c>
      <c r="P5686" s="1">
        <v>42783</v>
      </c>
      <c r="Q5686" s="16" t="s">
        <v>164</v>
      </c>
      <c r="R5686" t="s">
        <v>39</v>
      </c>
    </row>
    <row r="5687" spans="1:18" x14ac:dyDescent="0.3">
      <c r="A5687">
        <v>0</v>
      </c>
      <c r="B5687" t="s">
        <v>6941</v>
      </c>
      <c r="C5687" t="s">
        <v>2965</v>
      </c>
      <c r="E5687">
        <v>4</v>
      </c>
      <c r="F5687" t="s">
        <v>12260</v>
      </c>
      <c r="G5687">
        <f t="shared" si="264"/>
        <v>9113.6</v>
      </c>
      <c r="H5687" t="b">
        <f t="shared" si="265"/>
        <v>0</v>
      </c>
      <c r="I5687" t="s">
        <v>816</v>
      </c>
      <c r="J5687">
        <f t="shared" si="266"/>
        <v>500</v>
      </c>
      <c r="K5687" t="s">
        <v>16</v>
      </c>
      <c r="L5687">
        <v>0</v>
      </c>
      <c r="M5687">
        <f>Googleplaystore[[#This Row],[Installed]]*Googleplaystore[[#This Row],[Price]]</f>
        <v>0</v>
      </c>
      <c r="N5687" t="s">
        <v>17</v>
      </c>
      <c r="O5687" t="s">
        <v>2966</v>
      </c>
      <c r="P5687" s="1">
        <v>42817</v>
      </c>
      <c r="Q5687" s="16">
        <v>1.2</v>
      </c>
      <c r="R5687" t="s">
        <v>46</v>
      </c>
    </row>
    <row r="5688" spans="1:18" x14ac:dyDescent="0.3">
      <c r="A5688">
        <v>5</v>
      </c>
      <c r="B5688" t="s">
        <v>6942</v>
      </c>
      <c r="C5688" t="s">
        <v>3677</v>
      </c>
      <c r="E5688">
        <v>5</v>
      </c>
      <c r="F5688" t="s">
        <v>12366</v>
      </c>
      <c r="G5688">
        <f t="shared" si="264"/>
        <v>9318.4</v>
      </c>
      <c r="H5688" t="b">
        <f t="shared" si="265"/>
        <v>0</v>
      </c>
      <c r="I5688" t="s">
        <v>482</v>
      </c>
      <c r="J5688">
        <f t="shared" si="266"/>
        <v>1000</v>
      </c>
      <c r="K5688" t="s">
        <v>16</v>
      </c>
      <c r="L5688">
        <v>0</v>
      </c>
      <c r="M5688">
        <f>Googleplaystore[[#This Row],[Installed]]*Googleplaystore[[#This Row],[Price]]</f>
        <v>0</v>
      </c>
      <c r="N5688" t="s">
        <v>17</v>
      </c>
      <c r="O5688" t="s">
        <v>3678</v>
      </c>
      <c r="P5688" s="1">
        <v>43245</v>
      </c>
      <c r="Q5688" s="16" t="s">
        <v>5690</v>
      </c>
      <c r="R5688" t="s">
        <v>50</v>
      </c>
    </row>
    <row r="5689" spans="1:18" x14ac:dyDescent="0.3">
      <c r="A5689">
        <v>0</v>
      </c>
      <c r="B5689" t="s">
        <v>6943</v>
      </c>
      <c r="C5689" t="s">
        <v>2367</v>
      </c>
      <c r="E5689">
        <v>0</v>
      </c>
      <c r="F5689" t="s">
        <v>12262</v>
      </c>
      <c r="G5689">
        <f t="shared" si="264"/>
        <v>2969.6</v>
      </c>
      <c r="H5689" t="b">
        <f t="shared" si="265"/>
        <v>0</v>
      </c>
      <c r="I5689" t="s">
        <v>665</v>
      </c>
      <c r="J5689">
        <f t="shared" si="266"/>
        <v>100</v>
      </c>
      <c r="K5689" t="s">
        <v>16</v>
      </c>
      <c r="L5689">
        <v>0</v>
      </c>
      <c r="M5689">
        <f>Googleplaystore[[#This Row],[Installed]]*Googleplaystore[[#This Row],[Price]]</f>
        <v>0</v>
      </c>
      <c r="N5689" t="s">
        <v>17</v>
      </c>
      <c r="O5689" t="s">
        <v>1077</v>
      </c>
      <c r="P5689" s="1">
        <v>43141</v>
      </c>
      <c r="Q5689" s="16">
        <v>1</v>
      </c>
      <c r="R5689" t="s">
        <v>50</v>
      </c>
    </row>
    <row r="5690" spans="1:18" x14ac:dyDescent="0.3">
      <c r="A5690">
        <v>4.0999999999999996</v>
      </c>
      <c r="B5690" t="s">
        <v>6944</v>
      </c>
      <c r="C5690" t="s">
        <v>4226</v>
      </c>
      <c r="E5690">
        <v>64</v>
      </c>
      <c r="F5690" t="s">
        <v>12670</v>
      </c>
      <c r="G5690">
        <f t="shared" si="264"/>
        <v>2048</v>
      </c>
      <c r="H5690" t="b">
        <f t="shared" si="265"/>
        <v>0</v>
      </c>
      <c r="I5690" t="s">
        <v>60</v>
      </c>
      <c r="J5690">
        <f t="shared" si="266"/>
        <v>5000</v>
      </c>
      <c r="K5690" t="s">
        <v>16</v>
      </c>
      <c r="L5690">
        <v>0</v>
      </c>
      <c r="M5690">
        <f>Googleplaystore[[#This Row],[Installed]]*Googleplaystore[[#This Row],[Price]]</f>
        <v>0</v>
      </c>
      <c r="N5690" t="s">
        <v>17</v>
      </c>
      <c r="O5690" t="s">
        <v>4227</v>
      </c>
      <c r="P5690" s="1">
        <v>43241</v>
      </c>
      <c r="Q5690" s="16">
        <v>2</v>
      </c>
      <c r="R5690" t="s">
        <v>53</v>
      </c>
    </row>
    <row r="5691" spans="1:18" x14ac:dyDescent="0.3">
      <c r="A5691">
        <v>0</v>
      </c>
      <c r="B5691" t="s">
        <v>6945</v>
      </c>
      <c r="C5691" t="s">
        <v>2367</v>
      </c>
      <c r="E5691">
        <v>1</v>
      </c>
      <c r="F5691" t="s">
        <v>12181</v>
      </c>
      <c r="G5691">
        <f t="shared" si="264"/>
        <v>2867.2</v>
      </c>
      <c r="H5691" t="b">
        <f t="shared" si="265"/>
        <v>0</v>
      </c>
      <c r="I5691" t="s">
        <v>665</v>
      </c>
      <c r="J5691">
        <f t="shared" si="266"/>
        <v>100</v>
      </c>
      <c r="K5691" t="s">
        <v>16</v>
      </c>
      <c r="L5691">
        <v>0</v>
      </c>
      <c r="M5691">
        <f>Googleplaystore[[#This Row],[Installed]]*Googleplaystore[[#This Row],[Price]]</f>
        <v>0</v>
      </c>
      <c r="N5691" t="s">
        <v>17</v>
      </c>
      <c r="O5691" t="s">
        <v>1077</v>
      </c>
      <c r="P5691" s="1">
        <v>43212</v>
      </c>
      <c r="Q5691" s="16">
        <v>1</v>
      </c>
      <c r="R5691" t="s">
        <v>50</v>
      </c>
    </row>
    <row r="5692" spans="1:18" x14ac:dyDescent="0.3">
      <c r="A5692">
        <v>0</v>
      </c>
      <c r="B5692" t="s">
        <v>6946</v>
      </c>
      <c r="C5692" t="s">
        <v>2367</v>
      </c>
      <c r="E5692">
        <v>5</v>
      </c>
      <c r="F5692" t="s">
        <v>12181</v>
      </c>
      <c r="G5692">
        <f t="shared" si="264"/>
        <v>2867.2</v>
      </c>
      <c r="H5692" t="b">
        <f t="shared" si="265"/>
        <v>0</v>
      </c>
      <c r="I5692" t="s">
        <v>482</v>
      </c>
      <c r="J5692">
        <f t="shared" si="266"/>
        <v>1000</v>
      </c>
      <c r="K5692" t="s">
        <v>16</v>
      </c>
      <c r="L5692">
        <v>0</v>
      </c>
      <c r="M5692">
        <f>Googleplaystore[[#This Row],[Installed]]*Googleplaystore[[#This Row],[Price]]</f>
        <v>0</v>
      </c>
      <c r="N5692" t="s">
        <v>17</v>
      </c>
      <c r="O5692" t="s">
        <v>1077</v>
      </c>
      <c r="P5692" s="1">
        <v>43156</v>
      </c>
      <c r="Q5692" s="16">
        <v>1</v>
      </c>
      <c r="R5692" t="s">
        <v>50</v>
      </c>
    </row>
    <row r="5693" spans="1:18" x14ac:dyDescent="0.3">
      <c r="A5693">
        <v>0</v>
      </c>
      <c r="B5693" t="s">
        <v>6947</v>
      </c>
      <c r="C5693" t="s">
        <v>108</v>
      </c>
      <c r="E5693">
        <v>1</v>
      </c>
      <c r="F5693" t="s">
        <v>12221</v>
      </c>
      <c r="G5693">
        <f t="shared" si="264"/>
        <v>9625.6</v>
      </c>
      <c r="H5693" t="b">
        <f t="shared" si="265"/>
        <v>0</v>
      </c>
      <c r="I5693" t="s">
        <v>838</v>
      </c>
      <c r="J5693">
        <f t="shared" si="266"/>
        <v>10</v>
      </c>
      <c r="K5693" t="s">
        <v>16</v>
      </c>
      <c r="L5693">
        <v>0</v>
      </c>
      <c r="M5693">
        <f>Googleplaystore[[#This Row],[Installed]]*Googleplaystore[[#This Row],[Price]]</f>
        <v>0</v>
      </c>
      <c r="N5693" t="s">
        <v>17</v>
      </c>
      <c r="O5693" t="s">
        <v>109</v>
      </c>
      <c r="P5693" s="1">
        <v>43089</v>
      </c>
      <c r="Q5693" s="16">
        <v>1.1000000000000001</v>
      </c>
      <c r="R5693" t="s">
        <v>53</v>
      </c>
    </row>
    <row r="5694" spans="1:18" x14ac:dyDescent="0.3">
      <c r="A5694">
        <v>0</v>
      </c>
      <c r="B5694" t="s">
        <v>6948</v>
      </c>
      <c r="C5694" t="s">
        <v>3223</v>
      </c>
      <c r="E5694">
        <v>0</v>
      </c>
      <c r="F5694" t="s">
        <v>12447</v>
      </c>
      <c r="G5694">
        <f t="shared" si="264"/>
        <v>7987.2</v>
      </c>
      <c r="H5694" t="b">
        <f t="shared" si="265"/>
        <v>0</v>
      </c>
      <c r="I5694" t="s">
        <v>665</v>
      </c>
      <c r="J5694">
        <f t="shared" si="266"/>
        <v>100</v>
      </c>
      <c r="K5694" t="s">
        <v>16</v>
      </c>
      <c r="L5694">
        <v>0</v>
      </c>
      <c r="M5694">
        <f>Googleplaystore[[#This Row],[Installed]]*Googleplaystore[[#This Row],[Price]]</f>
        <v>0</v>
      </c>
      <c r="N5694" t="s">
        <v>17</v>
      </c>
      <c r="O5694" t="s">
        <v>3224</v>
      </c>
      <c r="P5694" s="1">
        <v>42998</v>
      </c>
      <c r="Q5694" s="16">
        <v>1</v>
      </c>
      <c r="R5694" t="s">
        <v>32</v>
      </c>
    </row>
    <row r="5695" spans="1:18" x14ac:dyDescent="0.3">
      <c r="A5695">
        <v>0</v>
      </c>
      <c r="B5695" t="s">
        <v>6949</v>
      </c>
      <c r="C5695" t="s">
        <v>4226</v>
      </c>
      <c r="E5695">
        <v>0</v>
      </c>
      <c r="F5695" t="s">
        <v>12246</v>
      </c>
      <c r="G5695">
        <f t="shared" si="264"/>
        <v>8806.4</v>
      </c>
      <c r="H5695" t="b">
        <f t="shared" si="265"/>
        <v>0</v>
      </c>
      <c r="I5695" t="s">
        <v>665</v>
      </c>
      <c r="J5695">
        <f t="shared" si="266"/>
        <v>100</v>
      </c>
      <c r="K5695" t="s">
        <v>16</v>
      </c>
      <c r="L5695">
        <v>0</v>
      </c>
      <c r="M5695">
        <f>Googleplaystore[[#This Row],[Installed]]*Googleplaystore[[#This Row],[Price]]</f>
        <v>0</v>
      </c>
      <c r="N5695" t="s">
        <v>17</v>
      </c>
      <c r="O5695" t="s">
        <v>4227</v>
      </c>
      <c r="P5695" s="1">
        <v>43277</v>
      </c>
      <c r="Q5695" s="16">
        <v>1</v>
      </c>
      <c r="R5695" t="s">
        <v>50</v>
      </c>
    </row>
    <row r="5696" spans="1:18" x14ac:dyDescent="0.3">
      <c r="A5696">
        <v>0</v>
      </c>
      <c r="B5696" t="s">
        <v>6950</v>
      </c>
      <c r="C5696" t="s">
        <v>1461</v>
      </c>
      <c r="E5696">
        <v>0</v>
      </c>
      <c r="F5696" t="s">
        <v>31</v>
      </c>
      <c r="G5696" t="b">
        <f t="shared" si="264"/>
        <v>0</v>
      </c>
      <c r="H5696" t="b">
        <f t="shared" si="265"/>
        <v>0</v>
      </c>
      <c r="I5696" t="s">
        <v>838</v>
      </c>
      <c r="J5696">
        <f t="shared" si="266"/>
        <v>10</v>
      </c>
      <c r="K5696" t="s">
        <v>16</v>
      </c>
      <c r="L5696">
        <v>0</v>
      </c>
      <c r="M5696">
        <f>Googleplaystore[[#This Row],[Installed]]*Googleplaystore[[#This Row],[Price]]</f>
        <v>0</v>
      </c>
      <c r="N5696" t="s">
        <v>30</v>
      </c>
      <c r="O5696" t="s">
        <v>1462</v>
      </c>
      <c r="P5696" s="1">
        <v>43299</v>
      </c>
      <c r="Q5696" s="16">
        <v>0</v>
      </c>
      <c r="R5696" t="s">
        <v>31</v>
      </c>
    </row>
    <row r="5697" spans="1:18" x14ac:dyDescent="0.3">
      <c r="A5697">
        <v>4.9000000000000004</v>
      </c>
      <c r="B5697" t="s">
        <v>6951</v>
      </c>
      <c r="C5697" t="s">
        <v>2367</v>
      </c>
      <c r="E5697">
        <v>16</v>
      </c>
      <c r="F5697" t="s">
        <v>12223</v>
      </c>
      <c r="G5697">
        <f t="shared" si="264"/>
        <v>10240</v>
      </c>
      <c r="H5697" t="b">
        <f t="shared" si="265"/>
        <v>0</v>
      </c>
      <c r="I5697" t="s">
        <v>665</v>
      </c>
      <c r="J5697">
        <f t="shared" si="266"/>
        <v>100</v>
      </c>
      <c r="K5697" t="s">
        <v>16</v>
      </c>
      <c r="L5697">
        <v>0</v>
      </c>
      <c r="M5697">
        <f>Googleplaystore[[#This Row],[Installed]]*Googleplaystore[[#This Row],[Price]]</f>
        <v>0</v>
      </c>
      <c r="N5697" t="s">
        <v>17</v>
      </c>
      <c r="O5697" t="s">
        <v>901</v>
      </c>
      <c r="P5697" s="1">
        <v>42938</v>
      </c>
      <c r="Q5697" s="16">
        <v>1</v>
      </c>
      <c r="R5697" t="s">
        <v>20</v>
      </c>
    </row>
    <row r="5698" spans="1:18" x14ac:dyDescent="0.3">
      <c r="A5698">
        <v>3</v>
      </c>
      <c r="B5698" t="s">
        <v>6952</v>
      </c>
      <c r="C5698" t="s">
        <v>4407</v>
      </c>
      <c r="E5698">
        <v>4</v>
      </c>
      <c r="F5698" t="s">
        <v>31</v>
      </c>
      <c r="G5698" t="b">
        <f t="shared" si="264"/>
        <v>0</v>
      </c>
      <c r="H5698" t="b">
        <f t="shared" si="265"/>
        <v>0</v>
      </c>
      <c r="I5698" t="s">
        <v>482</v>
      </c>
      <c r="J5698">
        <f t="shared" si="266"/>
        <v>1000</v>
      </c>
      <c r="K5698" t="s">
        <v>16</v>
      </c>
      <c r="L5698">
        <v>0</v>
      </c>
      <c r="M5698">
        <f>Googleplaystore[[#This Row],[Installed]]*Googleplaystore[[#This Row],[Price]]</f>
        <v>0</v>
      </c>
      <c r="N5698" t="s">
        <v>17</v>
      </c>
      <c r="O5698" t="s">
        <v>4408</v>
      </c>
      <c r="P5698" s="1">
        <v>43245</v>
      </c>
      <c r="Q5698" s="16">
        <v>0</v>
      </c>
      <c r="R5698" t="s">
        <v>31</v>
      </c>
    </row>
    <row r="5699" spans="1:18" x14ac:dyDescent="0.3">
      <c r="A5699">
        <v>0</v>
      </c>
      <c r="B5699" t="s">
        <v>6953</v>
      </c>
      <c r="C5699" t="s">
        <v>3677</v>
      </c>
      <c r="E5699">
        <v>1</v>
      </c>
      <c r="F5699" t="s">
        <v>12463</v>
      </c>
      <c r="G5699">
        <f t="shared" ref="G5699:G5762" si="267">IF(ISNUMBER(SEARCH("M",F5699)), VALUE(LEFT(F5699, LEN(F5699)-1) *1024))</f>
        <v>5222.3999999999996</v>
      </c>
      <c r="H5699" t="b">
        <f t="shared" ref="H5699:H5762" si="268">IF(ISNUMBER(SEARCH("K",F5699)), VALUE(LEFT(F5699, LEN(F5699)-1)))</f>
        <v>0</v>
      </c>
      <c r="I5699" t="s">
        <v>838</v>
      </c>
      <c r="J5699">
        <f t="shared" ref="J5699:J5762" si="269">IF(ISNUMBER(SEARCH("+", I5699)), VALUE(SUBSTITUTE(I5699, "+", "")), I5699)</f>
        <v>10</v>
      </c>
      <c r="K5699" t="s">
        <v>16</v>
      </c>
      <c r="L5699">
        <v>0</v>
      </c>
      <c r="M5699">
        <f>Googleplaystore[[#This Row],[Installed]]*Googleplaystore[[#This Row],[Price]]</f>
        <v>0</v>
      </c>
      <c r="N5699" t="s">
        <v>17</v>
      </c>
      <c r="O5699" t="s">
        <v>3678</v>
      </c>
      <c r="P5699" s="1">
        <v>43259</v>
      </c>
      <c r="Q5699" s="16">
        <v>1</v>
      </c>
      <c r="R5699" t="s">
        <v>39</v>
      </c>
    </row>
    <row r="5700" spans="1:18" x14ac:dyDescent="0.3">
      <c r="A5700">
        <v>0</v>
      </c>
      <c r="B5700" t="s">
        <v>6954</v>
      </c>
      <c r="C5700" t="s">
        <v>2965</v>
      </c>
      <c r="E5700">
        <v>32</v>
      </c>
      <c r="F5700" t="s">
        <v>12447</v>
      </c>
      <c r="G5700">
        <f t="shared" si="267"/>
        <v>7987.2</v>
      </c>
      <c r="H5700" t="b">
        <f t="shared" si="268"/>
        <v>0</v>
      </c>
      <c r="I5700" t="s">
        <v>482</v>
      </c>
      <c r="J5700">
        <f t="shared" si="269"/>
        <v>1000</v>
      </c>
      <c r="K5700" t="s">
        <v>16</v>
      </c>
      <c r="L5700">
        <v>0</v>
      </c>
      <c r="M5700">
        <f>Googleplaystore[[#This Row],[Installed]]*Googleplaystore[[#This Row],[Price]]</f>
        <v>0</v>
      </c>
      <c r="N5700" t="s">
        <v>17</v>
      </c>
      <c r="O5700" t="s">
        <v>2966</v>
      </c>
      <c r="P5700" s="1">
        <v>42515</v>
      </c>
      <c r="Q5700" s="16">
        <v>1.6</v>
      </c>
      <c r="R5700" t="s">
        <v>46</v>
      </c>
    </row>
    <row r="5701" spans="1:18" x14ac:dyDescent="0.3">
      <c r="A5701">
        <v>4.8</v>
      </c>
      <c r="B5701" t="s">
        <v>6955</v>
      </c>
      <c r="C5701" t="s">
        <v>2965</v>
      </c>
      <c r="E5701">
        <v>111</v>
      </c>
      <c r="F5701" t="s">
        <v>12331</v>
      </c>
      <c r="G5701">
        <f t="shared" si="267"/>
        <v>6041.6</v>
      </c>
      <c r="H5701" t="b">
        <f t="shared" si="268"/>
        <v>0</v>
      </c>
      <c r="I5701" t="s">
        <v>482</v>
      </c>
      <c r="J5701">
        <f t="shared" si="269"/>
        <v>1000</v>
      </c>
      <c r="K5701" t="s">
        <v>16</v>
      </c>
      <c r="L5701">
        <v>0</v>
      </c>
      <c r="M5701">
        <f>Googleplaystore[[#This Row],[Installed]]*Googleplaystore[[#This Row],[Price]]</f>
        <v>0</v>
      </c>
      <c r="N5701" t="s">
        <v>17</v>
      </c>
      <c r="O5701" t="s">
        <v>2966</v>
      </c>
      <c r="P5701" s="1">
        <v>43299</v>
      </c>
      <c r="Q5701" s="16">
        <v>2.42</v>
      </c>
      <c r="R5701" t="s">
        <v>50</v>
      </c>
    </row>
    <row r="5702" spans="1:18" x14ac:dyDescent="0.3">
      <c r="A5702">
        <v>4.5</v>
      </c>
      <c r="B5702" t="s">
        <v>6956</v>
      </c>
      <c r="C5702" t="s">
        <v>108</v>
      </c>
      <c r="E5702">
        <v>276</v>
      </c>
      <c r="F5702" t="s">
        <v>13075</v>
      </c>
      <c r="G5702">
        <f t="shared" si="267"/>
        <v>1740.8</v>
      </c>
      <c r="H5702" t="b">
        <f t="shared" si="268"/>
        <v>0</v>
      </c>
      <c r="I5702" t="s">
        <v>34</v>
      </c>
      <c r="J5702">
        <f t="shared" si="269"/>
        <v>100000</v>
      </c>
      <c r="K5702" t="s">
        <v>16</v>
      </c>
      <c r="L5702">
        <v>0</v>
      </c>
      <c r="M5702">
        <f>Googleplaystore[[#This Row],[Installed]]*Googleplaystore[[#This Row],[Price]]</f>
        <v>0</v>
      </c>
      <c r="N5702" t="s">
        <v>17</v>
      </c>
      <c r="O5702" t="s">
        <v>109</v>
      </c>
      <c r="P5702" s="1">
        <v>42921</v>
      </c>
      <c r="Q5702" s="16" t="s">
        <v>75</v>
      </c>
      <c r="R5702" t="s">
        <v>36</v>
      </c>
    </row>
    <row r="5703" spans="1:18" x14ac:dyDescent="0.3">
      <c r="A5703">
        <v>3.4</v>
      </c>
      <c r="B5703" t="s">
        <v>6957</v>
      </c>
      <c r="C5703" t="s">
        <v>4226</v>
      </c>
      <c r="E5703">
        <v>694</v>
      </c>
      <c r="F5703" t="s">
        <v>31</v>
      </c>
      <c r="G5703" t="b">
        <f t="shared" si="267"/>
        <v>0</v>
      </c>
      <c r="H5703" t="b">
        <f t="shared" si="268"/>
        <v>0</v>
      </c>
      <c r="I5703" t="s">
        <v>38</v>
      </c>
      <c r="J5703">
        <f t="shared" si="269"/>
        <v>50000</v>
      </c>
      <c r="K5703" t="s">
        <v>16</v>
      </c>
      <c r="L5703">
        <v>0</v>
      </c>
      <c r="M5703">
        <f>Googleplaystore[[#This Row],[Installed]]*Googleplaystore[[#This Row],[Price]]</f>
        <v>0</v>
      </c>
      <c r="N5703" t="s">
        <v>17</v>
      </c>
      <c r="O5703" t="s">
        <v>4227</v>
      </c>
      <c r="P5703" s="1">
        <v>43308</v>
      </c>
      <c r="Q5703" s="16">
        <v>0</v>
      </c>
      <c r="R5703" t="s">
        <v>31</v>
      </c>
    </row>
    <row r="5704" spans="1:18" x14ac:dyDescent="0.3">
      <c r="A5704">
        <v>0</v>
      </c>
      <c r="B5704" t="s">
        <v>6958</v>
      </c>
      <c r="C5704" t="s">
        <v>3396</v>
      </c>
      <c r="E5704">
        <v>7</v>
      </c>
      <c r="F5704" t="s">
        <v>12353</v>
      </c>
      <c r="G5704">
        <f t="shared" si="267"/>
        <v>2355.1999999999998</v>
      </c>
      <c r="H5704" t="b">
        <f t="shared" si="268"/>
        <v>0</v>
      </c>
      <c r="I5704" t="s">
        <v>665</v>
      </c>
      <c r="J5704">
        <f t="shared" si="269"/>
        <v>100</v>
      </c>
      <c r="K5704" t="s">
        <v>16</v>
      </c>
      <c r="L5704">
        <v>0</v>
      </c>
      <c r="M5704">
        <f>Googleplaystore[[#This Row],[Installed]]*Googleplaystore[[#This Row],[Price]]</f>
        <v>0</v>
      </c>
      <c r="N5704" t="s">
        <v>17</v>
      </c>
      <c r="O5704" t="s">
        <v>2057</v>
      </c>
      <c r="P5704" s="1">
        <v>43264</v>
      </c>
      <c r="Q5704" s="16" t="s">
        <v>24</v>
      </c>
      <c r="R5704" t="s">
        <v>50</v>
      </c>
    </row>
    <row r="5705" spans="1:18" x14ac:dyDescent="0.3">
      <c r="A5705">
        <v>0</v>
      </c>
      <c r="B5705" t="s">
        <v>6959</v>
      </c>
      <c r="C5705" t="s">
        <v>4226</v>
      </c>
      <c r="E5705">
        <v>8</v>
      </c>
      <c r="F5705" t="s">
        <v>12251</v>
      </c>
      <c r="G5705">
        <f t="shared" si="267"/>
        <v>2560</v>
      </c>
      <c r="H5705" t="b">
        <f t="shared" si="268"/>
        <v>0</v>
      </c>
      <c r="I5705" t="s">
        <v>816</v>
      </c>
      <c r="J5705">
        <f t="shared" si="269"/>
        <v>500</v>
      </c>
      <c r="K5705" t="s">
        <v>16</v>
      </c>
      <c r="L5705">
        <v>0</v>
      </c>
      <c r="M5705">
        <f>Googleplaystore[[#This Row],[Installed]]*Googleplaystore[[#This Row],[Price]]</f>
        <v>0</v>
      </c>
      <c r="N5705" t="s">
        <v>17</v>
      </c>
      <c r="O5705" t="s">
        <v>4227</v>
      </c>
      <c r="P5705" s="1">
        <v>42320</v>
      </c>
      <c r="Q5705" s="16" t="s">
        <v>870</v>
      </c>
      <c r="R5705" t="s">
        <v>53</v>
      </c>
    </row>
    <row r="5706" spans="1:18" x14ac:dyDescent="0.3">
      <c r="A5706">
        <v>0</v>
      </c>
      <c r="B5706" t="s">
        <v>6960</v>
      </c>
      <c r="C5706" t="s">
        <v>2367</v>
      </c>
      <c r="E5706">
        <v>3</v>
      </c>
      <c r="F5706" t="s">
        <v>12181</v>
      </c>
      <c r="G5706">
        <f t="shared" si="267"/>
        <v>2867.2</v>
      </c>
      <c r="H5706" t="b">
        <f t="shared" si="268"/>
        <v>0</v>
      </c>
      <c r="I5706" t="s">
        <v>816</v>
      </c>
      <c r="J5706">
        <f t="shared" si="269"/>
        <v>500</v>
      </c>
      <c r="K5706" t="s">
        <v>16</v>
      </c>
      <c r="L5706">
        <v>0</v>
      </c>
      <c r="M5706">
        <f>Googleplaystore[[#This Row],[Installed]]*Googleplaystore[[#This Row],[Price]]</f>
        <v>0</v>
      </c>
      <c r="N5706" t="s">
        <v>17</v>
      </c>
      <c r="O5706" t="s">
        <v>1077</v>
      </c>
      <c r="P5706" s="1">
        <v>43079</v>
      </c>
      <c r="Q5706" s="16">
        <v>1</v>
      </c>
      <c r="R5706" t="s">
        <v>50</v>
      </c>
    </row>
    <row r="5707" spans="1:18" x14ac:dyDescent="0.3">
      <c r="A5707">
        <v>0</v>
      </c>
      <c r="B5707" t="s">
        <v>6961</v>
      </c>
      <c r="C5707" t="s">
        <v>239</v>
      </c>
      <c r="E5707">
        <v>13</v>
      </c>
      <c r="F5707" t="s">
        <v>13455</v>
      </c>
      <c r="G5707">
        <f t="shared" si="267"/>
        <v>4198.3999999999996</v>
      </c>
      <c r="H5707" t="b">
        <f t="shared" si="268"/>
        <v>0</v>
      </c>
      <c r="I5707" t="s">
        <v>482</v>
      </c>
      <c r="J5707">
        <f t="shared" si="269"/>
        <v>1000</v>
      </c>
      <c r="K5707" t="s">
        <v>16</v>
      </c>
      <c r="L5707">
        <v>0</v>
      </c>
      <c r="M5707">
        <f>Googleplaystore[[#This Row],[Installed]]*Googleplaystore[[#This Row],[Price]]</f>
        <v>0</v>
      </c>
      <c r="N5707" t="s">
        <v>17</v>
      </c>
      <c r="O5707" t="s">
        <v>241</v>
      </c>
      <c r="P5707" s="1">
        <v>42756</v>
      </c>
      <c r="Q5707" s="16">
        <v>250</v>
      </c>
      <c r="R5707" t="s">
        <v>53</v>
      </c>
    </row>
    <row r="5708" spans="1:18" x14ac:dyDescent="0.3">
      <c r="A5708">
        <v>4</v>
      </c>
      <c r="B5708" t="s">
        <v>6962</v>
      </c>
      <c r="C5708" t="s">
        <v>3223</v>
      </c>
      <c r="E5708">
        <v>35188</v>
      </c>
      <c r="F5708" t="s">
        <v>12525</v>
      </c>
      <c r="G5708">
        <f t="shared" si="267"/>
        <v>6348.8</v>
      </c>
      <c r="H5708" t="b">
        <f t="shared" si="268"/>
        <v>0</v>
      </c>
      <c r="I5708" t="s">
        <v>42</v>
      </c>
      <c r="J5708">
        <f t="shared" si="269"/>
        <v>1000000</v>
      </c>
      <c r="K5708" t="s">
        <v>16</v>
      </c>
      <c r="L5708">
        <v>0</v>
      </c>
      <c r="M5708">
        <f>Googleplaystore[[#This Row],[Installed]]*Googleplaystore[[#This Row],[Price]]</f>
        <v>0</v>
      </c>
      <c r="N5708" t="s">
        <v>17</v>
      </c>
      <c r="O5708" t="s">
        <v>3224</v>
      </c>
      <c r="P5708" s="1">
        <v>43153</v>
      </c>
      <c r="Q5708" s="16" t="s">
        <v>1271</v>
      </c>
      <c r="R5708" t="s">
        <v>1050</v>
      </c>
    </row>
    <row r="5709" spans="1:18" x14ac:dyDescent="0.3">
      <c r="A5709">
        <v>3.7</v>
      </c>
      <c r="B5709" t="s">
        <v>6963</v>
      </c>
      <c r="C5709" t="s">
        <v>2012</v>
      </c>
      <c r="E5709">
        <v>31883</v>
      </c>
      <c r="F5709" t="s">
        <v>12191</v>
      </c>
      <c r="G5709">
        <f t="shared" si="267"/>
        <v>20480</v>
      </c>
      <c r="H5709" t="b">
        <f t="shared" si="268"/>
        <v>0</v>
      </c>
      <c r="I5709" t="s">
        <v>42</v>
      </c>
      <c r="J5709">
        <f t="shared" si="269"/>
        <v>1000000</v>
      </c>
      <c r="K5709" t="s">
        <v>16</v>
      </c>
      <c r="L5709">
        <v>0</v>
      </c>
      <c r="M5709">
        <f>Googleplaystore[[#This Row],[Installed]]*Googleplaystore[[#This Row],[Price]]</f>
        <v>0</v>
      </c>
      <c r="N5709" t="s">
        <v>30</v>
      </c>
      <c r="O5709" t="s">
        <v>2029</v>
      </c>
      <c r="P5709" s="1">
        <v>42817</v>
      </c>
      <c r="Q5709" s="16" t="s">
        <v>2478</v>
      </c>
      <c r="R5709" t="s">
        <v>39</v>
      </c>
    </row>
    <row r="5710" spans="1:18" x14ac:dyDescent="0.3">
      <c r="A5710">
        <v>2.2000000000000002</v>
      </c>
      <c r="B5710" t="s">
        <v>6964</v>
      </c>
      <c r="C5710" t="s">
        <v>3677</v>
      </c>
      <c r="E5710">
        <v>4</v>
      </c>
      <c r="F5710" t="s">
        <v>12601</v>
      </c>
      <c r="G5710">
        <f t="shared" si="267"/>
        <v>4915.2</v>
      </c>
      <c r="H5710" t="b">
        <f t="shared" si="268"/>
        <v>0</v>
      </c>
      <c r="I5710" t="s">
        <v>816</v>
      </c>
      <c r="J5710">
        <f t="shared" si="269"/>
        <v>500</v>
      </c>
      <c r="K5710" t="s">
        <v>16</v>
      </c>
      <c r="L5710">
        <v>0</v>
      </c>
      <c r="M5710">
        <f>Googleplaystore[[#This Row],[Installed]]*Googleplaystore[[#This Row],[Price]]</f>
        <v>0</v>
      </c>
      <c r="N5710" t="s">
        <v>17</v>
      </c>
      <c r="O5710" t="s">
        <v>3678</v>
      </c>
      <c r="P5710" s="1">
        <v>43193</v>
      </c>
      <c r="Q5710" s="16">
        <v>3</v>
      </c>
      <c r="R5710" t="s">
        <v>39</v>
      </c>
    </row>
    <row r="5711" spans="1:18" x14ac:dyDescent="0.3">
      <c r="A5711">
        <v>4.8</v>
      </c>
      <c r="B5711" t="s">
        <v>6965</v>
      </c>
      <c r="C5711" t="s">
        <v>3533</v>
      </c>
      <c r="E5711">
        <v>89</v>
      </c>
      <c r="F5711" t="s">
        <v>31</v>
      </c>
      <c r="G5711" t="b">
        <f t="shared" si="267"/>
        <v>0</v>
      </c>
      <c r="H5711" t="b">
        <f t="shared" si="268"/>
        <v>0</v>
      </c>
      <c r="I5711" t="s">
        <v>482</v>
      </c>
      <c r="J5711">
        <f t="shared" si="269"/>
        <v>1000</v>
      </c>
      <c r="K5711" t="s">
        <v>16</v>
      </c>
      <c r="L5711">
        <v>0</v>
      </c>
      <c r="M5711">
        <f>Googleplaystore[[#This Row],[Installed]]*Googleplaystore[[#This Row],[Price]]</f>
        <v>0</v>
      </c>
      <c r="N5711" t="s">
        <v>17</v>
      </c>
      <c r="O5711" t="s">
        <v>3534</v>
      </c>
      <c r="P5711" s="1">
        <v>42787</v>
      </c>
      <c r="Q5711" s="16">
        <v>0</v>
      </c>
      <c r="R5711" t="s">
        <v>31</v>
      </c>
    </row>
    <row r="5712" spans="1:18" x14ac:dyDescent="0.3">
      <c r="A5712">
        <v>0</v>
      </c>
      <c r="B5712" t="s">
        <v>6966</v>
      </c>
      <c r="C5712" t="s">
        <v>3396</v>
      </c>
      <c r="E5712">
        <v>6</v>
      </c>
      <c r="F5712" t="s">
        <v>12219</v>
      </c>
      <c r="G5712">
        <f t="shared" si="267"/>
        <v>24576</v>
      </c>
      <c r="H5712" t="b">
        <f t="shared" si="268"/>
        <v>0</v>
      </c>
      <c r="I5712" t="s">
        <v>816</v>
      </c>
      <c r="J5712">
        <f t="shared" si="269"/>
        <v>500</v>
      </c>
      <c r="K5712" t="s">
        <v>16</v>
      </c>
      <c r="L5712">
        <v>0</v>
      </c>
      <c r="M5712">
        <f>Googleplaystore[[#This Row],[Installed]]*Googleplaystore[[#This Row],[Price]]</f>
        <v>0</v>
      </c>
      <c r="N5712" t="s">
        <v>17</v>
      </c>
      <c r="O5712" t="s">
        <v>2057</v>
      </c>
      <c r="P5712" s="1">
        <v>43265</v>
      </c>
      <c r="Q5712" s="16" t="s">
        <v>1064</v>
      </c>
      <c r="R5712" t="s">
        <v>32</v>
      </c>
    </row>
    <row r="5713" spans="1:18" x14ac:dyDescent="0.3">
      <c r="A5713">
        <v>5</v>
      </c>
      <c r="B5713" t="s">
        <v>6967</v>
      </c>
      <c r="C5713" t="s">
        <v>3533</v>
      </c>
      <c r="E5713">
        <v>3</v>
      </c>
      <c r="F5713" t="s">
        <v>12248</v>
      </c>
      <c r="G5713">
        <f t="shared" si="267"/>
        <v>2457.6</v>
      </c>
      <c r="H5713" t="b">
        <f t="shared" si="268"/>
        <v>0</v>
      </c>
      <c r="I5713" t="s">
        <v>665</v>
      </c>
      <c r="J5713">
        <f t="shared" si="269"/>
        <v>100</v>
      </c>
      <c r="K5713" t="s">
        <v>16</v>
      </c>
      <c r="L5713">
        <v>0</v>
      </c>
      <c r="M5713">
        <f>Googleplaystore[[#This Row],[Installed]]*Googleplaystore[[#This Row],[Price]]</f>
        <v>0</v>
      </c>
      <c r="N5713" t="s">
        <v>17</v>
      </c>
      <c r="O5713" t="s">
        <v>3534</v>
      </c>
      <c r="P5713" s="1">
        <v>42702</v>
      </c>
      <c r="Q5713" s="16">
        <v>1.1000000000000001</v>
      </c>
      <c r="R5713" t="s">
        <v>93</v>
      </c>
    </row>
    <row r="5714" spans="1:18" x14ac:dyDescent="0.3">
      <c r="A5714">
        <v>0</v>
      </c>
      <c r="B5714" t="s">
        <v>6968</v>
      </c>
      <c r="C5714" t="s">
        <v>2367</v>
      </c>
      <c r="E5714">
        <v>8</v>
      </c>
      <c r="F5714" t="s">
        <v>12332</v>
      </c>
      <c r="G5714">
        <f t="shared" si="267"/>
        <v>13312</v>
      </c>
      <c r="H5714" t="b">
        <f t="shared" si="268"/>
        <v>0</v>
      </c>
      <c r="I5714" t="s">
        <v>482</v>
      </c>
      <c r="J5714">
        <f t="shared" si="269"/>
        <v>1000</v>
      </c>
      <c r="K5714" t="s">
        <v>16</v>
      </c>
      <c r="L5714">
        <v>0</v>
      </c>
      <c r="M5714">
        <f>Googleplaystore[[#This Row],[Installed]]*Googleplaystore[[#This Row],[Price]]</f>
        <v>0</v>
      </c>
      <c r="N5714" t="s">
        <v>17</v>
      </c>
      <c r="O5714" t="s">
        <v>1077</v>
      </c>
      <c r="P5714" s="1">
        <v>43294</v>
      </c>
      <c r="Q5714" s="16" t="s">
        <v>243</v>
      </c>
      <c r="R5714" t="s">
        <v>50</v>
      </c>
    </row>
    <row r="5715" spans="1:18" x14ac:dyDescent="0.3">
      <c r="A5715">
        <v>0</v>
      </c>
      <c r="B5715" t="s">
        <v>6969</v>
      </c>
      <c r="C5715" t="s">
        <v>309</v>
      </c>
      <c r="E5715">
        <v>6</v>
      </c>
      <c r="F5715" t="s">
        <v>31</v>
      </c>
      <c r="G5715" t="b">
        <f t="shared" si="267"/>
        <v>0</v>
      </c>
      <c r="H5715" t="b">
        <f t="shared" si="268"/>
        <v>0</v>
      </c>
      <c r="I5715" t="s">
        <v>665</v>
      </c>
      <c r="J5715">
        <f t="shared" si="269"/>
        <v>100</v>
      </c>
      <c r="K5715" t="s">
        <v>16</v>
      </c>
      <c r="L5715">
        <v>0</v>
      </c>
      <c r="M5715">
        <f>Googleplaystore[[#This Row],[Installed]]*Googleplaystore[[#This Row],[Price]]</f>
        <v>0</v>
      </c>
      <c r="N5715" t="s">
        <v>17</v>
      </c>
      <c r="O5715" t="s">
        <v>310</v>
      </c>
      <c r="P5715" s="1">
        <v>42928</v>
      </c>
      <c r="Q5715" s="16">
        <v>0</v>
      </c>
      <c r="R5715" t="s">
        <v>645</v>
      </c>
    </row>
    <row r="5716" spans="1:18" x14ac:dyDescent="0.3">
      <c r="A5716">
        <v>0</v>
      </c>
      <c r="B5716" t="s">
        <v>6970</v>
      </c>
      <c r="C5716" t="s">
        <v>3677</v>
      </c>
      <c r="E5716">
        <v>0</v>
      </c>
      <c r="F5716" t="s">
        <v>12672</v>
      </c>
      <c r="G5716">
        <f t="shared" si="267"/>
        <v>1843.2</v>
      </c>
      <c r="H5716" t="b">
        <f t="shared" si="268"/>
        <v>0</v>
      </c>
      <c r="I5716" t="s">
        <v>838</v>
      </c>
      <c r="J5716">
        <f t="shared" si="269"/>
        <v>10</v>
      </c>
      <c r="K5716" t="s">
        <v>16</v>
      </c>
      <c r="L5716">
        <v>0</v>
      </c>
      <c r="M5716">
        <f>Googleplaystore[[#This Row],[Installed]]*Googleplaystore[[#This Row],[Price]]</f>
        <v>0</v>
      </c>
      <c r="N5716" t="s">
        <v>17</v>
      </c>
      <c r="O5716" t="s">
        <v>3678</v>
      </c>
      <c r="P5716" s="1">
        <v>43311</v>
      </c>
      <c r="Q5716" s="16">
        <v>1</v>
      </c>
      <c r="R5716" t="s">
        <v>20</v>
      </c>
    </row>
    <row r="5717" spans="1:18" x14ac:dyDescent="0.3">
      <c r="A5717">
        <v>4.5</v>
      </c>
      <c r="B5717" t="s">
        <v>6971</v>
      </c>
      <c r="C5717" t="s">
        <v>3533</v>
      </c>
      <c r="E5717">
        <v>103</v>
      </c>
      <c r="F5717" t="s">
        <v>12289</v>
      </c>
      <c r="G5717">
        <f t="shared" si="267"/>
        <v>10035.200000000001</v>
      </c>
      <c r="H5717" t="b">
        <f t="shared" si="268"/>
        <v>0</v>
      </c>
      <c r="I5717" t="s">
        <v>482</v>
      </c>
      <c r="J5717">
        <f t="shared" si="269"/>
        <v>1000</v>
      </c>
      <c r="K5717" t="s">
        <v>16</v>
      </c>
      <c r="L5717">
        <v>0</v>
      </c>
      <c r="M5717">
        <f>Googleplaystore[[#This Row],[Installed]]*Googleplaystore[[#This Row],[Price]]</f>
        <v>0</v>
      </c>
      <c r="N5717" t="s">
        <v>17</v>
      </c>
      <c r="O5717" t="s">
        <v>3534</v>
      </c>
      <c r="P5717" s="1">
        <v>43311</v>
      </c>
      <c r="Q5717" s="16" t="s">
        <v>1652</v>
      </c>
      <c r="R5717" t="s">
        <v>20</v>
      </c>
    </row>
    <row r="5718" spans="1:18" x14ac:dyDescent="0.3">
      <c r="A5718">
        <v>0</v>
      </c>
      <c r="B5718" t="s">
        <v>6972</v>
      </c>
      <c r="C5718" t="s">
        <v>4289</v>
      </c>
      <c r="E5718">
        <v>0</v>
      </c>
      <c r="F5718" t="s">
        <v>12184</v>
      </c>
      <c r="G5718">
        <f t="shared" si="267"/>
        <v>29696</v>
      </c>
      <c r="H5718" t="b">
        <f t="shared" si="268"/>
        <v>0</v>
      </c>
      <c r="I5718" t="s">
        <v>665</v>
      </c>
      <c r="J5718">
        <f t="shared" si="269"/>
        <v>100</v>
      </c>
      <c r="K5718" t="s">
        <v>16</v>
      </c>
      <c r="L5718">
        <v>0</v>
      </c>
      <c r="M5718">
        <f>Googleplaystore[[#This Row],[Installed]]*Googleplaystore[[#This Row],[Price]]</f>
        <v>0</v>
      </c>
      <c r="N5718" t="s">
        <v>17</v>
      </c>
      <c r="O5718" t="s">
        <v>4290</v>
      </c>
      <c r="P5718" s="1">
        <v>42898</v>
      </c>
      <c r="Q5718" s="16">
        <v>1.2</v>
      </c>
      <c r="R5718" t="s">
        <v>50</v>
      </c>
    </row>
    <row r="5719" spans="1:18" x14ac:dyDescent="0.3">
      <c r="A5719">
        <v>4.3</v>
      </c>
      <c r="B5719" t="s">
        <v>6973</v>
      </c>
      <c r="C5719" t="s">
        <v>2012</v>
      </c>
      <c r="E5719">
        <v>101762</v>
      </c>
      <c r="F5719" t="s">
        <v>12216</v>
      </c>
      <c r="G5719">
        <f t="shared" si="267"/>
        <v>11264</v>
      </c>
      <c r="H5719" t="b">
        <f t="shared" si="268"/>
        <v>0</v>
      </c>
      <c r="I5719" t="s">
        <v>42</v>
      </c>
      <c r="J5719">
        <f t="shared" si="269"/>
        <v>1000000</v>
      </c>
      <c r="K5719" t="s">
        <v>16</v>
      </c>
      <c r="L5719">
        <v>0</v>
      </c>
      <c r="M5719">
        <f>Googleplaystore[[#This Row],[Installed]]*Googleplaystore[[#This Row],[Price]]</f>
        <v>0</v>
      </c>
      <c r="N5719" t="s">
        <v>30</v>
      </c>
      <c r="O5719" t="s">
        <v>2029</v>
      </c>
      <c r="P5719" s="1">
        <v>42166</v>
      </c>
      <c r="Q5719" s="16" t="s">
        <v>24</v>
      </c>
      <c r="R5719" t="s">
        <v>46</v>
      </c>
    </row>
    <row r="5720" spans="1:18" x14ac:dyDescent="0.3">
      <c r="A5720">
        <v>3.8</v>
      </c>
      <c r="B5720" t="s">
        <v>6974</v>
      </c>
      <c r="C5720" t="s">
        <v>3223</v>
      </c>
      <c r="E5720">
        <v>28660</v>
      </c>
      <c r="F5720" t="s">
        <v>12312</v>
      </c>
      <c r="G5720">
        <f t="shared" si="267"/>
        <v>6553.6</v>
      </c>
      <c r="H5720" t="b">
        <f t="shared" si="268"/>
        <v>0</v>
      </c>
      <c r="I5720" t="s">
        <v>26</v>
      </c>
      <c r="J5720">
        <f t="shared" si="269"/>
        <v>5000000</v>
      </c>
      <c r="K5720" t="s">
        <v>16</v>
      </c>
      <c r="L5720">
        <v>0</v>
      </c>
      <c r="M5720">
        <f>Googleplaystore[[#This Row],[Installed]]*Googleplaystore[[#This Row],[Price]]</f>
        <v>0</v>
      </c>
      <c r="N5720" t="s">
        <v>17</v>
      </c>
      <c r="O5720" t="s">
        <v>3224</v>
      </c>
      <c r="P5720" s="1">
        <v>43180</v>
      </c>
      <c r="Q5720" s="16" t="s">
        <v>1607</v>
      </c>
      <c r="R5720" t="s">
        <v>20</v>
      </c>
    </row>
    <row r="5721" spans="1:18" x14ac:dyDescent="0.3">
      <c r="A5721">
        <v>0</v>
      </c>
      <c r="B5721" t="s">
        <v>6975</v>
      </c>
      <c r="C5721" t="s">
        <v>3533</v>
      </c>
      <c r="E5721">
        <v>1</v>
      </c>
      <c r="F5721" t="s">
        <v>13122</v>
      </c>
      <c r="G5721">
        <f t="shared" si="267"/>
        <v>89088</v>
      </c>
      <c r="H5721" t="b">
        <f t="shared" si="268"/>
        <v>0</v>
      </c>
      <c r="I5721" t="s">
        <v>838</v>
      </c>
      <c r="J5721">
        <f t="shared" si="269"/>
        <v>10</v>
      </c>
      <c r="K5721" t="s">
        <v>383</v>
      </c>
      <c r="L5721" s="2">
        <v>1.49</v>
      </c>
      <c r="M5721">
        <f>Googleplaystore[[#This Row],[Installed]]*Googleplaystore[[#This Row],[Price]]</f>
        <v>14.9</v>
      </c>
      <c r="N5721" t="s">
        <v>17</v>
      </c>
      <c r="O5721" t="s">
        <v>3534</v>
      </c>
      <c r="P5721" s="1">
        <v>42813</v>
      </c>
      <c r="Q5721" s="16">
        <v>2.5499999999999998</v>
      </c>
      <c r="R5721" t="s">
        <v>46</v>
      </c>
    </row>
    <row r="5722" spans="1:18" x14ac:dyDescent="0.3">
      <c r="A5722">
        <v>4.5</v>
      </c>
      <c r="B5722" t="s">
        <v>6976</v>
      </c>
      <c r="C5722" t="s">
        <v>2367</v>
      </c>
      <c r="E5722">
        <v>20101</v>
      </c>
      <c r="F5722" t="s">
        <v>12447</v>
      </c>
      <c r="G5722">
        <f t="shared" si="267"/>
        <v>7987.2</v>
      </c>
      <c r="H5722" t="b">
        <f t="shared" si="268"/>
        <v>0</v>
      </c>
      <c r="I5722" t="s">
        <v>34</v>
      </c>
      <c r="J5722">
        <f t="shared" si="269"/>
        <v>100000</v>
      </c>
      <c r="K5722" t="s">
        <v>383</v>
      </c>
      <c r="L5722" s="2">
        <v>9.99</v>
      </c>
      <c r="M5722">
        <f>Googleplaystore[[#This Row],[Installed]]*Googleplaystore[[#This Row],[Price]]</f>
        <v>999000</v>
      </c>
      <c r="N5722" t="s">
        <v>30</v>
      </c>
      <c r="O5722" t="s">
        <v>2190</v>
      </c>
      <c r="P5722" s="1">
        <v>42279</v>
      </c>
      <c r="Q5722" s="16">
        <v>1.3</v>
      </c>
      <c r="R5722" t="s">
        <v>46</v>
      </c>
    </row>
    <row r="5723" spans="1:18" x14ac:dyDescent="0.3">
      <c r="A5723">
        <v>4.5</v>
      </c>
      <c r="B5723" t="s">
        <v>6977</v>
      </c>
      <c r="C5723" t="s">
        <v>2012</v>
      </c>
      <c r="E5723">
        <v>10440</v>
      </c>
      <c r="F5723" t="s">
        <v>13138</v>
      </c>
      <c r="G5723">
        <f t="shared" si="267"/>
        <v>88064</v>
      </c>
      <c r="H5723" t="b">
        <f t="shared" si="268"/>
        <v>0</v>
      </c>
      <c r="I5723" t="s">
        <v>38</v>
      </c>
      <c r="J5723">
        <f t="shared" si="269"/>
        <v>50000</v>
      </c>
      <c r="K5723" t="s">
        <v>383</v>
      </c>
      <c r="L5723" s="2">
        <v>4.99</v>
      </c>
      <c r="M5723">
        <f>Googleplaystore[[#This Row],[Installed]]*Googleplaystore[[#This Row],[Price]]</f>
        <v>249500</v>
      </c>
      <c r="N5723" t="s">
        <v>30</v>
      </c>
      <c r="O5723" t="s">
        <v>2029</v>
      </c>
      <c r="P5723" s="1">
        <v>43250</v>
      </c>
      <c r="Q5723" s="16" t="s">
        <v>164</v>
      </c>
      <c r="R5723" t="s">
        <v>50</v>
      </c>
    </row>
    <row r="5724" spans="1:18" x14ac:dyDescent="0.3">
      <c r="A5724">
        <v>0</v>
      </c>
      <c r="B5724" t="s">
        <v>6978</v>
      </c>
      <c r="C5724" t="s">
        <v>3070</v>
      </c>
      <c r="E5724">
        <v>28</v>
      </c>
      <c r="F5724" t="s">
        <v>12357</v>
      </c>
      <c r="G5724">
        <f t="shared" si="267"/>
        <v>2150.4</v>
      </c>
      <c r="H5724" t="b">
        <f t="shared" si="268"/>
        <v>0</v>
      </c>
      <c r="I5724" t="s">
        <v>482</v>
      </c>
      <c r="J5724">
        <f t="shared" si="269"/>
        <v>1000</v>
      </c>
      <c r="K5724" t="s">
        <v>16</v>
      </c>
      <c r="L5724">
        <v>0</v>
      </c>
      <c r="M5724">
        <f>Googleplaystore[[#This Row],[Installed]]*Googleplaystore[[#This Row],[Price]]</f>
        <v>0</v>
      </c>
      <c r="N5724" t="s">
        <v>17</v>
      </c>
      <c r="O5724" t="s">
        <v>3071</v>
      </c>
      <c r="P5724" s="1">
        <v>42742</v>
      </c>
      <c r="Q5724" s="16">
        <v>3</v>
      </c>
      <c r="R5724" t="s">
        <v>46</v>
      </c>
    </row>
    <row r="5725" spans="1:18" x14ac:dyDescent="0.3">
      <c r="A5725">
        <v>4.8</v>
      </c>
      <c r="B5725" t="s">
        <v>6979</v>
      </c>
      <c r="C5725" t="s">
        <v>1574</v>
      </c>
      <c r="E5725">
        <v>10</v>
      </c>
      <c r="F5725" t="s">
        <v>12350</v>
      </c>
      <c r="G5725">
        <f t="shared" si="267"/>
        <v>4096</v>
      </c>
      <c r="H5725" t="b">
        <f t="shared" si="268"/>
        <v>0</v>
      </c>
      <c r="I5725" t="s">
        <v>838</v>
      </c>
      <c r="J5725">
        <f t="shared" si="269"/>
        <v>10</v>
      </c>
      <c r="K5725" t="s">
        <v>16</v>
      </c>
      <c r="L5725">
        <v>0</v>
      </c>
      <c r="M5725">
        <f>Googleplaystore[[#This Row],[Installed]]*Googleplaystore[[#This Row],[Price]]</f>
        <v>0</v>
      </c>
      <c r="N5725" t="s">
        <v>17</v>
      </c>
      <c r="O5725" t="s">
        <v>1575</v>
      </c>
      <c r="P5725" s="1">
        <v>43264</v>
      </c>
      <c r="Q5725" s="16">
        <v>3.55</v>
      </c>
      <c r="R5725" t="s">
        <v>53</v>
      </c>
    </row>
    <row r="5726" spans="1:18" x14ac:dyDescent="0.3">
      <c r="A5726">
        <v>4.5</v>
      </c>
      <c r="B5726" t="s">
        <v>6980</v>
      </c>
      <c r="C5726" t="s">
        <v>3223</v>
      </c>
      <c r="E5726">
        <v>267378</v>
      </c>
      <c r="F5726" t="s">
        <v>12671</v>
      </c>
      <c r="G5726">
        <f t="shared" si="267"/>
        <v>1945.6</v>
      </c>
      <c r="H5726" t="b">
        <f t="shared" si="268"/>
        <v>0</v>
      </c>
      <c r="I5726" t="s">
        <v>55</v>
      </c>
      <c r="J5726">
        <f t="shared" si="269"/>
        <v>10000000</v>
      </c>
      <c r="K5726" t="s">
        <v>16</v>
      </c>
      <c r="L5726">
        <v>0</v>
      </c>
      <c r="M5726">
        <f>Googleplaystore[[#This Row],[Installed]]*Googleplaystore[[#This Row],[Price]]</f>
        <v>0</v>
      </c>
      <c r="N5726" t="s">
        <v>17</v>
      </c>
      <c r="O5726" t="s">
        <v>3224</v>
      </c>
      <c r="P5726" s="1">
        <v>42196</v>
      </c>
      <c r="Q5726" s="16" t="s">
        <v>2147</v>
      </c>
      <c r="R5726" t="s">
        <v>53</v>
      </c>
    </row>
    <row r="5727" spans="1:18" x14ac:dyDescent="0.3">
      <c r="A5727">
        <v>4.4000000000000004</v>
      </c>
      <c r="B5727" t="s">
        <v>6981</v>
      </c>
      <c r="C5727" t="s">
        <v>1283</v>
      </c>
      <c r="E5727">
        <v>2017</v>
      </c>
      <c r="F5727" t="s">
        <v>12248</v>
      </c>
      <c r="G5727">
        <f t="shared" si="267"/>
        <v>2457.6</v>
      </c>
      <c r="H5727" t="b">
        <f t="shared" si="268"/>
        <v>0</v>
      </c>
      <c r="I5727" t="s">
        <v>34</v>
      </c>
      <c r="J5727">
        <f t="shared" si="269"/>
        <v>100000</v>
      </c>
      <c r="K5727" t="s">
        <v>16</v>
      </c>
      <c r="L5727">
        <v>0</v>
      </c>
      <c r="M5727">
        <f>Googleplaystore[[#This Row],[Installed]]*Googleplaystore[[#This Row],[Price]]</f>
        <v>0</v>
      </c>
      <c r="N5727" t="s">
        <v>17</v>
      </c>
      <c r="O5727" t="s">
        <v>1284</v>
      </c>
      <c r="P5727" s="1">
        <v>43307</v>
      </c>
      <c r="Q5727" s="16">
        <v>2.2200000000000002</v>
      </c>
      <c r="R5727" t="s">
        <v>50</v>
      </c>
    </row>
    <row r="5728" spans="1:18" x14ac:dyDescent="0.3">
      <c r="A5728">
        <v>0</v>
      </c>
      <c r="B5728" t="s">
        <v>6982</v>
      </c>
      <c r="C5728" t="s">
        <v>4289</v>
      </c>
      <c r="E5728">
        <v>2</v>
      </c>
      <c r="F5728" t="s">
        <v>12262</v>
      </c>
      <c r="G5728">
        <f t="shared" si="267"/>
        <v>2969.6</v>
      </c>
      <c r="H5728" t="b">
        <f t="shared" si="268"/>
        <v>0</v>
      </c>
      <c r="I5728" t="s">
        <v>665</v>
      </c>
      <c r="J5728">
        <f t="shared" si="269"/>
        <v>100</v>
      </c>
      <c r="K5728" t="s">
        <v>16</v>
      </c>
      <c r="L5728">
        <v>0</v>
      </c>
      <c r="M5728">
        <f>Googleplaystore[[#This Row],[Installed]]*Googleplaystore[[#This Row],[Price]]</f>
        <v>0</v>
      </c>
      <c r="N5728" t="s">
        <v>17</v>
      </c>
      <c r="O5728" t="s">
        <v>4290</v>
      </c>
      <c r="P5728" s="1">
        <v>42535</v>
      </c>
      <c r="Q5728" s="16">
        <v>1.2</v>
      </c>
      <c r="R5728" t="s">
        <v>50</v>
      </c>
    </row>
    <row r="5729" spans="1:18" x14ac:dyDescent="0.3">
      <c r="A5729">
        <v>3.9</v>
      </c>
      <c r="B5729" t="s">
        <v>6983</v>
      </c>
      <c r="C5729" t="s">
        <v>2012</v>
      </c>
      <c r="E5729">
        <v>142693</v>
      </c>
      <c r="F5729" t="s">
        <v>12192</v>
      </c>
      <c r="G5729">
        <f t="shared" si="267"/>
        <v>21504</v>
      </c>
      <c r="H5729" t="b">
        <f t="shared" si="268"/>
        <v>0</v>
      </c>
      <c r="I5729" t="s">
        <v>26</v>
      </c>
      <c r="J5729">
        <f t="shared" si="269"/>
        <v>5000000</v>
      </c>
      <c r="K5729" t="s">
        <v>16</v>
      </c>
      <c r="L5729">
        <v>0</v>
      </c>
      <c r="M5729">
        <f>Googleplaystore[[#This Row],[Installed]]*Googleplaystore[[#This Row],[Price]]</f>
        <v>0</v>
      </c>
      <c r="N5729" t="s">
        <v>30</v>
      </c>
      <c r="O5729" t="s">
        <v>2029</v>
      </c>
      <c r="P5729" s="1">
        <v>43258</v>
      </c>
      <c r="Q5729" s="16" t="s">
        <v>812</v>
      </c>
      <c r="R5729" t="s">
        <v>39</v>
      </c>
    </row>
    <row r="5730" spans="1:18" x14ac:dyDescent="0.3">
      <c r="A5730">
        <v>4.3</v>
      </c>
      <c r="B5730" t="s">
        <v>6984</v>
      </c>
      <c r="C5730" t="s">
        <v>4226</v>
      </c>
      <c r="E5730">
        <v>47</v>
      </c>
      <c r="F5730" t="s">
        <v>12179</v>
      </c>
      <c r="G5730">
        <f t="shared" si="267"/>
        <v>8908.7999999999993</v>
      </c>
      <c r="H5730" t="b">
        <f t="shared" si="268"/>
        <v>0</v>
      </c>
      <c r="I5730" t="s">
        <v>482</v>
      </c>
      <c r="J5730">
        <f t="shared" si="269"/>
        <v>1000</v>
      </c>
      <c r="K5730" t="s">
        <v>16</v>
      </c>
      <c r="L5730">
        <v>0</v>
      </c>
      <c r="M5730">
        <f>Googleplaystore[[#This Row],[Installed]]*Googleplaystore[[#This Row],[Price]]</f>
        <v>0</v>
      </c>
      <c r="N5730" t="s">
        <v>30</v>
      </c>
      <c r="O5730" t="s">
        <v>4227</v>
      </c>
      <c r="P5730" s="1">
        <v>43001</v>
      </c>
      <c r="Q5730" s="16">
        <v>1.1000000000000001</v>
      </c>
      <c r="R5730" t="s">
        <v>32</v>
      </c>
    </row>
    <row r="5731" spans="1:18" x14ac:dyDescent="0.3">
      <c r="A5731">
        <v>4.3</v>
      </c>
      <c r="B5731" t="s">
        <v>6985</v>
      </c>
      <c r="C5731" t="s">
        <v>3677</v>
      </c>
      <c r="E5731">
        <v>80</v>
      </c>
      <c r="F5731" t="s">
        <v>13075</v>
      </c>
      <c r="G5731">
        <f t="shared" si="267"/>
        <v>1740.8</v>
      </c>
      <c r="H5731" t="b">
        <f t="shared" si="268"/>
        <v>0</v>
      </c>
      <c r="I5731" t="s">
        <v>15</v>
      </c>
      <c r="J5731">
        <f t="shared" si="269"/>
        <v>10000</v>
      </c>
      <c r="K5731" t="s">
        <v>16</v>
      </c>
      <c r="L5731">
        <v>0</v>
      </c>
      <c r="M5731">
        <f>Googleplaystore[[#This Row],[Installed]]*Googleplaystore[[#This Row],[Price]]</f>
        <v>0</v>
      </c>
      <c r="N5731" t="s">
        <v>17</v>
      </c>
      <c r="O5731" t="s">
        <v>3678</v>
      </c>
      <c r="P5731" s="1">
        <v>43179</v>
      </c>
      <c r="Q5731" s="16">
        <v>1.2</v>
      </c>
      <c r="R5731" t="s">
        <v>53</v>
      </c>
    </row>
    <row r="5732" spans="1:18" x14ac:dyDescent="0.3">
      <c r="A5732">
        <v>0</v>
      </c>
      <c r="B5732" t="s">
        <v>6986</v>
      </c>
      <c r="C5732" t="s">
        <v>2367</v>
      </c>
      <c r="E5732">
        <v>1</v>
      </c>
      <c r="F5732" t="s">
        <v>12463</v>
      </c>
      <c r="G5732">
        <f t="shared" si="267"/>
        <v>5222.3999999999996</v>
      </c>
      <c r="H5732" t="b">
        <f t="shared" si="268"/>
        <v>0</v>
      </c>
      <c r="I5732" t="s">
        <v>838</v>
      </c>
      <c r="J5732">
        <f t="shared" si="269"/>
        <v>10</v>
      </c>
      <c r="K5732" t="s">
        <v>16</v>
      </c>
      <c r="L5732">
        <v>0</v>
      </c>
      <c r="M5732">
        <f>Googleplaystore[[#This Row],[Installed]]*Googleplaystore[[#This Row],[Price]]</f>
        <v>0</v>
      </c>
      <c r="N5732" t="s">
        <v>17</v>
      </c>
      <c r="O5732" t="s">
        <v>1077</v>
      </c>
      <c r="P5732" s="1">
        <v>43171</v>
      </c>
      <c r="Q5732" s="16" t="s">
        <v>6000</v>
      </c>
      <c r="R5732" t="s">
        <v>53</v>
      </c>
    </row>
    <row r="5733" spans="1:18" x14ac:dyDescent="0.3">
      <c r="A5733">
        <v>4</v>
      </c>
      <c r="B5733" t="s">
        <v>6987</v>
      </c>
      <c r="C5733" t="s">
        <v>3223</v>
      </c>
      <c r="E5733">
        <v>2076</v>
      </c>
      <c r="F5733" t="s">
        <v>12216</v>
      </c>
      <c r="G5733">
        <f t="shared" si="267"/>
        <v>11264</v>
      </c>
      <c r="H5733" t="b">
        <f t="shared" si="268"/>
        <v>0</v>
      </c>
      <c r="I5733" t="s">
        <v>22</v>
      </c>
      <c r="J5733">
        <f t="shared" si="269"/>
        <v>500000</v>
      </c>
      <c r="K5733" t="s">
        <v>16</v>
      </c>
      <c r="L5733">
        <v>0</v>
      </c>
      <c r="M5733">
        <f>Googleplaystore[[#This Row],[Installed]]*Googleplaystore[[#This Row],[Price]]</f>
        <v>0</v>
      </c>
      <c r="N5733" t="s">
        <v>30</v>
      </c>
      <c r="O5733" t="s">
        <v>3224</v>
      </c>
      <c r="P5733" s="1">
        <v>43241</v>
      </c>
      <c r="Q5733" s="16">
        <v>2.5</v>
      </c>
      <c r="R5733" t="s">
        <v>50</v>
      </c>
    </row>
    <row r="5734" spans="1:18" x14ac:dyDescent="0.3">
      <c r="A5734">
        <v>0</v>
      </c>
      <c r="B5734" t="s">
        <v>6988</v>
      </c>
      <c r="C5734" t="s">
        <v>4289</v>
      </c>
      <c r="E5734">
        <v>1</v>
      </c>
      <c r="F5734" t="s">
        <v>13365</v>
      </c>
      <c r="G5734">
        <f t="shared" si="267"/>
        <v>1331.2</v>
      </c>
      <c r="H5734" t="b">
        <f t="shared" si="268"/>
        <v>0</v>
      </c>
      <c r="I5734" t="s">
        <v>663</v>
      </c>
      <c r="J5734">
        <f t="shared" si="269"/>
        <v>50</v>
      </c>
      <c r="K5734" t="s">
        <v>16</v>
      </c>
      <c r="L5734">
        <v>0</v>
      </c>
      <c r="M5734">
        <f>Googleplaystore[[#This Row],[Installed]]*Googleplaystore[[#This Row],[Price]]</f>
        <v>0</v>
      </c>
      <c r="N5734" t="s">
        <v>17</v>
      </c>
      <c r="O5734" t="s">
        <v>4290</v>
      </c>
      <c r="P5734" s="1">
        <v>43222</v>
      </c>
      <c r="Q5734" s="16">
        <v>1.1000000000000001</v>
      </c>
      <c r="R5734" t="s">
        <v>143</v>
      </c>
    </row>
    <row r="5735" spans="1:18" x14ac:dyDescent="0.3">
      <c r="A5735">
        <v>4.0999999999999996</v>
      </c>
      <c r="B5735" t="s">
        <v>6989</v>
      </c>
      <c r="C5735" t="s">
        <v>3223</v>
      </c>
      <c r="E5735">
        <v>7118</v>
      </c>
      <c r="F5735" t="s">
        <v>12214</v>
      </c>
      <c r="G5735">
        <f t="shared" si="267"/>
        <v>9420.7999999999993</v>
      </c>
      <c r="H5735" t="b">
        <f t="shared" si="268"/>
        <v>0</v>
      </c>
      <c r="I5735" t="s">
        <v>42</v>
      </c>
      <c r="J5735">
        <f t="shared" si="269"/>
        <v>1000000</v>
      </c>
      <c r="K5735" t="s">
        <v>16</v>
      </c>
      <c r="L5735">
        <v>0</v>
      </c>
      <c r="M5735">
        <f>Googleplaystore[[#This Row],[Installed]]*Googleplaystore[[#This Row],[Price]]</f>
        <v>0</v>
      </c>
      <c r="N5735" t="s">
        <v>17</v>
      </c>
      <c r="O5735" t="s">
        <v>3224</v>
      </c>
      <c r="P5735" s="1">
        <v>43280</v>
      </c>
      <c r="Q5735" s="16">
        <v>1.6</v>
      </c>
      <c r="R5735" t="s">
        <v>53</v>
      </c>
    </row>
    <row r="5736" spans="1:18" x14ac:dyDescent="0.3">
      <c r="A5736">
        <v>4.5999999999999996</v>
      </c>
      <c r="B5736" t="s">
        <v>2742</v>
      </c>
      <c r="C5736" t="s">
        <v>2628</v>
      </c>
      <c r="E5736">
        <v>21187</v>
      </c>
      <c r="F5736" t="s">
        <v>12235</v>
      </c>
      <c r="G5736">
        <f t="shared" si="267"/>
        <v>35840</v>
      </c>
      <c r="H5736" t="b">
        <f t="shared" si="268"/>
        <v>0</v>
      </c>
      <c r="I5736" t="s">
        <v>42</v>
      </c>
      <c r="J5736">
        <f t="shared" si="269"/>
        <v>1000000</v>
      </c>
      <c r="K5736" t="s">
        <v>16</v>
      </c>
      <c r="L5736">
        <v>0</v>
      </c>
      <c r="M5736">
        <f>Googleplaystore[[#This Row],[Installed]]*Googleplaystore[[#This Row],[Price]]</f>
        <v>0</v>
      </c>
      <c r="N5736" t="s">
        <v>17</v>
      </c>
      <c r="O5736" t="s">
        <v>2629</v>
      </c>
      <c r="P5736" s="1">
        <v>43304</v>
      </c>
      <c r="Q5736" s="16" t="s">
        <v>6990</v>
      </c>
      <c r="R5736" t="s">
        <v>143</v>
      </c>
    </row>
    <row r="5737" spans="1:18" x14ac:dyDescent="0.3">
      <c r="A5737">
        <v>3.7</v>
      </c>
      <c r="B5737" t="s">
        <v>6991</v>
      </c>
      <c r="C5737" t="s">
        <v>1893</v>
      </c>
      <c r="E5737">
        <v>34079</v>
      </c>
      <c r="F5737" t="s">
        <v>12214</v>
      </c>
      <c r="G5737">
        <f t="shared" si="267"/>
        <v>9420.7999999999993</v>
      </c>
      <c r="H5737" t="b">
        <f t="shared" si="268"/>
        <v>0</v>
      </c>
      <c r="I5737" t="s">
        <v>26</v>
      </c>
      <c r="J5737">
        <f t="shared" si="269"/>
        <v>5000000</v>
      </c>
      <c r="K5737" t="s">
        <v>16</v>
      </c>
      <c r="L5737">
        <v>0</v>
      </c>
      <c r="M5737">
        <f>Googleplaystore[[#This Row],[Installed]]*Googleplaystore[[#This Row],[Price]]</f>
        <v>0</v>
      </c>
      <c r="N5737" t="s">
        <v>17</v>
      </c>
      <c r="O5737" t="s">
        <v>1894</v>
      </c>
      <c r="P5737" s="1">
        <v>43241</v>
      </c>
      <c r="Q5737" s="16" t="s">
        <v>6992</v>
      </c>
      <c r="R5737" t="s">
        <v>50</v>
      </c>
    </row>
    <row r="5738" spans="1:18" x14ac:dyDescent="0.3">
      <c r="A5738">
        <v>3.4</v>
      </c>
      <c r="B5738" t="s">
        <v>6993</v>
      </c>
      <c r="C5738" t="s">
        <v>4226</v>
      </c>
      <c r="E5738">
        <v>4334</v>
      </c>
      <c r="F5738" t="s">
        <v>12322</v>
      </c>
      <c r="G5738">
        <f t="shared" si="267"/>
        <v>5017.6000000000004</v>
      </c>
      <c r="H5738" t="b">
        <f t="shared" si="268"/>
        <v>0</v>
      </c>
      <c r="I5738" t="s">
        <v>34</v>
      </c>
      <c r="J5738">
        <f t="shared" si="269"/>
        <v>100000</v>
      </c>
      <c r="K5738" t="s">
        <v>16</v>
      </c>
      <c r="L5738">
        <v>0</v>
      </c>
      <c r="M5738">
        <f>Googleplaystore[[#This Row],[Installed]]*Googleplaystore[[#This Row],[Price]]</f>
        <v>0</v>
      </c>
      <c r="N5738" t="s">
        <v>17</v>
      </c>
      <c r="O5738" t="s">
        <v>4227</v>
      </c>
      <c r="P5738" s="1">
        <v>42312</v>
      </c>
      <c r="Q5738" s="16" t="s">
        <v>6994</v>
      </c>
      <c r="R5738" t="s">
        <v>31</v>
      </c>
    </row>
    <row r="5739" spans="1:18" x14ac:dyDescent="0.3">
      <c r="A5739">
        <v>4.5</v>
      </c>
      <c r="B5739" t="s">
        <v>6995</v>
      </c>
      <c r="C5739" t="s">
        <v>3677</v>
      </c>
      <c r="E5739">
        <v>1439</v>
      </c>
      <c r="F5739" t="s">
        <v>12222</v>
      </c>
      <c r="G5739">
        <f t="shared" si="267"/>
        <v>15360</v>
      </c>
      <c r="H5739" t="b">
        <f t="shared" si="268"/>
        <v>0</v>
      </c>
      <c r="I5739" t="s">
        <v>15</v>
      </c>
      <c r="J5739">
        <f t="shared" si="269"/>
        <v>10000</v>
      </c>
      <c r="K5739" t="s">
        <v>16</v>
      </c>
      <c r="L5739">
        <v>0</v>
      </c>
      <c r="M5739">
        <f>Googleplaystore[[#This Row],[Installed]]*Googleplaystore[[#This Row],[Price]]</f>
        <v>0</v>
      </c>
      <c r="N5739" t="s">
        <v>17</v>
      </c>
      <c r="O5739" t="s">
        <v>3678</v>
      </c>
      <c r="P5739" s="1">
        <v>43290</v>
      </c>
      <c r="Q5739" s="16" t="s">
        <v>6996</v>
      </c>
      <c r="R5739" t="s">
        <v>334</v>
      </c>
    </row>
    <row r="5740" spans="1:18" x14ac:dyDescent="0.3">
      <c r="A5740">
        <v>4.4000000000000004</v>
      </c>
      <c r="B5740" t="s">
        <v>6997</v>
      </c>
      <c r="C5740" t="s">
        <v>2012</v>
      </c>
      <c r="E5740">
        <v>1644</v>
      </c>
      <c r="F5740" t="s">
        <v>12222</v>
      </c>
      <c r="G5740">
        <f t="shared" si="267"/>
        <v>15360</v>
      </c>
      <c r="H5740" t="b">
        <f t="shared" si="268"/>
        <v>0</v>
      </c>
      <c r="I5740" t="s">
        <v>15</v>
      </c>
      <c r="J5740">
        <f t="shared" si="269"/>
        <v>10000</v>
      </c>
      <c r="K5740" t="s">
        <v>383</v>
      </c>
      <c r="L5740" s="2">
        <v>7.99</v>
      </c>
      <c r="M5740">
        <f>Googleplaystore[[#This Row],[Installed]]*Googleplaystore[[#This Row],[Price]]</f>
        <v>79900</v>
      </c>
      <c r="N5740" t="s">
        <v>17</v>
      </c>
      <c r="O5740" t="s">
        <v>2149</v>
      </c>
      <c r="P5740" s="1">
        <v>42830</v>
      </c>
      <c r="Q5740" s="16">
        <v>4.0999999999999996</v>
      </c>
      <c r="R5740" t="s">
        <v>93</v>
      </c>
    </row>
    <row r="5741" spans="1:18" x14ac:dyDescent="0.3">
      <c r="A5741">
        <v>0</v>
      </c>
      <c r="B5741" t="s">
        <v>6998</v>
      </c>
      <c r="C5741" t="s">
        <v>1461</v>
      </c>
      <c r="E5741">
        <v>1</v>
      </c>
      <c r="F5741" t="s">
        <v>12175</v>
      </c>
      <c r="G5741">
        <f t="shared" si="267"/>
        <v>19456</v>
      </c>
      <c r="H5741" t="b">
        <f t="shared" si="268"/>
        <v>0</v>
      </c>
      <c r="I5741" t="s">
        <v>838</v>
      </c>
      <c r="J5741">
        <f t="shared" si="269"/>
        <v>10</v>
      </c>
      <c r="K5741" t="s">
        <v>16</v>
      </c>
      <c r="L5741">
        <v>0</v>
      </c>
      <c r="M5741">
        <f>Googleplaystore[[#This Row],[Installed]]*Googleplaystore[[#This Row],[Price]]</f>
        <v>0</v>
      </c>
      <c r="N5741" t="s">
        <v>17</v>
      </c>
      <c r="O5741" t="s">
        <v>1462</v>
      </c>
      <c r="P5741" s="1">
        <v>42823</v>
      </c>
      <c r="Q5741" s="16">
        <v>1</v>
      </c>
      <c r="R5741" t="s">
        <v>50</v>
      </c>
    </row>
    <row r="5742" spans="1:18" x14ac:dyDescent="0.3">
      <c r="A5742">
        <v>4.4000000000000004</v>
      </c>
      <c r="B5742" t="s">
        <v>6999</v>
      </c>
      <c r="C5742" t="s">
        <v>309</v>
      </c>
      <c r="E5742">
        <v>1630</v>
      </c>
      <c r="F5742" t="s">
        <v>12284</v>
      </c>
      <c r="G5742">
        <f t="shared" si="267"/>
        <v>2252.8000000000002</v>
      </c>
      <c r="H5742" t="b">
        <f t="shared" si="268"/>
        <v>0</v>
      </c>
      <c r="I5742" t="s">
        <v>34</v>
      </c>
      <c r="J5742">
        <f t="shared" si="269"/>
        <v>100000</v>
      </c>
      <c r="K5742" t="s">
        <v>16</v>
      </c>
      <c r="L5742">
        <v>0</v>
      </c>
      <c r="M5742">
        <f>Googleplaystore[[#This Row],[Installed]]*Googleplaystore[[#This Row],[Price]]</f>
        <v>0</v>
      </c>
      <c r="N5742" t="s">
        <v>17</v>
      </c>
      <c r="O5742" t="s">
        <v>310</v>
      </c>
      <c r="P5742" s="1">
        <v>42969</v>
      </c>
      <c r="Q5742" s="16" t="s">
        <v>460</v>
      </c>
      <c r="R5742" t="s">
        <v>36</v>
      </c>
    </row>
    <row r="5743" spans="1:18" x14ac:dyDescent="0.3">
      <c r="A5743">
        <v>2.4</v>
      </c>
      <c r="B5743" t="s">
        <v>7000</v>
      </c>
      <c r="C5743" t="s">
        <v>2367</v>
      </c>
      <c r="E5743">
        <v>7</v>
      </c>
      <c r="F5743" t="s">
        <v>12357</v>
      </c>
      <c r="G5743">
        <f t="shared" si="267"/>
        <v>2150.4</v>
      </c>
      <c r="H5743" t="b">
        <f t="shared" si="268"/>
        <v>0</v>
      </c>
      <c r="I5743" t="s">
        <v>665</v>
      </c>
      <c r="J5743">
        <f t="shared" si="269"/>
        <v>100</v>
      </c>
      <c r="K5743" t="s">
        <v>383</v>
      </c>
      <c r="L5743" s="2">
        <v>3.99</v>
      </c>
      <c r="M5743">
        <f>Googleplaystore[[#This Row],[Installed]]*Googleplaystore[[#This Row],[Price]]</f>
        <v>399</v>
      </c>
      <c r="N5743" t="s">
        <v>17</v>
      </c>
      <c r="O5743" t="s">
        <v>901</v>
      </c>
      <c r="P5743" s="1">
        <v>42817</v>
      </c>
      <c r="Q5743" s="16">
        <v>1</v>
      </c>
      <c r="R5743" t="s">
        <v>20</v>
      </c>
    </row>
    <row r="5744" spans="1:18" x14ac:dyDescent="0.3">
      <c r="A5744">
        <v>4.0999999999999996</v>
      </c>
      <c r="B5744" t="s">
        <v>7001</v>
      </c>
      <c r="C5744" t="s">
        <v>2367</v>
      </c>
      <c r="E5744">
        <v>10758</v>
      </c>
      <c r="F5744" t="s">
        <v>12230</v>
      </c>
      <c r="G5744">
        <f t="shared" si="267"/>
        <v>8192</v>
      </c>
      <c r="H5744" t="b">
        <f t="shared" si="268"/>
        <v>0</v>
      </c>
      <c r="I5744" t="s">
        <v>34</v>
      </c>
      <c r="J5744">
        <f t="shared" si="269"/>
        <v>100000</v>
      </c>
      <c r="K5744" t="s">
        <v>383</v>
      </c>
      <c r="L5744" s="2">
        <v>4.99</v>
      </c>
      <c r="M5744">
        <f>Googleplaystore[[#This Row],[Installed]]*Googleplaystore[[#This Row],[Price]]</f>
        <v>499000</v>
      </c>
      <c r="N5744" t="s">
        <v>70</v>
      </c>
      <c r="O5744" t="s">
        <v>2013</v>
      </c>
      <c r="P5744" s="1">
        <v>42353</v>
      </c>
      <c r="Q5744" s="16">
        <v>0</v>
      </c>
      <c r="R5744" t="s">
        <v>20</v>
      </c>
    </row>
    <row r="5745" spans="1:18" x14ac:dyDescent="0.3">
      <c r="A5745">
        <v>4.5999999999999996</v>
      </c>
      <c r="B5745" t="s">
        <v>3932</v>
      </c>
      <c r="C5745" t="s">
        <v>3837</v>
      </c>
      <c r="E5745">
        <v>2390099</v>
      </c>
      <c r="F5745" t="s">
        <v>31</v>
      </c>
      <c r="G5745" t="b">
        <f t="shared" si="267"/>
        <v>0</v>
      </c>
      <c r="H5745" t="b">
        <f t="shared" si="268"/>
        <v>0</v>
      </c>
      <c r="I5745" t="s">
        <v>240</v>
      </c>
      <c r="J5745">
        <f t="shared" si="269"/>
        <v>100000000</v>
      </c>
      <c r="K5745" t="s">
        <v>16</v>
      </c>
      <c r="L5745">
        <v>0</v>
      </c>
      <c r="M5745">
        <f>Googleplaystore[[#This Row],[Installed]]*Googleplaystore[[#This Row],[Price]]</f>
        <v>0</v>
      </c>
      <c r="N5745" t="s">
        <v>30</v>
      </c>
      <c r="O5745" t="s">
        <v>3838</v>
      </c>
      <c r="P5745" s="1">
        <v>43316</v>
      </c>
      <c r="Q5745" s="16">
        <v>0</v>
      </c>
      <c r="R5745" t="s">
        <v>31</v>
      </c>
    </row>
    <row r="5746" spans="1:18" x14ac:dyDescent="0.3">
      <c r="A5746">
        <v>4.5999999999999996</v>
      </c>
      <c r="B5746" t="s">
        <v>7002</v>
      </c>
      <c r="C5746" t="s">
        <v>1574</v>
      </c>
      <c r="E5746">
        <v>9612</v>
      </c>
      <c r="F5746" t="s">
        <v>12349</v>
      </c>
      <c r="G5746">
        <f t="shared" si="267"/>
        <v>3584</v>
      </c>
      <c r="H5746" t="b">
        <f t="shared" si="268"/>
        <v>0</v>
      </c>
      <c r="I5746" t="s">
        <v>34</v>
      </c>
      <c r="J5746">
        <f t="shared" si="269"/>
        <v>100000</v>
      </c>
      <c r="K5746" t="s">
        <v>16</v>
      </c>
      <c r="L5746">
        <v>0</v>
      </c>
      <c r="M5746">
        <f>Googleplaystore[[#This Row],[Installed]]*Googleplaystore[[#This Row],[Price]]</f>
        <v>0</v>
      </c>
      <c r="N5746" t="s">
        <v>17</v>
      </c>
      <c r="O5746" t="s">
        <v>1575</v>
      </c>
      <c r="P5746" s="1">
        <v>43238</v>
      </c>
      <c r="Q5746" s="16" t="s">
        <v>7003</v>
      </c>
      <c r="R5746" t="s">
        <v>36</v>
      </c>
    </row>
    <row r="5747" spans="1:18" x14ac:dyDescent="0.3">
      <c r="A5747">
        <v>4.3</v>
      </c>
      <c r="B5747" t="s">
        <v>7004</v>
      </c>
      <c r="C5747" t="s">
        <v>2367</v>
      </c>
      <c r="E5747">
        <v>5442</v>
      </c>
      <c r="F5747" t="s">
        <v>12256</v>
      </c>
      <c r="G5747">
        <f t="shared" si="267"/>
        <v>16384</v>
      </c>
      <c r="H5747" t="b">
        <f t="shared" si="268"/>
        <v>0</v>
      </c>
      <c r="I5747" t="s">
        <v>38</v>
      </c>
      <c r="J5747">
        <f t="shared" si="269"/>
        <v>50000</v>
      </c>
      <c r="K5747" t="s">
        <v>383</v>
      </c>
      <c r="L5747" s="2">
        <v>9.99</v>
      </c>
      <c r="M5747">
        <f>Googleplaystore[[#This Row],[Installed]]*Googleplaystore[[#This Row],[Price]]</f>
        <v>499500</v>
      </c>
      <c r="N5747" t="s">
        <v>30</v>
      </c>
      <c r="O5747" t="s">
        <v>2190</v>
      </c>
      <c r="P5747" s="1">
        <v>43279</v>
      </c>
      <c r="Q5747" s="16" t="s">
        <v>7005</v>
      </c>
      <c r="R5747" t="s">
        <v>46</v>
      </c>
    </row>
    <row r="5748" spans="1:18" x14ac:dyDescent="0.3">
      <c r="A5748">
        <v>4.3</v>
      </c>
      <c r="B5748" t="s">
        <v>7006</v>
      </c>
      <c r="C5748" t="s">
        <v>2012</v>
      </c>
      <c r="E5748">
        <v>205830</v>
      </c>
      <c r="F5748" t="s">
        <v>12577</v>
      </c>
      <c r="G5748">
        <f t="shared" si="267"/>
        <v>64512</v>
      </c>
      <c r="H5748" t="b">
        <f t="shared" si="268"/>
        <v>0</v>
      </c>
      <c r="I5748" t="s">
        <v>55</v>
      </c>
      <c r="J5748">
        <f t="shared" si="269"/>
        <v>10000000</v>
      </c>
      <c r="K5748" t="s">
        <v>16</v>
      </c>
      <c r="L5748">
        <v>0</v>
      </c>
      <c r="M5748">
        <f>Googleplaystore[[#This Row],[Installed]]*Googleplaystore[[#This Row],[Price]]</f>
        <v>0</v>
      </c>
      <c r="N5748" t="s">
        <v>17</v>
      </c>
      <c r="O5748" t="s">
        <v>2149</v>
      </c>
      <c r="P5748" s="1">
        <v>43271</v>
      </c>
      <c r="Q5748" s="16" t="s">
        <v>3208</v>
      </c>
      <c r="R5748" t="s">
        <v>50</v>
      </c>
    </row>
    <row r="5749" spans="1:18" x14ac:dyDescent="0.3">
      <c r="A5749">
        <v>4.7</v>
      </c>
      <c r="B5749" t="s">
        <v>7007</v>
      </c>
      <c r="C5749" t="s">
        <v>2367</v>
      </c>
      <c r="E5749">
        <v>3049</v>
      </c>
      <c r="F5749" t="s">
        <v>31</v>
      </c>
      <c r="G5749" t="b">
        <f t="shared" si="267"/>
        <v>0</v>
      </c>
      <c r="H5749" t="b">
        <f t="shared" si="268"/>
        <v>0</v>
      </c>
      <c r="I5749" t="s">
        <v>38</v>
      </c>
      <c r="J5749">
        <f t="shared" si="269"/>
        <v>50000</v>
      </c>
      <c r="K5749" t="s">
        <v>16</v>
      </c>
      <c r="L5749">
        <v>0</v>
      </c>
      <c r="M5749">
        <f>Googleplaystore[[#This Row],[Installed]]*Googleplaystore[[#This Row],[Price]]</f>
        <v>0</v>
      </c>
      <c r="N5749" t="s">
        <v>17</v>
      </c>
      <c r="O5749" t="s">
        <v>901</v>
      </c>
      <c r="P5749" s="1">
        <v>43224</v>
      </c>
      <c r="Q5749" s="16">
        <v>0</v>
      </c>
      <c r="R5749" t="s">
        <v>31</v>
      </c>
    </row>
    <row r="5750" spans="1:18" x14ac:dyDescent="0.3">
      <c r="A5750">
        <v>0</v>
      </c>
      <c r="B5750" t="s">
        <v>7008</v>
      </c>
      <c r="C5750" t="s">
        <v>4289</v>
      </c>
      <c r="E5750">
        <v>2</v>
      </c>
      <c r="F5750" t="s">
        <v>12223</v>
      </c>
      <c r="G5750">
        <f t="shared" si="267"/>
        <v>10240</v>
      </c>
      <c r="H5750" t="b">
        <f t="shared" si="268"/>
        <v>0</v>
      </c>
      <c r="I5750" t="s">
        <v>663</v>
      </c>
      <c r="J5750">
        <f t="shared" si="269"/>
        <v>50</v>
      </c>
      <c r="K5750" t="s">
        <v>16</v>
      </c>
      <c r="L5750">
        <v>0</v>
      </c>
      <c r="M5750">
        <f>Googleplaystore[[#This Row],[Installed]]*Googleplaystore[[#This Row],[Price]]</f>
        <v>0</v>
      </c>
      <c r="N5750" t="s">
        <v>17</v>
      </c>
      <c r="O5750" t="s">
        <v>4290</v>
      </c>
      <c r="P5750" s="1">
        <v>42949</v>
      </c>
      <c r="Q5750" s="16">
        <v>1</v>
      </c>
      <c r="R5750" t="s">
        <v>53</v>
      </c>
    </row>
    <row r="5751" spans="1:18" x14ac:dyDescent="0.3">
      <c r="A5751">
        <v>4.2</v>
      </c>
      <c r="B5751" t="s">
        <v>7009</v>
      </c>
      <c r="C5751" t="s">
        <v>3070</v>
      </c>
      <c r="E5751">
        <v>867</v>
      </c>
      <c r="F5751" t="s">
        <v>12391</v>
      </c>
      <c r="G5751">
        <f t="shared" si="267"/>
        <v>7680</v>
      </c>
      <c r="H5751" t="b">
        <f t="shared" si="268"/>
        <v>0</v>
      </c>
      <c r="I5751" t="s">
        <v>34</v>
      </c>
      <c r="J5751">
        <f t="shared" si="269"/>
        <v>100000</v>
      </c>
      <c r="K5751" t="s">
        <v>16</v>
      </c>
      <c r="L5751">
        <v>0</v>
      </c>
      <c r="M5751">
        <f>Googleplaystore[[#This Row],[Installed]]*Googleplaystore[[#This Row],[Price]]</f>
        <v>0</v>
      </c>
      <c r="N5751" t="s">
        <v>17</v>
      </c>
      <c r="O5751" t="s">
        <v>3071</v>
      </c>
      <c r="P5751" s="1">
        <v>43314</v>
      </c>
      <c r="Q5751" s="16" t="s">
        <v>4720</v>
      </c>
      <c r="R5751" t="s">
        <v>36</v>
      </c>
    </row>
    <row r="5752" spans="1:18" x14ac:dyDescent="0.3">
      <c r="A5752">
        <v>4.3</v>
      </c>
      <c r="B5752" t="s">
        <v>7010</v>
      </c>
      <c r="C5752" t="s">
        <v>3223</v>
      </c>
      <c r="E5752">
        <v>14453</v>
      </c>
      <c r="F5752" t="s">
        <v>12192</v>
      </c>
      <c r="G5752">
        <f t="shared" si="267"/>
        <v>21504</v>
      </c>
      <c r="H5752" t="b">
        <f t="shared" si="268"/>
        <v>0</v>
      </c>
      <c r="I5752" t="s">
        <v>42</v>
      </c>
      <c r="J5752">
        <f t="shared" si="269"/>
        <v>1000000</v>
      </c>
      <c r="K5752" t="s">
        <v>16</v>
      </c>
      <c r="L5752">
        <v>0</v>
      </c>
      <c r="M5752">
        <f>Googleplaystore[[#This Row],[Installed]]*Googleplaystore[[#This Row],[Price]]</f>
        <v>0</v>
      </c>
      <c r="N5752" t="s">
        <v>17</v>
      </c>
      <c r="O5752" t="s">
        <v>3224</v>
      </c>
      <c r="P5752" s="1">
        <v>43172</v>
      </c>
      <c r="Q5752" s="16">
        <v>1.9</v>
      </c>
      <c r="R5752" t="s">
        <v>50</v>
      </c>
    </row>
    <row r="5753" spans="1:18" x14ac:dyDescent="0.3">
      <c r="A5753">
        <v>4.3</v>
      </c>
      <c r="B5753" t="s">
        <v>7011</v>
      </c>
      <c r="C5753" t="s">
        <v>2628</v>
      </c>
      <c r="E5753">
        <v>6079</v>
      </c>
      <c r="F5753" t="s">
        <v>12672</v>
      </c>
      <c r="G5753">
        <f t="shared" si="267"/>
        <v>1843.2</v>
      </c>
      <c r="H5753" t="b">
        <f t="shared" si="268"/>
        <v>0</v>
      </c>
      <c r="I5753" t="s">
        <v>22</v>
      </c>
      <c r="J5753">
        <f t="shared" si="269"/>
        <v>500000</v>
      </c>
      <c r="K5753" t="s">
        <v>16</v>
      </c>
      <c r="L5753">
        <v>0</v>
      </c>
      <c r="M5753">
        <f>Googleplaystore[[#This Row],[Installed]]*Googleplaystore[[#This Row],[Price]]</f>
        <v>0</v>
      </c>
      <c r="N5753" t="s">
        <v>17</v>
      </c>
      <c r="O5753" t="s">
        <v>2629</v>
      </c>
      <c r="P5753" s="1">
        <v>43117</v>
      </c>
      <c r="Q5753" s="16" t="s">
        <v>1517</v>
      </c>
      <c r="R5753" t="s">
        <v>284</v>
      </c>
    </row>
    <row r="5754" spans="1:18" x14ac:dyDescent="0.3">
      <c r="A5754">
        <v>3.9</v>
      </c>
      <c r="B5754" t="s">
        <v>3323</v>
      </c>
      <c r="C5754" t="s">
        <v>3223</v>
      </c>
      <c r="E5754">
        <v>129268</v>
      </c>
      <c r="F5754" t="s">
        <v>12216</v>
      </c>
      <c r="G5754">
        <f t="shared" si="267"/>
        <v>11264</v>
      </c>
      <c r="H5754" t="b">
        <f t="shared" si="268"/>
        <v>0</v>
      </c>
      <c r="I5754" t="s">
        <v>55</v>
      </c>
      <c r="J5754">
        <f t="shared" si="269"/>
        <v>10000000</v>
      </c>
      <c r="K5754" t="s">
        <v>16</v>
      </c>
      <c r="L5754">
        <v>0</v>
      </c>
      <c r="M5754">
        <f>Googleplaystore[[#This Row],[Installed]]*Googleplaystore[[#This Row],[Price]]</f>
        <v>0</v>
      </c>
      <c r="N5754" t="s">
        <v>17</v>
      </c>
      <c r="O5754" t="s">
        <v>3224</v>
      </c>
      <c r="P5754" s="1">
        <v>43311</v>
      </c>
      <c r="Q5754" s="16">
        <v>1.32</v>
      </c>
      <c r="R5754" t="s">
        <v>50</v>
      </c>
    </row>
    <row r="5755" spans="1:18" x14ac:dyDescent="0.3">
      <c r="A5755">
        <v>4.7</v>
      </c>
      <c r="B5755" t="s">
        <v>7012</v>
      </c>
      <c r="C5755" t="s">
        <v>3958</v>
      </c>
      <c r="E5755">
        <v>167406</v>
      </c>
      <c r="F5755" t="s">
        <v>12270</v>
      </c>
      <c r="G5755">
        <f t="shared" si="267"/>
        <v>18432</v>
      </c>
      <c r="H5755" t="b">
        <f t="shared" si="268"/>
        <v>0</v>
      </c>
      <c r="I5755" t="s">
        <v>42</v>
      </c>
      <c r="J5755">
        <f t="shared" si="269"/>
        <v>1000000</v>
      </c>
      <c r="K5755" t="s">
        <v>16</v>
      </c>
      <c r="L5755">
        <v>0</v>
      </c>
      <c r="M5755">
        <f>Googleplaystore[[#This Row],[Installed]]*Googleplaystore[[#This Row],[Price]]</f>
        <v>0</v>
      </c>
      <c r="N5755" t="s">
        <v>17</v>
      </c>
      <c r="O5755" t="s">
        <v>3959</v>
      </c>
      <c r="P5755" s="1">
        <v>43304</v>
      </c>
      <c r="Q5755" s="16" t="s">
        <v>7013</v>
      </c>
      <c r="R5755" t="s">
        <v>20</v>
      </c>
    </row>
    <row r="5756" spans="1:18" x14ac:dyDescent="0.3">
      <c r="A5756">
        <v>4.2</v>
      </c>
      <c r="B5756" t="s">
        <v>7014</v>
      </c>
      <c r="C5756" t="s">
        <v>2012</v>
      </c>
      <c r="E5756">
        <v>128579</v>
      </c>
      <c r="F5756" t="s">
        <v>31</v>
      </c>
      <c r="G5756" t="b">
        <f t="shared" si="267"/>
        <v>0</v>
      </c>
      <c r="H5756" t="b">
        <f t="shared" si="268"/>
        <v>0</v>
      </c>
      <c r="I5756" t="s">
        <v>26</v>
      </c>
      <c r="J5756">
        <f t="shared" si="269"/>
        <v>5000000</v>
      </c>
      <c r="K5756" t="s">
        <v>16</v>
      </c>
      <c r="L5756">
        <v>0</v>
      </c>
      <c r="M5756">
        <f>Googleplaystore[[#This Row],[Installed]]*Googleplaystore[[#This Row],[Price]]</f>
        <v>0</v>
      </c>
      <c r="N5756" t="s">
        <v>17</v>
      </c>
      <c r="O5756" t="s">
        <v>2029</v>
      </c>
      <c r="P5756" s="1">
        <v>43226</v>
      </c>
      <c r="Q5756" s="16">
        <v>0</v>
      </c>
      <c r="R5756" t="s">
        <v>31</v>
      </c>
    </row>
    <row r="5757" spans="1:18" x14ac:dyDescent="0.3">
      <c r="A5757">
        <v>4.0999999999999996</v>
      </c>
      <c r="B5757" t="s">
        <v>7015</v>
      </c>
      <c r="C5757" t="s">
        <v>2012</v>
      </c>
      <c r="E5757">
        <v>389</v>
      </c>
      <c r="F5757" t="s">
        <v>31</v>
      </c>
      <c r="G5757" t="b">
        <f t="shared" si="267"/>
        <v>0</v>
      </c>
      <c r="H5757" t="b">
        <f t="shared" si="268"/>
        <v>0</v>
      </c>
      <c r="I5757" t="s">
        <v>15</v>
      </c>
      <c r="J5757">
        <f t="shared" si="269"/>
        <v>10000</v>
      </c>
      <c r="K5757" t="s">
        <v>16</v>
      </c>
      <c r="L5757">
        <v>0</v>
      </c>
      <c r="M5757">
        <f>Googleplaystore[[#This Row],[Installed]]*Googleplaystore[[#This Row],[Price]]</f>
        <v>0</v>
      </c>
      <c r="N5757" t="s">
        <v>30</v>
      </c>
      <c r="O5757" t="s">
        <v>2149</v>
      </c>
      <c r="P5757" s="1">
        <v>43284</v>
      </c>
      <c r="Q5757" s="16" t="s">
        <v>7016</v>
      </c>
      <c r="R5757" t="s">
        <v>31</v>
      </c>
    </row>
    <row r="5758" spans="1:18" x14ac:dyDescent="0.3">
      <c r="A5758">
        <v>4.5999999999999996</v>
      </c>
      <c r="B5758" t="s">
        <v>7017</v>
      </c>
      <c r="C5758" t="s">
        <v>3070</v>
      </c>
      <c r="E5758">
        <v>8175</v>
      </c>
      <c r="F5758" t="s">
        <v>12314</v>
      </c>
      <c r="G5758">
        <f t="shared" si="267"/>
        <v>3276.8</v>
      </c>
      <c r="H5758" t="b">
        <f t="shared" si="268"/>
        <v>0</v>
      </c>
      <c r="I5758" t="s">
        <v>34</v>
      </c>
      <c r="J5758">
        <f t="shared" si="269"/>
        <v>100000</v>
      </c>
      <c r="K5758" t="s">
        <v>16</v>
      </c>
      <c r="L5758">
        <v>0</v>
      </c>
      <c r="M5758">
        <f>Googleplaystore[[#This Row],[Installed]]*Googleplaystore[[#This Row],[Price]]</f>
        <v>0</v>
      </c>
      <c r="N5758" t="s">
        <v>17</v>
      </c>
      <c r="O5758" t="s">
        <v>3071</v>
      </c>
      <c r="P5758" s="1">
        <v>43195</v>
      </c>
      <c r="Q5758" s="16" t="s">
        <v>6029</v>
      </c>
      <c r="R5758" t="s">
        <v>20</v>
      </c>
    </row>
    <row r="5759" spans="1:18" x14ac:dyDescent="0.3">
      <c r="A5759">
        <v>4.7</v>
      </c>
      <c r="B5759" t="s">
        <v>7018</v>
      </c>
      <c r="C5759" t="s">
        <v>3677</v>
      </c>
      <c r="E5759">
        <v>8114</v>
      </c>
      <c r="F5759" t="s">
        <v>31</v>
      </c>
      <c r="G5759" t="b">
        <f t="shared" si="267"/>
        <v>0</v>
      </c>
      <c r="H5759" t="b">
        <f t="shared" si="268"/>
        <v>0</v>
      </c>
      <c r="I5759" t="s">
        <v>34</v>
      </c>
      <c r="J5759">
        <f t="shared" si="269"/>
        <v>100000</v>
      </c>
      <c r="K5759" t="s">
        <v>383</v>
      </c>
      <c r="L5759" s="2">
        <v>2.4900000000000002</v>
      </c>
      <c r="M5759">
        <f>Googleplaystore[[#This Row],[Installed]]*Googleplaystore[[#This Row],[Price]]</f>
        <v>249000.00000000003</v>
      </c>
      <c r="N5759" t="s">
        <v>17</v>
      </c>
      <c r="O5759" t="s">
        <v>3678</v>
      </c>
      <c r="P5759" s="1">
        <v>43260</v>
      </c>
      <c r="Q5759" s="16">
        <v>0</v>
      </c>
      <c r="R5759" t="s">
        <v>31</v>
      </c>
    </row>
    <row r="5760" spans="1:18" x14ac:dyDescent="0.3">
      <c r="A5760">
        <v>4.3</v>
      </c>
      <c r="B5760" t="s">
        <v>7019</v>
      </c>
      <c r="C5760" t="s">
        <v>3677</v>
      </c>
      <c r="E5760">
        <v>6</v>
      </c>
      <c r="F5760" t="s">
        <v>12185</v>
      </c>
      <c r="G5760">
        <f t="shared" si="267"/>
        <v>33792</v>
      </c>
      <c r="H5760" t="b">
        <f t="shared" si="268"/>
        <v>0</v>
      </c>
      <c r="I5760" t="s">
        <v>816</v>
      </c>
      <c r="J5760">
        <f t="shared" si="269"/>
        <v>500</v>
      </c>
      <c r="K5760" t="s">
        <v>16</v>
      </c>
      <c r="L5760">
        <v>0</v>
      </c>
      <c r="M5760">
        <f>Googleplaystore[[#This Row],[Installed]]*Googleplaystore[[#This Row],[Price]]</f>
        <v>0</v>
      </c>
      <c r="N5760" t="s">
        <v>17</v>
      </c>
      <c r="O5760" t="s">
        <v>3678</v>
      </c>
      <c r="P5760" s="1">
        <v>43304</v>
      </c>
      <c r="Q5760" s="16">
        <v>1.93</v>
      </c>
      <c r="R5760" t="s">
        <v>143</v>
      </c>
    </row>
    <row r="5761" spans="1:18" x14ac:dyDescent="0.3">
      <c r="A5761">
        <v>4.5</v>
      </c>
      <c r="B5761" t="s">
        <v>7020</v>
      </c>
      <c r="C5761" t="s">
        <v>2628</v>
      </c>
      <c r="E5761">
        <v>4027</v>
      </c>
      <c r="F5761" t="s">
        <v>12491</v>
      </c>
      <c r="G5761">
        <f t="shared" si="267"/>
        <v>8601.6</v>
      </c>
      <c r="H5761" t="b">
        <f t="shared" si="268"/>
        <v>0</v>
      </c>
      <c r="I5761" t="s">
        <v>34</v>
      </c>
      <c r="J5761">
        <f t="shared" si="269"/>
        <v>100000</v>
      </c>
      <c r="K5761" t="s">
        <v>16</v>
      </c>
      <c r="L5761">
        <v>0</v>
      </c>
      <c r="M5761">
        <f>Googleplaystore[[#This Row],[Installed]]*Googleplaystore[[#This Row],[Price]]</f>
        <v>0</v>
      </c>
      <c r="N5761" t="s">
        <v>17</v>
      </c>
      <c r="O5761" t="s">
        <v>2629</v>
      </c>
      <c r="P5761" s="1">
        <v>43018</v>
      </c>
      <c r="Q5761" s="16" t="s">
        <v>505</v>
      </c>
      <c r="R5761" t="s">
        <v>53</v>
      </c>
    </row>
    <row r="5762" spans="1:18" x14ac:dyDescent="0.3">
      <c r="A5762">
        <v>4.5999999999999996</v>
      </c>
      <c r="B5762" t="s">
        <v>7021</v>
      </c>
      <c r="C5762" t="s">
        <v>3070</v>
      </c>
      <c r="E5762">
        <v>17180</v>
      </c>
      <c r="F5762" t="s">
        <v>12203</v>
      </c>
      <c r="G5762">
        <f t="shared" si="267"/>
        <v>31744</v>
      </c>
      <c r="H5762" t="b">
        <f t="shared" si="268"/>
        <v>0</v>
      </c>
      <c r="I5762" t="s">
        <v>42</v>
      </c>
      <c r="J5762">
        <f t="shared" si="269"/>
        <v>1000000</v>
      </c>
      <c r="K5762" t="s">
        <v>16</v>
      </c>
      <c r="L5762">
        <v>0</v>
      </c>
      <c r="M5762">
        <f>Googleplaystore[[#This Row],[Installed]]*Googleplaystore[[#This Row],[Price]]</f>
        <v>0</v>
      </c>
      <c r="N5762" t="s">
        <v>17</v>
      </c>
      <c r="O5762" t="s">
        <v>3071</v>
      </c>
      <c r="P5762" s="1">
        <v>43315</v>
      </c>
      <c r="Q5762" s="16" t="s">
        <v>3206</v>
      </c>
      <c r="R5762" t="s">
        <v>36</v>
      </c>
    </row>
    <row r="5763" spans="1:18" x14ac:dyDescent="0.3">
      <c r="A5763">
        <v>2.9</v>
      </c>
      <c r="B5763" t="s">
        <v>7022</v>
      </c>
      <c r="C5763" t="s">
        <v>1574</v>
      </c>
      <c r="E5763">
        <v>141</v>
      </c>
      <c r="F5763" t="s">
        <v>12306</v>
      </c>
      <c r="G5763">
        <f t="shared" ref="G5763:G5826" si="270">IF(ISNUMBER(SEARCH("M",F5763)), VALUE(LEFT(F5763, LEN(F5763)-1) *1024))</f>
        <v>22528</v>
      </c>
      <c r="H5763" t="b">
        <f t="shared" ref="H5763:H5826" si="271">IF(ISNUMBER(SEARCH("K",F5763)), VALUE(LEFT(F5763, LEN(F5763)-1)))</f>
        <v>0</v>
      </c>
      <c r="I5763" t="s">
        <v>15</v>
      </c>
      <c r="J5763">
        <f t="shared" ref="J5763:J5826" si="272">IF(ISNUMBER(SEARCH("+", I5763)), VALUE(SUBSTITUTE(I5763, "+", "")), I5763)</f>
        <v>10000</v>
      </c>
      <c r="K5763" t="s">
        <v>16</v>
      </c>
      <c r="L5763">
        <v>0</v>
      </c>
      <c r="M5763">
        <f>Googleplaystore[[#This Row],[Installed]]*Googleplaystore[[#This Row],[Price]]</f>
        <v>0</v>
      </c>
      <c r="N5763" t="s">
        <v>17</v>
      </c>
      <c r="O5763" t="s">
        <v>1575</v>
      </c>
      <c r="P5763" s="1">
        <v>43311</v>
      </c>
      <c r="Q5763" s="16" t="s">
        <v>7023</v>
      </c>
      <c r="R5763" t="s">
        <v>50</v>
      </c>
    </row>
    <row r="5764" spans="1:18" x14ac:dyDescent="0.3">
      <c r="A5764">
        <v>4</v>
      </c>
      <c r="B5764" t="s">
        <v>7024</v>
      </c>
      <c r="C5764" t="s">
        <v>182</v>
      </c>
      <c r="E5764">
        <v>2</v>
      </c>
      <c r="F5764" t="s">
        <v>12241</v>
      </c>
      <c r="G5764">
        <f t="shared" si="270"/>
        <v>3686.4</v>
      </c>
      <c r="H5764" t="b">
        <f t="shared" si="271"/>
        <v>0</v>
      </c>
      <c r="I5764" t="s">
        <v>482</v>
      </c>
      <c r="J5764">
        <f t="shared" si="272"/>
        <v>1000</v>
      </c>
      <c r="K5764" t="s">
        <v>16</v>
      </c>
      <c r="L5764">
        <v>0</v>
      </c>
      <c r="M5764">
        <f>Googleplaystore[[#This Row],[Installed]]*Googleplaystore[[#This Row],[Price]]</f>
        <v>0</v>
      </c>
      <c r="N5764" t="s">
        <v>17</v>
      </c>
      <c r="O5764" t="s">
        <v>183</v>
      </c>
      <c r="P5764" s="1">
        <v>43249</v>
      </c>
      <c r="Q5764" s="16">
        <v>1</v>
      </c>
      <c r="R5764" t="s">
        <v>53</v>
      </c>
    </row>
    <row r="5765" spans="1:18" x14ac:dyDescent="0.3">
      <c r="A5765">
        <v>3</v>
      </c>
      <c r="B5765" t="s">
        <v>7025</v>
      </c>
      <c r="C5765" t="s">
        <v>3396</v>
      </c>
      <c r="E5765">
        <v>26</v>
      </c>
      <c r="F5765" t="s">
        <v>12222</v>
      </c>
      <c r="G5765">
        <f t="shared" si="270"/>
        <v>15360</v>
      </c>
      <c r="H5765" t="b">
        <f t="shared" si="271"/>
        <v>0</v>
      </c>
      <c r="I5765" t="s">
        <v>482</v>
      </c>
      <c r="J5765">
        <f t="shared" si="272"/>
        <v>1000</v>
      </c>
      <c r="K5765" t="s">
        <v>16</v>
      </c>
      <c r="L5765">
        <v>0</v>
      </c>
      <c r="M5765">
        <f>Googleplaystore[[#This Row],[Installed]]*Googleplaystore[[#This Row],[Price]]</f>
        <v>0</v>
      </c>
      <c r="N5765" t="s">
        <v>17</v>
      </c>
      <c r="O5765" t="s">
        <v>2057</v>
      </c>
      <c r="P5765" s="1">
        <v>42864</v>
      </c>
      <c r="Q5765" s="16" t="s">
        <v>1143</v>
      </c>
      <c r="R5765" t="s">
        <v>143</v>
      </c>
    </row>
    <row r="5766" spans="1:18" x14ac:dyDescent="0.3">
      <c r="A5766">
        <v>3.9</v>
      </c>
      <c r="B5766" t="s">
        <v>7026</v>
      </c>
      <c r="C5766" t="s">
        <v>239</v>
      </c>
      <c r="E5766">
        <v>286</v>
      </c>
      <c r="F5766" t="s">
        <v>12270</v>
      </c>
      <c r="G5766">
        <f t="shared" si="270"/>
        <v>18432</v>
      </c>
      <c r="H5766" t="b">
        <f t="shared" si="271"/>
        <v>0</v>
      </c>
      <c r="I5766" t="s">
        <v>15</v>
      </c>
      <c r="J5766">
        <f t="shared" si="272"/>
        <v>10000</v>
      </c>
      <c r="K5766" t="s">
        <v>16</v>
      </c>
      <c r="L5766">
        <v>0</v>
      </c>
      <c r="M5766">
        <f>Googleplaystore[[#This Row],[Installed]]*Googleplaystore[[#This Row],[Price]]</f>
        <v>0</v>
      </c>
      <c r="N5766" t="s">
        <v>17</v>
      </c>
      <c r="O5766" t="s">
        <v>241</v>
      </c>
      <c r="P5766" s="1">
        <v>43007</v>
      </c>
      <c r="Q5766" s="16" t="s">
        <v>902</v>
      </c>
      <c r="R5766" t="s">
        <v>53</v>
      </c>
    </row>
    <row r="5767" spans="1:18" x14ac:dyDescent="0.3">
      <c r="A5767">
        <v>0</v>
      </c>
      <c r="B5767" t="s">
        <v>7027</v>
      </c>
      <c r="C5767" t="s">
        <v>3396</v>
      </c>
      <c r="E5767">
        <v>0</v>
      </c>
      <c r="F5767" t="s">
        <v>12223</v>
      </c>
      <c r="G5767">
        <f t="shared" si="270"/>
        <v>10240</v>
      </c>
      <c r="H5767" t="b">
        <f t="shared" si="271"/>
        <v>0</v>
      </c>
      <c r="I5767" t="s">
        <v>838</v>
      </c>
      <c r="J5767">
        <f t="shared" si="272"/>
        <v>10</v>
      </c>
      <c r="K5767" t="s">
        <v>16</v>
      </c>
      <c r="L5767">
        <v>0</v>
      </c>
      <c r="M5767">
        <f>Googleplaystore[[#This Row],[Installed]]*Googleplaystore[[#This Row],[Price]]</f>
        <v>0</v>
      </c>
      <c r="N5767" t="s">
        <v>17</v>
      </c>
      <c r="O5767" t="s">
        <v>2057</v>
      </c>
      <c r="P5767" s="1">
        <v>43300</v>
      </c>
      <c r="Q5767" s="16">
        <v>1</v>
      </c>
      <c r="R5767" t="s">
        <v>143</v>
      </c>
    </row>
    <row r="5768" spans="1:18" x14ac:dyDescent="0.3">
      <c r="A5768">
        <v>4.8</v>
      </c>
      <c r="B5768" t="s">
        <v>7028</v>
      </c>
      <c r="C5768" t="s">
        <v>108</v>
      </c>
      <c r="E5768">
        <v>27</v>
      </c>
      <c r="F5768" t="s">
        <v>12251</v>
      </c>
      <c r="G5768">
        <f t="shared" si="270"/>
        <v>2560</v>
      </c>
      <c r="H5768" t="b">
        <f t="shared" si="271"/>
        <v>0</v>
      </c>
      <c r="I5768" t="s">
        <v>816</v>
      </c>
      <c r="J5768">
        <f t="shared" si="272"/>
        <v>500</v>
      </c>
      <c r="K5768" t="s">
        <v>16</v>
      </c>
      <c r="L5768">
        <v>0</v>
      </c>
      <c r="M5768">
        <f>Googleplaystore[[#This Row],[Installed]]*Googleplaystore[[#This Row],[Price]]</f>
        <v>0</v>
      </c>
      <c r="N5768" t="s">
        <v>17</v>
      </c>
      <c r="O5768" t="s">
        <v>109</v>
      </c>
      <c r="P5768" s="1">
        <v>43146</v>
      </c>
      <c r="Q5768" s="16">
        <v>2</v>
      </c>
      <c r="R5768" t="s">
        <v>36</v>
      </c>
    </row>
    <row r="5769" spans="1:18" x14ac:dyDescent="0.3">
      <c r="A5769">
        <v>3.9</v>
      </c>
      <c r="B5769" t="s">
        <v>7029</v>
      </c>
      <c r="C5769" t="s">
        <v>2367</v>
      </c>
      <c r="E5769">
        <v>11</v>
      </c>
      <c r="F5769" t="s">
        <v>12256</v>
      </c>
      <c r="G5769">
        <f t="shared" si="270"/>
        <v>16384</v>
      </c>
      <c r="H5769" t="b">
        <f t="shared" si="271"/>
        <v>0</v>
      </c>
      <c r="I5769" t="s">
        <v>482</v>
      </c>
      <c r="J5769">
        <f t="shared" si="272"/>
        <v>1000</v>
      </c>
      <c r="K5769" t="s">
        <v>16</v>
      </c>
      <c r="L5769">
        <v>0</v>
      </c>
      <c r="M5769">
        <f>Googleplaystore[[#This Row],[Installed]]*Googleplaystore[[#This Row],[Price]]</f>
        <v>0</v>
      </c>
      <c r="N5769" t="s">
        <v>17</v>
      </c>
      <c r="O5769" t="s">
        <v>1077</v>
      </c>
      <c r="P5769" s="1">
        <v>43130</v>
      </c>
      <c r="Q5769" s="16" t="s">
        <v>1520</v>
      </c>
      <c r="R5769" t="s">
        <v>32</v>
      </c>
    </row>
    <row r="5770" spans="1:18" x14ac:dyDescent="0.3">
      <c r="A5770">
        <v>4</v>
      </c>
      <c r="B5770" t="s">
        <v>7030</v>
      </c>
      <c r="C5770" t="s">
        <v>3223</v>
      </c>
      <c r="E5770">
        <v>675</v>
      </c>
      <c r="F5770" t="s">
        <v>12222</v>
      </c>
      <c r="G5770">
        <f t="shared" si="270"/>
        <v>15360</v>
      </c>
      <c r="H5770" t="b">
        <f t="shared" si="271"/>
        <v>0</v>
      </c>
      <c r="I5770" t="s">
        <v>34</v>
      </c>
      <c r="J5770">
        <f t="shared" si="272"/>
        <v>100000</v>
      </c>
      <c r="K5770" t="s">
        <v>16</v>
      </c>
      <c r="L5770">
        <v>0</v>
      </c>
      <c r="M5770">
        <f>Googleplaystore[[#This Row],[Installed]]*Googleplaystore[[#This Row],[Price]]</f>
        <v>0</v>
      </c>
      <c r="N5770" t="s">
        <v>17</v>
      </c>
      <c r="O5770" t="s">
        <v>3224</v>
      </c>
      <c r="P5770" s="1">
        <v>42945</v>
      </c>
      <c r="Q5770" s="16">
        <v>2.1</v>
      </c>
      <c r="R5770" t="s">
        <v>39</v>
      </c>
    </row>
    <row r="5771" spans="1:18" x14ac:dyDescent="0.3">
      <c r="A5771">
        <v>0</v>
      </c>
      <c r="B5771" t="s">
        <v>7031</v>
      </c>
      <c r="C5771" t="s">
        <v>2367</v>
      </c>
      <c r="E5771">
        <v>0</v>
      </c>
      <c r="F5771" t="s">
        <v>12428</v>
      </c>
      <c r="G5771">
        <f t="shared" si="270"/>
        <v>4403.2</v>
      </c>
      <c r="H5771" t="b">
        <f t="shared" si="271"/>
        <v>0</v>
      </c>
      <c r="I5771" t="s">
        <v>838</v>
      </c>
      <c r="J5771">
        <f t="shared" si="272"/>
        <v>10</v>
      </c>
      <c r="K5771" t="s">
        <v>16</v>
      </c>
      <c r="L5771">
        <v>0</v>
      </c>
      <c r="M5771">
        <f>Googleplaystore[[#This Row],[Installed]]*Googleplaystore[[#This Row],[Price]]</f>
        <v>0</v>
      </c>
      <c r="N5771" t="s">
        <v>222</v>
      </c>
      <c r="O5771" t="s">
        <v>1077</v>
      </c>
      <c r="P5771" s="1">
        <v>43315</v>
      </c>
      <c r="Q5771" s="16">
        <v>2</v>
      </c>
      <c r="R5771" t="s">
        <v>53</v>
      </c>
    </row>
    <row r="5772" spans="1:18" x14ac:dyDescent="0.3">
      <c r="A5772">
        <v>0</v>
      </c>
      <c r="B5772" t="s">
        <v>7032</v>
      </c>
      <c r="C5772" t="s">
        <v>1283</v>
      </c>
      <c r="E5772">
        <v>0</v>
      </c>
      <c r="F5772" t="s">
        <v>12213</v>
      </c>
      <c r="G5772">
        <f t="shared" si="270"/>
        <v>4710.3999999999996</v>
      </c>
      <c r="H5772" t="b">
        <f t="shared" si="271"/>
        <v>0</v>
      </c>
      <c r="I5772" t="s">
        <v>838</v>
      </c>
      <c r="J5772">
        <f t="shared" si="272"/>
        <v>10</v>
      </c>
      <c r="K5772" t="s">
        <v>16</v>
      </c>
      <c r="L5772">
        <v>0</v>
      </c>
      <c r="M5772">
        <f>Googleplaystore[[#This Row],[Installed]]*Googleplaystore[[#This Row],[Price]]</f>
        <v>0</v>
      </c>
      <c r="N5772" t="s">
        <v>17</v>
      </c>
      <c r="O5772" t="s">
        <v>1284</v>
      </c>
      <c r="P5772" s="1">
        <v>43285</v>
      </c>
      <c r="Q5772" s="16" t="s">
        <v>1989</v>
      </c>
      <c r="R5772" t="s">
        <v>143</v>
      </c>
    </row>
    <row r="5773" spans="1:18" x14ac:dyDescent="0.3">
      <c r="A5773">
        <v>0</v>
      </c>
      <c r="B5773" t="s">
        <v>7033</v>
      </c>
      <c r="C5773" t="s">
        <v>3533</v>
      </c>
      <c r="E5773">
        <v>11</v>
      </c>
      <c r="F5773" t="s">
        <v>12270</v>
      </c>
      <c r="G5773">
        <f t="shared" si="270"/>
        <v>18432</v>
      </c>
      <c r="H5773" t="b">
        <f t="shared" si="271"/>
        <v>0</v>
      </c>
      <c r="I5773" t="s">
        <v>482</v>
      </c>
      <c r="J5773">
        <f t="shared" si="272"/>
        <v>1000</v>
      </c>
      <c r="K5773" t="s">
        <v>16</v>
      </c>
      <c r="L5773">
        <v>0</v>
      </c>
      <c r="M5773">
        <f>Googleplaystore[[#This Row],[Installed]]*Googleplaystore[[#This Row],[Price]]</f>
        <v>0</v>
      </c>
      <c r="N5773" t="s">
        <v>17</v>
      </c>
      <c r="O5773" t="s">
        <v>3534</v>
      </c>
      <c r="P5773" s="1">
        <v>43293</v>
      </c>
      <c r="Q5773" s="16">
        <v>1.73</v>
      </c>
      <c r="R5773" t="s">
        <v>334</v>
      </c>
    </row>
    <row r="5774" spans="1:18" x14ac:dyDescent="0.3">
      <c r="A5774">
        <v>5</v>
      </c>
      <c r="B5774" t="s">
        <v>7034</v>
      </c>
      <c r="C5774" t="s">
        <v>2367</v>
      </c>
      <c r="E5774">
        <v>2</v>
      </c>
      <c r="F5774" t="s">
        <v>12179</v>
      </c>
      <c r="G5774">
        <f t="shared" si="270"/>
        <v>8908.7999999999993</v>
      </c>
      <c r="H5774" t="b">
        <f t="shared" si="271"/>
        <v>0</v>
      </c>
      <c r="I5774" t="s">
        <v>838</v>
      </c>
      <c r="J5774">
        <f t="shared" si="272"/>
        <v>10</v>
      </c>
      <c r="K5774" t="s">
        <v>16</v>
      </c>
      <c r="L5774">
        <v>0</v>
      </c>
      <c r="M5774">
        <f>Googleplaystore[[#This Row],[Installed]]*Googleplaystore[[#This Row],[Price]]</f>
        <v>0</v>
      </c>
      <c r="N5774" t="s">
        <v>17</v>
      </c>
      <c r="O5774" t="s">
        <v>901</v>
      </c>
      <c r="P5774" s="1">
        <v>43180</v>
      </c>
      <c r="Q5774" s="16">
        <v>1.2</v>
      </c>
      <c r="R5774" t="s">
        <v>20</v>
      </c>
    </row>
    <row r="5775" spans="1:18" x14ac:dyDescent="0.3">
      <c r="A5775">
        <v>0</v>
      </c>
      <c r="B5775" t="s">
        <v>7035</v>
      </c>
      <c r="C5775" t="s">
        <v>3533</v>
      </c>
      <c r="E5775">
        <v>0</v>
      </c>
      <c r="F5775" t="s">
        <v>12306</v>
      </c>
      <c r="G5775">
        <f t="shared" si="270"/>
        <v>22528</v>
      </c>
      <c r="H5775" t="b">
        <f t="shared" si="271"/>
        <v>0</v>
      </c>
      <c r="I5775" t="s">
        <v>665</v>
      </c>
      <c r="J5775">
        <f t="shared" si="272"/>
        <v>100</v>
      </c>
      <c r="K5775" t="s">
        <v>16</v>
      </c>
      <c r="L5775">
        <v>0</v>
      </c>
      <c r="M5775">
        <f>Googleplaystore[[#This Row],[Installed]]*Googleplaystore[[#This Row],[Price]]</f>
        <v>0</v>
      </c>
      <c r="N5775" t="s">
        <v>17</v>
      </c>
      <c r="O5775" t="s">
        <v>3534</v>
      </c>
      <c r="P5775" s="1">
        <v>43192</v>
      </c>
      <c r="Q5775" s="16" t="s">
        <v>2115</v>
      </c>
      <c r="R5775" t="s">
        <v>36</v>
      </c>
    </row>
    <row r="5776" spans="1:18" x14ac:dyDescent="0.3">
      <c r="A5776">
        <v>0</v>
      </c>
      <c r="B5776" t="s">
        <v>7036</v>
      </c>
      <c r="C5776" t="s">
        <v>1283</v>
      </c>
      <c r="E5776">
        <v>7</v>
      </c>
      <c r="F5776" t="s">
        <v>12274</v>
      </c>
      <c r="G5776">
        <f t="shared" si="270"/>
        <v>1126.4000000000001</v>
      </c>
      <c r="H5776" t="b">
        <f t="shared" si="271"/>
        <v>0</v>
      </c>
      <c r="I5776" t="s">
        <v>816</v>
      </c>
      <c r="J5776">
        <f t="shared" si="272"/>
        <v>500</v>
      </c>
      <c r="K5776" t="s">
        <v>16</v>
      </c>
      <c r="L5776">
        <v>0</v>
      </c>
      <c r="M5776">
        <f>Googleplaystore[[#This Row],[Installed]]*Googleplaystore[[#This Row],[Price]]</f>
        <v>0</v>
      </c>
      <c r="N5776" t="s">
        <v>17</v>
      </c>
      <c r="O5776" t="s">
        <v>1284</v>
      </c>
      <c r="P5776" s="1">
        <v>42405</v>
      </c>
      <c r="Q5776" s="16">
        <v>1.3</v>
      </c>
      <c r="R5776" t="s">
        <v>1050</v>
      </c>
    </row>
    <row r="5777" spans="1:18" x14ac:dyDescent="0.3">
      <c r="A5777">
        <v>0</v>
      </c>
      <c r="B5777" t="s">
        <v>7037</v>
      </c>
      <c r="C5777" t="s">
        <v>2367</v>
      </c>
      <c r="E5777">
        <v>23</v>
      </c>
      <c r="F5777" t="s">
        <v>12601</v>
      </c>
      <c r="G5777">
        <f t="shared" si="270"/>
        <v>4915.2</v>
      </c>
      <c r="H5777" t="b">
        <f t="shared" si="271"/>
        <v>0</v>
      </c>
      <c r="I5777" t="s">
        <v>482</v>
      </c>
      <c r="J5777">
        <f t="shared" si="272"/>
        <v>1000</v>
      </c>
      <c r="K5777" t="s">
        <v>16</v>
      </c>
      <c r="L5777">
        <v>0</v>
      </c>
      <c r="M5777">
        <f>Googleplaystore[[#This Row],[Installed]]*Googleplaystore[[#This Row],[Price]]</f>
        <v>0</v>
      </c>
      <c r="N5777" t="s">
        <v>17</v>
      </c>
      <c r="O5777" t="s">
        <v>1077</v>
      </c>
      <c r="P5777" s="1">
        <v>42683</v>
      </c>
      <c r="Q5777" s="16" t="s">
        <v>4158</v>
      </c>
      <c r="R5777" t="s">
        <v>39</v>
      </c>
    </row>
    <row r="5778" spans="1:18" x14ac:dyDescent="0.3">
      <c r="A5778">
        <v>4</v>
      </c>
      <c r="B5778" t="s">
        <v>7038</v>
      </c>
      <c r="C5778" t="s">
        <v>3677</v>
      </c>
      <c r="E5778">
        <v>2055</v>
      </c>
      <c r="F5778" t="s">
        <v>12301</v>
      </c>
      <c r="G5778">
        <f t="shared" si="270"/>
        <v>2662.4</v>
      </c>
      <c r="H5778" t="b">
        <f t="shared" si="271"/>
        <v>0</v>
      </c>
      <c r="I5778" t="s">
        <v>34</v>
      </c>
      <c r="J5778">
        <f t="shared" si="272"/>
        <v>100000</v>
      </c>
      <c r="K5778" t="s">
        <v>16</v>
      </c>
      <c r="L5778">
        <v>0</v>
      </c>
      <c r="M5778">
        <f>Googleplaystore[[#This Row],[Installed]]*Googleplaystore[[#This Row],[Price]]</f>
        <v>0</v>
      </c>
      <c r="N5778" t="s">
        <v>17</v>
      </c>
      <c r="O5778" t="s">
        <v>3678</v>
      </c>
      <c r="P5778" s="1">
        <v>43199</v>
      </c>
      <c r="Q5778" s="16">
        <v>2.44</v>
      </c>
      <c r="R5778" t="s">
        <v>53</v>
      </c>
    </row>
    <row r="5779" spans="1:18" x14ac:dyDescent="0.3">
      <c r="A5779">
        <v>0</v>
      </c>
      <c r="B5779" t="s">
        <v>7039</v>
      </c>
      <c r="C5779" t="s">
        <v>2965</v>
      </c>
      <c r="E5779">
        <v>24</v>
      </c>
      <c r="F5779" t="s">
        <v>12215</v>
      </c>
      <c r="G5779">
        <f t="shared" si="270"/>
        <v>5324.8</v>
      </c>
      <c r="H5779" t="b">
        <f t="shared" si="271"/>
        <v>0</v>
      </c>
      <c r="I5779" t="s">
        <v>665</v>
      </c>
      <c r="J5779">
        <f t="shared" si="272"/>
        <v>100</v>
      </c>
      <c r="K5779" t="s">
        <v>16</v>
      </c>
      <c r="L5779">
        <v>0</v>
      </c>
      <c r="M5779">
        <f>Googleplaystore[[#This Row],[Installed]]*Googleplaystore[[#This Row],[Price]]</f>
        <v>0</v>
      </c>
      <c r="N5779" t="s">
        <v>17</v>
      </c>
      <c r="O5779" t="s">
        <v>2966</v>
      </c>
      <c r="P5779" s="1">
        <v>43155</v>
      </c>
      <c r="Q5779" s="16" t="s">
        <v>2183</v>
      </c>
      <c r="R5779" t="s">
        <v>50</v>
      </c>
    </row>
    <row r="5780" spans="1:18" x14ac:dyDescent="0.3">
      <c r="A5780">
        <v>5</v>
      </c>
      <c r="B5780" t="s">
        <v>7040</v>
      </c>
      <c r="C5780" t="s">
        <v>1893</v>
      </c>
      <c r="E5780">
        <v>2</v>
      </c>
      <c r="F5780" t="s">
        <v>12211</v>
      </c>
      <c r="G5780">
        <f t="shared" si="270"/>
        <v>6144</v>
      </c>
      <c r="H5780" t="b">
        <f t="shared" si="271"/>
        <v>0</v>
      </c>
      <c r="I5780" t="s">
        <v>838</v>
      </c>
      <c r="J5780">
        <f t="shared" si="272"/>
        <v>10</v>
      </c>
      <c r="K5780" t="s">
        <v>16</v>
      </c>
      <c r="L5780">
        <v>0</v>
      </c>
      <c r="M5780">
        <f>Googleplaystore[[#This Row],[Installed]]*Googleplaystore[[#This Row],[Price]]</f>
        <v>0</v>
      </c>
      <c r="N5780" t="s">
        <v>17</v>
      </c>
      <c r="O5780" t="s">
        <v>1894</v>
      </c>
      <c r="P5780" s="1">
        <v>43244</v>
      </c>
      <c r="Q5780" s="16">
        <v>2.1</v>
      </c>
      <c r="R5780" t="s">
        <v>20</v>
      </c>
    </row>
    <row r="5781" spans="1:18" x14ac:dyDescent="0.3">
      <c r="A5781">
        <v>0</v>
      </c>
      <c r="B5781" t="s">
        <v>7041</v>
      </c>
      <c r="C5781" t="s">
        <v>1574</v>
      </c>
      <c r="E5781">
        <v>0</v>
      </c>
      <c r="F5781" t="s">
        <v>12787</v>
      </c>
      <c r="G5781">
        <f t="shared" si="270"/>
        <v>44032</v>
      </c>
      <c r="H5781" t="b">
        <f t="shared" si="271"/>
        <v>0</v>
      </c>
      <c r="I5781" t="s">
        <v>865</v>
      </c>
      <c r="J5781">
        <f t="shared" si="272"/>
        <v>1</v>
      </c>
      <c r="K5781" t="s">
        <v>16</v>
      </c>
      <c r="L5781">
        <v>0</v>
      </c>
      <c r="M5781">
        <f>Googleplaystore[[#This Row],[Installed]]*Googleplaystore[[#This Row],[Price]]</f>
        <v>0</v>
      </c>
      <c r="N5781" t="s">
        <v>17</v>
      </c>
      <c r="O5781" t="s">
        <v>1575</v>
      </c>
      <c r="P5781" s="1">
        <v>43285</v>
      </c>
      <c r="Q5781" s="16" t="s">
        <v>1232</v>
      </c>
      <c r="R5781" t="s">
        <v>50</v>
      </c>
    </row>
    <row r="5782" spans="1:18" x14ac:dyDescent="0.3">
      <c r="A5782">
        <v>0</v>
      </c>
      <c r="B5782" t="s">
        <v>7042</v>
      </c>
      <c r="C5782" t="s">
        <v>1893</v>
      </c>
      <c r="E5782">
        <v>0</v>
      </c>
      <c r="F5782" t="s">
        <v>19296</v>
      </c>
      <c r="G5782" t="b">
        <f t="shared" si="270"/>
        <v>0</v>
      </c>
      <c r="H5782">
        <f t="shared" si="271"/>
        <v>904</v>
      </c>
      <c r="I5782" t="s">
        <v>838</v>
      </c>
      <c r="J5782">
        <f t="shared" si="272"/>
        <v>10</v>
      </c>
      <c r="K5782" t="s">
        <v>16</v>
      </c>
      <c r="L5782">
        <v>0</v>
      </c>
      <c r="M5782">
        <f>Googleplaystore[[#This Row],[Installed]]*Googleplaystore[[#This Row],[Price]]</f>
        <v>0</v>
      </c>
      <c r="N5782" t="s">
        <v>30</v>
      </c>
      <c r="O5782" t="s">
        <v>1894</v>
      </c>
      <c r="P5782" s="1">
        <v>42577</v>
      </c>
      <c r="Q5782" s="16">
        <v>5</v>
      </c>
      <c r="R5782" t="s">
        <v>46</v>
      </c>
    </row>
    <row r="5783" spans="1:18" x14ac:dyDescent="0.3">
      <c r="A5783">
        <v>4.5</v>
      </c>
      <c r="B5783" t="s">
        <v>7043</v>
      </c>
      <c r="C5783" t="s">
        <v>3223</v>
      </c>
      <c r="E5783">
        <v>42</v>
      </c>
      <c r="F5783" t="s">
        <v>12191</v>
      </c>
      <c r="G5783">
        <f t="shared" si="270"/>
        <v>20480</v>
      </c>
      <c r="H5783" t="b">
        <f t="shared" si="271"/>
        <v>0</v>
      </c>
      <c r="I5783" t="s">
        <v>482</v>
      </c>
      <c r="J5783">
        <f t="shared" si="272"/>
        <v>1000</v>
      </c>
      <c r="K5783" t="s">
        <v>16</v>
      </c>
      <c r="L5783">
        <v>0</v>
      </c>
      <c r="M5783">
        <f>Googleplaystore[[#This Row],[Installed]]*Googleplaystore[[#This Row],[Price]]</f>
        <v>0</v>
      </c>
      <c r="N5783" t="s">
        <v>17</v>
      </c>
      <c r="O5783" t="s">
        <v>3224</v>
      </c>
      <c r="P5783" s="1">
        <v>42630</v>
      </c>
      <c r="Q5783" s="16">
        <v>1.2</v>
      </c>
      <c r="R5783" t="s">
        <v>32</v>
      </c>
    </row>
    <row r="5784" spans="1:18" x14ac:dyDescent="0.3">
      <c r="A5784">
        <v>4.8</v>
      </c>
      <c r="B5784" t="s">
        <v>7044</v>
      </c>
      <c r="C5784" t="s">
        <v>2367</v>
      </c>
      <c r="E5784">
        <v>12</v>
      </c>
      <c r="F5784" t="s">
        <v>12188</v>
      </c>
      <c r="G5784">
        <f t="shared" si="270"/>
        <v>28672</v>
      </c>
      <c r="H5784" t="b">
        <f t="shared" si="271"/>
        <v>0</v>
      </c>
      <c r="I5784" t="s">
        <v>482</v>
      </c>
      <c r="J5784">
        <f t="shared" si="272"/>
        <v>1000</v>
      </c>
      <c r="K5784" t="s">
        <v>16</v>
      </c>
      <c r="L5784">
        <v>0</v>
      </c>
      <c r="M5784">
        <f>Googleplaystore[[#This Row],[Installed]]*Googleplaystore[[#This Row],[Price]]</f>
        <v>0</v>
      </c>
      <c r="N5784" t="s">
        <v>17</v>
      </c>
      <c r="O5784" t="s">
        <v>901</v>
      </c>
      <c r="P5784" s="1">
        <v>43185</v>
      </c>
      <c r="Q5784" s="16" t="s">
        <v>4186</v>
      </c>
      <c r="R5784" t="s">
        <v>32</v>
      </c>
    </row>
    <row r="5785" spans="1:18" x14ac:dyDescent="0.3">
      <c r="A5785">
        <v>0</v>
      </c>
      <c r="B5785" t="s">
        <v>7045</v>
      </c>
      <c r="C5785" t="s">
        <v>1893</v>
      </c>
      <c r="E5785">
        <v>0</v>
      </c>
      <c r="F5785" t="s">
        <v>12191</v>
      </c>
      <c r="G5785">
        <f t="shared" si="270"/>
        <v>20480</v>
      </c>
      <c r="H5785" t="b">
        <f t="shared" si="271"/>
        <v>0</v>
      </c>
      <c r="I5785" t="s">
        <v>838</v>
      </c>
      <c r="J5785">
        <f t="shared" si="272"/>
        <v>10</v>
      </c>
      <c r="K5785" t="s">
        <v>16</v>
      </c>
      <c r="L5785">
        <v>0</v>
      </c>
      <c r="M5785">
        <f>Googleplaystore[[#This Row],[Installed]]*Googleplaystore[[#This Row],[Price]]</f>
        <v>0</v>
      </c>
      <c r="N5785" t="s">
        <v>17</v>
      </c>
      <c r="O5785" t="s">
        <v>1894</v>
      </c>
      <c r="P5785" s="1">
        <v>42516</v>
      </c>
      <c r="Q5785" s="16">
        <v>1</v>
      </c>
      <c r="R5785" t="s">
        <v>53</v>
      </c>
    </row>
    <row r="5786" spans="1:18" x14ac:dyDescent="0.3">
      <c r="A5786">
        <v>4.5999999999999996</v>
      </c>
      <c r="B5786" t="s">
        <v>7046</v>
      </c>
      <c r="C5786" t="s">
        <v>239</v>
      </c>
      <c r="E5786">
        <v>53</v>
      </c>
      <c r="F5786" t="s">
        <v>12256</v>
      </c>
      <c r="G5786">
        <f t="shared" si="270"/>
        <v>16384</v>
      </c>
      <c r="H5786" t="b">
        <f t="shared" si="271"/>
        <v>0</v>
      </c>
      <c r="I5786" t="s">
        <v>60</v>
      </c>
      <c r="J5786">
        <f t="shared" si="272"/>
        <v>5000</v>
      </c>
      <c r="K5786" t="s">
        <v>16</v>
      </c>
      <c r="L5786">
        <v>0</v>
      </c>
      <c r="M5786">
        <f>Googleplaystore[[#This Row],[Installed]]*Googleplaystore[[#This Row],[Price]]</f>
        <v>0</v>
      </c>
      <c r="N5786" t="s">
        <v>17</v>
      </c>
      <c r="O5786" t="s">
        <v>241</v>
      </c>
      <c r="P5786" s="1">
        <v>42269</v>
      </c>
      <c r="Q5786" s="16" t="s">
        <v>885</v>
      </c>
      <c r="R5786" t="s">
        <v>39</v>
      </c>
    </row>
    <row r="5787" spans="1:18" x14ac:dyDescent="0.3">
      <c r="A5787">
        <v>4.2</v>
      </c>
      <c r="B5787" t="s">
        <v>7047</v>
      </c>
      <c r="C5787" t="s">
        <v>108</v>
      </c>
      <c r="E5787">
        <v>29</v>
      </c>
      <c r="F5787" t="s">
        <v>31</v>
      </c>
      <c r="G5787" t="b">
        <f t="shared" si="270"/>
        <v>0</v>
      </c>
      <c r="H5787" t="b">
        <f t="shared" si="271"/>
        <v>0</v>
      </c>
      <c r="I5787" t="s">
        <v>15</v>
      </c>
      <c r="J5787">
        <f t="shared" si="272"/>
        <v>10000</v>
      </c>
      <c r="K5787" t="s">
        <v>16</v>
      </c>
      <c r="L5787">
        <v>0</v>
      </c>
      <c r="M5787">
        <f>Googleplaystore[[#This Row],[Installed]]*Googleplaystore[[#This Row],[Price]]</f>
        <v>0</v>
      </c>
      <c r="N5787" t="s">
        <v>17</v>
      </c>
      <c r="O5787" t="s">
        <v>109</v>
      </c>
      <c r="P5787" s="1">
        <v>43313</v>
      </c>
      <c r="Q5787" s="16" t="s">
        <v>711</v>
      </c>
      <c r="R5787" t="s">
        <v>50</v>
      </c>
    </row>
    <row r="5788" spans="1:18" x14ac:dyDescent="0.3">
      <c r="A5788">
        <v>0</v>
      </c>
      <c r="B5788" t="s">
        <v>7048</v>
      </c>
      <c r="C5788" t="s">
        <v>309</v>
      </c>
      <c r="E5788">
        <v>94</v>
      </c>
      <c r="F5788" t="s">
        <v>12179</v>
      </c>
      <c r="G5788">
        <f t="shared" si="270"/>
        <v>8908.7999999999993</v>
      </c>
      <c r="H5788" t="b">
        <f t="shared" si="271"/>
        <v>0</v>
      </c>
      <c r="I5788" t="s">
        <v>60</v>
      </c>
      <c r="J5788">
        <f t="shared" si="272"/>
        <v>5000</v>
      </c>
      <c r="K5788" t="s">
        <v>16</v>
      </c>
      <c r="L5788">
        <v>0</v>
      </c>
      <c r="M5788">
        <f>Googleplaystore[[#This Row],[Installed]]*Googleplaystore[[#This Row],[Price]]</f>
        <v>0</v>
      </c>
      <c r="N5788" t="s">
        <v>17</v>
      </c>
      <c r="O5788" t="s">
        <v>310</v>
      </c>
      <c r="P5788" s="1">
        <v>43244</v>
      </c>
      <c r="Q5788" s="16" t="s">
        <v>7049</v>
      </c>
      <c r="R5788" t="s">
        <v>20</v>
      </c>
    </row>
    <row r="5789" spans="1:18" x14ac:dyDescent="0.3">
      <c r="A5789">
        <v>3.4</v>
      </c>
      <c r="B5789" t="s">
        <v>7050</v>
      </c>
      <c r="C5789" t="s">
        <v>492</v>
      </c>
      <c r="E5789">
        <v>7</v>
      </c>
      <c r="F5789" t="s">
        <v>12211</v>
      </c>
      <c r="G5789">
        <f t="shared" si="270"/>
        <v>6144</v>
      </c>
      <c r="H5789" t="b">
        <f t="shared" si="271"/>
        <v>0</v>
      </c>
      <c r="I5789" t="s">
        <v>482</v>
      </c>
      <c r="J5789">
        <f t="shared" si="272"/>
        <v>1000</v>
      </c>
      <c r="K5789" t="s">
        <v>16</v>
      </c>
      <c r="L5789">
        <v>0</v>
      </c>
      <c r="M5789">
        <f>Googleplaystore[[#This Row],[Installed]]*Googleplaystore[[#This Row],[Price]]</f>
        <v>0</v>
      </c>
      <c r="N5789" t="s">
        <v>17</v>
      </c>
      <c r="O5789" t="s">
        <v>493</v>
      </c>
      <c r="P5789" s="1">
        <v>43193</v>
      </c>
      <c r="Q5789" s="16">
        <v>5.4029999999999996</v>
      </c>
      <c r="R5789" t="s">
        <v>20</v>
      </c>
    </row>
    <row r="5790" spans="1:18" x14ac:dyDescent="0.3">
      <c r="A5790">
        <v>2.6</v>
      </c>
      <c r="B5790" t="s">
        <v>7051</v>
      </c>
      <c r="C5790" t="s">
        <v>1574</v>
      </c>
      <c r="E5790">
        <v>219</v>
      </c>
      <c r="F5790" t="s">
        <v>12672</v>
      </c>
      <c r="G5790">
        <f t="shared" si="270"/>
        <v>1843.2</v>
      </c>
      <c r="H5790" t="b">
        <f t="shared" si="271"/>
        <v>0</v>
      </c>
      <c r="I5790" t="s">
        <v>38</v>
      </c>
      <c r="J5790">
        <f t="shared" si="272"/>
        <v>50000</v>
      </c>
      <c r="K5790" t="s">
        <v>16</v>
      </c>
      <c r="L5790">
        <v>0</v>
      </c>
      <c r="M5790">
        <f>Googleplaystore[[#This Row],[Installed]]*Googleplaystore[[#This Row],[Price]]</f>
        <v>0</v>
      </c>
      <c r="N5790" t="s">
        <v>17</v>
      </c>
      <c r="O5790" t="s">
        <v>1575</v>
      </c>
      <c r="P5790" s="1">
        <v>42307</v>
      </c>
      <c r="Q5790" s="16" t="s">
        <v>7052</v>
      </c>
      <c r="R5790" t="s">
        <v>53</v>
      </c>
    </row>
    <row r="5791" spans="1:18" x14ac:dyDescent="0.3">
      <c r="A5791">
        <v>2.4</v>
      </c>
      <c r="B5791" t="s">
        <v>7053</v>
      </c>
      <c r="C5791" t="s">
        <v>1574</v>
      </c>
      <c r="E5791">
        <v>577</v>
      </c>
      <c r="F5791" t="s">
        <v>12305</v>
      </c>
      <c r="G5791">
        <f t="shared" si="270"/>
        <v>3788.8</v>
      </c>
      <c r="H5791" t="b">
        <f t="shared" si="271"/>
        <v>0</v>
      </c>
      <c r="I5791" t="s">
        <v>38</v>
      </c>
      <c r="J5791">
        <f t="shared" si="272"/>
        <v>50000</v>
      </c>
      <c r="K5791" t="s">
        <v>16</v>
      </c>
      <c r="L5791">
        <v>0</v>
      </c>
      <c r="M5791">
        <f>Googleplaystore[[#This Row],[Installed]]*Googleplaystore[[#This Row],[Price]]</f>
        <v>0</v>
      </c>
      <c r="N5791" t="s">
        <v>17</v>
      </c>
      <c r="O5791" t="s">
        <v>1575</v>
      </c>
      <c r="P5791" s="1">
        <v>43215</v>
      </c>
      <c r="Q5791" s="16" t="s">
        <v>6277</v>
      </c>
      <c r="R5791" t="s">
        <v>53</v>
      </c>
    </row>
    <row r="5792" spans="1:18" x14ac:dyDescent="0.3">
      <c r="A5792">
        <v>0</v>
      </c>
      <c r="B5792" t="s">
        <v>7054</v>
      </c>
      <c r="C5792" t="s">
        <v>3533</v>
      </c>
      <c r="E5792">
        <v>13</v>
      </c>
      <c r="F5792" t="s">
        <v>12314</v>
      </c>
      <c r="G5792">
        <f t="shared" si="270"/>
        <v>3276.8</v>
      </c>
      <c r="H5792" t="b">
        <f t="shared" si="271"/>
        <v>0</v>
      </c>
      <c r="I5792" t="s">
        <v>665</v>
      </c>
      <c r="J5792">
        <f t="shared" si="272"/>
        <v>100</v>
      </c>
      <c r="K5792" t="s">
        <v>16</v>
      </c>
      <c r="L5792">
        <v>0</v>
      </c>
      <c r="M5792">
        <f>Googleplaystore[[#This Row],[Installed]]*Googleplaystore[[#This Row],[Price]]</f>
        <v>0</v>
      </c>
      <c r="N5792" t="s">
        <v>17</v>
      </c>
      <c r="O5792" t="s">
        <v>3534</v>
      </c>
      <c r="P5792" s="1">
        <v>43117</v>
      </c>
      <c r="Q5792" s="16" t="s">
        <v>858</v>
      </c>
      <c r="R5792" t="s">
        <v>50</v>
      </c>
    </row>
    <row r="5793" spans="1:18" x14ac:dyDescent="0.3">
      <c r="A5793">
        <v>4.5</v>
      </c>
      <c r="B5793" t="s">
        <v>3215</v>
      </c>
      <c r="C5793" t="s">
        <v>3070</v>
      </c>
      <c r="E5793">
        <v>35479</v>
      </c>
      <c r="F5793" t="s">
        <v>12256</v>
      </c>
      <c r="G5793">
        <f t="shared" si="270"/>
        <v>16384</v>
      </c>
      <c r="H5793" t="b">
        <f t="shared" si="271"/>
        <v>0</v>
      </c>
      <c r="I5793" t="s">
        <v>42</v>
      </c>
      <c r="J5793">
        <f t="shared" si="272"/>
        <v>1000000</v>
      </c>
      <c r="K5793" t="s">
        <v>16</v>
      </c>
      <c r="L5793">
        <v>0</v>
      </c>
      <c r="M5793">
        <f>Googleplaystore[[#This Row],[Installed]]*Googleplaystore[[#This Row],[Price]]</f>
        <v>0</v>
      </c>
      <c r="N5793" t="s">
        <v>17</v>
      </c>
      <c r="O5793" t="s">
        <v>3071</v>
      </c>
      <c r="P5793" s="1">
        <v>43292</v>
      </c>
      <c r="Q5793" s="16" t="s">
        <v>3216</v>
      </c>
      <c r="R5793" t="s">
        <v>36</v>
      </c>
    </row>
    <row r="5794" spans="1:18" x14ac:dyDescent="0.3">
      <c r="A5794">
        <v>4.5999999999999996</v>
      </c>
      <c r="B5794" t="s">
        <v>7055</v>
      </c>
      <c r="C5794" t="s">
        <v>2367</v>
      </c>
      <c r="E5794">
        <v>7420</v>
      </c>
      <c r="F5794" t="s">
        <v>12309</v>
      </c>
      <c r="G5794">
        <f t="shared" si="270"/>
        <v>7577.6</v>
      </c>
      <c r="H5794" t="b">
        <f t="shared" si="271"/>
        <v>0</v>
      </c>
      <c r="I5794" t="s">
        <v>38</v>
      </c>
      <c r="J5794">
        <f t="shared" si="272"/>
        <v>50000</v>
      </c>
      <c r="K5794" t="s">
        <v>383</v>
      </c>
      <c r="L5794" s="2">
        <v>4.99</v>
      </c>
      <c r="M5794">
        <f>Googleplaystore[[#This Row],[Installed]]*Googleplaystore[[#This Row],[Price]]</f>
        <v>249500</v>
      </c>
      <c r="N5794" t="s">
        <v>30</v>
      </c>
      <c r="O5794" t="s">
        <v>2190</v>
      </c>
      <c r="P5794" s="1">
        <v>41953</v>
      </c>
      <c r="Q5794" s="16" t="s">
        <v>2192</v>
      </c>
      <c r="R5794" t="s">
        <v>50</v>
      </c>
    </row>
    <row r="5795" spans="1:18" x14ac:dyDescent="0.3">
      <c r="A5795">
        <v>3.3</v>
      </c>
      <c r="B5795" t="s">
        <v>7056</v>
      </c>
      <c r="C5795" t="s">
        <v>1574</v>
      </c>
      <c r="E5795">
        <v>10</v>
      </c>
      <c r="F5795" t="s">
        <v>12438</v>
      </c>
      <c r="G5795">
        <f t="shared" si="270"/>
        <v>3379.2</v>
      </c>
      <c r="H5795" t="b">
        <f t="shared" si="271"/>
        <v>0</v>
      </c>
      <c r="I5795" t="s">
        <v>482</v>
      </c>
      <c r="J5795">
        <f t="shared" si="272"/>
        <v>1000</v>
      </c>
      <c r="K5795" t="s">
        <v>16</v>
      </c>
      <c r="L5795">
        <v>0</v>
      </c>
      <c r="M5795">
        <f>Googleplaystore[[#This Row],[Installed]]*Googleplaystore[[#This Row],[Price]]</f>
        <v>0</v>
      </c>
      <c r="N5795" t="s">
        <v>17</v>
      </c>
      <c r="O5795" t="s">
        <v>1575</v>
      </c>
      <c r="P5795" s="1">
        <v>43195</v>
      </c>
      <c r="Q5795" s="16" t="s">
        <v>7057</v>
      </c>
      <c r="R5795" t="s">
        <v>36</v>
      </c>
    </row>
    <row r="5796" spans="1:18" x14ac:dyDescent="0.3">
      <c r="A5796">
        <v>4.0999999999999996</v>
      </c>
      <c r="B5796" t="s">
        <v>7058</v>
      </c>
      <c r="C5796" t="s">
        <v>1283</v>
      </c>
      <c r="E5796">
        <v>58</v>
      </c>
      <c r="F5796" t="s">
        <v>12349</v>
      </c>
      <c r="G5796">
        <f t="shared" si="270"/>
        <v>3584</v>
      </c>
      <c r="H5796" t="b">
        <f t="shared" si="271"/>
        <v>0</v>
      </c>
      <c r="I5796" t="s">
        <v>15</v>
      </c>
      <c r="J5796">
        <f t="shared" si="272"/>
        <v>10000</v>
      </c>
      <c r="K5796" t="s">
        <v>16</v>
      </c>
      <c r="L5796">
        <v>0</v>
      </c>
      <c r="M5796">
        <f>Googleplaystore[[#This Row],[Installed]]*Googleplaystore[[#This Row],[Price]]</f>
        <v>0</v>
      </c>
      <c r="N5796" t="s">
        <v>17</v>
      </c>
      <c r="O5796" t="s">
        <v>1284</v>
      </c>
      <c r="P5796" s="1">
        <v>42920</v>
      </c>
      <c r="Q5796" s="16" t="s">
        <v>1209</v>
      </c>
      <c r="R5796" t="s">
        <v>53</v>
      </c>
    </row>
    <row r="5797" spans="1:18" x14ac:dyDescent="0.3">
      <c r="A5797">
        <v>4.5999999999999996</v>
      </c>
      <c r="B5797" t="s">
        <v>7059</v>
      </c>
      <c r="C5797" t="s">
        <v>3533</v>
      </c>
      <c r="E5797">
        <v>19</v>
      </c>
      <c r="F5797" t="s">
        <v>12177</v>
      </c>
      <c r="G5797">
        <f t="shared" si="270"/>
        <v>14336</v>
      </c>
      <c r="H5797" t="b">
        <f t="shared" si="271"/>
        <v>0</v>
      </c>
      <c r="I5797" t="s">
        <v>816</v>
      </c>
      <c r="J5797">
        <f t="shared" si="272"/>
        <v>500</v>
      </c>
      <c r="K5797" t="s">
        <v>16</v>
      </c>
      <c r="L5797">
        <v>0</v>
      </c>
      <c r="M5797">
        <f>Googleplaystore[[#This Row],[Installed]]*Googleplaystore[[#This Row],[Price]]</f>
        <v>0</v>
      </c>
      <c r="N5797" t="s">
        <v>17</v>
      </c>
      <c r="O5797" t="s">
        <v>3534</v>
      </c>
      <c r="P5797" s="1">
        <v>42290</v>
      </c>
      <c r="Q5797" s="16" t="s">
        <v>7060</v>
      </c>
      <c r="R5797" t="s">
        <v>122</v>
      </c>
    </row>
    <row r="5798" spans="1:18" x14ac:dyDescent="0.3">
      <c r="A5798">
        <v>3.9</v>
      </c>
      <c r="B5798" t="s">
        <v>7061</v>
      </c>
      <c r="C5798" t="s">
        <v>309</v>
      </c>
      <c r="E5798">
        <v>91</v>
      </c>
      <c r="F5798" t="s">
        <v>12260</v>
      </c>
      <c r="G5798">
        <f t="shared" si="270"/>
        <v>9113.6</v>
      </c>
      <c r="H5798" t="b">
        <f t="shared" si="271"/>
        <v>0</v>
      </c>
      <c r="I5798" t="s">
        <v>60</v>
      </c>
      <c r="J5798">
        <f t="shared" si="272"/>
        <v>5000</v>
      </c>
      <c r="K5798" t="s">
        <v>16</v>
      </c>
      <c r="L5798">
        <v>0</v>
      </c>
      <c r="M5798">
        <f>Googleplaystore[[#This Row],[Installed]]*Googleplaystore[[#This Row],[Price]]</f>
        <v>0</v>
      </c>
      <c r="N5798" t="s">
        <v>17</v>
      </c>
      <c r="O5798" t="s">
        <v>310</v>
      </c>
      <c r="P5798" s="1">
        <v>43258</v>
      </c>
      <c r="Q5798" s="16" t="s">
        <v>7062</v>
      </c>
      <c r="R5798" t="s">
        <v>20</v>
      </c>
    </row>
    <row r="5799" spans="1:18" x14ac:dyDescent="0.3">
      <c r="A5799">
        <v>0</v>
      </c>
      <c r="B5799" t="s">
        <v>7063</v>
      </c>
      <c r="C5799" t="s">
        <v>2965</v>
      </c>
      <c r="E5799">
        <v>0</v>
      </c>
      <c r="F5799" t="s">
        <v>12265</v>
      </c>
      <c r="G5799">
        <f t="shared" si="270"/>
        <v>32768</v>
      </c>
      <c r="H5799" t="b">
        <f t="shared" si="271"/>
        <v>0</v>
      </c>
      <c r="I5799" t="s">
        <v>865</v>
      </c>
      <c r="J5799">
        <f t="shared" si="272"/>
        <v>1</v>
      </c>
      <c r="K5799" t="s">
        <v>16</v>
      </c>
      <c r="L5799">
        <v>0</v>
      </c>
      <c r="M5799">
        <f>Googleplaystore[[#This Row],[Installed]]*Googleplaystore[[#This Row],[Price]]</f>
        <v>0</v>
      </c>
      <c r="N5799" t="s">
        <v>30</v>
      </c>
      <c r="O5799" t="s">
        <v>2966</v>
      </c>
      <c r="P5799" s="1">
        <v>43181</v>
      </c>
      <c r="Q5799" s="16" t="s">
        <v>1539</v>
      </c>
      <c r="R5799" t="s">
        <v>20</v>
      </c>
    </row>
    <row r="5800" spans="1:18" x14ac:dyDescent="0.3">
      <c r="A5800">
        <v>0</v>
      </c>
      <c r="B5800" t="s">
        <v>7064</v>
      </c>
      <c r="C5800" t="s">
        <v>2012</v>
      </c>
      <c r="E5800">
        <v>3</v>
      </c>
      <c r="F5800" t="s">
        <v>12177</v>
      </c>
      <c r="G5800">
        <f t="shared" si="270"/>
        <v>14336</v>
      </c>
      <c r="H5800" t="b">
        <f t="shared" si="271"/>
        <v>0</v>
      </c>
      <c r="I5800" t="s">
        <v>838</v>
      </c>
      <c r="J5800">
        <f t="shared" si="272"/>
        <v>10</v>
      </c>
      <c r="K5800" t="s">
        <v>16</v>
      </c>
      <c r="L5800">
        <v>0</v>
      </c>
      <c r="M5800">
        <f>Googleplaystore[[#This Row],[Installed]]*Googleplaystore[[#This Row],[Price]]</f>
        <v>0</v>
      </c>
      <c r="N5800" t="s">
        <v>17</v>
      </c>
      <c r="O5800" t="s">
        <v>2029</v>
      </c>
      <c r="P5800" s="1">
        <v>42327</v>
      </c>
      <c r="Q5800" s="16">
        <v>1</v>
      </c>
      <c r="R5800" t="s">
        <v>93</v>
      </c>
    </row>
    <row r="5801" spans="1:18" x14ac:dyDescent="0.3">
      <c r="A5801">
        <v>0</v>
      </c>
      <c r="B5801" t="s">
        <v>7065</v>
      </c>
      <c r="C5801" t="s">
        <v>2367</v>
      </c>
      <c r="E5801">
        <v>3</v>
      </c>
      <c r="F5801" t="s">
        <v>12563</v>
      </c>
      <c r="G5801">
        <f t="shared" si="270"/>
        <v>3891.2</v>
      </c>
      <c r="H5801" t="b">
        <f t="shared" si="271"/>
        <v>0</v>
      </c>
      <c r="I5801" t="s">
        <v>663</v>
      </c>
      <c r="J5801">
        <f t="shared" si="272"/>
        <v>50</v>
      </c>
      <c r="K5801" t="s">
        <v>16</v>
      </c>
      <c r="L5801">
        <v>0</v>
      </c>
      <c r="M5801">
        <f>Googleplaystore[[#This Row],[Installed]]*Googleplaystore[[#This Row],[Price]]</f>
        <v>0</v>
      </c>
      <c r="N5801" t="s">
        <v>17</v>
      </c>
      <c r="O5801" t="s">
        <v>901</v>
      </c>
      <c r="P5801" s="1">
        <v>43143</v>
      </c>
      <c r="Q5801" s="16" t="s">
        <v>929</v>
      </c>
      <c r="R5801" t="s">
        <v>334</v>
      </c>
    </row>
    <row r="5802" spans="1:18" x14ac:dyDescent="0.3">
      <c r="A5802">
        <v>0</v>
      </c>
      <c r="B5802" t="s">
        <v>7066</v>
      </c>
      <c r="C5802" t="s">
        <v>1461</v>
      </c>
      <c r="E5802">
        <v>3</v>
      </c>
      <c r="F5802" t="s">
        <v>12430</v>
      </c>
      <c r="G5802">
        <f t="shared" si="270"/>
        <v>4812.8</v>
      </c>
      <c r="H5802" t="b">
        <f t="shared" si="271"/>
        <v>0</v>
      </c>
      <c r="I5802" t="s">
        <v>665</v>
      </c>
      <c r="J5802">
        <f t="shared" si="272"/>
        <v>100</v>
      </c>
      <c r="K5802" t="s">
        <v>16</v>
      </c>
      <c r="L5802">
        <v>0</v>
      </c>
      <c r="M5802">
        <f>Googleplaystore[[#This Row],[Installed]]*Googleplaystore[[#This Row],[Price]]</f>
        <v>0</v>
      </c>
      <c r="N5802" t="s">
        <v>17</v>
      </c>
      <c r="O5802" t="s">
        <v>1462</v>
      </c>
      <c r="P5802" s="1">
        <v>43249</v>
      </c>
      <c r="Q5802" s="16" t="s">
        <v>7067</v>
      </c>
      <c r="R5802" t="s">
        <v>20</v>
      </c>
    </row>
    <row r="5803" spans="1:18" x14ac:dyDescent="0.3">
      <c r="A5803">
        <v>0</v>
      </c>
      <c r="B5803" t="s">
        <v>7068</v>
      </c>
      <c r="C5803" t="s">
        <v>1461</v>
      </c>
      <c r="E5803">
        <v>3</v>
      </c>
      <c r="F5803" t="s">
        <v>12317</v>
      </c>
      <c r="G5803">
        <f t="shared" si="270"/>
        <v>10137.6</v>
      </c>
      <c r="H5803" t="b">
        <f t="shared" si="271"/>
        <v>0</v>
      </c>
      <c r="I5803" t="s">
        <v>816</v>
      </c>
      <c r="J5803">
        <f t="shared" si="272"/>
        <v>500</v>
      </c>
      <c r="K5803" t="s">
        <v>16</v>
      </c>
      <c r="L5803">
        <v>0</v>
      </c>
      <c r="M5803">
        <f>Googleplaystore[[#This Row],[Installed]]*Googleplaystore[[#This Row],[Price]]</f>
        <v>0</v>
      </c>
      <c r="N5803" t="s">
        <v>17</v>
      </c>
      <c r="O5803" t="s">
        <v>1462</v>
      </c>
      <c r="P5803" s="1">
        <v>42598</v>
      </c>
      <c r="Q5803" s="16">
        <v>1.2</v>
      </c>
      <c r="R5803" t="s">
        <v>53</v>
      </c>
    </row>
    <row r="5804" spans="1:18" x14ac:dyDescent="0.3">
      <c r="A5804">
        <v>4</v>
      </c>
      <c r="B5804" t="s">
        <v>7069</v>
      </c>
      <c r="C5804" t="s">
        <v>1283</v>
      </c>
      <c r="E5804">
        <v>5055</v>
      </c>
      <c r="F5804" t="s">
        <v>12199</v>
      </c>
      <c r="G5804">
        <f t="shared" si="270"/>
        <v>17408</v>
      </c>
      <c r="H5804" t="b">
        <f t="shared" si="271"/>
        <v>0</v>
      </c>
      <c r="I5804" t="s">
        <v>34</v>
      </c>
      <c r="J5804">
        <f t="shared" si="272"/>
        <v>100000</v>
      </c>
      <c r="K5804" t="s">
        <v>16</v>
      </c>
      <c r="L5804">
        <v>0</v>
      </c>
      <c r="M5804">
        <f>Googleplaystore[[#This Row],[Installed]]*Googleplaystore[[#This Row],[Price]]</f>
        <v>0</v>
      </c>
      <c r="N5804" t="s">
        <v>17</v>
      </c>
      <c r="O5804" t="s">
        <v>1284</v>
      </c>
      <c r="P5804" s="1">
        <v>43164</v>
      </c>
      <c r="Q5804" s="16" t="s">
        <v>800</v>
      </c>
      <c r="R5804" t="s">
        <v>36</v>
      </c>
    </row>
    <row r="5805" spans="1:18" x14ac:dyDescent="0.3">
      <c r="A5805">
        <v>3.4</v>
      </c>
      <c r="B5805" t="s">
        <v>7070</v>
      </c>
      <c r="C5805" t="s">
        <v>2965</v>
      </c>
      <c r="E5805">
        <v>3640</v>
      </c>
      <c r="F5805" t="s">
        <v>12366</v>
      </c>
      <c r="G5805">
        <f t="shared" si="270"/>
        <v>9318.4</v>
      </c>
      <c r="H5805" t="b">
        <f t="shared" si="271"/>
        <v>0</v>
      </c>
      <c r="I5805" t="s">
        <v>22</v>
      </c>
      <c r="J5805">
        <f t="shared" si="272"/>
        <v>500000</v>
      </c>
      <c r="K5805" t="s">
        <v>16</v>
      </c>
      <c r="L5805">
        <v>0</v>
      </c>
      <c r="M5805">
        <f>Googleplaystore[[#This Row],[Installed]]*Googleplaystore[[#This Row],[Price]]</f>
        <v>0</v>
      </c>
      <c r="N5805" t="s">
        <v>222</v>
      </c>
      <c r="O5805" t="s">
        <v>2966</v>
      </c>
      <c r="P5805" s="1">
        <v>42534</v>
      </c>
      <c r="Q5805" s="16" t="s">
        <v>1667</v>
      </c>
      <c r="R5805" t="s">
        <v>39</v>
      </c>
    </row>
    <row r="5806" spans="1:18" x14ac:dyDescent="0.3">
      <c r="A5806">
        <v>4.5</v>
      </c>
      <c r="B5806" t="s">
        <v>7071</v>
      </c>
      <c r="C5806" t="s">
        <v>309</v>
      </c>
      <c r="E5806">
        <v>1819</v>
      </c>
      <c r="F5806" t="s">
        <v>12223</v>
      </c>
      <c r="G5806">
        <f t="shared" si="270"/>
        <v>10240</v>
      </c>
      <c r="H5806" t="b">
        <f t="shared" si="271"/>
        <v>0</v>
      </c>
      <c r="I5806" t="s">
        <v>34</v>
      </c>
      <c r="J5806">
        <f t="shared" si="272"/>
        <v>100000</v>
      </c>
      <c r="K5806" t="s">
        <v>16</v>
      </c>
      <c r="L5806">
        <v>0</v>
      </c>
      <c r="M5806">
        <f>Googleplaystore[[#This Row],[Installed]]*Googleplaystore[[#This Row],[Price]]</f>
        <v>0</v>
      </c>
      <c r="N5806" t="s">
        <v>17</v>
      </c>
      <c r="O5806" t="s">
        <v>310</v>
      </c>
      <c r="P5806" s="1">
        <v>43297</v>
      </c>
      <c r="Q5806" s="16" t="s">
        <v>7072</v>
      </c>
      <c r="R5806" t="s">
        <v>143</v>
      </c>
    </row>
    <row r="5807" spans="1:18" x14ac:dyDescent="0.3">
      <c r="A5807">
        <v>4</v>
      </c>
      <c r="B5807" t="s">
        <v>7073</v>
      </c>
      <c r="C5807" t="s">
        <v>1283</v>
      </c>
      <c r="E5807">
        <v>180</v>
      </c>
      <c r="F5807" t="s">
        <v>12250</v>
      </c>
      <c r="G5807">
        <f t="shared" si="270"/>
        <v>27648</v>
      </c>
      <c r="H5807" t="b">
        <f t="shared" si="271"/>
        <v>0</v>
      </c>
      <c r="I5807" t="s">
        <v>15</v>
      </c>
      <c r="J5807">
        <f t="shared" si="272"/>
        <v>10000</v>
      </c>
      <c r="K5807" t="s">
        <v>16</v>
      </c>
      <c r="L5807">
        <v>0</v>
      </c>
      <c r="M5807">
        <f>Googleplaystore[[#This Row],[Installed]]*Googleplaystore[[#This Row],[Price]]</f>
        <v>0</v>
      </c>
      <c r="N5807" t="s">
        <v>17</v>
      </c>
      <c r="O5807" t="s">
        <v>1284</v>
      </c>
      <c r="P5807" s="1">
        <v>43278</v>
      </c>
      <c r="Q5807" s="16" t="s">
        <v>7074</v>
      </c>
      <c r="R5807" t="s">
        <v>36</v>
      </c>
    </row>
    <row r="5808" spans="1:18" x14ac:dyDescent="0.3">
      <c r="A5808">
        <v>5</v>
      </c>
      <c r="B5808" t="s">
        <v>7075</v>
      </c>
      <c r="C5808" t="s">
        <v>4289</v>
      </c>
      <c r="E5808">
        <v>22</v>
      </c>
      <c r="F5808" t="s">
        <v>12180</v>
      </c>
      <c r="G5808">
        <f t="shared" si="270"/>
        <v>25600</v>
      </c>
      <c r="H5808" t="b">
        <f t="shared" si="271"/>
        <v>0</v>
      </c>
      <c r="I5808" t="s">
        <v>482</v>
      </c>
      <c r="J5808">
        <f t="shared" si="272"/>
        <v>1000</v>
      </c>
      <c r="K5808" t="s">
        <v>16</v>
      </c>
      <c r="L5808">
        <v>0</v>
      </c>
      <c r="M5808">
        <f>Googleplaystore[[#This Row],[Installed]]*Googleplaystore[[#This Row],[Price]]</f>
        <v>0</v>
      </c>
      <c r="N5808" t="s">
        <v>17</v>
      </c>
      <c r="O5808" t="s">
        <v>4290</v>
      </c>
      <c r="P5808" s="1">
        <v>43261</v>
      </c>
      <c r="Q5808" s="16" t="s">
        <v>1228</v>
      </c>
      <c r="R5808" t="s">
        <v>50</v>
      </c>
    </row>
    <row r="5809" spans="1:18" x14ac:dyDescent="0.3">
      <c r="A5809">
        <v>3.6</v>
      </c>
      <c r="B5809" t="s">
        <v>7076</v>
      </c>
      <c r="C5809" t="s">
        <v>309</v>
      </c>
      <c r="E5809">
        <v>16</v>
      </c>
      <c r="F5809" t="s">
        <v>12185</v>
      </c>
      <c r="G5809">
        <f t="shared" si="270"/>
        <v>33792</v>
      </c>
      <c r="H5809" t="b">
        <f t="shared" si="271"/>
        <v>0</v>
      </c>
      <c r="I5809" t="s">
        <v>60</v>
      </c>
      <c r="J5809">
        <f t="shared" si="272"/>
        <v>5000</v>
      </c>
      <c r="K5809" t="s">
        <v>16</v>
      </c>
      <c r="L5809">
        <v>0</v>
      </c>
      <c r="M5809">
        <f>Googleplaystore[[#This Row],[Installed]]*Googleplaystore[[#This Row],[Price]]</f>
        <v>0</v>
      </c>
      <c r="N5809" t="s">
        <v>17</v>
      </c>
      <c r="O5809" t="s">
        <v>310</v>
      </c>
      <c r="P5809" s="1">
        <v>43306</v>
      </c>
      <c r="Q5809" s="16" t="s">
        <v>3435</v>
      </c>
      <c r="R5809" t="s">
        <v>305</v>
      </c>
    </row>
    <row r="5810" spans="1:18" x14ac:dyDescent="0.3">
      <c r="A5810">
        <v>3.5</v>
      </c>
      <c r="B5810" t="s">
        <v>7077</v>
      </c>
      <c r="C5810" t="s">
        <v>1893</v>
      </c>
      <c r="E5810">
        <v>43</v>
      </c>
      <c r="F5810" t="s">
        <v>12299</v>
      </c>
      <c r="G5810">
        <f t="shared" si="270"/>
        <v>30720</v>
      </c>
      <c r="H5810" t="b">
        <f t="shared" si="271"/>
        <v>0</v>
      </c>
      <c r="I5810" t="s">
        <v>15</v>
      </c>
      <c r="J5810">
        <f t="shared" si="272"/>
        <v>10000</v>
      </c>
      <c r="K5810" t="s">
        <v>16</v>
      </c>
      <c r="L5810">
        <v>0</v>
      </c>
      <c r="M5810">
        <f>Googleplaystore[[#This Row],[Installed]]*Googleplaystore[[#This Row],[Price]]</f>
        <v>0</v>
      </c>
      <c r="N5810" t="s">
        <v>17</v>
      </c>
      <c r="O5810" t="s">
        <v>1894</v>
      </c>
      <c r="P5810" s="1">
        <v>43292</v>
      </c>
      <c r="Q5810" s="16" t="s">
        <v>24</v>
      </c>
      <c r="R5810" t="s">
        <v>50</v>
      </c>
    </row>
    <row r="5811" spans="1:18" x14ac:dyDescent="0.3">
      <c r="A5811">
        <v>4.5999999999999996</v>
      </c>
      <c r="B5811" t="s">
        <v>7078</v>
      </c>
      <c r="C5811" t="s">
        <v>2367</v>
      </c>
      <c r="E5811">
        <v>2312084</v>
      </c>
      <c r="F5811" t="s">
        <v>31</v>
      </c>
      <c r="G5811" t="b">
        <f t="shared" si="270"/>
        <v>0</v>
      </c>
      <c r="H5811" t="b">
        <f t="shared" si="271"/>
        <v>0</v>
      </c>
      <c r="I5811" t="s">
        <v>240</v>
      </c>
      <c r="J5811">
        <f t="shared" si="272"/>
        <v>100000000</v>
      </c>
      <c r="K5811" t="s">
        <v>16</v>
      </c>
      <c r="L5811">
        <v>0</v>
      </c>
      <c r="M5811">
        <f>Googleplaystore[[#This Row],[Installed]]*Googleplaystore[[#This Row],[Price]]</f>
        <v>0</v>
      </c>
      <c r="N5811" t="s">
        <v>30</v>
      </c>
      <c r="O5811" t="s">
        <v>1077</v>
      </c>
      <c r="P5811" s="1">
        <v>43306</v>
      </c>
      <c r="Q5811" s="16">
        <v>0</v>
      </c>
      <c r="R5811" t="s">
        <v>334</v>
      </c>
    </row>
    <row r="5812" spans="1:18" x14ac:dyDescent="0.3">
      <c r="A5812">
        <v>4.9000000000000004</v>
      </c>
      <c r="B5812" t="s">
        <v>7079</v>
      </c>
      <c r="C5812" t="s">
        <v>309</v>
      </c>
      <c r="E5812">
        <v>23</v>
      </c>
      <c r="F5812" t="s">
        <v>12188</v>
      </c>
      <c r="G5812">
        <f t="shared" si="270"/>
        <v>28672</v>
      </c>
      <c r="H5812" t="b">
        <f t="shared" si="271"/>
        <v>0</v>
      </c>
      <c r="I5812" t="s">
        <v>482</v>
      </c>
      <c r="J5812">
        <f t="shared" si="272"/>
        <v>1000</v>
      </c>
      <c r="K5812" t="s">
        <v>16</v>
      </c>
      <c r="L5812">
        <v>0</v>
      </c>
      <c r="M5812">
        <f>Googleplaystore[[#This Row],[Installed]]*Googleplaystore[[#This Row],[Price]]</f>
        <v>0</v>
      </c>
      <c r="N5812" t="s">
        <v>17</v>
      </c>
      <c r="O5812" t="s">
        <v>310</v>
      </c>
      <c r="P5812" s="1">
        <v>43220</v>
      </c>
      <c r="Q5812" s="16" t="s">
        <v>505</v>
      </c>
      <c r="R5812" t="s">
        <v>50</v>
      </c>
    </row>
    <row r="5813" spans="1:18" x14ac:dyDescent="0.3">
      <c r="A5813">
        <v>3.7</v>
      </c>
      <c r="B5813" t="s">
        <v>7080</v>
      </c>
      <c r="C5813" t="s">
        <v>658</v>
      </c>
      <c r="E5813">
        <v>66</v>
      </c>
      <c r="F5813" t="s">
        <v>12361</v>
      </c>
      <c r="G5813">
        <f t="shared" si="270"/>
        <v>7475.2</v>
      </c>
      <c r="H5813" t="b">
        <f t="shared" si="271"/>
        <v>0</v>
      </c>
      <c r="I5813" t="s">
        <v>15</v>
      </c>
      <c r="J5813">
        <f t="shared" si="272"/>
        <v>10000</v>
      </c>
      <c r="K5813" t="s">
        <v>16</v>
      </c>
      <c r="L5813">
        <v>0</v>
      </c>
      <c r="M5813">
        <f>Googleplaystore[[#This Row],[Installed]]*Googleplaystore[[#This Row],[Price]]</f>
        <v>0</v>
      </c>
      <c r="N5813" t="s">
        <v>222</v>
      </c>
      <c r="O5813" t="s">
        <v>659</v>
      </c>
      <c r="P5813" s="1">
        <v>42703</v>
      </c>
      <c r="Q5813" s="16" t="s">
        <v>189</v>
      </c>
      <c r="R5813" t="s">
        <v>50</v>
      </c>
    </row>
    <row r="5814" spans="1:18" x14ac:dyDescent="0.3">
      <c r="A5814">
        <v>5</v>
      </c>
      <c r="B5814" t="s">
        <v>7081</v>
      </c>
      <c r="C5814" t="s">
        <v>309</v>
      </c>
      <c r="E5814">
        <v>3</v>
      </c>
      <c r="F5814" t="s">
        <v>12209</v>
      </c>
      <c r="G5814">
        <f t="shared" si="270"/>
        <v>23552</v>
      </c>
      <c r="H5814" t="b">
        <f t="shared" si="271"/>
        <v>0</v>
      </c>
      <c r="I5814" t="s">
        <v>665</v>
      </c>
      <c r="J5814">
        <f t="shared" si="272"/>
        <v>100</v>
      </c>
      <c r="K5814" t="s">
        <v>16</v>
      </c>
      <c r="L5814">
        <v>0</v>
      </c>
      <c r="M5814">
        <f>Googleplaystore[[#This Row],[Installed]]*Googleplaystore[[#This Row],[Price]]</f>
        <v>0</v>
      </c>
      <c r="N5814" t="s">
        <v>17</v>
      </c>
      <c r="O5814" t="s">
        <v>310</v>
      </c>
      <c r="P5814" s="1">
        <v>43305</v>
      </c>
      <c r="Q5814" s="16">
        <v>1.39</v>
      </c>
      <c r="R5814" t="s">
        <v>36</v>
      </c>
    </row>
    <row r="5815" spans="1:18" x14ac:dyDescent="0.3">
      <c r="A5815">
        <v>4</v>
      </c>
      <c r="B5815" t="s">
        <v>7082</v>
      </c>
      <c r="C5815" t="s">
        <v>309</v>
      </c>
      <c r="E5815">
        <v>76</v>
      </c>
      <c r="F5815" t="s">
        <v>19206</v>
      </c>
      <c r="G5815" t="b">
        <f t="shared" si="270"/>
        <v>0</v>
      </c>
      <c r="H5815">
        <f t="shared" si="271"/>
        <v>201</v>
      </c>
      <c r="I5815" t="s">
        <v>15</v>
      </c>
      <c r="J5815">
        <f t="shared" si="272"/>
        <v>10000</v>
      </c>
      <c r="K5815" t="s">
        <v>16</v>
      </c>
      <c r="L5815">
        <v>0</v>
      </c>
      <c r="M5815">
        <f>Googleplaystore[[#This Row],[Installed]]*Googleplaystore[[#This Row],[Price]]</f>
        <v>0</v>
      </c>
      <c r="N5815" t="s">
        <v>17</v>
      </c>
      <c r="O5815" t="s">
        <v>310</v>
      </c>
      <c r="P5815" s="1">
        <v>42893</v>
      </c>
      <c r="Q5815" s="16" t="s">
        <v>7083</v>
      </c>
      <c r="R5815" t="s">
        <v>46</v>
      </c>
    </row>
    <row r="5816" spans="1:18" x14ac:dyDescent="0.3">
      <c r="A5816">
        <v>3.9</v>
      </c>
      <c r="B5816" t="s">
        <v>7084</v>
      </c>
      <c r="C5816" t="s">
        <v>1893</v>
      </c>
      <c r="E5816">
        <v>77</v>
      </c>
      <c r="F5816" t="s">
        <v>31</v>
      </c>
      <c r="G5816" t="b">
        <f t="shared" si="270"/>
        <v>0</v>
      </c>
      <c r="H5816" t="b">
        <f t="shared" si="271"/>
        <v>0</v>
      </c>
      <c r="I5816" t="s">
        <v>15</v>
      </c>
      <c r="J5816">
        <f t="shared" si="272"/>
        <v>10000</v>
      </c>
      <c r="K5816" t="s">
        <v>16</v>
      </c>
      <c r="L5816">
        <v>0</v>
      </c>
      <c r="M5816">
        <f>Googleplaystore[[#This Row],[Installed]]*Googleplaystore[[#This Row],[Price]]</f>
        <v>0</v>
      </c>
      <c r="N5816" t="s">
        <v>17</v>
      </c>
      <c r="O5816" t="s">
        <v>1894</v>
      </c>
      <c r="P5816" s="1">
        <v>43185</v>
      </c>
      <c r="Q5816" s="16">
        <v>0</v>
      </c>
      <c r="R5816" t="s">
        <v>31</v>
      </c>
    </row>
    <row r="5817" spans="1:18" x14ac:dyDescent="0.3">
      <c r="A5817">
        <v>5</v>
      </c>
      <c r="B5817" t="s">
        <v>7085</v>
      </c>
      <c r="C5817" t="s">
        <v>1283</v>
      </c>
      <c r="E5817">
        <v>2</v>
      </c>
      <c r="F5817" t="s">
        <v>12195</v>
      </c>
      <c r="G5817">
        <f t="shared" si="270"/>
        <v>2764.8</v>
      </c>
      <c r="H5817" t="b">
        <f t="shared" si="271"/>
        <v>0</v>
      </c>
      <c r="I5817" t="s">
        <v>665</v>
      </c>
      <c r="J5817">
        <f t="shared" si="272"/>
        <v>100</v>
      </c>
      <c r="K5817" t="s">
        <v>16</v>
      </c>
      <c r="L5817">
        <v>0</v>
      </c>
      <c r="M5817">
        <f>Googleplaystore[[#This Row],[Installed]]*Googleplaystore[[#This Row],[Price]]</f>
        <v>0</v>
      </c>
      <c r="N5817" t="s">
        <v>17</v>
      </c>
      <c r="O5817" t="s">
        <v>1284</v>
      </c>
      <c r="P5817" s="1">
        <v>42419</v>
      </c>
      <c r="Q5817" s="16">
        <v>1.8</v>
      </c>
      <c r="R5817" t="s">
        <v>53</v>
      </c>
    </row>
    <row r="5818" spans="1:18" x14ac:dyDescent="0.3">
      <c r="A5818">
        <v>4</v>
      </c>
      <c r="B5818" t="s">
        <v>7086</v>
      </c>
      <c r="C5818" t="s">
        <v>309</v>
      </c>
      <c r="E5818">
        <v>282</v>
      </c>
      <c r="F5818" t="s">
        <v>12789</v>
      </c>
      <c r="G5818">
        <f t="shared" si="270"/>
        <v>7884.8</v>
      </c>
      <c r="H5818" t="b">
        <f t="shared" si="271"/>
        <v>0</v>
      </c>
      <c r="I5818" t="s">
        <v>15</v>
      </c>
      <c r="J5818">
        <f t="shared" si="272"/>
        <v>10000</v>
      </c>
      <c r="K5818" t="s">
        <v>16</v>
      </c>
      <c r="L5818">
        <v>0</v>
      </c>
      <c r="M5818">
        <f>Googleplaystore[[#This Row],[Installed]]*Googleplaystore[[#This Row],[Price]]</f>
        <v>0</v>
      </c>
      <c r="N5818" t="s">
        <v>17</v>
      </c>
      <c r="O5818" t="s">
        <v>310</v>
      </c>
      <c r="P5818" s="1">
        <v>43313</v>
      </c>
      <c r="Q5818" s="16" t="s">
        <v>7087</v>
      </c>
      <c r="R5818" t="s">
        <v>154</v>
      </c>
    </row>
    <row r="5819" spans="1:18" x14ac:dyDescent="0.3">
      <c r="A5819">
        <v>0</v>
      </c>
      <c r="B5819" t="s">
        <v>7088</v>
      </c>
      <c r="C5819" t="s">
        <v>2012</v>
      </c>
      <c r="E5819">
        <v>0</v>
      </c>
      <c r="F5819" t="s">
        <v>31</v>
      </c>
      <c r="G5819" t="b">
        <f t="shared" si="270"/>
        <v>0</v>
      </c>
      <c r="H5819" t="b">
        <f t="shared" si="271"/>
        <v>0</v>
      </c>
      <c r="I5819" t="s">
        <v>865</v>
      </c>
      <c r="J5819">
        <f t="shared" si="272"/>
        <v>1</v>
      </c>
      <c r="K5819" t="s">
        <v>383</v>
      </c>
      <c r="L5819" s="2">
        <v>0.99</v>
      </c>
      <c r="M5819">
        <f>Googleplaystore[[#This Row],[Installed]]*Googleplaystore[[#This Row],[Price]]</f>
        <v>0.99</v>
      </c>
      <c r="N5819" t="s">
        <v>17</v>
      </c>
      <c r="O5819" t="s">
        <v>2016</v>
      </c>
      <c r="P5819" s="1">
        <v>42947</v>
      </c>
      <c r="Q5819" s="16">
        <v>1.1000000000000001</v>
      </c>
      <c r="R5819" t="s">
        <v>50</v>
      </c>
    </row>
    <row r="5820" spans="1:18" x14ac:dyDescent="0.3">
      <c r="A5820">
        <v>0</v>
      </c>
      <c r="B5820" t="s">
        <v>7089</v>
      </c>
      <c r="C5820" t="s">
        <v>3677</v>
      </c>
      <c r="E5820">
        <v>5</v>
      </c>
      <c r="F5820" t="s">
        <v>12192</v>
      </c>
      <c r="G5820">
        <f t="shared" si="270"/>
        <v>21504</v>
      </c>
      <c r="H5820" t="b">
        <f t="shared" si="271"/>
        <v>0</v>
      </c>
      <c r="I5820" t="s">
        <v>482</v>
      </c>
      <c r="J5820">
        <f t="shared" si="272"/>
        <v>1000</v>
      </c>
      <c r="K5820" t="s">
        <v>16</v>
      </c>
      <c r="L5820">
        <v>0</v>
      </c>
      <c r="M5820">
        <f>Googleplaystore[[#This Row],[Installed]]*Googleplaystore[[#This Row],[Price]]</f>
        <v>0</v>
      </c>
      <c r="N5820" t="s">
        <v>17</v>
      </c>
      <c r="O5820" t="s">
        <v>3678</v>
      </c>
      <c r="P5820" s="1">
        <v>43216</v>
      </c>
      <c r="Q5820" s="16" t="s">
        <v>7090</v>
      </c>
      <c r="R5820" t="s">
        <v>20</v>
      </c>
    </row>
    <row r="5821" spans="1:18" x14ac:dyDescent="0.3">
      <c r="A5821">
        <v>4.9000000000000004</v>
      </c>
      <c r="B5821" t="s">
        <v>7091</v>
      </c>
      <c r="C5821" t="s">
        <v>2367</v>
      </c>
      <c r="E5821">
        <v>7</v>
      </c>
      <c r="F5821" t="s">
        <v>12349</v>
      </c>
      <c r="G5821">
        <f t="shared" si="270"/>
        <v>3584</v>
      </c>
      <c r="H5821" t="b">
        <f t="shared" si="271"/>
        <v>0</v>
      </c>
      <c r="I5821" t="s">
        <v>482</v>
      </c>
      <c r="J5821">
        <f t="shared" si="272"/>
        <v>1000</v>
      </c>
      <c r="K5821" t="s">
        <v>16</v>
      </c>
      <c r="L5821">
        <v>0</v>
      </c>
      <c r="M5821">
        <f>Googleplaystore[[#This Row],[Installed]]*Googleplaystore[[#This Row],[Price]]</f>
        <v>0</v>
      </c>
      <c r="N5821" t="s">
        <v>17</v>
      </c>
      <c r="O5821" t="s">
        <v>901</v>
      </c>
      <c r="P5821" s="1">
        <v>42577</v>
      </c>
      <c r="Q5821" s="16">
        <v>1</v>
      </c>
      <c r="R5821" t="s">
        <v>645</v>
      </c>
    </row>
    <row r="5822" spans="1:18" x14ac:dyDescent="0.3">
      <c r="A5822">
        <v>4.4000000000000004</v>
      </c>
      <c r="B5822" t="s">
        <v>7092</v>
      </c>
      <c r="C5822" t="s">
        <v>1283</v>
      </c>
      <c r="E5822">
        <v>337</v>
      </c>
      <c r="F5822" t="s">
        <v>12438</v>
      </c>
      <c r="G5822">
        <f t="shared" si="270"/>
        <v>3379.2</v>
      </c>
      <c r="H5822" t="b">
        <f t="shared" si="271"/>
        <v>0</v>
      </c>
      <c r="I5822" t="s">
        <v>15</v>
      </c>
      <c r="J5822">
        <f t="shared" si="272"/>
        <v>10000</v>
      </c>
      <c r="K5822" t="s">
        <v>16</v>
      </c>
      <c r="L5822">
        <v>0</v>
      </c>
      <c r="M5822">
        <f>Googleplaystore[[#This Row],[Installed]]*Googleplaystore[[#This Row],[Price]]</f>
        <v>0</v>
      </c>
      <c r="N5822" t="s">
        <v>17</v>
      </c>
      <c r="O5822" t="s">
        <v>1284</v>
      </c>
      <c r="P5822" s="1">
        <v>43174</v>
      </c>
      <c r="Q5822" s="16">
        <v>1</v>
      </c>
      <c r="R5822" t="s">
        <v>20</v>
      </c>
    </row>
    <row r="5823" spans="1:18" x14ac:dyDescent="0.3">
      <c r="A5823">
        <v>3.6</v>
      </c>
      <c r="B5823" t="s">
        <v>7093</v>
      </c>
      <c r="C5823" t="s">
        <v>2965</v>
      </c>
      <c r="E5823">
        <v>284795</v>
      </c>
      <c r="F5823" t="s">
        <v>12203</v>
      </c>
      <c r="G5823">
        <f t="shared" si="270"/>
        <v>31744</v>
      </c>
      <c r="H5823" t="b">
        <f t="shared" si="271"/>
        <v>0</v>
      </c>
      <c r="I5823" t="s">
        <v>55</v>
      </c>
      <c r="J5823">
        <f t="shared" si="272"/>
        <v>10000000</v>
      </c>
      <c r="K5823" t="s">
        <v>16</v>
      </c>
      <c r="L5823">
        <v>0</v>
      </c>
      <c r="M5823">
        <f>Googleplaystore[[#This Row],[Installed]]*Googleplaystore[[#This Row],[Price]]</f>
        <v>0</v>
      </c>
      <c r="N5823" t="s">
        <v>222</v>
      </c>
      <c r="O5823" t="s">
        <v>2966</v>
      </c>
      <c r="P5823" s="1">
        <v>43315</v>
      </c>
      <c r="Q5823" s="16" t="s">
        <v>719</v>
      </c>
      <c r="R5823" t="s">
        <v>334</v>
      </c>
    </row>
    <row r="5824" spans="1:18" x14ac:dyDescent="0.3">
      <c r="A5824">
        <v>4.7</v>
      </c>
      <c r="B5824" t="s">
        <v>7094</v>
      </c>
      <c r="C5824" t="s">
        <v>309</v>
      </c>
      <c r="E5824">
        <v>45</v>
      </c>
      <c r="F5824" t="s">
        <v>12190</v>
      </c>
      <c r="G5824">
        <f t="shared" si="270"/>
        <v>12288</v>
      </c>
      <c r="H5824" t="b">
        <f t="shared" si="271"/>
        <v>0</v>
      </c>
      <c r="I5824" t="s">
        <v>60</v>
      </c>
      <c r="J5824">
        <f t="shared" si="272"/>
        <v>5000</v>
      </c>
      <c r="K5824" t="s">
        <v>16</v>
      </c>
      <c r="L5824">
        <v>0</v>
      </c>
      <c r="M5824">
        <f>Googleplaystore[[#This Row],[Installed]]*Googleplaystore[[#This Row],[Price]]</f>
        <v>0</v>
      </c>
      <c r="N5824" t="s">
        <v>17</v>
      </c>
      <c r="O5824" t="s">
        <v>310</v>
      </c>
      <c r="P5824" s="1">
        <v>43243</v>
      </c>
      <c r="Q5824" s="16" t="s">
        <v>747</v>
      </c>
      <c r="R5824" t="s">
        <v>50</v>
      </c>
    </row>
    <row r="5825" spans="1:18" x14ac:dyDescent="0.3">
      <c r="A5825">
        <v>4.3</v>
      </c>
      <c r="B5825" t="s">
        <v>7095</v>
      </c>
      <c r="C5825" t="s">
        <v>2367</v>
      </c>
      <c r="E5825">
        <v>12</v>
      </c>
      <c r="F5825" t="s">
        <v>12631</v>
      </c>
      <c r="G5825">
        <f t="shared" si="270"/>
        <v>8294.4</v>
      </c>
      <c r="H5825" t="b">
        <f t="shared" si="271"/>
        <v>0</v>
      </c>
      <c r="I5825" t="s">
        <v>60</v>
      </c>
      <c r="J5825">
        <f t="shared" si="272"/>
        <v>5000</v>
      </c>
      <c r="K5825" t="s">
        <v>16</v>
      </c>
      <c r="L5825">
        <v>0</v>
      </c>
      <c r="M5825">
        <f>Googleplaystore[[#This Row],[Installed]]*Googleplaystore[[#This Row],[Price]]</f>
        <v>0</v>
      </c>
      <c r="N5825" t="s">
        <v>17</v>
      </c>
      <c r="O5825" t="s">
        <v>901</v>
      </c>
      <c r="P5825" s="1">
        <v>42772</v>
      </c>
      <c r="Q5825" s="16" t="s">
        <v>121</v>
      </c>
      <c r="R5825" t="s">
        <v>53</v>
      </c>
    </row>
    <row r="5826" spans="1:18" x14ac:dyDescent="0.3">
      <c r="A5826">
        <v>3.9</v>
      </c>
      <c r="B5826" t="s">
        <v>7096</v>
      </c>
      <c r="C5826" t="s">
        <v>3396</v>
      </c>
      <c r="E5826">
        <v>5644</v>
      </c>
      <c r="F5826" t="s">
        <v>12177</v>
      </c>
      <c r="G5826">
        <f t="shared" si="270"/>
        <v>14336</v>
      </c>
      <c r="H5826" t="b">
        <f t="shared" si="271"/>
        <v>0</v>
      </c>
      <c r="I5826" t="s">
        <v>42</v>
      </c>
      <c r="J5826">
        <f t="shared" si="272"/>
        <v>1000000</v>
      </c>
      <c r="K5826" t="s">
        <v>16</v>
      </c>
      <c r="L5826">
        <v>0</v>
      </c>
      <c r="M5826">
        <f>Googleplaystore[[#This Row],[Installed]]*Googleplaystore[[#This Row],[Price]]</f>
        <v>0</v>
      </c>
      <c r="N5826" t="s">
        <v>17</v>
      </c>
      <c r="O5826" t="s">
        <v>2057</v>
      </c>
      <c r="P5826" s="1">
        <v>43040</v>
      </c>
      <c r="Q5826" s="16">
        <v>1.7</v>
      </c>
      <c r="R5826" t="s">
        <v>20</v>
      </c>
    </row>
    <row r="5827" spans="1:18" x14ac:dyDescent="0.3">
      <c r="A5827">
        <v>4.5</v>
      </c>
      <c r="B5827" t="s">
        <v>7097</v>
      </c>
      <c r="C5827" t="s">
        <v>2965</v>
      </c>
      <c r="E5827">
        <v>63765</v>
      </c>
      <c r="F5827" t="s">
        <v>12216</v>
      </c>
      <c r="G5827">
        <f t="shared" ref="G5827:G5890" si="273">IF(ISNUMBER(SEARCH("M",F5827)), VALUE(LEFT(F5827, LEN(F5827)-1) *1024))</f>
        <v>11264</v>
      </c>
      <c r="H5827" t="b">
        <f t="shared" ref="H5827:H5890" si="274">IF(ISNUMBER(SEARCH("K",F5827)), VALUE(LEFT(F5827, LEN(F5827)-1)))</f>
        <v>0</v>
      </c>
      <c r="I5827" t="s">
        <v>42</v>
      </c>
      <c r="J5827">
        <f t="shared" ref="J5827:J5890" si="275">IF(ISNUMBER(SEARCH("+", I5827)), VALUE(SUBSTITUTE(I5827, "+", "")), I5827)</f>
        <v>1000000</v>
      </c>
      <c r="K5827" t="s">
        <v>16</v>
      </c>
      <c r="L5827">
        <v>0</v>
      </c>
      <c r="M5827">
        <f>Googleplaystore[[#This Row],[Installed]]*Googleplaystore[[#This Row],[Price]]</f>
        <v>0</v>
      </c>
      <c r="N5827" t="s">
        <v>222</v>
      </c>
      <c r="O5827" t="s">
        <v>2966</v>
      </c>
      <c r="P5827" s="1">
        <v>43312</v>
      </c>
      <c r="Q5827" s="16" t="s">
        <v>677</v>
      </c>
      <c r="R5827" t="s">
        <v>50</v>
      </c>
    </row>
    <row r="5828" spans="1:18" x14ac:dyDescent="0.3">
      <c r="A5828">
        <v>4.2</v>
      </c>
      <c r="B5828" t="s">
        <v>680</v>
      </c>
      <c r="C5828" t="s">
        <v>658</v>
      </c>
      <c r="E5828">
        <v>313769</v>
      </c>
      <c r="F5828" t="s">
        <v>31</v>
      </c>
      <c r="G5828" t="b">
        <f t="shared" si="273"/>
        <v>0</v>
      </c>
      <c r="H5828" t="b">
        <f t="shared" si="274"/>
        <v>0</v>
      </c>
      <c r="I5828" t="s">
        <v>55</v>
      </c>
      <c r="J5828">
        <f t="shared" si="275"/>
        <v>10000000</v>
      </c>
      <c r="K5828" t="s">
        <v>16</v>
      </c>
      <c r="L5828">
        <v>0</v>
      </c>
      <c r="M5828">
        <f>Googleplaystore[[#This Row],[Installed]]*Googleplaystore[[#This Row],[Price]]</f>
        <v>0</v>
      </c>
      <c r="N5828" t="s">
        <v>222</v>
      </c>
      <c r="O5828" t="s">
        <v>659</v>
      </c>
      <c r="P5828" s="1">
        <v>43316</v>
      </c>
      <c r="Q5828" s="16" t="s">
        <v>7098</v>
      </c>
      <c r="R5828" t="s">
        <v>50</v>
      </c>
    </row>
    <row r="5829" spans="1:18" x14ac:dyDescent="0.3">
      <c r="A5829">
        <v>4.5999999999999996</v>
      </c>
      <c r="B5829" t="s">
        <v>7099</v>
      </c>
      <c r="C5829" t="s">
        <v>2012</v>
      </c>
      <c r="E5829">
        <v>12</v>
      </c>
      <c r="F5829" t="s">
        <v>12270</v>
      </c>
      <c r="G5829">
        <f t="shared" si="273"/>
        <v>18432</v>
      </c>
      <c r="H5829" t="b">
        <f t="shared" si="274"/>
        <v>0</v>
      </c>
      <c r="I5829" t="s">
        <v>663</v>
      </c>
      <c r="J5829">
        <f t="shared" si="275"/>
        <v>50</v>
      </c>
      <c r="K5829" t="s">
        <v>16</v>
      </c>
      <c r="L5829">
        <v>0</v>
      </c>
      <c r="M5829">
        <f>Googleplaystore[[#This Row],[Installed]]*Googleplaystore[[#This Row],[Price]]</f>
        <v>0</v>
      </c>
      <c r="N5829" t="s">
        <v>17</v>
      </c>
      <c r="O5829" t="s">
        <v>2016</v>
      </c>
      <c r="P5829" s="1">
        <v>42947</v>
      </c>
      <c r="Q5829" s="16">
        <v>0</v>
      </c>
      <c r="R5829" t="s">
        <v>50</v>
      </c>
    </row>
    <row r="5830" spans="1:18" x14ac:dyDescent="0.3">
      <c r="A5830">
        <v>4.0999999999999996</v>
      </c>
      <c r="B5830" t="s">
        <v>684</v>
      </c>
      <c r="C5830" t="s">
        <v>658</v>
      </c>
      <c r="E5830">
        <v>305737</v>
      </c>
      <c r="F5830" t="s">
        <v>31</v>
      </c>
      <c r="G5830" t="b">
        <f t="shared" si="273"/>
        <v>0</v>
      </c>
      <c r="H5830" t="b">
        <f t="shared" si="274"/>
        <v>0</v>
      </c>
      <c r="I5830" t="s">
        <v>55</v>
      </c>
      <c r="J5830">
        <f t="shared" si="275"/>
        <v>10000000</v>
      </c>
      <c r="K5830" t="s">
        <v>16</v>
      </c>
      <c r="L5830">
        <v>0</v>
      </c>
      <c r="M5830">
        <f>Googleplaystore[[#This Row],[Installed]]*Googleplaystore[[#This Row],[Price]]</f>
        <v>0</v>
      </c>
      <c r="N5830" t="s">
        <v>222</v>
      </c>
      <c r="O5830" t="s">
        <v>659</v>
      </c>
      <c r="P5830" s="1">
        <v>43314</v>
      </c>
      <c r="Q5830" s="16">
        <v>0</v>
      </c>
      <c r="R5830" t="s">
        <v>31</v>
      </c>
    </row>
    <row r="5831" spans="1:18" x14ac:dyDescent="0.3">
      <c r="A5831">
        <v>4.3</v>
      </c>
      <c r="B5831" t="s">
        <v>7100</v>
      </c>
      <c r="C5831" t="s">
        <v>1893</v>
      </c>
      <c r="E5831">
        <v>1118201</v>
      </c>
      <c r="F5831" t="s">
        <v>31</v>
      </c>
      <c r="G5831" t="b">
        <f t="shared" si="273"/>
        <v>0</v>
      </c>
      <c r="H5831" t="b">
        <f t="shared" si="274"/>
        <v>0</v>
      </c>
      <c r="I5831" t="s">
        <v>55</v>
      </c>
      <c r="J5831">
        <f t="shared" si="275"/>
        <v>10000000</v>
      </c>
      <c r="K5831" t="s">
        <v>16</v>
      </c>
      <c r="L5831">
        <v>0</v>
      </c>
      <c r="M5831">
        <f>Googleplaystore[[#This Row],[Installed]]*Googleplaystore[[#This Row],[Price]]</f>
        <v>0</v>
      </c>
      <c r="N5831" t="s">
        <v>222</v>
      </c>
      <c r="O5831" t="s">
        <v>1894</v>
      </c>
      <c r="P5831" s="1">
        <v>43305</v>
      </c>
      <c r="Q5831" s="16">
        <v>0</v>
      </c>
      <c r="R5831" t="s">
        <v>31</v>
      </c>
    </row>
    <row r="5832" spans="1:18" x14ac:dyDescent="0.3">
      <c r="A5832">
        <v>4.5999999999999996</v>
      </c>
      <c r="B5832" t="s">
        <v>7101</v>
      </c>
      <c r="C5832" t="s">
        <v>239</v>
      </c>
      <c r="E5832">
        <v>899010</v>
      </c>
      <c r="F5832" t="s">
        <v>31</v>
      </c>
      <c r="G5832" t="b">
        <f t="shared" si="273"/>
        <v>0</v>
      </c>
      <c r="H5832" t="b">
        <f t="shared" si="274"/>
        <v>0</v>
      </c>
      <c r="I5832" t="s">
        <v>55</v>
      </c>
      <c r="J5832">
        <f t="shared" si="275"/>
        <v>10000000</v>
      </c>
      <c r="K5832" t="s">
        <v>16</v>
      </c>
      <c r="L5832">
        <v>0</v>
      </c>
      <c r="M5832">
        <f>Googleplaystore[[#This Row],[Installed]]*Googleplaystore[[#This Row],[Price]]</f>
        <v>0</v>
      </c>
      <c r="N5832" t="s">
        <v>17</v>
      </c>
      <c r="O5832" t="s">
        <v>241</v>
      </c>
      <c r="P5832" s="1">
        <v>43311</v>
      </c>
      <c r="Q5832" s="16">
        <v>0</v>
      </c>
      <c r="R5832" t="s">
        <v>31</v>
      </c>
    </row>
    <row r="5833" spans="1:18" x14ac:dyDescent="0.3">
      <c r="A5833">
        <v>0</v>
      </c>
      <c r="B5833" t="s">
        <v>7102</v>
      </c>
      <c r="C5833" t="s">
        <v>3958</v>
      </c>
      <c r="E5833">
        <v>0</v>
      </c>
      <c r="F5833" t="s">
        <v>12262</v>
      </c>
      <c r="G5833">
        <f t="shared" si="273"/>
        <v>2969.6</v>
      </c>
      <c r="H5833" t="b">
        <f t="shared" si="274"/>
        <v>0</v>
      </c>
      <c r="I5833" t="s">
        <v>838</v>
      </c>
      <c r="J5833">
        <f t="shared" si="275"/>
        <v>10</v>
      </c>
      <c r="K5833" t="s">
        <v>16</v>
      </c>
      <c r="L5833">
        <v>0</v>
      </c>
      <c r="M5833">
        <f>Googleplaystore[[#This Row],[Installed]]*Googleplaystore[[#This Row],[Price]]</f>
        <v>0</v>
      </c>
      <c r="N5833" t="s">
        <v>17</v>
      </c>
      <c r="O5833" t="s">
        <v>3959</v>
      </c>
      <c r="P5833" s="1">
        <v>43113</v>
      </c>
      <c r="Q5833" s="16">
        <v>3.1</v>
      </c>
      <c r="R5833" t="s">
        <v>32</v>
      </c>
    </row>
    <row r="5834" spans="1:18" x14ac:dyDescent="0.3">
      <c r="A5834">
        <v>0</v>
      </c>
      <c r="B5834" t="s">
        <v>7103</v>
      </c>
      <c r="C5834" t="s">
        <v>3958</v>
      </c>
      <c r="E5834">
        <v>0</v>
      </c>
      <c r="F5834" t="s">
        <v>19297</v>
      </c>
      <c r="G5834" t="b">
        <f t="shared" si="273"/>
        <v>0</v>
      </c>
      <c r="H5834">
        <f t="shared" si="274"/>
        <v>473</v>
      </c>
      <c r="I5834" t="s">
        <v>838</v>
      </c>
      <c r="J5834">
        <f t="shared" si="275"/>
        <v>10</v>
      </c>
      <c r="K5834" t="s">
        <v>383</v>
      </c>
      <c r="L5834" s="2">
        <v>0.99</v>
      </c>
      <c r="M5834">
        <f>Googleplaystore[[#This Row],[Installed]]*Googleplaystore[[#This Row],[Price]]</f>
        <v>9.9</v>
      </c>
      <c r="N5834" t="s">
        <v>17</v>
      </c>
      <c r="O5834" t="s">
        <v>3959</v>
      </c>
      <c r="P5834" s="1">
        <v>41803</v>
      </c>
      <c r="Q5834" s="16">
        <v>2.2000000000000002</v>
      </c>
      <c r="R5834" t="s">
        <v>122</v>
      </c>
    </row>
    <row r="5835" spans="1:18" x14ac:dyDescent="0.3">
      <c r="A5835">
        <v>4.2</v>
      </c>
      <c r="B5835" t="s">
        <v>3030</v>
      </c>
      <c r="C5835" t="s">
        <v>2965</v>
      </c>
      <c r="E5835">
        <v>1259723</v>
      </c>
      <c r="F5835" t="s">
        <v>12699</v>
      </c>
      <c r="G5835">
        <f t="shared" si="273"/>
        <v>77824</v>
      </c>
      <c r="H5835" t="b">
        <f t="shared" si="274"/>
        <v>0</v>
      </c>
      <c r="I5835" t="s">
        <v>29</v>
      </c>
      <c r="J5835">
        <f t="shared" si="275"/>
        <v>50000000</v>
      </c>
      <c r="K5835" t="s">
        <v>16</v>
      </c>
      <c r="L5835">
        <v>0</v>
      </c>
      <c r="M5835">
        <f>Googleplaystore[[#This Row],[Installed]]*Googleplaystore[[#This Row],[Price]]</f>
        <v>0</v>
      </c>
      <c r="N5835" t="s">
        <v>222</v>
      </c>
      <c r="O5835" t="s">
        <v>2966</v>
      </c>
      <c r="P5835" s="1">
        <v>43315</v>
      </c>
      <c r="Q5835" s="16">
        <v>0</v>
      </c>
      <c r="R5835" t="s">
        <v>50</v>
      </c>
    </row>
    <row r="5836" spans="1:18" x14ac:dyDescent="0.3">
      <c r="A5836">
        <v>4.5999999999999996</v>
      </c>
      <c r="B5836" t="s">
        <v>900</v>
      </c>
      <c r="C5836" t="s">
        <v>2367</v>
      </c>
      <c r="E5836">
        <v>181961</v>
      </c>
      <c r="F5836" t="s">
        <v>12270</v>
      </c>
      <c r="G5836">
        <f t="shared" si="273"/>
        <v>18432</v>
      </c>
      <c r="H5836" t="b">
        <f t="shared" si="274"/>
        <v>0</v>
      </c>
      <c r="I5836" t="s">
        <v>55</v>
      </c>
      <c r="J5836">
        <f t="shared" si="275"/>
        <v>10000000</v>
      </c>
      <c r="K5836" t="s">
        <v>16</v>
      </c>
      <c r="L5836">
        <v>0</v>
      </c>
      <c r="M5836">
        <f>Googleplaystore[[#This Row],[Installed]]*Googleplaystore[[#This Row],[Price]]</f>
        <v>0</v>
      </c>
      <c r="N5836" t="s">
        <v>70</v>
      </c>
      <c r="O5836" t="s">
        <v>901</v>
      </c>
      <c r="P5836" s="1">
        <v>43308</v>
      </c>
      <c r="Q5836" s="16" t="s">
        <v>902</v>
      </c>
      <c r="R5836" t="s">
        <v>50</v>
      </c>
    </row>
    <row r="5837" spans="1:18" x14ac:dyDescent="0.3">
      <c r="A5837">
        <v>4.5</v>
      </c>
      <c r="B5837" t="s">
        <v>7104</v>
      </c>
      <c r="C5837" t="s">
        <v>2367</v>
      </c>
      <c r="E5837">
        <v>205914</v>
      </c>
      <c r="F5837" t="s">
        <v>12238</v>
      </c>
      <c r="G5837">
        <f t="shared" si="273"/>
        <v>55296</v>
      </c>
      <c r="H5837" t="b">
        <f t="shared" si="274"/>
        <v>0</v>
      </c>
      <c r="I5837" t="s">
        <v>55</v>
      </c>
      <c r="J5837">
        <f t="shared" si="275"/>
        <v>10000000</v>
      </c>
      <c r="K5837" t="s">
        <v>16</v>
      </c>
      <c r="L5837">
        <v>0</v>
      </c>
      <c r="M5837">
        <f>Googleplaystore[[#This Row],[Installed]]*Googleplaystore[[#This Row],[Price]]</f>
        <v>0</v>
      </c>
      <c r="N5837" t="s">
        <v>17</v>
      </c>
      <c r="O5837" t="s">
        <v>901</v>
      </c>
      <c r="P5837" s="1">
        <v>43315</v>
      </c>
      <c r="Q5837" s="16">
        <v>5.54</v>
      </c>
      <c r="R5837" t="s">
        <v>50</v>
      </c>
    </row>
    <row r="5838" spans="1:18" x14ac:dyDescent="0.3">
      <c r="A5838">
        <v>4.4000000000000004</v>
      </c>
      <c r="B5838" t="s">
        <v>306</v>
      </c>
      <c r="C5838" t="s">
        <v>239</v>
      </c>
      <c r="E5838">
        <v>341234</v>
      </c>
      <c r="F5838" t="s">
        <v>12299</v>
      </c>
      <c r="G5838">
        <f t="shared" si="273"/>
        <v>30720</v>
      </c>
      <c r="H5838" t="b">
        <f t="shared" si="274"/>
        <v>0</v>
      </c>
      <c r="I5838" t="s">
        <v>55</v>
      </c>
      <c r="J5838">
        <f t="shared" si="275"/>
        <v>10000000</v>
      </c>
      <c r="K5838" t="s">
        <v>16</v>
      </c>
      <c r="L5838">
        <v>0</v>
      </c>
      <c r="M5838">
        <f>Googleplaystore[[#This Row],[Installed]]*Googleplaystore[[#This Row],[Price]]</f>
        <v>0</v>
      </c>
      <c r="N5838" t="s">
        <v>70</v>
      </c>
      <c r="O5838" t="s">
        <v>241</v>
      </c>
      <c r="P5838" s="1">
        <v>43179</v>
      </c>
      <c r="Q5838" s="16" t="s">
        <v>307</v>
      </c>
      <c r="R5838" t="s">
        <v>32</v>
      </c>
    </row>
    <row r="5839" spans="1:18" x14ac:dyDescent="0.3">
      <c r="A5839">
        <v>4.2</v>
      </c>
      <c r="B5839" t="s">
        <v>7105</v>
      </c>
      <c r="C5839" t="s">
        <v>492</v>
      </c>
      <c r="E5839">
        <v>1042170</v>
      </c>
      <c r="F5839" t="s">
        <v>31</v>
      </c>
      <c r="G5839" t="b">
        <f t="shared" si="273"/>
        <v>0</v>
      </c>
      <c r="H5839" t="b">
        <f t="shared" si="274"/>
        <v>0</v>
      </c>
      <c r="I5839" t="s">
        <v>29</v>
      </c>
      <c r="J5839">
        <f t="shared" si="275"/>
        <v>50000000</v>
      </c>
      <c r="K5839" t="s">
        <v>16</v>
      </c>
      <c r="L5839">
        <v>0</v>
      </c>
      <c r="M5839">
        <f>Googleplaystore[[#This Row],[Installed]]*Googleplaystore[[#This Row],[Price]]</f>
        <v>0</v>
      </c>
      <c r="N5839" t="s">
        <v>17</v>
      </c>
      <c r="O5839" t="s">
        <v>493</v>
      </c>
      <c r="P5839" s="1">
        <v>43308</v>
      </c>
      <c r="Q5839" s="16">
        <v>0</v>
      </c>
      <c r="R5839" t="s">
        <v>31</v>
      </c>
    </row>
    <row r="5840" spans="1:18" x14ac:dyDescent="0.3">
      <c r="A5840">
        <v>4.5</v>
      </c>
      <c r="B5840" t="s">
        <v>7106</v>
      </c>
      <c r="C5840" t="s">
        <v>239</v>
      </c>
      <c r="E5840">
        <v>42729</v>
      </c>
      <c r="F5840" t="s">
        <v>31</v>
      </c>
      <c r="G5840" t="b">
        <f t="shared" si="273"/>
        <v>0</v>
      </c>
      <c r="H5840" t="b">
        <f t="shared" si="274"/>
        <v>0</v>
      </c>
      <c r="I5840" t="s">
        <v>26</v>
      </c>
      <c r="J5840">
        <f t="shared" si="275"/>
        <v>5000000</v>
      </c>
      <c r="K5840" t="s">
        <v>16</v>
      </c>
      <c r="L5840">
        <v>0</v>
      </c>
      <c r="M5840">
        <f>Googleplaystore[[#This Row],[Installed]]*Googleplaystore[[#This Row],[Price]]</f>
        <v>0</v>
      </c>
      <c r="N5840" t="s">
        <v>17</v>
      </c>
      <c r="O5840" t="s">
        <v>241</v>
      </c>
      <c r="P5840" s="1">
        <v>41969</v>
      </c>
      <c r="Q5840" s="16">
        <v>0</v>
      </c>
      <c r="R5840" t="s">
        <v>31</v>
      </c>
    </row>
    <row r="5841" spans="1:18" x14ac:dyDescent="0.3">
      <c r="A5841">
        <v>4</v>
      </c>
      <c r="B5841" t="s">
        <v>7107</v>
      </c>
      <c r="C5841" t="s">
        <v>3677</v>
      </c>
      <c r="E5841">
        <v>29944</v>
      </c>
      <c r="F5841" t="s">
        <v>12357</v>
      </c>
      <c r="G5841">
        <f t="shared" si="273"/>
        <v>2150.4</v>
      </c>
      <c r="H5841" t="b">
        <f t="shared" si="274"/>
        <v>0</v>
      </c>
      <c r="I5841" t="s">
        <v>26</v>
      </c>
      <c r="J5841">
        <f t="shared" si="275"/>
        <v>5000000</v>
      </c>
      <c r="K5841" t="s">
        <v>16</v>
      </c>
      <c r="L5841">
        <v>0</v>
      </c>
      <c r="M5841">
        <f>Googleplaystore[[#This Row],[Installed]]*Googleplaystore[[#This Row],[Price]]</f>
        <v>0</v>
      </c>
      <c r="N5841" t="s">
        <v>17</v>
      </c>
      <c r="O5841" t="s">
        <v>3678</v>
      </c>
      <c r="P5841" s="1">
        <v>42280</v>
      </c>
      <c r="Q5841" s="16">
        <v>1.6</v>
      </c>
      <c r="R5841" t="s">
        <v>39</v>
      </c>
    </row>
    <row r="5842" spans="1:18" x14ac:dyDescent="0.3">
      <c r="A5842">
        <v>4.2</v>
      </c>
      <c r="B5842" t="s">
        <v>7108</v>
      </c>
      <c r="C5842" t="s">
        <v>2012</v>
      </c>
      <c r="E5842">
        <v>212067</v>
      </c>
      <c r="F5842" t="s">
        <v>12409</v>
      </c>
      <c r="G5842">
        <f t="shared" si="273"/>
        <v>49152</v>
      </c>
      <c r="H5842" t="b">
        <f t="shared" si="274"/>
        <v>0</v>
      </c>
      <c r="I5842" t="s">
        <v>55</v>
      </c>
      <c r="J5842">
        <f t="shared" si="275"/>
        <v>10000000</v>
      </c>
      <c r="K5842" t="s">
        <v>16</v>
      </c>
      <c r="L5842">
        <v>0</v>
      </c>
      <c r="M5842">
        <f>Googleplaystore[[#This Row],[Installed]]*Googleplaystore[[#This Row],[Price]]</f>
        <v>0</v>
      </c>
      <c r="N5842" t="s">
        <v>17</v>
      </c>
      <c r="O5842" t="s">
        <v>2072</v>
      </c>
      <c r="P5842" s="1">
        <v>42200</v>
      </c>
      <c r="Q5842" s="16" t="s">
        <v>384</v>
      </c>
      <c r="R5842" t="s">
        <v>93</v>
      </c>
    </row>
    <row r="5843" spans="1:18" x14ac:dyDescent="0.3">
      <c r="A5843">
        <v>4.7</v>
      </c>
      <c r="B5843" t="s">
        <v>7109</v>
      </c>
      <c r="C5843" t="s">
        <v>2012</v>
      </c>
      <c r="E5843">
        <v>155694</v>
      </c>
      <c r="F5843" t="s">
        <v>13165</v>
      </c>
      <c r="G5843">
        <f t="shared" si="273"/>
        <v>94208</v>
      </c>
      <c r="H5843" t="b">
        <f t="shared" si="274"/>
        <v>0</v>
      </c>
      <c r="I5843" t="s">
        <v>42</v>
      </c>
      <c r="J5843">
        <f t="shared" si="275"/>
        <v>1000000</v>
      </c>
      <c r="K5843" t="s">
        <v>16</v>
      </c>
      <c r="L5843">
        <v>0</v>
      </c>
      <c r="M5843">
        <f>Googleplaystore[[#This Row],[Installed]]*Googleplaystore[[#This Row],[Price]]</f>
        <v>0</v>
      </c>
      <c r="N5843" t="s">
        <v>30</v>
      </c>
      <c r="O5843" t="s">
        <v>2149</v>
      </c>
      <c r="P5843" s="1">
        <v>43294</v>
      </c>
      <c r="Q5843" s="16" t="s">
        <v>1143</v>
      </c>
      <c r="R5843" t="s">
        <v>20</v>
      </c>
    </row>
    <row r="5844" spans="1:18" x14ac:dyDescent="0.3">
      <c r="A5844">
        <v>4.0999999999999996</v>
      </c>
      <c r="B5844" t="s">
        <v>669</v>
      </c>
      <c r="C5844" t="s">
        <v>658</v>
      </c>
      <c r="E5844">
        <v>285838</v>
      </c>
      <c r="F5844" t="s">
        <v>12222</v>
      </c>
      <c r="G5844">
        <f t="shared" si="273"/>
        <v>15360</v>
      </c>
      <c r="H5844" t="b">
        <f t="shared" si="274"/>
        <v>0</v>
      </c>
      <c r="I5844" t="s">
        <v>55</v>
      </c>
      <c r="J5844">
        <f t="shared" si="275"/>
        <v>10000000</v>
      </c>
      <c r="K5844" t="s">
        <v>16</v>
      </c>
      <c r="L5844">
        <v>0</v>
      </c>
      <c r="M5844">
        <f>Googleplaystore[[#This Row],[Installed]]*Googleplaystore[[#This Row],[Price]]</f>
        <v>0</v>
      </c>
      <c r="N5844" t="s">
        <v>222</v>
      </c>
      <c r="O5844" t="s">
        <v>659</v>
      </c>
      <c r="P5844" s="1">
        <v>43311</v>
      </c>
      <c r="Q5844" s="16" t="s">
        <v>670</v>
      </c>
      <c r="R5844" t="s">
        <v>50</v>
      </c>
    </row>
    <row r="5845" spans="1:18" x14ac:dyDescent="0.3">
      <c r="A5845">
        <v>4.4000000000000004</v>
      </c>
      <c r="B5845" t="s">
        <v>7110</v>
      </c>
      <c r="C5845" t="s">
        <v>2367</v>
      </c>
      <c r="E5845">
        <v>344383</v>
      </c>
      <c r="F5845" t="s">
        <v>12299</v>
      </c>
      <c r="G5845">
        <f t="shared" si="273"/>
        <v>30720</v>
      </c>
      <c r="H5845" t="b">
        <f t="shared" si="274"/>
        <v>0</v>
      </c>
      <c r="I5845" t="s">
        <v>55</v>
      </c>
      <c r="J5845">
        <f t="shared" si="275"/>
        <v>10000000</v>
      </c>
      <c r="K5845" t="s">
        <v>16</v>
      </c>
      <c r="L5845">
        <v>0</v>
      </c>
      <c r="M5845">
        <f>Googleplaystore[[#This Row],[Installed]]*Googleplaystore[[#This Row],[Price]]</f>
        <v>0</v>
      </c>
      <c r="N5845" t="s">
        <v>17</v>
      </c>
      <c r="O5845" t="s">
        <v>2019</v>
      </c>
      <c r="P5845" s="1">
        <v>43179</v>
      </c>
      <c r="Q5845" s="16" t="s">
        <v>7111</v>
      </c>
      <c r="R5845" t="s">
        <v>20</v>
      </c>
    </row>
    <row r="5846" spans="1:18" x14ac:dyDescent="0.3">
      <c r="A5846">
        <v>4.3</v>
      </c>
      <c r="B5846" t="s">
        <v>1388</v>
      </c>
      <c r="C5846" t="s">
        <v>1283</v>
      </c>
      <c r="E5846">
        <v>129305</v>
      </c>
      <c r="F5846" t="s">
        <v>31</v>
      </c>
      <c r="G5846" t="b">
        <f t="shared" si="273"/>
        <v>0</v>
      </c>
      <c r="H5846" t="b">
        <f t="shared" si="274"/>
        <v>0</v>
      </c>
      <c r="I5846" t="s">
        <v>26</v>
      </c>
      <c r="J5846">
        <f t="shared" si="275"/>
        <v>5000000</v>
      </c>
      <c r="K5846" t="s">
        <v>16</v>
      </c>
      <c r="L5846">
        <v>0</v>
      </c>
      <c r="M5846">
        <f>Googleplaystore[[#This Row],[Installed]]*Googleplaystore[[#This Row],[Price]]</f>
        <v>0</v>
      </c>
      <c r="N5846" t="s">
        <v>17</v>
      </c>
      <c r="O5846" t="s">
        <v>1284</v>
      </c>
      <c r="P5846" s="1">
        <v>43314</v>
      </c>
      <c r="Q5846" s="16">
        <v>0</v>
      </c>
      <c r="R5846" t="s">
        <v>31</v>
      </c>
    </row>
    <row r="5847" spans="1:18" x14ac:dyDescent="0.3">
      <c r="A5847">
        <v>4.5999999999999996</v>
      </c>
      <c r="B5847" t="s">
        <v>914</v>
      </c>
      <c r="C5847" t="s">
        <v>2367</v>
      </c>
      <c r="E5847">
        <v>104676</v>
      </c>
      <c r="F5847" t="s">
        <v>12301</v>
      </c>
      <c r="G5847">
        <f t="shared" si="273"/>
        <v>2662.4</v>
      </c>
      <c r="H5847" t="b">
        <f t="shared" si="274"/>
        <v>0</v>
      </c>
      <c r="I5847" t="s">
        <v>26</v>
      </c>
      <c r="J5847">
        <f t="shared" si="275"/>
        <v>5000000</v>
      </c>
      <c r="K5847" t="s">
        <v>16</v>
      </c>
      <c r="L5847">
        <v>0</v>
      </c>
      <c r="M5847">
        <f>Googleplaystore[[#This Row],[Installed]]*Googleplaystore[[#This Row],[Price]]</f>
        <v>0</v>
      </c>
      <c r="N5847" t="s">
        <v>17</v>
      </c>
      <c r="O5847" t="s">
        <v>901</v>
      </c>
      <c r="P5847" s="1">
        <v>43299</v>
      </c>
      <c r="Q5847" s="16" t="s">
        <v>139</v>
      </c>
      <c r="R5847" t="s">
        <v>53</v>
      </c>
    </row>
    <row r="5848" spans="1:18" x14ac:dyDescent="0.3">
      <c r="A5848">
        <v>4.2</v>
      </c>
      <c r="B5848" t="s">
        <v>7112</v>
      </c>
      <c r="C5848" t="s">
        <v>3070</v>
      </c>
      <c r="E5848">
        <v>4099</v>
      </c>
      <c r="F5848" t="s">
        <v>12199</v>
      </c>
      <c r="G5848">
        <f t="shared" si="273"/>
        <v>17408</v>
      </c>
      <c r="H5848" t="b">
        <f t="shared" si="274"/>
        <v>0</v>
      </c>
      <c r="I5848" t="s">
        <v>34</v>
      </c>
      <c r="J5848">
        <f t="shared" si="275"/>
        <v>100000</v>
      </c>
      <c r="K5848" t="s">
        <v>16</v>
      </c>
      <c r="L5848">
        <v>0</v>
      </c>
      <c r="M5848">
        <f>Googleplaystore[[#This Row],[Installed]]*Googleplaystore[[#This Row],[Price]]</f>
        <v>0</v>
      </c>
      <c r="N5848" t="s">
        <v>17</v>
      </c>
      <c r="O5848" t="s">
        <v>3071</v>
      </c>
      <c r="P5848" s="1">
        <v>43308</v>
      </c>
      <c r="Q5848" s="16" t="s">
        <v>7113</v>
      </c>
      <c r="R5848" t="s">
        <v>50</v>
      </c>
    </row>
    <row r="5849" spans="1:18" x14ac:dyDescent="0.3">
      <c r="A5849">
        <v>4</v>
      </c>
      <c r="B5849" t="s">
        <v>7114</v>
      </c>
      <c r="C5849" t="s">
        <v>3070</v>
      </c>
      <c r="E5849">
        <v>4722</v>
      </c>
      <c r="F5849" t="s">
        <v>12235</v>
      </c>
      <c r="G5849">
        <f t="shared" si="273"/>
        <v>35840</v>
      </c>
      <c r="H5849" t="b">
        <f t="shared" si="274"/>
        <v>0</v>
      </c>
      <c r="I5849" t="s">
        <v>22</v>
      </c>
      <c r="J5849">
        <f t="shared" si="275"/>
        <v>500000</v>
      </c>
      <c r="K5849" t="s">
        <v>16</v>
      </c>
      <c r="L5849">
        <v>0</v>
      </c>
      <c r="M5849">
        <f>Googleplaystore[[#This Row],[Installed]]*Googleplaystore[[#This Row],[Price]]</f>
        <v>0</v>
      </c>
      <c r="N5849" t="s">
        <v>17</v>
      </c>
      <c r="O5849" t="s">
        <v>3071</v>
      </c>
      <c r="P5849" s="1">
        <v>43290</v>
      </c>
      <c r="Q5849" s="16" t="s">
        <v>7115</v>
      </c>
      <c r="R5849" t="s">
        <v>50</v>
      </c>
    </row>
    <row r="5850" spans="1:18" x14ac:dyDescent="0.3">
      <c r="A5850">
        <v>2.2999999999999998</v>
      </c>
      <c r="B5850" t="s">
        <v>7116</v>
      </c>
      <c r="C5850" t="s">
        <v>3070</v>
      </c>
      <c r="E5850">
        <v>69</v>
      </c>
      <c r="F5850" t="s">
        <v>12216</v>
      </c>
      <c r="G5850">
        <f t="shared" si="273"/>
        <v>11264</v>
      </c>
      <c r="H5850" t="b">
        <f t="shared" si="274"/>
        <v>0</v>
      </c>
      <c r="I5850" t="s">
        <v>15</v>
      </c>
      <c r="J5850">
        <f t="shared" si="275"/>
        <v>10000</v>
      </c>
      <c r="K5850" t="s">
        <v>16</v>
      </c>
      <c r="L5850">
        <v>0</v>
      </c>
      <c r="M5850">
        <f>Googleplaystore[[#This Row],[Installed]]*Googleplaystore[[#This Row],[Price]]</f>
        <v>0</v>
      </c>
      <c r="N5850" t="s">
        <v>17</v>
      </c>
      <c r="O5850" t="s">
        <v>3071</v>
      </c>
      <c r="P5850" s="1">
        <v>43178</v>
      </c>
      <c r="Q5850" s="16" t="s">
        <v>2073</v>
      </c>
      <c r="R5850" t="s">
        <v>36</v>
      </c>
    </row>
    <row r="5851" spans="1:18" x14ac:dyDescent="0.3">
      <c r="A5851">
        <v>4.5</v>
      </c>
      <c r="B5851" t="s">
        <v>7117</v>
      </c>
      <c r="C5851" t="s">
        <v>2012</v>
      </c>
      <c r="E5851">
        <v>501</v>
      </c>
      <c r="F5851" t="s">
        <v>12836</v>
      </c>
      <c r="G5851">
        <f t="shared" si="273"/>
        <v>66560</v>
      </c>
      <c r="H5851" t="b">
        <f t="shared" si="274"/>
        <v>0</v>
      </c>
      <c r="I5851" t="s">
        <v>15</v>
      </c>
      <c r="J5851">
        <f t="shared" si="275"/>
        <v>10000</v>
      </c>
      <c r="K5851" t="s">
        <v>16</v>
      </c>
      <c r="L5851">
        <v>0</v>
      </c>
      <c r="M5851">
        <f>Googleplaystore[[#This Row],[Installed]]*Googleplaystore[[#This Row],[Price]]</f>
        <v>0</v>
      </c>
      <c r="N5851" t="s">
        <v>30</v>
      </c>
      <c r="O5851" t="s">
        <v>4992</v>
      </c>
      <c r="P5851" s="1">
        <v>43307</v>
      </c>
      <c r="Q5851" s="16" t="s">
        <v>7118</v>
      </c>
      <c r="R5851" t="s">
        <v>334</v>
      </c>
    </row>
    <row r="5852" spans="1:18" x14ac:dyDescent="0.3">
      <c r="A5852">
        <v>3.6</v>
      </c>
      <c r="B5852" t="s">
        <v>7119</v>
      </c>
      <c r="C5852" t="s">
        <v>2367</v>
      </c>
      <c r="E5852">
        <v>226</v>
      </c>
      <c r="F5852" t="s">
        <v>12180</v>
      </c>
      <c r="G5852">
        <f t="shared" si="273"/>
        <v>25600</v>
      </c>
      <c r="H5852" t="b">
        <f t="shared" si="274"/>
        <v>0</v>
      </c>
      <c r="I5852" t="s">
        <v>38</v>
      </c>
      <c r="J5852">
        <f t="shared" si="275"/>
        <v>50000</v>
      </c>
      <c r="K5852" t="s">
        <v>16</v>
      </c>
      <c r="L5852">
        <v>0</v>
      </c>
      <c r="M5852">
        <f>Googleplaystore[[#This Row],[Installed]]*Googleplaystore[[#This Row],[Price]]</f>
        <v>0</v>
      </c>
      <c r="N5852" t="s">
        <v>17</v>
      </c>
      <c r="O5852" t="s">
        <v>2019</v>
      </c>
      <c r="P5852" s="1">
        <v>43230</v>
      </c>
      <c r="Q5852" s="16" t="s">
        <v>7120</v>
      </c>
      <c r="R5852" t="s">
        <v>53</v>
      </c>
    </row>
    <row r="5853" spans="1:18" x14ac:dyDescent="0.3">
      <c r="A5853">
        <v>4.4000000000000004</v>
      </c>
      <c r="B5853" t="s">
        <v>7121</v>
      </c>
      <c r="C5853" t="s">
        <v>2012</v>
      </c>
      <c r="E5853">
        <v>17</v>
      </c>
      <c r="F5853" t="s">
        <v>12601</v>
      </c>
      <c r="G5853">
        <f t="shared" si="273"/>
        <v>4915.2</v>
      </c>
      <c r="H5853" t="b">
        <f t="shared" si="274"/>
        <v>0</v>
      </c>
      <c r="I5853" t="s">
        <v>816</v>
      </c>
      <c r="J5853">
        <f t="shared" si="275"/>
        <v>500</v>
      </c>
      <c r="K5853" t="s">
        <v>383</v>
      </c>
      <c r="L5853" s="2">
        <v>4.49</v>
      </c>
      <c r="M5853">
        <f>Googleplaystore[[#This Row],[Installed]]*Googleplaystore[[#This Row],[Price]]</f>
        <v>2245</v>
      </c>
      <c r="N5853" t="s">
        <v>17</v>
      </c>
      <c r="O5853" t="s">
        <v>2022</v>
      </c>
      <c r="P5853" s="1">
        <v>43241</v>
      </c>
      <c r="Q5853" s="16" t="s">
        <v>7122</v>
      </c>
      <c r="R5853" t="s">
        <v>53</v>
      </c>
    </row>
    <row r="5854" spans="1:18" x14ac:dyDescent="0.3">
      <c r="A5854">
        <v>3.9</v>
      </c>
      <c r="B5854" t="s">
        <v>7123</v>
      </c>
      <c r="C5854" t="s">
        <v>2012</v>
      </c>
      <c r="E5854">
        <v>20</v>
      </c>
      <c r="F5854" t="s">
        <v>12601</v>
      </c>
      <c r="G5854">
        <f t="shared" si="273"/>
        <v>4915.2</v>
      </c>
      <c r="H5854" t="b">
        <f t="shared" si="274"/>
        <v>0</v>
      </c>
      <c r="I5854" t="s">
        <v>15</v>
      </c>
      <c r="J5854">
        <f t="shared" si="275"/>
        <v>10000</v>
      </c>
      <c r="K5854" t="s">
        <v>16</v>
      </c>
      <c r="L5854">
        <v>0</v>
      </c>
      <c r="M5854">
        <f>Googleplaystore[[#This Row],[Installed]]*Googleplaystore[[#This Row],[Price]]</f>
        <v>0</v>
      </c>
      <c r="N5854" t="s">
        <v>17</v>
      </c>
      <c r="O5854" t="s">
        <v>2022</v>
      </c>
      <c r="P5854" s="1">
        <v>43241</v>
      </c>
      <c r="Q5854" s="16" t="s">
        <v>7124</v>
      </c>
      <c r="R5854" t="s">
        <v>53</v>
      </c>
    </row>
    <row r="5855" spans="1:18" x14ac:dyDescent="0.3">
      <c r="A5855">
        <v>3.9</v>
      </c>
      <c r="B5855" t="s">
        <v>7125</v>
      </c>
      <c r="C5855" t="s">
        <v>2367</v>
      </c>
      <c r="E5855">
        <v>13</v>
      </c>
      <c r="F5855" t="s">
        <v>12199</v>
      </c>
      <c r="G5855">
        <f t="shared" si="273"/>
        <v>17408</v>
      </c>
      <c r="H5855" t="b">
        <f t="shared" si="274"/>
        <v>0</v>
      </c>
      <c r="I5855" t="s">
        <v>665</v>
      </c>
      <c r="J5855">
        <f t="shared" si="275"/>
        <v>100</v>
      </c>
      <c r="K5855" t="s">
        <v>16</v>
      </c>
      <c r="L5855">
        <v>0</v>
      </c>
      <c r="M5855">
        <f>Googleplaystore[[#This Row],[Installed]]*Googleplaystore[[#This Row],[Price]]</f>
        <v>0</v>
      </c>
      <c r="N5855" t="s">
        <v>17</v>
      </c>
      <c r="O5855" t="s">
        <v>1077</v>
      </c>
      <c r="P5855" s="1">
        <v>42191</v>
      </c>
      <c r="Q5855" s="16">
        <v>1.1000000000000001</v>
      </c>
      <c r="R5855" t="s">
        <v>93</v>
      </c>
    </row>
    <row r="5856" spans="1:18" x14ac:dyDescent="0.3">
      <c r="A5856">
        <v>4.8</v>
      </c>
      <c r="B5856" t="s">
        <v>7126</v>
      </c>
      <c r="C5856" t="s">
        <v>1574</v>
      </c>
      <c r="E5856">
        <v>38</v>
      </c>
      <c r="F5856" t="s">
        <v>12219</v>
      </c>
      <c r="G5856">
        <f t="shared" si="273"/>
        <v>24576</v>
      </c>
      <c r="H5856" t="b">
        <f t="shared" si="274"/>
        <v>0</v>
      </c>
      <c r="I5856" t="s">
        <v>816</v>
      </c>
      <c r="J5856">
        <f t="shared" si="275"/>
        <v>500</v>
      </c>
      <c r="K5856" t="s">
        <v>16</v>
      </c>
      <c r="L5856">
        <v>0</v>
      </c>
      <c r="M5856">
        <f>Googleplaystore[[#This Row],[Installed]]*Googleplaystore[[#This Row],[Price]]</f>
        <v>0</v>
      </c>
      <c r="N5856" t="s">
        <v>17</v>
      </c>
      <c r="O5856" t="s">
        <v>1575</v>
      </c>
      <c r="P5856" s="1">
        <v>43291</v>
      </c>
      <c r="Q5856" s="16">
        <v>1.1000000000000001</v>
      </c>
      <c r="R5856" t="s">
        <v>143</v>
      </c>
    </row>
    <row r="5857" spans="1:18" x14ac:dyDescent="0.3">
      <c r="A5857">
        <v>4.2</v>
      </c>
      <c r="B5857" t="s">
        <v>7127</v>
      </c>
      <c r="C5857" t="s">
        <v>2367</v>
      </c>
      <c r="E5857">
        <v>16</v>
      </c>
      <c r="F5857" t="s">
        <v>12229</v>
      </c>
      <c r="G5857">
        <f t="shared" si="273"/>
        <v>26624</v>
      </c>
      <c r="H5857" t="b">
        <f t="shared" si="274"/>
        <v>0</v>
      </c>
      <c r="I5857" t="s">
        <v>482</v>
      </c>
      <c r="J5857">
        <f t="shared" si="275"/>
        <v>1000</v>
      </c>
      <c r="K5857" t="s">
        <v>16</v>
      </c>
      <c r="L5857">
        <v>0</v>
      </c>
      <c r="M5857">
        <f>Googleplaystore[[#This Row],[Installed]]*Googleplaystore[[#This Row],[Price]]</f>
        <v>0</v>
      </c>
      <c r="N5857" t="s">
        <v>17</v>
      </c>
      <c r="O5857" t="s">
        <v>2019</v>
      </c>
      <c r="P5857" s="1">
        <v>43312</v>
      </c>
      <c r="Q5857" s="16" t="s">
        <v>2226</v>
      </c>
      <c r="R5857" t="s">
        <v>36</v>
      </c>
    </row>
    <row r="5858" spans="1:18" x14ac:dyDescent="0.3">
      <c r="A5858">
        <v>3.7</v>
      </c>
      <c r="B5858" t="s">
        <v>7128</v>
      </c>
      <c r="C5858" t="s">
        <v>2012</v>
      </c>
      <c r="E5858">
        <v>11</v>
      </c>
      <c r="F5858" t="s">
        <v>12601</v>
      </c>
      <c r="G5858">
        <f t="shared" si="273"/>
        <v>4915.2</v>
      </c>
      <c r="H5858" t="b">
        <f t="shared" si="274"/>
        <v>0</v>
      </c>
      <c r="I5858" t="s">
        <v>60</v>
      </c>
      <c r="J5858">
        <f t="shared" si="275"/>
        <v>5000</v>
      </c>
      <c r="K5858" t="s">
        <v>16</v>
      </c>
      <c r="L5858">
        <v>0</v>
      </c>
      <c r="M5858">
        <f>Googleplaystore[[#This Row],[Installed]]*Googleplaystore[[#This Row],[Price]]</f>
        <v>0</v>
      </c>
      <c r="N5858" t="s">
        <v>17</v>
      </c>
      <c r="O5858" t="s">
        <v>2022</v>
      </c>
      <c r="P5858" s="1">
        <v>43241</v>
      </c>
      <c r="Q5858" s="16" t="s">
        <v>7129</v>
      </c>
      <c r="R5858" t="s">
        <v>53</v>
      </c>
    </row>
    <row r="5859" spans="1:18" x14ac:dyDescent="0.3">
      <c r="A5859">
        <v>4</v>
      </c>
      <c r="B5859" t="s">
        <v>7130</v>
      </c>
      <c r="C5859" t="s">
        <v>3958</v>
      </c>
      <c r="E5859">
        <v>616</v>
      </c>
      <c r="F5859" t="s">
        <v>19298</v>
      </c>
      <c r="G5859" t="b">
        <f t="shared" si="273"/>
        <v>0</v>
      </c>
      <c r="H5859">
        <f t="shared" si="274"/>
        <v>175</v>
      </c>
      <c r="I5859" t="s">
        <v>38</v>
      </c>
      <c r="J5859">
        <f t="shared" si="275"/>
        <v>50000</v>
      </c>
      <c r="K5859" t="s">
        <v>16</v>
      </c>
      <c r="L5859">
        <v>0</v>
      </c>
      <c r="M5859">
        <f>Googleplaystore[[#This Row],[Installed]]*Googleplaystore[[#This Row],[Price]]</f>
        <v>0</v>
      </c>
      <c r="N5859" t="s">
        <v>17</v>
      </c>
      <c r="O5859" t="s">
        <v>3959</v>
      </c>
      <c r="P5859" s="1">
        <v>41904</v>
      </c>
      <c r="Q5859" s="16">
        <v>1.3</v>
      </c>
      <c r="R5859" t="s">
        <v>46</v>
      </c>
    </row>
    <row r="5860" spans="1:18" x14ac:dyDescent="0.3">
      <c r="A5860">
        <v>0</v>
      </c>
      <c r="B5860" t="s">
        <v>7131</v>
      </c>
      <c r="C5860" t="s">
        <v>182</v>
      </c>
      <c r="E5860">
        <v>1</v>
      </c>
      <c r="F5860" t="s">
        <v>12222</v>
      </c>
      <c r="G5860">
        <f t="shared" si="273"/>
        <v>15360</v>
      </c>
      <c r="H5860" t="b">
        <f t="shared" si="274"/>
        <v>0</v>
      </c>
      <c r="I5860" t="s">
        <v>665</v>
      </c>
      <c r="J5860">
        <f t="shared" si="275"/>
        <v>100</v>
      </c>
      <c r="K5860" t="s">
        <v>16</v>
      </c>
      <c r="L5860">
        <v>0</v>
      </c>
      <c r="M5860">
        <f>Googleplaystore[[#This Row],[Installed]]*Googleplaystore[[#This Row],[Price]]</f>
        <v>0</v>
      </c>
      <c r="N5860" t="s">
        <v>17</v>
      </c>
      <c r="O5860" t="s">
        <v>183</v>
      </c>
      <c r="P5860" s="1">
        <v>43265</v>
      </c>
      <c r="Q5860" s="16" t="s">
        <v>858</v>
      </c>
      <c r="R5860" t="s">
        <v>143</v>
      </c>
    </row>
    <row r="5861" spans="1:18" x14ac:dyDescent="0.3">
      <c r="A5861">
        <v>1</v>
      </c>
      <c r="B5861" t="s">
        <v>7132</v>
      </c>
      <c r="C5861" t="s">
        <v>2012</v>
      </c>
      <c r="E5861">
        <v>1</v>
      </c>
      <c r="F5861" t="s">
        <v>12322</v>
      </c>
      <c r="G5861">
        <f t="shared" si="273"/>
        <v>5017.6000000000004</v>
      </c>
      <c r="H5861" t="b">
        <f t="shared" si="274"/>
        <v>0</v>
      </c>
      <c r="I5861" t="s">
        <v>482</v>
      </c>
      <c r="J5861">
        <f t="shared" si="275"/>
        <v>1000</v>
      </c>
      <c r="K5861" t="s">
        <v>16</v>
      </c>
      <c r="L5861">
        <v>0</v>
      </c>
      <c r="M5861">
        <f>Googleplaystore[[#This Row],[Installed]]*Googleplaystore[[#This Row],[Price]]</f>
        <v>0</v>
      </c>
      <c r="N5861" t="s">
        <v>17</v>
      </c>
      <c r="O5861" t="s">
        <v>2022</v>
      </c>
      <c r="P5861" s="1">
        <v>43241</v>
      </c>
      <c r="Q5861" s="16" t="s">
        <v>7133</v>
      </c>
      <c r="R5861" t="s">
        <v>53</v>
      </c>
    </row>
    <row r="5862" spans="1:18" x14ac:dyDescent="0.3">
      <c r="A5862">
        <v>0</v>
      </c>
      <c r="B5862" t="s">
        <v>7134</v>
      </c>
      <c r="C5862" t="s">
        <v>2012</v>
      </c>
      <c r="E5862">
        <v>1</v>
      </c>
      <c r="F5862" t="s">
        <v>12453</v>
      </c>
      <c r="G5862">
        <f t="shared" si="273"/>
        <v>9011.2000000000007</v>
      </c>
      <c r="H5862" t="b">
        <f t="shared" si="274"/>
        <v>0</v>
      </c>
      <c r="I5862" t="s">
        <v>665</v>
      </c>
      <c r="J5862">
        <f t="shared" si="275"/>
        <v>100</v>
      </c>
      <c r="K5862" t="s">
        <v>16</v>
      </c>
      <c r="L5862">
        <v>0</v>
      </c>
      <c r="M5862">
        <f>Googleplaystore[[#This Row],[Installed]]*Googleplaystore[[#This Row],[Price]]</f>
        <v>0</v>
      </c>
      <c r="N5862" t="s">
        <v>17</v>
      </c>
      <c r="O5862" t="s">
        <v>4992</v>
      </c>
      <c r="P5862" s="1">
        <v>42143</v>
      </c>
      <c r="Q5862" s="16">
        <v>1</v>
      </c>
      <c r="R5862" t="s">
        <v>39</v>
      </c>
    </row>
    <row r="5863" spans="1:18" x14ac:dyDescent="0.3">
      <c r="A5863">
        <v>4.4000000000000004</v>
      </c>
      <c r="B5863" t="s">
        <v>7135</v>
      </c>
      <c r="C5863" t="s">
        <v>2367</v>
      </c>
      <c r="E5863">
        <v>103</v>
      </c>
      <c r="F5863" t="s">
        <v>12635</v>
      </c>
      <c r="G5863">
        <f t="shared" si="273"/>
        <v>36864</v>
      </c>
      <c r="H5863" t="b">
        <f t="shared" si="274"/>
        <v>0</v>
      </c>
      <c r="I5863" t="s">
        <v>15</v>
      </c>
      <c r="J5863">
        <f t="shared" si="275"/>
        <v>10000</v>
      </c>
      <c r="K5863" t="s">
        <v>16</v>
      </c>
      <c r="L5863">
        <v>0</v>
      </c>
      <c r="M5863">
        <f>Googleplaystore[[#This Row],[Installed]]*Googleplaystore[[#This Row],[Price]]</f>
        <v>0</v>
      </c>
      <c r="N5863" t="s">
        <v>17</v>
      </c>
      <c r="O5863" t="s">
        <v>2130</v>
      </c>
      <c r="P5863" s="1">
        <v>43038</v>
      </c>
      <c r="Q5863" s="16">
        <v>1.29</v>
      </c>
      <c r="R5863" t="s">
        <v>50</v>
      </c>
    </row>
    <row r="5864" spans="1:18" x14ac:dyDescent="0.3">
      <c r="A5864">
        <v>4.2</v>
      </c>
      <c r="B5864" t="s">
        <v>7136</v>
      </c>
      <c r="C5864" t="s">
        <v>3677</v>
      </c>
      <c r="E5864">
        <v>4010</v>
      </c>
      <c r="F5864" t="s">
        <v>12179</v>
      </c>
      <c r="G5864">
        <f t="shared" si="273"/>
        <v>8908.7999999999993</v>
      </c>
      <c r="H5864" t="b">
        <f t="shared" si="274"/>
        <v>0</v>
      </c>
      <c r="I5864" t="s">
        <v>22</v>
      </c>
      <c r="J5864">
        <f t="shared" si="275"/>
        <v>500000</v>
      </c>
      <c r="K5864" t="s">
        <v>16</v>
      </c>
      <c r="L5864">
        <v>0</v>
      </c>
      <c r="M5864">
        <f>Googleplaystore[[#This Row],[Installed]]*Googleplaystore[[#This Row],[Price]]</f>
        <v>0</v>
      </c>
      <c r="N5864" t="s">
        <v>17</v>
      </c>
      <c r="O5864" t="s">
        <v>3678</v>
      </c>
      <c r="P5864" s="1">
        <v>42865</v>
      </c>
      <c r="Q5864" s="16">
        <v>0</v>
      </c>
      <c r="R5864" t="s">
        <v>53</v>
      </c>
    </row>
    <row r="5865" spans="1:18" x14ac:dyDescent="0.3">
      <c r="A5865">
        <v>4.7</v>
      </c>
      <c r="B5865" t="s">
        <v>7137</v>
      </c>
      <c r="C5865" t="s">
        <v>2012</v>
      </c>
      <c r="E5865">
        <v>325</v>
      </c>
      <c r="F5865" t="s">
        <v>12209</v>
      </c>
      <c r="G5865">
        <f t="shared" si="273"/>
        <v>23552</v>
      </c>
      <c r="H5865" t="b">
        <f t="shared" si="274"/>
        <v>0</v>
      </c>
      <c r="I5865" t="s">
        <v>15</v>
      </c>
      <c r="J5865">
        <f t="shared" si="275"/>
        <v>10000</v>
      </c>
      <c r="K5865" t="s">
        <v>16</v>
      </c>
      <c r="L5865">
        <v>0</v>
      </c>
      <c r="M5865">
        <f>Googleplaystore[[#This Row],[Installed]]*Googleplaystore[[#This Row],[Price]]</f>
        <v>0</v>
      </c>
      <c r="N5865" t="s">
        <v>30</v>
      </c>
      <c r="O5865" t="s">
        <v>4992</v>
      </c>
      <c r="P5865" s="1">
        <v>42132</v>
      </c>
      <c r="Q5865" s="16">
        <v>7</v>
      </c>
      <c r="R5865" t="s">
        <v>93</v>
      </c>
    </row>
    <row r="5866" spans="1:18" x14ac:dyDescent="0.3">
      <c r="A5866">
        <v>3.6</v>
      </c>
      <c r="B5866" t="s">
        <v>7138</v>
      </c>
      <c r="C5866" t="s">
        <v>2367</v>
      </c>
      <c r="E5866">
        <v>35121</v>
      </c>
      <c r="F5866" t="s">
        <v>12463</v>
      </c>
      <c r="G5866">
        <f t="shared" si="273"/>
        <v>5222.3999999999996</v>
      </c>
      <c r="H5866" t="b">
        <f t="shared" si="274"/>
        <v>0</v>
      </c>
      <c r="I5866" t="s">
        <v>26</v>
      </c>
      <c r="J5866">
        <f t="shared" si="275"/>
        <v>5000000</v>
      </c>
      <c r="K5866" t="s">
        <v>16</v>
      </c>
      <c r="L5866">
        <v>0</v>
      </c>
      <c r="M5866">
        <f>Googleplaystore[[#This Row],[Installed]]*Googleplaystore[[#This Row],[Price]]</f>
        <v>0</v>
      </c>
      <c r="N5866" t="s">
        <v>17</v>
      </c>
      <c r="O5866" t="s">
        <v>1077</v>
      </c>
      <c r="P5866" s="1">
        <v>43242</v>
      </c>
      <c r="Q5866" s="16" t="s">
        <v>189</v>
      </c>
      <c r="R5866" t="s">
        <v>53</v>
      </c>
    </row>
    <row r="5867" spans="1:18" x14ac:dyDescent="0.3">
      <c r="A5867">
        <v>0</v>
      </c>
      <c r="B5867" t="s">
        <v>7139</v>
      </c>
      <c r="C5867" t="s">
        <v>2367</v>
      </c>
      <c r="E5867">
        <v>1</v>
      </c>
      <c r="F5867" t="s">
        <v>12209</v>
      </c>
      <c r="G5867">
        <f t="shared" si="273"/>
        <v>23552</v>
      </c>
      <c r="H5867" t="b">
        <f t="shared" si="274"/>
        <v>0</v>
      </c>
      <c r="I5867" t="s">
        <v>665</v>
      </c>
      <c r="J5867">
        <f t="shared" si="275"/>
        <v>100</v>
      </c>
      <c r="K5867" t="s">
        <v>16</v>
      </c>
      <c r="L5867">
        <v>0</v>
      </c>
      <c r="M5867">
        <f>Googleplaystore[[#This Row],[Installed]]*Googleplaystore[[#This Row],[Price]]</f>
        <v>0</v>
      </c>
      <c r="N5867" t="s">
        <v>17</v>
      </c>
      <c r="O5867" t="s">
        <v>1077</v>
      </c>
      <c r="P5867" s="1">
        <v>43186</v>
      </c>
      <c r="Q5867" s="16">
        <v>1</v>
      </c>
      <c r="R5867" t="s">
        <v>20</v>
      </c>
    </row>
    <row r="5868" spans="1:18" x14ac:dyDescent="0.3">
      <c r="A5868">
        <v>4.0999999999999996</v>
      </c>
      <c r="B5868" t="s">
        <v>7140</v>
      </c>
      <c r="C5868" t="s">
        <v>2012</v>
      </c>
      <c r="E5868">
        <v>341</v>
      </c>
      <c r="F5868" t="s">
        <v>12229</v>
      </c>
      <c r="G5868">
        <f t="shared" si="273"/>
        <v>26624</v>
      </c>
      <c r="H5868" t="b">
        <f t="shared" si="274"/>
        <v>0</v>
      </c>
      <c r="I5868" t="s">
        <v>38</v>
      </c>
      <c r="J5868">
        <f t="shared" si="275"/>
        <v>50000</v>
      </c>
      <c r="K5868" t="s">
        <v>16</v>
      </c>
      <c r="L5868">
        <v>0</v>
      </c>
      <c r="M5868">
        <f>Googleplaystore[[#This Row],[Installed]]*Googleplaystore[[#This Row],[Price]]</f>
        <v>0</v>
      </c>
      <c r="N5868" t="s">
        <v>30</v>
      </c>
      <c r="O5868" t="s">
        <v>4992</v>
      </c>
      <c r="P5868" s="1">
        <v>42594</v>
      </c>
      <c r="Q5868" s="16">
        <v>1.18</v>
      </c>
      <c r="R5868" t="s">
        <v>53</v>
      </c>
    </row>
    <row r="5869" spans="1:18" x14ac:dyDescent="0.3">
      <c r="A5869">
        <v>3.3</v>
      </c>
      <c r="B5869" t="s">
        <v>7141</v>
      </c>
      <c r="C5869" t="s">
        <v>4226</v>
      </c>
      <c r="E5869">
        <v>381023</v>
      </c>
      <c r="F5869" t="s">
        <v>12537</v>
      </c>
      <c r="G5869">
        <f t="shared" si="273"/>
        <v>54272</v>
      </c>
      <c r="H5869" t="b">
        <f t="shared" si="274"/>
        <v>0</v>
      </c>
      <c r="I5869" t="s">
        <v>55</v>
      </c>
      <c r="J5869">
        <f t="shared" si="275"/>
        <v>10000000</v>
      </c>
      <c r="K5869" t="s">
        <v>16</v>
      </c>
      <c r="L5869">
        <v>0</v>
      </c>
      <c r="M5869">
        <f>Googleplaystore[[#This Row],[Installed]]*Googleplaystore[[#This Row],[Price]]</f>
        <v>0</v>
      </c>
      <c r="N5869" t="s">
        <v>17</v>
      </c>
      <c r="O5869" t="s">
        <v>4227</v>
      </c>
      <c r="P5869" s="1">
        <v>43307</v>
      </c>
      <c r="Q5869" s="16" t="s">
        <v>5752</v>
      </c>
      <c r="R5869" t="s">
        <v>53</v>
      </c>
    </row>
    <row r="5870" spans="1:18" x14ac:dyDescent="0.3">
      <c r="A5870">
        <v>0</v>
      </c>
      <c r="B5870" t="s">
        <v>7142</v>
      </c>
      <c r="C5870" t="s">
        <v>492</v>
      </c>
      <c r="E5870">
        <v>0</v>
      </c>
      <c r="F5870" t="s">
        <v>12314</v>
      </c>
      <c r="G5870">
        <f t="shared" si="273"/>
        <v>3276.8</v>
      </c>
      <c r="H5870" t="b">
        <f t="shared" si="274"/>
        <v>0</v>
      </c>
      <c r="I5870" t="s">
        <v>838</v>
      </c>
      <c r="J5870">
        <f t="shared" si="275"/>
        <v>10</v>
      </c>
      <c r="K5870" t="s">
        <v>16</v>
      </c>
      <c r="L5870">
        <v>0</v>
      </c>
      <c r="M5870">
        <f>Googleplaystore[[#This Row],[Installed]]*Googleplaystore[[#This Row],[Price]]</f>
        <v>0</v>
      </c>
      <c r="N5870" t="s">
        <v>30</v>
      </c>
      <c r="O5870" t="s">
        <v>493</v>
      </c>
      <c r="P5870" s="1">
        <v>43213</v>
      </c>
      <c r="Q5870" s="16">
        <v>1.7</v>
      </c>
      <c r="R5870" t="s">
        <v>50</v>
      </c>
    </row>
    <row r="5871" spans="1:18" x14ac:dyDescent="0.3">
      <c r="A5871">
        <v>0</v>
      </c>
      <c r="B5871" t="s">
        <v>7143</v>
      </c>
      <c r="C5871" t="s">
        <v>2012</v>
      </c>
      <c r="E5871">
        <v>0</v>
      </c>
      <c r="F5871" t="s">
        <v>12209</v>
      </c>
      <c r="G5871">
        <f t="shared" si="273"/>
        <v>23552</v>
      </c>
      <c r="H5871" t="b">
        <f t="shared" si="274"/>
        <v>0</v>
      </c>
      <c r="I5871" t="s">
        <v>816</v>
      </c>
      <c r="J5871">
        <f t="shared" si="275"/>
        <v>500</v>
      </c>
      <c r="K5871" t="s">
        <v>16</v>
      </c>
      <c r="L5871">
        <v>0</v>
      </c>
      <c r="M5871">
        <f>Googleplaystore[[#This Row],[Installed]]*Googleplaystore[[#This Row],[Price]]</f>
        <v>0</v>
      </c>
      <c r="N5871" t="s">
        <v>30</v>
      </c>
      <c r="O5871" t="s">
        <v>4992</v>
      </c>
      <c r="P5871" s="1">
        <v>42436</v>
      </c>
      <c r="Q5871" s="16">
        <v>1.1000000000000001</v>
      </c>
      <c r="R5871" t="s">
        <v>39</v>
      </c>
    </row>
    <row r="5872" spans="1:18" x14ac:dyDescent="0.3">
      <c r="A5872">
        <v>5</v>
      </c>
      <c r="B5872" t="s">
        <v>7144</v>
      </c>
      <c r="C5872" t="s">
        <v>2367</v>
      </c>
      <c r="E5872">
        <v>3</v>
      </c>
      <c r="F5872" t="s">
        <v>12672</v>
      </c>
      <c r="G5872">
        <f t="shared" si="273"/>
        <v>1843.2</v>
      </c>
      <c r="H5872" t="b">
        <f t="shared" si="274"/>
        <v>0</v>
      </c>
      <c r="I5872" t="s">
        <v>665</v>
      </c>
      <c r="J5872">
        <f t="shared" si="275"/>
        <v>100</v>
      </c>
      <c r="K5872" t="s">
        <v>16</v>
      </c>
      <c r="L5872">
        <v>0</v>
      </c>
      <c r="M5872">
        <f>Googleplaystore[[#This Row],[Installed]]*Googleplaystore[[#This Row],[Price]]</f>
        <v>0</v>
      </c>
      <c r="N5872" t="s">
        <v>222</v>
      </c>
      <c r="O5872" t="s">
        <v>901</v>
      </c>
      <c r="P5872" s="1">
        <v>42730</v>
      </c>
      <c r="Q5872" s="16">
        <v>3.1</v>
      </c>
      <c r="R5872" t="s">
        <v>334</v>
      </c>
    </row>
    <row r="5873" spans="1:18" x14ac:dyDescent="0.3">
      <c r="A5873">
        <v>4.3</v>
      </c>
      <c r="B5873" t="s">
        <v>7145</v>
      </c>
      <c r="C5873" t="s">
        <v>3837</v>
      </c>
      <c r="E5873">
        <v>26601</v>
      </c>
      <c r="F5873" t="s">
        <v>12268</v>
      </c>
      <c r="G5873">
        <f t="shared" si="273"/>
        <v>5529.6</v>
      </c>
      <c r="H5873" t="b">
        <f t="shared" si="274"/>
        <v>0</v>
      </c>
      <c r="I5873" t="s">
        <v>42</v>
      </c>
      <c r="J5873">
        <f t="shared" si="275"/>
        <v>1000000</v>
      </c>
      <c r="K5873" t="s">
        <v>16</v>
      </c>
      <c r="L5873">
        <v>0</v>
      </c>
      <c r="M5873">
        <f>Googleplaystore[[#This Row],[Installed]]*Googleplaystore[[#This Row],[Price]]</f>
        <v>0</v>
      </c>
      <c r="N5873" t="s">
        <v>17</v>
      </c>
      <c r="O5873" t="s">
        <v>3838</v>
      </c>
      <c r="P5873" s="1">
        <v>43297</v>
      </c>
      <c r="Q5873" s="16" t="s">
        <v>7146</v>
      </c>
      <c r="R5873" t="s">
        <v>93</v>
      </c>
    </row>
    <row r="5874" spans="1:18" x14ac:dyDescent="0.3">
      <c r="A5874">
        <v>4.7</v>
      </c>
      <c r="B5874" t="s">
        <v>7147</v>
      </c>
      <c r="C5874" t="s">
        <v>3070</v>
      </c>
      <c r="E5874">
        <v>55</v>
      </c>
      <c r="F5874" t="s">
        <v>12230</v>
      </c>
      <c r="G5874">
        <f t="shared" si="273"/>
        <v>8192</v>
      </c>
      <c r="H5874" t="b">
        <f t="shared" si="274"/>
        <v>0</v>
      </c>
      <c r="I5874" t="s">
        <v>816</v>
      </c>
      <c r="J5874">
        <f t="shared" si="275"/>
        <v>500</v>
      </c>
      <c r="K5874" t="s">
        <v>16</v>
      </c>
      <c r="L5874">
        <v>0</v>
      </c>
      <c r="M5874">
        <f>Googleplaystore[[#This Row],[Installed]]*Googleplaystore[[#This Row],[Price]]</f>
        <v>0</v>
      </c>
      <c r="N5874" t="s">
        <v>17</v>
      </c>
      <c r="O5874" t="s">
        <v>3071</v>
      </c>
      <c r="P5874" s="1">
        <v>43201</v>
      </c>
      <c r="Q5874" s="16" t="s">
        <v>164</v>
      </c>
      <c r="R5874" t="s">
        <v>20</v>
      </c>
    </row>
    <row r="5875" spans="1:18" x14ac:dyDescent="0.3">
      <c r="A5875">
        <v>0</v>
      </c>
      <c r="B5875" t="s">
        <v>7148</v>
      </c>
      <c r="C5875" t="s">
        <v>2965</v>
      </c>
      <c r="E5875">
        <v>2</v>
      </c>
      <c r="F5875" t="s">
        <v>12268</v>
      </c>
      <c r="G5875">
        <f t="shared" si="273"/>
        <v>5529.6</v>
      </c>
      <c r="H5875" t="b">
        <f t="shared" si="274"/>
        <v>0</v>
      </c>
      <c r="I5875" t="s">
        <v>665</v>
      </c>
      <c r="J5875">
        <f t="shared" si="275"/>
        <v>100</v>
      </c>
      <c r="K5875" t="s">
        <v>16</v>
      </c>
      <c r="L5875">
        <v>0</v>
      </c>
      <c r="M5875">
        <f>Googleplaystore[[#This Row],[Installed]]*Googleplaystore[[#This Row],[Price]]</f>
        <v>0</v>
      </c>
      <c r="N5875" t="s">
        <v>17</v>
      </c>
      <c r="O5875" t="s">
        <v>2966</v>
      </c>
      <c r="P5875" s="1">
        <v>43047</v>
      </c>
      <c r="Q5875" s="16">
        <v>1</v>
      </c>
      <c r="R5875" t="s">
        <v>50</v>
      </c>
    </row>
    <row r="5876" spans="1:18" x14ac:dyDescent="0.3">
      <c r="A5876">
        <v>0</v>
      </c>
      <c r="B5876" t="s">
        <v>7149</v>
      </c>
      <c r="C5876" t="s">
        <v>4226</v>
      </c>
      <c r="E5876">
        <v>414</v>
      </c>
      <c r="F5876" t="s">
        <v>12715</v>
      </c>
      <c r="G5876">
        <f t="shared" si="273"/>
        <v>60416</v>
      </c>
      <c r="H5876" t="b">
        <f t="shared" si="274"/>
        <v>0</v>
      </c>
      <c r="I5876" t="s">
        <v>34</v>
      </c>
      <c r="J5876">
        <f t="shared" si="275"/>
        <v>100000</v>
      </c>
      <c r="K5876" t="s">
        <v>16</v>
      </c>
      <c r="L5876">
        <v>0</v>
      </c>
      <c r="M5876">
        <f>Googleplaystore[[#This Row],[Installed]]*Googleplaystore[[#This Row],[Price]]</f>
        <v>0</v>
      </c>
      <c r="N5876" t="s">
        <v>222</v>
      </c>
      <c r="O5876" t="s">
        <v>4227</v>
      </c>
      <c r="P5876" s="1">
        <v>43299</v>
      </c>
      <c r="Q5876" s="16" t="s">
        <v>3386</v>
      </c>
      <c r="R5876" t="s">
        <v>20</v>
      </c>
    </row>
    <row r="5877" spans="1:18" x14ac:dyDescent="0.3">
      <c r="A5877">
        <v>0</v>
      </c>
      <c r="B5877" t="s">
        <v>7150</v>
      </c>
      <c r="C5877" t="s">
        <v>2012</v>
      </c>
      <c r="E5877">
        <v>3</v>
      </c>
      <c r="F5877" t="s">
        <v>12192</v>
      </c>
      <c r="G5877">
        <f t="shared" si="273"/>
        <v>21504</v>
      </c>
      <c r="H5877" t="b">
        <f t="shared" si="274"/>
        <v>0</v>
      </c>
      <c r="I5877" t="s">
        <v>816</v>
      </c>
      <c r="J5877">
        <f t="shared" si="275"/>
        <v>500</v>
      </c>
      <c r="K5877" t="s">
        <v>16</v>
      </c>
      <c r="L5877">
        <v>0</v>
      </c>
      <c r="M5877">
        <f>Googleplaystore[[#This Row],[Installed]]*Googleplaystore[[#This Row],[Price]]</f>
        <v>0</v>
      </c>
      <c r="N5877" t="s">
        <v>30</v>
      </c>
      <c r="O5877" t="s">
        <v>2022</v>
      </c>
      <c r="P5877" s="1">
        <v>42706</v>
      </c>
      <c r="Q5877" s="16">
        <v>1</v>
      </c>
      <c r="R5877" t="s">
        <v>39</v>
      </c>
    </row>
    <row r="5878" spans="1:18" x14ac:dyDescent="0.3">
      <c r="A5878">
        <v>0</v>
      </c>
      <c r="B5878" t="s">
        <v>7151</v>
      </c>
      <c r="C5878" t="s">
        <v>1893</v>
      </c>
      <c r="E5878">
        <v>0</v>
      </c>
      <c r="F5878" t="s">
        <v>12463</v>
      </c>
      <c r="G5878">
        <f t="shared" si="273"/>
        <v>5222.3999999999996</v>
      </c>
      <c r="H5878" t="b">
        <f t="shared" si="274"/>
        <v>0</v>
      </c>
      <c r="I5878" t="s">
        <v>838</v>
      </c>
      <c r="J5878">
        <f t="shared" si="275"/>
        <v>10</v>
      </c>
      <c r="K5878" t="s">
        <v>16</v>
      </c>
      <c r="L5878">
        <v>0</v>
      </c>
      <c r="M5878">
        <f>Googleplaystore[[#This Row],[Installed]]*Googleplaystore[[#This Row],[Price]]</f>
        <v>0</v>
      </c>
      <c r="N5878" t="s">
        <v>17</v>
      </c>
      <c r="O5878" t="s">
        <v>1894</v>
      </c>
      <c r="P5878" s="1">
        <v>43280</v>
      </c>
      <c r="Q5878" s="16">
        <v>1.22</v>
      </c>
      <c r="R5878" t="s">
        <v>20</v>
      </c>
    </row>
    <row r="5879" spans="1:18" x14ac:dyDescent="0.3">
      <c r="A5879">
        <v>0</v>
      </c>
      <c r="B5879" t="s">
        <v>7152</v>
      </c>
      <c r="C5879" t="s">
        <v>2367</v>
      </c>
      <c r="E5879">
        <v>0</v>
      </c>
      <c r="F5879" t="s">
        <v>31</v>
      </c>
      <c r="G5879" t="b">
        <f t="shared" si="273"/>
        <v>0</v>
      </c>
      <c r="H5879" t="b">
        <f t="shared" si="274"/>
        <v>0</v>
      </c>
      <c r="I5879" t="s">
        <v>881</v>
      </c>
      <c r="J5879">
        <f t="shared" si="275"/>
        <v>5</v>
      </c>
      <c r="K5879" t="s">
        <v>16</v>
      </c>
      <c r="L5879">
        <v>0</v>
      </c>
      <c r="M5879">
        <f>Googleplaystore[[#This Row],[Installed]]*Googleplaystore[[#This Row],[Price]]</f>
        <v>0</v>
      </c>
      <c r="N5879" t="s">
        <v>30</v>
      </c>
      <c r="O5879" t="s">
        <v>1077</v>
      </c>
      <c r="P5879" s="1">
        <v>43142</v>
      </c>
      <c r="Q5879" s="16">
        <v>0</v>
      </c>
      <c r="R5879" t="s">
        <v>31</v>
      </c>
    </row>
    <row r="5880" spans="1:18" x14ac:dyDescent="0.3">
      <c r="A5880">
        <v>4</v>
      </c>
      <c r="B5880" t="s">
        <v>7153</v>
      </c>
      <c r="C5880" t="s">
        <v>2367</v>
      </c>
      <c r="E5880">
        <v>68664</v>
      </c>
      <c r="F5880" t="s">
        <v>12372</v>
      </c>
      <c r="G5880">
        <f t="shared" si="273"/>
        <v>56320</v>
      </c>
      <c r="H5880" t="b">
        <f t="shared" si="274"/>
        <v>0</v>
      </c>
      <c r="I5880" t="s">
        <v>55</v>
      </c>
      <c r="J5880">
        <f t="shared" si="275"/>
        <v>10000000</v>
      </c>
      <c r="K5880" t="s">
        <v>16</v>
      </c>
      <c r="L5880">
        <v>0</v>
      </c>
      <c r="M5880">
        <f>Googleplaystore[[#This Row],[Installed]]*Googleplaystore[[#This Row],[Price]]</f>
        <v>0</v>
      </c>
      <c r="N5880" t="s">
        <v>17</v>
      </c>
      <c r="O5880" t="s">
        <v>2130</v>
      </c>
      <c r="P5880" s="1">
        <v>43210</v>
      </c>
      <c r="Q5880" s="16">
        <v>1.7</v>
      </c>
      <c r="R5880" t="s">
        <v>50</v>
      </c>
    </row>
    <row r="5881" spans="1:18" x14ac:dyDescent="0.3">
      <c r="A5881">
        <v>0</v>
      </c>
      <c r="B5881" t="s">
        <v>7154</v>
      </c>
      <c r="C5881" t="s">
        <v>309</v>
      </c>
      <c r="E5881">
        <v>3</v>
      </c>
      <c r="F5881" t="s">
        <v>12259</v>
      </c>
      <c r="G5881">
        <f t="shared" si="273"/>
        <v>3481.6</v>
      </c>
      <c r="H5881" t="b">
        <f t="shared" si="274"/>
        <v>0</v>
      </c>
      <c r="I5881" t="s">
        <v>838</v>
      </c>
      <c r="J5881">
        <f t="shared" si="275"/>
        <v>10</v>
      </c>
      <c r="K5881" t="s">
        <v>16</v>
      </c>
      <c r="L5881">
        <v>0</v>
      </c>
      <c r="M5881">
        <f>Googleplaystore[[#This Row],[Installed]]*Googleplaystore[[#This Row],[Price]]</f>
        <v>0</v>
      </c>
      <c r="N5881" t="s">
        <v>17</v>
      </c>
      <c r="O5881" t="s">
        <v>310</v>
      </c>
      <c r="P5881" s="1">
        <v>43140</v>
      </c>
      <c r="Q5881" s="16">
        <v>8</v>
      </c>
      <c r="R5881" t="s">
        <v>20</v>
      </c>
    </row>
    <row r="5882" spans="1:18" x14ac:dyDescent="0.3">
      <c r="A5882">
        <v>4.4000000000000004</v>
      </c>
      <c r="B5882" t="s">
        <v>7155</v>
      </c>
      <c r="C5882" t="s">
        <v>2012</v>
      </c>
      <c r="E5882">
        <v>524467</v>
      </c>
      <c r="F5882" t="s">
        <v>12185</v>
      </c>
      <c r="G5882">
        <f t="shared" si="273"/>
        <v>33792</v>
      </c>
      <c r="H5882" t="b">
        <f t="shared" si="274"/>
        <v>0</v>
      </c>
      <c r="I5882" t="s">
        <v>55</v>
      </c>
      <c r="J5882">
        <f t="shared" si="275"/>
        <v>10000000</v>
      </c>
      <c r="K5882" t="s">
        <v>16</v>
      </c>
      <c r="L5882">
        <v>0</v>
      </c>
      <c r="M5882">
        <f>Googleplaystore[[#This Row],[Installed]]*Googleplaystore[[#This Row],[Price]]</f>
        <v>0</v>
      </c>
      <c r="N5882" t="s">
        <v>30</v>
      </c>
      <c r="O5882" t="s">
        <v>4992</v>
      </c>
      <c r="P5882" s="1">
        <v>42558</v>
      </c>
      <c r="Q5882" s="16">
        <v>1.1259999999999999</v>
      </c>
      <c r="R5882" t="s">
        <v>93</v>
      </c>
    </row>
    <row r="5883" spans="1:18" x14ac:dyDescent="0.3">
      <c r="A5883">
        <v>4.5999999999999996</v>
      </c>
      <c r="B5883" t="s">
        <v>7156</v>
      </c>
      <c r="C5883" t="s">
        <v>2012</v>
      </c>
      <c r="E5883">
        <v>17</v>
      </c>
      <c r="F5883" t="s">
        <v>12430</v>
      </c>
      <c r="G5883">
        <f t="shared" si="273"/>
        <v>4812.8</v>
      </c>
      <c r="H5883" t="b">
        <f t="shared" si="274"/>
        <v>0</v>
      </c>
      <c r="I5883" t="s">
        <v>665</v>
      </c>
      <c r="J5883">
        <f t="shared" si="275"/>
        <v>100</v>
      </c>
      <c r="K5883" t="s">
        <v>383</v>
      </c>
      <c r="L5883" s="2">
        <v>14</v>
      </c>
      <c r="M5883">
        <f>Googleplaystore[[#This Row],[Installed]]*Googleplaystore[[#This Row],[Price]]</f>
        <v>1400</v>
      </c>
      <c r="N5883" t="s">
        <v>30</v>
      </c>
      <c r="O5883" t="s">
        <v>4992</v>
      </c>
      <c r="P5883" s="1">
        <v>42925</v>
      </c>
      <c r="Q5883" s="16" t="s">
        <v>7157</v>
      </c>
      <c r="R5883" t="s">
        <v>46</v>
      </c>
    </row>
    <row r="5884" spans="1:18" x14ac:dyDescent="0.3">
      <c r="A5884">
        <v>5</v>
      </c>
      <c r="B5884" t="s">
        <v>7158</v>
      </c>
      <c r="C5884" t="s">
        <v>309</v>
      </c>
      <c r="E5884">
        <v>3</v>
      </c>
      <c r="F5884" t="s">
        <v>12389</v>
      </c>
      <c r="G5884">
        <f t="shared" si="273"/>
        <v>1536</v>
      </c>
      <c r="H5884" t="b">
        <f t="shared" si="274"/>
        <v>0</v>
      </c>
      <c r="I5884" t="s">
        <v>838</v>
      </c>
      <c r="J5884">
        <f t="shared" si="275"/>
        <v>10</v>
      </c>
      <c r="K5884" t="s">
        <v>16</v>
      </c>
      <c r="L5884">
        <v>0</v>
      </c>
      <c r="M5884">
        <f>Googleplaystore[[#This Row],[Installed]]*Googleplaystore[[#This Row],[Price]]</f>
        <v>0</v>
      </c>
      <c r="N5884" t="s">
        <v>17</v>
      </c>
      <c r="O5884" t="s">
        <v>310</v>
      </c>
      <c r="P5884" s="1">
        <v>43138</v>
      </c>
      <c r="Q5884" s="16">
        <v>2.7</v>
      </c>
      <c r="R5884" t="s">
        <v>50</v>
      </c>
    </row>
    <row r="5885" spans="1:18" x14ac:dyDescent="0.3">
      <c r="A5885">
        <v>4.3</v>
      </c>
      <c r="B5885" t="s">
        <v>7159</v>
      </c>
      <c r="C5885" t="s">
        <v>2012</v>
      </c>
      <c r="E5885">
        <v>52199</v>
      </c>
      <c r="F5885" t="s">
        <v>31</v>
      </c>
      <c r="G5885" t="b">
        <f t="shared" si="273"/>
        <v>0</v>
      </c>
      <c r="H5885" t="b">
        <f t="shared" si="274"/>
        <v>0</v>
      </c>
      <c r="I5885" t="s">
        <v>42</v>
      </c>
      <c r="J5885">
        <f t="shared" si="275"/>
        <v>1000000</v>
      </c>
      <c r="K5885" t="s">
        <v>16</v>
      </c>
      <c r="L5885">
        <v>0</v>
      </c>
      <c r="M5885">
        <f>Googleplaystore[[#This Row],[Installed]]*Googleplaystore[[#This Row],[Price]]</f>
        <v>0</v>
      </c>
      <c r="N5885" t="s">
        <v>30</v>
      </c>
      <c r="O5885" t="s">
        <v>4992</v>
      </c>
      <c r="P5885" s="1">
        <v>42873</v>
      </c>
      <c r="Q5885" s="16" t="s">
        <v>7160</v>
      </c>
      <c r="R5885" t="s">
        <v>39</v>
      </c>
    </row>
    <row r="5886" spans="1:18" x14ac:dyDescent="0.3">
      <c r="A5886">
        <v>4.3</v>
      </c>
      <c r="B5886" t="s">
        <v>7161</v>
      </c>
      <c r="C5886" t="s">
        <v>2367</v>
      </c>
      <c r="E5886">
        <v>6333</v>
      </c>
      <c r="F5886" t="s">
        <v>12299</v>
      </c>
      <c r="G5886">
        <f t="shared" si="273"/>
        <v>30720</v>
      </c>
      <c r="H5886" t="b">
        <f t="shared" si="274"/>
        <v>0</v>
      </c>
      <c r="I5886" t="s">
        <v>42</v>
      </c>
      <c r="J5886">
        <f t="shared" si="275"/>
        <v>1000000</v>
      </c>
      <c r="K5886" t="s">
        <v>16</v>
      </c>
      <c r="L5886">
        <v>0</v>
      </c>
      <c r="M5886">
        <f>Googleplaystore[[#This Row],[Installed]]*Googleplaystore[[#This Row],[Price]]</f>
        <v>0</v>
      </c>
      <c r="N5886" t="s">
        <v>17</v>
      </c>
      <c r="O5886" t="s">
        <v>1077</v>
      </c>
      <c r="P5886" s="1">
        <v>43245</v>
      </c>
      <c r="Q5886" s="16" t="s">
        <v>7162</v>
      </c>
      <c r="R5886" t="s">
        <v>143</v>
      </c>
    </row>
    <row r="5887" spans="1:18" x14ac:dyDescent="0.3">
      <c r="A5887">
        <v>0</v>
      </c>
      <c r="B5887" t="s">
        <v>7163</v>
      </c>
      <c r="C5887" t="s">
        <v>309</v>
      </c>
      <c r="E5887">
        <v>1</v>
      </c>
      <c r="F5887" t="s">
        <v>12229</v>
      </c>
      <c r="G5887">
        <f t="shared" si="273"/>
        <v>26624</v>
      </c>
      <c r="H5887" t="b">
        <f t="shared" si="274"/>
        <v>0</v>
      </c>
      <c r="I5887" t="s">
        <v>881</v>
      </c>
      <c r="J5887">
        <f t="shared" si="275"/>
        <v>5</v>
      </c>
      <c r="K5887" t="s">
        <v>16</v>
      </c>
      <c r="L5887">
        <v>0</v>
      </c>
      <c r="M5887">
        <f>Googleplaystore[[#This Row],[Installed]]*Googleplaystore[[#This Row],[Price]]</f>
        <v>0</v>
      </c>
      <c r="N5887" t="s">
        <v>17</v>
      </c>
      <c r="O5887" t="s">
        <v>310</v>
      </c>
      <c r="P5887" s="1">
        <v>42690</v>
      </c>
      <c r="Q5887" s="16" t="s">
        <v>24</v>
      </c>
      <c r="R5887" t="s">
        <v>20</v>
      </c>
    </row>
    <row r="5888" spans="1:18" x14ac:dyDescent="0.3">
      <c r="A5888">
        <v>3.8</v>
      </c>
      <c r="B5888" t="s">
        <v>7164</v>
      </c>
      <c r="C5888" t="s">
        <v>2367</v>
      </c>
      <c r="E5888">
        <v>4</v>
      </c>
      <c r="F5888" t="s">
        <v>12238</v>
      </c>
      <c r="G5888">
        <f t="shared" si="273"/>
        <v>55296</v>
      </c>
      <c r="H5888" t="b">
        <f t="shared" si="274"/>
        <v>0</v>
      </c>
      <c r="I5888" t="s">
        <v>665</v>
      </c>
      <c r="J5888">
        <f t="shared" si="275"/>
        <v>100</v>
      </c>
      <c r="K5888" t="s">
        <v>383</v>
      </c>
      <c r="L5888" s="2">
        <v>2.99</v>
      </c>
      <c r="M5888">
        <f>Googleplaystore[[#This Row],[Installed]]*Googleplaystore[[#This Row],[Price]]</f>
        <v>299</v>
      </c>
      <c r="N5888" t="s">
        <v>17</v>
      </c>
      <c r="O5888" t="s">
        <v>4973</v>
      </c>
      <c r="P5888" s="1">
        <v>42609</v>
      </c>
      <c r="Q5888" s="16" t="s">
        <v>2172</v>
      </c>
      <c r="R5888" t="s">
        <v>39</v>
      </c>
    </row>
    <row r="5889" spans="1:18" x14ac:dyDescent="0.3">
      <c r="A5889">
        <v>4.0999999999999996</v>
      </c>
      <c r="B5889" t="s">
        <v>7165</v>
      </c>
      <c r="C5889" t="s">
        <v>2367</v>
      </c>
      <c r="E5889">
        <v>956</v>
      </c>
      <c r="F5889" t="s">
        <v>12223</v>
      </c>
      <c r="G5889">
        <f t="shared" si="273"/>
        <v>10240</v>
      </c>
      <c r="H5889" t="b">
        <f t="shared" si="274"/>
        <v>0</v>
      </c>
      <c r="I5889" t="s">
        <v>34</v>
      </c>
      <c r="J5889">
        <f t="shared" si="275"/>
        <v>100000</v>
      </c>
      <c r="K5889" t="s">
        <v>16</v>
      </c>
      <c r="L5889">
        <v>0</v>
      </c>
      <c r="M5889">
        <f>Googleplaystore[[#This Row],[Installed]]*Googleplaystore[[#This Row],[Price]]</f>
        <v>0</v>
      </c>
      <c r="N5889" t="s">
        <v>30</v>
      </c>
      <c r="O5889" t="s">
        <v>1077</v>
      </c>
      <c r="P5889" s="1">
        <v>42507</v>
      </c>
      <c r="Q5889" s="16">
        <v>1.1000000000000001</v>
      </c>
      <c r="R5889" t="s">
        <v>122</v>
      </c>
    </row>
    <row r="5890" spans="1:18" x14ac:dyDescent="0.3">
      <c r="A5890">
        <v>4.5999999999999996</v>
      </c>
      <c r="B5890" t="s">
        <v>7166</v>
      </c>
      <c r="C5890" t="s">
        <v>3396</v>
      </c>
      <c r="E5890">
        <v>969</v>
      </c>
      <c r="F5890" t="s">
        <v>12241</v>
      </c>
      <c r="G5890">
        <f t="shared" si="273"/>
        <v>3686.4</v>
      </c>
      <c r="H5890" t="b">
        <f t="shared" si="274"/>
        <v>0</v>
      </c>
      <c r="I5890" t="s">
        <v>15</v>
      </c>
      <c r="J5890">
        <f t="shared" si="275"/>
        <v>10000</v>
      </c>
      <c r="K5890" t="s">
        <v>16</v>
      </c>
      <c r="L5890">
        <v>0</v>
      </c>
      <c r="M5890">
        <f>Googleplaystore[[#This Row],[Installed]]*Googleplaystore[[#This Row],[Price]]</f>
        <v>0</v>
      </c>
      <c r="N5890" t="s">
        <v>17</v>
      </c>
      <c r="O5890" t="s">
        <v>2057</v>
      </c>
      <c r="P5890" s="1">
        <v>41872</v>
      </c>
      <c r="Q5890" s="16">
        <v>1</v>
      </c>
      <c r="R5890" t="s">
        <v>53</v>
      </c>
    </row>
    <row r="5891" spans="1:18" x14ac:dyDescent="0.3">
      <c r="A5891">
        <v>4</v>
      </c>
      <c r="B5891" t="s">
        <v>7167</v>
      </c>
      <c r="C5891" t="s">
        <v>2367</v>
      </c>
      <c r="E5891">
        <v>1469</v>
      </c>
      <c r="F5891" t="s">
        <v>12215</v>
      </c>
      <c r="G5891">
        <f t="shared" ref="G5891:G5954" si="276">IF(ISNUMBER(SEARCH("M",F5891)), VALUE(LEFT(F5891, LEN(F5891)-1) *1024))</f>
        <v>5324.8</v>
      </c>
      <c r="H5891" t="b">
        <f t="shared" ref="H5891:H5954" si="277">IF(ISNUMBER(SEARCH("K",F5891)), VALUE(LEFT(F5891, LEN(F5891)-1)))</f>
        <v>0</v>
      </c>
      <c r="I5891" t="s">
        <v>34</v>
      </c>
      <c r="J5891">
        <f t="shared" ref="J5891:J5954" si="278">IF(ISNUMBER(SEARCH("+", I5891)), VALUE(SUBSTITUTE(I5891, "+", "")), I5891)</f>
        <v>100000</v>
      </c>
      <c r="K5891" t="s">
        <v>16</v>
      </c>
      <c r="L5891">
        <v>0</v>
      </c>
      <c r="M5891">
        <f>Googleplaystore[[#This Row],[Installed]]*Googleplaystore[[#This Row],[Price]]</f>
        <v>0</v>
      </c>
      <c r="N5891" t="s">
        <v>17</v>
      </c>
      <c r="O5891" t="s">
        <v>1077</v>
      </c>
      <c r="P5891" s="1">
        <v>43129</v>
      </c>
      <c r="Q5891" s="16" t="s">
        <v>2083</v>
      </c>
      <c r="R5891" t="s">
        <v>93</v>
      </c>
    </row>
    <row r="5892" spans="1:18" x14ac:dyDescent="0.3">
      <c r="A5892">
        <v>4.7</v>
      </c>
      <c r="B5892" t="s">
        <v>7168</v>
      </c>
      <c r="C5892" t="s">
        <v>2012</v>
      </c>
      <c r="E5892">
        <v>2066</v>
      </c>
      <c r="F5892" t="s">
        <v>12180</v>
      </c>
      <c r="G5892">
        <f t="shared" si="276"/>
        <v>25600</v>
      </c>
      <c r="H5892" t="b">
        <f t="shared" si="277"/>
        <v>0</v>
      </c>
      <c r="I5892" t="s">
        <v>34</v>
      </c>
      <c r="J5892">
        <f t="shared" si="278"/>
        <v>100000</v>
      </c>
      <c r="K5892" t="s">
        <v>16</v>
      </c>
      <c r="L5892">
        <v>0</v>
      </c>
      <c r="M5892">
        <f>Googleplaystore[[#This Row],[Installed]]*Googleplaystore[[#This Row],[Price]]</f>
        <v>0</v>
      </c>
      <c r="N5892" t="s">
        <v>30</v>
      </c>
      <c r="O5892" t="s">
        <v>4992</v>
      </c>
      <c r="P5892" s="1">
        <v>43173</v>
      </c>
      <c r="Q5892" s="16">
        <v>1.3</v>
      </c>
      <c r="R5892" t="s">
        <v>20</v>
      </c>
    </row>
    <row r="5893" spans="1:18" x14ac:dyDescent="0.3">
      <c r="A5893">
        <v>3.6</v>
      </c>
      <c r="B5893" t="s">
        <v>7169</v>
      </c>
      <c r="C5893" t="s">
        <v>3677</v>
      </c>
      <c r="E5893">
        <v>1166</v>
      </c>
      <c r="F5893" t="s">
        <v>19299</v>
      </c>
      <c r="G5893" t="b">
        <f t="shared" si="276"/>
        <v>0</v>
      </c>
      <c r="H5893">
        <f t="shared" si="277"/>
        <v>350</v>
      </c>
      <c r="I5893" t="s">
        <v>34</v>
      </c>
      <c r="J5893">
        <f t="shared" si="278"/>
        <v>100000</v>
      </c>
      <c r="K5893" t="s">
        <v>16</v>
      </c>
      <c r="L5893">
        <v>0</v>
      </c>
      <c r="M5893">
        <f>Googleplaystore[[#This Row],[Installed]]*Googleplaystore[[#This Row],[Price]]</f>
        <v>0</v>
      </c>
      <c r="N5893" t="s">
        <v>17</v>
      </c>
      <c r="O5893" t="s">
        <v>3678</v>
      </c>
      <c r="P5893" s="1">
        <v>42093</v>
      </c>
      <c r="Q5893" s="16">
        <v>1.1000000000000001</v>
      </c>
      <c r="R5893" t="s">
        <v>53</v>
      </c>
    </row>
    <row r="5894" spans="1:18" x14ac:dyDescent="0.3">
      <c r="A5894">
        <v>4.5</v>
      </c>
      <c r="B5894" t="s">
        <v>7170</v>
      </c>
      <c r="C5894" t="s">
        <v>2012</v>
      </c>
      <c r="E5894">
        <v>26744</v>
      </c>
      <c r="F5894" t="s">
        <v>12403</v>
      </c>
      <c r="G5894">
        <f t="shared" si="276"/>
        <v>52224</v>
      </c>
      <c r="H5894" t="b">
        <f t="shared" si="277"/>
        <v>0</v>
      </c>
      <c r="I5894" t="s">
        <v>22</v>
      </c>
      <c r="J5894">
        <f t="shared" si="278"/>
        <v>500000</v>
      </c>
      <c r="K5894" t="s">
        <v>16</v>
      </c>
      <c r="L5894">
        <v>0</v>
      </c>
      <c r="M5894">
        <f>Googleplaystore[[#This Row],[Installed]]*Googleplaystore[[#This Row],[Price]]</f>
        <v>0</v>
      </c>
      <c r="N5894" t="s">
        <v>30</v>
      </c>
      <c r="O5894" t="s">
        <v>4992</v>
      </c>
      <c r="P5894" s="1">
        <v>43308</v>
      </c>
      <c r="Q5894" s="16" t="s">
        <v>7171</v>
      </c>
      <c r="R5894" t="s">
        <v>20</v>
      </c>
    </row>
    <row r="5895" spans="1:18" x14ac:dyDescent="0.3">
      <c r="A5895">
        <v>4</v>
      </c>
      <c r="B5895" t="s">
        <v>7172</v>
      </c>
      <c r="C5895" t="s">
        <v>3223</v>
      </c>
      <c r="E5895">
        <v>802</v>
      </c>
      <c r="F5895" t="s">
        <v>12463</v>
      </c>
      <c r="G5895">
        <f t="shared" si="276"/>
        <v>5222.3999999999996</v>
      </c>
      <c r="H5895" t="b">
        <f t="shared" si="277"/>
        <v>0</v>
      </c>
      <c r="I5895" t="s">
        <v>34</v>
      </c>
      <c r="J5895">
        <f t="shared" si="278"/>
        <v>100000</v>
      </c>
      <c r="K5895" t="s">
        <v>16</v>
      </c>
      <c r="L5895">
        <v>0</v>
      </c>
      <c r="M5895">
        <f>Googleplaystore[[#This Row],[Installed]]*Googleplaystore[[#This Row],[Price]]</f>
        <v>0</v>
      </c>
      <c r="N5895" t="s">
        <v>17</v>
      </c>
      <c r="O5895" t="s">
        <v>3224</v>
      </c>
      <c r="P5895" s="1">
        <v>42858</v>
      </c>
      <c r="Q5895" s="16">
        <v>1.1000000000000001</v>
      </c>
      <c r="R5895" t="s">
        <v>39</v>
      </c>
    </row>
    <row r="5896" spans="1:18" x14ac:dyDescent="0.3">
      <c r="A5896">
        <v>4.0999999999999996</v>
      </c>
      <c r="B5896" t="s">
        <v>7173</v>
      </c>
      <c r="C5896" t="s">
        <v>2012</v>
      </c>
      <c r="E5896">
        <v>1686</v>
      </c>
      <c r="F5896" t="s">
        <v>12213</v>
      </c>
      <c r="G5896">
        <f t="shared" si="276"/>
        <v>4710.3999999999996</v>
      </c>
      <c r="H5896" t="b">
        <f t="shared" si="277"/>
        <v>0</v>
      </c>
      <c r="I5896" t="s">
        <v>34</v>
      </c>
      <c r="J5896">
        <f t="shared" si="278"/>
        <v>100000</v>
      </c>
      <c r="K5896" t="s">
        <v>16</v>
      </c>
      <c r="L5896">
        <v>0</v>
      </c>
      <c r="M5896">
        <f>Googleplaystore[[#This Row],[Installed]]*Googleplaystore[[#This Row],[Price]]</f>
        <v>0</v>
      </c>
      <c r="N5896" t="s">
        <v>30</v>
      </c>
      <c r="O5896" t="s">
        <v>4992</v>
      </c>
      <c r="P5896" s="1">
        <v>42114</v>
      </c>
      <c r="Q5896" s="16" t="s">
        <v>460</v>
      </c>
      <c r="R5896" t="s">
        <v>39</v>
      </c>
    </row>
    <row r="5897" spans="1:18" x14ac:dyDescent="0.3">
      <c r="A5897">
        <v>4</v>
      </c>
      <c r="B5897" t="s">
        <v>7174</v>
      </c>
      <c r="C5897" t="s">
        <v>1893</v>
      </c>
      <c r="E5897">
        <v>41747</v>
      </c>
      <c r="F5897" t="s">
        <v>12201</v>
      </c>
      <c r="G5897">
        <f t="shared" si="276"/>
        <v>39936</v>
      </c>
      <c r="H5897" t="b">
        <f t="shared" si="277"/>
        <v>0</v>
      </c>
      <c r="I5897" t="s">
        <v>26</v>
      </c>
      <c r="J5897">
        <f t="shared" si="278"/>
        <v>5000000</v>
      </c>
      <c r="K5897" t="s">
        <v>16</v>
      </c>
      <c r="L5897">
        <v>0</v>
      </c>
      <c r="M5897">
        <f>Googleplaystore[[#This Row],[Installed]]*Googleplaystore[[#This Row],[Price]]</f>
        <v>0</v>
      </c>
      <c r="N5897" t="s">
        <v>17</v>
      </c>
      <c r="O5897" t="s">
        <v>1894</v>
      </c>
      <c r="P5897" s="1">
        <v>42747</v>
      </c>
      <c r="Q5897" s="16" t="s">
        <v>4143</v>
      </c>
      <c r="R5897" t="s">
        <v>50</v>
      </c>
    </row>
    <row r="5898" spans="1:18" x14ac:dyDescent="0.3">
      <c r="A5898">
        <v>3.8</v>
      </c>
      <c r="B5898" t="s">
        <v>7175</v>
      </c>
      <c r="C5898" t="s">
        <v>1893</v>
      </c>
      <c r="E5898">
        <v>19221</v>
      </c>
      <c r="F5898" t="s">
        <v>12332</v>
      </c>
      <c r="G5898">
        <f t="shared" si="276"/>
        <v>13312</v>
      </c>
      <c r="H5898" t="b">
        <f t="shared" si="277"/>
        <v>0</v>
      </c>
      <c r="I5898" t="s">
        <v>26</v>
      </c>
      <c r="J5898">
        <f t="shared" si="278"/>
        <v>5000000</v>
      </c>
      <c r="K5898" t="s">
        <v>16</v>
      </c>
      <c r="L5898">
        <v>0</v>
      </c>
      <c r="M5898">
        <f>Googleplaystore[[#This Row],[Installed]]*Googleplaystore[[#This Row],[Price]]</f>
        <v>0</v>
      </c>
      <c r="N5898" t="s">
        <v>17</v>
      </c>
      <c r="O5898" t="s">
        <v>1894</v>
      </c>
      <c r="P5898" s="1">
        <v>43244</v>
      </c>
      <c r="Q5898" s="16">
        <v>0</v>
      </c>
      <c r="R5898" t="s">
        <v>31</v>
      </c>
    </row>
    <row r="5899" spans="1:18" x14ac:dyDescent="0.3">
      <c r="A5899">
        <v>0</v>
      </c>
      <c r="B5899" t="s">
        <v>7176</v>
      </c>
      <c r="C5899" t="s">
        <v>492</v>
      </c>
      <c r="E5899">
        <v>6</v>
      </c>
      <c r="F5899" t="s">
        <v>12203</v>
      </c>
      <c r="G5899">
        <f t="shared" si="276"/>
        <v>31744</v>
      </c>
      <c r="H5899" t="b">
        <f t="shared" si="277"/>
        <v>0</v>
      </c>
      <c r="I5899" t="s">
        <v>482</v>
      </c>
      <c r="J5899">
        <f t="shared" si="278"/>
        <v>1000</v>
      </c>
      <c r="K5899" t="s">
        <v>16</v>
      </c>
      <c r="L5899">
        <v>0</v>
      </c>
      <c r="M5899">
        <f>Googleplaystore[[#This Row],[Installed]]*Googleplaystore[[#This Row],[Price]]</f>
        <v>0</v>
      </c>
      <c r="N5899" t="s">
        <v>30</v>
      </c>
      <c r="O5899" t="s">
        <v>493</v>
      </c>
      <c r="P5899" s="1">
        <v>43311</v>
      </c>
      <c r="Q5899" s="16">
        <v>2.1</v>
      </c>
      <c r="R5899" t="s">
        <v>50</v>
      </c>
    </row>
    <row r="5900" spans="1:18" x14ac:dyDescent="0.3">
      <c r="A5900">
        <v>4.5</v>
      </c>
      <c r="B5900" t="s">
        <v>7177</v>
      </c>
      <c r="C5900" t="s">
        <v>1461</v>
      </c>
      <c r="E5900">
        <v>2448</v>
      </c>
      <c r="F5900" t="s">
        <v>12175</v>
      </c>
      <c r="G5900">
        <f t="shared" si="276"/>
        <v>19456</v>
      </c>
      <c r="H5900" t="b">
        <f t="shared" si="277"/>
        <v>0</v>
      </c>
      <c r="I5900" t="s">
        <v>34</v>
      </c>
      <c r="J5900">
        <f t="shared" si="278"/>
        <v>100000</v>
      </c>
      <c r="K5900" t="s">
        <v>16</v>
      </c>
      <c r="L5900">
        <v>0</v>
      </c>
      <c r="M5900">
        <f>Googleplaystore[[#This Row],[Installed]]*Googleplaystore[[#This Row],[Price]]</f>
        <v>0</v>
      </c>
      <c r="N5900" t="s">
        <v>17</v>
      </c>
      <c r="O5900" t="s">
        <v>1462</v>
      </c>
      <c r="P5900" s="1">
        <v>42979</v>
      </c>
      <c r="Q5900" s="16">
        <v>5.4</v>
      </c>
      <c r="R5900" t="s">
        <v>20</v>
      </c>
    </row>
    <row r="5901" spans="1:18" x14ac:dyDescent="0.3">
      <c r="A5901">
        <v>2.8</v>
      </c>
      <c r="B5901" t="s">
        <v>7178</v>
      </c>
      <c r="C5901" t="s">
        <v>1893</v>
      </c>
      <c r="E5901">
        <v>17</v>
      </c>
      <c r="F5901" t="s">
        <v>12186</v>
      </c>
      <c r="G5901">
        <f t="shared" si="276"/>
        <v>3174.4</v>
      </c>
      <c r="H5901" t="b">
        <f t="shared" si="277"/>
        <v>0</v>
      </c>
      <c r="I5901" t="s">
        <v>60</v>
      </c>
      <c r="J5901">
        <f t="shared" si="278"/>
        <v>5000</v>
      </c>
      <c r="K5901" t="s">
        <v>16</v>
      </c>
      <c r="L5901">
        <v>0</v>
      </c>
      <c r="M5901">
        <f>Googleplaystore[[#This Row],[Installed]]*Googleplaystore[[#This Row],[Price]]</f>
        <v>0</v>
      </c>
      <c r="N5901" t="s">
        <v>17</v>
      </c>
      <c r="O5901" t="s">
        <v>1894</v>
      </c>
      <c r="P5901" s="1">
        <v>43310</v>
      </c>
      <c r="Q5901" s="16">
        <v>1.1000000000000001</v>
      </c>
      <c r="R5901" t="s">
        <v>36</v>
      </c>
    </row>
    <row r="5902" spans="1:18" x14ac:dyDescent="0.3">
      <c r="A5902">
        <v>0</v>
      </c>
      <c r="B5902" t="s">
        <v>7179</v>
      </c>
      <c r="C5902" t="s">
        <v>4289</v>
      </c>
      <c r="E5902">
        <v>19</v>
      </c>
      <c r="F5902" t="s">
        <v>12199</v>
      </c>
      <c r="G5902">
        <f t="shared" si="276"/>
        <v>17408</v>
      </c>
      <c r="H5902" t="b">
        <f t="shared" si="277"/>
        <v>0</v>
      </c>
      <c r="I5902" t="s">
        <v>60</v>
      </c>
      <c r="J5902">
        <f t="shared" si="278"/>
        <v>5000</v>
      </c>
      <c r="K5902" t="s">
        <v>16</v>
      </c>
      <c r="L5902">
        <v>0</v>
      </c>
      <c r="M5902">
        <f>Googleplaystore[[#This Row],[Installed]]*Googleplaystore[[#This Row],[Price]]</f>
        <v>0</v>
      </c>
      <c r="N5902" t="s">
        <v>17</v>
      </c>
      <c r="O5902" t="s">
        <v>4290</v>
      </c>
      <c r="P5902" s="1">
        <v>43088</v>
      </c>
      <c r="Q5902" s="16" t="s">
        <v>885</v>
      </c>
      <c r="R5902" t="s">
        <v>36</v>
      </c>
    </row>
    <row r="5903" spans="1:18" x14ac:dyDescent="0.3">
      <c r="A5903">
        <v>4.2</v>
      </c>
      <c r="B5903" t="s">
        <v>7180</v>
      </c>
      <c r="C5903" t="s">
        <v>3677</v>
      </c>
      <c r="E5903">
        <v>928</v>
      </c>
      <c r="F5903" t="s">
        <v>19300</v>
      </c>
      <c r="G5903" t="b">
        <f t="shared" si="276"/>
        <v>0</v>
      </c>
      <c r="H5903">
        <f t="shared" si="277"/>
        <v>383</v>
      </c>
      <c r="I5903" t="s">
        <v>15</v>
      </c>
      <c r="J5903">
        <f t="shared" si="278"/>
        <v>10000</v>
      </c>
      <c r="K5903" t="s">
        <v>383</v>
      </c>
      <c r="L5903" s="2">
        <v>1.99</v>
      </c>
      <c r="M5903">
        <f>Googleplaystore[[#This Row],[Installed]]*Googleplaystore[[#This Row],[Price]]</f>
        <v>19900</v>
      </c>
      <c r="N5903" t="s">
        <v>17</v>
      </c>
      <c r="O5903" t="s">
        <v>3678</v>
      </c>
      <c r="P5903" s="1">
        <v>41718</v>
      </c>
      <c r="Q5903" s="16">
        <v>3.4</v>
      </c>
      <c r="R5903" t="s">
        <v>122</v>
      </c>
    </row>
    <row r="5904" spans="1:18" x14ac:dyDescent="0.3">
      <c r="A5904">
        <v>4.8</v>
      </c>
      <c r="B5904" t="s">
        <v>7181</v>
      </c>
      <c r="C5904" t="s">
        <v>1893</v>
      </c>
      <c r="E5904">
        <v>33</v>
      </c>
      <c r="F5904" t="s">
        <v>12248</v>
      </c>
      <c r="G5904">
        <f t="shared" si="276"/>
        <v>2457.6</v>
      </c>
      <c r="H5904" t="b">
        <f t="shared" si="277"/>
        <v>0</v>
      </c>
      <c r="I5904" t="s">
        <v>60</v>
      </c>
      <c r="J5904">
        <f t="shared" si="278"/>
        <v>5000</v>
      </c>
      <c r="K5904" t="s">
        <v>16</v>
      </c>
      <c r="L5904">
        <v>0</v>
      </c>
      <c r="M5904">
        <f>Googleplaystore[[#This Row],[Installed]]*Googleplaystore[[#This Row],[Price]]</f>
        <v>0</v>
      </c>
      <c r="N5904" t="s">
        <v>17</v>
      </c>
      <c r="O5904" t="s">
        <v>1894</v>
      </c>
      <c r="P5904" s="1">
        <v>42858</v>
      </c>
      <c r="Q5904" s="16">
        <v>1</v>
      </c>
      <c r="R5904" t="s">
        <v>20</v>
      </c>
    </row>
    <row r="5905" spans="1:18" x14ac:dyDescent="0.3">
      <c r="A5905">
        <v>5</v>
      </c>
      <c r="B5905" t="s">
        <v>7182</v>
      </c>
      <c r="C5905" t="s">
        <v>1893</v>
      </c>
      <c r="E5905">
        <v>1</v>
      </c>
      <c r="F5905" t="s">
        <v>12314</v>
      </c>
      <c r="G5905">
        <f t="shared" si="276"/>
        <v>3276.8</v>
      </c>
      <c r="H5905" t="b">
        <f t="shared" si="277"/>
        <v>0</v>
      </c>
      <c r="I5905" t="s">
        <v>663</v>
      </c>
      <c r="J5905">
        <f t="shared" si="278"/>
        <v>50</v>
      </c>
      <c r="K5905" t="s">
        <v>16</v>
      </c>
      <c r="L5905">
        <v>0</v>
      </c>
      <c r="M5905">
        <f>Googleplaystore[[#This Row],[Installed]]*Googleplaystore[[#This Row],[Price]]</f>
        <v>0</v>
      </c>
      <c r="N5905" t="s">
        <v>17</v>
      </c>
      <c r="O5905" t="s">
        <v>1894</v>
      </c>
      <c r="P5905" s="1">
        <v>43296</v>
      </c>
      <c r="Q5905" s="16">
        <v>1.2</v>
      </c>
      <c r="R5905" t="s">
        <v>50</v>
      </c>
    </row>
    <row r="5906" spans="1:18" x14ac:dyDescent="0.3">
      <c r="A5906">
        <v>5</v>
      </c>
      <c r="B5906" t="s">
        <v>7183</v>
      </c>
      <c r="C5906" t="s">
        <v>2367</v>
      </c>
      <c r="E5906">
        <v>13</v>
      </c>
      <c r="F5906" t="s">
        <v>12357</v>
      </c>
      <c r="G5906">
        <f t="shared" si="276"/>
        <v>2150.4</v>
      </c>
      <c r="H5906" t="b">
        <f t="shared" si="277"/>
        <v>0</v>
      </c>
      <c r="I5906" t="s">
        <v>665</v>
      </c>
      <c r="J5906">
        <f t="shared" si="278"/>
        <v>100</v>
      </c>
      <c r="K5906" t="s">
        <v>16</v>
      </c>
      <c r="L5906">
        <v>0</v>
      </c>
      <c r="M5906">
        <f>Googleplaystore[[#This Row],[Installed]]*Googleplaystore[[#This Row],[Price]]</f>
        <v>0</v>
      </c>
      <c r="N5906" t="s">
        <v>17</v>
      </c>
      <c r="O5906" t="s">
        <v>1077</v>
      </c>
      <c r="P5906" s="1">
        <v>43288</v>
      </c>
      <c r="Q5906" s="16">
        <v>2.2999999999999998</v>
      </c>
      <c r="R5906" t="s">
        <v>36</v>
      </c>
    </row>
    <row r="5907" spans="1:18" x14ac:dyDescent="0.3">
      <c r="A5907">
        <v>0</v>
      </c>
      <c r="B5907" t="s">
        <v>7184</v>
      </c>
      <c r="C5907" t="s">
        <v>309</v>
      </c>
      <c r="E5907">
        <v>1</v>
      </c>
      <c r="F5907" t="s">
        <v>12299</v>
      </c>
      <c r="G5907">
        <f t="shared" si="276"/>
        <v>30720</v>
      </c>
      <c r="H5907" t="b">
        <f t="shared" si="277"/>
        <v>0</v>
      </c>
      <c r="I5907" t="s">
        <v>663</v>
      </c>
      <c r="J5907">
        <f t="shared" si="278"/>
        <v>50</v>
      </c>
      <c r="K5907" t="s">
        <v>16</v>
      </c>
      <c r="L5907">
        <v>0</v>
      </c>
      <c r="M5907">
        <f>Googleplaystore[[#This Row],[Installed]]*Googleplaystore[[#This Row],[Price]]</f>
        <v>0</v>
      </c>
      <c r="N5907" t="s">
        <v>17</v>
      </c>
      <c r="O5907" t="s">
        <v>310</v>
      </c>
      <c r="P5907" s="1">
        <v>43157</v>
      </c>
      <c r="Q5907" s="16">
        <v>2</v>
      </c>
      <c r="R5907" t="s">
        <v>1251</v>
      </c>
    </row>
    <row r="5908" spans="1:18" x14ac:dyDescent="0.3">
      <c r="A5908">
        <v>0</v>
      </c>
      <c r="B5908" t="s">
        <v>7185</v>
      </c>
      <c r="C5908" t="s">
        <v>3837</v>
      </c>
      <c r="E5908">
        <v>1</v>
      </c>
      <c r="F5908" t="s">
        <v>12177</v>
      </c>
      <c r="G5908">
        <f t="shared" si="276"/>
        <v>14336</v>
      </c>
      <c r="H5908" t="b">
        <f t="shared" si="277"/>
        <v>0</v>
      </c>
      <c r="I5908" t="s">
        <v>663</v>
      </c>
      <c r="J5908">
        <f t="shared" si="278"/>
        <v>50</v>
      </c>
      <c r="K5908" t="s">
        <v>383</v>
      </c>
      <c r="L5908" s="2">
        <v>4.8499999999999996</v>
      </c>
      <c r="M5908">
        <f>Googleplaystore[[#This Row],[Installed]]*Googleplaystore[[#This Row],[Price]]</f>
        <v>242.49999999999997</v>
      </c>
      <c r="N5908" t="s">
        <v>17</v>
      </c>
      <c r="O5908" t="s">
        <v>3838</v>
      </c>
      <c r="P5908" s="1">
        <v>41528</v>
      </c>
      <c r="Q5908" s="16">
        <v>1</v>
      </c>
      <c r="R5908" t="s">
        <v>122</v>
      </c>
    </row>
    <row r="5909" spans="1:18" x14ac:dyDescent="0.3">
      <c r="A5909">
        <v>0</v>
      </c>
      <c r="B5909" t="s">
        <v>7186</v>
      </c>
      <c r="C5909" t="s">
        <v>3677</v>
      </c>
      <c r="E5909">
        <v>4</v>
      </c>
      <c r="F5909" t="s">
        <v>12190</v>
      </c>
      <c r="G5909">
        <f t="shared" si="276"/>
        <v>12288</v>
      </c>
      <c r="H5909" t="b">
        <f t="shared" si="277"/>
        <v>0</v>
      </c>
      <c r="I5909" t="s">
        <v>665</v>
      </c>
      <c r="J5909">
        <f t="shared" si="278"/>
        <v>100</v>
      </c>
      <c r="K5909" t="s">
        <v>16</v>
      </c>
      <c r="L5909">
        <v>0</v>
      </c>
      <c r="M5909">
        <f>Googleplaystore[[#This Row],[Installed]]*Googleplaystore[[#This Row],[Price]]</f>
        <v>0</v>
      </c>
      <c r="N5909" t="s">
        <v>17</v>
      </c>
      <c r="O5909" t="s">
        <v>3678</v>
      </c>
      <c r="P5909" s="1">
        <v>42589</v>
      </c>
      <c r="Q5909" s="16" t="s">
        <v>2954</v>
      </c>
      <c r="R5909" t="s">
        <v>32</v>
      </c>
    </row>
    <row r="5910" spans="1:18" x14ac:dyDescent="0.3">
      <c r="A5910">
        <v>4.3</v>
      </c>
      <c r="B5910" t="s">
        <v>7187</v>
      </c>
      <c r="C5910" t="s">
        <v>3677</v>
      </c>
      <c r="E5910">
        <v>534</v>
      </c>
      <c r="F5910" t="s">
        <v>12556</v>
      </c>
      <c r="G5910">
        <f t="shared" si="276"/>
        <v>3072</v>
      </c>
      <c r="H5910" t="b">
        <f t="shared" si="277"/>
        <v>0</v>
      </c>
      <c r="I5910" t="s">
        <v>34</v>
      </c>
      <c r="J5910">
        <f t="shared" si="278"/>
        <v>100000</v>
      </c>
      <c r="K5910" t="s">
        <v>16</v>
      </c>
      <c r="L5910">
        <v>0</v>
      </c>
      <c r="M5910">
        <f>Googleplaystore[[#This Row],[Installed]]*Googleplaystore[[#This Row],[Price]]</f>
        <v>0</v>
      </c>
      <c r="N5910" t="s">
        <v>17</v>
      </c>
      <c r="O5910" t="s">
        <v>3678</v>
      </c>
      <c r="P5910" s="1">
        <v>43274</v>
      </c>
      <c r="Q5910" s="16" t="s">
        <v>189</v>
      </c>
      <c r="R5910" t="s">
        <v>53</v>
      </c>
    </row>
    <row r="5911" spans="1:18" x14ac:dyDescent="0.3">
      <c r="A5911">
        <v>4.3</v>
      </c>
      <c r="B5911" t="s">
        <v>7188</v>
      </c>
      <c r="C5911" t="s">
        <v>3223</v>
      </c>
      <c r="E5911">
        <v>20</v>
      </c>
      <c r="F5911" t="s">
        <v>12601</v>
      </c>
      <c r="G5911">
        <f t="shared" si="276"/>
        <v>4915.2</v>
      </c>
      <c r="H5911" t="b">
        <f t="shared" si="277"/>
        <v>0</v>
      </c>
      <c r="I5911" t="s">
        <v>482</v>
      </c>
      <c r="J5911">
        <f t="shared" si="278"/>
        <v>1000</v>
      </c>
      <c r="K5911" t="s">
        <v>16</v>
      </c>
      <c r="L5911">
        <v>0</v>
      </c>
      <c r="M5911">
        <f>Googleplaystore[[#This Row],[Installed]]*Googleplaystore[[#This Row],[Price]]</f>
        <v>0</v>
      </c>
      <c r="N5911" t="s">
        <v>17</v>
      </c>
      <c r="O5911" t="s">
        <v>3224</v>
      </c>
      <c r="P5911" s="1">
        <v>42741</v>
      </c>
      <c r="Q5911" s="16">
        <v>0.1</v>
      </c>
      <c r="R5911" t="s">
        <v>39</v>
      </c>
    </row>
    <row r="5912" spans="1:18" x14ac:dyDescent="0.3">
      <c r="A5912">
        <v>4.5</v>
      </c>
      <c r="B5912" t="s">
        <v>7189</v>
      </c>
      <c r="C5912" t="s">
        <v>3837</v>
      </c>
      <c r="E5912">
        <v>248</v>
      </c>
      <c r="F5912" t="s">
        <v>12181</v>
      </c>
      <c r="G5912">
        <f t="shared" si="276"/>
        <v>2867.2</v>
      </c>
      <c r="H5912" t="b">
        <f t="shared" si="277"/>
        <v>0</v>
      </c>
      <c r="I5912" t="s">
        <v>15</v>
      </c>
      <c r="J5912">
        <f t="shared" si="278"/>
        <v>10000</v>
      </c>
      <c r="K5912" t="s">
        <v>16</v>
      </c>
      <c r="L5912">
        <v>0</v>
      </c>
      <c r="M5912">
        <f>Googleplaystore[[#This Row],[Installed]]*Googleplaystore[[#This Row],[Price]]</f>
        <v>0</v>
      </c>
      <c r="N5912" t="s">
        <v>222</v>
      </c>
      <c r="O5912" t="s">
        <v>3838</v>
      </c>
      <c r="P5912" s="1">
        <v>42513</v>
      </c>
      <c r="Q5912" s="16">
        <v>9</v>
      </c>
      <c r="R5912" t="s">
        <v>20</v>
      </c>
    </row>
    <row r="5913" spans="1:18" x14ac:dyDescent="0.3">
      <c r="A5913">
        <v>4.5</v>
      </c>
      <c r="B5913" t="s">
        <v>7190</v>
      </c>
      <c r="C5913" t="s">
        <v>1461</v>
      </c>
      <c r="E5913">
        <v>41</v>
      </c>
      <c r="F5913" t="s">
        <v>12350</v>
      </c>
      <c r="G5913">
        <f t="shared" si="276"/>
        <v>4096</v>
      </c>
      <c r="H5913" t="b">
        <f t="shared" si="277"/>
        <v>0</v>
      </c>
      <c r="I5913" t="s">
        <v>816</v>
      </c>
      <c r="J5913">
        <f t="shared" si="278"/>
        <v>500</v>
      </c>
      <c r="K5913" t="s">
        <v>16</v>
      </c>
      <c r="L5913">
        <v>0</v>
      </c>
      <c r="M5913">
        <f>Googleplaystore[[#This Row],[Installed]]*Googleplaystore[[#This Row],[Price]]</f>
        <v>0</v>
      </c>
      <c r="N5913" t="s">
        <v>30</v>
      </c>
      <c r="O5913" t="s">
        <v>1462</v>
      </c>
      <c r="P5913" s="1">
        <v>43298</v>
      </c>
      <c r="Q5913" s="16">
        <v>1</v>
      </c>
      <c r="R5913" t="s">
        <v>143</v>
      </c>
    </row>
    <row r="5914" spans="1:18" x14ac:dyDescent="0.3">
      <c r="A5914">
        <v>5</v>
      </c>
      <c r="B5914" t="s">
        <v>7191</v>
      </c>
      <c r="C5914" t="s">
        <v>3677</v>
      </c>
      <c r="E5914">
        <v>6</v>
      </c>
      <c r="F5914" t="s">
        <v>12216</v>
      </c>
      <c r="G5914">
        <f t="shared" si="276"/>
        <v>11264</v>
      </c>
      <c r="H5914" t="b">
        <f t="shared" si="277"/>
        <v>0</v>
      </c>
      <c r="I5914" t="s">
        <v>665</v>
      </c>
      <c r="J5914">
        <f t="shared" si="278"/>
        <v>100</v>
      </c>
      <c r="K5914" t="s">
        <v>16</v>
      </c>
      <c r="L5914">
        <v>0</v>
      </c>
      <c r="M5914">
        <f>Googleplaystore[[#This Row],[Installed]]*Googleplaystore[[#This Row],[Price]]</f>
        <v>0</v>
      </c>
      <c r="N5914" t="s">
        <v>17</v>
      </c>
      <c r="O5914" t="s">
        <v>3678</v>
      </c>
      <c r="P5914" s="1">
        <v>42224</v>
      </c>
      <c r="Q5914" s="16" t="s">
        <v>2979</v>
      </c>
      <c r="R5914" t="s">
        <v>32</v>
      </c>
    </row>
    <row r="5915" spans="1:18" x14ac:dyDescent="0.3">
      <c r="A5915">
        <v>3.8</v>
      </c>
      <c r="B5915" t="s">
        <v>7192</v>
      </c>
      <c r="C5915" t="s">
        <v>2965</v>
      </c>
      <c r="E5915">
        <v>5793284</v>
      </c>
      <c r="F5915" t="s">
        <v>31</v>
      </c>
      <c r="G5915" t="b">
        <f t="shared" si="276"/>
        <v>0</v>
      </c>
      <c r="H5915" t="b">
        <f t="shared" si="277"/>
        <v>0</v>
      </c>
      <c r="I5915" t="s">
        <v>240</v>
      </c>
      <c r="J5915">
        <f t="shared" si="278"/>
        <v>100000000</v>
      </c>
      <c r="K5915" t="s">
        <v>16</v>
      </c>
      <c r="L5915">
        <v>0</v>
      </c>
      <c r="M5915">
        <f>Googleplaystore[[#This Row],[Installed]]*Googleplaystore[[#This Row],[Price]]</f>
        <v>0</v>
      </c>
      <c r="N5915" t="s">
        <v>222</v>
      </c>
      <c r="O5915" t="s">
        <v>2966</v>
      </c>
      <c r="P5915" s="1">
        <v>43315</v>
      </c>
      <c r="Q5915" s="16">
        <v>0</v>
      </c>
      <c r="R5915" t="s">
        <v>31</v>
      </c>
    </row>
    <row r="5916" spans="1:18" x14ac:dyDescent="0.3">
      <c r="A5916">
        <v>4.4000000000000004</v>
      </c>
      <c r="B5916" t="s">
        <v>7193</v>
      </c>
      <c r="C5916" t="s">
        <v>2367</v>
      </c>
      <c r="E5916">
        <v>634</v>
      </c>
      <c r="F5916" t="s">
        <v>12672</v>
      </c>
      <c r="G5916">
        <f t="shared" si="276"/>
        <v>1843.2</v>
      </c>
      <c r="H5916" t="b">
        <f t="shared" si="277"/>
        <v>0</v>
      </c>
      <c r="I5916" t="s">
        <v>34</v>
      </c>
      <c r="J5916">
        <f t="shared" si="278"/>
        <v>100000</v>
      </c>
      <c r="K5916" t="s">
        <v>16</v>
      </c>
      <c r="L5916">
        <v>0</v>
      </c>
      <c r="M5916">
        <f>Googleplaystore[[#This Row],[Installed]]*Googleplaystore[[#This Row],[Price]]</f>
        <v>0</v>
      </c>
      <c r="N5916" t="s">
        <v>17</v>
      </c>
      <c r="O5916" t="s">
        <v>901</v>
      </c>
      <c r="P5916" s="1">
        <v>42983</v>
      </c>
      <c r="Q5916" s="16">
        <v>1.6</v>
      </c>
      <c r="R5916" t="s">
        <v>39</v>
      </c>
    </row>
    <row r="5917" spans="1:18" x14ac:dyDescent="0.3">
      <c r="A5917">
        <v>5</v>
      </c>
      <c r="B5917" t="s">
        <v>7194</v>
      </c>
      <c r="C5917" t="s">
        <v>1893</v>
      </c>
      <c r="E5917">
        <v>19</v>
      </c>
      <c r="F5917" t="s">
        <v>12186</v>
      </c>
      <c r="G5917">
        <f t="shared" si="276"/>
        <v>3174.4</v>
      </c>
      <c r="H5917" t="b">
        <f t="shared" si="277"/>
        <v>0</v>
      </c>
      <c r="I5917" t="s">
        <v>482</v>
      </c>
      <c r="J5917">
        <f t="shared" si="278"/>
        <v>1000</v>
      </c>
      <c r="K5917" t="s">
        <v>16</v>
      </c>
      <c r="L5917">
        <v>0</v>
      </c>
      <c r="M5917">
        <f>Googleplaystore[[#This Row],[Installed]]*Googleplaystore[[#This Row],[Price]]</f>
        <v>0</v>
      </c>
      <c r="N5917" t="s">
        <v>17</v>
      </c>
      <c r="O5917" t="s">
        <v>1894</v>
      </c>
      <c r="P5917" s="1">
        <v>43076</v>
      </c>
      <c r="Q5917" s="16">
        <v>2.2000000000000002</v>
      </c>
      <c r="R5917" t="s">
        <v>50</v>
      </c>
    </row>
    <row r="5918" spans="1:18" x14ac:dyDescent="0.3">
      <c r="A5918">
        <v>4.7</v>
      </c>
      <c r="B5918" t="s">
        <v>7195</v>
      </c>
      <c r="C5918" t="s">
        <v>2367</v>
      </c>
      <c r="E5918">
        <v>39</v>
      </c>
      <c r="F5918" t="s">
        <v>12191</v>
      </c>
      <c r="G5918">
        <f t="shared" si="276"/>
        <v>20480</v>
      </c>
      <c r="H5918" t="b">
        <f t="shared" si="277"/>
        <v>0</v>
      </c>
      <c r="I5918" t="s">
        <v>482</v>
      </c>
      <c r="J5918">
        <f t="shared" si="278"/>
        <v>1000</v>
      </c>
      <c r="K5918" t="s">
        <v>16</v>
      </c>
      <c r="L5918">
        <v>0</v>
      </c>
      <c r="M5918">
        <f>Googleplaystore[[#This Row],[Installed]]*Googleplaystore[[#This Row],[Price]]</f>
        <v>0</v>
      </c>
      <c r="N5918" t="s">
        <v>17</v>
      </c>
      <c r="O5918" t="s">
        <v>901</v>
      </c>
      <c r="P5918" s="1">
        <v>42394</v>
      </c>
      <c r="Q5918" s="16">
        <v>1.1000000000000001</v>
      </c>
      <c r="R5918" t="s">
        <v>20</v>
      </c>
    </row>
    <row r="5919" spans="1:18" x14ac:dyDescent="0.3">
      <c r="A5919">
        <v>0</v>
      </c>
      <c r="B5919" t="s">
        <v>7196</v>
      </c>
      <c r="C5919" t="s">
        <v>3958</v>
      </c>
      <c r="E5919">
        <v>0</v>
      </c>
      <c r="F5919" t="s">
        <v>12185</v>
      </c>
      <c r="G5919">
        <f t="shared" si="276"/>
        <v>33792</v>
      </c>
      <c r="H5919" t="b">
        <f t="shared" si="277"/>
        <v>0</v>
      </c>
      <c r="I5919" t="s">
        <v>838</v>
      </c>
      <c r="J5919">
        <f t="shared" si="278"/>
        <v>10</v>
      </c>
      <c r="K5919" t="s">
        <v>16</v>
      </c>
      <c r="L5919">
        <v>0</v>
      </c>
      <c r="M5919">
        <f>Googleplaystore[[#This Row],[Installed]]*Googleplaystore[[#This Row],[Price]]</f>
        <v>0</v>
      </c>
      <c r="N5919" t="s">
        <v>17</v>
      </c>
      <c r="O5919" t="s">
        <v>3959</v>
      </c>
      <c r="P5919" s="1">
        <v>43276</v>
      </c>
      <c r="Q5919" s="16" t="s">
        <v>2428</v>
      </c>
      <c r="R5919" t="s">
        <v>1251</v>
      </c>
    </row>
    <row r="5920" spans="1:18" x14ac:dyDescent="0.3">
      <c r="A5920">
        <v>4.7</v>
      </c>
      <c r="B5920" t="s">
        <v>7197</v>
      </c>
      <c r="C5920" t="s">
        <v>2965</v>
      </c>
      <c r="E5920">
        <v>549</v>
      </c>
      <c r="F5920" t="s">
        <v>12199</v>
      </c>
      <c r="G5920">
        <f t="shared" si="276"/>
        <v>17408</v>
      </c>
      <c r="H5920" t="b">
        <f t="shared" si="277"/>
        <v>0</v>
      </c>
      <c r="I5920" t="s">
        <v>15</v>
      </c>
      <c r="J5920">
        <f t="shared" si="278"/>
        <v>10000</v>
      </c>
      <c r="K5920" t="s">
        <v>16</v>
      </c>
      <c r="L5920">
        <v>0</v>
      </c>
      <c r="M5920">
        <f>Googleplaystore[[#This Row],[Installed]]*Googleplaystore[[#This Row],[Price]]</f>
        <v>0</v>
      </c>
      <c r="N5920" t="s">
        <v>30</v>
      </c>
      <c r="O5920" t="s">
        <v>2966</v>
      </c>
      <c r="P5920" s="1">
        <v>42550</v>
      </c>
      <c r="Q5920" s="16" t="s">
        <v>201</v>
      </c>
      <c r="R5920" t="s">
        <v>46</v>
      </c>
    </row>
    <row r="5921" spans="1:18" x14ac:dyDescent="0.3">
      <c r="A5921">
        <v>2.2000000000000002</v>
      </c>
      <c r="B5921" t="s">
        <v>7198</v>
      </c>
      <c r="C5921" t="s">
        <v>1574</v>
      </c>
      <c r="E5921">
        <v>4</v>
      </c>
      <c r="F5921" t="s">
        <v>12188</v>
      </c>
      <c r="G5921">
        <f t="shared" si="276"/>
        <v>28672</v>
      </c>
      <c r="H5921" t="b">
        <f t="shared" si="277"/>
        <v>0</v>
      </c>
      <c r="I5921" t="s">
        <v>482</v>
      </c>
      <c r="J5921">
        <f t="shared" si="278"/>
        <v>1000</v>
      </c>
      <c r="K5921" t="s">
        <v>16</v>
      </c>
      <c r="L5921">
        <v>0</v>
      </c>
      <c r="M5921">
        <f>Googleplaystore[[#This Row],[Installed]]*Googleplaystore[[#This Row],[Price]]</f>
        <v>0</v>
      </c>
      <c r="N5921" t="s">
        <v>17</v>
      </c>
      <c r="O5921" t="s">
        <v>1575</v>
      </c>
      <c r="P5921" s="1">
        <v>43132</v>
      </c>
      <c r="Q5921" s="16" t="s">
        <v>75</v>
      </c>
      <c r="R5921" t="s">
        <v>53</v>
      </c>
    </row>
    <row r="5922" spans="1:18" x14ac:dyDescent="0.3">
      <c r="A5922">
        <v>4.5999999999999996</v>
      </c>
      <c r="B5922" t="s">
        <v>7199</v>
      </c>
      <c r="C5922" t="s">
        <v>2965</v>
      </c>
      <c r="E5922">
        <v>308</v>
      </c>
      <c r="F5922" t="s">
        <v>19301</v>
      </c>
      <c r="G5922" t="b">
        <f t="shared" si="276"/>
        <v>0</v>
      </c>
      <c r="H5922">
        <f t="shared" si="277"/>
        <v>454</v>
      </c>
      <c r="I5922" t="s">
        <v>15</v>
      </c>
      <c r="J5922">
        <f t="shared" si="278"/>
        <v>10000</v>
      </c>
      <c r="K5922" t="s">
        <v>16</v>
      </c>
      <c r="L5922">
        <v>0</v>
      </c>
      <c r="M5922">
        <f>Googleplaystore[[#This Row],[Installed]]*Googleplaystore[[#This Row],[Price]]</f>
        <v>0</v>
      </c>
      <c r="N5922" t="s">
        <v>17</v>
      </c>
      <c r="O5922" t="s">
        <v>2966</v>
      </c>
      <c r="P5922" s="1">
        <v>42165</v>
      </c>
      <c r="Q5922" s="16">
        <v>1</v>
      </c>
      <c r="R5922" t="s">
        <v>46</v>
      </c>
    </row>
    <row r="5923" spans="1:18" x14ac:dyDescent="0.3">
      <c r="A5923">
        <v>4.5999999999999996</v>
      </c>
      <c r="B5923" t="s">
        <v>7200</v>
      </c>
      <c r="C5923" t="s">
        <v>1893</v>
      </c>
      <c r="E5923">
        <v>9</v>
      </c>
      <c r="F5923" t="s">
        <v>12186</v>
      </c>
      <c r="G5923">
        <f t="shared" si="276"/>
        <v>3174.4</v>
      </c>
      <c r="H5923" t="b">
        <f t="shared" si="277"/>
        <v>0</v>
      </c>
      <c r="I5923" t="s">
        <v>482</v>
      </c>
      <c r="J5923">
        <f t="shared" si="278"/>
        <v>1000</v>
      </c>
      <c r="K5923" t="s">
        <v>16</v>
      </c>
      <c r="L5923">
        <v>0</v>
      </c>
      <c r="M5923">
        <f>Googleplaystore[[#This Row],[Installed]]*Googleplaystore[[#This Row],[Price]]</f>
        <v>0</v>
      </c>
      <c r="N5923" t="s">
        <v>17</v>
      </c>
      <c r="O5923" t="s">
        <v>1894</v>
      </c>
      <c r="P5923" s="1">
        <v>43077</v>
      </c>
      <c r="Q5923" s="16">
        <v>2.2000000000000002</v>
      </c>
      <c r="R5923" t="s">
        <v>50</v>
      </c>
    </row>
    <row r="5924" spans="1:18" x14ac:dyDescent="0.3">
      <c r="A5924">
        <v>4.7</v>
      </c>
      <c r="B5924" t="s">
        <v>7201</v>
      </c>
      <c r="C5924" t="s">
        <v>1893</v>
      </c>
      <c r="E5924">
        <v>29</v>
      </c>
      <c r="F5924" t="s">
        <v>12314</v>
      </c>
      <c r="G5924">
        <f t="shared" si="276"/>
        <v>3276.8</v>
      </c>
      <c r="H5924" t="b">
        <f t="shared" si="277"/>
        <v>0</v>
      </c>
      <c r="I5924" t="s">
        <v>482</v>
      </c>
      <c r="J5924">
        <f t="shared" si="278"/>
        <v>1000</v>
      </c>
      <c r="K5924" t="s">
        <v>16</v>
      </c>
      <c r="L5924">
        <v>0</v>
      </c>
      <c r="M5924">
        <f>Googleplaystore[[#This Row],[Installed]]*Googleplaystore[[#This Row],[Price]]</f>
        <v>0</v>
      </c>
      <c r="N5924" t="s">
        <v>17</v>
      </c>
      <c r="O5924" t="s">
        <v>1894</v>
      </c>
      <c r="P5924" s="1">
        <v>43306</v>
      </c>
      <c r="Q5924" s="16">
        <v>1.3</v>
      </c>
      <c r="R5924" t="s">
        <v>20</v>
      </c>
    </row>
    <row r="5925" spans="1:18" x14ac:dyDescent="0.3">
      <c r="A5925">
        <v>4.5999999999999996</v>
      </c>
      <c r="B5925" t="s">
        <v>7202</v>
      </c>
      <c r="C5925" t="s">
        <v>4226</v>
      </c>
      <c r="E5925">
        <v>277</v>
      </c>
      <c r="F5925" t="s">
        <v>12346</v>
      </c>
      <c r="G5925">
        <f t="shared" si="276"/>
        <v>6963.2</v>
      </c>
      <c r="H5925" t="b">
        <f t="shared" si="277"/>
        <v>0</v>
      </c>
      <c r="I5925" t="s">
        <v>15</v>
      </c>
      <c r="J5925">
        <f t="shared" si="278"/>
        <v>10000</v>
      </c>
      <c r="K5925" t="s">
        <v>16</v>
      </c>
      <c r="L5925">
        <v>0</v>
      </c>
      <c r="M5925">
        <f>Googleplaystore[[#This Row],[Installed]]*Googleplaystore[[#This Row],[Price]]</f>
        <v>0</v>
      </c>
      <c r="N5925" t="s">
        <v>17</v>
      </c>
      <c r="O5925" t="s">
        <v>4227</v>
      </c>
      <c r="P5925" s="1">
        <v>42567</v>
      </c>
      <c r="Q5925" s="16">
        <v>1.01</v>
      </c>
      <c r="R5925" t="s">
        <v>39</v>
      </c>
    </row>
    <row r="5926" spans="1:18" x14ac:dyDescent="0.3">
      <c r="A5926">
        <v>4.4000000000000004</v>
      </c>
      <c r="B5926" t="s">
        <v>7203</v>
      </c>
      <c r="C5926" t="s">
        <v>2367</v>
      </c>
      <c r="E5926">
        <v>30</v>
      </c>
      <c r="F5926" t="s">
        <v>13033</v>
      </c>
      <c r="G5926">
        <f t="shared" si="276"/>
        <v>101376</v>
      </c>
      <c r="H5926" t="b">
        <f t="shared" si="277"/>
        <v>0</v>
      </c>
      <c r="I5926" t="s">
        <v>60</v>
      </c>
      <c r="J5926">
        <f t="shared" si="278"/>
        <v>5000</v>
      </c>
      <c r="K5926" t="s">
        <v>16</v>
      </c>
      <c r="L5926">
        <v>0</v>
      </c>
      <c r="M5926">
        <f>Googleplaystore[[#This Row],[Installed]]*Googleplaystore[[#This Row],[Price]]</f>
        <v>0</v>
      </c>
      <c r="N5926" t="s">
        <v>17</v>
      </c>
      <c r="O5926" t="s">
        <v>1077</v>
      </c>
      <c r="P5926" s="1">
        <v>43190</v>
      </c>
      <c r="Q5926" s="16">
        <v>0.1</v>
      </c>
      <c r="R5926" t="s">
        <v>53</v>
      </c>
    </row>
    <row r="5927" spans="1:18" x14ac:dyDescent="0.3">
      <c r="A5927">
        <v>3.8</v>
      </c>
      <c r="B5927" t="s">
        <v>7204</v>
      </c>
      <c r="C5927" t="s">
        <v>2367</v>
      </c>
      <c r="E5927">
        <v>125</v>
      </c>
      <c r="F5927" t="s">
        <v>12199</v>
      </c>
      <c r="G5927">
        <f t="shared" si="276"/>
        <v>17408</v>
      </c>
      <c r="H5927" t="b">
        <f t="shared" si="277"/>
        <v>0</v>
      </c>
      <c r="I5927" t="s">
        <v>15</v>
      </c>
      <c r="J5927">
        <f t="shared" si="278"/>
        <v>10000</v>
      </c>
      <c r="K5927" t="s">
        <v>16</v>
      </c>
      <c r="L5927">
        <v>0</v>
      </c>
      <c r="M5927">
        <f>Googleplaystore[[#This Row],[Installed]]*Googleplaystore[[#This Row],[Price]]</f>
        <v>0</v>
      </c>
      <c r="N5927" t="s">
        <v>17</v>
      </c>
      <c r="O5927" t="s">
        <v>2019</v>
      </c>
      <c r="P5927" s="1">
        <v>42787</v>
      </c>
      <c r="Q5927" s="16" t="s">
        <v>7205</v>
      </c>
      <c r="R5927" t="s">
        <v>53</v>
      </c>
    </row>
    <row r="5928" spans="1:18" x14ac:dyDescent="0.3">
      <c r="A5928">
        <v>3.6</v>
      </c>
      <c r="B5928" t="s">
        <v>7206</v>
      </c>
      <c r="C5928" t="s">
        <v>2367</v>
      </c>
      <c r="E5928">
        <v>445</v>
      </c>
      <c r="F5928" t="s">
        <v>12190</v>
      </c>
      <c r="G5928">
        <f t="shared" si="276"/>
        <v>12288</v>
      </c>
      <c r="H5928" t="b">
        <f t="shared" si="277"/>
        <v>0</v>
      </c>
      <c r="I5928" t="s">
        <v>38</v>
      </c>
      <c r="J5928">
        <f t="shared" si="278"/>
        <v>50000</v>
      </c>
      <c r="K5928" t="s">
        <v>16</v>
      </c>
      <c r="L5928">
        <v>0</v>
      </c>
      <c r="M5928">
        <f>Googleplaystore[[#This Row],[Installed]]*Googleplaystore[[#This Row],[Price]]</f>
        <v>0</v>
      </c>
      <c r="N5928" t="s">
        <v>17</v>
      </c>
      <c r="O5928" t="s">
        <v>2019</v>
      </c>
      <c r="P5928" s="1">
        <v>42085</v>
      </c>
      <c r="Q5928" s="16">
        <v>1.3</v>
      </c>
      <c r="R5928" t="s">
        <v>122</v>
      </c>
    </row>
    <row r="5929" spans="1:18" x14ac:dyDescent="0.3">
      <c r="A5929">
        <v>4.9000000000000004</v>
      </c>
      <c r="B5929" t="s">
        <v>7207</v>
      </c>
      <c r="C5929" t="s">
        <v>1893</v>
      </c>
      <c r="E5929">
        <v>301</v>
      </c>
      <c r="F5929" t="s">
        <v>12180</v>
      </c>
      <c r="G5929">
        <f t="shared" si="276"/>
        <v>25600</v>
      </c>
      <c r="H5929" t="b">
        <f t="shared" si="277"/>
        <v>0</v>
      </c>
      <c r="I5929" t="s">
        <v>15</v>
      </c>
      <c r="J5929">
        <f t="shared" si="278"/>
        <v>10000</v>
      </c>
      <c r="K5929" t="s">
        <v>16</v>
      </c>
      <c r="L5929">
        <v>0</v>
      </c>
      <c r="M5929">
        <f>Googleplaystore[[#This Row],[Installed]]*Googleplaystore[[#This Row],[Price]]</f>
        <v>0</v>
      </c>
      <c r="N5929" t="s">
        <v>17</v>
      </c>
      <c r="O5929" t="s">
        <v>1894</v>
      </c>
      <c r="P5929" s="1">
        <v>43302</v>
      </c>
      <c r="Q5929" s="16" t="s">
        <v>2428</v>
      </c>
      <c r="R5929" t="s">
        <v>36</v>
      </c>
    </row>
    <row r="5930" spans="1:18" x14ac:dyDescent="0.3">
      <c r="A5930">
        <v>4.8</v>
      </c>
      <c r="B5930" t="s">
        <v>7208</v>
      </c>
      <c r="C5930" t="s">
        <v>2367</v>
      </c>
      <c r="E5930">
        <v>160</v>
      </c>
      <c r="F5930" t="s">
        <v>12332</v>
      </c>
      <c r="G5930">
        <f t="shared" si="276"/>
        <v>13312</v>
      </c>
      <c r="H5930" t="b">
        <f t="shared" si="277"/>
        <v>0</v>
      </c>
      <c r="I5930" t="s">
        <v>15</v>
      </c>
      <c r="J5930">
        <f t="shared" si="278"/>
        <v>10000</v>
      </c>
      <c r="K5930" t="s">
        <v>16</v>
      </c>
      <c r="L5930">
        <v>0</v>
      </c>
      <c r="M5930">
        <f>Googleplaystore[[#This Row],[Installed]]*Googleplaystore[[#This Row],[Price]]</f>
        <v>0</v>
      </c>
      <c r="N5930" t="s">
        <v>17</v>
      </c>
      <c r="O5930" t="s">
        <v>1077</v>
      </c>
      <c r="P5930" s="1">
        <v>42799</v>
      </c>
      <c r="Q5930" s="16">
        <v>1.3</v>
      </c>
      <c r="R5930" t="s">
        <v>39</v>
      </c>
    </row>
    <row r="5931" spans="1:18" x14ac:dyDescent="0.3">
      <c r="A5931">
        <v>0</v>
      </c>
      <c r="B5931" t="s">
        <v>7209</v>
      </c>
      <c r="C5931" t="s">
        <v>309</v>
      </c>
      <c r="E5931">
        <v>0</v>
      </c>
      <c r="F5931" t="s">
        <v>12357</v>
      </c>
      <c r="G5931">
        <f t="shared" si="276"/>
        <v>2150.4</v>
      </c>
      <c r="H5931" t="b">
        <f t="shared" si="277"/>
        <v>0</v>
      </c>
      <c r="I5931" t="s">
        <v>881</v>
      </c>
      <c r="J5931">
        <f t="shared" si="278"/>
        <v>5</v>
      </c>
      <c r="K5931" t="s">
        <v>383</v>
      </c>
      <c r="L5931" s="2">
        <v>0.99</v>
      </c>
      <c r="M5931">
        <f>Googleplaystore[[#This Row],[Installed]]*Googleplaystore[[#This Row],[Price]]</f>
        <v>4.95</v>
      </c>
      <c r="N5931" t="s">
        <v>17</v>
      </c>
      <c r="O5931" t="s">
        <v>310</v>
      </c>
      <c r="P5931" s="1">
        <v>43085</v>
      </c>
      <c r="Q5931" s="16">
        <v>1</v>
      </c>
      <c r="R5931" t="s">
        <v>50</v>
      </c>
    </row>
    <row r="5932" spans="1:18" x14ac:dyDescent="0.3">
      <c r="A5932">
        <v>4.4000000000000004</v>
      </c>
      <c r="B5932" t="s">
        <v>7210</v>
      </c>
      <c r="C5932" t="s">
        <v>2367</v>
      </c>
      <c r="E5932">
        <v>150</v>
      </c>
      <c r="F5932" t="s">
        <v>12331</v>
      </c>
      <c r="G5932">
        <f t="shared" si="276"/>
        <v>6041.6</v>
      </c>
      <c r="H5932" t="b">
        <f t="shared" si="277"/>
        <v>0</v>
      </c>
      <c r="I5932" t="s">
        <v>15</v>
      </c>
      <c r="J5932">
        <f t="shared" si="278"/>
        <v>10000</v>
      </c>
      <c r="K5932" t="s">
        <v>16</v>
      </c>
      <c r="L5932">
        <v>0</v>
      </c>
      <c r="M5932">
        <f>Googleplaystore[[#This Row],[Installed]]*Googleplaystore[[#This Row],[Price]]</f>
        <v>0</v>
      </c>
      <c r="N5932" t="s">
        <v>17</v>
      </c>
      <c r="O5932" t="s">
        <v>1077</v>
      </c>
      <c r="P5932" s="1">
        <v>43262</v>
      </c>
      <c r="Q5932" s="16">
        <v>1.07</v>
      </c>
      <c r="R5932" t="s">
        <v>53</v>
      </c>
    </row>
    <row r="5933" spans="1:18" x14ac:dyDescent="0.3">
      <c r="A5933">
        <v>5</v>
      </c>
      <c r="B5933" t="s">
        <v>7211</v>
      </c>
      <c r="C5933" t="s">
        <v>309</v>
      </c>
      <c r="E5933">
        <v>8</v>
      </c>
      <c r="F5933" t="s">
        <v>12305</v>
      </c>
      <c r="G5933">
        <f t="shared" si="276"/>
        <v>3788.8</v>
      </c>
      <c r="H5933" t="b">
        <f t="shared" si="277"/>
        <v>0</v>
      </c>
      <c r="I5933" t="s">
        <v>665</v>
      </c>
      <c r="J5933">
        <f t="shared" si="278"/>
        <v>100</v>
      </c>
      <c r="K5933" t="s">
        <v>16</v>
      </c>
      <c r="L5933">
        <v>0</v>
      </c>
      <c r="M5933">
        <f>Googleplaystore[[#This Row],[Installed]]*Googleplaystore[[#This Row],[Price]]</f>
        <v>0</v>
      </c>
      <c r="N5933" t="s">
        <v>17</v>
      </c>
      <c r="O5933" t="s">
        <v>310</v>
      </c>
      <c r="P5933" s="1">
        <v>43256</v>
      </c>
      <c r="Q5933" s="16" t="s">
        <v>870</v>
      </c>
      <c r="R5933" t="s">
        <v>50</v>
      </c>
    </row>
    <row r="5934" spans="1:18" x14ac:dyDescent="0.3">
      <c r="A5934">
        <v>4.8</v>
      </c>
      <c r="B5934" t="s">
        <v>7212</v>
      </c>
      <c r="C5934" t="s">
        <v>2367</v>
      </c>
      <c r="E5934">
        <v>100</v>
      </c>
      <c r="F5934" t="s">
        <v>12285</v>
      </c>
      <c r="G5934">
        <f t="shared" si="276"/>
        <v>4608</v>
      </c>
      <c r="H5934" t="b">
        <f t="shared" si="277"/>
        <v>0</v>
      </c>
      <c r="I5934" t="s">
        <v>60</v>
      </c>
      <c r="J5934">
        <f t="shared" si="278"/>
        <v>5000</v>
      </c>
      <c r="K5934" t="s">
        <v>16</v>
      </c>
      <c r="L5934">
        <v>0</v>
      </c>
      <c r="M5934">
        <f>Googleplaystore[[#This Row],[Installed]]*Googleplaystore[[#This Row],[Price]]</f>
        <v>0</v>
      </c>
      <c r="N5934" t="s">
        <v>17</v>
      </c>
      <c r="O5934" t="s">
        <v>901</v>
      </c>
      <c r="P5934" s="1">
        <v>43317</v>
      </c>
      <c r="Q5934" s="16">
        <v>2</v>
      </c>
      <c r="R5934" t="s">
        <v>36</v>
      </c>
    </row>
    <row r="5935" spans="1:18" x14ac:dyDescent="0.3">
      <c r="A5935">
        <v>0</v>
      </c>
      <c r="B5935" t="s">
        <v>7213</v>
      </c>
      <c r="C5935" t="s">
        <v>1283</v>
      </c>
      <c r="E5935">
        <v>1</v>
      </c>
      <c r="F5935" t="s">
        <v>13455</v>
      </c>
      <c r="G5935">
        <f t="shared" si="276"/>
        <v>4198.3999999999996</v>
      </c>
      <c r="H5935" t="b">
        <f t="shared" si="277"/>
        <v>0</v>
      </c>
      <c r="I5935" t="s">
        <v>665</v>
      </c>
      <c r="J5935">
        <f t="shared" si="278"/>
        <v>100</v>
      </c>
      <c r="K5935" t="s">
        <v>16</v>
      </c>
      <c r="L5935">
        <v>0</v>
      </c>
      <c r="M5935">
        <f>Googleplaystore[[#This Row],[Installed]]*Googleplaystore[[#This Row],[Price]]</f>
        <v>0</v>
      </c>
      <c r="N5935" t="s">
        <v>17</v>
      </c>
      <c r="O5935" t="s">
        <v>1284</v>
      </c>
      <c r="P5935" s="1">
        <v>42403</v>
      </c>
      <c r="Q5935" s="16" t="s">
        <v>7214</v>
      </c>
      <c r="R5935" t="s">
        <v>50</v>
      </c>
    </row>
    <row r="5936" spans="1:18" x14ac:dyDescent="0.3">
      <c r="A5936">
        <v>0</v>
      </c>
      <c r="B5936" t="s">
        <v>7215</v>
      </c>
      <c r="C5936" t="s">
        <v>1223</v>
      </c>
      <c r="E5936">
        <v>1</v>
      </c>
      <c r="F5936" t="s">
        <v>12216</v>
      </c>
      <c r="G5936">
        <f t="shared" si="276"/>
        <v>11264</v>
      </c>
      <c r="H5936" t="b">
        <f t="shared" si="277"/>
        <v>0</v>
      </c>
      <c r="I5936" t="s">
        <v>665</v>
      </c>
      <c r="J5936">
        <f t="shared" si="278"/>
        <v>100</v>
      </c>
      <c r="K5936" t="s">
        <v>16</v>
      </c>
      <c r="L5936">
        <v>0</v>
      </c>
      <c r="M5936">
        <f>Googleplaystore[[#This Row],[Installed]]*Googleplaystore[[#This Row],[Price]]</f>
        <v>0</v>
      </c>
      <c r="N5936" t="s">
        <v>17</v>
      </c>
      <c r="O5936" t="s">
        <v>1224</v>
      </c>
      <c r="P5936" s="1">
        <v>43265</v>
      </c>
      <c r="Q5936" s="16" t="s">
        <v>976</v>
      </c>
      <c r="R5936" t="s">
        <v>50</v>
      </c>
    </row>
    <row r="5937" spans="1:18" x14ac:dyDescent="0.3">
      <c r="A5937">
        <v>4.5999999999999996</v>
      </c>
      <c r="B5937" t="s">
        <v>7216</v>
      </c>
      <c r="C5937" t="s">
        <v>2367</v>
      </c>
      <c r="E5937">
        <v>106</v>
      </c>
      <c r="F5937" t="s">
        <v>12261</v>
      </c>
      <c r="G5937">
        <f t="shared" si="276"/>
        <v>3993.6</v>
      </c>
      <c r="H5937" t="b">
        <f t="shared" si="277"/>
        <v>0</v>
      </c>
      <c r="I5937" t="s">
        <v>15</v>
      </c>
      <c r="J5937">
        <f t="shared" si="278"/>
        <v>10000</v>
      </c>
      <c r="K5937" t="s">
        <v>16</v>
      </c>
      <c r="L5937">
        <v>0</v>
      </c>
      <c r="M5937">
        <f>Googleplaystore[[#This Row],[Installed]]*Googleplaystore[[#This Row],[Price]]</f>
        <v>0</v>
      </c>
      <c r="N5937" t="s">
        <v>17</v>
      </c>
      <c r="O5937" t="s">
        <v>901</v>
      </c>
      <c r="P5937" s="1">
        <v>42693</v>
      </c>
      <c r="Q5937" s="16">
        <v>1.1000000000000001</v>
      </c>
      <c r="R5937" t="s">
        <v>122</v>
      </c>
    </row>
    <row r="5938" spans="1:18" x14ac:dyDescent="0.3">
      <c r="A5938">
        <v>5</v>
      </c>
      <c r="B5938" t="s">
        <v>7217</v>
      </c>
      <c r="C5938" t="s">
        <v>1893</v>
      </c>
      <c r="E5938">
        <v>10</v>
      </c>
      <c r="F5938" t="s">
        <v>12556</v>
      </c>
      <c r="G5938">
        <f t="shared" si="276"/>
        <v>3072</v>
      </c>
      <c r="H5938" t="b">
        <f t="shared" si="277"/>
        <v>0</v>
      </c>
      <c r="I5938" t="s">
        <v>482</v>
      </c>
      <c r="J5938">
        <f t="shared" si="278"/>
        <v>1000</v>
      </c>
      <c r="K5938" t="s">
        <v>16</v>
      </c>
      <c r="L5938">
        <v>0</v>
      </c>
      <c r="M5938">
        <f>Googleplaystore[[#This Row],[Installed]]*Googleplaystore[[#This Row],[Price]]</f>
        <v>0</v>
      </c>
      <c r="N5938" t="s">
        <v>17</v>
      </c>
      <c r="O5938" t="s">
        <v>1894</v>
      </c>
      <c r="P5938" s="1">
        <v>43114</v>
      </c>
      <c r="Q5938" s="16">
        <v>1</v>
      </c>
      <c r="R5938" t="s">
        <v>50</v>
      </c>
    </row>
    <row r="5939" spans="1:18" x14ac:dyDescent="0.3">
      <c r="A5939">
        <v>4.5999999999999996</v>
      </c>
      <c r="B5939" t="s">
        <v>7218</v>
      </c>
      <c r="C5939" t="s">
        <v>2367</v>
      </c>
      <c r="E5939">
        <v>222</v>
      </c>
      <c r="F5939" t="s">
        <v>12551</v>
      </c>
      <c r="G5939">
        <f t="shared" si="276"/>
        <v>1433.6</v>
      </c>
      <c r="H5939" t="b">
        <f t="shared" si="277"/>
        <v>0</v>
      </c>
      <c r="I5939" t="s">
        <v>15</v>
      </c>
      <c r="J5939">
        <f t="shared" si="278"/>
        <v>10000</v>
      </c>
      <c r="K5939" t="s">
        <v>16</v>
      </c>
      <c r="L5939">
        <v>0</v>
      </c>
      <c r="M5939">
        <f>Googleplaystore[[#This Row],[Installed]]*Googleplaystore[[#This Row],[Price]]</f>
        <v>0</v>
      </c>
      <c r="N5939" t="s">
        <v>17</v>
      </c>
      <c r="O5939" t="s">
        <v>1077</v>
      </c>
      <c r="P5939" s="1">
        <v>42407</v>
      </c>
      <c r="Q5939" s="16" t="s">
        <v>7219</v>
      </c>
      <c r="R5939" t="s">
        <v>284</v>
      </c>
    </row>
    <row r="5940" spans="1:18" x14ac:dyDescent="0.3">
      <c r="A5940">
        <v>5</v>
      </c>
      <c r="B5940" t="s">
        <v>7220</v>
      </c>
      <c r="C5940" t="s">
        <v>1283</v>
      </c>
      <c r="E5940">
        <v>4</v>
      </c>
      <c r="F5940" t="s">
        <v>12216</v>
      </c>
      <c r="G5940">
        <f t="shared" si="276"/>
        <v>11264</v>
      </c>
      <c r="H5940" t="b">
        <f t="shared" si="277"/>
        <v>0</v>
      </c>
      <c r="I5940" t="s">
        <v>663</v>
      </c>
      <c r="J5940">
        <f t="shared" si="278"/>
        <v>50</v>
      </c>
      <c r="K5940" t="s">
        <v>16</v>
      </c>
      <c r="L5940">
        <v>0</v>
      </c>
      <c r="M5940">
        <f>Googleplaystore[[#This Row],[Installed]]*Googleplaystore[[#This Row],[Price]]</f>
        <v>0</v>
      </c>
      <c r="N5940" t="s">
        <v>17</v>
      </c>
      <c r="O5940" t="s">
        <v>1284</v>
      </c>
      <c r="P5940" s="1">
        <v>43245</v>
      </c>
      <c r="Q5940" s="16" t="s">
        <v>19</v>
      </c>
      <c r="R5940" t="s">
        <v>36</v>
      </c>
    </row>
    <row r="5941" spans="1:18" x14ac:dyDescent="0.3">
      <c r="A5941">
        <v>0</v>
      </c>
      <c r="B5941" t="s">
        <v>7221</v>
      </c>
      <c r="C5941" t="s">
        <v>492</v>
      </c>
      <c r="E5941">
        <v>0</v>
      </c>
      <c r="F5941" t="s">
        <v>12190</v>
      </c>
      <c r="G5941">
        <f t="shared" si="276"/>
        <v>12288</v>
      </c>
      <c r="H5941" t="b">
        <f t="shared" si="277"/>
        <v>0</v>
      </c>
      <c r="I5941" t="s">
        <v>881</v>
      </c>
      <c r="J5941">
        <f t="shared" si="278"/>
        <v>5</v>
      </c>
      <c r="K5941" t="s">
        <v>16</v>
      </c>
      <c r="L5941">
        <v>0</v>
      </c>
      <c r="M5941">
        <f>Googleplaystore[[#This Row],[Installed]]*Googleplaystore[[#This Row],[Price]]</f>
        <v>0</v>
      </c>
      <c r="N5941" t="s">
        <v>17</v>
      </c>
      <c r="O5941" t="s">
        <v>493</v>
      </c>
      <c r="P5941" s="1">
        <v>42965</v>
      </c>
      <c r="Q5941" s="16">
        <v>1</v>
      </c>
      <c r="R5941" t="s">
        <v>50</v>
      </c>
    </row>
    <row r="5942" spans="1:18" x14ac:dyDescent="0.3">
      <c r="A5942">
        <v>4</v>
      </c>
      <c r="B5942" t="s">
        <v>7222</v>
      </c>
      <c r="C5942" t="s">
        <v>1893</v>
      </c>
      <c r="E5942">
        <v>4160</v>
      </c>
      <c r="F5942" t="s">
        <v>12299</v>
      </c>
      <c r="G5942">
        <f t="shared" si="276"/>
        <v>30720</v>
      </c>
      <c r="H5942" t="b">
        <f t="shared" si="277"/>
        <v>0</v>
      </c>
      <c r="I5942" t="s">
        <v>22</v>
      </c>
      <c r="J5942">
        <f t="shared" si="278"/>
        <v>500000</v>
      </c>
      <c r="K5942" t="s">
        <v>16</v>
      </c>
      <c r="L5942">
        <v>0</v>
      </c>
      <c r="M5942">
        <f>Googleplaystore[[#This Row],[Installed]]*Googleplaystore[[#This Row],[Price]]</f>
        <v>0</v>
      </c>
      <c r="N5942" t="s">
        <v>17</v>
      </c>
      <c r="O5942" t="s">
        <v>1894</v>
      </c>
      <c r="P5942" s="1">
        <v>43287</v>
      </c>
      <c r="Q5942" s="16" t="s">
        <v>348</v>
      </c>
      <c r="R5942" t="s">
        <v>20</v>
      </c>
    </row>
    <row r="5943" spans="1:18" x14ac:dyDescent="0.3">
      <c r="A5943">
        <v>4.3</v>
      </c>
      <c r="B5943" t="s">
        <v>7223</v>
      </c>
      <c r="C5943" t="s">
        <v>2367</v>
      </c>
      <c r="E5943">
        <v>616</v>
      </c>
      <c r="F5943" t="s">
        <v>12180</v>
      </c>
      <c r="G5943">
        <f t="shared" si="276"/>
        <v>25600</v>
      </c>
      <c r="H5943" t="b">
        <f t="shared" si="277"/>
        <v>0</v>
      </c>
      <c r="I5943" t="s">
        <v>15</v>
      </c>
      <c r="J5943">
        <f t="shared" si="278"/>
        <v>10000</v>
      </c>
      <c r="K5943" t="s">
        <v>16</v>
      </c>
      <c r="L5943">
        <v>0</v>
      </c>
      <c r="M5943">
        <f>Googleplaystore[[#This Row],[Installed]]*Googleplaystore[[#This Row],[Price]]</f>
        <v>0</v>
      </c>
      <c r="N5943" t="s">
        <v>30</v>
      </c>
      <c r="O5943" t="s">
        <v>2019</v>
      </c>
      <c r="P5943" s="1">
        <v>43263</v>
      </c>
      <c r="Q5943" s="16" t="s">
        <v>703</v>
      </c>
      <c r="R5943" t="s">
        <v>93</v>
      </c>
    </row>
    <row r="5944" spans="1:18" x14ac:dyDescent="0.3">
      <c r="A5944">
        <v>4.5</v>
      </c>
      <c r="B5944" t="s">
        <v>7224</v>
      </c>
      <c r="C5944" t="s">
        <v>2012</v>
      </c>
      <c r="E5944">
        <v>415</v>
      </c>
      <c r="F5944" t="s">
        <v>12291</v>
      </c>
      <c r="G5944">
        <f t="shared" si="276"/>
        <v>53248</v>
      </c>
      <c r="H5944" t="b">
        <f t="shared" si="277"/>
        <v>0</v>
      </c>
      <c r="I5944" t="s">
        <v>15</v>
      </c>
      <c r="J5944">
        <f t="shared" si="278"/>
        <v>10000</v>
      </c>
      <c r="K5944" t="s">
        <v>16</v>
      </c>
      <c r="L5944">
        <v>0</v>
      </c>
      <c r="M5944">
        <f>Googleplaystore[[#This Row],[Installed]]*Googleplaystore[[#This Row],[Price]]</f>
        <v>0</v>
      </c>
      <c r="N5944" t="s">
        <v>222</v>
      </c>
      <c r="O5944" t="s">
        <v>2139</v>
      </c>
      <c r="P5944" s="1">
        <v>43287</v>
      </c>
      <c r="Q5944" s="16" t="s">
        <v>121</v>
      </c>
      <c r="R5944" t="s">
        <v>50</v>
      </c>
    </row>
    <row r="5945" spans="1:18" x14ac:dyDescent="0.3">
      <c r="A5945">
        <v>4</v>
      </c>
      <c r="B5945" t="s">
        <v>7225</v>
      </c>
      <c r="C5945" t="s">
        <v>2367</v>
      </c>
      <c r="E5945">
        <v>2614</v>
      </c>
      <c r="F5945" t="s">
        <v>12794</v>
      </c>
      <c r="G5945">
        <f t="shared" si="276"/>
        <v>6451.2</v>
      </c>
      <c r="H5945" t="b">
        <f t="shared" si="277"/>
        <v>0</v>
      </c>
      <c r="I5945" t="s">
        <v>34</v>
      </c>
      <c r="J5945">
        <f t="shared" si="278"/>
        <v>100000</v>
      </c>
      <c r="K5945" t="s">
        <v>16</v>
      </c>
      <c r="L5945">
        <v>0</v>
      </c>
      <c r="M5945">
        <f>Googleplaystore[[#This Row],[Installed]]*Googleplaystore[[#This Row],[Price]]</f>
        <v>0</v>
      </c>
      <c r="N5945" t="s">
        <v>222</v>
      </c>
      <c r="O5945" t="s">
        <v>2130</v>
      </c>
      <c r="P5945" s="1">
        <v>42108</v>
      </c>
      <c r="Q5945" s="16" t="s">
        <v>78</v>
      </c>
      <c r="R5945" t="s">
        <v>122</v>
      </c>
    </row>
    <row r="5946" spans="1:18" x14ac:dyDescent="0.3">
      <c r="A5946">
        <v>3.2</v>
      </c>
      <c r="B5946" t="s">
        <v>7226</v>
      </c>
      <c r="C5946" t="s">
        <v>2367</v>
      </c>
      <c r="E5946">
        <v>304</v>
      </c>
      <c r="F5946" t="s">
        <v>12430</v>
      </c>
      <c r="G5946">
        <f t="shared" si="276"/>
        <v>4812.8</v>
      </c>
      <c r="H5946" t="b">
        <f t="shared" si="277"/>
        <v>0</v>
      </c>
      <c r="I5946" t="s">
        <v>15</v>
      </c>
      <c r="J5946">
        <f t="shared" si="278"/>
        <v>10000</v>
      </c>
      <c r="K5946" t="s">
        <v>16</v>
      </c>
      <c r="L5946">
        <v>0</v>
      </c>
      <c r="M5946">
        <f>Googleplaystore[[#This Row],[Installed]]*Googleplaystore[[#This Row],[Price]]</f>
        <v>0</v>
      </c>
      <c r="N5946" t="s">
        <v>30</v>
      </c>
      <c r="O5946" t="s">
        <v>1077</v>
      </c>
      <c r="P5946" s="1">
        <v>43145</v>
      </c>
      <c r="Q5946" s="16" t="s">
        <v>885</v>
      </c>
      <c r="R5946" t="s">
        <v>20</v>
      </c>
    </row>
    <row r="5947" spans="1:18" x14ac:dyDescent="0.3">
      <c r="A5947">
        <v>4.5999999999999996</v>
      </c>
      <c r="B5947" t="s">
        <v>7227</v>
      </c>
      <c r="C5947" t="s">
        <v>2367</v>
      </c>
      <c r="E5947">
        <v>2683</v>
      </c>
      <c r="F5947" t="s">
        <v>12180</v>
      </c>
      <c r="G5947">
        <f t="shared" si="276"/>
        <v>25600</v>
      </c>
      <c r="H5947" t="b">
        <f t="shared" si="277"/>
        <v>0</v>
      </c>
      <c r="I5947" t="s">
        <v>15</v>
      </c>
      <c r="J5947">
        <f t="shared" si="278"/>
        <v>10000</v>
      </c>
      <c r="K5947" t="s">
        <v>16</v>
      </c>
      <c r="L5947">
        <v>0</v>
      </c>
      <c r="M5947">
        <f>Googleplaystore[[#This Row],[Installed]]*Googleplaystore[[#This Row],[Price]]</f>
        <v>0</v>
      </c>
      <c r="N5947" t="s">
        <v>222</v>
      </c>
      <c r="O5947" t="s">
        <v>2130</v>
      </c>
      <c r="P5947" s="1">
        <v>43266</v>
      </c>
      <c r="Q5947" s="16" t="s">
        <v>2178</v>
      </c>
      <c r="R5947" t="s">
        <v>53</v>
      </c>
    </row>
    <row r="5948" spans="1:18" x14ac:dyDescent="0.3">
      <c r="A5948">
        <v>4.2</v>
      </c>
      <c r="B5948" t="s">
        <v>7228</v>
      </c>
      <c r="C5948" t="s">
        <v>2367</v>
      </c>
      <c r="E5948">
        <v>3379</v>
      </c>
      <c r="F5948" t="s">
        <v>13107</v>
      </c>
      <c r="G5948">
        <f t="shared" si="276"/>
        <v>63488</v>
      </c>
      <c r="H5948" t="b">
        <f t="shared" si="277"/>
        <v>0</v>
      </c>
      <c r="I5948" t="s">
        <v>34</v>
      </c>
      <c r="J5948">
        <f t="shared" si="278"/>
        <v>100000</v>
      </c>
      <c r="K5948" t="s">
        <v>16</v>
      </c>
      <c r="L5948">
        <v>0</v>
      </c>
      <c r="M5948">
        <f>Googleplaystore[[#This Row],[Installed]]*Googleplaystore[[#This Row],[Price]]</f>
        <v>0</v>
      </c>
      <c r="N5948" t="s">
        <v>222</v>
      </c>
      <c r="O5948" t="s">
        <v>2130</v>
      </c>
      <c r="P5948" s="1">
        <v>42817</v>
      </c>
      <c r="Q5948" s="16" t="s">
        <v>5125</v>
      </c>
      <c r="R5948" t="s">
        <v>93</v>
      </c>
    </row>
    <row r="5949" spans="1:18" x14ac:dyDescent="0.3">
      <c r="A5949">
        <v>4.8</v>
      </c>
      <c r="B5949" t="s">
        <v>7229</v>
      </c>
      <c r="C5949" t="s">
        <v>433</v>
      </c>
      <c r="E5949">
        <v>33783</v>
      </c>
      <c r="F5949" t="s">
        <v>12312</v>
      </c>
      <c r="G5949">
        <f t="shared" si="276"/>
        <v>6553.6</v>
      </c>
      <c r="H5949" t="b">
        <f t="shared" si="277"/>
        <v>0</v>
      </c>
      <c r="I5949" t="s">
        <v>42</v>
      </c>
      <c r="J5949">
        <f t="shared" si="278"/>
        <v>1000000</v>
      </c>
      <c r="K5949" t="s">
        <v>16</v>
      </c>
      <c r="L5949">
        <v>0</v>
      </c>
      <c r="M5949">
        <f>Googleplaystore[[#This Row],[Installed]]*Googleplaystore[[#This Row],[Price]]</f>
        <v>0</v>
      </c>
      <c r="N5949" t="s">
        <v>30</v>
      </c>
      <c r="O5949" t="s">
        <v>434</v>
      </c>
      <c r="P5949" s="1">
        <v>43309</v>
      </c>
      <c r="Q5949" s="16" t="s">
        <v>7230</v>
      </c>
      <c r="R5949" t="s">
        <v>50</v>
      </c>
    </row>
    <row r="5950" spans="1:18" x14ac:dyDescent="0.3">
      <c r="A5950">
        <v>3</v>
      </c>
      <c r="B5950" t="s">
        <v>7231</v>
      </c>
      <c r="C5950" t="s">
        <v>433</v>
      </c>
      <c r="E5950">
        <v>28447</v>
      </c>
      <c r="F5950" t="s">
        <v>12222</v>
      </c>
      <c r="G5950">
        <f t="shared" si="276"/>
        <v>15360</v>
      </c>
      <c r="H5950" t="b">
        <f t="shared" si="277"/>
        <v>0</v>
      </c>
      <c r="I5950" t="s">
        <v>42</v>
      </c>
      <c r="J5950">
        <f t="shared" si="278"/>
        <v>1000000</v>
      </c>
      <c r="K5950" t="s">
        <v>16</v>
      </c>
      <c r="L5950">
        <v>0</v>
      </c>
      <c r="M5950">
        <f>Googleplaystore[[#This Row],[Installed]]*Googleplaystore[[#This Row],[Price]]</f>
        <v>0</v>
      </c>
      <c r="N5950" t="s">
        <v>30</v>
      </c>
      <c r="O5950" t="s">
        <v>434</v>
      </c>
      <c r="P5950" s="1">
        <v>43312</v>
      </c>
      <c r="Q5950" s="16">
        <v>0</v>
      </c>
      <c r="R5950" t="s">
        <v>31</v>
      </c>
    </row>
    <row r="5951" spans="1:18" x14ac:dyDescent="0.3">
      <c r="A5951">
        <v>4.3</v>
      </c>
      <c r="B5951" t="s">
        <v>7232</v>
      </c>
      <c r="C5951" t="s">
        <v>2012</v>
      </c>
      <c r="E5951">
        <v>125</v>
      </c>
      <c r="F5951" t="s">
        <v>12603</v>
      </c>
      <c r="G5951">
        <f t="shared" si="276"/>
        <v>71680</v>
      </c>
      <c r="H5951" t="b">
        <f t="shared" si="277"/>
        <v>0</v>
      </c>
      <c r="I5951" t="s">
        <v>60</v>
      </c>
      <c r="J5951">
        <f t="shared" si="278"/>
        <v>5000</v>
      </c>
      <c r="K5951" t="s">
        <v>16</v>
      </c>
      <c r="L5951">
        <v>0</v>
      </c>
      <c r="M5951">
        <f>Googleplaystore[[#This Row],[Installed]]*Googleplaystore[[#This Row],[Price]]</f>
        <v>0</v>
      </c>
      <c r="N5951" t="s">
        <v>30</v>
      </c>
      <c r="O5951" t="s">
        <v>2139</v>
      </c>
      <c r="P5951" s="1">
        <v>42552</v>
      </c>
      <c r="Q5951" s="16" t="s">
        <v>121</v>
      </c>
      <c r="R5951" t="s">
        <v>93</v>
      </c>
    </row>
    <row r="5952" spans="1:18" x14ac:dyDescent="0.3">
      <c r="A5952">
        <v>3.9</v>
      </c>
      <c r="B5952" t="s">
        <v>7233</v>
      </c>
      <c r="C5952" t="s">
        <v>4407</v>
      </c>
      <c r="E5952">
        <v>230</v>
      </c>
      <c r="F5952" t="s">
        <v>12190</v>
      </c>
      <c r="G5952">
        <f t="shared" si="276"/>
        <v>12288</v>
      </c>
      <c r="H5952" t="b">
        <f t="shared" si="277"/>
        <v>0</v>
      </c>
      <c r="I5952" t="s">
        <v>15</v>
      </c>
      <c r="J5952">
        <f t="shared" si="278"/>
        <v>10000</v>
      </c>
      <c r="K5952" t="s">
        <v>16</v>
      </c>
      <c r="L5952">
        <v>0</v>
      </c>
      <c r="M5952">
        <f>Googleplaystore[[#This Row],[Installed]]*Googleplaystore[[#This Row],[Price]]</f>
        <v>0</v>
      </c>
      <c r="N5952" t="s">
        <v>17</v>
      </c>
      <c r="O5952" t="s">
        <v>4408</v>
      </c>
      <c r="P5952" s="1">
        <v>43294</v>
      </c>
      <c r="Q5952" s="16" t="s">
        <v>7234</v>
      </c>
      <c r="R5952" t="s">
        <v>50</v>
      </c>
    </row>
    <row r="5953" spans="1:18" x14ac:dyDescent="0.3">
      <c r="A5953">
        <v>3.2</v>
      </c>
      <c r="B5953" t="s">
        <v>456</v>
      </c>
      <c r="C5953" t="s">
        <v>433</v>
      </c>
      <c r="E5953">
        <v>1462</v>
      </c>
      <c r="F5953" t="s">
        <v>12303</v>
      </c>
      <c r="G5953">
        <f t="shared" si="276"/>
        <v>7270.4</v>
      </c>
      <c r="H5953" t="b">
        <f t="shared" si="277"/>
        <v>0</v>
      </c>
      <c r="I5953" t="s">
        <v>34</v>
      </c>
      <c r="J5953">
        <f t="shared" si="278"/>
        <v>100000</v>
      </c>
      <c r="K5953" t="s">
        <v>16</v>
      </c>
      <c r="L5953">
        <v>0</v>
      </c>
      <c r="M5953">
        <f>Googleplaystore[[#This Row],[Installed]]*Googleplaystore[[#This Row],[Price]]</f>
        <v>0</v>
      </c>
      <c r="N5953" t="s">
        <v>222</v>
      </c>
      <c r="O5953" t="s">
        <v>434</v>
      </c>
      <c r="P5953" s="1">
        <v>43238</v>
      </c>
      <c r="Q5953" s="16">
        <v>1</v>
      </c>
      <c r="R5953" t="s">
        <v>20</v>
      </c>
    </row>
    <row r="5954" spans="1:18" x14ac:dyDescent="0.3">
      <c r="A5954">
        <v>3.9</v>
      </c>
      <c r="B5954" t="s">
        <v>7235</v>
      </c>
      <c r="C5954" t="s">
        <v>2367</v>
      </c>
      <c r="E5954">
        <v>8419</v>
      </c>
      <c r="F5954" t="s">
        <v>12681</v>
      </c>
      <c r="G5954">
        <f t="shared" si="276"/>
        <v>48128</v>
      </c>
      <c r="H5954" t="b">
        <f t="shared" si="277"/>
        <v>0</v>
      </c>
      <c r="I5954" t="s">
        <v>34</v>
      </c>
      <c r="J5954">
        <f t="shared" si="278"/>
        <v>100000</v>
      </c>
      <c r="K5954" t="s">
        <v>16</v>
      </c>
      <c r="L5954">
        <v>0</v>
      </c>
      <c r="M5954">
        <f>Googleplaystore[[#This Row],[Installed]]*Googleplaystore[[#This Row],[Price]]</f>
        <v>0</v>
      </c>
      <c r="N5954" t="s">
        <v>30</v>
      </c>
      <c r="O5954" t="s">
        <v>2190</v>
      </c>
      <c r="P5954" s="1">
        <v>43313</v>
      </c>
      <c r="Q5954" s="16" t="s">
        <v>7236</v>
      </c>
      <c r="R5954" t="s">
        <v>20</v>
      </c>
    </row>
    <row r="5955" spans="1:18" x14ac:dyDescent="0.3">
      <c r="A5955">
        <v>4.8</v>
      </c>
      <c r="B5955" t="s">
        <v>7237</v>
      </c>
      <c r="C5955" t="s">
        <v>2367</v>
      </c>
      <c r="E5955">
        <v>4</v>
      </c>
      <c r="F5955" t="s">
        <v>12209</v>
      </c>
      <c r="G5955">
        <f t="shared" ref="G5955:G6018" si="279">IF(ISNUMBER(SEARCH("M",F5955)), VALUE(LEFT(F5955, LEN(F5955)-1) *1024))</f>
        <v>23552</v>
      </c>
      <c r="H5955" t="b">
        <f t="shared" ref="H5955:H6018" si="280">IF(ISNUMBER(SEARCH("K",F5955)), VALUE(LEFT(F5955, LEN(F5955)-1)))</f>
        <v>0</v>
      </c>
      <c r="I5955" t="s">
        <v>838</v>
      </c>
      <c r="J5955">
        <f t="shared" ref="J5955:J6018" si="281">IF(ISNUMBER(SEARCH("+", I5955)), VALUE(SUBSTITUTE(I5955, "+", "")), I5955)</f>
        <v>10</v>
      </c>
      <c r="K5955" t="s">
        <v>383</v>
      </c>
      <c r="L5955" s="2">
        <v>14.99</v>
      </c>
      <c r="M5955">
        <f>Googleplaystore[[#This Row],[Installed]]*Googleplaystore[[#This Row],[Price]]</f>
        <v>149.9</v>
      </c>
      <c r="N5955" t="s">
        <v>30</v>
      </c>
      <c r="O5955" t="s">
        <v>2019</v>
      </c>
      <c r="P5955" s="1">
        <v>43124</v>
      </c>
      <c r="Q5955" s="16">
        <v>1.03</v>
      </c>
      <c r="R5955" t="s">
        <v>93</v>
      </c>
    </row>
    <row r="5956" spans="1:18" x14ac:dyDescent="0.3">
      <c r="A5956">
        <v>3.5</v>
      </c>
      <c r="B5956" t="s">
        <v>7238</v>
      </c>
      <c r="C5956" t="s">
        <v>433</v>
      </c>
      <c r="E5956">
        <v>4205</v>
      </c>
      <c r="F5956" t="s">
        <v>12223</v>
      </c>
      <c r="G5956">
        <f t="shared" si="279"/>
        <v>10240</v>
      </c>
      <c r="H5956" t="b">
        <f t="shared" si="280"/>
        <v>0</v>
      </c>
      <c r="I5956" t="s">
        <v>34</v>
      </c>
      <c r="J5956">
        <f t="shared" si="281"/>
        <v>100000</v>
      </c>
      <c r="K5956" t="s">
        <v>16</v>
      </c>
      <c r="L5956">
        <v>0</v>
      </c>
      <c r="M5956">
        <f>Googleplaystore[[#This Row],[Installed]]*Googleplaystore[[#This Row],[Price]]</f>
        <v>0</v>
      </c>
      <c r="N5956" t="s">
        <v>30</v>
      </c>
      <c r="O5956" t="s">
        <v>434</v>
      </c>
      <c r="P5956" s="1">
        <v>43294</v>
      </c>
      <c r="Q5956" s="16">
        <v>1.77</v>
      </c>
      <c r="R5956" t="s">
        <v>20</v>
      </c>
    </row>
    <row r="5957" spans="1:18" x14ac:dyDescent="0.3">
      <c r="A5957">
        <v>4.4000000000000004</v>
      </c>
      <c r="B5957" t="s">
        <v>7239</v>
      </c>
      <c r="C5957" t="s">
        <v>2012</v>
      </c>
      <c r="E5957">
        <v>1563</v>
      </c>
      <c r="F5957" t="s">
        <v>12441</v>
      </c>
      <c r="G5957">
        <f t="shared" si="279"/>
        <v>40960</v>
      </c>
      <c r="H5957" t="b">
        <f t="shared" si="280"/>
        <v>0</v>
      </c>
      <c r="I5957" t="s">
        <v>38</v>
      </c>
      <c r="J5957">
        <f t="shared" si="281"/>
        <v>50000</v>
      </c>
      <c r="K5957" t="s">
        <v>16</v>
      </c>
      <c r="L5957">
        <v>0</v>
      </c>
      <c r="M5957">
        <f>Googleplaystore[[#This Row],[Installed]]*Googleplaystore[[#This Row],[Price]]</f>
        <v>0</v>
      </c>
      <c r="N5957" t="s">
        <v>30</v>
      </c>
      <c r="O5957" t="s">
        <v>2139</v>
      </c>
      <c r="P5957" s="1">
        <v>42915</v>
      </c>
      <c r="Q5957" s="16" t="s">
        <v>4186</v>
      </c>
      <c r="R5957" t="s">
        <v>53</v>
      </c>
    </row>
    <row r="5958" spans="1:18" x14ac:dyDescent="0.3">
      <c r="A5958">
        <v>4.0999999999999996</v>
      </c>
      <c r="B5958" t="s">
        <v>7240</v>
      </c>
      <c r="C5958" t="s">
        <v>2012</v>
      </c>
      <c r="E5958">
        <v>355</v>
      </c>
      <c r="F5958" t="s">
        <v>12537</v>
      </c>
      <c r="G5958">
        <f t="shared" si="279"/>
        <v>54272</v>
      </c>
      <c r="H5958" t="b">
        <f t="shared" si="280"/>
        <v>0</v>
      </c>
      <c r="I5958" t="s">
        <v>15</v>
      </c>
      <c r="J5958">
        <f t="shared" si="281"/>
        <v>10000</v>
      </c>
      <c r="K5958" t="s">
        <v>16</v>
      </c>
      <c r="L5958">
        <v>0</v>
      </c>
      <c r="M5958">
        <f>Googleplaystore[[#This Row],[Installed]]*Googleplaystore[[#This Row],[Price]]</f>
        <v>0</v>
      </c>
      <c r="N5958" t="s">
        <v>30</v>
      </c>
      <c r="O5958" t="s">
        <v>2139</v>
      </c>
      <c r="P5958" s="1">
        <v>43291</v>
      </c>
      <c r="Q5958" s="16" t="s">
        <v>189</v>
      </c>
      <c r="R5958" t="s">
        <v>50</v>
      </c>
    </row>
    <row r="5959" spans="1:18" x14ac:dyDescent="0.3">
      <c r="A5959">
        <v>4.2</v>
      </c>
      <c r="B5959" t="s">
        <v>7241</v>
      </c>
      <c r="C5959" t="s">
        <v>2367</v>
      </c>
      <c r="E5959">
        <v>1901</v>
      </c>
      <c r="F5959" t="s">
        <v>12315</v>
      </c>
      <c r="G5959">
        <f t="shared" si="279"/>
        <v>8396.7999999999993</v>
      </c>
      <c r="H5959" t="b">
        <f t="shared" si="280"/>
        <v>0</v>
      </c>
      <c r="I5959" t="s">
        <v>34</v>
      </c>
      <c r="J5959">
        <f t="shared" si="281"/>
        <v>100000</v>
      </c>
      <c r="K5959" t="s">
        <v>16</v>
      </c>
      <c r="L5959">
        <v>0</v>
      </c>
      <c r="M5959">
        <f>Googleplaystore[[#This Row],[Installed]]*Googleplaystore[[#This Row],[Price]]</f>
        <v>0</v>
      </c>
      <c r="N5959" t="s">
        <v>222</v>
      </c>
      <c r="O5959" t="s">
        <v>2130</v>
      </c>
      <c r="P5959" s="1">
        <v>42558</v>
      </c>
      <c r="Q5959" s="16" t="s">
        <v>976</v>
      </c>
      <c r="R5959" t="s">
        <v>93</v>
      </c>
    </row>
    <row r="5960" spans="1:18" x14ac:dyDescent="0.3">
      <c r="A5960">
        <v>4.7</v>
      </c>
      <c r="B5960" t="s">
        <v>7242</v>
      </c>
      <c r="C5960" t="s">
        <v>2367</v>
      </c>
      <c r="E5960">
        <v>6073</v>
      </c>
      <c r="F5960" t="s">
        <v>12412</v>
      </c>
      <c r="G5960">
        <f t="shared" si="279"/>
        <v>8704</v>
      </c>
      <c r="H5960" t="b">
        <f t="shared" si="280"/>
        <v>0</v>
      </c>
      <c r="I5960" t="s">
        <v>34</v>
      </c>
      <c r="J5960">
        <f t="shared" si="281"/>
        <v>100000</v>
      </c>
      <c r="K5960" t="s">
        <v>16</v>
      </c>
      <c r="L5960">
        <v>0</v>
      </c>
      <c r="M5960">
        <f>Googleplaystore[[#This Row],[Installed]]*Googleplaystore[[#This Row],[Price]]</f>
        <v>0</v>
      </c>
      <c r="N5960" t="s">
        <v>222</v>
      </c>
      <c r="O5960" t="s">
        <v>2130</v>
      </c>
      <c r="P5960" s="1">
        <v>43156</v>
      </c>
      <c r="Q5960" s="16" t="s">
        <v>1887</v>
      </c>
      <c r="R5960" t="s">
        <v>39</v>
      </c>
    </row>
    <row r="5961" spans="1:18" x14ac:dyDescent="0.3">
      <c r="A5961">
        <v>4</v>
      </c>
      <c r="B5961" t="s">
        <v>7243</v>
      </c>
      <c r="C5961" t="s">
        <v>3677</v>
      </c>
      <c r="E5961">
        <v>9</v>
      </c>
      <c r="F5961" t="s">
        <v>12185</v>
      </c>
      <c r="G5961">
        <f t="shared" si="279"/>
        <v>33792</v>
      </c>
      <c r="H5961" t="b">
        <f t="shared" si="280"/>
        <v>0</v>
      </c>
      <c r="I5961" t="s">
        <v>482</v>
      </c>
      <c r="J5961">
        <f t="shared" si="281"/>
        <v>1000</v>
      </c>
      <c r="K5961" t="s">
        <v>16</v>
      </c>
      <c r="L5961">
        <v>0</v>
      </c>
      <c r="M5961">
        <f>Googleplaystore[[#This Row],[Installed]]*Googleplaystore[[#This Row],[Price]]</f>
        <v>0</v>
      </c>
      <c r="N5961" t="s">
        <v>17</v>
      </c>
      <c r="O5961" t="s">
        <v>3678</v>
      </c>
      <c r="P5961" s="1">
        <v>43248</v>
      </c>
      <c r="Q5961" s="16" t="s">
        <v>201</v>
      </c>
      <c r="R5961" t="s">
        <v>53</v>
      </c>
    </row>
    <row r="5962" spans="1:18" x14ac:dyDescent="0.3">
      <c r="A5962">
        <v>4.4000000000000004</v>
      </c>
      <c r="B5962" t="s">
        <v>7244</v>
      </c>
      <c r="C5962" t="s">
        <v>433</v>
      </c>
      <c r="E5962">
        <v>190</v>
      </c>
      <c r="F5962" t="s">
        <v>12821</v>
      </c>
      <c r="G5962">
        <f t="shared" si="279"/>
        <v>34816</v>
      </c>
      <c r="H5962" t="b">
        <f t="shared" si="280"/>
        <v>0</v>
      </c>
      <c r="I5962" t="s">
        <v>15</v>
      </c>
      <c r="J5962">
        <f t="shared" si="281"/>
        <v>10000</v>
      </c>
      <c r="K5962" t="s">
        <v>16</v>
      </c>
      <c r="L5962">
        <v>0</v>
      </c>
      <c r="M5962">
        <f>Googleplaystore[[#This Row],[Installed]]*Googleplaystore[[#This Row],[Price]]</f>
        <v>0</v>
      </c>
      <c r="N5962" t="s">
        <v>17</v>
      </c>
      <c r="O5962" t="s">
        <v>434</v>
      </c>
      <c r="P5962" s="1">
        <v>43056</v>
      </c>
      <c r="Q5962" s="16" t="s">
        <v>253</v>
      </c>
      <c r="R5962" t="s">
        <v>46</v>
      </c>
    </row>
    <row r="5963" spans="1:18" x14ac:dyDescent="0.3">
      <c r="A5963">
        <v>4.2</v>
      </c>
      <c r="B5963" t="s">
        <v>7245</v>
      </c>
      <c r="C5963" t="s">
        <v>2367</v>
      </c>
      <c r="E5963">
        <v>45</v>
      </c>
      <c r="F5963" t="s">
        <v>12209</v>
      </c>
      <c r="G5963">
        <f t="shared" si="279"/>
        <v>23552</v>
      </c>
      <c r="H5963" t="b">
        <f t="shared" si="280"/>
        <v>0</v>
      </c>
      <c r="I5963" t="s">
        <v>482</v>
      </c>
      <c r="J5963">
        <f t="shared" si="281"/>
        <v>1000</v>
      </c>
      <c r="K5963" t="s">
        <v>16</v>
      </c>
      <c r="L5963">
        <v>0</v>
      </c>
      <c r="M5963">
        <f>Googleplaystore[[#This Row],[Installed]]*Googleplaystore[[#This Row],[Price]]</f>
        <v>0</v>
      </c>
      <c r="N5963" t="s">
        <v>30</v>
      </c>
      <c r="O5963" t="s">
        <v>2019</v>
      </c>
      <c r="P5963" s="1">
        <v>43125</v>
      </c>
      <c r="Q5963" s="16">
        <v>1.5</v>
      </c>
      <c r="R5963" t="s">
        <v>93</v>
      </c>
    </row>
    <row r="5964" spans="1:18" x14ac:dyDescent="0.3">
      <c r="A5964">
        <v>5</v>
      </c>
      <c r="B5964" t="s">
        <v>7246</v>
      </c>
      <c r="C5964" t="s">
        <v>3070</v>
      </c>
      <c r="E5964">
        <v>21</v>
      </c>
      <c r="F5964" t="s">
        <v>12251</v>
      </c>
      <c r="G5964">
        <f t="shared" si="279"/>
        <v>2560</v>
      </c>
      <c r="H5964" t="b">
        <f t="shared" si="280"/>
        <v>0</v>
      </c>
      <c r="I5964" t="s">
        <v>665</v>
      </c>
      <c r="J5964">
        <f t="shared" si="281"/>
        <v>100</v>
      </c>
      <c r="K5964" t="s">
        <v>16</v>
      </c>
      <c r="L5964">
        <v>0</v>
      </c>
      <c r="M5964">
        <f>Googleplaystore[[#This Row],[Installed]]*Googleplaystore[[#This Row],[Price]]</f>
        <v>0</v>
      </c>
      <c r="N5964" t="s">
        <v>17</v>
      </c>
      <c r="O5964" t="s">
        <v>3071</v>
      </c>
      <c r="P5964" s="1">
        <v>43039</v>
      </c>
      <c r="Q5964" s="16">
        <v>1.6</v>
      </c>
      <c r="R5964" t="s">
        <v>32</v>
      </c>
    </row>
    <row r="5965" spans="1:18" x14ac:dyDescent="0.3">
      <c r="A5965">
        <v>3.5</v>
      </c>
      <c r="B5965" t="s">
        <v>7247</v>
      </c>
      <c r="C5965" t="s">
        <v>3223</v>
      </c>
      <c r="E5965">
        <v>52</v>
      </c>
      <c r="F5965" t="s">
        <v>12672</v>
      </c>
      <c r="G5965">
        <f t="shared" si="279"/>
        <v>1843.2</v>
      </c>
      <c r="H5965" t="b">
        <f t="shared" si="280"/>
        <v>0</v>
      </c>
      <c r="I5965" t="s">
        <v>15</v>
      </c>
      <c r="J5965">
        <f t="shared" si="281"/>
        <v>10000</v>
      </c>
      <c r="K5965" t="s">
        <v>16</v>
      </c>
      <c r="L5965">
        <v>0</v>
      </c>
      <c r="M5965">
        <f>Googleplaystore[[#This Row],[Installed]]*Googleplaystore[[#This Row],[Price]]</f>
        <v>0</v>
      </c>
      <c r="N5965" t="s">
        <v>17</v>
      </c>
      <c r="O5965" t="s">
        <v>3224</v>
      </c>
      <c r="P5965" s="1">
        <v>42600</v>
      </c>
      <c r="Q5965" s="16" t="s">
        <v>7248</v>
      </c>
      <c r="R5965" t="s">
        <v>39</v>
      </c>
    </row>
    <row r="5966" spans="1:18" x14ac:dyDescent="0.3">
      <c r="A5966">
        <v>3.8</v>
      </c>
      <c r="B5966" t="s">
        <v>7249</v>
      </c>
      <c r="C5966" t="s">
        <v>433</v>
      </c>
      <c r="E5966">
        <v>7326</v>
      </c>
      <c r="F5966" t="s">
        <v>31</v>
      </c>
      <c r="G5966" t="b">
        <f t="shared" si="279"/>
        <v>0</v>
      </c>
      <c r="H5966" t="b">
        <f t="shared" si="280"/>
        <v>0</v>
      </c>
      <c r="I5966" t="s">
        <v>22</v>
      </c>
      <c r="J5966">
        <f t="shared" si="281"/>
        <v>500000</v>
      </c>
      <c r="K5966" t="s">
        <v>16</v>
      </c>
      <c r="L5966">
        <v>0</v>
      </c>
      <c r="M5966">
        <f>Googleplaystore[[#This Row],[Installed]]*Googleplaystore[[#This Row],[Price]]</f>
        <v>0</v>
      </c>
      <c r="N5966" t="s">
        <v>436</v>
      </c>
      <c r="O5966" t="s">
        <v>434</v>
      </c>
      <c r="P5966" s="1">
        <v>43315</v>
      </c>
      <c r="Q5966" s="16">
        <v>0</v>
      </c>
      <c r="R5966" t="s">
        <v>31</v>
      </c>
    </row>
    <row r="5967" spans="1:18" x14ac:dyDescent="0.3">
      <c r="A5967">
        <v>0</v>
      </c>
      <c r="B5967" t="s">
        <v>7250</v>
      </c>
      <c r="C5967" t="s">
        <v>3223</v>
      </c>
      <c r="E5967">
        <v>4</v>
      </c>
      <c r="F5967" t="s">
        <v>12551</v>
      </c>
      <c r="G5967">
        <f t="shared" si="279"/>
        <v>1433.6</v>
      </c>
      <c r="H5967" t="b">
        <f t="shared" si="280"/>
        <v>0</v>
      </c>
      <c r="I5967" t="s">
        <v>665</v>
      </c>
      <c r="J5967">
        <f t="shared" si="281"/>
        <v>100</v>
      </c>
      <c r="K5967" t="s">
        <v>383</v>
      </c>
      <c r="L5967" s="2">
        <v>3.99</v>
      </c>
      <c r="M5967">
        <f>Googleplaystore[[#This Row],[Installed]]*Googleplaystore[[#This Row],[Price]]</f>
        <v>399</v>
      </c>
      <c r="N5967" t="s">
        <v>17</v>
      </c>
      <c r="O5967" t="s">
        <v>3224</v>
      </c>
      <c r="P5967" s="1">
        <v>42600</v>
      </c>
      <c r="Q5967" s="16" t="s">
        <v>7248</v>
      </c>
      <c r="R5967" t="s">
        <v>39</v>
      </c>
    </row>
    <row r="5968" spans="1:18" x14ac:dyDescent="0.3">
      <c r="A5968">
        <v>4.5</v>
      </c>
      <c r="B5968" t="s">
        <v>7251</v>
      </c>
      <c r="C5968" t="s">
        <v>2367</v>
      </c>
      <c r="E5968">
        <v>1318</v>
      </c>
      <c r="F5968" t="s">
        <v>12219</v>
      </c>
      <c r="G5968">
        <f t="shared" si="279"/>
        <v>24576</v>
      </c>
      <c r="H5968" t="b">
        <f t="shared" si="280"/>
        <v>0</v>
      </c>
      <c r="I5968" t="s">
        <v>38</v>
      </c>
      <c r="J5968">
        <f t="shared" si="281"/>
        <v>50000</v>
      </c>
      <c r="K5968" t="s">
        <v>16</v>
      </c>
      <c r="L5968">
        <v>0</v>
      </c>
      <c r="M5968">
        <f>Googleplaystore[[#This Row],[Installed]]*Googleplaystore[[#This Row],[Price]]</f>
        <v>0</v>
      </c>
      <c r="N5968" t="s">
        <v>30</v>
      </c>
      <c r="O5968" t="s">
        <v>2130</v>
      </c>
      <c r="P5968" s="1">
        <v>43164</v>
      </c>
      <c r="Q5968" s="16" t="s">
        <v>4519</v>
      </c>
      <c r="R5968" t="s">
        <v>50</v>
      </c>
    </row>
    <row r="5969" spans="1:18" x14ac:dyDescent="0.3">
      <c r="A5969">
        <v>4.0999999999999996</v>
      </c>
      <c r="B5969" t="s">
        <v>7252</v>
      </c>
      <c r="C5969" t="s">
        <v>3533</v>
      </c>
      <c r="E5969">
        <v>98</v>
      </c>
      <c r="F5969" t="s">
        <v>12670</v>
      </c>
      <c r="G5969">
        <f t="shared" si="279"/>
        <v>2048</v>
      </c>
      <c r="H5969" t="b">
        <f t="shared" si="280"/>
        <v>0</v>
      </c>
      <c r="I5969" t="s">
        <v>60</v>
      </c>
      <c r="J5969">
        <f t="shared" si="281"/>
        <v>5000</v>
      </c>
      <c r="K5969" t="s">
        <v>16</v>
      </c>
      <c r="L5969">
        <v>0</v>
      </c>
      <c r="M5969">
        <f>Googleplaystore[[#This Row],[Installed]]*Googleplaystore[[#This Row],[Price]]</f>
        <v>0</v>
      </c>
      <c r="N5969" t="s">
        <v>17</v>
      </c>
      <c r="O5969" t="s">
        <v>3534</v>
      </c>
      <c r="P5969" s="1">
        <v>43298</v>
      </c>
      <c r="Q5969" s="16">
        <v>2</v>
      </c>
      <c r="R5969" t="s">
        <v>334</v>
      </c>
    </row>
    <row r="5970" spans="1:18" x14ac:dyDescent="0.3">
      <c r="A5970">
        <v>0</v>
      </c>
      <c r="B5970" t="s">
        <v>7253</v>
      </c>
      <c r="C5970" t="s">
        <v>3677</v>
      </c>
      <c r="E5970">
        <v>1</v>
      </c>
      <c r="F5970" t="s">
        <v>19302</v>
      </c>
      <c r="G5970" t="b">
        <f t="shared" si="279"/>
        <v>0</v>
      </c>
      <c r="H5970">
        <f t="shared" si="280"/>
        <v>421</v>
      </c>
      <c r="I5970" t="s">
        <v>663</v>
      </c>
      <c r="J5970">
        <f t="shared" si="281"/>
        <v>50</v>
      </c>
      <c r="K5970" t="s">
        <v>383</v>
      </c>
      <c r="L5970" s="2">
        <v>1.99</v>
      </c>
      <c r="M5970">
        <f>Googleplaystore[[#This Row],[Installed]]*Googleplaystore[[#This Row],[Price]]</f>
        <v>99.5</v>
      </c>
      <c r="N5970" t="s">
        <v>17</v>
      </c>
      <c r="O5970" t="s">
        <v>3678</v>
      </c>
      <c r="P5970" s="1">
        <v>41838</v>
      </c>
      <c r="Q5970" s="16" t="s">
        <v>7254</v>
      </c>
      <c r="R5970" t="s">
        <v>248</v>
      </c>
    </row>
    <row r="5971" spans="1:18" x14ac:dyDescent="0.3">
      <c r="A5971">
        <v>4.3</v>
      </c>
      <c r="B5971" t="s">
        <v>7255</v>
      </c>
      <c r="C5971" t="s">
        <v>3677</v>
      </c>
      <c r="E5971">
        <v>15</v>
      </c>
      <c r="F5971" t="s">
        <v>12225</v>
      </c>
      <c r="G5971">
        <f t="shared" si="279"/>
        <v>1228.8</v>
      </c>
      <c r="H5971" t="b">
        <f t="shared" si="280"/>
        <v>0</v>
      </c>
      <c r="I5971" t="s">
        <v>665</v>
      </c>
      <c r="J5971">
        <f t="shared" si="281"/>
        <v>100</v>
      </c>
      <c r="K5971" t="s">
        <v>383</v>
      </c>
      <c r="L5971" s="2">
        <v>3.99</v>
      </c>
      <c r="M5971">
        <f>Googleplaystore[[#This Row],[Installed]]*Googleplaystore[[#This Row],[Price]]</f>
        <v>399</v>
      </c>
      <c r="N5971" t="s">
        <v>17</v>
      </c>
      <c r="O5971" t="s">
        <v>3678</v>
      </c>
      <c r="P5971" s="1">
        <v>41795</v>
      </c>
      <c r="Q5971" s="16" t="s">
        <v>7256</v>
      </c>
      <c r="R5971" t="s">
        <v>39</v>
      </c>
    </row>
    <row r="5972" spans="1:18" x14ac:dyDescent="0.3">
      <c r="A5972">
        <v>0</v>
      </c>
      <c r="B5972" t="s">
        <v>7257</v>
      </c>
      <c r="C5972" t="s">
        <v>309</v>
      </c>
      <c r="E5972">
        <v>0</v>
      </c>
      <c r="F5972" t="s">
        <v>12216</v>
      </c>
      <c r="G5972">
        <f t="shared" si="279"/>
        <v>11264</v>
      </c>
      <c r="H5972" t="b">
        <f t="shared" si="280"/>
        <v>0</v>
      </c>
      <c r="I5972" t="s">
        <v>838</v>
      </c>
      <c r="J5972">
        <f t="shared" si="281"/>
        <v>10</v>
      </c>
      <c r="K5972" t="s">
        <v>16</v>
      </c>
      <c r="L5972">
        <v>0</v>
      </c>
      <c r="M5972">
        <f>Googleplaystore[[#This Row],[Installed]]*Googleplaystore[[#This Row],[Price]]</f>
        <v>0</v>
      </c>
      <c r="N5972" t="s">
        <v>17</v>
      </c>
      <c r="O5972" t="s">
        <v>310</v>
      </c>
      <c r="P5972" s="1">
        <v>43308</v>
      </c>
      <c r="Q5972" s="16">
        <v>5</v>
      </c>
      <c r="R5972" t="s">
        <v>20</v>
      </c>
    </row>
    <row r="5973" spans="1:18" x14ac:dyDescent="0.3">
      <c r="A5973">
        <v>4.3</v>
      </c>
      <c r="B5973" t="s">
        <v>7258</v>
      </c>
      <c r="C5973" t="s">
        <v>2367</v>
      </c>
      <c r="E5973">
        <v>855</v>
      </c>
      <c r="F5973" t="s">
        <v>12207</v>
      </c>
      <c r="G5973">
        <f t="shared" si="279"/>
        <v>7168</v>
      </c>
      <c r="H5973" t="b">
        <f t="shared" si="280"/>
        <v>0</v>
      </c>
      <c r="I5973" t="s">
        <v>15</v>
      </c>
      <c r="J5973">
        <f t="shared" si="281"/>
        <v>10000</v>
      </c>
      <c r="K5973" t="s">
        <v>16</v>
      </c>
      <c r="L5973">
        <v>0</v>
      </c>
      <c r="M5973">
        <f>Googleplaystore[[#This Row],[Installed]]*Googleplaystore[[#This Row],[Price]]</f>
        <v>0</v>
      </c>
      <c r="N5973" t="s">
        <v>30</v>
      </c>
      <c r="O5973" t="s">
        <v>1077</v>
      </c>
      <c r="P5973" s="1">
        <v>42422</v>
      </c>
      <c r="Q5973" s="16">
        <v>5</v>
      </c>
      <c r="R5973" t="s">
        <v>93</v>
      </c>
    </row>
    <row r="5974" spans="1:18" x14ac:dyDescent="0.3">
      <c r="A5974">
        <v>4.4000000000000004</v>
      </c>
      <c r="B5974" t="s">
        <v>7259</v>
      </c>
      <c r="C5974" t="s">
        <v>3837</v>
      </c>
      <c r="E5974">
        <v>18</v>
      </c>
      <c r="F5974" t="s">
        <v>12357</v>
      </c>
      <c r="G5974">
        <f t="shared" si="279"/>
        <v>2150.4</v>
      </c>
      <c r="H5974" t="b">
        <f t="shared" si="280"/>
        <v>0</v>
      </c>
      <c r="I5974" t="s">
        <v>816</v>
      </c>
      <c r="J5974">
        <f t="shared" si="281"/>
        <v>500</v>
      </c>
      <c r="K5974" t="s">
        <v>383</v>
      </c>
      <c r="L5974" s="2">
        <v>2</v>
      </c>
      <c r="M5974">
        <f>Googleplaystore[[#This Row],[Installed]]*Googleplaystore[[#This Row],[Price]]</f>
        <v>1000</v>
      </c>
      <c r="N5974" t="s">
        <v>17</v>
      </c>
      <c r="O5974" t="s">
        <v>3838</v>
      </c>
      <c r="P5974" s="1">
        <v>41456</v>
      </c>
      <c r="Q5974" s="16" t="s">
        <v>164</v>
      </c>
      <c r="R5974" t="s">
        <v>284</v>
      </c>
    </row>
    <row r="5975" spans="1:18" x14ac:dyDescent="0.3">
      <c r="A5975">
        <v>0</v>
      </c>
      <c r="B5975" t="s">
        <v>7260</v>
      </c>
      <c r="C5975" t="s">
        <v>3223</v>
      </c>
      <c r="E5975">
        <v>4</v>
      </c>
      <c r="F5975" t="s">
        <v>12256</v>
      </c>
      <c r="G5975">
        <f t="shared" si="279"/>
        <v>16384</v>
      </c>
      <c r="H5975" t="b">
        <f t="shared" si="280"/>
        <v>0</v>
      </c>
      <c r="I5975" t="s">
        <v>665</v>
      </c>
      <c r="J5975">
        <f t="shared" si="281"/>
        <v>100</v>
      </c>
      <c r="K5975" t="s">
        <v>16</v>
      </c>
      <c r="L5975">
        <v>0</v>
      </c>
      <c r="M5975">
        <f>Googleplaystore[[#This Row],[Installed]]*Googleplaystore[[#This Row],[Price]]</f>
        <v>0</v>
      </c>
      <c r="N5975" t="s">
        <v>17</v>
      </c>
      <c r="O5975" t="s">
        <v>3224</v>
      </c>
      <c r="P5975" s="1">
        <v>42899</v>
      </c>
      <c r="Q5975" s="16">
        <v>1.2</v>
      </c>
      <c r="R5975" t="s">
        <v>50</v>
      </c>
    </row>
    <row r="5976" spans="1:18" x14ac:dyDescent="0.3">
      <c r="A5976">
        <v>0</v>
      </c>
      <c r="B5976" t="s">
        <v>7261</v>
      </c>
      <c r="C5976" t="s">
        <v>4169</v>
      </c>
      <c r="E5976">
        <v>15</v>
      </c>
      <c r="F5976" t="s">
        <v>12223</v>
      </c>
      <c r="G5976">
        <f t="shared" si="279"/>
        <v>10240</v>
      </c>
      <c r="H5976" t="b">
        <f t="shared" si="280"/>
        <v>0</v>
      </c>
      <c r="I5976" t="s">
        <v>482</v>
      </c>
      <c r="J5976">
        <f t="shared" si="281"/>
        <v>1000</v>
      </c>
      <c r="K5976" t="s">
        <v>16</v>
      </c>
      <c r="L5976">
        <v>0</v>
      </c>
      <c r="M5976">
        <f>Googleplaystore[[#This Row],[Installed]]*Googleplaystore[[#This Row],[Price]]</f>
        <v>0</v>
      </c>
      <c r="N5976" t="s">
        <v>17</v>
      </c>
      <c r="O5976" t="s">
        <v>4170</v>
      </c>
      <c r="P5976" s="1">
        <v>42786</v>
      </c>
      <c r="Q5976" s="16" t="s">
        <v>265</v>
      </c>
      <c r="R5976" t="s">
        <v>36</v>
      </c>
    </row>
    <row r="5977" spans="1:18" x14ac:dyDescent="0.3">
      <c r="A5977">
        <v>0</v>
      </c>
      <c r="B5977" t="s">
        <v>7262</v>
      </c>
      <c r="C5977" t="s">
        <v>2628</v>
      </c>
      <c r="E5977">
        <v>1</v>
      </c>
      <c r="F5977" t="s">
        <v>12188</v>
      </c>
      <c r="G5977">
        <f t="shared" si="279"/>
        <v>28672</v>
      </c>
      <c r="H5977" t="b">
        <f t="shared" si="280"/>
        <v>0</v>
      </c>
      <c r="I5977" t="s">
        <v>665</v>
      </c>
      <c r="J5977">
        <f t="shared" si="281"/>
        <v>100</v>
      </c>
      <c r="K5977" t="s">
        <v>16</v>
      </c>
      <c r="L5977">
        <v>0</v>
      </c>
      <c r="M5977">
        <f>Googleplaystore[[#This Row],[Installed]]*Googleplaystore[[#This Row],[Price]]</f>
        <v>0</v>
      </c>
      <c r="N5977" t="s">
        <v>17</v>
      </c>
      <c r="O5977" t="s">
        <v>2629</v>
      </c>
      <c r="P5977" s="1">
        <v>42894</v>
      </c>
      <c r="Q5977" s="16" t="s">
        <v>5861</v>
      </c>
      <c r="R5977" t="s">
        <v>20</v>
      </c>
    </row>
    <row r="5978" spans="1:18" x14ac:dyDescent="0.3">
      <c r="A5978">
        <v>0</v>
      </c>
      <c r="B5978" t="s">
        <v>7263</v>
      </c>
      <c r="C5978" t="s">
        <v>1283</v>
      </c>
      <c r="E5978">
        <v>3</v>
      </c>
      <c r="F5978" t="s">
        <v>12198</v>
      </c>
      <c r="G5978">
        <f t="shared" si="279"/>
        <v>5632</v>
      </c>
      <c r="H5978" t="b">
        <f t="shared" si="280"/>
        <v>0</v>
      </c>
      <c r="I5978" t="s">
        <v>665</v>
      </c>
      <c r="J5978">
        <f t="shared" si="281"/>
        <v>100</v>
      </c>
      <c r="K5978" t="s">
        <v>16</v>
      </c>
      <c r="L5978">
        <v>0</v>
      </c>
      <c r="M5978">
        <f>Googleplaystore[[#This Row],[Installed]]*Googleplaystore[[#This Row],[Price]]</f>
        <v>0</v>
      </c>
      <c r="N5978" t="s">
        <v>17</v>
      </c>
      <c r="O5978" t="s">
        <v>1284</v>
      </c>
      <c r="P5978" s="1">
        <v>43299</v>
      </c>
      <c r="Q5978" s="16">
        <v>2.2999999999999998</v>
      </c>
      <c r="R5978" t="s">
        <v>53</v>
      </c>
    </row>
    <row r="5979" spans="1:18" x14ac:dyDescent="0.3">
      <c r="A5979">
        <v>0</v>
      </c>
      <c r="B5979" t="s">
        <v>7264</v>
      </c>
      <c r="C5979" t="s">
        <v>1574</v>
      </c>
      <c r="E5979">
        <v>0</v>
      </c>
      <c r="F5979" t="s">
        <v>12405</v>
      </c>
      <c r="G5979">
        <f t="shared" si="279"/>
        <v>41984</v>
      </c>
      <c r="H5979" t="b">
        <f t="shared" si="280"/>
        <v>0</v>
      </c>
      <c r="I5979" t="s">
        <v>881</v>
      </c>
      <c r="J5979">
        <f t="shared" si="281"/>
        <v>5</v>
      </c>
      <c r="K5979" t="s">
        <v>16</v>
      </c>
      <c r="L5979">
        <v>0</v>
      </c>
      <c r="M5979">
        <f>Googleplaystore[[#This Row],[Installed]]*Googleplaystore[[#This Row],[Price]]</f>
        <v>0</v>
      </c>
      <c r="N5979" t="s">
        <v>17</v>
      </c>
      <c r="O5979" t="s">
        <v>1575</v>
      </c>
      <c r="P5979" s="1">
        <v>42976</v>
      </c>
      <c r="Q5979" s="16" t="s">
        <v>7265</v>
      </c>
      <c r="R5979" t="s">
        <v>50</v>
      </c>
    </row>
    <row r="5980" spans="1:18" x14ac:dyDescent="0.3">
      <c r="A5980">
        <v>4</v>
      </c>
      <c r="B5980" t="s">
        <v>7266</v>
      </c>
      <c r="C5980" t="s">
        <v>3837</v>
      </c>
      <c r="E5980">
        <v>289</v>
      </c>
      <c r="F5980" t="s">
        <v>12195</v>
      </c>
      <c r="G5980">
        <f t="shared" si="279"/>
        <v>2764.8</v>
      </c>
      <c r="H5980" t="b">
        <f t="shared" si="280"/>
        <v>0</v>
      </c>
      <c r="I5980" t="s">
        <v>15</v>
      </c>
      <c r="J5980">
        <f t="shared" si="281"/>
        <v>10000</v>
      </c>
      <c r="K5980" t="s">
        <v>16</v>
      </c>
      <c r="L5980">
        <v>0</v>
      </c>
      <c r="M5980">
        <f>Googleplaystore[[#This Row],[Installed]]*Googleplaystore[[#This Row],[Price]]</f>
        <v>0</v>
      </c>
      <c r="N5980" t="s">
        <v>17</v>
      </c>
      <c r="O5980" t="s">
        <v>3838</v>
      </c>
      <c r="P5980" s="1">
        <v>41400</v>
      </c>
      <c r="Q5980" s="16">
        <v>1.01</v>
      </c>
      <c r="R5980" t="s">
        <v>284</v>
      </c>
    </row>
    <row r="5981" spans="1:18" x14ac:dyDescent="0.3">
      <c r="A5981">
        <v>4.3</v>
      </c>
      <c r="B5981" t="s">
        <v>7267</v>
      </c>
      <c r="C5981" t="s">
        <v>1283</v>
      </c>
      <c r="E5981">
        <v>23</v>
      </c>
      <c r="F5981" t="s">
        <v>12827</v>
      </c>
      <c r="G5981">
        <f t="shared" si="279"/>
        <v>95232</v>
      </c>
      <c r="H5981" t="b">
        <f t="shared" si="280"/>
        <v>0</v>
      </c>
      <c r="I5981" t="s">
        <v>482</v>
      </c>
      <c r="J5981">
        <f t="shared" si="281"/>
        <v>1000</v>
      </c>
      <c r="K5981" t="s">
        <v>16</v>
      </c>
      <c r="L5981">
        <v>0</v>
      </c>
      <c r="M5981">
        <f>Googleplaystore[[#This Row],[Installed]]*Googleplaystore[[#This Row],[Price]]</f>
        <v>0</v>
      </c>
      <c r="N5981" t="s">
        <v>17</v>
      </c>
      <c r="O5981" t="s">
        <v>1284</v>
      </c>
      <c r="P5981" s="1">
        <v>43313</v>
      </c>
      <c r="Q5981" s="16" t="s">
        <v>1311</v>
      </c>
      <c r="R5981" t="s">
        <v>143</v>
      </c>
    </row>
    <row r="5982" spans="1:18" x14ac:dyDescent="0.3">
      <c r="A5982">
        <v>4</v>
      </c>
      <c r="B5982" t="s">
        <v>7268</v>
      </c>
      <c r="C5982" t="s">
        <v>2012</v>
      </c>
      <c r="E5982">
        <v>267</v>
      </c>
      <c r="F5982" t="s">
        <v>12441</v>
      </c>
      <c r="G5982">
        <f t="shared" si="279"/>
        <v>40960</v>
      </c>
      <c r="H5982" t="b">
        <f t="shared" si="280"/>
        <v>0</v>
      </c>
      <c r="I5982" t="s">
        <v>15</v>
      </c>
      <c r="J5982">
        <f t="shared" si="281"/>
        <v>10000</v>
      </c>
      <c r="K5982" t="s">
        <v>383</v>
      </c>
      <c r="L5982" s="2">
        <v>1.99</v>
      </c>
      <c r="M5982">
        <f>Googleplaystore[[#This Row],[Installed]]*Googleplaystore[[#This Row],[Price]]</f>
        <v>19900</v>
      </c>
      <c r="N5982" t="s">
        <v>17</v>
      </c>
      <c r="O5982" t="s">
        <v>2029</v>
      </c>
      <c r="P5982" s="1">
        <v>42783</v>
      </c>
      <c r="Q5982" s="16" t="s">
        <v>7269</v>
      </c>
      <c r="R5982" t="s">
        <v>53</v>
      </c>
    </row>
    <row r="5983" spans="1:18" x14ac:dyDescent="0.3">
      <c r="A5983">
        <v>4.9000000000000004</v>
      </c>
      <c r="B5983" t="s">
        <v>7270</v>
      </c>
      <c r="C5983" t="s">
        <v>4407</v>
      </c>
      <c r="E5983">
        <v>124</v>
      </c>
      <c r="F5983" t="s">
        <v>12259</v>
      </c>
      <c r="G5983">
        <f t="shared" si="279"/>
        <v>3481.6</v>
      </c>
      <c r="H5983" t="b">
        <f t="shared" si="280"/>
        <v>0</v>
      </c>
      <c r="I5983" t="s">
        <v>482</v>
      </c>
      <c r="J5983">
        <f t="shared" si="281"/>
        <v>1000</v>
      </c>
      <c r="K5983" t="s">
        <v>16</v>
      </c>
      <c r="L5983">
        <v>0</v>
      </c>
      <c r="M5983">
        <f>Googleplaystore[[#This Row],[Installed]]*Googleplaystore[[#This Row],[Price]]</f>
        <v>0</v>
      </c>
      <c r="N5983" t="s">
        <v>17</v>
      </c>
      <c r="O5983" t="s">
        <v>4408</v>
      </c>
      <c r="P5983" s="1">
        <v>43185</v>
      </c>
      <c r="Q5983" s="16">
        <v>0</v>
      </c>
      <c r="R5983" t="s">
        <v>31</v>
      </c>
    </row>
    <row r="5984" spans="1:18" x14ac:dyDescent="0.3">
      <c r="A5984">
        <v>4.7</v>
      </c>
      <c r="B5984" t="s">
        <v>7271</v>
      </c>
      <c r="C5984" t="s">
        <v>2012</v>
      </c>
      <c r="E5984">
        <v>21</v>
      </c>
      <c r="F5984" t="s">
        <v>12295</v>
      </c>
      <c r="G5984">
        <f t="shared" si="279"/>
        <v>9216</v>
      </c>
      <c r="H5984" t="b">
        <f t="shared" si="280"/>
        <v>0</v>
      </c>
      <c r="I5984" t="s">
        <v>665</v>
      </c>
      <c r="J5984">
        <f t="shared" si="281"/>
        <v>100</v>
      </c>
      <c r="K5984" t="s">
        <v>16</v>
      </c>
      <c r="L5984">
        <v>0</v>
      </c>
      <c r="M5984">
        <f>Googleplaystore[[#This Row],[Installed]]*Googleplaystore[[#This Row],[Price]]</f>
        <v>0</v>
      </c>
      <c r="N5984" t="s">
        <v>17</v>
      </c>
      <c r="O5984" t="s">
        <v>2016</v>
      </c>
      <c r="P5984" s="1">
        <v>42916</v>
      </c>
      <c r="Q5984" s="16">
        <v>10.050000000000001</v>
      </c>
      <c r="R5984" t="s">
        <v>20</v>
      </c>
    </row>
    <row r="5985" spans="1:18" x14ac:dyDescent="0.3">
      <c r="A5985">
        <v>0</v>
      </c>
      <c r="B5985" t="s">
        <v>7272</v>
      </c>
      <c r="C5985" t="s">
        <v>492</v>
      </c>
      <c r="E5985">
        <v>0</v>
      </c>
      <c r="F5985" t="s">
        <v>12428</v>
      </c>
      <c r="G5985">
        <f t="shared" si="279"/>
        <v>4403.2</v>
      </c>
      <c r="H5985" t="b">
        <f t="shared" si="280"/>
        <v>0</v>
      </c>
      <c r="I5985" t="s">
        <v>663</v>
      </c>
      <c r="J5985">
        <f t="shared" si="281"/>
        <v>50</v>
      </c>
      <c r="K5985" t="s">
        <v>16</v>
      </c>
      <c r="L5985">
        <v>0</v>
      </c>
      <c r="M5985">
        <f>Googleplaystore[[#This Row],[Installed]]*Googleplaystore[[#This Row],[Price]]</f>
        <v>0</v>
      </c>
      <c r="N5985" t="s">
        <v>17</v>
      </c>
      <c r="O5985" t="s">
        <v>493</v>
      </c>
      <c r="P5985" s="1">
        <v>43210</v>
      </c>
      <c r="Q5985" s="16">
        <v>1.7</v>
      </c>
      <c r="R5985" t="s">
        <v>284</v>
      </c>
    </row>
    <row r="5986" spans="1:18" x14ac:dyDescent="0.3">
      <c r="A5986">
        <v>0</v>
      </c>
      <c r="B5986" t="s">
        <v>7273</v>
      </c>
      <c r="C5986" t="s">
        <v>2012</v>
      </c>
      <c r="E5986">
        <v>3</v>
      </c>
      <c r="F5986" t="s">
        <v>12262</v>
      </c>
      <c r="G5986">
        <f t="shared" si="279"/>
        <v>2969.6</v>
      </c>
      <c r="H5986" t="b">
        <f t="shared" si="280"/>
        <v>0</v>
      </c>
      <c r="I5986" t="s">
        <v>838</v>
      </c>
      <c r="J5986">
        <f t="shared" si="281"/>
        <v>10</v>
      </c>
      <c r="K5986" t="s">
        <v>16</v>
      </c>
      <c r="L5986">
        <v>0</v>
      </c>
      <c r="M5986">
        <f>Googleplaystore[[#This Row],[Installed]]*Googleplaystore[[#This Row],[Price]]</f>
        <v>0</v>
      </c>
      <c r="N5986" t="s">
        <v>17</v>
      </c>
      <c r="O5986" t="s">
        <v>2016</v>
      </c>
      <c r="P5986" s="1">
        <v>42484</v>
      </c>
      <c r="Q5986" s="16" t="s">
        <v>711</v>
      </c>
      <c r="R5986" t="s">
        <v>1251</v>
      </c>
    </row>
    <row r="5987" spans="1:18" x14ac:dyDescent="0.3">
      <c r="A5987">
        <v>0</v>
      </c>
      <c r="B5987" t="s">
        <v>7274</v>
      </c>
      <c r="C5987" t="s">
        <v>1283</v>
      </c>
      <c r="E5987">
        <v>2</v>
      </c>
      <c r="F5987" t="s">
        <v>12609</v>
      </c>
      <c r="G5987">
        <f t="shared" si="279"/>
        <v>7065.6</v>
      </c>
      <c r="H5987" t="b">
        <f t="shared" si="280"/>
        <v>0</v>
      </c>
      <c r="I5987" t="s">
        <v>838</v>
      </c>
      <c r="J5987">
        <f t="shared" si="281"/>
        <v>10</v>
      </c>
      <c r="K5987" t="s">
        <v>16</v>
      </c>
      <c r="L5987">
        <v>0</v>
      </c>
      <c r="M5987">
        <f>Googleplaystore[[#This Row],[Installed]]*Googleplaystore[[#This Row],[Price]]</f>
        <v>0</v>
      </c>
      <c r="N5987" t="s">
        <v>17</v>
      </c>
      <c r="O5987" t="s">
        <v>1284</v>
      </c>
      <c r="P5987" s="1">
        <v>43231</v>
      </c>
      <c r="Q5987" s="16">
        <v>1.8</v>
      </c>
      <c r="R5987" t="s">
        <v>20</v>
      </c>
    </row>
    <row r="5988" spans="1:18" x14ac:dyDescent="0.3">
      <c r="A5988">
        <v>4.3</v>
      </c>
      <c r="B5988" t="s">
        <v>7275</v>
      </c>
      <c r="C5988" t="s">
        <v>3677</v>
      </c>
      <c r="E5988">
        <v>33</v>
      </c>
      <c r="F5988" t="s">
        <v>15215</v>
      </c>
      <c r="G5988">
        <f t="shared" si="279"/>
        <v>1024</v>
      </c>
      <c r="H5988" t="b">
        <f t="shared" si="280"/>
        <v>0</v>
      </c>
      <c r="I5988" t="s">
        <v>816</v>
      </c>
      <c r="J5988">
        <f t="shared" si="281"/>
        <v>500</v>
      </c>
      <c r="K5988" t="s">
        <v>383</v>
      </c>
      <c r="L5988" s="2">
        <v>3.99</v>
      </c>
      <c r="M5988">
        <f>Googleplaystore[[#This Row],[Installed]]*Googleplaystore[[#This Row],[Price]]</f>
        <v>1995</v>
      </c>
      <c r="N5988" t="s">
        <v>17</v>
      </c>
      <c r="O5988" t="s">
        <v>3678</v>
      </c>
      <c r="P5988" s="1">
        <v>42060</v>
      </c>
      <c r="Q5988" s="16" t="s">
        <v>7276</v>
      </c>
      <c r="R5988" t="s">
        <v>39</v>
      </c>
    </row>
    <row r="5989" spans="1:18" x14ac:dyDescent="0.3">
      <c r="A5989">
        <v>4.2</v>
      </c>
      <c r="B5989" t="s">
        <v>7277</v>
      </c>
      <c r="C5989" t="s">
        <v>3837</v>
      </c>
      <c r="E5989">
        <v>279</v>
      </c>
      <c r="F5989" t="s">
        <v>12274</v>
      </c>
      <c r="G5989">
        <f t="shared" si="279"/>
        <v>1126.4000000000001</v>
      </c>
      <c r="H5989" t="b">
        <f t="shared" si="280"/>
        <v>0</v>
      </c>
      <c r="I5989" t="s">
        <v>15</v>
      </c>
      <c r="J5989">
        <f t="shared" si="281"/>
        <v>10000</v>
      </c>
      <c r="K5989" t="s">
        <v>16</v>
      </c>
      <c r="L5989">
        <v>0</v>
      </c>
      <c r="M5989">
        <f>Googleplaystore[[#This Row],[Installed]]*Googleplaystore[[#This Row],[Price]]</f>
        <v>0</v>
      </c>
      <c r="N5989" t="s">
        <v>17</v>
      </c>
      <c r="O5989" t="s">
        <v>3838</v>
      </c>
      <c r="P5989" s="1">
        <v>41400</v>
      </c>
      <c r="Q5989" s="16" t="s">
        <v>885</v>
      </c>
      <c r="R5989" t="s">
        <v>284</v>
      </c>
    </row>
    <row r="5990" spans="1:18" x14ac:dyDescent="0.3">
      <c r="A5990">
        <v>4.0999999999999996</v>
      </c>
      <c r="B5990" t="s">
        <v>7278</v>
      </c>
      <c r="C5990" t="s">
        <v>2012</v>
      </c>
      <c r="E5990">
        <v>496</v>
      </c>
      <c r="F5990" t="s">
        <v>12201</v>
      </c>
      <c r="G5990">
        <f t="shared" si="279"/>
        <v>39936</v>
      </c>
      <c r="H5990" t="b">
        <f t="shared" si="280"/>
        <v>0</v>
      </c>
      <c r="I5990" t="s">
        <v>34</v>
      </c>
      <c r="J5990">
        <f t="shared" si="281"/>
        <v>100000</v>
      </c>
      <c r="K5990" t="s">
        <v>16</v>
      </c>
      <c r="L5990">
        <v>0</v>
      </c>
      <c r="M5990">
        <f>Googleplaystore[[#This Row],[Installed]]*Googleplaystore[[#This Row],[Price]]</f>
        <v>0</v>
      </c>
      <c r="N5990" t="s">
        <v>30</v>
      </c>
      <c r="O5990" t="s">
        <v>2022</v>
      </c>
      <c r="P5990" s="1">
        <v>42766</v>
      </c>
      <c r="Q5990" s="16" t="s">
        <v>976</v>
      </c>
      <c r="R5990" t="s">
        <v>93</v>
      </c>
    </row>
    <row r="5991" spans="1:18" x14ac:dyDescent="0.3">
      <c r="A5991">
        <v>4.3</v>
      </c>
      <c r="B5991" t="s">
        <v>585</v>
      </c>
      <c r="C5991" t="s">
        <v>492</v>
      </c>
      <c r="E5991">
        <v>12843436</v>
      </c>
      <c r="F5991" t="s">
        <v>31</v>
      </c>
      <c r="G5991" t="b">
        <f t="shared" si="279"/>
        <v>0</v>
      </c>
      <c r="H5991" t="b">
        <f t="shared" si="280"/>
        <v>0</v>
      </c>
      <c r="I5991" t="s">
        <v>240</v>
      </c>
      <c r="J5991">
        <f t="shared" si="281"/>
        <v>100000000</v>
      </c>
      <c r="K5991" t="s">
        <v>16</v>
      </c>
      <c r="L5991">
        <v>0</v>
      </c>
      <c r="M5991">
        <f>Googleplaystore[[#This Row],[Installed]]*Googleplaystore[[#This Row],[Price]]</f>
        <v>0</v>
      </c>
      <c r="N5991" t="s">
        <v>17</v>
      </c>
      <c r="O5991" t="s">
        <v>493</v>
      </c>
      <c r="P5991" s="1">
        <v>43314</v>
      </c>
      <c r="Q5991" s="16">
        <v>0</v>
      </c>
      <c r="R5991" t="s">
        <v>20</v>
      </c>
    </row>
    <row r="5992" spans="1:18" x14ac:dyDescent="0.3">
      <c r="A5992">
        <v>4.7</v>
      </c>
      <c r="B5992" t="s">
        <v>1558</v>
      </c>
      <c r="C5992" t="s">
        <v>1461</v>
      </c>
      <c r="E5992">
        <v>51543</v>
      </c>
      <c r="F5992" t="s">
        <v>31</v>
      </c>
      <c r="G5992" t="b">
        <f t="shared" si="279"/>
        <v>0</v>
      </c>
      <c r="H5992" t="b">
        <f t="shared" si="280"/>
        <v>0</v>
      </c>
      <c r="I5992" t="s">
        <v>42</v>
      </c>
      <c r="J5992">
        <f t="shared" si="281"/>
        <v>1000000</v>
      </c>
      <c r="K5992" t="s">
        <v>16</v>
      </c>
      <c r="L5992">
        <v>0</v>
      </c>
      <c r="M5992">
        <f>Googleplaystore[[#This Row],[Installed]]*Googleplaystore[[#This Row],[Price]]</f>
        <v>0</v>
      </c>
      <c r="N5992" t="s">
        <v>17</v>
      </c>
      <c r="O5992" t="s">
        <v>1462</v>
      </c>
      <c r="P5992" s="1">
        <v>43313</v>
      </c>
      <c r="Q5992" s="16">
        <v>0</v>
      </c>
      <c r="R5992" t="s">
        <v>31</v>
      </c>
    </row>
    <row r="5993" spans="1:18" x14ac:dyDescent="0.3">
      <c r="A5993">
        <v>3.2</v>
      </c>
      <c r="B5993" t="s">
        <v>7279</v>
      </c>
      <c r="C5993" t="s">
        <v>1893</v>
      </c>
      <c r="E5993">
        <v>320</v>
      </c>
      <c r="F5993" t="s">
        <v>12203</v>
      </c>
      <c r="G5993">
        <f t="shared" si="279"/>
        <v>31744</v>
      </c>
      <c r="H5993" t="b">
        <f t="shared" si="280"/>
        <v>0</v>
      </c>
      <c r="I5993" t="s">
        <v>38</v>
      </c>
      <c r="J5993">
        <f t="shared" si="281"/>
        <v>50000</v>
      </c>
      <c r="K5993" t="s">
        <v>16</v>
      </c>
      <c r="L5993">
        <v>0</v>
      </c>
      <c r="M5993">
        <f>Googleplaystore[[#This Row],[Installed]]*Googleplaystore[[#This Row],[Price]]</f>
        <v>0</v>
      </c>
      <c r="N5993" t="s">
        <v>17</v>
      </c>
      <c r="O5993" t="s">
        <v>1894</v>
      </c>
      <c r="P5993" s="1">
        <v>43082</v>
      </c>
      <c r="Q5993" s="16">
        <v>1.4</v>
      </c>
      <c r="R5993" t="s">
        <v>32</v>
      </c>
    </row>
    <row r="5994" spans="1:18" x14ac:dyDescent="0.3">
      <c r="A5994">
        <v>3.9</v>
      </c>
      <c r="B5994" t="s">
        <v>7280</v>
      </c>
      <c r="C5994" t="s">
        <v>3396</v>
      </c>
      <c r="E5994">
        <v>9765</v>
      </c>
      <c r="F5994" t="s">
        <v>12177</v>
      </c>
      <c r="G5994">
        <f t="shared" si="279"/>
        <v>14336</v>
      </c>
      <c r="H5994" t="b">
        <f t="shared" si="280"/>
        <v>0</v>
      </c>
      <c r="I5994" t="s">
        <v>42</v>
      </c>
      <c r="J5994">
        <f t="shared" si="281"/>
        <v>1000000</v>
      </c>
      <c r="K5994" t="s">
        <v>16</v>
      </c>
      <c r="L5994">
        <v>0</v>
      </c>
      <c r="M5994">
        <f>Googleplaystore[[#This Row],[Installed]]*Googleplaystore[[#This Row],[Price]]</f>
        <v>0</v>
      </c>
      <c r="N5994" t="s">
        <v>17</v>
      </c>
      <c r="O5994" t="s">
        <v>2057</v>
      </c>
      <c r="P5994" s="1">
        <v>42856</v>
      </c>
      <c r="Q5994" s="16" t="s">
        <v>7281</v>
      </c>
      <c r="R5994" t="s">
        <v>39</v>
      </c>
    </row>
    <row r="5995" spans="1:18" x14ac:dyDescent="0.3">
      <c r="A5995">
        <v>4.2</v>
      </c>
      <c r="B5995" t="s">
        <v>7282</v>
      </c>
      <c r="C5995" t="s">
        <v>1283</v>
      </c>
      <c r="E5995">
        <v>798</v>
      </c>
      <c r="F5995" t="s">
        <v>12184</v>
      </c>
      <c r="G5995">
        <f t="shared" si="279"/>
        <v>29696</v>
      </c>
      <c r="H5995" t="b">
        <f t="shared" si="280"/>
        <v>0</v>
      </c>
      <c r="I5995" t="s">
        <v>38</v>
      </c>
      <c r="J5995">
        <f t="shared" si="281"/>
        <v>50000</v>
      </c>
      <c r="K5995" t="s">
        <v>16</v>
      </c>
      <c r="L5995">
        <v>0</v>
      </c>
      <c r="M5995">
        <f>Googleplaystore[[#This Row],[Installed]]*Googleplaystore[[#This Row],[Price]]</f>
        <v>0</v>
      </c>
      <c r="N5995" t="s">
        <v>17</v>
      </c>
      <c r="O5995" t="s">
        <v>1284</v>
      </c>
      <c r="P5995" s="1">
        <v>43103</v>
      </c>
      <c r="Q5995" s="16" t="s">
        <v>7283</v>
      </c>
      <c r="R5995" t="s">
        <v>53</v>
      </c>
    </row>
    <row r="5996" spans="1:18" x14ac:dyDescent="0.3">
      <c r="A5996">
        <v>4.0999999999999996</v>
      </c>
      <c r="B5996" t="s">
        <v>7284</v>
      </c>
      <c r="C5996" t="s">
        <v>3677</v>
      </c>
      <c r="E5996">
        <v>783</v>
      </c>
      <c r="F5996" t="s">
        <v>12205</v>
      </c>
      <c r="G5996">
        <f t="shared" si="279"/>
        <v>4300.8</v>
      </c>
      <c r="H5996" t="b">
        <f t="shared" si="280"/>
        <v>0</v>
      </c>
      <c r="I5996" t="s">
        <v>34</v>
      </c>
      <c r="J5996">
        <f t="shared" si="281"/>
        <v>100000</v>
      </c>
      <c r="K5996" t="s">
        <v>16</v>
      </c>
      <c r="L5996">
        <v>0</v>
      </c>
      <c r="M5996">
        <f>Googleplaystore[[#This Row],[Installed]]*Googleplaystore[[#This Row],[Price]]</f>
        <v>0</v>
      </c>
      <c r="N5996" t="s">
        <v>17</v>
      </c>
      <c r="O5996" t="s">
        <v>3678</v>
      </c>
      <c r="P5996" s="1">
        <v>42587</v>
      </c>
      <c r="Q5996" s="16" t="s">
        <v>121</v>
      </c>
      <c r="R5996" t="s">
        <v>20</v>
      </c>
    </row>
    <row r="5997" spans="1:18" x14ac:dyDescent="0.3">
      <c r="A5997">
        <v>4.9000000000000004</v>
      </c>
      <c r="B5997" t="s">
        <v>7285</v>
      </c>
      <c r="C5997" t="s">
        <v>309</v>
      </c>
      <c r="E5997">
        <v>13</v>
      </c>
      <c r="F5997" t="s">
        <v>12673</v>
      </c>
      <c r="G5997">
        <f t="shared" si="279"/>
        <v>5427.2</v>
      </c>
      <c r="H5997" t="b">
        <f t="shared" si="280"/>
        <v>0</v>
      </c>
      <c r="I5997" t="s">
        <v>665</v>
      </c>
      <c r="J5997">
        <f t="shared" si="281"/>
        <v>100</v>
      </c>
      <c r="K5997" t="s">
        <v>16</v>
      </c>
      <c r="L5997">
        <v>0</v>
      </c>
      <c r="M5997">
        <f>Googleplaystore[[#This Row],[Installed]]*Googleplaystore[[#This Row],[Price]]</f>
        <v>0</v>
      </c>
      <c r="N5997" t="s">
        <v>17</v>
      </c>
      <c r="O5997" t="s">
        <v>310</v>
      </c>
      <c r="P5997" s="1">
        <v>43293</v>
      </c>
      <c r="Q5997" s="16" t="s">
        <v>7286</v>
      </c>
      <c r="R5997" t="s">
        <v>20</v>
      </c>
    </row>
    <row r="5998" spans="1:18" x14ac:dyDescent="0.3">
      <c r="A5998">
        <v>0</v>
      </c>
      <c r="B5998" t="s">
        <v>7287</v>
      </c>
      <c r="C5998" t="s">
        <v>2367</v>
      </c>
      <c r="E5998">
        <v>1</v>
      </c>
      <c r="F5998" t="s">
        <v>13075</v>
      </c>
      <c r="G5998">
        <f t="shared" si="279"/>
        <v>1740.8</v>
      </c>
      <c r="H5998" t="b">
        <f t="shared" si="280"/>
        <v>0</v>
      </c>
      <c r="I5998" t="s">
        <v>665</v>
      </c>
      <c r="J5998">
        <f t="shared" si="281"/>
        <v>100</v>
      </c>
      <c r="K5998" t="s">
        <v>16</v>
      </c>
      <c r="L5998">
        <v>0</v>
      </c>
      <c r="M5998">
        <f>Googleplaystore[[#This Row],[Installed]]*Googleplaystore[[#This Row],[Price]]</f>
        <v>0</v>
      </c>
      <c r="N5998" t="s">
        <v>17</v>
      </c>
      <c r="O5998" t="s">
        <v>2038</v>
      </c>
      <c r="P5998" s="1">
        <v>42634</v>
      </c>
      <c r="Q5998" s="16">
        <v>1</v>
      </c>
      <c r="R5998" t="s">
        <v>20</v>
      </c>
    </row>
    <row r="5999" spans="1:18" x14ac:dyDescent="0.3">
      <c r="A5999">
        <v>3.7</v>
      </c>
      <c r="B5999" t="s">
        <v>7288</v>
      </c>
      <c r="C5999" t="s">
        <v>3396</v>
      </c>
      <c r="E5999">
        <v>84</v>
      </c>
      <c r="F5999" t="s">
        <v>12794</v>
      </c>
      <c r="G5999">
        <f t="shared" si="279"/>
        <v>6451.2</v>
      </c>
      <c r="H5999" t="b">
        <f t="shared" si="280"/>
        <v>0</v>
      </c>
      <c r="I5999" t="s">
        <v>482</v>
      </c>
      <c r="J5999">
        <f t="shared" si="281"/>
        <v>1000</v>
      </c>
      <c r="K5999" t="s">
        <v>383</v>
      </c>
      <c r="L5999" s="2">
        <v>2.99</v>
      </c>
      <c r="M5999">
        <f>Googleplaystore[[#This Row],[Installed]]*Googleplaystore[[#This Row],[Price]]</f>
        <v>2990</v>
      </c>
      <c r="N5999" t="s">
        <v>17</v>
      </c>
      <c r="O5999" t="s">
        <v>2057</v>
      </c>
      <c r="P5999" s="1">
        <v>43207</v>
      </c>
      <c r="Q5999" s="16">
        <v>3.7</v>
      </c>
      <c r="R5999" t="s">
        <v>36</v>
      </c>
    </row>
    <row r="6000" spans="1:18" x14ac:dyDescent="0.3">
      <c r="A6000">
        <v>3.5</v>
      </c>
      <c r="B6000" t="s">
        <v>7282</v>
      </c>
      <c r="C6000" t="s">
        <v>1283</v>
      </c>
      <c r="E6000">
        <v>196</v>
      </c>
      <c r="F6000" t="s">
        <v>12250</v>
      </c>
      <c r="G6000">
        <f t="shared" si="279"/>
        <v>27648</v>
      </c>
      <c r="H6000" t="b">
        <f t="shared" si="280"/>
        <v>0</v>
      </c>
      <c r="I6000" t="s">
        <v>15</v>
      </c>
      <c r="J6000">
        <f t="shared" si="281"/>
        <v>10000</v>
      </c>
      <c r="K6000" t="s">
        <v>16</v>
      </c>
      <c r="L6000">
        <v>0</v>
      </c>
      <c r="M6000">
        <f>Googleplaystore[[#This Row],[Installed]]*Googleplaystore[[#This Row],[Price]]</f>
        <v>0</v>
      </c>
      <c r="N6000" t="s">
        <v>17</v>
      </c>
      <c r="O6000" t="s">
        <v>1284</v>
      </c>
      <c r="P6000" s="1">
        <v>42967</v>
      </c>
      <c r="Q6000" s="16">
        <v>1.8</v>
      </c>
      <c r="R6000" t="s">
        <v>50</v>
      </c>
    </row>
    <row r="6001" spans="1:18" x14ac:dyDescent="0.3">
      <c r="A6001">
        <v>4.9000000000000004</v>
      </c>
      <c r="B6001" t="s">
        <v>7289</v>
      </c>
      <c r="C6001" t="s">
        <v>3677</v>
      </c>
      <c r="E6001">
        <v>83</v>
      </c>
      <c r="F6001" t="s">
        <v>12186</v>
      </c>
      <c r="G6001">
        <f t="shared" si="279"/>
        <v>3174.4</v>
      </c>
      <c r="H6001" t="b">
        <f t="shared" si="280"/>
        <v>0</v>
      </c>
      <c r="I6001" t="s">
        <v>816</v>
      </c>
      <c r="J6001">
        <f t="shared" si="281"/>
        <v>500</v>
      </c>
      <c r="K6001" t="s">
        <v>383</v>
      </c>
      <c r="L6001" s="2">
        <v>3.99</v>
      </c>
      <c r="M6001">
        <f>Googleplaystore[[#This Row],[Installed]]*Googleplaystore[[#This Row],[Price]]</f>
        <v>1995</v>
      </c>
      <c r="N6001" t="s">
        <v>17</v>
      </c>
      <c r="O6001" t="s">
        <v>3678</v>
      </c>
      <c r="P6001" s="1">
        <v>43252</v>
      </c>
      <c r="Q6001" s="16" t="s">
        <v>24</v>
      </c>
      <c r="R6001" t="s">
        <v>143</v>
      </c>
    </row>
    <row r="6002" spans="1:18" x14ac:dyDescent="0.3">
      <c r="A6002">
        <v>0</v>
      </c>
      <c r="B6002" t="s">
        <v>7290</v>
      </c>
      <c r="C6002" t="s">
        <v>2965</v>
      </c>
      <c r="E6002">
        <v>1</v>
      </c>
      <c r="F6002" t="s">
        <v>31</v>
      </c>
      <c r="G6002" t="b">
        <f t="shared" si="279"/>
        <v>0</v>
      </c>
      <c r="H6002" t="b">
        <f t="shared" si="280"/>
        <v>0</v>
      </c>
      <c r="I6002" t="s">
        <v>665</v>
      </c>
      <c r="J6002">
        <f t="shared" si="281"/>
        <v>100</v>
      </c>
      <c r="K6002" t="s">
        <v>16</v>
      </c>
      <c r="L6002">
        <v>0</v>
      </c>
      <c r="M6002">
        <f>Googleplaystore[[#This Row],[Installed]]*Googleplaystore[[#This Row],[Price]]</f>
        <v>0</v>
      </c>
      <c r="N6002" t="s">
        <v>30</v>
      </c>
      <c r="O6002" t="s">
        <v>2966</v>
      </c>
      <c r="P6002" s="1">
        <v>43264</v>
      </c>
      <c r="Q6002" s="16" t="s">
        <v>7291</v>
      </c>
      <c r="R6002" t="s">
        <v>50</v>
      </c>
    </row>
    <row r="6003" spans="1:18" x14ac:dyDescent="0.3">
      <c r="A6003">
        <v>3.3</v>
      </c>
      <c r="B6003" t="s">
        <v>7292</v>
      </c>
      <c r="C6003" t="s">
        <v>492</v>
      </c>
      <c r="E6003">
        <v>78</v>
      </c>
      <c r="F6003" t="s">
        <v>12251</v>
      </c>
      <c r="G6003">
        <f t="shared" si="279"/>
        <v>2560</v>
      </c>
      <c r="H6003" t="b">
        <f t="shared" si="280"/>
        <v>0</v>
      </c>
      <c r="I6003" t="s">
        <v>15</v>
      </c>
      <c r="J6003">
        <f t="shared" si="281"/>
        <v>10000</v>
      </c>
      <c r="K6003" t="s">
        <v>16</v>
      </c>
      <c r="L6003">
        <v>0</v>
      </c>
      <c r="M6003">
        <f>Googleplaystore[[#This Row],[Installed]]*Googleplaystore[[#This Row],[Price]]</f>
        <v>0</v>
      </c>
      <c r="N6003" t="s">
        <v>17</v>
      </c>
      <c r="O6003" t="s">
        <v>493</v>
      </c>
      <c r="P6003" s="1">
        <v>43190</v>
      </c>
      <c r="Q6003" s="16">
        <v>4.5</v>
      </c>
      <c r="R6003" t="s">
        <v>154</v>
      </c>
    </row>
    <row r="6004" spans="1:18" x14ac:dyDescent="0.3">
      <c r="A6004">
        <v>4.9000000000000004</v>
      </c>
      <c r="B6004" t="s">
        <v>7293</v>
      </c>
      <c r="C6004" t="s">
        <v>239</v>
      </c>
      <c r="E6004">
        <v>659</v>
      </c>
      <c r="F6004" t="s">
        <v>12329</v>
      </c>
      <c r="G6004">
        <f t="shared" si="279"/>
        <v>5120</v>
      </c>
      <c r="H6004" t="b">
        <f t="shared" si="280"/>
        <v>0</v>
      </c>
      <c r="I6004" t="s">
        <v>15</v>
      </c>
      <c r="J6004">
        <f t="shared" si="281"/>
        <v>10000</v>
      </c>
      <c r="K6004" t="s">
        <v>16</v>
      </c>
      <c r="L6004">
        <v>0</v>
      </c>
      <c r="M6004">
        <f>Googleplaystore[[#This Row],[Installed]]*Googleplaystore[[#This Row],[Price]]</f>
        <v>0</v>
      </c>
      <c r="N6004" t="s">
        <v>17</v>
      </c>
      <c r="O6004" t="s">
        <v>241</v>
      </c>
      <c r="P6004" s="1">
        <v>42975</v>
      </c>
      <c r="Q6004" s="16" t="s">
        <v>2690</v>
      </c>
      <c r="R6004" t="s">
        <v>53</v>
      </c>
    </row>
    <row r="6005" spans="1:18" x14ac:dyDescent="0.3">
      <c r="A6005">
        <v>3.4</v>
      </c>
      <c r="B6005" t="s">
        <v>7294</v>
      </c>
      <c r="C6005" t="s">
        <v>3396</v>
      </c>
      <c r="E6005">
        <v>1520</v>
      </c>
      <c r="F6005" t="s">
        <v>12794</v>
      </c>
      <c r="G6005">
        <f t="shared" si="279"/>
        <v>6451.2</v>
      </c>
      <c r="H6005" t="b">
        <f t="shared" si="280"/>
        <v>0</v>
      </c>
      <c r="I6005" t="s">
        <v>38</v>
      </c>
      <c r="J6005">
        <f t="shared" si="281"/>
        <v>50000</v>
      </c>
      <c r="K6005" t="s">
        <v>16</v>
      </c>
      <c r="L6005">
        <v>0</v>
      </c>
      <c r="M6005">
        <f>Googleplaystore[[#This Row],[Installed]]*Googleplaystore[[#This Row],[Price]]</f>
        <v>0</v>
      </c>
      <c r="N6005" t="s">
        <v>17</v>
      </c>
      <c r="O6005" t="s">
        <v>2057</v>
      </c>
      <c r="P6005" s="1">
        <v>43207</v>
      </c>
      <c r="Q6005" s="16">
        <v>3.7</v>
      </c>
      <c r="R6005" t="s">
        <v>36</v>
      </c>
    </row>
    <row r="6006" spans="1:18" x14ac:dyDescent="0.3">
      <c r="A6006">
        <v>0</v>
      </c>
      <c r="B6006" t="s">
        <v>7295</v>
      </c>
      <c r="C6006" t="s">
        <v>239</v>
      </c>
      <c r="E6006">
        <v>2</v>
      </c>
      <c r="F6006" t="s">
        <v>12447</v>
      </c>
      <c r="G6006">
        <f t="shared" si="279"/>
        <v>7987.2</v>
      </c>
      <c r="H6006" t="b">
        <f t="shared" si="280"/>
        <v>0</v>
      </c>
      <c r="I6006" t="s">
        <v>665</v>
      </c>
      <c r="J6006">
        <f t="shared" si="281"/>
        <v>100</v>
      </c>
      <c r="K6006" t="s">
        <v>16</v>
      </c>
      <c r="L6006">
        <v>0</v>
      </c>
      <c r="M6006">
        <f>Googleplaystore[[#This Row],[Installed]]*Googleplaystore[[#This Row],[Price]]</f>
        <v>0</v>
      </c>
      <c r="N6006" t="s">
        <v>17</v>
      </c>
      <c r="O6006" t="s">
        <v>241</v>
      </c>
      <c r="P6006" s="1">
        <v>42947</v>
      </c>
      <c r="Q6006" s="16">
        <v>1</v>
      </c>
      <c r="R6006" t="s">
        <v>53</v>
      </c>
    </row>
    <row r="6007" spans="1:18" x14ac:dyDescent="0.3">
      <c r="A6007">
        <v>4.5</v>
      </c>
      <c r="B6007" t="s">
        <v>7296</v>
      </c>
      <c r="C6007" t="s">
        <v>3396</v>
      </c>
      <c r="E6007">
        <v>2710</v>
      </c>
      <c r="F6007" t="s">
        <v>12601</v>
      </c>
      <c r="G6007">
        <f t="shared" si="279"/>
        <v>4915.2</v>
      </c>
      <c r="H6007" t="b">
        <f t="shared" si="280"/>
        <v>0</v>
      </c>
      <c r="I6007" t="s">
        <v>34</v>
      </c>
      <c r="J6007">
        <f t="shared" si="281"/>
        <v>100000</v>
      </c>
      <c r="K6007" t="s">
        <v>16</v>
      </c>
      <c r="L6007">
        <v>0</v>
      </c>
      <c r="M6007">
        <f>Googleplaystore[[#This Row],[Installed]]*Googleplaystore[[#This Row],[Price]]</f>
        <v>0</v>
      </c>
      <c r="N6007" t="s">
        <v>17</v>
      </c>
      <c r="O6007" t="s">
        <v>2057</v>
      </c>
      <c r="P6007" s="1">
        <v>43066</v>
      </c>
      <c r="Q6007" s="16">
        <v>4</v>
      </c>
      <c r="R6007" t="s">
        <v>50</v>
      </c>
    </row>
    <row r="6008" spans="1:18" x14ac:dyDescent="0.3">
      <c r="A6008">
        <v>4.3</v>
      </c>
      <c r="B6008" t="s">
        <v>7297</v>
      </c>
      <c r="C6008" t="s">
        <v>239</v>
      </c>
      <c r="E6008">
        <v>28</v>
      </c>
      <c r="F6008" t="s">
        <v>31</v>
      </c>
      <c r="G6008" t="b">
        <f t="shared" si="279"/>
        <v>0</v>
      </c>
      <c r="H6008" t="b">
        <f t="shared" si="280"/>
        <v>0</v>
      </c>
      <c r="I6008" t="s">
        <v>482</v>
      </c>
      <c r="J6008">
        <f t="shared" si="281"/>
        <v>1000</v>
      </c>
      <c r="K6008" t="s">
        <v>16</v>
      </c>
      <c r="L6008">
        <v>0</v>
      </c>
      <c r="M6008">
        <f>Googleplaystore[[#This Row],[Installed]]*Googleplaystore[[#This Row],[Price]]</f>
        <v>0</v>
      </c>
      <c r="N6008" t="s">
        <v>17</v>
      </c>
      <c r="O6008" t="s">
        <v>241</v>
      </c>
      <c r="P6008" s="1">
        <v>42663</v>
      </c>
      <c r="Q6008" s="16">
        <v>0</v>
      </c>
      <c r="R6008" t="s">
        <v>31</v>
      </c>
    </row>
    <row r="6009" spans="1:18" x14ac:dyDescent="0.3">
      <c r="A6009">
        <v>5</v>
      </c>
      <c r="B6009" t="s">
        <v>7298</v>
      </c>
      <c r="C6009" t="s">
        <v>2367</v>
      </c>
      <c r="E6009">
        <v>6</v>
      </c>
      <c r="F6009" t="s">
        <v>12214</v>
      </c>
      <c r="G6009">
        <f t="shared" si="279"/>
        <v>9420.7999999999993</v>
      </c>
      <c r="H6009" t="b">
        <f t="shared" si="280"/>
        <v>0</v>
      </c>
      <c r="I6009" t="s">
        <v>482</v>
      </c>
      <c r="J6009">
        <f t="shared" si="281"/>
        <v>1000</v>
      </c>
      <c r="K6009" t="s">
        <v>16</v>
      </c>
      <c r="L6009">
        <v>0</v>
      </c>
      <c r="M6009">
        <f>Googleplaystore[[#This Row],[Installed]]*Googleplaystore[[#This Row],[Price]]</f>
        <v>0</v>
      </c>
      <c r="N6009" t="s">
        <v>17</v>
      </c>
      <c r="O6009" t="s">
        <v>901</v>
      </c>
      <c r="P6009" s="1">
        <v>43124</v>
      </c>
      <c r="Q6009" s="16">
        <v>1</v>
      </c>
      <c r="R6009" t="s">
        <v>50</v>
      </c>
    </row>
    <row r="6010" spans="1:18" x14ac:dyDescent="0.3">
      <c r="A6010">
        <v>3.5</v>
      </c>
      <c r="B6010" t="s">
        <v>7299</v>
      </c>
      <c r="C6010" t="s">
        <v>108</v>
      </c>
      <c r="E6010">
        <v>2</v>
      </c>
      <c r="F6010" t="s">
        <v>12821</v>
      </c>
      <c r="G6010">
        <f t="shared" si="279"/>
        <v>34816</v>
      </c>
      <c r="H6010" t="b">
        <f t="shared" si="280"/>
        <v>0</v>
      </c>
      <c r="I6010" t="s">
        <v>665</v>
      </c>
      <c r="J6010">
        <f t="shared" si="281"/>
        <v>100</v>
      </c>
      <c r="K6010" t="s">
        <v>16</v>
      </c>
      <c r="L6010">
        <v>0</v>
      </c>
      <c r="M6010">
        <f>Googleplaystore[[#This Row],[Installed]]*Googleplaystore[[#This Row],[Price]]</f>
        <v>0</v>
      </c>
      <c r="N6010" t="s">
        <v>17</v>
      </c>
      <c r="O6010" t="s">
        <v>109</v>
      </c>
      <c r="P6010" s="1">
        <v>43259</v>
      </c>
      <c r="Q6010" s="16" t="s">
        <v>6221</v>
      </c>
      <c r="R6010" t="s">
        <v>143</v>
      </c>
    </row>
    <row r="6011" spans="1:18" x14ac:dyDescent="0.3">
      <c r="A6011">
        <v>0</v>
      </c>
      <c r="B6011" t="s">
        <v>7300</v>
      </c>
      <c r="C6011" t="s">
        <v>3677</v>
      </c>
      <c r="E6011">
        <v>6</v>
      </c>
      <c r="F6011" t="s">
        <v>12681</v>
      </c>
      <c r="G6011">
        <f t="shared" si="279"/>
        <v>48128</v>
      </c>
      <c r="H6011" t="b">
        <f t="shared" si="280"/>
        <v>0</v>
      </c>
      <c r="I6011" t="s">
        <v>482</v>
      </c>
      <c r="J6011">
        <f t="shared" si="281"/>
        <v>1000</v>
      </c>
      <c r="K6011" t="s">
        <v>16</v>
      </c>
      <c r="L6011">
        <v>0</v>
      </c>
      <c r="M6011">
        <f>Googleplaystore[[#This Row],[Installed]]*Googleplaystore[[#This Row],[Price]]</f>
        <v>0</v>
      </c>
      <c r="N6011" t="s">
        <v>17</v>
      </c>
      <c r="O6011" t="s">
        <v>3678</v>
      </c>
      <c r="P6011" s="1">
        <v>42872</v>
      </c>
      <c r="Q6011" s="16">
        <v>1.2</v>
      </c>
      <c r="R6011" t="s">
        <v>20</v>
      </c>
    </row>
    <row r="6012" spans="1:18" x14ac:dyDescent="0.3">
      <c r="A6012">
        <v>0</v>
      </c>
      <c r="B6012" t="s">
        <v>7301</v>
      </c>
      <c r="C6012" t="s">
        <v>2965</v>
      </c>
      <c r="E6012">
        <v>0</v>
      </c>
      <c r="F6012" t="s">
        <v>12631</v>
      </c>
      <c r="G6012">
        <f t="shared" si="279"/>
        <v>8294.4</v>
      </c>
      <c r="H6012" t="b">
        <f t="shared" si="280"/>
        <v>0</v>
      </c>
      <c r="I6012" t="s">
        <v>838</v>
      </c>
      <c r="J6012">
        <f t="shared" si="281"/>
        <v>10</v>
      </c>
      <c r="K6012" t="s">
        <v>16</v>
      </c>
      <c r="L6012">
        <v>0</v>
      </c>
      <c r="M6012">
        <f>Googleplaystore[[#This Row],[Installed]]*Googleplaystore[[#This Row],[Price]]</f>
        <v>0</v>
      </c>
      <c r="N6012" t="s">
        <v>30</v>
      </c>
      <c r="O6012" t="s">
        <v>2966</v>
      </c>
      <c r="P6012" s="1">
        <v>42675</v>
      </c>
      <c r="Q6012" s="16" t="s">
        <v>870</v>
      </c>
      <c r="R6012" t="s">
        <v>36</v>
      </c>
    </row>
    <row r="6013" spans="1:18" x14ac:dyDescent="0.3">
      <c r="A6013">
        <v>4.4000000000000004</v>
      </c>
      <c r="B6013" t="s">
        <v>7302</v>
      </c>
      <c r="C6013" t="s">
        <v>1574</v>
      </c>
      <c r="E6013">
        <v>622</v>
      </c>
      <c r="F6013" t="s">
        <v>12251</v>
      </c>
      <c r="G6013">
        <f t="shared" si="279"/>
        <v>2560</v>
      </c>
      <c r="H6013" t="b">
        <f t="shared" si="280"/>
        <v>0</v>
      </c>
      <c r="I6013" t="s">
        <v>15</v>
      </c>
      <c r="J6013">
        <f t="shared" si="281"/>
        <v>10000</v>
      </c>
      <c r="K6013" t="s">
        <v>16</v>
      </c>
      <c r="L6013">
        <v>0</v>
      </c>
      <c r="M6013">
        <f>Googleplaystore[[#This Row],[Installed]]*Googleplaystore[[#This Row],[Price]]</f>
        <v>0</v>
      </c>
      <c r="N6013" t="s">
        <v>17</v>
      </c>
      <c r="O6013" t="s">
        <v>1575</v>
      </c>
      <c r="P6013" s="1">
        <v>43229</v>
      </c>
      <c r="Q6013" s="16" t="s">
        <v>2165</v>
      </c>
      <c r="R6013" t="s">
        <v>36</v>
      </c>
    </row>
    <row r="6014" spans="1:18" x14ac:dyDescent="0.3">
      <c r="A6014">
        <v>3.7</v>
      </c>
      <c r="B6014" t="s">
        <v>7303</v>
      </c>
      <c r="C6014" t="s">
        <v>3070</v>
      </c>
      <c r="E6014">
        <v>192</v>
      </c>
      <c r="F6014" t="s">
        <v>12635</v>
      </c>
      <c r="G6014">
        <f t="shared" si="279"/>
        <v>36864</v>
      </c>
      <c r="H6014" t="b">
        <f t="shared" si="280"/>
        <v>0</v>
      </c>
      <c r="I6014" t="s">
        <v>34</v>
      </c>
      <c r="J6014">
        <f t="shared" si="281"/>
        <v>100000</v>
      </c>
      <c r="K6014" t="s">
        <v>16</v>
      </c>
      <c r="L6014">
        <v>0</v>
      </c>
      <c r="M6014">
        <f>Googleplaystore[[#This Row],[Installed]]*Googleplaystore[[#This Row],[Price]]</f>
        <v>0</v>
      </c>
      <c r="N6014" t="s">
        <v>17</v>
      </c>
      <c r="O6014" t="s">
        <v>3071</v>
      </c>
      <c r="P6014" s="1">
        <v>43315</v>
      </c>
      <c r="Q6014" s="16" t="s">
        <v>7304</v>
      </c>
      <c r="R6014" t="s">
        <v>50</v>
      </c>
    </row>
    <row r="6015" spans="1:18" x14ac:dyDescent="0.3">
      <c r="A6015">
        <v>0</v>
      </c>
      <c r="B6015" t="s">
        <v>7305</v>
      </c>
      <c r="C6015" t="s">
        <v>3070</v>
      </c>
      <c r="E6015">
        <v>0</v>
      </c>
      <c r="F6015" t="s">
        <v>12223</v>
      </c>
      <c r="G6015">
        <f t="shared" si="279"/>
        <v>10240</v>
      </c>
      <c r="H6015" t="b">
        <f t="shared" si="280"/>
        <v>0</v>
      </c>
      <c r="I6015" t="s">
        <v>881</v>
      </c>
      <c r="J6015">
        <f t="shared" si="281"/>
        <v>5</v>
      </c>
      <c r="K6015" t="s">
        <v>16</v>
      </c>
      <c r="L6015">
        <v>0</v>
      </c>
      <c r="M6015">
        <f>Googleplaystore[[#This Row],[Installed]]*Googleplaystore[[#This Row],[Price]]</f>
        <v>0</v>
      </c>
      <c r="N6015" t="s">
        <v>17</v>
      </c>
      <c r="O6015" t="s">
        <v>3071</v>
      </c>
      <c r="P6015" s="1">
        <v>43039</v>
      </c>
      <c r="Q6015" s="16">
        <v>1</v>
      </c>
      <c r="R6015" t="s">
        <v>50</v>
      </c>
    </row>
    <row r="6016" spans="1:18" x14ac:dyDescent="0.3">
      <c r="A6016">
        <v>4.8</v>
      </c>
      <c r="B6016" t="s">
        <v>7306</v>
      </c>
      <c r="C6016" t="s">
        <v>1283</v>
      </c>
      <c r="E6016">
        <v>6</v>
      </c>
      <c r="F6016" t="s">
        <v>12525</v>
      </c>
      <c r="G6016">
        <f t="shared" si="279"/>
        <v>6348.8</v>
      </c>
      <c r="H6016" t="b">
        <f t="shared" si="280"/>
        <v>0</v>
      </c>
      <c r="I6016" t="s">
        <v>816</v>
      </c>
      <c r="J6016">
        <f t="shared" si="281"/>
        <v>500</v>
      </c>
      <c r="K6016" t="s">
        <v>16</v>
      </c>
      <c r="L6016">
        <v>0</v>
      </c>
      <c r="M6016">
        <f>Googleplaystore[[#This Row],[Installed]]*Googleplaystore[[#This Row],[Price]]</f>
        <v>0</v>
      </c>
      <c r="N6016" t="s">
        <v>17</v>
      </c>
      <c r="O6016" t="s">
        <v>1284</v>
      </c>
      <c r="P6016" s="1">
        <v>43315</v>
      </c>
      <c r="Q6016" s="16" t="s">
        <v>7113</v>
      </c>
      <c r="R6016" t="s">
        <v>20</v>
      </c>
    </row>
    <row r="6017" spans="1:18" x14ac:dyDescent="0.3">
      <c r="A6017">
        <v>0</v>
      </c>
      <c r="B6017" t="s">
        <v>7307</v>
      </c>
      <c r="C6017" t="s">
        <v>2628</v>
      </c>
      <c r="E6017">
        <v>3</v>
      </c>
      <c r="F6017" t="s">
        <v>12223</v>
      </c>
      <c r="G6017">
        <f t="shared" si="279"/>
        <v>10240</v>
      </c>
      <c r="H6017" t="b">
        <f t="shared" si="280"/>
        <v>0</v>
      </c>
      <c r="I6017" t="s">
        <v>665</v>
      </c>
      <c r="J6017">
        <f t="shared" si="281"/>
        <v>100</v>
      </c>
      <c r="K6017" t="s">
        <v>16</v>
      </c>
      <c r="L6017">
        <v>0</v>
      </c>
      <c r="M6017">
        <f>Googleplaystore[[#This Row],[Installed]]*Googleplaystore[[#This Row],[Price]]</f>
        <v>0</v>
      </c>
      <c r="N6017" t="s">
        <v>17</v>
      </c>
      <c r="O6017" t="s">
        <v>2629</v>
      </c>
      <c r="P6017" s="1">
        <v>43199</v>
      </c>
      <c r="Q6017" s="16" t="s">
        <v>78</v>
      </c>
      <c r="R6017" t="s">
        <v>334</v>
      </c>
    </row>
    <row r="6018" spans="1:18" x14ac:dyDescent="0.3">
      <c r="A6018">
        <v>4.3</v>
      </c>
      <c r="B6018" t="s">
        <v>7308</v>
      </c>
      <c r="C6018" t="s">
        <v>3396</v>
      </c>
      <c r="E6018">
        <v>1879</v>
      </c>
      <c r="F6018" t="s">
        <v>12600</v>
      </c>
      <c r="G6018">
        <f t="shared" si="279"/>
        <v>4505.6000000000004</v>
      </c>
      <c r="H6018" t="b">
        <f t="shared" si="280"/>
        <v>0</v>
      </c>
      <c r="I6018" t="s">
        <v>34</v>
      </c>
      <c r="J6018">
        <f t="shared" si="281"/>
        <v>100000</v>
      </c>
      <c r="K6018" t="s">
        <v>16</v>
      </c>
      <c r="L6018">
        <v>0</v>
      </c>
      <c r="M6018">
        <f>Googleplaystore[[#This Row],[Installed]]*Googleplaystore[[#This Row],[Price]]</f>
        <v>0</v>
      </c>
      <c r="N6018" t="s">
        <v>17</v>
      </c>
      <c r="O6018" t="s">
        <v>2057</v>
      </c>
      <c r="P6018" s="1">
        <v>42775</v>
      </c>
      <c r="Q6018" s="16">
        <v>2.9</v>
      </c>
      <c r="R6018" t="s">
        <v>50</v>
      </c>
    </row>
    <row r="6019" spans="1:18" x14ac:dyDescent="0.3">
      <c r="A6019">
        <v>4.9000000000000004</v>
      </c>
      <c r="B6019" t="s">
        <v>7309</v>
      </c>
      <c r="C6019" t="s">
        <v>1574</v>
      </c>
      <c r="E6019">
        <v>42</v>
      </c>
      <c r="F6019" t="s">
        <v>12270</v>
      </c>
      <c r="G6019">
        <f t="shared" ref="G6019:G6082" si="282">IF(ISNUMBER(SEARCH("M",F6019)), VALUE(LEFT(F6019, LEN(F6019)-1) *1024))</f>
        <v>18432</v>
      </c>
      <c r="H6019" t="b">
        <f t="shared" ref="H6019:H6082" si="283">IF(ISNUMBER(SEARCH("K",F6019)), VALUE(LEFT(F6019, LEN(F6019)-1)))</f>
        <v>0</v>
      </c>
      <c r="I6019" t="s">
        <v>482</v>
      </c>
      <c r="J6019">
        <f t="shared" ref="J6019:J6082" si="284">IF(ISNUMBER(SEARCH("+", I6019)), VALUE(SUBSTITUTE(I6019, "+", "")), I6019)</f>
        <v>1000</v>
      </c>
      <c r="K6019" t="s">
        <v>16</v>
      </c>
      <c r="L6019">
        <v>0</v>
      </c>
      <c r="M6019">
        <f>Googleplaystore[[#This Row],[Installed]]*Googleplaystore[[#This Row],[Price]]</f>
        <v>0</v>
      </c>
      <c r="N6019" t="s">
        <v>17</v>
      </c>
      <c r="O6019" t="s">
        <v>1575</v>
      </c>
      <c r="P6019" s="1">
        <v>43262</v>
      </c>
      <c r="Q6019" s="16" t="s">
        <v>5526</v>
      </c>
      <c r="R6019" t="s">
        <v>50</v>
      </c>
    </row>
    <row r="6020" spans="1:18" x14ac:dyDescent="0.3">
      <c r="A6020">
        <v>0</v>
      </c>
      <c r="B6020" t="s">
        <v>7310</v>
      </c>
      <c r="C6020" t="s">
        <v>3070</v>
      </c>
      <c r="E6020">
        <v>1</v>
      </c>
      <c r="F6020" t="s">
        <v>12256</v>
      </c>
      <c r="G6020">
        <f t="shared" si="282"/>
        <v>16384</v>
      </c>
      <c r="H6020" t="b">
        <f t="shared" si="283"/>
        <v>0</v>
      </c>
      <c r="I6020" t="s">
        <v>816</v>
      </c>
      <c r="J6020">
        <f t="shared" si="284"/>
        <v>500</v>
      </c>
      <c r="K6020" t="s">
        <v>16</v>
      </c>
      <c r="L6020">
        <v>0</v>
      </c>
      <c r="M6020">
        <f>Googleplaystore[[#This Row],[Installed]]*Googleplaystore[[#This Row],[Price]]</f>
        <v>0</v>
      </c>
      <c r="N6020" t="s">
        <v>17</v>
      </c>
      <c r="O6020" t="s">
        <v>3071</v>
      </c>
      <c r="P6020" s="1">
        <v>43173</v>
      </c>
      <c r="Q6020" s="16">
        <v>2.5299999999999998</v>
      </c>
      <c r="R6020" t="s">
        <v>50</v>
      </c>
    </row>
    <row r="6021" spans="1:18" x14ac:dyDescent="0.3">
      <c r="A6021">
        <v>0</v>
      </c>
      <c r="B6021" t="s">
        <v>7311</v>
      </c>
      <c r="C6021" t="s">
        <v>1461</v>
      </c>
      <c r="E6021">
        <v>0</v>
      </c>
      <c r="F6021" t="s">
        <v>31</v>
      </c>
      <c r="G6021" t="b">
        <f t="shared" si="282"/>
        <v>0</v>
      </c>
      <c r="H6021" t="b">
        <f t="shared" si="283"/>
        <v>0</v>
      </c>
      <c r="I6021" t="s">
        <v>865</v>
      </c>
      <c r="J6021">
        <f t="shared" si="284"/>
        <v>1</v>
      </c>
      <c r="K6021" t="s">
        <v>16</v>
      </c>
      <c r="L6021">
        <v>0</v>
      </c>
      <c r="M6021">
        <f>Googleplaystore[[#This Row],[Installed]]*Googleplaystore[[#This Row],[Price]]</f>
        <v>0</v>
      </c>
      <c r="N6021" t="s">
        <v>17</v>
      </c>
      <c r="O6021" t="s">
        <v>1462</v>
      </c>
      <c r="P6021" s="1">
        <v>43313</v>
      </c>
      <c r="Q6021" s="16">
        <v>0</v>
      </c>
      <c r="R6021" t="s">
        <v>31</v>
      </c>
    </row>
    <row r="6022" spans="1:18" x14ac:dyDescent="0.3">
      <c r="A6022">
        <v>0</v>
      </c>
      <c r="B6022" t="s">
        <v>7312</v>
      </c>
      <c r="C6022" t="s">
        <v>1283</v>
      </c>
      <c r="E6022">
        <v>6</v>
      </c>
      <c r="F6022" t="s">
        <v>12317</v>
      </c>
      <c r="G6022">
        <f t="shared" si="282"/>
        <v>10137.6</v>
      </c>
      <c r="H6022" t="b">
        <f t="shared" si="283"/>
        <v>0</v>
      </c>
      <c r="I6022" t="s">
        <v>816</v>
      </c>
      <c r="J6022">
        <f t="shared" si="284"/>
        <v>500</v>
      </c>
      <c r="K6022" t="s">
        <v>16</v>
      </c>
      <c r="L6022">
        <v>0</v>
      </c>
      <c r="M6022">
        <f>Googleplaystore[[#This Row],[Installed]]*Googleplaystore[[#This Row],[Price]]</f>
        <v>0</v>
      </c>
      <c r="N6022" t="s">
        <v>17</v>
      </c>
      <c r="O6022" t="s">
        <v>1284</v>
      </c>
      <c r="P6022" s="1">
        <v>42668</v>
      </c>
      <c r="Q6022" s="16">
        <v>1.1000000000000001</v>
      </c>
      <c r="R6022" t="s">
        <v>93</v>
      </c>
    </row>
    <row r="6023" spans="1:18" x14ac:dyDescent="0.3">
      <c r="A6023">
        <v>0</v>
      </c>
      <c r="B6023" t="s">
        <v>7313</v>
      </c>
      <c r="C6023" t="s">
        <v>3958</v>
      </c>
      <c r="E6023">
        <v>2</v>
      </c>
      <c r="F6023" t="s">
        <v>12306</v>
      </c>
      <c r="G6023">
        <f t="shared" si="282"/>
        <v>22528</v>
      </c>
      <c r="H6023" t="b">
        <f t="shared" si="283"/>
        <v>0</v>
      </c>
      <c r="I6023" t="s">
        <v>838</v>
      </c>
      <c r="J6023">
        <f t="shared" si="284"/>
        <v>10</v>
      </c>
      <c r="K6023" t="s">
        <v>16</v>
      </c>
      <c r="L6023">
        <v>0</v>
      </c>
      <c r="M6023">
        <f>Googleplaystore[[#This Row],[Installed]]*Googleplaystore[[#This Row],[Price]]</f>
        <v>0</v>
      </c>
      <c r="N6023" t="s">
        <v>17</v>
      </c>
      <c r="O6023" t="s">
        <v>3959</v>
      </c>
      <c r="P6023" s="1">
        <v>43224</v>
      </c>
      <c r="Q6023" s="16" t="s">
        <v>812</v>
      </c>
      <c r="R6023" t="s">
        <v>334</v>
      </c>
    </row>
    <row r="6024" spans="1:18" x14ac:dyDescent="0.3">
      <c r="A6024">
        <v>0</v>
      </c>
      <c r="B6024" t="s">
        <v>7314</v>
      </c>
      <c r="C6024" t="s">
        <v>3396</v>
      </c>
      <c r="E6024">
        <v>7</v>
      </c>
      <c r="F6024" t="s">
        <v>12671</v>
      </c>
      <c r="G6024">
        <f t="shared" si="282"/>
        <v>1945.6</v>
      </c>
      <c r="H6024" t="b">
        <f t="shared" si="283"/>
        <v>0</v>
      </c>
      <c r="I6024" t="s">
        <v>816</v>
      </c>
      <c r="J6024">
        <f t="shared" si="284"/>
        <v>500</v>
      </c>
      <c r="K6024" t="s">
        <v>16</v>
      </c>
      <c r="L6024">
        <v>0</v>
      </c>
      <c r="M6024">
        <f>Googleplaystore[[#This Row],[Installed]]*Googleplaystore[[#This Row],[Price]]</f>
        <v>0</v>
      </c>
      <c r="N6024" t="s">
        <v>17</v>
      </c>
      <c r="O6024" t="s">
        <v>2057</v>
      </c>
      <c r="P6024" s="1">
        <v>43080</v>
      </c>
      <c r="Q6024" s="16">
        <v>1.3</v>
      </c>
      <c r="R6024" t="s">
        <v>20</v>
      </c>
    </row>
    <row r="6025" spans="1:18" x14ac:dyDescent="0.3">
      <c r="A6025">
        <v>0</v>
      </c>
      <c r="B6025" t="s">
        <v>7315</v>
      </c>
      <c r="C6025" t="s">
        <v>2367</v>
      </c>
      <c r="E6025">
        <v>0</v>
      </c>
      <c r="F6025" t="s">
        <v>12229</v>
      </c>
      <c r="G6025">
        <f t="shared" si="282"/>
        <v>26624</v>
      </c>
      <c r="H6025" t="b">
        <f t="shared" si="283"/>
        <v>0</v>
      </c>
      <c r="I6025" t="s">
        <v>838</v>
      </c>
      <c r="J6025">
        <f t="shared" si="284"/>
        <v>10</v>
      </c>
      <c r="K6025" t="s">
        <v>16</v>
      </c>
      <c r="L6025">
        <v>0</v>
      </c>
      <c r="M6025">
        <f>Googleplaystore[[#This Row],[Installed]]*Googleplaystore[[#This Row],[Price]]</f>
        <v>0</v>
      </c>
      <c r="N6025" t="s">
        <v>17</v>
      </c>
      <c r="O6025" t="s">
        <v>1077</v>
      </c>
      <c r="P6025" s="1">
        <v>42959</v>
      </c>
      <c r="Q6025" s="16" t="s">
        <v>121</v>
      </c>
      <c r="R6025" t="s">
        <v>122</v>
      </c>
    </row>
    <row r="6026" spans="1:18" x14ac:dyDescent="0.3">
      <c r="A6026">
        <v>5</v>
      </c>
      <c r="B6026" t="s">
        <v>7316</v>
      </c>
      <c r="C6026" t="s">
        <v>1574</v>
      </c>
      <c r="E6026">
        <v>3</v>
      </c>
      <c r="F6026" t="s">
        <v>12615</v>
      </c>
      <c r="G6026">
        <f t="shared" si="282"/>
        <v>9523.2000000000007</v>
      </c>
      <c r="H6026" t="b">
        <f t="shared" si="283"/>
        <v>0</v>
      </c>
      <c r="I6026" t="s">
        <v>665</v>
      </c>
      <c r="J6026">
        <f t="shared" si="284"/>
        <v>100</v>
      </c>
      <c r="K6026" t="s">
        <v>16</v>
      </c>
      <c r="L6026">
        <v>0</v>
      </c>
      <c r="M6026">
        <f>Googleplaystore[[#This Row],[Installed]]*Googleplaystore[[#This Row],[Price]]</f>
        <v>0</v>
      </c>
      <c r="N6026" t="s">
        <v>17</v>
      </c>
      <c r="O6026" t="s">
        <v>1575</v>
      </c>
      <c r="P6026" s="1">
        <v>43017</v>
      </c>
      <c r="Q6026" s="16" t="s">
        <v>2954</v>
      </c>
      <c r="R6026" t="s">
        <v>50</v>
      </c>
    </row>
    <row r="6027" spans="1:18" x14ac:dyDescent="0.3">
      <c r="A6027">
        <v>4.3</v>
      </c>
      <c r="B6027" t="s">
        <v>7317</v>
      </c>
      <c r="C6027" t="s">
        <v>492</v>
      </c>
      <c r="E6027">
        <v>8827</v>
      </c>
      <c r="F6027" t="s">
        <v>31</v>
      </c>
      <c r="G6027" t="b">
        <f t="shared" si="282"/>
        <v>0</v>
      </c>
      <c r="H6027" t="b">
        <f t="shared" si="283"/>
        <v>0</v>
      </c>
      <c r="I6027" t="s">
        <v>42</v>
      </c>
      <c r="J6027">
        <f t="shared" si="284"/>
        <v>1000000</v>
      </c>
      <c r="K6027" t="s">
        <v>16</v>
      </c>
      <c r="L6027">
        <v>0</v>
      </c>
      <c r="M6027">
        <f>Googleplaystore[[#This Row],[Installed]]*Googleplaystore[[#This Row],[Price]]</f>
        <v>0</v>
      </c>
      <c r="N6027" t="s">
        <v>17</v>
      </c>
      <c r="O6027" t="s">
        <v>493</v>
      </c>
      <c r="P6027" s="1">
        <v>43242</v>
      </c>
      <c r="Q6027" s="16" t="s">
        <v>885</v>
      </c>
      <c r="R6027" t="s">
        <v>20</v>
      </c>
    </row>
    <row r="6028" spans="1:18" x14ac:dyDescent="0.3">
      <c r="A6028">
        <v>4.3</v>
      </c>
      <c r="B6028" t="s">
        <v>7318</v>
      </c>
      <c r="C6028" t="s">
        <v>4102</v>
      </c>
      <c r="E6028">
        <v>11760</v>
      </c>
      <c r="F6028" t="s">
        <v>31</v>
      </c>
      <c r="G6028" t="b">
        <f t="shared" si="282"/>
        <v>0</v>
      </c>
      <c r="H6028" t="b">
        <f t="shared" si="283"/>
        <v>0</v>
      </c>
      <c r="I6028" t="s">
        <v>42</v>
      </c>
      <c r="J6028">
        <f t="shared" si="284"/>
        <v>1000000</v>
      </c>
      <c r="K6028" t="s">
        <v>16</v>
      </c>
      <c r="L6028">
        <v>0</v>
      </c>
      <c r="M6028">
        <f>Googleplaystore[[#This Row],[Installed]]*Googleplaystore[[#This Row],[Price]]</f>
        <v>0</v>
      </c>
      <c r="N6028" t="s">
        <v>17</v>
      </c>
      <c r="O6028" t="s">
        <v>4103</v>
      </c>
      <c r="P6028" s="1">
        <v>43273</v>
      </c>
      <c r="Q6028" s="16">
        <v>0</v>
      </c>
      <c r="R6028" t="s">
        <v>31</v>
      </c>
    </row>
    <row r="6029" spans="1:18" x14ac:dyDescent="0.3">
      <c r="A6029">
        <v>0</v>
      </c>
      <c r="B6029" t="s">
        <v>7319</v>
      </c>
      <c r="C6029" t="s">
        <v>2367</v>
      </c>
      <c r="E6029">
        <v>2</v>
      </c>
      <c r="F6029" t="s">
        <v>12188</v>
      </c>
      <c r="G6029">
        <f t="shared" si="282"/>
        <v>28672</v>
      </c>
      <c r="H6029" t="b">
        <f t="shared" si="283"/>
        <v>0</v>
      </c>
      <c r="I6029" t="s">
        <v>482</v>
      </c>
      <c r="J6029">
        <f t="shared" si="284"/>
        <v>1000</v>
      </c>
      <c r="K6029" t="s">
        <v>16</v>
      </c>
      <c r="L6029">
        <v>0</v>
      </c>
      <c r="M6029">
        <f>Googleplaystore[[#This Row],[Installed]]*Googleplaystore[[#This Row],[Price]]</f>
        <v>0</v>
      </c>
      <c r="N6029" t="s">
        <v>17</v>
      </c>
      <c r="O6029" t="s">
        <v>4973</v>
      </c>
      <c r="P6029" s="1">
        <v>42725</v>
      </c>
      <c r="Q6029" s="16" t="s">
        <v>7320</v>
      </c>
      <c r="R6029" t="s">
        <v>53</v>
      </c>
    </row>
    <row r="6030" spans="1:18" x14ac:dyDescent="0.3">
      <c r="A6030">
        <v>0</v>
      </c>
      <c r="B6030" t="s">
        <v>7321</v>
      </c>
      <c r="C6030" t="s">
        <v>3958</v>
      </c>
      <c r="E6030">
        <v>7</v>
      </c>
      <c r="F6030" t="s">
        <v>12223</v>
      </c>
      <c r="G6030">
        <f t="shared" si="282"/>
        <v>10240</v>
      </c>
      <c r="H6030" t="b">
        <f t="shared" si="283"/>
        <v>0</v>
      </c>
      <c r="I6030" t="s">
        <v>663</v>
      </c>
      <c r="J6030">
        <f t="shared" si="284"/>
        <v>50</v>
      </c>
      <c r="K6030" t="s">
        <v>16</v>
      </c>
      <c r="L6030">
        <v>0</v>
      </c>
      <c r="M6030">
        <f>Googleplaystore[[#This Row],[Installed]]*Googleplaystore[[#This Row],[Price]]</f>
        <v>0</v>
      </c>
      <c r="N6030" t="s">
        <v>17</v>
      </c>
      <c r="O6030" t="s">
        <v>3959</v>
      </c>
      <c r="P6030" s="1">
        <v>43300</v>
      </c>
      <c r="Q6030" s="16" t="s">
        <v>243</v>
      </c>
      <c r="R6030" t="s">
        <v>50</v>
      </c>
    </row>
    <row r="6031" spans="1:18" x14ac:dyDescent="0.3">
      <c r="A6031">
        <v>4.4000000000000004</v>
      </c>
      <c r="B6031" t="s">
        <v>7322</v>
      </c>
      <c r="C6031" t="s">
        <v>3396</v>
      </c>
      <c r="E6031">
        <v>328</v>
      </c>
      <c r="F6031" t="s">
        <v>12216</v>
      </c>
      <c r="G6031">
        <f t="shared" si="282"/>
        <v>11264</v>
      </c>
      <c r="H6031" t="b">
        <f t="shared" si="283"/>
        <v>0</v>
      </c>
      <c r="I6031" t="s">
        <v>15</v>
      </c>
      <c r="J6031">
        <f t="shared" si="284"/>
        <v>10000</v>
      </c>
      <c r="K6031" t="s">
        <v>16</v>
      </c>
      <c r="L6031">
        <v>0</v>
      </c>
      <c r="M6031">
        <f>Googleplaystore[[#This Row],[Installed]]*Googleplaystore[[#This Row],[Price]]</f>
        <v>0</v>
      </c>
      <c r="N6031" t="s">
        <v>17</v>
      </c>
      <c r="O6031" t="s">
        <v>2057</v>
      </c>
      <c r="P6031" s="1">
        <v>43312</v>
      </c>
      <c r="Q6031" s="16" t="s">
        <v>747</v>
      </c>
      <c r="R6031" t="s">
        <v>36</v>
      </c>
    </row>
    <row r="6032" spans="1:18" x14ac:dyDescent="0.3">
      <c r="A6032">
        <v>1</v>
      </c>
      <c r="B6032" t="s">
        <v>7323</v>
      </c>
      <c r="C6032" t="s">
        <v>2628</v>
      </c>
      <c r="E6032">
        <v>1</v>
      </c>
      <c r="F6032" t="s">
        <v>12353</v>
      </c>
      <c r="G6032">
        <f t="shared" si="282"/>
        <v>2355.1999999999998</v>
      </c>
      <c r="H6032" t="b">
        <f t="shared" si="283"/>
        <v>0</v>
      </c>
      <c r="I6032" t="s">
        <v>665</v>
      </c>
      <c r="J6032">
        <f t="shared" si="284"/>
        <v>100</v>
      </c>
      <c r="K6032" t="s">
        <v>16</v>
      </c>
      <c r="L6032">
        <v>0</v>
      </c>
      <c r="M6032">
        <f>Googleplaystore[[#This Row],[Installed]]*Googleplaystore[[#This Row],[Price]]</f>
        <v>0</v>
      </c>
      <c r="N6032" t="s">
        <v>17</v>
      </c>
      <c r="O6032" t="s">
        <v>2629</v>
      </c>
      <c r="P6032" s="1">
        <v>42718</v>
      </c>
      <c r="Q6032" s="16" t="s">
        <v>75</v>
      </c>
      <c r="R6032" t="s">
        <v>334</v>
      </c>
    </row>
    <row r="6033" spans="1:18" x14ac:dyDescent="0.3">
      <c r="A6033">
        <v>4.5</v>
      </c>
      <c r="B6033" t="s">
        <v>7324</v>
      </c>
      <c r="C6033" t="s">
        <v>3396</v>
      </c>
      <c r="E6033">
        <v>117</v>
      </c>
      <c r="F6033" t="s">
        <v>12600</v>
      </c>
      <c r="G6033">
        <f t="shared" si="282"/>
        <v>4505.6000000000004</v>
      </c>
      <c r="H6033" t="b">
        <f t="shared" si="283"/>
        <v>0</v>
      </c>
      <c r="I6033" t="s">
        <v>482</v>
      </c>
      <c r="J6033">
        <f t="shared" si="284"/>
        <v>1000</v>
      </c>
      <c r="K6033" t="s">
        <v>383</v>
      </c>
      <c r="L6033" s="2">
        <v>0.99</v>
      </c>
      <c r="M6033">
        <f>Googleplaystore[[#This Row],[Installed]]*Googleplaystore[[#This Row],[Price]]</f>
        <v>990</v>
      </c>
      <c r="N6033" t="s">
        <v>17</v>
      </c>
      <c r="O6033" t="s">
        <v>2057</v>
      </c>
      <c r="P6033" s="1">
        <v>42775</v>
      </c>
      <c r="Q6033" s="16">
        <v>2.9</v>
      </c>
      <c r="R6033" t="s">
        <v>50</v>
      </c>
    </row>
    <row r="6034" spans="1:18" x14ac:dyDescent="0.3">
      <c r="A6034">
        <v>0</v>
      </c>
      <c r="B6034" t="s">
        <v>7325</v>
      </c>
      <c r="C6034" t="s">
        <v>239</v>
      </c>
      <c r="E6034">
        <v>0</v>
      </c>
      <c r="F6034" t="s">
        <v>12230</v>
      </c>
      <c r="G6034">
        <f t="shared" si="282"/>
        <v>8192</v>
      </c>
      <c r="H6034" t="b">
        <f t="shared" si="283"/>
        <v>0</v>
      </c>
      <c r="I6034" t="s">
        <v>665</v>
      </c>
      <c r="J6034">
        <f t="shared" si="284"/>
        <v>100</v>
      </c>
      <c r="K6034" t="s">
        <v>16</v>
      </c>
      <c r="L6034">
        <v>0</v>
      </c>
      <c r="M6034">
        <f>Googleplaystore[[#This Row],[Installed]]*Googleplaystore[[#This Row],[Price]]</f>
        <v>0</v>
      </c>
      <c r="N6034" t="s">
        <v>17</v>
      </c>
      <c r="O6034" t="s">
        <v>241</v>
      </c>
      <c r="P6034" s="1">
        <v>42944</v>
      </c>
      <c r="Q6034" s="16">
        <v>1</v>
      </c>
      <c r="R6034" t="s">
        <v>53</v>
      </c>
    </row>
    <row r="6035" spans="1:18" x14ac:dyDescent="0.3">
      <c r="A6035">
        <v>4</v>
      </c>
      <c r="B6035" t="s">
        <v>7326</v>
      </c>
      <c r="C6035" t="s">
        <v>3958</v>
      </c>
      <c r="E6035">
        <v>2</v>
      </c>
      <c r="F6035" t="s">
        <v>12223</v>
      </c>
      <c r="G6035">
        <f t="shared" si="282"/>
        <v>10240</v>
      </c>
      <c r="H6035" t="b">
        <f t="shared" si="283"/>
        <v>0</v>
      </c>
      <c r="I6035" t="s">
        <v>838</v>
      </c>
      <c r="J6035">
        <f t="shared" si="284"/>
        <v>10</v>
      </c>
      <c r="K6035" t="s">
        <v>16</v>
      </c>
      <c r="L6035">
        <v>0</v>
      </c>
      <c r="M6035">
        <f>Googleplaystore[[#This Row],[Installed]]*Googleplaystore[[#This Row],[Price]]</f>
        <v>0</v>
      </c>
      <c r="N6035" t="s">
        <v>17</v>
      </c>
      <c r="O6035" t="s">
        <v>3959</v>
      </c>
      <c r="P6035" s="1">
        <v>43305</v>
      </c>
      <c r="Q6035" s="16" t="s">
        <v>2165</v>
      </c>
      <c r="R6035" t="s">
        <v>50</v>
      </c>
    </row>
    <row r="6036" spans="1:18" x14ac:dyDescent="0.3">
      <c r="A6036">
        <v>5</v>
      </c>
      <c r="B6036" t="s">
        <v>7327</v>
      </c>
      <c r="C6036" t="s">
        <v>3677</v>
      </c>
      <c r="E6036">
        <v>1</v>
      </c>
      <c r="F6036" t="s">
        <v>12305</v>
      </c>
      <c r="G6036">
        <f t="shared" si="282"/>
        <v>3788.8</v>
      </c>
      <c r="H6036" t="b">
        <f t="shared" si="283"/>
        <v>0</v>
      </c>
      <c r="I6036" t="s">
        <v>838</v>
      </c>
      <c r="J6036">
        <f t="shared" si="284"/>
        <v>10</v>
      </c>
      <c r="K6036" t="s">
        <v>16</v>
      </c>
      <c r="L6036">
        <v>0</v>
      </c>
      <c r="M6036">
        <f>Googleplaystore[[#This Row],[Installed]]*Googleplaystore[[#This Row],[Price]]</f>
        <v>0</v>
      </c>
      <c r="N6036" t="s">
        <v>17</v>
      </c>
      <c r="O6036" t="s">
        <v>3678</v>
      </c>
      <c r="P6036" s="1">
        <v>43294</v>
      </c>
      <c r="Q6036" s="16">
        <v>2</v>
      </c>
      <c r="R6036" t="s">
        <v>36</v>
      </c>
    </row>
    <row r="6037" spans="1:18" x14ac:dyDescent="0.3">
      <c r="A6037">
        <v>4.9000000000000004</v>
      </c>
      <c r="B6037" t="s">
        <v>7328</v>
      </c>
      <c r="C6037" t="s">
        <v>2012</v>
      </c>
      <c r="E6037">
        <v>59</v>
      </c>
      <c r="F6037" t="s">
        <v>12192</v>
      </c>
      <c r="G6037">
        <f t="shared" si="282"/>
        <v>21504</v>
      </c>
      <c r="H6037" t="b">
        <f t="shared" si="283"/>
        <v>0</v>
      </c>
      <c r="I6037" t="s">
        <v>816</v>
      </c>
      <c r="J6037">
        <f t="shared" si="284"/>
        <v>500</v>
      </c>
      <c r="K6037" t="s">
        <v>16</v>
      </c>
      <c r="L6037">
        <v>0</v>
      </c>
      <c r="M6037">
        <f>Googleplaystore[[#This Row],[Installed]]*Googleplaystore[[#This Row],[Price]]</f>
        <v>0</v>
      </c>
      <c r="N6037" t="s">
        <v>17</v>
      </c>
      <c r="O6037" t="s">
        <v>2065</v>
      </c>
      <c r="P6037" s="1">
        <v>43273</v>
      </c>
      <c r="Q6037" s="16">
        <v>1</v>
      </c>
      <c r="R6037" t="s">
        <v>36</v>
      </c>
    </row>
    <row r="6038" spans="1:18" x14ac:dyDescent="0.3">
      <c r="A6038">
        <v>4.7</v>
      </c>
      <c r="B6038" t="s">
        <v>7329</v>
      </c>
      <c r="C6038" t="s">
        <v>3396</v>
      </c>
      <c r="E6038">
        <v>163</v>
      </c>
      <c r="F6038" t="s">
        <v>12213</v>
      </c>
      <c r="G6038">
        <f t="shared" si="282"/>
        <v>4710.3999999999996</v>
      </c>
      <c r="H6038" t="b">
        <f t="shared" si="283"/>
        <v>0</v>
      </c>
      <c r="I6038" t="s">
        <v>482</v>
      </c>
      <c r="J6038">
        <f t="shared" si="284"/>
        <v>1000</v>
      </c>
      <c r="K6038" t="s">
        <v>383</v>
      </c>
      <c r="L6038" s="2">
        <v>0.99</v>
      </c>
      <c r="M6038">
        <f>Googleplaystore[[#This Row],[Installed]]*Googleplaystore[[#This Row],[Price]]</f>
        <v>990</v>
      </c>
      <c r="N6038" t="s">
        <v>17</v>
      </c>
      <c r="O6038" t="s">
        <v>2057</v>
      </c>
      <c r="P6038" s="1">
        <v>43014</v>
      </c>
      <c r="Q6038" s="16">
        <v>3.9</v>
      </c>
      <c r="R6038" t="s">
        <v>50</v>
      </c>
    </row>
    <row r="6039" spans="1:18" x14ac:dyDescent="0.3">
      <c r="A6039">
        <v>4.5</v>
      </c>
      <c r="B6039" t="s">
        <v>250</v>
      </c>
      <c r="C6039" t="s">
        <v>239</v>
      </c>
      <c r="E6039">
        <v>155466</v>
      </c>
      <c r="F6039" t="s">
        <v>31</v>
      </c>
      <c r="G6039" t="b">
        <f t="shared" si="282"/>
        <v>0</v>
      </c>
      <c r="H6039" t="b">
        <f t="shared" si="283"/>
        <v>0</v>
      </c>
      <c r="I6039" t="s">
        <v>55</v>
      </c>
      <c r="J6039">
        <f t="shared" si="284"/>
        <v>10000000</v>
      </c>
      <c r="K6039" t="s">
        <v>16</v>
      </c>
      <c r="L6039">
        <v>0</v>
      </c>
      <c r="M6039">
        <f>Googleplaystore[[#This Row],[Installed]]*Googleplaystore[[#This Row],[Price]]</f>
        <v>0</v>
      </c>
      <c r="N6039" t="s">
        <v>30</v>
      </c>
      <c r="O6039" t="s">
        <v>241</v>
      </c>
      <c r="P6039" s="1">
        <v>43215</v>
      </c>
      <c r="Q6039" s="16">
        <v>0</v>
      </c>
      <c r="R6039" t="s">
        <v>31</v>
      </c>
    </row>
    <row r="6040" spans="1:18" x14ac:dyDescent="0.3">
      <c r="A6040">
        <v>3.9</v>
      </c>
      <c r="B6040" t="s">
        <v>7330</v>
      </c>
      <c r="C6040" t="s">
        <v>1283</v>
      </c>
      <c r="E6040">
        <v>8185</v>
      </c>
      <c r="F6040" t="s">
        <v>12572</v>
      </c>
      <c r="G6040">
        <f t="shared" si="282"/>
        <v>46080</v>
      </c>
      <c r="H6040" t="b">
        <f t="shared" si="283"/>
        <v>0</v>
      </c>
      <c r="I6040" t="s">
        <v>22</v>
      </c>
      <c r="J6040">
        <f t="shared" si="284"/>
        <v>500000</v>
      </c>
      <c r="K6040" t="s">
        <v>16</v>
      </c>
      <c r="L6040">
        <v>0</v>
      </c>
      <c r="M6040">
        <f>Googleplaystore[[#This Row],[Installed]]*Googleplaystore[[#This Row],[Price]]</f>
        <v>0</v>
      </c>
      <c r="N6040" t="s">
        <v>17</v>
      </c>
      <c r="O6040" t="s">
        <v>1284</v>
      </c>
      <c r="P6040" s="1">
        <v>43287</v>
      </c>
      <c r="Q6040" s="16">
        <v>5.0999999999999996</v>
      </c>
      <c r="R6040" t="s">
        <v>36</v>
      </c>
    </row>
    <row r="6041" spans="1:18" x14ac:dyDescent="0.3">
      <c r="A6041">
        <v>0</v>
      </c>
      <c r="B6041" t="s">
        <v>7331</v>
      </c>
      <c r="C6041" t="s">
        <v>2367</v>
      </c>
      <c r="E6041">
        <v>53</v>
      </c>
      <c r="F6041" t="s">
        <v>12205</v>
      </c>
      <c r="G6041">
        <f t="shared" si="282"/>
        <v>4300.8</v>
      </c>
      <c r="H6041" t="b">
        <f t="shared" si="283"/>
        <v>0</v>
      </c>
      <c r="I6041" t="s">
        <v>60</v>
      </c>
      <c r="J6041">
        <f t="shared" si="284"/>
        <v>5000</v>
      </c>
      <c r="K6041" t="s">
        <v>16</v>
      </c>
      <c r="L6041">
        <v>0</v>
      </c>
      <c r="M6041">
        <f>Googleplaystore[[#This Row],[Installed]]*Googleplaystore[[#This Row],[Price]]</f>
        <v>0</v>
      </c>
      <c r="N6041" t="s">
        <v>17</v>
      </c>
      <c r="O6041" t="s">
        <v>1077</v>
      </c>
      <c r="P6041" s="1">
        <v>43112</v>
      </c>
      <c r="Q6041" s="16" t="s">
        <v>164</v>
      </c>
      <c r="R6041" t="s">
        <v>36</v>
      </c>
    </row>
    <row r="6042" spans="1:18" x14ac:dyDescent="0.3">
      <c r="A6042">
        <v>3.2</v>
      </c>
      <c r="B6042" t="s">
        <v>7332</v>
      </c>
      <c r="C6042" t="s">
        <v>3070</v>
      </c>
      <c r="E6042">
        <v>661</v>
      </c>
      <c r="F6042" t="s">
        <v>12713</v>
      </c>
      <c r="G6042">
        <f t="shared" si="282"/>
        <v>7782.4</v>
      </c>
      <c r="H6042" t="b">
        <f t="shared" si="283"/>
        <v>0</v>
      </c>
      <c r="I6042" t="s">
        <v>34</v>
      </c>
      <c r="J6042">
        <f t="shared" si="284"/>
        <v>100000</v>
      </c>
      <c r="K6042" t="s">
        <v>16</v>
      </c>
      <c r="L6042">
        <v>0</v>
      </c>
      <c r="M6042">
        <f>Googleplaystore[[#This Row],[Installed]]*Googleplaystore[[#This Row],[Price]]</f>
        <v>0</v>
      </c>
      <c r="N6042" t="s">
        <v>17</v>
      </c>
      <c r="O6042" t="s">
        <v>3071</v>
      </c>
      <c r="P6042" s="1">
        <v>43178</v>
      </c>
      <c r="Q6042" s="16" t="s">
        <v>2274</v>
      </c>
      <c r="R6042" t="s">
        <v>50</v>
      </c>
    </row>
    <row r="6043" spans="1:18" x14ac:dyDescent="0.3">
      <c r="A6043">
        <v>3.5</v>
      </c>
      <c r="B6043" t="s">
        <v>7333</v>
      </c>
      <c r="C6043" t="s">
        <v>239</v>
      </c>
      <c r="E6043">
        <v>2539</v>
      </c>
      <c r="F6043" t="s">
        <v>12246</v>
      </c>
      <c r="G6043">
        <f t="shared" si="282"/>
        <v>8806.4</v>
      </c>
      <c r="H6043" t="b">
        <f t="shared" si="283"/>
        <v>0</v>
      </c>
      <c r="I6043" t="s">
        <v>22</v>
      </c>
      <c r="J6043">
        <f t="shared" si="284"/>
        <v>500000</v>
      </c>
      <c r="K6043" t="s">
        <v>16</v>
      </c>
      <c r="L6043">
        <v>0</v>
      </c>
      <c r="M6043">
        <f>Googleplaystore[[#This Row],[Installed]]*Googleplaystore[[#This Row],[Price]]</f>
        <v>0</v>
      </c>
      <c r="N6043" t="s">
        <v>17</v>
      </c>
      <c r="O6043" t="s">
        <v>241</v>
      </c>
      <c r="P6043" s="1">
        <v>43307</v>
      </c>
      <c r="Q6043" s="16" t="s">
        <v>7334</v>
      </c>
      <c r="R6043" t="s">
        <v>50</v>
      </c>
    </row>
    <row r="6044" spans="1:18" x14ac:dyDescent="0.3">
      <c r="A6044">
        <v>0</v>
      </c>
      <c r="B6044" t="s">
        <v>7335</v>
      </c>
      <c r="C6044" t="s">
        <v>1893</v>
      </c>
      <c r="E6044">
        <v>0</v>
      </c>
      <c r="F6044" t="s">
        <v>12222</v>
      </c>
      <c r="G6044">
        <f t="shared" si="282"/>
        <v>15360</v>
      </c>
      <c r="H6044" t="b">
        <f t="shared" si="283"/>
        <v>0</v>
      </c>
      <c r="I6044" t="s">
        <v>665</v>
      </c>
      <c r="J6044">
        <f t="shared" si="284"/>
        <v>100</v>
      </c>
      <c r="K6044" t="s">
        <v>16</v>
      </c>
      <c r="L6044">
        <v>0</v>
      </c>
      <c r="M6044">
        <f>Googleplaystore[[#This Row],[Installed]]*Googleplaystore[[#This Row],[Price]]</f>
        <v>0</v>
      </c>
      <c r="N6044" t="s">
        <v>17</v>
      </c>
      <c r="O6044" t="s">
        <v>1894</v>
      </c>
      <c r="P6044" s="1">
        <v>43253</v>
      </c>
      <c r="Q6044" s="16">
        <v>2.13</v>
      </c>
      <c r="R6044" t="s">
        <v>20</v>
      </c>
    </row>
    <row r="6045" spans="1:18" x14ac:dyDescent="0.3">
      <c r="A6045">
        <v>3.7</v>
      </c>
      <c r="B6045" t="s">
        <v>7336</v>
      </c>
      <c r="C6045" t="s">
        <v>1283</v>
      </c>
      <c r="E6045">
        <v>913</v>
      </c>
      <c r="F6045" t="s">
        <v>19303</v>
      </c>
      <c r="G6045" t="b">
        <f t="shared" si="282"/>
        <v>0</v>
      </c>
      <c r="H6045">
        <f t="shared" si="283"/>
        <v>70</v>
      </c>
      <c r="I6045" t="s">
        <v>34</v>
      </c>
      <c r="J6045">
        <f t="shared" si="284"/>
        <v>100000</v>
      </c>
      <c r="K6045" t="s">
        <v>16</v>
      </c>
      <c r="L6045">
        <v>0</v>
      </c>
      <c r="M6045">
        <f>Googleplaystore[[#This Row],[Installed]]*Googleplaystore[[#This Row],[Price]]</f>
        <v>0</v>
      </c>
      <c r="N6045" t="s">
        <v>17</v>
      </c>
      <c r="O6045" t="s">
        <v>1284</v>
      </c>
      <c r="P6045" s="1">
        <v>41110</v>
      </c>
      <c r="Q6045" s="16">
        <v>1</v>
      </c>
      <c r="R6045" t="s">
        <v>248</v>
      </c>
    </row>
    <row r="6046" spans="1:18" x14ac:dyDescent="0.3">
      <c r="A6046">
        <v>3</v>
      </c>
      <c r="B6046" t="s">
        <v>7337</v>
      </c>
      <c r="C6046" t="s">
        <v>309</v>
      </c>
      <c r="E6046">
        <v>597</v>
      </c>
      <c r="F6046" t="s">
        <v>12199</v>
      </c>
      <c r="G6046">
        <f t="shared" si="282"/>
        <v>17408</v>
      </c>
      <c r="H6046" t="b">
        <f t="shared" si="283"/>
        <v>0</v>
      </c>
      <c r="I6046" t="s">
        <v>34</v>
      </c>
      <c r="J6046">
        <f t="shared" si="284"/>
        <v>100000</v>
      </c>
      <c r="K6046" t="s">
        <v>16</v>
      </c>
      <c r="L6046">
        <v>0</v>
      </c>
      <c r="M6046">
        <f>Googleplaystore[[#This Row],[Installed]]*Googleplaystore[[#This Row],[Price]]</f>
        <v>0</v>
      </c>
      <c r="N6046" t="s">
        <v>17</v>
      </c>
      <c r="O6046" t="s">
        <v>310</v>
      </c>
      <c r="P6046" s="1">
        <v>43293</v>
      </c>
      <c r="Q6046" s="16">
        <v>9</v>
      </c>
      <c r="R6046" t="s">
        <v>143</v>
      </c>
    </row>
    <row r="6047" spans="1:18" x14ac:dyDescent="0.3">
      <c r="A6047">
        <v>4.2</v>
      </c>
      <c r="B6047" t="s">
        <v>7338</v>
      </c>
      <c r="C6047" t="s">
        <v>1833</v>
      </c>
      <c r="E6047">
        <v>78</v>
      </c>
      <c r="F6047" t="s">
        <v>19304</v>
      </c>
      <c r="G6047" t="b">
        <f t="shared" si="282"/>
        <v>0</v>
      </c>
      <c r="H6047">
        <f t="shared" si="283"/>
        <v>812</v>
      </c>
      <c r="I6047" t="s">
        <v>15</v>
      </c>
      <c r="J6047">
        <f t="shared" si="284"/>
        <v>10000</v>
      </c>
      <c r="K6047" t="s">
        <v>16</v>
      </c>
      <c r="L6047">
        <v>0</v>
      </c>
      <c r="M6047">
        <f>Googleplaystore[[#This Row],[Installed]]*Googleplaystore[[#This Row],[Price]]</f>
        <v>0</v>
      </c>
      <c r="N6047" t="s">
        <v>17</v>
      </c>
      <c r="O6047" t="s">
        <v>1834</v>
      </c>
      <c r="P6047" s="1">
        <v>42771</v>
      </c>
      <c r="Q6047" s="16" t="s">
        <v>1209</v>
      </c>
      <c r="R6047" t="s">
        <v>229</v>
      </c>
    </row>
    <row r="6048" spans="1:18" x14ac:dyDescent="0.3">
      <c r="A6048">
        <v>4</v>
      </c>
      <c r="B6048" t="s">
        <v>7339</v>
      </c>
      <c r="C6048" t="s">
        <v>182</v>
      </c>
      <c r="E6048">
        <v>2</v>
      </c>
      <c r="F6048" t="s">
        <v>12332</v>
      </c>
      <c r="G6048">
        <f t="shared" si="282"/>
        <v>13312</v>
      </c>
      <c r="H6048" t="b">
        <f t="shared" si="283"/>
        <v>0</v>
      </c>
      <c r="I6048" t="s">
        <v>665</v>
      </c>
      <c r="J6048">
        <f t="shared" si="284"/>
        <v>100</v>
      </c>
      <c r="K6048" t="s">
        <v>16</v>
      </c>
      <c r="L6048">
        <v>0</v>
      </c>
      <c r="M6048">
        <f>Googleplaystore[[#This Row],[Installed]]*Googleplaystore[[#This Row],[Price]]</f>
        <v>0</v>
      </c>
      <c r="N6048" t="s">
        <v>17</v>
      </c>
      <c r="O6048" t="s">
        <v>183</v>
      </c>
      <c r="P6048" s="1">
        <v>43165</v>
      </c>
      <c r="Q6048" s="16" t="s">
        <v>78</v>
      </c>
      <c r="R6048" t="s">
        <v>20</v>
      </c>
    </row>
    <row r="6049" spans="1:18" x14ac:dyDescent="0.3">
      <c r="A6049">
        <v>4.0999999999999996</v>
      </c>
      <c r="B6049" t="s">
        <v>7340</v>
      </c>
      <c r="C6049" t="s">
        <v>1833</v>
      </c>
      <c r="E6049">
        <v>142</v>
      </c>
      <c r="F6049" t="s">
        <v>19305</v>
      </c>
      <c r="G6049" t="b">
        <f t="shared" si="282"/>
        <v>0</v>
      </c>
      <c r="H6049">
        <f t="shared" si="283"/>
        <v>442</v>
      </c>
      <c r="I6049" t="s">
        <v>15</v>
      </c>
      <c r="J6049">
        <f t="shared" si="284"/>
        <v>10000</v>
      </c>
      <c r="K6049" t="s">
        <v>16</v>
      </c>
      <c r="L6049">
        <v>0</v>
      </c>
      <c r="M6049">
        <f>Googleplaystore[[#This Row],[Installed]]*Googleplaystore[[#This Row],[Price]]</f>
        <v>0</v>
      </c>
      <c r="N6049" t="s">
        <v>17</v>
      </c>
      <c r="O6049" t="s">
        <v>1834</v>
      </c>
      <c r="P6049" s="1">
        <v>42771</v>
      </c>
      <c r="Q6049" s="16" t="s">
        <v>1209</v>
      </c>
      <c r="R6049" t="s">
        <v>229</v>
      </c>
    </row>
    <row r="6050" spans="1:18" x14ac:dyDescent="0.3">
      <c r="A6050">
        <v>0</v>
      </c>
      <c r="B6050" t="s">
        <v>7341</v>
      </c>
      <c r="C6050" t="s">
        <v>3677</v>
      </c>
      <c r="E6050">
        <v>11</v>
      </c>
      <c r="F6050" t="s">
        <v>12670</v>
      </c>
      <c r="G6050">
        <f t="shared" si="282"/>
        <v>2048</v>
      </c>
      <c r="H6050" t="b">
        <f t="shared" si="283"/>
        <v>0</v>
      </c>
      <c r="I6050" t="s">
        <v>838</v>
      </c>
      <c r="J6050">
        <f t="shared" si="284"/>
        <v>10</v>
      </c>
      <c r="K6050" t="s">
        <v>383</v>
      </c>
      <c r="L6050" s="2">
        <v>0.99</v>
      </c>
      <c r="M6050">
        <f>Googleplaystore[[#This Row],[Installed]]*Googleplaystore[[#This Row],[Price]]</f>
        <v>9.9</v>
      </c>
      <c r="N6050" t="s">
        <v>17</v>
      </c>
      <c r="O6050" t="s">
        <v>3678</v>
      </c>
      <c r="P6050" s="1">
        <v>42090</v>
      </c>
      <c r="Q6050" s="16" t="s">
        <v>19</v>
      </c>
      <c r="R6050" t="s">
        <v>20</v>
      </c>
    </row>
    <row r="6051" spans="1:18" x14ac:dyDescent="0.3">
      <c r="A6051">
        <v>4.7</v>
      </c>
      <c r="B6051" t="s">
        <v>273</v>
      </c>
      <c r="C6051" t="s">
        <v>239</v>
      </c>
      <c r="E6051">
        <v>19090</v>
      </c>
      <c r="F6051" t="s">
        <v>31</v>
      </c>
      <c r="G6051" t="b">
        <f t="shared" si="282"/>
        <v>0</v>
      </c>
      <c r="H6051" t="b">
        <f t="shared" si="283"/>
        <v>0</v>
      </c>
      <c r="I6051" t="s">
        <v>22</v>
      </c>
      <c r="J6051">
        <f t="shared" si="284"/>
        <v>500000</v>
      </c>
      <c r="K6051" t="s">
        <v>16</v>
      </c>
      <c r="L6051">
        <v>0</v>
      </c>
      <c r="M6051">
        <f>Googleplaystore[[#This Row],[Installed]]*Googleplaystore[[#This Row],[Price]]</f>
        <v>0</v>
      </c>
      <c r="N6051" t="s">
        <v>17</v>
      </c>
      <c r="O6051" t="s">
        <v>241</v>
      </c>
      <c r="P6051" s="1">
        <v>43215</v>
      </c>
      <c r="Q6051" s="16">
        <v>0</v>
      </c>
      <c r="R6051" t="s">
        <v>31</v>
      </c>
    </row>
    <row r="6052" spans="1:18" x14ac:dyDescent="0.3">
      <c r="A6052">
        <v>4</v>
      </c>
      <c r="B6052" t="s">
        <v>7342</v>
      </c>
      <c r="C6052" t="s">
        <v>1833</v>
      </c>
      <c r="E6052">
        <v>45</v>
      </c>
      <c r="F6052" t="s">
        <v>19306</v>
      </c>
      <c r="G6052" t="b">
        <f t="shared" si="282"/>
        <v>0</v>
      </c>
      <c r="H6052">
        <f t="shared" si="283"/>
        <v>842</v>
      </c>
      <c r="I6052" t="s">
        <v>60</v>
      </c>
      <c r="J6052">
        <f t="shared" si="284"/>
        <v>5000</v>
      </c>
      <c r="K6052" t="s">
        <v>16</v>
      </c>
      <c r="L6052">
        <v>0</v>
      </c>
      <c r="M6052">
        <f>Googleplaystore[[#This Row],[Installed]]*Googleplaystore[[#This Row],[Price]]</f>
        <v>0</v>
      </c>
      <c r="N6052" t="s">
        <v>17</v>
      </c>
      <c r="O6052" t="s">
        <v>1834</v>
      </c>
      <c r="P6052" s="1">
        <v>42771</v>
      </c>
      <c r="Q6052" s="16" t="s">
        <v>1209</v>
      </c>
      <c r="R6052" t="s">
        <v>229</v>
      </c>
    </row>
    <row r="6053" spans="1:18" x14ac:dyDescent="0.3">
      <c r="A6053">
        <v>3.1</v>
      </c>
      <c r="B6053" t="s">
        <v>7343</v>
      </c>
      <c r="C6053" t="s">
        <v>1283</v>
      </c>
      <c r="E6053">
        <v>72</v>
      </c>
      <c r="F6053" t="s">
        <v>12248</v>
      </c>
      <c r="G6053">
        <f t="shared" si="282"/>
        <v>2457.6</v>
      </c>
      <c r="H6053" t="b">
        <f t="shared" si="283"/>
        <v>0</v>
      </c>
      <c r="I6053" t="s">
        <v>15</v>
      </c>
      <c r="J6053">
        <f t="shared" si="284"/>
        <v>10000</v>
      </c>
      <c r="K6053" t="s">
        <v>16</v>
      </c>
      <c r="L6053">
        <v>0</v>
      </c>
      <c r="M6053">
        <f>Googleplaystore[[#This Row],[Installed]]*Googleplaystore[[#This Row],[Price]]</f>
        <v>0</v>
      </c>
      <c r="N6053" t="s">
        <v>17</v>
      </c>
      <c r="O6053" t="s">
        <v>1284</v>
      </c>
      <c r="P6053" s="1">
        <v>43144</v>
      </c>
      <c r="Q6053" s="16" t="s">
        <v>1972</v>
      </c>
      <c r="R6053" t="s">
        <v>53</v>
      </c>
    </row>
    <row r="6054" spans="1:18" x14ac:dyDescent="0.3">
      <c r="A6054">
        <v>4.4000000000000004</v>
      </c>
      <c r="B6054" t="s">
        <v>7344</v>
      </c>
      <c r="C6054" t="s">
        <v>1833</v>
      </c>
      <c r="E6054">
        <v>34</v>
      </c>
      <c r="F6054" t="s">
        <v>19307</v>
      </c>
      <c r="G6054" t="b">
        <f t="shared" si="282"/>
        <v>0</v>
      </c>
      <c r="H6054">
        <f t="shared" si="283"/>
        <v>417</v>
      </c>
      <c r="I6054" t="s">
        <v>482</v>
      </c>
      <c r="J6054">
        <f t="shared" si="284"/>
        <v>1000</v>
      </c>
      <c r="K6054" t="s">
        <v>16</v>
      </c>
      <c r="L6054">
        <v>0</v>
      </c>
      <c r="M6054">
        <f>Googleplaystore[[#This Row],[Installed]]*Googleplaystore[[#This Row],[Price]]</f>
        <v>0</v>
      </c>
      <c r="N6054" t="s">
        <v>17</v>
      </c>
      <c r="O6054" t="s">
        <v>1834</v>
      </c>
      <c r="P6054" s="1">
        <v>42771</v>
      </c>
      <c r="Q6054" s="16" t="s">
        <v>1209</v>
      </c>
      <c r="R6054" t="s">
        <v>229</v>
      </c>
    </row>
    <row r="6055" spans="1:18" x14ac:dyDescent="0.3">
      <c r="A6055">
        <v>3.2</v>
      </c>
      <c r="B6055" t="s">
        <v>7345</v>
      </c>
      <c r="C6055" t="s">
        <v>3396</v>
      </c>
      <c r="E6055">
        <v>4</v>
      </c>
      <c r="F6055" t="s">
        <v>12183</v>
      </c>
      <c r="G6055">
        <f t="shared" si="282"/>
        <v>5734.4</v>
      </c>
      <c r="H6055" t="b">
        <f t="shared" si="283"/>
        <v>0</v>
      </c>
      <c r="I6055" t="s">
        <v>665</v>
      </c>
      <c r="J6055">
        <f t="shared" si="284"/>
        <v>100</v>
      </c>
      <c r="K6055" t="s">
        <v>16</v>
      </c>
      <c r="L6055">
        <v>0</v>
      </c>
      <c r="M6055">
        <f>Googleplaystore[[#This Row],[Installed]]*Googleplaystore[[#This Row],[Price]]</f>
        <v>0</v>
      </c>
      <c r="N6055" t="s">
        <v>17</v>
      </c>
      <c r="O6055" t="s">
        <v>2057</v>
      </c>
      <c r="P6055" s="1">
        <v>43237</v>
      </c>
      <c r="Q6055" s="16">
        <v>4.5999999999999996</v>
      </c>
      <c r="R6055" t="s">
        <v>334</v>
      </c>
    </row>
    <row r="6056" spans="1:18" x14ac:dyDescent="0.3">
      <c r="A6056">
        <v>3.9</v>
      </c>
      <c r="B6056" t="s">
        <v>7346</v>
      </c>
      <c r="C6056" t="s">
        <v>1833</v>
      </c>
      <c r="E6056">
        <v>71</v>
      </c>
      <c r="F6056" t="s">
        <v>19308</v>
      </c>
      <c r="G6056" t="b">
        <f t="shared" si="282"/>
        <v>0</v>
      </c>
      <c r="H6056">
        <f t="shared" si="283"/>
        <v>412</v>
      </c>
      <c r="I6056" t="s">
        <v>15</v>
      </c>
      <c r="J6056">
        <f t="shared" si="284"/>
        <v>10000</v>
      </c>
      <c r="K6056" t="s">
        <v>16</v>
      </c>
      <c r="L6056">
        <v>0</v>
      </c>
      <c r="M6056">
        <f>Googleplaystore[[#This Row],[Installed]]*Googleplaystore[[#This Row],[Price]]</f>
        <v>0</v>
      </c>
      <c r="N6056" t="s">
        <v>17</v>
      </c>
      <c r="O6056" t="s">
        <v>1834</v>
      </c>
      <c r="P6056" s="1">
        <v>42771</v>
      </c>
      <c r="Q6056" s="16" t="s">
        <v>1209</v>
      </c>
      <c r="R6056" t="s">
        <v>229</v>
      </c>
    </row>
    <row r="6057" spans="1:18" x14ac:dyDescent="0.3">
      <c r="A6057">
        <v>4.2</v>
      </c>
      <c r="B6057" t="s">
        <v>7347</v>
      </c>
      <c r="C6057" t="s">
        <v>1833</v>
      </c>
      <c r="E6057">
        <v>86</v>
      </c>
      <c r="F6057" t="s">
        <v>19309</v>
      </c>
      <c r="G6057" t="b">
        <f t="shared" si="282"/>
        <v>0</v>
      </c>
      <c r="H6057">
        <f t="shared" si="283"/>
        <v>459</v>
      </c>
      <c r="I6057" t="s">
        <v>15</v>
      </c>
      <c r="J6057">
        <f t="shared" si="284"/>
        <v>10000</v>
      </c>
      <c r="K6057" t="s">
        <v>16</v>
      </c>
      <c r="L6057">
        <v>0</v>
      </c>
      <c r="M6057">
        <f>Googleplaystore[[#This Row],[Installed]]*Googleplaystore[[#This Row],[Price]]</f>
        <v>0</v>
      </c>
      <c r="N6057" t="s">
        <v>17</v>
      </c>
      <c r="O6057" t="s">
        <v>1834</v>
      </c>
      <c r="P6057" s="1">
        <v>42771</v>
      </c>
      <c r="Q6057" s="16" t="s">
        <v>1209</v>
      </c>
      <c r="R6057" t="s">
        <v>229</v>
      </c>
    </row>
    <row r="6058" spans="1:18" x14ac:dyDescent="0.3">
      <c r="A6058">
        <v>4.7</v>
      </c>
      <c r="B6058" t="s">
        <v>7348</v>
      </c>
      <c r="C6058" t="s">
        <v>239</v>
      </c>
      <c r="E6058">
        <v>146</v>
      </c>
      <c r="F6058" t="s">
        <v>12821</v>
      </c>
      <c r="G6058">
        <f t="shared" si="282"/>
        <v>34816</v>
      </c>
      <c r="H6058" t="b">
        <f t="shared" si="283"/>
        <v>0</v>
      </c>
      <c r="I6058" t="s">
        <v>60</v>
      </c>
      <c r="J6058">
        <f t="shared" si="284"/>
        <v>5000</v>
      </c>
      <c r="K6058" t="s">
        <v>16</v>
      </c>
      <c r="L6058">
        <v>0</v>
      </c>
      <c r="M6058">
        <f>Googleplaystore[[#This Row],[Installed]]*Googleplaystore[[#This Row],[Price]]</f>
        <v>0</v>
      </c>
      <c r="N6058" t="s">
        <v>17</v>
      </c>
      <c r="O6058" t="s">
        <v>241</v>
      </c>
      <c r="P6058" s="1">
        <v>43220</v>
      </c>
      <c r="Q6058" s="16" t="s">
        <v>75</v>
      </c>
      <c r="R6058" t="s">
        <v>36</v>
      </c>
    </row>
    <row r="6059" spans="1:18" x14ac:dyDescent="0.3">
      <c r="A6059">
        <v>4</v>
      </c>
      <c r="B6059" t="s">
        <v>7349</v>
      </c>
      <c r="C6059" t="s">
        <v>1833</v>
      </c>
      <c r="E6059">
        <v>24</v>
      </c>
      <c r="F6059" t="s">
        <v>19310</v>
      </c>
      <c r="G6059" t="b">
        <f t="shared" si="282"/>
        <v>0</v>
      </c>
      <c r="H6059">
        <f t="shared" si="283"/>
        <v>478</v>
      </c>
      <c r="I6059" t="s">
        <v>482</v>
      </c>
      <c r="J6059">
        <f t="shared" si="284"/>
        <v>1000</v>
      </c>
      <c r="K6059" t="s">
        <v>16</v>
      </c>
      <c r="L6059">
        <v>0</v>
      </c>
      <c r="M6059">
        <f>Googleplaystore[[#This Row],[Installed]]*Googleplaystore[[#This Row],[Price]]</f>
        <v>0</v>
      </c>
      <c r="N6059" t="s">
        <v>17</v>
      </c>
      <c r="O6059" t="s">
        <v>1834</v>
      </c>
      <c r="P6059" s="1">
        <v>42771</v>
      </c>
      <c r="Q6059" s="16" t="s">
        <v>1209</v>
      </c>
      <c r="R6059" t="s">
        <v>229</v>
      </c>
    </row>
    <row r="6060" spans="1:18" x14ac:dyDescent="0.3">
      <c r="A6060">
        <v>0</v>
      </c>
      <c r="B6060" t="s">
        <v>7350</v>
      </c>
      <c r="C6060" t="s">
        <v>309</v>
      </c>
      <c r="E6060">
        <v>2</v>
      </c>
      <c r="F6060" t="s">
        <v>12223</v>
      </c>
      <c r="G6060">
        <f t="shared" si="282"/>
        <v>10240</v>
      </c>
      <c r="H6060" t="b">
        <f t="shared" si="283"/>
        <v>0</v>
      </c>
      <c r="I6060" t="s">
        <v>665</v>
      </c>
      <c r="J6060">
        <f t="shared" si="284"/>
        <v>100</v>
      </c>
      <c r="K6060" t="s">
        <v>16</v>
      </c>
      <c r="L6060">
        <v>0</v>
      </c>
      <c r="M6060">
        <f>Googleplaystore[[#This Row],[Installed]]*Googleplaystore[[#This Row],[Price]]</f>
        <v>0</v>
      </c>
      <c r="N6060" t="s">
        <v>30</v>
      </c>
      <c r="O6060" t="s">
        <v>310</v>
      </c>
      <c r="P6060" s="1">
        <v>43006</v>
      </c>
      <c r="Q6060" s="16" t="s">
        <v>5717</v>
      </c>
      <c r="R6060" t="s">
        <v>50</v>
      </c>
    </row>
    <row r="6061" spans="1:18" x14ac:dyDescent="0.3">
      <c r="A6061">
        <v>0</v>
      </c>
      <c r="B6061" t="s">
        <v>7351</v>
      </c>
      <c r="C6061" t="s">
        <v>3958</v>
      </c>
      <c r="E6061">
        <v>0</v>
      </c>
      <c r="F6061" t="s">
        <v>12525</v>
      </c>
      <c r="G6061">
        <f t="shared" si="282"/>
        <v>6348.8</v>
      </c>
      <c r="H6061" t="b">
        <f t="shared" si="283"/>
        <v>0</v>
      </c>
      <c r="I6061" t="s">
        <v>838</v>
      </c>
      <c r="J6061">
        <f t="shared" si="284"/>
        <v>10</v>
      </c>
      <c r="K6061" t="s">
        <v>16</v>
      </c>
      <c r="L6061">
        <v>0</v>
      </c>
      <c r="M6061">
        <f>Googleplaystore[[#This Row],[Installed]]*Googleplaystore[[#This Row],[Price]]</f>
        <v>0</v>
      </c>
      <c r="N6061" t="s">
        <v>17</v>
      </c>
      <c r="O6061" t="s">
        <v>3959</v>
      </c>
      <c r="P6061" s="1">
        <v>43076</v>
      </c>
      <c r="Q6061" s="16">
        <v>1</v>
      </c>
      <c r="R6061" t="s">
        <v>39</v>
      </c>
    </row>
    <row r="6062" spans="1:18" x14ac:dyDescent="0.3">
      <c r="A6062">
        <v>4</v>
      </c>
      <c r="B6062" t="s">
        <v>7352</v>
      </c>
      <c r="C6062" t="s">
        <v>1833</v>
      </c>
      <c r="E6062">
        <v>45</v>
      </c>
      <c r="F6062" t="s">
        <v>19311</v>
      </c>
      <c r="G6062" t="b">
        <f t="shared" si="282"/>
        <v>0</v>
      </c>
      <c r="H6062">
        <f t="shared" si="283"/>
        <v>335</v>
      </c>
      <c r="I6062" t="s">
        <v>60</v>
      </c>
      <c r="J6062">
        <f t="shared" si="284"/>
        <v>5000</v>
      </c>
      <c r="K6062" t="s">
        <v>16</v>
      </c>
      <c r="L6062">
        <v>0</v>
      </c>
      <c r="M6062">
        <f>Googleplaystore[[#This Row],[Installed]]*Googleplaystore[[#This Row],[Price]]</f>
        <v>0</v>
      </c>
      <c r="N6062" t="s">
        <v>17</v>
      </c>
      <c r="O6062" t="s">
        <v>1834</v>
      </c>
      <c r="P6062" s="1">
        <v>42771</v>
      </c>
      <c r="Q6062" s="16" t="s">
        <v>1209</v>
      </c>
      <c r="R6062" t="s">
        <v>229</v>
      </c>
    </row>
    <row r="6063" spans="1:18" x14ac:dyDescent="0.3">
      <c r="A6063">
        <v>3.7</v>
      </c>
      <c r="B6063" t="s">
        <v>7353</v>
      </c>
      <c r="C6063" t="s">
        <v>4289</v>
      </c>
      <c r="E6063">
        <v>533</v>
      </c>
      <c r="F6063" t="s">
        <v>12563</v>
      </c>
      <c r="G6063">
        <f t="shared" si="282"/>
        <v>3891.2</v>
      </c>
      <c r="H6063" t="b">
        <f t="shared" si="283"/>
        <v>0</v>
      </c>
      <c r="I6063" t="s">
        <v>38</v>
      </c>
      <c r="J6063">
        <f t="shared" si="284"/>
        <v>50000</v>
      </c>
      <c r="K6063" t="s">
        <v>16</v>
      </c>
      <c r="L6063">
        <v>0</v>
      </c>
      <c r="M6063">
        <f>Googleplaystore[[#This Row],[Installed]]*Googleplaystore[[#This Row],[Price]]</f>
        <v>0</v>
      </c>
      <c r="N6063" t="s">
        <v>17</v>
      </c>
      <c r="O6063" t="s">
        <v>4290</v>
      </c>
      <c r="P6063" s="1">
        <v>43317</v>
      </c>
      <c r="Q6063" s="16">
        <v>4.4000000000000004</v>
      </c>
      <c r="R6063" t="s">
        <v>20</v>
      </c>
    </row>
    <row r="6064" spans="1:18" x14ac:dyDescent="0.3">
      <c r="A6064">
        <v>4.0999999999999996</v>
      </c>
      <c r="B6064" t="s">
        <v>7354</v>
      </c>
      <c r="C6064" t="s">
        <v>1833</v>
      </c>
      <c r="E6064">
        <v>120</v>
      </c>
      <c r="F6064" t="s">
        <v>19312</v>
      </c>
      <c r="G6064" t="b">
        <f t="shared" si="282"/>
        <v>0</v>
      </c>
      <c r="H6064">
        <f t="shared" si="283"/>
        <v>782</v>
      </c>
      <c r="I6064" t="s">
        <v>15</v>
      </c>
      <c r="J6064">
        <f t="shared" si="284"/>
        <v>10000</v>
      </c>
      <c r="K6064" t="s">
        <v>16</v>
      </c>
      <c r="L6064">
        <v>0</v>
      </c>
      <c r="M6064">
        <f>Googleplaystore[[#This Row],[Installed]]*Googleplaystore[[#This Row],[Price]]</f>
        <v>0</v>
      </c>
      <c r="N6064" t="s">
        <v>17</v>
      </c>
      <c r="O6064" t="s">
        <v>1834</v>
      </c>
      <c r="P6064" s="1">
        <v>42771</v>
      </c>
      <c r="Q6064" s="16" t="s">
        <v>1209</v>
      </c>
      <c r="R6064" t="s">
        <v>229</v>
      </c>
    </row>
    <row r="6065" spans="1:18" x14ac:dyDescent="0.3">
      <c r="A6065">
        <v>4.4000000000000004</v>
      </c>
      <c r="B6065" t="s">
        <v>7355</v>
      </c>
      <c r="C6065" t="s">
        <v>1833</v>
      </c>
      <c r="E6065">
        <v>30</v>
      </c>
      <c r="F6065" t="s">
        <v>19313</v>
      </c>
      <c r="G6065" t="b">
        <f t="shared" si="282"/>
        <v>0</v>
      </c>
      <c r="H6065">
        <f t="shared" si="283"/>
        <v>721</v>
      </c>
      <c r="I6065" t="s">
        <v>60</v>
      </c>
      <c r="J6065">
        <f t="shared" si="284"/>
        <v>5000</v>
      </c>
      <c r="K6065" t="s">
        <v>16</v>
      </c>
      <c r="L6065">
        <v>0</v>
      </c>
      <c r="M6065">
        <f>Googleplaystore[[#This Row],[Installed]]*Googleplaystore[[#This Row],[Price]]</f>
        <v>0</v>
      </c>
      <c r="N6065" t="s">
        <v>17</v>
      </c>
      <c r="O6065" t="s">
        <v>1834</v>
      </c>
      <c r="P6065" s="1">
        <v>42771</v>
      </c>
      <c r="Q6065" s="16" t="s">
        <v>1209</v>
      </c>
      <c r="R6065" t="s">
        <v>229</v>
      </c>
    </row>
    <row r="6066" spans="1:18" x14ac:dyDescent="0.3">
      <c r="A6066">
        <v>4</v>
      </c>
      <c r="B6066" t="s">
        <v>7356</v>
      </c>
      <c r="C6066" t="s">
        <v>1833</v>
      </c>
      <c r="E6066">
        <v>50</v>
      </c>
      <c r="F6066" t="s">
        <v>19314</v>
      </c>
      <c r="G6066" t="b">
        <f t="shared" si="282"/>
        <v>0</v>
      </c>
      <c r="H6066">
        <f t="shared" si="283"/>
        <v>430</v>
      </c>
      <c r="I6066" t="s">
        <v>60</v>
      </c>
      <c r="J6066">
        <f t="shared" si="284"/>
        <v>5000</v>
      </c>
      <c r="K6066" t="s">
        <v>16</v>
      </c>
      <c r="L6066">
        <v>0</v>
      </c>
      <c r="M6066">
        <f>Googleplaystore[[#This Row],[Installed]]*Googleplaystore[[#This Row],[Price]]</f>
        <v>0</v>
      </c>
      <c r="N6066" t="s">
        <v>17</v>
      </c>
      <c r="O6066" t="s">
        <v>1834</v>
      </c>
      <c r="P6066" s="1">
        <v>42771</v>
      </c>
      <c r="Q6066" s="16" t="s">
        <v>1209</v>
      </c>
      <c r="R6066" t="s">
        <v>229</v>
      </c>
    </row>
    <row r="6067" spans="1:18" x14ac:dyDescent="0.3">
      <c r="A6067">
        <v>3.9</v>
      </c>
      <c r="B6067" t="s">
        <v>7357</v>
      </c>
      <c r="C6067" t="s">
        <v>1833</v>
      </c>
      <c r="E6067">
        <v>131</v>
      </c>
      <c r="F6067" t="s">
        <v>19315</v>
      </c>
      <c r="G6067" t="b">
        <f t="shared" si="282"/>
        <v>0</v>
      </c>
      <c r="H6067">
        <f t="shared" si="283"/>
        <v>429</v>
      </c>
      <c r="I6067" t="s">
        <v>15</v>
      </c>
      <c r="J6067">
        <f t="shared" si="284"/>
        <v>10000</v>
      </c>
      <c r="K6067" t="s">
        <v>16</v>
      </c>
      <c r="L6067">
        <v>0</v>
      </c>
      <c r="M6067">
        <f>Googleplaystore[[#This Row],[Installed]]*Googleplaystore[[#This Row],[Price]]</f>
        <v>0</v>
      </c>
      <c r="N6067" t="s">
        <v>17</v>
      </c>
      <c r="O6067" t="s">
        <v>1834</v>
      </c>
      <c r="P6067" s="1">
        <v>42771</v>
      </c>
      <c r="Q6067" s="16" t="s">
        <v>1209</v>
      </c>
      <c r="R6067" t="s">
        <v>229</v>
      </c>
    </row>
    <row r="6068" spans="1:18" x14ac:dyDescent="0.3">
      <c r="A6068">
        <v>3.6</v>
      </c>
      <c r="B6068" t="s">
        <v>7358</v>
      </c>
      <c r="C6068" t="s">
        <v>1833</v>
      </c>
      <c r="E6068">
        <v>7</v>
      </c>
      <c r="F6068" t="s">
        <v>19316</v>
      </c>
      <c r="G6068" t="b">
        <f t="shared" si="282"/>
        <v>0</v>
      </c>
      <c r="H6068">
        <f t="shared" si="283"/>
        <v>192</v>
      </c>
      <c r="I6068" t="s">
        <v>482</v>
      </c>
      <c r="J6068">
        <f t="shared" si="284"/>
        <v>1000</v>
      </c>
      <c r="K6068" t="s">
        <v>16</v>
      </c>
      <c r="L6068">
        <v>0</v>
      </c>
      <c r="M6068">
        <f>Googleplaystore[[#This Row],[Installed]]*Googleplaystore[[#This Row],[Price]]</f>
        <v>0</v>
      </c>
      <c r="N6068" t="s">
        <v>17</v>
      </c>
      <c r="O6068" t="s">
        <v>1834</v>
      </c>
      <c r="P6068" s="1">
        <v>42771</v>
      </c>
      <c r="Q6068" s="16" t="s">
        <v>1209</v>
      </c>
      <c r="R6068" t="s">
        <v>229</v>
      </c>
    </row>
    <row r="6069" spans="1:18" x14ac:dyDescent="0.3">
      <c r="A6069">
        <v>0</v>
      </c>
      <c r="B6069" t="s">
        <v>7359</v>
      </c>
      <c r="C6069" t="s">
        <v>1833</v>
      </c>
      <c r="E6069">
        <v>21</v>
      </c>
      <c r="F6069" t="s">
        <v>19317</v>
      </c>
      <c r="G6069" t="b">
        <f t="shared" si="282"/>
        <v>0</v>
      </c>
      <c r="H6069">
        <f t="shared" si="283"/>
        <v>200</v>
      </c>
      <c r="I6069" t="s">
        <v>60</v>
      </c>
      <c r="J6069">
        <f t="shared" si="284"/>
        <v>5000</v>
      </c>
      <c r="K6069" t="s">
        <v>16</v>
      </c>
      <c r="L6069">
        <v>0</v>
      </c>
      <c r="M6069">
        <f>Googleplaystore[[#This Row],[Installed]]*Googleplaystore[[#This Row],[Price]]</f>
        <v>0</v>
      </c>
      <c r="N6069" t="s">
        <v>17</v>
      </c>
      <c r="O6069" t="s">
        <v>1834</v>
      </c>
      <c r="P6069" s="1">
        <v>42771</v>
      </c>
      <c r="Q6069" s="16" t="s">
        <v>1209</v>
      </c>
      <c r="R6069" t="s">
        <v>229</v>
      </c>
    </row>
    <row r="6070" spans="1:18" x14ac:dyDescent="0.3">
      <c r="A6070">
        <v>0</v>
      </c>
      <c r="B6070" t="s">
        <v>7360</v>
      </c>
      <c r="C6070" t="s">
        <v>492</v>
      </c>
      <c r="E6070">
        <v>23</v>
      </c>
      <c r="F6070" t="s">
        <v>12332</v>
      </c>
      <c r="G6070">
        <f t="shared" si="282"/>
        <v>13312</v>
      </c>
      <c r="H6070" t="b">
        <f t="shared" si="283"/>
        <v>0</v>
      </c>
      <c r="I6070" t="s">
        <v>482</v>
      </c>
      <c r="J6070">
        <f t="shared" si="284"/>
        <v>1000</v>
      </c>
      <c r="K6070" t="s">
        <v>16</v>
      </c>
      <c r="L6070">
        <v>0</v>
      </c>
      <c r="M6070">
        <f>Googleplaystore[[#This Row],[Installed]]*Googleplaystore[[#This Row],[Price]]</f>
        <v>0</v>
      </c>
      <c r="N6070" t="s">
        <v>17</v>
      </c>
      <c r="O6070" t="s">
        <v>493</v>
      </c>
      <c r="P6070" s="1">
        <v>43068</v>
      </c>
      <c r="Q6070" s="16" t="s">
        <v>7361</v>
      </c>
      <c r="R6070" t="s">
        <v>39</v>
      </c>
    </row>
    <row r="6071" spans="1:18" x14ac:dyDescent="0.3">
      <c r="A6071">
        <v>4.5999999999999996</v>
      </c>
      <c r="B6071" t="s">
        <v>7362</v>
      </c>
      <c r="C6071" t="s">
        <v>3958</v>
      </c>
      <c r="E6071">
        <v>27</v>
      </c>
      <c r="F6071" t="s">
        <v>12251</v>
      </c>
      <c r="G6071">
        <f t="shared" si="282"/>
        <v>2560</v>
      </c>
      <c r="H6071" t="b">
        <f t="shared" si="283"/>
        <v>0</v>
      </c>
      <c r="I6071" t="s">
        <v>482</v>
      </c>
      <c r="J6071">
        <f t="shared" si="284"/>
        <v>1000</v>
      </c>
      <c r="K6071" t="s">
        <v>16</v>
      </c>
      <c r="L6071">
        <v>0</v>
      </c>
      <c r="M6071">
        <f>Googleplaystore[[#This Row],[Installed]]*Googleplaystore[[#This Row],[Price]]</f>
        <v>0</v>
      </c>
      <c r="N6071" t="s">
        <v>17</v>
      </c>
      <c r="O6071" t="s">
        <v>3959</v>
      </c>
      <c r="P6071" s="1">
        <v>42891</v>
      </c>
      <c r="Q6071" s="16" t="s">
        <v>58</v>
      </c>
      <c r="R6071" t="s">
        <v>53</v>
      </c>
    </row>
    <row r="6072" spans="1:18" x14ac:dyDescent="0.3">
      <c r="A6072">
        <v>0</v>
      </c>
      <c r="B6072" t="s">
        <v>7363</v>
      </c>
      <c r="C6072" t="s">
        <v>309</v>
      </c>
      <c r="E6072">
        <v>0</v>
      </c>
      <c r="F6072" t="s">
        <v>12260</v>
      </c>
      <c r="G6072">
        <f t="shared" si="282"/>
        <v>9113.6</v>
      </c>
      <c r="H6072" t="b">
        <f t="shared" si="283"/>
        <v>0</v>
      </c>
      <c r="I6072" t="s">
        <v>663</v>
      </c>
      <c r="J6072">
        <f t="shared" si="284"/>
        <v>50</v>
      </c>
      <c r="K6072" t="s">
        <v>16</v>
      </c>
      <c r="L6072">
        <v>0</v>
      </c>
      <c r="M6072">
        <f>Googleplaystore[[#This Row],[Installed]]*Googleplaystore[[#This Row],[Price]]</f>
        <v>0</v>
      </c>
      <c r="N6072" t="s">
        <v>17</v>
      </c>
      <c r="O6072" t="s">
        <v>310</v>
      </c>
      <c r="P6072" s="1">
        <v>43012</v>
      </c>
      <c r="Q6072" s="16">
        <v>1.8</v>
      </c>
      <c r="R6072" t="s">
        <v>50</v>
      </c>
    </row>
    <row r="6073" spans="1:18" x14ac:dyDescent="0.3">
      <c r="A6073">
        <v>4.4000000000000004</v>
      </c>
      <c r="B6073" t="s">
        <v>7364</v>
      </c>
      <c r="C6073" t="s">
        <v>1833</v>
      </c>
      <c r="E6073">
        <v>63</v>
      </c>
      <c r="F6073" t="s">
        <v>19307</v>
      </c>
      <c r="G6073" t="b">
        <f t="shared" si="282"/>
        <v>0</v>
      </c>
      <c r="H6073">
        <f t="shared" si="283"/>
        <v>417</v>
      </c>
      <c r="I6073" t="s">
        <v>60</v>
      </c>
      <c r="J6073">
        <f t="shared" si="284"/>
        <v>5000</v>
      </c>
      <c r="K6073" t="s">
        <v>16</v>
      </c>
      <c r="L6073">
        <v>0</v>
      </c>
      <c r="M6073">
        <f>Googleplaystore[[#This Row],[Installed]]*Googleplaystore[[#This Row],[Price]]</f>
        <v>0</v>
      </c>
      <c r="N6073" t="s">
        <v>17</v>
      </c>
      <c r="O6073" t="s">
        <v>1834</v>
      </c>
      <c r="P6073" s="1">
        <v>42771</v>
      </c>
      <c r="Q6073" s="16" t="s">
        <v>1209</v>
      </c>
      <c r="R6073" t="s">
        <v>229</v>
      </c>
    </row>
    <row r="6074" spans="1:18" x14ac:dyDescent="0.3">
      <c r="A6074">
        <v>1.9</v>
      </c>
      <c r="B6074" t="s">
        <v>7365</v>
      </c>
      <c r="C6074" t="s">
        <v>2367</v>
      </c>
      <c r="E6074">
        <v>250</v>
      </c>
      <c r="F6074" t="s">
        <v>31</v>
      </c>
      <c r="G6074" t="b">
        <f t="shared" si="282"/>
        <v>0</v>
      </c>
      <c r="H6074" t="b">
        <f t="shared" si="283"/>
        <v>0</v>
      </c>
      <c r="I6074" t="s">
        <v>38</v>
      </c>
      <c r="J6074">
        <f t="shared" si="284"/>
        <v>50000</v>
      </c>
      <c r="K6074" t="s">
        <v>16</v>
      </c>
      <c r="L6074">
        <v>0</v>
      </c>
      <c r="M6074">
        <f>Googleplaystore[[#This Row],[Installed]]*Googleplaystore[[#This Row],[Price]]</f>
        <v>0</v>
      </c>
      <c r="N6074" t="s">
        <v>17</v>
      </c>
      <c r="O6074" t="s">
        <v>901</v>
      </c>
      <c r="P6074" s="1">
        <v>43299</v>
      </c>
      <c r="Q6074" s="16">
        <v>0</v>
      </c>
      <c r="R6074" t="s">
        <v>31</v>
      </c>
    </row>
    <row r="6075" spans="1:18" x14ac:dyDescent="0.3">
      <c r="A6075">
        <v>4.3</v>
      </c>
      <c r="B6075" t="s">
        <v>7366</v>
      </c>
      <c r="C6075" t="s">
        <v>1833</v>
      </c>
      <c r="E6075">
        <v>15</v>
      </c>
      <c r="F6075" t="s">
        <v>19318</v>
      </c>
      <c r="G6075" t="b">
        <f t="shared" si="282"/>
        <v>0</v>
      </c>
      <c r="H6075">
        <f t="shared" si="283"/>
        <v>460</v>
      </c>
      <c r="I6075" t="s">
        <v>482</v>
      </c>
      <c r="J6075">
        <f t="shared" si="284"/>
        <v>1000</v>
      </c>
      <c r="K6075" t="s">
        <v>16</v>
      </c>
      <c r="L6075">
        <v>0</v>
      </c>
      <c r="M6075">
        <f>Googleplaystore[[#This Row],[Installed]]*Googleplaystore[[#This Row],[Price]]</f>
        <v>0</v>
      </c>
      <c r="N6075" t="s">
        <v>17</v>
      </c>
      <c r="O6075" t="s">
        <v>1834</v>
      </c>
      <c r="P6075" s="1">
        <v>42771</v>
      </c>
      <c r="Q6075" s="16" t="s">
        <v>1209</v>
      </c>
      <c r="R6075" t="s">
        <v>229</v>
      </c>
    </row>
    <row r="6076" spans="1:18" x14ac:dyDescent="0.3">
      <c r="A6076">
        <v>4.5</v>
      </c>
      <c r="B6076" t="s">
        <v>7367</v>
      </c>
      <c r="C6076" t="s">
        <v>2012</v>
      </c>
      <c r="E6076">
        <v>514</v>
      </c>
      <c r="F6076" t="s">
        <v>12331</v>
      </c>
      <c r="G6076">
        <f t="shared" si="282"/>
        <v>6041.6</v>
      </c>
      <c r="H6076" t="b">
        <f t="shared" si="283"/>
        <v>0</v>
      </c>
      <c r="I6076" t="s">
        <v>60</v>
      </c>
      <c r="J6076">
        <f t="shared" si="284"/>
        <v>5000</v>
      </c>
      <c r="K6076" t="s">
        <v>383</v>
      </c>
      <c r="L6076" s="2">
        <v>6.99</v>
      </c>
      <c r="M6076">
        <f>Googleplaystore[[#This Row],[Installed]]*Googleplaystore[[#This Row],[Price]]</f>
        <v>34950</v>
      </c>
      <c r="N6076" t="s">
        <v>30</v>
      </c>
      <c r="O6076" t="s">
        <v>2139</v>
      </c>
      <c r="P6076" s="1">
        <v>43255</v>
      </c>
      <c r="Q6076" s="16" t="s">
        <v>7368</v>
      </c>
      <c r="R6076" t="s">
        <v>53</v>
      </c>
    </row>
    <row r="6077" spans="1:18" x14ac:dyDescent="0.3">
      <c r="A6077">
        <v>4.0999999999999996</v>
      </c>
      <c r="B6077" t="s">
        <v>7369</v>
      </c>
      <c r="C6077" t="s">
        <v>1833</v>
      </c>
      <c r="E6077">
        <v>66</v>
      </c>
      <c r="F6077" t="s">
        <v>19319</v>
      </c>
      <c r="G6077" t="b">
        <f t="shared" si="282"/>
        <v>0</v>
      </c>
      <c r="H6077">
        <f t="shared" si="283"/>
        <v>728</v>
      </c>
      <c r="I6077" t="s">
        <v>15</v>
      </c>
      <c r="J6077">
        <f t="shared" si="284"/>
        <v>10000</v>
      </c>
      <c r="K6077" t="s">
        <v>16</v>
      </c>
      <c r="L6077">
        <v>0</v>
      </c>
      <c r="M6077">
        <f>Googleplaystore[[#This Row],[Installed]]*Googleplaystore[[#This Row],[Price]]</f>
        <v>0</v>
      </c>
      <c r="N6077" t="s">
        <v>17</v>
      </c>
      <c r="O6077" t="s">
        <v>1834</v>
      </c>
      <c r="P6077" s="1">
        <v>42771</v>
      </c>
      <c r="Q6077" s="16" t="s">
        <v>1209</v>
      </c>
      <c r="R6077" t="s">
        <v>229</v>
      </c>
    </row>
    <row r="6078" spans="1:18" x14ac:dyDescent="0.3">
      <c r="A6078">
        <v>3.8</v>
      </c>
      <c r="B6078" t="s">
        <v>7370</v>
      </c>
      <c r="C6078" t="s">
        <v>1833</v>
      </c>
      <c r="E6078">
        <v>18</v>
      </c>
      <c r="F6078" t="s">
        <v>19320</v>
      </c>
      <c r="G6078" t="b">
        <f t="shared" si="282"/>
        <v>0</v>
      </c>
      <c r="H6078">
        <f t="shared" si="283"/>
        <v>496</v>
      </c>
      <c r="I6078" t="s">
        <v>482</v>
      </c>
      <c r="J6078">
        <f t="shared" si="284"/>
        <v>1000</v>
      </c>
      <c r="K6078" t="s">
        <v>16</v>
      </c>
      <c r="L6078">
        <v>0</v>
      </c>
      <c r="M6078">
        <f>Googleplaystore[[#This Row],[Installed]]*Googleplaystore[[#This Row],[Price]]</f>
        <v>0</v>
      </c>
      <c r="N6078" t="s">
        <v>17</v>
      </c>
      <c r="O6078" t="s">
        <v>1834</v>
      </c>
      <c r="P6078" s="1">
        <v>42771</v>
      </c>
      <c r="Q6078" s="16" t="s">
        <v>1209</v>
      </c>
      <c r="R6078" t="s">
        <v>229</v>
      </c>
    </row>
    <row r="6079" spans="1:18" x14ac:dyDescent="0.3">
      <c r="A6079">
        <v>4.0999999999999996</v>
      </c>
      <c r="B6079" t="s">
        <v>7371</v>
      </c>
      <c r="C6079" t="s">
        <v>1833</v>
      </c>
      <c r="E6079">
        <v>174</v>
      </c>
      <c r="F6079" t="s">
        <v>19321</v>
      </c>
      <c r="G6079" t="b">
        <f t="shared" si="282"/>
        <v>0</v>
      </c>
      <c r="H6079">
        <f t="shared" si="283"/>
        <v>816</v>
      </c>
      <c r="I6079" t="s">
        <v>15</v>
      </c>
      <c r="J6079">
        <f t="shared" si="284"/>
        <v>10000</v>
      </c>
      <c r="K6079" t="s">
        <v>16</v>
      </c>
      <c r="L6079">
        <v>0</v>
      </c>
      <c r="M6079">
        <f>Googleplaystore[[#This Row],[Installed]]*Googleplaystore[[#This Row],[Price]]</f>
        <v>0</v>
      </c>
      <c r="N6079" t="s">
        <v>17</v>
      </c>
      <c r="O6079" t="s">
        <v>1834</v>
      </c>
      <c r="P6079" s="1">
        <v>42771</v>
      </c>
      <c r="Q6079" s="16" t="s">
        <v>1209</v>
      </c>
      <c r="R6079" t="s">
        <v>229</v>
      </c>
    </row>
    <row r="6080" spans="1:18" x14ac:dyDescent="0.3">
      <c r="A6080">
        <v>4.5999999999999996</v>
      </c>
      <c r="B6080" t="s">
        <v>7372</v>
      </c>
      <c r="C6080" t="s">
        <v>2012</v>
      </c>
      <c r="E6080">
        <v>144</v>
      </c>
      <c r="F6080" t="s">
        <v>12794</v>
      </c>
      <c r="G6080">
        <f t="shared" si="282"/>
        <v>6451.2</v>
      </c>
      <c r="H6080" t="b">
        <f t="shared" si="283"/>
        <v>0</v>
      </c>
      <c r="I6080" t="s">
        <v>482</v>
      </c>
      <c r="J6080">
        <f t="shared" si="284"/>
        <v>1000</v>
      </c>
      <c r="K6080" t="s">
        <v>383</v>
      </c>
      <c r="L6080" s="2">
        <v>6.99</v>
      </c>
      <c r="M6080">
        <f>Googleplaystore[[#This Row],[Installed]]*Googleplaystore[[#This Row],[Price]]</f>
        <v>6990</v>
      </c>
      <c r="N6080" t="s">
        <v>17</v>
      </c>
      <c r="O6080" t="s">
        <v>2139</v>
      </c>
      <c r="P6080" s="1">
        <v>43235</v>
      </c>
      <c r="Q6080" s="16" t="s">
        <v>91</v>
      </c>
      <c r="R6080" t="s">
        <v>53</v>
      </c>
    </row>
    <row r="6081" spans="1:18" x14ac:dyDescent="0.3">
      <c r="A6081">
        <v>3.7</v>
      </c>
      <c r="B6081" t="s">
        <v>7373</v>
      </c>
      <c r="C6081" t="s">
        <v>1833</v>
      </c>
      <c r="E6081">
        <v>83</v>
      </c>
      <c r="F6081" t="s">
        <v>19322</v>
      </c>
      <c r="G6081" t="b">
        <f t="shared" si="282"/>
        <v>0</v>
      </c>
      <c r="H6081">
        <f t="shared" si="283"/>
        <v>414</v>
      </c>
      <c r="I6081" t="s">
        <v>15</v>
      </c>
      <c r="J6081">
        <f t="shared" si="284"/>
        <v>10000</v>
      </c>
      <c r="K6081" t="s">
        <v>16</v>
      </c>
      <c r="L6081">
        <v>0</v>
      </c>
      <c r="M6081">
        <f>Googleplaystore[[#This Row],[Installed]]*Googleplaystore[[#This Row],[Price]]</f>
        <v>0</v>
      </c>
      <c r="N6081" t="s">
        <v>17</v>
      </c>
      <c r="O6081" t="s">
        <v>1834</v>
      </c>
      <c r="P6081" s="1">
        <v>42771</v>
      </c>
      <c r="Q6081" s="16" t="s">
        <v>1209</v>
      </c>
      <c r="R6081" t="s">
        <v>229</v>
      </c>
    </row>
    <row r="6082" spans="1:18" x14ac:dyDescent="0.3">
      <c r="A6082">
        <v>3.9</v>
      </c>
      <c r="B6082" t="s">
        <v>7374</v>
      </c>
      <c r="C6082" t="s">
        <v>1833</v>
      </c>
      <c r="E6082">
        <v>53</v>
      </c>
      <c r="F6082" t="s">
        <v>19214</v>
      </c>
      <c r="G6082" t="b">
        <f t="shared" si="282"/>
        <v>0</v>
      </c>
      <c r="H6082">
        <f t="shared" si="283"/>
        <v>334</v>
      </c>
      <c r="I6082" t="s">
        <v>15</v>
      </c>
      <c r="J6082">
        <f t="shared" si="284"/>
        <v>10000</v>
      </c>
      <c r="K6082" t="s">
        <v>16</v>
      </c>
      <c r="L6082">
        <v>0</v>
      </c>
      <c r="M6082">
        <f>Googleplaystore[[#This Row],[Installed]]*Googleplaystore[[#This Row],[Price]]</f>
        <v>0</v>
      </c>
      <c r="N6082" t="s">
        <v>17</v>
      </c>
      <c r="O6082" t="s">
        <v>1834</v>
      </c>
      <c r="P6082" s="1">
        <v>42771</v>
      </c>
      <c r="Q6082" s="16" t="s">
        <v>1209</v>
      </c>
      <c r="R6082" t="s">
        <v>229</v>
      </c>
    </row>
    <row r="6083" spans="1:18" x14ac:dyDescent="0.3">
      <c r="A6083">
        <v>4.4000000000000004</v>
      </c>
      <c r="B6083" t="s">
        <v>7375</v>
      </c>
      <c r="C6083" t="s">
        <v>1833</v>
      </c>
      <c r="E6083">
        <v>50</v>
      </c>
      <c r="F6083" t="s">
        <v>19323</v>
      </c>
      <c r="G6083" t="b">
        <f t="shared" ref="G6083:G6146" si="285">IF(ISNUMBER(SEARCH("M",F6083)), VALUE(LEFT(F6083, LEN(F6083)-1) *1024))</f>
        <v>0</v>
      </c>
      <c r="H6083">
        <f t="shared" ref="H6083:H6146" si="286">IF(ISNUMBER(SEARCH("K",F6083)), VALUE(LEFT(F6083, LEN(F6083)-1)))</f>
        <v>506</v>
      </c>
      <c r="I6083" t="s">
        <v>60</v>
      </c>
      <c r="J6083">
        <f t="shared" ref="J6083:J6146" si="287">IF(ISNUMBER(SEARCH("+", I6083)), VALUE(SUBSTITUTE(I6083, "+", "")), I6083)</f>
        <v>5000</v>
      </c>
      <c r="K6083" t="s">
        <v>16</v>
      </c>
      <c r="L6083">
        <v>0</v>
      </c>
      <c r="M6083">
        <f>Googleplaystore[[#This Row],[Installed]]*Googleplaystore[[#This Row],[Price]]</f>
        <v>0</v>
      </c>
      <c r="N6083" t="s">
        <v>17</v>
      </c>
      <c r="O6083" t="s">
        <v>1834</v>
      </c>
      <c r="P6083" s="1">
        <v>42771</v>
      </c>
      <c r="Q6083" s="16" t="s">
        <v>1209</v>
      </c>
      <c r="R6083" t="s">
        <v>229</v>
      </c>
    </row>
    <row r="6084" spans="1:18" x14ac:dyDescent="0.3">
      <c r="A6084">
        <v>0</v>
      </c>
      <c r="B6084" t="s">
        <v>7376</v>
      </c>
      <c r="C6084" t="s">
        <v>3677</v>
      </c>
      <c r="E6084">
        <v>83</v>
      </c>
      <c r="F6084" t="s">
        <v>12670</v>
      </c>
      <c r="G6084">
        <f t="shared" si="285"/>
        <v>2048</v>
      </c>
      <c r="H6084" t="b">
        <f t="shared" si="286"/>
        <v>0</v>
      </c>
      <c r="I6084" t="s">
        <v>482</v>
      </c>
      <c r="J6084">
        <f t="shared" si="287"/>
        <v>1000</v>
      </c>
      <c r="K6084" t="s">
        <v>16</v>
      </c>
      <c r="L6084">
        <v>0</v>
      </c>
      <c r="M6084">
        <f>Googleplaystore[[#This Row],[Installed]]*Googleplaystore[[#This Row],[Price]]</f>
        <v>0</v>
      </c>
      <c r="N6084" t="s">
        <v>17</v>
      </c>
      <c r="O6084" t="s">
        <v>3678</v>
      </c>
      <c r="P6084" s="1">
        <v>42090</v>
      </c>
      <c r="Q6084" s="16" t="s">
        <v>19</v>
      </c>
      <c r="R6084" t="s">
        <v>20</v>
      </c>
    </row>
    <row r="6085" spans="1:18" x14ac:dyDescent="0.3">
      <c r="A6085">
        <v>4.5</v>
      </c>
      <c r="B6085" t="s">
        <v>7377</v>
      </c>
      <c r="C6085" t="s">
        <v>1893</v>
      </c>
      <c r="E6085">
        <v>31</v>
      </c>
      <c r="F6085" t="s">
        <v>12353</v>
      </c>
      <c r="G6085">
        <f t="shared" si="285"/>
        <v>2355.1999999999998</v>
      </c>
      <c r="H6085" t="b">
        <f t="shared" si="286"/>
        <v>0</v>
      </c>
      <c r="I6085" t="s">
        <v>482</v>
      </c>
      <c r="J6085">
        <f t="shared" si="287"/>
        <v>1000</v>
      </c>
      <c r="K6085" t="s">
        <v>16</v>
      </c>
      <c r="L6085">
        <v>0</v>
      </c>
      <c r="M6085">
        <f>Googleplaystore[[#This Row],[Installed]]*Googleplaystore[[#This Row],[Price]]</f>
        <v>0</v>
      </c>
      <c r="N6085" t="s">
        <v>17</v>
      </c>
      <c r="O6085" t="s">
        <v>1894</v>
      </c>
      <c r="P6085" s="1">
        <v>43211</v>
      </c>
      <c r="Q6085" s="16" t="s">
        <v>1512</v>
      </c>
      <c r="R6085" t="s">
        <v>50</v>
      </c>
    </row>
    <row r="6086" spans="1:18" x14ac:dyDescent="0.3">
      <c r="A6086">
        <v>0</v>
      </c>
      <c r="B6086" t="s">
        <v>7378</v>
      </c>
      <c r="C6086" t="s">
        <v>3958</v>
      </c>
      <c r="E6086">
        <v>2</v>
      </c>
      <c r="F6086" t="s">
        <v>12821</v>
      </c>
      <c r="G6086">
        <f t="shared" si="285"/>
        <v>34816</v>
      </c>
      <c r="H6086" t="b">
        <f t="shared" si="286"/>
        <v>0</v>
      </c>
      <c r="I6086" t="s">
        <v>663</v>
      </c>
      <c r="J6086">
        <f t="shared" si="287"/>
        <v>50</v>
      </c>
      <c r="K6086" t="s">
        <v>16</v>
      </c>
      <c r="L6086">
        <v>0</v>
      </c>
      <c r="M6086">
        <f>Googleplaystore[[#This Row],[Installed]]*Googleplaystore[[#This Row],[Price]]</f>
        <v>0</v>
      </c>
      <c r="N6086" t="s">
        <v>17</v>
      </c>
      <c r="O6086" t="s">
        <v>3959</v>
      </c>
      <c r="P6086" s="1">
        <v>43073</v>
      </c>
      <c r="Q6086" s="16">
        <v>1.2</v>
      </c>
      <c r="R6086" t="s">
        <v>20</v>
      </c>
    </row>
    <row r="6087" spans="1:18" x14ac:dyDescent="0.3">
      <c r="A6087">
        <v>0</v>
      </c>
      <c r="B6087" t="s">
        <v>7379</v>
      </c>
      <c r="C6087" t="s">
        <v>3958</v>
      </c>
      <c r="E6087">
        <v>0</v>
      </c>
      <c r="F6087" t="s">
        <v>12391</v>
      </c>
      <c r="G6087">
        <f t="shared" si="285"/>
        <v>7680</v>
      </c>
      <c r="H6087" t="b">
        <f t="shared" si="286"/>
        <v>0</v>
      </c>
      <c r="I6087" t="s">
        <v>838</v>
      </c>
      <c r="J6087">
        <f t="shared" si="287"/>
        <v>10</v>
      </c>
      <c r="K6087" t="s">
        <v>16</v>
      </c>
      <c r="L6087">
        <v>0</v>
      </c>
      <c r="M6087">
        <f>Googleplaystore[[#This Row],[Installed]]*Googleplaystore[[#This Row],[Price]]</f>
        <v>0</v>
      </c>
      <c r="N6087" t="s">
        <v>17</v>
      </c>
      <c r="O6087" t="s">
        <v>3959</v>
      </c>
      <c r="P6087" s="1">
        <v>43045</v>
      </c>
      <c r="Q6087" s="16">
        <v>1</v>
      </c>
      <c r="R6087" t="s">
        <v>39</v>
      </c>
    </row>
    <row r="6088" spans="1:18" x14ac:dyDescent="0.3">
      <c r="A6088">
        <v>4.3</v>
      </c>
      <c r="B6088" t="s">
        <v>3023</v>
      </c>
      <c r="C6088" t="s">
        <v>2965</v>
      </c>
      <c r="E6088">
        <v>3781467</v>
      </c>
      <c r="F6088" t="s">
        <v>31</v>
      </c>
      <c r="G6088" t="b">
        <f t="shared" si="285"/>
        <v>0</v>
      </c>
      <c r="H6088" t="b">
        <f t="shared" si="286"/>
        <v>0</v>
      </c>
      <c r="I6088" t="s">
        <v>240</v>
      </c>
      <c r="J6088">
        <f t="shared" si="287"/>
        <v>100000000</v>
      </c>
      <c r="K6088" t="s">
        <v>16</v>
      </c>
      <c r="L6088">
        <v>0</v>
      </c>
      <c r="M6088">
        <f>Googleplaystore[[#This Row],[Installed]]*Googleplaystore[[#This Row],[Price]]</f>
        <v>0</v>
      </c>
      <c r="N6088" t="s">
        <v>222</v>
      </c>
      <c r="O6088" t="s">
        <v>2966</v>
      </c>
      <c r="P6088" s="1">
        <v>43314</v>
      </c>
      <c r="Q6088" s="16">
        <v>0</v>
      </c>
      <c r="R6088" t="s">
        <v>31</v>
      </c>
    </row>
    <row r="6089" spans="1:18" x14ac:dyDescent="0.3">
      <c r="A6089">
        <v>4.4000000000000004</v>
      </c>
      <c r="B6089" t="s">
        <v>7380</v>
      </c>
      <c r="C6089" t="s">
        <v>2012</v>
      </c>
      <c r="E6089">
        <v>33661</v>
      </c>
      <c r="F6089" t="s">
        <v>12961</v>
      </c>
      <c r="G6089">
        <f t="shared" si="285"/>
        <v>61440</v>
      </c>
      <c r="H6089" t="b">
        <f t="shared" si="286"/>
        <v>0</v>
      </c>
      <c r="I6089" t="s">
        <v>34</v>
      </c>
      <c r="J6089">
        <f t="shared" si="287"/>
        <v>100000</v>
      </c>
      <c r="K6089" t="s">
        <v>383</v>
      </c>
      <c r="L6089" s="2">
        <v>2.99</v>
      </c>
      <c r="M6089">
        <f>Googleplaystore[[#This Row],[Installed]]*Googleplaystore[[#This Row],[Price]]</f>
        <v>299000</v>
      </c>
      <c r="N6089" t="s">
        <v>17</v>
      </c>
      <c r="O6089" t="s">
        <v>2022</v>
      </c>
      <c r="P6089" s="1">
        <v>43315</v>
      </c>
      <c r="Q6089" s="16" t="s">
        <v>386</v>
      </c>
      <c r="R6089" t="s">
        <v>50</v>
      </c>
    </row>
    <row r="6090" spans="1:18" x14ac:dyDescent="0.3">
      <c r="A6090">
        <v>3.5</v>
      </c>
      <c r="B6090" t="s">
        <v>7381</v>
      </c>
      <c r="C6090" t="s">
        <v>2012</v>
      </c>
      <c r="E6090">
        <v>46801</v>
      </c>
      <c r="F6090" t="s">
        <v>12961</v>
      </c>
      <c r="G6090">
        <f t="shared" si="285"/>
        <v>61440</v>
      </c>
      <c r="H6090" t="b">
        <f t="shared" si="286"/>
        <v>0</v>
      </c>
      <c r="I6090" t="s">
        <v>42</v>
      </c>
      <c r="J6090">
        <f t="shared" si="287"/>
        <v>1000000</v>
      </c>
      <c r="K6090" t="s">
        <v>16</v>
      </c>
      <c r="L6090">
        <v>0</v>
      </c>
      <c r="M6090">
        <f>Googleplaystore[[#This Row],[Installed]]*Googleplaystore[[#This Row],[Price]]</f>
        <v>0</v>
      </c>
      <c r="N6090" t="s">
        <v>17</v>
      </c>
      <c r="O6090" t="s">
        <v>2022</v>
      </c>
      <c r="P6090" s="1">
        <v>43315</v>
      </c>
      <c r="Q6090" s="16" t="s">
        <v>386</v>
      </c>
      <c r="R6090" t="s">
        <v>50</v>
      </c>
    </row>
    <row r="6091" spans="1:18" x14ac:dyDescent="0.3">
      <c r="A6091">
        <v>4.3</v>
      </c>
      <c r="B6091" t="s">
        <v>7382</v>
      </c>
      <c r="C6091" t="s">
        <v>2367</v>
      </c>
      <c r="E6091">
        <v>41</v>
      </c>
      <c r="F6091" t="s">
        <v>12231</v>
      </c>
      <c r="G6091">
        <f t="shared" si="285"/>
        <v>8089.6</v>
      </c>
      <c r="H6091" t="b">
        <f t="shared" si="286"/>
        <v>0</v>
      </c>
      <c r="I6091" t="s">
        <v>482</v>
      </c>
      <c r="J6091">
        <f t="shared" si="287"/>
        <v>1000</v>
      </c>
      <c r="K6091" t="s">
        <v>383</v>
      </c>
      <c r="L6091" s="2">
        <v>2.99</v>
      </c>
      <c r="M6091">
        <f>Googleplaystore[[#This Row],[Installed]]*Googleplaystore[[#This Row],[Price]]</f>
        <v>2990</v>
      </c>
      <c r="N6091" t="s">
        <v>17</v>
      </c>
      <c r="O6091" t="s">
        <v>947</v>
      </c>
      <c r="P6091" s="1">
        <v>43251</v>
      </c>
      <c r="Q6091" s="16" t="s">
        <v>1791</v>
      </c>
      <c r="R6091" t="s">
        <v>20</v>
      </c>
    </row>
    <row r="6092" spans="1:18" x14ac:dyDescent="0.3">
      <c r="A6092">
        <v>4.5</v>
      </c>
      <c r="B6092" t="s">
        <v>7383</v>
      </c>
      <c r="C6092" t="s">
        <v>2367</v>
      </c>
      <c r="E6092">
        <v>65</v>
      </c>
      <c r="F6092" t="s">
        <v>12219</v>
      </c>
      <c r="G6092">
        <f t="shared" si="285"/>
        <v>24576</v>
      </c>
      <c r="H6092" t="b">
        <f t="shared" si="286"/>
        <v>0</v>
      </c>
      <c r="I6092" t="s">
        <v>15</v>
      </c>
      <c r="J6092">
        <f t="shared" si="287"/>
        <v>10000</v>
      </c>
      <c r="K6092" t="s">
        <v>16</v>
      </c>
      <c r="L6092">
        <v>0</v>
      </c>
      <c r="M6092">
        <f>Googleplaystore[[#This Row],[Installed]]*Googleplaystore[[#This Row],[Price]]</f>
        <v>0</v>
      </c>
      <c r="N6092" t="s">
        <v>17</v>
      </c>
      <c r="O6092" t="s">
        <v>2019</v>
      </c>
      <c r="P6092" s="1">
        <v>43286</v>
      </c>
      <c r="Q6092" s="16">
        <v>6</v>
      </c>
      <c r="R6092" t="s">
        <v>53</v>
      </c>
    </row>
    <row r="6093" spans="1:18" x14ac:dyDescent="0.3">
      <c r="A6093">
        <v>4.5</v>
      </c>
      <c r="B6093" t="s">
        <v>7384</v>
      </c>
      <c r="C6093" t="s">
        <v>2367</v>
      </c>
      <c r="E6093">
        <v>5591653</v>
      </c>
      <c r="F6093" t="s">
        <v>13039</v>
      </c>
      <c r="G6093">
        <f t="shared" si="285"/>
        <v>97280</v>
      </c>
      <c r="H6093" t="b">
        <f t="shared" si="286"/>
        <v>0</v>
      </c>
      <c r="I6093" t="s">
        <v>29</v>
      </c>
      <c r="J6093">
        <f t="shared" si="287"/>
        <v>50000000</v>
      </c>
      <c r="K6093" t="s">
        <v>16</v>
      </c>
      <c r="L6093">
        <v>0</v>
      </c>
      <c r="M6093">
        <f>Googleplaystore[[#This Row],[Installed]]*Googleplaystore[[#This Row],[Price]]</f>
        <v>0</v>
      </c>
      <c r="N6093" t="s">
        <v>70</v>
      </c>
      <c r="O6093" t="s">
        <v>2031</v>
      </c>
      <c r="P6093" s="1">
        <v>43299</v>
      </c>
      <c r="Q6093" s="16">
        <v>35.119</v>
      </c>
      <c r="R6093" t="s">
        <v>20</v>
      </c>
    </row>
    <row r="6094" spans="1:18" x14ac:dyDescent="0.3">
      <c r="A6094">
        <v>4.4000000000000004</v>
      </c>
      <c r="B6094" t="s">
        <v>7385</v>
      </c>
      <c r="C6094" t="s">
        <v>2012</v>
      </c>
      <c r="E6094">
        <v>1432447</v>
      </c>
      <c r="F6094" t="s">
        <v>12715</v>
      </c>
      <c r="G6094">
        <f t="shared" si="285"/>
        <v>60416</v>
      </c>
      <c r="H6094" t="b">
        <f t="shared" si="286"/>
        <v>0</v>
      </c>
      <c r="I6094" t="s">
        <v>29</v>
      </c>
      <c r="J6094">
        <f t="shared" si="287"/>
        <v>50000000</v>
      </c>
      <c r="K6094" t="s">
        <v>16</v>
      </c>
      <c r="L6094">
        <v>0</v>
      </c>
      <c r="M6094">
        <f>Googleplaystore[[#This Row],[Installed]]*Googleplaystore[[#This Row],[Price]]</f>
        <v>0</v>
      </c>
      <c r="N6094" t="s">
        <v>17</v>
      </c>
      <c r="O6094" t="s">
        <v>2016</v>
      </c>
      <c r="P6094" s="1">
        <v>43048</v>
      </c>
      <c r="Q6094" s="16" t="s">
        <v>7386</v>
      </c>
      <c r="R6094" t="s">
        <v>20</v>
      </c>
    </row>
    <row r="6095" spans="1:18" x14ac:dyDescent="0.3">
      <c r="A6095">
        <v>4.2</v>
      </c>
      <c r="B6095" t="s">
        <v>7387</v>
      </c>
      <c r="C6095" t="s">
        <v>2367</v>
      </c>
      <c r="E6095">
        <v>13</v>
      </c>
      <c r="F6095" t="s">
        <v>12209</v>
      </c>
      <c r="G6095">
        <f t="shared" si="285"/>
        <v>23552</v>
      </c>
      <c r="H6095" t="b">
        <f t="shared" si="286"/>
        <v>0</v>
      </c>
      <c r="I6095" t="s">
        <v>482</v>
      </c>
      <c r="J6095">
        <f t="shared" si="287"/>
        <v>1000</v>
      </c>
      <c r="K6095" t="s">
        <v>383</v>
      </c>
      <c r="L6095" s="2">
        <v>2.4900000000000002</v>
      </c>
      <c r="M6095">
        <f>Googleplaystore[[#This Row],[Installed]]*Googleplaystore[[#This Row],[Price]]</f>
        <v>2490</v>
      </c>
      <c r="N6095" t="s">
        <v>17</v>
      </c>
      <c r="O6095" t="s">
        <v>947</v>
      </c>
      <c r="P6095" s="1">
        <v>43094</v>
      </c>
      <c r="Q6095" s="16">
        <v>2.6</v>
      </c>
      <c r="R6095" t="s">
        <v>20</v>
      </c>
    </row>
    <row r="6096" spans="1:18" x14ac:dyDescent="0.3">
      <c r="A6096">
        <v>4.3</v>
      </c>
      <c r="B6096" t="s">
        <v>7388</v>
      </c>
      <c r="C6096" t="s">
        <v>2012</v>
      </c>
      <c r="E6096">
        <v>1167143</v>
      </c>
      <c r="F6096" t="s">
        <v>12190</v>
      </c>
      <c r="G6096">
        <f t="shared" si="285"/>
        <v>12288</v>
      </c>
      <c r="H6096" t="b">
        <f t="shared" si="286"/>
        <v>0</v>
      </c>
      <c r="I6096" t="s">
        <v>240</v>
      </c>
      <c r="J6096">
        <f t="shared" si="287"/>
        <v>100000000</v>
      </c>
      <c r="K6096" t="s">
        <v>16</v>
      </c>
      <c r="L6096">
        <v>0</v>
      </c>
      <c r="M6096">
        <f>Googleplaystore[[#This Row],[Installed]]*Googleplaystore[[#This Row],[Price]]</f>
        <v>0</v>
      </c>
      <c r="N6096" t="s">
        <v>17</v>
      </c>
      <c r="O6096" t="s">
        <v>2016</v>
      </c>
      <c r="P6096" s="1">
        <v>42998</v>
      </c>
      <c r="Q6096" s="16" t="s">
        <v>7389</v>
      </c>
      <c r="R6096" t="s">
        <v>50</v>
      </c>
    </row>
    <row r="6097" spans="1:18" x14ac:dyDescent="0.3">
      <c r="A6097">
        <v>0</v>
      </c>
      <c r="B6097" t="s">
        <v>7390</v>
      </c>
      <c r="C6097" t="s">
        <v>2012</v>
      </c>
      <c r="E6097">
        <v>1</v>
      </c>
      <c r="F6097" t="s">
        <v>12216</v>
      </c>
      <c r="G6097">
        <f t="shared" si="285"/>
        <v>11264</v>
      </c>
      <c r="H6097" t="b">
        <f t="shared" si="286"/>
        <v>0</v>
      </c>
      <c r="I6097" t="s">
        <v>665</v>
      </c>
      <c r="J6097">
        <f t="shared" si="287"/>
        <v>100</v>
      </c>
      <c r="K6097" t="s">
        <v>383</v>
      </c>
      <c r="L6097" s="2">
        <v>1.99</v>
      </c>
      <c r="M6097">
        <f>Googleplaystore[[#This Row],[Installed]]*Googleplaystore[[#This Row],[Price]]</f>
        <v>199</v>
      </c>
      <c r="N6097" t="s">
        <v>30</v>
      </c>
      <c r="O6097" t="s">
        <v>2022</v>
      </c>
      <c r="P6097" s="1">
        <v>41513</v>
      </c>
      <c r="Q6097" s="16" t="s">
        <v>19</v>
      </c>
      <c r="R6097" t="s">
        <v>122</v>
      </c>
    </row>
    <row r="6098" spans="1:18" x14ac:dyDescent="0.3">
      <c r="A6098">
        <v>3.6</v>
      </c>
      <c r="B6098" t="s">
        <v>7391</v>
      </c>
      <c r="C6098" t="s">
        <v>1283</v>
      </c>
      <c r="E6098">
        <v>73</v>
      </c>
      <c r="F6098" t="s">
        <v>12177</v>
      </c>
      <c r="G6098">
        <f t="shared" si="285"/>
        <v>14336</v>
      </c>
      <c r="H6098" t="b">
        <f t="shared" si="286"/>
        <v>0</v>
      </c>
      <c r="I6098" t="s">
        <v>15</v>
      </c>
      <c r="J6098">
        <f t="shared" si="287"/>
        <v>10000</v>
      </c>
      <c r="K6098" t="s">
        <v>16</v>
      </c>
      <c r="L6098">
        <v>0</v>
      </c>
      <c r="M6098">
        <f>Googleplaystore[[#This Row],[Installed]]*Googleplaystore[[#This Row],[Price]]</f>
        <v>0</v>
      </c>
      <c r="N6098" t="s">
        <v>17</v>
      </c>
      <c r="O6098" t="s">
        <v>1284</v>
      </c>
      <c r="P6098" s="1">
        <v>42661</v>
      </c>
      <c r="Q6098" s="16" t="s">
        <v>1228</v>
      </c>
      <c r="R6098" t="s">
        <v>50</v>
      </c>
    </row>
    <row r="6099" spans="1:18" x14ac:dyDescent="0.3">
      <c r="A6099">
        <v>4</v>
      </c>
      <c r="B6099" t="s">
        <v>7392</v>
      </c>
      <c r="C6099" t="s">
        <v>2367</v>
      </c>
      <c r="E6099">
        <v>3</v>
      </c>
      <c r="F6099" t="s">
        <v>12284</v>
      </c>
      <c r="G6099">
        <f t="shared" si="285"/>
        <v>2252.8000000000002</v>
      </c>
      <c r="H6099" t="b">
        <f t="shared" si="286"/>
        <v>0</v>
      </c>
      <c r="I6099" t="s">
        <v>816</v>
      </c>
      <c r="J6099">
        <f t="shared" si="287"/>
        <v>500</v>
      </c>
      <c r="K6099" t="s">
        <v>16</v>
      </c>
      <c r="L6099">
        <v>0</v>
      </c>
      <c r="M6099">
        <f>Googleplaystore[[#This Row],[Installed]]*Googleplaystore[[#This Row],[Price]]</f>
        <v>0</v>
      </c>
      <c r="N6099" t="s">
        <v>30</v>
      </c>
      <c r="O6099" t="s">
        <v>2019</v>
      </c>
      <c r="P6099" s="1">
        <v>43303</v>
      </c>
      <c r="Q6099" s="16" t="s">
        <v>870</v>
      </c>
      <c r="R6099" t="s">
        <v>143</v>
      </c>
    </row>
    <row r="6100" spans="1:18" x14ac:dyDescent="0.3">
      <c r="A6100">
        <v>3.8</v>
      </c>
      <c r="B6100" t="s">
        <v>7393</v>
      </c>
      <c r="C6100" t="s">
        <v>2012</v>
      </c>
      <c r="E6100">
        <v>488</v>
      </c>
      <c r="F6100" t="s">
        <v>12299</v>
      </c>
      <c r="G6100">
        <f t="shared" si="285"/>
        <v>30720</v>
      </c>
      <c r="H6100" t="b">
        <f t="shared" si="286"/>
        <v>0</v>
      </c>
      <c r="I6100" t="s">
        <v>34</v>
      </c>
      <c r="J6100">
        <f t="shared" si="287"/>
        <v>100000</v>
      </c>
      <c r="K6100" t="s">
        <v>16</v>
      </c>
      <c r="L6100">
        <v>0</v>
      </c>
      <c r="M6100">
        <f>Googleplaystore[[#This Row],[Installed]]*Googleplaystore[[#This Row],[Price]]</f>
        <v>0</v>
      </c>
      <c r="N6100" t="s">
        <v>30</v>
      </c>
      <c r="O6100" t="s">
        <v>4992</v>
      </c>
      <c r="P6100" s="1">
        <v>42531</v>
      </c>
      <c r="Q6100" s="16">
        <v>1.3</v>
      </c>
      <c r="R6100" t="s">
        <v>39</v>
      </c>
    </row>
    <row r="6101" spans="1:18" x14ac:dyDescent="0.3">
      <c r="A6101">
        <v>0</v>
      </c>
      <c r="B6101" t="s">
        <v>7394</v>
      </c>
      <c r="C6101" t="s">
        <v>2367</v>
      </c>
      <c r="E6101">
        <v>2</v>
      </c>
      <c r="F6101" t="s">
        <v>12412</v>
      </c>
      <c r="G6101">
        <f t="shared" si="285"/>
        <v>8704</v>
      </c>
      <c r="H6101" t="b">
        <f t="shared" si="286"/>
        <v>0</v>
      </c>
      <c r="I6101" t="s">
        <v>838</v>
      </c>
      <c r="J6101">
        <f t="shared" si="287"/>
        <v>10</v>
      </c>
      <c r="K6101" t="s">
        <v>383</v>
      </c>
      <c r="L6101" s="2">
        <v>46.99</v>
      </c>
      <c r="M6101">
        <f>Googleplaystore[[#This Row],[Installed]]*Googleplaystore[[#This Row],[Price]]</f>
        <v>469.90000000000003</v>
      </c>
      <c r="N6101" t="s">
        <v>17</v>
      </c>
      <c r="O6101" t="s">
        <v>1077</v>
      </c>
      <c r="P6101" s="1">
        <v>42679</v>
      </c>
      <c r="Q6101" s="16">
        <v>1</v>
      </c>
      <c r="R6101" t="s">
        <v>20</v>
      </c>
    </row>
    <row r="6102" spans="1:18" x14ac:dyDescent="0.3">
      <c r="A6102">
        <v>0</v>
      </c>
      <c r="B6102" t="s">
        <v>7395</v>
      </c>
      <c r="C6102" t="s">
        <v>2367</v>
      </c>
      <c r="E6102">
        <v>3</v>
      </c>
      <c r="F6102" t="s">
        <v>12175</v>
      </c>
      <c r="G6102">
        <f t="shared" si="285"/>
        <v>19456</v>
      </c>
      <c r="H6102" t="b">
        <f t="shared" si="286"/>
        <v>0</v>
      </c>
      <c r="I6102" t="s">
        <v>482</v>
      </c>
      <c r="J6102">
        <f t="shared" si="287"/>
        <v>1000</v>
      </c>
      <c r="K6102" t="s">
        <v>383</v>
      </c>
      <c r="L6102" s="2">
        <v>0.99</v>
      </c>
      <c r="M6102">
        <f>Googleplaystore[[#This Row],[Installed]]*Googleplaystore[[#This Row],[Price]]</f>
        <v>990</v>
      </c>
      <c r="N6102" t="s">
        <v>17</v>
      </c>
      <c r="O6102" t="s">
        <v>967</v>
      </c>
      <c r="P6102" s="1">
        <v>43097</v>
      </c>
      <c r="Q6102" s="16">
        <v>1.4</v>
      </c>
      <c r="R6102" t="s">
        <v>20</v>
      </c>
    </row>
    <row r="6103" spans="1:18" x14ac:dyDescent="0.3">
      <c r="A6103">
        <v>4.4000000000000004</v>
      </c>
      <c r="B6103" t="s">
        <v>7396</v>
      </c>
      <c r="C6103" t="s">
        <v>2012</v>
      </c>
      <c r="E6103">
        <v>125578</v>
      </c>
      <c r="F6103" t="s">
        <v>12199</v>
      </c>
      <c r="G6103">
        <f t="shared" si="285"/>
        <v>17408</v>
      </c>
      <c r="H6103" t="b">
        <f t="shared" si="286"/>
        <v>0</v>
      </c>
      <c r="I6103" t="s">
        <v>26</v>
      </c>
      <c r="J6103">
        <f t="shared" si="287"/>
        <v>5000000</v>
      </c>
      <c r="K6103" t="s">
        <v>16</v>
      </c>
      <c r="L6103">
        <v>0</v>
      </c>
      <c r="M6103">
        <f>Googleplaystore[[#This Row],[Installed]]*Googleplaystore[[#This Row],[Price]]</f>
        <v>0</v>
      </c>
      <c r="N6103" t="s">
        <v>17</v>
      </c>
      <c r="O6103" t="s">
        <v>2029</v>
      </c>
      <c r="P6103" s="1">
        <v>42191</v>
      </c>
      <c r="Q6103" s="16" t="s">
        <v>2280</v>
      </c>
      <c r="R6103" t="s">
        <v>284</v>
      </c>
    </row>
    <row r="6104" spans="1:18" x14ac:dyDescent="0.3">
      <c r="A6104">
        <v>3.8</v>
      </c>
      <c r="B6104" t="s">
        <v>1187</v>
      </c>
      <c r="C6104" t="s">
        <v>2367</v>
      </c>
      <c r="E6104">
        <v>87734</v>
      </c>
      <c r="F6104" t="s">
        <v>12265</v>
      </c>
      <c r="G6104">
        <f t="shared" si="285"/>
        <v>32768</v>
      </c>
      <c r="H6104" t="b">
        <f t="shared" si="286"/>
        <v>0</v>
      </c>
      <c r="I6104" t="s">
        <v>55</v>
      </c>
      <c r="J6104">
        <f t="shared" si="287"/>
        <v>10000000</v>
      </c>
      <c r="K6104" t="s">
        <v>16</v>
      </c>
      <c r="L6104">
        <v>0</v>
      </c>
      <c r="M6104">
        <f>Googleplaystore[[#This Row],[Installed]]*Googleplaystore[[#This Row],[Price]]</f>
        <v>0</v>
      </c>
      <c r="N6104" t="s">
        <v>30</v>
      </c>
      <c r="O6104" t="s">
        <v>1077</v>
      </c>
      <c r="P6104" s="1">
        <v>43300</v>
      </c>
      <c r="Q6104" s="16" t="s">
        <v>1188</v>
      </c>
      <c r="R6104" t="s">
        <v>50</v>
      </c>
    </row>
    <row r="6105" spans="1:18" x14ac:dyDescent="0.3">
      <c r="A6105">
        <v>3.9</v>
      </c>
      <c r="B6105" t="s">
        <v>7397</v>
      </c>
      <c r="C6105" t="s">
        <v>2012</v>
      </c>
      <c r="E6105">
        <v>164</v>
      </c>
      <c r="F6105" t="s">
        <v>12185</v>
      </c>
      <c r="G6105">
        <f t="shared" si="285"/>
        <v>33792</v>
      </c>
      <c r="H6105" t="b">
        <f t="shared" si="286"/>
        <v>0</v>
      </c>
      <c r="I6105" t="s">
        <v>15</v>
      </c>
      <c r="J6105">
        <f t="shared" si="287"/>
        <v>10000</v>
      </c>
      <c r="K6105" t="s">
        <v>16</v>
      </c>
      <c r="L6105">
        <v>0</v>
      </c>
      <c r="M6105">
        <f>Googleplaystore[[#This Row],[Installed]]*Googleplaystore[[#This Row],[Price]]</f>
        <v>0</v>
      </c>
      <c r="N6105" t="s">
        <v>30</v>
      </c>
      <c r="O6105" t="s">
        <v>2022</v>
      </c>
      <c r="P6105" s="1">
        <v>41540</v>
      </c>
      <c r="Q6105" s="16" t="s">
        <v>121</v>
      </c>
      <c r="R6105" t="s">
        <v>93</v>
      </c>
    </row>
    <row r="6106" spans="1:18" x14ac:dyDescent="0.3">
      <c r="A6106">
        <v>4.0999999999999996</v>
      </c>
      <c r="B6106" t="s">
        <v>7398</v>
      </c>
      <c r="C6106" t="s">
        <v>2012</v>
      </c>
      <c r="E6106">
        <v>14283</v>
      </c>
      <c r="F6106" t="s">
        <v>12205</v>
      </c>
      <c r="G6106">
        <f t="shared" si="285"/>
        <v>4300.8</v>
      </c>
      <c r="H6106" t="b">
        <f t="shared" si="286"/>
        <v>0</v>
      </c>
      <c r="I6106" t="s">
        <v>42</v>
      </c>
      <c r="J6106">
        <f t="shared" si="287"/>
        <v>1000000</v>
      </c>
      <c r="K6106" t="s">
        <v>16</v>
      </c>
      <c r="L6106">
        <v>0</v>
      </c>
      <c r="M6106">
        <f>Googleplaystore[[#This Row],[Installed]]*Googleplaystore[[#This Row],[Price]]</f>
        <v>0</v>
      </c>
      <c r="N6106" t="s">
        <v>30</v>
      </c>
      <c r="O6106" t="s">
        <v>4992</v>
      </c>
      <c r="P6106" s="1">
        <v>43009</v>
      </c>
      <c r="Q6106" s="16" t="s">
        <v>2428</v>
      </c>
      <c r="R6106" t="s">
        <v>53</v>
      </c>
    </row>
    <row r="6107" spans="1:18" x14ac:dyDescent="0.3">
      <c r="A6107">
        <v>4.3</v>
      </c>
      <c r="B6107" t="s">
        <v>7399</v>
      </c>
      <c r="C6107" t="s">
        <v>2367</v>
      </c>
      <c r="E6107">
        <v>6</v>
      </c>
      <c r="F6107" t="s">
        <v>12185</v>
      </c>
      <c r="G6107">
        <f t="shared" si="285"/>
        <v>33792</v>
      </c>
      <c r="H6107" t="b">
        <f t="shared" si="286"/>
        <v>0</v>
      </c>
      <c r="I6107" t="s">
        <v>482</v>
      </c>
      <c r="J6107">
        <f t="shared" si="287"/>
        <v>1000</v>
      </c>
      <c r="K6107" t="s">
        <v>383</v>
      </c>
      <c r="L6107" s="2">
        <v>2.4900000000000002</v>
      </c>
      <c r="M6107">
        <f>Googleplaystore[[#This Row],[Installed]]*Googleplaystore[[#This Row],[Price]]</f>
        <v>2490</v>
      </c>
      <c r="N6107" t="s">
        <v>17</v>
      </c>
      <c r="O6107" t="s">
        <v>947</v>
      </c>
      <c r="P6107" s="1">
        <v>43094</v>
      </c>
      <c r="Q6107" s="16">
        <v>1.5</v>
      </c>
      <c r="R6107" t="s">
        <v>20</v>
      </c>
    </row>
    <row r="6108" spans="1:18" x14ac:dyDescent="0.3">
      <c r="A6108">
        <v>3.5</v>
      </c>
      <c r="B6108" t="s">
        <v>7400</v>
      </c>
      <c r="C6108" t="s">
        <v>2965</v>
      </c>
      <c r="E6108">
        <v>20675</v>
      </c>
      <c r="F6108" t="s">
        <v>13121</v>
      </c>
      <c r="G6108">
        <f t="shared" si="285"/>
        <v>98304</v>
      </c>
      <c r="H6108" t="b">
        <f t="shared" si="286"/>
        <v>0</v>
      </c>
      <c r="I6108" t="s">
        <v>42</v>
      </c>
      <c r="J6108">
        <f t="shared" si="287"/>
        <v>1000000</v>
      </c>
      <c r="K6108" t="s">
        <v>16</v>
      </c>
      <c r="L6108">
        <v>0</v>
      </c>
      <c r="M6108">
        <f>Googleplaystore[[#This Row],[Installed]]*Googleplaystore[[#This Row],[Price]]</f>
        <v>0</v>
      </c>
      <c r="N6108" t="s">
        <v>30</v>
      </c>
      <c r="O6108" t="s">
        <v>2966</v>
      </c>
      <c r="P6108" s="1">
        <v>43314</v>
      </c>
      <c r="Q6108" s="16" t="s">
        <v>3476</v>
      </c>
      <c r="R6108" t="s">
        <v>143</v>
      </c>
    </row>
    <row r="6109" spans="1:18" x14ac:dyDescent="0.3">
      <c r="A6109">
        <v>0</v>
      </c>
      <c r="B6109" t="s">
        <v>7401</v>
      </c>
      <c r="C6109" t="s">
        <v>1833</v>
      </c>
      <c r="E6109">
        <v>4</v>
      </c>
      <c r="F6109" t="s">
        <v>12430</v>
      </c>
      <c r="G6109">
        <f t="shared" si="285"/>
        <v>4812.8</v>
      </c>
      <c r="H6109" t="b">
        <f t="shared" si="286"/>
        <v>0</v>
      </c>
      <c r="I6109" t="s">
        <v>665</v>
      </c>
      <c r="J6109">
        <f t="shared" si="287"/>
        <v>100</v>
      </c>
      <c r="K6109" t="s">
        <v>383</v>
      </c>
      <c r="L6109" s="2">
        <v>0.99</v>
      </c>
      <c r="M6109">
        <f>Googleplaystore[[#This Row],[Installed]]*Googleplaystore[[#This Row],[Price]]</f>
        <v>99</v>
      </c>
      <c r="N6109" t="s">
        <v>17</v>
      </c>
      <c r="O6109" t="s">
        <v>1834</v>
      </c>
      <c r="P6109" s="1">
        <v>42590</v>
      </c>
      <c r="Q6109" s="16" t="s">
        <v>2954</v>
      </c>
      <c r="R6109" t="s">
        <v>50</v>
      </c>
    </row>
    <row r="6110" spans="1:18" x14ac:dyDescent="0.3">
      <c r="A6110">
        <v>4.3</v>
      </c>
      <c r="B6110" t="s">
        <v>7402</v>
      </c>
      <c r="C6110" t="s">
        <v>2965</v>
      </c>
      <c r="E6110">
        <v>51569</v>
      </c>
      <c r="F6110" t="s">
        <v>12229</v>
      </c>
      <c r="G6110">
        <f t="shared" si="285"/>
        <v>26624</v>
      </c>
      <c r="H6110" t="b">
        <f t="shared" si="286"/>
        <v>0</v>
      </c>
      <c r="I6110" t="s">
        <v>42</v>
      </c>
      <c r="J6110">
        <f t="shared" si="287"/>
        <v>1000000</v>
      </c>
      <c r="K6110" t="s">
        <v>16</v>
      </c>
      <c r="L6110">
        <v>0</v>
      </c>
      <c r="M6110">
        <f>Googleplaystore[[#This Row],[Installed]]*Googleplaystore[[#This Row],[Price]]</f>
        <v>0</v>
      </c>
      <c r="N6110" t="s">
        <v>30</v>
      </c>
      <c r="O6110" t="s">
        <v>2966</v>
      </c>
      <c r="P6110" s="1">
        <v>43311</v>
      </c>
      <c r="Q6110" s="16" t="s">
        <v>7403</v>
      </c>
      <c r="R6110" t="s">
        <v>50</v>
      </c>
    </row>
    <row r="6111" spans="1:18" x14ac:dyDescent="0.3">
      <c r="A6111">
        <v>0</v>
      </c>
      <c r="B6111" t="s">
        <v>7404</v>
      </c>
      <c r="C6111" t="s">
        <v>1893</v>
      </c>
      <c r="E6111">
        <v>11</v>
      </c>
      <c r="F6111" t="s">
        <v>12209</v>
      </c>
      <c r="G6111">
        <f t="shared" si="285"/>
        <v>23552</v>
      </c>
      <c r="H6111" t="b">
        <f t="shared" si="286"/>
        <v>0</v>
      </c>
      <c r="I6111" t="s">
        <v>482</v>
      </c>
      <c r="J6111">
        <f t="shared" si="287"/>
        <v>1000</v>
      </c>
      <c r="K6111" t="s">
        <v>16</v>
      </c>
      <c r="L6111">
        <v>0</v>
      </c>
      <c r="M6111">
        <f>Googleplaystore[[#This Row],[Installed]]*Googleplaystore[[#This Row],[Price]]</f>
        <v>0</v>
      </c>
      <c r="N6111" t="s">
        <v>17</v>
      </c>
      <c r="O6111" t="s">
        <v>1894</v>
      </c>
      <c r="P6111" s="1">
        <v>42838</v>
      </c>
      <c r="Q6111" s="16" t="s">
        <v>873</v>
      </c>
      <c r="R6111" t="s">
        <v>50</v>
      </c>
    </row>
    <row r="6112" spans="1:18" x14ac:dyDescent="0.3">
      <c r="A6112">
        <v>4.7</v>
      </c>
      <c r="B6112" t="s">
        <v>7405</v>
      </c>
      <c r="C6112" t="s">
        <v>2367</v>
      </c>
      <c r="E6112">
        <v>10</v>
      </c>
      <c r="F6112" t="s">
        <v>12299</v>
      </c>
      <c r="G6112">
        <f t="shared" si="285"/>
        <v>30720</v>
      </c>
      <c r="H6112" t="b">
        <f t="shared" si="286"/>
        <v>0</v>
      </c>
      <c r="I6112" t="s">
        <v>482</v>
      </c>
      <c r="J6112">
        <f t="shared" si="287"/>
        <v>1000</v>
      </c>
      <c r="K6112" t="s">
        <v>383</v>
      </c>
      <c r="L6112" s="2">
        <v>2.99</v>
      </c>
      <c r="M6112">
        <f>Googleplaystore[[#This Row],[Installed]]*Googleplaystore[[#This Row],[Price]]</f>
        <v>2990</v>
      </c>
      <c r="N6112" t="s">
        <v>17</v>
      </c>
      <c r="O6112" t="s">
        <v>947</v>
      </c>
      <c r="P6112" s="1">
        <v>43087</v>
      </c>
      <c r="Q6112" s="16">
        <v>1.3</v>
      </c>
      <c r="R6112" t="s">
        <v>20</v>
      </c>
    </row>
    <row r="6113" spans="1:18" x14ac:dyDescent="0.3">
      <c r="A6113">
        <v>4.5</v>
      </c>
      <c r="B6113" t="s">
        <v>7406</v>
      </c>
      <c r="C6113" t="s">
        <v>2012</v>
      </c>
      <c r="E6113">
        <v>38297</v>
      </c>
      <c r="F6113" t="s">
        <v>12312</v>
      </c>
      <c r="G6113">
        <f t="shared" si="285"/>
        <v>6553.6</v>
      </c>
      <c r="H6113" t="b">
        <f t="shared" si="286"/>
        <v>0</v>
      </c>
      <c r="I6113" t="s">
        <v>55</v>
      </c>
      <c r="J6113">
        <f t="shared" si="287"/>
        <v>10000000</v>
      </c>
      <c r="K6113" t="s">
        <v>16</v>
      </c>
      <c r="L6113">
        <v>0</v>
      </c>
      <c r="M6113">
        <f>Googleplaystore[[#This Row],[Installed]]*Googleplaystore[[#This Row],[Price]]</f>
        <v>0</v>
      </c>
      <c r="N6113" t="s">
        <v>17</v>
      </c>
      <c r="O6113" t="s">
        <v>2016</v>
      </c>
      <c r="P6113" s="1">
        <v>43286</v>
      </c>
      <c r="Q6113" s="16" t="s">
        <v>78</v>
      </c>
      <c r="R6113" t="s">
        <v>20</v>
      </c>
    </row>
    <row r="6114" spans="1:18" x14ac:dyDescent="0.3">
      <c r="A6114">
        <v>3.8</v>
      </c>
      <c r="B6114" t="s">
        <v>7407</v>
      </c>
      <c r="C6114" t="s">
        <v>2367</v>
      </c>
      <c r="E6114">
        <v>159398</v>
      </c>
      <c r="F6114" t="s">
        <v>12188</v>
      </c>
      <c r="G6114">
        <f t="shared" si="285"/>
        <v>28672</v>
      </c>
      <c r="H6114" t="b">
        <f t="shared" si="286"/>
        <v>0</v>
      </c>
      <c r="I6114" t="s">
        <v>26</v>
      </c>
      <c r="J6114">
        <f t="shared" si="287"/>
        <v>5000000</v>
      </c>
      <c r="K6114" t="s">
        <v>16</v>
      </c>
      <c r="L6114">
        <v>0</v>
      </c>
      <c r="M6114">
        <f>Googleplaystore[[#This Row],[Installed]]*Googleplaystore[[#This Row],[Price]]</f>
        <v>0</v>
      </c>
      <c r="N6114" t="s">
        <v>30</v>
      </c>
      <c r="O6114" t="s">
        <v>2190</v>
      </c>
      <c r="P6114" s="1">
        <v>43250</v>
      </c>
      <c r="Q6114" s="16" t="s">
        <v>7408</v>
      </c>
      <c r="R6114" t="s">
        <v>32</v>
      </c>
    </row>
    <row r="6115" spans="1:18" x14ac:dyDescent="0.3">
      <c r="A6115">
        <v>4.5</v>
      </c>
      <c r="B6115" t="s">
        <v>7409</v>
      </c>
      <c r="C6115" t="s">
        <v>2012</v>
      </c>
      <c r="E6115">
        <v>776730</v>
      </c>
      <c r="F6115" t="s">
        <v>12582</v>
      </c>
      <c r="G6115">
        <f t="shared" si="285"/>
        <v>50176</v>
      </c>
      <c r="H6115" t="b">
        <f t="shared" si="286"/>
        <v>0</v>
      </c>
      <c r="I6115" t="s">
        <v>55</v>
      </c>
      <c r="J6115">
        <f t="shared" si="287"/>
        <v>10000000</v>
      </c>
      <c r="K6115" t="s">
        <v>16</v>
      </c>
      <c r="L6115">
        <v>0</v>
      </c>
      <c r="M6115">
        <f>Googleplaystore[[#This Row],[Installed]]*Googleplaystore[[#This Row],[Price]]</f>
        <v>0</v>
      </c>
      <c r="N6115" t="s">
        <v>70</v>
      </c>
      <c r="O6115" t="s">
        <v>2029</v>
      </c>
      <c r="P6115" s="1">
        <v>43307</v>
      </c>
      <c r="Q6115" s="16">
        <v>2.23</v>
      </c>
      <c r="R6115" t="s">
        <v>20</v>
      </c>
    </row>
    <row r="6116" spans="1:18" x14ac:dyDescent="0.3">
      <c r="A6116">
        <v>4.2</v>
      </c>
      <c r="B6116" t="s">
        <v>7410</v>
      </c>
      <c r="C6116" t="s">
        <v>2012</v>
      </c>
      <c r="E6116">
        <v>152</v>
      </c>
      <c r="F6116" t="s">
        <v>12256</v>
      </c>
      <c r="G6116">
        <f t="shared" si="285"/>
        <v>16384</v>
      </c>
      <c r="H6116" t="b">
        <f t="shared" si="286"/>
        <v>0</v>
      </c>
      <c r="I6116" t="s">
        <v>15</v>
      </c>
      <c r="J6116">
        <f t="shared" si="287"/>
        <v>10000</v>
      </c>
      <c r="K6116" t="s">
        <v>16</v>
      </c>
      <c r="L6116">
        <v>0</v>
      </c>
      <c r="M6116">
        <f>Googleplaystore[[#This Row],[Installed]]*Googleplaystore[[#This Row],[Price]]</f>
        <v>0</v>
      </c>
      <c r="N6116" t="s">
        <v>30</v>
      </c>
      <c r="O6116" t="s">
        <v>4992</v>
      </c>
      <c r="P6116" s="1">
        <v>43289</v>
      </c>
      <c r="Q6116" s="16" t="s">
        <v>2238</v>
      </c>
      <c r="R6116" t="s">
        <v>50</v>
      </c>
    </row>
    <row r="6117" spans="1:18" x14ac:dyDescent="0.3">
      <c r="A6117">
        <v>4.3</v>
      </c>
      <c r="B6117" t="s">
        <v>7411</v>
      </c>
      <c r="C6117" t="s">
        <v>2367</v>
      </c>
      <c r="E6117">
        <v>70903</v>
      </c>
      <c r="F6117" t="s">
        <v>12403</v>
      </c>
      <c r="G6117">
        <f t="shared" si="285"/>
        <v>52224</v>
      </c>
      <c r="H6117" t="b">
        <f t="shared" si="286"/>
        <v>0</v>
      </c>
      <c r="I6117" t="s">
        <v>26</v>
      </c>
      <c r="J6117">
        <f t="shared" si="287"/>
        <v>5000000</v>
      </c>
      <c r="K6117" t="s">
        <v>16</v>
      </c>
      <c r="L6117">
        <v>0</v>
      </c>
      <c r="M6117">
        <f>Googleplaystore[[#This Row],[Installed]]*Googleplaystore[[#This Row],[Price]]</f>
        <v>0</v>
      </c>
      <c r="N6117" t="s">
        <v>17</v>
      </c>
      <c r="O6117" t="s">
        <v>2373</v>
      </c>
      <c r="P6117" s="1">
        <v>43223</v>
      </c>
      <c r="Q6117" s="16" t="s">
        <v>7412</v>
      </c>
      <c r="R6117" t="s">
        <v>20</v>
      </c>
    </row>
    <row r="6118" spans="1:18" x14ac:dyDescent="0.3">
      <c r="A6118">
        <v>4.0999999999999996</v>
      </c>
      <c r="B6118" t="s">
        <v>7413</v>
      </c>
      <c r="C6118" t="s">
        <v>1223</v>
      </c>
      <c r="E6118">
        <v>110</v>
      </c>
      <c r="F6118" t="s">
        <v>12301</v>
      </c>
      <c r="G6118">
        <f t="shared" si="285"/>
        <v>2662.4</v>
      </c>
      <c r="H6118" t="b">
        <f t="shared" si="286"/>
        <v>0</v>
      </c>
      <c r="I6118" t="s">
        <v>60</v>
      </c>
      <c r="J6118">
        <f t="shared" si="287"/>
        <v>5000</v>
      </c>
      <c r="K6118" t="s">
        <v>16</v>
      </c>
      <c r="L6118">
        <v>0</v>
      </c>
      <c r="M6118">
        <f>Googleplaystore[[#This Row],[Installed]]*Googleplaystore[[#This Row],[Price]]</f>
        <v>0</v>
      </c>
      <c r="N6118" t="s">
        <v>30</v>
      </c>
      <c r="O6118" t="s">
        <v>1224</v>
      </c>
      <c r="P6118" s="1">
        <v>43256</v>
      </c>
      <c r="Q6118" s="16" t="s">
        <v>7414</v>
      </c>
      <c r="R6118" t="s">
        <v>20</v>
      </c>
    </row>
    <row r="6119" spans="1:18" x14ac:dyDescent="0.3">
      <c r="A6119">
        <v>4.5999999999999996</v>
      </c>
      <c r="B6119" t="s">
        <v>3360</v>
      </c>
      <c r="C6119" t="s">
        <v>3223</v>
      </c>
      <c r="E6119">
        <v>819694</v>
      </c>
      <c r="F6119" t="s">
        <v>12180</v>
      </c>
      <c r="G6119">
        <f t="shared" si="285"/>
        <v>25600</v>
      </c>
      <c r="H6119" t="b">
        <f t="shared" si="286"/>
        <v>0</v>
      </c>
      <c r="I6119" t="s">
        <v>55</v>
      </c>
      <c r="J6119">
        <f t="shared" si="287"/>
        <v>10000000</v>
      </c>
      <c r="K6119" t="s">
        <v>16</v>
      </c>
      <c r="L6119">
        <v>0</v>
      </c>
      <c r="M6119">
        <f>Googleplaystore[[#This Row],[Installed]]*Googleplaystore[[#This Row],[Price]]</f>
        <v>0</v>
      </c>
      <c r="N6119" t="s">
        <v>17</v>
      </c>
      <c r="O6119" t="s">
        <v>3224</v>
      </c>
      <c r="P6119" s="1">
        <v>43277</v>
      </c>
      <c r="Q6119" s="16" t="s">
        <v>1026</v>
      </c>
      <c r="R6119" t="s">
        <v>53</v>
      </c>
    </row>
    <row r="6120" spans="1:18" x14ac:dyDescent="0.3">
      <c r="A6120">
        <v>4.5999999999999996</v>
      </c>
      <c r="B6120" t="s">
        <v>7415</v>
      </c>
      <c r="C6120" t="s">
        <v>2367</v>
      </c>
      <c r="E6120">
        <v>4451317</v>
      </c>
      <c r="F6120" t="s">
        <v>31</v>
      </c>
      <c r="G6120" t="b">
        <f t="shared" si="285"/>
        <v>0</v>
      </c>
      <c r="H6120" t="b">
        <f t="shared" si="286"/>
        <v>0</v>
      </c>
      <c r="I6120" t="s">
        <v>29</v>
      </c>
      <c r="J6120">
        <f t="shared" si="287"/>
        <v>50000000</v>
      </c>
      <c r="K6120" t="s">
        <v>16</v>
      </c>
      <c r="L6120">
        <v>0</v>
      </c>
      <c r="M6120">
        <f>Googleplaystore[[#This Row],[Installed]]*Googleplaystore[[#This Row],[Price]]</f>
        <v>0</v>
      </c>
      <c r="N6120" t="s">
        <v>17</v>
      </c>
      <c r="O6120" t="s">
        <v>2019</v>
      </c>
      <c r="P6120" s="1">
        <v>43300</v>
      </c>
      <c r="Q6120" s="16" t="s">
        <v>4853</v>
      </c>
      <c r="R6120" t="s">
        <v>20</v>
      </c>
    </row>
    <row r="6121" spans="1:18" x14ac:dyDescent="0.3">
      <c r="A6121">
        <v>4.5</v>
      </c>
      <c r="B6121" t="s">
        <v>2292</v>
      </c>
      <c r="C6121" t="s">
        <v>2012</v>
      </c>
      <c r="E6121">
        <v>1243017</v>
      </c>
      <c r="F6121" t="s">
        <v>12250</v>
      </c>
      <c r="G6121">
        <f t="shared" si="285"/>
        <v>27648</v>
      </c>
      <c r="H6121" t="b">
        <f t="shared" si="286"/>
        <v>0</v>
      </c>
      <c r="I6121" t="s">
        <v>29</v>
      </c>
      <c r="J6121">
        <f t="shared" si="287"/>
        <v>50000000</v>
      </c>
      <c r="K6121" t="s">
        <v>16</v>
      </c>
      <c r="L6121">
        <v>0</v>
      </c>
      <c r="M6121">
        <f>Googleplaystore[[#This Row],[Installed]]*Googleplaystore[[#This Row],[Price]]</f>
        <v>0</v>
      </c>
      <c r="N6121" t="s">
        <v>30</v>
      </c>
      <c r="O6121" t="s">
        <v>2029</v>
      </c>
      <c r="P6121" s="1">
        <v>43299</v>
      </c>
      <c r="Q6121" s="16" t="s">
        <v>737</v>
      </c>
      <c r="R6121" t="s">
        <v>32</v>
      </c>
    </row>
    <row r="6122" spans="1:18" x14ac:dyDescent="0.3">
      <c r="A6122">
        <v>4.5</v>
      </c>
      <c r="B6122" t="s">
        <v>7416</v>
      </c>
      <c r="C6122" t="s">
        <v>2367</v>
      </c>
      <c r="E6122">
        <v>66740</v>
      </c>
      <c r="F6122" t="s">
        <v>12209</v>
      </c>
      <c r="G6122">
        <f t="shared" si="285"/>
        <v>23552</v>
      </c>
      <c r="H6122" t="b">
        <f t="shared" si="286"/>
        <v>0</v>
      </c>
      <c r="I6122" t="s">
        <v>42</v>
      </c>
      <c r="J6122">
        <f t="shared" si="287"/>
        <v>1000000</v>
      </c>
      <c r="K6122" t="s">
        <v>16</v>
      </c>
      <c r="L6122">
        <v>0</v>
      </c>
      <c r="M6122">
        <f>Googleplaystore[[#This Row],[Installed]]*Googleplaystore[[#This Row],[Price]]</f>
        <v>0</v>
      </c>
      <c r="N6122" t="s">
        <v>17</v>
      </c>
      <c r="O6122" t="s">
        <v>2484</v>
      </c>
      <c r="P6122" s="1">
        <v>42559</v>
      </c>
      <c r="Q6122" s="16" t="s">
        <v>1064</v>
      </c>
      <c r="R6122" t="s">
        <v>39</v>
      </c>
    </row>
    <row r="6123" spans="1:18" x14ac:dyDescent="0.3">
      <c r="A6123">
        <v>3</v>
      </c>
      <c r="B6123" t="s">
        <v>7417</v>
      </c>
      <c r="C6123" t="s">
        <v>3533</v>
      </c>
      <c r="E6123">
        <v>69</v>
      </c>
      <c r="F6123" t="s">
        <v>12203</v>
      </c>
      <c r="G6123">
        <f t="shared" si="285"/>
        <v>31744</v>
      </c>
      <c r="H6123" t="b">
        <f t="shared" si="286"/>
        <v>0</v>
      </c>
      <c r="I6123" t="s">
        <v>15</v>
      </c>
      <c r="J6123">
        <f t="shared" si="287"/>
        <v>10000</v>
      </c>
      <c r="K6123" t="s">
        <v>16</v>
      </c>
      <c r="L6123">
        <v>0</v>
      </c>
      <c r="M6123">
        <f>Googleplaystore[[#This Row],[Installed]]*Googleplaystore[[#This Row],[Price]]</f>
        <v>0</v>
      </c>
      <c r="N6123" t="s">
        <v>17</v>
      </c>
      <c r="O6123" t="s">
        <v>3534</v>
      </c>
      <c r="P6123" s="1">
        <v>43262</v>
      </c>
      <c r="Q6123" s="16" t="s">
        <v>5098</v>
      </c>
      <c r="R6123" t="s">
        <v>143</v>
      </c>
    </row>
    <row r="6124" spans="1:18" x14ac:dyDescent="0.3">
      <c r="A6124">
        <v>2.6</v>
      </c>
      <c r="B6124" t="s">
        <v>7418</v>
      </c>
      <c r="C6124" t="s">
        <v>1574</v>
      </c>
      <c r="E6124">
        <v>186</v>
      </c>
      <c r="F6124" t="s">
        <v>12180</v>
      </c>
      <c r="G6124">
        <f t="shared" si="285"/>
        <v>25600</v>
      </c>
      <c r="H6124" t="b">
        <f t="shared" si="286"/>
        <v>0</v>
      </c>
      <c r="I6124" t="s">
        <v>15</v>
      </c>
      <c r="J6124">
        <f t="shared" si="287"/>
        <v>10000</v>
      </c>
      <c r="K6124" t="s">
        <v>16</v>
      </c>
      <c r="L6124">
        <v>0</v>
      </c>
      <c r="M6124">
        <f>Googleplaystore[[#This Row],[Installed]]*Googleplaystore[[#This Row],[Price]]</f>
        <v>0</v>
      </c>
      <c r="N6124" t="s">
        <v>17</v>
      </c>
      <c r="O6124" t="s">
        <v>1575</v>
      </c>
      <c r="P6124" s="1">
        <v>43239</v>
      </c>
      <c r="Q6124" s="16" t="s">
        <v>87</v>
      </c>
      <c r="R6124" t="s">
        <v>2911</v>
      </c>
    </row>
    <row r="6125" spans="1:18" x14ac:dyDescent="0.3">
      <c r="A6125">
        <v>3.4</v>
      </c>
      <c r="B6125" t="s">
        <v>7419</v>
      </c>
      <c r="C6125" t="s">
        <v>309</v>
      </c>
      <c r="E6125">
        <v>25</v>
      </c>
      <c r="F6125" t="s">
        <v>12256</v>
      </c>
      <c r="G6125">
        <f t="shared" si="285"/>
        <v>16384</v>
      </c>
      <c r="H6125" t="b">
        <f t="shared" si="286"/>
        <v>0</v>
      </c>
      <c r="I6125" t="s">
        <v>15</v>
      </c>
      <c r="J6125">
        <f t="shared" si="287"/>
        <v>10000</v>
      </c>
      <c r="K6125" t="s">
        <v>16</v>
      </c>
      <c r="L6125">
        <v>0</v>
      </c>
      <c r="M6125">
        <f>Googleplaystore[[#This Row],[Installed]]*Googleplaystore[[#This Row],[Price]]</f>
        <v>0</v>
      </c>
      <c r="N6125" t="s">
        <v>17</v>
      </c>
      <c r="O6125" t="s">
        <v>310</v>
      </c>
      <c r="P6125" s="1">
        <v>43308</v>
      </c>
      <c r="Q6125" s="16" t="s">
        <v>2428</v>
      </c>
      <c r="R6125" t="s">
        <v>50</v>
      </c>
    </row>
    <row r="6126" spans="1:18" x14ac:dyDescent="0.3">
      <c r="A6126">
        <v>4</v>
      </c>
      <c r="B6126" t="s">
        <v>7420</v>
      </c>
      <c r="C6126" t="s">
        <v>1893</v>
      </c>
      <c r="E6126">
        <v>7808</v>
      </c>
      <c r="F6126" t="s">
        <v>12329</v>
      </c>
      <c r="G6126">
        <f t="shared" si="285"/>
        <v>5120</v>
      </c>
      <c r="H6126" t="b">
        <f t="shared" si="286"/>
        <v>0</v>
      </c>
      <c r="I6126" t="s">
        <v>42</v>
      </c>
      <c r="J6126">
        <f t="shared" si="287"/>
        <v>1000000</v>
      </c>
      <c r="K6126" t="s">
        <v>16</v>
      </c>
      <c r="L6126">
        <v>0</v>
      </c>
      <c r="M6126">
        <f>Googleplaystore[[#This Row],[Installed]]*Googleplaystore[[#This Row],[Price]]</f>
        <v>0</v>
      </c>
      <c r="N6126" t="s">
        <v>17</v>
      </c>
      <c r="O6126" t="s">
        <v>1894</v>
      </c>
      <c r="P6126" s="1">
        <v>42313</v>
      </c>
      <c r="Q6126" s="16" t="s">
        <v>706</v>
      </c>
      <c r="R6126" t="s">
        <v>122</v>
      </c>
    </row>
    <row r="6127" spans="1:18" x14ac:dyDescent="0.3">
      <c r="A6127">
        <v>4.7</v>
      </c>
      <c r="B6127" t="s">
        <v>2731</v>
      </c>
      <c r="C6127" t="s">
        <v>2628</v>
      </c>
      <c r="E6127">
        <v>8347</v>
      </c>
      <c r="F6127" t="s">
        <v>12301</v>
      </c>
      <c r="G6127">
        <f t="shared" si="285"/>
        <v>2662.4</v>
      </c>
      <c r="H6127" t="b">
        <f t="shared" si="286"/>
        <v>0</v>
      </c>
      <c r="I6127" t="s">
        <v>22</v>
      </c>
      <c r="J6127">
        <f t="shared" si="287"/>
        <v>500000</v>
      </c>
      <c r="K6127" t="s">
        <v>16</v>
      </c>
      <c r="L6127">
        <v>0</v>
      </c>
      <c r="M6127">
        <f>Googleplaystore[[#This Row],[Installed]]*Googleplaystore[[#This Row],[Price]]</f>
        <v>0</v>
      </c>
      <c r="N6127" t="s">
        <v>17</v>
      </c>
      <c r="O6127" t="s">
        <v>2629</v>
      </c>
      <c r="P6127" s="1">
        <v>43203</v>
      </c>
      <c r="Q6127" s="16" t="s">
        <v>2147</v>
      </c>
      <c r="R6127" t="s">
        <v>53</v>
      </c>
    </row>
    <row r="6128" spans="1:18" x14ac:dyDescent="0.3">
      <c r="A6128">
        <v>3.4</v>
      </c>
      <c r="B6128" t="s">
        <v>7421</v>
      </c>
      <c r="C6128" t="s">
        <v>2628</v>
      </c>
      <c r="E6128">
        <v>18</v>
      </c>
      <c r="F6128" t="s">
        <v>12572</v>
      </c>
      <c r="G6128">
        <f t="shared" si="285"/>
        <v>46080</v>
      </c>
      <c r="H6128" t="b">
        <f t="shared" si="286"/>
        <v>0</v>
      </c>
      <c r="I6128" t="s">
        <v>482</v>
      </c>
      <c r="J6128">
        <f t="shared" si="287"/>
        <v>1000</v>
      </c>
      <c r="K6128" t="s">
        <v>16</v>
      </c>
      <c r="L6128">
        <v>0</v>
      </c>
      <c r="M6128">
        <f>Googleplaystore[[#This Row],[Installed]]*Googleplaystore[[#This Row],[Price]]</f>
        <v>0</v>
      </c>
      <c r="N6128" t="s">
        <v>17</v>
      </c>
      <c r="O6128" t="s">
        <v>2629</v>
      </c>
      <c r="P6128" s="1">
        <v>43256</v>
      </c>
      <c r="Q6128" s="16" t="s">
        <v>27</v>
      </c>
      <c r="R6128" t="s">
        <v>93</v>
      </c>
    </row>
    <row r="6129" spans="1:18" x14ac:dyDescent="0.3">
      <c r="A6129">
        <v>3.7</v>
      </c>
      <c r="B6129" t="s">
        <v>7422</v>
      </c>
      <c r="C6129" t="s">
        <v>2628</v>
      </c>
      <c r="E6129">
        <v>9</v>
      </c>
      <c r="F6129" t="s">
        <v>12209</v>
      </c>
      <c r="G6129">
        <f t="shared" si="285"/>
        <v>23552</v>
      </c>
      <c r="H6129" t="b">
        <f t="shared" si="286"/>
        <v>0</v>
      </c>
      <c r="I6129" t="s">
        <v>482</v>
      </c>
      <c r="J6129">
        <f t="shared" si="287"/>
        <v>1000</v>
      </c>
      <c r="K6129" t="s">
        <v>16</v>
      </c>
      <c r="L6129">
        <v>0</v>
      </c>
      <c r="M6129">
        <f>Googleplaystore[[#This Row],[Installed]]*Googleplaystore[[#This Row],[Price]]</f>
        <v>0</v>
      </c>
      <c r="N6129" t="s">
        <v>17</v>
      </c>
      <c r="O6129" t="s">
        <v>2629</v>
      </c>
      <c r="P6129" s="1">
        <v>43011</v>
      </c>
      <c r="Q6129" s="16" t="s">
        <v>75</v>
      </c>
      <c r="R6129" t="s">
        <v>93</v>
      </c>
    </row>
    <row r="6130" spans="1:18" x14ac:dyDescent="0.3">
      <c r="A6130">
        <v>4.5</v>
      </c>
      <c r="B6130" t="s">
        <v>7423</v>
      </c>
      <c r="C6130" t="s">
        <v>2628</v>
      </c>
      <c r="E6130">
        <v>3320</v>
      </c>
      <c r="F6130" t="s">
        <v>12427</v>
      </c>
      <c r="G6130">
        <f t="shared" si="285"/>
        <v>8499.2000000000007</v>
      </c>
      <c r="H6130" t="b">
        <f t="shared" si="286"/>
        <v>0</v>
      </c>
      <c r="I6130" t="s">
        <v>34</v>
      </c>
      <c r="J6130">
        <f t="shared" si="287"/>
        <v>100000</v>
      </c>
      <c r="K6130" t="s">
        <v>16</v>
      </c>
      <c r="L6130">
        <v>0</v>
      </c>
      <c r="M6130">
        <f>Googleplaystore[[#This Row],[Installed]]*Googleplaystore[[#This Row],[Price]]</f>
        <v>0</v>
      </c>
      <c r="N6130" t="s">
        <v>17</v>
      </c>
      <c r="O6130" t="s">
        <v>2629</v>
      </c>
      <c r="P6130" s="1">
        <v>43143</v>
      </c>
      <c r="Q6130" s="16" t="s">
        <v>2309</v>
      </c>
      <c r="R6130" t="s">
        <v>50</v>
      </c>
    </row>
    <row r="6131" spans="1:18" x14ac:dyDescent="0.3">
      <c r="A6131">
        <v>3.9</v>
      </c>
      <c r="B6131" t="s">
        <v>7424</v>
      </c>
      <c r="C6131" t="s">
        <v>2367</v>
      </c>
      <c r="E6131">
        <v>174423</v>
      </c>
      <c r="F6131" t="s">
        <v>12231</v>
      </c>
      <c r="G6131">
        <f t="shared" si="285"/>
        <v>8089.6</v>
      </c>
      <c r="H6131" t="b">
        <f t="shared" si="286"/>
        <v>0</v>
      </c>
      <c r="I6131" t="s">
        <v>55</v>
      </c>
      <c r="J6131">
        <f t="shared" si="287"/>
        <v>10000000</v>
      </c>
      <c r="K6131" t="s">
        <v>16</v>
      </c>
      <c r="L6131">
        <v>0</v>
      </c>
      <c r="M6131">
        <f>Googleplaystore[[#This Row],[Installed]]*Googleplaystore[[#This Row],[Price]]</f>
        <v>0</v>
      </c>
      <c r="N6131" t="s">
        <v>17</v>
      </c>
      <c r="O6131" t="s">
        <v>1077</v>
      </c>
      <c r="P6131" s="1">
        <v>43314</v>
      </c>
      <c r="Q6131" s="16">
        <v>2.2799999999999998</v>
      </c>
      <c r="R6131" t="s">
        <v>53</v>
      </c>
    </row>
    <row r="6132" spans="1:18" x14ac:dyDescent="0.3">
      <c r="A6132">
        <v>0</v>
      </c>
      <c r="B6132" t="s">
        <v>7425</v>
      </c>
      <c r="C6132" t="s">
        <v>1574</v>
      </c>
      <c r="E6132">
        <v>0</v>
      </c>
      <c r="F6132" t="s">
        <v>12213</v>
      </c>
      <c r="G6132">
        <f t="shared" si="285"/>
        <v>4710.3999999999996</v>
      </c>
      <c r="H6132" t="b">
        <f t="shared" si="286"/>
        <v>0</v>
      </c>
      <c r="I6132" t="s">
        <v>663</v>
      </c>
      <c r="J6132">
        <f t="shared" si="287"/>
        <v>50</v>
      </c>
      <c r="K6132" t="s">
        <v>383</v>
      </c>
      <c r="L6132" s="2">
        <v>5.99</v>
      </c>
      <c r="M6132">
        <f>Googleplaystore[[#This Row],[Installed]]*Googleplaystore[[#This Row],[Price]]</f>
        <v>299.5</v>
      </c>
      <c r="N6132" t="s">
        <v>17</v>
      </c>
      <c r="O6132" t="s">
        <v>1575</v>
      </c>
      <c r="P6132" s="1">
        <v>42700</v>
      </c>
      <c r="Q6132" s="16" t="s">
        <v>97</v>
      </c>
      <c r="R6132" t="s">
        <v>53</v>
      </c>
    </row>
    <row r="6133" spans="1:18" x14ac:dyDescent="0.3">
      <c r="A6133">
        <v>4</v>
      </c>
      <c r="B6133" t="s">
        <v>7426</v>
      </c>
      <c r="C6133" t="s">
        <v>2628</v>
      </c>
      <c r="E6133">
        <v>255</v>
      </c>
      <c r="F6133" t="s">
        <v>12256</v>
      </c>
      <c r="G6133">
        <f t="shared" si="285"/>
        <v>16384</v>
      </c>
      <c r="H6133" t="b">
        <f t="shared" si="286"/>
        <v>0</v>
      </c>
      <c r="I6133" t="s">
        <v>15</v>
      </c>
      <c r="J6133">
        <f t="shared" si="287"/>
        <v>10000</v>
      </c>
      <c r="K6133" t="s">
        <v>16</v>
      </c>
      <c r="L6133">
        <v>0</v>
      </c>
      <c r="M6133">
        <f>Googleplaystore[[#This Row],[Installed]]*Googleplaystore[[#This Row],[Price]]</f>
        <v>0</v>
      </c>
      <c r="N6133" t="s">
        <v>17</v>
      </c>
      <c r="O6133" t="s">
        <v>2629</v>
      </c>
      <c r="P6133" s="1">
        <v>43245</v>
      </c>
      <c r="Q6133" s="16" t="s">
        <v>7427</v>
      </c>
      <c r="R6133" t="s">
        <v>32</v>
      </c>
    </row>
    <row r="6134" spans="1:18" x14ac:dyDescent="0.3">
      <c r="A6134">
        <v>4.5</v>
      </c>
      <c r="B6134" t="s">
        <v>7428</v>
      </c>
      <c r="C6134" t="s">
        <v>2628</v>
      </c>
      <c r="E6134">
        <v>309</v>
      </c>
      <c r="F6134" t="s">
        <v>12331</v>
      </c>
      <c r="G6134">
        <f t="shared" si="285"/>
        <v>6041.6</v>
      </c>
      <c r="H6134" t="b">
        <f t="shared" si="286"/>
        <v>0</v>
      </c>
      <c r="I6134" t="s">
        <v>15</v>
      </c>
      <c r="J6134">
        <f t="shared" si="287"/>
        <v>10000</v>
      </c>
      <c r="K6134" t="s">
        <v>16</v>
      </c>
      <c r="L6134">
        <v>0</v>
      </c>
      <c r="M6134">
        <f>Googleplaystore[[#This Row],[Installed]]*Googleplaystore[[#This Row],[Price]]</f>
        <v>0</v>
      </c>
      <c r="N6134" t="s">
        <v>17</v>
      </c>
      <c r="O6134" t="s">
        <v>2629</v>
      </c>
      <c r="P6134" s="1">
        <v>42809</v>
      </c>
      <c r="Q6134" s="16">
        <v>2.21</v>
      </c>
      <c r="R6134" t="s">
        <v>36</v>
      </c>
    </row>
    <row r="6135" spans="1:18" x14ac:dyDescent="0.3">
      <c r="A6135">
        <v>4</v>
      </c>
      <c r="B6135" t="s">
        <v>7429</v>
      </c>
      <c r="C6135" t="s">
        <v>2628</v>
      </c>
      <c r="E6135">
        <v>91</v>
      </c>
      <c r="F6135" t="s">
        <v>19311</v>
      </c>
      <c r="G6135" t="b">
        <f t="shared" si="285"/>
        <v>0</v>
      </c>
      <c r="H6135">
        <f t="shared" si="286"/>
        <v>335</v>
      </c>
      <c r="I6135" t="s">
        <v>15</v>
      </c>
      <c r="J6135">
        <f t="shared" si="287"/>
        <v>10000</v>
      </c>
      <c r="K6135" t="s">
        <v>16</v>
      </c>
      <c r="L6135">
        <v>0</v>
      </c>
      <c r="M6135">
        <f>Googleplaystore[[#This Row],[Installed]]*Googleplaystore[[#This Row],[Price]]</f>
        <v>0</v>
      </c>
      <c r="N6135" t="s">
        <v>17</v>
      </c>
      <c r="O6135" t="s">
        <v>2629</v>
      </c>
      <c r="P6135" s="1">
        <v>40947</v>
      </c>
      <c r="Q6135" s="16">
        <v>1.6</v>
      </c>
      <c r="R6135" t="s">
        <v>284</v>
      </c>
    </row>
    <row r="6136" spans="1:18" x14ac:dyDescent="0.3">
      <c r="A6136">
        <v>4.4000000000000004</v>
      </c>
      <c r="B6136" t="s">
        <v>7430</v>
      </c>
      <c r="C6136" t="s">
        <v>239</v>
      </c>
      <c r="E6136">
        <v>52</v>
      </c>
      <c r="F6136" t="s">
        <v>12284</v>
      </c>
      <c r="G6136">
        <f t="shared" si="285"/>
        <v>2252.8000000000002</v>
      </c>
      <c r="H6136" t="b">
        <f t="shared" si="286"/>
        <v>0</v>
      </c>
      <c r="I6136" t="s">
        <v>482</v>
      </c>
      <c r="J6136">
        <f t="shared" si="287"/>
        <v>1000</v>
      </c>
      <c r="K6136" t="s">
        <v>16</v>
      </c>
      <c r="L6136">
        <v>0</v>
      </c>
      <c r="M6136">
        <f>Googleplaystore[[#This Row],[Installed]]*Googleplaystore[[#This Row],[Price]]</f>
        <v>0</v>
      </c>
      <c r="N6136" t="s">
        <v>17</v>
      </c>
      <c r="O6136" t="s">
        <v>241</v>
      </c>
      <c r="P6136" s="1">
        <v>42384</v>
      </c>
      <c r="Q6136" s="16" t="s">
        <v>2582</v>
      </c>
      <c r="R6136" t="s">
        <v>53</v>
      </c>
    </row>
    <row r="6137" spans="1:18" x14ac:dyDescent="0.3">
      <c r="A6137">
        <v>1.8</v>
      </c>
      <c r="B6137" t="s">
        <v>7431</v>
      </c>
      <c r="C6137" t="s">
        <v>2628</v>
      </c>
      <c r="E6137">
        <v>30</v>
      </c>
      <c r="F6137" t="s">
        <v>19324</v>
      </c>
      <c r="G6137" t="b">
        <f t="shared" si="285"/>
        <v>0</v>
      </c>
      <c r="H6137">
        <f t="shared" si="286"/>
        <v>887</v>
      </c>
      <c r="I6137" t="s">
        <v>816</v>
      </c>
      <c r="J6137">
        <f t="shared" si="287"/>
        <v>500</v>
      </c>
      <c r="K6137" t="s">
        <v>16</v>
      </c>
      <c r="L6137">
        <v>0</v>
      </c>
      <c r="M6137">
        <f>Googleplaystore[[#This Row],[Installed]]*Googleplaystore[[#This Row],[Price]]</f>
        <v>0</v>
      </c>
      <c r="N6137" t="s">
        <v>17</v>
      </c>
      <c r="O6137" t="s">
        <v>2629</v>
      </c>
      <c r="P6137" s="1">
        <v>42517</v>
      </c>
      <c r="Q6137" s="16">
        <v>1.1000000000000001</v>
      </c>
      <c r="R6137" t="s">
        <v>334</v>
      </c>
    </row>
    <row r="6138" spans="1:18" x14ac:dyDescent="0.3">
      <c r="A6138">
        <v>4.3</v>
      </c>
      <c r="B6138" t="s">
        <v>7432</v>
      </c>
      <c r="C6138" t="s">
        <v>1574</v>
      </c>
      <c r="E6138">
        <v>12</v>
      </c>
      <c r="F6138" t="s">
        <v>19325</v>
      </c>
      <c r="G6138" t="b">
        <f t="shared" si="285"/>
        <v>0</v>
      </c>
      <c r="H6138">
        <f t="shared" si="286"/>
        <v>613</v>
      </c>
      <c r="I6138" t="s">
        <v>482</v>
      </c>
      <c r="J6138">
        <f t="shared" si="287"/>
        <v>1000</v>
      </c>
      <c r="K6138" t="s">
        <v>16</v>
      </c>
      <c r="L6138">
        <v>0</v>
      </c>
      <c r="M6138">
        <f>Googleplaystore[[#This Row],[Installed]]*Googleplaystore[[#This Row],[Price]]</f>
        <v>0</v>
      </c>
      <c r="N6138" t="s">
        <v>17</v>
      </c>
      <c r="O6138" t="s">
        <v>1575</v>
      </c>
      <c r="P6138" s="1">
        <v>42420</v>
      </c>
      <c r="Q6138" s="16" t="s">
        <v>19</v>
      </c>
      <c r="R6138" t="s">
        <v>143</v>
      </c>
    </row>
    <row r="6139" spans="1:18" x14ac:dyDescent="0.3">
      <c r="A6139">
        <v>5</v>
      </c>
      <c r="B6139" t="s">
        <v>7433</v>
      </c>
      <c r="C6139" t="s">
        <v>1893</v>
      </c>
      <c r="E6139">
        <v>3</v>
      </c>
      <c r="F6139" t="s">
        <v>12389</v>
      </c>
      <c r="G6139">
        <f t="shared" si="285"/>
        <v>1536</v>
      </c>
      <c r="H6139" t="b">
        <f t="shared" si="286"/>
        <v>0</v>
      </c>
      <c r="I6139" t="s">
        <v>665</v>
      </c>
      <c r="J6139">
        <f t="shared" si="287"/>
        <v>100</v>
      </c>
      <c r="K6139" t="s">
        <v>16</v>
      </c>
      <c r="L6139">
        <v>0</v>
      </c>
      <c r="M6139">
        <f>Googleplaystore[[#This Row],[Installed]]*Googleplaystore[[#This Row],[Price]]</f>
        <v>0</v>
      </c>
      <c r="N6139" t="s">
        <v>17</v>
      </c>
      <c r="O6139" t="s">
        <v>1894</v>
      </c>
      <c r="P6139" s="1">
        <v>41958</v>
      </c>
      <c r="Q6139" s="16">
        <v>1.1000000000000001</v>
      </c>
      <c r="R6139" t="s">
        <v>122</v>
      </c>
    </row>
    <row r="6140" spans="1:18" x14ac:dyDescent="0.3">
      <c r="A6140">
        <v>5</v>
      </c>
      <c r="B6140" t="s">
        <v>7434</v>
      </c>
      <c r="C6140" t="s">
        <v>1574</v>
      </c>
      <c r="E6140">
        <v>1</v>
      </c>
      <c r="F6140" t="s">
        <v>12190</v>
      </c>
      <c r="G6140">
        <f t="shared" si="285"/>
        <v>12288</v>
      </c>
      <c r="H6140" t="b">
        <f t="shared" si="286"/>
        <v>0</v>
      </c>
      <c r="I6140" t="s">
        <v>663</v>
      </c>
      <c r="J6140">
        <f t="shared" si="287"/>
        <v>50</v>
      </c>
      <c r="K6140" t="s">
        <v>16</v>
      </c>
      <c r="L6140">
        <v>0</v>
      </c>
      <c r="M6140">
        <f>Googleplaystore[[#This Row],[Installed]]*Googleplaystore[[#This Row],[Price]]</f>
        <v>0</v>
      </c>
      <c r="N6140" t="s">
        <v>17</v>
      </c>
      <c r="O6140" t="s">
        <v>1575</v>
      </c>
      <c r="P6140" s="1">
        <v>43199</v>
      </c>
      <c r="Q6140" s="16" t="s">
        <v>7435</v>
      </c>
      <c r="R6140" t="s">
        <v>143</v>
      </c>
    </row>
    <row r="6141" spans="1:18" x14ac:dyDescent="0.3">
      <c r="A6141">
        <v>0</v>
      </c>
      <c r="B6141" t="s">
        <v>7436</v>
      </c>
      <c r="C6141" t="s">
        <v>309</v>
      </c>
      <c r="E6141">
        <v>0</v>
      </c>
      <c r="F6141" t="s">
        <v>12229</v>
      </c>
      <c r="G6141">
        <f t="shared" si="285"/>
        <v>26624</v>
      </c>
      <c r="H6141" t="b">
        <f t="shared" si="286"/>
        <v>0</v>
      </c>
      <c r="I6141" t="s">
        <v>665</v>
      </c>
      <c r="J6141">
        <f t="shared" si="287"/>
        <v>100</v>
      </c>
      <c r="K6141" t="s">
        <v>16</v>
      </c>
      <c r="L6141">
        <v>0</v>
      </c>
      <c r="M6141">
        <f>Googleplaystore[[#This Row],[Installed]]*Googleplaystore[[#This Row],[Price]]</f>
        <v>0</v>
      </c>
      <c r="N6141" t="s">
        <v>17</v>
      </c>
      <c r="O6141" t="s">
        <v>310</v>
      </c>
      <c r="P6141" s="1">
        <v>43117</v>
      </c>
      <c r="Q6141" s="16" t="s">
        <v>7437</v>
      </c>
      <c r="R6141" t="s">
        <v>50</v>
      </c>
    </row>
    <row r="6142" spans="1:18" x14ac:dyDescent="0.3">
      <c r="A6142">
        <v>3.2</v>
      </c>
      <c r="B6142" t="s">
        <v>7438</v>
      </c>
      <c r="C6142" t="s">
        <v>2367</v>
      </c>
      <c r="E6142">
        <v>12</v>
      </c>
      <c r="F6142" t="s">
        <v>12332</v>
      </c>
      <c r="G6142">
        <f t="shared" si="285"/>
        <v>13312</v>
      </c>
      <c r="H6142" t="b">
        <f t="shared" si="286"/>
        <v>0</v>
      </c>
      <c r="I6142" t="s">
        <v>482</v>
      </c>
      <c r="J6142">
        <f t="shared" si="287"/>
        <v>1000</v>
      </c>
      <c r="K6142" t="s">
        <v>16</v>
      </c>
      <c r="L6142">
        <v>0</v>
      </c>
      <c r="M6142">
        <f>Googleplaystore[[#This Row],[Installed]]*Googleplaystore[[#This Row],[Price]]</f>
        <v>0</v>
      </c>
      <c r="N6142" t="s">
        <v>17</v>
      </c>
      <c r="O6142" t="s">
        <v>2019</v>
      </c>
      <c r="P6142" s="1">
        <v>43134</v>
      </c>
      <c r="Q6142" s="16" t="s">
        <v>7439</v>
      </c>
      <c r="R6142" t="s">
        <v>53</v>
      </c>
    </row>
    <row r="6143" spans="1:18" x14ac:dyDescent="0.3">
      <c r="A6143">
        <v>4.2</v>
      </c>
      <c r="B6143" t="s">
        <v>7440</v>
      </c>
      <c r="C6143" t="s">
        <v>2628</v>
      </c>
      <c r="E6143">
        <v>5661</v>
      </c>
      <c r="F6143" t="s">
        <v>31</v>
      </c>
      <c r="G6143" t="b">
        <f t="shared" si="285"/>
        <v>0</v>
      </c>
      <c r="H6143" t="b">
        <f t="shared" si="286"/>
        <v>0</v>
      </c>
      <c r="I6143" t="s">
        <v>22</v>
      </c>
      <c r="J6143">
        <f t="shared" si="287"/>
        <v>500000</v>
      </c>
      <c r="K6143" t="s">
        <v>16</v>
      </c>
      <c r="L6143">
        <v>0</v>
      </c>
      <c r="M6143">
        <f>Googleplaystore[[#This Row],[Installed]]*Googleplaystore[[#This Row],[Price]]</f>
        <v>0</v>
      </c>
      <c r="N6143" t="s">
        <v>17</v>
      </c>
      <c r="O6143" t="s">
        <v>2629</v>
      </c>
      <c r="P6143" s="1">
        <v>42844</v>
      </c>
      <c r="Q6143" s="16">
        <v>0</v>
      </c>
      <c r="R6143" t="s">
        <v>31</v>
      </c>
    </row>
    <row r="6144" spans="1:18" x14ac:dyDescent="0.3">
      <c r="A6144">
        <v>4.5999999999999996</v>
      </c>
      <c r="B6144" t="s">
        <v>7441</v>
      </c>
      <c r="C6144" t="s">
        <v>2367</v>
      </c>
      <c r="E6144">
        <v>47</v>
      </c>
      <c r="F6144" t="s">
        <v>12438</v>
      </c>
      <c r="G6144">
        <f t="shared" si="285"/>
        <v>3379.2</v>
      </c>
      <c r="H6144" t="b">
        <f t="shared" si="286"/>
        <v>0</v>
      </c>
      <c r="I6144" t="s">
        <v>60</v>
      </c>
      <c r="J6144">
        <f t="shared" si="287"/>
        <v>5000</v>
      </c>
      <c r="K6144" t="s">
        <v>16</v>
      </c>
      <c r="L6144">
        <v>0</v>
      </c>
      <c r="M6144">
        <f>Googleplaystore[[#This Row],[Installed]]*Googleplaystore[[#This Row],[Price]]</f>
        <v>0</v>
      </c>
      <c r="N6144" t="s">
        <v>17</v>
      </c>
      <c r="O6144" t="s">
        <v>2130</v>
      </c>
      <c r="P6144" s="1">
        <v>43313</v>
      </c>
      <c r="Q6144" s="16">
        <v>1.1000000000000001</v>
      </c>
      <c r="R6144" t="s">
        <v>20</v>
      </c>
    </row>
    <row r="6145" spans="1:18" x14ac:dyDescent="0.3">
      <c r="A6145">
        <v>3.8</v>
      </c>
      <c r="B6145" t="s">
        <v>7442</v>
      </c>
      <c r="C6145" t="s">
        <v>2628</v>
      </c>
      <c r="E6145">
        <v>4</v>
      </c>
      <c r="F6145" t="s">
        <v>12262</v>
      </c>
      <c r="G6145">
        <f t="shared" si="285"/>
        <v>2969.6</v>
      </c>
      <c r="H6145" t="b">
        <f t="shared" si="286"/>
        <v>0</v>
      </c>
      <c r="I6145" t="s">
        <v>482</v>
      </c>
      <c r="J6145">
        <f t="shared" si="287"/>
        <v>1000</v>
      </c>
      <c r="K6145" t="s">
        <v>16</v>
      </c>
      <c r="L6145">
        <v>0</v>
      </c>
      <c r="M6145">
        <f>Googleplaystore[[#This Row],[Installed]]*Googleplaystore[[#This Row],[Price]]</f>
        <v>0</v>
      </c>
      <c r="N6145" t="s">
        <v>17</v>
      </c>
      <c r="O6145" t="s">
        <v>2629</v>
      </c>
      <c r="P6145" s="1">
        <v>42522</v>
      </c>
      <c r="Q6145" s="16">
        <v>1</v>
      </c>
      <c r="R6145" t="s">
        <v>46</v>
      </c>
    </row>
    <row r="6146" spans="1:18" x14ac:dyDescent="0.3">
      <c r="A6146">
        <v>3.9</v>
      </c>
      <c r="B6146" t="s">
        <v>7443</v>
      </c>
      <c r="C6146" t="s">
        <v>2628</v>
      </c>
      <c r="E6146">
        <v>31</v>
      </c>
      <c r="F6146" t="s">
        <v>12223</v>
      </c>
      <c r="G6146">
        <f t="shared" si="285"/>
        <v>10240</v>
      </c>
      <c r="H6146" t="b">
        <f t="shared" si="286"/>
        <v>0</v>
      </c>
      <c r="I6146" t="s">
        <v>482</v>
      </c>
      <c r="J6146">
        <f t="shared" si="287"/>
        <v>1000</v>
      </c>
      <c r="K6146" t="s">
        <v>16</v>
      </c>
      <c r="L6146">
        <v>0</v>
      </c>
      <c r="M6146">
        <f>Googleplaystore[[#This Row],[Installed]]*Googleplaystore[[#This Row],[Price]]</f>
        <v>0</v>
      </c>
      <c r="N6146" t="s">
        <v>17</v>
      </c>
      <c r="O6146" t="s">
        <v>2629</v>
      </c>
      <c r="P6146" s="1">
        <v>42384</v>
      </c>
      <c r="Q6146" s="16" t="s">
        <v>121</v>
      </c>
      <c r="R6146" t="s">
        <v>36</v>
      </c>
    </row>
    <row r="6147" spans="1:18" x14ac:dyDescent="0.3">
      <c r="A6147">
        <v>4.2</v>
      </c>
      <c r="B6147" t="s">
        <v>7444</v>
      </c>
      <c r="C6147" t="s">
        <v>2628</v>
      </c>
      <c r="E6147">
        <v>34</v>
      </c>
      <c r="F6147" t="s">
        <v>12314</v>
      </c>
      <c r="G6147">
        <f t="shared" ref="G6147:G6210" si="288">IF(ISNUMBER(SEARCH("M",F6147)), VALUE(LEFT(F6147, LEN(F6147)-1) *1024))</f>
        <v>3276.8</v>
      </c>
      <c r="H6147" t="b">
        <f t="shared" ref="H6147:H6210" si="289">IF(ISNUMBER(SEARCH("K",F6147)), VALUE(LEFT(F6147, LEN(F6147)-1)))</f>
        <v>0</v>
      </c>
      <c r="I6147" t="s">
        <v>482</v>
      </c>
      <c r="J6147">
        <f t="shared" ref="J6147:J6210" si="290">IF(ISNUMBER(SEARCH("+", I6147)), VALUE(SUBSTITUTE(I6147, "+", "")), I6147)</f>
        <v>1000</v>
      </c>
      <c r="K6147" t="s">
        <v>16</v>
      </c>
      <c r="L6147">
        <v>0</v>
      </c>
      <c r="M6147">
        <f>Googleplaystore[[#This Row],[Installed]]*Googleplaystore[[#This Row],[Price]]</f>
        <v>0</v>
      </c>
      <c r="N6147" t="s">
        <v>17</v>
      </c>
      <c r="O6147" t="s">
        <v>2629</v>
      </c>
      <c r="P6147" s="1">
        <v>42655</v>
      </c>
      <c r="Q6147" s="16">
        <v>1.2016</v>
      </c>
      <c r="R6147" t="s">
        <v>46</v>
      </c>
    </row>
    <row r="6148" spans="1:18" x14ac:dyDescent="0.3">
      <c r="A6148">
        <v>0</v>
      </c>
      <c r="B6148" t="s">
        <v>7445</v>
      </c>
      <c r="C6148" t="s">
        <v>3070</v>
      </c>
      <c r="E6148">
        <v>0</v>
      </c>
      <c r="F6148" t="s">
        <v>12251</v>
      </c>
      <c r="G6148">
        <f t="shared" si="288"/>
        <v>2560</v>
      </c>
      <c r="H6148" t="b">
        <f t="shared" si="289"/>
        <v>0</v>
      </c>
      <c r="I6148" t="s">
        <v>838</v>
      </c>
      <c r="J6148">
        <f t="shared" si="290"/>
        <v>10</v>
      </c>
      <c r="K6148" t="s">
        <v>16</v>
      </c>
      <c r="L6148">
        <v>0</v>
      </c>
      <c r="M6148">
        <f>Googleplaystore[[#This Row],[Installed]]*Googleplaystore[[#This Row],[Price]]</f>
        <v>0</v>
      </c>
      <c r="N6148" t="s">
        <v>17</v>
      </c>
      <c r="O6148" t="s">
        <v>3071</v>
      </c>
      <c r="P6148" s="1">
        <v>43090</v>
      </c>
      <c r="Q6148" s="16" t="s">
        <v>164</v>
      </c>
      <c r="R6148" t="s">
        <v>36</v>
      </c>
    </row>
    <row r="6149" spans="1:18" x14ac:dyDescent="0.3">
      <c r="A6149">
        <v>4</v>
      </c>
      <c r="B6149" t="s">
        <v>7446</v>
      </c>
      <c r="C6149" t="s">
        <v>2628</v>
      </c>
      <c r="E6149">
        <v>11</v>
      </c>
      <c r="F6149" t="s">
        <v>12672</v>
      </c>
      <c r="G6149">
        <f t="shared" si="288"/>
        <v>1843.2</v>
      </c>
      <c r="H6149" t="b">
        <f t="shared" si="289"/>
        <v>0</v>
      </c>
      <c r="I6149" t="s">
        <v>482</v>
      </c>
      <c r="J6149">
        <f t="shared" si="290"/>
        <v>1000</v>
      </c>
      <c r="K6149" t="s">
        <v>16</v>
      </c>
      <c r="L6149">
        <v>0</v>
      </c>
      <c r="M6149">
        <f>Googleplaystore[[#This Row],[Installed]]*Googleplaystore[[#This Row],[Price]]</f>
        <v>0</v>
      </c>
      <c r="N6149" t="s">
        <v>17</v>
      </c>
      <c r="O6149" t="s">
        <v>2629</v>
      </c>
      <c r="P6149" s="1">
        <v>43047</v>
      </c>
      <c r="Q6149" s="16" t="s">
        <v>870</v>
      </c>
      <c r="R6149" t="s">
        <v>53</v>
      </c>
    </row>
    <row r="6150" spans="1:18" x14ac:dyDescent="0.3">
      <c r="A6150">
        <v>3.8</v>
      </c>
      <c r="B6150" t="s">
        <v>7447</v>
      </c>
      <c r="C6150" t="s">
        <v>2628</v>
      </c>
      <c r="E6150">
        <v>292</v>
      </c>
      <c r="F6150" t="s">
        <v>12195</v>
      </c>
      <c r="G6150">
        <f t="shared" si="288"/>
        <v>2764.8</v>
      </c>
      <c r="H6150" t="b">
        <f t="shared" si="289"/>
        <v>0</v>
      </c>
      <c r="I6150" t="s">
        <v>34</v>
      </c>
      <c r="J6150">
        <f t="shared" si="290"/>
        <v>100000</v>
      </c>
      <c r="K6150" t="s">
        <v>16</v>
      </c>
      <c r="L6150">
        <v>0</v>
      </c>
      <c r="M6150">
        <f>Googleplaystore[[#This Row],[Installed]]*Googleplaystore[[#This Row],[Price]]</f>
        <v>0</v>
      </c>
      <c r="N6150" t="s">
        <v>17</v>
      </c>
      <c r="O6150" t="s">
        <v>2629</v>
      </c>
      <c r="P6150" s="1">
        <v>43206</v>
      </c>
      <c r="Q6150" s="16">
        <v>43</v>
      </c>
      <c r="R6150" t="s">
        <v>20</v>
      </c>
    </row>
    <row r="6151" spans="1:18" x14ac:dyDescent="0.3">
      <c r="A6151">
        <v>4.0999999999999996</v>
      </c>
      <c r="B6151" t="s">
        <v>7448</v>
      </c>
      <c r="C6151" t="s">
        <v>2367</v>
      </c>
      <c r="E6151">
        <v>157</v>
      </c>
      <c r="F6151" t="s">
        <v>12207</v>
      </c>
      <c r="G6151">
        <f t="shared" si="288"/>
        <v>7168</v>
      </c>
      <c r="H6151" t="b">
        <f t="shared" si="289"/>
        <v>0</v>
      </c>
      <c r="I6151" t="s">
        <v>38</v>
      </c>
      <c r="J6151">
        <f t="shared" si="290"/>
        <v>50000</v>
      </c>
      <c r="K6151" t="s">
        <v>16</v>
      </c>
      <c r="L6151">
        <v>0</v>
      </c>
      <c r="M6151">
        <f>Googleplaystore[[#This Row],[Installed]]*Googleplaystore[[#This Row],[Price]]</f>
        <v>0</v>
      </c>
      <c r="N6151" t="s">
        <v>17</v>
      </c>
      <c r="O6151" t="s">
        <v>1077</v>
      </c>
      <c r="P6151" s="1">
        <v>42633</v>
      </c>
      <c r="Q6151" s="16">
        <v>1.2</v>
      </c>
      <c r="R6151" t="s">
        <v>20</v>
      </c>
    </row>
    <row r="6152" spans="1:18" x14ac:dyDescent="0.3">
      <c r="A6152">
        <v>3.9</v>
      </c>
      <c r="B6152" t="s">
        <v>7449</v>
      </c>
      <c r="C6152" t="s">
        <v>1574</v>
      </c>
      <c r="E6152">
        <v>26</v>
      </c>
      <c r="F6152" t="s">
        <v>12190</v>
      </c>
      <c r="G6152">
        <f t="shared" si="288"/>
        <v>12288</v>
      </c>
      <c r="H6152" t="b">
        <f t="shared" si="289"/>
        <v>0</v>
      </c>
      <c r="I6152" t="s">
        <v>482</v>
      </c>
      <c r="J6152">
        <f t="shared" si="290"/>
        <v>1000</v>
      </c>
      <c r="K6152" t="s">
        <v>16</v>
      </c>
      <c r="L6152">
        <v>0</v>
      </c>
      <c r="M6152">
        <f>Googleplaystore[[#This Row],[Installed]]*Googleplaystore[[#This Row],[Price]]</f>
        <v>0</v>
      </c>
      <c r="N6152" t="s">
        <v>17</v>
      </c>
      <c r="O6152" t="s">
        <v>1575</v>
      </c>
      <c r="P6152" s="1">
        <v>43260</v>
      </c>
      <c r="Q6152" s="16">
        <v>1</v>
      </c>
      <c r="R6152" t="s">
        <v>50</v>
      </c>
    </row>
    <row r="6153" spans="1:18" x14ac:dyDescent="0.3">
      <c r="A6153">
        <v>4.4000000000000004</v>
      </c>
      <c r="B6153" t="s">
        <v>7450</v>
      </c>
      <c r="C6153" t="s">
        <v>2628</v>
      </c>
      <c r="E6153">
        <v>515</v>
      </c>
      <c r="F6153" t="s">
        <v>31</v>
      </c>
      <c r="G6153" t="b">
        <f t="shared" si="288"/>
        <v>0</v>
      </c>
      <c r="H6153" t="b">
        <f t="shared" si="289"/>
        <v>0</v>
      </c>
      <c r="I6153" t="s">
        <v>482</v>
      </c>
      <c r="J6153">
        <f t="shared" si="290"/>
        <v>1000</v>
      </c>
      <c r="K6153" t="s">
        <v>383</v>
      </c>
      <c r="L6153" s="2">
        <v>5.49</v>
      </c>
      <c r="M6153">
        <f>Googleplaystore[[#This Row],[Installed]]*Googleplaystore[[#This Row],[Price]]</f>
        <v>5490</v>
      </c>
      <c r="N6153" t="s">
        <v>17</v>
      </c>
      <c r="O6153" t="s">
        <v>2629</v>
      </c>
      <c r="P6153" s="1">
        <v>42844</v>
      </c>
      <c r="Q6153" s="16">
        <v>0</v>
      </c>
      <c r="R6153" t="s">
        <v>31</v>
      </c>
    </row>
    <row r="6154" spans="1:18" x14ac:dyDescent="0.3">
      <c r="A6154">
        <v>2.1</v>
      </c>
      <c r="B6154" t="s">
        <v>7451</v>
      </c>
      <c r="C6154" t="s">
        <v>1574</v>
      </c>
      <c r="E6154">
        <v>32</v>
      </c>
      <c r="F6154" t="s">
        <v>12569</v>
      </c>
      <c r="G6154">
        <f t="shared" si="288"/>
        <v>9830.4</v>
      </c>
      <c r="H6154" t="b">
        <f t="shared" si="289"/>
        <v>0</v>
      </c>
      <c r="I6154" t="s">
        <v>482</v>
      </c>
      <c r="J6154">
        <f t="shared" si="290"/>
        <v>1000</v>
      </c>
      <c r="K6154" t="s">
        <v>16</v>
      </c>
      <c r="L6154">
        <v>0</v>
      </c>
      <c r="M6154">
        <f>Googleplaystore[[#This Row],[Installed]]*Googleplaystore[[#This Row],[Price]]</f>
        <v>0</v>
      </c>
      <c r="N6154" t="s">
        <v>17</v>
      </c>
      <c r="O6154" t="s">
        <v>1575</v>
      </c>
      <c r="P6154" s="1">
        <v>43242</v>
      </c>
      <c r="Q6154" s="16">
        <v>5.9</v>
      </c>
      <c r="R6154" t="s">
        <v>334</v>
      </c>
    </row>
    <row r="6155" spans="1:18" x14ac:dyDescent="0.3">
      <c r="A6155">
        <v>1.8</v>
      </c>
      <c r="B6155" t="s">
        <v>7452</v>
      </c>
      <c r="C6155" t="s">
        <v>1893</v>
      </c>
      <c r="E6155">
        <v>5</v>
      </c>
      <c r="F6155" t="s">
        <v>12270</v>
      </c>
      <c r="G6155">
        <f t="shared" si="288"/>
        <v>18432</v>
      </c>
      <c r="H6155" t="b">
        <f t="shared" si="289"/>
        <v>0</v>
      </c>
      <c r="I6155" t="s">
        <v>482</v>
      </c>
      <c r="J6155">
        <f t="shared" si="290"/>
        <v>1000</v>
      </c>
      <c r="K6155" t="s">
        <v>16</v>
      </c>
      <c r="L6155">
        <v>0</v>
      </c>
      <c r="M6155">
        <f>Googleplaystore[[#This Row],[Installed]]*Googleplaystore[[#This Row],[Price]]</f>
        <v>0</v>
      </c>
      <c r="N6155" t="s">
        <v>70</v>
      </c>
      <c r="O6155" t="s">
        <v>1894</v>
      </c>
      <c r="P6155" s="1">
        <v>43143</v>
      </c>
      <c r="Q6155" s="16">
        <v>26</v>
      </c>
      <c r="R6155" t="s">
        <v>50</v>
      </c>
    </row>
    <row r="6156" spans="1:18" x14ac:dyDescent="0.3">
      <c r="A6156">
        <v>4.2</v>
      </c>
      <c r="B6156" t="s">
        <v>7453</v>
      </c>
      <c r="C6156" t="s">
        <v>2628</v>
      </c>
      <c r="E6156">
        <v>70</v>
      </c>
      <c r="F6156" t="s">
        <v>12671</v>
      </c>
      <c r="G6156">
        <f t="shared" si="288"/>
        <v>1945.6</v>
      </c>
      <c r="H6156" t="b">
        <f t="shared" si="289"/>
        <v>0</v>
      </c>
      <c r="I6156" t="s">
        <v>15</v>
      </c>
      <c r="J6156">
        <f t="shared" si="290"/>
        <v>10000</v>
      </c>
      <c r="K6156" t="s">
        <v>16</v>
      </c>
      <c r="L6156">
        <v>0</v>
      </c>
      <c r="M6156">
        <f>Googleplaystore[[#This Row],[Installed]]*Googleplaystore[[#This Row],[Price]]</f>
        <v>0</v>
      </c>
      <c r="N6156" t="s">
        <v>17</v>
      </c>
      <c r="O6156" t="s">
        <v>2629</v>
      </c>
      <c r="P6156" s="1">
        <v>42517</v>
      </c>
      <c r="Q6156" s="16" t="s">
        <v>7454</v>
      </c>
      <c r="R6156" t="s">
        <v>36</v>
      </c>
    </row>
    <row r="6157" spans="1:18" x14ac:dyDescent="0.3">
      <c r="A6157">
        <v>2</v>
      </c>
      <c r="B6157" t="s">
        <v>7455</v>
      </c>
      <c r="C6157" t="s">
        <v>2628</v>
      </c>
      <c r="E6157">
        <v>1</v>
      </c>
      <c r="F6157" t="s">
        <v>12184</v>
      </c>
      <c r="G6157">
        <f t="shared" si="288"/>
        <v>29696</v>
      </c>
      <c r="H6157" t="b">
        <f t="shared" si="289"/>
        <v>0</v>
      </c>
      <c r="I6157" t="s">
        <v>663</v>
      </c>
      <c r="J6157">
        <f t="shared" si="290"/>
        <v>50</v>
      </c>
      <c r="K6157" t="s">
        <v>16</v>
      </c>
      <c r="L6157">
        <v>0</v>
      </c>
      <c r="M6157">
        <f>Googleplaystore[[#This Row],[Installed]]*Googleplaystore[[#This Row],[Price]]</f>
        <v>0</v>
      </c>
      <c r="N6157" t="s">
        <v>17</v>
      </c>
      <c r="O6157" t="s">
        <v>2629</v>
      </c>
      <c r="P6157" s="1">
        <v>42913</v>
      </c>
      <c r="Q6157" s="16" t="s">
        <v>7456</v>
      </c>
      <c r="R6157" t="s">
        <v>143</v>
      </c>
    </row>
    <row r="6158" spans="1:18" x14ac:dyDescent="0.3">
      <c r="A6158">
        <v>0</v>
      </c>
      <c r="B6158" t="s">
        <v>7457</v>
      </c>
      <c r="C6158" t="s">
        <v>3677</v>
      </c>
      <c r="E6158">
        <v>0</v>
      </c>
      <c r="F6158" t="s">
        <v>12221</v>
      </c>
      <c r="G6158">
        <f t="shared" si="288"/>
        <v>9625.6</v>
      </c>
      <c r="H6158" t="b">
        <f t="shared" si="289"/>
        <v>0</v>
      </c>
      <c r="I6158" t="s">
        <v>665</v>
      </c>
      <c r="J6158">
        <f t="shared" si="290"/>
        <v>100</v>
      </c>
      <c r="K6158" t="s">
        <v>16</v>
      </c>
      <c r="L6158">
        <v>0</v>
      </c>
      <c r="M6158">
        <f>Googleplaystore[[#This Row],[Installed]]*Googleplaystore[[#This Row],[Price]]</f>
        <v>0</v>
      </c>
      <c r="N6158" t="s">
        <v>17</v>
      </c>
      <c r="O6158" t="s">
        <v>3678</v>
      </c>
      <c r="P6158" s="1">
        <v>43284</v>
      </c>
      <c r="Q6158" s="16" t="s">
        <v>7458</v>
      </c>
      <c r="R6158" t="s">
        <v>20</v>
      </c>
    </row>
    <row r="6159" spans="1:18" x14ac:dyDescent="0.3">
      <c r="A6159">
        <v>0</v>
      </c>
      <c r="B6159" t="s">
        <v>7459</v>
      </c>
      <c r="C6159" t="s">
        <v>1223</v>
      </c>
      <c r="E6159">
        <v>0</v>
      </c>
      <c r="F6159" t="s">
        <v>12298</v>
      </c>
      <c r="G6159">
        <f t="shared" si="288"/>
        <v>6860.8</v>
      </c>
      <c r="H6159" t="b">
        <f t="shared" si="289"/>
        <v>0</v>
      </c>
      <c r="I6159" t="s">
        <v>865</v>
      </c>
      <c r="J6159">
        <f t="shared" si="290"/>
        <v>1</v>
      </c>
      <c r="K6159" t="s">
        <v>383</v>
      </c>
      <c r="L6159" s="2">
        <v>109.99</v>
      </c>
      <c r="M6159">
        <f>Googleplaystore[[#This Row],[Installed]]*Googleplaystore[[#This Row],[Price]]</f>
        <v>109.99</v>
      </c>
      <c r="N6159" t="s">
        <v>17</v>
      </c>
      <c r="O6159" t="s">
        <v>1224</v>
      </c>
      <c r="P6159" s="1">
        <v>42970</v>
      </c>
      <c r="Q6159" s="16" t="s">
        <v>2954</v>
      </c>
      <c r="R6159" t="s">
        <v>50</v>
      </c>
    </row>
    <row r="6160" spans="1:18" x14ac:dyDescent="0.3">
      <c r="A6160">
        <v>3.4</v>
      </c>
      <c r="B6160" t="s">
        <v>2711</v>
      </c>
      <c r="C6160" t="s">
        <v>1574</v>
      </c>
      <c r="E6160">
        <v>2256</v>
      </c>
      <c r="F6160" t="s">
        <v>12520</v>
      </c>
      <c r="G6160">
        <f t="shared" si="288"/>
        <v>1638.4</v>
      </c>
      <c r="H6160" t="b">
        <f t="shared" si="289"/>
        <v>0</v>
      </c>
      <c r="I6160" t="s">
        <v>22</v>
      </c>
      <c r="J6160">
        <f t="shared" si="290"/>
        <v>500000</v>
      </c>
      <c r="K6160" t="s">
        <v>16</v>
      </c>
      <c r="L6160">
        <v>0</v>
      </c>
      <c r="M6160">
        <f>Googleplaystore[[#This Row],[Installed]]*Googleplaystore[[#This Row],[Price]]</f>
        <v>0</v>
      </c>
      <c r="N6160" t="s">
        <v>17</v>
      </c>
      <c r="O6160" t="s">
        <v>1575</v>
      </c>
      <c r="P6160" s="1">
        <v>41851</v>
      </c>
      <c r="Q6160" s="16" t="s">
        <v>87</v>
      </c>
      <c r="R6160" t="s">
        <v>53</v>
      </c>
    </row>
    <row r="6161" spans="1:18" x14ac:dyDescent="0.3">
      <c r="A6161">
        <v>4.3</v>
      </c>
      <c r="B6161" t="s">
        <v>2927</v>
      </c>
      <c r="C6161" t="s">
        <v>2628</v>
      </c>
      <c r="E6161">
        <v>46</v>
      </c>
      <c r="F6161" t="s">
        <v>12670</v>
      </c>
      <c r="G6161">
        <f t="shared" si="288"/>
        <v>2048</v>
      </c>
      <c r="H6161" t="b">
        <f t="shared" si="289"/>
        <v>0</v>
      </c>
      <c r="I6161" t="s">
        <v>15</v>
      </c>
      <c r="J6161">
        <f t="shared" si="290"/>
        <v>10000</v>
      </c>
      <c r="K6161" t="s">
        <v>16</v>
      </c>
      <c r="L6161">
        <v>0</v>
      </c>
      <c r="M6161">
        <f>Googleplaystore[[#This Row],[Installed]]*Googleplaystore[[#This Row],[Price]]</f>
        <v>0</v>
      </c>
      <c r="N6161" t="s">
        <v>17</v>
      </c>
      <c r="O6161" t="s">
        <v>2629</v>
      </c>
      <c r="P6161" s="1">
        <v>42830</v>
      </c>
      <c r="Q6161" s="16" t="s">
        <v>885</v>
      </c>
      <c r="R6161" t="s">
        <v>20</v>
      </c>
    </row>
    <row r="6162" spans="1:18" x14ac:dyDescent="0.3">
      <c r="A6162">
        <v>3.6</v>
      </c>
      <c r="B6162" t="s">
        <v>7460</v>
      </c>
      <c r="C6162" t="s">
        <v>3223</v>
      </c>
      <c r="E6162">
        <v>2526</v>
      </c>
      <c r="F6162" t="s">
        <v>31</v>
      </c>
      <c r="G6162" t="b">
        <f t="shared" si="288"/>
        <v>0</v>
      </c>
      <c r="H6162" t="b">
        <f t="shared" si="289"/>
        <v>0</v>
      </c>
      <c r="I6162" t="s">
        <v>42</v>
      </c>
      <c r="J6162">
        <f t="shared" si="290"/>
        <v>1000000</v>
      </c>
      <c r="K6162" t="s">
        <v>16</v>
      </c>
      <c r="L6162">
        <v>0</v>
      </c>
      <c r="M6162">
        <f>Googleplaystore[[#This Row],[Installed]]*Googleplaystore[[#This Row],[Price]]</f>
        <v>0</v>
      </c>
      <c r="N6162" t="s">
        <v>17</v>
      </c>
      <c r="O6162" t="s">
        <v>3224</v>
      </c>
      <c r="P6162" s="1">
        <v>43283</v>
      </c>
      <c r="Q6162" s="16">
        <v>0</v>
      </c>
      <c r="R6162" t="s">
        <v>31</v>
      </c>
    </row>
    <row r="6163" spans="1:18" x14ac:dyDescent="0.3">
      <c r="A6163">
        <v>3.7</v>
      </c>
      <c r="B6163" t="s">
        <v>7461</v>
      </c>
      <c r="C6163" t="s">
        <v>3677</v>
      </c>
      <c r="E6163">
        <v>5004</v>
      </c>
      <c r="F6163" t="s">
        <v>12251</v>
      </c>
      <c r="G6163">
        <f t="shared" si="288"/>
        <v>2560</v>
      </c>
      <c r="H6163" t="b">
        <f t="shared" si="289"/>
        <v>0</v>
      </c>
      <c r="I6163" t="s">
        <v>42</v>
      </c>
      <c r="J6163">
        <f t="shared" si="290"/>
        <v>1000000</v>
      </c>
      <c r="K6163" t="s">
        <v>16</v>
      </c>
      <c r="L6163">
        <v>0</v>
      </c>
      <c r="M6163">
        <f>Googleplaystore[[#This Row],[Installed]]*Googleplaystore[[#This Row],[Price]]</f>
        <v>0</v>
      </c>
      <c r="N6163" t="s">
        <v>17</v>
      </c>
      <c r="O6163" t="s">
        <v>3678</v>
      </c>
      <c r="P6163" s="1">
        <v>43290</v>
      </c>
      <c r="Q6163" s="16" t="s">
        <v>7462</v>
      </c>
      <c r="R6163" t="s">
        <v>31</v>
      </c>
    </row>
    <row r="6164" spans="1:18" x14ac:dyDescent="0.3">
      <c r="A6164">
        <v>4.7</v>
      </c>
      <c r="B6164" t="s">
        <v>7463</v>
      </c>
      <c r="C6164" t="s">
        <v>2012</v>
      </c>
      <c r="E6164">
        <v>191</v>
      </c>
      <c r="F6164" t="s">
        <v>12355</v>
      </c>
      <c r="G6164">
        <f t="shared" si="288"/>
        <v>7372.8</v>
      </c>
      <c r="H6164" t="b">
        <f t="shared" si="289"/>
        <v>0</v>
      </c>
      <c r="I6164" t="s">
        <v>60</v>
      </c>
      <c r="J6164">
        <f t="shared" si="290"/>
        <v>5000</v>
      </c>
      <c r="K6164" t="s">
        <v>16</v>
      </c>
      <c r="L6164">
        <v>0</v>
      </c>
      <c r="M6164">
        <f>Googleplaystore[[#This Row],[Installed]]*Googleplaystore[[#This Row],[Price]]</f>
        <v>0</v>
      </c>
      <c r="N6164" t="s">
        <v>17</v>
      </c>
      <c r="O6164" t="s">
        <v>2162</v>
      </c>
      <c r="P6164" s="1">
        <v>43312</v>
      </c>
      <c r="Q6164" s="16" t="s">
        <v>719</v>
      </c>
      <c r="R6164" t="s">
        <v>50</v>
      </c>
    </row>
    <row r="6165" spans="1:18" x14ac:dyDescent="0.3">
      <c r="A6165">
        <v>4.5</v>
      </c>
      <c r="B6165" t="s">
        <v>7464</v>
      </c>
      <c r="C6165" t="s">
        <v>239</v>
      </c>
      <c r="E6165">
        <v>67186</v>
      </c>
      <c r="F6165" t="s">
        <v>12794</v>
      </c>
      <c r="G6165">
        <f t="shared" si="288"/>
        <v>6451.2</v>
      </c>
      <c r="H6165" t="b">
        <f t="shared" si="289"/>
        <v>0</v>
      </c>
      <c r="I6165" t="s">
        <v>42</v>
      </c>
      <c r="J6165">
        <f t="shared" si="290"/>
        <v>1000000</v>
      </c>
      <c r="K6165" t="s">
        <v>16</v>
      </c>
      <c r="L6165">
        <v>0</v>
      </c>
      <c r="M6165">
        <f>Googleplaystore[[#This Row],[Installed]]*Googleplaystore[[#This Row],[Price]]</f>
        <v>0</v>
      </c>
      <c r="N6165" t="s">
        <v>70</v>
      </c>
      <c r="O6165" t="s">
        <v>241</v>
      </c>
      <c r="P6165" s="1">
        <v>43238</v>
      </c>
      <c r="Q6165" s="16" t="s">
        <v>7465</v>
      </c>
      <c r="R6165" t="s">
        <v>93</v>
      </c>
    </row>
    <row r="6166" spans="1:18" x14ac:dyDescent="0.3">
      <c r="A6166">
        <v>4.5999999999999996</v>
      </c>
      <c r="B6166" t="s">
        <v>7466</v>
      </c>
      <c r="C6166" t="s">
        <v>3677</v>
      </c>
      <c r="E6166">
        <v>18</v>
      </c>
      <c r="F6166" t="s">
        <v>12350</v>
      </c>
      <c r="G6166">
        <f t="shared" si="288"/>
        <v>4096</v>
      </c>
      <c r="H6166" t="b">
        <f t="shared" si="289"/>
        <v>0</v>
      </c>
      <c r="I6166" t="s">
        <v>665</v>
      </c>
      <c r="J6166">
        <f t="shared" si="290"/>
        <v>100</v>
      </c>
      <c r="K6166" t="s">
        <v>16</v>
      </c>
      <c r="L6166">
        <v>0</v>
      </c>
      <c r="M6166">
        <f>Googleplaystore[[#This Row],[Installed]]*Googleplaystore[[#This Row],[Price]]</f>
        <v>0</v>
      </c>
      <c r="N6166" t="s">
        <v>17</v>
      </c>
      <c r="O6166" t="s">
        <v>3678</v>
      </c>
      <c r="P6166" s="1">
        <v>43191</v>
      </c>
      <c r="Q6166" s="16" t="s">
        <v>359</v>
      </c>
      <c r="R6166" t="s">
        <v>53</v>
      </c>
    </row>
    <row r="6167" spans="1:18" x14ac:dyDescent="0.3">
      <c r="A6167">
        <v>3.6</v>
      </c>
      <c r="B6167" t="s">
        <v>7467</v>
      </c>
      <c r="C6167" t="s">
        <v>3958</v>
      </c>
      <c r="E6167">
        <v>26</v>
      </c>
      <c r="F6167" t="s">
        <v>12225</v>
      </c>
      <c r="G6167">
        <f t="shared" si="288"/>
        <v>1228.8</v>
      </c>
      <c r="H6167" t="b">
        <f t="shared" si="289"/>
        <v>0</v>
      </c>
      <c r="I6167" t="s">
        <v>60</v>
      </c>
      <c r="J6167">
        <f t="shared" si="290"/>
        <v>5000</v>
      </c>
      <c r="K6167" t="s">
        <v>16</v>
      </c>
      <c r="L6167">
        <v>0</v>
      </c>
      <c r="M6167">
        <f>Googleplaystore[[#This Row],[Installed]]*Googleplaystore[[#This Row],[Price]]</f>
        <v>0</v>
      </c>
      <c r="N6167" t="s">
        <v>17</v>
      </c>
      <c r="O6167" t="s">
        <v>3959</v>
      </c>
      <c r="P6167" s="1">
        <v>42143</v>
      </c>
      <c r="Q6167" s="16" t="s">
        <v>7468</v>
      </c>
      <c r="R6167" t="s">
        <v>53</v>
      </c>
    </row>
    <row r="6168" spans="1:18" x14ac:dyDescent="0.3">
      <c r="A6168">
        <v>0</v>
      </c>
      <c r="B6168" t="s">
        <v>7469</v>
      </c>
      <c r="C6168" t="s">
        <v>492</v>
      </c>
      <c r="E6168">
        <v>0</v>
      </c>
      <c r="F6168" t="s">
        <v>31</v>
      </c>
      <c r="G6168" t="b">
        <f t="shared" si="288"/>
        <v>0</v>
      </c>
      <c r="H6168" t="b">
        <f t="shared" si="289"/>
        <v>0</v>
      </c>
      <c r="I6168" t="s">
        <v>482</v>
      </c>
      <c r="J6168">
        <f t="shared" si="290"/>
        <v>1000</v>
      </c>
      <c r="K6168" t="s">
        <v>16</v>
      </c>
      <c r="L6168">
        <v>0</v>
      </c>
      <c r="M6168">
        <f>Googleplaystore[[#This Row],[Installed]]*Googleplaystore[[#This Row],[Price]]</f>
        <v>0</v>
      </c>
      <c r="N6168" t="s">
        <v>17</v>
      </c>
      <c r="O6168" t="s">
        <v>493</v>
      </c>
      <c r="P6168" s="1">
        <v>43308</v>
      </c>
      <c r="Q6168" s="16">
        <v>0</v>
      </c>
      <c r="R6168" t="s">
        <v>31</v>
      </c>
    </row>
    <row r="6169" spans="1:18" x14ac:dyDescent="0.3">
      <c r="A6169">
        <v>0</v>
      </c>
      <c r="B6169" t="s">
        <v>7470</v>
      </c>
      <c r="C6169" t="s">
        <v>1757</v>
      </c>
      <c r="E6169">
        <v>0</v>
      </c>
      <c r="F6169" t="s">
        <v>12183</v>
      </c>
      <c r="G6169">
        <f t="shared" si="288"/>
        <v>5734.4</v>
      </c>
      <c r="H6169" t="b">
        <f t="shared" si="289"/>
        <v>0</v>
      </c>
      <c r="I6169" t="s">
        <v>665</v>
      </c>
      <c r="J6169">
        <f t="shared" si="290"/>
        <v>100</v>
      </c>
      <c r="K6169" t="s">
        <v>16</v>
      </c>
      <c r="L6169">
        <v>0</v>
      </c>
      <c r="M6169">
        <f>Googleplaystore[[#This Row],[Installed]]*Googleplaystore[[#This Row],[Price]]</f>
        <v>0</v>
      </c>
      <c r="N6169" t="s">
        <v>17</v>
      </c>
      <c r="O6169" t="s">
        <v>1758</v>
      </c>
      <c r="P6169" s="1">
        <v>42884</v>
      </c>
      <c r="Q6169" s="16">
        <v>1</v>
      </c>
      <c r="R6169" t="s">
        <v>39</v>
      </c>
    </row>
    <row r="6170" spans="1:18" x14ac:dyDescent="0.3">
      <c r="A6170">
        <v>4.4000000000000004</v>
      </c>
      <c r="B6170" t="s">
        <v>7471</v>
      </c>
      <c r="C6170" t="s">
        <v>3677</v>
      </c>
      <c r="E6170">
        <v>8259</v>
      </c>
      <c r="F6170" t="s">
        <v>12349</v>
      </c>
      <c r="G6170">
        <f t="shared" si="288"/>
        <v>3584</v>
      </c>
      <c r="H6170" t="b">
        <f t="shared" si="289"/>
        <v>0</v>
      </c>
      <c r="I6170" t="s">
        <v>42</v>
      </c>
      <c r="J6170">
        <f t="shared" si="290"/>
        <v>1000000</v>
      </c>
      <c r="K6170" t="s">
        <v>16</v>
      </c>
      <c r="L6170">
        <v>0</v>
      </c>
      <c r="M6170">
        <f>Googleplaystore[[#This Row],[Installed]]*Googleplaystore[[#This Row],[Price]]</f>
        <v>0</v>
      </c>
      <c r="N6170" t="s">
        <v>17</v>
      </c>
      <c r="O6170" t="s">
        <v>3678</v>
      </c>
      <c r="P6170" s="1">
        <v>43299</v>
      </c>
      <c r="Q6170" s="16">
        <v>13.3</v>
      </c>
      <c r="R6170" t="s">
        <v>53</v>
      </c>
    </row>
    <row r="6171" spans="1:18" x14ac:dyDescent="0.3">
      <c r="A6171">
        <v>4.5999999999999996</v>
      </c>
      <c r="B6171" t="s">
        <v>7472</v>
      </c>
      <c r="C6171" t="s">
        <v>2367</v>
      </c>
      <c r="E6171">
        <v>41</v>
      </c>
      <c r="F6171" t="s">
        <v>12214</v>
      </c>
      <c r="G6171">
        <f t="shared" si="288"/>
        <v>9420.7999999999993</v>
      </c>
      <c r="H6171" t="b">
        <f t="shared" si="289"/>
        <v>0</v>
      </c>
      <c r="I6171" t="s">
        <v>482</v>
      </c>
      <c r="J6171">
        <f t="shared" si="290"/>
        <v>1000</v>
      </c>
      <c r="K6171" t="s">
        <v>16</v>
      </c>
      <c r="L6171">
        <v>0</v>
      </c>
      <c r="M6171">
        <f>Googleplaystore[[#This Row],[Installed]]*Googleplaystore[[#This Row],[Price]]</f>
        <v>0</v>
      </c>
      <c r="N6171" t="s">
        <v>17</v>
      </c>
      <c r="O6171" t="s">
        <v>901</v>
      </c>
      <c r="P6171" s="1">
        <v>42923</v>
      </c>
      <c r="Q6171" s="16">
        <v>5.0999999999999996</v>
      </c>
      <c r="R6171" t="s">
        <v>39</v>
      </c>
    </row>
    <row r="6172" spans="1:18" x14ac:dyDescent="0.3">
      <c r="A6172">
        <v>0</v>
      </c>
      <c r="B6172" t="s">
        <v>7473</v>
      </c>
      <c r="C6172" t="s">
        <v>3958</v>
      </c>
      <c r="E6172">
        <v>17</v>
      </c>
      <c r="F6172" t="s">
        <v>12225</v>
      </c>
      <c r="G6172">
        <f t="shared" si="288"/>
        <v>1228.8</v>
      </c>
      <c r="H6172" t="b">
        <f t="shared" si="289"/>
        <v>0</v>
      </c>
      <c r="I6172" t="s">
        <v>482</v>
      </c>
      <c r="J6172">
        <f t="shared" si="290"/>
        <v>1000</v>
      </c>
      <c r="K6172" t="s">
        <v>16</v>
      </c>
      <c r="L6172">
        <v>0</v>
      </c>
      <c r="M6172">
        <f>Googleplaystore[[#This Row],[Installed]]*Googleplaystore[[#This Row],[Price]]</f>
        <v>0</v>
      </c>
      <c r="N6172" t="s">
        <v>17</v>
      </c>
      <c r="O6172" t="s">
        <v>3959</v>
      </c>
      <c r="P6172" s="1">
        <v>42143</v>
      </c>
      <c r="Q6172" s="16" t="s">
        <v>7468</v>
      </c>
      <c r="R6172" t="s">
        <v>53</v>
      </c>
    </row>
    <row r="6173" spans="1:18" x14ac:dyDescent="0.3">
      <c r="A6173">
        <v>0</v>
      </c>
      <c r="B6173" t="s">
        <v>7474</v>
      </c>
      <c r="C6173" t="s">
        <v>3396</v>
      </c>
      <c r="E6173">
        <v>18</v>
      </c>
      <c r="F6173" t="s">
        <v>31</v>
      </c>
      <c r="G6173" t="b">
        <f t="shared" si="288"/>
        <v>0</v>
      </c>
      <c r="H6173" t="b">
        <f t="shared" si="289"/>
        <v>0</v>
      </c>
      <c r="I6173" t="s">
        <v>60</v>
      </c>
      <c r="J6173">
        <f t="shared" si="290"/>
        <v>5000</v>
      </c>
      <c r="K6173" t="s">
        <v>16</v>
      </c>
      <c r="L6173">
        <v>0</v>
      </c>
      <c r="M6173">
        <f>Googleplaystore[[#This Row],[Installed]]*Googleplaystore[[#This Row],[Price]]</f>
        <v>0</v>
      </c>
      <c r="N6173" t="s">
        <v>17</v>
      </c>
      <c r="O6173" t="s">
        <v>2057</v>
      </c>
      <c r="P6173" s="1">
        <v>42399</v>
      </c>
      <c r="Q6173" s="16">
        <v>0</v>
      </c>
      <c r="R6173" t="s">
        <v>53</v>
      </c>
    </row>
    <row r="6174" spans="1:18" x14ac:dyDescent="0.3">
      <c r="A6174">
        <v>0</v>
      </c>
      <c r="B6174" t="s">
        <v>7475</v>
      </c>
      <c r="C6174" t="s">
        <v>3533</v>
      </c>
      <c r="E6174">
        <v>7</v>
      </c>
      <c r="F6174" t="s">
        <v>12270</v>
      </c>
      <c r="G6174">
        <f t="shared" si="288"/>
        <v>18432</v>
      </c>
      <c r="H6174" t="b">
        <f t="shared" si="289"/>
        <v>0</v>
      </c>
      <c r="I6174" t="s">
        <v>663</v>
      </c>
      <c r="J6174">
        <f t="shared" si="290"/>
        <v>50</v>
      </c>
      <c r="K6174" t="s">
        <v>16</v>
      </c>
      <c r="L6174">
        <v>0</v>
      </c>
      <c r="M6174">
        <f>Googleplaystore[[#This Row],[Installed]]*Googleplaystore[[#This Row],[Price]]</f>
        <v>0</v>
      </c>
      <c r="N6174" t="s">
        <v>30</v>
      </c>
      <c r="O6174" t="s">
        <v>3534</v>
      </c>
      <c r="P6174" s="1">
        <v>42983</v>
      </c>
      <c r="Q6174" s="16" t="s">
        <v>7476</v>
      </c>
      <c r="R6174" t="s">
        <v>20</v>
      </c>
    </row>
    <row r="6175" spans="1:18" x14ac:dyDescent="0.3">
      <c r="A6175">
        <v>2.2999999999999998</v>
      </c>
      <c r="B6175" t="s">
        <v>7477</v>
      </c>
      <c r="C6175" t="s">
        <v>2367</v>
      </c>
      <c r="E6175">
        <v>3</v>
      </c>
      <c r="F6175" t="s">
        <v>12635</v>
      </c>
      <c r="G6175">
        <f t="shared" si="288"/>
        <v>36864</v>
      </c>
      <c r="H6175" t="b">
        <f t="shared" si="289"/>
        <v>0</v>
      </c>
      <c r="I6175" t="s">
        <v>482</v>
      </c>
      <c r="J6175">
        <f t="shared" si="290"/>
        <v>1000</v>
      </c>
      <c r="K6175" t="s">
        <v>16</v>
      </c>
      <c r="L6175">
        <v>0</v>
      </c>
      <c r="M6175">
        <f>Googleplaystore[[#This Row],[Installed]]*Googleplaystore[[#This Row],[Price]]</f>
        <v>0</v>
      </c>
      <c r="N6175" t="s">
        <v>70</v>
      </c>
      <c r="O6175" t="s">
        <v>1077</v>
      </c>
      <c r="P6175" s="1">
        <v>43123</v>
      </c>
      <c r="Q6175" s="16">
        <v>2.4</v>
      </c>
      <c r="R6175" t="s">
        <v>93</v>
      </c>
    </row>
    <row r="6176" spans="1:18" x14ac:dyDescent="0.3">
      <c r="A6176">
        <v>0</v>
      </c>
      <c r="B6176" t="s">
        <v>7478</v>
      </c>
      <c r="C6176" t="s">
        <v>3958</v>
      </c>
      <c r="E6176">
        <v>9</v>
      </c>
      <c r="F6176" t="s">
        <v>12225</v>
      </c>
      <c r="G6176">
        <f t="shared" si="288"/>
        <v>1228.8</v>
      </c>
      <c r="H6176" t="b">
        <f t="shared" si="289"/>
        <v>0</v>
      </c>
      <c r="I6176" t="s">
        <v>482</v>
      </c>
      <c r="J6176">
        <f t="shared" si="290"/>
        <v>1000</v>
      </c>
      <c r="K6176" t="s">
        <v>16</v>
      </c>
      <c r="L6176">
        <v>0</v>
      </c>
      <c r="M6176">
        <f>Googleplaystore[[#This Row],[Installed]]*Googleplaystore[[#This Row],[Price]]</f>
        <v>0</v>
      </c>
      <c r="N6176" t="s">
        <v>17</v>
      </c>
      <c r="O6176" t="s">
        <v>3959</v>
      </c>
      <c r="P6176" s="1">
        <v>42143</v>
      </c>
      <c r="Q6176" s="16" t="s">
        <v>7468</v>
      </c>
      <c r="R6176" t="s">
        <v>53</v>
      </c>
    </row>
    <row r="6177" spans="1:18" x14ac:dyDescent="0.3">
      <c r="A6177">
        <v>0</v>
      </c>
      <c r="B6177" t="s">
        <v>7479</v>
      </c>
      <c r="C6177" t="s">
        <v>4289</v>
      </c>
      <c r="E6177">
        <v>2</v>
      </c>
      <c r="F6177" t="s">
        <v>12453</v>
      </c>
      <c r="G6177">
        <f t="shared" si="288"/>
        <v>9011.2000000000007</v>
      </c>
      <c r="H6177" t="b">
        <f t="shared" si="289"/>
        <v>0</v>
      </c>
      <c r="I6177" t="s">
        <v>663</v>
      </c>
      <c r="J6177">
        <f t="shared" si="290"/>
        <v>50</v>
      </c>
      <c r="K6177" t="s">
        <v>16</v>
      </c>
      <c r="L6177">
        <v>0</v>
      </c>
      <c r="M6177">
        <f>Googleplaystore[[#This Row],[Installed]]*Googleplaystore[[#This Row],[Price]]</f>
        <v>0</v>
      </c>
      <c r="N6177" t="s">
        <v>17</v>
      </c>
      <c r="O6177" t="s">
        <v>4290</v>
      </c>
      <c r="P6177" s="1">
        <v>43300</v>
      </c>
      <c r="Q6177" s="16" t="s">
        <v>6468</v>
      </c>
      <c r="R6177" t="s">
        <v>50</v>
      </c>
    </row>
    <row r="6178" spans="1:18" x14ac:dyDescent="0.3">
      <c r="A6178">
        <v>3.8</v>
      </c>
      <c r="B6178" t="s">
        <v>3966</v>
      </c>
      <c r="C6178" t="s">
        <v>3958</v>
      </c>
      <c r="E6178">
        <v>8211</v>
      </c>
      <c r="F6178" t="s">
        <v>13455</v>
      </c>
      <c r="G6178">
        <f t="shared" si="288"/>
        <v>4198.3999999999996</v>
      </c>
      <c r="H6178" t="b">
        <f t="shared" si="289"/>
        <v>0</v>
      </c>
      <c r="I6178" t="s">
        <v>26</v>
      </c>
      <c r="J6178">
        <f t="shared" si="290"/>
        <v>5000000</v>
      </c>
      <c r="K6178" t="s">
        <v>16</v>
      </c>
      <c r="L6178">
        <v>0</v>
      </c>
      <c r="M6178">
        <f>Googleplaystore[[#This Row],[Installed]]*Googleplaystore[[#This Row],[Price]]</f>
        <v>0</v>
      </c>
      <c r="N6178" t="s">
        <v>17</v>
      </c>
      <c r="O6178" t="s">
        <v>3959</v>
      </c>
      <c r="P6178" s="1">
        <v>43301</v>
      </c>
      <c r="Q6178" s="16" t="s">
        <v>2306</v>
      </c>
      <c r="R6178" t="s">
        <v>36</v>
      </c>
    </row>
    <row r="6179" spans="1:18" x14ac:dyDescent="0.3">
      <c r="A6179">
        <v>0</v>
      </c>
      <c r="B6179" t="s">
        <v>7480</v>
      </c>
      <c r="C6179" t="s">
        <v>309</v>
      </c>
      <c r="E6179">
        <v>0</v>
      </c>
      <c r="F6179" t="s">
        <v>12251</v>
      </c>
      <c r="G6179">
        <f t="shared" si="288"/>
        <v>2560</v>
      </c>
      <c r="H6179" t="b">
        <f t="shared" si="289"/>
        <v>0</v>
      </c>
      <c r="I6179" t="s">
        <v>665</v>
      </c>
      <c r="J6179">
        <f t="shared" si="290"/>
        <v>100</v>
      </c>
      <c r="K6179" t="s">
        <v>16</v>
      </c>
      <c r="L6179">
        <v>0</v>
      </c>
      <c r="M6179">
        <f>Googleplaystore[[#This Row],[Installed]]*Googleplaystore[[#This Row],[Price]]</f>
        <v>0</v>
      </c>
      <c r="N6179" t="s">
        <v>17</v>
      </c>
      <c r="O6179" t="s">
        <v>310</v>
      </c>
      <c r="P6179" s="1">
        <v>43270</v>
      </c>
      <c r="Q6179" s="16">
        <v>1.3</v>
      </c>
      <c r="R6179" t="s">
        <v>36</v>
      </c>
    </row>
    <row r="6180" spans="1:18" x14ac:dyDescent="0.3">
      <c r="A6180">
        <v>3</v>
      </c>
      <c r="B6180" t="s">
        <v>7481</v>
      </c>
      <c r="C6180" t="s">
        <v>3677</v>
      </c>
      <c r="E6180">
        <v>2</v>
      </c>
      <c r="F6180" t="s">
        <v>12195</v>
      </c>
      <c r="G6180">
        <f t="shared" si="288"/>
        <v>2764.8</v>
      </c>
      <c r="H6180" t="b">
        <f t="shared" si="289"/>
        <v>0</v>
      </c>
      <c r="I6180" t="s">
        <v>665</v>
      </c>
      <c r="J6180">
        <f t="shared" si="290"/>
        <v>100</v>
      </c>
      <c r="K6180" t="s">
        <v>16</v>
      </c>
      <c r="L6180">
        <v>0</v>
      </c>
      <c r="M6180">
        <f>Googleplaystore[[#This Row],[Installed]]*Googleplaystore[[#This Row],[Price]]</f>
        <v>0</v>
      </c>
      <c r="N6180" t="s">
        <v>17</v>
      </c>
      <c r="O6180" t="s">
        <v>3678</v>
      </c>
      <c r="P6180" s="1">
        <v>43018</v>
      </c>
      <c r="Q6180" s="16" t="s">
        <v>121</v>
      </c>
      <c r="R6180" t="s">
        <v>36</v>
      </c>
    </row>
    <row r="6181" spans="1:18" x14ac:dyDescent="0.3">
      <c r="A6181">
        <v>5</v>
      </c>
      <c r="B6181" t="s">
        <v>7482</v>
      </c>
      <c r="C6181" t="s">
        <v>1461</v>
      </c>
      <c r="E6181">
        <v>2</v>
      </c>
      <c r="F6181" t="s">
        <v>12185</v>
      </c>
      <c r="G6181">
        <f t="shared" si="288"/>
        <v>33792</v>
      </c>
      <c r="H6181" t="b">
        <f t="shared" si="289"/>
        <v>0</v>
      </c>
      <c r="I6181" t="s">
        <v>663</v>
      </c>
      <c r="J6181">
        <f t="shared" si="290"/>
        <v>50</v>
      </c>
      <c r="K6181" t="s">
        <v>16</v>
      </c>
      <c r="L6181">
        <v>0</v>
      </c>
      <c r="M6181">
        <f>Googleplaystore[[#This Row],[Installed]]*Googleplaystore[[#This Row],[Price]]</f>
        <v>0</v>
      </c>
      <c r="N6181" t="s">
        <v>17</v>
      </c>
      <c r="O6181" t="s">
        <v>1462</v>
      </c>
      <c r="P6181" s="1">
        <v>43167</v>
      </c>
      <c r="Q6181" s="16">
        <v>0.8</v>
      </c>
      <c r="R6181" t="s">
        <v>93</v>
      </c>
    </row>
    <row r="6182" spans="1:18" x14ac:dyDescent="0.3">
      <c r="A6182">
        <v>4.5</v>
      </c>
      <c r="B6182" t="s">
        <v>7483</v>
      </c>
      <c r="C6182" t="s">
        <v>3837</v>
      </c>
      <c r="E6182">
        <v>43</v>
      </c>
      <c r="F6182" t="s">
        <v>12188</v>
      </c>
      <c r="G6182">
        <f t="shared" si="288"/>
        <v>28672</v>
      </c>
      <c r="H6182" t="b">
        <f t="shared" si="289"/>
        <v>0</v>
      </c>
      <c r="I6182" t="s">
        <v>15</v>
      </c>
      <c r="J6182">
        <f t="shared" si="290"/>
        <v>10000</v>
      </c>
      <c r="K6182" t="s">
        <v>16</v>
      </c>
      <c r="L6182">
        <v>0</v>
      </c>
      <c r="M6182">
        <f>Googleplaystore[[#This Row],[Installed]]*Googleplaystore[[#This Row],[Price]]</f>
        <v>0</v>
      </c>
      <c r="N6182" t="s">
        <v>17</v>
      </c>
      <c r="O6182" t="s">
        <v>3838</v>
      </c>
      <c r="P6182" s="1">
        <v>43185</v>
      </c>
      <c r="Q6182" s="16">
        <v>1.1000000000000001</v>
      </c>
      <c r="R6182" t="s">
        <v>53</v>
      </c>
    </row>
    <row r="6183" spans="1:18" x14ac:dyDescent="0.3">
      <c r="A6183">
        <v>4.4000000000000004</v>
      </c>
      <c r="B6183" t="s">
        <v>7484</v>
      </c>
      <c r="C6183" t="s">
        <v>3837</v>
      </c>
      <c r="E6183">
        <v>16</v>
      </c>
      <c r="F6183" t="s">
        <v>12298</v>
      </c>
      <c r="G6183">
        <f t="shared" si="288"/>
        <v>6860.8</v>
      </c>
      <c r="H6183" t="b">
        <f t="shared" si="289"/>
        <v>0</v>
      </c>
      <c r="I6183" t="s">
        <v>60</v>
      </c>
      <c r="J6183">
        <f t="shared" si="290"/>
        <v>5000</v>
      </c>
      <c r="K6183" t="s">
        <v>16</v>
      </c>
      <c r="L6183">
        <v>0</v>
      </c>
      <c r="M6183">
        <f>Googleplaystore[[#This Row],[Installed]]*Googleplaystore[[#This Row],[Price]]</f>
        <v>0</v>
      </c>
      <c r="N6183" t="s">
        <v>17</v>
      </c>
      <c r="O6183" t="s">
        <v>3838</v>
      </c>
      <c r="P6183" s="1">
        <v>43169</v>
      </c>
      <c r="Q6183" s="16" t="s">
        <v>516</v>
      </c>
      <c r="R6183" t="s">
        <v>289</v>
      </c>
    </row>
    <row r="6184" spans="1:18" x14ac:dyDescent="0.3">
      <c r="A6184">
        <v>4.5</v>
      </c>
      <c r="B6184" t="s">
        <v>7485</v>
      </c>
      <c r="C6184" t="s">
        <v>2367</v>
      </c>
      <c r="E6184">
        <v>516</v>
      </c>
      <c r="F6184" t="s">
        <v>12192</v>
      </c>
      <c r="G6184">
        <f t="shared" si="288"/>
        <v>21504</v>
      </c>
      <c r="H6184" t="b">
        <f t="shared" si="289"/>
        <v>0</v>
      </c>
      <c r="I6184" t="s">
        <v>38</v>
      </c>
      <c r="J6184">
        <f t="shared" si="290"/>
        <v>50000</v>
      </c>
      <c r="K6184" t="s">
        <v>16</v>
      </c>
      <c r="L6184">
        <v>0</v>
      </c>
      <c r="M6184">
        <f>Googleplaystore[[#This Row],[Installed]]*Googleplaystore[[#This Row],[Price]]</f>
        <v>0</v>
      </c>
      <c r="N6184" t="s">
        <v>17</v>
      </c>
      <c r="O6184" t="s">
        <v>899</v>
      </c>
      <c r="P6184" s="1">
        <v>42725</v>
      </c>
      <c r="Q6184" s="16" t="s">
        <v>5269</v>
      </c>
      <c r="R6184" t="s">
        <v>20</v>
      </c>
    </row>
    <row r="6185" spans="1:18" x14ac:dyDescent="0.3">
      <c r="A6185">
        <v>4.8</v>
      </c>
      <c r="B6185" t="s">
        <v>7486</v>
      </c>
      <c r="C6185" t="s">
        <v>1461</v>
      </c>
      <c r="E6185">
        <v>18</v>
      </c>
      <c r="F6185" t="s">
        <v>12349</v>
      </c>
      <c r="G6185">
        <f t="shared" si="288"/>
        <v>3584</v>
      </c>
      <c r="H6185" t="b">
        <f t="shared" si="289"/>
        <v>0</v>
      </c>
      <c r="I6185" t="s">
        <v>60</v>
      </c>
      <c r="J6185">
        <f t="shared" si="290"/>
        <v>5000</v>
      </c>
      <c r="K6185" t="s">
        <v>16</v>
      </c>
      <c r="L6185">
        <v>0</v>
      </c>
      <c r="M6185">
        <f>Googleplaystore[[#This Row],[Installed]]*Googleplaystore[[#This Row],[Price]]</f>
        <v>0</v>
      </c>
      <c r="N6185" t="s">
        <v>17</v>
      </c>
      <c r="O6185" t="s">
        <v>1462</v>
      </c>
      <c r="P6185" s="1">
        <v>42597</v>
      </c>
      <c r="Q6185" s="16">
        <v>1</v>
      </c>
      <c r="R6185" t="s">
        <v>53</v>
      </c>
    </row>
    <row r="6186" spans="1:18" x14ac:dyDescent="0.3">
      <c r="A6186">
        <v>4.3</v>
      </c>
      <c r="B6186" t="s">
        <v>7487</v>
      </c>
      <c r="C6186" t="s">
        <v>3677</v>
      </c>
      <c r="E6186">
        <v>3068</v>
      </c>
      <c r="F6186" t="s">
        <v>12211</v>
      </c>
      <c r="G6186">
        <f t="shared" si="288"/>
        <v>6144</v>
      </c>
      <c r="H6186" t="b">
        <f t="shared" si="289"/>
        <v>0</v>
      </c>
      <c r="I6186" t="s">
        <v>34</v>
      </c>
      <c r="J6186">
        <f t="shared" si="290"/>
        <v>100000</v>
      </c>
      <c r="K6186" t="s">
        <v>16</v>
      </c>
      <c r="L6186">
        <v>0</v>
      </c>
      <c r="M6186">
        <f>Googleplaystore[[#This Row],[Installed]]*Googleplaystore[[#This Row],[Price]]</f>
        <v>0</v>
      </c>
      <c r="N6186" t="s">
        <v>17</v>
      </c>
      <c r="O6186" t="s">
        <v>3678</v>
      </c>
      <c r="P6186" s="1">
        <v>43301</v>
      </c>
      <c r="Q6186" s="16">
        <v>11.1</v>
      </c>
      <c r="R6186" t="s">
        <v>53</v>
      </c>
    </row>
    <row r="6187" spans="1:18" x14ac:dyDescent="0.3">
      <c r="A6187">
        <v>3.8</v>
      </c>
      <c r="B6187" t="s">
        <v>3354</v>
      </c>
      <c r="C6187" t="s">
        <v>3223</v>
      </c>
      <c r="E6187">
        <v>16317</v>
      </c>
      <c r="F6187" t="s">
        <v>31</v>
      </c>
      <c r="G6187" t="b">
        <f t="shared" si="288"/>
        <v>0</v>
      </c>
      <c r="H6187" t="b">
        <f t="shared" si="289"/>
        <v>0</v>
      </c>
      <c r="I6187" t="s">
        <v>34</v>
      </c>
      <c r="J6187">
        <f t="shared" si="290"/>
        <v>100000</v>
      </c>
      <c r="K6187" t="s">
        <v>383</v>
      </c>
      <c r="L6187" s="2">
        <v>3.95</v>
      </c>
      <c r="M6187">
        <f>Googleplaystore[[#This Row],[Installed]]*Googleplaystore[[#This Row],[Price]]</f>
        <v>395000</v>
      </c>
      <c r="N6187" t="s">
        <v>17</v>
      </c>
      <c r="O6187" t="s">
        <v>3224</v>
      </c>
      <c r="P6187" s="1">
        <v>43049</v>
      </c>
      <c r="Q6187" s="16">
        <v>0</v>
      </c>
      <c r="R6187" t="s">
        <v>31</v>
      </c>
    </row>
    <row r="6188" spans="1:18" x14ac:dyDescent="0.3">
      <c r="A6188">
        <v>0</v>
      </c>
      <c r="B6188" t="s">
        <v>7488</v>
      </c>
      <c r="C6188" t="s">
        <v>1893</v>
      </c>
      <c r="E6188">
        <v>0</v>
      </c>
      <c r="F6188" t="s">
        <v>12306</v>
      </c>
      <c r="G6188">
        <f t="shared" si="288"/>
        <v>22528</v>
      </c>
      <c r="H6188" t="b">
        <f t="shared" si="289"/>
        <v>0</v>
      </c>
      <c r="I6188" t="s">
        <v>663</v>
      </c>
      <c r="J6188">
        <f t="shared" si="290"/>
        <v>50</v>
      </c>
      <c r="K6188" t="s">
        <v>16</v>
      </c>
      <c r="L6188">
        <v>0</v>
      </c>
      <c r="M6188">
        <f>Googleplaystore[[#This Row],[Installed]]*Googleplaystore[[#This Row],[Price]]</f>
        <v>0</v>
      </c>
      <c r="N6188" t="s">
        <v>17</v>
      </c>
      <c r="O6188" t="s">
        <v>1894</v>
      </c>
      <c r="P6188" s="1">
        <v>43240</v>
      </c>
      <c r="Q6188" s="16" t="s">
        <v>7489</v>
      </c>
      <c r="R6188" t="s">
        <v>20</v>
      </c>
    </row>
    <row r="6189" spans="1:18" x14ac:dyDescent="0.3">
      <c r="A6189">
        <v>4.3</v>
      </c>
      <c r="B6189" t="s">
        <v>3347</v>
      </c>
      <c r="C6189" t="s">
        <v>3223</v>
      </c>
      <c r="E6189">
        <v>244302</v>
      </c>
      <c r="F6189" t="s">
        <v>31</v>
      </c>
      <c r="G6189" t="b">
        <f t="shared" si="288"/>
        <v>0</v>
      </c>
      <c r="H6189" t="b">
        <f t="shared" si="289"/>
        <v>0</v>
      </c>
      <c r="I6189" t="s">
        <v>55</v>
      </c>
      <c r="J6189">
        <f t="shared" si="290"/>
        <v>10000000</v>
      </c>
      <c r="K6189" t="s">
        <v>16</v>
      </c>
      <c r="L6189">
        <v>0</v>
      </c>
      <c r="M6189">
        <f>Googleplaystore[[#This Row],[Installed]]*Googleplaystore[[#This Row],[Price]]</f>
        <v>0</v>
      </c>
      <c r="N6189" t="s">
        <v>17</v>
      </c>
      <c r="O6189" t="s">
        <v>3224</v>
      </c>
      <c r="P6189" s="1">
        <v>43286</v>
      </c>
      <c r="Q6189" s="16">
        <v>0</v>
      </c>
      <c r="R6189" t="s">
        <v>31</v>
      </c>
    </row>
    <row r="6190" spans="1:18" x14ac:dyDescent="0.3">
      <c r="A6190">
        <v>3.7</v>
      </c>
      <c r="B6190" t="s">
        <v>7490</v>
      </c>
      <c r="C6190" t="s">
        <v>1461</v>
      </c>
      <c r="E6190">
        <v>3</v>
      </c>
      <c r="F6190" t="s">
        <v>12250</v>
      </c>
      <c r="G6190">
        <f t="shared" si="288"/>
        <v>27648</v>
      </c>
      <c r="H6190" t="b">
        <f t="shared" si="289"/>
        <v>0</v>
      </c>
      <c r="I6190" t="s">
        <v>482</v>
      </c>
      <c r="J6190">
        <f t="shared" si="290"/>
        <v>1000</v>
      </c>
      <c r="K6190" t="s">
        <v>16</v>
      </c>
      <c r="L6190">
        <v>0</v>
      </c>
      <c r="M6190">
        <f>Googleplaystore[[#This Row],[Installed]]*Googleplaystore[[#This Row],[Price]]</f>
        <v>0</v>
      </c>
      <c r="N6190" t="s">
        <v>17</v>
      </c>
      <c r="O6190" t="s">
        <v>1462</v>
      </c>
      <c r="P6190" s="1">
        <v>43164</v>
      </c>
      <c r="Q6190" s="16" t="s">
        <v>7491</v>
      </c>
      <c r="R6190" t="s">
        <v>50</v>
      </c>
    </row>
    <row r="6191" spans="1:18" x14ac:dyDescent="0.3">
      <c r="A6191">
        <v>4.5</v>
      </c>
      <c r="B6191" t="s">
        <v>7492</v>
      </c>
      <c r="C6191" t="s">
        <v>3837</v>
      </c>
      <c r="E6191">
        <v>13466</v>
      </c>
      <c r="F6191" t="s">
        <v>12259</v>
      </c>
      <c r="G6191">
        <f t="shared" si="288"/>
        <v>3481.6</v>
      </c>
      <c r="H6191" t="b">
        <f t="shared" si="289"/>
        <v>0</v>
      </c>
      <c r="I6191" t="s">
        <v>22</v>
      </c>
      <c r="J6191">
        <f t="shared" si="290"/>
        <v>500000</v>
      </c>
      <c r="K6191" t="s">
        <v>16</v>
      </c>
      <c r="L6191">
        <v>0</v>
      </c>
      <c r="M6191">
        <f>Googleplaystore[[#This Row],[Installed]]*Googleplaystore[[#This Row],[Price]]</f>
        <v>0</v>
      </c>
      <c r="N6191" t="s">
        <v>17</v>
      </c>
      <c r="O6191" t="s">
        <v>3838</v>
      </c>
      <c r="P6191" s="1">
        <v>43270</v>
      </c>
      <c r="Q6191" s="16">
        <v>1.9</v>
      </c>
      <c r="R6191" t="s">
        <v>143</v>
      </c>
    </row>
    <row r="6192" spans="1:18" x14ac:dyDescent="0.3">
      <c r="A6192">
        <v>0</v>
      </c>
      <c r="B6192" t="s">
        <v>7493</v>
      </c>
      <c r="C6192" t="s">
        <v>3837</v>
      </c>
      <c r="E6192">
        <v>0</v>
      </c>
      <c r="F6192" t="s">
        <v>31</v>
      </c>
      <c r="G6192" t="b">
        <f t="shared" si="288"/>
        <v>0</v>
      </c>
      <c r="H6192" t="b">
        <f t="shared" si="289"/>
        <v>0</v>
      </c>
      <c r="I6192" t="s">
        <v>60</v>
      </c>
      <c r="J6192">
        <f t="shared" si="290"/>
        <v>5000</v>
      </c>
      <c r="K6192" t="s">
        <v>16</v>
      </c>
      <c r="L6192">
        <v>0</v>
      </c>
      <c r="M6192">
        <f>Googleplaystore[[#This Row],[Installed]]*Googleplaystore[[#This Row],[Price]]</f>
        <v>0</v>
      </c>
      <c r="N6192" t="s">
        <v>17</v>
      </c>
      <c r="O6192" t="s">
        <v>3838</v>
      </c>
      <c r="P6192" s="1">
        <v>43026</v>
      </c>
      <c r="Q6192" s="16">
        <v>0</v>
      </c>
      <c r="R6192" t="s">
        <v>31</v>
      </c>
    </row>
    <row r="6193" spans="1:18" x14ac:dyDescent="0.3">
      <c r="A6193">
        <v>4.3</v>
      </c>
      <c r="B6193" t="s">
        <v>7494</v>
      </c>
      <c r="C6193" t="s">
        <v>3677</v>
      </c>
      <c r="E6193">
        <v>27749</v>
      </c>
      <c r="F6193" t="s">
        <v>12256</v>
      </c>
      <c r="G6193">
        <f t="shared" si="288"/>
        <v>16384</v>
      </c>
      <c r="H6193" t="b">
        <f t="shared" si="289"/>
        <v>0</v>
      </c>
      <c r="I6193" t="s">
        <v>42</v>
      </c>
      <c r="J6193">
        <f t="shared" si="290"/>
        <v>1000000</v>
      </c>
      <c r="K6193" t="s">
        <v>16</v>
      </c>
      <c r="L6193">
        <v>0</v>
      </c>
      <c r="M6193">
        <f>Googleplaystore[[#This Row],[Installed]]*Googleplaystore[[#This Row],[Price]]</f>
        <v>0</v>
      </c>
      <c r="N6193" t="s">
        <v>17</v>
      </c>
      <c r="O6193" t="s">
        <v>3678</v>
      </c>
      <c r="P6193" s="1">
        <v>43300</v>
      </c>
      <c r="Q6193" s="16" t="s">
        <v>1507</v>
      </c>
      <c r="R6193" t="s">
        <v>20</v>
      </c>
    </row>
    <row r="6194" spans="1:18" x14ac:dyDescent="0.3">
      <c r="A6194">
        <v>0</v>
      </c>
      <c r="B6194" t="s">
        <v>7495</v>
      </c>
      <c r="C6194" t="s">
        <v>1461</v>
      </c>
      <c r="E6194">
        <v>3</v>
      </c>
      <c r="F6194" t="s">
        <v>12190</v>
      </c>
      <c r="G6194">
        <f t="shared" si="288"/>
        <v>12288</v>
      </c>
      <c r="H6194" t="b">
        <f t="shared" si="289"/>
        <v>0</v>
      </c>
      <c r="I6194" t="s">
        <v>665</v>
      </c>
      <c r="J6194">
        <f t="shared" si="290"/>
        <v>100</v>
      </c>
      <c r="K6194" t="s">
        <v>16</v>
      </c>
      <c r="L6194">
        <v>0</v>
      </c>
      <c r="M6194">
        <f>Googleplaystore[[#This Row],[Installed]]*Googleplaystore[[#This Row],[Price]]</f>
        <v>0</v>
      </c>
      <c r="N6194" t="s">
        <v>17</v>
      </c>
      <c r="O6194" t="s">
        <v>1462</v>
      </c>
      <c r="P6194" s="1">
        <v>42702</v>
      </c>
      <c r="Q6194" s="16" t="s">
        <v>7496</v>
      </c>
      <c r="R6194" t="s">
        <v>53</v>
      </c>
    </row>
    <row r="6195" spans="1:18" x14ac:dyDescent="0.3">
      <c r="A6195">
        <v>4.4000000000000004</v>
      </c>
      <c r="B6195" t="s">
        <v>7497</v>
      </c>
      <c r="C6195" t="s">
        <v>2367</v>
      </c>
      <c r="E6195">
        <v>77</v>
      </c>
      <c r="F6195" t="s">
        <v>12223</v>
      </c>
      <c r="G6195">
        <f t="shared" si="288"/>
        <v>10240</v>
      </c>
      <c r="H6195" t="b">
        <f t="shared" si="289"/>
        <v>0</v>
      </c>
      <c r="I6195" t="s">
        <v>15</v>
      </c>
      <c r="J6195">
        <f t="shared" si="290"/>
        <v>10000</v>
      </c>
      <c r="K6195" t="s">
        <v>16</v>
      </c>
      <c r="L6195">
        <v>0</v>
      </c>
      <c r="M6195">
        <f>Googleplaystore[[#This Row],[Installed]]*Googleplaystore[[#This Row],[Price]]</f>
        <v>0</v>
      </c>
      <c r="N6195" t="s">
        <v>17</v>
      </c>
      <c r="O6195" t="s">
        <v>901</v>
      </c>
      <c r="P6195" s="1">
        <v>42923</v>
      </c>
      <c r="Q6195" s="16">
        <v>1.6</v>
      </c>
      <c r="R6195" t="s">
        <v>39</v>
      </c>
    </row>
    <row r="6196" spans="1:18" x14ac:dyDescent="0.3">
      <c r="A6196">
        <v>3.4</v>
      </c>
      <c r="B6196" t="s">
        <v>7498</v>
      </c>
      <c r="C6196" t="s">
        <v>3070</v>
      </c>
      <c r="E6196">
        <v>25515</v>
      </c>
      <c r="F6196" t="s">
        <v>31</v>
      </c>
      <c r="G6196" t="b">
        <f t="shared" si="288"/>
        <v>0</v>
      </c>
      <c r="H6196" t="b">
        <f t="shared" si="289"/>
        <v>0</v>
      </c>
      <c r="I6196" t="s">
        <v>55</v>
      </c>
      <c r="J6196">
        <f t="shared" si="290"/>
        <v>10000000</v>
      </c>
      <c r="K6196" t="s">
        <v>16</v>
      </c>
      <c r="L6196">
        <v>0</v>
      </c>
      <c r="M6196">
        <f>Googleplaystore[[#This Row],[Installed]]*Googleplaystore[[#This Row],[Price]]</f>
        <v>0</v>
      </c>
      <c r="N6196" t="s">
        <v>17</v>
      </c>
      <c r="O6196" t="s">
        <v>3071</v>
      </c>
      <c r="P6196" s="1">
        <v>43297</v>
      </c>
      <c r="Q6196" s="16">
        <v>0</v>
      </c>
      <c r="R6196" t="s">
        <v>31</v>
      </c>
    </row>
    <row r="6197" spans="1:18" x14ac:dyDescent="0.3">
      <c r="A6197">
        <v>4.5</v>
      </c>
      <c r="B6197" t="s">
        <v>7499</v>
      </c>
      <c r="C6197" t="s">
        <v>3677</v>
      </c>
      <c r="E6197">
        <v>28030</v>
      </c>
      <c r="F6197" t="s">
        <v>12295</v>
      </c>
      <c r="G6197">
        <f t="shared" si="288"/>
        <v>9216</v>
      </c>
      <c r="H6197" t="b">
        <f t="shared" si="289"/>
        <v>0</v>
      </c>
      <c r="I6197" t="s">
        <v>42</v>
      </c>
      <c r="J6197">
        <f t="shared" si="290"/>
        <v>1000000</v>
      </c>
      <c r="K6197" t="s">
        <v>16</v>
      </c>
      <c r="L6197">
        <v>0</v>
      </c>
      <c r="M6197">
        <f>Googleplaystore[[#This Row],[Installed]]*Googleplaystore[[#This Row],[Price]]</f>
        <v>0</v>
      </c>
      <c r="N6197" t="s">
        <v>17</v>
      </c>
      <c r="O6197" t="s">
        <v>3678</v>
      </c>
      <c r="P6197" s="1">
        <v>43314</v>
      </c>
      <c r="Q6197" s="16" t="s">
        <v>3221</v>
      </c>
      <c r="R6197" t="s">
        <v>50</v>
      </c>
    </row>
    <row r="6198" spans="1:18" x14ac:dyDescent="0.3">
      <c r="A6198">
        <v>1.6</v>
      </c>
      <c r="B6198" t="s">
        <v>7500</v>
      </c>
      <c r="C6198" t="s">
        <v>1893</v>
      </c>
      <c r="E6198">
        <v>242</v>
      </c>
      <c r="F6198" t="s">
        <v>12635</v>
      </c>
      <c r="G6198">
        <f t="shared" si="288"/>
        <v>36864</v>
      </c>
      <c r="H6198" t="b">
        <f t="shared" si="289"/>
        <v>0</v>
      </c>
      <c r="I6198" t="s">
        <v>38</v>
      </c>
      <c r="J6198">
        <f t="shared" si="290"/>
        <v>50000</v>
      </c>
      <c r="K6198" t="s">
        <v>16</v>
      </c>
      <c r="L6198">
        <v>0</v>
      </c>
      <c r="M6198">
        <f>Googleplaystore[[#This Row],[Installed]]*Googleplaystore[[#This Row],[Price]]</f>
        <v>0</v>
      </c>
      <c r="N6198" t="s">
        <v>17</v>
      </c>
      <c r="O6198" t="s">
        <v>1894</v>
      </c>
      <c r="P6198" s="1">
        <v>43234</v>
      </c>
      <c r="Q6198" s="16" t="s">
        <v>706</v>
      </c>
      <c r="R6198" t="s">
        <v>46</v>
      </c>
    </row>
    <row r="6199" spans="1:18" x14ac:dyDescent="0.3">
      <c r="A6199">
        <v>0</v>
      </c>
      <c r="B6199" t="s">
        <v>7501</v>
      </c>
      <c r="C6199" t="s">
        <v>1461</v>
      </c>
      <c r="E6199">
        <v>0</v>
      </c>
      <c r="F6199" t="s">
        <v>12190</v>
      </c>
      <c r="G6199">
        <f t="shared" si="288"/>
        <v>12288</v>
      </c>
      <c r="H6199" t="b">
        <f t="shared" si="289"/>
        <v>0</v>
      </c>
      <c r="I6199" t="s">
        <v>663</v>
      </c>
      <c r="J6199">
        <f t="shared" si="290"/>
        <v>50</v>
      </c>
      <c r="K6199" t="s">
        <v>16</v>
      </c>
      <c r="L6199">
        <v>0</v>
      </c>
      <c r="M6199">
        <f>Googleplaystore[[#This Row],[Installed]]*Googleplaystore[[#This Row],[Price]]</f>
        <v>0</v>
      </c>
      <c r="N6199" t="s">
        <v>17</v>
      </c>
      <c r="O6199" t="s">
        <v>1462</v>
      </c>
      <c r="P6199" s="1">
        <v>42704</v>
      </c>
      <c r="Q6199" s="16" t="s">
        <v>7496</v>
      </c>
      <c r="R6199" t="s">
        <v>53</v>
      </c>
    </row>
    <row r="6200" spans="1:18" x14ac:dyDescent="0.3">
      <c r="A6200">
        <v>0</v>
      </c>
      <c r="B6200" t="s">
        <v>7486</v>
      </c>
      <c r="C6200" t="s">
        <v>1461</v>
      </c>
      <c r="E6200">
        <v>0</v>
      </c>
      <c r="F6200" t="s">
        <v>12241</v>
      </c>
      <c r="G6200">
        <f t="shared" si="288"/>
        <v>3686.4</v>
      </c>
      <c r="H6200" t="b">
        <f t="shared" si="289"/>
        <v>0</v>
      </c>
      <c r="I6200" t="s">
        <v>665</v>
      </c>
      <c r="J6200">
        <f t="shared" si="290"/>
        <v>100</v>
      </c>
      <c r="K6200" t="s">
        <v>16</v>
      </c>
      <c r="L6200">
        <v>0</v>
      </c>
      <c r="M6200">
        <f>Googleplaystore[[#This Row],[Installed]]*Googleplaystore[[#This Row],[Price]]</f>
        <v>0</v>
      </c>
      <c r="N6200" t="s">
        <v>17</v>
      </c>
      <c r="O6200" t="s">
        <v>1462</v>
      </c>
      <c r="P6200" s="1">
        <v>43130</v>
      </c>
      <c r="Q6200" s="16">
        <v>1</v>
      </c>
      <c r="R6200" t="s">
        <v>53</v>
      </c>
    </row>
    <row r="6201" spans="1:18" x14ac:dyDescent="0.3">
      <c r="A6201">
        <v>4.5</v>
      </c>
      <c r="B6201" t="s">
        <v>7502</v>
      </c>
      <c r="C6201" t="s">
        <v>2367</v>
      </c>
      <c r="E6201">
        <v>75719</v>
      </c>
      <c r="F6201" t="s">
        <v>12299</v>
      </c>
      <c r="G6201">
        <f t="shared" si="288"/>
        <v>30720</v>
      </c>
      <c r="H6201" t="b">
        <f t="shared" si="289"/>
        <v>0</v>
      </c>
      <c r="I6201" t="s">
        <v>26</v>
      </c>
      <c r="J6201">
        <f t="shared" si="290"/>
        <v>5000000</v>
      </c>
      <c r="K6201" t="s">
        <v>16</v>
      </c>
      <c r="L6201">
        <v>0</v>
      </c>
      <c r="M6201">
        <f>Googleplaystore[[#This Row],[Installed]]*Googleplaystore[[#This Row],[Price]]</f>
        <v>0</v>
      </c>
      <c r="N6201" t="s">
        <v>17</v>
      </c>
      <c r="O6201" t="s">
        <v>4973</v>
      </c>
      <c r="P6201" s="1">
        <v>43063</v>
      </c>
      <c r="Q6201" s="16" t="s">
        <v>426</v>
      </c>
      <c r="R6201" t="s">
        <v>20</v>
      </c>
    </row>
    <row r="6202" spans="1:18" x14ac:dyDescent="0.3">
      <c r="A6202">
        <v>0</v>
      </c>
      <c r="B6202" t="s">
        <v>7503</v>
      </c>
      <c r="C6202" t="s">
        <v>3070</v>
      </c>
      <c r="E6202">
        <v>0</v>
      </c>
      <c r="F6202" t="s">
        <v>12175</v>
      </c>
      <c r="G6202">
        <f t="shared" si="288"/>
        <v>19456</v>
      </c>
      <c r="H6202" t="b">
        <f t="shared" si="289"/>
        <v>0</v>
      </c>
      <c r="I6202" t="s">
        <v>665</v>
      </c>
      <c r="J6202">
        <f t="shared" si="290"/>
        <v>100</v>
      </c>
      <c r="K6202" t="s">
        <v>16</v>
      </c>
      <c r="L6202">
        <v>0</v>
      </c>
      <c r="M6202">
        <f>Googleplaystore[[#This Row],[Installed]]*Googleplaystore[[#This Row],[Price]]</f>
        <v>0</v>
      </c>
      <c r="N6202" t="s">
        <v>30</v>
      </c>
      <c r="O6202" t="s">
        <v>3071</v>
      </c>
      <c r="P6202" s="1">
        <v>43283</v>
      </c>
      <c r="Q6202" s="16" t="s">
        <v>3227</v>
      </c>
      <c r="R6202" t="s">
        <v>50</v>
      </c>
    </row>
    <row r="6203" spans="1:18" x14ac:dyDescent="0.3">
      <c r="A6203">
        <v>0</v>
      </c>
      <c r="B6203" t="s">
        <v>7504</v>
      </c>
      <c r="C6203" t="s">
        <v>1461</v>
      </c>
      <c r="E6203">
        <v>1</v>
      </c>
      <c r="F6203" t="s">
        <v>12332</v>
      </c>
      <c r="G6203">
        <f t="shared" si="288"/>
        <v>13312</v>
      </c>
      <c r="H6203" t="b">
        <f t="shared" si="289"/>
        <v>0</v>
      </c>
      <c r="I6203" t="s">
        <v>663</v>
      </c>
      <c r="J6203">
        <f t="shared" si="290"/>
        <v>50</v>
      </c>
      <c r="K6203" t="s">
        <v>16</v>
      </c>
      <c r="L6203">
        <v>0</v>
      </c>
      <c r="M6203">
        <f>Googleplaystore[[#This Row],[Installed]]*Googleplaystore[[#This Row],[Price]]</f>
        <v>0</v>
      </c>
      <c r="N6203" t="s">
        <v>17</v>
      </c>
      <c r="O6203" t="s">
        <v>1462</v>
      </c>
      <c r="P6203" s="1">
        <v>43298</v>
      </c>
      <c r="Q6203" s="16" t="s">
        <v>3435</v>
      </c>
      <c r="R6203" t="s">
        <v>50</v>
      </c>
    </row>
    <row r="6204" spans="1:18" x14ac:dyDescent="0.3">
      <c r="A6204">
        <v>0</v>
      </c>
      <c r="B6204" t="s">
        <v>7505</v>
      </c>
      <c r="C6204" t="s">
        <v>2367</v>
      </c>
      <c r="E6204">
        <v>0</v>
      </c>
      <c r="F6204" t="s">
        <v>12185</v>
      </c>
      <c r="G6204">
        <f t="shared" si="288"/>
        <v>33792</v>
      </c>
      <c r="H6204" t="b">
        <f t="shared" si="289"/>
        <v>0</v>
      </c>
      <c r="I6204" t="s">
        <v>665</v>
      </c>
      <c r="J6204">
        <f t="shared" si="290"/>
        <v>100</v>
      </c>
      <c r="K6204" t="s">
        <v>16</v>
      </c>
      <c r="L6204">
        <v>0</v>
      </c>
      <c r="M6204">
        <f>Googleplaystore[[#This Row],[Installed]]*Googleplaystore[[#This Row],[Price]]</f>
        <v>0</v>
      </c>
      <c r="N6204" t="s">
        <v>17</v>
      </c>
      <c r="O6204" t="s">
        <v>901</v>
      </c>
      <c r="P6204" s="1">
        <v>43314</v>
      </c>
      <c r="Q6204" s="16">
        <v>30</v>
      </c>
      <c r="R6204" t="s">
        <v>32</v>
      </c>
    </row>
    <row r="6205" spans="1:18" x14ac:dyDescent="0.3">
      <c r="A6205">
        <v>0</v>
      </c>
      <c r="B6205" t="s">
        <v>7506</v>
      </c>
      <c r="C6205" t="s">
        <v>1461</v>
      </c>
      <c r="E6205">
        <v>0</v>
      </c>
      <c r="F6205" t="s">
        <v>12177</v>
      </c>
      <c r="G6205">
        <f t="shared" si="288"/>
        <v>14336</v>
      </c>
      <c r="H6205" t="b">
        <f t="shared" si="289"/>
        <v>0</v>
      </c>
      <c r="I6205" t="s">
        <v>881</v>
      </c>
      <c r="J6205">
        <f t="shared" si="290"/>
        <v>5</v>
      </c>
      <c r="K6205" t="s">
        <v>16</v>
      </c>
      <c r="L6205">
        <v>0</v>
      </c>
      <c r="M6205">
        <f>Googleplaystore[[#This Row],[Installed]]*Googleplaystore[[#This Row],[Price]]</f>
        <v>0</v>
      </c>
      <c r="N6205" t="s">
        <v>17</v>
      </c>
      <c r="O6205" t="s">
        <v>1462</v>
      </c>
      <c r="P6205" s="1">
        <v>43187</v>
      </c>
      <c r="Q6205" s="16" t="s">
        <v>7507</v>
      </c>
      <c r="R6205" t="s">
        <v>50</v>
      </c>
    </row>
    <row r="6206" spans="1:18" x14ac:dyDescent="0.3">
      <c r="A6206">
        <v>0</v>
      </c>
      <c r="B6206" t="s">
        <v>7508</v>
      </c>
      <c r="C6206" t="s">
        <v>3070</v>
      </c>
      <c r="E6206">
        <v>0</v>
      </c>
      <c r="F6206" t="s">
        <v>19326</v>
      </c>
      <c r="G6206" t="b">
        <f t="shared" si="288"/>
        <v>0</v>
      </c>
      <c r="H6206">
        <f t="shared" si="289"/>
        <v>243</v>
      </c>
      <c r="I6206" t="s">
        <v>838</v>
      </c>
      <c r="J6206">
        <f t="shared" si="290"/>
        <v>10</v>
      </c>
      <c r="K6206" t="s">
        <v>16</v>
      </c>
      <c r="L6206">
        <v>0</v>
      </c>
      <c r="M6206">
        <f>Googleplaystore[[#This Row],[Installed]]*Googleplaystore[[#This Row],[Price]]</f>
        <v>0</v>
      </c>
      <c r="N6206" t="s">
        <v>17</v>
      </c>
      <c r="O6206" t="s">
        <v>3071</v>
      </c>
      <c r="P6206" s="1">
        <v>42751</v>
      </c>
      <c r="Q6206" s="16" t="s">
        <v>121</v>
      </c>
      <c r="R6206" t="s">
        <v>50</v>
      </c>
    </row>
    <row r="6207" spans="1:18" x14ac:dyDescent="0.3">
      <c r="A6207">
        <v>0</v>
      </c>
      <c r="B6207" t="s">
        <v>7509</v>
      </c>
      <c r="C6207" t="s">
        <v>3677</v>
      </c>
      <c r="E6207">
        <v>40</v>
      </c>
      <c r="F6207" t="s">
        <v>12219</v>
      </c>
      <c r="G6207">
        <f t="shared" si="288"/>
        <v>24576</v>
      </c>
      <c r="H6207" t="b">
        <f t="shared" si="289"/>
        <v>0</v>
      </c>
      <c r="I6207" t="s">
        <v>482</v>
      </c>
      <c r="J6207">
        <f t="shared" si="290"/>
        <v>1000</v>
      </c>
      <c r="K6207" t="s">
        <v>16</v>
      </c>
      <c r="L6207">
        <v>0</v>
      </c>
      <c r="M6207">
        <f>Googleplaystore[[#This Row],[Installed]]*Googleplaystore[[#This Row],[Price]]</f>
        <v>0</v>
      </c>
      <c r="N6207" t="s">
        <v>17</v>
      </c>
      <c r="O6207" t="s">
        <v>3678</v>
      </c>
      <c r="P6207" s="1">
        <v>43126</v>
      </c>
      <c r="Q6207" s="16" t="s">
        <v>7510</v>
      </c>
      <c r="R6207" t="s">
        <v>143</v>
      </c>
    </row>
    <row r="6208" spans="1:18" x14ac:dyDescent="0.3">
      <c r="A6208">
        <v>4.4000000000000004</v>
      </c>
      <c r="B6208" t="s">
        <v>3438</v>
      </c>
      <c r="C6208" t="s">
        <v>3396</v>
      </c>
      <c r="E6208">
        <v>122280</v>
      </c>
      <c r="F6208" t="s">
        <v>31</v>
      </c>
      <c r="G6208" t="b">
        <f t="shared" si="288"/>
        <v>0</v>
      </c>
      <c r="H6208" t="b">
        <f t="shared" si="289"/>
        <v>0</v>
      </c>
      <c r="I6208" t="s">
        <v>26</v>
      </c>
      <c r="J6208">
        <f t="shared" si="290"/>
        <v>5000000</v>
      </c>
      <c r="K6208" t="s">
        <v>16</v>
      </c>
      <c r="L6208">
        <v>0</v>
      </c>
      <c r="M6208">
        <f>Googleplaystore[[#This Row],[Installed]]*Googleplaystore[[#This Row],[Price]]</f>
        <v>0</v>
      </c>
      <c r="N6208" t="s">
        <v>70</v>
      </c>
      <c r="O6208" t="s">
        <v>2057</v>
      </c>
      <c r="P6208" s="1">
        <v>43301</v>
      </c>
      <c r="Q6208" s="16">
        <v>0</v>
      </c>
      <c r="R6208" t="s">
        <v>31</v>
      </c>
    </row>
    <row r="6209" spans="1:18" x14ac:dyDescent="0.3">
      <c r="A6209">
        <v>3.8</v>
      </c>
      <c r="B6209" t="s">
        <v>7511</v>
      </c>
      <c r="C6209" t="s">
        <v>1461</v>
      </c>
      <c r="E6209">
        <v>1103</v>
      </c>
      <c r="F6209" t="s">
        <v>12459</v>
      </c>
      <c r="G6209">
        <f t="shared" si="288"/>
        <v>6758.4</v>
      </c>
      <c r="H6209" t="b">
        <f t="shared" si="289"/>
        <v>0</v>
      </c>
      <c r="I6209" t="s">
        <v>34</v>
      </c>
      <c r="J6209">
        <f t="shared" si="290"/>
        <v>100000</v>
      </c>
      <c r="K6209" t="s">
        <v>16</v>
      </c>
      <c r="L6209">
        <v>0</v>
      </c>
      <c r="M6209">
        <f>Googleplaystore[[#This Row],[Installed]]*Googleplaystore[[#This Row],[Price]]</f>
        <v>0</v>
      </c>
      <c r="N6209" t="s">
        <v>17</v>
      </c>
      <c r="O6209" t="s">
        <v>1462</v>
      </c>
      <c r="P6209" s="1">
        <v>43259</v>
      </c>
      <c r="Q6209" s="16" t="s">
        <v>7512</v>
      </c>
      <c r="R6209" t="s">
        <v>50</v>
      </c>
    </row>
    <row r="6210" spans="1:18" x14ac:dyDescent="0.3">
      <c r="A6210">
        <v>4.3</v>
      </c>
      <c r="B6210" t="s">
        <v>7513</v>
      </c>
      <c r="C6210" t="s">
        <v>2367</v>
      </c>
      <c r="E6210">
        <v>21804</v>
      </c>
      <c r="F6210" t="s">
        <v>12516</v>
      </c>
      <c r="G6210">
        <f t="shared" si="288"/>
        <v>45056</v>
      </c>
      <c r="H6210" t="b">
        <f t="shared" si="289"/>
        <v>0</v>
      </c>
      <c r="I6210" t="s">
        <v>42</v>
      </c>
      <c r="J6210">
        <f t="shared" si="290"/>
        <v>1000000</v>
      </c>
      <c r="K6210" t="s">
        <v>383</v>
      </c>
      <c r="L6210" s="2">
        <v>0.99</v>
      </c>
      <c r="M6210">
        <f>Googleplaystore[[#This Row],[Installed]]*Googleplaystore[[#This Row],[Price]]</f>
        <v>990000</v>
      </c>
      <c r="N6210" t="s">
        <v>70</v>
      </c>
      <c r="O6210" t="s">
        <v>2190</v>
      </c>
      <c r="P6210" s="1">
        <v>43284</v>
      </c>
      <c r="Q6210" s="16" t="s">
        <v>1057</v>
      </c>
      <c r="R6210" t="s">
        <v>39</v>
      </c>
    </row>
    <row r="6211" spans="1:18" x14ac:dyDescent="0.3">
      <c r="A6211">
        <v>4.3</v>
      </c>
      <c r="B6211" t="s">
        <v>7514</v>
      </c>
      <c r="C6211" t="s">
        <v>2012</v>
      </c>
      <c r="E6211">
        <v>20691</v>
      </c>
      <c r="F6211" t="s">
        <v>13458</v>
      </c>
      <c r="G6211">
        <f t="shared" ref="G6211:G6274" si="291">IF(ISNUMBER(SEARCH("M",F6211)), VALUE(LEFT(F6211, LEN(F6211)-1) *1024))</f>
        <v>91136</v>
      </c>
      <c r="H6211" t="b">
        <f t="shared" ref="H6211:H6274" si="292">IF(ISNUMBER(SEARCH("K",F6211)), VALUE(LEFT(F6211, LEN(F6211)-1)))</f>
        <v>0</v>
      </c>
      <c r="I6211" t="s">
        <v>42</v>
      </c>
      <c r="J6211">
        <f t="shared" ref="J6211:J6274" si="293">IF(ISNUMBER(SEARCH("+", I6211)), VALUE(SUBSTITUTE(I6211, "+", "")), I6211)</f>
        <v>1000000</v>
      </c>
      <c r="K6211" t="s">
        <v>16</v>
      </c>
      <c r="L6211">
        <v>0</v>
      </c>
      <c r="M6211">
        <f>Googleplaystore[[#This Row],[Installed]]*Googleplaystore[[#This Row],[Price]]</f>
        <v>0</v>
      </c>
      <c r="N6211" t="s">
        <v>17</v>
      </c>
      <c r="O6211" t="s">
        <v>2072</v>
      </c>
      <c r="P6211" s="1">
        <v>43312</v>
      </c>
      <c r="Q6211" s="16" t="s">
        <v>1068</v>
      </c>
      <c r="R6211" t="s">
        <v>36</v>
      </c>
    </row>
    <row r="6212" spans="1:18" x14ac:dyDescent="0.3">
      <c r="A6212">
        <v>3</v>
      </c>
      <c r="B6212" t="s">
        <v>7515</v>
      </c>
      <c r="C6212" t="s">
        <v>1893</v>
      </c>
      <c r="E6212">
        <v>859</v>
      </c>
      <c r="F6212" t="s">
        <v>12349</v>
      </c>
      <c r="G6212">
        <f t="shared" si="291"/>
        <v>3584</v>
      </c>
      <c r="H6212" t="b">
        <f t="shared" si="292"/>
        <v>0</v>
      </c>
      <c r="I6212" t="s">
        <v>34</v>
      </c>
      <c r="J6212">
        <f t="shared" si="293"/>
        <v>100000</v>
      </c>
      <c r="K6212" t="s">
        <v>16</v>
      </c>
      <c r="L6212">
        <v>0</v>
      </c>
      <c r="M6212">
        <f>Googleplaystore[[#This Row],[Installed]]*Googleplaystore[[#This Row],[Price]]</f>
        <v>0</v>
      </c>
      <c r="N6212" t="s">
        <v>17</v>
      </c>
      <c r="O6212" t="s">
        <v>1894</v>
      </c>
      <c r="P6212" s="1">
        <v>43300</v>
      </c>
      <c r="Q6212" s="16" t="s">
        <v>473</v>
      </c>
      <c r="R6212" t="s">
        <v>122</v>
      </c>
    </row>
    <row r="6213" spans="1:18" x14ac:dyDescent="0.3">
      <c r="A6213">
        <v>4</v>
      </c>
      <c r="B6213" t="s">
        <v>7516</v>
      </c>
      <c r="C6213" t="s">
        <v>3396</v>
      </c>
      <c r="E6213">
        <v>232</v>
      </c>
      <c r="F6213" t="s">
        <v>12265</v>
      </c>
      <c r="G6213">
        <f t="shared" si="291"/>
        <v>32768</v>
      </c>
      <c r="H6213" t="b">
        <f t="shared" si="292"/>
        <v>0</v>
      </c>
      <c r="I6213" t="s">
        <v>38</v>
      </c>
      <c r="J6213">
        <f t="shared" si="293"/>
        <v>50000</v>
      </c>
      <c r="K6213" t="s">
        <v>16</v>
      </c>
      <c r="L6213">
        <v>0</v>
      </c>
      <c r="M6213">
        <f>Googleplaystore[[#This Row],[Installed]]*Googleplaystore[[#This Row],[Price]]</f>
        <v>0</v>
      </c>
      <c r="N6213" t="s">
        <v>17</v>
      </c>
      <c r="O6213" t="s">
        <v>2057</v>
      </c>
      <c r="P6213" s="1">
        <v>43313</v>
      </c>
      <c r="Q6213" s="16" t="s">
        <v>2238</v>
      </c>
      <c r="R6213" t="s">
        <v>143</v>
      </c>
    </row>
    <row r="6214" spans="1:18" x14ac:dyDescent="0.3">
      <c r="A6214">
        <v>4.2</v>
      </c>
      <c r="B6214" t="s">
        <v>1861</v>
      </c>
      <c r="C6214" t="s">
        <v>1833</v>
      </c>
      <c r="E6214">
        <v>130287</v>
      </c>
      <c r="F6214" t="s">
        <v>12877</v>
      </c>
      <c r="G6214">
        <f t="shared" si="291"/>
        <v>51200</v>
      </c>
      <c r="H6214" t="b">
        <f t="shared" si="292"/>
        <v>0</v>
      </c>
      <c r="I6214" t="s">
        <v>55</v>
      </c>
      <c r="J6214">
        <f t="shared" si="293"/>
        <v>10000000</v>
      </c>
      <c r="K6214" t="s">
        <v>16</v>
      </c>
      <c r="L6214">
        <v>0</v>
      </c>
      <c r="M6214">
        <f>Googleplaystore[[#This Row],[Installed]]*Googleplaystore[[#This Row],[Price]]</f>
        <v>0</v>
      </c>
      <c r="N6214" t="s">
        <v>17</v>
      </c>
      <c r="O6214" t="s">
        <v>1834</v>
      </c>
      <c r="P6214" s="1">
        <v>42443</v>
      </c>
      <c r="Q6214" s="16">
        <v>1.8</v>
      </c>
      <c r="R6214" t="s">
        <v>50</v>
      </c>
    </row>
    <row r="6215" spans="1:18" x14ac:dyDescent="0.3">
      <c r="A6215">
        <v>4.8</v>
      </c>
      <c r="B6215" t="s">
        <v>7517</v>
      </c>
      <c r="C6215" t="s">
        <v>3958</v>
      </c>
      <c r="E6215">
        <v>5865</v>
      </c>
      <c r="F6215" t="s">
        <v>12222</v>
      </c>
      <c r="G6215">
        <f t="shared" si="291"/>
        <v>15360</v>
      </c>
      <c r="H6215" t="b">
        <f t="shared" si="292"/>
        <v>0</v>
      </c>
      <c r="I6215" t="s">
        <v>34</v>
      </c>
      <c r="J6215">
        <f t="shared" si="293"/>
        <v>100000</v>
      </c>
      <c r="K6215" t="s">
        <v>383</v>
      </c>
      <c r="L6215" s="2">
        <v>4.49</v>
      </c>
      <c r="M6215">
        <f>Googleplaystore[[#This Row],[Installed]]*Googleplaystore[[#This Row],[Price]]</f>
        <v>449000</v>
      </c>
      <c r="N6215" t="s">
        <v>17</v>
      </c>
      <c r="O6215" t="s">
        <v>3959</v>
      </c>
      <c r="P6215" s="1">
        <v>43299</v>
      </c>
      <c r="Q6215" s="16">
        <v>1</v>
      </c>
      <c r="R6215" t="s">
        <v>50</v>
      </c>
    </row>
    <row r="6216" spans="1:18" x14ac:dyDescent="0.3">
      <c r="A6216">
        <v>4</v>
      </c>
      <c r="B6216" t="s">
        <v>7518</v>
      </c>
      <c r="C6216" t="s">
        <v>4226</v>
      </c>
      <c r="E6216">
        <v>46</v>
      </c>
      <c r="F6216" t="s">
        <v>12186</v>
      </c>
      <c r="G6216">
        <f t="shared" si="291"/>
        <v>3174.4</v>
      </c>
      <c r="H6216" t="b">
        <f t="shared" si="292"/>
        <v>0</v>
      </c>
      <c r="I6216" t="s">
        <v>60</v>
      </c>
      <c r="J6216">
        <f t="shared" si="293"/>
        <v>5000</v>
      </c>
      <c r="K6216" t="s">
        <v>16</v>
      </c>
      <c r="L6216">
        <v>0</v>
      </c>
      <c r="M6216">
        <f>Googleplaystore[[#This Row],[Installed]]*Googleplaystore[[#This Row],[Price]]</f>
        <v>0</v>
      </c>
      <c r="N6216" t="s">
        <v>17</v>
      </c>
      <c r="O6216" t="s">
        <v>4227</v>
      </c>
      <c r="P6216" s="1">
        <v>42114</v>
      </c>
      <c r="Q6216" s="16" t="s">
        <v>189</v>
      </c>
      <c r="R6216" t="s">
        <v>46</v>
      </c>
    </row>
    <row r="6217" spans="1:18" x14ac:dyDescent="0.3">
      <c r="A6217">
        <v>4.5</v>
      </c>
      <c r="B6217" t="s">
        <v>7519</v>
      </c>
      <c r="C6217" t="s">
        <v>2367</v>
      </c>
      <c r="E6217">
        <v>41</v>
      </c>
      <c r="F6217" t="s">
        <v>12299</v>
      </c>
      <c r="G6217">
        <f t="shared" si="291"/>
        <v>30720</v>
      </c>
      <c r="H6217" t="b">
        <f t="shared" si="292"/>
        <v>0</v>
      </c>
      <c r="I6217" t="s">
        <v>60</v>
      </c>
      <c r="J6217">
        <f t="shared" si="293"/>
        <v>5000</v>
      </c>
      <c r="K6217" t="s">
        <v>16</v>
      </c>
      <c r="L6217">
        <v>0</v>
      </c>
      <c r="M6217">
        <f>Googleplaystore[[#This Row],[Installed]]*Googleplaystore[[#This Row],[Price]]</f>
        <v>0</v>
      </c>
      <c r="N6217" t="s">
        <v>17</v>
      </c>
      <c r="O6217" t="s">
        <v>2130</v>
      </c>
      <c r="P6217" s="1">
        <v>43113</v>
      </c>
      <c r="Q6217" s="16">
        <v>1.01</v>
      </c>
      <c r="R6217" t="s">
        <v>50</v>
      </c>
    </row>
    <row r="6218" spans="1:18" x14ac:dyDescent="0.3">
      <c r="A6218">
        <v>0</v>
      </c>
      <c r="B6218" t="s">
        <v>7520</v>
      </c>
      <c r="C6218" t="s">
        <v>2367</v>
      </c>
      <c r="E6218">
        <v>1</v>
      </c>
      <c r="F6218" t="s">
        <v>12821</v>
      </c>
      <c r="G6218">
        <f t="shared" si="291"/>
        <v>34816</v>
      </c>
      <c r="H6218" t="b">
        <f t="shared" si="292"/>
        <v>0</v>
      </c>
      <c r="I6218" t="s">
        <v>665</v>
      </c>
      <c r="J6218">
        <f t="shared" si="293"/>
        <v>100</v>
      </c>
      <c r="K6218" t="s">
        <v>16</v>
      </c>
      <c r="L6218">
        <v>0</v>
      </c>
      <c r="M6218">
        <f>Googleplaystore[[#This Row],[Installed]]*Googleplaystore[[#This Row],[Price]]</f>
        <v>0</v>
      </c>
      <c r="N6218" t="s">
        <v>17</v>
      </c>
      <c r="O6218" t="s">
        <v>1077</v>
      </c>
      <c r="P6218" s="1">
        <v>42979</v>
      </c>
      <c r="Q6218" s="16">
        <v>1</v>
      </c>
      <c r="R6218" t="s">
        <v>50</v>
      </c>
    </row>
    <row r="6219" spans="1:18" x14ac:dyDescent="0.3">
      <c r="A6219">
        <v>4.7</v>
      </c>
      <c r="B6219" t="s">
        <v>7521</v>
      </c>
      <c r="C6219" t="s">
        <v>1283</v>
      </c>
      <c r="E6219">
        <v>413</v>
      </c>
      <c r="F6219" t="s">
        <v>12332</v>
      </c>
      <c r="G6219">
        <f t="shared" si="291"/>
        <v>13312</v>
      </c>
      <c r="H6219" t="b">
        <f t="shared" si="292"/>
        <v>0</v>
      </c>
      <c r="I6219" t="s">
        <v>15</v>
      </c>
      <c r="J6219">
        <f t="shared" si="293"/>
        <v>10000</v>
      </c>
      <c r="K6219" t="s">
        <v>16</v>
      </c>
      <c r="L6219">
        <v>0</v>
      </c>
      <c r="M6219">
        <f>Googleplaystore[[#This Row],[Installed]]*Googleplaystore[[#This Row],[Price]]</f>
        <v>0</v>
      </c>
      <c r="N6219" t="s">
        <v>17</v>
      </c>
      <c r="O6219" t="s">
        <v>1284</v>
      </c>
      <c r="P6219" s="1">
        <v>43250</v>
      </c>
      <c r="Q6219" s="16" t="s">
        <v>1446</v>
      </c>
      <c r="R6219" t="s">
        <v>143</v>
      </c>
    </row>
    <row r="6220" spans="1:18" x14ac:dyDescent="0.3">
      <c r="A6220">
        <v>1.9</v>
      </c>
      <c r="B6220" t="s">
        <v>7522</v>
      </c>
      <c r="C6220" t="s">
        <v>2965</v>
      </c>
      <c r="E6220">
        <v>16</v>
      </c>
      <c r="F6220" t="s">
        <v>12301</v>
      </c>
      <c r="G6220">
        <f t="shared" si="291"/>
        <v>2662.4</v>
      </c>
      <c r="H6220" t="b">
        <f t="shared" si="292"/>
        <v>0</v>
      </c>
      <c r="I6220" t="s">
        <v>482</v>
      </c>
      <c r="J6220">
        <f t="shared" si="293"/>
        <v>1000</v>
      </c>
      <c r="K6220" t="s">
        <v>16</v>
      </c>
      <c r="L6220">
        <v>0</v>
      </c>
      <c r="M6220">
        <f>Googleplaystore[[#This Row],[Installed]]*Googleplaystore[[#This Row],[Price]]</f>
        <v>0</v>
      </c>
      <c r="N6220" t="s">
        <v>17</v>
      </c>
      <c r="O6220" t="s">
        <v>2966</v>
      </c>
      <c r="P6220" s="1">
        <v>42551</v>
      </c>
      <c r="Q6220" s="16">
        <v>1</v>
      </c>
      <c r="R6220" t="s">
        <v>53</v>
      </c>
    </row>
    <row r="6221" spans="1:18" x14ac:dyDescent="0.3">
      <c r="A6221">
        <v>4.9000000000000004</v>
      </c>
      <c r="B6221" t="s">
        <v>7523</v>
      </c>
      <c r="C6221" t="s">
        <v>2965</v>
      </c>
      <c r="E6221">
        <v>29</v>
      </c>
      <c r="F6221" t="s">
        <v>12251</v>
      </c>
      <c r="G6221">
        <f t="shared" si="291"/>
        <v>2560</v>
      </c>
      <c r="H6221" t="b">
        <f t="shared" si="292"/>
        <v>0</v>
      </c>
      <c r="I6221" t="s">
        <v>816</v>
      </c>
      <c r="J6221">
        <f t="shared" si="293"/>
        <v>500</v>
      </c>
      <c r="K6221" t="s">
        <v>16</v>
      </c>
      <c r="L6221">
        <v>0</v>
      </c>
      <c r="M6221">
        <f>Googleplaystore[[#This Row],[Installed]]*Googleplaystore[[#This Row],[Price]]</f>
        <v>0</v>
      </c>
      <c r="N6221" t="s">
        <v>17</v>
      </c>
      <c r="O6221" t="s">
        <v>2966</v>
      </c>
      <c r="P6221" s="1">
        <v>43179</v>
      </c>
      <c r="Q6221" s="16">
        <v>5</v>
      </c>
      <c r="R6221" t="s">
        <v>143</v>
      </c>
    </row>
    <row r="6222" spans="1:18" x14ac:dyDescent="0.3">
      <c r="A6222">
        <v>4.4000000000000004</v>
      </c>
      <c r="B6222" t="s">
        <v>7524</v>
      </c>
      <c r="C6222" t="s">
        <v>2367</v>
      </c>
      <c r="E6222">
        <v>544</v>
      </c>
      <c r="F6222" t="s">
        <v>31</v>
      </c>
      <c r="G6222" t="b">
        <f t="shared" si="291"/>
        <v>0</v>
      </c>
      <c r="H6222" t="b">
        <f t="shared" si="292"/>
        <v>0</v>
      </c>
      <c r="I6222" t="s">
        <v>60</v>
      </c>
      <c r="J6222">
        <f t="shared" si="293"/>
        <v>5000</v>
      </c>
      <c r="K6222" t="s">
        <v>383</v>
      </c>
      <c r="L6222" s="2">
        <v>1.49</v>
      </c>
      <c r="M6222">
        <f>Googleplaystore[[#This Row],[Installed]]*Googleplaystore[[#This Row],[Price]]</f>
        <v>7450</v>
      </c>
      <c r="N6222" t="s">
        <v>17</v>
      </c>
      <c r="O6222" t="s">
        <v>1077</v>
      </c>
      <c r="P6222" s="1">
        <v>42967</v>
      </c>
      <c r="Q6222" s="16">
        <v>0</v>
      </c>
      <c r="R6222" t="s">
        <v>31</v>
      </c>
    </row>
    <row r="6223" spans="1:18" x14ac:dyDescent="0.3">
      <c r="A6223">
        <v>4.7</v>
      </c>
      <c r="B6223" t="s">
        <v>7525</v>
      </c>
      <c r="C6223" t="s">
        <v>2965</v>
      </c>
      <c r="E6223">
        <v>2068</v>
      </c>
      <c r="F6223" t="s">
        <v>12391</v>
      </c>
      <c r="G6223">
        <f t="shared" si="291"/>
        <v>7680</v>
      </c>
      <c r="H6223" t="b">
        <f t="shared" si="292"/>
        <v>0</v>
      </c>
      <c r="I6223" t="s">
        <v>34</v>
      </c>
      <c r="J6223">
        <f t="shared" si="293"/>
        <v>100000</v>
      </c>
      <c r="K6223" t="s">
        <v>16</v>
      </c>
      <c r="L6223">
        <v>0</v>
      </c>
      <c r="M6223">
        <f>Googleplaystore[[#This Row],[Installed]]*Googleplaystore[[#This Row],[Price]]</f>
        <v>0</v>
      </c>
      <c r="N6223" t="s">
        <v>17</v>
      </c>
      <c r="O6223" t="s">
        <v>2966</v>
      </c>
      <c r="P6223" s="1">
        <v>41742</v>
      </c>
      <c r="Q6223" s="16">
        <v>1</v>
      </c>
      <c r="R6223" t="s">
        <v>122</v>
      </c>
    </row>
    <row r="6224" spans="1:18" x14ac:dyDescent="0.3">
      <c r="A6224">
        <v>0</v>
      </c>
      <c r="B6224" t="s">
        <v>7526</v>
      </c>
      <c r="C6224" t="s">
        <v>2367</v>
      </c>
      <c r="E6224">
        <v>4</v>
      </c>
      <c r="F6224" t="s">
        <v>19327</v>
      </c>
      <c r="G6224" t="b">
        <f t="shared" si="291"/>
        <v>0</v>
      </c>
      <c r="H6224">
        <f t="shared" si="292"/>
        <v>569</v>
      </c>
      <c r="I6224" t="s">
        <v>665</v>
      </c>
      <c r="J6224">
        <f t="shared" si="293"/>
        <v>100</v>
      </c>
      <c r="K6224" t="s">
        <v>16</v>
      </c>
      <c r="L6224">
        <v>0</v>
      </c>
      <c r="M6224">
        <f>Googleplaystore[[#This Row],[Installed]]*Googleplaystore[[#This Row],[Price]]</f>
        <v>0</v>
      </c>
      <c r="N6224" t="s">
        <v>17</v>
      </c>
      <c r="O6224" t="s">
        <v>1077</v>
      </c>
      <c r="P6224" s="1">
        <v>43110</v>
      </c>
      <c r="Q6224" s="16">
        <v>1.4</v>
      </c>
      <c r="R6224" t="s">
        <v>39</v>
      </c>
    </row>
    <row r="6225" spans="1:18" x14ac:dyDescent="0.3">
      <c r="A6225">
        <v>4.9000000000000004</v>
      </c>
      <c r="B6225" t="s">
        <v>7527</v>
      </c>
      <c r="C6225" t="s">
        <v>2367</v>
      </c>
      <c r="E6225">
        <v>1288</v>
      </c>
      <c r="F6225" t="s">
        <v>12229</v>
      </c>
      <c r="G6225">
        <f t="shared" si="291"/>
        <v>26624</v>
      </c>
      <c r="H6225" t="b">
        <f t="shared" si="292"/>
        <v>0</v>
      </c>
      <c r="I6225" t="s">
        <v>15</v>
      </c>
      <c r="J6225">
        <f t="shared" si="293"/>
        <v>10000</v>
      </c>
      <c r="K6225" t="s">
        <v>16</v>
      </c>
      <c r="L6225">
        <v>0</v>
      </c>
      <c r="M6225">
        <f>Googleplaystore[[#This Row],[Installed]]*Googleplaystore[[#This Row],[Price]]</f>
        <v>0</v>
      </c>
      <c r="N6225" t="s">
        <v>17</v>
      </c>
      <c r="O6225" t="s">
        <v>901</v>
      </c>
      <c r="P6225" s="1">
        <v>43292</v>
      </c>
      <c r="Q6225" s="16">
        <v>1</v>
      </c>
      <c r="R6225" t="s">
        <v>50</v>
      </c>
    </row>
    <row r="6226" spans="1:18" x14ac:dyDescent="0.3">
      <c r="A6226">
        <v>4.8</v>
      </c>
      <c r="B6226" t="s">
        <v>7528</v>
      </c>
      <c r="C6226" t="s">
        <v>2965</v>
      </c>
      <c r="E6226">
        <v>1902</v>
      </c>
      <c r="F6226" t="s">
        <v>12215</v>
      </c>
      <c r="G6226">
        <f t="shared" si="291"/>
        <v>5324.8</v>
      </c>
      <c r="H6226" t="b">
        <f t="shared" si="292"/>
        <v>0</v>
      </c>
      <c r="I6226" t="s">
        <v>34</v>
      </c>
      <c r="J6226">
        <f t="shared" si="293"/>
        <v>100000</v>
      </c>
      <c r="K6226" t="s">
        <v>16</v>
      </c>
      <c r="L6226">
        <v>0</v>
      </c>
      <c r="M6226">
        <f>Googleplaystore[[#This Row],[Installed]]*Googleplaystore[[#This Row],[Price]]</f>
        <v>0</v>
      </c>
      <c r="N6226" t="s">
        <v>17</v>
      </c>
      <c r="O6226" t="s">
        <v>2966</v>
      </c>
      <c r="P6226" s="1">
        <v>41795</v>
      </c>
      <c r="Q6226" s="16">
        <v>1.3</v>
      </c>
      <c r="R6226" t="s">
        <v>284</v>
      </c>
    </row>
    <row r="6227" spans="1:18" x14ac:dyDescent="0.3">
      <c r="A6227">
        <v>0</v>
      </c>
      <c r="B6227" t="s">
        <v>7529</v>
      </c>
      <c r="C6227" t="s">
        <v>3958</v>
      </c>
      <c r="E6227">
        <v>0</v>
      </c>
      <c r="F6227" t="s">
        <v>12268</v>
      </c>
      <c r="G6227">
        <f t="shared" si="291"/>
        <v>5529.6</v>
      </c>
      <c r="H6227" t="b">
        <f t="shared" si="292"/>
        <v>0</v>
      </c>
      <c r="I6227" t="s">
        <v>5058</v>
      </c>
      <c r="J6227">
        <f t="shared" si="293"/>
        <v>0</v>
      </c>
      <c r="K6227" t="s">
        <v>383</v>
      </c>
      <c r="L6227" s="2">
        <v>154.99</v>
      </c>
      <c r="M6227">
        <f>Googleplaystore[[#This Row],[Installed]]*Googleplaystore[[#This Row],[Price]]</f>
        <v>0</v>
      </c>
      <c r="N6227" t="s">
        <v>17</v>
      </c>
      <c r="O6227" t="s">
        <v>3959</v>
      </c>
      <c r="P6227" s="1">
        <v>43063</v>
      </c>
      <c r="Q6227" s="16" t="s">
        <v>19</v>
      </c>
      <c r="R6227" t="s">
        <v>50</v>
      </c>
    </row>
    <row r="6228" spans="1:18" x14ac:dyDescent="0.3">
      <c r="A6228">
        <v>0</v>
      </c>
      <c r="B6228" t="s">
        <v>7530</v>
      </c>
      <c r="C6228" t="s">
        <v>4407</v>
      </c>
      <c r="E6228">
        <v>88</v>
      </c>
      <c r="F6228" t="s">
        <v>12366</v>
      </c>
      <c r="G6228">
        <f t="shared" si="291"/>
        <v>9318.4</v>
      </c>
      <c r="H6228" t="b">
        <f t="shared" si="292"/>
        <v>0</v>
      </c>
      <c r="I6228" t="s">
        <v>60</v>
      </c>
      <c r="J6228">
        <f t="shared" si="293"/>
        <v>5000</v>
      </c>
      <c r="K6228" t="s">
        <v>16</v>
      </c>
      <c r="L6228">
        <v>0</v>
      </c>
      <c r="M6228">
        <f>Googleplaystore[[#This Row],[Installed]]*Googleplaystore[[#This Row],[Price]]</f>
        <v>0</v>
      </c>
      <c r="N6228" t="s">
        <v>17</v>
      </c>
      <c r="O6228" t="s">
        <v>4408</v>
      </c>
      <c r="P6228" s="1">
        <v>43314</v>
      </c>
      <c r="Q6228" s="16" t="s">
        <v>7531</v>
      </c>
      <c r="R6228" t="s">
        <v>20</v>
      </c>
    </row>
    <row r="6229" spans="1:18" x14ac:dyDescent="0.3">
      <c r="A6229">
        <v>4.5</v>
      </c>
      <c r="B6229" t="s">
        <v>7532</v>
      </c>
      <c r="C6229" t="s">
        <v>2012</v>
      </c>
      <c r="E6229">
        <v>1418</v>
      </c>
      <c r="F6229" t="s">
        <v>12229</v>
      </c>
      <c r="G6229">
        <f t="shared" si="291"/>
        <v>26624</v>
      </c>
      <c r="H6229" t="b">
        <f t="shared" si="292"/>
        <v>0</v>
      </c>
      <c r="I6229" t="s">
        <v>15</v>
      </c>
      <c r="J6229">
        <f t="shared" si="293"/>
        <v>10000</v>
      </c>
      <c r="K6229" t="s">
        <v>16</v>
      </c>
      <c r="L6229">
        <v>0</v>
      </c>
      <c r="M6229">
        <f>Googleplaystore[[#This Row],[Installed]]*Googleplaystore[[#This Row],[Price]]</f>
        <v>0</v>
      </c>
      <c r="N6229" t="s">
        <v>30</v>
      </c>
      <c r="O6229" t="s">
        <v>4992</v>
      </c>
      <c r="P6229" s="1">
        <v>43250</v>
      </c>
      <c r="Q6229" s="16" t="s">
        <v>706</v>
      </c>
      <c r="R6229" t="s">
        <v>20</v>
      </c>
    </row>
    <row r="6230" spans="1:18" x14ac:dyDescent="0.3">
      <c r="A6230">
        <v>0</v>
      </c>
      <c r="B6230" t="s">
        <v>7533</v>
      </c>
      <c r="C6230" t="s">
        <v>309</v>
      </c>
      <c r="E6230">
        <v>0</v>
      </c>
      <c r="F6230" t="s">
        <v>12188</v>
      </c>
      <c r="G6230">
        <f t="shared" si="291"/>
        <v>28672</v>
      </c>
      <c r="H6230" t="b">
        <f t="shared" si="292"/>
        <v>0</v>
      </c>
      <c r="I6230" t="s">
        <v>663</v>
      </c>
      <c r="J6230">
        <f t="shared" si="293"/>
        <v>50</v>
      </c>
      <c r="K6230" t="s">
        <v>16</v>
      </c>
      <c r="L6230">
        <v>0</v>
      </c>
      <c r="M6230">
        <f>Googleplaystore[[#This Row],[Installed]]*Googleplaystore[[#This Row],[Price]]</f>
        <v>0</v>
      </c>
      <c r="N6230" t="s">
        <v>17</v>
      </c>
      <c r="O6230" t="s">
        <v>310</v>
      </c>
      <c r="P6230" s="1">
        <v>42977</v>
      </c>
      <c r="Q6230" s="16">
        <v>1</v>
      </c>
      <c r="R6230" t="s">
        <v>32</v>
      </c>
    </row>
    <row r="6231" spans="1:18" x14ac:dyDescent="0.3">
      <c r="A6231">
        <v>0</v>
      </c>
      <c r="B6231" t="s">
        <v>7534</v>
      </c>
      <c r="C6231" t="s">
        <v>2367</v>
      </c>
      <c r="E6231">
        <v>0</v>
      </c>
      <c r="F6231" t="s">
        <v>12563</v>
      </c>
      <c r="G6231">
        <f t="shared" si="291"/>
        <v>3891.2</v>
      </c>
      <c r="H6231" t="b">
        <f t="shared" si="292"/>
        <v>0</v>
      </c>
      <c r="I6231" t="s">
        <v>838</v>
      </c>
      <c r="J6231">
        <f t="shared" si="293"/>
        <v>10</v>
      </c>
      <c r="K6231" t="s">
        <v>16</v>
      </c>
      <c r="L6231">
        <v>0</v>
      </c>
      <c r="M6231">
        <f>Googleplaystore[[#This Row],[Installed]]*Googleplaystore[[#This Row],[Price]]</f>
        <v>0</v>
      </c>
      <c r="N6231" t="s">
        <v>17</v>
      </c>
      <c r="O6231" t="s">
        <v>1077</v>
      </c>
      <c r="P6231" s="1">
        <v>43238</v>
      </c>
      <c r="Q6231" s="16">
        <v>1</v>
      </c>
      <c r="R6231" t="s">
        <v>20</v>
      </c>
    </row>
    <row r="6232" spans="1:18" x14ac:dyDescent="0.3">
      <c r="A6232">
        <v>4.5999999999999996</v>
      </c>
      <c r="B6232" t="s">
        <v>7535</v>
      </c>
      <c r="C6232" t="s">
        <v>2367</v>
      </c>
      <c r="E6232">
        <v>2736</v>
      </c>
      <c r="F6232" t="s">
        <v>31</v>
      </c>
      <c r="G6232" t="b">
        <f t="shared" si="291"/>
        <v>0</v>
      </c>
      <c r="H6232" t="b">
        <f t="shared" si="292"/>
        <v>0</v>
      </c>
      <c r="I6232" t="s">
        <v>34</v>
      </c>
      <c r="J6232">
        <f t="shared" si="293"/>
        <v>100000</v>
      </c>
      <c r="K6232" t="s">
        <v>16</v>
      </c>
      <c r="L6232">
        <v>0</v>
      </c>
      <c r="M6232">
        <f>Googleplaystore[[#This Row],[Installed]]*Googleplaystore[[#This Row],[Price]]</f>
        <v>0</v>
      </c>
      <c r="N6232" t="s">
        <v>17</v>
      </c>
      <c r="O6232" t="s">
        <v>1077</v>
      </c>
      <c r="P6232" s="1">
        <v>43315</v>
      </c>
      <c r="Q6232" s="16">
        <v>0</v>
      </c>
      <c r="R6232" t="s">
        <v>50</v>
      </c>
    </row>
    <row r="6233" spans="1:18" x14ac:dyDescent="0.3">
      <c r="A6233">
        <v>4.5</v>
      </c>
      <c r="B6233" t="s">
        <v>7536</v>
      </c>
      <c r="C6233" t="s">
        <v>309</v>
      </c>
      <c r="E6233">
        <v>43</v>
      </c>
      <c r="F6233" t="s">
        <v>13165</v>
      </c>
      <c r="G6233">
        <f t="shared" si="291"/>
        <v>94208</v>
      </c>
      <c r="H6233" t="b">
        <f t="shared" si="292"/>
        <v>0</v>
      </c>
      <c r="I6233" t="s">
        <v>665</v>
      </c>
      <c r="J6233">
        <f t="shared" si="293"/>
        <v>100</v>
      </c>
      <c r="K6233" t="s">
        <v>16</v>
      </c>
      <c r="L6233">
        <v>0</v>
      </c>
      <c r="M6233">
        <f>Googleplaystore[[#This Row],[Installed]]*Googleplaystore[[#This Row],[Price]]</f>
        <v>0</v>
      </c>
      <c r="N6233" t="s">
        <v>17</v>
      </c>
      <c r="O6233" t="s">
        <v>310</v>
      </c>
      <c r="P6233" s="1">
        <v>43301</v>
      </c>
      <c r="Q6233" s="16" t="s">
        <v>7537</v>
      </c>
      <c r="R6233" t="s">
        <v>39</v>
      </c>
    </row>
    <row r="6234" spans="1:18" x14ac:dyDescent="0.3">
      <c r="A6234">
        <v>0</v>
      </c>
      <c r="B6234" t="s">
        <v>7538</v>
      </c>
      <c r="C6234" t="s">
        <v>3837</v>
      </c>
      <c r="E6234">
        <v>19</v>
      </c>
      <c r="F6234" t="s">
        <v>19287</v>
      </c>
      <c r="G6234" t="b">
        <f t="shared" si="291"/>
        <v>0</v>
      </c>
      <c r="H6234">
        <f t="shared" si="292"/>
        <v>206</v>
      </c>
      <c r="I6234" t="s">
        <v>482</v>
      </c>
      <c r="J6234">
        <f t="shared" si="293"/>
        <v>1000</v>
      </c>
      <c r="K6234" t="s">
        <v>16</v>
      </c>
      <c r="L6234">
        <v>0</v>
      </c>
      <c r="M6234">
        <f>Googleplaystore[[#This Row],[Installed]]*Googleplaystore[[#This Row],[Price]]</f>
        <v>0</v>
      </c>
      <c r="N6234" t="s">
        <v>17</v>
      </c>
      <c r="O6234" t="s">
        <v>3838</v>
      </c>
      <c r="P6234" s="1">
        <v>42699</v>
      </c>
      <c r="Q6234" s="16" t="s">
        <v>384</v>
      </c>
      <c r="R6234" t="s">
        <v>284</v>
      </c>
    </row>
    <row r="6235" spans="1:18" x14ac:dyDescent="0.3">
      <c r="A6235">
        <v>5</v>
      </c>
      <c r="B6235" t="s">
        <v>7539</v>
      </c>
      <c r="C6235" t="s">
        <v>2012</v>
      </c>
      <c r="E6235">
        <v>7</v>
      </c>
      <c r="F6235" t="s">
        <v>12175</v>
      </c>
      <c r="G6235">
        <f t="shared" si="291"/>
        <v>19456</v>
      </c>
      <c r="H6235" t="b">
        <f t="shared" si="292"/>
        <v>0</v>
      </c>
      <c r="I6235" t="s">
        <v>881</v>
      </c>
      <c r="J6235">
        <f t="shared" si="293"/>
        <v>5</v>
      </c>
      <c r="K6235" t="s">
        <v>16</v>
      </c>
      <c r="L6235">
        <v>0</v>
      </c>
      <c r="M6235">
        <f>Googleplaystore[[#This Row],[Installed]]*Googleplaystore[[#This Row],[Price]]</f>
        <v>0</v>
      </c>
      <c r="N6235" t="s">
        <v>17</v>
      </c>
      <c r="O6235" t="s">
        <v>2016</v>
      </c>
      <c r="P6235" s="1">
        <v>43304</v>
      </c>
      <c r="Q6235" s="16">
        <v>1</v>
      </c>
      <c r="R6235" t="s">
        <v>50</v>
      </c>
    </row>
    <row r="6236" spans="1:18" x14ac:dyDescent="0.3">
      <c r="A6236">
        <v>0</v>
      </c>
      <c r="B6236" t="s">
        <v>7540</v>
      </c>
      <c r="C6236" t="s">
        <v>309</v>
      </c>
      <c r="E6236">
        <v>30</v>
      </c>
      <c r="F6236" t="s">
        <v>12827</v>
      </c>
      <c r="G6236">
        <f t="shared" si="291"/>
        <v>95232</v>
      </c>
      <c r="H6236" t="b">
        <f t="shared" si="292"/>
        <v>0</v>
      </c>
      <c r="I6236" t="s">
        <v>665</v>
      </c>
      <c r="J6236">
        <f t="shared" si="293"/>
        <v>100</v>
      </c>
      <c r="K6236" t="s">
        <v>16</v>
      </c>
      <c r="L6236">
        <v>0</v>
      </c>
      <c r="M6236">
        <f>Googleplaystore[[#This Row],[Installed]]*Googleplaystore[[#This Row],[Price]]</f>
        <v>0</v>
      </c>
      <c r="N6236" t="s">
        <v>70</v>
      </c>
      <c r="O6236" t="s">
        <v>310</v>
      </c>
      <c r="P6236" s="1">
        <v>43297</v>
      </c>
      <c r="Q6236" s="16" t="s">
        <v>7541</v>
      </c>
      <c r="R6236" t="s">
        <v>39</v>
      </c>
    </row>
    <row r="6237" spans="1:18" x14ac:dyDescent="0.3">
      <c r="A6237">
        <v>3.9</v>
      </c>
      <c r="B6237" t="s">
        <v>7542</v>
      </c>
      <c r="C6237" t="s">
        <v>4226</v>
      </c>
      <c r="E6237">
        <v>1016</v>
      </c>
      <c r="F6237" t="s">
        <v>12332</v>
      </c>
      <c r="G6237">
        <f t="shared" si="291"/>
        <v>13312</v>
      </c>
      <c r="H6237" t="b">
        <f t="shared" si="292"/>
        <v>0</v>
      </c>
      <c r="I6237" t="s">
        <v>38</v>
      </c>
      <c r="J6237">
        <f t="shared" si="293"/>
        <v>50000</v>
      </c>
      <c r="K6237" t="s">
        <v>16</v>
      </c>
      <c r="L6237">
        <v>0</v>
      </c>
      <c r="M6237">
        <f>Googleplaystore[[#This Row],[Installed]]*Googleplaystore[[#This Row],[Price]]</f>
        <v>0</v>
      </c>
      <c r="N6237" t="s">
        <v>30</v>
      </c>
      <c r="O6237" t="s">
        <v>4227</v>
      </c>
      <c r="P6237" s="1">
        <v>43248</v>
      </c>
      <c r="Q6237" s="16">
        <v>6</v>
      </c>
      <c r="R6237" t="s">
        <v>50</v>
      </c>
    </row>
    <row r="6238" spans="1:18" x14ac:dyDescent="0.3">
      <c r="A6238">
        <v>0</v>
      </c>
      <c r="B6238" t="s">
        <v>7543</v>
      </c>
      <c r="C6238" t="s">
        <v>2367</v>
      </c>
      <c r="E6238">
        <v>0</v>
      </c>
      <c r="F6238" t="s">
        <v>12672</v>
      </c>
      <c r="G6238">
        <f t="shared" si="291"/>
        <v>1843.2</v>
      </c>
      <c r="H6238" t="b">
        <f t="shared" si="292"/>
        <v>0</v>
      </c>
      <c r="I6238" t="s">
        <v>663</v>
      </c>
      <c r="J6238">
        <f t="shared" si="293"/>
        <v>50</v>
      </c>
      <c r="K6238" t="s">
        <v>16</v>
      </c>
      <c r="L6238">
        <v>0</v>
      </c>
      <c r="M6238">
        <f>Googleplaystore[[#This Row],[Installed]]*Googleplaystore[[#This Row],[Price]]</f>
        <v>0</v>
      </c>
      <c r="N6238" t="s">
        <v>17</v>
      </c>
      <c r="O6238" t="s">
        <v>1077</v>
      </c>
      <c r="P6238" s="1">
        <v>42872</v>
      </c>
      <c r="Q6238" s="16" t="s">
        <v>189</v>
      </c>
      <c r="R6238" t="s">
        <v>53</v>
      </c>
    </row>
    <row r="6239" spans="1:18" x14ac:dyDescent="0.3">
      <c r="A6239">
        <v>0</v>
      </c>
      <c r="B6239" t="s">
        <v>7544</v>
      </c>
      <c r="C6239" t="s">
        <v>4289</v>
      </c>
      <c r="E6239">
        <v>49</v>
      </c>
      <c r="F6239" t="s">
        <v>12223</v>
      </c>
      <c r="G6239">
        <f t="shared" si="291"/>
        <v>10240</v>
      </c>
      <c r="H6239" t="b">
        <f t="shared" si="292"/>
        <v>0</v>
      </c>
      <c r="I6239" t="s">
        <v>60</v>
      </c>
      <c r="J6239">
        <f t="shared" si="293"/>
        <v>5000</v>
      </c>
      <c r="K6239" t="s">
        <v>16</v>
      </c>
      <c r="L6239">
        <v>0</v>
      </c>
      <c r="M6239">
        <f>Googleplaystore[[#This Row],[Installed]]*Googleplaystore[[#This Row],[Price]]</f>
        <v>0</v>
      </c>
      <c r="N6239" t="s">
        <v>17</v>
      </c>
      <c r="O6239" t="s">
        <v>4290</v>
      </c>
      <c r="P6239" s="1">
        <v>43064</v>
      </c>
      <c r="Q6239" s="16">
        <v>8</v>
      </c>
      <c r="R6239" t="s">
        <v>53</v>
      </c>
    </row>
    <row r="6240" spans="1:18" x14ac:dyDescent="0.3">
      <c r="A6240">
        <v>4.3</v>
      </c>
      <c r="B6240" t="s">
        <v>7545</v>
      </c>
      <c r="C6240" t="s">
        <v>433</v>
      </c>
      <c r="E6240">
        <v>109</v>
      </c>
      <c r="F6240" t="s">
        <v>12349</v>
      </c>
      <c r="G6240">
        <f t="shared" si="291"/>
        <v>3584</v>
      </c>
      <c r="H6240" t="b">
        <f t="shared" si="292"/>
        <v>0</v>
      </c>
      <c r="I6240" t="s">
        <v>15</v>
      </c>
      <c r="J6240">
        <f t="shared" si="293"/>
        <v>10000</v>
      </c>
      <c r="K6240" t="s">
        <v>16</v>
      </c>
      <c r="L6240">
        <v>0</v>
      </c>
      <c r="M6240">
        <f>Googleplaystore[[#This Row],[Installed]]*Googleplaystore[[#This Row],[Price]]</f>
        <v>0</v>
      </c>
      <c r="N6240" t="s">
        <v>17</v>
      </c>
      <c r="O6240" t="s">
        <v>434</v>
      </c>
      <c r="P6240" s="1">
        <v>43118</v>
      </c>
      <c r="Q6240" s="16">
        <v>1</v>
      </c>
      <c r="R6240" t="s">
        <v>20</v>
      </c>
    </row>
    <row r="6241" spans="1:18" x14ac:dyDescent="0.3">
      <c r="A6241">
        <v>0</v>
      </c>
      <c r="B6241" t="s">
        <v>7546</v>
      </c>
      <c r="C6241" t="s">
        <v>4226</v>
      </c>
      <c r="E6241">
        <v>23</v>
      </c>
      <c r="F6241" t="s">
        <v>12391</v>
      </c>
      <c r="G6241">
        <f t="shared" si="291"/>
        <v>7680</v>
      </c>
      <c r="H6241" t="b">
        <f t="shared" si="292"/>
        <v>0</v>
      </c>
      <c r="I6241" t="s">
        <v>482</v>
      </c>
      <c r="J6241">
        <f t="shared" si="293"/>
        <v>1000</v>
      </c>
      <c r="K6241" t="s">
        <v>16</v>
      </c>
      <c r="L6241">
        <v>0</v>
      </c>
      <c r="M6241">
        <f>Googleplaystore[[#This Row],[Installed]]*Googleplaystore[[#This Row],[Price]]</f>
        <v>0</v>
      </c>
      <c r="N6241" t="s">
        <v>17</v>
      </c>
      <c r="O6241" t="s">
        <v>4227</v>
      </c>
      <c r="P6241" s="1">
        <v>43188</v>
      </c>
      <c r="Q6241" s="16">
        <v>1</v>
      </c>
      <c r="R6241" t="s">
        <v>32</v>
      </c>
    </row>
    <row r="6242" spans="1:18" x14ac:dyDescent="0.3">
      <c r="A6242">
        <v>4.8</v>
      </c>
      <c r="B6242" t="s">
        <v>7547</v>
      </c>
      <c r="C6242" t="s">
        <v>2367</v>
      </c>
      <c r="E6242">
        <v>1304467</v>
      </c>
      <c r="F6242" t="s">
        <v>12884</v>
      </c>
      <c r="G6242">
        <f t="shared" si="291"/>
        <v>69632</v>
      </c>
      <c r="H6242" t="b">
        <f t="shared" si="292"/>
        <v>0</v>
      </c>
      <c r="I6242" t="s">
        <v>55</v>
      </c>
      <c r="J6242">
        <f t="shared" si="293"/>
        <v>10000000</v>
      </c>
      <c r="K6242" t="s">
        <v>16</v>
      </c>
      <c r="L6242">
        <v>0</v>
      </c>
      <c r="M6242">
        <f>Googleplaystore[[#This Row],[Installed]]*Googleplaystore[[#This Row],[Price]]</f>
        <v>0</v>
      </c>
      <c r="N6242" t="s">
        <v>17</v>
      </c>
      <c r="O6242" t="s">
        <v>2031</v>
      </c>
      <c r="P6242" s="1">
        <v>43308</v>
      </c>
      <c r="Q6242" s="16">
        <v>2.9</v>
      </c>
      <c r="R6242" t="s">
        <v>50</v>
      </c>
    </row>
    <row r="6243" spans="1:18" x14ac:dyDescent="0.3">
      <c r="A6243">
        <v>4.3</v>
      </c>
      <c r="B6243" t="s">
        <v>7548</v>
      </c>
      <c r="C6243" t="s">
        <v>3677</v>
      </c>
      <c r="E6243">
        <v>1320</v>
      </c>
      <c r="F6243" t="s">
        <v>19328</v>
      </c>
      <c r="G6243" t="b">
        <f t="shared" si="291"/>
        <v>0</v>
      </c>
      <c r="H6243">
        <f t="shared" si="292"/>
        <v>778</v>
      </c>
      <c r="I6243" t="s">
        <v>34</v>
      </c>
      <c r="J6243">
        <f t="shared" si="293"/>
        <v>100000</v>
      </c>
      <c r="K6243" t="s">
        <v>16</v>
      </c>
      <c r="L6243">
        <v>0</v>
      </c>
      <c r="M6243">
        <f>Googleplaystore[[#This Row],[Installed]]*Googleplaystore[[#This Row],[Price]]</f>
        <v>0</v>
      </c>
      <c r="N6243" t="s">
        <v>17</v>
      </c>
      <c r="O6243" t="s">
        <v>3678</v>
      </c>
      <c r="P6243" s="1">
        <v>41530</v>
      </c>
      <c r="Q6243" s="16">
        <v>1</v>
      </c>
      <c r="R6243" t="s">
        <v>645</v>
      </c>
    </row>
    <row r="6244" spans="1:18" x14ac:dyDescent="0.3">
      <c r="A6244">
        <v>4.5999999999999996</v>
      </c>
      <c r="B6244" t="s">
        <v>7549</v>
      </c>
      <c r="C6244" t="s">
        <v>239</v>
      </c>
      <c r="E6244">
        <v>156</v>
      </c>
      <c r="F6244" t="s">
        <v>12357</v>
      </c>
      <c r="G6244">
        <f t="shared" si="291"/>
        <v>2150.4</v>
      </c>
      <c r="H6244" t="b">
        <f t="shared" si="292"/>
        <v>0</v>
      </c>
      <c r="I6244" t="s">
        <v>15</v>
      </c>
      <c r="J6244">
        <f t="shared" si="293"/>
        <v>10000</v>
      </c>
      <c r="K6244" t="s">
        <v>16</v>
      </c>
      <c r="L6244">
        <v>0</v>
      </c>
      <c r="M6244">
        <f>Googleplaystore[[#This Row],[Installed]]*Googleplaystore[[#This Row],[Price]]</f>
        <v>0</v>
      </c>
      <c r="N6244" t="s">
        <v>17</v>
      </c>
      <c r="O6244" t="s">
        <v>241</v>
      </c>
      <c r="P6244" s="1">
        <v>43262</v>
      </c>
      <c r="Q6244" s="16">
        <v>2</v>
      </c>
      <c r="R6244" t="s">
        <v>39</v>
      </c>
    </row>
    <row r="6245" spans="1:18" x14ac:dyDescent="0.3">
      <c r="A6245">
        <v>0</v>
      </c>
      <c r="B6245" t="s">
        <v>7550</v>
      </c>
      <c r="C6245" t="s">
        <v>2367</v>
      </c>
      <c r="E6245">
        <v>1</v>
      </c>
      <c r="F6245" t="s">
        <v>12214</v>
      </c>
      <c r="G6245">
        <f t="shared" si="291"/>
        <v>9420.7999999999993</v>
      </c>
      <c r="H6245" t="b">
        <f t="shared" si="292"/>
        <v>0</v>
      </c>
      <c r="I6245" t="s">
        <v>838</v>
      </c>
      <c r="J6245">
        <f t="shared" si="293"/>
        <v>10</v>
      </c>
      <c r="K6245" t="s">
        <v>16</v>
      </c>
      <c r="L6245">
        <v>0</v>
      </c>
      <c r="M6245">
        <f>Googleplaystore[[#This Row],[Installed]]*Googleplaystore[[#This Row],[Price]]</f>
        <v>0</v>
      </c>
      <c r="N6245" t="s">
        <v>17</v>
      </c>
      <c r="O6245" t="s">
        <v>901</v>
      </c>
      <c r="P6245" s="1">
        <v>43293</v>
      </c>
      <c r="Q6245" s="16">
        <v>1</v>
      </c>
      <c r="R6245" t="s">
        <v>36</v>
      </c>
    </row>
    <row r="6246" spans="1:18" x14ac:dyDescent="0.3">
      <c r="A6246">
        <v>0</v>
      </c>
      <c r="B6246" t="s">
        <v>7551</v>
      </c>
      <c r="C6246" t="s">
        <v>3837</v>
      </c>
      <c r="E6246">
        <v>0</v>
      </c>
      <c r="F6246" t="s">
        <v>12556</v>
      </c>
      <c r="G6246">
        <f t="shared" si="291"/>
        <v>3072</v>
      </c>
      <c r="H6246" t="b">
        <f t="shared" si="292"/>
        <v>0</v>
      </c>
      <c r="I6246" t="s">
        <v>816</v>
      </c>
      <c r="J6246">
        <f t="shared" si="293"/>
        <v>500</v>
      </c>
      <c r="K6246" t="s">
        <v>16</v>
      </c>
      <c r="L6246">
        <v>0</v>
      </c>
      <c r="M6246">
        <f>Googleplaystore[[#This Row],[Installed]]*Googleplaystore[[#This Row],[Price]]</f>
        <v>0</v>
      </c>
      <c r="N6246" t="s">
        <v>17</v>
      </c>
      <c r="O6246" t="s">
        <v>3838</v>
      </c>
      <c r="P6246" s="1">
        <v>43178</v>
      </c>
      <c r="Q6246" s="16">
        <v>1.2</v>
      </c>
      <c r="R6246" t="s">
        <v>20</v>
      </c>
    </row>
    <row r="6247" spans="1:18" x14ac:dyDescent="0.3">
      <c r="A6247">
        <v>4.0999999999999996</v>
      </c>
      <c r="B6247" t="s">
        <v>7552</v>
      </c>
      <c r="C6247" t="s">
        <v>2012</v>
      </c>
      <c r="E6247">
        <v>1167</v>
      </c>
      <c r="F6247" t="s">
        <v>12752</v>
      </c>
      <c r="G6247">
        <f t="shared" si="291"/>
        <v>73728</v>
      </c>
      <c r="H6247" t="b">
        <f t="shared" si="292"/>
        <v>0</v>
      </c>
      <c r="I6247" t="s">
        <v>34</v>
      </c>
      <c r="J6247">
        <f t="shared" si="293"/>
        <v>100000</v>
      </c>
      <c r="K6247" t="s">
        <v>16</v>
      </c>
      <c r="L6247">
        <v>0</v>
      </c>
      <c r="M6247">
        <f>Googleplaystore[[#This Row],[Installed]]*Googleplaystore[[#This Row],[Price]]</f>
        <v>0</v>
      </c>
      <c r="N6247" t="s">
        <v>30</v>
      </c>
      <c r="O6247" t="s">
        <v>2029</v>
      </c>
      <c r="P6247" s="1">
        <v>43223</v>
      </c>
      <c r="Q6247" s="16">
        <v>1.4</v>
      </c>
      <c r="R6247" t="s">
        <v>50</v>
      </c>
    </row>
    <row r="6248" spans="1:18" x14ac:dyDescent="0.3">
      <c r="A6248">
        <v>4.5</v>
      </c>
      <c r="B6248" t="s">
        <v>7553</v>
      </c>
      <c r="C6248" t="s">
        <v>3070</v>
      </c>
      <c r="E6248">
        <v>245104</v>
      </c>
      <c r="F6248" t="s">
        <v>12235</v>
      </c>
      <c r="G6248">
        <f t="shared" si="291"/>
        <v>35840</v>
      </c>
      <c r="H6248" t="b">
        <f t="shared" si="292"/>
        <v>0</v>
      </c>
      <c r="I6248" t="s">
        <v>26</v>
      </c>
      <c r="J6248">
        <f t="shared" si="293"/>
        <v>5000000</v>
      </c>
      <c r="K6248" t="s">
        <v>16</v>
      </c>
      <c r="L6248">
        <v>0</v>
      </c>
      <c r="M6248">
        <f>Googleplaystore[[#This Row],[Installed]]*Googleplaystore[[#This Row],[Price]]</f>
        <v>0</v>
      </c>
      <c r="N6248" t="s">
        <v>17</v>
      </c>
      <c r="O6248" t="s">
        <v>3071</v>
      </c>
      <c r="P6248" s="1">
        <v>43313</v>
      </c>
      <c r="Q6248" s="16" t="s">
        <v>2212</v>
      </c>
      <c r="R6248" t="s">
        <v>20</v>
      </c>
    </row>
    <row r="6249" spans="1:18" x14ac:dyDescent="0.3">
      <c r="A6249">
        <v>4.3</v>
      </c>
      <c r="B6249" t="s">
        <v>7554</v>
      </c>
      <c r="C6249" t="s">
        <v>4226</v>
      </c>
      <c r="E6249">
        <v>5879</v>
      </c>
      <c r="F6249" t="s">
        <v>31</v>
      </c>
      <c r="G6249" t="b">
        <f t="shared" si="291"/>
        <v>0</v>
      </c>
      <c r="H6249" t="b">
        <f t="shared" si="292"/>
        <v>0</v>
      </c>
      <c r="I6249" t="s">
        <v>42</v>
      </c>
      <c r="J6249">
        <f t="shared" si="293"/>
        <v>1000000</v>
      </c>
      <c r="K6249" t="s">
        <v>16</v>
      </c>
      <c r="L6249">
        <v>0</v>
      </c>
      <c r="M6249">
        <f>Googleplaystore[[#This Row],[Installed]]*Googleplaystore[[#This Row],[Price]]</f>
        <v>0</v>
      </c>
      <c r="N6249" t="s">
        <v>30</v>
      </c>
      <c r="O6249" t="s">
        <v>4227</v>
      </c>
      <c r="P6249" s="1">
        <v>43263</v>
      </c>
      <c r="Q6249" s="16">
        <v>0</v>
      </c>
      <c r="R6249" t="s">
        <v>50</v>
      </c>
    </row>
    <row r="6250" spans="1:18" x14ac:dyDescent="0.3">
      <c r="A6250">
        <v>3.8</v>
      </c>
      <c r="B6250" t="s">
        <v>7555</v>
      </c>
      <c r="C6250" t="s">
        <v>2012</v>
      </c>
      <c r="E6250">
        <v>8175</v>
      </c>
      <c r="F6250" t="s">
        <v>12203</v>
      </c>
      <c r="G6250">
        <f t="shared" si="291"/>
        <v>31744</v>
      </c>
      <c r="H6250" t="b">
        <f t="shared" si="292"/>
        <v>0</v>
      </c>
      <c r="I6250" t="s">
        <v>42</v>
      </c>
      <c r="J6250">
        <f t="shared" si="293"/>
        <v>1000000</v>
      </c>
      <c r="K6250" t="s">
        <v>16</v>
      </c>
      <c r="L6250">
        <v>0</v>
      </c>
      <c r="M6250">
        <f>Googleplaystore[[#This Row],[Installed]]*Googleplaystore[[#This Row],[Price]]</f>
        <v>0</v>
      </c>
      <c r="N6250" t="s">
        <v>70</v>
      </c>
      <c r="O6250" t="s">
        <v>2016</v>
      </c>
      <c r="P6250" s="1">
        <v>43103</v>
      </c>
      <c r="Q6250" s="16" t="s">
        <v>7556</v>
      </c>
      <c r="R6250" t="s">
        <v>50</v>
      </c>
    </row>
    <row r="6251" spans="1:18" x14ac:dyDescent="0.3">
      <c r="A6251">
        <v>2.4</v>
      </c>
      <c r="B6251" t="s">
        <v>7557</v>
      </c>
      <c r="C6251" t="s">
        <v>2012</v>
      </c>
      <c r="E6251">
        <v>45</v>
      </c>
      <c r="F6251" t="s">
        <v>13455</v>
      </c>
      <c r="G6251">
        <f t="shared" si="291"/>
        <v>4198.3999999999996</v>
      </c>
      <c r="H6251" t="b">
        <f t="shared" si="292"/>
        <v>0</v>
      </c>
      <c r="I6251" t="s">
        <v>15</v>
      </c>
      <c r="J6251">
        <f t="shared" si="293"/>
        <v>10000</v>
      </c>
      <c r="K6251" t="s">
        <v>16</v>
      </c>
      <c r="L6251">
        <v>0</v>
      </c>
      <c r="M6251">
        <f>Googleplaystore[[#This Row],[Installed]]*Googleplaystore[[#This Row],[Price]]</f>
        <v>0</v>
      </c>
      <c r="N6251" t="s">
        <v>30</v>
      </c>
      <c r="O6251" t="s">
        <v>2022</v>
      </c>
      <c r="P6251" s="1">
        <v>42608</v>
      </c>
      <c r="Q6251" s="16">
        <v>1.1000000000000001</v>
      </c>
      <c r="R6251" t="s">
        <v>50</v>
      </c>
    </row>
    <row r="6252" spans="1:18" x14ac:dyDescent="0.3">
      <c r="A6252">
        <v>4.3</v>
      </c>
      <c r="B6252" t="s">
        <v>7558</v>
      </c>
      <c r="C6252" t="s">
        <v>4226</v>
      </c>
      <c r="E6252">
        <v>138337</v>
      </c>
      <c r="F6252" t="s">
        <v>31</v>
      </c>
      <c r="G6252" t="b">
        <f t="shared" si="291"/>
        <v>0</v>
      </c>
      <c r="H6252" t="b">
        <f t="shared" si="292"/>
        <v>0</v>
      </c>
      <c r="I6252" t="s">
        <v>55</v>
      </c>
      <c r="J6252">
        <f t="shared" si="293"/>
        <v>10000000</v>
      </c>
      <c r="K6252" t="s">
        <v>16</v>
      </c>
      <c r="L6252">
        <v>0</v>
      </c>
      <c r="M6252">
        <f>Googleplaystore[[#This Row],[Installed]]*Googleplaystore[[#This Row],[Price]]</f>
        <v>0</v>
      </c>
      <c r="N6252" t="s">
        <v>17</v>
      </c>
      <c r="O6252" t="s">
        <v>4227</v>
      </c>
      <c r="P6252" s="1">
        <v>43193</v>
      </c>
      <c r="Q6252" s="16">
        <v>0</v>
      </c>
      <c r="R6252" t="s">
        <v>31</v>
      </c>
    </row>
    <row r="6253" spans="1:18" x14ac:dyDescent="0.3">
      <c r="A6253">
        <v>2.8</v>
      </c>
      <c r="B6253" t="s">
        <v>7559</v>
      </c>
      <c r="C6253" t="s">
        <v>2012</v>
      </c>
      <c r="E6253">
        <v>48</v>
      </c>
      <c r="F6253" t="s">
        <v>12332</v>
      </c>
      <c r="G6253">
        <f t="shared" si="291"/>
        <v>13312</v>
      </c>
      <c r="H6253" t="b">
        <f t="shared" si="292"/>
        <v>0</v>
      </c>
      <c r="I6253" t="s">
        <v>15</v>
      </c>
      <c r="J6253">
        <f t="shared" si="293"/>
        <v>10000</v>
      </c>
      <c r="K6253" t="s">
        <v>16</v>
      </c>
      <c r="L6253">
        <v>0</v>
      </c>
      <c r="M6253">
        <f>Googleplaystore[[#This Row],[Installed]]*Googleplaystore[[#This Row],[Price]]</f>
        <v>0</v>
      </c>
      <c r="N6253" t="s">
        <v>30</v>
      </c>
      <c r="O6253" t="s">
        <v>2022</v>
      </c>
      <c r="P6253" s="1">
        <v>42470</v>
      </c>
      <c r="Q6253" s="16" t="s">
        <v>121</v>
      </c>
      <c r="R6253" t="s">
        <v>50</v>
      </c>
    </row>
    <row r="6254" spans="1:18" x14ac:dyDescent="0.3">
      <c r="A6254">
        <v>4.5</v>
      </c>
      <c r="B6254" t="s">
        <v>7560</v>
      </c>
      <c r="C6254" t="s">
        <v>2012</v>
      </c>
      <c r="E6254">
        <v>947515</v>
      </c>
      <c r="F6254" t="s">
        <v>12961</v>
      </c>
      <c r="G6254">
        <f t="shared" si="291"/>
        <v>61440</v>
      </c>
      <c r="H6254" t="b">
        <f t="shared" si="292"/>
        <v>0</v>
      </c>
      <c r="I6254" t="s">
        <v>55</v>
      </c>
      <c r="J6254">
        <f t="shared" si="293"/>
        <v>10000000</v>
      </c>
      <c r="K6254" t="s">
        <v>16</v>
      </c>
      <c r="L6254">
        <v>0</v>
      </c>
      <c r="M6254">
        <f>Googleplaystore[[#This Row],[Installed]]*Googleplaystore[[#This Row],[Price]]</f>
        <v>0</v>
      </c>
      <c r="N6254" t="s">
        <v>30</v>
      </c>
      <c r="O6254" t="s">
        <v>2029</v>
      </c>
      <c r="P6254" s="1">
        <v>43306</v>
      </c>
      <c r="Q6254" s="16" t="s">
        <v>3206</v>
      </c>
      <c r="R6254" t="s">
        <v>50</v>
      </c>
    </row>
    <row r="6255" spans="1:18" x14ac:dyDescent="0.3">
      <c r="A6255">
        <v>4.5999999999999996</v>
      </c>
      <c r="B6255" t="s">
        <v>7561</v>
      </c>
      <c r="C6255" t="s">
        <v>2367</v>
      </c>
      <c r="E6255">
        <v>5546</v>
      </c>
      <c r="F6255" t="s">
        <v>13117</v>
      </c>
      <c r="G6255">
        <f t="shared" si="291"/>
        <v>87040</v>
      </c>
      <c r="H6255" t="b">
        <f t="shared" si="292"/>
        <v>0</v>
      </c>
      <c r="I6255" t="s">
        <v>34</v>
      </c>
      <c r="J6255">
        <f t="shared" si="293"/>
        <v>100000</v>
      </c>
      <c r="K6255" t="s">
        <v>16</v>
      </c>
      <c r="L6255">
        <v>0</v>
      </c>
      <c r="M6255">
        <f>Googleplaystore[[#This Row],[Installed]]*Googleplaystore[[#This Row],[Price]]</f>
        <v>0</v>
      </c>
      <c r="N6255" t="s">
        <v>17</v>
      </c>
      <c r="O6255" t="s">
        <v>2130</v>
      </c>
      <c r="P6255" s="1">
        <v>43266</v>
      </c>
      <c r="Q6255" s="16">
        <v>1.21</v>
      </c>
      <c r="R6255" t="s">
        <v>20</v>
      </c>
    </row>
    <row r="6256" spans="1:18" x14ac:dyDescent="0.3">
      <c r="A6256">
        <v>4.0999999999999996</v>
      </c>
      <c r="B6256" t="s">
        <v>7562</v>
      </c>
      <c r="C6256" t="s">
        <v>2012</v>
      </c>
      <c r="E6256">
        <v>13304</v>
      </c>
      <c r="F6256" t="s">
        <v>13365</v>
      </c>
      <c r="G6256">
        <f t="shared" si="291"/>
        <v>1331.2</v>
      </c>
      <c r="H6256" t="b">
        <f t="shared" si="292"/>
        <v>0</v>
      </c>
      <c r="I6256" t="s">
        <v>42</v>
      </c>
      <c r="J6256">
        <f t="shared" si="293"/>
        <v>1000000</v>
      </c>
      <c r="K6256" t="s">
        <v>16</v>
      </c>
      <c r="L6256">
        <v>0</v>
      </c>
      <c r="M6256">
        <f>Googleplaystore[[#This Row],[Installed]]*Googleplaystore[[#This Row],[Price]]</f>
        <v>0</v>
      </c>
      <c r="N6256" t="s">
        <v>17</v>
      </c>
      <c r="O6256" t="s">
        <v>2016</v>
      </c>
      <c r="P6256" s="1">
        <v>42704</v>
      </c>
      <c r="Q6256" s="16" t="s">
        <v>7563</v>
      </c>
      <c r="R6256" t="s">
        <v>53</v>
      </c>
    </row>
    <row r="6257" spans="1:18" x14ac:dyDescent="0.3">
      <c r="A6257">
        <v>4.2</v>
      </c>
      <c r="B6257" t="s">
        <v>7564</v>
      </c>
      <c r="C6257" t="s">
        <v>4226</v>
      </c>
      <c r="E6257">
        <v>4585</v>
      </c>
      <c r="F6257" t="s">
        <v>31</v>
      </c>
      <c r="G6257" t="b">
        <f t="shared" si="291"/>
        <v>0</v>
      </c>
      <c r="H6257" t="b">
        <f t="shared" si="292"/>
        <v>0</v>
      </c>
      <c r="I6257" t="s">
        <v>38</v>
      </c>
      <c r="J6257">
        <f t="shared" si="293"/>
        <v>50000</v>
      </c>
      <c r="K6257" t="s">
        <v>383</v>
      </c>
      <c r="L6257" s="2">
        <v>5.99</v>
      </c>
      <c r="M6257">
        <f>Googleplaystore[[#This Row],[Installed]]*Googleplaystore[[#This Row],[Price]]</f>
        <v>299500</v>
      </c>
      <c r="N6257" t="s">
        <v>17</v>
      </c>
      <c r="O6257" t="s">
        <v>4227</v>
      </c>
      <c r="P6257" s="1">
        <v>43189</v>
      </c>
      <c r="Q6257" s="16">
        <v>0</v>
      </c>
      <c r="R6257" t="s">
        <v>31</v>
      </c>
    </row>
    <row r="6258" spans="1:18" x14ac:dyDescent="0.3">
      <c r="A6258">
        <v>4.5999999999999996</v>
      </c>
      <c r="B6258" t="s">
        <v>7565</v>
      </c>
      <c r="C6258" t="s">
        <v>2367</v>
      </c>
      <c r="E6258">
        <v>9</v>
      </c>
      <c r="F6258" t="s">
        <v>12609</v>
      </c>
      <c r="G6258">
        <f t="shared" si="291"/>
        <v>7065.6</v>
      </c>
      <c r="H6258" t="b">
        <f t="shared" si="292"/>
        <v>0</v>
      </c>
      <c r="I6258" t="s">
        <v>482</v>
      </c>
      <c r="J6258">
        <f t="shared" si="293"/>
        <v>1000</v>
      </c>
      <c r="K6258" t="s">
        <v>16</v>
      </c>
      <c r="L6258">
        <v>0</v>
      </c>
      <c r="M6258">
        <f>Googleplaystore[[#This Row],[Installed]]*Googleplaystore[[#This Row],[Price]]</f>
        <v>0</v>
      </c>
      <c r="N6258" t="s">
        <v>17</v>
      </c>
      <c r="O6258" t="s">
        <v>901</v>
      </c>
      <c r="P6258" s="1">
        <v>43236</v>
      </c>
      <c r="Q6258" s="16">
        <v>1.2</v>
      </c>
      <c r="R6258" t="s">
        <v>50</v>
      </c>
    </row>
    <row r="6259" spans="1:18" x14ac:dyDescent="0.3">
      <c r="A6259">
        <v>4.3</v>
      </c>
      <c r="B6259" t="s">
        <v>7566</v>
      </c>
      <c r="C6259" t="s">
        <v>4226</v>
      </c>
      <c r="E6259">
        <v>9966</v>
      </c>
      <c r="F6259" t="s">
        <v>12198</v>
      </c>
      <c r="G6259">
        <f t="shared" si="291"/>
        <v>5632</v>
      </c>
      <c r="H6259" t="b">
        <f t="shared" si="292"/>
        <v>0</v>
      </c>
      <c r="I6259" t="s">
        <v>42</v>
      </c>
      <c r="J6259">
        <f t="shared" si="293"/>
        <v>1000000</v>
      </c>
      <c r="K6259" t="s">
        <v>16</v>
      </c>
      <c r="L6259">
        <v>0</v>
      </c>
      <c r="M6259">
        <f>Googleplaystore[[#This Row],[Installed]]*Googleplaystore[[#This Row],[Price]]</f>
        <v>0</v>
      </c>
      <c r="N6259" t="s">
        <v>17</v>
      </c>
      <c r="O6259" t="s">
        <v>4227</v>
      </c>
      <c r="P6259" s="1">
        <v>42825</v>
      </c>
      <c r="Q6259" s="16">
        <v>1.23</v>
      </c>
      <c r="R6259" t="s">
        <v>284</v>
      </c>
    </row>
    <row r="6260" spans="1:18" x14ac:dyDescent="0.3">
      <c r="A6260">
        <v>4.5999999999999996</v>
      </c>
      <c r="B6260" t="s">
        <v>7567</v>
      </c>
      <c r="C6260" t="s">
        <v>2367</v>
      </c>
      <c r="E6260">
        <v>70335</v>
      </c>
      <c r="F6260" t="s">
        <v>12867</v>
      </c>
      <c r="G6260">
        <f t="shared" si="291"/>
        <v>59392</v>
      </c>
      <c r="H6260" t="b">
        <f t="shared" si="292"/>
        <v>0</v>
      </c>
      <c r="I6260" t="s">
        <v>22</v>
      </c>
      <c r="J6260">
        <f t="shared" si="293"/>
        <v>500000</v>
      </c>
      <c r="K6260" t="s">
        <v>16</v>
      </c>
      <c r="L6260">
        <v>0</v>
      </c>
      <c r="M6260">
        <f>Googleplaystore[[#This Row],[Installed]]*Googleplaystore[[#This Row],[Price]]</f>
        <v>0</v>
      </c>
      <c r="N6260" t="s">
        <v>30</v>
      </c>
      <c r="O6260" t="s">
        <v>2130</v>
      </c>
      <c r="P6260" s="1">
        <v>43025</v>
      </c>
      <c r="Q6260" s="16" t="s">
        <v>858</v>
      </c>
      <c r="R6260" t="s">
        <v>334</v>
      </c>
    </row>
    <row r="6261" spans="1:18" x14ac:dyDescent="0.3">
      <c r="A6261">
        <v>5</v>
      </c>
      <c r="B6261" t="s">
        <v>7568</v>
      </c>
      <c r="C6261" t="s">
        <v>2367</v>
      </c>
      <c r="E6261">
        <v>15</v>
      </c>
      <c r="F6261" t="s">
        <v>12969</v>
      </c>
      <c r="G6261">
        <f t="shared" si="291"/>
        <v>96256</v>
      </c>
      <c r="H6261" t="b">
        <f t="shared" si="292"/>
        <v>0</v>
      </c>
      <c r="I6261" t="s">
        <v>663</v>
      </c>
      <c r="J6261">
        <f t="shared" si="293"/>
        <v>50</v>
      </c>
      <c r="K6261" t="s">
        <v>16</v>
      </c>
      <c r="L6261">
        <v>0</v>
      </c>
      <c r="M6261">
        <f>Googleplaystore[[#This Row],[Installed]]*Googleplaystore[[#This Row],[Price]]</f>
        <v>0</v>
      </c>
      <c r="N6261" t="s">
        <v>17</v>
      </c>
      <c r="O6261" t="s">
        <v>901</v>
      </c>
      <c r="P6261" s="1">
        <v>43292</v>
      </c>
      <c r="Q6261" s="16">
        <v>2</v>
      </c>
      <c r="R6261" t="s">
        <v>20</v>
      </c>
    </row>
    <row r="6262" spans="1:18" x14ac:dyDescent="0.3">
      <c r="A6262">
        <v>5</v>
      </c>
      <c r="B6262" t="s">
        <v>7569</v>
      </c>
      <c r="C6262" t="s">
        <v>492</v>
      </c>
      <c r="E6262">
        <v>1</v>
      </c>
      <c r="F6262" t="s">
        <v>19329</v>
      </c>
      <c r="G6262" t="b">
        <f t="shared" si="291"/>
        <v>0</v>
      </c>
      <c r="H6262">
        <f t="shared" si="292"/>
        <v>683</v>
      </c>
      <c r="I6262" t="s">
        <v>663</v>
      </c>
      <c r="J6262">
        <f t="shared" si="293"/>
        <v>50</v>
      </c>
      <c r="K6262" t="s">
        <v>16</v>
      </c>
      <c r="L6262">
        <v>0</v>
      </c>
      <c r="M6262">
        <f>Googleplaystore[[#This Row],[Installed]]*Googleplaystore[[#This Row],[Price]]</f>
        <v>0</v>
      </c>
      <c r="N6262" t="s">
        <v>17</v>
      </c>
      <c r="O6262" t="s">
        <v>493</v>
      </c>
      <c r="P6262" s="1">
        <v>42250</v>
      </c>
      <c r="Q6262" s="16">
        <v>0.1</v>
      </c>
      <c r="R6262" t="s">
        <v>39</v>
      </c>
    </row>
    <row r="6263" spans="1:18" x14ac:dyDescent="0.3">
      <c r="A6263">
        <v>3.9</v>
      </c>
      <c r="B6263" t="s">
        <v>7570</v>
      </c>
      <c r="C6263" t="s">
        <v>2367</v>
      </c>
      <c r="E6263">
        <v>14</v>
      </c>
      <c r="F6263" t="s">
        <v>19330</v>
      </c>
      <c r="G6263" t="b">
        <f t="shared" si="291"/>
        <v>0</v>
      </c>
      <c r="H6263">
        <f t="shared" si="292"/>
        <v>592</v>
      </c>
      <c r="I6263" t="s">
        <v>482</v>
      </c>
      <c r="J6263">
        <f t="shared" si="293"/>
        <v>1000</v>
      </c>
      <c r="K6263" t="s">
        <v>16</v>
      </c>
      <c r="L6263">
        <v>0</v>
      </c>
      <c r="M6263">
        <f>Googleplaystore[[#This Row],[Installed]]*Googleplaystore[[#This Row],[Price]]</f>
        <v>0</v>
      </c>
      <c r="N6263" t="s">
        <v>30</v>
      </c>
      <c r="O6263" t="s">
        <v>1077</v>
      </c>
      <c r="P6263" s="1">
        <v>41500</v>
      </c>
      <c r="Q6263" s="16">
        <v>2</v>
      </c>
      <c r="R6263" t="s">
        <v>122</v>
      </c>
    </row>
    <row r="6264" spans="1:18" x14ac:dyDescent="0.3">
      <c r="A6264">
        <v>4.2</v>
      </c>
      <c r="B6264" t="s">
        <v>7571</v>
      </c>
      <c r="C6264" t="s">
        <v>3958</v>
      </c>
      <c r="E6264">
        <v>218</v>
      </c>
      <c r="F6264" t="s">
        <v>31</v>
      </c>
      <c r="G6264" t="b">
        <f t="shared" si="291"/>
        <v>0</v>
      </c>
      <c r="H6264" t="b">
        <f t="shared" si="292"/>
        <v>0</v>
      </c>
      <c r="I6264" t="s">
        <v>38</v>
      </c>
      <c r="J6264">
        <f t="shared" si="293"/>
        <v>50000</v>
      </c>
      <c r="K6264" t="s">
        <v>16</v>
      </c>
      <c r="L6264">
        <v>0</v>
      </c>
      <c r="M6264">
        <f>Googleplaystore[[#This Row],[Installed]]*Googleplaystore[[#This Row],[Price]]</f>
        <v>0</v>
      </c>
      <c r="N6264" t="s">
        <v>17</v>
      </c>
      <c r="O6264" t="s">
        <v>3959</v>
      </c>
      <c r="P6264" s="1">
        <v>43296</v>
      </c>
      <c r="Q6264" s="16">
        <v>0</v>
      </c>
      <c r="R6264" t="s">
        <v>31</v>
      </c>
    </row>
    <row r="6265" spans="1:18" x14ac:dyDescent="0.3">
      <c r="A6265">
        <v>3.9</v>
      </c>
      <c r="B6265" t="s">
        <v>7572</v>
      </c>
      <c r="C6265" t="s">
        <v>2367</v>
      </c>
      <c r="E6265">
        <v>168</v>
      </c>
      <c r="F6265" t="s">
        <v>12312</v>
      </c>
      <c r="G6265">
        <f t="shared" si="291"/>
        <v>6553.6</v>
      </c>
      <c r="H6265" t="b">
        <f t="shared" si="292"/>
        <v>0</v>
      </c>
      <c r="I6265" t="s">
        <v>60</v>
      </c>
      <c r="J6265">
        <f t="shared" si="293"/>
        <v>5000</v>
      </c>
      <c r="K6265" t="s">
        <v>16</v>
      </c>
      <c r="L6265">
        <v>0</v>
      </c>
      <c r="M6265">
        <f>Googleplaystore[[#This Row],[Installed]]*Googleplaystore[[#This Row],[Price]]</f>
        <v>0</v>
      </c>
      <c r="N6265" t="s">
        <v>17</v>
      </c>
      <c r="O6265" t="s">
        <v>2130</v>
      </c>
      <c r="P6265" s="1">
        <v>42913</v>
      </c>
      <c r="Q6265" s="16">
        <v>1.1000000000000001</v>
      </c>
      <c r="R6265" t="s">
        <v>20</v>
      </c>
    </row>
    <row r="6266" spans="1:18" x14ac:dyDescent="0.3">
      <c r="A6266">
        <v>4.2</v>
      </c>
      <c r="B6266" t="s">
        <v>7573</v>
      </c>
      <c r="C6266" t="s">
        <v>2367</v>
      </c>
      <c r="E6266">
        <v>5</v>
      </c>
      <c r="F6266" t="s">
        <v>12438</v>
      </c>
      <c r="G6266">
        <f t="shared" si="291"/>
        <v>3379.2</v>
      </c>
      <c r="H6266" t="b">
        <f t="shared" si="292"/>
        <v>0</v>
      </c>
      <c r="I6266" t="s">
        <v>665</v>
      </c>
      <c r="J6266">
        <f t="shared" si="293"/>
        <v>100</v>
      </c>
      <c r="K6266" t="s">
        <v>16</v>
      </c>
      <c r="L6266">
        <v>0</v>
      </c>
      <c r="M6266">
        <f>Googleplaystore[[#This Row],[Installed]]*Googleplaystore[[#This Row],[Price]]</f>
        <v>0</v>
      </c>
      <c r="N6266" t="s">
        <v>17</v>
      </c>
      <c r="O6266" t="s">
        <v>1077</v>
      </c>
      <c r="P6266" s="1">
        <v>42574</v>
      </c>
      <c r="Q6266" s="16">
        <v>1.1000000000000001</v>
      </c>
      <c r="R6266" t="s">
        <v>36</v>
      </c>
    </row>
    <row r="6267" spans="1:18" x14ac:dyDescent="0.3">
      <c r="A6267">
        <v>0</v>
      </c>
      <c r="B6267" t="s">
        <v>7574</v>
      </c>
      <c r="C6267" t="s">
        <v>3677</v>
      </c>
      <c r="E6267">
        <v>3</v>
      </c>
      <c r="F6267" t="s">
        <v>19331</v>
      </c>
      <c r="G6267" t="b">
        <f t="shared" si="291"/>
        <v>0</v>
      </c>
      <c r="H6267">
        <f t="shared" si="292"/>
        <v>319</v>
      </c>
      <c r="I6267" t="s">
        <v>838</v>
      </c>
      <c r="J6267">
        <f t="shared" si="293"/>
        <v>10</v>
      </c>
      <c r="K6267" t="s">
        <v>383</v>
      </c>
      <c r="L6267" s="2">
        <v>0.99</v>
      </c>
      <c r="M6267">
        <f>Googleplaystore[[#This Row],[Installed]]*Googleplaystore[[#This Row],[Price]]</f>
        <v>9.9</v>
      </c>
      <c r="N6267" t="s">
        <v>17</v>
      </c>
      <c r="O6267" t="s">
        <v>3678</v>
      </c>
      <c r="P6267" s="1">
        <v>43291</v>
      </c>
      <c r="Q6267" s="16" t="s">
        <v>2331</v>
      </c>
      <c r="R6267" t="s">
        <v>143</v>
      </c>
    </row>
    <row r="6268" spans="1:18" x14ac:dyDescent="0.3">
      <c r="A6268">
        <v>0</v>
      </c>
      <c r="B6268" t="s">
        <v>7575</v>
      </c>
      <c r="C6268" t="s">
        <v>2367</v>
      </c>
      <c r="E6268">
        <v>1</v>
      </c>
      <c r="F6268" t="s">
        <v>12219</v>
      </c>
      <c r="G6268">
        <f t="shared" si="291"/>
        <v>24576</v>
      </c>
      <c r="H6268" t="b">
        <f t="shared" si="292"/>
        <v>0</v>
      </c>
      <c r="I6268" t="s">
        <v>665</v>
      </c>
      <c r="J6268">
        <f t="shared" si="293"/>
        <v>100</v>
      </c>
      <c r="K6268" t="s">
        <v>16</v>
      </c>
      <c r="L6268">
        <v>0</v>
      </c>
      <c r="M6268">
        <f>Googleplaystore[[#This Row],[Installed]]*Googleplaystore[[#This Row],[Price]]</f>
        <v>0</v>
      </c>
      <c r="N6268" t="s">
        <v>17</v>
      </c>
      <c r="O6268" t="s">
        <v>1077</v>
      </c>
      <c r="P6268" s="1">
        <v>43081</v>
      </c>
      <c r="Q6268" s="16" t="s">
        <v>24</v>
      </c>
      <c r="R6268" t="s">
        <v>334</v>
      </c>
    </row>
    <row r="6269" spans="1:18" x14ac:dyDescent="0.3">
      <c r="A6269">
        <v>0</v>
      </c>
      <c r="B6269" t="s">
        <v>7576</v>
      </c>
      <c r="C6269" t="s">
        <v>2012</v>
      </c>
      <c r="E6269">
        <v>3</v>
      </c>
      <c r="F6269" t="s">
        <v>12635</v>
      </c>
      <c r="G6269">
        <f t="shared" si="291"/>
        <v>36864</v>
      </c>
      <c r="H6269" t="b">
        <f t="shared" si="292"/>
        <v>0</v>
      </c>
      <c r="I6269" t="s">
        <v>665</v>
      </c>
      <c r="J6269">
        <f t="shared" si="293"/>
        <v>100</v>
      </c>
      <c r="K6269" t="s">
        <v>16</v>
      </c>
      <c r="L6269">
        <v>0</v>
      </c>
      <c r="M6269">
        <f>Googleplaystore[[#This Row],[Installed]]*Googleplaystore[[#This Row],[Price]]</f>
        <v>0</v>
      </c>
      <c r="N6269" t="s">
        <v>17</v>
      </c>
      <c r="O6269" t="s">
        <v>2072</v>
      </c>
      <c r="P6269" s="1">
        <v>43075</v>
      </c>
      <c r="Q6269" s="16">
        <v>1</v>
      </c>
      <c r="R6269" t="s">
        <v>50</v>
      </c>
    </row>
    <row r="6270" spans="1:18" x14ac:dyDescent="0.3">
      <c r="A6270">
        <v>3.5</v>
      </c>
      <c r="B6270" t="s">
        <v>7577</v>
      </c>
      <c r="C6270" t="s">
        <v>4226</v>
      </c>
      <c r="E6270">
        <v>54</v>
      </c>
      <c r="F6270" t="s">
        <v>19332</v>
      </c>
      <c r="G6270" t="b">
        <f t="shared" si="291"/>
        <v>0</v>
      </c>
      <c r="H6270">
        <f t="shared" si="292"/>
        <v>186</v>
      </c>
      <c r="I6270" t="s">
        <v>15</v>
      </c>
      <c r="J6270">
        <f t="shared" si="293"/>
        <v>10000</v>
      </c>
      <c r="K6270" t="s">
        <v>16</v>
      </c>
      <c r="L6270">
        <v>0</v>
      </c>
      <c r="M6270">
        <f>Googleplaystore[[#This Row],[Installed]]*Googleplaystore[[#This Row],[Price]]</f>
        <v>0</v>
      </c>
      <c r="N6270" t="s">
        <v>17</v>
      </c>
      <c r="O6270" t="s">
        <v>4227</v>
      </c>
      <c r="P6270" s="1">
        <v>41386</v>
      </c>
      <c r="Q6270" s="16">
        <v>1</v>
      </c>
      <c r="R6270" t="s">
        <v>122</v>
      </c>
    </row>
    <row r="6271" spans="1:18" x14ac:dyDescent="0.3">
      <c r="A6271">
        <v>0</v>
      </c>
      <c r="B6271" t="s">
        <v>7578</v>
      </c>
      <c r="C6271" t="s">
        <v>2367</v>
      </c>
      <c r="E6271">
        <v>16</v>
      </c>
      <c r="F6271" t="s">
        <v>12349</v>
      </c>
      <c r="G6271">
        <f t="shared" si="291"/>
        <v>3584</v>
      </c>
      <c r="H6271" t="b">
        <f t="shared" si="292"/>
        <v>0</v>
      </c>
      <c r="I6271" t="s">
        <v>482</v>
      </c>
      <c r="J6271">
        <f t="shared" si="293"/>
        <v>1000</v>
      </c>
      <c r="K6271" t="s">
        <v>16</v>
      </c>
      <c r="L6271">
        <v>0</v>
      </c>
      <c r="M6271">
        <f>Googleplaystore[[#This Row],[Installed]]*Googleplaystore[[#This Row],[Price]]</f>
        <v>0</v>
      </c>
      <c r="N6271" t="s">
        <v>17</v>
      </c>
      <c r="O6271" t="s">
        <v>901</v>
      </c>
      <c r="P6271" s="1">
        <v>41988</v>
      </c>
      <c r="Q6271" s="16" t="s">
        <v>24</v>
      </c>
      <c r="R6271" t="s">
        <v>53</v>
      </c>
    </row>
    <row r="6272" spans="1:18" x14ac:dyDescent="0.3">
      <c r="A6272">
        <v>4</v>
      </c>
      <c r="B6272" t="s">
        <v>7579</v>
      </c>
      <c r="C6272" t="s">
        <v>2367</v>
      </c>
      <c r="E6272">
        <v>4</v>
      </c>
      <c r="F6272" t="s">
        <v>19333</v>
      </c>
      <c r="G6272" t="b">
        <f t="shared" si="291"/>
        <v>0</v>
      </c>
      <c r="H6272">
        <f t="shared" si="292"/>
        <v>840</v>
      </c>
      <c r="I6272" t="s">
        <v>665</v>
      </c>
      <c r="J6272">
        <f t="shared" si="293"/>
        <v>100</v>
      </c>
      <c r="K6272" t="s">
        <v>16</v>
      </c>
      <c r="L6272">
        <v>0</v>
      </c>
      <c r="M6272">
        <f>Googleplaystore[[#This Row],[Installed]]*Googleplaystore[[#This Row],[Price]]</f>
        <v>0</v>
      </c>
      <c r="N6272" t="s">
        <v>17</v>
      </c>
      <c r="O6272" t="s">
        <v>901</v>
      </c>
      <c r="P6272" s="1">
        <v>41799</v>
      </c>
      <c r="Q6272" s="16" t="s">
        <v>121</v>
      </c>
      <c r="R6272" t="s">
        <v>20</v>
      </c>
    </row>
    <row r="6273" spans="1:18" x14ac:dyDescent="0.3">
      <c r="A6273">
        <v>0</v>
      </c>
      <c r="B6273" t="s">
        <v>7580</v>
      </c>
      <c r="C6273" t="s">
        <v>2012</v>
      </c>
      <c r="E6273">
        <v>0</v>
      </c>
      <c r="F6273" t="s">
        <v>12405</v>
      </c>
      <c r="G6273">
        <f t="shared" si="291"/>
        <v>41984</v>
      </c>
      <c r="H6273" t="b">
        <f t="shared" si="292"/>
        <v>0</v>
      </c>
      <c r="I6273" t="s">
        <v>665</v>
      </c>
      <c r="J6273">
        <f t="shared" si="293"/>
        <v>100</v>
      </c>
      <c r="K6273" t="s">
        <v>16</v>
      </c>
      <c r="L6273">
        <v>0</v>
      </c>
      <c r="M6273">
        <f>Googleplaystore[[#This Row],[Installed]]*Googleplaystore[[#This Row],[Price]]</f>
        <v>0</v>
      </c>
      <c r="N6273" t="s">
        <v>17</v>
      </c>
      <c r="O6273" t="s">
        <v>2072</v>
      </c>
      <c r="P6273" s="1">
        <v>43013</v>
      </c>
      <c r="Q6273" s="16">
        <v>1</v>
      </c>
      <c r="R6273" t="s">
        <v>50</v>
      </c>
    </row>
    <row r="6274" spans="1:18" x14ac:dyDescent="0.3">
      <c r="A6274">
        <v>3.7</v>
      </c>
      <c r="B6274" t="s">
        <v>7581</v>
      </c>
      <c r="C6274" t="s">
        <v>2367</v>
      </c>
      <c r="E6274">
        <v>56</v>
      </c>
      <c r="F6274" t="s">
        <v>12389</v>
      </c>
      <c r="G6274">
        <f t="shared" si="291"/>
        <v>1536</v>
      </c>
      <c r="H6274" t="b">
        <f t="shared" si="292"/>
        <v>0</v>
      </c>
      <c r="I6274" t="s">
        <v>60</v>
      </c>
      <c r="J6274">
        <f t="shared" si="293"/>
        <v>5000</v>
      </c>
      <c r="K6274" t="s">
        <v>16</v>
      </c>
      <c r="L6274">
        <v>0</v>
      </c>
      <c r="M6274">
        <f>Googleplaystore[[#This Row],[Installed]]*Googleplaystore[[#This Row],[Price]]</f>
        <v>0</v>
      </c>
      <c r="N6274" t="s">
        <v>17</v>
      </c>
      <c r="O6274" t="s">
        <v>901</v>
      </c>
      <c r="P6274" s="1">
        <v>42067</v>
      </c>
      <c r="Q6274" s="16" t="s">
        <v>2428</v>
      </c>
      <c r="R6274" t="s">
        <v>53</v>
      </c>
    </row>
    <row r="6275" spans="1:18" x14ac:dyDescent="0.3">
      <c r="A6275">
        <v>3.8</v>
      </c>
      <c r="B6275" t="s">
        <v>7582</v>
      </c>
      <c r="C6275" t="s">
        <v>2012</v>
      </c>
      <c r="E6275">
        <v>10</v>
      </c>
      <c r="F6275" t="s">
        <v>12635</v>
      </c>
      <c r="G6275">
        <f t="shared" ref="G6275:G6338" si="294">IF(ISNUMBER(SEARCH("M",F6275)), VALUE(LEFT(F6275, LEN(F6275)-1) *1024))</f>
        <v>36864</v>
      </c>
      <c r="H6275" t="b">
        <f t="shared" ref="H6275:H6338" si="295">IF(ISNUMBER(SEARCH("K",F6275)), VALUE(LEFT(F6275, LEN(F6275)-1)))</f>
        <v>0</v>
      </c>
      <c r="I6275" t="s">
        <v>482</v>
      </c>
      <c r="J6275">
        <f t="shared" ref="J6275:J6338" si="296">IF(ISNUMBER(SEARCH("+", I6275)), VALUE(SUBSTITUTE(I6275, "+", "")), I6275)</f>
        <v>1000</v>
      </c>
      <c r="K6275" t="s">
        <v>16</v>
      </c>
      <c r="L6275">
        <v>0</v>
      </c>
      <c r="M6275">
        <f>Googleplaystore[[#This Row],[Installed]]*Googleplaystore[[#This Row],[Price]]</f>
        <v>0</v>
      </c>
      <c r="N6275" t="s">
        <v>222</v>
      </c>
      <c r="O6275" t="s">
        <v>2065</v>
      </c>
      <c r="P6275" s="1">
        <v>42465</v>
      </c>
      <c r="Q6275" s="16">
        <v>6</v>
      </c>
      <c r="R6275" t="s">
        <v>20</v>
      </c>
    </row>
    <row r="6276" spans="1:18" x14ac:dyDescent="0.3">
      <c r="A6276">
        <v>4.3</v>
      </c>
      <c r="B6276" t="s">
        <v>7583</v>
      </c>
      <c r="C6276" t="s">
        <v>3677</v>
      </c>
      <c r="E6276">
        <v>269</v>
      </c>
      <c r="F6276" t="s">
        <v>19334</v>
      </c>
      <c r="G6276" t="b">
        <f t="shared" si="294"/>
        <v>0</v>
      </c>
      <c r="H6276">
        <f t="shared" si="295"/>
        <v>647</v>
      </c>
      <c r="I6276" t="s">
        <v>38</v>
      </c>
      <c r="J6276">
        <f t="shared" si="296"/>
        <v>50000</v>
      </c>
      <c r="K6276" t="s">
        <v>16</v>
      </c>
      <c r="L6276">
        <v>0</v>
      </c>
      <c r="M6276">
        <f>Googleplaystore[[#This Row],[Installed]]*Googleplaystore[[#This Row],[Price]]</f>
        <v>0</v>
      </c>
      <c r="N6276" t="s">
        <v>17</v>
      </c>
      <c r="O6276" t="s">
        <v>3678</v>
      </c>
      <c r="P6276" s="1">
        <v>41139</v>
      </c>
      <c r="Q6276" s="16" t="s">
        <v>1601</v>
      </c>
      <c r="R6276" t="s">
        <v>645</v>
      </c>
    </row>
    <row r="6277" spans="1:18" x14ac:dyDescent="0.3">
      <c r="A6277">
        <v>0</v>
      </c>
      <c r="B6277" t="s">
        <v>7584</v>
      </c>
      <c r="C6277" t="s">
        <v>492</v>
      </c>
      <c r="E6277">
        <v>10</v>
      </c>
      <c r="F6277" t="s">
        <v>12673</v>
      </c>
      <c r="G6277">
        <f t="shared" si="294"/>
        <v>5427.2</v>
      </c>
      <c r="H6277" t="b">
        <f t="shared" si="295"/>
        <v>0</v>
      </c>
      <c r="I6277" t="s">
        <v>816</v>
      </c>
      <c r="J6277">
        <f t="shared" si="296"/>
        <v>500</v>
      </c>
      <c r="K6277" t="s">
        <v>16</v>
      </c>
      <c r="L6277">
        <v>0</v>
      </c>
      <c r="M6277">
        <f>Googleplaystore[[#This Row],[Installed]]*Googleplaystore[[#This Row],[Price]]</f>
        <v>0</v>
      </c>
      <c r="N6277" t="s">
        <v>17</v>
      </c>
      <c r="O6277" t="s">
        <v>493</v>
      </c>
      <c r="P6277" s="1">
        <v>42293</v>
      </c>
      <c r="Q6277" s="16">
        <v>0.12</v>
      </c>
      <c r="R6277" t="s">
        <v>50</v>
      </c>
    </row>
    <row r="6278" spans="1:18" x14ac:dyDescent="0.3">
      <c r="A6278">
        <v>0</v>
      </c>
      <c r="B6278" t="s">
        <v>7585</v>
      </c>
      <c r="C6278" t="s">
        <v>4289</v>
      </c>
      <c r="E6278">
        <v>10</v>
      </c>
      <c r="F6278" t="s">
        <v>12175</v>
      </c>
      <c r="G6278">
        <f t="shared" si="294"/>
        <v>19456</v>
      </c>
      <c r="H6278" t="b">
        <f t="shared" si="295"/>
        <v>0</v>
      </c>
      <c r="I6278" t="s">
        <v>665</v>
      </c>
      <c r="J6278">
        <f t="shared" si="296"/>
        <v>100</v>
      </c>
      <c r="K6278" t="s">
        <v>16</v>
      </c>
      <c r="L6278">
        <v>0</v>
      </c>
      <c r="M6278">
        <f>Googleplaystore[[#This Row],[Installed]]*Googleplaystore[[#This Row],[Price]]</f>
        <v>0</v>
      </c>
      <c r="N6278" t="s">
        <v>17</v>
      </c>
      <c r="O6278" t="s">
        <v>4290</v>
      </c>
      <c r="P6278" s="1">
        <v>42748</v>
      </c>
      <c r="Q6278" s="16" t="s">
        <v>6814</v>
      </c>
      <c r="R6278" t="s">
        <v>50</v>
      </c>
    </row>
    <row r="6279" spans="1:18" x14ac:dyDescent="0.3">
      <c r="A6279">
        <v>4.5</v>
      </c>
      <c r="B6279" t="s">
        <v>7586</v>
      </c>
      <c r="C6279" t="s">
        <v>4407</v>
      </c>
      <c r="E6279">
        <v>6</v>
      </c>
      <c r="F6279" t="s">
        <v>12251</v>
      </c>
      <c r="G6279">
        <f t="shared" si="294"/>
        <v>2560</v>
      </c>
      <c r="H6279" t="b">
        <f t="shared" si="295"/>
        <v>0</v>
      </c>
      <c r="I6279" t="s">
        <v>663</v>
      </c>
      <c r="J6279">
        <f t="shared" si="296"/>
        <v>50</v>
      </c>
      <c r="K6279" t="s">
        <v>16</v>
      </c>
      <c r="L6279">
        <v>0</v>
      </c>
      <c r="M6279">
        <f>Googleplaystore[[#This Row],[Installed]]*Googleplaystore[[#This Row],[Price]]</f>
        <v>0</v>
      </c>
      <c r="N6279" t="s">
        <v>17</v>
      </c>
      <c r="O6279" t="s">
        <v>4408</v>
      </c>
      <c r="P6279" s="1">
        <v>43309</v>
      </c>
      <c r="Q6279" s="16">
        <v>2.1</v>
      </c>
      <c r="R6279" t="s">
        <v>53</v>
      </c>
    </row>
    <row r="6280" spans="1:18" x14ac:dyDescent="0.3">
      <c r="A6280">
        <v>4.5999999999999996</v>
      </c>
      <c r="B6280" t="s">
        <v>7587</v>
      </c>
      <c r="C6280" t="s">
        <v>2367</v>
      </c>
      <c r="E6280">
        <v>11480</v>
      </c>
      <c r="F6280" t="s">
        <v>12827</v>
      </c>
      <c r="G6280">
        <f t="shared" si="294"/>
        <v>95232</v>
      </c>
      <c r="H6280" t="b">
        <f t="shared" si="295"/>
        <v>0</v>
      </c>
      <c r="I6280" t="s">
        <v>34</v>
      </c>
      <c r="J6280">
        <f t="shared" si="296"/>
        <v>100000</v>
      </c>
      <c r="K6280" t="s">
        <v>16</v>
      </c>
      <c r="L6280">
        <v>0</v>
      </c>
      <c r="M6280">
        <f>Googleplaystore[[#This Row],[Installed]]*Googleplaystore[[#This Row],[Price]]</f>
        <v>0</v>
      </c>
      <c r="N6280" t="s">
        <v>17</v>
      </c>
      <c r="O6280" t="s">
        <v>2130</v>
      </c>
      <c r="P6280" s="1">
        <v>43245</v>
      </c>
      <c r="Q6280" s="16" t="s">
        <v>49</v>
      </c>
      <c r="R6280" t="s">
        <v>36</v>
      </c>
    </row>
    <row r="6281" spans="1:18" x14ac:dyDescent="0.3">
      <c r="A6281">
        <v>0</v>
      </c>
      <c r="B6281" t="s">
        <v>7588</v>
      </c>
      <c r="C6281" t="s">
        <v>3677</v>
      </c>
      <c r="E6281">
        <v>9</v>
      </c>
      <c r="F6281" t="s">
        <v>12181</v>
      </c>
      <c r="G6281">
        <f t="shared" si="294"/>
        <v>2867.2</v>
      </c>
      <c r="H6281" t="b">
        <f t="shared" si="295"/>
        <v>0</v>
      </c>
      <c r="I6281" t="s">
        <v>663</v>
      </c>
      <c r="J6281">
        <f t="shared" si="296"/>
        <v>50</v>
      </c>
      <c r="K6281" t="s">
        <v>16</v>
      </c>
      <c r="L6281">
        <v>0</v>
      </c>
      <c r="M6281">
        <f>Googleplaystore[[#This Row],[Installed]]*Googleplaystore[[#This Row],[Price]]</f>
        <v>0</v>
      </c>
      <c r="N6281" t="s">
        <v>17</v>
      </c>
      <c r="O6281" t="s">
        <v>3678</v>
      </c>
      <c r="P6281" s="1">
        <v>43286</v>
      </c>
      <c r="Q6281" s="16">
        <v>2.2999999999999998</v>
      </c>
      <c r="R6281" t="s">
        <v>39</v>
      </c>
    </row>
    <row r="6282" spans="1:18" x14ac:dyDescent="0.3">
      <c r="A6282">
        <v>4.5</v>
      </c>
      <c r="B6282" t="s">
        <v>7589</v>
      </c>
      <c r="C6282" t="s">
        <v>2367</v>
      </c>
      <c r="E6282">
        <v>301</v>
      </c>
      <c r="F6282" t="s">
        <v>12183</v>
      </c>
      <c r="G6282">
        <f t="shared" si="294"/>
        <v>5734.4</v>
      </c>
      <c r="H6282" t="b">
        <f t="shared" si="295"/>
        <v>0</v>
      </c>
      <c r="I6282" t="s">
        <v>15</v>
      </c>
      <c r="J6282">
        <f t="shared" si="296"/>
        <v>10000</v>
      </c>
      <c r="K6282" t="s">
        <v>16</v>
      </c>
      <c r="L6282">
        <v>0</v>
      </c>
      <c r="M6282">
        <f>Googleplaystore[[#This Row],[Installed]]*Googleplaystore[[#This Row],[Price]]</f>
        <v>0</v>
      </c>
      <c r="N6282" t="s">
        <v>17</v>
      </c>
      <c r="O6282" t="s">
        <v>901</v>
      </c>
      <c r="P6282" s="1">
        <v>43282</v>
      </c>
      <c r="Q6282" s="16">
        <v>1</v>
      </c>
      <c r="R6282" t="s">
        <v>50</v>
      </c>
    </row>
    <row r="6283" spans="1:18" x14ac:dyDescent="0.3">
      <c r="A6283">
        <v>4.3</v>
      </c>
      <c r="B6283" t="s">
        <v>7590</v>
      </c>
      <c r="C6283" t="s">
        <v>2367</v>
      </c>
      <c r="E6283">
        <v>1895</v>
      </c>
      <c r="F6283" t="s">
        <v>12752</v>
      </c>
      <c r="G6283">
        <f t="shared" si="294"/>
        <v>73728</v>
      </c>
      <c r="H6283" t="b">
        <f t="shared" si="295"/>
        <v>0</v>
      </c>
      <c r="I6283" t="s">
        <v>38</v>
      </c>
      <c r="J6283">
        <f t="shared" si="296"/>
        <v>50000</v>
      </c>
      <c r="K6283" t="s">
        <v>16</v>
      </c>
      <c r="L6283">
        <v>0</v>
      </c>
      <c r="M6283">
        <f>Googleplaystore[[#This Row],[Installed]]*Googleplaystore[[#This Row],[Price]]</f>
        <v>0</v>
      </c>
      <c r="N6283" t="s">
        <v>17</v>
      </c>
      <c r="O6283" t="s">
        <v>2130</v>
      </c>
      <c r="P6283" s="1">
        <v>43158</v>
      </c>
      <c r="Q6283" s="16" t="s">
        <v>121</v>
      </c>
      <c r="R6283" t="s">
        <v>36</v>
      </c>
    </row>
    <row r="6284" spans="1:18" x14ac:dyDescent="0.3">
      <c r="A6284">
        <v>4.4000000000000004</v>
      </c>
      <c r="B6284" t="s">
        <v>7591</v>
      </c>
      <c r="C6284" t="s">
        <v>2367</v>
      </c>
      <c r="E6284">
        <v>847</v>
      </c>
      <c r="F6284" t="s">
        <v>12192</v>
      </c>
      <c r="G6284">
        <f t="shared" si="294"/>
        <v>21504</v>
      </c>
      <c r="H6284" t="b">
        <f t="shared" si="295"/>
        <v>0</v>
      </c>
      <c r="I6284" t="s">
        <v>15</v>
      </c>
      <c r="J6284">
        <f t="shared" si="296"/>
        <v>10000</v>
      </c>
      <c r="K6284" t="s">
        <v>16</v>
      </c>
      <c r="L6284">
        <v>0</v>
      </c>
      <c r="M6284">
        <f>Googleplaystore[[#This Row],[Installed]]*Googleplaystore[[#This Row],[Price]]</f>
        <v>0</v>
      </c>
      <c r="N6284" t="s">
        <v>17</v>
      </c>
      <c r="O6284" t="s">
        <v>901</v>
      </c>
      <c r="P6284" s="1">
        <v>43297</v>
      </c>
      <c r="Q6284" s="16">
        <v>2.2999999999999998</v>
      </c>
      <c r="R6284" t="s">
        <v>20</v>
      </c>
    </row>
    <row r="6285" spans="1:18" x14ac:dyDescent="0.3">
      <c r="A6285">
        <v>0</v>
      </c>
      <c r="B6285" t="s">
        <v>7592</v>
      </c>
      <c r="C6285" t="s">
        <v>3677</v>
      </c>
      <c r="E6285">
        <v>0</v>
      </c>
      <c r="F6285" t="s">
        <v>19335</v>
      </c>
      <c r="G6285" t="b">
        <f t="shared" si="294"/>
        <v>0</v>
      </c>
      <c r="H6285">
        <f t="shared" si="295"/>
        <v>191</v>
      </c>
      <c r="I6285" t="s">
        <v>838</v>
      </c>
      <c r="J6285">
        <f t="shared" si="296"/>
        <v>10</v>
      </c>
      <c r="K6285" t="s">
        <v>16</v>
      </c>
      <c r="L6285">
        <v>0</v>
      </c>
      <c r="M6285">
        <f>Googleplaystore[[#This Row],[Installed]]*Googleplaystore[[#This Row],[Price]]</f>
        <v>0</v>
      </c>
      <c r="N6285" t="s">
        <v>17</v>
      </c>
      <c r="O6285" t="s">
        <v>3678</v>
      </c>
      <c r="P6285" s="1">
        <v>42960</v>
      </c>
      <c r="Q6285" s="16">
        <v>1.1000000000000001</v>
      </c>
      <c r="R6285" t="s">
        <v>248</v>
      </c>
    </row>
    <row r="6286" spans="1:18" x14ac:dyDescent="0.3">
      <c r="A6286">
        <v>0</v>
      </c>
      <c r="B6286" t="s">
        <v>7593</v>
      </c>
      <c r="C6286" t="s">
        <v>4289</v>
      </c>
      <c r="E6286">
        <v>55</v>
      </c>
      <c r="F6286" t="s">
        <v>12306</v>
      </c>
      <c r="G6286">
        <f t="shared" si="294"/>
        <v>22528</v>
      </c>
      <c r="H6286" t="b">
        <f t="shared" si="295"/>
        <v>0</v>
      </c>
      <c r="I6286" t="s">
        <v>482</v>
      </c>
      <c r="J6286">
        <f t="shared" si="296"/>
        <v>1000</v>
      </c>
      <c r="K6286" t="s">
        <v>16</v>
      </c>
      <c r="L6286">
        <v>0</v>
      </c>
      <c r="M6286">
        <f>Googleplaystore[[#This Row],[Installed]]*Googleplaystore[[#This Row],[Price]]</f>
        <v>0</v>
      </c>
      <c r="N6286" t="s">
        <v>17</v>
      </c>
      <c r="O6286" t="s">
        <v>4290</v>
      </c>
      <c r="P6286" s="1">
        <v>42867</v>
      </c>
      <c r="Q6286" s="16">
        <v>2</v>
      </c>
      <c r="R6286" t="s">
        <v>53</v>
      </c>
    </row>
    <row r="6287" spans="1:18" x14ac:dyDescent="0.3">
      <c r="A6287">
        <v>4.5999999999999996</v>
      </c>
      <c r="B6287" t="s">
        <v>7594</v>
      </c>
      <c r="C6287" t="s">
        <v>2367</v>
      </c>
      <c r="E6287">
        <v>19640</v>
      </c>
      <c r="F6287" t="s">
        <v>12952</v>
      </c>
      <c r="G6287">
        <f t="shared" si="294"/>
        <v>68608</v>
      </c>
      <c r="H6287" t="b">
        <f t="shared" si="295"/>
        <v>0</v>
      </c>
      <c r="I6287" t="s">
        <v>34</v>
      </c>
      <c r="J6287">
        <f t="shared" si="296"/>
        <v>100000</v>
      </c>
      <c r="K6287" t="s">
        <v>16</v>
      </c>
      <c r="L6287">
        <v>0</v>
      </c>
      <c r="M6287">
        <f>Googleplaystore[[#This Row],[Installed]]*Googleplaystore[[#This Row],[Price]]</f>
        <v>0</v>
      </c>
      <c r="N6287" t="s">
        <v>30</v>
      </c>
      <c r="O6287" t="s">
        <v>2130</v>
      </c>
      <c r="P6287" s="1">
        <v>43238</v>
      </c>
      <c r="Q6287" s="16">
        <v>2</v>
      </c>
      <c r="R6287" t="s">
        <v>36</v>
      </c>
    </row>
    <row r="6288" spans="1:18" x14ac:dyDescent="0.3">
      <c r="A6288">
        <v>0</v>
      </c>
      <c r="B6288" t="s">
        <v>7595</v>
      </c>
      <c r="C6288" t="s">
        <v>2367</v>
      </c>
      <c r="E6288">
        <v>0</v>
      </c>
      <c r="F6288" t="s">
        <v>19306</v>
      </c>
      <c r="G6288" t="b">
        <f t="shared" si="294"/>
        <v>0</v>
      </c>
      <c r="H6288">
        <f t="shared" si="295"/>
        <v>842</v>
      </c>
      <c r="I6288" t="s">
        <v>663</v>
      </c>
      <c r="J6288">
        <f t="shared" si="296"/>
        <v>50</v>
      </c>
      <c r="K6288" t="s">
        <v>383</v>
      </c>
      <c r="L6288" s="2">
        <v>1.49</v>
      </c>
      <c r="M6288">
        <f>Googleplaystore[[#This Row],[Installed]]*Googleplaystore[[#This Row],[Price]]</f>
        <v>74.5</v>
      </c>
      <c r="N6288" t="s">
        <v>17</v>
      </c>
      <c r="O6288" t="s">
        <v>1077</v>
      </c>
      <c r="P6288" s="1">
        <v>41327</v>
      </c>
      <c r="Q6288" s="16">
        <v>1.3</v>
      </c>
      <c r="R6288" t="s">
        <v>122</v>
      </c>
    </row>
    <row r="6289" spans="1:18" x14ac:dyDescent="0.3">
      <c r="A6289">
        <v>3.9</v>
      </c>
      <c r="B6289" t="s">
        <v>7596</v>
      </c>
      <c r="C6289" t="s">
        <v>3677</v>
      </c>
      <c r="E6289">
        <v>333</v>
      </c>
      <c r="F6289" t="s">
        <v>12274</v>
      </c>
      <c r="G6289">
        <f t="shared" si="294"/>
        <v>1126.4000000000001</v>
      </c>
      <c r="H6289" t="b">
        <f t="shared" si="295"/>
        <v>0</v>
      </c>
      <c r="I6289" t="s">
        <v>34</v>
      </c>
      <c r="J6289">
        <f t="shared" si="296"/>
        <v>100000</v>
      </c>
      <c r="K6289" t="s">
        <v>16</v>
      </c>
      <c r="L6289">
        <v>0</v>
      </c>
      <c r="M6289">
        <f>Googleplaystore[[#This Row],[Installed]]*Googleplaystore[[#This Row],[Price]]</f>
        <v>0</v>
      </c>
      <c r="N6289" t="s">
        <v>17</v>
      </c>
      <c r="O6289" t="s">
        <v>3678</v>
      </c>
      <c r="P6289" s="1">
        <v>42403</v>
      </c>
      <c r="Q6289" s="16">
        <v>2.4</v>
      </c>
      <c r="R6289" t="s">
        <v>39</v>
      </c>
    </row>
    <row r="6290" spans="1:18" x14ac:dyDescent="0.3">
      <c r="A6290">
        <v>0</v>
      </c>
      <c r="B6290" t="s">
        <v>7597</v>
      </c>
      <c r="C6290" t="s">
        <v>309</v>
      </c>
      <c r="E6290">
        <v>0</v>
      </c>
      <c r="F6290" t="s">
        <v>12609</v>
      </c>
      <c r="G6290">
        <f t="shared" si="294"/>
        <v>7065.6</v>
      </c>
      <c r="H6290" t="b">
        <f t="shared" si="295"/>
        <v>0</v>
      </c>
      <c r="I6290" t="s">
        <v>838</v>
      </c>
      <c r="J6290">
        <f t="shared" si="296"/>
        <v>10</v>
      </c>
      <c r="K6290" t="s">
        <v>16</v>
      </c>
      <c r="L6290">
        <v>0</v>
      </c>
      <c r="M6290">
        <f>Googleplaystore[[#This Row],[Installed]]*Googleplaystore[[#This Row],[Price]]</f>
        <v>0</v>
      </c>
      <c r="N6290" t="s">
        <v>17</v>
      </c>
      <c r="O6290" t="s">
        <v>310</v>
      </c>
      <c r="P6290" s="1">
        <v>43059</v>
      </c>
      <c r="Q6290" s="16">
        <v>1</v>
      </c>
      <c r="R6290" t="s">
        <v>46</v>
      </c>
    </row>
    <row r="6291" spans="1:18" x14ac:dyDescent="0.3">
      <c r="A6291">
        <v>3.9</v>
      </c>
      <c r="B6291" t="s">
        <v>7598</v>
      </c>
      <c r="C6291" t="s">
        <v>1283</v>
      </c>
      <c r="E6291">
        <v>25205</v>
      </c>
      <c r="F6291" t="s">
        <v>31</v>
      </c>
      <c r="G6291" t="b">
        <f t="shared" si="294"/>
        <v>0</v>
      </c>
      <c r="H6291" t="b">
        <f t="shared" si="295"/>
        <v>0</v>
      </c>
      <c r="I6291" t="s">
        <v>42</v>
      </c>
      <c r="J6291">
        <f t="shared" si="296"/>
        <v>1000000</v>
      </c>
      <c r="K6291" t="s">
        <v>16</v>
      </c>
      <c r="L6291">
        <v>0</v>
      </c>
      <c r="M6291">
        <f>Googleplaystore[[#This Row],[Installed]]*Googleplaystore[[#This Row],[Price]]</f>
        <v>0</v>
      </c>
      <c r="N6291" t="s">
        <v>17</v>
      </c>
      <c r="O6291" t="s">
        <v>1284</v>
      </c>
      <c r="P6291" s="1">
        <v>43308</v>
      </c>
      <c r="Q6291" s="16">
        <v>0</v>
      </c>
      <c r="R6291" t="s">
        <v>31</v>
      </c>
    </row>
    <row r="6292" spans="1:18" x14ac:dyDescent="0.3">
      <c r="A6292">
        <v>3.1</v>
      </c>
      <c r="B6292" t="s">
        <v>7599</v>
      </c>
      <c r="C6292" t="s">
        <v>4407</v>
      </c>
      <c r="E6292">
        <v>742</v>
      </c>
      <c r="F6292" t="s">
        <v>12222</v>
      </c>
      <c r="G6292">
        <f t="shared" si="294"/>
        <v>15360</v>
      </c>
      <c r="H6292" t="b">
        <f t="shared" si="295"/>
        <v>0</v>
      </c>
      <c r="I6292" t="s">
        <v>34</v>
      </c>
      <c r="J6292">
        <f t="shared" si="296"/>
        <v>100000</v>
      </c>
      <c r="K6292" t="s">
        <v>16</v>
      </c>
      <c r="L6292">
        <v>0</v>
      </c>
      <c r="M6292">
        <f>Googleplaystore[[#This Row],[Installed]]*Googleplaystore[[#This Row],[Price]]</f>
        <v>0</v>
      </c>
      <c r="N6292" t="s">
        <v>17</v>
      </c>
      <c r="O6292" t="s">
        <v>4408</v>
      </c>
      <c r="P6292" s="1">
        <v>43290</v>
      </c>
      <c r="Q6292" s="16">
        <v>5.7</v>
      </c>
      <c r="R6292" t="s">
        <v>50</v>
      </c>
    </row>
    <row r="6293" spans="1:18" x14ac:dyDescent="0.3">
      <c r="A6293">
        <v>3.9</v>
      </c>
      <c r="B6293" t="s">
        <v>7600</v>
      </c>
      <c r="C6293" t="s">
        <v>3677</v>
      </c>
      <c r="E6293">
        <v>71</v>
      </c>
      <c r="F6293" t="s">
        <v>12274</v>
      </c>
      <c r="G6293">
        <f t="shared" si="294"/>
        <v>1126.4000000000001</v>
      </c>
      <c r="H6293" t="b">
        <f t="shared" si="295"/>
        <v>0</v>
      </c>
      <c r="I6293" t="s">
        <v>15</v>
      </c>
      <c r="J6293">
        <f t="shared" si="296"/>
        <v>10000</v>
      </c>
      <c r="K6293" t="s">
        <v>16</v>
      </c>
      <c r="L6293">
        <v>0</v>
      </c>
      <c r="M6293">
        <f>Googleplaystore[[#This Row],[Installed]]*Googleplaystore[[#This Row],[Price]]</f>
        <v>0</v>
      </c>
      <c r="N6293" t="s">
        <v>17</v>
      </c>
      <c r="O6293" t="s">
        <v>3678</v>
      </c>
      <c r="P6293" s="1">
        <v>42395</v>
      </c>
      <c r="Q6293" s="16">
        <v>2</v>
      </c>
      <c r="R6293" t="s">
        <v>39</v>
      </c>
    </row>
    <row r="6294" spans="1:18" x14ac:dyDescent="0.3">
      <c r="A6294">
        <v>4.4000000000000004</v>
      </c>
      <c r="B6294" t="s">
        <v>7601</v>
      </c>
      <c r="C6294" t="s">
        <v>2367</v>
      </c>
      <c r="E6294">
        <v>138</v>
      </c>
      <c r="F6294" t="s">
        <v>12525</v>
      </c>
      <c r="G6294">
        <f t="shared" si="294"/>
        <v>6348.8</v>
      </c>
      <c r="H6294" t="b">
        <f t="shared" si="295"/>
        <v>0</v>
      </c>
      <c r="I6294" t="s">
        <v>15</v>
      </c>
      <c r="J6294">
        <f t="shared" si="296"/>
        <v>10000</v>
      </c>
      <c r="K6294" t="s">
        <v>16</v>
      </c>
      <c r="L6294">
        <v>0</v>
      </c>
      <c r="M6294">
        <f>Googleplaystore[[#This Row],[Installed]]*Googleplaystore[[#This Row],[Price]]</f>
        <v>0</v>
      </c>
      <c r="N6294" t="s">
        <v>17</v>
      </c>
      <c r="O6294" t="s">
        <v>901</v>
      </c>
      <c r="P6294" s="1">
        <v>43251</v>
      </c>
      <c r="Q6294" s="16">
        <v>3.7</v>
      </c>
      <c r="R6294" t="s">
        <v>50</v>
      </c>
    </row>
    <row r="6295" spans="1:18" x14ac:dyDescent="0.3">
      <c r="A6295">
        <v>4.4000000000000004</v>
      </c>
      <c r="B6295" t="s">
        <v>7602</v>
      </c>
      <c r="C6295" t="s">
        <v>239</v>
      </c>
      <c r="E6295">
        <v>47</v>
      </c>
      <c r="F6295" t="s">
        <v>12551</v>
      </c>
      <c r="G6295">
        <f t="shared" si="294"/>
        <v>1433.6</v>
      </c>
      <c r="H6295" t="b">
        <f t="shared" si="295"/>
        <v>0</v>
      </c>
      <c r="I6295" t="s">
        <v>482</v>
      </c>
      <c r="J6295">
        <f t="shared" si="296"/>
        <v>1000</v>
      </c>
      <c r="K6295" t="s">
        <v>383</v>
      </c>
      <c r="L6295" s="2">
        <v>3.08</v>
      </c>
      <c r="M6295">
        <f>Googleplaystore[[#This Row],[Installed]]*Googleplaystore[[#This Row],[Price]]</f>
        <v>3080</v>
      </c>
      <c r="N6295" t="s">
        <v>17</v>
      </c>
      <c r="O6295" t="s">
        <v>241</v>
      </c>
      <c r="P6295" s="1">
        <v>42517</v>
      </c>
      <c r="Q6295" s="16">
        <v>1.22</v>
      </c>
      <c r="R6295" t="s">
        <v>122</v>
      </c>
    </row>
    <row r="6296" spans="1:18" x14ac:dyDescent="0.3">
      <c r="A6296">
        <v>4.4000000000000004</v>
      </c>
      <c r="B6296" t="s">
        <v>7603</v>
      </c>
      <c r="C6296" t="s">
        <v>2367</v>
      </c>
      <c r="E6296">
        <v>48451</v>
      </c>
      <c r="F6296" t="s">
        <v>12291</v>
      </c>
      <c r="G6296">
        <f t="shared" si="294"/>
        <v>53248</v>
      </c>
      <c r="H6296" t="b">
        <f t="shared" si="295"/>
        <v>0</v>
      </c>
      <c r="I6296" t="s">
        <v>42</v>
      </c>
      <c r="J6296">
        <f t="shared" si="296"/>
        <v>1000000</v>
      </c>
      <c r="K6296" t="s">
        <v>16</v>
      </c>
      <c r="L6296">
        <v>0</v>
      </c>
      <c r="M6296">
        <f>Googleplaystore[[#This Row],[Installed]]*Googleplaystore[[#This Row],[Price]]</f>
        <v>0</v>
      </c>
      <c r="N6296" t="s">
        <v>30</v>
      </c>
      <c r="O6296" t="s">
        <v>2031</v>
      </c>
      <c r="P6296" s="1">
        <v>43313</v>
      </c>
      <c r="Q6296" s="16" t="s">
        <v>7604</v>
      </c>
      <c r="R6296" t="s">
        <v>20</v>
      </c>
    </row>
    <row r="6297" spans="1:18" x14ac:dyDescent="0.3">
      <c r="A6297">
        <v>4.5999999999999996</v>
      </c>
      <c r="B6297" t="s">
        <v>7605</v>
      </c>
      <c r="C6297" t="s">
        <v>2965</v>
      </c>
      <c r="E6297">
        <v>22</v>
      </c>
      <c r="F6297" t="s">
        <v>12179</v>
      </c>
      <c r="G6297">
        <f t="shared" si="294"/>
        <v>8908.7999999999993</v>
      </c>
      <c r="H6297" t="b">
        <f t="shared" si="295"/>
        <v>0</v>
      </c>
      <c r="I6297" t="s">
        <v>482</v>
      </c>
      <c r="J6297">
        <f t="shared" si="296"/>
        <v>1000</v>
      </c>
      <c r="K6297" t="s">
        <v>16</v>
      </c>
      <c r="L6297">
        <v>0</v>
      </c>
      <c r="M6297">
        <f>Googleplaystore[[#This Row],[Installed]]*Googleplaystore[[#This Row],[Price]]</f>
        <v>0</v>
      </c>
      <c r="N6297" t="s">
        <v>30</v>
      </c>
      <c r="O6297" t="s">
        <v>2966</v>
      </c>
      <c r="P6297" s="1">
        <v>43317</v>
      </c>
      <c r="Q6297" s="16" t="s">
        <v>7606</v>
      </c>
      <c r="R6297" t="s">
        <v>334</v>
      </c>
    </row>
    <row r="6298" spans="1:18" x14ac:dyDescent="0.3">
      <c r="A6298">
        <v>3.9</v>
      </c>
      <c r="B6298" t="s">
        <v>7607</v>
      </c>
      <c r="C6298" t="s">
        <v>3677</v>
      </c>
      <c r="E6298">
        <v>15665</v>
      </c>
      <c r="F6298" t="s">
        <v>19336</v>
      </c>
      <c r="G6298" t="b">
        <f t="shared" si="294"/>
        <v>0</v>
      </c>
      <c r="H6298">
        <f t="shared" si="295"/>
        <v>373</v>
      </c>
      <c r="I6298" t="s">
        <v>26</v>
      </c>
      <c r="J6298">
        <f t="shared" si="296"/>
        <v>5000000</v>
      </c>
      <c r="K6298" t="s">
        <v>16</v>
      </c>
      <c r="L6298">
        <v>0</v>
      </c>
      <c r="M6298">
        <f>Googleplaystore[[#This Row],[Installed]]*Googleplaystore[[#This Row],[Price]]</f>
        <v>0</v>
      </c>
      <c r="N6298" t="s">
        <v>17</v>
      </c>
      <c r="O6298" t="s">
        <v>3678</v>
      </c>
      <c r="P6298" s="1">
        <v>42559</v>
      </c>
      <c r="Q6298" s="16" t="s">
        <v>7608</v>
      </c>
      <c r="R6298" t="s">
        <v>53</v>
      </c>
    </row>
    <row r="6299" spans="1:18" x14ac:dyDescent="0.3">
      <c r="A6299">
        <v>4.5999999999999996</v>
      </c>
      <c r="B6299" t="s">
        <v>7609</v>
      </c>
      <c r="C6299" t="s">
        <v>3677</v>
      </c>
      <c r="E6299">
        <v>3703</v>
      </c>
      <c r="F6299" t="s">
        <v>12563</v>
      </c>
      <c r="G6299">
        <f t="shared" si="294"/>
        <v>3891.2</v>
      </c>
      <c r="H6299" t="b">
        <f t="shared" si="295"/>
        <v>0</v>
      </c>
      <c r="I6299" t="s">
        <v>34</v>
      </c>
      <c r="J6299">
        <f t="shared" si="296"/>
        <v>100000</v>
      </c>
      <c r="K6299" t="s">
        <v>16</v>
      </c>
      <c r="L6299">
        <v>0</v>
      </c>
      <c r="M6299">
        <f>Googleplaystore[[#This Row],[Installed]]*Googleplaystore[[#This Row],[Price]]</f>
        <v>0</v>
      </c>
      <c r="N6299" t="s">
        <v>17</v>
      </c>
      <c r="O6299" t="s">
        <v>3678</v>
      </c>
      <c r="P6299" s="1">
        <v>43317</v>
      </c>
      <c r="Q6299" s="16" t="s">
        <v>3985</v>
      </c>
      <c r="R6299" t="s">
        <v>32</v>
      </c>
    </row>
    <row r="6300" spans="1:18" x14ac:dyDescent="0.3">
      <c r="A6300">
        <v>2.5</v>
      </c>
      <c r="B6300" t="s">
        <v>7610</v>
      </c>
      <c r="C6300" t="s">
        <v>3677</v>
      </c>
      <c r="E6300">
        <v>2794</v>
      </c>
      <c r="F6300" t="s">
        <v>12563</v>
      </c>
      <c r="G6300">
        <f t="shared" si="294"/>
        <v>3891.2</v>
      </c>
      <c r="H6300" t="b">
        <f t="shared" si="295"/>
        <v>0</v>
      </c>
      <c r="I6300" t="s">
        <v>42</v>
      </c>
      <c r="J6300">
        <f t="shared" si="296"/>
        <v>1000000</v>
      </c>
      <c r="K6300" t="s">
        <v>16</v>
      </c>
      <c r="L6300">
        <v>0</v>
      </c>
      <c r="M6300">
        <f>Googleplaystore[[#This Row],[Installed]]*Googleplaystore[[#This Row],[Price]]</f>
        <v>0</v>
      </c>
      <c r="N6300" t="s">
        <v>17</v>
      </c>
      <c r="O6300" t="s">
        <v>3678</v>
      </c>
      <c r="P6300" s="1">
        <v>43248</v>
      </c>
      <c r="Q6300" s="16">
        <v>2.9</v>
      </c>
      <c r="R6300" t="s">
        <v>334</v>
      </c>
    </row>
    <row r="6301" spans="1:18" x14ac:dyDescent="0.3">
      <c r="A6301">
        <v>4.5999999999999996</v>
      </c>
      <c r="B6301" t="s">
        <v>7611</v>
      </c>
      <c r="C6301" t="s">
        <v>3677</v>
      </c>
      <c r="E6301">
        <v>251</v>
      </c>
      <c r="F6301" t="s">
        <v>12563</v>
      </c>
      <c r="G6301">
        <f t="shared" si="294"/>
        <v>3891.2</v>
      </c>
      <c r="H6301" t="b">
        <f t="shared" si="295"/>
        <v>0</v>
      </c>
      <c r="I6301" t="s">
        <v>482</v>
      </c>
      <c r="J6301">
        <f t="shared" si="296"/>
        <v>1000</v>
      </c>
      <c r="K6301" t="s">
        <v>383</v>
      </c>
      <c r="L6301" s="2">
        <v>0.99</v>
      </c>
      <c r="M6301">
        <f>Googleplaystore[[#This Row],[Installed]]*Googleplaystore[[#This Row],[Price]]</f>
        <v>990</v>
      </c>
      <c r="N6301" t="s">
        <v>17</v>
      </c>
      <c r="O6301" t="s">
        <v>3678</v>
      </c>
      <c r="P6301" s="1">
        <v>43317</v>
      </c>
      <c r="Q6301" s="16" t="s">
        <v>3985</v>
      </c>
      <c r="R6301" t="s">
        <v>32</v>
      </c>
    </row>
    <row r="6302" spans="1:18" x14ac:dyDescent="0.3">
      <c r="A6302">
        <v>2.8</v>
      </c>
      <c r="B6302" t="s">
        <v>7612</v>
      </c>
      <c r="C6302" t="s">
        <v>3677</v>
      </c>
      <c r="E6302">
        <v>632</v>
      </c>
      <c r="F6302" t="s">
        <v>12315</v>
      </c>
      <c r="G6302">
        <f t="shared" si="294"/>
        <v>8396.7999999999993</v>
      </c>
      <c r="H6302" t="b">
        <f t="shared" si="295"/>
        <v>0</v>
      </c>
      <c r="I6302" t="s">
        <v>22</v>
      </c>
      <c r="J6302">
        <f t="shared" si="296"/>
        <v>500000</v>
      </c>
      <c r="K6302" t="s">
        <v>16</v>
      </c>
      <c r="L6302">
        <v>0</v>
      </c>
      <c r="M6302">
        <f>Googleplaystore[[#This Row],[Installed]]*Googleplaystore[[#This Row],[Price]]</f>
        <v>0</v>
      </c>
      <c r="N6302" t="s">
        <v>17</v>
      </c>
      <c r="O6302" t="s">
        <v>3678</v>
      </c>
      <c r="P6302" s="1">
        <v>42878</v>
      </c>
      <c r="Q6302" s="16">
        <v>1</v>
      </c>
      <c r="R6302" t="s">
        <v>154</v>
      </c>
    </row>
    <row r="6303" spans="1:18" x14ac:dyDescent="0.3">
      <c r="A6303">
        <v>4</v>
      </c>
      <c r="B6303" t="s">
        <v>7613</v>
      </c>
      <c r="C6303" t="s">
        <v>492</v>
      </c>
      <c r="E6303">
        <v>32</v>
      </c>
      <c r="F6303" t="s">
        <v>19337</v>
      </c>
      <c r="G6303" t="b">
        <f t="shared" si="294"/>
        <v>0</v>
      </c>
      <c r="H6303">
        <f t="shared" si="295"/>
        <v>437</v>
      </c>
      <c r="I6303" t="s">
        <v>60</v>
      </c>
      <c r="J6303">
        <f t="shared" si="296"/>
        <v>5000</v>
      </c>
      <c r="K6303" t="s">
        <v>16</v>
      </c>
      <c r="L6303">
        <v>0</v>
      </c>
      <c r="M6303">
        <f>Googleplaystore[[#This Row],[Installed]]*Googleplaystore[[#This Row],[Price]]</f>
        <v>0</v>
      </c>
      <c r="N6303" t="s">
        <v>17</v>
      </c>
      <c r="O6303" t="s">
        <v>493</v>
      </c>
      <c r="P6303" s="1">
        <v>42215</v>
      </c>
      <c r="Q6303" s="16" t="s">
        <v>7614</v>
      </c>
      <c r="R6303" t="s">
        <v>229</v>
      </c>
    </row>
    <row r="6304" spans="1:18" x14ac:dyDescent="0.3">
      <c r="A6304">
        <v>3.4</v>
      </c>
      <c r="B6304" t="s">
        <v>7615</v>
      </c>
      <c r="C6304" t="s">
        <v>309</v>
      </c>
      <c r="E6304">
        <v>54</v>
      </c>
      <c r="F6304" t="s">
        <v>12243</v>
      </c>
      <c r="G6304">
        <f t="shared" si="294"/>
        <v>5836.8</v>
      </c>
      <c r="H6304" t="b">
        <f t="shared" si="295"/>
        <v>0</v>
      </c>
      <c r="I6304" t="s">
        <v>15</v>
      </c>
      <c r="J6304">
        <f t="shared" si="296"/>
        <v>10000</v>
      </c>
      <c r="K6304" t="s">
        <v>16</v>
      </c>
      <c r="L6304">
        <v>0</v>
      </c>
      <c r="M6304">
        <f>Googleplaystore[[#This Row],[Installed]]*Googleplaystore[[#This Row],[Price]]</f>
        <v>0</v>
      </c>
      <c r="N6304" t="s">
        <v>17</v>
      </c>
      <c r="O6304" t="s">
        <v>310</v>
      </c>
      <c r="P6304" s="1">
        <v>42579</v>
      </c>
      <c r="Q6304" s="16">
        <v>3.61</v>
      </c>
      <c r="R6304" t="s">
        <v>93</v>
      </c>
    </row>
    <row r="6305" spans="1:18" x14ac:dyDescent="0.3">
      <c r="A6305">
        <v>3.8</v>
      </c>
      <c r="B6305" t="s">
        <v>7616</v>
      </c>
      <c r="C6305" t="s">
        <v>2965</v>
      </c>
      <c r="E6305">
        <v>32</v>
      </c>
      <c r="F6305" t="s">
        <v>12520</v>
      </c>
      <c r="G6305">
        <f t="shared" si="294"/>
        <v>1638.4</v>
      </c>
      <c r="H6305" t="b">
        <f t="shared" si="295"/>
        <v>0</v>
      </c>
      <c r="I6305" t="s">
        <v>15</v>
      </c>
      <c r="J6305">
        <f t="shared" si="296"/>
        <v>10000</v>
      </c>
      <c r="K6305" t="s">
        <v>16</v>
      </c>
      <c r="L6305">
        <v>0</v>
      </c>
      <c r="M6305">
        <f>Googleplaystore[[#This Row],[Installed]]*Googleplaystore[[#This Row],[Price]]</f>
        <v>0</v>
      </c>
      <c r="N6305" t="s">
        <v>30</v>
      </c>
      <c r="O6305" t="s">
        <v>2966</v>
      </c>
      <c r="P6305" s="1">
        <v>42720</v>
      </c>
      <c r="Q6305" s="16">
        <v>1</v>
      </c>
      <c r="R6305" t="s">
        <v>229</v>
      </c>
    </row>
    <row r="6306" spans="1:18" x14ac:dyDescent="0.3">
      <c r="A6306">
        <v>4.5</v>
      </c>
      <c r="B6306" t="s">
        <v>7617</v>
      </c>
      <c r="C6306" t="s">
        <v>309</v>
      </c>
      <c r="E6306">
        <v>80</v>
      </c>
      <c r="F6306" t="s">
        <v>12256</v>
      </c>
      <c r="G6306">
        <f t="shared" si="294"/>
        <v>16384</v>
      </c>
      <c r="H6306" t="b">
        <f t="shared" si="295"/>
        <v>0</v>
      </c>
      <c r="I6306" t="s">
        <v>15</v>
      </c>
      <c r="J6306">
        <f t="shared" si="296"/>
        <v>10000</v>
      </c>
      <c r="K6306" t="s">
        <v>16</v>
      </c>
      <c r="L6306">
        <v>0</v>
      </c>
      <c r="M6306">
        <f>Googleplaystore[[#This Row],[Installed]]*Googleplaystore[[#This Row],[Price]]</f>
        <v>0</v>
      </c>
      <c r="N6306" t="s">
        <v>17</v>
      </c>
      <c r="O6306" t="s">
        <v>310</v>
      </c>
      <c r="P6306" s="1">
        <v>42727</v>
      </c>
      <c r="Q6306" s="16" t="s">
        <v>7618</v>
      </c>
      <c r="R6306" t="s">
        <v>122</v>
      </c>
    </row>
    <row r="6307" spans="1:18" x14ac:dyDescent="0.3">
      <c r="A6307">
        <v>4.8</v>
      </c>
      <c r="B6307" t="s">
        <v>7619</v>
      </c>
      <c r="C6307" t="s">
        <v>309</v>
      </c>
      <c r="E6307">
        <v>8</v>
      </c>
      <c r="F6307" t="s">
        <v>12301</v>
      </c>
      <c r="G6307">
        <f t="shared" si="294"/>
        <v>2662.4</v>
      </c>
      <c r="H6307" t="b">
        <f t="shared" si="295"/>
        <v>0</v>
      </c>
      <c r="I6307" t="s">
        <v>60</v>
      </c>
      <c r="J6307">
        <f t="shared" si="296"/>
        <v>5000</v>
      </c>
      <c r="K6307" t="s">
        <v>16</v>
      </c>
      <c r="L6307">
        <v>0</v>
      </c>
      <c r="M6307">
        <f>Googleplaystore[[#This Row],[Installed]]*Googleplaystore[[#This Row],[Price]]</f>
        <v>0</v>
      </c>
      <c r="N6307" t="s">
        <v>17</v>
      </c>
      <c r="O6307" t="s">
        <v>310</v>
      </c>
      <c r="P6307" s="1">
        <v>43039</v>
      </c>
      <c r="Q6307" s="16">
        <v>2</v>
      </c>
      <c r="R6307" t="s">
        <v>46</v>
      </c>
    </row>
    <row r="6308" spans="1:18" x14ac:dyDescent="0.3">
      <c r="A6308">
        <v>3.3</v>
      </c>
      <c r="B6308" t="s">
        <v>7620</v>
      </c>
      <c r="C6308" t="s">
        <v>3223</v>
      </c>
      <c r="E6308">
        <v>1307</v>
      </c>
      <c r="F6308" t="s">
        <v>12459</v>
      </c>
      <c r="G6308">
        <f t="shared" si="294"/>
        <v>6758.4</v>
      </c>
      <c r="H6308" t="b">
        <f t="shared" si="295"/>
        <v>0</v>
      </c>
      <c r="I6308" t="s">
        <v>22</v>
      </c>
      <c r="J6308">
        <f t="shared" si="296"/>
        <v>500000</v>
      </c>
      <c r="K6308" t="s">
        <v>16</v>
      </c>
      <c r="L6308">
        <v>0</v>
      </c>
      <c r="M6308">
        <f>Googleplaystore[[#This Row],[Installed]]*Googleplaystore[[#This Row],[Price]]</f>
        <v>0</v>
      </c>
      <c r="N6308" t="s">
        <v>17</v>
      </c>
      <c r="O6308" t="s">
        <v>3224</v>
      </c>
      <c r="P6308" s="1">
        <v>42790</v>
      </c>
      <c r="Q6308" s="16">
        <v>1.8</v>
      </c>
      <c r="R6308" t="s">
        <v>39</v>
      </c>
    </row>
    <row r="6309" spans="1:18" x14ac:dyDescent="0.3">
      <c r="A6309">
        <v>3.9</v>
      </c>
      <c r="B6309" t="s">
        <v>7621</v>
      </c>
      <c r="C6309" t="s">
        <v>492</v>
      </c>
      <c r="E6309">
        <v>97</v>
      </c>
      <c r="F6309" t="s">
        <v>19338</v>
      </c>
      <c r="G6309" t="b">
        <f t="shared" si="294"/>
        <v>0</v>
      </c>
      <c r="H6309">
        <f t="shared" si="295"/>
        <v>598</v>
      </c>
      <c r="I6309" t="s">
        <v>38</v>
      </c>
      <c r="J6309">
        <f t="shared" si="296"/>
        <v>50000</v>
      </c>
      <c r="K6309" t="s">
        <v>16</v>
      </c>
      <c r="L6309">
        <v>0</v>
      </c>
      <c r="M6309">
        <f>Googleplaystore[[#This Row],[Installed]]*Googleplaystore[[#This Row],[Price]]</f>
        <v>0</v>
      </c>
      <c r="N6309" t="s">
        <v>17</v>
      </c>
      <c r="O6309" t="s">
        <v>493</v>
      </c>
      <c r="P6309" s="1">
        <v>42139</v>
      </c>
      <c r="Q6309" s="16">
        <v>1</v>
      </c>
      <c r="R6309" t="s">
        <v>122</v>
      </c>
    </row>
    <row r="6310" spans="1:18" x14ac:dyDescent="0.3">
      <c r="A6310">
        <v>3.5</v>
      </c>
      <c r="B6310" t="s">
        <v>7622</v>
      </c>
      <c r="C6310" t="s">
        <v>492</v>
      </c>
      <c r="E6310">
        <v>33</v>
      </c>
      <c r="F6310" t="s">
        <v>12195</v>
      </c>
      <c r="G6310">
        <f t="shared" si="294"/>
        <v>2764.8</v>
      </c>
      <c r="H6310" t="b">
        <f t="shared" si="295"/>
        <v>0</v>
      </c>
      <c r="I6310" t="s">
        <v>15</v>
      </c>
      <c r="J6310">
        <f t="shared" si="296"/>
        <v>10000</v>
      </c>
      <c r="K6310" t="s">
        <v>16</v>
      </c>
      <c r="L6310">
        <v>0</v>
      </c>
      <c r="M6310">
        <f>Googleplaystore[[#This Row],[Installed]]*Googleplaystore[[#This Row],[Price]]</f>
        <v>0</v>
      </c>
      <c r="N6310" t="s">
        <v>17</v>
      </c>
      <c r="O6310" t="s">
        <v>493</v>
      </c>
      <c r="P6310" s="1">
        <v>42996</v>
      </c>
      <c r="Q6310" s="16" t="s">
        <v>1989</v>
      </c>
      <c r="R6310" t="s">
        <v>50</v>
      </c>
    </row>
    <row r="6311" spans="1:18" x14ac:dyDescent="0.3">
      <c r="A6311">
        <v>4.5</v>
      </c>
      <c r="B6311" t="s">
        <v>7623</v>
      </c>
      <c r="C6311" t="s">
        <v>4226</v>
      </c>
      <c r="E6311">
        <v>641219</v>
      </c>
      <c r="F6311" t="s">
        <v>31</v>
      </c>
      <c r="G6311" t="b">
        <f t="shared" si="294"/>
        <v>0</v>
      </c>
      <c r="H6311" t="b">
        <f t="shared" si="295"/>
        <v>0</v>
      </c>
      <c r="I6311" t="s">
        <v>55</v>
      </c>
      <c r="J6311">
        <f t="shared" si="296"/>
        <v>10000000</v>
      </c>
      <c r="K6311" t="s">
        <v>16</v>
      </c>
      <c r="L6311">
        <v>0</v>
      </c>
      <c r="M6311">
        <f>Googleplaystore[[#This Row],[Installed]]*Googleplaystore[[#This Row],[Price]]</f>
        <v>0</v>
      </c>
      <c r="N6311" t="s">
        <v>17</v>
      </c>
      <c r="O6311" t="s">
        <v>4227</v>
      </c>
      <c r="P6311" s="1">
        <v>43307</v>
      </c>
      <c r="Q6311" s="16" t="s">
        <v>1484</v>
      </c>
      <c r="R6311" t="s">
        <v>50</v>
      </c>
    </row>
    <row r="6312" spans="1:18" x14ac:dyDescent="0.3">
      <c r="A6312">
        <v>4</v>
      </c>
      <c r="B6312" t="s">
        <v>7624</v>
      </c>
      <c r="C6312" t="s">
        <v>492</v>
      </c>
      <c r="E6312">
        <v>1926</v>
      </c>
      <c r="F6312" t="s">
        <v>19339</v>
      </c>
      <c r="G6312" t="b">
        <f t="shared" si="294"/>
        <v>0</v>
      </c>
      <c r="H6312">
        <f t="shared" si="295"/>
        <v>716</v>
      </c>
      <c r="I6312" t="s">
        <v>42</v>
      </c>
      <c r="J6312">
        <f t="shared" si="296"/>
        <v>1000000</v>
      </c>
      <c r="K6312" t="s">
        <v>16</v>
      </c>
      <c r="L6312">
        <v>0</v>
      </c>
      <c r="M6312">
        <f>Googleplaystore[[#This Row],[Installed]]*Googleplaystore[[#This Row],[Price]]</f>
        <v>0</v>
      </c>
      <c r="N6312" t="s">
        <v>17</v>
      </c>
      <c r="O6312" t="s">
        <v>493</v>
      </c>
      <c r="P6312" s="1">
        <v>42354</v>
      </c>
      <c r="Q6312" s="16" t="s">
        <v>7412</v>
      </c>
      <c r="R6312" t="s">
        <v>122</v>
      </c>
    </row>
    <row r="6313" spans="1:18" x14ac:dyDescent="0.3">
      <c r="A6313">
        <v>0</v>
      </c>
      <c r="B6313" t="s">
        <v>7625</v>
      </c>
      <c r="C6313" t="s">
        <v>4289</v>
      </c>
      <c r="E6313">
        <v>24</v>
      </c>
      <c r="F6313" t="s">
        <v>12177</v>
      </c>
      <c r="G6313">
        <f t="shared" si="294"/>
        <v>14336</v>
      </c>
      <c r="H6313" t="b">
        <f t="shared" si="295"/>
        <v>0</v>
      </c>
      <c r="I6313" t="s">
        <v>482</v>
      </c>
      <c r="J6313">
        <f t="shared" si="296"/>
        <v>1000</v>
      </c>
      <c r="K6313" t="s">
        <v>16</v>
      </c>
      <c r="L6313">
        <v>0</v>
      </c>
      <c r="M6313">
        <f>Googleplaystore[[#This Row],[Installed]]*Googleplaystore[[#This Row],[Price]]</f>
        <v>0</v>
      </c>
      <c r="N6313" t="s">
        <v>17</v>
      </c>
      <c r="O6313" t="s">
        <v>4290</v>
      </c>
      <c r="P6313" s="1">
        <v>43300</v>
      </c>
      <c r="Q6313" s="16" t="s">
        <v>7626</v>
      </c>
      <c r="R6313" t="s">
        <v>32</v>
      </c>
    </row>
    <row r="6314" spans="1:18" x14ac:dyDescent="0.3">
      <c r="A6314">
        <v>3.6</v>
      </c>
      <c r="B6314" t="s">
        <v>7627</v>
      </c>
      <c r="C6314" t="s">
        <v>492</v>
      </c>
      <c r="E6314">
        <v>437</v>
      </c>
      <c r="F6314" t="s">
        <v>12190</v>
      </c>
      <c r="G6314">
        <f t="shared" si="294"/>
        <v>12288</v>
      </c>
      <c r="H6314" t="b">
        <f t="shared" si="295"/>
        <v>0</v>
      </c>
      <c r="I6314" t="s">
        <v>34</v>
      </c>
      <c r="J6314">
        <f t="shared" si="296"/>
        <v>100000</v>
      </c>
      <c r="K6314" t="s">
        <v>16</v>
      </c>
      <c r="L6314">
        <v>0</v>
      </c>
      <c r="M6314">
        <f>Googleplaystore[[#This Row],[Installed]]*Googleplaystore[[#This Row],[Price]]</f>
        <v>0</v>
      </c>
      <c r="N6314" t="s">
        <v>17</v>
      </c>
      <c r="O6314" t="s">
        <v>493</v>
      </c>
      <c r="P6314" s="1">
        <v>43294</v>
      </c>
      <c r="Q6314" s="16" t="s">
        <v>7628</v>
      </c>
      <c r="R6314" t="s">
        <v>143</v>
      </c>
    </row>
    <row r="6315" spans="1:18" x14ac:dyDescent="0.3">
      <c r="A6315">
        <v>0</v>
      </c>
      <c r="B6315" t="s">
        <v>7629</v>
      </c>
      <c r="C6315" t="s">
        <v>3677</v>
      </c>
      <c r="E6315">
        <v>0</v>
      </c>
      <c r="F6315" t="s">
        <v>12416</v>
      </c>
      <c r="G6315">
        <f t="shared" si="294"/>
        <v>47104</v>
      </c>
      <c r="H6315" t="b">
        <f t="shared" si="295"/>
        <v>0</v>
      </c>
      <c r="I6315" t="s">
        <v>816</v>
      </c>
      <c r="J6315">
        <f t="shared" si="296"/>
        <v>500</v>
      </c>
      <c r="K6315" t="s">
        <v>16</v>
      </c>
      <c r="L6315">
        <v>0</v>
      </c>
      <c r="M6315">
        <f>Googleplaystore[[#This Row],[Installed]]*Googleplaystore[[#This Row],[Price]]</f>
        <v>0</v>
      </c>
      <c r="N6315" t="s">
        <v>17</v>
      </c>
      <c r="O6315" t="s">
        <v>3678</v>
      </c>
      <c r="P6315" s="1">
        <v>43217</v>
      </c>
      <c r="Q6315" s="16" t="s">
        <v>885</v>
      </c>
      <c r="R6315" t="s">
        <v>334</v>
      </c>
    </row>
    <row r="6316" spans="1:18" x14ac:dyDescent="0.3">
      <c r="A6316">
        <v>4.7</v>
      </c>
      <c r="B6316" t="s">
        <v>7630</v>
      </c>
      <c r="C6316" t="s">
        <v>309</v>
      </c>
      <c r="E6316">
        <v>12</v>
      </c>
      <c r="F6316" t="s">
        <v>12332</v>
      </c>
      <c r="G6316">
        <f t="shared" si="294"/>
        <v>13312</v>
      </c>
      <c r="H6316" t="b">
        <f t="shared" si="295"/>
        <v>0</v>
      </c>
      <c r="I6316" t="s">
        <v>816</v>
      </c>
      <c r="J6316">
        <f t="shared" si="296"/>
        <v>500</v>
      </c>
      <c r="K6316" t="s">
        <v>16</v>
      </c>
      <c r="L6316">
        <v>0</v>
      </c>
      <c r="M6316">
        <f>Googleplaystore[[#This Row],[Installed]]*Googleplaystore[[#This Row],[Price]]</f>
        <v>0</v>
      </c>
      <c r="N6316" t="s">
        <v>17</v>
      </c>
      <c r="O6316" t="s">
        <v>310</v>
      </c>
      <c r="P6316" s="1">
        <v>43236</v>
      </c>
      <c r="Q6316" s="16" t="s">
        <v>314</v>
      </c>
      <c r="R6316" t="s">
        <v>36</v>
      </c>
    </row>
    <row r="6317" spans="1:18" x14ac:dyDescent="0.3">
      <c r="A6317">
        <v>3.9</v>
      </c>
      <c r="B6317" t="s">
        <v>7631</v>
      </c>
      <c r="C6317" t="s">
        <v>492</v>
      </c>
      <c r="E6317">
        <v>20829</v>
      </c>
      <c r="F6317" t="s">
        <v>12671</v>
      </c>
      <c r="G6317">
        <f t="shared" si="294"/>
        <v>1945.6</v>
      </c>
      <c r="H6317" t="b">
        <f t="shared" si="295"/>
        <v>0</v>
      </c>
      <c r="I6317" t="s">
        <v>26</v>
      </c>
      <c r="J6317">
        <f t="shared" si="296"/>
        <v>5000000</v>
      </c>
      <c r="K6317" t="s">
        <v>16</v>
      </c>
      <c r="L6317">
        <v>0</v>
      </c>
      <c r="M6317">
        <f>Googleplaystore[[#This Row],[Installed]]*Googleplaystore[[#This Row],[Price]]</f>
        <v>0</v>
      </c>
      <c r="N6317" t="s">
        <v>17</v>
      </c>
      <c r="O6317" t="s">
        <v>493</v>
      </c>
      <c r="P6317" s="1">
        <v>43056</v>
      </c>
      <c r="Q6317" s="16" t="s">
        <v>631</v>
      </c>
      <c r="R6317" t="s">
        <v>46</v>
      </c>
    </row>
    <row r="6318" spans="1:18" x14ac:dyDescent="0.3">
      <c r="A6318">
        <v>5</v>
      </c>
      <c r="B6318" t="s">
        <v>7632</v>
      </c>
      <c r="C6318" t="s">
        <v>2367</v>
      </c>
      <c r="E6318">
        <v>2</v>
      </c>
      <c r="F6318" t="s">
        <v>12225</v>
      </c>
      <c r="G6318">
        <f t="shared" si="294"/>
        <v>1228.8</v>
      </c>
      <c r="H6318" t="b">
        <f t="shared" si="295"/>
        <v>0</v>
      </c>
      <c r="I6318" t="s">
        <v>816</v>
      </c>
      <c r="J6318">
        <f t="shared" si="296"/>
        <v>500</v>
      </c>
      <c r="K6318" t="s">
        <v>16</v>
      </c>
      <c r="L6318">
        <v>0</v>
      </c>
      <c r="M6318">
        <f>Googleplaystore[[#This Row],[Installed]]*Googleplaystore[[#This Row],[Price]]</f>
        <v>0</v>
      </c>
      <c r="N6318" t="s">
        <v>17</v>
      </c>
      <c r="O6318" t="s">
        <v>901</v>
      </c>
      <c r="P6318" s="1">
        <v>42677</v>
      </c>
      <c r="Q6318" s="16">
        <v>1</v>
      </c>
      <c r="R6318" t="s">
        <v>20</v>
      </c>
    </row>
    <row r="6319" spans="1:18" x14ac:dyDescent="0.3">
      <c r="A6319">
        <v>4.5999999999999996</v>
      </c>
      <c r="B6319" t="s">
        <v>7633</v>
      </c>
      <c r="C6319" t="s">
        <v>309</v>
      </c>
      <c r="E6319">
        <v>14</v>
      </c>
      <c r="F6319" t="s">
        <v>12428</v>
      </c>
      <c r="G6319">
        <f t="shared" si="294"/>
        <v>4403.2</v>
      </c>
      <c r="H6319" t="b">
        <f t="shared" si="295"/>
        <v>0</v>
      </c>
      <c r="I6319" t="s">
        <v>816</v>
      </c>
      <c r="J6319">
        <f t="shared" si="296"/>
        <v>500</v>
      </c>
      <c r="K6319" t="s">
        <v>16</v>
      </c>
      <c r="L6319">
        <v>0</v>
      </c>
      <c r="M6319">
        <f>Googleplaystore[[#This Row],[Installed]]*Googleplaystore[[#This Row],[Price]]</f>
        <v>0</v>
      </c>
      <c r="N6319" t="s">
        <v>17</v>
      </c>
      <c r="O6319" t="s">
        <v>310</v>
      </c>
      <c r="P6319" s="1">
        <v>43257</v>
      </c>
      <c r="Q6319" s="16" t="s">
        <v>6505</v>
      </c>
      <c r="R6319" t="s">
        <v>36</v>
      </c>
    </row>
    <row r="6320" spans="1:18" x14ac:dyDescent="0.3">
      <c r="A6320">
        <v>3.9</v>
      </c>
      <c r="B6320" t="s">
        <v>7634</v>
      </c>
      <c r="C6320" t="s">
        <v>3677</v>
      </c>
      <c r="E6320">
        <v>4374</v>
      </c>
      <c r="F6320" t="s">
        <v>12332</v>
      </c>
      <c r="G6320">
        <f t="shared" si="294"/>
        <v>13312</v>
      </c>
      <c r="H6320" t="b">
        <f t="shared" si="295"/>
        <v>0</v>
      </c>
      <c r="I6320" t="s">
        <v>42</v>
      </c>
      <c r="J6320">
        <f t="shared" si="296"/>
        <v>1000000</v>
      </c>
      <c r="K6320" t="s">
        <v>16</v>
      </c>
      <c r="L6320">
        <v>0</v>
      </c>
      <c r="M6320">
        <f>Googleplaystore[[#This Row],[Installed]]*Googleplaystore[[#This Row],[Price]]</f>
        <v>0</v>
      </c>
      <c r="N6320" t="s">
        <v>17</v>
      </c>
      <c r="O6320" t="s">
        <v>3678</v>
      </c>
      <c r="P6320" s="1">
        <v>43276</v>
      </c>
      <c r="Q6320" s="16" t="s">
        <v>787</v>
      </c>
      <c r="R6320" t="s">
        <v>32</v>
      </c>
    </row>
    <row r="6321" spans="1:18" x14ac:dyDescent="0.3">
      <c r="A6321">
        <v>4.9000000000000004</v>
      </c>
      <c r="B6321" t="s">
        <v>7635</v>
      </c>
      <c r="C6321" t="s">
        <v>1893</v>
      </c>
      <c r="E6321">
        <v>26</v>
      </c>
      <c r="F6321" t="s">
        <v>12491</v>
      </c>
      <c r="G6321">
        <f t="shared" si="294"/>
        <v>8601.6</v>
      </c>
      <c r="H6321" t="b">
        <f t="shared" si="295"/>
        <v>0</v>
      </c>
      <c r="I6321" t="s">
        <v>482</v>
      </c>
      <c r="J6321">
        <f t="shared" si="296"/>
        <v>1000</v>
      </c>
      <c r="K6321" t="s">
        <v>16</v>
      </c>
      <c r="L6321">
        <v>0</v>
      </c>
      <c r="M6321">
        <f>Googleplaystore[[#This Row],[Installed]]*Googleplaystore[[#This Row],[Price]]</f>
        <v>0</v>
      </c>
      <c r="N6321" t="s">
        <v>30</v>
      </c>
      <c r="O6321" t="s">
        <v>1894</v>
      </c>
      <c r="P6321" s="1">
        <v>43276</v>
      </c>
      <c r="Q6321" s="16" t="s">
        <v>2776</v>
      </c>
      <c r="R6321" t="s">
        <v>50</v>
      </c>
    </row>
    <row r="6322" spans="1:18" x14ac:dyDescent="0.3">
      <c r="A6322">
        <v>3.6</v>
      </c>
      <c r="B6322" t="s">
        <v>7636</v>
      </c>
      <c r="C6322" t="s">
        <v>3677</v>
      </c>
      <c r="E6322">
        <v>11187</v>
      </c>
      <c r="F6322" t="s">
        <v>12361</v>
      </c>
      <c r="G6322">
        <f t="shared" si="294"/>
        <v>7475.2</v>
      </c>
      <c r="H6322" t="b">
        <f t="shared" si="295"/>
        <v>0</v>
      </c>
      <c r="I6322" t="s">
        <v>42</v>
      </c>
      <c r="J6322">
        <f t="shared" si="296"/>
        <v>1000000</v>
      </c>
      <c r="K6322" t="s">
        <v>16</v>
      </c>
      <c r="L6322">
        <v>0</v>
      </c>
      <c r="M6322">
        <f>Googleplaystore[[#This Row],[Installed]]*Googleplaystore[[#This Row],[Price]]</f>
        <v>0</v>
      </c>
      <c r="N6322" t="s">
        <v>17</v>
      </c>
      <c r="O6322" t="s">
        <v>3678</v>
      </c>
      <c r="P6322" s="1">
        <v>42811</v>
      </c>
      <c r="Q6322" s="16" t="s">
        <v>7637</v>
      </c>
      <c r="R6322" t="s">
        <v>53</v>
      </c>
    </row>
    <row r="6323" spans="1:18" x14ac:dyDescent="0.3">
      <c r="A6323">
        <v>3.7</v>
      </c>
      <c r="B6323" t="s">
        <v>7638</v>
      </c>
      <c r="C6323" t="s">
        <v>3677</v>
      </c>
      <c r="E6323">
        <v>2992</v>
      </c>
      <c r="F6323" t="s">
        <v>19340</v>
      </c>
      <c r="G6323" t="b">
        <f t="shared" si="294"/>
        <v>0</v>
      </c>
      <c r="H6323">
        <f t="shared" si="295"/>
        <v>585</v>
      </c>
      <c r="I6323" t="s">
        <v>22</v>
      </c>
      <c r="J6323">
        <f t="shared" si="296"/>
        <v>500000</v>
      </c>
      <c r="K6323" t="s">
        <v>16</v>
      </c>
      <c r="L6323">
        <v>0</v>
      </c>
      <c r="M6323">
        <f>Googleplaystore[[#This Row],[Installed]]*Googleplaystore[[#This Row],[Price]]</f>
        <v>0</v>
      </c>
      <c r="N6323" t="s">
        <v>17</v>
      </c>
      <c r="O6323" t="s">
        <v>3678</v>
      </c>
      <c r="P6323" s="1">
        <v>42425</v>
      </c>
      <c r="Q6323" s="16" t="s">
        <v>2784</v>
      </c>
      <c r="R6323" t="s">
        <v>50</v>
      </c>
    </row>
    <row r="6324" spans="1:18" x14ac:dyDescent="0.3">
      <c r="A6324">
        <v>3.9</v>
      </c>
      <c r="B6324" t="s">
        <v>7639</v>
      </c>
      <c r="C6324" t="s">
        <v>4407</v>
      </c>
      <c r="E6324">
        <v>22</v>
      </c>
      <c r="F6324" t="s">
        <v>12314</v>
      </c>
      <c r="G6324">
        <f t="shared" si="294"/>
        <v>3276.8</v>
      </c>
      <c r="H6324" t="b">
        <f t="shared" si="295"/>
        <v>0</v>
      </c>
      <c r="I6324" t="s">
        <v>482</v>
      </c>
      <c r="J6324">
        <f t="shared" si="296"/>
        <v>1000</v>
      </c>
      <c r="K6324" t="s">
        <v>16</v>
      </c>
      <c r="L6324">
        <v>0</v>
      </c>
      <c r="M6324">
        <f>Googleplaystore[[#This Row],[Installed]]*Googleplaystore[[#This Row],[Price]]</f>
        <v>0</v>
      </c>
      <c r="N6324" t="s">
        <v>17</v>
      </c>
      <c r="O6324" t="s">
        <v>4408</v>
      </c>
      <c r="P6324" s="1">
        <v>43285</v>
      </c>
      <c r="Q6324" s="16">
        <v>2.2000000000000002</v>
      </c>
      <c r="R6324" t="s">
        <v>50</v>
      </c>
    </row>
    <row r="6325" spans="1:18" x14ac:dyDescent="0.3">
      <c r="A6325">
        <v>2.7</v>
      </c>
      <c r="B6325" t="s">
        <v>7640</v>
      </c>
      <c r="C6325" t="s">
        <v>1893</v>
      </c>
      <c r="E6325">
        <v>135</v>
      </c>
      <c r="F6325" t="s">
        <v>12385</v>
      </c>
      <c r="G6325">
        <f t="shared" si="294"/>
        <v>6656</v>
      </c>
      <c r="H6325" t="b">
        <f t="shared" si="295"/>
        <v>0</v>
      </c>
      <c r="I6325" t="s">
        <v>15</v>
      </c>
      <c r="J6325">
        <f t="shared" si="296"/>
        <v>10000</v>
      </c>
      <c r="K6325" t="s">
        <v>16</v>
      </c>
      <c r="L6325">
        <v>0</v>
      </c>
      <c r="M6325">
        <f>Googleplaystore[[#This Row],[Installed]]*Googleplaystore[[#This Row],[Price]]</f>
        <v>0</v>
      </c>
      <c r="N6325" t="s">
        <v>17</v>
      </c>
      <c r="O6325" t="s">
        <v>1894</v>
      </c>
      <c r="P6325" s="1">
        <v>43292</v>
      </c>
      <c r="Q6325" s="16" t="s">
        <v>706</v>
      </c>
      <c r="R6325" t="s">
        <v>334</v>
      </c>
    </row>
    <row r="6326" spans="1:18" x14ac:dyDescent="0.3">
      <c r="A6326">
        <v>3.8</v>
      </c>
      <c r="B6326" t="s">
        <v>7641</v>
      </c>
      <c r="C6326" t="s">
        <v>3677</v>
      </c>
      <c r="E6326">
        <v>67</v>
      </c>
      <c r="F6326" t="s">
        <v>12195</v>
      </c>
      <c r="G6326">
        <f t="shared" si="294"/>
        <v>2764.8</v>
      </c>
      <c r="H6326" t="b">
        <f t="shared" si="295"/>
        <v>0</v>
      </c>
      <c r="I6326" t="s">
        <v>15</v>
      </c>
      <c r="J6326">
        <f t="shared" si="296"/>
        <v>10000</v>
      </c>
      <c r="K6326" t="s">
        <v>16</v>
      </c>
      <c r="L6326">
        <v>0</v>
      </c>
      <c r="M6326">
        <f>Googleplaystore[[#This Row],[Installed]]*Googleplaystore[[#This Row],[Price]]</f>
        <v>0</v>
      </c>
      <c r="N6326" t="s">
        <v>17</v>
      </c>
      <c r="O6326" t="s">
        <v>3678</v>
      </c>
      <c r="P6326" s="1">
        <v>42527</v>
      </c>
      <c r="Q6326" s="16" t="s">
        <v>4336</v>
      </c>
      <c r="R6326" t="s">
        <v>46</v>
      </c>
    </row>
    <row r="6327" spans="1:18" x14ac:dyDescent="0.3">
      <c r="A6327">
        <v>2.8</v>
      </c>
      <c r="B6327" t="s">
        <v>7642</v>
      </c>
      <c r="C6327" t="s">
        <v>4289</v>
      </c>
      <c r="E6327">
        <v>636</v>
      </c>
      <c r="F6327" t="s">
        <v>12551</v>
      </c>
      <c r="G6327">
        <f t="shared" si="294"/>
        <v>1433.6</v>
      </c>
      <c r="H6327" t="b">
        <f t="shared" si="295"/>
        <v>0</v>
      </c>
      <c r="I6327" t="s">
        <v>34</v>
      </c>
      <c r="J6327">
        <f t="shared" si="296"/>
        <v>100000</v>
      </c>
      <c r="K6327" t="s">
        <v>16</v>
      </c>
      <c r="L6327">
        <v>0</v>
      </c>
      <c r="M6327">
        <f>Googleplaystore[[#This Row],[Installed]]*Googleplaystore[[#This Row],[Price]]</f>
        <v>0</v>
      </c>
      <c r="N6327" t="s">
        <v>17</v>
      </c>
      <c r="O6327" t="s">
        <v>4290</v>
      </c>
      <c r="P6327" s="1">
        <v>43259</v>
      </c>
      <c r="Q6327" s="16" t="s">
        <v>7643</v>
      </c>
      <c r="R6327" t="s">
        <v>50</v>
      </c>
    </row>
    <row r="6328" spans="1:18" x14ac:dyDescent="0.3">
      <c r="A6328">
        <v>3.5</v>
      </c>
      <c r="B6328" t="s">
        <v>7644</v>
      </c>
      <c r="C6328" t="s">
        <v>3677</v>
      </c>
      <c r="E6328">
        <v>4</v>
      </c>
      <c r="F6328" t="s">
        <v>12199</v>
      </c>
      <c r="G6328">
        <f t="shared" si="294"/>
        <v>17408</v>
      </c>
      <c r="H6328" t="b">
        <f t="shared" si="295"/>
        <v>0</v>
      </c>
      <c r="I6328" t="s">
        <v>816</v>
      </c>
      <c r="J6328">
        <f t="shared" si="296"/>
        <v>500</v>
      </c>
      <c r="K6328" t="s">
        <v>16</v>
      </c>
      <c r="L6328">
        <v>0</v>
      </c>
      <c r="M6328">
        <f>Googleplaystore[[#This Row],[Installed]]*Googleplaystore[[#This Row],[Price]]</f>
        <v>0</v>
      </c>
      <c r="N6328" t="s">
        <v>17</v>
      </c>
      <c r="O6328" t="s">
        <v>3678</v>
      </c>
      <c r="P6328" s="1">
        <v>43232</v>
      </c>
      <c r="Q6328" s="16" t="s">
        <v>121</v>
      </c>
      <c r="R6328" t="s">
        <v>334</v>
      </c>
    </row>
    <row r="6329" spans="1:18" x14ac:dyDescent="0.3">
      <c r="A6329">
        <v>4.0999999999999996</v>
      </c>
      <c r="B6329" t="s">
        <v>7645</v>
      </c>
      <c r="C6329" t="s">
        <v>3677</v>
      </c>
      <c r="E6329">
        <v>36</v>
      </c>
      <c r="F6329" t="s">
        <v>12186</v>
      </c>
      <c r="G6329">
        <f t="shared" si="294"/>
        <v>3174.4</v>
      </c>
      <c r="H6329" t="b">
        <f t="shared" si="295"/>
        <v>0</v>
      </c>
      <c r="I6329" t="s">
        <v>15</v>
      </c>
      <c r="J6329">
        <f t="shared" si="296"/>
        <v>10000</v>
      </c>
      <c r="K6329" t="s">
        <v>16</v>
      </c>
      <c r="L6329">
        <v>0</v>
      </c>
      <c r="M6329">
        <f>Googleplaystore[[#This Row],[Installed]]*Googleplaystore[[#This Row],[Price]]</f>
        <v>0</v>
      </c>
      <c r="N6329" t="s">
        <v>17</v>
      </c>
      <c r="O6329" t="s">
        <v>3678</v>
      </c>
      <c r="P6329" s="1">
        <v>42667</v>
      </c>
      <c r="Q6329" s="16">
        <v>1.1599999999999999</v>
      </c>
      <c r="R6329" t="s">
        <v>93</v>
      </c>
    </row>
    <row r="6330" spans="1:18" x14ac:dyDescent="0.3">
      <c r="A6330">
        <v>0</v>
      </c>
      <c r="B6330" t="s">
        <v>7646</v>
      </c>
      <c r="C6330" t="s">
        <v>3677</v>
      </c>
      <c r="E6330">
        <v>0</v>
      </c>
      <c r="F6330" t="s">
        <v>12248</v>
      </c>
      <c r="G6330">
        <f t="shared" si="294"/>
        <v>2457.6</v>
      </c>
      <c r="H6330" t="b">
        <f t="shared" si="295"/>
        <v>0</v>
      </c>
      <c r="I6330" t="s">
        <v>665</v>
      </c>
      <c r="J6330">
        <f t="shared" si="296"/>
        <v>100</v>
      </c>
      <c r="K6330" t="s">
        <v>16</v>
      </c>
      <c r="L6330">
        <v>0</v>
      </c>
      <c r="M6330">
        <f>Googleplaystore[[#This Row],[Installed]]*Googleplaystore[[#This Row],[Price]]</f>
        <v>0</v>
      </c>
      <c r="N6330" t="s">
        <v>17</v>
      </c>
      <c r="O6330" t="s">
        <v>3678</v>
      </c>
      <c r="P6330" s="1">
        <v>43202</v>
      </c>
      <c r="Q6330" s="16" t="s">
        <v>7647</v>
      </c>
      <c r="R6330" t="s">
        <v>334</v>
      </c>
    </row>
    <row r="6331" spans="1:18" x14ac:dyDescent="0.3">
      <c r="A6331">
        <v>4.7</v>
      </c>
      <c r="B6331" t="s">
        <v>7648</v>
      </c>
      <c r="C6331" t="s">
        <v>3677</v>
      </c>
      <c r="E6331">
        <v>1363</v>
      </c>
      <c r="F6331" t="s">
        <v>12520</v>
      </c>
      <c r="G6331">
        <f t="shared" si="294"/>
        <v>1638.4</v>
      </c>
      <c r="H6331" t="b">
        <f t="shared" si="295"/>
        <v>0</v>
      </c>
      <c r="I6331" t="s">
        <v>15</v>
      </c>
      <c r="J6331">
        <f t="shared" si="296"/>
        <v>10000</v>
      </c>
      <c r="K6331" t="s">
        <v>383</v>
      </c>
      <c r="L6331" s="2">
        <v>2.59</v>
      </c>
      <c r="M6331">
        <f>Googleplaystore[[#This Row],[Installed]]*Googleplaystore[[#This Row],[Price]]</f>
        <v>25900</v>
      </c>
      <c r="N6331" t="s">
        <v>17</v>
      </c>
      <c r="O6331" t="s">
        <v>3678</v>
      </c>
      <c r="P6331" s="1">
        <v>42893</v>
      </c>
      <c r="Q6331" s="16" t="s">
        <v>7649</v>
      </c>
      <c r="R6331" t="s">
        <v>229</v>
      </c>
    </row>
    <row r="6332" spans="1:18" x14ac:dyDescent="0.3">
      <c r="A6332">
        <v>4.3</v>
      </c>
      <c r="B6332" t="s">
        <v>7650</v>
      </c>
      <c r="C6332" t="s">
        <v>1283</v>
      </c>
      <c r="E6332">
        <v>34</v>
      </c>
      <c r="F6332" t="s">
        <v>31</v>
      </c>
      <c r="G6332" t="b">
        <f t="shared" si="294"/>
        <v>0</v>
      </c>
      <c r="H6332" t="b">
        <f t="shared" si="295"/>
        <v>0</v>
      </c>
      <c r="I6332" t="s">
        <v>60</v>
      </c>
      <c r="J6332">
        <f t="shared" si="296"/>
        <v>5000</v>
      </c>
      <c r="K6332" t="s">
        <v>16</v>
      </c>
      <c r="L6332">
        <v>0</v>
      </c>
      <c r="M6332">
        <f>Googleplaystore[[#This Row],[Installed]]*Googleplaystore[[#This Row],[Price]]</f>
        <v>0</v>
      </c>
      <c r="N6332" t="s">
        <v>17</v>
      </c>
      <c r="O6332" t="s">
        <v>1284</v>
      </c>
      <c r="P6332" s="1">
        <v>42900</v>
      </c>
      <c r="Q6332" s="16">
        <v>0</v>
      </c>
      <c r="R6332" t="s">
        <v>31</v>
      </c>
    </row>
    <row r="6333" spans="1:18" x14ac:dyDescent="0.3">
      <c r="A6333">
        <v>4.5</v>
      </c>
      <c r="B6333" t="s">
        <v>7651</v>
      </c>
      <c r="C6333" t="s">
        <v>3677</v>
      </c>
      <c r="E6333">
        <v>21979</v>
      </c>
      <c r="F6333" t="s">
        <v>19341</v>
      </c>
      <c r="G6333" t="b">
        <f t="shared" si="294"/>
        <v>0</v>
      </c>
      <c r="H6333">
        <f t="shared" si="295"/>
        <v>982</v>
      </c>
      <c r="I6333" t="s">
        <v>42</v>
      </c>
      <c r="J6333">
        <f t="shared" si="296"/>
        <v>1000000</v>
      </c>
      <c r="K6333" t="s">
        <v>16</v>
      </c>
      <c r="L6333">
        <v>0</v>
      </c>
      <c r="M6333">
        <f>Googleplaystore[[#This Row],[Installed]]*Googleplaystore[[#This Row],[Price]]</f>
        <v>0</v>
      </c>
      <c r="N6333" t="s">
        <v>17</v>
      </c>
      <c r="O6333" t="s">
        <v>3678</v>
      </c>
      <c r="P6333" s="1">
        <v>42893</v>
      </c>
      <c r="Q6333" s="16" t="s">
        <v>7652</v>
      </c>
      <c r="R6333" t="s">
        <v>229</v>
      </c>
    </row>
    <row r="6334" spans="1:18" x14ac:dyDescent="0.3">
      <c r="A6334">
        <v>4.0999999999999996</v>
      </c>
      <c r="B6334" t="s">
        <v>7653</v>
      </c>
      <c r="C6334" t="s">
        <v>2965</v>
      </c>
      <c r="E6334">
        <v>158</v>
      </c>
      <c r="F6334" t="s">
        <v>12229</v>
      </c>
      <c r="G6334">
        <f t="shared" si="294"/>
        <v>26624</v>
      </c>
      <c r="H6334" t="b">
        <f t="shared" si="295"/>
        <v>0</v>
      </c>
      <c r="I6334" t="s">
        <v>38</v>
      </c>
      <c r="J6334">
        <f t="shared" si="296"/>
        <v>50000</v>
      </c>
      <c r="K6334" t="s">
        <v>16</v>
      </c>
      <c r="L6334">
        <v>0</v>
      </c>
      <c r="M6334">
        <f>Googleplaystore[[#This Row],[Installed]]*Googleplaystore[[#This Row],[Price]]</f>
        <v>0</v>
      </c>
      <c r="N6334" t="s">
        <v>222</v>
      </c>
      <c r="O6334" t="s">
        <v>2966</v>
      </c>
      <c r="P6334" s="1">
        <v>43300</v>
      </c>
      <c r="Q6334" s="16">
        <v>2.2999999999999998</v>
      </c>
      <c r="R6334" t="s">
        <v>50</v>
      </c>
    </row>
    <row r="6335" spans="1:18" x14ac:dyDescent="0.3">
      <c r="A6335">
        <v>0</v>
      </c>
      <c r="B6335" t="s">
        <v>7654</v>
      </c>
      <c r="C6335" t="s">
        <v>1833</v>
      </c>
      <c r="E6335">
        <v>3</v>
      </c>
      <c r="F6335" t="s">
        <v>12175</v>
      </c>
      <c r="G6335">
        <f t="shared" si="294"/>
        <v>19456</v>
      </c>
      <c r="H6335" t="b">
        <f t="shared" si="295"/>
        <v>0</v>
      </c>
      <c r="I6335" t="s">
        <v>665</v>
      </c>
      <c r="J6335">
        <f t="shared" si="296"/>
        <v>100</v>
      </c>
      <c r="K6335" t="s">
        <v>16</v>
      </c>
      <c r="L6335">
        <v>0</v>
      </c>
      <c r="M6335">
        <f>Googleplaystore[[#This Row],[Installed]]*Googleplaystore[[#This Row],[Price]]</f>
        <v>0</v>
      </c>
      <c r="N6335" t="s">
        <v>17</v>
      </c>
      <c r="O6335" t="s">
        <v>1834</v>
      </c>
      <c r="P6335" s="1">
        <v>42964</v>
      </c>
      <c r="Q6335" s="16">
        <v>1.1000000000000001</v>
      </c>
      <c r="R6335" t="s">
        <v>39</v>
      </c>
    </row>
    <row r="6336" spans="1:18" x14ac:dyDescent="0.3">
      <c r="A6336">
        <v>0</v>
      </c>
      <c r="B6336" t="s">
        <v>7655</v>
      </c>
      <c r="C6336" t="s">
        <v>3677</v>
      </c>
      <c r="E6336">
        <v>0</v>
      </c>
      <c r="F6336" t="s">
        <v>12262</v>
      </c>
      <c r="G6336">
        <f t="shared" si="294"/>
        <v>2969.6</v>
      </c>
      <c r="H6336" t="b">
        <f t="shared" si="295"/>
        <v>0</v>
      </c>
      <c r="I6336" t="s">
        <v>838</v>
      </c>
      <c r="J6336">
        <f t="shared" si="296"/>
        <v>10</v>
      </c>
      <c r="K6336" t="s">
        <v>16</v>
      </c>
      <c r="L6336">
        <v>0</v>
      </c>
      <c r="M6336">
        <f>Googleplaystore[[#This Row],[Installed]]*Googleplaystore[[#This Row],[Price]]</f>
        <v>0</v>
      </c>
      <c r="N6336" t="s">
        <v>17</v>
      </c>
      <c r="O6336" t="s">
        <v>3678</v>
      </c>
      <c r="P6336" s="1">
        <v>43284</v>
      </c>
      <c r="Q6336" s="16" t="s">
        <v>929</v>
      </c>
      <c r="R6336" t="s">
        <v>36</v>
      </c>
    </row>
    <row r="6337" spans="1:18" x14ac:dyDescent="0.3">
      <c r="A6337">
        <v>4.8</v>
      </c>
      <c r="B6337" t="s">
        <v>7656</v>
      </c>
      <c r="C6337" t="s">
        <v>309</v>
      </c>
      <c r="E6337">
        <v>16</v>
      </c>
      <c r="F6337" t="s">
        <v>12285</v>
      </c>
      <c r="G6337">
        <f t="shared" si="294"/>
        <v>4608</v>
      </c>
      <c r="H6337" t="b">
        <f t="shared" si="295"/>
        <v>0</v>
      </c>
      <c r="I6337" t="s">
        <v>816</v>
      </c>
      <c r="J6337">
        <f t="shared" si="296"/>
        <v>500</v>
      </c>
      <c r="K6337" t="s">
        <v>16</v>
      </c>
      <c r="L6337">
        <v>0</v>
      </c>
      <c r="M6337">
        <f>Googleplaystore[[#This Row],[Installed]]*Googleplaystore[[#This Row],[Price]]</f>
        <v>0</v>
      </c>
      <c r="N6337" t="s">
        <v>17</v>
      </c>
      <c r="O6337" t="s">
        <v>310</v>
      </c>
      <c r="P6337" s="1">
        <v>42984</v>
      </c>
      <c r="Q6337" s="16" t="s">
        <v>2855</v>
      </c>
      <c r="R6337" t="s">
        <v>50</v>
      </c>
    </row>
    <row r="6338" spans="1:18" x14ac:dyDescent="0.3">
      <c r="A6338">
        <v>0</v>
      </c>
      <c r="B6338" t="s">
        <v>7657</v>
      </c>
      <c r="C6338" t="s">
        <v>2367</v>
      </c>
      <c r="E6338">
        <v>0</v>
      </c>
      <c r="F6338" t="s">
        <v>19342</v>
      </c>
      <c r="G6338" t="b">
        <f t="shared" si="294"/>
        <v>0</v>
      </c>
      <c r="H6338">
        <f t="shared" si="295"/>
        <v>222</v>
      </c>
      <c r="I6338" t="s">
        <v>665</v>
      </c>
      <c r="J6338">
        <f t="shared" si="296"/>
        <v>100</v>
      </c>
      <c r="K6338" t="s">
        <v>16</v>
      </c>
      <c r="L6338">
        <v>0</v>
      </c>
      <c r="M6338">
        <f>Googleplaystore[[#This Row],[Installed]]*Googleplaystore[[#This Row],[Price]]</f>
        <v>0</v>
      </c>
      <c r="N6338" t="s">
        <v>17</v>
      </c>
      <c r="O6338" t="s">
        <v>901</v>
      </c>
      <c r="P6338" s="1">
        <v>42680</v>
      </c>
      <c r="Q6338" s="16">
        <v>0</v>
      </c>
      <c r="R6338" t="s">
        <v>229</v>
      </c>
    </row>
    <row r="6339" spans="1:18" x14ac:dyDescent="0.3">
      <c r="A6339">
        <v>0</v>
      </c>
      <c r="B6339" t="s">
        <v>7658</v>
      </c>
      <c r="C6339" t="s">
        <v>3677</v>
      </c>
      <c r="E6339">
        <v>2</v>
      </c>
      <c r="F6339" t="s">
        <v>12359</v>
      </c>
      <c r="G6339">
        <f t="shared" ref="G6339:G6402" si="297">IF(ISNUMBER(SEARCH("M",F6339)), VALUE(LEFT(F6339, LEN(F6339)-1) *1024))</f>
        <v>43008</v>
      </c>
      <c r="H6339" t="b">
        <f t="shared" ref="H6339:H6402" si="298">IF(ISNUMBER(SEARCH("K",F6339)), VALUE(LEFT(F6339, LEN(F6339)-1)))</f>
        <v>0</v>
      </c>
      <c r="I6339" t="s">
        <v>482</v>
      </c>
      <c r="J6339">
        <f t="shared" ref="J6339:J6402" si="299">IF(ISNUMBER(SEARCH("+", I6339)), VALUE(SUBSTITUTE(I6339, "+", "")), I6339)</f>
        <v>1000</v>
      </c>
      <c r="K6339" t="s">
        <v>16</v>
      </c>
      <c r="L6339">
        <v>0</v>
      </c>
      <c r="M6339">
        <f>Googleplaystore[[#This Row],[Installed]]*Googleplaystore[[#This Row],[Price]]</f>
        <v>0</v>
      </c>
      <c r="N6339" t="s">
        <v>17</v>
      </c>
      <c r="O6339" t="s">
        <v>3678</v>
      </c>
      <c r="P6339" s="1">
        <v>43084</v>
      </c>
      <c r="Q6339" s="16" t="s">
        <v>373</v>
      </c>
      <c r="R6339" t="s">
        <v>36</v>
      </c>
    </row>
    <row r="6340" spans="1:18" x14ac:dyDescent="0.3">
      <c r="A6340">
        <v>0</v>
      </c>
      <c r="B6340" t="s">
        <v>7659</v>
      </c>
      <c r="C6340" t="s">
        <v>3677</v>
      </c>
      <c r="E6340">
        <v>20</v>
      </c>
      <c r="F6340" t="s">
        <v>12231</v>
      </c>
      <c r="G6340">
        <f t="shared" si="297"/>
        <v>8089.6</v>
      </c>
      <c r="H6340" t="b">
        <f t="shared" si="298"/>
        <v>0</v>
      </c>
      <c r="I6340" t="s">
        <v>482</v>
      </c>
      <c r="J6340">
        <f t="shared" si="299"/>
        <v>1000</v>
      </c>
      <c r="K6340" t="s">
        <v>16</v>
      </c>
      <c r="L6340">
        <v>0</v>
      </c>
      <c r="M6340">
        <f>Googleplaystore[[#This Row],[Installed]]*Googleplaystore[[#This Row],[Price]]</f>
        <v>0</v>
      </c>
      <c r="N6340" t="s">
        <v>17</v>
      </c>
      <c r="O6340" t="s">
        <v>3678</v>
      </c>
      <c r="P6340" s="1">
        <v>43259</v>
      </c>
      <c r="Q6340" s="16">
        <v>1.2</v>
      </c>
      <c r="R6340" t="s">
        <v>53</v>
      </c>
    </row>
    <row r="6341" spans="1:18" x14ac:dyDescent="0.3">
      <c r="A6341">
        <v>3.4</v>
      </c>
      <c r="B6341" t="s">
        <v>7660</v>
      </c>
      <c r="C6341" t="s">
        <v>492</v>
      </c>
      <c r="E6341">
        <v>198</v>
      </c>
      <c r="F6341" t="s">
        <v>19343</v>
      </c>
      <c r="G6341" t="b">
        <f t="shared" si="297"/>
        <v>0</v>
      </c>
      <c r="H6341">
        <f t="shared" si="298"/>
        <v>219</v>
      </c>
      <c r="I6341" t="s">
        <v>38</v>
      </c>
      <c r="J6341">
        <f t="shared" si="299"/>
        <v>50000</v>
      </c>
      <c r="K6341" t="s">
        <v>16</v>
      </c>
      <c r="L6341">
        <v>0</v>
      </c>
      <c r="M6341">
        <f>Googleplaystore[[#This Row],[Installed]]*Googleplaystore[[#This Row],[Price]]</f>
        <v>0</v>
      </c>
      <c r="N6341" t="s">
        <v>17</v>
      </c>
      <c r="O6341" t="s">
        <v>493</v>
      </c>
      <c r="P6341" s="1">
        <v>42787</v>
      </c>
      <c r="Q6341" s="16" t="s">
        <v>253</v>
      </c>
      <c r="R6341" t="s">
        <v>53</v>
      </c>
    </row>
    <row r="6342" spans="1:18" x14ac:dyDescent="0.3">
      <c r="A6342">
        <v>5</v>
      </c>
      <c r="B6342" t="s">
        <v>7661</v>
      </c>
      <c r="C6342" t="s">
        <v>3677</v>
      </c>
      <c r="E6342">
        <v>3</v>
      </c>
      <c r="F6342" t="s">
        <v>19344</v>
      </c>
      <c r="G6342" t="b">
        <f t="shared" si="297"/>
        <v>0</v>
      </c>
      <c r="H6342">
        <f t="shared" si="298"/>
        <v>55</v>
      </c>
      <c r="I6342" t="s">
        <v>665</v>
      </c>
      <c r="J6342">
        <f t="shared" si="299"/>
        <v>100</v>
      </c>
      <c r="K6342" t="s">
        <v>16</v>
      </c>
      <c r="L6342">
        <v>0</v>
      </c>
      <c r="M6342">
        <f>Googleplaystore[[#This Row],[Installed]]*Googleplaystore[[#This Row],[Price]]</f>
        <v>0</v>
      </c>
      <c r="N6342" t="s">
        <v>17</v>
      </c>
      <c r="O6342" t="s">
        <v>3678</v>
      </c>
      <c r="P6342" s="1">
        <v>41918</v>
      </c>
      <c r="Q6342" s="16">
        <v>1</v>
      </c>
      <c r="R6342" t="s">
        <v>32</v>
      </c>
    </row>
    <row r="6343" spans="1:18" x14ac:dyDescent="0.3">
      <c r="A6343">
        <v>0</v>
      </c>
      <c r="B6343" t="s">
        <v>7662</v>
      </c>
      <c r="C6343" t="s">
        <v>3396</v>
      </c>
      <c r="E6343">
        <v>3</v>
      </c>
      <c r="F6343" t="s">
        <v>19345</v>
      </c>
      <c r="G6343" t="b">
        <f t="shared" si="297"/>
        <v>0</v>
      </c>
      <c r="H6343">
        <f t="shared" si="298"/>
        <v>948</v>
      </c>
      <c r="I6343" t="s">
        <v>838</v>
      </c>
      <c r="J6343">
        <f t="shared" si="299"/>
        <v>10</v>
      </c>
      <c r="K6343" t="s">
        <v>383</v>
      </c>
      <c r="L6343" s="2">
        <v>4.8</v>
      </c>
      <c r="M6343">
        <f>Googleplaystore[[#This Row],[Installed]]*Googleplaystore[[#This Row],[Price]]</f>
        <v>48</v>
      </c>
      <c r="N6343" t="s">
        <v>17</v>
      </c>
      <c r="O6343" t="s">
        <v>2057</v>
      </c>
      <c r="P6343" s="1">
        <v>42145</v>
      </c>
      <c r="Q6343" s="16" t="s">
        <v>121</v>
      </c>
      <c r="R6343" t="s">
        <v>20</v>
      </c>
    </row>
    <row r="6344" spans="1:18" x14ac:dyDescent="0.3">
      <c r="A6344">
        <v>0</v>
      </c>
      <c r="B6344" t="s">
        <v>7663</v>
      </c>
      <c r="C6344" t="s">
        <v>3677</v>
      </c>
      <c r="E6344">
        <v>0</v>
      </c>
      <c r="F6344" t="s">
        <v>12361</v>
      </c>
      <c r="G6344">
        <f t="shared" si="297"/>
        <v>7475.2</v>
      </c>
      <c r="H6344" t="b">
        <f t="shared" si="298"/>
        <v>0</v>
      </c>
      <c r="I6344" t="s">
        <v>881</v>
      </c>
      <c r="J6344">
        <f t="shared" si="299"/>
        <v>5</v>
      </c>
      <c r="K6344" t="s">
        <v>383</v>
      </c>
      <c r="L6344" s="2">
        <v>8.99</v>
      </c>
      <c r="M6344">
        <f>Googleplaystore[[#This Row],[Installed]]*Googleplaystore[[#This Row],[Price]]</f>
        <v>44.95</v>
      </c>
      <c r="N6344" t="s">
        <v>17</v>
      </c>
      <c r="O6344" t="s">
        <v>3678</v>
      </c>
      <c r="P6344" s="1">
        <v>43140</v>
      </c>
      <c r="Q6344" s="16">
        <v>5.3</v>
      </c>
      <c r="R6344" t="s">
        <v>1050</v>
      </c>
    </row>
    <row r="6345" spans="1:18" x14ac:dyDescent="0.3">
      <c r="A6345">
        <v>4.3</v>
      </c>
      <c r="B6345" t="s">
        <v>7664</v>
      </c>
      <c r="C6345" t="s">
        <v>3677</v>
      </c>
      <c r="E6345">
        <v>37</v>
      </c>
      <c r="F6345" t="s">
        <v>19346</v>
      </c>
      <c r="G6345" t="b">
        <f t="shared" si="297"/>
        <v>0</v>
      </c>
      <c r="H6345">
        <f t="shared" si="298"/>
        <v>323</v>
      </c>
      <c r="I6345" t="s">
        <v>60</v>
      </c>
      <c r="J6345">
        <f t="shared" si="299"/>
        <v>5000</v>
      </c>
      <c r="K6345" t="s">
        <v>16</v>
      </c>
      <c r="L6345">
        <v>0</v>
      </c>
      <c r="M6345">
        <f>Googleplaystore[[#This Row],[Installed]]*Googleplaystore[[#This Row],[Price]]</f>
        <v>0</v>
      </c>
      <c r="N6345" t="s">
        <v>17</v>
      </c>
      <c r="O6345" t="s">
        <v>3678</v>
      </c>
      <c r="P6345" s="1">
        <v>42139</v>
      </c>
      <c r="Q6345" s="16" t="s">
        <v>7665</v>
      </c>
      <c r="R6345" t="s">
        <v>122</v>
      </c>
    </row>
    <row r="6346" spans="1:18" x14ac:dyDescent="0.3">
      <c r="A6346">
        <v>4.4000000000000004</v>
      </c>
      <c r="B6346" t="s">
        <v>7666</v>
      </c>
      <c r="C6346" t="s">
        <v>2367</v>
      </c>
      <c r="E6346">
        <v>37122</v>
      </c>
      <c r="F6346" t="s">
        <v>13458</v>
      </c>
      <c r="G6346">
        <f t="shared" si="297"/>
        <v>91136</v>
      </c>
      <c r="H6346" t="b">
        <f t="shared" si="298"/>
        <v>0</v>
      </c>
      <c r="I6346" t="s">
        <v>42</v>
      </c>
      <c r="J6346">
        <f t="shared" si="299"/>
        <v>1000000</v>
      </c>
      <c r="K6346" t="s">
        <v>16</v>
      </c>
      <c r="L6346">
        <v>0</v>
      </c>
      <c r="M6346">
        <f>Googleplaystore[[#This Row],[Installed]]*Googleplaystore[[#This Row],[Price]]</f>
        <v>0</v>
      </c>
      <c r="N6346" t="s">
        <v>17</v>
      </c>
      <c r="O6346" t="s">
        <v>4973</v>
      </c>
      <c r="P6346" s="1">
        <v>43265</v>
      </c>
      <c r="Q6346" s="16">
        <v>1.03</v>
      </c>
      <c r="R6346" t="s">
        <v>50</v>
      </c>
    </row>
    <row r="6347" spans="1:18" x14ac:dyDescent="0.3">
      <c r="A6347">
        <v>1.8</v>
      </c>
      <c r="B6347" t="s">
        <v>7667</v>
      </c>
      <c r="C6347" t="s">
        <v>2367</v>
      </c>
      <c r="E6347">
        <v>5</v>
      </c>
      <c r="F6347" t="s">
        <v>12215</v>
      </c>
      <c r="G6347">
        <f t="shared" si="297"/>
        <v>5324.8</v>
      </c>
      <c r="H6347" t="b">
        <f t="shared" si="298"/>
        <v>0</v>
      </c>
      <c r="I6347" t="s">
        <v>482</v>
      </c>
      <c r="J6347">
        <f t="shared" si="299"/>
        <v>1000</v>
      </c>
      <c r="K6347" t="s">
        <v>16</v>
      </c>
      <c r="L6347">
        <v>0</v>
      </c>
      <c r="M6347">
        <f>Googleplaystore[[#This Row],[Installed]]*Googleplaystore[[#This Row],[Price]]</f>
        <v>0</v>
      </c>
      <c r="N6347" t="s">
        <v>17</v>
      </c>
      <c r="O6347" t="s">
        <v>901</v>
      </c>
      <c r="P6347" s="1">
        <v>43071</v>
      </c>
      <c r="Q6347" s="16">
        <v>4</v>
      </c>
      <c r="R6347" t="s">
        <v>36</v>
      </c>
    </row>
    <row r="6348" spans="1:18" x14ac:dyDescent="0.3">
      <c r="A6348">
        <v>4.2</v>
      </c>
      <c r="B6348" t="s">
        <v>7668</v>
      </c>
      <c r="C6348" t="s">
        <v>4407</v>
      </c>
      <c r="E6348">
        <v>57</v>
      </c>
      <c r="F6348" t="s">
        <v>12222</v>
      </c>
      <c r="G6348">
        <f t="shared" si="297"/>
        <v>15360</v>
      </c>
      <c r="H6348" t="b">
        <f t="shared" si="298"/>
        <v>0</v>
      </c>
      <c r="I6348" t="s">
        <v>15</v>
      </c>
      <c r="J6348">
        <f t="shared" si="299"/>
        <v>10000</v>
      </c>
      <c r="K6348" t="s">
        <v>16</v>
      </c>
      <c r="L6348">
        <v>0</v>
      </c>
      <c r="M6348">
        <f>Googleplaystore[[#This Row],[Installed]]*Googleplaystore[[#This Row],[Price]]</f>
        <v>0</v>
      </c>
      <c r="N6348" t="s">
        <v>17</v>
      </c>
      <c r="O6348" t="s">
        <v>4408</v>
      </c>
      <c r="P6348" s="1">
        <v>42983</v>
      </c>
      <c r="Q6348" s="16">
        <v>2.02</v>
      </c>
      <c r="R6348" t="s">
        <v>50</v>
      </c>
    </row>
    <row r="6349" spans="1:18" x14ac:dyDescent="0.3">
      <c r="A6349">
        <v>3.3</v>
      </c>
      <c r="B6349" t="s">
        <v>2050</v>
      </c>
      <c r="C6349" t="s">
        <v>2012</v>
      </c>
      <c r="E6349">
        <v>294</v>
      </c>
      <c r="F6349" t="s">
        <v>12175</v>
      </c>
      <c r="G6349">
        <f t="shared" si="297"/>
        <v>19456</v>
      </c>
      <c r="H6349" t="b">
        <f t="shared" si="298"/>
        <v>0</v>
      </c>
      <c r="I6349" t="s">
        <v>15</v>
      </c>
      <c r="J6349">
        <f t="shared" si="299"/>
        <v>10000</v>
      </c>
      <c r="K6349" t="s">
        <v>16</v>
      </c>
      <c r="L6349">
        <v>0</v>
      </c>
      <c r="M6349">
        <f>Googleplaystore[[#This Row],[Installed]]*Googleplaystore[[#This Row],[Price]]</f>
        <v>0</v>
      </c>
      <c r="N6349" t="s">
        <v>17</v>
      </c>
      <c r="O6349" t="s">
        <v>2016</v>
      </c>
      <c r="P6349" s="1">
        <v>43300</v>
      </c>
      <c r="Q6349" s="16">
        <v>1</v>
      </c>
      <c r="R6349" t="s">
        <v>46</v>
      </c>
    </row>
    <row r="6350" spans="1:18" x14ac:dyDescent="0.3">
      <c r="A6350">
        <v>0</v>
      </c>
      <c r="B6350" t="s">
        <v>7669</v>
      </c>
      <c r="C6350" t="s">
        <v>3070</v>
      </c>
      <c r="E6350">
        <v>2</v>
      </c>
      <c r="F6350" t="s">
        <v>12713</v>
      </c>
      <c r="G6350">
        <f t="shared" si="297"/>
        <v>7782.4</v>
      </c>
      <c r="H6350" t="b">
        <f t="shared" si="298"/>
        <v>0</v>
      </c>
      <c r="I6350" t="s">
        <v>482</v>
      </c>
      <c r="J6350">
        <f t="shared" si="299"/>
        <v>1000</v>
      </c>
      <c r="K6350" t="s">
        <v>16</v>
      </c>
      <c r="L6350">
        <v>0</v>
      </c>
      <c r="M6350">
        <f>Googleplaystore[[#This Row],[Installed]]*Googleplaystore[[#This Row],[Price]]</f>
        <v>0</v>
      </c>
      <c r="N6350" t="s">
        <v>17</v>
      </c>
      <c r="O6350" t="s">
        <v>3071</v>
      </c>
      <c r="P6350" s="1">
        <v>43178</v>
      </c>
      <c r="Q6350" s="16" t="s">
        <v>2274</v>
      </c>
      <c r="R6350" t="s">
        <v>50</v>
      </c>
    </row>
    <row r="6351" spans="1:18" x14ac:dyDescent="0.3">
      <c r="A6351">
        <v>5</v>
      </c>
      <c r="B6351" t="s">
        <v>7670</v>
      </c>
      <c r="C6351" t="s">
        <v>2367</v>
      </c>
      <c r="E6351">
        <v>7</v>
      </c>
      <c r="F6351" t="s">
        <v>12183</v>
      </c>
      <c r="G6351">
        <f t="shared" si="297"/>
        <v>5734.4</v>
      </c>
      <c r="H6351" t="b">
        <f t="shared" si="298"/>
        <v>0</v>
      </c>
      <c r="I6351" t="s">
        <v>838</v>
      </c>
      <c r="J6351">
        <f t="shared" si="299"/>
        <v>10</v>
      </c>
      <c r="K6351" t="s">
        <v>16</v>
      </c>
      <c r="L6351">
        <v>0</v>
      </c>
      <c r="M6351">
        <f>Googleplaystore[[#This Row],[Installed]]*Googleplaystore[[#This Row],[Price]]</f>
        <v>0</v>
      </c>
      <c r="N6351" t="s">
        <v>17</v>
      </c>
      <c r="O6351" t="s">
        <v>901</v>
      </c>
      <c r="P6351" s="1">
        <v>43076</v>
      </c>
      <c r="Q6351" s="16">
        <v>1</v>
      </c>
      <c r="R6351" t="s">
        <v>20</v>
      </c>
    </row>
    <row r="6352" spans="1:18" x14ac:dyDescent="0.3">
      <c r="A6352">
        <v>0</v>
      </c>
      <c r="B6352" t="s">
        <v>7671</v>
      </c>
      <c r="C6352" t="s">
        <v>3533</v>
      </c>
      <c r="E6352">
        <v>0</v>
      </c>
      <c r="F6352" t="s">
        <v>12270</v>
      </c>
      <c r="G6352">
        <f t="shared" si="297"/>
        <v>18432</v>
      </c>
      <c r="H6352" t="b">
        <f t="shared" si="298"/>
        <v>0</v>
      </c>
      <c r="I6352" t="s">
        <v>665</v>
      </c>
      <c r="J6352">
        <f t="shared" si="299"/>
        <v>100</v>
      </c>
      <c r="K6352" t="s">
        <v>16</v>
      </c>
      <c r="L6352">
        <v>0</v>
      </c>
      <c r="M6352">
        <f>Googleplaystore[[#This Row],[Installed]]*Googleplaystore[[#This Row],[Price]]</f>
        <v>0</v>
      </c>
      <c r="N6352" t="s">
        <v>17</v>
      </c>
      <c r="O6352" t="s">
        <v>3534</v>
      </c>
      <c r="P6352" s="1">
        <v>42979</v>
      </c>
      <c r="Q6352" s="16">
        <v>1.2</v>
      </c>
      <c r="R6352" t="s">
        <v>36</v>
      </c>
    </row>
    <row r="6353" spans="1:18" x14ac:dyDescent="0.3">
      <c r="A6353">
        <v>0</v>
      </c>
      <c r="B6353" t="s">
        <v>7672</v>
      </c>
      <c r="C6353" t="s">
        <v>2367</v>
      </c>
      <c r="E6353">
        <v>1</v>
      </c>
      <c r="F6353" t="s">
        <v>12219</v>
      </c>
      <c r="G6353">
        <f t="shared" si="297"/>
        <v>24576</v>
      </c>
      <c r="H6353" t="b">
        <f t="shared" si="298"/>
        <v>0</v>
      </c>
      <c r="I6353" t="s">
        <v>838</v>
      </c>
      <c r="J6353">
        <f t="shared" si="299"/>
        <v>10</v>
      </c>
      <c r="K6353" t="s">
        <v>16</v>
      </c>
      <c r="L6353">
        <v>0</v>
      </c>
      <c r="M6353">
        <f>Googleplaystore[[#This Row],[Installed]]*Googleplaystore[[#This Row],[Price]]</f>
        <v>0</v>
      </c>
      <c r="N6353" t="s">
        <v>17</v>
      </c>
      <c r="O6353" t="s">
        <v>2038</v>
      </c>
      <c r="P6353" s="1">
        <v>43165</v>
      </c>
      <c r="Q6353" s="16" t="s">
        <v>7673</v>
      </c>
      <c r="R6353" t="s">
        <v>20</v>
      </c>
    </row>
    <row r="6354" spans="1:18" x14ac:dyDescent="0.3">
      <c r="A6354">
        <v>0</v>
      </c>
      <c r="B6354" t="s">
        <v>7674</v>
      </c>
      <c r="C6354" t="s">
        <v>3533</v>
      </c>
      <c r="E6354">
        <v>3</v>
      </c>
      <c r="F6354" t="s">
        <v>12223</v>
      </c>
      <c r="G6354">
        <f t="shared" si="297"/>
        <v>10240</v>
      </c>
      <c r="H6354" t="b">
        <f t="shared" si="298"/>
        <v>0</v>
      </c>
      <c r="I6354" t="s">
        <v>665</v>
      </c>
      <c r="J6354">
        <f t="shared" si="299"/>
        <v>100</v>
      </c>
      <c r="K6354" t="s">
        <v>16</v>
      </c>
      <c r="L6354">
        <v>0</v>
      </c>
      <c r="M6354">
        <f>Googleplaystore[[#This Row],[Installed]]*Googleplaystore[[#This Row],[Price]]</f>
        <v>0</v>
      </c>
      <c r="N6354" t="s">
        <v>17</v>
      </c>
      <c r="O6354" t="s">
        <v>3534</v>
      </c>
      <c r="P6354" s="1">
        <v>42202</v>
      </c>
      <c r="Q6354" s="16" t="s">
        <v>49</v>
      </c>
      <c r="R6354" t="s">
        <v>46</v>
      </c>
    </row>
    <row r="6355" spans="1:18" x14ac:dyDescent="0.3">
      <c r="A6355">
        <v>4.8</v>
      </c>
      <c r="B6355" t="s">
        <v>7675</v>
      </c>
      <c r="C6355" t="s">
        <v>1893</v>
      </c>
      <c r="E6355">
        <v>10</v>
      </c>
      <c r="F6355" t="s">
        <v>12216</v>
      </c>
      <c r="G6355">
        <f t="shared" si="297"/>
        <v>11264</v>
      </c>
      <c r="H6355" t="b">
        <f t="shared" si="298"/>
        <v>0</v>
      </c>
      <c r="I6355" t="s">
        <v>482</v>
      </c>
      <c r="J6355">
        <f t="shared" si="299"/>
        <v>1000</v>
      </c>
      <c r="K6355" t="s">
        <v>16</v>
      </c>
      <c r="L6355">
        <v>0</v>
      </c>
      <c r="M6355">
        <f>Googleplaystore[[#This Row],[Installed]]*Googleplaystore[[#This Row],[Price]]</f>
        <v>0</v>
      </c>
      <c r="N6355" t="s">
        <v>17</v>
      </c>
      <c r="O6355" t="s">
        <v>1894</v>
      </c>
      <c r="P6355" s="1">
        <v>43118</v>
      </c>
      <c r="Q6355" s="16" t="s">
        <v>7676</v>
      </c>
      <c r="R6355" t="s">
        <v>50</v>
      </c>
    </row>
    <row r="6356" spans="1:18" x14ac:dyDescent="0.3">
      <c r="A6356">
        <v>0</v>
      </c>
      <c r="B6356" t="s">
        <v>7677</v>
      </c>
      <c r="C6356" t="s">
        <v>3533</v>
      </c>
      <c r="E6356">
        <v>0</v>
      </c>
      <c r="F6356" t="s">
        <v>12184</v>
      </c>
      <c r="G6356">
        <f t="shared" si="297"/>
        <v>29696</v>
      </c>
      <c r="H6356" t="b">
        <f t="shared" si="298"/>
        <v>0</v>
      </c>
      <c r="I6356" t="s">
        <v>838</v>
      </c>
      <c r="J6356">
        <f t="shared" si="299"/>
        <v>10</v>
      </c>
      <c r="K6356" t="s">
        <v>16</v>
      </c>
      <c r="L6356">
        <v>0</v>
      </c>
      <c r="M6356">
        <f>Googleplaystore[[#This Row],[Installed]]*Googleplaystore[[#This Row],[Price]]</f>
        <v>0</v>
      </c>
      <c r="N6356" t="s">
        <v>17</v>
      </c>
      <c r="O6356" t="s">
        <v>3534</v>
      </c>
      <c r="P6356" s="1">
        <v>43240</v>
      </c>
      <c r="Q6356" s="16">
        <v>1.4</v>
      </c>
      <c r="R6356" t="s">
        <v>36</v>
      </c>
    </row>
    <row r="6357" spans="1:18" x14ac:dyDescent="0.3">
      <c r="A6357">
        <v>4.5</v>
      </c>
      <c r="B6357" t="s">
        <v>7678</v>
      </c>
      <c r="C6357" t="s">
        <v>2367</v>
      </c>
      <c r="E6357">
        <v>472</v>
      </c>
      <c r="F6357" t="s">
        <v>12428</v>
      </c>
      <c r="G6357">
        <f t="shared" si="297"/>
        <v>4403.2</v>
      </c>
      <c r="H6357" t="b">
        <f t="shared" si="298"/>
        <v>0</v>
      </c>
      <c r="I6357" t="s">
        <v>15</v>
      </c>
      <c r="J6357">
        <f t="shared" si="299"/>
        <v>10000</v>
      </c>
      <c r="K6357" t="s">
        <v>16</v>
      </c>
      <c r="L6357">
        <v>0</v>
      </c>
      <c r="M6357">
        <f>Googleplaystore[[#This Row],[Installed]]*Googleplaystore[[#This Row],[Price]]</f>
        <v>0</v>
      </c>
      <c r="N6357" t="s">
        <v>17</v>
      </c>
      <c r="O6357" t="s">
        <v>901</v>
      </c>
      <c r="P6357" s="1">
        <v>43287</v>
      </c>
      <c r="Q6357" s="16" t="s">
        <v>505</v>
      </c>
      <c r="R6357" t="s">
        <v>93</v>
      </c>
    </row>
    <row r="6358" spans="1:18" x14ac:dyDescent="0.3">
      <c r="A6358">
        <v>5</v>
      </c>
      <c r="B6358" t="s">
        <v>7679</v>
      </c>
      <c r="C6358" t="s">
        <v>2367</v>
      </c>
      <c r="E6358">
        <v>100</v>
      </c>
      <c r="F6358" t="s">
        <v>12223</v>
      </c>
      <c r="G6358">
        <f t="shared" si="297"/>
        <v>10240</v>
      </c>
      <c r="H6358" t="b">
        <f t="shared" si="298"/>
        <v>0</v>
      </c>
      <c r="I6358" t="s">
        <v>482</v>
      </c>
      <c r="J6358">
        <f t="shared" si="299"/>
        <v>1000</v>
      </c>
      <c r="K6358" t="s">
        <v>16</v>
      </c>
      <c r="L6358">
        <v>0</v>
      </c>
      <c r="M6358">
        <f>Googleplaystore[[#This Row],[Installed]]*Googleplaystore[[#This Row],[Price]]</f>
        <v>0</v>
      </c>
      <c r="N6358" t="s">
        <v>17</v>
      </c>
      <c r="O6358" t="s">
        <v>901</v>
      </c>
      <c r="P6358" s="1">
        <v>43226</v>
      </c>
      <c r="Q6358" s="16" t="s">
        <v>2309</v>
      </c>
      <c r="R6358" t="s">
        <v>20</v>
      </c>
    </row>
    <row r="6359" spans="1:18" x14ac:dyDescent="0.3">
      <c r="A6359">
        <v>4.5</v>
      </c>
      <c r="B6359" t="s">
        <v>7680</v>
      </c>
      <c r="C6359" t="s">
        <v>2367</v>
      </c>
      <c r="E6359">
        <v>22167</v>
      </c>
      <c r="F6359" t="s">
        <v>13178</v>
      </c>
      <c r="G6359">
        <f t="shared" si="297"/>
        <v>90112</v>
      </c>
      <c r="H6359" t="b">
        <f t="shared" si="298"/>
        <v>0</v>
      </c>
      <c r="I6359" t="s">
        <v>42</v>
      </c>
      <c r="J6359">
        <f t="shared" si="299"/>
        <v>1000000</v>
      </c>
      <c r="K6359" t="s">
        <v>16</v>
      </c>
      <c r="L6359">
        <v>0</v>
      </c>
      <c r="M6359">
        <f>Googleplaystore[[#This Row],[Installed]]*Googleplaystore[[#This Row],[Price]]</f>
        <v>0</v>
      </c>
      <c r="N6359" t="s">
        <v>17</v>
      </c>
      <c r="O6359" t="s">
        <v>4973</v>
      </c>
      <c r="P6359" s="1">
        <v>43263</v>
      </c>
      <c r="Q6359" s="16">
        <v>1.18</v>
      </c>
      <c r="R6359" t="s">
        <v>50</v>
      </c>
    </row>
    <row r="6360" spans="1:18" x14ac:dyDescent="0.3">
      <c r="A6360">
        <v>4.7</v>
      </c>
      <c r="B6360" t="s">
        <v>7681</v>
      </c>
      <c r="C6360" t="s">
        <v>2367</v>
      </c>
      <c r="E6360">
        <v>38</v>
      </c>
      <c r="F6360" t="s">
        <v>12673</v>
      </c>
      <c r="G6360">
        <f t="shared" si="297"/>
        <v>5427.2</v>
      </c>
      <c r="H6360" t="b">
        <f t="shared" si="298"/>
        <v>0</v>
      </c>
      <c r="I6360" t="s">
        <v>816</v>
      </c>
      <c r="J6360">
        <f t="shared" si="299"/>
        <v>500</v>
      </c>
      <c r="K6360" t="s">
        <v>16</v>
      </c>
      <c r="L6360">
        <v>0</v>
      </c>
      <c r="M6360">
        <f>Googleplaystore[[#This Row],[Installed]]*Googleplaystore[[#This Row],[Price]]</f>
        <v>0</v>
      </c>
      <c r="N6360" t="s">
        <v>17</v>
      </c>
      <c r="O6360" t="s">
        <v>901</v>
      </c>
      <c r="P6360" s="1">
        <v>43286</v>
      </c>
      <c r="Q6360" s="16" t="s">
        <v>7682</v>
      </c>
      <c r="R6360" t="s">
        <v>53</v>
      </c>
    </row>
    <row r="6361" spans="1:18" x14ac:dyDescent="0.3">
      <c r="A6361">
        <v>0</v>
      </c>
      <c r="B6361" t="s">
        <v>7683</v>
      </c>
      <c r="C6361" t="s">
        <v>1893</v>
      </c>
      <c r="E6361">
        <v>0</v>
      </c>
      <c r="F6361" t="s">
        <v>12268</v>
      </c>
      <c r="G6361">
        <f t="shared" si="297"/>
        <v>5529.6</v>
      </c>
      <c r="H6361" t="b">
        <f t="shared" si="298"/>
        <v>0</v>
      </c>
      <c r="I6361" t="s">
        <v>838</v>
      </c>
      <c r="J6361">
        <f t="shared" si="299"/>
        <v>10</v>
      </c>
      <c r="K6361" t="s">
        <v>16</v>
      </c>
      <c r="L6361">
        <v>0</v>
      </c>
      <c r="M6361">
        <f>Googleplaystore[[#This Row],[Installed]]*Googleplaystore[[#This Row],[Price]]</f>
        <v>0</v>
      </c>
      <c r="N6361" t="s">
        <v>30</v>
      </c>
      <c r="O6361" t="s">
        <v>1894</v>
      </c>
      <c r="P6361" s="1">
        <v>43137</v>
      </c>
      <c r="Q6361" s="16">
        <v>3</v>
      </c>
      <c r="R6361" t="s">
        <v>50</v>
      </c>
    </row>
    <row r="6362" spans="1:18" x14ac:dyDescent="0.3">
      <c r="A6362">
        <v>4.5999999999999996</v>
      </c>
      <c r="B6362" t="s">
        <v>7684</v>
      </c>
      <c r="C6362" t="s">
        <v>2367</v>
      </c>
      <c r="E6362">
        <v>69</v>
      </c>
      <c r="F6362" t="s">
        <v>12186</v>
      </c>
      <c r="G6362">
        <f t="shared" si="297"/>
        <v>3174.4</v>
      </c>
      <c r="H6362" t="b">
        <f t="shared" si="298"/>
        <v>0</v>
      </c>
      <c r="I6362" t="s">
        <v>482</v>
      </c>
      <c r="J6362">
        <f t="shared" si="299"/>
        <v>1000</v>
      </c>
      <c r="K6362" t="s">
        <v>16</v>
      </c>
      <c r="L6362">
        <v>0</v>
      </c>
      <c r="M6362">
        <f>Googleplaystore[[#This Row],[Installed]]*Googleplaystore[[#This Row],[Price]]</f>
        <v>0</v>
      </c>
      <c r="N6362" t="s">
        <v>17</v>
      </c>
      <c r="O6362" t="s">
        <v>901</v>
      </c>
      <c r="P6362" s="1">
        <v>42940</v>
      </c>
      <c r="Q6362" s="16">
        <v>2.4</v>
      </c>
      <c r="R6362" t="s">
        <v>20</v>
      </c>
    </row>
    <row r="6363" spans="1:18" x14ac:dyDescent="0.3">
      <c r="A6363">
        <v>0</v>
      </c>
      <c r="B6363" t="s">
        <v>7685</v>
      </c>
      <c r="C6363" t="s">
        <v>182</v>
      </c>
      <c r="E6363">
        <v>1</v>
      </c>
      <c r="F6363" t="s">
        <v>12211</v>
      </c>
      <c r="G6363">
        <f t="shared" si="297"/>
        <v>6144</v>
      </c>
      <c r="H6363" t="b">
        <f t="shared" si="298"/>
        <v>0</v>
      </c>
      <c r="I6363" t="s">
        <v>663</v>
      </c>
      <c r="J6363">
        <f t="shared" si="299"/>
        <v>50</v>
      </c>
      <c r="K6363" t="s">
        <v>16</v>
      </c>
      <c r="L6363">
        <v>0</v>
      </c>
      <c r="M6363">
        <f>Googleplaystore[[#This Row],[Installed]]*Googleplaystore[[#This Row],[Price]]</f>
        <v>0</v>
      </c>
      <c r="N6363" t="s">
        <v>17</v>
      </c>
      <c r="O6363" t="s">
        <v>183</v>
      </c>
      <c r="P6363" s="1">
        <v>42783</v>
      </c>
      <c r="Q6363" s="16">
        <v>1</v>
      </c>
      <c r="R6363" t="s">
        <v>36</v>
      </c>
    </row>
    <row r="6364" spans="1:18" x14ac:dyDescent="0.3">
      <c r="A6364">
        <v>0</v>
      </c>
      <c r="B6364" t="s">
        <v>7686</v>
      </c>
      <c r="C6364" t="s">
        <v>2367</v>
      </c>
      <c r="E6364">
        <v>8</v>
      </c>
      <c r="F6364" t="s">
        <v>12229</v>
      </c>
      <c r="G6364">
        <f t="shared" si="297"/>
        <v>26624</v>
      </c>
      <c r="H6364" t="b">
        <f t="shared" si="298"/>
        <v>0</v>
      </c>
      <c r="I6364" t="s">
        <v>665</v>
      </c>
      <c r="J6364">
        <f t="shared" si="299"/>
        <v>100</v>
      </c>
      <c r="K6364" t="s">
        <v>16</v>
      </c>
      <c r="L6364">
        <v>0</v>
      </c>
      <c r="M6364">
        <f>Googleplaystore[[#This Row],[Installed]]*Googleplaystore[[#This Row],[Price]]</f>
        <v>0</v>
      </c>
      <c r="N6364" t="s">
        <v>17</v>
      </c>
      <c r="O6364" t="s">
        <v>7687</v>
      </c>
      <c r="P6364" s="1">
        <v>43079</v>
      </c>
      <c r="Q6364" s="16" t="s">
        <v>7688</v>
      </c>
      <c r="R6364" t="s">
        <v>20</v>
      </c>
    </row>
    <row r="6365" spans="1:18" x14ac:dyDescent="0.3">
      <c r="A6365">
        <v>4.5</v>
      </c>
      <c r="B6365" t="s">
        <v>7689</v>
      </c>
      <c r="C6365" t="s">
        <v>2367</v>
      </c>
      <c r="E6365">
        <v>38</v>
      </c>
      <c r="F6365" t="s">
        <v>12385</v>
      </c>
      <c r="G6365">
        <f t="shared" si="297"/>
        <v>6656</v>
      </c>
      <c r="H6365" t="b">
        <f t="shared" si="298"/>
        <v>0</v>
      </c>
      <c r="I6365" t="s">
        <v>482</v>
      </c>
      <c r="J6365">
        <f t="shared" si="299"/>
        <v>1000</v>
      </c>
      <c r="K6365" t="s">
        <v>16</v>
      </c>
      <c r="L6365">
        <v>0</v>
      </c>
      <c r="M6365">
        <f>Googleplaystore[[#This Row],[Installed]]*Googleplaystore[[#This Row],[Price]]</f>
        <v>0</v>
      </c>
      <c r="N6365" t="s">
        <v>17</v>
      </c>
      <c r="O6365" t="s">
        <v>901</v>
      </c>
      <c r="P6365" s="1">
        <v>42999</v>
      </c>
      <c r="Q6365" s="16" t="s">
        <v>164</v>
      </c>
      <c r="R6365" t="s">
        <v>20</v>
      </c>
    </row>
    <row r="6366" spans="1:18" x14ac:dyDescent="0.3">
      <c r="A6366">
        <v>0</v>
      </c>
      <c r="B6366" t="s">
        <v>7690</v>
      </c>
      <c r="C6366" t="s">
        <v>2012</v>
      </c>
      <c r="E6366">
        <v>1</v>
      </c>
      <c r="F6366" t="s">
        <v>12175</v>
      </c>
      <c r="G6366">
        <f t="shared" si="297"/>
        <v>19456</v>
      </c>
      <c r="H6366" t="b">
        <f t="shared" si="298"/>
        <v>0</v>
      </c>
      <c r="I6366" t="s">
        <v>838</v>
      </c>
      <c r="J6366">
        <f t="shared" si="299"/>
        <v>10</v>
      </c>
      <c r="K6366" t="s">
        <v>16</v>
      </c>
      <c r="L6366">
        <v>0</v>
      </c>
      <c r="M6366">
        <f>Googleplaystore[[#This Row],[Installed]]*Googleplaystore[[#This Row],[Price]]</f>
        <v>0</v>
      </c>
      <c r="N6366" t="s">
        <v>17</v>
      </c>
      <c r="O6366" t="s">
        <v>2162</v>
      </c>
      <c r="P6366" s="1">
        <v>43260</v>
      </c>
      <c r="Q6366" s="16" t="s">
        <v>7691</v>
      </c>
      <c r="R6366" t="s">
        <v>20</v>
      </c>
    </row>
    <row r="6367" spans="1:18" x14ac:dyDescent="0.3">
      <c r="A6367">
        <v>0</v>
      </c>
      <c r="B6367" t="s">
        <v>7692</v>
      </c>
      <c r="C6367" t="s">
        <v>2012</v>
      </c>
      <c r="E6367">
        <v>0</v>
      </c>
      <c r="F6367" t="s">
        <v>12185</v>
      </c>
      <c r="G6367">
        <f t="shared" si="297"/>
        <v>33792</v>
      </c>
      <c r="H6367" t="b">
        <f t="shared" si="298"/>
        <v>0</v>
      </c>
      <c r="I6367" t="s">
        <v>663</v>
      </c>
      <c r="J6367">
        <f t="shared" si="299"/>
        <v>50</v>
      </c>
      <c r="K6367" t="s">
        <v>16</v>
      </c>
      <c r="L6367">
        <v>0</v>
      </c>
      <c r="M6367">
        <f>Googleplaystore[[#This Row],[Installed]]*Googleplaystore[[#This Row],[Price]]</f>
        <v>0</v>
      </c>
      <c r="N6367" t="s">
        <v>17</v>
      </c>
      <c r="O6367" t="s">
        <v>2162</v>
      </c>
      <c r="P6367" s="1">
        <v>43205</v>
      </c>
      <c r="Q6367" s="16" t="s">
        <v>6232</v>
      </c>
      <c r="R6367" t="s">
        <v>20</v>
      </c>
    </row>
    <row r="6368" spans="1:18" x14ac:dyDescent="0.3">
      <c r="A6368">
        <v>3.5</v>
      </c>
      <c r="B6368" t="s">
        <v>7693</v>
      </c>
      <c r="C6368" t="s">
        <v>3396</v>
      </c>
      <c r="E6368">
        <v>4</v>
      </c>
      <c r="F6368" t="s">
        <v>12441</v>
      </c>
      <c r="G6368">
        <f t="shared" si="297"/>
        <v>40960</v>
      </c>
      <c r="H6368" t="b">
        <f t="shared" si="298"/>
        <v>0</v>
      </c>
      <c r="I6368" t="s">
        <v>665</v>
      </c>
      <c r="J6368">
        <f t="shared" si="299"/>
        <v>100</v>
      </c>
      <c r="K6368" t="s">
        <v>16</v>
      </c>
      <c r="L6368">
        <v>0</v>
      </c>
      <c r="M6368">
        <f>Googleplaystore[[#This Row],[Installed]]*Googleplaystore[[#This Row],[Price]]</f>
        <v>0</v>
      </c>
      <c r="N6368" t="s">
        <v>17</v>
      </c>
      <c r="O6368" t="s">
        <v>2057</v>
      </c>
      <c r="P6368" s="1">
        <v>42999</v>
      </c>
      <c r="Q6368" s="16" t="s">
        <v>1435</v>
      </c>
      <c r="R6368" t="s">
        <v>36</v>
      </c>
    </row>
    <row r="6369" spans="1:18" x14ac:dyDescent="0.3">
      <c r="A6369">
        <v>0</v>
      </c>
      <c r="B6369" t="s">
        <v>7694</v>
      </c>
      <c r="C6369" t="s">
        <v>2367</v>
      </c>
      <c r="E6369">
        <v>11</v>
      </c>
      <c r="F6369" t="s">
        <v>12214</v>
      </c>
      <c r="G6369">
        <f t="shared" si="297"/>
        <v>9420.7999999999993</v>
      </c>
      <c r="H6369" t="b">
        <f t="shared" si="298"/>
        <v>0</v>
      </c>
      <c r="I6369" t="s">
        <v>482</v>
      </c>
      <c r="J6369">
        <f t="shared" si="299"/>
        <v>1000</v>
      </c>
      <c r="K6369" t="s">
        <v>16</v>
      </c>
      <c r="L6369">
        <v>0</v>
      </c>
      <c r="M6369">
        <f>Googleplaystore[[#This Row],[Installed]]*Googleplaystore[[#This Row],[Price]]</f>
        <v>0</v>
      </c>
      <c r="N6369" t="s">
        <v>17</v>
      </c>
      <c r="O6369" t="s">
        <v>2038</v>
      </c>
      <c r="P6369" s="1">
        <v>42987</v>
      </c>
      <c r="Q6369" s="16">
        <v>1</v>
      </c>
      <c r="R6369" t="s">
        <v>53</v>
      </c>
    </row>
    <row r="6370" spans="1:18" x14ac:dyDescent="0.3">
      <c r="A6370">
        <v>0</v>
      </c>
      <c r="B6370" t="s">
        <v>7695</v>
      </c>
      <c r="C6370" t="s">
        <v>2012</v>
      </c>
      <c r="E6370">
        <v>4</v>
      </c>
      <c r="F6370" t="s">
        <v>12188</v>
      </c>
      <c r="G6370">
        <f t="shared" si="297"/>
        <v>28672</v>
      </c>
      <c r="H6370" t="b">
        <f t="shared" si="298"/>
        <v>0</v>
      </c>
      <c r="I6370" t="s">
        <v>665</v>
      </c>
      <c r="J6370">
        <f t="shared" si="299"/>
        <v>100</v>
      </c>
      <c r="K6370" t="s">
        <v>16</v>
      </c>
      <c r="L6370">
        <v>0</v>
      </c>
      <c r="M6370">
        <f>Googleplaystore[[#This Row],[Installed]]*Googleplaystore[[#This Row],[Price]]</f>
        <v>0</v>
      </c>
      <c r="N6370" t="s">
        <v>17</v>
      </c>
      <c r="O6370" t="s">
        <v>2162</v>
      </c>
      <c r="P6370" s="1">
        <v>43253</v>
      </c>
      <c r="Q6370" s="16" t="s">
        <v>7696</v>
      </c>
      <c r="R6370" t="s">
        <v>20</v>
      </c>
    </row>
    <row r="6371" spans="1:18" x14ac:dyDescent="0.3">
      <c r="A6371">
        <v>3.5</v>
      </c>
      <c r="B6371" t="s">
        <v>7697</v>
      </c>
      <c r="C6371" t="s">
        <v>2367</v>
      </c>
      <c r="E6371">
        <v>4</v>
      </c>
      <c r="F6371" t="s">
        <v>12192</v>
      </c>
      <c r="G6371">
        <f t="shared" si="297"/>
        <v>21504</v>
      </c>
      <c r="H6371" t="b">
        <f t="shared" si="298"/>
        <v>0</v>
      </c>
      <c r="I6371" t="s">
        <v>482</v>
      </c>
      <c r="J6371">
        <f t="shared" si="299"/>
        <v>1000</v>
      </c>
      <c r="K6371" t="s">
        <v>16</v>
      </c>
      <c r="L6371">
        <v>0</v>
      </c>
      <c r="M6371">
        <f>Googleplaystore[[#This Row],[Installed]]*Googleplaystore[[#This Row],[Price]]</f>
        <v>0</v>
      </c>
      <c r="N6371" t="s">
        <v>17</v>
      </c>
      <c r="O6371" t="s">
        <v>901</v>
      </c>
      <c r="P6371" s="1">
        <v>43000</v>
      </c>
      <c r="Q6371" s="16">
        <v>1.1000000000000001</v>
      </c>
      <c r="R6371" t="s">
        <v>334</v>
      </c>
    </row>
    <row r="6372" spans="1:18" x14ac:dyDescent="0.3">
      <c r="A6372">
        <v>2.9</v>
      </c>
      <c r="B6372" t="s">
        <v>7698</v>
      </c>
      <c r="C6372" t="s">
        <v>309</v>
      </c>
      <c r="E6372">
        <v>28</v>
      </c>
      <c r="F6372" t="s">
        <v>12191</v>
      </c>
      <c r="G6372">
        <f t="shared" si="297"/>
        <v>20480</v>
      </c>
      <c r="H6372" t="b">
        <f t="shared" si="298"/>
        <v>0</v>
      </c>
      <c r="I6372" t="s">
        <v>816</v>
      </c>
      <c r="J6372">
        <f t="shared" si="299"/>
        <v>500</v>
      </c>
      <c r="K6372" t="s">
        <v>383</v>
      </c>
      <c r="L6372" s="2">
        <v>17.989999999999998</v>
      </c>
      <c r="M6372">
        <f>Googleplaystore[[#This Row],[Installed]]*Googleplaystore[[#This Row],[Price]]</f>
        <v>8995</v>
      </c>
      <c r="N6372" t="s">
        <v>17</v>
      </c>
      <c r="O6372" t="s">
        <v>310</v>
      </c>
      <c r="P6372" s="1">
        <v>43032</v>
      </c>
      <c r="Q6372" s="16" t="s">
        <v>747</v>
      </c>
      <c r="R6372" t="s">
        <v>46</v>
      </c>
    </row>
    <row r="6373" spans="1:18" x14ac:dyDescent="0.3">
      <c r="A6373">
        <v>0</v>
      </c>
      <c r="B6373" t="s">
        <v>7699</v>
      </c>
      <c r="C6373" t="s">
        <v>239</v>
      </c>
      <c r="E6373">
        <v>3</v>
      </c>
      <c r="F6373" t="s">
        <v>12350</v>
      </c>
      <c r="G6373">
        <f t="shared" si="297"/>
        <v>4096</v>
      </c>
      <c r="H6373" t="b">
        <f t="shared" si="298"/>
        <v>0</v>
      </c>
      <c r="I6373" t="s">
        <v>665</v>
      </c>
      <c r="J6373">
        <f t="shared" si="299"/>
        <v>100</v>
      </c>
      <c r="K6373" t="s">
        <v>16</v>
      </c>
      <c r="L6373">
        <v>0</v>
      </c>
      <c r="M6373">
        <f>Googleplaystore[[#This Row],[Installed]]*Googleplaystore[[#This Row],[Price]]</f>
        <v>0</v>
      </c>
      <c r="N6373" t="s">
        <v>17</v>
      </c>
      <c r="O6373" t="s">
        <v>241</v>
      </c>
      <c r="P6373" s="1">
        <v>43011</v>
      </c>
      <c r="Q6373" s="16" t="s">
        <v>2309</v>
      </c>
      <c r="R6373" t="s">
        <v>39</v>
      </c>
    </row>
    <row r="6374" spans="1:18" x14ac:dyDescent="0.3">
      <c r="A6374">
        <v>0</v>
      </c>
      <c r="B6374" t="s">
        <v>7700</v>
      </c>
      <c r="C6374" t="s">
        <v>2012</v>
      </c>
      <c r="E6374">
        <v>2</v>
      </c>
      <c r="F6374" t="s">
        <v>12229</v>
      </c>
      <c r="G6374">
        <f t="shared" si="297"/>
        <v>26624</v>
      </c>
      <c r="H6374" t="b">
        <f t="shared" si="298"/>
        <v>0</v>
      </c>
      <c r="I6374" t="s">
        <v>663</v>
      </c>
      <c r="J6374">
        <f t="shared" si="299"/>
        <v>50</v>
      </c>
      <c r="K6374" t="s">
        <v>16</v>
      </c>
      <c r="L6374">
        <v>0</v>
      </c>
      <c r="M6374">
        <f>Googleplaystore[[#This Row],[Installed]]*Googleplaystore[[#This Row],[Price]]</f>
        <v>0</v>
      </c>
      <c r="N6374" t="s">
        <v>17</v>
      </c>
      <c r="O6374" t="s">
        <v>2065</v>
      </c>
      <c r="P6374" s="1">
        <v>43170</v>
      </c>
      <c r="Q6374" s="16" t="s">
        <v>6232</v>
      </c>
      <c r="R6374" t="s">
        <v>20</v>
      </c>
    </row>
    <row r="6375" spans="1:18" x14ac:dyDescent="0.3">
      <c r="A6375">
        <v>5</v>
      </c>
      <c r="B6375" t="s">
        <v>7701</v>
      </c>
      <c r="C6375" t="s">
        <v>239</v>
      </c>
      <c r="E6375">
        <v>23</v>
      </c>
      <c r="F6375" t="s">
        <v>31</v>
      </c>
      <c r="G6375" t="b">
        <f t="shared" si="297"/>
        <v>0</v>
      </c>
      <c r="H6375" t="b">
        <f t="shared" si="298"/>
        <v>0</v>
      </c>
      <c r="I6375" t="s">
        <v>816</v>
      </c>
      <c r="J6375">
        <f t="shared" si="299"/>
        <v>500</v>
      </c>
      <c r="K6375" t="s">
        <v>16</v>
      </c>
      <c r="L6375">
        <v>0</v>
      </c>
      <c r="M6375">
        <f>Googleplaystore[[#This Row],[Installed]]*Googleplaystore[[#This Row],[Price]]</f>
        <v>0</v>
      </c>
      <c r="N6375" t="s">
        <v>17</v>
      </c>
      <c r="O6375" t="s">
        <v>241</v>
      </c>
      <c r="P6375" s="1">
        <v>42449</v>
      </c>
      <c r="Q6375" s="16" t="s">
        <v>2954</v>
      </c>
      <c r="R6375" t="s">
        <v>53</v>
      </c>
    </row>
    <row r="6376" spans="1:18" x14ac:dyDescent="0.3">
      <c r="A6376">
        <v>0</v>
      </c>
      <c r="B6376" t="s">
        <v>7702</v>
      </c>
      <c r="C6376" t="s">
        <v>2012</v>
      </c>
      <c r="E6376">
        <v>31</v>
      </c>
      <c r="F6376" t="s">
        <v>12229</v>
      </c>
      <c r="G6376">
        <f t="shared" si="297"/>
        <v>26624</v>
      </c>
      <c r="H6376" t="b">
        <f t="shared" si="298"/>
        <v>0</v>
      </c>
      <c r="I6376" t="s">
        <v>482</v>
      </c>
      <c r="J6376">
        <f t="shared" si="299"/>
        <v>1000</v>
      </c>
      <c r="K6376" t="s">
        <v>16</v>
      </c>
      <c r="L6376">
        <v>0</v>
      </c>
      <c r="M6376">
        <f>Googleplaystore[[#This Row],[Installed]]*Googleplaystore[[#This Row],[Price]]</f>
        <v>0</v>
      </c>
      <c r="N6376" t="s">
        <v>17</v>
      </c>
      <c r="O6376" t="s">
        <v>2162</v>
      </c>
      <c r="P6376" s="1">
        <v>42978</v>
      </c>
      <c r="Q6376" s="16" t="s">
        <v>7703</v>
      </c>
      <c r="R6376" t="s">
        <v>20</v>
      </c>
    </row>
    <row r="6377" spans="1:18" x14ac:dyDescent="0.3">
      <c r="A6377">
        <v>0</v>
      </c>
      <c r="B6377" t="s">
        <v>7704</v>
      </c>
      <c r="C6377" t="s">
        <v>2012</v>
      </c>
      <c r="E6377">
        <v>0</v>
      </c>
      <c r="F6377" t="s">
        <v>12185</v>
      </c>
      <c r="G6377">
        <f t="shared" si="297"/>
        <v>33792</v>
      </c>
      <c r="H6377" t="b">
        <f t="shared" si="298"/>
        <v>0</v>
      </c>
      <c r="I6377" t="s">
        <v>838</v>
      </c>
      <c r="J6377">
        <f t="shared" si="299"/>
        <v>10</v>
      </c>
      <c r="K6377" t="s">
        <v>16</v>
      </c>
      <c r="L6377">
        <v>0</v>
      </c>
      <c r="M6377">
        <f>Googleplaystore[[#This Row],[Installed]]*Googleplaystore[[#This Row],[Price]]</f>
        <v>0</v>
      </c>
      <c r="N6377" t="s">
        <v>17</v>
      </c>
      <c r="O6377" t="s">
        <v>2162</v>
      </c>
      <c r="P6377" s="1">
        <v>43177</v>
      </c>
      <c r="Q6377" s="16" t="s">
        <v>6232</v>
      </c>
      <c r="R6377" t="s">
        <v>20</v>
      </c>
    </row>
    <row r="6378" spans="1:18" x14ac:dyDescent="0.3">
      <c r="A6378">
        <v>0</v>
      </c>
      <c r="B6378" t="s">
        <v>7705</v>
      </c>
      <c r="C6378" t="s">
        <v>2367</v>
      </c>
      <c r="E6378">
        <v>3</v>
      </c>
      <c r="F6378" t="s">
        <v>12180</v>
      </c>
      <c r="G6378">
        <f t="shared" si="297"/>
        <v>25600</v>
      </c>
      <c r="H6378" t="b">
        <f t="shared" si="298"/>
        <v>0</v>
      </c>
      <c r="I6378" t="s">
        <v>665</v>
      </c>
      <c r="J6378">
        <f t="shared" si="299"/>
        <v>100</v>
      </c>
      <c r="K6378" t="s">
        <v>16</v>
      </c>
      <c r="L6378">
        <v>0</v>
      </c>
      <c r="M6378">
        <f>Googleplaystore[[#This Row],[Installed]]*Googleplaystore[[#This Row],[Price]]</f>
        <v>0</v>
      </c>
      <c r="N6378" t="s">
        <v>17</v>
      </c>
      <c r="O6378" t="s">
        <v>2038</v>
      </c>
      <c r="P6378" s="1">
        <v>42978</v>
      </c>
      <c r="Q6378" s="16" t="s">
        <v>7703</v>
      </c>
      <c r="R6378" t="s">
        <v>20</v>
      </c>
    </row>
    <row r="6379" spans="1:18" x14ac:dyDescent="0.3">
      <c r="A6379">
        <v>0</v>
      </c>
      <c r="B6379" t="s">
        <v>7706</v>
      </c>
      <c r="C6379" t="s">
        <v>239</v>
      </c>
      <c r="E6379">
        <v>0</v>
      </c>
      <c r="F6379" t="s">
        <v>12516</v>
      </c>
      <c r="G6379">
        <f t="shared" si="297"/>
        <v>45056</v>
      </c>
      <c r="H6379" t="b">
        <f t="shared" si="298"/>
        <v>0</v>
      </c>
      <c r="I6379" t="s">
        <v>838</v>
      </c>
      <c r="J6379">
        <f t="shared" si="299"/>
        <v>10</v>
      </c>
      <c r="K6379" t="s">
        <v>16</v>
      </c>
      <c r="L6379">
        <v>0</v>
      </c>
      <c r="M6379">
        <f>Googleplaystore[[#This Row],[Installed]]*Googleplaystore[[#This Row],[Price]]</f>
        <v>0</v>
      </c>
      <c r="N6379" t="s">
        <v>17</v>
      </c>
      <c r="O6379" t="s">
        <v>241</v>
      </c>
      <c r="P6379" s="1">
        <v>43289</v>
      </c>
      <c r="Q6379" s="16">
        <v>1</v>
      </c>
      <c r="R6379" t="s">
        <v>284</v>
      </c>
    </row>
    <row r="6380" spans="1:18" x14ac:dyDescent="0.3">
      <c r="A6380">
        <v>4.3</v>
      </c>
      <c r="B6380" t="s">
        <v>2050</v>
      </c>
      <c r="C6380" t="s">
        <v>2012</v>
      </c>
      <c r="E6380">
        <v>1004709</v>
      </c>
      <c r="F6380" t="s">
        <v>31</v>
      </c>
      <c r="G6380" t="b">
        <f t="shared" si="297"/>
        <v>0</v>
      </c>
      <c r="H6380" t="b">
        <f t="shared" si="298"/>
        <v>0</v>
      </c>
      <c r="I6380" t="s">
        <v>29</v>
      </c>
      <c r="J6380">
        <f t="shared" si="299"/>
        <v>50000000</v>
      </c>
      <c r="K6380" t="s">
        <v>16</v>
      </c>
      <c r="L6380">
        <v>0</v>
      </c>
      <c r="M6380">
        <f>Googleplaystore[[#This Row],[Installed]]*Googleplaystore[[#This Row],[Price]]</f>
        <v>0</v>
      </c>
      <c r="N6380" t="s">
        <v>30</v>
      </c>
      <c r="O6380" t="s">
        <v>2029</v>
      </c>
      <c r="P6380" s="1">
        <v>43286</v>
      </c>
      <c r="Q6380" s="16">
        <v>0</v>
      </c>
      <c r="R6380" t="s">
        <v>36</v>
      </c>
    </row>
    <row r="6381" spans="1:18" x14ac:dyDescent="0.3">
      <c r="A6381">
        <v>0</v>
      </c>
      <c r="B6381" t="s">
        <v>7707</v>
      </c>
      <c r="C6381" t="s">
        <v>2012</v>
      </c>
      <c r="E6381">
        <v>14</v>
      </c>
      <c r="F6381" t="s">
        <v>12175</v>
      </c>
      <c r="G6381">
        <f t="shared" si="297"/>
        <v>19456</v>
      </c>
      <c r="H6381" t="b">
        <f t="shared" si="298"/>
        <v>0</v>
      </c>
      <c r="I6381" t="s">
        <v>482</v>
      </c>
      <c r="J6381">
        <f t="shared" si="299"/>
        <v>1000</v>
      </c>
      <c r="K6381" t="s">
        <v>16</v>
      </c>
      <c r="L6381">
        <v>0</v>
      </c>
      <c r="M6381">
        <f>Googleplaystore[[#This Row],[Installed]]*Googleplaystore[[#This Row],[Price]]</f>
        <v>0</v>
      </c>
      <c r="N6381" t="s">
        <v>17</v>
      </c>
      <c r="O6381" t="s">
        <v>2162</v>
      </c>
      <c r="P6381" s="1">
        <v>43224</v>
      </c>
      <c r="Q6381" s="16" t="s">
        <v>7696</v>
      </c>
      <c r="R6381" t="s">
        <v>20</v>
      </c>
    </row>
    <row r="6382" spans="1:18" x14ac:dyDescent="0.3">
      <c r="A6382">
        <v>4.8</v>
      </c>
      <c r="B6382" t="s">
        <v>7708</v>
      </c>
      <c r="C6382" t="s">
        <v>239</v>
      </c>
      <c r="E6382">
        <v>238</v>
      </c>
      <c r="F6382" t="s">
        <v>12250</v>
      </c>
      <c r="G6382">
        <f t="shared" si="297"/>
        <v>27648</v>
      </c>
      <c r="H6382" t="b">
        <f t="shared" si="298"/>
        <v>0</v>
      </c>
      <c r="I6382" t="s">
        <v>15</v>
      </c>
      <c r="J6382">
        <f t="shared" si="299"/>
        <v>10000</v>
      </c>
      <c r="K6382" t="s">
        <v>16</v>
      </c>
      <c r="L6382">
        <v>0</v>
      </c>
      <c r="M6382">
        <f>Googleplaystore[[#This Row],[Installed]]*Googleplaystore[[#This Row],[Price]]</f>
        <v>0</v>
      </c>
      <c r="N6382" t="s">
        <v>17</v>
      </c>
      <c r="O6382" t="s">
        <v>241</v>
      </c>
      <c r="P6382" s="1">
        <v>43245</v>
      </c>
      <c r="Q6382" s="16">
        <v>1</v>
      </c>
      <c r="R6382" t="s">
        <v>53</v>
      </c>
    </row>
    <row r="6383" spans="1:18" x14ac:dyDescent="0.3">
      <c r="A6383">
        <v>4.7</v>
      </c>
      <c r="B6383" t="s">
        <v>7709</v>
      </c>
      <c r="C6383" t="s">
        <v>239</v>
      </c>
      <c r="E6383">
        <v>119</v>
      </c>
      <c r="F6383" t="s">
        <v>12389</v>
      </c>
      <c r="G6383">
        <f t="shared" si="297"/>
        <v>1536</v>
      </c>
      <c r="H6383" t="b">
        <f t="shared" si="298"/>
        <v>0</v>
      </c>
      <c r="I6383" t="s">
        <v>482</v>
      </c>
      <c r="J6383">
        <f t="shared" si="299"/>
        <v>1000</v>
      </c>
      <c r="K6383" t="s">
        <v>16</v>
      </c>
      <c r="L6383">
        <v>0</v>
      </c>
      <c r="M6383">
        <f>Googleplaystore[[#This Row],[Installed]]*Googleplaystore[[#This Row],[Price]]</f>
        <v>0</v>
      </c>
      <c r="N6383" t="s">
        <v>17</v>
      </c>
      <c r="O6383" t="s">
        <v>241</v>
      </c>
      <c r="P6383" s="1">
        <v>42999</v>
      </c>
      <c r="Q6383" s="16">
        <v>1</v>
      </c>
      <c r="R6383" t="s">
        <v>50</v>
      </c>
    </row>
    <row r="6384" spans="1:18" x14ac:dyDescent="0.3">
      <c r="A6384">
        <v>4.3</v>
      </c>
      <c r="B6384" t="s">
        <v>7710</v>
      </c>
      <c r="C6384" t="s">
        <v>2367</v>
      </c>
      <c r="E6384">
        <v>2838064</v>
      </c>
      <c r="F6384" t="s">
        <v>31</v>
      </c>
      <c r="G6384" t="b">
        <f t="shared" si="297"/>
        <v>0</v>
      </c>
      <c r="H6384" t="b">
        <f t="shared" si="298"/>
        <v>0</v>
      </c>
      <c r="I6384" t="s">
        <v>240</v>
      </c>
      <c r="J6384">
        <f t="shared" si="299"/>
        <v>100000000</v>
      </c>
      <c r="K6384" t="s">
        <v>16</v>
      </c>
      <c r="L6384">
        <v>0</v>
      </c>
      <c r="M6384">
        <f>Googleplaystore[[#This Row],[Installed]]*Googleplaystore[[#This Row],[Price]]</f>
        <v>0</v>
      </c>
      <c r="N6384" t="s">
        <v>17</v>
      </c>
      <c r="O6384" t="s">
        <v>2019</v>
      </c>
      <c r="P6384" s="1">
        <v>43318</v>
      </c>
      <c r="Q6384" s="16">
        <v>0</v>
      </c>
      <c r="R6384" t="s">
        <v>31</v>
      </c>
    </row>
    <row r="6385" spans="1:18" x14ac:dyDescent="0.3">
      <c r="A6385">
        <v>4.0999999999999996</v>
      </c>
      <c r="B6385" t="s">
        <v>7711</v>
      </c>
      <c r="C6385" t="s">
        <v>1893</v>
      </c>
      <c r="E6385">
        <v>14</v>
      </c>
      <c r="F6385" t="s">
        <v>12332</v>
      </c>
      <c r="G6385">
        <f t="shared" si="297"/>
        <v>13312</v>
      </c>
      <c r="H6385" t="b">
        <f t="shared" si="298"/>
        <v>0</v>
      </c>
      <c r="I6385" t="s">
        <v>665</v>
      </c>
      <c r="J6385">
        <f t="shared" si="299"/>
        <v>100</v>
      </c>
      <c r="K6385" t="s">
        <v>16</v>
      </c>
      <c r="L6385">
        <v>0</v>
      </c>
      <c r="M6385">
        <f>Googleplaystore[[#This Row],[Installed]]*Googleplaystore[[#This Row],[Price]]</f>
        <v>0</v>
      </c>
      <c r="N6385" t="s">
        <v>17</v>
      </c>
      <c r="O6385" t="s">
        <v>1894</v>
      </c>
      <c r="P6385" s="1">
        <v>42294</v>
      </c>
      <c r="Q6385" s="16">
        <v>2</v>
      </c>
      <c r="R6385" t="s">
        <v>20</v>
      </c>
    </row>
    <row r="6386" spans="1:18" x14ac:dyDescent="0.3">
      <c r="A6386">
        <v>5</v>
      </c>
      <c r="B6386" t="s">
        <v>7712</v>
      </c>
      <c r="C6386" t="s">
        <v>3958</v>
      </c>
      <c r="E6386">
        <v>3</v>
      </c>
      <c r="F6386" t="s">
        <v>12601</v>
      </c>
      <c r="G6386">
        <f t="shared" si="297"/>
        <v>4915.2</v>
      </c>
      <c r="H6386" t="b">
        <f t="shared" si="298"/>
        <v>0</v>
      </c>
      <c r="I6386" t="s">
        <v>665</v>
      </c>
      <c r="J6386">
        <f t="shared" si="299"/>
        <v>100</v>
      </c>
      <c r="K6386" t="s">
        <v>16</v>
      </c>
      <c r="L6386">
        <v>0</v>
      </c>
      <c r="M6386">
        <f>Googleplaystore[[#This Row],[Installed]]*Googleplaystore[[#This Row],[Price]]</f>
        <v>0</v>
      </c>
      <c r="N6386" t="s">
        <v>17</v>
      </c>
      <c r="O6386" t="s">
        <v>3959</v>
      </c>
      <c r="P6386" s="1">
        <v>43256</v>
      </c>
      <c r="Q6386" s="16">
        <v>2</v>
      </c>
      <c r="R6386" t="s">
        <v>32</v>
      </c>
    </row>
    <row r="6387" spans="1:18" x14ac:dyDescent="0.3">
      <c r="A6387">
        <v>5</v>
      </c>
      <c r="B6387" t="s">
        <v>7713</v>
      </c>
      <c r="C6387" t="s">
        <v>492</v>
      </c>
      <c r="E6387">
        <v>3</v>
      </c>
      <c r="F6387" t="s">
        <v>12520</v>
      </c>
      <c r="G6387">
        <f t="shared" si="297"/>
        <v>1638.4</v>
      </c>
      <c r="H6387" t="b">
        <f t="shared" si="298"/>
        <v>0</v>
      </c>
      <c r="I6387" t="s">
        <v>665</v>
      </c>
      <c r="J6387">
        <f t="shared" si="299"/>
        <v>100</v>
      </c>
      <c r="K6387" t="s">
        <v>16</v>
      </c>
      <c r="L6387">
        <v>0</v>
      </c>
      <c r="M6387">
        <f>Googleplaystore[[#This Row],[Installed]]*Googleplaystore[[#This Row],[Price]]</f>
        <v>0</v>
      </c>
      <c r="N6387" t="s">
        <v>17</v>
      </c>
      <c r="O6387" t="s">
        <v>493</v>
      </c>
      <c r="P6387" s="1">
        <v>42586</v>
      </c>
      <c r="Q6387" s="16" t="s">
        <v>4933</v>
      </c>
      <c r="R6387" t="s">
        <v>46</v>
      </c>
    </row>
    <row r="6388" spans="1:18" x14ac:dyDescent="0.3">
      <c r="A6388">
        <v>0</v>
      </c>
      <c r="B6388" t="s">
        <v>7714</v>
      </c>
      <c r="C6388" t="s">
        <v>1574</v>
      </c>
      <c r="E6388">
        <v>1</v>
      </c>
      <c r="F6388" t="s">
        <v>12322</v>
      </c>
      <c r="G6388">
        <f t="shared" si="297"/>
        <v>5017.6000000000004</v>
      </c>
      <c r="H6388" t="b">
        <f t="shared" si="298"/>
        <v>0</v>
      </c>
      <c r="I6388" t="s">
        <v>665</v>
      </c>
      <c r="J6388">
        <f t="shared" si="299"/>
        <v>100</v>
      </c>
      <c r="K6388" t="s">
        <v>16</v>
      </c>
      <c r="L6388">
        <v>0</v>
      </c>
      <c r="M6388">
        <f>Googleplaystore[[#This Row],[Installed]]*Googleplaystore[[#This Row],[Price]]</f>
        <v>0</v>
      </c>
      <c r="N6388" t="s">
        <v>17</v>
      </c>
      <c r="O6388" t="s">
        <v>1575</v>
      </c>
      <c r="P6388" s="1">
        <v>43152</v>
      </c>
      <c r="Q6388" s="16">
        <v>1.2</v>
      </c>
      <c r="R6388" t="s">
        <v>53</v>
      </c>
    </row>
    <row r="6389" spans="1:18" x14ac:dyDescent="0.3">
      <c r="A6389">
        <v>0</v>
      </c>
      <c r="B6389" t="s">
        <v>7715</v>
      </c>
      <c r="C6389" t="s">
        <v>1574</v>
      </c>
      <c r="E6389">
        <v>1</v>
      </c>
      <c r="F6389" t="s">
        <v>12349</v>
      </c>
      <c r="G6389">
        <f t="shared" si="297"/>
        <v>3584</v>
      </c>
      <c r="H6389" t="b">
        <f t="shared" si="298"/>
        <v>0</v>
      </c>
      <c r="I6389" t="s">
        <v>816</v>
      </c>
      <c r="J6389">
        <f t="shared" si="299"/>
        <v>500</v>
      </c>
      <c r="K6389" t="s">
        <v>16</v>
      </c>
      <c r="L6389">
        <v>0</v>
      </c>
      <c r="M6389">
        <f>Googleplaystore[[#This Row],[Installed]]*Googleplaystore[[#This Row],[Price]]</f>
        <v>0</v>
      </c>
      <c r="N6389" t="s">
        <v>30</v>
      </c>
      <c r="O6389" t="s">
        <v>1575</v>
      </c>
      <c r="P6389" s="1">
        <v>43040</v>
      </c>
      <c r="Q6389" s="16">
        <v>1.1000000000000001</v>
      </c>
      <c r="R6389" t="s">
        <v>39</v>
      </c>
    </row>
    <row r="6390" spans="1:18" x14ac:dyDescent="0.3">
      <c r="A6390">
        <v>0</v>
      </c>
      <c r="B6390" t="s">
        <v>7716</v>
      </c>
      <c r="C6390" t="s">
        <v>2628</v>
      </c>
      <c r="E6390">
        <v>0</v>
      </c>
      <c r="F6390" t="s">
        <v>12179</v>
      </c>
      <c r="G6390">
        <f t="shared" si="297"/>
        <v>8908.7999999999993</v>
      </c>
      <c r="H6390" t="b">
        <f t="shared" si="298"/>
        <v>0</v>
      </c>
      <c r="I6390" t="s">
        <v>816</v>
      </c>
      <c r="J6390">
        <f t="shared" si="299"/>
        <v>500</v>
      </c>
      <c r="K6390" t="s">
        <v>16</v>
      </c>
      <c r="L6390">
        <v>0</v>
      </c>
      <c r="M6390">
        <f>Googleplaystore[[#This Row],[Installed]]*Googleplaystore[[#This Row],[Price]]</f>
        <v>0</v>
      </c>
      <c r="N6390" t="s">
        <v>17</v>
      </c>
      <c r="O6390" t="s">
        <v>2629</v>
      </c>
      <c r="P6390" s="1">
        <v>43118</v>
      </c>
      <c r="Q6390" s="16">
        <v>1.1000000000000001</v>
      </c>
      <c r="R6390" t="s">
        <v>20</v>
      </c>
    </row>
    <row r="6391" spans="1:18" x14ac:dyDescent="0.3">
      <c r="A6391">
        <v>4</v>
      </c>
      <c r="B6391" t="s">
        <v>7717</v>
      </c>
      <c r="C6391" t="s">
        <v>1574</v>
      </c>
      <c r="E6391">
        <v>4015</v>
      </c>
      <c r="F6391" t="s">
        <v>12789</v>
      </c>
      <c r="G6391">
        <f t="shared" si="297"/>
        <v>7884.8</v>
      </c>
      <c r="H6391" t="b">
        <f t="shared" si="298"/>
        <v>0</v>
      </c>
      <c r="I6391" t="s">
        <v>42</v>
      </c>
      <c r="J6391">
        <f t="shared" si="299"/>
        <v>1000000</v>
      </c>
      <c r="K6391" t="s">
        <v>16</v>
      </c>
      <c r="L6391">
        <v>0</v>
      </c>
      <c r="M6391">
        <f>Googleplaystore[[#This Row],[Installed]]*Googleplaystore[[#This Row],[Price]]</f>
        <v>0</v>
      </c>
      <c r="N6391" t="s">
        <v>222</v>
      </c>
      <c r="O6391" t="s">
        <v>1575</v>
      </c>
      <c r="P6391" s="1">
        <v>42852</v>
      </c>
      <c r="Q6391" s="16">
        <v>6</v>
      </c>
      <c r="R6391" t="s">
        <v>46</v>
      </c>
    </row>
    <row r="6392" spans="1:18" x14ac:dyDescent="0.3">
      <c r="A6392">
        <v>0</v>
      </c>
      <c r="B6392" t="s">
        <v>7718</v>
      </c>
      <c r="C6392" t="s">
        <v>3070</v>
      </c>
      <c r="E6392">
        <v>5</v>
      </c>
      <c r="F6392" t="s">
        <v>12175</v>
      </c>
      <c r="G6392">
        <f t="shared" si="297"/>
        <v>19456</v>
      </c>
      <c r="H6392" t="b">
        <f t="shared" si="298"/>
        <v>0</v>
      </c>
      <c r="I6392" t="s">
        <v>816</v>
      </c>
      <c r="J6392">
        <f t="shared" si="299"/>
        <v>500</v>
      </c>
      <c r="K6392" t="s">
        <v>16</v>
      </c>
      <c r="L6392">
        <v>0</v>
      </c>
      <c r="M6392">
        <f>Googleplaystore[[#This Row],[Installed]]*Googleplaystore[[#This Row],[Price]]</f>
        <v>0</v>
      </c>
      <c r="N6392" t="s">
        <v>17</v>
      </c>
      <c r="O6392" t="s">
        <v>3071</v>
      </c>
      <c r="P6392" s="1">
        <v>43133</v>
      </c>
      <c r="Q6392" s="16" t="s">
        <v>2157</v>
      </c>
      <c r="R6392" t="s">
        <v>20</v>
      </c>
    </row>
    <row r="6393" spans="1:18" x14ac:dyDescent="0.3">
      <c r="A6393">
        <v>4.3</v>
      </c>
      <c r="B6393" t="s">
        <v>7719</v>
      </c>
      <c r="C6393" t="s">
        <v>309</v>
      </c>
      <c r="E6393">
        <v>28</v>
      </c>
      <c r="F6393" t="s">
        <v>12259</v>
      </c>
      <c r="G6393">
        <f t="shared" si="297"/>
        <v>3481.6</v>
      </c>
      <c r="H6393" t="b">
        <f t="shared" si="298"/>
        <v>0</v>
      </c>
      <c r="I6393" t="s">
        <v>482</v>
      </c>
      <c r="J6393">
        <f t="shared" si="299"/>
        <v>1000</v>
      </c>
      <c r="K6393" t="s">
        <v>16</v>
      </c>
      <c r="L6393">
        <v>0</v>
      </c>
      <c r="M6393">
        <f>Googleplaystore[[#This Row],[Installed]]*Googleplaystore[[#This Row],[Price]]</f>
        <v>0</v>
      </c>
      <c r="N6393" t="s">
        <v>17</v>
      </c>
      <c r="O6393" t="s">
        <v>310</v>
      </c>
      <c r="P6393" s="1">
        <v>42125</v>
      </c>
      <c r="Q6393" s="16">
        <v>1.1000000000000001</v>
      </c>
      <c r="R6393" t="s">
        <v>53</v>
      </c>
    </row>
    <row r="6394" spans="1:18" x14ac:dyDescent="0.3">
      <c r="A6394">
        <v>0</v>
      </c>
      <c r="B6394" t="s">
        <v>7720</v>
      </c>
      <c r="C6394" t="s">
        <v>309</v>
      </c>
      <c r="E6394">
        <v>0</v>
      </c>
      <c r="F6394" t="s">
        <v>12262</v>
      </c>
      <c r="G6394">
        <f t="shared" si="297"/>
        <v>2969.6</v>
      </c>
      <c r="H6394" t="b">
        <f t="shared" si="298"/>
        <v>0</v>
      </c>
      <c r="I6394" t="s">
        <v>665</v>
      </c>
      <c r="J6394">
        <f t="shared" si="299"/>
        <v>100</v>
      </c>
      <c r="K6394" t="s">
        <v>16</v>
      </c>
      <c r="L6394">
        <v>0</v>
      </c>
      <c r="M6394">
        <f>Googleplaystore[[#This Row],[Installed]]*Googleplaystore[[#This Row],[Price]]</f>
        <v>0</v>
      </c>
      <c r="N6394" t="s">
        <v>17</v>
      </c>
      <c r="O6394" t="s">
        <v>310</v>
      </c>
      <c r="P6394" s="1">
        <v>43229</v>
      </c>
      <c r="Q6394" s="16" t="s">
        <v>7721</v>
      </c>
      <c r="R6394" t="s">
        <v>36</v>
      </c>
    </row>
    <row r="6395" spans="1:18" x14ac:dyDescent="0.3">
      <c r="A6395">
        <v>4.0999999999999996</v>
      </c>
      <c r="B6395" t="s">
        <v>7722</v>
      </c>
      <c r="C6395" t="s">
        <v>2628</v>
      </c>
      <c r="E6395">
        <v>698</v>
      </c>
      <c r="F6395" t="s">
        <v>12248</v>
      </c>
      <c r="G6395">
        <f t="shared" si="297"/>
        <v>2457.6</v>
      </c>
      <c r="H6395" t="b">
        <f t="shared" si="298"/>
        <v>0</v>
      </c>
      <c r="I6395" t="s">
        <v>34</v>
      </c>
      <c r="J6395">
        <f t="shared" si="299"/>
        <v>100000</v>
      </c>
      <c r="K6395" t="s">
        <v>16</v>
      </c>
      <c r="L6395">
        <v>0</v>
      </c>
      <c r="M6395">
        <f>Googleplaystore[[#This Row],[Installed]]*Googleplaystore[[#This Row],[Price]]</f>
        <v>0</v>
      </c>
      <c r="N6395" t="s">
        <v>70</v>
      </c>
      <c r="O6395" t="s">
        <v>2629</v>
      </c>
      <c r="P6395" s="1">
        <v>42038</v>
      </c>
      <c r="Q6395" s="16">
        <v>1.1000000000000001</v>
      </c>
      <c r="R6395" t="s">
        <v>46</v>
      </c>
    </row>
    <row r="6396" spans="1:18" x14ac:dyDescent="0.3">
      <c r="A6396">
        <v>5</v>
      </c>
      <c r="B6396" t="s">
        <v>7723</v>
      </c>
      <c r="C6396" t="s">
        <v>2367</v>
      </c>
      <c r="E6396">
        <v>8</v>
      </c>
      <c r="F6396" t="s">
        <v>12195</v>
      </c>
      <c r="G6396">
        <f t="shared" si="297"/>
        <v>2764.8</v>
      </c>
      <c r="H6396" t="b">
        <f t="shared" si="298"/>
        <v>0</v>
      </c>
      <c r="I6396" t="s">
        <v>665</v>
      </c>
      <c r="J6396">
        <f t="shared" si="299"/>
        <v>100</v>
      </c>
      <c r="K6396" t="s">
        <v>16</v>
      </c>
      <c r="L6396">
        <v>0</v>
      </c>
      <c r="M6396">
        <f>Googleplaystore[[#This Row],[Installed]]*Googleplaystore[[#This Row],[Price]]</f>
        <v>0</v>
      </c>
      <c r="N6396" t="s">
        <v>17</v>
      </c>
      <c r="O6396" t="s">
        <v>1077</v>
      </c>
      <c r="P6396" s="1">
        <v>43072</v>
      </c>
      <c r="Q6396" s="16">
        <v>1.1000000000000001</v>
      </c>
      <c r="R6396" t="s">
        <v>50</v>
      </c>
    </row>
    <row r="6397" spans="1:18" x14ac:dyDescent="0.3">
      <c r="A6397">
        <v>0</v>
      </c>
      <c r="B6397" t="s">
        <v>7724</v>
      </c>
      <c r="C6397" t="s">
        <v>3533</v>
      </c>
      <c r="E6397">
        <v>0</v>
      </c>
      <c r="F6397" t="s">
        <v>12329</v>
      </c>
      <c r="G6397">
        <f t="shared" si="297"/>
        <v>5120</v>
      </c>
      <c r="H6397" t="b">
        <f t="shared" si="298"/>
        <v>0</v>
      </c>
      <c r="I6397" t="s">
        <v>665</v>
      </c>
      <c r="J6397">
        <f t="shared" si="299"/>
        <v>100</v>
      </c>
      <c r="K6397" t="s">
        <v>16</v>
      </c>
      <c r="L6397">
        <v>0</v>
      </c>
      <c r="M6397">
        <f>Googleplaystore[[#This Row],[Installed]]*Googleplaystore[[#This Row],[Price]]</f>
        <v>0</v>
      </c>
      <c r="N6397" t="s">
        <v>17</v>
      </c>
      <c r="O6397" t="s">
        <v>3534</v>
      </c>
      <c r="P6397" s="1">
        <v>42573</v>
      </c>
      <c r="Q6397" s="16" t="s">
        <v>4186</v>
      </c>
      <c r="R6397" t="s">
        <v>53</v>
      </c>
    </row>
    <row r="6398" spans="1:18" x14ac:dyDescent="0.3">
      <c r="A6398">
        <v>5</v>
      </c>
      <c r="B6398" t="s">
        <v>7725</v>
      </c>
      <c r="C6398" t="s">
        <v>1574</v>
      </c>
      <c r="E6398">
        <v>2</v>
      </c>
      <c r="F6398" t="s">
        <v>12331</v>
      </c>
      <c r="G6398">
        <f t="shared" si="297"/>
        <v>6041.6</v>
      </c>
      <c r="H6398" t="b">
        <f t="shared" si="298"/>
        <v>0</v>
      </c>
      <c r="I6398" t="s">
        <v>816</v>
      </c>
      <c r="J6398">
        <f t="shared" si="299"/>
        <v>500</v>
      </c>
      <c r="K6398" t="s">
        <v>16</v>
      </c>
      <c r="L6398">
        <v>0</v>
      </c>
      <c r="M6398">
        <f>Googleplaystore[[#This Row],[Installed]]*Googleplaystore[[#This Row],[Price]]</f>
        <v>0</v>
      </c>
      <c r="N6398" t="s">
        <v>17</v>
      </c>
      <c r="O6398" t="s">
        <v>1575</v>
      </c>
      <c r="P6398" s="1">
        <v>43276</v>
      </c>
      <c r="Q6398" s="16">
        <v>2</v>
      </c>
      <c r="R6398" t="s">
        <v>20</v>
      </c>
    </row>
    <row r="6399" spans="1:18" x14ac:dyDescent="0.3">
      <c r="A6399">
        <v>0</v>
      </c>
      <c r="B6399" t="s">
        <v>7726</v>
      </c>
      <c r="C6399" t="s">
        <v>309</v>
      </c>
      <c r="E6399">
        <v>10</v>
      </c>
      <c r="F6399" t="s">
        <v>12181</v>
      </c>
      <c r="G6399">
        <f t="shared" si="297"/>
        <v>2867.2</v>
      </c>
      <c r="H6399" t="b">
        <f t="shared" si="298"/>
        <v>0</v>
      </c>
      <c r="I6399" t="s">
        <v>665</v>
      </c>
      <c r="J6399">
        <f t="shared" si="299"/>
        <v>100</v>
      </c>
      <c r="K6399" t="s">
        <v>16</v>
      </c>
      <c r="L6399">
        <v>0</v>
      </c>
      <c r="M6399">
        <f>Googleplaystore[[#This Row],[Installed]]*Googleplaystore[[#This Row],[Price]]</f>
        <v>0</v>
      </c>
      <c r="N6399" t="s">
        <v>17</v>
      </c>
      <c r="O6399" t="s">
        <v>310</v>
      </c>
      <c r="P6399" s="1">
        <v>43201</v>
      </c>
      <c r="Q6399" s="16" t="s">
        <v>976</v>
      </c>
      <c r="R6399" t="s">
        <v>50</v>
      </c>
    </row>
    <row r="6400" spans="1:18" x14ac:dyDescent="0.3">
      <c r="A6400">
        <v>0</v>
      </c>
      <c r="B6400" t="s">
        <v>7727</v>
      </c>
      <c r="C6400" t="s">
        <v>2628</v>
      </c>
      <c r="E6400">
        <v>0</v>
      </c>
      <c r="F6400" t="s">
        <v>12259</v>
      </c>
      <c r="G6400">
        <f t="shared" si="297"/>
        <v>3481.6</v>
      </c>
      <c r="H6400" t="b">
        <f t="shared" si="298"/>
        <v>0</v>
      </c>
      <c r="I6400" t="s">
        <v>663</v>
      </c>
      <c r="J6400">
        <f t="shared" si="299"/>
        <v>50</v>
      </c>
      <c r="K6400" t="s">
        <v>16</v>
      </c>
      <c r="L6400">
        <v>0</v>
      </c>
      <c r="M6400">
        <f>Googleplaystore[[#This Row],[Installed]]*Googleplaystore[[#This Row],[Price]]</f>
        <v>0</v>
      </c>
      <c r="N6400" t="s">
        <v>17</v>
      </c>
      <c r="O6400" t="s">
        <v>2629</v>
      </c>
      <c r="P6400" s="1">
        <v>43276</v>
      </c>
      <c r="Q6400" s="16">
        <v>1</v>
      </c>
      <c r="R6400" t="s">
        <v>53</v>
      </c>
    </row>
    <row r="6401" spans="1:18" x14ac:dyDescent="0.3">
      <c r="A6401">
        <v>0</v>
      </c>
      <c r="B6401" t="s">
        <v>7728</v>
      </c>
      <c r="C6401" t="s">
        <v>3396</v>
      </c>
      <c r="E6401">
        <v>0</v>
      </c>
      <c r="F6401" t="s">
        <v>12190</v>
      </c>
      <c r="G6401">
        <f t="shared" si="297"/>
        <v>12288</v>
      </c>
      <c r="H6401" t="b">
        <f t="shared" si="298"/>
        <v>0</v>
      </c>
      <c r="I6401" t="s">
        <v>665</v>
      </c>
      <c r="J6401">
        <f t="shared" si="299"/>
        <v>100</v>
      </c>
      <c r="K6401" t="s">
        <v>16</v>
      </c>
      <c r="L6401">
        <v>0</v>
      </c>
      <c r="M6401">
        <f>Googleplaystore[[#This Row],[Installed]]*Googleplaystore[[#This Row],[Price]]</f>
        <v>0</v>
      </c>
      <c r="N6401" t="s">
        <v>17</v>
      </c>
      <c r="O6401" t="s">
        <v>2057</v>
      </c>
      <c r="P6401" s="1">
        <v>42766</v>
      </c>
      <c r="Q6401" s="16" t="s">
        <v>7729</v>
      </c>
      <c r="R6401" t="s">
        <v>53</v>
      </c>
    </row>
    <row r="6402" spans="1:18" x14ac:dyDescent="0.3">
      <c r="A6402">
        <v>4</v>
      </c>
      <c r="B6402" t="s">
        <v>7730</v>
      </c>
      <c r="C6402" t="s">
        <v>3070</v>
      </c>
      <c r="E6402">
        <v>6</v>
      </c>
      <c r="F6402" t="s">
        <v>12191</v>
      </c>
      <c r="G6402">
        <f t="shared" si="297"/>
        <v>20480</v>
      </c>
      <c r="H6402" t="b">
        <f t="shared" si="298"/>
        <v>0</v>
      </c>
      <c r="I6402" t="s">
        <v>665</v>
      </c>
      <c r="J6402">
        <f t="shared" si="299"/>
        <v>100</v>
      </c>
      <c r="K6402" t="s">
        <v>16</v>
      </c>
      <c r="L6402">
        <v>0</v>
      </c>
      <c r="M6402">
        <f>Googleplaystore[[#This Row],[Installed]]*Googleplaystore[[#This Row],[Price]]</f>
        <v>0</v>
      </c>
      <c r="N6402" t="s">
        <v>17</v>
      </c>
      <c r="O6402" t="s">
        <v>3071</v>
      </c>
      <c r="P6402" s="1">
        <v>42627</v>
      </c>
      <c r="Q6402" s="16">
        <v>1</v>
      </c>
      <c r="R6402" t="s">
        <v>50</v>
      </c>
    </row>
    <row r="6403" spans="1:18" x14ac:dyDescent="0.3">
      <c r="A6403">
        <v>0</v>
      </c>
      <c r="B6403" t="s">
        <v>7731</v>
      </c>
      <c r="C6403" t="s">
        <v>309</v>
      </c>
      <c r="E6403">
        <v>9</v>
      </c>
      <c r="F6403" t="s">
        <v>12205</v>
      </c>
      <c r="G6403">
        <f t="shared" ref="G6403:G6466" si="300">IF(ISNUMBER(SEARCH("M",F6403)), VALUE(LEFT(F6403, LEN(F6403)-1) *1024))</f>
        <v>4300.8</v>
      </c>
      <c r="H6403" t="b">
        <f t="shared" ref="H6403:H6466" si="301">IF(ISNUMBER(SEARCH("K",F6403)), VALUE(LEFT(F6403, LEN(F6403)-1)))</f>
        <v>0</v>
      </c>
      <c r="I6403" t="s">
        <v>665</v>
      </c>
      <c r="J6403">
        <f t="shared" ref="J6403:J6466" si="302">IF(ISNUMBER(SEARCH("+", I6403)), VALUE(SUBSTITUTE(I6403, "+", "")), I6403)</f>
        <v>100</v>
      </c>
      <c r="K6403" t="s">
        <v>16</v>
      </c>
      <c r="L6403">
        <v>0</v>
      </c>
      <c r="M6403">
        <f>Googleplaystore[[#This Row],[Installed]]*Googleplaystore[[#This Row],[Price]]</f>
        <v>0</v>
      </c>
      <c r="N6403" t="s">
        <v>17</v>
      </c>
      <c r="O6403" t="s">
        <v>310</v>
      </c>
      <c r="P6403" s="1">
        <v>42342</v>
      </c>
      <c r="Q6403" s="16" t="s">
        <v>75</v>
      </c>
      <c r="R6403" t="s">
        <v>50</v>
      </c>
    </row>
    <row r="6404" spans="1:18" x14ac:dyDescent="0.3">
      <c r="A6404">
        <v>0</v>
      </c>
      <c r="B6404" t="s">
        <v>7732</v>
      </c>
      <c r="C6404" t="s">
        <v>4407</v>
      </c>
      <c r="E6404">
        <v>1</v>
      </c>
      <c r="F6404" t="s">
        <v>12223</v>
      </c>
      <c r="G6404">
        <f t="shared" si="300"/>
        <v>10240</v>
      </c>
      <c r="H6404" t="b">
        <f t="shared" si="301"/>
        <v>0</v>
      </c>
      <c r="I6404" t="s">
        <v>838</v>
      </c>
      <c r="J6404">
        <f t="shared" si="302"/>
        <v>10</v>
      </c>
      <c r="K6404" t="s">
        <v>16</v>
      </c>
      <c r="L6404">
        <v>0</v>
      </c>
      <c r="M6404">
        <f>Googleplaystore[[#This Row],[Installed]]*Googleplaystore[[#This Row],[Price]]</f>
        <v>0</v>
      </c>
      <c r="N6404" t="s">
        <v>17</v>
      </c>
      <c r="O6404" t="s">
        <v>4408</v>
      </c>
      <c r="P6404" s="1">
        <v>43117</v>
      </c>
      <c r="Q6404" s="16" t="s">
        <v>7733</v>
      </c>
      <c r="R6404" t="s">
        <v>50</v>
      </c>
    </row>
    <row r="6405" spans="1:18" x14ac:dyDescent="0.3">
      <c r="A6405">
        <v>3.5</v>
      </c>
      <c r="B6405" t="s">
        <v>7734</v>
      </c>
      <c r="C6405" t="s">
        <v>4407</v>
      </c>
      <c r="E6405">
        <v>8</v>
      </c>
      <c r="F6405" t="s">
        <v>12229</v>
      </c>
      <c r="G6405">
        <f t="shared" si="300"/>
        <v>26624</v>
      </c>
      <c r="H6405" t="b">
        <f t="shared" si="301"/>
        <v>0</v>
      </c>
      <c r="I6405" t="s">
        <v>838</v>
      </c>
      <c r="J6405">
        <f t="shared" si="302"/>
        <v>10</v>
      </c>
      <c r="K6405" t="s">
        <v>16</v>
      </c>
      <c r="L6405">
        <v>0</v>
      </c>
      <c r="M6405">
        <f>Googleplaystore[[#This Row],[Installed]]*Googleplaystore[[#This Row],[Price]]</f>
        <v>0</v>
      </c>
      <c r="N6405" t="s">
        <v>17</v>
      </c>
      <c r="O6405" t="s">
        <v>4408</v>
      </c>
      <c r="P6405" s="1">
        <v>43117</v>
      </c>
      <c r="Q6405" s="16" t="s">
        <v>7735</v>
      </c>
      <c r="R6405" t="s">
        <v>50</v>
      </c>
    </row>
    <row r="6406" spans="1:18" x14ac:dyDescent="0.3">
      <c r="A6406">
        <v>0</v>
      </c>
      <c r="B6406" t="s">
        <v>7736</v>
      </c>
      <c r="C6406" t="s">
        <v>1893</v>
      </c>
      <c r="E6406">
        <v>1</v>
      </c>
      <c r="F6406" t="s">
        <v>12350</v>
      </c>
      <c r="G6406">
        <f t="shared" si="300"/>
        <v>4096</v>
      </c>
      <c r="H6406" t="b">
        <f t="shared" si="301"/>
        <v>0</v>
      </c>
      <c r="I6406" t="s">
        <v>665</v>
      </c>
      <c r="J6406">
        <f t="shared" si="302"/>
        <v>100</v>
      </c>
      <c r="K6406" t="s">
        <v>16</v>
      </c>
      <c r="L6406">
        <v>0</v>
      </c>
      <c r="M6406">
        <f>Googleplaystore[[#This Row],[Installed]]*Googleplaystore[[#This Row],[Price]]</f>
        <v>0</v>
      </c>
      <c r="N6406" t="s">
        <v>17</v>
      </c>
      <c r="O6406" t="s">
        <v>1894</v>
      </c>
      <c r="P6406" s="1">
        <v>43279</v>
      </c>
      <c r="Q6406" s="16" t="s">
        <v>2302</v>
      </c>
      <c r="R6406" t="s">
        <v>50</v>
      </c>
    </row>
    <row r="6407" spans="1:18" x14ac:dyDescent="0.3">
      <c r="A6407">
        <v>0</v>
      </c>
      <c r="B6407" t="s">
        <v>7714</v>
      </c>
      <c r="C6407" t="s">
        <v>2628</v>
      </c>
      <c r="E6407">
        <v>0</v>
      </c>
      <c r="F6407" t="s">
        <v>12241</v>
      </c>
      <c r="G6407">
        <f t="shared" si="300"/>
        <v>3686.4</v>
      </c>
      <c r="H6407" t="b">
        <f t="shared" si="301"/>
        <v>0</v>
      </c>
      <c r="I6407" t="s">
        <v>838</v>
      </c>
      <c r="J6407">
        <f t="shared" si="302"/>
        <v>10</v>
      </c>
      <c r="K6407" t="s">
        <v>16</v>
      </c>
      <c r="L6407">
        <v>0</v>
      </c>
      <c r="M6407">
        <f>Googleplaystore[[#This Row],[Installed]]*Googleplaystore[[#This Row],[Price]]</f>
        <v>0</v>
      </c>
      <c r="N6407" t="s">
        <v>30</v>
      </c>
      <c r="O6407" t="s">
        <v>2629</v>
      </c>
      <c r="P6407" s="1">
        <v>43185</v>
      </c>
      <c r="Q6407" s="16">
        <v>1</v>
      </c>
      <c r="R6407" t="s">
        <v>53</v>
      </c>
    </row>
    <row r="6408" spans="1:18" x14ac:dyDescent="0.3">
      <c r="A6408">
        <v>0</v>
      </c>
      <c r="B6408" t="s">
        <v>7737</v>
      </c>
      <c r="C6408" t="s">
        <v>309</v>
      </c>
      <c r="E6408">
        <v>2</v>
      </c>
      <c r="F6408" t="s">
        <v>13112</v>
      </c>
      <c r="G6408">
        <f t="shared" si="300"/>
        <v>100352</v>
      </c>
      <c r="H6408" t="b">
        <f t="shared" si="301"/>
        <v>0</v>
      </c>
      <c r="I6408" t="s">
        <v>838</v>
      </c>
      <c r="J6408">
        <f t="shared" si="302"/>
        <v>10</v>
      </c>
      <c r="K6408" t="s">
        <v>16</v>
      </c>
      <c r="L6408">
        <v>0</v>
      </c>
      <c r="M6408">
        <f>Googleplaystore[[#This Row],[Installed]]*Googleplaystore[[#This Row],[Price]]</f>
        <v>0</v>
      </c>
      <c r="N6408" t="s">
        <v>17</v>
      </c>
      <c r="O6408" t="s">
        <v>310</v>
      </c>
      <c r="P6408" s="1">
        <v>43313</v>
      </c>
      <c r="Q6408" s="16" t="s">
        <v>1311</v>
      </c>
      <c r="R6408" t="s">
        <v>50</v>
      </c>
    </row>
    <row r="6409" spans="1:18" x14ac:dyDescent="0.3">
      <c r="A6409">
        <v>4.0999999999999996</v>
      </c>
      <c r="B6409" t="s">
        <v>7738</v>
      </c>
      <c r="C6409" t="s">
        <v>1283</v>
      </c>
      <c r="E6409">
        <v>15057</v>
      </c>
      <c r="F6409" t="s">
        <v>12243</v>
      </c>
      <c r="G6409">
        <f t="shared" si="300"/>
        <v>5836.8</v>
      </c>
      <c r="H6409" t="b">
        <f t="shared" si="301"/>
        <v>0</v>
      </c>
      <c r="I6409" t="s">
        <v>22</v>
      </c>
      <c r="J6409">
        <f t="shared" si="302"/>
        <v>500000</v>
      </c>
      <c r="K6409" t="s">
        <v>16</v>
      </c>
      <c r="L6409">
        <v>0</v>
      </c>
      <c r="M6409">
        <f>Googleplaystore[[#This Row],[Installed]]*Googleplaystore[[#This Row],[Price]]</f>
        <v>0</v>
      </c>
      <c r="N6409" t="s">
        <v>17</v>
      </c>
      <c r="O6409" t="s">
        <v>1284</v>
      </c>
      <c r="P6409" s="1">
        <v>43315</v>
      </c>
      <c r="Q6409" s="16" t="s">
        <v>754</v>
      </c>
      <c r="R6409" t="s">
        <v>143</v>
      </c>
    </row>
    <row r="6410" spans="1:18" x14ac:dyDescent="0.3">
      <c r="A6410">
        <v>0</v>
      </c>
      <c r="B6410" t="s">
        <v>7739</v>
      </c>
      <c r="C6410" t="s">
        <v>3533</v>
      </c>
      <c r="E6410">
        <v>0</v>
      </c>
      <c r="F6410" t="s">
        <v>12241</v>
      </c>
      <c r="G6410">
        <f t="shared" si="300"/>
        <v>3686.4</v>
      </c>
      <c r="H6410" t="b">
        <f t="shared" si="301"/>
        <v>0</v>
      </c>
      <c r="I6410" t="s">
        <v>665</v>
      </c>
      <c r="J6410">
        <f t="shared" si="302"/>
        <v>100</v>
      </c>
      <c r="K6410" t="s">
        <v>16</v>
      </c>
      <c r="L6410">
        <v>0</v>
      </c>
      <c r="M6410">
        <f>Googleplaystore[[#This Row],[Installed]]*Googleplaystore[[#This Row],[Price]]</f>
        <v>0</v>
      </c>
      <c r="N6410" t="s">
        <v>17</v>
      </c>
      <c r="O6410" t="s">
        <v>3534</v>
      </c>
      <c r="P6410" s="1">
        <v>42573</v>
      </c>
      <c r="Q6410" s="16" t="s">
        <v>27</v>
      </c>
      <c r="R6410" t="s">
        <v>53</v>
      </c>
    </row>
    <row r="6411" spans="1:18" x14ac:dyDescent="0.3">
      <c r="A6411">
        <v>0</v>
      </c>
      <c r="B6411" t="s">
        <v>7740</v>
      </c>
      <c r="C6411" t="s">
        <v>309</v>
      </c>
      <c r="E6411">
        <v>17</v>
      </c>
      <c r="F6411" t="s">
        <v>13121</v>
      </c>
      <c r="G6411">
        <f t="shared" si="300"/>
        <v>98304</v>
      </c>
      <c r="H6411" t="b">
        <f t="shared" si="301"/>
        <v>0</v>
      </c>
      <c r="I6411" t="s">
        <v>816</v>
      </c>
      <c r="J6411">
        <f t="shared" si="302"/>
        <v>500</v>
      </c>
      <c r="K6411" t="s">
        <v>16</v>
      </c>
      <c r="L6411">
        <v>0</v>
      </c>
      <c r="M6411">
        <f>Googleplaystore[[#This Row],[Installed]]*Googleplaystore[[#This Row],[Price]]</f>
        <v>0</v>
      </c>
      <c r="N6411" t="s">
        <v>17</v>
      </c>
      <c r="O6411" t="s">
        <v>310</v>
      </c>
      <c r="P6411" s="1">
        <v>42988</v>
      </c>
      <c r="Q6411" s="16" t="s">
        <v>7741</v>
      </c>
      <c r="R6411" t="s">
        <v>20</v>
      </c>
    </row>
    <row r="6412" spans="1:18" x14ac:dyDescent="0.3">
      <c r="A6412">
        <v>4.5999999999999996</v>
      </c>
      <c r="B6412" t="s">
        <v>7742</v>
      </c>
      <c r="C6412" t="s">
        <v>1893</v>
      </c>
      <c r="E6412">
        <v>10198</v>
      </c>
      <c r="F6412" t="s">
        <v>12284</v>
      </c>
      <c r="G6412">
        <f t="shared" si="300"/>
        <v>2252.8000000000002</v>
      </c>
      <c r="H6412" t="b">
        <f t="shared" si="301"/>
        <v>0</v>
      </c>
      <c r="I6412" t="s">
        <v>34</v>
      </c>
      <c r="J6412">
        <f t="shared" si="302"/>
        <v>100000</v>
      </c>
      <c r="K6412" t="s">
        <v>16</v>
      </c>
      <c r="L6412">
        <v>0</v>
      </c>
      <c r="M6412">
        <f>Googleplaystore[[#This Row],[Installed]]*Googleplaystore[[#This Row],[Price]]</f>
        <v>0</v>
      </c>
      <c r="N6412" t="s">
        <v>17</v>
      </c>
      <c r="O6412" t="s">
        <v>1894</v>
      </c>
      <c r="P6412" s="1">
        <v>42968</v>
      </c>
      <c r="Q6412" s="16">
        <v>1.1000000000000001</v>
      </c>
      <c r="R6412" t="s">
        <v>284</v>
      </c>
    </row>
    <row r="6413" spans="1:18" x14ac:dyDescent="0.3">
      <c r="A6413">
        <v>0</v>
      </c>
      <c r="B6413" t="s">
        <v>7743</v>
      </c>
      <c r="C6413" t="s">
        <v>309</v>
      </c>
      <c r="E6413">
        <v>0</v>
      </c>
      <c r="F6413" t="s">
        <v>12223</v>
      </c>
      <c r="G6413">
        <f t="shared" si="300"/>
        <v>10240</v>
      </c>
      <c r="H6413" t="b">
        <f t="shared" si="301"/>
        <v>0</v>
      </c>
      <c r="I6413" t="s">
        <v>838</v>
      </c>
      <c r="J6413">
        <f t="shared" si="302"/>
        <v>10</v>
      </c>
      <c r="K6413" t="s">
        <v>16</v>
      </c>
      <c r="L6413">
        <v>0</v>
      </c>
      <c r="M6413">
        <f>Googleplaystore[[#This Row],[Installed]]*Googleplaystore[[#This Row],[Price]]</f>
        <v>0</v>
      </c>
      <c r="N6413" t="s">
        <v>17</v>
      </c>
      <c r="O6413" t="s">
        <v>310</v>
      </c>
      <c r="P6413" s="1">
        <v>42481</v>
      </c>
      <c r="Q6413" s="16">
        <v>1</v>
      </c>
      <c r="R6413" t="s">
        <v>53</v>
      </c>
    </row>
    <row r="6414" spans="1:18" x14ac:dyDescent="0.3">
      <c r="A6414">
        <v>0</v>
      </c>
      <c r="B6414" t="s">
        <v>7744</v>
      </c>
      <c r="C6414" t="s">
        <v>3396</v>
      </c>
      <c r="E6414">
        <v>3</v>
      </c>
      <c r="F6414" t="s">
        <v>12601</v>
      </c>
      <c r="G6414">
        <f t="shared" si="300"/>
        <v>4915.2</v>
      </c>
      <c r="H6414" t="b">
        <f t="shared" si="301"/>
        <v>0</v>
      </c>
      <c r="I6414" t="s">
        <v>663</v>
      </c>
      <c r="J6414">
        <f t="shared" si="302"/>
        <v>50</v>
      </c>
      <c r="K6414" t="s">
        <v>16</v>
      </c>
      <c r="L6414">
        <v>0</v>
      </c>
      <c r="M6414">
        <f>Googleplaystore[[#This Row],[Installed]]*Googleplaystore[[#This Row],[Price]]</f>
        <v>0</v>
      </c>
      <c r="N6414" t="s">
        <v>17</v>
      </c>
      <c r="O6414" t="s">
        <v>2057</v>
      </c>
      <c r="P6414" s="1">
        <v>43272</v>
      </c>
      <c r="Q6414" s="16">
        <v>1.5</v>
      </c>
      <c r="R6414" t="s">
        <v>36</v>
      </c>
    </row>
    <row r="6415" spans="1:18" x14ac:dyDescent="0.3">
      <c r="A6415">
        <v>0</v>
      </c>
      <c r="B6415" t="s">
        <v>7745</v>
      </c>
      <c r="C6415" t="s">
        <v>309</v>
      </c>
      <c r="E6415">
        <v>0</v>
      </c>
      <c r="F6415" t="s">
        <v>12670</v>
      </c>
      <c r="G6415">
        <f t="shared" si="300"/>
        <v>2048</v>
      </c>
      <c r="H6415" t="b">
        <f t="shared" si="301"/>
        <v>0</v>
      </c>
      <c r="I6415" t="s">
        <v>663</v>
      </c>
      <c r="J6415">
        <f t="shared" si="302"/>
        <v>50</v>
      </c>
      <c r="K6415" t="s">
        <v>16</v>
      </c>
      <c r="L6415">
        <v>0</v>
      </c>
      <c r="M6415">
        <f>Googleplaystore[[#This Row],[Installed]]*Googleplaystore[[#This Row],[Price]]</f>
        <v>0</v>
      </c>
      <c r="N6415" t="s">
        <v>17</v>
      </c>
      <c r="O6415" t="s">
        <v>310</v>
      </c>
      <c r="P6415" s="1">
        <v>42384</v>
      </c>
      <c r="Q6415" s="16" t="s">
        <v>7746</v>
      </c>
      <c r="R6415" t="s">
        <v>53</v>
      </c>
    </row>
    <row r="6416" spans="1:18" x14ac:dyDescent="0.3">
      <c r="A6416">
        <v>4.0999999999999996</v>
      </c>
      <c r="B6416" t="s">
        <v>7747</v>
      </c>
      <c r="C6416" t="s">
        <v>4407</v>
      </c>
      <c r="E6416">
        <v>132792</v>
      </c>
      <c r="F6416" t="s">
        <v>13107</v>
      </c>
      <c r="G6416">
        <f t="shared" si="300"/>
        <v>63488</v>
      </c>
      <c r="H6416" t="b">
        <f t="shared" si="301"/>
        <v>0</v>
      </c>
      <c r="I6416" t="s">
        <v>55</v>
      </c>
      <c r="J6416">
        <f t="shared" si="302"/>
        <v>10000000</v>
      </c>
      <c r="K6416" t="s">
        <v>16</v>
      </c>
      <c r="L6416">
        <v>0</v>
      </c>
      <c r="M6416">
        <f>Googleplaystore[[#This Row],[Installed]]*Googleplaystore[[#This Row],[Price]]</f>
        <v>0</v>
      </c>
      <c r="N6416" t="s">
        <v>17</v>
      </c>
      <c r="O6416" t="s">
        <v>4408</v>
      </c>
      <c r="P6416" s="1">
        <v>43033</v>
      </c>
      <c r="Q6416" s="16" t="s">
        <v>1379</v>
      </c>
      <c r="R6416" t="s">
        <v>20</v>
      </c>
    </row>
    <row r="6417" spans="1:18" x14ac:dyDescent="0.3">
      <c r="A6417">
        <v>4.2</v>
      </c>
      <c r="B6417" t="s">
        <v>4470</v>
      </c>
      <c r="C6417" t="s">
        <v>4407</v>
      </c>
      <c r="E6417">
        <v>60820</v>
      </c>
      <c r="F6417" t="s">
        <v>31</v>
      </c>
      <c r="G6417" t="b">
        <f t="shared" si="300"/>
        <v>0</v>
      </c>
      <c r="H6417" t="b">
        <f t="shared" si="301"/>
        <v>0</v>
      </c>
      <c r="I6417" t="s">
        <v>26</v>
      </c>
      <c r="J6417">
        <f t="shared" si="302"/>
        <v>5000000</v>
      </c>
      <c r="K6417" t="s">
        <v>16</v>
      </c>
      <c r="L6417">
        <v>0</v>
      </c>
      <c r="M6417">
        <f>Googleplaystore[[#This Row],[Installed]]*Googleplaystore[[#This Row],[Price]]</f>
        <v>0</v>
      </c>
      <c r="N6417" t="s">
        <v>17</v>
      </c>
      <c r="O6417" t="s">
        <v>4408</v>
      </c>
      <c r="P6417" s="1">
        <v>43313</v>
      </c>
      <c r="Q6417" s="16">
        <v>0</v>
      </c>
      <c r="R6417" t="s">
        <v>31</v>
      </c>
    </row>
    <row r="6418" spans="1:18" x14ac:dyDescent="0.3">
      <c r="A6418">
        <v>4.2</v>
      </c>
      <c r="B6418" t="s">
        <v>7748</v>
      </c>
      <c r="C6418" t="s">
        <v>3070</v>
      </c>
      <c r="E6418">
        <v>4977</v>
      </c>
      <c r="F6418" t="s">
        <v>12289</v>
      </c>
      <c r="G6418">
        <f t="shared" si="300"/>
        <v>10035.200000000001</v>
      </c>
      <c r="H6418" t="b">
        <f t="shared" si="301"/>
        <v>0</v>
      </c>
      <c r="I6418" t="s">
        <v>34</v>
      </c>
      <c r="J6418">
        <f t="shared" si="302"/>
        <v>100000</v>
      </c>
      <c r="K6418" t="s">
        <v>16</v>
      </c>
      <c r="L6418">
        <v>0</v>
      </c>
      <c r="M6418">
        <f>Googleplaystore[[#This Row],[Installed]]*Googleplaystore[[#This Row],[Price]]</f>
        <v>0</v>
      </c>
      <c r="N6418" t="s">
        <v>17</v>
      </c>
      <c r="O6418" t="s">
        <v>3071</v>
      </c>
      <c r="P6418" s="1">
        <v>43306</v>
      </c>
      <c r="Q6418" s="16" t="s">
        <v>7749</v>
      </c>
      <c r="R6418" t="s">
        <v>50</v>
      </c>
    </row>
    <row r="6419" spans="1:18" x14ac:dyDescent="0.3">
      <c r="A6419">
        <v>2.2000000000000002</v>
      </c>
      <c r="B6419" t="s">
        <v>7750</v>
      </c>
      <c r="C6419" t="s">
        <v>492</v>
      </c>
      <c r="E6419">
        <v>62</v>
      </c>
      <c r="F6419" t="s">
        <v>12821</v>
      </c>
      <c r="G6419">
        <f t="shared" si="300"/>
        <v>34816</v>
      </c>
      <c r="H6419" t="b">
        <f t="shared" si="301"/>
        <v>0</v>
      </c>
      <c r="I6419" t="s">
        <v>15</v>
      </c>
      <c r="J6419">
        <f t="shared" si="302"/>
        <v>10000</v>
      </c>
      <c r="K6419" t="s">
        <v>16</v>
      </c>
      <c r="L6419">
        <v>0</v>
      </c>
      <c r="M6419">
        <f>Googleplaystore[[#This Row],[Installed]]*Googleplaystore[[#This Row],[Price]]</f>
        <v>0</v>
      </c>
      <c r="N6419" t="s">
        <v>17</v>
      </c>
      <c r="O6419" t="s">
        <v>493</v>
      </c>
      <c r="P6419" s="1">
        <v>43199</v>
      </c>
      <c r="Q6419" s="16" t="s">
        <v>1541</v>
      </c>
      <c r="R6419" t="s">
        <v>50</v>
      </c>
    </row>
    <row r="6420" spans="1:18" x14ac:dyDescent="0.3">
      <c r="A6420">
        <v>4.3</v>
      </c>
      <c r="B6420" t="s">
        <v>7751</v>
      </c>
      <c r="C6420" t="s">
        <v>2012</v>
      </c>
      <c r="E6420">
        <v>45558</v>
      </c>
      <c r="F6420" t="s">
        <v>12537</v>
      </c>
      <c r="G6420">
        <f t="shared" si="300"/>
        <v>54272</v>
      </c>
      <c r="H6420" t="b">
        <f t="shared" si="301"/>
        <v>0</v>
      </c>
      <c r="I6420" t="s">
        <v>26</v>
      </c>
      <c r="J6420">
        <f t="shared" si="302"/>
        <v>5000000</v>
      </c>
      <c r="K6420" t="s">
        <v>16</v>
      </c>
      <c r="L6420">
        <v>0</v>
      </c>
      <c r="M6420">
        <f>Googleplaystore[[#This Row],[Installed]]*Googleplaystore[[#This Row],[Price]]</f>
        <v>0</v>
      </c>
      <c r="N6420" t="s">
        <v>70</v>
      </c>
      <c r="O6420" t="s">
        <v>2029</v>
      </c>
      <c r="P6420" s="1">
        <v>43244</v>
      </c>
      <c r="Q6420" s="16" t="s">
        <v>1261</v>
      </c>
      <c r="R6420" t="s">
        <v>50</v>
      </c>
    </row>
    <row r="6421" spans="1:18" x14ac:dyDescent="0.3">
      <c r="A6421">
        <v>4.7</v>
      </c>
      <c r="B6421" t="s">
        <v>7752</v>
      </c>
      <c r="C6421" t="s">
        <v>1283</v>
      </c>
      <c r="E6421">
        <v>19784</v>
      </c>
      <c r="F6421" t="s">
        <v>12361</v>
      </c>
      <c r="G6421">
        <f t="shared" si="300"/>
        <v>7475.2</v>
      </c>
      <c r="H6421" t="b">
        <f t="shared" si="301"/>
        <v>0</v>
      </c>
      <c r="I6421" t="s">
        <v>34</v>
      </c>
      <c r="J6421">
        <f t="shared" si="302"/>
        <v>100000</v>
      </c>
      <c r="K6421" t="s">
        <v>383</v>
      </c>
      <c r="L6421" s="2">
        <v>2.99</v>
      </c>
      <c r="M6421">
        <f>Googleplaystore[[#This Row],[Installed]]*Googleplaystore[[#This Row],[Price]]</f>
        <v>299000</v>
      </c>
      <c r="N6421" t="s">
        <v>17</v>
      </c>
      <c r="O6421" t="s">
        <v>1284</v>
      </c>
      <c r="P6421" s="1">
        <v>43264</v>
      </c>
      <c r="Q6421" s="16">
        <v>7.6</v>
      </c>
      <c r="R6421" t="s">
        <v>53</v>
      </c>
    </row>
    <row r="6422" spans="1:18" x14ac:dyDescent="0.3">
      <c r="A6422">
        <v>3.8</v>
      </c>
      <c r="B6422" t="s">
        <v>7753</v>
      </c>
      <c r="C6422" t="s">
        <v>3677</v>
      </c>
      <c r="E6422">
        <v>400</v>
      </c>
      <c r="F6422" t="s">
        <v>31</v>
      </c>
      <c r="G6422" t="b">
        <f t="shared" si="300"/>
        <v>0</v>
      </c>
      <c r="H6422" t="b">
        <f t="shared" si="301"/>
        <v>0</v>
      </c>
      <c r="I6422" t="s">
        <v>38</v>
      </c>
      <c r="J6422">
        <f t="shared" si="302"/>
        <v>50000</v>
      </c>
      <c r="K6422" t="s">
        <v>16</v>
      </c>
      <c r="L6422">
        <v>0</v>
      </c>
      <c r="M6422">
        <f>Googleplaystore[[#This Row],[Installed]]*Googleplaystore[[#This Row],[Price]]</f>
        <v>0</v>
      </c>
      <c r="N6422" t="s">
        <v>17</v>
      </c>
      <c r="O6422" t="s">
        <v>3678</v>
      </c>
      <c r="P6422" s="1">
        <v>43286</v>
      </c>
      <c r="Q6422" s="16">
        <v>4.8</v>
      </c>
      <c r="R6422" t="s">
        <v>50</v>
      </c>
    </row>
    <row r="6423" spans="1:18" x14ac:dyDescent="0.3">
      <c r="A6423">
        <v>0</v>
      </c>
      <c r="B6423" t="s">
        <v>7754</v>
      </c>
      <c r="C6423" t="s">
        <v>309</v>
      </c>
      <c r="E6423">
        <v>0</v>
      </c>
      <c r="F6423" t="s">
        <v>12181</v>
      </c>
      <c r="G6423">
        <f t="shared" si="300"/>
        <v>2867.2</v>
      </c>
      <c r="H6423" t="b">
        <f t="shared" si="301"/>
        <v>0</v>
      </c>
      <c r="I6423" t="s">
        <v>865</v>
      </c>
      <c r="J6423">
        <f t="shared" si="302"/>
        <v>1</v>
      </c>
      <c r="K6423" t="s">
        <v>16</v>
      </c>
      <c r="L6423">
        <v>0</v>
      </c>
      <c r="M6423">
        <f>Googleplaystore[[#This Row],[Installed]]*Googleplaystore[[#This Row],[Price]]</f>
        <v>0</v>
      </c>
      <c r="N6423" t="s">
        <v>17</v>
      </c>
      <c r="O6423" t="s">
        <v>310</v>
      </c>
      <c r="P6423" s="1">
        <v>42668</v>
      </c>
      <c r="Q6423" s="16" t="s">
        <v>121</v>
      </c>
      <c r="R6423" t="s">
        <v>53</v>
      </c>
    </row>
    <row r="6424" spans="1:18" x14ac:dyDescent="0.3">
      <c r="A6424">
        <v>4.0999999999999996</v>
      </c>
      <c r="B6424" t="s">
        <v>7755</v>
      </c>
      <c r="C6424" t="s">
        <v>309</v>
      </c>
      <c r="E6424">
        <v>15</v>
      </c>
      <c r="F6424" t="s">
        <v>12219</v>
      </c>
      <c r="G6424">
        <f t="shared" si="300"/>
        <v>24576</v>
      </c>
      <c r="H6424" t="b">
        <f t="shared" si="301"/>
        <v>0</v>
      </c>
      <c r="I6424" t="s">
        <v>482</v>
      </c>
      <c r="J6424">
        <f t="shared" si="302"/>
        <v>1000</v>
      </c>
      <c r="K6424" t="s">
        <v>16</v>
      </c>
      <c r="L6424">
        <v>0</v>
      </c>
      <c r="M6424">
        <f>Googleplaystore[[#This Row],[Installed]]*Googleplaystore[[#This Row],[Price]]</f>
        <v>0</v>
      </c>
      <c r="N6424" t="s">
        <v>17</v>
      </c>
      <c r="O6424" t="s">
        <v>310</v>
      </c>
      <c r="P6424" s="1">
        <v>43195</v>
      </c>
      <c r="Q6424" s="16" t="s">
        <v>3687</v>
      </c>
      <c r="R6424" t="s">
        <v>334</v>
      </c>
    </row>
    <row r="6425" spans="1:18" x14ac:dyDescent="0.3">
      <c r="A6425">
        <v>0</v>
      </c>
      <c r="B6425" t="s">
        <v>7756</v>
      </c>
      <c r="C6425" t="s">
        <v>309</v>
      </c>
      <c r="E6425">
        <v>0</v>
      </c>
      <c r="F6425" t="s">
        <v>12345</v>
      </c>
      <c r="G6425">
        <f t="shared" si="300"/>
        <v>74752</v>
      </c>
      <c r="H6425" t="b">
        <f t="shared" si="301"/>
        <v>0</v>
      </c>
      <c r="I6425" t="s">
        <v>881</v>
      </c>
      <c r="J6425">
        <f t="shared" si="302"/>
        <v>5</v>
      </c>
      <c r="K6425" t="s">
        <v>16</v>
      </c>
      <c r="L6425">
        <v>0</v>
      </c>
      <c r="M6425">
        <f>Googleplaystore[[#This Row],[Installed]]*Googleplaystore[[#This Row],[Price]]</f>
        <v>0</v>
      </c>
      <c r="N6425" t="s">
        <v>17</v>
      </c>
      <c r="O6425" t="s">
        <v>310</v>
      </c>
      <c r="P6425" s="1">
        <v>43181</v>
      </c>
      <c r="Q6425" s="16" t="s">
        <v>19</v>
      </c>
      <c r="R6425" t="s">
        <v>50</v>
      </c>
    </row>
    <row r="6426" spans="1:18" x14ac:dyDescent="0.3">
      <c r="A6426">
        <v>3.1</v>
      </c>
      <c r="B6426" t="s">
        <v>7757</v>
      </c>
      <c r="C6426" t="s">
        <v>1893</v>
      </c>
      <c r="E6426">
        <v>10006</v>
      </c>
      <c r="F6426" t="s">
        <v>12537</v>
      </c>
      <c r="G6426">
        <f t="shared" si="300"/>
        <v>54272</v>
      </c>
      <c r="H6426" t="b">
        <f t="shared" si="301"/>
        <v>0</v>
      </c>
      <c r="I6426" t="s">
        <v>42</v>
      </c>
      <c r="J6426">
        <f t="shared" si="302"/>
        <v>1000000</v>
      </c>
      <c r="K6426" t="s">
        <v>16</v>
      </c>
      <c r="L6426">
        <v>0</v>
      </c>
      <c r="M6426">
        <f>Googleplaystore[[#This Row],[Installed]]*Googleplaystore[[#This Row],[Price]]</f>
        <v>0</v>
      </c>
      <c r="N6426" t="s">
        <v>17</v>
      </c>
      <c r="O6426" t="s">
        <v>1894</v>
      </c>
      <c r="P6426" s="1">
        <v>43307</v>
      </c>
      <c r="Q6426" s="16" t="s">
        <v>649</v>
      </c>
      <c r="R6426" t="s">
        <v>143</v>
      </c>
    </row>
    <row r="6427" spans="1:18" x14ac:dyDescent="0.3">
      <c r="A6427">
        <v>4.2</v>
      </c>
      <c r="B6427" t="s">
        <v>7758</v>
      </c>
      <c r="C6427" t="s">
        <v>2367</v>
      </c>
      <c r="E6427">
        <v>246705</v>
      </c>
      <c r="F6427" t="s">
        <v>12250</v>
      </c>
      <c r="G6427">
        <f t="shared" si="300"/>
        <v>27648</v>
      </c>
      <c r="H6427" t="b">
        <f t="shared" si="301"/>
        <v>0</v>
      </c>
      <c r="I6427" t="s">
        <v>42</v>
      </c>
      <c r="J6427">
        <f t="shared" si="302"/>
        <v>1000000</v>
      </c>
      <c r="K6427" t="s">
        <v>16</v>
      </c>
      <c r="L6427">
        <v>0</v>
      </c>
      <c r="M6427">
        <f>Googleplaystore[[#This Row],[Installed]]*Googleplaystore[[#This Row],[Price]]</f>
        <v>0</v>
      </c>
      <c r="N6427" t="s">
        <v>30</v>
      </c>
      <c r="O6427" t="s">
        <v>2031</v>
      </c>
      <c r="P6427" s="1">
        <v>43224</v>
      </c>
      <c r="Q6427" s="16" t="s">
        <v>988</v>
      </c>
      <c r="R6427" t="s">
        <v>20</v>
      </c>
    </row>
    <row r="6428" spans="1:18" x14ac:dyDescent="0.3">
      <c r="A6428">
        <v>0</v>
      </c>
      <c r="B6428" t="s">
        <v>7759</v>
      </c>
      <c r="C6428" t="s">
        <v>1574</v>
      </c>
      <c r="E6428">
        <v>0</v>
      </c>
      <c r="F6428" t="s">
        <v>12600</v>
      </c>
      <c r="G6428">
        <f t="shared" si="300"/>
        <v>4505.6000000000004</v>
      </c>
      <c r="H6428" t="b">
        <f t="shared" si="301"/>
        <v>0</v>
      </c>
      <c r="I6428" t="s">
        <v>663</v>
      </c>
      <c r="J6428">
        <f t="shared" si="302"/>
        <v>50</v>
      </c>
      <c r="K6428" t="s">
        <v>16</v>
      </c>
      <c r="L6428">
        <v>0</v>
      </c>
      <c r="M6428">
        <f>Googleplaystore[[#This Row],[Installed]]*Googleplaystore[[#This Row],[Price]]</f>
        <v>0</v>
      </c>
      <c r="N6428" t="s">
        <v>17</v>
      </c>
      <c r="O6428" t="s">
        <v>1575</v>
      </c>
      <c r="P6428" s="1">
        <v>43209</v>
      </c>
      <c r="Q6428" s="16">
        <v>1</v>
      </c>
      <c r="R6428" t="s">
        <v>122</v>
      </c>
    </row>
    <row r="6429" spans="1:18" x14ac:dyDescent="0.3">
      <c r="A6429">
        <v>3</v>
      </c>
      <c r="B6429" t="s">
        <v>7760</v>
      </c>
      <c r="C6429" t="s">
        <v>3533</v>
      </c>
      <c r="E6429">
        <v>2719</v>
      </c>
      <c r="F6429" t="s">
        <v>12199</v>
      </c>
      <c r="G6429">
        <f t="shared" si="300"/>
        <v>17408</v>
      </c>
      <c r="H6429" t="b">
        <f t="shared" si="301"/>
        <v>0</v>
      </c>
      <c r="I6429" t="s">
        <v>34</v>
      </c>
      <c r="J6429">
        <f t="shared" si="302"/>
        <v>100000</v>
      </c>
      <c r="K6429" t="s">
        <v>16</v>
      </c>
      <c r="L6429">
        <v>0</v>
      </c>
      <c r="M6429">
        <f>Googleplaystore[[#This Row],[Installed]]*Googleplaystore[[#This Row],[Price]]</f>
        <v>0</v>
      </c>
      <c r="N6429" t="s">
        <v>30</v>
      </c>
      <c r="O6429" t="s">
        <v>3534</v>
      </c>
      <c r="P6429" s="1">
        <v>43314</v>
      </c>
      <c r="Q6429" s="16" t="s">
        <v>7761</v>
      </c>
      <c r="R6429" t="s">
        <v>32</v>
      </c>
    </row>
    <row r="6430" spans="1:18" x14ac:dyDescent="0.3">
      <c r="A6430">
        <v>4.8</v>
      </c>
      <c r="B6430" t="s">
        <v>7762</v>
      </c>
      <c r="C6430" t="s">
        <v>2012</v>
      </c>
      <c r="E6430">
        <v>265</v>
      </c>
      <c r="F6430" t="s">
        <v>13365</v>
      </c>
      <c r="G6430">
        <f t="shared" si="300"/>
        <v>1331.2</v>
      </c>
      <c r="H6430" t="b">
        <f t="shared" si="301"/>
        <v>0</v>
      </c>
      <c r="I6430" t="s">
        <v>482</v>
      </c>
      <c r="J6430">
        <f t="shared" si="302"/>
        <v>1000</v>
      </c>
      <c r="K6430" t="s">
        <v>383</v>
      </c>
      <c r="L6430" s="2">
        <v>3.49</v>
      </c>
      <c r="M6430">
        <f>Googleplaystore[[#This Row],[Installed]]*Googleplaystore[[#This Row],[Price]]</f>
        <v>3490</v>
      </c>
      <c r="N6430" t="s">
        <v>17</v>
      </c>
      <c r="O6430" t="s">
        <v>2149</v>
      </c>
      <c r="P6430" s="1">
        <v>42173</v>
      </c>
      <c r="Q6430" s="16" t="s">
        <v>4419</v>
      </c>
      <c r="R6430" t="s">
        <v>39</v>
      </c>
    </row>
    <row r="6431" spans="1:18" x14ac:dyDescent="0.3">
      <c r="A6431">
        <v>3.7</v>
      </c>
      <c r="B6431" t="s">
        <v>7763</v>
      </c>
      <c r="C6431" t="s">
        <v>3677</v>
      </c>
      <c r="E6431">
        <v>50</v>
      </c>
      <c r="F6431" t="s">
        <v>12175</v>
      </c>
      <c r="G6431">
        <f t="shared" si="300"/>
        <v>19456</v>
      </c>
      <c r="H6431" t="b">
        <f t="shared" si="301"/>
        <v>0</v>
      </c>
      <c r="I6431" t="s">
        <v>60</v>
      </c>
      <c r="J6431">
        <f t="shared" si="302"/>
        <v>5000</v>
      </c>
      <c r="K6431" t="s">
        <v>16</v>
      </c>
      <c r="L6431">
        <v>0</v>
      </c>
      <c r="M6431">
        <f>Googleplaystore[[#This Row],[Installed]]*Googleplaystore[[#This Row],[Price]]</f>
        <v>0</v>
      </c>
      <c r="N6431" t="s">
        <v>17</v>
      </c>
      <c r="O6431" t="s">
        <v>3678</v>
      </c>
      <c r="P6431" s="1">
        <v>42892</v>
      </c>
      <c r="Q6431" s="16" t="s">
        <v>7764</v>
      </c>
      <c r="R6431" t="s">
        <v>53</v>
      </c>
    </row>
    <row r="6432" spans="1:18" x14ac:dyDescent="0.3">
      <c r="A6432">
        <v>3.1</v>
      </c>
      <c r="B6432" t="s">
        <v>7765</v>
      </c>
      <c r="C6432" t="s">
        <v>3837</v>
      </c>
      <c r="E6432">
        <v>112</v>
      </c>
      <c r="F6432" t="s">
        <v>12453</v>
      </c>
      <c r="G6432">
        <f t="shared" si="300"/>
        <v>9011.2000000000007</v>
      </c>
      <c r="H6432" t="b">
        <f t="shared" si="301"/>
        <v>0</v>
      </c>
      <c r="I6432" t="s">
        <v>482</v>
      </c>
      <c r="J6432">
        <f t="shared" si="302"/>
        <v>1000</v>
      </c>
      <c r="K6432" t="s">
        <v>383</v>
      </c>
      <c r="L6432" s="2">
        <v>0.99</v>
      </c>
      <c r="M6432">
        <f>Googleplaystore[[#This Row],[Installed]]*Googleplaystore[[#This Row],[Price]]</f>
        <v>990</v>
      </c>
      <c r="N6432" t="s">
        <v>17</v>
      </c>
      <c r="O6432" t="s">
        <v>3838</v>
      </c>
      <c r="P6432" s="1">
        <v>42851</v>
      </c>
      <c r="Q6432" s="16" t="s">
        <v>7766</v>
      </c>
      <c r="R6432" t="s">
        <v>334</v>
      </c>
    </row>
    <row r="6433" spans="1:18" x14ac:dyDescent="0.3">
      <c r="A6433">
        <v>4.5999999999999996</v>
      </c>
      <c r="B6433" t="s">
        <v>7767</v>
      </c>
      <c r="C6433" t="s">
        <v>2012</v>
      </c>
      <c r="E6433">
        <v>547</v>
      </c>
      <c r="F6433" t="s">
        <v>13365</v>
      </c>
      <c r="G6433">
        <f t="shared" si="300"/>
        <v>1331.2</v>
      </c>
      <c r="H6433" t="b">
        <f t="shared" si="301"/>
        <v>0</v>
      </c>
      <c r="I6433" t="s">
        <v>15</v>
      </c>
      <c r="J6433">
        <f t="shared" si="302"/>
        <v>10000</v>
      </c>
      <c r="K6433" t="s">
        <v>16</v>
      </c>
      <c r="L6433">
        <v>0</v>
      </c>
      <c r="M6433">
        <f>Googleplaystore[[#This Row],[Installed]]*Googleplaystore[[#This Row],[Price]]</f>
        <v>0</v>
      </c>
      <c r="N6433" t="s">
        <v>17</v>
      </c>
      <c r="O6433" t="s">
        <v>2149</v>
      </c>
      <c r="P6433" s="1">
        <v>42173</v>
      </c>
      <c r="Q6433" s="16" t="s">
        <v>4419</v>
      </c>
      <c r="R6433" t="s">
        <v>39</v>
      </c>
    </row>
    <row r="6434" spans="1:18" x14ac:dyDescent="0.3">
      <c r="A6434">
        <v>2.9</v>
      </c>
      <c r="B6434" t="s">
        <v>7768</v>
      </c>
      <c r="C6434" t="s">
        <v>3223</v>
      </c>
      <c r="E6434">
        <v>333</v>
      </c>
      <c r="F6434" t="s">
        <v>12672</v>
      </c>
      <c r="G6434">
        <f t="shared" si="300"/>
        <v>1843.2</v>
      </c>
      <c r="H6434" t="b">
        <f t="shared" si="301"/>
        <v>0</v>
      </c>
      <c r="I6434" t="s">
        <v>38</v>
      </c>
      <c r="J6434">
        <f t="shared" si="302"/>
        <v>50000</v>
      </c>
      <c r="K6434" t="s">
        <v>16</v>
      </c>
      <c r="L6434">
        <v>0</v>
      </c>
      <c r="M6434">
        <f>Googleplaystore[[#This Row],[Installed]]*Googleplaystore[[#This Row],[Price]]</f>
        <v>0</v>
      </c>
      <c r="N6434" t="s">
        <v>17</v>
      </c>
      <c r="O6434" t="s">
        <v>3224</v>
      </c>
      <c r="P6434" s="1">
        <v>43061</v>
      </c>
      <c r="Q6434" s="16" t="s">
        <v>3055</v>
      </c>
      <c r="R6434" t="s">
        <v>53</v>
      </c>
    </row>
    <row r="6435" spans="1:18" x14ac:dyDescent="0.3">
      <c r="A6435">
        <v>4.2</v>
      </c>
      <c r="B6435" t="s">
        <v>7769</v>
      </c>
      <c r="C6435" t="s">
        <v>3223</v>
      </c>
      <c r="E6435">
        <v>329</v>
      </c>
      <c r="F6435" t="s">
        <v>12601</v>
      </c>
      <c r="G6435">
        <f t="shared" si="300"/>
        <v>4915.2</v>
      </c>
      <c r="H6435" t="b">
        <f t="shared" si="301"/>
        <v>0</v>
      </c>
      <c r="I6435" t="s">
        <v>34</v>
      </c>
      <c r="J6435">
        <f t="shared" si="302"/>
        <v>100000</v>
      </c>
      <c r="K6435" t="s">
        <v>16</v>
      </c>
      <c r="L6435">
        <v>0</v>
      </c>
      <c r="M6435">
        <f>Googleplaystore[[#This Row],[Installed]]*Googleplaystore[[#This Row],[Price]]</f>
        <v>0</v>
      </c>
      <c r="N6435" t="s">
        <v>17</v>
      </c>
      <c r="O6435" t="s">
        <v>3224</v>
      </c>
      <c r="P6435" s="1">
        <v>43052</v>
      </c>
      <c r="Q6435" s="16" t="s">
        <v>87</v>
      </c>
      <c r="R6435" t="s">
        <v>36</v>
      </c>
    </row>
    <row r="6436" spans="1:18" x14ac:dyDescent="0.3">
      <c r="A6436">
        <v>4.7</v>
      </c>
      <c r="B6436" t="s">
        <v>7770</v>
      </c>
      <c r="C6436" t="s">
        <v>2012</v>
      </c>
      <c r="E6436">
        <v>705</v>
      </c>
      <c r="F6436" t="s">
        <v>12672</v>
      </c>
      <c r="G6436">
        <f t="shared" si="300"/>
        <v>1843.2</v>
      </c>
      <c r="H6436" t="b">
        <f t="shared" si="301"/>
        <v>0</v>
      </c>
      <c r="I6436" t="s">
        <v>15</v>
      </c>
      <c r="J6436">
        <f t="shared" si="302"/>
        <v>10000</v>
      </c>
      <c r="K6436" t="s">
        <v>16</v>
      </c>
      <c r="L6436">
        <v>0</v>
      </c>
      <c r="M6436">
        <f>Googleplaystore[[#This Row],[Installed]]*Googleplaystore[[#This Row],[Price]]</f>
        <v>0</v>
      </c>
      <c r="N6436" t="s">
        <v>17</v>
      </c>
      <c r="O6436" t="s">
        <v>2149</v>
      </c>
      <c r="P6436" s="1">
        <v>42213</v>
      </c>
      <c r="Q6436" s="16" t="s">
        <v>706</v>
      </c>
      <c r="R6436" t="s">
        <v>20</v>
      </c>
    </row>
    <row r="6437" spans="1:18" x14ac:dyDescent="0.3">
      <c r="A6437">
        <v>4.5</v>
      </c>
      <c r="B6437" t="s">
        <v>7771</v>
      </c>
      <c r="C6437" t="s">
        <v>2012</v>
      </c>
      <c r="E6437">
        <v>70</v>
      </c>
      <c r="F6437" t="s">
        <v>19347</v>
      </c>
      <c r="G6437" t="b">
        <f t="shared" si="300"/>
        <v>0</v>
      </c>
      <c r="H6437">
        <f t="shared" si="301"/>
        <v>691</v>
      </c>
      <c r="I6437" t="s">
        <v>482</v>
      </c>
      <c r="J6437">
        <f t="shared" si="302"/>
        <v>1000</v>
      </c>
      <c r="K6437" t="s">
        <v>16</v>
      </c>
      <c r="L6437">
        <v>0</v>
      </c>
      <c r="M6437">
        <f>Googleplaystore[[#This Row],[Installed]]*Googleplaystore[[#This Row],[Price]]</f>
        <v>0</v>
      </c>
      <c r="N6437" t="s">
        <v>17</v>
      </c>
      <c r="O6437" t="s">
        <v>2149</v>
      </c>
      <c r="P6437" s="1">
        <v>43233</v>
      </c>
      <c r="Q6437" s="16" t="s">
        <v>3248</v>
      </c>
      <c r="R6437" t="s">
        <v>53</v>
      </c>
    </row>
    <row r="6438" spans="1:18" x14ac:dyDescent="0.3">
      <c r="A6438">
        <v>2.8</v>
      </c>
      <c r="B6438" t="s">
        <v>7772</v>
      </c>
      <c r="C6438" t="s">
        <v>1893</v>
      </c>
      <c r="E6438">
        <v>48</v>
      </c>
      <c r="F6438" t="s">
        <v>12190</v>
      </c>
      <c r="G6438">
        <f t="shared" si="300"/>
        <v>12288</v>
      </c>
      <c r="H6438" t="b">
        <f t="shared" si="301"/>
        <v>0</v>
      </c>
      <c r="I6438" t="s">
        <v>60</v>
      </c>
      <c r="J6438">
        <f t="shared" si="302"/>
        <v>5000</v>
      </c>
      <c r="K6438" t="s">
        <v>16</v>
      </c>
      <c r="L6438">
        <v>0</v>
      </c>
      <c r="M6438">
        <f>Googleplaystore[[#This Row],[Installed]]*Googleplaystore[[#This Row],[Price]]</f>
        <v>0</v>
      </c>
      <c r="N6438" t="s">
        <v>17</v>
      </c>
      <c r="O6438" t="s">
        <v>1894</v>
      </c>
      <c r="P6438" s="1">
        <v>43005</v>
      </c>
      <c r="Q6438" s="16" t="s">
        <v>7773</v>
      </c>
      <c r="R6438" t="s">
        <v>53</v>
      </c>
    </row>
    <row r="6439" spans="1:18" x14ac:dyDescent="0.3">
      <c r="A6439">
        <v>0</v>
      </c>
      <c r="B6439" t="s">
        <v>7774</v>
      </c>
      <c r="C6439" t="s">
        <v>239</v>
      </c>
      <c r="E6439">
        <v>2</v>
      </c>
      <c r="F6439" t="s">
        <v>12191</v>
      </c>
      <c r="G6439">
        <f t="shared" si="300"/>
        <v>20480</v>
      </c>
      <c r="H6439" t="b">
        <f t="shared" si="301"/>
        <v>0</v>
      </c>
      <c r="I6439" t="s">
        <v>816</v>
      </c>
      <c r="J6439">
        <f t="shared" si="302"/>
        <v>500</v>
      </c>
      <c r="K6439" t="s">
        <v>16</v>
      </c>
      <c r="L6439">
        <v>0</v>
      </c>
      <c r="M6439">
        <f>Googleplaystore[[#This Row],[Installed]]*Googleplaystore[[#This Row],[Price]]</f>
        <v>0</v>
      </c>
      <c r="N6439" t="s">
        <v>17</v>
      </c>
      <c r="O6439" t="s">
        <v>241</v>
      </c>
      <c r="P6439" s="1">
        <v>43144</v>
      </c>
      <c r="Q6439" s="16">
        <v>1.1000000000000001</v>
      </c>
      <c r="R6439" t="s">
        <v>53</v>
      </c>
    </row>
    <row r="6440" spans="1:18" x14ac:dyDescent="0.3">
      <c r="A6440">
        <v>4.4000000000000004</v>
      </c>
      <c r="B6440" t="s">
        <v>7775</v>
      </c>
      <c r="C6440" t="s">
        <v>3837</v>
      </c>
      <c r="E6440">
        <v>2839</v>
      </c>
      <c r="F6440" t="s">
        <v>12463</v>
      </c>
      <c r="G6440">
        <f t="shared" si="300"/>
        <v>5222.3999999999996</v>
      </c>
      <c r="H6440" t="b">
        <f t="shared" si="301"/>
        <v>0</v>
      </c>
      <c r="I6440" t="s">
        <v>34</v>
      </c>
      <c r="J6440">
        <f t="shared" si="302"/>
        <v>100000</v>
      </c>
      <c r="K6440" t="s">
        <v>16</v>
      </c>
      <c r="L6440">
        <v>0</v>
      </c>
      <c r="M6440">
        <f>Googleplaystore[[#This Row],[Installed]]*Googleplaystore[[#This Row],[Price]]</f>
        <v>0</v>
      </c>
      <c r="N6440" t="s">
        <v>17</v>
      </c>
      <c r="O6440" t="s">
        <v>3838</v>
      </c>
      <c r="P6440" s="1">
        <v>41650</v>
      </c>
      <c r="Q6440" s="16">
        <v>1</v>
      </c>
      <c r="R6440" t="s">
        <v>122</v>
      </c>
    </row>
    <row r="6441" spans="1:18" x14ac:dyDescent="0.3">
      <c r="A6441">
        <v>4.4000000000000004</v>
      </c>
      <c r="B6441" t="s">
        <v>7776</v>
      </c>
      <c r="C6441" t="s">
        <v>1283</v>
      </c>
      <c r="E6441">
        <v>96</v>
      </c>
      <c r="F6441" t="s">
        <v>12355</v>
      </c>
      <c r="G6441">
        <f t="shared" si="300"/>
        <v>7372.8</v>
      </c>
      <c r="H6441" t="b">
        <f t="shared" si="301"/>
        <v>0</v>
      </c>
      <c r="I6441" t="s">
        <v>15</v>
      </c>
      <c r="J6441">
        <f t="shared" si="302"/>
        <v>10000</v>
      </c>
      <c r="K6441" t="s">
        <v>16</v>
      </c>
      <c r="L6441">
        <v>0</v>
      </c>
      <c r="M6441">
        <f>Googleplaystore[[#This Row],[Installed]]*Googleplaystore[[#This Row],[Price]]</f>
        <v>0</v>
      </c>
      <c r="N6441" t="s">
        <v>17</v>
      </c>
      <c r="O6441" t="s">
        <v>1284</v>
      </c>
      <c r="P6441" s="1">
        <v>43317</v>
      </c>
      <c r="Q6441" s="16">
        <v>2.9</v>
      </c>
      <c r="R6441" t="s">
        <v>53</v>
      </c>
    </row>
    <row r="6442" spans="1:18" x14ac:dyDescent="0.3">
      <c r="A6442">
        <v>4.0999999999999996</v>
      </c>
      <c r="B6442" t="s">
        <v>7777</v>
      </c>
      <c r="C6442" t="s">
        <v>1283</v>
      </c>
      <c r="E6442">
        <v>2048</v>
      </c>
      <c r="F6442" t="s">
        <v>12219</v>
      </c>
      <c r="G6442">
        <f t="shared" si="300"/>
        <v>24576</v>
      </c>
      <c r="H6442" t="b">
        <f t="shared" si="301"/>
        <v>0</v>
      </c>
      <c r="I6442" t="s">
        <v>34</v>
      </c>
      <c r="J6442">
        <f t="shared" si="302"/>
        <v>100000</v>
      </c>
      <c r="K6442" t="s">
        <v>16</v>
      </c>
      <c r="L6442">
        <v>0</v>
      </c>
      <c r="M6442">
        <f>Googleplaystore[[#This Row],[Installed]]*Googleplaystore[[#This Row],[Price]]</f>
        <v>0</v>
      </c>
      <c r="N6442" t="s">
        <v>17</v>
      </c>
      <c r="O6442" t="s">
        <v>1284</v>
      </c>
      <c r="P6442" s="1">
        <v>43291</v>
      </c>
      <c r="Q6442" s="16" t="s">
        <v>7778</v>
      </c>
      <c r="R6442" t="s">
        <v>36</v>
      </c>
    </row>
    <row r="6443" spans="1:18" x14ac:dyDescent="0.3">
      <c r="A6443">
        <v>4.5999999999999996</v>
      </c>
      <c r="B6443" t="s">
        <v>7779</v>
      </c>
      <c r="C6443" t="s">
        <v>309</v>
      </c>
      <c r="E6443">
        <v>48</v>
      </c>
      <c r="F6443" t="s">
        <v>12309</v>
      </c>
      <c r="G6443">
        <f t="shared" si="300"/>
        <v>7577.6</v>
      </c>
      <c r="H6443" t="b">
        <f t="shared" si="301"/>
        <v>0</v>
      </c>
      <c r="I6443" t="s">
        <v>482</v>
      </c>
      <c r="J6443">
        <f t="shared" si="302"/>
        <v>1000</v>
      </c>
      <c r="K6443" t="s">
        <v>16</v>
      </c>
      <c r="L6443">
        <v>0</v>
      </c>
      <c r="M6443">
        <f>Googleplaystore[[#This Row],[Installed]]*Googleplaystore[[#This Row],[Price]]</f>
        <v>0</v>
      </c>
      <c r="N6443" t="s">
        <v>17</v>
      </c>
      <c r="O6443" t="s">
        <v>310</v>
      </c>
      <c r="P6443" s="1">
        <v>42968</v>
      </c>
      <c r="Q6443" s="16">
        <v>1.5</v>
      </c>
      <c r="R6443" t="s">
        <v>53</v>
      </c>
    </row>
    <row r="6444" spans="1:18" x14ac:dyDescent="0.3">
      <c r="A6444">
        <v>3</v>
      </c>
      <c r="B6444" t="s">
        <v>7780</v>
      </c>
      <c r="C6444" t="s">
        <v>4407</v>
      </c>
      <c r="E6444">
        <v>67</v>
      </c>
      <c r="F6444" t="s">
        <v>12537</v>
      </c>
      <c r="G6444">
        <f t="shared" si="300"/>
        <v>54272</v>
      </c>
      <c r="H6444" t="b">
        <f t="shared" si="301"/>
        <v>0</v>
      </c>
      <c r="I6444" t="s">
        <v>60</v>
      </c>
      <c r="J6444">
        <f t="shared" si="302"/>
        <v>5000</v>
      </c>
      <c r="K6444" t="s">
        <v>16</v>
      </c>
      <c r="L6444">
        <v>0</v>
      </c>
      <c r="M6444">
        <f>Googleplaystore[[#This Row],[Installed]]*Googleplaystore[[#This Row],[Price]]</f>
        <v>0</v>
      </c>
      <c r="N6444" t="s">
        <v>17</v>
      </c>
      <c r="O6444" t="s">
        <v>4408</v>
      </c>
      <c r="P6444" s="1">
        <v>43221</v>
      </c>
      <c r="Q6444" s="16" t="s">
        <v>7781</v>
      </c>
      <c r="R6444" t="s">
        <v>143</v>
      </c>
    </row>
    <row r="6445" spans="1:18" x14ac:dyDescent="0.3">
      <c r="A6445">
        <v>4.0999999999999996</v>
      </c>
      <c r="B6445" t="s">
        <v>7782</v>
      </c>
      <c r="C6445" t="s">
        <v>2012</v>
      </c>
      <c r="E6445">
        <v>64</v>
      </c>
      <c r="F6445" t="s">
        <v>13365</v>
      </c>
      <c r="G6445">
        <f t="shared" si="300"/>
        <v>1331.2</v>
      </c>
      <c r="H6445" t="b">
        <f t="shared" si="301"/>
        <v>0</v>
      </c>
      <c r="I6445" t="s">
        <v>60</v>
      </c>
      <c r="J6445">
        <f t="shared" si="302"/>
        <v>5000</v>
      </c>
      <c r="K6445" t="s">
        <v>16</v>
      </c>
      <c r="L6445">
        <v>0</v>
      </c>
      <c r="M6445">
        <f>Googleplaystore[[#This Row],[Installed]]*Googleplaystore[[#This Row],[Price]]</f>
        <v>0</v>
      </c>
      <c r="N6445" t="s">
        <v>17</v>
      </c>
      <c r="O6445" t="s">
        <v>2149</v>
      </c>
      <c r="P6445" s="1">
        <v>41427</v>
      </c>
      <c r="Q6445" s="16" t="s">
        <v>24</v>
      </c>
      <c r="R6445" t="s">
        <v>122</v>
      </c>
    </row>
    <row r="6446" spans="1:18" x14ac:dyDescent="0.3">
      <c r="A6446">
        <v>0</v>
      </c>
      <c r="B6446" t="s">
        <v>7783</v>
      </c>
      <c r="C6446" t="s">
        <v>3677</v>
      </c>
      <c r="E6446">
        <v>0</v>
      </c>
      <c r="F6446" t="s">
        <v>12453</v>
      </c>
      <c r="G6446">
        <f t="shared" si="300"/>
        <v>9011.2000000000007</v>
      </c>
      <c r="H6446" t="b">
        <f t="shared" si="301"/>
        <v>0</v>
      </c>
      <c r="I6446" t="s">
        <v>665</v>
      </c>
      <c r="J6446">
        <f t="shared" si="302"/>
        <v>100</v>
      </c>
      <c r="K6446" t="s">
        <v>16</v>
      </c>
      <c r="L6446">
        <v>0</v>
      </c>
      <c r="M6446">
        <f>Googleplaystore[[#This Row],[Installed]]*Googleplaystore[[#This Row],[Price]]</f>
        <v>0</v>
      </c>
      <c r="N6446" t="s">
        <v>17</v>
      </c>
      <c r="O6446" t="s">
        <v>3678</v>
      </c>
      <c r="P6446" s="1">
        <v>43074</v>
      </c>
      <c r="Q6446" s="16" t="s">
        <v>2280</v>
      </c>
      <c r="R6446" t="s">
        <v>50</v>
      </c>
    </row>
    <row r="6447" spans="1:18" x14ac:dyDescent="0.3">
      <c r="A6447">
        <v>4.4000000000000004</v>
      </c>
      <c r="B6447" t="s">
        <v>7784</v>
      </c>
      <c r="C6447" t="s">
        <v>1223</v>
      </c>
      <c r="E6447">
        <v>16</v>
      </c>
      <c r="F6447" t="s">
        <v>13075</v>
      </c>
      <c r="G6447">
        <f t="shared" si="300"/>
        <v>1740.8</v>
      </c>
      <c r="H6447" t="b">
        <f t="shared" si="301"/>
        <v>0</v>
      </c>
      <c r="I6447" t="s">
        <v>665</v>
      </c>
      <c r="J6447">
        <f t="shared" si="302"/>
        <v>100</v>
      </c>
      <c r="K6447" t="s">
        <v>16</v>
      </c>
      <c r="L6447">
        <v>0</v>
      </c>
      <c r="M6447">
        <f>Googleplaystore[[#This Row],[Installed]]*Googleplaystore[[#This Row],[Price]]</f>
        <v>0</v>
      </c>
      <c r="N6447" t="s">
        <v>17</v>
      </c>
      <c r="O6447" t="s">
        <v>1224</v>
      </c>
      <c r="P6447" s="1">
        <v>42591</v>
      </c>
      <c r="Q6447" s="16">
        <v>1</v>
      </c>
      <c r="R6447" t="s">
        <v>53</v>
      </c>
    </row>
    <row r="6448" spans="1:18" x14ac:dyDescent="0.3">
      <c r="A6448">
        <v>3.9</v>
      </c>
      <c r="B6448" t="s">
        <v>3908</v>
      </c>
      <c r="C6448" t="s">
        <v>3837</v>
      </c>
      <c r="E6448">
        <v>25035</v>
      </c>
      <c r="F6448" t="s">
        <v>12177</v>
      </c>
      <c r="G6448">
        <f t="shared" si="300"/>
        <v>14336</v>
      </c>
      <c r="H6448" t="b">
        <f t="shared" si="301"/>
        <v>0</v>
      </c>
      <c r="I6448" t="s">
        <v>42</v>
      </c>
      <c r="J6448">
        <f t="shared" si="302"/>
        <v>1000000</v>
      </c>
      <c r="K6448" t="s">
        <v>16</v>
      </c>
      <c r="L6448">
        <v>0</v>
      </c>
      <c r="M6448">
        <f>Googleplaystore[[#This Row],[Installed]]*Googleplaystore[[#This Row],[Price]]</f>
        <v>0</v>
      </c>
      <c r="N6448" t="s">
        <v>17</v>
      </c>
      <c r="O6448" t="s">
        <v>3838</v>
      </c>
      <c r="P6448" s="1">
        <v>42663</v>
      </c>
      <c r="Q6448" s="16" t="s">
        <v>3909</v>
      </c>
      <c r="R6448" t="s">
        <v>39</v>
      </c>
    </row>
    <row r="6449" spans="1:18" x14ac:dyDescent="0.3">
      <c r="A6449">
        <v>0</v>
      </c>
      <c r="B6449" t="s">
        <v>7785</v>
      </c>
      <c r="C6449" t="s">
        <v>239</v>
      </c>
      <c r="E6449">
        <v>0</v>
      </c>
      <c r="F6449" t="s">
        <v>12332</v>
      </c>
      <c r="G6449">
        <f t="shared" si="300"/>
        <v>13312</v>
      </c>
      <c r="H6449" t="b">
        <f t="shared" si="301"/>
        <v>0</v>
      </c>
      <c r="I6449" t="s">
        <v>816</v>
      </c>
      <c r="J6449">
        <f t="shared" si="302"/>
        <v>500</v>
      </c>
      <c r="K6449" t="s">
        <v>16</v>
      </c>
      <c r="L6449">
        <v>0</v>
      </c>
      <c r="M6449">
        <f>Googleplaystore[[#This Row],[Installed]]*Googleplaystore[[#This Row],[Price]]</f>
        <v>0</v>
      </c>
      <c r="N6449" t="s">
        <v>17</v>
      </c>
      <c r="O6449" t="s">
        <v>241</v>
      </c>
      <c r="P6449" s="1">
        <v>43144</v>
      </c>
      <c r="Q6449" s="16">
        <v>1.1000000000000001</v>
      </c>
      <c r="R6449" t="s">
        <v>53</v>
      </c>
    </row>
    <row r="6450" spans="1:18" x14ac:dyDescent="0.3">
      <c r="A6450">
        <v>0</v>
      </c>
      <c r="B6450" t="s">
        <v>7786</v>
      </c>
      <c r="C6450" t="s">
        <v>3223</v>
      </c>
      <c r="E6450">
        <v>2</v>
      </c>
      <c r="F6450" t="s">
        <v>12199</v>
      </c>
      <c r="G6450">
        <f t="shared" si="300"/>
        <v>17408</v>
      </c>
      <c r="H6450" t="b">
        <f t="shared" si="301"/>
        <v>0</v>
      </c>
      <c r="I6450" t="s">
        <v>665</v>
      </c>
      <c r="J6450">
        <f t="shared" si="302"/>
        <v>100</v>
      </c>
      <c r="K6450" t="s">
        <v>16</v>
      </c>
      <c r="L6450">
        <v>0</v>
      </c>
      <c r="M6450">
        <f>Googleplaystore[[#This Row],[Installed]]*Googleplaystore[[#This Row],[Price]]</f>
        <v>0</v>
      </c>
      <c r="N6450" t="s">
        <v>17</v>
      </c>
      <c r="O6450" t="s">
        <v>3224</v>
      </c>
      <c r="P6450" s="1">
        <v>43243</v>
      </c>
      <c r="Q6450" s="16">
        <v>1.1000000000000001</v>
      </c>
      <c r="R6450" t="s">
        <v>36</v>
      </c>
    </row>
    <row r="6451" spans="1:18" x14ac:dyDescent="0.3">
      <c r="A6451">
        <v>0</v>
      </c>
      <c r="B6451" t="s">
        <v>7787</v>
      </c>
      <c r="C6451" t="s">
        <v>3958</v>
      </c>
      <c r="E6451">
        <v>0</v>
      </c>
      <c r="F6451" t="s">
        <v>12219</v>
      </c>
      <c r="G6451">
        <f t="shared" si="300"/>
        <v>24576</v>
      </c>
      <c r="H6451" t="b">
        <f t="shared" si="301"/>
        <v>0</v>
      </c>
      <c r="I6451" t="s">
        <v>838</v>
      </c>
      <c r="J6451">
        <f t="shared" si="302"/>
        <v>10</v>
      </c>
      <c r="K6451" t="s">
        <v>16</v>
      </c>
      <c r="L6451">
        <v>0</v>
      </c>
      <c r="M6451">
        <f>Googleplaystore[[#This Row],[Installed]]*Googleplaystore[[#This Row],[Price]]</f>
        <v>0</v>
      </c>
      <c r="N6451" t="s">
        <v>17</v>
      </c>
      <c r="O6451" t="s">
        <v>3959</v>
      </c>
      <c r="P6451" s="1">
        <v>43284</v>
      </c>
      <c r="Q6451" s="16">
        <v>1</v>
      </c>
      <c r="R6451" t="s">
        <v>53</v>
      </c>
    </row>
    <row r="6452" spans="1:18" x14ac:dyDescent="0.3">
      <c r="A6452">
        <v>0</v>
      </c>
      <c r="B6452" t="s">
        <v>7788</v>
      </c>
      <c r="C6452" t="s">
        <v>3958</v>
      </c>
      <c r="E6452">
        <v>0</v>
      </c>
      <c r="F6452" t="s">
        <v>12199</v>
      </c>
      <c r="G6452">
        <f t="shared" si="300"/>
        <v>17408</v>
      </c>
      <c r="H6452" t="b">
        <f t="shared" si="301"/>
        <v>0</v>
      </c>
      <c r="I6452" t="s">
        <v>665</v>
      </c>
      <c r="J6452">
        <f t="shared" si="302"/>
        <v>100</v>
      </c>
      <c r="K6452" t="s">
        <v>16</v>
      </c>
      <c r="L6452">
        <v>0</v>
      </c>
      <c r="M6452">
        <f>Googleplaystore[[#This Row],[Installed]]*Googleplaystore[[#This Row],[Price]]</f>
        <v>0</v>
      </c>
      <c r="N6452" t="s">
        <v>17</v>
      </c>
      <c r="O6452" t="s">
        <v>3959</v>
      </c>
      <c r="P6452" s="1">
        <v>43307</v>
      </c>
      <c r="Q6452" s="16" t="s">
        <v>7789</v>
      </c>
      <c r="R6452" t="s">
        <v>50</v>
      </c>
    </row>
    <row r="6453" spans="1:18" x14ac:dyDescent="0.3">
      <c r="A6453">
        <v>4.3</v>
      </c>
      <c r="B6453" t="s">
        <v>3910</v>
      </c>
      <c r="C6453" t="s">
        <v>3837</v>
      </c>
      <c r="E6453">
        <v>58614</v>
      </c>
      <c r="F6453" t="s">
        <v>12229</v>
      </c>
      <c r="G6453">
        <f t="shared" si="300"/>
        <v>26624</v>
      </c>
      <c r="H6453" t="b">
        <f t="shared" si="301"/>
        <v>0</v>
      </c>
      <c r="I6453" t="s">
        <v>42</v>
      </c>
      <c r="J6453">
        <f t="shared" si="302"/>
        <v>1000000</v>
      </c>
      <c r="K6453" t="s">
        <v>383</v>
      </c>
      <c r="L6453" s="2">
        <v>0.99</v>
      </c>
      <c r="M6453">
        <f>Googleplaystore[[#This Row],[Installed]]*Googleplaystore[[#This Row],[Price]]</f>
        <v>990000</v>
      </c>
      <c r="N6453" t="s">
        <v>17</v>
      </c>
      <c r="O6453" t="s">
        <v>3838</v>
      </c>
      <c r="P6453" s="1">
        <v>42711</v>
      </c>
      <c r="Q6453" s="16" t="s">
        <v>795</v>
      </c>
      <c r="R6453" t="s">
        <v>36</v>
      </c>
    </row>
    <row r="6454" spans="1:18" x14ac:dyDescent="0.3">
      <c r="A6454">
        <v>4.5</v>
      </c>
      <c r="B6454" t="s">
        <v>7790</v>
      </c>
      <c r="C6454" t="s">
        <v>3837</v>
      </c>
      <c r="E6454">
        <v>4</v>
      </c>
      <c r="F6454" t="s">
        <v>19348</v>
      </c>
      <c r="G6454" t="b">
        <f t="shared" si="300"/>
        <v>0</v>
      </c>
      <c r="H6454">
        <f t="shared" si="301"/>
        <v>511</v>
      </c>
      <c r="I6454" t="s">
        <v>663</v>
      </c>
      <c r="J6454">
        <f t="shared" si="302"/>
        <v>50</v>
      </c>
      <c r="K6454" t="s">
        <v>16</v>
      </c>
      <c r="L6454">
        <v>0</v>
      </c>
      <c r="M6454">
        <f>Googleplaystore[[#This Row],[Installed]]*Googleplaystore[[#This Row],[Price]]</f>
        <v>0</v>
      </c>
      <c r="N6454" t="s">
        <v>17</v>
      </c>
      <c r="O6454" t="s">
        <v>3838</v>
      </c>
      <c r="P6454" s="1">
        <v>42735</v>
      </c>
      <c r="Q6454" s="16">
        <v>1.4</v>
      </c>
      <c r="R6454" t="s">
        <v>53</v>
      </c>
    </row>
    <row r="6455" spans="1:18" x14ac:dyDescent="0.3">
      <c r="A6455">
        <v>4.5</v>
      </c>
      <c r="B6455" t="s">
        <v>7791</v>
      </c>
      <c r="C6455" t="s">
        <v>3837</v>
      </c>
      <c r="E6455">
        <v>4</v>
      </c>
      <c r="F6455" t="s">
        <v>13075</v>
      </c>
      <c r="G6455">
        <f t="shared" si="300"/>
        <v>1740.8</v>
      </c>
      <c r="H6455" t="b">
        <f t="shared" si="301"/>
        <v>0</v>
      </c>
      <c r="I6455" t="s">
        <v>838</v>
      </c>
      <c r="J6455">
        <f t="shared" si="302"/>
        <v>10</v>
      </c>
      <c r="K6455" t="s">
        <v>16</v>
      </c>
      <c r="L6455">
        <v>0</v>
      </c>
      <c r="M6455">
        <f>Googleplaystore[[#This Row],[Installed]]*Googleplaystore[[#This Row],[Price]]</f>
        <v>0</v>
      </c>
      <c r="N6455" t="s">
        <v>17</v>
      </c>
      <c r="O6455" t="s">
        <v>3838</v>
      </c>
      <c r="P6455" s="1">
        <v>43159</v>
      </c>
      <c r="Q6455" s="16">
        <v>1.1000000000000001</v>
      </c>
      <c r="R6455" t="s">
        <v>36</v>
      </c>
    </row>
    <row r="6456" spans="1:18" x14ac:dyDescent="0.3">
      <c r="A6456">
        <v>3.6</v>
      </c>
      <c r="B6456" t="s">
        <v>7792</v>
      </c>
      <c r="C6456" t="s">
        <v>3533</v>
      </c>
      <c r="E6456">
        <v>57</v>
      </c>
      <c r="F6456" t="s">
        <v>12265</v>
      </c>
      <c r="G6456">
        <f t="shared" si="300"/>
        <v>32768</v>
      </c>
      <c r="H6456" t="b">
        <f t="shared" si="301"/>
        <v>0</v>
      </c>
      <c r="I6456" t="s">
        <v>15</v>
      </c>
      <c r="J6456">
        <f t="shared" si="302"/>
        <v>10000</v>
      </c>
      <c r="K6456" t="s">
        <v>16</v>
      </c>
      <c r="L6456">
        <v>0</v>
      </c>
      <c r="M6456">
        <f>Googleplaystore[[#This Row],[Installed]]*Googleplaystore[[#This Row],[Price]]</f>
        <v>0</v>
      </c>
      <c r="N6456" t="s">
        <v>17</v>
      </c>
      <c r="O6456" t="s">
        <v>3534</v>
      </c>
      <c r="P6456" s="1">
        <v>43251</v>
      </c>
      <c r="Q6456" s="16">
        <v>3.2</v>
      </c>
      <c r="R6456" t="s">
        <v>53</v>
      </c>
    </row>
    <row r="6457" spans="1:18" x14ac:dyDescent="0.3">
      <c r="A6457">
        <v>2</v>
      </c>
      <c r="B6457" t="s">
        <v>7793</v>
      </c>
      <c r="C6457" t="s">
        <v>1893</v>
      </c>
      <c r="E6457">
        <v>8</v>
      </c>
      <c r="F6457" t="s">
        <v>12190</v>
      </c>
      <c r="G6457">
        <f t="shared" si="300"/>
        <v>12288</v>
      </c>
      <c r="H6457" t="b">
        <f t="shared" si="301"/>
        <v>0</v>
      </c>
      <c r="I6457" t="s">
        <v>482</v>
      </c>
      <c r="J6457">
        <f t="shared" si="302"/>
        <v>1000</v>
      </c>
      <c r="K6457" t="s">
        <v>16</v>
      </c>
      <c r="L6457">
        <v>0</v>
      </c>
      <c r="M6457">
        <f>Googleplaystore[[#This Row],[Installed]]*Googleplaystore[[#This Row],[Price]]</f>
        <v>0</v>
      </c>
      <c r="N6457" t="s">
        <v>17</v>
      </c>
      <c r="O6457" t="s">
        <v>1894</v>
      </c>
      <c r="P6457" s="1">
        <v>42688</v>
      </c>
      <c r="Q6457" s="16" t="s">
        <v>7794</v>
      </c>
      <c r="R6457" t="s">
        <v>39</v>
      </c>
    </row>
    <row r="6458" spans="1:18" x14ac:dyDescent="0.3">
      <c r="A6458">
        <v>4</v>
      </c>
      <c r="B6458" t="s">
        <v>7795</v>
      </c>
      <c r="C6458" t="s">
        <v>3533</v>
      </c>
      <c r="E6458">
        <v>41</v>
      </c>
      <c r="F6458" t="s">
        <v>12209</v>
      </c>
      <c r="G6458">
        <f t="shared" si="300"/>
        <v>23552</v>
      </c>
      <c r="H6458" t="b">
        <f t="shared" si="301"/>
        <v>0</v>
      </c>
      <c r="I6458" t="s">
        <v>15</v>
      </c>
      <c r="J6458">
        <f t="shared" si="302"/>
        <v>10000</v>
      </c>
      <c r="K6458" t="s">
        <v>16</v>
      </c>
      <c r="L6458">
        <v>0</v>
      </c>
      <c r="M6458">
        <f>Googleplaystore[[#This Row],[Installed]]*Googleplaystore[[#This Row],[Price]]</f>
        <v>0</v>
      </c>
      <c r="N6458" t="s">
        <v>17</v>
      </c>
      <c r="O6458" t="s">
        <v>3534</v>
      </c>
      <c r="P6458" s="1">
        <v>43255</v>
      </c>
      <c r="Q6458" s="16" t="s">
        <v>957</v>
      </c>
      <c r="R6458" t="s">
        <v>143</v>
      </c>
    </row>
    <row r="6459" spans="1:18" x14ac:dyDescent="0.3">
      <c r="A6459">
        <v>4.5</v>
      </c>
      <c r="B6459" t="s">
        <v>7796</v>
      </c>
      <c r="C6459" t="s">
        <v>3223</v>
      </c>
      <c r="E6459">
        <v>1376</v>
      </c>
      <c r="F6459" t="s">
        <v>12198</v>
      </c>
      <c r="G6459">
        <f t="shared" si="300"/>
        <v>5632</v>
      </c>
      <c r="H6459" t="b">
        <f t="shared" si="301"/>
        <v>0</v>
      </c>
      <c r="I6459" t="s">
        <v>34</v>
      </c>
      <c r="J6459">
        <f t="shared" si="302"/>
        <v>100000</v>
      </c>
      <c r="K6459" t="s">
        <v>383</v>
      </c>
      <c r="L6459" s="2">
        <v>1.49</v>
      </c>
      <c r="M6459">
        <f>Googleplaystore[[#This Row],[Installed]]*Googleplaystore[[#This Row],[Price]]</f>
        <v>149000</v>
      </c>
      <c r="N6459" t="s">
        <v>17</v>
      </c>
      <c r="O6459" t="s">
        <v>3224</v>
      </c>
      <c r="P6459" s="1">
        <v>43185</v>
      </c>
      <c r="Q6459" s="16">
        <v>1.51</v>
      </c>
      <c r="R6459" t="s">
        <v>53</v>
      </c>
    </row>
    <row r="6460" spans="1:18" x14ac:dyDescent="0.3">
      <c r="A6460">
        <v>4</v>
      </c>
      <c r="B6460" t="s">
        <v>7797</v>
      </c>
      <c r="C6460" t="s">
        <v>2367</v>
      </c>
      <c r="E6460">
        <v>11</v>
      </c>
      <c r="F6460" t="s">
        <v>12221</v>
      </c>
      <c r="G6460">
        <f t="shared" si="300"/>
        <v>9625.6</v>
      </c>
      <c r="H6460" t="b">
        <f t="shared" si="301"/>
        <v>0</v>
      </c>
      <c r="I6460" t="s">
        <v>482</v>
      </c>
      <c r="J6460">
        <f t="shared" si="302"/>
        <v>1000</v>
      </c>
      <c r="K6460" t="s">
        <v>16</v>
      </c>
      <c r="L6460">
        <v>0</v>
      </c>
      <c r="M6460">
        <f>Googleplaystore[[#This Row],[Installed]]*Googleplaystore[[#This Row],[Price]]</f>
        <v>0</v>
      </c>
      <c r="N6460" t="s">
        <v>17</v>
      </c>
      <c r="O6460" t="s">
        <v>901</v>
      </c>
      <c r="P6460" s="1">
        <v>42379</v>
      </c>
      <c r="Q6460" s="16" t="s">
        <v>2954</v>
      </c>
      <c r="R6460" t="s">
        <v>50</v>
      </c>
    </row>
    <row r="6461" spans="1:18" x14ac:dyDescent="0.3">
      <c r="A6461">
        <v>4.3</v>
      </c>
      <c r="B6461" t="s">
        <v>7798</v>
      </c>
      <c r="C6461" t="s">
        <v>3837</v>
      </c>
      <c r="E6461">
        <v>1098</v>
      </c>
      <c r="F6461" t="s">
        <v>12270</v>
      </c>
      <c r="G6461">
        <f t="shared" si="300"/>
        <v>18432</v>
      </c>
      <c r="H6461" t="b">
        <f t="shared" si="301"/>
        <v>0</v>
      </c>
      <c r="I6461" t="s">
        <v>38</v>
      </c>
      <c r="J6461">
        <f t="shared" si="302"/>
        <v>50000</v>
      </c>
      <c r="K6461" t="s">
        <v>16</v>
      </c>
      <c r="L6461">
        <v>0</v>
      </c>
      <c r="M6461">
        <f>Googleplaystore[[#This Row],[Installed]]*Googleplaystore[[#This Row],[Price]]</f>
        <v>0</v>
      </c>
      <c r="N6461" t="s">
        <v>17</v>
      </c>
      <c r="O6461" t="s">
        <v>3838</v>
      </c>
      <c r="P6461" s="1">
        <v>41923</v>
      </c>
      <c r="Q6461" s="16" t="s">
        <v>121</v>
      </c>
      <c r="R6461" t="s">
        <v>46</v>
      </c>
    </row>
    <row r="6462" spans="1:18" x14ac:dyDescent="0.3">
      <c r="A6462">
        <v>0</v>
      </c>
      <c r="B6462" t="s">
        <v>7799</v>
      </c>
      <c r="C6462" t="s">
        <v>3958</v>
      </c>
      <c r="E6462">
        <v>7</v>
      </c>
      <c r="F6462" t="s">
        <v>12672</v>
      </c>
      <c r="G6462">
        <f t="shared" si="300"/>
        <v>1843.2</v>
      </c>
      <c r="H6462" t="b">
        <f t="shared" si="301"/>
        <v>0</v>
      </c>
      <c r="I6462" t="s">
        <v>816</v>
      </c>
      <c r="J6462">
        <f t="shared" si="302"/>
        <v>500</v>
      </c>
      <c r="K6462" t="s">
        <v>16</v>
      </c>
      <c r="L6462">
        <v>0</v>
      </c>
      <c r="M6462">
        <f>Googleplaystore[[#This Row],[Installed]]*Googleplaystore[[#This Row],[Price]]</f>
        <v>0</v>
      </c>
      <c r="N6462" t="s">
        <v>17</v>
      </c>
      <c r="O6462" t="s">
        <v>3959</v>
      </c>
      <c r="P6462" s="1">
        <v>41963</v>
      </c>
      <c r="Q6462" s="16">
        <v>1</v>
      </c>
      <c r="R6462" t="s">
        <v>122</v>
      </c>
    </row>
    <row r="6463" spans="1:18" x14ac:dyDescent="0.3">
      <c r="A6463">
        <v>4.5</v>
      </c>
      <c r="B6463" t="s">
        <v>7800</v>
      </c>
      <c r="C6463" t="s">
        <v>3837</v>
      </c>
      <c r="E6463">
        <v>69</v>
      </c>
      <c r="F6463" t="s">
        <v>19349</v>
      </c>
      <c r="G6463" t="b">
        <f t="shared" si="300"/>
        <v>0</v>
      </c>
      <c r="H6463">
        <f t="shared" si="301"/>
        <v>951</v>
      </c>
      <c r="I6463" t="s">
        <v>482</v>
      </c>
      <c r="J6463">
        <f t="shared" si="302"/>
        <v>1000</v>
      </c>
      <c r="K6463" t="s">
        <v>383</v>
      </c>
      <c r="L6463" s="2">
        <v>0.99</v>
      </c>
      <c r="M6463">
        <f>Googleplaystore[[#This Row],[Installed]]*Googleplaystore[[#This Row],[Price]]</f>
        <v>990</v>
      </c>
      <c r="N6463" t="s">
        <v>17</v>
      </c>
      <c r="O6463" t="s">
        <v>3838</v>
      </c>
      <c r="P6463" s="1">
        <v>42747</v>
      </c>
      <c r="Q6463" s="16">
        <v>1.1100000000000001</v>
      </c>
      <c r="R6463" t="s">
        <v>36</v>
      </c>
    </row>
    <row r="6464" spans="1:18" x14ac:dyDescent="0.3">
      <c r="A6464">
        <v>4.8</v>
      </c>
      <c r="B6464" t="s">
        <v>7801</v>
      </c>
      <c r="C6464" t="s">
        <v>14</v>
      </c>
      <c r="E6464">
        <v>41</v>
      </c>
      <c r="F6464" t="s">
        <v>12671</v>
      </c>
      <c r="G6464">
        <f t="shared" si="300"/>
        <v>1945.6</v>
      </c>
      <c r="H6464" t="b">
        <f t="shared" si="301"/>
        <v>0</v>
      </c>
      <c r="I6464" t="s">
        <v>60</v>
      </c>
      <c r="J6464">
        <f t="shared" si="302"/>
        <v>5000</v>
      </c>
      <c r="K6464" t="s">
        <v>16</v>
      </c>
      <c r="L6464">
        <v>0</v>
      </c>
      <c r="M6464">
        <f>Googleplaystore[[#This Row],[Installed]]*Googleplaystore[[#This Row],[Price]]</f>
        <v>0</v>
      </c>
      <c r="N6464" t="s">
        <v>17</v>
      </c>
      <c r="O6464" t="s">
        <v>18</v>
      </c>
      <c r="P6464" s="1">
        <v>43179</v>
      </c>
      <c r="Q6464" s="16" t="s">
        <v>885</v>
      </c>
      <c r="R6464" t="s">
        <v>53</v>
      </c>
    </row>
    <row r="6465" spans="1:18" x14ac:dyDescent="0.3">
      <c r="A6465">
        <v>4.5</v>
      </c>
      <c r="B6465" t="s">
        <v>7802</v>
      </c>
      <c r="C6465" t="s">
        <v>3837</v>
      </c>
      <c r="E6465">
        <v>75</v>
      </c>
      <c r="F6465" t="s">
        <v>12301</v>
      </c>
      <c r="G6465">
        <f t="shared" si="300"/>
        <v>2662.4</v>
      </c>
      <c r="H6465" t="b">
        <f t="shared" si="301"/>
        <v>0</v>
      </c>
      <c r="I6465" t="s">
        <v>15</v>
      </c>
      <c r="J6465">
        <f t="shared" si="302"/>
        <v>10000</v>
      </c>
      <c r="K6465" t="s">
        <v>16</v>
      </c>
      <c r="L6465">
        <v>0</v>
      </c>
      <c r="M6465">
        <f>Googleplaystore[[#This Row],[Installed]]*Googleplaystore[[#This Row],[Price]]</f>
        <v>0</v>
      </c>
      <c r="N6465" t="s">
        <v>222</v>
      </c>
      <c r="O6465" t="s">
        <v>3838</v>
      </c>
      <c r="P6465" s="1">
        <v>42516</v>
      </c>
      <c r="Q6465" s="16">
        <v>2</v>
      </c>
      <c r="R6465" t="s">
        <v>20</v>
      </c>
    </row>
    <row r="6466" spans="1:18" x14ac:dyDescent="0.3">
      <c r="A6466">
        <v>0</v>
      </c>
      <c r="B6466" t="s">
        <v>7803</v>
      </c>
      <c r="C6466" t="s">
        <v>2012</v>
      </c>
      <c r="E6466">
        <v>1</v>
      </c>
      <c r="F6466" t="s">
        <v>12332</v>
      </c>
      <c r="G6466">
        <f t="shared" si="300"/>
        <v>13312</v>
      </c>
      <c r="H6466" t="b">
        <f t="shared" si="301"/>
        <v>0</v>
      </c>
      <c r="I6466" t="s">
        <v>838</v>
      </c>
      <c r="J6466">
        <f t="shared" si="302"/>
        <v>10</v>
      </c>
      <c r="K6466" t="s">
        <v>16</v>
      </c>
      <c r="L6466">
        <v>0</v>
      </c>
      <c r="M6466">
        <f>Googleplaystore[[#This Row],[Installed]]*Googleplaystore[[#This Row],[Price]]</f>
        <v>0</v>
      </c>
      <c r="N6466" t="s">
        <v>17</v>
      </c>
      <c r="O6466" t="s">
        <v>2016</v>
      </c>
      <c r="P6466" s="1">
        <v>43206</v>
      </c>
      <c r="Q6466" s="16">
        <v>1.25</v>
      </c>
      <c r="R6466" t="s">
        <v>50</v>
      </c>
    </row>
    <row r="6467" spans="1:18" x14ac:dyDescent="0.3">
      <c r="A6467">
        <v>0</v>
      </c>
      <c r="B6467" t="s">
        <v>7804</v>
      </c>
      <c r="C6467" t="s">
        <v>2367</v>
      </c>
      <c r="E6467">
        <v>1</v>
      </c>
      <c r="F6467" t="s">
        <v>12256</v>
      </c>
      <c r="G6467">
        <f t="shared" ref="G6467:G6530" si="303">IF(ISNUMBER(SEARCH("M",F6467)), VALUE(LEFT(F6467, LEN(F6467)-1) *1024))</f>
        <v>16384</v>
      </c>
      <c r="H6467" t="b">
        <f t="shared" ref="H6467:H6530" si="304">IF(ISNUMBER(SEARCH("K",F6467)), VALUE(LEFT(F6467, LEN(F6467)-1)))</f>
        <v>0</v>
      </c>
      <c r="I6467" t="s">
        <v>665</v>
      </c>
      <c r="J6467">
        <f t="shared" ref="J6467:J6530" si="305">IF(ISNUMBER(SEARCH("+", I6467)), VALUE(SUBSTITUTE(I6467, "+", "")), I6467)</f>
        <v>100</v>
      </c>
      <c r="K6467" t="s">
        <v>16</v>
      </c>
      <c r="L6467">
        <v>0</v>
      </c>
      <c r="M6467">
        <f>Googleplaystore[[#This Row],[Installed]]*Googleplaystore[[#This Row],[Price]]</f>
        <v>0</v>
      </c>
      <c r="N6467" t="s">
        <v>17</v>
      </c>
      <c r="O6467" t="s">
        <v>901</v>
      </c>
      <c r="P6467" s="1">
        <v>43090</v>
      </c>
      <c r="Q6467" s="16">
        <v>1</v>
      </c>
      <c r="R6467" t="s">
        <v>53</v>
      </c>
    </row>
    <row r="6468" spans="1:18" x14ac:dyDescent="0.3">
      <c r="A6468">
        <v>4.2</v>
      </c>
      <c r="B6468" t="s">
        <v>7805</v>
      </c>
      <c r="C6468" t="s">
        <v>3837</v>
      </c>
      <c r="E6468">
        <v>17</v>
      </c>
      <c r="F6468" t="s">
        <v>19350</v>
      </c>
      <c r="G6468" t="b">
        <f t="shared" si="303"/>
        <v>0</v>
      </c>
      <c r="H6468">
        <f t="shared" si="304"/>
        <v>963</v>
      </c>
      <c r="I6468" t="s">
        <v>482</v>
      </c>
      <c r="J6468">
        <f t="shared" si="305"/>
        <v>1000</v>
      </c>
      <c r="K6468" t="s">
        <v>16</v>
      </c>
      <c r="L6468">
        <v>0</v>
      </c>
      <c r="M6468">
        <f>Googleplaystore[[#This Row],[Installed]]*Googleplaystore[[#This Row],[Price]]</f>
        <v>0</v>
      </c>
      <c r="N6468" t="s">
        <v>17</v>
      </c>
      <c r="O6468" t="s">
        <v>3838</v>
      </c>
      <c r="P6468" s="1">
        <v>41400</v>
      </c>
      <c r="Q6468" s="16" t="s">
        <v>121</v>
      </c>
      <c r="R6468" t="s">
        <v>284</v>
      </c>
    </row>
    <row r="6469" spans="1:18" x14ac:dyDescent="0.3">
      <c r="A6469">
        <v>4.5</v>
      </c>
      <c r="B6469" t="s">
        <v>7806</v>
      </c>
      <c r="C6469" t="s">
        <v>3223</v>
      </c>
      <c r="E6469">
        <v>12572</v>
      </c>
      <c r="F6469" t="s">
        <v>12412</v>
      </c>
      <c r="G6469">
        <f t="shared" si="303"/>
        <v>8704</v>
      </c>
      <c r="H6469" t="b">
        <f t="shared" si="304"/>
        <v>0</v>
      </c>
      <c r="I6469" t="s">
        <v>42</v>
      </c>
      <c r="J6469">
        <f t="shared" si="305"/>
        <v>1000000</v>
      </c>
      <c r="K6469" t="s">
        <v>16</v>
      </c>
      <c r="L6469">
        <v>0</v>
      </c>
      <c r="M6469">
        <f>Googleplaystore[[#This Row],[Installed]]*Googleplaystore[[#This Row],[Price]]</f>
        <v>0</v>
      </c>
      <c r="N6469" t="s">
        <v>17</v>
      </c>
      <c r="O6469" t="s">
        <v>3224</v>
      </c>
      <c r="P6469" s="1">
        <v>43173</v>
      </c>
      <c r="Q6469" s="16">
        <v>1.31</v>
      </c>
      <c r="R6469" t="s">
        <v>53</v>
      </c>
    </row>
    <row r="6470" spans="1:18" x14ac:dyDescent="0.3">
      <c r="A6470">
        <v>4.5999999999999996</v>
      </c>
      <c r="B6470" t="s">
        <v>7807</v>
      </c>
      <c r="C6470" t="s">
        <v>2367</v>
      </c>
      <c r="E6470">
        <v>84114</v>
      </c>
      <c r="F6470" t="s">
        <v>12209</v>
      </c>
      <c r="G6470">
        <f t="shared" si="303"/>
        <v>23552</v>
      </c>
      <c r="H6470" t="b">
        <f t="shared" si="304"/>
        <v>0</v>
      </c>
      <c r="I6470" t="s">
        <v>22</v>
      </c>
      <c r="J6470">
        <f t="shared" si="305"/>
        <v>500000</v>
      </c>
      <c r="K6470" t="s">
        <v>383</v>
      </c>
      <c r="L6470" s="2">
        <v>0.99</v>
      </c>
      <c r="M6470">
        <f>Googleplaystore[[#This Row],[Installed]]*Googleplaystore[[#This Row],[Price]]</f>
        <v>495000</v>
      </c>
      <c r="N6470" t="s">
        <v>70</v>
      </c>
      <c r="O6470" t="s">
        <v>2038</v>
      </c>
      <c r="P6470" s="1">
        <v>43286</v>
      </c>
      <c r="Q6470" s="16" t="s">
        <v>7808</v>
      </c>
      <c r="R6470" t="s">
        <v>93</v>
      </c>
    </row>
    <row r="6471" spans="1:18" x14ac:dyDescent="0.3">
      <c r="A6471">
        <v>0</v>
      </c>
      <c r="B6471" t="s">
        <v>7809</v>
      </c>
      <c r="C6471" t="s">
        <v>3396</v>
      </c>
      <c r="E6471">
        <v>4</v>
      </c>
      <c r="F6471" t="s">
        <v>12315</v>
      </c>
      <c r="G6471">
        <f t="shared" si="303"/>
        <v>8396.7999999999993</v>
      </c>
      <c r="H6471" t="b">
        <f t="shared" si="304"/>
        <v>0</v>
      </c>
      <c r="I6471" t="s">
        <v>665</v>
      </c>
      <c r="J6471">
        <f t="shared" si="305"/>
        <v>100</v>
      </c>
      <c r="K6471" t="s">
        <v>16</v>
      </c>
      <c r="L6471">
        <v>0</v>
      </c>
      <c r="M6471">
        <f>Googleplaystore[[#This Row],[Installed]]*Googleplaystore[[#This Row],[Price]]</f>
        <v>0</v>
      </c>
      <c r="N6471" t="s">
        <v>17</v>
      </c>
      <c r="O6471" t="s">
        <v>2057</v>
      </c>
      <c r="P6471" s="1">
        <v>43005</v>
      </c>
      <c r="Q6471" s="16" t="s">
        <v>7778</v>
      </c>
      <c r="R6471" t="s">
        <v>50</v>
      </c>
    </row>
    <row r="6472" spans="1:18" x14ac:dyDescent="0.3">
      <c r="A6472">
        <v>0</v>
      </c>
      <c r="B6472" t="s">
        <v>7810</v>
      </c>
      <c r="C6472" t="s">
        <v>309</v>
      </c>
      <c r="E6472">
        <v>1</v>
      </c>
      <c r="F6472" t="s">
        <v>12563</v>
      </c>
      <c r="G6472">
        <f t="shared" si="303"/>
        <v>3891.2</v>
      </c>
      <c r="H6472" t="b">
        <f t="shared" si="304"/>
        <v>0</v>
      </c>
      <c r="I6472" t="s">
        <v>838</v>
      </c>
      <c r="J6472">
        <f t="shared" si="305"/>
        <v>10</v>
      </c>
      <c r="K6472" t="s">
        <v>16</v>
      </c>
      <c r="L6472">
        <v>0</v>
      </c>
      <c r="M6472">
        <f>Googleplaystore[[#This Row],[Installed]]*Googleplaystore[[#This Row],[Price]]</f>
        <v>0</v>
      </c>
      <c r="N6472" t="s">
        <v>17</v>
      </c>
      <c r="O6472" t="s">
        <v>310</v>
      </c>
      <c r="P6472" s="1">
        <v>43256</v>
      </c>
      <c r="Q6472" s="16">
        <v>1</v>
      </c>
      <c r="R6472" t="s">
        <v>32</v>
      </c>
    </row>
    <row r="6473" spans="1:18" x14ac:dyDescent="0.3">
      <c r="A6473">
        <v>3.9</v>
      </c>
      <c r="B6473" t="s">
        <v>7811</v>
      </c>
      <c r="C6473" t="s">
        <v>3223</v>
      </c>
      <c r="E6473">
        <v>205</v>
      </c>
      <c r="F6473" t="s">
        <v>12248</v>
      </c>
      <c r="G6473">
        <f t="shared" si="303"/>
        <v>2457.6</v>
      </c>
      <c r="H6473" t="b">
        <f t="shared" si="304"/>
        <v>0</v>
      </c>
      <c r="I6473" t="s">
        <v>38</v>
      </c>
      <c r="J6473">
        <f t="shared" si="305"/>
        <v>50000</v>
      </c>
      <c r="K6473" t="s">
        <v>16</v>
      </c>
      <c r="L6473">
        <v>0</v>
      </c>
      <c r="M6473">
        <f>Googleplaystore[[#This Row],[Installed]]*Googleplaystore[[#This Row],[Price]]</f>
        <v>0</v>
      </c>
      <c r="N6473" t="s">
        <v>17</v>
      </c>
      <c r="O6473" t="s">
        <v>3224</v>
      </c>
      <c r="P6473" s="1">
        <v>42945</v>
      </c>
      <c r="Q6473" s="16" t="s">
        <v>373</v>
      </c>
      <c r="R6473" t="s">
        <v>53</v>
      </c>
    </row>
    <row r="6474" spans="1:18" x14ac:dyDescent="0.3">
      <c r="A6474">
        <v>0</v>
      </c>
      <c r="B6474" t="s">
        <v>7812</v>
      </c>
      <c r="C6474" t="s">
        <v>3958</v>
      </c>
      <c r="E6474">
        <v>2</v>
      </c>
      <c r="F6474" t="s">
        <v>13075</v>
      </c>
      <c r="G6474">
        <f t="shared" si="303"/>
        <v>1740.8</v>
      </c>
      <c r="H6474" t="b">
        <f t="shared" si="304"/>
        <v>0</v>
      </c>
      <c r="I6474" t="s">
        <v>838</v>
      </c>
      <c r="J6474">
        <f t="shared" si="305"/>
        <v>10</v>
      </c>
      <c r="K6474" t="s">
        <v>16</v>
      </c>
      <c r="L6474">
        <v>0</v>
      </c>
      <c r="M6474">
        <f>Googleplaystore[[#This Row],[Installed]]*Googleplaystore[[#This Row],[Price]]</f>
        <v>0</v>
      </c>
      <c r="N6474" t="s">
        <v>17</v>
      </c>
      <c r="O6474" t="s">
        <v>3959</v>
      </c>
      <c r="P6474" s="1">
        <v>42719</v>
      </c>
      <c r="Q6474" s="16">
        <v>1</v>
      </c>
      <c r="R6474" t="s">
        <v>50</v>
      </c>
    </row>
    <row r="6475" spans="1:18" x14ac:dyDescent="0.3">
      <c r="A6475">
        <v>0</v>
      </c>
      <c r="B6475" t="s">
        <v>7813</v>
      </c>
      <c r="C6475" t="s">
        <v>2367</v>
      </c>
      <c r="E6475">
        <v>0</v>
      </c>
      <c r="F6475" t="s">
        <v>12223</v>
      </c>
      <c r="G6475">
        <f t="shared" si="303"/>
        <v>10240</v>
      </c>
      <c r="H6475" t="b">
        <f t="shared" si="304"/>
        <v>0</v>
      </c>
      <c r="I6475" t="s">
        <v>663</v>
      </c>
      <c r="J6475">
        <f t="shared" si="305"/>
        <v>50</v>
      </c>
      <c r="K6475" t="s">
        <v>16</v>
      </c>
      <c r="L6475">
        <v>0</v>
      </c>
      <c r="M6475">
        <f>Googleplaystore[[#This Row],[Installed]]*Googleplaystore[[#This Row],[Price]]</f>
        <v>0</v>
      </c>
      <c r="N6475" t="s">
        <v>17</v>
      </c>
      <c r="O6475" t="s">
        <v>901</v>
      </c>
      <c r="P6475" s="1">
        <v>43192</v>
      </c>
      <c r="Q6475" s="16" t="s">
        <v>121</v>
      </c>
      <c r="R6475" t="s">
        <v>53</v>
      </c>
    </row>
    <row r="6476" spans="1:18" x14ac:dyDescent="0.3">
      <c r="A6476">
        <v>4.3</v>
      </c>
      <c r="B6476" t="s">
        <v>7814</v>
      </c>
      <c r="C6476" t="s">
        <v>2367</v>
      </c>
      <c r="E6476">
        <v>131</v>
      </c>
      <c r="F6476" t="s">
        <v>12670</v>
      </c>
      <c r="G6476">
        <f t="shared" si="303"/>
        <v>2048</v>
      </c>
      <c r="H6476" t="b">
        <f t="shared" si="304"/>
        <v>0</v>
      </c>
      <c r="I6476" t="s">
        <v>60</v>
      </c>
      <c r="J6476">
        <f t="shared" si="305"/>
        <v>5000</v>
      </c>
      <c r="K6476" t="s">
        <v>16</v>
      </c>
      <c r="L6476">
        <v>0</v>
      </c>
      <c r="M6476">
        <f>Googleplaystore[[#This Row],[Installed]]*Googleplaystore[[#This Row],[Price]]</f>
        <v>0</v>
      </c>
      <c r="N6476" t="s">
        <v>17</v>
      </c>
      <c r="O6476" t="s">
        <v>901</v>
      </c>
      <c r="P6476" s="1">
        <v>42691</v>
      </c>
      <c r="Q6476" s="16" t="s">
        <v>2571</v>
      </c>
      <c r="R6476" t="s">
        <v>122</v>
      </c>
    </row>
    <row r="6477" spans="1:18" x14ac:dyDescent="0.3">
      <c r="A6477">
        <v>3.9</v>
      </c>
      <c r="B6477" t="s">
        <v>7815</v>
      </c>
      <c r="C6477" t="s">
        <v>3677</v>
      </c>
      <c r="E6477">
        <v>319</v>
      </c>
      <c r="F6477" t="s">
        <v>19351</v>
      </c>
      <c r="G6477" t="b">
        <f t="shared" si="303"/>
        <v>0</v>
      </c>
      <c r="H6477">
        <f t="shared" si="304"/>
        <v>25</v>
      </c>
      <c r="I6477" t="s">
        <v>15</v>
      </c>
      <c r="J6477">
        <f t="shared" si="305"/>
        <v>10000</v>
      </c>
      <c r="K6477" t="s">
        <v>383</v>
      </c>
      <c r="L6477" s="2">
        <v>2.99</v>
      </c>
      <c r="M6477">
        <f>Googleplaystore[[#This Row],[Installed]]*Googleplaystore[[#This Row],[Price]]</f>
        <v>29900.000000000004</v>
      </c>
      <c r="N6477" t="s">
        <v>17</v>
      </c>
      <c r="O6477" t="s">
        <v>3678</v>
      </c>
      <c r="P6477" s="1">
        <v>42853</v>
      </c>
      <c r="Q6477" s="16">
        <v>1</v>
      </c>
      <c r="R6477" t="s">
        <v>289</v>
      </c>
    </row>
    <row r="6478" spans="1:18" x14ac:dyDescent="0.3">
      <c r="A6478">
        <v>4.3</v>
      </c>
      <c r="B6478" t="s">
        <v>7816</v>
      </c>
      <c r="C6478" t="s">
        <v>3677</v>
      </c>
      <c r="E6478">
        <v>13064</v>
      </c>
      <c r="F6478" t="s">
        <v>12213</v>
      </c>
      <c r="G6478">
        <f t="shared" si="303"/>
        <v>4710.3999999999996</v>
      </c>
      <c r="H6478" t="b">
        <f t="shared" si="304"/>
        <v>0</v>
      </c>
      <c r="I6478" t="s">
        <v>42</v>
      </c>
      <c r="J6478">
        <f t="shared" si="305"/>
        <v>1000000</v>
      </c>
      <c r="K6478" t="s">
        <v>16</v>
      </c>
      <c r="L6478">
        <v>0</v>
      </c>
      <c r="M6478">
        <f>Googleplaystore[[#This Row],[Installed]]*Googleplaystore[[#This Row],[Price]]</f>
        <v>0</v>
      </c>
      <c r="N6478" t="s">
        <v>17</v>
      </c>
      <c r="O6478" t="s">
        <v>3678</v>
      </c>
      <c r="P6478" s="1">
        <v>43243</v>
      </c>
      <c r="Q6478" s="16">
        <v>4.72</v>
      </c>
      <c r="R6478" t="s">
        <v>289</v>
      </c>
    </row>
    <row r="6479" spans="1:18" x14ac:dyDescent="0.3">
      <c r="A6479">
        <v>3.7</v>
      </c>
      <c r="B6479" t="s">
        <v>7817</v>
      </c>
      <c r="C6479" t="s">
        <v>1283</v>
      </c>
      <c r="E6479">
        <v>120</v>
      </c>
      <c r="F6479" t="s">
        <v>12203</v>
      </c>
      <c r="G6479">
        <f t="shared" si="303"/>
        <v>31744</v>
      </c>
      <c r="H6479" t="b">
        <f t="shared" si="304"/>
        <v>0</v>
      </c>
      <c r="I6479" t="s">
        <v>15</v>
      </c>
      <c r="J6479">
        <f t="shared" si="305"/>
        <v>10000</v>
      </c>
      <c r="K6479" t="s">
        <v>16</v>
      </c>
      <c r="L6479">
        <v>0</v>
      </c>
      <c r="M6479">
        <f>Googleplaystore[[#This Row],[Installed]]*Googleplaystore[[#This Row],[Price]]</f>
        <v>0</v>
      </c>
      <c r="N6479" t="s">
        <v>17</v>
      </c>
      <c r="O6479" t="s">
        <v>1284</v>
      </c>
      <c r="P6479" s="1">
        <v>43031</v>
      </c>
      <c r="Q6479" s="16">
        <v>4.0999999999999996</v>
      </c>
      <c r="R6479" t="s">
        <v>20</v>
      </c>
    </row>
    <row r="6480" spans="1:18" x14ac:dyDescent="0.3">
      <c r="A6480">
        <v>4.7</v>
      </c>
      <c r="B6480" t="s">
        <v>7818</v>
      </c>
      <c r="C6480" t="s">
        <v>1283</v>
      </c>
      <c r="E6480">
        <v>3</v>
      </c>
      <c r="F6480" t="s">
        <v>12315</v>
      </c>
      <c r="G6480">
        <f t="shared" si="303"/>
        <v>8396.7999999999993</v>
      </c>
      <c r="H6480" t="b">
        <f t="shared" si="304"/>
        <v>0</v>
      </c>
      <c r="I6480" t="s">
        <v>665</v>
      </c>
      <c r="J6480">
        <f t="shared" si="305"/>
        <v>100</v>
      </c>
      <c r="K6480" t="s">
        <v>16</v>
      </c>
      <c r="L6480">
        <v>0</v>
      </c>
      <c r="M6480">
        <f>Googleplaystore[[#This Row],[Installed]]*Googleplaystore[[#This Row],[Price]]</f>
        <v>0</v>
      </c>
      <c r="N6480" t="s">
        <v>17</v>
      </c>
      <c r="O6480" t="s">
        <v>1284</v>
      </c>
      <c r="P6480" s="1">
        <v>43136</v>
      </c>
      <c r="Q6480" s="16" t="s">
        <v>885</v>
      </c>
      <c r="R6480" t="s">
        <v>32</v>
      </c>
    </row>
    <row r="6481" spans="1:18" x14ac:dyDescent="0.3">
      <c r="A6481">
        <v>4.3</v>
      </c>
      <c r="B6481" t="s">
        <v>7819</v>
      </c>
      <c r="C6481" t="s">
        <v>2367</v>
      </c>
      <c r="E6481">
        <v>42</v>
      </c>
      <c r="F6481" t="s">
        <v>19352</v>
      </c>
      <c r="G6481" t="b">
        <f t="shared" si="303"/>
        <v>0</v>
      </c>
      <c r="H6481">
        <f t="shared" si="304"/>
        <v>554</v>
      </c>
      <c r="I6481" t="s">
        <v>60</v>
      </c>
      <c r="J6481">
        <f t="shared" si="305"/>
        <v>5000</v>
      </c>
      <c r="K6481" t="s">
        <v>16</v>
      </c>
      <c r="L6481">
        <v>0</v>
      </c>
      <c r="M6481">
        <f>Googleplaystore[[#This Row],[Installed]]*Googleplaystore[[#This Row],[Price]]</f>
        <v>0</v>
      </c>
      <c r="N6481" t="s">
        <v>17</v>
      </c>
      <c r="O6481" t="s">
        <v>901</v>
      </c>
      <c r="P6481" s="1">
        <v>42864</v>
      </c>
      <c r="Q6481" s="16">
        <v>2</v>
      </c>
      <c r="R6481" t="s">
        <v>122</v>
      </c>
    </row>
    <row r="6482" spans="1:18" x14ac:dyDescent="0.3">
      <c r="A6482">
        <v>1.7</v>
      </c>
      <c r="B6482" t="s">
        <v>7820</v>
      </c>
      <c r="C6482" t="s">
        <v>1283</v>
      </c>
      <c r="E6482">
        <v>21</v>
      </c>
      <c r="F6482" t="s">
        <v>12192</v>
      </c>
      <c r="G6482">
        <f t="shared" si="303"/>
        <v>21504</v>
      </c>
      <c r="H6482" t="b">
        <f t="shared" si="304"/>
        <v>0</v>
      </c>
      <c r="I6482" t="s">
        <v>665</v>
      </c>
      <c r="J6482">
        <f t="shared" si="305"/>
        <v>100</v>
      </c>
      <c r="K6482" t="s">
        <v>383</v>
      </c>
      <c r="L6482" s="2">
        <v>4.99</v>
      </c>
      <c r="M6482">
        <f>Googleplaystore[[#This Row],[Installed]]*Googleplaystore[[#This Row],[Price]]</f>
        <v>499</v>
      </c>
      <c r="N6482" t="s">
        <v>17</v>
      </c>
      <c r="O6482" t="s">
        <v>1284</v>
      </c>
      <c r="P6482" s="1">
        <v>43030</v>
      </c>
      <c r="Q6482" s="16">
        <v>5</v>
      </c>
      <c r="R6482" t="s">
        <v>20</v>
      </c>
    </row>
    <row r="6483" spans="1:18" x14ac:dyDescent="0.3">
      <c r="A6483">
        <v>4.5</v>
      </c>
      <c r="B6483" t="s">
        <v>7821</v>
      </c>
      <c r="C6483" t="s">
        <v>1283</v>
      </c>
      <c r="E6483">
        <v>101</v>
      </c>
      <c r="F6483" t="s">
        <v>12609</v>
      </c>
      <c r="G6483">
        <f t="shared" si="303"/>
        <v>7065.6</v>
      </c>
      <c r="H6483" t="b">
        <f t="shared" si="304"/>
        <v>0</v>
      </c>
      <c r="I6483" t="s">
        <v>15</v>
      </c>
      <c r="J6483">
        <f t="shared" si="305"/>
        <v>10000</v>
      </c>
      <c r="K6483" t="s">
        <v>16</v>
      </c>
      <c r="L6483">
        <v>0</v>
      </c>
      <c r="M6483">
        <f>Googleplaystore[[#This Row],[Installed]]*Googleplaystore[[#This Row],[Price]]</f>
        <v>0</v>
      </c>
      <c r="N6483" t="s">
        <v>17</v>
      </c>
      <c r="O6483" t="s">
        <v>1284</v>
      </c>
      <c r="P6483" s="1">
        <v>43316</v>
      </c>
      <c r="Q6483" s="16" t="s">
        <v>2306</v>
      </c>
      <c r="R6483" t="s">
        <v>143</v>
      </c>
    </row>
    <row r="6484" spans="1:18" x14ac:dyDescent="0.3">
      <c r="A6484">
        <v>0</v>
      </c>
      <c r="B6484" t="s">
        <v>7822</v>
      </c>
      <c r="C6484" t="s">
        <v>4226</v>
      </c>
      <c r="E6484">
        <v>0</v>
      </c>
      <c r="F6484" t="s">
        <v>12192</v>
      </c>
      <c r="G6484">
        <f t="shared" si="303"/>
        <v>21504</v>
      </c>
      <c r="H6484" t="b">
        <f t="shared" si="304"/>
        <v>0</v>
      </c>
      <c r="I6484" t="s">
        <v>665</v>
      </c>
      <c r="J6484">
        <f t="shared" si="305"/>
        <v>100</v>
      </c>
      <c r="K6484" t="s">
        <v>16</v>
      </c>
      <c r="L6484">
        <v>0</v>
      </c>
      <c r="M6484">
        <f>Googleplaystore[[#This Row],[Installed]]*Googleplaystore[[#This Row],[Price]]</f>
        <v>0</v>
      </c>
      <c r="N6484" t="s">
        <v>17</v>
      </c>
      <c r="O6484" t="s">
        <v>4227</v>
      </c>
      <c r="P6484" s="1">
        <v>42962</v>
      </c>
      <c r="Q6484" s="16" t="s">
        <v>4186</v>
      </c>
      <c r="R6484" t="s">
        <v>50</v>
      </c>
    </row>
    <row r="6485" spans="1:18" x14ac:dyDescent="0.3">
      <c r="A6485">
        <v>4.7</v>
      </c>
      <c r="B6485" t="s">
        <v>7823</v>
      </c>
      <c r="C6485" t="s">
        <v>309</v>
      </c>
      <c r="E6485">
        <v>3</v>
      </c>
      <c r="F6485" t="s">
        <v>12216</v>
      </c>
      <c r="G6485">
        <f t="shared" si="303"/>
        <v>11264</v>
      </c>
      <c r="H6485" t="b">
        <f t="shared" si="304"/>
        <v>0</v>
      </c>
      <c r="I6485" t="s">
        <v>665</v>
      </c>
      <c r="J6485">
        <f t="shared" si="305"/>
        <v>100</v>
      </c>
      <c r="K6485" t="s">
        <v>16</v>
      </c>
      <c r="L6485">
        <v>0</v>
      </c>
      <c r="M6485">
        <f>Googleplaystore[[#This Row],[Installed]]*Googleplaystore[[#This Row],[Price]]</f>
        <v>0</v>
      </c>
      <c r="N6485" t="s">
        <v>17</v>
      </c>
      <c r="O6485" t="s">
        <v>310</v>
      </c>
      <c r="P6485" s="1">
        <v>42024</v>
      </c>
      <c r="Q6485" s="16" t="s">
        <v>2073</v>
      </c>
      <c r="R6485" t="s">
        <v>20</v>
      </c>
    </row>
    <row r="6486" spans="1:18" x14ac:dyDescent="0.3">
      <c r="A6486">
        <v>0</v>
      </c>
      <c r="B6486" t="s">
        <v>7824</v>
      </c>
      <c r="C6486" t="s">
        <v>1283</v>
      </c>
      <c r="E6486">
        <v>2</v>
      </c>
      <c r="F6486" t="s">
        <v>12821</v>
      </c>
      <c r="G6486">
        <f t="shared" si="303"/>
        <v>34816</v>
      </c>
      <c r="H6486" t="b">
        <f t="shared" si="304"/>
        <v>0</v>
      </c>
      <c r="I6486" t="s">
        <v>665</v>
      </c>
      <c r="J6486">
        <f t="shared" si="305"/>
        <v>100</v>
      </c>
      <c r="K6486" t="s">
        <v>16</v>
      </c>
      <c r="L6486">
        <v>0</v>
      </c>
      <c r="M6486">
        <f>Googleplaystore[[#This Row],[Installed]]*Googleplaystore[[#This Row],[Price]]</f>
        <v>0</v>
      </c>
      <c r="N6486" t="s">
        <v>17</v>
      </c>
      <c r="O6486" t="s">
        <v>1284</v>
      </c>
      <c r="P6486" s="1">
        <v>43169</v>
      </c>
      <c r="Q6486" s="16">
        <v>1.7</v>
      </c>
      <c r="R6486" t="s">
        <v>20</v>
      </c>
    </row>
    <row r="6487" spans="1:18" x14ac:dyDescent="0.3">
      <c r="A6487">
        <v>5</v>
      </c>
      <c r="B6487" t="s">
        <v>7825</v>
      </c>
      <c r="C6487" t="s">
        <v>1283</v>
      </c>
      <c r="E6487">
        <v>4</v>
      </c>
      <c r="F6487" t="s">
        <v>13455</v>
      </c>
      <c r="G6487">
        <f t="shared" si="303"/>
        <v>4198.3999999999996</v>
      </c>
      <c r="H6487" t="b">
        <f t="shared" si="304"/>
        <v>0</v>
      </c>
      <c r="I6487" t="s">
        <v>663</v>
      </c>
      <c r="J6487">
        <f t="shared" si="305"/>
        <v>50</v>
      </c>
      <c r="K6487" t="s">
        <v>16</v>
      </c>
      <c r="L6487">
        <v>0</v>
      </c>
      <c r="M6487">
        <f>Googleplaystore[[#This Row],[Installed]]*Googleplaystore[[#This Row],[Price]]</f>
        <v>0</v>
      </c>
      <c r="N6487" t="s">
        <v>17</v>
      </c>
      <c r="O6487" t="s">
        <v>1284</v>
      </c>
      <c r="P6487" s="1">
        <v>43295</v>
      </c>
      <c r="Q6487" s="16" t="s">
        <v>49</v>
      </c>
      <c r="R6487" t="s">
        <v>32</v>
      </c>
    </row>
    <row r="6488" spans="1:18" x14ac:dyDescent="0.3">
      <c r="A6488">
        <v>0</v>
      </c>
      <c r="B6488" t="s">
        <v>7826</v>
      </c>
      <c r="C6488" t="s">
        <v>3677</v>
      </c>
      <c r="E6488">
        <v>1</v>
      </c>
      <c r="F6488" t="s">
        <v>12671</v>
      </c>
      <c r="G6488">
        <f t="shared" si="303"/>
        <v>1945.6</v>
      </c>
      <c r="H6488" t="b">
        <f t="shared" si="304"/>
        <v>0</v>
      </c>
      <c r="I6488" t="s">
        <v>665</v>
      </c>
      <c r="J6488">
        <f t="shared" si="305"/>
        <v>100</v>
      </c>
      <c r="K6488" t="s">
        <v>16</v>
      </c>
      <c r="L6488">
        <v>0</v>
      </c>
      <c r="M6488">
        <f>Googleplaystore[[#This Row],[Installed]]*Googleplaystore[[#This Row],[Price]]</f>
        <v>0</v>
      </c>
      <c r="N6488" t="s">
        <v>17</v>
      </c>
      <c r="O6488" t="s">
        <v>3678</v>
      </c>
      <c r="P6488" s="1">
        <v>42489</v>
      </c>
      <c r="Q6488" s="16" t="s">
        <v>2235</v>
      </c>
      <c r="R6488" t="s">
        <v>53</v>
      </c>
    </row>
    <row r="6489" spans="1:18" x14ac:dyDescent="0.3">
      <c r="A6489">
        <v>0</v>
      </c>
      <c r="B6489" t="s">
        <v>7827</v>
      </c>
      <c r="C6489" t="s">
        <v>1283</v>
      </c>
      <c r="E6489">
        <v>8</v>
      </c>
      <c r="F6489" t="s">
        <v>12349</v>
      </c>
      <c r="G6489">
        <f t="shared" si="303"/>
        <v>3584</v>
      </c>
      <c r="H6489" t="b">
        <f t="shared" si="304"/>
        <v>0</v>
      </c>
      <c r="I6489" t="s">
        <v>482</v>
      </c>
      <c r="J6489">
        <f t="shared" si="305"/>
        <v>1000</v>
      </c>
      <c r="K6489" t="s">
        <v>16</v>
      </c>
      <c r="L6489">
        <v>0</v>
      </c>
      <c r="M6489">
        <f>Googleplaystore[[#This Row],[Installed]]*Googleplaystore[[#This Row],[Price]]</f>
        <v>0</v>
      </c>
      <c r="N6489" t="s">
        <v>17</v>
      </c>
      <c r="O6489" t="s">
        <v>1284</v>
      </c>
      <c r="P6489" s="1">
        <v>43310</v>
      </c>
      <c r="Q6489" s="16" t="s">
        <v>673</v>
      </c>
      <c r="R6489" t="s">
        <v>36</v>
      </c>
    </row>
    <row r="6490" spans="1:18" x14ac:dyDescent="0.3">
      <c r="A6490">
        <v>0</v>
      </c>
      <c r="B6490" t="s">
        <v>7828</v>
      </c>
      <c r="C6490" t="s">
        <v>3677</v>
      </c>
      <c r="E6490">
        <v>4</v>
      </c>
      <c r="F6490" t="s">
        <v>12556</v>
      </c>
      <c r="G6490">
        <f t="shared" si="303"/>
        <v>3072</v>
      </c>
      <c r="H6490" t="b">
        <f t="shared" si="304"/>
        <v>0</v>
      </c>
      <c r="I6490" t="s">
        <v>482</v>
      </c>
      <c r="J6490">
        <f t="shared" si="305"/>
        <v>1000</v>
      </c>
      <c r="K6490" t="s">
        <v>16</v>
      </c>
      <c r="L6490">
        <v>0</v>
      </c>
      <c r="M6490">
        <f>Googleplaystore[[#This Row],[Installed]]*Googleplaystore[[#This Row],[Price]]</f>
        <v>0</v>
      </c>
      <c r="N6490" t="s">
        <v>17</v>
      </c>
      <c r="O6490" t="s">
        <v>3678</v>
      </c>
      <c r="P6490" s="1">
        <v>43038</v>
      </c>
      <c r="Q6490" s="16">
        <v>1</v>
      </c>
      <c r="R6490" t="s">
        <v>32</v>
      </c>
    </row>
    <row r="6491" spans="1:18" x14ac:dyDescent="0.3">
      <c r="A6491">
        <v>4.5999999999999996</v>
      </c>
      <c r="B6491" t="s">
        <v>7829</v>
      </c>
      <c r="C6491" t="s">
        <v>1283</v>
      </c>
      <c r="E6491">
        <v>83</v>
      </c>
      <c r="F6491" t="s">
        <v>12350</v>
      </c>
      <c r="G6491">
        <f t="shared" si="303"/>
        <v>4096</v>
      </c>
      <c r="H6491" t="b">
        <f t="shared" si="304"/>
        <v>0</v>
      </c>
      <c r="I6491" t="s">
        <v>60</v>
      </c>
      <c r="J6491">
        <f t="shared" si="305"/>
        <v>5000</v>
      </c>
      <c r="K6491" t="s">
        <v>16</v>
      </c>
      <c r="L6491">
        <v>0</v>
      </c>
      <c r="M6491">
        <f>Googleplaystore[[#This Row],[Installed]]*Googleplaystore[[#This Row],[Price]]</f>
        <v>0</v>
      </c>
      <c r="N6491" t="s">
        <v>17</v>
      </c>
      <c r="O6491" t="s">
        <v>1284</v>
      </c>
      <c r="P6491" s="1">
        <v>43297</v>
      </c>
      <c r="Q6491" s="16" t="s">
        <v>4519</v>
      </c>
      <c r="R6491" t="s">
        <v>36</v>
      </c>
    </row>
    <row r="6492" spans="1:18" x14ac:dyDescent="0.3">
      <c r="A6492">
        <v>2.9</v>
      </c>
      <c r="B6492" t="s">
        <v>7830</v>
      </c>
      <c r="C6492" t="s">
        <v>1283</v>
      </c>
      <c r="E6492">
        <v>19</v>
      </c>
      <c r="F6492" t="s">
        <v>12284</v>
      </c>
      <c r="G6492">
        <f t="shared" si="303"/>
        <v>2252.8000000000002</v>
      </c>
      <c r="H6492" t="b">
        <f t="shared" si="304"/>
        <v>0</v>
      </c>
      <c r="I6492" t="s">
        <v>60</v>
      </c>
      <c r="J6492">
        <f t="shared" si="305"/>
        <v>5000</v>
      </c>
      <c r="K6492" t="s">
        <v>16</v>
      </c>
      <c r="L6492">
        <v>0</v>
      </c>
      <c r="M6492">
        <f>Googleplaystore[[#This Row],[Installed]]*Googleplaystore[[#This Row],[Price]]</f>
        <v>0</v>
      </c>
      <c r="N6492" t="s">
        <v>17</v>
      </c>
      <c r="O6492" t="s">
        <v>1284</v>
      </c>
      <c r="P6492" s="1">
        <v>42912</v>
      </c>
      <c r="Q6492" s="16">
        <v>1.6</v>
      </c>
      <c r="R6492" t="s">
        <v>36</v>
      </c>
    </row>
    <row r="6493" spans="1:18" x14ac:dyDescent="0.3">
      <c r="A6493">
        <v>0</v>
      </c>
      <c r="B6493" t="s">
        <v>7831</v>
      </c>
      <c r="C6493" t="s">
        <v>2367</v>
      </c>
      <c r="E6493">
        <v>0</v>
      </c>
      <c r="F6493" t="s">
        <v>12270</v>
      </c>
      <c r="G6493">
        <f t="shared" si="303"/>
        <v>18432</v>
      </c>
      <c r="H6493" t="b">
        <f t="shared" si="304"/>
        <v>0</v>
      </c>
      <c r="I6493" t="s">
        <v>665</v>
      </c>
      <c r="J6493">
        <f t="shared" si="305"/>
        <v>100</v>
      </c>
      <c r="K6493" t="s">
        <v>16</v>
      </c>
      <c r="L6493">
        <v>0</v>
      </c>
      <c r="M6493">
        <f>Googleplaystore[[#This Row],[Installed]]*Googleplaystore[[#This Row],[Price]]</f>
        <v>0</v>
      </c>
      <c r="N6493" t="s">
        <v>17</v>
      </c>
      <c r="O6493" t="s">
        <v>901</v>
      </c>
      <c r="P6493" s="1">
        <v>43207</v>
      </c>
      <c r="Q6493" s="16" t="s">
        <v>7832</v>
      </c>
      <c r="R6493" t="s">
        <v>36</v>
      </c>
    </row>
    <row r="6494" spans="1:18" x14ac:dyDescent="0.3">
      <c r="A6494">
        <v>4.8</v>
      </c>
      <c r="B6494" t="s">
        <v>7833</v>
      </c>
      <c r="C6494" t="s">
        <v>1283</v>
      </c>
      <c r="E6494">
        <v>11</v>
      </c>
      <c r="F6494" t="s">
        <v>12305</v>
      </c>
      <c r="G6494">
        <f t="shared" si="303"/>
        <v>3788.8</v>
      </c>
      <c r="H6494" t="b">
        <f t="shared" si="304"/>
        <v>0</v>
      </c>
      <c r="I6494" t="s">
        <v>482</v>
      </c>
      <c r="J6494">
        <f t="shared" si="305"/>
        <v>1000</v>
      </c>
      <c r="K6494" t="s">
        <v>16</v>
      </c>
      <c r="L6494">
        <v>0</v>
      </c>
      <c r="M6494">
        <f>Googleplaystore[[#This Row],[Installed]]*Googleplaystore[[#This Row],[Price]]</f>
        <v>0</v>
      </c>
      <c r="N6494" t="s">
        <v>17</v>
      </c>
      <c r="O6494" t="s">
        <v>1284</v>
      </c>
      <c r="P6494" s="1">
        <v>43067</v>
      </c>
      <c r="Q6494" s="16" t="s">
        <v>7834</v>
      </c>
      <c r="R6494" t="s">
        <v>50</v>
      </c>
    </row>
    <row r="6495" spans="1:18" x14ac:dyDescent="0.3">
      <c r="A6495">
        <v>2.2999999999999998</v>
      </c>
      <c r="B6495" t="s">
        <v>7835</v>
      </c>
      <c r="C6495" t="s">
        <v>1574</v>
      </c>
      <c r="E6495">
        <v>3</v>
      </c>
      <c r="F6495" t="s">
        <v>12248</v>
      </c>
      <c r="G6495">
        <f t="shared" si="303"/>
        <v>2457.6</v>
      </c>
      <c r="H6495" t="b">
        <f t="shared" si="304"/>
        <v>0</v>
      </c>
      <c r="I6495" t="s">
        <v>482</v>
      </c>
      <c r="J6495">
        <f t="shared" si="305"/>
        <v>1000</v>
      </c>
      <c r="K6495" t="s">
        <v>16</v>
      </c>
      <c r="L6495">
        <v>0</v>
      </c>
      <c r="M6495">
        <f>Googleplaystore[[#This Row],[Installed]]*Googleplaystore[[#This Row],[Price]]</f>
        <v>0</v>
      </c>
      <c r="N6495" t="s">
        <v>17</v>
      </c>
      <c r="O6495" t="s">
        <v>1575</v>
      </c>
      <c r="P6495" s="1">
        <v>43299</v>
      </c>
      <c r="Q6495" s="16">
        <v>6</v>
      </c>
      <c r="R6495" t="s">
        <v>143</v>
      </c>
    </row>
    <row r="6496" spans="1:18" x14ac:dyDescent="0.3">
      <c r="A6496">
        <v>0</v>
      </c>
      <c r="B6496" t="s">
        <v>7836</v>
      </c>
      <c r="C6496" t="s">
        <v>1574</v>
      </c>
      <c r="E6496">
        <v>0</v>
      </c>
      <c r="F6496" t="s">
        <v>12615</v>
      </c>
      <c r="G6496">
        <f t="shared" si="303"/>
        <v>9523.2000000000007</v>
      </c>
      <c r="H6496" t="b">
        <f t="shared" si="304"/>
        <v>0</v>
      </c>
      <c r="I6496" t="s">
        <v>865</v>
      </c>
      <c r="J6496">
        <f t="shared" si="305"/>
        <v>1</v>
      </c>
      <c r="K6496" t="s">
        <v>16</v>
      </c>
      <c r="L6496">
        <v>0</v>
      </c>
      <c r="M6496">
        <f>Googleplaystore[[#This Row],[Installed]]*Googleplaystore[[#This Row],[Price]]</f>
        <v>0</v>
      </c>
      <c r="N6496" t="s">
        <v>17</v>
      </c>
      <c r="O6496" t="s">
        <v>1575</v>
      </c>
      <c r="P6496" s="1">
        <v>42893</v>
      </c>
      <c r="Q6496" s="16" t="s">
        <v>121</v>
      </c>
      <c r="R6496" t="s">
        <v>53</v>
      </c>
    </row>
    <row r="6497" spans="1:18" x14ac:dyDescent="0.3">
      <c r="A6497">
        <v>3.8</v>
      </c>
      <c r="B6497" t="s">
        <v>7837</v>
      </c>
      <c r="C6497" t="s">
        <v>2367</v>
      </c>
      <c r="E6497">
        <v>174</v>
      </c>
      <c r="F6497" t="s">
        <v>12516</v>
      </c>
      <c r="G6497">
        <f t="shared" si="303"/>
        <v>45056</v>
      </c>
      <c r="H6497" t="b">
        <f t="shared" si="304"/>
        <v>0</v>
      </c>
      <c r="I6497" t="s">
        <v>15</v>
      </c>
      <c r="J6497">
        <f t="shared" si="305"/>
        <v>10000</v>
      </c>
      <c r="K6497" t="s">
        <v>16</v>
      </c>
      <c r="L6497">
        <v>0</v>
      </c>
      <c r="M6497">
        <f>Googleplaystore[[#This Row],[Installed]]*Googleplaystore[[#This Row],[Price]]</f>
        <v>0</v>
      </c>
      <c r="N6497" t="s">
        <v>17</v>
      </c>
      <c r="O6497" t="s">
        <v>2130</v>
      </c>
      <c r="P6497" s="1">
        <v>42934</v>
      </c>
      <c r="Q6497" s="16">
        <v>1</v>
      </c>
      <c r="R6497" t="s">
        <v>39</v>
      </c>
    </row>
    <row r="6498" spans="1:18" x14ac:dyDescent="0.3">
      <c r="A6498">
        <v>4.2</v>
      </c>
      <c r="B6498" t="s">
        <v>7838</v>
      </c>
      <c r="C6498" t="s">
        <v>3677</v>
      </c>
      <c r="E6498">
        <v>5</v>
      </c>
      <c r="F6498" t="s">
        <v>12203</v>
      </c>
      <c r="G6498">
        <f t="shared" si="303"/>
        <v>31744</v>
      </c>
      <c r="H6498" t="b">
        <f t="shared" si="304"/>
        <v>0</v>
      </c>
      <c r="I6498" t="s">
        <v>816</v>
      </c>
      <c r="J6498">
        <f t="shared" si="305"/>
        <v>500</v>
      </c>
      <c r="K6498" t="s">
        <v>16</v>
      </c>
      <c r="L6498">
        <v>0</v>
      </c>
      <c r="M6498">
        <f>Googleplaystore[[#This Row],[Installed]]*Googleplaystore[[#This Row],[Price]]</f>
        <v>0</v>
      </c>
      <c r="N6498" t="s">
        <v>17</v>
      </c>
      <c r="O6498" t="s">
        <v>3678</v>
      </c>
      <c r="P6498" s="1">
        <v>43213</v>
      </c>
      <c r="Q6498" s="16" t="s">
        <v>2165</v>
      </c>
      <c r="R6498" t="s">
        <v>20</v>
      </c>
    </row>
    <row r="6499" spans="1:18" x14ac:dyDescent="0.3">
      <c r="A6499">
        <v>0</v>
      </c>
      <c r="B6499" t="s">
        <v>7839</v>
      </c>
      <c r="C6499" t="s">
        <v>2012</v>
      </c>
      <c r="E6499">
        <v>12</v>
      </c>
      <c r="F6499" t="s">
        <v>12409</v>
      </c>
      <c r="G6499">
        <f t="shared" si="303"/>
        <v>49152</v>
      </c>
      <c r="H6499" t="b">
        <f t="shared" si="304"/>
        <v>0</v>
      </c>
      <c r="I6499" t="s">
        <v>482</v>
      </c>
      <c r="J6499">
        <f t="shared" si="305"/>
        <v>1000</v>
      </c>
      <c r="K6499" t="s">
        <v>16</v>
      </c>
      <c r="L6499">
        <v>0</v>
      </c>
      <c r="M6499">
        <f>Googleplaystore[[#This Row],[Installed]]*Googleplaystore[[#This Row],[Price]]</f>
        <v>0</v>
      </c>
      <c r="N6499" t="s">
        <v>17</v>
      </c>
      <c r="O6499" t="s">
        <v>2016</v>
      </c>
      <c r="P6499" s="1">
        <v>42778</v>
      </c>
      <c r="Q6499" s="16" t="s">
        <v>4933</v>
      </c>
      <c r="R6499" t="s">
        <v>53</v>
      </c>
    </row>
    <row r="6500" spans="1:18" x14ac:dyDescent="0.3">
      <c r="A6500">
        <v>4.4000000000000004</v>
      </c>
      <c r="B6500" t="s">
        <v>7840</v>
      </c>
      <c r="C6500" t="s">
        <v>2367</v>
      </c>
      <c r="E6500">
        <v>551</v>
      </c>
      <c r="F6500" t="s">
        <v>12264</v>
      </c>
      <c r="G6500">
        <f t="shared" si="303"/>
        <v>38912</v>
      </c>
      <c r="H6500" t="b">
        <f t="shared" si="304"/>
        <v>0</v>
      </c>
      <c r="I6500" t="s">
        <v>34</v>
      </c>
      <c r="J6500">
        <f t="shared" si="305"/>
        <v>100000</v>
      </c>
      <c r="K6500" t="s">
        <v>16</v>
      </c>
      <c r="L6500">
        <v>0</v>
      </c>
      <c r="M6500">
        <f>Googleplaystore[[#This Row],[Installed]]*Googleplaystore[[#This Row],[Price]]</f>
        <v>0</v>
      </c>
      <c r="N6500" t="s">
        <v>17</v>
      </c>
      <c r="O6500" t="s">
        <v>2130</v>
      </c>
      <c r="P6500" s="1">
        <v>42919</v>
      </c>
      <c r="Q6500" s="16">
        <v>1</v>
      </c>
      <c r="R6500" t="s">
        <v>39</v>
      </c>
    </row>
    <row r="6501" spans="1:18" x14ac:dyDescent="0.3">
      <c r="A6501">
        <v>0</v>
      </c>
      <c r="B6501" t="s">
        <v>7841</v>
      </c>
      <c r="C6501" t="s">
        <v>2012</v>
      </c>
      <c r="E6501">
        <v>3</v>
      </c>
      <c r="F6501" t="s">
        <v>12582</v>
      </c>
      <c r="G6501">
        <f t="shared" si="303"/>
        <v>50176</v>
      </c>
      <c r="H6501" t="b">
        <f t="shared" si="304"/>
        <v>0</v>
      </c>
      <c r="I6501" t="s">
        <v>665</v>
      </c>
      <c r="J6501">
        <f t="shared" si="305"/>
        <v>100</v>
      </c>
      <c r="K6501" t="s">
        <v>16</v>
      </c>
      <c r="L6501">
        <v>0</v>
      </c>
      <c r="M6501">
        <f>Googleplaystore[[#This Row],[Installed]]*Googleplaystore[[#This Row],[Price]]</f>
        <v>0</v>
      </c>
      <c r="N6501" t="s">
        <v>17</v>
      </c>
      <c r="O6501" t="s">
        <v>2072</v>
      </c>
      <c r="P6501" s="1">
        <v>43195</v>
      </c>
      <c r="Q6501" s="16">
        <v>1</v>
      </c>
      <c r="R6501" t="s">
        <v>36</v>
      </c>
    </row>
    <row r="6502" spans="1:18" x14ac:dyDescent="0.3">
      <c r="A6502">
        <v>4</v>
      </c>
      <c r="B6502" t="s">
        <v>7842</v>
      </c>
      <c r="C6502" t="s">
        <v>2012</v>
      </c>
      <c r="E6502">
        <v>38448</v>
      </c>
      <c r="F6502" t="s">
        <v>12250</v>
      </c>
      <c r="G6502">
        <f t="shared" si="303"/>
        <v>27648</v>
      </c>
      <c r="H6502" t="b">
        <f t="shared" si="304"/>
        <v>0</v>
      </c>
      <c r="I6502" t="s">
        <v>26</v>
      </c>
      <c r="J6502">
        <f t="shared" si="305"/>
        <v>5000000</v>
      </c>
      <c r="K6502" t="s">
        <v>16</v>
      </c>
      <c r="L6502">
        <v>0</v>
      </c>
      <c r="M6502">
        <f>Googleplaystore[[#This Row],[Installed]]*Googleplaystore[[#This Row],[Price]]</f>
        <v>0</v>
      </c>
      <c r="N6502" t="s">
        <v>17</v>
      </c>
      <c r="O6502" t="s">
        <v>2072</v>
      </c>
      <c r="P6502" s="1">
        <v>43267</v>
      </c>
      <c r="Q6502" s="16" t="s">
        <v>2478</v>
      </c>
      <c r="R6502" t="s">
        <v>50</v>
      </c>
    </row>
    <row r="6503" spans="1:18" x14ac:dyDescent="0.3">
      <c r="A6503">
        <v>4.0999999999999996</v>
      </c>
      <c r="B6503" t="s">
        <v>7843</v>
      </c>
      <c r="C6503" t="s">
        <v>492</v>
      </c>
      <c r="E6503">
        <v>22782</v>
      </c>
      <c r="F6503" t="s">
        <v>19353</v>
      </c>
      <c r="G6503" t="b">
        <f t="shared" si="303"/>
        <v>0</v>
      </c>
      <c r="H6503">
        <f t="shared" si="304"/>
        <v>351</v>
      </c>
      <c r="I6503" t="s">
        <v>42</v>
      </c>
      <c r="J6503">
        <f t="shared" si="305"/>
        <v>1000000</v>
      </c>
      <c r="K6503" t="s">
        <v>16</v>
      </c>
      <c r="L6503">
        <v>0</v>
      </c>
      <c r="M6503">
        <f>Googleplaystore[[#This Row],[Installed]]*Googleplaystore[[#This Row],[Price]]</f>
        <v>0</v>
      </c>
      <c r="N6503" t="s">
        <v>17</v>
      </c>
      <c r="O6503" t="s">
        <v>493</v>
      </c>
      <c r="P6503" s="1">
        <v>42088</v>
      </c>
      <c r="Q6503" s="16" t="s">
        <v>7778</v>
      </c>
      <c r="R6503" t="s">
        <v>122</v>
      </c>
    </row>
    <row r="6504" spans="1:18" x14ac:dyDescent="0.3">
      <c r="A6504">
        <v>3.4</v>
      </c>
      <c r="B6504" t="s">
        <v>7844</v>
      </c>
      <c r="C6504" t="s">
        <v>1283</v>
      </c>
      <c r="E6504">
        <v>5</v>
      </c>
      <c r="F6504" t="s">
        <v>12453</v>
      </c>
      <c r="G6504">
        <f t="shared" si="303"/>
        <v>9011.2000000000007</v>
      </c>
      <c r="H6504" t="b">
        <f t="shared" si="304"/>
        <v>0</v>
      </c>
      <c r="I6504" t="s">
        <v>816</v>
      </c>
      <c r="J6504">
        <f t="shared" si="305"/>
        <v>500</v>
      </c>
      <c r="K6504" t="s">
        <v>16</v>
      </c>
      <c r="L6504">
        <v>0</v>
      </c>
      <c r="M6504">
        <f>Googleplaystore[[#This Row],[Installed]]*Googleplaystore[[#This Row],[Price]]</f>
        <v>0</v>
      </c>
      <c r="N6504" t="s">
        <v>17</v>
      </c>
      <c r="O6504" t="s">
        <v>1284</v>
      </c>
      <c r="P6504" s="1">
        <v>42934</v>
      </c>
      <c r="Q6504" s="16" t="s">
        <v>858</v>
      </c>
      <c r="R6504" t="s">
        <v>53</v>
      </c>
    </row>
    <row r="6505" spans="1:18" x14ac:dyDescent="0.3">
      <c r="A6505">
        <v>4.3</v>
      </c>
      <c r="B6505" t="s">
        <v>7845</v>
      </c>
      <c r="C6505" t="s">
        <v>2012</v>
      </c>
      <c r="E6505">
        <v>85882</v>
      </c>
      <c r="F6505" t="s">
        <v>12209</v>
      </c>
      <c r="G6505">
        <f t="shared" si="303"/>
        <v>23552</v>
      </c>
      <c r="H6505" t="b">
        <f t="shared" si="304"/>
        <v>0</v>
      </c>
      <c r="I6505" t="s">
        <v>55</v>
      </c>
      <c r="J6505">
        <f t="shared" si="305"/>
        <v>10000000</v>
      </c>
      <c r="K6505" t="s">
        <v>16</v>
      </c>
      <c r="L6505">
        <v>0</v>
      </c>
      <c r="M6505">
        <f>Googleplaystore[[#This Row],[Installed]]*Googleplaystore[[#This Row],[Price]]</f>
        <v>0</v>
      </c>
      <c r="N6505" t="s">
        <v>17</v>
      </c>
      <c r="O6505" t="s">
        <v>2016</v>
      </c>
      <c r="P6505" s="1">
        <v>43046</v>
      </c>
      <c r="Q6505" s="16" t="s">
        <v>7846</v>
      </c>
      <c r="R6505" t="s">
        <v>39</v>
      </c>
    </row>
    <row r="6506" spans="1:18" x14ac:dyDescent="0.3">
      <c r="A6506">
        <v>4</v>
      </c>
      <c r="B6506" t="s">
        <v>7847</v>
      </c>
      <c r="C6506" t="s">
        <v>2012</v>
      </c>
      <c r="E6506">
        <v>51067</v>
      </c>
      <c r="F6506" t="s">
        <v>12409</v>
      </c>
      <c r="G6506">
        <f t="shared" si="303"/>
        <v>49152</v>
      </c>
      <c r="H6506" t="b">
        <f t="shared" si="304"/>
        <v>0</v>
      </c>
      <c r="I6506" t="s">
        <v>26</v>
      </c>
      <c r="J6506">
        <f t="shared" si="305"/>
        <v>5000000</v>
      </c>
      <c r="K6506" t="s">
        <v>16</v>
      </c>
      <c r="L6506">
        <v>0</v>
      </c>
      <c r="M6506">
        <f>Googleplaystore[[#This Row],[Installed]]*Googleplaystore[[#This Row],[Price]]</f>
        <v>0</v>
      </c>
      <c r="N6506" t="s">
        <v>30</v>
      </c>
      <c r="O6506" t="s">
        <v>2029</v>
      </c>
      <c r="P6506" s="1">
        <v>43249</v>
      </c>
      <c r="Q6506" s="16">
        <v>1.18</v>
      </c>
      <c r="R6506" t="s">
        <v>50</v>
      </c>
    </row>
    <row r="6507" spans="1:18" x14ac:dyDescent="0.3">
      <c r="A6507">
        <v>4.2</v>
      </c>
      <c r="B6507" t="s">
        <v>7848</v>
      </c>
      <c r="C6507" t="s">
        <v>3677</v>
      </c>
      <c r="E6507">
        <v>13005</v>
      </c>
      <c r="F6507" t="s">
        <v>12732</v>
      </c>
      <c r="G6507">
        <f t="shared" si="303"/>
        <v>9932.7999999999993</v>
      </c>
      <c r="H6507" t="b">
        <f t="shared" si="304"/>
        <v>0</v>
      </c>
      <c r="I6507" t="s">
        <v>42</v>
      </c>
      <c r="J6507">
        <f t="shared" si="305"/>
        <v>1000000</v>
      </c>
      <c r="K6507" t="s">
        <v>16</v>
      </c>
      <c r="L6507">
        <v>0</v>
      </c>
      <c r="M6507">
        <f>Googleplaystore[[#This Row],[Installed]]*Googleplaystore[[#This Row],[Price]]</f>
        <v>0</v>
      </c>
      <c r="N6507" t="s">
        <v>17</v>
      </c>
      <c r="O6507" t="s">
        <v>3678</v>
      </c>
      <c r="P6507" s="1">
        <v>43121</v>
      </c>
      <c r="Q6507" s="16" t="s">
        <v>7849</v>
      </c>
      <c r="R6507" t="s">
        <v>32</v>
      </c>
    </row>
    <row r="6508" spans="1:18" x14ac:dyDescent="0.3">
      <c r="A6508">
        <v>4.0999999999999996</v>
      </c>
      <c r="B6508" t="s">
        <v>7850</v>
      </c>
      <c r="C6508" t="s">
        <v>3837</v>
      </c>
      <c r="E6508">
        <v>131</v>
      </c>
      <c r="F6508" t="s">
        <v>19354</v>
      </c>
      <c r="G6508" t="b">
        <f t="shared" si="303"/>
        <v>0</v>
      </c>
      <c r="H6508">
        <f t="shared" si="304"/>
        <v>27</v>
      </c>
      <c r="I6508" t="s">
        <v>482</v>
      </c>
      <c r="J6508">
        <f t="shared" si="305"/>
        <v>1000</v>
      </c>
      <c r="K6508" t="s">
        <v>383</v>
      </c>
      <c r="L6508" s="2">
        <v>4.99</v>
      </c>
      <c r="M6508">
        <f>Googleplaystore[[#This Row],[Installed]]*Googleplaystore[[#This Row],[Price]]</f>
        <v>4990</v>
      </c>
      <c r="N6508" t="s">
        <v>17</v>
      </c>
      <c r="O6508" t="s">
        <v>3838</v>
      </c>
      <c r="P6508" s="1">
        <v>42071</v>
      </c>
      <c r="Q6508" s="16">
        <v>1</v>
      </c>
      <c r="R6508" t="s">
        <v>20</v>
      </c>
    </row>
    <row r="6509" spans="1:18" x14ac:dyDescent="0.3">
      <c r="A6509">
        <v>4.7</v>
      </c>
      <c r="B6509" t="s">
        <v>7851</v>
      </c>
      <c r="C6509" t="s">
        <v>1283</v>
      </c>
      <c r="E6509">
        <v>396</v>
      </c>
      <c r="F6509" t="s">
        <v>12190</v>
      </c>
      <c r="G6509">
        <f t="shared" si="303"/>
        <v>12288</v>
      </c>
      <c r="H6509" t="b">
        <f t="shared" si="304"/>
        <v>0</v>
      </c>
      <c r="I6509" t="s">
        <v>15</v>
      </c>
      <c r="J6509">
        <f t="shared" si="305"/>
        <v>10000</v>
      </c>
      <c r="K6509" t="s">
        <v>16</v>
      </c>
      <c r="L6509">
        <v>0</v>
      </c>
      <c r="M6509">
        <f>Googleplaystore[[#This Row],[Installed]]*Googleplaystore[[#This Row],[Price]]</f>
        <v>0</v>
      </c>
      <c r="N6509" t="s">
        <v>17</v>
      </c>
      <c r="O6509" t="s">
        <v>1284</v>
      </c>
      <c r="P6509" s="1">
        <v>43317</v>
      </c>
      <c r="Q6509" s="16" t="s">
        <v>1475</v>
      </c>
      <c r="R6509" t="s">
        <v>143</v>
      </c>
    </row>
    <row r="6510" spans="1:18" x14ac:dyDescent="0.3">
      <c r="A6510">
        <v>4.2</v>
      </c>
      <c r="B6510" t="s">
        <v>7852</v>
      </c>
      <c r="C6510" t="s">
        <v>2367</v>
      </c>
      <c r="E6510">
        <v>41693</v>
      </c>
      <c r="F6510" t="s">
        <v>13105</v>
      </c>
      <c r="G6510">
        <f t="shared" si="303"/>
        <v>75776</v>
      </c>
      <c r="H6510" t="b">
        <f t="shared" si="304"/>
        <v>0</v>
      </c>
      <c r="I6510" t="s">
        <v>42</v>
      </c>
      <c r="J6510">
        <f t="shared" si="305"/>
        <v>1000000</v>
      </c>
      <c r="K6510" t="s">
        <v>16</v>
      </c>
      <c r="L6510">
        <v>0</v>
      </c>
      <c r="M6510">
        <f>Googleplaystore[[#This Row],[Installed]]*Googleplaystore[[#This Row],[Price]]</f>
        <v>0</v>
      </c>
      <c r="N6510" t="s">
        <v>17</v>
      </c>
      <c r="O6510" t="s">
        <v>2130</v>
      </c>
      <c r="P6510" s="1">
        <v>43255</v>
      </c>
      <c r="Q6510" s="16" t="s">
        <v>6712</v>
      </c>
      <c r="R6510" t="s">
        <v>53</v>
      </c>
    </row>
    <row r="6511" spans="1:18" x14ac:dyDescent="0.3">
      <c r="A6511">
        <v>3.9</v>
      </c>
      <c r="B6511" t="s">
        <v>7853</v>
      </c>
      <c r="C6511" t="s">
        <v>3396</v>
      </c>
      <c r="E6511">
        <v>138739</v>
      </c>
      <c r="F6511" t="s">
        <v>12516</v>
      </c>
      <c r="G6511">
        <f t="shared" si="303"/>
        <v>45056</v>
      </c>
      <c r="H6511" t="b">
        <f t="shared" si="304"/>
        <v>0</v>
      </c>
      <c r="I6511" t="s">
        <v>55</v>
      </c>
      <c r="J6511">
        <f t="shared" si="305"/>
        <v>10000000</v>
      </c>
      <c r="K6511" t="s">
        <v>16</v>
      </c>
      <c r="L6511">
        <v>0</v>
      </c>
      <c r="M6511">
        <f>Googleplaystore[[#This Row],[Installed]]*Googleplaystore[[#This Row],[Price]]</f>
        <v>0</v>
      </c>
      <c r="N6511" t="s">
        <v>30</v>
      </c>
      <c r="O6511" t="s">
        <v>2057</v>
      </c>
      <c r="P6511" s="1">
        <v>43288</v>
      </c>
      <c r="Q6511" s="16">
        <v>1.998</v>
      </c>
      <c r="R6511" t="s">
        <v>50</v>
      </c>
    </row>
    <row r="6512" spans="1:18" x14ac:dyDescent="0.3">
      <c r="A6512">
        <v>3.8</v>
      </c>
      <c r="B6512" t="s">
        <v>7854</v>
      </c>
      <c r="C6512" t="s">
        <v>2367</v>
      </c>
      <c r="E6512">
        <v>91645</v>
      </c>
      <c r="F6512" t="s">
        <v>12635</v>
      </c>
      <c r="G6512">
        <f t="shared" si="303"/>
        <v>36864</v>
      </c>
      <c r="H6512" t="b">
        <f t="shared" si="304"/>
        <v>0</v>
      </c>
      <c r="I6512" t="s">
        <v>55</v>
      </c>
      <c r="J6512">
        <f t="shared" si="305"/>
        <v>10000000</v>
      </c>
      <c r="K6512" t="s">
        <v>16</v>
      </c>
      <c r="L6512">
        <v>0</v>
      </c>
      <c r="M6512">
        <f>Googleplaystore[[#This Row],[Installed]]*Googleplaystore[[#This Row],[Price]]</f>
        <v>0</v>
      </c>
      <c r="N6512" t="s">
        <v>30</v>
      </c>
      <c r="O6512" t="s">
        <v>2130</v>
      </c>
      <c r="P6512" s="1">
        <v>43228</v>
      </c>
      <c r="Q6512" s="16">
        <v>1.94</v>
      </c>
      <c r="R6512" t="s">
        <v>50</v>
      </c>
    </row>
    <row r="6513" spans="1:18" x14ac:dyDescent="0.3">
      <c r="A6513">
        <v>4.0999999999999996</v>
      </c>
      <c r="B6513" t="s">
        <v>7855</v>
      </c>
      <c r="C6513" t="s">
        <v>2012</v>
      </c>
      <c r="E6513">
        <v>41</v>
      </c>
      <c r="F6513" t="s">
        <v>12551</v>
      </c>
      <c r="G6513">
        <f t="shared" si="303"/>
        <v>1433.6</v>
      </c>
      <c r="H6513" t="b">
        <f t="shared" si="304"/>
        <v>0</v>
      </c>
      <c r="I6513" t="s">
        <v>60</v>
      </c>
      <c r="J6513">
        <f t="shared" si="305"/>
        <v>5000</v>
      </c>
      <c r="K6513" t="s">
        <v>16</v>
      </c>
      <c r="L6513">
        <v>0</v>
      </c>
      <c r="M6513">
        <f>Googleplaystore[[#This Row],[Installed]]*Googleplaystore[[#This Row],[Price]]</f>
        <v>0</v>
      </c>
      <c r="N6513" t="s">
        <v>17</v>
      </c>
      <c r="O6513" t="s">
        <v>4992</v>
      </c>
      <c r="P6513" s="1">
        <v>41872</v>
      </c>
      <c r="Q6513" s="16">
        <v>2.2000000000000002</v>
      </c>
      <c r="R6513" t="s">
        <v>46</v>
      </c>
    </row>
    <row r="6514" spans="1:18" x14ac:dyDescent="0.3">
      <c r="A6514">
        <v>4.2</v>
      </c>
      <c r="B6514" t="s">
        <v>7856</v>
      </c>
      <c r="C6514" t="s">
        <v>2012</v>
      </c>
      <c r="E6514">
        <v>107497</v>
      </c>
      <c r="F6514" t="s">
        <v>31</v>
      </c>
      <c r="G6514" t="b">
        <f t="shared" si="303"/>
        <v>0</v>
      </c>
      <c r="H6514" t="b">
        <f t="shared" si="304"/>
        <v>0</v>
      </c>
      <c r="I6514" t="s">
        <v>42</v>
      </c>
      <c r="J6514">
        <f t="shared" si="305"/>
        <v>1000000</v>
      </c>
      <c r="K6514" t="s">
        <v>16</v>
      </c>
      <c r="L6514">
        <v>0</v>
      </c>
      <c r="M6514">
        <f>Googleplaystore[[#This Row],[Installed]]*Googleplaystore[[#This Row],[Price]]</f>
        <v>0</v>
      </c>
      <c r="N6514" t="s">
        <v>17</v>
      </c>
      <c r="O6514" t="s">
        <v>2072</v>
      </c>
      <c r="P6514" s="1">
        <v>42402</v>
      </c>
      <c r="Q6514" s="16">
        <v>0</v>
      </c>
      <c r="R6514" t="s">
        <v>93</v>
      </c>
    </row>
    <row r="6515" spans="1:18" x14ac:dyDescent="0.3">
      <c r="A6515">
        <v>3.8</v>
      </c>
      <c r="B6515" t="s">
        <v>7857</v>
      </c>
      <c r="C6515" t="s">
        <v>2012</v>
      </c>
      <c r="E6515">
        <v>299</v>
      </c>
      <c r="F6515" t="s">
        <v>12180</v>
      </c>
      <c r="G6515">
        <f t="shared" si="303"/>
        <v>25600</v>
      </c>
      <c r="H6515" t="b">
        <f t="shared" si="304"/>
        <v>0</v>
      </c>
      <c r="I6515" t="s">
        <v>15</v>
      </c>
      <c r="J6515">
        <f t="shared" si="305"/>
        <v>10000</v>
      </c>
      <c r="K6515" t="s">
        <v>16</v>
      </c>
      <c r="L6515">
        <v>0</v>
      </c>
      <c r="M6515">
        <f>Googleplaystore[[#This Row],[Installed]]*Googleplaystore[[#This Row],[Price]]</f>
        <v>0</v>
      </c>
      <c r="N6515" t="s">
        <v>17</v>
      </c>
      <c r="O6515" t="s">
        <v>2072</v>
      </c>
      <c r="P6515" s="1">
        <v>43049</v>
      </c>
      <c r="Q6515" s="16">
        <v>1.1000000000000001</v>
      </c>
      <c r="R6515" t="s">
        <v>50</v>
      </c>
    </row>
    <row r="6516" spans="1:18" x14ac:dyDescent="0.3">
      <c r="A6516">
        <v>4.7</v>
      </c>
      <c r="B6516" t="s">
        <v>7858</v>
      </c>
      <c r="C6516" t="s">
        <v>1283</v>
      </c>
      <c r="E6516">
        <v>20535</v>
      </c>
      <c r="F6516" t="s">
        <v>31</v>
      </c>
      <c r="G6516" t="b">
        <f t="shared" si="303"/>
        <v>0</v>
      </c>
      <c r="H6516" t="b">
        <f t="shared" si="304"/>
        <v>0</v>
      </c>
      <c r="I6516" t="s">
        <v>22</v>
      </c>
      <c r="J6516">
        <f t="shared" si="305"/>
        <v>500000</v>
      </c>
      <c r="K6516" t="s">
        <v>16</v>
      </c>
      <c r="L6516">
        <v>0</v>
      </c>
      <c r="M6516">
        <f>Googleplaystore[[#This Row],[Installed]]*Googleplaystore[[#This Row],[Price]]</f>
        <v>0</v>
      </c>
      <c r="N6516" t="s">
        <v>17</v>
      </c>
      <c r="O6516" t="s">
        <v>1284</v>
      </c>
      <c r="P6516" s="1">
        <v>43312</v>
      </c>
      <c r="Q6516" s="16">
        <v>0</v>
      </c>
      <c r="R6516" t="s">
        <v>31</v>
      </c>
    </row>
    <row r="6517" spans="1:18" x14ac:dyDescent="0.3">
      <c r="A6517">
        <v>3.7</v>
      </c>
      <c r="B6517" t="s">
        <v>7859</v>
      </c>
      <c r="C6517" t="s">
        <v>2367</v>
      </c>
      <c r="E6517">
        <v>7664</v>
      </c>
      <c r="F6517" t="s">
        <v>12516</v>
      </c>
      <c r="G6517">
        <f t="shared" si="303"/>
        <v>45056</v>
      </c>
      <c r="H6517" t="b">
        <f t="shared" si="304"/>
        <v>0</v>
      </c>
      <c r="I6517" t="s">
        <v>22</v>
      </c>
      <c r="J6517">
        <f t="shared" si="305"/>
        <v>500000</v>
      </c>
      <c r="K6517" t="s">
        <v>16</v>
      </c>
      <c r="L6517">
        <v>0</v>
      </c>
      <c r="M6517">
        <f>Googleplaystore[[#This Row],[Installed]]*Googleplaystore[[#This Row],[Price]]</f>
        <v>0</v>
      </c>
      <c r="N6517" t="s">
        <v>17</v>
      </c>
      <c r="O6517" t="s">
        <v>2027</v>
      </c>
      <c r="P6517" s="1">
        <v>42256</v>
      </c>
      <c r="Q6517" s="16" t="s">
        <v>164</v>
      </c>
      <c r="R6517" t="s">
        <v>20</v>
      </c>
    </row>
    <row r="6518" spans="1:18" x14ac:dyDescent="0.3">
      <c r="A6518">
        <v>4.3</v>
      </c>
      <c r="B6518" t="s">
        <v>7860</v>
      </c>
      <c r="C6518" t="s">
        <v>2012</v>
      </c>
      <c r="E6518">
        <v>25952</v>
      </c>
      <c r="F6518" t="s">
        <v>12635</v>
      </c>
      <c r="G6518">
        <f t="shared" si="303"/>
        <v>36864</v>
      </c>
      <c r="H6518" t="b">
        <f t="shared" si="304"/>
        <v>0</v>
      </c>
      <c r="I6518" t="s">
        <v>22</v>
      </c>
      <c r="J6518">
        <f t="shared" si="305"/>
        <v>500000</v>
      </c>
      <c r="K6518" t="s">
        <v>16</v>
      </c>
      <c r="L6518">
        <v>0</v>
      </c>
      <c r="M6518">
        <f>Googleplaystore[[#This Row],[Installed]]*Googleplaystore[[#This Row],[Price]]</f>
        <v>0</v>
      </c>
      <c r="N6518" t="s">
        <v>70</v>
      </c>
      <c r="O6518" t="s">
        <v>2029</v>
      </c>
      <c r="P6518" s="1">
        <v>42254</v>
      </c>
      <c r="Q6518" s="16" t="s">
        <v>2428</v>
      </c>
      <c r="R6518" t="s">
        <v>39</v>
      </c>
    </row>
    <row r="6519" spans="1:18" x14ac:dyDescent="0.3">
      <c r="A6519">
        <v>4</v>
      </c>
      <c r="B6519" t="s">
        <v>7861</v>
      </c>
      <c r="C6519" t="s">
        <v>3677</v>
      </c>
      <c r="E6519">
        <v>22</v>
      </c>
      <c r="F6519" t="s">
        <v>19355</v>
      </c>
      <c r="G6519" t="b">
        <f t="shared" si="303"/>
        <v>0</v>
      </c>
      <c r="H6519">
        <f t="shared" si="304"/>
        <v>82</v>
      </c>
      <c r="I6519" t="s">
        <v>482</v>
      </c>
      <c r="J6519">
        <f t="shared" si="305"/>
        <v>1000</v>
      </c>
      <c r="K6519" t="s">
        <v>383</v>
      </c>
      <c r="L6519" s="2">
        <v>0.99</v>
      </c>
      <c r="M6519">
        <f>Googleplaystore[[#This Row],[Installed]]*Googleplaystore[[#This Row],[Price]]</f>
        <v>990</v>
      </c>
      <c r="N6519" t="s">
        <v>17</v>
      </c>
      <c r="O6519" t="s">
        <v>3678</v>
      </c>
      <c r="P6519" s="1">
        <v>41922</v>
      </c>
      <c r="Q6519" s="16">
        <v>2.4</v>
      </c>
      <c r="R6519" t="s">
        <v>39</v>
      </c>
    </row>
    <row r="6520" spans="1:18" x14ac:dyDescent="0.3">
      <c r="A6520">
        <v>4.2</v>
      </c>
      <c r="B6520" t="s">
        <v>7862</v>
      </c>
      <c r="C6520" t="s">
        <v>2012</v>
      </c>
      <c r="E6520">
        <v>51791</v>
      </c>
      <c r="F6520" t="s">
        <v>12233</v>
      </c>
      <c r="G6520">
        <f t="shared" si="303"/>
        <v>58368</v>
      </c>
      <c r="H6520" t="b">
        <f t="shared" si="304"/>
        <v>0</v>
      </c>
      <c r="I6520" t="s">
        <v>42</v>
      </c>
      <c r="J6520">
        <f t="shared" si="305"/>
        <v>1000000</v>
      </c>
      <c r="K6520" t="s">
        <v>16</v>
      </c>
      <c r="L6520">
        <v>0</v>
      </c>
      <c r="M6520">
        <f>Googleplaystore[[#This Row],[Installed]]*Googleplaystore[[#This Row],[Price]]</f>
        <v>0</v>
      </c>
      <c r="N6520" t="s">
        <v>17</v>
      </c>
      <c r="O6520" t="s">
        <v>2072</v>
      </c>
      <c r="P6520" s="1">
        <v>43257</v>
      </c>
      <c r="Q6520" s="16">
        <v>1.53</v>
      </c>
      <c r="R6520" t="s">
        <v>50</v>
      </c>
    </row>
    <row r="6521" spans="1:18" x14ac:dyDescent="0.3">
      <c r="A6521">
        <v>4.5999999999999996</v>
      </c>
      <c r="B6521" t="s">
        <v>7863</v>
      </c>
      <c r="C6521" t="s">
        <v>1283</v>
      </c>
      <c r="E6521">
        <v>25744</v>
      </c>
      <c r="F6521" t="s">
        <v>31</v>
      </c>
      <c r="G6521" t="b">
        <f t="shared" si="303"/>
        <v>0</v>
      </c>
      <c r="H6521" t="b">
        <f t="shared" si="304"/>
        <v>0</v>
      </c>
      <c r="I6521" t="s">
        <v>22</v>
      </c>
      <c r="J6521">
        <f t="shared" si="305"/>
        <v>500000</v>
      </c>
      <c r="K6521" t="s">
        <v>16</v>
      </c>
      <c r="L6521">
        <v>0</v>
      </c>
      <c r="M6521">
        <f>Googleplaystore[[#This Row],[Installed]]*Googleplaystore[[#This Row],[Price]]</f>
        <v>0</v>
      </c>
      <c r="N6521" t="s">
        <v>17</v>
      </c>
      <c r="O6521" t="s">
        <v>1284</v>
      </c>
      <c r="P6521" s="1">
        <v>43311</v>
      </c>
      <c r="Q6521" s="16">
        <v>0</v>
      </c>
      <c r="R6521" t="s">
        <v>31</v>
      </c>
    </row>
    <row r="6522" spans="1:18" x14ac:dyDescent="0.3">
      <c r="A6522">
        <v>4.7</v>
      </c>
      <c r="B6522" t="s">
        <v>7864</v>
      </c>
      <c r="C6522" t="s">
        <v>2367</v>
      </c>
      <c r="E6522">
        <v>513</v>
      </c>
      <c r="F6522" t="s">
        <v>12289</v>
      </c>
      <c r="G6522">
        <f t="shared" si="303"/>
        <v>10035.200000000001</v>
      </c>
      <c r="H6522" t="b">
        <f t="shared" si="304"/>
        <v>0</v>
      </c>
      <c r="I6522" t="s">
        <v>38</v>
      </c>
      <c r="J6522">
        <f t="shared" si="305"/>
        <v>50000</v>
      </c>
      <c r="K6522" t="s">
        <v>16</v>
      </c>
      <c r="L6522">
        <v>0</v>
      </c>
      <c r="M6522">
        <f>Googleplaystore[[#This Row],[Installed]]*Googleplaystore[[#This Row],[Price]]</f>
        <v>0</v>
      </c>
      <c r="N6522" t="s">
        <v>17</v>
      </c>
      <c r="O6522" t="s">
        <v>901</v>
      </c>
      <c r="P6522" s="1">
        <v>43083</v>
      </c>
      <c r="Q6522" s="16" t="s">
        <v>5269</v>
      </c>
      <c r="R6522" t="s">
        <v>53</v>
      </c>
    </row>
    <row r="6523" spans="1:18" x14ac:dyDescent="0.3">
      <c r="A6523">
        <v>4.7</v>
      </c>
      <c r="B6523" t="s">
        <v>2148</v>
      </c>
      <c r="C6523" t="s">
        <v>2012</v>
      </c>
      <c r="E6523">
        <v>142308</v>
      </c>
      <c r="F6523" t="s">
        <v>12219</v>
      </c>
      <c r="G6523">
        <f t="shared" si="303"/>
        <v>24576</v>
      </c>
      <c r="H6523" t="b">
        <f t="shared" si="304"/>
        <v>0</v>
      </c>
      <c r="I6523" t="s">
        <v>26</v>
      </c>
      <c r="J6523">
        <f t="shared" si="305"/>
        <v>5000000</v>
      </c>
      <c r="K6523" t="s">
        <v>16</v>
      </c>
      <c r="L6523">
        <v>0</v>
      </c>
      <c r="M6523">
        <f>Googleplaystore[[#This Row],[Installed]]*Googleplaystore[[#This Row],[Price]]</f>
        <v>0</v>
      </c>
      <c r="N6523" t="s">
        <v>70</v>
      </c>
      <c r="O6523" t="s">
        <v>2149</v>
      </c>
      <c r="P6523" s="1">
        <v>43313</v>
      </c>
      <c r="Q6523" s="16" t="s">
        <v>2150</v>
      </c>
      <c r="R6523" t="s">
        <v>50</v>
      </c>
    </row>
    <row r="6524" spans="1:18" x14ac:dyDescent="0.3">
      <c r="A6524">
        <v>4.3</v>
      </c>
      <c r="B6524" t="s">
        <v>7865</v>
      </c>
      <c r="C6524" t="s">
        <v>2012</v>
      </c>
      <c r="E6524">
        <v>54221</v>
      </c>
      <c r="F6524" t="s">
        <v>12681</v>
      </c>
      <c r="G6524">
        <f t="shared" si="303"/>
        <v>48128</v>
      </c>
      <c r="H6524" t="b">
        <f t="shared" si="304"/>
        <v>0</v>
      </c>
      <c r="I6524" t="s">
        <v>42</v>
      </c>
      <c r="J6524">
        <f t="shared" si="305"/>
        <v>1000000</v>
      </c>
      <c r="K6524" t="s">
        <v>16</v>
      </c>
      <c r="L6524">
        <v>0</v>
      </c>
      <c r="M6524">
        <f>Googleplaystore[[#This Row],[Installed]]*Googleplaystore[[#This Row],[Price]]</f>
        <v>0</v>
      </c>
      <c r="N6524" t="s">
        <v>17</v>
      </c>
      <c r="O6524" t="s">
        <v>2072</v>
      </c>
      <c r="P6524" s="1">
        <v>41440</v>
      </c>
      <c r="Q6524" s="16">
        <v>1.2</v>
      </c>
      <c r="R6524" t="s">
        <v>39</v>
      </c>
    </row>
    <row r="6525" spans="1:18" x14ac:dyDescent="0.3">
      <c r="A6525">
        <v>4.2</v>
      </c>
      <c r="B6525" t="s">
        <v>7866</v>
      </c>
      <c r="C6525" t="s">
        <v>2367</v>
      </c>
      <c r="E6525">
        <v>2231</v>
      </c>
      <c r="F6525" t="s">
        <v>12194</v>
      </c>
      <c r="G6525">
        <f t="shared" si="303"/>
        <v>37888</v>
      </c>
      <c r="H6525" t="b">
        <f t="shared" si="304"/>
        <v>0</v>
      </c>
      <c r="I6525" t="s">
        <v>22</v>
      </c>
      <c r="J6525">
        <f t="shared" si="305"/>
        <v>500000</v>
      </c>
      <c r="K6525" t="s">
        <v>16</v>
      </c>
      <c r="L6525">
        <v>0</v>
      </c>
      <c r="M6525">
        <f>Googleplaystore[[#This Row],[Installed]]*Googleplaystore[[#This Row],[Price]]</f>
        <v>0</v>
      </c>
      <c r="N6525" t="s">
        <v>17</v>
      </c>
      <c r="O6525" t="s">
        <v>1077</v>
      </c>
      <c r="P6525" s="1">
        <v>43304</v>
      </c>
      <c r="Q6525" s="16">
        <v>2.9</v>
      </c>
      <c r="R6525" t="s">
        <v>36</v>
      </c>
    </row>
    <row r="6526" spans="1:18" x14ac:dyDescent="0.3">
      <c r="A6526">
        <v>3.5</v>
      </c>
      <c r="B6526" t="s">
        <v>7867</v>
      </c>
      <c r="C6526" t="s">
        <v>2367</v>
      </c>
      <c r="E6526">
        <v>1380</v>
      </c>
      <c r="F6526" t="s">
        <v>12609</v>
      </c>
      <c r="G6526">
        <f t="shared" si="303"/>
        <v>7065.6</v>
      </c>
      <c r="H6526" t="b">
        <f t="shared" si="304"/>
        <v>0</v>
      </c>
      <c r="I6526" t="s">
        <v>22</v>
      </c>
      <c r="J6526">
        <f t="shared" si="305"/>
        <v>500000</v>
      </c>
      <c r="K6526" t="s">
        <v>16</v>
      </c>
      <c r="L6526">
        <v>0</v>
      </c>
      <c r="M6526">
        <f>Googleplaystore[[#This Row],[Installed]]*Googleplaystore[[#This Row],[Price]]</f>
        <v>0</v>
      </c>
      <c r="N6526" t="s">
        <v>17</v>
      </c>
      <c r="O6526" t="s">
        <v>1077</v>
      </c>
      <c r="P6526" s="1">
        <v>43299</v>
      </c>
      <c r="Q6526" s="16">
        <v>1.6</v>
      </c>
      <c r="R6526" t="s">
        <v>53</v>
      </c>
    </row>
    <row r="6527" spans="1:18" x14ac:dyDescent="0.3">
      <c r="A6527">
        <v>4.7</v>
      </c>
      <c r="B6527" t="s">
        <v>7868</v>
      </c>
      <c r="C6527" t="s">
        <v>2367</v>
      </c>
      <c r="E6527">
        <v>412744</v>
      </c>
      <c r="F6527" t="s">
        <v>12223</v>
      </c>
      <c r="G6527">
        <f t="shared" si="303"/>
        <v>10240</v>
      </c>
      <c r="H6527" t="b">
        <f t="shared" si="304"/>
        <v>0</v>
      </c>
      <c r="I6527" t="s">
        <v>55</v>
      </c>
      <c r="J6527">
        <f t="shared" si="305"/>
        <v>10000000</v>
      </c>
      <c r="K6527" t="s">
        <v>16</v>
      </c>
      <c r="L6527">
        <v>0</v>
      </c>
      <c r="M6527">
        <f>Googleplaystore[[#This Row],[Installed]]*Googleplaystore[[#This Row],[Price]]</f>
        <v>0</v>
      </c>
      <c r="N6527" t="s">
        <v>17</v>
      </c>
      <c r="O6527" t="s">
        <v>1123</v>
      </c>
      <c r="P6527" s="1">
        <v>43300</v>
      </c>
      <c r="Q6527" s="16" t="s">
        <v>7869</v>
      </c>
      <c r="R6527" t="s">
        <v>36</v>
      </c>
    </row>
    <row r="6528" spans="1:18" x14ac:dyDescent="0.3">
      <c r="A6528">
        <v>4.7</v>
      </c>
      <c r="B6528" t="s">
        <v>7870</v>
      </c>
      <c r="C6528" t="s">
        <v>2367</v>
      </c>
      <c r="E6528">
        <v>12784</v>
      </c>
      <c r="F6528" t="s">
        <v>12222</v>
      </c>
      <c r="G6528">
        <f t="shared" si="303"/>
        <v>15360</v>
      </c>
      <c r="H6528" t="b">
        <f t="shared" si="304"/>
        <v>0</v>
      </c>
      <c r="I6528" t="s">
        <v>42</v>
      </c>
      <c r="J6528">
        <f t="shared" si="305"/>
        <v>1000000</v>
      </c>
      <c r="K6528" t="s">
        <v>16</v>
      </c>
      <c r="L6528">
        <v>0</v>
      </c>
      <c r="M6528">
        <f>Googleplaystore[[#This Row],[Installed]]*Googleplaystore[[#This Row],[Price]]</f>
        <v>0</v>
      </c>
      <c r="N6528" t="s">
        <v>17</v>
      </c>
      <c r="O6528" t="s">
        <v>1077</v>
      </c>
      <c r="P6528" s="1">
        <v>43316</v>
      </c>
      <c r="Q6528" s="16" t="s">
        <v>2165</v>
      </c>
      <c r="R6528" t="s">
        <v>50</v>
      </c>
    </row>
    <row r="6529" spans="1:18" x14ac:dyDescent="0.3">
      <c r="A6529">
        <v>4.5</v>
      </c>
      <c r="B6529" t="s">
        <v>7871</v>
      </c>
      <c r="C6529" t="s">
        <v>1893</v>
      </c>
      <c r="E6529">
        <v>2586</v>
      </c>
      <c r="F6529" t="s">
        <v>12221</v>
      </c>
      <c r="G6529">
        <f t="shared" si="303"/>
        <v>9625.6</v>
      </c>
      <c r="H6529" t="b">
        <f t="shared" si="304"/>
        <v>0</v>
      </c>
      <c r="I6529" t="s">
        <v>34</v>
      </c>
      <c r="J6529">
        <f t="shared" si="305"/>
        <v>100000</v>
      </c>
      <c r="K6529" t="s">
        <v>16</v>
      </c>
      <c r="L6529">
        <v>0</v>
      </c>
      <c r="M6529">
        <f>Googleplaystore[[#This Row],[Installed]]*Googleplaystore[[#This Row],[Price]]</f>
        <v>0</v>
      </c>
      <c r="N6529" t="s">
        <v>17</v>
      </c>
      <c r="O6529" t="s">
        <v>1894</v>
      </c>
      <c r="P6529" s="1">
        <v>42355</v>
      </c>
      <c r="Q6529" s="16" t="s">
        <v>7872</v>
      </c>
      <c r="R6529" t="s">
        <v>20</v>
      </c>
    </row>
    <row r="6530" spans="1:18" x14ac:dyDescent="0.3">
      <c r="A6530">
        <v>4.5</v>
      </c>
      <c r="B6530" t="s">
        <v>7873</v>
      </c>
      <c r="C6530" t="s">
        <v>2367</v>
      </c>
      <c r="E6530">
        <v>992</v>
      </c>
      <c r="F6530" t="s">
        <v>12582</v>
      </c>
      <c r="G6530">
        <f t="shared" si="303"/>
        <v>50176</v>
      </c>
      <c r="H6530" t="b">
        <f t="shared" si="304"/>
        <v>0</v>
      </c>
      <c r="I6530" t="s">
        <v>34</v>
      </c>
      <c r="J6530">
        <f t="shared" si="305"/>
        <v>100000</v>
      </c>
      <c r="K6530" t="s">
        <v>16</v>
      </c>
      <c r="L6530">
        <v>0</v>
      </c>
      <c r="M6530">
        <f>Googleplaystore[[#This Row],[Installed]]*Googleplaystore[[#This Row],[Price]]</f>
        <v>0</v>
      </c>
      <c r="N6530" t="s">
        <v>30</v>
      </c>
      <c r="O6530" t="s">
        <v>1077</v>
      </c>
      <c r="P6530" s="1">
        <v>43314</v>
      </c>
      <c r="Q6530" s="16" t="s">
        <v>7874</v>
      </c>
      <c r="R6530" t="s">
        <v>32</v>
      </c>
    </row>
    <row r="6531" spans="1:18" x14ac:dyDescent="0.3">
      <c r="A6531">
        <v>4.7</v>
      </c>
      <c r="B6531" t="s">
        <v>7875</v>
      </c>
      <c r="C6531" t="s">
        <v>2367</v>
      </c>
      <c r="E6531">
        <v>24557</v>
      </c>
      <c r="F6531" t="s">
        <v>12219</v>
      </c>
      <c r="G6531">
        <f t="shared" ref="G6531:G6594" si="306">IF(ISNUMBER(SEARCH("M",F6531)), VALUE(LEFT(F6531, LEN(F6531)-1) *1024))</f>
        <v>24576</v>
      </c>
      <c r="H6531" t="b">
        <f t="shared" ref="H6531:H6594" si="307">IF(ISNUMBER(SEARCH("K",F6531)), VALUE(LEFT(F6531, LEN(F6531)-1)))</f>
        <v>0</v>
      </c>
      <c r="I6531" t="s">
        <v>42</v>
      </c>
      <c r="J6531">
        <f t="shared" ref="J6531:J6594" si="308">IF(ISNUMBER(SEARCH("+", I6531)), VALUE(SUBSTITUTE(I6531, "+", "")), I6531)</f>
        <v>1000000</v>
      </c>
      <c r="K6531" t="s">
        <v>16</v>
      </c>
      <c r="L6531">
        <v>0</v>
      </c>
      <c r="M6531">
        <f>Googleplaystore[[#This Row],[Installed]]*Googleplaystore[[#This Row],[Price]]</f>
        <v>0</v>
      </c>
      <c r="N6531" t="s">
        <v>17</v>
      </c>
      <c r="O6531" t="s">
        <v>2080</v>
      </c>
      <c r="P6531" s="1">
        <v>43315</v>
      </c>
      <c r="Q6531" s="16" t="s">
        <v>4186</v>
      </c>
      <c r="R6531" t="s">
        <v>36</v>
      </c>
    </row>
    <row r="6532" spans="1:18" x14ac:dyDescent="0.3">
      <c r="A6532">
        <v>4.5999999999999996</v>
      </c>
      <c r="B6532" t="s">
        <v>7876</v>
      </c>
      <c r="C6532" t="s">
        <v>2367</v>
      </c>
      <c r="E6532">
        <v>16041</v>
      </c>
      <c r="F6532" t="s">
        <v>12361</v>
      </c>
      <c r="G6532">
        <f t="shared" si="306"/>
        <v>7475.2</v>
      </c>
      <c r="H6532" t="b">
        <f t="shared" si="307"/>
        <v>0</v>
      </c>
      <c r="I6532" t="s">
        <v>42</v>
      </c>
      <c r="J6532">
        <f t="shared" si="308"/>
        <v>1000000</v>
      </c>
      <c r="K6532" t="s">
        <v>16</v>
      </c>
      <c r="L6532">
        <v>0</v>
      </c>
      <c r="M6532">
        <f>Googleplaystore[[#This Row],[Installed]]*Googleplaystore[[#This Row],[Price]]</f>
        <v>0</v>
      </c>
      <c r="N6532" t="s">
        <v>17</v>
      </c>
      <c r="O6532" t="s">
        <v>1077</v>
      </c>
      <c r="P6532" s="1">
        <v>43286</v>
      </c>
      <c r="Q6532" s="16" t="s">
        <v>7877</v>
      </c>
      <c r="R6532" t="s">
        <v>334</v>
      </c>
    </row>
    <row r="6533" spans="1:18" x14ac:dyDescent="0.3">
      <c r="A6533">
        <v>4.5999999999999996</v>
      </c>
      <c r="B6533" t="s">
        <v>7878</v>
      </c>
      <c r="C6533" t="s">
        <v>2012</v>
      </c>
      <c r="E6533">
        <v>267229</v>
      </c>
      <c r="F6533" t="s">
        <v>12219</v>
      </c>
      <c r="G6533">
        <f t="shared" si="306"/>
        <v>24576</v>
      </c>
      <c r="H6533" t="b">
        <f t="shared" si="307"/>
        <v>0</v>
      </c>
      <c r="I6533" t="s">
        <v>55</v>
      </c>
      <c r="J6533">
        <f t="shared" si="308"/>
        <v>10000000</v>
      </c>
      <c r="K6533" t="s">
        <v>16</v>
      </c>
      <c r="L6533">
        <v>0</v>
      </c>
      <c r="M6533">
        <f>Googleplaystore[[#This Row],[Installed]]*Googleplaystore[[#This Row],[Price]]</f>
        <v>0</v>
      </c>
      <c r="N6533" t="s">
        <v>30</v>
      </c>
      <c r="O6533" t="s">
        <v>4992</v>
      </c>
      <c r="P6533" s="1">
        <v>43248</v>
      </c>
      <c r="Q6533" s="16" t="s">
        <v>3715</v>
      </c>
      <c r="R6533" t="s">
        <v>39</v>
      </c>
    </row>
    <row r="6534" spans="1:18" x14ac:dyDescent="0.3">
      <c r="A6534">
        <v>4.9000000000000004</v>
      </c>
      <c r="B6534" t="s">
        <v>7879</v>
      </c>
      <c r="C6534" t="s">
        <v>2367</v>
      </c>
      <c r="E6534">
        <v>55723</v>
      </c>
      <c r="F6534" t="s">
        <v>12177</v>
      </c>
      <c r="G6534">
        <f t="shared" si="306"/>
        <v>14336</v>
      </c>
      <c r="H6534" t="b">
        <f t="shared" si="307"/>
        <v>0</v>
      </c>
      <c r="I6534" t="s">
        <v>42</v>
      </c>
      <c r="J6534">
        <f t="shared" si="308"/>
        <v>1000000</v>
      </c>
      <c r="K6534" t="s">
        <v>16</v>
      </c>
      <c r="L6534">
        <v>0</v>
      </c>
      <c r="M6534">
        <f>Googleplaystore[[#This Row],[Installed]]*Googleplaystore[[#This Row],[Price]]</f>
        <v>0</v>
      </c>
      <c r="N6534" t="s">
        <v>17</v>
      </c>
      <c r="O6534" t="s">
        <v>1077</v>
      </c>
      <c r="P6534" s="1">
        <v>43255</v>
      </c>
      <c r="Q6534" s="16">
        <v>3.3</v>
      </c>
      <c r="R6534" t="s">
        <v>20</v>
      </c>
    </row>
    <row r="6535" spans="1:18" x14ac:dyDescent="0.3">
      <c r="A6535">
        <v>4.2</v>
      </c>
      <c r="B6535" t="s">
        <v>7880</v>
      </c>
      <c r="C6535" t="s">
        <v>2367</v>
      </c>
      <c r="E6535">
        <v>14356</v>
      </c>
      <c r="F6535" t="s">
        <v>31</v>
      </c>
      <c r="G6535" t="b">
        <f t="shared" si="306"/>
        <v>0</v>
      </c>
      <c r="H6535" t="b">
        <f t="shared" si="307"/>
        <v>0</v>
      </c>
      <c r="I6535" t="s">
        <v>42</v>
      </c>
      <c r="J6535">
        <f t="shared" si="308"/>
        <v>1000000</v>
      </c>
      <c r="K6535" t="s">
        <v>16</v>
      </c>
      <c r="L6535">
        <v>0</v>
      </c>
      <c r="M6535">
        <f>Googleplaystore[[#This Row],[Installed]]*Googleplaystore[[#This Row],[Price]]</f>
        <v>0</v>
      </c>
      <c r="N6535" t="s">
        <v>17</v>
      </c>
      <c r="O6535" t="s">
        <v>1113</v>
      </c>
      <c r="P6535" s="1">
        <v>43168</v>
      </c>
      <c r="Q6535" s="16">
        <v>2.5</v>
      </c>
      <c r="R6535" t="s">
        <v>50</v>
      </c>
    </row>
    <row r="6536" spans="1:18" x14ac:dyDescent="0.3">
      <c r="A6536">
        <v>4.3</v>
      </c>
      <c r="B6536" t="s">
        <v>7881</v>
      </c>
      <c r="C6536" t="s">
        <v>2367</v>
      </c>
      <c r="E6536">
        <v>997</v>
      </c>
      <c r="F6536" t="s">
        <v>31</v>
      </c>
      <c r="G6536" t="b">
        <f t="shared" si="306"/>
        <v>0</v>
      </c>
      <c r="H6536" t="b">
        <f t="shared" si="307"/>
        <v>0</v>
      </c>
      <c r="I6536" t="s">
        <v>34</v>
      </c>
      <c r="J6536">
        <f t="shared" si="308"/>
        <v>100000</v>
      </c>
      <c r="K6536" t="s">
        <v>16</v>
      </c>
      <c r="L6536">
        <v>0</v>
      </c>
      <c r="M6536">
        <f>Googleplaystore[[#This Row],[Installed]]*Googleplaystore[[#This Row],[Price]]</f>
        <v>0</v>
      </c>
      <c r="N6536" t="s">
        <v>17</v>
      </c>
      <c r="O6536" t="s">
        <v>1077</v>
      </c>
      <c r="P6536" s="1">
        <v>43278</v>
      </c>
      <c r="Q6536" s="16">
        <v>2.4</v>
      </c>
      <c r="R6536" t="s">
        <v>50</v>
      </c>
    </row>
    <row r="6537" spans="1:18" x14ac:dyDescent="0.3">
      <c r="A6537">
        <v>4.4000000000000004</v>
      </c>
      <c r="B6537" t="s">
        <v>3370</v>
      </c>
      <c r="C6537" t="s">
        <v>3223</v>
      </c>
      <c r="E6537">
        <v>1490722</v>
      </c>
      <c r="F6537" t="s">
        <v>12192</v>
      </c>
      <c r="G6537">
        <f t="shared" si="306"/>
        <v>21504</v>
      </c>
      <c r="H6537" t="b">
        <f t="shared" si="307"/>
        <v>0</v>
      </c>
      <c r="I6537" t="s">
        <v>29</v>
      </c>
      <c r="J6537">
        <f t="shared" si="308"/>
        <v>50000000</v>
      </c>
      <c r="K6537" t="s">
        <v>16</v>
      </c>
      <c r="L6537">
        <v>0</v>
      </c>
      <c r="M6537">
        <f>Googleplaystore[[#This Row],[Installed]]*Googleplaystore[[#This Row],[Price]]</f>
        <v>0</v>
      </c>
      <c r="N6537" t="s">
        <v>17</v>
      </c>
      <c r="O6537" t="s">
        <v>3224</v>
      </c>
      <c r="P6537" s="1">
        <v>43300</v>
      </c>
      <c r="Q6537" s="16" t="s">
        <v>2063</v>
      </c>
      <c r="R6537" t="s">
        <v>50</v>
      </c>
    </row>
    <row r="6538" spans="1:18" x14ac:dyDescent="0.3">
      <c r="A6538">
        <v>4.4000000000000004</v>
      </c>
      <c r="B6538" t="s">
        <v>7882</v>
      </c>
      <c r="C6538" t="s">
        <v>2367</v>
      </c>
      <c r="E6538">
        <v>23474</v>
      </c>
      <c r="F6538" t="s">
        <v>12453</v>
      </c>
      <c r="G6538">
        <f t="shared" si="306"/>
        <v>9011.2000000000007</v>
      </c>
      <c r="H6538" t="b">
        <f t="shared" si="307"/>
        <v>0</v>
      </c>
      <c r="I6538" t="s">
        <v>26</v>
      </c>
      <c r="J6538">
        <f t="shared" si="308"/>
        <v>5000000</v>
      </c>
      <c r="K6538" t="s">
        <v>16</v>
      </c>
      <c r="L6538">
        <v>0</v>
      </c>
      <c r="M6538">
        <f>Googleplaystore[[#This Row],[Installed]]*Googleplaystore[[#This Row],[Price]]</f>
        <v>0</v>
      </c>
      <c r="N6538" t="s">
        <v>17</v>
      </c>
      <c r="O6538" t="s">
        <v>2080</v>
      </c>
      <c r="P6538" s="1">
        <v>43307</v>
      </c>
      <c r="Q6538" s="16" t="s">
        <v>858</v>
      </c>
      <c r="R6538" t="s">
        <v>50</v>
      </c>
    </row>
    <row r="6539" spans="1:18" x14ac:dyDescent="0.3">
      <c r="A6539">
        <v>4.5</v>
      </c>
      <c r="B6539" t="s">
        <v>7883</v>
      </c>
      <c r="C6539" t="s">
        <v>2367</v>
      </c>
      <c r="E6539">
        <v>12293</v>
      </c>
      <c r="F6539" t="s">
        <v>12350</v>
      </c>
      <c r="G6539">
        <f t="shared" si="306"/>
        <v>4096</v>
      </c>
      <c r="H6539" t="b">
        <f t="shared" si="307"/>
        <v>0</v>
      </c>
      <c r="I6539" t="s">
        <v>42</v>
      </c>
      <c r="J6539">
        <f t="shared" si="308"/>
        <v>1000000</v>
      </c>
      <c r="K6539" t="s">
        <v>16</v>
      </c>
      <c r="L6539">
        <v>0</v>
      </c>
      <c r="M6539">
        <f>Googleplaystore[[#This Row],[Installed]]*Googleplaystore[[#This Row],[Price]]</f>
        <v>0</v>
      </c>
      <c r="N6539" t="s">
        <v>17</v>
      </c>
      <c r="O6539" t="s">
        <v>1077</v>
      </c>
      <c r="P6539" s="1">
        <v>43226</v>
      </c>
      <c r="Q6539" s="16" t="s">
        <v>377</v>
      </c>
      <c r="R6539" t="s">
        <v>20</v>
      </c>
    </row>
    <row r="6540" spans="1:18" x14ac:dyDescent="0.3">
      <c r="A6540">
        <v>4.3</v>
      </c>
      <c r="B6540" t="s">
        <v>7884</v>
      </c>
      <c r="C6540" t="s">
        <v>2367</v>
      </c>
      <c r="E6540">
        <v>2017</v>
      </c>
      <c r="F6540" t="s">
        <v>31</v>
      </c>
      <c r="G6540" t="b">
        <f t="shared" si="306"/>
        <v>0</v>
      </c>
      <c r="H6540" t="b">
        <f t="shared" si="307"/>
        <v>0</v>
      </c>
      <c r="I6540" t="s">
        <v>34</v>
      </c>
      <c r="J6540">
        <f t="shared" si="308"/>
        <v>100000</v>
      </c>
      <c r="K6540" t="s">
        <v>16</v>
      </c>
      <c r="L6540">
        <v>0</v>
      </c>
      <c r="M6540">
        <f>Googleplaystore[[#This Row],[Installed]]*Googleplaystore[[#This Row],[Price]]</f>
        <v>0</v>
      </c>
      <c r="N6540" t="s">
        <v>17</v>
      </c>
      <c r="O6540" t="s">
        <v>1077</v>
      </c>
      <c r="P6540" s="1">
        <v>43147</v>
      </c>
      <c r="Q6540" s="16">
        <v>2.4</v>
      </c>
      <c r="R6540" t="s">
        <v>50</v>
      </c>
    </row>
    <row r="6541" spans="1:18" x14ac:dyDescent="0.3">
      <c r="A6541">
        <v>4.4000000000000004</v>
      </c>
      <c r="B6541" t="s">
        <v>7885</v>
      </c>
      <c r="C6541" t="s">
        <v>2367</v>
      </c>
      <c r="E6541">
        <v>3588</v>
      </c>
      <c r="F6541" t="s">
        <v>12270</v>
      </c>
      <c r="G6541">
        <f t="shared" si="306"/>
        <v>18432</v>
      </c>
      <c r="H6541" t="b">
        <f t="shared" si="307"/>
        <v>0</v>
      </c>
      <c r="I6541" t="s">
        <v>22</v>
      </c>
      <c r="J6541">
        <f t="shared" si="308"/>
        <v>500000</v>
      </c>
      <c r="K6541" t="s">
        <v>16</v>
      </c>
      <c r="L6541">
        <v>0</v>
      </c>
      <c r="M6541">
        <f>Googleplaystore[[#This Row],[Installed]]*Googleplaystore[[#This Row],[Price]]</f>
        <v>0</v>
      </c>
      <c r="N6541" t="s">
        <v>17</v>
      </c>
      <c r="O6541" t="s">
        <v>1077</v>
      </c>
      <c r="P6541" s="1">
        <v>43156</v>
      </c>
      <c r="Q6541" s="16">
        <v>1.18</v>
      </c>
      <c r="R6541" t="s">
        <v>334</v>
      </c>
    </row>
    <row r="6542" spans="1:18" x14ac:dyDescent="0.3">
      <c r="A6542">
        <v>4.4000000000000004</v>
      </c>
      <c r="B6542" t="s">
        <v>7886</v>
      </c>
      <c r="C6542" t="s">
        <v>2367</v>
      </c>
      <c r="E6542">
        <v>767</v>
      </c>
      <c r="F6542" t="s">
        <v>12270</v>
      </c>
      <c r="G6542">
        <f t="shared" si="306"/>
        <v>18432</v>
      </c>
      <c r="H6542" t="b">
        <f t="shared" si="307"/>
        <v>0</v>
      </c>
      <c r="I6542" t="s">
        <v>34</v>
      </c>
      <c r="J6542">
        <f t="shared" si="308"/>
        <v>100000</v>
      </c>
      <c r="K6542" t="s">
        <v>16</v>
      </c>
      <c r="L6542">
        <v>0</v>
      </c>
      <c r="M6542">
        <f>Googleplaystore[[#This Row],[Installed]]*Googleplaystore[[#This Row],[Price]]</f>
        <v>0</v>
      </c>
      <c r="N6542" t="s">
        <v>17</v>
      </c>
      <c r="O6542" t="s">
        <v>1077</v>
      </c>
      <c r="P6542" s="1">
        <v>43154</v>
      </c>
      <c r="Q6542" s="16">
        <v>1.1000000000000001</v>
      </c>
      <c r="R6542" t="s">
        <v>50</v>
      </c>
    </row>
    <row r="6543" spans="1:18" x14ac:dyDescent="0.3">
      <c r="A6543">
        <v>3</v>
      </c>
      <c r="B6543" t="s">
        <v>7887</v>
      </c>
      <c r="C6543" t="s">
        <v>2367</v>
      </c>
      <c r="E6543">
        <v>1279</v>
      </c>
      <c r="F6543" t="s">
        <v>12332</v>
      </c>
      <c r="G6543">
        <f t="shared" si="306"/>
        <v>13312</v>
      </c>
      <c r="H6543" t="b">
        <f t="shared" si="307"/>
        <v>0</v>
      </c>
      <c r="I6543" t="s">
        <v>34</v>
      </c>
      <c r="J6543">
        <f t="shared" si="308"/>
        <v>100000</v>
      </c>
      <c r="K6543" t="s">
        <v>16</v>
      </c>
      <c r="L6543">
        <v>0</v>
      </c>
      <c r="M6543">
        <f>Googleplaystore[[#This Row],[Installed]]*Googleplaystore[[#This Row],[Price]]</f>
        <v>0</v>
      </c>
      <c r="N6543" t="s">
        <v>17</v>
      </c>
      <c r="O6543" t="s">
        <v>2019</v>
      </c>
      <c r="P6543" s="1">
        <v>43264</v>
      </c>
      <c r="Q6543" s="16" t="s">
        <v>2313</v>
      </c>
      <c r="R6543" t="s">
        <v>334</v>
      </c>
    </row>
    <row r="6544" spans="1:18" x14ac:dyDescent="0.3">
      <c r="A6544">
        <v>4.8</v>
      </c>
      <c r="B6544" t="s">
        <v>7888</v>
      </c>
      <c r="C6544" t="s">
        <v>2367</v>
      </c>
      <c r="E6544">
        <v>22290</v>
      </c>
      <c r="F6544" t="s">
        <v>12332</v>
      </c>
      <c r="G6544">
        <f t="shared" si="306"/>
        <v>13312</v>
      </c>
      <c r="H6544" t="b">
        <f t="shared" si="307"/>
        <v>0</v>
      </c>
      <c r="I6544" t="s">
        <v>22</v>
      </c>
      <c r="J6544">
        <f t="shared" si="308"/>
        <v>500000</v>
      </c>
      <c r="K6544" t="s">
        <v>16</v>
      </c>
      <c r="L6544">
        <v>0</v>
      </c>
      <c r="M6544">
        <f>Googleplaystore[[#This Row],[Installed]]*Googleplaystore[[#This Row],[Price]]</f>
        <v>0</v>
      </c>
      <c r="N6544" t="s">
        <v>17</v>
      </c>
      <c r="O6544" t="s">
        <v>2038</v>
      </c>
      <c r="P6544" s="1">
        <v>43317</v>
      </c>
      <c r="Q6544" s="16" t="s">
        <v>7889</v>
      </c>
      <c r="R6544" t="s">
        <v>53</v>
      </c>
    </row>
    <row r="6545" spans="1:18" x14ac:dyDescent="0.3">
      <c r="A6545">
        <v>4.7</v>
      </c>
      <c r="B6545" t="s">
        <v>7890</v>
      </c>
      <c r="C6545" t="s">
        <v>2367</v>
      </c>
      <c r="E6545">
        <v>34279</v>
      </c>
      <c r="F6545" t="s">
        <v>12219</v>
      </c>
      <c r="G6545">
        <f t="shared" si="306"/>
        <v>24576</v>
      </c>
      <c r="H6545" t="b">
        <f t="shared" si="307"/>
        <v>0</v>
      </c>
      <c r="I6545" t="s">
        <v>42</v>
      </c>
      <c r="J6545">
        <f t="shared" si="308"/>
        <v>1000000</v>
      </c>
      <c r="K6545" t="s">
        <v>16</v>
      </c>
      <c r="L6545">
        <v>0</v>
      </c>
      <c r="M6545">
        <f>Googleplaystore[[#This Row],[Installed]]*Googleplaystore[[#This Row],[Price]]</f>
        <v>0</v>
      </c>
      <c r="N6545" t="s">
        <v>17</v>
      </c>
      <c r="O6545" t="s">
        <v>2080</v>
      </c>
      <c r="P6545" s="1">
        <v>43314</v>
      </c>
      <c r="Q6545" s="16" t="s">
        <v>58</v>
      </c>
      <c r="R6545" t="s">
        <v>36</v>
      </c>
    </row>
    <row r="6546" spans="1:18" x14ac:dyDescent="0.3">
      <c r="A6546">
        <v>4.5999999999999996</v>
      </c>
      <c r="B6546" t="s">
        <v>7891</v>
      </c>
      <c r="C6546" t="s">
        <v>3677</v>
      </c>
      <c r="E6546">
        <v>7342</v>
      </c>
      <c r="F6546" t="s">
        <v>31</v>
      </c>
      <c r="G6546" t="b">
        <f t="shared" si="306"/>
        <v>0</v>
      </c>
      <c r="H6546" t="b">
        <f t="shared" si="307"/>
        <v>0</v>
      </c>
      <c r="I6546" t="s">
        <v>42</v>
      </c>
      <c r="J6546">
        <f t="shared" si="308"/>
        <v>1000000</v>
      </c>
      <c r="K6546" t="s">
        <v>16</v>
      </c>
      <c r="L6546">
        <v>0</v>
      </c>
      <c r="M6546">
        <f>Googleplaystore[[#This Row],[Installed]]*Googleplaystore[[#This Row],[Price]]</f>
        <v>0</v>
      </c>
      <c r="N6546" t="s">
        <v>17</v>
      </c>
      <c r="O6546" t="s">
        <v>3678</v>
      </c>
      <c r="P6546" s="1">
        <v>43311</v>
      </c>
      <c r="Q6546" s="16">
        <v>0</v>
      </c>
      <c r="R6546" t="s">
        <v>305</v>
      </c>
    </row>
    <row r="6547" spans="1:18" x14ac:dyDescent="0.3">
      <c r="A6547">
        <v>4</v>
      </c>
      <c r="B6547" t="s">
        <v>7892</v>
      </c>
      <c r="C6547" t="s">
        <v>2367</v>
      </c>
      <c r="E6547">
        <v>309</v>
      </c>
      <c r="F6547" t="s">
        <v>12180</v>
      </c>
      <c r="G6547">
        <f t="shared" si="306"/>
        <v>25600</v>
      </c>
      <c r="H6547" t="b">
        <f t="shared" si="307"/>
        <v>0</v>
      </c>
      <c r="I6547" t="s">
        <v>34</v>
      </c>
      <c r="J6547">
        <f t="shared" si="308"/>
        <v>100000</v>
      </c>
      <c r="K6547" t="s">
        <v>16</v>
      </c>
      <c r="L6547">
        <v>0</v>
      </c>
      <c r="M6547">
        <f>Googleplaystore[[#This Row],[Installed]]*Googleplaystore[[#This Row],[Price]]</f>
        <v>0</v>
      </c>
      <c r="N6547" t="s">
        <v>17</v>
      </c>
      <c r="O6547" t="s">
        <v>1077</v>
      </c>
      <c r="P6547" s="1">
        <v>43222</v>
      </c>
      <c r="Q6547" s="16">
        <v>1.4</v>
      </c>
      <c r="R6547" t="s">
        <v>50</v>
      </c>
    </row>
    <row r="6548" spans="1:18" x14ac:dyDescent="0.3">
      <c r="A6548">
        <v>3.7</v>
      </c>
      <c r="B6548" t="s">
        <v>7893</v>
      </c>
      <c r="C6548" t="s">
        <v>2367</v>
      </c>
      <c r="E6548">
        <v>1478</v>
      </c>
      <c r="F6548" t="s">
        <v>12787</v>
      </c>
      <c r="G6548">
        <f t="shared" si="306"/>
        <v>44032</v>
      </c>
      <c r="H6548" t="b">
        <f t="shared" si="307"/>
        <v>0</v>
      </c>
      <c r="I6548" t="s">
        <v>34</v>
      </c>
      <c r="J6548">
        <f t="shared" si="308"/>
        <v>100000</v>
      </c>
      <c r="K6548" t="s">
        <v>16</v>
      </c>
      <c r="L6548">
        <v>0</v>
      </c>
      <c r="M6548">
        <f>Googleplaystore[[#This Row],[Installed]]*Googleplaystore[[#This Row],[Price]]</f>
        <v>0</v>
      </c>
      <c r="N6548" t="s">
        <v>17</v>
      </c>
      <c r="O6548" t="s">
        <v>2019</v>
      </c>
      <c r="P6548" s="1">
        <v>42847</v>
      </c>
      <c r="Q6548" s="16" t="s">
        <v>7894</v>
      </c>
      <c r="R6548" t="s">
        <v>39</v>
      </c>
    </row>
    <row r="6549" spans="1:18" x14ac:dyDescent="0.3">
      <c r="A6549">
        <v>3.5</v>
      </c>
      <c r="B6549" t="s">
        <v>7895</v>
      </c>
      <c r="C6549" t="s">
        <v>2367</v>
      </c>
      <c r="E6549">
        <v>807</v>
      </c>
      <c r="F6549" t="s">
        <v>12213</v>
      </c>
      <c r="G6549">
        <f t="shared" si="306"/>
        <v>4710.3999999999996</v>
      </c>
      <c r="H6549" t="b">
        <f t="shared" si="307"/>
        <v>0</v>
      </c>
      <c r="I6549" t="s">
        <v>22</v>
      </c>
      <c r="J6549">
        <f t="shared" si="308"/>
        <v>500000</v>
      </c>
      <c r="K6549" t="s">
        <v>16</v>
      </c>
      <c r="L6549">
        <v>0</v>
      </c>
      <c r="M6549">
        <f>Googleplaystore[[#This Row],[Installed]]*Googleplaystore[[#This Row],[Price]]</f>
        <v>0</v>
      </c>
      <c r="N6549" t="s">
        <v>17</v>
      </c>
      <c r="O6549" t="s">
        <v>2019</v>
      </c>
      <c r="P6549" s="1">
        <v>43221</v>
      </c>
      <c r="Q6549" s="16" t="s">
        <v>812</v>
      </c>
      <c r="R6549" t="s">
        <v>46</v>
      </c>
    </row>
    <row r="6550" spans="1:18" x14ac:dyDescent="0.3">
      <c r="A6550">
        <v>2.7</v>
      </c>
      <c r="B6550" t="s">
        <v>7896</v>
      </c>
      <c r="C6550" t="s">
        <v>2367</v>
      </c>
      <c r="E6550">
        <v>5706</v>
      </c>
      <c r="F6550" t="s">
        <v>12681</v>
      </c>
      <c r="G6550">
        <f t="shared" si="306"/>
        <v>48128</v>
      </c>
      <c r="H6550" t="b">
        <f t="shared" si="307"/>
        <v>0</v>
      </c>
      <c r="I6550" t="s">
        <v>22</v>
      </c>
      <c r="J6550">
        <f t="shared" si="308"/>
        <v>500000</v>
      </c>
      <c r="K6550" t="s">
        <v>16</v>
      </c>
      <c r="L6550">
        <v>0</v>
      </c>
      <c r="M6550">
        <f>Googleplaystore[[#This Row],[Installed]]*Googleplaystore[[#This Row],[Price]]</f>
        <v>0</v>
      </c>
      <c r="N6550" t="s">
        <v>17</v>
      </c>
      <c r="O6550" t="s">
        <v>1077</v>
      </c>
      <c r="P6550" s="1">
        <v>42929</v>
      </c>
      <c r="Q6550" s="16">
        <v>1.7</v>
      </c>
      <c r="R6550" t="s">
        <v>36</v>
      </c>
    </row>
    <row r="6551" spans="1:18" x14ac:dyDescent="0.3">
      <c r="A6551">
        <v>4.7</v>
      </c>
      <c r="B6551" t="s">
        <v>7897</v>
      </c>
      <c r="C6551" t="s">
        <v>2012</v>
      </c>
      <c r="E6551">
        <v>183343</v>
      </c>
      <c r="F6551" t="s">
        <v>12191</v>
      </c>
      <c r="G6551">
        <f t="shared" si="306"/>
        <v>20480</v>
      </c>
      <c r="H6551" t="b">
        <f t="shared" si="307"/>
        <v>0</v>
      </c>
      <c r="I6551" t="s">
        <v>26</v>
      </c>
      <c r="J6551">
        <f t="shared" si="308"/>
        <v>5000000</v>
      </c>
      <c r="K6551" t="s">
        <v>16</v>
      </c>
      <c r="L6551">
        <v>0</v>
      </c>
      <c r="M6551">
        <f>Googleplaystore[[#This Row],[Installed]]*Googleplaystore[[#This Row],[Price]]</f>
        <v>0</v>
      </c>
      <c r="N6551" t="s">
        <v>30</v>
      </c>
      <c r="O6551" t="s">
        <v>4992</v>
      </c>
      <c r="P6551" s="1">
        <v>43248</v>
      </c>
      <c r="Q6551" s="16" t="s">
        <v>1935</v>
      </c>
      <c r="R6551" t="s">
        <v>39</v>
      </c>
    </row>
    <row r="6552" spans="1:18" x14ac:dyDescent="0.3">
      <c r="A6552">
        <v>4.0999999999999996</v>
      </c>
      <c r="B6552" t="s">
        <v>7898</v>
      </c>
      <c r="C6552" t="s">
        <v>2367</v>
      </c>
      <c r="E6552">
        <v>213</v>
      </c>
      <c r="F6552" t="s">
        <v>12229</v>
      </c>
      <c r="G6552">
        <f t="shared" si="306"/>
        <v>26624</v>
      </c>
      <c r="H6552" t="b">
        <f t="shared" si="307"/>
        <v>0</v>
      </c>
      <c r="I6552" t="s">
        <v>38</v>
      </c>
      <c r="J6552">
        <f t="shared" si="308"/>
        <v>50000</v>
      </c>
      <c r="K6552" t="s">
        <v>16</v>
      </c>
      <c r="L6552">
        <v>0</v>
      </c>
      <c r="M6552">
        <f>Googleplaystore[[#This Row],[Installed]]*Googleplaystore[[#This Row],[Price]]</f>
        <v>0</v>
      </c>
      <c r="N6552" t="s">
        <v>17</v>
      </c>
      <c r="O6552" t="s">
        <v>2373</v>
      </c>
      <c r="P6552" s="1">
        <v>43259</v>
      </c>
      <c r="Q6552" s="16" t="s">
        <v>7899</v>
      </c>
      <c r="R6552" t="s">
        <v>50</v>
      </c>
    </row>
    <row r="6553" spans="1:18" x14ac:dyDescent="0.3">
      <c r="A6553">
        <v>4.5</v>
      </c>
      <c r="B6553" t="s">
        <v>7900</v>
      </c>
      <c r="C6553" t="s">
        <v>2367</v>
      </c>
      <c r="E6553">
        <v>5481</v>
      </c>
      <c r="F6553" t="s">
        <v>13109</v>
      </c>
      <c r="G6553">
        <f t="shared" si="306"/>
        <v>70656</v>
      </c>
      <c r="H6553" t="b">
        <f t="shared" si="307"/>
        <v>0</v>
      </c>
      <c r="I6553" t="s">
        <v>22</v>
      </c>
      <c r="J6553">
        <f t="shared" si="308"/>
        <v>500000</v>
      </c>
      <c r="K6553" t="s">
        <v>16</v>
      </c>
      <c r="L6553">
        <v>0</v>
      </c>
      <c r="M6553">
        <f>Googleplaystore[[#This Row],[Installed]]*Googleplaystore[[#This Row],[Price]]</f>
        <v>0</v>
      </c>
      <c r="N6553" t="s">
        <v>17</v>
      </c>
      <c r="O6553" t="s">
        <v>1077</v>
      </c>
      <c r="P6553" s="1">
        <v>43288</v>
      </c>
      <c r="Q6553" s="16">
        <v>1.3</v>
      </c>
      <c r="R6553" t="s">
        <v>36</v>
      </c>
    </row>
    <row r="6554" spans="1:18" x14ac:dyDescent="0.3">
      <c r="A6554">
        <v>4.5999999999999996</v>
      </c>
      <c r="B6554" t="s">
        <v>7901</v>
      </c>
      <c r="C6554" t="s">
        <v>2367</v>
      </c>
      <c r="E6554">
        <v>769</v>
      </c>
      <c r="F6554" t="s">
        <v>12332</v>
      </c>
      <c r="G6554">
        <f t="shared" si="306"/>
        <v>13312</v>
      </c>
      <c r="H6554" t="b">
        <f t="shared" si="307"/>
        <v>0</v>
      </c>
      <c r="I6554" t="s">
        <v>34</v>
      </c>
      <c r="J6554">
        <f t="shared" si="308"/>
        <v>100000</v>
      </c>
      <c r="K6554" t="s">
        <v>16</v>
      </c>
      <c r="L6554">
        <v>0</v>
      </c>
      <c r="M6554">
        <f>Googleplaystore[[#This Row],[Installed]]*Googleplaystore[[#This Row],[Price]]</f>
        <v>0</v>
      </c>
      <c r="N6554" t="s">
        <v>17</v>
      </c>
      <c r="O6554" t="s">
        <v>1077</v>
      </c>
      <c r="P6554" s="1">
        <v>43194</v>
      </c>
      <c r="Q6554" s="16">
        <v>1.06</v>
      </c>
      <c r="R6554" t="s">
        <v>50</v>
      </c>
    </row>
    <row r="6555" spans="1:18" x14ac:dyDescent="0.3">
      <c r="A6555">
        <v>4.5</v>
      </c>
      <c r="B6555" t="s">
        <v>7902</v>
      </c>
      <c r="C6555" t="s">
        <v>182</v>
      </c>
      <c r="E6555">
        <v>45452</v>
      </c>
      <c r="F6555" t="s">
        <v>12214</v>
      </c>
      <c r="G6555">
        <f t="shared" si="306"/>
        <v>9420.7999999999993</v>
      </c>
      <c r="H6555" t="b">
        <f t="shared" si="307"/>
        <v>0</v>
      </c>
      <c r="I6555" t="s">
        <v>26</v>
      </c>
      <c r="J6555">
        <f t="shared" si="308"/>
        <v>5000000</v>
      </c>
      <c r="K6555" t="s">
        <v>16</v>
      </c>
      <c r="L6555">
        <v>0</v>
      </c>
      <c r="M6555">
        <f>Googleplaystore[[#This Row],[Installed]]*Googleplaystore[[#This Row],[Price]]</f>
        <v>0</v>
      </c>
      <c r="N6555" t="s">
        <v>17</v>
      </c>
      <c r="O6555" t="s">
        <v>183</v>
      </c>
      <c r="P6555" s="1">
        <v>43300</v>
      </c>
      <c r="Q6555" s="16">
        <v>1.25</v>
      </c>
      <c r="R6555" t="s">
        <v>53</v>
      </c>
    </row>
    <row r="6556" spans="1:18" x14ac:dyDescent="0.3">
      <c r="A6556">
        <v>4.4000000000000004</v>
      </c>
      <c r="B6556" t="s">
        <v>7903</v>
      </c>
      <c r="C6556" t="s">
        <v>2367</v>
      </c>
      <c r="E6556">
        <v>289</v>
      </c>
      <c r="F6556" t="s">
        <v>12175</v>
      </c>
      <c r="G6556">
        <f t="shared" si="306"/>
        <v>19456</v>
      </c>
      <c r="H6556" t="b">
        <f t="shared" si="307"/>
        <v>0</v>
      </c>
      <c r="I6556" t="s">
        <v>34</v>
      </c>
      <c r="J6556">
        <f t="shared" si="308"/>
        <v>100000</v>
      </c>
      <c r="K6556" t="s">
        <v>16</v>
      </c>
      <c r="L6556">
        <v>0</v>
      </c>
      <c r="M6556">
        <f>Googleplaystore[[#This Row],[Installed]]*Googleplaystore[[#This Row],[Price]]</f>
        <v>0</v>
      </c>
      <c r="N6556" t="s">
        <v>17</v>
      </c>
      <c r="O6556" t="s">
        <v>1077</v>
      </c>
      <c r="P6556" s="1">
        <v>43148</v>
      </c>
      <c r="Q6556" s="16">
        <v>1.2</v>
      </c>
      <c r="R6556" t="s">
        <v>50</v>
      </c>
    </row>
    <row r="6557" spans="1:18" x14ac:dyDescent="0.3">
      <c r="A6557">
        <v>4.3</v>
      </c>
      <c r="B6557" t="s">
        <v>7904</v>
      </c>
      <c r="C6557" t="s">
        <v>2965</v>
      </c>
      <c r="E6557">
        <v>112223</v>
      </c>
      <c r="F6557" t="s">
        <v>12821</v>
      </c>
      <c r="G6557">
        <f t="shared" si="306"/>
        <v>34816</v>
      </c>
      <c r="H6557" t="b">
        <f t="shared" si="307"/>
        <v>0</v>
      </c>
      <c r="I6557" t="s">
        <v>42</v>
      </c>
      <c r="J6557">
        <f t="shared" si="308"/>
        <v>1000000</v>
      </c>
      <c r="K6557" t="s">
        <v>16</v>
      </c>
      <c r="L6557">
        <v>0</v>
      </c>
      <c r="M6557">
        <f>Googleplaystore[[#This Row],[Installed]]*Googleplaystore[[#This Row],[Price]]</f>
        <v>0</v>
      </c>
      <c r="N6557" t="s">
        <v>222</v>
      </c>
      <c r="O6557" t="s">
        <v>2966</v>
      </c>
      <c r="P6557" s="1">
        <v>43286</v>
      </c>
      <c r="Q6557" s="16" t="s">
        <v>7905</v>
      </c>
      <c r="R6557" t="s">
        <v>143</v>
      </c>
    </row>
    <row r="6558" spans="1:18" x14ac:dyDescent="0.3">
      <c r="A6558">
        <v>4.4000000000000004</v>
      </c>
      <c r="B6558" t="s">
        <v>7906</v>
      </c>
      <c r="C6558" t="s">
        <v>2367</v>
      </c>
      <c r="E6558">
        <v>2100</v>
      </c>
      <c r="F6558" t="s">
        <v>31</v>
      </c>
      <c r="G6558" t="b">
        <f t="shared" si="306"/>
        <v>0</v>
      </c>
      <c r="H6558" t="b">
        <f t="shared" si="307"/>
        <v>0</v>
      </c>
      <c r="I6558" t="s">
        <v>34</v>
      </c>
      <c r="J6558">
        <f t="shared" si="308"/>
        <v>100000</v>
      </c>
      <c r="K6558" t="s">
        <v>16</v>
      </c>
      <c r="L6558">
        <v>0</v>
      </c>
      <c r="M6558">
        <f>Googleplaystore[[#This Row],[Installed]]*Googleplaystore[[#This Row],[Price]]</f>
        <v>0</v>
      </c>
      <c r="N6558" t="s">
        <v>17</v>
      </c>
      <c r="O6558" t="s">
        <v>1113</v>
      </c>
      <c r="P6558" s="1">
        <v>43309</v>
      </c>
      <c r="Q6558" s="16">
        <v>2.2999999999999998</v>
      </c>
      <c r="R6558" t="s">
        <v>50</v>
      </c>
    </row>
    <row r="6559" spans="1:18" x14ac:dyDescent="0.3">
      <c r="A6559">
        <v>4.5</v>
      </c>
      <c r="B6559" t="s">
        <v>7907</v>
      </c>
      <c r="C6559" t="s">
        <v>2367</v>
      </c>
      <c r="E6559">
        <v>2442</v>
      </c>
      <c r="F6559" t="s">
        <v>12332</v>
      </c>
      <c r="G6559">
        <f t="shared" si="306"/>
        <v>13312</v>
      </c>
      <c r="H6559" t="b">
        <f t="shared" si="307"/>
        <v>0</v>
      </c>
      <c r="I6559" t="s">
        <v>34</v>
      </c>
      <c r="J6559">
        <f t="shared" si="308"/>
        <v>100000</v>
      </c>
      <c r="K6559" t="s">
        <v>16</v>
      </c>
      <c r="L6559">
        <v>0</v>
      </c>
      <c r="M6559">
        <f>Googleplaystore[[#This Row],[Installed]]*Googleplaystore[[#This Row],[Price]]</f>
        <v>0</v>
      </c>
      <c r="N6559" t="s">
        <v>17</v>
      </c>
      <c r="O6559" t="s">
        <v>2345</v>
      </c>
      <c r="P6559" s="1">
        <v>43287</v>
      </c>
      <c r="Q6559" s="16" t="s">
        <v>7908</v>
      </c>
      <c r="R6559" t="s">
        <v>20</v>
      </c>
    </row>
    <row r="6560" spans="1:18" x14ac:dyDescent="0.3">
      <c r="A6560">
        <v>4.5999999999999996</v>
      </c>
      <c r="B6560" t="s">
        <v>7909</v>
      </c>
      <c r="C6560" t="s">
        <v>2367</v>
      </c>
      <c r="E6560">
        <v>12034</v>
      </c>
      <c r="F6560" t="s">
        <v>12821</v>
      </c>
      <c r="G6560">
        <f t="shared" si="306"/>
        <v>34816</v>
      </c>
      <c r="H6560" t="b">
        <f t="shared" si="307"/>
        <v>0</v>
      </c>
      <c r="I6560" t="s">
        <v>42</v>
      </c>
      <c r="J6560">
        <f t="shared" si="308"/>
        <v>1000000</v>
      </c>
      <c r="K6560" t="s">
        <v>16</v>
      </c>
      <c r="L6560">
        <v>0</v>
      </c>
      <c r="M6560">
        <f>Googleplaystore[[#This Row],[Installed]]*Googleplaystore[[#This Row],[Price]]</f>
        <v>0</v>
      </c>
      <c r="N6560" t="s">
        <v>17</v>
      </c>
      <c r="O6560" t="s">
        <v>1077</v>
      </c>
      <c r="P6560" s="1">
        <v>43246</v>
      </c>
      <c r="Q6560" s="16">
        <v>4.8</v>
      </c>
      <c r="R6560" t="s">
        <v>50</v>
      </c>
    </row>
    <row r="6561" spans="1:18" x14ac:dyDescent="0.3">
      <c r="A6561">
        <v>4.7</v>
      </c>
      <c r="B6561" t="s">
        <v>90</v>
      </c>
      <c r="C6561" t="s">
        <v>2367</v>
      </c>
      <c r="E6561">
        <v>8264</v>
      </c>
      <c r="F6561" t="s">
        <v>12219</v>
      </c>
      <c r="G6561">
        <f t="shared" si="306"/>
        <v>24576</v>
      </c>
      <c r="H6561" t="b">
        <f t="shared" si="307"/>
        <v>0</v>
      </c>
      <c r="I6561" t="s">
        <v>22</v>
      </c>
      <c r="J6561">
        <f t="shared" si="308"/>
        <v>500000</v>
      </c>
      <c r="K6561" t="s">
        <v>16</v>
      </c>
      <c r="L6561">
        <v>0</v>
      </c>
      <c r="M6561">
        <f>Googleplaystore[[#This Row],[Installed]]*Googleplaystore[[#This Row],[Price]]</f>
        <v>0</v>
      </c>
      <c r="N6561" t="s">
        <v>17</v>
      </c>
      <c r="O6561" t="s">
        <v>35</v>
      </c>
      <c r="P6561" s="1">
        <v>43314</v>
      </c>
      <c r="Q6561" s="16" t="s">
        <v>91</v>
      </c>
      <c r="R6561" t="s">
        <v>36</v>
      </c>
    </row>
    <row r="6562" spans="1:18" x14ac:dyDescent="0.3">
      <c r="A6562">
        <v>4.5999999999999996</v>
      </c>
      <c r="B6562" t="s">
        <v>7910</v>
      </c>
      <c r="C6562" t="s">
        <v>2367</v>
      </c>
      <c r="E6562">
        <v>1977</v>
      </c>
      <c r="F6562" t="s">
        <v>12563</v>
      </c>
      <c r="G6562">
        <f t="shared" si="306"/>
        <v>3891.2</v>
      </c>
      <c r="H6562" t="b">
        <f t="shared" si="307"/>
        <v>0</v>
      </c>
      <c r="I6562" t="s">
        <v>34</v>
      </c>
      <c r="J6562">
        <f t="shared" si="308"/>
        <v>100000</v>
      </c>
      <c r="K6562" t="s">
        <v>16</v>
      </c>
      <c r="L6562">
        <v>0</v>
      </c>
      <c r="M6562">
        <f>Googleplaystore[[#This Row],[Installed]]*Googleplaystore[[#This Row],[Price]]</f>
        <v>0</v>
      </c>
      <c r="N6562" t="s">
        <v>17</v>
      </c>
      <c r="O6562" t="s">
        <v>1077</v>
      </c>
      <c r="P6562" s="1">
        <v>43152</v>
      </c>
      <c r="Q6562" s="16" t="s">
        <v>49</v>
      </c>
      <c r="R6562" t="s">
        <v>20</v>
      </c>
    </row>
    <row r="6563" spans="1:18" x14ac:dyDescent="0.3">
      <c r="A6563">
        <v>3.1</v>
      </c>
      <c r="B6563" t="s">
        <v>7911</v>
      </c>
      <c r="C6563" t="s">
        <v>2367</v>
      </c>
      <c r="E6563">
        <v>305</v>
      </c>
      <c r="F6563" t="s">
        <v>12427</v>
      </c>
      <c r="G6563">
        <f t="shared" si="306"/>
        <v>8499.2000000000007</v>
      </c>
      <c r="H6563" t="b">
        <f t="shared" si="307"/>
        <v>0</v>
      </c>
      <c r="I6563" t="s">
        <v>34</v>
      </c>
      <c r="J6563">
        <f t="shared" si="308"/>
        <v>100000</v>
      </c>
      <c r="K6563" t="s">
        <v>16</v>
      </c>
      <c r="L6563">
        <v>0</v>
      </c>
      <c r="M6563">
        <f>Googleplaystore[[#This Row],[Installed]]*Googleplaystore[[#This Row],[Price]]</f>
        <v>0</v>
      </c>
      <c r="N6563" t="s">
        <v>17</v>
      </c>
      <c r="O6563" t="s">
        <v>2392</v>
      </c>
      <c r="P6563" s="1">
        <v>42558</v>
      </c>
      <c r="Q6563" s="16">
        <v>3</v>
      </c>
      <c r="R6563" t="s">
        <v>93</v>
      </c>
    </row>
    <row r="6564" spans="1:18" x14ac:dyDescent="0.3">
      <c r="A6564">
        <v>4.7</v>
      </c>
      <c r="B6564" t="s">
        <v>7912</v>
      </c>
      <c r="C6564" t="s">
        <v>2012</v>
      </c>
      <c r="E6564">
        <v>62561</v>
      </c>
      <c r="F6564" t="s">
        <v>12537</v>
      </c>
      <c r="G6564">
        <f t="shared" si="306"/>
        <v>54272</v>
      </c>
      <c r="H6564" t="b">
        <f t="shared" si="307"/>
        <v>0</v>
      </c>
      <c r="I6564" t="s">
        <v>42</v>
      </c>
      <c r="J6564">
        <f t="shared" si="308"/>
        <v>1000000</v>
      </c>
      <c r="K6564" t="s">
        <v>16</v>
      </c>
      <c r="L6564">
        <v>0</v>
      </c>
      <c r="M6564">
        <f>Googleplaystore[[#This Row],[Installed]]*Googleplaystore[[#This Row],[Price]]</f>
        <v>0</v>
      </c>
      <c r="N6564" t="s">
        <v>17</v>
      </c>
      <c r="O6564" t="s">
        <v>2149</v>
      </c>
      <c r="P6564" s="1">
        <v>43312</v>
      </c>
      <c r="Q6564" s="16" t="s">
        <v>1563</v>
      </c>
      <c r="R6564" t="s">
        <v>50</v>
      </c>
    </row>
    <row r="6565" spans="1:18" x14ac:dyDescent="0.3">
      <c r="A6565">
        <v>4.5999999999999996</v>
      </c>
      <c r="B6565" t="s">
        <v>7913</v>
      </c>
      <c r="C6565" t="s">
        <v>2367</v>
      </c>
      <c r="E6565">
        <v>9016</v>
      </c>
      <c r="F6565" t="s">
        <v>12219</v>
      </c>
      <c r="G6565">
        <f t="shared" si="306"/>
        <v>24576</v>
      </c>
      <c r="H6565" t="b">
        <f t="shared" si="307"/>
        <v>0</v>
      </c>
      <c r="I6565" t="s">
        <v>42</v>
      </c>
      <c r="J6565">
        <f t="shared" si="308"/>
        <v>1000000</v>
      </c>
      <c r="K6565" t="s">
        <v>16</v>
      </c>
      <c r="L6565">
        <v>0</v>
      </c>
      <c r="M6565">
        <f>Googleplaystore[[#This Row],[Installed]]*Googleplaystore[[#This Row],[Price]]</f>
        <v>0</v>
      </c>
      <c r="N6565" t="s">
        <v>17</v>
      </c>
      <c r="O6565" t="s">
        <v>1123</v>
      </c>
      <c r="P6565" s="1">
        <v>43318</v>
      </c>
      <c r="Q6565" s="16" t="s">
        <v>7914</v>
      </c>
      <c r="R6565" t="s">
        <v>50</v>
      </c>
    </row>
    <row r="6566" spans="1:18" x14ac:dyDescent="0.3">
      <c r="A6566">
        <v>4.7</v>
      </c>
      <c r="B6566" t="s">
        <v>7915</v>
      </c>
      <c r="C6566" t="s">
        <v>309</v>
      </c>
      <c r="E6566">
        <v>41625</v>
      </c>
      <c r="F6566" t="s">
        <v>12268</v>
      </c>
      <c r="G6566">
        <f t="shared" si="306"/>
        <v>5529.6</v>
      </c>
      <c r="H6566" t="b">
        <f t="shared" si="307"/>
        <v>0</v>
      </c>
      <c r="I6566" t="s">
        <v>42</v>
      </c>
      <c r="J6566">
        <f t="shared" si="308"/>
        <v>1000000</v>
      </c>
      <c r="K6566" t="s">
        <v>16</v>
      </c>
      <c r="L6566">
        <v>0</v>
      </c>
      <c r="M6566">
        <f>Googleplaystore[[#This Row],[Installed]]*Googleplaystore[[#This Row],[Price]]</f>
        <v>0</v>
      </c>
      <c r="N6566" t="s">
        <v>17</v>
      </c>
      <c r="O6566" t="s">
        <v>310</v>
      </c>
      <c r="P6566" s="1">
        <v>43090</v>
      </c>
      <c r="Q6566" s="16" t="s">
        <v>178</v>
      </c>
      <c r="R6566" t="s">
        <v>50</v>
      </c>
    </row>
    <row r="6567" spans="1:18" x14ac:dyDescent="0.3">
      <c r="A6567">
        <v>0</v>
      </c>
      <c r="B6567" t="s">
        <v>7916</v>
      </c>
      <c r="C6567" t="s">
        <v>4289</v>
      </c>
      <c r="E6567">
        <v>114</v>
      </c>
      <c r="F6567" t="s">
        <v>12789</v>
      </c>
      <c r="G6567">
        <f t="shared" si="306"/>
        <v>7884.8</v>
      </c>
      <c r="H6567" t="b">
        <f t="shared" si="307"/>
        <v>0</v>
      </c>
      <c r="I6567" t="s">
        <v>15</v>
      </c>
      <c r="J6567">
        <f t="shared" si="308"/>
        <v>10000</v>
      </c>
      <c r="K6567" t="s">
        <v>16</v>
      </c>
      <c r="L6567">
        <v>0</v>
      </c>
      <c r="M6567">
        <f>Googleplaystore[[#This Row],[Installed]]*Googleplaystore[[#This Row],[Price]]</f>
        <v>0</v>
      </c>
      <c r="N6567" t="s">
        <v>17</v>
      </c>
      <c r="O6567" t="s">
        <v>4290</v>
      </c>
      <c r="P6567" s="1">
        <v>43245</v>
      </c>
      <c r="Q6567" s="16">
        <v>1.6</v>
      </c>
      <c r="R6567" t="s">
        <v>32</v>
      </c>
    </row>
    <row r="6568" spans="1:18" x14ac:dyDescent="0.3">
      <c r="A6568">
        <v>4.4000000000000004</v>
      </c>
      <c r="B6568" t="s">
        <v>7917</v>
      </c>
      <c r="C6568" t="s">
        <v>4169</v>
      </c>
      <c r="E6568">
        <v>8433</v>
      </c>
      <c r="F6568" t="s">
        <v>12183</v>
      </c>
      <c r="G6568">
        <f t="shared" si="306"/>
        <v>5734.4</v>
      </c>
      <c r="H6568" t="b">
        <f t="shared" si="307"/>
        <v>0</v>
      </c>
      <c r="I6568" t="s">
        <v>34</v>
      </c>
      <c r="J6568">
        <f t="shared" si="308"/>
        <v>100000</v>
      </c>
      <c r="K6568" t="s">
        <v>16</v>
      </c>
      <c r="L6568">
        <v>0</v>
      </c>
      <c r="M6568">
        <f>Googleplaystore[[#This Row],[Installed]]*Googleplaystore[[#This Row],[Price]]</f>
        <v>0</v>
      </c>
      <c r="N6568" t="s">
        <v>17</v>
      </c>
      <c r="O6568" t="s">
        <v>4170</v>
      </c>
      <c r="P6568" s="1">
        <v>43257</v>
      </c>
      <c r="Q6568" s="16" t="s">
        <v>7918</v>
      </c>
      <c r="R6568" t="s">
        <v>53</v>
      </c>
    </row>
    <row r="6569" spans="1:18" x14ac:dyDescent="0.3">
      <c r="A6569">
        <v>4.8</v>
      </c>
      <c r="B6569" t="s">
        <v>7919</v>
      </c>
      <c r="C6569" t="s">
        <v>309</v>
      </c>
      <c r="E6569">
        <v>726</v>
      </c>
      <c r="F6569" t="s">
        <v>12268</v>
      </c>
      <c r="G6569">
        <f t="shared" si="306"/>
        <v>5529.6</v>
      </c>
      <c r="H6569" t="b">
        <f t="shared" si="307"/>
        <v>0</v>
      </c>
      <c r="I6569" t="s">
        <v>482</v>
      </c>
      <c r="J6569">
        <f t="shared" si="308"/>
        <v>1000</v>
      </c>
      <c r="K6569" t="s">
        <v>383</v>
      </c>
      <c r="L6569" s="2">
        <v>3.99</v>
      </c>
      <c r="M6569">
        <f>Googleplaystore[[#This Row],[Installed]]*Googleplaystore[[#This Row],[Price]]</f>
        <v>3990</v>
      </c>
      <c r="N6569" t="s">
        <v>17</v>
      </c>
      <c r="O6569" t="s">
        <v>310</v>
      </c>
      <c r="P6569" s="1">
        <v>43089</v>
      </c>
      <c r="Q6569" s="16" t="s">
        <v>487</v>
      </c>
      <c r="R6569" t="s">
        <v>50</v>
      </c>
    </row>
    <row r="6570" spans="1:18" x14ac:dyDescent="0.3">
      <c r="A6570">
        <v>0</v>
      </c>
      <c r="B6570" t="s">
        <v>7920</v>
      </c>
      <c r="C6570" t="s">
        <v>2367</v>
      </c>
      <c r="E6570">
        <v>1</v>
      </c>
      <c r="F6570" t="s">
        <v>12199</v>
      </c>
      <c r="G6570">
        <f t="shared" si="306"/>
        <v>17408</v>
      </c>
      <c r="H6570" t="b">
        <f t="shared" si="307"/>
        <v>0</v>
      </c>
      <c r="I6570" t="s">
        <v>665</v>
      </c>
      <c r="J6570">
        <f t="shared" si="308"/>
        <v>100</v>
      </c>
      <c r="K6570" t="s">
        <v>16</v>
      </c>
      <c r="L6570">
        <v>0</v>
      </c>
      <c r="M6570">
        <f>Googleplaystore[[#This Row],[Installed]]*Googleplaystore[[#This Row],[Price]]</f>
        <v>0</v>
      </c>
      <c r="N6570" t="s">
        <v>17</v>
      </c>
      <c r="O6570" t="s">
        <v>1077</v>
      </c>
      <c r="P6570" s="1">
        <v>43193</v>
      </c>
      <c r="Q6570" s="16">
        <v>1.3</v>
      </c>
      <c r="R6570" t="s">
        <v>20</v>
      </c>
    </row>
    <row r="6571" spans="1:18" x14ac:dyDescent="0.3">
      <c r="A6571">
        <v>4.0999999999999996</v>
      </c>
      <c r="B6571" t="s">
        <v>7921</v>
      </c>
      <c r="C6571" t="s">
        <v>2965</v>
      </c>
      <c r="E6571">
        <v>8</v>
      </c>
      <c r="F6571" t="s">
        <v>12600</v>
      </c>
      <c r="G6571">
        <f t="shared" si="306"/>
        <v>4505.6000000000004</v>
      </c>
      <c r="H6571" t="b">
        <f t="shared" si="307"/>
        <v>0</v>
      </c>
      <c r="I6571" t="s">
        <v>665</v>
      </c>
      <c r="J6571">
        <f t="shared" si="308"/>
        <v>100</v>
      </c>
      <c r="K6571" t="s">
        <v>16</v>
      </c>
      <c r="L6571">
        <v>0</v>
      </c>
      <c r="M6571">
        <f>Googleplaystore[[#This Row],[Installed]]*Googleplaystore[[#This Row],[Price]]</f>
        <v>0</v>
      </c>
      <c r="N6571" t="s">
        <v>30</v>
      </c>
      <c r="O6571" t="s">
        <v>2966</v>
      </c>
      <c r="P6571" s="1">
        <v>42930</v>
      </c>
      <c r="Q6571" s="16" t="s">
        <v>6913</v>
      </c>
      <c r="R6571" t="s">
        <v>50</v>
      </c>
    </row>
    <row r="6572" spans="1:18" x14ac:dyDescent="0.3">
      <c r="A6572">
        <v>0</v>
      </c>
      <c r="B6572" t="s">
        <v>7922</v>
      </c>
      <c r="C6572" t="s">
        <v>4289</v>
      </c>
      <c r="E6572">
        <v>4</v>
      </c>
      <c r="F6572" t="s">
        <v>31</v>
      </c>
      <c r="G6572" t="b">
        <f t="shared" si="306"/>
        <v>0</v>
      </c>
      <c r="H6572" t="b">
        <f t="shared" si="307"/>
        <v>0</v>
      </c>
      <c r="I6572" t="s">
        <v>482</v>
      </c>
      <c r="J6572">
        <f t="shared" si="308"/>
        <v>1000</v>
      </c>
      <c r="K6572" t="s">
        <v>16</v>
      </c>
      <c r="L6572">
        <v>0</v>
      </c>
      <c r="M6572">
        <f>Googleplaystore[[#This Row],[Installed]]*Googleplaystore[[#This Row],[Price]]</f>
        <v>0</v>
      </c>
      <c r="N6572" t="s">
        <v>17</v>
      </c>
      <c r="O6572" t="s">
        <v>4290</v>
      </c>
      <c r="P6572" s="1">
        <v>43311</v>
      </c>
      <c r="Q6572" s="16" t="s">
        <v>1369</v>
      </c>
      <c r="R6572" t="s">
        <v>50</v>
      </c>
    </row>
    <row r="6573" spans="1:18" x14ac:dyDescent="0.3">
      <c r="A6573">
        <v>4.3</v>
      </c>
      <c r="B6573" t="s">
        <v>7923</v>
      </c>
      <c r="C6573" t="s">
        <v>4289</v>
      </c>
      <c r="E6573">
        <v>828</v>
      </c>
      <c r="F6573" t="s">
        <v>12315</v>
      </c>
      <c r="G6573">
        <f t="shared" si="306"/>
        <v>8396.7999999999993</v>
      </c>
      <c r="H6573" t="b">
        <f t="shared" si="307"/>
        <v>0</v>
      </c>
      <c r="I6573" t="s">
        <v>15</v>
      </c>
      <c r="J6573">
        <f t="shared" si="308"/>
        <v>10000</v>
      </c>
      <c r="K6573" t="s">
        <v>16</v>
      </c>
      <c r="L6573">
        <v>0</v>
      </c>
      <c r="M6573">
        <f>Googleplaystore[[#This Row],[Installed]]*Googleplaystore[[#This Row],[Price]]</f>
        <v>0</v>
      </c>
      <c r="N6573" t="s">
        <v>17</v>
      </c>
      <c r="O6573" t="s">
        <v>4290</v>
      </c>
      <c r="P6573" s="1">
        <v>43018</v>
      </c>
      <c r="Q6573" s="16">
        <v>1.98</v>
      </c>
      <c r="R6573" t="s">
        <v>93</v>
      </c>
    </row>
    <row r="6574" spans="1:18" x14ac:dyDescent="0.3">
      <c r="A6574">
        <v>4.4000000000000004</v>
      </c>
      <c r="B6574" t="s">
        <v>7924</v>
      </c>
      <c r="C6574" t="s">
        <v>2012</v>
      </c>
      <c r="E6574">
        <v>12</v>
      </c>
      <c r="F6574" t="s">
        <v>13112</v>
      </c>
      <c r="G6574">
        <f t="shared" si="306"/>
        <v>100352</v>
      </c>
      <c r="H6574" t="b">
        <f t="shared" si="307"/>
        <v>0</v>
      </c>
      <c r="I6574" t="s">
        <v>482</v>
      </c>
      <c r="J6574">
        <f t="shared" si="308"/>
        <v>1000</v>
      </c>
      <c r="K6574" t="s">
        <v>16</v>
      </c>
      <c r="L6574">
        <v>0</v>
      </c>
      <c r="M6574">
        <f>Googleplaystore[[#This Row],[Installed]]*Googleplaystore[[#This Row],[Price]]</f>
        <v>0</v>
      </c>
      <c r="N6574" t="s">
        <v>222</v>
      </c>
      <c r="O6574" t="s">
        <v>2029</v>
      </c>
      <c r="P6574" s="1">
        <v>43138</v>
      </c>
      <c r="Q6574" s="16">
        <v>1.4</v>
      </c>
      <c r="R6574" t="s">
        <v>36</v>
      </c>
    </row>
    <row r="6575" spans="1:18" x14ac:dyDescent="0.3">
      <c r="A6575">
        <v>4.7</v>
      </c>
      <c r="B6575" t="s">
        <v>7925</v>
      </c>
      <c r="C6575" t="s">
        <v>3677</v>
      </c>
      <c r="E6575">
        <v>7</v>
      </c>
      <c r="F6575" t="s">
        <v>12184</v>
      </c>
      <c r="G6575">
        <f t="shared" si="306"/>
        <v>29696</v>
      </c>
      <c r="H6575" t="b">
        <f t="shared" si="307"/>
        <v>0</v>
      </c>
      <c r="I6575" t="s">
        <v>482</v>
      </c>
      <c r="J6575">
        <f t="shared" si="308"/>
        <v>1000</v>
      </c>
      <c r="K6575" t="s">
        <v>16</v>
      </c>
      <c r="L6575">
        <v>0</v>
      </c>
      <c r="M6575">
        <f>Googleplaystore[[#This Row],[Installed]]*Googleplaystore[[#This Row],[Price]]</f>
        <v>0</v>
      </c>
      <c r="N6575" t="s">
        <v>17</v>
      </c>
      <c r="O6575" t="s">
        <v>3678</v>
      </c>
      <c r="P6575" s="1">
        <v>43278</v>
      </c>
      <c r="Q6575" s="16" t="s">
        <v>3367</v>
      </c>
      <c r="R6575" t="s">
        <v>50</v>
      </c>
    </row>
    <row r="6576" spans="1:18" x14ac:dyDescent="0.3">
      <c r="A6576">
        <v>4</v>
      </c>
      <c r="B6576" t="s">
        <v>7926</v>
      </c>
      <c r="C6576" t="s">
        <v>3070</v>
      </c>
      <c r="E6576">
        <v>4</v>
      </c>
      <c r="F6576" t="s">
        <v>12248</v>
      </c>
      <c r="G6576">
        <f t="shared" si="306"/>
        <v>2457.6</v>
      </c>
      <c r="H6576" t="b">
        <f t="shared" si="307"/>
        <v>0</v>
      </c>
      <c r="I6576" t="s">
        <v>838</v>
      </c>
      <c r="J6576">
        <f t="shared" si="308"/>
        <v>10</v>
      </c>
      <c r="K6576" t="s">
        <v>16</v>
      </c>
      <c r="L6576">
        <v>0</v>
      </c>
      <c r="M6576">
        <f>Googleplaystore[[#This Row],[Installed]]*Googleplaystore[[#This Row],[Price]]</f>
        <v>0</v>
      </c>
      <c r="N6576" t="s">
        <v>17</v>
      </c>
      <c r="O6576" t="s">
        <v>3071</v>
      </c>
      <c r="P6576" s="1">
        <v>42951</v>
      </c>
      <c r="Q6576" s="16">
        <v>1</v>
      </c>
      <c r="R6576" t="s">
        <v>50</v>
      </c>
    </row>
    <row r="6577" spans="1:18" x14ac:dyDescent="0.3">
      <c r="A6577">
        <v>3.4</v>
      </c>
      <c r="B6577" t="s">
        <v>7927</v>
      </c>
      <c r="C6577" t="s">
        <v>4289</v>
      </c>
      <c r="E6577">
        <v>736</v>
      </c>
      <c r="F6577" t="s">
        <v>12412</v>
      </c>
      <c r="G6577">
        <f t="shared" si="306"/>
        <v>8704</v>
      </c>
      <c r="H6577" t="b">
        <f t="shared" si="307"/>
        <v>0</v>
      </c>
      <c r="I6577" t="s">
        <v>38</v>
      </c>
      <c r="J6577">
        <f t="shared" si="308"/>
        <v>50000</v>
      </c>
      <c r="K6577" t="s">
        <v>16</v>
      </c>
      <c r="L6577">
        <v>0</v>
      </c>
      <c r="M6577">
        <f>Googleplaystore[[#This Row],[Installed]]*Googleplaystore[[#This Row],[Price]]</f>
        <v>0</v>
      </c>
      <c r="N6577" t="s">
        <v>30</v>
      </c>
      <c r="O6577" t="s">
        <v>4290</v>
      </c>
      <c r="P6577" s="1">
        <v>43315</v>
      </c>
      <c r="Q6577" s="16" t="s">
        <v>7928</v>
      </c>
      <c r="R6577" t="s">
        <v>50</v>
      </c>
    </row>
    <row r="6578" spans="1:18" x14ac:dyDescent="0.3">
      <c r="A6578">
        <v>4.5999999999999996</v>
      </c>
      <c r="B6578" t="s">
        <v>7929</v>
      </c>
      <c r="C6578" t="s">
        <v>2012</v>
      </c>
      <c r="E6578">
        <v>15</v>
      </c>
      <c r="F6578" t="s">
        <v>12314</v>
      </c>
      <c r="G6578">
        <f t="shared" si="306"/>
        <v>3276.8</v>
      </c>
      <c r="H6578" t="b">
        <f t="shared" si="307"/>
        <v>0</v>
      </c>
      <c r="I6578" t="s">
        <v>663</v>
      </c>
      <c r="J6578">
        <f t="shared" si="308"/>
        <v>50</v>
      </c>
      <c r="K6578" t="s">
        <v>16</v>
      </c>
      <c r="L6578">
        <v>0</v>
      </c>
      <c r="M6578">
        <f>Googleplaystore[[#This Row],[Installed]]*Googleplaystore[[#This Row],[Price]]</f>
        <v>0</v>
      </c>
      <c r="N6578" t="s">
        <v>17</v>
      </c>
      <c r="O6578" t="s">
        <v>2016</v>
      </c>
      <c r="P6578" s="1">
        <v>42921</v>
      </c>
      <c r="Q6578" s="16">
        <v>1.3</v>
      </c>
      <c r="R6578" t="s">
        <v>20</v>
      </c>
    </row>
    <row r="6579" spans="1:18" x14ac:dyDescent="0.3">
      <c r="A6579">
        <v>0</v>
      </c>
      <c r="B6579" t="s">
        <v>7930</v>
      </c>
      <c r="C6579" t="s">
        <v>3837</v>
      </c>
      <c r="E6579">
        <v>0</v>
      </c>
      <c r="F6579" t="s">
        <v>12563</v>
      </c>
      <c r="G6579">
        <f t="shared" si="306"/>
        <v>3891.2</v>
      </c>
      <c r="H6579" t="b">
        <f t="shared" si="307"/>
        <v>0</v>
      </c>
      <c r="I6579" t="s">
        <v>838</v>
      </c>
      <c r="J6579">
        <f t="shared" si="308"/>
        <v>10</v>
      </c>
      <c r="K6579" t="s">
        <v>16</v>
      </c>
      <c r="L6579">
        <v>0</v>
      </c>
      <c r="M6579">
        <f>Googleplaystore[[#This Row],[Installed]]*Googleplaystore[[#This Row],[Price]]</f>
        <v>0</v>
      </c>
      <c r="N6579" t="s">
        <v>17</v>
      </c>
      <c r="O6579" t="s">
        <v>3838</v>
      </c>
      <c r="P6579" s="1">
        <v>43226</v>
      </c>
      <c r="Q6579" s="16">
        <v>2.1</v>
      </c>
      <c r="R6579" t="s">
        <v>20</v>
      </c>
    </row>
    <row r="6580" spans="1:18" x14ac:dyDescent="0.3">
      <c r="A6580">
        <v>2.8</v>
      </c>
      <c r="B6580" t="s">
        <v>7931</v>
      </c>
      <c r="C6580" t="s">
        <v>4289</v>
      </c>
      <c r="E6580">
        <v>33</v>
      </c>
      <c r="F6580" t="s">
        <v>12185</v>
      </c>
      <c r="G6580">
        <f t="shared" si="306"/>
        <v>33792</v>
      </c>
      <c r="H6580" t="b">
        <f t="shared" si="307"/>
        <v>0</v>
      </c>
      <c r="I6580" t="s">
        <v>482</v>
      </c>
      <c r="J6580">
        <f t="shared" si="308"/>
        <v>1000</v>
      </c>
      <c r="K6580" t="s">
        <v>16</v>
      </c>
      <c r="L6580">
        <v>0</v>
      </c>
      <c r="M6580">
        <f>Googleplaystore[[#This Row],[Installed]]*Googleplaystore[[#This Row],[Price]]</f>
        <v>0</v>
      </c>
      <c r="N6580" t="s">
        <v>17</v>
      </c>
      <c r="O6580" t="s">
        <v>4290</v>
      </c>
      <c r="P6580" s="1">
        <v>43257</v>
      </c>
      <c r="Q6580" s="16" t="s">
        <v>812</v>
      </c>
      <c r="R6580" t="s">
        <v>143</v>
      </c>
    </row>
    <row r="6581" spans="1:18" x14ac:dyDescent="0.3">
      <c r="A6581">
        <v>0</v>
      </c>
      <c r="B6581" t="s">
        <v>7932</v>
      </c>
      <c r="C6581" t="s">
        <v>4289</v>
      </c>
      <c r="E6581">
        <v>0</v>
      </c>
      <c r="F6581" t="s">
        <v>31</v>
      </c>
      <c r="G6581" t="b">
        <f t="shared" si="306"/>
        <v>0</v>
      </c>
      <c r="H6581" t="b">
        <f t="shared" si="307"/>
        <v>0</v>
      </c>
      <c r="I6581" t="s">
        <v>838</v>
      </c>
      <c r="J6581">
        <f t="shared" si="308"/>
        <v>10</v>
      </c>
      <c r="K6581" t="s">
        <v>16</v>
      </c>
      <c r="L6581">
        <v>0</v>
      </c>
      <c r="M6581">
        <f>Googleplaystore[[#This Row],[Installed]]*Googleplaystore[[#This Row],[Price]]</f>
        <v>0</v>
      </c>
      <c r="N6581" t="s">
        <v>17</v>
      </c>
      <c r="O6581" t="s">
        <v>4290</v>
      </c>
      <c r="P6581" s="1">
        <v>43311</v>
      </c>
      <c r="Q6581" s="16" t="s">
        <v>1369</v>
      </c>
      <c r="R6581" t="s">
        <v>50</v>
      </c>
    </row>
    <row r="6582" spans="1:18" x14ac:dyDescent="0.3">
      <c r="A6582">
        <v>3.1</v>
      </c>
      <c r="B6582" t="s">
        <v>7933</v>
      </c>
      <c r="C6582" t="s">
        <v>3533</v>
      </c>
      <c r="E6582">
        <v>421</v>
      </c>
      <c r="F6582" t="s">
        <v>12537</v>
      </c>
      <c r="G6582">
        <f t="shared" si="306"/>
        <v>54272</v>
      </c>
      <c r="H6582" t="b">
        <f t="shared" si="307"/>
        <v>0</v>
      </c>
      <c r="I6582" t="s">
        <v>34</v>
      </c>
      <c r="J6582">
        <f t="shared" si="308"/>
        <v>100000</v>
      </c>
      <c r="K6582" t="s">
        <v>16</v>
      </c>
      <c r="L6582">
        <v>0</v>
      </c>
      <c r="M6582">
        <f>Googleplaystore[[#This Row],[Installed]]*Googleplaystore[[#This Row],[Price]]</f>
        <v>0</v>
      </c>
      <c r="N6582" t="s">
        <v>17</v>
      </c>
      <c r="O6582" t="s">
        <v>3534</v>
      </c>
      <c r="P6582" s="1">
        <v>43168</v>
      </c>
      <c r="Q6582" s="16" t="s">
        <v>3509</v>
      </c>
      <c r="R6582" t="s">
        <v>50</v>
      </c>
    </row>
    <row r="6583" spans="1:18" x14ac:dyDescent="0.3">
      <c r="A6583">
        <v>0</v>
      </c>
      <c r="B6583" t="s">
        <v>7934</v>
      </c>
      <c r="C6583" t="s">
        <v>3070</v>
      </c>
      <c r="E6583">
        <v>1</v>
      </c>
      <c r="F6583" t="s">
        <v>12525</v>
      </c>
      <c r="G6583">
        <f t="shared" si="306"/>
        <v>6348.8</v>
      </c>
      <c r="H6583" t="b">
        <f t="shared" si="307"/>
        <v>0</v>
      </c>
      <c r="I6583" t="s">
        <v>816</v>
      </c>
      <c r="J6583">
        <f t="shared" si="308"/>
        <v>500</v>
      </c>
      <c r="K6583" t="s">
        <v>16</v>
      </c>
      <c r="L6583">
        <v>0</v>
      </c>
      <c r="M6583">
        <f>Googleplaystore[[#This Row],[Installed]]*Googleplaystore[[#This Row],[Price]]</f>
        <v>0</v>
      </c>
      <c r="N6583" t="s">
        <v>17</v>
      </c>
      <c r="O6583" t="s">
        <v>3071</v>
      </c>
      <c r="P6583" s="1">
        <v>43115</v>
      </c>
      <c r="Q6583" s="16" t="s">
        <v>87</v>
      </c>
      <c r="R6583" t="s">
        <v>20</v>
      </c>
    </row>
    <row r="6584" spans="1:18" x14ac:dyDescent="0.3">
      <c r="A6584">
        <v>3.9</v>
      </c>
      <c r="B6584" t="s">
        <v>7935</v>
      </c>
      <c r="C6584" t="s">
        <v>4289</v>
      </c>
      <c r="E6584">
        <v>262</v>
      </c>
      <c r="F6584" t="s">
        <v>12306</v>
      </c>
      <c r="G6584">
        <f t="shared" si="306"/>
        <v>22528</v>
      </c>
      <c r="H6584" t="b">
        <f t="shared" si="307"/>
        <v>0</v>
      </c>
      <c r="I6584" t="s">
        <v>15</v>
      </c>
      <c r="J6584">
        <f t="shared" si="308"/>
        <v>10000</v>
      </c>
      <c r="K6584" t="s">
        <v>16</v>
      </c>
      <c r="L6584">
        <v>0</v>
      </c>
      <c r="M6584">
        <f>Googleplaystore[[#This Row],[Installed]]*Googleplaystore[[#This Row],[Price]]</f>
        <v>0</v>
      </c>
      <c r="N6584" t="s">
        <v>17</v>
      </c>
      <c r="O6584" t="s">
        <v>4290</v>
      </c>
      <c r="P6584" s="1">
        <v>43277</v>
      </c>
      <c r="Q6584" s="16">
        <v>5.3</v>
      </c>
      <c r="R6584" t="s">
        <v>50</v>
      </c>
    </row>
    <row r="6585" spans="1:18" x14ac:dyDescent="0.3">
      <c r="A6585">
        <v>0</v>
      </c>
      <c r="B6585" t="s">
        <v>7936</v>
      </c>
      <c r="C6585" t="s">
        <v>3837</v>
      </c>
      <c r="E6585">
        <v>5</v>
      </c>
      <c r="F6585" t="s">
        <v>12199</v>
      </c>
      <c r="G6585">
        <f t="shared" si="306"/>
        <v>17408</v>
      </c>
      <c r="H6585" t="b">
        <f t="shared" si="307"/>
        <v>0</v>
      </c>
      <c r="I6585" t="s">
        <v>482</v>
      </c>
      <c r="J6585">
        <f t="shared" si="308"/>
        <v>1000</v>
      </c>
      <c r="K6585" t="s">
        <v>16</v>
      </c>
      <c r="L6585">
        <v>0</v>
      </c>
      <c r="M6585">
        <f>Googleplaystore[[#This Row],[Installed]]*Googleplaystore[[#This Row],[Price]]</f>
        <v>0</v>
      </c>
      <c r="N6585" t="s">
        <v>17</v>
      </c>
      <c r="O6585" t="s">
        <v>3838</v>
      </c>
      <c r="P6585" s="1">
        <v>43194</v>
      </c>
      <c r="Q6585" s="16">
        <v>1.1100000000000001</v>
      </c>
      <c r="R6585" t="s">
        <v>53</v>
      </c>
    </row>
    <row r="6586" spans="1:18" x14ac:dyDescent="0.3">
      <c r="A6586">
        <v>4.2</v>
      </c>
      <c r="B6586" t="s">
        <v>7937</v>
      </c>
      <c r="C6586" t="s">
        <v>4289</v>
      </c>
      <c r="E6586">
        <v>69</v>
      </c>
      <c r="F6586" t="s">
        <v>12180</v>
      </c>
      <c r="G6586">
        <f t="shared" si="306"/>
        <v>25600</v>
      </c>
      <c r="H6586" t="b">
        <f t="shared" si="307"/>
        <v>0</v>
      </c>
      <c r="I6586" t="s">
        <v>60</v>
      </c>
      <c r="J6586">
        <f t="shared" si="308"/>
        <v>5000</v>
      </c>
      <c r="K6586" t="s">
        <v>16</v>
      </c>
      <c r="L6586">
        <v>0</v>
      </c>
      <c r="M6586">
        <f>Googleplaystore[[#This Row],[Installed]]*Googleplaystore[[#This Row],[Price]]</f>
        <v>0</v>
      </c>
      <c r="N6586" t="s">
        <v>17</v>
      </c>
      <c r="O6586" t="s">
        <v>4290</v>
      </c>
      <c r="P6586" s="1">
        <v>42971</v>
      </c>
      <c r="Q6586" s="16" t="s">
        <v>7938</v>
      </c>
      <c r="R6586" t="s">
        <v>36</v>
      </c>
    </row>
    <row r="6587" spans="1:18" x14ac:dyDescent="0.3">
      <c r="A6587">
        <v>4.5</v>
      </c>
      <c r="B6587" t="s">
        <v>1324</v>
      </c>
      <c r="C6587" t="s">
        <v>1283</v>
      </c>
      <c r="E6587">
        <v>64983</v>
      </c>
      <c r="F6587" t="s">
        <v>12201</v>
      </c>
      <c r="G6587">
        <f t="shared" si="306"/>
        <v>39936</v>
      </c>
      <c r="H6587" t="b">
        <f t="shared" si="307"/>
        <v>0</v>
      </c>
      <c r="I6587" t="s">
        <v>42</v>
      </c>
      <c r="J6587">
        <f t="shared" si="308"/>
        <v>1000000</v>
      </c>
      <c r="K6587" t="s">
        <v>16</v>
      </c>
      <c r="L6587">
        <v>0</v>
      </c>
      <c r="M6587">
        <f>Googleplaystore[[#This Row],[Installed]]*Googleplaystore[[#This Row],[Price]]</f>
        <v>0</v>
      </c>
      <c r="N6587" t="s">
        <v>17</v>
      </c>
      <c r="O6587" t="s">
        <v>1284</v>
      </c>
      <c r="P6587" s="1">
        <v>43269</v>
      </c>
      <c r="Q6587" s="16" t="s">
        <v>698</v>
      </c>
      <c r="R6587" t="s">
        <v>50</v>
      </c>
    </row>
    <row r="6588" spans="1:18" x14ac:dyDescent="0.3">
      <c r="A6588">
        <v>0</v>
      </c>
      <c r="B6588" t="s">
        <v>7939</v>
      </c>
      <c r="C6588" t="s">
        <v>3958</v>
      </c>
      <c r="E6588">
        <v>5</v>
      </c>
      <c r="F6588" t="s">
        <v>12213</v>
      </c>
      <c r="G6588">
        <f t="shared" si="306"/>
        <v>4710.3999999999996</v>
      </c>
      <c r="H6588" t="b">
        <f t="shared" si="307"/>
        <v>0</v>
      </c>
      <c r="I6588" t="s">
        <v>816</v>
      </c>
      <c r="J6588">
        <f t="shared" si="308"/>
        <v>500</v>
      </c>
      <c r="K6588" t="s">
        <v>16</v>
      </c>
      <c r="L6588">
        <v>0</v>
      </c>
      <c r="M6588">
        <f>Googleplaystore[[#This Row],[Installed]]*Googleplaystore[[#This Row],[Price]]</f>
        <v>0</v>
      </c>
      <c r="N6588" t="s">
        <v>17</v>
      </c>
      <c r="O6588" t="s">
        <v>3959</v>
      </c>
      <c r="P6588" s="1">
        <v>43039</v>
      </c>
      <c r="Q6588" s="16" t="s">
        <v>164</v>
      </c>
      <c r="R6588" t="s">
        <v>20</v>
      </c>
    </row>
    <row r="6589" spans="1:18" x14ac:dyDescent="0.3">
      <c r="A6589">
        <v>4.0999999999999996</v>
      </c>
      <c r="B6589" t="s">
        <v>7940</v>
      </c>
      <c r="C6589" t="s">
        <v>3533</v>
      </c>
      <c r="E6589">
        <v>60</v>
      </c>
      <c r="F6589" t="s">
        <v>12332</v>
      </c>
      <c r="G6589">
        <f t="shared" si="306"/>
        <v>13312</v>
      </c>
      <c r="H6589" t="b">
        <f t="shared" si="307"/>
        <v>0</v>
      </c>
      <c r="I6589" t="s">
        <v>482</v>
      </c>
      <c r="J6589">
        <f t="shared" si="308"/>
        <v>1000</v>
      </c>
      <c r="K6589" t="s">
        <v>16</v>
      </c>
      <c r="L6589">
        <v>0</v>
      </c>
      <c r="M6589">
        <f>Googleplaystore[[#This Row],[Installed]]*Googleplaystore[[#This Row],[Price]]</f>
        <v>0</v>
      </c>
      <c r="N6589" t="s">
        <v>17</v>
      </c>
      <c r="O6589" t="s">
        <v>3534</v>
      </c>
      <c r="P6589" s="1">
        <v>42222</v>
      </c>
      <c r="Q6589" s="16" t="s">
        <v>885</v>
      </c>
      <c r="R6589" t="s">
        <v>93</v>
      </c>
    </row>
    <row r="6590" spans="1:18" x14ac:dyDescent="0.3">
      <c r="A6590">
        <v>0</v>
      </c>
      <c r="B6590" t="s">
        <v>7941</v>
      </c>
      <c r="C6590" t="s">
        <v>4289</v>
      </c>
      <c r="E6590">
        <v>4</v>
      </c>
      <c r="F6590" t="s">
        <v>12635</v>
      </c>
      <c r="G6590">
        <f t="shared" si="306"/>
        <v>36864</v>
      </c>
      <c r="H6590" t="b">
        <f t="shared" si="307"/>
        <v>0</v>
      </c>
      <c r="I6590" t="s">
        <v>665</v>
      </c>
      <c r="J6590">
        <f t="shared" si="308"/>
        <v>100</v>
      </c>
      <c r="K6590" t="s">
        <v>16</v>
      </c>
      <c r="L6590">
        <v>0</v>
      </c>
      <c r="M6590">
        <f>Googleplaystore[[#This Row],[Installed]]*Googleplaystore[[#This Row],[Price]]</f>
        <v>0</v>
      </c>
      <c r="N6590" t="s">
        <v>17</v>
      </c>
      <c r="O6590" t="s">
        <v>4290</v>
      </c>
      <c r="P6590" s="1">
        <v>43164</v>
      </c>
      <c r="Q6590" s="16" t="s">
        <v>505</v>
      </c>
      <c r="R6590" t="s">
        <v>36</v>
      </c>
    </row>
    <row r="6591" spans="1:18" x14ac:dyDescent="0.3">
      <c r="A6591">
        <v>4.2</v>
      </c>
      <c r="B6591" t="s">
        <v>7942</v>
      </c>
      <c r="C6591" t="s">
        <v>2367</v>
      </c>
      <c r="E6591">
        <v>12</v>
      </c>
      <c r="F6591" t="s">
        <v>12332</v>
      </c>
      <c r="G6591">
        <f t="shared" si="306"/>
        <v>13312</v>
      </c>
      <c r="H6591" t="b">
        <f t="shared" si="307"/>
        <v>0</v>
      </c>
      <c r="I6591" t="s">
        <v>482</v>
      </c>
      <c r="J6591">
        <f t="shared" si="308"/>
        <v>1000</v>
      </c>
      <c r="K6591" t="s">
        <v>16</v>
      </c>
      <c r="L6591">
        <v>0</v>
      </c>
      <c r="M6591">
        <f>Googleplaystore[[#This Row],[Installed]]*Googleplaystore[[#This Row],[Price]]</f>
        <v>0</v>
      </c>
      <c r="N6591" t="s">
        <v>17</v>
      </c>
      <c r="O6591" t="s">
        <v>1077</v>
      </c>
      <c r="P6591" s="1">
        <v>43116</v>
      </c>
      <c r="Q6591" s="16">
        <v>1</v>
      </c>
      <c r="R6591" t="s">
        <v>20</v>
      </c>
    </row>
    <row r="6592" spans="1:18" x14ac:dyDescent="0.3">
      <c r="A6592">
        <v>0</v>
      </c>
      <c r="B6592" t="s">
        <v>7943</v>
      </c>
      <c r="C6592" t="s">
        <v>4289</v>
      </c>
      <c r="E6592">
        <v>64</v>
      </c>
      <c r="F6592" t="s">
        <v>12412</v>
      </c>
      <c r="G6592">
        <f t="shared" si="306"/>
        <v>8704</v>
      </c>
      <c r="H6592" t="b">
        <f t="shared" si="307"/>
        <v>0</v>
      </c>
      <c r="I6592" t="s">
        <v>482</v>
      </c>
      <c r="J6592">
        <f t="shared" si="308"/>
        <v>1000</v>
      </c>
      <c r="K6592" t="s">
        <v>16</v>
      </c>
      <c r="L6592">
        <v>0</v>
      </c>
      <c r="M6592">
        <f>Googleplaystore[[#This Row],[Installed]]*Googleplaystore[[#This Row],[Price]]</f>
        <v>0</v>
      </c>
      <c r="N6592" t="s">
        <v>17</v>
      </c>
      <c r="O6592" t="s">
        <v>4290</v>
      </c>
      <c r="P6592" s="1">
        <v>43315</v>
      </c>
      <c r="Q6592" s="16" t="s">
        <v>7928</v>
      </c>
      <c r="R6592" t="s">
        <v>50</v>
      </c>
    </row>
    <row r="6593" spans="1:18" x14ac:dyDescent="0.3">
      <c r="A6593">
        <v>0</v>
      </c>
      <c r="B6593" t="s">
        <v>7944</v>
      </c>
      <c r="C6593" t="s">
        <v>4289</v>
      </c>
      <c r="E6593">
        <v>72</v>
      </c>
      <c r="F6593" t="s">
        <v>12180</v>
      </c>
      <c r="G6593">
        <f t="shared" si="306"/>
        <v>25600</v>
      </c>
      <c r="H6593" t="b">
        <f t="shared" si="307"/>
        <v>0</v>
      </c>
      <c r="I6593" t="s">
        <v>60</v>
      </c>
      <c r="J6593">
        <f t="shared" si="308"/>
        <v>5000</v>
      </c>
      <c r="K6593" t="s">
        <v>16</v>
      </c>
      <c r="L6593">
        <v>0</v>
      </c>
      <c r="M6593">
        <f>Googleplaystore[[#This Row],[Installed]]*Googleplaystore[[#This Row],[Price]]</f>
        <v>0</v>
      </c>
      <c r="N6593" t="s">
        <v>17</v>
      </c>
      <c r="O6593" t="s">
        <v>4290</v>
      </c>
      <c r="P6593" s="1">
        <v>42971</v>
      </c>
      <c r="Q6593" s="16" t="s">
        <v>7938</v>
      </c>
      <c r="R6593" t="s">
        <v>36</v>
      </c>
    </row>
    <row r="6594" spans="1:18" x14ac:dyDescent="0.3">
      <c r="A6594">
        <v>3.3</v>
      </c>
      <c r="B6594" t="s">
        <v>7945</v>
      </c>
      <c r="C6594" t="s">
        <v>4407</v>
      </c>
      <c r="E6594">
        <v>555</v>
      </c>
      <c r="F6594" t="s">
        <v>12203</v>
      </c>
      <c r="G6594">
        <f t="shared" si="306"/>
        <v>31744</v>
      </c>
      <c r="H6594" t="b">
        <f t="shared" si="307"/>
        <v>0</v>
      </c>
      <c r="I6594" t="s">
        <v>38</v>
      </c>
      <c r="J6594">
        <f t="shared" si="308"/>
        <v>50000</v>
      </c>
      <c r="K6594" t="s">
        <v>16</v>
      </c>
      <c r="L6594">
        <v>0</v>
      </c>
      <c r="M6594">
        <f>Googleplaystore[[#This Row],[Installed]]*Googleplaystore[[#This Row],[Price]]</f>
        <v>0</v>
      </c>
      <c r="N6594" t="s">
        <v>17</v>
      </c>
      <c r="O6594" t="s">
        <v>4408</v>
      </c>
      <c r="P6594" s="1">
        <v>43089</v>
      </c>
      <c r="Q6594" s="16" t="s">
        <v>2238</v>
      </c>
      <c r="R6594" t="s">
        <v>53</v>
      </c>
    </row>
    <row r="6595" spans="1:18" x14ac:dyDescent="0.3">
      <c r="A6595">
        <v>4.4000000000000004</v>
      </c>
      <c r="B6595" t="s">
        <v>7946</v>
      </c>
      <c r="C6595" t="s">
        <v>2367</v>
      </c>
      <c r="E6595">
        <v>75</v>
      </c>
      <c r="F6595" t="s">
        <v>12305</v>
      </c>
      <c r="G6595">
        <f t="shared" ref="G6595:G6658" si="309">IF(ISNUMBER(SEARCH("M",F6595)), VALUE(LEFT(F6595, LEN(F6595)-1) *1024))</f>
        <v>3788.8</v>
      </c>
      <c r="H6595" t="b">
        <f t="shared" ref="H6595:H6658" si="310">IF(ISNUMBER(SEARCH("K",F6595)), VALUE(LEFT(F6595, LEN(F6595)-1)))</f>
        <v>0</v>
      </c>
      <c r="I6595" t="s">
        <v>816</v>
      </c>
      <c r="J6595">
        <f t="shared" ref="J6595:J6658" si="311">IF(ISNUMBER(SEARCH("+", I6595)), VALUE(SUBSTITUTE(I6595, "+", "")), I6595)</f>
        <v>500</v>
      </c>
      <c r="K6595" t="s">
        <v>16</v>
      </c>
      <c r="L6595">
        <v>0</v>
      </c>
      <c r="M6595">
        <f>Googleplaystore[[#This Row],[Installed]]*Googleplaystore[[#This Row],[Price]]</f>
        <v>0</v>
      </c>
      <c r="N6595" t="s">
        <v>17</v>
      </c>
      <c r="O6595" t="s">
        <v>901</v>
      </c>
      <c r="P6595" s="1">
        <v>42853</v>
      </c>
      <c r="Q6595" s="16" t="s">
        <v>1143</v>
      </c>
      <c r="R6595" t="s">
        <v>50</v>
      </c>
    </row>
    <row r="6596" spans="1:18" x14ac:dyDescent="0.3">
      <c r="A6596">
        <v>0</v>
      </c>
      <c r="B6596" t="s">
        <v>7947</v>
      </c>
      <c r="C6596" t="s">
        <v>4226</v>
      </c>
      <c r="E6596">
        <v>22</v>
      </c>
      <c r="F6596" t="s">
        <v>12412</v>
      </c>
      <c r="G6596">
        <f t="shared" si="309"/>
        <v>8704</v>
      </c>
      <c r="H6596" t="b">
        <f t="shared" si="310"/>
        <v>0</v>
      </c>
      <c r="I6596" t="s">
        <v>482</v>
      </c>
      <c r="J6596">
        <f t="shared" si="311"/>
        <v>1000</v>
      </c>
      <c r="K6596" t="s">
        <v>16</v>
      </c>
      <c r="L6596">
        <v>0</v>
      </c>
      <c r="M6596">
        <f>Googleplaystore[[#This Row],[Installed]]*Googleplaystore[[#This Row],[Price]]</f>
        <v>0</v>
      </c>
      <c r="N6596" t="s">
        <v>17</v>
      </c>
      <c r="O6596" t="s">
        <v>4227</v>
      </c>
      <c r="P6596" s="1">
        <v>43315</v>
      </c>
      <c r="Q6596" s="16" t="s">
        <v>7928</v>
      </c>
      <c r="R6596" t="s">
        <v>50</v>
      </c>
    </row>
    <row r="6597" spans="1:18" x14ac:dyDescent="0.3">
      <c r="A6597">
        <v>4.4000000000000004</v>
      </c>
      <c r="B6597" t="s">
        <v>7948</v>
      </c>
      <c r="C6597" t="s">
        <v>2367</v>
      </c>
      <c r="E6597">
        <v>36</v>
      </c>
      <c r="F6597" t="s">
        <v>12219</v>
      </c>
      <c r="G6597">
        <f t="shared" si="309"/>
        <v>24576</v>
      </c>
      <c r="H6597" t="b">
        <f t="shared" si="310"/>
        <v>0</v>
      </c>
      <c r="I6597" t="s">
        <v>15</v>
      </c>
      <c r="J6597">
        <f t="shared" si="311"/>
        <v>10000</v>
      </c>
      <c r="K6597" t="s">
        <v>16</v>
      </c>
      <c r="L6597">
        <v>0</v>
      </c>
      <c r="M6597">
        <f>Googleplaystore[[#This Row],[Installed]]*Googleplaystore[[#This Row],[Price]]</f>
        <v>0</v>
      </c>
      <c r="N6597" t="s">
        <v>17</v>
      </c>
      <c r="O6597" t="s">
        <v>2130</v>
      </c>
      <c r="P6597" s="1">
        <v>43265</v>
      </c>
      <c r="Q6597" s="16">
        <v>1</v>
      </c>
      <c r="R6597" t="s">
        <v>53</v>
      </c>
    </row>
    <row r="6598" spans="1:18" x14ac:dyDescent="0.3">
      <c r="A6598">
        <v>4.5999999999999996</v>
      </c>
      <c r="B6598" t="s">
        <v>7949</v>
      </c>
      <c r="C6598" t="s">
        <v>2012</v>
      </c>
      <c r="E6598">
        <v>20</v>
      </c>
      <c r="F6598" t="s">
        <v>12821</v>
      </c>
      <c r="G6598">
        <f t="shared" si="309"/>
        <v>34816</v>
      </c>
      <c r="H6598" t="b">
        <f t="shared" si="310"/>
        <v>0</v>
      </c>
      <c r="I6598" t="s">
        <v>665</v>
      </c>
      <c r="J6598">
        <f t="shared" si="311"/>
        <v>100</v>
      </c>
      <c r="K6598" t="s">
        <v>16</v>
      </c>
      <c r="L6598">
        <v>0</v>
      </c>
      <c r="M6598">
        <f>Googleplaystore[[#This Row],[Installed]]*Googleplaystore[[#This Row],[Price]]</f>
        <v>0</v>
      </c>
      <c r="N6598" t="s">
        <v>222</v>
      </c>
      <c r="O6598" t="s">
        <v>2029</v>
      </c>
      <c r="P6598" s="1">
        <v>43224</v>
      </c>
      <c r="Q6598" s="16">
        <v>1</v>
      </c>
      <c r="R6598" t="s">
        <v>53</v>
      </c>
    </row>
    <row r="6599" spans="1:18" x14ac:dyDescent="0.3">
      <c r="A6599">
        <v>4.4000000000000004</v>
      </c>
      <c r="B6599" t="s">
        <v>7950</v>
      </c>
      <c r="C6599" t="s">
        <v>3070</v>
      </c>
      <c r="E6599">
        <v>19212</v>
      </c>
      <c r="F6599" t="s">
        <v>12609</v>
      </c>
      <c r="G6599">
        <f t="shared" si="309"/>
        <v>7065.6</v>
      </c>
      <c r="H6599" t="b">
        <f t="shared" si="310"/>
        <v>0</v>
      </c>
      <c r="I6599" t="s">
        <v>22</v>
      </c>
      <c r="J6599">
        <f t="shared" si="311"/>
        <v>500000</v>
      </c>
      <c r="K6599" t="s">
        <v>16</v>
      </c>
      <c r="L6599">
        <v>0</v>
      </c>
      <c r="M6599">
        <f>Googleplaystore[[#This Row],[Installed]]*Googleplaystore[[#This Row],[Price]]</f>
        <v>0</v>
      </c>
      <c r="N6599" t="s">
        <v>17</v>
      </c>
      <c r="O6599" t="s">
        <v>3071</v>
      </c>
      <c r="P6599" s="1">
        <v>43315</v>
      </c>
      <c r="Q6599" s="16" t="s">
        <v>7951</v>
      </c>
      <c r="R6599" t="s">
        <v>50</v>
      </c>
    </row>
    <row r="6600" spans="1:18" x14ac:dyDescent="0.3">
      <c r="A6600">
        <v>4.5</v>
      </c>
      <c r="B6600" t="s">
        <v>7952</v>
      </c>
      <c r="C6600" t="s">
        <v>2012</v>
      </c>
      <c r="E6600">
        <v>14</v>
      </c>
      <c r="F6600" t="s">
        <v>12572</v>
      </c>
      <c r="G6600">
        <f t="shared" si="309"/>
        <v>46080</v>
      </c>
      <c r="H6600" t="b">
        <f t="shared" si="310"/>
        <v>0</v>
      </c>
      <c r="I6600" t="s">
        <v>665</v>
      </c>
      <c r="J6600">
        <f t="shared" si="311"/>
        <v>100</v>
      </c>
      <c r="K6600" t="s">
        <v>16</v>
      </c>
      <c r="L6600">
        <v>0</v>
      </c>
      <c r="M6600">
        <f>Googleplaystore[[#This Row],[Installed]]*Googleplaystore[[#This Row],[Price]]</f>
        <v>0</v>
      </c>
      <c r="N6600" t="s">
        <v>30</v>
      </c>
      <c r="O6600" t="s">
        <v>2029</v>
      </c>
      <c r="P6600" s="1">
        <v>43280</v>
      </c>
      <c r="Q6600" s="16">
        <v>1</v>
      </c>
      <c r="R6600" t="s">
        <v>53</v>
      </c>
    </row>
    <row r="6601" spans="1:18" x14ac:dyDescent="0.3">
      <c r="A6601">
        <v>4.0999999999999996</v>
      </c>
      <c r="B6601" t="s">
        <v>7953</v>
      </c>
      <c r="C6601" t="s">
        <v>3533</v>
      </c>
      <c r="E6601">
        <v>46</v>
      </c>
      <c r="F6601" t="s">
        <v>12190</v>
      </c>
      <c r="G6601">
        <f t="shared" si="309"/>
        <v>12288</v>
      </c>
      <c r="H6601" t="b">
        <f t="shared" si="310"/>
        <v>0</v>
      </c>
      <c r="I6601" t="s">
        <v>482</v>
      </c>
      <c r="J6601">
        <f t="shared" si="311"/>
        <v>1000</v>
      </c>
      <c r="K6601" t="s">
        <v>16</v>
      </c>
      <c r="L6601">
        <v>0</v>
      </c>
      <c r="M6601">
        <f>Googleplaystore[[#This Row],[Installed]]*Googleplaystore[[#This Row],[Price]]</f>
        <v>0</v>
      </c>
      <c r="N6601" t="s">
        <v>17</v>
      </c>
      <c r="O6601" t="s">
        <v>3534</v>
      </c>
      <c r="P6601" s="1">
        <v>42746</v>
      </c>
      <c r="Q6601" s="16" t="s">
        <v>24</v>
      </c>
      <c r="R6601" t="s">
        <v>53</v>
      </c>
    </row>
    <row r="6602" spans="1:18" x14ac:dyDescent="0.3">
      <c r="A6602">
        <v>2.2000000000000002</v>
      </c>
      <c r="B6602" t="s">
        <v>7954</v>
      </c>
      <c r="C6602" t="s">
        <v>4289</v>
      </c>
      <c r="E6602">
        <v>23</v>
      </c>
      <c r="F6602" t="s">
        <v>12185</v>
      </c>
      <c r="G6602">
        <f t="shared" si="309"/>
        <v>33792</v>
      </c>
      <c r="H6602" t="b">
        <f t="shared" si="310"/>
        <v>0</v>
      </c>
      <c r="I6602" t="s">
        <v>482</v>
      </c>
      <c r="J6602">
        <f t="shared" si="311"/>
        <v>1000</v>
      </c>
      <c r="K6602" t="s">
        <v>16</v>
      </c>
      <c r="L6602">
        <v>0</v>
      </c>
      <c r="M6602">
        <f>Googleplaystore[[#This Row],[Installed]]*Googleplaystore[[#This Row],[Price]]</f>
        <v>0</v>
      </c>
      <c r="N6602" t="s">
        <v>17</v>
      </c>
      <c r="O6602" t="s">
        <v>4290</v>
      </c>
      <c r="P6602" s="1">
        <v>43257</v>
      </c>
      <c r="Q6602" s="16" t="s">
        <v>812</v>
      </c>
      <c r="R6602" t="s">
        <v>143</v>
      </c>
    </row>
    <row r="6603" spans="1:18" x14ac:dyDescent="0.3">
      <c r="A6603">
        <v>4.2</v>
      </c>
      <c r="B6603" t="s">
        <v>7955</v>
      </c>
      <c r="C6603" t="s">
        <v>2367</v>
      </c>
      <c r="E6603">
        <v>31</v>
      </c>
      <c r="F6603" t="s">
        <v>12235</v>
      </c>
      <c r="G6603">
        <f t="shared" si="309"/>
        <v>35840</v>
      </c>
      <c r="H6603" t="b">
        <f t="shared" si="310"/>
        <v>0</v>
      </c>
      <c r="I6603" t="s">
        <v>60</v>
      </c>
      <c r="J6603">
        <f t="shared" si="311"/>
        <v>5000</v>
      </c>
      <c r="K6603" t="s">
        <v>16</v>
      </c>
      <c r="L6603">
        <v>0</v>
      </c>
      <c r="M6603">
        <f>Googleplaystore[[#This Row],[Installed]]*Googleplaystore[[#This Row],[Price]]</f>
        <v>0</v>
      </c>
      <c r="N6603" t="s">
        <v>17</v>
      </c>
      <c r="O6603" t="s">
        <v>2130</v>
      </c>
      <c r="P6603" s="1">
        <v>43263</v>
      </c>
      <c r="Q6603" s="16">
        <v>1.01</v>
      </c>
      <c r="R6603" t="s">
        <v>53</v>
      </c>
    </row>
    <row r="6604" spans="1:18" x14ac:dyDescent="0.3">
      <c r="A6604">
        <v>4.8</v>
      </c>
      <c r="B6604" t="s">
        <v>7956</v>
      </c>
      <c r="C6604" t="s">
        <v>2367</v>
      </c>
      <c r="E6604">
        <v>4</v>
      </c>
      <c r="F6604" t="s">
        <v>12180</v>
      </c>
      <c r="G6604">
        <f t="shared" si="309"/>
        <v>25600</v>
      </c>
      <c r="H6604" t="b">
        <f t="shared" si="310"/>
        <v>0</v>
      </c>
      <c r="I6604" t="s">
        <v>482</v>
      </c>
      <c r="J6604">
        <f t="shared" si="311"/>
        <v>1000</v>
      </c>
      <c r="K6604" t="s">
        <v>16</v>
      </c>
      <c r="L6604">
        <v>0</v>
      </c>
      <c r="M6604">
        <f>Googleplaystore[[#This Row],[Installed]]*Googleplaystore[[#This Row],[Price]]</f>
        <v>0</v>
      </c>
      <c r="N6604" t="s">
        <v>17</v>
      </c>
      <c r="O6604" t="s">
        <v>2130</v>
      </c>
      <c r="P6604" s="1">
        <v>43301</v>
      </c>
      <c r="Q6604" s="16">
        <v>1</v>
      </c>
      <c r="R6604" t="s">
        <v>53</v>
      </c>
    </row>
    <row r="6605" spans="1:18" x14ac:dyDescent="0.3">
      <c r="A6605">
        <v>0</v>
      </c>
      <c r="B6605" t="s">
        <v>7957</v>
      </c>
      <c r="C6605" t="s">
        <v>2012</v>
      </c>
      <c r="E6605">
        <v>0</v>
      </c>
      <c r="F6605" t="s">
        <v>12409</v>
      </c>
      <c r="G6605">
        <f t="shared" si="309"/>
        <v>49152</v>
      </c>
      <c r="H6605" t="b">
        <f t="shared" si="310"/>
        <v>0</v>
      </c>
      <c r="I6605" t="s">
        <v>663</v>
      </c>
      <c r="J6605">
        <f t="shared" si="311"/>
        <v>50</v>
      </c>
      <c r="K6605" t="s">
        <v>16</v>
      </c>
      <c r="L6605">
        <v>0</v>
      </c>
      <c r="M6605">
        <f>Googleplaystore[[#This Row],[Installed]]*Googleplaystore[[#This Row],[Price]]</f>
        <v>0</v>
      </c>
      <c r="N6605" t="s">
        <v>30</v>
      </c>
      <c r="O6605" t="s">
        <v>2029</v>
      </c>
      <c r="P6605" s="1">
        <v>43287</v>
      </c>
      <c r="Q6605" s="16">
        <v>1</v>
      </c>
      <c r="R6605" t="s">
        <v>53</v>
      </c>
    </row>
    <row r="6606" spans="1:18" x14ac:dyDescent="0.3">
      <c r="A6606">
        <v>0</v>
      </c>
      <c r="B6606" t="s">
        <v>7958</v>
      </c>
      <c r="C6606" t="s">
        <v>3677</v>
      </c>
      <c r="E6606">
        <v>3</v>
      </c>
      <c r="F6606" t="s">
        <v>15215</v>
      </c>
      <c r="G6606">
        <f t="shared" si="309"/>
        <v>1024</v>
      </c>
      <c r="H6606" t="b">
        <f t="shared" si="310"/>
        <v>0</v>
      </c>
      <c r="I6606" t="s">
        <v>816</v>
      </c>
      <c r="J6606">
        <f t="shared" si="311"/>
        <v>500</v>
      </c>
      <c r="K6606" t="s">
        <v>16</v>
      </c>
      <c r="L6606">
        <v>0</v>
      </c>
      <c r="M6606">
        <f>Googleplaystore[[#This Row],[Installed]]*Googleplaystore[[#This Row],[Price]]</f>
        <v>0</v>
      </c>
      <c r="N6606" t="s">
        <v>17</v>
      </c>
      <c r="O6606" t="s">
        <v>3678</v>
      </c>
      <c r="P6606" s="1">
        <v>42215</v>
      </c>
      <c r="Q6606" s="16" t="s">
        <v>6216</v>
      </c>
      <c r="R6606" t="s">
        <v>122</v>
      </c>
    </row>
    <row r="6607" spans="1:18" x14ac:dyDescent="0.3">
      <c r="A6607">
        <v>3.2</v>
      </c>
      <c r="B6607" t="s">
        <v>7959</v>
      </c>
      <c r="C6607" t="s">
        <v>1283</v>
      </c>
      <c r="E6607">
        <v>124</v>
      </c>
      <c r="F6607" t="s">
        <v>12355</v>
      </c>
      <c r="G6607">
        <f t="shared" si="309"/>
        <v>7372.8</v>
      </c>
      <c r="H6607" t="b">
        <f t="shared" si="310"/>
        <v>0</v>
      </c>
      <c r="I6607" t="s">
        <v>15</v>
      </c>
      <c r="J6607">
        <f t="shared" si="311"/>
        <v>10000</v>
      </c>
      <c r="K6607" t="s">
        <v>16</v>
      </c>
      <c r="L6607">
        <v>0</v>
      </c>
      <c r="M6607">
        <f>Googleplaystore[[#This Row],[Installed]]*Googleplaystore[[#This Row],[Price]]</f>
        <v>0</v>
      </c>
      <c r="N6607" t="s">
        <v>17</v>
      </c>
      <c r="O6607" t="s">
        <v>1284</v>
      </c>
      <c r="P6607" s="1">
        <v>43103</v>
      </c>
      <c r="Q6607" s="16" t="s">
        <v>58</v>
      </c>
      <c r="R6607" t="s">
        <v>50</v>
      </c>
    </row>
    <row r="6608" spans="1:18" x14ac:dyDescent="0.3">
      <c r="A6608">
        <v>4.3</v>
      </c>
      <c r="B6608" t="s">
        <v>7960</v>
      </c>
      <c r="C6608" t="s">
        <v>3533</v>
      </c>
      <c r="E6608">
        <v>291</v>
      </c>
      <c r="F6608" t="s">
        <v>12177</v>
      </c>
      <c r="G6608">
        <f t="shared" si="309"/>
        <v>14336</v>
      </c>
      <c r="H6608" t="b">
        <f t="shared" si="310"/>
        <v>0</v>
      </c>
      <c r="I6608" t="s">
        <v>15</v>
      </c>
      <c r="J6608">
        <f t="shared" si="311"/>
        <v>10000</v>
      </c>
      <c r="K6608" t="s">
        <v>16</v>
      </c>
      <c r="L6608">
        <v>0</v>
      </c>
      <c r="M6608">
        <f>Googleplaystore[[#This Row],[Installed]]*Googleplaystore[[#This Row],[Price]]</f>
        <v>0</v>
      </c>
      <c r="N6608" t="s">
        <v>17</v>
      </c>
      <c r="O6608" t="s">
        <v>3534</v>
      </c>
      <c r="P6608" s="1">
        <v>42446</v>
      </c>
      <c r="Q6608" s="16" t="s">
        <v>58</v>
      </c>
      <c r="R6608" t="s">
        <v>53</v>
      </c>
    </row>
    <row r="6609" spans="1:18" x14ac:dyDescent="0.3">
      <c r="A6609">
        <v>4</v>
      </c>
      <c r="B6609" t="s">
        <v>668</v>
      </c>
      <c r="C6609" t="s">
        <v>658</v>
      </c>
      <c r="E6609">
        <v>516917</v>
      </c>
      <c r="F6609" t="s">
        <v>31</v>
      </c>
      <c r="G6609" t="b">
        <f t="shared" si="309"/>
        <v>0</v>
      </c>
      <c r="H6609" t="b">
        <f t="shared" si="310"/>
        <v>0</v>
      </c>
      <c r="I6609" t="s">
        <v>55</v>
      </c>
      <c r="J6609">
        <f t="shared" si="311"/>
        <v>10000000</v>
      </c>
      <c r="K6609" t="s">
        <v>16</v>
      </c>
      <c r="L6609">
        <v>0</v>
      </c>
      <c r="M6609">
        <f>Googleplaystore[[#This Row],[Installed]]*Googleplaystore[[#This Row],[Price]]</f>
        <v>0</v>
      </c>
      <c r="N6609" t="s">
        <v>222</v>
      </c>
      <c r="O6609" t="s">
        <v>659</v>
      </c>
      <c r="P6609" s="1">
        <v>43314</v>
      </c>
      <c r="Q6609" s="16">
        <v>0</v>
      </c>
      <c r="R6609" t="s">
        <v>31</v>
      </c>
    </row>
    <row r="6610" spans="1:18" x14ac:dyDescent="0.3">
      <c r="A6610">
        <v>4.5999999999999996</v>
      </c>
      <c r="B6610" t="s">
        <v>7961</v>
      </c>
      <c r="C6610" t="s">
        <v>3677</v>
      </c>
      <c r="E6610">
        <v>21</v>
      </c>
      <c r="F6610" t="s">
        <v>12260</v>
      </c>
      <c r="G6610">
        <f t="shared" si="309"/>
        <v>9113.6</v>
      </c>
      <c r="H6610" t="b">
        <f t="shared" si="310"/>
        <v>0</v>
      </c>
      <c r="I6610" t="s">
        <v>482</v>
      </c>
      <c r="J6610">
        <f t="shared" si="311"/>
        <v>1000</v>
      </c>
      <c r="K6610" t="s">
        <v>16</v>
      </c>
      <c r="L6610">
        <v>0</v>
      </c>
      <c r="M6610">
        <f>Googleplaystore[[#This Row],[Installed]]*Googleplaystore[[#This Row],[Price]]</f>
        <v>0</v>
      </c>
      <c r="N6610" t="s">
        <v>17</v>
      </c>
      <c r="O6610" t="s">
        <v>3678</v>
      </c>
      <c r="P6610" s="1">
        <v>43228</v>
      </c>
      <c r="Q6610" s="16">
        <v>1.3</v>
      </c>
      <c r="R6610" t="s">
        <v>50</v>
      </c>
    </row>
    <row r="6611" spans="1:18" x14ac:dyDescent="0.3">
      <c r="A6611">
        <v>4.4000000000000004</v>
      </c>
      <c r="B6611" t="s">
        <v>7962</v>
      </c>
      <c r="C6611" t="s">
        <v>2367</v>
      </c>
      <c r="E6611">
        <v>572</v>
      </c>
      <c r="F6611" t="s">
        <v>31</v>
      </c>
      <c r="G6611" t="b">
        <f t="shared" si="309"/>
        <v>0</v>
      </c>
      <c r="H6611" t="b">
        <f t="shared" si="310"/>
        <v>0</v>
      </c>
      <c r="I6611" t="s">
        <v>34</v>
      </c>
      <c r="J6611">
        <f t="shared" si="311"/>
        <v>100000</v>
      </c>
      <c r="K6611" t="s">
        <v>16</v>
      </c>
      <c r="L6611">
        <v>0</v>
      </c>
      <c r="M6611">
        <f>Googleplaystore[[#This Row],[Installed]]*Googleplaystore[[#This Row],[Price]]</f>
        <v>0</v>
      </c>
      <c r="N6611" t="s">
        <v>17</v>
      </c>
      <c r="O6611" t="s">
        <v>1077</v>
      </c>
      <c r="P6611" s="1">
        <v>42964</v>
      </c>
      <c r="Q6611" s="16">
        <v>0</v>
      </c>
      <c r="R6611" t="s">
        <v>31</v>
      </c>
    </row>
    <row r="6612" spans="1:18" x14ac:dyDescent="0.3">
      <c r="A6612">
        <v>4.5</v>
      </c>
      <c r="B6612" t="s">
        <v>7963</v>
      </c>
      <c r="C6612" t="s">
        <v>3677</v>
      </c>
      <c r="E6612">
        <v>31621</v>
      </c>
      <c r="F6612" t="s">
        <v>19356</v>
      </c>
      <c r="G6612" t="b">
        <f t="shared" si="309"/>
        <v>0</v>
      </c>
      <c r="H6612">
        <f t="shared" si="310"/>
        <v>208</v>
      </c>
      <c r="I6612" t="s">
        <v>26</v>
      </c>
      <c r="J6612">
        <f t="shared" si="311"/>
        <v>5000000</v>
      </c>
      <c r="K6612" t="s">
        <v>16</v>
      </c>
      <c r="L6612">
        <v>0</v>
      </c>
      <c r="M6612">
        <f>Googleplaystore[[#This Row],[Installed]]*Googleplaystore[[#This Row],[Price]]</f>
        <v>0</v>
      </c>
      <c r="N6612" t="s">
        <v>17</v>
      </c>
      <c r="O6612" t="s">
        <v>3678</v>
      </c>
      <c r="P6612" s="1">
        <v>40734</v>
      </c>
      <c r="Q6612" s="16" t="s">
        <v>97</v>
      </c>
      <c r="R6612" t="s">
        <v>229</v>
      </c>
    </row>
    <row r="6613" spans="1:18" x14ac:dyDescent="0.3">
      <c r="A6613">
        <v>0</v>
      </c>
      <c r="B6613" t="s">
        <v>7964</v>
      </c>
      <c r="C6613" t="s">
        <v>1283</v>
      </c>
      <c r="E6613">
        <v>38</v>
      </c>
      <c r="F6613" t="s">
        <v>12221</v>
      </c>
      <c r="G6613">
        <f t="shared" si="309"/>
        <v>9625.6</v>
      </c>
      <c r="H6613" t="b">
        <f t="shared" si="310"/>
        <v>0</v>
      </c>
      <c r="I6613" t="s">
        <v>60</v>
      </c>
      <c r="J6613">
        <f t="shared" si="311"/>
        <v>5000</v>
      </c>
      <c r="K6613" t="s">
        <v>16</v>
      </c>
      <c r="L6613">
        <v>0</v>
      </c>
      <c r="M6613">
        <f>Googleplaystore[[#This Row],[Installed]]*Googleplaystore[[#This Row],[Price]]</f>
        <v>0</v>
      </c>
      <c r="N6613" t="s">
        <v>17</v>
      </c>
      <c r="O6613" t="s">
        <v>1284</v>
      </c>
      <c r="P6613" s="1">
        <v>43281</v>
      </c>
      <c r="Q6613" s="16" t="s">
        <v>997</v>
      </c>
      <c r="R6613" t="s">
        <v>36</v>
      </c>
    </row>
    <row r="6614" spans="1:18" x14ac:dyDescent="0.3">
      <c r="A6614">
        <v>3.4</v>
      </c>
      <c r="B6614" t="s">
        <v>7965</v>
      </c>
      <c r="C6614" t="s">
        <v>309</v>
      </c>
      <c r="E6614">
        <v>91</v>
      </c>
      <c r="F6614" t="s">
        <v>12427</v>
      </c>
      <c r="G6614">
        <f t="shared" si="309"/>
        <v>8499.2000000000007</v>
      </c>
      <c r="H6614" t="b">
        <f t="shared" si="310"/>
        <v>0</v>
      </c>
      <c r="I6614" t="s">
        <v>15</v>
      </c>
      <c r="J6614">
        <f t="shared" si="311"/>
        <v>10000</v>
      </c>
      <c r="K6614" t="s">
        <v>16</v>
      </c>
      <c r="L6614">
        <v>0</v>
      </c>
      <c r="M6614">
        <f>Googleplaystore[[#This Row],[Installed]]*Googleplaystore[[#This Row],[Price]]</f>
        <v>0</v>
      </c>
      <c r="N6614" t="s">
        <v>17</v>
      </c>
      <c r="O6614" t="s">
        <v>310</v>
      </c>
      <c r="P6614" s="1">
        <v>43179</v>
      </c>
      <c r="Q6614" s="16" t="s">
        <v>7966</v>
      </c>
      <c r="R6614" t="s">
        <v>143</v>
      </c>
    </row>
    <row r="6615" spans="1:18" x14ac:dyDescent="0.3">
      <c r="A6615">
        <v>0</v>
      </c>
      <c r="B6615" t="s">
        <v>7967</v>
      </c>
      <c r="C6615" t="s">
        <v>309</v>
      </c>
      <c r="E6615">
        <v>9</v>
      </c>
      <c r="F6615" t="s">
        <v>12609</v>
      </c>
      <c r="G6615">
        <f t="shared" si="309"/>
        <v>7065.6</v>
      </c>
      <c r="H6615" t="b">
        <f t="shared" si="310"/>
        <v>0</v>
      </c>
      <c r="I6615" t="s">
        <v>482</v>
      </c>
      <c r="J6615">
        <f t="shared" si="311"/>
        <v>1000</v>
      </c>
      <c r="K6615" t="s">
        <v>16</v>
      </c>
      <c r="L6615">
        <v>0</v>
      </c>
      <c r="M6615">
        <f>Googleplaystore[[#This Row],[Installed]]*Googleplaystore[[#This Row],[Price]]</f>
        <v>0</v>
      </c>
      <c r="N6615" t="s">
        <v>17</v>
      </c>
      <c r="O6615" t="s">
        <v>310</v>
      </c>
      <c r="P6615" s="1">
        <v>42719</v>
      </c>
      <c r="Q6615" s="16" t="s">
        <v>19</v>
      </c>
      <c r="R6615" t="s">
        <v>32</v>
      </c>
    </row>
    <row r="6616" spans="1:18" x14ac:dyDescent="0.3">
      <c r="A6616">
        <v>0</v>
      </c>
      <c r="B6616" t="s">
        <v>7968</v>
      </c>
      <c r="C6616" t="s">
        <v>309</v>
      </c>
      <c r="E6616">
        <v>0</v>
      </c>
      <c r="F6616" t="s">
        <v>12190</v>
      </c>
      <c r="G6616">
        <f t="shared" si="309"/>
        <v>12288</v>
      </c>
      <c r="H6616" t="b">
        <f t="shared" si="310"/>
        <v>0</v>
      </c>
      <c r="I6616" t="s">
        <v>838</v>
      </c>
      <c r="J6616">
        <f t="shared" si="311"/>
        <v>10</v>
      </c>
      <c r="K6616" t="s">
        <v>16</v>
      </c>
      <c r="L6616">
        <v>0</v>
      </c>
      <c r="M6616">
        <f>Googleplaystore[[#This Row],[Installed]]*Googleplaystore[[#This Row],[Price]]</f>
        <v>0</v>
      </c>
      <c r="N6616" t="s">
        <v>17</v>
      </c>
      <c r="O6616" t="s">
        <v>310</v>
      </c>
      <c r="P6616" s="1">
        <v>43315</v>
      </c>
      <c r="Q6616" s="16" t="s">
        <v>2428</v>
      </c>
      <c r="R6616" t="s">
        <v>334</v>
      </c>
    </row>
    <row r="6617" spans="1:18" x14ac:dyDescent="0.3">
      <c r="A6617">
        <v>3.3</v>
      </c>
      <c r="B6617" t="s">
        <v>7969</v>
      </c>
      <c r="C6617" t="s">
        <v>3677</v>
      </c>
      <c r="E6617">
        <v>688</v>
      </c>
      <c r="F6617" t="s">
        <v>12198</v>
      </c>
      <c r="G6617">
        <f t="shared" si="309"/>
        <v>5632</v>
      </c>
      <c r="H6617" t="b">
        <f t="shared" si="310"/>
        <v>0</v>
      </c>
      <c r="I6617" t="s">
        <v>34</v>
      </c>
      <c r="J6617">
        <f t="shared" si="311"/>
        <v>100000</v>
      </c>
      <c r="K6617" t="s">
        <v>16</v>
      </c>
      <c r="L6617">
        <v>0</v>
      </c>
      <c r="M6617">
        <f>Googleplaystore[[#This Row],[Installed]]*Googleplaystore[[#This Row],[Price]]</f>
        <v>0</v>
      </c>
      <c r="N6617" t="s">
        <v>17</v>
      </c>
      <c r="O6617" t="s">
        <v>3678</v>
      </c>
      <c r="P6617" s="1">
        <v>42983</v>
      </c>
      <c r="Q6617" s="16" t="s">
        <v>2262</v>
      </c>
      <c r="R6617" t="s">
        <v>93</v>
      </c>
    </row>
    <row r="6618" spans="1:18" x14ac:dyDescent="0.3">
      <c r="A6618">
        <v>4.2</v>
      </c>
      <c r="B6618" t="s">
        <v>7970</v>
      </c>
      <c r="C6618" t="s">
        <v>2367</v>
      </c>
      <c r="E6618">
        <v>7000</v>
      </c>
      <c r="F6618" t="s">
        <v>12229</v>
      </c>
      <c r="G6618">
        <f t="shared" si="309"/>
        <v>26624</v>
      </c>
      <c r="H6618" t="b">
        <f t="shared" si="310"/>
        <v>0</v>
      </c>
      <c r="I6618" t="s">
        <v>42</v>
      </c>
      <c r="J6618">
        <f t="shared" si="311"/>
        <v>1000000</v>
      </c>
      <c r="K6618" t="s">
        <v>16</v>
      </c>
      <c r="L6618">
        <v>0</v>
      </c>
      <c r="M6618">
        <f>Googleplaystore[[#This Row],[Installed]]*Googleplaystore[[#This Row],[Price]]</f>
        <v>0</v>
      </c>
      <c r="N6618" t="s">
        <v>30</v>
      </c>
      <c r="O6618" t="s">
        <v>1077</v>
      </c>
      <c r="P6618" s="1">
        <v>43314</v>
      </c>
      <c r="Q6618" s="16" t="s">
        <v>2274</v>
      </c>
      <c r="R6618" t="s">
        <v>36</v>
      </c>
    </row>
    <row r="6619" spans="1:18" x14ac:dyDescent="0.3">
      <c r="A6619">
        <v>0</v>
      </c>
      <c r="B6619" t="s">
        <v>7971</v>
      </c>
      <c r="C6619" t="s">
        <v>2367</v>
      </c>
      <c r="E6619">
        <v>1</v>
      </c>
      <c r="F6619" t="s">
        <v>13112</v>
      </c>
      <c r="G6619">
        <f t="shared" si="309"/>
        <v>100352</v>
      </c>
      <c r="H6619" t="b">
        <f t="shared" si="310"/>
        <v>0</v>
      </c>
      <c r="I6619" t="s">
        <v>665</v>
      </c>
      <c r="J6619">
        <f t="shared" si="311"/>
        <v>100</v>
      </c>
      <c r="K6619" t="s">
        <v>16</v>
      </c>
      <c r="L6619">
        <v>0</v>
      </c>
      <c r="M6619">
        <f>Googleplaystore[[#This Row],[Installed]]*Googleplaystore[[#This Row],[Price]]</f>
        <v>0</v>
      </c>
      <c r="N6619" t="s">
        <v>17</v>
      </c>
      <c r="O6619" t="s">
        <v>2038</v>
      </c>
      <c r="P6619" s="1">
        <v>43028</v>
      </c>
      <c r="Q6619" s="16">
        <v>1.093</v>
      </c>
      <c r="R6619" t="s">
        <v>50</v>
      </c>
    </row>
    <row r="6620" spans="1:18" x14ac:dyDescent="0.3">
      <c r="A6620">
        <v>2.4</v>
      </c>
      <c r="B6620" t="s">
        <v>7972</v>
      </c>
      <c r="C6620" t="s">
        <v>309</v>
      </c>
      <c r="E6620">
        <v>16</v>
      </c>
      <c r="F6620" t="s">
        <v>12215</v>
      </c>
      <c r="G6620">
        <f t="shared" si="309"/>
        <v>5324.8</v>
      </c>
      <c r="H6620" t="b">
        <f t="shared" si="310"/>
        <v>0</v>
      </c>
      <c r="I6620" t="s">
        <v>816</v>
      </c>
      <c r="J6620">
        <f t="shared" si="311"/>
        <v>500</v>
      </c>
      <c r="K6620" t="s">
        <v>16</v>
      </c>
      <c r="L6620">
        <v>0</v>
      </c>
      <c r="M6620">
        <f>Googleplaystore[[#This Row],[Installed]]*Googleplaystore[[#This Row],[Price]]</f>
        <v>0</v>
      </c>
      <c r="N6620" t="s">
        <v>17</v>
      </c>
      <c r="O6620" t="s">
        <v>310</v>
      </c>
      <c r="P6620" s="1">
        <v>42494</v>
      </c>
      <c r="Q6620" s="16" t="s">
        <v>121</v>
      </c>
      <c r="R6620" t="s">
        <v>53</v>
      </c>
    </row>
    <row r="6621" spans="1:18" x14ac:dyDescent="0.3">
      <c r="A6621">
        <v>3.2</v>
      </c>
      <c r="B6621" t="s">
        <v>7973</v>
      </c>
      <c r="C6621" t="s">
        <v>309</v>
      </c>
      <c r="E6621">
        <v>54</v>
      </c>
      <c r="F6621" t="s">
        <v>12789</v>
      </c>
      <c r="G6621">
        <f t="shared" si="309"/>
        <v>7884.8</v>
      </c>
      <c r="H6621" t="b">
        <f t="shared" si="310"/>
        <v>0</v>
      </c>
      <c r="I6621" t="s">
        <v>482</v>
      </c>
      <c r="J6621">
        <f t="shared" si="311"/>
        <v>1000</v>
      </c>
      <c r="K6621" t="s">
        <v>16</v>
      </c>
      <c r="L6621">
        <v>0</v>
      </c>
      <c r="M6621">
        <f>Googleplaystore[[#This Row],[Installed]]*Googleplaystore[[#This Row],[Price]]</f>
        <v>0</v>
      </c>
      <c r="N6621" t="s">
        <v>17</v>
      </c>
      <c r="O6621" t="s">
        <v>310</v>
      </c>
      <c r="P6621" s="1">
        <v>42429</v>
      </c>
      <c r="Q6621" s="16" t="s">
        <v>7974</v>
      </c>
      <c r="R6621" t="s">
        <v>53</v>
      </c>
    </row>
    <row r="6622" spans="1:18" x14ac:dyDescent="0.3">
      <c r="A6622">
        <v>3.1</v>
      </c>
      <c r="B6622" t="s">
        <v>7975</v>
      </c>
      <c r="C6622" t="s">
        <v>309</v>
      </c>
      <c r="E6622">
        <v>104</v>
      </c>
      <c r="F6622" t="s">
        <v>12673</v>
      </c>
      <c r="G6622">
        <f t="shared" si="309"/>
        <v>5427.2</v>
      </c>
      <c r="H6622" t="b">
        <f t="shared" si="310"/>
        <v>0</v>
      </c>
      <c r="I6622" t="s">
        <v>15</v>
      </c>
      <c r="J6622">
        <f t="shared" si="311"/>
        <v>10000</v>
      </c>
      <c r="K6622" t="s">
        <v>16</v>
      </c>
      <c r="L6622">
        <v>0</v>
      </c>
      <c r="M6622">
        <f>Googleplaystore[[#This Row],[Installed]]*Googleplaystore[[#This Row],[Price]]</f>
        <v>0</v>
      </c>
      <c r="N6622" t="s">
        <v>17</v>
      </c>
      <c r="O6622" t="s">
        <v>310</v>
      </c>
      <c r="P6622" s="1">
        <v>42138</v>
      </c>
      <c r="Q6622" s="16">
        <v>2</v>
      </c>
      <c r="R6622" t="s">
        <v>122</v>
      </c>
    </row>
    <row r="6623" spans="1:18" x14ac:dyDescent="0.3">
      <c r="A6623">
        <v>3.8</v>
      </c>
      <c r="B6623" t="s">
        <v>7976</v>
      </c>
      <c r="C6623" t="s">
        <v>3677</v>
      </c>
      <c r="E6623">
        <v>39</v>
      </c>
      <c r="F6623" t="s">
        <v>19225</v>
      </c>
      <c r="G6623" t="b">
        <f t="shared" si="309"/>
        <v>0</v>
      </c>
      <c r="H6623">
        <f t="shared" si="310"/>
        <v>375</v>
      </c>
      <c r="I6623" t="s">
        <v>15</v>
      </c>
      <c r="J6623">
        <f t="shared" si="311"/>
        <v>10000</v>
      </c>
      <c r="K6623" t="s">
        <v>16</v>
      </c>
      <c r="L6623">
        <v>0</v>
      </c>
      <c r="M6623">
        <f>Googleplaystore[[#This Row],[Installed]]*Googleplaystore[[#This Row],[Price]]</f>
        <v>0</v>
      </c>
      <c r="N6623" t="s">
        <v>30</v>
      </c>
      <c r="O6623" t="s">
        <v>3678</v>
      </c>
      <c r="P6623" s="1">
        <v>41929</v>
      </c>
      <c r="Q6623" s="16" t="s">
        <v>2235</v>
      </c>
      <c r="R6623" t="s">
        <v>229</v>
      </c>
    </row>
    <row r="6624" spans="1:18" x14ac:dyDescent="0.3">
      <c r="A6624">
        <v>0</v>
      </c>
      <c r="B6624" t="s">
        <v>7977</v>
      </c>
      <c r="C6624" t="s">
        <v>309</v>
      </c>
      <c r="E6624">
        <v>0</v>
      </c>
      <c r="F6624" t="s">
        <v>12305</v>
      </c>
      <c r="G6624">
        <f t="shared" si="309"/>
        <v>3788.8</v>
      </c>
      <c r="H6624" t="b">
        <f t="shared" si="310"/>
        <v>0</v>
      </c>
      <c r="I6624" t="s">
        <v>838</v>
      </c>
      <c r="J6624">
        <f t="shared" si="311"/>
        <v>10</v>
      </c>
      <c r="K6624" t="s">
        <v>16</v>
      </c>
      <c r="L6624">
        <v>0</v>
      </c>
      <c r="M6624">
        <f>Googleplaystore[[#This Row],[Installed]]*Googleplaystore[[#This Row],[Price]]</f>
        <v>0</v>
      </c>
      <c r="N6624" t="s">
        <v>17</v>
      </c>
      <c r="O6624" t="s">
        <v>310</v>
      </c>
      <c r="P6624" s="1">
        <v>42727</v>
      </c>
      <c r="Q6624" s="16">
        <v>1.21</v>
      </c>
      <c r="R6624" t="s">
        <v>53</v>
      </c>
    </row>
    <row r="6625" spans="1:18" x14ac:dyDescent="0.3">
      <c r="A6625">
        <v>4.8</v>
      </c>
      <c r="B6625" t="s">
        <v>7978</v>
      </c>
      <c r="C6625" t="s">
        <v>1893</v>
      </c>
      <c r="E6625">
        <v>74</v>
      </c>
      <c r="F6625" t="s">
        <v>12262</v>
      </c>
      <c r="G6625">
        <f t="shared" si="309"/>
        <v>2969.6</v>
      </c>
      <c r="H6625" t="b">
        <f t="shared" si="310"/>
        <v>0</v>
      </c>
      <c r="I6625" t="s">
        <v>60</v>
      </c>
      <c r="J6625">
        <f t="shared" si="311"/>
        <v>5000</v>
      </c>
      <c r="K6625" t="s">
        <v>16</v>
      </c>
      <c r="L6625">
        <v>0</v>
      </c>
      <c r="M6625">
        <f>Googleplaystore[[#This Row],[Installed]]*Googleplaystore[[#This Row],[Price]]</f>
        <v>0</v>
      </c>
      <c r="N6625" t="s">
        <v>30</v>
      </c>
      <c r="O6625" t="s">
        <v>1894</v>
      </c>
      <c r="P6625" s="1">
        <v>42277</v>
      </c>
      <c r="Q6625" s="16">
        <v>1.6</v>
      </c>
      <c r="R6625" t="s">
        <v>93</v>
      </c>
    </row>
    <row r="6626" spans="1:18" x14ac:dyDescent="0.3">
      <c r="A6626">
        <v>3.7</v>
      </c>
      <c r="B6626" t="s">
        <v>7979</v>
      </c>
      <c r="C6626" t="s">
        <v>3958</v>
      </c>
      <c r="E6626">
        <v>7</v>
      </c>
      <c r="F6626" t="s">
        <v>12270</v>
      </c>
      <c r="G6626">
        <f t="shared" si="309"/>
        <v>18432</v>
      </c>
      <c r="H6626" t="b">
        <f t="shared" si="310"/>
        <v>0</v>
      </c>
      <c r="I6626" t="s">
        <v>482</v>
      </c>
      <c r="J6626">
        <f t="shared" si="311"/>
        <v>1000</v>
      </c>
      <c r="K6626" t="s">
        <v>16</v>
      </c>
      <c r="L6626">
        <v>0</v>
      </c>
      <c r="M6626">
        <f>Googleplaystore[[#This Row],[Installed]]*Googleplaystore[[#This Row],[Price]]</f>
        <v>0</v>
      </c>
      <c r="N6626" t="s">
        <v>30</v>
      </c>
      <c r="O6626" t="s">
        <v>3959</v>
      </c>
      <c r="P6626" s="1">
        <v>43261</v>
      </c>
      <c r="Q6626" s="16" t="s">
        <v>7980</v>
      </c>
      <c r="R6626" t="s">
        <v>143</v>
      </c>
    </row>
    <row r="6627" spans="1:18" x14ac:dyDescent="0.3">
      <c r="A6627">
        <v>4.2</v>
      </c>
      <c r="B6627" t="s">
        <v>7981</v>
      </c>
      <c r="C6627" t="s">
        <v>3677</v>
      </c>
      <c r="E6627">
        <v>5463</v>
      </c>
      <c r="F6627" t="s">
        <v>12211</v>
      </c>
      <c r="G6627">
        <f t="shared" si="309"/>
        <v>6144</v>
      </c>
      <c r="H6627" t="b">
        <f t="shared" si="310"/>
        <v>0</v>
      </c>
      <c r="I6627" t="s">
        <v>42</v>
      </c>
      <c r="J6627">
        <f t="shared" si="311"/>
        <v>1000000</v>
      </c>
      <c r="K6627" t="s">
        <v>16</v>
      </c>
      <c r="L6627">
        <v>0</v>
      </c>
      <c r="M6627">
        <f>Googleplaystore[[#This Row],[Installed]]*Googleplaystore[[#This Row],[Price]]</f>
        <v>0</v>
      </c>
      <c r="N6627" t="s">
        <v>17</v>
      </c>
      <c r="O6627" t="s">
        <v>3678</v>
      </c>
      <c r="P6627" s="1">
        <v>42972</v>
      </c>
      <c r="Q6627" s="16">
        <v>4</v>
      </c>
      <c r="R6627" t="s">
        <v>50</v>
      </c>
    </row>
    <row r="6628" spans="1:18" x14ac:dyDescent="0.3">
      <c r="A6628">
        <v>3.7</v>
      </c>
      <c r="B6628" t="s">
        <v>7982</v>
      </c>
      <c r="C6628" t="s">
        <v>3070</v>
      </c>
      <c r="E6628">
        <v>2094</v>
      </c>
      <c r="F6628" t="s">
        <v>12821</v>
      </c>
      <c r="G6628">
        <f t="shared" si="309"/>
        <v>34816</v>
      </c>
      <c r="H6628" t="b">
        <f t="shared" si="310"/>
        <v>0</v>
      </c>
      <c r="I6628" t="s">
        <v>34</v>
      </c>
      <c r="J6628">
        <f t="shared" si="311"/>
        <v>100000</v>
      </c>
      <c r="K6628" t="s">
        <v>16</v>
      </c>
      <c r="L6628">
        <v>0</v>
      </c>
      <c r="M6628">
        <f>Googleplaystore[[#This Row],[Installed]]*Googleplaystore[[#This Row],[Price]]</f>
        <v>0</v>
      </c>
      <c r="N6628" t="s">
        <v>17</v>
      </c>
      <c r="O6628" t="s">
        <v>3071</v>
      </c>
      <c r="P6628" s="1">
        <v>43283</v>
      </c>
      <c r="Q6628" s="16" t="s">
        <v>7983</v>
      </c>
      <c r="R6628" t="s">
        <v>50</v>
      </c>
    </row>
    <row r="6629" spans="1:18" x14ac:dyDescent="0.3">
      <c r="A6629">
        <v>3</v>
      </c>
      <c r="B6629" t="s">
        <v>7984</v>
      </c>
      <c r="C6629" t="s">
        <v>3958</v>
      </c>
      <c r="E6629">
        <v>5</v>
      </c>
      <c r="F6629" t="s">
        <v>12207</v>
      </c>
      <c r="G6629">
        <f t="shared" si="309"/>
        <v>7168</v>
      </c>
      <c r="H6629" t="b">
        <f t="shared" si="310"/>
        <v>0</v>
      </c>
      <c r="I6629" t="s">
        <v>665</v>
      </c>
      <c r="J6629">
        <f t="shared" si="311"/>
        <v>100</v>
      </c>
      <c r="K6629" t="s">
        <v>383</v>
      </c>
      <c r="L6629" s="2">
        <v>4.99</v>
      </c>
      <c r="M6629">
        <f>Googleplaystore[[#This Row],[Installed]]*Googleplaystore[[#This Row],[Price]]</f>
        <v>499</v>
      </c>
      <c r="N6629" t="s">
        <v>17</v>
      </c>
      <c r="O6629" t="s">
        <v>3959</v>
      </c>
      <c r="P6629" s="1">
        <v>41681</v>
      </c>
      <c r="Q6629" s="16">
        <v>1.3</v>
      </c>
      <c r="R6629" t="s">
        <v>122</v>
      </c>
    </row>
    <row r="6630" spans="1:18" x14ac:dyDescent="0.3">
      <c r="A6630">
        <v>3.9</v>
      </c>
      <c r="B6630" t="s">
        <v>7985</v>
      </c>
      <c r="C6630" t="s">
        <v>239</v>
      </c>
      <c r="E6630">
        <v>56</v>
      </c>
      <c r="F6630" t="s">
        <v>12264</v>
      </c>
      <c r="G6630">
        <f t="shared" si="309"/>
        <v>38912</v>
      </c>
      <c r="H6630" t="b">
        <f t="shared" si="310"/>
        <v>0</v>
      </c>
      <c r="I6630" t="s">
        <v>60</v>
      </c>
      <c r="J6630">
        <f t="shared" si="311"/>
        <v>5000</v>
      </c>
      <c r="K6630" t="s">
        <v>16</v>
      </c>
      <c r="L6630">
        <v>0</v>
      </c>
      <c r="M6630">
        <f>Googleplaystore[[#This Row],[Installed]]*Googleplaystore[[#This Row],[Price]]</f>
        <v>0</v>
      </c>
      <c r="N6630" t="s">
        <v>17</v>
      </c>
      <c r="O6630" t="s">
        <v>241</v>
      </c>
      <c r="P6630" s="1">
        <v>43183</v>
      </c>
      <c r="Q6630" s="16">
        <v>1.17</v>
      </c>
      <c r="R6630" t="s">
        <v>36</v>
      </c>
    </row>
    <row r="6631" spans="1:18" x14ac:dyDescent="0.3">
      <c r="A6631">
        <v>4</v>
      </c>
      <c r="B6631" t="s">
        <v>7986</v>
      </c>
      <c r="C6631" t="s">
        <v>3533</v>
      </c>
      <c r="E6631">
        <v>305</v>
      </c>
      <c r="F6631" t="s">
        <v>12268</v>
      </c>
      <c r="G6631">
        <f t="shared" si="309"/>
        <v>5529.6</v>
      </c>
      <c r="H6631" t="b">
        <f t="shared" si="310"/>
        <v>0</v>
      </c>
      <c r="I6631" t="s">
        <v>15</v>
      </c>
      <c r="J6631">
        <f t="shared" si="311"/>
        <v>10000</v>
      </c>
      <c r="K6631" t="s">
        <v>16</v>
      </c>
      <c r="L6631">
        <v>0</v>
      </c>
      <c r="M6631">
        <f>Googleplaystore[[#This Row],[Installed]]*Googleplaystore[[#This Row],[Price]]</f>
        <v>0</v>
      </c>
      <c r="N6631" t="s">
        <v>17</v>
      </c>
      <c r="O6631" t="s">
        <v>3534</v>
      </c>
      <c r="P6631" s="1">
        <v>43271</v>
      </c>
      <c r="Q6631" s="16" t="s">
        <v>6683</v>
      </c>
      <c r="R6631" t="s">
        <v>20</v>
      </c>
    </row>
    <row r="6632" spans="1:18" x14ac:dyDescent="0.3">
      <c r="A6632">
        <v>5</v>
      </c>
      <c r="B6632" t="s">
        <v>7987</v>
      </c>
      <c r="C6632" t="s">
        <v>1893</v>
      </c>
      <c r="E6632">
        <v>12</v>
      </c>
      <c r="F6632" t="s">
        <v>12225</v>
      </c>
      <c r="G6632">
        <f t="shared" si="309"/>
        <v>1228.8</v>
      </c>
      <c r="H6632" t="b">
        <f t="shared" si="310"/>
        <v>0</v>
      </c>
      <c r="I6632" t="s">
        <v>665</v>
      </c>
      <c r="J6632">
        <f t="shared" si="311"/>
        <v>100</v>
      </c>
      <c r="K6632" t="s">
        <v>383</v>
      </c>
      <c r="L6632" s="2">
        <v>0.99</v>
      </c>
      <c r="M6632">
        <f>Googleplaystore[[#This Row],[Installed]]*Googleplaystore[[#This Row],[Price]]</f>
        <v>99</v>
      </c>
      <c r="N6632" t="s">
        <v>30</v>
      </c>
      <c r="O6632" t="s">
        <v>1894</v>
      </c>
      <c r="P6632" s="1">
        <v>41723</v>
      </c>
      <c r="Q6632" s="16">
        <v>1</v>
      </c>
      <c r="R6632" t="s">
        <v>46</v>
      </c>
    </row>
    <row r="6633" spans="1:18" x14ac:dyDescent="0.3">
      <c r="A6633">
        <v>0</v>
      </c>
      <c r="B6633" t="s">
        <v>7988</v>
      </c>
      <c r="C6633" t="s">
        <v>3958</v>
      </c>
      <c r="E6633">
        <v>0</v>
      </c>
      <c r="F6633" t="s">
        <v>12225</v>
      </c>
      <c r="G6633">
        <f t="shared" si="309"/>
        <v>1228.8</v>
      </c>
      <c r="H6633" t="b">
        <f t="shared" si="310"/>
        <v>0</v>
      </c>
      <c r="I6633" t="s">
        <v>665</v>
      </c>
      <c r="J6633">
        <f t="shared" si="311"/>
        <v>100</v>
      </c>
      <c r="K6633" t="s">
        <v>16</v>
      </c>
      <c r="L6633">
        <v>0</v>
      </c>
      <c r="M6633">
        <f>Googleplaystore[[#This Row],[Installed]]*Googleplaystore[[#This Row],[Price]]</f>
        <v>0</v>
      </c>
      <c r="N6633" t="s">
        <v>17</v>
      </c>
      <c r="O6633" t="s">
        <v>3959</v>
      </c>
      <c r="P6633" s="1">
        <v>42601</v>
      </c>
      <c r="Q6633" s="16">
        <v>2</v>
      </c>
      <c r="R6633" t="s">
        <v>143</v>
      </c>
    </row>
    <row r="6634" spans="1:18" x14ac:dyDescent="0.3">
      <c r="A6634">
        <v>4</v>
      </c>
      <c r="B6634" t="s">
        <v>7989</v>
      </c>
      <c r="C6634" t="s">
        <v>492</v>
      </c>
      <c r="E6634">
        <v>17998</v>
      </c>
      <c r="F6634" t="s">
        <v>12231</v>
      </c>
      <c r="G6634">
        <f t="shared" si="309"/>
        <v>8089.6</v>
      </c>
      <c r="H6634" t="b">
        <f t="shared" si="310"/>
        <v>0</v>
      </c>
      <c r="I6634" t="s">
        <v>42</v>
      </c>
      <c r="J6634">
        <f t="shared" si="311"/>
        <v>1000000</v>
      </c>
      <c r="K6634" t="s">
        <v>16</v>
      </c>
      <c r="L6634">
        <v>0</v>
      </c>
      <c r="M6634">
        <f>Googleplaystore[[#This Row],[Installed]]*Googleplaystore[[#This Row],[Price]]</f>
        <v>0</v>
      </c>
      <c r="N6634" t="s">
        <v>30</v>
      </c>
      <c r="O6634" t="s">
        <v>493</v>
      </c>
      <c r="P6634" s="1">
        <v>43186</v>
      </c>
      <c r="Q6634" s="16" t="s">
        <v>3469</v>
      </c>
      <c r="R6634" t="s">
        <v>53</v>
      </c>
    </row>
    <row r="6635" spans="1:18" x14ac:dyDescent="0.3">
      <c r="A6635">
        <v>2.7</v>
      </c>
      <c r="B6635" t="s">
        <v>7990</v>
      </c>
      <c r="C6635" t="s">
        <v>4407</v>
      </c>
      <c r="E6635">
        <v>89</v>
      </c>
      <c r="F6635" t="s">
        <v>12353</v>
      </c>
      <c r="G6635">
        <f t="shared" si="309"/>
        <v>2355.1999999999998</v>
      </c>
      <c r="H6635" t="b">
        <f t="shared" si="310"/>
        <v>0</v>
      </c>
      <c r="I6635" t="s">
        <v>15</v>
      </c>
      <c r="J6635">
        <f t="shared" si="311"/>
        <v>10000</v>
      </c>
      <c r="K6635" t="s">
        <v>16</v>
      </c>
      <c r="L6635">
        <v>0</v>
      </c>
      <c r="M6635">
        <f>Googleplaystore[[#This Row],[Installed]]*Googleplaystore[[#This Row],[Price]]</f>
        <v>0</v>
      </c>
      <c r="N6635" t="s">
        <v>222</v>
      </c>
      <c r="O6635" t="s">
        <v>4408</v>
      </c>
      <c r="P6635" s="1">
        <v>43312</v>
      </c>
      <c r="Q6635" s="16" t="s">
        <v>7991</v>
      </c>
      <c r="R6635" t="s">
        <v>20</v>
      </c>
    </row>
    <row r="6636" spans="1:18" x14ac:dyDescent="0.3">
      <c r="A6636">
        <v>3.1</v>
      </c>
      <c r="B6636" t="s">
        <v>7992</v>
      </c>
      <c r="C6636" t="s">
        <v>3677</v>
      </c>
      <c r="E6636">
        <v>364</v>
      </c>
      <c r="F6636" t="s">
        <v>12353</v>
      </c>
      <c r="G6636">
        <f t="shared" si="309"/>
        <v>2355.1999999999998</v>
      </c>
      <c r="H6636" t="b">
        <f t="shared" si="310"/>
        <v>0</v>
      </c>
      <c r="I6636" t="s">
        <v>34</v>
      </c>
      <c r="J6636">
        <f t="shared" si="311"/>
        <v>100000</v>
      </c>
      <c r="K6636" t="s">
        <v>16</v>
      </c>
      <c r="L6636">
        <v>0</v>
      </c>
      <c r="M6636">
        <f>Googleplaystore[[#This Row],[Installed]]*Googleplaystore[[#This Row],[Price]]</f>
        <v>0</v>
      </c>
      <c r="N6636" t="s">
        <v>17</v>
      </c>
      <c r="O6636" t="s">
        <v>3678</v>
      </c>
      <c r="P6636" s="1">
        <v>43161</v>
      </c>
      <c r="Q6636" s="16">
        <v>2</v>
      </c>
      <c r="R6636" t="s">
        <v>20</v>
      </c>
    </row>
    <row r="6637" spans="1:18" x14ac:dyDescent="0.3">
      <c r="A6637">
        <v>4.0999999999999996</v>
      </c>
      <c r="B6637" t="s">
        <v>7993</v>
      </c>
      <c r="C6637" t="s">
        <v>492</v>
      </c>
      <c r="E6637">
        <v>901</v>
      </c>
      <c r="F6637" t="s">
        <v>19346</v>
      </c>
      <c r="G6637" t="b">
        <f t="shared" si="309"/>
        <v>0</v>
      </c>
      <c r="H6637">
        <f t="shared" si="310"/>
        <v>323</v>
      </c>
      <c r="I6637" t="s">
        <v>34</v>
      </c>
      <c r="J6637">
        <f t="shared" si="311"/>
        <v>100000</v>
      </c>
      <c r="K6637" t="s">
        <v>16</v>
      </c>
      <c r="L6637">
        <v>0</v>
      </c>
      <c r="M6637">
        <f>Googleplaystore[[#This Row],[Installed]]*Googleplaystore[[#This Row],[Price]]</f>
        <v>0</v>
      </c>
      <c r="N6637" t="s">
        <v>30</v>
      </c>
      <c r="O6637" t="s">
        <v>493</v>
      </c>
      <c r="P6637" s="1">
        <v>42851</v>
      </c>
      <c r="Q6637" s="16" t="s">
        <v>373</v>
      </c>
      <c r="R6637" t="s">
        <v>53</v>
      </c>
    </row>
    <row r="6638" spans="1:18" x14ac:dyDescent="0.3">
      <c r="A6638">
        <v>4.5</v>
      </c>
      <c r="B6638" t="s">
        <v>3522</v>
      </c>
      <c r="C6638" t="s">
        <v>3396</v>
      </c>
      <c r="E6638">
        <v>838738</v>
      </c>
      <c r="F6638" t="s">
        <v>31</v>
      </c>
      <c r="G6638" t="b">
        <f t="shared" si="309"/>
        <v>0</v>
      </c>
      <c r="H6638" t="b">
        <f t="shared" si="310"/>
        <v>0</v>
      </c>
      <c r="I6638" t="s">
        <v>29</v>
      </c>
      <c r="J6638">
        <f t="shared" si="311"/>
        <v>50000000</v>
      </c>
      <c r="K6638" t="s">
        <v>16</v>
      </c>
      <c r="L6638">
        <v>0</v>
      </c>
      <c r="M6638">
        <f>Googleplaystore[[#This Row],[Installed]]*Googleplaystore[[#This Row],[Price]]</f>
        <v>0</v>
      </c>
      <c r="N6638" t="s">
        <v>17</v>
      </c>
      <c r="O6638" t="s">
        <v>2057</v>
      </c>
      <c r="P6638" s="1">
        <v>43238</v>
      </c>
      <c r="Q6638" s="16">
        <v>0</v>
      </c>
      <c r="R6638" t="s">
        <v>31</v>
      </c>
    </row>
    <row r="6639" spans="1:18" x14ac:dyDescent="0.3">
      <c r="A6639">
        <v>4</v>
      </c>
      <c r="B6639" t="s">
        <v>7994</v>
      </c>
      <c r="C6639" t="s">
        <v>3677</v>
      </c>
      <c r="E6639">
        <v>5</v>
      </c>
      <c r="F6639" t="s">
        <v>12551</v>
      </c>
      <c r="G6639">
        <f t="shared" si="309"/>
        <v>1433.6</v>
      </c>
      <c r="H6639" t="b">
        <f t="shared" si="310"/>
        <v>0</v>
      </c>
      <c r="I6639" t="s">
        <v>665</v>
      </c>
      <c r="J6639">
        <f t="shared" si="311"/>
        <v>100</v>
      </c>
      <c r="K6639" t="s">
        <v>383</v>
      </c>
      <c r="L6639" s="2">
        <v>0.99</v>
      </c>
      <c r="M6639">
        <f>Googleplaystore[[#This Row],[Installed]]*Googleplaystore[[#This Row],[Price]]</f>
        <v>99</v>
      </c>
      <c r="N6639" t="s">
        <v>17</v>
      </c>
      <c r="O6639" t="s">
        <v>3678</v>
      </c>
      <c r="P6639" s="1">
        <v>42362</v>
      </c>
      <c r="Q6639" s="16">
        <v>1</v>
      </c>
      <c r="R6639" t="s">
        <v>20</v>
      </c>
    </row>
    <row r="6640" spans="1:18" x14ac:dyDescent="0.3">
      <c r="A6640">
        <v>3.8</v>
      </c>
      <c r="B6640" t="s">
        <v>7995</v>
      </c>
      <c r="C6640" t="s">
        <v>492</v>
      </c>
      <c r="E6640">
        <v>21785</v>
      </c>
      <c r="F6640" t="s">
        <v>12251</v>
      </c>
      <c r="G6640">
        <f t="shared" si="309"/>
        <v>2560</v>
      </c>
      <c r="H6640" t="b">
        <f t="shared" si="310"/>
        <v>0</v>
      </c>
      <c r="I6640" t="s">
        <v>42</v>
      </c>
      <c r="J6640">
        <f t="shared" si="311"/>
        <v>1000000</v>
      </c>
      <c r="K6640" t="s">
        <v>16</v>
      </c>
      <c r="L6640">
        <v>0</v>
      </c>
      <c r="M6640">
        <f>Googleplaystore[[#This Row],[Installed]]*Googleplaystore[[#This Row],[Price]]</f>
        <v>0</v>
      </c>
      <c r="N6640" t="s">
        <v>17</v>
      </c>
      <c r="O6640" t="s">
        <v>493</v>
      </c>
      <c r="P6640" s="1">
        <v>42229</v>
      </c>
      <c r="Q6640" s="16">
        <v>1.41</v>
      </c>
      <c r="R6640" t="s">
        <v>39</v>
      </c>
    </row>
    <row r="6641" spans="1:18" x14ac:dyDescent="0.3">
      <c r="A6641">
        <v>3.8</v>
      </c>
      <c r="B6641" t="s">
        <v>7996</v>
      </c>
      <c r="C6641" t="s">
        <v>2367</v>
      </c>
      <c r="E6641">
        <v>5</v>
      </c>
      <c r="F6641" t="s">
        <v>12190</v>
      </c>
      <c r="G6641">
        <f t="shared" si="309"/>
        <v>12288</v>
      </c>
      <c r="H6641" t="b">
        <f t="shared" si="310"/>
        <v>0</v>
      </c>
      <c r="I6641" t="s">
        <v>482</v>
      </c>
      <c r="J6641">
        <f t="shared" si="311"/>
        <v>1000</v>
      </c>
      <c r="K6641" t="s">
        <v>16</v>
      </c>
      <c r="L6641">
        <v>0</v>
      </c>
      <c r="M6641">
        <f>Googleplaystore[[#This Row],[Installed]]*Googleplaystore[[#This Row],[Price]]</f>
        <v>0</v>
      </c>
      <c r="N6641" t="s">
        <v>17</v>
      </c>
      <c r="O6641" t="s">
        <v>901</v>
      </c>
      <c r="P6641" s="1">
        <v>42885</v>
      </c>
      <c r="Q6641" s="16">
        <v>1.2</v>
      </c>
      <c r="R6641" t="s">
        <v>20</v>
      </c>
    </row>
    <row r="6642" spans="1:18" x14ac:dyDescent="0.3">
      <c r="A6642">
        <v>4.3</v>
      </c>
      <c r="B6642" t="s">
        <v>7997</v>
      </c>
      <c r="C6642" t="s">
        <v>309</v>
      </c>
      <c r="E6642">
        <v>6</v>
      </c>
      <c r="F6642" t="s">
        <v>12222</v>
      </c>
      <c r="G6642">
        <f t="shared" si="309"/>
        <v>15360</v>
      </c>
      <c r="H6642" t="b">
        <f t="shared" si="310"/>
        <v>0</v>
      </c>
      <c r="I6642" t="s">
        <v>482</v>
      </c>
      <c r="J6642">
        <f t="shared" si="311"/>
        <v>1000</v>
      </c>
      <c r="K6642" t="s">
        <v>16</v>
      </c>
      <c r="L6642">
        <v>0</v>
      </c>
      <c r="M6642">
        <f>Googleplaystore[[#This Row],[Installed]]*Googleplaystore[[#This Row],[Price]]</f>
        <v>0</v>
      </c>
      <c r="N6642" t="s">
        <v>17</v>
      </c>
      <c r="O6642" t="s">
        <v>310</v>
      </c>
      <c r="P6642" s="1">
        <v>42879</v>
      </c>
      <c r="Q6642" s="16" t="s">
        <v>121</v>
      </c>
      <c r="R6642" t="s">
        <v>50</v>
      </c>
    </row>
    <row r="6643" spans="1:18" x14ac:dyDescent="0.3">
      <c r="A6643">
        <v>3.5</v>
      </c>
      <c r="B6643" t="s">
        <v>7998</v>
      </c>
      <c r="C6643" t="s">
        <v>3677</v>
      </c>
      <c r="E6643">
        <v>382</v>
      </c>
      <c r="F6643" t="s">
        <v>12186</v>
      </c>
      <c r="G6643">
        <f t="shared" si="309"/>
        <v>3174.4</v>
      </c>
      <c r="H6643" t="b">
        <f t="shared" si="310"/>
        <v>0</v>
      </c>
      <c r="I6643" t="s">
        <v>34</v>
      </c>
      <c r="J6643">
        <f t="shared" si="311"/>
        <v>100000</v>
      </c>
      <c r="K6643" t="s">
        <v>16</v>
      </c>
      <c r="L6643">
        <v>0</v>
      </c>
      <c r="M6643">
        <f>Googleplaystore[[#This Row],[Installed]]*Googleplaystore[[#This Row],[Price]]</f>
        <v>0</v>
      </c>
      <c r="N6643" t="s">
        <v>17</v>
      </c>
      <c r="O6643" t="s">
        <v>3678</v>
      </c>
      <c r="P6643" s="1">
        <v>43135</v>
      </c>
      <c r="Q6643" s="16">
        <v>1.9</v>
      </c>
      <c r="R6643" t="s">
        <v>20</v>
      </c>
    </row>
    <row r="6644" spans="1:18" x14ac:dyDescent="0.3">
      <c r="A6644">
        <v>4.5</v>
      </c>
      <c r="B6644" t="s">
        <v>7999</v>
      </c>
      <c r="C6644" t="s">
        <v>1283</v>
      </c>
      <c r="E6644">
        <v>96</v>
      </c>
      <c r="F6644" t="s">
        <v>12190</v>
      </c>
      <c r="G6644">
        <f t="shared" si="309"/>
        <v>12288</v>
      </c>
      <c r="H6644" t="b">
        <f t="shared" si="310"/>
        <v>0</v>
      </c>
      <c r="I6644" t="s">
        <v>15</v>
      </c>
      <c r="J6644">
        <f t="shared" si="311"/>
        <v>10000</v>
      </c>
      <c r="K6644" t="s">
        <v>16</v>
      </c>
      <c r="L6644">
        <v>0</v>
      </c>
      <c r="M6644">
        <f>Googleplaystore[[#This Row],[Installed]]*Googleplaystore[[#This Row],[Price]]</f>
        <v>0</v>
      </c>
      <c r="N6644" t="s">
        <v>17</v>
      </c>
      <c r="O6644" t="s">
        <v>1284</v>
      </c>
      <c r="P6644" s="1">
        <v>43273</v>
      </c>
      <c r="Q6644" s="16" t="s">
        <v>7074</v>
      </c>
      <c r="R6644" t="s">
        <v>36</v>
      </c>
    </row>
    <row r="6645" spans="1:18" x14ac:dyDescent="0.3">
      <c r="A6645">
        <v>3.9</v>
      </c>
      <c r="B6645" t="s">
        <v>8000</v>
      </c>
      <c r="C6645" t="s">
        <v>3677</v>
      </c>
      <c r="E6645">
        <v>127</v>
      </c>
      <c r="F6645" t="s">
        <v>12389</v>
      </c>
      <c r="G6645">
        <f t="shared" si="309"/>
        <v>1536</v>
      </c>
      <c r="H6645" t="b">
        <f t="shared" si="310"/>
        <v>0</v>
      </c>
      <c r="I6645" t="s">
        <v>38</v>
      </c>
      <c r="J6645">
        <f t="shared" si="311"/>
        <v>50000</v>
      </c>
      <c r="K6645" t="s">
        <v>16</v>
      </c>
      <c r="L6645">
        <v>0</v>
      </c>
      <c r="M6645">
        <f>Googleplaystore[[#This Row],[Installed]]*Googleplaystore[[#This Row],[Price]]</f>
        <v>0</v>
      </c>
      <c r="N6645" t="s">
        <v>17</v>
      </c>
      <c r="O6645" t="s">
        <v>3678</v>
      </c>
      <c r="P6645" s="1">
        <v>42826</v>
      </c>
      <c r="Q6645" s="16">
        <v>1</v>
      </c>
      <c r="R6645" t="s">
        <v>46</v>
      </c>
    </row>
    <row r="6646" spans="1:18" x14ac:dyDescent="0.3">
      <c r="A6646">
        <v>0</v>
      </c>
      <c r="B6646" t="s">
        <v>8001</v>
      </c>
      <c r="C6646" t="s">
        <v>3677</v>
      </c>
      <c r="E6646">
        <v>30</v>
      </c>
      <c r="F6646" t="s">
        <v>12295</v>
      </c>
      <c r="G6646">
        <f t="shared" si="309"/>
        <v>9216</v>
      </c>
      <c r="H6646" t="b">
        <f t="shared" si="310"/>
        <v>0</v>
      </c>
      <c r="I6646" t="s">
        <v>816</v>
      </c>
      <c r="J6646">
        <f t="shared" si="311"/>
        <v>500</v>
      </c>
      <c r="K6646" t="s">
        <v>16</v>
      </c>
      <c r="L6646">
        <v>0</v>
      </c>
      <c r="M6646">
        <f>Googleplaystore[[#This Row],[Installed]]*Googleplaystore[[#This Row],[Price]]</f>
        <v>0</v>
      </c>
      <c r="N6646" t="s">
        <v>17</v>
      </c>
      <c r="O6646" t="s">
        <v>3678</v>
      </c>
      <c r="P6646" s="1">
        <v>43284</v>
      </c>
      <c r="Q6646" s="16" t="s">
        <v>754</v>
      </c>
      <c r="R6646" t="s">
        <v>50</v>
      </c>
    </row>
    <row r="6647" spans="1:18" x14ac:dyDescent="0.3">
      <c r="A6647">
        <v>4.5</v>
      </c>
      <c r="B6647" t="s">
        <v>8002</v>
      </c>
      <c r="C6647" t="s">
        <v>1283</v>
      </c>
      <c r="E6647">
        <v>1308</v>
      </c>
      <c r="F6647" t="s">
        <v>12305</v>
      </c>
      <c r="G6647">
        <f t="shared" si="309"/>
        <v>3788.8</v>
      </c>
      <c r="H6647" t="b">
        <f t="shared" si="310"/>
        <v>0</v>
      </c>
      <c r="I6647" t="s">
        <v>34</v>
      </c>
      <c r="J6647">
        <f t="shared" si="311"/>
        <v>100000</v>
      </c>
      <c r="K6647" t="s">
        <v>16</v>
      </c>
      <c r="L6647">
        <v>0</v>
      </c>
      <c r="M6647">
        <f>Googleplaystore[[#This Row],[Installed]]*Googleplaystore[[#This Row],[Price]]</f>
        <v>0</v>
      </c>
      <c r="N6647" t="s">
        <v>17</v>
      </c>
      <c r="O6647" t="s">
        <v>1284</v>
      </c>
      <c r="P6647" s="1">
        <v>42163</v>
      </c>
      <c r="Q6647" s="16">
        <v>13</v>
      </c>
      <c r="R6647" t="s">
        <v>122</v>
      </c>
    </row>
    <row r="6648" spans="1:18" x14ac:dyDescent="0.3">
      <c r="A6648">
        <v>0</v>
      </c>
      <c r="B6648" t="s">
        <v>8003</v>
      </c>
      <c r="C6648" t="s">
        <v>1574</v>
      </c>
      <c r="E6648">
        <v>0</v>
      </c>
      <c r="F6648" t="s">
        <v>12179</v>
      </c>
      <c r="G6648">
        <f t="shared" si="309"/>
        <v>8908.7999999999993</v>
      </c>
      <c r="H6648" t="b">
        <f t="shared" si="310"/>
        <v>0</v>
      </c>
      <c r="I6648" t="s">
        <v>838</v>
      </c>
      <c r="J6648">
        <f t="shared" si="311"/>
        <v>10</v>
      </c>
      <c r="K6648" t="s">
        <v>16</v>
      </c>
      <c r="L6648">
        <v>0</v>
      </c>
      <c r="M6648">
        <f>Googleplaystore[[#This Row],[Installed]]*Googleplaystore[[#This Row],[Price]]</f>
        <v>0</v>
      </c>
      <c r="N6648" t="s">
        <v>17</v>
      </c>
      <c r="O6648" t="s">
        <v>1575</v>
      </c>
      <c r="P6648" s="1">
        <v>43235</v>
      </c>
      <c r="Q6648" s="16" t="s">
        <v>2313</v>
      </c>
      <c r="R6648" t="s">
        <v>50</v>
      </c>
    </row>
    <row r="6649" spans="1:18" x14ac:dyDescent="0.3">
      <c r="A6649">
        <v>0</v>
      </c>
      <c r="B6649" t="s">
        <v>8004</v>
      </c>
      <c r="C6649" t="s">
        <v>3070</v>
      </c>
      <c r="E6649">
        <v>19</v>
      </c>
      <c r="F6649" t="s">
        <v>12175</v>
      </c>
      <c r="G6649">
        <f t="shared" si="309"/>
        <v>19456</v>
      </c>
      <c r="H6649" t="b">
        <f t="shared" si="310"/>
        <v>0</v>
      </c>
      <c r="I6649" t="s">
        <v>665</v>
      </c>
      <c r="J6649">
        <f t="shared" si="311"/>
        <v>100</v>
      </c>
      <c r="K6649" t="s">
        <v>16</v>
      </c>
      <c r="L6649">
        <v>0</v>
      </c>
      <c r="M6649">
        <f>Googleplaystore[[#This Row],[Installed]]*Googleplaystore[[#This Row],[Price]]</f>
        <v>0</v>
      </c>
      <c r="N6649" t="s">
        <v>17</v>
      </c>
      <c r="O6649" t="s">
        <v>3071</v>
      </c>
      <c r="P6649" s="1">
        <v>42864</v>
      </c>
      <c r="Q6649" s="16" t="s">
        <v>121</v>
      </c>
      <c r="R6649" t="s">
        <v>20</v>
      </c>
    </row>
    <row r="6650" spans="1:18" x14ac:dyDescent="0.3">
      <c r="A6650">
        <v>3.3</v>
      </c>
      <c r="B6650" t="s">
        <v>8005</v>
      </c>
      <c r="C6650" t="s">
        <v>1893</v>
      </c>
      <c r="E6650">
        <v>3</v>
      </c>
      <c r="F6650" t="s">
        <v>12309</v>
      </c>
      <c r="G6650">
        <f t="shared" si="309"/>
        <v>7577.6</v>
      </c>
      <c r="H6650" t="b">
        <f t="shared" si="310"/>
        <v>0</v>
      </c>
      <c r="I6650" t="s">
        <v>816</v>
      </c>
      <c r="J6650">
        <f t="shared" si="311"/>
        <v>500</v>
      </c>
      <c r="K6650" t="s">
        <v>16</v>
      </c>
      <c r="L6650">
        <v>0</v>
      </c>
      <c r="M6650">
        <f>Googleplaystore[[#This Row],[Installed]]*Googleplaystore[[#This Row],[Price]]</f>
        <v>0</v>
      </c>
      <c r="N6650" t="s">
        <v>17</v>
      </c>
      <c r="O6650" t="s">
        <v>1894</v>
      </c>
      <c r="P6650" s="1">
        <v>42262</v>
      </c>
      <c r="Q6650" s="16">
        <v>1.2</v>
      </c>
      <c r="R6650" t="s">
        <v>1050</v>
      </c>
    </row>
    <row r="6651" spans="1:18" x14ac:dyDescent="0.3">
      <c r="A6651">
        <v>4.0999999999999996</v>
      </c>
      <c r="B6651" t="s">
        <v>8006</v>
      </c>
      <c r="C6651" t="s">
        <v>3837</v>
      </c>
      <c r="E6651">
        <v>4538</v>
      </c>
      <c r="F6651" t="s">
        <v>12438</v>
      </c>
      <c r="G6651">
        <f t="shared" si="309"/>
        <v>3379.2</v>
      </c>
      <c r="H6651" t="b">
        <f t="shared" si="310"/>
        <v>0</v>
      </c>
      <c r="I6651" t="s">
        <v>42</v>
      </c>
      <c r="J6651">
        <f t="shared" si="311"/>
        <v>1000000</v>
      </c>
      <c r="K6651" t="s">
        <v>16</v>
      </c>
      <c r="L6651">
        <v>0</v>
      </c>
      <c r="M6651">
        <f>Googleplaystore[[#This Row],[Installed]]*Googleplaystore[[#This Row],[Price]]</f>
        <v>0</v>
      </c>
      <c r="N6651" t="s">
        <v>17</v>
      </c>
      <c r="O6651" t="s">
        <v>3838</v>
      </c>
      <c r="P6651" s="1">
        <v>43183</v>
      </c>
      <c r="Q6651" s="16" t="s">
        <v>460</v>
      </c>
      <c r="R6651" t="s">
        <v>53</v>
      </c>
    </row>
    <row r="6652" spans="1:18" x14ac:dyDescent="0.3">
      <c r="A6652">
        <v>0</v>
      </c>
      <c r="B6652" t="s">
        <v>8007</v>
      </c>
      <c r="C6652" t="s">
        <v>1574</v>
      </c>
      <c r="E6652">
        <v>0</v>
      </c>
      <c r="F6652" t="s">
        <v>19357</v>
      </c>
      <c r="G6652" t="b">
        <f t="shared" si="309"/>
        <v>0</v>
      </c>
      <c r="H6652">
        <f t="shared" si="310"/>
        <v>913</v>
      </c>
      <c r="I6652" t="s">
        <v>663</v>
      </c>
      <c r="J6652">
        <f t="shared" si="311"/>
        <v>50</v>
      </c>
      <c r="K6652" t="s">
        <v>16</v>
      </c>
      <c r="L6652">
        <v>0</v>
      </c>
      <c r="M6652">
        <f>Googleplaystore[[#This Row],[Installed]]*Googleplaystore[[#This Row],[Price]]</f>
        <v>0</v>
      </c>
      <c r="N6652" t="s">
        <v>17</v>
      </c>
      <c r="O6652" t="s">
        <v>1575</v>
      </c>
      <c r="P6652" s="1">
        <v>43012</v>
      </c>
      <c r="Q6652" s="16" t="s">
        <v>885</v>
      </c>
      <c r="R6652" t="s">
        <v>50</v>
      </c>
    </row>
    <row r="6653" spans="1:18" x14ac:dyDescent="0.3">
      <c r="A6653">
        <v>0</v>
      </c>
      <c r="B6653" t="s">
        <v>8008</v>
      </c>
      <c r="C6653" t="s">
        <v>2367</v>
      </c>
      <c r="E6653">
        <v>14</v>
      </c>
      <c r="F6653" t="s">
        <v>12322</v>
      </c>
      <c r="G6653">
        <f t="shared" si="309"/>
        <v>5017.6000000000004</v>
      </c>
      <c r="H6653" t="b">
        <f t="shared" si="310"/>
        <v>0</v>
      </c>
      <c r="I6653" t="s">
        <v>482</v>
      </c>
      <c r="J6653">
        <f t="shared" si="311"/>
        <v>1000</v>
      </c>
      <c r="K6653" t="s">
        <v>16</v>
      </c>
      <c r="L6653">
        <v>0</v>
      </c>
      <c r="M6653">
        <f>Googleplaystore[[#This Row],[Installed]]*Googleplaystore[[#This Row],[Price]]</f>
        <v>0</v>
      </c>
      <c r="N6653" t="s">
        <v>30</v>
      </c>
      <c r="O6653" t="s">
        <v>1077</v>
      </c>
      <c r="P6653" s="1">
        <v>43302</v>
      </c>
      <c r="Q6653" s="16" t="s">
        <v>8009</v>
      </c>
      <c r="R6653" t="s">
        <v>284</v>
      </c>
    </row>
    <row r="6654" spans="1:18" x14ac:dyDescent="0.3">
      <c r="A6654">
        <v>5</v>
      </c>
      <c r="B6654" t="s">
        <v>8010</v>
      </c>
      <c r="C6654" t="s">
        <v>1574</v>
      </c>
      <c r="E6654">
        <v>1</v>
      </c>
      <c r="F6654" t="s">
        <v>12447</v>
      </c>
      <c r="G6654">
        <f t="shared" si="309"/>
        <v>7987.2</v>
      </c>
      <c r="H6654" t="b">
        <f t="shared" si="310"/>
        <v>0</v>
      </c>
      <c r="I6654" t="s">
        <v>838</v>
      </c>
      <c r="J6654">
        <f t="shared" si="311"/>
        <v>10</v>
      </c>
      <c r="K6654" t="s">
        <v>16</v>
      </c>
      <c r="L6654">
        <v>0</v>
      </c>
      <c r="M6654">
        <f>Googleplaystore[[#This Row],[Installed]]*Googleplaystore[[#This Row],[Price]]</f>
        <v>0</v>
      </c>
      <c r="N6654" t="s">
        <v>17</v>
      </c>
      <c r="O6654" t="s">
        <v>1575</v>
      </c>
      <c r="P6654" s="1">
        <v>43290</v>
      </c>
      <c r="Q6654" s="16" t="s">
        <v>1887</v>
      </c>
      <c r="R6654" t="s">
        <v>50</v>
      </c>
    </row>
    <row r="6655" spans="1:18" x14ac:dyDescent="0.3">
      <c r="A6655">
        <v>0</v>
      </c>
      <c r="B6655" t="s">
        <v>8011</v>
      </c>
      <c r="C6655" t="s">
        <v>1757</v>
      </c>
      <c r="E6655">
        <v>0</v>
      </c>
      <c r="F6655" t="s">
        <v>12329</v>
      </c>
      <c r="G6655">
        <f t="shared" si="309"/>
        <v>5120</v>
      </c>
      <c r="H6655" t="b">
        <f t="shared" si="310"/>
        <v>0</v>
      </c>
      <c r="I6655" t="s">
        <v>663</v>
      </c>
      <c r="J6655">
        <f t="shared" si="311"/>
        <v>50</v>
      </c>
      <c r="K6655" t="s">
        <v>16</v>
      </c>
      <c r="L6655">
        <v>0</v>
      </c>
      <c r="M6655">
        <f>Googleplaystore[[#This Row],[Installed]]*Googleplaystore[[#This Row],[Price]]</f>
        <v>0</v>
      </c>
      <c r="N6655" t="s">
        <v>17</v>
      </c>
      <c r="O6655" t="s">
        <v>1758</v>
      </c>
      <c r="P6655" s="1">
        <v>42993</v>
      </c>
      <c r="Q6655" s="16" t="s">
        <v>19</v>
      </c>
      <c r="R6655" t="s">
        <v>50</v>
      </c>
    </row>
    <row r="6656" spans="1:18" x14ac:dyDescent="0.3">
      <c r="A6656">
        <v>3.7</v>
      </c>
      <c r="B6656" t="s">
        <v>8012</v>
      </c>
      <c r="C6656" t="s">
        <v>492</v>
      </c>
      <c r="E6656">
        <v>916</v>
      </c>
      <c r="F6656" t="s">
        <v>12190</v>
      </c>
      <c r="G6656">
        <f t="shared" si="309"/>
        <v>12288</v>
      </c>
      <c r="H6656" t="b">
        <f t="shared" si="310"/>
        <v>0</v>
      </c>
      <c r="I6656" t="s">
        <v>34</v>
      </c>
      <c r="J6656">
        <f t="shared" si="311"/>
        <v>100000</v>
      </c>
      <c r="K6656" t="s">
        <v>16</v>
      </c>
      <c r="L6656">
        <v>0</v>
      </c>
      <c r="M6656">
        <f>Googleplaystore[[#This Row],[Installed]]*Googleplaystore[[#This Row],[Price]]</f>
        <v>0</v>
      </c>
      <c r="N6656" t="s">
        <v>222</v>
      </c>
      <c r="O6656" t="s">
        <v>493</v>
      </c>
      <c r="P6656" s="1">
        <v>43294</v>
      </c>
      <c r="Q6656" s="16" t="s">
        <v>1989</v>
      </c>
      <c r="R6656" t="s">
        <v>50</v>
      </c>
    </row>
    <row r="6657" spans="1:18" x14ac:dyDescent="0.3">
      <c r="A6657">
        <v>4.8</v>
      </c>
      <c r="B6657" t="s">
        <v>8013</v>
      </c>
      <c r="C6657" t="s">
        <v>1283</v>
      </c>
      <c r="E6657">
        <v>6</v>
      </c>
      <c r="F6657" t="s">
        <v>12216</v>
      </c>
      <c r="G6657">
        <f t="shared" si="309"/>
        <v>11264</v>
      </c>
      <c r="H6657" t="b">
        <f t="shared" si="310"/>
        <v>0</v>
      </c>
      <c r="I6657" t="s">
        <v>482</v>
      </c>
      <c r="J6657">
        <f t="shared" si="311"/>
        <v>1000</v>
      </c>
      <c r="K6657" t="s">
        <v>16</v>
      </c>
      <c r="L6657">
        <v>0</v>
      </c>
      <c r="M6657">
        <f>Googleplaystore[[#This Row],[Installed]]*Googleplaystore[[#This Row],[Price]]</f>
        <v>0</v>
      </c>
      <c r="N6657" t="s">
        <v>17</v>
      </c>
      <c r="O6657" t="s">
        <v>1284</v>
      </c>
      <c r="P6657" s="1">
        <v>43314</v>
      </c>
      <c r="Q6657" s="16" t="s">
        <v>8014</v>
      </c>
      <c r="R6657" t="s">
        <v>36</v>
      </c>
    </row>
    <row r="6658" spans="1:18" x14ac:dyDescent="0.3">
      <c r="A6658">
        <v>1.5</v>
      </c>
      <c r="B6658" t="s">
        <v>8015</v>
      </c>
      <c r="C6658" t="s">
        <v>1283</v>
      </c>
      <c r="E6658">
        <v>57</v>
      </c>
      <c r="F6658" t="s">
        <v>12180</v>
      </c>
      <c r="G6658">
        <f t="shared" si="309"/>
        <v>25600</v>
      </c>
      <c r="H6658" t="b">
        <f t="shared" si="310"/>
        <v>0</v>
      </c>
      <c r="I6658" t="s">
        <v>482</v>
      </c>
      <c r="J6658">
        <f t="shared" si="311"/>
        <v>1000</v>
      </c>
      <c r="K6658" t="s">
        <v>16</v>
      </c>
      <c r="L6658">
        <v>0</v>
      </c>
      <c r="M6658">
        <f>Googleplaystore[[#This Row],[Installed]]*Googleplaystore[[#This Row],[Price]]</f>
        <v>0</v>
      </c>
      <c r="N6658" t="s">
        <v>17</v>
      </c>
      <c r="O6658" t="s">
        <v>1284</v>
      </c>
      <c r="P6658" s="1">
        <v>43157</v>
      </c>
      <c r="Q6658" s="16" t="s">
        <v>1232</v>
      </c>
      <c r="R6658" t="s">
        <v>32</v>
      </c>
    </row>
    <row r="6659" spans="1:18" x14ac:dyDescent="0.3">
      <c r="A6659">
        <v>5</v>
      </c>
      <c r="B6659" t="s">
        <v>8016</v>
      </c>
      <c r="C6659" t="s">
        <v>3223</v>
      </c>
      <c r="E6659">
        <v>13</v>
      </c>
      <c r="F6659" t="s">
        <v>12301</v>
      </c>
      <c r="G6659">
        <f t="shared" ref="G6659:G6722" si="312">IF(ISNUMBER(SEARCH("M",F6659)), VALUE(LEFT(F6659, LEN(F6659)-1) *1024))</f>
        <v>2662.4</v>
      </c>
      <c r="H6659" t="b">
        <f t="shared" ref="H6659:H6722" si="313">IF(ISNUMBER(SEARCH("K",F6659)), VALUE(LEFT(F6659, LEN(F6659)-1)))</f>
        <v>0</v>
      </c>
      <c r="I6659" t="s">
        <v>665</v>
      </c>
      <c r="J6659">
        <f t="shared" ref="J6659:J6722" si="314">IF(ISNUMBER(SEARCH("+", I6659)), VALUE(SUBSTITUTE(I6659, "+", "")), I6659)</f>
        <v>100</v>
      </c>
      <c r="K6659" t="s">
        <v>16</v>
      </c>
      <c r="L6659">
        <v>0</v>
      </c>
      <c r="M6659">
        <f>Googleplaystore[[#This Row],[Installed]]*Googleplaystore[[#This Row],[Price]]</f>
        <v>0</v>
      </c>
      <c r="N6659" t="s">
        <v>17</v>
      </c>
      <c r="O6659" t="s">
        <v>3224</v>
      </c>
      <c r="P6659" s="1">
        <v>42990</v>
      </c>
      <c r="Q6659" s="16" t="s">
        <v>5558</v>
      </c>
      <c r="R6659" t="s">
        <v>50</v>
      </c>
    </row>
    <row r="6660" spans="1:18" x14ac:dyDescent="0.3">
      <c r="A6660">
        <v>4.5999999999999996</v>
      </c>
      <c r="B6660" t="s">
        <v>8017</v>
      </c>
      <c r="C6660" t="s">
        <v>3223</v>
      </c>
      <c r="E6660">
        <v>26</v>
      </c>
      <c r="F6660" t="s">
        <v>12355</v>
      </c>
      <c r="G6660">
        <f t="shared" si="312"/>
        <v>7372.8</v>
      </c>
      <c r="H6660" t="b">
        <f t="shared" si="313"/>
        <v>0</v>
      </c>
      <c r="I6660" t="s">
        <v>816</v>
      </c>
      <c r="J6660">
        <f t="shared" si="314"/>
        <v>500</v>
      </c>
      <c r="K6660" t="s">
        <v>16</v>
      </c>
      <c r="L6660">
        <v>0</v>
      </c>
      <c r="M6660">
        <f>Googleplaystore[[#This Row],[Installed]]*Googleplaystore[[#This Row],[Price]]</f>
        <v>0</v>
      </c>
      <c r="N6660" t="s">
        <v>17</v>
      </c>
      <c r="O6660" t="s">
        <v>3224</v>
      </c>
      <c r="P6660" s="1">
        <v>43310</v>
      </c>
      <c r="Q6660" s="16">
        <v>2</v>
      </c>
      <c r="R6660" t="s">
        <v>53</v>
      </c>
    </row>
    <row r="6661" spans="1:18" x14ac:dyDescent="0.3">
      <c r="A6661">
        <v>0</v>
      </c>
      <c r="B6661" t="s">
        <v>8018</v>
      </c>
      <c r="C6661" t="s">
        <v>2367</v>
      </c>
      <c r="E6661">
        <v>1</v>
      </c>
      <c r="F6661" t="s">
        <v>12672</v>
      </c>
      <c r="G6661">
        <f t="shared" si="312"/>
        <v>1843.2</v>
      </c>
      <c r="H6661" t="b">
        <f t="shared" si="313"/>
        <v>0</v>
      </c>
      <c r="I6661" t="s">
        <v>838</v>
      </c>
      <c r="J6661">
        <f t="shared" si="314"/>
        <v>10</v>
      </c>
      <c r="K6661" t="s">
        <v>16</v>
      </c>
      <c r="L6661">
        <v>0</v>
      </c>
      <c r="M6661">
        <f>Googleplaystore[[#This Row],[Installed]]*Googleplaystore[[#This Row],[Price]]</f>
        <v>0</v>
      </c>
      <c r="N6661" t="s">
        <v>17</v>
      </c>
      <c r="O6661" t="s">
        <v>901</v>
      </c>
      <c r="P6661" s="1">
        <v>43099</v>
      </c>
      <c r="Q6661" s="16">
        <v>1</v>
      </c>
      <c r="R6661" t="s">
        <v>229</v>
      </c>
    </row>
    <row r="6662" spans="1:18" x14ac:dyDescent="0.3">
      <c r="A6662">
        <v>0</v>
      </c>
      <c r="B6662" t="s">
        <v>8019</v>
      </c>
      <c r="C6662" t="s">
        <v>309</v>
      </c>
      <c r="E6662">
        <v>3</v>
      </c>
      <c r="F6662" t="s">
        <v>12301</v>
      </c>
      <c r="G6662">
        <f t="shared" si="312"/>
        <v>2662.4</v>
      </c>
      <c r="H6662" t="b">
        <f t="shared" si="313"/>
        <v>0</v>
      </c>
      <c r="I6662" t="s">
        <v>665</v>
      </c>
      <c r="J6662">
        <f t="shared" si="314"/>
        <v>100</v>
      </c>
      <c r="K6662" t="s">
        <v>16</v>
      </c>
      <c r="L6662">
        <v>0</v>
      </c>
      <c r="M6662">
        <f>Googleplaystore[[#This Row],[Installed]]*Googleplaystore[[#This Row],[Price]]</f>
        <v>0</v>
      </c>
      <c r="N6662" t="s">
        <v>17</v>
      </c>
      <c r="O6662" t="s">
        <v>310</v>
      </c>
      <c r="P6662" s="1">
        <v>43216</v>
      </c>
      <c r="Q6662" s="16">
        <v>10</v>
      </c>
      <c r="R6662" t="s">
        <v>53</v>
      </c>
    </row>
    <row r="6663" spans="1:18" x14ac:dyDescent="0.3">
      <c r="A6663">
        <v>5</v>
      </c>
      <c r="B6663" t="s">
        <v>8020</v>
      </c>
      <c r="C6663" t="s">
        <v>1574</v>
      </c>
      <c r="E6663">
        <v>5</v>
      </c>
      <c r="F6663" t="s">
        <v>12177</v>
      </c>
      <c r="G6663">
        <f t="shared" si="312"/>
        <v>14336</v>
      </c>
      <c r="H6663" t="b">
        <f t="shared" si="313"/>
        <v>0</v>
      </c>
      <c r="I6663" t="s">
        <v>665</v>
      </c>
      <c r="J6663">
        <f t="shared" si="314"/>
        <v>100</v>
      </c>
      <c r="K6663" t="s">
        <v>16</v>
      </c>
      <c r="L6663">
        <v>0</v>
      </c>
      <c r="M6663">
        <f>Googleplaystore[[#This Row],[Installed]]*Googleplaystore[[#This Row],[Price]]</f>
        <v>0</v>
      </c>
      <c r="N6663" t="s">
        <v>17</v>
      </c>
      <c r="O6663" t="s">
        <v>1575</v>
      </c>
      <c r="P6663" s="1">
        <v>43283</v>
      </c>
      <c r="Q6663" s="16" t="s">
        <v>121</v>
      </c>
      <c r="R6663" t="s">
        <v>36</v>
      </c>
    </row>
    <row r="6664" spans="1:18" x14ac:dyDescent="0.3">
      <c r="A6664">
        <v>4.7</v>
      </c>
      <c r="B6664" t="s">
        <v>8021</v>
      </c>
      <c r="C6664" t="s">
        <v>1283</v>
      </c>
      <c r="E6664">
        <v>11</v>
      </c>
      <c r="F6664" t="s">
        <v>12284</v>
      </c>
      <c r="G6664">
        <f t="shared" si="312"/>
        <v>2252.8000000000002</v>
      </c>
      <c r="H6664" t="b">
        <f t="shared" si="313"/>
        <v>0</v>
      </c>
      <c r="I6664" t="s">
        <v>482</v>
      </c>
      <c r="J6664">
        <f t="shared" si="314"/>
        <v>1000</v>
      </c>
      <c r="K6664" t="s">
        <v>16</v>
      </c>
      <c r="L6664">
        <v>0</v>
      </c>
      <c r="M6664">
        <f>Googleplaystore[[#This Row],[Installed]]*Googleplaystore[[#This Row],[Price]]</f>
        <v>0</v>
      </c>
      <c r="N6664" t="s">
        <v>17</v>
      </c>
      <c r="O6664" t="s">
        <v>1284</v>
      </c>
      <c r="P6664" s="1">
        <v>43201</v>
      </c>
      <c r="Q6664" s="16" t="s">
        <v>103</v>
      </c>
      <c r="R6664" t="s">
        <v>53</v>
      </c>
    </row>
    <row r="6665" spans="1:18" x14ac:dyDescent="0.3">
      <c r="A6665">
        <v>0</v>
      </c>
      <c r="B6665" t="s">
        <v>8022</v>
      </c>
      <c r="C6665" t="s">
        <v>2367</v>
      </c>
      <c r="E6665">
        <v>2</v>
      </c>
      <c r="F6665" t="s">
        <v>12671</v>
      </c>
      <c r="G6665">
        <f t="shared" si="312"/>
        <v>1945.6</v>
      </c>
      <c r="H6665" t="b">
        <f t="shared" si="313"/>
        <v>0</v>
      </c>
      <c r="I6665" t="s">
        <v>665</v>
      </c>
      <c r="J6665">
        <f t="shared" si="314"/>
        <v>100</v>
      </c>
      <c r="K6665" t="s">
        <v>16</v>
      </c>
      <c r="L6665">
        <v>0</v>
      </c>
      <c r="M6665">
        <f>Googleplaystore[[#This Row],[Installed]]*Googleplaystore[[#This Row],[Price]]</f>
        <v>0</v>
      </c>
      <c r="N6665" t="s">
        <v>30</v>
      </c>
      <c r="O6665" t="s">
        <v>2031</v>
      </c>
      <c r="P6665" s="1">
        <v>42626</v>
      </c>
      <c r="Q6665" s="16" t="s">
        <v>19</v>
      </c>
      <c r="R6665" t="s">
        <v>20</v>
      </c>
    </row>
    <row r="6666" spans="1:18" x14ac:dyDescent="0.3">
      <c r="A6666">
        <v>4.7</v>
      </c>
      <c r="B6666" t="s">
        <v>8023</v>
      </c>
      <c r="C6666" t="s">
        <v>3837</v>
      </c>
      <c r="E6666">
        <v>26</v>
      </c>
      <c r="F6666" t="s">
        <v>12183</v>
      </c>
      <c r="G6666">
        <f t="shared" si="312"/>
        <v>5734.4</v>
      </c>
      <c r="H6666" t="b">
        <f t="shared" si="313"/>
        <v>0</v>
      </c>
      <c r="I6666" t="s">
        <v>482</v>
      </c>
      <c r="J6666">
        <f t="shared" si="314"/>
        <v>1000</v>
      </c>
      <c r="K6666" t="s">
        <v>16</v>
      </c>
      <c r="L6666">
        <v>0</v>
      </c>
      <c r="M6666">
        <f>Googleplaystore[[#This Row],[Installed]]*Googleplaystore[[#This Row],[Price]]</f>
        <v>0</v>
      </c>
      <c r="N6666" t="s">
        <v>17</v>
      </c>
      <c r="O6666" t="s">
        <v>3838</v>
      </c>
      <c r="P6666" s="1">
        <v>42797</v>
      </c>
      <c r="Q6666" s="16" t="s">
        <v>164</v>
      </c>
      <c r="R6666" t="s">
        <v>20</v>
      </c>
    </row>
    <row r="6667" spans="1:18" x14ac:dyDescent="0.3">
      <c r="A6667">
        <v>0</v>
      </c>
      <c r="B6667" t="s">
        <v>8024</v>
      </c>
      <c r="C6667" t="s">
        <v>3677</v>
      </c>
      <c r="E6667">
        <v>1</v>
      </c>
      <c r="F6667" t="s">
        <v>19358</v>
      </c>
      <c r="G6667" t="b">
        <f t="shared" si="312"/>
        <v>0</v>
      </c>
      <c r="H6667">
        <f t="shared" si="313"/>
        <v>514</v>
      </c>
      <c r="I6667" t="s">
        <v>838</v>
      </c>
      <c r="J6667">
        <f t="shared" si="314"/>
        <v>10</v>
      </c>
      <c r="K6667" t="s">
        <v>16</v>
      </c>
      <c r="L6667">
        <v>0</v>
      </c>
      <c r="M6667">
        <f>Googleplaystore[[#This Row],[Installed]]*Googleplaystore[[#This Row],[Price]]</f>
        <v>0</v>
      </c>
      <c r="N6667" t="s">
        <v>17</v>
      </c>
      <c r="O6667" t="s">
        <v>3678</v>
      </c>
      <c r="P6667" s="1">
        <v>42936</v>
      </c>
      <c r="Q6667" s="16">
        <v>4</v>
      </c>
      <c r="R6667" t="s">
        <v>334</v>
      </c>
    </row>
    <row r="6668" spans="1:18" x14ac:dyDescent="0.3">
      <c r="A6668">
        <v>5</v>
      </c>
      <c r="B6668" t="s">
        <v>8025</v>
      </c>
      <c r="C6668" t="s">
        <v>2367</v>
      </c>
      <c r="E6668">
        <v>7</v>
      </c>
      <c r="F6668" t="s">
        <v>12191</v>
      </c>
      <c r="G6668">
        <f t="shared" si="312"/>
        <v>20480</v>
      </c>
      <c r="H6668" t="b">
        <f t="shared" si="313"/>
        <v>0</v>
      </c>
      <c r="I6668" t="s">
        <v>663</v>
      </c>
      <c r="J6668">
        <f t="shared" si="314"/>
        <v>50</v>
      </c>
      <c r="K6668" t="s">
        <v>16</v>
      </c>
      <c r="L6668">
        <v>0</v>
      </c>
      <c r="M6668">
        <f>Googleplaystore[[#This Row],[Installed]]*Googleplaystore[[#This Row],[Price]]</f>
        <v>0</v>
      </c>
      <c r="N6668" t="s">
        <v>17</v>
      </c>
      <c r="O6668" t="s">
        <v>901</v>
      </c>
      <c r="P6668" s="1">
        <v>42623</v>
      </c>
      <c r="Q6668" s="16" t="s">
        <v>929</v>
      </c>
      <c r="R6668" t="s">
        <v>50</v>
      </c>
    </row>
    <row r="6669" spans="1:18" x14ac:dyDescent="0.3">
      <c r="A6669">
        <v>4.5</v>
      </c>
      <c r="B6669" t="s">
        <v>8026</v>
      </c>
      <c r="C6669" t="s">
        <v>1283</v>
      </c>
      <c r="E6669">
        <v>198</v>
      </c>
      <c r="F6669" t="s">
        <v>12216</v>
      </c>
      <c r="G6669">
        <f t="shared" si="312"/>
        <v>11264</v>
      </c>
      <c r="H6669" t="b">
        <f t="shared" si="313"/>
        <v>0</v>
      </c>
      <c r="I6669" t="s">
        <v>15</v>
      </c>
      <c r="J6669">
        <f t="shared" si="314"/>
        <v>10000</v>
      </c>
      <c r="K6669" t="s">
        <v>16</v>
      </c>
      <c r="L6669">
        <v>0</v>
      </c>
      <c r="M6669">
        <f>Googleplaystore[[#This Row],[Installed]]*Googleplaystore[[#This Row],[Price]]</f>
        <v>0</v>
      </c>
      <c r="N6669" t="s">
        <v>17</v>
      </c>
      <c r="O6669" t="s">
        <v>1284</v>
      </c>
      <c r="P6669" s="1">
        <v>43290</v>
      </c>
      <c r="Q6669" s="16" t="s">
        <v>3055</v>
      </c>
      <c r="R6669" t="s">
        <v>36</v>
      </c>
    </row>
    <row r="6670" spans="1:18" x14ac:dyDescent="0.3">
      <c r="A6670">
        <v>0</v>
      </c>
      <c r="B6670" t="s">
        <v>8027</v>
      </c>
      <c r="C6670" t="s">
        <v>1283</v>
      </c>
      <c r="E6670">
        <v>1</v>
      </c>
      <c r="F6670" t="s">
        <v>12190</v>
      </c>
      <c r="G6670">
        <f t="shared" si="312"/>
        <v>12288</v>
      </c>
      <c r="H6670" t="b">
        <f t="shared" si="313"/>
        <v>0</v>
      </c>
      <c r="I6670" t="s">
        <v>665</v>
      </c>
      <c r="J6670">
        <f t="shared" si="314"/>
        <v>100</v>
      </c>
      <c r="K6670" t="s">
        <v>16</v>
      </c>
      <c r="L6670">
        <v>0</v>
      </c>
      <c r="M6670">
        <f>Googleplaystore[[#This Row],[Installed]]*Googleplaystore[[#This Row],[Price]]</f>
        <v>0</v>
      </c>
      <c r="N6670" t="s">
        <v>17</v>
      </c>
      <c r="O6670" t="s">
        <v>1284</v>
      </c>
      <c r="P6670" s="1">
        <v>43060</v>
      </c>
      <c r="Q6670" s="16" t="s">
        <v>125</v>
      </c>
      <c r="R6670" t="s">
        <v>50</v>
      </c>
    </row>
    <row r="6671" spans="1:18" x14ac:dyDescent="0.3">
      <c r="A6671">
        <v>5</v>
      </c>
      <c r="B6671" t="s">
        <v>8028</v>
      </c>
      <c r="C6671" t="s">
        <v>2367</v>
      </c>
      <c r="E6671">
        <v>1</v>
      </c>
      <c r="F6671" t="s">
        <v>12183</v>
      </c>
      <c r="G6671">
        <f t="shared" si="312"/>
        <v>5734.4</v>
      </c>
      <c r="H6671" t="b">
        <f t="shared" si="313"/>
        <v>0</v>
      </c>
      <c r="I6671" t="s">
        <v>838</v>
      </c>
      <c r="J6671">
        <f t="shared" si="314"/>
        <v>10</v>
      </c>
      <c r="K6671" t="s">
        <v>16</v>
      </c>
      <c r="L6671">
        <v>0</v>
      </c>
      <c r="M6671">
        <f>Googleplaystore[[#This Row],[Installed]]*Googleplaystore[[#This Row],[Price]]</f>
        <v>0</v>
      </c>
      <c r="N6671" t="s">
        <v>17</v>
      </c>
      <c r="O6671" t="s">
        <v>1077</v>
      </c>
      <c r="P6671" s="1">
        <v>43278</v>
      </c>
      <c r="Q6671" s="16">
        <v>1</v>
      </c>
      <c r="R6671" t="s">
        <v>50</v>
      </c>
    </row>
    <row r="6672" spans="1:18" x14ac:dyDescent="0.3">
      <c r="A6672">
        <v>0</v>
      </c>
      <c r="B6672" t="s">
        <v>8029</v>
      </c>
      <c r="C6672" t="s">
        <v>3396</v>
      </c>
      <c r="E6672">
        <v>1</v>
      </c>
      <c r="F6672" t="s">
        <v>12563</v>
      </c>
      <c r="G6672">
        <f t="shared" si="312"/>
        <v>3891.2</v>
      </c>
      <c r="H6672" t="b">
        <f t="shared" si="313"/>
        <v>0</v>
      </c>
      <c r="I6672" t="s">
        <v>838</v>
      </c>
      <c r="J6672">
        <f t="shared" si="314"/>
        <v>10</v>
      </c>
      <c r="K6672" t="s">
        <v>16</v>
      </c>
      <c r="L6672">
        <v>0</v>
      </c>
      <c r="M6672">
        <f>Googleplaystore[[#This Row],[Installed]]*Googleplaystore[[#This Row],[Price]]</f>
        <v>0</v>
      </c>
      <c r="N6672" t="s">
        <v>17</v>
      </c>
      <c r="O6672" t="s">
        <v>2057</v>
      </c>
      <c r="P6672" s="1">
        <v>43317</v>
      </c>
      <c r="Q6672" s="16" t="s">
        <v>8030</v>
      </c>
      <c r="R6672" t="s">
        <v>50</v>
      </c>
    </row>
    <row r="6673" spans="1:18" x14ac:dyDescent="0.3">
      <c r="A6673">
        <v>0</v>
      </c>
      <c r="B6673" t="s">
        <v>8031</v>
      </c>
      <c r="C6673" t="s">
        <v>309</v>
      </c>
      <c r="E6673">
        <v>0</v>
      </c>
      <c r="F6673" t="s">
        <v>12312</v>
      </c>
      <c r="G6673">
        <f t="shared" si="312"/>
        <v>6553.6</v>
      </c>
      <c r="H6673" t="b">
        <f t="shared" si="313"/>
        <v>0</v>
      </c>
      <c r="I6673" t="s">
        <v>665</v>
      </c>
      <c r="J6673">
        <f t="shared" si="314"/>
        <v>100</v>
      </c>
      <c r="K6673" t="s">
        <v>16</v>
      </c>
      <c r="L6673">
        <v>0</v>
      </c>
      <c r="M6673">
        <f>Googleplaystore[[#This Row],[Installed]]*Googleplaystore[[#This Row],[Price]]</f>
        <v>0</v>
      </c>
      <c r="N6673" t="s">
        <v>17</v>
      </c>
      <c r="O6673" t="s">
        <v>310</v>
      </c>
      <c r="P6673" s="1">
        <v>43172</v>
      </c>
      <c r="Q6673" s="16" t="s">
        <v>8032</v>
      </c>
      <c r="R6673" t="s">
        <v>50</v>
      </c>
    </row>
    <row r="6674" spans="1:18" x14ac:dyDescent="0.3">
      <c r="A6674">
        <v>5</v>
      </c>
      <c r="B6674" t="s">
        <v>8033</v>
      </c>
      <c r="C6674" t="s">
        <v>492</v>
      </c>
      <c r="E6674">
        <v>5</v>
      </c>
      <c r="F6674" t="s">
        <v>12305</v>
      </c>
      <c r="G6674">
        <f t="shared" si="312"/>
        <v>3788.8</v>
      </c>
      <c r="H6674" t="b">
        <f t="shared" si="313"/>
        <v>0</v>
      </c>
      <c r="I6674" t="s">
        <v>663</v>
      </c>
      <c r="J6674">
        <f t="shared" si="314"/>
        <v>50</v>
      </c>
      <c r="K6674" t="s">
        <v>16</v>
      </c>
      <c r="L6674">
        <v>0</v>
      </c>
      <c r="M6674">
        <f>Googleplaystore[[#This Row],[Installed]]*Googleplaystore[[#This Row],[Price]]</f>
        <v>0</v>
      </c>
      <c r="N6674" t="s">
        <v>17</v>
      </c>
      <c r="O6674" t="s">
        <v>493</v>
      </c>
      <c r="P6674" s="1">
        <v>43192</v>
      </c>
      <c r="Q6674" s="16">
        <v>1</v>
      </c>
      <c r="R6674" t="s">
        <v>53</v>
      </c>
    </row>
    <row r="6675" spans="1:18" x14ac:dyDescent="0.3">
      <c r="A6675">
        <v>4.2</v>
      </c>
      <c r="B6675" t="s">
        <v>8034</v>
      </c>
      <c r="C6675" t="s">
        <v>3223</v>
      </c>
      <c r="E6675">
        <v>17</v>
      </c>
      <c r="F6675" t="s">
        <v>12259</v>
      </c>
      <c r="G6675">
        <f t="shared" si="312"/>
        <v>3481.6</v>
      </c>
      <c r="H6675" t="b">
        <f t="shared" si="313"/>
        <v>0</v>
      </c>
      <c r="I6675" t="s">
        <v>60</v>
      </c>
      <c r="J6675">
        <f t="shared" si="314"/>
        <v>5000</v>
      </c>
      <c r="K6675" t="s">
        <v>16</v>
      </c>
      <c r="L6675">
        <v>0</v>
      </c>
      <c r="M6675">
        <f>Googleplaystore[[#This Row],[Installed]]*Googleplaystore[[#This Row],[Price]]</f>
        <v>0</v>
      </c>
      <c r="N6675" t="s">
        <v>17</v>
      </c>
      <c r="O6675" t="s">
        <v>3224</v>
      </c>
      <c r="P6675" s="1">
        <v>43301</v>
      </c>
      <c r="Q6675" s="16" t="s">
        <v>19</v>
      </c>
      <c r="R6675" t="s">
        <v>50</v>
      </c>
    </row>
    <row r="6676" spans="1:18" x14ac:dyDescent="0.3">
      <c r="A6676">
        <v>1</v>
      </c>
      <c r="B6676" t="s">
        <v>8035</v>
      </c>
      <c r="C6676" t="s">
        <v>1283</v>
      </c>
      <c r="E6676">
        <v>3</v>
      </c>
      <c r="F6676" t="s">
        <v>12491</v>
      </c>
      <c r="G6676">
        <f t="shared" si="312"/>
        <v>8601.6</v>
      </c>
      <c r="H6676" t="b">
        <f t="shared" si="313"/>
        <v>0</v>
      </c>
      <c r="I6676" t="s">
        <v>816</v>
      </c>
      <c r="J6676">
        <f t="shared" si="314"/>
        <v>500</v>
      </c>
      <c r="K6676" t="s">
        <v>16</v>
      </c>
      <c r="L6676">
        <v>0</v>
      </c>
      <c r="M6676">
        <f>Googleplaystore[[#This Row],[Installed]]*Googleplaystore[[#This Row],[Price]]</f>
        <v>0</v>
      </c>
      <c r="N6676" t="s">
        <v>17</v>
      </c>
      <c r="O6676" t="s">
        <v>1284</v>
      </c>
      <c r="P6676" s="1">
        <v>42422</v>
      </c>
      <c r="Q6676" s="16" t="s">
        <v>8036</v>
      </c>
      <c r="R6676" t="s">
        <v>53</v>
      </c>
    </row>
    <row r="6677" spans="1:18" x14ac:dyDescent="0.3">
      <c r="A6677">
        <v>4.5</v>
      </c>
      <c r="B6677" t="s">
        <v>8037</v>
      </c>
      <c r="C6677" t="s">
        <v>3677</v>
      </c>
      <c r="E6677">
        <v>14</v>
      </c>
      <c r="F6677" t="s">
        <v>12262</v>
      </c>
      <c r="G6677">
        <f t="shared" si="312"/>
        <v>2969.6</v>
      </c>
      <c r="H6677" t="b">
        <f t="shared" si="313"/>
        <v>0</v>
      </c>
      <c r="I6677" t="s">
        <v>816</v>
      </c>
      <c r="J6677">
        <f t="shared" si="314"/>
        <v>500</v>
      </c>
      <c r="K6677" t="s">
        <v>383</v>
      </c>
      <c r="L6677" s="2">
        <v>0.99</v>
      </c>
      <c r="M6677">
        <f>Googleplaystore[[#This Row],[Installed]]*Googleplaystore[[#This Row],[Price]]</f>
        <v>495</v>
      </c>
      <c r="N6677" t="s">
        <v>17</v>
      </c>
      <c r="O6677" t="s">
        <v>3678</v>
      </c>
      <c r="P6677" s="1">
        <v>43034</v>
      </c>
      <c r="Q6677" s="16">
        <v>2.2000000000000002</v>
      </c>
      <c r="R6677" t="s">
        <v>20</v>
      </c>
    </row>
    <row r="6678" spans="1:18" x14ac:dyDescent="0.3">
      <c r="A6678">
        <v>4.2</v>
      </c>
      <c r="B6678" t="s">
        <v>8038</v>
      </c>
      <c r="C6678" t="s">
        <v>3677</v>
      </c>
      <c r="E6678">
        <v>522</v>
      </c>
      <c r="F6678" t="s">
        <v>12262</v>
      </c>
      <c r="G6678">
        <f t="shared" si="312"/>
        <v>2969.6</v>
      </c>
      <c r="H6678" t="b">
        <f t="shared" si="313"/>
        <v>0</v>
      </c>
      <c r="I6678" t="s">
        <v>38</v>
      </c>
      <c r="J6678">
        <f t="shared" si="314"/>
        <v>50000</v>
      </c>
      <c r="K6678" t="s">
        <v>16</v>
      </c>
      <c r="L6678">
        <v>0</v>
      </c>
      <c r="M6678">
        <f>Googleplaystore[[#This Row],[Installed]]*Googleplaystore[[#This Row],[Price]]</f>
        <v>0</v>
      </c>
      <c r="N6678" t="s">
        <v>17</v>
      </c>
      <c r="O6678" t="s">
        <v>3678</v>
      </c>
      <c r="P6678" s="1">
        <v>43034</v>
      </c>
      <c r="Q6678" s="16" t="s">
        <v>8039</v>
      </c>
      <c r="R6678" t="s">
        <v>20</v>
      </c>
    </row>
    <row r="6679" spans="1:18" x14ac:dyDescent="0.3">
      <c r="A6679">
        <v>5</v>
      </c>
      <c r="B6679" t="s">
        <v>8040</v>
      </c>
      <c r="C6679" t="s">
        <v>2965</v>
      </c>
      <c r="E6679">
        <v>5</v>
      </c>
      <c r="F6679" t="s">
        <v>12672</v>
      </c>
      <c r="G6679">
        <f t="shared" si="312"/>
        <v>1843.2</v>
      </c>
      <c r="H6679" t="b">
        <f t="shared" si="313"/>
        <v>0</v>
      </c>
      <c r="I6679" t="s">
        <v>881</v>
      </c>
      <c r="J6679">
        <f t="shared" si="314"/>
        <v>5</v>
      </c>
      <c r="K6679" t="s">
        <v>16</v>
      </c>
      <c r="L6679">
        <v>0</v>
      </c>
      <c r="M6679">
        <f>Googleplaystore[[#This Row],[Installed]]*Googleplaystore[[#This Row],[Price]]</f>
        <v>0</v>
      </c>
      <c r="N6679" t="s">
        <v>17</v>
      </c>
      <c r="O6679" t="s">
        <v>2966</v>
      </c>
      <c r="P6679" s="1">
        <v>43316</v>
      </c>
      <c r="Q6679" s="16" t="s">
        <v>27</v>
      </c>
      <c r="R6679" t="s">
        <v>143</v>
      </c>
    </row>
    <row r="6680" spans="1:18" x14ac:dyDescent="0.3">
      <c r="A6680">
        <v>4.2</v>
      </c>
      <c r="B6680" t="s">
        <v>8041</v>
      </c>
      <c r="C6680" t="s">
        <v>3677</v>
      </c>
      <c r="E6680">
        <v>11</v>
      </c>
      <c r="F6680" t="s">
        <v>12186</v>
      </c>
      <c r="G6680">
        <f t="shared" si="312"/>
        <v>3174.4</v>
      </c>
      <c r="H6680" t="b">
        <f t="shared" si="313"/>
        <v>0</v>
      </c>
      <c r="I6680" t="s">
        <v>816</v>
      </c>
      <c r="J6680">
        <f t="shared" si="314"/>
        <v>500</v>
      </c>
      <c r="K6680" t="s">
        <v>383</v>
      </c>
      <c r="L6680" s="2">
        <v>0.99</v>
      </c>
      <c r="M6680">
        <f>Googleplaystore[[#This Row],[Installed]]*Googleplaystore[[#This Row],[Price]]</f>
        <v>495</v>
      </c>
      <c r="N6680" t="s">
        <v>17</v>
      </c>
      <c r="O6680" t="s">
        <v>3678</v>
      </c>
      <c r="P6680" s="1">
        <v>43135</v>
      </c>
      <c r="Q6680" s="16">
        <v>1.9</v>
      </c>
      <c r="R6680" t="s">
        <v>20</v>
      </c>
    </row>
    <row r="6681" spans="1:18" x14ac:dyDescent="0.3">
      <c r="A6681">
        <v>4.4000000000000004</v>
      </c>
      <c r="B6681" t="s">
        <v>8042</v>
      </c>
      <c r="C6681" t="s">
        <v>2012</v>
      </c>
      <c r="E6681">
        <v>201426</v>
      </c>
      <c r="F6681" t="s">
        <v>13063</v>
      </c>
      <c r="G6681">
        <f t="shared" si="312"/>
        <v>81920</v>
      </c>
      <c r="H6681" t="b">
        <f t="shared" si="313"/>
        <v>0</v>
      </c>
      <c r="I6681" t="s">
        <v>26</v>
      </c>
      <c r="J6681">
        <f t="shared" si="314"/>
        <v>5000000</v>
      </c>
      <c r="K6681" t="s">
        <v>16</v>
      </c>
      <c r="L6681">
        <v>0</v>
      </c>
      <c r="M6681">
        <f>Googleplaystore[[#This Row],[Installed]]*Googleplaystore[[#This Row],[Price]]</f>
        <v>0</v>
      </c>
      <c r="N6681" t="s">
        <v>30</v>
      </c>
      <c r="O6681" t="s">
        <v>2029</v>
      </c>
      <c r="P6681" s="1">
        <v>43314</v>
      </c>
      <c r="Q6681" s="16" t="s">
        <v>189</v>
      </c>
      <c r="R6681" t="s">
        <v>53</v>
      </c>
    </row>
    <row r="6682" spans="1:18" x14ac:dyDescent="0.3">
      <c r="A6682">
        <v>3.9</v>
      </c>
      <c r="B6682" t="s">
        <v>8043</v>
      </c>
      <c r="C6682" t="s">
        <v>3958</v>
      </c>
      <c r="E6682">
        <v>44</v>
      </c>
      <c r="F6682" t="s">
        <v>12438</v>
      </c>
      <c r="G6682">
        <f t="shared" si="312"/>
        <v>3379.2</v>
      </c>
      <c r="H6682" t="b">
        <f t="shared" si="313"/>
        <v>0</v>
      </c>
      <c r="I6682" t="s">
        <v>15</v>
      </c>
      <c r="J6682">
        <f t="shared" si="314"/>
        <v>10000</v>
      </c>
      <c r="K6682" t="s">
        <v>16</v>
      </c>
      <c r="L6682">
        <v>0</v>
      </c>
      <c r="M6682">
        <f>Googleplaystore[[#This Row],[Installed]]*Googleplaystore[[#This Row],[Price]]</f>
        <v>0</v>
      </c>
      <c r="N6682" t="s">
        <v>17</v>
      </c>
      <c r="O6682" t="s">
        <v>3959</v>
      </c>
      <c r="P6682" s="1">
        <v>42784</v>
      </c>
      <c r="Q6682" s="16" t="s">
        <v>986</v>
      </c>
      <c r="R6682" t="s">
        <v>284</v>
      </c>
    </row>
    <row r="6683" spans="1:18" x14ac:dyDescent="0.3">
      <c r="A6683">
        <v>4.5999999999999996</v>
      </c>
      <c r="B6683" t="s">
        <v>8044</v>
      </c>
      <c r="C6683" t="s">
        <v>2012</v>
      </c>
      <c r="E6683">
        <v>26138</v>
      </c>
      <c r="F6683" t="s">
        <v>12222</v>
      </c>
      <c r="G6683">
        <f t="shared" si="312"/>
        <v>15360</v>
      </c>
      <c r="H6683" t="b">
        <f t="shared" si="313"/>
        <v>0</v>
      </c>
      <c r="I6683" t="s">
        <v>42</v>
      </c>
      <c r="J6683">
        <f t="shared" si="314"/>
        <v>1000000</v>
      </c>
      <c r="K6683" t="s">
        <v>16</v>
      </c>
      <c r="L6683">
        <v>0</v>
      </c>
      <c r="M6683">
        <f>Googleplaystore[[#This Row],[Installed]]*Googleplaystore[[#This Row],[Price]]</f>
        <v>0</v>
      </c>
      <c r="N6683" t="s">
        <v>17</v>
      </c>
      <c r="O6683" t="s">
        <v>2029</v>
      </c>
      <c r="P6683" s="1">
        <v>43145</v>
      </c>
      <c r="Q6683" s="16" t="s">
        <v>885</v>
      </c>
      <c r="R6683" t="s">
        <v>32</v>
      </c>
    </row>
    <row r="6684" spans="1:18" x14ac:dyDescent="0.3">
      <c r="A6684">
        <v>3.8</v>
      </c>
      <c r="B6684" t="s">
        <v>8045</v>
      </c>
      <c r="C6684" t="s">
        <v>2012</v>
      </c>
      <c r="E6684">
        <v>51523</v>
      </c>
      <c r="F6684" t="s">
        <v>12635</v>
      </c>
      <c r="G6684">
        <f t="shared" si="312"/>
        <v>36864</v>
      </c>
      <c r="H6684" t="b">
        <f t="shared" si="313"/>
        <v>0</v>
      </c>
      <c r="I6684" t="s">
        <v>22</v>
      </c>
      <c r="J6684">
        <f t="shared" si="314"/>
        <v>500000</v>
      </c>
      <c r="K6684" t="s">
        <v>16</v>
      </c>
      <c r="L6684">
        <v>0</v>
      </c>
      <c r="M6684">
        <f>Googleplaystore[[#This Row],[Installed]]*Googleplaystore[[#This Row],[Price]]</f>
        <v>0</v>
      </c>
      <c r="N6684" t="s">
        <v>30</v>
      </c>
      <c r="O6684" t="s">
        <v>2139</v>
      </c>
      <c r="P6684" s="1">
        <v>43314</v>
      </c>
      <c r="Q6684" s="16" t="s">
        <v>8046</v>
      </c>
      <c r="R6684" t="s">
        <v>289</v>
      </c>
    </row>
    <row r="6685" spans="1:18" x14ac:dyDescent="0.3">
      <c r="A6685">
        <v>0</v>
      </c>
      <c r="B6685" t="s">
        <v>8047</v>
      </c>
      <c r="C6685" t="s">
        <v>3958</v>
      </c>
      <c r="E6685">
        <v>5</v>
      </c>
      <c r="F6685" t="s">
        <v>31</v>
      </c>
      <c r="G6685" t="b">
        <f t="shared" si="312"/>
        <v>0</v>
      </c>
      <c r="H6685" t="b">
        <f t="shared" si="313"/>
        <v>0</v>
      </c>
      <c r="I6685" t="s">
        <v>838</v>
      </c>
      <c r="J6685">
        <f t="shared" si="314"/>
        <v>10</v>
      </c>
      <c r="K6685" t="s">
        <v>16</v>
      </c>
      <c r="L6685">
        <v>0</v>
      </c>
      <c r="M6685">
        <f>Googleplaystore[[#This Row],[Installed]]*Googleplaystore[[#This Row],[Price]]</f>
        <v>0</v>
      </c>
      <c r="N6685" t="s">
        <v>17</v>
      </c>
      <c r="O6685" t="s">
        <v>3959</v>
      </c>
      <c r="P6685" s="1">
        <v>43246</v>
      </c>
      <c r="Q6685" s="16">
        <v>0</v>
      </c>
      <c r="R6685" t="s">
        <v>31</v>
      </c>
    </row>
    <row r="6686" spans="1:18" x14ac:dyDescent="0.3">
      <c r="A6686">
        <v>0</v>
      </c>
      <c r="B6686" t="s">
        <v>8048</v>
      </c>
      <c r="C6686" t="s">
        <v>1893</v>
      </c>
      <c r="E6686">
        <v>5</v>
      </c>
      <c r="F6686" t="s">
        <v>12427</v>
      </c>
      <c r="G6686">
        <f t="shared" si="312"/>
        <v>8499.2000000000007</v>
      </c>
      <c r="H6686" t="b">
        <f t="shared" si="313"/>
        <v>0</v>
      </c>
      <c r="I6686" t="s">
        <v>816</v>
      </c>
      <c r="J6686">
        <f t="shared" si="314"/>
        <v>500</v>
      </c>
      <c r="K6686" t="s">
        <v>16</v>
      </c>
      <c r="L6686">
        <v>0</v>
      </c>
      <c r="M6686">
        <f>Googleplaystore[[#This Row],[Installed]]*Googleplaystore[[#This Row],[Price]]</f>
        <v>0</v>
      </c>
      <c r="N6686" t="s">
        <v>17</v>
      </c>
      <c r="O6686" t="s">
        <v>1894</v>
      </c>
      <c r="P6686" s="1">
        <v>42772</v>
      </c>
      <c r="Q6686" s="16">
        <v>1</v>
      </c>
      <c r="R6686" t="s">
        <v>39</v>
      </c>
    </row>
    <row r="6687" spans="1:18" x14ac:dyDescent="0.3">
      <c r="A6687">
        <v>4</v>
      </c>
      <c r="B6687" t="s">
        <v>8049</v>
      </c>
      <c r="C6687" t="s">
        <v>1893</v>
      </c>
      <c r="E6687">
        <v>209</v>
      </c>
      <c r="F6687" t="s">
        <v>12186</v>
      </c>
      <c r="G6687">
        <f t="shared" si="312"/>
        <v>3174.4</v>
      </c>
      <c r="H6687" t="b">
        <f t="shared" si="313"/>
        <v>0</v>
      </c>
      <c r="I6687" t="s">
        <v>38</v>
      </c>
      <c r="J6687">
        <f t="shared" si="314"/>
        <v>50000</v>
      </c>
      <c r="K6687" t="s">
        <v>16</v>
      </c>
      <c r="L6687">
        <v>0</v>
      </c>
      <c r="M6687">
        <f>Googleplaystore[[#This Row],[Installed]]*Googleplaystore[[#This Row],[Price]]</f>
        <v>0</v>
      </c>
      <c r="N6687" t="s">
        <v>17</v>
      </c>
      <c r="O6687" t="s">
        <v>1894</v>
      </c>
      <c r="P6687" s="1">
        <v>42759</v>
      </c>
      <c r="Q6687" s="16">
        <v>3</v>
      </c>
      <c r="R6687" t="s">
        <v>46</v>
      </c>
    </row>
    <row r="6688" spans="1:18" x14ac:dyDescent="0.3">
      <c r="A6688">
        <v>0</v>
      </c>
      <c r="B6688" t="s">
        <v>8050</v>
      </c>
      <c r="C6688" t="s">
        <v>309</v>
      </c>
      <c r="E6688">
        <v>1</v>
      </c>
      <c r="F6688" t="s">
        <v>12324</v>
      </c>
      <c r="G6688">
        <f t="shared" si="312"/>
        <v>9728</v>
      </c>
      <c r="H6688" t="b">
        <f t="shared" si="313"/>
        <v>0</v>
      </c>
      <c r="I6688" t="s">
        <v>665</v>
      </c>
      <c r="J6688">
        <f t="shared" si="314"/>
        <v>100</v>
      </c>
      <c r="K6688" t="s">
        <v>16</v>
      </c>
      <c r="L6688">
        <v>0</v>
      </c>
      <c r="M6688">
        <f>Googleplaystore[[#This Row],[Installed]]*Googleplaystore[[#This Row],[Price]]</f>
        <v>0</v>
      </c>
      <c r="N6688" t="s">
        <v>17</v>
      </c>
      <c r="O6688" t="s">
        <v>310</v>
      </c>
      <c r="P6688" s="1">
        <v>42090</v>
      </c>
      <c r="Q6688" s="16" t="s">
        <v>8051</v>
      </c>
      <c r="R6688" t="s">
        <v>93</v>
      </c>
    </row>
    <row r="6689" spans="1:18" x14ac:dyDescent="0.3">
      <c r="A6689">
        <v>0</v>
      </c>
      <c r="B6689" t="s">
        <v>8052</v>
      </c>
      <c r="C6689" t="s">
        <v>4289</v>
      </c>
      <c r="E6689">
        <v>6</v>
      </c>
      <c r="F6689" t="s">
        <v>12601</v>
      </c>
      <c r="G6689">
        <f t="shared" si="312"/>
        <v>4915.2</v>
      </c>
      <c r="H6689" t="b">
        <f t="shared" si="313"/>
        <v>0</v>
      </c>
      <c r="I6689" t="s">
        <v>665</v>
      </c>
      <c r="J6689">
        <f t="shared" si="314"/>
        <v>100</v>
      </c>
      <c r="K6689" t="s">
        <v>16</v>
      </c>
      <c r="L6689">
        <v>0</v>
      </c>
      <c r="M6689">
        <f>Googleplaystore[[#This Row],[Installed]]*Googleplaystore[[#This Row],[Price]]</f>
        <v>0</v>
      </c>
      <c r="N6689" t="s">
        <v>17</v>
      </c>
      <c r="O6689" t="s">
        <v>4290</v>
      </c>
      <c r="P6689" s="1">
        <v>43038</v>
      </c>
      <c r="Q6689" s="16" t="s">
        <v>8053</v>
      </c>
      <c r="R6689" t="s">
        <v>50</v>
      </c>
    </row>
    <row r="6690" spans="1:18" x14ac:dyDescent="0.3">
      <c r="A6690">
        <v>0</v>
      </c>
      <c r="B6690" t="s">
        <v>8054</v>
      </c>
      <c r="C6690" t="s">
        <v>309</v>
      </c>
      <c r="E6690">
        <v>2</v>
      </c>
      <c r="F6690" t="s">
        <v>12298</v>
      </c>
      <c r="G6690">
        <f t="shared" si="312"/>
        <v>6860.8</v>
      </c>
      <c r="H6690" t="b">
        <f t="shared" si="313"/>
        <v>0</v>
      </c>
      <c r="I6690" t="s">
        <v>665</v>
      </c>
      <c r="J6690">
        <f t="shared" si="314"/>
        <v>100</v>
      </c>
      <c r="K6690" t="s">
        <v>16</v>
      </c>
      <c r="L6690">
        <v>0</v>
      </c>
      <c r="M6690">
        <f>Googleplaystore[[#This Row],[Installed]]*Googleplaystore[[#This Row],[Price]]</f>
        <v>0</v>
      </c>
      <c r="N6690" t="s">
        <v>17</v>
      </c>
      <c r="O6690" t="s">
        <v>310</v>
      </c>
      <c r="P6690" s="1">
        <v>42159</v>
      </c>
      <c r="Q6690" s="16" t="s">
        <v>8055</v>
      </c>
      <c r="R6690" t="s">
        <v>20</v>
      </c>
    </row>
    <row r="6691" spans="1:18" x14ac:dyDescent="0.3">
      <c r="A6691">
        <v>4.5999999999999996</v>
      </c>
      <c r="B6691" t="s">
        <v>8056</v>
      </c>
      <c r="C6691" t="s">
        <v>309</v>
      </c>
      <c r="E6691">
        <v>52</v>
      </c>
      <c r="F6691" t="s">
        <v>31</v>
      </c>
      <c r="G6691" t="b">
        <f t="shared" si="312"/>
        <v>0</v>
      </c>
      <c r="H6691" t="b">
        <f t="shared" si="313"/>
        <v>0</v>
      </c>
      <c r="I6691" t="s">
        <v>482</v>
      </c>
      <c r="J6691">
        <f t="shared" si="314"/>
        <v>1000</v>
      </c>
      <c r="K6691" t="s">
        <v>16</v>
      </c>
      <c r="L6691">
        <v>0</v>
      </c>
      <c r="M6691">
        <f>Googleplaystore[[#This Row],[Installed]]*Googleplaystore[[#This Row],[Price]]</f>
        <v>0</v>
      </c>
      <c r="N6691" t="s">
        <v>17</v>
      </c>
      <c r="O6691" t="s">
        <v>310</v>
      </c>
      <c r="P6691" s="1">
        <v>42768</v>
      </c>
      <c r="Q6691" s="16" t="s">
        <v>3421</v>
      </c>
      <c r="R6691" t="s">
        <v>53</v>
      </c>
    </row>
    <row r="6692" spans="1:18" x14ac:dyDescent="0.3">
      <c r="A6692">
        <v>0</v>
      </c>
      <c r="B6692" t="s">
        <v>8057</v>
      </c>
      <c r="C6692" t="s">
        <v>4289</v>
      </c>
      <c r="E6692">
        <v>1</v>
      </c>
      <c r="F6692" t="s">
        <v>12389</v>
      </c>
      <c r="G6692">
        <f t="shared" si="312"/>
        <v>1536</v>
      </c>
      <c r="H6692" t="b">
        <f t="shared" si="313"/>
        <v>0</v>
      </c>
      <c r="I6692" t="s">
        <v>881</v>
      </c>
      <c r="J6692">
        <f t="shared" si="314"/>
        <v>5</v>
      </c>
      <c r="K6692" t="s">
        <v>16</v>
      </c>
      <c r="L6692">
        <v>0</v>
      </c>
      <c r="M6692">
        <f>Googleplaystore[[#This Row],[Installed]]*Googleplaystore[[#This Row],[Price]]</f>
        <v>0</v>
      </c>
      <c r="N6692" t="s">
        <v>17</v>
      </c>
      <c r="O6692" t="s">
        <v>4290</v>
      </c>
      <c r="P6692" s="1">
        <v>43260</v>
      </c>
      <c r="Q6692" s="16">
        <v>1</v>
      </c>
      <c r="R6692" t="s">
        <v>20</v>
      </c>
    </row>
    <row r="6693" spans="1:18" x14ac:dyDescent="0.3">
      <c r="A6693">
        <v>0</v>
      </c>
      <c r="B6693" t="s">
        <v>8058</v>
      </c>
      <c r="C6693" t="s">
        <v>1893</v>
      </c>
      <c r="E6693">
        <v>8</v>
      </c>
      <c r="F6693" t="s">
        <v>12214</v>
      </c>
      <c r="G6693">
        <f t="shared" si="312"/>
        <v>9420.7999999999993</v>
      </c>
      <c r="H6693" t="b">
        <f t="shared" si="313"/>
        <v>0</v>
      </c>
      <c r="I6693" t="s">
        <v>816</v>
      </c>
      <c r="J6693">
        <f t="shared" si="314"/>
        <v>500</v>
      </c>
      <c r="K6693" t="s">
        <v>16</v>
      </c>
      <c r="L6693">
        <v>0</v>
      </c>
      <c r="M6693">
        <f>Googleplaystore[[#This Row],[Installed]]*Googleplaystore[[#This Row],[Price]]</f>
        <v>0</v>
      </c>
      <c r="N6693" t="s">
        <v>17</v>
      </c>
      <c r="O6693" t="s">
        <v>1894</v>
      </c>
      <c r="P6693" s="1">
        <v>43263</v>
      </c>
      <c r="Q6693" s="16">
        <v>4.0999999999999996</v>
      </c>
      <c r="R6693" t="s">
        <v>50</v>
      </c>
    </row>
    <row r="6694" spans="1:18" x14ac:dyDescent="0.3">
      <c r="A6694">
        <v>3.4</v>
      </c>
      <c r="B6694" t="s">
        <v>8059</v>
      </c>
      <c r="C6694" t="s">
        <v>239</v>
      </c>
      <c r="E6694">
        <v>37</v>
      </c>
      <c r="F6694" t="s">
        <v>12259</v>
      </c>
      <c r="G6694">
        <f t="shared" si="312"/>
        <v>3481.6</v>
      </c>
      <c r="H6694" t="b">
        <f t="shared" si="313"/>
        <v>0</v>
      </c>
      <c r="I6694" t="s">
        <v>15</v>
      </c>
      <c r="J6694">
        <f t="shared" si="314"/>
        <v>10000</v>
      </c>
      <c r="K6694" t="s">
        <v>16</v>
      </c>
      <c r="L6694">
        <v>0</v>
      </c>
      <c r="M6694">
        <f>Googleplaystore[[#This Row],[Installed]]*Googleplaystore[[#This Row],[Price]]</f>
        <v>0</v>
      </c>
      <c r="N6694" t="s">
        <v>17</v>
      </c>
      <c r="O6694" t="s">
        <v>241</v>
      </c>
      <c r="P6694" s="1">
        <v>43251</v>
      </c>
      <c r="Q6694" s="16">
        <v>1.5</v>
      </c>
      <c r="R6694" t="s">
        <v>53</v>
      </c>
    </row>
    <row r="6695" spans="1:18" x14ac:dyDescent="0.3">
      <c r="A6695">
        <v>0</v>
      </c>
      <c r="B6695" t="s">
        <v>8060</v>
      </c>
      <c r="C6695" t="s">
        <v>1893</v>
      </c>
      <c r="E6695">
        <v>0</v>
      </c>
      <c r="F6695" t="s">
        <v>12332</v>
      </c>
      <c r="G6695">
        <f t="shared" si="312"/>
        <v>13312</v>
      </c>
      <c r="H6695" t="b">
        <f t="shared" si="313"/>
        <v>0</v>
      </c>
      <c r="I6695" t="s">
        <v>838</v>
      </c>
      <c r="J6695">
        <f t="shared" si="314"/>
        <v>10</v>
      </c>
      <c r="K6695" t="s">
        <v>16</v>
      </c>
      <c r="L6695">
        <v>0</v>
      </c>
      <c r="M6695">
        <f>Googleplaystore[[#This Row],[Installed]]*Googleplaystore[[#This Row],[Price]]</f>
        <v>0</v>
      </c>
      <c r="N6695" t="s">
        <v>17</v>
      </c>
      <c r="O6695" t="s">
        <v>1894</v>
      </c>
      <c r="P6695" s="1">
        <v>43054</v>
      </c>
      <c r="Q6695" s="16">
        <v>7.1</v>
      </c>
      <c r="R6695" t="s">
        <v>53</v>
      </c>
    </row>
    <row r="6696" spans="1:18" x14ac:dyDescent="0.3">
      <c r="A6696">
        <v>5</v>
      </c>
      <c r="B6696" t="s">
        <v>8061</v>
      </c>
      <c r="C6696" t="s">
        <v>2367</v>
      </c>
      <c r="E6696">
        <v>10</v>
      </c>
      <c r="F6696" t="s">
        <v>12561</v>
      </c>
      <c r="G6696">
        <f t="shared" si="312"/>
        <v>5939.2</v>
      </c>
      <c r="H6696" t="b">
        <f t="shared" si="313"/>
        <v>0</v>
      </c>
      <c r="I6696" t="s">
        <v>816</v>
      </c>
      <c r="J6696">
        <f t="shared" si="314"/>
        <v>500</v>
      </c>
      <c r="K6696" t="s">
        <v>16</v>
      </c>
      <c r="L6696">
        <v>0</v>
      </c>
      <c r="M6696">
        <f>Googleplaystore[[#This Row],[Installed]]*Googleplaystore[[#This Row],[Price]]</f>
        <v>0</v>
      </c>
      <c r="N6696" t="s">
        <v>17</v>
      </c>
      <c r="O6696" t="s">
        <v>1077</v>
      </c>
      <c r="P6696" s="1">
        <v>42939</v>
      </c>
      <c r="Q6696" s="16" t="s">
        <v>8062</v>
      </c>
      <c r="R6696" t="s">
        <v>50</v>
      </c>
    </row>
    <row r="6697" spans="1:18" x14ac:dyDescent="0.3">
      <c r="A6697">
        <v>4.5999999999999996</v>
      </c>
      <c r="B6697" t="s">
        <v>8063</v>
      </c>
      <c r="C6697" t="s">
        <v>1893</v>
      </c>
      <c r="E6697">
        <v>6477</v>
      </c>
      <c r="F6697" t="s">
        <v>12191</v>
      </c>
      <c r="G6697">
        <f t="shared" si="312"/>
        <v>20480</v>
      </c>
      <c r="H6697" t="b">
        <f t="shared" si="313"/>
        <v>0</v>
      </c>
      <c r="I6697" t="s">
        <v>15</v>
      </c>
      <c r="J6697">
        <f t="shared" si="314"/>
        <v>10000</v>
      </c>
      <c r="K6697" t="s">
        <v>383</v>
      </c>
      <c r="L6697" s="2">
        <v>7.99</v>
      </c>
      <c r="M6697">
        <f>Googleplaystore[[#This Row],[Installed]]*Googleplaystore[[#This Row],[Price]]</f>
        <v>79900</v>
      </c>
      <c r="N6697" t="s">
        <v>17</v>
      </c>
      <c r="O6697" t="s">
        <v>1894</v>
      </c>
      <c r="P6697" s="1">
        <v>43297</v>
      </c>
      <c r="Q6697" s="16" t="s">
        <v>8064</v>
      </c>
      <c r="R6697" t="s">
        <v>50</v>
      </c>
    </row>
    <row r="6698" spans="1:18" x14ac:dyDescent="0.3">
      <c r="A6698">
        <v>0</v>
      </c>
      <c r="B6698" t="s">
        <v>8065</v>
      </c>
      <c r="C6698" t="s">
        <v>3677</v>
      </c>
      <c r="E6698">
        <v>2</v>
      </c>
      <c r="F6698" t="s">
        <v>12191</v>
      </c>
      <c r="G6698">
        <f t="shared" si="312"/>
        <v>20480</v>
      </c>
      <c r="H6698" t="b">
        <f t="shared" si="313"/>
        <v>0</v>
      </c>
      <c r="I6698" t="s">
        <v>665</v>
      </c>
      <c r="J6698">
        <f t="shared" si="314"/>
        <v>100</v>
      </c>
      <c r="K6698" t="s">
        <v>16</v>
      </c>
      <c r="L6698">
        <v>0</v>
      </c>
      <c r="M6698">
        <f>Googleplaystore[[#This Row],[Installed]]*Googleplaystore[[#This Row],[Price]]</f>
        <v>0</v>
      </c>
      <c r="N6698" t="s">
        <v>17</v>
      </c>
      <c r="O6698" t="s">
        <v>3678</v>
      </c>
      <c r="P6698" s="1">
        <v>43133</v>
      </c>
      <c r="Q6698" s="16" t="s">
        <v>8066</v>
      </c>
      <c r="R6698" t="s">
        <v>50</v>
      </c>
    </row>
    <row r="6699" spans="1:18" x14ac:dyDescent="0.3">
      <c r="A6699">
        <v>0</v>
      </c>
      <c r="B6699" t="s">
        <v>8067</v>
      </c>
      <c r="C6699" t="s">
        <v>2367</v>
      </c>
      <c r="E6699">
        <v>2</v>
      </c>
      <c r="F6699" t="s">
        <v>12577</v>
      </c>
      <c r="G6699">
        <f t="shared" si="312"/>
        <v>64512</v>
      </c>
      <c r="H6699" t="b">
        <f t="shared" si="313"/>
        <v>0</v>
      </c>
      <c r="I6699" t="s">
        <v>816</v>
      </c>
      <c r="J6699">
        <f t="shared" si="314"/>
        <v>500</v>
      </c>
      <c r="K6699" t="s">
        <v>16</v>
      </c>
      <c r="L6699">
        <v>0</v>
      </c>
      <c r="M6699">
        <f>Googleplaystore[[#This Row],[Installed]]*Googleplaystore[[#This Row],[Price]]</f>
        <v>0</v>
      </c>
      <c r="N6699" t="s">
        <v>17</v>
      </c>
      <c r="O6699" t="s">
        <v>901</v>
      </c>
      <c r="P6699" s="1">
        <v>42904</v>
      </c>
      <c r="Q6699" s="16" t="s">
        <v>19</v>
      </c>
      <c r="R6699" t="s">
        <v>53</v>
      </c>
    </row>
    <row r="6700" spans="1:18" x14ac:dyDescent="0.3">
      <c r="A6700">
        <v>0</v>
      </c>
      <c r="B6700" t="s">
        <v>8068</v>
      </c>
      <c r="C6700" t="s">
        <v>1893</v>
      </c>
      <c r="E6700">
        <v>0</v>
      </c>
      <c r="F6700" t="s">
        <v>12332</v>
      </c>
      <c r="G6700">
        <f t="shared" si="312"/>
        <v>13312</v>
      </c>
      <c r="H6700" t="b">
        <f t="shared" si="313"/>
        <v>0</v>
      </c>
      <c r="I6700" t="s">
        <v>838</v>
      </c>
      <c r="J6700">
        <f t="shared" si="314"/>
        <v>10</v>
      </c>
      <c r="K6700" t="s">
        <v>16</v>
      </c>
      <c r="L6700">
        <v>0</v>
      </c>
      <c r="M6700">
        <f>Googleplaystore[[#This Row],[Installed]]*Googleplaystore[[#This Row],[Price]]</f>
        <v>0</v>
      </c>
      <c r="N6700" t="s">
        <v>17</v>
      </c>
      <c r="O6700" t="s">
        <v>1894</v>
      </c>
      <c r="P6700" s="1">
        <v>43208</v>
      </c>
      <c r="Q6700" s="16" t="s">
        <v>19</v>
      </c>
      <c r="R6700" t="s">
        <v>20</v>
      </c>
    </row>
    <row r="6701" spans="1:18" x14ac:dyDescent="0.3">
      <c r="A6701">
        <v>0</v>
      </c>
      <c r="B6701" t="s">
        <v>8069</v>
      </c>
      <c r="C6701" t="s">
        <v>2367</v>
      </c>
      <c r="E6701">
        <v>17</v>
      </c>
      <c r="F6701" t="s">
        <v>12250</v>
      </c>
      <c r="G6701">
        <f t="shared" si="312"/>
        <v>27648</v>
      </c>
      <c r="H6701" t="b">
        <f t="shared" si="313"/>
        <v>0</v>
      </c>
      <c r="I6701" t="s">
        <v>665</v>
      </c>
      <c r="J6701">
        <f t="shared" si="314"/>
        <v>100</v>
      </c>
      <c r="K6701" t="s">
        <v>16</v>
      </c>
      <c r="L6701">
        <v>0</v>
      </c>
      <c r="M6701">
        <f>Googleplaystore[[#This Row],[Installed]]*Googleplaystore[[#This Row],[Price]]</f>
        <v>0</v>
      </c>
      <c r="N6701" t="s">
        <v>17</v>
      </c>
      <c r="O6701" t="s">
        <v>901</v>
      </c>
      <c r="P6701" s="1">
        <v>43299</v>
      </c>
      <c r="Q6701" s="16">
        <v>2</v>
      </c>
      <c r="R6701" t="s">
        <v>50</v>
      </c>
    </row>
    <row r="6702" spans="1:18" x14ac:dyDescent="0.3">
      <c r="A6702">
        <v>5</v>
      </c>
      <c r="B6702" t="s">
        <v>8070</v>
      </c>
      <c r="C6702" t="s">
        <v>2367</v>
      </c>
      <c r="E6702">
        <v>8</v>
      </c>
      <c r="F6702" t="s">
        <v>12563</v>
      </c>
      <c r="G6702">
        <f t="shared" si="312"/>
        <v>3891.2</v>
      </c>
      <c r="H6702" t="b">
        <f t="shared" si="313"/>
        <v>0</v>
      </c>
      <c r="I6702" t="s">
        <v>816</v>
      </c>
      <c r="J6702">
        <f t="shared" si="314"/>
        <v>500</v>
      </c>
      <c r="K6702" t="s">
        <v>16</v>
      </c>
      <c r="L6702">
        <v>0</v>
      </c>
      <c r="M6702">
        <f>Googleplaystore[[#This Row],[Installed]]*Googleplaystore[[#This Row],[Price]]</f>
        <v>0</v>
      </c>
      <c r="N6702" t="s">
        <v>17</v>
      </c>
      <c r="O6702" t="s">
        <v>1077</v>
      </c>
      <c r="P6702" s="1">
        <v>43112</v>
      </c>
      <c r="Q6702" s="16">
        <v>2</v>
      </c>
      <c r="R6702" t="s">
        <v>53</v>
      </c>
    </row>
    <row r="6703" spans="1:18" x14ac:dyDescent="0.3">
      <c r="A6703">
        <v>0</v>
      </c>
      <c r="B6703" t="s">
        <v>8071</v>
      </c>
      <c r="C6703" t="s">
        <v>3396</v>
      </c>
      <c r="E6703">
        <v>6</v>
      </c>
      <c r="F6703" t="s">
        <v>12256</v>
      </c>
      <c r="G6703">
        <f t="shared" si="312"/>
        <v>16384</v>
      </c>
      <c r="H6703" t="b">
        <f t="shared" si="313"/>
        <v>0</v>
      </c>
      <c r="I6703" t="s">
        <v>816</v>
      </c>
      <c r="J6703">
        <f t="shared" si="314"/>
        <v>500</v>
      </c>
      <c r="K6703" t="s">
        <v>16</v>
      </c>
      <c r="L6703">
        <v>0</v>
      </c>
      <c r="M6703">
        <f>Googleplaystore[[#This Row],[Installed]]*Googleplaystore[[#This Row],[Price]]</f>
        <v>0</v>
      </c>
      <c r="N6703" t="s">
        <v>17</v>
      </c>
      <c r="O6703" t="s">
        <v>2057</v>
      </c>
      <c r="P6703" s="1">
        <v>43034</v>
      </c>
      <c r="Q6703" s="16">
        <v>6</v>
      </c>
      <c r="R6703" t="s">
        <v>50</v>
      </c>
    </row>
    <row r="6704" spans="1:18" x14ac:dyDescent="0.3">
      <c r="A6704">
        <v>0</v>
      </c>
      <c r="B6704" t="s">
        <v>8072</v>
      </c>
      <c r="C6704" t="s">
        <v>1833</v>
      </c>
      <c r="E6704">
        <v>1</v>
      </c>
      <c r="F6704" t="s">
        <v>12353</v>
      </c>
      <c r="G6704">
        <f t="shared" si="312"/>
        <v>2355.1999999999998</v>
      </c>
      <c r="H6704" t="b">
        <f t="shared" si="313"/>
        <v>0</v>
      </c>
      <c r="I6704" t="s">
        <v>665</v>
      </c>
      <c r="J6704">
        <f t="shared" si="314"/>
        <v>100</v>
      </c>
      <c r="K6704" t="s">
        <v>16</v>
      </c>
      <c r="L6704">
        <v>0</v>
      </c>
      <c r="M6704">
        <f>Googleplaystore[[#This Row],[Installed]]*Googleplaystore[[#This Row],[Price]]</f>
        <v>0</v>
      </c>
      <c r="N6704" t="s">
        <v>17</v>
      </c>
      <c r="O6704" t="s">
        <v>1834</v>
      </c>
      <c r="P6704" s="1">
        <v>43189</v>
      </c>
      <c r="Q6704" s="16">
        <v>1</v>
      </c>
      <c r="R6704" t="s">
        <v>36</v>
      </c>
    </row>
    <row r="6705" spans="1:18" x14ac:dyDescent="0.3">
      <c r="A6705">
        <v>0</v>
      </c>
      <c r="B6705" t="s">
        <v>8073</v>
      </c>
      <c r="C6705" t="s">
        <v>1893</v>
      </c>
      <c r="E6705">
        <v>5</v>
      </c>
      <c r="F6705" t="s">
        <v>12190</v>
      </c>
      <c r="G6705">
        <f t="shared" si="312"/>
        <v>12288</v>
      </c>
      <c r="H6705" t="b">
        <f t="shared" si="313"/>
        <v>0</v>
      </c>
      <c r="I6705" t="s">
        <v>816</v>
      </c>
      <c r="J6705">
        <f t="shared" si="314"/>
        <v>500</v>
      </c>
      <c r="K6705" t="s">
        <v>16</v>
      </c>
      <c r="L6705">
        <v>0</v>
      </c>
      <c r="M6705">
        <f>Googleplaystore[[#This Row],[Installed]]*Googleplaystore[[#This Row],[Price]]</f>
        <v>0</v>
      </c>
      <c r="N6705" t="s">
        <v>17</v>
      </c>
      <c r="O6705" t="s">
        <v>1894</v>
      </c>
      <c r="P6705" s="1">
        <v>42660</v>
      </c>
      <c r="Q6705" s="16">
        <v>1</v>
      </c>
      <c r="R6705" t="s">
        <v>93</v>
      </c>
    </row>
    <row r="6706" spans="1:18" x14ac:dyDescent="0.3">
      <c r="A6706">
        <v>0</v>
      </c>
      <c r="B6706" t="s">
        <v>8074</v>
      </c>
      <c r="C6706" t="s">
        <v>14</v>
      </c>
      <c r="E6706">
        <v>7</v>
      </c>
      <c r="F6706" t="s">
        <v>12183</v>
      </c>
      <c r="G6706">
        <f t="shared" si="312"/>
        <v>5734.4</v>
      </c>
      <c r="H6706" t="b">
        <f t="shared" si="313"/>
        <v>0</v>
      </c>
      <c r="I6706" t="s">
        <v>60</v>
      </c>
      <c r="J6706">
        <f t="shared" si="314"/>
        <v>5000</v>
      </c>
      <c r="K6706" t="s">
        <v>16</v>
      </c>
      <c r="L6706">
        <v>0</v>
      </c>
      <c r="M6706">
        <f>Googleplaystore[[#This Row],[Installed]]*Googleplaystore[[#This Row],[Price]]</f>
        <v>0</v>
      </c>
      <c r="N6706" t="s">
        <v>17</v>
      </c>
      <c r="O6706" t="s">
        <v>18</v>
      </c>
      <c r="P6706" s="1">
        <v>43250</v>
      </c>
      <c r="Q6706" s="16">
        <v>1</v>
      </c>
      <c r="R6706" t="s">
        <v>39</v>
      </c>
    </row>
    <row r="6707" spans="1:18" x14ac:dyDescent="0.3">
      <c r="A6707">
        <v>3</v>
      </c>
      <c r="B6707" t="s">
        <v>8075</v>
      </c>
      <c r="C6707" t="s">
        <v>3677</v>
      </c>
      <c r="E6707">
        <v>262</v>
      </c>
      <c r="F6707" t="s">
        <v>12194</v>
      </c>
      <c r="G6707">
        <f t="shared" si="312"/>
        <v>37888</v>
      </c>
      <c r="H6707" t="b">
        <f t="shared" si="313"/>
        <v>0</v>
      </c>
      <c r="I6707" t="s">
        <v>15</v>
      </c>
      <c r="J6707">
        <f t="shared" si="314"/>
        <v>10000</v>
      </c>
      <c r="K6707" t="s">
        <v>16</v>
      </c>
      <c r="L6707">
        <v>0</v>
      </c>
      <c r="M6707">
        <f>Googleplaystore[[#This Row],[Installed]]*Googleplaystore[[#This Row],[Price]]</f>
        <v>0</v>
      </c>
      <c r="N6707" t="s">
        <v>17</v>
      </c>
      <c r="O6707" t="s">
        <v>3678</v>
      </c>
      <c r="P6707" s="1">
        <v>42633</v>
      </c>
      <c r="Q6707" s="16" t="s">
        <v>19</v>
      </c>
      <c r="R6707" t="s">
        <v>53</v>
      </c>
    </row>
    <row r="6708" spans="1:18" x14ac:dyDescent="0.3">
      <c r="A6708">
        <v>0</v>
      </c>
      <c r="B6708" t="s">
        <v>8076</v>
      </c>
      <c r="C6708" t="s">
        <v>3533</v>
      </c>
      <c r="E6708">
        <v>0</v>
      </c>
      <c r="F6708" t="s">
        <v>12306</v>
      </c>
      <c r="G6708">
        <f t="shared" si="312"/>
        <v>22528</v>
      </c>
      <c r="H6708" t="b">
        <f t="shared" si="313"/>
        <v>0</v>
      </c>
      <c r="I6708" t="s">
        <v>881</v>
      </c>
      <c r="J6708">
        <f t="shared" si="314"/>
        <v>5</v>
      </c>
      <c r="K6708" t="s">
        <v>16</v>
      </c>
      <c r="L6708">
        <v>0</v>
      </c>
      <c r="M6708">
        <f>Googleplaystore[[#This Row],[Installed]]*Googleplaystore[[#This Row],[Price]]</f>
        <v>0</v>
      </c>
      <c r="N6708" t="s">
        <v>17</v>
      </c>
      <c r="O6708" t="s">
        <v>3534</v>
      </c>
      <c r="P6708" s="1">
        <v>43269</v>
      </c>
      <c r="Q6708" s="16" t="s">
        <v>8077</v>
      </c>
      <c r="R6708" t="s">
        <v>334</v>
      </c>
    </row>
    <row r="6709" spans="1:18" x14ac:dyDescent="0.3">
      <c r="A6709">
        <v>3.8</v>
      </c>
      <c r="B6709" t="s">
        <v>8078</v>
      </c>
      <c r="C6709" t="s">
        <v>309</v>
      </c>
      <c r="E6709">
        <v>70</v>
      </c>
      <c r="F6709" t="s">
        <v>31</v>
      </c>
      <c r="G6709" t="b">
        <f t="shared" si="312"/>
        <v>0</v>
      </c>
      <c r="H6709" t="b">
        <f t="shared" si="313"/>
        <v>0</v>
      </c>
      <c r="I6709" t="s">
        <v>482</v>
      </c>
      <c r="J6709">
        <f t="shared" si="314"/>
        <v>1000</v>
      </c>
      <c r="K6709" t="s">
        <v>16</v>
      </c>
      <c r="L6709">
        <v>0</v>
      </c>
      <c r="M6709">
        <f>Googleplaystore[[#This Row],[Installed]]*Googleplaystore[[#This Row],[Price]]</f>
        <v>0</v>
      </c>
      <c r="N6709" t="s">
        <v>17</v>
      </c>
      <c r="O6709" t="s">
        <v>310</v>
      </c>
      <c r="P6709" s="1">
        <v>42669</v>
      </c>
      <c r="Q6709" s="16" t="s">
        <v>8079</v>
      </c>
      <c r="R6709" t="s">
        <v>53</v>
      </c>
    </row>
    <row r="6710" spans="1:18" x14ac:dyDescent="0.3">
      <c r="A6710">
        <v>4.2</v>
      </c>
      <c r="B6710" t="s">
        <v>8080</v>
      </c>
      <c r="C6710" t="s">
        <v>4226</v>
      </c>
      <c r="E6710">
        <v>1008</v>
      </c>
      <c r="F6710" t="s">
        <v>13075</v>
      </c>
      <c r="G6710">
        <f t="shared" si="312"/>
        <v>1740.8</v>
      </c>
      <c r="H6710" t="b">
        <f t="shared" si="313"/>
        <v>0</v>
      </c>
      <c r="I6710" t="s">
        <v>34</v>
      </c>
      <c r="J6710">
        <f t="shared" si="314"/>
        <v>100000</v>
      </c>
      <c r="K6710" t="s">
        <v>16</v>
      </c>
      <c r="L6710">
        <v>0</v>
      </c>
      <c r="M6710">
        <f>Googleplaystore[[#This Row],[Installed]]*Googleplaystore[[#This Row],[Price]]</f>
        <v>0</v>
      </c>
      <c r="N6710" t="s">
        <v>17</v>
      </c>
      <c r="O6710" t="s">
        <v>4227</v>
      </c>
      <c r="P6710" s="1">
        <v>42181</v>
      </c>
      <c r="Q6710" s="16" t="s">
        <v>91</v>
      </c>
      <c r="R6710" t="s">
        <v>53</v>
      </c>
    </row>
    <row r="6711" spans="1:18" x14ac:dyDescent="0.3">
      <c r="A6711">
        <v>4.3</v>
      </c>
      <c r="B6711" t="s">
        <v>8081</v>
      </c>
      <c r="C6711" t="s">
        <v>4407</v>
      </c>
      <c r="E6711">
        <v>12</v>
      </c>
      <c r="F6711" t="s">
        <v>12301</v>
      </c>
      <c r="G6711">
        <f t="shared" si="312"/>
        <v>2662.4</v>
      </c>
      <c r="H6711" t="b">
        <f t="shared" si="313"/>
        <v>0</v>
      </c>
      <c r="I6711" t="s">
        <v>665</v>
      </c>
      <c r="J6711">
        <f t="shared" si="314"/>
        <v>100</v>
      </c>
      <c r="K6711" t="s">
        <v>16</v>
      </c>
      <c r="L6711">
        <v>0</v>
      </c>
      <c r="M6711">
        <f>Googleplaystore[[#This Row],[Installed]]*Googleplaystore[[#This Row],[Price]]</f>
        <v>0</v>
      </c>
      <c r="N6711" t="s">
        <v>17</v>
      </c>
      <c r="O6711" t="s">
        <v>4408</v>
      </c>
      <c r="P6711" s="1">
        <v>43316</v>
      </c>
      <c r="Q6711" s="16">
        <v>4</v>
      </c>
      <c r="R6711" t="s">
        <v>50</v>
      </c>
    </row>
    <row r="6712" spans="1:18" x14ac:dyDescent="0.3">
      <c r="A6712">
        <v>0</v>
      </c>
      <c r="B6712" t="s">
        <v>8082</v>
      </c>
      <c r="C6712" t="s">
        <v>1893</v>
      </c>
      <c r="E6712">
        <v>3</v>
      </c>
      <c r="F6712" t="s">
        <v>12231</v>
      </c>
      <c r="G6712">
        <f t="shared" si="312"/>
        <v>8089.6</v>
      </c>
      <c r="H6712" t="b">
        <f t="shared" si="313"/>
        <v>0</v>
      </c>
      <c r="I6712" t="s">
        <v>482</v>
      </c>
      <c r="J6712">
        <f t="shared" si="314"/>
        <v>1000</v>
      </c>
      <c r="K6712" t="s">
        <v>16</v>
      </c>
      <c r="L6712">
        <v>0</v>
      </c>
      <c r="M6712">
        <f>Googleplaystore[[#This Row],[Installed]]*Googleplaystore[[#This Row],[Price]]</f>
        <v>0</v>
      </c>
      <c r="N6712" t="s">
        <v>17</v>
      </c>
      <c r="O6712" t="s">
        <v>1894</v>
      </c>
      <c r="P6712" s="1">
        <v>42718</v>
      </c>
      <c r="Q6712" s="16">
        <v>1</v>
      </c>
      <c r="R6712" t="s">
        <v>39</v>
      </c>
    </row>
    <row r="6713" spans="1:18" x14ac:dyDescent="0.3">
      <c r="A6713">
        <v>0</v>
      </c>
      <c r="B6713" t="s">
        <v>8083</v>
      </c>
      <c r="C6713" t="s">
        <v>3677</v>
      </c>
      <c r="E6713">
        <v>0</v>
      </c>
      <c r="F6713" t="s">
        <v>12191</v>
      </c>
      <c r="G6713">
        <f t="shared" si="312"/>
        <v>20480</v>
      </c>
      <c r="H6713" t="b">
        <f t="shared" si="313"/>
        <v>0</v>
      </c>
      <c r="I6713" t="s">
        <v>816</v>
      </c>
      <c r="J6713">
        <f t="shared" si="314"/>
        <v>500</v>
      </c>
      <c r="K6713" t="s">
        <v>16</v>
      </c>
      <c r="L6713">
        <v>0</v>
      </c>
      <c r="M6713">
        <f>Googleplaystore[[#This Row],[Installed]]*Googleplaystore[[#This Row],[Price]]</f>
        <v>0</v>
      </c>
      <c r="N6713" t="s">
        <v>17</v>
      </c>
      <c r="O6713" t="s">
        <v>3678</v>
      </c>
      <c r="P6713" s="1">
        <v>43137</v>
      </c>
      <c r="Q6713" s="16" t="s">
        <v>8084</v>
      </c>
      <c r="R6713" t="s">
        <v>50</v>
      </c>
    </row>
    <row r="6714" spans="1:18" x14ac:dyDescent="0.3">
      <c r="A6714">
        <v>0</v>
      </c>
      <c r="B6714" t="s">
        <v>8085</v>
      </c>
      <c r="C6714" t="s">
        <v>3533</v>
      </c>
      <c r="E6714">
        <v>0</v>
      </c>
      <c r="F6714" t="s">
        <v>12243</v>
      </c>
      <c r="G6714">
        <f t="shared" si="312"/>
        <v>5836.8</v>
      </c>
      <c r="H6714" t="b">
        <f t="shared" si="313"/>
        <v>0</v>
      </c>
      <c r="I6714" t="s">
        <v>881</v>
      </c>
      <c r="J6714">
        <f t="shared" si="314"/>
        <v>5</v>
      </c>
      <c r="K6714" t="s">
        <v>16</v>
      </c>
      <c r="L6714">
        <v>0</v>
      </c>
      <c r="M6714">
        <f>Googleplaystore[[#This Row],[Installed]]*Googleplaystore[[#This Row],[Price]]</f>
        <v>0</v>
      </c>
      <c r="N6714" t="s">
        <v>17</v>
      </c>
      <c r="O6714" t="s">
        <v>3534</v>
      </c>
      <c r="P6714" s="1">
        <v>43042</v>
      </c>
      <c r="Q6714" s="16">
        <v>106</v>
      </c>
      <c r="R6714" t="s">
        <v>20</v>
      </c>
    </row>
    <row r="6715" spans="1:18" x14ac:dyDescent="0.3">
      <c r="A6715">
        <v>0</v>
      </c>
      <c r="B6715" t="s">
        <v>8086</v>
      </c>
      <c r="C6715" t="s">
        <v>108</v>
      </c>
      <c r="E6715">
        <v>21</v>
      </c>
      <c r="F6715" t="s">
        <v>12256</v>
      </c>
      <c r="G6715">
        <f t="shared" si="312"/>
        <v>16384</v>
      </c>
      <c r="H6715" t="b">
        <f t="shared" si="313"/>
        <v>0</v>
      </c>
      <c r="I6715" t="s">
        <v>665</v>
      </c>
      <c r="J6715">
        <f t="shared" si="314"/>
        <v>100</v>
      </c>
      <c r="K6715" t="s">
        <v>383</v>
      </c>
      <c r="L6715" s="2">
        <v>1.49</v>
      </c>
      <c r="M6715">
        <f>Googleplaystore[[#This Row],[Installed]]*Googleplaystore[[#This Row],[Price]]</f>
        <v>149</v>
      </c>
      <c r="N6715" t="s">
        <v>17</v>
      </c>
      <c r="O6715" t="s">
        <v>109</v>
      </c>
      <c r="P6715" s="1">
        <v>43308</v>
      </c>
      <c r="Q6715" s="16">
        <v>1.49</v>
      </c>
      <c r="R6715" t="s">
        <v>53</v>
      </c>
    </row>
    <row r="6716" spans="1:18" x14ac:dyDescent="0.3">
      <c r="A6716">
        <v>0</v>
      </c>
      <c r="B6716" t="s">
        <v>8087</v>
      </c>
      <c r="C6716" t="s">
        <v>4289</v>
      </c>
      <c r="E6716">
        <v>0</v>
      </c>
      <c r="F6716" t="s">
        <v>13075</v>
      </c>
      <c r="G6716">
        <f t="shared" si="312"/>
        <v>1740.8</v>
      </c>
      <c r="H6716" t="b">
        <f t="shared" si="313"/>
        <v>0</v>
      </c>
      <c r="I6716" t="s">
        <v>881</v>
      </c>
      <c r="J6716">
        <f t="shared" si="314"/>
        <v>5</v>
      </c>
      <c r="K6716" t="s">
        <v>16</v>
      </c>
      <c r="L6716">
        <v>0</v>
      </c>
      <c r="M6716">
        <f>Googleplaystore[[#This Row],[Installed]]*Googleplaystore[[#This Row],[Price]]</f>
        <v>0</v>
      </c>
      <c r="N6716" t="s">
        <v>17</v>
      </c>
      <c r="O6716" t="s">
        <v>4290</v>
      </c>
      <c r="P6716" s="1">
        <v>43260</v>
      </c>
      <c r="Q6716" s="16">
        <v>1</v>
      </c>
      <c r="R6716" t="s">
        <v>20</v>
      </c>
    </row>
    <row r="6717" spans="1:18" x14ac:dyDescent="0.3">
      <c r="A6717">
        <v>0</v>
      </c>
      <c r="B6717" t="s">
        <v>8088</v>
      </c>
      <c r="C6717" t="s">
        <v>4289</v>
      </c>
      <c r="E6717">
        <v>2</v>
      </c>
      <c r="F6717" t="s">
        <v>12205</v>
      </c>
      <c r="G6717">
        <f t="shared" si="312"/>
        <v>4300.8</v>
      </c>
      <c r="H6717" t="b">
        <f t="shared" si="313"/>
        <v>0</v>
      </c>
      <c r="I6717" t="s">
        <v>663</v>
      </c>
      <c r="J6717">
        <f t="shared" si="314"/>
        <v>50</v>
      </c>
      <c r="K6717" t="s">
        <v>16</v>
      </c>
      <c r="L6717">
        <v>0</v>
      </c>
      <c r="M6717">
        <f>Googleplaystore[[#This Row],[Installed]]*Googleplaystore[[#This Row],[Price]]</f>
        <v>0</v>
      </c>
      <c r="N6717" t="s">
        <v>17</v>
      </c>
      <c r="O6717" t="s">
        <v>4290</v>
      </c>
      <c r="P6717" s="1">
        <v>43243</v>
      </c>
      <c r="Q6717" s="16">
        <v>1.1000000000000001</v>
      </c>
      <c r="R6717" t="s">
        <v>50</v>
      </c>
    </row>
    <row r="6718" spans="1:18" x14ac:dyDescent="0.3">
      <c r="A6718">
        <v>4.4000000000000004</v>
      </c>
      <c r="B6718" t="s">
        <v>8089</v>
      </c>
      <c r="C6718" t="s">
        <v>1893</v>
      </c>
      <c r="E6718">
        <v>5</v>
      </c>
      <c r="F6718" t="s">
        <v>12213</v>
      </c>
      <c r="G6718">
        <f t="shared" si="312"/>
        <v>4710.3999999999996</v>
      </c>
      <c r="H6718" t="b">
        <f t="shared" si="313"/>
        <v>0</v>
      </c>
      <c r="I6718" t="s">
        <v>482</v>
      </c>
      <c r="J6718">
        <f t="shared" si="314"/>
        <v>1000</v>
      </c>
      <c r="K6718" t="s">
        <v>16</v>
      </c>
      <c r="L6718">
        <v>0</v>
      </c>
      <c r="M6718">
        <f>Googleplaystore[[#This Row],[Installed]]*Googleplaystore[[#This Row],[Price]]</f>
        <v>0</v>
      </c>
      <c r="N6718" t="s">
        <v>17</v>
      </c>
      <c r="O6718" t="s">
        <v>1894</v>
      </c>
      <c r="P6718" s="1">
        <v>42749</v>
      </c>
      <c r="Q6718" s="16">
        <v>1</v>
      </c>
      <c r="R6718" t="s">
        <v>39</v>
      </c>
    </row>
    <row r="6719" spans="1:18" x14ac:dyDescent="0.3">
      <c r="A6719">
        <v>3.2</v>
      </c>
      <c r="B6719" t="s">
        <v>8090</v>
      </c>
      <c r="C6719" t="s">
        <v>3677</v>
      </c>
      <c r="E6719">
        <v>27</v>
      </c>
      <c r="F6719" t="s">
        <v>12195</v>
      </c>
      <c r="G6719">
        <f t="shared" si="312"/>
        <v>2764.8</v>
      </c>
      <c r="H6719" t="b">
        <f t="shared" si="313"/>
        <v>0</v>
      </c>
      <c r="I6719" t="s">
        <v>60</v>
      </c>
      <c r="J6719">
        <f t="shared" si="314"/>
        <v>5000</v>
      </c>
      <c r="K6719" t="s">
        <v>16</v>
      </c>
      <c r="L6719">
        <v>0</v>
      </c>
      <c r="M6719">
        <f>Googleplaystore[[#This Row],[Installed]]*Googleplaystore[[#This Row],[Price]]</f>
        <v>0</v>
      </c>
      <c r="N6719" t="s">
        <v>17</v>
      </c>
      <c r="O6719" t="s">
        <v>3678</v>
      </c>
      <c r="P6719" s="1">
        <v>43122</v>
      </c>
      <c r="Q6719" s="16">
        <v>1.2</v>
      </c>
      <c r="R6719" t="s">
        <v>53</v>
      </c>
    </row>
    <row r="6720" spans="1:18" x14ac:dyDescent="0.3">
      <c r="A6720">
        <v>0</v>
      </c>
      <c r="B6720" t="s">
        <v>8091</v>
      </c>
      <c r="C6720" t="s">
        <v>3396</v>
      </c>
      <c r="E6720">
        <v>1</v>
      </c>
      <c r="F6720" t="s">
        <v>12355</v>
      </c>
      <c r="G6720">
        <f t="shared" si="312"/>
        <v>7372.8</v>
      </c>
      <c r="H6720" t="b">
        <f t="shared" si="313"/>
        <v>0</v>
      </c>
      <c r="I6720" t="s">
        <v>663</v>
      </c>
      <c r="J6720">
        <f t="shared" si="314"/>
        <v>50</v>
      </c>
      <c r="K6720" t="s">
        <v>16</v>
      </c>
      <c r="L6720">
        <v>0</v>
      </c>
      <c r="M6720">
        <f>Googleplaystore[[#This Row],[Installed]]*Googleplaystore[[#This Row],[Price]]</f>
        <v>0</v>
      </c>
      <c r="N6720" t="s">
        <v>17</v>
      </c>
      <c r="O6720" t="s">
        <v>2057</v>
      </c>
      <c r="P6720" s="1">
        <v>43265</v>
      </c>
      <c r="Q6720" s="16">
        <v>7.3</v>
      </c>
      <c r="R6720" t="s">
        <v>53</v>
      </c>
    </row>
    <row r="6721" spans="1:18" x14ac:dyDescent="0.3">
      <c r="A6721">
        <v>0</v>
      </c>
      <c r="B6721" t="s">
        <v>8092</v>
      </c>
      <c r="C6721" t="s">
        <v>2628</v>
      </c>
      <c r="E6721">
        <v>1</v>
      </c>
      <c r="F6721" t="s">
        <v>12416</v>
      </c>
      <c r="G6721">
        <f t="shared" si="312"/>
        <v>47104</v>
      </c>
      <c r="H6721" t="b">
        <f t="shared" si="313"/>
        <v>0</v>
      </c>
      <c r="I6721" t="s">
        <v>663</v>
      </c>
      <c r="J6721">
        <f t="shared" si="314"/>
        <v>50</v>
      </c>
      <c r="K6721" t="s">
        <v>16</v>
      </c>
      <c r="L6721">
        <v>0</v>
      </c>
      <c r="M6721">
        <f>Googleplaystore[[#This Row],[Installed]]*Googleplaystore[[#This Row],[Price]]</f>
        <v>0</v>
      </c>
      <c r="N6721" t="s">
        <v>17</v>
      </c>
      <c r="O6721" t="s">
        <v>2629</v>
      </c>
      <c r="P6721" s="1">
        <v>43241</v>
      </c>
      <c r="Q6721" s="16">
        <v>1</v>
      </c>
      <c r="R6721" t="s">
        <v>36</v>
      </c>
    </row>
    <row r="6722" spans="1:18" x14ac:dyDescent="0.3">
      <c r="A6722">
        <v>0</v>
      </c>
      <c r="B6722" t="s">
        <v>8093</v>
      </c>
      <c r="C6722" t="s">
        <v>309</v>
      </c>
      <c r="E6722">
        <v>0</v>
      </c>
      <c r="F6722" t="s">
        <v>12177</v>
      </c>
      <c r="G6722">
        <f t="shared" si="312"/>
        <v>14336</v>
      </c>
      <c r="H6722" t="b">
        <f t="shared" si="313"/>
        <v>0</v>
      </c>
      <c r="I6722" t="s">
        <v>881</v>
      </c>
      <c r="J6722">
        <f t="shared" si="314"/>
        <v>5</v>
      </c>
      <c r="K6722" t="s">
        <v>16</v>
      </c>
      <c r="L6722">
        <v>0</v>
      </c>
      <c r="M6722">
        <f>Googleplaystore[[#This Row],[Installed]]*Googleplaystore[[#This Row],[Price]]</f>
        <v>0</v>
      </c>
      <c r="N6722" t="s">
        <v>222</v>
      </c>
      <c r="O6722" t="s">
        <v>310</v>
      </c>
      <c r="P6722" s="1">
        <v>43248</v>
      </c>
      <c r="Q6722" s="16" t="s">
        <v>1209</v>
      </c>
      <c r="R6722" t="s">
        <v>143</v>
      </c>
    </row>
    <row r="6723" spans="1:18" x14ac:dyDescent="0.3">
      <c r="A6723">
        <v>3.5</v>
      </c>
      <c r="B6723" t="s">
        <v>8094</v>
      </c>
      <c r="C6723" t="s">
        <v>1893</v>
      </c>
      <c r="E6723">
        <v>155</v>
      </c>
      <c r="F6723" t="s">
        <v>12190</v>
      </c>
      <c r="G6723">
        <f t="shared" ref="G6723:G6786" si="315">IF(ISNUMBER(SEARCH("M",F6723)), VALUE(LEFT(F6723, LEN(F6723)-1) *1024))</f>
        <v>12288</v>
      </c>
      <c r="H6723" t="b">
        <f t="shared" ref="H6723:H6786" si="316">IF(ISNUMBER(SEARCH("K",F6723)), VALUE(LEFT(F6723, LEN(F6723)-1)))</f>
        <v>0</v>
      </c>
      <c r="I6723" t="s">
        <v>15</v>
      </c>
      <c r="J6723">
        <f t="shared" ref="J6723:J6786" si="317">IF(ISNUMBER(SEARCH("+", I6723)), VALUE(SUBSTITUTE(I6723, "+", "")), I6723)</f>
        <v>10000</v>
      </c>
      <c r="K6723" t="s">
        <v>16</v>
      </c>
      <c r="L6723">
        <v>0</v>
      </c>
      <c r="M6723">
        <f>Googleplaystore[[#This Row],[Installed]]*Googleplaystore[[#This Row],[Price]]</f>
        <v>0</v>
      </c>
      <c r="N6723" t="s">
        <v>17</v>
      </c>
      <c r="O6723" t="s">
        <v>1894</v>
      </c>
      <c r="P6723" s="1">
        <v>43021</v>
      </c>
      <c r="Q6723" s="16">
        <v>3.1</v>
      </c>
      <c r="R6723" t="s">
        <v>50</v>
      </c>
    </row>
    <row r="6724" spans="1:18" x14ac:dyDescent="0.3">
      <c r="A6724">
        <v>4.4000000000000004</v>
      </c>
      <c r="B6724" t="s">
        <v>8095</v>
      </c>
      <c r="C6724" t="s">
        <v>3677</v>
      </c>
      <c r="E6724">
        <v>79</v>
      </c>
      <c r="F6724" t="s">
        <v>12305</v>
      </c>
      <c r="G6724">
        <f t="shared" si="315"/>
        <v>3788.8</v>
      </c>
      <c r="H6724" t="b">
        <f t="shared" si="316"/>
        <v>0</v>
      </c>
      <c r="I6724" t="s">
        <v>15</v>
      </c>
      <c r="J6724">
        <f t="shared" si="317"/>
        <v>10000</v>
      </c>
      <c r="K6724" t="s">
        <v>16</v>
      </c>
      <c r="L6724">
        <v>0</v>
      </c>
      <c r="M6724">
        <f>Googleplaystore[[#This Row],[Installed]]*Googleplaystore[[#This Row],[Price]]</f>
        <v>0</v>
      </c>
      <c r="N6724" t="s">
        <v>17</v>
      </c>
      <c r="O6724" t="s">
        <v>3678</v>
      </c>
      <c r="P6724" s="1">
        <v>43146</v>
      </c>
      <c r="Q6724" s="16" t="s">
        <v>8096</v>
      </c>
      <c r="R6724" t="s">
        <v>93</v>
      </c>
    </row>
    <row r="6725" spans="1:18" x14ac:dyDescent="0.3">
      <c r="A6725">
        <v>4.5</v>
      </c>
      <c r="B6725" t="s">
        <v>8097</v>
      </c>
      <c r="C6725" t="s">
        <v>4407</v>
      </c>
      <c r="E6725">
        <v>62</v>
      </c>
      <c r="F6725" t="s">
        <v>12520</v>
      </c>
      <c r="G6725">
        <f t="shared" si="315"/>
        <v>1638.4</v>
      </c>
      <c r="H6725" t="b">
        <f t="shared" si="316"/>
        <v>0</v>
      </c>
      <c r="I6725" t="s">
        <v>482</v>
      </c>
      <c r="J6725">
        <f t="shared" si="317"/>
        <v>1000</v>
      </c>
      <c r="K6725" t="s">
        <v>383</v>
      </c>
      <c r="L6725" s="2">
        <v>0.99</v>
      </c>
      <c r="M6725">
        <f>Googleplaystore[[#This Row],[Installed]]*Googleplaystore[[#This Row],[Price]]</f>
        <v>990</v>
      </c>
      <c r="N6725" t="s">
        <v>17</v>
      </c>
      <c r="O6725" t="s">
        <v>4408</v>
      </c>
      <c r="P6725" s="1">
        <v>43281</v>
      </c>
      <c r="Q6725" s="16">
        <v>1.3</v>
      </c>
      <c r="R6725" t="s">
        <v>53</v>
      </c>
    </row>
    <row r="6726" spans="1:18" x14ac:dyDescent="0.3">
      <c r="A6726">
        <v>3.7</v>
      </c>
      <c r="B6726" t="s">
        <v>8098</v>
      </c>
      <c r="C6726" t="s">
        <v>2367</v>
      </c>
      <c r="E6726">
        <v>190</v>
      </c>
      <c r="F6726" t="s">
        <v>12190</v>
      </c>
      <c r="G6726">
        <f t="shared" si="315"/>
        <v>12288</v>
      </c>
      <c r="H6726" t="b">
        <f t="shared" si="316"/>
        <v>0</v>
      </c>
      <c r="I6726" t="s">
        <v>15</v>
      </c>
      <c r="J6726">
        <f t="shared" si="317"/>
        <v>10000</v>
      </c>
      <c r="K6726" t="s">
        <v>16</v>
      </c>
      <c r="L6726">
        <v>0</v>
      </c>
      <c r="M6726">
        <f>Googleplaystore[[#This Row],[Installed]]*Googleplaystore[[#This Row],[Price]]</f>
        <v>0</v>
      </c>
      <c r="N6726" t="s">
        <v>17</v>
      </c>
      <c r="O6726" t="s">
        <v>901</v>
      </c>
      <c r="P6726" s="1">
        <v>42816</v>
      </c>
      <c r="Q6726" s="16" t="s">
        <v>234</v>
      </c>
      <c r="R6726" t="s">
        <v>36</v>
      </c>
    </row>
    <row r="6727" spans="1:18" x14ac:dyDescent="0.3">
      <c r="A6727">
        <v>5</v>
      </c>
      <c r="B6727" t="s">
        <v>8099</v>
      </c>
      <c r="C6727" t="s">
        <v>3677</v>
      </c>
      <c r="E6727">
        <v>3</v>
      </c>
      <c r="F6727" t="s">
        <v>12184</v>
      </c>
      <c r="G6727">
        <f t="shared" si="315"/>
        <v>29696</v>
      </c>
      <c r="H6727" t="b">
        <f t="shared" si="316"/>
        <v>0</v>
      </c>
      <c r="I6727" t="s">
        <v>665</v>
      </c>
      <c r="J6727">
        <f t="shared" si="317"/>
        <v>100</v>
      </c>
      <c r="K6727" t="s">
        <v>16</v>
      </c>
      <c r="L6727">
        <v>0</v>
      </c>
      <c r="M6727">
        <f>Googleplaystore[[#This Row],[Installed]]*Googleplaystore[[#This Row],[Price]]</f>
        <v>0</v>
      </c>
      <c r="N6727" t="s">
        <v>17</v>
      </c>
      <c r="O6727" t="s">
        <v>3678</v>
      </c>
      <c r="P6727" s="1">
        <v>43248</v>
      </c>
      <c r="Q6727" s="16" t="s">
        <v>234</v>
      </c>
      <c r="R6727" t="s">
        <v>50</v>
      </c>
    </row>
    <row r="6728" spans="1:18" x14ac:dyDescent="0.3">
      <c r="A6728">
        <v>4.5</v>
      </c>
      <c r="B6728" t="s">
        <v>8100</v>
      </c>
      <c r="C6728" t="s">
        <v>2012</v>
      </c>
      <c r="E6728">
        <v>1692</v>
      </c>
      <c r="F6728" t="s">
        <v>12635</v>
      </c>
      <c r="G6728">
        <f t="shared" si="315"/>
        <v>36864</v>
      </c>
      <c r="H6728" t="b">
        <f t="shared" si="316"/>
        <v>0</v>
      </c>
      <c r="I6728" t="s">
        <v>15</v>
      </c>
      <c r="J6728">
        <f t="shared" si="317"/>
        <v>10000</v>
      </c>
      <c r="K6728" t="s">
        <v>383</v>
      </c>
      <c r="L6728" s="2">
        <v>4.99</v>
      </c>
      <c r="M6728">
        <f>Googleplaystore[[#This Row],[Installed]]*Googleplaystore[[#This Row],[Price]]</f>
        <v>49900</v>
      </c>
      <c r="N6728" t="s">
        <v>17</v>
      </c>
      <c r="O6728" t="s">
        <v>2016</v>
      </c>
      <c r="P6728" s="1">
        <v>43213</v>
      </c>
      <c r="Q6728" s="16" t="s">
        <v>87</v>
      </c>
      <c r="R6728" t="s">
        <v>20</v>
      </c>
    </row>
    <row r="6729" spans="1:18" x14ac:dyDescent="0.3">
      <c r="A6729">
        <v>4.5</v>
      </c>
      <c r="B6729" t="s">
        <v>8101</v>
      </c>
      <c r="C6729" t="s">
        <v>2367</v>
      </c>
      <c r="E6729">
        <v>12</v>
      </c>
      <c r="F6729" t="s">
        <v>12350</v>
      </c>
      <c r="G6729">
        <f t="shared" si="315"/>
        <v>4096</v>
      </c>
      <c r="H6729" t="b">
        <f t="shared" si="316"/>
        <v>0</v>
      </c>
      <c r="I6729" t="s">
        <v>482</v>
      </c>
      <c r="J6729">
        <f t="shared" si="317"/>
        <v>1000</v>
      </c>
      <c r="K6729" t="s">
        <v>16</v>
      </c>
      <c r="L6729">
        <v>0</v>
      </c>
      <c r="M6729">
        <f>Googleplaystore[[#This Row],[Installed]]*Googleplaystore[[#This Row],[Price]]</f>
        <v>0</v>
      </c>
      <c r="N6729" t="s">
        <v>17</v>
      </c>
      <c r="O6729" t="s">
        <v>901</v>
      </c>
      <c r="P6729" s="1">
        <v>43245</v>
      </c>
      <c r="Q6729" s="16" t="s">
        <v>8102</v>
      </c>
      <c r="R6729" t="s">
        <v>143</v>
      </c>
    </row>
    <row r="6730" spans="1:18" x14ac:dyDescent="0.3">
      <c r="A6730">
        <v>4.0999999999999996</v>
      </c>
      <c r="B6730" t="s">
        <v>8103</v>
      </c>
      <c r="C6730" t="s">
        <v>2367</v>
      </c>
      <c r="E6730">
        <v>1143</v>
      </c>
      <c r="F6730" t="s">
        <v>12222</v>
      </c>
      <c r="G6730">
        <f t="shared" si="315"/>
        <v>15360</v>
      </c>
      <c r="H6730" t="b">
        <f t="shared" si="316"/>
        <v>0</v>
      </c>
      <c r="I6730" t="s">
        <v>15</v>
      </c>
      <c r="J6730">
        <f t="shared" si="317"/>
        <v>10000</v>
      </c>
      <c r="K6730" t="s">
        <v>383</v>
      </c>
      <c r="L6730" s="2">
        <v>2.99</v>
      </c>
      <c r="M6730">
        <f>Googleplaystore[[#This Row],[Installed]]*Googleplaystore[[#This Row],[Price]]</f>
        <v>29900.000000000004</v>
      </c>
      <c r="N6730" t="s">
        <v>70</v>
      </c>
      <c r="O6730" t="s">
        <v>2019</v>
      </c>
      <c r="P6730" s="1">
        <v>41415</v>
      </c>
      <c r="Q6730" s="16">
        <v>1</v>
      </c>
      <c r="R6730" t="s">
        <v>4648</v>
      </c>
    </row>
    <row r="6731" spans="1:18" x14ac:dyDescent="0.3">
      <c r="A6731">
        <v>0</v>
      </c>
      <c r="B6731" t="s">
        <v>8104</v>
      </c>
      <c r="C6731" t="s">
        <v>309</v>
      </c>
      <c r="E6731">
        <v>0</v>
      </c>
      <c r="F6731" t="s">
        <v>12359</v>
      </c>
      <c r="G6731">
        <f t="shared" si="315"/>
        <v>43008</v>
      </c>
      <c r="H6731" t="b">
        <f t="shared" si="316"/>
        <v>0</v>
      </c>
      <c r="I6731" t="s">
        <v>665</v>
      </c>
      <c r="J6731">
        <f t="shared" si="317"/>
        <v>100</v>
      </c>
      <c r="K6731" t="s">
        <v>16</v>
      </c>
      <c r="L6731">
        <v>0</v>
      </c>
      <c r="M6731">
        <f>Googleplaystore[[#This Row],[Installed]]*Googleplaystore[[#This Row],[Price]]</f>
        <v>0</v>
      </c>
      <c r="N6731" t="s">
        <v>17</v>
      </c>
      <c r="O6731" t="s">
        <v>310</v>
      </c>
      <c r="P6731" s="1">
        <v>43175</v>
      </c>
      <c r="Q6731" s="16" t="s">
        <v>8105</v>
      </c>
      <c r="R6731" t="s">
        <v>32</v>
      </c>
    </row>
    <row r="6732" spans="1:18" x14ac:dyDescent="0.3">
      <c r="A6732">
        <v>3.4</v>
      </c>
      <c r="B6732" t="s">
        <v>8106</v>
      </c>
      <c r="C6732" t="s">
        <v>2628</v>
      </c>
      <c r="E6732">
        <v>16</v>
      </c>
      <c r="F6732" t="s">
        <v>12447</v>
      </c>
      <c r="G6732">
        <f t="shared" si="315"/>
        <v>7987.2</v>
      </c>
      <c r="H6732" t="b">
        <f t="shared" si="316"/>
        <v>0</v>
      </c>
      <c r="I6732" t="s">
        <v>60</v>
      </c>
      <c r="J6732">
        <f t="shared" si="317"/>
        <v>5000</v>
      </c>
      <c r="K6732" t="s">
        <v>16</v>
      </c>
      <c r="L6732">
        <v>0</v>
      </c>
      <c r="M6732">
        <f>Googleplaystore[[#This Row],[Installed]]*Googleplaystore[[#This Row],[Price]]</f>
        <v>0</v>
      </c>
      <c r="N6732" t="s">
        <v>17</v>
      </c>
      <c r="O6732" t="s">
        <v>2629</v>
      </c>
      <c r="P6732" s="1">
        <v>43179</v>
      </c>
      <c r="Q6732" s="16" t="s">
        <v>976</v>
      </c>
      <c r="R6732" t="s">
        <v>36</v>
      </c>
    </row>
    <row r="6733" spans="1:18" x14ac:dyDescent="0.3">
      <c r="A6733">
        <v>4.0999999999999996</v>
      </c>
      <c r="B6733" t="s">
        <v>8107</v>
      </c>
      <c r="C6733" t="s">
        <v>2367</v>
      </c>
      <c r="E6733">
        <v>188</v>
      </c>
      <c r="F6733" t="s">
        <v>12213</v>
      </c>
      <c r="G6733">
        <f t="shared" si="315"/>
        <v>4710.3999999999996</v>
      </c>
      <c r="H6733" t="b">
        <f t="shared" si="316"/>
        <v>0</v>
      </c>
      <c r="I6733" t="s">
        <v>15</v>
      </c>
      <c r="J6733">
        <f t="shared" si="317"/>
        <v>10000</v>
      </c>
      <c r="K6733" t="s">
        <v>16</v>
      </c>
      <c r="L6733">
        <v>0</v>
      </c>
      <c r="M6733">
        <f>Googleplaystore[[#This Row],[Installed]]*Googleplaystore[[#This Row],[Price]]</f>
        <v>0</v>
      </c>
      <c r="N6733" t="s">
        <v>17</v>
      </c>
      <c r="O6733" t="s">
        <v>901</v>
      </c>
      <c r="P6733" s="1">
        <v>43287</v>
      </c>
      <c r="Q6733" s="16">
        <v>1.3</v>
      </c>
      <c r="R6733" t="s">
        <v>50</v>
      </c>
    </row>
    <row r="6734" spans="1:18" x14ac:dyDescent="0.3">
      <c r="A6734">
        <v>0</v>
      </c>
      <c r="B6734" t="s">
        <v>8108</v>
      </c>
      <c r="C6734" t="s">
        <v>2367</v>
      </c>
      <c r="E6734">
        <v>0</v>
      </c>
      <c r="F6734" t="s">
        <v>12428</v>
      </c>
      <c r="G6734">
        <f t="shared" si="315"/>
        <v>4403.2</v>
      </c>
      <c r="H6734" t="b">
        <f t="shared" si="316"/>
        <v>0</v>
      </c>
      <c r="I6734" t="s">
        <v>482</v>
      </c>
      <c r="J6734">
        <f t="shared" si="317"/>
        <v>1000</v>
      </c>
      <c r="K6734" t="s">
        <v>16</v>
      </c>
      <c r="L6734">
        <v>0</v>
      </c>
      <c r="M6734">
        <f>Googleplaystore[[#This Row],[Installed]]*Googleplaystore[[#This Row],[Price]]</f>
        <v>0</v>
      </c>
      <c r="N6734" t="s">
        <v>17</v>
      </c>
      <c r="O6734" t="s">
        <v>901</v>
      </c>
      <c r="P6734" s="1">
        <v>43123</v>
      </c>
      <c r="Q6734" s="16">
        <v>1.3</v>
      </c>
      <c r="R6734" t="s">
        <v>50</v>
      </c>
    </row>
    <row r="6735" spans="1:18" x14ac:dyDescent="0.3">
      <c r="A6735">
        <v>0</v>
      </c>
      <c r="B6735" t="s">
        <v>8109</v>
      </c>
      <c r="C6735" t="s">
        <v>1283</v>
      </c>
      <c r="E6735">
        <v>1</v>
      </c>
      <c r="F6735" t="s">
        <v>12181</v>
      </c>
      <c r="G6735">
        <f t="shared" si="315"/>
        <v>2867.2</v>
      </c>
      <c r="H6735" t="b">
        <f t="shared" si="316"/>
        <v>0</v>
      </c>
      <c r="I6735" t="s">
        <v>816</v>
      </c>
      <c r="J6735">
        <f t="shared" si="317"/>
        <v>500</v>
      </c>
      <c r="K6735" t="s">
        <v>16</v>
      </c>
      <c r="L6735">
        <v>0</v>
      </c>
      <c r="M6735">
        <f>Googleplaystore[[#This Row],[Installed]]*Googleplaystore[[#This Row],[Price]]</f>
        <v>0</v>
      </c>
      <c r="N6735" t="s">
        <v>17</v>
      </c>
      <c r="O6735" t="s">
        <v>1284</v>
      </c>
      <c r="P6735" s="1">
        <v>43182</v>
      </c>
      <c r="Q6735" s="16" t="s">
        <v>1590</v>
      </c>
      <c r="R6735" t="s">
        <v>50</v>
      </c>
    </row>
    <row r="6736" spans="1:18" x14ac:dyDescent="0.3">
      <c r="A6736">
        <v>5</v>
      </c>
      <c r="B6736" t="s">
        <v>8110</v>
      </c>
      <c r="C6736" t="s">
        <v>2367</v>
      </c>
      <c r="E6736">
        <v>1</v>
      </c>
      <c r="F6736" t="s">
        <v>12250</v>
      </c>
      <c r="G6736">
        <f t="shared" si="315"/>
        <v>27648</v>
      </c>
      <c r="H6736" t="b">
        <f t="shared" si="316"/>
        <v>0</v>
      </c>
      <c r="I6736" t="s">
        <v>665</v>
      </c>
      <c r="J6736">
        <f t="shared" si="317"/>
        <v>100</v>
      </c>
      <c r="K6736" t="s">
        <v>383</v>
      </c>
      <c r="L6736" s="2">
        <v>4.99</v>
      </c>
      <c r="M6736">
        <f>Googleplaystore[[#This Row],[Installed]]*Googleplaystore[[#This Row],[Price]]</f>
        <v>499</v>
      </c>
      <c r="N6736" t="s">
        <v>17</v>
      </c>
      <c r="O6736" t="s">
        <v>901</v>
      </c>
      <c r="P6736" s="1">
        <v>43187</v>
      </c>
      <c r="Q6736" s="16" t="s">
        <v>384</v>
      </c>
      <c r="R6736" t="s">
        <v>50</v>
      </c>
    </row>
    <row r="6737" spans="1:18" x14ac:dyDescent="0.3">
      <c r="A6737">
        <v>4.2</v>
      </c>
      <c r="B6737" t="s">
        <v>8111</v>
      </c>
      <c r="C6737" t="s">
        <v>3396</v>
      </c>
      <c r="E6737">
        <v>28</v>
      </c>
      <c r="F6737" t="s">
        <v>12361</v>
      </c>
      <c r="G6737">
        <f t="shared" si="315"/>
        <v>7475.2</v>
      </c>
      <c r="H6737" t="b">
        <f t="shared" si="316"/>
        <v>0</v>
      </c>
      <c r="I6737" t="s">
        <v>482</v>
      </c>
      <c r="J6737">
        <f t="shared" si="317"/>
        <v>1000</v>
      </c>
      <c r="K6737" t="s">
        <v>16</v>
      </c>
      <c r="L6737">
        <v>0</v>
      </c>
      <c r="M6737">
        <f>Googleplaystore[[#This Row],[Installed]]*Googleplaystore[[#This Row],[Price]]</f>
        <v>0</v>
      </c>
      <c r="N6737" t="s">
        <v>17</v>
      </c>
      <c r="O6737" t="s">
        <v>2057</v>
      </c>
      <c r="P6737" s="1">
        <v>43268</v>
      </c>
      <c r="Q6737" s="16">
        <v>1.52</v>
      </c>
      <c r="R6737" t="s">
        <v>20</v>
      </c>
    </row>
    <row r="6738" spans="1:18" x14ac:dyDescent="0.3">
      <c r="A6738">
        <v>4.0999999999999996</v>
      </c>
      <c r="B6738" t="s">
        <v>8112</v>
      </c>
      <c r="C6738" t="s">
        <v>2367</v>
      </c>
      <c r="E6738">
        <v>3433</v>
      </c>
      <c r="F6738" t="s">
        <v>12209</v>
      </c>
      <c r="G6738">
        <f t="shared" si="315"/>
        <v>23552</v>
      </c>
      <c r="H6738" t="b">
        <f t="shared" si="316"/>
        <v>0</v>
      </c>
      <c r="I6738" t="s">
        <v>38</v>
      </c>
      <c r="J6738">
        <f t="shared" si="317"/>
        <v>50000</v>
      </c>
      <c r="K6738" t="s">
        <v>16</v>
      </c>
      <c r="L6738">
        <v>0</v>
      </c>
      <c r="M6738">
        <f>Googleplaystore[[#This Row],[Installed]]*Googleplaystore[[#This Row],[Price]]</f>
        <v>0</v>
      </c>
      <c r="N6738" t="s">
        <v>70</v>
      </c>
      <c r="O6738" t="s">
        <v>2019</v>
      </c>
      <c r="P6738" s="1">
        <v>42443</v>
      </c>
      <c r="Q6738" s="16" t="s">
        <v>87</v>
      </c>
      <c r="R6738" t="s">
        <v>93</v>
      </c>
    </row>
    <row r="6739" spans="1:18" x14ac:dyDescent="0.3">
      <c r="A6739">
        <v>4.0999999999999996</v>
      </c>
      <c r="B6739" t="s">
        <v>8113</v>
      </c>
      <c r="C6739" t="s">
        <v>2367</v>
      </c>
      <c r="E6739">
        <v>2683</v>
      </c>
      <c r="F6739" t="s">
        <v>12191</v>
      </c>
      <c r="G6739">
        <f t="shared" si="315"/>
        <v>20480</v>
      </c>
      <c r="H6739" t="b">
        <f t="shared" si="316"/>
        <v>0</v>
      </c>
      <c r="I6739" t="s">
        <v>38</v>
      </c>
      <c r="J6739">
        <f t="shared" si="317"/>
        <v>50000</v>
      </c>
      <c r="K6739" t="s">
        <v>16</v>
      </c>
      <c r="L6739">
        <v>0</v>
      </c>
      <c r="M6739">
        <f>Googleplaystore[[#This Row],[Installed]]*Googleplaystore[[#This Row],[Price]]</f>
        <v>0</v>
      </c>
      <c r="N6739" t="s">
        <v>70</v>
      </c>
      <c r="O6739" t="s">
        <v>2019</v>
      </c>
      <c r="P6739" s="1">
        <v>41662</v>
      </c>
      <c r="Q6739" s="16">
        <v>1</v>
      </c>
      <c r="R6739" t="s">
        <v>39</v>
      </c>
    </row>
    <row r="6740" spans="1:18" x14ac:dyDescent="0.3">
      <c r="A6740">
        <v>0</v>
      </c>
      <c r="B6740" t="s">
        <v>8114</v>
      </c>
      <c r="C6740" t="s">
        <v>2367</v>
      </c>
      <c r="E6740">
        <v>7</v>
      </c>
      <c r="F6740" t="s">
        <v>12268</v>
      </c>
      <c r="G6740">
        <f t="shared" si="315"/>
        <v>5529.6</v>
      </c>
      <c r="H6740" t="b">
        <f t="shared" si="316"/>
        <v>0</v>
      </c>
      <c r="I6740" t="s">
        <v>482</v>
      </c>
      <c r="J6740">
        <f t="shared" si="317"/>
        <v>1000</v>
      </c>
      <c r="K6740" t="s">
        <v>16</v>
      </c>
      <c r="L6740">
        <v>0</v>
      </c>
      <c r="M6740">
        <f>Googleplaystore[[#This Row],[Installed]]*Googleplaystore[[#This Row],[Price]]</f>
        <v>0</v>
      </c>
      <c r="N6740" t="s">
        <v>17</v>
      </c>
      <c r="O6740" t="s">
        <v>2038</v>
      </c>
      <c r="P6740" s="1">
        <v>42288</v>
      </c>
      <c r="Q6740" s="16">
        <v>1</v>
      </c>
      <c r="R6740" t="s">
        <v>122</v>
      </c>
    </row>
    <row r="6741" spans="1:18" x14ac:dyDescent="0.3">
      <c r="A6741">
        <v>4.2</v>
      </c>
      <c r="B6741" t="s">
        <v>8115</v>
      </c>
      <c r="C6741" t="s">
        <v>309</v>
      </c>
      <c r="E6741">
        <v>45</v>
      </c>
      <c r="F6741" t="s">
        <v>12219</v>
      </c>
      <c r="G6741">
        <f t="shared" si="315"/>
        <v>24576</v>
      </c>
      <c r="H6741" t="b">
        <f t="shared" si="316"/>
        <v>0</v>
      </c>
      <c r="I6741" t="s">
        <v>482</v>
      </c>
      <c r="J6741">
        <f t="shared" si="317"/>
        <v>1000</v>
      </c>
      <c r="K6741" t="s">
        <v>16</v>
      </c>
      <c r="L6741">
        <v>0</v>
      </c>
      <c r="M6741">
        <f>Googleplaystore[[#This Row],[Installed]]*Googleplaystore[[#This Row],[Price]]</f>
        <v>0</v>
      </c>
      <c r="N6741" t="s">
        <v>17</v>
      </c>
      <c r="O6741" t="s">
        <v>310</v>
      </c>
      <c r="P6741" s="1">
        <v>43175</v>
      </c>
      <c r="Q6741" s="16" t="s">
        <v>8116</v>
      </c>
      <c r="R6741" t="s">
        <v>20</v>
      </c>
    </row>
    <row r="6742" spans="1:18" x14ac:dyDescent="0.3">
      <c r="A6742">
        <v>4.3</v>
      </c>
      <c r="B6742" t="s">
        <v>8117</v>
      </c>
      <c r="C6742" t="s">
        <v>2012</v>
      </c>
      <c r="E6742">
        <v>4923</v>
      </c>
      <c r="F6742" t="s">
        <v>12191</v>
      </c>
      <c r="G6742">
        <f t="shared" si="315"/>
        <v>20480</v>
      </c>
      <c r="H6742" t="b">
        <f t="shared" si="316"/>
        <v>0</v>
      </c>
      <c r="I6742" t="s">
        <v>34</v>
      </c>
      <c r="J6742">
        <f t="shared" si="317"/>
        <v>100000</v>
      </c>
      <c r="K6742" t="s">
        <v>16</v>
      </c>
      <c r="L6742">
        <v>0</v>
      </c>
      <c r="M6742">
        <f>Googleplaystore[[#This Row],[Installed]]*Googleplaystore[[#This Row],[Price]]</f>
        <v>0</v>
      </c>
      <c r="N6742" t="s">
        <v>70</v>
      </c>
      <c r="O6742" t="s">
        <v>2139</v>
      </c>
      <c r="P6742" s="1">
        <v>42242</v>
      </c>
      <c r="Q6742" s="16" t="s">
        <v>19</v>
      </c>
      <c r="R6742" t="s">
        <v>93</v>
      </c>
    </row>
    <row r="6743" spans="1:18" x14ac:dyDescent="0.3">
      <c r="A6743">
        <v>0</v>
      </c>
      <c r="B6743" t="s">
        <v>8118</v>
      </c>
      <c r="C6743" t="s">
        <v>2367</v>
      </c>
      <c r="E6743">
        <v>1</v>
      </c>
      <c r="F6743" t="s">
        <v>12551</v>
      </c>
      <c r="G6743">
        <f t="shared" si="315"/>
        <v>1433.6</v>
      </c>
      <c r="H6743" t="b">
        <f t="shared" si="316"/>
        <v>0</v>
      </c>
      <c r="I6743" t="s">
        <v>663</v>
      </c>
      <c r="J6743">
        <f t="shared" si="317"/>
        <v>50</v>
      </c>
      <c r="K6743" t="s">
        <v>383</v>
      </c>
      <c r="L6743" s="2">
        <v>2</v>
      </c>
      <c r="M6743">
        <f>Googleplaystore[[#This Row],[Installed]]*Googleplaystore[[#This Row],[Price]]</f>
        <v>100</v>
      </c>
      <c r="N6743" t="s">
        <v>17</v>
      </c>
      <c r="O6743" t="s">
        <v>901</v>
      </c>
      <c r="P6743" s="1">
        <v>42274</v>
      </c>
      <c r="Q6743" s="16">
        <v>2.4</v>
      </c>
      <c r="R6743" t="s">
        <v>229</v>
      </c>
    </row>
    <row r="6744" spans="1:18" x14ac:dyDescent="0.3">
      <c r="A6744">
        <v>5</v>
      </c>
      <c r="B6744" t="s">
        <v>8119</v>
      </c>
      <c r="C6744" t="s">
        <v>2367</v>
      </c>
      <c r="E6744">
        <v>22</v>
      </c>
      <c r="F6744" t="s">
        <v>12241</v>
      </c>
      <c r="G6744">
        <f t="shared" si="315"/>
        <v>3686.4</v>
      </c>
      <c r="H6744" t="b">
        <f t="shared" si="316"/>
        <v>0</v>
      </c>
      <c r="I6744" t="s">
        <v>482</v>
      </c>
      <c r="J6744">
        <f t="shared" si="317"/>
        <v>1000</v>
      </c>
      <c r="K6744" t="s">
        <v>16</v>
      </c>
      <c r="L6744">
        <v>0</v>
      </c>
      <c r="M6744">
        <f>Googleplaystore[[#This Row],[Installed]]*Googleplaystore[[#This Row],[Price]]</f>
        <v>0</v>
      </c>
      <c r="N6744" t="s">
        <v>17</v>
      </c>
      <c r="O6744" t="s">
        <v>901</v>
      </c>
      <c r="P6744" s="1">
        <v>43046</v>
      </c>
      <c r="Q6744" s="16">
        <v>2</v>
      </c>
      <c r="R6744" t="s">
        <v>36</v>
      </c>
    </row>
    <row r="6745" spans="1:18" x14ac:dyDescent="0.3">
      <c r="A6745">
        <v>4.4000000000000004</v>
      </c>
      <c r="B6745" t="s">
        <v>8120</v>
      </c>
      <c r="C6745" t="s">
        <v>2367</v>
      </c>
      <c r="E6745">
        <v>7</v>
      </c>
      <c r="F6745" t="s">
        <v>12794</v>
      </c>
      <c r="G6745">
        <f t="shared" si="315"/>
        <v>6451.2</v>
      </c>
      <c r="H6745" t="b">
        <f t="shared" si="316"/>
        <v>0</v>
      </c>
      <c r="I6745" t="s">
        <v>816</v>
      </c>
      <c r="J6745">
        <f t="shared" si="317"/>
        <v>500</v>
      </c>
      <c r="K6745" t="s">
        <v>16</v>
      </c>
      <c r="L6745">
        <v>0</v>
      </c>
      <c r="M6745">
        <f>Googleplaystore[[#This Row],[Installed]]*Googleplaystore[[#This Row],[Price]]</f>
        <v>0</v>
      </c>
      <c r="N6745" t="s">
        <v>17</v>
      </c>
      <c r="O6745" t="s">
        <v>901</v>
      </c>
      <c r="P6745" s="1">
        <v>42545</v>
      </c>
      <c r="Q6745" s="16">
        <v>1.4</v>
      </c>
      <c r="R6745" t="s">
        <v>53</v>
      </c>
    </row>
    <row r="6746" spans="1:18" x14ac:dyDescent="0.3">
      <c r="A6746">
        <v>0</v>
      </c>
      <c r="B6746" t="s">
        <v>8121</v>
      </c>
      <c r="C6746" t="s">
        <v>309</v>
      </c>
      <c r="E6746">
        <v>0</v>
      </c>
      <c r="F6746" t="s">
        <v>12192</v>
      </c>
      <c r="G6746">
        <f t="shared" si="315"/>
        <v>21504</v>
      </c>
      <c r="H6746" t="b">
        <f t="shared" si="316"/>
        <v>0</v>
      </c>
      <c r="I6746" t="s">
        <v>665</v>
      </c>
      <c r="J6746">
        <f t="shared" si="317"/>
        <v>100</v>
      </c>
      <c r="K6746" t="s">
        <v>16</v>
      </c>
      <c r="L6746">
        <v>0</v>
      </c>
      <c r="M6746">
        <f>Googleplaystore[[#This Row],[Installed]]*Googleplaystore[[#This Row],[Price]]</f>
        <v>0</v>
      </c>
      <c r="N6746" t="s">
        <v>17</v>
      </c>
      <c r="O6746" t="s">
        <v>310</v>
      </c>
      <c r="P6746" s="1">
        <v>43158</v>
      </c>
      <c r="Q6746" s="16" t="s">
        <v>8122</v>
      </c>
      <c r="R6746" t="s">
        <v>143</v>
      </c>
    </row>
    <row r="6747" spans="1:18" x14ac:dyDescent="0.3">
      <c r="A6747">
        <v>4.3</v>
      </c>
      <c r="B6747" t="s">
        <v>8123</v>
      </c>
      <c r="C6747" t="s">
        <v>2367</v>
      </c>
      <c r="E6747">
        <v>363</v>
      </c>
      <c r="F6747" t="s">
        <v>12177</v>
      </c>
      <c r="G6747">
        <f t="shared" si="315"/>
        <v>14336</v>
      </c>
      <c r="H6747" t="b">
        <f t="shared" si="316"/>
        <v>0</v>
      </c>
      <c r="I6747" t="s">
        <v>482</v>
      </c>
      <c r="J6747">
        <f t="shared" si="317"/>
        <v>1000</v>
      </c>
      <c r="K6747" t="s">
        <v>383</v>
      </c>
      <c r="L6747" s="2">
        <v>2.99</v>
      </c>
      <c r="M6747">
        <f>Googleplaystore[[#This Row],[Installed]]*Googleplaystore[[#This Row],[Price]]</f>
        <v>2990</v>
      </c>
      <c r="N6747" t="s">
        <v>70</v>
      </c>
      <c r="O6747" t="s">
        <v>2019</v>
      </c>
      <c r="P6747" s="1">
        <v>41505</v>
      </c>
      <c r="Q6747" s="16" t="s">
        <v>19</v>
      </c>
      <c r="R6747" t="s">
        <v>39</v>
      </c>
    </row>
    <row r="6748" spans="1:18" x14ac:dyDescent="0.3">
      <c r="A6748">
        <v>4.5</v>
      </c>
      <c r="B6748" t="s">
        <v>8124</v>
      </c>
      <c r="C6748" t="s">
        <v>309</v>
      </c>
      <c r="E6748">
        <v>2</v>
      </c>
      <c r="F6748" t="s">
        <v>12180</v>
      </c>
      <c r="G6748">
        <f t="shared" si="315"/>
        <v>25600</v>
      </c>
      <c r="H6748" t="b">
        <f t="shared" si="316"/>
        <v>0</v>
      </c>
      <c r="I6748" t="s">
        <v>665</v>
      </c>
      <c r="J6748">
        <f t="shared" si="317"/>
        <v>100</v>
      </c>
      <c r="K6748" t="s">
        <v>16</v>
      </c>
      <c r="L6748">
        <v>0</v>
      </c>
      <c r="M6748">
        <f>Googleplaystore[[#This Row],[Installed]]*Googleplaystore[[#This Row],[Price]]</f>
        <v>0</v>
      </c>
      <c r="N6748" t="s">
        <v>17</v>
      </c>
      <c r="O6748" t="s">
        <v>310</v>
      </c>
      <c r="P6748" s="1">
        <v>42779</v>
      </c>
      <c r="Q6748" s="16">
        <v>1</v>
      </c>
      <c r="R6748" t="s">
        <v>50</v>
      </c>
    </row>
    <row r="6749" spans="1:18" x14ac:dyDescent="0.3">
      <c r="A6749">
        <v>0</v>
      </c>
      <c r="B6749" t="s">
        <v>8125</v>
      </c>
      <c r="C6749" t="s">
        <v>2367</v>
      </c>
      <c r="E6749">
        <v>0</v>
      </c>
      <c r="F6749" t="s">
        <v>12256</v>
      </c>
      <c r="G6749">
        <f t="shared" si="315"/>
        <v>16384</v>
      </c>
      <c r="H6749" t="b">
        <f t="shared" si="316"/>
        <v>0</v>
      </c>
      <c r="I6749" t="s">
        <v>665</v>
      </c>
      <c r="J6749">
        <f t="shared" si="317"/>
        <v>100</v>
      </c>
      <c r="K6749" t="s">
        <v>16</v>
      </c>
      <c r="L6749">
        <v>0</v>
      </c>
      <c r="M6749">
        <f>Googleplaystore[[#This Row],[Installed]]*Googleplaystore[[#This Row],[Price]]</f>
        <v>0</v>
      </c>
      <c r="N6749" t="s">
        <v>17</v>
      </c>
      <c r="O6749" t="s">
        <v>901</v>
      </c>
      <c r="P6749" s="1">
        <v>42538</v>
      </c>
      <c r="Q6749" s="16" t="s">
        <v>49</v>
      </c>
      <c r="R6749" t="s">
        <v>53</v>
      </c>
    </row>
    <row r="6750" spans="1:18" x14ac:dyDescent="0.3">
      <c r="A6750">
        <v>4.8</v>
      </c>
      <c r="B6750" t="s">
        <v>8126</v>
      </c>
      <c r="C6750" t="s">
        <v>2367</v>
      </c>
      <c r="E6750">
        <v>65</v>
      </c>
      <c r="F6750" t="s">
        <v>12372</v>
      </c>
      <c r="G6750">
        <f t="shared" si="315"/>
        <v>56320</v>
      </c>
      <c r="H6750" t="b">
        <f t="shared" si="316"/>
        <v>0</v>
      </c>
      <c r="I6750" t="s">
        <v>60</v>
      </c>
      <c r="J6750">
        <f t="shared" si="317"/>
        <v>5000</v>
      </c>
      <c r="K6750" t="s">
        <v>16</v>
      </c>
      <c r="L6750">
        <v>0</v>
      </c>
      <c r="M6750">
        <f>Googleplaystore[[#This Row],[Installed]]*Googleplaystore[[#This Row],[Price]]</f>
        <v>0</v>
      </c>
      <c r="N6750" t="s">
        <v>17</v>
      </c>
      <c r="O6750" t="s">
        <v>901</v>
      </c>
      <c r="P6750" s="1">
        <v>43058</v>
      </c>
      <c r="Q6750" s="16">
        <v>1</v>
      </c>
      <c r="R6750" t="s">
        <v>53</v>
      </c>
    </row>
    <row r="6751" spans="1:18" x14ac:dyDescent="0.3">
      <c r="A6751">
        <v>4.4000000000000004</v>
      </c>
      <c r="B6751" t="s">
        <v>8127</v>
      </c>
      <c r="C6751" t="s">
        <v>3677</v>
      </c>
      <c r="E6751">
        <v>885187</v>
      </c>
      <c r="F6751" t="s">
        <v>12306</v>
      </c>
      <c r="G6751">
        <f t="shared" si="315"/>
        <v>22528</v>
      </c>
      <c r="H6751" t="b">
        <f t="shared" si="316"/>
        <v>0</v>
      </c>
      <c r="I6751" t="s">
        <v>29</v>
      </c>
      <c r="J6751">
        <f t="shared" si="317"/>
        <v>50000000</v>
      </c>
      <c r="K6751" t="s">
        <v>16</v>
      </c>
      <c r="L6751">
        <v>0</v>
      </c>
      <c r="M6751">
        <f>Googleplaystore[[#This Row],[Installed]]*Googleplaystore[[#This Row],[Price]]</f>
        <v>0</v>
      </c>
      <c r="N6751" t="s">
        <v>17</v>
      </c>
      <c r="O6751" t="s">
        <v>3678</v>
      </c>
      <c r="P6751" s="1">
        <v>43300</v>
      </c>
      <c r="Q6751" s="16" t="s">
        <v>981</v>
      </c>
      <c r="R6751" t="s">
        <v>50</v>
      </c>
    </row>
    <row r="6752" spans="1:18" x14ac:dyDescent="0.3">
      <c r="A6752">
        <v>0</v>
      </c>
      <c r="B6752" t="s">
        <v>8128</v>
      </c>
      <c r="C6752" t="s">
        <v>2367</v>
      </c>
      <c r="E6752">
        <v>10</v>
      </c>
      <c r="F6752" t="s">
        <v>12556</v>
      </c>
      <c r="G6752">
        <f t="shared" si="315"/>
        <v>3072</v>
      </c>
      <c r="H6752" t="b">
        <f t="shared" si="316"/>
        <v>0</v>
      </c>
      <c r="I6752" t="s">
        <v>816</v>
      </c>
      <c r="J6752">
        <f t="shared" si="317"/>
        <v>500</v>
      </c>
      <c r="K6752" t="s">
        <v>16</v>
      </c>
      <c r="L6752">
        <v>0</v>
      </c>
      <c r="M6752">
        <f>Googleplaystore[[#This Row],[Installed]]*Googleplaystore[[#This Row],[Price]]</f>
        <v>0</v>
      </c>
      <c r="N6752" t="s">
        <v>17</v>
      </c>
      <c r="O6752" t="s">
        <v>1077</v>
      </c>
      <c r="P6752" s="1">
        <v>42929</v>
      </c>
      <c r="Q6752" s="16" t="s">
        <v>8129</v>
      </c>
      <c r="R6752" t="s">
        <v>36</v>
      </c>
    </row>
    <row r="6753" spans="1:18" x14ac:dyDescent="0.3">
      <c r="A6753">
        <v>0</v>
      </c>
      <c r="B6753" t="s">
        <v>8130</v>
      </c>
      <c r="C6753" t="s">
        <v>1833</v>
      </c>
      <c r="E6753">
        <v>0</v>
      </c>
      <c r="F6753" t="s">
        <v>12301</v>
      </c>
      <c r="G6753">
        <f t="shared" si="315"/>
        <v>2662.4</v>
      </c>
      <c r="H6753" t="b">
        <f t="shared" si="316"/>
        <v>0</v>
      </c>
      <c r="I6753" t="s">
        <v>665</v>
      </c>
      <c r="J6753">
        <f t="shared" si="317"/>
        <v>100</v>
      </c>
      <c r="K6753" t="s">
        <v>16</v>
      </c>
      <c r="L6753">
        <v>0</v>
      </c>
      <c r="M6753">
        <f>Googleplaystore[[#This Row],[Installed]]*Googleplaystore[[#This Row],[Price]]</f>
        <v>0</v>
      </c>
      <c r="N6753" t="s">
        <v>17</v>
      </c>
      <c r="O6753" t="s">
        <v>1834</v>
      </c>
      <c r="P6753" s="1">
        <v>43074</v>
      </c>
      <c r="Q6753" s="16" t="s">
        <v>2280</v>
      </c>
      <c r="R6753" t="s">
        <v>20</v>
      </c>
    </row>
    <row r="6754" spans="1:18" x14ac:dyDescent="0.3">
      <c r="A6754">
        <v>0</v>
      </c>
      <c r="B6754" t="s">
        <v>8131</v>
      </c>
      <c r="C6754" t="s">
        <v>1893</v>
      </c>
      <c r="E6754">
        <v>1</v>
      </c>
      <c r="F6754" t="s">
        <v>12219</v>
      </c>
      <c r="G6754">
        <f t="shared" si="315"/>
        <v>24576</v>
      </c>
      <c r="H6754" t="b">
        <f t="shared" si="316"/>
        <v>0</v>
      </c>
      <c r="I6754" t="s">
        <v>665</v>
      </c>
      <c r="J6754">
        <f t="shared" si="317"/>
        <v>100</v>
      </c>
      <c r="K6754" t="s">
        <v>16</v>
      </c>
      <c r="L6754">
        <v>0</v>
      </c>
      <c r="M6754">
        <f>Googleplaystore[[#This Row],[Installed]]*Googleplaystore[[#This Row],[Price]]</f>
        <v>0</v>
      </c>
      <c r="N6754" t="s">
        <v>17</v>
      </c>
      <c r="O6754" t="s">
        <v>1894</v>
      </c>
      <c r="P6754" s="1">
        <v>43136</v>
      </c>
      <c r="Q6754" s="16" t="s">
        <v>121</v>
      </c>
      <c r="R6754" t="s">
        <v>50</v>
      </c>
    </row>
    <row r="6755" spans="1:18" x14ac:dyDescent="0.3">
      <c r="A6755">
        <v>4.4000000000000004</v>
      </c>
      <c r="B6755" t="s">
        <v>8132</v>
      </c>
      <c r="C6755" t="s">
        <v>3677</v>
      </c>
      <c r="E6755">
        <v>113951</v>
      </c>
      <c r="F6755" t="s">
        <v>19359</v>
      </c>
      <c r="G6755" t="b">
        <f t="shared" si="315"/>
        <v>0</v>
      </c>
      <c r="H6755">
        <f t="shared" si="316"/>
        <v>551</v>
      </c>
      <c r="I6755" t="s">
        <v>55</v>
      </c>
      <c r="J6755">
        <f t="shared" si="317"/>
        <v>10000000</v>
      </c>
      <c r="K6755" t="s">
        <v>16</v>
      </c>
      <c r="L6755">
        <v>0</v>
      </c>
      <c r="M6755">
        <f>Googleplaystore[[#This Row],[Installed]]*Googleplaystore[[#This Row],[Price]]</f>
        <v>0</v>
      </c>
      <c r="N6755" t="s">
        <v>17</v>
      </c>
      <c r="O6755" t="s">
        <v>3678</v>
      </c>
      <c r="P6755" s="1">
        <v>42109</v>
      </c>
      <c r="Q6755" s="16" t="s">
        <v>8133</v>
      </c>
      <c r="R6755" t="s">
        <v>229</v>
      </c>
    </row>
    <row r="6756" spans="1:18" x14ac:dyDescent="0.3">
      <c r="A6756">
        <v>0</v>
      </c>
      <c r="B6756" t="s">
        <v>8134</v>
      </c>
      <c r="C6756" t="s">
        <v>3677</v>
      </c>
      <c r="E6756">
        <v>0</v>
      </c>
      <c r="F6756" t="s">
        <v>12350</v>
      </c>
      <c r="G6756">
        <f t="shared" si="315"/>
        <v>4096</v>
      </c>
      <c r="H6756" t="b">
        <f t="shared" si="316"/>
        <v>0</v>
      </c>
      <c r="I6756" t="s">
        <v>663</v>
      </c>
      <c r="J6756">
        <f t="shared" si="317"/>
        <v>50</v>
      </c>
      <c r="K6756" t="s">
        <v>16</v>
      </c>
      <c r="L6756">
        <v>0</v>
      </c>
      <c r="M6756">
        <f>Googleplaystore[[#This Row],[Installed]]*Googleplaystore[[#This Row],[Price]]</f>
        <v>0</v>
      </c>
      <c r="N6756" t="s">
        <v>17</v>
      </c>
      <c r="O6756" t="s">
        <v>3678</v>
      </c>
      <c r="P6756" s="1">
        <v>43264</v>
      </c>
      <c r="Q6756" s="16">
        <v>1</v>
      </c>
      <c r="R6756" t="s">
        <v>53</v>
      </c>
    </row>
    <row r="6757" spans="1:18" x14ac:dyDescent="0.3">
      <c r="A6757">
        <v>0</v>
      </c>
      <c r="B6757" t="s">
        <v>8135</v>
      </c>
      <c r="C6757" t="s">
        <v>2628</v>
      </c>
      <c r="E6757">
        <v>0</v>
      </c>
      <c r="F6757" t="s">
        <v>12463</v>
      </c>
      <c r="G6757">
        <f t="shared" si="315"/>
        <v>5222.3999999999996</v>
      </c>
      <c r="H6757" t="b">
        <f t="shared" si="316"/>
        <v>0</v>
      </c>
      <c r="I6757" t="s">
        <v>865</v>
      </c>
      <c r="J6757">
        <f t="shared" si="317"/>
        <v>1</v>
      </c>
      <c r="K6757" t="s">
        <v>383</v>
      </c>
      <c r="L6757" s="2">
        <v>3.99</v>
      </c>
      <c r="M6757">
        <f>Googleplaystore[[#This Row],[Installed]]*Googleplaystore[[#This Row],[Price]]</f>
        <v>3.99</v>
      </c>
      <c r="N6757" t="s">
        <v>17</v>
      </c>
      <c r="O6757" t="s">
        <v>2629</v>
      </c>
      <c r="P6757" s="1">
        <v>43252</v>
      </c>
      <c r="Q6757" s="16">
        <v>1.5</v>
      </c>
      <c r="R6757" t="s">
        <v>20</v>
      </c>
    </row>
    <row r="6758" spans="1:18" x14ac:dyDescent="0.3">
      <c r="A6758">
        <v>0</v>
      </c>
      <c r="B6758" t="s">
        <v>8136</v>
      </c>
      <c r="C6758" t="s">
        <v>4289</v>
      </c>
      <c r="E6758">
        <v>2</v>
      </c>
      <c r="F6758" t="s">
        <v>12306</v>
      </c>
      <c r="G6758">
        <f t="shared" si="315"/>
        <v>22528</v>
      </c>
      <c r="H6758" t="b">
        <f t="shared" si="316"/>
        <v>0</v>
      </c>
      <c r="I6758" t="s">
        <v>663</v>
      </c>
      <c r="J6758">
        <f t="shared" si="317"/>
        <v>50</v>
      </c>
      <c r="K6758" t="s">
        <v>16</v>
      </c>
      <c r="L6758">
        <v>0</v>
      </c>
      <c r="M6758">
        <f>Googleplaystore[[#This Row],[Installed]]*Googleplaystore[[#This Row],[Price]]</f>
        <v>0</v>
      </c>
      <c r="N6758" t="s">
        <v>17</v>
      </c>
      <c r="O6758" t="s">
        <v>4290</v>
      </c>
      <c r="P6758" s="1">
        <v>43048</v>
      </c>
      <c r="Q6758" s="16">
        <v>1</v>
      </c>
      <c r="R6758" t="s">
        <v>50</v>
      </c>
    </row>
    <row r="6759" spans="1:18" x14ac:dyDescent="0.3">
      <c r="A6759">
        <v>0</v>
      </c>
      <c r="B6759" t="s">
        <v>8137</v>
      </c>
      <c r="C6759" t="s">
        <v>3958</v>
      </c>
      <c r="E6759">
        <v>0</v>
      </c>
      <c r="F6759" t="s">
        <v>12192</v>
      </c>
      <c r="G6759">
        <f t="shared" si="315"/>
        <v>21504</v>
      </c>
      <c r="H6759" t="b">
        <f t="shared" si="316"/>
        <v>0</v>
      </c>
      <c r="I6759" t="s">
        <v>663</v>
      </c>
      <c r="J6759">
        <f t="shared" si="317"/>
        <v>50</v>
      </c>
      <c r="K6759" t="s">
        <v>16</v>
      </c>
      <c r="L6759">
        <v>0</v>
      </c>
      <c r="M6759">
        <f>Googleplaystore[[#This Row],[Installed]]*Googleplaystore[[#This Row],[Price]]</f>
        <v>0</v>
      </c>
      <c r="N6759" t="s">
        <v>17</v>
      </c>
      <c r="O6759" t="s">
        <v>3959</v>
      </c>
      <c r="P6759" s="1">
        <v>43257</v>
      </c>
      <c r="Q6759" s="16">
        <v>2.2999999999999998</v>
      </c>
      <c r="R6759" t="s">
        <v>50</v>
      </c>
    </row>
    <row r="6760" spans="1:18" x14ac:dyDescent="0.3">
      <c r="A6760">
        <v>0</v>
      </c>
      <c r="B6760" t="s">
        <v>8138</v>
      </c>
      <c r="C6760" t="s">
        <v>3533</v>
      </c>
      <c r="E6760">
        <v>1</v>
      </c>
      <c r="F6760" t="s">
        <v>12270</v>
      </c>
      <c r="G6760">
        <f t="shared" si="315"/>
        <v>18432</v>
      </c>
      <c r="H6760" t="b">
        <f t="shared" si="316"/>
        <v>0</v>
      </c>
      <c r="I6760" t="s">
        <v>482</v>
      </c>
      <c r="J6760">
        <f t="shared" si="317"/>
        <v>1000</v>
      </c>
      <c r="K6760" t="s">
        <v>16</v>
      </c>
      <c r="L6760">
        <v>0</v>
      </c>
      <c r="M6760">
        <f>Googleplaystore[[#This Row],[Installed]]*Googleplaystore[[#This Row],[Price]]</f>
        <v>0</v>
      </c>
      <c r="N6760" t="s">
        <v>17</v>
      </c>
      <c r="O6760" t="s">
        <v>3534</v>
      </c>
      <c r="P6760" s="1">
        <v>43048</v>
      </c>
      <c r="Q6760" s="16">
        <v>1.4</v>
      </c>
      <c r="R6760" t="s">
        <v>50</v>
      </c>
    </row>
    <row r="6761" spans="1:18" x14ac:dyDescent="0.3">
      <c r="A6761">
        <v>4.7</v>
      </c>
      <c r="B6761" t="s">
        <v>8139</v>
      </c>
      <c r="C6761" t="s">
        <v>4102</v>
      </c>
      <c r="E6761">
        <v>658087</v>
      </c>
      <c r="F6761" t="s">
        <v>13107</v>
      </c>
      <c r="G6761">
        <f t="shared" si="315"/>
        <v>63488</v>
      </c>
      <c r="H6761" t="b">
        <f t="shared" si="316"/>
        <v>0</v>
      </c>
      <c r="I6761" t="s">
        <v>55</v>
      </c>
      <c r="J6761">
        <f t="shared" si="317"/>
        <v>10000000</v>
      </c>
      <c r="K6761" t="s">
        <v>16</v>
      </c>
      <c r="L6761">
        <v>0</v>
      </c>
      <c r="M6761">
        <f>Googleplaystore[[#This Row],[Installed]]*Googleplaystore[[#This Row],[Price]]</f>
        <v>0</v>
      </c>
      <c r="N6761" t="s">
        <v>17</v>
      </c>
      <c r="O6761" t="s">
        <v>4103</v>
      </c>
      <c r="P6761" s="1">
        <v>43244</v>
      </c>
      <c r="Q6761" s="16" t="s">
        <v>8140</v>
      </c>
      <c r="R6761" t="s">
        <v>143</v>
      </c>
    </row>
    <row r="6762" spans="1:18" x14ac:dyDescent="0.3">
      <c r="A6762">
        <v>0</v>
      </c>
      <c r="B6762" t="s">
        <v>8141</v>
      </c>
      <c r="C6762" t="s">
        <v>3958</v>
      </c>
      <c r="E6762">
        <v>0</v>
      </c>
      <c r="F6762" t="s">
        <v>12299</v>
      </c>
      <c r="G6762">
        <f t="shared" si="315"/>
        <v>30720</v>
      </c>
      <c r="H6762" t="b">
        <f t="shared" si="316"/>
        <v>0</v>
      </c>
      <c r="I6762" t="s">
        <v>838</v>
      </c>
      <c r="J6762">
        <f t="shared" si="317"/>
        <v>10</v>
      </c>
      <c r="K6762" t="s">
        <v>16</v>
      </c>
      <c r="L6762">
        <v>0</v>
      </c>
      <c r="M6762">
        <f>Googleplaystore[[#This Row],[Installed]]*Googleplaystore[[#This Row],[Price]]</f>
        <v>0</v>
      </c>
      <c r="N6762" t="s">
        <v>17</v>
      </c>
      <c r="O6762" t="s">
        <v>3959</v>
      </c>
      <c r="P6762" s="1">
        <v>43279</v>
      </c>
      <c r="Q6762" s="16">
        <v>1</v>
      </c>
      <c r="R6762" t="s">
        <v>50</v>
      </c>
    </row>
    <row r="6763" spans="1:18" x14ac:dyDescent="0.3">
      <c r="A6763">
        <v>0</v>
      </c>
      <c r="B6763" t="s">
        <v>8142</v>
      </c>
      <c r="C6763" t="s">
        <v>1893</v>
      </c>
      <c r="E6763">
        <v>0</v>
      </c>
      <c r="F6763" t="s">
        <v>12209</v>
      </c>
      <c r="G6763">
        <f t="shared" si="315"/>
        <v>23552</v>
      </c>
      <c r="H6763" t="b">
        <f t="shared" si="316"/>
        <v>0</v>
      </c>
      <c r="I6763" t="s">
        <v>865</v>
      </c>
      <c r="J6763">
        <f t="shared" si="317"/>
        <v>1</v>
      </c>
      <c r="K6763" t="s">
        <v>16</v>
      </c>
      <c r="L6763">
        <v>0</v>
      </c>
      <c r="M6763">
        <f>Googleplaystore[[#This Row],[Installed]]*Googleplaystore[[#This Row],[Price]]</f>
        <v>0</v>
      </c>
      <c r="N6763" t="s">
        <v>17</v>
      </c>
      <c r="O6763" t="s">
        <v>1894</v>
      </c>
      <c r="P6763" s="1">
        <v>43292</v>
      </c>
      <c r="Q6763" s="16" t="s">
        <v>121</v>
      </c>
      <c r="R6763" t="s">
        <v>50</v>
      </c>
    </row>
    <row r="6764" spans="1:18" x14ac:dyDescent="0.3">
      <c r="A6764">
        <v>0</v>
      </c>
      <c r="B6764" t="s">
        <v>8143</v>
      </c>
      <c r="C6764" t="s">
        <v>1893</v>
      </c>
      <c r="E6764">
        <v>0</v>
      </c>
      <c r="F6764" t="s">
        <v>31</v>
      </c>
      <c r="G6764" t="b">
        <f t="shared" si="315"/>
        <v>0</v>
      </c>
      <c r="H6764" t="b">
        <f t="shared" si="316"/>
        <v>0</v>
      </c>
      <c r="I6764" t="s">
        <v>665</v>
      </c>
      <c r="J6764">
        <f t="shared" si="317"/>
        <v>100</v>
      </c>
      <c r="K6764" t="s">
        <v>16</v>
      </c>
      <c r="L6764">
        <v>0</v>
      </c>
      <c r="M6764">
        <f>Googleplaystore[[#This Row],[Installed]]*Googleplaystore[[#This Row],[Price]]</f>
        <v>0</v>
      </c>
      <c r="N6764" t="s">
        <v>17</v>
      </c>
      <c r="O6764" t="s">
        <v>1894</v>
      </c>
      <c r="P6764" s="1">
        <v>43214</v>
      </c>
      <c r="Q6764" s="16">
        <v>0</v>
      </c>
      <c r="R6764" t="s">
        <v>31</v>
      </c>
    </row>
    <row r="6765" spans="1:18" x14ac:dyDescent="0.3">
      <c r="A6765">
        <v>0</v>
      </c>
      <c r="B6765" t="s">
        <v>8144</v>
      </c>
      <c r="C6765" t="s">
        <v>2367</v>
      </c>
      <c r="E6765">
        <v>57</v>
      </c>
      <c r="F6765" t="s">
        <v>31</v>
      </c>
      <c r="G6765" t="b">
        <f t="shared" si="315"/>
        <v>0</v>
      </c>
      <c r="H6765" t="b">
        <f t="shared" si="316"/>
        <v>0</v>
      </c>
      <c r="I6765" t="s">
        <v>482</v>
      </c>
      <c r="J6765">
        <f t="shared" si="317"/>
        <v>1000</v>
      </c>
      <c r="K6765" t="s">
        <v>383</v>
      </c>
      <c r="L6765" s="2">
        <v>2.4900000000000002</v>
      </c>
      <c r="M6765">
        <f>Googleplaystore[[#This Row],[Installed]]*Googleplaystore[[#This Row],[Price]]</f>
        <v>2490</v>
      </c>
      <c r="N6765" t="s">
        <v>17</v>
      </c>
      <c r="O6765" t="s">
        <v>901</v>
      </c>
      <c r="P6765" s="1">
        <v>43199</v>
      </c>
      <c r="Q6765" s="16" t="s">
        <v>7778</v>
      </c>
      <c r="R6765" t="s">
        <v>31</v>
      </c>
    </row>
    <row r="6766" spans="1:18" x14ac:dyDescent="0.3">
      <c r="A6766">
        <v>0</v>
      </c>
      <c r="B6766" t="s">
        <v>8145</v>
      </c>
      <c r="C6766" t="s">
        <v>309</v>
      </c>
      <c r="E6766">
        <v>0</v>
      </c>
      <c r="F6766" t="s">
        <v>12223</v>
      </c>
      <c r="G6766">
        <f t="shared" si="315"/>
        <v>10240</v>
      </c>
      <c r="H6766" t="b">
        <f t="shared" si="316"/>
        <v>0</v>
      </c>
      <c r="I6766" t="s">
        <v>881</v>
      </c>
      <c r="J6766">
        <f t="shared" si="317"/>
        <v>5</v>
      </c>
      <c r="K6766" t="s">
        <v>16</v>
      </c>
      <c r="L6766">
        <v>0</v>
      </c>
      <c r="M6766">
        <f>Googleplaystore[[#This Row],[Installed]]*Googleplaystore[[#This Row],[Price]]</f>
        <v>0</v>
      </c>
      <c r="N6766" t="s">
        <v>17</v>
      </c>
      <c r="O6766" t="s">
        <v>310</v>
      </c>
      <c r="P6766" s="1">
        <v>42689</v>
      </c>
      <c r="Q6766" s="16">
        <v>1.1000000000000001</v>
      </c>
      <c r="R6766" t="s">
        <v>53</v>
      </c>
    </row>
    <row r="6767" spans="1:18" x14ac:dyDescent="0.3">
      <c r="A6767">
        <v>4.3</v>
      </c>
      <c r="B6767" t="s">
        <v>8146</v>
      </c>
      <c r="C6767" t="s">
        <v>2012</v>
      </c>
      <c r="E6767">
        <v>144040</v>
      </c>
      <c r="F6767" t="s">
        <v>12184</v>
      </c>
      <c r="G6767">
        <f t="shared" si="315"/>
        <v>29696</v>
      </c>
      <c r="H6767" t="b">
        <f t="shared" si="316"/>
        <v>0</v>
      </c>
      <c r="I6767" t="s">
        <v>26</v>
      </c>
      <c r="J6767">
        <f t="shared" si="317"/>
        <v>5000000</v>
      </c>
      <c r="K6767" t="s">
        <v>16</v>
      </c>
      <c r="L6767">
        <v>0</v>
      </c>
      <c r="M6767">
        <f>Googleplaystore[[#This Row],[Installed]]*Googleplaystore[[#This Row],[Price]]</f>
        <v>0</v>
      </c>
      <c r="N6767" t="s">
        <v>30</v>
      </c>
      <c r="O6767" t="s">
        <v>2029</v>
      </c>
      <c r="P6767" s="1">
        <v>43306</v>
      </c>
      <c r="Q6767" s="16" t="s">
        <v>8147</v>
      </c>
      <c r="R6767" t="s">
        <v>53</v>
      </c>
    </row>
    <row r="6768" spans="1:18" x14ac:dyDescent="0.3">
      <c r="A6768">
        <v>4.4000000000000004</v>
      </c>
      <c r="B6768" t="s">
        <v>8148</v>
      </c>
      <c r="C6768" t="s">
        <v>3677</v>
      </c>
      <c r="E6768">
        <v>4901</v>
      </c>
      <c r="F6768" t="s">
        <v>12671</v>
      </c>
      <c r="G6768">
        <f t="shared" si="315"/>
        <v>1945.6</v>
      </c>
      <c r="H6768" t="b">
        <f t="shared" si="316"/>
        <v>0</v>
      </c>
      <c r="I6768" t="s">
        <v>34</v>
      </c>
      <c r="J6768">
        <f t="shared" si="317"/>
        <v>100000</v>
      </c>
      <c r="K6768" t="s">
        <v>16</v>
      </c>
      <c r="L6768">
        <v>0</v>
      </c>
      <c r="M6768">
        <f>Googleplaystore[[#This Row],[Installed]]*Googleplaystore[[#This Row],[Price]]</f>
        <v>0</v>
      </c>
      <c r="N6768" t="s">
        <v>17</v>
      </c>
      <c r="O6768" t="s">
        <v>3678</v>
      </c>
      <c r="P6768" s="1">
        <v>42775</v>
      </c>
      <c r="Q6768" s="16">
        <v>3.7</v>
      </c>
      <c r="R6768" t="s">
        <v>143</v>
      </c>
    </row>
    <row r="6769" spans="1:18" x14ac:dyDescent="0.3">
      <c r="A6769">
        <v>4.5999999999999996</v>
      </c>
      <c r="B6769" t="s">
        <v>8149</v>
      </c>
      <c r="C6769" t="s">
        <v>3677</v>
      </c>
      <c r="E6769">
        <v>159</v>
      </c>
      <c r="F6769" t="s">
        <v>19360</v>
      </c>
      <c r="G6769" t="b">
        <f t="shared" si="315"/>
        <v>0</v>
      </c>
      <c r="H6769">
        <f t="shared" si="316"/>
        <v>29</v>
      </c>
      <c r="I6769" t="s">
        <v>482</v>
      </c>
      <c r="J6769">
        <f t="shared" si="317"/>
        <v>1000</v>
      </c>
      <c r="K6769" t="s">
        <v>383</v>
      </c>
      <c r="L6769" s="2">
        <v>1.49</v>
      </c>
      <c r="M6769">
        <f>Googleplaystore[[#This Row],[Installed]]*Googleplaystore[[#This Row],[Price]]</f>
        <v>1490</v>
      </c>
      <c r="N6769" t="s">
        <v>17</v>
      </c>
      <c r="O6769" t="s">
        <v>3678</v>
      </c>
      <c r="P6769" s="1">
        <v>40717</v>
      </c>
      <c r="Q6769" s="16">
        <v>1.1000000000000001</v>
      </c>
      <c r="R6769" t="s">
        <v>229</v>
      </c>
    </row>
    <row r="6770" spans="1:18" x14ac:dyDescent="0.3">
      <c r="A6770">
        <v>2.8</v>
      </c>
      <c r="B6770" t="s">
        <v>8150</v>
      </c>
      <c r="C6770" t="s">
        <v>1893</v>
      </c>
      <c r="E6770">
        <v>88</v>
      </c>
      <c r="F6770" t="s">
        <v>12787</v>
      </c>
      <c r="G6770">
        <f t="shared" si="315"/>
        <v>44032</v>
      </c>
      <c r="H6770" t="b">
        <f t="shared" si="316"/>
        <v>0</v>
      </c>
      <c r="I6770" t="s">
        <v>15</v>
      </c>
      <c r="J6770">
        <f t="shared" si="317"/>
        <v>10000</v>
      </c>
      <c r="K6770" t="s">
        <v>16</v>
      </c>
      <c r="L6770">
        <v>0</v>
      </c>
      <c r="M6770">
        <f>Googleplaystore[[#This Row],[Installed]]*Googleplaystore[[#This Row],[Price]]</f>
        <v>0</v>
      </c>
      <c r="N6770" t="s">
        <v>17</v>
      </c>
      <c r="O6770" t="s">
        <v>1894</v>
      </c>
      <c r="P6770" s="1">
        <v>43281</v>
      </c>
      <c r="Q6770" s="16" t="s">
        <v>997</v>
      </c>
      <c r="R6770" t="s">
        <v>36</v>
      </c>
    </row>
    <row r="6771" spans="1:18" x14ac:dyDescent="0.3">
      <c r="A6771">
        <v>5</v>
      </c>
      <c r="B6771" t="s">
        <v>8151</v>
      </c>
      <c r="C6771" t="s">
        <v>2367</v>
      </c>
      <c r="E6771">
        <v>4</v>
      </c>
      <c r="F6771" t="s">
        <v>12427</v>
      </c>
      <c r="G6771">
        <f t="shared" si="315"/>
        <v>8499.2000000000007</v>
      </c>
      <c r="H6771" t="b">
        <f t="shared" si="316"/>
        <v>0</v>
      </c>
      <c r="I6771" t="s">
        <v>665</v>
      </c>
      <c r="J6771">
        <f t="shared" si="317"/>
        <v>100</v>
      </c>
      <c r="K6771" t="s">
        <v>16</v>
      </c>
      <c r="L6771">
        <v>0</v>
      </c>
      <c r="M6771">
        <f>Googleplaystore[[#This Row],[Installed]]*Googleplaystore[[#This Row],[Price]]</f>
        <v>0</v>
      </c>
      <c r="N6771" t="s">
        <v>17</v>
      </c>
      <c r="O6771" t="s">
        <v>901</v>
      </c>
      <c r="P6771" s="1">
        <v>43278</v>
      </c>
      <c r="Q6771" s="16" t="s">
        <v>2776</v>
      </c>
      <c r="R6771" t="s">
        <v>50</v>
      </c>
    </row>
    <row r="6772" spans="1:18" x14ac:dyDescent="0.3">
      <c r="A6772">
        <v>4.4000000000000004</v>
      </c>
      <c r="B6772" t="s">
        <v>3634</v>
      </c>
      <c r="C6772" t="s">
        <v>3533</v>
      </c>
      <c r="E6772">
        <v>47777</v>
      </c>
      <c r="F6772" t="s">
        <v>12175</v>
      </c>
      <c r="G6772">
        <f t="shared" si="315"/>
        <v>19456</v>
      </c>
      <c r="H6772" t="b">
        <f t="shared" si="316"/>
        <v>0</v>
      </c>
      <c r="I6772" t="s">
        <v>26</v>
      </c>
      <c r="J6772">
        <f t="shared" si="317"/>
        <v>5000000</v>
      </c>
      <c r="K6772" t="s">
        <v>16</v>
      </c>
      <c r="L6772">
        <v>0</v>
      </c>
      <c r="M6772">
        <f>Googleplaystore[[#This Row],[Installed]]*Googleplaystore[[#This Row],[Price]]</f>
        <v>0</v>
      </c>
      <c r="N6772" t="s">
        <v>17</v>
      </c>
      <c r="O6772" t="s">
        <v>3534</v>
      </c>
      <c r="P6772" s="1">
        <v>43312</v>
      </c>
      <c r="Q6772" s="16">
        <v>0</v>
      </c>
      <c r="R6772" t="s">
        <v>31</v>
      </c>
    </row>
    <row r="6773" spans="1:18" x14ac:dyDescent="0.3">
      <c r="A6773">
        <v>4.4000000000000004</v>
      </c>
      <c r="B6773" t="s">
        <v>8152</v>
      </c>
      <c r="C6773" t="s">
        <v>3677</v>
      </c>
      <c r="E6773">
        <v>2132</v>
      </c>
      <c r="F6773" t="s">
        <v>19361</v>
      </c>
      <c r="G6773" t="b">
        <f t="shared" si="315"/>
        <v>0</v>
      </c>
      <c r="H6773">
        <f t="shared" si="316"/>
        <v>103</v>
      </c>
      <c r="I6773" t="s">
        <v>34</v>
      </c>
      <c r="J6773">
        <f t="shared" si="317"/>
        <v>100000</v>
      </c>
      <c r="K6773" t="s">
        <v>16</v>
      </c>
      <c r="L6773">
        <v>0</v>
      </c>
      <c r="M6773">
        <f>Googleplaystore[[#This Row],[Installed]]*Googleplaystore[[#This Row],[Price]]</f>
        <v>0</v>
      </c>
      <c r="N6773" t="s">
        <v>17</v>
      </c>
      <c r="O6773" t="s">
        <v>3678</v>
      </c>
      <c r="P6773" s="1">
        <v>41458</v>
      </c>
      <c r="Q6773" s="16">
        <v>1.3</v>
      </c>
      <c r="R6773" t="s">
        <v>284</v>
      </c>
    </row>
    <row r="6774" spans="1:18" x14ac:dyDescent="0.3">
      <c r="A6774">
        <v>2</v>
      </c>
      <c r="B6774" t="s">
        <v>8153</v>
      </c>
      <c r="C6774" t="s">
        <v>1893</v>
      </c>
      <c r="E6774">
        <v>11</v>
      </c>
      <c r="F6774" t="s">
        <v>12525</v>
      </c>
      <c r="G6774">
        <f t="shared" si="315"/>
        <v>6348.8</v>
      </c>
      <c r="H6774" t="b">
        <f t="shared" si="316"/>
        <v>0</v>
      </c>
      <c r="I6774" t="s">
        <v>482</v>
      </c>
      <c r="J6774">
        <f t="shared" si="317"/>
        <v>1000</v>
      </c>
      <c r="K6774" t="s">
        <v>16</v>
      </c>
      <c r="L6774">
        <v>0</v>
      </c>
      <c r="M6774">
        <f>Googleplaystore[[#This Row],[Installed]]*Googleplaystore[[#This Row],[Price]]</f>
        <v>0</v>
      </c>
      <c r="N6774" t="s">
        <v>17</v>
      </c>
      <c r="O6774" t="s">
        <v>1894</v>
      </c>
      <c r="P6774" s="1">
        <v>43263</v>
      </c>
      <c r="Q6774" s="16" t="s">
        <v>8154</v>
      </c>
      <c r="R6774" t="s">
        <v>50</v>
      </c>
    </row>
    <row r="6775" spans="1:18" x14ac:dyDescent="0.3">
      <c r="A6775">
        <v>5</v>
      </c>
      <c r="B6775" t="s">
        <v>8155</v>
      </c>
      <c r="C6775" t="s">
        <v>1893</v>
      </c>
      <c r="E6775">
        <v>5</v>
      </c>
      <c r="F6775" t="s">
        <v>12427</v>
      </c>
      <c r="G6775">
        <f t="shared" si="315"/>
        <v>8499.2000000000007</v>
      </c>
      <c r="H6775" t="b">
        <f t="shared" si="316"/>
        <v>0</v>
      </c>
      <c r="I6775" t="s">
        <v>665</v>
      </c>
      <c r="J6775">
        <f t="shared" si="317"/>
        <v>100</v>
      </c>
      <c r="K6775" t="s">
        <v>16</v>
      </c>
      <c r="L6775">
        <v>0</v>
      </c>
      <c r="M6775">
        <f>Googleplaystore[[#This Row],[Installed]]*Googleplaystore[[#This Row],[Price]]</f>
        <v>0</v>
      </c>
      <c r="N6775" t="s">
        <v>17</v>
      </c>
      <c r="O6775" t="s">
        <v>1894</v>
      </c>
      <c r="P6775" s="1">
        <v>42472</v>
      </c>
      <c r="Q6775" s="16">
        <v>1</v>
      </c>
      <c r="R6775" t="s">
        <v>20</v>
      </c>
    </row>
    <row r="6776" spans="1:18" x14ac:dyDescent="0.3">
      <c r="A6776">
        <v>4.4000000000000004</v>
      </c>
      <c r="B6776" t="s">
        <v>8156</v>
      </c>
      <c r="C6776" t="s">
        <v>3837</v>
      </c>
      <c r="E6776">
        <v>175</v>
      </c>
      <c r="F6776" t="s">
        <v>12198</v>
      </c>
      <c r="G6776">
        <f t="shared" si="315"/>
        <v>5632</v>
      </c>
      <c r="H6776" t="b">
        <f t="shared" si="316"/>
        <v>0</v>
      </c>
      <c r="I6776" t="s">
        <v>482</v>
      </c>
      <c r="J6776">
        <f t="shared" si="317"/>
        <v>1000</v>
      </c>
      <c r="K6776" t="s">
        <v>383</v>
      </c>
      <c r="L6776" s="2">
        <v>0.99</v>
      </c>
      <c r="M6776">
        <f>Googleplaystore[[#This Row],[Installed]]*Googleplaystore[[#This Row],[Price]]</f>
        <v>990</v>
      </c>
      <c r="N6776" t="s">
        <v>17</v>
      </c>
      <c r="O6776" t="s">
        <v>3838</v>
      </c>
      <c r="P6776" s="1">
        <v>41650</v>
      </c>
      <c r="Q6776" s="16">
        <v>1.042</v>
      </c>
      <c r="R6776" t="s">
        <v>122</v>
      </c>
    </row>
    <row r="6777" spans="1:18" x14ac:dyDescent="0.3">
      <c r="A6777">
        <v>5</v>
      </c>
      <c r="B6777" t="s">
        <v>8157</v>
      </c>
      <c r="C6777" t="s">
        <v>1893</v>
      </c>
      <c r="E6777">
        <v>7</v>
      </c>
      <c r="F6777" t="s">
        <v>12216</v>
      </c>
      <c r="G6777">
        <f t="shared" si="315"/>
        <v>11264</v>
      </c>
      <c r="H6777" t="b">
        <f t="shared" si="316"/>
        <v>0</v>
      </c>
      <c r="I6777" t="s">
        <v>665</v>
      </c>
      <c r="J6777">
        <f t="shared" si="317"/>
        <v>100</v>
      </c>
      <c r="K6777" t="s">
        <v>16</v>
      </c>
      <c r="L6777">
        <v>0</v>
      </c>
      <c r="M6777">
        <f>Googleplaystore[[#This Row],[Installed]]*Googleplaystore[[#This Row],[Price]]</f>
        <v>0</v>
      </c>
      <c r="N6777" t="s">
        <v>17</v>
      </c>
      <c r="O6777" t="s">
        <v>1894</v>
      </c>
      <c r="P6777" s="1">
        <v>42814</v>
      </c>
      <c r="Q6777" s="16">
        <v>1.1000000000000001</v>
      </c>
      <c r="R6777" t="s">
        <v>50</v>
      </c>
    </row>
    <row r="6778" spans="1:18" x14ac:dyDescent="0.3">
      <c r="A6778">
        <v>0</v>
      </c>
      <c r="B6778" t="s">
        <v>8158</v>
      </c>
      <c r="C6778" t="s">
        <v>3837</v>
      </c>
      <c r="E6778">
        <v>2</v>
      </c>
      <c r="F6778" t="s">
        <v>12199</v>
      </c>
      <c r="G6778">
        <f t="shared" si="315"/>
        <v>17408</v>
      </c>
      <c r="H6778" t="b">
        <f t="shared" si="316"/>
        <v>0</v>
      </c>
      <c r="I6778" t="s">
        <v>665</v>
      </c>
      <c r="J6778">
        <f t="shared" si="317"/>
        <v>100</v>
      </c>
      <c r="K6778" t="s">
        <v>16</v>
      </c>
      <c r="L6778">
        <v>0</v>
      </c>
      <c r="M6778">
        <f>Googleplaystore[[#This Row],[Installed]]*Googleplaystore[[#This Row],[Price]]</f>
        <v>0</v>
      </c>
      <c r="N6778" t="s">
        <v>30</v>
      </c>
      <c r="O6778" t="s">
        <v>3838</v>
      </c>
      <c r="P6778" s="1">
        <v>42530</v>
      </c>
      <c r="Q6778" s="16">
        <v>1</v>
      </c>
      <c r="R6778" t="s">
        <v>93</v>
      </c>
    </row>
    <row r="6779" spans="1:18" x14ac:dyDescent="0.3">
      <c r="A6779">
        <v>3.4</v>
      </c>
      <c r="B6779" t="s">
        <v>8159</v>
      </c>
      <c r="C6779" t="s">
        <v>492</v>
      </c>
      <c r="E6779">
        <v>5</v>
      </c>
      <c r="F6779" t="s">
        <v>12248</v>
      </c>
      <c r="G6779">
        <f t="shared" si="315"/>
        <v>2457.6</v>
      </c>
      <c r="H6779" t="b">
        <f t="shared" si="316"/>
        <v>0</v>
      </c>
      <c r="I6779" t="s">
        <v>665</v>
      </c>
      <c r="J6779">
        <f t="shared" si="317"/>
        <v>100</v>
      </c>
      <c r="K6779" t="s">
        <v>16</v>
      </c>
      <c r="L6779">
        <v>0</v>
      </c>
      <c r="M6779">
        <f>Googleplaystore[[#This Row],[Installed]]*Googleplaystore[[#This Row],[Price]]</f>
        <v>0</v>
      </c>
      <c r="N6779" t="s">
        <v>30</v>
      </c>
      <c r="O6779" t="s">
        <v>493</v>
      </c>
      <c r="P6779" s="1">
        <v>42487</v>
      </c>
      <c r="Q6779" s="16">
        <v>1.4</v>
      </c>
      <c r="R6779" t="s">
        <v>39</v>
      </c>
    </row>
    <row r="6780" spans="1:18" x14ac:dyDescent="0.3">
      <c r="A6780">
        <v>4.4000000000000004</v>
      </c>
      <c r="B6780" t="s">
        <v>8160</v>
      </c>
      <c r="C6780" t="s">
        <v>1283</v>
      </c>
      <c r="E6780">
        <v>11</v>
      </c>
      <c r="F6780" t="s">
        <v>12213</v>
      </c>
      <c r="G6780">
        <f t="shared" si="315"/>
        <v>4710.3999999999996</v>
      </c>
      <c r="H6780" t="b">
        <f t="shared" si="316"/>
        <v>0</v>
      </c>
      <c r="I6780" t="s">
        <v>816</v>
      </c>
      <c r="J6780">
        <f t="shared" si="317"/>
        <v>500</v>
      </c>
      <c r="K6780" t="s">
        <v>16</v>
      </c>
      <c r="L6780">
        <v>0</v>
      </c>
      <c r="M6780">
        <f>Googleplaystore[[#This Row],[Installed]]*Googleplaystore[[#This Row],[Price]]</f>
        <v>0</v>
      </c>
      <c r="N6780" t="s">
        <v>17</v>
      </c>
      <c r="O6780" t="s">
        <v>1284</v>
      </c>
      <c r="P6780" s="1">
        <v>43133</v>
      </c>
      <c r="Q6780" s="16">
        <v>1.2</v>
      </c>
      <c r="R6780" t="s">
        <v>50</v>
      </c>
    </row>
    <row r="6781" spans="1:18" x14ac:dyDescent="0.3">
      <c r="A6781">
        <v>0</v>
      </c>
      <c r="B6781" t="s">
        <v>8161</v>
      </c>
      <c r="C6781" t="s">
        <v>1893</v>
      </c>
      <c r="E6781">
        <v>0</v>
      </c>
      <c r="F6781" t="s">
        <v>12556</v>
      </c>
      <c r="G6781">
        <f t="shared" si="315"/>
        <v>3072</v>
      </c>
      <c r="H6781" t="b">
        <f t="shared" si="316"/>
        <v>0</v>
      </c>
      <c r="I6781" t="s">
        <v>665</v>
      </c>
      <c r="J6781">
        <f t="shared" si="317"/>
        <v>100</v>
      </c>
      <c r="K6781" t="s">
        <v>16</v>
      </c>
      <c r="L6781">
        <v>0</v>
      </c>
      <c r="M6781">
        <f>Googleplaystore[[#This Row],[Installed]]*Googleplaystore[[#This Row],[Price]]</f>
        <v>0</v>
      </c>
      <c r="N6781" t="s">
        <v>17</v>
      </c>
      <c r="O6781" t="s">
        <v>1894</v>
      </c>
      <c r="P6781" s="1">
        <v>43258</v>
      </c>
      <c r="Q6781" s="16" t="s">
        <v>8162</v>
      </c>
      <c r="R6781" t="s">
        <v>39</v>
      </c>
    </row>
    <row r="6782" spans="1:18" x14ac:dyDescent="0.3">
      <c r="A6782">
        <v>3.4</v>
      </c>
      <c r="B6782" t="s">
        <v>8163</v>
      </c>
      <c r="C6782" t="s">
        <v>3677</v>
      </c>
      <c r="E6782">
        <v>5</v>
      </c>
      <c r="F6782" t="s">
        <v>12192</v>
      </c>
      <c r="G6782">
        <f t="shared" si="315"/>
        <v>21504</v>
      </c>
      <c r="H6782" t="b">
        <f t="shared" si="316"/>
        <v>0</v>
      </c>
      <c r="I6782" t="s">
        <v>816</v>
      </c>
      <c r="J6782">
        <f t="shared" si="317"/>
        <v>500</v>
      </c>
      <c r="K6782" t="s">
        <v>16</v>
      </c>
      <c r="L6782">
        <v>0</v>
      </c>
      <c r="M6782">
        <f>Googleplaystore[[#This Row],[Installed]]*Googleplaystore[[#This Row],[Price]]</f>
        <v>0</v>
      </c>
      <c r="N6782" t="s">
        <v>17</v>
      </c>
      <c r="O6782" t="s">
        <v>3678</v>
      </c>
      <c r="P6782" s="1">
        <v>42730</v>
      </c>
      <c r="Q6782" s="16">
        <v>1</v>
      </c>
      <c r="R6782" t="s">
        <v>93</v>
      </c>
    </row>
    <row r="6783" spans="1:18" x14ac:dyDescent="0.3">
      <c r="A6783">
        <v>0</v>
      </c>
      <c r="B6783" t="s">
        <v>8164</v>
      </c>
      <c r="C6783" t="s">
        <v>1283</v>
      </c>
      <c r="E6783">
        <v>4</v>
      </c>
      <c r="F6783" t="s">
        <v>12195</v>
      </c>
      <c r="G6783">
        <f t="shared" si="315"/>
        <v>2764.8</v>
      </c>
      <c r="H6783" t="b">
        <f t="shared" si="316"/>
        <v>0</v>
      </c>
      <c r="I6783" t="s">
        <v>665</v>
      </c>
      <c r="J6783">
        <f t="shared" si="317"/>
        <v>100</v>
      </c>
      <c r="K6783" t="s">
        <v>16</v>
      </c>
      <c r="L6783">
        <v>0</v>
      </c>
      <c r="M6783">
        <f>Googleplaystore[[#This Row],[Installed]]*Googleplaystore[[#This Row],[Price]]</f>
        <v>0</v>
      </c>
      <c r="N6783" t="s">
        <v>17</v>
      </c>
      <c r="O6783" t="s">
        <v>1284</v>
      </c>
      <c r="P6783" s="1">
        <v>43187</v>
      </c>
      <c r="Q6783" s="16">
        <v>1.1000000000000001</v>
      </c>
      <c r="R6783" t="s">
        <v>50</v>
      </c>
    </row>
    <row r="6784" spans="1:18" x14ac:dyDescent="0.3">
      <c r="A6784">
        <v>0</v>
      </c>
      <c r="B6784" t="s">
        <v>8165</v>
      </c>
      <c r="C6784" t="s">
        <v>3837</v>
      </c>
      <c r="E6784">
        <v>2</v>
      </c>
      <c r="F6784" t="s">
        <v>12222</v>
      </c>
      <c r="G6784">
        <f t="shared" si="315"/>
        <v>15360</v>
      </c>
      <c r="H6784" t="b">
        <f t="shared" si="316"/>
        <v>0</v>
      </c>
      <c r="I6784" t="s">
        <v>665</v>
      </c>
      <c r="J6784">
        <f t="shared" si="317"/>
        <v>100</v>
      </c>
      <c r="K6784" t="s">
        <v>16</v>
      </c>
      <c r="L6784">
        <v>0</v>
      </c>
      <c r="M6784">
        <f>Googleplaystore[[#This Row],[Installed]]*Googleplaystore[[#This Row],[Price]]</f>
        <v>0</v>
      </c>
      <c r="N6784" t="s">
        <v>30</v>
      </c>
      <c r="O6784" t="s">
        <v>3838</v>
      </c>
      <c r="P6784" s="1">
        <v>42530</v>
      </c>
      <c r="Q6784" s="16">
        <v>1</v>
      </c>
      <c r="R6784" t="s">
        <v>93</v>
      </c>
    </row>
    <row r="6785" spans="1:18" x14ac:dyDescent="0.3">
      <c r="A6785">
        <v>3.3</v>
      </c>
      <c r="B6785" t="s">
        <v>8166</v>
      </c>
      <c r="C6785" t="s">
        <v>1893</v>
      </c>
      <c r="E6785">
        <v>25</v>
      </c>
      <c r="F6785" t="s">
        <v>12430</v>
      </c>
      <c r="G6785">
        <f t="shared" si="315"/>
        <v>4812.8</v>
      </c>
      <c r="H6785" t="b">
        <f t="shared" si="316"/>
        <v>0</v>
      </c>
      <c r="I6785" t="s">
        <v>482</v>
      </c>
      <c r="J6785">
        <f t="shared" si="317"/>
        <v>1000</v>
      </c>
      <c r="K6785" t="s">
        <v>16</v>
      </c>
      <c r="L6785">
        <v>0</v>
      </c>
      <c r="M6785">
        <f>Googleplaystore[[#This Row],[Installed]]*Googleplaystore[[#This Row],[Price]]</f>
        <v>0</v>
      </c>
      <c r="N6785" t="s">
        <v>17</v>
      </c>
      <c r="O6785" t="s">
        <v>1894</v>
      </c>
      <c r="P6785" s="1">
        <v>42073</v>
      </c>
      <c r="Q6785" s="16" t="s">
        <v>885</v>
      </c>
      <c r="R6785" t="s">
        <v>53</v>
      </c>
    </row>
    <row r="6786" spans="1:18" x14ac:dyDescent="0.3">
      <c r="A6786">
        <v>1.5</v>
      </c>
      <c r="B6786" t="s">
        <v>8167</v>
      </c>
      <c r="C6786" t="s">
        <v>1893</v>
      </c>
      <c r="E6786">
        <v>2</v>
      </c>
      <c r="F6786" t="s">
        <v>12556</v>
      </c>
      <c r="G6786">
        <f t="shared" si="315"/>
        <v>3072</v>
      </c>
      <c r="H6786" t="b">
        <f t="shared" si="316"/>
        <v>0</v>
      </c>
      <c r="I6786" t="s">
        <v>665</v>
      </c>
      <c r="J6786">
        <f t="shared" si="317"/>
        <v>100</v>
      </c>
      <c r="K6786" t="s">
        <v>16</v>
      </c>
      <c r="L6786">
        <v>0</v>
      </c>
      <c r="M6786">
        <f>Googleplaystore[[#This Row],[Installed]]*Googleplaystore[[#This Row],[Price]]</f>
        <v>0</v>
      </c>
      <c r="N6786" t="s">
        <v>17</v>
      </c>
      <c r="O6786" t="s">
        <v>1894</v>
      </c>
      <c r="P6786" s="1">
        <v>43258</v>
      </c>
      <c r="Q6786" s="16" t="s">
        <v>8162</v>
      </c>
      <c r="R6786" t="s">
        <v>39</v>
      </c>
    </row>
    <row r="6787" spans="1:18" x14ac:dyDescent="0.3">
      <c r="A6787">
        <v>0</v>
      </c>
      <c r="B6787" t="s">
        <v>8168</v>
      </c>
      <c r="C6787" t="s">
        <v>2628</v>
      </c>
      <c r="E6787">
        <v>0</v>
      </c>
      <c r="F6787" t="s">
        <v>12551</v>
      </c>
      <c r="G6787">
        <f t="shared" ref="G6787:G6850" si="318">IF(ISNUMBER(SEARCH("M",F6787)), VALUE(LEFT(F6787, LEN(F6787)-1) *1024))</f>
        <v>1433.6</v>
      </c>
      <c r="H6787" t="b">
        <f t="shared" ref="H6787:H6850" si="319">IF(ISNUMBER(SEARCH("K",F6787)), VALUE(LEFT(F6787, LEN(F6787)-1)))</f>
        <v>0</v>
      </c>
      <c r="I6787" t="s">
        <v>838</v>
      </c>
      <c r="J6787">
        <f t="shared" ref="J6787:J6850" si="320">IF(ISNUMBER(SEARCH("+", I6787)), VALUE(SUBSTITUTE(I6787, "+", "")), I6787)</f>
        <v>10</v>
      </c>
      <c r="K6787" t="s">
        <v>383</v>
      </c>
      <c r="L6787" s="2">
        <v>2.99</v>
      </c>
      <c r="M6787">
        <f>Googleplaystore[[#This Row],[Installed]]*Googleplaystore[[#This Row],[Price]]</f>
        <v>29.900000000000002</v>
      </c>
      <c r="N6787" t="s">
        <v>17</v>
      </c>
      <c r="O6787" t="s">
        <v>2629</v>
      </c>
      <c r="P6787" s="1">
        <v>42851</v>
      </c>
      <c r="Q6787" s="16" t="s">
        <v>8169</v>
      </c>
      <c r="R6787" t="s">
        <v>53</v>
      </c>
    </row>
    <row r="6788" spans="1:18" x14ac:dyDescent="0.3">
      <c r="A6788">
        <v>0</v>
      </c>
      <c r="B6788" t="s">
        <v>8170</v>
      </c>
      <c r="C6788" t="s">
        <v>3837</v>
      </c>
      <c r="E6788">
        <v>1</v>
      </c>
      <c r="F6788" t="s">
        <v>12332</v>
      </c>
      <c r="G6788">
        <f t="shared" si="318"/>
        <v>13312</v>
      </c>
      <c r="H6788" t="b">
        <f t="shared" si="319"/>
        <v>0</v>
      </c>
      <c r="I6788" t="s">
        <v>665</v>
      </c>
      <c r="J6788">
        <f t="shared" si="320"/>
        <v>100</v>
      </c>
      <c r="K6788" t="s">
        <v>16</v>
      </c>
      <c r="L6788">
        <v>0</v>
      </c>
      <c r="M6788">
        <f>Googleplaystore[[#This Row],[Installed]]*Googleplaystore[[#This Row],[Price]]</f>
        <v>0</v>
      </c>
      <c r="N6788" t="s">
        <v>30</v>
      </c>
      <c r="O6788" t="s">
        <v>3838</v>
      </c>
      <c r="P6788" s="1">
        <v>42534</v>
      </c>
      <c r="Q6788" s="16">
        <v>1</v>
      </c>
      <c r="R6788" t="s">
        <v>93</v>
      </c>
    </row>
    <row r="6789" spans="1:18" x14ac:dyDescent="0.3">
      <c r="A6789">
        <v>0</v>
      </c>
      <c r="B6789" t="s">
        <v>8171</v>
      </c>
      <c r="C6789" t="s">
        <v>3837</v>
      </c>
      <c r="E6789">
        <v>0</v>
      </c>
      <c r="F6789" t="s">
        <v>12256</v>
      </c>
      <c r="G6789">
        <f t="shared" si="318"/>
        <v>16384</v>
      </c>
      <c r="H6789" t="b">
        <f t="shared" si="319"/>
        <v>0</v>
      </c>
      <c r="I6789" t="s">
        <v>838</v>
      </c>
      <c r="J6789">
        <f t="shared" si="320"/>
        <v>10</v>
      </c>
      <c r="K6789" t="s">
        <v>16</v>
      </c>
      <c r="L6789">
        <v>0</v>
      </c>
      <c r="M6789">
        <f>Googleplaystore[[#This Row],[Installed]]*Googleplaystore[[#This Row],[Price]]</f>
        <v>0</v>
      </c>
      <c r="N6789" t="s">
        <v>30</v>
      </c>
      <c r="O6789" t="s">
        <v>3838</v>
      </c>
      <c r="P6789" s="1">
        <v>42854</v>
      </c>
      <c r="Q6789" s="16">
        <v>1</v>
      </c>
      <c r="R6789" t="s">
        <v>50</v>
      </c>
    </row>
    <row r="6790" spans="1:18" x14ac:dyDescent="0.3">
      <c r="A6790">
        <v>5</v>
      </c>
      <c r="B6790" t="s">
        <v>8172</v>
      </c>
      <c r="C6790" t="s">
        <v>1283</v>
      </c>
      <c r="E6790">
        <v>2</v>
      </c>
      <c r="F6790" t="s">
        <v>12670</v>
      </c>
      <c r="G6790">
        <f t="shared" si="318"/>
        <v>2048</v>
      </c>
      <c r="H6790" t="b">
        <f t="shared" si="319"/>
        <v>0</v>
      </c>
      <c r="I6790" t="s">
        <v>665</v>
      </c>
      <c r="J6790">
        <f t="shared" si="320"/>
        <v>100</v>
      </c>
      <c r="K6790" t="s">
        <v>16</v>
      </c>
      <c r="L6790">
        <v>0</v>
      </c>
      <c r="M6790">
        <f>Googleplaystore[[#This Row],[Installed]]*Googleplaystore[[#This Row],[Price]]</f>
        <v>0</v>
      </c>
      <c r="N6790" t="s">
        <v>17</v>
      </c>
      <c r="O6790" t="s">
        <v>1284</v>
      </c>
      <c r="P6790" s="1">
        <v>42459</v>
      </c>
      <c r="Q6790" s="16">
        <v>1.1000000000000001</v>
      </c>
      <c r="R6790" t="s">
        <v>53</v>
      </c>
    </row>
    <row r="6791" spans="1:18" x14ac:dyDescent="0.3">
      <c r="A6791">
        <v>0</v>
      </c>
      <c r="B6791" t="s">
        <v>8173</v>
      </c>
      <c r="C6791" t="s">
        <v>3837</v>
      </c>
      <c r="E6791">
        <v>19</v>
      </c>
      <c r="F6791" t="s">
        <v>12216</v>
      </c>
      <c r="G6791">
        <f t="shared" si="318"/>
        <v>11264</v>
      </c>
      <c r="H6791" t="b">
        <f t="shared" si="319"/>
        <v>0</v>
      </c>
      <c r="I6791" t="s">
        <v>482</v>
      </c>
      <c r="J6791">
        <f t="shared" si="320"/>
        <v>1000</v>
      </c>
      <c r="K6791" t="s">
        <v>16</v>
      </c>
      <c r="L6791">
        <v>0</v>
      </c>
      <c r="M6791">
        <f>Googleplaystore[[#This Row],[Installed]]*Googleplaystore[[#This Row],[Price]]</f>
        <v>0</v>
      </c>
      <c r="N6791" t="s">
        <v>17</v>
      </c>
      <c r="O6791" t="s">
        <v>3838</v>
      </c>
      <c r="P6791" s="1">
        <v>42548</v>
      </c>
      <c r="Q6791" s="16">
        <v>1</v>
      </c>
      <c r="R6791" t="s">
        <v>93</v>
      </c>
    </row>
    <row r="6792" spans="1:18" x14ac:dyDescent="0.3">
      <c r="A6792">
        <v>4.3</v>
      </c>
      <c r="B6792" t="s">
        <v>8174</v>
      </c>
      <c r="C6792" t="s">
        <v>3677</v>
      </c>
      <c r="E6792">
        <v>123</v>
      </c>
      <c r="F6792" t="s">
        <v>12262</v>
      </c>
      <c r="G6792">
        <f t="shared" si="318"/>
        <v>2969.6</v>
      </c>
      <c r="H6792" t="b">
        <f t="shared" si="319"/>
        <v>0</v>
      </c>
      <c r="I6792" t="s">
        <v>15</v>
      </c>
      <c r="J6792">
        <f t="shared" si="320"/>
        <v>10000</v>
      </c>
      <c r="K6792" t="s">
        <v>16</v>
      </c>
      <c r="L6792">
        <v>0</v>
      </c>
      <c r="M6792">
        <f>Googleplaystore[[#This Row],[Installed]]*Googleplaystore[[#This Row],[Price]]</f>
        <v>0</v>
      </c>
      <c r="N6792" t="s">
        <v>17</v>
      </c>
      <c r="O6792" t="s">
        <v>3678</v>
      </c>
      <c r="P6792" s="1">
        <v>42409</v>
      </c>
      <c r="Q6792" s="16" t="s">
        <v>189</v>
      </c>
      <c r="R6792" t="s">
        <v>53</v>
      </c>
    </row>
    <row r="6793" spans="1:18" x14ac:dyDescent="0.3">
      <c r="A6793">
        <v>4.3</v>
      </c>
      <c r="B6793" t="s">
        <v>8175</v>
      </c>
      <c r="C6793" t="s">
        <v>2628</v>
      </c>
      <c r="E6793">
        <v>16</v>
      </c>
      <c r="F6793" t="s">
        <v>12441</v>
      </c>
      <c r="G6793">
        <f t="shared" si="318"/>
        <v>40960</v>
      </c>
      <c r="H6793" t="b">
        <f t="shared" si="319"/>
        <v>0</v>
      </c>
      <c r="I6793" t="s">
        <v>482</v>
      </c>
      <c r="J6793">
        <f t="shared" si="320"/>
        <v>1000</v>
      </c>
      <c r="K6793" t="s">
        <v>16</v>
      </c>
      <c r="L6793">
        <v>0</v>
      </c>
      <c r="M6793">
        <f>Googleplaystore[[#This Row],[Installed]]*Googleplaystore[[#This Row],[Price]]</f>
        <v>0</v>
      </c>
      <c r="N6793" t="s">
        <v>17</v>
      </c>
      <c r="O6793" t="s">
        <v>2629</v>
      </c>
      <c r="P6793" s="1">
        <v>43251</v>
      </c>
      <c r="Q6793" s="16" t="s">
        <v>905</v>
      </c>
      <c r="R6793" t="s">
        <v>53</v>
      </c>
    </row>
    <row r="6794" spans="1:18" x14ac:dyDescent="0.3">
      <c r="A6794">
        <v>0</v>
      </c>
      <c r="B6794" t="s">
        <v>8176</v>
      </c>
      <c r="C6794" t="s">
        <v>3837</v>
      </c>
      <c r="E6794">
        <v>3</v>
      </c>
      <c r="F6794" t="s">
        <v>12177</v>
      </c>
      <c r="G6794">
        <f t="shared" si="318"/>
        <v>14336</v>
      </c>
      <c r="H6794" t="b">
        <f t="shared" si="319"/>
        <v>0</v>
      </c>
      <c r="I6794" t="s">
        <v>665</v>
      </c>
      <c r="J6794">
        <f t="shared" si="320"/>
        <v>100</v>
      </c>
      <c r="K6794" t="s">
        <v>16</v>
      </c>
      <c r="L6794">
        <v>0</v>
      </c>
      <c r="M6794">
        <f>Googleplaystore[[#This Row],[Installed]]*Googleplaystore[[#This Row],[Price]]</f>
        <v>0</v>
      </c>
      <c r="N6794" t="s">
        <v>30</v>
      </c>
      <c r="O6794" t="s">
        <v>3838</v>
      </c>
      <c r="P6794" s="1">
        <v>42503</v>
      </c>
      <c r="Q6794" s="16">
        <v>1</v>
      </c>
      <c r="R6794" t="s">
        <v>93</v>
      </c>
    </row>
    <row r="6795" spans="1:18" x14ac:dyDescent="0.3">
      <c r="A6795">
        <v>0</v>
      </c>
      <c r="B6795" t="s">
        <v>8177</v>
      </c>
      <c r="C6795" t="s">
        <v>1574</v>
      </c>
      <c r="E6795">
        <v>0</v>
      </c>
      <c r="F6795" t="s">
        <v>12732</v>
      </c>
      <c r="G6795">
        <f t="shared" si="318"/>
        <v>9932.7999999999993</v>
      </c>
      <c r="H6795" t="b">
        <f t="shared" si="319"/>
        <v>0</v>
      </c>
      <c r="I6795" t="s">
        <v>665</v>
      </c>
      <c r="J6795">
        <f t="shared" si="320"/>
        <v>100</v>
      </c>
      <c r="K6795" t="s">
        <v>16</v>
      </c>
      <c r="L6795">
        <v>0</v>
      </c>
      <c r="M6795">
        <f>Googleplaystore[[#This Row],[Installed]]*Googleplaystore[[#This Row],[Price]]</f>
        <v>0</v>
      </c>
      <c r="N6795" t="s">
        <v>17</v>
      </c>
      <c r="O6795" t="s">
        <v>1575</v>
      </c>
      <c r="P6795" s="1">
        <v>43290</v>
      </c>
      <c r="Q6795" s="16" t="s">
        <v>1887</v>
      </c>
      <c r="R6795" t="s">
        <v>50</v>
      </c>
    </row>
    <row r="6796" spans="1:18" x14ac:dyDescent="0.3">
      <c r="A6796">
        <v>0</v>
      </c>
      <c r="B6796" t="s">
        <v>8178</v>
      </c>
      <c r="C6796" t="s">
        <v>1574</v>
      </c>
      <c r="E6796">
        <v>4</v>
      </c>
      <c r="F6796" t="s">
        <v>12447</v>
      </c>
      <c r="G6796">
        <f t="shared" si="318"/>
        <v>7987.2</v>
      </c>
      <c r="H6796" t="b">
        <f t="shared" si="319"/>
        <v>0</v>
      </c>
      <c r="I6796" t="s">
        <v>665</v>
      </c>
      <c r="J6796">
        <f t="shared" si="320"/>
        <v>100</v>
      </c>
      <c r="K6796" t="s">
        <v>16</v>
      </c>
      <c r="L6796">
        <v>0</v>
      </c>
      <c r="M6796">
        <f>Googleplaystore[[#This Row],[Installed]]*Googleplaystore[[#This Row],[Price]]</f>
        <v>0</v>
      </c>
      <c r="N6796" t="s">
        <v>17</v>
      </c>
      <c r="O6796" t="s">
        <v>1575</v>
      </c>
      <c r="P6796" s="1">
        <v>43290</v>
      </c>
      <c r="Q6796" s="16" t="s">
        <v>1887</v>
      </c>
      <c r="R6796" t="s">
        <v>50</v>
      </c>
    </row>
    <row r="6797" spans="1:18" x14ac:dyDescent="0.3">
      <c r="A6797">
        <v>0</v>
      </c>
      <c r="B6797" t="s">
        <v>8179</v>
      </c>
      <c r="C6797" t="s">
        <v>1893</v>
      </c>
      <c r="E6797">
        <v>2</v>
      </c>
      <c r="F6797" t="s">
        <v>12314</v>
      </c>
      <c r="G6797">
        <f t="shared" si="318"/>
        <v>3276.8</v>
      </c>
      <c r="H6797" t="b">
        <f t="shared" si="319"/>
        <v>0</v>
      </c>
      <c r="I6797" t="s">
        <v>663</v>
      </c>
      <c r="J6797">
        <f t="shared" si="320"/>
        <v>50</v>
      </c>
      <c r="K6797" t="s">
        <v>16</v>
      </c>
      <c r="L6797">
        <v>0</v>
      </c>
      <c r="M6797">
        <f>Googleplaystore[[#This Row],[Installed]]*Googleplaystore[[#This Row],[Price]]</f>
        <v>0</v>
      </c>
      <c r="N6797" t="s">
        <v>17</v>
      </c>
      <c r="O6797" t="s">
        <v>1894</v>
      </c>
      <c r="P6797" s="1">
        <v>43242</v>
      </c>
      <c r="Q6797" s="16">
        <v>1</v>
      </c>
      <c r="R6797" t="s">
        <v>53</v>
      </c>
    </row>
    <row r="6798" spans="1:18" x14ac:dyDescent="0.3">
      <c r="A6798">
        <v>2.2000000000000002</v>
      </c>
      <c r="B6798" t="s">
        <v>8180</v>
      </c>
      <c r="C6798" t="s">
        <v>1574</v>
      </c>
      <c r="E6798">
        <v>6</v>
      </c>
      <c r="F6798" t="s">
        <v>12230</v>
      </c>
      <c r="G6798">
        <f t="shared" si="318"/>
        <v>8192</v>
      </c>
      <c r="H6798" t="b">
        <f t="shared" si="319"/>
        <v>0</v>
      </c>
      <c r="I6798" t="s">
        <v>665</v>
      </c>
      <c r="J6798">
        <f t="shared" si="320"/>
        <v>100</v>
      </c>
      <c r="K6798" t="s">
        <v>16</v>
      </c>
      <c r="L6798">
        <v>0</v>
      </c>
      <c r="M6798">
        <f>Googleplaystore[[#This Row],[Installed]]*Googleplaystore[[#This Row],[Price]]</f>
        <v>0</v>
      </c>
      <c r="N6798" t="s">
        <v>17</v>
      </c>
      <c r="O6798" t="s">
        <v>1575</v>
      </c>
      <c r="P6798" s="1">
        <v>43105</v>
      </c>
      <c r="Q6798" s="16" t="s">
        <v>121</v>
      </c>
      <c r="R6798" t="s">
        <v>334</v>
      </c>
    </row>
    <row r="6799" spans="1:18" x14ac:dyDescent="0.3">
      <c r="A6799">
        <v>4.5999999999999996</v>
      </c>
      <c r="B6799" t="s">
        <v>8181</v>
      </c>
      <c r="C6799" t="s">
        <v>2012</v>
      </c>
      <c r="E6799">
        <v>1432809</v>
      </c>
      <c r="F6799" t="s">
        <v>12184</v>
      </c>
      <c r="G6799">
        <f t="shared" si="318"/>
        <v>29696</v>
      </c>
      <c r="H6799" t="b">
        <f t="shared" si="319"/>
        <v>0</v>
      </c>
      <c r="I6799" t="s">
        <v>55</v>
      </c>
      <c r="J6799">
        <f t="shared" si="320"/>
        <v>10000000</v>
      </c>
      <c r="K6799" t="s">
        <v>16</v>
      </c>
      <c r="L6799">
        <v>0</v>
      </c>
      <c r="M6799">
        <f>Googleplaystore[[#This Row],[Installed]]*Googleplaystore[[#This Row],[Price]]</f>
        <v>0</v>
      </c>
      <c r="N6799" t="s">
        <v>222</v>
      </c>
      <c r="O6799" t="s">
        <v>2029</v>
      </c>
      <c r="P6799" s="1">
        <v>43310</v>
      </c>
      <c r="Q6799" s="16">
        <v>3.3</v>
      </c>
      <c r="R6799" t="s">
        <v>53</v>
      </c>
    </row>
    <row r="6800" spans="1:18" x14ac:dyDescent="0.3">
      <c r="A6800">
        <v>0</v>
      </c>
      <c r="B6800" t="s">
        <v>8182</v>
      </c>
      <c r="C6800" t="s">
        <v>1893</v>
      </c>
      <c r="E6800">
        <v>4</v>
      </c>
      <c r="F6800" t="s">
        <v>12186</v>
      </c>
      <c r="G6800">
        <f t="shared" si="318"/>
        <v>3174.4</v>
      </c>
      <c r="H6800" t="b">
        <f t="shared" si="319"/>
        <v>0</v>
      </c>
      <c r="I6800" t="s">
        <v>665</v>
      </c>
      <c r="J6800">
        <f t="shared" si="320"/>
        <v>100</v>
      </c>
      <c r="K6800" t="s">
        <v>16</v>
      </c>
      <c r="L6800">
        <v>0</v>
      </c>
      <c r="M6800">
        <f>Googleplaystore[[#This Row],[Installed]]*Googleplaystore[[#This Row],[Price]]</f>
        <v>0</v>
      </c>
      <c r="N6800" t="s">
        <v>17</v>
      </c>
      <c r="O6800" t="s">
        <v>1894</v>
      </c>
      <c r="P6800" s="1">
        <v>43242</v>
      </c>
      <c r="Q6800" s="16">
        <v>1</v>
      </c>
      <c r="R6800" t="s">
        <v>53</v>
      </c>
    </row>
    <row r="6801" spans="1:18" x14ac:dyDescent="0.3">
      <c r="A6801">
        <v>0</v>
      </c>
      <c r="B6801" t="s">
        <v>8183</v>
      </c>
      <c r="C6801" t="s">
        <v>3396</v>
      </c>
      <c r="E6801">
        <v>19</v>
      </c>
      <c r="F6801" t="s">
        <v>12349</v>
      </c>
      <c r="G6801">
        <f t="shared" si="318"/>
        <v>3584</v>
      </c>
      <c r="H6801" t="b">
        <f t="shared" si="319"/>
        <v>0</v>
      </c>
      <c r="I6801" t="s">
        <v>665</v>
      </c>
      <c r="J6801">
        <f t="shared" si="320"/>
        <v>100</v>
      </c>
      <c r="K6801" t="s">
        <v>16</v>
      </c>
      <c r="L6801">
        <v>0</v>
      </c>
      <c r="M6801">
        <f>Googleplaystore[[#This Row],[Installed]]*Googleplaystore[[#This Row],[Price]]</f>
        <v>0</v>
      </c>
      <c r="N6801" t="s">
        <v>17</v>
      </c>
      <c r="O6801" t="s">
        <v>2057</v>
      </c>
      <c r="P6801" s="1">
        <v>42653</v>
      </c>
      <c r="Q6801" s="16" t="s">
        <v>8184</v>
      </c>
      <c r="R6801" t="s">
        <v>20</v>
      </c>
    </row>
    <row r="6802" spans="1:18" x14ac:dyDescent="0.3">
      <c r="A6802">
        <v>5</v>
      </c>
      <c r="B6802" t="s">
        <v>8185</v>
      </c>
      <c r="C6802" t="s">
        <v>1574</v>
      </c>
      <c r="E6802">
        <v>4</v>
      </c>
      <c r="F6802" t="s">
        <v>12177</v>
      </c>
      <c r="G6802">
        <f t="shared" si="318"/>
        <v>14336</v>
      </c>
      <c r="H6802" t="b">
        <f t="shared" si="319"/>
        <v>0</v>
      </c>
      <c r="I6802" t="s">
        <v>665</v>
      </c>
      <c r="J6802">
        <f t="shared" si="320"/>
        <v>100</v>
      </c>
      <c r="K6802" t="s">
        <v>16</v>
      </c>
      <c r="L6802">
        <v>0</v>
      </c>
      <c r="M6802">
        <f>Googleplaystore[[#This Row],[Installed]]*Googleplaystore[[#This Row],[Price]]</f>
        <v>0</v>
      </c>
      <c r="N6802" t="s">
        <v>17</v>
      </c>
      <c r="O6802" t="s">
        <v>1575</v>
      </c>
      <c r="P6802" s="1">
        <v>43290</v>
      </c>
      <c r="Q6802" s="16" t="s">
        <v>1887</v>
      </c>
      <c r="R6802" t="s">
        <v>50</v>
      </c>
    </row>
    <row r="6803" spans="1:18" x14ac:dyDescent="0.3">
      <c r="A6803">
        <v>0</v>
      </c>
      <c r="B6803" t="s">
        <v>8186</v>
      </c>
      <c r="C6803" t="s">
        <v>2367</v>
      </c>
      <c r="E6803">
        <v>1</v>
      </c>
      <c r="F6803" t="s">
        <v>12179</v>
      </c>
      <c r="G6803">
        <f t="shared" si="318"/>
        <v>8908.7999999999993</v>
      </c>
      <c r="H6803" t="b">
        <f t="shared" si="319"/>
        <v>0</v>
      </c>
      <c r="I6803" t="s">
        <v>663</v>
      </c>
      <c r="J6803">
        <f t="shared" si="320"/>
        <v>50</v>
      </c>
      <c r="K6803" t="s">
        <v>16</v>
      </c>
      <c r="L6803">
        <v>0</v>
      </c>
      <c r="M6803">
        <f>Googleplaystore[[#This Row],[Installed]]*Googleplaystore[[#This Row],[Price]]</f>
        <v>0</v>
      </c>
      <c r="N6803" t="s">
        <v>30</v>
      </c>
      <c r="O6803" t="s">
        <v>901</v>
      </c>
      <c r="P6803" s="1">
        <v>43277</v>
      </c>
      <c r="Q6803" s="16" t="s">
        <v>2776</v>
      </c>
      <c r="R6803" t="s">
        <v>50</v>
      </c>
    </row>
    <row r="6804" spans="1:18" x14ac:dyDescent="0.3">
      <c r="A6804">
        <v>0</v>
      </c>
      <c r="B6804" t="s">
        <v>8187</v>
      </c>
      <c r="C6804" t="s">
        <v>1574</v>
      </c>
      <c r="E6804">
        <v>0</v>
      </c>
      <c r="F6804" t="s">
        <v>12453</v>
      </c>
      <c r="G6804">
        <f t="shared" si="318"/>
        <v>9011.2000000000007</v>
      </c>
      <c r="H6804" t="b">
        <f t="shared" si="319"/>
        <v>0</v>
      </c>
      <c r="I6804" t="s">
        <v>665</v>
      </c>
      <c r="J6804">
        <f t="shared" si="320"/>
        <v>100</v>
      </c>
      <c r="K6804" t="s">
        <v>16</v>
      </c>
      <c r="L6804">
        <v>0</v>
      </c>
      <c r="M6804">
        <f>Googleplaystore[[#This Row],[Installed]]*Googleplaystore[[#This Row],[Price]]</f>
        <v>0</v>
      </c>
      <c r="N6804" t="s">
        <v>17</v>
      </c>
      <c r="O6804" t="s">
        <v>1575</v>
      </c>
      <c r="P6804" s="1">
        <v>43290</v>
      </c>
      <c r="Q6804" s="16" t="s">
        <v>1887</v>
      </c>
      <c r="R6804" t="s">
        <v>50</v>
      </c>
    </row>
    <row r="6805" spans="1:18" x14ac:dyDescent="0.3">
      <c r="A6805">
        <v>4.7</v>
      </c>
      <c r="B6805" t="s">
        <v>8188</v>
      </c>
      <c r="C6805" t="s">
        <v>1574</v>
      </c>
      <c r="E6805">
        <v>6</v>
      </c>
      <c r="F6805" t="s">
        <v>12732</v>
      </c>
      <c r="G6805">
        <f t="shared" si="318"/>
        <v>9932.7999999999993</v>
      </c>
      <c r="H6805" t="b">
        <f t="shared" si="319"/>
        <v>0</v>
      </c>
      <c r="I6805" t="s">
        <v>665</v>
      </c>
      <c r="J6805">
        <f t="shared" si="320"/>
        <v>100</v>
      </c>
      <c r="K6805" t="s">
        <v>16</v>
      </c>
      <c r="L6805">
        <v>0</v>
      </c>
      <c r="M6805">
        <f>Googleplaystore[[#This Row],[Installed]]*Googleplaystore[[#This Row],[Price]]</f>
        <v>0</v>
      </c>
      <c r="N6805" t="s">
        <v>30</v>
      </c>
      <c r="O6805" t="s">
        <v>1575</v>
      </c>
      <c r="P6805" s="1">
        <v>43214</v>
      </c>
      <c r="Q6805" s="16" t="s">
        <v>858</v>
      </c>
      <c r="R6805" t="s">
        <v>143</v>
      </c>
    </row>
    <row r="6806" spans="1:18" x14ac:dyDescent="0.3">
      <c r="A6806">
        <v>0</v>
      </c>
      <c r="B6806" t="s">
        <v>8189</v>
      </c>
      <c r="C6806" t="s">
        <v>1893</v>
      </c>
      <c r="E6806">
        <v>2</v>
      </c>
      <c r="F6806" t="s">
        <v>12186</v>
      </c>
      <c r="G6806">
        <f t="shared" si="318"/>
        <v>3174.4</v>
      </c>
      <c r="H6806" t="b">
        <f t="shared" si="319"/>
        <v>0</v>
      </c>
      <c r="I6806" t="s">
        <v>838</v>
      </c>
      <c r="J6806">
        <f t="shared" si="320"/>
        <v>10</v>
      </c>
      <c r="K6806" t="s">
        <v>16</v>
      </c>
      <c r="L6806">
        <v>0</v>
      </c>
      <c r="M6806">
        <f>Googleplaystore[[#This Row],[Installed]]*Googleplaystore[[#This Row],[Price]]</f>
        <v>0</v>
      </c>
      <c r="N6806" t="s">
        <v>17</v>
      </c>
      <c r="O6806" t="s">
        <v>1894</v>
      </c>
      <c r="P6806" s="1">
        <v>43242</v>
      </c>
      <c r="Q6806" s="16">
        <v>1</v>
      </c>
      <c r="R6806" t="s">
        <v>53</v>
      </c>
    </row>
    <row r="6807" spans="1:18" x14ac:dyDescent="0.3">
      <c r="A6807">
        <v>0</v>
      </c>
      <c r="B6807" t="s">
        <v>8190</v>
      </c>
      <c r="C6807" t="s">
        <v>3396</v>
      </c>
      <c r="E6807">
        <v>10</v>
      </c>
      <c r="F6807" t="s">
        <v>12314</v>
      </c>
      <c r="G6807">
        <f t="shared" si="318"/>
        <v>3276.8</v>
      </c>
      <c r="H6807" t="b">
        <f t="shared" si="319"/>
        <v>0</v>
      </c>
      <c r="I6807" t="s">
        <v>665</v>
      </c>
      <c r="J6807">
        <f t="shared" si="320"/>
        <v>100</v>
      </c>
      <c r="K6807" t="s">
        <v>16</v>
      </c>
      <c r="L6807">
        <v>0</v>
      </c>
      <c r="M6807">
        <f>Googleplaystore[[#This Row],[Installed]]*Googleplaystore[[#This Row],[Price]]</f>
        <v>0</v>
      </c>
      <c r="N6807" t="s">
        <v>17</v>
      </c>
      <c r="O6807" t="s">
        <v>2057</v>
      </c>
      <c r="P6807" s="1">
        <v>43296</v>
      </c>
      <c r="Q6807" s="16">
        <v>4.1100000000000003</v>
      </c>
      <c r="R6807" t="s">
        <v>50</v>
      </c>
    </row>
    <row r="6808" spans="1:18" x14ac:dyDescent="0.3">
      <c r="A6808">
        <v>0</v>
      </c>
      <c r="B6808" t="s">
        <v>8191</v>
      </c>
      <c r="C6808" t="s">
        <v>1574</v>
      </c>
      <c r="E6808">
        <v>0</v>
      </c>
      <c r="F6808" t="s">
        <v>12412</v>
      </c>
      <c r="G6808">
        <f t="shared" si="318"/>
        <v>8704</v>
      </c>
      <c r="H6808" t="b">
        <f t="shared" si="319"/>
        <v>0</v>
      </c>
      <c r="I6808" t="s">
        <v>665</v>
      </c>
      <c r="J6808">
        <f t="shared" si="320"/>
        <v>100</v>
      </c>
      <c r="K6808" t="s">
        <v>16</v>
      </c>
      <c r="L6808">
        <v>0</v>
      </c>
      <c r="M6808">
        <f>Googleplaystore[[#This Row],[Installed]]*Googleplaystore[[#This Row],[Price]]</f>
        <v>0</v>
      </c>
      <c r="N6808" t="s">
        <v>17</v>
      </c>
      <c r="O6808" t="s">
        <v>1575</v>
      </c>
      <c r="P6808" s="1">
        <v>43293</v>
      </c>
      <c r="Q6808" s="16" t="s">
        <v>3687</v>
      </c>
      <c r="R6808" t="s">
        <v>50</v>
      </c>
    </row>
    <row r="6809" spans="1:18" x14ac:dyDescent="0.3">
      <c r="A6809">
        <v>0</v>
      </c>
      <c r="B6809" t="s">
        <v>8192</v>
      </c>
      <c r="C6809" t="s">
        <v>3396</v>
      </c>
      <c r="E6809">
        <v>9</v>
      </c>
      <c r="F6809" t="s">
        <v>12349</v>
      </c>
      <c r="G6809">
        <f t="shared" si="318"/>
        <v>3584</v>
      </c>
      <c r="H6809" t="b">
        <f t="shared" si="319"/>
        <v>0</v>
      </c>
      <c r="I6809" t="s">
        <v>816</v>
      </c>
      <c r="J6809">
        <f t="shared" si="320"/>
        <v>500</v>
      </c>
      <c r="K6809" t="s">
        <v>16</v>
      </c>
      <c r="L6809">
        <v>0</v>
      </c>
      <c r="M6809">
        <f>Googleplaystore[[#This Row],[Installed]]*Googleplaystore[[#This Row],[Price]]</f>
        <v>0</v>
      </c>
      <c r="N6809" t="s">
        <v>17</v>
      </c>
      <c r="O6809" t="s">
        <v>2057</v>
      </c>
      <c r="P6809" s="1">
        <v>42816</v>
      </c>
      <c r="Q6809" s="16" t="s">
        <v>8184</v>
      </c>
      <c r="R6809" t="s">
        <v>20</v>
      </c>
    </row>
    <row r="6810" spans="1:18" x14ac:dyDescent="0.3">
      <c r="A6810">
        <v>0</v>
      </c>
      <c r="B6810" t="s">
        <v>8193</v>
      </c>
      <c r="C6810" t="s">
        <v>3396</v>
      </c>
      <c r="E6810">
        <v>4</v>
      </c>
      <c r="F6810" t="s">
        <v>12447</v>
      </c>
      <c r="G6810">
        <f t="shared" si="318"/>
        <v>7987.2</v>
      </c>
      <c r="H6810" t="b">
        <f t="shared" si="319"/>
        <v>0</v>
      </c>
      <c r="I6810" t="s">
        <v>665</v>
      </c>
      <c r="J6810">
        <f t="shared" si="320"/>
        <v>100</v>
      </c>
      <c r="K6810" t="s">
        <v>16</v>
      </c>
      <c r="L6810">
        <v>0</v>
      </c>
      <c r="M6810">
        <f>Googleplaystore[[#This Row],[Installed]]*Googleplaystore[[#This Row],[Price]]</f>
        <v>0</v>
      </c>
      <c r="N6810" t="s">
        <v>30</v>
      </c>
      <c r="O6810" t="s">
        <v>2057</v>
      </c>
      <c r="P6810" s="1">
        <v>42819</v>
      </c>
      <c r="Q6810" s="16" t="s">
        <v>8194</v>
      </c>
      <c r="R6810" t="s">
        <v>93</v>
      </c>
    </row>
    <row r="6811" spans="1:18" x14ac:dyDescent="0.3">
      <c r="A6811">
        <v>0</v>
      </c>
      <c r="B6811" t="s">
        <v>8195</v>
      </c>
      <c r="C6811" t="s">
        <v>1574</v>
      </c>
      <c r="E6811">
        <v>12</v>
      </c>
      <c r="F6811" t="s">
        <v>12216</v>
      </c>
      <c r="G6811">
        <f t="shared" si="318"/>
        <v>11264</v>
      </c>
      <c r="H6811" t="b">
        <f t="shared" si="319"/>
        <v>0</v>
      </c>
      <c r="I6811" t="s">
        <v>665</v>
      </c>
      <c r="J6811">
        <f t="shared" si="320"/>
        <v>100</v>
      </c>
      <c r="K6811" t="s">
        <v>16</v>
      </c>
      <c r="L6811">
        <v>0</v>
      </c>
      <c r="M6811">
        <f>Googleplaystore[[#This Row],[Installed]]*Googleplaystore[[#This Row],[Price]]</f>
        <v>0</v>
      </c>
      <c r="N6811" t="s">
        <v>17</v>
      </c>
      <c r="O6811" t="s">
        <v>1575</v>
      </c>
      <c r="P6811" s="1">
        <v>43290</v>
      </c>
      <c r="Q6811" s="16" t="s">
        <v>1887</v>
      </c>
      <c r="R6811" t="s">
        <v>50</v>
      </c>
    </row>
    <row r="6812" spans="1:18" x14ac:dyDescent="0.3">
      <c r="A6812">
        <v>4.7</v>
      </c>
      <c r="B6812" t="s">
        <v>8196</v>
      </c>
      <c r="C6812" t="s">
        <v>1574</v>
      </c>
      <c r="E6812">
        <v>12</v>
      </c>
      <c r="F6812" t="s">
        <v>12794</v>
      </c>
      <c r="G6812">
        <f t="shared" si="318"/>
        <v>6451.2</v>
      </c>
      <c r="H6812" t="b">
        <f t="shared" si="319"/>
        <v>0</v>
      </c>
      <c r="I6812" t="s">
        <v>816</v>
      </c>
      <c r="J6812">
        <f t="shared" si="320"/>
        <v>500</v>
      </c>
      <c r="K6812" t="s">
        <v>16</v>
      </c>
      <c r="L6812">
        <v>0</v>
      </c>
      <c r="M6812">
        <f>Googleplaystore[[#This Row],[Installed]]*Googleplaystore[[#This Row],[Price]]</f>
        <v>0</v>
      </c>
      <c r="N6812" t="s">
        <v>17</v>
      </c>
      <c r="O6812" t="s">
        <v>1575</v>
      </c>
      <c r="P6812" s="1">
        <v>43293</v>
      </c>
      <c r="Q6812" s="16" t="s">
        <v>3687</v>
      </c>
      <c r="R6812" t="s">
        <v>50</v>
      </c>
    </row>
    <row r="6813" spans="1:18" x14ac:dyDescent="0.3">
      <c r="A6813">
        <v>3.5</v>
      </c>
      <c r="B6813" t="s">
        <v>8197</v>
      </c>
      <c r="C6813" t="s">
        <v>1574</v>
      </c>
      <c r="E6813">
        <v>293</v>
      </c>
      <c r="F6813" t="s">
        <v>12175</v>
      </c>
      <c r="G6813">
        <f t="shared" si="318"/>
        <v>19456</v>
      </c>
      <c r="H6813" t="b">
        <f t="shared" si="319"/>
        <v>0</v>
      </c>
      <c r="I6813" t="s">
        <v>38</v>
      </c>
      <c r="J6813">
        <f t="shared" si="320"/>
        <v>50000</v>
      </c>
      <c r="K6813" t="s">
        <v>16</v>
      </c>
      <c r="L6813">
        <v>0</v>
      </c>
      <c r="M6813">
        <f>Googleplaystore[[#This Row],[Installed]]*Googleplaystore[[#This Row],[Price]]</f>
        <v>0</v>
      </c>
      <c r="N6813" t="s">
        <v>17</v>
      </c>
      <c r="O6813" t="s">
        <v>1575</v>
      </c>
      <c r="P6813" s="1">
        <v>43301</v>
      </c>
      <c r="Q6813" s="16" t="s">
        <v>8198</v>
      </c>
      <c r="R6813" t="s">
        <v>50</v>
      </c>
    </row>
    <row r="6814" spans="1:18" x14ac:dyDescent="0.3">
      <c r="A6814">
        <v>4.3</v>
      </c>
      <c r="B6814" t="s">
        <v>8199</v>
      </c>
      <c r="C6814" t="s">
        <v>4289</v>
      </c>
      <c r="E6814">
        <v>117</v>
      </c>
      <c r="F6814" t="s">
        <v>12329</v>
      </c>
      <c r="G6814">
        <f t="shared" si="318"/>
        <v>5120</v>
      </c>
      <c r="H6814" t="b">
        <f t="shared" si="319"/>
        <v>0</v>
      </c>
      <c r="I6814" t="s">
        <v>15</v>
      </c>
      <c r="J6814">
        <f t="shared" si="320"/>
        <v>10000</v>
      </c>
      <c r="K6814" t="s">
        <v>16</v>
      </c>
      <c r="L6814">
        <v>0</v>
      </c>
      <c r="M6814">
        <f>Googleplaystore[[#This Row],[Installed]]*Googleplaystore[[#This Row],[Price]]</f>
        <v>0</v>
      </c>
      <c r="N6814" t="s">
        <v>17</v>
      </c>
      <c r="O6814" t="s">
        <v>4290</v>
      </c>
      <c r="P6814" s="1">
        <v>42543</v>
      </c>
      <c r="Q6814" s="16">
        <v>3.1</v>
      </c>
      <c r="R6814" t="s">
        <v>20</v>
      </c>
    </row>
    <row r="6815" spans="1:18" x14ac:dyDescent="0.3">
      <c r="A6815">
        <v>3.6</v>
      </c>
      <c r="B6815" t="s">
        <v>8200</v>
      </c>
      <c r="C6815" t="s">
        <v>2012</v>
      </c>
      <c r="E6815">
        <v>51366</v>
      </c>
      <c r="F6815" t="s">
        <v>12256</v>
      </c>
      <c r="G6815">
        <f t="shared" si="318"/>
        <v>16384</v>
      </c>
      <c r="H6815" t="b">
        <f t="shared" si="319"/>
        <v>0</v>
      </c>
      <c r="I6815" t="s">
        <v>26</v>
      </c>
      <c r="J6815">
        <f t="shared" si="320"/>
        <v>5000000</v>
      </c>
      <c r="K6815" t="s">
        <v>16</v>
      </c>
      <c r="L6815">
        <v>0</v>
      </c>
      <c r="M6815">
        <f>Googleplaystore[[#This Row],[Installed]]*Googleplaystore[[#This Row],[Price]]</f>
        <v>0</v>
      </c>
      <c r="N6815" t="s">
        <v>17</v>
      </c>
      <c r="O6815" t="s">
        <v>2072</v>
      </c>
      <c r="P6815" s="1">
        <v>42900</v>
      </c>
      <c r="Q6815" s="16">
        <v>0</v>
      </c>
      <c r="R6815" t="s">
        <v>39</v>
      </c>
    </row>
    <row r="6816" spans="1:18" x14ac:dyDescent="0.3">
      <c r="A6816">
        <v>4.3</v>
      </c>
      <c r="B6816" t="s">
        <v>8201</v>
      </c>
      <c r="C6816" t="s">
        <v>4289</v>
      </c>
      <c r="E6816">
        <v>65</v>
      </c>
      <c r="F6816" t="s">
        <v>12349</v>
      </c>
      <c r="G6816">
        <f t="shared" si="318"/>
        <v>3584</v>
      </c>
      <c r="H6816" t="b">
        <f t="shared" si="319"/>
        <v>0</v>
      </c>
      <c r="I6816" t="s">
        <v>15</v>
      </c>
      <c r="J6816">
        <f t="shared" si="320"/>
        <v>10000</v>
      </c>
      <c r="K6816" t="s">
        <v>16</v>
      </c>
      <c r="L6816">
        <v>0</v>
      </c>
      <c r="M6816">
        <f>Googleplaystore[[#This Row],[Installed]]*Googleplaystore[[#This Row],[Price]]</f>
        <v>0</v>
      </c>
      <c r="N6816" t="s">
        <v>17</v>
      </c>
      <c r="O6816" t="s">
        <v>4290</v>
      </c>
      <c r="P6816" s="1">
        <v>43219</v>
      </c>
      <c r="Q6816" s="16">
        <v>8.1999999999999993</v>
      </c>
      <c r="R6816" t="s">
        <v>20</v>
      </c>
    </row>
    <row r="6817" spans="1:18" x14ac:dyDescent="0.3">
      <c r="A6817">
        <v>3.6</v>
      </c>
      <c r="B6817" t="s">
        <v>8202</v>
      </c>
      <c r="C6817" t="s">
        <v>3958</v>
      </c>
      <c r="E6817">
        <v>49</v>
      </c>
      <c r="F6817" t="s">
        <v>12353</v>
      </c>
      <c r="G6817">
        <f t="shared" si="318"/>
        <v>2355.1999999999998</v>
      </c>
      <c r="H6817" t="b">
        <f t="shared" si="319"/>
        <v>0</v>
      </c>
      <c r="I6817" t="s">
        <v>60</v>
      </c>
      <c r="J6817">
        <f t="shared" si="320"/>
        <v>5000</v>
      </c>
      <c r="K6817" t="s">
        <v>16</v>
      </c>
      <c r="L6817">
        <v>0</v>
      </c>
      <c r="M6817">
        <f>Googleplaystore[[#This Row],[Installed]]*Googleplaystore[[#This Row],[Price]]</f>
        <v>0</v>
      </c>
      <c r="N6817" t="s">
        <v>70</v>
      </c>
      <c r="O6817" t="s">
        <v>3959</v>
      </c>
      <c r="P6817" s="1">
        <v>42214</v>
      </c>
      <c r="Q6817" s="16" t="s">
        <v>121</v>
      </c>
      <c r="R6817" t="s">
        <v>53</v>
      </c>
    </row>
    <row r="6818" spans="1:18" x14ac:dyDescent="0.3">
      <c r="A6818">
        <v>2.6</v>
      </c>
      <c r="B6818" t="s">
        <v>8203</v>
      </c>
      <c r="C6818" t="s">
        <v>1574</v>
      </c>
      <c r="E6818">
        <v>13</v>
      </c>
      <c r="F6818" t="s">
        <v>12438</v>
      </c>
      <c r="G6818">
        <f t="shared" si="318"/>
        <v>3379.2</v>
      </c>
      <c r="H6818" t="b">
        <f t="shared" si="319"/>
        <v>0</v>
      </c>
      <c r="I6818" t="s">
        <v>482</v>
      </c>
      <c r="J6818">
        <f t="shared" si="320"/>
        <v>1000</v>
      </c>
      <c r="K6818" t="s">
        <v>16</v>
      </c>
      <c r="L6818">
        <v>0</v>
      </c>
      <c r="M6818">
        <f>Googleplaystore[[#This Row],[Installed]]*Googleplaystore[[#This Row],[Price]]</f>
        <v>0</v>
      </c>
      <c r="N6818" t="s">
        <v>17</v>
      </c>
      <c r="O6818" t="s">
        <v>1575</v>
      </c>
      <c r="P6818" s="1">
        <v>42290</v>
      </c>
      <c r="Q6818" s="16" t="s">
        <v>2183</v>
      </c>
      <c r="R6818" t="s">
        <v>53</v>
      </c>
    </row>
    <row r="6819" spans="1:18" x14ac:dyDescent="0.3">
      <c r="A6819">
        <v>4.7</v>
      </c>
      <c r="B6819" t="s">
        <v>8204</v>
      </c>
      <c r="C6819" t="s">
        <v>2367</v>
      </c>
      <c r="E6819">
        <v>15</v>
      </c>
      <c r="F6819" t="s">
        <v>13455</v>
      </c>
      <c r="G6819">
        <f t="shared" si="318"/>
        <v>4198.3999999999996</v>
      </c>
      <c r="H6819" t="b">
        <f t="shared" si="319"/>
        <v>0</v>
      </c>
      <c r="I6819" t="s">
        <v>482</v>
      </c>
      <c r="J6819">
        <f t="shared" si="320"/>
        <v>1000</v>
      </c>
      <c r="K6819" t="s">
        <v>16</v>
      </c>
      <c r="L6819">
        <v>0</v>
      </c>
      <c r="M6819">
        <f>Googleplaystore[[#This Row],[Installed]]*Googleplaystore[[#This Row],[Price]]</f>
        <v>0</v>
      </c>
      <c r="N6819" t="s">
        <v>30</v>
      </c>
      <c r="O6819" t="s">
        <v>901</v>
      </c>
      <c r="P6819" s="1">
        <v>43049</v>
      </c>
      <c r="Q6819" s="16">
        <v>7.4</v>
      </c>
      <c r="R6819" t="s">
        <v>39</v>
      </c>
    </row>
    <row r="6820" spans="1:18" x14ac:dyDescent="0.3">
      <c r="A6820">
        <v>4.5</v>
      </c>
      <c r="B6820" t="s">
        <v>8205</v>
      </c>
      <c r="C6820" t="s">
        <v>2367</v>
      </c>
      <c r="E6820">
        <v>170</v>
      </c>
      <c r="F6820" t="s">
        <v>13455</v>
      </c>
      <c r="G6820">
        <f t="shared" si="318"/>
        <v>4198.3999999999996</v>
      </c>
      <c r="H6820" t="b">
        <f t="shared" si="319"/>
        <v>0</v>
      </c>
      <c r="I6820" t="s">
        <v>15</v>
      </c>
      <c r="J6820">
        <f t="shared" si="320"/>
        <v>10000</v>
      </c>
      <c r="K6820" t="s">
        <v>16</v>
      </c>
      <c r="L6820">
        <v>0</v>
      </c>
      <c r="M6820">
        <f>Googleplaystore[[#This Row],[Installed]]*Googleplaystore[[#This Row],[Price]]</f>
        <v>0</v>
      </c>
      <c r="N6820" t="s">
        <v>17</v>
      </c>
      <c r="O6820" t="s">
        <v>901</v>
      </c>
      <c r="P6820" s="1">
        <v>43053</v>
      </c>
      <c r="Q6820" s="16">
        <v>7.2</v>
      </c>
      <c r="R6820" t="s">
        <v>39</v>
      </c>
    </row>
    <row r="6821" spans="1:18" x14ac:dyDescent="0.3">
      <c r="A6821">
        <v>4</v>
      </c>
      <c r="B6821" t="s">
        <v>8206</v>
      </c>
      <c r="C6821" t="s">
        <v>2367</v>
      </c>
      <c r="E6821">
        <v>54</v>
      </c>
      <c r="F6821" t="s">
        <v>13455</v>
      </c>
      <c r="G6821">
        <f t="shared" si="318"/>
        <v>4198.3999999999996</v>
      </c>
      <c r="H6821" t="b">
        <f t="shared" si="319"/>
        <v>0</v>
      </c>
      <c r="I6821" t="s">
        <v>60</v>
      </c>
      <c r="J6821">
        <f t="shared" si="320"/>
        <v>5000</v>
      </c>
      <c r="K6821" t="s">
        <v>16</v>
      </c>
      <c r="L6821">
        <v>0</v>
      </c>
      <c r="M6821">
        <f>Googleplaystore[[#This Row],[Installed]]*Googleplaystore[[#This Row],[Price]]</f>
        <v>0</v>
      </c>
      <c r="N6821" t="s">
        <v>30</v>
      </c>
      <c r="O6821" t="s">
        <v>901</v>
      </c>
      <c r="P6821" s="1">
        <v>42990</v>
      </c>
      <c r="Q6821" s="16">
        <v>7.2</v>
      </c>
      <c r="R6821" t="s">
        <v>39</v>
      </c>
    </row>
    <row r="6822" spans="1:18" x14ac:dyDescent="0.3">
      <c r="A6822">
        <v>4.5999999999999996</v>
      </c>
      <c r="B6822" t="s">
        <v>8207</v>
      </c>
      <c r="C6822" t="s">
        <v>4407</v>
      </c>
      <c r="E6822">
        <v>7314</v>
      </c>
      <c r="F6822" t="s">
        <v>12207</v>
      </c>
      <c r="G6822">
        <f t="shared" si="318"/>
        <v>7168</v>
      </c>
      <c r="H6822" t="b">
        <f t="shared" si="319"/>
        <v>0</v>
      </c>
      <c r="I6822" t="s">
        <v>34</v>
      </c>
      <c r="J6822">
        <f t="shared" si="320"/>
        <v>100000</v>
      </c>
      <c r="K6822" t="s">
        <v>16</v>
      </c>
      <c r="L6822">
        <v>0</v>
      </c>
      <c r="M6822">
        <f>Googleplaystore[[#This Row],[Installed]]*Googleplaystore[[#This Row],[Price]]</f>
        <v>0</v>
      </c>
      <c r="N6822" t="s">
        <v>17</v>
      </c>
      <c r="O6822" t="s">
        <v>4408</v>
      </c>
      <c r="P6822" s="1">
        <v>42985</v>
      </c>
      <c r="Q6822" s="16" t="s">
        <v>1161</v>
      </c>
      <c r="R6822" t="s">
        <v>53</v>
      </c>
    </row>
    <row r="6823" spans="1:18" x14ac:dyDescent="0.3">
      <c r="A6823">
        <v>5</v>
      </c>
      <c r="B6823" t="s">
        <v>8208</v>
      </c>
      <c r="C6823" t="s">
        <v>3223</v>
      </c>
      <c r="E6823">
        <v>1</v>
      </c>
      <c r="F6823" t="s">
        <v>12353</v>
      </c>
      <c r="G6823">
        <f t="shared" si="318"/>
        <v>2355.1999999999998</v>
      </c>
      <c r="H6823" t="b">
        <f t="shared" si="319"/>
        <v>0</v>
      </c>
      <c r="I6823" t="s">
        <v>665</v>
      </c>
      <c r="J6823">
        <f t="shared" si="320"/>
        <v>100</v>
      </c>
      <c r="K6823" t="s">
        <v>16</v>
      </c>
      <c r="L6823">
        <v>0</v>
      </c>
      <c r="M6823">
        <f>Googleplaystore[[#This Row],[Installed]]*Googleplaystore[[#This Row],[Price]]</f>
        <v>0</v>
      </c>
      <c r="N6823" t="s">
        <v>17</v>
      </c>
      <c r="O6823" t="s">
        <v>3224</v>
      </c>
      <c r="P6823" s="1">
        <v>42759</v>
      </c>
      <c r="Q6823" s="16" t="s">
        <v>373</v>
      </c>
      <c r="R6823" t="s">
        <v>334</v>
      </c>
    </row>
    <row r="6824" spans="1:18" x14ac:dyDescent="0.3">
      <c r="A6824">
        <v>4.2</v>
      </c>
      <c r="B6824" t="s">
        <v>8209</v>
      </c>
      <c r="C6824" t="s">
        <v>2367</v>
      </c>
      <c r="E6824">
        <v>116</v>
      </c>
      <c r="F6824" t="s">
        <v>13455</v>
      </c>
      <c r="G6824">
        <f t="shared" si="318"/>
        <v>4198.3999999999996</v>
      </c>
      <c r="H6824" t="b">
        <f t="shared" si="319"/>
        <v>0</v>
      </c>
      <c r="I6824" t="s">
        <v>15</v>
      </c>
      <c r="J6824">
        <f t="shared" si="320"/>
        <v>10000</v>
      </c>
      <c r="K6824" t="s">
        <v>16</v>
      </c>
      <c r="L6824">
        <v>0</v>
      </c>
      <c r="M6824">
        <f>Googleplaystore[[#This Row],[Installed]]*Googleplaystore[[#This Row],[Price]]</f>
        <v>0</v>
      </c>
      <c r="N6824" t="s">
        <v>17</v>
      </c>
      <c r="O6824" t="s">
        <v>901</v>
      </c>
      <c r="P6824" s="1">
        <v>42989</v>
      </c>
      <c r="Q6824" s="16">
        <v>7.2</v>
      </c>
      <c r="R6824" t="s">
        <v>39</v>
      </c>
    </row>
    <row r="6825" spans="1:18" x14ac:dyDescent="0.3">
      <c r="A6825">
        <v>0</v>
      </c>
      <c r="B6825" t="s">
        <v>8210</v>
      </c>
      <c r="C6825" t="s">
        <v>3958</v>
      </c>
      <c r="E6825">
        <v>6</v>
      </c>
      <c r="F6825" t="s">
        <v>12274</v>
      </c>
      <c r="G6825">
        <f t="shared" si="318"/>
        <v>1126.4000000000001</v>
      </c>
      <c r="H6825" t="b">
        <f t="shared" si="319"/>
        <v>0</v>
      </c>
      <c r="I6825" t="s">
        <v>482</v>
      </c>
      <c r="J6825">
        <f t="shared" si="320"/>
        <v>1000</v>
      </c>
      <c r="K6825" t="s">
        <v>16</v>
      </c>
      <c r="L6825">
        <v>0</v>
      </c>
      <c r="M6825">
        <f>Googleplaystore[[#This Row],[Installed]]*Googleplaystore[[#This Row],[Price]]</f>
        <v>0</v>
      </c>
      <c r="N6825" t="s">
        <v>17</v>
      </c>
      <c r="O6825" t="s">
        <v>3959</v>
      </c>
      <c r="P6825" s="1">
        <v>43314</v>
      </c>
      <c r="Q6825" s="16">
        <v>1.2</v>
      </c>
      <c r="R6825" t="s">
        <v>53</v>
      </c>
    </row>
    <row r="6826" spans="1:18" x14ac:dyDescent="0.3">
      <c r="A6826">
        <v>0</v>
      </c>
      <c r="B6826" t="s">
        <v>8211</v>
      </c>
      <c r="C6826" t="s">
        <v>3958</v>
      </c>
      <c r="E6826">
        <v>2</v>
      </c>
      <c r="F6826" t="s">
        <v>12270</v>
      </c>
      <c r="G6826">
        <f t="shared" si="318"/>
        <v>18432</v>
      </c>
      <c r="H6826" t="b">
        <f t="shared" si="319"/>
        <v>0</v>
      </c>
      <c r="I6826" t="s">
        <v>665</v>
      </c>
      <c r="J6826">
        <f t="shared" si="320"/>
        <v>100</v>
      </c>
      <c r="K6826" t="s">
        <v>16</v>
      </c>
      <c r="L6826">
        <v>0</v>
      </c>
      <c r="M6826">
        <f>Googleplaystore[[#This Row],[Installed]]*Googleplaystore[[#This Row],[Price]]</f>
        <v>0</v>
      </c>
      <c r="N6826" t="s">
        <v>17</v>
      </c>
      <c r="O6826" t="s">
        <v>3959</v>
      </c>
      <c r="P6826" s="1">
        <v>43216</v>
      </c>
      <c r="Q6826" s="16" t="s">
        <v>929</v>
      </c>
      <c r="R6826" t="s">
        <v>50</v>
      </c>
    </row>
    <row r="6827" spans="1:18" x14ac:dyDescent="0.3">
      <c r="A6827">
        <v>4.2</v>
      </c>
      <c r="B6827" t="s">
        <v>8212</v>
      </c>
      <c r="C6827" t="s">
        <v>2367</v>
      </c>
      <c r="E6827">
        <v>145</v>
      </c>
      <c r="F6827" t="s">
        <v>13455</v>
      </c>
      <c r="G6827">
        <f t="shared" si="318"/>
        <v>4198.3999999999996</v>
      </c>
      <c r="H6827" t="b">
        <f t="shared" si="319"/>
        <v>0</v>
      </c>
      <c r="I6827" t="s">
        <v>15</v>
      </c>
      <c r="J6827">
        <f t="shared" si="320"/>
        <v>10000</v>
      </c>
      <c r="K6827" t="s">
        <v>16</v>
      </c>
      <c r="L6827">
        <v>0</v>
      </c>
      <c r="M6827">
        <f>Googleplaystore[[#This Row],[Installed]]*Googleplaystore[[#This Row],[Price]]</f>
        <v>0</v>
      </c>
      <c r="N6827" t="s">
        <v>30</v>
      </c>
      <c r="O6827" t="s">
        <v>901</v>
      </c>
      <c r="P6827" s="1">
        <v>42990</v>
      </c>
      <c r="Q6827" s="16">
        <v>7.2</v>
      </c>
      <c r="R6827" t="s">
        <v>39</v>
      </c>
    </row>
    <row r="6828" spans="1:18" x14ac:dyDescent="0.3">
      <c r="A6828">
        <v>0</v>
      </c>
      <c r="B6828" t="s">
        <v>8213</v>
      </c>
      <c r="C6828" t="s">
        <v>3396</v>
      </c>
      <c r="E6828">
        <v>2</v>
      </c>
      <c r="F6828" t="s">
        <v>12389</v>
      </c>
      <c r="G6828">
        <f t="shared" si="318"/>
        <v>1536</v>
      </c>
      <c r="H6828" t="b">
        <f t="shared" si="319"/>
        <v>0</v>
      </c>
      <c r="I6828" t="s">
        <v>665</v>
      </c>
      <c r="J6828">
        <f t="shared" si="320"/>
        <v>100</v>
      </c>
      <c r="K6828" t="s">
        <v>16</v>
      </c>
      <c r="L6828">
        <v>0</v>
      </c>
      <c r="M6828">
        <f>Googleplaystore[[#This Row],[Installed]]*Googleplaystore[[#This Row],[Price]]</f>
        <v>0</v>
      </c>
      <c r="N6828" t="s">
        <v>17</v>
      </c>
      <c r="O6828" t="s">
        <v>2057</v>
      </c>
      <c r="P6828" s="1">
        <v>42594</v>
      </c>
      <c r="Q6828" s="16">
        <v>1.4</v>
      </c>
      <c r="R6828" t="s">
        <v>20</v>
      </c>
    </row>
    <row r="6829" spans="1:18" x14ac:dyDescent="0.3">
      <c r="A6829">
        <v>4.7</v>
      </c>
      <c r="B6829" t="s">
        <v>8214</v>
      </c>
      <c r="C6829" t="s">
        <v>4289</v>
      </c>
      <c r="E6829">
        <v>10</v>
      </c>
      <c r="F6829" t="s">
        <v>12353</v>
      </c>
      <c r="G6829">
        <f t="shared" si="318"/>
        <v>2355.1999999999998</v>
      </c>
      <c r="H6829" t="b">
        <f t="shared" si="319"/>
        <v>0</v>
      </c>
      <c r="I6829" t="s">
        <v>482</v>
      </c>
      <c r="J6829">
        <f t="shared" si="320"/>
        <v>1000</v>
      </c>
      <c r="K6829" t="s">
        <v>16</v>
      </c>
      <c r="L6829">
        <v>0</v>
      </c>
      <c r="M6829">
        <f>Googleplaystore[[#This Row],[Installed]]*Googleplaystore[[#This Row],[Price]]</f>
        <v>0</v>
      </c>
      <c r="N6829" t="s">
        <v>17</v>
      </c>
      <c r="O6829" t="s">
        <v>4290</v>
      </c>
      <c r="P6829" s="1">
        <v>41850</v>
      </c>
      <c r="Q6829" s="16" t="s">
        <v>97</v>
      </c>
      <c r="R6829" t="s">
        <v>50</v>
      </c>
    </row>
    <row r="6830" spans="1:18" x14ac:dyDescent="0.3">
      <c r="A6830">
        <v>4.5</v>
      </c>
      <c r="B6830" t="s">
        <v>8215</v>
      </c>
      <c r="C6830" t="s">
        <v>2367</v>
      </c>
      <c r="E6830">
        <v>11</v>
      </c>
      <c r="F6830" t="s">
        <v>12349</v>
      </c>
      <c r="G6830">
        <f t="shared" si="318"/>
        <v>3584</v>
      </c>
      <c r="H6830" t="b">
        <f t="shared" si="319"/>
        <v>0</v>
      </c>
      <c r="I6830" t="s">
        <v>816</v>
      </c>
      <c r="J6830">
        <f t="shared" si="320"/>
        <v>500</v>
      </c>
      <c r="K6830" t="s">
        <v>16</v>
      </c>
      <c r="L6830">
        <v>0</v>
      </c>
      <c r="M6830">
        <f>Googleplaystore[[#This Row],[Installed]]*Googleplaystore[[#This Row],[Price]]</f>
        <v>0</v>
      </c>
      <c r="N6830" t="s">
        <v>222</v>
      </c>
      <c r="O6830" t="s">
        <v>1077</v>
      </c>
      <c r="P6830" s="1">
        <v>43270</v>
      </c>
      <c r="Q6830" s="16">
        <v>12.1</v>
      </c>
      <c r="R6830" t="s">
        <v>20</v>
      </c>
    </row>
    <row r="6831" spans="1:18" x14ac:dyDescent="0.3">
      <c r="A6831">
        <v>3.6</v>
      </c>
      <c r="B6831" t="s">
        <v>8216</v>
      </c>
      <c r="C6831" t="s">
        <v>2367</v>
      </c>
      <c r="E6831">
        <v>8</v>
      </c>
      <c r="F6831" t="s">
        <v>12305</v>
      </c>
      <c r="G6831">
        <f t="shared" si="318"/>
        <v>3788.8</v>
      </c>
      <c r="H6831" t="b">
        <f t="shared" si="319"/>
        <v>0</v>
      </c>
      <c r="I6831" t="s">
        <v>816</v>
      </c>
      <c r="J6831">
        <f t="shared" si="320"/>
        <v>500</v>
      </c>
      <c r="K6831" t="s">
        <v>16</v>
      </c>
      <c r="L6831">
        <v>0</v>
      </c>
      <c r="M6831">
        <f>Googleplaystore[[#This Row],[Installed]]*Googleplaystore[[#This Row],[Price]]</f>
        <v>0</v>
      </c>
      <c r="N6831" t="s">
        <v>17</v>
      </c>
      <c r="O6831" t="s">
        <v>1077</v>
      </c>
      <c r="P6831" s="1">
        <v>43240</v>
      </c>
      <c r="Q6831" s="16">
        <v>8</v>
      </c>
      <c r="R6831" t="s">
        <v>20</v>
      </c>
    </row>
    <row r="6832" spans="1:18" x14ac:dyDescent="0.3">
      <c r="A6832">
        <v>3.8</v>
      </c>
      <c r="B6832" t="s">
        <v>8217</v>
      </c>
      <c r="C6832" t="s">
        <v>2965</v>
      </c>
      <c r="E6832">
        <v>14</v>
      </c>
      <c r="F6832" t="s">
        <v>31</v>
      </c>
      <c r="G6832" t="b">
        <f t="shared" si="318"/>
        <v>0</v>
      </c>
      <c r="H6832" t="b">
        <f t="shared" si="319"/>
        <v>0</v>
      </c>
      <c r="I6832" t="s">
        <v>482</v>
      </c>
      <c r="J6832">
        <f t="shared" si="320"/>
        <v>1000</v>
      </c>
      <c r="K6832" t="s">
        <v>16</v>
      </c>
      <c r="L6832">
        <v>0</v>
      </c>
      <c r="M6832">
        <f>Googleplaystore[[#This Row],[Installed]]*Googleplaystore[[#This Row],[Price]]</f>
        <v>0</v>
      </c>
      <c r="N6832" t="s">
        <v>17</v>
      </c>
      <c r="O6832" t="s">
        <v>2966</v>
      </c>
      <c r="P6832" s="1">
        <v>43223</v>
      </c>
      <c r="Q6832" s="16">
        <v>0</v>
      </c>
      <c r="R6832" t="s">
        <v>31</v>
      </c>
    </row>
    <row r="6833" spans="1:18" x14ac:dyDescent="0.3">
      <c r="A6833">
        <v>4.2</v>
      </c>
      <c r="B6833" t="s">
        <v>8218</v>
      </c>
      <c r="C6833" t="s">
        <v>2367</v>
      </c>
      <c r="E6833">
        <v>34</v>
      </c>
      <c r="F6833" t="s">
        <v>12350</v>
      </c>
      <c r="G6833">
        <f t="shared" si="318"/>
        <v>4096</v>
      </c>
      <c r="H6833" t="b">
        <f t="shared" si="319"/>
        <v>0</v>
      </c>
      <c r="I6833" t="s">
        <v>482</v>
      </c>
      <c r="J6833">
        <f t="shared" si="320"/>
        <v>1000</v>
      </c>
      <c r="K6833" t="s">
        <v>16</v>
      </c>
      <c r="L6833">
        <v>0</v>
      </c>
      <c r="M6833">
        <f>Googleplaystore[[#This Row],[Installed]]*Googleplaystore[[#This Row],[Price]]</f>
        <v>0</v>
      </c>
      <c r="N6833" t="s">
        <v>17</v>
      </c>
      <c r="O6833" t="s">
        <v>1077</v>
      </c>
      <c r="P6833" s="1">
        <v>43237</v>
      </c>
      <c r="Q6833" s="16">
        <v>9</v>
      </c>
      <c r="R6833" t="s">
        <v>20</v>
      </c>
    </row>
    <row r="6834" spans="1:18" x14ac:dyDescent="0.3">
      <c r="A6834">
        <v>3.8</v>
      </c>
      <c r="B6834" t="s">
        <v>8219</v>
      </c>
      <c r="C6834" t="s">
        <v>1223</v>
      </c>
      <c r="E6834">
        <v>59</v>
      </c>
      <c r="F6834" t="s">
        <v>12672</v>
      </c>
      <c r="G6834">
        <f t="shared" si="318"/>
        <v>1843.2</v>
      </c>
      <c r="H6834" t="b">
        <f t="shared" si="319"/>
        <v>0</v>
      </c>
      <c r="I6834" t="s">
        <v>60</v>
      </c>
      <c r="J6834">
        <f t="shared" si="320"/>
        <v>5000</v>
      </c>
      <c r="K6834" t="s">
        <v>16</v>
      </c>
      <c r="L6834">
        <v>0</v>
      </c>
      <c r="M6834">
        <f>Googleplaystore[[#This Row],[Installed]]*Googleplaystore[[#This Row],[Price]]</f>
        <v>0</v>
      </c>
      <c r="N6834" t="s">
        <v>17</v>
      </c>
      <c r="O6834" t="s">
        <v>1224</v>
      </c>
      <c r="P6834" s="1">
        <v>43201</v>
      </c>
      <c r="Q6834" s="16">
        <v>1.5</v>
      </c>
      <c r="R6834" t="s">
        <v>53</v>
      </c>
    </row>
    <row r="6835" spans="1:18" x14ac:dyDescent="0.3">
      <c r="A6835">
        <v>3.5</v>
      </c>
      <c r="B6835" t="s">
        <v>8220</v>
      </c>
      <c r="C6835" t="s">
        <v>658</v>
      </c>
      <c r="E6835">
        <v>69</v>
      </c>
      <c r="F6835" t="s">
        <v>12350</v>
      </c>
      <c r="G6835">
        <f t="shared" si="318"/>
        <v>4096</v>
      </c>
      <c r="H6835" t="b">
        <f t="shared" si="319"/>
        <v>0</v>
      </c>
      <c r="I6835" t="s">
        <v>60</v>
      </c>
      <c r="J6835">
        <f t="shared" si="320"/>
        <v>5000</v>
      </c>
      <c r="K6835" t="s">
        <v>16</v>
      </c>
      <c r="L6835">
        <v>0</v>
      </c>
      <c r="M6835">
        <f>Googleplaystore[[#This Row],[Installed]]*Googleplaystore[[#This Row],[Price]]</f>
        <v>0</v>
      </c>
      <c r="N6835" t="s">
        <v>17</v>
      </c>
      <c r="O6835" t="s">
        <v>659</v>
      </c>
      <c r="P6835" s="1">
        <v>42926</v>
      </c>
      <c r="Q6835" s="16" t="s">
        <v>885</v>
      </c>
      <c r="R6835" t="s">
        <v>39</v>
      </c>
    </row>
    <row r="6836" spans="1:18" x14ac:dyDescent="0.3">
      <c r="A6836">
        <v>4.0999999999999996</v>
      </c>
      <c r="B6836" t="s">
        <v>8221</v>
      </c>
      <c r="C6836" t="s">
        <v>3677</v>
      </c>
      <c r="E6836">
        <v>295</v>
      </c>
      <c r="F6836" t="s">
        <v>12563</v>
      </c>
      <c r="G6836">
        <f t="shared" si="318"/>
        <v>3891.2</v>
      </c>
      <c r="H6836" t="b">
        <f t="shared" si="319"/>
        <v>0</v>
      </c>
      <c r="I6836" t="s">
        <v>38</v>
      </c>
      <c r="J6836">
        <f t="shared" si="320"/>
        <v>50000</v>
      </c>
      <c r="K6836" t="s">
        <v>16</v>
      </c>
      <c r="L6836">
        <v>0</v>
      </c>
      <c r="M6836">
        <f>Googleplaystore[[#This Row],[Installed]]*Googleplaystore[[#This Row],[Price]]</f>
        <v>0</v>
      </c>
      <c r="N6836" t="s">
        <v>17</v>
      </c>
      <c r="O6836" t="s">
        <v>3678</v>
      </c>
      <c r="P6836" s="1">
        <v>43164</v>
      </c>
      <c r="Q6836" s="16">
        <v>1.1000000000000001</v>
      </c>
      <c r="R6836" t="s">
        <v>143</v>
      </c>
    </row>
    <row r="6837" spans="1:18" x14ac:dyDescent="0.3">
      <c r="A6837">
        <v>0</v>
      </c>
      <c r="B6837" t="s">
        <v>8222</v>
      </c>
      <c r="C6837" t="s">
        <v>3677</v>
      </c>
      <c r="E6837">
        <v>0</v>
      </c>
      <c r="F6837" t="s">
        <v>12223</v>
      </c>
      <c r="G6837">
        <f t="shared" si="318"/>
        <v>10240</v>
      </c>
      <c r="H6837" t="b">
        <f t="shared" si="319"/>
        <v>0</v>
      </c>
      <c r="I6837" t="s">
        <v>665</v>
      </c>
      <c r="J6837">
        <f t="shared" si="320"/>
        <v>100</v>
      </c>
      <c r="K6837" t="s">
        <v>16</v>
      </c>
      <c r="L6837">
        <v>0</v>
      </c>
      <c r="M6837">
        <f>Googleplaystore[[#This Row],[Installed]]*Googleplaystore[[#This Row],[Price]]</f>
        <v>0</v>
      </c>
      <c r="N6837" t="s">
        <v>17</v>
      </c>
      <c r="O6837" t="s">
        <v>3678</v>
      </c>
      <c r="P6837" s="1">
        <v>43307</v>
      </c>
      <c r="Q6837" s="16" t="s">
        <v>8223</v>
      </c>
      <c r="R6837" t="s">
        <v>36</v>
      </c>
    </row>
    <row r="6838" spans="1:18" x14ac:dyDescent="0.3">
      <c r="A6838">
        <v>0</v>
      </c>
      <c r="B6838" t="s">
        <v>8224</v>
      </c>
      <c r="C6838" t="s">
        <v>3677</v>
      </c>
      <c r="E6838">
        <v>6</v>
      </c>
      <c r="F6838" t="s">
        <v>13365</v>
      </c>
      <c r="G6838">
        <f t="shared" si="318"/>
        <v>1331.2</v>
      </c>
      <c r="H6838" t="b">
        <f t="shared" si="319"/>
        <v>0</v>
      </c>
      <c r="I6838" t="s">
        <v>665</v>
      </c>
      <c r="J6838">
        <f t="shared" si="320"/>
        <v>100</v>
      </c>
      <c r="K6838" t="s">
        <v>16</v>
      </c>
      <c r="L6838">
        <v>0</v>
      </c>
      <c r="M6838">
        <f>Googleplaystore[[#This Row],[Installed]]*Googleplaystore[[#This Row],[Price]]</f>
        <v>0</v>
      </c>
      <c r="N6838" t="s">
        <v>17</v>
      </c>
      <c r="O6838" t="s">
        <v>3678</v>
      </c>
      <c r="P6838" s="1">
        <v>43242</v>
      </c>
      <c r="Q6838" s="16" t="s">
        <v>8225</v>
      </c>
      <c r="R6838" t="s">
        <v>143</v>
      </c>
    </row>
    <row r="6839" spans="1:18" x14ac:dyDescent="0.3">
      <c r="A6839">
        <v>5</v>
      </c>
      <c r="B6839" t="s">
        <v>8226</v>
      </c>
      <c r="C6839" t="s">
        <v>2367</v>
      </c>
      <c r="E6839">
        <v>2</v>
      </c>
      <c r="F6839" t="s">
        <v>12459</v>
      </c>
      <c r="G6839">
        <f t="shared" si="318"/>
        <v>6758.4</v>
      </c>
      <c r="H6839" t="b">
        <f t="shared" si="319"/>
        <v>0</v>
      </c>
      <c r="I6839" t="s">
        <v>816</v>
      </c>
      <c r="J6839">
        <f t="shared" si="320"/>
        <v>500</v>
      </c>
      <c r="K6839" t="s">
        <v>16</v>
      </c>
      <c r="L6839">
        <v>0</v>
      </c>
      <c r="M6839">
        <f>Googleplaystore[[#This Row],[Installed]]*Googleplaystore[[#This Row],[Price]]</f>
        <v>0</v>
      </c>
      <c r="N6839" t="s">
        <v>17</v>
      </c>
      <c r="O6839" t="s">
        <v>1077</v>
      </c>
      <c r="P6839" s="1">
        <v>43131</v>
      </c>
      <c r="Q6839" s="16" t="s">
        <v>91</v>
      </c>
      <c r="R6839" t="s">
        <v>50</v>
      </c>
    </row>
    <row r="6840" spans="1:18" x14ac:dyDescent="0.3">
      <c r="A6840">
        <v>0</v>
      </c>
      <c r="B6840" t="s">
        <v>8227</v>
      </c>
      <c r="C6840" t="s">
        <v>2367</v>
      </c>
      <c r="E6840">
        <v>0</v>
      </c>
      <c r="F6840" t="s">
        <v>13455</v>
      </c>
      <c r="G6840">
        <f t="shared" si="318"/>
        <v>4198.3999999999996</v>
      </c>
      <c r="H6840" t="b">
        <f t="shared" si="319"/>
        <v>0</v>
      </c>
      <c r="I6840" t="s">
        <v>665</v>
      </c>
      <c r="J6840">
        <f t="shared" si="320"/>
        <v>100</v>
      </c>
      <c r="K6840" t="s">
        <v>16</v>
      </c>
      <c r="L6840">
        <v>0</v>
      </c>
      <c r="M6840">
        <f>Googleplaystore[[#This Row],[Installed]]*Googleplaystore[[#This Row],[Price]]</f>
        <v>0</v>
      </c>
      <c r="N6840" t="s">
        <v>17</v>
      </c>
      <c r="O6840" t="s">
        <v>901</v>
      </c>
      <c r="P6840" s="1">
        <v>42899</v>
      </c>
      <c r="Q6840" s="16">
        <v>1</v>
      </c>
      <c r="R6840" t="s">
        <v>334</v>
      </c>
    </row>
    <row r="6841" spans="1:18" x14ac:dyDescent="0.3">
      <c r="A6841">
        <v>4.2</v>
      </c>
      <c r="B6841" t="s">
        <v>8228</v>
      </c>
      <c r="C6841" t="s">
        <v>2367</v>
      </c>
      <c r="E6841">
        <v>4</v>
      </c>
      <c r="F6841" t="s">
        <v>12251</v>
      </c>
      <c r="G6841">
        <f t="shared" si="318"/>
        <v>2560</v>
      </c>
      <c r="H6841" t="b">
        <f t="shared" si="319"/>
        <v>0</v>
      </c>
      <c r="I6841" t="s">
        <v>665</v>
      </c>
      <c r="J6841">
        <f t="shared" si="320"/>
        <v>100</v>
      </c>
      <c r="K6841" t="s">
        <v>16</v>
      </c>
      <c r="L6841">
        <v>0</v>
      </c>
      <c r="M6841">
        <f>Googleplaystore[[#This Row],[Installed]]*Googleplaystore[[#This Row],[Price]]</f>
        <v>0</v>
      </c>
      <c r="N6841" t="s">
        <v>30</v>
      </c>
      <c r="O6841" t="s">
        <v>1077</v>
      </c>
      <c r="P6841" s="1">
        <v>42179</v>
      </c>
      <c r="Q6841" s="16">
        <v>5.0999999999999996</v>
      </c>
      <c r="R6841" t="s">
        <v>46</v>
      </c>
    </row>
    <row r="6842" spans="1:18" x14ac:dyDescent="0.3">
      <c r="A6842">
        <v>4.0999999999999996</v>
      </c>
      <c r="B6842" t="s">
        <v>8229</v>
      </c>
      <c r="C6842" t="s">
        <v>3677</v>
      </c>
      <c r="E6842">
        <v>67</v>
      </c>
      <c r="F6842" t="s">
        <v>13455</v>
      </c>
      <c r="G6842">
        <f t="shared" si="318"/>
        <v>4198.3999999999996</v>
      </c>
      <c r="H6842" t="b">
        <f t="shared" si="319"/>
        <v>0</v>
      </c>
      <c r="I6842" t="s">
        <v>15</v>
      </c>
      <c r="J6842">
        <f t="shared" si="320"/>
        <v>10000</v>
      </c>
      <c r="K6842" t="s">
        <v>16</v>
      </c>
      <c r="L6842">
        <v>0</v>
      </c>
      <c r="M6842">
        <f>Googleplaystore[[#This Row],[Installed]]*Googleplaystore[[#This Row],[Price]]</f>
        <v>0</v>
      </c>
      <c r="N6842" t="s">
        <v>17</v>
      </c>
      <c r="O6842" t="s">
        <v>3678</v>
      </c>
      <c r="P6842" s="1">
        <v>43227</v>
      </c>
      <c r="Q6842" s="16" t="s">
        <v>19</v>
      </c>
      <c r="R6842" t="s">
        <v>50</v>
      </c>
    </row>
    <row r="6843" spans="1:18" x14ac:dyDescent="0.3">
      <c r="A6843">
        <v>0</v>
      </c>
      <c r="B6843" t="s">
        <v>8230</v>
      </c>
      <c r="C6843" t="s">
        <v>3958</v>
      </c>
      <c r="E6843">
        <v>0</v>
      </c>
      <c r="F6843" t="s">
        <v>31</v>
      </c>
      <c r="G6843" t="b">
        <f t="shared" si="318"/>
        <v>0</v>
      </c>
      <c r="H6843" t="b">
        <f t="shared" si="319"/>
        <v>0</v>
      </c>
      <c r="I6843" t="s">
        <v>838</v>
      </c>
      <c r="J6843">
        <f t="shared" si="320"/>
        <v>10</v>
      </c>
      <c r="K6843" t="s">
        <v>16</v>
      </c>
      <c r="L6843">
        <v>0</v>
      </c>
      <c r="M6843">
        <f>Googleplaystore[[#This Row],[Installed]]*Googleplaystore[[#This Row],[Price]]</f>
        <v>0</v>
      </c>
      <c r="N6843" t="s">
        <v>30</v>
      </c>
      <c r="O6843" t="s">
        <v>3959</v>
      </c>
      <c r="P6843" s="1">
        <v>43314</v>
      </c>
      <c r="Q6843" s="16">
        <v>0</v>
      </c>
      <c r="R6843" t="s">
        <v>31</v>
      </c>
    </row>
    <row r="6844" spans="1:18" x14ac:dyDescent="0.3">
      <c r="A6844">
        <v>0</v>
      </c>
      <c r="B6844" t="s">
        <v>8231</v>
      </c>
      <c r="C6844" t="s">
        <v>2367</v>
      </c>
      <c r="E6844">
        <v>1</v>
      </c>
      <c r="F6844" t="s">
        <v>12251</v>
      </c>
      <c r="G6844">
        <f t="shared" si="318"/>
        <v>2560</v>
      </c>
      <c r="H6844" t="b">
        <f t="shared" si="319"/>
        <v>0</v>
      </c>
      <c r="I6844" t="s">
        <v>816</v>
      </c>
      <c r="J6844">
        <f t="shared" si="320"/>
        <v>500</v>
      </c>
      <c r="K6844" t="s">
        <v>16</v>
      </c>
      <c r="L6844">
        <v>0</v>
      </c>
      <c r="M6844">
        <f>Googleplaystore[[#This Row],[Installed]]*Googleplaystore[[#This Row],[Price]]</f>
        <v>0</v>
      </c>
      <c r="N6844" t="s">
        <v>8232</v>
      </c>
      <c r="O6844" t="s">
        <v>1077</v>
      </c>
      <c r="P6844" s="1">
        <v>42179</v>
      </c>
      <c r="Q6844" s="16">
        <v>5.2</v>
      </c>
      <c r="R6844" t="s">
        <v>46</v>
      </c>
    </row>
    <row r="6845" spans="1:18" x14ac:dyDescent="0.3">
      <c r="A6845">
        <v>3.6</v>
      </c>
      <c r="B6845" t="s">
        <v>8233</v>
      </c>
      <c r="C6845" t="s">
        <v>2367</v>
      </c>
      <c r="E6845">
        <v>13</v>
      </c>
      <c r="F6845" t="s">
        <v>12251</v>
      </c>
      <c r="G6845">
        <f t="shared" si="318"/>
        <v>2560</v>
      </c>
      <c r="H6845" t="b">
        <f t="shared" si="319"/>
        <v>0</v>
      </c>
      <c r="I6845" t="s">
        <v>482</v>
      </c>
      <c r="J6845">
        <f t="shared" si="320"/>
        <v>1000</v>
      </c>
      <c r="K6845" t="s">
        <v>16</v>
      </c>
      <c r="L6845">
        <v>0</v>
      </c>
      <c r="M6845">
        <f>Googleplaystore[[#This Row],[Installed]]*Googleplaystore[[#This Row],[Price]]</f>
        <v>0</v>
      </c>
      <c r="N6845" t="s">
        <v>30</v>
      </c>
      <c r="O6845" t="s">
        <v>1077</v>
      </c>
      <c r="P6845" s="1">
        <v>42174</v>
      </c>
      <c r="Q6845" s="16">
        <v>3</v>
      </c>
      <c r="R6845" t="s">
        <v>46</v>
      </c>
    </row>
    <row r="6846" spans="1:18" x14ac:dyDescent="0.3">
      <c r="A6846">
        <v>4.3</v>
      </c>
      <c r="B6846" t="s">
        <v>8234</v>
      </c>
      <c r="C6846" t="s">
        <v>2367</v>
      </c>
      <c r="E6846">
        <v>14</v>
      </c>
      <c r="F6846" t="s">
        <v>12428</v>
      </c>
      <c r="G6846">
        <f t="shared" si="318"/>
        <v>4403.2</v>
      </c>
      <c r="H6846" t="b">
        <f t="shared" si="319"/>
        <v>0</v>
      </c>
      <c r="I6846" t="s">
        <v>482</v>
      </c>
      <c r="J6846">
        <f t="shared" si="320"/>
        <v>1000</v>
      </c>
      <c r="K6846" t="s">
        <v>16</v>
      </c>
      <c r="L6846">
        <v>0</v>
      </c>
      <c r="M6846">
        <f>Googleplaystore[[#This Row],[Installed]]*Googleplaystore[[#This Row],[Price]]</f>
        <v>0</v>
      </c>
      <c r="N6846" t="s">
        <v>30</v>
      </c>
      <c r="O6846" t="s">
        <v>901</v>
      </c>
      <c r="P6846" s="1">
        <v>43110</v>
      </c>
      <c r="Q6846" s="16">
        <v>7.4</v>
      </c>
      <c r="R6846" t="s">
        <v>39</v>
      </c>
    </row>
    <row r="6847" spans="1:18" x14ac:dyDescent="0.3">
      <c r="A6847">
        <v>4.0999999999999996</v>
      </c>
      <c r="B6847" t="s">
        <v>8235</v>
      </c>
      <c r="C6847" t="s">
        <v>3396</v>
      </c>
      <c r="E6847">
        <v>315</v>
      </c>
      <c r="F6847" t="s">
        <v>12789</v>
      </c>
      <c r="G6847">
        <f t="shared" si="318"/>
        <v>7884.8</v>
      </c>
      <c r="H6847" t="b">
        <f t="shared" si="319"/>
        <v>0</v>
      </c>
      <c r="I6847" t="s">
        <v>15</v>
      </c>
      <c r="J6847">
        <f t="shared" si="320"/>
        <v>10000</v>
      </c>
      <c r="K6847" t="s">
        <v>16</v>
      </c>
      <c r="L6847">
        <v>0</v>
      </c>
      <c r="M6847">
        <f>Googleplaystore[[#This Row],[Installed]]*Googleplaystore[[#This Row],[Price]]</f>
        <v>0</v>
      </c>
      <c r="N6847" t="s">
        <v>17</v>
      </c>
      <c r="O6847" t="s">
        <v>2057</v>
      </c>
      <c r="P6847" s="1">
        <v>43299</v>
      </c>
      <c r="Q6847" s="16">
        <v>6.95</v>
      </c>
      <c r="R6847" t="s">
        <v>36</v>
      </c>
    </row>
    <row r="6848" spans="1:18" x14ac:dyDescent="0.3">
      <c r="A6848">
        <v>4.4000000000000004</v>
      </c>
      <c r="B6848" t="s">
        <v>8236</v>
      </c>
      <c r="C6848" t="s">
        <v>2367</v>
      </c>
      <c r="E6848">
        <v>211</v>
      </c>
      <c r="F6848" t="s">
        <v>12346</v>
      </c>
      <c r="G6848">
        <f t="shared" si="318"/>
        <v>6963.2</v>
      </c>
      <c r="H6848" t="b">
        <f t="shared" si="319"/>
        <v>0</v>
      </c>
      <c r="I6848" t="s">
        <v>15</v>
      </c>
      <c r="J6848">
        <f t="shared" si="320"/>
        <v>10000</v>
      </c>
      <c r="K6848" t="s">
        <v>16</v>
      </c>
      <c r="L6848">
        <v>0</v>
      </c>
      <c r="M6848">
        <f>Googleplaystore[[#This Row],[Installed]]*Googleplaystore[[#This Row],[Price]]</f>
        <v>0</v>
      </c>
      <c r="N6848" t="s">
        <v>17</v>
      </c>
      <c r="O6848" t="s">
        <v>901</v>
      </c>
      <c r="P6848" s="1">
        <v>42556</v>
      </c>
      <c r="Q6848" s="16">
        <v>2</v>
      </c>
      <c r="R6848" t="s">
        <v>20</v>
      </c>
    </row>
    <row r="6849" spans="1:18" x14ac:dyDescent="0.3">
      <c r="A6849">
        <v>0</v>
      </c>
      <c r="B6849" t="s">
        <v>8237</v>
      </c>
      <c r="C6849" t="s">
        <v>4289</v>
      </c>
      <c r="E6849">
        <v>0</v>
      </c>
      <c r="F6849" t="s">
        <v>12259</v>
      </c>
      <c r="G6849">
        <f t="shared" si="318"/>
        <v>3481.6</v>
      </c>
      <c r="H6849" t="b">
        <f t="shared" si="319"/>
        <v>0</v>
      </c>
      <c r="I6849" t="s">
        <v>665</v>
      </c>
      <c r="J6849">
        <f t="shared" si="320"/>
        <v>100</v>
      </c>
      <c r="K6849" t="s">
        <v>16</v>
      </c>
      <c r="L6849">
        <v>0</v>
      </c>
      <c r="M6849">
        <f>Googleplaystore[[#This Row],[Installed]]*Googleplaystore[[#This Row],[Price]]</f>
        <v>0</v>
      </c>
      <c r="N6849" t="s">
        <v>30</v>
      </c>
      <c r="O6849" t="s">
        <v>4290</v>
      </c>
      <c r="P6849" s="1">
        <v>43202</v>
      </c>
      <c r="Q6849" s="16">
        <v>8.1</v>
      </c>
      <c r="R6849" t="s">
        <v>20</v>
      </c>
    </row>
    <row r="6850" spans="1:18" x14ac:dyDescent="0.3">
      <c r="A6850">
        <v>0</v>
      </c>
      <c r="B6850" t="s">
        <v>8238</v>
      </c>
      <c r="C6850" t="s">
        <v>3677</v>
      </c>
      <c r="E6850">
        <v>0</v>
      </c>
      <c r="F6850" t="s">
        <v>12551</v>
      </c>
      <c r="G6850">
        <f t="shared" si="318"/>
        <v>1433.6</v>
      </c>
      <c r="H6850" t="b">
        <f t="shared" si="319"/>
        <v>0</v>
      </c>
      <c r="I6850" t="s">
        <v>663</v>
      </c>
      <c r="J6850">
        <f t="shared" si="320"/>
        <v>50</v>
      </c>
      <c r="K6850" t="s">
        <v>16</v>
      </c>
      <c r="L6850">
        <v>0</v>
      </c>
      <c r="M6850">
        <f>Googleplaystore[[#This Row],[Installed]]*Googleplaystore[[#This Row],[Price]]</f>
        <v>0</v>
      </c>
      <c r="N6850" t="s">
        <v>17</v>
      </c>
      <c r="O6850" t="s">
        <v>3678</v>
      </c>
      <c r="P6850" s="1">
        <v>42882</v>
      </c>
      <c r="Q6850" s="16">
        <v>1</v>
      </c>
      <c r="R6850" t="s">
        <v>50</v>
      </c>
    </row>
    <row r="6851" spans="1:18" x14ac:dyDescent="0.3">
      <c r="A6851">
        <v>4</v>
      </c>
      <c r="B6851" t="s">
        <v>8239</v>
      </c>
      <c r="C6851" t="s">
        <v>2367</v>
      </c>
      <c r="E6851">
        <v>8</v>
      </c>
      <c r="F6851" t="s">
        <v>12241</v>
      </c>
      <c r="G6851">
        <f t="shared" ref="G6851:G6914" si="321">IF(ISNUMBER(SEARCH("M",F6851)), VALUE(LEFT(F6851, LEN(F6851)-1) *1024))</f>
        <v>3686.4</v>
      </c>
      <c r="H6851" t="b">
        <f t="shared" ref="H6851:H6914" si="322">IF(ISNUMBER(SEARCH("K",F6851)), VALUE(LEFT(F6851, LEN(F6851)-1)))</f>
        <v>0</v>
      </c>
      <c r="I6851" t="s">
        <v>816</v>
      </c>
      <c r="J6851">
        <f t="shared" ref="J6851:J6914" si="323">IF(ISNUMBER(SEARCH("+", I6851)), VALUE(SUBSTITUTE(I6851, "+", "")), I6851)</f>
        <v>500</v>
      </c>
      <c r="K6851" t="s">
        <v>16</v>
      </c>
      <c r="L6851">
        <v>0</v>
      </c>
      <c r="M6851">
        <f>Googleplaystore[[#This Row],[Installed]]*Googleplaystore[[#This Row],[Price]]</f>
        <v>0</v>
      </c>
      <c r="N6851" t="s">
        <v>17</v>
      </c>
      <c r="O6851" t="s">
        <v>1077</v>
      </c>
      <c r="P6851" s="1">
        <v>43270</v>
      </c>
      <c r="Q6851" s="16">
        <v>8.1</v>
      </c>
      <c r="R6851" t="s">
        <v>20</v>
      </c>
    </row>
    <row r="6852" spans="1:18" x14ac:dyDescent="0.3">
      <c r="A6852">
        <v>5</v>
      </c>
      <c r="B6852" t="s">
        <v>8240</v>
      </c>
      <c r="C6852" t="s">
        <v>2367</v>
      </c>
      <c r="E6852">
        <v>7</v>
      </c>
      <c r="F6852" t="s">
        <v>12353</v>
      </c>
      <c r="G6852">
        <f t="shared" si="321"/>
        <v>2355.1999999999998</v>
      </c>
      <c r="H6852" t="b">
        <f t="shared" si="322"/>
        <v>0</v>
      </c>
      <c r="I6852" t="s">
        <v>482</v>
      </c>
      <c r="J6852">
        <f t="shared" si="323"/>
        <v>1000</v>
      </c>
      <c r="K6852" t="s">
        <v>16</v>
      </c>
      <c r="L6852">
        <v>0</v>
      </c>
      <c r="M6852">
        <f>Googleplaystore[[#This Row],[Installed]]*Googleplaystore[[#This Row],[Price]]</f>
        <v>0</v>
      </c>
      <c r="N6852" t="s">
        <v>17</v>
      </c>
      <c r="O6852" t="s">
        <v>901</v>
      </c>
      <c r="P6852" s="1">
        <v>43245</v>
      </c>
      <c r="Q6852" s="16">
        <v>1</v>
      </c>
      <c r="R6852" t="s">
        <v>20</v>
      </c>
    </row>
    <row r="6853" spans="1:18" x14ac:dyDescent="0.3">
      <c r="A6853">
        <v>5</v>
      </c>
      <c r="B6853" t="s">
        <v>8241</v>
      </c>
      <c r="C6853" t="s">
        <v>2367</v>
      </c>
      <c r="E6853">
        <v>8</v>
      </c>
      <c r="F6853" t="s">
        <v>12177</v>
      </c>
      <c r="G6853">
        <f t="shared" si="321"/>
        <v>14336</v>
      </c>
      <c r="H6853" t="b">
        <f t="shared" si="322"/>
        <v>0</v>
      </c>
      <c r="I6853" t="s">
        <v>838</v>
      </c>
      <c r="J6853">
        <f t="shared" si="323"/>
        <v>10</v>
      </c>
      <c r="K6853" t="s">
        <v>16</v>
      </c>
      <c r="L6853">
        <v>0</v>
      </c>
      <c r="M6853">
        <f>Googleplaystore[[#This Row],[Installed]]*Googleplaystore[[#This Row],[Price]]</f>
        <v>0</v>
      </c>
      <c r="N6853" t="s">
        <v>17</v>
      </c>
      <c r="O6853" t="s">
        <v>901</v>
      </c>
      <c r="P6853" s="1">
        <v>43313</v>
      </c>
      <c r="Q6853" s="16">
        <v>1.1000000000000001</v>
      </c>
      <c r="R6853" t="s">
        <v>32</v>
      </c>
    </row>
    <row r="6854" spans="1:18" x14ac:dyDescent="0.3">
      <c r="A6854">
        <v>0</v>
      </c>
      <c r="B6854" t="s">
        <v>8242</v>
      </c>
      <c r="C6854" t="s">
        <v>2367</v>
      </c>
      <c r="E6854">
        <v>0</v>
      </c>
      <c r="F6854" t="s">
        <v>13033</v>
      </c>
      <c r="G6854">
        <f t="shared" si="321"/>
        <v>101376</v>
      </c>
      <c r="H6854" t="b">
        <f t="shared" si="322"/>
        <v>0</v>
      </c>
      <c r="I6854" t="s">
        <v>663</v>
      </c>
      <c r="J6854">
        <f t="shared" si="323"/>
        <v>50</v>
      </c>
      <c r="K6854" t="s">
        <v>16</v>
      </c>
      <c r="L6854">
        <v>0</v>
      </c>
      <c r="M6854">
        <f>Googleplaystore[[#This Row],[Installed]]*Googleplaystore[[#This Row],[Price]]</f>
        <v>0</v>
      </c>
      <c r="N6854" t="s">
        <v>17</v>
      </c>
      <c r="O6854" t="s">
        <v>1077</v>
      </c>
      <c r="P6854" s="1">
        <v>43214</v>
      </c>
      <c r="Q6854" s="16">
        <v>1</v>
      </c>
      <c r="R6854" t="s">
        <v>50</v>
      </c>
    </row>
    <row r="6855" spans="1:18" x14ac:dyDescent="0.3">
      <c r="A6855">
        <v>3.8</v>
      </c>
      <c r="B6855" t="s">
        <v>8243</v>
      </c>
      <c r="C6855" t="s">
        <v>2367</v>
      </c>
      <c r="E6855">
        <v>28</v>
      </c>
      <c r="F6855" t="s">
        <v>13455</v>
      </c>
      <c r="G6855">
        <f t="shared" si="321"/>
        <v>4198.3999999999996</v>
      </c>
      <c r="H6855" t="b">
        <f t="shared" si="322"/>
        <v>0</v>
      </c>
      <c r="I6855" t="s">
        <v>482</v>
      </c>
      <c r="J6855">
        <f t="shared" si="323"/>
        <v>1000</v>
      </c>
      <c r="K6855" t="s">
        <v>16</v>
      </c>
      <c r="L6855">
        <v>0</v>
      </c>
      <c r="M6855">
        <f>Googleplaystore[[#This Row],[Installed]]*Googleplaystore[[#This Row],[Price]]</f>
        <v>0</v>
      </c>
      <c r="N6855" t="s">
        <v>30</v>
      </c>
      <c r="O6855" t="s">
        <v>901</v>
      </c>
      <c r="P6855" s="1">
        <v>43031</v>
      </c>
      <c r="Q6855" s="16">
        <v>7.2</v>
      </c>
      <c r="R6855" t="s">
        <v>39</v>
      </c>
    </row>
    <row r="6856" spans="1:18" x14ac:dyDescent="0.3">
      <c r="A6856">
        <v>4.3</v>
      </c>
      <c r="B6856" t="s">
        <v>8244</v>
      </c>
      <c r="C6856" t="s">
        <v>4289</v>
      </c>
      <c r="E6856">
        <v>2746</v>
      </c>
      <c r="F6856" t="s">
        <v>12179</v>
      </c>
      <c r="G6856">
        <f t="shared" si="321"/>
        <v>8908.7999999999993</v>
      </c>
      <c r="H6856" t="b">
        <f t="shared" si="322"/>
        <v>0</v>
      </c>
      <c r="I6856" t="s">
        <v>34</v>
      </c>
      <c r="J6856">
        <f t="shared" si="323"/>
        <v>100000</v>
      </c>
      <c r="K6856" t="s">
        <v>16</v>
      </c>
      <c r="L6856">
        <v>0</v>
      </c>
      <c r="M6856">
        <f>Googleplaystore[[#This Row],[Installed]]*Googleplaystore[[#This Row],[Price]]</f>
        <v>0</v>
      </c>
      <c r="N6856" t="s">
        <v>17</v>
      </c>
      <c r="O6856" t="s">
        <v>4290</v>
      </c>
      <c r="P6856" s="1">
        <v>43199</v>
      </c>
      <c r="Q6856" s="16">
        <v>3.2</v>
      </c>
      <c r="R6856" t="s">
        <v>50</v>
      </c>
    </row>
    <row r="6857" spans="1:18" x14ac:dyDescent="0.3">
      <c r="A6857">
        <v>4.7</v>
      </c>
      <c r="B6857" t="s">
        <v>8245</v>
      </c>
      <c r="C6857" t="s">
        <v>2367</v>
      </c>
      <c r="E6857">
        <v>6</v>
      </c>
      <c r="F6857" t="s">
        <v>12251</v>
      </c>
      <c r="G6857">
        <f t="shared" si="321"/>
        <v>2560</v>
      </c>
      <c r="H6857" t="b">
        <f t="shared" si="322"/>
        <v>0</v>
      </c>
      <c r="I6857" t="s">
        <v>482</v>
      </c>
      <c r="J6857">
        <f t="shared" si="323"/>
        <v>1000</v>
      </c>
      <c r="K6857" t="s">
        <v>16</v>
      </c>
      <c r="L6857">
        <v>0</v>
      </c>
      <c r="M6857">
        <f>Googleplaystore[[#This Row],[Installed]]*Googleplaystore[[#This Row],[Price]]</f>
        <v>0</v>
      </c>
      <c r="N6857" t="s">
        <v>30</v>
      </c>
      <c r="O6857" t="s">
        <v>1077</v>
      </c>
      <c r="P6857" s="1">
        <v>42174</v>
      </c>
      <c r="Q6857" s="16">
        <v>2.7</v>
      </c>
      <c r="R6857" t="s">
        <v>46</v>
      </c>
    </row>
    <row r="6858" spans="1:18" x14ac:dyDescent="0.3">
      <c r="A6858">
        <v>4.5</v>
      </c>
      <c r="B6858" t="s">
        <v>8246</v>
      </c>
      <c r="C6858" t="s">
        <v>4289</v>
      </c>
      <c r="E6858">
        <v>12</v>
      </c>
      <c r="F6858" t="s">
        <v>12262</v>
      </c>
      <c r="G6858">
        <f t="shared" si="321"/>
        <v>2969.6</v>
      </c>
      <c r="H6858" t="b">
        <f t="shared" si="322"/>
        <v>0</v>
      </c>
      <c r="I6858" t="s">
        <v>60</v>
      </c>
      <c r="J6858">
        <f t="shared" si="323"/>
        <v>5000</v>
      </c>
      <c r="K6858" t="s">
        <v>16</v>
      </c>
      <c r="L6858">
        <v>0</v>
      </c>
      <c r="M6858">
        <f>Googleplaystore[[#This Row],[Installed]]*Googleplaystore[[#This Row],[Price]]</f>
        <v>0</v>
      </c>
      <c r="N6858" t="s">
        <v>17</v>
      </c>
      <c r="O6858" t="s">
        <v>4290</v>
      </c>
      <c r="P6858" s="1">
        <v>43134</v>
      </c>
      <c r="Q6858" s="16">
        <v>1.1000000000000001</v>
      </c>
      <c r="R6858" t="s">
        <v>50</v>
      </c>
    </row>
    <row r="6859" spans="1:18" x14ac:dyDescent="0.3">
      <c r="A6859">
        <v>4.4000000000000004</v>
      </c>
      <c r="B6859" t="s">
        <v>8247</v>
      </c>
      <c r="C6859" t="s">
        <v>2367</v>
      </c>
      <c r="E6859">
        <v>31</v>
      </c>
      <c r="F6859" t="s">
        <v>12428</v>
      </c>
      <c r="G6859">
        <f t="shared" si="321"/>
        <v>4403.2</v>
      </c>
      <c r="H6859" t="b">
        <f t="shared" si="322"/>
        <v>0</v>
      </c>
      <c r="I6859" t="s">
        <v>482</v>
      </c>
      <c r="J6859">
        <f t="shared" si="323"/>
        <v>1000</v>
      </c>
      <c r="K6859" t="s">
        <v>16</v>
      </c>
      <c r="L6859">
        <v>0</v>
      </c>
      <c r="M6859">
        <f>Googleplaystore[[#This Row],[Installed]]*Googleplaystore[[#This Row],[Price]]</f>
        <v>0</v>
      </c>
      <c r="N6859" t="s">
        <v>17</v>
      </c>
      <c r="O6859" t="s">
        <v>1077</v>
      </c>
      <c r="P6859" s="1">
        <v>43254</v>
      </c>
      <c r="Q6859" s="16">
        <v>1.1000000000000001</v>
      </c>
      <c r="R6859" t="s">
        <v>53</v>
      </c>
    </row>
    <row r="6860" spans="1:18" x14ac:dyDescent="0.3">
      <c r="A6860">
        <v>4.7</v>
      </c>
      <c r="B6860" t="s">
        <v>8248</v>
      </c>
      <c r="C6860" t="s">
        <v>3533</v>
      </c>
      <c r="E6860">
        <v>213</v>
      </c>
      <c r="F6860" t="s">
        <v>12212</v>
      </c>
      <c r="G6860">
        <f t="shared" si="321"/>
        <v>6246.4</v>
      </c>
      <c r="H6860" t="b">
        <f t="shared" si="322"/>
        <v>0</v>
      </c>
      <c r="I6860" t="s">
        <v>60</v>
      </c>
      <c r="J6860">
        <f t="shared" si="323"/>
        <v>5000</v>
      </c>
      <c r="K6860" t="s">
        <v>383</v>
      </c>
      <c r="L6860" s="2">
        <v>3.99</v>
      </c>
      <c r="M6860">
        <f>Googleplaystore[[#This Row],[Installed]]*Googleplaystore[[#This Row],[Price]]</f>
        <v>19950</v>
      </c>
      <c r="N6860" t="s">
        <v>17</v>
      </c>
      <c r="O6860" t="s">
        <v>3534</v>
      </c>
      <c r="P6860" s="1">
        <v>43317</v>
      </c>
      <c r="Q6860" s="16" t="s">
        <v>8249</v>
      </c>
      <c r="R6860" t="s">
        <v>36</v>
      </c>
    </row>
    <row r="6861" spans="1:18" x14ac:dyDescent="0.3">
      <c r="A6861">
        <v>4.4000000000000004</v>
      </c>
      <c r="B6861" t="s">
        <v>3967</v>
      </c>
      <c r="C6861" t="s">
        <v>3958</v>
      </c>
      <c r="E6861">
        <v>228755</v>
      </c>
      <c r="F6861" t="s">
        <v>31</v>
      </c>
      <c r="G6861" t="b">
        <f t="shared" si="321"/>
        <v>0</v>
      </c>
      <c r="H6861" t="b">
        <f t="shared" si="322"/>
        <v>0</v>
      </c>
      <c r="I6861" t="s">
        <v>55</v>
      </c>
      <c r="J6861">
        <f t="shared" si="323"/>
        <v>10000000</v>
      </c>
      <c r="K6861" t="s">
        <v>16</v>
      </c>
      <c r="L6861">
        <v>0</v>
      </c>
      <c r="M6861">
        <f>Googleplaystore[[#This Row],[Installed]]*Googleplaystore[[#This Row],[Price]]</f>
        <v>0</v>
      </c>
      <c r="N6861" t="s">
        <v>17</v>
      </c>
      <c r="O6861" t="s">
        <v>3959</v>
      </c>
      <c r="P6861" s="1">
        <v>43300</v>
      </c>
      <c r="Q6861" s="16" t="s">
        <v>8250</v>
      </c>
      <c r="R6861" t="s">
        <v>31</v>
      </c>
    </row>
    <row r="6862" spans="1:18" x14ac:dyDescent="0.3">
      <c r="A6862">
        <v>3.7</v>
      </c>
      <c r="B6862" t="s">
        <v>8251</v>
      </c>
      <c r="C6862" t="s">
        <v>4289</v>
      </c>
      <c r="E6862">
        <v>4379</v>
      </c>
      <c r="F6862" t="s">
        <v>31</v>
      </c>
      <c r="G6862" t="b">
        <f t="shared" si="321"/>
        <v>0</v>
      </c>
      <c r="H6862" t="b">
        <f t="shared" si="322"/>
        <v>0</v>
      </c>
      <c r="I6862" t="s">
        <v>42</v>
      </c>
      <c r="J6862">
        <f t="shared" si="323"/>
        <v>1000000</v>
      </c>
      <c r="K6862" t="s">
        <v>16</v>
      </c>
      <c r="L6862">
        <v>0</v>
      </c>
      <c r="M6862">
        <f>Googleplaystore[[#This Row],[Installed]]*Googleplaystore[[#This Row],[Price]]</f>
        <v>0</v>
      </c>
      <c r="N6862" t="s">
        <v>30</v>
      </c>
      <c r="O6862" t="s">
        <v>4290</v>
      </c>
      <c r="P6862" s="1">
        <v>43315</v>
      </c>
      <c r="Q6862" s="16">
        <v>0</v>
      </c>
      <c r="R6862" t="s">
        <v>31</v>
      </c>
    </row>
    <row r="6863" spans="1:18" x14ac:dyDescent="0.3">
      <c r="A6863">
        <v>4.3</v>
      </c>
      <c r="B6863" t="s">
        <v>8252</v>
      </c>
      <c r="C6863" t="s">
        <v>2367</v>
      </c>
      <c r="E6863">
        <v>3146</v>
      </c>
      <c r="F6863" t="s">
        <v>31</v>
      </c>
      <c r="G6863" t="b">
        <f t="shared" si="321"/>
        <v>0</v>
      </c>
      <c r="H6863" t="b">
        <f t="shared" si="322"/>
        <v>0</v>
      </c>
      <c r="I6863" t="s">
        <v>34</v>
      </c>
      <c r="J6863">
        <f t="shared" si="323"/>
        <v>100000</v>
      </c>
      <c r="K6863" t="s">
        <v>16</v>
      </c>
      <c r="L6863">
        <v>0</v>
      </c>
      <c r="M6863">
        <f>Googleplaystore[[#This Row],[Installed]]*Googleplaystore[[#This Row],[Price]]</f>
        <v>0</v>
      </c>
      <c r="N6863" t="s">
        <v>17</v>
      </c>
      <c r="O6863" t="s">
        <v>8253</v>
      </c>
      <c r="P6863" s="1">
        <v>43131</v>
      </c>
      <c r="Q6863" s="16" t="s">
        <v>8254</v>
      </c>
      <c r="R6863" t="s">
        <v>50</v>
      </c>
    </row>
    <row r="6864" spans="1:18" x14ac:dyDescent="0.3">
      <c r="A6864">
        <v>0</v>
      </c>
      <c r="B6864" t="s">
        <v>8255</v>
      </c>
      <c r="C6864" t="s">
        <v>4169</v>
      </c>
      <c r="E6864">
        <v>15</v>
      </c>
      <c r="F6864" t="s">
        <v>31</v>
      </c>
      <c r="G6864" t="b">
        <f t="shared" si="321"/>
        <v>0</v>
      </c>
      <c r="H6864" t="b">
        <f t="shared" si="322"/>
        <v>0</v>
      </c>
      <c r="I6864" t="s">
        <v>816</v>
      </c>
      <c r="J6864">
        <f t="shared" si="323"/>
        <v>500</v>
      </c>
      <c r="K6864" t="s">
        <v>383</v>
      </c>
      <c r="L6864" s="2">
        <v>2.99</v>
      </c>
      <c r="M6864">
        <f>Googleplaystore[[#This Row],[Installed]]*Googleplaystore[[#This Row],[Price]]</f>
        <v>1495</v>
      </c>
      <c r="N6864" t="s">
        <v>17</v>
      </c>
      <c r="O6864" t="s">
        <v>4170</v>
      </c>
      <c r="P6864" s="1">
        <v>42591</v>
      </c>
      <c r="Q6864" s="16">
        <v>0</v>
      </c>
      <c r="R6864" t="s">
        <v>31</v>
      </c>
    </row>
    <row r="6865" spans="1:18" x14ac:dyDescent="0.3">
      <c r="A6865">
        <v>4</v>
      </c>
      <c r="B6865" t="s">
        <v>8256</v>
      </c>
      <c r="C6865" t="s">
        <v>2367</v>
      </c>
      <c r="E6865">
        <v>179</v>
      </c>
      <c r="F6865" t="s">
        <v>12177</v>
      </c>
      <c r="G6865">
        <f t="shared" si="321"/>
        <v>14336</v>
      </c>
      <c r="H6865" t="b">
        <f t="shared" si="322"/>
        <v>0</v>
      </c>
      <c r="I6865" t="s">
        <v>38</v>
      </c>
      <c r="J6865">
        <f t="shared" si="323"/>
        <v>50000</v>
      </c>
      <c r="K6865" t="s">
        <v>383</v>
      </c>
      <c r="L6865" s="2">
        <v>0.99</v>
      </c>
      <c r="M6865">
        <f>Googleplaystore[[#This Row],[Installed]]*Googleplaystore[[#This Row],[Price]]</f>
        <v>49500</v>
      </c>
      <c r="N6865" t="s">
        <v>17</v>
      </c>
      <c r="O6865" t="s">
        <v>2038</v>
      </c>
      <c r="P6865" s="1">
        <v>43208</v>
      </c>
      <c r="Q6865" s="16">
        <v>0</v>
      </c>
      <c r="R6865" t="s">
        <v>53</v>
      </c>
    </row>
    <row r="6866" spans="1:18" x14ac:dyDescent="0.3">
      <c r="A6866">
        <v>3.9</v>
      </c>
      <c r="B6866" t="s">
        <v>8257</v>
      </c>
      <c r="C6866" t="s">
        <v>4289</v>
      </c>
      <c r="E6866">
        <v>45</v>
      </c>
      <c r="F6866" t="s">
        <v>12222</v>
      </c>
      <c r="G6866">
        <f t="shared" si="321"/>
        <v>15360</v>
      </c>
      <c r="H6866" t="b">
        <f t="shared" si="322"/>
        <v>0</v>
      </c>
      <c r="I6866" t="s">
        <v>60</v>
      </c>
      <c r="J6866">
        <f t="shared" si="323"/>
        <v>5000</v>
      </c>
      <c r="K6866" t="s">
        <v>16</v>
      </c>
      <c r="L6866">
        <v>0</v>
      </c>
      <c r="M6866">
        <f>Googleplaystore[[#This Row],[Installed]]*Googleplaystore[[#This Row],[Price]]</f>
        <v>0</v>
      </c>
      <c r="N6866" t="s">
        <v>17</v>
      </c>
      <c r="O6866" t="s">
        <v>4290</v>
      </c>
      <c r="P6866" s="1">
        <v>43151</v>
      </c>
      <c r="Q6866" s="16" t="s">
        <v>8258</v>
      </c>
      <c r="R6866" t="s">
        <v>36</v>
      </c>
    </row>
    <row r="6867" spans="1:18" x14ac:dyDescent="0.3">
      <c r="A6867">
        <v>0</v>
      </c>
      <c r="B6867" t="s">
        <v>8259</v>
      </c>
      <c r="C6867" t="s">
        <v>3396</v>
      </c>
      <c r="E6867">
        <v>0</v>
      </c>
      <c r="F6867" t="s">
        <v>12794</v>
      </c>
      <c r="G6867">
        <f t="shared" si="321"/>
        <v>6451.2</v>
      </c>
      <c r="H6867" t="b">
        <f t="shared" si="322"/>
        <v>0</v>
      </c>
      <c r="I6867" t="s">
        <v>881</v>
      </c>
      <c r="J6867">
        <f t="shared" si="323"/>
        <v>5</v>
      </c>
      <c r="K6867" t="s">
        <v>383</v>
      </c>
      <c r="L6867" s="2">
        <v>1.99</v>
      </c>
      <c r="M6867">
        <f>Googleplaystore[[#This Row],[Installed]]*Googleplaystore[[#This Row],[Price]]</f>
        <v>9.9499999999999993</v>
      </c>
      <c r="N6867" t="s">
        <v>17</v>
      </c>
      <c r="O6867" t="s">
        <v>2057</v>
      </c>
      <c r="P6867" s="1">
        <v>43306</v>
      </c>
      <c r="Q6867" s="16" t="s">
        <v>1361</v>
      </c>
      <c r="R6867" t="s">
        <v>53</v>
      </c>
    </row>
    <row r="6868" spans="1:18" x14ac:dyDescent="0.3">
      <c r="A6868">
        <v>4.9000000000000004</v>
      </c>
      <c r="B6868" t="s">
        <v>8260</v>
      </c>
      <c r="C6868" t="s">
        <v>3837</v>
      </c>
      <c r="E6868">
        <v>88</v>
      </c>
      <c r="F6868" t="s">
        <v>12479</v>
      </c>
      <c r="G6868">
        <f t="shared" si="321"/>
        <v>67584</v>
      </c>
      <c r="H6868" t="b">
        <f t="shared" si="322"/>
        <v>0</v>
      </c>
      <c r="I6868" t="s">
        <v>482</v>
      </c>
      <c r="J6868">
        <f t="shared" si="323"/>
        <v>1000</v>
      </c>
      <c r="K6868" t="s">
        <v>383</v>
      </c>
      <c r="L6868" s="2">
        <v>0.99</v>
      </c>
      <c r="M6868">
        <f>Googleplaystore[[#This Row],[Installed]]*Googleplaystore[[#This Row],[Price]]</f>
        <v>990</v>
      </c>
      <c r="N6868" t="s">
        <v>17</v>
      </c>
      <c r="O6868" t="s">
        <v>3838</v>
      </c>
      <c r="P6868" s="1">
        <v>43307</v>
      </c>
      <c r="Q6868" s="16">
        <v>8</v>
      </c>
      <c r="R6868" t="s">
        <v>143</v>
      </c>
    </row>
    <row r="6869" spans="1:18" x14ac:dyDescent="0.3">
      <c r="A6869">
        <v>3.5</v>
      </c>
      <c r="B6869" t="s">
        <v>8261</v>
      </c>
      <c r="C6869" t="s">
        <v>2367</v>
      </c>
      <c r="E6869">
        <v>163</v>
      </c>
      <c r="F6869" t="s">
        <v>12259</v>
      </c>
      <c r="G6869">
        <f t="shared" si="321"/>
        <v>3481.6</v>
      </c>
      <c r="H6869" t="b">
        <f t="shared" si="322"/>
        <v>0</v>
      </c>
      <c r="I6869" t="s">
        <v>482</v>
      </c>
      <c r="J6869">
        <f t="shared" si="323"/>
        <v>1000</v>
      </c>
      <c r="K6869" t="s">
        <v>16</v>
      </c>
      <c r="L6869">
        <v>0</v>
      </c>
      <c r="M6869">
        <f>Googleplaystore[[#This Row],[Installed]]*Googleplaystore[[#This Row],[Price]]</f>
        <v>0</v>
      </c>
      <c r="N6869" t="s">
        <v>17</v>
      </c>
      <c r="O6869" t="s">
        <v>2190</v>
      </c>
      <c r="P6869" s="1">
        <v>42821</v>
      </c>
      <c r="Q6869" s="16">
        <v>1.2</v>
      </c>
      <c r="R6869" t="s">
        <v>20</v>
      </c>
    </row>
    <row r="6870" spans="1:18" x14ac:dyDescent="0.3">
      <c r="A6870">
        <v>3.5</v>
      </c>
      <c r="B6870" t="s">
        <v>8262</v>
      </c>
      <c r="C6870" t="s">
        <v>4289</v>
      </c>
      <c r="E6870">
        <v>14153</v>
      </c>
      <c r="F6870" t="s">
        <v>31</v>
      </c>
      <c r="G6870" t="b">
        <f t="shared" si="321"/>
        <v>0</v>
      </c>
      <c r="H6870" t="b">
        <f t="shared" si="322"/>
        <v>0</v>
      </c>
      <c r="I6870" t="s">
        <v>42</v>
      </c>
      <c r="J6870">
        <f t="shared" si="323"/>
        <v>1000000</v>
      </c>
      <c r="K6870" t="s">
        <v>16</v>
      </c>
      <c r="L6870">
        <v>0</v>
      </c>
      <c r="M6870">
        <f>Googleplaystore[[#This Row],[Installed]]*Googleplaystore[[#This Row],[Price]]</f>
        <v>0</v>
      </c>
      <c r="N6870" t="s">
        <v>70</v>
      </c>
      <c r="O6870" t="s">
        <v>4290</v>
      </c>
      <c r="P6870" s="1">
        <v>43315</v>
      </c>
      <c r="Q6870" s="16">
        <v>0</v>
      </c>
      <c r="R6870" t="s">
        <v>31</v>
      </c>
    </row>
    <row r="6871" spans="1:18" x14ac:dyDescent="0.3">
      <c r="A6871">
        <v>0</v>
      </c>
      <c r="B6871" t="s">
        <v>8263</v>
      </c>
      <c r="C6871" t="s">
        <v>2367</v>
      </c>
      <c r="E6871">
        <v>2</v>
      </c>
      <c r="F6871" t="s">
        <v>12699</v>
      </c>
      <c r="G6871">
        <f t="shared" si="321"/>
        <v>77824</v>
      </c>
      <c r="H6871" t="b">
        <f t="shared" si="322"/>
        <v>0</v>
      </c>
      <c r="I6871" t="s">
        <v>663</v>
      </c>
      <c r="J6871">
        <f t="shared" si="323"/>
        <v>50</v>
      </c>
      <c r="K6871" t="s">
        <v>383</v>
      </c>
      <c r="L6871" s="2">
        <v>3.99</v>
      </c>
      <c r="M6871">
        <f>Googleplaystore[[#This Row],[Installed]]*Googleplaystore[[#This Row],[Price]]</f>
        <v>199.5</v>
      </c>
      <c r="N6871" t="s">
        <v>17</v>
      </c>
      <c r="O6871" t="s">
        <v>2376</v>
      </c>
      <c r="P6871" s="1">
        <v>42377</v>
      </c>
      <c r="Q6871" s="16">
        <v>1.01</v>
      </c>
      <c r="R6871" t="s">
        <v>53</v>
      </c>
    </row>
    <row r="6872" spans="1:18" x14ac:dyDescent="0.3">
      <c r="A6872">
        <v>4.4000000000000004</v>
      </c>
      <c r="B6872" t="s">
        <v>8264</v>
      </c>
      <c r="C6872" t="s">
        <v>1893</v>
      </c>
      <c r="E6872">
        <v>10</v>
      </c>
      <c r="F6872" t="s">
        <v>12789</v>
      </c>
      <c r="G6872">
        <f t="shared" si="321"/>
        <v>7884.8</v>
      </c>
      <c r="H6872" t="b">
        <f t="shared" si="322"/>
        <v>0</v>
      </c>
      <c r="I6872" t="s">
        <v>816</v>
      </c>
      <c r="J6872">
        <f t="shared" si="323"/>
        <v>500</v>
      </c>
      <c r="K6872" t="s">
        <v>16</v>
      </c>
      <c r="L6872">
        <v>0</v>
      </c>
      <c r="M6872">
        <f>Googleplaystore[[#This Row],[Installed]]*Googleplaystore[[#This Row],[Price]]</f>
        <v>0</v>
      </c>
      <c r="N6872" t="s">
        <v>30</v>
      </c>
      <c r="O6872" t="s">
        <v>1894</v>
      </c>
      <c r="P6872" s="1">
        <v>43276</v>
      </c>
      <c r="Q6872" s="16" t="s">
        <v>2776</v>
      </c>
      <c r="R6872" t="s">
        <v>50</v>
      </c>
    </row>
    <row r="6873" spans="1:18" x14ac:dyDescent="0.3">
      <c r="A6873">
        <v>4.2</v>
      </c>
      <c r="B6873" t="s">
        <v>8265</v>
      </c>
      <c r="C6873" t="s">
        <v>108</v>
      </c>
      <c r="E6873">
        <v>25</v>
      </c>
      <c r="F6873" t="s">
        <v>12385</v>
      </c>
      <c r="G6873">
        <f t="shared" si="321"/>
        <v>6656</v>
      </c>
      <c r="H6873" t="b">
        <f t="shared" si="322"/>
        <v>0</v>
      </c>
      <c r="I6873" t="s">
        <v>15</v>
      </c>
      <c r="J6873">
        <f t="shared" si="323"/>
        <v>10000</v>
      </c>
      <c r="K6873" t="s">
        <v>16</v>
      </c>
      <c r="L6873">
        <v>0</v>
      </c>
      <c r="M6873">
        <f>Googleplaystore[[#This Row],[Installed]]*Googleplaystore[[#This Row],[Price]]</f>
        <v>0</v>
      </c>
      <c r="N6873" t="s">
        <v>17</v>
      </c>
      <c r="O6873" t="s">
        <v>109</v>
      </c>
      <c r="P6873" s="1">
        <v>42949</v>
      </c>
      <c r="Q6873" s="16">
        <v>1.02</v>
      </c>
      <c r="R6873" t="s">
        <v>32</v>
      </c>
    </row>
    <row r="6874" spans="1:18" x14ac:dyDescent="0.3">
      <c r="A6874">
        <v>0</v>
      </c>
      <c r="B6874" t="s">
        <v>8266</v>
      </c>
      <c r="C6874" t="s">
        <v>2367</v>
      </c>
      <c r="E6874">
        <v>0</v>
      </c>
      <c r="F6874" t="s">
        <v>12177</v>
      </c>
      <c r="G6874">
        <f t="shared" si="321"/>
        <v>14336</v>
      </c>
      <c r="H6874" t="b">
        <f t="shared" si="322"/>
        <v>0</v>
      </c>
      <c r="I6874" t="s">
        <v>838</v>
      </c>
      <c r="J6874">
        <f t="shared" si="323"/>
        <v>10</v>
      </c>
      <c r="K6874" t="s">
        <v>383</v>
      </c>
      <c r="L6874" s="2">
        <v>1.99</v>
      </c>
      <c r="M6874">
        <f>Googleplaystore[[#This Row],[Installed]]*Googleplaystore[[#This Row],[Price]]</f>
        <v>19.899999999999999</v>
      </c>
      <c r="N6874" t="s">
        <v>17</v>
      </c>
      <c r="O6874" t="s">
        <v>901</v>
      </c>
      <c r="P6874" s="1">
        <v>42651</v>
      </c>
      <c r="Q6874" s="16">
        <v>1</v>
      </c>
      <c r="R6874" t="s">
        <v>93</v>
      </c>
    </row>
    <row r="6875" spans="1:18" x14ac:dyDescent="0.3">
      <c r="A6875">
        <v>0</v>
      </c>
      <c r="B6875" t="s">
        <v>8267</v>
      </c>
      <c r="C6875" t="s">
        <v>2965</v>
      </c>
      <c r="E6875">
        <v>62</v>
      </c>
      <c r="F6875" t="s">
        <v>12180</v>
      </c>
      <c r="G6875">
        <f t="shared" si="321"/>
        <v>25600</v>
      </c>
      <c r="H6875" t="b">
        <f t="shared" si="322"/>
        <v>0</v>
      </c>
      <c r="I6875" t="s">
        <v>15</v>
      </c>
      <c r="J6875">
        <f t="shared" si="323"/>
        <v>10000</v>
      </c>
      <c r="K6875" t="s">
        <v>16</v>
      </c>
      <c r="L6875">
        <v>0</v>
      </c>
      <c r="M6875">
        <f>Googleplaystore[[#This Row],[Installed]]*Googleplaystore[[#This Row],[Price]]</f>
        <v>0</v>
      </c>
      <c r="N6875" t="s">
        <v>30</v>
      </c>
      <c r="O6875" t="s">
        <v>2966</v>
      </c>
      <c r="P6875" s="1">
        <v>43223</v>
      </c>
      <c r="Q6875" s="16" t="s">
        <v>8268</v>
      </c>
      <c r="R6875" t="s">
        <v>32</v>
      </c>
    </row>
    <row r="6876" spans="1:18" x14ac:dyDescent="0.3">
      <c r="A6876">
        <v>0</v>
      </c>
      <c r="B6876" t="s">
        <v>8269</v>
      </c>
      <c r="C6876" t="s">
        <v>492</v>
      </c>
      <c r="E6876">
        <v>31</v>
      </c>
      <c r="F6876" t="s">
        <v>31</v>
      </c>
      <c r="G6876" t="b">
        <f t="shared" si="321"/>
        <v>0</v>
      </c>
      <c r="H6876" t="b">
        <f t="shared" si="322"/>
        <v>0</v>
      </c>
      <c r="I6876" t="s">
        <v>60</v>
      </c>
      <c r="J6876">
        <f t="shared" si="323"/>
        <v>5000</v>
      </c>
      <c r="K6876" t="s">
        <v>16</v>
      </c>
      <c r="L6876">
        <v>0</v>
      </c>
      <c r="M6876">
        <f>Googleplaystore[[#This Row],[Installed]]*Googleplaystore[[#This Row],[Price]]</f>
        <v>0</v>
      </c>
      <c r="N6876" t="s">
        <v>17</v>
      </c>
      <c r="O6876" t="s">
        <v>493</v>
      </c>
      <c r="P6876" s="1">
        <v>43218</v>
      </c>
      <c r="Q6876" s="16">
        <v>0</v>
      </c>
      <c r="R6876" t="s">
        <v>31</v>
      </c>
    </row>
    <row r="6877" spans="1:18" x14ac:dyDescent="0.3">
      <c r="A6877">
        <v>4.3</v>
      </c>
      <c r="B6877" t="s">
        <v>8270</v>
      </c>
      <c r="C6877" t="s">
        <v>3958</v>
      </c>
      <c r="E6877">
        <v>21866</v>
      </c>
      <c r="F6877" t="s">
        <v>31</v>
      </c>
      <c r="G6877" t="b">
        <f t="shared" si="321"/>
        <v>0</v>
      </c>
      <c r="H6877" t="b">
        <f t="shared" si="322"/>
        <v>0</v>
      </c>
      <c r="I6877" t="s">
        <v>42</v>
      </c>
      <c r="J6877">
        <f t="shared" si="323"/>
        <v>1000000</v>
      </c>
      <c r="K6877" t="s">
        <v>16</v>
      </c>
      <c r="L6877">
        <v>0</v>
      </c>
      <c r="M6877">
        <f>Googleplaystore[[#This Row],[Installed]]*Googleplaystore[[#This Row],[Price]]</f>
        <v>0</v>
      </c>
      <c r="N6877" t="s">
        <v>17</v>
      </c>
      <c r="O6877" t="s">
        <v>3959</v>
      </c>
      <c r="P6877" s="1">
        <v>43316</v>
      </c>
      <c r="Q6877" s="16" t="s">
        <v>8271</v>
      </c>
      <c r="R6877" t="s">
        <v>31</v>
      </c>
    </row>
    <row r="6878" spans="1:18" x14ac:dyDescent="0.3">
      <c r="A6878">
        <v>0</v>
      </c>
      <c r="B6878" t="s">
        <v>8272</v>
      </c>
      <c r="C6878" t="s">
        <v>239</v>
      </c>
      <c r="E6878">
        <v>0</v>
      </c>
      <c r="F6878" t="s">
        <v>12551</v>
      </c>
      <c r="G6878">
        <f t="shared" si="321"/>
        <v>1433.6</v>
      </c>
      <c r="H6878" t="b">
        <f t="shared" si="322"/>
        <v>0</v>
      </c>
      <c r="I6878" t="s">
        <v>838</v>
      </c>
      <c r="J6878">
        <f t="shared" si="323"/>
        <v>10</v>
      </c>
      <c r="K6878" t="s">
        <v>383</v>
      </c>
      <c r="L6878" s="2">
        <v>1.96</v>
      </c>
      <c r="M6878">
        <f>Googleplaystore[[#This Row],[Installed]]*Googleplaystore[[#This Row],[Price]]</f>
        <v>19.600000000000001</v>
      </c>
      <c r="N6878" t="s">
        <v>17</v>
      </c>
      <c r="O6878" t="s">
        <v>241</v>
      </c>
      <c r="P6878" s="1">
        <v>41838</v>
      </c>
      <c r="Q6878" s="16">
        <v>1</v>
      </c>
      <c r="R6878" t="s">
        <v>39</v>
      </c>
    </row>
    <row r="6879" spans="1:18" x14ac:dyDescent="0.3">
      <c r="A6879">
        <v>4.7</v>
      </c>
      <c r="B6879" t="s">
        <v>8273</v>
      </c>
      <c r="C6879" t="s">
        <v>2367</v>
      </c>
      <c r="E6879">
        <v>54</v>
      </c>
      <c r="F6879" t="s">
        <v>12877</v>
      </c>
      <c r="G6879">
        <f t="shared" si="321"/>
        <v>51200</v>
      </c>
      <c r="H6879" t="b">
        <f t="shared" si="322"/>
        <v>0</v>
      </c>
      <c r="I6879" t="s">
        <v>482</v>
      </c>
      <c r="J6879">
        <f t="shared" si="323"/>
        <v>1000</v>
      </c>
      <c r="K6879" t="s">
        <v>383</v>
      </c>
      <c r="L6879" s="2">
        <v>19.399999999999999</v>
      </c>
      <c r="M6879">
        <f>Googleplaystore[[#This Row],[Installed]]*Googleplaystore[[#This Row],[Price]]</f>
        <v>19400</v>
      </c>
      <c r="N6879" t="s">
        <v>17</v>
      </c>
      <c r="O6879" t="s">
        <v>901</v>
      </c>
      <c r="P6879" s="1">
        <v>43057</v>
      </c>
      <c r="Q6879" s="16" t="s">
        <v>3687</v>
      </c>
      <c r="R6879" t="s">
        <v>32</v>
      </c>
    </row>
    <row r="6880" spans="1:18" x14ac:dyDescent="0.3">
      <c r="A6880">
        <v>4.5</v>
      </c>
      <c r="B6880" t="s">
        <v>8274</v>
      </c>
      <c r="C6880" t="s">
        <v>2367</v>
      </c>
      <c r="E6880">
        <v>10</v>
      </c>
      <c r="F6880" t="s">
        <v>12251</v>
      </c>
      <c r="G6880">
        <f t="shared" si="321"/>
        <v>2560</v>
      </c>
      <c r="H6880" t="b">
        <f t="shared" si="322"/>
        <v>0</v>
      </c>
      <c r="I6880" t="s">
        <v>665</v>
      </c>
      <c r="J6880">
        <f t="shared" si="323"/>
        <v>100</v>
      </c>
      <c r="K6880" t="s">
        <v>16</v>
      </c>
      <c r="L6880">
        <v>0</v>
      </c>
      <c r="M6880">
        <f>Googleplaystore[[#This Row],[Installed]]*Googleplaystore[[#This Row],[Price]]</f>
        <v>0</v>
      </c>
      <c r="N6880" t="s">
        <v>17</v>
      </c>
      <c r="O6880" t="s">
        <v>4973</v>
      </c>
      <c r="P6880" s="1">
        <v>43281</v>
      </c>
      <c r="Q6880" s="16" t="s">
        <v>8275</v>
      </c>
      <c r="R6880" t="s">
        <v>645</v>
      </c>
    </row>
    <row r="6881" spans="1:18" x14ac:dyDescent="0.3">
      <c r="A6881">
        <v>4.4000000000000004</v>
      </c>
      <c r="B6881" t="s">
        <v>8276</v>
      </c>
      <c r="C6881" t="s">
        <v>3533</v>
      </c>
      <c r="E6881">
        <v>11514</v>
      </c>
      <c r="F6881" t="s">
        <v>12284</v>
      </c>
      <c r="G6881">
        <f t="shared" si="321"/>
        <v>2252.8000000000002</v>
      </c>
      <c r="H6881" t="b">
        <f t="shared" si="322"/>
        <v>0</v>
      </c>
      <c r="I6881" t="s">
        <v>22</v>
      </c>
      <c r="J6881">
        <f t="shared" si="323"/>
        <v>500000</v>
      </c>
      <c r="K6881" t="s">
        <v>16</v>
      </c>
      <c r="L6881">
        <v>0</v>
      </c>
      <c r="M6881">
        <f>Googleplaystore[[#This Row],[Installed]]*Googleplaystore[[#This Row],[Price]]</f>
        <v>0</v>
      </c>
      <c r="N6881" t="s">
        <v>17</v>
      </c>
      <c r="O6881" t="s">
        <v>3534</v>
      </c>
      <c r="P6881" s="1">
        <v>43188</v>
      </c>
      <c r="Q6881" s="16">
        <v>5.5</v>
      </c>
      <c r="R6881" t="s">
        <v>53</v>
      </c>
    </row>
    <row r="6882" spans="1:18" x14ac:dyDescent="0.3">
      <c r="A6882">
        <v>4.2</v>
      </c>
      <c r="B6882" t="s">
        <v>8277</v>
      </c>
      <c r="C6882" t="s">
        <v>1757</v>
      </c>
      <c r="E6882">
        <v>2543</v>
      </c>
      <c r="F6882" t="s">
        <v>12213</v>
      </c>
      <c r="G6882">
        <f t="shared" si="321"/>
        <v>4710.3999999999996</v>
      </c>
      <c r="H6882" t="b">
        <f t="shared" si="322"/>
        <v>0</v>
      </c>
      <c r="I6882" t="s">
        <v>34</v>
      </c>
      <c r="J6882">
        <f t="shared" si="323"/>
        <v>100000</v>
      </c>
      <c r="K6882" t="s">
        <v>16</v>
      </c>
      <c r="L6882">
        <v>0</v>
      </c>
      <c r="M6882">
        <f>Googleplaystore[[#This Row],[Installed]]*Googleplaystore[[#This Row],[Price]]</f>
        <v>0</v>
      </c>
      <c r="N6882" t="s">
        <v>17</v>
      </c>
      <c r="O6882" t="s">
        <v>1758</v>
      </c>
      <c r="P6882" s="1">
        <v>43308</v>
      </c>
      <c r="Q6882" s="16" t="s">
        <v>8278</v>
      </c>
      <c r="R6882" t="s">
        <v>143</v>
      </c>
    </row>
    <row r="6883" spans="1:18" x14ac:dyDescent="0.3">
      <c r="A6883">
        <v>4.4000000000000004</v>
      </c>
      <c r="B6883" t="s">
        <v>8279</v>
      </c>
      <c r="C6883" t="s">
        <v>3070</v>
      </c>
      <c r="E6883">
        <v>9950</v>
      </c>
      <c r="F6883" t="s">
        <v>12222</v>
      </c>
      <c r="G6883">
        <f t="shared" si="321"/>
        <v>15360</v>
      </c>
      <c r="H6883" t="b">
        <f t="shared" si="322"/>
        <v>0</v>
      </c>
      <c r="I6883" t="s">
        <v>22</v>
      </c>
      <c r="J6883">
        <f t="shared" si="323"/>
        <v>500000</v>
      </c>
      <c r="K6883" t="s">
        <v>16</v>
      </c>
      <c r="L6883">
        <v>0</v>
      </c>
      <c r="M6883">
        <f>Googleplaystore[[#This Row],[Installed]]*Googleplaystore[[#This Row],[Price]]</f>
        <v>0</v>
      </c>
      <c r="N6883" t="s">
        <v>17</v>
      </c>
      <c r="O6883" t="s">
        <v>3071</v>
      </c>
      <c r="P6883" s="1">
        <v>43299</v>
      </c>
      <c r="Q6883" s="16" t="s">
        <v>4143</v>
      </c>
      <c r="R6883" t="s">
        <v>50</v>
      </c>
    </row>
    <row r="6884" spans="1:18" x14ac:dyDescent="0.3">
      <c r="A6884">
        <v>3.3</v>
      </c>
      <c r="B6884" t="s">
        <v>8280</v>
      </c>
      <c r="C6884" t="s">
        <v>1893</v>
      </c>
      <c r="E6884">
        <v>1045</v>
      </c>
      <c r="F6884" t="s">
        <v>12332</v>
      </c>
      <c r="G6884">
        <f t="shared" si="321"/>
        <v>13312</v>
      </c>
      <c r="H6884" t="b">
        <f t="shared" si="322"/>
        <v>0</v>
      </c>
      <c r="I6884" t="s">
        <v>34</v>
      </c>
      <c r="J6884">
        <f t="shared" si="323"/>
        <v>100000</v>
      </c>
      <c r="K6884" t="s">
        <v>16</v>
      </c>
      <c r="L6884">
        <v>0</v>
      </c>
      <c r="M6884">
        <f>Googleplaystore[[#This Row],[Installed]]*Googleplaystore[[#This Row],[Price]]</f>
        <v>0</v>
      </c>
      <c r="N6884" t="s">
        <v>17</v>
      </c>
      <c r="O6884" t="s">
        <v>1894</v>
      </c>
      <c r="P6884" s="1">
        <v>43172</v>
      </c>
      <c r="Q6884" s="16">
        <v>5.0999999999999996</v>
      </c>
      <c r="R6884" t="s">
        <v>53</v>
      </c>
    </row>
    <row r="6885" spans="1:18" x14ac:dyDescent="0.3">
      <c r="A6885">
        <v>4.4000000000000004</v>
      </c>
      <c r="B6885" t="s">
        <v>533</v>
      </c>
      <c r="C6885" t="s">
        <v>492</v>
      </c>
      <c r="E6885">
        <v>63576</v>
      </c>
      <c r="F6885" t="s">
        <v>31</v>
      </c>
      <c r="G6885" t="b">
        <f t="shared" si="321"/>
        <v>0</v>
      </c>
      <c r="H6885" t="b">
        <f t="shared" si="322"/>
        <v>0</v>
      </c>
      <c r="I6885" t="s">
        <v>26</v>
      </c>
      <c r="J6885">
        <f t="shared" si="323"/>
        <v>5000000</v>
      </c>
      <c r="K6885" t="s">
        <v>16</v>
      </c>
      <c r="L6885">
        <v>0</v>
      </c>
      <c r="M6885">
        <f>Googleplaystore[[#This Row],[Installed]]*Googleplaystore[[#This Row],[Price]]</f>
        <v>0</v>
      </c>
      <c r="N6885" t="s">
        <v>17</v>
      </c>
      <c r="O6885" t="s">
        <v>493</v>
      </c>
      <c r="P6885" s="1">
        <v>43314</v>
      </c>
      <c r="Q6885" s="16" t="s">
        <v>534</v>
      </c>
      <c r="R6885" t="s">
        <v>31</v>
      </c>
    </row>
    <row r="6886" spans="1:18" x14ac:dyDescent="0.3">
      <c r="A6886">
        <v>4.9000000000000004</v>
      </c>
      <c r="B6886" t="s">
        <v>8281</v>
      </c>
      <c r="C6886" t="s">
        <v>1893</v>
      </c>
      <c r="E6886">
        <v>66</v>
      </c>
      <c r="F6886" t="s">
        <v>12631</v>
      </c>
      <c r="G6886">
        <f t="shared" si="321"/>
        <v>8294.4</v>
      </c>
      <c r="H6886" t="b">
        <f t="shared" si="322"/>
        <v>0</v>
      </c>
      <c r="I6886" t="s">
        <v>482</v>
      </c>
      <c r="J6886">
        <f t="shared" si="323"/>
        <v>1000</v>
      </c>
      <c r="K6886" t="s">
        <v>16</v>
      </c>
      <c r="L6886">
        <v>0</v>
      </c>
      <c r="M6886">
        <f>Googleplaystore[[#This Row],[Installed]]*Googleplaystore[[#This Row],[Price]]</f>
        <v>0</v>
      </c>
      <c r="N6886" t="s">
        <v>17</v>
      </c>
      <c r="O6886" t="s">
        <v>1894</v>
      </c>
      <c r="P6886" s="1">
        <v>43299</v>
      </c>
      <c r="Q6886" s="16">
        <v>1</v>
      </c>
      <c r="R6886" t="s">
        <v>50</v>
      </c>
    </row>
    <row r="6887" spans="1:18" x14ac:dyDescent="0.3">
      <c r="A6887">
        <v>4.5</v>
      </c>
      <c r="B6887" t="s">
        <v>8282</v>
      </c>
      <c r="C6887" t="s">
        <v>492</v>
      </c>
      <c r="E6887">
        <v>51110</v>
      </c>
      <c r="F6887" t="s">
        <v>31</v>
      </c>
      <c r="G6887" t="b">
        <f t="shared" si="321"/>
        <v>0</v>
      </c>
      <c r="H6887" t="b">
        <f t="shared" si="322"/>
        <v>0</v>
      </c>
      <c r="I6887" t="s">
        <v>42</v>
      </c>
      <c r="J6887">
        <f t="shared" si="323"/>
        <v>1000000</v>
      </c>
      <c r="K6887" t="s">
        <v>383</v>
      </c>
      <c r="L6887" s="2">
        <v>2.99</v>
      </c>
      <c r="M6887">
        <f>Googleplaystore[[#This Row],[Installed]]*Googleplaystore[[#This Row],[Price]]</f>
        <v>2990000</v>
      </c>
      <c r="N6887" t="s">
        <v>17</v>
      </c>
      <c r="O6887" t="s">
        <v>493</v>
      </c>
      <c r="P6887" s="1">
        <v>43315</v>
      </c>
      <c r="Q6887" s="16">
        <v>0</v>
      </c>
      <c r="R6887" t="s">
        <v>31</v>
      </c>
    </row>
    <row r="6888" spans="1:18" x14ac:dyDescent="0.3">
      <c r="A6888">
        <v>4.7</v>
      </c>
      <c r="B6888" t="s">
        <v>8283</v>
      </c>
      <c r="C6888" t="s">
        <v>3677</v>
      </c>
      <c r="E6888">
        <v>17861</v>
      </c>
      <c r="F6888" t="s">
        <v>31</v>
      </c>
      <c r="G6888" t="b">
        <f t="shared" si="321"/>
        <v>0</v>
      </c>
      <c r="H6888" t="b">
        <f t="shared" si="322"/>
        <v>0</v>
      </c>
      <c r="I6888" t="s">
        <v>34</v>
      </c>
      <c r="J6888">
        <f t="shared" si="323"/>
        <v>100000</v>
      </c>
      <c r="K6888" t="s">
        <v>383</v>
      </c>
      <c r="L6888" s="2">
        <v>3.99</v>
      </c>
      <c r="M6888">
        <f>Googleplaystore[[#This Row],[Installed]]*Googleplaystore[[#This Row],[Price]]</f>
        <v>399000</v>
      </c>
      <c r="N6888" t="s">
        <v>17</v>
      </c>
      <c r="O6888" t="s">
        <v>3678</v>
      </c>
      <c r="P6888" s="1">
        <v>43226</v>
      </c>
      <c r="Q6888" s="16">
        <v>0</v>
      </c>
      <c r="R6888" t="s">
        <v>31</v>
      </c>
    </row>
    <row r="6889" spans="1:18" x14ac:dyDescent="0.3">
      <c r="A6889">
        <v>4.7</v>
      </c>
      <c r="B6889" t="s">
        <v>8284</v>
      </c>
      <c r="C6889" t="s">
        <v>2367</v>
      </c>
      <c r="E6889">
        <v>1647</v>
      </c>
      <c r="F6889" t="s">
        <v>12256</v>
      </c>
      <c r="G6889">
        <f t="shared" si="321"/>
        <v>16384</v>
      </c>
      <c r="H6889" t="b">
        <f t="shared" si="322"/>
        <v>0</v>
      </c>
      <c r="I6889" t="s">
        <v>15</v>
      </c>
      <c r="J6889">
        <f t="shared" si="323"/>
        <v>10000</v>
      </c>
      <c r="K6889" t="s">
        <v>383</v>
      </c>
      <c r="L6889" s="2">
        <v>14.99</v>
      </c>
      <c r="M6889">
        <f>Googleplaystore[[#This Row],[Installed]]*Googleplaystore[[#This Row],[Price]]</f>
        <v>149900</v>
      </c>
      <c r="N6889" t="s">
        <v>17</v>
      </c>
      <c r="O6889" t="s">
        <v>2190</v>
      </c>
      <c r="P6889" s="1">
        <v>42794</v>
      </c>
      <c r="Q6889" s="16" t="s">
        <v>373</v>
      </c>
      <c r="R6889" t="s">
        <v>39</v>
      </c>
    </row>
    <row r="6890" spans="1:18" x14ac:dyDescent="0.3">
      <c r="A6890">
        <v>3.9</v>
      </c>
      <c r="B6890" t="s">
        <v>8285</v>
      </c>
      <c r="C6890" t="s">
        <v>4289</v>
      </c>
      <c r="E6890">
        <v>271</v>
      </c>
      <c r="F6890" t="s">
        <v>12569</v>
      </c>
      <c r="G6890">
        <f t="shared" si="321"/>
        <v>9830.4</v>
      </c>
      <c r="H6890" t="b">
        <f t="shared" si="322"/>
        <v>0</v>
      </c>
      <c r="I6890" t="s">
        <v>38</v>
      </c>
      <c r="J6890">
        <f t="shared" si="323"/>
        <v>50000</v>
      </c>
      <c r="K6890" t="s">
        <v>16</v>
      </c>
      <c r="L6890">
        <v>0</v>
      </c>
      <c r="M6890">
        <f>Googleplaystore[[#This Row],[Installed]]*Googleplaystore[[#This Row],[Price]]</f>
        <v>0</v>
      </c>
      <c r="N6890" t="s">
        <v>70</v>
      </c>
      <c r="O6890" t="s">
        <v>4290</v>
      </c>
      <c r="P6890" s="1">
        <v>43299</v>
      </c>
      <c r="Q6890" s="16" t="s">
        <v>426</v>
      </c>
      <c r="R6890" t="s">
        <v>36</v>
      </c>
    </row>
    <row r="6891" spans="1:18" x14ac:dyDescent="0.3">
      <c r="A6891">
        <v>4.7</v>
      </c>
      <c r="B6891" t="s">
        <v>8286</v>
      </c>
      <c r="C6891" t="s">
        <v>3677</v>
      </c>
      <c r="E6891">
        <v>1947</v>
      </c>
      <c r="F6891" t="s">
        <v>31</v>
      </c>
      <c r="G6891" t="b">
        <f t="shared" si="321"/>
        <v>0</v>
      </c>
      <c r="H6891" t="b">
        <f t="shared" si="322"/>
        <v>0</v>
      </c>
      <c r="I6891" t="s">
        <v>15</v>
      </c>
      <c r="J6891">
        <f t="shared" si="323"/>
        <v>10000</v>
      </c>
      <c r="K6891" t="s">
        <v>383</v>
      </c>
      <c r="L6891" s="2">
        <v>3.9</v>
      </c>
      <c r="M6891">
        <f>Googleplaystore[[#This Row],[Installed]]*Googleplaystore[[#This Row],[Price]]</f>
        <v>39000</v>
      </c>
      <c r="N6891" t="s">
        <v>17</v>
      </c>
      <c r="O6891" t="s">
        <v>3678</v>
      </c>
      <c r="P6891" s="1">
        <v>43239</v>
      </c>
      <c r="Q6891" s="16">
        <v>0</v>
      </c>
      <c r="R6891" t="s">
        <v>31</v>
      </c>
    </row>
    <row r="6892" spans="1:18" x14ac:dyDescent="0.3">
      <c r="A6892">
        <v>4.7</v>
      </c>
      <c r="B6892" t="s">
        <v>8287</v>
      </c>
      <c r="C6892" t="s">
        <v>3677</v>
      </c>
      <c r="E6892">
        <v>4928</v>
      </c>
      <c r="F6892" t="s">
        <v>31</v>
      </c>
      <c r="G6892" t="b">
        <f t="shared" si="321"/>
        <v>0</v>
      </c>
      <c r="H6892" t="b">
        <f t="shared" si="322"/>
        <v>0</v>
      </c>
      <c r="I6892" t="s">
        <v>38</v>
      </c>
      <c r="J6892">
        <f t="shared" si="323"/>
        <v>50000</v>
      </c>
      <c r="K6892" t="s">
        <v>383</v>
      </c>
      <c r="L6892" s="2">
        <v>2.99</v>
      </c>
      <c r="M6892">
        <f>Googleplaystore[[#This Row],[Installed]]*Googleplaystore[[#This Row],[Price]]</f>
        <v>149500</v>
      </c>
      <c r="N6892" t="s">
        <v>17</v>
      </c>
      <c r="O6892" t="s">
        <v>3678</v>
      </c>
      <c r="P6892" s="1">
        <v>43309</v>
      </c>
      <c r="Q6892" s="16">
        <v>0</v>
      </c>
      <c r="R6892" t="s">
        <v>31</v>
      </c>
    </row>
    <row r="6893" spans="1:18" x14ac:dyDescent="0.3">
      <c r="A6893">
        <v>0</v>
      </c>
      <c r="B6893" t="s">
        <v>8288</v>
      </c>
      <c r="C6893" t="s">
        <v>2965</v>
      </c>
      <c r="E6893">
        <v>5</v>
      </c>
      <c r="F6893" t="s">
        <v>31</v>
      </c>
      <c r="G6893" t="b">
        <f t="shared" si="321"/>
        <v>0</v>
      </c>
      <c r="H6893" t="b">
        <f t="shared" si="322"/>
        <v>0</v>
      </c>
      <c r="I6893" t="s">
        <v>482</v>
      </c>
      <c r="J6893">
        <f t="shared" si="323"/>
        <v>1000</v>
      </c>
      <c r="K6893" t="s">
        <v>16</v>
      </c>
      <c r="L6893">
        <v>0</v>
      </c>
      <c r="M6893">
        <f>Googleplaystore[[#This Row],[Installed]]*Googleplaystore[[#This Row],[Price]]</f>
        <v>0</v>
      </c>
      <c r="N6893" t="s">
        <v>30</v>
      </c>
      <c r="O6893" t="s">
        <v>2966</v>
      </c>
      <c r="P6893" s="1">
        <v>43262</v>
      </c>
      <c r="Q6893" s="16" t="s">
        <v>1607</v>
      </c>
      <c r="R6893" t="s">
        <v>53</v>
      </c>
    </row>
    <row r="6894" spans="1:18" x14ac:dyDescent="0.3">
      <c r="A6894">
        <v>4.4000000000000004</v>
      </c>
      <c r="B6894" t="s">
        <v>8289</v>
      </c>
      <c r="C6894" t="s">
        <v>309</v>
      </c>
      <c r="E6894">
        <v>36</v>
      </c>
      <c r="F6894" t="s">
        <v>12223</v>
      </c>
      <c r="G6894">
        <f t="shared" si="321"/>
        <v>10240</v>
      </c>
      <c r="H6894" t="b">
        <f t="shared" si="322"/>
        <v>0</v>
      </c>
      <c r="I6894" t="s">
        <v>482</v>
      </c>
      <c r="J6894">
        <f t="shared" si="323"/>
        <v>1000</v>
      </c>
      <c r="K6894" t="s">
        <v>16</v>
      </c>
      <c r="L6894">
        <v>0</v>
      </c>
      <c r="M6894">
        <f>Googleplaystore[[#This Row],[Installed]]*Googleplaystore[[#This Row],[Price]]</f>
        <v>0</v>
      </c>
      <c r="N6894" t="s">
        <v>17</v>
      </c>
      <c r="O6894" t="s">
        <v>310</v>
      </c>
      <c r="P6894" s="1">
        <v>43185</v>
      </c>
      <c r="Q6894" s="16" t="s">
        <v>885</v>
      </c>
      <c r="R6894" t="s">
        <v>50</v>
      </c>
    </row>
    <row r="6895" spans="1:18" x14ac:dyDescent="0.3">
      <c r="A6895">
        <v>4.8</v>
      </c>
      <c r="B6895" t="s">
        <v>8290</v>
      </c>
      <c r="C6895" t="s">
        <v>2012</v>
      </c>
      <c r="E6895">
        <v>35</v>
      </c>
      <c r="F6895" t="s">
        <v>12186</v>
      </c>
      <c r="G6895">
        <f t="shared" si="321"/>
        <v>3174.4</v>
      </c>
      <c r="H6895" t="b">
        <f t="shared" si="322"/>
        <v>0</v>
      </c>
      <c r="I6895" t="s">
        <v>15</v>
      </c>
      <c r="J6895">
        <f t="shared" si="323"/>
        <v>10000</v>
      </c>
      <c r="K6895" t="s">
        <v>16</v>
      </c>
      <c r="L6895">
        <v>0</v>
      </c>
      <c r="M6895">
        <f>Googleplaystore[[#This Row],[Installed]]*Googleplaystore[[#This Row],[Price]]</f>
        <v>0</v>
      </c>
      <c r="N6895" t="s">
        <v>17</v>
      </c>
      <c r="O6895" t="s">
        <v>2162</v>
      </c>
      <c r="P6895" s="1">
        <v>42580</v>
      </c>
      <c r="Q6895" s="16" t="s">
        <v>19</v>
      </c>
      <c r="R6895" t="s">
        <v>53</v>
      </c>
    </row>
    <row r="6896" spans="1:18" x14ac:dyDescent="0.3">
      <c r="A6896">
        <v>4.8</v>
      </c>
      <c r="B6896" t="s">
        <v>8291</v>
      </c>
      <c r="C6896" t="s">
        <v>3837</v>
      </c>
      <c r="E6896">
        <v>60</v>
      </c>
      <c r="F6896" t="s">
        <v>12746</v>
      </c>
      <c r="G6896">
        <f t="shared" si="321"/>
        <v>79872</v>
      </c>
      <c r="H6896" t="b">
        <f t="shared" si="322"/>
        <v>0</v>
      </c>
      <c r="I6896" t="s">
        <v>482</v>
      </c>
      <c r="J6896">
        <f t="shared" si="323"/>
        <v>1000</v>
      </c>
      <c r="K6896" t="s">
        <v>383</v>
      </c>
      <c r="L6896" s="2">
        <v>0.99</v>
      </c>
      <c r="M6896">
        <f>Googleplaystore[[#This Row],[Installed]]*Googleplaystore[[#This Row],[Price]]</f>
        <v>990</v>
      </c>
      <c r="N6896" t="s">
        <v>17</v>
      </c>
      <c r="O6896" t="s">
        <v>3838</v>
      </c>
      <c r="P6896" s="1">
        <v>43310</v>
      </c>
      <c r="Q6896" s="16" t="s">
        <v>1601</v>
      </c>
      <c r="R6896" t="s">
        <v>143</v>
      </c>
    </row>
    <row r="6897" spans="1:18" x14ac:dyDescent="0.3">
      <c r="A6897">
        <v>4</v>
      </c>
      <c r="B6897" t="s">
        <v>8292</v>
      </c>
      <c r="C6897" t="s">
        <v>3070</v>
      </c>
      <c r="E6897">
        <v>13232</v>
      </c>
      <c r="F6897" t="s">
        <v>12250</v>
      </c>
      <c r="G6897">
        <f t="shared" si="321"/>
        <v>27648</v>
      </c>
      <c r="H6897" t="b">
        <f t="shared" si="322"/>
        <v>0</v>
      </c>
      <c r="I6897" t="s">
        <v>22</v>
      </c>
      <c r="J6897">
        <f t="shared" si="323"/>
        <v>500000</v>
      </c>
      <c r="K6897" t="s">
        <v>16</v>
      </c>
      <c r="L6897">
        <v>0</v>
      </c>
      <c r="M6897">
        <f>Googleplaystore[[#This Row],[Installed]]*Googleplaystore[[#This Row],[Price]]</f>
        <v>0</v>
      </c>
      <c r="N6897" t="s">
        <v>17</v>
      </c>
      <c r="O6897" t="s">
        <v>3071</v>
      </c>
      <c r="P6897" s="1">
        <v>43302</v>
      </c>
      <c r="Q6897" s="16" t="s">
        <v>547</v>
      </c>
      <c r="R6897" t="s">
        <v>50</v>
      </c>
    </row>
    <row r="6898" spans="1:18" x14ac:dyDescent="0.3">
      <c r="A6898">
        <v>3.7</v>
      </c>
      <c r="B6898" t="s">
        <v>8293</v>
      </c>
      <c r="C6898" t="s">
        <v>1893</v>
      </c>
      <c r="E6898">
        <v>492</v>
      </c>
      <c r="F6898" t="s">
        <v>31</v>
      </c>
      <c r="G6898" t="b">
        <f t="shared" si="321"/>
        <v>0</v>
      </c>
      <c r="H6898" t="b">
        <f t="shared" si="322"/>
        <v>0</v>
      </c>
      <c r="I6898" t="s">
        <v>34</v>
      </c>
      <c r="J6898">
        <f t="shared" si="323"/>
        <v>100000</v>
      </c>
      <c r="K6898" t="s">
        <v>16</v>
      </c>
      <c r="L6898">
        <v>0</v>
      </c>
      <c r="M6898">
        <f>Googleplaystore[[#This Row],[Installed]]*Googleplaystore[[#This Row],[Price]]</f>
        <v>0</v>
      </c>
      <c r="N6898" t="s">
        <v>70</v>
      </c>
      <c r="O6898" t="s">
        <v>1894</v>
      </c>
      <c r="P6898" s="1">
        <v>43262</v>
      </c>
      <c r="Q6898" s="16" t="s">
        <v>607</v>
      </c>
      <c r="R6898" t="s">
        <v>50</v>
      </c>
    </row>
    <row r="6899" spans="1:18" x14ac:dyDescent="0.3">
      <c r="A6899">
        <v>5</v>
      </c>
      <c r="B6899" t="s">
        <v>8294</v>
      </c>
      <c r="C6899" t="s">
        <v>4289</v>
      </c>
      <c r="E6899">
        <v>4</v>
      </c>
      <c r="F6899" t="s">
        <v>12223</v>
      </c>
      <c r="G6899">
        <f t="shared" si="321"/>
        <v>10240</v>
      </c>
      <c r="H6899" t="b">
        <f t="shared" si="322"/>
        <v>0</v>
      </c>
      <c r="I6899" t="s">
        <v>665</v>
      </c>
      <c r="J6899">
        <f t="shared" si="323"/>
        <v>100</v>
      </c>
      <c r="K6899" t="s">
        <v>16</v>
      </c>
      <c r="L6899">
        <v>0</v>
      </c>
      <c r="M6899">
        <f>Googleplaystore[[#This Row],[Installed]]*Googleplaystore[[#This Row],[Price]]</f>
        <v>0</v>
      </c>
      <c r="N6899" t="s">
        <v>17</v>
      </c>
      <c r="O6899" t="s">
        <v>4290</v>
      </c>
      <c r="P6899" s="1">
        <v>43304</v>
      </c>
      <c r="Q6899" s="16" t="s">
        <v>24</v>
      </c>
      <c r="R6899" t="s">
        <v>36</v>
      </c>
    </row>
    <row r="6900" spans="1:18" x14ac:dyDescent="0.3">
      <c r="A6900">
        <v>3</v>
      </c>
      <c r="B6900" t="s">
        <v>8295</v>
      </c>
      <c r="C6900" t="s">
        <v>2367</v>
      </c>
      <c r="E6900">
        <v>1691</v>
      </c>
      <c r="F6900" t="s">
        <v>12561</v>
      </c>
      <c r="G6900">
        <f t="shared" si="321"/>
        <v>5939.2</v>
      </c>
      <c r="H6900" t="b">
        <f t="shared" si="322"/>
        <v>0</v>
      </c>
      <c r="I6900" t="s">
        <v>22</v>
      </c>
      <c r="J6900">
        <f t="shared" si="323"/>
        <v>500000</v>
      </c>
      <c r="K6900" t="s">
        <v>16</v>
      </c>
      <c r="L6900">
        <v>0</v>
      </c>
      <c r="M6900">
        <f>Googleplaystore[[#This Row],[Installed]]*Googleplaystore[[#This Row],[Price]]</f>
        <v>0</v>
      </c>
      <c r="N6900" t="s">
        <v>17</v>
      </c>
      <c r="O6900" t="s">
        <v>2031</v>
      </c>
      <c r="P6900" s="1">
        <v>42529</v>
      </c>
      <c r="Q6900" s="16" t="s">
        <v>164</v>
      </c>
      <c r="R6900" t="s">
        <v>53</v>
      </c>
    </row>
    <row r="6901" spans="1:18" x14ac:dyDescent="0.3">
      <c r="A6901">
        <v>3.9</v>
      </c>
      <c r="B6901" t="s">
        <v>8296</v>
      </c>
      <c r="C6901" t="s">
        <v>3677</v>
      </c>
      <c r="E6901">
        <v>7</v>
      </c>
      <c r="F6901" t="s">
        <v>12314</v>
      </c>
      <c r="G6901">
        <f t="shared" si="321"/>
        <v>3276.8</v>
      </c>
      <c r="H6901" t="b">
        <f t="shared" si="322"/>
        <v>0</v>
      </c>
      <c r="I6901" t="s">
        <v>665</v>
      </c>
      <c r="J6901">
        <f t="shared" si="323"/>
        <v>100</v>
      </c>
      <c r="K6901" t="s">
        <v>16</v>
      </c>
      <c r="L6901">
        <v>0</v>
      </c>
      <c r="M6901">
        <f>Googleplaystore[[#This Row],[Installed]]*Googleplaystore[[#This Row],[Price]]</f>
        <v>0</v>
      </c>
      <c r="N6901" t="s">
        <v>17</v>
      </c>
      <c r="O6901" t="s">
        <v>3678</v>
      </c>
      <c r="P6901" s="1">
        <v>43257</v>
      </c>
      <c r="Q6901" s="16" t="s">
        <v>706</v>
      </c>
      <c r="R6901" t="s">
        <v>143</v>
      </c>
    </row>
    <row r="6902" spans="1:18" x14ac:dyDescent="0.3">
      <c r="A6902">
        <v>0</v>
      </c>
      <c r="B6902" t="s">
        <v>8297</v>
      </c>
      <c r="C6902" t="s">
        <v>3677</v>
      </c>
      <c r="E6902">
        <v>0</v>
      </c>
      <c r="F6902" t="s">
        <v>19362</v>
      </c>
      <c r="G6902" t="b">
        <f t="shared" si="321"/>
        <v>0</v>
      </c>
      <c r="H6902">
        <f t="shared" si="322"/>
        <v>898</v>
      </c>
      <c r="I6902" t="s">
        <v>865</v>
      </c>
      <c r="J6902">
        <f t="shared" si="323"/>
        <v>1</v>
      </c>
      <c r="K6902" t="s">
        <v>16</v>
      </c>
      <c r="L6902">
        <v>0</v>
      </c>
      <c r="M6902">
        <f>Googleplaystore[[#This Row],[Installed]]*Googleplaystore[[#This Row],[Price]]</f>
        <v>0</v>
      </c>
      <c r="N6902" t="s">
        <v>17</v>
      </c>
      <c r="O6902" t="s">
        <v>3678</v>
      </c>
      <c r="P6902" s="1">
        <v>43012</v>
      </c>
      <c r="Q6902" s="16" t="s">
        <v>858</v>
      </c>
      <c r="R6902" t="s">
        <v>32</v>
      </c>
    </row>
    <row r="6903" spans="1:18" x14ac:dyDescent="0.3">
      <c r="A6903">
        <v>0</v>
      </c>
      <c r="B6903" t="s">
        <v>8298</v>
      </c>
      <c r="C6903" t="s">
        <v>309</v>
      </c>
      <c r="E6903">
        <v>1</v>
      </c>
      <c r="F6903" t="s">
        <v>12305</v>
      </c>
      <c r="G6903">
        <f t="shared" si="321"/>
        <v>3788.8</v>
      </c>
      <c r="H6903" t="b">
        <f t="shared" si="322"/>
        <v>0</v>
      </c>
      <c r="I6903" t="s">
        <v>816</v>
      </c>
      <c r="J6903">
        <f t="shared" si="323"/>
        <v>500</v>
      </c>
      <c r="K6903" t="s">
        <v>16</v>
      </c>
      <c r="L6903">
        <v>0</v>
      </c>
      <c r="M6903">
        <f>Googleplaystore[[#This Row],[Installed]]*Googleplaystore[[#This Row],[Price]]</f>
        <v>0</v>
      </c>
      <c r="N6903" t="s">
        <v>17</v>
      </c>
      <c r="O6903" t="s">
        <v>310</v>
      </c>
      <c r="P6903" s="1">
        <v>43172</v>
      </c>
      <c r="Q6903" s="16" t="s">
        <v>8299</v>
      </c>
      <c r="R6903" t="s">
        <v>53</v>
      </c>
    </row>
    <row r="6904" spans="1:18" x14ac:dyDescent="0.3">
      <c r="A6904">
        <v>4.5999999999999996</v>
      </c>
      <c r="B6904" t="s">
        <v>8300</v>
      </c>
      <c r="C6904" t="s">
        <v>3958</v>
      </c>
      <c r="E6904">
        <v>20</v>
      </c>
      <c r="F6904" t="s">
        <v>31</v>
      </c>
      <c r="G6904" t="b">
        <f t="shared" si="321"/>
        <v>0</v>
      </c>
      <c r="H6904" t="b">
        <f t="shared" si="322"/>
        <v>0</v>
      </c>
      <c r="I6904" t="s">
        <v>665</v>
      </c>
      <c r="J6904">
        <f t="shared" si="323"/>
        <v>100</v>
      </c>
      <c r="K6904" t="s">
        <v>16</v>
      </c>
      <c r="L6904">
        <v>0</v>
      </c>
      <c r="M6904">
        <f>Googleplaystore[[#This Row],[Installed]]*Googleplaystore[[#This Row],[Price]]</f>
        <v>0</v>
      </c>
      <c r="N6904" t="s">
        <v>17</v>
      </c>
      <c r="O6904" t="s">
        <v>3959</v>
      </c>
      <c r="P6904" s="1">
        <v>43283</v>
      </c>
      <c r="Q6904" s="16">
        <v>0</v>
      </c>
      <c r="R6904" t="s">
        <v>31</v>
      </c>
    </row>
    <row r="6905" spans="1:18" x14ac:dyDescent="0.3">
      <c r="A6905">
        <v>4.5999999999999996</v>
      </c>
      <c r="B6905" t="s">
        <v>8301</v>
      </c>
      <c r="C6905" t="s">
        <v>2628</v>
      </c>
      <c r="E6905">
        <v>64</v>
      </c>
      <c r="F6905" t="s">
        <v>12233</v>
      </c>
      <c r="G6905">
        <f t="shared" si="321"/>
        <v>58368</v>
      </c>
      <c r="H6905" t="b">
        <f t="shared" si="322"/>
        <v>0</v>
      </c>
      <c r="I6905" t="s">
        <v>60</v>
      </c>
      <c r="J6905">
        <f t="shared" si="323"/>
        <v>5000</v>
      </c>
      <c r="K6905" t="s">
        <v>16</v>
      </c>
      <c r="L6905">
        <v>0</v>
      </c>
      <c r="M6905">
        <f>Googleplaystore[[#This Row],[Installed]]*Googleplaystore[[#This Row],[Price]]</f>
        <v>0</v>
      </c>
      <c r="N6905" t="s">
        <v>17</v>
      </c>
      <c r="O6905" t="s">
        <v>2629</v>
      </c>
      <c r="P6905" s="1">
        <v>43291</v>
      </c>
      <c r="Q6905" s="16" t="s">
        <v>1161</v>
      </c>
      <c r="R6905" t="s">
        <v>143</v>
      </c>
    </row>
    <row r="6906" spans="1:18" x14ac:dyDescent="0.3">
      <c r="A6906">
        <v>4.3</v>
      </c>
      <c r="B6906" t="s">
        <v>8302</v>
      </c>
      <c r="C6906" t="s">
        <v>2367</v>
      </c>
      <c r="E6906">
        <v>108</v>
      </c>
      <c r="F6906" t="s">
        <v>12359</v>
      </c>
      <c r="G6906">
        <f t="shared" si="321"/>
        <v>43008</v>
      </c>
      <c r="H6906" t="b">
        <f t="shared" si="322"/>
        <v>0</v>
      </c>
      <c r="I6906" t="s">
        <v>60</v>
      </c>
      <c r="J6906">
        <f t="shared" si="323"/>
        <v>5000</v>
      </c>
      <c r="K6906" t="s">
        <v>16</v>
      </c>
      <c r="L6906">
        <v>0</v>
      </c>
      <c r="M6906">
        <f>Googleplaystore[[#This Row],[Installed]]*Googleplaystore[[#This Row],[Price]]</f>
        <v>0</v>
      </c>
      <c r="N6906" t="s">
        <v>17</v>
      </c>
      <c r="O6906" t="s">
        <v>901</v>
      </c>
      <c r="P6906" s="1">
        <v>43015</v>
      </c>
      <c r="Q6906" s="16" t="s">
        <v>706</v>
      </c>
      <c r="R6906" t="s">
        <v>53</v>
      </c>
    </row>
    <row r="6907" spans="1:18" x14ac:dyDescent="0.3">
      <c r="A6907">
        <v>4.2</v>
      </c>
      <c r="B6907" t="s">
        <v>8303</v>
      </c>
      <c r="C6907" t="s">
        <v>4407</v>
      </c>
      <c r="E6907">
        <v>453</v>
      </c>
      <c r="F6907" t="s">
        <v>12635</v>
      </c>
      <c r="G6907">
        <f t="shared" si="321"/>
        <v>36864</v>
      </c>
      <c r="H6907" t="b">
        <f t="shared" si="322"/>
        <v>0</v>
      </c>
      <c r="I6907" t="s">
        <v>15</v>
      </c>
      <c r="J6907">
        <f t="shared" si="323"/>
        <v>10000</v>
      </c>
      <c r="K6907" t="s">
        <v>383</v>
      </c>
      <c r="L6907" s="2">
        <v>2.99</v>
      </c>
      <c r="M6907">
        <f>Googleplaystore[[#This Row],[Installed]]*Googleplaystore[[#This Row],[Price]]</f>
        <v>29900.000000000004</v>
      </c>
      <c r="N6907" t="s">
        <v>17</v>
      </c>
      <c r="O6907" t="s">
        <v>4408</v>
      </c>
      <c r="P6907" s="1">
        <v>43192</v>
      </c>
      <c r="Q6907" s="16">
        <v>4.3</v>
      </c>
      <c r="R6907" t="s">
        <v>50</v>
      </c>
    </row>
    <row r="6908" spans="1:18" x14ac:dyDescent="0.3">
      <c r="A6908">
        <v>0</v>
      </c>
      <c r="B6908" t="s">
        <v>8304</v>
      </c>
      <c r="C6908" t="s">
        <v>1833</v>
      </c>
      <c r="E6908">
        <v>0</v>
      </c>
      <c r="F6908" t="s">
        <v>12225</v>
      </c>
      <c r="G6908">
        <f t="shared" si="321"/>
        <v>1228.8</v>
      </c>
      <c r="H6908" t="b">
        <f t="shared" si="322"/>
        <v>0</v>
      </c>
      <c r="I6908" t="s">
        <v>838</v>
      </c>
      <c r="J6908">
        <f t="shared" si="323"/>
        <v>10</v>
      </c>
      <c r="K6908" t="s">
        <v>16</v>
      </c>
      <c r="L6908">
        <v>0</v>
      </c>
      <c r="M6908">
        <f>Googleplaystore[[#This Row],[Installed]]*Googleplaystore[[#This Row],[Price]]</f>
        <v>0</v>
      </c>
      <c r="N6908" t="s">
        <v>17</v>
      </c>
      <c r="O6908" t="s">
        <v>1834</v>
      </c>
      <c r="P6908" s="1">
        <v>42571</v>
      </c>
      <c r="Q6908" s="16" t="s">
        <v>858</v>
      </c>
      <c r="R6908" t="s">
        <v>20</v>
      </c>
    </row>
    <row r="6909" spans="1:18" x14ac:dyDescent="0.3">
      <c r="A6909">
        <v>5</v>
      </c>
      <c r="B6909" t="s">
        <v>8305</v>
      </c>
      <c r="C6909" t="s">
        <v>3837</v>
      </c>
      <c r="E6909">
        <v>1</v>
      </c>
      <c r="F6909" t="s">
        <v>12416</v>
      </c>
      <c r="G6909">
        <f t="shared" si="321"/>
        <v>47104</v>
      </c>
      <c r="H6909" t="b">
        <f t="shared" si="322"/>
        <v>0</v>
      </c>
      <c r="I6909" t="s">
        <v>838</v>
      </c>
      <c r="J6909">
        <f t="shared" si="323"/>
        <v>10</v>
      </c>
      <c r="K6909" t="s">
        <v>383</v>
      </c>
      <c r="L6909" s="2">
        <v>0.99</v>
      </c>
      <c r="M6909">
        <f>Googleplaystore[[#This Row],[Installed]]*Googleplaystore[[#This Row],[Price]]</f>
        <v>9.9</v>
      </c>
      <c r="N6909" t="s">
        <v>17</v>
      </c>
      <c r="O6909" t="s">
        <v>3838</v>
      </c>
      <c r="P6909" s="1">
        <v>43241</v>
      </c>
      <c r="Q6909" s="16">
        <v>1.1000000000000001</v>
      </c>
      <c r="R6909" t="s">
        <v>50</v>
      </c>
    </row>
    <row r="6910" spans="1:18" x14ac:dyDescent="0.3">
      <c r="A6910">
        <v>0</v>
      </c>
      <c r="B6910" t="s">
        <v>8306</v>
      </c>
      <c r="C6910" t="s">
        <v>2367</v>
      </c>
      <c r="E6910">
        <v>1</v>
      </c>
      <c r="F6910" t="s">
        <v>12299</v>
      </c>
      <c r="G6910">
        <f t="shared" si="321"/>
        <v>30720</v>
      </c>
      <c r="H6910" t="b">
        <f t="shared" si="322"/>
        <v>0</v>
      </c>
      <c r="I6910" t="s">
        <v>665</v>
      </c>
      <c r="J6910">
        <f t="shared" si="323"/>
        <v>100</v>
      </c>
      <c r="K6910" t="s">
        <v>16</v>
      </c>
      <c r="L6910">
        <v>0</v>
      </c>
      <c r="M6910">
        <f>Googleplaystore[[#This Row],[Installed]]*Googleplaystore[[#This Row],[Price]]</f>
        <v>0</v>
      </c>
      <c r="N6910" t="s">
        <v>17</v>
      </c>
      <c r="O6910" t="s">
        <v>1077</v>
      </c>
      <c r="P6910" s="1">
        <v>43167</v>
      </c>
      <c r="Q6910" s="16">
        <v>0.7</v>
      </c>
      <c r="R6910" t="s">
        <v>93</v>
      </c>
    </row>
    <row r="6911" spans="1:18" x14ac:dyDescent="0.3">
      <c r="A6911">
        <v>4.5</v>
      </c>
      <c r="B6911" t="s">
        <v>8307</v>
      </c>
      <c r="C6911" t="s">
        <v>1574</v>
      </c>
      <c r="E6911">
        <v>5509</v>
      </c>
      <c r="F6911" t="s">
        <v>12314</v>
      </c>
      <c r="G6911">
        <f t="shared" si="321"/>
        <v>3276.8</v>
      </c>
      <c r="H6911" t="b">
        <f t="shared" si="322"/>
        <v>0</v>
      </c>
      <c r="I6911" t="s">
        <v>34</v>
      </c>
      <c r="J6911">
        <f t="shared" si="323"/>
        <v>100000</v>
      </c>
      <c r="K6911" t="s">
        <v>16</v>
      </c>
      <c r="L6911">
        <v>0</v>
      </c>
      <c r="M6911">
        <f>Googleplaystore[[#This Row],[Installed]]*Googleplaystore[[#This Row],[Price]]</f>
        <v>0</v>
      </c>
      <c r="N6911" t="s">
        <v>17</v>
      </c>
      <c r="O6911" t="s">
        <v>1575</v>
      </c>
      <c r="P6911" s="1">
        <v>43284</v>
      </c>
      <c r="Q6911" s="16" t="s">
        <v>8308</v>
      </c>
      <c r="R6911" t="s">
        <v>20</v>
      </c>
    </row>
    <row r="6912" spans="1:18" x14ac:dyDescent="0.3">
      <c r="A6912">
        <v>0</v>
      </c>
      <c r="B6912" t="s">
        <v>8309</v>
      </c>
      <c r="C6912" t="s">
        <v>1893</v>
      </c>
      <c r="E6912">
        <v>0</v>
      </c>
      <c r="F6912" t="s">
        <v>12223</v>
      </c>
      <c r="G6912">
        <f t="shared" si="321"/>
        <v>10240</v>
      </c>
      <c r="H6912" t="b">
        <f t="shared" si="322"/>
        <v>0</v>
      </c>
      <c r="I6912" t="s">
        <v>838</v>
      </c>
      <c r="J6912">
        <f t="shared" si="323"/>
        <v>10</v>
      </c>
      <c r="K6912" t="s">
        <v>16</v>
      </c>
      <c r="L6912">
        <v>0</v>
      </c>
      <c r="M6912">
        <f>Googleplaystore[[#This Row],[Installed]]*Googleplaystore[[#This Row],[Price]]</f>
        <v>0</v>
      </c>
      <c r="N6912" t="s">
        <v>17</v>
      </c>
      <c r="O6912" t="s">
        <v>1894</v>
      </c>
      <c r="P6912" s="1">
        <v>43012</v>
      </c>
      <c r="Q6912" s="16" t="s">
        <v>858</v>
      </c>
      <c r="R6912" t="s">
        <v>50</v>
      </c>
    </row>
    <row r="6913" spans="1:18" x14ac:dyDescent="0.3">
      <c r="A6913">
        <v>4.2</v>
      </c>
      <c r="B6913" t="s">
        <v>8310</v>
      </c>
      <c r="C6913" t="s">
        <v>3958</v>
      </c>
      <c r="E6913">
        <v>1623</v>
      </c>
      <c r="F6913" t="s">
        <v>12672</v>
      </c>
      <c r="G6913">
        <f t="shared" si="321"/>
        <v>1843.2</v>
      </c>
      <c r="H6913" t="b">
        <f t="shared" si="322"/>
        <v>0</v>
      </c>
      <c r="I6913" t="s">
        <v>34</v>
      </c>
      <c r="J6913">
        <f t="shared" si="323"/>
        <v>100000</v>
      </c>
      <c r="K6913" t="s">
        <v>16</v>
      </c>
      <c r="L6913">
        <v>0</v>
      </c>
      <c r="M6913">
        <f>Googleplaystore[[#This Row],[Installed]]*Googleplaystore[[#This Row],[Price]]</f>
        <v>0</v>
      </c>
      <c r="N6913" t="s">
        <v>17</v>
      </c>
      <c r="O6913" t="s">
        <v>3959</v>
      </c>
      <c r="P6913" s="1">
        <v>43165</v>
      </c>
      <c r="Q6913" s="16">
        <v>1.8</v>
      </c>
      <c r="R6913" t="s">
        <v>39</v>
      </c>
    </row>
    <row r="6914" spans="1:18" x14ac:dyDescent="0.3">
      <c r="A6914">
        <v>0</v>
      </c>
      <c r="B6914" t="s">
        <v>8311</v>
      </c>
      <c r="C6914" t="s">
        <v>1283</v>
      </c>
      <c r="E6914">
        <v>0</v>
      </c>
      <c r="F6914" t="s">
        <v>12203</v>
      </c>
      <c r="G6914">
        <f t="shared" si="321"/>
        <v>31744</v>
      </c>
      <c r="H6914" t="b">
        <f t="shared" si="322"/>
        <v>0</v>
      </c>
      <c r="I6914" t="s">
        <v>816</v>
      </c>
      <c r="J6914">
        <f t="shared" si="323"/>
        <v>500</v>
      </c>
      <c r="K6914" t="s">
        <v>16</v>
      </c>
      <c r="L6914">
        <v>0</v>
      </c>
      <c r="M6914">
        <f>Googleplaystore[[#This Row],[Installed]]*Googleplaystore[[#This Row],[Price]]</f>
        <v>0</v>
      </c>
      <c r="N6914" t="s">
        <v>17</v>
      </c>
      <c r="O6914" t="s">
        <v>1284</v>
      </c>
      <c r="P6914" s="1">
        <v>42642</v>
      </c>
      <c r="Q6914" s="16" t="s">
        <v>8312</v>
      </c>
      <c r="R6914" t="s">
        <v>50</v>
      </c>
    </row>
    <row r="6915" spans="1:18" x14ac:dyDescent="0.3">
      <c r="A6915">
        <v>1</v>
      </c>
      <c r="B6915" t="s">
        <v>8313</v>
      </c>
      <c r="C6915" t="s">
        <v>3958</v>
      </c>
      <c r="E6915">
        <v>1</v>
      </c>
      <c r="F6915" t="s">
        <v>12459</v>
      </c>
      <c r="G6915">
        <f t="shared" ref="G6915:G6978" si="324">IF(ISNUMBER(SEARCH("M",F6915)), VALUE(LEFT(F6915, LEN(F6915)-1) *1024))</f>
        <v>6758.4</v>
      </c>
      <c r="H6915" t="b">
        <f t="shared" ref="H6915:H6978" si="325">IF(ISNUMBER(SEARCH("K",F6915)), VALUE(LEFT(F6915, LEN(F6915)-1)))</f>
        <v>0</v>
      </c>
      <c r="I6915" t="s">
        <v>665</v>
      </c>
      <c r="J6915">
        <f t="shared" ref="J6915:J6978" si="326">IF(ISNUMBER(SEARCH("+", I6915)), VALUE(SUBSTITUTE(I6915, "+", "")), I6915)</f>
        <v>100</v>
      </c>
      <c r="K6915" t="s">
        <v>16</v>
      </c>
      <c r="L6915">
        <v>0</v>
      </c>
      <c r="M6915">
        <f>Googleplaystore[[#This Row],[Installed]]*Googleplaystore[[#This Row],[Price]]</f>
        <v>0</v>
      </c>
      <c r="N6915" t="s">
        <v>17</v>
      </c>
      <c r="O6915" t="s">
        <v>3959</v>
      </c>
      <c r="P6915" s="1">
        <v>43174</v>
      </c>
      <c r="Q6915" s="16">
        <v>41.9</v>
      </c>
      <c r="R6915" t="s">
        <v>50</v>
      </c>
    </row>
    <row r="6916" spans="1:18" x14ac:dyDescent="0.3">
      <c r="A6916">
        <v>0</v>
      </c>
      <c r="B6916" t="s">
        <v>8314</v>
      </c>
      <c r="C6916" t="s">
        <v>1574</v>
      </c>
      <c r="E6916">
        <v>0</v>
      </c>
      <c r="F6916" t="s">
        <v>12463</v>
      </c>
      <c r="G6916">
        <f t="shared" si="324"/>
        <v>5222.3999999999996</v>
      </c>
      <c r="H6916" t="b">
        <f t="shared" si="325"/>
        <v>0</v>
      </c>
      <c r="I6916" t="s">
        <v>838</v>
      </c>
      <c r="J6916">
        <f t="shared" si="326"/>
        <v>10</v>
      </c>
      <c r="K6916" t="s">
        <v>383</v>
      </c>
      <c r="L6916" s="2">
        <v>0.99</v>
      </c>
      <c r="M6916">
        <f>Googleplaystore[[#This Row],[Installed]]*Googleplaystore[[#This Row],[Price]]</f>
        <v>9.9</v>
      </c>
      <c r="N6916" t="s">
        <v>17</v>
      </c>
      <c r="O6916" t="s">
        <v>1575</v>
      </c>
      <c r="P6916" s="1">
        <v>43066</v>
      </c>
      <c r="Q6916" s="16" t="s">
        <v>8315</v>
      </c>
      <c r="R6916" t="s">
        <v>229</v>
      </c>
    </row>
    <row r="6917" spans="1:18" x14ac:dyDescent="0.3">
      <c r="A6917">
        <v>4.5999999999999996</v>
      </c>
      <c r="B6917" t="s">
        <v>8316</v>
      </c>
      <c r="C6917" t="s">
        <v>2367</v>
      </c>
      <c r="E6917">
        <v>31</v>
      </c>
      <c r="F6917" t="s">
        <v>12314</v>
      </c>
      <c r="G6917">
        <f t="shared" si="324"/>
        <v>3276.8</v>
      </c>
      <c r="H6917" t="b">
        <f t="shared" si="325"/>
        <v>0</v>
      </c>
      <c r="I6917" t="s">
        <v>482</v>
      </c>
      <c r="J6917">
        <f t="shared" si="326"/>
        <v>1000</v>
      </c>
      <c r="K6917" t="s">
        <v>16</v>
      </c>
      <c r="L6917">
        <v>0</v>
      </c>
      <c r="M6917">
        <f>Googleplaystore[[#This Row],[Installed]]*Googleplaystore[[#This Row],[Price]]</f>
        <v>0</v>
      </c>
      <c r="N6917" t="s">
        <v>17</v>
      </c>
      <c r="O6917" t="s">
        <v>901</v>
      </c>
      <c r="P6917" s="1">
        <v>42248</v>
      </c>
      <c r="Q6917" s="16">
        <v>1</v>
      </c>
      <c r="R6917" t="s">
        <v>20</v>
      </c>
    </row>
    <row r="6918" spans="1:18" x14ac:dyDescent="0.3">
      <c r="A6918">
        <v>0</v>
      </c>
      <c r="B6918" t="s">
        <v>8317</v>
      </c>
      <c r="C6918" t="s">
        <v>309</v>
      </c>
      <c r="E6918">
        <v>0</v>
      </c>
      <c r="F6918" t="s">
        <v>12211</v>
      </c>
      <c r="G6918">
        <f t="shared" si="324"/>
        <v>6144</v>
      </c>
      <c r="H6918" t="b">
        <f t="shared" si="325"/>
        <v>0</v>
      </c>
      <c r="I6918" t="s">
        <v>663</v>
      </c>
      <c r="J6918">
        <f t="shared" si="326"/>
        <v>50</v>
      </c>
      <c r="K6918" t="s">
        <v>16</v>
      </c>
      <c r="L6918">
        <v>0</v>
      </c>
      <c r="M6918">
        <f>Googleplaystore[[#This Row],[Installed]]*Googleplaystore[[#This Row],[Price]]</f>
        <v>0</v>
      </c>
      <c r="N6918" t="s">
        <v>17</v>
      </c>
      <c r="O6918" t="s">
        <v>310</v>
      </c>
      <c r="P6918" s="1">
        <v>43248</v>
      </c>
      <c r="Q6918" s="16">
        <v>1.2</v>
      </c>
      <c r="R6918" t="s">
        <v>50</v>
      </c>
    </row>
    <row r="6919" spans="1:18" x14ac:dyDescent="0.3">
      <c r="A6919">
        <v>0</v>
      </c>
      <c r="B6919" t="s">
        <v>8318</v>
      </c>
      <c r="C6919" t="s">
        <v>3958</v>
      </c>
      <c r="E6919">
        <v>4</v>
      </c>
      <c r="F6919" t="s">
        <v>12251</v>
      </c>
      <c r="G6919">
        <f t="shared" si="324"/>
        <v>2560</v>
      </c>
      <c r="H6919" t="b">
        <f t="shared" si="325"/>
        <v>0</v>
      </c>
      <c r="I6919" t="s">
        <v>665</v>
      </c>
      <c r="J6919">
        <f t="shared" si="326"/>
        <v>100</v>
      </c>
      <c r="K6919" t="s">
        <v>16</v>
      </c>
      <c r="L6919">
        <v>0</v>
      </c>
      <c r="M6919">
        <f>Googleplaystore[[#This Row],[Installed]]*Googleplaystore[[#This Row],[Price]]</f>
        <v>0</v>
      </c>
      <c r="N6919" t="s">
        <v>17</v>
      </c>
      <c r="O6919" t="s">
        <v>3959</v>
      </c>
      <c r="P6919" s="1">
        <v>42811</v>
      </c>
      <c r="Q6919" s="16" t="s">
        <v>8319</v>
      </c>
      <c r="R6919" t="s">
        <v>53</v>
      </c>
    </row>
    <row r="6920" spans="1:18" x14ac:dyDescent="0.3">
      <c r="A6920">
        <v>0</v>
      </c>
      <c r="B6920" t="s">
        <v>8320</v>
      </c>
      <c r="C6920" t="s">
        <v>309</v>
      </c>
      <c r="E6920">
        <v>2</v>
      </c>
      <c r="F6920" t="s">
        <v>12317</v>
      </c>
      <c r="G6920">
        <f t="shared" si="324"/>
        <v>10137.6</v>
      </c>
      <c r="H6920" t="b">
        <f t="shared" si="325"/>
        <v>0</v>
      </c>
      <c r="I6920" t="s">
        <v>665</v>
      </c>
      <c r="J6920">
        <f t="shared" si="326"/>
        <v>100</v>
      </c>
      <c r="K6920" t="s">
        <v>16</v>
      </c>
      <c r="L6920">
        <v>0</v>
      </c>
      <c r="M6920">
        <f>Googleplaystore[[#This Row],[Installed]]*Googleplaystore[[#This Row],[Price]]</f>
        <v>0</v>
      </c>
      <c r="N6920" t="s">
        <v>17</v>
      </c>
      <c r="O6920" t="s">
        <v>310</v>
      </c>
      <c r="P6920" s="1">
        <v>42844</v>
      </c>
      <c r="Q6920" s="16">
        <v>2.9</v>
      </c>
      <c r="R6920" t="s">
        <v>50</v>
      </c>
    </row>
    <row r="6921" spans="1:18" x14ac:dyDescent="0.3">
      <c r="A6921">
        <v>0</v>
      </c>
      <c r="B6921" t="s">
        <v>8321</v>
      </c>
      <c r="C6921" t="s">
        <v>309</v>
      </c>
      <c r="E6921">
        <v>1</v>
      </c>
      <c r="F6921" t="s">
        <v>12223</v>
      </c>
      <c r="G6921">
        <f t="shared" si="324"/>
        <v>10240</v>
      </c>
      <c r="H6921" t="b">
        <f t="shared" si="325"/>
        <v>0</v>
      </c>
      <c r="I6921" t="s">
        <v>663</v>
      </c>
      <c r="J6921">
        <f t="shared" si="326"/>
        <v>50</v>
      </c>
      <c r="K6921" t="s">
        <v>16</v>
      </c>
      <c r="L6921">
        <v>0</v>
      </c>
      <c r="M6921">
        <f>Googleplaystore[[#This Row],[Installed]]*Googleplaystore[[#This Row],[Price]]</f>
        <v>0</v>
      </c>
      <c r="N6921" t="s">
        <v>17</v>
      </c>
      <c r="O6921" t="s">
        <v>310</v>
      </c>
      <c r="P6921" s="1">
        <v>42067</v>
      </c>
      <c r="Q6921" s="16" t="s">
        <v>19</v>
      </c>
      <c r="R6921" t="s">
        <v>53</v>
      </c>
    </row>
    <row r="6922" spans="1:18" x14ac:dyDescent="0.3">
      <c r="A6922">
        <v>0</v>
      </c>
      <c r="B6922" t="s">
        <v>8322</v>
      </c>
      <c r="C6922" t="s">
        <v>3958</v>
      </c>
      <c r="E6922">
        <v>0</v>
      </c>
      <c r="F6922" t="s">
        <v>19284</v>
      </c>
      <c r="G6922" t="b">
        <f t="shared" si="324"/>
        <v>0</v>
      </c>
      <c r="H6922">
        <f t="shared" si="325"/>
        <v>172</v>
      </c>
      <c r="I6922" t="s">
        <v>881</v>
      </c>
      <c r="J6922">
        <f t="shared" si="326"/>
        <v>5</v>
      </c>
      <c r="K6922" t="s">
        <v>383</v>
      </c>
      <c r="L6922" s="2">
        <v>0.99</v>
      </c>
      <c r="M6922">
        <f>Googleplaystore[[#This Row],[Installed]]*Googleplaystore[[#This Row],[Price]]</f>
        <v>4.95</v>
      </c>
      <c r="N6922" t="s">
        <v>17</v>
      </c>
      <c r="O6922" t="s">
        <v>3959</v>
      </c>
      <c r="P6922" s="1">
        <v>41503</v>
      </c>
      <c r="Q6922" s="16" t="s">
        <v>19</v>
      </c>
      <c r="R6922" t="s">
        <v>3359</v>
      </c>
    </row>
    <row r="6923" spans="1:18" x14ac:dyDescent="0.3">
      <c r="A6923">
        <v>0</v>
      </c>
      <c r="B6923" t="s">
        <v>8323</v>
      </c>
      <c r="C6923" t="s">
        <v>3070</v>
      </c>
      <c r="E6923">
        <v>14</v>
      </c>
      <c r="F6923" t="s">
        <v>12215</v>
      </c>
      <c r="G6923">
        <f t="shared" si="324"/>
        <v>5324.8</v>
      </c>
      <c r="H6923" t="b">
        <f t="shared" si="325"/>
        <v>0</v>
      </c>
      <c r="I6923" t="s">
        <v>482</v>
      </c>
      <c r="J6923">
        <f t="shared" si="326"/>
        <v>1000</v>
      </c>
      <c r="K6923" t="s">
        <v>16</v>
      </c>
      <c r="L6923">
        <v>0</v>
      </c>
      <c r="M6923">
        <f>Googleplaystore[[#This Row],[Installed]]*Googleplaystore[[#This Row],[Price]]</f>
        <v>0</v>
      </c>
      <c r="N6923" t="s">
        <v>17</v>
      </c>
      <c r="O6923" t="s">
        <v>3071</v>
      </c>
      <c r="P6923" s="1">
        <v>42465</v>
      </c>
      <c r="Q6923" s="16" t="s">
        <v>164</v>
      </c>
      <c r="R6923" t="s">
        <v>46</v>
      </c>
    </row>
    <row r="6924" spans="1:18" x14ac:dyDescent="0.3">
      <c r="A6924">
        <v>4.0999999999999996</v>
      </c>
      <c r="B6924" t="s">
        <v>8324</v>
      </c>
      <c r="C6924" t="s">
        <v>2367</v>
      </c>
      <c r="E6924">
        <v>101</v>
      </c>
      <c r="F6924" t="s">
        <v>12463</v>
      </c>
      <c r="G6924">
        <f t="shared" si="324"/>
        <v>5222.3999999999996</v>
      </c>
      <c r="H6924" t="b">
        <f t="shared" si="325"/>
        <v>0</v>
      </c>
      <c r="I6924" t="s">
        <v>482</v>
      </c>
      <c r="J6924">
        <f t="shared" si="326"/>
        <v>1000</v>
      </c>
      <c r="K6924" t="s">
        <v>16</v>
      </c>
      <c r="L6924">
        <v>0</v>
      </c>
      <c r="M6924">
        <f>Googleplaystore[[#This Row],[Installed]]*Googleplaystore[[#This Row],[Price]]</f>
        <v>0</v>
      </c>
      <c r="N6924" t="s">
        <v>17</v>
      </c>
      <c r="O6924" t="s">
        <v>901</v>
      </c>
      <c r="P6924" s="1">
        <v>42804</v>
      </c>
      <c r="Q6924" s="16">
        <v>1.3</v>
      </c>
      <c r="R6924" t="s">
        <v>53</v>
      </c>
    </row>
    <row r="6925" spans="1:18" x14ac:dyDescent="0.3">
      <c r="A6925">
        <v>4.7</v>
      </c>
      <c r="B6925" t="s">
        <v>8325</v>
      </c>
      <c r="C6925" t="s">
        <v>3837</v>
      </c>
      <c r="E6925">
        <v>19</v>
      </c>
      <c r="F6925" t="s">
        <v>12312</v>
      </c>
      <c r="G6925">
        <f t="shared" si="324"/>
        <v>6553.6</v>
      </c>
      <c r="H6925" t="b">
        <f t="shared" si="325"/>
        <v>0</v>
      </c>
      <c r="I6925" t="s">
        <v>482</v>
      </c>
      <c r="J6925">
        <f t="shared" si="326"/>
        <v>1000</v>
      </c>
      <c r="K6925" t="s">
        <v>16</v>
      </c>
      <c r="L6925">
        <v>0</v>
      </c>
      <c r="M6925">
        <f>Googleplaystore[[#This Row],[Installed]]*Googleplaystore[[#This Row],[Price]]</f>
        <v>0</v>
      </c>
      <c r="N6925" t="s">
        <v>17</v>
      </c>
      <c r="O6925" t="s">
        <v>3838</v>
      </c>
      <c r="P6925" s="1">
        <v>42551</v>
      </c>
      <c r="Q6925" s="16">
        <v>1.5</v>
      </c>
      <c r="R6925" t="s">
        <v>20</v>
      </c>
    </row>
    <row r="6926" spans="1:18" x14ac:dyDescent="0.3">
      <c r="A6926">
        <v>0</v>
      </c>
      <c r="B6926" t="s">
        <v>8326</v>
      </c>
      <c r="C6926" t="s">
        <v>4226</v>
      </c>
      <c r="E6926">
        <v>0</v>
      </c>
      <c r="F6926" t="s">
        <v>12177</v>
      </c>
      <c r="G6926">
        <f t="shared" si="324"/>
        <v>14336</v>
      </c>
      <c r="H6926" t="b">
        <f t="shared" si="325"/>
        <v>0</v>
      </c>
      <c r="I6926" t="s">
        <v>838</v>
      </c>
      <c r="J6926">
        <f t="shared" si="326"/>
        <v>10</v>
      </c>
      <c r="K6926" t="s">
        <v>16</v>
      </c>
      <c r="L6926">
        <v>0</v>
      </c>
      <c r="M6926">
        <f>Googleplaystore[[#This Row],[Installed]]*Googleplaystore[[#This Row],[Price]]</f>
        <v>0</v>
      </c>
      <c r="N6926" t="s">
        <v>17</v>
      </c>
      <c r="O6926" t="s">
        <v>4227</v>
      </c>
      <c r="P6926" s="1">
        <v>43293</v>
      </c>
      <c r="Q6926" s="16">
        <v>1</v>
      </c>
      <c r="R6926" t="s">
        <v>36</v>
      </c>
    </row>
    <row r="6927" spans="1:18" x14ac:dyDescent="0.3">
      <c r="A6927">
        <v>0</v>
      </c>
      <c r="B6927" t="s">
        <v>8327</v>
      </c>
      <c r="C6927" t="s">
        <v>309</v>
      </c>
      <c r="E6927">
        <v>45</v>
      </c>
      <c r="F6927" t="s">
        <v>12222</v>
      </c>
      <c r="G6927">
        <f t="shared" si="324"/>
        <v>15360</v>
      </c>
      <c r="H6927" t="b">
        <f t="shared" si="325"/>
        <v>0</v>
      </c>
      <c r="I6927" t="s">
        <v>60</v>
      </c>
      <c r="J6927">
        <f t="shared" si="326"/>
        <v>5000</v>
      </c>
      <c r="K6927" t="s">
        <v>16</v>
      </c>
      <c r="L6927">
        <v>0</v>
      </c>
      <c r="M6927">
        <f>Googleplaystore[[#This Row],[Installed]]*Googleplaystore[[#This Row],[Price]]</f>
        <v>0</v>
      </c>
      <c r="N6927" t="s">
        <v>17</v>
      </c>
      <c r="O6927" t="s">
        <v>310</v>
      </c>
      <c r="P6927" s="1">
        <v>43062</v>
      </c>
      <c r="Q6927" s="16" t="s">
        <v>929</v>
      </c>
      <c r="R6927" t="s">
        <v>53</v>
      </c>
    </row>
    <row r="6928" spans="1:18" x14ac:dyDescent="0.3">
      <c r="A6928">
        <v>0</v>
      </c>
      <c r="B6928" t="s">
        <v>8328</v>
      </c>
      <c r="C6928" t="s">
        <v>2367</v>
      </c>
      <c r="E6928">
        <v>235</v>
      </c>
      <c r="F6928" t="s">
        <v>12438</v>
      </c>
      <c r="G6928">
        <f t="shared" si="324"/>
        <v>3379.2</v>
      </c>
      <c r="H6928" t="b">
        <f t="shared" si="325"/>
        <v>0</v>
      </c>
      <c r="I6928" t="s">
        <v>15</v>
      </c>
      <c r="J6928">
        <f t="shared" si="326"/>
        <v>10000</v>
      </c>
      <c r="K6928" t="s">
        <v>16</v>
      </c>
      <c r="L6928">
        <v>0</v>
      </c>
      <c r="M6928">
        <f>Googleplaystore[[#This Row],[Installed]]*Googleplaystore[[#This Row],[Price]]</f>
        <v>0</v>
      </c>
      <c r="N6928" t="s">
        <v>17</v>
      </c>
      <c r="O6928" t="s">
        <v>1077</v>
      </c>
      <c r="P6928" s="1">
        <v>42782</v>
      </c>
      <c r="Q6928" s="16" t="s">
        <v>228</v>
      </c>
      <c r="R6928" t="s">
        <v>645</v>
      </c>
    </row>
    <row r="6929" spans="1:18" x14ac:dyDescent="0.3">
      <c r="A6929">
        <v>4.4000000000000004</v>
      </c>
      <c r="B6929" t="s">
        <v>8329</v>
      </c>
      <c r="C6929" t="s">
        <v>1574</v>
      </c>
      <c r="E6929">
        <v>2599</v>
      </c>
      <c r="F6929" t="s">
        <v>12609</v>
      </c>
      <c r="G6929">
        <f t="shared" si="324"/>
        <v>7065.6</v>
      </c>
      <c r="H6929" t="b">
        <f t="shared" si="325"/>
        <v>0</v>
      </c>
      <c r="I6929" t="s">
        <v>34</v>
      </c>
      <c r="J6929">
        <f t="shared" si="326"/>
        <v>100000</v>
      </c>
      <c r="K6929" t="s">
        <v>16</v>
      </c>
      <c r="L6929">
        <v>0</v>
      </c>
      <c r="M6929">
        <f>Googleplaystore[[#This Row],[Installed]]*Googleplaystore[[#This Row],[Price]]</f>
        <v>0</v>
      </c>
      <c r="N6929" t="s">
        <v>222</v>
      </c>
      <c r="O6929" t="s">
        <v>1575</v>
      </c>
      <c r="P6929" s="1">
        <v>43109</v>
      </c>
      <c r="Q6929" s="16" t="s">
        <v>8330</v>
      </c>
      <c r="R6929" t="s">
        <v>645</v>
      </c>
    </row>
    <row r="6930" spans="1:18" x14ac:dyDescent="0.3">
      <c r="A6930">
        <v>4.8</v>
      </c>
      <c r="B6930" t="s">
        <v>8331</v>
      </c>
      <c r="C6930" t="s">
        <v>1283</v>
      </c>
      <c r="E6930">
        <v>4</v>
      </c>
      <c r="F6930" t="s">
        <v>12463</v>
      </c>
      <c r="G6930">
        <f t="shared" si="324"/>
        <v>5222.3999999999996</v>
      </c>
      <c r="H6930" t="b">
        <f t="shared" si="325"/>
        <v>0</v>
      </c>
      <c r="I6930" t="s">
        <v>663</v>
      </c>
      <c r="J6930">
        <f t="shared" si="326"/>
        <v>50</v>
      </c>
      <c r="K6930" t="s">
        <v>16</v>
      </c>
      <c r="L6930">
        <v>0</v>
      </c>
      <c r="M6930">
        <f>Googleplaystore[[#This Row],[Installed]]*Googleplaystore[[#This Row],[Price]]</f>
        <v>0</v>
      </c>
      <c r="N6930" t="s">
        <v>17</v>
      </c>
      <c r="O6930" t="s">
        <v>1284</v>
      </c>
      <c r="P6930" s="1">
        <v>43243</v>
      </c>
      <c r="Q6930" s="16" t="s">
        <v>8332</v>
      </c>
      <c r="R6930" t="s">
        <v>143</v>
      </c>
    </row>
    <row r="6931" spans="1:18" x14ac:dyDescent="0.3">
      <c r="A6931">
        <v>4.2</v>
      </c>
      <c r="B6931" t="s">
        <v>8333</v>
      </c>
      <c r="C6931" t="s">
        <v>2012</v>
      </c>
      <c r="E6931">
        <v>52390</v>
      </c>
      <c r="F6931" t="s">
        <v>12191</v>
      </c>
      <c r="G6931">
        <f t="shared" si="324"/>
        <v>20480</v>
      </c>
      <c r="H6931" t="b">
        <f t="shared" si="325"/>
        <v>0</v>
      </c>
      <c r="I6931" t="s">
        <v>26</v>
      </c>
      <c r="J6931">
        <f t="shared" si="326"/>
        <v>5000000</v>
      </c>
      <c r="K6931" t="s">
        <v>16</v>
      </c>
      <c r="L6931">
        <v>0</v>
      </c>
      <c r="M6931">
        <f>Googleplaystore[[#This Row],[Installed]]*Googleplaystore[[#This Row],[Price]]</f>
        <v>0</v>
      </c>
      <c r="N6931" t="s">
        <v>17</v>
      </c>
      <c r="O6931" t="s">
        <v>2016</v>
      </c>
      <c r="P6931" s="1">
        <v>43224</v>
      </c>
      <c r="Q6931" s="16" t="s">
        <v>8334</v>
      </c>
      <c r="R6931" t="s">
        <v>93</v>
      </c>
    </row>
    <row r="6932" spans="1:18" x14ac:dyDescent="0.3">
      <c r="A6932">
        <v>0</v>
      </c>
      <c r="B6932" t="s">
        <v>8335</v>
      </c>
      <c r="C6932" t="s">
        <v>309</v>
      </c>
      <c r="E6932">
        <v>0</v>
      </c>
      <c r="F6932" t="s">
        <v>12616</v>
      </c>
      <c r="G6932">
        <f t="shared" si="324"/>
        <v>10240</v>
      </c>
      <c r="H6932" t="b">
        <f t="shared" si="325"/>
        <v>0</v>
      </c>
      <c r="I6932" t="s">
        <v>838</v>
      </c>
      <c r="J6932">
        <f t="shared" si="326"/>
        <v>10</v>
      </c>
      <c r="K6932" t="s">
        <v>16</v>
      </c>
      <c r="L6932">
        <v>0</v>
      </c>
      <c r="M6932">
        <f>Googleplaystore[[#This Row],[Installed]]*Googleplaystore[[#This Row],[Price]]</f>
        <v>0</v>
      </c>
      <c r="N6932" t="s">
        <v>17</v>
      </c>
      <c r="O6932" t="s">
        <v>310</v>
      </c>
      <c r="P6932" s="1">
        <v>43262</v>
      </c>
      <c r="Q6932" s="16" t="s">
        <v>885</v>
      </c>
      <c r="R6932" t="s">
        <v>50</v>
      </c>
    </row>
    <row r="6933" spans="1:18" x14ac:dyDescent="0.3">
      <c r="A6933">
        <v>0</v>
      </c>
      <c r="B6933" t="s">
        <v>8336</v>
      </c>
      <c r="C6933" t="s">
        <v>3677</v>
      </c>
      <c r="E6933">
        <v>9</v>
      </c>
      <c r="F6933" t="s">
        <v>12459</v>
      </c>
      <c r="G6933">
        <f t="shared" si="324"/>
        <v>6758.4</v>
      </c>
      <c r="H6933" t="b">
        <f t="shared" si="325"/>
        <v>0</v>
      </c>
      <c r="I6933" t="s">
        <v>816</v>
      </c>
      <c r="J6933">
        <f t="shared" si="326"/>
        <v>500</v>
      </c>
      <c r="K6933" t="s">
        <v>16</v>
      </c>
      <c r="L6933">
        <v>0</v>
      </c>
      <c r="M6933">
        <f>Googleplaystore[[#This Row],[Installed]]*Googleplaystore[[#This Row],[Price]]</f>
        <v>0</v>
      </c>
      <c r="N6933" t="s">
        <v>17</v>
      </c>
      <c r="O6933" t="s">
        <v>3678</v>
      </c>
      <c r="P6933" s="1">
        <v>42647</v>
      </c>
      <c r="Q6933" s="16" t="s">
        <v>121</v>
      </c>
      <c r="R6933" t="s">
        <v>53</v>
      </c>
    </row>
    <row r="6934" spans="1:18" x14ac:dyDescent="0.3">
      <c r="A6934">
        <v>5</v>
      </c>
      <c r="B6934" t="s">
        <v>8337</v>
      </c>
      <c r="C6934" t="s">
        <v>2012</v>
      </c>
      <c r="E6934">
        <v>11</v>
      </c>
      <c r="F6934" t="s">
        <v>12212</v>
      </c>
      <c r="G6934">
        <f t="shared" si="324"/>
        <v>6246.4</v>
      </c>
      <c r="H6934" t="b">
        <f t="shared" si="325"/>
        <v>0</v>
      </c>
      <c r="I6934" t="s">
        <v>838</v>
      </c>
      <c r="J6934">
        <f t="shared" si="326"/>
        <v>10</v>
      </c>
      <c r="K6934" t="s">
        <v>16</v>
      </c>
      <c r="L6934">
        <v>0</v>
      </c>
      <c r="M6934">
        <f>Googleplaystore[[#This Row],[Installed]]*Googleplaystore[[#This Row],[Price]]</f>
        <v>0</v>
      </c>
      <c r="N6934" t="s">
        <v>17</v>
      </c>
      <c r="O6934" t="s">
        <v>2016</v>
      </c>
      <c r="P6934" s="1">
        <v>42805</v>
      </c>
      <c r="Q6934" s="16">
        <v>0.1</v>
      </c>
      <c r="R6934" t="s">
        <v>39</v>
      </c>
    </row>
    <row r="6935" spans="1:18" x14ac:dyDescent="0.3">
      <c r="A6935">
        <v>4.5999999999999996</v>
      </c>
      <c r="B6935" t="s">
        <v>8338</v>
      </c>
      <c r="C6935" t="s">
        <v>3958</v>
      </c>
      <c r="E6935">
        <v>16</v>
      </c>
      <c r="F6935" t="s">
        <v>12314</v>
      </c>
      <c r="G6935">
        <f t="shared" si="324"/>
        <v>3276.8</v>
      </c>
      <c r="H6935" t="b">
        <f t="shared" si="325"/>
        <v>0</v>
      </c>
      <c r="I6935" t="s">
        <v>482</v>
      </c>
      <c r="J6935">
        <f t="shared" si="326"/>
        <v>1000</v>
      </c>
      <c r="K6935" t="s">
        <v>16</v>
      </c>
      <c r="L6935">
        <v>0</v>
      </c>
      <c r="M6935">
        <f>Googleplaystore[[#This Row],[Installed]]*Googleplaystore[[#This Row],[Price]]</f>
        <v>0</v>
      </c>
      <c r="N6935" t="s">
        <v>17</v>
      </c>
      <c r="O6935" t="s">
        <v>3959</v>
      </c>
      <c r="P6935" s="1">
        <v>42970</v>
      </c>
      <c r="Q6935" s="16" t="s">
        <v>243</v>
      </c>
      <c r="R6935" t="s">
        <v>36</v>
      </c>
    </row>
    <row r="6936" spans="1:18" x14ac:dyDescent="0.3">
      <c r="A6936">
        <v>4.5</v>
      </c>
      <c r="B6936" t="s">
        <v>8339</v>
      </c>
      <c r="C6936" t="s">
        <v>2367</v>
      </c>
      <c r="E6936">
        <v>4218587</v>
      </c>
      <c r="F6936" t="s">
        <v>12842</v>
      </c>
      <c r="G6936">
        <f t="shared" si="324"/>
        <v>102400</v>
      </c>
      <c r="H6936" t="b">
        <f t="shared" si="325"/>
        <v>0</v>
      </c>
      <c r="I6936" t="s">
        <v>29</v>
      </c>
      <c r="J6936">
        <f t="shared" si="326"/>
        <v>50000000</v>
      </c>
      <c r="K6936" t="s">
        <v>16</v>
      </c>
      <c r="L6936">
        <v>0</v>
      </c>
      <c r="M6936">
        <f>Googleplaystore[[#This Row],[Installed]]*Googleplaystore[[#This Row],[Price]]</f>
        <v>0</v>
      </c>
      <c r="N6936" t="s">
        <v>70</v>
      </c>
      <c r="O6936" t="s">
        <v>2130</v>
      </c>
      <c r="P6936" s="1">
        <v>43270</v>
      </c>
      <c r="Q6936" s="16" t="s">
        <v>8340</v>
      </c>
      <c r="R6936" t="s">
        <v>53</v>
      </c>
    </row>
    <row r="6937" spans="1:18" x14ac:dyDescent="0.3">
      <c r="A6937">
        <v>5</v>
      </c>
      <c r="B6937" t="s">
        <v>8341</v>
      </c>
      <c r="C6937" t="s">
        <v>1833</v>
      </c>
      <c r="E6937">
        <v>15</v>
      </c>
      <c r="F6937" t="s">
        <v>12551</v>
      </c>
      <c r="G6937">
        <f t="shared" si="324"/>
        <v>1433.6</v>
      </c>
      <c r="H6937" t="b">
        <f t="shared" si="325"/>
        <v>0</v>
      </c>
      <c r="I6937" t="s">
        <v>482</v>
      </c>
      <c r="J6937">
        <f t="shared" si="326"/>
        <v>1000</v>
      </c>
      <c r="K6937" t="s">
        <v>16</v>
      </c>
      <c r="L6937">
        <v>0</v>
      </c>
      <c r="M6937">
        <f>Googleplaystore[[#This Row],[Installed]]*Googleplaystore[[#This Row],[Price]]</f>
        <v>0</v>
      </c>
      <c r="N6937" t="s">
        <v>17</v>
      </c>
      <c r="O6937" t="s">
        <v>1834</v>
      </c>
      <c r="P6937" s="1">
        <v>42852</v>
      </c>
      <c r="Q6937" s="16">
        <v>1</v>
      </c>
      <c r="R6937" t="s">
        <v>229</v>
      </c>
    </row>
    <row r="6938" spans="1:18" x14ac:dyDescent="0.3">
      <c r="A6938">
        <v>2.9</v>
      </c>
      <c r="B6938" t="s">
        <v>8342</v>
      </c>
      <c r="C6938" t="s">
        <v>2367</v>
      </c>
      <c r="E6938">
        <v>21</v>
      </c>
      <c r="F6938" t="s">
        <v>12357</v>
      </c>
      <c r="G6938">
        <f t="shared" si="324"/>
        <v>2150.4</v>
      </c>
      <c r="H6938" t="b">
        <f t="shared" si="325"/>
        <v>0</v>
      </c>
      <c r="I6938" t="s">
        <v>60</v>
      </c>
      <c r="J6938">
        <f t="shared" si="326"/>
        <v>5000</v>
      </c>
      <c r="K6938" t="s">
        <v>16</v>
      </c>
      <c r="L6938">
        <v>0</v>
      </c>
      <c r="M6938">
        <f>Googleplaystore[[#This Row],[Installed]]*Googleplaystore[[#This Row],[Price]]</f>
        <v>0</v>
      </c>
      <c r="N6938" t="s">
        <v>17</v>
      </c>
      <c r="O6938" t="s">
        <v>901</v>
      </c>
      <c r="P6938" s="1">
        <v>42135</v>
      </c>
      <c r="Q6938" s="16">
        <v>1.05</v>
      </c>
      <c r="R6938" t="s">
        <v>39</v>
      </c>
    </row>
    <row r="6939" spans="1:18" x14ac:dyDescent="0.3">
      <c r="A6939">
        <v>0</v>
      </c>
      <c r="B6939" t="s">
        <v>8343</v>
      </c>
      <c r="C6939" t="s">
        <v>2367</v>
      </c>
      <c r="E6939">
        <v>44</v>
      </c>
      <c r="F6939" t="s">
        <v>12355</v>
      </c>
      <c r="G6939">
        <f t="shared" si="324"/>
        <v>7372.8</v>
      </c>
      <c r="H6939" t="b">
        <f t="shared" si="325"/>
        <v>0</v>
      </c>
      <c r="I6939" t="s">
        <v>15</v>
      </c>
      <c r="J6939">
        <f t="shared" si="326"/>
        <v>10000</v>
      </c>
      <c r="K6939" t="s">
        <v>16</v>
      </c>
      <c r="L6939">
        <v>0</v>
      </c>
      <c r="M6939">
        <f>Googleplaystore[[#This Row],[Installed]]*Googleplaystore[[#This Row],[Price]]</f>
        <v>0</v>
      </c>
      <c r="N6939" t="s">
        <v>17</v>
      </c>
      <c r="O6939" t="s">
        <v>1077</v>
      </c>
      <c r="P6939" s="1">
        <v>42828</v>
      </c>
      <c r="Q6939" s="16">
        <v>0</v>
      </c>
      <c r="R6939" t="s">
        <v>39</v>
      </c>
    </row>
    <row r="6940" spans="1:18" x14ac:dyDescent="0.3">
      <c r="A6940">
        <v>4.4000000000000004</v>
      </c>
      <c r="B6940" t="s">
        <v>8344</v>
      </c>
      <c r="C6940" t="s">
        <v>2367</v>
      </c>
      <c r="E6940">
        <v>288835</v>
      </c>
      <c r="F6940" t="s">
        <v>13143</v>
      </c>
      <c r="G6940">
        <f t="shared" si="324"/>
        <v>93184</v>
      </c>
      <c r="H6940" t="b">
        <f t="shared" si="325"/>
        <v>0</v>
      </c>
      <c r="I6940" t="s">
        <v>26</v>
      </c>
      <c r="J6940">
        <f t="shared" si="326"/>
        <v>5000000</v>
      </c>
      <c r="K6940" t="s">
        <v>16</v>
      </c>
      <c r="L6940">
        <v>0</v>
      </c>
      <c r="M6940">
        <f>Googleplaystore[[#This Row],[Installed]]*Googleplaystore[[#This Row],[Price]]</f>
        <v>0</v>
      </c>
      <c r="N6940" t="s">
        <v>222</v>
      </c>
      <c r="O6940" t="s">
        <v>2031</v>
      </c>
      <c r="P6940" s="1">
        <v>43300</v>
      </c>
      <c r="Q6940" s="16" t="s">
        <v>2828</v>
      </c>
      <c r="R6940" t="s">
        <v>36</v>
      </c>
    </row>
    <row r="6941" spans="1:18" x14ac:dyDescent="0.3">
      <c r="A6941">
        <v>0</v>
      </c>
      <c r="B6941" t="s">
        <v>8345</v>
      </c>
      <c r="C6941" t="s">
        <v>3958</v>
      </c>
      <c r="E6941">
        <v>0</v>
      </c>
      <c r="F6941" t="s">
        <v>12181</v>
      </c>
      <c r="G6941">
        <f t="shared" si="324"/>
        <v>2867.2</v>
      </c>
      <c r="H6941" t="b">
        <f t="shared" si="325"/>
        <v>0</v>
      </c>
      <c r="I6941" t="s">
        <v>665</v>
      </c>
      <c r="J6941">
        <f t="shared" si="326"/>
        <v>100</v>
      </c>
      <c r="K6941" t="s">
        <v>16</v>
      </c>
      <c r="L6941">
        <v>0</v>
      </c>
      <c r="M6941">
        <f>Googleplaystore[[#This Row],[Installed]]*Googleplaystore[[#This Row],[Price]]</f>
        <v>0</v>
      </c>
      <c r="N6941" t="s">
        <v>17</v>
      </c>
      <c r="O6941" t="s">
        <v>3959</v>
      </c>
      <c r="P6941" s="1">
        <v>43262</v>
      </c>
      <c r="Q6941" s="16" t="s">
        <v>8346</v>
      </c>
      <c r="R6941" t="s">
        <v>36</v>
      </c>
    </row>
    <row r="6942" spans="1:18" x14ac:dyDescent="0.3">
      <c r="A6942">
        <v>0</v>
      </c>
      <c r="B6942" t="s">
        <v>8347</v>
      </c>
      <c r="C6942" t="s">
        <v>1833</v>
      </c>
      <c r="E6942">
        <v>16</v>
      </c>
      <c r="F6942" t="s">
        <v>19363</v>
      </c>
      <c r="G6942" t="b">
        <f t="shared" si="324"/>
        <v>0</v>
      </c>
      <c r="H6942">
        <f t="shared" si="325"/>
        <v>743</v>
      </c>
      <c r="I6942" t="s">
        <v>482</v>
      </c>
      <c r="J6942">
        <f t="shared" si="326"/>
        <v>1000</v>
      </c>
      <c r="K6942" t="s">
        <v>16</v>
      </c>
      <c r="L6942">
        <v>0</v>
      </c>
      <c r="M6942">
        <f>Googleplaystore[[#This Row],[Installed]]*Googleplaystore[[#This Row],[Price]]</f>
        <v>0</v>
      </c>
      <c r="N6942" t="s">
        <v>17</v>
      </c>
      <c r="O6942" t="s">
        <v>1834</v>
      </c>
      <c r="P6942" s="1">
        <v>42739</v>
      </c>
      <c r="Q6942" s="16">
        <v>1</v>
      </c>
      <c r="R6942" t="s">
        <v>229</v>
      </c>
    </row>
    <row r="6943" spans="1:18" x14ac:dyDescent="0.3">
      <c r="A6943">
        <v>3</v>
      </c>
      <c r="B6943" t="s">
        <v>8348</v>
      </c>
      <c r="C6943" t="s">
        <v>4289</v>
      </c>
      <c r="E6943">
        <v>2</v>
      </c>
      <c r="F6943" t="s">
        <v>12177</v>
      </c>
      <c r="G6943">
        <f t="shared" si="324"/>
        <v>14336</v>
      </c>
      <c r="H6943" t="b">
        <f t="shared" si="325"/>
        <v>0</v>
      </c>
      <c r="I6943" t="s">
        <v>665</v>
      </c>
      <c r="J6943">
        <f t="shared" si="326"/>
        <v>100</v>
      </c>
      <c r="K6943" t="s">
        <v>16</v>
      </c>
      <c r="L6943">
        <v>0</v>
      </c>
      <c r="M6943">
        <f>Googleplaystore[[#This Row],[Installed]]*Googleplaystore[[#This Row],[Price]]</f>
        <v>0</v>
      </c>
      <c r="N6943" t="s">
        <v>17</v>
      </c>
      <c r="O6943" t="s">
        <v>4290</v>
      </c>
      <c r="P6943" s="1">
        <v>43299</v>
      </c>
      <c r="Q6943" s="16" t="s">
        <v>8349</v>
      </c>
      <c r="R6943" t="s">
        <v>143</v>
      </c>
    </row>
    <row r="6944" spans="1:18" x14ac:dyDescent="0.3">
      <c r="A6944">
        <v>4.5</v>
      </c>
      <c r="B6944" t="s">
        <v>8350</v>
      </c>
      <c r="C6944" t="s">
        <v>2367</v>
      </c>
      <c r="E6944">
        <v>145</v>
      </c>
      <c r="F6944" t="s">
        <v>12177</v>
      </c>
      <c r="G6944">
        <f t="shared" si="324"/>
        <v>14336</v>
      </c>
      <c r="H6944" t="b">
        <f t="shared" si="325"/>
        <v>0</v>
      </c>
      <c r="I6944" t="s">
        <v>15</v>
      </c>
      <c r="J6944">
        <f t="shared" si="326"/>
        <v>10000</v>
      </c>
      <c r="K6944" t="s">
        <v>16</v>
      </c>
      <c r="L6944">
        <v>0</v>
      </c>
      <c r="M6944">
        <f>Googleplaystore[[#This Row],[Installed]]*Googleplaystore[[#This Row],[Price]]</f>
        <v>0</v>
      </c>
      <c r="N6944" t="s">
        <v>17</v>
      </c>
      <c r="O6944" t="s">
        <v>1077</v>
      </c>
      <c r="P6944" s="1">
        <v>43292</v>
      </c>
      <c r="Q6944" s="16">
        <v>1</v>
      </c>
      <c r="R6944" t="s">
        <v>32</v>
      </c>
    </row>
    <row r="6945" spans="1:18" x14ac:dyDescent="0.3">
      <c r="A6945">
        <v>2.4</v>
      </c>
      <c r="B6945" t="s">
        <v>8351</v>
      </c>
      <c r="C6945" t="s">
        <v>1574</v>
      </c>
      <c r="E6945">
        <v>221</v>
      </c>
      <c r="F6945" t="s">
        <v>12787</v>
      </c>
      <c r="G6945">
        <f t="shared" si="324"/>
        <v>44032</v>
      </c>
      <c r="H6945" t="b">
        <f t="shared" si="325"/>
        <v>0</v>
      </c>
      <c r="I6945" t="s">
        <v>15</v>
      </c>
      <c r="J6945">
        <f t="shared" si="326"/>
        <v>10000</v>
      </c>
      <c r="K6945" t="s">
        <v>16</v>
      </c>
      <c r="L6945">
        <v>0</v>
      </c>
      <c r="M6945">
        <f>Googleplaystore[[#This Row],[Installed]]*Googleplaystore[[#This Row],[Price]]</f>
        <v>0</v>
      </c>
      <c r="N6945" t="s">
        <v>17</v>
      </c>
      <c r="O6945" t="s">
        <v>1575</v>
      </c>
      <c r="P6945" s="1">
        <v>43145</v>
      </c>
      <c r="Q6945" s="16" t="s">
        <v>478</v>
      </c>
      <c r="R6945" t="s">
        <v>50</v>
      </c>
    </row>
    <row r="6946" spans="1:18" x14ac:dyDescent="0.3">
      <c r="A6946">
        <v>4.3</v>
      </c>
      <c r="B6946" t="s">
        <v>8352</v>
      </c>
      <c r="C6946" t="s">
        <v>2012</v>
      </c>
      <c r="E6946">
        <v>29330</v>
      </c>
      <c r="F6946" t="s">
        <v>12609</v>
      </c>
      <c r="G6946">
        <f t="shared" si="324"/>
        <v>7065.6</v>
      </c>
      <c r="H6946" t="b">
        <f t="shared" si="325"/>
        <v>0</v>
      </c>
      <c r="I6946" t="s">
        <v>42</v>
      </c>
      <c r="J6946">
        <f t="shared" si="326"/>
        <v>1000000</v>
      </c>
      <c r="K6946" t="s">
        <v>16</v>
      </c>
      <c r="L6946">
        <v>0</v>
      </c>
      <c r="M6946">
        <f>Googleplaystore[[#This Row],[Installed]]*Googleplaystore[[#This Row],[Price]]</f>
        <v>0</v>
      </c>
      <c r="N6946" t="s">
        <v>17</v>
      </c>
      <c r="O6946" t="s">
        <v>2029</v>
      </c>
      <c r="P6946" s="1">
        <v>41138</v>
      </c>
      <c r="Q6946" s="16" t="s">
        <v>91</v>
      </c>
      <c r="R6946" t="s">
        <v>4648</v>
      </c>
    </row>
    <row r="6947" spans="1:18" x14ac:dyDescent="0.3">
      <c r="A6947">
        <v>3.9</v>
      </c>
      <c r="B6947" t="s">
        <v>8353</v>
      </c>
      <c r="C6947" t="s">
        <v>2012</v>
      </c>
      <c r="E6947">
        <v>29990</v>
      </c>
      <c r="F6947" t="s">
        <v>13121</v>
      </c>
      <c r="G6947">
        <f t="shared" si="324"/>
        <v>98304</v>
      </c>
      <c r="H6947" t="b">
        <f t="shared" si="325"/>
        <v>0</v>
      </c>
      <c r="I6947" t="s">
        <v>42</v>
      </c>
      <c r="J6947">
        <f t="shared" si="326"/>
        <v>1000000</v>
      </c>
      <c r="K6947" t="s">
        <v>16</v>
      </c>
      <c r="L6947">
        <v>0</v>
      </c>
      <c r="M6947">
        <f>Googleplaystore[[#This Row],[Installed]]*Googleplaystore[[#This Row],[Price]]</f>
        <v>0</v>
      </c>
      <c r="N6947" t="s">
        <v>30</v>
      </c>
      <c r="O6947" t="s">
        <v>2029</v>
      </c>
      <c r="P6947" s="1">
        <v>43077</v>
      </c>
      <c r="Q6947" s="16">
        <v>0</v>
      </c>
      <c r="R6947" t="s">
        <v>39</v>
      </c>
    </row>
    <row r="6948" spans="1:18" x14ac:dyDescent="0.3">
      <c r="A6948">
        <v>1.9</v>
      </c>
      <c r="B6948" t="s">
        <v>8354</v>
      </c>
      <c r="C6948" t="s">
        <v>2367</v>
      </c>
      <c r="E6948">
        <v>76</v>
      </c>
      <c r="F6948" t="s">
        <v>12177</v>
      </c>
      <c r="G6948">
        <f t="shared" si="324"/>
        <v>14336</v>
      </c>
      <c r="H6948" t="b">
        <f t="shared" si="325"/>
        <v>0</v>
      </c>
      <c r="I6948" t="s">
        <v>60</v>
      </c>
      <c r="J6948">
        <f t="shared" si="326"/>
        <v>5000</v>
      </c>
      <c r="K6948" t="s">
        <v>16</v>
      </c>
      <c r="L6948">
        <v>0</v>
      </c>
      <c r="M6948">
        <f>Googleplaystore[[#This Row],[Installed]]*Googleplaystore[[#This Row],[Price]]</f>
        <v>0</v>
      </c>
      <c r="N6948" t="s">
        <v>17</v>
      </c>
      <c r="O6948" t="s">
        <v>901</v>
      </c>
      <c r="P6948" s="1">
        <v>41683</v>
      </c>
      <c r="Q6948" s="16" t="s">
        <v>2235</v>
      </c>
      <c r="R6948" t="s">
        <v>46</v>
      </c>
    </row>
    <row r="6949" spans="1:18" x14ac:dyDescent="0.3">
      <c r="A6949">
        <v>4.4000000000000004</v>
      </c>
      <c r="B6949" t="s">
        <v>8355</v>
      </c>
      <c r="C6949" t="s">
        <v>2012</v>
      </c>
      <c r="E6949">
        <v>348962</v>
      </c>
      <c r="F6949" t="s">
        <v>12229</v>
      </c>
      <c r="G6949">
        <f t="shared" si="324"/>
        <v>26624</v>
      </c>
      <c r="H6949" t="b">
        <f t="shared" si="325"/>
        <v>0</v>
      </c>
      <c r="I6949" t="s">
        <v>42</v>
      </c>
      <c r="J6949">
        <f t="shared" si="326"/>
        <v>1000000</v>
      </c>
      <c r="K6949" t="s">
        <v>383</v>
      </c>
      <c r="L6949" s="2">
        <v>6.99</v>
      </c>
      <c r="M6949">
        <f>Googleplaystore[[#This Row],[Installed]]*Googleplaystore[[#This Row],[Price]]</f>
        <v>6990000</v>
      </c>
      <c r="N6949" t="s">
        <v>222</v>
      </c>
      <c r="O6949" t="s">
        <v>2029</v>
      </c>
      <c r="P6949" s="1">
        <v>42084</v>
      </c>
      <c r="Q6949" s="16">
        <v>1.08</v>
      </c>
      <c r="R6949" t="s">
        <v>46</v>
      </c>
    </row>
    <row r="6950" spans="1:18" x14ac:dyDescent="0.3">
      <c r="A6950">
        <v>5</v>
      </c>
      <c r="B6950" t="s">
        <v>8356</v>
      </c>
      <c r="C6950" t="s">
        <v>2965</v>
      </c>
      <c r="E6950">
        <v>7</v>
      </c>
      <c r="F6950" t="s">
        <v>12270</v>
      </c>
      <c r="G6950">
        <f t="shared" si="324"/>
        <v>18432</v>
      </c>
      <c r="H6950" t="b">
        <f t="shared" si="325"/>
        <v>0</v>
      </c>
      <c r="I6950" t="s">
        <v>665</v>
      </c>
      <c r="J6950">
        <f t="shared" si="326"/>
        <v>100</v>
      </c>
      <c r="K6950" t="s">
        <v>16</v>
      </c>
      <c r="L6950">
        <v>0</v>
      </c>
      <c r="M6950">
        <f>Googleplaystore[[#This Row],[Installed]]*Googleplaystore[[#This Row],[Price]]</f>
        <v>0</v>
      </c>
      <c r="N6950" t="s">
        <v>17</v>
      </c>
      <c r="O6950" t="s">
        <v>2966</v>
      </c>
      <c r="P6950" s="1">
        <v>43306</v>
      </c>
      <c r="Q6950" s="16">
        <v>1</v>
      </c>
      <c r="R6950" t="s">
        <v>36</v>
      </c>
    </row>
    <row r="6951" spans="1:18" x14ac:dyDescent="0.3">
      <c r="A6951">
        <v>4</v>
      </c>
      <c r="B6951" t="s">
        <v>8357</v>
      </c>
      <c r="C6951" t="s">
        <v>108</v>
      </c>
      <c r="E6951">
        <v>5</v>
      </c>
      <c r="F6951" t="s">
        <v>12821</v>
      </c>
      <c r="G6951">
        <f t="shared" si="324"/>
        <v>34816</v>
      </c>
      <c r="H6951" t="b">
        <f t="shared" si="325"/>
        <v>0</v>
      </c>
      <c r="I6951" t="s">
        <v>482</v>
      </c>
      <c r="J6951">
        <f t="shared" si="326"/>
        <v>1000</v>
      </c>
      <c r="K6951" t="s">
        <v>16</v>
      </c>
      <c r="L6951">
        <v>0</v>
      </c>
      <c r="M6951">
        <f>Googleplaystore[[#This Row],[Installed]]*Googleplaystore[[#This Row],[Price]]</f>
        <v>0</v>
      </c>
      <c r="N6951" t="s">
        <v>17</v>
      </c>
      <c r="O6951" t="s">
        <v>109</v>
      </c>
      <c r="P6951" s="1">
        <v>43311</v>
      </c>
      <c r="Q6951" s="16">
        <v>2.8</v>
      </c>
      <c r="R6951" t="s">
        <v>93</v>
      </c>
    </row>
    <row r="6952" spans="1:18" x14ac:dyDescent="0.3">
      <c r="A6952">
        <v>4.7</v>
      </c>
      <c r="B6952" t="s">
        <v>8358</v>
      </c>
      <c r="C6952" t="s">
        <v>4226</v>
      </c>
      <c r="E6952">
        <v>3</v>
      </c>
      <c r="F6952" t="s">
        <v>12181</v>
      </c>
      <c r="G6952">
        <f t="shared" si="324"/>
        <v>2867.2</v>
      </c>
      <c r="H6952" t="b">
        <f t="shared" si="325"/>
        <v>0</v>
      </c>
      <c r="I6952" t="s">
        <v>816</v>
      </c>
      <c r="J6952">
        <f t="shared" si="326"/>
        <v>500</v>
      </c>
      <c r="K6952" t="s">
        <v>16</v>
      </c>
      <c r="L6952">
        <v>0</v>
      </c>
      <c r="M6952">
        <f>Googleplaystore[[#This Row],[Installed]]*Googleplaystore[[#This Row],[Price]]</f>
        <v>0</v>
      </c>
      <c r="N6952" t="s">
        <v>17</v>
      </c>
      <c r="O6952" t="s">
        <v>4227</v>
      </c>
      <c r="P6952" s="1">
        <v>43065</v>
      </c>
      <c r="Q6952" s="16">
        <v>1</v>
      </c>
      <c r="R6952" t="s">
        <v>53</v>
      </c>
    </row>
    <row r="6953" spans="1:18" x14ac:dyDescent="0.3">
      <c r="A6953">
        <v>3.9</v>
      </c>
      <c r="B6953" t="s">
        <v>8359</v>
      </c>
      <c r="C6953" t="s">
        <v>2012</v>
      </c>
      <c r="E6953">
        <v>1995</v>
      </c>
      <c r="F6953" t="s">
        <v>13165</v>
      </c>
      <c r="G6953">
        <f t="shared" si="324"/>
        <v>94208</v>
      </c>
      <c r="H6953" t="b">
        <f t="shared" si="325"/>
        <v>0</v>
      </c>
      <c r="I6953" t="s">
        <v>22</v>
      </c>
      <c r="J6953">
        <f t="shared" si="326"/>
        <v>500000</v>
      </c>
      <c r="K6953" t="s">
        <v>16</v>
      </c>
      <c r="L6953">
        <v>0</v>
      </c>
      <c r="M6953">
        <f>Googleplaystore[[#This Row],[Installed]]*Googleplaystore[[#This Row],[Price]]</f>
        <v>0</v>
      </c>
      <c r="N6953" t="s">
        <v>30</v>
      </c>
      <c r="O6953" t="s">
        <v>2029</v>
      </c>
      <c r="P6953" s="1">
        <v>43284</v>
      </c>
      <c r="Q6953" s="16">
        <v>1.9</v>
      </c>
      <c r="R6953" t="s">
        <v>50</v>
      </c>
    </row>
    <row r="6954" spans="1:18" x14ac:dyDescent="0.3">
      <c r="A6954">
        <v>5</v>
      </c>
      <c r="B6954" t="s">
        <v>8360</v>
      </c>
      <c r="C6954" t="s">
        <v>3958</v>
      </c>
      <c r="E6954">
        <v>5</v>
      </c>
      <c r="F6954" t="s">
        <v>12216</v>
      </c>
      <c r="G6954">
        <f t="shared" si="324"/>
        <v>11264</v>
      </c>
      <c r="H6954" t="b">
        <f t="shared" si="325"/>
        <v>0</v>
      </c>
      <c r="I6954" t="s">
        <v>665</v>
      </c>
      <c r="J6954">
        <f t="shared" si="326"/>
        <v>100</v>
      </c>
      <c r="K6954" t="s">
        <v>16</v>
      </c>
      <c r="L6954">
        <v>0</v>
      </c>
      <c r="M6954">
        <f>Googleplaystore[[#This Row],[Installed]]*Googleplaystore[[#This Row],[Price]]</f>
        <v>0</v>
      </c>
      <c r="N6954" t="s">
        <v>17</v>
      </c>
      <c r="O6954" t="s">
        <v>3959</v>
      </c>
      <c r="P6954" s="1">
        <v>43250</v>
      </c>
      <c r="Q6954" s="16" t="s">
        <v>121</v>
      </c>
      <c r="R6954" t="s">
        <v>50</v>
      </c>
    </row>
    <row r="6955" spans="1:18" x14ac:dyDescent="0.3">
      <c r="A6955">
        <v>4.2</v>
      </c>
      <c r="B6955" t="s">
        <v>8361</v>
      </c>
      <c r="C6955" t="s">
        <v>492</v>
      </c>
      <c r="E6955">
        <v>5</v>
      </c>
      <c r="F6955" t="s">
        <v>12222</v>
      </c>
      <c r="G6955">
        <f t="shared" si="324"/>
        <v>15360</v>
      </c>
      <c r="H6955" t="b">
        <f t="shared" si="325"/>
        <v>0</v>
      </c>
      <c r="I6955" t="s">
        <v>665</v>
      </c>
      <c r="J6955">
        <f t="shared" si="326"/>
        <v>100</v>
      </c>
      <c r="K6955" t="s">
        <v>16</v>
      </c>
      <c r="L6955">
        <v>0</v>
      </c>
      <c r="M6955">
        <f>Googleplaystore[[#This Row],[Installed]]*Googleplaystore[[#This Row],[Price]]</f>
        <v>0</v>
      </c>
      <c r="N6955" t="s">
        <v>17</v>
      </c>
      <c r="O6955" t="s">
        <v>493</v>
      </c>
      <c r="P6955" s="1">
        <v>43046</v>
      </c>
      <c r="Q6955" s="16">
        <v>1</v>
      </c>
      <c r="R6955" t="s">
        <v>53</v>
      </c>
    </row>
    <row r="6956" spans="1:18" x14ac:dyDescent="0.3">
      <c r="A6956">
        <v>4.2</v>
      </c>
      <c r="B6956" t="s">
        <v>8362</v>
      </c>
      <c r="C6956" t="s">
        <v>3070</v>
      </c>
      <c r="E6956">
        <v>2099</v>
      </c>
      <c r="F6956" t="s">
        <v>12350</v>
      </c>
      <c r="G6956">
        <f t="shared" si="324"/>
        <v>4096</v>
      </c>
      <c r="H6956" t="b">
        <f t="shared" si="325"/>
        <v>0</v>
      </c>
      <c r="I6956" t="s">
        <v>34</v>
      </c>
      <c r="J6956">
        <f t="shared" si="326"/>
        <v>100000</v>
      </c>
      <c r="K6956" t="s">
        <v>16</v>
      </c>
      <c r="L6956">
        <v>0</v>
      </c>
      <c r="M6956">
        <f>Googleplaystore[[#This Row],[Installed]]*Googleplaystore[[#This Row],[Price]]</f>
        <v>0</v>
      </c>
      <c r="N6956" t="s">
        <v>17</v>
      </c>
      <c r="O6956" t="s">
        <v>3071</v>
      </c>
      <c r="P6956" s="1">
        <v>43092</v>
      </c>
      <c r="Q6956" s="16" t="s">
        <v>870</v>
      </c>
      <c r="R6956" t="s">
        <v>20</v>
      </c>
    </row>
    <row r="6957" spans="1:18" x14ac:dyDescent="0.3">
      <c r="A6957">
        <v>2.8</v>
      </c>
      <c r="B6957" t="s">
        <v>8363</v>
      </c>
      <c r="C6957" t="s">
        <v>3223</v>
      </c>
      <c r="E6957">
        <v>1022</v>
      </c>
      <c r="F6957" t="s">
        <v>12563</v>
      </c>
      <c r="G6957">
        <f t="shared" si="324"/>
        <v>3891.2</v>
      </c>
      <c r="H6957" t="b">
        <f t="shared" si="325"/>
        <v>0</v>
      </c>
      <c r="I6957" t="s">
        <v>34</v>
      </c>
      <c r="J6957">
        <f t="shared" si="326"/>
        <v>100000</v>
      </c>
      <c r="K6957" t="s">
        <v>16</v>
      </c>
      <c r="L6957">
        <v>0</v>
      </c>
      <c r="M6957">
        <f>Googleplaystore[[#This Row],[Installed]]*Googleplaystore[[#This Row],[Price]]</f>
        <v>0</v>
      </c>
      <c r="N6957" t="s">
        <v>17</v>
      </c>
      <c r="O6957" t="s">
        <v>3224</v>
      </c>
      <c r="P6957" s="1">
        <v>42606</v>
      </c>
      <c r="Q6957" s="16">
        <v>2</v>
      </c>
      <c r="R6957" t="s">
        <v>39</v>
      </c>
    </row>
    <row r="6958" spans="1:18" x14ac:dyDescent="0.3">
      <c r="A6958">
        <v>4.2</v>
      </c>
      <c r="B6958" t="s">
        <v>8364</v>
      </c>
      <c r="C6958" t="s">
        <v>4226</v>
      </c>
      <c r="E6958">
        <v>4074</v>
      </c>
      <c r="F6958" t="s">
        <v>13365</v>
      </c>
      <c r="G6958">
        <f t="shared" si="324"/>
        <v>1331.2</v>
      </c>
      <c r="H6958" t="b">
        <f t="shared" si="325"/>
        <v>0</v>
      </c>
      <c r="I6958" t="s">
        <v>22</v>
      </c>
      <c r="J6958">
        <f t="shared" si="326"/>
        <v>500000</v>
      </c>
      <c r="K6958" t="s">
        <v>16</v>
      </c>
      <c r="L6958">
        <v>0</v>
      </c>
      <c r="M6958">
        <f>Googleplaystore[[#This Row],[Installed]]*Googleplaystore[[#This Row],[Price]]</f>
        <v>0</v>
      </c>
      <c r="N6958" t="s">
        <v>17</v>
      </c>
      <c r="O6958" t="s">
        <v>4227</v>
      </c>
      <c r="P6958" s="1">
        <v>41591</v>
      </c>
      <c r="Q6958" s="16" t="s">
        <v>27</v>
      </c>
      <c r="R6958" t="s">
        <v>284</v>
      </c>
    </row>
    <row r="6959" spans="1:18" x14ac:dyDescent="0.3">
      <c r="A6959">
        <v>1</v>
      </c>
      <c r="B6959" t="s">
        <v>8365</v>
      </c>
      <c r="C6959" t="s">
        <v>492</v>
      </c>
      <c r="E6959">
        <v>5</v>
      </c>
      <c r="F6959" t="s">
        <v>12332</v>
      </c>
      <c r="G6959">
        <f t="shared" si="324"/>
        <v>13312</v>
      </c>
      <c r="H6959" t="b">
        <f t="shared" si="325"/>
        <v>0</v>
      </c>
      <c r="I6959" t="s">
        <v>665</v>
      </c>
      <c r="J6959">
        <f t="shared" si="326"/>
        <v>100</v>
      </c>
      <c r="K6959" t="s">
        <v>16</v>
      </c>
      <c r="L6959">
        <v>0</v>
      </c>
      <c r="M6959">
        <f>Googleplaystore[[#This Row],[Installed]]*Googleplaystore[[#This Row],[Price]]</f>
        <v>0</v>
      </c>
      <c r="N6959" t="s">
        <v>17</v>
      </c>
      <c r="O6959" t="s">
        <v>493</v>
      </c>
      <c r="P6959" s="1">
        <v>43014</v>
      </c>
      <c r="Q6959" s="16">
        <v>1</v>
      </c>
      <c r="R6959" t="s">
        <v>50</v>
      </c>
    </row>
    <row r="6960" spans="1:18" x14ac:dyDescent="0.3">
      <c r="A6960">
        <v>3.9</v>
      </c>
      <c r="B6960" t="s">
        <v>8366</v>
      </c>
      <c r="C6960" t="s">
        <v>2012</v>
      </c>
      <c r="E6960">
        <v>923</v>
      </c>
      <c r="F6960" t="s">
        <v>12952</v>
      </c>
      <c r="G6960">
        <f t="shared" si="324"/>
        <v>68608</v>
      </c>
      <c r="H6960" t="b">
        <f t="shared" si="325"/>
        <v>0</v>
      </c>
      <c r="I6960" t="s">
        <v>34</v>
      </c>
      <c r="J6960">
        <f t="shared" si="326"/>
        <v>100000</v>
      </c>
      <c r="K6960" t="s">
        <v>16</v>
      </c>
      <c r="L6960">
        <v>0</v>
      </c>
      <c r="M6960">
        <f>Googleplaystore[[#This Row],[Installed]]*Googleplaystore[[#This Row],[Price]]</f>
        <v>0</v>
      </c>
      <c r="N6960" t="s">
        <v>30</v>
      </c>
      <c r="O6960" t="s">
        <v>2029</v>
      </c>
      <c r="P6960" s="1">
        <v>43298</v>
      </c>
      <c r="Q6960" s="16">
        <v>1.4</v>
      </c>
      <c r="R6960" t="s">
        <v>50</v>
      </c>
    </row>
    <row r="6961" spans="1:18" x14ac:dyDescent="0.3">
      <c r="A6961">
        <v>4.0999999999999996</v>
      </c>
      <c r="B6961" t="s">
        <v>8367</v>
      </c>
      <c r="C6961" t="s">
        <v>2012</v>
      </c>
      <c r="E6961">
        <v>154519</v>
      </c>
      <c r="F6961" t="s">
        <v>13033</v>
      </c>
      <c r="G6961">
        <f t="shared" si="324"/>
        <v>101376</v>
      </c>
      <c r="H6961" t="b">
        <f t="shared" si="325"/>
        <v>0</v>
      </c>
      <c r="I6961" t="s">
        <v>55</v>
      </c>
      <c r="J6961">
        <f t="shared" si="326"/>
        <v>10000000</v>
      </c>
      <c r="K6961" t="s">
        <v>16</v>
      </c>
      <c r="L6961">
        <v>0</v>
      </c>
      <c r="M6961">
        <f>Googleplaystore[[#This Row],[Installed]]*Googleplaystore[[#This Row],[Price]]</f>
        <v>0</v>
      </c>
      <c r="N6961" t="s">
        <v>222</v>
      </c>
      <c r="O6961" t="s">
        <v>2029</v>
      </c>
      <c r="P6961" s="1">
        <v>42864</v>
      </c>
      <c r="Q6961" s="16">
        <v>1.4</v>
      </c>
      <c r="R6961" t="s">
        <v>39</v>
      </c>
    </row>
    <row r="6962" spans="1:18" x14ac:dyDescent="0.3">
      <c r="A6962">
        <v>4.0999999999999996</v>
      </c>
      <c r="B6962" t="s">
        <v>8368</v>
      </c>
      <c r="C6962" t="s">
        <v>2012</v>
      </c>
      <c r="E6962">
        <v>207</v>
      </c>
      <c r="F6962" t="s">
        <v>19364</v>
      </c>
      <c r="G6962" t="b">
        <f t="shared" si="324"/>
        <v>0</v>
      </c>
      <c r="H6962">
        <f t="shared" si="325"/>
        <v>116</v>
      </c>
      <c r="I6962" t="s">
        <v>38</v>
      </c>
      <c r="J6962">
        <f t="shared" si="326"/>
        <v>50000</v>
      </c>
      <c r="K6962" t="s">
        <v>16</v>
      </c>
      <c r="L6962">
        <v>0</v>
      </c>
      <c r="M6962">
        <f>Googleplaystore[[#This Row],[Installed]]*Googleplaystore[[#This Row],[Price]]</f>
        <v>0</v>
      </c>
      <c r="N6962" t="s">
        <v>17</v>
      </c>
      <c r="O6962" t="s">
        <v>2022</v>
      </c>
      <c r="P6962" s="1">
        <v>40573</v>
      </c>
      <c r="Q6962" s="16">
        <v>1.2</v>
      </c>
      <c r="R6962" t="s">
        <v>229</v>
      </c>
    </row>
    <row r="6963" spans="1:18" x14ac:dyDescent="0.3">
      <c r="A6963">
        <v>3.2</v>
      </c>
      <c r="B6963" t="s">
        <v>8369</v>
      </c>
      <c r="C6963" t="s">
        <v>3958</v>
      </c>
      <c r="E6963">
        <v>12</v>
      </c>
      <c r="F6963" t="s">
        <v>12284</v>
      </c>
      <c r="G6963">
        <f t="shared" si="324"/>
        <v>2252.8000000000002</v>
      </c>
      <c r="H6963" t="b">
        <f t="shared" si="325"/>
        <v>0</v>
      </c>
      <c r="I6963" t="s">
        <v>482</v>
      </c>
      <c r="J6963">
        <f t="shared" si="326"/>
        <v>1000</v>
      </c>
      <c r="K6963" t="s">
        <v>16</v>
      </c>
      <c r="L6963">
        <v>0</v>
      </c>
      <c r="M6963">
        <f>Googleplaystore[[#This Row],[Installed]]*Googleplaystore[[#This Row],[Price]]</f>
        <v>0</v>
      </c>
      <c r="N6963" t="s">
        <v>17</v>
      </c>
      <c r="O6963" t="s">
        <v>3959</v>
      </c>
      <c r="P6963" s="1">
        <v>42089</v>
      </c>
      <c r="Q6963" s="16" t="s">
        <v>5968</v>
      </c>
      <c r="R6963" t="s">
        <v>93</v>
      </c>
    </row>
    <row r="6964" spans="1:18" x14ac:dyDescent="0.3">
      <c r="A6964">
        <v>0</v>
      </c>
      <c r="B6964" t="s">
        <v>8370</v>
      </c>
      <c r="C6964" t="s">
        <v>309</v>
      </c>
      <c r="E6964">
        <v>0</v>
      </c>
      <c r="F6964" t="s">
        <v>12219</v>
      </c>
      <c r="G6964">
        <f t="shared" si="324"/>
        <v>24576</v>
      </c>
      <c r="H6964" t="b">
        <f t="shared" si="325"/>
        <v>0</v>
      </c>
      <c r="I6964" t="s">
        <v>838</v>
      </c>
      <c r="J6964">
        <f t="shared" si="326"/>
        <v>10</v>
      </c>
      <c r="K6964" t="s">
        <v>16</v>
      </c>
      <c r="L6964">
        <v>0</v>
      </c>
      <c r="M6964">
        <f>Googleplaystore[[#This Row],[Installed]]*Googleplaystore[[#This Row],[Price]]</f>
        <v>0</v>
      </c>
      <c r="N6964" t="s">
        <v>17</v>
      </c>
      <c r="O6964" t="s">
        <v>310</v>
      </c>
      <c r="P6964" s="1">
        <v>43200</v>
      </c>
      <c r="Q6964" s="16">
        <v>2.1</v>
      </c>
      <c r="R6964" t="s">
        <v>50</v>
      </c>
    </row>
    <row r="6965" spans="1:18" x14ac:dyDescent="0.3">
      <c r="A6965">
        <v>5</v>
      </c>
      <c r="B6965" t="s">
        <v>8371</v>
      </c>
      <c r="C6965" t="s">
        <v>1574</v>
      </c>
      <c r="E6965">
        <v>5</v>
      </c>
      <c r="F6965" t="s">
        <v>12787</v>
      </c>
      <c r="G6965">
        <f t="shared" si="324"/>
        <v>44032</v>
      </c>
      <c r="H6965" t="b">
        <f t="shared" si="325"/>
        <v>0</v>
      </c>
      <c r="I6965" t="s">
        <v>665</v>
      </c>
      <c r="J6965">
        <f t="shared" si="326"/>
        <v>100</v>
      </c>
      <c r="K6965" t="s">
        <v>16</v>
      </c>
      <c r="L6965">
        <v>0</v>
      </c>
      <c r="M6965">
        <f>Googleplaystore[[#This Row],[Installed]]*Googleplaystore[[#This Row],[Price]]</f>
        <v>0</v>
      </c>
      <c r="N6965" t="s">
        <v>17</v>
      </c>
      <c r="O6965" t="s">
        <v>1575</v>
      </c>
      <c r="P6965" s="1">
        <v>43074</v>
      </c>
      <c r="Q6965" s="16" t="s">
        <v>8372</v>
      </c>
      <c r="R6965" t="s">
        <v>50</v>
      </c>
    </row>
    <row r="6966" spans="1:18" x14ac:dyDescent="0.3">
      <c r="A6966">
        <v>0</v>
      </c>
      <c r="B6966" t="s">
        <v>8373</v>
      </c>
      <c r="C6966" t="s">
        <v>2965</v>
      </c>
      <c r="E6966">
        <v>0</v>
      </c>
      <c r="F6966" t="s">
        <v>12331</v>
      </c>
      <c r="G6966">
        <f t="shared" si="324"/>
        <v>6041.6</v>
      </c>
      <c r="H6966" t="b">
        <f t="shared" si="325"/>
        <v>0</v>
      </c>
      <c r="I6966" t="s">
        <v>5058</v>
      </c>
      <c r="J6966">
        <f t="shared" si="326"/>
        <v>0</v>
      </c>
      <c r="K6966" t="s">
        <v>16</v>
      </c>
      <c r="L6966">
        <v>0</v>
      </c>
      <c r="M6966">
        <f>Googleplaystore[[#This Row],[Installed]]*Googleplaystore[[#This Row],[Price]]</f>
        <v>0</v>
      </c>
      <c r="N6966" t="s">
        <v>30</v>
      </c>
      <c r="O6966" t="s">
        <v>2966</v>
      </c>
      <c r="P6966" s="1">
        <v>43302</v>
      </c>
      <c r="Q6966" s="16" t="s">
        <v>2954</v>
      </c>
      <c r="R6966" t="s">
        <v>36</v>
      </c>
    </row>
    <row r="6967" spans="1:18" x14ac:dyDescent="0.3">
      <c r="A6967">
        <v>5</v>
      </c>
      <c r="B6967" t="s">
        <v>8374</v>
      </c>
      <c r="C6967" t="s">
        <v>3533</v>
      </c>
      <c r="E6967">
        <v>6</v>
      </c>
      <c r="F6967" t="s">
        <v>12248</v>
      </c>
      <c r="G6967">
        <f t="shared" si="324"/>
        <v>2457.6</v>
      </c>
      <c r="H6967" t="b">
        <f t="shared" si="325"/>
        <v>0</v>
      </c>
      <c r="I6967" t="s">
        <v>816</v>
      </c>
      <c r="J6967">
        <f t="shared" si="326"/>
        <v>500</v>
      </c>
      <c r="K6967" t="s">
        <v>16</v>
      </c>
      <c r="L6967">
        <v>0</v>
      </c>
      <c r="M6967">
        <f>Googleplaystore[[#This Row],[Installed]]*Googleplaystore[[#This Row],[Price]]</f>
        <v>0</v>
      </c>
      <c r="N6967" t="s">
        <v>17</v>
      </c>
      <c r="O6967" t="s">
        <v>3534</v>
      </c>
      <c r="P6967" s="1">
        <v>42968</v>
      </c>
      <c r="Q6967" s="16" t="s">
        <v>1198</v>
      </c>
      <c r="R6967" t="s">
        <v>20</v>
      </c>
    </row>
    <row r="6968" spans="1:18" x14ac:dyDescent="0.3">
      <c r="A6968">
        <v>4.3</v>
      </c>
      <c r="B6968" t="s">
        <v>8375</v>
      </c>
      <c r="C6968" t="s">
        <v>2012</v>
      </c>
      <c r="E6968">
        <v>350</v>
      </c>
      <c r="F6968" t="s">
        <v>12952</v>
      </c>
      <c r="G6968">
        <f t="shared" si="324"/>
        <v>68608</v>
      </c>
      <c r="H6968" t="b">
        <f t="shared" si="325"/>
        <v>0</v>
      </c>
      <c r="I6968" t="s">
        <v>38</v>
      </c>
      <c r="J6968">
        <f t="shared" si="326"/>
        <v>50000</v>
      </c>
      <c r="K6968" t="s">
        <v>16</v>
      </c>
      <c r="L6968">
        <v>0</v>
      </c>
      <c r="M6968">
        <f>Googleplaystore[[#This Row],[Installed]]*Googleplaystore[[#This Row],[Price]]</f>
        <v>0</v>
      </c>
      <c r="N6968" t="s">
        <v>17</v>
      </c>
      <c r="O6968" t="s">
        <v>2029</v>
      </c>
      <c r="P6968" s="1">
        <v>43308</v>
      </c>
      <c r="Q6968" s="16">
        <v>0</v>
      </c>
      <c r="R6968" t="s">
        <v>20</v>
      </c>
    </row>
    <row r="6969" spans="1:18" x14ac:dyDescent="0.3">
      <c r="A6969">
        <v>4.0999999999999996</v>
      </c>
      <c r="B6969" t="s">
        <v>8376</v>
      </c>
      <c r="C6969" t="s">
        <v>2012</v>
      </c>
      <c r="E6969">
        <v>364</v>
      </c>
      <c r="F6969" t="s">
        <v>12952</v>
      </c>
      <c r="G6969">
        <f t="shared" si="324"/>
        <v>68608</v>
      </c>
      <c r="H6969" t="b">
        <f t="shared" si="325"/>
        <v>0</v>
      </c>
      <c r="I6969" t="s">
        <v>38</v>
      </c>
      <c r="J6969">
        <f t="shared" si="326"/>
        <v>50000</v>
      </c>
      <c r="K6969" t="s">
        <v>16</v>
      </c>
      <c r="L6969">
        <v>0</v>
      </c>
      <c r="M6969">
        <f>Googleplaystore[[#This Row],[Installed]]*Googleplaystore[[#This Row],[Price]]</f>
        <v>0</v>
      </c>
      <c r="N6969" t="s">
        <v>70</v>
      </c>
      <c r="O6969" t="s">
        <v>2029</v>
      </c>
      <c r="P6969" s="1">
        <v>43243</v>
      </c>
      <c r="Q6969" s="16">
        <v>0</v>
      </c>
      <c r="R6969" t="s">
        <v>20</v>
      </c>
    </row>
    <row r="6970" spans="1:18" x14ac:dyDescent="0.3">
      <c r="A6970">
        <v>3.8</v>
      </c>
      <c r="B6970" t="s">
        <v>8377</v>
      </c>
      <c r="C6970" t="s">
        <v>2367</v>
      </c>
      <c r="E6970">
        <v>12414</v>
      </c>
      <c r="F6970" t="s">
        <v>12332</v>
      </c>
      <c r="G6970">
        <f t="shared" si="324"/>
        <v>13312</v>
      </c>
      <c r="H6970" t="b">
        <f t="shared" si="325"/>
        <v>0</v>
      </c>
      <c r="I6970" t="s">
        <v>42</v>
      </c>
      <c r="J6970">
        <f t="shared" si="326"/>
        <v>1000000</v>
      </c>
      <c r="K6970" t="s">
        <v>16</v>
      </c>
      <c r="L6970">
        <v>0</v>
      </c>
      <c r="M6970">
        <f>Googleplaystore[[#This Row],[Installed]]*Googleplaystore[[#This Row],[Price]]</f>
        <v>0</v>
      </c>
      <c r="N6970" t="s">
        <v>17</v>
      </c>
      <c r="O6970" t="s">
        <v>1077</v>
      </c>
      <c r="P6970" s="1">
        <v>42951</v>
      </c>
      <c r="Q6970" s="16" t="s">
        <v>19</v>
      </c>
      <c r="R6970" t="s">
        <v>50</v>
      </c>
    </row>
    <row r="6971" spans="1:18" x14ac:dyDescent="0.3">
      <c r="A6971">
        <v>4</v>
      </c>
      <c r="B6971" t="s">
        <v>8378</v>
      </c>
      <c r="C6971" t="s">
        <v>3958</v>
      </c>
      <c r="E6971">
        <v>4</v>
      </c>
      <c r="F6971" t="s">
        <v>12315</v>
      </c>
      <c r="G6971">
        <f t="shared" si="324"/>
        <v>8396.7999999999993</v>
      </c>
      <c r="H6971" t="b">
        <f t="shared" si="325"/>
        <v>0</v>
      </c>
      <c r="I6971" t="s">
        <v>816</v>
      </c>
      <c r="J6971">
        <f t="shared" si="326"/>
        <v>500</v>
      </c>
      <c r="K6971" t="s">
        <v>16</v>
      </c>
      <c r="L6971">
        <v>0</v>
      </c>
      <c r="M6971">
        <f>Googleplaystore[[#This Row],[Installed]]*Googleplaystore[[#This Row],[Price]]</f>
        <v>0</v>
      </c>
      <c r="N6971" t="s">
        <v>17</v>
      </c>
      <c r="O6971" t="s">
        <v>3959</v>
      </c>
      <c r="P6971" s="1">
        <v>43292</v>
      </c>
      <c r="Q6971" s="16" t="s">
        <v>4786</v>
      </c>
      <c r="R6971" t="s">
        <v>20</v>
      </c>
    </row>
    <row r="6972" spans="1:18" x14ac:dyDescent="0.3">
      <c r="A6972">
        <v>0</v>
      </c>
      <c r="B6972" t="s">
        <v>8379</v>
      </c>
      <c r="C6972" t="s">
        <v>2367</v>
      </c>
      <c r="E6972">
        <v>0</v>
      </c>
      <c r="F6972" t="s">
        <v>12215</v>
      </c>
      <c r="G6972">
        <f t="shared" si="324"/>
        <v>5324.8</v>
      </c>
      <c r="H6972" t="b">
        <f t="shared" si="325"/>
        <v>0</v>
      </c>
      <c r="I6972" t="s">
        <v>838</v>
      </c>
      <c r="J6972">
        <f t="shared" si="326"/>
        <v>10</v>
      </c>
      <c r="K6972" t="s">
        <v>16</v>
      </c>
      <c r="L6972">
        <v>0</v>
      </c>
      <c r="M6972">
        <f>Googleplaystore[[#This Row],[Installed]]*Googleplaystore[[#This Row],[Price]]</f>
        <v>0</v>
      </c>
      <c r="N6972" t="s">
        <v>17</v>
      </c>
      <c r="O6972" t="s">
        <v>901</v>
      </c>
      <c r="P6972" s="1">
        <v>43192</v>
      </c>
      <c r="Q6972" s="16">
        <v>1</v>
      </c>
      <c r="R6972" t="s">
        <v>36</v>
      </c>
    </row>
    <row r="6973" spans="1:18" x14ac:dyDescent="0.3">
      <c r="A6973">
        <v>4.2</v>
      </c>
      <c r="B6973" t="s">
        <v>8380</v>
      </c>
      <c r="C6973" t="s">
        <v>2012</v>
      </c>
      <c r="E6973">
        <v>401643</v>
      </c>
      <c r="F6973" t="s">
        <v>31</v>
      </c>
      <c r="G6973" t="b">
        <f t="shared" si="324"/>
        <v>0</v>
      </c>
      <c r="H6973" t="b">
        <f t="shared" si="325"/>
        <v>0</v>
      </c>
      <c r="I6973" t="s">
        <v>55</v>
      </c>
      <c r="J6973">
        <f t="shared" si="326"/>
        <v>10000000</v>
      </c>
      <c r="K6973" t="s">
        <v>16</v>
      </c>
      <c r="L6973">
        <v>0</v>
      </c>
      <c r="M6973">
        <f>Googleplaystore[[#This Row],[Installed]]*Googleplaystore[[#This Row],[Price]]</f>
        <v>0</v>
      </c>
      <c r="N6973" t="s">
        <v>30</v>
      </c>
      <c r="O6973" t="s">
        <v>2029</v>
      </c>
      <c r="P6973" s="1">
        <v>43299</v>
      </c>
      <c r="Q6973" s="16">
        <v>0</v>
      </c>
      <c r="R6973" t="s">
        <v>31</v>
      </c>
    </row>
    <row r="6974" spans="1:18" x14ac:dyDescent="0.3">
      <c r="A6974">
        <v>5</v>
      </c>
      <c r="B6974" t="s">
        <v>8381</v>
      </c>
      <c r="C6974" t="s">
        <v>2367</v>
      </c>
      <c r="E6974">
        <v>3</v>
      </c>
      <c r="F6974" t="s">
        <v>12214</v>
      </c>
      <c r="G6974">
        <f t="shared" si="324"/>
        <v>9420.7999999999993</v>
      </c>
      <c r="H6974" t="b">
        <f t="shared" si="325"/>
        <v>0</v>
      </c>
      <c r="I6974" t="s">
        <v>665</v>
      </c>
      <c r="J6974">
        <f t="shared" si="326"/>
        <v>100</v>
      </c>
      <c r="K6974" t="s">
        <v>16</v>
      </c>
      <c r="L6974">
        <v>0</v>
      </c>
      <c r="M6974">
        <f>Googleplaystore[[#This Row],[Installed]]*Googleplaystore[[#This Row],[Price]]</f>
        <v>0</v>
      </c>
      <c r="N6974" t="s">
        <v>17</v>
      </c>
      <c r="O6974" t="s">
        <v>901</v>
      </c>
      <c r="P6974" s="1">
        <v>43306</v>
      </c>
      <c r="Q6974" s="16" t="s">
        <v>2855</v>
      </c>
      <c r="R6974" t="s">
        <v>53</v>
      </c>
    </row>
    <row r="6975" spans="1:18" x14ac:dyDescent="0.3">
      <c r="A6975">
        <v>4.0999999999999996</v>
      </c>
      <c r="B6975" t="s">
        <v>8382</v>
      </c>
      <c r="C6975" t="s">
        <v>2012</v>
      </c>
      <c r="E6975">
        <v>9898</v>
      </c>
      <c r="F6975" t="s">
        <v>12577</v>
      </c>
      <c r="G6975">
        <f t="shared" si="324"/>
        <v>64512</v>
      </c>
      <c r="H6975" t="b">
        <f t="shared" si="325"/>
        <v>0</v>
      </c>
      <c r="I6975" t="s">
        <v>42</v>
      </c>
      <c r="J6975">
        <f t="shared" si="326"/>
        <v>1000000</v>
      </c>
      <c r="K6975" t="s">
        <v>16</v>
      </c>
      <c r="L6975">
        <v>0</v>
      </c>
      <c r="M6975">
        <f>Googleplaystore[[#This Row],[Installed]]*Googleplaystore[[#This Row],[Price]]</f>
        <v>0</v>
      </c>
      <c r="N6975" t="s">
        <v>222</v>
      </c>
      <c r="O6975" t="s">
        <v>2029</v>
      </c>
      <c r="P6975" s="1">
        <v>43146</v>
      </c>
      <c r="Q6975" s="16">
        <v>0</v>
      </c>
      <c r="R6975" t="s">
        <v>20</v>
      </c>
    </row>
    <row r="6976" spans="1:18" x14ac:dyDescent="0.3">
      <c r="A6976">
        <v>5</v>
      </c>
      <c r="B6976" t="s">
        <v>8383</v>
      </c>
      <c r="C6976" t="s">
        <v>309</v>
      </c>
      <c r="E6976">
        <v>1</v>
      </c>
      <c r="F6976" t="s">
        <v>12205</v>
      </c>
      <c r="G6976">
        <f t="shared" si="324"/>
        <v>4300.8</v>
      </c>
      <c r="H6976" t="b">
        <f t="shared" si="325"/>
        <v>0</v>
      </c>
      <c r="I6976" t="s">
        <v>838</v>
      </c>
      <c r="J6976">
        <f t="shared" si="326"/>
        <v>10</v>
      </c>
      <c r="K6976" t="s">
        <v>16</v>
      </c>
      <c r="L6976">
        <v>0</v>
      </c>
      <c r="M6976">
        <f>Googleplaystore[[#This Row],[Installed]]*Googleplaystore[[#This Row],[Price]]</f>
        <v>0</v>
      </c>
      <c r="N6976" t="s">
        <v>17</v>
      </c>
      <c r="O6976" t="s">
        <v>310</v>
      </c>
      <c r="P6976" s="1">
        <v>42886</v>
      </c>
      <c r="Q6976" s="16" t="s">
        <v>78</v>
      </c>
      <c r="R6976" t="s">
        <v>20</v>
      </c>
    </row>
    <row r="6977" spans="1:18" x14ac:dyDescent="0.3">
      <c r="A6977">
        <v>0</v>
      </c>
      <c r="B6977" t="s">
        <v>8384</v>
      </c>
      <c r="C6977" t="s">
        <v>1461</v>
      </c>
      <c r="E6977">
        <v>0</v>
      </c>
      <c r="F6977" t="s">
        <v>12256</v>
      </c>
      <c r="G6977">
        <f t="shared" si="324"/>
        <v>16384</v>
      </c>
      <c r="H6977" t="b">
        <f t="shared" si="325"/>
        <v>0</v>
      </c>
      <c r="I6977" t="s">
        <v>838</v>
      </c>
      <c r="J6977">
        <f t="shared" si="326"/>
        <v>10</v>
      </c>
      <c r="K6977" t="s">
        <v>16</v>
      </c>
      <c r="L6977">
        <v>0</v>
      </c>
      <c r="M6977">
        <f>Googleplaystore[[#This Row],[Installed]]*Googleplaystore[[#This Row],[Price]]</f>
        <v>0</v>
      </c>
      <c r="N6977" t="s">
        <v>17</v>
      </c>
      <c r="O6977" t="s">
        <v>1462</v>
      </c>
      <c r="P6977" s="1">
        <v>43105</v>
      </c>
      <c r="Q6977" s="16">
        <v>1.1000000000000001</v>
      </c>
      <c r="R6977" t="s">
        <v>50</v>
      </c>
    </row>
    <row r="6978" spans="1:18" x14ac:dyDescent="0.3">
      <c r="A6978">
        <v>3.7</v>
      </c>
      <c r="B6978" t="s">
        <v>3100</v>
      </c>
      <c r="C6978" t="s">
        <v>3070</v>
      </c>
      <c r="E6978">
        <v>18253</v>
      </c>
      <c r="F6978" t="s">
        <v>12223</v>
      </c>
      <c r="G6978">
        <f t="shared" si="324"/>
        <v>10240</v>
      </c>
      <c r="H6978" t="b">
        <f t="shared" si="325"/>
        <v>0</v>
      </c>
      <c r="I6978" t="s">
        <v>55</v>
      </c>
      <c r="J6978">
        <f t="shared" si="326"/>
        <v>10000000</v>
      </c>
      <c r="K6978" t="s">
        <v>16</v>
      </c>
      <c r="L6978">
        <v>0</v>
      </c>
      <c r="M6978">
        <f>Googleplaystore[[#This Row],[Installed]]*Googleplaystore[[#This Row],[Price]]</f>
        <v>0</v>
      </c>
      <c r="N6978" t="s">
        <v>17</v>
      </c>
      <c r="O6978" t="s">
        <v>3071</v>
      </c>
      <c r="P6978" s="1">
        <v>43318</v>
      </c>
      <c r="Q6978" s="16" t="s">
        <v>3101</v>
      </c>
      <c r="R6978" t="s">
        <v>50</v>
      </c>
    </row>
    <row r="6979" spans="1:18" x14ac:dyDescent="0.3">
      <c r="A6979">
        <v>0</v>
      </c>
      <c r="B6979" t="s">
        <v>8385</v>
      </c>
      <c r="C6979" t="s">
        <v>309</v>
      </c>
      <c r="E6979">
        <v>0</v>
      </c>
      <c r="F6979" t="s">
        <v>12270</v>
      </c>
      <c r="G6979">
        <f t="shared" ref="G6979:G7042" si="327">IF(ISNUMBER(SEARCH("M",F6979)), VALUE(LEFT(F6979, LEN(F6979)-1) *1024))</f>
        <v>18432</v>
      </c>
      <c r="H6979" t="b">
        <f t="shared" ref="H6979:H7042" si="328">IF(ISNUMBER(SEARCH("K",F6979)), VALUE(LEFT(F6979, LEN(F6979)-1)))</f>
        <v>0</v>
      </c>
      <c r="I6979" t="s">
        <v>838</v>
      </c>
      <c r="J6979">
        <f t="shared" ref="J6979:J7042" si="329">IF(ISNUMBER(SEARCH("+", I6979)), VALUE(SUBSTITUTE(I6979, "+", "")), I6979)</f>
        <v>10</v>
      </c>
      <c r="K6979" t="s">
        <v>16</v>
      </c>
      <c r="L6979">
        <v>0</v>
      </c>
      <c r="M6979">
        <f>Googleplaystore[[#This Row],[Installed]]*Googleplaystore[[#This Row],[Price]]</f>
        <v>0</v>
      </c>
      <c r="N6979" t="s">
        <v>17</v>
      </c>
      <c r="O6979" t="s">
        <v>310</v>
      </c>
      <c r="P6979" s="1">
        <v>42187</v>
      </c>
      <c r="Q6979" s="16" t="s">
        <v>8386</v>
      </c>
      <c r="R6979" t="s">
        <v>53</v>
      </c>
    </row>
    <row r="6980" spans="1:18" x14ac:dyDescent="0.3">
      <c r="A6980">
        <v>0</v>
      </c>
      <c r="B6980" t="s">
        <v>8387</v>
      </c>
      <c r="C6980" t="s">
        <v>2367</v>
      </c>
      <c r="E6980">
        <v>0</v>
      </c>
      <c r="F6980" t="s">
        <v>12190</v>
      </c>
      <c r="G6980">
        <f t="shared" si="327"/>
        <v>12288</v>
      </c>
      <c r="H6980" t="b">
        <f t="shared" si="328"/>
        <v>0</v>
      </c>
      <c r="I6980" t="s">
        <v>663</v>
      </c>
      <c r="J6980">
        <f t="shared" si="329"/>
        <v>50</v>
      </c>
      <c r="K6980" t="s">
        <v>16</v>
      </c>
      <c r="L6980">
        <v>0</v>
      </c>
      <c r="M6980">
        <f>Googleplaystore[[#This Row],[Installed]]*Googleplaystore[[#This Row],[Price]]</f>
        <v>0</v>
      </c>
      <c r="N6980" t="s">
        <v>17</v>
      </c>
      <c r="O6980" t="s">
        <v>901</v>
      </c>
      <c r="P6980" s="1">
        <v>41814</v>
      </c>
      <c r="Q6980" s="16">
        <v>1</v>
      </c>
      <c r="R6980" t="s">
        <v>122</v>
      </c>
    </row>
    <row r="6981" spans="1:18" x14ac:dyDescent="0.3">
      <c r="A6981">
        <v>4.0999999999999996</v>
      </c>
      <c r="B6981" t="s">
        <v>8388</v>
      </c>
      <c r="C6981" t="s">
        <v>2012</v>
      </c>
      <c r="E6981">
        <v>3371</v>
      </c>
      <c r="F6981" t="s">
        <v>12746</v>
      </c>
      <c r="G6981">
        <f t="shared" si="327"/>
        <v>79872</v>
      </c>
      <c r="H6981" t="b">
        <f t="shared" si="328"/>
        <v>0</v>
      </c>
      <c r="I6981" t="s">
        <v>34</v>
      </c>
      <c r="J6981">
        <f t="shared" si="329"/>
        <v>100000</v>
      </c>
      <c r="K6981" t="s">
        <v>16</v>
      </c>
      <c r="L6981">
        <v>0</v>
      </c>
      <c r="M6981">
        <f>Googleplaystore[[#This Row],[Installed]]*Googleplaystore[[#This Row],[Price]]</f>
        <v>0</v>
      </c>
      <c r="N6981" t="s">
        <v>30</v>
      </c>
      <c r="O6981" t="s">
        <v>2029</v>
      </c>
      <c r="P6981" s="1">
        <v>42986</v>
      </c>
      <c r="Q6981" s="16">
        <v>1.1000000000000001</v>
      </c>
      <c r="R6981" t="s">
        <v>20</v>
      </c>
    </row>
    <row r="6982" spans="1:18" x14ac:dyDescent="0.3">
      <c r="A6982">
        <v>3.5</v>
      </c>
      <c r="B6982" t="s">
        <v>8389</v>
      </c>
      <c r="C6982" t="s">
        <v>4289</v>
      </c>
      <c r="E6982">
        <v>254</v>
      </c>
      <c r="F6982" t="s">
        <v>12264</v>
      </c>
      <c r="G6982">
        <f t="shared" si="327"/>
        <v>38912</v>
      </c>
      <c r="H6982" t="b">
        <f t="shared" si="328"/>
        <v>0</v>
      </c>
      <c r="I6982" t="s">
        <v>15</v>
      </c>
      <c r="J6982">
        <f t="shared" si="329"/>
        <v>10000</v>
      </c>
      <c r="K6982" t="s">
        <v>16</v>
      </c>
      <c r="L6982">
        <v>0</v>
      </c>
      <c r="M6982">
        <f>Googleplaystore[[#This Row],[Installed]]*Googleplaystore[[#This Row],[Price]]</f>
        <v>0</v>
      </c>
      <c r="N6982" t="s">
        <v>70</v>
      </c>
      <c r="O6982" t="s">
        <v>4290</v>
      </c>
      <c r="P6982" s="1">
        <v>43271</v>
      </c>
      <c r="Q6982" s="16" t="s">
        <v>8390</v>
      </c>
      <c r="R6982" t="s">
        <v>143</v>
      </c>
    </row>
    <row r="6983" spans="1:18" x14ac:dyDescent="0.3">
      <c r="A6983">
        <v>3.9</v>
      </c>
      <c r="B6983" t="s">
        <v>8391</v>
      </c>
      <c r="C6983" t="s">
        <v>2367</v>
      </c>
      <c r="E6983">
        <v>39038</v>
      </c>
      <c r="F6983" t="s">
        <v>12324</v>
      </c>
      <c r="G6983">
        <f t="shared" si="327"/>
        <v>9728</v>
      </c>
      <c r="H6983" t="b">
        <f t="shared" si="328"/>
        <v>0</v>
      </c>
      <c r="I6983" t="s">
        <v>26</v>
      </c>
      <c r="J6983">
        <f t="shared" si="329"/>
        <v>5000000</v>
      </c>
      <c r="K6983" t="s">
        <v>16</v>
      </c>
      <c r="L6983">
        <v>0</v>
      </c>
      <c r="M6983">
        <f>Googleplaystore[[#This Row],[Installed]]*Googleplaystore[[#This Row],[Price]]</f>
        <v>0</v>
      </c>
      <c r="N6983" t="s">
        <v>222</v>
      </c>
      <c r="O6983" t="s">
        <v>1077</v>
      </c>
      <c r="P6983" s="1">
        <v>43257</v>
      </c>
      <c r="Q6983" s="16" t="s">
        <v>654</v>
      </c>
      <c r="R6983" t="s">
        <v>36</v>
      </c>
    </row>
    <row r="6984" spans="1:18" x14ac:dyDescent="0.3">
      <c r="A6984">
        <v>4.2</v>
      </c>
      <c r="B6984" t="s">
        <v>8392</v>
      </c>
      <c r="C6984" t="s">
        <v>2367</v>
      </c>
      <c r="E6984">
        <v>9403</v>
      </c>
      <c r="F6984" t="s">
        <v>31</v>
      </c>
      <c r="G6984" t="b">
        <f t="shared" si="327"/>
        <v>0</v>
      </c>
      <c r="H6984" t="b">
        <f t="shared" si="328"/>
        <v>0</v>
      </c>
      <c r="I6984" t="s">
        <v>42</v>
      </c>
      <c r="J6984">
        <f t="shared" si="329"/>
        <v>1000000</v>
      </c>
      <c r="K6984" t="s">
        <v>16</v>
      </c>
      <c r="L6984">
        <v>0</v>
      </c>
      <c r="M6984">
        <f>Googleplaystore[[#This Row],[Installed]]*Googleplaystore[[#This Row],[Price]]</f>
        <v>0</v>
      </c>
      <c r="N6984" t="s">
        <v>30</v>
      </c>
      <c r="O6984" t="s">
        <v>2130</v>
      </c>
      <c r="P6984" s="1">
        <v>43284</v>
      </c>
      <c r="Q6984" s="16">
        <v>0</v>
      </c>
      <c r="R6984" t="s">
        <v>50</v>
      </c>
    </row>
    <row r="6985" spans="1:18" x14ac:dyDescent="0.3">
      <c r="A6985">
        <v>3.8</v>
      </c>
      <c r="B6985" t="s">
        <v>8393</v>
      </c>
      <c r="C6985" t="s">
        <v>2012</v>
      </c>
      <c r="E6985">
        <v>17372</v>
      </c>
      <c r="F6985" t="s">
        <v>12572</v>
      </c>
      <c r="G6985">
        <f t="shared" si="327"/>
        <v>46080</v>
      </c>
      <c r="H6985" t="b">
        <f t="shared" si="328"/>
        <v>0</v>
      </c>
      <c r="I6985" t="s">
        <v>42</v>
      </c>
      <c r="J6985">
        <f t="shared" si="329"/>
        <v>1000000</v>
      </c>
      <c r="K6985" t="s">
        <v>16</v>
      </c>
      <c r="L6985">
        <v>0</v>
      </c>
      <c r="M6985">
        <f>Googleplaystore[[#This Row],[Installed]]*Googleplaystore[[#This Row],[Price]]</f>
        <v>0</v>
      </c>
      <c r="N6985" t="s">
        <v>222</v>
      </c>
      <c r="O6985" t="s">
        <v>2016</v>
      </c>
      <c r="P6985" s="1">
        <v>42224</v>
      </c>
      <c r="Q6985" s="16">
        <v>1.3</v>
      </c>
      <c r="R6985" t="s">
        <v>39</v>
      </c>
    </row>
    <row r="6986" spans="1:18" x14ac:dyDescent="0.3">
      <c r="A6986">
        <v>3.7</v>
      </c>
      <c r="B6986" t="s">
        <v>8394</v>
      </c>
      <c r="C6986" t="s">
        <v>2012</v>
      </c>
      <c r="E6986">
        <v>7885</v>
      </c>
      <c r="F6986" t="s">
        <v>12188</v>
      </c>
      <c r="G6986">
        <f t="shared" si="327"/>
        <v>28672</v>
      </c>
      <c r="H6986" t="b">
        <f t="shared" si="328"/>
        <v>0</v>
      </c>
      <c r="I6986" t="s">
        <v>22</v>
      </c>
      <c r="J6986">
        <f t="shared" si="329"/>
        <v>500000</v>
      </c>
      <c r="K6986" t="s">
        <v>16</v>
      </c>
      <c r="L6986">
        <v>0</v>
      </c>
      <c r="M6986">
        <f>Googleplaystore[[#This Row],[Installed]]*Googleplaystore[[#This Row],[Price]]</f>
        <v>0</v>
      </c>
      <c r="N6986" t="s">
        <v>222</v>
      </c>
      <c r="O6986" t="s">
        <v>2072</v>
      </c>
      <c r="P6986" s="1">
        <v>43140</v>
      </c>
      <c r="Q6986" s="16">
        <v>1.07</v>
      </c>
      <c r="R6986" t="s">
        <v>53</v>
      </c>
    </row>
    <row r="6987" spans="1:18" x14ac:dyDescent="0.3">
      <c r="A6987">
        <v>4.7</v>
      </c>
      <c r="B6987" t="s">
        <v>1323</v>
      </c>
      <c r="C6987" t="s">
        <v>1283</v>
      </c>
      <c r="E6987">
        <v>706618</v>
      </c>
      <c r="F6987" t="s">
        <v>31</v>
      </c>
      <c r="G6987" t="b">
        <f t="shared" si="327"/>
        <v>0</v>
      </c>
      <c r="H6987" t="b">
        <f t="shared" si="328"/>
        <v>0</v>
      </c>
      <c r="I6987" t="s">
        <v>55</v>
      </c>
      <c r="J6987">
        <f t="shared" si="329"/>
        <v>10000000</v>
      </c>
      <c r="K6987" t="s">
        <v>16</v>
      </c>
      <c r="L6987">
        <v>0</v>
      </c>
      <c r="M6987">
        <f>Googleplaystore[[#This Row],[Installed]]*Googleplaystore[[#This Row],[Price]]</f>
        <v>0</v>
      </c>
      <c r="N6987" t="s">
        <v>17</v>
      </c>
      <c r="O6987" t="s">
        <v>1284</v>
      </c>
      <c r="P6987" s="1">
        <v>43312</v>
      </c>
      <c r="Q6987" s="16">
        <v>0</v>
      </c>
      <c r="R6987" t="s">
        <v>31</v>
      </c>
    </row>
    <row r="6988" spans="1:18" x14ac:dyDescent="0.3">
      <c r="A6988">
        <v>2.8</v>
      </c>
      <c r="B6988" t="s">
        <v>8395</v>
      </c>
      <c r="C6988" t="s">
        <v>1893</v>
      </c>
      <c r="E6988">
        <v>81</v>
      </c>
      <c r="F6988" t="s">
        <v>12789</v>
      </c>
      <c r="G6988">
        <f t="shared" si="327"/>
        <v>7884.8</v>
      </c>
      <c r="H6988" t="b">
        <f t="shared" si="328"/>
        <v>0</v>
      </c>
      <c r="I6988" t="s">
        <v>15</v>
      </c>
      <c r="J6988">
        <f t="shared" si="329"/>
        <v>10000</v>
      </c>
      <c r="K6988" t="s">
        <v>16</v>
      </c>
      <c r="L6988">
        <v>0</v>
      </c>
      <c r="M6988">
        <f>Googleplaystore[[#This Row],[Installed]]*Googleplaystore[[#This Row],[Price]]</f>
        <v>0</v>
      </c>
      <c r="N6988" t="s">
        <v>17</v>
      </c>
      <c r="O6988" t="s">
        <v>1894</v>
      </c>
      <c r="P6988" s="1">
        <v>43165</v>
      </c>
      <c r="Q6988" s="16" t="s">
        <v>8396</v>
      </c>
      <c r="R6988" t="s">
        <v>93</v>
      </c>
    </row>
    <row r="6989" spans="1:18" x14ac:dyDescent="0.3">
      <c r="A6989">
        <v>4.7</v>
      </c>
      <c r="B6989" t="s">
        <v>8397</v>
      </c>
      <c r="C6989" t="s">
        <v>3070</v>
      </c>
      <c r="E6989">
        <v>221</v>
      </c>
      <c r="F6989" t="s">
        <v>12324</v>
      </c>
      <c r="G6989">
        <f t="shared" si="327"/>
        <v>9728</v>
      </c>
      <c r="H6989" t="b">
        <f t="shared" si="328"/>
        <v>0</v>
      </c>
      <c r="I6989" t="s">
        <v>38</v>
      </c>
      <c r="J6989">
        <f t="shared" si="329"/>
        <v>50000</v>
      </c>
      <c r="K6989" t="s">
        <v>16</v>
      </c>
      <c r="L6989">
        <v>0</v>
      </c>
      <c r="M6989">
        <f>Googleplaystore[[#This Row],[Installed]]*Googleplaystore[[#This Row],[Price]]</f>
        <v>0</v>
      </c>
      <c r="N6989" t="s">
        <v>30</v>
      </c>
      <c r="O6989" t="s">
        <v>3071</v>
      </c>
      <c r="P6989" s="1">
        <v>42948</v>
      </c>
      <c r="Q6989" s="16" t="s">
        <v>2212</v>
      </c>
      <c r="R6989" t="s">
        <v>50</v>
      </c>
    </row>
    <row r="6990" spans="1:18" x14ac:dyDescent="0.3">
      <c r="A6990">
        <v>4.3</v>
      </c>
      <c r="B6990" t="s">
        <v>8398</v>
      </c>
      <c r="C6990" t="s">
        <v>2367</v>
      </c>
      <c r="E6990">
        <v>1364</v>
      </c>
      <c r="F6990" t="s">
        <v>12215</v>
      </c>
      <c r="G6990">
        <f t="shared" si="327"/>
        <v>5324.8</v>
      </c>
      <c r="H6990" t="b">
        <f t="shared" si="328"/>
        <v>0</v>
      </c>
      <c r="I6990" t="s">
        <v>34</v>
      </c>
      <c r="J6990">
        <f t="shared" si="329"/>
        <v>100000</v>
      </c>
      <c r="K6990" t="s">
        <v>16</v>
      </c>
      <c r="L6990">
        <v>0</v>
      </c>
      <c r="M6990">
        <f>Googleplaystore[[#This Row],[Installed]]*Googleplaystore[[#This Row],[Price]]</f>
        <v>0</v>
      </c>
      <c r="N6990" t="s">
        <v>17</v>
      </c>
      <c r="O6990" t="s">
        <v>1077</v>
      </c>
      <c r="P6990" s="1">
        <v>43293</v>
      </c>
      <c r="Q6990" s="16" t="s">
        <v>8399</v>
      </c>
      <c r="R6990" t="s">
        <v>39</v>
      </c>
    </row>
    <row r="6991" spans="1:18" x14ac:dyDescent="0.3">
      <c r="A6991">
        <v>4.0999999999999996</v>
      </c>
      <c r="B6991" t="s">
        <v>8400</v>
      </c>
      <c r="C6991" t="s">
        <v>2367</v>
      </c>
      <c r="E6991">
        <v>155649</v>
      </c>
      <c r="F6991" t="s">
        <v>12264</v>
      </c>
      <c r="G6991">
        <f t="shared" si="327"/>
        <v>38912</v>
      </c>
      <c r="H6991" t="b">
        <f t="shared" si="328"/>
        <v>0</v>
      </c>
      <c r="I6991" t="s">
        <v>55</v>
      </c>
      <c r="J6991">
        <f t="shared" si="329"/>
        <v>10000000</v>
      </c>
      <c r="K6991" t="s">
        <v>16</v>
      </c>
      <c r="L6991">
        <v>0</v>
      </c>
      <c r="M6991">
        <f>Googleplaystore[[#This Row],[Installed]]*Googleplaystore[[#This Row],[Price]]</f>
        <v>0</v>
      </c>
      <c r="N6991" t="s">
        <v>17</v>
      </c>
      <c r="O6991" t="s">
        <v>2019</v>
      </c>
      <c r="P6991" s="1">
        <v>43292</v>
      </c>
      <c r="Q6991" s="16">
        <v>1.38</v>
      </c>
      <c r="R6991" t="s">
        <v>50</v>
      </c>
    </row>
    <row r="6992" spans="1:18" x14ac:dyDescent="0.3">
      <c r="A6992">
        <v>0</v>
      </c>
      <c r="B6992" t="s">
        <v>8401</v>
      </c>
      <c r="C6992" t="s">
        <v>182</v>
      </c>
      <c r="E6992">
        <v>0</v>
      </c>
      <c r="F6992" t="s">
        <v>12305</v>
      </c>
      <c r="G6992">
        <f t="shared" si="327"/>
        <v>3788.8</v>
      </c>
      <c r="H6992" t="b">
        <f t="shared" si="328"/>
        <v>0</v>
      </c>
      <c r="I6992" t="s">
        <v>816</v>
      </c>
      <c r="J6992">
        <f t="shared" si="329"/>
        <v>500</v>
      </c>
      <c r="K6992" t="s">
        <v>16</v>
      </c>
      <c r="L6992">
        <v>0</v>
      </c>
      <c r="M6992">
        <f>Googleplaystore[[#This Row],[Installed]]*Googleplaystore[[#This Row],[Price]]</f>
        <v>0</v>
      </c>
      <c r="N6992" t="s">
        <v>17</v>
      </c>
      <c r="O6992" t="s">
        <v>183</v>
      </c>
      <c r="P6992" s="1">
        <v>43182</v>
      </c>
      <c r="Q6992" s="16">
        <v>1</v>
      </c>
      <c r="R6992" t="s">
        <v>50</v>
      </c>
    </row>
    <row r="6993" spans="1:18" x14ac:dyDescent="0.3">
      <c r="A6993">
        <v>4.7</v>
      </c>
      <c r="B6993" t="s">
        <v>8402</v>
      </c>
      <c r="C6993" t="s">
        <v>2367</v>
      </c>
      <c r="E6993">
        <v>244</v>
      </c>
      <c r="F6993" t="s">
        <v>12180</v>
      </c>
      <c r="G6993">
        <f t="shared" si="327"/>
        <v>25600</v>
      </c>
      <c r="H6993" t="b">
        <f t="shared" si="328"/>
        <v>0</v>
      </c>
      <c r="I6993" t="s">
        <v>15</v>
      </c>
      <c r="J6993">
        <f t="shared" si="329"/>
        <v>10000</v>
      </c>
      <c r="K6993" t="s">
        <v>16</v>
      </c>
      <c r="L6993">
        <v>0</v>
      </c>
      <c r="M6993">
        <f>Googleplaystore[[#This Row],[Installed]]*Googleplaystore[[#This Row],[Price]]</f>
        <v>0</v>
      </c>
      <c r="N6993" t="s">
        <v>222</v>
      </c>
      <c r="O6993" t="s">
        <v>1077</v>
      </c>
      <c r="P6993" s="1">
        <v>43019</v>
      </c>
      <c r="Q6993" s="16" t="s">
        <v>929</v>
      </c>
      <c r="R6993" t="s">
        <v>50</v>
      </c>
    </row>
    <row r="6994" spans="1:18" x14ac:dyDescent="0.3">
      <c r="A6994">
        <v>4.2</v>
      </c>
      <c r="B6994" t="s">
        <v>8403</v>
      </c>
      <c r="C6994" t="s">
        <v>2367</v>
      </c>
      <c r="E6994">
        <v>562</v>
      </c>
      <c r="F6994" t="s">
        <v>12191</v>
      </c>
      <c r="G6994">
        <f t="shared" si="327"/>
        <v>20480</v>
      </c>
      <c r="H6994" t="b">
        <f t="shared" si="328"/>
        <v>0</v>
      </c>
      <c r="I6994" t="s">
        <v>38</v>
      </c>
      <c r="J6994">
        <f t="shared" si="329"/>
        <v>50000</v>
      </c>
      <c r="K6994" t="s">
        <v>16</v>
      </c>
      <c r="L6994">
        <v>0</v>
      </c>
      <c r="M6994">
        <f>Googleplaystore[[#This Row],[Installed]]*Googleplaystore[[#This Row],[Price]]</f>
        <v>0</v>
      </c>
      <c r="N6994" t="s">
        <v>17</v>
      </c>
      <c r="O6994" t="s">
        <v>899</v>
      </c>
      <c r="P6994" s="1">
        <v>43090</v>
      </c>
      <c r="Q6994" s="16" t="s">
        <v>8404</v>
      </c>
      <c r="R6994" t="s">
        <v>50</v>
      </c>
    </row>
    <row r="6995" spans="1:18" x14ac:dyDescent="0.3">
      <c r="A6995">
        <v>4</v>
      </c>
      <c r="B6995" t="s">
        <v>8405</v>
      </c>
      <c r="C6995" t="s">
        <v>1893</v>
      </c>
      <c r="E6995">
        <v>294</v>
      </c>
      <c r="F6995" t="s">
        <v>19365</v>
      </c>
      <c r="G6995" t="b">
        <f t="shared" si="327"/>
        <v>0</v>
      </c>
      <c r="H6995">
        <f t="shared" si="328"/>
        <v>153</v>
      </c>
      <c r="I6995" t="s">
        <v>15</v>
      </c>
      <c r="J6995">
        <f t="shared" si="329"/>
        <v>10000</v>
      </c>
      <c r="K6995" t="s">
        <v>16</v>
      </c>
      <c r="L6995">
        <v>0</v>
      </c>
      <c r="M6995">
        <f>Googleplaystore[[#This Row],[Installed]]*Googleplaystore[[#This Row],[Price]]</f>
        <v>0</v>
      </c>
      <c r="N6995" t="s">
        <v>17</v>
      </c>
      <c r="O6995" t="s">
        <v>1894</v>
      </c>
      <c r="P6995" s="1">
        <v>41458</v>
      </c>
      <c r="Q6995" s="16" t="s">
        <v>1607</v>
      </c>
      <c r="R6995" t="s">
        <v>284</v>
      </c>
    </row>
    <row r="6996" spans="1:18" x14ac:dyDescent="0.3">
      <c r="A6996">
        <v>3.2</v>
      </c>
      <c r="B6996" t="s">
        <v>8406</v>
      </c>
      <c r="C6996" t="s">
        <v>3837</v>
      </c>
      <c r="E6996">
        <v>8</v>
      </c>
      <c r="F6996" t="s">
        <v>12673</v>
      </c>
      <c r="G6996">
        <f t="shared" si="327"/>
        <v>5427.2</v>
      </c>
      <c r="H6996" t="b">
        <f t="shared" si="328"/>
        <v>0</v>
      </c>
      <c r="I6996" t="s">
        <v>665</v>
      </c>
      <c r="J6996">
        <f t="shared" si="329"/>
        <v>100</v>
      </c>
      <c r="K6996" t="s">
        <v>16</v>
      </c>
      <c r="L6996">
        <v>0</v>
      </c>
      <c r="M6996">
        <f>Googleplaystore[[#This Row],[Installed]]*Googleplaystore[[#This Row],[Price]]</f>
        <v>0</v>
      </c>
      <c r="N6996" t="s">
        <v>17</v>
      </c>
      <c r="O6996" t="s">
        <v>3838</v>
      </c>
      <c r="P6996" s="1">
        <v>42160</v>
      </c>
      <c r="Q6996" s="16">
        <v>1.1000000000000001</v>
      </c>
      <c r="R6996" t="s">
        <v>334</v>
      </c>
    </row>
    <row r="6997" spans="1:18" x14ac:dyDescent="0.3">
      <c r="A6997">
        <v>4.5999999999999996</v>
      </c>
      <c r="B6997" t="s">
        <v>8407</v>
      </c>
      <c r="C6997" t="s">
        <v>2012</v>
      </c>
      <c r="E6997">
        <v>8</v>
      </c>
      <c r="F6997" t="s">
        <v>12794</v>
      </c>
      <c r="G6997">
        <f t="shared" si="327"/>
        <v>6451.2</v>
      </c>
      <c r="H6997" t="b">
        <f t="shared" si="328"/>
        <v>0</v>
      </c>
      <c r="I6997" t="s">
        <v>665</v>
      </c>
      <c r="J6997">
        <f t="shared" si="329"/>
        <v>100</v>
      </c>
      <c r="K6997" t="s">
        <v>383</v>
      </c>
      <c r="L6997" s="2">
        <v>0.99</v>
      </c>
      <c r="M6997">
        <f>Googleplaystore[[#This Row],[Installed]]*Googleplaystore[[#This Row],[Price]]</f>
        <v>99</v>
      </c>
      <c r="N6997" t="s">
        <v>30</v>
      </c>
      <c r="O6997" t="s">
        <v>2029</v>
      </c>
      <c r="P6997" s="1">
        <v>42203</v>
      </c>
      <c r="Q6997" s="16" t="s">
        <v>19</v>
      </c>
      <c r="R6997" t="s">
        <v>39</v>
      </c>
    </row>
    <row r="6998" spans="1:18" x14ac:dyDescent="0.3">
      <c r="A6998">
        <v>5</v>
      </c>
      <c r="B6998" t="s">
        <v>8408</v>
      </c>
      <c r="C6998" t="s">
        <v>2012</v>
      </c>
      <c r="E6998">
        <v>8</v>
      </c>
      <c r="F6998" t="s">
        <v>12264</v>
      </c>
      <c r="G6998">
        <f t="shared" si="327"/>
        <v>38912</v>
      </c>
      <c r="H6998" t="b">
        <f t="shared" si="328"/>
        <v>0</v>
      </c>
      <c r="I6998" t="s">
        <v>838</v>
      </c>
      <c r="J6998">
        <f t="shared" si="329"/>
        <v>10</v>
      </c>
      <c r="K6998" t="s">
        <v>383</v>
      </c>
      <c r="L6998" s="2">
        <v>0.99</v>
      </c>
      <c r="M6998">
        <f>Googleplaystore[[#This Row],[Installed]]*Googleplaystore[[#This Row],[Price]]</f>
        <v>9.9</v>
      </c>
      <c r="N6998" t="s">
        <v>30</v>
      </c>
      <c r="O6998" t="s">
        <v>2016</v>
      </c>
      <c r="P6998" s="1">
        <v>43201</v>
      </c>
      <c r="Q6998" s="16">
        <v>1.3</v>
      </c>
      <c r="R6998" t="s">
        <v>50</v>
      </c>
    </row>
    <row r="6999" spans="1:18" x14ac:dyDescent="0.3">
      <c r="A6999">
        <v>4.4000000000000004</v>
      </c>
      <c r="B6999" t="s">
        <v>8409</v>
      </c>
      <c r="C6999" t="s">
        <v>2012</v>
      </c>
      <c r="E6999">
        <v>206602</v>
      </c>
      <c r="F6999" t="s">
        <v>12332</v>
      </c>
      <c r="G6999">
        <f t="shared" si="327"/>
        <v>13312</v>
      </c>
      <c r="H6999" t="b">
        <f t="shared" si="328"/>
        <v>0</v>
      </c>
      <c r="I6999" t="s">
        <v>26</v>
      </c>
      <c r="J6999">
        <f t="shared" si="329"/>
        <v>5000000</v>
      </c>
      <c r="K6999" t="s">
        <v>16</v>
      </c>
      <c r="L6999">
        <v>0</v>
      </c>
      <c r="M6999">
        <f>Googleplaystore[[#This Row],[Installed]]*Googleplaystore[[#This Row],[Price]]</f>
        <v>0</v>
      </c>
      <c r="N6999" t="s">
        <v>222</v>
      </c>
      <c r="O6999" t="s">
        <v>2029</v>
      </c>
      <c r="P6999" s="1">
        <v>41456</v>
      </c>
      <c r="Q6999" s="16" t="s">
        <v>460</v>
      </c>
      <c r="R6999" t="s">
        <v>284</v>
      </c>
    </row>
    <row r="7000" spans="1:18" x14ac:dyDescent="0.3">
      <c r="A7000">
        <v>4.5</v>
      </c>
      <c r="B7000" t="s">
        <v>8410</v>
      </c>
      <c r="C7000" t="s">
        <v>3070</v>
      </c>
      <c r="E7000">
        <v>118</v>
      </c>
      <c r="F7000" t="s">
        <v>12312</v>
      </c>
      <c r="G7000">
        <f t="shared" si="327"/>
        <v>6553.6</v>
      </c>
      <c r="H7000" t="b">
        <f t="shared" si="328"/>
        <v>0</v>
      </c>
      <c r="I7000" t="s">
        <v>60</v>
      </c>
      <c r="J7000">
        <f t="shared" si="329"/>
        <v>5000</v>
      </c>
      <c r="K7000" t="s">
        <v>16</v>
      </c>
      <c r="L7000">
        <v>0</v>
      </c>
      <c r="M7000">
        <f>Googleplaystore[[#This Row],[Installed]]*Googleplaystore[[#This Row],[Price]]</f>
        <v>0</v>
      </c>
      <c r="N7000" t="s">
        <v>17</v>
      </c>
      <c r="O7000" t="s">
        <v>3071</v>
      </c>
      <c r="P7000" s="1">
        <v>43266</v>
      </c>
      <c r="Q7000" s="16" t="s">
        <v>8411</v>
      </c>
      <c r="R7000" t="s">
        <v>143</v>
      </c>
    </row>
    <row r="7001" spans="1:18" x14ac:dyDescent="0.3">
      <c r="A7001">
        <v>4</v>
      </c>
      <c r="B7001" t="s">
        <v>8412</v>
      </c>
      <c r="C7001" t="s">
        <v>2367</v>
      </c>
      <c r="E7001">
        <v>24</v>
      </c>
      <c r="F7001" t="s">
        <v>12671</v>
      </c>
      <c r="G7001">
        <f t="shared" si="327"/>
        <v>1945.6</v>
      </c>
      <c r="H7001" t="b">
        <f t="shared" si="328"/>
        <v>0</v>
      </c>
      <c r="I7001" t="s">
        <v>482</v>
      </c>
      <c r="J7001">
        <f t="shared" si="329"/>
        <v>1000</v>
      </c>
      <c r="K7001" t="s">
        <v>16</v>
      </c>
      <c r="L7001">
        <v>0</v>
      </c>
      <c r="M7001">
        <f>Googleplaystore[[#This Row],[Installed]]*Googleplaystore[[#This Row],[Price]]</f>
        <v>0</v>
      </c>
      <c r="N7001" t="s">
        <v>222</v>
      </c>
      <c r="O7001" t="s">
        <v>1077</v>
      </c>
      <c r="P7001" s="1">
        <v>42616</v>
      </c>
      <c r="Q7001" s="16" t="s">
        <v>189</v>
      </c>
      <c r="R7001" t="s">
        <v>39</v>
      </c>
    </row>
    <row r="7002" spans="1:18" x14ac:dyDescent="0.3">
      <c r="A7002">
        <v>4.5999999999999996</v>
      </c>
      <c r="B7002" t="s">
        <v>8413</v>
      </c>
      <c r="C7002" t="s">
        <v>3070</v>
      </c>
      <c r="E7002">
        <v>69</v>
      </c>
      <c r="F7002" t="s">
        <v>12312</v>
      </c>
      <c r="G7002">
        <f t="shared" si="327"/>
        <v>6553.6</v>
      </c>
      <c r="H7002" t="b">
        <f t="shared" si="328"/>
        <v>0</v>
      </c>
      <c r="I7002" t="s">
        <v>60</v>
      </c>
      <c r="J7002">
        <f t="shared" si="329"/>
        <v>5000</v>
      </c>
      <c r="K7002" t="s">
        <v>16</v>
      </c>
      <c r="L7002">
        <v>0</v>
      </c>
      <c r="M7002">
        <f>Googleplaystore[[#This Row],[Installed]]*Googleplaystore[[#This Row],[Price]]</f>
        <v>0</v>
      </c>
      <c r="N7002" t="s">
        <v>17</v>
      </c>
      <c r="O7002" t="s">
        <v>3071</v>
      </c>
      <c r="P7002" s="1">
        <v>43266</v>
      </c>
      <c r="Q7002" s="16" t="s">
        <v>8411</v>
      </c>
      <c r="R7002" t="s">
        <v>143</v>
      </c>
    </row>
    <row r="7003" spans="1:18" x14ac:dyDescent="0.3">
      <c r="A7003">
        <v>4.7</v>
      </c>
      <c r="B7003" t="s">
        <v>8414</v>
      </c>
      <c r="C7003" t="s">
        <v>3070</v>
      </c>
      <c r="E7003">
        <v>10</v>
      </c>
      <c r="F7003" t="s">
        <v>12670</v>
      </c>
      <c r="G7003">
        <f t="shared" si="327"/>
        <v>2048</v>
      </c>
      <c r="H7003" t="b">
        <f t="shared" si="328"/>
        <v>0</v>
      </c>
      <c r="I7003" t="s">
        <v>816</v>
      </c>
      <c r="J7003">
        <f t="shared" si="329"/>
        <v>500</v>
      </c>
      <c r="K7003" t="s">
        <v>16</v>
      </c>
      <c r="L7003">
        <v>0</v>
      </c>
      <c r="M7003">
        <f>Googleplaystore[[#This Row],[Installed]]*Googleplaystore[[#This Row],[Price]]</f>
        <v>0</v>
      </c>
      <c r="N7003" t="s">
        <v>17</v>
      </c>
      <c r="O7003" t="s">
        <v>3071</v>
      </c>
      <c r="P7003" s="1">
        <v>42769</v>
      </c>
      <c r="Q7003" s="16">
        <v>1.5</v>
      </c>
      <c r="R7003" t="s">
        <v>46</v>
      </c>
    </row>
    <row r="7004" spans="1:18" x14ac:dyDescent="0.3">
      <c r="A7004">
        <v>0</v>
      </c>
      <c r="B7004" t="s">
        <v>8415</v>
      </c>
      <c r="C7004" t="s">
        <v>1574</v>
      </c>
      <c r="E7004">
        <v>0</v>
      </c>
      <c r="F7004" t="s">
        <v>12246</v>
      </c>
      <c r="G7004">
        <f t="shared" si="327"/>
        <v>8806.4</v>
      </c>
      <c r="H7004" t="b">
        <f t="shared" si="328"/>
        <v>0</v>
      </c>
      <c r="I7004" t="s">
        <v>663</v>
      </c>
      <c r="J7004">
        <f t="shared" si="329"/>
        <v>50</v>
      </c>
      <c r="K7004" t="s">
        <v>16</v>
      </c>
      <c r="L7004">
        <v>0</v>
      </c>
      <c r="M7004">
        <f>Googleplaystore[[#This Row],[Installed]]*Googleplaystore[[#This Row],[Price]]</f>
        <v>0</v>
      </c>
      <c r="N7004" t="s">
        <v>17</v>
      </c>
      <c r="O7004" t="s">
        <v>1575</v>
      </c>
      <c r="P7004" s="1">
        <v>43235</v>
      </c>
      <c r="Q7004" s="16" t="s">
        <v>2313</v>
      </c>
      <c r="R7004" t="s">
        <v>50</v>
      </c>
    </row>
    <row r="7005" spans="1:18" x14ac:dyDescent="0.3">
      <c r="A7005">
        <v>4.0999999999999996</v>
      </c>
      <c r="B7005" t="s">
        <v>8416</v>
      </c>
      <c r="C7005" t="s">
        <v>2367</v>
      </c>
      <c r="E7005">
        <v>30</v>
      </c>
      <c r="F7005" t="s">
        <v>12219</v>
      </c>
      <c r="G7005">
        <f t="shared" si="327"/>
        <v>24576</v>
      </c>
      <c r="H7005" t="b">
        <f t="shared" si="328"/>
        <v>0</v>
      </c>
      <c r="I7005" t="s">
        <v>60</v>
      </c>
      <c r="J7005">
        <f t="shared" si="329"/>
        <v>5000</v>
      </c>
      <c r="K7005" t="s">
        <v>16</v>
      </c>
      <c r="L7005">
        <v>0</v>
      </c>
      <c r="M7005">
        <f>Googleplaystore[[#This Row],[Installed]]*Googleplaystore[[#This Row],[Price]]</f>
        <v>0</v>
      </c>
      <c r="N7005" t="s">
        <v>17</v>
      </c>
      <c r="O7005" t="s">
        <v>899</v>
      </c>
      <c r="P7005" s="1">
        <v>43208</v>
      </c>
      <c r="Q7005" s="16" t="s">
        <v>858</v>
      </c>
      <c r="R7005" t="s">
        <v>50</v>
      </c>
    </row>
    <row r="7006" spans="1:18" x14ac:dyDescent="0.3">
      <c r="A7006">
        <v>4.5</v>
      </c>
      <c r="B7006" t="s">
        <v>8417</v>
      </c>
      <c r="C7006" t="s">
        <v>2012</v>
      </c>
      <c r="E7006">
        <v>219821</v>
      </c>
      <c r="F7006" t="s">
        <v>12223</v>
      </c>
      <c r="G7006">
        <f t="shared" si="327"/>
        <v>10240</v>
      </c>
      <c r="H7006" t="b">
        <f t="shared" si="328"/>
        <v>0</v>
      </c>
      <c r="I7006" t="s">
        <v>42</v>
      </c>
      <c r="J7006">
        <f t="shared" si="329"/>
        <v>1000000</v>
      </c>
      <c r="K7006" t="s">
        <v>16</v>
      </c>
      <c r="L7006">
        <v>0</v>
      </c>
      <c r="M7006">
        <f>Googleplaystore[[#This Row],[Installed]]*Googleplaystore[[#This Row],[Price]]</f>
        <v>0</v>
      </c>
      <c r="N7006" t="s">
        <v>222</v>
      </c>
      <c r="O7006" t="s">
        <v>2029</v>
      </c>
      <c r="P7006" s="1">
        <v>41575</v>
      </c>
      <c r="Q7006" s="16" t="s">
        <v>97</v>
      </c>
      <c r="R7006" t="s">
        <v>284</v>
      </c>
    </row>
    <row r="7007" spans="1:18" x14ac:dyDescent="0.3">
      <c r="A7007">
        <v>4.3</v>
      </c>
      <c r="B7007" t="s">
        <v>8418</v>
      </c>
      <c r="C7007" t="s">
        <v>2012</v>
      </c>
      <c r="E7007">
        <v>3</v>
      </c>
      <c r="F7007" t="s">
        <v>12201</v>
      </c>
      <c r="G7007">
        <f t="shared" si="327"/>
        <v>39936</v>
      </c>
      <c r="H7007" t="b">
        <f t="shared" si="328"/>
        <v>0</v>
      </c>
      <c r="I7007" t="s">
        <v>838</v>
      </c>
      <c r="J7007">
        <f t="shared" si="329"/>
        <v>10</v>
      </c>
      <c r="K7007" t="s">
        <v>16</v>
      </c>
      <c r="L7007">
        <v>0</v>
      </c>
      <c r="M7007">
        <f>Googleplaystore[[#This Row],[Installed]]*Googleplaystore[[#This Row],[Price]]</f>
        <v>0</v>
      </c>
      <c r="N7007" t="s">
        <v>222</v>
      </c>
      <c r="O7007" t="s">
        <v>2029</v>
      </c>
      <c r="P7007" s="1">
        <v>43000</v>
      </c>
      <c r="Q7007" s="16">
        <v>1</v>
      </c>
      <c r="R7007" t="s">
        <v>50</v>
      </c>
    </row>
    <row r="7008" spans="1:18" x14ac:dyDescent="0.3">
      <c r="A7008">
        <v>0</v>
      </c>
      <c r="B7008" t="s">
        <v>8419</v>
      </c>
      <c r="C7008" t="s">
        <v>1574</v>
      </c>
      <c r="E7008">
        <v>3</v>
      </c>
      <c r="F7008" t="s">
        <v>12961</v>
      </c>
      <c r="G7008">
        <f t="shared" si="327"/>
        <v>61440</v>
      </c>
      <c r="H7008" t="b">
        <f t="shared" si="328"/>
        <v>0</v>
      </c>
      <c r="I7008" t="s">
        <v>665</v>
      </c>
      <c r="J7008">
        <f t="shared" si="329"/>
        <v>100</v>
      </c>
      <c r="K7008" t="s">
        <v>16</v>
      </c>
      <c r="L7008">
        <v>0</v>
      </c>
      <c r="M7008">
        <f>Googleplaystore[[#This Row],[Installed]]*Googleplaystore[[#This Row],[Price]]</f>
        <v>0</v>
      </c>
      <c r="N7008" t="s">
        <v>30</v>
      </c>
      <c r="O7008" t="s">
        <v>1575</v>
      </c>
      <c r="P7008" s="1">
        <v>43314</v>
      </c>
      <c r="Q7008" s="16" t="s">
        <v>24</v>
      </c>
      <c r="R7008" t="s">
        <v>36</v>
      </c>
    </row>
    <row r="7009" spans="1:18" x14ac:dyDescent="0.3">
      <c r="A7009">
        <v>5</v>
      </c>
      <c r="B7009" t="s">
        <v>8420</v>
      </c>
      <c r="C7009" t="s">
        <v>2367</v>
      </c>
      <c r="E7009">
        <v>1</v>
      </c>
      <c r="F7009" t="s">
        <v>12441</v>
      </c>
      <c r="G7009">
        <f t="shared" si="327"/>
        <v>40960</v>
      </c>
      <c r="H7009" t="b">
        <f t="shared" si="328"/>
        <v>0</v>
      </c>
      <c r="I7009" t="s">
        <v>838</v>
      </c>
      <c r="J7009">
        <f t="shared" si="329"/>
        <v>10</v>
      </c>
      <c r="K7009" t="s">
        <v>383</v>
      </c>
      <c r="L7009" s="2">
        <v>19.989999999999998</v>
      </c>
      <c r="M7009">
        <f>Googleplaystore[[#This Row],[Installed]]*Googleplaystore[[#This Row],[Price]]</f>
        <v>199.89999999999998</v>
      </c>
      <c r="N7009" t="s">
        <v>17</v>
      </c>
      <c r="O7009" t="s">
        <v>901</v>
      </c>
      <c r="P7009" s="1">
        <v>41785</v>
      </c>
      <c r="Q7009" s="16">
        <v>2.4700000000000002</v>
      </c>
      <c r="R7009" t="s">
        <v>122</v>
      </c>
    </row>
    <row r="7010" spans="1:18" x14ac:dyDescent="0.3">
      <c r="A7010">
        <v>5</v>
      </c>
      <c r="B7010" t="s">
        <v>8421</v>
      </c>
      <c r="C7010" t="s">
        <v>309</v>
      </c>
      <c r="E7010">
        <v>7</v>
      </c>
      <c r="F7010" t="s">
        <v>12222</v>
      </c>
      <c r="G7010">
        <f t="shared" si="327"/>
        <v>15360</v>
      </c>
      <c r="H7010" t="b">
        <f t="shared" si="328"/>
        <v>0</v>
      </c>
      <c r="I7010" t="s">
        <v>482</v>
      </c>
      <c r="J7010">
        <f t="shared" si="329"/>
        <v>1000</v>
      </c>
      <c r="K7010" t="s">
        <v>16</v>
      </c>
      <c r="L7010">
        <v>0</v>
      </c>
      <c r="M7010">
        <f>Googleplaystore[[#This Row],[Installed]]*Googleplaystore[[#This Row],[Price]]</f>
        <v>0</v>
      </c>
      <c r="N7010" t="s">
        <v>17</v>
      </c>
      <c r="O7010" t="s">
        <v>310</v>
      </c>
      <c r="P7010" s="1">
        <v>42740</v>
      </c>
      <c r="Q7010" s="16" t="s">
        <v>121</v>
      </c>
      <c r="R7010" t="s">
        <v>50</v>
      </c>
    </row>
    <row r="7011" spans="1:18" x14ac:dyDescent="0.3">
      <c r="A7011">
        <v>4.2</v>
      </c>
      <c r="B7011" t="s">
        <v>8422</v>
      </c>
      <c r="C7011" t="s">
        <v>2367</v>
      </c>
      <c r="E7011">
        <v>1415</v>
      </c>
      <c r="F7011" t="s">
        <v>19366</v>
      </c>
      <c r="G7011" t="b">
        <f t="shared" si="327"/>
        <v>0</v>
      </c>
      <c r="H7011">
        <f t="shared" si="328"/>
        <v>209</v>
      </c>
      <c r="I7011" t="s">
        <v>34</v>
      </c>
      <c r="J7011">
        <f t="shared" si="329"/>
        <v>100000</v>
      </c>
      <c r="K7011" t="s">
        <v>16</v>
      </c>
      <c r="L7011">
        <v>0</v>
      </c>
      <c r="M7011">
        <f>Googleplaystore[[#This Row],[Installed]]*Googleplaystore[[#This Row],[Price]]</f>
        <v>0</v>
      </c>
      <c r="N7011" t="s">
        <v>17</v>
      </c>
      <c r="O7011" t="s">
        <v>1077</v>
      </c>
      <c r="P7011" s="1">
        <v>40319</v>
      </c>
      <c r="Q7011" s="16">
        <v>3.1</v>
      </c>
      <c r="R7011" t="s">
        <v>248</v>
      </c>
    </row>
    <row r="7012" spans="1:18" x14ac:dyDescent="0.3">
      <c r="A7012">
        <v>4</v>
      </c>
      <c r="B7012" t="s">
        <v>8423</v>
      </c>
      <c r="C7012" t="s">
        <v>2367</v>
      </c>
      <c r="E7012">
        <v>28</v>
      </c>
      <c r="F7012" t="s">
        <v>12389</v>
      </c>
      <c r="G7012">
        <f t="shared" si="327"/>
        <v>1536</v>
      </c>
      <c r="H7012" t="b">
        <f t="shared" si="328"/>
        <v>0</v>
      </c>
      <c r="I7012" t="s">
        <v>60</v>
      </c>
      <c r="J7012">
        <f t="shared" si="329"/>
        <v>5000</v>
      </c>
      <c r="K7012" t="s">
        <v>16</v>
      </c>
      <c r="L7012">
        <v>0</v>
      </c>
      <c r="M7012">
        <f>Googleplaystore[[#This Row],[Installed]]*Googleplaystore[[#This Row],[Price]]</f>
        <v>0</v>
      </c>
      <c r="N7012" t="s">
        <v>17</v>
      </c>
      <c r="O7012" t="s">
        <v>901</v>
      </c>
      <c r="P7012" s="1">
        <v>41779</v>
      </c>
      <c r="Q7012" s="16">
        <v>2.46</v>
      </c>
      <c r="R7012" t="s">
        <v>122</v>
      </c>
    </row>
    <row r="7013" spans="1:18" x14ac:dyDescent="0.3">
      <c r="A7013">
        <v>0</v>
      </c>
      <c r="B7013" t="s">
        <v>8424</v>
      </c>
      <c r="C7013" t="s">
        <v>309</v>
      </c>
      <c r="E7013">
        <v>3</v>
      </c>
      <c r="F7013" t="s">
        <v>12353</v>
      </c>
      <c r="G7013">
        <f t="shared" si="327"/>
        <v>2355.1999999999998</v>
      </c>
      <c r="H7013" t="b">
        <f t="shared" si="328"/>
        <v>0</v>
      </c>
      <c r="I7013" t="s">
        <v>482</v>
      </c>
      <c r="J7013">
        <f t="shared" si="329"/>
        <v>1000</v>
      </c>
      <c r="K7013" t="s">
        <v>16</v>
      </c>
      <c r="L7013">
        <v>0</v>
      </c>
      <c r="M7013">
        <f>Googleplaystore[[#This Row],[Installed]]*Googleplaystore[[#This Row],[Price]]</f>
        <v>0</v>
      </c>
      <c r="N7013" t="s">
        <v>17</v>
      </c>
      <c r="O7013" t="s">
        <v>310</v>
      </c>
      <c r="P7013" s="1">
        <v>42201</v>
      </c>
      <c r="Q7013" s="16">
        <v>2.38</v>
      </c>
      <c r="R7013" t="s">
        <v>53</v>
      </c>
    </row>
    <row r="7014" spans="1:18" x14ac:dyDescent="0.3">
      <c r="A7014">
        <v>5</v>
      </c>
      <c r="B7014" t="s">
        <v>8425</v>
      </c>
      <c r="C7014" t="s">
        <v>2367</v>
      </c>
      <c r="E7014">
        <v>3</v>
      </c>
      <c r="F7014" t="s">
        <v>12332</v>
      </c>
      <c r="G7014">
        <f t="shared" si="327"/>
        <v>13312</v>
      </c>
      <c r="H7014" t="b">
        <f t="shared" si="328"/>
        <v>0</v>
      </c>
      <c r="I7014" t="s">
        <v>838</v>
      </c>
      <c r="J7014">
        <f t="shared" si="329"/>
        <v>10</v>
      </c>
      <c r="K7014" t="s">
        <v>16</v>
      </c>
      <c r="L7014">
        <v>0</v>
      </c>
      <c r="M7014">
        <f>Googleplaystore[[#This Row],[Installed]]*Googleplaystore[[#This Row],[Price]]</f>
        <v>0</v>
      </c>
      <c r="N7014" t="s">
        <v>17</v>
      </c>
      <c r="O7014" t="s">
        <v>2038</v>
      </c>
      <c r="P7014" s="1">
        <v>43284</v>
      </c>
      <c r="Q7014" s="16">
        <v>1</v>
      </c>
      <c r="R7014" t="s">
        <v>20</v>
      </c>
    </row>
    <row r="7015" spans="1:18" x14ac:dyDescent="0.3">
      <c r="A7015">
        <v>2.7</v>
      </c>
      <c r="B7015" t="s">
        <v>8426</v>
      </c>
      <c r="C7015" t="s">
        <v>1574</v>
      </c>
      <c r="E7015">
        <v>3</v>
      </c>
      <c r="F7015" t="s">
        <v>12221</v>
      </c>
      <c r="G7015">
        <f t="shared" si="327"/>
        <v>9625.6</v>
      </c>
      <c r="H7015" t="b">
        <f t="shared" si="328"/>
        <v>0</v>
      </c>
      <c r="I7015" t="s">
        <v>665</v>
      </c>
      <c r="J7015">
        <f t="shared" si="329"/>
        <v>100</v>
      </c>
      <c r="K7015" t="s">
        <v>16</v>
      </c>
      <c r="L7015">
        <v>0</v>
      </c>
      <c r="M7015">
        <f>Googleplaystore[[#This Row],[Installed]]*Googleplaystore[[#This Row],[Price]]</f>
        <v>0</v>
      </c>
      <c r="N7015" t="s">
        <v>70</v>
      </c>
      <c r="O7015" t="s">
        <v>1575</v>
      </c>
      <c r="P7015" s="1">
        <v>43279</v>
      </c>
      <c r="Q7015" s="16" t="s">
        <v>8427</v>
      </c>
      <c r="R7015" t="s">
        <v>20</v>
      </c>
    </row>
    <row r="7016" spans="1:18" x14ac:dyDescent="0.3">
      <c r="A7016">
        <v>4.0999999999999996</v>
      </c>
      <c r="B7016" t="s">
        <v>8428</v>
      </c>
      <c r="C7016" t="s">
        <v>2367</v>
      </c>
      <c r="E7016">
        <v>2167</v>
      </c>
      <c r="F7016" t="s">
        <v>12305</v>
      </c>
      <c r="G7016">
        <f t="shared" si="327"/>
        <v>3788.8</v>
      </c>
      <c r="H7016" t="b">
        <f t="shared" si="328"/>
        <v>0</v>
      </c>
      <c r="I7016" t="s">
        <v>38</v>
      </c>
      <c r="J7016">
        <f t="shared" si="329"/>
        <v>50000</v>
      </c>
      <c r="K7016" t="s">
        <v>16</v>
      </c>
      <c r="L7016">
        <v>0</v>
      </c>
      <c r="M7016">
        <f>Googleplaystore[[#This Row],[Installed]]*Googleplaystore[[#This Row],[Price]]</f>
        <v>0</v>
      </c>
      <c r="N7016" t="s">
        <v>17</v>
      </c>
      <c r="O7016" t="s">
        <v>2190</v>
      </c>
      <c r="P7016" s="1">
        <v>43083</v>
      </c>
      <c r="Q7016" s="16">
        <v>202</v>
      </c>
      <c r="R7016" t="s">
        <v>334</v>
      </c>
    </row>
    <row r="7017" spans="1:18" x14ac:dyDescent="0.3">
      <c r="A7017">
        <v>0</v>
      </c>
      <c r="B7017" t="s">
        <v>8429</v>
      </c>
      <c r="C7017" t="s">
        <v>492</v>
      </c>
      <c r="E7017">
        <v>0</v>
      </c>
      <c r="F7017" t="s">
        <v>12205</v>
      </c>
      <c r="G7017">
        <f t="shared" si="327"/>
        <v>4300.8</v>
      </c>
      <c r="H7017" t="b">
        <f t="shared" si="328"/>
        <v>0</v>
      </c>
      <c r="I7017" t="s">
        <v>838</v>
      </c>
      <c r="J7017">
        <f t="shared" si="329"/>
        <v>10</v>
      </c>
      <c r="K7017" t="s">
        <v>16</v>
      </c>
      <c r="L7017">
        <v>0</v>
      </c>
      <c r="M7017">
        <f>Googleplaystore[[#This Row],[Installed]]*Googleplaystore[[#This Row],[Price]]</f>
        <v>0</v>
      </c>
      <c r="N7017" t="s">
        <v>17</v>
      </c>
      <c r="O7017" t="s">
        <v>493</v>
      </c>
      <c r="P7017" s="1">
        <v>42851</v>
      </c>
      <c r="Q7017" s="16" t="s">
        <v>4945</v>
      </c>
      <c r="R7017" t="s">
        <v>122</v>
      </c>
    </row>
    <row r="7018" spans="1:18" x14ac:dyDescent="0.3">
      <c r="A7018">
        <v>0</v>
      </c>
      <c r="B7018" t="s">
        <v>8430</v>
      </c>
      <c r="C7018" t="s">
        <v>1893</v>
      </c>
      <c r="E7018">
        <v>0</v>
      </c>
      <c r="F7018" t="s">
        <v>12306</v>
      </c>
      <c r="G7018">
        <f t="shared" si="327"/>
        <v>22528</v>
      </c>
      <c r="H7018" t="b">
        <f t="shared" si="328"/>
        <v>0</v>
      </c>
      <c r="I7018" t="s">
        <v>838</v>
      </c>
      <c r="J7018">
        <f t="shared" si="329"/>
        <v>10</v>
      </c>
      <c r="K7018" t="s">
        <v>16</v>
      </c>
      <c r="L7018">
        <v>0</v>
      </c>
      <c r="M7018">
        <f>Googleplaystore[[#This Row],[Installed]]*Googleplaystore[[#This Row],[Price]]</f>
        <v>0</v>
      </c>
      <c r="N7018" t="s">
        <v>17</v>
      </c>
      <c r="O7018" t="s">
        <v>1894</v>
      </c>
      <c r="P7018" s="1">
        <v>42490</v>
      </c>
      <c r="Q7018" s="16">
        <v>1</v>
      </c>
      <c r="R7018" t="s">
        <v>39</v>
      </c>
    </row>
    <row r="7019" spans="1:18" x14ac:dyDescent="0.3">
      <c r="A7019">
        <v>4.4000000000000004</v>
      </c>
      <c r="B7019" t="s">
        <v>8431</v>
      </c>
      <c r="C7019" t="s">
        <v>2012</v>
      </c>
      <c r="E7019">
        <v>144545</v>
      </c>
      <c r="F7019" t="s">
        <v>12332</v>
      </c>
      <c r="G7019">
        <f t="shared" si="327"/>
        <v>13312</v>
      </c>
      <c r="H7019" t="b">
        <f t="shared" si="328"/>
        <v>0</v>
      </c>
      <c r="I7019" t="s">
        <v>26</v>
      </c>
      <c r="J7019">
        <f t="shared" si="329"/>
        <v>5000000</v>
      </c>
      <c r="K7019" t="s">
        <v>16</v>
      </c>
      <c r="L7019">
        <v>0</v>
      </c>
      <c r="M7019">
        <f>Googleplaystore[[#This Row],[Installed]]*Googleplaystore[[#This Row],[Price]]</f>
        <v>0</v>
      </c>
      <c r="N7019" t="s">
        <v>30</v>
      </c>
      <c r="O7019" t="s">
        <v>2029</v>
      </c>
      <c r="P7019" s="1">
        <v>40878</v>
      </c>
      <c r="Q7019" s="16" t="s">
        <v>87</v>
      </c>
      <c r="R7019" t="s">
        <v>284</v>
      </c>
    </row>
    <row r="7020" spans="1:18" x14ac:dyDescent="0.3">
      <c r="A7020">
        <v>0</v>
      </c>
      <c r="B7020" t="s">
        <v>8432</v>
      </c>
      <c r="C7020" t="s">
        <v>3677</v>
      </c>
      <c r="E7020">
        <v>13</v>
      </c>
      <c r="F7020" t="s">
        <v>12631</v>
      </c>
      <c r="G7020">
        <f t="shared" si="327"/>
        <v>8294.4</v>
      </c>
      <c r="H7020" t="b">
        <f t="shared" si="328"/>
        <v>0</v>
      </c>
      <c r="I7020" t="s">
        <v>482</v>
      </c>
      <c r="J7020">
        <f t="shared" si="329"/>
        <v>1000</v>
      </c>
      <c r="K7020" t="s">
        <v>16</v>
      </c>
      <c r="L7020">
        <v>0</v>
      </c>
      <c r="M7020">
        <f>Googleplaystore[[#This Row],[Installed]]*Googleplaystore[[#This Row],[Price]]</f>
        <v>0</v>
      </c>
      <c r="N7020" t="s">
        <v>17</v>
      </c>
      <c r="O7020" t="s">
        <v>3678</v>
      </c>
      <c r="P7020" s="1">
        <v>43229</v>
      </c>
      <c r="Q7020" s="16">
        <v>1.1000000000000001</v>
      </c>
      <c r="R7020" t="s">
        <v>143</v>
      </c>
    </row>
    <row r="7021" spans="1:18" x14ac:dyDescent="0.3">
      <c r="A7021">
        <v>4.3</v>
      </c>
      <c r="B7021" t="s">
        <v>8433</v>
      </c>
      <c r="C7021" t="s">
        <v>2367</v>
      </c>
      <c r="E7021">
        <v>104</v>
      </c>
      <c r="F7021" t="s">
        <v>12190</v>
      </c>
      <c r="G7021">
        <f t="shared" si="327"/>
        <v>12288</v>
      </c>
      <c r="H7021" t="b">
        <f t="shared" si="328"/>
        <v>0</v>
      </c>
      <c r="I7021" t="s">
        <v>15</v>
      </c>
      <c r="J7021">
        <f t="shared" si="329"/>
        <v>10000</v>
      </c>
      <c r="K7021" t="s">
        <v>16</v>
      </c>
      <c r="L7021">
        <v>0</v>
      </c>
      <c r="M7021">
        <f>Googleplaystore[[#This Row],[Installed]]*Googleplaystore[[#This Row],[Price]]</f>
        <v>0</v>
      </c>
      <c r="N7021" t="s">
        <v>17</v>
      </c>
      <c r="O7021" t="s">
        <v>899</v>
      </c>
      <c r="P7021" s="1">
        <v>43241</v>
      </c>
      <c r="Q7021" s="16" t="s">
        <v>189</v>
      </c>
      <c r="R7021" t="s">
        <v>50</v>
      </c>
    </row>
    <row r="7022" spans="1:18" x14ac:dyDescent="0.3">
      <c r="A7022">
        <v>4.0999999999999996</v>
      </c>
      <c r="B7022" t="s">
        <v>8434</v>
      </c>
      <c r="C7022" t="s">
        <v>2012</v>
      </c>
      <c r="E7022">
        <v>349503</v>
      </c>
      <c r="F7022" t="s">
        <v>12175</v>
      </c>
      <c r="G7022">
        <f t="shared" si="327"/>
        <v>19456</v>
      </c>
      <c r="H7022" t="b">
        <f t="shared" si="328"/>
        <v>0</v>
      </c>
      <c r="I7022" t="s">
        <v>55</v>
      </c>
      <c r="J7022">
        <f t="shared" si="329"/>
        <v>10000000</v>
      </c>
      <c r="K7022" t="s">
        <v>16</v>
      </c>
      <c r="L7022">
        <v>0</v>
      </c>
      <c r="M7022">
        <f>Googleplaystore[[#This Row],[Installed]]*Googleplaystore[[#This Row],[Price]]</f>
        <v>0</v>
      </c>
      <c r="N7022" t="s">
        <v>17</v>
      </c>
      <c r="O7022" t="s">
        <v>2016</v>
      </c>
      <c r="P7022" s="1">
        <v>42242</v>
      </c>
      <c r="Q7022" s="16">
        <v>1.31</v>
      </c>
      <c r="R7022" t="s">
        <v>53</v>
      </c>
    </row>
    <row r="7023" spans="1:18" x14ac:dyDescent="0.3">
      <c r="A7023">
        <v>4.7</v>
      </c>
      <c r="B7023" t="s">
        <v>8435</v>
      </c>
      <c r="C7023" t="s">
        <v>4169</v>
      </c>
      <c r="E7023">
        <v>20001</v>
      </c>
      <c r="F7023" t="s">
        <v>31</v>
      </c>
      <c r="G7023" t="b">
        <f t="shared" si="327"/>
        <v>0</v>
      </c>
      <c r="H7023" t="b">
        <f t="shared" si="328"/>
        <v>0</v>
      </c>
      <c r="I7023" t="s">
        <v>42</v>
      </c>
      <c r="J7023">
        <f t="shared" si="329"/>
        <v>1000000</v>
      </c>
      <c r="K7023" t="s">
        <v>16</v>
      </c>
      <c r="L7023">
        <v>0</v>
      </c>
      <c r="M7023">
        <f>Googleplaystore[[#This Row],[Installed]]*Googleplaystore[[#This Row],[Price]]</f>
        <v>0</v>
      </c>
      <c r="N7023" t="s">
        <v>222</v>
      </c>
      <c r="O7023" t="s">
        <v>4170</v>
      </c>
      <c r="P7023" s="1">
        <v>43307</v>
      </c>
      <c r="Q7023" s="16">
        <v>0</v>
      </c>
      <c r="R7023" t="s">
        <v>31</v>
      </c>
    </row>
    <row r="7024" spans="1:18" x14ac:dyDescent="0.3">
      <c r="A7024">
        <v>4.4000000000000004</v>
      </c>
      <c r="B7024" t="s">
        <v>8436</v>
      </c>
      <c r="C7024" t="s">
        <v>2628</v>
      </c>
      <c r="E7024">
        <v>34</v>
      </c>
      <c r="F7024" t="s">
        <v>12322</v>
      </c>
      <c r="G7024">
        <f t="shared" si="327"/>
        <v>5017.6000000000004</v>
      </c>
      <c r="H7024" t="b">
        <f t="shared" si="328"/>
        <v>0</v>
      </c>
      <c r="I7024" t="s">
        <v>15</v>
      </c>
      <c r="J7024">
        <f t="shared" si="329"/>
        <v>10000</v>
      </c>
      <c r="K7024" t="s">
        <v>16</v>
      </c>
      <c r="L7024">
        <v>0</v>
      </c>
      <c r="M7024">
        <f>Googleplaystore[[#This Row],[Installed]]*Googleplaystore[[#This Row],[Price]]</f>
        <v>0</v>
      </c>
      <c r="N7024" t="s">
        <v>17</v>
      </c>
      <c r="O7024" t="s">
        <v>2629</v>
      </c>
      <c r="P7024" s="1">
        <v>42140</v>
      </c>
      <c r="Q7024" s="16">
        <v>1.2</v>
      </c>
      <c r="R7024" t="s">
        <v>645</v>
      </c>
    </row>
    <row r="7025" spans="1:18" x14ac:dyDescent="0.3">
      <c r="A7025">
        <v>0</v>
      </c>
      <c r="B7025" t="s">
        <v>8437</v>
      </c>
      <c r="C7025" t="s">
        <v>1574</v>
      </c>
      <c r="E7025">
        <v>0</v>
      </c>
      <c r="F7025" t="s">
        <v>12732</v>
      </c>
      <c r="G7025">
        <f t="shared" si="327"/>
        <v>9932.7999999999993</v>
      </c>
      <c r="H7025" t="b">
        <f t="shared" si="328"/>
        <v>0</v>
      </c>
      <c r="I7025" t="s">
        <v>838</v>
      </c>
      <c r="J7025">
        <f t="shared" si="329"/>
        <v>10</v>
      </c>
      <c r="K7025" t="s">
        <v>16</v>
      </c>
      <c r="L7025">
        <v>0</v>
      </c>
      <c r="M7025">
        <f>Googleplaystore[[#This Row],[Installed]]*Googleplaystore[[#This Row],[Price]]</f>
        <v>0</v>
      </c>
      <c r="N7025" t="s">
        <v>17</v>
      </c>
      <c r="O7025" t="s">
        <v>1575</v>
      </c>
      <c r="P7025" s="1">
        <v>43158</v>
      </c>
      <c r="Q7025" s="16" t="s">
        <v>1590</v>
      </c>
      <c r="R7025" t="s">
        <v>53</v>
      </c>
    </row>
    <row r="7026" spans="1:18" x14ac:dyDescent="0.3">
      <c r="A7026">
        <v>0</v>
      </c>
      <c r="B7026" t="s">
        <v>8438</v>
      </c>
      <c r="C7026" t="s">
        <v>2367</v>
      </c>
      <c r="E7026">
        <v>0</v>
      </c>
      <c r="F7026" t="s">
        <v>12241</v>
      </c>
      <c r="G7026">
        <f t="shared" si="327"/>
        <v>3686.4</v>
      </c>
      <c r="H7026" t="b">
        <f t="shared" si="328"/>
        <v>0</v>
      </c>
      <c r="I7026" t="s">
        <v>881</v>
      </c>
      <c r="J7026">
        <f t="shared" si="329"/>
        <v>5</v>
      </c>
      <c r="K7026" t="s">
        <v>16</v>
      </c>
      <c r="L7026">
        <v>0</v>
      </c>
      <c r="M7026">
        <f>Googleplaystore[[#This Row],[Installed]]*Googleplaystore[[#This Row],[Price]]</f>
        <v>0</v>
      </c>
      <c r="N7026" t="s">
        <v>17</v>
      </c>
      <c r="O7026" t="s">
        <v>901</v>
      </c>
      <c r="P7026" s="1">
        <v>43272</v>
      </c>
      <c r="Q7026" s="16">
        <v>1</v>
      </c>
      <c r="R7026" t="s">
        <v>20</v>
      </c>
    </row>
    <row r="7027" spans="1:18" x14ac:dyDescent="0.3">
      <c r="A7027">
        <v>3.6</v>
      </c>
      <c r="B7027" t="s">
        <v>8439</v>
      </c>
      <c r="C7027" t="s">
        <v>3223</v>
      </c>
      <c r="E7027">
        <v>100</v>
      </c>
      <c r="F7027" t="s">
        <v>12251</v>
      </c>
      <c r="G7027">
        <f t="shared" si="327"/>
        <v>2560</v>
      </c>
      <c r="H7027" t="b">
        <f t="shared" si="328"/>
        <v>0</v>
      </c>
      <c r="I7027" t="s">
        <v>15</v>
      </c>
      <c r="J7027">
        <f t="shared" si="329"/>
        <v>10000</v>
      </c>
      <c r="K7027" t="s">
        <v>16</v>
      </c>
      <c r="L7027">
        <v>0</v>
      </c>
      <c r="M7027">
        <f>Googleplaystore[[#This Row],[Installed]]*Googleplaystore[[#This Row],[Price]]</f>
        <v>0</v>
      </c>
      <c r="N7027" t="s">
        <v>17</v>
      </c>
      <c r="O7027" t="s">
        <v>3224</v>
      </c>
      <c r="P7027" s="1">
        <v>43317</v>
      </c>
      <c r="Q7027" s="16">
        <v>4.2</v>
      </c>
      <c r="R7027" t="s">
        <v>32</v>
      </c>
    </row>
    <row r="7028" spans="1:18" x14ac:dyDescent="0.3">
      <c r="A7028">
        <v>4</v>
      </c>
      <c r="B7028" t="s">
        <v>8440</v>
      </c>
      <c r="C7028" t="s">
        <v>3223</v>
      </c>
      <c r="E7028">
        <v>2480</v>
      </c>
      <c r="F7028" t="s">
        <v>12251</v>
      </c>
      <c r="G7028">
        <f t="shared" si="327"/>
        <v>2560</v>
      </c>
      <c r="H7028" t="b">
        <f t="shared" si="328"/>
        <v>0</v>
      </c>
      <c r="I7028" t="s">
        <v>34</v>
      </c>
      <c r="J7028">
        <f t="shared" si="329"/>
        <v>100000</v>
      </c>
      <c r="K7028" t="s">
        <v>16</v>
      </c>
      <c r="L7028">
        <v>0</v>
      </c>
      <c r="M7028">
        <f>Googleplaystore[[#This Row],[Installed]]*Googleplaystore[[#This Row],[Price]]</f>
        <v>0</v>
      </c>
      <c r="N7028" t="s">
        <v>17</v>
      </c>
      <c r="O7028" t="s">
        <v>3224</v>
      </c>
      <c r="P7028" s="1">
        <v>43313</v>
      </c>
      <c r="Q7028" s="16">
        <v>4</v>
      </c>
      <c r="R7028" t="s">
        <v>50</v>
      </c>
    </row>
    <row r="7029" spans="1:18" x14ac:dyDescent="0.3">
      <c r="A7029">
        <v>4.0999999999999996</v>
      </c>
      <c r="B7029" t="s">
        <v>8441</v>
      </c>
      <c r="C7029" t="s">
        <v>3070</v>
      </c>
      <c r="E7029">
        <v>1288</v>
      </c>
      <c r="F7029" t="s">
        <v>12270</v>
      </c>
      <c r="G7029">
        <f t="shared" si="327"/>
        <v>18432</v>
      </c>
      <c r="H7029" t="b">
        <f t="shared" si="328"/>
        <v>0</v>
      </c>
      <c r="I7029" t="s">
        <v>34</v>
      </c>
      <c r="J7029">
        <f t="shared" si="329"/>
        <v>100000</v>
      </c>
      <c r="K7029" t="s">
        <v>16</v>
      </c>
      <c r="L7029">
        <v>0</v>
      </c>
      <c r="M7029">
        <f>Googleplaystore[[#This Row],[Installed]]*Googleplaystore[[#This Row],[Price]]</f>
        <v>0</v>
      </c>
      <c r="N7029" t="s">
        <v>222</v>
      </c>
      <c r="O7029" t="s">
        <v>3071</v>
      </c>
      <c r="P7029" s="1">
        <v>43290</v>
      </c>
      <c r="Q7029" s="16">
        <v>48</v>
      </c>
      <c r="R7029" t="s">
        <v>50</v>
      </c>
    </row>
    <row r="7030" spans="1:18" x14ac:dyDescent="0.3">
      <c r="A7030">
        <v>4</v>
      </c>
      <c r="B7030" t="s">
        <v>8442</v>
      </c>
      <c r="C7030" t="s">
        <v>239</v>
      </c>
      <c r="E7030">
        <v>10774</v>
      </c>
      <c r="F7030" t="s">
        <v>12235</v>
      </c>
      <c r="G7030">
        <f t="shared" si="327"/>
        <v>35840</v>
      </c>
      <c r="H7030" t="b">
        <f t="shared" si="328"/>
        <v>0</v>
      </c>
      <c r="I7030" t="s">
        <v>34</v>
      </c>
      <c r="J7030">
        <f t="shared" si="329"/>
        <v>100000</v>
      </c>
      <c r="K7030" t="s">
        <v>16</v>
      </c>
      <c r="L7030">
        <v>0</v>
      </c>
      <c r="M7030">
        <f>Googleplaystore[[#This Row],[Installed]]*Googleplaystore[[#This Row],[Price]]</f>
        <v>0</v>
      </c>
      <c r="N7030" t="s">
        <v>17</v>
      </c>
      <c r="O7030" t="s">
        <v>241</v>
      </c>
      <c r="P7030" s="1">
        <v>43279</v>
      </c>
      <c r="Q7030" s="16" t="s">
        <v>8443</v>
      </c>
      <c r="R7030" t="s">
        <v>50</v>
      </c>
    </row>
    <row r="7031" spans="1:18" x14ac:dyDescent="0.3">
      <c r="A7031">
        <v>4.0999999999999996</v>
      </c>
      <c r="B7031" t="s">
        <v>8444</v>
      </c>
      <c r="C7031" t="s">
        <v>3677</v>
      </c>
      <c r="E7031">
        <v>61</v>
      </c>
      <c r="F7031" t="s">
        <v>12794</v>
      </c>
      <c r="G7031">
        <f t="shared" si="327"/>
        <v>6451.2</v>
      </c>
      <c r="H7031" t="b">
        <f t="shared" si="328"/>
        <v>0</v>
      </c>
      <c r="I7031" t="s">
        <v>482</v>
      </c>
      <c r="J7031">
        <f t="shared" si="329"/>
        <v>1000</v>
      </c>
      <c r="K7031" t="s">
        <v>16</v>
      </c>
      <c r="L7031">
        <v>0</v>
      </c>
      <c r="M7031">
        <f>Googleplaystore[[#This Row],[Installed]]*Googleplaystore[[#This Row],[Price]]</f>
        <v>0</v>
      </c>
      <c r="N7031" t="s">
        <v>17</v>
      </c>
      <c r="O7031" t="s">
        <v>3678</v>
      </c>
      <c r="P7031" s="1">
        <v>42992</v>
      </c>
      <c r="Q7031" s="16">
        <v>1.9</v>
      </c>
      <c r="R7031" t="s">
        <v>50</v>
      </c>
    </row>
    <row r="7032" spans="1:18" x14ac:dyDescent="0.3">
      <c r="A7032">
        <v>4</v>
      </c>
      <c r="B7032" t="s">
        <v>8445</v>
      </c>
      <c r="C7032" t="s">
        <v>3070</v>
      </c>
      <c r="E7032">
        <v>119</v>
      </c>
      <c r="F7032" t="s">
        <v>13365</v>
      </c>
      <c r="G7032">
        <f t="shared" si="327"/>
        <v>1331.2</v>
      </c>
      <c r="H7032" t="b">
        <f t="shared" si="328"/>
        <v>0</v>
      </c>
      <c r="I7032" t="s">
        <v>15</v>
      </c>
      <c r="J7032">
        <f t="shared" si="329"/>
        <v>10000</v>
      </c>
      <c r="K7032" t="s">
        <v>16</v>
      </c>
      <c r="L7032">
        <v>0</v>
      </c>
      <c r="M7032">
        <f>Googleplaystore[[#This Row],[Installed]]*Googleplaystore[[#This Row],[Price]]</f>
        <v>0</v>
      </c>
      <c r="N7032" t="s">
        <v>17</v>
      </c>
      <c r="O7032" t="s">
        <v>3071</v>
      </c>
      <c r="P7032" s="1">
        <v>42917</v>
      </c>
      <c r="Q7032" s="16" t="s">
        <v>8446</v>
      </c>
      <c r="R7032" t="s">
        <v>53</v>
      </c>
    </row>
    <row r="7033" spans="1:18" x14ac:dyDescent="0.3">
      <c r="A7033">
        <v>4.5999999999999996</v>
      </c>
      <c r="B7033" t="s">
        <v>2175</v>
      </c>
      <c r="C7033" t="s">
        <v>2367</v>
      </c>
      <c r="E7033">
        <v>4578890</v>
      </c>
      <c r="F7033" t="s">
        <v>12219</v>
      </c>
      <c r="G7033">
        <f t="shared" si="327"/>
        <v>24576</v>
      </c>
      <c r="H7033" t="b">
        <f t="shared" si="328"/>
        <v>0</v>
      </c>
      <c r="I7033" t="s">
        <v>29</v>
      </c>
      <c r="J7033">
        <f t="shared" si="329"/>
        <v>50000000</v>
      </c>
      <c r="K7033" t="s">
        <v>16</v>
      </c>
      <c r="L7033">
        <v>0</v>
      </c>
      <c r="M7033">
        <f>Googleplaystore[[#This Row],[Installed]]*Googleplaystore[[#This Row],[Price]]</f>
        <v>0</v>
      </c>
      <c r="N7033" t="s">
        <v>70</v>
      </c>
      <c r="O7033" t="s">
        <v>2031</v>
      </c>
      <c r="P7033" s="1">
        <v>43298</v>
      </c>
      <c r="Q7033" s="16" t="s">
        <v>2176</v>
      </c>
      <c r="R7033" t="s">
        <v>50</v>
      </c>
    </row>
    <row r="7034" spans="1:18" x14ac:dyDescent="0.3">
      <c r="A7034">
        <v>0</v>
      </c>
      <c r="B7034" t="s">
        <v>8447</v>
      </c>
      <c r="C7034" t="s">
        <v>3837</v>
      </c>
      <c r="E7034">
        <v>7</v>
      </c>
      <c r="F7034" t="s">
        <v>12259</v>
      </c>
      <c r="G7034">
        <f t="shared" si="327"/>
        <v>3481.6</v>
      </c>
      <c r="H7034" t="b">
        <f t="shared" si="328"/>
        <v>0</v>
      </c>
      <c r="I7034" t="s">
        <v>665</v>
      </c>
      <c r="J7034">
        <f t="shared" si="329"/>
        <v>100</v>
      </c>
      <c r="K7034" t="s">
        <v>16</v>
      </c>
      <c r="L7034">
        <v>0</v>
      </c>
      <c r="M7034">
        <f>Googleplaystore[[#This Row],[Installed]]*Googleplaystore[[#This Row],[Price]]</f>
        <v>0</v>
      </c>
      <c r="N7034" t="s">
        <v>17</v>
      </c>
      <c r="O7034" t="s">
        <v>3838</v>
      </c>
      <c r="P7034" s="1">
        <v>43239</v>
      </c>
      <c r="Q7034" s="16" t="s">
        <v>870</v>
      </c>
      <c r="R7034" t="s">
        <v>53</v>
      </c>
    </row>
    <row r="7035" spans="1:18" x14ac:dyDescent="0.3">
      <c r="A7035">
        <v>0</v>
      </c>
      <c r="B7035" t="s">
        <v>8448</v>
      </c>
      <c r="C7035" t="s">
        <v>3837</v>
      </c>
      <c r="E7035">
        <v>3</v>
      </c>
      <c r="F7035" t="s">
        <v>12259</v>
      </c>
      <c r="G7035">
        <f t="shared" si="327"/>
        <v>3481.6</v>
      </c>
      <c r="H7035" t="b">
        <f t="shared" si="328"/>
        <v>0</v>
      </c>
      <c r="I7035" t="s">
        <v>838</v>
      </c>
      <c r="J7035">
        <f t="shared" si="329"/>
        <v>10</v>
      </c>
      <c r="K7035" t="s">
        <v>16</v>
      </c>
      <c r="L7035">
        <v>0</v>
      </c>
      <c r="M7035">
        <f>Googleplaystore[[#This Row],[Installed]]*Googleplaystore[[#This Row],[Price]]</f>
        <v>0</v>
      </c>
      <c r="N7035" t="s">
        <v>17</v>
      </c>
      <c r="O7035" t="s">
        <v>3838</v>
      </c>
      <c r="P7035" s="1">
        <v>43290</v>
      </c>
      <c r="Q7035" s="16" t="s">
        <v>870</v>
      </c>
      <c r="R7035" t="s">
        <v>53</v>
      </c>
    </row>
    <row r="7036" spans="1:18" x14ac:dyDescent="0.3">
      <c r="A7036">
        <v>0</v>
      </c>
      <c r="B7036" t="s">
        <v>8449</v>
      </c>
      <c r="C7036" t="s">
        <v>492</v>
      </c>
      <c r="E7036">
        <v>4</v>
      </c>
      <c r="F7036" t="s">
        <v>12259</v>
      </c>
      <c r="G7036">
        <f t="shared" si="327"/>
        <v>3481.6</v>
      </c>
      <c r="H7036" t="b">
        <f t="shared" si="328"/>
        <v>0</v>
      </c>
      <c r="I7036" t="s">
        <v>838</v>
      </c>
      <c r="J7036">
        <f t="shared" si="329"/>
        <v>10</v>
      </c>
      <c r="K7036" t="s">
        <v>383</v>
      </c>
      <c r="L7036" s="2">
        <v>0.99</v>
      </c>
      <c r="M7036">
        <f>Googleplaystore[[#This Row],[Installed]]*Googleplaystore[[#This Row],[Price]]</f>
        <v>9.9</v>
      </c>
      <c r="N7036" t="s">
        <v>222</v>
      </c>
      <c r="O7036" t="s">
        <v>493</v>
      </c>
      <c r="P7036" s="1">
        <v>43143</v>
      </c>
      <c r="Q7036" s="16">
        <v>11</v>
      </c>
      <c r="R7036" t="s">
        <v>20</v>
      </c>
    </row>
    <row r="7037" spans="1:18" x14ac:dyDescent="0.3">
      <c r="A7037">
        <v>0</v>
      </c>
      <c r="B7037" t="s">
        <v>8450</v>
      </c>
      <c r="C7037" t="s">
        <v>3837</v>
      </c>
      <c r="E7037">
        <v>1</v>
      </c>
      <c r="F7037" t="s">
        <v>12259</v>
      </c>
      <c r="G7037">
        <f t="shared" si="327"/>
        <v>3481.6</v>
      </c>
      <c r="H7037" t="b">
        <f t="shared" si="328"/>
        <v>0</v>
      </c>
      <c r="I7037" t="s">
        <v>838</v>
      </c>
      <c r="J7037">
        <f t="shared" si="329"/>
        <v>10</v>
      </c>
      <c r="K7037" t="s">
        <v>16</v>
      </c>
      <c r="L7037">
        <v>0</v>
      </c>
      <c r="M7037">
        <f>Googleplaystore[[#This Row],[Installed]]*Googleplaystore[[#This Row],[Price]]</f>
        <v>0</v>
      </c>
      <c r="N7037" t="s">
        <v>17</v>
      </c>
      <c r="O7037" t="s">
        <v>3838</v>
      </c>
      <c r="P7037" s="1">
        <v>43296</v>
      </c>
      <c r="Q7037" s="16" t="s">
        <v>870</v>
      </c>
      <c r="R7037" t="s">
        <v>53</v>
      </c>
    </row>
    <row r="7038" spans="1:18" x14ac:dyDescent="0.3">
      <c r="A7038">
        <v>5</v>
      </c>
      <c r="B7038" t="s">
        <v>8451</v>
      </c>
      <c r="C7038" t="s">
        <v>3677</v>
      </c>
      <c r="E7038">
        <v>47</v>
      </c>
      <c r="F7038" t="s">
        <v>12199</v>
      </c>
      <c r="G7038">
        <f t="shared" si="327"/>
        <v>17408</v>
      </c>
      <c r="H7038" t="b">
        <f t="shared" si="328"/>
        <v>0</v>
      </c>
      <c r="I7038" t="s">
        <v>482</v>
      </c>
      <c r="J7038">
        <f t="shared" si="329"/>
        <v>1000</v>
      </c>
      <c r="K7038" t="s">
        <v>16</v>
      </c>
      <c r="L7038">
        <v>0</v>
      </c>
      <c r="M7038">
        <f>Googleplaystore[[#This Row],[Installed]]*Googleplaystore[[#This Row],[Price]]</f>
        <v>0</v>
      </c>
      <c r="N7038" t="s">
        <v>17</v>
      </c>
      <c r="O7038" t="s">
        <v>3678</v>
      </c>
      <c r="P7038" s="1">
        <v>43200</v>
      </c>
      <c r="Q7038" s="16" t="s">
        <v>3821</v>
      </c>
      <c r="R7038" t="s">
        <v>50</v>
      </c>
    </row>
    <row r="7039" spans="1:18" x14ac:dyDescent="0.3">
      <c r="A7039">
        <v>3.6</v>
      </c>
      <c r="B7039" t="s">
        <v>8452</v>
      </c>
      <c r="C7039" t="s">
        <v>3070</v>
      </c>
      <c r="E7039">
        <v>48</v>
      </c>
      <c r="F7039" t="s">
        <v>12284</v>
      </c>
      <c r="G7039">
        <f t="shared" si="327"/>
        <v>2252.8000000000002</v>
      </c>
      <c r="H7039" t="b">
        <f t="shared" si="328"/>
        <v>0</v>
      </c>
      <c r="I7039" t="s">
        <v>60</v>
      </c>
      <c r="J7039">
        <f t="shared" si="329"/>
        <v>5000</v>
      </c>
      <c r="K7039" t="s">
        <v>16</v>
      </c>
      <c r="L7039">
        <v>0</v>
      </c>
      <c r="M7039">
        <f>Googleplaystore[[#This Row],[Installed]]*Googleplaystore[[#This Row],[Price]]</f>
        <v>0</v>
      </c>
      <c r="N7039" t="s">
        <v>17</v>
      </c>
      <c r="O7039" t="s">
        <v>3071</v>
      </c>
      <c r="P7039" s="1">
        <v>42623</v>
      </c>
      <c r="Q7039" s="16" t="s">
        <v>8453</v>
      </c>
      <c r="R7039" t="s">
        <v>53</v>
      </c>
    </row>
    <row r="7040" spans="1:18" x14ac:dyDescent="0.3">
      <c r="A7040">
        <v>4.0999999999999996</v>
      </c>
      <c r="B7040" t="s">
        <v>8454</v>
      </c>
      <c r="C7040" t="s">
        <v>1893</v>
      </c>
      <c r="E7040">
        <v>5025</v>
      </c>
      <c r="F7040" t="s">
        <v>31</v>
      </c>
      <c r="G7040" t="b">
        <f t="shared" si="327"/>
        <v>0</v>
      </c>
      <c r="H7040" t="b">
        <f t="shared" si="328"/>
        <v>0</v>
      </c>
      <c r="I7040" t="s">
        <v>22</v>
      </c>
      <c r="J7040">
        <f t="shared" si="329"/>
        <v>500000</v>
      </c>
      <c r="K7040" t="s">
        <v>16</v>
      </c>
      <c r="L7040">
        <v>0</v>
      </c>
      <c r="M7040">
        <f>Googleplaystore[[#This Row],[Installed]]*Googleplaystore[[#This Row],[Price]]</f>
        <v>0</v>
      </c>
      <c r="N7040" t="s">
        <v>222</v>
      </c>
      <c r="O7040" t="s">
        <v>1894</v>
      </c>
      <c r="P7040" s="1">
        <v>43314</v>
      </c>
      <c r="Q7040" s="16">
        <v>0</v>
      </c>
      <c r="R7040" t="s">
        <v>31</v>
      </c>
    </row>
    <row r="7041" spans="1:18" x14ac:dyDescent="0.3">
      <c r="A7041">
        <v>4.3</v>
      </c>
      <c r="B7041" t="s">
        <v>8455</v>
      </c>
      <c r="C7041" t="s">
        <v>1893</v>
      </c>
      <c r="E7041">
        <v>707</v>
      </c>
      <c r="F7041" t="s">
        <v>12329</v>
      </c>
      <c r="G7041">
        <f t="shared" si="327"/>
        <v>5120</v>
      </c>
      <c r="H7041" t="b">
        <f t="shared" si="328"/>
        <v>0</v>
      </c>
      <c r="I7041" t="s">
        <v>34</v>
      </c>
      <c r="J7041">
        <f t="shared" si="329"/>
        <v>100000</v>
      </c>
      <c r="K7041" t="s">
        <v>16</v>
      </c>
      <c r="L7041">
        <v>0</v>
      </c>
      <c r="M7041">
        <f>Googleplaystore[[#This Row],[Installed]]*Googleplaystore[[#This Row],[Price]]</f>
        <v>0</v>
      </c>
      <c r="N7041" t="s">
        <v>17</v>
      </c>
      <c r="O7041" t="s">
        <v>1894</v>
      </c>
      <c r="P7041" s="1">
        <v>43229</v>
      </c>
      <c r="Q7041" s="16" t="s">
        <v>8456</v>
      </c>
      <c r="R7041" t="s">
        <v>50</v>
      </c>
    </row>
    <row r="7042" spans="1:18" x14ac:dyDescent="0.3">
      <c r="A7042">
        <v>4.0999999999999996</v>
      </c>
      <c r="B7042" t="s">
        <v>8457</v>
      </c>
      <c r="C7042" t="s">
        <v>3070</v>
      </c>
      <c r="E7042">
        <v>5618</v>
      </c>
      <c r="F7042" t="s">
        <v>12213</v>
      </c>
      <c r="G7042">
        <f t="shared" si="327"/>
        <v>4710.3999999999996</v>
      </c>
      <c r="H7042" t="b">
        <f t="shared" si="328"/>
        <v>0</v>
      </c>
      <c r="I7042" t="s">
        <v>22</v>
      </c>
      <c r="J7042">
        <f t="shared" si="329"/>
        <v>500000</v>
      </c>
      <c r="K7042" t="s">
        <v>16</v>
      </c>
      <c r="L7042">
        <v>0</v>
      </c>
      <c r="M7042">
        <f>Googleplaystore[[#This Row],[Installed]]*Googleplaystore[[#This Row],[Price]]</f>
        <v>0</v>
      </c>
      <c r="N7042" t="s">
        <v>30</v>
      </c>
      <c r="O7042" t="s">
        <v>3071</v>
      </c>
      <c r="P7042" s="1">
        <v>43229</v>
      </c>
      <c r="Q7042" s="16" t="s">
        <v>8458</v>
      </c>
      <c r="R7042" t="s">
        <v>50</v>
      </c>
    </row>
    <row r="7043" spans="1:18" x14ac:dyDescent="0.3">
      <c r="A7043">
        <v>2.6</v>
      </c>
      <c r="B7043" t="s">
        <v>8459</v>
      </c>
      <c r="C7043" t="s">
        <v>108</v>
      </c>
      <c r="E7043">
        <v>5</v>
      </c>
      <c r="F7043" t="s">
        <v>12295</v>
      </c>
      <c r="G7043">
        <f t="shared" ref="G7043:G7106" si="330">IF(ISNUMBER(SEARCH("M",F7043)), VALUE(LEFT(F7043, LEN(F7043)-1) *1024))</f>
        <v>9216</v>
      </c>
      <c r="H7043" t="b">
        <f t="shared" ref="H7043:H7106" si="331">IF(ISNUMBER(SEARCH("K",F7043)), VALUE(LEFT(F7043, LEN(F7043)-1)))</f>
        <v>0</v>
      </c>
      <c r="I7043" t="s">
        <v>482</v>
      </c>
      <c r="J7043">
        <f t="shared" ref="J7043:J7106" si="332">IF(ISNUMBER(SEARCH("+", I7043)), VALUE(SUBSTITUTE(I7043, "+", "")), I7043)</f>
        <v>1000</v>
      </c>
      <c r="K7043" t="s">
        <v>16</v>
      </c>
      <c r="L7043">
        <v>0</v>
      </c>
      <c r="M7043">
        <f>Googleplaystore[[#This Row],[Installed]]*Googleplaystore[[#This Row],[Price]]</f>
        <v>0</v>
      </c>
      <c r="N7043" t="s">
        <v>17</v>
      </c>
      <c r="O7043" t="s">
        <v>109</v>
      </c>
      <c r="P7043" s="1">
        <v>43228</v>
      </c>
      <c r="Q7043" s="16" t="s">
        <v>19</v>
      </c>
      <c r="R7043" t="s">
        <v>93</v>
      </c>
    </row>
    <row r="7044" spans="1:18" x14ac:dyDescent="0.3">
      <c r="A7044">
        <v>2.7</v>
      </c>
      <c r="B7044" t="s">
        <v>8460</v>
      </c>
      <c r="C7044" t="s">
        <v>309</v>
      </c>
      <c r="E7044">
        <v>7</v>
      </c>
      <c r="F7044" t="s">
        <v>13365</v>
      </c>
      <c r="G7044">
        <f t="shared" si="330"/>
        <v>1331.2</v>
      </c>
      <c r="H7044" t="b">
        <f t="shared" si="331"/>
        <v>0</v>
      </c>
      <c r="I7044" t="s">
        <v>482</v>
      </c>
      <c r="J7044">
        <f t="shared" si="332"/>
        <v>1000</v>
      </c>
      <c r="K7044" t="s">
        <v>16</v>
      </c>
      <c r="L7044">
        <v>0</v>
      </c>
      <c r="M7044">
        <f>Googleplaystore[[#This Row],[Installed]]*Googleplaystore[[#This Row],[Price]]</f>
        <v>0</v>
      </c>
      <c r="N7044" t="s">
        <v>17</v>
      </c>
      <c r="O7044" t="s">
        <v>310</v>
      </c>
      <c r="P7044" s="1">
        <v>42573</v>
      </c>
      <c r="Q7044" s="16">
        <v>1</v>
      </c>
      <c r="R7044" t="s">
        <v>143</v>
      </c>
    </row>
    <row r="7045" spans="1:18" x14ac:dyDescent="0.3">
      <c r="A7045">
        <v>3.8</v>
      </c>
      <c r="B7045" t="s">
        <v>8461</v>
      </c>
      <c r="C7045" t="s">
        <v>2367</v>
      </c>
      <c r="E7045">
        <v>120</v>
      </c>
      <c r="F7045" t="s">
        <v>12219</v>
      </c>
      <c r="G7045">
        <f t="shared" si="330"/>
        <v>24576</v>
      </c>
      <c r="H7045" t="b">
        <f t="shared" si="331"/>
        <v>0</v>
      </c>
      <c r="I7045" t="s">
        <v>15</v>
      </c>
      <c r="J7045">
        <f t="shared" si="332"/>
        <v>10000</v>
      </c>
      <c r="K7045" t="s">
        <v>16</v>
      </c>
      <c r="L7045">
        <v>0</v>
      </c>
      <c r="M7045">
        <f>Googleplaystore[[#This Row],[Installed]]*Googleplaystore[[#This Row],[Price]]</f>
        <v>0</v>
      </c>
      <c r="N7045" t="s">
        <v>17</v>
      </c>
      <c r="O7045" t="s">
        <v>901</v>
      </c>
      <c r="P7045" s="1">
        <v>43241</v>
      </c>
      <c r="Q7045" s="16" t="s">
        <v>2313</v>
      </c>
      <c r="R7045" t="s">
        <v>20</v>
      </c>
    </row>
    <row r="7046" spans="1:18" x14ac:dyDescent="0.3">
      <c r="A7046">
        <v>5</v>
      </c>
      <c r="B7046" t="s">
        <v>8462</v>
      </c>
      <c r="C7046" t="s">
        <v>3677</v>
      </c>
      <c r="E7046">
        <v>24</v>
      </c>
      <c r="F7046" t="s">
        <v>12314</v>
      </c>
      <c r="G7046">
        <f t="shared" si="330"/>
        <v>3276.8</v>
      </c>
      <c r="H7046" t="b">
        <f t="shared" si="331"/>
        <v>0</v>
      </c>
      <c r="I7046" t="s">
        <v>60</v>
      </c>
      <c r="J7046">
        <f t="shared" si="332"/>
        <v>5000</v>
      </c>
      <c r="K7046" t="s">
        <v>16</v>
      </c>
      <c r="L7046">
        <v>0</v>
      </c>
      <c r="M7046">
        <f>Googleplaystore[[#This Row],[Installed]]*Googleplaystore[[#This Row],[Price]]</f>
        <v>0</v>
      </c>
      <c r="N7046" t="s">
        <v>17</v>
      </c>
      <c r="O7046" t="s">
        <v>3678</v>
      </c>
      <c r="P7046" s="1">
        <v>43264</v>
      </c>
      <c r="Q7046" s="16" t="s">
        <v>75</v>
      </c>
      <c r="R7046" t="s">
        <v>334</v>
      </c>
    </row>
    <row r="7047" spans="1:18" x14ac:dyDescent="0.3">
      <c r="A7047">
        <v>4.2</v>
      </c>
      <c r="B7047" t="s">
        <v>8463</v>
      </c>
      <c r="C7047" t="s">
        <v>2367</v>
      </c>
      <c r="E7047">
        <v>2233681</v>
      </c>
      <c r="F7047" t="s">
        <v>12668</v>
      </c>
      <c r="G7047">
        <f t="shared" si="330"/>
        <v>99328</v>
      </c>
      <c r="H7047" t="b">
        <f t="shared" si="331"/>
        <v>0</v>
      </c>
      <c r="I7047" t="s">
        <v>29</v>
      </c>
      <c r="J7047">
        <f t="shared" si="332"/>
        <v>50000000</v>
      </c>
      <c r="K7047" t="s">
        <v>16</v>
      </c>
      <c r="L7047">
        <v>0</v>
      </c>
      <c r="M7047">
        <f>Googleplaystore[[#This Row],[Installed]]*Googleplaystore[[#This Row],[Price]]</f>
        <v>0</v>
      </c>
      <c r="N7047" t="s">
        <v>30</v>
      </c>
      <c r="O7047" t="s">
        <v>2031</v>
      </c>
      <c r="P7047" s="1">
        <v>43313</v>
      </c>
      <c r="Q7047" s="16" t="s">
        <v>8464</v>
      </c>
      <c r="R7047" t="s">
        <v>93</v>
      </c>
    </row>
    <row r="7048" spans="1:18" x14ac:dyDescent="0.3">
      <c r="A7048">
        <v>0</v>
      </c>
      <c r="B7048" t="s">
        <v>8465</v>
      </c>
      <c r="C7048" t="s">
        <v>3396</v>
      </c>
      <c r="E7048">
        <v>41</v>
      </c>
      <c r="F7048" t="s">
        <v>19367</v>
      </c>
      <c r="G7048" t="b">
        <f t="shared" si="330"/>
        <v>0</v>
      </c>
      <c r="H7048">
        <f t="shared" si="331"/>
        <v>353</v>
      </c>
      <c r="I7048" t="s">
        <v>15</v>
      </c>
      <c r="J7048">
        <f t="shared" si="332"/>
        <v>10000</v>
      </c>
      <c r="K7048" t="s">
        <v>16</v>
      </c>
      <c r="L7048">
        <v>0</v>
      </c>
      <c r="M7048">
        <f>Googleplaystore[[#This Row],[Installed]]*Googleplaystore[[#This Row],[Price]]</f>
        <v>0</v>
      </c>
      <c r="N7048" t="s">
        <v>17</v>
      </c>
      <c r="O7048" t="s">
        <v>2057</v>
      </c>
      <c r="P7048" s="1">
        <v>41396</v>
      </c>
      <c r="Q7048" s="16" t="s">
        <v>8009</v>
      </c>
      <c r="R7048" t="s">
        <v>645</v>
      </c>
    </row>
    <row r="7049" spans="1:18" x14ac:dyDescent="0.3">
      <c r="A7049">
        <v>5</v>
      </c>
      <c r="B7049" t="s">
        <v>8466</v>
      </c>
      <c r="C7049" t="s">
        <v>3677</v>
      </c>
      <c r="E7049">
        <v>36</v>
      </c>
      <c r="F7049" t="s">
        <v>12314</v>
      </c>
      <c r="G7049">
        <f t="shared" si="330"/>
        <v>3276.8</v>
      </c>
      <c r="H7049" t="b">
        <f t="shared" si="331"/>
        <v>0</v>
      </c>
      <c r="I7049" t="s">
        <v>665</v>
      </c>
      <c r="J7049">
        <f t="shared" si="332"/>
        <v>100</v>
      </c>
      <c r="K7049" t="s">
        <v>16</v>
      </c>
      <c r="L7049">
        <v>0</v>
      </c>
      <c r="M7049">
        <f>Googleplaystore[[#This Row],[Installed]]*Googleplaystore[[#This Row],[Price]]</f>
        <v>0</v>
      </c>
      <c r="N7049" t="s">
        <v>30</v>
      </c>
      <c r="O7049" t="s">
        <v>3678</v>
      </c>
      <c r="P7049" s="1">
        <v>42949</v>
      </c>
      <c r="Q7049" s="16">
        <v>1</v>
      </c>
      <c r="R7049" t="s">
        <v>53</v>
      </c>
    </row>
    <row r="7050" spans="1:18" x14ac:dyDescent="0.3">
      <c r="A7050">
        <v>2.6</v>
      </c>
      <c r="B7050" t="s">
        <v>8467</v>
      </c>
      <c r="C7050" t="s">
        <v>3223</v>
      </c>
      <c r="E7050">
        <v>8</v>
      </c>
      <c r="F7050" t="s">
        <v>12248</v>
      </c>
      <c r="G7050">
        <f t="shared" si="330"/>
        <v>2457.6</v>
      </c>
      <c r="H7050" t="b">
        <f t="shared" si="331"/>
        <v>0</v>
      </c>
      <c r="I7050" t="s">
        <v>482</v>
      </c>
      <c r="J7050">
        <f t="shared" si="332"/>
        <v>1000</v>
      </c>
      <c r="K7050" t="s">
        <v>16</v>
      </c>
      <c r="L7050">
        <v>0</v>
      </c>
      <c r="M7050">
        <f>Googleplaystore[[#This Row],[Installed]]*Googleplaystore[[#This Row],[Price]]</f>
        <v>0</v>
      </c>
      <c r="N7050" t="s">
        <v>17</v>
      </c>
      <c r="O7050" t="s">
        <v>3224</v>
      </c>
      <c r="P7050" s="1">
        <v>43060</v>
      </c>
      <c r="Q7050" s="16">
        <v>1</v>
      </c>
      <c r="R7050" t="s">
        <v>50</v>
      </c>
    </row>
    <row r="7051" spans="1:18" x14ac:dyDescent="0.3">
      <c r="A7051">
        <v>4.4000000000000004</v>
      </c>
      <c r="B7051" t="s">
        <v>8468</v>
      </c>
      <c r="C7051" t="s">
        <v>3070</v>
      </c>
      <c r="E7051">
        <v>385764</v>
      </c>
      <c r="F7051" t="s">
        <v>12491</v>
      </c>
      <c r="G7051">
        <f t="shared" si="330"/>
        <v>8601.6</v>
      </c>
      <c r="H7051" t="b">
        <f t="shared" si="331"/>
        <v>0</v>
      </c>
      <c r="I7051" t="s">
        <v>55</v>
      </c>
      <c r="J7051">
        <f t="shared" si="332"/>
        <v>10000000</v>
      </c>
      <c r="K7051" t="s">
        <v>16</v>
      </c>
      <c r="L7051">
        <v>0</v>
      </c>
      <c r="M7051">
        <f>Googleplaystore[[#This Row],[Installed]]*Googleplaystore[[#This Row],[Price]]</f>
        <v>0</v>
      </c>
      <c r="N7051" t="s">
        <v>222</v>
      </c>
      <c r="O7051" t="s">
        <v>3071</v>
      </c>
      <c r="P7051" s="1">
        <v>43317</v>
      </c>
      <c r="Q7051" s="16">
        <v>3.82</v>
      </c>
      <c r="R7051" t="s">
        <v>50</v>
      </c>
    </row>
    <row r="7052" spans="1:18" x14ac:dyDescent="0.3">
      <c r="A7052">
        <v>4.3</v>
      </c>
      <c r="B7052" t="s">
        <v>8469</v>
      </c>
      <c r="C7052" t="s">
        <v>3070</v>
      </c>
      <c r="E7052">
        <v>151095</v>
      </c>
      <c r="F7052" t="s">
        <v>12190</v>
      </c>
      <c r="G7052">
        <f t="shared" si="330"/>
        <v>12288</v>
      </c>
      <c r="H7052" t="b">
        <f t="shared" si="331"/>
        <v>0</v>
      </c>
      <c r="I7052" t="s">
        <v>26</v>
      </c>
      <c r="J7052">
        <f t="shared" si="332"/>
        <v>5000000</v>
      </c>
      <c r="K7052" t="s">
        <v>16</v>
      </c>
      <c r="L7052">
        <v>0</v>
      </c>
      <c r="M7052">
        <f>Googleplaystore[[#This Row],[Installed]]*Googleplaystore[[#This Row],[Price]]</f>
        <v>0</v>
      </c>
      <c r="N7052" t="s">
        <v>222</v>
      </c>
      <c r="O7052" t="s">
        <v>3071</v>
      </c>
      <c r="P7052" s="1">
        <v>43282</v>
      </c>
      <c r="Q7052" s="16" t="s">
        <v>8470</v>
      </c>
      <c r="R7052" t="s">
        <v>50</v>
      </c>
    </row>
    <row r="7053" spans="1:18" x14ac:dyDescent="0.3">
      <c r="A7053">
        <v>0</v>
      </c>
      <c r="B7053" t="s">
        <v>8471</v>
      </c>
      <c r="C7053" t="s">
        <v>3837</v>
      </c>
      <c r="E7053">
        <v>0</v>
      </c>
      <c r="F7053" t="s">
        <v>12259</v>
      </c>
      <c r="G7053">
        <f t="shared" si="330"/>
        <v>3481.6</v>
      </c>
      <c r="H7053" t="b">
        <f t="shared" si="331"/>
        <v>0</v>
      </c>
      <c r="I7053" t="s">
        <v>865</v>
      </c>
      <c r="J7053">
        <f t="shared" si="332"/>
        <v>1</v>
      </c>
      <c r="K7053" t="s">
        <v>16</v>
      </c>
      <c r="L7053">
        <v>0</v>
      </c>
      <c r="M7053">
        <f>Googleplaystore[[#This Row],[Installed]]*Googleplaystore[[#This Row],[Price]]</f>
        <v>0</v>
      </c>
      <c r="N7053" t="s">
        <v>17</v>
      </c>
      <c r="O7053" t="s">
        <v>3838</v>
      </c>
      <c r="P7053" s="1">
        <v>43313</v>
      </c>
      <c r="Q7053" s="16" t="s">
        <v>870</v>
      </c>
      <c r="R7053" t="s">
        <v>53</v>
      </c>
    </row>
    <row r="7054" spans="1:18" x14ac:dyDescent="0.3">
      <c r="A7054">
        <v>0</v>
      </c>
      <c r="B7054" t="s">
        <v>8472</v>
      </c>
      <c r="C7054" t="s">
        <v>3837</v>
      </c>
      <c r="E7054">
        <v>0</v>
      </c>
      <c r="F7054" t="s">
        <v>12259</v>
      </c>
      <c r="G7054">
        <f t="shared" si="330"/>
        <v>3481.6</v>
      </c>
      <c r="H7054" t="b">
        <f t="shared" si="331"/>
        <v>0</v>
      </c>
      <c r="I7054" t="s">
        <v>865</v>
      </c>
      <c r="J7054">
        <f t="shared" si="332"/>
        <v>1</v>
      </c>
      <c r="K7054" t="s">
        <v>16</v>
      </c>
      <c r="L7054">
        <v>0</v>
      </c>
      <c r="M7054">
        <f>Googleplaystore[[#This Row],[Installed]]*Googleplaystore[[#This Row],[Price]]</f>
        <v>0</v>
      </c>
      <c r="N7054" t="s">
        <v>17</v>
      </c>
      <c r="O7054" t="s">
        <v>3838</v>
      </c>
      <c r="P7054" s="1">
        <v>43310</v>
      </c>
      <c r="Q7054" s="16" t="s">
        <v>870</v>
      </c>
      <c r="R7054" t="s">
        <v>53</v>
      </c>
    </row>
    <row r="7055" spans="1:18" x14ac:dyDescent="0.3">
      <c r="A7055">
        <v>4.7</v>
      </c>
      <c r="B7055" t="s">
        <v>8473</v>
      </c>
      <c r="C7055" t="s">
        <v>2628</v>
      </c>
      <c r="E7055">
        <v>19</v>
      </c>
      <c r="F7055" t="s">
        <v>12361</v>
      </c>
      <c r="G7055">
        <f t="shared" si="330"/>
        <v>7475.2</v>
      </c>
      <c r="H7055" t="b">
        <f t="shared" si="331"/>
        <v>0</v>
      </c>
      <c r="I7055" t="s">
        <v>665</v>
      </c>
      <c r="J7055">
        <f t="shared" si="332"/>
        <v>100</v>
      </c>
      <c r="K7055" t="s">
        <v>16</v>
      </c>
      <c r="L7055">
        <v>0</v>
      </c>
      <c r="M7055">
        <f>Googleplaystore[[#This Row],[Installed]]*Googleplaystore[[#This Row],[Price]]</f>
        <v>0</v>
      </c>
      <c r="N7055" t="s">
        <v>17</v>
      </c>
      <c r="O7055" t="s">
        <v>2629</v>
      </c>
      <c r="P7055" s="1">
        <v>43267</v>
      </c>
      <c r="Q7055" s="16" t="s">
        <v>6712</v>
      </c>
      <c r="R7055" t="s">
        <v>50</v>
      </c>
    </row>
    <row r="7056" spans="1:18" x14ac:dyDescent="0.3">
      <c r="A7056">
        <v>2.8</v>
      </c>
      <c r="B7056" t="s">
        <v>8474</v>
      </c>
      <c r="C7056" t="s">
        <v>2367</v>
      </c>
      <c r="E7056">
        <v>4</v>
      </c>
      <c r="F7056" t="s">
        <v>12205</v>
      </c>
      <c r="G7056">
        <f t="shared" si="330"/>
        <v>4300.8</v>
      </c>
      <c r="H7056" t="b">
        <f t="shared" si="331"/>
        <v>0</v>
      </c>
      <c r="I7056" t="s">
        <v>816</v>
      </c>
      <c r="J7056">
        <f t="shared" si="332"/>
        <v>500</v>
      </c>
      <c r="K7056" t="s">
        <v>16</v>
      </c>
      <c r="L7056">
        <v>0</v>
      </c>
      <c r="M7056">
        <f>Googleplaystore[[#This Row],[Installed]]*Googleplaystore[[#This Row],[Price]]</f>
        <v>0</v>
      </c>
      <c r="N7056" t="s">
        <v>17</v>
      </c>
      <c r="O7056" t="s">
        <v>901</v>
      </c>
      <c r="P7056" s="1">
        <v>43306</v>
      </c>
      <c r="Q7056" s="16" t="s">
        <v>929</v>
      </c>
      <c r="R7056" t="s">
        <v>143</v>
      </c>
    </row>
    <row r="7057" spans="1:18" x14ac:dyDescent="0.3">
      <c r="A7057">
        <v>4.0999999999999996</v>
      </c>
      <c r="B7057" t="s">
        <v>8475</v>
      </c>
      <c r="C7057" t="s">
        <v>2367</v>
      </c>
      <c r="E7057">
        <v>488039</v>
      </c>
      <c r="F7057" t="s">
        <v>12867</v>
      </c>
      <c r="G7057">
        <f t="shared" si="330"/>
        <v>59392</v>
      </c>
      <c r="H7057" t="b">
        <f t="shared" si="331"/>
        <v>0</v>
      </c>
      <c r="I7057" t="s">
        <v>55</v>
      </c>
      <c r="J7057">
        <f t="shared" si="332"/>
        <v>10000000</v>
      </c>
      <c r="K7057" t="s">
        <v>16</v>
      </c>
      <c r="L7057">
        <v>0</v>
      </c>
      <c r="M7057">
        <f>Googleplaystore[[#This Row],[Installed]]*Googleplaystore[[#This Row],[Price]]</f>
        <v>0</v>
      </c>
      <c r="N7057" t="s">
        <v>30</v>
      </c>
      <c r="O7057" t="s">
        <v>2031</v>
      </c>
      <c r="P7057" s="1">
        <v>43054</v>
      </c>
      <c r="Q7057" s="16" t="s">
        <v>8476</v>
      </c>
      <c r="R7057" t="s">
        <v>93</v>
      </c>
    </row>
    <row r="7058" spans="1:18" x14ac:dyDescent="0.3">
      <c r="A7058">
        <v>0</v>
      </c>
      <c r="B7058" t="s">
        <v>8477</v>
      </c>
      <c r="C7058" t="s">
        <v>1574</v>
      </c>
      <c r="E7058">
        <v>2</v>
      </c>
      <c r="F7058" t="s">
        <v>12346</v>
      </c>
      <c r="G7058">
        <f t="shared" si="330"/>
        <v>6963.2</v>
      </c>
      <c r="H7058" t="b">
        <f t="shared" si="331"/>
        <v>0</v>
      </c>
      <c r="I7058" t="s">
        <v>881</v>
      </c>
      <c r="J7058">
        <f t="shared" si="332"/>
        <v>5</v>
      </c>
      <c r="K7058" t="s">
        <v>16</v>
      </c>
      <c r="L7058">
        <v>0</v>
      </c>
      <c r="M7058">
        <f>Googleplaystore[[#This Row],[Installed]]*Googleplaystore[[#This Row],[Price]]</f>
        <v>0</v>
      </c>
      <c r="N7058" t="s">
        <v>17</v>
      </c>
      <c r="O7058" t="s">
        <v>1575</v>
      </c>
      <c r="P7058" s="1">
        <v>43265</v>
      </c>
      <c r="Q7058" s="16">
        <v>1.3</v>
      </c>
      <c r="R7058" t="s">
        <v>20</v>
      </c>
    </row>
    <row r="7059" spans="1:18" x14ac:dyDescent="0.3">
      <c r="A7059">
        <v>3.6</v>
      </c>
      <c r="B7059" t="s">
        <v>8478</v>
      </c>
      <c r="C7059" t="s">
        <v>1893</v>
      </c>
      <c r="E7059">
        <v>67</v>
      </c>
      <c r="F7059" t="s">
        <v>19368</v>
      </c>
      <c r="G7059" t="b">
        <f t="shared" si="330"/>
        <v>0</v>
      </c>
      <c r="H7059">
        <f t="shared" si="331"/>
        <v>499</v>
      </c>
      <c r="I7059" t="s">
        <v>60</v>
      </c>
      <c r="J7059">
        <f t="shared" si="332"/>
        <v>5000</v>
      </c>
      <c r="K7059" t="s">
        <v>16</v>
      </c>
      <c r="L7059">
        <v>0</v>
      </c>
      <c r="M7059">
        <f>Googleplaystore[[#This Row],[Installed]]*Googleplaystore[[#This Row],[Price]]</f>
        <v>0</v>
      </c>
      <c r="N7059" t="s">
        <v>17</v>
      </c>
      <c r="O7059" t="s">
        <v>1894</v>
      </c>
      <c r="P7059" s="1">
        <v>42361</v>
      </c>
      <c r="Q7059" s="16">
        <v>3.5</v>
      </c>
      <c r="R7059" t="s">
        <v>53</v>
      </c>
    </row>
    <row r="7060" spans="1:18" x14ac:dyDescent="0.3">
      <c r="A7060">
        <v>0</v>
      </c>
      <c r="B7060" t="s">
        <v>8479</v>
      </c>
      <c r="C7060" t="s">
        <v>3677</v>
      </c>
      <c r="E7060">
        <v>1</v>
      </c>
      <c r="F7060" t="s">
        <v>12314</v>
      </c>
      <c r="G7060">
        <f t="shared" si="330"/>
        <v>3276.8</v>
      </c>
      <c r="H7060" t="b">
        <f t="shared" si="331"/>
        <v>0</v>
      </c>
      <c r="I7060" t="s">
        <v>838</v>
      </c>
      <c r="J7060">
        <f t="shared" si="332"/>
        <v>10</v>
      </c>
      <c r="K7060" t="s">
        <v>16</v>
      </c>
      <c r="L7060">
        <v>0</v>
      </c>
      <c r="M7060">
        <f>Googleplaystore[[#This Row],[Installed]]*Googleplaystore[[#This Row],[Price]]</f>
        <v>0</v>
      </c>
      <c r="N7060" t="s">
        <v>17</v>
      </c>
      <c r="O7060" t="s">
        <v>3678</v>
      </c>
      <c r="P7060" s="1">
        <v>43244</v>
      </c>
      <c r="Q7060" s="16" t="s">
        <v>164</v>
      </c>
      <c r="R7060" t="s">
        <v>20</v>
      </c>
    </row>
    <row r="7061" spans="1:18" x14ac:dyDescent="0.3">
      <c r="A7061">
        <v>0</v>
      </c>
      <c r="B7061" t="s">
        <v>8480</v>
      </c>
      <c r="C7061" t="s">
        <v>3677</v>
      </c>
      <c r="E7061">
        <v>1</v>
      </c>
      <c r="F7061" t="s">
        <v>12438</v>
      </c>
      <c r="G7061">
        <f t="shared" si="330"/>
        <v>3379.2</v>
      </c>
      <c r="H7061" t="b">
        <f t="shared" si="331"/>
        <v>0</v>
      </c>
      <c r="I7061" t="s">
        <v>838</v>
      </c>
      <c r="J7061">
        <f t="shared" si="332"/>
        <v>10</v>
      </c>
      <c r="K7061" t="s">
        <v>16</v>
      </c>
      <c r="L7061">
        <v>0</v>
      </c>
      <c r="M7061">
        <f>Googleplaystore[[#This Row],[Installed]]*Googleplaystore[[#This Row],[Price]]</f>
        <v>0</v>
      </c>
      <c r="N7061" t="s">
        <v>17</v>
      </c>
      <c r="O7061" t="s">
        <v>3678</v>
      </c>
      <c r="P7061" s="1">
        <v>43244</v>
      </c>
      <c r="Q7061" s="16" t="s">
        <v>164</v>
      </c>
      <c r="R7061" t="s">
        <v>20</v>
      </c>
    </row>
    <row r="7062" spans="1:18" x14ac:dyDescent="0.3">
      <c r="A7062">
        <v>4</v>
      </c>
      <c r="B7062" t="s">
        <v>8481</v>
      </c>
      <c r="C7062" t="s">
        <v>1283</v>
      </c>
      <c r="E7062">
        <v>210</v>
      </c>
      <c r="F7062" t="s">
        <v>12305</v>
      </c>
      <c r="G7062">
        <f t="shared" si="330"/>
        <v>3788.8</v>
      </c>
      <c r="H7062" t="b">
        <f t="shared" si="331"/>
        <v>0</v>
      </c>
      <c r="I7062" t="s">
        <v>15</v>
      </c>
      <c r="J7062">
        <f t="shared" si="332"/>
        <v>10000</v>
      </c>
      <c r="K7062" t="s">
        <v>16</v>
      </c>
      <c r="L7062">
        <v>0</v>
      </c>
      <c r="M7062">
        <f>Googleplaystore[[#This Row],[Installed]]*Googleplaystore[[#This Row],[Price]]</f>
        <v>0</v>
      </c>
      <c r="N7062" t="s">
        <v>17</v>
      </c>
      <c r="O7062" t="s">
        <v>1284</v>
      </c>
      <c r="P7062" s="1">
        <v>43311</v>
      </c>
      <c r="Q7062" s="16" t="s">
        <v>3336</v>
      </c>
      <c r="R7062" t="s">
        <v>32</v>
      </c>
    </row>
    <row r="7063" spans="1:18" x14ac:dyDescent="0.3">
      <c r="A7063">
        <v>0</v>
      </c>
      <c r="B7063" t="s">
        <v>8482</v>
      </c>
      <c r="C7063" t="s">
        <v>1893</v>
      </c>
      <c r="E7063">
        <v>0</v>
      </c>
      <c r="F7063" t="s">
        <v>12180</v>
      </c>
      <c r="G7063">
        <f t="shared" si="330"/>
        <v>25600</v>
      </c>
      <c r="H7063" t="b">
        <f t="shared" si="331"/>
        <v>0</v>
      </c>
      <c r="I7063" t="s">
        <v>838</v>
      </c>
      <c r="J7063">
        <f t="shared" si="332"/>
        <v>10</v>
      </c>
      <c r="K7063" t="s">
        <v>16</v>
      </c>
      <c r="L7063">
        <v>0</v>
      </c>
      <c r="M7063">
        <f>Googleplaystore[[#This Row],[Installed]]*Googleplaystore[[#This Row],[Price]]</f>
        <v>0</v>
      </c>
      <c r="N7063" t="s">
        <v>17</v>
      </c>
      <c r="O7063" t="s">
        <v>1894</v>
      </c>
      <c r="P7063" s="1">
        <v>42916</v>
      </c>
      <c r="Q7063" s="16">
        <v>1</v>
      </c>
      <c r="R7063" t="s">
        <v>50</v>
      </c>
    </row>
    <row r="7064" spans="1:18" x14ac:dyDescent="0.3">
      <c r="A7064">
        <v>0</v>
      </c>
      <c r="B7064" t="s">
        <v>8483</v>
      </c>
      <c r="C7064" t="s">
        <v>3837</v>
      </c>
      <c r="E7064">
        <v>2</v>
      </c>
      <c r="F7064" t="s">
        <v>12190</v>
      </c>
      <c r="G7064">
        <f t="shared" si="330"/>
        <v>12288</v>
      </c>
      <c r="H7064" t="b">
        <f t="shared" si="331"/>
        <v>0</v>
      </c>
      <c r="I7064" t="s">
        <v>665</v>
      </c>
      <c r="J7064">
        <f t="shared" si="332"/>
        <v>100</v>
      </c>
      <c r="K7064" t="s">
        <v>16</v>
      </c>
      <c r="L7064">
        <v>0</v>
      </c>
      <c r="M7064">
        <f>Googleplaystore[[#This Row],[Installed]]*Googleplaystore[[#This Row],[Price]]</f>
        <v>0</v>
      </c>
      <c r="N7064" t="s">
        <v>30</v>
      </c>
      <c r="O7064" t="s">
        <v>3838</v>
      </c>
      <c r="P7064" s="1">
        <v>42799</v>
      </c>
      <c r="Q7064" s="16">
        <v>1</v>
      </c>
      <c r="R7064" t="s">
        <v>50</v>
      </c>
    </row>
    <row r="7065" spans="1:18" x14ac:dyDescent="0.3">
      <c r="A7065">
        <v>5</v>
      </c>
      <c r="B7065" t="s">
        <v>8484</v>
      </c>
      <c r="C7065" t="s">
        <v>1893</v>
      </c>
      <c r="E7065">
        <v>2</v>
      </c>
      <c r="F7065" t="s">
        <v>13365</v>
      </c>
      <c r="G7065">
        <f t="shared" si="330"/>
        <v>1331.2</v>
      </c>
      <c r="H7065" t="b">
        <f t="shared" si="331"/>
        <v>0</v>
      </c>
      <c r="I7065" t="s">
        <v>665</v>
      </c>
      <c r="J7065">
        <f t="shared" si="332"/>
        <v>100</v>
      </c>
      <c r="K7065" t="s">
        <v>16</v>
      </c>
      <c r="L7065">
        <v>0</v>
      </c>
      <c r="M7065">
        <f>Googleplaystore[[#This Row],[Installed]]*Googleplaystore[[#This Row],[Price]]</f>
        <v>0</v>
      </c>
      <c r="N7065" t="s">
        <v>17</v>
      </c>
      <c r="O7065" t="s">
        <v>1894</v>
      </c>
      <c r="P7065" s="1">
        <v>42768</v>
      </c>
      <c r="Q7065" s="16">
        <v>1.01</v>
      </c>
      <c r="R7065" t="s">
        <v>20</v>
      </c>
    </row>
    <row r="7066" spans="1:18" x14ac:dyDescent="0.3">
      <c r="A7066">
        <v>5</v>
      </c>
      <c r="B7066" t="s">
        <v>8485</v>
      </c>
      <c r="C7066" t="s">
        <v>1574</v>
      </c>
      <c r="E7066">
        <v>3</v>
      </c>
      <c r="F7066" t="s">
        <v>12441</v>
      </c>
      <c r="G7066">
        <f t="shared" si="330"/>
        <v>40960</v>
      </c>
      <c r="H7066" t="b">
        <f t="shared" si="331"/>
        <v>0</v>
      </c>
      <c r="I7066" t="s">
        <v>663</v>
      </c>
      <c r="J7066">
        <f t="shared" si="332"/>
        <v>50</v>
      </c>
      <c r="K7066" t="s">
        <v>16</v>
      </c>
      <c r="L7066">
        <v>0</v>
      </c>
      <c r="M7066">
        <f>Googleplaystore[[#This Row],[Installed]]*Googleplaystore[[#This Row],[Price]]</f>
        <v>0</v>
      </c>
      <c r="N7066" t="s">
        <v>17</v>
      </c>
      <c r="O7066" t="s">
        <v>1575</v>
      </c>
      <c r="P7066" s="1">
        <v>43278</v>
      </c>
      <c r="Q7066" s="16" t="s">
        <v>8486</v>
      </c>
      <c r="R7066" t="s">
        <v>50</v>
      </c>
    </row>
    <row r="7067" spans="1:18" x14ac:dyDescent="0.3">
      <c r="A7067">
        <v>4.7</v>
      </c>
      <c r="B7067" t="s">
        <v>8487</v>
      </c>
      <c r="C7067" t="s">
        <v>2628</v>
      </c>
      <c r="E7067">
        <v>6</v>
      </c>
      <c r="F7067" t="s">
        <v>12215</v>
      </c>
      <c r="G7067">
        <f t="shared" si="330"/>
        <v>5324.8</v>
      </c>
      <c r="H7067" t="b">
        <f t="shared" si="331"/>
        <v>0</v>
      </c>
      <c r="I7067" t="s">
        <v>665</v>
      </c>
      <c r="J7067">
        <f t="shared" si="332"/>
        <v>100</v>
      </c>
      <c r="K7067" t="s">
        <v>16</v>
      </c>
      <c r="L7067">
        <v>0</v>
      </c>
      <c r="M7067">
        <f>Googleplaystore[[#This Row],[Installed]]*Googleplaystore[[#This Row],[Price]]</f>
        <v>0</v>
      </c>
      <c r="N7067" t="s">
        <v>17</v>
      </c>
      <c r="O7067" t="s">
        <v>2629</v>
      </c>
      <c r="P7067" s="1">
        <v>42783</v>
      </c>
      <c r="Q7067" s="16">
        <v>1.1000000000000001</v>
      </c>
      <c r="R7067" t="s">
        <v>53</v>
      </c>
    </row>
    <row r="7068" spans="1:18" x14ac:dyDescent="0.3">
      <c r="A7068">
        <v>4.7</v>
      </c>
      <c r="B7068" t="s">
        <v>8488</v>
      </c>
      <c r="C7068" t="s">
        <v>3677</v>
      </c>
      <c r="E7068">
        <v>24900999</v>
      </c>
      <c r="F7068" t="s">
        <v>31</v>
      </c>
      <c r="G7068" t="b">
        <f t="shared" si="330"/>
        <v>0</v>
      </c>
      <c r="H7068" t="b">
        <f t="shared" si="331"/>
        <v>0</v>
      </c>
      <c r="I7068" t="s">
        <v>503</v>
      </c>
      <c r="J7068">
        <f t="shared" si="332"/>
        <v>500000000</v>
      </c>
      <c r="K7068" t="s">
        <v>16</v>
      </c>
      <c r="L7068">
        <v>0</v>
      </c>
      <c r="M7068">
        <f>Googleplaystore[[#This Row],[Installed]]*Googleplaystore[[#This Row],[Price]]</f>
        <v>0</v>
      </c>
      <c r="N7068" t="s">
        <v>17</v>
      </c>
      <c r="O7068" t="s">
        <v>3678</v>
      </c>
      <c r="P7068" s="1">
        <v>43316</v>
      </c>
      <c r="Q7068" s="16" t="s">
        <v>8489</v>
      </c>
      <c r="R7068" t="s">
        <v>31</v>
      </c>
    </row>
    <row r="7069" spans="1:18" x14ac:dyDescent="0.3">
      <c r="A7069">
        <v>4.5999999999999996</v>
      </c>
      <c r="B7069" t="s">
        <v>3849</v>
      </c>
      <c r="C7069" t="s">
        <v>3837</v>
      </c>
      <c r="E7069">
        <v>6700847</v>
      </c>
      <c r="F7069" t="s">
        <v>12199</v>
      </c>
      <c r="G7069">
        <f t="shared" si="330"/>
        <v>17408</v>
      </c>
      <c r="H7069" t="b">
        <f t="shared" si="331"/>
        <v>0</v>
      </c>
      <c r="I7069" t="s">
        <v>240</v>
      </c>
      <c r="J7069">
        <f t="shared" si="332"/>
        <v>100000000</v>
      </c>
      <c r="K7069" t="s">
        <v>16</v>
      </c>
      <c r="L7069">
        <v>0</v>
      </c>
      <c r="M7069">
        <f>Googleplaystore[[#This Row],[Installed]]*Googleplaystore[[#This Row],[Price]]</f>
        <v>0</v>
      </c>
      <c r="N7069" t="s">
        <v>30</v>
      </c>
      <c r="O7069" t="s">
        <v>3838</v>
      </c>
      <c r="P7069" s="1">
        <v>43315</v>
      </c>
      <c r="Q7069" s="16" t="s">
        <v>3850</v>
      </c>
      <c r="R7069" t="s">
        <v>20</v>
      </c>
    </row>
    <row r="7070" spans="1:18" x14ac:dyDescent="0.3">
      <c r="A7070">
        <v>4.7</v>
      </c>
      <c r="B7070" t="s">
        <v>8490</v>
      </c>
      <c r="C7070" t="s">
        <v>3837</v>
      </c>
      <c r="E7070">
        <v>23802</v>
      </c>
      <c r="F7070" t="s">
        <v>19369</v>
      </c>
      <c r="G7070" t="b">
        <f t="shared" si="330"/>
        <v>0</v>
      </c>
      <c r="H7070">
        <f t="shared" si="331"/>
        <v>173</v>
      </c>
      <c r="I7070" t="s">
        <v>34</v>
      </c>
      <c r="J7070">
        <f t="shared" si="332"/>
        <v>100000</v>
      </c>
      <c r="K7070" t="s">
        <v>383</v>
      </c>
      <c r="L7070" s="2">
        <v>4.99</v>
      </c>
      <c r="M7070">
        <f>Googleplaystore[[#This Row],[Installed]]*Googleplaystore[[#This Row],[Price]]</f>
        <v>499000</v>
      </c>
      <c r="N7070" t="s">
        <v>17</v>
      </c>
      <c r="O7070" t="s">
        <v>3838</v>
      </c>
      <c r="P7070" s="1">
        <v>42691</v>
      </c>
      <c r="Q7070" s="16" t="s">
        <v>91</v>
      </c>
      <c r="R7070" t="s">
        <v>53</v>
      </c>
    </row>
    <row r="7071" spans="1:18" x14ac:dyDescent="0.3">
      <c r="A7071">
        <v>4.5999999999999996</v>
      </c>
      <c r="B7071" t="s">
        <v>3824</v>
      </c>
      <c r="C7071" t="s">
        <v>3677</v>
      </c>
      <c r="E7071">
        <v>3090680</v>
      </c>
      <c r="F7071" t="s">
        <v>31</v>
      </c>
      <c r="G7071" t="b">
        <f t="shared" si="330"/>
        <v>0</v>
      </c>
      <c r="H7071" t="b">
        <f t="shared" si="331"/>
        <v>0</v>
      </c>
      <c r="I7071" t="s">
        <v>240</v>
      </c>
      <c r="J7071">
        <f t="shared" si="332"/>
        <v>100000000</v>
      </c>
      <c r="K7071" t="s">
        <v>16</v>
      </c>
      <c r="L7071">
        <v>0</v>
      </c>
      <c r="M7071">
        <f>Googleplaystore[[#This Row],[Installed]]*Googleplaystore[[#This Row],[Price]]</f>
        <v>0</v>
      </c>
      <c r="N7071" t="s">
        <v>17</v>
      </c>
      <c r="O7071" t="s">
        <v>3678</v>
      </c>
      <c r="P7071" s="1">
        <v>43312</v>
      </c>
      <c r="Q7071" s="16">
        <v>0</v>
      </c>
      <c r="R7071" t="s">
        <v>31</v>
      </c>
    </row>
    <row r="7072" spans="1:18" x14ac:dyDescent="0.3">
      <c r="A7072">
        <v>4.5999999999999996</v>
      </c>
      <c r="B7072" t="s">
        <v>8491</v>
      </c>
      <c r="C7072" t="s">
        <v>3677</v>
      </c>
      <c r="E7072">
        <v>2246379</v>
      </c>
      <c r="F7072" t="s">
        <v>12463</v>
      </c>
      <c r="G7072">
        <f t="shared" si="330"/>
        <v>5222.3999999999996</v>
      </c>
      <c r="H7072" t="b">
        <f t="shared" si="331"/>
        <v>0</v>
      </c>
      <c r="I7072" t="s">
        <v>29</v>
      </c>
      <c r="J7072">
        <f t="shared" si="332"/>
        <v>50000000</v>
      </c>
      <c r="K7072" t="s">
        <v>16</v>
      </c>
      <c r="L7072">
        <v>0</v>
      </c>
      <c r="M7072">
        <f>Googleplaystore[[#This Row],[Installed]]*Googleplaystore[[#This Row],[Price]]</f>
        <v>0</v>
      </c>
      <c r="N7072" t="s">
        <v>17</v>
      </c>
      <c r="O7072" t="s">
        <v>3678</v>
      </c>
      <c r="P7072" s="1">
        <v>43279</v>
      </c>
      <c r="Q7072" s="16" t="s">
        <v>1377</v>
      </c>
      <c r="R7072" t="s">
        <v>53</v>
      </c>
    </row>
    <row r="7073" spans="1:18" x14ac:dyDescent="0.3">
      <c r="A7073">
        <v>4.5999999999999996</v>
      </c>
      <c r="B7073" t="s">
        <v>8492</v>
      </c>
      <c r="C7073" t="s">
        <v>3677</v>
      </c>
      <c r="E7073">
        <v>85496</v>
      </c>
      <c r="F7073" t="s">
        <v>12561</v>
      </c>
      <c r="G7073">
        <f t="shared" si="330"/>
        <v>5939.2</v>
      </c>
      <c r="H7073" t="b">
        <f t="shared" si="331"/>
        <v>0</v>
      </c>
      <c r="I7073" t="s">
        <v>42</v>
      </c>
      <c r="J7073">
        <f t="shared" si="332"/>
        <v>1000000</v>
      </c>
      <c r="K7073" t="s">
        <v>16</v>
      </c>
      <c r="L7073">
        <v>0</v>
      </c>
      <c r="M7073">
        <f>Googleplaystore[[#This Row],[Installed]]*Googleplaystore[[#This Row],[Price]]</f>
        <v>0</v>
      </c>
      <c r="N7073" t="s">
        <v>17</v>
      </c>
      <c r="O7073" t="s">
        <v>3678</v>
      </c>
      <c r="P7073" s="1">
        <v>43145</v>
      </c>
      <c r="Q7073" s="16" t="s">
        <v>1981</v>
      </c>
      <c r="R7073" t="s">
        <v>20</v>
      </c>
    </row>
    <row r="7074" spans="1:18" x14ac:dyDescent="0.3">
      <c r="A7074">
        <v>4.5999999999999996</v>
      </c>
      <c r="B7074" t="s">
        <v>8493</v>
      </c>
      <c r="C7074" t="s">
        <v>3677</v>
      </c>
      <c r="E7074">
        <v>262076</v>
      </c>
      <c r="F7074" t="s">
        <v>12225</v>
      </c>
      <c r="G7074">
        <f t="shared" si="330"/>
        <v>1228.8</v>
      </c>
      <c r="H7074" t="b">
        <f t="shared" si="331"/>
        <v>0</v>
      </c>
      <c r="I7074" t="s">
        <v>55</v>
      </c>
      <c r="J7074">
        <f t="shared" si="332"/>
        <v>10000000</v>
      </c>
      <c r="K7074" t="s">
        <v>16</v>
      </c>
      <c r="L7074">
        <v>0</v>
      </c>
      <c r="M7074">
        <f>Googleplaystore[[#This Row],[Installed]]*Googleplaystore[[#This Row],[Price]]</f>
        <v>0</v>
      </c>
      <c r="N7074" t="s">
        <v>17</v>
      </c>
      <c r="O7074" t="s">
        <v>3678</v>
      </c>
      <c r="P7074" s="1">
        <v>43104</v>
      </c>
      <c r="Q7074" s="16" t="s">
        <v>885</v>
      </c>
      <c r="R7074" t="s">
        <v>39</v>
      </c>
    </row>
    <row r="7075" spans="1:18" x14ac:dyDescent="0.3">
      <c r="A7075">
        <v>4.5999999999999996</v>
      </c>
      <c r="B7075" t="s">
        <v>8494</v>
      </c>
      <c r="C7075" t="s">
        <v>492</v>
      </c>
      <c r="E7075">
        <v>71740</v>
      </c>
      <c r="F7075" t="s">
        <v>12561</v>
      </c>
      <c r="G7075">
        <f t="shared" si="330"/>
        <v>5939.2</v>
      </c>
      <c r="H7075" t="b">
        <f t="shared" si="331"/>
        <v>0</v>
      </c>
      <c r="I7075" t="s">
        <v>26</v>
      </c>
      <c r="J7075">
        <f t="shared" si="332"/>
        <v>5000000</v>
      </c>
      <c r="K7075" t="s">
        <v>16</v>
      </c>
      <c r="L7075">
        <v>0</v>
      </c>
      <c r="M7075">
        <f>Googleplaystore[[#This Row],[Installed]]*Googleplaystore[[#This Row],[Price]]</f>
        <v>0</v>
      </c>
      <c r="N7075" t="s">
        <v>17</v>
      </c>
      <c r="O7075" t="s">
        <v>493</v>
      </c>
      <c r="P7075" s="1">
        <v>43278</v>
      </c>
      <c r="Q7075" s="16" t="s">
        <v>8495</v>
      </c>
      <c r="R7075" t="s">
        <v>53</v>
      </c>
    </row>
    <row r="7076" spans="1:18" x14ac:dyDescent="0.3">
      <c r="A7076">
        <v>4.4000000000000004</v>
      </c>
      <c r="B7076" t="s">
        <v>3758</v>
      </c>
      <c r="C7076" t="s">
        <v>3677</v>
      </c>
      <c r="E7076">
        <v>166363</v>
      </c>
      <c r="F7076" t="s">
        <v>12672</v>
      </c>
      <c r="G7076">
        <f t="shared" si="330"/>
        <v>1843.2</v>
      </c>
      <c r="H7076" t="b">
        <f t="shared" si="331"/>
        <v>0</v>
      </c>
      <c r="I7076" t="s">
        <v>26</v>
      </c>
      <c r="J7076">
        <f t="shared" si="332"/>
        <v>5000000</v>
      </c>
      <c r="K7076" t="s">
        <v>16</v>
      </c>
      <c r="L7076">
        <v>0</v>
      </c>
      <c r="M7076">
        <f>Googleplaystore[[#This Row],[Installed]]*Googleplaystore[[#This Row],[Price]]</f>
        <v>0</v>
      </c>
      <c r="N7076" t="s">
        <v>17</v>
      </c>
      <c r="O7076" t="s">
        <v>3678</v>
      </c>
      <c r="P7076" s="1">
        <v>43245</v>
      </c>
      <c r="Q7076" s="16" t="s">
        <v>812</v>
      </c>
      <c r="R7076" t="s">
        <v>39</v>
      </c>
    </row>
    <row r="7077" spans="1:18" x14ac:dyDescent="0.3">
      <c r="A7077">
        <v>3.8</v>
      </c>
      <c r="B7077" t="s">
        <v>8496</v>
      </c>
      <c r="C7077" t="s">
        <v>3677</v>
      </c>
      <c r="E7077">
        <v>3341</v>
      </c>
      <c r="F7077" t="s">
        <v>12671</v>
      </c>
      <c r="G7077">
        <f t="shared" si="330"/>
        <v>1945.6</v>
      </c>
      <c r="H7077" t="b">
        <f t="shared" si="331"/>
        <v>0</v>
      </c>
      <c r="I7077" t="s">
        <v>34</v>
      </c>
      <c r="J7077">
        <f t="shared" si="332"/>
        <v>100000</v>
      </c>
      <c r="K7077" t="s">
        <v>16</v>
      </c>
      <c r="L7077">
        <v>0</v>
      </c>
      <c r="M7077">
        <f>Googleplaystore[[#This Row],[Installed]]*Googleplaystore[[#This Row],[Price]]</f>
        <v>0</v>
      </c>
      <c r="N7077" t="s">
        <v>17</v>
      </c>
      <c r="O7077" t="s">
        <v>3678</v>
      </c>
      <c r="P7077" s="1">
        <v>42477</v>
      </c>
      <c r="Q7077" s="16">
        <v>4.5</v>
      </c>
      <c r="R7077" t="s">
        <v>32</v>
      </c>
    </row>
    <row r="7078" spans="1:18" x14ac:dyDescent="0.3">
      <c r="A7078">
        <v>4.0999999999999996</v>
      </c>
      <c r="B7078" t="s">
        <v>8497</v>
      </c>
      <c r="C7078" t="s">
        <v>3677</v>
      </c>
      <c r="E7078">
        <v>843</v>
      </c>
      <c r="F7078" t="s">
        <v>12241</v>
      </c>
      <c r="G7078">
        <f t="shared" si="330"/>
        <v>3686.4</v>
      </c>
      <c r="H7078" t="b">
        <f t="shared" si="331"/>
        <v>0</v>
      </c>
      <c r="I7078" t="s">
        <v>34</v>
      </c>
      <c r="J7078">
        <f t="shared" si="332"/>
        <v>100000</v>
      </c>
      <c r="K7078" t="s">
        <v>16</v>
      </c>
      <c r="L7078">
        <v>0</v>
      </c>
      <c r="M7078">
        <f>Googleplaystore[[#This Row],[Installed]]*Googleplaystore[[#This Row],[Price]]</f>
        <v>0</v>
      </c>
      <c r="N7078" t="s">
        <v>17</v>
      </c>
      <c r="O7078" t="s">
        <v>3678</v>
      </c>
      <c r="P7078" s="1">
        <v>42425</v>
      </c>
      <c r="Q7078" s="16" t="s">
        <v>24</v>
      </c>
      <c r="R7078" t="s">
        <v>53</v>
      </c>
    </row>
    <row r="7079" spans="1:18" x14ac:dyDescent="0.3">
      <c r="A7079">
        <v>3.4</v>
      </c>
      <c r="B7079" t="s">
        <v>8498</v>
      </c>
      <c r="C7079" t="s">
        <v>3677</v>
      </c>
      <c r="E7079">
        <v>2889</v>
      </c>
      <c r="F7079" t="s">
        <v>12251</v>
      </c>
      <c r="G7079">
        <f t="shared" si="330"/>
        <v>2560</v>
      </c>
      <c r="H7079" t="b">
        <f t="shared" si="331"/>
        <v>0</v>
      </c>
      <c r="I7079" t="s">
        <v>22</v>
      </c>
      <c r="J7079">
        <f t="shared" si="332"/>
        <v>500000</v>
      </c>
      <c r="K7079" t="s">
        <v>16</v>
      </c>
      <c r="L7079">
        <v>0</v>
      </c>
      <c r="M7079">
        <f>Googleplaystore[[#This Row],[Installed]]*Googleplaystore[[#This Row],[Price]]</f>
        <v>0</v>
      </c>
      <c r="N7079" t="s">
        <v>17</v>
      </c>
      <c r="O7079" t="s">
        <v>3678</v>
      </c>
      <c r="P7079" s="1">
        <v>42578</v>
      </c>
      <c r="Q7079" s="16" t="s">
        <v>87</v>
      </c>
      <c r="R7079" t="s">
        <v>39</v>
      </c>
    </row>
    <row r="7080" spans="1:18" x14ac:dyDescent="0.3">
      <c r="A7080">
        <v>4.5</v>
      </c>
      <c r="B7080" t="s">
        <v>8499</v>
      </c>
      <c r="C7080" t="s">
        <v>3677</v>
      </c>
      <c r="E7080">
        <v>112482</v>
      </c>
      <c r="F7080" t="s">
        <v>12357</v>
      </c>
      <c r="G7080">
        <f t="shared" si="330"/>
        <v>2150.4</v>
      </c>
      <c r="H7080" t="b">
        <f t="shared" si="331"/>
        <v>0</v>
      </c>
      <c r="I7080" t="s">
        <v>26</v>
      </c>
      <c r="J7080">
        <f t="shared" si="332"/>
        <v>5000000</v>
      </c>
      <c r="K7080" t="s">
        <v>16</v>
      </c>
      <c r="L7080">
        <v>0</v>
      </c>
      <c r="M7080">
        <f>Googleplaystore[[#This Row],[Installed]]*Googleplaystore[[#This Row],[Price]]</f>
        <v>0</v>
      </c>
      <c r="N7080" t="s">
        <v>17</v>
      </c>
      <c r="O7080" t="s">
        <v>3678</v>
      </c>
      <c r="P7080" s="1">
        <v>43291</v>
      </c>
      <c r="Q7080" s="16" t="s">
        <v>373</v>
      </c>
      <c r="R7080" t="s">
        <v>53</v>
      </c>
    </row>
    <row r="7081" spans="1:18" x14ac:dyDescent="0.3">
      <c r="A7081">
        <v>4.5</v>
      </c>
      <c r="B7081" t="s">
        <v>8500</v>
      </c>
      <c r="C7081" t="s">
        <v>3837</v>
      </c>
      <c r="E7081">
        <v>3989</v>
      </c>
      <c r="F7081" t="s">
        <v>12274</v>
      </c>
      <c r="G7081">
        <f t="shared" si="330"/>
        <v>1126.4000000000001</v>
      </c>
      <c r="H7081" t="b">
        <f t="shared" si="331"/>
        <v>0</v>
      </c>
      <c r="I7081" t="s">
        <v>34</v>
      </c>
      <c r="J7081">
        <f t="shared" si="332"/>
        <v>100000</v>
      </c>
      <c r="K7081" t="s">
        <v>16</v>
      </c>
      <c r="L7081">
        <v>0</v>
      </c>
      <c r="M7081">
        <f>Googleplaystore[[#This Row],[Installed]]*Googleplaystore[[#This Row],[Price]]</f>
        <v>0</v>
      </c>
      <c r="N7081" t="s">
        <v>17</v>
      </c>
      <c r="O7081" t="s">
        <v>3838</v>
      </c>
      <c r="P7081" s="1">
        <v>42258</v>
      </c>
      <c r="Q7081" s="16" t="s">
        <v>870</v>
      </c>
      <c r="R7081" t="s">
        <v>53</v>
      </c>
    </row>
    <row r="7082" spans="1:18" x14ac:dyDescent="0.3">
      <c r="A7082">
        <v>4.5</v>
      </c>
      <c r="B7082" t="s">
        <v>8501</v>
      </c>
      <c r="C7082" t="s">
        <v>3677</v>
      </c>
      <c r="E7082">
        <v>8190074</v>
      </c>
      <c r="F7082" t="s">
        <v>12199</v>
      </c>
      <c r="G7082">
        <f t="shared" si="330"/>
        <v>17408</v>
      </c>
      <c r="H7082" t="b">
        <f t="shared" si="331"/>
        <v>0</v>
      </c>
      <c r="I7082" t="s">
        <v>240</v>
      </c>
      <c r="J7082">
        <f t="shared" si="332"/>
        <v>100000000</v>
      </c>
      <c r="K7082" t="s">
        <v>16</v>
      </c>
      <c r="L7082">
        <v>0</v>
      </c>
      <c r="M7082">
        <f>Googleplaystore[[#This Row],[Installed]]*Googleplaystore[[#This Row],[Price]]</f>
        <v>0</v>
      </c>
      <c r="N7082" t="s">
        <v>17</v>
      </c>
      <c r="O7082" t="s">
        <v>3678</v>
      </c>
      <c r="P7082" s="1">
        <v>43252</v>
      </c>
      <c r="Q7082" s="16">
        <v>6.24</v>
      </c>
      <c r="R7082" t="s">
        <v>53</v>
      </c>
    </row>
    <row r="7083" spans="1:18" x14ac:dyDescent="0.3">
      <c r="A7083">
        <v>4</v>
      </c>
      <c r="B7083" t="s">
        <v>8502</v>
      </c>
      <c r="C7083" t="s">
        <v>3958</v>
      </c>
      <c r="E7083">
        <v>319</v>
      </c>
      <c r="F7083" t="s">
        <v>12357</v>
      </c>
      <c r="G7083">
        <f t="shared" si="330"/>
        <v>2150.4</v>
      </c>
      <c r="H7083" t="b">
        <f t="shared" si="331"/>
        <v>0</v>
      </c>
      <c r="I7083" t="s">
        <v>34</v>
      </c>
      <c r="J7083">
        <f t="shared" si="332"/>
        <v>100000</v>
      </c>
      <c r="K7083" t="s">
        <v>16</v>
      </c>
      <c r="L7083">
        <v>0</v>
      </c>
      <c r="M7083">
        <f>Googleplaystore[[#This Row],[Installed]]*Googleplaystore[[#This Row],[Price]]</f>
        <v>0</v>
      </c>
      <c r="N7083" t="s">
        <v>17</v>
      </c>
      <c r="O7083" t="s">
        <v>3959</v>
      </c>
      <c r="P7083" s="1">
        <v>42967</v>
      </c>
      <c r="Q7083" s="16" t="s">
        <v>97</v>
      </c>
      <c r="R7083" t="s">
        <v>93</v>
      </c>
    </row>
    <row r="7084" spans="1:18" x14ac:dyDescent="0.3">
      <c r="A7084">
        <v>4.7</v>
      </c>
      <c r="B7084" t="s">
        <v>8503</v>
      </c>
      <c r="C7084" t="s">
        <v>3677</v>
      </c>
      <c r="E7084">
        <v>85079</v>
      </c>
      <c r="F7084" t="s">
        <v>12181</v>
      </c>
      <c r="G7084">
        <f t="shared" si="330"/>
        <v>2867.2</v>
      </c>
      <c r="H7084" t="b">
        <f t="shared" si="331"/>
        <v>0</v>
      </c>
      <c r="I7084" t="s">
        <v>42</v>
      </c>
      <c r="J7084">
        <f t="shared" si="332"/>
        <v>1000000</v>
      </c>
      <c r="K7084" t="s">
        <v>16</v>
      </c>
      <c r="L7084">
        <v>0</v>
      </c>
      <c r="M7084">
        <f>Googleplaystore[[#This Row],[Installed]]*Googleplaystore[[#This Row],[Price]]</f>
        <v>0</v>
      </c>
      <c r="N7084" t="s">
        <v>17</v>
      </c>
      <c r="O7084" t="s">
        <v>3678</v>
      </c>
      <c r="P7084" s="1">
        <v>43298</v>
      </c>
      <c r="Q7084" s="16" t="s">
        <v>49</v>
      </c>
      <c r="R7084" t="s">
        <v>39</v>
      </c>
    </row>
    <row r="7085" spans="1:18" x14ac:dyDescent="0.3">
      <c r="A7085">
        <v>4.4000000000000004</v>
      </c>
      <c r="B7085" t="s">
        <v>8504</v>
      </c>
      <c r="C7085" t="s">
        <v>3677</v>
      </c>
      <c r="E7085">
        <v>953790</v>
      </c>
      <c r="F7085" t="s">
        <v>31</v>
      </c>
      <c r="G7085" t="b">
        <f t="shared" si="330"/>
        <v>0</v>
      </c>
      <c r="H7085" t="b">
        <f t="shared" si="331"/>
        <v>0</v>
      </c>
      <c r="I7085" t="s">
        <v>29</v>
      </c>
      <c r="J7085">
        <f t="shared" si="332"/>
        <v>50000000</v>
      </c>
      <c r="K7085" t="s">
        <v>16</v>
      </c>
      <c r="L7085">
        <v>0</v>
      </c>
      <c r="M7085">
        <f>Googleplaystore[[#This Row],[Installed]]*Googleplaystore[[#This Row],[Price]]</f>
        <v>0</v>
      </c>
      <c r="N7085" t="s">
        <v>17</v>
      </c>
      <c r="O7085" t="s">
        <v>3678</v>
      </c>
      <c r="P7085" s="1">
        <v>43317</v>
      </c>
      <c r="Q7085" s="16">
        <v>0</v>
      </c>
      <c r="R7085" t="s">
        <v>31</v>
      </c>
    </row>
    <row r="7086" spans="1:18" x14ac:dyDescent="0.3">
      <c r="A7086">
        <v>4.4000000000000004</v>
      </c>
      <c r="B7086" t="s">
        <v>8505</v>
      </c>
      <c r="C7086" t="s">
        <v>3837</v>
      </c>
      <c r="E7086">
        <v>10093</v>
      </c>
      <c r="F7086" t="s">
        <v>12198</v>
      </c>
      <c r="G7086">
        <f t="shared" si="330"/>
        <v>5632</v>
      </c>
      <c r="H7086" t="b">
        <f t="shared" si="331"/>
        <v>0</v>
      </c>
      <c r="I7086" t="s">
        <v>42</v>
      </c>
      <c r="J7086">
        <f t="shared" si="332"/>
        <v>1000000</v>
      </c>
      <c r="K7086" t="s">
        <v>16</v>
      </c>
      <c r="L7086">
        <v>0</v>
      </c>
      <c r="M7086">
        <f>Googleplaystore[[#This Row],[Installed]]*Googleplaystore[[#This Row],[Price]]</f>
        <v>0</v>
      </c>
      <c r="N7086" t="s">
        <v>17</v>
      </c>
      <c r="O7086" t="s">
        <v>3838</v>
      </c>
      <c r="P7086" s="1">
        <v>42426</v>
      </c>
      <c r="Q7086" s="16" t="s">
        <v>19</v>
      </c>
      <c r="R7086" t="s">
        <v>53</v>
      </c>
    </row>
    <row r="7087" spans="1:18" x14ac:dyDescent="0.3">
      <c r="A7087">
        <v>4.7</v>
      </c>
      <c r="B7087" t="s">
        <v>8506</v>
      </c>
      <c r="C7087" t="s">
        <v>3837</v>
      </c>
      <c r="E7087">
        <v>1500</v>
      </c>
      <c r="F7087" t="s">
        <v>12405</v>
      </c>
      <c r="G7087">
        <f t="shared" si="330"/>
        <v>41984</v>
      </c>
      <c r="H7087" t="b">
        <f t="shared" si="331"/>
        <v>0</v>
      </c>
      <c r="I7087" t="s">
        <v>15</v>
      </c>
      <c r="J7087">
        <f t="shared" si="332"/>
        <v>10000</v>
      </c>
      <c r="K7087" t="s">
        <v>383</v>
      </c>
      <c r="L7087" s="2">
        <v>1.99</v>
      </c>
      <c r="M7087">
        <f>Googleplaystore[[#This Row],[Installed]]*Googleplaystore[[#This Row],[Price]]</f>
        <v>19900</v>
      </c>
      <c r="N7087" t="s">
        <v>17</v>
      </c>
      <c r="O7087" t="s">
        <v>3838</v>
      </c>
      <c r="P7087" s="1">
        <v>42740</v>
      </c>
      <c r="Q7087" s="16" t="s">
        <v>8507</v>
      </c>
      <c r="R7087" t="s">
        <v>143</v>
      </c>
    </row>
    <row r="7088" spans="1:18" x14ac:dyDescent="0.3">
      <c r="A7088">
        <v>4.7</v>
      </c>
      <c r="B7088" t="s">
        <v>8508</v>
      </c>
      <c r="C7088" t="s">
        <v>3837</v>
      </c>
      <c r="E7088">
        <v>1873</v>
      </c>
      <c r="F7088" t="s">
        <v>12177</v>
      </c>
      <c r="G7088">
        <f t="shared" si="330"/>
        <v>14336</v>
      </c>
      <c r="H7088" t="b">
        <f t="shared" si="331"/>
        <v>0</v>
      </c>
      <c r="I7088" t="s">
        <v>34</v>
      </c>
      <c r="J7088">
        <f t="shared" si="332"/>
        <v>100000</v>
      </c>
      <c r="K7088" t="s">
        <v>16</v>
      </c>
      <c r="L7088">
        <v>0</v>
      </c>
      <c r="M7088">
        <f>Googleplaystore[[#This Row],[Installed]]*Googleplaystore[[#This Row],[Price]]</f>
        <v>0</v>
      </c>
      <c r="N7088" t="s">
        <v>17</v>
      </c>
      <c r="O7088" t="s">
        <v>3838</v>
      </c>
      <c r="P7088" s="1">
        <v>42681</v>
      </c>
      <c r="Q7088" s="16">
        <v>0</v>
      </c>
      <c r="R7088" t="s">
        <v>31</v>
      </c>
    </row>
    <row r="7089" spans="1:18" x14ac:dyDescent="0.3">
      <c r="A7089">
        <v>4.2</v>
      </c>
      <c r="B7089" t="s">
        <v>8509</v>
      </c>
      <c r="C7089" t="s">
        <v>3677</v>
      </c>
      <c r="E7089">
        <v>498</v>
      </c>
      <c r="F7089" t="s">
        <v>19370</v>
      </c>
      <c r="G7089" t="b">
        <f t="shared" si="330"/>
        <v>0</v>
      </c>
      <c r="H7089">
        <f t="shared" si="331"/>
        <v>597</v>
      </c>
      <c r="I7089" t="s">
        <v>34</v>
      </c>
      <c r="J7089">
        <f t="shared" si="332"/>
        <v>100000</v>
      </c>
      <c r="K7089" t="s">
        <v>16</v>
      </c>
      <c r="L7089">
        <v>0</v>
      </c>
      <c r="M7089">
        <f>Googleplaystore[[#This Row],[Installed]]*Googleplaystore[[#This Row],[Price]]</f>
        <v>0</v>
      </c>
      <c r="N7089" t="s">
        <v>17</v>
      </c>
      <c r="O7089" t="s">
        <v>3678</v>
      </c>
      <c r="P7089" s="1">
        <v>41569</v>
      </c>
      <c r="Q7089" s="16">
        <v>1</v>
      </c>
      <c r="R7089" t="s">
        <v>122</v>
      </c>
    </row>
    <row r="7090" spans="1:18" x14ac:dyDescent="0.3">
      <c r="A7090">
        <v>4.2</v>
      </c>
      <c r="B7090" t="s">
        <v>8510</v>
      </c>
      <c r="C7090" t="s">
        <v>3677</v>
      </c>
      <c r="E7090">
        <v>1147</v>
      </c>
      <c r="F7090" t="s">
        <v>12195</v>
      </c>
      <c r="G7090">
        <f t="shared" si="330"/>
        <v>2764.8</v>
      </c>
      <c r="H7090" t="b">
        <f t="shared" si="331"/>
        <v>0</v>
      </c>
      <c r="I7090" t="s">
        <v>34</v>
      </c>
      <c r="J7090">
        <f t="shared" si="332"/>
        <v>100000</v>
      </c>
      <c r="K7090" t="s">
        <v>16</v>
      </c>
      <c r="L7090">
        <v>0</v>
      </c>
      <c r="M7090">
        <f>Googleplaystore[[#This Row],[Installed]]*Googleplaystore[[#This Row],[Price]]</f>
        <v>0</v>
      </c>
      <c r="N7090" t="s">
        <v>17</v>
      </c>
      <c r="O7090" t="s">
        <v>3678</v>
      </c>
      <c r="P7090" s="1">
        <v>43010</v>
      </c>
      <c r="Q7090" s="16" t="s">
        <v>265</v>
      </c>
      <c r="R7090" t="s">
        <v>53</v>
      </c>
    </row>
    <row r="7091" spans="1:18" x14ac:dyDescent="0.3">
      <c r="A7091">
        <v>4</v>
      </c>
      <c r="B7091" t="s">
        <v>8511</v>
      </c>
      <c r="C7091" t="s">
        <v>3677</v>
      </c>
      <c r="E7091">
        <v>19</v>
      </c>
      <c r="F7091" t="s">
        <v>12314</v>
      </c>
      <c r="G7091">
        <f t="shared" si="330"/>
        <v>3276.8</v>
      </c>
      <c r="H7091" t="b">
        <f t="shared" si="331"/>
        <v>0</v>
      </c>
      <c r="I7091" t="s">
        <v>15</v>
      </c>
      <c r="J7091">
        <f t="shared" si="332"/>
        <v>10000</v>
      </c>
      <c r="K7091" t="s">
        <v>16</v>
      </c>
      <c r="L7091">
        <v>0</v>
      </c>
      <c r="M7091">
        <f>Googleplaystore[[#This Row],[Installed]]*Googleplaystore[[#This Row],[Price]]</f>
        <v>0</v>
      </c>
      <c r="N7091" t="s">
        <v>17</v>
      </c>
      <c r="O7091" t="s">
        <v>3678</v>
      </c>
      <c r="P7091" s="1">
        <v>43029</v>
      </c>
      <c r="Q7091" s="16">
        <v>1</v>
      </c>
      <c r="R7091" t="s">
        <v>32</v>
      </c>
    </row>
    <row r="7092" spans="1:18" x14ac:dyDescent="0.3">
      <c r="A7092">
        <v>3.6</v>
      </c>
      <c r="B7092" t="s">
        <v>8512</v>
      </c>
      <c r="C7092" t="s">
        <v>3677</v>
      </c>
      <c r="E7092">
        <v>661</v>
      </c>
      <c r="F7092" t="s">
        <v>19371</v>
      </c>
      <c r="G7092" t="b">
        <f t="shared" si="330"/>
        <v>0</v>
      </c>
      <c r="H7092">
        <f t="shared" si="331"/>
        <v>809</v>
      </c>
      <c r="I7092" t="s">
        <v>34</v>
      </c>
      <c r="J7092">
        <f t="shared" si="332"/>
        <v>100000</v>
      </c>
      <c r="K7092" t="s">
        <v>16</v>
      </c>
      <c r="L7092">
        <v>0</v>
      </c>
      <c r="M7092">
        <f>Googleplaystore[[#This Row],[Installed]]*Googleplaystore[[#This Row],[Price]]</f>
        <v>0</v>
      </c>
      <c r="N7092" t="s">
        <v>17</v>
      </c>
      <c r="O7092" t="s">
        <v>3678</v>
      </c>
      <c r="P7092" s="1">
        <v>41892</v>
      </c>
      <c r="Q7092" s="16">
        <v>2.1</v>
      </c>
      <c r="R7092" t="s">
        <v>122</v>
      </c>
    </row>
    <row r="7093" spans="1:18" x14ac:dyDescent="0.3">
      <c r="A7093">
        <v>4.7</v>
      </c>
      <c r="B7093" t="s">
        <v>8513</v>
      </c>
      <c r="C7093" t="s">
        <v>3677</v>
      </c>
      <c r="E7093">
        <v>76</v>
      </c>
      <c r="F7093" t="s">
        <v>12284</v>
      </c>
      <c r="G7093">
        <f t="shared" si="330"/>
        <v>2252.8000000000002</v>
      </c>
      <c r="H7093" t="b">
        <f t="shared" si="331"/>
        <v>0</v>
      </c>
      <c r="I7093" t="s">
        <v>38</v>
      </c>
      <c r="J7093">
        <f t="shared" si="332"/>
        <v>50000</v>
      </c>
      <c r="K7093" t="s">
        <v>16</v>
      </c>
      <c r="L7093">
        <v>0</v>
      </c>
      <c r="M7093">
        <f>Googleplaystore[[#This Row],[Installed]]*Googleplaystore[[#This Row],[Price]]</f>
        <v>0</v>
      </c>
      <c r="N7093" t="s">
        <v>17</v>
      </c>
      <c r="O7093" t="s">
        <v>3678</v>
      </c>
      <c r="P7093" s="1">
        <v>43195</v>
      </c>
      <c r="Q7093" s="16">
        <v>1.4</v>
      </c>
      <c r="R7093" t="s">
        <v>20</v>
      </c>
    </row>
    <row r="7094" spans="1:18" x14ac:dyDescent="0.3">
      <c r="A7094">
        <v>4.4000000000000004</v>
      </c>
      <c r="B7094" t="s">
        <v>8514</v>
      </c>
      <c r="C7094" t="s">
        <v>3677</v>
      </c>
      <c r="E7094">
        <v>1264</v>
      </c>
      <c r="F7094" t="s">
        <v>12315</v>
      </c>
      <c r="G7094">
        <f t="shared" si="330"/>
        <v>8396.7999999999993</v>
      </c>
      <c r="H7094" t="b">
        <f t="shared" si="331"/>
        <v>0</v>
      </c>
      <c r="I7094" t="s">
        <v>34</v>
      </c>
      <c r="J7094">
        <f t="shared" si="332"/>
        <v>100000</v>
      </c>
      <c r="K7094" t="s">
        <v>16</v>
      </c>
      <c r="L7094">
        <v>0</v>
      </c>
      <c r="M7094">
        <f>Googleplaystore[[#This Row],[Installed]]*Googleplaystore[[#This Row],[Price]]</f>
        <v>0</v>
      </c>
      <c r="N7094" t="s">
        <v>17</v>
      </c>
      <c r="O7094" t="s">
        <v>3678</v>
      </c>
      <c r="P7094" s="1">
        <v>43318</v>
      </c>
      <c r="Q7094" s="16" t="s">
        <v>4491</v>
      </c>
      <c r="R7094" t="s">
        <v>334</v>
      </c>
    </row>
    <row r="7095" spans="1:18" x14ac:dyDescent="0.3">
      <c r="A7095">
        <v>4.3</v>
      </c>
      <c r="B7095" t="s">
        <v>8515</v>
      </c>
      <c r="C7095" t="s">
        <v>3677</v>
      </c>
      <c r="E7095">
        <v>246</v>
      </c>
      <c r="F7095" t="s">
        <v>12181</v>
      </c>
      <c r="G7095">
        <f t="shared" si="330"/>
        <v>2867.2</v>
      </c>
      <c r="H7095" t="b">
        <f t="shared" si="331"/>
        <v>0</v>
      </c>
      <c r="I7095" t="s">
        <v>34</v>
      </c>
      <c r="J7095">
        <f t="shared" si="332"/>
        <v>100000</v>
      </c>
      <c r="K7095" t="s">
        <v>16</v>
      </c>
      <c r="L7095">
        <v>0</v>
      </c>
      <c r="M7095">
        <f>Googleplaystore[[#This Row],[Installed]]*Googleplaystore[[#This Row],[Price]]</f>
        <v>0</v>
      </c>
      <c r="N7095" t="s">
        <v>17</v>
      </c>
      <c r="O7095" t="s">
        <v>3678</v>
      </c>
      <c r="P7095" s="1">
        <v>43137</v>
      </c>
      <c r="Q7095" s="16">
        <v>1.1000000000000001</v>
      </c>
      <c r="R7095" t="s">
        <v>53</v>
      </c>
    </row>
    <row r="7096" spans="1:18" x14ac:dyDescent="0.3">
      <c r="A7096">
        <v>4.4000000000000004</v>
      </c>
      <c r="B7096" t="s">
        <v>8516</v>
      </c>
      <c r="C7096" t="s">
        <v>3837</v>
      </c>
      <c r="E7096">
        <v>7519</v>
      </c>
      <c r="F7096" t="s">
        <v>12350</v>
      </c>
      <c r="G7096">
        <f t="shared" si="330"/>
        <v>4096</v>
      </c>
      <c r="H7096" t="b">
        <f t="shared" si="331"/>
        <v>0</v>
      </c>
      <c r="I7096" t="s">
        <v>22</v>
      </c>
      <c r="J7096">
        <f t="shared" si="332"/>
        <v>500000</v>
      </c>
      <c r="K7096" t="s">
        <v>16</v>
      </c>
      <c r="L7096">
        <v>0</v>
      </c>
      <c r="M7096">
        <f>Googleplaystore[[#This Row],[Installed]]*Googleplaystore[[#This Row],[Price]]</f>
        <v>0</v>
      </c>
      <c r="N7096" t="s">
        <v>17</v>
      </c>
      <c r="O7096" t="s">
        <v>3838</v>
      </c>
      <c r="P7096" s="1">
        <v>42395</v>
      </c>
      <c r="Q7096" s="16" t="s">
        <v>121</v>
      </c>
      <c r="R7096" t="s">
        <v>53</v>
      </c>
    </row>
    <row r="7097" spans="1:18" x14ac:dyDescent="0.3">
      <c r="A7097">
        <v>4.4000000000000004</v>
      </c>
      <c r="B7097" t="s">
        <v>8517</v>
      </c>
      <c r="C7097" t="s">
        <v>3677</v>
      </c>
      <c r="E7097">
        <v>8</v>
      </c>
      <c r="F7097" t="s">
        <v>12672</v>
      </c>
      <c r="G7097">
        <f t="shared" si="330"/>
        <v>1843.2</v>
      </c>
      <c r="H7097" t="b">
        <f t="shared" si="331"/>
        <v>0</v>
      </c>
      <c r="I7097" t="s">
        <v>816</v>
      </c>
      <c r="J7097">
        <f t="shared" si="332"/>
        <v>500</v>
      </c>
      <c r="K7097" t="s">
        <v>16</v>
      </c>
      <c r="L7097">
        <v>0</v>
      </c>
      <c r="M7097">
        <f>Googleplaystore[[#This Row],[Installed]]*Googleplaystore[[#This Row],[Price]]</f>
        <v>0</v>
      </c>
      <c r="N7097" t="s">
        <v>17</v>
      </c>
      <c r="O7097" t="s">
        <v>3678</v>
      </c>
      <c r="P7097" s="1">
        <v>42072</v>
      </c>
      <c r="Q7097" s="16">
        <v>1</v>
      </c>
      <c r="R7097" t="s">
        <v>39</v>
      </c>
    </row>
    <row r="7098" spans="1:18" x14ac:dyDescent="0.3">
      <c r="A7098">
        <v>4.4000000000000004</v>
      </c>
      <c r="B7098" t="s">
        <v>8518</v>
      </c>
      <c r="C7098" t="s">
        <v>3677</v>
      </c>
      <c r="E7098">
        <v>29</v>
      </c>
      <c r="F7098" t="s">
        <v>19303</v>
      </c>
      <c r="G7098" t="b">
        <f t="shared" si="330"/>
        <v>0</v>
      </c>
      <c r="H7098">
        <f t="shared" si="331"/>
        <v>70</v>
      </c>
      <c r="I7098" t="s">
        <v>15</v>
      </c>
      <c r="J7098">
        <f t="shared" si="332"/>
        <v>10000</v>
      </c>
      <c r="K7098" t="s">
        <v>16</v>
      </c>
      <c r="L7098">
        <v>0</v>
      </c>
      <c r="M7098">
        <f>Googleplaystore[[#This Row],[Installed]]*Googleplaystore[[#This Row],[Price]]</f>
        <v>0</v>
      </c>
      <c r="N7098" t="s">
        <v>17</v>
      </c>
      <c r="O7098" t="s">
        <v>3678</v>
      </c>
      <c r="P7098" s="1">
        <v>42018</v>
      </c>
      <c r="Q7098" s="16">
        <v>1.4</v>
      </c>
      <c r="R7098" t="s">
        <v>53</v>
      </c>
    </row>
    <row r="7099" spans="1:18" x14ac:dyDescent="0.3">
      <c r="A7099">
        <v>4.3</v>
      </c>
      <c r="B7099" t="s">
        <v>8519</v>
      </c>
      <c r="C7099" t="s">
        <v>3837</v>
      </c>
      <c r="E7099">
        <v>2910</v>
      </c>
      <c r="F7099" t="s">
        <v>12353</v>
      </c>
      <c r="G7099">
        <f t="shared" si="330"/>
        <v>2355.1999999999998</v>
      </c>
      <c r="H7099" t="b">
        <f t="shared" si="331"/>
        <v>0</v>
      </c>
      <c r="I7099" t="s">
        <v>22</v>
      </c>
      <c r="J7099">
        <f t="shared" si="332"/>
        <v>500000</v>
      </c>
      <c r="K7099" t="s">
        <v>16</v>
      </c>
      <c r="L7099">
        <v>0</v>
      </c>
      <c r="M7099">
        <f>Googleplaystore[[#This Row],[Installed]]*Googleplaystore[[#This Row],[Price]]</f>
        <v>0</v>
      </c>
      <c r="N7099" t="s">
        <v>17</v>
      </c>
      <c r="O7099" t="s">
        <v>3838</v>
      </c>
      <c r="P7099" s="1">
        <v>42393</v>
      </c>
      <c r="Q7099" s="16" t="s">
        <v>19</v>
      </c>
      <c r="R7099" t="s">
        <v>53</v>
      </c>
    </row>
    <row r="7100" spans="1:18" x14ac:dyDescent="0.3">
      <c r="A7100">
        <v>3.3</v>
      </c>
      <c r="B7100" t="s">
        <v>8520</v>
      </c>
      <c r="C7100" t="s">
        <v>3677</v>
      </c>
      <c r="E7100">
        <v>16</v>
      </c>
      <c r="F7100" t="s">
        <v>13365</v>
      </c>
      <c r="G7100">
        <f t="shared" si="330"/>
        <v>1331.2</v>
      </c>
      <c r="H7100" t="b">
        <f t="shared" si="331"/>
        <v>0</v>
      </c>
      <c r="I7100" t="s">
        <v>15</v>
      </c>
      <c r="J7100">
        <f t="shared" si="332"/>
        <v>10000</v>
      </c>
      <c r="K7100" t="s">
        <v>16</v>
      </c>
      <c r="L7100">
        <v>0</v>
      </c>
      <c r="M7100">
        <f>Googleplaystore[[#This Row],[Installed]]*Googleplaystore[[#This Row],[Price]]</f>
        <v>0</v>
      </c>
      <c r="N7100" t="s">
        <v>17</v>
      </c>
      <c r="O7100" t="s">
        <v>3678</v>
      </c>
      <c r="P7100" s="1">
        <v>42679</v>
      </c>
      <c r="Q7100" s="16">
        <v>2</v>
      </c>
      <c r="R7100" t="s">
        <v>53</v>
      </c>
    </row>
    <row r="7101" spans="1:18" x14ac:dyDescent="0.3">
      <c r="A7101">
        <v>3.6</v>
      </c>
      <c r="B7101" t="s">
        <v>8521</v>
      </c>
      <c r="C7101" t="s">
        <v>3677</v>
      </c>
      <c r="E7101">
        <v>373</v>
      </c>
      <c r="F7101" t="s">
        <v>19372</v>
      </c>
      <c r="G7101" t="b">
        <f t="shared" si="330"/>
        <v>0</v>
      </c>
      <c r="H7101">
        <f t="shared" si="331"/>
        <v>122</v>
      </c>
      <c r="I7101" t="s">
        <v>15</v>
      </c>
      <c r="J7101">
        <f t="shared" si="332"/>
        <v>10000</v>
      </c>
      <c r="K7101" t="s">
        <v>16</v>
      </c>
      <c r="L7101">
        <v>0</v>
      </c>
      <c r="M7101">
        <f>Googleplaystore[[#This Row],[Installed]]*Googleplaystore[[#This Row],[Price]]</f>
        <v>0</v>
      </c>
      <c r="N7101" t="s">
        <v>17</v>
      </c>
      <c r="O7101" t="s">
        <v>3678</v>
      </c>
      <c r="P7101" s="1">
        <v>42790</v>
      </c>
      <c r="Q7101" s="16" t="s">
        <v>91</v>
      </c>
      <c r="R7101" t="s">
        <v>50</v>
      </c>
    </row>
    <row r="7102" spans="1:18" x14ac:dyDescent="0.3">
      <c r="A7102">
        <v>4.5</v>
      </c>
      <c r="B7102" t="s">
        <v>1810</v>
      </c>
      <c r="C7102" t="s">
        <v>3677</v>
      </c>
      <c r="E7102">
        <v>27180</v>
      </c>
      <c r="F7102" t="s">
        <v>13455</v>
      </c>
      <c r="G7102">
        <f t="shared" si="330"/>
        <v>4198.3999999999996</v>
      </c>
      <c r="H7102" t="b">
        <f t="shared" si="331"/>
        <v>0</v>
      </c>
      <c r="I7102" t="s">
        <v>42</v>
      </c>
      <c r="J7102">
        <f t="shared" si="332"/>
        <v>1000000</v>
      </c>
      <c r="K7102" t="s">
        <v>16</v>
      </c>
      <c r="L7102">
        <v>0</v>
      </c>
      <c r="M7102">
        <f>Googleplaystore[[#This Row],[Installed]]*Googleplaystore[[#This Row],[Price]]</f>
        <v>0</v>
      </c>
      <c r="N7102" t="s">
        <v>17</v>
      </c>
      <c r="O7102" t="s">
        <v>3678</v>
      </c>
      <c r="P7102" s="1">
        <v>43287</v>
      </c>
      <c r="Q7102" s="16">
        <v>3.24</v>
      </c>
      <c r="R7102" t="s">
        <v>50</v>
      </c>
    </row>
    <row r="7103" spans="1:18" x14ac:dyDescent="0.3">
      <c r="A7103">
        <v>4.5</v>
      </c>
      <c r="B7103" t="s">
        <v>8522</v>
      </c>
      <c r="C7103" t="s">
        <v>3837</v>
      </c>
      <c r="E7103">
        <v>314</v>
      </c>
      <c r="F7103" t="s">
        <v>12216</v>
      </c>
      <c r="G7103">
        <f t="shared" si="330"/>
        <v>11264</v>
      </c>
      <c r="H7103" t="b">
        <f t="shared" si="331"/>
        <v>0</v>
      </c>
      <c r="I7103" t="s">
        <v>15</v>
      </c>
      <c r="J7103">
        <f t="shared" si="332"/>
        <v>10000</v>
      </c>
      <c r="K7103" t="s">
        <v>16</v>
      </c>
      <c r="L7103">
        <v>0</v>
      </c>
      <c r="M7103">
        <f>Googleplaystore[[#This Row],[Installed]]*Googleplaystore[[#This Row],[Price]]</f>
        <v>0</v>
      </c>
      <c r="N7103" t="s">
        <v>17</v>
      </c>
      <c r="O7103" t="s">
        <v>3838</v>
      </c>
      <c r="P7103" s="1">
        <v>42621</v>
      </c>
      <c r="Q7103" s="16">
        <v>1.9</v>
      </c>
      <c r="R7103" t="s">
        <v>8523</v>
      </c>
    </row>
    <row r="7104" spans="1:18" x14ac:dyDescent="0.3">
      <c r="A7104">
        <v>4.5999999999999996</v>
      </c>
      <c r="B7104" t="s">
        <v>3296</v>
      </c>
      <c r="C7104" t="s">
        <v>3223</v>
      </c>
      <c r="E7104">
        <v>847144</v>
      </c>
      <c r="F7104" t="s">
        <v>12205</v>
      </c>
      <c r="G7104">
        <f t="shared" si="330"/>
        <v>4300.8</v>
      </c>
      <c r="H7104" t="b">
        <f t="shared" si="331"/>
        <v>0</v>
      </c>
      <c r="I7104" t="s">
        <v>55</v>
      </c>
      <c r="J7104">
        <f t="shared" si="332"/>
        <v>10000000</v>
      </c>
      <c r="K7104" t="s">
        <v>16</v>
      </c>
      <c r="L7104">
        <v>0</v>
      </c>
      <c r="M7104">
        <f>Googleplaystore[[#This Row],[Installed]]*Googleplaystore[[#This Row],[Price]]</f>
        <v>0</v>
      </c>
      <c r="N7104" t="s">
        <v>17</v>
      </c>
      <c r="O7104" t="s">
        <v>3224</v>
      </c>
      <c r="P7104" s="1">
        <v>43049</v>
      </c>
      <c r="Q7104" s="16" t="s">
        <v>3297</v>
      </c>
      <c r="R7104" t="s">
        <v>53</v>
      </c>
    </row>
    <row r="7105" spans="1:18" x14ac:dyDescent="0.3">
      <c r="A7105">
        <v>4.3</v>
      </c>
      <c r="B7105" t="s">
        <v>8524</v>
      </c>
      <c r="C7105" t="s">
        <v>3677</v>
      </c>
      <c r="E7105">
        <v>10</v>
      </c>
      <c r="F7105" t="s">
        <v>12315</v>
      </c>
      <c r="G7105">
        <f t="shared" si="330"/>
        <v>8396.7999999999993</v>
      </c>
      <c r="H7105" t="b">
        <f t="shared" si="331"/>
        <v>0</v>
      </c>
      <c r="I7105" t="s">
        <v>15</v>
      </c>
      <c r="J7105">
        <f t="shared" si="332"/>
        <v>10000</v>
      </c>
      <c r="K7105" t="s">
        <v>16</v>
      </c>
      <c r="L7105">
        <v>0</v>
      </c>
      <c r="M7105">
        <f>Googleplaystore[[#This Row],[Installed]]*Googleplaystore[[#This Row],[Price]]</f>
        <v>0</v>
      </c>
      <c r="N7105" t="s">
        <v>17</v>
      </c>
      <c r="O7105" t="s">
        <v>3678</v>
      </c>
      <c r="P7105" s="1">
        <v>42944</v>
      </c>
      <c r="Q7105" s="16">
        <v>1.2</v>
      </c>
      <c r="R7105" t="s">
        <v>50</v>
      </c>
    </row>
    <row r="7106" spans="1:18" x14ac:dyDescent="0.3">
      <c r="A7106">
        <v>3.6</v>
      </c>
      <c r="B7106" t="s">
        <v>8525</v>
      </c>
      <c r="C7106" t="s">
        <v>3677</v>
      </c>
      <c r="E7106">
        <v>949</v>
      </c>
      <c r="F7106" t="s">
        <v>19373</v>
      </c>
      <c r="G7106" t="b">
        <f t="shared" si="330"/>
        <v>0</v>
      </c>
      <c r="H7106">
        <f t="shared" si="331"/>
        <v>411</v>
      </c>
      <c r="I7106" t="s">
        <v>34</v>
      </c>
      <c r="J7106">
        <f t="shared" si="332"/>
        <v>100000</v>
      </c>
      <c r="K7106" t="s">
        <v>16</v>
      </c>
      <c r="L7106">
        <v>0</v>
      </c>
      <c r="M7106">
        <f>Googleplaystore[[#This Row],[Installed]]*Googleplaystore[[#This Row],[Price]]</f>
        <v>0</v>
      </c>
      <c r="N7106" t="s">
        <v>17</v>
      </c>
      <c r="O7106" t="s">
        <v>3678</v>
      </c>
      <c r="P7106" s="1">
        <v>43203</v>
      </c>
      <c r="Q7106" s="16">
        <v>3</v>
      </c>
      <c r="R7106" t="s">
        <v>229</v>
      </c>
    </row>
    <row r="7107" spans="1:18" x14ac:dyDescent="0.3">
      <c r="A7107">
        <v>4.3</v>
      </c>
      <c r="B7107" t="s">
        <v>8526</v>
      </c>
      <c r="C7107" t="s">
        <v>3958</v>
      </c>
      <c r="E7107">
        <v>176</v>
      </c>
      <c r="F7107" t="s">
        <v>12353</v>
      </c>
      <c r="G7107">
        <f t="shared" ref="G7107:G7170" si="333">IF(ISNUMBER(SEARCH("M",F7107)), VALUE(LEFT(F7107, LEN(F7107)-1) *1024))</f>
        <v>2355.1999999999998</v>
      </c>
      <c r="H7107" t="b">
        <f t="shared" ref="H7107:H7170" si="334">IF(ISNUMBER(SEARCH("K",F7107)), VALUE(LEFT(F7107, LEN(F7107)-1)))</f>
        <v>0</v>
      </c>
      <c r="I7107" t="s">
        <v>34</v>
      </c>
      <c r="J7107">
        <f t="shared" ref="J7107:J7170" si="335">IF(ISNUMBER(SEARCH("+", I7107)), VALUE(SUBSTITUTE(I7107, "+", "")), I7107)</f>
        <v>100000</v>
      </c>
      <c r="K7107" t="s">
        <v>16</v>
      </c>
      <c r="L7107">
        <v>0</v>
      </c>
      <c r="M7107">
        <f>Googleplaystore[[#This Row],[Installed]]*Googleplaystore[[#This Row],[Price]]</f>
        <v>0</v>
      </c>
      <c r="N7107" t="s">
        <v>17</v>
      </c>
      <c r="O7107" t="s">
        <v>3959</v>
      </c>
      <c r="P7107" s="1">
        <v>42640</v>
      </c>
      <c r="Q7107" s="16">
        <v>1.1000000000000001</v>
      </c>
      <c r="R7107" t="s">
        <v>93</v>
      </c>
    </row>
    <row r="7108" spans="1:18" x14ac:dyDescent="0.3">
      <c r="A7108">
        <v>4.4000000000000004</v>
      </c>
      <c r="B7108" t="s">
        <v>8527</v>
      </c>
      <c r="C7108" t="s">
        <v>3837</v>
      </c>
      <c r="E7108">
        <v>6271</v>
      </c>
      <c r="F7108" t="s">
        <v>12243</v>
      </c>
      <c r="G7108">
        <f t="shared" si="333"/>
        <v>5836.8</v>
      </c>
      <c r="H7108" t="b">
        <f t="shared" si="334"/>
        <v>0</v>
      </c>
      <c r="I7108" t="s">
        <v>22</v>
      </c>
      <c r="J7108">
        <f t="shared" si="335"/>
        <v>500000</v>
      </c>
      <c r="K7108" t="s">
        <v>16</v>
      </c>
      <c r="L7108">
        <v>0</v>
      </c>
      <c r="M7108">
        <f>Googleplaystore[[#This Row],[Installed]]*Googleplaystore[[#This Row],[Price]]</f>
        <v>0</v>
      </c>
      <c r="N7108" t="s">
        <v>17</v>
      </c>
      <c r="O7108" t="s">
        <v>3838</v>
      </c>
      <c r="P7108" s="1">
        <v>42424</v>
      </c>
      <c r="Q7108" s="16" t="s">
        <v>19</v>
      </c>
      <c r="R7108" t="s">
        <v>53</v>
      </c>
    </row>
    <row r="7109" spans="1:18" x14ac:dyDescent="0.3">
      <c r="A7109">
        <v>4.0999999999999996</v>
      </c>
      <c r="B7109" t="s">
        <v>8528</v>
      </c>
      <c r="C7109" t="s">
        <v>3677</v>
      </c>
      <c r="E7109">
        <v>24226</v>
      </c>
      <c r="F7109" t="s">
        <v>31</v>
      </c>
      <c r="G7109" t="b">
        <f t="shared" si="333"/>
        <v>0</v>
      </c>
      <c r="H7109" t="b">
        <f t="shared" si="334"/>
        <v>0</v>
      </c>
      <c r="I7109" t="s">
        <v>42</v>
      </c>
      <c r="J7109">
        <f t="shared" si="335"/>
        <v>1000000</v>
      </c>
      <c r="K7109" t="s">
        <v>16</v>
      </c>
      <c r="L7109">
        <v>0</v>
      </c>
      <c r="M7109">
        <f>Googleplaystore[[#This Row],[Installed]]*Googleplaystore[[#This Row],[Price]]</f>
        <v>0</v>
      </c>
      <c r="N7109" t="s">
        <v>17</v>
      </c>
      <c r="O7109" t="s">
        <v>3678</v>
      </c>
      <c r="P7109" s="1">
        <v>42913</v>
      </c>
      <c r="Q7109" s="16" t="s">
        <v>373</v>
      </c>
      <c r="R7109" t="s">
        <v>31</v>
      </c>
    </row>
    <row r="7110" spans="1:18" x14ac:dyDescent="0.3">
      <c r="A7110">
        <v>4.2</v>
      </c>
      <c r="B7110" t="s">
        <v>8529</v>
      </c>
      <c r="C7110" t="s">
        <v>309</v>
      </c>
      <c r="E7110">
        <v>2359</v>
      </c>
      <c r="F7110" t="s">
        <v>12195</v>
      </c>
      <c r="G7110">
        <f t="shared" si="333"/>
        <v>2764.8</v>
      </c>
      <c r="H7110" t="b">
        <f t="shared" si="334"/>
        <v>0</v>
      </c>
      <c r="I7110" t="s">
        <v>15</v>
      </c>
      <c r="J7110">
        <f t="shared" si="335"/>
        <v>10000</v>
      </c>
      <c r="K7110" t="s">
        <v>383</v>
      </c>
      <c r="L7110" s="2">
        <v>2.99</v>
      </c>
      <c r="M7110">
        <f>Googleplaystore[[#This Row],[Installed]]*Googleplaystore[[#This Row],[Price]]</f>
        <v>29900.000000000004</v>
      </c>
      <c r="N7110" t="s">
        <v>17</v>
      </c>
      <c r="O7110" t="s">
        <v>310</v>
      </c>
      <c r="P7110" s="1">
        <v>42416</v>
      </c>
      <c r="Q7110" s="16" t="s">
        <v>8530</v>
      </c>
      <c r="R7110" t="s">
        <v>229</v>
      </c>
    </row>
    <row r="7111" spans="1:18" x14ac:dyDescent="0.3">
      <c r="A7111">
        <v>4.8</v>
      </c>
      <c r="B7111" t="s">
        <v>8531</v>
      </c>
      <c r="C7111" t="s">
        <v>3677</v>
      </c>
      <c r="E7111">
        <v>52</v>
      </c>
      <c r="F7111" t="s">
        <v>12671</v>
      </c>
      <c r="G7111">
        <f t="shared" si="333"/>
        <v>1945.6</v>
      </c>
      <c r="H7111" t="b">
        <f t="shared" si="334"/>
        <v>0</v>
      </c>
      <c r="I7111" t="s">
        <v>60</v>
      </c>
      <c r="J7111">
        <f t="shared" si="335"/>
        <v>5000</v>
      </c>
      <c r="K7111" t="s">
        <v>16</v>
      </c>
      <c r="L7111">
        <v>0</v>
      </c>
      <c r="M7111">
        <f>Googleplaystore[[#This Row],[Installed]]*Googleplaystore[[#This Row],[Price]]</f>
        <v>0</v>
      </c>
      <c r="N7111" t="s">
        <v>17</v>
      </c>
      <c r="O7111" t="s">
        <v>3678</v>
      </c>
      <c r="P7111" s="1">
        <v>43227</v>
      </c>
      <c r="Q7111" s="16" t="s">
        <v>243</v>
      </c>
      <c r="R7111" t="s">
        <v>53</v>
      </c>
    </row>
    <row r="7112" spans="1:18" x14ac:dyDescent="0.3">
      <c r="A7112">
        <v>4.2</v>
      </c>
      <c r="B7112" t="s">
        <v>8532</v>
      </c>
      <c r="C7112" t="s">
        <v>3837</v>
      </c>
      <c r="E7112">
        <v>12</v>
      </c>
      <c r="F7112" t="s">
        <v>12175</v>
      </c>
      <c r="G7112">
        <f t="shared" si="333"/>
        <v>19456</v>
      </c>
      <c r="H7112" t="b">
        <f t="shared" si="334"/>
        <v>0</v>
      </c>
      <c r="I7112" t="s">
        <v>665</v>
      </c>
      <c r="J7112">
        <f t="shared" si="335"/>
        <v>100</v>
      </c>
      <c r="K7112" t="s">
        <v>383</v>
      </c>
      <c r="L7112" s="2">
        <v>0.99</v>
      </c>
      <c r="M7112">
        <f>Googleplaystore[[#This Row],[Installed]]*Googleplaystore[[#This Row],[Price]]</f>
        <v>99</v>
      </c>
      <c r="N7112" t="s">
        <v>17</v>
      </c>
      <c r="O7112" t="s">
        <v>3838</v>
      </c>
      <c r="P7112" s="1">
        <v>42236</v>
      </c>
      <c r="Q7112" s="16">
        <v>1</v>
      </c>
      <c r="R7112" t="s">
        <v>143</v>
      </c>
    </row>
    <row r="7113" spans="1:18" x14ac:dyDescent="0.3">
      <c r="A7113">
        <v>0</v>
      </c>
      <c r="B7113" t="s">
        <v>8533</v>
      </c>
      <c r="C7113" t="s">
        <v>3677</v>
      </c>
      <c r="E7113">
        <v>0</v>
      </c>
      <c r="F7113" t="s">
        <v>12353</v>
      </c>
      <c r="G7113">
        <f t="shared" si="333"/>
        <v>2355.1999999999998</v>
      </c>
      <c r="H7113" t="b">
        <f t="shared" si="334"/>
        <v>0</v>
      </c>
      <c r="I7113" t="s">
        <v>838</v>
      </c>
      <c r="J7113">
        <f t="shared" si="335"/>
        <v>10</v>
      </c>
      <c r="K7113" t="s">
        <v>16</v>
      </c>
      <c r="L7113">
        <v>0</v>
      </c>
      <c r="M7113">
        <f>Googleplaystore[[#This Row],[Installed]]*Googleplaystore[[#This Row],[Price]]</f>
        <v>0</v>
      </c>
      <c r="N7113" t="s">
        <v>17</v>
      </c>
      <c r="O7113" t="s">
        <v>3678</v>
      </c>
      <c r="P7113" s="1">
        <v>43195</v>
      </c>
      <c r="Q7113" s="16">
        <v>1.1000000000000001</v>
      </c>
      <c r="R7113" t="s">
        <v>20</v>
      </c>
    </row>
    <row r="7114" spans="1:18" x14ac:dyDescent="0.3">
      <c r="A7114">
        <v>4</v>
      </c>
      <c r="B7114" t="s">
        <v>4274</v>
      </c>
      <c r="C7114" t="s">
        <v>2367</v>
      </c>
      <c r="E7114">
        <v>119173</v>
      </c>
      <c r="F7114" t="s">
        <v>31</v>
      </c>
      <c r="G7114" t="b">
        <f t="shared" si="333"/>
        <v>0</v>
      </c>
      <c r="H7114" t="b">
        <f t="shared" si="334"/>
        <v>0</v>
      </c>
      <c r="I7114" t="s">
        <v>55</v>
      </c>
      <c r="J7114">
        <f t="shared" si="335"/>
        <v>10000000</v>
      </c>
      <c r="K7114" t="s">
        <v>16</v>
      </c>
      <c r="L7114">
        <v>0</v>
      </c>
      <c r="M7114">
        <f>Googleplaystore[[#This Row],[Installed]]*Googleplaystore[[#This Row],[Price]]</f>
        <v>0</v>
      </c>
      <c r="N7114" t="s">
        <v>70</v>
      </c>
      <c r="O7114" t="s">
        <v>4275</v>
      </c>
      <c r="P7114" s="1">
        <v>43272</v>
      </c>
      <c r="Q7114" s="16">
        <v>0</v>
      </c>
      <c r="R7114" t="s">
        <v>31</v>
      </c>
    </row>
    <row r="7115" spans="1:18" x14ac:dyDescent="0.3">
      <c r="A7115">
        <v>3.7</v>
      </c>
      <c r="B7115" t="s">
        <v>8534</v>
      </c>
      <c r="C7115" t="s">
        <v>2367</v>
      </c>
      <c r="E7115">
        <v>985</v>
      </c>
      <c r="F7115" t="s">
        <v>12582</v>
      </c>
      <c r="G7115">
        <f t="shared" si="333"/>
        <v>50176</v>
      </c>
      <c r="H7115" t="b">
        <f t="shared" si="334"/>
        <v>0</v>
      </c>
      <c r="I7115" t="s">
        <v>34</v>
      </c>
      <c r="J7115">
        <f t="shared" si="335"/>
        <v>100000</v>
      </c>
      <c r="K7115" t="s">
        <v>16</v>
      </c>
      <c r="L7115">
        <v>0</v>
      </c>
      <c r="M7115">
        <f>Googleplaystore[[#This Row],[Installed]]*Googleplaystore[[#This Row],[Price]]</f>
        <v>0</v>
      </c>
      <c r="N7115" t="s">
        <v>17</v>
      </c>
      <c r="O7115" t="s">
        <v>1113</v>
      </c>
      <c r="P7115" s="1">
        <v>43244</v>
      </c>
      <c r="Q7115" s="16">
        <v>1.1000000000000001</v>
      </c>
      <c r="R7115" t="s">
        <v>36</v>
      </c>
    </row>
    <row r="7116" spans="1:18" x14ac:dyDescent="0.3">
      <c r="A7116">
        <v>4.5</v>
      </c>
      <c r="B7116" t="s">
        <v>8535</v>
      </c>
      <c r="C7116" t="s">
        <v>2367</v>
      </c>
      <c r="E7116">
        <v>1985</v>
      </c>
      <c r="F7116" t="s">
        <v>12188</v>
      </c>
      <c r="G7116">
        <f t="shared" si="333"/>
        <v>28672</v>
      </c>
      <c r="H7116" t="b">
        <f t="shared" si="334"/>
        <v>0</v>
      </c>
      <c r="I7116" t="s">
        <v>15</v>
      </c>
      <c r="J7116">
        <f t="shared" si="335"/>
        <v>10000</v>
      </c>
      <c r="K7116" t="s">
        <v>383</v>
      </c>
      <c r="L7116" s="2">
        <v>3.99</v>
      </c>
      <c r="M7116">
        <f>Googleplaystore[[#This Row],[Installed]]*Googleplaystore[[#This Row],[Price]]</f>
        <v>39900</v>
      </c>
      <c r="N7116" t="s">
        <v>70</v>
      </c>
      <c r="O7116" t="s">
        <v>2311</v>
      </c>
      <c r="P7116" s="1">
        <v>43299</v>
      </c>
      <c r="Q7116" s="16" t="s">
        <v>885</v>
      </c>
      <c r="R7116" t="s">
        <v>305</v>
      </c>
    </row>
    <row r="7117" spans="1:18" x14ac:dyDescent="0.3">
      <c r="A7117">
        <v>4.0999999999999996</v>
      </c>
      <c r="B7117" t="s">
        <v>8536</v>
      </c>
      <c r="C7117" t="s">
        <v>2367</v>
      </c>
      <c r="E7117">
        <v>3863</v>
      </c>
      <c r="F7117" t="s">
        <v>12405</v>
      </c>
      <c r="G7117">
        <f t="shared" si="333"/>
        <v>41984</v>
      </c>
      <c r="H7117" t="b">
        <f t="shared" si="334"/>
        <v>0</v>
      </c>
      <c r="I7117" t="s">
        <v>34</v>
      </c>
      <c r="J7117">
        <f t="shared" si="335"/>
        <v>100000</v>
      </c>
      <c r="K7117" t="s">
        <v>383</v>
      </c>
      <c r="L7117" s="2">
        <v>2.99</v>
      </c>
      <c r="M7117">
        <f>Googleplaystore[[#This Row],[Installed]]*Googleplaystore[[#This Row],[Price]]</f>
        <v>299000</v>
      </c>
      <c r="N7117" t="s">
        <v>17</v>
      </c>
      <c r="O7117" t="s">
        <v>2468</v>
      </c>
      <c r="P7117" s="1">
        <v>43244</v>
      </c>
      <c r="Q7117" s="16" t="s">
        <v>870</v>
      </c>
      <c r="R7117" t="s">
        <v>50</v>
      </c>
    </row>
    <row r="7118" spans="1:18" x14ac:dyDescent="0.3">
      <c r="A7118">
        <v>4.5999999999999996</v>
      </c>
      <c r="B7118" t="s">
        <v>8537</v>
      </c>
      <c r="C7118" t="s">
        <v>2367</v>
      </c>
      <c r="E7118">
        <v>20463</v>
      </c>
      <c r="F7118" t="s">
        <v>12180</v>
      </c>
      <c r="G7118">
        <f t="shared" si="333"/>
        <v>25600</v>
      </c>
      <c r="H7118" t="b">
        <f t="shared" si="334"/>
        <v>0</v>
      </c>
      <c r="I7118" t="s">
        <v>34</v>
      </c>
      <c r="J7118">
        <f t="shared" si="335"/>
        <v>100000</v>
      </c>
      <c r="K7118" t="s">
        <v>383</v>
      </c>
      <c r="L7118" s="2">
        <v>3.99</v>
      </c>
      <c r="M7118">
        <f>Googleplaystore[[#This Row],[Installed]]*Googleplaystore[[#This Row],[Price]]</f>
        <v>399000</v>
      </c>
      <c r="N7118" t="s">
        <v>70</v>
      </c>
      <c r="O7118" t="s">
        <v>2520</v>
      </c>
      <c r="P7118" s="1">
        <v>43299</v>
      </c>
      <c r="Q7118" s="16" t="s">
        <v>706</v>
      </c>
      <c r="R7118" t="s">
        <v>50</v>
      </c>
    </row>
    <row r="7119" spans="1:18" x14ac:dyDescent="0.3">
      <c r="A7119">
        <v>4.5</v>
      </c>
      <c r="B7119" t="s">
        <v>8538</v>
      </c>
      <c r="C7119" t="s">
        <v>2367</v>
      </c>
      <c r="E7119">
        <v>85</v>
      </c>
      <c r="F7119" t="s">
        <v>12180</v>
      </c>
      <c r="G7119">
        <f t="shared" si="333"/>
        <v>25600</v>
      </c>
      <c r="H7119" t="b">
        <f t="shared" si="334"/>
        <v>0</v>
      </c>
      <c r="I7119" t="s">
        <v>15</v>
      </c>
      <c r="J7119">
        <f t="shared" si="335"/>
        <v>10000</v>
      </c>
      <c r="K7119" t="s">
        <v>16</v>
      </c>
      <c r="L7119">
        <v>0</v>
      </c>
      <c r="M7119">
        <f>Googleplaystore[[#This Row],[Installed]]*Googleplaystore[[#This Row],[Price]]</f>
        <v>0</v>
      </c>
      <c r="N7119" t="s">
        <v>17</v>
      </c>
      <c r="O7119" t="s">
        <v>1077</v>
      </c>
      <c r="P7119" s="1">
        <v>43186</v>
      </c>
      <c r="Q7119" s="16">
        <v>1.22</v>
      </c>
      <c r="R7119" t="s">
        <v>36</v>
      </c>
    </row>
    <row r="7120" spans="1:18" x14ac:dyDescent="0.3">
      <c r="A7120">
        <v>4.7</v>
      </c>
      <c r="B7120" t="s">
        <v>8539</v>
      </c>
      <c r="C7120" t="s">
        <v>2367</v>
      </c>
      <c r="E7120">
        <v>21979</v>
      </c>
      <c r="F7120" t="s">
        <v>12264</v>
      </c>
      <c r="G7120">
        <f t="shared" si="333"/>
        <v>38912</v>
      </c>
      <c r="H7120" t="b">
        <f t="shared" si="334"/>
        <v>0</v>
      </c>
      <c r="I7120" t="s">
        <v>42</v>
      </c>
      <c r="J7120">
        <f t="shared" si="335"/>
        <v>1000000</v>
      </c>
      <c r="K7120" t="s">
        <v>16</v>
      </c>
      <c r="L7120">
        <v>0</v>
      </c>
      <c r="M7120">
        <f>Googleplaystore[[#This Row],[Installed]]*Googleplaystore[[#This Row],[Price]]</f>
        <v>0</v>
      </c>
      <c r="N7120" t="s">
        <v>17</v>
      </c>
      <c r="O7120" t="s">
        <v>2038</v>
      </c>
      <c r="P7120" s="1">
        <v>43290</v>
      </c>
      <c r="Q7120" s="16" t="s">
        <v>75</v>
      </c>
      <c r="R7120" t="s">
        <v>305</v>
      </c>
    </row>
    <row r="7121" spans="1:18" x14ac:dyDescent="0.3">
      <c r="A7121">
        <v>4.3</v>
      </c>
      <c r="B7121" t="s">
        <v>8540</v>
      </c>
      <c r="C7121" t="s">
        <v>2367</v>
      </c>
      <c r="E7121">
        <v>920571</v>
      </c>
      <c r="F7121" t="s">
        <v>12188</v>
      </c>
      <c r="G7121">
        <f t="shared" si="333"/>
        <v>28672</v>
      </c>
      <c r="H7121" t="b">
        <f t="shared" si="334"/>
        <v>0</v>
      </c>
      <c r="I7121" t="s">
        <v>55</v>
      </c>
      <c r="J7121">
        <f t="shared" si="335"/>
        <v>10000000</v>
      </c>
      <c r="K7121" t="s">
        <v>16</v>
      </c>
      <c r="L7121">
        <v>0</v>
      </c>
      <c r="M7121">
        <f>Googleplaystore[[#This Row],[Installed]]*Googleplaystore[[#This Row],[Price]]</f>
        <v>0</v>
      </c>
      <c r="N7121" t="s">
        <v>70</v>
      </c>
      <c r="O7121" t="s">
        <v>2626</v>
      </c>
      <c r="P7121" s="1">
        <v>42752</v>
      </c>
      <c r="Q7121" s="16" t="s">
        <v>2855</v>
      </c>
      <c r="R7121" t="s">
        <v>20</v>
      </c>
    </row>
    <row r="7122" spans="1:18" x14ac:dyDescent="0.3">
      <c r="A7122">
        <v>4.3</v>
      </c>
      <c r="B7122" t="s">
        <v>8541</v>
      </c>
      <c r="C7122" t="s">
        <v>2367</v>
      </c>
      <c r="E7122">
        <v>2263</v>
      </c>
      <c r="F7122" t="s">
        <v>12372</v>
      </c>
      <c r="G7122">
        <f t="shared" si="333"/>
        <v>56320</v>
      </c>
      <c r="H7122" t="b">
        <f t="shared" si="334"/>
        <v>0</v>
      </c>
      <c r="I7122" t="s">
        <v>34</v>
      </c>
      <c r="J7122">
        <f t="shared" si="335"/>
        <v>100000</v>
      </c>
      <c r="K7122" t="s">
        <v>16</v>
      </c>
      <c r="L7122">
        <v>0</v>
      </c>
      <c r="M7122">
        <f>Googleplaystore[[#This Row],[Installed]]*Googleplaystore[[#This Row],[Price]]</f>
        <v>0</v>
      </c>
      <c r="N7122" t="s">
        <v>17</v>
      </c>
      <c r="O7122" t="s">
        <v>2492</v>
      </c>
      <c r="P7122" s="1">
        <v>42999</v>
      </c>
      <c r="Q7122" s="16">
        <v>14.15</v>
      </c>
      <c r="R7122" t="s">
        <v>334</v>
      </c>
    </row>
    <row r="7123" spans="1:18" x14ac:dyDescent="0.3">
      <c r="A7123">
        <v>4.5999999999999996</v>
      </c>
      <c r="B7123" t="s">
        <v>8542</v>
      </c>
      <c r="C7123" t="s">
        <v>2367</v>
      </c>
      <c r="E7123">
        <v>5395</v>
      </c>
      <c r="F7123" t="s">
        <v>12867</v>
      </c>
      <c r="G7123">
        <f t="shared" si="333"/>
        <v>59392</v>
      </c>
      <c r="H7123" t="b">
        <f t="shared" si="334"/>
        <v>0</v>
      </c>
      <c r="I7123" t="s">
        <v>22</v>
      </c>
      <c r="J7123">
        <f t="shared" si="335"/>
        <v>500000</v>
      </c>
      <c r="K7123" t="s">
        <v>16</v>
      </c>
      <c r="L7123">
        <v>0</v>
      </c>
      <c r="M7123">
        <f>Googleplaystore[[#This Row],[Installed]]*Googleplaystore[[#This Row],[Price]]</f>
        <v>0</v>
      </c>
      <c r="N7123" t="s">
        <v>17</v>
      </c>
      <c r="O7123" t="s">
        <v>2484</v>
      </c>
      <c r="P7123" s="1">
        <v>43244</v>
      </c>
      <c r="Q7123" s="16" t="s">
        <v>929</v>
      </c>
      <c r="R7123" t="s">
        <v>20</v>
      </c>
    </row>
    <row r="7124" spans="1:18" x14ac:dyDescent="0.3">
      <c r="A7124">
        <v>4.0999999999999996</v>
      </c>
      <c r="B7124" t="s">
        <v>8543</v>
      </c>
      <c r="C7124" t="s">
        <v>2367</v>
      </c>
      <c r="E7124">
        <v>30444</v>
      </c>
      <c r="F7124" t="s">
        <v>12250</v>
      </c>
      <c r="G7124">
        <f t="shared" si="333"/>
        <v>27648</v>
      </c>
      <c r="H7124" t="b">
        <f t="shared" si="334"/>
        <v>0</v>
      </c>
      <c r="I7124" t="s">
        <v>42</v>
      </c>
      <c r="J7124">
        <f t="shared" si="335"/>
        <v>1000000</v>
      </c>
      <c r="K7124" t="s">
        <v>16</v>
      </c>
      <c r="L7124">
        <v>0</v>
      </c>
      <c r="M7124">
        <f>Googleplaystore[[#This Row],[Installed]]*Googleplaystore[[#This Row],[Price]]</f>
        <v>0</v>
      </c>
      <c r="N7124" t="s">
        <v>70</v>
      </c>
      <c r="O7124" t="s">
        <v>2484</v>
      </c>
      <c r="P7124" s="1">
        <v>42303</v>
      </c>
      <c r="Q7124" s="16" t="s">
        <v>373</v>
      </c>
      <c r="R7124" t="s">
        <v>334</v>
      </c>
    </row>
    <row r="7125" spans="1:18" x14ac:dyDescent="0.3">
      <c r="A7125">
        <v>4.2</v>
      </c>
      <c r="B7125" t="s">
        <v>8544</v>
      </c>
      <c r="C7125" t="s">
        <v>2367</v>
      </c>
      <c r="E7125">
        <v>256916</v>
      </c>
      <c r="F7125" t="s">
        <v>12180</v>
      </c>
      <c r="G7125">
        <f t="shared" si="333"/>
        <v>25600</v>
      </c>
      <c r="H7125" t="b">
        <f t="shared" si="334"/>
        <v>0</v>
      </c>
      <c r="I7125" t="s">
        <v>55</v>
      </c>
      <c r="J7125">
        <f t="shared" si="335"/>
        <v>10000000</v>
      </c>
      <c r="K7125" t="s">
        <v>16</v>
      </c>
      <c r="L7125">
        <v>0</v>
      </c>
      <c r="M7125">
        <f>Googleplaystore[[#This Row],[Installed]]*Googleplaystore[[#This Row],[Price]]</f>
        <v>0</v>
      </c>
      <c r="N7125" t="s">
        <v>17</v>
      </c>
      <c r="O7125" t="s">
        <v>2484</v>
      </c>
      <c r="P7125" s="1">
        <v>42285</v>
      </c>
      <c r="Q7125" s="16" t="s">
        <v>49</v>
      </c>
      <c r="R7125" t="s">
        <v>53</v>
      </c>
    </row>
    <row r="7126" spans="1:18" x14ac:dyDescent="0.3">
      <c r="A7126">
        <v>4.3</v>
      </c>
      <c r="B7126" t="s">
        <v>8545</v>
      </c>
      <c r="C7126" t="s">
        <v>2012</v>
      </c>
      <c r="E7126">
        <v>37513</v>
      </c>
      <c r="F7126" t="s">
        <v>12203</v>
      </c>
      <c r="G7126">
        <f t="shared" si="333"/>
        <v>31744</v>
      </c>
      <c r="H7126" t="b">
        <f t="shared" si="334"/>
        <v>0</v>
      </c>
      <c r="I7126" t="s">
        <v>26</v>
      </c>
      <c r="J7126">
        <f t="shared" si="335"/>
        <v>5000000</v>
      </c>
      <c r="K7126" t="s">
        <v>16</v>
      </c>
      <c r="L7126">
        <v>0</v>
      </c>
      <c r="M7126">
        <f>Googleplaystore[[#This Row],[Installed]]*Googleplaystore[[#This Row],[Price]]</f>
        <v>0</v>
      </c>
      <c r="N7126" t="s">
        <v>17</v>
      </c>
      <c r="O7126" t="s">
        <v>2016</v>
      </c>
      <c r="P7126" s="1">
        <v>42345</v>
      </c>
      <c r="Q7126" s="16">
        <v>4</v>
      </c>
      <c r="R7126" t="s">
        <v>39</v>
      </c>
    </row>
    <row r="7127" spans="1:18" x14ac:dyDescent="0.3">
      <c r="A7127">
        <v>4.2</v>
      </c>
      <c r="B7127" t="s">
        <v>8546</v>
      </c>
      <c r="C7127" t="s">
        <v>2012</v>
      </c>
      <c r="E7127">
        <v>40847</v>
      </c>
      <c r="F7127" t="s">
        <v>12969</v>
      </c>
      <c r="G7127">
        <f t="shared" si="333"/>
        <v>96256</v>
      </c>
      <c r="H7127" t="b">
        <f t="shared" si="334"/>
        <v>0</v>
      </c>
      <c r="I7127" t="s">
        <v>42</v>
      </c>
      <c r="J7127">
        <f t="shared" si="335"/>
        <v>1000000</v>
      </c>
      <c r="K7127" t="s">
        <v>16</v>
      </c>
      <c r="L7127">
        <v>0</v>
      </c>
      <c r="M7127">
        <f>Googleplaystore[[#This Row],[Installed]]*Googleplaystore[[#This Row],[Price]]</f>
        <v>0</v>
      </c>
      <c r="N7127" t="s">
        <v>17</v>
      </c>
      <c r="O7127" t="s">
        <v>2029</v>
      </c>
      <c r="P7127" s="1">
        <v>42377</v>
      </c>
      <c r="Q7127" s="16" t="s">
        <v>460</v>
      </c>
      <c r="R7127" t="s">
        <v>93</v>
      </c>
    </row>
    <row r="7128" spans="1:18" x14ac:dyDescent="0.3">
      <c r="A7128">
        <v>4.3</v>
      </c>
      <c r="B7128" t="s">
        <v>8547</v>
      </c>
      <c r="C7128" t="s">
        <v>2367</v>
      </c>
      <c r="E7128">
        <v>96045</v>
      </c>
      <c r="F7128" t="s">
        <v>12180</v>
      </c>
      <c r="G7128">
        <f t="shared" si="333"/>
        <v>25600</v>
      </c>
      <c r="H7128" t="b">
        <f t="shared" si="334"/>
        <v>0</v>
      </c>
      <c r="I7128" t="s">
        <v>26</v>
      </c>
      <c r="J7128">
        <f t="shared" si="335"/>
        <v>5000000</v>
      </c>
      <c r="K7128" t="s">
        <v>16</v>
      </c>
      <c r="L7128">
        <v>0</v>
      </c>
      <c r="M7128">
        <f>Googleplaystore[[#This Row],[Installed]]*Googleplaystore[[#This Row],[Price]]</f>
        <v>0</v>
      </c>
      <c r="N7128" t="s">
        <v>17</v>
      </c>
      <c r="O7128" t="s">
        <v>2311</v>
      </c>
      <c r="P7128" s="1">
        <v>42577</v>
      </c>
      <c r="Q7128" s="16" t="s">
        <v>49</v>
      </c>
      <c r="R7128" t="s">
        <v>50</v>
      </c>
    </row>
    <row r="7129" spans="1:18" x14ac:dyDescent="0.3">
      <c r="A7129">
        <v>3.6</v>
      </c>
      <c r="B7129" t="s">
        <v>8548</v>
      </c>
      <c r="C7129" t="s">
        <v>2367</v>
      </c>
      <c r="E7129">
        <v>21433</v>
      </c>
      <c r="F7129" t="s">
        <v>12192</v>
      </c>
      <c r="G7129">
        <f t="shared" si="333"/>
        <v>21504</v>
      </c>
      <c r="H7129" t="b">
        <f t="shared" si="334"/>
        <v>0</v>
      </c>
      <c r="I7129" t="s">
        <v>42</v>
      </c>
      <c r="J7129">
        <f t="shared" si="335"/>
        <v>1000000</v>
      </c>
      <c r="K7129" t="s">
        <v>16</v>
      </c>
      <c r="L7129">
        <v>0</v>
      </c>
      <c r="M7129">
        <f>Googleplaystore[[#This Row],[Installed]]*Googleplaystore[[#This Row],[Price]]</f>
        <v>0</v>
      </c>
      <c r="N7129" t="s">
        <v>222</v>
      </c>
      <c r="O7129" t="s">
        <v>1077</v>
      </c>
      <c r="P7129" s="1">
        <v>43249</v>
      </c>
      <c r="Q7129" s="16" t="s">
        <v>8549</v>
      </c>
      <c r="R7129" t="s">
        <v>143</v>
      </c>
    </row>
    <row r="7130" spans="1:18" x14ac:dyDescent="0.3">
      <c r="A7130">
        <v>4.2</v>
      </c>
      <c r="B7130" t="s">
        <v>8550</v>
      </c>
      <c r="C7130" t="s">
        <v>2367</v>
      </c>
      <c r="E7130">
        <v>82005</v>
      </c>
      <c r="F7130" t="s">
        <v>12572</v>
      </c>
      <c r="G7130">
        <f t="shared" si="333"/>
        <v>46080</v>
      </c>
      <c r="H7130" t="b">
        <f t="shared" si="334"/>
        <v>0</v>
      </c>
      <c r="I7130" t="s">
        <v>55</v>
      </c>
      <c r="J7130">
        <f t="shared" si="335"/>
        <v>10000000</v>
      </c>
      <c r="K7130" t="s">
        <v>16</v>
      </c>
      <c r="L7130">
        <v>0</v>
      </c>
      <c r="M7130">
        <f>Googleplaystore[[#This Row],[Installed]]*Googleplaystore[[#This Row],[Price]]</f>
        <v>0</v>
      </c>
      <c r="N7130" t="s">
        <v>70</v>
      </c>
      <c r="O7130" t="s">
        <v>2311</v>
      </c>
      <c r="P7130" s="1">
        <v>43032</v>
      </c>
      <c r="Q7130" s="16" t="s">
        <v>706</v>
      </c>
      <c r="R7130" t="s">
        <v>36</v>
      </c>
    </row>
    <row r="7131" spans="1:18" x14ac:dyDescent="0.3">
      <c r="A7131">
        <v>4.2</v>
      </c>
      <c r="B7131" t="s">
        <v>8551</v>
      </c>
      <c r="C7131" t="s">
        <v>2367</v>
      </c>
      <c r="E7131">
        <v>120035</v>
      </c>
      <c r="F7131" t="s">
        <v>12572</v>
      </c>
      <c r="G7131">
        <f t="shared" si="333"/>
        <v>46080</v>
      </c>
      <c r="H7131" t="b">
        <f t="shared" si="334"/>
        <v>0</v>
      </c>
      <c r="I7131" t="s">
        <v>26</v>
      </c>
      <c r="J7131">
        <f t="shared" si="335"/>
        <v>5000000</v>
      </c>
      <c r="K7131" t="s">
        <v>16</v>
      </c>
      <c r="L7131">
        <v>0</v>
      </c>
      <c r="M7131">
        <f>Googleplaystore[[#This Row],[Installed]]*Googleplaystore[[#This Row],[Price]]</f>
        <v>0</v>
      </c>
      <c r="N7131" t="s">
        <v>17</v>
      </c>
      <c r="O7131" t="s">
        <v>2487</v>
      </c>
      <c r="P7131" s="1">
        <v>43104</v>
      </c>
      <c r="Q7131" s="16" t="s">
        <v>1271</v>
      </c>
      <c r="R7131" t="s">
        <v>50</v>
      </c>
    </row>
    <row r="7132" spans="1:18" x14ac:dyDescent="0.3">
      <c r="A7132">
        <v>4</v>
      </c>
      <c r="B7132" t="s">
        <v>8552</v>
      </c>
      <c r="C7132" t="s">
        <v>2012</v>
      </c>
      <c r="E7132">
        <v>6386</v>
      </c>
      <c r="F7132" t="s">
        <v>12219</v>
      </c>
      <c r="G7132">
        <f t="shared" si="333"/>
        <v>24576</v>
      </c>
      <c r="H7132" t="b">
        <f t="shared" si="334"/>
        <v>0</v>
      </c>
      <c r="I7132" t="s">
        <v>22</v>
      </c>
      <c r="J7132">
        <f t="shared" si="335"/>
        <v>500000</v>
      </c>
      <c r="K7132" t="s">
        <v>16</v>
      </c>
      <c r="L7132">
        <v>0</v>
      </c>
      <c r="M7132">
        <f>Googleplaystore[[#This Row],[Installed]]*Googleplaystore[[#This Row],[Price]]</f>
        <v>0</v>
      </c>
      <c r="N7132" t="s">
        <v>17</v>
      </c>
      <c r="O7132" t="s">
        <v>2016</v>
      </c>
      <c r="P7132" s="1">
        <v>43058</v>
      </c>
      <c r="Q7132" s="16">
        <v>0.99</v>
      </c>
      <c r="R7132" t="s">
        <v>305</v>
      </c>
    </row>
    <row r="7133" spans="1:18" x14ac:dyDescent="0.3">
      <c r="A7133">
        <v>4.5999999999999996</v>
      </c>
      <c r="B7133" t="s">
        <v>8553</v>
      </c>
      <c r="C7133" t="s">
        <v>2367</v>
      </c>
      <c r="E7133">
        <v>43314</v>
      </c>
      <c r="F7133" t="s">
        <v>13171</v>
      </c>
      <c r="G7133">
        <f t="shared" si="333"/>
        <v>84992</v>
      </c>
      <c r="H7133" t="b">
        <f t="shared" si="334"/>
        <v>0</v>
      </c>
      <c r="I7133" t="s">
        <v>42</v>
      </c>
      <c r="J7133">
        <f t="shared" si="335"/>
        <v>1000000</v>
      </c>
      <c r="K7133" t="s">
        <v>16</v>
      </c>
      <c r="L7133">
        <v>0</v>
      </c>
      <c r="M7133">
        <f>Googleplaystore[[#This Row],[Installed]]*Googleplaystore[[#This Row],[Price]]</f>
        <v>0</v>
      </c>
      <c r="N7133" t="s">
        <v>70</v>
      </c>
      <c r="O7133" t="s">
        <v>2454</v>
      </c>
      <c r="P7133" s="1">
        <v>42906</v>
      </c>
      <c r="Q7133" s="16" t="s">
        <v>885</v>
      </c>
      <c r="R7133" t="s">
        <v>50</v>
      </c>
    </row>
    <row r="7134" spans="1:18" x14ac:dyDescent="0.3">
      <c r="A7134">
        <v>4.3</v>
      </c>
      <c r="B7134" t="s">
        <v>8554</v>
      </c>
      <c r="C7134" t="s">
        <v>2012</v>
      </c>
      <c r="E7134">
        <v>24628</v>
      </c>
      <c r="F7134" t="s">
        <v>13178</v>
      </c>
      <c r="G7134">
        <f t="shared" si="333"/>
        <v>90112</v>
      </c>
      <c r="H7134" t="b">
        <f t="shared" si="334"/>
        <v>0</v>
      </c>
      <c r="I7134" t="s">
        <v>42</v>
      </c>
      <c r="J7134">
        <f t="shared" si="335"/>
        <v>1000000</v>
      </c>
      <c r="K7134" t="s">
        <v>16</v>
      </c>
      <c r="L7134">
        <v>0</v>
      </c>
      <c r="M7134">
        <f>Googleplaystore[[#This Row],[Installed]]*Googleplaystore[[#This Row],[Price]]</f>
        <v>0</v>
      </c>
      <c r="N7134" t="s">
        <v>17</v>
      </c>
      <c r="O7134" t="s">
        <v>2029</v>
      </c>
      <c r="P7134" s="1">
        <v>43307</v>
      </c>
      <c r="Q7134" s="16" t="s">
        <v>8555</v>
      </c>
      <c r="R7134" t="s">
        <v>36</v>
      </c>
    </row>
    <row r="7135" spans="1:18" x14ac:dyDescent="0.3">
      <c r="A7135">
        <v>4.4000000000000004</v>
      </c>
      <c r="B7135" t="s">
        <v>8556</v>
      </c>
      <c r="C7135" t="s">
        <v>2012</v>
      </c>
      <c r="E7135">
        <v>39698</v>
      </c>
      <c r="F7135" t="s">
        <v>12403</v>
      </c>
      <c r="G7135">
        <f t="shared" si="333"/>
        <v>52224</v>
      </c>
      <c r="H7135" t="b">
        <f t="shared" si="334"/>
        <v>0</v>
      </c>
      <c r="I7135" t="s">
        <v>26</v>
      </c>
      <c r="J7135">
        <f t="shared" si="335"/>
        <v>5000000</v>
      </c>
      <c r="K7135" t="s">
        <v>16</v>
      </c>
      <c r="L7135">
        <v>0</v>
      </c>
      <c r="M7135">
        <f>Googleplaystore[[#This Row],[Installed]]*Googleplaystore[[#This Row],[Price]]</f>
        <v>0</v>
      </c>
      <c r="N7135" t="s">
        <v>17</v>
      </c>
      <c r="O7135" t="s">
        <v>2016</v>
      </c>
      <c r="P7135" s="1">
        <v>42705</v>
      </c>
      <c r="Q7135" s="16" t="s">
        <v>19</v>
      </c>
      <c r="R7135" t="s">
        <v>50</v>
      </c>
    </row>
    <row r="7136" spans="1:18" x14ac:dyDescent="0.3">
      <c r="A7136">
        <v>4.5</v>
      </c>
      <c r="B7136" t="s">
        <v>8557</v>
      </c>
      <c r="C7136" t="s">
        <v>2012</v>
      </c>
      <c r="E7136">
        <v>121533</v>
      </c>
      <c r="F7136" t="s">
        <v>12577</v>
      </c>
      <c r="G7136">
        <f t="shared" si="333"/>
        <v>64512</v>
      </c>
      <c r="H7136" t="b">
        <f t="shared" si="334"/>
        <v>0</v>
      </c>
      <c r="I7136" t="s">
        <v>55</v>
      </c>
      <c r="J7136">
        <f t="shared" si="335"/>
        <v>10000000</v>
      </c>
      <c r="K7136" t="s">
        <v>16</v>
      </c>
      <c r="L7136">
        <v>0</v>
      </c>
      <c r="M7136">
        <f>Googleplaystore[[#This Row],[Installed]]*Googleplaystore[[#This Row],[Price]]</f>
        <v>0</v>
      </c>
      <c r="N7136" t="s">
        <v>17</v>
      </c>
      <c r="O7136" t="s">
        <v>2016</v>
      </c>
      <c r="P7136" s="1">
        <v>42453</v>
      </c>
      <c r="Q7136" s="16" t="s">
        <v>19</v>
      </c>
      <c r="R7136" t="s">
        <v>93</v>
      </c>
    </row>
    <row r="7137" spans="1:18" x14ac:dyDescent="0.3">
      <c r="A7137">
        <v>4.3</v>
      </c>
      <c r="B7137" t="s">
        <v>8558</v>
      </c>
      <c r="C7137" t="s">
        <v>2367</v>
      </c>
      <c r="E7137">
        <v>10776</v>
      </c>
      <c r="F7137" t="s">
        <v>12192</v>
      </c>
      <c r="G7137">
        <f t="shared" si="333"/>
        <v>21504</v>
      </c>
      <c r="H7137" t="b">
        <f t="shared" si="334"/>
        <v>0</v>
      </c>
      <c r="I7137" t="s">
        <v>42</v>
      </c>
      <c r="J7137">
        <f t="shared" si="335"/>
        <v>1000000</v>
      </c>
      <c r="K7137" t="s">
        <v>16</v>
      </c>
      <c r="L7137">
        <v>0</v>
      </c>
      <c r="M7137">
        <f>Googleplaystore[[#This Row],[Installed]]*Googleplaystore[[#This Row],[Price]]</f>
        <v>0</v>
      </c>
      <c r="N7137" t="s">
        <v>17</v>
      </c>
      <c r="O7137" t="s">
        <v>2484</v>
      </c>
      <c r="P7137" s="1">
        <v>43034</v>
      </c>
      <c r="Q7137" s="16">
        <v>3.4</v>
      </c>
      <c r="R7137" t="s">
        <v>50</v>
      </c>
    </row>
    <row r="7138" spans="1:18" x14ac:dyDescent="0.3">
      <c r="A7138">
        <v>3.7</v>
      </c>
      <c r="B7138" t="s">
        <v>1185</v>
      </c>
      <c r="C7138" t="s">
        <v>2367</v>
      </c>
      <c r="E7138">
        <v>17250</v>
      </c>
      <c r="F7138" t="s">
        <v>12355</v>
      </c>
      <c r="G7138">
        <f t="shared" si="333"/>
        <v>7372.8</v>
      </c>
      <c r="H7138" t="b">
        <f t="shared" si="334"/>
        <v>0</v>
      </c>
      <c r="I7138" t="s">
        <v>42</v>
      </c>
      <c r="J7138">
        <f t="shared" si="335"/>
        <v>1000000</v>
      </c>
      <c r="K7138" t="s">
        <v>16</v>
      </c>
      <c r="L7138">
        <v>0</v>
      </c>
      <c r="M7138">
        <f>Googleplaystore[[#This Row],[Installed]]*Googleplaystore[[#This Row],[Price]]</f>
        <v>0</v>
      </c>
      <c r="N7138" t="s">
        <v>70</v>
      </c>
      <c r="O7138" t="s">
        <v>1083</v>
      </c>
      <c r="P7138" s="1">
        <v>43316</v>
      </c>
      <c r="Q7138" s="16" t="s">
        <v>1186</v>
      </c>
      <c r="R7138" t="s">
        <v>143</v>
      </c>
    </row>
    <row r="7139" spans="1:18" x14ac:dyDescent="0.3">
      <c r="A7139">
        <v>4.2</v>
      </c>
      <c r="B7139" t="s">
        <v>8559</v>
      </c>
      <c r="C7139" t="s">
        <v>2367</v>
      </c>
      <c r="E7139">
        <v>13519</v>
      </c>
      <c r="F7139" t="s">
        <v>12403</v>
      </c>
      <c r="G7139">
        <f t="shared" si="333"/>
        <v>52224</v>
      </c>
      <c r="H7139" t="b">
        <f t="shared" si="334"/>
        <v>0</v>
      </c>
      <c r="I7139" t="s">
        <v>42</v>
      </c>
      <c r="J7139">
        <f t="shared" si="335"/>
        <v>1000000</v>
      </c>
      <c r="K7139" t="s">
        <v>16</v>
      </c>
      <c r="L7139">
        <v>0</v>
      </c>
      <c r="M7139">
        <f>Googleplaystore[[#This Row],[Installed]]*Googleplaystore[[#This Row],[Price]]</f>
        <v>0</v>
      </c>
      <c r="N7139" t="s">
        <v>17</v>
      </c>
      <c r="O7139" t="s">
        <v>1083</v>
      </c>
      <c r="P7139" s="1">
        <v>43308</v>
      </c>
      <c r="Q7139" s="16">
        <v>2.1800000000000002</v>
      </c>
      <c r="R7139" t="s">
        <v>143</v>
      </c>
    </row>
    <row r="7140" spans="1:18" x14ac:dyDescent="0.3">
      <c r="A7140">
        <v>4.7</v>
      </c>
      <c r="B7140" t="s">
        <v>8560</v>
      </c>
      <c r="C7140" t="s">
        <v>2367</v>
      </c>
      <c r="E7140">
        <v>39153</v>
      </c>
      <c r="F7140" t="s">
        <v>13112</v>
      </c>
      <c r="G7140">
        <f t="shared" si="333"/>
        <v>100352</v>
      </c>
      <c r="H7140" t="b">
        <f t="shared" si="334"/>
        <v>0</v>
      </c>
      <c r="I7140" t="s">
        <v>42</v>
      </c>
      <c r="J7140">
        <f t="shared" si="335"/>
        <v>1000000</v>
      </c>
      <c r="K7140" t="s">
        <v>16</v>
      </c>
      <c r="L7140">
        <v>0</v>
      </c>
      <c r="M7140">
        <f>Googleplaystore[[#This Row],[Installed]]*Googleplaystore[[#This Row],[Price]]</f>
        <v>0</v>
      </c>
      <c r="N7140" t="s">
        <v>17</v>
      </c>
      <c r="O7140" t="s">
        <v>2038</v>
      </c>
      <c r="P7140" s="1">
        <v>43306</v>
      </c>
      <c r="Q7140" s="16" t="s">
        <v>2313</v>
      </c>
      <c r="R7140" t="s">
        <v>50</v>
      </c>
    </row>
    <row r="7141" spans="1:18" x14ac:dyDescent="0.3">
      <c r="A7141">
        <v>4.5999999999999996</v>
      </c>
      <c r="B7141" t="s">
        <v>8561</v>
      </c>
      <c r="C7141" t="s">
        <v>2367</v>
      </c>
      <c r="E7141">
        <v>51973</v>
      </c>
      <c r="F7141" t="s">
        <v>12250</v>
      </c>
      <c r="G7141">
        <f t="shared" si="333"/>
        <v>27648</v>
      </c>
      <c r="H7141" t="b">
        <f t="shared" si="334"/>
        <v>0</v>
      </c>
      <c r="I7141" t="s">
        <v>42</v>
      </c>
      <c r="J7141">
        <f t="shared" si="335"/>
        <v>1000000</v>
      </c>
      <c r="K7141" t="s">
        <v>16</v>
      </c>
      <c r="L7141">
        <v>0</v>
      </c>
      <c r="M7141">
        <f>Googleplaystore[[#This Row],[Installed]]*Googleplaystore[[#This Row],[Price]]</f>
        <v>0</v>
      </c>
      <c r="N7141" t="s">
        <v>17</v>
      </c>
      <c r="O7141" t="s">
        <v>2190</v>
      </c>
      <c r="P7141" s="1">
        <v>43314</v>
      </c>
      <c r="Q7141" s="16" t="s">
        <v>2192</v>
      </c>
      <c r="R7141" t="s">
        <v>36</v>
      </c>
    </row>
    <row r="7142" spans="1:18" x14ac:dyDescent="0.3">
      <c r="A7142">
        <v>4.5</v>
      </c>
      <c r="B7142" t="s">
        <v>8562</v>
      </c>
      <c r="C7142" t="s">
        <v>2367</v>
      </c>
      <c r="E7142">
        <v>48754</v>
      </c>
      <c r="F7142" t="s">
        <v>12615</v>
      </c>
      <c r="G7142">
        <f t="shared" si="333"/>
        <v>9523.2000000000007</v>
      </c>
      <c r="H7142" t="b">
        <f t="shared" si="334"/>
        <v>0</v>
      </c>
      <c r="I7142" t="s">
        <v>34</v>
      </c>
      <c r="J7142">
        <f t="shared" si="335"/>
        <v>100000</v>
      </c>
      <c r="K7142" t="s">
        <v>383</v>
      </c>
      <c r="L7142" s="2">
        <v>0.99</v>
      </c>
      <c r="M7142">
        <f>Googleplaystore[[#This Row],[Installed]]*Googleplaystore[[#This Row],[Price]]</f>
        <v>99000</v>
      </c>
      <c r="N7142" t="s">
        <v>17</v>
      </c>
      <c r="O7142" t="s">
        <v>2484</v>
      </c>
      <c r="P7142" s="1">
        <v>41919</v>
      </c>
      <c r="Q7142" s="16" t="s">
        <v>384</v>
      </c>
      <c r="R7142" t="s">
        <v>39</v>
      </c>
    </row>
    <row r="7143" spans="1:18" x14ac:dyDescent="0.3">
      <c r="A7143">
        <v>4.0999999999999996</v>
      </c>
      <c r="B7143" t="s">
        <v>8563</v>
      </c>
      <c r="C7143" t="s">
        <v>2367</v>
      </c>
      <c r="E7143">
        <v>7046</v>
      </c>
      <c r="F7143" t="s">
        <v>13122</v>
      </c>
      <c r="G7143">
        <f t="shared" si="333"/>
        <v>89088</v>
      </c>
      <c r="H7143" t="b">
        <f t="shared" si="334"/>
        <v>0</v>
      </c>
      <c r="I7143" t="s">
        <v>22</v>
      </c>
      <c r="J7143">
        <f t="shared" si="335"/>
        <v>500000</v>
      </c>
      <c r="K7143" t="s">
        <v>16</v>
      </c>
      <c r="L7143">
        <v>0</v>
      </c>
      <c r="M7143">
        <f>Googleplaystore[[#This Row],[Installed]]*Googleplaystore[[#This Row],[Price]]</f>
        <v>0</v>
      </c>
      <c r="N7143" t="s">
        <v>70</v>
      </c>
      <c r="O7143" t="s">
        <v>2038</v>
      </c>
      <c r="P7143" s="1">
        <v>43020</v>
      </c>
      <c r="Q7143" s="16" t="s">
        <v>7869</v>
      </c>
      <c r="R7143" t="s">
        <v>20</v>
      </c>
    </row>
    <row r="7144" spans="1:18" x14ac:dyDescent="0.3">
      <c r="A7144">
        <v>4.5</v>
      </c>
      <c r="B7144" t="s">
        <v>8564</v>
      </c>
      <c r="C7144" t="s">
        <v>2367</v>
      </c>
      <c r="E7144">
        <v>773</v>
      </c>
      <c r="F7144" t="s">
        <v>12372</v>
      </c>
      <c r="G7144">
        <f t="shared" si="333"/>
        <v>56320</v>
      </c>
      <c r="H7144" t="b">
        <f t="shared" si="334"/>
        <v>0</v>
      </c>
      <c r="I7144" t="s">
        <v>34</v>
      </c>
      <c r="J7144">
        <f t="shared" si="335"/>
        <v>100000</v>
      </c>
      <c r="K7144" t="s">
        <v>16</v>
      </c>
      <c r="L7144">
        <v>0</v>
      </c>
      <c r="M7144">
        <f>Googleplaystore[[#This Row],[Installed]]*Googleplaystore[[#This Row],[Price]]</f>
        <v>0</v>
      </c>
      <c r="N7144" t="s">
        <v>17</v>
      </c>
      <c r="O7144" t="s">
        <v>2484</v>
      </c>
      <c r="P7144" s="1">
        <v>42969</v>
      </c>
      <c r="Q7144" s="16" t="s">
        <v>121</v>
      </c>
      <c r="R7144" t="s">
        <v>305</v>
      </c>
    </row>
    <row r="7145" spans="1:18" x14ac:dyDescent="0.3">
      <c r="A7145">
        <v>4.3</v>
      </c>
      <c r="B7145" t="s">
        <v>2430</v>
      </c>
      <c r="C7145" t="s">
        <v>2367</v>
      </c>
      <c r="E7145">
        <v>82499</v>
      </c>
      <c r="F7145" t="s">
        <v>31</v>
      </c>
      <c r="G7145" t="b">
        <f t="shared" si="333"/>
        <v>0</v>
      </c>
      <c r="H7145" t="b">
        <f t="shared" si="334"/>
        <v>0</v>
      </c>
      <c r="I7145" t="s">
        <v>26</v>
      </c>
      <c r="J7145">
        <f t="shared" si="335"/>
        <v>5000000</v>
      </c>
      <c r="K7145" t="s">
        <v>16</v>
      </c>
      <c r="L7145">
        <v>0</v>
      </c>
      <c r="M7145">
        <f>Googleplaystore[[#This Row],[Installed]]*Googleplaystore[[#This Row],[Price]]</f>
        <v>0</v>
      </c>
      <c r="N7145" t="s">
        <v>17</v>
      </c>
      <c r="O7145" t="s">
        <v>1083</v>
      </c>
      <c r="P7145" s="1">
        <v>43286</v>
      </c>
      <c r="Q7145" s="16">
        <v>0</v>
      </c>
      <c r="R7145" t="s">
        <v>36</v>
      </c>
    </row>
    <row r="7146" spans="1:18" x14ac:dyDescent="0.3">
      <c r="A7146">
        <v>3.4</v>
      </c>
      <c r="B7146" t="s">
        <v>8565</v>
      </c>
      <c r="C7146" t="s">
        <v>2367</v>
      </c>
      <c r="E7146">
        <v>642</v>
      </c>
      <c r="F7146" t="s">
        <v>12229</v>
      </c>
      <c r="G7146">
        <f t="shared" si="333"/>
        <v>26624</v>
      </c>
      <c r="H7146" t="b">
        <f t="shared" si="334"/>
        <v>0</v>
      </c>
      <c r="I7146" t="s">
        <v>15</v>
      </c>
      <c r="J7146">
        <f t="shared" si="335"/>
        <v>10000</v>
      </c>
      <c r="K7146" t="s">
        <v>383</v>
      </c>
      <c r="L7146" s="2">
        <v>1.99</v>
      </c>
      <c r="M7146">
        <f>Googleplaystore[[#This Row],[Installed]]*Googleplaystore[[#This Row],[Price]]</f>
        <v>19900</v>
      </c>
      <c r="N7146" t="s">
        <v>70</v>
      </c>
      <c r="O7146" t="s">
        <v>2484</v>
      </c>
      <c r="P7146" s="1">
        <v>42227</v>
      </c>
      <c r="Q7146" s="16" t="s">
        <v>885</v>
      </c>
      <c r="R7146" t="s">
        <v>93</v>
      </c>
    </row>
    <row r="7147" spans="1:18" x14ac:dyDescent="0.3">
      <c r="A7147">
        <v>4.2</v>
      </c>
      <c r="B7147" t="s">
        <v>8566</v>
      </c>
      <c r="C7147" t="s">
        <v>2367</v>
      </c>
      <c r="E7147">
        <v>117461</v>
      </c>
      <c r="F7147" t="s">
        <v>31</v>
      </c>
      <c r="G7147" t="b">
        <f t="shared" si="333"/>
        <v>0</v>
      </c>
      <c r="H7147" t="b">
        <f t="shared" si="334"/>
        <v>0</v>
      </c>
      <c r="I7147" t="s">
        <v>26</v>
      </c>
      <c r="J7147">
        <f t="shared" si="335"/>
        <v>5000000</v>
      </c>
      <c r="K7147" t="s">
        <v>16</v>
      </c>
      <c r="L7147">
        <v>0</v>
      </c>
      <c r="M7147">
        <f>Googleplaystore[[#This Row],[Installed]]*Googleplaystore[[#This Row],[Price]]</f>
        <v>0</v>
      </c>
      <c r="N7147" t="s">
        <v>17</v>
      </c>
      <c r="O7147" t="s">
        <v>1083</v>
      </c>
      <c r="P7147" s="1">
        <v>43280</v>
      </c>
      <c r="Q7147" s="16">
        <v>0</v>
      </c>
      <c r="R7147" t="s">
        <v>31</v>
      </c>
    </row>
    <row r="7148" spans="1:18" x14ac:dyDescent="0.3">
      <c r="A7148">
        <v>3.9</v>
      </c>
      <c r="B7148" t="s">
        <v>8567</v>
      </c>
      <c r="C7148" t="s">
        <v>2012</v>
      </c>
      <c r="E7148">
        <v>108336</v>
      </c>
      <c r="F7148" t="s">
        <v>13107</v>
      </c>
      <c r="G7148">
        <f t="shared" si="333"/>
        <v>63488</v>
      </c>
      <c r="H7148" t="b">
        <f t="shared" si="334"/>
        <v>0</v>
      </c>
      <c r="I7148" t="s">
        <v>42</v>
      </c>
      <c r="J7148">
        <f t="shared" si="335"/>
        <v>1000000</v>
      </c>
      <c r="K7148" t="s">
        <v>16</v>
      </c>
      <c r="L7148">
        <v>0</v>
      </c>
      <c r="M7148">
        <f>Googleplaystore[[#This Row],[Installed]]*Googleplaystore[[#This Row],[Price]]</f>
        <v>0</v>
      </c>
      <c r="N7148" t="s">
        <v>17</v>
      </c>
      <c r="O7148" t="s">
        <v>2139</v>
      </c>
      <c r="P7148" s="1">
        <v>42548</v>
      </c>
      <c r="Q7148" s="16" t="s">
        <v>8568</v>
      </c>
      <c r="R7148" t="s">
        <v>36</v>
      </c>
    </row>
    <row r="7149" spans="1:18" x14ac:dyDescent="0.3">
      <c r="A7149">
        <v>4.4000000000000004</v>
      </c>
      <c r="B7149" t="s">
        <v>8569</v>
      </c>
      <c r="C7149" t="s">
        <v>2367</v>
      </c>
      <c r="E7149">
        <v>412</v>
      </c>
      <c r="F7149" t="s">
        <v>12306</v>
      </c>
      <c r="G7149">
        <f t="shared" si="333"/>
        <v>22528</v>
      </c>
      <c r="H7149" t="b">
        <f t="shared" si="334"/>
        <v>0</v>
      </c>
      <c r="I7149" t="s">
        <v>15</v>
      </c>
      <c r="J7149">
        <f t="shared" si="335"/>
        <v>10000</v>
      </c>
      <c r="K7149" t="s">
        <v>383</v>
      </c>
      <c r="L7149" s="2">
        <v>2.99</v>
      </c>
      <c r="M7149">
        <f>Googleplaystore[[#This Row],[Installed]]*Googleplaystore[[#This Row],[Price]]</f>
        <v>29900.000000000004</v>
      </c>
      <c r="N7149" t="s">
        <v>70</v>
      </c>
      <c r="O7149" t="s">
        <v>2311</v>
      </c>
      <c r="P7149" s="1">
        <v>42551</v>
      </c>
      <c r="Q7149" s="16" t="s">
        <v>885</v>
      </c>
      <c r="R7149" t="s">
        <v>53</v>
      </c>
    </row>
    <row r="7150" spans="1:18" x14ac:dyDescent="0.3">
      <c r="A7150">
        <v>4.0999999999999996</v>
      </c>
      <c r="B7150" t="s">
        <v>8570</v>
      </c>
      <c r="C7150" t="s">
        <v>2012</v>
      </c>
      <c r="E7150">
        <v>4107</v>
      </c>
      <c r="F7150" t="s">
        <v>12441</v>
      </c>
      <c r="G7150">
        <f t="shared" si="333"/>
        <v>40960</v>
      </c>
      <c r="H7150" t="b">
        <f t="shared" si="334"/>
        <v>0</v>
      </c>
      <c r="I7150" t="s">
        <v>38</v>
      </c>
      <c r="J7150">
        <f t="shared" si="335"/>
        <v>50000</v>
      </c>
      <c r="K7150" t="s">
        <v>383</v>
      </c>
      <c r="L7150" s="2">
        <v>4.99</v>
      </c>
      <c r="M7150">
        <f>Googleplaystore[[#This Row],[Installed]]*Googleplaystore[[#This Row],[Price]]</f>
        <v>249500</v>
      </c>
      <c r="N7150" t="s">
        <v>17</v>
      </c>
      <c r="O7150" t="s">
        <v>2139</v>
      </c>
      <c r="P7150" s="1">
        <v>42201</v>
      </c>
      <c r="Q7150" s="16" t="s">
        <v>929</v>
      </c>
      <c r="R7150" t="s">
        <v>50</v>
      </c>
    </row>
    <row r="7151" spans="1:18" x14ac:dyDescent="0.3">
      <c r="A7151">
        <v>4.3</v>
      </c>
      <c r="B7151" t="s">
        <v>8571</v>
      </c>
      <c r="C7151" t="s">
        <v>2012</v>
      </c>
      <c r="E7151">
        <v>3904</v>
      </c>
      <c r="F7151" t="s">
        <v>12198</v>
      </c>
      <c r="G7151">
        <f t="shared" si="333"/>
        <v>5632</v>
      </c>
      <c r="H7151" t="b">
        <f t="shared" si="334"/>
        <v>0</v>
      </c>
      <c r="I7151" t="s">
        <v>15</v>
      </c>
      <c r="J7151">
        <f t="shared" si="335"/>
        <v>10000</v>
      </c>
      <c r="K7151" t="s">
        <v>383</v>
      </c>
      <c r="L7151" s="2">
        <v>2.99</v>
      </c>
      <c r="M7151">
        <f>Googleplaystore[[#This Row],[Installed]]*Googleplaystore[[#This Row],[Price]]</f>
        <v>29900.000000000004</v>
      </c>
      <c r="N7151" t="s">
        <v>70</v>
      </c>
      <c r="O7151" t="s">
        <v>2029</v>
      </c>
      <c r="P7151" s="1">
        <v>41892</v>
      </c>
      <c r="Q7151" s="16" t="s">
        <v>706</v>
      </c>
      <c r="R7151" t="s">
        <v>53</v>
      </c>
    </row>
    <row r="7152" spans="1:18" x14ac:dyDescent="0.3">
      <c r="A7152">
        <v>3.9</v>
      </c>
      <c r="B7152" t="s">
        <v>8572</v>
      </c>
      <c r="C7152" t="s">
        <v>2367</v>
      </c>
      <c r="E7152">
        <v>1213</v>
      </c>
      <c r="F7152" t="s">
        <v>12270</v>
      </c>
      <c r="G7152">
        <f t="shared" si="333"/>
        <v>18432</v>
      </c>
      <c r="H7152" t="b">
        <f t="shared" si="334"/>
        <v>0</v>
      </c>
      <c r="I7152" t="s">
        <v>15</v>
      </c>
      <c r="J7152">
        <f t="shared" si="335"/>
        <v>10000</v>
      </c>
      <c r="K7152" t="s">
        <v>383</v>
      </c>
      <c r="L7152" s="2">
        <v>2.99</v>
      </c>
      <c r="M7152">
        <f>Googleplaystore[[#This Row],[Installed]]*Googleplaystore[[#This Row],[Price]]</f>
        <v>29900.000000000004</v>
      </c>
      <c r="N7152" t="s">
        <v>17</v>
      </c>
      <c r="O7152" t="s">
        <v>2422</v>
      </c>
      <c r="P7152" s="1">
        <v>42180</v>
      </c>
      <c r="Q7152" s="16" t="s">
        <v>719</v>
      </c>
      <c r="R7152" t="s">
        <v>93</v>
      </c>
    </row>
    <row r="7153" spans="1:18" x14ac:dyDescent="0.3">
      <c r="A7153">
        <v>4</v>
      </c>
      <c r="B7153" t="s">
        <v>8573</v>
      </c>
      <c r="C7153" t="s">
        <v>2012</v>
      </c>
      <c r="E7153">
        <v>14563</v>
      </c>
      <c r="F7153" t="s">
        <v>13105</v>
      </c>
      <c r="G7153">
        <f t="shared" si="333"/>
        <v>75776</v>
      </c>
      <c r="H7153" t="b">
        <f t="shared" si="334"/>
        <v>0</v>
      </c>
      <c r="I7153" t="s">
        <v>42</v>
      </c>
      <c r="J7153">
        <f t="shared" si="335"/>
        <v>1000000</v>
      </c>
      <c r="K7153" t="s">
        <v>16</v>
      </c>
      <c r="L7153">
        <v>0</v>
      </c>
      <c r="M7153">
        <f>Googleplaystore[[#This Row],[Installed]]*Googleplaystore[[#This Row],[Price]]</f>
        <v>0</v>
      </c>
      <c r="N7153" t="s">
        <v>70</v>
      </c>
      <c r="O7153" t="s">
        <v>2139</v>
      </c>
      <c r="P7153" s="1">
        <v>43091</v>
      </c>
      <c r="Q7153" s="16" t="s">
        <v>8574</v>
      </c>
      <c r="R7153" t="s">
        <v>50</v>
      </c>
    </row>
    <row r="7154" spans="1:18" x14ac:dyDescent="0.3">
      <c r="A7154">
        <v>0</v>
      </c>
      <c r="B7154" t="s">
        <v>8575</v>
      </c>
      <c r="C7154" t="s">
        <v>2367</v>
      </c>
      <c r="E7154">
        <v>5</v>
      </c>
      <c r="F7154" t="s">
        <v>12256</v>
      </c>
      <c r="G7154">
        <f t="shared" si="333"/>
        <v>16384</v>
      </c>
      <c r="H7154" t="b">
        <f t="shared" si="334"/>
        <v>0</v>
      </c>
      <c r="I7154" t="s">
        <v>482</v>
      </c>
      <c r="J7154">
        <f t="shared" si="335"/>
        <v>1000</v>
      </c>
      <c r="K7154" t="s">
        <v>16</v>
      </c>
      <c r="L7154">
        <v>0</v>
      </c>
      <c r="M7154">
        <f>Googleplaystore[[#This Row],[Installed]]*Googleplaystore[[#This Row],[Price]]</f>
        <v>0</v>
      </c>
      <c r="N7154" t="s">
        <v>17</v>
      </c>
      <c r="O7154" t="s">
        <v>1077</v>
      </c>
      <c r="P7154" s="1">
        <v>43141</v>
      </c>
      <c r="Q7154" s="16">
        <v>2</v>
      </c>
      <c r="R7154" t="s">
        <v>20</v>
      </c>
    </row>
    <row r="7155" spans="1:18" x14ac:dyDescent="0.3">
      <c r="A7155">
        <v>5</v>
      </c>
      <c r="B7155" t="s">
        <v>8576</v>
      </c>
      <c r="C7155" t="s">
        <v>2367</v>
      </c>
      <c r="E7155">
        <v>1</v>
      </c>
      <c r="F7155" t="s">
        <v>12895</v>
      </c>
      <c r="G7155">
        <f t="shared" si="333"/>
        <v>65536</v>
      </c>
      <c r="H7155" t="b">
        <f t="shared" si="334"/>
        <v>0</v>
      </c>
      <c r="I7155" t="s">
        <v>665</v>
      </c>
      <c r="J7155">
        <f t="shared" si="335"/>
        <v>100</v>
      </c>
      <c r="K7155" t="s">
        <v>16</v>
      </c>
      <c r="L7155">
        <v>0</v>
      </c>
      <c r="M7155">
        <f>Googleplaystore[[#This Row],[Installed]]*Googleplaystore[[#This Row],[Price]]</f>
        <v>0</v>
      </c>
      <c r="N7155" t="s">
        <v>17</v>
      </c>
      <c r="O7155" t="s">
        <v>1077</v>
      </c>
      <c r="P7155" s="1">
        <v>42877</v>
      </c>
      <c r="Q7155" s="16">
        <v>40.1</v>
      </c>
      <c r="R7155" t="s">
        <v>50</v>
      </c>
    </row>
    <row r="7156" spans="1:18" x14ac:dyDescent="0.3">
      <c r="A7156">
        <v>4.2</v>
      </c>
      <c r="B7156" t="s">
        <v>8577</v>
      </c>
      <c r="C7156" t="s">
        <v>2367</v>
      </c>
      <c r="E7156">
        <v>17786</v>
      </c>
      <c r="F7156" t="s">
        <v>12256</v>
      </c>
      <c r="G7156">
        <f t="shared" si="333"/>
        <v>16384</v>
      </c>
      <c r="H7156" t="b">
        <f t="shared" si="334"/>
        <v>0</v>
      </c>
      <c r="I7156" t="s">
        <v>42</v>
      </c>
      <c r="J7156">
        <f t="shared" si="335"/>
        <v>1000000</v>
      </c>
      <c r="K7156" t="s">
        <v>16</v>
      </c>
      <c r="L7156">
        <v>0</v>
      </c>
      <c r="M7156">
        <f>Googleplaystore[[#This Row],[Installed]]*Googleplaystore[[#This Row],[Price]]</f>
        <v>0</v>
      </c>
      <c r="N7156" t="s">
        <v>17</v>
      </c>
      <c r="O7156" t="s">
        <v>2019</v>
      </c>
      <c r="P7156" s="1">
        <v>43234</v>
      </c>
      <c r="Q7156" s="16" t="s">
        <v>2280</v>
      </c>
      <c r="R7156" t="s">
        <v>53</v>
      </c>
    </row>
    <row r="7157" spans="1:18" x14ac:dyDescent="0.3">
      <c r="A7157">
        <v>4.3</v>
      </c>
      <c r="B7157" t="s">
        <v>8578</v>
      </c>
      <c r="C7157" t="s">
        <v>3070</v>
      </c>
      <c r="E7157">
        <v>199</v>
      </c>
      <c r="F7157" t="s">
        <v>12180</v>
      </c>
      <c r="G7157">
        <f t="shared" si="333"/>
        <v>25600</v>
      </c>
      <c r="H7157" t="b">
        <f t="shared" si="334"/>
        <v>0</v>
      </c>
      <c r="I7157" t="s">
        <v>15</v>
      </c>
      <c r="J7157">
        <f t="shared" si="335"/>
        <v>10000</v>
      </c>
      <c r="K7157" t="s">
        <v>16</v>
      </c>
      <c r="L7157">
        <v>0</v>
      </c>
      <c r="M7157">
        <f>Googleplaystore[[#This Row],[Installed]]*Googleplaystore[[#This Row],[Price]]</f>
        <v>0</v>
      </c>
      <c r="N7157" t="s">
        <v>17</v>
      </c>
      <c r="O7157" t="s">
        <v>3071</v>
      </c>
      <c r="P7157" s="1">
        <v>43314</v>
      </c>
      <c r="Q7157" s="16" t="s">
        <v>3080</v>
      </c>
      <c r="R7157" t="s">
        <v>143</v>
      </c>
    </row>
    <row r="7158" spans="1:18" x14ac:dyDescent="0.3">
      <c r="A7158">
        <v>4.5</v>
      </c>
      <c r="B7158" t="s">
        <v>8579</v>
      </c>
      <c r="C7158" t="s">
        <v>1283</v>
      </c>
      <c r="E7158">
        <v>175</v>
      </c>
      <c r="F7158" t="s">
        <v>12190</v>
      </c>
      <c r="G7158">
        <f t="shared" si="333"/>
        <v>12288</v>
      </c>
      <c r="H7158" t="b">
        <f t="shared" si="334"/>
        <v>0</v>
      </c>
      <c r="I7158" t="s">
        <v>15</v>
      </c>
      <c r="J7158">
        <f t="shared" si="335"/>
        <v>10000</v>
      </c>
      <c r="K7158" t="s">
        <v>16</v>
      </c>
      <c r="L7158">
        <v>0</v>
      </c>
      <c r="M7158">
        <f>Googleplaystore[[#This Row],[Installed]]*Googleplaystore[[#This Row],[Price]]</f>
        <v>0</v>
      </c>
      <c r="N7158" t="s">
        <v>17</v>
      </c>
      <c r="O7158" t="s">
        <v>1284</v>
      </c>
      <c r="P7158" s="1">
        <v>43315</v>
      </c>
      <c r="Q7158" s="16" t="s">
        <v>234</v>
      </c>
      <c r="R7158" t="s">
        <v>143</v>
      </c>
    </row>
    <row r="7159" spans="1:18" x14ac:dyDescent="0.3">
      <c r="A7159">
        <v>4.5</v>
      </c>
      <c r="B7159" t="s">
        <v>8580</v>
      </c>
      <c r="C7159" t="s">
        <v>2367</v>
      </c>
      <c r="E7159">
        <v>709</v>
      </c>
      <c r="F7159" t="s">
        <v>12270</v>
      </c>
      <c r="G7159">
        <f t="shared" si="333"/>
        <v>18432</v>
      </c>
      <c r="H7159" t="b">
        <f t="shared" si="334"/>
        <v>0</v>
      </c>
      <c r="I7159" t="s">
        <v>60</v>
      </c>
      <c r="J7159">
        <f t="shared" si="335"/>
        <v>5000</v>
      </c>
      <c r="K7159" t="s">
        <v>383</v>
      </c>
      <c r="L7159" s="2">
        <v>2.99</v>
      </c>
      <c r="M7159">
        <f>Googleplaystore[[#This Row],[Installed]]*Googleplaystore[[#This Row],[Price]]</f>
        <v>14950.000000000002</v>
      </c>
      <c r="N7159" t="s">
        <v>17</v>
      </c>
      <c r="O7159" t="s">
        <v>2038</v>
      </c>
      <c r="P7159" s="1">
        <v>42114</v>
      </c>
      <c r="Q7159" s="16" t="s">
        <v>2428</v>
      </c>
      <c r="R7159" t="s">
        <v>39</v>
      </c>
    </row>
    <row r="7160" spans="1:18" x14ac:dyDescent="0.3">
      <c r="A7160">
        <v>0</v>
      </c>
      <c r="B7160" t="s">
        <v>8581</v>
      </c>
      <c r="C7160" t="s">
        <v>2367</v>
      </c>
      <c r="E7160">
        <v>9</v>
      </c>
      <c r="F7160" t="s">
        <v>12595</v>
      </c>
      <c r="G7160">
        <f t="shared" si="333"/>
        <v>78848</v>
      </c>
      <c r="H7160" t="b">
        <f t="shared" si="334"/>
        <v>0</v>
      </c>
      <c r="I7160" t="s">
        <v>665</v>
      </c>
      <c r="J7160">
        <f t="shared" si="335"/>
        <v>100</v>
      </c>
      <c r="K7160" t="s">
        <v>383</v>
      </c>
      <c r="L7160" s="2">
        <v>2.99</v>
      </c>
      <c r="M7160">
        <f>Googleplaystore[[#This Row],[Installed]]*Googleplaystore[[#This Row],[Price]]</f>
        <v>299</v>
      </c>
      <c r="N7160" t="s">
        <v>17</v>
      </c>
      <c r="O7160" t="s">
        <v>8582</v>
      </c>
      <c r="P7160" s="1">
        <v>42816</v>
      </c>
      <c r="Q7160" s="16">
        <v>2.4900000000000002</v>
      </c>
      <c r="R7160" t="s">
        <v>50</v>
      </c>
    </row>
    <row r="7161" spans="1:18" x14ac:dyDescent="0.3">
      <c r="A7161">
        <v>4.5</v>
      </c>
      <c r="B7161" t="s">
        <v>8583</v>
      </c>
      <c r="C7161" t="s">
        <v>2367</v>
      </c>
      <c r="E7161">
        <v>81001</v>
      </c>
      <c r="F7161" t="s">
        <v>13117</v>
      </c>
      <c r="G7161">
        <f t="shared" si="333"/>
        <v>87040</v>
      </c>
      <c r="H7161" t="b">
        <f t="shared" si="334"/>
        <v>0</v>
      </c>
      <c r="I7161" t="s">
        <v>42</v>
      </c>
      <c r="J7161">
        <f t="shared" si="335"/>
        <v>1000000</v>
      </c>
      <c r="K7161" t="s">
        <v>16</v>
      </c>
      <c r="L7161">
        <v>0</v>
      </c>
      <c r="M7161">
        <f>Googleplaystore[[#This Row],[Installed]]*Googleplaystore[[#This Row],[Price]]</f>
        <v>0</v>
      </c>
      <c r="N7161" t="s">
        <v>17</v>
      </c>
      <c r="O7161" t="s">
        <v>2038</v>
      </c>
      <c r="P7161" s="1">
        <v>43217</v>
      </c>
      <c r="Q7161" s="16" t="s">
        <v>8584</v>
      </c>
      <c r="R7161" t="s">
        <v>50</v>
      </c>
    </row>
    <row r="7162" spans="1:18" x14ac:dyDescent="0.3">
      <c r="A7162">
        <v>3.5</v>
      </c>
      <c r="B7162" t="s">
        <v>8585</v>
      </c>
      <c r="C7162" t="s">
        <v>4102</v>
      </c>
      <c r="E7162">
        <v>159</v>
      </c>
      <c r="F7162" t="s">
        <v>13117</v>
      </c>
      <c r="G7162">
        <f t="shared" si="333"/>
        <v>87040</v>
      </c>
      <c r="H7162" t="b">
        <f t="shared" si="334"/>
        <v>0</v>
      </c>
      <c r="I7162" t="s">
        <v>15</v>
      </c>
      <c r="J7162">
        <f t="shared" si="335"/>
        <v>10000</v>
      </c>
      <c r="K7162" t="s">
        <v>16</v>
      </c>
      <c r="L7162">
        <v>0</v>
      </c>
      <c r="M7162">
        <f>Googleplaystore[[#This Row],[Installed]]*Googleplaystore[[#This Row],[Price]]</f>
        <v>0</v>
      </c>
      <c r="N7162" t="s">
        <v>17</v>
      </c>
      <c r="O7162" t="s">
        <v>4103</v>
      </c>
      <c r="P7162" s="1">
        <v>43312</v>
      </c>
      <c r="Q7162" s="16" t="s">
        <v>8586</v>
      </c>
      <c r="R7162" t="s">
        <v>36</v>
      </c>
    </row>
    <row r="7163" spans="1:18" x14ac:dyDescent="0.3">
      <c r="A7163">
        <v>3.6</v>
      </c>
      <c r="B7163" t="s">
        <v>8587</v>
      </c>
      <c r="C7163" t="s">
        <v>1893</v>
      </c>
      <c r="E7163">
        <v>581</v>
      </c>
      <c r="F7163" t="s">
        <v>12229</v>
      </c>
      <c r="G7163">
        <f t="shared" si="333"/>
        <v>26624</v>
      </c>
      <c r="H7163" t="b">
        <f t="shared" si="334"/>
        <v>0</v>
      </c>
      <c r="I7163" t="s">
        <v>34</v>
      </c>
      <c r="J7163">
        <f t="shared" si="335"/>
        <v>100000</v>
      </c>
      <c r="K7163" t="s">
        <v>16</v>
      </c>
      <c r="L7163">
        <v>0</v>
      </c>
      <c r="M7163">
        <f>Googleplaystore[[#This Row],[Installed]]*Googleplaystore[[#This Row],[Price]]</f>
        <v>0</v>
      </c>
      <c r="N7163" t="s">
        <v>17</v>
      </c>
      <c r="O7163" t="s">
        <v>1894</v>
      </c>
      <c r="P7163" s="1">
        <v>43163</v>
      </c>
      <c r="Q7163" s="16" t="s">
        <v>5797</v>
      </c>
      <c r="R7163" t="s">
        <v>36</v>
      </c>
    </row>
    <row r="7164" spans="1:18" x14ac:dyDescent="0.3">
      <c r="A7164">
        <v>1.9</v>
      </c>
      <c r="B7164" t="s">
        <v>8588</v>
      </c>
      <c r="C7164" t="s">
        <v>3677</v>
      </c>
      <c r="E7164">
        <v>12</v>
      </c>
      <c r="F7164" t="s">
        <v>12670</v>
      </c>
      <c r="G7164">
        <f t="shared" si="333"/>
        <v>2048</v>
      </c>
      <c r="H7164" t="b">
        <f t="shared" si="334"/>
        <v>0</v>
      </c>
      <c r="I7164" t="s">
        <v>482</v>
      </c>
      <c r="J7164">
        <f t="shared" si="335"/>
        <v>1000</v>
      </c>
      <c r="K7164" t="s">
        <v>16</v>
      </c>
      <c r="L7164">
        <v>0</v>
      </c>
      <c r="M7164">
        <f>Googleplaystore[[#This Row],[Installed]]*Googleplaystore[[#This Row],[Price]]</f>
        <v>0</v>
      </c>
      <c r="N7164" t="s">
        <v>17</v>
      </c>
      <c r="O7164" t="s">
        <v>3678</v>
      </c>
      <c r="P7164" s="1">
        <v>43028</v>
      </c>
      <c r="Q7164" s="16" t="s">
        <v>5681</v>
      </c>
      <c r="R7164" t="s">
        <v>334</v>
      </c>
    </row>
    <row r="7165" spans="1:18" x14ac:dyDescent="0.3">
      <c r="A7165">
        <v>4.3</v>
      </c>
      <c r="B7165" t="s">
        <v>8589</v>
      </c>
      <c r="C7165" t="s">
        <v>1893</v>
      </c>
      <c r="E7165">
        <v>87</v>
      </c>
      <c r="F7165" t="s">
        <v>12261</v>
      </c>
      <c r="G7165">
        <f t="shared" si="333"/>
        <v>3993.6</v>
      </c>
      <c r="H7165" t="b">
        <f t="shared" si="334"/>
        <v>0</v>
      </c>
      <c r="I7165" t="s">
        <v>15</v>
      </c>
      <c r="J7165">
        <f t="shared" si="335"/>
        <v>10000</v>
      </c>
      <c r="K7165" t="s">
        <v>16</v>
      </c>
      <c r="L7165">
        <v>0</v>
      </c>
      <c r="M7165">
        <f>Googleplaystore[[#This Row],[Installed]]*Googleplaystore[[#This Row],[Price]]</f>
        <v>0</v>
      </c>
      <c r="N7165" t="s">
        <v>17</v>
      </c>
      <c r="O7165" t="s">
        <v>1894</v>
      </c>
      <c r="P7165" s="1">
        <v>43175</v>
      </c>
      <c r="Q7165" s="16">
        <v>1.2</v>
      </c>
      <c r="R7165" t="s">
        <v>50</v>
      </c>
    </row>
    <row r="7166" spans="1:18" x14ac:dyDescent="0.3">
      <c r="A7166">
        <v>3.2</v>
      </c>
      <c r="B7166" t="s">
        <v>8590</v>
      </c>
      <c r="C7166" t="s">
        <v>4289</v>
      </c>
      <c r="E7166">
        <v>77</v>
      </c>
      <c r="F7166" t="s">
        <v>12216</v>
      </c>
      <c r="G7166">
        <f t="shared" si="333"/>
        <v>11264</v>
      </c>
      <c r="H7166" t="b">
        <f t="shared" si="334"/>
        <v>0</v>
      </c>
      <c r="I7166" t="s">
        <v>60</v>
      </c>
      <c r="J7166">
        <f t="shared" si="335"/>
        <v>5000</v>
      </c>
      <c r="K7166" t="s">
        <v>16</v>
      </c>
      <c r="L7166">
        <v>0</v>
      </c>
      <c r="M7166">
        <f>Googleplaystore[[#This Row],[Installed]]*Googleplaystore[[#This Row],[Price]]</f>
        <v>0</v>
      </c>
      <c r="N7166" t="s">
        <v>17</v>
      </c>
      <c r="O7166" t="s">
        <v>4290</v>
      </c>
      <c r="P7166" s="1">
        <v>43171</v>
      </c>
      <c r="Q7166" s="16" t="s">
        <v>784</v>
      </c>
      <c r="R7166" t="s">
        <v>32</v>
      </c>
    </row>
    <row r="7167" spans="1:18" x14ac:dyDescent="0.3">
      <c r="A7167">
        <v>1.6</v>
      </c>
      <c r="B7167" t="s">
        <v>8591</v>
      </c>
      <c r="C7167" t="s">
        <v>3070</v>
      </c>
      <c r="E7167">
        <v>8</v>
      </c>
      <c r="F7167" t="s">
        <v>12270</v>
      </c>
      <c r="G7167">
        <f t="shared" si="333"/>
        <v>18432</v>
      </c>
      <c r="H7167" t="b">
        <f t="shared" si="334"/>
        <v>0</v>
      </c>
      <c r="I7167" t="s">
        <v>482</v>
      </c>
      <c r="J7167">
        <f t="shared" si="335"/>
        <v>1000</v>
      </c>
      <c r="K7167" t="s">
        <v>16</v>
      </c>
      <c r="L7167">
        <v>0</v>
      </c>
      <c r="M7167">
        <f>Googleplaystore[[#This Row],[Installed]]*Googleplaystore[[#This Row],[Price]]</f>
        <v>0</v>
      </c>
      <c r="N7167" t="s">
        <v>17</v>
      </c>
      <c r="O7167" t="s">
        <v>3071</v>
      </c>
      <c r="P7167" s="1">
        <v>43223</v>
      </c>
      <c r="Q7167" s="16">
        <v>1.5</v>
      </c>
      <c r="R7167" t="s">
        <v>50</v>
      </c>
    </row>
    <row r="7168" spans="1:18" x14ac:dyDescent="0.3">
      <c r="A7168">
        <v>4.2</v>
      </c>
      <c r="B7168" t="s">
        <v>8592</v>
      </c>
      <c r="C7168" t="s">
        <v>492</v>
      </c>
      <c r="E7168">
        <v>21</v>
      </c>
      <c r="F7168" t="s">
        <v>12179</v>
      </c>
      <c r="G7168">
        <f t="shared" si="333"/>
        <v>8908.7999999999993</v>
      </c>
      <c r="H7168" t="b">
        <f t="shared" si="334"/>
        <v>0</v>
      </c>
      <c r="I7168" t="s">
        <v>60</v>
      </c>
      <c r="J7168">
        <f t="shared" si="335"/>
        <v>5000</v>
      </c>
      <c r="K7168" t="s">
        <v>16</v>
      </c>
      <c r="L7168">
        <v>0</v>
      </c>
      <c r="M7168">
        <f>Googleplaystore[[#This Row],[Installed]]*Googleplaystore[[#This Row],[Price]]</f>
        <v>0</v>
      </c>
      <c r="N7168" t="s">
        <v>17</v>
      </c>
      <c r="O7168" t="s">
        <v>493</v>
      </c>
      <c r="P7168" s="1">
        <v>43305</v>
      </c>
      <c r="Q7168" s="16" t="s">
        <v>87</v>
      </c>
      <c r="R7168" t="s">
        <v>20</v>
      </c>
    </row>
    <row r="7169" spans="1:18" x14ac:dyDescent="0.3">
      <c r="A7169">
        <v>4.9000000000000004</v>
      </c>
      <c r="B7169" t="s">
        <v>8593</v>
      </c>
      <c r="C7169" t="s">
        <v>1893</v>
      </c>
      <c r="E7169">
        <v>206</v>
      </c>
      <c r="F7169" t="s">
        <v>12261</v>
      </c>
      <c r="G7169">
        <f t="shared" si="333"/>
        <v>3993.6</v>
      </c>
      <c r="H7169" t="b">
        <f t="shared" si="334"/>
        <v>0</v>
      </c>
      <c r="I7169" t="s">
        <v>482</v>
      </c>
      <c r="J7169">
        <f t="shared" si="335"/>
        <v>1000</v>
      </c>
      <c r="K7169" t="s">
        <v>16</v>
      </c>
      <c r="L7169">
        <v>0</v>
      </c>
      <c r="M7169">
        <f>Googleplaystore[[#This Row],[Installed]]*Googleplaystore[[#This Row],[Price]]</f>
        <v>0</v>
      </c>
      <c r="N7169" t="s">
        <v>17</v>
      </c>
      <c r="O7169" t="s">
        <v>1894</v>
      </c>
      <c r="P7169" s="1">
        <v>42906</v>
      </c>
      <c r="Q7169" s="16" t="s">
        <v>8594</v>
      </c>
      <c r="R7169" t="s">
        <v>32</v>
      </c>
    </row>
    <row r="7170" spans="1:18" x14ac:dyDescent="0.3">
      <c r="A7170">
        <v>4.4000000000000004</v>
      </c>
      <c r="B7170" t="s">
        <v>8595</v>
      </c>
      <c r="C7170" t="s">
        <v>309</v>
      </c>
      <c r="E7170">
        <v>373</v>
      </c>
      <c r="F7170" t="s">
        <v>12350</v>
      </c>
      <c r="G7170">
        <f t="shared" si="333"/>
        <v>4096</v>
      </c>
      <c r="H7170" t="b">
        <f t="shared" si="334"/>
        <v>0</v>
      </c>
      <c r="I7170" t="s">
        <v>15</v>
      </c>
      <c r="J7170">
        <f t="shared" si="335"/>
        <v>10000</v>
      </c>
      <c r="K7170" t="s">
        <v>16</v>
      </c>
      <c r="L7170">
        <v>0</v>
      </c>
      <c r="M7170">
        <f>Googleplaystore[[#This Row],[Installed]]*Googleplaystore[[#This Row],[Price]]</f>
        <v>0</v>
      </c>
      <c r="N7170" t="s">
        <v>17</v>
      </c>
      <c r="O7170" t="s">
        <v>310</v>
      </c>
      <c r="P7170" s="1">
        <v>43147</v>
      </c>
      <c r="Q7170" s="16" t="s">
        <v>516</v>
      </c>
      <c r="R7170" t="s">
        <v>645</v>
      </c>
    </row>
    <row r="7171" spans="1:18" x14ac:dyDescent="0.3">
      <c r="A7171">
        <v>3.6</v>
      </c>
      <c r="B7171" t="s">
        <v>8596</v>
      </c>
      <c r="C7171" t="s">
        <v>2367</v>
      </c>
      <c r="E7171">
        <v>32416</v>
      </c>
      <c r="F7171" t="s">
        <v>31</v>
      </c>
      <c r="G7171" t="b">
        <f t="shared" ref="G7171:G7234" si="336">IF(ISNUMBER(SEARCH("M",F7171)), VALUE(LEFT(F7171, LEN(F7171)-1) *1024))</f>
        <v>0</v>
      </c>
      <c r="H7171" t="b">
        <f t="shared" ref="H7171:H7234" si="337">IF(ISNUMBER(SEARCH("K",F7171)), VALUE(LEFT(F7171, LEN(F7171)-1)))</f>
        <v>0</v>
      </c>
      <c r="I7171" t="s">
        <v>42</v>
      </c>
      <c r="J7171">
        <f t="shared" ref="J7171:J7234" si="338">IF(ISNUMBER(SEARCH("+", I7171)), VALUE(SUBSTITUTE(I7171, "+", "")), I7171)</f>
        <v>1000000</v>
      </c>
      <c r="K7171" t="s">
        <v>16</v>
      </c>
      <c r="L7171">
        <v>0</v>
      </c>
      <c r="M7171">
        <f>Googleplaystore[[#This Row],[Installed]]*Googleplaystore[[#This Row],[Price]]</f>
        <v>0</v>
      </c>
      <c r="N7171" t="s">
        <v>17</v>
      </c>
      <c r="O7171" t="s">
        <v>4973</v>
      </c>
      <c r="P7171" s="1">
        <v>42926</v>
      </c>
      <c r="Q7171" s="16">
        <v>0</v>
      </c>
      <c r="R7171" t="s">
        <v>31</v>
      </c>
    </row>
    <row r="7172" spans="1:18" x14ac:dyDescent="0.3">
      <c r="A7172">
        <v>3.4</v>
      </c>
      <c r="B7172" t="s">
        <v>8597</v>
      </c>
      <c r="C7172" t="s">
        <v>4407</v>
      </c>
      <c r="E7172">
        <v>168</v>
      </c>
      <c r="F7172" t="s">
        <v>12537</v>
      </c>
      <c r="G7172">
        <f t="shared" si="336"/>
        <v>54272</v>
      </c>
      <c r="H7172" t="b">
        <f t="shared" si="337"/>
        <v>0</v>
      </c>
      <c r="I7172" t="s">
        <v>15</v>
      </c>
      <c r="J7172">
        <f t="shared" si="338"/>
        <v>10000</v>
      </c>
      <c r="K7172" t="s">
        <v>16</v>
      </c>
      <c r="L7172">
        <v>0</v>
      </c>
      <c r="M7172">
        <f>Googleplaystore[[#This Row],[Installed]]*Googleplaystore[[#This Row],[Price]]</f>
        <v>0</v>
      </c>
      <c r="N7172" t="s">
        <v>17</v>
      </c>
      <c r="O7172" t="s">
        <v>4408</v>
      </c>
      <c r="P7172" s="1">
        <v>43221</v>
      </c>
      <c r="Q7172" s="16" t="s">
        <v>7781</v>
      </c>
      <c r="R7172" t="s">
        <v>143</v>
      </c>
    </row>
    <row r="7173" spans="1:18" x14ac:dyDescent="0.3">
      <c r="A7173">
        <v>0</v>
      </c>
      <c r="B7173" t="s">
        <v>8598</v>
      </c>
      <c r="C7173" t="s">
        <v>2012</v>
      </c>
      <c r="E7173">
        <v>9</v>
      </c>
      <c r="F7173" t="s">
        <v>12322</v>
      </c>
      <c r="G7173">
        <f t="shared" si="336"/>
        <v>5017.6000000000004</v>
      </c>
      <c r="H7173" t="b">
        <f t="shared" si="337"/>
        <v>0</v>
      </c>
      <c r="I7173" t="s">
        <v>482</v>
      </c>
      <c r="J7173">
        <f t="shared" si="338"/>
        <v>1000</v>
      </c>
      <c r="K7173" t="s">
        <v>16</v>
      </c>
      <c r="L7173">
        <v>0</v>
      </c>
      <c r="M7173">
        <f>Googleplaystore[[#This Row],[Installed]]*Googleplaystore[[#This Row],[Price]]</f>
        <v>0</v>
      </c>
      <c r="N7173" t="s">
        <v>17</v>
      </c>
      <c r="O7173" t="s">
        <v>2162</v>
      </c>
      <c r="P7173" s="1">
        <v>43205</v>
      </c>
      <c r="Q7173" s="16">
        <v>1.2</v>
      </c>
      <c r="R7173" t="s">
        <v>50</v>
      </c>
    </row>
    <row r="7174" spans="1:18" x14ac:dyDescent="0.3">
      <c r="A7174">
        <v>4.7</v>
      </c>
      <c r="B7174" t="s">
        <v>8599</v>
      </c>
      <c r="C7174" t="s">
        <v>2012</v>
      </c>
      <c r="E7174">
        <v>8038</v>
      </c>
      <c r="F7174" t="s">
        <v>12291</v>
      </c>
      <c r="G7174">
        <f t="shared" si="336"/>
        <v>53248</v>
      </c>
      <c r="H7174" t="b">
        <f t="shared" si="337"/>
        <v>0</v>
      </c>
      <c r="I7174" t="s">
        <v>34</v>
      </c>
      <c r="J7174">
        <f t="shared" si="338"/>
        <v>100000</v>
      </c>
      <c r="K7174" t="s">
        <v>16</v>
      </c>
      <c r="L7174">
        <v>0</v>
      </c>
      <c r="M7174">
        <f>Googleplaystore[[#This Row],[Installed]]*Googleplaystore[[#This Row],[Price]]</f>
        <v>0</v>
      </c>
      <c r="N7174" t="s">
        <v>30</v>
      </c>
      <c r="O7174" t="s">
        <v>2149</v>
      </c>
      <c r="P7174" s="1">
        <v>43293</v>
      </c>
      <c r="Q7174" s="16" t="s">
        <v>5269</v>
      </c>
      <c r="R7174" t="s">
        <v>50</v>
      </c>
    </row>
    <row r="7175" spans="1:18" x14ac:dyDescent="0.3">
      <c r="A7175">
        <v>2.9</v>
      </c>
      <c r="B7175" t="s">
        <v>8600</v>
      </c>
      <c r="C7175" t="s">
        <v>1283</v>
      </c>
      <c r="E7175">
        <v>320</v>
      </c>
      <c r="F7175" t="s">
        <v>12209</v>
      </c>
      <c r="G7175">
        <f t="shared" si="336"/>
        <v>23552</v>
      </c>
      <c r="H7175" t="b">
        <f t="shared" si="337"/>
        <v>0</v>
      </c>
      <c r="I7175" t="s">
        <v>15</v>
      </c>
      <c r="J7175">
        <f t="shared" si="338"/>
        <v>10000</v>
      </c>
      <c r="K7175" t="s">
        <v>16</v>
      </c>
      <c r="L7175">
        <v>0</v>
      </c>
      <c r="M7175">
        <f>Googleplaystore[[#This Row],[Installed]]*Googleplaystore[[#This Row],[Price]]</f>
        <v>0</v>
      </c>
      <c r="N7175" t="s">
        <v>17</v>
      </c>
      <c r="O7175" t="s">
        <v>1284</v>
      </c>
      <c r="P7175" s="1">
        <v>43265</v>
      </c>
      <c r="Q7175" s="16" t="s">
        <v>8601</v>
      </c>
      <c r="R7175" t="s">
        <v>36</v>
      </c>
    </row>
    <row r="7176" spans="1:18" x14ac:dyDescent="0.3">
      <c r="A7176">
        <v>4.3</v>
      </c>
      <c r="B7176" t="s">
        <v>8602</v>
      </c>
      <c r="C7176" t="s">
        <v>309</v>
      </c>
      <c r="E7176">
        <v>327</v>
      </c>
      <c r="F7176" t="s">
        <v>12332</v>
      </c>
      <c r="G7176">
        <f t="shared" si="336"/>
        <v>13312</v>
      </c>
      <c r="H7176" t="b">
        <f t="shared" si="337"/>
        <v>0</v>
      </c>
      <c r="I7176" t="s">
        <v>15</v>
      </c>
      <c r="J7176">
        <f t="shared" si="338"/>
        <v>10000</v>
      </c>
      <c r="K7176" t="s">
        <v>16</v>
      </c>
      <c r="L7176">
        <v>0</v>
      </c>
      <c r="M7176">
        <f>Googleplaystore[[#This Row],[Installed]]*Googleplaystore[[#This Row],[Price]]</f>
        <v>0</v>
      </c>
      <c r="N7176" t="s">
        <v>17</v>
      </c>
      <c r="O7176" t="s">
        <v>310</v>
      </c>
      <c r="P7176" s="1">
        <v>43276</v>
      </c>
      <c r="Q7176" s="16">
        <v>1.48</v>
      </c>
      <c r="R7176" t="s">
        <v>50</v>
      </c>
    </row>
    <row r="7177" spans="1:18" x14ac:dyDescent="0.3">
      <c r="A7177">
        <v>4.4000000000000004</v>
      </c>
      <c r="B7177" t="s">
        <v>8603</v>
      </c>
      <c r="C7177" t="s">
        <v>1283</v>
      </c>
      <c r="E7177">
        <v>5</v>
      </c>
      <c r="F7177" t="s">
        <v>12299</v>
      </c>
      <c r="G7177">
        <f t="shared" si="336"/>
        <v>30720</v>
      </c>
      <c r="H7177" t="b">
        <f t="shared" si="337"/>
        <v>0</v>
      </c>
      <c r="I7177" t="s">
        <v>482</v>
      </c>
      <c r="J7177">
        <f t="shared" si="338"/>
        <v>1000</v>
      </c>
      <c r="K7177" t="s">
        <v>16</v>
      </c>
      <c r="L7177">
        <v>0</v>
      </c>
      <c r="M7177">
        <f>Googleplaystore[[#This Row],[Installed]]*Googleplaystore[[#This Row],[Price]]</f>
        <v>0</v>
      </c>
      <c r="N7177" t="s">
        <v>17</v>
      </c>
      <c r="O7177" t="s">
        <v>1284</v>
      </c>
      <c r="P7177" s="1">
        <v>43215</v>
      </c>
      <c r="Q7177" s="16" t="s">
        <v>8604</v>
      </c>
      <c r="R7177" t="s">
        <v>143</v>
      </c>
    </row>
    <row r="7178" spans="1:18" x14ac:dyDescent="0.3">
      <c r="A7178">
        <v>4.3</v>
      </c>
      <c r="B7178" t="s">
        <v>8605</v>
      </c>
      <c r="C7178" t="s">
        <v>2965</v>
      </c>
      <c r="E7178">
        <v>420</v>
      </c>
      <c r="F7178" t="s">
        <v>12270</v>
      </c>
      <c r="G7178">
        <f t="shared" si="336"/>
        <v>18432</v>
      </c>
      <c r="H7178" t="b">
        <f t="shared" si="337"/>
        <v>0</v>
      </c>
      <c r="I7178" t="s">
        <v>38</v>
      </c>
      <c r="J7178">
        <f t="shared" si="338"/>
        <v>50000</v>
      </c>
      <c r="K7178" t="s">
        <v>16</v>
      </c>
      <c r="L7178">
        <v>0</v>
      </c>
      <c r="M7178">
        <f>Googleplaystore[[#This Row],[Installed]]*Googleplaystore[[#This Row],[Price]]</f>
        <v>0</v>
      </c>
      <c r="N7178" t="s">
        <v>17</v>
      </c>
      <c r="O7178" t="s">
        <v>2966</v>
      </c>
      <c r="P7178" s="1">
        <v>42723</v>
      </c>
      <c r="Q7178" s="16">
        <v>1.1000000000000001</v>
      </c>
      <c r="R7178" t="s">
        <v>20</v>
      </c>
    </row>
    <row r="7179" spans="1:18" x14ac:dyDescent="0.3">
      <c r="A7179">
        <v>4.5999999999999996</v>
      </c>
      <c r="B7179" t="s">
        <v>8606</v>
      </c>
      <c r="C7179" t="s">
        <v>2012</v>
      </c>
      <c r="E7179">
        <v>963</v>
      </c>
      <c r="F7179" t="s">
        <v>13455</v>
      </c>
      <c r="G7179">
        <f t="shared" si="336"/>
        <v>4198.3999999999996</v>
      </c>
      <c r="H7179" t="b">
        <f t="shared" si="337"/>
        <v>0</v>
      </c>
      <c r="I7179" t="s">
        <v>38</v>
      </c>
      <c r="J7179">
        <f t="shared" si="338"/>
        <v>50000</v>
      </c>
      <c r="K7179" t="s">
        <v>16</v>
      </c>
      <c r="L7179">
        <v>0</v>
      </c>
      <c r="M7179">
        <f>Googleplaystore[[#This Row],[Installed]]*Googleplaystore[[#This Row],[Price]]</f>
        <v>0</v>
      </c>
      <c r="N7179" t="s">
        <v>17</v>
      </c>
      <c r="O7179" t="s">
        <v>2149</v>
      </c>
      <c r="P7179" s="1">
        <v>42843</v>
      </c>
      <c r="Q7179" s="16" t="s">
        <v>870</v>
      </c>
      <c r="R7179" t="s">
        <v>39</v>
      </c>
    </row>
    <row r="7180" spans="1:18" x14ac:dyDescent="0.3">
      <c r="A7180">
        <v>4.5999999999999996</v>
      </c>
      <c r="B7180" t="s">
        <v>8607</v>
      </c>
      <c r="C7180" t="s">
        <v>3958</v>
      </c>
      <c r="E7180">
        <v>38</v>
      </c>
      <c r="F7180" t="s">
        <v>12332</v>
      </c>
      <c r="G7180">
        <f t="shared" si="336"/>
        <v>13312</v>
      </c>
      <c r="H7180" t="b">
        <f t="shared" si="337"/>
        <v>0</v>
      </c>
      <c r="I7180" t="s">
        <v>482</v>
      </c>
      <c r="J7180">
        <f t="shared" si="338"/>
        <v>1000</v>
      </c>
      <c r="K7180" t="s">
        <v>16</v>
      </c>
      <c r="L7180">
        <v>0</v>
      </c>
      <c r="M7180">
        <f>Googleplaystore[[#This Row],[Installed]]*Googleplaystore[[#This Row],[Price]]</f>
        <v>0</v>
      </c>
      <c r="N7180" t="s">
        <v>17</v>
      </c>
      <c r="O7180" t="s">
        <v>3959</v>
      </c>
      <c r="P7180" s="1">
        <v>43298</v>
      </c>
      <c r="Q7180" s="16" t="s">
        <v>754</v>
      </c>
      <c r="R7180" t="s">
        <v>154</v>
      </c>
    </row>
    <row r="7181" spans="1:18" x14ac:dyDescent="0.3">
      <c r="A7181">
        <v>4.2</v>
      </c>
      <c r="B7181" t="s">
        <v>8608</v>
      </c>
      <c r="C7181" t="s">
        <v>2012</v>
      </c>
      <c r="E7181">
        <v>6947</v>
      </c>
      <c r="F7181" t="s">
        <v>12191</v>
      </c>
      <c r="G7181">
        <f t="shared" si="336"/>
        <v>20480</v>
      </c>
      <c r="H7181" t="b">
        <f t="shared" si="337"/>
        <v>0</v>
      </c>
      <c r="I7181" t="s">
        <v>22</v>
      </c>
      <c r="J7181">
        <f t="shared" si="338"/>
        <v>500000</v>
      </c>
      <c r="K7181" t="s">
        <v>16</v>
      </c>
      <c r="L7181">
        <v>0</v>
      </c>
      <c r="M7181">
        <f>Googleplaystore[[#This Row],[Installed]]*Googleplaystore[[#This Row],[Price]]</f>
        <v>0</v>
      </c>
      <c r="N7181" t="s">
        <v>17</v>
      </c>
      <c r="O7181" t="s">
        <v>2149</v>
      </c>
      <c r="P7181" s="1">
        <v>43033</v>
      </c>
      <c r="Q7181" s="16" t="s">
        <v>8609</v>
      </c>
      <c r="R7181" t="s">
        <v>39</v>
      </c>
    </row>
    <row r="7182" spans="1:18" x14ac:dyDescent="0.3">
      <c r="A7182">
        <v>3.5</v>
      </c>
      <c r="B7182" t="s">
        <v>8610</v>
      </c>
      <c r="C7182" t="s">
        <v>3958</v>
      </c>
      <c r="E7182">
        <v>16</v>
      </c>
      <c r="F7182" t="s">
        <v>12192</v>
      </c>
      <c r="G7182">
        <f t="shared" si="336"/>
        <v>21504</v>
      </c>
      <c r="H7182" t="b">
        <f t="shared" si="337"/>
        <v>0</v>
      </c>
      <c r="I7182" t="s">
        <v>482</v>
      </c>
      <c r="J7182">
        <f t="shared" si="338"/>
        <v>1000</v>
      </c>
      <c r="K7182" t="s">
        <v>16</v>
      </c>
      <c r="L7182">
        <v>0</v>
      </c>
      <c r="M7182">
        <f>Googleplaystore[[#This Row],[Installed]]*Googleplaystore[[#This Row],[Price]]</f>
        <v>0</v>
      </c>
      <c r="N7182" t="s">
        <v>17</v>
      </c>
      <c r="O7182" t="s">
        <v>3959</v>
      </c>
      <c r="P7182" s="1">
        <v>43301</v>
      </c>
      <c r="Q7182" s="16" t="s">
        <v>1935</v>
      </c>
      <c r="R7182" t="s">
        <v>143</v>
      </c>
    </row>
    <row r="7183" spans="1:18" x14ac:dyDescent="0.3">
      <c r="A7183">
        <v>0</v>
      </c>
      <c r="B7183" t="s">
        <v>8611</v>
      </c>
      <c r="C7183" t="s">
        <v>1893</v>
      </c>
      <c r="E7183">
        <v>0</v>
      </c>
      <c r="F7183" t="s">
        <v>12190</v>
      </c>
      <c r="G7183">
        <f t="shared" si="336"/>
        <v>12288</v>
      </c>
      <c r="H7183" t="b">
        <f t="shared" si="337"/>
        <v>0</v>
      </c>
      <c r="I7183" t="s">
        <v>816</v>
      </c>
      <c r="J7183">
        <f t="shared" si="338"/>
        <v>500</v>
      </c>
      <c r="K7183" t="s">
        <v>16</v>
      </c>
      <c r="L7183">
        <v>0</v>
      </c>
      <c r="M7183">
        <f>Googleplaystore[[#This Row],[Installed]]*Googleplaystore[[#This Row],[Price]]</f>
        <v>0</v>
      </c>
      <c r="N7183" t="s">
        <v>17</v>
      </c>
      <c r="O7183" t="s">
        <v>1894</v>
      </c>
      <c r="P7183" s="1">
        <v>43159</v>
      </c>
      <c r="Q7183" s="16" t="s">
        <v>121</v>
      </c>
      <c r="R7183" t="s">
        <v>50</v>
      </c>
    </row>
    <row r="7184" spans="1:18" x14ac:dyDescent="0.3">
      <c r="A7184">
        <v>2.9</v>
      </c>
      <c r="B7184" t="s">
        <v>8612</v>
      </c>
      <c r="C7184" t="s">
        <v>1283</v>
      </c>
      <c r="E7184">
        <v>252</v>
      </c>
      <c r="F7184" t="s">
        <v>12270</v>
      </c>
      <c r="G7184">
        <f t="shared" si="336"/>
        <v>18432</v>
      </c>
      <c r="H7184" t="b">
        <f t="shared" si="337"/>
        <v>0</v>
      </c>
      <c r="I7184" t="s">
        <v>15</v>
      </c>
      <c r="J7184">
        <f t="shared" si="338"/>
        <v>10000</v>
      </c>
      <c r="K7184" t="s">
        <v>16</v>
      </c>
      <c r="L7184">
        <v>0</v>
      </c>
      <c r="M7184">
        <f>Googleplaystore[[#This Row],[Installed]]*Googleplaystore[[#This Row],[Price]]</f>
        <v>0</v>
      </c>
      <c r="N7184" t="s">
        <v>17</v>
      </c>
      <c r="O7184" t="s">
        <v>1284</v>
      </c>
      <c r="P7184" s="1">
        <v>43019</v>
      </c>
      <c r="Q7184" s="16" t="s">
        <v>8613</v>
      </c>
      <c r="R7184" t="s">
        <v>50</v>
      </c>
    </row>
    <row r="7185" spans="1:18" x14ac:dyDescent="0.3">
      <c r="A7185">
        <v>4.4000000000000004</v>
      </c>
      <c r="B7185" t="s">
        <v>8614</v>
      </c>
      <c r="C7185" t="s">
        <v>309</v>
      </c>
      <c r="E7185">
        <v>26572</v>
      </c>
      <c r="F7185" t="s">
        <v>12405</v>
      </c>
      <c r="G7185">
        <f t="shared" si="336"/>
        <v>41984</v>
      </c>
      <c r="H7185" t="b">
        <f t="shared" si="337"/>
        <v>0</v>
      </c>
      <c r="I7185" t="s">
        <v>42</v>
      </c>
      <c r="J7185">
        <f t="shared" si="338"/>
        <v>1000000</v>
      </c>
      <c r="K7185" t="s">
        <v>16</v>
      </c>
      <c r="L7185">
        <v>0</v>
      </c>
      <c r="M7185">
        <f>Googleplaystore[[#This Row],[Installed]]*Googleplaystore[[#This Row],[Price]]</f>
        <v>0</v>
      </c>
      <c r="N7185" t="s">
        <v>17</v>
      </c>
      <c r="O7185" t="s">
        <v>310</v>
      </c>
      <c r="P7185" s="1">
        <v>43305</v>
      </c>
      <c r="Q7185" s="16" t="s">
        <v>6046</v>
      </c>
      <c r="R7185" t="s">
        <v>50</v>
      </c>
    </row>
    <row r="7186" spans="1:18" x14ac:dyDescent="0.3">
      <c r="A7186">
        <v>4.7</v>
      </c>
      <c r="B7186" t="s">
        <v>8615</v>
      </c>
      <c r="C7186" t="s">
        <v>1283</v>
      </c>
      <c r="E7186">
        <v>65</v>
      </c>
      <c r="F7186" t="s">
        <v>12190</v>
      </c>
      <c r="G7186">
        <f t="shared" si="336"/>
        <v>12288</v>
      </c>
      <c r="H7186" t="b">
        <f t="shared" si="337"/>
        <v>0</v>
      </c>
      <c r="I7186" t="s">
        <v>60</v>
      </c>
      <c r="J7186">
        <f t="shared" si="338"/>
        <v>5000</v>
      </c>
      <c r="K7186" t="s">
        <v>16</v>
      </c>
      <c r="L7186">
        <v>0</v>
      </c>
      <c r="M7186">
        <f>Googleplaystore[[#This Row],[Installed]]*Googleplaystore[[#This Row],[Price]]</f>
        <v>0</v>
      </c>
      <c r="N7186" t="s">
        <v>17</v>
      </c>
      <c r="O7186" t="s">
        <v>1284</v>
      </c>
      <c r="P7186" s="1">
        <v>43263</v>
      </c>
      <c r="Q7186" s="16" t="s">
        <v>1446</v>
      </c>
      <c r="R7186" t="s">
        <v>143</v>
      </c>
    </row>
    <row r="7187" spans="1:18" x14ac:dyDescent="0.3">
      <c r="A7187">
        <v>4.5</v>
      </c>
      <c r="B7187" t="s">
        <v>8616</v>
      </c>
      <c r="C7187" t="s">
        <v>1283</v>
      </c>
      <c r="E7187">
        <v>159</v>
      </c>
      <c r="F7187" t="s">
        <v>12177</v>
      </c>
      <c r="G7187">
        <f t="shared" si="336"/>
        <v>14336</v>
      </c>
      <c r="H7187" t="b">
        <f t="shared" si="337"/>
        <v>0</v>
      </c>
      <c r="I7187" t="s">
        <v>482</v>
      </c>
      <c r="J7187">
        <f t="shared" si="338"/>
        <v>1000</v>
      </c>
      <c r="K7187" t="s">
        <v>16</v>
      </c>
      <c r="L7187">
        <v>0</v>
      </c>
      <c r="M7187">
        <f>Googleplaystore[[#This Row],[Installed]]*Googleplaystore[[#This Row],[Price]]</f>
        <v>0</v>
      </c>
      <c r="N7187" t="s">
        <v>17</v>
      </c>
      <c r="O7187" t="s">
        <v>1284</v>
      </c>
      <c r="P7187" s="1">
        <v>42990</v>
      </c>
      <c r="Q7187" s="16" t="s">
        <v>8617</v>
      </c>
      <c r="R7187" t="s">
        <v>20</v>
      </c>
    </row>
    <row r="7188" spans="1:18" x14ac:dyDescent="0.3">
      <c r="A7188">
        <v>4.4000000000000004</v>
      </c>
      <c r="B7188" t="s">
        <v>8618</v>
      </c>
      <c r="C7188" t="s">
        <v>1283</v>
      </c>
      <c r="E7188">
        <v>218</v>
      </c>
      <c r="F7188" t="s">
        <v>31</v>
      </c>
      <c r="G7188" t="b">
        <f t="shared" si="336"/>
        <v>0</v>
      </c>
      <c r="H7188" t="b">
        <f t="shared" si="337"/>
        <v>0</v>
      </c>
      <c r="I7188" t="s">
        <v>15</v>
      </c>
      <c r="J7188">
        <f t="shared" si="338"/>
        <v>10000</v>
      </c>
      <c r="K7188" t="s">
        <v>16</v>
      </c>
      <c r="L7188">
        <v>0</v>
      </c>
      <c r="M7188">
        <f>Googleplaystore[[#This Row],[Installed]]*Googleplaystore[[#This Row],[Price]]</f>
        <v>0</v>
      </c>
      <c r="N7188" t="s">
        <v>17</v>
      </c>
      <c r="O7188" t="s">
        <v>1284</v>
      </c>
      <c r="P7188" s="1">
        <v>42894</v>
      </c>
      <c r="Q7188" s="16">
        <v>0</v>
      </c>
      <c r="R7188" t="s">
        <v>31</v>
      </c>
    </row>
    <row r="7189" spans="1:18" x14ac:dyDescent="0.3">
      <c r="A7189">
        <v>2</v>
      </c>
      <c r="B7189" t="s">
        <v>8619</v>
      </c>
      <c r="C7189" t="s">
        <v>4102</v>
      </c>
      <c r="E7189">
        <v>23</v>
      </c>
      <c r="F7189" t="s">
        <v>31</v>
      </c>
      <c r="G7189" t="b">
        <f t="shared" si="336"/>
        <v>0</v>
      </c>
      <c r="H7189" t="b">
        <f t="shared" si="337"/>
        <v>0</v>
      </c>
      <c r="I7189" t="s">
        <v>665</v>
      </c>
      <c r="J7189">
        <f t="shared" si="338"/>
        <v>100</v>
      </c>
      <c r="K7189" t="s">
        <v>383</v>
      </c>
      <c r="L7189" s="2">
        <v>4.59</v>
      </c>
      <c r="M7189">
        <f>Googleplaystore[[#This Row],[Installed]]*Googleplaystore[[#This Row],[Price]]</f>
        <v>459</v>
      </c>
      <c r="N7189" t="s">
        <v>17</v>
      </c>
      <c r="O7189" t="s">
        <v>4103</v>
      </c>
      <c r="P7189" s="1">
        <v>42540</v>
      </c>
      <c r="Q7189" s="16" t="s">
        <v>3149</v>
      </c>
      <c r="R7189" t="s">
        <v>53</v>
      </c>
    </row>
    <row r="7190" spans="1:18" x14ac:dyDescent="0.3">
      <c r="A7190">
        <v>4.7</v>
      </c>
      <c r="B7190" t="s">
        <v>8620</v>
      </c>
      <c r="C7190" t="s">
        <v>1893</v>
      </c>
      <c r="E7190">
        <v>12</v>
      </c>
      <c r="F7190" t="s">
        <v>12211</v>
      </c>
      <c r="G7190">
        <f t="shared" si="336"/>
        <v>6144</v>
      </c>
      <c r="H7190" t="b">
        <f t="shared" si="337"/>
        <v>0</v>
      </c>
      <c r="I7190" t="s">
        <v>816</v>
      </c>
      <c r="J7190">
        <f t="shared" si="338"/>
        <v>500</v>
      </c>
      <c r="K7190" t="s">
        <v>16</v>
      </c>
      <c r="L7190">
        <v>0</v>
      </c>
      <c r="M7190">
        <f>Googleplaystore[[#This Row],[Installed]]*Googleplaystore[[#This Row],[Price]]</f>
        <v>0</v>
      </c>
      <c r="N7190" t="s">
        <v>17</v>
      </c>
      <c r="O7190" t="s">
        <v>1894</v>
      </c>
      <c r="P7190" s="1">
        <v>43157</v>
      </c>
      <c r="Q7190" s="16" t="s">
        <v>8621</v>
      </c>
      <c r="R7190" t="s">
        <v>53</v>
      </c>
    </row>
    <row r="7191" spans="1:18" x14ac:dyDescent="0.3">
      <c r="A7191">
        <v>4.4000000000000004</v>
      </c>
      <c r="B7191" t="s">
        <v>8622</v>
      </c>
      <c r="C7191" t="s">
        <v>2012</v>
      </c>
      <c r="E7191">
        <v>248417</v>
      </c>
      <c r="F7191" t="s">
        <v>12199</v>
      </c>
      <c r="G7191">
        <f t="shared" si="336"/>
        <v>17408</v>
      </c>
      <c r="H7191" t="b">
        <f t="shared" si="337"/>
        <v>0</v>
      </c>
      <c r="I7191" t="s">
        <v>26</v>
      </c>
      <c r="J7191">
        <f t="shared" si="338"/>
        <v>5000000</v>
      </c>
      <c r="K7191" t="s">
        <v>16</v>
      </c>
      <c r="L7191">
        <v>0</v>
      </c>
      <c r="M7191">
        <f>Googleplaystore[[#This Row],[Installed]]*Googleplaystore[[#This Row],[Price]]</f>
        <v>0</v>
      </c>
      <c r="N7191" t="s">
        <v>30</v>
      </c>
      <c r="O7191" t="s">
        <v>2016</v>
      </c>
      <c r="P7191" s="1">
        <v>42045</v>
      </c>
      <c r="Q7191" s="16" t="s">
        <v>2745</v>
      </c>
      <c r="R7191" t="s">
        <v>93</v>
      </c>
    </row>
    <row r="7192" spans="1:18" x14ac:dyDescent="0.3">
      <c r="A7192">
        <v>4.4000000000000004</v>
      </c>
      <c r="B7192" t="s">
        <v>8623</v>
      </c>
      <c r="C7192" t="s">
        <v>1283</v>
      </c>
      <c r="E7192">
        <v>137</v>
      </c>
      <c r="F7192" t="s">
        <v>19374</v>
      </c>
      <c r="G7192" t="b">
        <f t="shared" si="336"/>
        <v>0</v>
      </c>
      <c r="H7192">
        <f t="shared" si="337"/>
        <v>400</v>
      </c>
      <c r="I7192" t="s">
        <v>15</v>
      </c>
      <c r="J7192">
        <f t="shared" si="338"/>
        <v>10000</v>
      </c>
      <c r="K7192" t="s">
        <v>16</v>
      </c>
      <c r="L7192">
        <v>0</v>
      </c>
      <c r="M7192">
        <f>Googleplaystore[[#This Row],[Installed]]*Googleplaystore[[#This Row],[Price]]</f>
        <v>0</v>
      </c>
      <c r="N7192" t="s">
        <v>17</v>
      </c>
      <c r="O7192" t="s">
        <v>1284</v>
      </c>
      <c r="P7192" s="1">
        <v>41451</v>
      </c>
      <c r="Q7192" s="16" t="s">
        <v>5797</v>
      </c>
      <c r="R7192" t="s">
        <v>229</v>
      </c>
    </row>
    <row r="7193" spans="1:18" x14ac:dyDescent="0.3">
      <c r="A7193">
        <v>4.4000000000000004</v>
      </c>
      <c r="B7193" t="s">
        <v>8624</v>
      </c>
      <c r="C7193" t="s">
        <v>2367</v>
      </c>
      <c r="E7193">
        <v>102215</v>
      </c>
      <c r="F7193" t="s">
        <v>12359</v>
      </c>
      <c r="G7193">
        <f t="shared" si="336"/>
        <v>43008</v>
      </c>
      <c r="H7193" t="b">
        <f t="shared" si="337"/>
        <v>0</v>
      </c>
      <c r="I7193" t="s">
        <v>42</v>
      </c>
      <c r="J7193">
        <f t="shared" si="338"/>
        <v>1000000</v>
      </c>
      <c r="K7193" t="s">
        <v>16</v>
      </c>
      <c r="L7193">
        <v>0</v>
      </c>
      <c r="M7193">
        <f>Googleplaystore[[#This Row],[Installed]]*Googleplaystore[[#This Row],[Price]]</f>
        <v>0</v>
      </c>
      <c r="N7193" t="s">
        <v>30</v>
      </c>
      <c r="O7193" t="s">
        <v>2190</v>
      </c>
      <c r="P7193" s="1">
        <v>43276</v>
      </c>
      <c r="Q7193" s="16">
        <v>3.1</v>
      </c>
      <c r="R7193" t="s">
        <v>20</v>
      </c>
    </row>
    <row r="7194" spans="1:18" x14ac:dyDescent="0.3">
      <c r="A7194">
        <v>0</v>
      </c>
      <c r="B7194" t="s">
        <v>8625</v>
      </c>
      <c r="C7194" t="s">
        <v>2367</v>
      </c>
      <c r="E7194">
        <v>0</v>
      </c>
      <c r="F7194" t="s">
        <v>12238</v>
      </c>
      <c r="G7194">
        <f t="shared" si="336"/>
        <v>55296</v>
      </c>
      <c r="H7194" t="b">
        <f t="shared" si="337"/>
        <v>0</v>
      </c>
      <c r="I7194" t="s">
        <v>665</v>
      </c>
      <c r="J7194">
        <f t="shared" si="338"/>
        <v>100</v>
      </c>
      <c r="K7194" t="s">
        <v>16</v>
      </c>
      <c r="L7194">
        <v>0</v>
      </c>
      <c r="M7194">
        <f>Googleplaystore[[#This Row],[Installed]]*Googleplaystore[[#This Row],[Price]]</f>
        <v>0</v>
      </c>
      <c r="N7194" t="s">
        <v>17</v>
      </c>
      <c r="O7194" t="s">
        <v>901</v>
      </c>
      <c r="P7194" s="1">
        <v>43130</v>
      </c>
      <c r="Q7194" s="16">
        <v>1.3</v>
      </c>
      <c r="R7194" t="s">
        <v>50</v>
      </c>
    </row>
    <row r="7195" spans="1:18" x14ac:dyDescent="0.3">
      <c r="A7195">
        <v>4.5</v>
      </c>
      <c r="B7195" t="s">
        <v>8626</v>
      </c>
      <c r="C7195" t="s">
        <v>2367</v>
      </c>
      <c r="E7195">
        <v>41</v>
      </c>
      <c r="F7195" t="s">
        <v>12216</v>
      </c>
      <c r="G7195">
        <f t="shared" si="336"/>
        <v>11264</v>
      </c>
      <c r="H7195" t="b">
        <f t="shared" si="337"/>
        <v>0</v>
      </c>
      <c r="I7195" t="s">
        <v>482</v>
      </c>
      <c r="J7195">
        <f t="shared" si="338"/>
        <v>1000</v>
      </c>
      <c r="K7195" t="s">
        <v>16</v>
      </c>
      <c r="L7195">
        <v>0</v>
      </c>
      <c r="M7195">
        <f>Googleplaystore[[#This Row],[Installed]]*Googleplaystore[[#This Row],[Price]]</f>
        <v>0</v>
      </c>
      <c r="N7195" t="s">
        <v>17</v>
      </c>
      <c r="O7195" t="s">
        <v>901</v>
      </c>
      <c r="P7195" s="1">
        <v>42901</v>
      </c>
      <c r="Q7195" s="16" t="s">
        <v>2788</v>
      </c>
      <c r="R7195" t="s">
        <v>50</v>
      </c>
    </row>
    <row r="7196" spans="1:18" x14ac:dyDescent="0.3">
      <c r="A7196">
        <v>3.5</v>
      </c>
      <c r="B7196" t="s">
        <v>8627</v>
      </c>
      <c r="C7196" t="s">
        <v>2012</v>
      </c>
      <c r="E7196">
        <v>23</v>
      </c>
      <c r="F7196" t="s">
        <v>12194</v>
      </c>
      <c r="G7196">
        <f t="shared" si="336"/>
        <v>37888</v>
      </c>
      <c r="H7196" t="b">
        <f t="shared" si="337"/>
        <v>0</v>
      </c>
      <c r="I7196" t="s">
        <v>482</v>
      </c>
      <c r="J7196">
        <f t="shared" si="338"/>
        <v>1000</v>
      </c>
      <c r="K7196" t="s">
        <v>383</v>
      </c>
      <c r="L7196" s="2">
        <v>0.99</v>
      </c>
      <c r="M7196">
        <f>Googleplaystore[[#This Row],[Installed]]*Googleplaystore[[#This Row],[Price]]</f>
        <v>990</v>
      </c>
      <c r="N7196" t="s">
        <v>17</v>
      </c>
      <c r="O7196" t="s">
        <v>2149</v>
      </c>
      <c r="P7196" s="1">
        <v>43096</v>
      </c>
      <c r="Q7196" s="16" t="s">
        <v>2235</v>
      </c>
      <c r="R7196" t="s">
        <v>50</v>
      </c>
    </row>
    <row r="7197" spans="1:18" x14ac:dyDescent="0.3">
      <c r="A7197">
        <v>4.2</v>
      </c>
      <c r="B7197" t="s">
        <v>8628</v>
      </c>
      <c r="C7197" t="s">
        <v>2012</v>
      </c>
      <c r="E7197">
        <v>33</v>
      </c>
      <c r="F7197" t="s">
        <v>12332</v>
      </c>
      <c r="G7197">
        <f t="shared" si="336"/>
        <v>13312</v>
      </c>
      <c r="H7197" t="b">
        <f t="shared" si="337"/>
        <v>0</v>
      </c>
      <c r="I7197" t="s">
        <v>482</v>
      </c>
      <c r="J7197">
        <f t="shared" si="338"/>
        <v>1000</v>
      </c>
      <c r="K7197" t="s">
        <v>16</v>
      </c>
      <c r="L7197">
        <v>0</v>
      </c>
      <c r="M7197">
        <f>Googleplaystore[[#This Row],[Installed]]*Googleplaystore[[#This Row],[Price]]</f>
        <v>0</v>
      </c>
      <c r="N7197" t="s">
        <v>30</v>
      </c>
      <c r="O7197" t="s">
        <v>2029</v>
      </c>
      <c r="P7197" s="1">
        <v>43282</v>
      </c>
      <c r="Q7197" s="16" t="s">
        <v>8629</v>
      </c>
      <c r="R7197" t="s">
        <v>39</v>
      </c>
    </row>
    <row r="7198" spans="1:18" x14ac:dyDescent="0.3">
      <c r="A7198">
        <v>3.7</v>
      </c>
      <c r="B7198" t="s">
        <v>8630</v>
      </c>
      <c r="C7198" t="s">
        <v>3533</v>
      </c>
      <c r="E7198">
        <v>19</v>
      </c>
      <c r="F7198" t="s">
        <v>12385</v>
      </c>
      <c r="G7198">
        <f t="shared" si="336"/>
        <v>6656</v>
      </c>
      <c r="H7198" t="b">
        <f t="shared" si="337"/>
        <v>0</v>
      </c>
      <c r="I7198" t="s">
        <v>482</v>
      </c>
      <c r="J7198">
        <f t="shared" si="338"/>
        <v>1000</v>
      </c>
      <c r="K7198" t="s">
        <v>16</v>
      </c>
      <c r="L7198">
        <v>0</v>
      </c>
      <c r="M7198">
        <f>Googleplaystore[[#This Row],[Installed]]*Googleplaystore[[#This Row],[Price]]</f>
        <v>0</v>
      </c>
      <c r="N7198" t="s">
        <v>17</v>
      </c>
      <c r="O7198" t="s">
        <v>3534</v>
      </c>
      <c r="P7198" s="1">
        <v>43207</v>
      </c>
      <c r="Q7198" s="16" t="s">
        <v>58</v>
      </c>
      <c r="R7198" t="s">
        <v>50</v>
      </c>
    </row>
    <row r="7199" spans="1:18" x14ac:dyDescent="0.3">
      <c r="A7199">
        <v>4.4000000000000004</v>
      </c>
      <c r="B7199" t="s">
        <v>8631</v>
      </c>
      <c r="C7199" t="s">
        <v>3677</v>
      </c>
      <c r="E7199">
        <v>15911</v>
      </c>
      <c r="F7199" t="s">
        <v>12256</v>
      </c>
      <c r="G7199">
        <f t="shared" si="336"/>
        <v>16384</v>
      </c>
      <c r="H7199" t="b">
        <f t="shared" si="337"/>
        <v>0</v>
      </c>
      <c r="I7199" t="s">
        <v>42</v>
      </c>
      <c r="J7199">
        <f t="shared" si="338"/>
        <v>1000000</v>
      </c>
      <c r="K7199" t="s">
        <v>16</v>
      </c>
      <c r="L7199">
        <v>0</v>
      </c>
      <c r="M7199">
        <f>Googleplaystore[[#This Row],[Installed]]*Googleplaystore[[#This Row],[Price]]</f>
        <v>0</v>
      </c>
      <c r="N7199" t="s">
        <v>17</v>
      </c>
      <c r="O7199" t="s">
        <v>3678</v>
      </c>
      <c r="P7199" s="1">
        <v>43281</v>
      </c>
      <c r="Q7199" s="16" t="s">
        <v>8632</v>
      </c>
      <c r="R7199" t="s">
        <v>50</v>
      </c>
    </row>
    <row r="7200" spans="1:18" x14ac:dyDescent="0.3">
      <c r="A7200">
        <v>3.4</v>
      </c>
      <c r="B7200" t="s">
        <v>8633</v>
      </c>
      <c r="C7200" t="s">
        <v>4407</v>
      </c>
      <c r="E7200">
        <v>1147</v>
      </c>
      <c r="F7200" t="s">
        <v>12175</v>
      </c>
      <c r="G7200">
        <f t="shared" si="336"/>
        <v>19456</v>
      </c>
      <c r="H7200" t="b">
        <f t="shared" si="337"/>
        <v>0</v>
      </c>
      <c r="I7200" t="s">
        <v>34</v>
      </c>
      <c r="J7200">
        <f t="shared" si="338"/>
        <v>100000</v>
      </c>
      <c r="K7200" t="s">
        <v>16</v>
      </c>
      <c r="L7200">
        <v>0</v>
      </c>
      <c r="M7200">
        <f>Googleplaystore[[#This Row],[Installed]]*Googleplaystore[[#This Row],[Price]]</f>
        <v>0</v>
      </c>
      <c r="N7200" t="s">
        <v>17</v>
      </c>
      <c r="O7200" t="s">
        <v>4408</v>
      </c>
      <c r="P7200" s="1">
        <v>43248</v>
      </c>
      <c r="Q7200" s="16" t="s">
        <v>8634</v>
      </c>
      <c r="R7200" t="s">
        <v>20</v>
      </c>
    </row>
    <row r="7201" spans="1:18" x14ac:dyDescent="0.3">
      <c r="A7201">
        <v>4.3</v>
      </c>
      <c r="B7201" t="s">
        <v>8635</v>
      </c>
      <c r="C7201" t="s">
        <v>2965</v>
      </c>
      <c r="E7201">
        <v>64</v>
      </c>
      <c r="F7201" t="s">
        <v>12438</v>
      </c>
      <c r="G7201">
        <f t="shared" si="336"/>
        <v>3379.2</v>
      </c>
      <c r="H7201" t="b">
        <f t="shared" si="337"/>
        <v>0</v>
      </c>
      <c r="I7201" t="s">
        <v>38</v>
      </c>
      <c r="J7201">
        <f t="shared" si="338"/>
        <v>50000</v>
      </c>
      <c r="K7201" t="s">
        <v>16</v>
      </c>
      <c r="L7201">
        <v>0</v>
      </c>
      <c r="M7201">
        <f>Googleplaystore[[#This Row],[Installed]]*Googleplaystore[[#This Row],[Price]]</f>
        <v>0</v>
      </c>
      <c r="N7201" t="s">
        <v>30</v>
      </c>
      <c r="O7201" t="s">
        <v>2966</v>
      </c>
      <c r="P7201" s="1">
        <v>43181</v>
      </c>
      <c r="Q7201" s="16" t="s">
        <v>919</v>
      </c>
      <c r="R7201" t="s">
        <v>50</v>
      </c>
    </row>
    <row r="7202" spans="1:18" x14ac:dyDescent="0.3">
      <c r="A7202">
        <v>3.6</v>
      </c>
      <c r="B7202" t="s">
        <v>8636</v>
      </c>
      <c r="C7202" t="s">
        <v>1283</v>
      </c>
      <c r="E7202">
        <v>180</v>
      </c>
      <c r="F7202" t="s">
        <v>12235</v>
      </c>
      <c r="G7202">
        <f t="shared" si="336"/>
        <v>35840</v>
      </c>
      <c r="H7202" t="b">
        <f t="shared" si="337"/>
        <v>0</v>
      </c>
      <c r="I7202" t="s">
        <v>15</v>
      </c>
      <c r="J7202">
        <f t="shared" si="338"/>
        <v>10000</v>
      </c>
      <c r="K7202" t="s">
        <v>16</v>
      </c>
      <c r="L7202">
        <v>0</v>
      </c>
      <c r="M7202">
        <f>Googleplaystore[[#This Row],[Installed]]*Googleplaystore[[#This Row],[Price]]</f>
        <v>0</v>
      </c>
      <c r="N7202" t="s">
        <v>17</v>
      </c>
      <c r="O7202" t="s">
        <v>1284</v>
      </c>
      <c r="P7202" s="1">
        <v>43014</v>
      </c>
      <c r="Q7202" s="16" t="s">
        <v>8637</v>
      </c>
      <c r="R7202" t="s">
        <v>32</v>
      </c>
    </row>
    <row r="7203" spans="1:18" x14ac:dyDescent="0.3">
      <c r="A7203">
        <v>4.5999999999999996</v>
      </c>
      <c r="B7203" t="s">
        <v>8638</v>
      </c>
      <c r="C7203" t="s">
        <v>4407</v>
      </c>
      <c r="E7203">
        <v>2681</v>
      </c>
      <c r="F7203" t="s">
        <v>12794</v>
      </c>
      <c r="G7203">
        <f t="shared" si="336"/>
        <v>6451.2</v>
      </c>
      <c r="H7203" t="b">
        <f t="shared" si="337"/>
        <v>0</v>
      </c>
      <c r="I7203" t="s">
        <v>34</v>
      </c>
      <c r="J7203">
        <f t="shared" si="338"/>
        <v>100000</v>
      </c>
      <c r="K7203" t="s">
        <v>16</v>
      </c>
      <c r="L7203">
        <v>0</v>
      </c>
      <c r="M7203">
        <f>Googleplaystore[[#This Row],[Installed]]*Googleplaystore[[#This Row],[Price]]</f>
        <v>0</v>
      </c>
      <c r="N7203" t="s">
        <v>17</v>
      </c>
      <c r="O7203" t="s">
        <v>4408</v>
      </c>
      <c r="P7203" s="1">
        <v>43003</v>
      </c>
      <c r="Q7203" s="16" t="s">
        <v>929</v>
      </c>
      <c r="R7203" t="s">
        <v>20</v>
      </c>
    </row>
    <row r="7204" spans="1:18" x14ac:dyDescent="0.3">
      <c r="A7204">
        <v>4.5999999999999996</v>
      </c>
      <c r="B7204" t="s">
        <v>8639</v>
      </c>
      <c r="C7204" t="s">
        <v>2367</v>
      </c>
      <c r="E7204">
        <v>7</v>
      </c>
      <c r="F7204" t="s">
        <v>12190</v>
      </c>
      <c r="G7204">
        <f t="shared" si="336"/>
        <v>12288</v>
      </c>
      <c r="H7204" t="b">
        <f t="shared" si="337"/>
        <v>0</v>
      </c>
      <c r="I7204" t="s">
        <v>816</v>
      </c>
      <c r="J7204">
        <f t="shared" si="338"/>
        <v>500</v>
      </c>
      <c r="K7204" t="s">
        <v>16</v>
      </c>
      <c r="L7204">
        <v>0</v>
      </c>
      <c r="M7204">
        <f>Googleplaystore[[#This Row],[Installed]]*Googleplaystore[[#This Row],[Price]]</f>
        <v>0</v>
      </c>
      <c r="N7204" t="s">
        <v>70</v>
      </c>
      <c r="O7204" t="s">
        <v>901</v>
      </c>
      <c r="P7204" s="1">
        <v>43180</v>
      </c>
      <c r="Q7204" s="16" t="s">
        <v>87</v>
      </c>
      <c r="R7204" t="s">
        <v>50</v>
      </c>
    </row>
    <row r="7205" spans="1:18" x14ac:dyDescent="0.3">
      <c r="A7205">
        <v>4.2</v>
      </c>
      <c r="B7205" t="s">
        <v>8640</v>
      </c>
      <c r="C7205" t="s">
        <v>1893</v>
      </c>
      <c r="E7205">
        <v>251</v>
      </c>
      <c r="F7205" t="s">
        <v>12329</v>
      </c>
      <c r="G7205">
        <f t="shared" si="336"/>
        <v>5120</v>
      </c>
      <c r="H7205" t="b">
        <f t="shared" si="337"/>
        <v>0</v>
      </c>
      <c r="I7205" t="s">
        <v>15</v>
      </c>
      <c r="J7205">
        <f t="shared" si="338"/>
        <v>10000</v>
      </c>
      <c r="K7205" t="s">
        <v>16</v>
      </c>
      <c r="L7205">
        <v>0</v>
      </c>
      <c r="M7205">
        <f>Googleplaystore[[#This Row],[Installed]]*Googleplaystore[[#This Row],[Price]]</f>
        <v>0</v>
      </c>
      <c r="N7205" t="s">
        <v>17</v>
      </c>
      <c r="O7205" t="s">
        <v>1894</v>
      </c>
      <c r="P7205" s="1">
        <v>43181</v>
      </c>
      <c r="Q7205" s="16" t="s">
        <v>8641</v>
      </c>
      <c r="R7205" t="s">
        <v>50</v>
      </c>
    </row>
    <row r="7206" spans="1:18" x14ac:dyDescent="0.3">
      <c r="A7206">
        <v>4.3</v>
      </c>
      <c r="B7206" t="s">
        <v>8642</v>
      </c>
      <c r="C7206" t="s">
        <v>2367</v>
      </c>
      <c r="E7206">
        <v>9465</v>
      </c>
      <c r="F7206" t="s">
        <v>12787</v>
      </c>
      <c r="G7206">
        <f t="shared" si="336"/>
        <v>44032</v>
      </c>
      <c r="H7206" t="b">
        <f t="shared" si="337"/>
        <v>0</v>
      </c>
      <c r="I7206" t="s">
        <v>22</v>
      </c>
      <c r="J7206">
        <f t="shared" si="338"/>
        <v>500000</v>
      </c>
      <c r="K7206" t="s">
        <v>16</v>
      </c>
      <c r="L7206">
        <v>0</v>
      </c>
      <c r="M7206">
        <f>Googleplaystore[[#This Row],[Installed]]*Googleplaystore[[#This Row],[Price]]</f>
        <v>0</v>
      </c>
      <c r="N7206" t="s">
        <v>17</v>
      </c>
      <c r="O7206" t="s">
        <v>1077</v>
      </c>
      <c r="P7206" s="1">
        <v>43289</v>
      </c>
      <c r="Q7206" s="16" t="s">
        <v>8643</v>
      </c>
      <c r="R7206" t="s">
        <v>36</v>
      </c>
    </row>
    <row r="7207" spans="1:18" x14ac:dyDescent="0.3">
      <c r="A7207">
        <v>3.8</v>
      </c>
      <c r="B7207" t="s">
        <v>8644</v>
      </c>
      <c r="C7207" t="s">
        <v>2367</v>
      </c>
      <c r="E7207">
        <v>128</v>
      </c>
      <c r="F7207" t="s">
        <v>12262</v>
      </c>
      <c r="G7207">
        <f t="shared" si="336"/>
        <v>2969.6</v>
      </c>
      <c r="H7207" t="b">
        <f t="shared" si="337"/>
        <v>0</v>
      </c>
      <c r="I7207" t="s">
        <v>15</v>
      </c>
      <c r="J7207">
        <f t="shared" si="338"/>
        <v>10000</v>
      </c>
      <c r="K7207" t="s">
        <v>16</v>
      </c>
      <c r="L7207">
        <v>0</v>
      </c>
      <c r="M7207">
        <f>Googleplaystore[[#This Row],[Installed]]*Googleplaystore[[#This Row],[Price]]</f>
        <v>0</v>
      </c>
      <c r="N7207" t="s">
        <v>30</v>
      </c>
      <c r="O7207" t="s">
        <v>1077</v>
      </c>
      <c r="P7207" s="1">
        <v>42562</v>
      </c>
      <c r="Q7207" s="16" t="s">
        <v>885</v>
      </c>
      <c r="R7207" t="s">
        <v>20</v>
      </c>
    </row>
    <row r="7208" spans="1:18" x14ac:dyDescent="0.3">
      <c r="A7208">
        <v>1.4</v>
      </c>
      <c r="B7208" t="s">
        <v>8645</v>
      </c>
      <c r="C7208" t="s">
        <v>3677</v>
      </c>
      <c r="E7208">
        <v>20</v>
      </c>
      <c r="F7208" t="s">
        <v>13455</v>
      </c>
      <c r="G7208">
        <f t="shared" si="336"/>
        <v>4198.3999999999996</v>
      </c>
      <c r="H7208" t="b">
        <f t="shared" si="337"/>
        <v>0</v>
      </c>
      <c r="I7208" t="s">
        <v>482</v>
      </c>
      <c r="J7208">
        <f t="shared" si="338"/>
        <v>1000</v>
      </c>
      <c r="K7208" t="s">
        <v>16</v>
      </c>
      <c r="L7208">
        <v>0</v>
      </c>
      <c r="M7208">
        <f>Googleplaystore[[#This Row],[Installed]]*Googleplaystore[[#This Row],[Price]]</f>
        <v>0</v>
      </c>
      <c r="N7208" t="s">
        <v>17</v>
      </c>
      <c r="O7208" t="s">
        <v>3678</v>
      </c>
      <c r="P7208" s="1">
        <v>43287</v>
      </c>
      <c r="Q7208" s="16" t="s">
        <v>3991</v>
      </c>
      <c r="R7208" t="s">
        <v>334</v>
      </c>
    </row>
    <row r="7209" spans="1:18" x14ac:dyDescent="0.3">
      <c r="A7209">
        <v>4.4000000000000004</v>
      </c>
      <c r="B7209" t="s">
        <v>8646</v>
      </c>
      <c r="C7209" t="s">
        <v>2628</v>
      </c>
      <c r="E7209">
        <v>38</v>
      </c>
      <c r="F7209" t="s">
        <v>12412</v>
      </c>
      <c r="G7209">
        <f t="shared" si="336"/>
        <v>8704</v>
      </c>
      <c r="H7209" t="b">
        <f t="shared" si="337"/>
        <v>0</v>
      </c>
      <c r="I7209" t="s">
        <v>482</v>
      </c>
      <c r="J7209">
        <f t="shared" si="338"/>
        <v>1000</v>
      </c>
      <c r="K7209" t="s">
        <v>16</v>
      </c>
      <c r="L7209">
        <v>0</v>
      </c>
      <c r="M7209">
        <f>Googleplaystore[[#This Row],[Installed]]*Googleplaystore[[#This Row],[Price]]</f>
        <v>0</v>
      </c>
      <c r="N7209" t="s">
        <v>17</v>
      </c>
      <c r="O7209" t="s">
        <v>2629</v>
      </c>
      <c r="P7209" s="1">
        <v>41850</v>
      </c>
      <c r="Q7209" s="16">
        <v>2</v>
      </c>
      <c r="R7209" t="s">
        <v>46</v>
      </c>
    </row>
    <row r="7210" spans="1:18" x14ac:dyDescent="0.3">
      <c r="A7210">
        <v>0</v>
      </c>
      <c r="B7210" t="s">
        <v>8647</v>
      </c>
      <c r="C7210" t="s">
        <v>2628</v>
      </c>
      <c r="E7210">
        <v>6</v>
      </c>
      <c r="F7210" t="s">
        <v>12207</v>
      </c>
      <c r="G7210">
        <f t="shared" si="336"/>
        <v>7168</v>
      </c>
      <c r="H7210" t="b">
        <f t="shared" si="337"/>
        <v>0</v>
      </c>
      <c r="I7210" t="s">
        <v>482</v>
      </c>
      <c r="J7210">
        <f t="shared" si="338"/>
        <v>1000</v>
      </c>
      <c r="K7210" t="s">
        <v>16</v>
      </c>
      <c r="L7210">
        <v>0</v>
      </c>
      <c r="M7210">
        <f>Googleplaystore[[#This Row],[Installed]]*Googleplaystore[[#This Row],[Price]]</f>
        <v>0</v>
      </c>
      <c r="N7210" t="s">
        <v>17</v>
      </c>
      <c r="O7210" t="s">
        <v>2629</v>
      </c>
      <c r="P7210" s="1">
        <v>42581</v>
      </c>
      <c r="Q7210" s="16">
        <v>5</v>
      </c>
      <c r="R7210" t="s">
        <v>46</v>
      </c>
    </row>
    <row r="7211" spans="1:18" x14ac:dyDescent="0.3">
      <c r="A7211">
        <v>4</v>
      </c>
      <c r="B7211" t="s">
        <v>8648</v>
      </c>
      <c r="C7211" t="s">
        <v>2367</v>
      </c>
      <c r="E7211">
        <v>4607</v>
      </c>
      <c r="F7211" t="s">
        <v>12175</v>
      </c>
      <c r="G7211">
        <f t="shared" si="336"/>
        <v>19456</v>
      </c>
      <c r="H7211" t="b">
        <f t="shared" si="337"/>
        <v>0</v>
      </c>
      <c r="I7211" t="s">
        <v>34</v>
      </c>
      <c r="J7211">
        <f t="shared" si="338"/>
        <v>100000</v>
      </c>
      <c r="K7211" t="s">
        <v>16</v>
      </c>
      <c r="L7211">
        <v>0</v>
      </c>
      <c r="M7211">
        <f>Googleplaystore[[#This Row],[Installed]]*Googleplaystore[[#This Row],[Price]]</f>
        <v>0</v>
      </c>
      <c r="N7211" t="s">
        <v>17</v>
      </c>
      <c r="O7211" t="s">
        <v>2130</v>
      </c>
      <c r="P7211" s="1">
        <v>43171</v>
      </c>
      <c r="Q7211" s="16">
        <v>3</v>
      </c>
      <c r="R7211" t="s">
        <v>53</v>
      </c>
    </row>
    <row r="7212" spans="1:18" x14ac:dyDescent="0.3">
      <c r="A7212">
        <v>0</v>
      </c>
      <c r="B7212" t="s">
        <v>8649</v>
      </c>
      <c r="C7212" t="s">
        <v>2367</v>
      </c>
      <c r="E7212">
        <v>1</v>
      </c>
      <c r="F7212" t="s">
        <v>12256</v>
      </c>
      <c r="G7212">
        <f t="shared" si="336"/>
        <v>16384</v>
      </c>
      <c r="H7212" t="b">
        <f t="shared" si="337"/>
        <v>0</v>
      </c>
      <c r="I7212" t="s">
        <v>838</v>
      </c>
      <c r="J7212">
        <f t="shared" si="338"/>
        <v>10</v>
      </c>
      <c r="K7212" t="s">
        <v>16</v>
      </c>
      <c r="L7212">
        <v>0</v>
      </c>
      <c r="M7212">
        <f>Googleplaystore[[#This Row],[Installed]]*Googleplaystore[[#This Row],[Price]]</f>
        <v>0</v>
      </c>
      <c r="N7212" t="s">
        <v>17</v>
      </c>
      <c r="O7212" t="s">
        <v>901</v>
      </c>
      <c r="P7212" s="1">
        <v>43271</v>
      </c>
      <c r="Q7212" s="16">
        <v>1</v>
      </c>
      <c r="R7212" t="s">
        <v>53</v>
      </c>
    </row>
    <row r="7213" spans="1:18" x14ac:dyDescent="0.3">
      <c r="A7213">
        <v>4.5999999999999996</v>
      </c>
      <c r="B7213" t="s">
        <v>8650</v>
      </c>
      <c r="C7213" t="s">
        <v>309</v>
      </c>
      <c r="E7213">
        <v>70</v>
      </c>
      <c r="F7213" t="s">
        <v>12177</v>
      </c>
      <c r="G7213">
        <f t="shared" si="336"/>
        <v>14336</v>
      </c>
      <c r="H7213" t="b">
        <f t="shared" si="337"/>
        <v>0</v>
      </c>
      <c r="I7213" t="s">
        <v>482</v>
      </c>
      <c r="J7213">
        <f t="shared" si="338"/>
        <v>1000</v>
      </c>
      <c r="K7213" t="s">
        <v>16</v>
      </c>
      <c r="L7213">
        <v>0</v>
      </c>
      <c r="M7213">
        <f>Googleplaystore[[#This Row],[Installed]]*Googleplaystore[[#This Row],[Price]]</f>
        <v>0</v>
      </c>
      <c r="N7213" t="s">
        <v>17</v>
      </c>
      <c r="O7213" t="s">
        <v>310</v>
      </c>
      <c r="P7213" s="1">
        <v>42046</v>
      </c>
      <c r="Q7213" s="16" t="s">
        <v>2188</v>
      </c>
      <c r="R7213" t="s">
        <v>93</v>
      </c>
    </row>
    <row r="7214" spans="1:18" x14ac:dyDescent="0.3">
      <c r="A7214">
        <v>3.9</v>
      </c>
      <c r="B7214" t="s">
        <v>8651</v>
      </c>
      <c r="C7214" t="s">
        <v>2628</v>
      </c>
      <c r="E7214">
        <v>22</v>
      </c>
      <c r="F7214" t="s">
        <v>19375</v>
      </c>
      <c r="G7214" t="b">
        <f t="shared" si="336"/>
        <v>0</v>
      </c>
      <c r="H7214">
        <f t="shared" si="337"/>
        <v>801</v>
      </c>
      <c r="I7214" t="s">
        <v>60</v>
      </c>
      <c r="J7214">
        <f t="shared" si="338"/>
        <v>5000</v>
      </c>
      <c r="K7214" t="s">
        <v>16</v>
      </c>
      <c r="L7214">
        <v>0</v>
      </c>
      <c r="M7214">
        <f>Googleplaystore[[#This Row],[Installed]]*Googleplaystore[[#This Row],[Price]]</f>
        <v>0</v>
      </c>
      <c r="N7214" t="s">
        <v>17</v>
      </c>
      <c r="O7214" t="s">
        <v>2629</v>
      </c>
      <c r="P7214" s="1">
        <v>42800</v>
      </c>
      <c r="Q7214" s="16">
        <v>1.1399999999999999</v>
      </c>
      <c r="R7214" t="s">
        <v>46</v>
      </c>
    </row>
    <row r="7215" spans="1:18" x14ac:dyDescent="0.3">
      <c r="A7215">
        <v>3.8</v>
      </c>
      <c r="B7215" t="s">
        <v>8652</v>
      </c>
      <c r="C7215" t="s">
        <v>1893</v>
      </c>
      <c r="E7215">
        <v>85</v>
      </c>
      <c r="F7215" t="s">
        <v>12183</v>
      </c>
      <c r="G7215">
        <f t="shared" si="336"/>
        <v>5734.4</v>
      </c>
      <c r="H7215" t="b">
        <f t="shared" si="337"/>
        <v>0</v>
      </c>
      <c r="I7215" t="s">
        <v>60</v>
      </c>
      <c r="J7215">
        <f t="shared" si="338"/>
        <v>5000</v>
      </c>
      <c r="K7215" t="s">
        <v>16</v>
      </c>
      <c r="L7215">
        <v>0</v>
      </c>
      <c r="M7215">
        <f>Googleplaystore[[#This Row],[Installed]]*Googleplaystore[[#This Row],[Price]]</f>
        <v>0</v>
      </c>
      <c r="N7215" t="s">
        <v>30</v>
      </c>
      <c r="O7215" t="s">
        <v>1894</v>
      </c>
      <c r="P7215" s="1">
        <v>42069</v>
      </c>
      <c r="Q7215" s="16" t="s">
        <v>8653</v>
      </c>
      <c r="R7215" t="s">
        <v>20</v>
      </c>
    </row>
    <row r="7216" spans="1:18" x14ac:dyDescent="0.3">
      <c r="A7216">
        <v>4.7</v>
      </c>
      <c r="B7216" t="s">
        <v>8654</v>
      </c>
      <c r="C7216" t="s">
        <v>3677</v>
      </c>
      <c r="E7216">
        <v>92958</v>
      </c>
      <c r="F7216" t="s">
        <v>12635</v>
      </c>
      <c r="G7216">
        <f t="shared" si="336"/>
        <v>36864</v>
      </c>
      <c r="H7216" t="b">
        <f t="shared" si="337"/>
        <v>0</v>
      </c>
      <c r="I7216" t="s">
        <v>42</v>
      </c>
      <c r="J7216">
        <f t="shared" si="338"/>
        <v>1000000</v>
      </c>
      <c r="K7216" t="s">
        <v>16</v>
      </c>
      <c r="L7216">
        <v>0</v>
      </c>
      <c r="M7216">
        <f>Googleplaystore[[#This Row],[Installed]]*Googleplaystore[[#This Row],[Price]]</f>
        <v>0</v>
      </c>
      <c r="N7216" t="s">
        <v>17</v>
      </c>
      <c r="O7216" t="s">
        <v>3678</v>
      </c>
      <c r="P7216" s="1">
        <v>43308</v>
      </c>
      <c r="Q7216" s="16" t="s">
        <v>8655</v>
      </c>
      <c r="R7216" t="s">
        <v>143</v>
      </c>
    </row>
    <row r="7217" spans="1:18" x14ac:dyDescent="0.3">
      <c r="A7217">
        <v>4.2</v>
      </c>
      <c r="B7217" t="s">
        <v>8656</v>
      </c>
      <c r="C7217" t="s">
        <v>3677</v>
      </c>
      <c r="E7217">
        <v>242</v>
      </c>
      <c r="F7217" t="s">
        <v>12314</v>
      </c>
      <c r="G7217">
        <f t="shared" si="336"/>
        <v>3276.8</v>
      </c>
      <c r="H7217" t="b">
        <f t="shared" si="337"/>
        <v>0</v>
      </c>
      <c r="I7217" t="s">
        <v>15</v>
      </c>
      <c r="J7217">
        <f t="shared" si="338"/>
        <v>10000</v>
      </c>
      <c r="K7217" t="s">
        <v>16</v>
      </c>
      <c r="L7217">
        <v>0</v>
      </c>
      <c r="M7217">
        <f>Googleplaystore[[#This Row],[Installed]]*Googleplaystore[[#This Row],[Price]]</f>
        <v>0</v>
      </c>
      <c r="N7217" t="s">
        <v>17</v>
      </c>
      <c r="O7217" t="s">
        <v>3678</v>
      </c>
      <c r="P7217" s="1">
        <v>42649</v>
      </c>
      <c r="Q7217" s="16">
        <v>1.3</v>
      </c>
      <c r="R7217" t="s">
        <v>32</v>
      </c>
    </row>
    <row r="7218" spans="1:18" x14ac:dyDescent="0.3">
      <c r="A7218">
        <v>4.3</v>
      </c>
      <c r="B7218" t="s">
        <v>8657</v>
      </c>
      <c r="C7218" t="s">
        <v>309</v>
      </c>
      <c r="E7218">
        <v>236</v>
      </c>
      <c r="F7218" t="s">
        <v>12207</v>
      </c>
      <c r="G7218">
        <f t="shared" si="336"/>
        <v>7168</v>
      </c>
      <c r="H7218" t="b">
        <f t="shared" si="337"/>
        <v>0</v>
      </c>
      <c r="I7218" t="s">
        <v>38</v>
      </c>
      <c r="J7218">
        <f t="shared" si="338"/>
        <v>50000</v>
      </c>
      <c r="K7218" t="s">
        <v>16</v>
      </c>
      <c r="L7218">
        <v>0</v>
      </c>
      <c r="M7218">
        <f>Googleplaystore[[#This Row],[Installed]]*Googleplaystore[[#This Row],[Price]]</f>
        <v>0</v>
      </c>
      <c r="N7218" t="s">
        <v>17</v>
      </c>
      <c r="O7218" t="s">
        <v>310</v>
      </c>
      <c r="P7218" s="1">
        <v>43168</v>
      </c>
      <c r="Q7218" s="16" t="s">
        <v>49</v>
      </c>
      <c r="R7218" t="s">
        <v>53</v>
      </c>
    </row>
    <row r="7219" spans="1:18" x14ac:dyDescent="0.3">
      <c r="A7219">
        <v>4.0999999999999996</v>
      </c>
      <c r="B7219" t="s">
        <v>8658</v>
      </c>
      <c r="C7219" t="s">
        <v>2367</v>
      </c>
      <c r="E7219">
        <v>187</v>
      </c>
      <c r="F7219" t="s">
        <v>12262</v>
      </c>
      <c r="G7219">
        <f t="shared" si="336"/>
        <v>2969.6</v>
      </c>
      <c r="H7219" t="b">
        <f t="shared" si="337"/>
        <v>0</v>
      </c>
      <c r="I7219" t="s">
        <v>15</v>
      </c>
      <c r="J7219">
        <f t="shared" si="338"/>
        <v>10000</v>
      </c>
      <c r="K7219" t="s">
        <v>16</v>
      </c>
      <c r="L7219">
        <v>0</v>
      </c>
      <c r="M7219">
        <f>Googleplaystore[[#This Row],[Installed]]*Googleplaystore[[#This Row],[Price]]</f>
        <v>0</v>
      </c>
      <c r="N7219" t="s">
        <v>17</v>
      </c>
      <c r="O7219" t="s">
        <v>1077</v>
      </c>
      <c r="P7219" s="1">
        <v>42626</v>
      </c>
      <c r="Q7219" s="16">
        <v>3.21</v>
      </c>
      <c r="R7219" t="s">
        <v>50</v>
      </c>
    </row>
    <row r="7220" spans="1:18" x14ac:dyDescent="0.3">
      <c r="A7220">
        <v>4.3</v>
      </c>
      <c r="B7220" t="s">
        <v>8659</v>
      </c>
      <c r="C7220" t="s">
        <v>2367</v>
      </c>
      <c r="E7220">
        <v>1018</v>
      </c>
      <c r="F7220" t="s">
        <v>12235</v>
      </c>
      <c r="G7220">
        <f t="shared" si="336"/>
        <v>35840</v>
      </c>
      <c r="H7220" t="b">
        <f t="shared" si="337"/>
        <v>0</v>
      </c>
      <c r="I7220" t="s">
        <v>34</v>
      </c>
      <c r="J7220">
        <f t="shared" si="338"/>
        <v>100000</v>
      </c>
      <c r="K7220" t="s">
        <v>16</v>
      </c>
      <c r="L7220">
        <v>0</v>
      </c>
      <c r="M7220">
        <f>Googleplaystore[[#This Row],[Installed]]*Googleplaystore[[#This Row],[Price]]</f>
        <v>0</v>
      </c>
      <c r="N7220" t="s">
        <v>17</v>
      </c>
      <c r="O7220" t="s">
        <v>899</v>
      </c>
      <c r="P7220" s="1">
        <v>42914</v>
      </c>
      <c r="Q7220" s="16" t="s">
        <v>1099</v>
      </c>
      <c r="R7220" t="s">
        <v>20</v>
      </c>
    </row>
    <row r="7221" spans="1:18" x14ac:dyDescent="0.3">
      <c r="A7221">
        <v>4.2</v>
      </c>
      <c r="B7221" t="s">
        <v>8660</v>
      </c>
      <c r="C7221" t="s">
        <v>3677</v>
      </c>
      <c r="E7221">
        <v>7935</v>
      </c>
      <c r="F7221" t="s">
        <v>12192</v>
      </c>
      <c r="G7221">
        <f t="shared" si="336"/>
        <v>21504</v>
      </c>
      <c r="H7221" t="b">
        <f t="shared" si="337"/>
        <v>0</v>
      </c>
      <c r="I7221" t="s">
        <v>42</v>
      </c>
      <c r="J7221">
        <f t="shared" si="338"/>
        <v>1000000</v>
      </c>
      <c r="K7221" t="s">
        <v>16</v>
      </c>
      <c r="L7221">
        <v>0</v>
      </c>
      <c r="M7221">
        <f>Googleplaystore[[#This Row],[Installed]]*Googleplaystore[[#This Row],[Price]]</f>
        <v>0</v>
      </c>
      <c r="N7221" t="s">
        <v>17</v>
      </c>
      <c r="O7221" t="s">
        <v>3678</v>
      </c>
      <c r="P7221" s="1">
        <v>43108</v>
      </c>
      <c r="Q7221" s="16" t="s">
        <v>8661</v>
      </c>
      <c r="R7221" t="s">
        <v>46</v>
      </c>
    </row>
    <row r="7222" spans="1:18" x14ac:dyDescent="0.3">
      <c r="A7222">
        <v>0</v>
      </c>
      <c r="B7222" t="s">
        <v>8662</v>
      </c>
      <c r="C7222" t="s">
        <v>3958</v>
      </c>
      <c r="E7222">
        <v>0</v>
      </c>
      <c r="F7222" t="s">
        <v>12561</v>
      </c>
      <c r="G7222">
        <f t="shared" si="336"/>
        <v>5939.2</v>
      </c>
      <c r="H7222" t="b">
        <f t="shared" si="337"/>
        <v>0</v>
      </c>
      <c r="I7222" t="s">
        <v>816</v>
      </c>
      <c r="J7222">
        <f t="shared" si="338"/>
        <v>500</v>
      </c>
      <c r="K7222" t="s">
        <v>16</v>
      </c>
      <c r="L7222">
        <v>0</v>
      </c>
      <c r="M7222">
        <f>Googleplaystore[[#This Row],[Installed]]*Googleplaystore[[#This Row],[Price]]</f>
        <v>0</v>
      </c>
      <c r="N7222" t="s">
        <v>17</v>
      </c>
      <c r="O7222" t="s">
        <v>3959</v>
      </c>
      <c r="P7222" s="1">
        <v>42964</v>
      </c>
      <c r="Q7222" s="16" t="s">
        <v>6523</v>
      </c>
      <c r="R7222" t="s">
        <v>20</v>
      </c>
    </row>
    <row r="7223" spans="1:18" x14ac:dyDescent="0.3">
      <c r="A7223">
        <v>3.6</v>
      </c>
      <c r="B7223" t="s">
        <v>8663</v>
      </c>
      <c r="C7223" t="s">
        <v>2367</v>
      </c>
      <c r="E7223">
        <v>13</v>
      </c>
      <c r="F7223" t="s">
        <v>12430</v>
      </c>
      <c r="G7223">
        <f t="shared" si="336"/>
        <v>4812.8</v>
      </c>
      <c r="H7223" t="b">
        <f t="shared" si="337"/>
        <v>0</v>
      </c>
      <c r="I7223" t="s">
        <v>816</v>
      </c>
      <c r="J7223">
        <f t="shared" si="338"/>
        <v>500</v>
      </c>
      <c r="K7223" t="s">
        <v>16</v>
      </c>
      <c r="L7223">
        <v>0</v>
      </c>
      <c r="M7223">
        <f>Googleplaystore[[#This Row],[Installed]]*Googleplaystore[[#This Row],[Price]]</f>
        <v>0</v>
      </c>
      <c r="N7223" t="s">
        <v>17</v>
      </c>
      <c r="O7223" t="s">
        <v>1077</v>
      </c>
      <c r="P7223" s="1">
        <v>42617</v>
      </c>
      <c r="Q7223" s="16" t="s">
        <v>885</v>
      </c>
      <c r="R7223" t="s">
        <v>20</v>
      </c>
    </row>
    <row r="7224" spans="1:18" x14ac:dyDescent="0.3">
      <c r="A7224">
        <v>4.5999999999999996</v>
      </c>
      <c r="B7224" t="s">
        <v>8664</v>
      </c>
      <c r="C7224" t="s">
        <v>2012</v>
      </c>
      <c r="E7224">
        <v>132282</v>
      </c>
      <c r="F7224" t="s">
        <v>12191</v>
      </c>
      <c r="G7224">
        <f t="shared" si="336"/>
        <v>20480</v>
      </c>
      <c r="H7224" t="b">
        <f t="shared" si="337"/>
        <v>0</v>
      </c>
      <c r="I7224" t="s">
        <v>42</v>
      </c>
      <c r="J7224">
        <f t="shared" si="338"/>
        <v>1000000</v>
      </c>
      <c r="K7224" t="s">
        <v>16</v>
      </c>
      <c r="L7224">
        <v>0</v>
      </c>
      <c r="M7224">
        <f>Googleplaystore[[#This Row],[Installed]]*Googleplaystore[[#This Row],[Price]]</f>
        <v>0</v>
      </c>
      <c r="N7224" t="s">
        <v>17</v>
      </c>
      <c r="O7224" t="s">
        <v>2139</v>
      </c>
      <c r="P7224" s="1">
        <v>43312</v>
      </c>
      <c r="Q7224" s="16">
        <v>15</v>
      </c>
      <c r="R7224" t="s">
        <v>50</v>
      </c>
    </row>
    <row r="7225" spans="1:18" x14ac:dyDescent="0.3">
      <c r="A7225">
        <v>0</v>
      </c>
      <c r="B7225" t="s">
        <v>8665</v>
      </c>
      <c r="C7225" t="s">
        <v>3837</v>
      </c>
      <c r="E7225">
        <v>1</v>
      </c>
      <c r="F7225" t="s">
        <v>12261</v>
      </c>
      <c r="G7225">
        <f t="shared" si="336"/>
        <v>3993.6</v>
      </c>
      <c r="H7225" t="b">
        <f t="shared" si="337"/>
        <v>0</v>
      </c>
      <c r="I7225" t="s">
        <v>838</v>
      </c>
      <c r="J7225">
        <f t="shared" si="338"/>
        <v>10</v>
      </c>
      <c r="K7225" t="s">
        <v>16</v>
      </c>
      <c r="L7225">
        <v>0</v>
      </c>
      <c r="M7225">
        <f>Googleplaystore[[#This Row],[Installed]]*Googleplaystore[[#This Row],[Price]]</f>
        <v>0</v>
      </c>
      <c r="N7225" t="s">
        <v>17</v>
      </c>
      <c r="O7225" t="s">
        <v>3838</v>
      </c>
      <c r="P7225" s="1">
        <v>42961</v>
      </c>
      <c r="Q7225" s="16" t="s">
        <v>2954</v>
      </c>
      <c r="R7225" t="s">
        <v>50</v>
      </c>
    </row>
    <row r="7226" spans="1:18" x14ac:dyDescent="0.3">
      <c r="A7226">
        <v>4.3</v>
      </c>
      <c r="B7226" t="s">
        <v>8666</v>
      </c>
      <c r="C7226" t="s">
        <v>3677</v>
      </c>
      <c r="E7226">
        <v>34</v>
      </c>
      <c r="F7226" t="s">
        <v>12190</v>
      </c>
      <c r="G7226">
        <f t="shared" si="336"/>
        <v>12288</v>
      </c>
      <c r="H7226" t="b">
        <f t="shared" si="337"/>
        <v>0</v>
      </c>
      <c r="I7226" t="s">
        <v>482</v>
      </c>
      <c r="J7226">
        <f t="shared" si="338"/>
        <v>1000</v>
      </c>
      <c r="K7226" t="s">
        <v>16</v>
      </c>
      <c r="L7226">
        <v>0</v>
      </c>
      <c r="M7226">
        <f>Googleplaystore[[#This Row],[Installed]]*Googleplaystore[[#This Row],[Price]]</f>
        <v>0</v>
      </c>
      <c r="N7226" t="s">
        <v>17</v>
      </c>
      <c r="O7226" t="s">
        <v>3678</v>
      </c>
      <c r="P7226" s="1">
        <v>43156</v>
      </c>
      <c r="Q7226" s="16">
        <v>1.9</v>
      </c>
      <c r="R7226" t="s">
        <v>20</v>
      </c>
    </row>
    <row r="7227" spans="1:18" x14ac:dyDescent="0.3">
      <c r="A7227">
        <v>5</v>
      </c>
      <c r="B7227" t="s">
        <v>8667</v>
      </c>
      <c r="C7227" t="s">
        <v>2367</v>
      </c>
      <c r="E7227">
        <v>4</v>
      </c>
      <c r="F7227" t="s">
        <v>12447</v>
      </c>
      <c r="G7227">
        <f t="shared" si="336"/>
        <v>7987.2</v>
      </c>
      <c r="H7227" t="b">
        <f t="shared" si="337"/>
        <v>0</v>
      </c>
      <c r="I7227" t="s">
        <v>665</v>
      </c>
      <c r="J7227">
        <f t="shared" si="338"/>
        <v>100</v>
      </c>
      <c r="K7227" t="s">
        <v>16</v>
      </c>
      <c r="L7227">
        <v>0</v>
      </c>
      <c r="M7227">
        <f>Googleplaystore[[#This Row],[Installed]]*Googleplaystore[[#This Row],[Price]]</f>
        <v>0</v>
      </c>
      <c r="N7227" t="s">
        <v>30</v>
      </c>
      <c r="O7227" t="s">
        <v>901</v>
      </c>
      <c r="P7227" s="1">
        <v>43276</v>
      </c>
      <c r="Q7227" s="16" t="s">
        <v>2776</v>
      </c>
      <c r="R7227" t="s">
        <v>50</v>
      </c>
    </row>
    <row r="7228" spans="1:18" x14ac:dyDescent="0.3">
      <c r="A7228">
        <v>5</v>
      </c>
      <c r="B7228" t="s">
        <v>8668</v>
      </c>
      <c r="C7228" t="s">
        <v>309</v>
      </c>
      <c r="E7228">
        <v>4</v>
      </c>
      <c r="F7228" t="s">
        <v>12219</v>
      </c>
      <c r="G7228">
        <f t="shared" si="336"/>
        <v>24576</v>
      </c>
      <c r="H7228" t="b">
        <f t="shared" si="337"/>
        <v>0</v>
      </c>
      <c r="I7228" t="s">
        <v>665</v>
      </c>
      <c r="J7228">
        <f t="shared" si="338"/>
        <v>100</v>
      </c>
      <c r="K7228" t="s">
        <v>16</v>
      </c>
      <c r="L7228">
        <v>0</v>
      </c>
      <c r="M7228">
        <f>Googleplaystore[[#This Row],[Installed]]*Googleplaystore[[#This Row],[Price]]</f>
        <v>0</v>
      </c>
      <c r="N7228" t="s">
        <v>17</v>
      </c>
      <c r="O7228" t="s">
        <v>310</v>
      </c>
      <c r="P7228" s="1">
        <v>43305</v>
      </c>
      <c r="Q7228" s="16" t="s">
        <v>1369</v>
      </c>
      <c r="R7228" t="s">
        <v>50</v>
      </c>
    </row>
    <row r="7229" spans="1:18" x14ac:dyDescent="0.3">
      <c r="A7229">
        <v>5</v>
      </c>
      <c r="B7229" t="s">
        <v>8669</v>
      </c>
      <c r="C7229" t="s">
        <v>2012</v>
      </c>
      <c r="E7229">
        <v>5</v>
      </c>
      <c r="F7229" t="s">
        <v>12190</v>
      </c>
      <c r="G7229">
        <f t="shared" si="336"/>
        <v>12288</v>
      </c>
      <c r="H7229" t="b">
        <f t="shared" si="337"/>
        <v>0</v>
      </c>
      <c r="I7229" t="s">
        <v>665</v>
      </c>
      <c r="J7229">
        <f t="shared" si="338"/>
        <v>100</v>
      </c>
      <c r="K7229" t="s">
        <v>16</v>
      </c>
      <c r="L7229">
        <v>0</v>
      </c>
      <c r="M7229">
        <f>Googleplaystore[[#This Row],[Installed]]*Googleplaystore[[#This Row],[Price]]</f>
        <v>0</v>
      </c>
      <c r="N7229" t="s">
        <v>17</v>
      </c>
      <c r="O7229" t="s">
        <v>2162</v>
      </c>
      <c r="P7229" s="1">
        <v>43318</v>
      </c>
      <c r="Q7229" s="16">
        <v>0.99</v>
      </c>
      <c r="R7229" t="s">
        <v>143</v>
      </c>
    </row>
    <row r="7230" spans="1:18" x14ac:dyDescent="0.3">
      <c r="A7230">
        <v>4.5</v>
      </c>
      <c r="B7230" t="s">
        <v>8670</v>
      </c>
      <c r="C7230" t="s">
        <v>309</v>
      </c>
      <c r="E7230">
        <v>56</v>
      </c>
      <c r="F7230" t="s">
        <v>31</v>
      </c>
      <c r="G7230" t="b">
        <f t="shared" si="336"/>
        <v>0</v>
      </c>
      <c r="H7230" t="b">
        <f t="shared" si="337"/>
        <v>0</v>
      </c>
      <c r="I7230" t="s">
        <v>482</v>
      </c>
      <c r="J7230">
        <f t="shared" si="338"/>
        <v>1000</v>
      </c>
      <c r="K7230" t="s">
        <v>16</v>
      </c>
      <c r="L7230">
        <v>0</v>
      </c>
      <c r="M7230">
        <f>Googleplaystore[[#This Row],[Installed]]*Googleplaystore[[#This Row],[Price]]</f>
        <v>0</v>
      </c>
      <c r="N7230" t="s">
        <v>17</v>
      </c>
      <c r="O7230" t="s">
        <v>310</v>
      </c>
      <c r="P7230" s="1">
        <v>43164</v>
      </c>
      <c r="Q7230" s="16" t="s">
        <v>8671</v>
      </c>
      <c r="R7230" t="s">
        <v>53</v>
      </c>
    </row>
    <row r="7231" spans="1:18" x14ac:dyDescent="0.3">
      <c r="A7231">
        <v>3.8</v>
      </c>
      <c r="B7231" t="s">
        <v>8672</v>
      </c>
      <c r="C7231" t="s">
        <v>1893</v>
      </c>
      <c r="E7231">
        <v>2548</v>
      </c>
      <c r="F7231" t="s">
        <v>12322</v>
      </c>
      <c r="G7231">
        <f t="shared" si="336"/>
        <v>5017.6000000000004</v>
      </c>
      <c r="H7231" t="b">
        <f t="shared" si="337"/>
        <v>0</v>
      </c>
      <c r="I7231" t="s">
        <v>34</v>
      </c>
      <c r="J7231">
        <f t="shared" si="338"/>
        <v>100000</v>
      </c>
      <c r="K7231" t="s">
        <v>16</v>
      </c>
      <c r="L7231">
        <v>0</v>
      </c>
      <c r="M7231">
        <f>Googleplaystore[[#This Row],[Installed]]*Googleplaystore[[#This Row],[Price]]</f>
        <v>0</v>
      </c>
      <c r="N7231" t="s">
        <v>17</v>
      </c>
      <c r="O7231" t="s">
        <v>1894</v>
      </c>
      <c r="P7231" s="1">
        <v>43130</v>
      </c>
      <c r="Q7231" s="16" t="s">
        <v>1838</v>
      </c>
      <c r="R7231" t="s">
        <v>50</v>
      </c>
    </row>
    <row r="7232" spans="1:18" x14ac:dyDescent="0.3">
      <c r="A7232">
        <v>3.9</v>
      </c>
      <c r="B7232" t="s">
        <v>8673</v>
      </c>
      <c r="C7232" t="s">
        <v>3677</v>
      </c>
      <c r="E7232">
        <v>116</v>
      </c>
      <c r="F7232" t="s">
        <v>12438</v>
      </c>
      <c r="G7232">
        <f t="shared" si="336"/>
        <v>3379.2</v>
      </c>
      <c r="H7232" t="b">
        <f t="shared" si="337"/>
        <v>0</v>
      </c>
      <c r="I7232" t="s">
        <v>15</v>
      </c>
      <c r="J7232">
        <f t="shared" si="338"/>
        <v>10000</v>
      </c>
      <c r="K7232" t="s">
        <v>16</v>
      </c>
      <c r="L7232">
        <v>0</v>
      </c>
      <c r="M7232">
        <f>Googleplaystore[[#This Row],[Installed]]*Googleplaystore[[#This Row],[Price]]</f>
        <v>0</v>
      </c>
      <c r="N7232" t="s">
        <v>17</v>
      </c>
      <c r="O7232" t="s">
        <v>3678</v>
      </c>
      <c r="P7232" s="1">
        <v>42722</v>
      </c>
      <c r="Q7232" s="16">
        <v>2.6</v>
      </c>
      <c r="R7232" t="s">
        <v>36</v>
      </c>
    </row>
    <row r="7233" spans="1:18" x14ac:dyDescent="0.3">
      <c r="A7233">
        <v>0</v>
      </c>
      <c r="B7233" t="s">
        <v>8674</v>
      </c>
      <c r="C7233" t="s">
        <v>309</v>
      </c>
      <c r="E7233">
        <v>3</v>
      </c>
      <c r="F7233" t="s">
        <v>12268</v>
      </c>
      <c r="G7233">
        <f t="shared" si="336"/>
        <v>5529.6</v>
      </c>
      <c r="H7233" t="b">
        <f t="shared" si="337"/>
        <v>0</v>
      </c>
      <c r="I7233" t="s">
        <v>665</v>
      </c>
      <c r="J7233">
        <f t="shared" si="338"/>
        <v>100</v>
      </c>
      <c r="K7233" t="s">
        <v>16</v>
      </c>
      <c r="L7233">
        <v>0</v>
      </c>
      <c r="M7233">
        <f>Googleplaystore[[#This Row],[Installed]]*Googleplaystore[[#This Row],[Price]]</f>
        <v>0</v>
      </c>
      <c r="N7233" t="s">
        <v>17</v>
      </c>
      <c r="O7233" t="s">
        <v>310</v>
      </c>
      <c r="P7233" s="1">
        <v>43305</v>
      </c>
      <c r="Q7233" s="16">
        <v>2.5</v>
      </c>
      <c r="R7233" t="s">
        <v>36</v>
      </c>
    </row>
    <row r="7234" spans="1:18" x14ac:dyDescent="0.3">
      <c r="A7234">
        <v>0</v>
      </c>
      <c r="B7234" t="s">
        <v>8675</v>
      </c>
      <c r="C7234" t="s">
        <v>2367</v>
      </c>
      <c r="E7234">
        <v>5</v>
      </c>
      <c r="F7234" t="s">
        <v>12248</v>
      </c>
      <c r="G7234">
        <f t="shared" si="336"/>
        <v>2457.6</v>
      </c>
      <c r="H7234" t="b">
        <f t="shared" si="337"/>
        <v>0</v>
      </c>
      <c r="I7234" t="s">
        <v>665</v>
      </c>
      <c r="J7234">
        <f t="shared" si="338"/>
        <v>100</v>
      </c>
      <c r="K7234" t="s">
        <v>16</v>
      </c>
      <c r="L7234">
        <v>0</v>
      </c>
      <c r="M7234">
        <f>Googleplaystore[[#This Row],[Installed]]*Googleplaystore[[#This Row],[Price]]</f>
        <v>0</v>
      </c>
      <c r="N7234" t="s">
        <v>17</v>
      </c>
      <c r="O7234" t="s">
        <v>1077</v>
      </c>
      <c r="P7234" s="1">
        <v>42764</v>
      </c>
      <c r="Q7234" s="16">
        <v>1</v>
      </c>
      <c r="R7234" t="s">
        <v>20</v>
      </c>
    </row>
    <row r="7235" spans="1:18" x14ac:dyDescent="0.3">
      <c r="A7235">
        <v>4.8</v>
      </c>
      <c r="B7235" t="s">
        <v>8676</v>
      </c>
      <c r="C7235" t="s">
        <v>492</v>
      </c>
      <c r="E7235">
        <v>34443</v>
      </c>
      <c r="F7235" t="s">
        <v>12250</v>
      </c>
      <c r="G7235">
        <f t="shared" ref="G7235:G7298" si="339">IF(ISNUMBER(SEARCH("M",F7235)), VALUE(LEFT(F7235, LEN(F7235)-1) *1024))</f>
        <v>27648</v>
      </c>
      <c r="H7235" t="b">
        <f t="shared" ref="H7235:H7298" si="340">IF(ISNUMBER(SEARCH("K",F7235)), VALUE(LEFT(F7235, LEN(F7235)-1)))</f>
        <v>0</v>
      </c>
      <c r="I7235" t="s">
        <v>42</v>
      </c>
      <c r="J7235">
        <f t="shared" ref="J7235:J7298" si="341">IF(ISNUMBER(SEARCH("+", I7235)), VALUE(SUBSTITUTE(I7235, "+", "")), I7235)</f>
        <v>1000000</v>
      </c>
      <c r="K7235" t="s">
        <v>16</v>
      </c>
      <c r="L7235">
        <v>0</v>
      </c>
      <c r="M7235">
        <f>Googleplaystore[[#This Row],[Installed]]*Googleplaystore[[#This Row],[Price]]</f>
        <v>0</v>
      </c>
      <c r="N7235" t="s">
        <v>30</v>
      </c>
      <c r="O7235" t="s">
        <v>493</v>
      </c>
      <c r="P7235" s="1">
        <v>43279</v>
      </c>
      <c r="Q7235" s="16" t="s">
        <v>8677</v>
      </c>
      <c r="R7235" t="s">
        <v>143</v>
      </c>
    </row>
    <row r="7236" spans="1:18" x14ac:dyDescent="0.3">
      <c r="A7236">
        <v>4.0999999999999996</v>
      </c>
      <c r="B7236" t="s">
        <v>8678</v>
      </c>
      <c r="C7236" t="s">
        <v>2367</v>
      </c>
      <c r="E7236">
        <v>7</v>
      </c>
      <c r="F7236" t="s">
        <v>12306</v>
      </c>
      <c r="G7236">
        <f t="shared" si="339"/>
        <v>22528</v>
      </c>
      <c r="H7236" t="b">
        <f t="shared" si="340"/>
        <v>0</v>
      </c>
      <c r="I7236" t="s">
        <v>816</v>
      </c>
      <c r="J7236">
        <f t="shared" si="341"/>
        <v>500</v>
      </c>
      <c r="K7236" t="s">
        <v>16</v>
      </c>
      <c r="L7236">
        <v>0</v>
      </c>
      <c r="M7236">
        <f>Googleplaystore[[#This Row],[Installed]]*Googleplaystore[[#This Row],[Price]]</f>
        <v>0</v>
      </c>
      <c r="N7236" t="s">
        <v>17</v>
      </c>
      <c r="O7236" t="s">
        <v>1077</v>
      </c>
      <c r="P7236" s="1">
        <v>42630</v>
      </c>
      <c r="Q7236" s="16">
        <v>1.1000000000000001</v>
      </c>
      <c r="R7236" t="s">
        <v>32</v>
      </c>
    </row>
    <row r="7237" spans="1:18" x14ac:dyDescent="0.3">
      <c r="A7237">
        <v>4</v>
      </c>
      <c r="B7237" t="s">
        <v>8679</v>
      </c>
      <c r="C7237" t="s">
        <v>3677</v>
      </c>
      <c r="E7237">
        <v>1</v>
      </c>
      <c r="F7237" t="s">
        <v>12225</v>
      </c>
      <c r="G7237">
        <f t="shared" si="339"/>
        <v>1228.8</v>
      </c>
      <c r="H7237" t="b">
        <f t="shared" si="340"/>
        <v>0</v>
      </c>
      <c r="I7237" t="s">
        <v>665</v>
      </c>
      <c r="J7237">
        <f t="shared" si="341"/>
        <v>100</v>
      </c>
      <c r="K7237" t="s">
        <v>16</v>
      </c>
      <c r="L7237">
        <v>0</v>
      </c>
      <c r="M7237">
        <f>Googleplaystore[[#This Row],[Installed]]*Googleplaystore[[#This Row],[Price]]</f>
        <v>0</v>
      </c>
      <c r="N7237" t="s">
        <v>17</v>
      </c>
      <c r="O7237" t="s">
        <v>3678</v>
      </c>
      <c r="P7237" s="1">
        <v>43271</v>
      </c>
      <c r="Q7237" s="16">
        <v>5</v>
      </c>
      <c r="R7237" t="s">
        <v>46</v>
      </c>
    </row>
    <row r="7238" spans="1:18" x14ac:dyDescent="0.3">
      <c r="A7238">
        <v>4.8</v>
      </c>
      <c r="B7238" t="s">
        <v>8680</v>
      </c>
      <c r="C7238" t="s">
        <v>2367</v>
      </c>
      <c r="E7238">
        <v>124</v>
      </c>
      <c r="F7238" t="s">
        <v>12251</v>
      </c>
      <c r="G7238">
        <f t="shared" si="339"/>
        <v>2560</v>
      </c>
      <c r="H7238" t="b">
        <f t="shared" si="340"/>
        <v>0</v>
      </c>
      <c r="I7238" t="s">
        <v>816</v>
      </c>
      <c r="J7238">
        <f t="shared" si="341"/>
        <v>500</v>
      </c>
      <c r="K7238" t="s">
        <v>16</v>
      </c>
      <c r="L7238">
        <v>0</v>
      </c>
      <c r="M7238">
        <f>Googleplaystore[[#This Row],[Installed]]*Googleplaystore[[#This Row],[Price]]</f>
        <v>0</v>
      </c>
      <c r="N7238" t="s">
        <v>17</v>
      </c>
      <c r="O7238" t="s">
        <v>1077</v>
      </c>
      <c r="P7238" s="1">
        <v>42605</v>
      </c>
      <c r="Q7238" s="16">
        <v>1.2</v>
      </c>
      <c r="R7238" t="s">
        <v>32</v>
      </c>
    </row>
    <row r="7239" spans="1:18" x14ac:dyDescent="0.3">
      <c r="A7239">
        <v>4.8</v>
      </c>
      <c r="B7239" t="s">
        <v>8681</v>
      </c>
      <c r="C7239" t="s">
        <v>3677</v>
      </c>
      <c r="E7239">
        <v>36557</v>
      </c>
      <c r="F7239" t="s">
        <v>12177</v>
      </c>
      <c r="G7239">
        <f t="shared" si="339"/>
        <v>14336</v>
      </c>
      <c r="H7239" t="b">
        <f t="shared" si="340"/>
        <v>0</v>
      </c>
      <c r="I7239" t="s">
        <v>42</v>
      </c>
      <c r="J7239">
        <f t="shared" si="341"/>
        <v>1000000</v>
      </c>
      <c r="K7239" t="s">
        <v>16</v>
      </c>
      <c r="L7239">
        <v>0</v>
      </c>
      <c r="M7239">
        <f>Googleplaystore[[#This Row],[Installed]]*Googleplaystore[[#This Row],[Price]]</f>
        <v>0</v>
      </c>
      <c r="N7239" t="s">
        <v>17</v>
      </c>
      <c r="O7239" t="s">
        <v>3678</v>
      </c>
      <c r="P7239" s="1">
        <v>43315</v>
      </c>
      <c r="Q7239" s="16" t="s">
        <v>8682</v>
      </c>
      <c r="R7239" t="s">
        <v>143</v>
      </c>
    </row>
    <row r="7240" spans="1:18" x14ac:dyDescent="0.3">
      <c r="A7240">
        <v>4.4000000000000004</v>
      </c>
      <c r="B7240" t="s">
        <v>8683</v>
      </c>
      <c r="C7240" t="s">
        <v>2367</v>
      </c>
      <c r="E7240">
        <v>8</v>
      </c>
      <c r="F7240" t="s">
        <v>12346</v>
      </c>
      <c r="G7240">
        <f t="shared" si="339"/>
        <v>6963.2</v>
      </c>
      <c r="H7240" t="b">
        <f t="shared" si="340"/>
        <v>0</v>
      </c>
      <c r="I7240" t="s">
        <v>816</v>
      </c>
      <c r="J7240">
        <f t="shared" si="341"/>
        <v>500</v>
      </c>
      <c r="K7240" t="s">
        <v>16</v>
      </c>
      <c r="L7240">
        <v>0</v>
      </c>
      <c r="M7240">
        <f>Googleplaystore[[#This Row],[Installed]]*Googleplaystore[[#This Row],[Price]]</f>
        <v>0</v>
      </c>
      <c r="N7240" t="s">
        <v>17</v>
      </c>
      <c r="O7240" t="s">
        <v>901</v>
      </c>
      <c r="P7240" s="1">
        <v>43049</v>
      </c>
      <c r="Q7240" s="16">
        <v>3</v>
      </c>
      <c r="R7240" t="s">
        <v>53</v>
      </c>
    </row>
    <row r="7241" spans="1:18" x14ac:dyDescent="0.3">
      <c r="A7241">
        <v>0</v>
      </c>
      <c r="B7241" t="s">
        <v>8684</v>
      </c>
      <c r="C7241" t="s">
        <v>1893</v>
      </c>
      <c r="E7241">
        <v>2</v>
      </c>
      <c r="F7241" t="s">
        <v>12225</v>
      </c>
      <c r="G7241">
        <f t="shared" si="339"/>
        <v>1228.8</v>
      </c>
      <c r="H7241" t="b">
        <f t="shared" si="340"/>
        <v>0</v>
      </c>
      <c r="I7241" t="s">
        <v>665</v>
      </c>
      <c r="J7241">
        <f t="shared" si="341"/>
        <v>100</v>
      </c>
      <c r="K7241" t="s">
        <v>16</v>
      </c>
      <c r="L7241">
        <v>0</v>
      </c>
      <c r="M7241">
        <f>Googleplaystore[[#This Row],[Installed]]*Googleplaystore[[#This Row],[Price]]</f>
        <v>0</v>
      </c>
      <c r="N7241" t="s">
        <v>17</v>
      </c>
      <c r="O7241" t="s">
        <v>1894</v>
      </c>
      <c r="P7241" s="1">
        <v>42501</v>
      </c>
      <c r="Q7241" s="16" t="s">
        <v>885</v>
      </c>
      <c r="R7241" t="s">
        <v>53</v>
      </c>
    </row>
    <row r="7242" spans="1:18" x14ac:dyDescent="0.3">
      <c r="A7242">
        <v>4.0999999999999996</v>
      </c>
      <c r="B7242" t="s">
        <v>8685</v>
      </c>
      <c r="C7242" t="s">
        <v>2367</v>
      </c>
      <c r="E7242">
        <v>78</v>
      </c>
      <c r="F7242" t="s">
        <v>19376</v>
      </c>
      <c r="G7242" t="b">
        <f t="shared" si="339"/>
        <v>0</v>
      </c>
      <c r="H7242">
        <f t="shared" si="340"/>
        <v>787</v>
      </c>
      <c r="I7242" t="s">
        <v>15</v>
      </c>
      <c r="J7242">
        <f t="shared" si="341"/>
        <v>10000</v>
      </c>
      <c r="K7242" t="s">
        <v>16</v>
      </c>
      <c r="L7242">
        <v>0</v>
      </c>
      <c r="M7242">
        <f>Googleplaystore[[#This Row],[Installed]]*Googleplaystore[[#This Row],[Price]]</f>
        <v>0</v>
      </c>
      <c r="N7242" t="s">
        <v>17</v>
      </c>
      <c r="O7242" t="s">
        <v>4973</v>
      </c>
      <c r="P7242" s="1">
        <v>42792</v>
      </c>
      <c r="Q7242" s="16">
        <v>1.3</v>
      </c>
      <c r="R7242" t="s">
        <v>50</v>
      </c>
    </row>
    <row r="7243" spans="1:18" x14ac:dyDescent="0.3">
      <c r="A7243">
        <v>0</v>
      </c>
      <c r="B7243" t="s">
        <v>8686</v>
      </c>
      <c r="C7243" t="s">
        <v>2965</v>
      </c>
      <c r="E7243">
        <v>0</v>
      </c>
      <c r="F7243" t="s">
        <v>12322</v>
      </c>
      <c r="G7243">
        <f t="shared" si="339"/>
        <v>5017.6000000000004</v>
      </c>
      <c r="H7243" t="b">
        <f t="shared" si="340"/>
        <v>0</v>
      </c>
      <c r="I7243" t="s">
        <v>881</v>
      </c>
      <c r="J7243">
        <f t="shared" si="341"/>
        <v>5</v>
      </c>
      <c r="K7243" t="s">
        <v>16</v>
      </c>
      <c r="L7243">
        <v>0</v>
      </c>
      <c r="M7243">
        <f>Googleplaystore[[#This Row],[Installed]]*Googleplaystore[[#This Row],[Price]]</f>
        <v>0</v>
      </c>
      <c r="N7243" t="s">
        <v>17</v>
      </c>
      <c r="O7243" t="s">
        <v>2966</v>
      </c>
      <c r="P7243" s="1">
        <v>43305</v>
      </c>
      <c r="Q7243" s="16">
        <v>8.1999999999999993</v>
      </c>
      <c r="R7243" t="s">
        <v>20</v>
      </c>
    </row>
    <row r="7244" spans="1:18" x14ac:dyDescent="0.3">
      <c r="A7244">
        <v>0</v>
      </c>
      <c r="B7244" t="s">
        <v>8687</v>
      </c>
      <c r="C7244" t="s">
        <v>3396</v>
      </c>
      <c r="E7244">
        <v>45</v>
      </c>
      <c r="F7244" t="s">
        <v>12673</v>
      </c>
      <c r="G7244">
        <f t="shared" si="339"/>
        <v>5427.2</v>
      </c>
      <c r="H7244" t="b">
        <f t="shared" si="340"/>
        <v>0</v>
      </c>
      <c r="I7244" t="s">
        <v>60</v>
      </c>
      <c r="J7244">
        <f t="shared" si="341"/>
        <v>5000</v>
      </c>
      <c r="K7244" t="s">
        <v>16</v>
      </c>
      <c r="L7244">
        <v>0</v>
      </c>
      <c r="M7244">
        <f>Googleplaystore[[#This Row],[Installed]]*Googleplaystore[[#This Row],[Price]]</f>
        <v>0</v>
      </c>
      <c r="N7244" t="s">
        <v>17</v>
      </c>
      <c r="O7244" t="s">
        <v>2057</v>
      </c>
      <c r="P7244" s="1">
        <v>43032</v>
      </c>
      <c r="Q7244" s="16">
        <v>1</v>
      </c>
      <c r="R7244" t="s">
        <v>53</v>
      </c>
    </row>
    <row r="7245" spans="1:18" x14ac:dyDescent="0.3">
      <c r="A7245">
        <v>0</v>
      </c>
      <c r="B7245" t="s">
        <v>8688</v>
      </c>
      <c r="C7245" t="s">
        <v>3677</v>
      </c>
      <c r="E7245">
        <v>37</v>
      </c>
      <c r="F7245" t="s">
        <v>12385</v>
      </c>
      <c r="G7245">
        <f t="shared" si="339"/>
        <v>6656</v>
      </c>
      <c r="H7245" t="b">
        <f t="shared" si="340"/>
        <v>0</v>
      </c>
      <c r="I7245" t="s">
        <v>665</v>
      </c>
      <c r="J7245">
        <f t="shared" si="341"/>
        <v>100</v>
      </c>
      <c r="K7245" t="s">
        <v>16</v>
      </c>
      <c r="L7245">
        <v>0</v>
      </c>
      <c r="M7245">
        <f>Googleplaystore[[#This Row],[Installed]]*Googleplaystore[[#This Row],[Price]]</f>
        <v>0</v>
      </c>
      <c r="N7245" t="s">
        <v>17</v>
      </c>
      <c r="O7245" t="s">
        <v>3678</v>
      </c>
      <c r="P7245" s="1">
        <v>43317</v>
      </c>
      <c r="Q7245" s="16" t="s">
        <v>8689</v>
      </c>
      <c r="R7245" t="s">
        <v>20</v>
      </c>
    </row>
    <row r="7246" spans="1:18" x14ac:dyDescent="0.3">
      <c r="A7246">
        <v>4.4000000000000004</v>
      </c>
      <c r="B7246" t="s">
        <v>8690</v>
      </c>
      <c r="C7246" t="s">
        <v>2367</v>
      </c>
      <c r="E7246">
        <v>475020</v>
      </c>
      <c r="F7246" t="s">
        <v>13109</v>
      </c>
      <c r="G7246">
        <f t="shared" si="339"/>
        <v>70656</v>
      </c>
      <c r="H7246" t="b">
        <f t="shared" si="340"/>
        <v>0</v>
      </c>
      <c r="I7246" t="s">
        <v>26</v>
      </c>
      <c r="J7246">
        <f t="shared" si="341"/>
        <v>5000000</v>
      </c>
      <c r="K7246" t="s">
        <v>16</v>
      </c>
      <c r="L7246">
        <v>0</v>
      </c>
      <c r="M7246">
        <f>Googleplaystore[[#This Row],[Installed]]*Googleplaystore[[#This Row],[Price]]</f>
        <v>0</v>
      </c>
      <c r="N7246" t="s">
        <v>70</v>
      </c>
      <c r="O7246" t="s">
        <v>2190</v>
      </c>
      <c r="P7246" s="1">
        <v>43307</v>
      </c>
      <c r="Q7246" s="16" t="s">
        <v>8691</v>
      </c>
      <c r="R7246" t="s">
        <v>50</v>
      </c>
    </row>
    <row r="7247" spans="1:18" x14ac:dyDescent="0.3">
      <c r="A7247">
        <v>4.3</v>
      </c>
      <c r="B7247" t="s">
        <v>8692</v>
      </c>
      <c r="C7247" t="s">
        <v>3533</v>
      </c>
      <c r="E7247">
        <v>15</v>
      </c>
      <c r="F7247" t="s">
        <v>12177</v>
      </c>
      <c r="G7247">
        <f t="shared" si="339"/>
        <v>14336</v>
      </c>
      <c r="H7247" t="b">
        <f t="shared" si="340"/>
        <v>0</v>
      </c>
      <c r="I7247" t="s">
        <v>15</v>
      </c>
      <c r="J7247">
        <f t="shared" si="341"/>
        <v>10000</v>
      </c>
      <c r="K7247" t="s">
        <v>16</v>
      </c>
      <c r="L7247">
        <v>0</v>
      </c>
      <c r="M7247">
        <f>Googleplaystore[[#This Row],[Installed]]*Googleplaystore[[#This Row],[Price]]</f>
        <v>0</v>
      </c>
      <c r="N7247" t="s">
        <v>17</v>
      </c>
      <c r="O7247" t="s">
        <v>3534</v>
      </c>
      <c r="P7247" s="1">
        <v>43287</v>
      </c>
      <c r="Q7247" s="16" t="s">
        <v>8693</v>
      </c>
      <c r="R7247" t="s">
        <v>36</v>
      </c>
    </row>
    <row r="7248" spans="1:18" x14ac:dyDescent="0.3">
      <c r="A7248">
        <v>3.7</v>
      </c>
      <c r="B7248" t="s">
        <v>8694</v>
      </c>
      <c r="C7248" t="s">
        <v>4289</v>
      </c>
      <c r="E7248">
        <v>7</v>
      </c>
      <c r="F7248" t="s">
        <v>12259</v>
      </c>
      <c r="G7248">
        <f t="shared" si="339"/>
        <v>3481.6</v>
      </c>
      <c r="H7248" t="b">
        <f t="shared" si="340"/>
        <v>0</v>
      </c>
      <c r="I7248" t="s">
        <v>482</v>
      </c>
      <c r="J7248">
        <f t="shared" si="341"/>
        <v>1000</v>
      </c>
      <c r="K7248" t="s">
        <v>16</v>
      </c>
      <c r="L7248">
        <v>0</v>
      </c>
      <c r="M7248">
        <f>Googleplaystore[[#This Row],[Installed]]*Googleplaystore[[#This Row],[Price]]</f>
        <v>0</v>
      </c>
      <c r="N7248" t="s">
        <v>70</v>
      </c>
      <c r="O7248" t="s">
        <v>4290</v>
      </c>
      <c r="P7248" s="1">
        <v>43238</v>
      </c>
      <c r="Q7248" s="16" t="s">
        <v>1271</v>
      </c>
      <c r="R7248" t="s">
        <v>20</v>
      </c>
    </row>
    <row r="7249" spans="1:18" x14ac:dyDescent="0.3">
      <c r="A7249">
        <v>4.3</v>
      </c>
      <c r="B7249" t="s">
        <v>8695</v>
      </c>
      <c r="C7249" t="s">
        <v>2367</v>
      </c>
      <c r="E7249">
        <v>59152</v>
      </c>
      <c r="F7249" t="s">
        <v>12877</v>
      </c>
      <c r="G7249">
        <f t="shared" si="339"/>
        <v>51200</v>
      </c>
      <c r="H7249" t="b">
        <f t="shared" si="340"/>
        <v>0</v>
      </c>
      <c r="I7249" t="s">
        <v>42</v>
      </c>
      <c r="J7249">
        <f t="shared" si="341"/>
        <v>1000000</v>
      </c>
      <c r="K7249" t="s">
        <v>16</v>
      </c>
      <c r="L7249">
        <v>0</v>
      </c>
      <c r="M7249">
        <f>Googleplaystore[[#This Row],[Installed]]*Googleplaystore[[#This Row],[Price]]</f>
        <v>0</v>
      </c>
      <c r="N7249" t="s">
        <v>70</v>
      </c>
      <c r="O7249" t="s">
        <v>2190</v>
      </c>
      <c r="P7249" s="1">
        <v>43188</v>
      </c>
      <c r="Q7249" s="16" t="s">
        <v>8696</v>
      </c>
      <c r="R7249" t="s">
        <v>20</v>
      </c>
    </row>
    <row r="7250" spans="1:18" x14ac:dyDescent="0.3">
      <c r="A7250">
        <v>0</v>
      </c>
      <c r="B7250" t="s">
        <v>8697</v>
      </c>
      <c r="C7250" t="s">
        <v>492</v>
      </c>
      <c r="E7250">
        <v>10</v>
      </c>
      <c r="F7250" t="s">
        <v>12631</v>
      </c>
      <c r="G7250">
        <f t="shared" si="339"/>
        <v>8294.4</v>
      </c>
      <c r="H7250" t="b">
        <f t="shared" si="340"/>
        <v>0</v>
      </c>
      <c r="I7250" t="s">
        <v>482</v>
      </c>
      <c r="J7250">
        <f t="shared" si="341"/>
        <v>1000</v>
      </c>
      <c r="K7250" t="s">
        <v>16</v>
      </c>
      <c r="L7250">
        <v>0</v>
      </c>
      <c r="M7250">
        <f>Googleplaystore[[#This Row],[Installed]]*Googleplaystore[[#This Row],[Price]]</f>
        <v>0</v>
      </c>
      <c r="N7250" t="s">
        <v>17</v>
      </c>
      <c r="O7250" t="s">
        <v>493</v>
      </c>
      <c r="P7250" s="1">
        <v>42702</v>
      </c>
      <c r="Q7250" s="16" t="s">
        <v>8698</v>
      </c>
      <c r="R7250" t="s">
        <v>53</v>
      </c>
    </row>
    <row r="7251" spans="1:18" x14ac:dyDescent="0.3">
      <c r="A7251">
        <v>0</v>
      </c>
      <c r="B7251" t="s">
        <v>8699</v>
      </c>
      <c r="C7251" t="s">
        <v>3677</v>
      </c>
      <c r="E7251">
        <v>0</v>
      </c>
      <c r="F7251" t="s">
        <v>13075</v>
      </c>
      <c r="G7251">
        <f t="shared" si="339"/>
        <v>1740.8</v>
      </c>
      <c r="H7251" t="b">
        <f t="shared" si="340"/>
        <v>0</v>
      </c>
      <c r="I7251" t="s">
        <v>665</v>
      </c>
      <c r="J7251">
        <f t="shared" si="341"/>
        <v>100</v>
      </c>
      <c r="K7251" t="s">
        <v>16</v>
      </c>
      <c r="L7251">
        <v>0</v>
      </c>
      <c r="M7251">
        <f>Googleplaystore[[#This Row],[Installed]]*Googleplaystore[[#This Row],[Price]]</f>
        <v>0</v>
      </c>
      <c r="N7251" t="s">
        <v>17</v>
      </c>
      <c r="O7251" t="s">
        <v>3678</v>
      </c>
      <c r="P7251" s="1">
        <v>43216</v>
      </c>
      <c r="Q7251" s="16">
        <v>1.03</v>
      </c>
      <c r="R7251" t="s">
        <v>53</v>
      </c>
    </row>
    <row r="7252" spans="1:18" x14ac:dyDescent="0.3">
      <c r="A7252">
        <v>4.3</v>
      </c>
      <c r="B7252" t="s">
        <v>8700</v>
      </c>
      <c r="C7252" t="s">
        <v>2367</v>
      </c>
      <c r="E7252">
        <v>2871</v>
      </c>
      <c r="F7252" t="s">
        <v>12270</v>
      </c>
      <c r="G7252">
        <f t="shared" si="339"/>
        <v>18432</v>
      </c>
      <c r="H7252" t="b">
        <f t="shared" si="340"/>
        <v>0</v>
      </c>
      <c r="I7252" t="s">
        <v>34</v>
      </c>
      <c r="J7252">
        <f t="shared" si="341"/>
        <v>100000</v>
      </c>
      <c r="K7252" t="s">
        <v>16</v>
      </c>
      <c r="L7252">
        <v>0</v>
      </c>
      <c r="M7252">
        <f>Googleplaystore[[#This Row],[Installed]]*Googleplaystore[[#This Row],[Price]]</f>
        <v>0</v>
      </c>
      <c r="N7252" t="s">
        <v>17</v>
      </c>
      <c r="O7252" t="s">
        <v>901</v>
      </c>
      <c r="P7252" s="1">
        <v>42132</v>
      </c>
      <c r="Q7252" s="16">
        <v>1.6</v>
      </c>
      <c r="R7252" t="s">
        <v>93</v>
      </c>
    </row>
    <row r="7253" spans="1:18" x14ac:dyDescent="0.3">
      <c r="A7253">
        <v>2.7</v>
      </c>
      <c r="B7253" t="s">
        <v>8701</v>
      </c>
      <c r="C7253" t="s">
        <v>1283</v>
      </c>
      <c r="E7253">
        <v>36</v>
      </c>
      <c r="F7253" t="s">
        <v>12270</v>
      </c>
      <c r="G7253">
        <f t="shared" si="339"/>
        <v>18432</v>
      </c>
      <c r="H7253" t="b">
        <f t="shared" si="340"/>
        <v>0</v>
      </c>
      <c r="I7253" t="s">
        <v>482</v>
      </c>
      <c r="J7253">
        <f t="shared" si="341"/>
        <v>1000</v>
      </c>
      <c r="K7253" t="s">
        <v>16</v>
      </c>
      <c r="L7253">
        <v>0</v>
      </c>
      <c r="M7253">
        <f>Googleplaystore[[#This Row],[Installed]]*Googleplaystore[[#This Row],[Price]]</f>
        <v>0</v>
      </c>
      <c r="N7253" t="s">
        <v>17</v>
      </c>
      <c r="O7253" t="s">
        <v>1284</v>
      </c>
      <c r="P7253" s="1">
        <v>43291</v>
      </c>
      <c r="Q7253" s="16">
        <v>0</v>
      </c>
      <c r="R7253" t="s">
        <v>31</v>
      </c>
    </row>
    <row r="7254" spans="1:18" x14ac:dyDescent="0.3">
      <c r="A7254">
        <v>4.4000000000000004</v>
      </c>
      <c r="B7254" t="s">
        <v>8702</v>
      </c>
      <c r="C7254" t="s">
        <v>2367</v>
      </c>
      <c r="E7254">
        <v>19207</v>
      </c>
      <c r="F7254" t="s">
        <v>12635</v>
      </c>
      <c r="G7254">
        <f t="shared" si="339"/>
        <v>36864</v>
      </c>
      <c r="H7254" t="b">
        <f t="shared" si="340"/>
        <v>0</v>
      </c>
      <c r="I7254" t="s">
        <v>34</v>
      </c>
      <c r="J7254">
        <f t="shared" si="341"/>
        <v>100000</v>
      </c>
      <c r="K7254" t="s">
        <v>16</v>
      </c>
      <c r="L7254">
        <v>0</v>
      </c>
      <c r="M7254">
        <f>Googleplaystore[[#This Row],[Installed]]*Googleplaystore[[#This Row],[Price]]</f>
        <v>0</v>
      </c>
      <c r="N7254" t="s">
        <v>17</v>
      </c>
      <c r="O7254" t="s">
        <v>2190</v>
      </c>
      <c r="P7254" s="1">
        <v>42632</v>
      </c>
      <c r="Q7254" s="16">
        <v>1.19</v>
      </c>
      <c r="R7254" t="s">
        <v>39</v>
      </c>
    </row>
    <row r="7255" spans="1:18" x14ac:dyDescent="0.3">
      <c r="A7255">
        <v>0</v>
      </c>
      <c r="B7255" t="s">
        <v>8703</v>
      </c>
      <c r="C7255" t="s">
        <v>492</v>
      </c>
      <c r="E7255">
        <v>3</v>
      </c>
      <c r="F7255" t="s">
        <v>12631</v>
      </c>
      <c r="G7255">
        <f t="shared" si="339"/>
        <v>8294.4</v>
      </c>
      <c r="H7255" t="b">
        <f t="shared" si="340"/>
        <v>0</v>
      </c>
      <c r="I7255" t="s">
        <v>816</v>
      </c>
      <c r="J7255">
        <f t="shared" si="341"/>
        <v>500</v>
      </c>
      <c r="K7255" t="s">
        <v>16</v>
      </c>
      <c r="L7255">
        <v>0</v>
      </c>
      <c r="M7255">
        <f>Googleplaystore[[#This Row],[Installed]]*Googleplaystore[[#This Row],[Price]]</f>
        <v>0</v>
      </c>
      <c r="N7255" t="s">
        <v>17</v>
      </c>
      <c r="O7255" t="s">
        <v>493</v>
      </c>
      <c r="P7255" s="1">
        <v>42702</v>
      </c>
      <c r="Q7255" s="16" t="s">
        <v>8698</v>
      </c>
      <c r="R7255" t="s">
        <v>53</v>
      </c>
    </row>
    <row r="7256" spans="1:18" x14ac:dyDescent="0.3">
      <c r="A7256">
        <v>4.5</v>
      </c>
      <c r="B7256" t="s">
        <v>8704</v>
      </c>
      <c r="C7256" t="s">
        <v>239</v>
      </c>
      <c r="E7256">
        <v>8</v>
      </c>
      <c r="F7256" t="s">
        <v>12463</v>
      </c>
      <c r="G7256">
        <f t="shared" si="339"/>
        <v>5222.3999999999996</v>
      </c>
      <c r="H7256" t="b">
        <f t="shared" si="340"/>
        <v>0</v>
      </c>
      <c r="I7256" t="s">
        <v>816</v>
      </c>
      <c r="J7256">
        <f t="shared" si="341"/>
        <v>500</v>
      </c>
      <c r="K7256" t="s">
        <v>16</v>
      </c>
      <c r="L7256">
        <v>0</v>
      </c>
      <c r="M7256">
        <f>Googleplaystore[[#This Row],[Installed]]*Googleplaystore[[#This Row],[Price]]</f>
        <v>0</v>
      </c>
      <c r="N7256" t="s">
        <v>17</v>
      </c>
      <c r="O7256" t="s">
        <v>241</v>
      </c>
      <c r="P7256" s="1">
        <v>43294</v>
      </c>
      <c r="Q7256" s="16">
        <v>1.2</v>
      </c>
      <c r="R7256" t="s">
        <v>36</v>
      </c>
    </row>
    <row r="7257" spans="1:18" x14ac:dyDescent="0.3">
      <c r="A7257">
        <v>0</v>
      </c>
      <c r="B7257" t="s">
        <v>8705</v>
      </c>
      <c r="C7257" t="s">
        <v>1283</v>
      </c>
      <c r="E7257">
        <v>0</v>
      </c>
      <c r="F7257" t="s">
        <v>12520</v>
      </c>
      <c r="G7257">
        <f t="shared" si="339"/>
        <v>1638.4</v>
      </c>
      <c r="H7257" t="b">
        <f t="shared" si="340"/>
        <v>0</v>
      </c>
      <c r="I7257" t="s">
        <v>838</v>
      </c>
      <c r="J7257">
        <f t="shared" si="341"/>
        <v>10</v>
      </c>
      <c r="K7257" t="s">
        <v>16</v>
      </c>
      <c r="L7257">
        <v>0</v>
      </c>
      <c r="M7257">
        <f>Googleplaystore[[#This Row],[Installed]]*Googleplaystore[[#This Row],[Price]]</f>
        <v>0</v>
      </c>
      <c r="N7257" t="s">
        <v>17</v>
      </c>
      <c r="O7257" t="s">
        <v>1284</v>
      </c>
      <c r="P7257" s="1">
        <v>42842</v>
      </c>
      <c r="Q7257" s="16">
        <v>4</v>
      </c>
      <c r="R7257" t="s">
        <v>50</v>
      </c>
    </row>
    <row r="7258" spans="1:18" x14ac:dyDescent="0.3">
      <c r="A7258">
        <v>4.2</v>
      </c>
      <c r="B7258" t="s">
        <v>8706</v>
      </c>
      <c r="C7258" t="s">
        <v>2012</v>
      </c>
      <c r="E7258">
        <v>4</v>
      </c>
      <c r="F7258" t="s">
        <v>12478</v>
      </c>
      <c r="G7258">
        <f t="shared" si="339"/>
        <v>62464</v>
      </c>
      <c r="H7258" t="b">
        <f t="shared" si="340"/>
        <v>0</v>
      </c>
      <c r="I7258" t="s">
        <v>838</v>
      </c>
      <c r="J7258">
        <f t="shared" si="341"/>
        <v>10</v>
      </c>
      <c r="K7258" t="s">
        <v>16</v>
      </c>
      <c r="L7258">
        <v>0</v>
      </c>
      <c r="M7258">
        <f>Googleplaystore[[#This Row],[Installed]]*Googleplaystore[[#This Row],[Price]]</f>
        <v>0</v>
      </c>
      <c r="N7258" t="s">
        <v>17</v>
      </c>
      <c r="O7258" t="s">
        <v>2029</v>
      </c>
      <c r="P7258" s="1">
        <v>43233</v>
      </c>
      <c r="Q7258" s="16">
        <v>1.1000000000000001</v>
      </c>
      <c r="R7258" t="s">
        <v>36</v>
      </c>
    </row>
    <row r="7259" spans="1:18" x14ac:dyDescent="0.3">
      <c r="A7259">
        <v>0</v>
      </c>
      <c r="B7259" t="s">
        <v>8707</v>
      </c>
      <c r="C7259" t="s">
        <v>309</v>
      </c>
      <c r="E7259">
        <v>0</v>
      </c>
      <c r="F7259" t="s">
        <v>13455</v>
      </c>
      <c r="G7259">
        <f t="shared" si="339"/>
        <v>4198.3999999999996</v>
      </c>
      <c r="H7259" t="b">
        <f t="shared" si="340"/>
        <v>0</v>
      </c>
      <c r="I7259" t="s">
        <v>816</v>
      </c>
      <c r="J7259">
        <f t="shared" si="341"/>
        <v>500</v>
      </c>
      <c r="K7259" t="s">
        <v>16</v>
      </c>
      <c r="L7259">
        <v>0</v>
      </c>
      <c r="M7259">
        <f>Googleplaystore[[#This Row],[Installed]]*Googleplaystore[[#This Row],[Price]]</f>
        <v>0</v>
      </c>
      <c r="N7259" t="s">
        <v>17</v>
      </c>
      <c r="O7259" t="s">
        <v>310</v>
      </c>
      <c r="P7259" s="1">
        <v>43112</v>
      </c>
      <c r="Q7259" s="16">
        <v>3.8</v>
      </c>
      <c r="R7259" t="s">
        <v>20</v>
      </c>
    </row>
    <row r="7260" spans="1:18" x14ac:dyDescent="0.3">
      <c r="A7260">
        <v>3.7</v>
      </c>
      <c r="B7260" t="s">
        <v>8708</v>
      </c>
      <c r="C7260" t="s">
        <v>4289</v>
      </c>
      <c r="E7260">
        <v>24</v>
      </c>
      <c r="F7260" t="s">
        <v>12223</v>
      </c>
      <c r="G7260">
        <f t="shared" si="339"/>
        <v>10240</v>
      </c>
      <c r="H7260" t="b">
        <f t="shared" si="340"/>
        <v>0</v>
      </c>
      <c r="I7260" t="s">
        <v>60</v>
      </c>
      <c r="J7260">
        <f t="shared" si="341"/>
        <v>5000</v>
      </c>
      <c r="K7260" t="s">
        <v>16</v>
      </c>
      <c r="L7260">
        <v>0</v>
      </c>
      <c r="M7260">
        <f>Googleplaystore[[#This Row],[Installed]]*Googleplaystore[[#This Row],[Price]]</f>
        <v>0</v>
      </c>
      <c r="N7260" t="s">
        <v>17</v>
      </c>
      <c r="O7260" t="s">
        <v>4290</v>
      </c>
      <c r="P7260" s="1">
        <v>42362</v>
      </c>
      <c r="Q7260" s="16">
        <v>1.1000000000000001</v>
      </c>
      <c r="R7260" t="s">
        <v>50</v>
      </c>
    </row>
    <row r="7261" spans="1:18" x14ac:dyDescent="0.3">
      <c r="A7261">
        <v>0</v>
      </c>
      <c r="B7261" t="s">
        <v>8709</v>
      </c>
      <c r="C7261" t="s">
        <v>3677</v>
      </c>
      <c r="E7261">
        <v>1</v>
      </c>
      <c r="F7261" t="s">
        <v>19377</v>
      </c>
      <c r="G7261" t="b">
        <f t="shared" si="339"/>
        <v>0</v>
      </c>
      <c r="H7261">
        <f t="shared" si="340"/>
        <v>237</v>
      </c>
      <c r="I7261" t="s">
        <v>838</v>
      </c>
      <c r="J7261">
        <f t="shared" si="341"/>
        <v>10</v>
      </c>
      <c r="K7261" t="s">
        <v>383</v>
      </c>
      <c r="L7261" s="2">
        <v>0.99</v>
      </c>
      <c r="M7261">
        <f>Googleplaystore[[#This Row],[Installed]]*Googleplaystore[[#This Row],[Price]]</f>
        <v>9.9</v>
      </c>
      <c r="N7261" t="s">
        <v>17</v>
      </c>
      <c r="O7261" t="s">
        <v>3678</v>
      </c>
      <c r="P7261" s="1">
        <v>42555</v>
      </c>
      <c r="Q7261" s="16">
        <v>0</v>
      </c>
      <c r="R7261" t="s">
        <v>645</v>
      </c>
    </row>
    <row r="7262" spans="1:18" x14ac:dyDescent="0.3">
      <c r="A7262">
        <v>5</v>
      </c>
      <c r="B7262" t="s">
        <v>8710</v>
      </c>
      <c r="C7262" t="s">
        <v>309</v>
      </c>
      <c r="E7262">
        <v>2</v>
      </c>
      <c r="F7262" t="s">
        <v>12259</v>
      </c>
      <c r="G7262">
        <f t="shared" si="339"/>
        <v>3481.6</v>
      </c>
      <c r="H7262" t="b">
        <f t="shared" si="340"/>
        <v>0</v>
      </c>
      <c r="I7262" t="s">
        <v>881</v>
      </c>
      <c r="J7262">
        <f t="shared" si="341"/>
        <v>5</v>
      </c>
      <c r="K7262" t="s">
        <v>16</v>
      </c>
      <c r="L7262">
        <v>0</v>
      </c>
      <c r="M7262">
        <f>Googleplaystore[[#This Row],[Installed]]*Googleplaystore[[#This Row],[Price]]</f>
        <v>0</v>
      </c>
      <c r="N7262" t="s">
        <v>17</v>
      </c>
      <c r="O7262" t="s">
        <v>310</v>
      </c>
      <c r="P7262" s="1">
        <v>42889</v>
      </c>
      <c r="Q7262" s="16" t="s">
        <v>121</v>
      </c>
      <c r="R7262" t="s">
        <v>50</v>
      </c>
    </row>
    <row r="7263" spans="1:18" x14ac:dyDescent="0.3">
      <c r="A7263">
        <v>0</v>
      </c>
      <c r="B7263" t="s">
        <v>8711</v>
      </c>
      <c r="C7263" t="s">
        <v>3533</v>
      </c>
      <c r="E7263">
        <v>0</v>
      </c>
      <c r="F7263" t="s">
        <v>12270</v>
      </c>
      <c r="G7263">
        <f t="shared" si="339"/>
        <v>18432</v>
      </c>
      <c r="H7263" t="b">
        <f t="shared" si="340"/>
        <v>0</v>
      </c>
      <c r="I7263" t="s">
        <v>881</v>
      </c>
      <c r="J7263">
        <f t="shared" si="341"/>
        <v>5</v>
      </c>
      <c r="K7263" t="s">
        <v>16</v>
      </c>
      <c r="L7263">
        <v>0</v>
      </c>
      <c r="M7263">
        <f>Googleplaystore[[#This Row],[Installed]]*Googleplaystore[[#This Row],[Price]]</f>
        <v>0</v>
      </c>
      <c r="N7263" t="s">
        <v>17</v>
      </c>
      <c r="O7263" t="s">
        <v>3534</v>
      </c>
      <c r="P7263" s="1">
        <v>43216</v>
      </c>
      <c r="Q7263" s="16" t="s">
        <v>8712</v>
      </c>
      <c r="R7263" t="s">
        <v>334</v>
      </c>
    </row>
    <row r="7264" spans="1:18" x14ac:dyDescent="0.3">
      <c r="A7264">
        <v>4.2</v>
      </c>
      <c r="B7264" t="s">
        <v>8713</v>
      </c>
      <c r="C7264" t="s">
        <v>492</v>
      </c>
      <c r="E7264">
        <v>1044</v>
      </c>
      <c r="F7264" t="s">
        <v>12349</v>
      </c>
      <c r="G7264">
        <f t="shared" si="339"/>
        <v>3584</v>
      </c>
      <c r="H7264" t="b">
        <f t="shared" si="340"/>
        <v>0</v>
      </c>
      <c r="I7264" t="s">
        <v>34</v>
      </c>
      <c r="J7264">
        <f t="shared" si="341"/>
        <v>100000</v>
      </c>
      <c r="K7264" t="s">
        <v>16</v>
      </c>
      <c r="L7264">
        <v>0</v>
      </c>
      <c r="M7264">
        <f>Googleplaystore[[#This Row],[Installed]]*Googleplaystore[[#This Row],[Price]]</f>
        <v>0</v>
      </c>
      <c r="N7264" t="s">
        <v>17</v>
      </c>
      <c r="O7264" t="s">
        <v>493</v>
      </c>
      <c r="P7264" s="1">
        <v>43250</v>
      </c>
      <c r="Q7264" s="16">
        <v>2</v>
      </c>
      <c r="R7264" t="s">
        <v>36</v>
      </c>
    </row>
    <row r="7265" spans="1:18" x14ac:dyDescent="0.3">
      <c r="A7265">
        <v>3.9</v>
      </c>
      <c r="B7265" t="s">
        <v>8714</v>
      </c>
      <c r="C7265" t="s">
        <v>2012</v>
      </c>
      <c r="E7265">
        <v>783</v>
      </c>
      <c r="F7265" t="s">
        <v>12259</v>
      </c>
      <c r="G7265">
        <f t="shared" si="339"/>
        <v>3481.6</v>
      </c>
      <c r="H7265" t="b">
        <f t="shared" si="340"/>
        <v>0</v>
      </c>
      <c r="I7265" t="s">
        <v>34</v>
      </c>
      <c r="J7265">
        <f t="shared" si="341"/>
        <v>100000</v>
      </c>
      <c r="K7265" t="s">
        <v>16</v>
      </c>
      <c r="L7265">
        <v>0</v>
      </c>
      <c r="M7265">
        <f>Googleplaystore[[#This Row],[Installed]]*Googleplaystore[[#This Row],[Price]]</f>
        <v>0</v>
      </c>
      <c r="N7265" t="s">
        <v>17</v>
      </c>
      <c r="O7265" t="s">
        <v>2162</v>
      </c>
      <c r="P7265" s="1">
        <v>41930</v>
      </c>
      <c r="Q7265" s="16">
        <v>1</v>
      </c>
      <c r="R7265" t="s">
        <v>93</v>
      </c>
    </row>
    <row r="7266" spans="1:18" x14ac:dyDescent="0.3">
      <c r="A7266">
        <v>0</v>
      </c>
      <c r="B7266" t="s">
        <v>8715</v>
      </c>
      <c r="C7266" t="s">
        <v>3958</v>
      </c>
      <c r="E7266">
        <v>0</v>
      </c>
      <c r="F7266" t="s">
        <v>12366</v>
      </c>
      <c r="G7266">
        <f t="shared" si="339"/>
        <v>9318.4</v>
      </c>
      <c r="H7266" t="b">
        <f t="shared" si="340"/>
        <v>0</v>
      </c>
      <c r="I7266" t="s">
        <v>838</v>
      </c>
      <c r="J7266">
        <f t="shared" si="341"/>
        <v>10</v>
      </c>
      <c r="K7266" t="s">
        <v>16</v>
      </c>
      <c r="L7266">
        <v>0</v>
      </c>
      <c r="M7266">
        <f>Googleplaystore[[#This Row],[Installed]]*Googleplaystore[[#This Row],[Price]]</f>
        <v>0</v>
      </c>
      <c r="N7266" t="s">
        <v>17</v>
      </c>
      <c r="O7266" t="s">
        <v>3959</v>
      </c>
      <c r="P7266" s="1">
        <v>43276</v>
      </c>
      <c r="Q7266" s="16" t="s">
        <v>2649</v>
      </c>
      <c r="R7266" t="s">
        <v>50</v>
      </c>
    </row>
    <row r="7267" spans="1:18" x14ac:dyDescent="0.3">
      <c r="A7267">
        <v>4.5</v>
      </c>
      <c r="B7267" t="s">
        <v>8716</v>
      </c>
      <c r="C7267" t="s">
        <v>492</v>
      </c>
      <c r="E7267">
        <v>192</v>
      </c>
      <c r="F7267" t="s">
        <v>12222</v>
      </c>
      <c r="G7267">
        <f t="shared" si="339"/>
        <v>15360</v>
      </c>
      <c r="H7267" t="b">
        <f t="shared" si="340"/>
        <v>0</v>
      </c>
      <c r="I7267" t="s">
        <v>15</v>
      </c>
      <c r="J7267">
        <f t="shared" si="341"/>
        <v>10000</v>
      </c>
      <c r="K7267" t="s">
        <v>16</v>
      </c>
      <c r="L7267">
        <v>0</v>
      </c>
      <c r="M7267">
        <f>Googleplaystore[[#This Row],[Installed]]*Googleplaystore[[#This Row],[Price]]</f>
        <v>0</v>
      </c>
      <c r="N7267" t="s">
        <v>17</v>
      </c>
      <c r="O7267" t="s">
        <v>493</v>
      </c>
      <c r="P7267" s="1">
        <v>43143</v>
      </c>
      <c r="Q7267" s="16" t="s">
        <v>8717</v>
      </c>
      <c r="R7267" t="s">
        <v>46</v>
      </c>
    </row>
    <row r="7268" spans="1:18" x14ac:dyDescent="0.3">
      <c r="A7268">
        <v>0</v>
      </c>
      <c r="B7268" t="s">
        <v>8718</v>
      </c>
      <c r="C7268" t="s">
        <v>3958</v>
      </c>
      <c r="E7268">
        <v>0</v>
      </c>
      <c r="F7268" t="s">
        <v>12177</v>
      </c>
      <c r="G7268">
        <f t="shared" si="339"/>
        <v>14336</v>
      </c>
      <c r="H7268" t="b">
        <f t="shared" si="340"/>
        <v>0</v>
      </c>
      <c r="I7268" t="s">
        <v>865</v>
      </c>
      <c r="J7268">
        <f t="shared" si="341"/>
        <v>1</v>
      </c>
      <c r="K7268" t="s">
        <v>16</v>
      </c>
      <c r="L7268">
        <v>0</v>
      </c>
      <c r="M7268">
        <f>Googleplaystore[[#This Row],[Installed]]*Googleplaystore[[#This Row],[Price]]</f>
        <v>0</v>
      </c>
      <c r="N7268" t="s">
        <v>17</v>
      </c>
      <c r="O7268" t="s">
        <v>3959</v>
      </c>
      <c r="P7268" s="1">
        <v>43300</v>
      </c>
      <c r="Q7268" s="16" t="s">
        <v>19</v>
      </c>
      <c r="R7268" t="s">
        <v>50</v>
      </c>
    </row>
    <row r="7269" spans="1:18" x14ac:dyDescent="0.3">
      <c r="A7269">
        <v>3.5</v>
      </c>
      <c r="B7269" t="s">
        <v>8719</v>
      </c>
      <c r="C7269" t="s">
        <v>492</v>
      </c>
      <c r="E7269">
        <v>10</v>
      </c>
      <c r="F7269" t="s">
        <v>12563</v>
      </c>
      <c r="G7269">
        <f t="shared" si="339"/>
        <v>3891.2</v>
      </c>
      <c r="H7269" t="b">
        <f t="shared" si="340"/>
        <v>0</v>
      </c>
      <c r="I7269" t="s">
        <v>665</v>
      </c>
      <c r="J7269">
        <f t="shared" si="341"/>
        <v>100</v>
      </c>
      <c r="K7269" t="s">
        <v>383</v>
      </c>
      <c r="L7269" s="2">
        <v>1.49</v>
      </c>
      <c r="M7269">
        <f>Googleplaystore[[#This Row],[Installed]]*Googleplaystore[[#This Row],[Price]]</f>
        <v>149</v>
      </c>
      <c r="N7269" t="s">
        <v>17</v>
      </c>
      <c r="O7269" t="s">
        <v>493</v>
      </c>
      <c r="P7269" s="1">
        <v>43232</v>
      </c>
      <c r="Q7269" s="16" t="s">
        <v>1377</v>
      </c>
      <c r="R7269" t="s">
        <v>284</v>
      </c>
    </row>
    <row r="7270" spans="1:18" x14ac:dyDescent="0.3">
      <c r="A7270">
        <v>4.7</v>
      </c>
      <c r="B7270" t="s">
        <v>8720</v>
      </c>
      <c r="C7270" t="s">
        <v>239</v>
      </c>
      <c r="E7270">
        <v>28237</v>
      </c>
      <c r="F7270" t="s">
        <v>12223</v>
      </c>
      <c r="G7270">
        <f t="shared" si="339"/>
        <v>10240</v>
      </c>
      <c r="H7270" t="b">
        <f t="shared" si="340"/>
        <v>0</v>
      </c>
      <c r="I7270" t="s">
        <v>34</v>
      </c>
      <c r="J7270">
        <f t="shared" si="341"/>
        <v>100000</v>
      </c>
      <c r="K7270" t="s">
        <v>16</v>
      </c>
      <c r="L7270">
        <v>0</v>
      </c>
      <c r="M7270">
        <f>Googleplaystore[[#This Row],[Installed]]*Googleplaystore[[#This Row],[Price]]</f>
        <v>0</v>
      </c>
      <c r="N7270" t="s">
        <v>17</v>
      </c>
      <c r="O7270" t="s">
        <v>241</v>
      </c>
      <c r="P7270" s="1">
        <v>43212</v>
      </c>
      <c r="Q7270" s="16" t="s">
        <v>8721</v>
      </c>
      <c r="R7270" t="s">
        <v>20</v>
      </c>
    </row>
    <row r="7271" spans="1:18" x14ac:dyDescent="0.3">
      <c r="A7271">
        <v>4.2</v>
      </c>
      <c r="B7271" t="s">
        <v>8722</v>
      </c>
      <c r="C7271" t="s">
        <v>2012</v>
      </c>
      <c r="E7271">
        <v>3247</v>
      </c>
      <c r="F7271" t="s">
        <v>12229</v>
      </c>
      <c r="G7271">
        <f t="shared" si="339"/>
        <v>26624</v>
      </c>
      <c r="H7271" t="b">
        <f t="shared" si="340"/>
        <v>0</v>
      </c>
      <c r="I7271" t="s">
        <v>22</v>
      </c>
      <c r="J7271">
        <f t="shared" si="341"/>
        <v>500000</v>
      </c>
      <c r="K7271" t="s">
        <v>16</v>
      </c>
      <c r="L7271">
        <v>0</v>
      </c>
      <c r="M7271">
        <f>Googleplaystore[[#This Row],[Installed]]*Googleplaystore[[#This Row],[Price]]</f>
        <v>0</v>
      </c>
      <c r="N7271" t="s">
        <v>30</v>
      </c>
      <c r="O7271" t="s">
        <v>2029</v>
      </c>
      <c r="P7271" s="1">
        <v>42941</v>
      </c>
      <c r="Q7271" s="16">
        <v>1.05</v>
      </c>
      <c r="R7271" t="s">
        <v>39</v>
      </c>
    </row>
    <row r="7272" spans="1:18" x14ac:dyDescent="0.3">
      <c r="A7272">
        <v>4.4000000000000004</v>
      </c>
      <c r="B7272" t="s">
        <v>8723</v>
      </c>
      <c r="C7272" t="s">
        <v>2367</v>
      </c>
      <c r="E7272">
        <v>134</v>
      </c>
      <c r="F7272" t="s">
        <v>31</v>
      </c>
      <c r="G7272" t="b">
        <f t="shared" si="339"/>
        <v>0</v>
      </c>
      <c r="H7272" t="b">
        <f t="shared" si="340"/>
        <v>0</v>
      </c>
      <c r="I7272" t="s">
        <v>15</v>
      </c>
      <c r="J7272">
        <f t="shared" si="341"/>
        <v>10000</v>
      </c>
      <c r="K7272" t="s">
        <v>16</v>
      </c>
      <c r="L7272">
        <v>0</v>
      </c>
      <c r="M7272">
        <f>Googleplaystore[[#This Row],[Installed]]*Googleplaystore[[#This Row],[Price]]</f>
        <v>0</v>
      </c>
      <c r="N7272" t="s">
        <v>30</v>
      </c>
      <c r="O7272" t="s">
        <v>2130</v>
      </c>
      <c r="P7272" s="1">
        <v>43155</v>
      </c>
      <c r="Q7272" s="16">
        <v>0</v>
      </c>
      <c r="R7272" t="s">
        <v>20</v>
      </c>
    </row>
    <row r="7273" spans="1:18" x14ac:dyDescent="0.3">
      <c r="A7273">
        <v>4.7</v>
      </c>
      <c r="B7273" t="s">
        <v>8724</v>
      </c>
      <c r="C7273" t="s">
        <v>2367</v>
      </c>
      <c r="E7273">
        <v>55</v>
      </c>
      <c r="F7273" t="s">
        <v>12438</v>
      </c>
      <c r="G7273">
        <f t="shared" si="339"/>
        <v>3379.2</v>
      </c>
      <c r="H7273" t="b">
        <f t="shared" si="340"/>
        <v>0</v>
      </c>
      <c r="I7273" t="s">
        <v>482</v>
      </c>
      <c r="J7273">
        <f t="shared" si="341"/>
        <v>1000</v>
      </c>
      <c r="K7273" t="s">
        <v>16</v>
      </c>
      <c r="L7273">
        <v>0</v>
      </c>
      <c r="M7273">
        <f>Googleplaystore[[#This Row],[Installed]]*Googleplaystore[[#This Row],[Price]]</f>
        <v>0</v>
      </c>
      <c r="N7273" t="s">
        <v>17</v>
      </c>
      <c r="O7273" t="s">
        <v>2019</v>
      </c>
      <c r="P7273" s="1">
        <v>43305</v>
      </c>
      <c r="Q7273" s="16" t="s">
        <v>827</v>
      </c>
      <c r="R7273" t="s">
        <v>36</v>
      </c>
    </row>
    <row r="7274" spans="1:18" x14ac:dyDescent="0.3">
      <c r="A7274">
        <v>4.5999999999999996</v>
      </c>
      <c r="B7274" t="s">
        <v>8725</v>
      </c>
      <c r="C7274" t="s">
        <v>2367</v>
      </c>
      <c r="E7274">
        <v>222</v>
      </c>
      <c r="F7274" t="s">
        <v>12222</v>
      </c>
      <c r="G7274">
        <f t="shared" si="339"/>
        <v>15360</v>
      </c>
      <c r="H7274" t="b">
        <f t="shared" si="340"/>
        <v>0</v>
      </c>
      <c r="I7274" t="s">
        <v>15</v>
      </c>
      <c r="J7274">
        <f t="shared" si="341"/>
        <v>10000</v>
      </c>
      <c r="K7274" t="s">
        <v>16</v>
      </c>
      <c r="L7274">
        <v>0</v>
      </c>
      <c r="M7274">
        <f>Googleplaystore[[#This Row],[Installed]]*Googleplaystore[[#This Row],[Price]]</f>
        <v>0</v>
      </c>
      <c r="N7274" t="s">
        <v>17</v>
      </c>
      <c r="O7274" t="s">
        <v>901</v>
      </c>
      <c r="P7274" s="1">
        <v>43187</v>
      </c>
      <c r="Q7274" s="16">
        <v>2.8</v>
      </c>
      <c r="R7274" t="s">
        <v>20</v>
      </c>
    </row>
    <row r="7275" spans="1:18" x14ac:dyDescent="0.3">
      <c r="A7275">
        <v>4</v>
      </c>
      <c r="B7275" t="s">
        <v>8726</v>
      </c>
      <c r="C7275" t="s">
        <v>2012</v>
      </c>
      <c r="E7275">
        <v>119368</v>
      </c>
      <c r="F7275" t="s">
        <v>12175</v>
      </c>
      <c r="G7275">
        <f t="shared" si="339"/>
        <v>19456</v>
      </c>
      <c r="H7275" t="b">
        <f t="shared" si="340"/>
        <v>0</v>
      </c>
      <c r="I7275" t="s">
        <v>55</v>
      </c>
      <c r="J7275">
        <f t="shared" si="341"/>
        <v>10000000</v>
      </c>
      <c r="K7275" t="s">
        <v>16</v>
      </c>
      <c r="L7275">
        <v>0</v>
      </c>
      <c r="M7275">
        <f>Googleplaystore[[#This Row],[Installed]]*Googleplaystore[[#This Row],[Price]]</f>
        <v>0</v>
      </c>
      <c r="N7275" t="s">
        <v>30</v>
      </c>
      <c r="O7275" t="s">
        <v>2029</v>
      </c>
      <c r="P7275" s="1">
        <v>42787</v>
      </c>
      <c r="Q7275" s="16" t="s">
        <v>2183</v>
      </c>
      <c r="R7275" t="s">
        <v>39</v>
      </c>
    </row>
    <row r="7276" spans="1:18" x14ac:dyDescent="0.3">
      <c r="A7276">
        <v>0</v>
      </c>
      <c r="B7276" t="s">
        <v>8727</v>
      </c>
      <c r="C7276" t="s">
        <v>3677</v>
      </c>
      <c r="E7276">
        <v>0</v>
      </c>
      <c r="F7276" t="s">
        <v>12305</v>
      </c>
      <c r="G7276">
        <f t="shared" si="339"/>
        <v>3788.8</v>
      </c>
      <c r="H7276" t="b">
        <f t="shared" si="340"/>
        <v>0</v>
      </c>
      <c r="I7276" t="s">
        <v>838</v>
      </c>
      <c r="J7276">
        <f t="shared" si="341"/>
        <v>10</v>
      </c>
      <c r="K7276" t="s">
        <v>383</v>
      </c>
      <c r="L7276" s="2">
        <v>1.49</v>
      </c>
      <c r="M7276">
        <f>Googleplaystore[[#This Row],[Installed]]*Googleplaystore[[#This Row],[Price]]</f>
        <v>14.9</v>
      </c>
      <c r="N7276" t="s">
        <v>17</v>
      </c>
      <c r="O7276" t="s">
        <v>3678</v>
      </c>
      <c r="P7276" s="1">
        <v>43238</v>
      </c>
      <c r="Q7276" s="16" t="s">
        <v>1541</v>
      </c>
      <c r="R7276" t="s">
        <v>284</v>
      </c>
    </row>
    <row r="7277" spans="1:18" x14ac:dyDescent="0.3">
      <c r="A7277">
        <v>2.5</v>
      </c>
      <c r="B7277" t="s">
        <v>8728</v>
      </c>
      <c r="C7277" t="s">
        <v>2367</v>
      </c>
      <c r="E7277">
        <v>706</v>
      </c>
      <c r="F7277" t="s">
        <v>31</v>
      </c>
      <c r="G7277" t="b">
        <f t="shared" si="339"/>
        <v>0</v>
      </c>
      <c r="H7277" t="b">
        <f t="shared" si="340"/>
        <v>0</v>
      </c>
      <c r="I7277" t="s">
        <v>15</v>
      </c>
      <c r="J7277">
        <f t="shared" si="341"/>
        <v>10000</v>
      </c>
      <c r="K7277" t="s">
        <v>16</v>
      </c>
      <c r="L7277">
        <v>0</v>
      </c>
      <c r="M7277">
        <f>Googleplaystore[[#This Row],[Installed]]*Googleplaystore[[#This Row],[Price]]</f>
        <v>0</v>
      </c>
      <c r="N7277" t="s">
        <v>17</v>
      </c>
      <c r="O7277" t="s">
        <v>901</v>
      </c>
      <c r="P7277" s="1">
        <v>43173</v>
      </c>
      <c r="Q7277" s="16">
        <v>0</v>
      </c>
      <c r="R7277" t="s">
        <v>31</v>
      </c>
    </row>
    <row r="7278" spans="1:18" x14ac:dyDescent="0.3">
      <c r="A7278">
        <v>0</v>
      </c>
      <c r="B7278" t="s">
        <v>8729</v>
      </c>
      <c r="C7278" t="s">
        <v>239</v>
      </c>
      <c r="E7278">
        <v>0</v>
      </c>
      <c r="F7278" t="s">
        <v>12357</v>
      </c>
      <c r="G7278">
        <f t="shared" si="339"/>
        <v>2150.4</v>
      </c>
      <c r="H7278" t="b">
        <f t="shared" si="340"/>
        <v>0</v>
      </c>
      <c r="I7278" t="s">
        <v>665</v>
      </c>
      <c r="J7278">
        <f t="shared" si="341"/>
        <v>100</v>
      </c>
      <c r="K7278" t="s">
        <v>16</v>
      </c>
      <c r="L7278">
        <v>0</v>
      </c>
      <c r="M7278">
        <f>Googleplaystore[[#This Row],[Installed]]*Googleplaystore[[#This Row],[Price]]</f>
        <v>0</v>
      </c>
      <c r="N7278" t="s">
        <v>17</v>
      </c>
      <c r="O7278" t="s">
        <v>241</v>
      </c>
      <c r="P7278" s="1">
        <v>42345</v>
      </c>
      <c r="Q7278" s="16" t="s">
        <v>8730</v>
      </c>
      <c r="R7278" t="s">
        <v>229</v>
      </c>
    </row>
    <row r="7279" spans="1:18" x14ac:dyDescent="0.3">
      <c r="A7279">
        <v>0</v>
      </c>
      <c r="B7279" t="s">
        <v>8731</v>
      </c>
      <c r="C7279" t="s">
        <v>309</v>
      </c>
      <c r="E7279">
        <v>0</v>
      </c>
      <c r="F7279" t="s">
        <v>12216</v>
      </c>
      <c r="G7279">
        <f t="shared" si="339"/>
        <v>11264</v>
      </c>
      <c r="H7279" t="b">
        <f t="shared" si="340"/>
        <v>0</v>
      </c>
      <c r="I7279" t="s">
        <v>838</v>
      </c>
      <c r="J7279">
        <f t="shared" si="341"/>
        <v>10</v>
      </c>
      <c r="K7279" t="s">
        <v>16</v>
      </c>
      <c r="L7279">
        <v>0</v>
      </c>
      <c r="M7279">
        <f>Googleplaystore[[#This Row],[Installed]]*Googleplaystore[[#This Row],[Price]]</f>
        <v>0</v>
      </c>
      <c r="N7279" t="s">
        <v>17</v>
      </c>
      <c r="O7279" t="s">
        <v>310</v>
      </c>
      <c r="P7279" s="1">
        <v>43214</v>
      </c>
      <c r="Q7279" s="16" t="s">
        <v>373</v>
      </c>
      <c r="R7279" t="s">
        <v>50</v>
      </c>
    </row>
    <row r="7280" spans="1:18" x14ac:dyDescent="0.3">
      <c r="A7280">
        <v>3.8</v>
      </c>
      <c r="B7280" t="s">
        <v>8732</v>
      </c>
      <c r="C7280" t="s">
        <v>2012</v>
      </c>
      <c r="E7280">
        <v>4552</v>
      </c>
      <c r="F7280" t="s">
        <v>12787</v>
      </c>
      <c r="G7280">
        <f t="shared" si="339"/>
        <v>44032</v>
      </c>
      <c r="H7280" t="b">
        <f t="shared" si="340"/>
        <v>0</v>
      </c>
      <c r="I7280" t="s">
        <v>34</v>
      </c>
      <c r="J7280">
        <f t="shared" si="341"/>
        <v>100000</v>
      </c>
      <c r="K7280" t="s">
        <v>16</v>
      </c>
      <c r="L7280">
        <v>0</v>
      </c>
      <c r="M7280">
        <f>Googleplaystore[[#This Row],[Installed]]*Googleplaystore[[#This Row],[Price]]</f>
        <v>0</v>
      </c>
      <c r="N7280" t="s">
        <v>17</v>
      </c>
      <c r="O7280" t="s">
        <v>2072</v>
      </c>
      <c r="P7280" s="1">
        <v>42669</v>
      </c>
      <c r="Q7280" s="16" t="s">
        <v>812</v>
      </c>
      <c r="R7280" t="s">
        <v>93</v>
      </c>
    </row>
    <row r="7281" spans="1:18" x14ac:dyDescent="0.3">
      <c r="A7281">
        <v>4.7</v>
      </c>
      <c r="B7281" t="s">
        <v>8733</v>
      </c>
      <c r="C7281" t="s">
        <v>1893</v>
      </c>
      <c r="E7281">
        <v>499</v>
      </c>
      <c r="F7281" t="s">
        <v>12609</v>
      </c>
      <c r="G7281">
        <f t="shared" si="339"/>
        <v>7065.6</v>
      </c>
      <c r="H7281" t="b">
        <f t="shared" si="340"/>
        <v>0</v>
      </c>
      <c r="I7281" t="s">
        <v>38</v>
      </c>
      <c r="J7281">
        <f t="shared" si="341"/>
        <v>50000</v>
      </c>
      <c r="K7281" t="s">
        <v>16</v>
      </c>
      <c r="L7281">
        <v>0</v>
      </c>
      <c r="M7281">
        <f>Googleplaystore[[#This Row],[Installed]]*Googleplaystore[[#This Row],[Price]]</f>
        <v>0</v>
      </c>
      <c r="N7281" t="s">
        <v>17</v>
      </c>
      <c r="O7281" t="s">
        <v>1894</v>
      </c>
      <c r="P7281" s="1">
        <v>43230</v>
      </c>
      <c r="Q7281" s="16" t="s">
        <v>2134</v>
      </c>
      <c r="R7281" t="s">
        <v>50</v>
      </c>
    </row>
    <row r="7282" spans="1:18" x14ac:dyDescent="0.3">
      <c r="A7282">
        <v>4.5</v>
      </c>
      <c r="B7282" t="s">
        <v>8734</v>
      </c>
      <c r="C7282" t="s">
        <v>2367</v>
      </c>
      <c r="E7282">
        <v>108130</v>
      </c>
      <c r="F7282" t="s">
        <v>12441</v>
      </c>
      <c r="G7282">
        <f t="shared" si="339"/>
        <v>40960</v>
      </c>
      <c r="H7282" t="b">
        <f t="shared" si="340"/>
        <v>0</v>
      </c>
      <c r="I7282" t="s">
        <v>26</v>
      </c>
      <c r="J7282">
        <f t="shared" si="341"/>
        <v>5000000</v>
      </c>
      <c r="K7282" t="s">
        <v>16</v>
      </c>
      <c r="L7282">
        <v>0</v>
      </c>
      <c r="M7282">
        <f>Googleplaystore[[#This Row],[Installed]]*Googleplaystore[[#This Row],[Price]]</f>
        <v>0</v>
      </c>
      <c r="N7282" t="s">
        <v>30</v>
      </c>
      <c r="O7282" t="s">
        <v>2031</v>
      </c>
      <c r="P7282" s="1">
        <v>43315</v>
      </c>
      <c r="Q7282" s="16" t="s">
        <v>3055</v>
      </c>
      <c r="R7282" t="s">
        <v>53</v>
      </c>
    </row>
    <row r="7283" spans="1:18" x14ac:dyDescent="0.3">
      <c r="A7283">
        <v>4.5999999999999996</v>
      </c>
      <c r="B7283" t="s">
        <v>8735</v>
      </c>
      <c r="C7283" t="s">
        <v>2012</v>
      </c>
      <c r="E7283">
        <v>293086</v>
      </c>
      <c r="F7283" t="s">
        <v>31</v>
      </c>
      <c r="G7283" t="b">
        <f t="shared" si="339"/>
        <v>0</v>
      </c>
      <c r="H7283" t="b">
        <f t="shared" si="340"/>
        <v>0</v>
      </c>
      <c r="I7283" t="s">
        <v>26</v>
      </c>
      <c r="J7283">
        <f t="shared" si="341"/>
        <v>5000000</v>
      </c>
      <c r="K7283" t="s">
        <v>16</v>
      </c>
      <c r="L7283">
        <v>0</v>
      </c>
      <c r="M7283">
        <f>Googleplaystore[[#This Row],[Installed]]*Googleplaystore[[#This Row],[Price]]</f>
        <v>0</v>
      </c>
      <c r="N7283" t="s">
        <v>17</v>
      </c>
      <c r="O7283" t="s">
        <v>2029</v>
      </c>
      <c r="P7283" s="1">
        <v>42299</v>
      </c>
      <c r="Q7283" s="16">
        <v>8.1</v>
      </c>
      <c r="R7283" t="s">
        <v>20</v>
      </c>
    </row>
    <row r="7284" spans="1:18" x14ac:dyDescent="0.3">
      <c r="A7284">
        <v>4.5999999999999996</v>
      </c>
      <c r="B7284" t="s">
        <v>8736</v>
      </c>
      <c r="C7284" t="s">
        <v>2012</v>
      </c>
      <c r="E7284">
        <v>8778</v>
      </c>
      <c r="F7284" t="s">
        <v>12635</v>
      </c>
      <c r="G7284">
        <f t="shared" si="339"/>
        <v>36864</v>
      </c>
      <c r="H7284" t="b">
        <f t="shared" si="340"/>
        <v>0</v>
      </c>
      <c r="I7284" t="s">
        <v>34</v>
      </c>
      <c r="J7284">
        <f t="shared" si="341"/>
        <v>100000</v>
      </c>
      <c r="K7284" t="s">
        <v>16</v>
      </c>
      <c r="L7284">
        <v>0</v>
      </c>
      <c r="M7284">
        <f>Googleplaystore[[#This Row],[Installed]]*Googleplaystore[[#This Row],[Price]]</f>
        <v>0</v>
      </c>
      <c r="N7284" t="s">
        <v>30</v>
      </c>
      <c r="O7284" t="s">
        <v>2060</v>
      </c>
      <c r="P7284" s="1">
        <v>43102</v>
      </c>
      <c r="Q7284" s="16" t="s">
        <v>2178</v>
      </c>
      <c r="R7284" t="s">
        <v>334</v>
      </c>
    </row>
    <row r="7285" spans="1:18" x14ac:dyDescent="0.3">
      <c r="A7285">
        <v>5</v>
      </c>
      <c r="B7285" t="s">
        <v>8737</v>
      </c>
      <c r="C7285" t="s">
        <v>3396</v>
      </c>
      <c r="E7285">
        <v>17</v>
      </c>
      <c r="F7285" t="s">
        <v>12389</v>
      </c>
      <c r="G7285">
        <f t="shared" si="339"/>
        <v>1536</v>
      </c>
      <c r="H7285" t="b">
        <f t="shared" si="340"/>
        <v>0</v>
      </c>
      <c r="I7285" t="s">
        <v>663</v>
      </c>
      <c r="J7285">
        <f t="shared" si="341"/>
        <v>50</v>
      </c>
      <c r="K7285" t="s">
        <v>16</v>
      </c>
      <c r="L7285">
        <v>0</v>
      </c>
      <c r="M7285">
        <f>Googleplaystore[[#This Row],[Installed]]*Googleplaystore[[#This Row],[Price]]</f>
        <v>0</v>
      </c>
      <c r="N7285" t="s">
        <v>17</v>
      </c>
      <c r="O7285" t="s">
        <v>2057</v>
      </c>
      <c r="P7285" s="1">
        <v>43077</v>
      </c>
      <c r="Q7285" s="16">
        <v>1</v>
      </c>
      <c r="R7285" t="s">
        <v>20</v>
      </c>
    </row>
    <row r="7286" spans="1:18" x14ac:dyDescent="0.3">
      <c r="A7286">
        <v>3.9</v>
      </c>
      <c r="B7286" t="s">
        <v>8738</v>
      </c>
      <c r="C7286" t="s">
        <v>2367</v>
      </c>
      <c r="E7286">
        <v>29</v>
      </c>
      <c r="F7286" t="s">
        <v>12194</v>
      </c>
      <c r="G7286">
        <f t="shared" si="339"/>
        <v>37888</v>
      </c>
      <c r="H7286" t="b">
        <f t="shared" si="340"/>
        <v>0</v>
      </c>
      <c r="I7286" t="s">
        <v>482</v>
      </c>
      <c r="J7286">
        <f t="shared" si="341"/>
        <v>1000</v>
      </c>
      <c r="K7286" t="s">
        <v>16</v>
      </c>
      <c r="L7286">
        <v>0</v>
      </c>
      <c r="M7286">
        <f>Googleplaystore[[#This Row],[Installed]]*Googleplaystore[[#This Row],[Price]]</f>
        <v>0</v>
      </c>
      <c r="N7286" t="s">
        <v>70</v>
      </c>
      <c r="O7286" t="s">
        <v>2019</v>
      </c>
      <c r="P7286" s="1">
        <v>43224</v>
      </c>
      <c r="Q7286" s="16">
        <v>1</v>
      </c>
      <c r="R7286" t="s">
        <v>143</v>
      </c>
    </row>
    <row r="7287" spans="1:18" x14ac:dyDescent="0.3">
      <c r="A7287">
        <v>5</v>
      </c>
      <c r="B7287" t="s">
        <v>8739</v>
      </c>
      <c r="C7287" t="s">
        <v>3958</v>
      </c>
      <c r="E7287">
        <v>8</v>
      </c>
      <c r="F7287" t="s">
        <v>12306</v>
      </c>
      <c r="G7287">
        <f t="shared" si="339"/>
        <v>22528</v>
      </c>
      <c r="H7287" t="b">
        <f t="shared" si="340"/>
        <v>0</v>
      </c>
      <c r="I7287" t="s">
        <v>665</v>
      </c>
      <c r="J7287">
        <f t="shared" si="341"/>
        <v>100</v>
      </c>
      <c r="K7287" t="s">
        <v>16</v>
      </c>
      <c r="L7287">
        <v>0</v>
      </c>
      <c r="M7287">
        <f>Googleplaystore[[#This Row],[Installed]]*Googleplaystore[[#This Row],[Price]]</f>
        <v>0</v>
      </c>
      <c r="N7287" t="s">
        <v>17</v>
      </c>
      <c r="O7287" t="s">
        <v>3959</v>
      </c>
      <c r="P7287" s="1">
        <v>43165</v>
      </c>
      <c r="Q7287" s="16">
        <v>1.5</v>
      </c>
      <c r="R7287" t="s">
        <v>36</v>
      </c>
    </row>
    <row r="7288" spans="1:18" x14ac:dyDescent="0.3">
      <c r="A7288">
        <v>0</v>
      </c>
      <c r="B7288" t="s">
        <v>8740</v>
      </c>
      <c r="C7288" t="s">
        <v>309</v>
      </c>
      <c r="E7288">
        <v>0</v>
      </c>
      <c r="F7288" t="s">
        <v>12438</v>
      </c>
      <c r="G7288">
        <f t="shared" si="339"/>
        <v>3379.2</v>
      </c>
      <c r="H7288" t="b">
        <f t="shared" si="340"/>
        <v>0</v>
      </c>
      <c r="I7288" t="s">
        <v>663</v>
      </c>
      <c r="J7288">
        <f t="shared" si="341"/>
        <v>50</v>
      </c>
      <c r="K7288" t="s">
        <v>16</v>
      </c>
      <c r="L7288">
        <v>0</v>
      </c>
      <c r="M7288">
        <f>Googleplaystore[[#This Row],[Installed]]*Googleplaystore[[#This Row],[Price]]</f>
        <v>0</v>
      </c>
      <c r="N7288" t="s">
        <v>17</v>
      </c>
      <c r="O7288" t="s">
        <v>310</v>
      </c>
      <c r="P7288" s="1">
        <v>43154</v>
      </c>
      <c r="Q7288" s="16" t="s">
        <v>87</v>
      </c>
      <c r="R7288" t="s">
        <v>53</v>
      </c>
    </row>
    <row r="7289" spans="1:18" x14ac:dyDescent="0.3">
      <c r="A7289">
        <v>2.2999999999999998</v>
      </c>
      <c r="B7289" t="s">
        <v>8741</v>
      </c>
      <c r="C7289" t="s">
        <v>3677</v>
      </c>
      <c r="E7289">
        <v>395</v>
      </c>
      <c r="F7289" t="s">
        <v>12301</v>
      </c>
      <c r="G7289">
        <f t="shared" si="339"/>
        <v>2662.4</v>
      </c>
      <c r="H7289" t="b">
        <f t="shared" si="340"/>
        <v>0</v>
      </c>
      <c r="I7289" t="s">
        <v>34</v>
      </c>
      <c r="J7289">
        <f t="shared" si="341"/>
        <v>100000</v>
      </c>
      <c r="K7289" t="s">
        <v>16</v>
      </c>
      <c r="L7289">
        <v>0</v>
      </c>
      <c r="M7289">
        <f>Googleplaystore[[#This Row],[Installed]]*Googleplaystore[[#This Row],[Price]]</f>
        <v>0</v>
      </c>
      <c r="N7289" t="s">
        <v>17</v>
      </c>
      <c r="O7289" t="s">
        <v>3678</v>
      </c>
      <c r="P7289" s="1">
        <v>43317</v>
      </c>
      <c r="Q7289" s="16">
        <v>4.2</v>
      </c>
      <c r="R7289" t="s">
        <v>50</v>
      </c>
    </row>
    <row r="7290" spans="1:18" x14ac:dyDescent="0.3">
      <c r="A7290">
        <v>0</v>
      </c>
      <c r="B7290" t="s">
        <v>8742</v>
      </c>
      <c r="C7290" t="s">
        <v>2367</v>
      </c>
      <c r="E7290">
        <v>4</v>
      </c>
      <c r="F7290" t="s">
        <v>12821</v>
      </c>
      <c r="G7290">
        <f t="shared" si="339"/>
        <v>34816</v>
      </c>
      <c r="H7290" t="b">
        <f t="shared" si="340"/>
        <v>0</v>
      </c>
      <c r="I7290" t="s">
        <v>665</v>
      </c>
      <c r="J7290">
        <f t="shared" si="341"/>
        <v>100</v>
      </c>
      <c r="K7290" t="s">
        <v>16</v>
      </c>
      <c r="L7290">
        <v>0</v>
      </c>
      <c r="M7290">
        <f>Googleplaystore[[#This Row],[Installed]]*Googleplaystore[[#This Row],[Price]]</f>
        <v>0</v>
      </c>
      <c r="N7290" t="s">
        <v>17</v>
      </c>
      <c r="O7290" t="s">
        <v>2038</v>
      </c>
      <c r="P7290" s="1">
        <v>42648</v>
      </c>
      <c r="Q7290" s="16">
        <v>1</v>
      </c>
      <c r="R7290" t="s">
        <v>20</v>
      </c>
    </row>
    <row r="7291" spans="1:18" x14ac:dyDescent="0.3">
      <c r="A7291">
        <v>3.6</v>
      </c>
      <c r="B7291" t="s">
        <v>8743</v>
      </c>
      <c r="C7291" t="s">
        <v>4407</v>
      </c>
      <c r="E7291">
        <v>695</v>
      </c>
      <c r="F7291" t="s">
        <v>12262</v>
      </c>
      <c r="G7291">
        <f t="shared" si="339"/>
        <v>2969.6</v>
      </c>
      <c r="H7291" t="b">
        <f t="shared" si="340"/>
        <v>0</v>
      </c>
      <c r="I7291" t="s">
        <v>34</v>
      </c>
      <c r="J7291">
        <f t="shared" si="341"/>
        <v>100000</v>
      </c>
      <c r="K7291" t="s">
        <v>16</v>
      </c>
      <c r="L7291">
        <v>0</v>
      </c>
      <c r="M7291">
        <f>Googleplaystore[[#This Row],[Installed]]*Googleplaystore[[#This Row],[Price]]</f>
        <v>0</v>
      </c>
      <c r="N7291" t="s">
        <v>17</v>
      </c>
      <c r="O7291" t="s">
        <v>4408</v>
      </c>
      <c r="P7291" s="1">
        <v>43128</v>
      </c>
      <c r="Q7291" s="16">
        <v>5.3</v>
      </c>
      <c r="R7291" t="s">
        <v>53</v>
      </c>
    </row>
    <row r="7292" spans="1:18" x14ac:dyDescent="0.3">
      <c r="A7292">
        <v>4</v>
      </c>
      <c r="B7292" t="s">
        <v>8744</v>
      </c>
      <c r="C7292" t="s">
        <v>2367</v>
      </c>
      <c r="E7292">
        <v>42</v>
      </c>
      <c r="F7292" t="s">
        <v>12190</v>
      </c>
      <c r="G7292">
        <f t="shared" si="339"/>
        <v>12288</v>
      </c>
      <c r="H7292" t="b">
        <f t="shared" si="340"/>
        <v>0</v>
      </c>
      <c r="I7292" t="s">
        <v>482</v>
      </c>
      <c r="J7292">
        <f t="shared" si="341"/>
        <v>1000</v>
      </c>
      <c r="K7292" t="s">
        <v>16</v>
      </c>
      <c r="L7292">
        <v>0</v>
      </c>
      <c r="M7292">
        <f>Googleplaystore[[#This Row],[Installed]]*Googleplaystore[[#This Row],[Price]]</f>
        <v>0</v>
      </c>
      <c r="N7292" t="s">
        <v>17</v>
      </c>
      <c r="O7292" t="s">
        <v>2019</v>
      </c>
      <c r="P7292" s="1">
        <v>42689</v>
      </c>
      <c r="Q7292" s="16">
        <v>1.46</v>
      </c>
      <c r="R7292" t="s">
        <v>53</v>
      </c>
    </row>
    <row r="7293" spans="1:18" x14ac:dyDescent="0.3">
      <c r="A7293">
        <v>3.7</v>
      </c>
      <c r="B7293" t="s">
        <v>8745</v>
      </c>
      <c r="C7293" t="s">
        <v>492</v>
      </c>
      <c r="E7293">
        <v>218</v>
      </c>
      <c r="F7293" t="s">
        <v>12305</v>
      </c>
      <c r="G7293">
        <f t="shared" si="339"/>
        <v>3788.8</v>
      </c>
      <c r="H7293" t="b">
        <f t="shared" si="340"/>
        <v>0</v>
      </c>
      <c r="I7293" t="s">
        <v>15</v>
      </c>
      <c r="J7293">
        <f t="shared" si="341"/>
        <v>10000</v>
      </c>
      <c r="K7293" t="s">
        <v>16</v>
      </c>
      <c r="L7293">
        <v>0</v>
      </c>
      <c r="M7293">
        <f>Googleplaystore[[#This Row],[Installed]]*Googleplaystore[[#This Row],[Price]]</f>
        <v>0</v>
      </c>
      <c r="N7293" t="s">
        <v>17</v>
      </c>
      <c r="O7293" t="s">
        <v>493</v>
      </c>
      <c r="P7293" s="1">
        <v>41832</v>
      </c>
      <c r="Q7293" s="16">
        <v>1.1200000000000001</v>
      </c>
      <c r="R7293" t="s">
        <v>39</v>
      </c>
    </row>
    <row r="7294" spans="1:18" x14ac:dyDescent="0.3">
      <c r="A7294">
        <v>4.2</v>
      </c>
      <c r="B7294" t="s">
        <v>8746</v>
      </c>
      <c r="C7294" t="s">
        <v>3677</v>
      </c>
      <c r="E7294">
        <v>7063</v>
      </c>
      <c r="F7294" t="s">
        <v>12199</v>
      </c>
      <c r="G7294">
        <f t="shared" si="339"/>
        <v>17408</v>
      </c>
      <c r="H7294" t="b">
        <f t="shared" si="340"/>
        <v>0</v>
      </c>
      <c r="I7294" t="s">
        <v>42</v>
      </c>
      <c r="J7294">
        <f t="shared" si="341"/>
        <v>1000000</v>
      </c>
      <c r="K7294" t="s">
        <v>16</v>
      </c>
      <c r="L7294">
        <v>0</v>
      </c>
      <c r="M7294">
        <f>Googleplaystore[[#This Row],[Installed]]*Googleplaystore[[#This Row],[Price]]</f>
        <v>0</v>
      </c>
      <c r="N7294" t="s">
        <v>17</v>
      </c>
      <c r="O7294" t="s">
        <v>3678</v>
      </c>
      <c r="P7294" s="1">
        <v>42770</v>
      </c>
      <c r="Q7294" s="16" t="s">
        <v>976</v>
      </c>
      <c r="R7294" t="s">
        <v>50</v>
      </c>
    </row>
    <row r="7295" spans="1:18" x14ac:dyDescent="0.3">
      <c r="A7295">
        <v>4.0999999999999996</v>
      </c>
      <c r="B7295" t="s">
        <v>8747</v>
      </c>
      <c r="C7295" t="s">
        <v>3677</v>
      </c>
      <c r="E7295">
        <v>37975</v>
      </c>
      <c r="F7295" t="s">
        <v>12209</v>
      </c>
      <c r="G7295">
        <f t="shared" si="339"/>
        <v>23552</v>
      </c>
      <c r="H7295" t="b">
        <f t="shared" si="340"/>
        <v>0</v>
      </c>
      <c r="I7295" t="s">
        <v>26</v>
      </c>
      <c r="J7295">
        <f t="shared" si="341"/>
        <v>5000000</v>
      </c>
      <c r="K7295" t="s">
        <v>16</v>
      </c>
      <c r="L7295">
        <v>0</v>
      </c>
      <c r="M7295">
        <f>Googleplaystore[[#This Row],[Installed]]*Googleplaystore[[#This Row],[Price]]</f>
        <v>0</v>
      </c>
      <c r="N7295" t="s">
        <v>17</v>
      </c>
      <c r="O7295" t="s">
        <v>3678</v>
      </c>
      <c r="P7295" s="1">
        <v>42768</v>
      </c>
      <c r="Q7295" s="16" t="s">
        <v>812</v>
      </c>
      <c r="R7295" t="s">
        <v>50</v>
      </c>
    </row>
    <row r="7296" spans="1:18" x14ac:dyDescent="0.3">
      <c r="A7296">
        <v>4.4000000000000004</v>
      </c>
      <c r="B7296" t="s">
        <v>8748</v>
      </c>
      <c r="C7296" t="s">
        <v>3677</v>
      </c>
      <c r="E7296">
        <v>117850</v>
      </c>
      <c r="F7296" t="s">
        <v>12199</v>
      </c>
      <c r="G7296">
        <f t="shared" si="339"/>
        <v>17408</v>
      </c>
      <c r="H7296" t="b">
        <f t="shared" si="340"/>
        <v>0</v>
      </c>
      <c r="I7296" t="s">
        <v>55</v>
      </c>
      <c r="J7296">
        <f t="shared" si="341"/>
        <v>10000000</v>
      </c>
      <c r="K7296" t="s">
        <v>16</v>
      </c>
      <c r="L7296">
        <v>0</v>
      </c>
      <c r="M7296">
        <f>Googleplaystore[[#This Row],[Installed]]*Googleplaystore[[#This Row],[Price]]</f>
        <v>0</v>
      </c>
      <c r="N7296" t="s">
        <v>17</v>
      </c>
      <c r="O7296" t="s">
        <v>3678</v>
      </c>
      <c r="P7296" s="1">
        <v>43239</v>
      </c>
      <c r="Q7296" s="16" t="s">
        <v>3055</v>
      </c>
      <c r="R7296" t="s">
        <v>50</v>
      </c>
    </row>
    <row r="7297" spans="1:18" x14ac:dyDescent="0.3">
      <c r="A7297">
        <v>4.5999999999999996</v>
      </c>
      <c r="B7297" t="s">
        <v>8749</v>
      </c>
      <c r="C7297" t="s">
        <v>2367</v>
      </c>
      <c r="E7297">
        <v>167974</v>
      </c>
      <c r="F7297" t="s">
        <v>12329</v>
      </c>
      <c r="G7297">
        <f t="shared" si="339"/>
        <v>5120</v>
      </c>
      <c r="H7297" t="b">
        <f t="shared" si="340"/>
        <v>0</v>
      </c>
      <c r="I7297" t="s">
        <v>22</v>
      </c>
      <c r="J7297">
        <f t="shared" si="341"/>
        <v>500000</v>
      </c>
      <c r="K7297" t="s">
        <v>16</v>
      </c>
      <c r="L7297">
        <v>0</v>
      </c>
      <c r="M7297">
        <f>Googleplaystore[[#This Row],[Installed]]*Googleplaystore[[#This Row],[Price]]</f>
        <v>0</v>
      </c>
      <c r="N7297" t="s">
        <v>17</v>
      </c>
      <c r="O7297" t="s">
        <v>1077</v>
      </c>
      <c r="P7297" s="1">
        <v>43308</v>
      </c>
      <c r="Q7297" s="16" t="s">
        <v>8750</v>
      </c>
      <c r="R7297" t="s">
        <v>20</v>
      </c>
    </row>
    <row r="7298" spans="1:18" x14ac:dyDescent="0.3">
      <c r="A7298">
        <v>4.2</v>
      </c>
      <c r="B7298" t="s">
        <v>8751</v>
      </c>
      <c r="C7298" t="s">
        <v>3677</v>
      </c>
      <c r="E7298">
        <v>2630</v>
      </c>
      <c r="F7298" t="s">
        <v>12270</v>
      </c>
      <c r="G7298">
        <f t="shared" si="339"/>
        <v>18432</v>
      </c>
      <c r="H7298" t="b">
        <f t="shared" si="340"/>
        <v>0</v>
      </c>
      <c r="I7298" t="s">
        <v>34</v>
      </c>
      <c r="J7298">
        <f t="shared" si="341"/>
        <v>100000</v>
      </c>
      <c r="K7298" t="s">
        <v>16</v>
      </c>
      <c r="L7298">
        <v>0</v>
      </c>
      <c r="M7298">
        <f>Googleplaystore[[#This Row],[Installed]]*Googleplaystore[[#This Row],[Price]]</f>
        <v>0</v>
      </c>
      <c r="N7298" t="s">
        <v>17</v>
      </c>
      <c r="O7298" t="s">
        <v>3678</v>
      </c>
      <c r="P7298" s="1">
        <v>42768</v>
      </c>
      <c r="Q7298" s="16" t="s">
        <v>976</v>
      </c>
      <c r="R7298" t="s">
        <v>50</v>
      </c>
    </row>
    <row r="7299" spans="1:18" x14ac:dyDescent="0.3">
      <c r="A7299">
        <v>4.4000000000000004</v>
      </c>
      <c r="B7299" t="s">
        <v>8752</v>
      </c>
      <c r="C7299" t="s">
        <v>2367</v>
      </c>
      <c r="E7299">
        <v>4756</v>
      </c>
      <c r="F7299" t="s">
        <v>12185</v>
      </c>
      <c r="G7299">
        <f t="shared" ref="G7299:G7362" si="342">IF(ISNUMBER(SEARCH("M",F7299)), VALUE(LEFT(F7299, LEN(F7299)-1) *1024))</f>
        <v>33792</v>
      </c>
      <c r="H7299" t="b">
        <f t="shared" ref="H7299:H7362" si="343">IF(ISNUMBER(SEARCH("K",F7299)), VALUE(LEFT(F7299, LEN(F7299)-1)))</f>
        <v>0</v>
      </c>
      <c r="I7299" t="s">
        <v>34</v>
      </c>
      <c r="J7299">
        <f t="shared" ref="J7299:J7362" si="344">IF(ISNUMBER(SEARCH("+", I7299)), VALUE(SUBSTITUTE(I7299, "+", "")), I7299)</f>
        <v>100000</v>
      </c>
      <c r="K7299" t="s">
        <v>16</v>
      </c>
      <c r="L7299">
        <v>0</v>
      </c>
      <c r="M7299">
        <f>Googleplaystore[[#This Row],[Installed]]*Googleplaystore[[#This Row],[Price]]</f>
        <v>0</v>
      </c>
      <c r="N7299" t="s">
        <v>17</v>
      </c>
      <c r="O7299" t="s">
        <v>2130</v>
      </c>
      <c r="P7299" s="1">
        <v>43300</v>
      </c>
      <c r="Q7299" s="16" t="s">
        <v>1261</v>
      </c>
      <c r="R7299" t="s">
        <v>50</v>
      </c>
    </row>
    <row r="7300" spans="1:18" x14ac:dyDescent="0.3">
      <c r="A7300">
        <v>4.3</v>
      </c>
      <c r="B7300" t="s">
        <v>8753</v>
      </c>
      <c r="C7300" t="s">
        <v>2367</v>
      </c>
      <c r="E7300">
        <v>13</v>
      </c>
      <c r="F7300" t="s">
        <v>12229</v>
      </c>
      <c r="G7300">
        <f t="shared" si="342"/>
        <v>26624</v>
      </c>
      <c r="H7300" t="b">
        <f t="shared" si="343"/>
        <v>0</v>
      </c>
      <c r="I7300" t="s">
        <v>816</v>
      </c>
      <c r="J7300">
        <f t="shared" si="344"/>
        <v>500</v>
      </c>
      <c r="K7300" t="s">
        <v>16</v>
      </c>
      <c r="L7300">
        <v>0</v>
      </c>
      <c r="M7300">
        <f>Googleplaystore[[#This Row],[Installed]]*Googleplaystore[[#This Row],[Price]]</f>
        <v>0</v>
      </c>
      <c r="N7300" t="s">
        <v>17</v>
      </c>
      <c r="O7300" t="s">
        <v>1077</v>
      </c>
      <c r="P7300" s="1">
        <v>43103</v>
      </c>
      <c r="Q7300" s="16">
        <v>1.1000000000000001</v>
      </c>
      <c r="R7300" t="s">
        <v>20</v>
      </c>
    </row>
    <row r="7301" spans="1:18" x14ac:dyDescent="0.3">
      <c r="A7301">
        <v>4</v>
      </c>
      <c r="B7301" t="s">
        <v>8754</v>
      </c>
      <c r="C7301" t="s">
        <v>2367</v>
      </c>
      <c r="E7301">
        <v>3788</v>
      </c>
      <c r="F7301" t="s">
        <v>12265</v>
      </c>
      <c r="G7301">
        <f t="shared" si="342"/>
        <v>32768</v>
      </c>
      <c r="H7301" t="b">
        <f t="shared" si="343"/>
        <v>0</v>
      </c>
      <c r="I7301" t="s">
        <v>34</v>
      </c>
      <c r="J7301">
        <f t="shared" si="344"/>
        <v>100000</v>
      </c>
      <c r="K7301" t="s">
        <v>16</v>
      </c>
      <c r="L7301">
        <v>0</v>
      </c>
      <c r="M7301">
        <f>Googleplaystore[[#This Row],[Installed]]*Googleplaystore[[#This Row],[Price]]</f>
        <v>0</v>
      </c>
      <c r="N7301" t="s">
        <v>17</v>
      </c>
      <c r="O7301" t="s">
        <v>1077</v>
      </c>
      <c r="P7301" s="1">
        <v>43299</v>
      </c>
      <c r="Q7301" s="16" t="s">
        <v>201</v>
      </c>
      <c r="R7301" t="s">
        <v>50</v>
      </c>
    </row>
    <row r="7302" spans="1:18" x14ac:dyDescent="0.3">
      <c r="A7302">
        <v>4.5</v>
      </c>
      <c r="B7302" t="s">
        <v>8755</v>
      </c>
      <c r="C7302" t="s">
        <v>3837</v>
      </c>
      <c r="E7302">
        <v>323</v>
      </c>
      <c r="F7302" t="s">
        <v>12264</v>
      </c>
      <c r="G7302">
        <f t="shared" si="342"/>
        <v>38912</v>
      </c>
      <c r="H7302" t="b">
        <f t="shared" si="343"/>
        <v>0</v>
      </c>
      <c r="I7302" t="s">
        <v>15</v>
      </c>
      <c r="J7302">
        <f t="shared" si="344"/>
        <v>10000</v>
      </c>
      <c r="K7302" t="s">
        <v>16</v>
      </c>
      <c r="L7302">
        <v>0</v>
      </c>
      <c r="M7302">
        <f>Googleplaystore[[#This Row],[Installed]]*Googleplaystore[[#This Row],[Price]]</f>
        <v>0</v>
      </c>
      <c r="N7302" t="s">
        <v>17</v>
      </c>
      <c r="O7302" t="s">
        <v>3838</v>
      </c>
      <c r="P7302" s="1">
        <v>41977</v>
      </c>
      <c r="Q7302" s="16">
        <v>1.03</v>
      </c>
      <c r="R7302" t="s">
        <v>93</v>
      </c>
    </row>
    <row r="7303" spans="1:18" x14ac:dyDescent="0.3">
      <c r="A7303">
        <v>3.9</v>
      </c>
      <c r="B7303" t="s">
        <v>8756</v>
      </c>
      <c r="C7303" t="s">
        <v>2367</v>
      </c>
      <c r="E7303">
        <v>14754</v>
      </c>
      <c r="F7303" t="s">
        <v>12192</v>
      </c>
      <c r="G7303">
        <f t="shared" si="342"/>
        <v>21504</v>
      </c>
      <c r="H7303" t="b">
        <f t="shared" si="343"/>
        <v>0</v>
      </c>
      <c r="I7303" t="s">
        <v>42</v>
      </c>
      <c r="J7303">
        <f t="shared" si="344"/>
        <v>1000000</v>
      </c>
      <c r="K7303" t="s">
        <v>16</v>
      </c>
      <c r="L7303">
        <v>0</v>
      </c>
      <c r="M7303">
        <f>Googleplaystore[[#This Row],[Installed]]*Googleplaystore[[#This Row],[Price]]</f>
        <v>0</v>
      </c>
      <c r="N7303" t="s">
        <v>70</v>
      </c>
      <c r="O7303" t="s">
        <v>1077</v>
      </c>
      <c r="P7303" s="1">
        <v>43303</v>
      </c>
      <c r="Q7303" s="16" t="s">
        <v>997</v>
      </c>
      <c r="R7303" t="s">
        <v>50</v>
      </c>
    </row>
    <row r="7304" spans="1:18" x14ac:dyDescent="0.3">
      <c r="A7304">
        <v>3.7</v>
      </c>
      <c r="B7304" t="s">
        <v>8757</v>
      </c>
      <c r="C7304" t="s">
        <v>3958</v>
      </c>
      <c r="E7304">
        <v>7389</v>
      </c>
      <c r="F7304" t="s">
        <v>12405</v>
      </c>
      <c r="G7304">
        <f t="shared" si="342"/>
        <v>41984</v>
      </c>
      <c r="H7304" t="b">
        <f t="shared" si="343"/>
        <v>0</v>
      </c>
      <c r="I7304" t="s">
        <v>22</v>
      </c>
      <c r="J7304">
        <f t="shared" si="344"/>
        <v>500000</v>
      </c>
      <c r="K7304" t="s">
        <v>16</v>
      </c>
      <c r="L7304">
        <v>0</v>
      </c>
      <c r="M7304">
        <f>Googleplaystore[[#This Row],[Installed]]*Googleplaystore[[#This Row],[Price]]</f>
        <v>0</v>
      </c>
      <c r="N7304" t="s">
        <v>17</v>
      </c>
      <c r="O7304" t="s">
        <v>3959</v>
      </c>
      <c r="P7304" s="1">
        <v>42809</v>
      </c>
      <c r="Q7304" s="16" t="s">
        <v>49</v>
      </c>
      <c r="R7304" t="s">
        <v>53</v>
      </c>
    </row>
    <row r="7305" spans="1:18" x14ac:dyDescent="0.3">
      <c r="A7305">
        <v>4.5999999999999996</v>
      </c>
      <c r="B7305" t="s">
        <v>8758</v>
      </c>
      <c r="C7305" t="s">
        <v>3677</v>
      </c>
      <c r="E7305">
        <v>82</v>
      </c>
      <c r="F7305" t="s">
        <v>13075</v>
      </c>
      <c r="G7305">
        <f t="shared" si="342"/>
        <v>1740.8</v>
      </c>
      <c r="H7305" t="b">
        <f t="shared" si="343"/>
        <v>0</v>
      </c>
      <c r="I7305" t="s">
        <v>816</v>
      </c>
      <c r="J7305">
        <f t="shared" si="344"/>
        <v>500</v>
      </c>
      <c r="K7305" t="s">
        <v>383</v>
      </c>
      <c r="L7305" s="2">
        <v>0.99</v>
      </c>
      <c r="M7305">
        <f>Googleplaystore[[#This Row],[Installed]]*Googleplaystore[[#This Row],[Price]]</f>
        <v>495</v>
      </c>
      <c r="N7305" t="s">
        <v>17</v>
      </c>
      <c r="O7305" t="s">
        <v>3678</v>
      </c>
      <c r="P7305" s="1">
        <v>42961</v>
      </c>
      <c r="Q7305" s="16">
        <v>3.3</v>
      </c>
      <c r="R7305" t="s">
        <v>46</v>
      </c>
    </row>
    <row r="7306" spans="1:18" x14ac:dyDescent="0.3">
      <c r="A7306">
        <v>0</v>
      </c>
      <c r="B7306" t="s">
        <v>8759</v>
      </c>
      <c r="C7306" t="s">
        <v>3677</v>
      </c>
      <c r="E7306">
        <v>55</v>
      </c>
      <c r="F7306" t="s">
        <v>12428</v>
      </c>
      <c r="G7306">
        <f t="shared" si="342"/>
        <v>4403.2</v>
      </c>
      <c r="H7306" t="b">
        <f t="shared" si="343"/>
        <v>0</v>
      </c>
      <c r="I7306" t="s">
        <v>665</v>
      </c>
      <c r="J7306">
        <f t="shared" si="344"/>
        <v>100</v>
      </c>
      <c r="K7306" t="s">
        <v>383</v>
      </c>
      <c r="L7306" s="2">
        <v>1.99</v>
      </c>
      <c r="M7306">
        <f>Googleplaystore[[#This Row],[Installed]]*Googleplaystore[[#This Row],[Price]]</f>
        <v>199</v>
      </c>
      <c r="N7306" t="s">
        <v>17</v>
      </c>
      <c r="O7306" t="s">
        <v>3678</v>
      </c>
      <c r="P7306" s="1">
        <v>43093</v>
      </c>
      <c r="Q7306" s="16" t="s">
        <v>164</v>
      </c>
      <c r="R7306" t="s">
        <v>39</v>
      </c>
    </row>
    <row r="7307" spans="1:18" x14ac:dyDescent="0.3">
      <c r="A7307">
        <v>3.8</v>
      </c>
      <c r="B7307" t="s">
        <v>8760</v>
      </c>
      <c r="C7307" t="s">
        <v>2367</v>
      </c>
      <c r="E7307">
        <v>16</v>
      </c>
      <c r="F7307" t="s">
        <v>12317</v>
      </c>
      <c r="G7307">
        <f t="shared" si="342"/>
        <v>10137.6</v>
      </c>
      <c r="H7307" t="b">
        <f t="shared" si="343"/>
        <v>0</v>
      </c>
      <c r="I7307" t="s">
        <v>665</v>
      </c>
      <c r="J7307">
        <f t="shared" si="344"/>
        <v>100</v>
      </c>
      <c r="K7307" t="s">
        <v>16</v>
      </c>
      <c r="L7307">
        <v>0</v>
      </c>
      <c r="M7307">
        <f>Googleplaystore[[#This Row],[Installed]]*Googleplaystore[[#This Row],[Price]]</f>
        <v>0</v>
      </c>
      <c r="N7307" t="s">
        <v>17</v>
      </c>
      <c r="O7307" t="s">
        <v>1077</v>
      </c>
      <c r="P7307" s="1">
        <v>43306</v>
      </c>
      <c r="Q7307" s="16" t="s">
        <v>873</v>
      </c>
      <c r="R7307" t="s">
        <v>50</v>
      </c>
    </row>
    <row r="7308" spans="1:18" x14ac:dyDescent="0.3">
      <c r="A7308">
        <v>4.7</v>
      </c>
      <c r="B7308" t="s">
        <v>8761</v>
      </c>
      <c r="C7308" t="s">
        <v>2367</v>
      </c>
      <c r="E7308">
        <v>92010</v>
      </c>
      <c r="F7308" t="s">
        <v>12331</v>
      </c>
      <c r="G7308">
        <f t="shared" si="342"/>
        <v>6041.6</v>
      </c>
      <c r="H7308" t="b">
        <f t="shared" si="343"/>
        <v>0</v>
      </c>
      <c r="I7308" t="s">
        <v>42</v>
      </c>
      <c r="J7308">
        <f t="shared" si="344"/>
        <v>1000000</v>
      </c>
      <c r="K7308" t="s">
        <v>16</v>
      </c>
      <c r="L7308">
        <v>0</v>
      </c>
      <c r="M7308">
        <f>Googleplaystore[[#This Row],[Installed]]*Googleplaystore[[#This Row],[Price]]</f>
        <v>0</v>
      </c>
      <c r="N7308" t="s">
        <v>17</v>
      </c>
      <c r="O7308" t="s">
        <v>2031</v>
      </c>
      <c r="P7308" s="1">
        <v>43285</v>
      </c>
      <c r="Q7308" s="16" t="s">
        <v>7214</v>
      </c>
      <c r="R7308" t="s">
        <v>32</v>
      </c>
    </row>
    <row r="7309" spans="1:18" x14ac:dyDescent="0.3">
      <c r="A7309">
        <v>0</v>
      </c>
      <c r="B7309" t="s">
        <v>8762</v>
      </c>
      <c r="C7309" t="s">
        <v>2367</v>
      </c>
      <c r="E7309">
        <v>68</v>
      </c>
      <c r="F7309" t="s">
        <v>12195</v>
      </c>
      <c r="G7309">
        <f t="shared" si="342"/>
        <v>2764.8</v>
      </c>
      <c r="H7309" t="b">
        <f t="shared" si="343"/>
        <v>0</v>
      </c>
      <c r="I7309" t="s">
        <v>60</v>
      </c>
      <c r="J7309">
        <f t="shared" si="344"/>
        <v>5000</v>
      </c>
      <c r="K7309" t="s">
        <v>16</v>
      </c>
      <c r="L7309">
        <v>0</v>
      </c>
      <c r="M7309">
        <f>Googleplaystore[[#This Row],[Installed]]*Googleplaystore[[#This Row],[Price]]</f>
        <v>0</v>
      </c>
      <c r="N7309" t="s">
        <v>17</v>
      </c>
      <c r="O7309" t="s">
        <v>1077</v>
      </c>
      <c r="P7309" s="1">
        <v>43107</v>
      </c>
      <c r="Q7309" s="16" t="s">
        <v>164</v>
      </c>
      <c r="R7309" t="s">
        <v>143</v>
      </c>
    </row>
    <row r="7310" spans="1:18" x14ac:dyDescent="0.3">
      <c r="A7310">
        <v>3.4</v>
      </c>
      <c r="B7310" t="s">
        <v>8763</v>
      </c>
      <c r="C7310" t="s">
        <v>3677</v>
      </c>
      <c r="E7310">
        <v>202</v>
      </c>
      <c r="F7310" t="s">
        <v>12190</v>
      </c>
      <c r="G7310">
        <f t="shared" si="342"/>
        <v>12288</v>
      </c>
      <c r="H7310" t="b">
        <f t="shared" si="343"/>
        <v>0</v>
      </c>
      <c r="I7310" t="s">
        <v>15</v>
      </c>
      <c r="J7310">
        <f t="shared" si="344"/>
        <v>10000</v>
      </c>
      <c r="K7310" t="s">
        <v>16</v>
      </c>
      <c r="L7310">
        <v>0</v>
      </c>
      <c r="M7310">
        <f>Googleplaystore[[#This Row],[Installed]]*Googleplaystore[[#This Row],[Price]]</f>
        <v>0</v>
      </c>
      <c r="N7310" t="s">
        <v>17</v>
      </c>
      <c r="O7310" t="s">
        <v>3678</v>
      </c>
      <c r="P7310" s="1">
        <v>42902</v>
      </c>
      <c r="Q7310" s="16">
        <v>1</v>
      </c>
      <c r="R7310" t="s">
        <v>20</v>
      </c>
    </row>
    <row r="7311" spans="1:18" x14ac:dyDescent="0.3">
      <c r="A7311">
        <v>4.5</v>
      </c>
      <c r="B7311" t="s">
        <v>8764</v>
      </c>
      <c r="C7311" t="s">
        <v>239</v>
      </c>
      <c r="E7311">
        <v>68226</v>
      </c>
      <c r="F7311" t="s">
        <v>12256</v>
      </c>
      <c r="G7311">
        <f t="shared" si="342"/>
        <v>16384</v>
      </c>
      <c r="H7311" t="b">
        <f t="shared" si="343"/>
        <v>0</v>
      </c>
      <c r="I7311" t="s">
        <v>42</v>
      </c>
      <c r="J7311">
        <f t="shared" si="344"/>
        <v>1000000</v>
      </c>
      <c r="K7311" t="s">
        <v>16</v>
      </c>
      <c r="L7311">
        <v>0</v>
      </c>
      <c r="M7311">
        <f>Googleplaystore[[#This Row],[Installed]]*Googleplaystore[[#This Row],[Price]]</f>
        <v>0</v>
      </c>
      <c r="N7311" t="s">
        <v>17</v>
      </c>
      <c r="O7311" t="s">
        <v>241</v>
      </c>
      <c r="P7311" s="1">
        <v>43318</v>
      </c>
      <c r="Q7311" s="16" t="s">
        <v>125</v>
      </c>
      <c r="R7311" t="s">
        <v>32</v>
      </c>
    </row>
    <row r="7312" spans="1:18" x14ac:dyDescent="0.3">
      <c r="A7312">
        <v>4.0999999999999996</v>
      </c>
      <c r="B7312" t="s">
        <v>8765</v>
      </c>
      <c r="C7312" t="s">
        <v>3677</v>
      </c>
      <c r="E7312">
        <v>3446</v>
      </c>
      <c r="F7312" t="s">
        <v>12175</v>
      </c>
      <c r="G7312">
        <f t="shared" si="342"/>
        <v>19456</v>
      </c>
      <c r="H7312" t="b">
        <f t="shared" si="343"/>
        <v>0</v>
      </c>
      <c r="I7312" t="s">
        <v>22</v>
      </c>
      <c r="J7312">
        <f t="shared" si="344"/>
        <v>500000</v>
      </c>
      <c r="K7312" t="s">
        <v>16</v>
      </c>
      <c r="L7312">
        <v>0</v>
      </c>
      <c r="M7312">
        <f>Googleplaystore[[#This Row],[Installed]]*Googleplaystore[[#This Row],[Price]]</f>
        <v>0</v>
      </c>
      <c r="N7312" t="s">
        <v>17</v>
      </c>
      <c r="O7312" t="s">
        <v>3678</v>
      </c>
      <c r="P7312" s="1">
        <v>42770</v>
      </c>
      <c r="Q7312" s="16" t="s">
        <v>976</v>
      </c>
      <c r="R7312" t="s">
        <v>50</v>
      </c>
    </row>
    <row r="7313" spans="1:18" x14ac:dyDescent="0.3">
      <c r="A7313">
        <v>4.3</v>
      </c>
      <c r="B7313" t="s">
        <v>8766</v>
      </c>
      <c r="C7313" t="s">
        <v>3677</v>
      </c>
      <c r="E7313">
        <v>297</v>
      </c>
      <c r="F7313" t="s">
        <v>12181</v>
      </c>
      <c r="G7313">
        <f t="shared" si="342"/>
        <v>2867.2</v>
      </c>
      <c r="H7313" t="b">
        <f t="shared" si="343"/>
        <v>0</v>
      </c>
      <c r="I7313" t="s">
        <v>38</v>
      </c>
      <c r="J7313">
        <f t="shared" si="344"/>
        <v>50000</v>
      </c>
      <c r="K7313" t="s">
        <v>16</v>
      </c>
      <c r="L7313">
        <v>0</v>
      </c>
      <c r="M7313">
        <f>Googleplaystore[[#This Row],[Installed]]*Googleplaystore[[#This Row],[Price]]</f>
        <v>0</v>
      </c>
      <c r="N7313" t="s">
        <v>17</v>
      </c>
      <c r="O7313" t="s">
        <v>3678</v>
      </c>
      <c r="P7313" s="1">
        <v>43127</v>
      </c>
      <c r="Q7313" s="16">
        <v>2.2000000000000002</v>
      </c>
      <c r="R7313" t="s">
        <v>53</v>
      </c>
    </row>
    <row r="7314" spans="1:18" x14ac:dyDescent="0.3">
      <c r="A7314">
        <v>4.5999999999999996</v>
      </c>
      <c r="B7314" t="s">
        <v>8767</v>
      </c>
      <c r="C7314" t="s">
        <v>2367</v>
      </c>
      <c r="E7314">
        <v>3106</v>
      </c>
      <c r="F7314" t="s">
        <v>12241</v>
      </c>
      <c r="G7314">
        <f t="shared" si="342"/>
        <v>3686.4</v>
      </c>
      <c r="H7314" t="b">
        <f t="shared" si="343"/>
        <v>0</v>
      </c>
      <c r="I7314" t="s">
        <v>15</v>
      </c>
      <c r="J7314">
        <f t="shared" si="344"/>
        <v>10000</v>
      </c>
      <c r="K7314" t="s">
        <v>16</v>
      </c>
      <c r="L7314">
        <v>0</v>
      </c>
      <c r="M7314">
        <f>Googleplaystore[[#This Row],[Installed]]*Googleplaystore[[#This Row],[Price]]</f>
        <v>0</v>
      </c>
      <c r="N7314" t="s">
        <v>17</v>
      </c>
      <c r="O7314" t="s">
        <v>1077</v>
      </c>
      <c r="P7314" s="1">
        <v>43237</v>
      </c>
      <c r="Q7314" s="16">
        <v>7</v>
      </c>
      <c r="R7314" t="s">
        <v>20</v>
      </c>
    </row>
    <row r="7315" spans="1:18" x14ac:dyDescent="0.3">
      <c r="A7315">
        <v>4.3</v>
      </c>
      <c r="B7315" t="s">
        <v>8768</v>
      </c>
      <c r="C7315" t="s">
        <v>2367</v>
      </c>
      <c r="E7315">
        <v>6078</v>
      </c>
      <c r="F7315" t="s">
        <v>12194</v>
      </c>
      <c r="G7315">
        <f t="shared" si="342"/>
        <v>37888</v>
      </c>
      <c r="H7315" t="b">
        <f t="shared" si="343"/>
        <v>0</v>
      </c>
      <c r="I7315" t="s">
        <v>22</v>
      </c>
      <c r="J7315">
        <f t="shared" si="344"/>
        <v>500000</v>
      </c>
      <c r="K7315" t="s">
        <v>16</v>
      </c>
      <c r="L7315">
        <v>0</v>
      </c>
      <c r="M7315">
        <f>Googleplaystore[[#This Row],[Installed]]*Googleplaystore[[#This Row],[Price]]</f>
        <v>0</v>
      </c>
      <c r="N7315" t="s">
        <v>17</v>
      </c>
      <c r="O7315" t="s">
        <v>1077</v>
      </c>
      <c r="P7315" s="1">
        <v>43049</v>
      </c>
      <c r="Q7315" s="16" t="s">
        <v>24</v>
      </c>
      <c r="R7315" t="s">
        <v>50</v>
      </c>
    </row>
    <row r="7316" spans="1:18" x14ac:dyDescent="0.3">
      <c r="A7316">
        <v>4.3</v>
      </c>
      <c r="B7316" t="s">
        <v>8769</v>
      </c>
      <c r="C7316" t="s">
        <v>2367</v>
      </c>
      <c r="E7316">
        <v>219</v>
      </c>
      <c r="F7316" t="s">
        <v>12428</v>
      </c>
      <c r="G7316">
        <f t="shared" si="342"/>
        <v>4403.2</v>
      </c>
      <c r="H7316" t="b">
        <f t="shared" si="343"/>
        <v>0</v>
      </c>
      <c r="I7316" t="s">
        <v>60</v>
      </c>
      <c r="J7316">
        <f t="shared" si="344"/>
        <v>5000</v>
      </c>
      <c r="K7316" t="s">
        <v>16</v>
      </c>
      <c r="L7316">
        <v>0</v>
      </c>
      <c r="M7316">
        <f>Googleplaystore[[#This Row],[Installed]]*Googleplaystore[[#This Row],[Price]]</f>
        <v>0</v>
      </c>
      <c r="N7316" t="s">
        <v>17</v>
      </c>
      <c r="O7316" t="s">
        <v>1077</v>
      </c>
      <c r="P7316" s="1">
        <v>43090</v>
      </c>
      <c r="Q7316" s="16" t="s">
        <v>858</v>
      </c>
      <c r="R7316" t="s">
        <v>39</v>
      </c>
    </row>
    <row r="7317" spans="1:18" x14ac:dyDescent="0.3">
      <c r="A7317">
        <v>4</v>
      </c>
      <c r="B7317" t="s">
        <v>8770</v>
      </c>
      <c r="C7317" t="s">
        <v>3677</v>
      </c>
      <c r="E7317">
        <v>182</v>
      </c>
      <c r="F7317" t="s">
        <v>13075</v>
      </c>
      <c r="G7317">
        <f t="shared" si="342"/>
        <v>1740.8</v>
      </c>
      <c r="H7317" t="b">
        <f t="shared" si="343"/>
        <v>0</v>
      </c>
      <c r="I7317" t="s">
        <v>15</v>
      </c>
      <c r="J7317">
        <f t="shared" si="344"/>
        <v>10000</v>
      </c>
      <c r="K7317" t="s">
        <v>16</v>
      </c>
      <c r="L7317">
        <v>0</v>
      </c>
      <c r="M7317">
        <f>Googleplaystore[[#This Row],[Installed]]*Googleplaystore[[#This Row],[Price]]</f>
        <v>0</v>
      </c>
      <c r="N7317" t="s">
        <v>17</v>
      </c>
      <c r="O7317" t="s">
        <v>3678</v>
      </c>
      <c r="P7317" s="1">
        <v>42961</v>
      </c>
      <c r="Q7317" s="16">
        <v>3.3</v>
      </c>
      <c r="R7317" t="s">
        <v>46</v>
      </c>
    </row>
    <row r="7318" spans="1:18" x14ac:dyDescent="0.3">
      <c r="A7318">
        <v>0</v>
      </c>
      <c r="B7318" t="s">
        <v>8771</v>
      </c>
      <c r="C7318" t="s">
        <v>3677</v>
      </c>
      <c r="E7318">
        <v>4</v>
      </c>
      <c r="F7318" t="s">
        <v>12186</v>
      </c>
      <c r="G7318">
        <f t="shared" si="342"/>
        <v>3174.4</v>
      </c>
      <c r="H7318" t="b">
        <f t="shared" si="343"/>
        <v>0</v>
      </c>
      <c r="I7318" t="s">
        <v>665</v>
      </c>
      <c r="J7318">
        <f t="shared" si="344"/>
        <v>100</v>
      </c>
      <c r="K7318" t="s">
        <v>16</v>
      </c>
      <c r="L7318">
        <v>0</v>
      </c>
      <c r="M7318">
        <f>Googleplaystore[[#This Row],[Installed]]*Googleplaystore[[#This Row],[Price]]</f>
        <v>0</v>
      </c>
      <c r="N7318" t="s">
        <v>17</v>
      </c>
      <c r="O7318" t="s">
        <v>3678</v>
      </c>
      <c r="P7318" s="1">
        <v>42997</v>
      </c>
      <c r="Q7318" s="16">
        <v>2</v>
      </c>
      <c r="R7318" t="s">
        <v>50</v>
      </c>
    </row>
    <row r="7319" spans="1:18" x14ac:dyDescent="0.3">
      <c r="A7319">
        <v>3.5</v>
      </c>
      <c r="B7319" t="s">
        <v>8772</v>
      </c>
      <c r="C7319" t="s">
        <v>2367</v>
      </c>
      <c r="E7319">
        <v>34</v>
      </c>
      <c r="F7319" t="s">
        <v>12299</v>
      </c>
      <c r="G7319">
        <f t="shared" si="342"/>
        <v>30720</v>
      </c>
      <c r="H7319" t="b">
        <f t="shared" si="343"/>
        <v>0</v>
      </c>
      <c r="I7319" t="s">
        <v>482</v>
      </c>
      <c r="J7319">
        <f t="shared" si="344"/>
        <v>1000</v>
      </c>
      <c r="K7319" t="s">
        <v>16</v>
      </c>
      <c r="L7319">
        <v>0</v>
      </c>
      <c r="M7319">
        <f>Googleplaystore[[#This Row],[Installed]]*Googleplaystore[[#This Row],[Price]]</f>
        <v>0</v>
      </c>
      <c r="N7319" t="s">
        <v>17</v>
      </c>
      <c r="O7319" t="s">
        <v>2031</v>
      </c>
      <c r="P7319" s="1">
        <v>42921</v>
      </c>
      <c r="Q7319" s="16">
        <v>1.03</v>
      </c>
      <c r="R7319" t="s">
        <v>20</v>
      </c>
    </row>
    <row r="7320" spans="1:18" x14ac:dyDescent="0.3">
      <c r="A7320">
        <v>2.2999999999999998</v>
      </c>
      <c r="B7320" t="s">
        <v>8773</v>
      </c>
      <c r="C7320" t="s">
        <v>2367</v>
      </c>
      <c r="E7320">
        <v>10</v>
      </c>
      <c r="F7320" t="s">
        <v>12215</v>
      </c>
      <c r="G7320">
        <f t="shared" si="342"/>
        <v>5324.8</v>
      </c>
      <c r="H7320" t="b">
        <f t="shared" si="343"/>
        <v>0</v>
      </c>
      <c r="I7320" t="s">
        <v>482</v>
      </c>
      <c r="J7320">
        <f t="shared" si="344"/>
        <v>1000</v>
      </c>
      <c r="K7320" t="s">
        <v>16</v>
      </c>
      <c r="L7320">
        <v>0</v>
      </c>
      <c r="M7320">
        <f>Googleplaystore[[#This Row],[Installed]]*Googleplaystore[[#This Row],[Price]]</f>
        <v>0</v>
      </c>
      <c r="N7320" t="s">
        <v>17</v>
      </c>
      <c r="O7320" t="s">
        <v>901</v>
      </c>
      <c r="P7320" s="1">
        <v>42774</v>
      </c>
      <c r="Q7320" s="16" t="s">
        <v>19</v>
      </c>
      <c r="R7320" t="s">
        <v>50</v>
      </c>
    </row>
    <row r="7321" spans="1:18" x14ac:dyDescent="0.3">
      <c r="A7321">
        <v>0</v>
      </c>
      <c r="B7321" t="s">
        <v>8774</v>
      </c>
      <c r="C7321" t="s">
        <v>108</v>
      </c>
      <c r="E7321">
        <v>1</v>
      </c>
      <c r="F7321" t="s">
        <v>12181</v>
      </c>
      <c r="G7321">
        <f t="shared" si="342"/>
        <v>2867.2</v>
      </c>
      <c r="H7321" t="b">
        <f t="shared" si="343"/>
        <v>0</v>
      </c>
      <c r="I7321" t="s">
        <v>881</v>
      </c>
      <c r="J7321">
        <f t="shared" si="344"/>
        <v>5</v>
      </c>
      <c r="K7321" t="s">
        <v>16</v>
      </c>
      <c r="L7321">
        <v>0</v>
      </c>
      <c r="M7321">
        <f>Googleplaystore[[#This Row],[Installed]]*Googleplaystore[[#This Row],[Price]]</f>
        <v>0</v>
      </c>
      <c r="N7321" t="s">
        <v>17</v>
      </c>
      <c r="O7321" t="s">
        <v>109</v>
      </c>
      <c r="P7321" s="1">
        <v>43217</v>
      </c>
      <c r="Q7321" s="16">
        <v>1</v>
      </c>
      <c r="R7321" t="s">
        <v>53</v>
      </c>
    </row>
    <row r="7322" spans="1:18" x14ac:dyDescent="0.3">
      <c r="A7322">
        <v>3.9</v>
      </c>
      <c r="B7322" t="s">
        <v>8775</v>
      </c>
      <c r="C7322" t="s">
        <v>3677</v>
      </c>
      <c r="E7322">
        <v>114</v>
      </c>
      <c r="F7322" t="s">
        <v>12270</v>
      </c>
      <c r="G7322">
        <f t="shared" si="342"/>
        <v>18432</v>
      </c>
      <c r="H7322" t="b">
        <f t="shared" si="343"/>
        <v>0</v>
      </c>
      <c r="I7322" t="s">
        <v>60</v>
      </c>
      <c r="J7322">
        <f t="shared" si="344"/>
        <v>5000</v>
      </c>
      <c r="K7322" t="s">
        <v>16</v>
      </c>
      <c r="L7322">
        <v>0</v>
      </c>
      <c r="M7322">
        <f>Googleplaystore[[#This Row],[Installed]]*Googleplaystore[[#This Row],[Price]]</f>
        <v>0</v>
      </c>
      <c r="N7322" t="s">
        <v>17</v>
      </c>
      <c r="O7322" t="s">
        <v>3678</v>
      </c>
      <c r="P7322" s="1">
        <v>43175</v>
      </c>
      <c r="Q7322" s="16" t="s">
        <v>8776</v>
      </c>
      <c r="R7322" t="s">
        <v>53</v>
      </c>
    </row>
    <row r="7323" spans="1:18" x14ac:dyDescent="0.3">
      <c r="A7323">
        <v>4.0999999999999996</v>
      </c>
      <c r="B7323" t="s">
        <v>8777</v>
      </c>
      <c r="C7323" t="s">
        <v>3396</v>
      </c>
      <c r="E7323">
        <v>7</v>
      </c>
      <c r="F7323" t="s">
        <v>12259</v>
      </c>
      <c r="G7323">
        <f t="shared" si="342"/>
        <v>3481.6</v>
      </c>
      <c r="H7323" t="b">
        <f t="shared" si="343"/>
        <v>0</v>
      </c>
      <c r="I7323" t="s">
        <v>665</v>
      </c>
      <c r="J7323">
        <f t="shared" si="344"/>
        <v>100</v>
      </c>
      <c r="K7323" t="s">
        <v>383</v>
      </c>
      <c r="L7323" s="2">
        <v>3.49</v>
      </c>
      <c r="M7323">
        <f>Googleplaystore[[#This Row],[Installed]]*Googleplaystore[[#This Row],[Price]]</f>
        <v>349</v>
      </c>
      <c r="N7323" t="s">
        <v>17</v>
      </c>
      <c r="O7323" t="s">
        <v>2057</v>
      </c>
      <c r="P7323" s="1">
        <v>42473</v>
      </c>
      <c r="Q7323" s="16">
        <v>2.2000000000000002</v>
      </c>
      <c r="R7323" t="s">
        <v>46</v>
      </c>
    </row>
    <row r="7324" spans="1:18" x14ac:dyDescent="0.3">
      <c r="A7324">
        <v>4.5</v>
      </c>
      <c r="B7324" t="s">
        <v>8778</v>
      </c>
      <c r="C7324" t="s">
        <v>3837</v>
      </c>
      <c r="E7324">
        <v>561</v>
      </c>
      <c r="F7324" t="s">
        <v>12405</v>
      </c>
      <c r="G7324">
        <f t="shared" si="342"/>
        <v>41984</v>
      </c>
      <c r="H7324" t="b">
        <f t="shared" si="343"/>
        <v>0</v>
      </c>
      <c r="I7324" t="s">
        <v>15</v>
      </c>
      <c r="J7324">
        <f t="shared" si="344"/>
        <v>10000</v>
      </c>
      <c r="K7324" t="s">
        <v>16</v>
      </c>
      <c r="L7324">
        <v>0</v>
      </c>
      <c r="M7324">
        <f>Googleplaystore[[#This Row],[Installed]]*Googleplaystore[[#This Row],[Price]]</f>
        <v>0</v>
      </c>
      <c r="N7324" t="s">
        <v>17</v>
      </c>
      <c r="O7324" t="s">
        <v>3838</v>
      </c>
      <c r="P7324" s="1">
        <v>41977</v>
      </c>
      <c r="Q7324" s="16">
        <v>1.05</v>
      </c>
      <c r="R7324" t="s">
        <v>93</v>
      </c>
    </row>
    <row r="7325" spans="1:18" x14ac:dyDescent="0.3">
      <c r="A7325">
        <v>4.5999999999999996</v>
      </c>
      <c r="B7325" t="s">
        <v>8779</v>
      </c>
      <c r="C7325" t="s">
        <v>2367</v>
      </c>
      <c r="E7325">
        <v>2167</v>
      </c>
      <c r="F7325" t="s">
        <v>12332</v>
      </c>
      <c r="G7325">
        <f t="shared" si="342"/>
        <v>13312</v>
      </c>
      <c r="H7325" t="b">
        <f t="shared" si="343"/>
        <v>0</v>
      </c>
      <c r="I7325" t="s">
        <v>34</v>
      </c>
      <c r="J7325">
        <f t="shared" si="344"/>
        <v>100000</v>
      </c>
      <c r="K7325" t="s">
        <v>16</v>
      </c>
      <c r="L7325">
        <v>0</v>
      </c>
      <c r="M7325">
        <f>Googleplaystore[[#This Row],[Installed]]*Googleplaystore[[#This Row],[Price]]</f>
        <v>0</v>
      </c>
      <c r="N7325" t="s">
        <v>17</v>
      </c>
      <c r="O7325" t="s">
        <v>1077</v>
      </c>
      <c r="P7325" s="1">
        <v>43318</v>
      </c>
      <c r="Q7325" s="16" t="s">
        <v>2302</v>
      </c>
      <c r="R7325" t="s">
        <v>36</v>
      </c>
    </row>
    <row r="7326" spans="1:18" x14ac:dyDescent="0.3">
      <c r="A7326">
        <v>4.4000000000000004</v>
      </c>
      <c r="B7326" t="s">
        <v>8780</v>
      </c>
      <c r="C7326" t="s">
        <v>2367</v>
      </c>
      <c r="E7326">
        <v>2420</v>
      </c>
      <c r="F7326" t="s">
        <v>12298</v>
      </c>
      <c r="G7326">
        <f t="shared" si="342"/>
        <v>6860.8</v>
      </c>
      <c r="H7326" t="b">
        <f t="shared" si="343"/>
        <v>0</v>
      </c>
      <c r="I7326" t="s">
        <v>38</v>
      </c>
      <c r="J7326">
        <f t="shared" si="344"/>
        <v>50000</v>
      </c>
      <c r="K7326" t="s">
        <v>16</v>
      </c>
      <c r="L7326">
        <v>0</v>
      </c>
      <c r="M7326">
        <f>Googleplaystore[[#This Row],[Installed]]*Googleplaystore[[#This Row],[Price]]</f>
        <v>0</v>
      </c>
      <c r="N7326" t="s">
        <v>30</v>
      </c>
      <c r="O7326" t="s">
        <v>1077</v>
      </c>
      <c r="P7326" s="1">
        <v>43309</v>
      </c>
      <c r="Q7326" s="16" t="s">
        <v>8781</v>
      </c>
      <c r="R7326" t="s">
        <v>50</v>
      </c>
    </row>
    <row r="7327" spans="1:18" x14ac:dyDescent="0.3">
      <c r="A7327">
        <v>3.1</v>
      </c>
      <c r="B7327" t="s">
        <v>8782</v>
      </c>
      <c r="C7327" t="s">
        <v>2367</v>
      </c>
      <c r="E7327">
        <v>52</v>
      </c>
      <c r="F7327" t="s">
        <v>12289</v>
      </c>
      <c r="G7327">
        <f t="shared" si="342"/>
        <v>10035.200000000001</v>
      </c>
      <c r="H7327" t="b">
        <f t="shared" si="343"/>
        <v>0</v>
      </c>
      <c r="I7327" t="s">
        <v>60</v>
      </c>
      <c r="J7327">
        <f t="shared" si="344"/>
        <v>5000</v>
      </c>
      <c r="K7327" t="s">
        <v>16</v>
      </c>
      <c r="L7327">
        <v>0</v>
      </c>
      <c r="M7327">
        <f>Googleplaystore[[#This Row],[Installed]]*Googleplaystore[[#This Row],[Price]]</f>
        <v>0</v>
      </c>
      <c r="N7327" t="s">
        <v>17</v>
      </c>
      <c r="O7327" t="s">
        <v>1077</v>
      </c>
      <c r="P7327" s="1">
        <v>42859</v>
      </c>
      <c r="Q7327" s="16">
        <v>1</v>
      </c>
      <c r="R7327" t="s">
        <v>20</v>
      </c>
    </row>
    <row r="7328" spans="1:18" x14ac:dyDescent="0.3">
      <c r="A7328">
        <v>4.3</v>
      </c>
      <c r="B7328" t="s">
        <v>8783</v>
      </c>
      <c r="C7328" t="s">
        <v>3677</v>
      </c>
      <c r="E7328">
        <v>77717</v>
      </c>
      <c r="F7328" t="s">
        <v>12177</v>
      </c>
      <c r="G7328">
        <f t="shared" si="342"/>
        <v>14336</v>
      </c>
      <c r="H7328" t="b">
        <f t="shared" si="343"/>
        <v>0</v>
      </c>
      <c r="I7328" t="s">
        <v>26</v>
      </c>
      <c r="J7328">
        <f t="shared" si="344"/>
        <v>5000000</v>
      </c>
      <c r="K7328" t="s">
        <v>16</v>
      </c>
      <c r="L7328">
        <v>0</v>
      </c>
      <c r="M7328">
        <f>Googleplaystore[[#This Row],[Installed]]*Googleplaystore[[#This Row],[Price]]</f>
        <v>0</v>
      </c>
      <c r="N7328" t="s">
        <v>17</v>
      </c>
      <c r="O7328" t="s">
        <v>3678</v>
      </c>
      <c r="P7328" s="1">
        <v>42733</v>
      </c>
      <c r="Q7328" s="16" t="s">
        <v>929</v>
      </c>
      <c r="R7328" t="s">
        <v>50</v>
      </c>
    </row>
    <row r="7329" spans="1:18" x14ac:dyDescent="0.3">
      <c r="A7329">
        <v>3.3</v>
      </c>
      <c r="B7329" t="s">
        <v>8784</v>
      </c>
      <c r="C7329" t="s">
        <v>4407</v>
      </c>
      <c r="E7329">
        <v>3</v>
      </c>
      <c r="F7329" t="s">
        <v>12229</v>
      </c>
      <c r="G7329">
        <f t="shared" si="342"/>
        <v>26624</v>
      </c>
      <c r="H7329" t="b">
        <f t="shared" si="343"/>
        <v>0</v>
      </c>
      <c r="I7329" t="s">
        <v>665</v>
      </c>
      <c r="J7329">
        <f t="shared" si="344"/>
        <v>100</v>
      </c>
      <c r="K7329" t="s">
        <v>383</v>
      </c>
      <c r="L7329" s="2">
        <v>9.99</v>
      </c>
      <c r="M7329">
        <f>Googleplaystore[[#This Row],[Installed]]*Googleplaystore[[#This Row],[Price]]</f>
        <v>999</v>
      </c>
      <c r="N7329" t="s">
        <v>17</v>
      </c>
      <c r="O7329" t="s">
        <v>4408</v>
      </c>
      <c r="P7329" s="1">
        <v>42648</v>
      </c>
      <c r="Q7329" s="16" t="s">
        <v>78</v>
      </c>
      <c r="R7329" t="s">
        <v>36</v>
      </c>
    </row>
    <row r="7330" spans="1:18" x14ac:dyDescent="0.3">
      <c r="A7330">
        <v>5</v>
      </c>
      <c r="B7330" t="s">
        <v>8785</v>
      </c>
      <c r="C7330" t="s">
        <v>2367</v>
      </c>
      <c r="E7330">
        <v>7</v>
      </c>
      <c r="F7330" t="s">
        <v>12306</v>
      </c>
      <c r="G7330">
        <f t="shared" si="342"/>
        <v>22528</v>
      </c>
      <c r="H7330" t="b">
        <f t="shared" si="343"/>
        <v>0</v>
      </c>
      <c r="I7330" t="s">
        <v>665</v>
      </c>
      <c r="J7330">
        <f t="shared" si="344"/>
        <v>100</v>
      </c>
      <c r="K7330" t="s">
        <v>16</v>
      </c>
      <c r="L7330">
        <v>0</v>
      </c>
      <c r="M7330">
        <f>Googleplaystore[[#This Row],[Installed]]*Googleplaystore[[#This Row],[Price]]</f>
        <v>0</v>
      </c>
      <c r="N7330" t="s">
        <v>17</v>
      </c>
      <c r="O7330" t="s">
        <v>901</v>
      </c>
      <c r="P7330" s="1">
        <v>42956</v>
      </c>
      <c r="Q7330" s="16">
        <v>1</v>
      </c>
      <c r="R7330" t="s">
        <v>50</v>
      </c>
    </row>
    <row r="7331" spans="1:18" x14ac:dyDescent="0.3">
      <c r="A7331">
        <v>0</v>
      </c>
      <c r="B7331" t="s">
        <v>8786</v>
      </c>
      <c r="C7331" t="s">
        <v>1574</v>
      </c>
      <c r="E7331">
        <v>5</v>
      </c>
      <c r="F7331" t="s">
        <v>12179</v>
      </c>
      <c r="G7331">
        <f t="shared" si="342"/>
        <v>8908.7999999999993</v>
      </c>
      <c r="H7331" t="b">
        <f t="shared" si="343"/>
        <v>0</v>
      </c>
      <c r="I7331" t="s">
        <v>665</v>
      </c>
      <c r="J7331">
        <f t="shared" si="344"/>
        <v>100</v>
      </c>
      <c r="K7331" t="s">
        <v>16</v>
      </c>
      <c r="L7331">
        <v>0</v>
      </c>
      <c r="M7331">
        <f>Googleplaystore[[#This Row],[Installed]]*Googleplaystore[[#This Row],[Price]]</f>
        <v>0</v>
      </c>
      <c r="N7331" t="s">
        <v>17</v>
      </c>
      <c r="O7331" t="s">
        <v>1575</v>
      </c>
      <c r="P7331" s="1">
        <v>43290</v>
      </c>
      <c r="Q7331" s="16" t="s">
        <v>1887</v>
      </c>
      <c r="R7331" t="s">
        <v>50</v>
      </c>
    </row>
    <row r="7332" spans="1:18" x14ac:dyDescent="0.3">
      <c r="A7332">
        <v>4.2</v>
      </c>
      <c r="B7332" t="s">
        <v>8787</v>
      </c>
      <c r="C7332" t="s">
        <v>108</v>
      </c>
      <c r="E7332">
        <v>12</v>
      </c>
      <c r="F7332" t="s">
        <v>13178</v>
      </c>
      <c r="G7332">
        <f t="shared" si="342"/>
        <v>90112</v>
      </c>
      <c r="H7332" t="b">
        <f t="shared" si="343"/>
        <v>0</v>
      </c>
      <c r="I7332" t="s">
        <v>816</v>
      </c>
      <c r="J7332">
        <f t="shared" si="344"/>
        <v>500</v>
      </c>
      <c r="K7332" t="s">
        <v>16</v>
      </c>
      <c r="L7332">
        <v>0</v>
      </c>
      <c r="M7332">
        <f>Googleplaystore[[#This Row],[Installed]]*Googleplaystore[[#This Row],[Price]]</f>
        <v>0</v>
      </c>
      <c r="N7332" t="s">
        <v>17</v>
      </c>
      <c r="O7332" t="s">
        <v>109</v>
      </c>
      <c r="P7332" s="1">
        <v>43150</v>
      </c>
      <c r="Q7332" s="16">
        <v>1.2</v>
      </c>
      <c r="R7332" t="s">
        <v>50</v>
      </c>
    </row>
    <row r="7333" spans="1:18" x14ac:dyDescent="0.3">
      <c r="A7333">
        <v>3.8</v>
      </c>
      <c r="B7333" t="s">
        <v>8788</v>
      </c>
      <c r="C7333" t="s">
        <v>3677</v>
      </c>
      <c r="E7333">
        <v>434</v>
      </c>
      <c r="F7333" t="s">
        <v>12270</v>
      </c>
      <c r="G7333">
        <f t="shared" si="342"/>
        <v>18432</v>
      </c>
      <c r="H7333" t="b">
        <f t="shared" si="343"/>
        <v>0</v>
      </c>
      <c r="I7333" t="s">
        <v>38</v>
      </c>
      <c r="J7333">
        <f t="shared" si="344"/>
        <v>50000</v>
      </c>
      <c r="K7333" t="s">
        <v>16</v>
      </c>
      <c r="L7333">
        <v>0</v>
      </c>
      <c r="M7333">
        <f>Googleplaystore[[#This Row],[Installed]]*Googleplaystore[[#This Row],[Price]]</f>
        <v>0</v>
      </c>
      <c r="N7333" t="s">
        <v>17</v>
      </c>
      <c r="O7333" t="s">
        <v>3678</v>
      </c>
      <c r="P7333" s="1">
        <v>43175</v>
      </c>
      <c r="Q7333" s="16" t="s">
        <v>8776</v>
      </c>
      <c r="R7333" t="s">
        <v>53</v>
      </c>
    </row>
    <row r="7334" spans="1:18" x14ac:dyDescent="0.3">
      <c r="A7334">
        <v>3.3</v>
      </c>
      <c r="B7334" t="s">
        <v>8789</v>
      </c>
      <c r="C7334" t="s">
        <v>3677</v>
      </c>
      <c r="E7334">
        <v>47</v>
      </c>
      <c r="F7334" t="s">
        <v>12270</v>
      </c>
      <c r="G7334">
        <f t="shared" si="342"/>
        <v>18432</v>
      </c>
      <c r="H7334" t="b">
        <f t="shared" si="343"/>
        <v>0</v>
      </c>
      <c r="I7334" t="s">
        <v>60</v>
      </c>
      <c r="J7334">
        <f t="shared" si="344"/>
        <v>5000</v>
      </c>
      <c r="K7334" t="s">
        <v>16</v>
      </c>
      <c r="L7334">
        <v>0</v>
      </c>
      <c r="M7334">
        <f>Googleplaystore[[#This Row],[Installed]]*Googleplaystore[[#This Row],[Price]]</f>
        <v>0</v>
      </c>
      <c r="N7334" t="s">
        <v>17</v>
      </c>
      <c r="O7334" t="s">
        <v>3678</v>
      </c>
      <c r="P7334" s="1">
        <v>43175</v>
      </c>
      <c r="Q7334" s="16" t="s">
        <v>8776</v>
      </c>
      <c r="R7334" t="s">
        <v>53</v>
      </c>
    </row>
    <row r="7335" spans="1:18" x14ac:dyDescent="0.3">
      <c r="A7335">
        <v>0</v>
      </c>
      <c r="B7335" t="s">
        <v>8790</v>
      </c>
      <c r="C7335" t="s">
        <v>1574</v>
      </c>
      <c r="E7335">
        <v>14</v>
      </c>
      <c r="F7335" t="s">
        <v>13365</v>
      </c>
      <c r="G7335">
        <f t="shared" si="342"/>
        <v>1331.2</v>
      </c>
      <c r="H7335" t="b">
        <f t="shared" si="343"/>
        <v>0</v>
      </c>
      <c r="I7335" t="s">
        <v>482</v>
      </c>
      <c r="J7335">
        <f t="shared" si="344"/>
        <v>1000</v>
      </c>
      <c r="K7335" t="s">
        <v>16</v>
      </c>
      <c r="L7335">
        <v>0</v>
      </c>
      <c r="M7335">
        <f>Googleplaystore[[#This Row],[Installed]]*Googleplaystore[[#This Row],[Price]]</f>
        <v>0</v>
      </c>
      <c r="N7335" t="s">
        <v>17</v>
      </c>
      <c r="O7335" t="s">
        <v>1575</v>
      </c>
      <c r="P7335" s="1">
        <v>43189</v>
      </c>
      <c r="Q7335" s="16">
        <v>3</v>
      </c>
      <c r="R7335" t="s">
        <v>20</v>
      </c>
    </row>
    <row r="7336" spans="1:18" x14ac:dyDescent="0.3">
      <c r="A7336">
        <v>5</v>
      </c>
      <c r="B7336" t="s">
        <v>8791</v>
      </c>
      <c r="C7336" t="s">
        <v>3677</v>
      </c>
      <c r="E7336">
        <v>6</v>
      </c>
      <c r="F7336" t="s">
        <v>12285</v>
      </c>
      <c r="G7336">
        <f t="shared" si="342"/>
        <v>4608</v>
      </c>
      <c r="H7336" t="b">
        <f t="shared" si="343"/>
        <v>0</v>
      </c>
      <c r="I7336" t="s">
        <v>663</v>
      </c>
      <c r="J7336">
        <f t="shared" si="344"/>
        <v>50</v>
      </c>
      <c r="K7336" t="s">
        <v>16</v>
      </c>
      <c r="L7336">
        <v>0</v>
      </c>
      <c r="M7336">
        <f>Googleplaystore[[#This Row],[Installed]]*Googleplaystore[[#This Row],[Price]]</f>
        <v>0</v>
      </c>
      <c r="N7336" t="s">
        <v>17</v>
      </c>
      <c r="O7336" t="s">
        <v>3678</v>
      </c>
      <c r="P7336" s="1">
        <v>43256</v>
      </c>
      <c r="Q7336" s="16" t="s">
        <v>885</v>
      </c>
      <c r="R7336" t="s">
        <v>50</v>
      </c>
    </row>
    <row r="7337" spans="1:18" x14ac:dyDescent="0.3">
      <c r="A7337">
        <v>1</v>
      </c>
      <c r="B7337" t="s">
        <v>8792</v>
      </c>
      <c r="C7337" t="s">
        <v>309</v>
      </c>
      <c r="E7337">
        <v>1</v>
      </c>
      <c r="F7337" t="s">
        <v>12447</v>
      </c>
      <c r="G7337">
        <f t="shared" si="342"/>
        <v>7987.2</v>
      </c>
      <c r="H7337" t="b">
        <f t="shared" si="343"/>
        <v>0</v>
      </c>
      <c r="I7337" t="s">
        <v>665</v>
      </c>
      <c r="J7337">
        <f t="shared" si="344"/>
        <v>100</v>
      </c>
      <c r="K7337" t="s">
        <v>16</v>
      </c>
      <c r="L7337">
        <v>0</v>
      </c>
      <c r="M7337">
        <f>Googleplaystore[[#This Row],[Installed]]*Googleplaystore[[#This Row],[Price]]</f>
        <v>0</v>
      </c>
      <c r="N7337" t="s">
        <v>17</v>
      </c>
      <c r="O7337" t="s">
        <v>310</v>
      </c>
      <c r="P7337" s="1">
        <v>41843</v>
      </c>
      <c r="Q7337" s="16" t="s">
        <v>1791</v>
      </c>
      <c r="R7337" t="s">
        <v>93</v>
      </c>
    </row>
    <row r="7338" spans="1:18" x14ac:dyDescent="0.3">
      <c r="A7338">
        <v>4.5</v>
      </c>
      <c r="B7338" t="s">
        <v>8793</v>
      </c>
      <c r="C7338" t="s">
        <v>3958</v>
      </c>
      <c r="E7338">
        <v>40328</v>
      </c>
      <c r="F7338" t="s">
        <v>12209</v>
      </c>
      <c r="G7338">
        <f t="shared" si="342"/>
        <v>23552</v>
      </c>
      <c r="H7338" t="b">
        <f t="shared" si="343"/>
        <v>0</v>
      </c>
      <c r="I7338" t="s">
        <v>42</v>
      </c>
      <c r="J7338">
        <f t="shared" si="344"/>
        <v>1000000</v>
      </c>
      <c r="K7338" t="s">
        <v>16</v>
      </c>
      <c r="L7338">
        <v>0</v>
      </c>
      <c r="M7338">
        <f>Googleplaystore[[#This Row],[Installed]]*Googleplaystore[[#This Row],[Price]]</f>
        <v>0</v>
      </c>
      <c r="N7338" t="s">
        <v>17</v>
      </c>
      <c r="O7338" t="s">
        <v>3959</v>
      </c>
      <c r="P7338" s="1">
        <v>42660</v>
      </c>
      <c r="Q7338" s="16">
        <v>1.9</v>
      </c>
      <c r="R7338" t="s">
        <v>39</v>
      </c>
    </row>
    <row r="7339" spans="1:18" x14ac:dyDescent="0.3">
      <c r="A7339">
        <v>4.5999999999999996</v>
      </c>
      <c r="B7339" t="s">
        <v>8794</v>
      </c>
      <c r="C7339" t="s">
        <v>3958</v>
      </c>
      <c r="E7339">
        <v>1502622</v>
      </c>
      <c r="F7339" t="s">
        <v>31</v>
      </c>
      <c r="G7339" t="b">
        <f t="shared" si="342"/>
        <v>0</v>
      </c>
      <c r="H7339" t="b">
        <f t="shared" si="343"/>
        <v>0</v>
      </c>
      <c r="I7339" t="s">
        <v>240</v>
      </c>
      <c r="J7339">
        <f t="shared" si="344"/>
        <v>100000000</v>
      </c>
      <c r="K7339" t="s">
        <v>16</v>
      </c>
      <c r="L7339">
        <v>0</v>
      </c>
      <c r="M7339">
        <f>Googleplaystore[[#This Row],[Installed]]*Googleplaystore[[#This Row],[Price]]</f>
        <v>0</v>
      </c>
      <c r="N7339" t="s">
        <v>17</v>
      </c>
      <c r="O7339" t="s">
        <v>3959</v>
      </c>
      <c r="P7339" s="1">
        <v>43284</v>
      </c>
      <c r="Q7339" s="16">
        <v>0</v>
      </c>
      <c r="R7339" t="s">
        <v>31</v>
      </c>
    </row>
    <row r="7340" spans="1:18" x14ac:dyDescent="0.3">
      <c r="A7340">
        <v>4.3</v>
      </c>
      <c r="B7340" t="s">
        <v>8795</v>
      </c>
      <c r="C7340" t="s">
        <v>2012</v>
      </c>
      <c r="E7340">
        <v>22773</v>
      </c>
      <c r="F7340" t="s">
        <v>31</v>
      </c>
      <c r="G7340" t="b">
        <f t="shared" si="342"/>
        <v>0</v>
      </c>
      <c r="H7340" t="b">
        <f t="shared" si="343"/>
        <v>0</v>
      </c>
      <c r="I7340" t="s">
        <v>42</v>
      </c>
      <c r="J7340">
        <f t="shared" si="344"/>
        <v>1000000</v>
      </c>
      <c r="K7340" t="s">
        <v>16</v>
      </c>
      <c r="L7340">
        <v>0</v>
      </c>
      <c r="M7340">
        <f>Googleplaystore[[#This Row],[Installed]]*Googleplaystore[[#This Row],[Price]]</f>
        <v>0</v>
      </c>
      <c r="N7340" t="s">
        <v>222</v>
      </c>
      <c r="O7340" t="s">
        <v>2029</v>
      </c>
      <c r="P7340" s="1">
        <v>43315</v>
      </c>
      <c r="Q7340" s="16">
        <v>4.84</v>
      </c>
      <c r="R7340" t="s">
        <v>50</v>
      </c>
    </row>
    <row r="7341" spans="1:18" x14ac:dyDescent="0.3">
      <c r="A7341">
        <v>4.4000000000000004</v>
      </c>
      <c r="B7341" t="s">
        <v>8796</v>
      </c>
      <c r="C7341" t="s">
        <v>3958</v>
      </c>
      <c r="E7341">
        <v>26358</v>
      </c>
      <c r="F7341" t="s">
        <v>19378</v>
      </c>
      <c r="G7341" t="b">
        <f t="shared" si="342"/>
        <v>0</v>
      </c>
      <c r="H7341">
        <f t="shared" si="343"/>
        <v>50</v>
      </c>
      <c r="I7341" t="s">
        <v>22</v>
      </c>
      <c r="J7341">
        <f t="shared" si="344"/>
        <v>500000</v>
      </c>
      <c r="K7341" t="s">
        <v>383</v>
      </c>
      <c r="L7341" s="2">
        <v>1.99</v>
      </c>
      <c r="M7341">
        <f>Googleplaystore[[#This Row],[Installed]]*Googleplaystore[[#This Row],[Price]]</f>
        <v>995000</v>
      </c>
      <c r="N7341" t="s">
        <v>17</v>
      </c>
      <c r="O7341" t="s">
        <v>3959</v>
      </c>
      <c r="P7341" s="1">
        <v>41656</v>
      </c>
      <c r="Q7341" s="16">
        <v>1.7</v>
      </c>
      <c r="R7341" t="s">
        <v>645</v>
      </c>
    </row>
    <row r="7342" spans="1:18" x14ac:dyDescent="0.3">
      <c r="A7342">
        <v>4.0999999999999996</v>
      </c>
      <c r="B7342" t="s">
        <v>8797</v>
      </c>
      <c r="C7342" t="s">
        <v>2012</v>
      </c>
      <c r="E7342">
        <v>52163</v>
      </c>
      <c r="F7342" t="s">
        <v>12603</v>
      </c>
      <c r="G7342">
        <f t="shared" si="342"/>
        <v>71680</v>
      </c>
      <c r="H7342" t="b">
        <f t="shared" si="343"/>
        <v>0</v>
      </c>
      <c r="I7342" t="s">
        <v>42</v>
      </c>
      <c r="J7342">
        <f t="shared" si="344"/>
        <v>1000000</v>
      </c>
      <c r="K7342" t="s">
        <v>16</v>
      </c>
      <c r="L7342">
        <v>0</v>
      </c>
      <c r="M7342">
        <f>Googleplaystore[[#This Row],[Installed]]*Googleplaystore[[#This Row],[Price]]</f>
        <v>0</v>
      </c>
      <c r="N7342" t="s">
        <v>222</v>
      </c>
      <c r="O7342" t="s">
        <v>2029</v>
      </c>
      <c r="P7342" s="1">
        <v>42564</v>
      </c>
      <c r="Q7342" s="16" t="s">
        <v>2428</v>
      </c>
      <c r="R7342" t="s">
        <v>39</v>
      </c>
    </row>
    <row r="7343" spans="1:18" x14ac:dyDescent="0.3">
      <c r="A7343">
        <v>4.5</v>
      </c>
      <c r="B7343" t="s">
        <v>8798</v>
      </c>
      <c r="C7343" t="s">
        <v>2012</v>
      </c>
      <c r="E7343">
        <v>299046</v>
      </c>
      <c r="F7343" t="s">
        <v>12681</v>
      </c>
      <c r="G7343">
        <f t="shared" si="342"/>
        <v>48128</v>
      </c>
      <c r="H7343" t="b">
        <f t="shared" si="343"/>
        <v>0</v>
      </c>
      <c r="I7343" t="s">
        <v>55</v>
      </c>
      <c r="J7343">
        <f t="shared" si="344"/>
        <v>10000000</v>
      </c>
      <c r="K7343" t="s">
        <v>16</v>
      </c>
      <c r="L7343">
        <v>0</v>
      </c>
      <c r="M7343">
        <f>Googleplaystore[[#This Row],[Installed]]*Googleplaystore[[#This Row],[Price]]</f>
        <v>0</v>
      </c>
      <c r="N7343" t="s">
        <v>222</v>
      </c>
      <c r="O7343" t="s">
        <v>2029</v>
      </c>
      <c r="P7343" s="1">
        <v>43293</v>
      </c>
      <c r="Q7343" s="16" t="s">
        <v>8799</v>
      </c>
      <c r="R7343" t="s">
        <v>50</v>
      </c>
    </row>
    <row r="7344" spans="1:18" x14ac:dyDescent="0.3">
      <c r="A7344">
        <v>4.2</v>
      </c>
      <c r="B7344" t="s">
        <v>8800</v>
      </c>
      <c r="C7344" t="s">
        <v>2012</v>
      </c>
      <c r="E7344">
        <v>41089</v>
      </c>
      <c r="F7344" t="s">
        <v>12359</v>
      </c>
      <c r="G7344">
        <f t="shared" si="342"/>
        <v>43008</v>
      </c>
      <c r="H7344" t="b">
        <f t="shared" si="343"/>
        <v>0</v>
      </c>
      <c r="I7344" t="s">
        <v>26</v>
      </c>
      <c r="J7344">
        <f t="shared" si="344"/>
        <v>5000000</v>
      </c>
      <c r="K7344" t="s">
        <v>16</v>
      </c>
      <c r="L7344">
        <v>0</v>
      </c>
      <c r="M7344">
        <f>Googleplaystore[[#This Row],[Installed]]*Googleplaystore[[#This Row],[Price]]</f>
        <v>0</v>
      </c>
      <c r="N7344" t="s">
        <v>30</v>
      </c>
      <c r="O7344" t="s">
        <v>2029</v>
      </c>
      <c r="P7344" s="1">
        <v>43306</v>
      </c>
      <c r="Q7344" s="16">
        <v>2.7</v>
      </c>
      <c r="R7344" t="s">
        <v>50</v>
      </c>
    </row>
    <row r="7345" spans="1:18" x14ac:dyDescent="0.3">
      <c r="A7345">
        <v>3.7</v>
      </c>
      <c r="B7345" t="s">
        <v>8801</v>
      </c>
      <c r="C7345" t="s">
        <v>492</v>
      </c>
      <c r="E7345">
        <v>25</v>
      </c>
      <c r="F7345" t="s">
        <v>12305</v>
      </c>
      <c r="G7345">
        <f t="shared" si="342"/>
        <v>3788.8</v>
      </c>
      <c r="H7345" t="b">
        <f t="shared" si="343"/>
        <v>0</v>
      </c>
      <c r="I7345" t="s">
        <v>482</v>
      </c>
      <c r="J7345">
        <f t="shared" si="344"/>
        <v>1000</v>
      </c>
      <c r="K7345" t="s">
        <v>16</v>
      </c>
      <c r="L7345">
        <v>0</v>
      </c>
      <c r="M7345">
        <f>Googleplaystore[[#This Row],[Installed]]*Googleplaystore[[#This Row],[Price]]</f>
        <v>0</v>
      </c>
      <c r="N7345" t="s">
        <v>17</v>
      </c>
      <c r="O7345" t="s">
        <v>493</v>
      </c>
      <c r="P7345" s="1">
        <v>42772</v>
      </c>
      <c r="Q7345" s="16" t="s">
        <v>8169</v>
      </c>
      <c r="R7345" t="s">
        <v>46</v>
      </c>
    </row>
    <row r="7346" spans="1:18" x14ac:dyDescent="0.3">
      <c r="A7346">
        <v>4.0999999999999996</v>
      </c>
      <c r="B7346" t="s">
        <v>8802</v>
      </c>
      <c r="C7346" t="s">
        <v>2012</v>
      </c>
      <c r="E7346">
        <v>1019</v>
      </c>
      <c r="F7346" t="s">
        <v>12201</v>
      </c>
      <c r="G7346">
        <f t="shared" si="342"/>
        <v>39936</v>
      </c>
      <c r="H7346" t="b">
        <f t="shared" si="343"/>
        <v>0</v>
      </c>
      <c r="I7346" t="s">
        <v>34</v>
      </c>
      <c r="J7346">
        <f t="shared" si="344"/>
        <v>100000</v>
      </c>
      <c r="K7346" t="s">
        <v>16</v>
      </c>
      <c r="L7346">
        <v>0</v>
      </c>
      <c r="M7346">
        <f>Googleplaystore[[#This Row],[Installed]]*Googleplaystore[[#This Row],[Price]]</f>
        <v>0</v>
      </c>
      <c r="N7346" t="s">
        <v>30</v>
      </c>
      <c r="O7346" t="s">
        <v>2029</v>
      </c>
      <c r="P7346" s="1">
        <v>43304</v>
      </c>
      <c r="Q7346" s="16" t="s">
        <v>858</v>
      </c>
      <c r="R7346" t="s">
        <v>50</v>
      </c>
    </row>
    <row r="7347" spans="1:18" x14ac:dyDescent="0.3">
      <c r="A7347">
        <v>3.9</v>
      </c>
      <c r="B7347" t="s">
        <v>8803</v>
      </c>
      <c r="C7347" t="s">
        <v>2367</v>
      </c>
      <c r="E7347">
        <v>337</v>
      </c>
      <c r="F7347" t="s">
        <v>12306</v>
      </c>
      <c r="G7347">
        <f t="shared" si="342"/>
        <v>22528</v>
      </c>
      <c r="H7347" t="b">
        <f t="shared" si="343"/>
        <v>0</v>
      </c>
      <c r="I7347" t="s">
        <v>15</v>
      </c>
      <c r="J7347">
        <f t="shared" si="344"/>
        <v>10000</v>
      </c>
      <c r="K7347" t="s">
        <v>16</v>
      </c>
      <c r="L7347">
        <v>0</v>
      </c>
      <c r="M7347">
        <f>Googleplaystore[[#This Row],[Installed]]*Googleplaystore[[#This Row],[Price]]</f>
        <v>0</v>
      </c>
      <c r="N7347" t="s">
        <v>17</v>
      </c>
      <c r="O7347" t="s">
        <v>901</v>
      </c>
      <c r="P7347" s="1">
        <v>43231</v>
      </c>
      <c r="Q7347" s="16">
        <v>3.6</v>
      </c>
      <c r="R7347" t="s">
        <v>143</v>
      </c>
    </row>
    <row r="7348" spans="1:18" x14ac:dyDescent="0.3">
      <c r="A7348">
        <v>4.5</v>
      </c>
      <c r="B7348" t="s">
        <v>8804</v>
      </c>
      <c r="C7348" t="s">
        <v>2012</v>
      </c>
      <c r="E7348">
        <v>2526</v>
      </c>
      <c r="F7348" t="s">
        <v>12306</v>
      </c>
      <c r="G7348">
        <f t="shared" si="342"/>
        <v>22528</v>
      </c>
      <c r="H7348" t="b">
        <f t="shared" si="343"/>
        <v>0</v>
      </c>
      <c r="I7348" t="s">
        <v>34</v>
      </c>
      <c r="J7348">
        <f t="shared" si="344"/>
        <v>100000</v>
      </c>
      <c r="K7348" t="s">
        <v>16</v>
      </c>
      <c r="L7348">
        <v>0</v>
      </c>
      <c r="M7348">
        <f>Googleplaystore[[#This Row],[Installed]]*Googleplaystore[[#This Row],[Price]]</f>
        <v>0</v>
      </c>
      <c r="N7348" t="s">
        <v>17</v>
      </c>
      <c r="O7348" t="s">
        <v>2162</v>
      </c>
      <c r="P7348" s="1">
        <v>43145</v>
      </c>
      <c r="Q7348" s="16" t="s">
        <v>976</v>
      </c>
      <c r="R7348" t="s">
        <v>50</v>
      </c>
    </row>
    <row r="7349" spans="1:18" x14ac:dyDescent="0.3">
      <c r="A7349">
        <v>3.6</v>
      </c>
      <c r="B7349" t="s">
        <v>8805</v>
      </c>
      <c r="C7349" t="s">
        <v>2012</v>
      </c>
      <c r="E7349">
        <v>2328</v>
      </c>
      <c r="F7349" t="s">
        <v>12190</v>
      </c>
      <c r="G7349">
        <f t="shared" si="342"/>
        <v>12288</v>
      </c>
      <c r="H7349" t="b">
        <f t="shared" si="343"/>
        <v>0</v>
      </c>
      <c r="I7349" t="s">
        <v>34</v>
      </c>
      <c r="J7349">
        <f t="shared" si="344"/>
        <v>100000</v>
      </c>
      <c r="K7349" t="s">
        <v>16</v>
      </c>
      <c r="L7349">
        <v>0</v>
      </c>
      <c r="M7349">
        <f>Googleplaystore[[#This Row],[Installed]]*Googleplaystore[[#This Row],[Price]]</f>
        <v>0</v>
      </c>
      <c r="N7349" t="s">
        <v>17</v>
      </c>
      <c r="O7349" t="s">
        <v>2029</v>
      </c>
      <c r="P7349" s="1">
        <v>41937</v>
      </c>
      <c r="Q7349" s="16">
        <v>1.8</v>
      </c>
      <c r="R7349" t="s">
        <v>39</v>
      </c>
    </row>
    <row r="7350" spans="1:18" x14ac:dyDescent="0.3">
      <c r="A7350">
        <v>3.2</v>
      </c>
      <c r="B7350" t="s">
        <v>8806</v>
      </c>
      <c r="C7350" t="s">
        <v>2012</v>
      </c>
      <c r="E7350">
        <v>655</v>
      </c>
      <c r="F7350" t="s">
        <v>12177</v>
      </c>
      <c r="G7350">
        <f t="shared" si="342"/>
        <v>14336</v>
      </c>
      <c r="H7350" t="b">
        <f t="shared" si="343"/>
        <v>0</v>
      </c>
      <c r="I7350" t="s">
        <v>38</v>
      </c>
      <c r="J7350">
        <f t="shared" si="344"/>
        <v>50000</v>
      </c>
      <c r="K7350" t="s">
        <v>16</v>
      </c>
      <c r="L7350">
        <v>0</v>
      </c>
      <c r="M7350">
        <f>Googleplaystore[[#This Row],[Installed]]*Googleplaystore[[#This Row],[Price]]</f>
        <v>0</v>
      </c>
      <c r="N7350" t="s">
        <v>30</v>
      </c>
      <c r="O7350" t="s">
        <v>2029</v>
      </c>
      <c r="P7350" s="1">
        <v>42508</v>
      </c>
      <c r="Q7350" s="16" t="s">
        <v>885</v>
      </c>
      <c r="R7350" t="s">
        <v>53</v>
      </c>
    </row>
    <row r="7351" spans="1:18" x14ac:dyDescent="0.3">
      <c r="A7351">
        <v>3.5</v>
      </c>
      <c r="B7351" t="s">
        <v>8807</v>
      </c>
      <c r="C7351" t="s">
        <v>309</v>
      </c>
      <c r="E7351">
        <v>125</v>
      </c>
      <c r="F7351" t="s">
        <v>12428</v>
      </c>
      <c r="G7351">
        <f t="shared" si="342"/>
        <v>4403.2</v>
      </c>
      <c r="H7351" t="b">
        <f t="shared" si="343"/>
        <v>0</v>
      </c>
      <c r="I7351" t="s">
        <v>15</v>
      </c>
      <c r="J7351">
        <f t="shared" si="344"/>
        <v>10000</v>
      </c>
      <c r="K7351" t="s">
        <v>16</v>
      </c>
      <c r="L7351">
        <v>0</v>
      </c>
      <c r="M7351">
        <f>Googleplaystore[[#This Row],[Installed]]*Googleplaystore[[#This Row],[Price]]</f>
        <v>0</v>
      </c>
      <c r="N7351" t="s">
        <v>17</v>
      </c>
      <c r="O7351" t="s">
        <v>310</v>
      </c>
      <c r="P7351" s="1">
        <v>43105</v>
      </c>
      <c r="Q7351" s="16" t="s">
        <v>1520</v>
      </c>
      <c r="R7351" t="s">
        <v>46</v>
      </c>
    </row>
    <row r="7352" spans="1:18" x14ac:dyDescent="0.3">
      <c r="A7352">
        <v>3.7</v>
      </c>
      <c r="B7352" t="s">
        <v>8808</v>
      </c>
      <c r="C7352" t="s">
        <v>2367</v>
      </c>
      <c r="E7352">
        <v>433</v>
      </c>
      <c r="F7352" t="s">
        <v>31</v>
      </c>
      <c r="G7352" t="b">
        <f t="shared" si="342"/>
        <v>0</v>
      </c>
      <c r="H7352" t="b">
        <f t="shared" si="343"/>
        <v>0</v>
      </c>
      <c r="I7352" t="s">
        <v>38</v>
      </c>
      <c r="J7352">
        <f t="shared" si="344"/>
        <v>50000</v>
      </c>
      <c r="K7352" t="s">
        <v>16</v>
      </c>
      <c r="L7352">
        <v>0</v>
      </c>
      <c r="M7352">
        <f>Googleplaystore[[#This Row],[Installed]]*Googleplaystore[[#This Row],[Price]]</f>
        <v>0</v>
      </c>
      <c r="N7352" t="s">
        <v>30</v>
      </c>
      <c r="O7352" t="s">
        <v>1077</v>
      </c>
      <c r="P7352" s="1">
        <v>41487</v>
      </c>
      <c r="Q7352" s="16">
        <v>1.5</v>
      </c>
      <c r="R7352" t="s">
        <v>122</v>
      </c>
    </row>
    <row r="7353" spans="1:18" x14ac:dyDescent="0.3">
      <c r="A7353">
        <v>4.5999999999999996</v>
      </c>
      <c r="B7353" t="s">
        <v>8809</v>
      </c>
      <c r="C7353" t="s">
        <v>3837</v>
      </c>
      <c r="E7353">
        <v>26</v>
      </c>
      <c r="F7353" t="s">
        <v>12412</v>
      </c>
      <c r="G7353">
        <f t="shared" si="342"/>
        <v>8704</v>
      </c>
      <c r="H7353" t="b">
        <f t="shared" si="343"/>
        <v>0</v>
      </c>
      <c r="I7353" t="s">
        <v>665</v>
      </c>
      <c r="J7353">
        <f t="shared" si="344"/>
        <v>100</v>
      </c>
      <c r="K7353" t="s">
        <v>383</v>
      </c>
      <c r="L7353" s="2">
        <v>2.4900000000000002</v>
      </c>
      <c r="M7353">
        <f>Googleplaystore[[#This Row],[Installed]]*Googleplaystore[[#This Row],[Price]]</f>
        <v>249.00000000000003</v>
      </c>
      <c r="N7353" t="s">
        <v>17</v>
      </c>
      <c r="O7353" t="s">
        <v>3838</v>
      </c>
      <c r="P7353" s="1">
        <v>43072</v>
      </c>
      <c r="Q7353" s="16" t="s">
        <v>698</v>
      </c>
      <c r="R7353" t="s">
        <v>20</v>
      </c>
    </row>
    <row r="7354" spans="1:18" x14ac:dyDescent="0.3">
      <c r="A7354">
        <v>4.8</v>
      </c>
      <c r="B7354" t="s">
        <v>8810</v>
      </c>
      <c r="C7354" t="s">
        <v>2367</v>
      </c>
      <c r="E7354">
        <v>33</v>
      </c>
      <c r="F7354" t="s">
        <v>12298</v>
      </c>
      <c r="G7354">
        <f t="shared" si="342"/>
        <v>6860.8</v>
      </c>
      <c r="H7354" t="b">
        <f t="shared" si="343"/>
        <v>0</v>
      </c>
      <c r="I7354" t="s">
        <v>60</v>
      </c>
      <c r="J7354">
        <f t="shared" si="344"/>
        <v>5000</v>
      </c>
      <c r="K7354" t="s">
        <v>16</v>
      </c>
      <c r="L7354">
        <v>0</v>
      </c>
      <c r="M7354">
        <f>Googleplaystore[[#This Row],[Installed]]*Googleplaystore[[#This Row],[Price]]</f>
        <v>0</v>
      </c>
      <c r="N7354" t="s">
        <v>17</v>
      </c>
      <c r="O7354" t="s">
        <v>901</v>
      </c>
      <c r="P7354" s="1">
        <v>42762</v>
      </c>
      <c r="Q7354" s="16">
        <v>1.5</v>
      </c>
      <c r="R7354" t="s">
        <v>50</v>
      </c>
    </row>
    <row r="7355" spans="1:18" x14ac:dyDescent="0.3">
      <c r="A7355">
        <v>4.0999999999999996</v>
      </c>
      <c r="B7355" t="s">
        <v>8811</v>
      </c>
      <c r="C7355" t="s">
        <v>2012</v>
      </c>
      <c r="E7355">
        <v>4946</v>
      </c>
      <c r="F7355" t="s">
        <v>12391</v>
      </c>
      <c r="G7355">
        <f t="shared" si="342"/>
        <v>7680</v>
      </c>
      <c r="H7355" t="b">
        <f t="shared" si="343"/>
        <v>0</v>
      </c>
      <c r="I7355" t="s">
        <v>34</v>
      </c>
      <c r="J7355">
        <f t="shared" si="344"/>
        <v>100000</v>
      </c>
      <c r="K7355" t="s">
        <v>16</v>
      </c>
      <c r="L7355">
        <v>0</v>
      </c>
      <c r="M7355">
        <f>Googleplaystore[[#This Row],[Installed]]*Googleplaystore[[#This Row],[Price]]</f>
        <v>0</v>
      </c>
      <c r="N7355" t="s">
        <v>30</v>
      </c>
      <c r="O7355" t="s">
        <v>2162</v>
      </c>
      <c r="P7355" s="1">
        <v>42932</v>
      </c>
      <c r="Q7355" s="16">
        <v>1.82</v>
      </c>
      <c r="R7355" t="s">
        <v>20</v>
      </c>
    </row>
    <row r="7356" spans="1:18" x14ac:dyDescent="0.3">
      <c r="A7356">
        <v>4.4000000000000004</v>
      </c>
      <c r="B7356" t="s">
        <v>8812</v>
      </c>
      <c r="C7356" t="s">
        <v>2367</v>
      </c>
      <c r="E7356">
        <v>16459</v>
      </c>
      <c r="F7356" t="s">
        <v>13178</v>
      </c>
      <c r="G7356">
        <f t="shared" si="342"/>
        <v>90112</v>
      </c>
      <c r="H7356" t="b">
        <f t="shared" si="343"/>
        <v>0</v>
      </c>
      <c r="I7356" t="s">
        <v>22</v>
      </c>
      <c r="J7356">
        <f t="shared" si="344"/>
        <v>500000</v>
      </c>
      <c r="K7356" t="s">
        <v>16</v>
      </c>
      <c r="L7356">
        <v>0</v>
      </c>
      <c r="M7356">
        <f>Googleplaystore[[#This Row],[Installed]]*Googleplaystore[[#This Row],[Price]]</f>
        <v>0</v>
      </c>
      <c r="N7356" t="s">
        <v>17</v>
      </c>
      <c r="O7356" t="s">
        <v>1077</v>
      </c>
      <c r="P7356" s="1">
        <v>42931</v>
      </c>
      <c r="Q7356" s="16" t="s">
        <v>649</v>
      </c>
      <c r="R7356" t="s">
        <v>39</v>
      </c>
    </row>
    <row r="7357" spans="1:18" x14ac:dyDescent="0.3">
      <c r="A7357">
        <v>4.3</v>
      </c>
      <c r="B7357" t="s">
        <v>8813</v>
      </c>
      <c r="C7357" t="s">
        <v>2367</v>
      </c>
      <c r="E7357">
        <v>99</v>
      </c>
      <c r="F7357" t="s">
        <v>12274</v>
      </c>
      <c r="G7357">
        <f t="shared" si="342"/>
        <v>1126.4000000000001</v>
      </c>
      <c r="H7357" t="b">
        <f t="shared" si="343"/>
        <v>0</v>
      </c>
      <c r="I7357" t="s">
        <v>15</v>
      </c>
      <c r="J7357">
        <f t="shared" si="344"/>
        <v>10000</v>
      </c>
      <c r="K7357" t="s">
        <v>16</v>
      </c>
      <c r="L7357">
        <v>0</v>
      </c>
      <c r="M7357">
        <f>Googleplaystore[[#This Row],[Installed]]*Googleplaystore[[#This Row],[Price]]</f>
        <v>0</v>
      </c>
      <c r="N7357" t="s">
        <v>17</v>
      </c>
      <c r="O7357" t="s">
        <v>901</v>
      </c>
      <c r="P7357" s="1">
        <v>41316</v>
      </c>
      <c r="Q7357" s="16">
        <v>1.1299999999999999</v>
      </c>
      <c r="R7357" t="s">
        <v>122</v>
      </c>
    </row>
    <row r="7358" spans="1:18" x14ac:dyDescent="0.3">
      <c r="A7358">
        <v>0</v>
      </c>
      <c r="B7358" t="s">
        <v>8814</v>
      </c>
      <c r="C7358" t="s">
        <v>309</v>
      </c>
      <c r="E7358">
        <v>5</v>
      </c>
      <c r="F7358" t="s">
        <v>12427</v>
      </c>
      <c r="G7358">
        <f t="shared" si="342"/>
        <v>8499.2000000000007</v>
      </c>
      <c r="H7358" t="b">
        <f t="shared" si="343"/>
        <v>0</v>
      </c>
      <c r="I7358" t="s">
        <v>665</v>
      </c>
      <c r="J7358">
        <f t="shared" si="344"/>
        <v>100</v>
      </c>
      <c r="K7358" t="s">
        <v>16</v>
      </c>
      <c r="L7358">
        <v>0</v>
      </c>
      <c r="M7358">
        <f>Googleplaystore[[#This Row],[Installed]]*Googleplaystore[[#This Row],[Price]]</f>
        <v>0</v>
      </c>
      <c r="N7358" t="s">
        <v>17</v>
      </c>
      <c r="O7358" t="s">
        <v>310</v>
      </c>
      <c r="P7358" s="1">
        <v>42229</v>
      </c>
      <c r="Q7358" s="16" t="s">
        <v>8815</v>
      </c>
      <c r="R7358" t="s">
        <v>50</v>
      </c>
    </row>
    <row r="7359" spans="1:18" x14ac:dyDescent="0.3">
      <c r="A7359">
        <v>4</v>
      </c>
      <c r="B7359" t="s">
        <v>8816</v>
      </c>
      <c r="C7359" t="s">
        <v>309</v>
      </c>
      <c r="E7359">
        <v>13</v>
      </c>
      <c r="F7359" t="s">
        <v>12243</v>
      </c>
      <c r="G7359">
        <f t="shared" si="342"/>
        <v>5836.8</v>
      </c>
      <c r="H7359" t="b">
        <f t="shared" si="343"/>
        <v>0</v>
      </c>
      <c r="I7359" t="s">
        <v>482</v>
      </c>
      <c r="J7359">
        <f t="shared" si="344"/>
        <v>1000</v>
      </c>
      <c r="K7359" t="s">
        <v>16</v>
      </c>
      <c r="L7359">
        <v>0</v>
      </c>
      <c r="M7359">
        <f>Googleplaystore[[#This Row],[Installed]]*Googleplaystore[[#This Row],[Price]]</f>
        <v>0</v>
      </c>
      <c r="N7359" t="s">
        <v>17</v>
      </c>
      <c r="O7359" t="s">
        <v>310</v>
      </c>
      <c r="P7359" s="1">
        <v>43014</v>
      </c>
      <c r="Q7359" s="16" t="s">
        <v>929</v>
      </c>
      <c r="R7359" t="s">
        <v>36</v>
      </c>
    </row>
    <row r="7360" spans="1:18" x14ac:dyDescent="0.3">
      <c r="A7360">
        <v>3.1</v>
      </c>
      <c r="B7360" t="s">
        <v>8817</v>
      </c>
      <c r="C7360" t="s">
        <v>2012</v>
      </c>
      <c r="E7360">
        <v>1015</v>
      </c>
      <c r="F7360" t="s">
        <v>19379</v>
      </c>
      <c r="G7360" t="b">
        <f t="shared" si="342"/>
        <v>0</v>
      </c>
      <c r="H7360">
        <f t="shared" si="343"/>
        <v>643</v>
      </c>
      <c r="I7360" t="s">
        <v>34</v>
      </c>
      <c r="J7360">
        <f t="shared" si="344"/>
        <v>100000</v>
      </c>
      <c r="K7360" t="s">
        <v>16</v>
      </c>
      <c r="L7360">
        <v>0</v>
      </c>
      <c r="M7360">
        <f>Googleplaystore[[#This Row],[Installed]]*Googleplaystore[[#This Row],[Price]]</f>
        <v>0</v>
      </c>
      <c r="N7360" t="s">
        <v>17</v>
      </c>
      <c r="O7360" t="s">
        <v>2029</v>
      </c>
      <c r="P7360" s="1">
        <v>42319</v>
      </c>
      <c r="Q7360" s="16">
        <v>1.3</v>
      </c>
      <c r="R7360" t="s">
        <v>93</v>
      </c>
    </row>
    <row r="7361" spans="1:18" x14ac:dyDescent="0.3">
      <c r="A7361">
        <v>4.2</v>
      </c>
      <c r="B7361" t="s">
        <v>8818</v>
      </c>
      <c r="C7361" t="s">
        <v>2012</v>
      </c>
      <c r="E7361">
        <v>211</v>
      </c>
      <c r="F7361" t="s">
        <v>12516</v>
      </c>
      <c r="G7361">
        <f t="shared" si="342"/>
        <v>45056</v>
      </c>
      <c r="H7361" t="b">
        <f t="shared" si="343"/>
        <v>0</v>
      </c>
      <c r="I7361" t="s">
        <v>15</v>
      </c>
      <c r="J7361">
        <f t="shared" si="344"/>
        <v>10000</v>
      </c>
      <c r="K7361" t="s">
        <v>16</v>
      </c>
      <c r="L7361">
        <v>0</v>
      </c>
      <c r="M7361">
        <f>Googleplaystore[[#This Row],[Installed]]*Googleplaystore[[#This Row],[Price]]</f>
        <v>0</v>
      </c>
      <c r="N7361" t="s">
        <v>30</v>
      </c>
      <c r="O7361" t="s">
        <v>2029</v>
      </c>
      <c r="P7361" s="1">
        <v>42965</v>
      </c>
      <c r="Q7361" s="16">
        <v>1.1000000000000001</v>
      </c>
      <c r="R7361" t="s">
        <v>39</v>
      </c>
    </row>
    <row r="7362" spans="1:18" x14ac:dyDescent="0.3">
      <c r="A7362">
        <v>4.0999999999999996</v>
      </c>
      <c r="B7362" t="s">
        <v>8819</v>
      </c>
      <c r="C7362" t="s">
        <v>1893</v>
      </c>
      <c r="E7362">
        <v>75</v>
      </c>
      <c r="F7362" t="s">
        <v>12216</v>
      </c>
      <c r="G7362">
        <f t="shared" si="342"/>
        <v>11264</v>
      </c>
      <c r="H7362" t="b">
        <f t="shared" si="343"/>
        <v>0</v>
      </c>
      <c r="I7362" t="s">
        <v>15</v>
      </c>
      <c r="J7362">
        <f t="shared" si="344"/>
        <v>10000</v>
      </c>
      <c r="K7362" t="s">
        <v>16</v>
      </c>
      <c r="L7362">
        <v>0</v>
      </c>
      <c r="M7362">
        <f>Googleplaystore[[#This Row],[Installed]]*Googleplaystore[[#This Row],[Price]]</f>
        <v>0</v>
      </c>
      <c r="N7362" t="s">
        <v>17</v>
      </c>
      <c r="O7362" t="s">
        <v>1894</v>
      </c>
      <c r="P7362" s="1">
        <v>43114</v>
      </c>
      <c r="Q7362" s="16" t="s">
        <v>121</v>
      </c>
      <c r="R7362" t="s">
        <v>50</v>
      </c>
    </row>
    <row r="7363" spans="1:18" x14ac:dyDescent="0.3">
      <c r="A7363">
        <v>0</v>
      </c>
      <c r="B7363" t="s">
        <v>8820</v>
      </c>
      <c r="C7363" t="s">
        <v>2367</v>
      </c>
      <c r="E7363">
        <v>7</v>
      </c>
      <c r="F7363" t="s">
        <v>12188</v>
      </c>
      <c r="G7363">
        <f t="shared" ref="G7363:G7426" si="345">IF(ISNUMBER(SEARCH("M",F7363)), VALUE(LEFT(F7363, LEN(F7363)-1) *1024))</f>
        <v>28672</v>
      </c>
      <c r="H7363" t="b">
        <f t="shared" ref="H7363:H7426" si="346">IF(ISNUMBER(SEARCH("K",F7363)), VALUE(LEFT(F7363, LEN(F7363)-1)))</f>
        <v>0</v>
      </c>
      <c r="I7363" t="s">
        <v>838</v>
      </c>
      <c r="J7363">
        <f t="shared" ref="J7363:J7426" si="347">IF(ISNUMBER(SEARCH("+", I7363)), VALUE(SUBSTITUTE(I7363, "+", "")), I7363)</f>
        <v>10</v>
      </c>
      <c r="K7363" t="s">
        <v>383</v>
      </c>
      <c r="L7363" s="2">
        <v>0.99</v>
      </c>
      <c r="M7363">
        <f>Googleplaystore[[#This Row],[Installed]]*Googleplaystore[[#This Row],[Price]]</f>
        <v>9.9</v>
      </c>
      <c r="N7363" t="s">
        <v>17</v>
      </c>
      <c r="O7363" t="s">
        <v>2019</v>
      </c>
      <c r="P7363" s="1">
        <v>43241</v>
      </c>
      <c r="Q7363" s="16">
        <v>1.01</v>
      </c>
      <c r="R7363" t="s">
        <v>50</v>
      </c>
    </row>
    <row r="7364" spans="1:18" x14ac:dyDescent="0.3">
      <c r="A7364">
        <v>3.5</v>
      </c>
      <c r="B7364" t="s">
        <v>8821</v>
      </c>
      <c r="C7364" t="s">
        <v>2012</v>
      </c>
      <c r="E7364">
        <v>14823</v>
      </c>
      <c r="F7364" t="s">
        <v>12441</v>
      </c>
      <c r="G7364">
        <f t="shared" si="345"/>
        <v>40960</v>
      </c>
      <c r="H7364" t="b">
        <f t="shared" si="346"/>
        <v>0</v>
      </c>
      <c r="I7364" t="s">
        <v>42</v>
      </c>
      <c r="J7364">
        <f t="shared" si="347"/>
        <v>1000000</v>
      </c>
      <c r="K7364" t="s">
        <v>16</v>
      </c>
      <c r="L7364">
        <v>0</v>
      </c>
      <c r="M7364">
        <f>Googleplaystore[[#This Row],[Installed]]*Googleplaystore[[#This Row],[Price]]</f>
        <v>0</v>
      </c>
      <c r="N7364" t="s">
        <v>30</v>
      </c>
      <c r="O7364" t="s">
        <v>2029</v>
      </c>
      <c r="P7364" s="1">
        <v>42781</v>
      </c>
      <c r="Q7364" s="16">
        <v>4</v>
      </c>
      <c r="R7364" t="s">
        <v>39</v>
      </c>
    </row>
    <row r="7365" spans="1:18" x14ac:dyDescent="0.3">
      <c r="A7365">
        <v>4.3</v>
      </c>
      <c r="B7365" t="s">
        <v>8822</v>
      </c>
      <c r="C7365" t="s">
        <v>2012</v>
      </c>
      <c r="E7365">
        <v>8668</v>
      </c>
      <c r="F7365" t="s">
        <v>12366</v>
      </c>
      <c r="G7365">
        <f t="shared" si="345"/>
        <v>9318.4</v>
      </c>
      <c r="H7365" t="b">
        <f t="shared" si="346"/>
        <v>0</v>
      </c>
      <c r="I7365" t="s">
        <v>22</v>
      </c>
      <c r="J7365">
        <f t="shared" si="347"/>
        <v>500000</v>
      </c>
      <c r="K7365" t="s">
        <v>16</v>
      </c>
      <c r="L7365">
        <v>0</v>
      </c>
      <c r="M7365">
        <f>Googleplaystore[[#This Row],[Installed]]*Googleplaystore[[#This Row],[Price]]</f>
        <v>0</v>
      </c>
      <c r="N7365" t="s">
        <v>30</v>
      </c>
      <c r="O7365" t="s">
        <v>2029</v>
      </c>
      <c r="P7365" s="1">
        <v>42826</v>
      </c>
      <c r="Q7365" s="16">
        <v>1.33</v>
      </c>
      <c r="R7365" t="s">
        <v>248</v>
      </c>
    </row>
    <row r="7366" spans="1:18" x14ac:dyDescent="0.3">
      <c r="A7366">
        <v>3.8</v>
      </c>
      <c r="B7366" t="s">
        <v>8823</v>
      </c>
      <c r="C7366" t="s">
        <v>492</v>
      </c>
      <c r="E7366">
        <v>52</v>
      </c>
      <c r="F7366" t="s">
        <v>12357</v>
      </c>
      <c r="G7366">
        <f t="shared" si="345"/>
        <v>2150.4</v>
      </c>
      <c r="H7366" t="b">
        <f t="shared" si="346"/>
        <v>0</v>
      </c>
      <c r="I7366" t="s">
        <v>482</v>
      </c>
      <c r="J7366">
        <f t="shared" si="347"/>
        <v>1000</v>
      </c>
      <c r="K7366" t="s">
        <v>16</v>
      </c>
      <c r="L7366">
        <v>0</v>
      </c>
      <c r="M7366">
        <f>Googleplaystore[[#This Row],[Installed]]*Googleplaystore[[#This Row],[Price]]</f>
        <v>0</v>
      </c>
      <c r="N7366" t="s">
        <v>17</v>
      </c>
      <c r="O7366" t="s">
        <v>493</v>
      </c>
      <c r="P7366" s="1">
        <v>42244</v>
      </c>
      <c r="Q7366" s="16">
        <v>2</v>
      </c>
      <c r="R7366" t="s">
        <v>46</v>
      </c>
    </row>
    <row r="7367" spans="1:18" x14ac:dyDescent="0.3">
      <c r="A7367">
        <v>4.3</v>
      </c>
      <c r="B7367" t="s">
        <v>8824</v>
      </c>
      <c r="C7367" t="s">
        <v>2012</v>
      </c>
      <c r="E7367">
        <v>112565</v>
      </c>
      <c r="F7367" t="s">
        <v>12265</v>
      </c>
      <c r="G7367">
        <f t="shared" si="345"/>
        <v>32768</v>
      </c>
      <c r="H7367" t="b">
        <f t="shared" si="346"/>
        <v>0</v>
      </c>
      <c r="I7367" t="s">
        <v>42</v>
      </c>
      <c r="J7367">
        <f t="shared" si="347"/>
        <v>1000000</v>
      </c>
      <c r="K7367" t="s">
        <v>16</v>
      </c>
      <c r="L7367">
        <v>0</v>
      </c>
      <c r="M7367">
        <f>Googleplaystore[[#This Row],[Installed]]*Googleplaystore[[#This Row],[Price]]</f>
        <v>0</v>
      </c>
      <c r="N7367" t="s">
        <v>30</v>
      </c>
      <c r="O7367" t="s">
        <v>2029</v>
      </c>
      <c r="P7367" s="1">
        <v>43302</v>
      </c>
      <c r="Q7367" s="16" t="s">
        <v>8825</v>
      </c>
      <c r="R7367" t="s">
        <v>36</v>
      </c>
    </row>
    <row r="7368" spans="1:18" x14ac:dyDescent="0.3">
      <c r="A7368">
        <v>4.8</v>
      </c>
      <c r="B7368" t="s">
        <v>8826</v>
      </c>
      <c r="C7368" t="s">
        <v>2367</v>
      </c>
      <c r="E7368">
        <v>16</v>
      </c>
      <c r="F7368" t="s">
        <v>12447</v>
      </c>
      <c r="G7368">
        <f t="shared" si="345"/>
        <v>7987.2</v>
      </c>
      <c r="H7368" t="b">
        <f t="shared" si="346"/>
        <v>0</v>
      </c>
      <c r="I7368" t="s">
        <v>665</v>
      </c>
      <c r="J7368">
        <f t="shared" si="347"/>
        <v>100</v>
      </c>
      <c r="K7368" t="s">
        <v>16</v>
      </c>
      <c r="L7368">
        <v>0</v>
      </c>
      <c r="M7368">
        <f>Googleplaystore[[#This Row],[Installed]]*Googleplaystore[[#This Row],[Price]]</f>
        <v>0</v>
      </c>
      <c r="N7368" t="s">
        <v>17</v>
      </c>
      <c r="O7368" t="s">
        <v>901</v>
      </c>
      <c r="P7368" s="1">
        <v>43310</v>
      </c>
      <c r="Q7368" s="16">
        <v>4</v>
      </c>
      <c r="R7368" t="s">
        <v>50</v>
      </c>
    </row>
    <row r="7369" spans="1:18" x14ac:dyDescent="0.3">
      <c r="A7369">
        <v>2.2999999999999998</v>
      </c>
      <c r="B7369" t="s">
        <v>8827</v>
      </c>
      <c r="C7369" t="s">
        <v>2012</v>
      </c>
      <c r="E7369">
        <v>278</v>
      </c>
      <c r="F7369" t="s">
        <v>12248</v>
      </c>
      <c r="G7369">
        <f t="shared" si="345"/>
        <v>2457.6</v>
      </c>
      <c r="H7369" t="b">
        <f t="shared" si="346"/>
        <v>0</v>
      </c>
      <c r="I7369" t="s">
        <v>15</v>
      </c>
      <c r="J7369">
        <f t="shared" si="347"/>
        <v>10000</v>
      </c>
      <c r="K7369" t="s">
        <v>16</v>
      </c>
      <c r="L7369">
        <v>0</v>
      </c>
      <c r="M7369">
        <f>Googleplaystore[[#This Row],[Installed]]*Googleplaystore[[#This Row],[Price]]</f>
        <v>0</v>
      </c>
      <c r="N7369" t="s">
        <v>30</v>
      </c>
      <c r="O7369" t="s">
        <v>2162</v>
      </c>
      <c r="P7369" s="1">
        <v>42777</v>
      </c>
      <c r="Q7369" s="16">
        <v>1</v>
      </c>
      <c r="R7369" t="s">
        <v>39</v>
      </c>
    </row>
    <row r="7370" spans="1:18" x14ac:dyDescent="0.3">
      <c r="A7370">
        <v>4.3</v>
      </c>
      <c r="B7370" t="s">
        <v>8828</v>
      </c>
      <c r="C7370" t="s">
        <v>492</v>
      </c>
      <c r="E7370">
        <v>125</v>
      </c>
      <c r="F7370" t="s">
        <v>12537</v>
      </c>
      <c r="G7370">
        <f t="shared" si="345"/>
        <v>54272</v>
      </c>
      <c r="H7370" t="b">
        <f t="shared" si="346"/>
        <v>0</v>
      </c>
      <c r="I7370" t="s">
        <v>60</v>
      </c>
      <c r="J7370">
        <f t="shared" si="347"/>
        <v>5000</v>
      </c>
      <c r="K7370" t="s">
        <v>16</v>
      </c>
      <c r="L7370">
        <v>0</v>
      </c>
      <c r="M7370">
        <f>Googleplaystore[[#This Row],[Installed]]*Googleplaystore[[#This Row],[Price]]</f>
        <v>0</v>
      </c>
      <c r="N7370" t="s">
        <v>17</v>
      </c>
      <c r="O7370" t="s">
        <v>493</v>
      </c>
      <c r="P7370" s="1">
        <v>43024</v>
      </c>
      <c r="Q7370" s="16" t="s">
        <v>8829</v>
      </c>
      <c r="R7370" t="s">
        <v>50</v>
      </c>
    </row>
    <row r="7371" spans="1:18" x14ac:dyDescent="0.3">
      <c r="A7371">
        <v>4.4000000000000004</v>
      </c>
      <c r="B7371" t="s">
        <v>8830</v>
      </c>
      <c r="C7371" t="s">
        <v>3677</v>
      </c>
      <c r="E7371">
        <v>208</v>
      </c>
      <c r="F7371" t="s">
        <v>12211</v>
      </c>
      <c r="G7371">
        <f t="shared" si="345"/>
        <v>6144</v>
      </c>
      <c r="H7371" t="b">
        <f t="shared" si="346"/>
        <v>0</v>
      </c>
      <c r="I7371" t="s">
        <v>15</v>
      </c>
      <c r="J7371">
        <f t="shared" si="347"/>
        <v>10000</v>
      </c>
      <c r="K7371" t="s">
        <v>16</v>
      </c>
      <c r="L7371">
        <v>0</v>
      </c>
      <c r="M7371">
        <f>Googleplaystore[[#This Row],[Installed]]*Googleplaystore[[#This Row],[Price]]</f>
        <v>0</v>
      </c>
      <c r="N7371" t="s">
        <v>17</v>
      </c>
      <c r="O7371" t="s">
        <v>3678</v>
      </c>
      <c r="P7371" s="1">
        <v>42537</v>
      </c>
      <c r="Q7371" s="16" t="s">
        <v>706</v>
      </c>
      <c r="R7371" t="s">
        <v>50</v>
      </c>
    </row>
    <row r="7372" spans="1:18" x14ac:dyDescent="0.3">
      <c r="A7372">
        <v>3.6</v>
      </c>
      <c r="B7372" t="s">
        <v>8831</v>
      </c>
      <c r="C7372" t="s">
        <v>2367</v>
      </c>
      <c r="E7372">
        <v>783</v>
      </c>
      <c r="F7372" t="s">
        <v>12180</v>
      </c>
      <c r="G7372">
        <f t="shared" si="345"/>
        <v>25600</v>
      </c>
      <c r="H7372" t="b">
        <f t="shared" si="346"/>
        <v>0</v>
      </c>
      <c r="I7372" t="s">
        <v>38</v>
      </c>
      <c r="J7372">
        <f t="shared" si="347"/>
        <v>50000</v>
      </c>
      <c r="K7372" t="s">
        <v>16</v>
      </c>
      <c r="L7372">
        <v>0</v>
      </c>
      <c r="M7372">
        <f>Googleplaystore[[#This Row],[Installed]]*Googleplaystore[[#This Row],[Price]]</f>
        <v>0</v>
      </c>
      <c r="N7372" t="s">
        <v>30</v>
      </c>
      <c r="O7372" t="s">
        <v>1077</v>
      </c>
      <c r="P7372" s="1">
        <v>42546</v>
      </c>
      <c r="Q7372" s="16" t="s">
        <v>516</v>
      </c>
      <c r="R7372" t="s">
        <v>53</v>
      </c>
    </row>
    <row r="7373" spans="1:18" x14ac:dyDescent="0.3">
      <c r="A7373">
        <v>5</v>
      </c>
      <c r="B7373" t="s">
        <v>8832</v>
      </c>
      <c r="C7373" t="s">
        <v>2367</v>
      </c>
      <c r="E7373">
        <v>43</v>
      </c>
      <c r="F7373" t="s">
        <v>12438</v>
      </c>
      <c r="G7373">
        <f t="shared" si="345"/>
        <v>3379.2</v>
      </c>
      <c r="H7373" t="b">
        <f t="shared" si="346"/>
        <v>0</v>
      </c>
      <c r="I7373" t="s">
        <v>482</v>
      </c>
      <c r="J7373">
        <f t="shared" si="347"/>
        <v>1000</v>
      </c>
      <c r="K7373" t="s">
        <v>16</v>
      </c>
      <c r="L7373">
        <v>0</v>
      </c>
      <c r="M7373">
        <f>Googleplaystore[[#This Row],[Installed]]*Googleplaystore[[#This Row],[Price]]</f>
        <v>0</v>
      </c>
      <c r="N7373" t="s">
        <v>17</v>
      </c>
      <c r="O7373" t="s">
        <v>901</v>
      </c>
      <c r="P7373" s="1">
        <v>43186</v>
      </c>
      <c r="Q7373" s="16">
        <v>1.1000000000000001</v>
      </c>
      <c r="R7373" t="s">
        <v>32</v>
      </c>
    </row>
    <row r="7374" spans="1:18" x14ac:dyDescent="0.3">
      <c r="A7374">
        <v>0</v>
      </c>
      <c r="B7374" t="s">
        <v>8833</v>
      </c>
      <c r="C7374" t="s">
        <v>239</v>
      </c>
      <c r="E7374">
        <v>1</v>
      </c>
      <c r="F7374" t="s">
        <v>12821</v>
      </c>
      <c r="G7374">
        <f t="shared" si="345"/>
        <v>34816</v>
      </c>
      <c r="H7374" t="b">
        <f t="shared" si="346"/>
        <v>0</v>
      </c>
      <c r="I7374" t="s">
        <v>663</v>
      </c>
      <c r="J7374">
        <f t="shared" si="347"/>
        <v>50</v>
      </c>
      <c r="K7374" t="s">
        <v>16</v>
      </c>
      <c r="L7374">
        <v>0</v>
      </c>
      <c r="M7374">
        <f>Googleplaystore[[#This Row],[Installed]]*Googleplaystore[[#This Row],[Price]]</f>
        <v>0</v>
      </c>
      <c r="N7374" t="s">
        <v>17</v>
      </c>
      <c r="O7374" t="s">
        <v>241</v>
      </c>
      <c r="P7374" s="1">
        <v>43305</v>
      </c>
      <c r="Q7374" s="16">
        <v>3</v>
      </c>
      <c r="R7374" t="s">
        <v>50</v>
      </c>
    </row>
    <row r="7375" spans="1:18" x14ac:dyDescent="0.3">
      <c r="A7375">
        <v>4.3</v>
      </c>
      <c r="B7375" t="s">
        <v>8834</v>
      </c>
      <c r="C7375" t="s">
        <v>2012</v>
      </c>
      <c r="E7375">
        <v>211</v>
      </c>
      <c r="F7375" t="s">
        <v>12241</v>
      </c>
      <c r="G7375">
        <f t="shared" si="345"/>
        <v>3686.4</v>
      </c>
      <c r="H7375" t="b">
        <f t="shared" si="346"/>
        <v>0</v>
      </c>
      <c r="I7375" t="s">
        <v>38</v>
      </c>
      <c r="J7375">
        <f t="shared" si="347"/>
        <v>50000</v>
      </c>
      <c r="K7375" t="s">
        <v>16</v>
      </c>
      <c r="L7375">
        <v>0</v>
      </c>
      <c r="M7375">
        <f>Googleplaystore[[#This Row],[Installed]]*Googleplaystore[[#This Row],[Price]]</f>
        <v>0</v>
      </c>
      <c r="N7375" t="s">
        <v>17</v>
      </c>
      <c r="O7375" t="s">
        <v>2029</v>
      </c>
      <c r="P7375" s="1">
        <v>43126</v>
      </c>
      <c r="Q7375" s="16">
        <v>2.1</v>
      </c>
      <c r="R7375" t="s">
        <v>20</v>
      </c>
    </row>
    <row r="7376" spans="1:18" x14ac:dyDescent="0.3">
      <c r="A7376">
        <v>4.2</v>
      </c>
      <c r="B7376" t="s">
        <v>8835</v>
      </c>
      <c r="C7376" t="s">
        <v>2367</v>
      </c>
      <c r="E7376">
        <v>162</v>
      </c>
      <c r="F7376" t="s">
        <v>12525</v>
      </c>
      <c r="G7376">
        <f t="shared" si="345"/>
        <v>6348.8</v>
      </c>
      <c r="H7376" t="b">
        <f t="shared" si="346"/>
        <v>0</v>
      </c>
      <c r="I7376" t="s">
        <v>15</v>
      </c>
      <c r="J7376">
        <f t="shared" si="347"/>
        <v>10000</v>
      </c>
      <c r="K7376" t="s">
        <v>16</v>
      </c>
      <c r="L7376">
        <v>0</v>
      </c>
      <c r="M7376">
        <f>Googleplaystore[[#This Row],[Installed]]*Googleplaystore[[#This Row],[Price]]</f>
        <v>0</v>
      </c>
      <c r="N7376" t="s">
        <v>17</v>
      </c>
      <c r="O7376" t="s">
        <v>901</v>
      </c>
      <c r="P7376" s="1">
        <v>43146</v>
      </c>
      <c r="Q7376" s="16" t="s">
        <v>8836</v>
      </c>
      <c r="R7376" t="s">
        <v>50</v>
      </c>
    </row>
    <row r="7377" spans="1:18" x14ac:dyDescent="0.3">
      <c r="A7377">
        <v>4.3</v>
      </c>
      <c r="B7377" t="s">
        <v>8837</v>
      </c>
      <c r="C7377" t="s">
        <v>2367</v>
      </c>
      <c r="E7377">
        <v>14604</v>
      </c>
      <c r="F7377" t="s">
        <v>12884</v>
      </c>
      <c r="G7377">
        <f t="shared" si="345"/>
        <v>69632</v>
      </c>
      <c r="H7377" t="b">
        <f t="shared" si="346"/>
        <v>0</v>
      </c>
      <c r="I7377" t="s">
        <v>22</v>
      </c>
      <c r="J7377">
        <f t="shared" si="347"/>
        <v>500000</v>
      </c>
      <c r="K7377" t="s">
        <v>16</v>
      </c>
      <c r="L7377">
        <v>0</v>
      </c>
      <c r="M7377">
        <f>Googleplaystore[[#This Row],[Installed]]*Googleplaystore[[#This Row],[Price]]</f>
        <v>0</v>
      </c>
      <c r="N7377" t="s">
        <v>30</v>
      </c>
      <c r="O7377" t="s">
        <v>2130</v>
      </c>
      <c r="P7377" s="1">
        <v>43285</v>
      </c>
      <c r="Q7377" s="16" t="s">
        <v>3687</v>
      </c>
      <c r="R7377" t="s">
        <v>32</v>
      </c>
    </row>
    <row r="7378" spans="1:18" x14ac:dyDescent="0.3">
      <c r="A7378">
        <v>4.7</v>
      </c>
      <c r="B7378" t="s">
        <v>8838</v>
      </c>
      <c r="C7378" t="s">
        <v>2367</v>
      </c>
      <c r="E7378">
        <v>160</v>
      </c>
      <c r="F7378" t="s">
        <v>12175</v>
      </c>
      <c r="G7378">
        <f t="shared" si="345"/>
        <v>19456</v>
      </c>
      <c r="H7378" t="b">
        <f t="shared" si="346"/>
        <v>0</v>
      </c>
      <c r="I7378" t="s">
        <v>60</v>
      </c>
      <c r="J7378">
        <f t="shared" si="347"/>
        <v>5000</v>
      </c>
      <c r="K7378" t="s">
        <v>16</v>
      </c>
      <c r="L7378">
        <v>0</v>
      </c>
      <c r="M7378">
        <f>Googleplaystore[[#This Row],[Installed]]*Googleplaystore[[#This Row],[Price]]</f>
        <v>0</v>
      </c>
      <c r="N7378" t="s">
        <v>17</v>
      </c>
      <c r="O7378" t="s">
        <v>901</v>
      </c>
      <c r="P7378" s="1">
        <v>43306</v>
      </c>
      <c r="Q7378" s="16">
        <v>1</v>
      </c>
      <c r="R7378" t="s">
        <v>36</v>
      </c>
    </row>
    <row r="7379" spans="1:18" x14ac:dyDescent="0.3">
      <c r="A7379">
        <v>3.9</v>
      </c>
      <c r="B7379" t="s">
        <v>8839</v>
      </c>
      <c r="C7379" t="s">
        <v>2367</v>
      </c>
      <c r="E7379">
        <v>3253</v>
      </c>
      <c r="F7379" t="s">
        <v>12241</v>
      </c>
      <c r="G7379">
        <f t="shared" si="345"/>
        <v>3686.4</v>
      </c>
      <c r="H7379" t="b">
        <f t="shared" si="346"/>
        <v>0</v>
      </c>
      <c r="I7379" t="s">
        <v>34</v>
      </c>
      <c r="J7379">
        <f t="shared" si="347"/>
        <v>100000</v>
      </c>
      <c r="K7379" t="s">
        <v>16</v>
      </c>
      <c r="L7379">
        <v>0</v>
      </c>
      <c r="M7379">
        <f>Googleplaystore[[#This Row],[Installed]]*Googleplaystore[[#This Row],[Price]]</f>
        <v>0</v>
      </c>
      <c r="N7379" t="s">
        <v>17</v>
      </c>
      <c r="O7379" t="s">
        <v>1077</v>
      </c>
      <c r="P7379" s="1">
        <v>42104</v>
      </c>
      <c r="Q7379" s="16">
        <v>1.3</v>
      </c>
      <c r="R7379" t="s">
        <v>122</v>
      </c>
    </row>
    <row r="7380" spans="1:18" x14ac:dyDescent="0.3">
      <c r="A7380">
        <v>4.4000000000000004</v>
      </c>
      <c r="B7380" t="s">
        <v>8840</v>
      </c>
      <c r="C7380" t="s">
        <v>2367</v>
      </c>
      <c r="E7380">
        <v>431</v>
      </c>
      <c r="F7380" t="s">
        <v>12199</v>
      </c>
      <c r="G7380">
        <f t="shared" si="345"/>
        <v>17408</v>
      </c>
      <c r="H7380" t="b">
        <f t="shared" si="346"/>
        <v>0</v>
      </c>
      <c r="I7380" t="s">
        <v>15</v>
      </c>
      <c r="J7380">
        <f t="shared" si="347"/>
        <v>10000</v>
      </c>
      <c r="K7380" t="s">
        <v>16</v>
      </c>
      <c r="L7380">
        <v>0</v>
      </c>
      <c r="M7380">
        <f>Googleplaystore[[#This Row],[Installed]]*Googleplaystore[[#This Row],[Price]]</f>
        <v>0</v>
      </c>
      <c r="N7380" t="s">
        <v>17</v>
      </c>
      <c r="O7380" t="s">
        <v>1077</v>
      </c>
      <c r="P7380" s="1">
        <v>42534</v>
      </c>
      <c r="Q7380" s="16" t="s">
        <v>870</v>
      </c>
      <c r="R7380" t="s">
        <v>53</v>
      </c>
    </row>
    <row r="7381" spans="1:18" x14ac:dyDescent="0.3">
      <c r="A7381">
        <v>4.4000000000000004</v>
      </c>
      <c r="B7381" t="s">
        <v>8841</v>
      </c>
      <c r="C7381" t="s">
        <v>2012</v>
      </c>
      <c r="E7381">
        <v>460</v>
      </c>
      <c r="F7381" t="s">
        <v>12203</v>
      </c>
      <c r="G7381">
        <f t="shared" si="345"/>
        <v>31744</v>
      </c>
      <c r="H7381" t="b">
        <f t="shared" si="346"/>
        <v>0</v>
      </c>
      <c r="I7381" t="s">
        <v>38</v>
      </c>
      <c r="J7381">
        <f t="shared" si="347"/>
        <v>50000</v>
      </c>
      <c r="K7381" t="s">
        <v>16</v>
      </c>
      <c r="L7381">
        <v>0</v>
      </c>
      <c r="M7381">
        <f>Googleplaystore[[#This Row],[Installed]]*Googleplaystore[[#This Row],[Price]]</f>
        <v>0</v>
      </c>
      <c r="N7381" t="s">
        <v>17</v>
      </c>
      <c r="O7381" t="s">
        <v>2162</v>
      </c>
      <c r="P7381" s="1">
        <v>43274</v>
      </c>
      <c r="Q7381" s="16">
        <v>4.2</v>
      </c>
      <c r="R7381" t="s">
        <v>20</v>
      </c>
    </row>
    <row r="7382" spans="1:18" x14ac:dyDescent="0.3">
      <c r="A7382">
        <v>4.3</v>
      </c>
      <c r="B7382" t="s">
        <v>8842</v>
      </c>
      <c r="C7382" t="s">
        <v>2012</v>
      </c>
      <c r="E7382">
        <v>247</v>
      </c>
      <c r="F7382" t="s">
        <v>12270</v>
      </c>
      <c r="G7382">
        <f t="shared" si="345"/>
        <v>18432</v>
      </c>
      <c r="H7382" t="b">
        <f t="shared" si="346"/>
        <v>0</v>
      </c>
      <c r="I7382" t="s">
        <v>15</v>
      </c>
      <c r="J7382">
        <f t="shared" si="347"/>
        <v>10000</v>
      </c>
      <c r="K7382" t="s">
        <v>16</v>
      </c>
      <c r="L7382">
        <v>0</v>
      </c>
      <c r="M7382">
        <f>Googleplaystore[[#This Row],[Installed]]*Googleplaystore[[#This Row],[Price]]</f>
        <v>0</v>
      </c>
      <c r="N7382" t="s">
        <v>17</v>
      </c>
      <c r="O7382" t="s">
        <v>2065</v>
      </c>
      <c r="P7382" s="1">
        <v>42629</v>
      </c>
      <c r="Q7382" s="16">
        <v>1.53</v>
      </c>
      <c r="R7382" t="s">
        <v>20</v>
      </c>
    </row>
    <row r="7383" spans="1:18" x14ac:dyDescent="0.3">
      <c r="A7383">
        <v>2.6</v>
      </c>
      <c r="B7383" t="s">
        <v>8843</v>
      </c>
      <c r="C7383" t="s">
        <v>3958</v>
      </c>
      <c r="E7383">
        <v>85</v>
      </c>
      <c r="F7383" t="s">
        <v>12211</v>
      </c>
      <c r="G7383">
        <f t="shared" si="345"/>
        <v>6144</v>
      </c>
      <c r="H7383" t="b">
        <f t="shared" si="346"/>
        <v>0</v>
      </c>
      <c r="I7383" t="s">
        <v>60</v>
      </c>
      <c r="J7383">
        <f t="shared" si="347"/>
        <v>5000</v>
      </c>
      <c r="K7383" t="s">
        <v>16</v>
      </c>
      <c r="L7383">
        <v>0</v>
      </c>
      <c r="M7383">
        <f>Googleplaystore[[#This Row],[Installed]]*Googleplaystore[[#This Row],[Price]]</f>
        <v>0</v>
      </c>
      <c r="N7383" t="s">
        <v>17</v>
      </c>
      <c r="O7383" t="s">
        <v>3959</v>
      </c>
      <c r="P7383" s="1">
        <v>42481</v>
      </c>
      <c r="Q7383" s="16" t="s">
        <v>2428</v>
      </c>
      <c r="R7383" t="s">
        <v>53</v>
      </c>
    </row>
    <row r="7384" spans="1:18" x14ac:dyDescent="0.3">
      <c r="A7384">
        <v>4.3</v>
      </c>
      <c r="B7384" t="s">
        <v>8844</v>
      </c>
      <c r="C7384" t="s">
        <v>2367</v>
      </c>
      <c r="E7384">
        <v>445</v>
      </c>
      <c r="F7384" t="s">
        <v>12184</v>
      </c>
      <c r="G7384">
        <f t="shared" si="345"/>
        <v>29696</v>
      </c>
      <c r="H7384" t="b">
        <f t="shared" si="346"/>
        <v>0</v>
      </c>
      <c r="I7384" t="s">
        <v>38</v>
      </c>
      <c r="J7384">
        <f t="shared" si="347"/>
        <v>50000</v>
      </c>
      <c r="K7384" t="s">
        <v>16</v>
      </c>
      <c r="L7384">
        <v>0</v>
      </c>
      <c r="M7384">
        <f>Googleplaystore[[#This Row],[Installed]]*Googleplaystore[[#This Row],[Price]]</f>
        <v>0</v>
      </c>
      <c r="N7384" t="s">
        <v>17</v>
      </c>
      <c r="O7384" t="s">
        <v>1077</v>
      </c>
      <c r="P7384" s="1">
        <v>42887</v>
      </c>
      <c r="Q7384" s="16">
        <v>3</v>
      </c>
      <c r="R7384" t="s">
        <v>53</v>
      </c>
    </row>
    <row r="7385" spans="1:18" x14ac:dyDescent="0.3">
      <c r="A7385">
        <v>0</v>
      </c>
      <c r="B7385" t="s">
        <v>8845</v>
      </c>
      <c r="C7385" t="s">
        <v>2628</v>
      </c>
      <c r="E7385">
        <v>2</v>
      </c>
      <c r="F7385" t="s">
        <v>12595</v>
      </c>
      <c r="G7385">
        <f t="shared" si="345"/>
        <v>78848</v>
      </c>
      <c r="H7385" t="b">
        <f t="shared" si="346"/>
        <v>0</v>
      </c>
      <c r="I7385" t="s">
        <v>665</v>
      </c>
      <c r="J7385">
        <f t="shared" si="347"/>
        <v>100</v>
      </c>
      <c r="K7385" t="s">
        <v>16</v>
      </c>
      <c r="L7385">
        <v>0</v>
      </c>
      <c r="M7385">
        <f>Googleplaystore[[#This Row],[Installed]]*Googleplaystore[[#This Row],[Price]]</f>
        <v>0</v>
      </c>
      <c r="N7385" t="s">
        <v>17</v>
      </c>
      <c r="O7385" t="s">
        <v>2629</v>
      </c>
      <c r="P7385" s="1">
        <v>42999</v>
      </c>
      <c r="Q7385" s="16" t="s">
        <v>19</v>
      </c>
      <c r="R7385" t="s">
        <v>53</v>
      </c>
    </row>
    <row r="7386" spans="1:18" x14ac:dyDescent="0.3">
      <c r="A7386">
        <v>3.8</v>
      </c>
      <c r="B7386" t="s">
        <v>8846</v>
      </c>
      <c r="C7386" t="s">
        <v>2628</v>
      </c>
      <c r="E7386">
        <v>568</v>
      </c>
      <c r="F7386" t="s">
        <v>12359</v>
      </c>
      <c r="G7386">
        <f t="shared" si="345"/>
        <v>43008</v>
      </c>
      <c r="H7386" t="b">
        <f t="shared" si="346"/>
        <v>0</v>
      </c>
      <c r="I7386" t="s">
        <v>38</v>
      </c>
      <c r="J7386">
        <f t="shared" si="347"/>
        <v>50000</v>
      </c>
      <c r="K7386" t="s">
        <v>16</v>
      </c>
      <c r="L7386">
        <v>0</v>
      </c>
      <c r="M7386">
        <f>Googleplaystore[[#This Row],[Installed]]*Googleplaystore[[#This Row],[Price]]</f>
        <v>0</v>
      </c>
      <c r="N7386" t="s">
        <v>17</v>
      </c>
      <c r="O7386" t="s">
        <v>2629</v>
      </c>
      <c r="P7386" s="1">
        <v>41661</v>
      </c>
      <c r="Q7386" s="16">
        <v>1.2</v>
      </c>
      <c r="R7386" t="s">
        <v>53</v>
      </c>
    </row>
    <row r="7387" spans="1:18" x14ac:dyDescent="0.3">
      <c r="A7387">
        <v>4.2</v>
      </c>
      <c r="B7387" t="s">
        <v>8847</v>
      </c>
      <c r="C7387" t="s">
        <v>2628</v>
      </c>
      <c r="E7387">
        <v>345</v>
      </c>
      <c r="F7387" t="s">
        <v>12177</v>
      </c>
      <c r="G7387">
        <f t="shared" si="345"/>
        <v>14336</v>
      </c>
      <c r="H7387" t="b">
        <f t="shared" si="346"/>
        <v>0</v>
      </c>
      <c r="I7387" t="s">
        <v>38</v>
      </c>
      <c r="J7387">
        <f t="shared" si="347"/>
        <v>50000</v>
      </c>
      <c r="K7387" t="s">
        <v>16</v>
      </c>
      <c r="L7387">
        <v>0</v>
      </c>
      <c r="M7387">
        <f>Googleplaystore[[#This Row],[Installed]]*Googleplaystore[[#This Row],[Price]]</f>
        <v>0</v>
      </c>
      <c r="N7387" t="s">
        <v>17</v>
      </c>
      <c r="O7387" t="s">
        <v>2629</v>
      </c>
      <c r="P7387" s="1">
        <v>43120</v>
      </c>
      <c r="Q7387" s="16">
        <v>1.6</v>
      </c>
      <c r="R7387" t="s">
        <v>53</v>
      </c>
    </row>
    <row r="7388" spans="1:18" x14ac:dyDescent="0.3">
      <c r="A7388">
        <v>4.2</v>
      </c>
      <c r="B7388" t="s">
        <v>8848</v>
      </c>
      <c r="C7388" t="s">
        <v>2628</v>
      </c>
      <c r="E7388">
        <v>6</v>
      </c>
      <c r="F7388" t="s">
        <v>12184</v>
      </c>
      <c r="G7388">
        <f t="shared" si="345"/>
        <v>29696</v>
      </c>
      <c r="H7388" t="b">
        <f t="shared" si="346"/>
        <v>0</v>
      </c>
      <c r="I7388" t="s">
        <v>482</v>
      </c>
      <c r="J7388">
        <f t="shared" si="347"/>
        <v>1000</v>
      </c>
      <c r="K7388" t="s">
        <v>16</v>
      </c>
      <c r="L7388">
        <v>0</v>
      </c>
      <c r="M7388">
        <f>Googleplaystore[[#This Row],[Installed]]*Googleplaystore[[#This Row],[Price]]</f>
        <v>0</v>
      </c>
      <c r="N7388" t="s">
        <v>17</v>
      </c>
      <c r="O7388" t="s">
        <v>2629</v>
      </c>
      <c r="P7388" s="1">
        <v>43271</v>
      </c>
      <c r="Q7388" s="16">
        <v>1</v>
      </c>
      <c r="R7388" t="s">
        <v>39</v>
      </c>
    </row>
    <row r="7389" spans="1:18" x14ac:dyDescent="0.3">
      <c r="A7389">
        <v>4.0999999999999996</v>
      </c>
      <c r="B7389" t="s">
        <v>8849</v>
      </c>
      <c r="C7389" t="s">
        <v>239</v>
      </c>
      <c r="E7389">
        <v>10</v>
      </c>
      <c r="F7389" t="s">
        <v>12243</v>
      </c>
      <c r="G7389">
        <f t="shared" si="345"/>
        <v>5836.8</v>
      </c>
      <c r="H7389" t="b">
        <f t="shared" si="346"/>
        <v>0</v>
      </c>
      <c r="I7389" t="s">
        <v>60</v>
      </c>
      <c r="J7389">
        <f t="shared" si="347"/>
        <v>5000</v>
      </c>
      <c r="K7389" t="s">
        <v>16</v>
      </c>
      <c r="L7389">
        <v>0</v>
      </c>
      <c r="M7389">
        <f>Googleplaystore[[#This Row],[Installed]]*Googleplaystore[[#This Row],[Price]]</f>
        <v>0</v>
      </c>
      <c r="N7389" t="s">
        <v>17</v>
      </c>
      <c r="O7389" t="s">
        <v>241</v>
      </c>
      <c r="P7389" s="1">
        <v>43303</v>
      </c>
      <c r="Q7389" s="16">
        <v>1.5</v>
      </c>
      <c r="R7389" t="s">
        <v>50</v>
      </c>
    </row>
    <row r="7390" spans="1:18" x14ac:dyDescent="0.3">
      <c r="A7390">
        <v>4</v>
      </c>
      <c r="B7390" t="s">
        <v>8850</v>
      </c>
      <c r="C7390" t="s">
        <v>2628</v>
      </c>
      <c r="E7390">
        <v>36</v>
      </c>
      <c r="F7390" t="s">
        <v>12635</v>
      </c>
      <c r="G7390">
        <f t="shared" si="345"/>
        <v>36864</v>
      </c>
      <c r="H7390" t="b">
        <f t="shared" si="346"/>
        <v>0</v>
      </c>
      <c r="I7390" t="s">
        <v>15</v>
      </c>
      <c r="J7390">
        <f t="shared" si="347"/>
        <v>10000</v>
      </c>
      <c r="K7390" t="s">
        <v>16</v>
      </c>
      <c r="L7390">
        <v>0</v>
      </c>
      <c r="M7390">
        <f>Googleplaystore[[#This Row],[Installed]]*Googleplaystore[[#This Row],[Price]]</f>
        <v>0</v>
      </c>
      <c r="N7390" t="s">
        <v>17</v>
      </c>
      <c r="O7390" t="s">
        <v>2629</v>
      </c>
      <c r="P7390" s="1">
        <v>43120</v>
      </c>
      <c r="Q7390" s="16">
        <v>2</v>
      </c>
      <c r="R7390" t="s">
        <v>53</v>
      </c>
    </row>
    <row r="7391" spans="1:18" x14ac:dyDescent="0.3">
      <c r="A7391">
        <v>4.4000000000000004</v>
      </c>
      <c r="B7391" t="s">
        <v>8851</v>
      </c>
      <c r="C7391" t="s">
        <v>2628</v>
      </c>
      <c r="E7391">
        <v>7</v>
      </c>
      <c r="F7391" t="s">
        <v>12260</v>
      </c>
      <c r="G7391">
        <f t="shared" si="345"/>
        <v>9113.6</v>
      </c>
      <c r="H7391" t="b">
        <f t="shared" si="346"/>
        <v>0</v>
      </c>
      <c r="I7391" t="s">
        <v>482</v>
      </c>
      <c r="J7391">
        <f t="shared" si="347"/>
        <v>1000</v>
      </c>
      <c r="K7391" t="s">
        <v>16</v>
      </c>
      <c r="L7391">
        <v>0</v>
      </c>
      <c r="M7391">
        <f>Googleplaystore[[#This Row],[Installed]]*Googleplaystore[[#This Row],[Price]]</f>
        <v>0</v>
      </c>
      <c r="N7391" t="s">
        <v>17</v>
      </c>
      <c r="O7391" t="s">
        <v>2629</v>
      </c>
      <c r="P7391" s="1">
        <v>43120</v>
      </c>
      <c r="Q7391" s="16">
        <v>2</v>
      </c>
      <c r="R7391" t="s">
        <v>53</v>
      </c>
    </row>
    <row r="7392" spans="1:18" x14ac:dyDescent="0.3">
      <c r="A7392">
        <v>4.7</v>
      </c>
      <c r="B7392" t="s">
        <v>8852</v>
      </c>
      <c r="C7392" t="s">
        <v>2367</v>
      </c>
      <c r="E7392">
        <v>6</v>
      </c>
      <c r="F7392" t="s">
        <v>12463</v>
      </c>
      <c r="G7392">
        <f t="shared" si="345"/>
        <v>5222.3999999999996</v>
      </c>
      <c r="H7392" t="b">
        <f t="shared" si="346"/>
        <v>0</v>
      </c>
      <c r="I7392" t="s">
        <v>482</v>
      </c>
      <c r="J7392">
        <f t="shared" si="347"/>
        <v>1000</v>
      </c>
      <c r="K7392" t="s">
        <v>16</v>
      </c>
      <c r="L7392">
        <v>0</v>
      </c>
      <c r="M7392">
        <f>Googleplaystore[[#This Row],[Installed]]*Googleplaystore[[#This Row],[Price]]</f>
        <v>0</v>
      </c>
      <c r="N7392" t="s">
        <v>17</v>
      </c>
      <c r="O7392" t="s">
        <v>901</v>
      </c>
      <c r="P7392" s="1">
        <v>43191</v>
      </c>
      <c r="Q7392" s="16">
        <v>1</v>
      </c>
      <c r="R7392" t="s">
        <v>53</v>
      </c>
    </row>
    <row r="7393" spans="1:18" x14ac:dyDescent="0.3">
      <c r="A7393">
        <v>0</v>
      </c>
      <c r="B7393" t="s">
        <v>8853</v>
      </c>
      <c r="C7393" t="s">
        <v>2628</v>
      </c>
      <c r="E7393">
        <v>2</v>
      </c>
      <c r="F7393" t="s">
        <v>12175</v>
      </c>
      <c r="G7393">
        <f t="shared" si="345"/>
        <v>19456</v>
      </c>
      <c r="H7393" t="b">
        <f t="shared" si="346"/>
        <v>0</v>
      </c>
      <c r="I7393" t="s">
        <v>838</v>
      </c>
      <c r="J7393">
        <f t="shared" si="347"/>
        <v>10</v>
      </c>
      <c r="K7393" t="s">
        <v>383</v>
      </c>
      <c r="L7393" s="2">
        <v>0.99</v>
      </c>
      <c r="M7393">
        <f>Googleplaystore[[#This Row],[Installed]]*Googleplaystore[[#This Row],[Price]]</f>
        <v>9.9</v>
      </c>
      <c r="N7393" t="s">
        <v>17</v>
      </c>
      <c r="O7393" t="s">
        <v>2629</v>
      </c>
      <c r="P7393" s="1">
        <v>43207</v>
      </c>
      <c r="Q7393" s="16" t="s">
        <v>19</v>
      </c>
      <c r="R7393" t="s">
        <v>50</v>
      </c>
    </row>
    <row r="7394" spans="1:18" x14ac:dyDescent="0.3">
      <c r="A7394">
        <v>2.6</v>
      </c>
      <c r="B7394" t="s">
        <v>8854</v>
      </c>
      <c r="C7394" t="s">
        <v>4289</v>
      </c>
      <c r="E7394">
        <v>13</v>
      </c>
      <c r="F7394" t="s">
        <v>12428</v>
      </c>
      <c r="G7394">
        <f t="shared" si="345"/>
        <v>4403.2</v>
      </c>
      <c r="H7394" t="b">
        <f t="shared" si="346"/>
        <v>0</v>
      </c>
      <c r="I7394" t="s">
        <v>482</v>
      </c>
      <c r="J7394">
        <f t="shared" si="347"/>
        <v>1000</v>
      </c>
      <c r="K7394" t="s">
        <v>16</v>
      </c>
      <c r="L7394">
        <v>0</v>
      </c>
      <c r="M7394">
        <f>Googleplaystore[[#This Row],[Installed]]*Googleplaystore[[#This Row],[Price]]</f>
        <v>0</v>
      </c>
      <c r="N7394" t="s">
        <v>17</v>
      </c>
      <c r="O7394" t="s">
        <v>4290</v>
      </c>
      <c r="P7394" s="1">
        <v>42675</v>
      </c>
      <c r="Q7394" s="16" t="s">
        <v>164</v>
      </c>
      <c r="R7394" t="s">
        <v>36</v>
      </c>
    </row>
    <row r="7395" spans="1:18" x14ac:dyDescent="0.3">
      <c r="A7395">
        <v>4.3</v>
      </c>
      <c r="B7395" t="s">
        <v>8855</v>
      </c>
      <c r="C7395" t="s">
        <v>2367</v>
      </c>
      <c r="E7395">
        <v>7</v>
      </c>
      <c r="F7395" t="s">
        <v>13107</v>
      </c>
      <c r="G7395">
        <f t="shared" si="345"/>
        <v>63488</v>
      </c>
      <c r="H7395" t="b">
        <f t="shared" si="346"/>
        <v>0</v>
      </c>
      <c r="I7395" t="s">
        <v>482</v>
      </c>
      <c r="J7395">
        <f t="shared" si="347"/>
        <v>1000</v>
      </c>
      <c r="K7395" t="s">
        <v>16</v>
      </c>
      <c r="L7395">
        <v>0</v>
      </c>
      <c r="M7395">
        <f>Googleplaystore[[#This Row],[Installed]]*Googleplaystore[[#This Row],[Price]]</f>
        <v>0</v>
      </c>
      <c r="N7395" t="s">
        <v>17</v>
      </c>
      <c r="O7395" t="s">
        <v>901</v>
      </c>
      <c r="P7395" s="1">
        <v>42787</v>
      </c>
      <c r="Q7395" s="16">
        <v>1</v>
      </c>
      <c r="R7395" t="s">
        <v>36</v>
      </c>
    </row>
    <row r="7396" spans="1:18" x14ac:dyDescent="0.3">
      <c r="A7396">
        <v>5</v>
      </c>
      <c r="B7396" t="s">
        <v>8856</v>
      </c>
      <c r="C7396" t="s">
        <v>2367</v>
      </c>
      <c r="E7396">
        <v>3</v>
      </c>
      <c r="F7396" t="s">
        <v>12184</v>
      </c>
      <c r="G7396">
        <f t="shared" si="345"/>
        <v>29696</v>
      </c>
      <c r="H7396" t="b">
        <f t="shared" si="346"/>
        <v>0</v>
      </c>
      <c r="I7396" t="s">
        <v>816</v>
      </c>
      <c r="J7396">
        <f t="shared" si="347"/>
        <v>500</v>
      </c>
      <c r="K7396" t="s">
        <v>16</v>
      </c>
      <c r="L7396">
        <v>0</v>
      </c>
      <c r="M7396">
        <f>Googleplaystore[[#This Row],[Installed]]*Googleplaystore[[#This Row],[Price]]</f>
        <v>0</v>
      </c>
      <c r="N7396" t="s">
        <v>17</v>
      </c>
      <c r="O7396" t="s">
        <v>901</v>
      </c>
      <c r="P7396" s="1">
        <v>43285</v>
      </c>
      <c r="Q7396" s="16" t="s">
        <v>2885</v>
      </c>
      <c r="R7396" t="s">
        <v>53</v>
      </c>
    </row>
    <row r="7397" spans="1:18" x14ac:dyDescent="0.3">
      <c r="A7397">
        <v>3.7</v>
      </c>
      <c r="B7397" t="s">
        <v>8857</v>
      </c>
      <c r="C7397" t="s">
        <v>2367</v>
      </c>
      <c r="E7397">
        <v>6</v>
      </c>
      <c r="F7397" t="s">
        <v>12447</v>
      </c>
      <c r="G7397">
        <f t="shared" si="345"/>
        <v>7987.2</v>
      </c>
      <c r="H7397" t="b">
        <f t="shared" si="346"/>
        <v>0</v>
      </c>
      <c r="I7397" t="s">
        <v>482</v>
      </c>
      <c r="J7397">
        <f t="shared" si="347"/>
        <v>1000</v>
      </c>
      <c r="K7397" t="s">
        <v>16</v>
      </c>
      <c r="L7397">
        <v>0</v>
      </c>
      <c r="M7397">
        <f>Googleplaystore[[#This Row],[Installed]]*Googleplaystore[[#This Row],[Price]]</f>
        <v>0</v>
      </c>
      <c r="N7397" t="s">
        <v>17</v>
      </c>
      <c r="O7397" t="s">
        <v>901</v>
      </c>
      <c r="P7397" s="1">
        <v>43257</v>
      </c>
      <c r="Q7397" s="16">
        <v>1.5</v>
      </c>
      <c r="R7397" t="s">
        <v>53</v>
      </c>
    </row>
    <row r="7398" spans="1:18" x14ac:dyDescent="0.3">
      <c r="A7398">
        <v>4.3</v>
      </c>
      <c r="B7398" t="s">
        <v>8858</v>
      </c>
      <c r="C7398" t="s">
        <v>2628</v>
      </c>
      <c r="E7398">
        <v>62</v>
      </c>
      <c r="F7398" t="s">
        <v>12191</v>
      </c>
      <c r="G7398">
        <f t="shared" si="345"/>
        <v>20480</v>
      </c>
      <c r="H7398" t="b">
        <f t="shared" si="346"/>
        <v>0</v>
      </c>
      <c r="I7398" t="s">
        <v>60</v>
      </c>
      <c r="J7398">
        <f t="shared" si="347"/>
        <v>5000</v>
      </c>
      <c r="K7398" t="s">
        <v>16</v>
      </c>
      <c r="L7398">
        <v>0</v>
      </c>
      <c r="M7398">
        <f>Googleplaystore[[#This Row],[Installed]]*Googleplaystore[[#This Row],[Price]]</f>
        <v>0</v>
      </c>
      <c r="N7398" t="s">
        <v>17</v>
      </c>
      <c r="O7398" t="s">
        <v>2629</v>
      </c>
      <c r="P7398" s="1">
        <v>41988</v>
      </c>
      <c r="Q7398" s="16">
        <v>2.2000000000000002</v>
      </c>
      <c r="R7398" t="s">
        <v>39</v>
      </c>
    </row>
    <row r="7399" spans="1:18" x14ac:dyDescent="0.3">
      <c r="A7399">
        <v>4.0999999999999996</v>
      </c>
      <c r="B7399" t="s">
        <v>8859</v>
      </c>
      <c r="C7399" t="s">
        <v>3677</v>
      </c>
      <c r="E7399">
        <v>41</v>
      </c>
      <c r="F7399" t="s">
        <v>19380</v>
      </c>
      <c r="G7399" t="b">
        <f t="shared" si="345"/>
        <v>0</v>
      </c>
      <c r="H7399">
        <f t="shared" si="346"/>
        <v>986</v>
      </c>
      <c r="I7399" t="s">
        <v>15</v>
      </c>
      <c r="J7399">
        <f t="shared" si="347"/>
        <v>10000</v>
      </c>
      <c r="K7399" t="s">
        <v>16</v>
      </c>
      <c r="L7399">
        <v>0</v>
      </c>
      <c r="M7399">
        <f>Googleplaystore[[#This Row],[Installed]]*Googleplaystore[[#This Row],[Price]]</f>
        <v>0</v>
      </c>
      <c r="N7399" t="s">
        <v>17</v>
      </c>
      <c r="O7399" t="s">
        <v>3678</v>
      </c>
      <c r="P7399" s="1">
        <v>41481</v>
      </c>
      <c r="Q7399" s="16">
        <v>3</v>
      </c>
      <c r="R7399" t="s">
        <v>46</v>
      </c>
    </row>
    <row r="7400" spans="1:18" x14ac:dyDescent="0.3">
      <c r="A7400">
        <v>4.3</v>
      </c>
      <c r="B7400" t="s">
        <v>8860</v>
      </c>
      <c r="C7400" t="s">
        <v>2628</v>
      </c>
      <c r="E7400">
        <v>22</v>
      </c>
      <c r="F7400" t="s">
        <v>12270</v>
      </c>
      <c r="G7400">
        <f t="shared" si="345"/>
        <v>18432</v>
      </c>
      <c r="H7400" t="b">
        <f t="shared" si="346"/>
        <v>0</v>
      </c>
      <c r="I7400" t="s">
        <v>15</v>
      </c>
      <c r="J7400">
        <f t="shared" si="347"/>
        <v>10000</v>
      </c>
      <c r="K7400" t="s">
        <v>16</v>
      </c>
      <c r="L7400">
        <v>0</v>
      </c>
      <c r="M7400">
        <f>Googleplaystore[[#This Row],[Installed]]*Googleplaystore[[#This Row],[Price]]</f>
        <v>0</v>
      </c>
      <c r="N7400" t="s">
        <v>17</v>
      </c>
      <c r="O7400" t="s">
        <v>2629</v>
      </c>
      <c r="P7400" s="1">
        <v>43175</v>
      </c>
      <c r="Q7400" s="16">
        <v>2</v>
      </c>
      <c r="R7400" t="s">
        <v>20</v>
      </c>
    </row>
    <row r="7401" spans="1:18" x14ac:dyDescent="0.3">
      <c r="A7401">
        <v>3.8</v>
      </c>
      <c r="B7401" t="s">
        <v>8861</v>
      </c>
      <c r="C7401" t="s">
        <v>2628</v>
      </c>
      <c r="E7401">
        <v>534</v>
      </c>
      <c r="F7401" t="s">
        <v>12177</v>
      </c>
      <c r="G7401">
        <f t="shared" si="345"/>
        <v>14336</v>
      </c>
      <c r="H7401" t="b">
        <f t="shared" si="346"/>
        <v>0</v>
      </c>
      <c r="I7401" t="s">
        <v>34</v>
      </c>
      <c r="J7401">
        <f t="shared" si="347"/>
        <v>100000</v>
      </c>
      <c r="K7401" t="s">
        <v>16</v>
      </c>
      <c r="L7401">
        <v>0</v>
      </c>
      <c r="M7401">
        <f>Googleplaystore[[#This Row],[Installed]]*Googleplaystore[[#This Row],[Price]]</f>
        <v>0</v>
      </c>
      <c r="N7401" t="s">
        <v>17</v>
      </c>
      <c r="O7401" t="s">
        <v>2629</v>
      </c>
      <c r="P7401" s="1">
        <v>41120</v>
      </c>
      <c r="Q7401" s="16">
        <v>1.2</v>
      </c>
      <c r="R7401" t="s">
        <v>122</v>
      </c>
    </row>
    <row r="7402" spans="1:18" x14ac:dyDescent="0.3">
      <c r="A7402">
        <v>4.5</v>
      </c>
      <c r="B7402" t="s">
        <v>8862</v>
      </c>
      <c r="C7402" t="s">
        <v>2628</v>
      </c>
      <c r="E7402">
        <v>18</v>
      </c>
      <c r="F7402" t="s">
        <v>12615</v>
      </c>
      <c r="G7402">
        <f t="shared" si="345"/>
        <v>9523.2000000000007</v>
      </c>
      <c r="H7402" t="b">
        <f t="shared" si="346"/>
        <v>0</v>
      </c>
      <c r="I7402" t="s">
        <v>60</v>
      </c>
      <c r="J7402">
        <f t="shared" si="347"/>
        <v>5000</v>
      </c>
      <c r="K7402" t="s">
        <v>16</v>
      </c>
      <c r="L7402">
        <v>0</v>
      </c>
      <c r="M7402">
        <f>Googleplaystore[[#This Row],[Installed]]*Googleplaystore[[#This Row],[Price]]</f>
        <v>0</v>
      </c>
      <c r="N7402" t="s">
        <v>17</v>
      </c>
      <c r="O7402" t="s">
        <v>2629</v>
      </c>
      <c r="P7402" s="1">
        <v>43169</v>
      </c>
      <c r="Q7402" s="16">
        <v>2</v>
      </c>
      <c r="R7402" t="s">
        <v>20</v>
      </c>
    </row>
    <row r="7403" spans="1:18" x14ac:dyDescent="0.3">
      <c r="A7403">
        <v>5</v>
      </c>
      <c r="B7403" t="s">
        <v>8863</v>
      </c>
      <c r="C7403" t="s">
        <v>2628</v>
      </c>
      <c r="E7403">
        <v>5</v>
      </c>
      <c r="F7403" t="s">
        <v>12199</v>
      </c>
      <c r="G7403">
        <f t="shared" si="345"/>
        <v>17408</v>
      </c>
      <c r="H7403" t="b">
        <f t="shared" si="346"/>
        <v>0</v>
      </c>
      <c r="I7403" t="s">
        <v>482</v>
      </c>
      <c r="J7403">
        <f t="shared" si="347"/>
        <v>1000</v>
      </c>
      <c r="K7403" t="s">
        <v>16</v>
      </c>
      <c r="L7403">
        <v>0</v>
      </c>
      <c r="M7403">
        <f>Googleplaystore[[#This Row],[Installed]]*Googleplaystore[[#This Row],[Price]]</f>
        <v>0</v>
      </c>
      <c r="N7403" t="s">
        <v>17</v>
      </c>
      <c r="O7403" t="s">
        <v>2629</v>
      </c>
      <c r="P7403" s="1">
        <v>43120</v>
      </c>
      <c r="Q7403" s="16">
        <v>2</v>
      </c>
      <c r="R7403" t="s">
        <v>53</v>
      </c>
    </row>
    <row r="7404" spans="1:18" x14ac:dyDescent="0.3">
      <c r="A7404">
        <v>0</v>
      </c>
      <c r="B7404" t="s">
        <v>8864</v>
      </c>
      <c r="C7404" t="s">
        <v>2628</v>
      </c>
      <c r="E7404">
        <v>2</v>
      </c>
      <c r="F7404" t="s">
        <v>12551</v>
      </c>
      <c r="G7404">
        <f t="shared" si="345"/>
        <v>1433.6</v>
      </c>
      <c r="H7404" t="b">
        <f t="shared" si="346"/>
        <v>0</v>
      </c>
      <c r="I7404" t="s">
        <v>665</v>
      </c>
      <c r="J7404">
        <f t="shared" si="347"/>
        <v>100</v>
      </c>
      <c r="K7404" t="s">
        <v>16</v>
      </c>
      <c r="L7404">
        <v>0</v>
      </c>
      <c r="M7404">
        <f>Googleplaystore[[#This Row],[Installed]]*Googleplaystore[[#This Row],[Price]]</f>
        <v>0</v>
      </c>
      <c r="N7404" t="s">
        <v>17</v>
      </c>
      <c r="O7404" t="s">
        <v>2629</v>
      </c>
      <c r="P7404" s="1">
        <v>42848</v>
      </c>
      <c r="Q7404" s="16">
        <v>1.1000000000000001</v>
      </c>
      <c r="R7404" t="s">
        <v>20</v>
      </c>
    </row>
    <row r="7405" spans="1:18" x14ac:dyDescent="0.3">
      <c r="A7405">
        <v>0</v>
      </c>
      <c r="B7405" t="s">
        <v>8865</v>
      </c>
      <c r="C7405" t="s">
        <v>2367</v>
      </c>
      <c r="E7405">
        <v>1</v>
      </c>
      <c r="F7405" t="s">
        <v>12256</v>
      </c>
      <c r="G7405">
        <f t="shared" si="345"/>
        <v>16384</v>
      </c>
      <c r="H7405" t="b">
        <f t="shared" si="346"/>
        <v>0</v>
      </c>
      <c r="I7405" t="s">
        <v>665</v>
      </c>
      <c r="J7405">
        <f t="shared" si="347"/>
        <v>100</v>
      </c>
      <c r="K7405" t="s">
        <v>16</v>
      </c>
      <c r="L7405">
        <v>0</v>
      </c>
      <c r="M7405">
        <f>Googleplaystore[[#This Row],[Installed]]*Googleplaystore[[#This Row],[Price]]</f>
        <v>0</v>
      </c>
      <c r="N7405" t="s">
        <v>17</v>
      </c>
      <c r="O7405" t="s">
        <v>901</v>
      </c>
      <c r="P7405" s="1">
        <v>43262</v>
      </c>
      <c r="Q7405" s="16" t="s">
        <v>121</v>
      </c>
      <c r="R7405" t="s">
        <v>53</v>
      </c>
    </row>
    <row r="7406" spans="1:18" x14ac:dyDescent="0.3">
      <c r="A7406">
        <v>3.9</v>
      </c>
      <c r="B7406" t="s">
        <v>8866</v>
      </c>
      <c r="C7406" t="s">
        <v>2628</v>
      </c>
      <c r="E7406">
        <v>40</v>
      </c>
      <c r="F7406" t="s">
        <v>12350</v>
      </c>
      <c r="G7406">
        <f t="shared" si="345"/>
        <v>4096</v>
      </c>
      <c r="H7406" t="b">
        <f t="shared" si="346"/>
        <v>0</v>
      </c>
      <c r="I7406" t="s">
        <v>60</v>
      </c>
      <c r="J7406">
        <f t="shared" si="347"/>
        <v>5000</v>
      </c>
      <c r="K7406" t="s">
        <v>16</v>
      </c>
      <c r="L7406">
        <v>0</v>
      </c>
      <c r="M7406">
        <f>Googleplaystore[[#This Row],[Installed]]*Googleplaystore[[#This Row],[Price]]</f>
        <v>0</v>
      </c>
      <c r="N7406" t="s">
        <v>17</v>
      </c>
      <c r="O7406" t="s">
        <v>2629</v>
      </c>
      <c r="P7406" s="1">
        <v>42192</v>
      </c>
      <c r="Q7406" s="16" t="s">
        <v>467</v>
      </c>
      <c r="R7406" t="s">
        <v>93</v>
      </c>
    </row>
    <row r="7407" spans="1:18" x14ac:dyDescent="0.3">
      <c r="A7407">
        <v>3.8</v>
      </c>
      <c r="B7407" t="s">
        <v>8867</v>
      </c>
      <c r="C7407" t="s">
        <v>2367</v>
      </c>
      <c r="E7407">
        <v>271</v>
      </c>
      <c r="F7407" t="s">
        <v>12427</v>
      </c>
      <c r="G7407">
        <f t="shared" si="345"/>
        <v>8499.2000000000007</v>
      </c>
      <c r="H7407" t="b">
        <f t="shared" si="346"/>
        <v>0</v>
      </c>
      <c r="I7407" t="s">
        <v>38</v>
      </c>
      <c r="J7407">
        <f t="shared" si="347"/>
        <v>50000</v>
      </c>
      <c r="K7407" t="s">
        <v>16</v>
      </c>
      <c r="L7407">
        <v>0</v>
      </c>
      <c r="M7407">
        <f>Googleplaystore[[#This Row],[Installed]]*Googleplaystore[[#This Row],[Price]]</f>
        <v>0</v>
      </c>
      <c r="N7407" t="s">
        <v>30</v>
      </c>
      <c r="O7407" t="s">
        <v>1077</v>
      </c>
      <c r="P7407" s="1">
        <v>42898</v>
      </c>
      <c r="Q7407" s="16" t="s">
        <v>929</v>
      </c>
      <c r="R7407" t="s">
        <v>53</v>
      </c>
    </row>
    <row r="7408" spans="1:18" x14ac:dyDescent="0.3">
      <c r="A7408">
        <v>4.5999999999999996</v>
      </c>
      <c r="B7408" t="s">
        <v>8868</v>
      </c>
      <c r="C7408" t="s">
        <v>2367</v>
      </c>
      <c r="E7408">
        <v>186</v>
      </c>
      <c r="F7408" t="s">
        <v>12569</v>
      </c>
      <c r="G7408">
        <f t="shared" si="345"/>
        <v>9830.4</v>
      </c>
      <c r="H7408" t="b">
        <f t="shared" si="346"/>
        <v>0</v>
      </c>
      <c r="I7408" t="s">
        <v>15</v>
      </c>
      <c r="J7408">
        <f t="shared" si="347"/>
        <v>10000</v>
      </c>
      <c r="K7408" t="s">
        <v>16</v>
      </c>
      <c r="L7408">
        <v>0</v>
      </c>
      <c r="M7408">
        <f>Googleplaystore[[#This Row],[Installed]]*Googleplaystore[[#This Row],[Price]]</f>
        <v>0</v>
      </c>
      <c r="N7408" t="s">
        <v>17</v>
      </c>
      <c r="O7408" t="s">
        <v>901</v>
      </c>
      <c r="P7408" s="1">
        <v>43020</v>
      </c>
      <c r="Q7408" s="16" t="s">
        <v>919</v>
      </c>
      <c r="R7408" t="s">
        <v>50</v>
      </c>
    </row>
    <row r="7409" spans="1:18" x14ac:dyDescent="0.3">
      <c r="A7409">
        <v>0</v>
      </c>
      <c r="B7409" t="s">
        <v>8869</v>
      </c>
      <c r="C7409" t="s">
        <v>2628</v>
      </c>
      <c r="E7409">
        <v>0</v>
      </c>
      <c r="F7409" t="s">
        <v>12216</v>
      </c>
      <c r="G7409">
        <f t="shared" si="345"/>
        <v>11264</v>
      </c>
      <c r="H7409" t="b">
        <f t="shared" si="346"/>
        <v>0</v>
      </c>
      <c r="I7409" t="s">
        <v>665</v>
      </c>
      <c r="J7409">
        <f t="shared" si="347"/>
        <v>100</v>
      </c>
      <c r="K7409" t="s">
        <v>16</v>
      </c>
      <c r="L7409">
        <v>0</v>
      </c>
      <c r="M7409">
        <f>Googleplaystore[[#This Row],[Installed]]*Googleplaystore[[#This Row],[Price]]</f>
        <v>0</v>
      </c>
      <c r="N7409" t="s">
        <v>17</v>
      </c>
      <c r="O7409" t="s">
        <v>2629</v>
      </c>
      <c r="P7409" s="1">
        <v>43175</v>
      </c>
      <c r="Q7409" s="16">
        <v>1</v>
      </c>
      <c r="R7409" t="s">
        <v>50</v>
      </c>
    </row>
    <row r="7410" spans="1:18" x14ac:dyDescent="0.3">
      <c r="A7410">
        <v>4.5999999999999996</v>
      </c>
      <c r="B7410" t="s">
        <v>8870</v>
      </c>
      <c r="C7410" t="s">
        <v>1574</v>
      </c>
      <c r="E7410">
        <v>28</v>
      </c>
      <c r="F7410" t="s">
        <v>12191</v>
      </c>
      <c r="G7410">
        <f t="shared" si="345"/>
        <v>20480</v>
      </c>
      <c r="H7410" t="b">
        <f t="shared" si="346"/>
        <v>0</v>
      </c>
      <c r="I7410" t="s">
        <v>482</v>
      </c>
      <c r="J7410">
        <f t="shared" si="347"/>
        <v>1000</v>
      </c>
      <c r="K7410" t="s">
        <v>16</v>
      </c>
      <c r="L7410">
        <v>0</v>
      </c>
      <c r="M7410">
        <f>Googleplaystore[[#This Row],[Installed]]*Googleplaystore[[#This Row],[Price]]</f>
        <v>0</v>
      </c>
      <c r="N7410" t="s">
        <v>222</v>
      </c>
      <c r="O7410" t="s">
        <v>1575</v>
      </c>
      <c r="P7410" s="1">
        <v>42852</v>
      </c>
      <c r="Q7410" s="16">
        <v>1</v>
      </c>
      <c r="R7410" t="s">
        <v>20</v>
      </c>
    </row>
    <row r="7411" spans="1:18" x14ac:dyDescent="0.3">
      <c r="A7411">
        <v>4.7</v>
      </c>
      <c r="B7411" t="s">
        <v>8871</v>
      </c>
      <c r="C7411" t="s">
        <v>3958</v>
      </c>
      <c r="E7411">
        <v>315</v>
      </c>
      <c r="F7411" t="s">
        <v>12177</v>
      </c>
      <c r="G7411">
        <f t="shared" si="345"/>
        <v>14336</v>
      </c>
      <c r="H7411" t="b">
        <f t="shared" si="346"/>
        <v>0</v>
      </c>
      <c r="I7411" t="s">
        <v>15</v>
      </c>
      <c r="J7411">
        <f t="shared" si="347"/>
        <v>10000</v>
      </c>
      <c r="K7411" t="s">
        <v>16</v>
      </c>
      <c r="L7411">
        <v>0</v>
      </c>
      <c r="M7411">
        <f>Googleplaystore[[#This Row],[Installed]]*Googleplaystore[[#This Row],[Price]]</f>
        <v>0</v>
      </c>
      <c r="N7411" t="s">
        <v>17</v>
      </c>
      <c r="O7411" t="s">
        <v>3959</v>
      </c>
      <c r="P7411" s="1">
        <v>43122</v>
      </c>
      <c r="Q7411" s="16" t="s">
        <v>8872</v>
      </c>
      <c r="R7411" t="s">
        <v>53</v>
      </c>
    </row>
    <row r="7412" spans="1:18" x14ac:dyDescent="0.3">
      <c r="A7412">
        <v>5</v>
      </c>
      <c r="B7412" t="s">
        <v>8873</v>
      </c>
      <c r="C7412" t="s">
        <v>2628</v>
      </c>
      <c r="E7412">
        <v>6</v>
      </c>
      <c r="F7412" t="s">
        <v>12199</v>
      </c>
      <c r="G7412">
        <f t="shared" si="345"/>
        <v>17408</v>
      </c>
      <c r="H7412" t="b">
        <f t="shared" si="346"/>
        <v>0</v>
      </c>
      <c r="I7412" t="s">
        <v>482</v>
      </c>
      <c r="J7412">
        <f t="shared" si="347"/>
        <v>1000</v>
      </c>
      <c r="K7412" t="s">
        <v>16</v>
      </c>
      <c r="L7412">
        <v>0</v>
      </c>
      <c r="M7412">
        <f>Googleplaystore[[#This Row],[Installed]]*Googleplaystore[[#This Row],[Price]]</f>
        <v>0</v>
      </c>
      <c r="N7412" t="s">
        <v>17</v>
      </c>
      <c r="O7412" t="s">
        <v>2629</v>
      </c>
      <c r="P7412" s="1">
        <v>43169</v>
      </c>
      <c r="Q7412" s="16">
        <v>2</v>
      </c>
      <c r="R7412" t="s">
        <v>20</v>
      </c>
    </row>
    <row r="7413" spans="1:18" x14ac:dyDescent="0.3">
      <c r="A7413">
        <v>0</v>
      </c>
      <c r="B7413" t="s">
        <v>8874</v>
      </c>
      <c r="C7413" t="s">
        <v>2628</v>
      </c>
      <c r="E7413">
        <v>1</v>
      </c>
      <c r="F7413" t="s">
        <v>12222</v>
      </c>
      <c r="G7413">
        <f t="shared" si="345"/>
        <v>15360</v>
      </c>
      <c r="H7413" t="b">
        <f t="shared" si="346"/>
        <v>0</v>
      </c>
      <c r="I7413" t="s">
        <v>482</v>
      </c>
      <c r="J7413">
        <f t="shared" si="347"/>
        <v>1000</v>
      </c>
      <c r="K7413" t="s">
        <v>16</v>
      </c>
      <c r="L7413">
        <v>0</v>
      </c>
      <c r="M7413">
        <f>Googleplaystore[[#This Row],[Installed]]*Googleplaystore[[#This Row],[Price]]</f>
        <v>0</v>
      </c>
      <c r="N7413" t="s">
        <v>17</v>
      </c>
      <c r="O7413" t="s">
        <v>2629</v>
      </c>
      <c r="P7413" s="1">
        <v>43169</v>
      </c>
      <c r="Q7413" s="16">
        <v>2</v>
      </c>
      <c r="R7413" t="s">
        <v>20</v>
      </c>
    </row>
    <row r="7414" spans="1:18" x14ac:dyDescent="0.3">
      <c r="A7414">
        <v>4.5</v>
      </c>
      <c r="B7414" t="s">
        <v>8875</v>
      </c>
      <c r="C7414" t="s">
        <v>2628</v>
      </c>
      <c r="E7414">
        <v>18</v>
      </c>
      <c r="F7414" t="s">
        <v>12332</v>
      </c>
      <c r="G7414">
        <f t="shared" si="345"/>
        <v>13312</v>
      </c>
      <c r="H7414" t="b">
        <f t="shared" si="346"/>
        <v>0</v>
      </c>
      <c r="I7414" t="s">
        <v>15</v>
      </c>
      <c r="J7414">
        <f t="shared" si="347"/>
        <v>10000</v>
      </c>
      <c r="K7414" t="s">
        <v>16</v>
      </c>
      <c r="L7414">
        <v>0</v>
      </c>
      <c r="M7414">
        <f>Googleplaystore[[#This Row],[Installed]]*Googleplaystore[[#This Row],[Price]]</f>
        <v>0</v>
      </c>
      <c r="N7414" t="s">
        <v>17</v>
      </c>
      <c r="O7414" t="s">
        <v>2629</v>
      </c>
      <c r="P7414" s="1">
        <v>43175</v>
      </c>
      <c r="Q7414" s="16">
        <v>2</v>
      </c>
      <c r="R7414" t="s">
        <v>20</v>
      </c>
    </row>
    <row r="7415" spans="1:18" x14ac:dyDescent="0.3">
      <c r="A7415">
        <v>0</v>
      </c>
      <c r="B7415" t="s">
        <v>8876</v>
      </c>
      <c r="C7415" t="s">
        <v>3677</v>
      </c>
      <c r="E7415">
        <v>4</v>
      </c>
      <c r="F7415" t="s">
        <v>12216</v>
      </c>
      <c r="G7415">
        <f t="shared" si="345"/>
        <v>11264</v>
      </c>
      <c r="H7415" t="b">
        <f t="shared" si="346"/>
        <v>0</v>
      </c>
      <c r="I7415" t="s">
        <v>665</v>
      </c>
      <c r="J7415">
        <f t="shared" si="347"/>
        <v>100</v>
      </c>
      <c r="K7415" t="s">
        <v>16</v>
      </c>
      <c r="L7415">
        <v>0</v>
      </c>
      <c r="M7415">
        <f>Googleplaystore[[#This Row],[Installed]]*Googleplaystore[[#This Row],[Price]]</f>
        <v>0</v>
      </c>
      <c r="N7415" t="s">
        <v>17</v>
      </c>
      <c r="O7415" t="s">
        <v>3678</v>
      </c>
      <c r="P7415" s="1">
        <v>43069</v>
      </c>
      <c r="Q7415" s="16" t="s">
        <v>885</v>
      </c>
      <c r="R7415" t="s">
        <v>334</v>
      </c>
    </row>
    <row r="7416" spans="1:18" x14ac:dyDescent="0.3">
      <c r="A7416">
        <v>3.5</v>
      </c>
      <c r="B7416" t="s">
        <v>8877</v>
      </c>
      <c r="C7416" t="s">
        <v>3677</v>
      </c>
      <c r="E7416">
        <v>3988</v>
      </c>
      <c r="F7416" t="s">
        <v>12216</v>
      </c>
      <c r="G7416">
        <f t="shared" si="345"/>
        <v>11264</v>
      </c>
      <c r="H7416" t="b">
        <f t="shared" si="346"/>
        <v>0</v>
      </c>
      <c r="I7416" t="s">
        <v>42</v>
      </c>
      <c r="J7416">
        <f t="shared" si="347"/>
        <v>1000000</v>
      </c>
      <c r="K7416" t="s">
        <v>16</v>
      </c>
      <c r="L7416">
        <v>0</v>
      </c>
      <c r="M7416">
        <f>Googleplaystore[[#This Row],[Installed]]*Googleplaystore[[#This Row],[Price]]</f>
        <v>0</v>
      </c>
      <c r="N7416" t="s">
        <v>17</v>
      </c>
      <c r="O7416" t="s">
        <v>3678</v>
      </c>
      <c r="P7416" s="1">
        <v>42360</v>
      </c>
      <c r="Q7416" s="16" t="s">
        <v>373</v>
      </c>
      <c r="R7416" t="s">
        <v>36</v>
      </c>
    </row>
    <row r="7417" spans="1:18" x14ac:dyDescent="0.3">
      <c r="A7417">
        <v>3.3</v>
      </c>
      <c r="B7417" t="s">
        <v>8878</v>
      </c>
      <c r="C7417" t="s">
        <v>2012</v>
      </c>
      <c r="E7417">
        <v>19</v>
      </c>
      <c r="F7417" t="s">
        <v>12520</v>
      </c>
      <c r="G7417">
        <f t="shared" si="345"/>
        <v>1638.4</v>
      </c>
      <c r="H7417" t="b">
        <f t="shared" si="346"/>
        <v>0</v>
      </c>
      <c r="I7417" t="s">
        <v>665</v>
      </c>
      <c r="J7417">
        <f t="shared" si="347"/>
        <v>100</v>
      </c>
      <c r="K7417" t="s">
        <v>383</v>
      </c>
      <c r="L7417" s="2">
        <v>4.49</v>
      </c>
      <c r="M7417">
        <f>Googleplaystore[[#This Row],[Installed]]*Googleplaystore[[#This Row],[Price]]</f>
        <v>449</v>
      </c>
      <c r="N7417" t="s">
        <v>17</v>
      </c>
      <c r="O7417" t="s">
        <v>2029</v>
      </c>
      <c r="P7417" s="1">
        <v>42045</v>
      </c>
      <c r="Q7417" s="16">
        <v>1.4</v>
      </c>
      <c r="R7417" t="s">
        <v>39</v>
      </c>
    </row>
    <row r="7418" spans="1:18" x14ac:dyDescent="0.3">
      <c r="A7418">
        <v>0</v>
      </c>
      <c r="B7418" t="s">
        <v>8879</v>
      </c>
      <c r="C7418" t="s">
        <v>3958</v>
      </c>
      <c r="E7418">
        <v>2</v>
      </c>
      <c r="F7418" t="s">
        <v>12188</v>
      </c>
      <c r="G7418">
        <f t="shared" si="345"/>
        <v>28672</v>
      </c>
      <c r="H7418" t="b">
        <f t="shared" si="346"/>
        <v>0</v>
      </c>
      <c r="I7418" t="s">
        <v>663</v>
      </c>
      <c r="J7418">
        <f t="shared" si="347"/>
        <v>50</v>
      </c>
      <c r="K7418" t="s">
        <v>16</v>
      </c>
      <c r="L7418">
        <v>0</v>
      </c>
      <c r="M7418">
        <f>Googleplaystore[[#This Row],[Installed]]*Googleplaystore[[#This Row],[Price]]</f>
        <v>0</v>
      </c>
      <c r="N7418" t="s">
        <v>17</v>
      </c>
      <c r="O7418" t="s">
        <v>3959</v>
      </c>
      <c r="P7418" s="1">
        <v>42955</v>
      </c>
      <c r="Q7418" s="16" t="s">
        <v>1775</v>
      </c>
      <c r="R7418" t="s">
        <v>50</v>
      </c>
    </row>
    <row r="7419" spans="1:18" x14ac:dyDescent="0.3">
      <c r="A7419">
        <v>4.8</v>
      </c>
      <c r="B7419" t="s">
        <v>8880</v>
      </c>
      <c r="C7419" t="s">
        <v>2012</v>
      </c>
      <c r="E7419">
        <v>8191</v>
      </c>
      <c r="F7419" t="s">
        <v>31</v>
      </c>
      <c r="G7419" t="b">
        <f t="shared" si="345"/>
        <v>0</v>
      </c>
      <c r="H7419" t="b">
        <f t="shared" si="346"/>
        <v>0</v>
      </c>
      <c r="I7419" t="s">
        <v>34</v>
      </c>
      <c r="J7419">
        <f t="shared" si="347"/>
        <v>100000</v>
      </c>
      <c r="K7419" t="s">
        <v>16</v>
      </c>
      <c r="L7419">
        <v>0</v>
      </c>
      <c r="M7419">
        <f>Googleplaystore[[#This Row],[Installed]]*Googleplaystore[[#This Row],[Price]]</f>
        <v>0</v>
      </c>
      <c r="N7419" t="s">
        <v>17</v>
      </c>
      <c r="O7419" t="s">
        <v>2149</v>
      </c>
      <c r="P7419" s="1">
        <v>43242</v>
      </c>
      <c r="Q7419" s="16" t="s">
        <v>87</v>
      </c>
      <c r="R7419" t="s">
        <v>50</v>
      </c>
    </row>
    <row r="7420" spans="1:18" x14ac:dyDescent="0.3">
      <c r="A7420">
        <v>3.9</v>
      </c>
      <c r="B7420" t="s">
        <v>8881</v>
      </c>
      <c r="C7420" t="s">
        <v>2367</v>
      </c>
      <c r="E7420">
        <v>84</v>
      </c>
      <c r="F7420" t="s">
        <v>12216</v>
      </c>
      <c r="G7420">
        <f t="shared" si="345"/>
        <v>11264</v>
      </c>
      <c r="H7420" t="b">
        <f t="shared" si="346"/>
        <v>0</v>
      </c>
      <c r="I7420" t="s">
        <v>15</v>
      </c>
      <c r="J7420">
        <f t="shared" si="347"/>
        <v>10000</v>
      </c>
      <c r="K7420" t="s">
        <v>16</v>
      </c>
      <c r="L7420">
        <v>0</v>
      </c>
      <c r="M7420">
        <f>Googleplaystore[[#This Row],[Installed]]*Googleplaystore[[#This Row],[Price]]</f>
        <v>0</v>
      </c>
      <c r="N7420" t="s">
        <v>17</v>
      </c>
      <c r="O7420" t="s">
        <v>1077</v>
      </c>
      <c r="P7420" s="1">
        <v>42695</v>
      </c>
      <c r="Q7420" s="16">
        <v>3.4</v>
      </c>
      <c r="R7420" t="s">
        <v>46</v>
      </c>
    </row>
    <row r="7421" spans="1:18" x14ac:dyDescent="0.3">
      <c r="A7421">
        <v>0</v>
      </c>
      <c r="B7421" t="s">
        <v>8882</v>
      </c>
      <c r="C7421" t="s">
        <v>2628</v>
      </c>
      <c r="E7421">
        <v>0</v>
      </c>
      <c r="F7421" t="s">
        <v>12322</v>
      </c>
      <c r="G7421">
        <f t="shared" si="345"/>
        <v>5017.6000000000004</v>
      </c>
      <c r="H7421" t="b">
        <f t="shared" si="346"/>
        <v>0</v>
      </c>
      <c r="I7421" t="s">
        <v>665</v>
      </c>
      <c r="J7421">
        <f t="shared" si="347"/>
        <v>100</v>
      </c>
      <c r="K7421" t="s">
        <v>16</v>
      </c>
      <c r="L7421">
        <v>0</v>
      </c>
      <c r="M7421">
        <f>Googleplaystore[[#This Row],[Installed]]*Googleplaystore[[#This Row],[Price]]</f>
        <v>0</v>
      </c>
      <c r="N7421" t="s">
        <v>17</v>
      </c>
      <c r="O7421" t="s">
        <v>2629</v>
      </c>
      <c r="P7421" s="1">
        <v>43183</v>
      </c>
      <c r="Q7421" s="16">
        <v>1</v>
      </c>
      <c r="R7421" t="s">
        <v>53</v>
      </c>
    </row>
    <row r="7422" spans="1:18" x14ac:dyDescent="0.3">
      <c r="A7422">
        <v>4.5</v>
      </c>
      <c r="B7422" t="s">
        <v>8883</v>
      </c>
      <c r="C7422" t="s">
        <v>2367</v>
      </c>
      <c r="E7422">
        <v>86</v>
      </c>
      <c r="F7422" t="s">
        <v>12246</v>
      </c>
      <c r="G7422">
        <f t="shared" si="345"/>
        <v>8806.4</v>
      </c>
      <c r="H7422" t="b">
        <f t="shared" si="346"/>
        <v>0</v>
      </c>
      <c r="I7422" t="s">
        <v>60</v>
      </c>
      <c r="J7422">
        <f t="shared" si="347"/>
        <v>5000</v>
      </c>
      <c r="K7422" t="s">
        <v>16</v>
      </c>
      <c r="L7422">
        <v>0</v>
      </c>
      <c r="M7422">
        <f>Googleplaystore[[#This Row],[Installed]]*Googleplaystore[[#This Row],[Price]]</f>
        <v>0</v>
      </c>
      <c r="N7422" t="s">
        <v>30</v>
      </c>
      <c r="O7422" t="s">
        <v>1077</v>
      </c>
      <c r="P7422" s="1">
        <v>42805</v>
      </c>
      <c r="Q7422" s="16">
        <v>5.0999999999999996</v>
      </c>
      <c r="R7422" t="s">
        <v>50</v>
      </c>
    </row>
    <row r="7423" spans="1:18" x14ac:dyDescent="0.3">
      <c r="A7423">
        <v>0</v>
      </c>
      <c r="B7423" t="s">
        <v>8884</v>
      </c>
      <c r="C7423" t="s">
        <v>2628</v>
      </c>
      <c r="E7423">
        <v>2</v>
      </c>
      <c r="F7423" t="s">
        <v>12209</v>
      </c>
      <c r="G7423">
        <f t="shared" si="345"/>
        <v>23552</v>
      </c>
      <c r="H7423" t="b">
        <f t="shared" si="346"/>
        <v>0</v>
      </c>
      <c r="I7423" t="s">
        <v>665</v>
      </c>
      <c r="J7423">
        <f t="shared" si="347"/>
        <v>100</v>
      </c>
      <c r="K7423" t="s">
        <v>383</v>
      </c>
      <c r="L7423" s="2">
        <v>9.99</v>
      </c>
      <c r="M7423">
        <f>Googleplaystore[[#This Row],[Installed]]*Googleplaystore[[#This Row],[Price]]</f>
        <v>999</v>
      </c>
      <c r="N7423" t="s">
        <v>17</v>
      </c>
      <c r="O7423" t="s">
        <v>2629</v>
      </c>
      <c r="P7423" s="1">
        <v>42559</v>
      </c>
      <c r="Q7423" s="16">
        <v>1.1000000000000001</v>
      </c>
      <c r="R7423" t="s">
        <v>53</v>
      </c>
    </row>
    <row r="7424" spans="1:18" x14ac:dyDescent="0.3">
      <c r="A7424">
        <v>3.4</v>
      </c>
      <c r="B7424" t="s">
        <v>8885</v>
      </c>
      <c r="C7424" t="s">
        <v>2628</v>
      </c>
      <c r="E7424">
        <v>35</v>
      </c>
      <c r="F7424" t="s">
        <v>12219</v>
      </c>
      <c r="G7424">
        <f t="shared" si="345"/>
        <v>24576</v>
      </c>
      <c r="H7424" t="b">
        <f t="shared" si="346"/>
        <v>0</v>
      </c>
      <c r="I7424" t="s">
        <v>482</v>
      </c>
      <c r="J7424">
        <f t="shared" si="347"/>
        <v>1000</v>
      </c>
      <c r="K7424" t="s">
        <v>383</v>
      </c>
      <c r="L7424" s="2">
        <v>15.46</v>
      </c>
      <c r="M7424">
        <f>Googleplaystore[[#This Row],[Installed]]*Googleplaystore[[#This Row],[Price]]</f>
        <v>15460</v>
      </c>
      <c r="N7424" t="s">
        <v>17</v>
      </c>
      <c r="O7424" t="s">
        <v>2629</v>
      </c>
      <c r="P7424" s="1">
        <v>42151</v>
      </c>
      <c r="Q7424" s="16" t="s">
        <v>1541</v>
      </c>
      <c r="R7424" t="s">
        <v>122</v>
      </c>
    </row>
    <row r="7425" spans="1:18" x14ac:dyDescent="0.3">
      <c r="A7425">
        <v>5</v>
      </c>
      <c r="B7425" t="s">
        <v>8886</v>
      </c>
      <c r="C7425" t="s">
        <v>3070</v>
      </c>
      <c r="E7425">
        <v>4</v>
      </c>
      <c r="F7425" t="s">
        <v>12520</v>
      </c>
      <c r="G7425">
        <f t="shared" si="345"/>
        <v>1638.4</v>
      </c>
      <c r="H7425" t="b">
        <f t="shared" si="346"/>
        <v>0</v>
      </c>
      <c r="I7425" t="s">
        <v>482</v>
      </c>
      <c r="J7425">
        <f t="shared" si="347"/>
        <v>1000</v>
      </c>
      <c r="K7425" t="s">
        <v>16</v>
      </c>
      <c r="L7425">
        <v>0</v>
      </c>
      <c r="M7425">
        <f>Googleplaystore[[#This Row],[Installed]]*Googleplaystore[[#This Row],[Price]]</f>
        <v>0</v>
      </c>
      <c r="N7425" t="s">
        <v>17</v>
      </c>
      <c r="O7425" t="s">
        <v>3071</v>
      </c>
      <c r="P7425" s="1">
        <v>42506</v>
      </c>
      <c r="Q7425" s="16">
        <v>1.3</v>
      </c>
      <c r="R7425" t="s">
        <v>53</v>
      </c>
    </row>
    <row r="7426" spans="1:18" x14ac:dyDescent="0.3">
      <c r="A7426">
        <v>5</v>
      </c>
      <c r="B7426" t="s">
        <v>8887</v>
      </c>
      <c r="C7426" t="s">
        <v>1283</v>
      </c>
      <c r="E7426">
        <v>1</v>
      </c>
      <c r="F7426" t="s">
        <v>12491</v>
      </c>
      <c r="G7426">
        <f t="shared" si="345"/>
        <v>8601.6</v>
      </c>
      <c r="H7426" t="b">
        <f t="shared" si="346"/>
        <v>0</v>
      </c>
      <c r="I7426" t="s">
        <v>663</v>
      </c>
      <c r="J7426">
        <f t="shared" si="347"/>
        <v>50</v>
      </c>
      <c r="K7426" t="s">
        <v>16</v>
      </c>
      <c r="L7426">
        <v>0</v>
      </c>
      <c r="M7426">
        <f>Googleplaystore[[#This Row],[Installed]]*Googleplaystore[[#This Row],[Price]]</f>
        <v>0</v>
      </c>
      <c r="N7426" t="s">
        <v>17</v>
      </c>
      <c r="O7426" t="s">
        <v>1284</v>
      </c>
      <c r="P7426" s="1">
        <v>42845</v>
      </c>
      <c r="Q7426" s="16">
        <v>1.2</v>
      </c>
      <c r="R7426" t="s">
        <v>32</v>
      </c>
    </row>
    <row r="7427" spans="1:18" x14ac:dyDescent="0.3">
      <c r="A7427">
        <v>0</v>
      </c>
      <c r="B7427" t="s">
        <v>8888</v>
      </c>
      <c r="C7427" t="s">
        <v>2628</v>
      </c>
      <c r="E7427">
        <v>3</v>
      </c>
      <c r="F7427" t="s">
        <v>19381</v>
      </c>
      <c r="G7427" t="b">
        <f t="shared" ref="G7427:G7490" si="348">IF(ISNUMBER(SEARCH("M",F7427)), VALUE(LEFT(F7427, LEN(F7427)-1) *1024))</f>
        <v>0</v>
      </c>
      <c r="H7427">
        <f t="shared" ref="H7427:H7490" si="349">IF(ISNUMBER(SEARCH("K",F7427)), VALUE(LEFT(F7427, LEN(F7427)-1)))</f>
        <v>97</v>
      </c>
      <c r="I7427" t="s">
        <v>663</v>
      </c>
      <c r="J7427">
        <f t="shared" ref="J7427:J7490" si="350">IF(ISNUMBER(SEARCH("+", I7427)), VALUE(SUBSTITUTE(I7427, "+", "")), I7427)</f>
        <v>50</v>
      </c>
      <c r="K7427" t="s">
        <v>383</v>
      </c>
      <c r="L7427" s="2">
        <v>0.99</v>
      </c>
      <c r="M7427">
        <f>Googleplaystore[[#This Row],[Installed]]*Googleplaystore[[#This Row],[Price]]</f>
        <v>49.5</v>
      </c>
      <c r="N7427" t="s">
        <v>17</v>
      </c>
      <c r="O7427" t="s">
        <v>2629</v>
      </c>
      <c r="P7427" s="1">
        <v>41661</v>
      </c>
      <c r="Q7427" s="16">
        <v>2014.01</v>
      </c>
      <c r="R7427" t="s">
        <v>229</v>
      </c>
    </row>
    <row r="7428" spans="1:18" x14ac:dyDescent="0.3">
      <c r="A7428">
        <v>0</v>
      </c>
      <c r="B7428" t="s">
        <v>8889</v>
      </c>
      <c r="C7428" t="s">
        <v>2628</v>
      </c>
      <c r="E7428">
        <v>2</v>
      </c>
      <c r="F7428" t="s">
        <v>12191</v>
      </c>
      <c r="G7428">
        <f t="shared" si="348"/>
        <v>20480</v>
      </c>
      <c r="H7428" t="b">
        <f t="shared" si="349"/>
        <v>0</v>
      </c>
      <c r="I7428" t="s">
        <v>665</v>
      </c>
      <c r="J7428">
        <f t="shared" si="350"/>
        <v>100</v>
      </c>
      <c r="K7428" t="s">
        <v>383</v>
      </c>
      <c r="L7428" s="2">
        <v>9.99</v>
      </c>
      <c r="M7428">
        <f>Googleplaystore[[#This Row],[Installed]]*Googleplaystore[[#This Row],[Price]]</f>
        <v>999</v>
      </c>
      <c r="N7428" t="s">
        <v>17</v>
      </c>
      <c r="O7428" t="s">
        <v>2629</v>
      </c>
      <c r="P7428" s="1">
        <v>42560</v>
      </c>
      <c r="Q7428" s="16">
        <v>1.1000000000000001</v>
      </c>
      <c r="R7428" t="s">
        <v>53</v>
      </c>
    </row>
    <row r="7429" spans="1:18" x14ac:dyDescent="0.3">
      <c r="A7429">
        <v>4.8</v>
      </c>
      <c r="B7429" t="s">
        <v>8890</v>
      </c>
      <c r="C7429" t="s">
        <v>2628</v>
      </c>
      <c r="E7429">
        <v>12</v>
      </c>
      <c r="F7429" t="s">
        <v>12516</v>
      </c>
      <c r="G7429">
        <f t="shared" si="348"/>
        <v>45056</v>
      </c>
      <c r="H7429" t="b">
        <f t="shared" si="349"/>
        <v>0</v>
      </c>
      <c r="I7429" t="s">
        <v>665</v>
      </c>
      <c r="J7429">
        <f t="shared" si="350"/>
        <v>100</v>
      </c>
      <c r="K7429" t="s">
        <v>383</v>
      </c>
      <c r="L7429" s="2">
        <v>6.99</v>
      </c>
      <c r="M7429">
        <f>Googleplaystore[[#This Row],[Installed]]*Googleplaystore[[#This Row],[Price]]</f>
        <v>699</v>
      </c>
      <c r="N7429" t="s">
        <v>17</v>
      </c>
      <c r="O7429" t="s">
        <v>2629</v>
      </c>
      <c r="P7429" s="1">
        <v>41661</v>
      </c>
      <c r="Q7429" s="16">
        <v>1.3</v>
      </c>
      <c r="R7429" t="s">
        <v>53</v>
      </c>
    </row>
    <row r="7430" spans="1:18" x14ac:dyDescent="0.3">
      <c r="A7430">
        <v>3.6</v>
      </c>
      <c r="B7430" t="s">
        <v>8891</v>
      </c>
      <c r="C7430" t="s">
        <v>2628</v>
      </c>
      <c r="E7430">
        <v>35</v>
      </c>
      <c r="F7430" t="s">
        <v>13178</v>
      </c>
      <c r="G7430">
        <f t="shared" si="348"/>
        <v>90112</v>
      </c>
      <c r="H7430" t="b">
        <f t="shared" si="349"/>
        <v>0</v>
      </c>
      <c r="I7430" t="s">
        <v>15</v>
      </c>
      <c r="J7430">
        <f t="shared" si="350"/>
        <v>10000</v>
      </c>
      <c r="K7430" t="s">
        <v>16</v>
      </c>
      <c r="L7430">
        <v>0</v>
      </c>
      <c r="M7430">
        <f>Googleplaystore[[#This Row],[Installed]]*Googleplaystore[[#This Row],[Price]]</f>
        <v>0</v>
      </c>
      <c r="N7430" t="s">
        <v>17</v>
      </c>
      <c r="O7430" t="s">
        <v>2629</v>
      </c>
      <c r="P7430" s="1">
        <v>43120</v>
      </c>
      <c r="Q7430" s="16">
        <v>2</v>
      </c>
      <c r="R7430" t="s">
        <v>53</v>
      </c>
    </row>
    <row r="7431" spans="1:18" x14ac:dyDescent="0.3">
      <c r="A7431">
        <v>0</v>
      </c>
      <c r="B7431" t="s">
        <v>8892</v>
      </c>
      <c r="C7431" t="s">
        <v>2628</v>
      </c>
      <c r="E7431">
        <v>0</v>
      </c>
      <c r="F7431" t="s">
        <v>12601</v>
      </c>
      <c r="G7431">
        <f t="shared" si="348"/>
        <v>4915.2</v>
      </c>
      <c r="H7431" t="b">
        <f t="shared" si="349"/>
        <v>0</v>
      </c>
      <c r="I7431" t="s">
        <v>663</v>
      </c>
      <c r="J7431">
        <f t="shared" si="350"/>
        <v>50</v>
      </c>
      <c r="K7431" t="s">
        <v>16</v>
      </c>
      <c r="L7431">
        <v>0</v>
      </c>
      <c r="M7431">
        <f>Googleplaystore[[#This Row],[Installed]]*Googleplaystore[[#This Row],[Price]]</f>
        <v>0</v>
      </c>
      <c r="N7431" t="s">
        <v>17</v>
      </c>
      <c r="O7431" t="s">
        <v>2629</v>
      </c>
      <c r="P7431" s="1">
        <v>43299</v>
      </c>
      <c r="Q7431" s="16">
        <v>1</v>
      </c>
      <c r="R7431" t="s">
        <v>53</v>
      </c>
    </row>
    <row r="7432" spans="1:18" x14ac:dyDescent="0.3">
      <c r="A7432">
        <v>4.3</v>
      </c>
      <c r="B7432" t="s">
        <v>8893</v>
      </c>
      <c r="C7432" t="s">
        <v>1283</v>
      </c>
      <c r="E7432">
        <v>693</v>
      </c>
      <c r="F7432" t="s">
        <v>12265</v>
      </c>
      <c r="G7432">
        <f t="shared" si="348"/>
        <v>32768</v>
      </c>
      <c r="H7432" t="b">
        <f t="shared" si="349"/>
        <v>0</v>
      </c>
      <c r="I7432" t="s">
        <v>34</v>
      </c>
      <c r="J7432">
        <f t="shared" si="350"/>
        <v>100000</v>
      </c>
      <c r="K7432" t="s">
        <v>16</v>
      </c>
      <c r="L7432">
        <v>0</v>
      </c>
      <c r="M7432">
        <f>Googleplaystore[[#This Row],[Installed]]*Googleplaystore[[#This Row],[Price]]</f>
        <v>0</v>
      </c>
      <c r="N7432" t="s">
        <v>30</v>
      </c>
      <c r="O7432" t="s">
        <v>1284</v>
      </c>
      <c r="P7432" s="1">
        <v>43223</v>
      </c>
      <c r="Q7432" s="16" t="s">
        <v>8894</v>
      </c>
      <c r="R7432" t="s">
        <v>32</v>
      </c>
    </row>
    <row r="7433" spans="1:18" x14ac:dyDescent="0.3">
      <c r="A7433">
        <v>4</v>
      </c>
      <c r="B7433" t="s">
        <v>8895</v>
      </c>
      <c r="C7433" t="s">
        <v>1283</v>
      </c>
      <c r="E7433">
        <v>347</v>
      </c>
      <c r="F7433" t="s">
        <v>12180</v>
      </c>
      <c r="G7433">
        <f t="shared" si="348"/>
        <v>25600</v>
      </c>
      <c r="H7433" t="b">
        <f t="shared" si="349"/>
        <v>0</v>
      </c>
      <c r="I7433" t="s">
        <v>15</v>
      </c>
      <c r="J7433">
        <f t="shared" si="350"/>
        <v>10000</v>
      </c>
      <c r="K7433" t="s">
        <v>16</v>
      </c>
      <c r="L7433">
        <v>0</v>
      </c>
      <c r="M7433">
        <f>Googleplaystore[[#This Row],[Installed]]*Googleplaystore[[#This Row],[Price]]</f>
        <v>0</v>
      </c>
      <c r="N7433" t="s">
        <v>17</v>
      </c>
      <c r="O7433" t="s">
        <v>1284</v>
      </c>
      <c r="P7433" s="1">
        <v>43137</v>
      </c>
      <c r="Q7433" s="16" t="s">
        <v>8896</v>
      </c>
      <c r="R7433" t="s">
        <v>50</v>
      </c>
    </row>
    <row r="7434" spans="1:18" x14ac:dyDescent="0.3">
      <c r="A7434">
        <v>4.5</v>
      </c>
      <c r="B7434" t="s">
        <v>8897</v>
      </c>
      <c r="C7434" t="s">
        <v>1283</v>
      </c>
      <c r="E7434">
        <v>853</v>
      </c>
      <c r="F7434" t="s">
        <v>12250</v>
      </c>
      <c r="G7434">
        <f t="shared" si="348"/>
        <v>27648</v>
      </c>
      <c r="H7434" t="b">
        <f t="shared" si="349"/>
        <v>0</v>
      </c>
      <c r="I7434" t="s">
        <v>15</v>
      </c>
      <c r="J7434">
        <f t="shared" si="350"/>
        <v>10000</v>
      </c>
      <c r="K7434" t="s">
        <v>16</v>
      </c>
      <c r="L7434">
        <v>0</v>
      </c>
      <c r="M7434">
        <f>Googleplaystore[[#This Row],[Installed]]*Googleplaystore[[#This Row],[Price]]</f>
        <v>0</v>
      </c>
      <c r="N7434" t="s">
        <v>17</v>
      </c>
      <c r="O7434" t="s">
        <v>1284</v>
      </c>
      <c r="P7434" s="1">
        <v>43293</v>
      </c>
      <c r="Q7434" s="16" t="s">
        <v>8898</v>
      </c>
      <c r="R7434" t="s">
        <v>50</v>
      </c>
    </row>
    <row r="7435" spans="1:18" x14ac:dyDescent="0.3">
      <c r="A7435">
        <v>4.5999999999999996</v>
      </c>
      <c r="B7435" t="s">
        <v>8899</v>
      </c>
      <c r="C7435" t="s">
        <v>3958</v>
      </c>
      <c r="E7435">
        <v>48</v>
      </c>
      <c r="F7435" t="s">
        <v>12361</v>
      </c>
      <c r="G7435">
        <f t="shared" si="348"/>
        <v>7475.2</v>
      </c>
      <c r="H7435" t="b">
        <f t="shared" si="349"/>
        <v>0</v>
      </c>
      <c r="I7435" t="s">
        <v>482</v>
      </c>
      <c r="J7435">
        <f t="shared" si="350"/>
        <v>1000</v>
      </c>
      <c r="K7435" t="s">
        <v>16</v>
      </c>
      <c r="L7435">
        <v>0</v>
      </c>
      <c r="M7435">
        <f>Googleplaystore[[#This Row],[Installed]]*Googleplaystore[[#This Row],[Price]]</f>
        <v>0</v>
      </c>
      <c r="N7435" t="s">
        <v>17</v>
      </c>
      <c r="O7435" t="s">
        <v>3959</v>
      </c>
      <c r="P7435" s="1">
        <v>43061</v>
      </c>
      <c r="Q7435" s="16" t="s">
        <v>58</v>
      </c>
      <c r="R7435" t="s">
        <v>50</v>
      </c>
    </row>
    <row r="7436" spans="1:18" x14ac:dyDescent="0.3">
      <c r="A7436">
        <v>4.7</v>
      </c>
      <c r="B7436" t="s">
        <v>8900</v>
      </c>
      <c r="C7436" t="s">
        <v>1283</v>
      </c>
      <c r="E7436">
        <v>6208</v>
      </c>
      <c r="F7436" t="s">
        <v>12177</v>
      </c>
      <c r="G7436">
        <f t="shared" si="348"/>
        <v>14336</v>
      </c>
      <c r="H7436" t="b">
        <f t="shared" si="349"/>
        <v>0</v>
      </c>
      <c r="I7436" t="s">
        <v>34</v>
      </c>
      <c r="J7436">
        <f t="shared" si="350"/>
        <v>100000</v>
      </c>
      <c r="K7436" t="s">
        <v>16</v>
      </c>
      <c r="L7436">
        <v>0</v>
      </c>
      <c r="M7436">
        <f>Googleplaystore[[#This Row],[Installed]]*Googleplaystore[[#This Row],[Price]]</f>
        <v>0</v>
      </c>
      <c r="N7436" t="s">
        <v>17</v>
      </c>
      <c r="O7436" t="s">
        <v>1284</v>
      </c>
      <c r="P7436" s="1">
        <v>43263</v>
      </c>
      <c r="Q7436" s="16" t="s">
        <v>1446</v>
      </c>
      <c r="R7436" t="s">
        <v>143</v>
      </c>
    </row>
    <row r="7437" spans="1:18" x14ac:dyDescent="0.3">
      <c r="A7437">
        <v>3.8</v>
      </c>
      <c r="B7437" t="s">
        <v>8901</v>
      </c>
      <c r="C7437" t="s">
        <v>1283</v>
      </c>
      <c r="E7437">
        <v>480</v>
      </c>
      <c r="F7437" t="s">
        <v>12222</v>
      </c>
      <c r="G7437">
        <f t="shared" si="348"/>
        <v>15360</v>
      </c>
      <c r="H7437" t="b">
        <f t="shared" si="349"/>
        <v>0</v>
      </c>
      <c r="I7437" t="s">
        <v>38</v>
      </c>
      <c r="J7437">
        <f t="shared" si="350"/>
        <v>50000</v>
      </c>
      <c r="K7437" t="s">
        <v>16</v>
      </c>
      <c r="L7437">
        <v>0</v>
      </c>
      <c r="M7437">
        <f>Googleplaystore[[#This Row],[Installed]]*Googleplaystore[[#This Row],[Price]]</f>
        <v>0</v>
      </c>
      <c r="N7437" t="s">
        <v>17</v>
      </c>
      <c r="O7437" t="s">
        <v>1284</v>
      </c>
      <c r="P7437" s="1">
        <v>43244</v>
      </c>
      <c r="Q7437" s="16" t="s">
        <v>460</v>
      </c>
      <c r="R7437" t="s">
        <v>53</v>
      </c>
    </row>
    <row r="7438" spans="1:18" x14ac:dyDescent="0.3">
      <c r="A7438">
        <v>3.4</v>
      </c>
      <c r="B7438" t="s">
        <v>8902</v>
      </c>
      <c r="C7438" t="s">
        <v>1283</v>
      </c>
      <c r="E7438">
        <v>295</v>
      </c>
      <c r="F7438" t="s">
        <v>31</v>
      </c>
      <c r="G7438" t="b">
        <f t="shared" si="348"/>
        <v>0</v>
      </c>
      <c r="H7438" t="b">
        <f t="shared" si="349"/>
        <v>0</v>
      </c>
      <c r="I7438" t="s">
        <v>15</v>
      </c>
      <c r="J7438">
        <f t="shared" si="350"/>
        <v>10000</v>
      </c>
      <c r="K7438" t="s">
        <v>16</v>
      </c>
      <c r="L7438">
        <v>0</v>
      </c>
      <c r="M7438">
        <f>Googleplaystore[[#This Row],[Installed]]*Googleplaystore[[#This Row],[Price]]</f>
        <v>0</v>
      </c>
      <c r="N7438" t="s">
        <v>17</v>
      </c>
      <c r="O7438" t="s">
        <v>1284</v>
      </c>
      <c r="P7438" s="1">
        <v>43144</v>
      </c>
      <c r="Q7438" s="16" t="s">
        <v>5738</v>
      </c>
      <c r="R7438" t="s">
        <v>36</v>
      </c>
    </row>
    <row r="7439" spans="1:18" x14ac:dyDescent="0.3">
      <c r="A7439">
        <v>4.7</v>
      </c>
      <c r="B7439" t="s">
        <v>8903</v>
      </c>
      <c r="C7439" t="s">
        <v>1283</v>
      </c>
      <c r="E7439">
        <v>2374</v>
      </c>
      <c r="F7439" t="s">
        <v>12256</v>
      </c>
      <c r="G7439">
        <f t="shared" si="348"/>
        <v>16384</v>
      </c>
      <c r="H7439" t="b">
        <f t="shared" si="349"/>
        <v>0</v>
      </c>
      <c r="I7439" t="s">
        <v>15</v>
      </c>
      <c r="J7439">
        <f t="shared" si="350"/>
        <v>10000</v>
      </c>
      <c r="K7439" t="s">
        <v>16</v>
      </c>
      <c r="L7439">
        <v>0</v>
      </c>
      <c r="M7439">
        <f>Googleplaystore[[#This Row],[Installed]]*Googleplaystore[[#This Row],[Price]]</f>
        <v>0</v>
      </c>
      <c r="N7439" t="s">
        <v>17</v>
      </c>
      <c r="O7439" t="s">
        <v>1284</v>
      </c>
      <c r="P7439" s="1">
        <v>43312</v>
      </c>
      <c r="Q7439" s="16" t="s">
        <v>8904</v>
      </c>
      <c r="R7439" t="s">
        <v>143</v>
      </c>
    </row>
    <row r="7440" spans="1:18" x14ac:dyDescent="0.3">
      <c r="A7440">
        <v>4</v>
      </c>
      <c r="B7440" t="s">
        <v>8905</v>
      </c>
      <c r="C7440" t="s">
        <v>1283</v>
      </c>
      <c r="E7440">
        <v>253</v>
      </c>
      <c r="F7440" t="s">
        <v>12180</v>
      </c>
      <c r="G7440">
        <f t="shared" si="348"/>
        <v>25600</v>
      </c>
      <c r="H7440" t="b">
        <f t="shared" si="349"/>
        <v>0</v>
      </c>
      <c r="I7440" t="s">
        <v>15</v>
      </c>
      <c r="J7440">
        <f t="shared" si="350"/>
        <v>10000</v>
      </c>
      <c r="K7440" t="s">
        <v>16</v>
      </c>
      <c r="L7440">
        <v>0</v>
      </c>
      <c r="M7440">
        <f>Googleplaystore[[#This Row],[Installed]]*Googleplaystore[[#This Row],[Price]]</f>
        <v>0</v>
      </c>
      <c r="N7440" t="s">
        <v>17</v>
      </c>
      <c r="O7440" t="s">
        <v>1284</v>
      </c>
      <c r="P7440" s="1">
        <v>43222</v>
      </c>
      <c r="Q7440" s="16" t="s">
        <v>8906</v>
      </c>
      <c r="R7440" t="s">
        <v>20</v>
      </c>
    </row>
    <row r="7441" spans="1:18" x14ac:dyDescent="0.3">
      <c r="A7441">
        <v>4.5999999999999996</v>
      </c>
      <c r="B7441" t="s">
        <v>8907</v>
      </c>
      <c r="C7441" t="s">
        <v>1283</v>
      </c>
      <c r="E7441">
        <v>1231</v>
      </c>
      <c r="F7441" t="s">
        <v>12177</v>
      </c>
      <c r="G7441">
        <f t="shared" si="348"/>
        <v>14336</v>
      </c>
      <c r="H7441" t="b">
        <f t="shared" si="349"/>
        <v>0</v>
      </c>
      <c r="I7441" t="s">
        <v>15</v>
      </c>
      <c r="J7441">
        <f t="shared" si="350"/>
        <v>10000</v>
      </c>
      <c r="K7441" t="s">
        <v>16</v>
      </c>
      <c r="L7441">
        <v>0</v>
      </c>
      <c r="M7441">
        <f>Googleplaystore[[#This Row],[Installed]]*Googleplaystore[[#This Row],[Price]]</f>
        <v>0</v>
      </c>
      <c r="N7441" t="s">
        <v>17</v>
      </c>
      <c r="O7441" t="s">
        <v>1284</v>
      </c>
      <c r="P7441" s="1">
        <v>43263</v>
      </c>
      <c r="Q7441" s="16" t="s">
        <v>1446</v>
      </c>
      <c r="R7441" t="s">
        <v>143</v>
      </c>
    </row>
    <row r="7442" spans="1:18" x14ac:dyDescent="0.3">
      <c r="A7442">
        <v>2</v>
      </c>
      <c r="B7442" t="s">
        <v>8908</v>
      </c>
      <c r="C7442" t="s">
        <v>1283</v>
      </c>
      <c r="E7442">
        <v>207</v>
      </c>
      <c r="F7442" t="s">
        <v>12262</v>
      </c>
      <c r="G7442">
        <f t="shared" si="348"/>
        <v>2969.6</v>
      </c>
      <c r="H7442" t="b">
        <f t="shared" si="349"/>
        <v>0</v>
      </c>
      <c r="I7442" t="s">
        <v>15</v>
      </c>
      <c r="J7442">
        <f t="shared" si="350"/>
        <v>10000</v>
      </c>
      <c r="K7442" t="s">
        <v>16</v>
      </c>
      <c r="L7442">
        <v>0</v>
      </c>
      <c r="M7442">
        <f>Googleplaystore[[#This Row],[Installed]]*Googleplaystore[[#This Row],[Price]]</f>
        <v>0</v>
      </c>
      <c r="N7442" t="s">
        <v>17</v>
      </c>
      <c r="O7442" t="s">
        <v>1284</v>
      </c>
      <c r="P7442" s="1">
        <v>43147</v>
      </c>
      <c r="Q7442" s="16" t="s">
        <v>5534</v>
      </c>
      <c r="R7442" t="s">
        <v>36</v>
      </c>
    </row>
    <row r="7443" spans="1:18" x14ac:dyDescent="0.3">
      <c r="A7443">
        <v>4.3</v>
      </c>
      <c r="B7443" t="s">
        <v>8909</v>
      </c>
      <c r="C7443" t="s">
        <v>1283</v>
      </c>
      <c r="E7443">
        <v>231</v>
      </c>
      <c r="F7443" t="s">
        <v>12270</v>
      </c>
      <c r="G7443">
        <f t="shared" si="348"/>
        <v>18432</v>
      </c>
      <c r="H7443" t="b">
        <f t="shared" si="349"/>
        <v>0</v>
      </c>
      <c r="I7443" t="s">
        <v>15</v>
      </c>
      <c r="J7443">
        <f t="shared" si="350"/>
        <v>10000</v>
      </c>
      <c r="K7443" t="s">
        <v>16</v>
      </c>
      <c r="L7443">
        <v>0</v>
      </c>
      <c r="M7443">
        <f>Googleplaystore[[#This Row],[Installed]]*Googleplaystore[[#This Row],[Price]]</f>
        <v>0</v>
      </c>
      <c r="N7443" t="s">
        <v>17</v>
      </c>
      <c r="O7443" t="s">
        <v>1284</v>
      </c>
      <c r="P7443" s="1">
        <v>42993</v>
      </c>
      <c r="Q7443" s="16" t="s">
        <v>8910</v>
      </c>
      <c r="R7443" t="s">
        <v>20</v>
      </c>
    </row>
    <row r="7444" spans="1:18" x14ac:dyDescent="0.3">
      <c r="A7444">
        <v>2</v>
      </c>
      <c r="B7444" t="s">
        <v>8911</v>
      </c>
      <c r="C7444" t="s">
        <v>1283</v>
      </c>
      <c r="E7444">
        <v>314</v>
      </c>
      <c r="F7444" t="s">
        <v>12235</v>
      </c>
      <c r="G7444">
        <f t="shared" si="348"/>
        <v>35840</v>
      </c>
      <c r="H7444" t="b">
        <f t="shared" si="349"/>
        <v>0</v>
      </c>
      <c r="I7444" t="s">
        <v>15</v>
      </c>
      <c r="J7444">
        <f t="shared" si="350"/>
        <v>10000</v>
      </c>
      <c r="K7444" t="s">
        <v>16</v>
      </c>
      <c r="L7444">
        <v>0</v>
      </c>
      <c r="M7444">
        <f>Googleplaystore[[#This Row],[Installed]]*Googleplaystore[[#This Row],[Price]]</f>
        <v>0</v>
      </c>
      <c r="N7444" t="s">
        <v>17</v>
      </c>
      <c r="O7444" t="s">
        <v>1284</v>
      </c>
      <c r="P7444" s="1">
        <v>42808</v>
      </c>
      <c r="Q7444" s="16" t="s">
        <v>8912</v>
      </c>
      <c r="R7444" t="s">
        <v>32</v>
      </c>
    </row>
    <row r="7445" spans="1:18" x14ac:dyDescent="0.3">
      <c r="A7445">
        <v>3.6</v>
      </c>
      <c r="B7445" t="s">
        <v>8913</v>
      </c>
      <c r="C7445" t="s">
        <v>1283</v>
      </c>
      <c r="E7445">
        <v>117</v>
      </c>
      <c r="F7445" t="s">
        <v>12180</v>
      </c>
      <c r="G7445">
        <f t="shared" si="348"/>
        <v>25600</v>
      </c>
      <c r="H7445" t="b">
        <f t="shared" si="349"/>
        <v>0</v>
      </c>
      <c r="I7445" t="s">
        <v>15</v>
      </c>
      <c r="J7445">
        <f t="shared" si="350"/>
        <v>10000</v>
      </c>
      <c r="K7445" t="s">
        <v>16</v>
      </c>
      <c r="L7445">
        <v>0</v>
      </c>
      <c r="M7445">
        <f>Googleplaystore[[#This Row],[Installed]]*Googleplaystore[[#This Row],[Price]]</f>
        <v>0</v>
      </c>
      <c r="N7445" t="s">
        <v>17</v>
      </c>
      <c r="O7445" t="s">
        <v>1284</v>
      </c>
      <c r="P7445" s="1">
        <v>43273</v>
      </c>
      <c r="Q7445" s="16" t="s">
        <v>8914</v>
      </c>
      <c r="R7445" t="s">
        <v>32</v>
      </c>
    </row>
    <row r="7446" spans="1:18" x14ac:dyDescent="0.3">
      <c r="A7446">
        <v>4.7</v>
      </c>
      <c r="B7446" t="s">
        <v>8915</v>
      </c>
      <c r="C7446" t="s">
        <v>1283</v>
      </c>
      <c r="E7446">
        <v>3661</v>
      </c>
      <c r="F7446" t="s">
        <v>12177</v>
      </c>
      <c r="G7446">
        <f t="shared" si="348"/>
        <v>14336</v>
      </c>
      <c r="H7446" t="b">
        <f t="shared" si="349"/>
        <v>0</v>
      </c>
      <c r="I7446" t="s">
        <v>38</v>
      </c>
      <c r="J7446">
        <f t="shared" si="350"/>
        <v>50000</v>
      </c>
      <c r="K7446" t="s">
        <v>16</v>
      </c>
      <c r="L7446">
        <v>0</v>
      </c>
      <c r="M7446">
        <f>Googleplaystore[[#This Row],[Installed]]*Googleplaystore[[#This Row],[Price]]</f>
        <v>0</v>
      </c>
      <c r="N7446" t="s">
        <v>17</v>
      </c>
      <c r="O7446" t="s">
        <v>1284</v>
      </c>
      <c r="P7446" s="1">
        <v>43263</v>
      </c>
      <c r="Q7446" s="16" t="s">
        <v>1446</v>
      </c>
      <c r="R7446" t="s">
        <v>143</v>
      </c>
    </row>
    <row r="7447" spans="1:18" x14ac:dyDescent="0.3">
      <c r="A7447">
        <v>3.5</v>
      </c>
      <c r="B7447" t="s">
        <v>8916</v>
      </c>
      <c r="C7447" t="s">
        <v>1283</v>
      </c>
      <c r="E7447">
        <v>805</v>
      </c>
      <c r="F7447" t="s">
        <v>12385</v>
      </c>
      <c r="G7447">
        <f t="shared" si="348"/>
        <v>6656</v>
      </c>
      <c r="H7447" t="b">
        <f t="shared" si="349"/>
        <v>0</v>
      </c>
      <c r="I7447" t="s">
        <v>38</v>
      </c>
      <c r="J7447">
        <f t="shared" si="350"/>
        <v>50000</v>
      </c>
      <c r="K7447" t="s">
        <v>16</v>
      </c>
      <c r="L7447">
        <v>0</v>
      </c>
      <c r="M7447">
        <f>Googleplaystore[[#This Row],[Installed]]*Googleplaystore[[#This Row],[Price]]</f>
        <v>0</v>
      </c>
      <c r="N7447" t="s">
        <v>17</v>
      </c>
      <c r="O7447" t="s">
        <v>1284</v>
      </c>
      <c r="P7447" s="1">
        <v>43298</v>
      </c>
      <c r="Q7447" s="16" t="s">
        <v>8917</v>
      </c>
      <c r="R7447" t="s">
        <v>143</v>
      </c>
    </row>
    <row r="7448" spans="1:18" x14ac:dyDescent="0.3">
      <c r="A7448">
        <v>4</v>
      </c>
      <c r="B7448" t="s">
        <v>8918</v>
      </c>
      <c r="C7448" t="s">
        <v>1283</v>
      </c>
      <c r="E7448">
        <v>732</v>
      </c>
      <c r="F7448" t="s">
        <v>12198</v>
      </c>
      <c r="G7448">
        <f t="shared" si="348"/>
        <v>5632</v>
      </c>
      <c r="H7448" t="b">
        <f t="shared" si="349"/>
        <v>0</v>
      </c>
      <c r="I7448" t="s">
        <v>38</v>
      </c>
      <c r="J7448">
        <f t="shared" si="350"/>
        <v>50000</v>
      </c>
      <c r="K7448" t="s">
        <v>16</v>
      </c>
      <c r="L7448">
        <v>0</v>
      </c>
      <c r="M7448">
        <f>Googleplaystore[[#This Row],[Installed]]*Googleplaystore[[#This Row],[Price]]</f>
        <v>0</v>
      </c>
      <c r="N7448" t="s">
        <v>17</v>
      </c>
      <c r="O7448" t="s">
        <v>1284</v>
      </c>
      <c r="P7448" s="1">
        <v>43192</v>
      </c>
      <c r="Q7448" s="16" t="s">
        <v>8919</v>
      </c>
      <c r="R7448" t="s">
        <v>53</v>
      </c>
    </row>
    <row r="7449" spans="1:18" x14ac:dyDescent="0.3">
      <c r="A7449">
        <v>3.5</v>
      </c>
      <c r="B7449" t="s">
        <v>8920</v>
      </c>
      <c r="C7449" t="s">
        <v>1283</v>
      </c>
      <c r="E7449">
        <v>256</v>
      </c>
      <c r="F7449" t="s">
        <v>12188</v>
      </c>
      <c r="G7449">
        <f t="shared" si="348"/>
        <v>28672</v>
      </c>
      <c r="H7449" t="b">
        <f t="shared" si="349"/>
        <v>0</v>
      </c>
      <c r="I7449" t="s">
        <v>15</v>
      </c>
      <c r="J7449">
        <f t="shared" si="350"/>
        <v>10000</v>
      </c>
      <c r="K7449" t="s">
        <v>16</v>
      </c>
      <c r="L7449">
        <v>0</v>
      </c>
      <c r="M7449">
        <f>Googleplaystore[[#This Row],[Installed]]*Googleplaystore[[#This Row],[Price]]</f>
        <v>0</v>
      </c>
      <c r="N7449" t="s">
        <v>17</v>
      </c>
      <c r="O7449" t="s">
        <v>1284</v>
      </c>
      <c r="P7449" s="1">
        <v>43041</v>
      </c>
      <c r="Q7449" s="16">
        <v>200</v>
      </c>
      <c r="R7449" t="s">
        <v>20</v>
      </c>
    </row>
    <row r="7450" spans="1:18" x14ac:dyDescent="0.3">
      <c r="A7450">
        <v>4.3</v>
      </c>
      <c r="B7450" t="s">
        <v>8921</v>
      </c>
      <c r="C7450" t="s">
        <v>1283</v>
      </c>
      <c r="E7450">
        <v>323</v>
      </c>
      <c r="F7450" t="s">
        <v>12199</v>
      </c>
      <c r="G7450">
        <f t="shared" si="348"/>
        <v>17408</v>
      </c>
      <c r="H7450" t="b">
        <f t="shared" si="349"/>
        <v>0</v>
      </c>
      <c r="I7450" t="s">
        <v>15</v>
      </c>
      <c r="J7450">
        <f t="shared" si="350"/>
        <v>10000</v>
      </c>
      <c r="K7450" t="s">
        <v>16</v>
      </c>
      <c r="L7450">
        <v>0</v>
      </c>
      <c r="M7450">
        <f>Googleplaystore[[#This Row],[Installed]]*Googleplaystore[[#This Row],[Price]]</f>
        <v>0</v>
      </c>
      <c r="N7450" t="s">
        <v>17</v>
      </c>
      <c r="O7450" t="s">
        <v>1284</v>
      </c>
      <c r="P7450" s="1">
        <v>42986</v>
      </c>
      <c r="Q7450" s="16" t="s">
        <v>8910</v>
      </c>
      <c r="R7450" t="s">
        <v>20</v>
      </c>
    </row>
    <row r="7451" spans="1:18" x14ac:dyDescent="0.3">
      <c r="A7451">
        <v>4.0999999999999996</v>
      </c>
      <c r="B7451" t="s">
        <v>8922</v>
      </c>
      <c r="C7451" t="s">
        <v>1283</v>
      </c>
      <c r="E7451">
        <v>196</v>
      </c>
      <c r="F7451" t="s">
        <v>12361</v>
      </c>
      <c r="G7451">
        <f t="shared" si="348"/>
        <v>7475.2</v>
      </c>
      <c r="H7451" t="b">
        <f t="shared" si="349"/>
        <v>0</v>
      </c>
      <c r="I7451" t="s">
        <v>15</v>
      </c>
      <c r="J7451">
        <f t="shared" si="350"/>
        <v>10000</v>
      </c>
      <c r="K7451" t="s">
        <v>16</v>
      </c>
      <c r="L7451">
        <v>0</v>
      </c>
      <c r="M7451">
        <f>Googleplaystore[[#This Row],[Installed]]*Googleplaystore[[#This Row],[Price]]</f>
        <v>0</v>
      </c>
      <c r="N7451" t="s">
        <v>17</v>
      </c>
      <c r="O7451" t="s">
        <v>1284</v>
      </c>
      <c r="P7451" s="1">
        <v>43281</v>
      </c>
      <c r="Q7451" s="16" t="s">
        <v>905</v>
      </c>
      <c r="R7451" t="s">
        <v>36</v>
      </c>
    </row>
    <row r="7452" spans="1:18" x14ac:dyDescent="0.3">
      <c r="A7452">
        <v>4.5999999999999996</v>
      </c>
      <c r="B7452" t="s">
        <v>8923</v>
      </c>
      <c r="C7452" t="s">
        <v>1283</v>
      </c>
      <c r="E7452">
        <v>1992</v>
      </c>
      <c r="F7452" t="s">
        <v>12219</v>
      </c>
      <c r="G7452">
        <f t="shared" si="348"/>
        <v>24576</v>
      </c>
      <c r="H7452" t="b">
        <f t="shared" si="349"/>
        <v>0</v>
      </c>
      <c r="I7452" t="s">
        <v>38</v>
      </c>
      <c r="J7452">
        <f t="shared" si="350"/>
        <v>50000</v>
      </c>
      <c r="K7452" t="s">
        <v>16</v>
      </c>
      <c r="L7452">
        <v>0</v>
      </c>
      <c r="M7452">
        <f>Googleplaystore[[#This Row],[Installed]]*Googleplaystore[[#This Row],[Price]]</f>
        <v>0</v>
      </c>
      <c r="N7452" t="s">
        <v>17</v>
      </c>
      <c r="O7452" t="s">
        <v>1284</v>
      </c>
      <c r="P7452" s="1">
        <v>43271</v>
      </c>
      <c r="Q7452" s="16" t="s">
        <v>8924</v>
      </c>
      <c r="R7452" t="s">
        <v>143</v>
      </c>
    </row>
    <row r="7453" spans="1:18" x14ac:dyDescent="0.3">
      <c r="A7453">
        <v>3.8</v>
      </c>
      <c r="B7453" t="s">
        <v>8925</v>
      </c>
      <c r="C7453" t="s">
        <v>1283</v>
      </c>
      <c r="E7453">
        <v>922</v>
      </c>
      <c r="F7453" t="s">
        <v>12357</v>
      </c>
      <c r="G7453">
        <f t="shared" si="348"/>
        <v>2150.4</v>
      </c>
      <c r="H7453" t="b">
        <f t="shared" si="349"/>
        <v>0</v>
      </c>
      <c r="I7453" t="s">
        <v>34</v>
      </c>
      <c r="J7453">
        <f t="shared" si="350"/>
        <v>100000</v>
      </c>
      <c r="K7453" t="s">
        <v>16</v>
      </c>
      <c r="L7453">
        <v>0</v>
      </c>
      <c r="M7453">
        <f>Googleplaystore[[#This Row],[Installed]]*Googleplaystore[[#This Row],[Price]]</f>
        <v>0</v>
      </c>
      <c r="N7453" t="s">
        <v>17</v>
      </c>
      <c r="O7453" t="s">
        <v>1284</v>
      </c>
      <c r="P7453" s="1">
        <v>42929</v>
      </c>
      <c r="Q7453" s="16" t="s">
        <v>8926</v>
      </c>
      <c r="R7453" t="s">
        <v>39</v>
      </c>
    </row>
    <row r="7454" spans="1:18" x14ac:dyDescent="0.3">
      <c r="A7454">
        <v>4.3</v>
      </c>
      <c r="B7454" t="s">
        <v>8927</v>
      </c>
      <c r="C7454" t="s">
        <v>1283</v>
      </c>
      <c r="E7454">
        <v>4290</v>
      </c>
      <c r="F7454" t="s">
        <v>12219</v>
      </c>
      <c r="G7454">
        <f t="shared" si="348"/>
        <v>24576</v>
      </c>
      <c r="H7454" t="b">
        <f t="shared" si="349"/>
        <v>0</v>
      </c>
      <c r="I7454" t="s">
        <v>38</v>
      </c>
      <c r="J7454">
        <f t="shared" si="350"/>
        <v>50000</v>
      </c>
      <c r="K7454" t="s">
        <v>16</v>
      </c>
      <c r="L7454">
        <v>0</v>
      </c>
      <c r="M7454">
        <f>Googleplaystore[[#This Row],[Installed]]*Googleplaystore[[#This Row],[Price]]</f>
        <v>0</v>
      </c>
      <c r="N7454" t="s">
        <v>17</v>
      </c>
      <c r="O7454" t="s">
        <v>1284</v>
      </c>
      <c r="P7454" s="1">
        <v>43300</v>
      </c>
      <c r="Q7454" s="16" t="s">
        <v>8928</v>
      </c>
      <c r="R7454" t="s">
        <v>143</v>
      </c>
    </row>
    <row r="7455" spans="1:18" x14ac:dyDescent="0.3">
      <c r="A7455">
        <v>3.8</v>
      </c>
      <c r="B7455" t="s">
        <v>8929</v>
      </c>
      <c r="C7455" t="s">
        <v>1283</v>
      </c>
      <c r="E7455">
        <v>109</v>
      </c>
      <c r="F7455" t="s">
        <v>12181</v>
      </c>
      <c r="G7455">
        <f t="shared" si="348"/>
        <v>2867.2</v>
      </c>
      <c r="H7455" t="b">
        <f t="shared" si="349"/>
        <v>0</v>
      </c>
      <c r="I7455" t="s">
        <v>15</v>
      </c>
      <c r="J7455">
        <f t="shared" si="350"/>
        <v>10000</v>
      </c>
      <c r="K7455" t="s">
        <v>16</v>
      </c>
      <c r="L7455">
        <v>0</v>
      </c>
      <c r="M7455">
        <f>Googleplaystore[[#This Row],[Installed]]*Googleplaystore[[#This Row],[Price]]</f>
        <v>0</v>
      </c>
      <c r="N7455" t="s">
        <v>17</v>
      </c>
      <c r="O7455" t="s">
        <v>1284</v>
      </c>
      <c r="P7455" s="1">
        <v>42936</v>
      </c>
      <c r="Q7455" s="16">
        <v>1.1000000000000001</v>
      </c>
      <c r="R7455" t="s">
        <v>39</v>
      </c>
    </row>
    <row r="7456" spans="1:18" x14ac:dyDescent="0.3">
      <c r="A7456">
        <v>1</v>
      </c>
      <c r="B7456" t="s">
        <v>8930</v>
      </c>
      <c r="C7456" t="s">
        <v>1283</v>
      </c>
      <c r="E7456">
        <v>2</v>
      </c>
      <c r="F7456" t="s">
        <v>12355</v>
      </c>
      <c r="G7456">
        <f t="shared" si="348"/>
        <v>7372.8</v>
      </c>
      <c r="H7456" t="b">
        <f t="shared" si="349"/>
        <v>0</v>
      </c>
      <c r="I7456" t="s">
        <v>482</v>
      </c>
      <c r="J7456">
        <f t="shared" si="350"/>
        <v>1000</v>
      </c>
      <c r="K7456" t="s">
        <v>16</v>
      </c>
      <c r="L7456">
        <v>0</v>
      </c>
      <c r="M7456">
        <f>Googleplaystore[[#This Row],[Installed]]*Googleplaystore[[#This Row],[Price]]</f>
        <v>0</v>
      </c>
      <c r="N7456" t="s">
        <v>17</v>
      </c>
      <c r="O7456" t="s">
        <v>1284</v>
      </c>
      <c r="P7456" s="1">
        <v>42941</v>
      </c>
      <c r="Q7456" s="16" t="s">
        <v>121</v>
      </c>
      <c r="R7456" t="s">
        <v>53</v>
      </c>
    </row>
    <row r="7457" spans="1:18" x14ac:dyDescent="0.3">
      <c r="A7457">
        <v>3.8</v>
      </c>
      <c r="B7457" t="s">
        <v>8931</v>
      </c>
      <c r="C7457" t="s">
        <v>1283</v>
      </c>
      <c r="E7457">
        <v>472</v>
      </c>
      <c r="F7457" t="s">
        <v>12246</v>
      </c>
      <c r="G7457">
        <f t="shared" si="348"/>
        <v>8806.4</v>
      </c>
      <c r="H7457" t="b">
        <f t="shared" si="349"/>
        <v>0</v>
      </c>
      <c r="I7457" t="s">
        <v>38</v>
      </c>
      <c r="J7457">
        <f t="shared" si="350"/>
        <v>50000</v>
      </c>
      <c r="K7457" t="s">
        <v>16</v>
      </c>
      <c r="L7457">
        <v>0</v>
      </c>
      <c r="M7457">
        <f>Googleplaystore[[#This Row],[Installed]]*Googleplaystore[[#This Row],[Price]]</f>
        <v>0</v>
      </c>
      <c r="N7457" t="s">
        <v>17</v>
      </c>
      <c r="O7457" t="s">
        <v>1284</v>
      </c>
      <c r="P7457" s="1">
        <v>43152</v>
      </c>
      <c r="Q7457" s="16" t="s">
        <v>905</v>
      </c>
      <c r="R7457" t="s">
        <v>53</v>
      </c>
    </row>
    <row r="7458" spans="1:18" x14ac:dyDescent="0.3">
      <c r="A7458">
        <v>3.3</v>
      </c>
      <c r="B7458" t="s">
        <v>8932</v>
      </c>
      <c r="C7458" t="s">
        <v>1283</v>
      </c>
      <c r="E7458">
        <v>343</v>
      </c>
      <c r="F7458" t="s">
        <v>12353</v>
      </c>
      <c r="G7458">
        <f t="shared" si="348"/>
        <v>2355.1999999999998</v>
      </c>
      <c r="H7458" t="b">
        <f t="shared" si="349"/>
        <v>0</v>
      </c>
      <c r="I7458" t="s">
        <v>15</v>
      </c>
      <c r="J7458">
        <f t="shared" si="350"/>
        <v>10000</v>
      </c>
      <c r="K7458" t="s">
        <v>16</v>
      </c>
      <c r="L7458">
        <v>0</v>
      </c>
      <c r="M7458">
        <f>Googleplaystore[[#This Row],[Installed]]*Googleplaystore[[#This Row],[Price]]</f>
        <v>0</v>
      </c>
      <c r="N7458" t="s">
        <v>17</v>
      </c>
      <c r="O7458" t="s">
        <v>1284</v>
      </c>
      <c r="P7458" s="1">
        <v>42907</v>
      </c>
      <c r="Q7458" s="16">
        <v>2.79</v>
      </c>
      <c r="R7458" t="s">
        <v>122</v>
      </c>
    </row>
    <row r="7459" spans="1:18" x14ac:dyDescent="0.3">
      <c r="A7459">
        <v>4.8</v>
      </c>
      <c r="B7459" t="s">
        <v>8933</v>
      </c>
      <c r="C7459" t="s">
        <v>1283</v>
      </c>
      <c r="E7459">
        <v>495</v>
      </c>
      <c r="F7459" t="s">
        <v>12190</v>
      </c>
      <c r="G7459">
        <f t="shared" si="348"/>
        <v>12288</v>
      </c>
      <c r="H7459" t="b">
        <f t="shared" si="349"/>
        <v>0</v>
      </c>
      <c r="I7459" t="s">
        <v>60</v>
      </c>
      <c r="J7459">
        <f t="shared" si="350"/>
        <v>5000</v>
      </c>
      <c r="K7459" t="s">
        <v>16</v>
      </c>
      <c r="L7459">
        <v>0</v>
      </c>
      <c r="M7459">
        <f>Googleplaystore[[#This Row],[Installed]]*Googleplaystore[[#This Row],[Price]]</f>
        <v>0</v>
      </c>
      <c r="N7459" t="s">
        <v>17</v>
      </c>
      <c r="O7459" t="s">
        <v>1284</v>
      </c>
      <c r="P7459" s="1">
        <v>43221</v>
      </c>
      <c r="Q7459" s="16" t="s">
        <v>8934</v>
      </c>
      <c r="R7459" t="s">
        <v>143</v>
      </c>
    </row>
    <row r="7460" spans="1:18" x14ac:dyDescent="0.3">
      <c r="A7460">
        <v>3</v>
      </c>
      <c r="B7460" t="s">
        <v>8935</v>
      </c>
      <c r="C7460" t="s">
        <v>1283</v>
      </c>
      <c r="E7460">
        <v>4</v>
      </c>
      <c r="F7460" t="s">
        <v>31</v>
      </c>
      <c r="G7460" t="b">
        <f t="shared" si="348"/>
        <v>0</v>
      </c>
      <c r="H7460" t="b">
        <f t="shared" si="349"/>
        <v>0</v>
      </c>
      <c r="I7460" t="s">
        <v>665</v>
      </c>
      <c r="J7460">
        <f t="shared" si="350"/>
        <v>100</v>
      </c>
      <c r="K7460" t="s">
        <v>16</v>
      </c>
      <c r="L7460">
        <v>0</v>
      </c>
      <c r="M7460">
        <f>Googleplaystore[[#This Row],[Installed]]*Googleplaystore[[#This Row],[Price]]</f>
        <v>0</v>
      </c>
      <c r="N7460" t="s">
        <v>17</v>
      </c>
      <c r="O7460" t="s">
        <v>1284</v>
      </c>
      <c r="P7460" s="1">
        <v>43313</v>
      </c>
      <c r="Q7460" s="16" t="s">
        <v>885</v>
      </c>
      <c r="R7460" t="s">
        <v>31</v>
      </c>
    </row>
    <row r="7461" spans="1:18" x14ac:dyDescent="0.3">
      <c r="A7461">
        <v>4</v>
      </c>
      <c r="B7461" t="s">
        <v>8936</v>
      </c>
      <c r="C7461" t="s">
        <v>2367</v>
      </c>
      <c r="E7461">
        <v>28136</v>
      </c>
      <c r="F7461" t="s">
        <v>31</v>
      </c>
      <c r="G7461" t="b">
        <f t="shared" si="348"/>
        <v>0</v>
      </c>
      <c r="H7461" t="b">
        <f t="shared" si="349"/>
        <v>0</v>
      </c>
      <c r="I7461" t="s">
        <v>26</v>
      </c>
      <c r="J7461">
        <f t="shared" si="350"/>
        <v>5000000</v>
      </c>
      <c r="K7461" t="s">
        <v>16</v>
      </c>
      <c r="L7461">
        <v>0</v>
      </c>
      <c r="M7461">
        <f>Googleplaystore[[#This Row],[Installed]]*Googleplaystore[[#This Row],[Price]]</f>
        <v>0</v>
      </c>
      <c r="N7461" t="s">
        <v>17</v>
      </c>
      <c r="O7461" t="s">
        <v>2019</v>
      </c>
      <c r="P7461" s="1">
        <v>42971</v>
      </c>
      <c r="Q7461" s="16">
        <v>0</v>
      </c>
      <c r="R7461" t="s">
        <v>31</v>
      </c>
    </row>
    <row r="7462" spans="1:18" x14ac:dyDescent="0.3">
      <c r="A7462">
        <v>3.6</v>
      </c>
      <c r="B7462" t="s">
        <v>8937</v>
      </c>
      <c r="C7462" t="s">
        <v>3533</v>
      </c>
      <c r="E7462">
        <v>892</v>
      </c>
      <c r="F7462" t="s">
        <v>12603</v>
      </c>
      <c r="G7462">
        <f t="shared" si="348"/>
        <v>71680</v>
      </c>
      <c r="H7462" t="b">
        <f t="shared" si="349"/>
        <v>0</v>
      </c>
      <c r="I7462" t="s">
        <v>38</v>
      </c>
      <c r="J7462">
        <f t="shared" si="350"/>
        <v>50000</v>
      </c>
      <c r="K7462" t="s">
        <v>383</v>
      </c>
      <c r="L7462" s="2">
        <v>2.4900000000000002</v>
      </c>
      <c r="M7462">
        <f>Googleplaystore[[#This Row],[Installed]]*Googleplaystore[[#This Row],[Price]]</f>
        <v>124500.00000000001</v>
      </c>
      <c r="N7462" t="s">
        <v>17</v>
      </c>
      <c r="O7462" t="s">
        <v>3534</v>
      </c>
      <c r="P7462" s="1">
        <v>43313</v>
      </c>
      <c r="Q7462" s="16">
        <v>1.08</v>
      </c>
      <c r="R7462" t="s">
        <v>53</v>
      </c>
    </row>
    <row r="7463" spans="1:18" x14ac:dyDescent="0.3">
      <c r="A7463">
        <v>3.8</v>
      </c>
      <c r="B7463" t="s">
        <v>8938</v>
      </c>
      <c r="C7463" t="s">
        <v>492</v>
      </c>
      <c r="E7463">
        <v>12667</v>
      </c>
      <c r="F7463" t="s">
        <v>12821</v>
      </c>
      <c r="G7463">
        <f t="shared" si="348"/>
        <v>34816</v>
      </c>
      <c r="H7463" t="b">
        <f t="shared" si="349"/>
        <v>0</v>
      </c>
      <c r="I7463" t="s">
        <v>42</v>
      </c>
      <c r="J7463">
        <f t="shared" si="350"/>
        <v>1000000</v>
      </c>
      <c r="K7463" t="s">
        <v>16</v>
      </c>
      <c r="L7463">
        <v>0</v>
      </c>
      <c r="M7463">
        <f>Googleplaystore[[#This Row],[Installed]]*Googleplaystore[[#This Row],[Price]]</f>
        <v>0</v>
      </c>
      <c r="N7463" t="s">
        <v>17</v>
      </c>
      <c r="O7463" t="s">
        <v>493</v>
      </c>
      <c r="P7463" s="1">
        <v>43313</v>
      </c>
      <c r="Q7463" s="16" t="s">
        <v>8939</v>
      </c>
      <c r="R7463" t="s">
        <v>334</v>
      </c>
    </row>
    <row r="7464" spans="1:18" x14ac:dyDescent="0.3">
      <c r="A7464">
        <v>4.3</v>
      </c>
      <c r="B7464" t="s">
        <v>8940</v>
      </c>
      <c r="C7464" t="s">
        <v>3677</v>
      </c>
      <c r="E7464">
        <v>40907</v>
      </c>
      <c r="F7464" t="s">
        <v>12301</v>
      </c>
      <c r="G7464">
        <f t="shared" si="348"/>
        <v>2662.4</v>
      </c>
      <c r="H7464" t="b">
        <f t="shared" si="349"/>
        <v>0</v>
      </c>
      <c r="I7464" t="s">
        <v>26</v>
      </c>
      <c r="J7464">
        <f t="shared" si="350"/>
        <v>5000000</v>
      </c>
      <c r="K7464" t="s">
        <v>16</v>
      </c>
      <c r="L7464">
        <v>0</v>
      </c>
      <c r="M7464">
        <f>Googleplaystore[[#This Row],[Installed]]*Googleplaystore[[#This Row],[Price]]</f>
        <v>0</v>
      </c>
      <c r="N7464" t="s">
        <v>17</v>
      </c>
      <c r="O7464" t="s">
        <v>3678</v>
      </c>
      <c r="P7464" s="1">
        <v>42943</v>
      </c>
      <c r="Q7464" s="16" t="s">
        <v>8941</v>
      </c>
      <c r="R7464" t="s">
        <v>122</v>
      </c>
    </row>
    <row r="7465" spans="1:18" x14ac:dyDescent="0.3">
      <c r="A7465">
        <v>3.9</v>
      </c>
      <c r="B7465" t="s">
        <v>8942</v>
      </c>
      <c r="C7465" t="s">
        <v>2367</v>
      </c>
      <c r="E7465">
        <v>475944</v>
      </c>
      <c r="F7465" t="s">
        <v>12235</v>
      </c>
      <c r="G7465">
        <f t="shared" si="348"/>
        <v>35840</v>
      </c>
      <c r="H7465" t="b">
        <f t="shared" si="349"/>
        <v>0</v>
      </c>
      <c r="I7465" t="s">
        <v>55</v>
      </c>
      <c r="J7465">
        <f t="shared" si="350"/>
        <v>10000000</v>
      </c>
      <c r="K7465" t="s">
        <v>16</v>
      </c>
      <c r="L7465">
        <v>0</v>
      </c>
      <c r="M7465">
        <f>Googleplaystore[[#This Row],[Installed]]*Googleplaystore[[#This Row],[Price]]</f>
        <v>0</v>
      </c>
      <c r="N7465" t="s">
        <v>17</v>
      </c>
      <c r="O7465" t="s">
        <v>2130</v>
      </c>
      <c r="P7465" s="1">
        <v>43277</v>
      </c>
      <c r="Q7465" s="16" t="s">
        <v>631</v>
      </c>
      <c r="R7465" t="s">
        <v>50</v>
      </c>
    </row>
    <row r="7466" spans="1:18" x14ac:dyDescent="0.3">
      <c r="A7466">
        <v>4.2</v>
      </c>
      <c r="B7466" t="s">
        <v>8943</v>
      </c>
      <c r="C7466" t="s">
        <v>2012</v>
      </c>
      <c r="E7466">
        <v>115176</v>
      </c>
      <c r="F7466" t="s">
        <v>12219</v>
      </c>
      <c r="G7466">
        <f t="shared" si="348"/>
        <v>24576</v>
      </c>
      <c r="H7466" t="b">
        <f t="shared" si="349"/>
        <v>0</v>
      </c>
      <c r="I7466" t="s">
        <v>55</v>
      </c>
      <c r="J7466">
        <f t="shared" si="350"/>
        <v>10000000</v>
      </c>
      <c r="K7466" t="s">
        <v>16</v>
      </c>
      <c r="L7466">
        <v>0</v>
      </c>
      <c r="M7466">
        <f>Googleplaystore[[#This Row],[Installed]]*Googleplaystore[[#This Row],[Price]]</f>
        <v>0</v>
      </c>
      <c r="N7466" t="s">
        <v>30</v>
      </c>
      <c r="O7466" t="s">
        <v>2072</v>
      </c>
      <c r="P7466" s="1">
        <v>43266</v>
      </c>
      <c r="Q7466" s="16" t="s">
        <v>706</v>
      </c>
      <c r="R7466" t="s">
        <v>53</v>
      </c>
    </row>
    <row r="7467" spans="1:18" x14ac:dyDescent="0.3">
      <c r="A7467">
        <v>4.5999999999999996</v>
      </c>
      <c r="B7467" t="s">
        <v>2294</v>
      </c>
      <c r="C7467" t="s">
        <v>2012</v>
      </c>
      <c r="E7467">
        <v>10981850</v>
      </c>
      <c r="F7467" t="s">
        <v>13178</v>
      </c>
      <c r="G7467">
        <f t="shared" si="348"/>
        <v>90112</v>
      </c>
      <c r="H7467" t="b">
        <f t="shared" si="349"/>
        <v>0</v>
      </c>
      <c r="I7467" t="s">
        <v>240</v>
      </c>
      <c r="J7467">
        <f t="shared" si="350"/>
        <v>100000000</v>
      </c>
      <c r="K7467" t="s">
        <v>16</v>
      </c>
      <c r="L7467">
        <v>0</v>
      </c>
      <c r="M7467">
        <f>Googleplaystore[[#This Row],[Installed]]*Googleplaystore[[#This Row],[Price]]</f>
        <v>0</v>
      </c>
      <c r="N7467" t="s">
        <v>70</v>
      </c>
      <c r="O7467" t="s">
        <v>2029</v>
      </c>
      <c r="P7467" s="1">
        <v>43283</v>
      </c>
      <c r="Q7467" s="16" t="s">
        <v>2295</v>
      </c>
      <c r="R7467" t="s">
        <v>46</v>
      </c>
    </row>
    <row r="7468" spans="1:18" x14ac:dyDescent="0.3">
      <c r="A7468">
        <v>4</v>
      </c>
      <c r="B7468" t="s">
        <v>8944</v>
      </c>
      <c r="C7468" t="s">
        <v>2012</v>
      </c>
      <c r="E7468">
        <v>121082</v>
      </c>
      <c r="F7468" t="s">
        <v>12207</v>
      </c>
      <c r="G7468">
        <f t="shared" si="348"/>
        <v>7168</v>
      </c>
      <c r="H7468" t="b">
        <f t="shared" si="349"/>
        <v>0</v>
      </c>
      <c r="I7468" t="s">
        <v>55</v>
      </c>
      <c r="J7468">
        <f t="shared" si="350"/>
        <v>10000000</v>
      </c>
      <c r="K7468" t="s">
        <v>16</v>
      </c>
      <c r="L7468">
        <v>0</v>
      </c>
      <c r="M7468">
        <f>Googleplaystore[[#This Row],[Installed]]*Googleplaystore[[#This Row],[Price]]</f>
        <v>0</v>
      </c>
      <c r="N7468" t="s">
        <v>30</v>
      </c>
      <c r="O7468" t="s">
        <v>2139</v>
      </c>
      <c r="P7468" s="1">
        <v>43117</v>
      </c>
      <c r="Q7468" s="16" t="s">
        <v>858</v>
      </c>
      <c r="R7468" t="s">
        <v>284</v>
      </c>
    </row>
    <row r="7469" spans="1:18" x14ac:dyDescent="0.3">
      <c r="A7469">
        <v>4.5</v>
      </c>
      <c r="B7469" t="s">
        <v>325</v>
      </c>
      <c r="C7469" t="s">
        <v>309</v>
      </c>
      <c r="E7469">
        <v>4571</v>
      </c>
      <c r="F7469" t="s">
        <v>12261</v>
      </c>
      <c r="G7469">
        <f t="shared" si="348"/>
        <v>3993.6</v>
      </c>
      <c r="H7469" t="b">
        <f t="shared" si="349"/>
        <v>0</v>
      </c>
      <c r="I7469" t="s">
        <v>22</v>
      </c>
      <c r="J7469">
        <f t="shared" si="350"/>
        <v>500000</v>
      </c>
      <c r="K7469" t="s">
        <v>16</v>
      </c>
      <c r="L7469">
        <v>0</v>
      </c>
      <c r="M7469">
        <f>Googleplaystore[[#This Row],[Installed]]*Googleplaystore[[#This Row],[Price]]</f>
        <v>0</v>
      </c>
      <c r="N7469" t="s">
        <v>17</v>
      </c>
      <c r="O7469" t="s">
        <v>310</v>
      </c>
      <c r="P7469" s="1">
        <v>43289</v>
      </c>
      <c r="Q7469" s="16">
        <v>3.3</v>
      </c>
      <c r="R7469" t="s">
        <v>50</v>
      </c>
    </row>
    <row r="7470" spans="1:18" x14ac:dyDescent="0.3">
      <c r="A7470">
        <v>4.5999999999999996</v>
      </c>
      <c r="B7470" t="s">
        <v>8945</v>
      </c>
      <c r="C7470" t="s">
        <v>309</v>
      </c>
      <c r="E7470">
        <v>15830</v>
      </c>
      <c r="F7470" t="s">
        <v>31</v>
      </c>
      <c r="G7470" t="b">
        <f t="shared" si="348"/>
        <v>0</v>
      </c>
      <c r="H7470" t="b">
        <f t="shared" si="349"/>
        <v>0</v>
      </c>
      <c r="I7470" t="s">
        <v>42</v>
      </c>
      <c r="J7470">
        <f t="shared" si="350"/>
        <v>1000000</v>
      </c>
      <c r="K7470" t="s">
        <v>16</v>
      </c>
      <c r="L7470">
        <v>0</v>
      </c>
      <c r="M7470">
        <f>Googleplaystore[[#This Row],[Installed]]*Googleplaystore[[#This Row],[Price]]</f>
        <v>0</v>
      </c>
      <c r="N7470" t="s">
        <v>17</v>
      </c>
      <c r="O7470" t="s">
        <v>310</v>
      </c>
      <c r="P7470" s="1">
        <v>43300</v>
      </c>
      <c r="Q7470" s="16">
        <v>0</v>
      </c>
      <c r="R7470" t="s">
        <v>31</v>
      </c>
    </row>
    <row r="7471" spans="1:18" x14ac:dyDescent="0.3">
      <c r="A7471">
        <v>4.5999999999999996</v>
      </c>
      <c r="B7471" t="s">
        <v>8946</v>
      </c>
      <c r="C7471" t="s">
        <v>309</v>
      </c>
      <c r="E7471">
        <v>213</v>
      </c>
      <c r="F7471" t="s">
        <v>12563</v>
      </c>
      <c r="G7471">
        <f t="shared" si="348"/>
        <v>3891.2</v>
      </c>
      <c r="H7471" t="b">
        <f t="shared" si="349"/>
        <v>0</v>
      </c>
      <c r="I7471" t="s">
        <v>15</v>
      </c>
      <c r="J7471">
        <f t="shared" si="350"/>
        <v>10000</v>
      </c>
      <c r="K7471" t="s">
        <v>16</v>
      </c>
      <c r="L7471">
        <v>0</v>
      </c>
      <c r="M7471">
        <f>Googleplaystore[[#This Row],[Installed]]*Googleplaystore[[#This Row],[Price]]</f>
        <v>0</v>
      </c>
      <c r="N7471" t="s">
        <v>17</v>
      </c>
      <c r="O7471" t="s">
        <v>310</v>
      </c>
      <c r="P7471" s="1">
        <v>43201</v>
      </c>
      <c r="Q7471" s="16" t="s">
        <v>4786</v>
      </c>
      <c r="R7471" t="s">
        <v>143</v>
      </c>
    </row>
    <row r="7472" spans="1:18" x14ac:dyDescent="0.3">
      <c r="A7472">
        <v>4.5</v>
      </c>
      <c r="B7472" t="s">
        <v>8947</v>
      </c>
      <c r="C7472" t="s">
        <v>2367</v>
      </c>
      <c r="E7472">
        <v>625</v>
      </c>
      <c r="F7472" t="s">
        <v>12229</v>
      </c>
      <c r="G7472">
        <f t="shared" si="348"/>
        <v>26624</v>
      </c>
      <c r="H7472" t="b">
        <f t="shared" si="349"/>
        <v>0</v>
      </c>
      <c r="I7472" t="s">
        <v>34</v>
      </c>
      <c r="J7472">
        <f t="shared" si="350"/>
        <v>100000</v>
      </c>
      <c r="K7472" t="s">
        <v>16</v>
      </c>
      <c r="L7472">
        <v>0</v>
      </c>
      <c r="M7472">
        <f>Googleplaystore[[#This Row],[Installed]]*Googleplaystore[[#This Row],[Price]]</f>
        <v>0</v>
      </c>
      <c r="N7472" t="s">
        <v>17</v>
      </c>
      <c r="O7472" t="s">
        <v>901</v>
      </c>
      <c r="P7472" s="1">
        <v>43311</v>
      </c>
      <c r="Q7472" s="16">
        <v>4</v>
      </c>
      <c r="R7472" t="s">
        <v>20</v>
      </c>
    </row>
    <row r="7473" spans="1:18" x14ac:dyDescent="0.3">
      <c r="A7473">
        <v>3.7</v>
      </c>
      <c r="B7473" t="s">
        <v>8948</v>
      </c>
      <c r="C7473" t="s">
        <v>309</v>
      </c>
      <c r="E7473">
        <v>3757</v>
      </c>
      <c r="F7473" t="s">
        <v>12329</v>
      </c>
      <c r="G7473">
        <f t="shared" si="348"/>
        <v>5120</v>
      </c>
      <c r="H7473" t="b">
        <f t="shared" si="349"/>
        <v>0</v>
      </c>
      <c r="I7473" t="s">
        <v>42</v>
      </c>
      <c r="J7473">
        <f t="shared" si="350"/>
        <v>1000000</v>
      </c>
      <c r="K7473" t="s">
        <v>16</v>
      </c>
      <c r="L7473">
        <v>0</v>
      </c>
      <c r="M7473">
        <f>Googleplaystore[[#This Row],[Installed]]*Googleplaystore[[#This Row],[Price]]</f>
        <v>0</v>
      </c>
      <c r="N7473" t="s">
        <v>17</v>
      </c>
      <c r="O7473" t="s">
        <v>310</v>
      </c>
      <c r="P7473" s="1">
        <v>42458</v>
      </c>
      <c r="Q7473" s="16">
        <v>2.8</v>
      </c>
      <c r="R7473" t="s">
        <v>93</v>
      </c>
    </row>
    <row r="7474" spans="1:18" x14ac:dyDescent="0.3">
      <c r="A7474">
        <v>4.4000000000000004</v>
      </c>
      <c r="B7474" t="s">
        <v>8949</v>
      </c>
      <c r="C7474" t="s">
        <v>309</v>
      </c>
      <c r="E7474">
        <v>9555</v>
      </c>
      <c r="F7474" t="s">
        <v>12430</v>
      </c>
      <c r="G7474">
        <f t="shared" si="348"/>
        <v>4812.8</v>
      </c>
      <c r="H7474" t="b">
        <f t="shared" si="349"/>
        <v>0</v>
      </c>
      <c r="I7474" t="s">
        <v>42</v>
      </c>
      <c r="J7474">
        <f t="shared" si="350"/>
        <v>1000000</v>
      </c>
      <c r="K7474" t="s">
        <v>16</v>
      </c>
      <c r="L7474">
        <v>0</v>
      </c>
      <c r="M7474">
        <f>Googleplaystore[[#This Row],[Installed]]*Googleplaystore[[#This Row],[Price]]</f>
        <v>0</v>
      </c>
      <c r="N7474" t="s">
        <v>17</v>
      </c>
      <c r="O7474" t="s">
        <v>310</v>
      </c>
      <c r="P7474" s="1">
        <v>43300</v>
      </c>
      <c r="Q7474" s="16">
        <v>7.7</v>
      </c>
      <c r="R7474" t="s">
        <v>50</v>
      </c>
    </row>
    <row r="7475" spans="1:18" x14ac:dyDescent="0.3">
      <c r="A7475">
        <v>4.5999999999999996</v>
      </c>
      <c r="B7475" t="s">
        <v>8950</v>
      </c>
      <c r="C7475" t="s">
        <v>309</v>
      </c>
      <c r="E7475">
        <v>770</v>
      </c>
      <c r="F7475" t="s">
        <v>12183</v>
      </c>
      <c r="G7475">
        <f t="shared" si="348"/>
        <v>5734.4</v>
      </c>
      <c r="H7475" t="b">
        <f t="shared" si="349"/>
        <v>0</v>
      </c>
      <c r="I7475" t="s">
        <v>34</v>
      </c>
      <c r="J7475">
        <f t="shared" si="350"/>
        <v>100000</v>
      </c>
      <c r="K7475" t="s">
        <v>16</v>
      </c>
      <c r="L7475">
        <v>0</v>
      </c>
      <c r="M7475">
        <f>Googleplaystore[[#This Row],[Installed]]*Googleplaystore[[#This Row],[Price]]</f>
        <v>0</v>
      </c>
      <c r="N7475" t="s">
        <v>17</v>
      </c>
      <c r="O7475" t="s">
        <v>310</v>
      </c>
      <c r="P7475" s="1">
        <v>43315</v>
      </c>
      <c r="Q7475" s="16">
        <v>1.9</v>
      </c>
      <c r="R7475" t="s">
        <v>36</v>
      </c>
    </row>
    <row r="7476" spans="1:18" x14ac:dyDescent="0.3">
      <c r="A7476">
        <v>3.9</v>
      </c>
      <c r="B7476" t="s">
        <v>8951</v>
      </c>
      <c r="C7476" t="s">
        <v>239</v>
      </c>
      <c r="E7476">
        <v>88</v>
      </c>
      <c r="F7476" t="s">
        <v>12673</v>
      </c>
      <c r="G7476">
        <f t="shared" si="348"/>
        <v>5427.2</v>
      </c>
      <c r="H7476" t="b">
        <f t="shared" si="349"/>
        <v>0</v>
      </c>
      <c r="I7476" t="s">
        <v>15</v>
      </c>
      <c r="J7476">
        <f t="shared" si="350"/>
        <v>10000</v>
      </c>
      <c r="K7476" t="s">
        <v>16</v>
      </c>
      <c r="L7476">
        <v>0</v>
      </c>
      <c r="M7476">
        <f>Googleplaystore[[#This Row],[Installed]]*Googleplaystore[[#This Row],[Price]]</f>
        <v>0</v>
      </c>
      <c r="N7476" t="s">
        <v>17</v>
      </c>
      <c r="O7476" t="s">
        <v>241</v>
      </c>
      <c r="P7476" s="1">
        <v>43190</v>
      </c>
      <c r="Q7476" s="16">
        <v>1.1000000000000001</v>
      </c>
      <c r="R7476" t="s">
        <v>53</v>
      </c>
    </row>
    <row r="7477" spans="1:18" x14ac:dyDescent="0.3">
      <c r="A7477">
        <v>4.4000000000000004</v>
      </c>
      <c r="B7477" t="s">
        <v>8952</v>
      </c>
      <c r="C7477" t="s">
        <v>309</v>
      </c>
      <c r="E7477">
        <v>2147</v>
      </c>
      <c r="F7477" t="s">
        <v>12284</v>
      </c>
      <c r="G7477">
        <f t="shared" si="348"/>
        <v>2252.8000000000002</v>
      </c>
      <c r="H7477" t="b">
        <f t="shared" si="349"/>
        <v>0</v>
      </c>
      <c r="I7477" t="s">
        <v>22</v>
      </c>
      <c r="J7477">
        <f t="shared" si="350"/>
        <v>500000</v>
      </c>
      <c r="K7477" t="s">
        <v>16</v>
      </c>
      <c r="L7477">
        <v>0</v>
      </c>
      <c r="M7477">
        <f>Googleplaystore[[#This Row],[Installed]]*Googleplaystore[[#This Row],[Price]]</f>
        <v>0</v>
      </c>
      <c r="N7477" t="s">
        <v>17</v>
      </c>
      <c r="O7477" t="s">
        <v>310</v>
      </c>
      <c r="P7477" s="1">
        <v>43083</v>
      </c>
      <c r="Q7477" s="16">
        <v>1.8</v>
      </c>
      <c r="R7477" t="s">
        <v>36</v>
      </c>
    </row>
    <row r="7478" spans="1:18" x14ac:dyDescent="0.3">
      <c r="A7478">
        <v>4.5</v>
      </c>
      <c r="B7478" t="s">
        <v>8953</v>
      </c>
      <c r="C7478" t="s">
        <v>3958</v>
      </c>
      <c r="E7478">
        <v>48</v>
      </c>
      <c r="F7478" t="s">
        <v>12229</v>
      </c>
      <c r="G7478">
        <f t="shared" si="348"/>
        <v>26624</v>
      </c>
      <c r="H7478" t="b">
        <f t="shared" si="349"/>
        <v>0</v>
      </c>
      <c r="I7478" t="s">
        <v>60</v>
      </c>
      <c r="J7478">
        <f t="shared" si="350"/>
        <v>5000</v>
      </c>
      <c r="K7478" t="s">
        <v>16</v>
      </c>
      <c r="L7478">
        <v>0</v>
      </c>
      <c r="M7478">
        <f>Googleplaystore[[#This Row],[Installed]]*Googleplaystore[[#This Row],[Price]]</f>
        <v>0</v>
      </c>
      <c r="N7478" t="s">
        <v>17</v>
      </c>
      <c r="O7478" t="s">
        <v>3959</v>
      </c>
      <c r="P7478" s="1">
        <v>43304</v>
      </c>
      <c r="Q7478" s="16" t="s">
        <v>2304</v>
      </c>
      <c r="R7478" t="s">
        <v>143</v>
      </c>
    </row>
    <row r="7479" spans="1:18" x14ac:dyDescent="0.3">
      <c r="A7479">
        <v>4.5</v>
      </c>
      <c r="B7479" t="s">
        <v>8954</v>
      </c>
      <c r="C7479" t="s">
        <v>309</v>
      </c>
      <c r="E7479">
        <v>3972</v>
      </c>
      <c r="F7479" t="s">
        <v>12183</v>
      </c>
      <c r="G7479">
        <f t="shared" si="348"/>
        <v>5734.4</v>
      </c>
      <c r="H7479" t="b">
        <f t="shared" si="349"/>
        <v>0</v>
      </c>
      <c r="I7479" t="s">
        <v>34</v>
      </c>
      <c r="J7479">
        <f t="shared" si="350"/>
        <v>100000</v>
      </c>
      <c r="K7479" t="s">
        <v>16</v>
      </c>
      <c r="L7479">
        <v>0</v>
      </c>
      <c r="M7479">
        <f>Googleplaystore[[#This Row],[Installed]]*Googleplaystore[[#This Row],[Price]]</f>
        <v>0</v>
      </c>
      <c r="N7479" t="s">
        <v>30</v>
      </c>
      <c r="O7479" t="s">
        <v>310</v>
      </c>
      <c r="P7479" s="1">
        <v>43276</v>
      </c>
      <c r="Q7479" s="16" t="s">
        <v>8955</v>
      </c>
      <c r="R7479" t="s">
        <v>53</v>
      </c>
    </row>
    <row r="7480" spans="1:18" x14ac:dyDescent="0.3">
      <c r="A7480">
        <v>4.3</v>
      </c>
      <c r="B7480" t="s">
        <v>8956</v>
      </c>
      <c r="C7480" t="s">
        <v>2367</v>
      </c>
      <c r="E7480">
        <v>374</v>
      </c>
      <c r="F7480" t="s">
        <v>12229</v>
      </c>
      <c r="G7480">
        <f t="shared" si="348"/>
        <v>26624</v>
      </c>
      <c r="H7480" t="b">
        <f t="shared" si="349"/>
        <v>0</v>
      </c>
      <c r="I7480" t="s">
        <v>34</v>
      </c>
      <c r="J7480">
        <f t="shared" si="350"/>
        <v>100000</v>
      </c>
      <c r="K7480" t="s">
        <v>16</v>
      </c>
      <c r="L7480">
        <v>0</v>
      </c>
      <c r="M7480">
        <f>Googleplaystore[[#This Row],[Installed]]*Googleplaystore[[#This Row],[Price]]</f>
        <v>0</v>
      </c>
      <c r="N7480" t="s">
        <v>17</v>
      </c>
      <c r="O7480" t="s">
        <v>901</v>
      </c>
      <c r="P7480" s="1">
        <v>43017</v>
      </c>
      <c r="Q7480" s="16">
        <v>1</v>
      </c>
      <c r="R7480" t="s">
        <v>20</v>
      </c>
    </row>
    <row r="7481" spans="1:18" x14ac:dyDescent="0.3">
      <c r="A7481">
        <v>3.7</v>
      </c>
      <c r="B7481" t="s">
        <v>8957</v>
      </c>
      <c r="C7481" t="s">
        <v>309</v>
      </c>
      <c r="E7481">
        <v>113</v>
      </c>
      <c r="F7481" t="s">
        <v>12246</v>
      </c>
      <c r="G7481">
        <f t="shared" si="348"/>
        <v>8806.4</v>
      </c>
      <c r="H7481" t="b">
        <f t="shared" si="349"/>
        <v>0</v>
      </c>
      <c r="I7481" t="s">
        <v>15</v>
      </c>
      <c r="J7481">
        <f t="shared" si="350"/>
        <v>10000</v>
      </c>
      <c r="K7481" t="s">
        <v>16</v>
      </c>
      <c r="L7481">
        <v>0</v>
      </c>
      <c r="M7481">
        <f>Googleplaystore[[#This Row],[Installed]]*Googleplaystore[[#This Row],[Price]]</f>
        <v>0</v>
      </c>
      <c r="N7481" t="s">
        <v>17</v>
      </c>
      <c r="O7481" t="s">
        <v>310</v>
      </c>
      <c r="P7481" s="1">
        <v>43260</v>
      </c>
      <c r="Q7481" s="16" t="s">
        <v>2675</v>
      </c>
      <c r="R7481" t="s">
        <v>50</v>
      </c>
    </row>
    <row r="7482" spans="1:18" x14ac:dyDescent="0.3">
      <c r="A7482">
        <v>3.9</v>
      </c>
      <c r="B7482" t="s">
        <v>8958</v>
      </c>
      <c r="C7482" t="s">
        <v>3677</v>
      </c>
      <c r="E7482">
        <v>37</v>
      </c>
      <c r="F7482" t="s">
        <v>12192</v>
      </c>
      <c r="G7482">
        <f t="shared" si="348"/>
        <v>21504</v>
      </c>
      <c r="H7482" t="b">
        <f t="shared" si="349"/>
        <v>0</v>
      </c>
      <c r="I7482" t="s">
        <v>15</v>
      </c>
      <c r="J7482">
        <f t="shared" si="350"/>
        <v>10000</v>
      </c>
      <c r="K7482" t="s">
        <v>16</v>
      </c>
      <c r="L7482">
        <v>0</v>
      </c>
      <c r="M7482">
        <f>Googleplaystore[[#This Row],[Installed]]*Googleplaystore[[#This Row],[Price]]</f>
        <v>0</v>
      </c>
      <c r="N7482" t="s">
        <v>17</v>
      </c>
      <c r="O7482" t="s">
        <v>3678</v>
      </c>
      <c r="P7482" s="1">
        <v>43299</v>
      </c>
      <c r="Q7482" s="16">
        <v>1.3</v>
      </c>
      <c r="R7482" t="s">
        <v>36</v>
      </c>
    </row>
    <row r="7483" spans="1:18" x14ac:dyDescent="0.3">
      <c r="A7483">
        <v>3.9</v>
      </c>
      <c r="B7483" t="s">
        <v>8959</v>
      </c>
      <c r="C7483" t="s">
        <v>2367</v>
      </c>
      <c r="E7483">
        <v>139</v>
      </c>
      <c r="F7483" t="s">
        <v>12601</v>
      </c>
      <c r="G7483">
        <f t="shared" si="348"/>
        <v>4915.2</v>
      </c>
      <c r="H7483" t="b">
        <f t="shared" si="349"/>
        <v>0</v>
      </c>
      <c r="I7483" t="s">
        <v>38</v>
      </c>
      <c r="J7483">
        <f t="shared" si="350"/>
        <v>50000</v>
      </c>
      <c r="K7483" t="s">
        <v>16</v>
      </c>
      <c r="L7483">
        <v>0</v>
      </c>
      <c r="M7483">
        <f>Googleplaystore[[#This Row],[Installed]]*Googleplaystore[[#This Row],[Price]]</f>
        <v>0</v>
      </c>
      <c r="N7483" t="s">
        <v>17</v>
      </c>
      <c r="O7483" t="s">
        <v>901</v>
      </c>
      <c r="P7483" s="1">
        <v>43297</v>
      </c>
      <c r="Q7483" s="16">
        <v>2.1</v>
      </c>
      <c r="R7483" t="s">
        <v>20</v>
      </c>
    </row>
    <row r="7484" spans="1:18" x14ac:dyDescent="0.3">
      <c r="A7484">
        <v>4.3</v>
      </c>
      <c r="B7484" t="s">
        <v>8960</v>
      </c>
      <c r="C7484" t="s">
        <v>3958</v>
      </c>
      <c r="E7484">
        <v>2303</v>
      </c>
      <c r="F7484" t="s">
        <v>12222</v>
      </c>
      <c r="G7484">
        <f t="shared" si="348"/>
        <v>15360</v>
      </c>
      <c r="H7484" t="b">
        <f t="shared" si="349"/>
        <v>0</v>
      </c>
      <c r="I7484" t="s">
        <v>34</v>
      </c>
      <c r="J7484">
        <f t="shared" si="350"/>
        <v>100000</v>
      </c>
      <c r="K7484" t="s">
        <v>16</v>
      </c>
      <c r="L7484">
        <v>0</v>
      </c>
      <c r="M7484">
        <f>Googleplaystore[[#This Row],[Installed]]*Googleplaystore[[#This Row],[Price]]</f>
        <v>0</v>
      </c>
      <c r="N7484" t="s">
        <v>17</v>
      </c>
      <c r="O7484" t="s">
        <v>3959</v>
      </c>
      <c r="P7484" s="1">
        <v>43314</v>
      </c>
      <c r="Q7484" s="16" t="s">
        <v>8961</v>
      </c>
      <c r="R7484" t="s">
        <v>20</v>
      </c>
    </row>
    <row r="7485" spans="1:18" x14ac:dyDescent="0.3">
      <c r="A7485">
        <v>4.0999999999999996</v>
      </c>
      <c r="B7485" t="s">
        <v>8962</v>
      </c>
      <c r="C7485" t="s">
        <v>309</v>
      </c>
      <c r="E7485">
        <v>489</v>
      </c>
      <c r="F7485" t="s">
        <v>12191</v>
      </c>
      <c r="G7485">
        <f t="shared" si="348"/>
        <v>20480</v>
      </c>
      <c r="H7485" t="b">
        <f t="shared" si="349"/>
        <v>0</v>
      </c>
      <c r="I7485" t="s">
        <v>34</v>
      </c>
      <c r="J7485">
        <f t="shared" si="350"/>
        <v>100000</v>
      </c>
      <c r="K7485" t="s">
        <v>16</v>
      </c>
      <c r="L7485">
        <v>0</v>
      </c>
      <c r="M7485">
        <f>Googleplaystore[[#This Row],[Installed]]*Googleplaystore[[#This Row],[Price]]</f>
        <v>0</v>
      </c>
      <c r="N7485" t="s">
        <v>17</v>
      </c>
      <c r="O7485" t="s">
        <v>310</v>
      </c>
      <c r="P7485" s="1">
        <v>43278</v>
      </c>
      <c r="Q7485" s="16">
        <v>14</v>
      </c>
      <c r="R7485" t="s">
        <v>20</v>
      </c>
    </row>
    <row r="7486" spans="1:18" x14ac:dyDescent="0.3">
      <c r="A7486">
        <v>4.0999999999999996</v>
      </c>
      <c r="B7486" t="s">
        <v>8963</v>
      </c>
      <c r="C7486" t="s">
        <v>309</v>
      </c>
      <c r="E7486">
        <v>423</v>
      </c>
      <c r="F7486" t="s">
        <v>12191</v>
      </c>
      <c r="G7486">
        <f t="shared" si="348"/>
        <v>20480</v>
      </c>
      <c r="H7486" t="b">
        <f t="shared" si="349"/>
        <v>0</v>
      </c>
      <c r="I7486" t="s">
        <v>34</v>
      </c>
      <c r="J7486">
        <f t="shared" si="350"/>
        <v>100000</v>
      </c>
      <c r="K7486" t="s">
        <v>16</v>
      </c>
      <c r="L7486">
        <v>0</v>
      </c>
      <c r="M7486">
        <f>Googleplaystore[[#This Row],[Installed]]*Googleplaystore[[#This Row],[Price]]</f>
        <v>0</v>
      </c>
      <c r="N7486" t="s">
        <v>17</v>
      </c>
      <c r="O7486" t="s">
        <v>310</v>
      </c>
      <c r="P7486" s="1">
        <v>43258</v>
      </c>
      <c r="Q7486" s="16">
        <v>11</v>
      </c>
      <c r="R7486" t="s">
        <v>20</v>
      </c>
    </row>
    <row r="7487" spans="1:18" x14ac:dyDescent="0.3">
      <c r="A7487">
        <v>4.4000000000000004</v>
      </c>
      <c r="B7487" t="s">
        <v>8964</v>
      </c>
      <c r="C7487" t="s">
        <v>2367</v>
      </c>
      <c r="E7487">
        <v>14</v>
      </c>
      <c r="F7487" t="s">
        <v>12198</v>
      </c>
      <c r="G7487">
        <f t="shared" si="348"/>
        <v>5632</v>
      </c>
      <c r="H7487" t="b">
        <f t="shared" si="349"/>
        <v>0</v>
      </c>
      <c r="I7487" t="s">
        <v>482</v>
      </c>
      <c r="J7487">
        <f t="shared" si="350"/>
        <v>1000</v>
      </c>
      <c r="K7487" t="s">
        <v>16</v>
      </c>
      <c r="L7487">
        <v>0</v>
      </c>
      <c r="M7487">
        <f>Googleplaystore[[#This Row],[Installed]]*Googleplaystore[[#This Row],[Price]]</f>
        <v>0</v>
      </c>
      <c r="N7487" t="s">
        <v>17</v>
      </c>
      <c r="O7487" t="s">
        <v>901</v>
      </c>
      <c r="P7487" s="1">
        <v>43186</v>
      </c>
      <c r="Q7487" s="16">
        <v>1</v>
      </c>
      <c r="R7487" t="s">
        <v>53</v>
      </c>
    </row>
    <row r="7488" spans="1:18" x14ac:dyDescent="0.3">
      <c r="A7488">
        <v>4.4000000000000004</v>
      </c>
      <c r="B7488" t="s">
        <v>8965</v>
      </c>
      <c r="C7488" t="s">
        <v>309</v>
      </c>
      <c r="E7488">
        <v>20921</v>
      </c>
      <c r="F7488" t="s">
        <v>12243</v>
      </c>
      <c r="G7488">
        <f t="shared" si="348"/>
        <v>5836.8</v>
      </c>
      <c r="H7488" t="b">
        <f t="shared" si="349"/>
        <v>0</v>
      </c>
      <c r="I7488" t="s">
        <v>42</v>
      </c>
      <c r="J7488">
        <f t="shared" si="350"/>
        <v>1000000</v>
      </c>
      <c r="K7488" t="s">
        <v>16</v>
      </c>
      <c r="L7488">
        <v>0</v>
      </c>
      <c r="M7488">
        <f>Googleplaystore[[#This Row],[Installed]]*Googleplaystore[[#This Row],[Price]]</f>
        <v>0</v>
      </c>
      <c r="N7488" t="s">
        <v>17</v>
      </c>
      <c r="O7488" t="s">
        <v>310</v>
      </c>
      <c r="P7488" s="1">
        <v>43111</v>
      </c>
      <c r="Q7488" s="16" t="s">
        <v>172</v>
      </c>
      <c r="R7488" t="s">
        <v>50</v>
      </c>
    </row>
    <row r="7489" spans="1:18" x14ac:dyDescent="0.3">
      <c r="A7489">
        <v>4.2</v>
      </c>
      <c r="B7489" t="s">
        <v>8966</v>
      </c>
      <c r="C7489" t="s">
        <v>309</v>
      </c>
      <c r="E7489">
        <v>831</v>
      </c>
      <c r="F7489" t="s">
        <v>12216</v>
      </c>
      <c r="G7489">
        <f t="shared" si="348"/>
        <v>11264</v>
      </c>
      <c r="H7489" t="b">
        <f t="shared" si="349"/>
        <v>0</v>
      </c>
      <c r="I7489" t="s">
        <v>38</v>
      </c>
      <c r="J7489">
        <f t="shared" si="350"/>
        <v>50000</v>
      </c>
      <c r="K7489" t="s">
        <v>16</v>
      </c>
      <c r="L7489">
        <v>0</v>
      </c>
      <c r="M7489">
        <f>Googleplaystore[[#This Row],[Installed]]*Googleplaystore[[#This Row],[Price]]</f>
        <v>0</v>
      </c>
      <c r="N7489" t="s">
        <v>17</v>
      </c>
      <c r="O7489" t="s">
        <v>310</v>
      </c>
      <c r="P7489" s="1">
        <v>43264</v>
      </c>
      <c r="Q7489" s="16" t="s">
        <v>8967</v>
      </c>
      <c r="R7489" t="s">
        <v>53</v>
      </c>
    </row>
    <row r="7490" spans="1:18" x14ac:dyDescent="0.3">
      <c r="A7490">
        <v>4.5</v>
      </c>
      <c r="B7490" t="s">
        <v>8968</v>
      </c>
      <c r="C7490" t="s">
        <v>3958</v>
      </c>
      <c r="E7490">
        <v>27820</v>
      </c>
      <c r="F7490" t="s">
        <v>12430</v>
      </c>
      <c r="G7490">
        <f t="shared" si="348"/>
        <v>4812.8</v>
      </c>
      <c r="H7490" t="b">
        <f t="shared" si="349"/>
        <v>0</v>
      </c>
      <c r="I7490" t="s">
        <v>42</v>
      </c>
      <c r="J7490">
        <f t="shared" si="350"/>
        <v>1000000</v>
      </c>
      <c r="K7490" t="s">
        <v>16</v>
      </c>
      <c r="L7490">
        <v>0</v>
      </c>
      <c r="M7490">
        <f>Googleplaystore[[#This Row],[Installed]]*Googleplaystore[[#This Row],[Price]]</f>
        <v>0</v>
      </c>
      <c r="N7490" t="s">
        <v>17</v>
      </c>
      <c r="O7490" t="s">
        <v>3959</v>
      </c>
      <c r="P7490" s="1">
        <v>43310</v>
      </c>
      <c r="Q7490" s="16">
        <v>2.1</v>
      </c>
      <c r="R7490" t="s">
        <v>93</v>
      </c>
    </row>
    <row r="7491" spans="1:18" x14ac:dyDescent="0.3">
      <c r="A7491">
        <v>4.5999999999999996</v>
      </c>
      <c r="B7491" t="s">
        <v>8969</v>
      </c>
      <c r="C7491" t="s">
        <v>239</v>
      </c>
      <c r="E7491">
        <v>244</v>
      </c>
      <c r="F7491" t="s">
        <v>13455</v>
      </c>
      <c r="G7491">
        <f t="shared" ref="G7491:G7554" si="351">IF(ISNUMBER(SEARCH("M",F7491)), VALUE(LEFT(F7491, LEN(F7491)-1) *1024))</f>
        <v>4198.3999999999996</v>
      </c>
      <c r="H7491" t="b">
        <f t="shared" ref="H7491:H7554" si="352">IF(ISNUMBER(SEARCH("K",F7491)), VALUE(LEFT(F7491, LEN(F7491)-1)))</f>
        <v>0</v>
      </c>
      <c r="I7491" t="s">
        <v>34</v>
      </c>
      <c r="J7491">
        <f t="shared" ref="J7491:J7554" si="353">IF(ISNUMBER(SEARCH("+", I7491)), VALUE(SUBSTITUTE(I7491, "+", "")), I7491)</f>
        <v>100000</v>
      </c>
      <c r="K7491" t="s">
        <v>16</v>
      </c>
      <c r="L7491">
        <v>0</v>
      </c>
      <c r="M7491">
        <f>Googleplaystore[[#This Row],[Installed]]*Googleplaystore[[#This Row],[Price]]</f>
        <v>0</v>
      </c>
      <c r="N7491" t="s">
        <v>17</v>
      </c>
      <c r="O7491" t="s">
        <v>241</v>
      </c>
      <c r="P7491" s="1">
        <v>42482</v>
      </c>
      <c r="Q7491" s="16" t="s">
        <v>19</v>
      </c>
      <c r="R7491" t="s">
        <v>53</v>
      </c>
    </row>
    <row r="7492" spans="1:18" x14ac:dyDescent="0.3">
      <c r="A7492">
        <v>4.4000000000000004</v>
      </c>
      <c r="B7492" t="s">
        <v>8970</v>
      </c>
      <c r="C7492" t="s">
        <v>309</v>
      </c>
      <c r="E7492">
        <v>244</v>
      </c>
      <c r="F7492" t="s">
        <v>12609</v>
      </c>
      <c r="G7492">
        <f t="shared" si="351"/>
        <v>7065.6</v>
      </c>
      <c r="H7492" t="b">
        <f t="shared" si="352"/>
        <v>0</v>
      </c>
      <c r="I7492" t="s">
        <v>482</v>
      </c>
      <c r="J7492">
        <f t="shared" si="353"/>
        <v>1000</v>
      </c>
      <c r="K7492" t="s">
        <v>383</v>
      </c>
      <c r="L7492" s="2">
        <v>4.99</v>
      </c>
      <c r="M7492">
        <f>Googleplaystore[[#This Row],[Installed]]*Googleplaystore[[#This Row],[Price]]</f>
        <v>4990</v>
      </c>
      <c r="N7492" t="s">
        <v>17</v>
      </c>
      <c r="O7492" t="s">
        <v>310</v>
      </c>
      <c r="P7492" s="1">
        <v>42964</v>
      </c>
      <c r="Q7492" s="16">
        <v>4.38</v>
      </c>
      <c r="R7492" t="s">
        <v>39</v>
      </c>
    </row>
    <row r="7493" spans="1:18" x14ac:dyDescent="0.3">
      <c r="A7493">
        <v>4.4000000000000004</v>
      </c>
      <c r="B7493" t="s">
        <v>8971</v>
      </c>
      <c r="C7493" t="s">
        <v>309</v>
      </c>
      <c r="E7493">
        <v>25</v>
      </c>
      <c r="F7493" t="s">
        <v>12190</v>
      </c>
      <c r="G7493">
        <f t="shared" si="351"/>
        <v>12288</v>
      </c>
      <c r="H7493" t="b">
        <f t="shared" si="352"/>
        <v>0</v>
      </c>
      <c r="I7493" t="s">
        <v>60</v>
      </c>
      <c r="J7493">
        <f t="shared" si="353"/>
        <v>5000</v>
      </c>
      <c r="K7493" t="s">
        <v>16</v>
      </c>
      <c r="L7493">
        <v>0</v>
      </c>
      <c r="M7493">
        <f>Googleplaystore[[#This Row],[Installed]]*Googleplaystore[[#This Row],[Price]]</f>
        <v>0</v>
      </c>
      <c r="N7493" t="s">
        <v>17</v>
      </c>
      <c r="O7493" t="s">
        <v>310</v>
      </c>
      <c r="P7493" s="1">
        <v>43260</v>
      </c>
      <c r="Q7493" s="16">
        <v>1.5</v>
      </c>
      <c r="R7493" t="s">
        <v>36</v>
      </c>
    </row>
    <row r="7494" spans="1:18" x14ac:dyDescent="0.3">
      <c r="A7494">
        <v>4.4000000000000004</v>
      </c>
      <c r="B7494" t="s">
        <v>8972</v>
      </c>
      <c r="C7494" t="s">
        <v>309</v>
      </c>
      <c r="E7494">
        <v>11310</v>
      </c>
      <c r="F7494" t="s">
        <v>31</v>
      </c>
      <c r="G7494" t="b">
        <f t="shared" si="351"/>
        <v>0</v>
      </c>
      <c r="H7494" t="b">
        <f t="shared" si="352"/>
        <v>0</v>
      </c>
      <c r="I7494" t="s">
        <v>42</v>
      </c>
      <c r="J7494">
        <f t="shared" si="353"/>
        <v>1000000</v>
      </c>
      <c r="K7494" t="s">
        <v>16</v>
      </c>
      <c r="L7494">
        <v>0</v>
      </c>
      <c r="M7494">
        <f>Googleplaystore[[#This Row],[Installed]]*Googleplaystore[[#This Row],[Price]]</f>
        <v>0</v>
      </c>
      <c r="N7494" t="s">
        <v>17</v>
      </c>
      <c r="O7494" t="s">
        <v>310</v>
      </c>
      <c r="P7494" s="1">
        <v>43300</v>
      </c>
      <c r="Q7494" s="16">
        <v>0</v>
      </c>
      <c r="R7494" t="s">
        <v>31</v>
      </c>
    </row>
    <row r="7495" spans="1:18" x14ac:dyDescent="0.3">
      <c r="A7495">
        <v>3.8</v>
      </c>
      <c r="B7495" t="s">
        <v>8973</v>
      </c>
      <c r="C7495" t="s">
        <v>309</v>
      </c>
      <c r="E7495">
        <v>203</v>
      </c>
      <c r="F7495" t="s">
        <v>12331</v>
      </c>
      <c r="G7495">
        <f t="shared" si="351"/>
        <v>6041.6</v>
      </c>
      <c r="H7495" t="b">
        <f t="shared" si="352"/>
        <v>0</v>
      </c>
      <c r="I7495" t="s">
        <v>15</v>
      </c>
      <c r="J7495">
        <f t="shared" si="353"/>
        <v>10000</v>
      </c>
      <c r="K7495" t="s">
        <v>16</v>
      </c>
      <c r="L7495">
        <v>0</v>
      </c>
      <c r="M7495">
        <f>Googleplaystore[[#This Row],[Installed]]*Googleplaystore[[#This Row],[Price]]</f>
        <v>0</v>
      </c>
      <c r="N7495" t="s">
        <v>17</v>
      </c>
      <c r="O7495" t="s">
        <v>310</v>
      </c>
      <c r="P7495" s="1">
        <v>42643</v>
      </c>
      <c r="Q7495" s="16" t="s">
        <v>8974</v>
      </c>
      <c r="R7495" t="s">
        <v>39</v>
      </c>
    </row>
    <row r="7496" spans="1:18" x14ac:dyDescent="0.3">
      <c r="A7496">
        <v>2.6</v>
      </c>
      <c r="B7496" t="s">
        <v>8975</v>
      </c>
      <c r="C7496" t="s">
        <v>3958</v>
      </c>
      <c r="E7496">
        <v>80</v>
      </c>
      <c r="F7496" t="s">
        <v>12284</v>
      </c>
      <c r="G7496">
        <f t="shared" si="351"/>
        <v>2252.8000000000002</v>
      </c>
      <c r="H7496" t="b">
        <f t="shared" si="352"/>
        <v>0</v>
      </c>
      <c r="I7496" t="s">
        <v>15</v>
      </c>
      <c r="J7496">
        <f t="shared" si="353"/>
        <v>10000</v>
      </c>
      <c r="K7496" t="s">
        <v>16</v>
      </c>
      <c r="L7496">
        <v>0</v>
      </c>
      <c r="M7496">
        <f>Googleplaystore[[#This Row],[Installed]]*Googleplaystore[[#This Row],[Price]]</f>
        <v>0</v>
      </c>
      <c r="N7496" t="s">
        <v>17</v>
      </c>
      <c r="O7496" t="s">
        <v>3959</v>
      </c>
      <c r="P7496" s="1">
        <v>42866</v>
      </c>
      <c r="Q7496" s="16" t="s">
        <v>8976</v>
      </c>
      <c r="R7496" t="s">
        <v>50</v>
      </c>
    </row>
    <row r="7497" spans="1:18" x14ac:dyDescent="0.3">
      <c r="A7497">
        <v>4.2</v>
      </c>
      <c r="B7497" t="s">
        <v>8977</v>
      </c>
      <c r="C7497" t="s">
        <v>309</v>
      </c>
      <c r="E7497">
        <v>715</v>
      </c>
      <c r="F7497" t="s">
        <v>12303</v>
      </c>
      <c r="G7497">
        <f t="shared" si="351"/>
        <v>7270.4</v>
      </c>
      <c r="H7497" t="b">
        <f t="shared" si="352"/>
        <v>0</v>
      </c>
      <c r="I7497" t="s">
        <v>34</v>
      </c>
      <c r="J7497">
        <f t="shared" si="353"/>
        <v>100000</v>
      </c>
      <c r="K7497" t="s">
        <v>16</v>
      </c>
      <c r="L7497">
        <v>0</v>
      </c>
      <c r="M7497">
        <f>Googleplaystore[[#This Row],[Installed]]*Googleplaystore[[#This Row],[Price]]</f>
        <v>0</v>
      </c>
      <c r="N7497" t="s">
        <v>17</v>
      </c>
      <c r="O7497" t="s">
        <v>310</v>
      </c>
      <c r="P7497" s="1">
        <v>43313</v>
      </c>
      <c r="Q7497" s="16">
        <v>1.8</v>
      </c>
      <c r="R7497" t="s">
        <v>20</v>
      </c>
    </row>
    <row r="7498" spans="1:18" x14ac:dyDescent="0.3">
      <c r="A7498">
        <v>4.4000000000000004</v>
      </c>
      <c r="B7498" t="s">
        <v>8978</v>
      </c>
      <c r="C7498" t="s">
        <v>309</v>
      </c>
      <c r="E7498">
        <v>25</v>
      </c>
      <c r="F7498" t="s">
        <v>12231</v>
      </c>
      <c r="G7498">
        <f t="shared" si="351"/>
        <v>8089.6</v>
      </c>
      <c r="H7498" t="b">
        <f t="shared" si="352"/>
        <v>0</v>
      </c>
      <c r="I7498" t="s">
        <v>60</v>
      </c>
      <c r="J7498">
        <f t="shared" si="353"/>
        <v>5000</v>
      </c>
      <c r="K7498" t="s">
        <v>16</v>
      </c>
      <c r="L7498">
        <v>0</v>
      </c>
      <c r="M7498">
        <f>Googleplaystore[[#This Row],[Installed]]*Googleplaystore[[#This Row],[Price]]</f>
        <v>0</v>
      </c>
      <c r="N7498" t="s">
        <v>17</v>
      </c>
      <c r="O7498" t="s">
        <v>310</v>
      </c>
      <c r="P7498" s="1">
        <v>43119</v>
      </c>
      <c r="Q7498" s="16" t="s">
        <v>164</v>
      </c>
      <c r="R7498" t="s">
        <v>20</v>
      </c>
    </row>
    <row r="7499" spans="1:18" x14ac:dyDescent="0.3">
      <c r="A7499">
        <v>4.2</v>
      </c>
      <c r="B7499" t="s">
        <v>8979</v>
      </c>
      <c r="C7499" t="s">
        <v>3677</v>
      </c>
      <c r="E7499">
        <v>75</v>
      </c>
      <c r="F7499" t="s">
        <v>12180</v>
      </c>
      <c r="G7499">
        <f t="shared" si="351"/>
        <v>25600</v>
      </c>
      <c r="H7499" t="b">
        <f t="shared" si="352"/>
        <v>0</v>
      </c>
      <c r="I7499" t="s">
        <v>15</v>
      </c>
      <c r="J7499">
        <f t="shared" si="353"/>
        <v>10000</v>
      </c>
      <c r="K7499" t="s">
        <v>16</v>
      </c>
      <c r="L7499">
        <v>0</v>
      </c>
      <c r="M7499">
        <f>Googleplaystore[[#This Row],[Installed]]*Googleplaystore[[#This Row],[Price]]</f>
        <v>0</v>
      </c>
      <c r="N7499" t="s">
        <v>17</v>
      </c>
      <c r="O7499" t="s">
        <v>3678</v>
      </c>
      <c r="P7499" s="1">
        <v>43131</v>
      </c>
      <c r="Q7499" s="16">
        <v>1.1000000000000001</v>
      </c>
      <c r="R7499" t="s">
        <v>53</v>
      </c>
    </row>
    <row r="7500" spans="1:18" x14ac:dyDescent="0.3">
      <c r="A7500">
        <v>4</v>
      </c>
      <c r="B7500" t="s">
        <v>8980</v>
      </c>
      <c r="C7500" t="s">
        <v>2367</v>
      </c>
      <c r="E7500">
        <v>13</v>
      </c>
      <c r="F7500" t="s">
        <v>12229</v>
      </c>
      <c r="G7500">
        <f t="shared" si="351"/>
        <v>26624</v>
      </c>
      <c r="H7500" t="b">
        <f t="shared" si="352"/>
        <v>0</v>
      </c>
      <c r="I7500" t="s">
        <v>60</v>
      </c>
      <c r="J7500">
        <f t="shared" si="353"/>
        <v>5000</v>
      </c>
      <c r="K7500" t="s">
        <v>16</v>
      </c>
      <c r="L7500">
        <v>0</v>
      </c>
      <c r="M7500">
        <f>Googleplaystore[[#This Row],[Installed]]*Googleplaystore[[#This Row],[Price]]</f>
        <v>0</v>
      </c>
      <c r="N7500" t="s">
        <v>17</v>
      </c>
      <c r="O7500" t="s">
        <v>901</v>
      </c>
      <c r="P7500" s="1">
        <v>43017</v>
      </c>
      <c r="Q7500" s="16">
        <v>1.1000000000000001</v>
      </c>
      <c r="R7500" t="s">
        <v>20</v>
      </c>
    </row>
    <row r="7501" spans="1:18" x14ac:dyDescent="0.3">
      <c r="A7501">
        <v>4.2</v>
      </c>
      <c r="B7501" t="s">
        <v>8981</v>
      </c>
      <c r="C7501" t="s">
        <v>2367</v>
      </c>
      <c r="E7501">
        <v>593</v>
      </c>
      <c r="F7501" t="s">
        <v>12322</v>
      </c>
      <c r="G7501">
        <f t="shared" si="351"/>
        <v>5017.6000000000004</v>
      </c>
      <c r="H7501" t="b">
        <f t="shared" si="352"/>
        <v>0</v>
      </c>
      <c r="I7501" t="s">
        <v>34</v>
      </c>
      <c r="J7501">
        <f t="shared" si="353"/>
        <v>100000</v>
      </c>
      <c r="K7501" t="s">
        <v>16</v>
      </c>
      <c r="L7501">
        <v>0</v>
      </c>
      <c r="M7501">
        <f>Googleplaystore[[#This Row],[Installed]]*Googleplaystore[[#This Row],[Price]]</f>
        <v>0</v>
      </c>
      <c r="N7501" t="s">
        <v>17</v>
      </c>
      <c r="O7501" t="s">
        <v>901</v>
      </c>
      <c r="P7501" s="1">
        <v>43101</v>
      </c>
      <c r="Q7501" s="16" t="s">
        <v>885</v>
      </c>
      <c r="R7501" t="s">
        <v>46</v>
      </c>
    </row>
    <row r="7502" spans="1:18" x14ac:dyDescent="0.3">
      <c r="A7502">
        <v>4</v>
      </c>
      <c r="B7502" t="s">
        <v>8982</v>
      </c>
      <c r="C7502" t="s">
        <v>3677</v>
      </c>
      <c r="E7502">
        <v>114</v>
      </c>
      <c r="F7502" t="s">
        <v>12180</v>
      </c>
      <c r="G7502">
        <f t="shared" si="351"/>
        <v>25600</v>
      </c>
      <c r="H7502" t="b">
        <f t="shared" si="352"/>
        <v>0</v>
      </c>
      <c r="I7502" t="s">
        <v>15</v>
      </c>
      <c r="J7502">
        <f t="shared" si="353"/>
        <v>10000</v>
      </c>
      <c r="K7502" t="s">
        <v>16</v>
      </c>
      <c r="L7502">
        <v>0</v>
      </c>
      <c r="M7502">
        <f>Googleplaystore[[#This Row],[Installed]]*Googleplaystore[[#This Row],[Price]]</f>
        <v>0</v>
      </c>
      <c r="N7502" t="s">
        <v>17</v>
      </c>
      <c r="O7502" t="s">
        <v>3678</v>
      </c>
      <c r="P7502" s="1">
        <v>43260</v>
      </c>
      <c r="Q7502" s="16">
        <v>1.5</v>
      </c>
      <c r="R7502" t="s">
        <v>53</v>
      </c>
    </row>
    <row r="7503" spans="1:18" x14ac:dyDescent="0.3">
      <c r="A7503">
        <v>4.4000000000000004</v>
      </c>
      <c r="B7503" t="s">
        <v>8983</v>
      </c>
      <c r="C7503" t="s">
        <v>2367</v>
      </c>
      <c r="E7503">
        <v>31</v>
      </c>
      <c r="F7503" t="s">
        <v>12427</v>
      </c>
      <c r="G7503">
        <f t="shared" si="351"/>
        <v>8499.2000000000007</v>
      </c>
      <c r="H7503" t="b">
        <f t="shared" si="352"/>
        <v>0</v>
      </c>
      <c r="I7503" t="s">
        <v>15</v>
      </c>
      <c r="J7503">
        <f t="shared" si="353"/>
        <v>10000</v>
      </c>
      <c r="K7503" t="s">
        <v>16</v>
      </c>
      <c r="L7503">
        <v>0</v>
      </c>
      <c r="M7503">
        <f>Googleplaystore[[#This Row],[Installed]]*Googleplaystore[[#This Row],[Price]]</f>
        <v>0</v>
      </c>
      <c r="N7503" t="s">
        <v>17</v>
      </c>
      <c r="O7503" t="s">
        <v>901</v>
      </c>
      <c r="P7503" s="1">
        <v>43108</v>
      </c>
      <c r="Q7503" s="16" t="s">
        <v>706</v>
      </c>
      <c r="R7503" t="s">
        <v>32</v>
      </c>
    </row>
    <row r="7504" spans="1:18" x14ac:dyDescent="0.3">
      <c r="A7504">
        <v>4.5</v>
      </c>
      <c r="B7504" t="s">
        <v>8984</v>
      </c>
      <c r="C7504" t="s">
        <v>309</v>
      </c>
      <c r="E7504">
        <v>416</v>
      </c>
      <c r="F7504" t="s">
        <v>12211</v>
      </c>
      <c r="G7504">
        <f t="shared" si="351"/>
        <v>6144</v>
      </c>
      <c r="H7504" t="b">
        <f t="shared" si="352"/>
        <v>0</v>
      </c>
      <c r="I7504" t="s">
        <v>15</v>
      </c>
      <c r="J7504">
        <f t="shared" si="353"/>
        <v>10000</v>
      </c>
      <c r="K7504" t="s">
        <v>16</v>
      </c>
      <c r="L7504">
        <v>0</v>
      </c>
      <c r="M7504">
        <f>Googleplaystore[[#This Row],[Installed]]*Googleplaystore[[#This Row],[Price]]</f>
        <v>0</v>
      </c>
      <c r="N7504" t="s">
        <v>17</v>
      </c>
      <c r="O7504" t="s">
        <v>310</v>
      </c>
      <c r="P7504" s="1">
        <v>43281</v>
      </c>
      <c r="Q7504" s="16">
        <v>1.2</v>
      </c>
      <c r="R7504" t="s">
        <v>53</v>
      </c>
    </row>
    <row r="7505" spans="1:18" x14ac:dyDescent="0.3">
      <c r="A7505">
        <v>3.2</v>
      </c>
      <c r="B7505" t="s">
        <v>8985</v>
      </c>
      <c r="C7505" t="s">
        <v>3837</v>
      </c>
      <c r="E7505">
        <v>114</v>
      </c>
      <c r="F7505" t="s">
        <v>12556</v>
      </c>
      <c r="G7505">
        <f t="shared" si="351"/>
        <v>3072</v>
      </c>
      <c r="H7505" t="b">
        <f t="shared" si="352"/>
        <v>0</v>
      </c>
      <c r="I7505" t="s">
        <v>15</v>
      </c>
      <c r="J7505">
        <f t="shared" si="353"/>
        <v>10000</v>
      </c>
      <c r="K7505" t="s">
        <v>16</v>
      </c>
      <c r="L7505">
        <v>0</v>
      </c>
      <c r="M7505">
        <f>Googleplaystore[[#This Row],[Installed]]*Googleplaystore[[#This Row],[Price]]</f>
        <v>0</v>
      </c>
      <c r="N7505" t="s">
        <v>17</v>
      </c>
      <c r="O7505" t="s">
        <v>3838</v>
      </c>
      <c r="P7505" s="1">
        <v>42447</v>
      </c>
      <c r="Q7505" s="16">
        <v>1.02</v>
      </c>
      <c r="R7505" t="s">
        <v>20</v>
      </c>
    </row>
    <row r="7506" spans="1:18" x14ac:dyDescent="0.3">
      <c r="A7506">
        <v>4.3</v>
      </c>
      <c r="B7506" t="s">
        <v>8986</v>
      </c>
      <c r="C7506" t="s">
        <v>309</v>
      </c>
      <c r="E7506">
        <v>740</v>
      </c>
      <c r="F7506" t="s">
        <v>12175</v>
      </c>
      <c r="G7506">
        <f t="shared" si="351"/>
        <v>19456</v>
      </c>
      <c r="H7506" t="b">
        <f t="shared" si="352"/>
        <v>0</v>
      </c>
      <c r="I7506" t="s">
        <v>38</v>
      </c>
      <c r="J7506">
        <f t="shared" si="353"/>
        <v>50000</v>
      </c>
      <c r="K7506" t="s">
        <v>16</v>
      </c>
      <c r="L7506">
        <v>0</v>
      </c>
      <c r="M7506">
        <f>Googleplaystore[[#This Row],[Installed]]*Googleplaystore[[#This Row],[Price]]</f>
        <v>0</v>
      </c>
      <c r="N7506" t="s">
        <v>17</v>
      </c>
      <c r="O7506" t="s">
        <v>310</v>
      </c>
      <c r="P7506" s="1">
        <v>43316</v>
      </c>
      <c r="Q7506" s="16" t="s">
        <v>2428</v>
      </c>
      <c r="R7506" t="s">
        <v>20</v>
      </c>
    </row>
    <row r="7507" spans="1:18" x14ac:dyDescent="0.3">
      <c r="A7507">
        <v>3.4</v>
      </c>
      <c r="B7507" t="s">
        <v>8987</v>
      </c>
      <c r="C7507" t="s">
        <v>309</v>
      </c>
      <c r="E7507">
        <v>22</v>
      </c>
      <c r="F7507" t="s">
        <v>13455</v>
      </c>
      <c r="G7507">
        <f t="shared" si="351"/>
        <v>4198.3999999999996</v>
      </c>
      <c r="H7507" t="b">
        <f t="shared" si="352"/>
        <v>0</v>
      </c>
      <c r="I7507" t="s">
        <v>482</v>
      </c>
      <c r="J7507">
        <f t="shared" si="353"/>
        <v>1000</v>
      </c>
      <c r="K7507" t="s">
        <v>16</v>
      </c>
      <c r="L7507">
        <v>0</v>
      </c>
      <c r="M7507">
        <f>Googleplaystore[[#This Row],[Installed]]*Googleplaystore[[#This Row],[Price]]</f>
        <v>0</v>
      </c>
      <c r="N7507" t="s">
        <v>17</v>
      </c>
      <c r="O7507" t="s">
        <v>310</v>
      </c>
      <c r="P7507" s="1">
        <v>42878</v>
      </c>
      <c r="Q7507" s="16">
        <v>1.9</v>
      </c>
      <c r="R7507" t="s">
        <v>20</v>
      </c>
    </row>
    <row r="7508" spans="1:18" x14ac:dyDescent="0.3">
      <c r="A7508">
        <v>2.2999999999999998</v>
      </c>
      <c r="B7508" t="s">
        <v>8988</v>
      </c>
      <c r="C7508" t="s">
        <v>492</v>
      </c>
      <c r="E7508">
        <v>42</v>
      </c>
      <c r="F7508" t="s">
        <v>12211</v>
      </c>
      <c r="G7508">
        <f t="shared" si="351"/>
        <v>6144</v>
      </c>
      <c r="H7508" t="b">
        <f t="shared" si="352"/>
        <v>0</v>
      </c>
      <c r="I7508" t="s">
        <v>482</v>
      </c>
      <c r="J7508">
        <f t="shared" si="353"/>
        <v>1000</v>
      </c>
      <c r="K7508" t="s">
        <v>383</v>
      </c>
      <c r="L7508" s="2">
        <v>0.99</v>
      </c>
      <c r="M7508">
        <f>Googleplaystore[[#This Row],[Installed]]*Googleplaystore[[#This Row],[Price]]</f>
        <v>990</v>
      </c>
      <c r="N7508" t="s">
        <v>17</v>
      </c>
      <c r="O7508" t="s">
        <v>493</v>
      </c>
      <c r="P7508" s="1">
        <v>42747</v>
      </c>
      <c r="Q7508" s="16" t="s">
        <v>373</v>
      </c>
      <c r="R7508" t="s">
        <v>50</v>
      </c>
    </row>
    <row r="7509" spans="1:18" x14ac:dyDescent="0.3">
      <c r="A7509">
        <v>4.4000000000000004</v>
      </c>
      <c r="B7509" t="s">
        <v>8989</v>
      </c>
      <c r="C7509" t="s">
        <v>309</v>
      </c>
      <c r="E7509">
        <v>6997</v>
      </c>
      <c r="F7509" t="s">
        <v>12213</v>
      </c>
      <c r="G7509">
        <f t="shared" si="351"/>
        <v>4710.3999999999996</v>
      </c>
      <c r="H7509" t="b">
        <f t="shared" si="352"/>
        <v>0</v>
      </c>
      <c r="I7509" t="s">
        <v>34</v>
      </c>
      <c r="J7509">
        <f t="shared" si="353"/>
        <v>100000</v>
      </c>
      <c r="K7509" t="s">
        <v>16</v>
      </c>
      <c r="L7509">
        <v>0</v>
      </c>
      <c r="M7509">
        <f>Googleplaystore[[#This Row],[Installed]]*Googleplaystore[[#This Row],[Price]]</f>
        <v>0</v>
      </c>
      <c r="N7509" t="s">
        <v>17</v>
      </c>
      <c r="O7509" t="s">
        <v>310</v>
      </c>
      <c r="P7509" s="1">
        <v>43287</v>
      </c>
      <c r="Q7509" s="16" t="s">
        <v>8990</v>
      </c>
      <c r="R7509" t="s">
        <v>50</v>
      </c>
    </row>
    <row r="7510" spans="1:18" x14ac:dyDescent="0.3">
      <c r="A7510">
        <v>4.3</v>
      </c>
      <c r="B7510" t="s">
        <v>8991</v>
      </c>
      <c r="C7510" t="s">
        <v>309</v>
      </c>
      <c r="E7510">
        <v>34</v>
      </c>
      <c r="F7510" t="s">
        <v>12229</v>
      </c>
      <c r="G7510">
        <f t="shared" si="351"/>
        <v>26624</v>
      </c>
      <c r="H7510" t="b">
        <f t="shared" si="352"/>
        <v>0</v>
      </c>
      <c r="I7510" t="s">
        <v>15</v>
      </c>
      <c r="J7510">
        <f t="shared" si="353"/>
        <v>10000</v>
      </c>
      <c r="K7510" t="s">
        <v>16</v>
      </c>
      <c r="L7510">
        <v>0</v>
      </c>
      <c r="M7510">
        <f>Googleplaystore[[#This Row],[Installed]]*Googleplaystore[[#This Row],[Price]]</f>
        <v>0</v>
      </c>
      <c r="N7510" t="s">
        <v>17</v>
      </c>
      <c r="O7510" t="s">
        <v>310</v>
      </c>
      <c r="P7510" s="1">
        <v>43018</v>
      </c>
      <c r="Q7510" s="16">
        <v>1</v>
      </c>
      <c r="R7510" t="s">
        <v>20</v>
      </c>
    </row>
    <row r="7511" spans="1:18" x14ac:dyDescent="0.3">
      <c r="A7511">
        <v>0</v>
      </c>
      <c r="B7511" t="s">
        <v>8992</v>
      </c>
      <c r="C7511" t="s">
        <v>309</v>
      </c>
      <c r="E7511">
        <v>4</v>
      </c>
      <c r="F7511" t="s">
        <v>12600</v>
      </c>
      <c r="G7511">
        <f t="shared" si="351"/>
        <v>4505.6000000000004</v>
      </c>
      <c r="H7511" t="b">
        <f t="shared" si="352"/>
        <v>0</v>
      </c>
      <c r="I7511" t="s">
        <v>60</v>
      </c>
      <c r="J7511">
        <f t="shared" si="353"/>
        <v>5000</v>
      </c>
      <c r="K7511" t="s">
        <v>16</v>
      </c>
      <c r="L7511">
        <v>0</v>
      </c>
      <c r="M7511">
        <f>Googleplaystore[[#This Row],[Installed]]*Googleplaystore[[#This Row],[Price]]</f>
        <v>0</v>
      </c>
      <c r="N7511" t="s">
        <v>17</v>
      </c>
      <c r="O7511" t="s">
        <v>310</v>
      </c>
      <c r="P7511" s="1">
        <v>43096</v>
      </c>
      <c r="Q7511" s="16">
        <v>1.1000000000000001</v>
      </c>
      <c r="R7511" t="s">
        <v>20</v>
      </c>
    </row>
    <row r="7512" spans="1:18" x14ac:dyDescent="0.3">
      <c r="A7512">
        <v>4.3</v>
      </c>
      <c r="B7512" t="s">
        <v>8993</v>
      </c>
      <c r="C7512" t="s">
        <v>3677</v>
      </c>
      <c r="E7512">
        <v>996</v>
      </c>
      <c r="F7512" t="s">
        <v>12223</v>
      </c>
      <c r="G7512">
        <f t="shared" si="351"/>
        <v>10240</v>
      </c>
      <c r="H7512" t="b">
        <f t="shared" si="352"/>
        <v>0</v>
      </c>
      <c r="I7512" t="s">
        <v>38</v>
      </c>
      <c r="J7512">
        <f t="shared" si="353"/>
        <v>50000</v>
      </c>
      <c r="K7512" t="s">
        <v>16</v>
      </c>
      <c r="L7512">
        <v>0</v>
      </c>
      <c r="M7512">
        <f>Googleplaystore[[#This Row],[Installed]]*Googleplaystore[[#This Row],[Price]]</f>
        <v>0</v>
      </c>
      <c r="N7512" t="s">
        <v>17</v>
      </c>
      <c r="O7512" t="s">
        <v>3678</v>
      </c>
      <c r="P7512" s="1">
        <v>43006</v>
      </c>
      <c r="Q7512" s="16">
        <v>2.2999999999999998</v>
      </c>
      <c r="R7512" t="s">
        <v>20</v>
      </c>
    </row>
    <row r="7513" spans="1:18" x14ac:dyDescent="0.3">
      <c r="A7513">
        <v>3.6</v>
      </c>
      <c r="B7513" t="s">
        <v>8994</v>
      </c>
      <c r="C7513" t="s">
        <v>309</v>
      </c>
      <c r="E7513">
        <v>125</v>
      </c>
      <c r="F7513" t="s">
        <v>12329</v>
      </c>
      <c r="G7513">
        <f t="shared" si="351"/>
        <v>5120</v>
      </c>
      <c r="H7513" t="b">
        <f t="shared" si="352"/>
        <v>0</v>
      </c>
      <c r="I7513" t="s">
        <v>15</v>
      </c>
      <c r="J7513">
        <f t="shared" si="353"/>
        <v>10000</v>
      </c>
      <c r="K7513" t="s">
        <v>16</v>
      </c>
      <c r="L7513">
        <v>0</v>
      </c>
      <c r="M7513">
        <f>Googleplaystore[[#This Row],[Installed]]*Googleplaystore[[#This Row],[Price]]</f>
        <v>0</v>
      </c>
      <c r="N7513" t="s">
        <v>17</v>
      </c>
      <c r="O7513" t="s">
        <v>310</v>
      </c>
      <c r="P7513" s="1">
        <v>42366</v>
      </c>
      <c r="Q7513" s="16">
        <v>2</v>
      </c>
      <c r="R7513" t="s">
        <v>93</v>
      </c>
    </row>
    <row r="7514" spans="1:18" x14ac:dyDescent="0.3">
      <c r="A7514">
        <v>4.5999999999999996</v>
      </c>
      <c r="B7514" t="s">
        <v>8995</v>
      </c>
      <c r="C7514" t="s">
        <v>309</v>
      </c>
      <c r="E7514">
        <v>2555</v>
      </c>
      <c r="F7514" t="s">
        <v>12256</v>
      </c>
      <c r="G7514">
        <f t="shared" si="351"/>
        <v>16384</v>
      </c>
      <c r="H7514" t="b">
        <f t="shared" si="352"/>
        <v>0</v>
      </c>
      <c r="I7514" t="s">
        <v>34</v>
      </c>
      <c r="J7514">
        <f t="shared" si="353"/>
        <v>100000</v>
      </c>
      <c r="K7514" t="s">
        <v>16</v>
      </c>
      <c r="L7514">
        <v>0</v>
      </c>
      <c r="M7514">
        <f>Googleplaystore[[#This Row],[Installed]]*Googleplaystore[[#This Row],[Price]]</f>
        <v>0</v>
      </c>
      <c r="N7514" t="s">
        <v>17</v>
      </c>
      <c r="O7514" t="s">
        <v>310</v>
      </c>
      <c r="P7514" s="1">
        <v>42888</v>
      </c>
      <c r="Q7514" s="16" t="s">
        <v>2157</v>
      </c>
      <c r="R7514" t="s">
        <v>36</v>
      </c>
    </row>
    <row r="7515" spans="1:18" x14ac:dyDescent="0.3">
      <c r="A7515">
        <v>4.2</v>
      </c>
      <c r="B7515" t="s">
        <v>8996</v>
      </c>
      <c r="C7515" t="s">
        <v>3677</v>
      </c>
      <c r="E7515">
        <v>54</v>
      </c>
      <c r="F7515" t="s">
        <v>12306</v>
      </c>
      <c r="G7515">
        <f t="shared" si="351"/>
        <v>22528</v>
      </c>
      <c r="H7515" t="b">
        <f t="shared" si="352"/>
        <v>0</v>
      </c>
      <c r="I7515" t="s">
        <v>60</v>
      </c>
      <c r="J7515">
        <f t="shared" si="353"/>
        <v>5000</v>
      </c>
      <c r="K7515" t="s">
        <v>16</v>
      </c>
      <c r="L7515">
        <v>0</v>
      </c>
      <c r="M7515">
        <f>Googleplaystore[[#This Row],[Installed]]*Googleplaystore[[#This Row],[Price]]</f>
        <v>0</v>
      </c>
      <c r="N7515" t="s">
        <v>17</v>
      </c>
      <c r="O7515" t="s">
        <v>3678</v>
      </c>
      <c r="P7515" s="1">
        <v>43205</v>
      </c>
      <c r="Q7515" s="16" t="s">
        <v>189</v>
      </c>
      <c r="R7515" t="s">
        <v>20</v>
      </c>
    </row>
    <row r="7516" spans="1:18" x14ac:dyDescent="0.3">
      <c r="A7516">
        <v>4</v>
      </c>
      <c r="B7516" t="s">
        <v>8997</v>
      </c>
      <c r="C7516" t="s">
        <v>309</v>
      </c>
      <c r="E7516">
        <v>12</v>
      </c>
      <c r="F7516" t="s">
        <v>12631</v>
      </c>
      <c r="G7516">
        <f t="shared" si="351"/>
        <v>8294.4</v>
      </c>
      <c r="H7516" t="b">
        <f t="shared" si="352"/>
        <v>0</v>
      </c>
      <c r="I7516" t="s">
        <v>60</v>
      </c>
      <c r="J7516">
        <f t="shared" si="353"/>
        <v>5000</v>
      </c>
      <c r="K7516" t="s">
        <v>16</v>
      </c>
      <c r="L7516">
        <v>0</v>
      </c>
      <c r="M7516">
        <f>Googleplaystore[[#This Row],[Installed]]*Googleplaystore[[#This Row],[Price]]</f>
        <v>0</v>
      </c>
      <c r="N7516" t="s">
        <v>17</v>
      </c>
      <c r="O7516" t="s">
        <v>310</v>
      </c>
      <c r="P7516" s="1">
        <v>43258</v>
      </c>
      <c r="Q7516" s="16">
        <v>1.9</v>
      </c>
      <c r="R7516" t="s">
        <v>20</v>
      </c>
    </row>
    <row r="7517" spans="1:18" x14ac:dyDescent="0.3">
      <c r="A7517">
        <v>4.4000000000000004</v>
      </c>
      <c r="B7517" t="s">
        <v>1168</v>
      </c>
      <c r="C7517" t="s">
        <v>2367</v>
      </c>
      <c r="E7517">
        <v>288209</v>
      </c>
      <c r="F7517" t="s">
        <v>12192</v>
      </c>
      <c r="G7517">
        <f t="shared" si="351"/>
        <v>21504</v>
      </c>
      <c r="H7517" t="b">
        <f t="shared" si="352"/>
        <v>0</v>
      </c>
      <c r="I7517" t="s">
        <v>26</v>
      </c>
      <c r="J7517">
        <f t="shared" si="353"/>
        <v>5000000</v>
      </c>
      <c r="K7517" t="s">
        <v>16</v>
      </c>
      <c r="L7517">
        <v>0</v>
      </c>
      <c r="M7517">
        <f>Googleplaystore[[#This Row],[Installed]]*Googleplaystore[[#This Row],[Price]]</f>
        <v>0</v>
      </c>
      <c r="N7517" t="s">
        <v>30</v>
      </c>
      <c r="O7517" t="s">
        <v>1077</v>
      </c>
      <c r="P7517" s="1">
        <v>43304</v>
      </c>
      <c r="Q7517" s="16">
        <v>2.17</v>
      </c>
      <c r="R7517" t="s">
        <v>36</v>
      </c>
    </row>
    <row r="7518" spans="1:18" x14ac:dyDescent="0.3">
      <c r="A7518">
        <v>4.5</v>
      </c>
      <c r="B7518" t="s">
        <v>1177</v>
      </c>
      <c r="C7518" t="s">
        <v>2367</v>
      </c>
      <c r="E7518">
        <v>16391</v>
      </c>
      <c r="F7518" t="s">
        <v>12332</v>
      </c>
      <c r="G7518">
        <f t="shared" si="351"/>
        <v>13312</v>
      </c>
      <c r="H7518" t="b">
        <f t="shared" si="352"/>
        <v>0</v>
      </c>
      <c r="I7518" t="s">
        <v>22</v>
      </c>
      <c r="J7518">
        <f t="shared" si="353"/>
        <v>500000</v>
      </c>
      <c r="K7518" t="s">
        <v>16</v>
      </c>
      <c r="L7518">
        <v>0</v>
      </c>
      <c r="M7518">
        <f>Googleplaystore[[#This Row],[Installed]]*Googleplaystore[[#This Row],[Price]]</f>
        <v>0</v>
      </c>
      <c r="N7518" t="s">
        <v>30</v>
      </c>
      <c r="O7518" t="s">
        <v>1077</v>
      </c>
      <c r="P7518" s="1">
        <v>43299</v>
      </c>
      <c r="Q7518" s="16">
        <v>1.1599999999999999</v>
      </c>
      <c r="R7518" t="s">
        <v>36</v>
      </c>
    </row>
    <row r="7519" spans="1:18" x14ac:dyDescent="0.3">
      <c r="A7519">
        <v>3.2</v>
      </c>
      <c r="B7519" t="s">
        <v>8998</v>
      </c>
      <c r="C7519" t="s">
        <v>2367</v>
      </c>
      <c r="E7519">
        <v>24</v>
      </c>
      <c r="F7519" t="s">
        <v>12601</v>
      </c>
      <c r="G7519">
        <f t="shared" si="351"/>
        <v>4915.2</v>
      </c>
      <c r="H7519" t="b">
        <f t="shared" si="352"/>
        <v>0</v>
      </c>
      <c r="I7519" t="s">
        <v>60</v>
      </c>
      <c r="J7519">
        <f t="shared" si="353"/>
        <v>5000</v>
      </c>
      <c r="K7519" t="s">
        <v>16</v>
      </c>
      <c r="L7519">
        <v>0</v>
      </c>
      <c r="M7519">
        <f>Googleplaystore[[#This Row],[Installed]]*Googleplaystore[[#This Row],[Price]]</f>
        <v>0</v>
      </c>
      <c r="N7519" t="s">
        <v>17</v>
      </c>
      <c r="O7519" t="s">
        <v>1077</v>
      </c>
      <c r="P7519" s="1">
        <v>43309</v>
      </c>
      <c r="Q7519" s="16">
        <v>1.1000000000000001</v>
      </c>
      <c r="R7519" t="s">
        <v>1050</v>
      </c>
    </row>
    <row r="7520" spans="1:18" x14ac:dyDescent="0.3">
      <c r="A7520">
        <v>1.7</v>
      </c>
      <c r="B7520" t="s">
        <v>8999</v>
      </c>
      <c r="C7520" t="s">
        <v>4289</v>
      </c>
      <c r="E7520">
        <v>367</v>
      </c>
      <c r="F7520" t="s">
        <v>12212</v>
      </c>
      <c r="G7520">
        <f t="shared" si="351"/>
        <v>6246.4</v>
      </c>
      <c r="H7520" t="b">
        <f t="shared" si="352"/>
        <v>0</v>
      </c>
      <c r="I7520" t="s">
        <v>38</v>
      </c>
      <c r="J7520">
        <f t="shared" si="353"/>
        <v>50000</v>
      </c>
      <c r="K7520" t="s">
        <v>16</v>
      </c>
      <c r="L7520">
        <v>0</v>
      </c>
      <c r="M7520">
        <f>Googleplaystore[[#This Row],[Installed]]*Googleplaystore[[#This Row],[Price]]</f>
        <v>0</v>
      </c>
      <c r="N7520" t="s">
        <v>17</v>
      </c>
      <c r="O7520" t="s">
        <v>4290</v>
      </c>
      <c r="P7520" s="1">
        <v>43161</v>
      </c>
      <c r="Q7520" s="16">
        <v>1.7</v>
      </c>
      <c r="R7520" t="s">
        <v>53</v>
      </c>
    </row>
    <row r="7521" spans="1:18" x14ac:dyDescent="0.3">
      <c r="A7521">
        <v>2.2000000000000002</v>
      </c>
      <c r="B7521" t="s">
        <v>9000</v>
      </c>
      <c r="C7521" t="s">
        <v>2367</v>
      </c>
      <c r="E7521">
        <v>54</v>
      </c>
      <c r="F7521" t="s">
        <v>12428</v>
      </c>
      <c r="G7521">
        <f t="shared" si="351"/>
        <v>4403.2</v>
      </c>
      <c r="H7521" t="b">
        <f t="shared" si="352"/>
        <v>0</v>
      </c>
      <c r="I7521" t="s">
        <v>15</v>
      </c>
      <c r="J7521">
        <f t="shared" si="353"/>
        <v>10000</v>
      </c>
      <c r="K7521" t="s">
        <v>16</v>
      </c>
      <c r="L7521">
        <v>0</v>
      </c>
      <c r="M7521">
        <f>Googleplaystore[[#This Row],[Installed]]*Googleplaystore[[#This Row],[Price]]</f>
        <v>0</v>
      </c>
      <c r="N7521" t="s">
        <v>17</v>
      </c>
      <c r="O7521" t="s">
        <v>1077</v>
      </c>
      <c r="P7521" s="1">
        <v>43220</v>
      </c>
      <c r="Q7521" s="16">
        <v>1</v>
      </c>
      <c r="R7521" t="s">
        <v>1050</v>
      </c>
    </row>
    <row r="7522" spans="1:18" x14ac:dyDescent="0.3">
      <c r="A7522">
        <v>3.8</v>
      </c>
      <c r="B7522" t="s">
        <v>9001</v>
      </c>
      <c r="C7522" t="s">
        <v>433</v>
      </c>
      <c r="E7522">
        <v>5084</v>
      </c>
      <c r="F7522" t="s">
        <v>12525</v>
      </c>
      <c r="G7522">
        <f t="shared" si="351"/>
        <v>6348.8</v>
      </c>
      <c r="H7522" t="b">
        <f t="shared" si="352"/>
        <v>0</v>
      </c>
      <c r="I7522" t="s">
        <v>34</v>
      </c>
      <c r="J7522">
        <f t="shared" si="353"/>
        <v>100000</v>
      </c>
      <c r="K7522" t="s">
        <v>16</v>
      </c>
      <c r="L7522">
        <v>0</v>
      </c>
      <c r="M7522">
        <f>Googleplaystore[[#This Row],[Installed]]*Googleplaystore[[#This Row],[Price]]</f>
        <v>0</v>
      </c>
      <c r="N7522" t="s">
        <v>17</v>
      </c>
      <c r="O7522" t="s">
        <v>434</v>
      </c>
      <c r="P7522" s="1">
        <v>43270</v>
      </c>
      <c r="Q7522" s="16" t="s">
        <v>234</v>
      </c>
      <c r="R7522" t="s">
        <v>334</v>
      </c>
    </row>
    <row r="7523" spans="1:18" x14ac:dyDescent="0.3">
      <c r="A7523">
        <v>4.8</v>
      </c>
      <c r="B7523" t="s">
        <v>9002</v>
      </c>
      <c r="C7523" t="s">
        <v>492</v>
      </c>
      <c r="E7523">
        <v>6</v>
      </c>
      <c r="F7523" t="s">
        <v>12349</v>
      </c>
      <c r="G7523">
        <f t="shared" si="351"/>
        <v>3584</v>
      </c>
      <c r="H7523" t="b">
        <f t="shared" si="352"/>
        <v>0</v>
      </c>
      <c r="I7523" t="s">
        <v>665</v>
      </c>
      <c r="J7523">
        <f t="shared" si="353"/>
        <v>100</v>
      </c>
      <c r="K7523" t="s">
        <v>383</v>
      </c>
      <c r="L7523" s="2">
        <v>1.49</v>
      </c>
      <c r="M7523">
        <f>Googleplaystore[[#This Row],[Installed]]*Googleplaystore[[#This Row],[Price]]</f>
        <v>149</v>
      </c>
      <c r="N7523" t="s">
        <v>17</v>
      </c>
      <c r="O7523" t="s">
        <v>493</v>
      </c>
      <c r="P7523" s="1">
        <v>43164</v>
      </c>
      <c r="Q7523" s="16" t="s">
        <v>91</v>
      </c>
      <c r="R7523" t="s">
        <v>229</v>
      </c>
    </row>
    <row r="7524" spans="1:18" x14ac:dyDescent="0.3">
      <c r="A7524">
        <v>0</v>
      </c>
      <c r="B7524" t="s">
        <v>9003</v>
      </c>
      <c r="C7524" t="s">
        <v>2367</v>
      </c>
      <c r="E7524">
        <v>0</v>
      </c>
      <c r="F7524" t="s">
        <v>12248</v>
      </c>
      <c r="G7524">
        <f t="shared" si="351"/>
        <v>2457.6</v>
      </c>
      <c r="H7524" t="b">
        <f t="shared" si="352"/>
        <v>0</v>
      </c>
      <c r="I7524" t="s">
        <v>838</v>
      </c>
      <c r="J7524">
        <f t="shared" si="353"/>
        <v>10</v>
      </c>
      <c r="K7524" t="s">
        <v>16</v>
      </c>
      <c r="L7524">
        <v>0</v>
      </c>
      <c r="M7524">
        <f>Googleplaystore[[#This Row],[Installed]]*Googleplaystore[[#This Row],[Price]]</f>
        <v>0</v>
      </c>
      <c r="N7524" t="s">
        <v>17</v>
      </c>
      <c r="O7524" t="s">
        <v>2190</v>
      </c>
      <c r="P7524" s="1">
        <v>43137</v>
      </c>
      <c r="Q7524" s="16">
        <v>2.0299999999999998</v>
      </c>
      <c r="R7524" t="s">
        <v>20</v>
      </c>
    </row>
    <row r="7525" spans="1:18" x14ac:dyDescent="0.3">
      <c r="A7525">
        <v>4.4000000000000004</v>
      </c>
      <c r="B7525" t="s">
        <v>9004</v>
      </c>
      <c r="C7525" t="s">
        <v>2012</v>
      </c>
      <c r="E7525">
        <v>165656</v>
      </c>
      <c r="F7525" t="s">
        <v>12264</v>
      </c>
      <c r="G7525">
        <f t="shared" si="351"/>
        <v>38912</v>
      </c>
      <c r="H7525" t="b">
        <f t="shared" si="352"/>
        <v>0</v>
      </c>
      <c r="I7525" t="s">
        <v>26</v>
      </c>
      <c r="J7525">
        <f t="shared" si="353"/>
        <v>5000000</v>
      </c>
      <c r="K7525" t="s">
        <v>16</v>
      </c>
      <c r="L7525">
        <v>0</v>
      </c>
      <c r="M7525">
        <f>Googleplaystore[[#This Row],[Installed]]*Googleplaystore[[#This Row],[Price]]</f>
        <v>0</v>
      </c>
      <c r="N7525" t="s">
        <v>30</v>
      </c>
      <c r="O7525" t="s">
        <v>2016</v>
      </c>
      <c r="P7525" s="1">
        <v>43138</v>
      </c>
      <c r="Q7525" s="16" t="s">
        <v>87</v>
      </c>
      <c r="R7525" t="s">
        <v>39</v>
      </c>
    </row>
    <row r="7526" spans="1:18" x14ac:dyDescent="0.3">
      <c r="A7526">
        <v>4.5</v>
      </c>
      <c r="B7526" t="s">
        <v>9005</v>
      </c>
      <c r="C7526" t="s">
        <v>2367</v>
      </c>
      <c r="E7526">
        <v>3935</v>
      </c>
      <c r="F7526" t="s">
        <v>12324</v>
      </c>
      <c r="G7526">
        <f t="shared" si="351"/>
        <v>9728</v>
      </c>
      <c r="H7526" t="b">
        <f t="shared" si="352"/>
        <v>0</v>
      </c>
      <c r="I7526" t="s">
        <v>34</v>
      </c>
      <c r="J7526">
        <f t="shared" si="353"/>
        <v>100000</v>
      </c>
      <c r="K7526" t="s">
        <v>16</v>
      </c>
      <c r="L7526">
        <v>0</v>
      </c>
      <c r="M7526">
        <f>Googleplaystore[[#This Row],[Installed]]*Googleplaystore[[#This Row],[Price]]</f>
        <v>0</v>
      </c>
      <c r="N7526" t="s">
        <v>222</v>
      </c>
      <c r="O7526" t="s">
        <v>1077</v>
      </c>
      <c r="P7526" s="1">
        <v>43258</v>
      </c>
      <c r="Q7526" s="16" t="s">
        <v>654</v>
      </c>
      <c r="R7526" t="s">
        <v>36</v>
      </c>
    </row>
    <row r="7527" spans="1:18" x14ac:dyDescent="0.3">
      <c r="A7527">
        <v>4.8</v>
      </c>
      <c r="B7527" t="s">
        <v>9006</v>
      </c>
      <c r="C7527" t="s">
        <v>492</v>
      </c>
      <c r="E7527">
        <v>10</v>
      </c>
      <c r="F7527" t="s">
        <v>19382</v>
      </c>
      <c r="G7527" t="b">
        <f t="shared" si="351"/>
        <v>0</v>
      </c>
      <c r="H7527">
        <f t="shared" si="352"/>
        <v>516</v>
      </c>
      <c r="I7527" t="s">
        <v>665</v>
      </c>
      <c r="J7527">
        <f t="shared" si="353"/>
        <v>100</v>
      </c>
      <c r="K7527" t="s">
        <v>383</v>
      </c>
      <c r="L7527" s="2">
        <v>1.49</v>
      </c>
      <c r="M7527">
        <f>Googleplaystore[[#This Row],[Installed]]*Googleplaystore[[#This Row],[Price]]</f>
        <v>149</v>
      </c>
      <c r="N7527" t="s">
        <v>17</v>
      </c>
      <c r="O7527" t="s">
        <v>493</v>
      </c>
      <c r="P7527" s="1">
        <v>42026</v>
      </c>
      <c r="Q7527" s="16" t="s">
        <v>9007</v>
      </c>
      <c r="R7527" t="s">
        <v>229</v>
      </c>
    </row>
    <row r="7528" spans="1:18" x14ac:dyDescent="0.3">
      <c r="A7528">
        <v>4.5999999999999996</v>
      </c>
      <c r="B7528" t="s">
        <v>9008</v>
      </c>
      <c r="C7528" t="s">
        <v>492</v>
      </c>
      <c r="E7528">
        <v>649</v>
      </c>
      <c r="F7528" t="s">
        <v>19383</v>
      </c>
      <c r="G7528" t="b">
        <f t="shared" si="351"/>
        <v>0</v>
      </c>
      <c r="H7528">
        <f t="shared" si="352"/>
        <v>837</v>
      </c>
      <c r="I7528" t="s">
        <v>38</v>
      </c>
      <c r="J7528">
        <f t="shared" si="353"/>
        <v>50000</v>
      </c>
      <c r="K7528" t="s">
        <v>16</v>
      </c>
      <c r="L7528">
        <v>0</v>
      </c>
      <c r="M7528">
        <f>Googleplaystore[[#This Row],[Installed]]*Googleplaystore[[#This Row],[Price]]</f>
        <v>0</v>
      </c>
      <c r="N7528" t="s">
        <v>17</v>
      </c>
      <c r="O7528" t="s">
        <v>493</v>
      </c>
      <c r="P7528" s="1">
        <v>41494</v>
      </c>
      <c r="Q7528" s="16" t="s">
        <v>9009</v>
      </c>
      <c r="R7528" t="s">
        <v>284</v>
      </c>
    </row>
    <row r="7529" spans="1:18" x14ac:dyDescent="0.3">
      <c r="A7529">
        <v>3.7</v>
      </c>
      <c r="B7529" t="s">
        <v>9010</v>
      </c>
      <c r="C7529" t="s">
        <v>492</v>
      </c>
      <c r="E7529">
        <v>166</v>
      </c>
      <c r="F7529" t="s">
        <v>12670</v>
      </c>
      <c r="G7529">
        <f t="shared" si="351"/>
        <v>2048</v>
      </c>
      <c r="H7529" t="b">
        <f t="shared" si="352"/>
        <v>0</v>
      </c>
      <c r="I7529" t="s">
        <v>60</v>
      </c>
      <c r="J7529">
        <f t="shared" si="353"/>
        <v>5000</v>
      </c>
      <c r="K7529" t="s">
        <v>383</v>
      </c>
      <c r="L7529" s="2">
        <v>4.99</v>
      </c>
      <c r="M7529">
        <f>Googleplaystore[[#This Row],[Installed]]*Googleplaystore[[#This Row],[Price]]</f>
        <v>24950</v>
      </c>
      <c r="N7529" t="s">
        <v>17</v>
      </c>
      <c r="O7529" t="s">
        <v>493</v>
      </c>
      <c r="P7529" s="1">
        <v>42808</v>
      </c>
      <c r="Q7529" s="16">
        <v>1.52</v>
      </c>
      <c r="R7529" t="s">
        <v>39</v>
      </c>
    </row>
    <row r="7530" spans="1:18" x14ac:dyDescent="0.3">
      <c r="A7530">
        <v>4.4000000000000004</v>
      </c>
      <c r="B7530" t="s">
        <v>9011</v>
      </c>
      <c r="C7530" t="s">
        <v>492</v>
      </c>
      <c r="E7530">
        <v>14</v>
      </c>
      <c r="F7530" t="s">
        <v>12199</v>
      </c>
      <c r="G7530">
        <f t="shared" si="351"/>
        <v>17408</v>
      </c>
      <c r="H7530" t="b">
        <f t="shared" si="352"/>
        <v>0</v>
      </c>
      <c r="I7530" t="s">
        <v>665</v>
      </c>
      <c r="J7530">
        <f t="shared" si="353"/>
        <v>100</v>
      </c>
      <c r="K7530" t="s">
        <v>16</v>
      </c>
      <c r="L7530">
        <v>0</v>
      </c>
      <c r="M7530">
        <f>Googleplaystore[[#This Row],[Installed]]*Googleplaystore[[#This Row],[Price]]</f>
        <v>0</v>
      </c>
      <c r="N7530" t="s">
        <v>17</v>
      </c>
      <c r="O7530" t="s">
        <v>493</v>
      </c>
      <c r="P7530" s="1">
        <v>43036</v>
      </c>
      <c r="Q7530" s="16">
        <v>1</v>
      </c>
      <c r="R7530" t="s">
        <v>53</v>
      </c>
    </row>
    <row r="7531" spans="1:18" x14ac:dyDescent="0.3">
      <c r="A7531">
        <v>3.5</v>
      </c>
      <c r="B7531" t="s">
        <v>9012</v>
      </c>
      <c r="C7531" t="s">
        <v>3223</v>
      </c>
      <c r="E7531">
        <v>12204</v>
      </c>
      <c r="F7531" t="s">
        <v>12346</v>
      </c>
      <c r="G7531">
        <f t="shared" si="351"/>
        <v>6963.2</v>
      </c>
      <c r="H7531" t="b">
        <f t="shared" si="352"/>
        <v>0</v>
      </c>
      <c r="I7531" t="s">
        <v>42</v>
      </c>
      <c r="J7531">
        <f t="shared" si="353"/>
        <v>1000000</v>
      </c>
      <c r="K7531" t="s">
        <v>16</v>
      </c>
      <c r="L7531">
        <v>0</v>
      </c>
      <c r="M7531">
        <f>Googleplaystore[[#This Row],[Installed]]*Googleplaystore[[#This Row],[Price]]</f>
        <v>0</v>
      </c>
      <c r="N7531" t="s">
        <v>17</v>
      </c>
      <c r="O7531" t="s">
        <v>3224</v>
      </c>
      <c r="P7531" s="1">
        <v>42808</v>
      </c>
      <c r="Q7531" s="16" t="s">
        <v>9013</v>
      </c>
      <c r="R7531" t="s">
        <v>93</v>
      </c>
    </row>
    <row r="7532" spans="1:18" x14ac:dyDescent="0.3">
      <c r="A7532">
        <v>3.8</v>
      </c>
      <c r="B7532" t="s">
        <v>9014</v>
      </c>
      <c r="C7532" t="s">
        <v>2367</v>
      </c>
      <c r="E7532">
        <v>5</v>
      </c>
      <c r="F7532" t="s">
        <v>12274</v>
      </c>
      <c r="G7532">
        <f t="shared" si="351"/>
        <v>1126.4000000000001</v>
      </c>
      <c r="H7532" t="b">
        <f t="shared" si="352"/>
        <v>0</v>
      </c>
      <c r="I7532" t="s">
        <v>816</v>
      </c>
      <c r="J7532">
        <f t="shared" si="353"/>
        <v>500</v>
      </c>
      <c r="K7532" t="s">
        <v>16</v>
      </c>
      <c r="L7532">
        <v>0</v>
      </c>
      <c r="M7532">
        <f>Googleplaystore[[#This Row],[Installed]]*Googleplaystore[[#This Row],[Price]]</f>
        <v>0</v>
      </c>
      <c r="N7532" t="s">
        <v>17</v>
      </c>
      <c r="O7532" t="s">
        <v>2190</v>
      </c>
      <c r="P7532" s="1">
        <v>43312</v>
      </c>
      <c r="Q7532" s="16" t="s">
        <v>7113</v>
      </c>
      <c r="R7532" t="s">
        <v>20</v>
      </c>
    </row>
    <row r="7533" spans="1:18" x14ac:dyDescent="0.3">
      <c r="A7533">
        <v>3.8</v>
      </c>
      <c r="B7533" t="s">
        <v>9015</v>
      </c>
      <c r="C7533" t="s">
        <v>492</v>
      </c>
      <c r="E7533">
        <v>9</v>
      </c>
      <c r="F7533" t="s">
        <v>19384</v>
      </c>
      <c r="G7533" t="b">
        <f t="shared" si="351"/>
        <v>0</v>
      </c>
      <c r="H7533">
        <f t="shared" si="352"/>
        <v>780</v>
      </c>
      <c r="I7533" t="s">
        <v>665</v>
      </c>
      <c r="J7533">
        <f t="shared" si="353"/>
        <v>100</v>
      </c>
      <c r="K7533" t="s">
        <v>383</v>
      </c>
      <c r="L7533" s="2">
        <v>0.99</v>
      </c>
      <c r="M7533">
        <f>Googleplaystore[[#This Row],[Installed]]*Googleplaystore[[#This Row],[Price]]</f>
        <v>99</v>
      </c>
      <c r="N7533" t="s">
        <v>17</v>
      </c>
      <c r="O7533" t="s">
        <v>493</v>
      </c>
      <c r="P7533" s="1">
        <v>42143</v>
      </c>
      <c r="Q7533" s="16">
        <v>1.2</v>
      </c>
      <c r="R7533" t="s">
        <v>93</v>
      </c>
    </row>
    <row r="7534" spans="1:18" x14ac:dyDescent="0.3">
      <c r="A7534">
        <v>4.3</v>
      </c>
      <c r="B7534" t="s">
        <v>9016</v>
      </c>
      <c r="C7534" t="s">
        <v>492</v>
      </c>
      <c r="E7534">
        <v>12</v>
      </c>
      <c r="F7534" t="s">
        <v>12305</v>
      </c>
      <c r="G7534">
        <f t="shared" si="351"/>
        <v>3788.8</v>
      </c>
      <c r="H7534" t="b">
        <f t="shared" si="352"/>
        <v>0</v>
      </c>
      <c r="I7534" t="s">
        <v>665</v>
      </c>
      <c r="J7534">
        <f t="shared" si="353"/>
        <v>100</v>
      </c>
      <c r="K7534" t="s">
        <v>383</v>
      </c>
      <c r="L7534" s="2">
        <v>1.49</v>
      </c>
      <c r="M7534">
        <f>Googleplaystore[[#This Row],[Installed]]*Googleplaystore[[#This Row],[Price]]</f>
        <v>149</v>
      </c>
      <c r="N7534" t="s">
        <v>17</v>
      </c>
      <c r="O7534" t="s">
        <v>493</v>
      </c>
      <c r="P7534" s="1">
        <v>43242</v>
      </c>
      <c r="Q7534" s="16" t="s">
        <v>570</v>
      </c>
      <c r="R7534" t="s">
        <v>284</v>
      </c>
    </row>
    <row r="7535" spans="1:18" x14ac:dyDescent="0.3">
      <c r="A7535">
        <v>0</v>
      </c>
      <c r="B7535" t="s">
        <v>9017</v>
      </c>
      <c r="C7535" t="s">
        <v>492</v>
      </c>
      <c r="E7535">
        <v>3</v>
      </c>
      <c r="F7535" t="s">
        <v>19385</v>
      </c>
      <c r="G7535" t="b">
        <f t="shared" si="351"/>
        <v>0</v>
      </c>
      <c r="H7535">
        <f t="shared" si="352"/>
        <v>961</v>
      </c>
      <c r="I7535" t="s">
        <v>665</v>
      </c>
      <c r="J7535">
        <f t="shared" si="353"/>
        <v>100</v>
      </c>
      <c r="K7535" t="s">
        <v>16</v>
      </c>
      <c r="L7535">
        <v>0</v>
      </c>
      <c r="M7535">
        <f>Googleplaystore[[#This Row],[Installed]]*Googleplaystore[[#This Row],[Price]]</f>
        <v>0</v>
      </c>
      <c r="N7535" t="s">
        <v>17</v>
      </c>
      <c r="O7535" t="s">
        <v>493</v>
      </c>
      <c r="P7535" s="1">
        <v>43190</v>
      </c>
      <c r="Q7535" s="16">
        <v>1.2</v>
      </c>
      <c r="R7535" t="s">
        <v>154</v>
      </c>
    </row>
    <row r="7536" spans="1:18" x14ac:dyDescent="0.3">
      <c r="A7536">
        <v>4.5999999999999996</v>
      </c>
      <c r="B7536" t="s">
        <v>9018</v>
      </c>
      <c r="C7536" t="s">
        <v>492</v>
      </c>
      <c r="E7536">
        <v>265</v>
      </c>
      <c r="F7536" t="s">
        <v>12301</v>
      </c>
      <c r="G7536">
        <f t="shared" si="351"/>
        <v>2662.4</v>
      </c>
      <c r="H7536" t="b">
        <f t="shared" si="352"/>
        <v>0</v>
      </c>
      <c r="I7536" t="s">
        <v>15</v>
      </c>
      <c r="J7536">
        <f t="shared" si="353"/>
        <v>10000</v>
      </c>
      <c r="K7536" t="s">
        <v>383</v>
      </c>
      <c r="L7536" s="2">
        <v>2.99</v>
      </c>
      <c r="M7536">
        <f>Googleplaystore[[#This Row],[Installed]]*Googleplaystore[[#This Row],[Price]]</f>
        <v>29900.000000000004</v>
      </c>
      <c r="N7536" t="s">
        <v>17</v>
      </c>
      <c r="O7536" t="s">
        <v>493</v>
      </c>
      <c r="P7536" s="1">
        <v>43106</v>
      </c>
      <c r="Q7536" s="16">
        <v>2.2799999999999998</v>
      </c>
      <c r="R7536" t="s">
        <v>39</v>
      </c>
    </row>
    <row r="7537" spans="1:18" x14ac:dyDescent="0.3">
      <c r="A7537">
        <v>0</v>
      </c>
      <c r="B7537" t="s">
        <v>9019</v>
      </c>
      <c r="C7537" t="s">
        <v>2367</v>
      </c>
      <c r="E7537">
        <v>0</v>
      </c>
      <c r="F7537" t="s">
        <v>12601</v>
      </c>
      <c r="G7537">
        <f t="shared" si="351"/>
        <v>4915.2</v>
      </c>
      <c r="H7537" t="b">
        <f t="shared" si="352"/>
        <v>0</v>
      </c>
      <c r="I7537" t="s">
        <v>838</v>
      </c>
      <c r="J7537">
        <f t="shared" si="353"/>
        <v>10</v>
      </c>
      <c r="K7537" t="s">
        <v>16</v>
      </c>
      <c r="L7537">
        <v>0</v>
      </c>
      <c r="M7537">
        <f>Googleplaystore[[#This Row],[Installed]]*Googleplaystore[[#This Row],[Price]]</f>
        <v>0</v>
      </c>
      <c r="N7537" t="s">
        <v>17</v>
      </c>
      <c r="O7537" t="s">
        <v>1077</v>
      </c>
      <c r="P7537" s="1">
        <v>43309</v>
      </c>
      <c r="Q7537" s="16">
        <v>1</v>
      </c>
      <c r="R7537" t="s">
        <v>1050</v>
      </c>
    </row>
    <row r="7538" spans="1:18" x14ac:dyDescent="0.3">
      <c r="A7538">
        <v>4.5</v>
      </c>
      <c r="B7538" t="s">
        <v>9020</v>
      </c>
      <c r="C7538" t="s">
        <v>1893</v>
      </c>
      <c r="E7538">
        <v>2</v>
      </c>
      <c r="F7538" t="s">
        <v>12447</v>
      </c>
      <c r="G7538">
        <f t="shared" si="351"/>
        <v>7987.2</v>
      </c>
      <c r="H7538" t="b">
        <f t="shared" si="352"/>
        <v>0</v>
      </c>
      <c r="I7538" t="s">
        <v>665</v>
      </c>
      <c r="J7538">
        <f t="shared" si="353"/>
        <v>100</v>
      </c>
      <c r="K7538" t="s">
        <v>16</v>
      </c>
      <c r="L7538">
        <v>0</v>
      </c>
      <c r="M7538">
        <f>Googleplaystore[[#This Row],[Installed]]*Googleplaystore[[#This Row],[Price]]</f>
        <v>0</v>
      </c>
      <c r="N7538" t="s">
        <v>30</v>
      </c>
      <c r="O7538" t="s">
        <v>1894</v>
      </c>
      <c r="P7538" s="1">
        <v>43276</v>
      </c>
      <c r="Q7538" s="16" t="s">
        <v>2776</v>
      </c>
      <c r="R7538" t="s">
        <v>50</v>
      </c>
    </row>
    <row r="7539" spans="1:18" x14ac:dyDescent="0.3">
      <c r="A7539">
        <v>0</v>
      </c>
      <c r="B7539" t="s">
        <v>9021</v>
      </c>
      <c r="C7539" t="s">
        <v>2367</v>
      </c>
      <c r="E7539">
        <v>3</v>
      </c>
      <c r="F7539" t="s">
        <v>12306</v>
      </c>
      <c r="G7539">
        <f t="shared" si="351"/>
        <v>22528</v>
      </c>
      <c r="H7539" t="b">
        <f t="shared" si="352"/>
        <v>0</v>
      </c>
      <c r="I7539" t="s">
        <v>663</v>
      </c>
      <c r="J7539">
        <f t="shared" si="353"/>
        <v>50</v>
      </c>
      <c r="K7539" t="s">
        <v>16</v>
      </c>
      <c r="L7539">
        <v>0</v>
      </c>
      <c r="M7539">
        <f>Googleplaystore[[#This Row],[Installed]]*Googleplaystore[[#This Row],[Price]]</f>
        <v>0</v>
      </c>
      <c r="N7539" t="s">
        <v>17</v>
      </c>
      <c r="O7539" t="s">
        <v>901</v>
      </c>
      <c r="P7539" s="1">
        <v>43276</v>
      </c>
      <c r="Q7539" s="16" t="s">
        <v>9022</v>
      </c>
      <c r="R7539" t="s">
        <v>32</v>
      </c>
    </row>
    <row r="7540" spans="1:18" x14ac:dyDescent="0.3">
      <c r="A7540">
        <v>3.7</v>
      </c>
      <c r="B7540" t="s">
        <v>9023</v>
      </c>
      <c r="C7540" t="s">
        <v>2367</v>
      </c>
      <c r="E7540">
        <v>29229</v>
      </c>
      <c r="F7540" t="s">
        <v>31</v>
      </c>
      <c r="G7540" t="b">
        <f t="shared" si="351"/>
        <v>0</v>
      </c>
      <c r="H7540" t="b">
        <f t="shared" si="352"/>
        <v>0</v>
      </c>
      <c r="I7540" t="s">
        <v>42</v>
      </c>
      <c r="J7540">
        <f t="shared" si="353"/>
        <v>1000000</v>
      </c>
      <c r="K7540" t="s">
        <v>16</v>
      </c>
      <c r="L7540">
        <v>0</v>
      </c>
      <c r="M7540">
        <f>Googleplaystore[[#This Row],[Installed]]*Googleplaystore[[#This Row],[Price]]</f>
        <v>0</v>
      </c>
      <c r="N7540" t="s">
        <v>30</v>
      </c>
      <c r="O7540" t="s">
        <v>1077</v>
      </c>
      <c r="P7540" s="1">
        <v>43318</v>
      </c>
      <c r="Q7540" s="16">
        <v>0</v>
      </c>
      <c r="R7540" t="s">
        <v>31</v>
      </c>
    </row>
    <row r="7541" spans="1:18" x14ac:dyDescent="0.3">
      <c r="A7541">
        <v>0</v>
      </c>
      <c r="B7541" t="s">
        <v>9024</v>
      </c>
      <c r="C7541" t="s">
        <v>492</v>
      </c>
      <c r="E7541">
        <v>2</v>
      </c>
      <c r="F7541" t="s">
        <v>12389</v>
      </c>
      <c r="G7541">
        <f t="shared" si="351"/>
        <v>1536</v>
      </c>
      <c r="H7541" t="b">
        <f t="shared" si="352"/>
        <v>0</v>
      </c>
      <c r="I7541" t="s">
        <v>816</v>
      </c>
      <c r="J7541">
        <f t="shared" si="353"/>
        <v>500</v>
      </c>
      <c r="K7541" t="s">
        <v>16</v>
      </c>
      <c r="L7541">
        <v>0</v>
      </c>
      <c r="M7541">
        <f>Googleplaystore[[#This Row],[Installed]]*Googleplaystore[[#This Row],[Price]]</f>
        <v>0</v>
      </c>
      <c r="N7541" t="s">
        <v>17</v>
      </c>
      <c r="O7541" t="s">
        <v>493</v>
      </c>
      <c r="P7541" s="1">
        <v>42802</v>
      </c>
      <c r="Q7541" s="16">
        <v>1</v>
      </c>
      <c r="R7541" t="s">
        <v>36</v>
      </c>
    </row>
    <row r="7542" spans="1:18" x14ac:dyDescent="0.3">
      <c r="A7542">
        <v>4.8</v>
      </c>
      <c r="B7542" t="s">
        <v>9025</v>
      </c>
      <c r="C7542" t="s">
        <v>492</v>
      </c>
      <c r="E7542">
        <v>341</v>
      </c>
      <c r="F7542" t="s">
        <v>12569</v>
      </c>
      <c r="G7542">
        <f t="shared" si="351"/>
        <v>9830.4</v>
      </c>
      <c r="H7542" t="b">
        <f t="shared" si="352"/>
        <v>0</v>
      </c>
      <c r="I7542" t="s">
        <v>60</v>
      </c>
      <c r="J7542">
        <f t="shared" si="353"/>
        <v>5000</v>
      </c>
      <c r="K7542" t="s">
        <v>383</v>
      </c>
      <c r="L7542" s="2">
        <v>0.99</v>
      </c>
      <c r="M7542">
        <f>Googleplaystore[[#This Row],[Installed]]*Googleplaystore[[#This Row],[Price]]</f>
        <v>4950</v>
      </c>
      <c r="N7542" t="s">
        <v>17</v>
      </c>
      <c r="O7542" t="s">
        <v>493</v>
      </c>
      <c r="P7542" s="1">
        <v>42055</v>
      </c>
      <c r="Q7542" s="16" t="s">
        <v>9026</v>
      </c>
      <c r="R7542" t="s">
        <v>645</v>
      </c>
    </row>
    <row r="7543" spans="1:18" x14ac:dyDescent="0.3">
      <c r="A7543">
        <v>4.3</v>
      </c>
      <c r="B7543" t="s">
        <v>9027</v>
      </c>
      <c r="C7543" t="s">
        <v>3958</v>
      </c>
      <c r="E7543">
        <v>253</v>
      </c>
      <c r="F7543" t="s">
        <v>31</v>
      </c>
      <c r="G7543" t="b">
        <f t="shared" si="351"/>
        <v>0</v>
      </c>
      <c r="H7543" t="b">
        <f t="shared" si="352"/>
        <v>0</v>
      </c>
      <c r="I7543" t="s">
        <v>60</v>
      </c>
      <c r="J7543">
        <f t="shared" si="353"/>
        <v>5000</v>
      </c>
      <c r="K7543" t="s">
        <v>383</v>
      </c>
      <c r="L7543" s="2">
        <v>3.99</v>
      </c>
      <c r="M7543">
        <f>Googleplaystore[[#This Row],[Installed]]*Googleplaystore[[#This Row],[Price]]</f>
        <v>19950</v>
      </c>
      <c r="N7543" t="s">
        <v>17</v>
      </c>
      <c r="O7543" t="s">
        <v>3959</v>
      </c>
      <c r="P7543" s="1">
        <v>43163</v>
      </c>
      <c r="Q7543" s="16">
        <v>0</v>
      </c>
      <c r="R7543" t="s">
        <v>31</v>
      </c>
    </row>
    <row r="7544" spans="1:18" x14ac:dyDescent="0.3">
      <c r="A7544">
        <v>5</v>
      </c>
      <c r="B7544" t="s">
        <v>9028</v>
      </c>
      <c r="C7544" t="s">
        <v>2367</v>
      </c>
      <c r="E7544">
        <v>12</v>
      </c>
      <c r="F7544" t="s">
        <v>12248</v>
      </c>
      <c r="G7544">
        <f t="shared" si="351"/>
        <v>2457.6</v>
      </c>
      <c r="H7544" t="b">
        <f t="shared" si="352"/>
        <v>0</v>
      </c>
      <c r="I7544" t="s">
        <v>665</v>
      </c>
      <c r="J7544">
        <f t="shared" si="353"/>
        <v>100</v>
      </c>
      <c r="K7544" t="s">
        <v>383</v>
      </c>
      <c r="L7544" s="2">
        <v>1.99</v>
      </c>
      <c r="M7544">
        <f>Googleplaystore[[#This Row],[Installed]]*Googleplaystore[[#This Row],[Price]]</f>
        <v>199</v>
      </c>
      <c r="N7544" t="s">
        <v>17</v>
      </c>
      <c r="O7544" t="s">
        <v>901</v>
      </c>
      <c r="P7544" s="1">
        <v>42758</v>
      </c>
      <c r="Q7544" s="16" t="s">
        <v>1143</v>
      </c>
      <c r="R7544" t="s">
        <v>46</v>
      </c>
    </row>
    <row r="7545" spans="1:18" x14ac:dyDescent="0.3">
      <c r="A7545">
        <v>3.9</v>
      </c>
      <c r="B7545" t="s">
        <v>9029</v>
      </c>
      <c r="C7545" t="s">
        <v>2367</v>
      </c>
      <c r="E7545">
        <v>31552</v>
      </c>
      <c r="F7545" t="s">
        <v>31</v>
      </c>
      <c r="G7545" t="b">
        <f t="shared" si="351"/>
        <v>0</v>
      </c>
      <c r="H7545" t="b">
        <f t="shared" si="352"/>
        <v>0</v>
      </c>
      <c r="I7545" t="s">
        <v>42</v>
      </c>
      <c r="J7545">
        <f t="shared" si="353"/>
        <v>1000000</v>
      </c>
      <c r="K7545" t="s">
        <v>16</v>
      </c>
      <c r="L7545">
        <v>0</v>
      </c>
      <c r="M7545">
        <f>Googleplaystore[[#This Row],[Installed]]*Googleplaystore[[#This Row],[Price]]</f>
        <v>0</v>
      </c>
      <c r="N7545" t="s">
        <v>30</v>
      </c>
      <c r="O7545" t="s">
        <v>1077</v>
      </c>
      <c r="P7545" s="1">
        <v>43304</v>
      </c>
      <c r="Q7545" s="16">
        <v>0</v>
      </c>
      <c r="R7545" t="s">
        <v>36</v>
      </c>
    </row>
    <row r="7546" spans="1:18" x14ac:dyDescent="0.3">
      <c r="A7546">
        <v>3</v>
      </c>
      <c r="B7546" t="s">
        <v>9030</v>
      </c>
      <c r="C7546" t="s">
        <v>3677</v>
      </c>
      <c r="E7546">
        <v>1</v>
      </c>
      <c r="F7546" t="s">
        <v>12372</v>
      </c>
      <c r="G7546">
        <f t="shared" si="351"/>
        <v>56320</v>
      </c>
      <c r="H7546" t="b">
        <f t="shared" si="352"/>
        <v>0</v>
      </c>
      <c r="I7546" t="s">
        <v>665</v>
      </c>
      <c r="J7546">
        <f t="shared" si="353"/>
        <v>100</v>
      </c>
      <c r="K7546" t="s">
        <v>16</v>
      </c>
      <c r="L7546">
        <v>0</v>
      </c>
      <c r="M7546">
        <f>Googleplaystore[[#This Row],[Installed]]*Googleplaystore[[#This Row],[Price]]</f>
        <v>0</v>
      </c>
      <c r="N7546" t="s">
        <v>17</v>
      </c>
      <c r="O7546" t="s">
        <v>3678</v>
      </c>
      <c r="P7546" s="1">
        <v>42670</v>
      </c>
      <c r="Q7546" s="16" t="s">
        <v>9031</v>
      </c>
      <c r="R7546" t="s">
        <v>50</v>
      </c>
    </row>
    <row r="7547" spans="1:18" x14ac:dyDescent="0.3">
      <c r="A7547">
        <v>0</v>
      </c>
      <c r="B7547" t="s">
        <v>9032</v>
      </c>
      <c r="C7547" t="s">
        <v>492</v>
      </c>
      <c r="E7547">
        <v>0</v>
      </c>
      <c r="F7547" t="s">
        <v>19386</v>
      </c>
      <c r="G7547" t="b">
        <f t="shared" si="351"/>
        <v>0</v>
      </c>
      <c r="H7547">
        <f t="shared" si="352"/>
        <v>269</v>
      </c>
      <c r="I7547" t="s">
        <v>838</v>
      </c>
      <c r="J7547">
        <f t="shared" si="353"/>
        <v>10</v>
      </c>
      <c r="K7547" t="s">
        <v>383</v>
      </c>
      <c r="L7547" s="2">
        <v>2.4900000000000002</v>
      </c>
      <c r="M7547">
        <f>Googleplaystore[[#This Row],[Installed]]*Googleplaystore[[#This Row],[Price]]</f>
        <v>24.900000000000002</v>
      </c>
      <c r="N7547" t="s">
        <v>17</v>
      </c>
      <c r="O7547" t="s">
        <v>493</v>
      </c>
      <c r="P7547" s="1">
        <v>43175</v>
      </c>
      <c r="Q7547" s="16" t="s">
        <v>885</v>
      </c>
      <c r="R7547" t="s">
        <v>122</v>
      </c>
    </row>
    <row r="7548" spans="1:18" x14ac:dyDescent="0.3">
      <c r="A7548">
        <v>5</v>
      </c>
      <c r="B7548" t="s">
        <v>9033</v>
      </c>
      <c r="C7548" t="s">
        <v>2367</v>
      </c>
      <c r="E7548">
        <v>1</v>
      </c>
      <c r="F7548" t="s">
        <v>12305</v>
      </c>
      <c r="G7548">
        <f t="shared" si="351"/>
        <v>3788.8</v>
      </c>
      <c r="H7548" t="b">
        <f t="shared" si="352"/>
        <v>0</v>
      </c>
      <c r="I7548" t="s">
        <v>838</v>
      </c>
      <c r="J7548">
        <f t="shared" si="353"/>
        <v>10</v>
      </c>
      <c r="K7548" t="s">
        <v>383</v>
      </c>
      <c r="L7548" s="2">
        <v>1.49</v>
      </c>
      <c r="M7548">
        <f>Googleplaystore[[#This Row],[Installed]]*Googleplaystore[[#This Row],[Price]]</f>
        <v>14.9</v>
      </c>
      <c r="N7548" t="s">
        <v>17</v>
      </c>
      <c r="O7548" t="s">
        <v>901</v>
      </c>
      <c r="P7548" s="1">
        <v>43238</v>
      </c>
      <c r="Q7548" s="16" t="s">
        <v>2226</v>
      </c>
      <c r="R7548" t="s">
        <v>284</v>
      </c>
    </row>
    <row r="7549" spans="1:18" x14ac:dyDescent="0.3">
      <c r="A7549">
        <v>0</v>
      </c>
      <c r="B7549" t="s">
        <v>9034</v>
      </c>
      <c r="C7549" t="s">
        <v>2367</v>
      </c>
      <c r="E7549">
        <v>0</v>
      </c>
      <c r="F7549" t="s">
        <v>12192</v>
      </c>
      <c r="G7549">
        <f t="shared" si="351"/>
        <v>21504</v>
      </c>
      <c r="H7549" t="b">
        <f t="shared" si="352"/>
        <v>0</v>
      </c>
      <c r="I7549" t="s">
        <v>865</v>
      </c>
      <c r="J7549">
        <f t="shared" si="353"/>
        <v>1</v>
      </c>
      <c r="K7549" t="s">
        <v>383</v>
      </c>
      <c r="L7549" s="2">
        <v>2.4900000000000002</v>
      </c>
      <c r="M7549">
        <f>Googleplaystore[[#This Row],[Installed]]*Googleplaystore[[#This Row],[Price]]</f>
        <v>2.4900000000000002</v>
      </c>
      <c r="N7549" t="s">
        <v>17</v>
      </c>
      <c r="O7549" t="s">
        <v>901</v>
      </c>
      <c r="P7549" s="1">
        <v>43196</v>
      </c>
      <c r="Q7549" s="16">
        <v>1.1000000000000001</v>
      </c>
      <c r="R7549" t="s">
        <v>334</v>
      </c>
    </row>
    <row r="7550" spans="1:18" x14ac:dyDescent="0.3">
      <c r="A7550">
        <v>4.4000000000000004</v>
      </c>
      <c r="B7550" t="s">
        <v>9035</v>
      </c>
      <c r="C7550" t="s">
        <v>2367</v>
      </c>
      <c r="E7550">
        <v>12639</v>
      </c>
      <c r="F7550" t="s">
        <v>13121</v>
      </c>
      <c r="G7550">
        <f t="shared" si="351"/>
        <v>98304</v>
      </c>
      <c r="H7550" t="b">
        <f t="shared" si="352"/>
        <v>0</v>
      </c>
      <c r="I7550" t="s">
        <v>22</v>
      </c>
      <c r="J7550">
        <f t="shared" si="353"/>
        <v>500000</v>
      </c>
      <c r="K7550" t="s">
        <v>16</v>
      </c>
      <c r="L7550">
        <v>0</v>
      </c>
      <c r="M7550">
        <f>Googleplaystore[[#This Row],[Installed]]*Googleplaystore[[#This Row],[Price]]</f>
        <v>0</v>
      </c>
      <c r="N7550" t="s">
        <v>30</v>
      </c>
      <c r="O7550" t="s">
        <v>1077</v>
      </c>
      <c r="P7550" s="1">
        <v>43025</v>
      </c>
      <c r="Q7550" s="16">
        <v>3.5</v>
      </c>
      <c r="R7550" t="s">
        <v>50</v>
      </c>
    </row>
    <row r="7551" spans="1:18" x14ac:dyDescent="0.3">
      <c r="A7551">
        <v>4.5999999999999996</v>
      </c>
      <c r="B7551" t="s">
        <v>9036</v>
      </c>
      <c r="C7551" t="s">
        <v>492</v>
      </c>
      <c r="E7551">
        <v>94</v>
      </c>
      <c r="F7551" t="s">
        <v>12274</v>
      </c>
      <c r="G7551">
        <f t="shared" si="351"/>
        <v>1126.4000000000001</v>
      </c>
      <c r="H7551" t="b">
        <f t="shared" si="352"/>
        <v>0</v>
      </c>
      <c r="I7551" t="s">
        <v>482</v>
      </c>
      <c r="J7551">
        <f t="shared" si="353"/>
        <v>1000</v>
      </c>
      <c r="K7551" t="s">
        <v>383</v>
      </c>
      <c r="L7551" s="2">
        <v>2.4900000000000002</v>
      </c>
      <c r="M7551">
        <f>Googleplaystore[[#This Row],[Installed]]*Googleplaystore[[#This Row],[Price]]</f>
        <v>2490</v>
      </c>
      <c r="N7551" t="s">
        <v>17</v>
      </c>
      <c r="O7551" t="s">
        <v>493</v>
      </c>
      <c r="P7551" s="1">
        <v>42049</v>
      </c>
      <c r="Q7551" s="16" t="s">
        <v>1143</v>
      </c>
      <c r="R7551" t="s">
        <v>122</v>
      </c>
    </row>
    <row r="7552" spans="1:18" x14ac:dyDescent="0.3">
      <c r="A7552">
        <v>3.9</v>
      </c>
      <c r="B7552" t="s">
        <v>9037</v>
      </c>
      <c r="C7552" t="s">
        <v>492</v>
      </c>
      <c r="E7552">
        <v>1436</v>
      </c>
      <c r="F7552" t="s">
        <v>19387</v>
      </c>
      <c r="G7552" t="b">
        <f t="shared" si="351"/>
        <v>0</v>
      </c>
      <c r="H7552">
        <f t="shared" si="352"/>
        <v>20</v>
      </c>
      <c r="I7552" t="s">
        <v>34</v>
      </c>
      <c r="J7552">
        <f t="shared" si="353"/>
        <v>100000</v>
      </c>
      <c r="K7552" t="s">
        <v>16</v>
      </c>
      <c r="L7552">
        <v>0</v>
      </c>
      <c r="M7552">
        <f>Googleplaystore[[#This Row],[Installed]]*Googleplaystore[[#This Row],[Price]]</f>
        <v>0</v>
      </c>
      <c r="N7552" t="s">
        <v>17</v>
      </c>
      <c r="O7552" t="s">
        <v>493</v>
      </c>
      <c r="P7552" s="1">
        <v>41512</v>
      </c>
      <c r="Q7552" s="16">
        <v>1</v>
      </c>
      <c r="R7552" t="s">
        <v>229</v>
      </c>
    </row>
    <row r="7553" spans="1:18" x14ac:dyDescent="0.3">
      <c r="A7553">
        <v>3.3</v>
      </c>
      <c r="B7553" t="s">
        <v>9038</v>
      </c>
      <c r="C7553" t="s">
        <v>239</v>
      </c>
      <c r="E7553">
        <v>15</v>
      </c>
      <c r="F7553" t="s">
        <v>12190</v>
      </c>
      <c r="G7553">
        <f t="shared" si="351"/>
        <v>12288</v>
      </c>
      <c r="H7553" t="b">
        <f t="shared" si="352"/>
        <v>0</v>
      </c>
      <c r="I7553" t="s">
        <v>482</v>
      </c>
      <c r="J7553">
        <f t="shared" si="353"/>
        <v>1000</v>
      </c>
      <c r="K7553" t="s">
        <v>16</v>
      </c>
      <c r="L7553">
        <v>0</v>
      </c>
      <c r="M7553">
        <f>Googleplaystore[[#This Row],[Installed]]*Googleplaystore[[#This Row],[Price]]</f>
        <v>0</v>
      </c>
      <c r="N7553" t="s">
        <v>17</v>
      </c>
      <c r="O7553" t="s">
        <v>241</v>
      </c>
      <c r="P7553" s="1">
        <v>43056</v>
      </c>
      <c r="Q7553" s="16">
        <v>1.2</v>
      </c>
      <c r="R7553" t="s">
        <v>53</v>
      </c>
    </row>
    <row r="7554" spans="1:18" x14ac:dyDescent="0.3">
      <c r="A7554">
        <v>4.0999999999999996</v>
      </c>
      <c r="B7554" t="s">
        <v>9039</v>
      </c>
      <c r="C7554" t="s">
        <v>3958</v>
      </c>
      <c r="E7554">
        <v>4513</v>
      </c>
      <c r="F7554" t="s">
        <v>31</v>
      </c>
      <c r="G7554" t="b">
        <f t="shared" si="351"/>
        <v>0</v>
      </c>
      <c r="H7554" t="b">
        <f t="shared" si="352"/>
        <v>0</v>
      </c>
      <c r="I7554" t="s">
        <v>34</v>
      </c>
      <c r="J7554">
        <f t="shared" si="353"/>
        <v>100000</v>
      </c>
      <c r="K7554" t="s">
        <v>16</v>
      </c>
      <c r="L7554">
        <v>0</v>
      </c>
      <c r="M7554">
        <f>Googleplaystore[[#This Row],[Installed]]*Googleplaystore[[#This Row],[Price]]</f>
        <v>0</v>
      </c>
      <c r="N7554" t="s">
        <v>17</v>
      </c>
      <c r="O7554" t="s">
        <v>3959</v>
      </c>
      <c r="P7554" s="1">
        <v>43163</v>
      </c>
      <c r="Q7554" s="16">
        <v>0</v>
      </c>
      <c r="R7554" t="s">
        <v>31</v>
      </c>
    </row>
    <row r="7555" spans="1:18" x14ac:dyDescent="0.3">
      <c r="A7555">
        <v>3</v>
      </c>
      <c r="B7555" t="s">
        <v>9040</v>
      </c>
      <c r="C7555" t="s">
        <v>309</v>
      </c>
      <c r="E7555">
        <v>4</v>
      </c>
      <c r="F7555" t="s">
        <v>19388</v>
      </c>
      <c r="G7555" t="b">
        <f t="shared" ref="G7555:G7618" si="354">IF(ISNUMBER(SEARCH("M",F7555)), VALUE(LEFT(F7555, LEN(F7555)-1) *1024))</f>
        <v>0</v>
      </c>
      <c r="H7555">
        <f t="shared" ref="H7555:H7618" si="355">IF(ISNUMBER(SEARCH("K",F7555)), VALUE(LEFT(F7555, LEN(F7555)-1)))</f>
        <v>498</v>
      </c>
      <c r="I7555" t="s">
        <v>482</v>
      </c>
      <c r="J7555">
        <f t="shared" ref="J7555:J7618" si="356">IF(ISNUMBER(SEARCH("+", I7555)), VALUE(SUBSTITUTE(I7555, "+", "")), I7555)</f>
        <v>1000</v>
      </c>
      <c r="K7555" t="s">
        <v>16</v>
      </c>
      <c r="L7555">
        <v>0</v>
      </c>
      <c r="M7555">
        <f>Googleplaystore[[#This Row],[Installed]]*Googleplaystore[[#This Row],[Price]]</f>
        <v>0</v>
      </c>
      <c r="N7555" t="s">
        <v>17</v>
      </c>
      <c r="O7555" t="s">
        <v>310</v>
      </c>
      <c r="P7555" s="1">
        <v>41676</v>
      </c>
      <c r="Q7555" s="16" t="s">
        <v>3991</v>
      </c>
      <c r="R7555" t="s">
        <v>284</v>
      </c>
    </row>
    <row r="7556" spans="1:18" x14ac:dyDescent="0.3">
      <c r="A7556">
        <v>4.2</v>
      </c>
      <c r="B7556" t="s">
        <v>9041</v>
      </c>
      <c r="C7556" t="s">
        <v>2367</v>
      </c>
      <c r="E7556">
        <v>6784</v>
      </c>
      <c r="F7556" t="s">
        <v>12332</v>
      </c>
      <c r="G7556">
        <f t="shared" si="354"/>
        <v>13312</v>
      </c>
      <c r="H7556" t="b">
        <f t="shared" si="355"/>
        <v>0</v>
      </c>
      <c r="I7556" t="s">
        <v>22</v>
      </c>
      <c r="J7556">
        <f t="shared" si="356"/>
        <v>500000</v>
      </c>
      <c r="K7556" t="s">
        <v>16</v>
      </c>
      <c r="L7556">
        <v>0</v>
      </c>
      <c r="M7556">
        <f>Googleplaystore[[#This Row],[Installed]]*Googleplaystore[[#This Row],[Price]]</f>
        <v>0</v>
      </c>
      <c r="N7556" t="s">
        <v>17</v>
      </c>
      <c r="O7556" t="s">
        <v>1077</v>
      </c>
      <c r="P7556" s="1">
        <v>42977</v>
      </c>
      <c r="Q7556" s="16" t="s">
        <v>186</v>
      </c>
      <c r="R7556" t="s">
        <v>36</v>
      </c>
    </row>
    <row r="7557" spans="1:18" x14ac:dyDescent="0.3">
      <c r="A7557">
        <v>4.2</v>
      </c>
      <c r="B7557" t="s">
        <v>9042</v>
      </c>
      <c r="C7557" t="s">
        <v>2367</v>
      </c>
      <c r="E7557">
        <v>268</v>
      </c>
      <c r="F7557" t="s">
        <v>12205</v>
      </c>
      <c r="G7557">
        <f t="shared" si="354"/>
        <v>4300.8</v>
      </c>
      <c r="H7557" t="b">
        <f t="shared" si="355"/>
        <v>0</v>
      </c>
      <c r="I7557" t="s">
        <v>38</v>
      </c>
      <c r="J7557">
        <f t="shared" si="356"/>
        <v>50000</v>
      </c>
      <c r="K7557" t="s">
        <v>16</v>
      </c>
      <c r="L7557">
        <v>0</v>
      </c>
      <c r="M7557">
        <f>Googleplaystore[[#This Row],[Installed]]*Googleplaystore[[#This Row],[Price]]</f>
        <v>0</v>
      </c>
      <c r="N7557" t="s">
        <v>17</v>
      </c>
      <c r="O7557" t="s">
        <v>901</v>
      </c>
      <c r="P7557" s="1">
        <v>42758</v>
      </c>
      <c r="Q7557" s="16" t="s">
        <v>1143</v>
      </c>
      <c r="R7557" t="s">
        <v>46</v>
      </c>
    </row>
    <row r="7558" spans="1:18" x14ac:dyDescent="0.3">
      <c r="A7558">
        <v>4.2</v>
      </c>
      <c r="B7558" t="s">
        <v>9043</v>
      </c>
      <c r="C7558" t="s">
        <v>4289</v>
      </c>
      <c r="E7558">
        <v>1137</v>
      </c>
      <c r="F7558" t="s">
        <v>12216</v>
      </c>
      <c r="G7558">
        <f t="shared" si="354"/>
        <v>11264</v>
      </c>
      <c r="H7558" t="b">
        <f t="shared" si="355"/>
        <v>0</v>
      </c>
      <c r="I7558" t="s">
        <v>38</v>
      </c>
      <c r="J7558">
        <f t="shared" si="356"/>
        <v>50000</v>
      </c>
      <c r="K7558" t="s">
        <v>16</v>
      </c>
      <c r="L7558">
        <v>0</v>
      </c>
      <c r="M7558">
        <f>Googleplaystore[[#This Row],[Installed]]*Googleplaystore[[#This Row],[Price]]</f>
        <v>0</v>
      </c>
      <c r="N7558" t="s">
        <v>17</v>
      </c>
      <c r="O7558" t="s">
        <v>4290</v>
      </c>
      <c r="P7558" s="1">
        <v>43304</v>
      </c>
      <c r="Q7558" s="16" t="s">
        <v>8698</v>
      </c>
      <c r="R7558" t="s">
        <v>334</v>
      </c>
    </row>
    <row r="7559" spans="1:18" x14ac:dyDescent="0.3">
      <c r="A7559">
        <v>4</v>
      </c>
      <c r="B7559" t="s">
        <v>1170</v>
      </c>
      <c r="C7559" t="s">
        <v>2367</v>
      </c>
      <c r="E7559">
        <v>319777</v>
      </c>
      <c r="F7559" t="s">
        <v>31</v>
      </c>
      <c r="G7559" t="b">
        <f t="shared" si="354"/>
        <v>0</v>
      </c>
      <c r="H7559" t="b">
        <f t="shared" si="355"/>
        <v>0</v>
      </c>
      <c r="I7559" t="s">
        <v>55</v>
      </c>
      <c r="J7559">
        <f t="shared" si="356"/>
        <v>10000000</v>
      </c>
      <c r="K7559" t="s">
        <v>16</v>
      </c>
      <c r="L7559">
        <v>0</v>
      </c>
      <c r="M7559">
        <f>Googleplaystore[[#This Row],[Installed]]*Googleplaystore[[#This Row],[Price]]</f>
        <v>0</v>
      </c>
      <c r="N7559" t="s">
        <v>30</v>
      </c>
      <c r="O7559" t="s">
        <v>1077</v>
      </c>
      <c r="P7559" s="1">
        <v>43315</v>
      </c>
      <c r="Q7559" s="16">
        <v>0</v>
      </c>
      <c r="R7559" t="s">
        <v>143</v>
      </c>
    </row>
    <row r="7560" spans="1:18" x14ac:dyDescent="0.3">
      <c r="A7560">
        <v>4</v>
      </c>
      <c r="B7560" t="s">
        <v>9044</v>
      </c>
      <c r="C7560" t="s">
        <v>492</v>
      </c>
      <c r="E7560">
        <v>27</v>
      </c>
      <c r="F7560" t="s">
        <v>19389</v>
      </c>
      <c r="G7560" t="b">
        <f t="shared" si="354"/>
        <v>0</v>
      </c>
      <c r="H7560">
        <f t="shared" si="355"/>
        <v>600</v>
      </c>
      <c r="I7560" t="s">
        <v>60</v>
      </c>
      <c r="J7560">
        <f t="shared" si="356"/>
        <v>5000</v>
      </c>
      <c r="K7560" t="s">
        <v>16</v>
      </c>
      <c r="L7560">
        <v>0</v>
      </c>
      <c r="M7560">
        <f>Googleplaystore[[#This Row],[Installed]]*Googleplaystore[[#This Row],[Price]]</f>
        <v>0</v>
      </c>
      <c r="N7560" t="s">
        <v>17</v>
      </c>
      <c r="O7560" t="s">
        <v>493</v>
      </c>
      <c r="P7560" s="1">
        <v>43228</v>
      </c>
      <c r="Q7560" s="16">
        <v>5</v>
      </c>
      <c r="R7560" t="s">
        <v>122</v>
      </c>
    </row>
    <row r="7561" spans="1:18" x14ac:dyDescent="0.3">
      <c r="A7561">
        <v>3.2</v>
      </c>
      <c r="B7561" t="s">
        <v>9045</v>
      </c>
      <c r="C7561" t="s">
        <v>2367</v>
      </c>
      <c r="E7561">
        <v>3069</v>
      </c>
      <c r="F7561" t="s">
        <v>12270</v>
      </c>
      <c r="G7561">
        <f t="shared" si="354"/>
        <v>18432</v>
      </c>
      <c r="H7561" t="b">
        <f t="shared" si="355"/>
        <v>0</v>
      </c>
      <c r="I7561" t="s">
        <v>22</v>
      </c>
      <c r="J7561">
        <f t="shared" si="356"/>
        <v>500000</v>
      </c>
      <c r="K7561" t="s">
        <v>16</v>
      </c>
      <c r="L7561">
        <v>0</v>
      </c>
      <c r="M7561">
        <f>Googleplaystore[[#This Row],[Installed]]*Googleplaystore[[#This Row],[Price]]</f>
        <v>0</v>
      </c>
      <c r="N7561" t="s">
        <v>30</v>
      </c>
      <c r="O7561" t="s">
        <v>1077</v>
      </c>
      <c r="P7561" s="1">
        <v>43244</v>
      </c>
      <c r="Q7561" s="16" t="s">
        <v>1183</v>
      </c>
      <c r="R7561" t="s">
        <v>36</v>
      </c>
    </row>
    <row r="7562" spans="1:18" x14ac:dyDescent="0.3">
      <c r="A7562">
        <v>4.5999999999999996</v>
      </c>
      <c r="B7562" t="s">
        <v>9046</v>
      </c>
      <c r="C7562" t="s">
        <v>3677</v>
      </c>
      <c r="E7562">
        <v>79</v>
      </c>
      <c r="F7562" t="s">
        <v>12556</v>
      </c>
      <c r="G7562">
        <f t="shared" si="354"/>
        <v>3072</v>
      </c>
      <c r="H7562" t="b">
        <f t="shared" si="355"/>
        <v>0</v>
      </c>
      <c r="I7562" t="s">
        <v>482</v>
      </c>
      <c r="J7562">
        <f t="shared" si="356"/>
        <v>1000</v>
      </c>
      <c r="K7562" t="s">
        <v>16</v>
      </c>
      <c r="L7562">
        <v>0</v>
      </c>
      <c r="M7562">
        <f>Googleplaystore[[#This Row],[Installed]]*Googleplaystore[[#This Row],[Price]]</f>
        <v>0</v>
      </c>
      <c r="N7562" t="s">
        <v>17</v>
      </c>
      <c r="O7562" t="s">
        <v>3678</v>
      </c>
      <c r="P7562" s="1">
        <v>43047</v>
      </c>
      <c r="Q7562" s="16" t="s">
        <v>4114</v>
      </c>
      <c r="R7562" t="s">
        <v>20</v>
      </c>
    </row>
    <row r="7563" spans="1:18" x14ac:dyDescent="0.3">
      <c r="A7563">
        <v>3.2</v>
      </c>
      <c r="B7563" t="s">
        <v>9047</v>
      </c>
      <c r="C7563" t="s">
        <v>2367</v>
      </c>
      <c r="E7563">
        <v>20843</v>
      </c>
      <c r="F7563" t="s">
        <v>12177</v>
      </c>
      <c r="G7563">
        <f t="shared" si="354"/>
        <v>14336</v>
      </c>
      <c r="H7563" t="b">
        <f t="shared" si="355"/>
        <v>0</v>
      </c>
      <c r="I7563" t="s">
        <v>42</v>
      </c>
      <c r="J7563">
        <f t="shared" si="356"/>
        <v>1000000</v>
      </c>
      <c r="K7563" t="s">
        <v>16</v>
      </c>
      <c r="L7563">
        <v>0</v>
      </c>
      <c r="M7563">
        <f>Googleplaystore[[#This Row],[Installed]]*Googleplaystore[[#This Row],[Price]]</f>
        <v>0</v>
      </c>
      <c r="N7563" t="s">
        <v>30</v>
      </c>
      <c r="O7563" t="s">
        <v>1077</v>
      </c>
      <c r="P7563" s="1">
        <v>43314</v>
      </c>
      <c r="Q7563" s="16" t="s">
        <v>9048</v>
      </c>
      <c r="R7563" t="s">
        <v>36</v>
      </c>
    </row>
    <row r="7564" spans="1:18" x14ac:dyDescent="0.3">
      <c r="A7564">
        <v>4.0999999999999996</v>
      </c>
      <c r="B7564" t="s">
        <v>9049</v>
      </c>
      <c r="C7564" t="s">
        <v>2367</v>
      </c>
      <c r="E7564">
        <v>137674</v>
      </c>
      <c r="F7564" t="s">
        <v>12752</v>
      </c>
      <c r="G7564">
        <f t="shared" si="354"/>
        <v>73728</v>
      </c>
      <c r="H7564" t="b">
        <f t="shared" si="355"/>
        <v>0</v>
      </c>
      <c r="I7564" t="s">
        <v>26</v>
      </c>
      <c r="J7564">
        <f t="shared" si="356"/>
        <v>5000000</v>
      </c>
      <c r="K7564" t="s">
        <v>16</v>
      </c>
      <c r="L7564">
        <v>0</v>
      </c>
      <c r="M7564">
        <f>Googleplaystore[[#This Row],[Installed]]*Googleplaystore[[#This Row],[Price]]</f>
        <v>0</v>
      </c>
      <c r="N7564" t="s">
        <v>30</v>
      </c>
      <c r="O7564" t="s">
        <v>2190</v>
      </c>
      <c r="P7564" s="1">
        <v>43285</v>
      </c>
      <c r="Q7564" s="16" t="s">
        <v>2226</v>
      </c>
      <c r="R7564" t="s">
        <v>39</v>
      </c>
    </row>
    <row r="7565" spans="1:18" x14ac:dyDescent="0.3">
      <c r="A7565">
        <v>3.3</v>
      </c>
      <c r="B7565" t="s">
        <v>9050</v>
      </c>
      <c r="C7565" t="s">
        <v>2367</v>
      </c>
      <c r="E7565">
        <v>50428</v>
      </c>
      <c r="F7565" t="s">
        <v>31</v>
      </c>
      <c r="G7565" t="b">
        <f t="shared" si="354"/>
        <v>0</v>
      </c>
      <c r="H7565" t="b">
        <f t="shared" si="355"/>
        <v>0</v>
      </c>
      <c r="I7565" t="s">
        <v>26</v>
      </c>
      <c r="J7565">
        <f t="shared" si="356"/>
        <v>5000000</v>
      </c>
      <c r="K7565" t="s">
        <v>16</v>
      </c>
      <c r="L7565">
        <v>0</v>
      </c>
      <c r="M7565">
        <f>Googleplaystore[[#This Row],[Installed]]*Googleplaystore[[#This Row],[Price]]</f>
        <v>0</v>
      </c>
      <c r="N7565" t="s">
        <v>30</v>
      </c>
      <c r="O7565" t="s">
        <v>1077</v>
      </c>
      <c r="P7565" s="1">
        <v>43306</v>
      </c>
      <c r="Q7565" s="16">
        <v>0</v>
      </c>
      <c r="R7565" t="s">
        <v>143</v>
      </c>
    </row>
    <row r="7566" spans="1:18" x14ac:dyDescent="0.3">
      <c r="A7566">
        <v>4.4000000000000004</v>
      </c>
      <c r="B7566" t="s">
        <v>9051</v>
      </c>
      <c r="C7566" t="s">
        <v>309</v>
      </c>
      <c r="E7566">
        <v>48</v>
      </c>
      <c r="F7566" t="s">
        <v>12238</v>
      </c>
      <c r="G7566">
        <f t="shared" si="354"/>
        <v>55296</v>
      </c>
      <c r="H7566" t="b">
        <f t="shared" si="355"/>
        <v>0</v>
      </c>
      <c r="I7566" t="s">
        <v>60</v>
      </c>
      <c r="J7566">
        <f t="shared" si="356"/>
        <v>5000</v>
      </c>
      <c r="K7566" t="s">
        <v>16</v>
      </c>
      <c r="L7566">
        <v>0</v>
      </c>
      <c r="M7566">
        <f>Googleplaystore[[#This Row],[Installed]]*Googleplaystore[[#This Row],[Price]]</f>
        <v>0</v>
      </c>
      <c r="N7566" t="s">
        <v>17</v>
      </c>
      <c r="O7566" t="s">
        <v>310</v>
      </c>
      <c r="P7566" s="1">
        <v>43288</v>
      </c>
      <c r="Q7566" s="16" t="s">
        <v>9052</v>
      </c>
      <c r="R7566" t="s">
        <v>36</v>
      </c>
    </row>
    <row r="7567" spans="1:18" x14ac:dyDescent="0.3">
      <c r="A7567">
        <v>4</v>
      </c>
      <c r="B7567" t="s">
        <v>9053</v>
      </c>
      <c r="C7567" t="s">
        <v>2367</v>
      </c>
      <c r="E7567">
        <v>1419</v>
      </c>
      <c r="F7567" t="s">
        <v>12190</v>
      </c>
      <c r="G7567">
        <f t="shared" si="354"/>
        <v>12288</v>
      </c>
      <c r="H7567" t="b">
        <f t="shared" si="355"/>
        <v>0</v>
      </c>
      <c r="I7567" t="s">
        <v>34</v>
      </c>
      <c r="J7567">
        <f t="shared" si="356"/>
        <v>100000</v>
      </c>
      <c r="K7567" t="s">
        <v>16</v>
      </c>
      <c r="L7567">
        <v>0</v>
      </c>
      <c r="M7567">
        <f>Googleplaystore[[#This Row],[Installed]]*Googleplaystore[[#This Row],[Price]]</f>
        <v>0</v>
      </c>
      <c r="N7567" t="s">
        <v>17</v>
      </c>
      <c r="O7567" t="s">
        <v>2019</v>
      </c>
      <c r="P7567" s="1">
        <v>43033</v>
      </c>
      <c r="Q7567" s="16" t="s">
        <v>9054</v>
      </c>
      <c r="R7567" t="s">
        <v>53</v>
      </c>
    </row>
    <row r="7568" spans="1:18" x14ac:dyDescent="0.3">
      <c r="A7568">
        <v>4.2</v>
      </c>
      <c r="B7568" t="s">
        <v>9055</v>
      </c>
      <c r="C7568" t="s">
        <v>2367</v>
      </c>
      <c r="E7568">
        <v>18</v>
      </c>
      <c r="F7568" t="s">
        <v>12194</v>
      </c>
      <c r="G7568">
        <f t="shared" si="354"/>
        <v>37888</v>
      </c>
      <c r="H7568" t="b">
        <f t="shared" si="355"/>
        <v>0</v>
      </c>
      <c r="I7568" t="s">
        <v>482</v>
      </c>
      <c r="J7568">
        <f t="shared" si="356"/>
        <v>1000</v>
      </c>
      <c r="K7568" t="s">
        <v>16</v>
      </c>
      <c r="L7568">
        <v>0</v>
      </c>
      <c r="M7568">
        <f>Googleplaystore[[#This Row],[Installed]]*Googleplaystore[[#This Row],[Price]]</f>
        <v>0</v>
      </c>
      <c r="N7568" t="s">
        <v>17</v>
      </c>
      <c r="O7568" t="s">
        <v>1077</v>
      </c>
      <c r="P7568" s="1">
        <v>43131</v>
      </c>
      <c r="Q7568" s="16" t="s">
        <v>3163</v>
      </c>
      <c r="R7568" t="s">
        <v>334</v>
      </c>
    </row>
    <row r="7569" spans="1:18" x14ac:dyDescent="0.3">
      <c r="A7569">
        <v>4.0999999999999996</v>
      </c>
      <c r="B7569" t="s">
        <v>9056</v>
      </c>
      <c r="C7569" t="s">
        <v>2367</v>
      </c>
      <c r="E7569">
        <v>62</v>
      </c>
      <c r="F7569" t="s">
        <v>12385</v>
      </c>
      <c r="G7569">
        <f t="shared" si="354"/>
        <v>6656</v>
      </c>
      <c r="H7569" t="b">
        <f t="shared" si="355"/>
        <v>0</v>
      </c>
      <c r="I7569" t="s">
        <v>15</v>
      </c>
      <c r="J7569">
        <f t="shared" si="356"/>
        <v>10000</v>
      </c>
      <c r="K7569" t="s">
        <v>16</v>
      </c>
      <c r="L7569">
        <v>0</v>
      </c>
      <c r="M7569">
        <f>Googleplaystore[[#This Row],[Installed]]*Googleplaystore[[#This Row],[Price]]</f>
        <v>0</v>
      </c>
      <c r="N7569" t="s">
        <v>17</v>
      </c>
      <c r="O7569" t="s">
        <v>1077</v>
      </c>
      <c r="P7569" s="1">
        <v>42322</v>
      </c>
      <c r="Q7569" s="16">
        <v>1.4</v>
      </c>
      <c r="R7569" t="s">
        <v>122</v>
      </c>
    </row>
    <row r="7570" spans="1:18" x14ac:dyDescent="0.3">
      <c r="A7570">
        <v>4.3</v>
      </c>
      <c r="B7570" t="s">
        <v>9057</v>
      </c>
      <c r="C7570" t="s">
        <v>2367</v>
      </c>
      <c r="E7570">
        <v>49</v>
      </c>
      <c r="F7570" t="s">
        <v>12459</v>
      </c>
      <c r="G7570">
        <f t="shared" si="354"/>
        <v>6758.4</v>
      </c>
      <c r="H7570" t="b">
        <f t="shared" si="355"/>
        <v>0</v>
      </c>
      <c r="I7570" t="s">
        <v>15</v>
      </c>
      <c r="J7570">
        <f t="shared" si="356"/>
        <v>10000</v>
      </c>
      <c r="K7570" t="s">
        <v>16</v>
      </c>
      <c r="L7570">
        <v>0</v>
      </c>
      <c r="M7570">
        <f>Googleplaystore[[#This Row],[Installed]]*Googleplaystore[[#This Row],[Price]]</f>
        <v>0</v>
      </c>
      <c r="N7570" t="s">
        <v>17</v>
      </c>
      <c r="O7570" t="s">
        <v>1077</v>
      </c>
      <c r="P7570" s="1">
        <v>43180</v>
      </c>
      <c r="Q7570" s="16">
        <v>2.2999999999999998</v>
      </c>
      <c r="R7570" t="s">
        <v>334</v>
      </c>
    </row>
    <row r="7571" spans="1:18" x14ac:dyDescent="0.3">
      <c r="A7571">
        <v>3.3</v>
      </c>
      <c r="B7571" t="s">
        <v>9058</v>
      </c>
      <c r="C7571" t="s">
        <v>3533</v>
      </c>
      <c r="E7571">
        <v>4069</v>
      </c>
      <c r="F7571" t="s">
        <v>12877</v>
      </c>
      <c r="G7571">
        <f t="shared" si="354"/>
        <v>51200</v>
      </c>
      <c r="H7571" t="b">
        <f t="shared" si="355"/>
        <v>0</v>
      </c>
      <c r="I7571" t="s">
        <v>42</v>
      </c>
      <c r="J7571">
        <f t="shared" si="356"/>
        <v>1000000</v>
      </c>
      <c r="K7571" t="s">
        <v>16</v>
      </c>
      <c r="L7571">
        <v>0</v>
      </c>
      <c r="M7571">
        <f>Googleplaystore[[#This Row],[Installed]]*Googleplaystore[[#This Row],[Price]]</f>
        <v>0</v>
      </c>
      <c r="N7571" t="s">
        <v>17</v>
      </c>
      <c r="O7571" t="s">
        <v>3534</v>
      </c>
      <c r="P7571" s="1">
        <v>43306</v>
      </c>
      <c r="Q7571" s="16" t="s">
        <v>1192</v>
      </c>
      <c r="R7571" t="s">
        <v>334</v>
      </c>
    </row>
    <row r="7572" spans="1:18" x14ac:dyDescent="0.3">
      <c r="A7572">
        <v>4.7</v>
      </c>
      <c r="B7572" t="s">
        <v>9059</v>
      </c>
      <c r="C7572" t="s">
        <v>3677</v>
      </c>
      <c r="E7572">
        <v>175</v>
      </c>
      <c r="F7572" t="s">
        <v>12428</v>
      </c>
      <c r="G7572">
        <f t="shared" si="354"/>
        <v>4403.2</v>
      </c>
      <c r="H7572" t="b">
        <f t="shared" si="355"/>
        <v>0</v>
      </c>
      <c r="I7572" t="s">
        <v>15</v>
      </c>
      <c r="J7572">
        <f t="shared" si="356"/>
        <v>10000</v>
      </c>
      <c r="K7572" t="s">
        <v>16</v>
      </c>
      <c r="L7572">
        <v>0</v>
      </c>
      <c r="M7572">
        <f>Googleplaystore[[#This Row],[Installed]]*Googleplaystore[[#This Row],[Price]]</f>
        <v>0</v>
      </c>
      <c r="N7572" t="s">
        <v>17</v>
      </c>
      <c r="O7572" t="s">
        <v>3678</v>
      </c>
      <c r="P7572" s="1">
        <v>43309</v>
      </c>
      <c r="Q7572" s="16" t="s">
        <v>858</v>
      </c>
      <c r="R7572" t="s">
        <v>143</v>
      </c>
    </row>
    <row r="7573" spans="1:18" x14ac:dyDescent="0.3">
      <c r="A7573">
        <v>4.4000000000000004</v>
      </c>
      <c r="B7573" t="s">
        <v>9060</v>
      </c>
      <c r="C7573" t="s">
        <v>2367</v>
      </c>
      <c r="E7573">
        <v>63</v>
      </c>
      <c r="F7573" t="s">
        <v>12713</v>
      </c>
      <c r="G7573">
        <f t="shared" si="354"/>
        <v>7782.4</v>
      </c>
      <c r="H7573" t="b">
        <f t="shared" si="355"/>
        <v>0</v>
      </c>
      <c r="I7573" t="s">
        <v>15</v>
      </c>
      <c r="J7573">
        <f t="shared" si="356"/>
        <v>10000</v>
      </c>
      <c r="K7573" t="s">
        <v>16</v>
      </c>
      <c r="L7573">
        <v>0</v>
      </c>
      <c r="M7573">
        <f>Googleplaystore[[#This Row],[Installed]]*Googleplaystore[[#This Row],[Price]]</f>
        <v>0</v>
      </c>
      <c r="N7573" t="s">
        <v>17</v>
      </c>
      <c r="O7573" t="s">
        <v>1077</v>
      </c>
      <c r="P7573" s="1">
        <v>42322</v>
      </c>
      <c r="Q7573" s="16">
        <v>1.4</v>
      </c>
      <c r="R7573" t="s">
        <v>122</v>
      </c>
    </row>
    <row r="7574" spans="1:18" x14ac:dyDescent="0.3">
      <c r="A7574">
        <v>3.1</v>
      </c>
      <c r="B7574" t="s">
        <v>9061</v>
      </c>
      <c r="C7574" t="s">
        <v>2367</v>
      </c>
      <c r="E7574">
        <v>47</v>
      </c>
      <c r="F7574" t="s">
        <v>12198</v>
      </c>
      <c r="G7574">
        <f t="shared" si="354"/>
        <v>5632</v>
      </c>
      <c r="H7574" t="b">
        <f t="shared" si="355"/>
        <v>0</v>
      </c>
      <c r="I7574" t="s">
        <v>15</v>
      </c>
      <c r="J7574">
        <f t="shared" si="356"/>
        <v>10000</v>
      </c>
      <c r="K7574" t="s">
        <v>16</v>
      </c>
      <c r="L7574">
        <v>0</v>
      </c>
      <c r="M7574">
        <f>Googleplaystore[[#This Row],[Installed]]*Googleplaystore[[#This Row],[Price]]</f>
        <v>0</v>
      </c>
      <c r="N7574" t="s">
        <v>17</v>
      </c>
      <c r="O7574" t="s">
        <v>1077</v>
      </c>
      <c r="P7574" s="1">
        <v>42322</v>
      </c>
      <c r="Q7574" s="16">
        <v>2</v>
      </c>
      <c r="R7574" t="s">
        <v>122</v>
      </c>
    </row>
    <row r="7575" spans="1:18" x14ac:dyDescent="0.3">
      <c r="A7575">
        <v>3.1</v>
      </c>
      <c r="B7575" t="s">
        <v>9062</v>
      </c>
      <c r="C7575" t="s">
        <v>2367</v>
      </c>
      <c r="E7575">
        <v>19</v>
      </c>
      <c r="F7575" t="s">
        <v>12969</v>
      </c>
      <c r="G7575">
        <f t="shared" si="354"/>
        <v>96256</v>
      </c>
      <c r="H7575" t="b">
        <f t="shared" si="355"/>
        <v>0</v>
      </c>
      <c r="I7575" t="s">
        <v>482</v>
      </c>
      <c r="J7575">
        <f t="shared" si="356"/>
        <v>1000</v>
      </c>
      <c r="K7575" t="s">
        <v>16</v>
      </c>
      <c r="L7575">
        <v>0</v>
      </c>
      <c r="M7575">
        <f>Googleplaystore[[#This Row],[Installed]]*Googleplaystore[[#This Row],[Price]]</f>
        <v>0</v>
      </c>
      <c r="N7575" t="s">
        <v>17</v>
      </c>
      <c r="O7575" t="s">
        <v>2019</v>
      </c>
      <c r="P7575" s="1">
        <v>42864</v>
      </c>
      <c r="Q7575" s="16">
        <v>1.6</v>
      </c>
      <c r="R7575" t="s">
        <v>39</v>
      </c>
    </row>
    <row r="7576" spans="1:18" x14ac:dyDescent="0.3">
      <c r="A7576">
        <v>3.3</v>
      </c>
      <c r="B7576" t="s">
        <v>9063</v>
      </c>
      <c r="C7576" t="s">
        <v>4226</v>
      </c>
      <c r="E7576">
        <v>439</v>
      </c>
      <c r="F7576" t="s">
        <v>12235</v>
      </c>
      <c r="G7576">
        <f t="shared" si="354"/>
        <v>35840</v>
      </c>
      <c r="H7576" t="b">
        <f t="shared" si="355"/>
        <v>0</v>
      </c>
      <c r="I7576" t="s">
        <v>38</v>
      </c>
      <c r="J7576">
        <f t="shared" si="356"/>
        <v>50000</v>
      </c>
      <c r="K7576" t="s">
        <v>16</v>
      </c>
      <c r="L7576">
        <v>0</v>
      </c>
      <c r="M7576">
        <f>Googleplaystore[[#This Row],[Installed]]*Googleplaystore[[#This Row],[Price]]</f>
        <v>0</v>
      </c>
      <c r="N7576" t="s">
        <v>17</v>
      </c>
      <c r="O7576" t="s">
        <v>4227</v>
      </c>
      <c r="P7576" s="1">
        <v>42433</v>
      </c>
      <c r="Q7576" s="16" t="s">
        <v>9064</v>
      </c>
      <c r="R7576" t="s">
        <v>53</v>
      </c>
    </row>
    <row r="7577" spans="1:18" x14ac:dyDescent="0.3">
      <c r="A7577">
        <v>3.9</v>
      </c>
      <c r="B7577" t="s">
        <v>9065</v>
      </c>
      <c r="C7577" t="s">
        <v>309</v>
      </c>
      <c r="E7577">
        <v>10</v>
      </c>
      <c r="F7577" t="s">
        <v>12372</v>
      </c>
      <c r="G7577">
        <f t="shared" si="354"/>
        <v>56320</v>
      </c>
      <c r="H7577" t="b">
        <f t="shared" si="355"/>
        <v>0</v>
      </c>
      <c r="I7577" t="s">
        <v>816</v>
      </c>
      <c r="J7577">
        <f t="shared" si="356"/>
        <v>500</v>
      </c>
      <c r="K7577" t="s">
        <v>16</v>
      </c>
      <c r="L7577">
        <v>0</v>
      </c>
      <c r="M7577">
        <f>Googleplaystore[[#This Row],[Installed]]*Googleplaystore[[#This Row],[Price]]</f>
        <v>0</v>
      </c>
      <c r="N7577" t="s">
        <v>17</v>
      </c>
      <c r="O7577" t="s">
        <v>310</v>
      </c>
      <c r="P7577" s="1">
        <v>43173</v>
      </c>
      <c r="Q7577" s="16">
        <v>1.2</v>
      </c>
      <c r="R7577" t="s">
        <v>53</v>
      </c>
    </row>
    <row r="7578" spans="1:18" x14ac:dyDescent="0.3">
      <c r="A7578">
        <v>3.4</v>
      </c>
      <c r="B7578" t="s">
        <v>9066</v>
      </c>
      <c r="C7578" t="s">
        <v>2367</v>
      </c>
      <c r="E7578">
        <v>12</v>
      </c>
      <c r="F7578" t="s">
        <v>12216</v>
      </c>
      <c r="G7578">
        <f t="shared" si="354"/>
        <v>11264</v>
      </c>
      <c r="H7578" t="b">
        <f t="shared" si="355"/>
        <v>0</v>
      </c>
      <c r="I7578" t="s">
        <v>482</v>
      </c>
      <c r="J7578">
        <f t="shared" si="356"/>
        <v>1000</v>
      </c>
      <c r="K7578" t="s">
        <v>16</v>
      </c>
      <c r="L7578">
        <v>0</v>
      </c>
      <c r="M7578">
        <f>Googleplaystore[[#This Row],[Installed]]*Googleplaystore[[#This Row],[Price]]</f>
        <v>0</v>
      </c>
      <c r="N7578" t="s">
        <v>17</v>
      </c>
      <c r="O7578" t="s">
        <v>2019</v>
      </c>
      <c r="P7578" s="1">
        <v>42993</v>
      </c>
      <c r="Q7578" s="16" t="s">
        <v>9067</v>
      </c>
      <c r="R7578" t="s">
        <v>53</v>
      </c>
    </row>
    <row r="7579" spans="1:18" x14ac:dyDescent="0.3">
      <c r="A7579">
        <v>3.9</v>
      </c>
      <c r="B7579" t="s">
        <v>9068</v>
      </c>
      <c r="C7579" t="s">
        <v>2367</v>
      </c>
      <c r="E7579">
        <v>13</v>
      </c>
      <c r="F7579" t="s">
        <v>12190</v>
      </c>
      <c r="G7579">
        <f t="shared" si="354"/>
        <v>12288</v>
      </c>
      <c r="H7579" t="b">
        <f t="shared" si="355"/>
        <v>0</v>
      </c>
      <c r="I7579" t="s">
        <v>482</v>
      </c>
      <c r="J7579">
        <f t="shared" si="356"/>
        <v>1000</v>
      </c>
      <c r="K7579" t="s">
        <v>16</v>
      </c>
      <c r="L7579">
        <v>0</v>
      </c>
      <c r="M7579">
        <f>Googleplaystore[[#This Row],[Installed]]*Googleplaystore[[#This Row],[Price]]</f>
        <v>0</v>
      </c>
      <c r="N7579" t="s">
        <v>17</v>
      </c>
      <c r="O7579" t="s">
        <v>2019</v>
      </c>
      <c r="P7579" s="1">
        <v>42520</v>
      </c>
      <c r="Q7579" s="16" t="s">
        <v>7439</v>
      </c>
      <c r="R7579" t="s">
        <v>46</v>
      </c>
    </row>
    <row r="7580" spans="1:18" x14ac:dyDescent="0.3">
      <c r="A7580">
        <v>4.4000000000000004</v>
      </c>
      <c r="B7580" t="s">
        <v>9069</v>
      </c>
      <c r="C7580" t="s">
        <v>309</v>
      </c>
      <c r="E7580">
        <v>21</v>
      </c>
      <c r="F7580" t="s">
        <v>12192</v>
      </c>
      <c r="G7580">
        <f t="shared" si="354"/>
        <v>21504</v>
      </c>
      <c r="H7580" t="b">
        <f t="shared" si="355"/>
        <v>0</v>
      </c>
      <c r="I7580" t="s">
        <v>482</v>
      </c>
      <c r="J7580">
        <f t="shared" si="356"/>
        <v>1000</v>
      </c>
      <c r="K7580" t="s">
        <v>16</v>
      </c>
      <c r="L7580">
        <v>0</v>
      </c>
      <c r="M7580">
        <f>Googleplaystore[[#This Row],[Installed]]*Googleplaystore[[#This Row],[Price]]</f>
        <v>0</v>
      </c>
      <c r="N7580" t="s">
        <v>17</v>
      </c>
      <c r="O7580" t="s">
        <v>310</v>
      </c>
      <c r="P7580" s="1">
        <v>43306</v>
      </c>
      <c r="Q7580" s="16" t="s">
        <v>9070</v>
      </c>
      <c r="R7580" t="s">
        <v>143</v>
      </c>
    </row>
    <row r="7581" spans="1:18" x14ac:dyDescent="0.3">
      <c r="A7581">
        <v>3.9</v>
      </c>
      <c r="B7581" t="s">
        <v>9071</v>
      </c>
      <c r="C7581" t="s">
        <v>2367</v>
      </c>
      <c r="E7581">
        <v>11</v>
      </c>
      <c r="F7581" t="s">
        <v>12250</v>
      </c>
      <c r="G7581">
        <f t="shared" si="354"/>
        <v>27648</v>
      </c>
      <c r="H7581" t="b">
        <f t="shared" si="355"/>
        <v>0</v>
      </c>
      <c r="I7581" t="s">
        <v>816</v>
      </c>
      <c r="J7581">
        <f t="shared" si="356"/>
        <v>500</v>
      </c>
      <c r="K7581" t="s">
        <v>383</v>
      </c>
      <c r="L7581" s="2">
        <v>4.99</v>
      </c>
      <c r="M7581">
        <f>Googleplaystore[[#This Row],[Installed]]*Googleplaystore[[#This Row],[Price]]</f>
        <v>2495</v>
      </c>
      <c r="N7581" t="s">
        <v>17</v>
      </c>
      <c r="O7581" t="s">
        <v>901</v>
      </c>
      <c r="P7581" s="1">
        <v>43302</v>
      </c>
      <c r="Q7581" s="16" t="s">
        <v>976</v>
      </c>
      <c r="R7581" t="s">
        <v>50</v>
      </c>
    </row>
    <row r="7582" spans="1:18" x14ac:dyDescent="0.3">
      <c r="A7582">
        <v>3.7</v>
      </c>
      <c r="B7582" t="s">
        <v>9072</v>
      </c>
      <c r="C7582" t="s">
        <v>3396</v>
      </c>
      <c r="E7582">
        <v>818</v>
      </c>
      <c r="F7582" t="s">
        <v>12673</v>
      </c>
      <c r="G7582">
        <f t="shared" si="354"/>
        <v>5427.2</v>
      </c>
      <c r="H7582" t="b">
        <f t="shared" si="355"/>
        <v>0</v>
      </c>
      <c r="I7582" t="s">
        <v>34</v>
      </c>
      <c r="J7582">
        <f t="shared" si="356"/>
        <v>100000</v>
      </c>
      <c r="K7582" t="s">
        <v>16</v>
      </c>
      <c r="L7582">
        <v>0</v>
      </c>
      <c r="M7582">
        <f>Googleplaystore[[#This Row],[Installed]]*Googleplaystore[[#This Row],[Price]]</f>
        <v>0</v>
      </c>
      <c r="N7582" t="s">
        <v>17</v>
      </c>
      <c r="O7582" t="s">
        <v>2057</v>
      </c>
      <c r="P7582" s="1">
        <v>42529</v>
      </c>
      <c r="Q7582" s="16" t="s">
        <v>9073</v>
      </c>
      <c r="R7582" t="s">
        <v>53</v>
      </c>
    </row>
    <row r="7583" spans="1:18" x14ac:dyDescent="0.3">
      <c r="A7583">
        <v>4.5</v>
      </c>
      <c r="B7583" t="s">
        <v>9074</v>
      </c>
      <c r="C7583" t="s">
        <v>2367</v>
      </c>
      <c r="E7583">
        <v>4</v>
      </c>
      <c r="F7583" t="s">
        <v>12299</v>
      </c>
      <c r="G7583">
        <f t="shared" si="354"/>
        <v>30720</v>
      </c>
      <c r="H7583" t="b">
        <f t="shared" si="355"/>
        <v>0</v>
      </c>
      <c r="I7583" t="s">
        <v>816</v>
      </c>
      <c r="J7583">
        <f t="shared" si="356"/>
        <v>500</v>
      </c>
      <c r="K7583" t="s">
        <v>16</v>
      </c>
      <c r="L7583">
        <v>0</v>
      </c>
      <c r="M7583">
        <f>Googleplaystore[[#This Row],[Installed]]*Googleplaystore[[#This Row],[Price]]</f>
        <v>0</v>
      </c>
      <c r="N7583" t="s">
        <v>17</v>
      </c>
      <c r="O7583" t="s">
        <v>2019</v>
      </c>
      <c r="P7583" s="1">
        <v>43272</v>
      </c>
      <c r="Q7583" s="16" t="s">
        <v>9067</v>
      </c>
      <c r="R7583" t="s">
        <v>50</v>
      </c>
    </row>
    <row r="7584" spans="1:18" x14ac:dyDescent="0.3">
      <c r="A7584">
        <v>4.7</v>
      </c>
      <c r="B7584" t="s">
        <v>9075</v>
      </c>
      <c r="C7584" t="s">
        <v>3837</v>
      </c>
      <c r="E7584">
        <v>42</v>
      </c>
      <c r="F7584" t="s">
        <v>12223</v>
      </c>
      <c r="G7584">
        <f t="shared" si="354"/>
        <v>10240</v>
      </c>
      <c r="H7584" t="b">
        <f t="shared" si="355"/>
        <v>0</v>
      </c>
      <c r="I7584" t="s">
        <v>60</v>
      </c>
      <c r="J7584">
        <f t="shared" si="356"/>
        <v>5000</v>
      </c>
      <c r="K7584" t="s">
        <v>16</v>
      </c>
      <c r="L7584">
        <v>0</v>
      </c>
      <c r="M7584">
        <f>Googleplaystore[[#This Row],[Installed]]*Googleplaystore[[#This Row],[Price]]</f>
        <v>0</v>
      </c>
      <c r="N7584" t="s">
        <v>17</v>
      </c>
      <c r="O7584" t="s">
        <v>3838</v>
      </c>
      <c r="P7584" s="1">
        <v>42865</v>
      </c>
      <c r="Q7584" s="16" t="s">
        <v>9076</v>
      </c>
      <c r="R7584" t="s">
        <v>53</v>
      </c>
    </row>
    <row r="7585" spans="1:18" x14ac:dyDescent="0.3">
      <c r="A7585">
        <v>0</v>
      </c>
      <c r="B7585" t="s">
        <v>9077</v>
      </c>
      <c r="C7585" t="s">
        <v>1893</v>
      </c>
      <c r="E7585">
        <v>6</v>
      </c>
      <c r="F7585" t="s">
        <v>12216</v>
      </c>
      <c r="G7585">
        <f t="shared" si="354"/>
        <v>11264</v>
      </c>
      <c r="H7585" t="b">
        <f t="shared" si="355"/>
        <v>0</v>
      </c>
      <c r="I7585" t="s">
        <v>816</v>
      </c>
      <c r="J7585">
        <f t="shared" si="356"/>
        <v>500</v>
      </c>
      <c r="K7585" t="s">
        <v>16</v>
      </c>
      <c r="L7585">
        <v>0</v>
      </c>
      <c r="M7585">
        <f>Googleplaystore[[#This Row],[Installed]]*Googleplaystore[[#This Row],[Price]]</f>
        <v>0</v>
      </c>
      <c r="N7585" t="s">
        <v>17</v>
      </c>
      <c r="O7585" t="s">
        <v>1894</v>
      </c>
      <c r="P7585" s="1">
        <v>42888</v>
      </c>
      <c r="Q7585" s="16">
        <v>2.1</v>
      </c>
      <c r="R7585" t="s">
        <v>53</v>
      </c>
    </row>
    <row r="7586" spans="1:18" x14ac:dyDescent="0.3">
      <c r="A7586">
        <v>4.5999999999999996</v>
      </c>
      <c r="B7586" t="s">
        <v>9078</v>
      </c>
      <c r="C7586" t="s">
        <v>1893</v>
      </c>
      <c r="E7586">
        <v>147</v>
      </c>
      <c r="F7586" t="s">
        <v>12289</v>
      </c>
      <c r="G7586">
        <f t="shared" si="354"/>
        <v>10035.200000000001</v>
      </c>
      <c r="H7586" t="b">
        <f t="shared" si="355"/>
        <v>0</v>
      </c>
      <c r="I7586" t="s">
        <v>15</v>
      </c>
      <c r="J7586">
        <f t="shared" si="356"/>
        <v>10000</v>
      </c>
      <c r="K7586" t="s">
        <v>16</v>
      </c>
      <c r="L7586">
        <v>0</v>
      </c>
      <c r="M7586">
        <f>Googleplaystore[[#This Row],[Installed]]*Googleplaystore[[#This Row],[Price]]</f>
        <v>0</v>
      </c>
      <c r="N7586" t="s">
        <v>17</v>
      </c>
      <c r="O7586" t="s">
        <v>1894</v>
      </c>
      <c r="P7586" s="1">
        <v>42857</v>
      </c>
      <c r="Q7586" s="16" t="s">
        <v>121</v>
      </c>
      <c r="R7586" t="s">
        <v>53</v>
      </c>
    </row>
    <row r="7587" spans="1:18" x14ac:dyDescent="0.3">
      <c r="A7587">
        <v>0</v>
      </c>
      <c r="B7587" t="s">
        <v>9079</v>
      </c>
      <c r="C7587" t="s">
        <v>309</v>
      </c>
      <c r="E7587">
        <v>0</v>
      </c>
      <c r="F7587" t="s">
        <v>12884</v>
      </c>
      <c r="G7587">
        <f t="shared" si="354"/>
        <v>69632</v>
      </c>
      <c r="H7587" t="b">
        <f t="shared" si="355"/>
        <v>0</v>
      </c>
      <c r="I7587" t="s">
        <v>838</v>
      </c>
      <c r="J7587">
        <f t="shared" si="356"/>
        <v>10</v>
      </c>
      <c r="K7587" t="s">
        <v>16</v>
      </c>
      <c r="L7587">
        <v>0</v>
      </c>
      <c r="M7587">
        <f>Googleplaystore[[#This Row],[Installed]]*Googleplaystore[[#This Row],[Price]]</f>
        <v>0</v>
      </c>
      <c r="N7587" t="s">
        <v>17</v>
      </c>
      <c r="O7587" t="s">
        <v>310</v>
      </c>
      <c r="P7587" s="1">
        <v>43262</v>
      </c>
      <c r="Q7587" s="16">
        <v>1</v>
      </c>
      <c r="R7587" t="s">
        <v>53</v>
      </c>
    </row>
    <row r="7588" spans="1:18" x14ac:dyDescent="0.3">
      <c r="A7588">
        <v>5</v>
      </c>
      <c r="B7588" t="s">
        <v>9080</v>
      </c>
      <c r="C7588" t="s">
        <v>1893</v>
      </c>
      <c r="E7588">
        <v>103</v>
      </c>
      <c r="F7588" t="s">
        <v>12563</v>
      </c>
      <c r="G7588">
        <f t="shared" si="354"/>
        <v>3891.2</v>
      </c>
      <c r="H7588" t="b">
        <f t="shared" si="355"/>
        <v>0</v>
      </c>
      <c r="I7588" t="s">
        <v>60</v>
      </c>
      <c r="J7588">
        <f t="shared" si="356"/>
        <v>5000</v>
      </c>
      <c r="K7588" t="s">
        <v>16</v>
      </c>
      <c r="L7588">
        <v>0</v>
      </c>
      <c r="M7588">
        <f>Googleplaystore[[#This Row],[Installed]]*Googleplaystore[[#This Row],[Price]]</f>
        <v>0</v>
      </c>
      <c r="N7588" t="s">
        <v>17</v>
      </c>
      <c r="O7588" t="s">
        <v>1894</v>
      </c>
      <c r="P7588" s="1">
        <v>42990</v>
      </c>
      <c r="Q7588" s="16" t="s">
        <v>4394</v>
      </c>
      <c r="R7588" t="s">
        <v>50</v>
      </c>
    </row>
    <row r="7589" spans="1:18" x14ac:dyDescent="0.3">
      <c r="A7589">
        <v>3</v>
      </c>
      <c r="B7589" t="s">
        <v>9081</v>
      </c>
      <c r="C7589" t="s">
        <v>2367</v>
      </c>
      <c r="E7589">
        <v>2</v>
      </c>
      <c r="F7589" t="s">
        <v>12185</v>
      </c>
      <c r="G7589">
        <f t="shared" si="354"/>
        <v>33792</v>
      </c>
      <c r="H7589" t="b">
        <f t="shared" si="355"/>
        <v>0</v>
      </c>
      <c r="I7589" t="s">
        <v>665</v>
      </c>
      <c r="J7589">
        <f t="shared" si="356"/>
        <v>100</v>
      </c>
      <c r="K7589" t="s">
        <v>16</v>
      </c>
      <c r="L7589">
        <v>0</v>
      </c>
      <c r="M7589">
        <f>Googleplaystore[[#This Row],[Installed]]*Googleplaystore[[#This Row],[Price]]</f>
        <v>0</v>
      </c>
      <c r="N7589" t="s">
        <v>17</v>
      </c>
      <c r="O7589" t="s">
        <v>1077</v>
      </c>
      <c r="P7589" s="1">
        <v>43083</v>
      </c>
      <c r="Q7589" s="16">
        <v>3</v>
      </c>
      <c r="R7589" t="s">
        <v>53</v>
      </c>
    </row>
    <row r="7590" spans="1:18" x14ac:dyDescent="0.3">
      <c r="A7590">
        <v>0</v>
      </c>
      <c r="B7590" t="s">
        <v>9082</v>
      </c>
      <c r="C7590" t="s">
        <v>3958</v>
      </c>
      <c r="E7590">
        <v>3</v>
      </c>
      <c r="F7590" t="s">
        <v>12219</v>
      </c>
      <c r="G7590">
        <f t="shared" si="354"/>
        <v>24576</v>
      </c>
      <c r="H7590" t="b">
        <f t="shared" si="355"/>
        <v>0</v>
      </c>
      <c r="I7590" t="s">
        <v>665</v>
      </c>
      <c r="J7590">
        <f t="shared" si="356"/>
        <v>100</v>
      </c>
      <c r="K7590" t="s">
        <v>16</v>
      </c>
      <c r="L7590">
        <v>0</v>
      </c>
      <c r="M7590">
        <f>Googleplaystore[[#This Row],[Installed]]*Googleplaystore[[#This Row],[Price]]</f>
        <v>0</v>
      </c>
      <c r="N7590" t="s">
        <v>17</v>
      </c>
      <c r="O7590" t="s">
        <v>3959</v>
      </c>
      <c r="P7590" s="1">
        <v>43311</v>
      </c>
      <c r="Q7590" s="16" t="s">
        <v>1512</v>
      </c>
      <c r="R7590" t="s">
        <v>50</v>
      </c>
    </row>
    <row r="7591" spans="1:18" x14ac:dyDescent="0.3">
      <c r="A7591">
        <v>3.9</v>
      </c>
      <c r="B7591" t="s">
        <v>9083</v>
      </c>
      <c r="C7591" t="s">
        <v>492</v>
      </c>
      <c r="E7591">
        <v>517</v>
      </c>
      <c r="F7591" t="s">
        <v>12235</v>
      </c>
      <c r="G7591">
        <f t="shared" si="354"/>
        <v>35840</v>
      </c>
      <c r="H7591" t="b">
        <f t="shared" si="355"/>
        <v>0</v>
      </c>
      <c r="I7591" t="s">
        <v>15</v>
      </c>
      <c r="J7591">
        <f t="shared" si="356"/>
        <v>10000</v>
      </c>
      <c r="K7591" t="s">
        <v>16</v>
      </c>
      <c r="L7591">
        <v>0</v>
      </c>
      <c r="M7591">
        <f>Googleplaystore[[#This Row],[Installed]]*Googleplaystore[[#This Row],[Price]]</f>
        <v>0</v>
      </c>
      <c r="N7591" t="s">
        <v>17</v>
      </c>
      <c r="O7591" t="s">
        <v>493</v>
      </c>
      <c r="P7591" s="1">
        <v>43318</v>
      </c>
      <c r="Q7591" s="16">
        <v>20180805</v>
      </c>
      <c r="R7591" t="s">
        <v>36</v>
      </c>
    </row>
    <row r="7592" spans="1:18" x14ac:dyDescent="0.3">
      <c r="A7592">
        <v>0</v>
      </c>
      <c r="B7592" t="s">
        <v>9084</v>
      </c>
      <c r="C7592" t="s">
        <v>2012</v>
      </c>
      <c r="E7592">
        <v>4</v>
      </c>
      <c r="F7592" t="s">
        <v>12191</v>
      </c>
      <c r="G7592">
        <f t="shared" si="354"/>
        <v>20480</v>
      </c>
      <c r="H7592" t="b">
        <f t="shared" si="355"/>
        <v>0</v>
      </c>
      <c r="I7592" t="s">
        <v>816</v>
      </c>
      <c r="J7592">
        <f t="shared" si="356"/>
        <v>500</v>
      </c>
      <c r="K7592" t="s">
        <v>16</v>
      </c>
      <c r="L7592">
        <v>0</v>
      </c>
      <c r="M7592">
        <f>Googleplaystore[[#This Row],[Installed]]*Googleplaystore[[#This Row],[Price]]</f>
        <v>0</v>
      </c>
      <c r="N7592" t="s">
        <v>17</v>
      </c>
      <c r="O7592" t="s">
        <v>2072</v>
      </c>
      <c r="P7592" s="1">
        <v>42892</v>
      </c>
      <c r="Q7592" s="16">
        <v>1</v>
      </c>
      <c r="R7592" t="s">
        <v>122</v>
      </c>
    </row>
    <row r="7593" spans="1:18" x14ac:dyDescent="0.3">
      <c r="A7593">
        <v>5</v>
      </c>
      <c r="B7593" t="s">
        <v>9085</v>
      </c>
      <c r="C7593" t="s">
        <v>3837</v>
      </c>
      <c r="E7593">
        <v>3</v>
      </c>
      <c r="F7593" t="s">
        <v>12259</v>
      </c>
      <c r="G7593">
        <f t="shared" si="354"/>
        <v>3481.6</v>
      </c>
      <c r="H7593" t="b">
        <f t="shared" si="355"/>
        <v>0</v>
      </c>
      <c r="I7593" t="s">
        <v>663</v>
      </c>
      <c r="J7593">
        <f t="shared" si="356"/>
        <v>50</v>
      </c>
      <c r="K7593" t="s">
        <v>16</v>
      </c>
      <c r="L7593">
        <v>0</v>
      </c>
      <c r="M7593">
        <f>Googleplaystore[[#This Row],[Installed]]*Googleplaystore[[#This Row],[Price]]</f>
        <v>0</v>
      </c>
      <c r="N7593" t="s">
        <v>17</v>
      </c>
      <c r="O7593" t="s">
        <v>3838</v>
      </c>
      <c r="P7593" s="1">
        <v>43199</v>
      </c>
      <c r="Q7593" s="16">
        <v>1</v>
      </c>
      <c r="R7593" t="s">
        <v>53</v>
      </c>
    </row>
    <row r="7594" spans="1:18" x14ac:dyDescent="0.3">
      <c r="A7594">
        <v>3.9</v>
      </c>
      <c r="B7594" t="s">
        <v>9086</v>
      </c>
      <c r="C7594" t="s">
        <v>3677</v>
      </c>
      <c r="E7594">
        <v>12</v>
      </c>
      <c r="F7594" t="s">
        <v>12251</v>
      </c>
      <c r="G7594">
        <f t="shared" si="354"/>
        <v>2560</v>
      </c>
      <c r="H7594" t="b">
        <f t="shared" si="355"/>
        <v>0</v>
      </c>
      <c r="I7594" t="s">
        <v>816</v>
      </c>
      <c r="J7594">
        <f t="shared" si="356"/>
        <v>500</v>
      </c>
      <c r="K7594" t="s">
        <v>16</v>
      </c>
      <c r="L7594">
        <v>0</v>
      </c>
      <c r="M7594">
        <f>Googleplaystore[[#This Row],[Installed]]*Googleplaystore[[#This Row],[Price]]</f>
        <v>0</v>
      </c>
      <c r="N7594" t="s">
        <v>17</v>
      </c>
      <c r="O7594" t="s">
        <v>3678</v>
      </c>
      <c r="P7594" s="1">
        <v>42888</v>
      </c>
      <c r="Q7594" s="16">
        <v>1</v>
      </c>
      <c r="R7594" t="s">
        <v>122</v>
      </c>
    </row>
    <row r="7595" spans="1:18" x14ac:dyDescent="0.3">
      <c r="A7595">
        <v>0</v>
      </c>
      <c r="B7595" t="s">
        <v>9087</v>
      </c>
      <c r="C7595" t="s">
        <v>2367</v>
      </c>
      <c r="E7595">
        <v>0</v>
      </c>
      <c r="F7595" t="s">
        <v>12265</v>
      </c>
      <c r="G7595">
        <f t="shared" si="354"/>
        <v>32768</v>
      </c>
      <c r="H7595" t="b">
        <f t="shared" si="355"/>
        <v>0</v>
      </c>
      <c r="I7595" t="s">
        <v>838</v>
      </c>
      <c r="J7595">
        <f t="shared" si="356"/>
        <v>10</v>
      </c>
      <c r="K7595" t="s">
        <v>16</v>
      </c>
      <c r="L7595">
        <v>0</v>
      </c>
      <c r="M7595">
        <f>Googleplaystore[[#This Row],[Installed]]*Googleplaystore[[#This Row],[Price]]</f>
        <v>0</v>
      </c>
      <c r="N7595" t="s">
        <v>17</v>
      </c>
      <c r="O7595" t="s">
        <v>2019</v>
      </c>
      <c r="P7595" s="1">
        <v>43102</v>
      </c>
      <c r="Q7595" s="16" t="s">
        <v>9088</v>
      </c>
      <c r="R7595" t="s">
        <v>32</v>
      </c>
    </row>
    <row r="7596" spans="1:18" x14ac:dyDescent="0.3">
      <c r="A7596">
        <v>0</v>
      </c>
      <c r="B7596" t="s">
        <v>9089</v>
      </c>
      <c r="C7596" t="s">
        <v>309</v>
      </c>
      <c r="E7596">
        <v>1</v>
      </c>
      <c r="F7596" t="s">
        <v>12561</v>
      </c>
      <c r="G7596">
        <f t="shared" si="354"/>
        <v>5939.2</v>
      </c>
      <c r="H7596" t="b">
        <f t="shared" si="355"/>
        <v>0</v>
      </c>
      <c r="I7596" t="s">
        <v>665</v>
      </c>
      <c r="J7596">
        <f t="shared" si="356"/>
        <v>100</v>
      </c>
      <c r="K7596" t="s">
        <v>16</v>
      </c>
      <c r="L7596">
        <v>0</v>
      </c>
      <c r="M7596">
        <f>Googleplaystore[[#This Row],[Installed]]*Googleplaystore[[#This Row],[Price]]</f>
        <v>0</v>
      </c>
      <c r="N7596" t="s">
        <v>17</v>
      </c>
      <c r="O7596" t="s">
        <v>310</v>
      </c>
      <c r="P7596" s="1">
        <v>43123</v>
      </c>
      <c r="Q7596" s="16" t="s">
        <v>7764</v>
      </c>
      <c r="R7596" t="s">
        <v>20</v>
      </c>
    </row>
    <row r="7597" spans="1:18" x14ac:dyDescent="0.3">
      <c r="A7597">
        <v>0</v>
      </c>
      <c r="B7597" t="s">
        <v>9090</v>
      </c>
      <c r="C7597" t="s">
        <v>3958</v>
      </c>
      <c r="E7597">
        <v>0</v>
      </c>
      <c r="F7597" t="s">
        <v>12270</v>
      </c>
      <c r="G7597">
        <f t="shared" si="354"/>
        <v>18432</v>
      </c>
      <c r="H7597" t="b">
        <f t="shared" si="355"/>
        <v>0</v>
      </c>
      <c r="I7597" t="s">
        <v>663</v>
      </c>
      <c r="J7597">
        <f t="shared" si="356"/>
        <v>50</v>
      </c>
      <c r="K7597" t="s">
        <v>16</v>
      </c>
      <c r="L7597">
        <v>0</v>
      </c>
      <c r="M7597">
        <f>Googleplaystore[[#This Row],[Installed]]*Googleplaystore[[#This Row],[Price]]</f>
        <v>0</v>
      </c>
      <c r="N7597" t="s">
        <v>30</v>
      </c>
      <c r="O7597" t="s">
        <v>3959</v>
      </c>
      <c r="P7597" s="1">
        <v>43313</v>
      </c>
      <c r="Q7597" s="16" t="s">
        <v>9091</v>
      </c>
      <c r="R7597" t="s">
        <v>143</v>
      </c>
    </row>
    <row r="7598" spans="1:18" x14ac:dyDescent="0.3">
      <c r="A7598">
        <v>0</v>
      </c>
      <c r="B7598" t="s">
        <v>9092</v>
      </c>
      <c r="C7598" t="s">
        <v>492</v>
      </c>
      <c r="E7598">
        <v>0</v>
      </c>
      <c r="F7598" t="s">
        <v>12191</v>
      </c>
      <c r="G7598">
        <f t="shared" si="354"/>
        <v>20480</v>
      </c>
      <c r="H7598" t="b">
        <f t="shared" si="355"/>
        <v>0</v>
      </c>
      <c r="I7598" t="s">
        <v>663</v>
      </c>
      <c r="J7598">
        <f t="shared" si="356"/>
        <v>50</v>
      </c>
      <c r="K7598" t="s">
        <v>16</v>
      </c>
      <c r="L7598">
        <v>0</v>
      </c>
      <c r="M7598">
        <f>Googleplaystore[[#This Row],[Installed]]*Googleplaystore[[#This Row],[Price]]</f>
        <v>0</v>
      </c>
      <c r="N7598" t="s">
        <v>17</v>
      </c>
      <c r="O7598" t="s">
        <v>493</v>
      </c>
      <c r="P7598" s="1">
        <v>43247</v>
      </c>
      <c r="Q7598" s="16" t="s">
        <v>2131</v>
      </c>
      <c r="R7598" t="s">
        <v>32</v>
      </c>
    </row>
    <row r="7599" spans="1:18" x14ac:dyDescent="0.3">
      <c r="A7599">
        <v>0</v>
      </c>
      <c r="B7599" t="s">
        <v>9093</v>
      </c>
      <c r="C7599" t="s">
        <v>1893</v>
      </c>
      <c r="E7599">
        <v>1</v>
      </c>
      <c r="F7599" t="s">
        <v>12265</v>
      </c>
      <c r="G7599">
        <f t="shared" si="354"/>
        <v>32768</v>
      </c>
      <c r="H7599" t="b">
        <f t="shared" si="355"/>
        <v>0</v>
      </c>
      <c r="I7599" t="s">
        <v>665</v>
      </c>
      <c r="J7599">
        <f t="shared" si="356"/>
        <v>100</v>
      </c>
      <c r="K7599" t="s">
        <v>16</v>
      </c>
      <c r="L7599">
        <v>0</v>
      </c>
      <c r="M7599">
        <f>Googleplaystore[[#This Row],[Installed]]*Googleplaystore[[#This Row],[Price]]</f>
        <v>0</v>
      </c>
      <c r="N7599" t="s">
        <v>17</v>
      </c>
      <c r="O7599" t="s">
        <v>1894</v>
      </c>
      <c r="P7599" s="1">
        <v>43083</v>
      </c>
      <c r="Q7599" s="16">
        <v>3</v>
      </c>
      <c r="R7599" t="s">
        <v>50</v>
      </c>
    </row>
    <row r="7600" spans="1:18" x14ac:dyDescent="0.3">
      <c r="A7600">
        <v>0</v>
      </c>
      <c r="B7600" t="s">
        <v>9094</v>
      </c>
      <c r="C7600" t="s">
        <v>4226</v>
      </c>
      <c r="E7600">
        <v>2</v>
      </c>
      <c r="F7600" t="s">
        <v>12609</v>
      </c>
      <c r="G7600">
        <f t="shared" si="354"/>
        <v>7065.6</v>
      </c>
      <c r="H7600" t="b">
        <f t="shared" si="355"/>
        <v>0</v>
      </c>
      <c r="I7600" t="s">
        <v>816</v>
      </c>
      <c r="J7600">
        <f t="shared" si="356"/>
        <v>500</v>
      </c>
      <c r="K7600" t="s">
        <v>16</v>
      </c>
      <c r="L7600">
        <v>0</v>
      </c>
      <c r="M7600">
        <f>Googleplaystore[[#This Row],[Installed]]*Googleplaystore[[#This Row],[Price]]</f>
        <v>0</v>
      </c>
      <c r="N7600" t="s">
        <v>17</v>
      </c>
      <c r="O7600" t="s">
        <v>4227</v>
      </c>
      <c r="P7600" s="1">
        <v>42530</v>
      </c>
      <c r="Q7600" s="16" t="s">
        <v>3352</v>
      </c>
      <c r="R7600" t="s">
        <v>53</v>
      </c>
    </row>
    <row r="7601" spans="1:18" x14ac:dyDescent="0.3">
      <c r="A7601">
        <v>3.8</v>
      </c>
      <c r="B7601" t="s">
        <v>9095</v>
      </c>
      <c r="C7601" t="s">
        <v>2367</v>
      </c>
      <c r="E7601">
        <v>19</v>
      </c>
      <c r="F7601" t="s">
        <v>12190</v>
      </c>
      <c r="G7601">
        <f t="shared" si="354"/>
        <v>12288</v>
      </c>
      <c r="H7601" t="b">
        <f t="shared" si="355"/>
        <v>0</v>
      </c>
      <c r="I7601" t="s">
        <v>482</v>
      </c>
      <c r="J7601">
        <f t="shared" si="356"/>
        <v>1000</v>
      </c>
      <c r="K7601" t="s">
        <v>16</v>
      </c>
      <c r="L7601">
        <v>0</v>
      </c>
      <c r="M7601">
        <f>Googleplaystore[[#This Row],[Installed]]*Googleplaystore[[#This Row],[Price]]</f>
        <v>0</v>
      </c>
      <c r="N7601" t="s">
        <v>17</v>
      </c>
      <c r="O7601" t="s">
        <v>1077</v>
      </c>
      <c r="P7601" s="1">
        <v>42754</v>
      </c>
      <c r="Q7601" s="16">
        <v>2.1</v>
      </c>
      <c r="R7601" t="s">
        <v>122</v>
      </c>
    </row>
    <row r="7602" spans="1:18" x14ac:dyDescent="0.3">
      <c r="A7602">
        <v>0</v>
      </c>
      <c r="B7602" t="s">
        <v>9096</v>
      </c>
      <c r="C7602" t="s">
        <v>3958</v>
      </c>
      <c r="E7602">
        <v>1</v>
      </c>
      <c r="F7602" t="s">
        <v>12199</v>
      </c>
      <c r="G7602">
        <f t="shared" si="354"/>
        <v>17408</v>
      </c>
      <c r="H7602" t="b">
        <f t="shared" si="355"/>
        <v>0</v>
      </c>
      <c r="I7602" t="s">
        <v>663</v>
      </c>
      <c r="J7602">
        <f t="shared" si="356"/>
        <v>50</v>
      </c>
      <c r="K7602" t="s">
        <v>16</v>
      </c>
      <c r="L7602">
        <v>0</v>
      </c>
      <c r="M7602">
        <f>Googleplaystore[[#This Row],[Installed]]*Googleplaystore[[#This Row],[Price]]</f>
        <v>0</v>
      </c>
      <c r="N7602" t="s">
        <v>30</v>
      </c>
      <c r="O7602" t="s">
        <v>3959</v>
      </c>
      <c r="P7602" s="1">
        <v>42998</v>
      </c>
      <c r="Q7602" s="16" t="s">
        <v>9097</v>
      </c>
      <c r="R7602" t="s">
        <v>32</v>
      </c>
    </row>
    <row r="7603" spans="1:18" x14ac:dyDescent="0.3">
      <c r="A7603">
        <v>3.6</v>
      </c>
      <c r="B7603" t="s">
        <v>9098</v>
      </c>
      <c r="C7603" t="s">
        <v>3677</v>
      </c>
      <c r="E7603">
        <v>6060</v>
      </c>
      <c r="F7603" t="s">
        <v>19330</v>
      </c>
      <c r="G7603" t="b">
        <f t="shared" si="354"/>
        <v>0</v>
      </c>
      <c r="H7603">
        <f t="shared" si="355"/>
        <v>592</v>
      </c>
      <c r="I7603" t="s">
        <v>22</v>
      </c>
      <c r="J7603">
        <f t="shared" si="356"/>
        <v>500000</v>
      </c>
      <c r="K7603" t="s">
        <v>16</v>
      </c>
      <c r="L7603">
        <v>0</v>
      </c>
      <c r="M7603">
        <f>Googleplaystore[[#This Row],[Installed]]*Googleplaystore[[#This Row],[Price]]</f>
        <v>0</v>
      </c>
      <c r="N7603" t="s">
        <v>17</v>
      </c>
      <c r="O7603" t="s">
        <v>3678</v>
      </c>
      <c r="P7603" s="1">
        <v>42404</v>
      </c>
      <c r="Q7603" s="16">
        <v>2</v>
      </c>
      <c r="R7603" t="s">
        <v>284</v>
      </c>
    </row>
    <row r="7604" spans="1:18" x14ac:dyDescent="0.3">
      <c r="A7604">
        <v>3.9</v>
      </c>
      <c r="B7604" t="s">
        <v>9099</v>
      </c>
      <c r="C7604" t="s">
        <v>3396</v>
      </c>
      <c r="E7604">
        <v>654</v>
      </c>
      <c r="F7604" t="s">
        <v>12877</v>
      </c>
      <c r="G7604">
        <f t="shared" si="354"/>
        <v>51200</v>
      </c>
      <c r="H7604" t="b">
        <f t="shared" si="355"/>
        <v>0</v>
      </c>
      <c r="I7604" t="s">
        <v>15</v>
      </c>
      <c r="J7604">
        <f t="shared" si="356"/>
        <v>10000</v>
      </c>
      <c r="K7604" t="s">
        <v>383</v>
      </c>
      <c r="L7604" s="2">
        <v>4.99</v>
      </c>
      <c r="M7604">
        <f>Googleplaystore[[#This Row],[Installed]]*Googleplaystore[[#This Row],[Price]]</f>
        <v>49900</v>
      </c>
      <c r="N7604" t="s">
        <v>17</v>
      </c>
      <c r="O7604" t="s">
        <v>2057</v>
      </c>
      <c r="P7604" s="1">
        <v>43089</v>
      </c>
      <c r="Q7604" s="16">
        <v>3.29</v>
      </c>
      <c r="R7604" t="s">
        <v>50</v>
      </c>
    </row>
    <row r="7605" spans="1:18" x14ac:dyDescent="0.3">
      <c r="A7605">
        <v>3.8</v>
      </c>
      <c r="B7605" t="s">
        <v>9100</v>
      </c>
      <c r="C7605" t="s">
        <v>2367</v>
      </c>
      <c r="E7605">
        <v>316</v>
      </c>
      <c r="F7605" t="s">
        <v>12175</v>
      </c>
      <c r="G7605">
        <f t="shared" si="354"/>
        <v>19456</v>
      </c>
      <c r="H7605" t="b">
        <f t="shared" si="355"/>
        <v>0</v>
      </c>
      <c r="I7605" t="s">
        <v>34</v>
      </c>
      <c r="J7605">
        <f t="shared" si="356"/>
        <v>100000</v>
      </c>
      <c r="K7605" t="s">
        <v>16</v>
      </c>
      <c r="L7605">
        <v>0</v>
      </c>
      <c r="M7605">
        <f>Googleplaystore[[#This Row],[Installed]]*Googleplaystore[[#This Row],[Price]]</f>
        <v>0</v>
      </c>
      <c r="N7605" t="s">
        <v>17</v>
      </c>
      <c r="O7605" t="s">
        <v>1077</v>
      </c>
      <c r="P7605" s="1">
        <v>42887</v>
      </c>
      <c r="Q7605" s="16">
        <v>1.8</v>
      </c>
      <c r="R7605" t="s">
        <v>122</v>
      </c>
    </row>
    <row r="7606" spans="1:18" x14ac:dyDescent="0.3">
      <c r="A7606">
        <v>0</v>
      </c>
      <c r="B7606" t="s">
        <v>9101</v>
      </c>
      <c r="C7606" t="s">
        <v>309</v>
      </c>
      <c r="E7606">
        <v>0</v>
      </c>
      <c r="F7606" t="s">
        <v>12372</v>
      </c>
      <c r="G7606">
        <f t="shared" si="354"/>
        <v>56320</v>
      </c>
      <c r="H7606" t="b">
        <f t="shared" si="355"/>
        <v>0</v>
      </c>
      <c r="I7606" t="s">
        <v>663</v>
      </c>
      <c r="J7606">
        <f t="shared" si="356"/>
        <v>50</v>
      </c>
      <c r="K7606" t="s">
        <v>16</v>
      </c>
      <c r="L7606">
        <v>0</v>
      </c>
      <c r="M7606">
        <f>Googleplaystore[[#This Row],[Installed]]*Googleplaystore[[#This Row],[Price]]</f>
        <v>0</v>
      </c>
      <c r="N7606" t="s">
        <v>17</v>
      </c>
      <c r="O7606" t="s">
        <v>310</v>
      </c>
      <c r="P7606" s="1">
        <v>43132</v>
      </c>
      <c r="Q7606" s="16">
        <v>1</v>
      </c>
      <c r="R7606" t="s">
        <v>50</v>
      </c>
    </row>
    <row r="7607" spans="1:18" x14ac:dyDescent="0.3">
      <c r="A7607">
        <v>4.8</v>
      </c>
      <c r="B7607" t="s">
        <v>9102</v>
      </c>
      <c r="C7607" t="s">
        <v>2367</v>
      </c>
      <c r="E7607">
        <v>171</v>
      </c>
      <c r="F7607" t="s">
        <v>15215</v>
      </c>
      <c r="G7607">
        <f t="shared" si="354"/>
        <v>1024</v>
      </c>
      <c r="H7607" t="b">
        <f t="shared" si="355"/>
        <v>0</v>
      </c>
      <c r="I7607" t="s">
        <v>482</v>
      </c>
      <c r="J7607">
        <f t="shared" si="356"/>
        <v>1000</v>
      </c>
      <c r="K7607" t="s">
        <v>383</v>
      </c>
      <c r="L7607" s="2">
        <v>10</v>
      </c>
      <c r="M7607">
        <f>Googleplaystore[[#This Row],[Installed]]*Googleplaystore[[#This Row],[Price]]</f>
        <v>10000</v>
      </c>
      <c r="N7607" t="s">
        <v>17</v>
      </c>
      <c r="O7607" t="s">
        <v>901</v>
      </c>
      <c r="P7607" s="1">
        <v>42661</v>
      </c>
      <c r="Q7607" s="16" t="s">
        <v>2144</v>
      </c>
      <c r="R7607" t="s">
        <v>122</v>
      </c>
    </row>
    <row r="7608" spans="1:18" x14ac:dyDescent="0.3">
      <c r="A7608">
        <v>0</v>
      </c>
      <c r="B7608" t="s">
        <v>9103</v>
      </c>
      <c r="C7608" t="s">
        <v>309</v>
      </c>
      <c r="E7608">
        <v>4</v>
      </c>
      <c r="F7608" t="s">
        <v>12670</v>
      </c>
      <c r="G7608">
        <f t="shared" si="354"/>
        <v>2048</v>
      </c>
      <c r="H7608" t="b">
        <f t="shared" si="355"/>
        <v>0</v>
      </c>
      <c r="I7608" t="s">
        <v>482</v>
      </c>
      <c r="J7608">
        <f t="shared" si="356"/>
        <v>1000</v>
      </c>
      <c r="K7608" t="s">
        <v>16</v>
      </c>
      <c r="L7608">
        <v>0</v>
      </c>
      <c r="M7608">
        <f>Googleplaystore[[#This Row],[Installed]]*Googleplaystore[[#This Row],[Price]]</f>
        <v>0</v>
      </c>
      <c r="N7608" t="s">
        <v>17</v>
      </c>
      <c r="O7608" t="s">
        <v>310</v>
      </c>
      <c r="P7608" s="1">
        <v>42576</v>
      </c>
      <c r="Q7608" s="16" t="s">
        <v>1228</v>
      </c>
      <c r="R7608" t="s">
        <v>93</v>
      </c>
    </row>
    <row r="7609" spans="1:18" x14ac:dyDescent="0.3">
      <c r="A7609">
        <v>0</v>
      </c>
      <c r="B7609" t="s">
        <v>9104</v>
      </c>
      <c r="C7609" t="s">
        <v>309</v>
      </c>
      <c r="E7609">
        <v>0</v>
      </c>
      <c r="F7609" t="s">
        <v>12391</v>
      </c>
      <c r="G7609">
        <f t="shared" si="354"/>
        <v>7680</v>
      </c>
      <c r="H7609" t="b">
        <f t="shared" si="355"/>
        <v>0</v>
      </c>
      <c r="I7609" t="s">
        <v>881</v>
      </c>
      <c r="J7609">
        <f t="shared" si="356"/>
        <v>5</v>
      </c>
      <c r="K7609" t="s">
        <v>16</v>
      </c>
      <c r="L7609">
        <v>0</v>
      </c>
      <c r="M7609">
        <f>Googleplaystore[[#This Row],[Installed]]*Googleplaystore[[#This Row],[Price]]</f>
        <v>0</v>
      </c>
      <c r="N7609" t="s">
        <v>17</v>
      </c>
      <c r="O7609" t="s">
        <v>310</v>
      </c>
      <c r="P7609" s="1">
        <v>42864</v>
      </c>
      <c r="Q7609" s="16">
        <v>1</v>
      </c>
      <c r="R7609" t="s">
        <v>93</v>
      </c>
    </row>
    <row r="7610" spans="1:18" x14ac:dyDescent="0.3">
      <c r="A7610">
        <v>0</v>
      </c>
      <c r="B7610" t="s">
        <v>9105</v>
      </c>
      <c r="C7610" t="s">
        <v>309</v>
      </c>
      <c r="E7610">
        <v>1</v>
      </c>
      <c r="F7610" t="s">
        <v>12256</v>
      </c>
      <c r="G7610">
        <f t="shared" si="354"/>
        <v>16384</v>
      </c>
      <c r="H7610" t="b">
        <f t="shared" si="355"/>
        <v>0</v>
      </c>
      <c r="I7610" t="s">
        <v>663</v>
      </c>
      <c r="J7610">
        <f t="shared" si="356"/>
        <v>50</v>
      </c>
      <c r="K7610" t="s">
        <v>16</v>
      </c>
      <c r="L7610">
        <v>0</v>
      </c>
      <c r="M7610">
        <f>Googleplaystore[[#This Row],[Installed]]*Googleplaystore[[#This Row],[Price]]</f>
        <v>0</v>
      </c>
      <c r="N7610" t="s">
        <v>17</v>
      </c>
      <c r="O7610" t="s">
        <v>310</v>
      </c>
      <c r="P7610" s="1">
        <v>43315</v>
      </c>
      <c r="Q7610" s="16">
        <v>1.3</v>
      </c>
      <c r="R7610" t="s">
        <v>50</v>
      </c>
    </row>
    <row r="7611" spans="1:18" x14ac:dyDescent="0.3">
      <c r="A7611">
        <v>0</v>
      </c>
      <c r="B7611" t="s">
        <v>9106</v>
      </c>
      <c r="C7611" t="s">
        <v>309</v>
      </c>
      <c r="E7611">
        <v>0</v>
      </c>
      <c r="F7611" t="s">
        <v>12223</v>
      </c>
      <c r="G7611">
        <f t="shared" si="354"/>
        <v>10240</v>
      </c>
      <c r="H7611" t="b">
        <f t="shared" si="355"/>
        <v>0</v>
      </c>
      <c r="I7611" t="s">
        <v>5058</v>
      </c>
      <c r="J7611">
        <f t="shared" si="356"/>
        <v>0</v>
      </c>
      <c r="K7611" t="s">
        <v>16</v>
      </c>
      <c r="L7611">
        <v>0</v>
      </c>
      <c r="M7611">
        <f>Googleplaystore[[#This Row],[Installed]]*Googleplaystore[[#This Row],[Price]]</f>
        <v>0</v>
      </c>
      <c r="N7611" t="s">
        <v>17</v>
      </c>
      <c r="O7611" t="s">
        <v>310</v>
      </c>
      <c r="P7611" s="1">
        <v>43318</v>
      </c>
      <c r="Q7611" s="16" t="s">
        <v>2178</v>
      </c>
      <c r="R7611" t="s">
        <v>50</v>
      </c>
    </row>
    <row r="7612" spans="1:18" x14ac:dyDescent="0.3">
      <c r="A7612">
        <v>4.4000000000000004</v>
      </c>
      <c r="B7612" t="s">
        <v>3303</v>
      </c>
      <c r="C7612" t="s">
        <v>3223</v>
      </c>
      <c r="E7612">
        <v>2418165</v>
      </c>
      <c r="F7612" t="s">
        <v>31</v>
      </c>
      <c r="G7612" t="b">
        <f t="shared" si="354"/>
        <v>0</v>
      </c>
      <c r="H7612" t="b">
        <f t="shared" si="355"/>
        <v>0</v>
      </c>
      <c r="I7612" t="s">
        <v>240</v>
      </c>
      <c r="J7612">
        <f t="shared" si="356"/>
        <v>100000000</v>
      </c>
      <c r="K7612" t="s">
        <v>16</v>
      </c>
      <c r="L7612">
        <v>0</v>
      </c>
      <c r="M7612">
        <f>Googleplaystore[[#This Row],[Installed]]*Googleplaystore[[#This Row],[Price]]</f>
        <v>0</v>
      </c>
      <c r="N7612" t="s">
        <v>17</v>
      </c>
      <c r="O7612" t="s">
        <v>3224</v>
      </c>
      <c r="P7612" s="1">
        <v>43293</v>
      </c>
      <c r="Q7612" s="16">
        <v>0</v>
      </c>
      <c r="R7612" t="s">
        <v>31</v>
      </c>
    </row>
    <row r="7613" spans="1:18" x14ac:dyDescent="0.3">
      <c r="A7613">
        <v>4.5</v>
      </c>
      <c r="B7613" t="s">
        <v>9107</v>
      </c>
      <c r="C7613" t="s">
        <v>3958</v>
      </c>
      <c r="E7613">
        <v>75140</v>
      </c>
      <c r="F7613" t="s">
        <v>31</v>
      </c>
      <c r="G7613" t="b">
        <f t="shared" si="354"/>
        <v>0</v>
      </c>
      <c r="H7613" t="b">
        <f t="shared" si="355"/>
        <v>0</v>
      </c>
      <c r="I7613" t="s">
        <v>42</v>
      </c>
      <c r="J7613">
        <f t="shared" si="356"/>
        <v>1000000</v>
      </c>
      <c r="K7613" t="s">
        <v>16</v>
      </c>
      <c r="L7613">
        <v>0</v>
      </c>
      <c r="M7613">
        <f>Googleplaystore[[#This Row],[Installed]]*Googleplaystore[[#This Row],[Price]]</f>
        <v>0</v>
      </c>
      <c r="N7613" t="s">
        <v>17</v>
      </c>
      <c r="O7613" t="s">
        <v>3959</v>
      </c>
      <c r="P7613" s="1">
        <v>43102</v>
      </c>
      <c r="Q7613" s="16">
        <v>0</v>
      </c>
      <c r="R7613" t="s">
        <v>31</v>
      </c>
    </row>
    <row r="7614" spans="1:18" x14ac:dyDescent="0.3">
      <c r="A7614">
        <v>4</v>
      </c>
      <c r="B7614" t="s">
        <v>9108</v>
      </c>
      <c r="C7614" t="s">
        <v>2012</v>
      </c>
      <c r="E7614">
        <v>387</v>
      </c>
      <c r="F7614" t="s">
        <v>12274</v>
      </c>
      <c r="G7614">
        <f t="shared" si="354"/>
        <v>1126.4000000000001</v>
      </c>
      <c r="H7614" t="b">
        <f t="shared" si="355"/>
        <v>0</v>
      </c>
      <c r="I7614" t="s">
        <v>38</v>
      </c>
      <c r="J7614">
        <f t="shared" si="356"/>
        <v>50000</v>
      </c>
      <c r="K7614" t="s">
        <v>16</v>
      </c>
      <c r="L7614">
        <v>0</v>
      </c>
      <c r="M7614">
        <f>Googleplaystore[[#This Row],[Installed]]*Googleplaystore[[#This Row],[Price]]</f>
        <v>0</v>
      </c>
      <c r="N7614" t="s">
        <v>17</v>
      </c>
      <c r="O7614" t="s">
        <v>2022</v>
      </c>
      <c r="P7614" s="1">
        <v>40649</v>
      </c>
      <c r="Q7614" s="16" t="s">
        <v>2165</v>
      </c>
      <c r="R7614" t="s">
        <v>229</v>
      </c>
    </row>
    <row r="7615" spans="1:18" x14ac:dyDescent="0.3">
      <c r="A7615">
        <v>4.7</v>
      </c>
      <c r="B7615" t="s">
        <v>9109</v>
      </c>
      <c r="C7615" t="s">
        <v>2012</v>
      </c>
      <c r="E7615">
        <v>16851</v>
      </c>
      <c r="F7615" t="s">
        <v>13154</v>
      </c>
      <c r="G7615">
        <f t="shared" si="354"/>
        <v>82944</v>
      </c>
      <c r="H7615" t="b">
        <f t="shared" si="355"/>
        <v>0</v>
      </c>
      <c r="I7615" t="s">
        <v>34</v>
      </c>
      <c r="J7615">
        <f t="shared" si="356"/>
        <v>100000</v>
      </c>
      <c r="K7615" t="s">
        <v>383</v>
      </c>
      <c r="L7615" s="2">
        <v>1.99</v>
      </c>
      <c r="M7615">
        <f>Googleplaystore[[#This Row],[Installed]]*Googleplaystore[[#This Row],[Price]]</f>
        <v>199000</v>
      </c>
      <c r="N7615" t="s">
        <v>70</v>
      </c>
      <c r="O7615" t="s">
        <v>2060</v>
      </c>
      <c r="P7615" s="1">
        <v>43315</v>
      </c>
      <c r="Q7615" s="16" t="s">
        <v>1228</v>
      </c>
      <c r="R7615" t="s">
        <v>36</v>
      </c>
    </row>
    <row r="7616" spans="1:18" x14ac:dyDescent="0.3">
      <c r="A7616">
        <v>4.8</v>
      </c>
      <c r="B7616" t="s">
        <v>9110</v>
      </c>
      <c r="C7616" t="s">
        <v>2367</v>
      </c>
      <c r="E7616">
        <v>17</v>
      </c>
      <c r="F7616" t="s">
        <v>12222</v>
      </c>
      <c r="G7616">
        <f t="shared" si="354"/>
        <v>15360</v>
      </c>
      <c r="H7616" t="b">
        <f t="shared" si="355"/>
        <v>0</v>
      </c>
      <c r="I7616" t="s">
        <v>665</v>
      </c>
      <c r="J7616">
        <f t="shared" si="356"/>
        <v>100</v>
      </c>
      <c r="K7616" t="s">
        <v>16</v>
      </c>
      <c r="L7616">
        <v>0</v>
      </c>
      <c r="M7616">
        <f>Googleplaystore[[#This Row],[Installed]]*Googleplaystore[[#This Row],[Price]]</f>
        <v>0</v>
      </c>
      <c r="N7616" t="s">
        <v>17</v>
      </c>
      <c r="O7616" t="s">
        <v>901</v>
      </c>
      <c r="P7616" s="1">
        <v>43315</v>
      </c>
      <c r="Q7616" s="16">
        <v>1.7</v>
      </c>
      <c r="R7616" t="s">
        <v>32</v>
      </c>
    </row>
    <row r="7617" spans="1:18" x14ac:dyDescent="0.3">
      <c r="A7617">
        <v>4.7</v>
      </c>
      <c r="B7617" t="s">
        <v>9111</v>
      </c>
      <c r="C7617" t="s">
        <v>1283</v>
      </c>
      <c r="E7617">
        <v>439</v>
      </c>
      <c r="F7617" t="s">
        <v>12332</v>
      </c>
      <c r="G7617">
        <f t="shared" si="354"/>
        <v>13312</v>
      </c>
      <c r="H7617" t="b">
        <f t="shared" si="355"/>
        <v>0</v>
      </c>
      <c r="I7617" t="s">
        <v>60</v>
      </c>
      <c r="J7617">
        <f t="shared" si="356"/>
        <v>5000</v>
      </c>
      <c r="K7617" t="s">
        <v>16</v>
      </c>
      <c r="L7617">
        <v>0</v>
      </c>
      <c r="M7617">
        <f>Googleplaystore[[#This Row],[Installed]]*Googleplaystore[[#This Row],[Price]]</f>
        <v>0</v>
      </c>
      <c r="N7617" t="s">
        <v>17</v>
      </c>
      <c r="O7617" t="s">
        <v>1284</v>
      </c>
      <c r="P7617" s="1">
        <v>43130</v>
      </c>
      <c r="Q7617" s="16" t="s">
        <v>8934</v>
      </c>
      <c r="R7617" t="s">
        <v>143</v>
      </c>
    </row>
    <row r="7618" spans="1:18" x14ac:dyDescent="0.3">
      <c r="A7618">
        <v>4.7</v>
      </c>
      <c r="B7618" t="s">
        <v>9112</v>
      </c>
      <c r="C7618" t="s">
        <v>2012</v>
      </c>
      <c r="E7618">
        <v>541732</v>
      </c>
      <c r="F7618" t="s">
        <v>12191</v>
      </c>
      <c r="G7618">
        <f t="shared" si="354"/>
        <v>20480</v>
      </c>
      <c r="H7618" t="b">
        <f t="shared" si="355"/>
        <v>0</v>
      </c>
      <c r="I7618" t="s">
        <v>26</v>
      </c>
      <c r="J7618">
        <f t="shared" si="356"/>
        <v>5000000</v>
      </c>
      <c r="K7618" t="s">
        <v>16</v>
      </c>
      <c r="L7618">
        <v>0</v>
      </c>
      <c r="M7618">
        <f>Googleplaystore[[#This Row],[Installed]]*Googleplaystore[[#This Row],[Price]]</f>
        <v>0</v>
      </c>
      <c r="N7618" t="s">
        <v>17</v>
      </c>
      <c r="O7618" t="s">
        <v>2060</v>
      </c>
      <c r="P7618" s="1">
        <v>43140</v>
      </c>
      <c r="Q7618" s="16" t="s">
        <v>9113</v>
      </c>
      <c r="R7618" t="s">
        <v>39</v>
      </c>
    </row>
    <row r="7619" spans="1:18" x14ac:dyDescent="0.3">
      <c r="A7619">
        <v>4.5</v>
      </c>
      <c r="B7619" t="s">
        <v>9114</v>
      </c>
      <c r="C7619" t="s">
        <v>4289</v>
      </c>
      <c r="E7619">
        <v>27</v>
      </c>
      <c r="F7619" t="s">
        <v>12303</v>
      </c>
      <c r="G7619">
        <f t="shared" ref="G7619:G7682" si="357">IF(ISNUMBER(SEARCH("M",F7619)), VALUE(LEFT(F7619, LEN(F7619)-1) *1024))</f>
        <v>7270.4</v>
      </c>
      <c r="H7619" t="b">
        <f t="shared" ref="H7619:H7682" si="358">IF(ISNUMBER(SEARCH("K",F7619)), VALUE(LEFT(F7619, LEN(F7619)-1)))</f>
        <v>0</v>
      </c>
      <c r="I7619" t="s">
        <v>816</v>
      </c>
      <c r="J7619">
        <f t="shared" ref="J7619:J7682" si="359">IF(ISNUMBER(SEARCH("+", I7619)), VALUE(SUBSTITUTE(I7619, "+", "")), I7619)</f>
        <v>500</v>
      </c>
      <c r="K7619" t="s">
        <v>16</v>
      </c>
      <c r="L7619">
        <v>0</v>
      </c>
      <c r="M7619">
        <f>Googleplaystore[[#This Row],[Installed]]*Googleplaystore[[#This Row],[Price]]</f>
        <v>0</v>
      </c>
      <c r="N7619" t="s">
        <v>17</v>
      </c>
      <c r="O7619" t="s">
        <v>4290</v>
      </c>
      <c r="P7619" s="1">
        <v>43226</v>
      </c>
      <c r="Q7619" s="16" t="s">
        <v>1198</v>
      </c>
      <c r="R7619" t="s">
        <v>50</v>
      </c>
    </row>
    <row r="7620" spans="1:18" x14ac:dyDescent="0.3">
      <c r="A7620">
        <v>4</v>
      </c>
      <c r="B7620" t="s">
        <v>9115</v>
      </c>
      <c r="C7620" t="s">
        <v>1893</v>
      </c>
      <c r="E7620">
        <v>47</v>
      </c>
      <c r="F7620" t="s">
        <v>12285</v>
      </c>
      <c r="G7620">
        <f t="shared" si="357"/>
        <v>4608</v>
      </c>
      <c r="H7620" t="b">
        <f t="shared" si="358"/>
        <v>0</v>
      </c>
      <c r="I7620" t="s">
        <v>482</v>
      </c>
      <c r="J7620">
        <f t="shared" si="359"/>
        <v>1000</v>
      </c>
      <c r="K7620" t="s">
        <v>16</v>
      </c>
      <c r="L7620">
        <v>0</v>
      </c>
      <c r="M7620">
        <f>Googleplaystore[[#This Row],[Installed]]*Googleplaystore[[#This Row],[Price]]</f>
        <v>0</v>
      </c>
      <c r="N7620" t="s">
        <v>17</v>
      </c>
      <c r="O7620" t="s">
        <v>1894</v>
      </c>
      <c r="P7620" s="1">
        <v>42949</v>
      </c>
      <c r="Q7620" s="16">
        <v>2</v>
      </c>
      <c r="R7620" t="s">
        <v>1050</v>
      </c>
    </row>
    <row r="7621" spans="1:18" x14ac:dyDescent="0.3">
      <c r="A7621">
        <v>0</v>
      </c>
      <c r="B7621" t="s">
        <v>9116</v>
      </c>
      <c r="C7621" t="s">
        <v>3837</v>
      </c>
      <c r="E7621">
        <v>1</v>
      </c>
      <c r="F7621" t="s">
        <v>13365</v>
      </c>
      <c r="G7621">
        <f t="shared" si="357"/>
        <v>1331.2</v>
      </c>
      <c r="H7621" t="b">
        <f t="shared" si="358"/>
        <v>0</v>
      </c>
      <c r="I7621" t="s">
        <v>665</v>
      </c>
      <c r="J7621">
        <f t="shared" si="359"/>
        <v>100</v>
      </c>
      <c r="K7621" t="s">
        <v>16</v>
      </c>
      <c r="L7621">
        <v>0</v>
      </c>
      <c r="M7621">
        <f>Googleplaystore[[#This Row],[Installed]]*Googleplaystore[[#This Row],[Price]]</f>
        <v>0</v>
      </c>
      <c r="N7621" t="s">
        <v>17</v>
      </c>
      <c r="O7621" t="s">
        <v>3838</v>
      </c>
      <c r="P7621" s="1">
        <v>43278</v>
      </c>
      <c r="Q7621" s="16">
        <v>3</v>
      </c>
      <c r="R7621" t="s">
        <v>305</v>
      </c>
    </row>
    <row r="7622" spans="1:18" x14ac:dyDescent="0.3">
      <c r="A7622">
        <v>3.2</v>
      </c>
      <c r="B7622" t="s">
        <v>9117</v>
      </c>
      <c r="C7622" t="s">
        <v>1283</v>
      </c>
      <c r="E7622">
        <v>191</v>
      </c>
      <c r="F7622" t="s">
        <v>12223</v>
      </c>
      <c r="G7622">
        <f t="shared" si="357"/>
        <v>10240</v>
      </c>
      <c r="H7622" t="b">
        <f t="shared" si="358"/>
        <v>0</v>
      </c>
      <c r="I7622" t="s">
        <v>15</v>
      </c>
      <c r="J7622">
        <f t="shared" si="359"/>
        <v>10000</v>
      </c>
      <c r="K7622" t="s">
        <v>16</v>
      </c>
      <c r="L7622">
        <v>0</v>
      </c>
      <c r="M7622">
        <f>Googleplaystore[[#This Row],[Installed]]*Googleplaystore[[#This Row],[Price]]</f>
        <v>0</v>
      </c>
      <c r="N7622" t="s">
        <v>17</v>
      </c>
      <c r="O7622" t="s">
        <v>1284</v>
      </c>
      <c r="P7622" s="1">
        <v>43125</v>
      </c>
      <c r="Q7622" s="16" t="s">
        <v>9118</v>
      </c>
      <c r="R7622" t="s">
        <v>53</v>
      </c>
    </row>
    <row r="7623" spans="1:18" x14ac:dyDescent="0.3">
      <c r="A7623">
        <v>0</v>
      </c>
      <c r="B7623" t="s">
        <v>9119</v>
      </c>
      <c r="C7623" t="s">
        <v>3677</v>
      </c>
      <c r="E7623">
        <v>1</v>
      </c>
      <c r="F7623" t="s">
        <v>12184</v>
      </c>
      <c r="G7623">
        <f t="shared" si="357"/>
        <v>29696</v>
      </c>
      <c r="H7623" t="b">
        <f t="shared" si="358"/>
        <v>0</v>
      </c>
      <c r="I7623" t="s">
        <v>665</v>
      </c>
      <c r="J7623">
        <f t="shared" si="359"/>
        <v>100</v>
      </c>
      <c r="K7623" t="s">
        <v>16</v>
      </c>
      <c r="L7623">
        <v>0</v>
      </c>
      <c r="M7623">
        <f>Googleplaystore[[#This Row],[Installed]]*Googleplaystore[[#This Row],[Price]]</f>
        <v>0</v>
      </c>
      <c r="N7623" t="s">
        <v>17</v>
      </c>
      <c r="O7623" t="s">
        <v>3678</v>
      </c>
      <c r="P7623" s="1">
        <v>42772</v>
      </c>
      <c r="Q7623" s="16" t="s">
        <v>9120</v>
      </c>
      <c r="R7623" t="s">
        <v>53</v>
      </c>
    </row>
    <row r="7624" spans="1:18" x14ac:dyDescent="0.3">
      <c r="A7624">
        <v>0</v>
      </c>
      <c r="B7624" t="s">
        <v>9121</v>
      </c>
      <c r="C7624" t="s">
        <v>4407</v>
      </c>
      <c r="E7624">
        <v>8</v>
      </c>
      <c r="F7624" t="s">
        <v>19390</v>
      </c>
      <c r="G7624" t="b">
        <f t="shared" si="357"/>
        <v>0</v>
      </c>
      <c r="H7624">
        <f t="shared" si="358"/>
        <v>749</v>
      </c>
      <c r="I7624" t="s">
        <v>482</v>
      </c>
      <c r="J7624">
        <f t="shared" si="359"/>
        <v>1000</v>
      </c>
      <c r="K7624" t="s">
        <v>16</v>
      </c>
      <c r="L7624">
        <v>0</v>
      </c>
      <c r="M7624">
        <f>Googleplaystore[[#This Row],[Installed]]*Googleplaystore[[#This Row],[Price]]</f>
        <v>0</v>
      </c>
      <c r="N7624" t="s">
        <v>17</v>
      </c>
      <c r="O7624" t="s">
        <v>4408</v>
      </c>
      <c r="P7624" s="1">
        <v>41545</v>
      </c>
      <c r="Q7624" s="16">
        <v>1.08</v>
      </c>
      <c r="R7624" t="s">
        <v>122</v>
      </c>
    </row>
    <row r="7625" spans="1:18" x14ac:dyDescent="0.3">
      <c r="A7625">
        <v>4.7</v>
      </c>
      <c r="B7625" t="s">
        <v>9122</v>
      </c>
      <c r="C7625" t="s">
        <v>1283</v>
      </c>
      <c r="E7625">
        <v>39</v>
      </c>
      <c r="F7625" t="s">
        <v>12191</v>
      </c>
      <c r="G7625">
        <f t="shared" si="357"/>
        <v>20480</v>
      </c>
      <c r="H7625" t="b">
        <f t="shared" si="358"/>
        <v>0</v>
      </c>
      <c r="I7625" t="s">
        <v>482</v>
      </c>
      <c r="J7625">
        <f t="shared" si="359"/>
        <v>1000</v>
      </c>
      <c r="K7625" t="s">
        <v>16</v>
      </c>
      <c r="L7625">
        <v>0</v>
      </c>
      <c r="M7625">
        <f>Googleplaystore[[#This Row],[Installed]]*Googleplaystore[[#This Row],[Price]]</f>
        <v>0</v>
      </c>
      <c r="N7625" t="s">
        <v>17</v>
      </c>
      <c r="O7625" t="s">
        <v>1284</v>
      </c>
      <c r="P7625" s="1">
        <v>43179</v>
      </c>
      <c r="Q7625" s="16">
        <v>1.1100000000000001</v>
      </c>
      <c r="R7625" t="s">
        <v>334</v>
      </c>
    </row>
    <row r="7626" spans="1:18" x14ac:dyDescent="0.3">
      <c r="A7626">
        <v>4.5</v>
      </c>
      <c r="B7626" t="s">
        <v>9123</v>
      </c>
      <c r="C7626" t="s">
        <v>492</v>
      </c>
      <c r="E7626">
        <v>4</v>
      </c>
      <c r="F7626" t="s">
        <v>12631</v>
      </c>
      <c r="G7626">
        <f t="shared" si="357"/>
        <v>8294.4</v>
      </c>
      <c r="H7626" t="b">
        <f t="shared" si="358"/>
        <v>0</v>
      </c>
      <c r="I7626" t="s">
        <v>665</v>
      </c>
      <c r="J7626">
        <f t="shared" si="359"/>
        <v>100</v>
      </c>
      <c r="K7626" t="s">
        <v>16</v>
      </c>
      <c r="L7626">
        <v>0</v>
      </c>
      <c r="M7626">
        <f>Googleplaystore[[#This Row],[Installed]]*Googleplaystore[[#This Row],[Price]]</f>
        <v>0</v>
      </c>
      <c r="N7626" t="s">
        <v>17</v>
      </c>
      <c r="O7626" t="s">
        <v>493</v>
      </c>
      <c r="P7626" s="1">
        <v>41881</v>
      </c>
      <c r="Q7626" s="16" t="s">
        <v>976</v>
      </c>
      <c r="R7626" t="s">
        <v>93</v>
      </c>
    </row>
    <row r="7627" spans="1:18" x14ac:dyDescent="0.3">
      <c r="A7627">
        <v>0</v>
      </c>
      <c r="B7627" t="s">
        <v>9124</v>
      </c>
      <c r="C7627" t="s">
        <v>492</v>
      </c>
      <c r="E7627">
        <v>4</v>
      </c>
      <c r="F7627" t="s">
        <v>12563</v>
      </c>
      <c r="G7627">
        <f t="shared" si="357"/>
        <v>3891.2</v>
      </c>
      <c r="H7627" t="b">
        <f t="shared" si="358"/>
        <v>0</v>
      </c>
      <c r="I7627" t="s">
        <v>665</v>
      </c>
      <c r="J7627">
        <f t="shared" si="359"/>
        <v>100</v>
      </c>
      <c r="K7627" t="s">
        <v>16</v>
      </c>
      <c r="L7627">
        <v>0</v>
      </c>
      <c r="M7627">
        <f>Googleplaystore[[#This Row],[Installed]]*Googleplaystore[[#This Row],[Price]]</f>
        <v>0</v>
      </c>
      <c r="N7627" t="s">
        <v>17</v>
      </c>
      <c r="O7627" t="s">
        <v>493</v>
      </c>
      <c r="P7627" s="1">
        <v>43132</v>
      </c>
      <c r="Q7627" s="16">
        <v>2.0699999999999998</v>
      </c>
      <c r="R7627" t="s">
        <v>50</v>
      </c>
    </row>
    <row r="7628" spans="1:18" x14ac:dyDescent="0.3">
      <c r="A7628">
        <v>4.5</v>
      </c>
      <c r="B7628" t="s">
        <v>9125</v>
      </c>
      <c r="C7628" t="s">
        <v>2367</v>
      </c>
      <c r="E7628">
        <v>93</v>
      </c>
      <c r="F7628" t="s">
        <v>12520</v>
      </c>
      <c r="G7628">
        <f t="shared" si="357"/>
        <v>1638.4</v>
      </c>
      <c r="H7628" t="b">
        <f t="shared" si="358"/>
        <v>0</v>
      </c>
      <c r="I7628" t="s">
        <v>38</v>
      </c>
      <c r="J7628">
        <f t="shared" si="359"/>
        <v>50000</v>
      </c>
      <c r="K7628" t="s">
        <v>16</v>
      </c>
      <c r="L7628">
        <v>0</v>
      </c>
      <c r="M7628">
        <f>Googleplaystore[[#This Row],[Installed]]*Googleplaystore[[#This Row],[Price]]</f>
        <v>0</v>
      </c>
      <c r="N7628" t="s">
        <v>17</v>
      </c>
      <c r="O7628" t="s">
        <v>1077</v>
      </c>
      <c r="P7628" s="1">
        <v>43136</v>
      </c>
      <c r="Q7628" s="16" t="s">
        <v>9126</v>
      </c>
      <c r="R7628" t="s">
        <v>229</v>
      </c>
    </row>
    <row r="7629" spans="1:18" x14ac:dyDescent="0.3">
      <c r="A7629">
        <v>4.9000000000000004</v>
      </c>
      <c r="B7629" t="s">
        <v>9127</v>
      </c>
      <c r="C7629" t="s">
        <v>2628</v>
      </c>
      <c r="E7629">
        <v>57</v>
      </c>
      <c r="F7629" t="s">
        <v>12212</v>
      </c>
      <c r="G7629">
        <f t="shared" si="357"/>
        <v>6246.4</v>
      </c>
      <c r="H7629" t="b">
        <f t="shared" si="358"/>
        <v>0</v>
      </c>
      <c r="I7629" t="s">
        <v>482</v>
      </c>
      <c r="J7629">
        <f t="shared" si="359"/>
        <v>1000</v>
      </c>
      <c r="K7629" t="s">
        <v>16</v>
      </c>
      <c r="L7629">
        <v>0</v>
      </c>
      <c r="M7629">
        <f>Googleplaystore[[#This Row],[Installed]]*Googleplaystore[[#This Row],[Price]]</f>
        <v>0</v>
      </c>
      <c r="N7629" t="s">
        <v>17</v>
      </c>
      <c r="O7629" t="s">
        <v>2629</v>
      </c>
      <c r="P7629" s="1">
        <v>42319</v>
      </c>
      <c r="Q7629" s="16">
        <v>1.7</v>
      </c>
      <c r="R7629" t="s">
        <v>46</v>
      </c>
    </row>
    <row r="7630" spans="1:18" x14ac:dyDescent="0.3">
      <c r="A7630">
        <v>4.2</v>
      </c>
      <c r="B7630" t="s">
        <v>9128</v>
      </c>
      <c r="C7630" t="s">
        <v>3070</v>
      </c>
      <c r="E7630">
        <v>182</v>
      </c>
      <c r="F7630" t="s">
        <v>12322</v>
      </c>
      <c r="G7630">
        <f t="shared" si="357"/>
        <v>5017.6000000000004</v>
      </c>
      <c r="H7630" t="b">
        <f t="shared" si="358"/>
        <v>0</v>
      </c>
      <c r="I7630" t="s">
        <v>60</v>
      </c>
      <c r="J7630">
        <f t="shared" si="359"/>
        <v>5000</v>
      </c>
      <c r="K7630" t="s">
        <v>16</v>
      </c>
      <c r="L7630">
        <v>0</v>
      </c>
      <c r="M7630">
        <f>Googleplaystore[[#This Row],[Installed]]*Googleplaystore[[#This Row],[Price]]</f>
        <v>0</v>
      </c>
      <c r="N7630" t="s">
        <v>17</v>
      </c>
      <c r="O7630" t="s">
        <v>3071</v>
      </c>
      <c r="P7630" s="1">
        <v>43315</v>
      </c>
      <c r="Q7630" s="16">
        <v>1.3</v>
      </c>
      <c r="R7630" t="s">
        <v>122</v>
      </c>
    </row>
    <row r="7631" spans="1:18" x14ac:dyDescent="0.3">
      <c r="A7631">
        <v>5</v>
      </c>
      <c r="B7631" t="s">
        <v>9129</v>
      </c>
      <c r="C7631" t="s">
        <v>4289</v>
      </c>
      <c r="E7631">
        <v>3</v>
      </c>
      <c r="F7631" t="s">
        <v>31</v>
      </c>
      <c r="G7631" t="b">
        <f t="shared" si="357"/>
        <v>0</v>
      </c>
      <c r="H7631" t="b">
        <f t="shared" si="358"/>
        <v>0</v>
      </c>
      <c r="I7631" t="s">
        <v>665</v>
      </c>
      <c r="J7631">
        <f t="shared" si="359"/>
        <v>100</v>
      </c>
      <c r="K7631" t="s">
        <v>16</v>
      </c>
      <c r="L7631">
        <v>0</v>
      </c>
      <c r="M7631">
        <f>Googleplaystore[[#This Row],[Installed]]*Googleplaystore[[#This Row],[Price]]</f>
        <v>0</v>
      </c>
      <c r="N7631" t="s">
        <v>17</v>
      </c>
      <c r="O7631" t="s">
        <v>4290</v>
      </c>
      <c r="P7631" s="1">
        <v>42519</v>
      </c>
      <c r="Q7631" s="16">
        <v>700</v>
      </c>
      <c r="R7631" t="s">
        <v>53</v>
      </c>
    </row>
    <row r="7632" spans="1:18" x14ac:dyDescent="0.3">
      <c r="A7632">
        <v>5</v>
      </c>
      <c r="B7632" t="s">
        <v>9130</v>
      </c>
      <c r="C7632" t="s">
        <v>2628</v>
      </c>
      <c r="E7632">
        <v>2</v>
      </c>
      <c r="F7632" t="s">
        <v>12191</v>
      </c>
      <c r="G7632">
        <f t="shared" si="357"/>
        <v>20480</v>
      </c>
      <c r="H7632" t="b">
        <f t="shared" si="358"/>
        <v>0</v>
      </c>
      <c r="I7632" t="s">
        <v>665</v>
      </c>
      <c r="J7632">
        <f t="shared" si="359"/>
        <v>100</v>
      </c>
      <c r="K7632" t="s">
        <v>16</v>
      </c>
      <c r="L7632">
        <v>0</v>
      </c>
      <c r="M7632">
        <f>Googleplaystore[[#This Row],[Installed]]*Googleplaystore[[#This Row],[Price]]</f>
        <v>0</v>
      </c>
      <c r="N7632" t="s">
        <v>70</v>
      </c>
      <c r="O7632" t="s">
        <v>2629</v>
      </c>
      <c r="P7632" s="1">
        <v>42999</v>
      </c>
      <c r="Q7632" s="16" t="s">
        <v>2459</v>
      </c>
      <c r="R7632" t="s">
        <v>50</v>
      </c>
    </row>
    <row r="7633" spans="1:18" x14ac:dyDescent="0.3">
      <c r="A7633">
        <v>0</v>
      </c>
      <c r="B7633" t="s">
        <v>9131</v>
      </c>
      <c r="C7633" t="s">
        <v>1283</v>
      </c>
      <c r="E7633">
        <v>30</v>
      </c>
      <c r="F7633" t="s">
        <v>12222</v>
      </c>
      <c r="G7633">
        <f t="shared" si="357"/>
        <v>15360</v>
      </c>
      <c r="H7633" t="b">
        <f t="shared" si="358"/>
        <v>0</v>
      </c>
      <c r="I7633" t="s">
        <v>665</v>
      </c>
      <c r="J7633">
        <f t="shared" si="359"/>
        <v>100</v>
      </c>
      <c r="K7633" t="s">
        <v>16</v>
      </c>
      <c r="L7633">
        <v>0</v>
      </c>
      <c r="M7633">
        <f>Googleplaystore[[#This Row],[Installed]]*Googleplaystore[[#This Row],[Price]]</f>
        <v>0</v>
      </c>
      <c r="N7633" t="s">
        <v>17</v>
      </c>
      <c r="O7633" t="s">
        <v>1284</v>
      </c>
      <c r="P7633" s="1">
        <v>43263</v>
      </c>
      <c r="Q7633" s="16" t="s">
        <v>121</v>
      </c>
      <c r="R7633" t="s">
        <v>334</v>
      </c>
    </row>
    <row r="7634" spans="1:18" x14ac:dyDescent="0.3">
      <c r="A7634">
        <v>5</v>
      </c>
      <c r="B7634" t="s">
        <v>9132</v>
      </c>
      <c r="C7634" t="s">
        <v>1893</v>
      </c>
      <c r="E7634">
        <v>2</v>
      </c>
      <c r="F7634" t="s">
        <v>12615</v>
      </c>
      <c r="G7634">
        <f t="shared" si="357"/>
        <v>9523.2000000000007</v>
      </c>
      <c r="H7634" t="b">
        <f t="shared" si="358"/>
        <v>0</v>
      </c>
      <c r="I7634" t="s">
        <v>665</v>
      </c>
      <c r="J7634">
        <f t="shared" si="359"/>
        <v>100</v>
      </c>
      <c r="K7634" t="s">
        <v>16</v>
      </c>
      <c r="L7634">
        <v>0</v>
      </c>
      <c r="M7634">
        <f>Googleplaystore[[#This Row],[Installed]]*Googleplaystore[[#This Row],[Price]]</f>
        <v>0</v>
      </c>
      <c r="N7634" t="s">
        <v>17</v>
      </c>
      <c r="O7634" t="s">
        <v>1894</v>
      </c>
      <c r="P7634" s="1">
        <v>42950</v>
      </c>
      <c r="Q7634" s="16" t="s">
        <v>9133</v>
      </c>
      <c r="R7634" t="s">
        <v>50</v>
      </c>
    </row>
    <row r="7635" spans="1:18" x14ac:dyDescent="0.3">
      <c r="A7635">
        <v>0</v>
      </c>
      <c r="B7635" t="s">
        <v>9134</v>
      </c>
      <c r="C7635" t="s">
        <v>2367</v>
      </c>
      <c r="E7635">
        <v>0</v>
      </c>
      <c r="F7635" t="s">
        <v>12190</v>
      </c>
      <c r="G7635">
        <f t="shared" si="357"/>
        <v>12288</v>
      </c>
      <c r="H7635" t="b">
        <f t="shared" si="358"/>
        <v>0</v>
      </c>
      <c r="I7635" t="s">
        <v>838</v>
      </c>
      <c r="J7635">
        <f t="shared" si="359"/>
        <v>10</v>
      </c>
      <c r="K7635" t="s">
        <v>16</v>
      </c>
      <c r="L7635">
        <v>0</v>
      </c>
      <c r="M7635">
        <f>Googleplaystore[[#This Row],[Installed]]*Googleplaystore[[#This Row],[Price]]</f>
        <v>0</v>
      </c>
      <c r="N7635" t="s">
        <v>17</v>
      </c>
      <c r="O7635" t="s">
        <v>1077</v>
      </c>
      <c r="P7635" s="1">
        <v>43100</v>
      </c>
      <c r="Q7635" s="16">
        <v>1</v>
      </c>
      <c r="R7635" t="s">
        <v>50</v>
      </c>
    </row>
    <row r="7636" spans="1:18" x14ac:dyDescent="0.3">
      <c r="A7636">
        <v>0</v>
      </c>
      <c r="B7636" t="s">
        <v>9135</v>
      </c>
      <c r="C7636" t="s">
        <v>4289</v>
      </c>
      <c r="E7636">
        <v>0</v>
      </c>
      <c r="F7636" t="s">
        <v>12261</v>
      </c>
      <c r="G7636">
        <f t="shared" si="357"/>
        <v>3993.6</v>
      </c>
      <c r="H7636" t="b">
        <f t="shared" si="358"/>
        <v>0</v>
      </c>
      <c r="I7636" t="s">
        <v>838</v>
      </c>
      <c r="J7636">
        <f t="shared" si="359"/>
        <v>10</v>
      </c>
      <c r="K7636" t="s">
        <v>16</v>
      </c>
      <c r="L7636">
        <v>0</v>
      </c>
      <c r="M7636">
        <f>Googleplaystore[[#This Row],[Installed]]*Googleplaystore[[#This Row],[Price]]</f>
        <v>0</v>
      </c>
      <c r="N7636" t="s">
        <v>17</v>
      </c>
      <c r="O7636" t="s">
        <v>4290</v>
      </c>
      <c r="P7636" s="1">
        <v>42817</v>
      </c>
      <c r="Q7636" s="16" t="s">
        <v>5558</v>
      </c>
      <c r="R7636" t="s">
        <v>50</v>
      </c>
    </row>
    <row r="7637" spans="1:18" x14ac:dyDescent="0.3">
      <c r="A7637">
        <v>4.2</v>
      </c>
      <c r="B7637" t="s">
        <v>9136</v>
      </c>
      <c r="C7637" t="s">
        <v>2012</v>
      </c>
      <c r="E7637">
        <v>47340</v>
      </c>
      <c r="F7637" t="s">
        <v>12478</v>
      </c>
      <c r="G7637">
        <f t="shared" si="357"/>
        <v>62464</v>
      </c>
      <c r="H7637" t="b">
        <f t="shared" si="358"/>
        <v>0</v>
      </c>
      <c r="I7637" t="s">
        <v>42</v>
      </c>
      <c r="J7637">
        <f t="shared" si="359"/>
        <v>1000000</v>
      </c>
      <c r="K7637" t="s">
        <v>16</v>
      </c>
      <c r="L7637">
        <v>0</v>
      </c>
      <c r="M7637">
        <f>Googleplaystore[[#This Row],[Installed]]*Googleplaystore[[#This Row],[Price]]</f>
        <v>0</v>
      </c>
      <c r="N7637" t="s">
        <v>30</v>
      </c>
      <c r="O7637" t="s">
        <v>2022</v>
      </c>
      <c r="P7637" s="1">
        <v>43311</v>
      </c>
      <c r="Q7637" s="16" t="s">
        <v>9137</v>
      </c>
      <c r="R7637" t="s">
        <v>50</v>
      </c>
    </row>
    <row r="7638" spans="1:18" x14ac:dyDescent="0.3">
      <c r="A7638">
        <v>4.7</v>
      </c>
      <c r="B7638" t="s">
        <v>9138</v>
      </c>
      <c r="C7638" t="s">
        <v>3070</v>
      </c>
      <c r="E7638">
        <v>3</v>
      </c>
      <c r="F7638" t="s">
        <v>12561</v>
      </c>
      <c r="G7638">
        <f t="shared" si="357"/>
        <v>5939.2</v>
      </c>
      <c r="H7638" t="b">
        <f t="shared" si="358"/>
        <v>0</v>
      </c>
      <c r="I7638" t="s">
        <v>816</v>
      </c>
      <c r="J7638">
        <f t="shared" si="359"/>
        <v>500</v>
      </c>
      <c r="K7638" t="s">
        <v>16</v>
      </c>
      <c r="L7638">
        <v>0</v>
      </c>
      <c r="M7638">
        <f>Googleplaystore[[#This Row],[Installed]]*Googleplaystore[[#This Row],[Price]]</f>
        <v>0</v>
      </c>
      <c r="N7638" t="s">
        <v>17</v>
      </c>
      <c r="O7638" t="s">
        <v>3071</v>
      </c>
      <c r="P7638" s="1">
        <v>42948</v>
      </c>
      <c r="Q7638" s="16" t="s">
        <v>24</v>
      </c>
      <c r="R7638" t="s">
        <v>53</v>
      </c>
    </row>
    <row r="7639" spans="1:18" x14ac:dyDescent="0.3">
      <c r="A7639">
        <v>0</v>
      </c>
      <c r="B7639" t="s">
        <v>9139</v>
      </c>
      <c r="C7639" t="s">
        <v>309</v>
      </c>
      <c r="E7639">
        <v>0</v>
      </c>
      <c r="F7639" t="s">
        <v>12329</v>
      </c>
      <c r="G7639">
        <f t="shared" si="357"/>
        <v>5120</v>
      </c>
      <c r="H7639" t="b">
        <f t="shared" si="358"/>
        <v>0</v>
      </c>
      <c r="I7639" t="s">
        <v>881</v>
      </c>
      <c r="J7639">
        <f t="shared" si="359"/>
        <v>5</v>
      </c>
      <c r="K7639" t="s">
        <v>16</v>
      </c>
      <c r="L7639">
        <v>0</v>
      </c>
      <c r="M7639">
        <f>Googleplaystore[[#This Row],[Installed]]*Googleplaystore[[#This Row],[Price]]</f>
        <v>0</v>
      </c>
      <c r="N7639" t="s">
        <v>17</v>
      </c>
      <c r="O7639" t="s">
        <v>310</v>
      </c>
      <c r="P7639" s="1">
        <v>43257</v>
      </c>
      <c r="Q7639" s="16" t="s">
        <v>9140</v>
      </c>
      <c r="R7639" t="s">
        <v>50</v>
      </c>
    </row>
    <row r="7640" spans="1:18" x14ac:dyDescent="0.3">
      <c r="A7640">
        <v>0</v>
      </c>
      <c r="B7640" t="s">
        <v>9141</v>
      </c>
      <c r="C7640" t="s">
        <v>4289</v>
      </c>
      <c r="E7640">
        <v>17</v>
      </c>
      <c r="F7640" t="s">
        <v>12600</v>
      </c>
      <c r="G7640">
        <f t="shared" si="357"/>
        <v>4505.6000000000004</v>
      </c>
      <c r="H7640" t="b">
        <f t="shared" si="358"/>
        <v>0</v>
      </c>
      <c r="I7640" t="s">
        <v>665</v>
      </c>
      <c r="J7640">
        <f t="shared" si="359"/>
        <v>100</v>
      </c>
      <c r="K7640" t="s">
        <v>16</v>
      </c>
      <c r="L7640">
        <v>0</v>
      </c>
      <c r="M7640">
        <f>Googleplaystore[[#This Row],[Installed]]*Googleplaystore[[#This Row],[Price]]</f>
        <v>0</v>
      </c>
      <c r="N7640" t="s">
        <v>17</v>
      </c>
      <c r="O7640" t="s">
        <v>4290</v>
      </c>
      <c r="P7640" s="1">
        <v>42808</v>
      </c>
      <c r="Q7640" s="16" t="s">
        <v>1271</v>
      </c>
      <c r="R7640" t="s">
        <v>50</v>
      </c>
    </row>
    <row r="7641" spans="1:18" x14ac:dyDescent="0.3">
      <c r="A7641">
        <v>4.5</v>
      </c>
      <c r="B7641" t="s">
        <v>9142</v>
      </c>
      <c r="C7641" t="s">
        <v>3958</v>
      </c>
      <c r="E7641">
        <v>81502</v>
      </c>
      <c r="F7641" t="s">
        <v>31</v>
      </c>
      <c r="G7641" t="b">
        <f t="shared" si="357"/>
        <v>0</v>
      </c>
      <c r="H7641" t="b">
        <f t="shared" si="358"/>
        <v>0</v>
      </c>
      <c r="I7641" t="s">
        <v>42</v>
      </c>
      <c r="J7641">
        <f t="shared" si="359"/>
        <v>1000000</v>
      </c>
      <c r="K7641" t="s">
        <v>16</v>
      </c>
      <c r="L7641">
        <v>0</v>
      </c>
      <c r="M7641">
        <f>Googleplaystore[[#This Row],[Installed]]*Googleplaystore[[#This Row],[Price]]</f>
        <v>0</v>
      </c>
      <c r="N7641" t="s">
        <v>17</v>
      </c>
      <c r="O7641" t="s">
        <v>3959</v>
      </c>
      <c r="P7641" s="1">
        <v>43188</v>
      </c>
      <c r="Q7641" s="16">
        <v>0</v>
      </c>
      <c r="R7641" t="s">
        <v>31</v>
      </c>
    </row>
    <row r="7642" spans="1:18" x14ac:dyDescent="0.3">
      <c r="A7642">
        <v>0</v>
      </c>
      <c r="B7642" t="s">
        <v>9143</v>
      </c>
      <c r="C7642" t="s">
        <v>309</v>
      </c>
      <c r="E7642">
        <v>0</v>
      </c>
      <c r="F7642" t="s">
        <v>19391</v>
      </c>
      <c r="G7642" t="b">
        <f t="shared" si="357"/>
        <v>0</v>
      </c>
      <c r="H7642">
        <f t="shared" si="358"/>
        <v>642</v>
      </c>
      <c r="I7642" t="s">
        <v>665</v>
      </c>
      <c r="J7642">
        <f t="shared" si="359"/>
        <v>100</v>
      </c>
      <c r="K7642" t="s">
        <v>16</v>
      </c>
      <c r="L7642">
        <v>0</v>
      </c>
      <c r="M7642">
        <f>Googleplaystore[[#This Row],[Installed]]*Googleplaystore[[#This Row],[Price]]</f>
        <v>0</v>
      </c>
      <c r="N7642" t="s">
        <v>17</v>
      </c>
      <c r="O7642" t="s">
        <v>310</v>
      </c>
      <c r="P7642" s="1">
        <v>41412</v>
      </c>
      <c r="Q7642" s="16" t="s">
        <v>2073</v>
      </c>
      <c r="R7642" t="s">
        <v>229</v>
      </c>
    </row>
    <row r="7643" spans="1:18" x14ac:dyDescent="0.3">
      <c r="A7643">
        <v>0</v>
      </c>
      <c r="B7643" t="s">
        <v>9144</v>
      </c>
      <c r="C7643" t="s">
        <v>1574</v>
      </c>
      <c r="E7643">
        <v>0</v>
      </c>
      <c r="F7643" t="s">
        <v>12221</v>
      </c>
      <c r="G7643">
        <f t="shared" si="357"/>
        <v>9625.6</v>
      </c>
      <c r="H7643" t="b">
        <f t="shared" si="358"/>
        <v>0</v>
      </c>
      <c r="I7643" t="s">
        <v>838</v>
      </c>
      <c r="J7643">
        <f t="shared" si="359"/>
        <v>10</v>
      </c>
      <c r="K7643" t="s">
        <v>16</v>
      </c>
      <c r="L7643">
        <v>0</v>
      </c>
      <c r="M7643">
        <f>Googleplaystore[[#This Row],[Installed]]*Googleplaystore[[#This Row],[Price]]</f>
        <v>0</v>
      </c>
      <c r="N7643" t="s">
        <v>70</v>
      </c>
      <c r="O7643" t="s">
        <v>1575</v>
      </c>
      <c r="P7643" s="1">
        <v>43279</v>
      </c>
      <c r="Q7643" s="16" t="s">
        <v>8427</v>
      </c>
      <c r="R7643" t="s">
        <v>20</v>
      </c>
    </row>
    <row r="7644" spans="1:18" x14ac:dyDescent="0.3">
      <c r="A7644">
        <v>0</v>
      </c>
      <c r="B7644" t="s">
        <v>9145</v>
      </c>
      <c r="C7644" t="s">
        <v>239</v>
      </c>
      <c r="E7644">
        <v>0</v>
      </c>
      <c r="F7644" t="s">
        <v>12438</v>
      </c>
      <c r="G7644">
        <f t="shared" si="357"/>
        <v>3379.2</v>
      </c>
      <c r="H7644" t="b">
        <f t="shared" si="358"/>
        <v>0</v>
      </c>
      <c r="I7644" t="s">
        <v>838</v>
      </c>
      <c r="J7644">
        <f t="shared" si="359"/>
        <v>10</v>
      </c>
      <c r="K7644" t="s">
        <v>16</v>
      </c>
      <c r="L7644">
        <v>0</v>
      </c>
      <c r="M7644">
        <f>Googleplaystore[[#This Row],[Installed]]*Googleplaystore[[#This Row],[Price]]</f>
        <v>0</v>
      </c>
      <c r="N7644" t="s">
        <v>17</v>
      </c>
      <c r="O7644" t="s">
        <v>241</v>
      </c>
      <c r="P7644" s="1">
        <v>42950</v>
      </c>
      <c r="Q7644" s="16" t="s">
        <v>9146</v>
      </c>
      <c r="R7644" t="s">
        <v>20</v>
      </c>
    </row>
    <row r="7645" spans="1:18" x14ac:dyDescent="0.3">
      <c r="A7645">
        <v>4.5</v>
      </c>
      <c r="B7645" t="s">
        <v>9147</v>
      </c>
      <c r="C7645" t="s">
        <v>3958</v>
      </c>
      <c r="E7645">
        <v>208543</v>
      </c>
      <c r="F7645" t="s">
        <v>31</v>
      </c>
      <c r="G7645" t="b">
        <f t="shared" si="357"/>
        <v>0</v>
      </c>
      <c r="H7645" t="b">
        <f t="shared" si="358"/>
        <v>0</v>
      </c>
      <c r="I7645" t="s">
        <v>55</v>
      </c>
      <c r="J7645">
        <f t="shared" si="359"/>
        <v>10000000</v>
      </c>
      <c r="K7645" t="s">
        <v>16</v>
      </c>
      <c r="L7645">
        <v>0</v>
      </c>
      <c r="M7645">
        <f>Googleplaystore[[#This Row],[Installed]]*Googleplaystore[[#This Row],[Price]]</f>
        <v>0</v>
      </c>
      <c r="N7645" t="s">
        <v>17</v>
      </c>
      <c r="O7645" t="s">
        <v>3959</v>
      </c>
      <c r="P7645" s="1">
        <v>43286</v>
      </c>
      <c r="Q7645" s="16">
        <v>0</v>
      </c>
      <c r="R7645" t="s">
        <v>31</v>
      </c>
    </row>
    <row r="7646" spans="1:18" x14ac:dyDescent="0.3">
      <c r="A7646">
        <v>4.5</v>
      </c>
      <c r="B7646" t="s">
        <v>9148</v>
      </c>
      <c r="C7646" t="s">
        <v>2367</v>
      </c>
      <c r="E7646">
        <v>10159</v>
      </c>
      <c r="F7646" t="s">
        <v>12312</v>
      </c>
      <c r="G7646">
        <f t="shared" si="357"/>
        <v>6553.6</v>
      </c>
      <c r="H7646" t="b">
        <f t="shared" si="358"/>
        <v>0</v>
      </c>
      <c r="I7646" t="s">
        <v>42</v>
      </c>
      <c r="J7646">
        <f t="shared" si="359"/>
        <v>1000000</v>
      </c>
      <c r="K7646" t="s">
        <v>16</v>
      </c>
      <c r="L7646">
        <v>0</v>
      </c>
      <c r="M7646">
        <f>Googleplaystore[[#This Row],[Installed]]*Googleplaystore[[#This Row],[Price]]</f>
        <v>0</v>
      </c>
      <c r="N7646" t="s">
        <v>17</v>
      </c>
      <c r="O7646" t="s">
        <v>901</v>
      </c>
      <c r="P7646" s="1">
        <v>43203</v>
      </c>
      <c r="Q7646" s="16">
        <v>2.17</v>
      </c>
      <c r="R7646" t="s">
        <v>50</v>
      </c>
    </row>
    <row r="7647" spans="1:18" x14ac:dyDescent="0.3">
      <c r="A7647">
        <v>3.8</v>
      </c>
      <c r="B7647" t="s">
        <v>9149</v>
      </c>
      <c r="C7647" t="s">
        <v>1283</v>
      </c>
      <c r="E7647">
        <v>57</v>
      </c>
      <c r="F7647" t="s">
        <v>12350</v>
      </c>
      <c r="G7647">
        <f t="shared" si="357"/>
        <v>4096</v>
      </c>
      <c r="H7647" t="b">
        <f t="shared" si="358"/>
        <v>0</v>
      </c>
      <c r="I7647" t="s">
        <v>60</v>
      </c>
      <c r="J7647">
        <f t="shared" si="359"/>
        <v>5000</v>
      </c>
      <c r="K7647" t="s">
        <v>16</v>
      </c>
      <c r="L7647">
        <v>0</v>
      </c>
      <c r="M7647">
        <f>Googleplaystore[[#This Row],[Installed]]*Googleplaystore[[#This Row],[Price]]</f>
        <v>0</v>
      </c>
      <c r="N7647" t="s">
        <v>17</v>
      </c>
      <c r="O7647" t="s">
        <v>1284</v>
      </c>
      <c r="P7647" s="1">
        <v>43084</v>
      </c>
      <c r="Q7647" s="16">
        <v>4.0999999999999996</v>
      </c>
      <c r="R7647" t="s">
        <v>39</v>
      </c>
    </row>
    <row r="7648" spans="1:18" x14ac:dyDescent="0.3">
      <c r="A7648">
        <v>4.5</v>
      </c>
      <c r="B7648" t="s">
        <v>9150</v>
      </c>
      <c r="C7648" t="s">
        <v>2367</v>
      </c>
      <c r="E7648">
        <v>85015</v>
      </c>
      <c r="F7648" t="s">
        <v>12416</v>
      </c>
      <c r="G7648">
        <f t="shared" si="357"/>
        <v>47104</v>
      </c>
      <c r="H7648" t="b">
        <f t="shared" si="358"/>
        <v>0</v>
      </c>
      <c r="I7648" t="s">
        <v>42</v>
      </c>
      <c r="J7648">
        <f t="shared" si="359"/>
        <v>1000000</v>
      </c>
      <c r="K7648" t="s">
        <v>16</v>
      </c>
      <c r="L7648">
        <v>0</v>
      </c>
      <c r="M7648">
        <f>Googleplaystore[[#This Row],[Installed]]*Googleplaystore[[#This Row],[Price]]</f>
        <v>0</v>
      </c>
      <c r="N7648" t="s">
        <v>70</v>
      </c>
      <c r="O7648" t="s">
        <v>2031</v>
      </c>
      <c r="P7648" s="1">
        <v>43313</v>
      </c>
      <c r="Q7648" s="16" t="s">
        <v>9151</v>
      </c>
      <c r="R7648" t="s">
        <v>53</v>
      </c>
    </row>
    <row r="7649" spans="1:18" x14ac:dyDescent="0.3">
      <c r="A7649">
        <v>0</v>
      </c>
      <c r="B7649" t="s">
        <v>9152</v>
      </c>
      <c r="C7649" t="s">
        <v>239</v>
      </c>
      <c r="E7649">
        <v>0</v>
      </c>
      <c r="F7649" t="s">
        <v>12190</v>
      </c>
      <c r="G7649">
        <f t="shared" si="357"/>
        <v>12288</v>
      </c>
      <c r="H7649" t="b">
        <f t="shared" si="358"/>
        <v>0</v>
      </c>
      <c r="I7649" t="s">
        <v>881</v>
      </c>
      <c r="J7649">
        <f t="shared" si="359"/>
        <v>5</v>
      </c>
      <c r="K7649" t="s">
        <v>16</v>
      </c>
      <c r="L7649">
        <v>0</v>
      </c>
      <c r="M7649">
        <f>Googleplaystore[[#This Row],[Installed]]*Googleplaystore[[#This Row],[Price]]</f>
        <v>0</v>
      </c>
      <c r="N7649" t="s">
        <v>17</v>
      </c>
      <c r="O7649" t="s">
        <v>241</v>
      </c>
      <c r="P7649" s="1">
        <v>43237</v>
      </c>
      <c r="Q7649" s="16">
        <v>1</v>
      </c>
      <c r="R7649" t="s">
        <v>53</v>
      </c>
    </row>
    <row r="7650" spans="1:18" x14ac:dyDescent="0.3">
      <c r="A7650">
        <v>4.3</v>
      </c>
      <c r="B7650" t="s">
        <v>9153</v>
      </c>
      <c r="C7650" t="s">
        <v>2367</v>
      </c>
      <c r="E7650">
        <v>2250</v>
      </c>
      <c r="F7650" t="s">
        <v>12299</v>
      </c>
      <c r="G7650">
        <f t="shared" si="357"/>
        <v>30720</v>
      </c>
      <c r="H7650" t="b">
        <f t="shared" si="358"/>
        <v>0</v>
      </c>
      <c r="I7650" t="s">
        <v>34</v>
      </c>
      <c r="J7650">
        <f t="shared" si="359"/>
        <v>100000</v>
      </c>
      <c r="K7650" t="s">
        <v>16</v>
      </c>
      <c r="L7650">
        <v>0</v>
      </c>
      <c r="M7650">
        <f>Googleplaystore[[#This Row],[Installed]]*Googleplaystore[[#This Row],[Price]]</f>
        <v>0</v>
      </c>
      <c r="N7650" t="s">
        <v>17</v>
      </c>
      <c r="O7650" t="s">
        <v>901</v>
      </c>
      <c r="P7650" s="1">
        <v>43060</v>
      </c>
      <c r="Q7650" s="16">
        <v>1.2</v>
      </c>
      <c r="R7650" t="s">
        <v>50</v>
      </c>
    </row>
    <row r="7651" spans="1:18" x14ac:dyDescent="0.3">
      <c r="A7651">
        <v>3.9</v>
      </c>
      <c r="B7651" t="s">
        <v>9154</v>
      </c>
      <c r="C7651" t="s">
        <v>2012</v>
      </c>
      <c r="E7651">
        <v>6200</v>
      </c>
      <c r="F7651" t="s">
        <v>31</v>
      </c>
      <c r="G7651" t="b">
        <f t="shared" si="357"/>
        <v>0</v>
      </c>
      <c r="H7651" t="b">
        <f t="shared" si="358"/>
        <v>0</v>
      </c>
      <c r="I7651" t="s">
        <v>22</v>
      </c>
      <c r="J7651">
        <f t="shared" si="359"/>
        <v>500000</v>
      </c>
      <c r="K7651" t="s">
        <v>16</v>
      </c>
      <c r="L7651">
        <v>0</v>
      </c>
      <c r="M7651">
        <f>Googleplaystore[[#This Row],[Installed]]*Googleplaystore[[#This Row],[Price]]</f>
        <v>0</v>
      </c>
      <c r="N7651" t="s">
        <v>70</v>
      </c>
      <c r="O7651" t="s">
        <v>2072</v>
      </c>
      <c r="P7651" s="1">
        <v>43287</v>
      </c>
      <c r="Q7651" s="16">
        <v>0</v>
      </c>
      <c r="R7651" t="s">
        <v>31</v>
      </c>
    </row>
    <row r="7652" spans="1:18" x14ac:dyDescent="0.3">
      <c r="A7652">
        <v>3.9</v>
      </c>
      <c r="B7652" t="s">
        <v>9155</v>
      </c>
      <c r="C7652" t="s">
        <v>4407</v>
      </c>
      <c r="E7652">
        <v>112</v>
      </c>
      <c r="F7652" t="s">
        <v>12551</v>
      </c>
      <c r="G7652">
        <f t="shared" si="357"/>
        <v>1433.6</v>
      </c>
      <c r="H7652" t="b">
        <f t="shared" si="358"/>
        <v>0</v>
      </c>
      <c r="I7652" t="s">
        <v>15</v>
      </c>
      <c r="J7652">
        <f t="shared" si="359"/>
        <v>10000</v>
      </c>
      <c r="K7652" t="s">
        <v>16</v>
      </c>
      <c r="L7652">
        <v>0</v>
      </c>
      <c r="M7652">
        <f>Googleplaystore[[#This Row],[Installed]]*Googleplaystore[[#This Row],[Price]]</f>
        <v>0</v>
      </c>
      <c r="N7652" t="s">
        <v>17</v>
      </c>
      <c r="O7652" t="s">
        <v>4408</v>
      </c>
      <c r="P7652" s="1">
        <v>41634</v>
      </c>
      <c r="Q7652" s="16">
        <v>1.3</v>
      </c>
      <c r="R7652" t="s">
        <v>122</v>
      </c>
    </row>
    <row r="7653" spans="1:18" x14ac:dyDescent="0.3">
      <c r="A7653">
        <v>4.2</v>
      </c>
      <c r="B7653" t="s">
        <v>9156</v>
      </c>
      <c r="C7653" t="s">
        <v>2965</v>
      </c>
      <c r="E7653">
        <v>226</v>
      </c>
      <c r="F7653" t="s">
        <v>12222</v>
      </c>
      <c r="G7653">
        <f t="shared" si="357"/>
        <v>15360</v>
      </c>
      <c r="H7653" t="b">
        <f t="shared" si="358"/>
        <v>0</v>
      </c>
      <c r="I7653" t="s">
        <v>15</v>
      </c>
      <c r="J7653">
        <f t="shared" si="359"/>
        <v>10000</v>
      </c>
      <c r="K7653" t="s">
        <v>16</v>
      </c>
      <c r="L7653">
        <v>0</v>
      </c>
      <c r="M7653">
        <f>Googleplaystore[[#This Row],[Installed]]*Googleplaystore[[#This Row],[Price]]</f>
        <v>0</v>
      </c>
      <c r="N7653" t="s">
        <v>70</v>
      </c>
      <c r="O7653" t="s">
        <v>2966</v>
      </c>
      <c r="P7653" s="1">
        <v>43131</v>
      </c>
      <c r="Q7653" s="16" t="s">
        <v>9157</v>
      </c>
      <c r="R7653" t="s">
        <v>122</v>
      </c>
    </row>
    <row r="7654" spans="1:18" x14ac:dyDescent="0.3">
      <c r="A7654">
        <v>4.5</v>
      </c>
      <c r="B7654" t="s">
        <v>9158</v>
      </c>
      <c r="C7654" t="s">
        <v>3070</v>
      </c>
      <c r="E7654">
        <v>214</v>
      </c>
      <c r="F7654" t="s">
        <v>12672</v>
      </c>
      <c r="G7654">
        <f t="shared" si="357"/>
        <v>1843.2</v>
      </c>
      <c r="H7654" t="b">
        <f t="shared" si="358"/>
        <v>0</v>
      </c>
      <c r="I7654" t="s">
        <v>15</v>
      </c>
      <c r="J7654">
        <f t="shared" si="359"/>
        <v>10000</v>
      </c>
      <c r="K7654" t="s">
        <v>16</v>
      </c>
      <c r="L7654">
        <v>0</v>
      </c>
      <c r="M7654">
        <f>Googleplaystore[[#This Row],[Installed]]*Googleplaystore[[#This Row],[Price]]</f>
        <v>0</v>
      </c>
      <c r="N7654" t="s">
        <v>17</v>
      </c>
      <c r="O7654" t="s">
        <v>3071</v>
      </c>
      <c r="P7654" s="1">
        <v>43158</v>
      </c>
      <c r="Q7654" s="16">
        <v>2.92</v>
      </c>
      <c r="R7654" t="s">
        <v>20</v>
      </c>
    </row>
    <row r="7655" spans="1:18" x14ac:dyDescent="0.3">
      <c r="A7655">
        <v>4.0999999999999996</v>
      </c>
      <c r="B7655" t="s">
        <v>9159</v>
      </c>
      <c r="C7655" t="s">
        <v>2367</v>
      </c>
      <c r="E7655">
        <v>11179</v>
      </c>
      <c r="F7655" t="s">
        <v>12175</v>
      </c>
      <c r="G7655">
        <f t="shared" si="357"/>
        <v>19456</v>
      </c>
      <c r="H7655" t="b">
        <f t="shared" si="358"/>
        <v>0</v>
      </c>
      <c r="I7655" t="s">
        <v>42</v>
      </c>
      <c r="J7655">
        <f t="shared" si="359"/>
        <v>1000000</v>
      </c>
      <c r="K7655" t="s">
        <v>16</v>
      </c>
      <c r="L7655">
        <v>0</v>
      </c>
      <c r="M7655">
        <f>Googleplaystore[[#This Row],[Installed]]*Googleplaystore[[#This Row],[Price]]</f>
        <v>0</v>
      </c>
      <c r="N7655" t="s">
        <v>30</v>
      </c>
      <c r="O7655" t="s">
        <v>2190</v>
      </c>
      <c r="P7655" s="1">
        <v>42629</v>
      </c>
      <c r="Q7655" s="16">
        <v>2.7</v>
      </c>
      <c r="R7655" t="s">
        <v>39</v>
      </c>
    </row>
    <row r="7656" spans="1:18" x14ac:dyDescent="0.3">
      <c r="A7656">
        <v>4.4000000000000004</v>
      </c>
      <c r="B7656" t="s">
        <v>3261</v>
      </c>
      <c r="C7656" t="s">
        <v>3223</v>
      </c>
      <c r="E7656">
        <v>221878</v>
      </c>
      <c r="F7656" t="s">
        <v>31</v>
      </c>
      <c r="G7656" t="b">
        <f t="shared" si="357"/>
        <v>0</v>
      </c>
      <c r="H7656" t="b">
        <f t="shared" si="358"/>
        <v>0</v>
      </c>
      <c r="I7656" t="s">
        <v>55</v>
      </c>
      <c r="J7656">
        <f t="shared" si="359"/>
        <v>10000000</v>
      </c>
      <c r="K7656" t="s">
        <v>16</v>
      </c>
      <c r="L7656">
        <v>0</v>
      </c>
      <c r="M7656">
        <f>Googleplaystore[[#This Row],[Installed]]*Googleplaystore[[#This Row],[Price]]</f>
        <v>0</v>
      </c>
      <c r="N7656" t="s">
        <v>17</v>
      </c>
      <c r="O7656" t="s">
        <v>3224</v>
      </c>
      <c r="P7656" s="1">
        <v>43313</v>
      </c>
      <c r="Q7656" s="16">
        <v>0</v>
      </c>
      <c r="R7656" t="s">
        <v>50</v>
      </c>
    </row>
    <row r="7657" spans="1:18" x14ac:dyDescent="0.3">
      <c r="A7657">
        <v>4.0999999999999996</v>
      </c>
      <c r="B7657" t="s">
        <v>9160</v>
      </c>
      <c r="C7657" t="s">
        <v>1283</v>
      </c>
      <c r="E7657">
        <v>1514</v>
      </c>
      <c r="F7657" t="s">
        <v>12190</v>
      </c>
      <c r="G7657">
        <f t="shared" si="357"/>
        <v>12288</v>
      </c>
      <c r="H7657" t="b">
        <f t="shared" si="358"/>
        <v>0</v>
      </c>
      <c r="I7657" t="s">
        <v>34</v>
      </c>
      <c r="J7657">
        <f t="shared" si="359"/>
        <v>100000</v>
      </c>
      <c r="K7657" t="s">
        <v>16</v>
      </c>
      <c r="L7657">
        <v>0</v>
      </c>
      <c r="M7657">
        <f>Googleplaystore[[#This Row],[Installed]]*Googleplaystore[[#This Row],[Price]]</f>
        <v>0</v>
      </c>
      <c r="N7657" t="s">
        <v>17</v>
      </c>
      <c r="O7657" t="s">
        <v>1284</v>
      </c>
      <c r="P7657" s="1">
        <v>43145</v>
      </c>
      <c r="Q7657" s="16">
        <v>1.1000000000000001</v>
      </c>
      <c r="R7657" t="s">
        <v>50</v>
      </c>
    </row>
    <row r="7658" spans="1:18" x14ac:dyDescent="0.3">
      <c r="A7658">
        <v>4.5999999999999996</v>
      </c>
      <c r="B7658" t="s">
        <v>9161</v>
      </c>
      <c r="C7658" t="s">
        <v>3533</v>
      </c>
      <c r="E7658">
        <v>470</v>
      </c>
      <c r="F7658" t="s">
        <v>12192</v>
      </c>
      <c r="G7658">
        <f t="shared" si="357"/>
        <v>21504</v>
      </c>
      <c r="H7658" t="b">
        <f t="shared" si="358"/>
        <v>0</v>
      </c>
      <c r="I7658" t="s">
        <v>15</v>
      </c>
      <c r="J7658">
        <f t="shared" si="359"/>
        <v>10000</v>
      </c>
      <c r="K7658" t="s">
        <v>16</v>
      </c>
      <c r="L7658">
        <v>0</v>
      </c>
      <c r="M7658">
        <f>Googleplaystore[[#This Row],[Installed]]*Googleplaystore[[#This Row],[Price]]</f>
        <v>0</v>
      </c>
      <c r="N7658" t="s">
        <v>17</v>
      </c>
      <c r="O7658" t="s">
        <v>3534</v>
      </c>
      <c r="P7658" s="1">
        <v>43171</v>
      </c>
      <c r="Q7658" s="16">
        <v>3.9</v>
      </c>
      <c r="R7658" t="s">
        <v>39</v>
      </c>
    </row>
    <row r="7659" spans="1:18" x14ac:dyDescent="0.3">
      <c r="A7659">
        <v>3.3</v>
      </c>
      <c r="B7659" t="s">
        <v>9162</v>
      </c>
      <c r="C7659" t="s">
        <v>1461</v>
      </c>
      <c r="E7659">
        <v>60</v>
      </c>
      <c r="F7659" t="s">
        <v>12180</v>
      </c>
      <c r="G7659">
        <f t="shared" si="357"/>
        <v>25600</v>
      </c>
      <c r="H7659" t="b">
        <f t="shared" si="358"/>
        <v>0</v>
      </c>
      <c r="I7659" t="s">
        <v>15</v>
      </c>
      <c r="J7659">
        <f t="shared" si="359"/>
        <v>10000</v>
      </c>
      <c r="K7659" t="s">
        <v>16</v>
      </c>
      <c r="L7659">
        <v>0</v>
      </c>
      <c r="M7659">
        <f>Googleplaystore[[#This Row],[Installed]]*Googleplaystore[[#This Row],[Price]]</f>
        <v>0</v>
      </c>
      <c r="N7659" t="s">
        <v>17</v>
      </c>
      <c r="O7659" t="s">
        <v>1462</v>
      </c>
      <c r="P7659" s="1">
        <v>43234</v>
      </c>
      <c r="Q7659" s="16" t="s">
        <v>9163</v>
      </c>
      <c r="R7659" t="s">
        <v>334</v>
      </c>
    </row>
    <row r="7660" spans="1:18" x14ac:dyDescent="0.3">
      <c r="A7660">
        <v>4.5</v>
      </c>
      <c r="B7660" t="s">
        <v>9164</v>
      </c>
      <c r="C7660" t="s">
        <v>1893</v>
      </c>
      <c r="E7660">
        <v>11</v>
      </c>
      <c r="F7660" t="s">
        <v>12259</v>
      </c>
      <c r="G7660">
        <f t="shared" si="357"/>
        <v>3481.6</v>
      </c>
      <c r="H7660" t="b">
        <f t="shared" si="358"/>
        <v>0</v>
      </c>
      <c r="I7660" t="s">
        <v>482</v>
      </c>
      <c r="J7660">
        <f t="shared" si="359"/>
        <v>1000</v>
      </c>
      <c r="K7660" t="s">
        <v>16</v>
      </c>
      <c r="L7660">
        <v>0</v>
      </c>
      <c r="M7660">
        <f>Googleplaystore[[#This Row],[Installed]]*Googleplaystore[[#This Row],[Price]]</f>
        <v>0</v>
      </c>
      <c r="N7660" t="s">
        <v>17</v>
      </c>
      <c r="O7660" t="s">
        <v>1894</v>
      </c>
      <c r="P7660" s="1">
        <v>42430</v>
      </c>
      <c r="Q7660" s="16" t="s">
        <v>885</v>
      </c>
      <c r="R7660" t="s">
        <v>20</v>
      </c>
    </row>
    <row r="7661" spans="1:18" x14ac:dyDescent="0.3">
      <c r="A7661">
        <v>2.2000000000000002</v>
      </c>
      <c r="B7661" t="s">
        <v>9165</v>
      </c>
      <c r="C7661" t="s">
        <v>3677</v>
      </c>
      <c r="E7661">
        <v>876</v>
      </c>
      <c r="F7661" t="s">
        <v>12179</v>
      </c>
      <c r="G7661">
        <f t="shared" si="357"/>
        <v>8908.7999999999993</v>
      </c>
      <c r="H7661" t="b">
        <f t="shared" si="358"/>
        <v>0</v>
      </c>
      <c r="I7661" t="s">
        <v>42</v>
      </c>
      <c r="J7661">
        <f t="shared" si="359"/>
        <v>1000000</v>
      </c>
      <c r="K7661" t="s">
        <v>16</v>
      </c>
      <c r="L7661">
        <v>0</v>
      </c>
      <c r="M7661">
        <f>Googleplaystore[[#This Row],[Installed]]*Googleplaystore[[#This Row],[Price]]</f>
        <v>0</v>
      </c>
      <c r="N7661" t="s">
        <v>17</v>
      </c>
      <c r="O7661" t="s">
        <v>3678</v>
      </c>
      <c r="P7661" s="1">
        <v>43318</v>
      </c>
      <c r="Q7661" s="16" t="s">
        <v>6029</v>
      </c>
      <c r="R7661" t="s">
        <v>32</v>
      </c>
    </row>
    <row r="7662" spans="1:18" x14ac:dyDescent="0.3">
      <c r="A7662">
        <v>4.4000000000000004</v>
      </c>
      <c r="B7662" t="s">
        <v>9166</v>
      </c>
      <c r="C7662" t="s">
        <v>1757</v>
      </c>
      <c r="E7662">
        <v>137</v>
      </c>
      <c r="F7662" t="s">
        <v>12175</v>
      </c>
      <c r="G7662">
        <f t="shared" si="357"/>
        <v>19456</v>
      </c>
      <c r="H7662" t="b">
        <f t="shared" si="358"/>
        <v>0</v>
      </c>
      <c r="I7662" t="s">
        <v>15</v>
      </c>
      <c r="J7662">
        <f t="shared" si="359"/>
        <v>10000</v>
      </c>
      <c r="K7662" t="s">
        <v>16</v>
      </c>
      <c r="L7662">
        <v>0</v>
      </c>
      <c r="M7662">
        <f>Googleplaystore[[#This Row],[Installed]]*Googleplaystore[[#This Row],[Price]]</f>
        <v>0</v>
      </c>
      <c r="N7662" t="s">
        <v>17</v>
      </c>
      <c r="O7662" t="s">
        <v>1758</v>
      </c>
      <c r="P7662" s="1">
        <v>43298</v>
      </c>
      <c r="Q7662" s="16" t="s">
        <v>7157</v>
      </c>
      <c r="R7662" t="s">
        <v>50</v>
      </c>
    </row>
    <row r="7663" spans="1:18" x14ac:dyDescent="0.3">
      <c r="A7663">
        <v>3.9</v>
      </c>
      <c r="B7663" t="s">
        <v>9167</v>
      </c>
      <c r="C7663" t="s">
        <v>3070</v>
      </c>
      <c r="E7663">
        <v>117</v>
      </c>
      <c r="F7663" t="s">
        <v>12289</v>
      </c>
      <c r="G7663">
        <f t="shared" si="357"/>
        <v>10035.200000000001</v>
      </c>
      <c r="H7663" t="b">
        <f t="shared" si="358"/>
        <v>0</v>
      </c>
      <c r="I7663" t="s">
        <v>15</v>
      </c>
      <c r="J7663">
        <f t="shared" si="359"/>
        <v>10000</v>
      </c>
      <c r="K7663" t="s">
        <v>16</v>
      </c>
      <c r="L7663">
        <v>0</v>
      </c>
      <c r="M7663">
        <f>Googleplaystore[[#This Row],[Installed]]*Googleplaystore[[#This Row],[Price]]</f>
        <v>0</v>
      </c>
      <c r="N7663" t="s">
        <v>17</v>
      </c>
      <c r="O7663" t="s">
        <v>3071</v>
      </c>
      <c r="P7663" s="1">
        <v>43233</v>
      </c>
      <c r="Q7663" s="16">
        <v>1.3</v>
      </c>
      <c r="R7663" t="s">
        <v>53</v>
      </c>
    </row>
    <row r="7664" spans="1:18" x14ac:dyDescent="0.3">
      <c r="A7664">
        <v>4.5</v>
      </c>
      <c r="B7664" t="s">
        <v>9168</v>
      </c>
      <c r="C7664" t="s">
        <v>3070</v>
      </c>
      <c r="E7664">
        <v>32014</v>
      </c>
      <c r="F7664" t="s">
        <v>12270</v>
      </c>
      <c r="G7664">
        <f t="shared" si="357"/>
        <v>18432</v>
      </c>
      <c r="H7664" t="b">
        <f t="shared" si="358"/>
        <v>0</v>
      </c>
      <c r="I7664" t="s">
        <v>22</v>
      </c>
      <c r="J7664">
        <f t="shared" si="359"/>
        <v>500000</v>
      </c>
      <c r="K7664" t="s">
        <v>16</v>
      </c>
      <c r="L7664">
        <v>0</v>
      </c>
      <c r="M7664">
        <f>Googleplaystore[[#This Row],[Installed]]*Googleplaystore[[#This Row],[Price]]</f>
        <v>0</v>
      </c>
      <c r="N7664" t="s">
        <v>17</v>
      </c>
      <c r="O7664" t="s">
        <v>3071</v>
      </c>
      <c r="P7664" s="1">
        <v>43315</v>
      </c>
      <c r="Q7664" s="16">
        <v>0</v>
      </c>
      <c r="R7664" t="s">
        <v>31</v>
      </c>
    </row>
    <row r="7665" spans="1:18" x14ac:dyDescent="0.3">
      <c r="A7665">
        <v>2.8</v>
      </c>
      <c r="B7665" t="s">
        <v>9169</v>
      </c>
      <c r="C7665" t="s">
        <v>1893</v>
      </c>
      <c r="E7665">
        <v>1189</v>
      </c>
      <c r="F7665" t="s">
        <v>12270</v>
      </c>
      <c r="G7665">
        <f t="shared" si="357"/>
        <v>18432</v>
      </c>
      <c r="H7665" t="b">
        <f t="shared" si="358"/>
        <v>0</v>
      </c>
      <c r="I7665" t="s">
        <v>34</v>
      </c>
      <c r="J7665">
        <f t="shared" si="359"/>
        <v>100000</v>
      </c>
      <c r="K7665" t="s">
        <v>16</v>
      </c>
      <c r="L7665">
        <v>0</v>
      </c>
      <c r="M7665">
        <f>Googleplaystore[[#This Row],[Installed]]*Googleplaystore[[#This Row],[Price]]</f>
        <v>0</v>
      </c>
      <c r="N7665" t="s">
        <v>17</v>
      </c>
      <c r="O7665" t="s">
        <v>1894</v>
      </c>
      <c r="P7665" s="1">
        <v>43278</v>
      </c>
      <c r="Q7665" s="16" t="s">
        <v>5237</v>
      </c>
      <c r="R7665" t="s">
        <v>20</v>
      </c>
    </row>
    <row r="7666" spans="1:18" x14ac:dyDescent="0.3">
      <c r="A7666">
        <v>3.3</v>
      </c>
      <c r="B7666" t="s">
        <v>9170</v>
      </c>
      <c r="C7666" t="s">
        <v>2367</v>
      </c>
      <c r="E7666">
        <v>2802</v>
      </c>
      <c r="F7666" t="s">
        <v>12222</v>
      </c>
      <c r="G7666">
        <f t="shared" si="357"/>
        <v>15360</v>
      </c>
      <c r="H7666" t="b">
        <f t="shared" si="358"/>
        <v>0</v>
      </c>
      <c r="I7666" t="s">
        <v>34</v>
      </c>
      <c r="J7666">
        <f t="shared" si="359"/>
        <v>100000</v>
      </c>
      <c r="K7666" t="s">
        <v>16</v>
      </c>
      <c r="L7666">
        <v>0</v>
      </c>
      <c r="M7666">
        <f>Googleplaystore[[#This Row],[Installed]]*Googleplaystore[[#This Row],[Price]]</f>
        <v>0</v>
      </c>
      <c r="N7666" t="s">
        <v>30</v>
      </c>
      <c r="O7666" t="s">
        <v>1077</v>
      </c>
      <c r="P7666" s="1">
        <v>43292</v>
      </c>
      <c r="Q7666" s="16">
        <v>5</v>
      </c>
      <c r="R7666" t="s">
        <v>334</v>
      </c>
    </row>
    <row r="7667" spans="1:18" x14ac:dyDescent="0.3">
      <c r="A7667">
        <v>0</v>
      </c>
      <c r="B7667" t="s">
        <v>9171</v>
      </c>
      <c r="C7667" t="s">
        <v>239</v>
      </c>
      <c r="E7667">
        <v>2</v>
      </c>
      <c r="F7667" t="s">
        <v>12199</v>
      </c>
      <c r="G7667">
        <f t="shared" si="357"/>
        <v>17408</v>
      </c>
      <c r="H7667" t="b">
        <f t="shared" si="358"/>
        <v>0</v>
      </c>
      <c r="I7667" t="s">
        <v>838</v>
      </c>
      <c r="J7667">
        <f t="shared" si="359"/>
        <v>10</v>
      </c>
      <c r="K7667" t="s">
        <v>383</v>
      </c>
      <c r="L7667" s="2">
        <v>5.99</v>
      </c>
      <c r="M7667">
        <f>Googleplaystore[[#This Row],[Installed]]*Googleplaystore[[#This Row],[Price]]</f>
        <v>59.900000000000006</v>
      </c>
      <c r="N7667" t="s">
        <v>17</v>
      </c>
      <c r="O7667" t="s">
        <v>241</v>
      </c>
      <c r="P7667" s="1">
        <v>42676</v>
      </c>
      <c r="Q7667" s="16" t="s">
        <v>9172</v>
      </c>
      <c r="R7667" t="s">
        <v>229</v>
      </c>
    </row>
    <row r="7668" spans="1:18" x14ac:dyDescent="0.3">
      <c r="A7668">
        <v>4.5</v>
      </c>
      <c r="B7668" t="s">
        <v>4414</v>
      </c>
      <c r="C7668" t="s">
        <v>4407</v>
      </c>
      <c r="E7668">
        <v>56409</v>
      </c>
      <c r="F7668" t="s">
        <v>12787</v>
      </c>
      <c r="G7668">
        <f t="shared" si="357"/>
        <v>44032</v>
      </c>
      <c r="H7668" t="b">
        <f t="shared" si="358"/>
        <v>0</v>
      </c>
      <c r="I7668" t="s">
        <v>42</v>
      </c>
      <c r="J7668">
        <f t="shared" si="359"/>
        <v>1000000</v>
      </c>
      <c r="K7668" t="s">
        <v>16</v>
      </c>
      <c r="L7668">
        <v>0</v>
      </c>
      <c r="M7668">
        <f>Googleplaystore[[#This Row],[Installed]]*Googleplaystore[[#This Row],[Price]]</f>
        <v>0</v>
      </c>
      <c r="N7668" t="s">
        <v>17</v>
      </c>
      <c r="O7668" t="s">
        <v>4408</v>
      </c>
      <c r="P7668" s="1">
        <v>43277</v>
      </c>
      <c r="Q7668" s="16" t="s">
        <v>1919</v>
      </c>
      <c r="R7668" t="s">
        <v>50</v>
      </c>
    </row>
    <row r="7669" spans="1:18" x14ac:dyDescent="0.3">
      <c r="A7669">
        <v>0</v>
      </c>
      <c r="B7669" t="s">
        <v>9173</v>
      </c>
      <c r="C7669" t="s">
        <v>239</v>
      </c>
      <c r="E7669">
        <v>0</v>
      </c>
      <c r="F7669" t="s">
        <v>12615</v>
      </c>
      <c r="G7669">
        <f t="shared" si="357"/>
        <v>9523.2000000000007</v>
      </c>
      <c r="H7669" t="b">
        <f t="shared" si="358"/>
        <v>0</v>
      </c>
      <c r="I7669" t="s">
        <v>838</v>
      </c>
      <c r="J7669">
        <f t="shared" si="359"/>
        <v>10</v>
      </c>
      <c r="K7669" t="s">
        <v>383</v>
      </c>
      <c r="L7669" s="2">
        <v>5.99</v>
      </c>
      <c r="M7669">
        <f>Googleplaystore[[#This Row],[Installed]]*Googleplaystore[[#This Row],[Price]]</f>
        <v>59.900000000000006</v>
      </c>
      <c r="N7669" t="s">
        <v>17</v>
      </c>
      <c r="O7669" t="s">
        <v>241</v>
      </c>
      <c r="P7669" s="1">
        <v>42250</v>
      </c>
      <c r="Q7669" s="16" t="s">
        <v>9174</v>
      </c>
      <c r="R7669" t="s">
        <v>229</v>
      </c>
    </row>
    <row r="7670" spans="1:18" x14ac:dyDescent="0.3">
      <c r="A7670">
        <v>0</v>
      </c>
      <c r="B7670" t="s">
        <v>9175</v>
      </c>
      <c r="C7670" t="s">
        <v>239</v>
      </c>
      <c r="E7670">
        <v>1</v>
      </c>
      <c r="F7670" t="s">
        <v>12216</v>
      </c>
      <c r="G7670">
        <f t="shared" si="357"/>
        <v>11264</v>
      </c>
      <c r="H7670" t="b">
        <f t="shared" si="358"/>
        <v>0</v>
      </c>
      <c r="I7670" t="s">
        <v>838</v>
      </c>
      <c r="J7670">
        <f t="shared" si="359"/>
        <v>10</v>
      </c>
      <c r="K7670" t="s">
        <v>383</v>
      </c>
      <c r="L7670" s="2">
        <v>5.99</v>
      </c>
      <c r="M7670">
        <f>Googleplaystore[[#This Row],[Installed]]*Googleplaystore[[#This Row],[Price]]</f>
        <v>59.900000000000006</v>
      </c>
      <c r="N7670" t="s">
        <v>17</v>
      </c>
      <c r="O7670" t="s">
        <v>241</v>
      </c>
      <c r="P7670" s="1">
        <v>42249</v>
      </c>
      <c r="Q7670" s="16" t="s">
        <v>9174</v>
      </c>
      <c r="R7670" t="s">
        <v>229</v>
      </c>
    </row>
    <row r="7671" spans="1:18" x14ac:dyDescent="0.3">
      <c r="A7671">
        <v>3.1</v>
      </c>
      <c r="B7671" t="s">
        <v>9176</v>
      </c>
      <c r="C7671" t="s">
        <v>4226</v>
      </c>
      <c r="E7671">
        <v>167</v>
      </c>
      <c r="F7671" t="s">
        <v>12670</v>
      </c>
      <c r="G7671">
        <f t="shared" si="357"/>
        <v>2048</v>
      </c>
      <c r="H7671" t="b">
        <f t="shared" si="358"/>
        <v>0</v>
      </c>
      <c r="I7671" t="s">
        <v>482</v>
      </c>
      <c r="J7671">
        <f t="shared" si="359"/>
        <v>1000</v>
      </c>
      <c r="K7671" t="s">
        <v>383</v>
      </c>
      <c r="L7671" s="2">
        <v>0.99</v>
      </c>
      <c r="M7671">
        <f>Googleplaystore[[#This Row],[Installed]]*Googleplaystore[[#This Row],[Price]]</f>
        <v>990</v>
      </c>
      <c r="N7671" t="s">
        <v>17</v>
      </c>
      <c r="O7671" t="s">
        <v>4227</v>
      </c>
      <c r="P7671" s="1">
        <v>43272</v>
      </c>
      <c r="Q7671" s="16" t="s">
        <v>6505</v>
      </c>
      <c r="R7671" t="s">
        <v>20</v>
      </c>
    </row>
    <row r="7672" spans="1:18" x14ac:dyDescent="0.3">
      <c r="A7672">
        <v>3.2</v>
      </c>
      <c r="B7672" t="s">
        <v>9177</v>
      </c>
      <c r="C7672" t="s">
        <v>2965</v>
      </c>
      <c r="E7672">
        <v>398</v>
      </c>
      <c r="F7672" t="s">
        <v>12284</v>
      </c>
      <c r="G7672">
        <f t="shared" si="357"/>
        <v>2252.8000000000002</v>
      </c>
      <c r="H7672" t="b">
        <f t="shared" si="358"/>
        <v>0</v>
      </c>
      <c r="I7672" t="s">
        <v>38</v>
      </c>
      <c r="J7672">
        <f t="shared" si="359"/>
        <v>50000</v>
      </c>
      <c r="K7672" t="s">
        <v>16</v>
      </c>
      <c r="L7672">
        <v>0</v>
      </c>
      <c r="M7672">
        <f>Googleplaystore[[#This Row],[Installed]]*Googleplaystore[[#This Row],[Price]]</f>
        <v>0</v>
      </c>
      <c r="N7672" t="s">
        <v>222</v>
      </c>
      <c r="O7672" t="s">
        <v>2966</v>
      </c>
      <c r="P7672" s="1">
        <v>41976</v>
      </c>
      <c r="Q7672" s="16" t="s">
        <v>121</v>
      </c>
      <c r="R7672" t="s">
        <v>93</v>
      </c>
    </row>
    <row r="7673" spans="1:18" x14ac:dyDescent="0.3">
      <c r="A7673">
        <v>4.4000000000000004</v>
      </c>
      <c r="B7673" t="s">
        <v>9178</v>
      </c>
      <c r="C7673" t="s">
        <v>1893</v>
      </c>
      <c r="E7673">
        <v>1740</v>
      </c>
      <c r="F7673" t="s">
        <v>12600</v>
      </c>
      <c r="G7673">
        <f t="shared" si="357"/>
        <v>4505.6000000000004</v>
      </c>
      <c r="H7673" t="b">
        <f t="shared" si="358"/>
        <v>0</v>
      </c>
      <c r="I7673" t="s">
        <v>38</v>
      </c>
      <c r="J7673">
        <f t="shared" si="359"/>
        <v>50000</v>
      </c>
      <c r="K7673" t="s">
        <v>16</v>
      </c>
      <c r="L7673">
        <v>0</v>
      </c>
      <c r="M7673">
        <f>Googleplaystore[[#This Row],[Installed]]*Googleplaystore[[#This Row],[Price]]</f>
        <v>0</v>
      </c>
      <c r="N7673" t="s">
        <v>30</v>
      </c>
      <c r="O7673" t="s">
        <v>1894</v>
      </c>
      <c r="P7673" s="1">
        <v>42943</v>
      </c>
      <c r="Q7673" s="16" t="s">
        <v>460</v>
      </c>
      <c r="R7673" t="s">
        <v>50</v>
      </c>
    </row>
    <row r="7674" spans="1:18" x14ac:dyDescent="0.3">
      <c r="A7674">
        <v>4.0999999999999996</v>
      </c>
      <c r="B7674" t="s">
        <v>9179</v>
      </c>
      <c r="C7674" t="s">
        <v>1757</v>
      </c>
      <c r="E7674">
        <v>1372</v>
      </c>
      <c r="F7674" t="s">
        <v>12268</v>
      </c>
      <c r="G7674">
        <f t="shared" si="357"/>
        <v>5529.6</v>
      </c>
      <c r="H7674" t="b">
        <f t="shared" si="358"/>
        <v>0</v>
      </c>
      <c r="I7674" t="s">
        <v>38</v>
      </c>
      <c r="J7674">
        <f t="shared" si="359"/>
        <v>50000</v>
      </c>
      <c r="K7674" t="s">
        <v>16</v>
      </c>
      <c r="L7674">
        <v>0</v>
      </c>
      <c r="M7674">
        <f>Googleplaystore[[#This Row],[Installed]]*Googleplaystore[[#This Row],[Price]]</f>
        <v>0</v>
      </c>
      <c r="N7674" t="s">
        <v>17</v>
      </c>
      <c r="O7674" t="s">
        <v>1758</v>
      </c>
      <c r="P7674" s="1">
        <v>43146</v>
      </c>
      <c r="Q7674" s="16" t="s">
        <v>919</v>
      </c>
      <c r="R7674" t="s">
        <v>50</v>
      </c>
    </row>
    <row r="7675" spans="1:18" x14ac:dyDescent="0.3">
      <c r="A7675">
        <v>0</v>
      </c>
      <c r="B7675" t="s">
        <v>9180</v>
      </c>
      <c r="C7675" t="s">
        <v>239</v>
      </c>
      <c r="E7675">
        <v>1</v>
      </c>
      <c r="F7675" t="s">
        <v>12190</v>
      </c>
      <c r="G7675">
        <f t="shared" si="357"/>
        <v>12288</v>
      </c>
      <c r="H7675" t="b">
        <f t="shared" si="358"/>
        <v>0</v>
      </c>
      <c r="I7675" t="s">
        <v>838</v>
      </c>
      <c r="J7675">
        <f t="shared" si="359"/>
        <v>10</v>
      </c>
      <c r="K7675" t="s">
        <v>383</v>
      </c>
      <c r="L7675" s="2">
        <v>5.49</v>
      </c>
      <c r="M7675">
        <f>Googleplaystore[[#This Row],[Installed]]*Googleplaystore[[#This Row],[Price]]</f>
        <v>54.900000000000006</v>
      </c>
      <c r="N7675" t="s">
        <v>17</v>
      </c>
      <c r="O7675" t="s">
        <v>241</v>
      </c>
      <c r="P7675" s="1">
        <v>42957</v>
      </c>
      <c r="Q7675" s="16" t="s">
        <v>9181</v>
      </c>
      <c r="R7675" t="s">
        <v>229</v>
      </c>
    </row>
    <row r="7676" spans="1:18" x14ac:dyDescent="0.3">
      <c r="A7676">
        <v>5</v>
      </c>
      <c r="B7676" t="s">
        <v>9182</v>
      </c>
      <c r="C7676" t="s">
        <v>239</v>
      </c>
      <c r="E7676">
        <v>2</v>
      </c>
      <c r="F7676" t="s">
        <v>12551</v>
      </c>
      <c r="G7676">
        <f t="shared" si="357"/>
        <v>1433.6</v>
      </c>
      <c r="H7676" t="b">
        <f t="shared" si="358"/>
        <v>0</v>
      </c>
      <c r="I7676" t="s">
        <v>881</v>
      </c>
      <c r="J7676">
        <f t="shared" si="359"/>
        <v>5</v>
      </c>
      <c r="K7676" t="s">
        <v>16</v>
      </c>
      <c r="L7676">
        <v>0</v>
      </c>
      <c r="M7676">
        <f>Googleplaystore[[#This Row],[Installed]]*Googleplaystore[[#This Row],[Price]]</f>
        <v>0</v>
      </c>
      <c r="N7676" t="s">
        <v>17</v>
      </c>
      <c r="O7676" t="s">
        <v>241</v>
      </c>
      <c r="P7676" s="1">
        <v>43294</v>
      </c>
      <c r="Q7676" s="16">
        <v>0.1</v>
      </c>
      <c r="R7676" t="s">
        <v>36</v>
      </c>
    </row>
    <row r="7677" spans="1:18" x14ac:dyDescent="0.3">
      <c r="A7677">
        <v>0</v>
      </c>
      <c r="B7677" t="s">
        <v>9183</v>
      </c>
      <c r="C7677" t="s">
        <v>492</v>
      </c>
      <c r="E7677">
        <v>0</v>
      </c>
      <c r="F7677" t="s">
        <v>12199</v>
      </c>
      <c r="G7677">
        <f t="shared" si="357"/>
        <v>17408</v>
      </c>
      <c r="H7677" t="b">
        <f t="shared" si="358"/>
        <v>0</v>
      </c>
      <c r="I7677" t="s">
        <v>838</v>
      </c>
      <c r="J7677">
        <f t="shared" si="359"/>
        <v>10</v>
      </c>
      <c r="K7677" t="s">
        <v>16</v>
      </c>
      <c r="L7677">
        <v>0</v>
      </c>
      <c r="M7677">
        <f>Googleplaystore[[#This Row],[Installed]]*Googleplaystore[[#This Row],[Price]]</f>
        <v>0</v>
      </c>
      <c r="N7677" t="s">
        <v>17</v>
      </c>
      <c r="O7677" t="s">
        <v>493</v>
      </c>
      <c r="P7677" s="1">
        <v>43308</v>
      </c>
      <c r="Q7677" s="16" t="s">
        <v>2745</v>
      </c>
      <c r="R7677" t="s">
        <v>50</v>
      </c>
    </row>
    <row r="7678" spans="1:18" x14ac:dyDescent="0.3">
      <c r="A7678">
        <v>0</v>
      </c>
      <c r="B7678" t="s">
        <v>9184</v>
      </c>
      <c r="C7678" t="s">
        <v>2965</v>
      </c>
      <c r="E7678">
        <v>38</v>
      </c>
      <c r="F7678" t="s">
        <v>19392</v>
      </c>
      <c r="G7678" t="b">
        <f t="shared" si="357"/>
        <v>0</v>
      </c>
      <c r="H7678">
        <f t="shared" si="358"/>
        <v>881</v>
      </c>
      <c r="I7678" t="s">
        <v>482</v>
      </c>
      <c r="J7678">
        <f t="shared" si="359"/>
        <v>1000</v>
      </c>
      <c r="K7678" t="s">
        <v>16</v>
      </c>
      <c r="L7678">
        <v>0</v>
      </c>
      <c r="M7678">
        <f>Googleplaystore[[#This Row],[Installed]]*Googleplaystore[[#This Row],[Price]]</f>
        <v>0</v>
      </c>
      <c r="N7678" t="s">
        <v>17</v>
      </c>
      <c r="O7678" t="s">
        <v>2966</v>
      </c>
      <c r="P7678" s="1">
        <v>41403</v>
      </c>
      <c r="Q7678" s="16">
        <v>1.1000000000000001</v>
      </c>
      <c r="R7678" t="s">
        <v>122</v>
      </c>
    </row>
    <row r="7679" spans="1:18" x14ac:dyDescent="0.3">
      <c r="A7679">
        <v>3.8</v>
      </c>
      <c r="B7679" t="s">
        <v>9185</v>
      </c>
      <c r="C7679" t="s">
        <v>3677</v>
      </c>
      <c r="E7679">
        <v>131</v>
      </c>
      <c r="F7679" t="s">
        <v>12438</v>
      </c>
      <c r="G7679">
        <f t="shared" si="357"/>
        <v>3379.2</v>
      </c>
      <c r="H7679" t="b">
        <f t="shared" si="358"/>
        <v>0</v>
      </c>
      <c r="I7679" t="s">
        <v>482</v>
      </c>
      <c r="J7679">
        <f t="shared" si="359"/>
        <v>1000</v>
      </c>
      <c r="K7679" t="s">
        <v>383</v>
      </c>
      <c r="L7679" s="2">
        <v>5.99</v>
      </c>
      <c r="M7679">
        <f>Googleplaystore[[#This Row],[Installed]]*Googleplaystore[[#This Row],[Price]]</f>
        <v>5990</v>
      </c>
      <c r="N7679" t="s">
        <v>17</v>
      </c>
      <c r="O7679" t="s">
        <v>3678</v>
      </c>
      <c r="P7679" s="1">
        <v>42801</v>
      </c>
      <c r="Q7679" s="16" t="s">
        <v>9186</v>
      </c>
      <c r="R7679" t="s">
        <v>122</v>
      </c>
    </row>
    <row r="7680" spans="1:18" x14ac:dyDescent="0.3">
      <c r="A7680">
        <v>0</v>
      </c>
      <c r="B7680" t="s">
        <v>9187</v>
      </c>
      <c r="C7680" t="s">
        <v>239</v>
      </c>
      <c r="E7680">
        <v>0</v>
      </c>
      <c r="F7680" t="s">
        <v>12199</v>
      </c>
      <c r="G7680">
        <f t="shared" si="357"/>
        <v>17408</v>
      </c>
      <c r="H7680" t="b">
        <f t="shared" si="358"/>
        <v>0</v>
      </c>
      <c r="I7680" t="s">
        <v>865</v>
      </c>
      <c r="J7680">
        <f t="shared" si="359"/>
        <v>1</v>
      </c>
      <c r="K7680" t="s">
        <v>383</v>
      </c>
      <c r="L7680" s="2">
        <v>5.99</v>
      </c>
      <c r="M7680">
        <f>Googleplaystore[[#This Row],[Installed]]*Googleplaystore[[#This Row],[Price]]</f>
        <v>5.99</v>
      </c>
      <c r="N7680" t="s">
        <v>17</v>
      </c>
      <c r="O7680" t="s">
        <v>241</v>
      </c>
      <c r="P7680" s="1">
        <v>42675</v>
      </c>
      <c r="Q7680" s="16" t="s">
        <v>9188</v>
      </c>
      <c r="R7680" t="s">
        <v>229</v>
      </c>
    </row>
    <row r="7681" spans="1:18" x14ac:dyDescent="0.3">
      <c r="A7681">
        <v>0</v>
      </c>
      <c r="B7681" t="s">
        <v>9189</v>
      </c>
      <c r="C7681" t="s">
        <v>239</v>
      </c>
      <c r="E7681">
        <v>0</v>
      </c>
      <c r="F7681" t="s">
        <v>12332</v>
      </c>
      <c r="G7681">
        <f t="shared" si="357"/>
        <v>13312</v>
      </c>
      <c r="H7681" t="b">
        <f t="shared" si="358"/>
        <v>0</v>
      </c>
      <c r="I7681" t="s">
        <v>881</v>
      </c>
      <c r="J7681">
        <f t="shared" si="359"/>
        <v>5</v>
      </c>
      <c r="K7681" t="s">
        <v>383</v>
      </c>
      <c r="L7681" s="2">
        <v>5.99</v>
      </c>
      <c r="M7681">
        <f>Googleplaystore[[#This Row],[Installed]]*Googleplaystore[[#This Row],[Price]]</f>
        <v>29.950000000000003</v>
      </c>
      <c r="N7681" t="s">
        <v>17</v>
      </c>
      <c r="O7681" t="s">
        <v>241</v>
      </c>
      <c r="P7681" s="1">
        <v>42957</v>
      </c>
      <c r="Q7681" s="16" t="s">
        <v>9190</v>
      </c>
      <c r="R7681" t="s">
        <v>229</v>
      </c>
    </row>
    <row r="7682" spans="1:18" x14ac:dyDescent="0.3">
      <c r="A7682">
        <v>4.3</v>
      </c>
      <c r="B7682" t="s">
        <v>9191</v>
      </c>
      <c r="C7682" t="s">
        <v>3677</v>
      </c>
      <c r="E7682">
        <v>87</v>
      </c>
      <c r="F7682" t="s">
        <v>12361</v>
      </c>
      <c r="G7682">
        <f t="shared" si="357"/>
        <v>7475.2</v>
      </c>
      <c r="H7682" t="b">
        <f t="shared" si="358"/>
        <v>0</v>
      </c>
      <c r="I7682" t="s">
        <v>15</v>
      </c>
      <c r="J7682">
        <f t="shared" si="359"/>
        <v>10000</v>
      </c>
      <c r="K7682" t="s">
        <v>16</v>
      </c>
      <c r="L7682">
        <v>0</v>
      </c>
      <c r="M7682">
        <f>Googleplaystore[[#This Row],[Installed]]*Googleplaystore[[#This Row],[Price]]</f>
        <v>0</v>
      </c>
      <c r="N7682" t="s">
        <v>17</v>
      </c>
      <c r="O7682" t="s">
        <v>3678</v>
      </c>
      <c r="P7682" s="1">
        <v>42317</v>
      </c>
      <c r="Q7682" s="16" t="s">
        <v>9192</v>
      </c>
      <c r="R7682" t="s">
        <v>143</v>
      </c>
    </row>
    <row r="7683" spans="1:18" x14ac:dyDescent="0.3">
      <c r="A7683">
        <v>4.5999999999999996</v>
      </c>
      <c r="B7683" t="s">
        <v>9193</v>
      </c>
      <c r="C7683" t="s">
        <v>4169</v>
      </c>
      <c r="E7683">
        <v>3963</v>
      </c>
      <c r="F7683" t="s">
        <v>12209</v>
      </c>
      <c r="G7683">
        <f t="shared" ref="G7683:G7746" si="360">IF(ISNUMBER(SEARCH("M",F7683)), VALUE(LEFT(F7683, LEN(F7683)-1) *1024))</f>
        <v>23552</v>
      </c>
      <c r="H7683" t="b">
        <f t="shared" ref="H7683:H7746" si="361">IF(ISNUMBER(SEARCH("K",F7683)), VALUE(LEFT(F7683, LEN(F7683)-1)))</f>
        <v>0</v>
      </c>
      <c r="I7683" t="s">
        <v>34</v>
      </c>
      <c r="J7683">
        <f t="shared" ref="J7683:J7746" si="362">IF(ISNUMBER(SEARCH("+", I7683)), VALUE(SUBSTITUTE(I7683, "+", "")), I7683)</f>
        <v>100000</v>
      </c>
      <c r="K7683" t="s">
        <v>16</v>
      </c>
      <c r="L7683">
        <v>0</v>
      </c>
      <c r="M7683">
        <f>Googleplaystore[[#This Row],[Installed]]*Googleplaystore[[#This Row],[Price]]</f>
        <v>0</v>
      </c>
      <c r="N7683" t="s">
        <v>17</v>
      </c>
      <c r="O7683" t="s">
        <v>4170</v>
      </c>
      <c r="P7683" s="1">
        <v>43298</v>
      </c>
      <c r="Q7683" s="16" t="s">
        <v>9194</v>
      </c>
      <c r="R7683" t="s">
        <v>32</v>
      </c>
    </row>
    <row r="7684" spans="1:18" x14ac:dyDescent="0.3">
      <c r="A7684">
        <v>0</v>
      </c>
      <c r="B7684" t="s">
        <v>9195</v>
      </c>
      <c r="C7684" t="s">
        <v>3837</v>
      </c>
      <c r="E7684">
        <v>0</v>
      </c>
      <c r="F7684" t="s">
        <v>12190</v>
      </c>
      <c r="G7684">
        <f t="shared" si="360"/>
        <v>12288</v>
      </c>
      <c r="H7684" t="b">
        <f t="shared" si="361"/>
        <v>0</v>
      </c>
      <c r="I7684" t="s">
        <v>838</v>
      </c>
      <c r="J7684">
        <f t="shared" si="362"/>
        <v>10</v>
      </c>
      <c r="K7684" t="s">
        <v>16</v>
      </c>
      <c r="L7684">
        <v>0</v>
      </c>
      <c r="M7684">
        <f>Googleplaystore[[#This Row],[Installed]]*Googleplaystore[[#This Row],[Price]]</f>
        <v>0</v>
      </c>
      <c r="N7684" t="s">
        <v>30</v>
      </c>
      <c r="O7684" t="s">
        <v>3838</v>
      </c>
      <c r="P7684" s="1">
        <v>43202</v>
      </c>
      <c r="Q7684" s="16">
        <v>1</v>
      </c>
      <c r="R7684" t="s">
        <v>50</v>
      </c>
    </row>
    <row r="7685" spans="1:18" x14ac:dyDescent="0.3">
      <c r="A7685">
        <v>0</v>
      </c>
      <c r="B7685" t="s">
        <v>9196</v>
      </c>
      <c r="C7685" t="s">
        <v>492</v>
      </c>
      <c r="E7685">
        <v>12</v>
      </c>
      <c r="F7685" t="s">
        <v>19393</v>
      </c>
      <c r="G7685" t="b">
        <f t="shared" si="360"/>
        <v>0</v>
      </c>
      <c r="H7685">
        <f t="shared" si="361"/>
        <v>72</v>
      </c>
      <c r="I7685" t="s">
        <v>482</v>
      </c>
      <c r="J7685">
        <f t="shared" si="362"/>
        <v>1000</v>
      </c>
      <c r="K7685" t="s">
        <v>16</v>
      </c>
      <c r="L7685">
        <v>0</v>
      </c>
      <c r="M7685">
        <f>Googleplaystore[[#This Row],[Installed]]*Googleplaystore[[#This Row],[Price]]</f>
        <v>0</v>
      </c>
      <c r="N7685" t="s">
        <v>17</v>
      </c>
      <c r="O7685" t="s">
        <v>493</v>
      </c>
      <c r="P7685" s="1">
        <v>41061</v>
      </c>
      <c r="Q7685" s="16" t="s">
        <v>9197</v>
      </c>
      <c r="R7685" t="s">
        <v>645</v>
      </c>
    </row>
    <row r="7686" spans="1:18" x14ac:dyDescent="0.3">
      <c r="A7686">
        <v>3.7</v>
      </c>
      <c r="B7686" t="s">
        <v>9198</v>
      </c>
      <c r="C7686" t="s">
        <v>4289</v>
      </c>
      <c r="E7686">
        <v>2375</v>
      </c>
      <c r="F7686" t="s">
        <v>31</v>
      </c>
      <c r="G7686" t="b">
        <f t="shared" si="360"/>
        <v>0</v>
      </c>
      <c r="H7686" t="b">
        <f t="shared" si="361"/>
        <v>0</v>
      </c>
      <c r="I7686" t="s">
        <v>34</v>
      </c>
      <c r="J7686">
        <f t="shared" si="362"/>
        <v>100000</v>
      </c>
      <c r="K7686" t="s">
        <v>16</v>
      </c>
      <c r="L7686">
        <v>0</v>
      </c>
      <c r="M7686">
        <f>Googleplaystore[[#This Row],[Installed]]*Googleplaystore[[#This Row],[Price]]</f>
        <v>0</v>
      </c>
      <c r="N7686" t="s">
        <v>17</v>
      </c>
      <c r="O7686" t="s">
        <v>4290</v>
      </c>
      <c r="P7686" s="1">
        <v>42789</v>
      </c>
      <c r="Q7686" s="16">
        <v>0</v>
      </c>
      <c r="R7686" t="s">
        <v>31</v>
      </c>
    </row>
    <row r="7687" spans="1:18" x14ac:dyDescent="0.3">
      <c r="A7687">
        <v>4.9000000000000004</v>
      </c>
      <c r="B7687" t="s">
        <v>9199</v>
      </c>
      <c r="C7687" t="s">
        <v>3223</v>
      </c>
      <c r="E7687">
        <v>7</v>
      </c>
      <c r="F7687" t="s">
        <v>12284</v>
      </c>
      <c r="G7687">
        <f t="shared" si="360"/>
        <v>2252.8000000000002</v>
      </c>
      <c r="H7687" t="b">
        <f t="shared" si="361"/>
        <v>0</v>
      </c>
      <c r="I7687" t="s">
        <v>665</v>
      </c>
      <c r="J7687">
        <f t="shared" si="362"/>
        <v>100</v>
      </c>
      <c r="K7687" t="s">
        <v>16</v>
      </c>
      <c r="L7687">
        <v>0</v>
      </c>
      <c r="M7687">
        <f>Googleplaystore[[#This Row],[Installed]]*Googleplaystore[[#This Row],[Price]]</f>
        <v>0</v>
      </c>
      <c r="N7687" t="s">
        <v>17</v>
      </c>
      <c r="O7687" t="s">
        <v>3224</v>
      </c>
      <c r="P7687" s="1">
        <v>42196</v>
      </c>
      <c r="Q7687" s="16" t="s">
        <v>929</v>
      </c>
      <c r="R7687" t="s">
        <v>46</v>
      </c>
    </row>
    <row r="7688" spans="1:18" x14ac:dyDescent="0.3">
      <c r="A7688">
        <v>4.3</v>
      </c>
      <c r="B7688" t="s">
        <v>9200</v>
      </c>
      <c r="C7688" t="s">
        <v>3070</v>
      </c>
      <c r="E7688">
        <v>2221</v>
      </c>
      <c r="F7688" t="s">
        <v>31</v>
      </c>
      <c r="G7688" t="b">
        <f t="shared" si="360"/>
        <v>0</v>
      </c>
      <c r="H7688" t="b">
        <f t="shared" si="361"/>
        <v>0</v>
      </c>
      <c r="I7688" t="s">
        <v>34</v>
      </c>
      <c r="J7688">
        <f t="shared" si="362"/>
        <v>100000</v>
      </c>
      <c r="K7688" t="s">
        <v>16</v>
      </c>
      <c r="L7688">
        <v>0</v>
      </c>
      <c r="M7688">
        <f>Googleplaystore[[#This Row],[Installed]]*Googleplaystore[[#This Row],[Price]]</f>
        <v>0</v>
      </c>
      <c r="N7688" t="s">
        <v>17</v>
      </c>
      <c r="O7688" t="s">
        <v>3071</v>
      </c>
      <c r="P7688" s="1">
        <v>43291</v>
      </c>
      <c r="Q7688" s="16">
        <v>0</v>
      </c>
      <c r="R7688" t="s">
        <v>31</v>
      </c>
    </row>
    <row r="7689" spans="1:18" x14ac:dyDescent="0.3">
      <c r="A7689">
        <v>5</v>
      </c>
      <c r="B7689" t="s">
        <v>9201</v>
      </c>
      <c r="C7689" t="s">
        <v>3677</v>
      </c>
      <c r="E7689">
        <v>2</v>
      </c>
      <c r="F7689" t="s">
        <v>12349</v>
      </c>
      <c r="G7689">
        <f t="shared" si="360"/>
        <v>3584</v>
      </c>
      <c r="H7689" t="b">
        <f t="shared" si="361"/>
        <v>0</v>
      </c>
      <c r="I7689" t="s">
        <v>838</v>
      </c>
      <c r="J7689">
        <f t="shared" si="362"/>
        <v>10</v>
      </c>
      <c r="K7689" t="s">
        <v>16</v>
      </c>
      <c r="L7689">
        <v>0</v>
      </c>
      <c r="M7689">
        <f>Googleplaystore[[#This Row],[Installed]]*Googleplaystore[[#This Row],[Price]]</f>
        <v>0</v>
      </c>
      <c r="N7689" t="s">
        <v>17</v>
      </c>
      <c r="O7689" t="s">
        <v>3678</v>
      </c>
      <c r="P7689" s="1">
        <v>43290</v>
      </c>
      <c r="Q7689" s="16">
        <v>1.1000000000000001</v>
      </c>
      <c r="R7689" t="s">
        <v>53</v>
      </c>
    </row>
    <row r="7690" spans="1:18" x14ac:dyDescent="0.3">
      <c r="A7690">
        <v>0</v>
      </c>
      <c r="B7690" t="s">
        <v>9202</v>
      </c>
      <c r="C7690" t="s">
        <v>239</v>
      </c>
      <c r="E7690">
        <v>4</v>
      </c>
      <c r="F7690" t="s">
        <v>12270</v>
      </c>
      <c r="G7690">
        <f t="shared" si="360"/>
        <v>18432</v>
      </c>
      <c r="H7690" t="b">
        <f t="shared" si="361"/>
        <v>0</v>
      </c>
      <c r="I7690" t="s">
        <v>816</v>
      </c>
      <c r="J7690">
        <f t="shared" si="362"/>
        <v>500</v>
      </c>
      <c r="K7690" t="s">
        <v>16</v>
      </c>
      <c r="L7690">
        <v>0</v>
      </c>
      <c r="M7690">
        <f>Googleplaystore[[#This Row],[Installed]]*Googleplaystore[[#This Row],[Price]]</f>
        <v>0</v>
      </c>
      <c r="N7690" t="s">
        <v>17</v>
      </c>
      <c r="O7690" t="s">
        <v>241</v>
      </c>
      <c r="P7690" s="1">
        <v>43135</v>
      </c>
      <c r="Q7690" s="16">
        <v>4</v>
      </c>
      <c r="R7690" t="s">
        <v>20</v>
      </c>
    </row>
    <row r="7691" spans="1:18" x14ac:dyDescent="0.3">
      <c r="A7691">
        <v>0</v>
      </c>
      <c r="B7691" t="s">
        <v>9203</v>
      </c>
      <c r="C7691" t="s">
        <v>239</v>
      </c>
      <c r="E7691">
        <v>0</v>
      </c>
      <c r="F7691" t="s">
        <v>12246</v>
      </c>
      <c r="G7691">
        <f t="shared" si="360"/>
        <v>8806.4</v>
      </c>
      <c r="H7691" t="b">
        <f t="shared" si="361"/>
        <v>0</v>
      </c>
      <c r="I7691" t="s">
        <v>838</v>
      </c>
      <c r="J7691">
        <f t="shared" si="362"/>
        <v>10</v>
      </c>
      <c r="K7691" t="s">
        <v>383</v>
      </c>
      <c r="L7691" s="2">
        <v>0.99</v>
      </c>
      <c r="M7691">
        <f>Googleplaystore[[#This Row],[Installed]]*Googleplaystore[[#This Row],[Price]]</f>
        <v>9.9</v>
      </c>
      <c r="N7691" t="s">
        <v>17</v>
      </c>
      <c r="O7691" t="s">
        <v>241</v>
      </c>
      <c r="P7691" s="1">
        <v>42093</v>
      </c>
      <c r="Q7691" s="16" t="s">
        <v>121</v>
      </c>
      <c r="R7691" t="s">
        <v>20</v>
      </c>
    </row>
    <row r="7692" spans="1:18" x14ac:dyDescent="0.3">
      <c r="A7692">
        <v>2.9</v>
      </c>
      <c r="B7692" t="s">
        <v>9204</v>
      </c>
      <c r="C7692" t="s">
        <v>4407</v>
      </c>
      <c r="E7692">
        <v>30</v>
      </c>
      <c r="F7692" t="s">
        <v>12601</v>
      </c>
      <c r="G7692">
        <f t="shared" si="360"/>
        <v>4915.2</v>
      </c>
      <c r="H7692" t="b">
        <f t="shared" si="361"/>
        <v>0</v>
      </c>
      <c r="I7692" t="s">
        <v>60</v>
      </c>
      <c r="J7692">
        <f t="shared" si="362"/>
        <v>5000</v>
      </c>
      <c r="K7692" t="s">
        <v>16</v>
      </c>
      <c r="L7692">
        <v>0</v>
      </c>
      <c r="M7692">
        <f>Googleplaystore[[#This Row],[Installed]]*Googleplaystore[[#This Row],[Price]]</f>
        <v>0</v>
      </c>
      <c r="N7692" t="s">
        <v>17</v>
      </c>
      <c r="O7692" t="s">
        <v>4408</v>
      </c>
      <c r="P7692" s="1">
        <v>42417</v>
      </c>
      <c r="Q7692" s="16">
        <v>1.2</v>
      </c>
      <c r="R7692" t="s">
        <v>50</v>
      </c>
    </row>
    <row r="7693" spans="1:18" x14ac:dyDescent="0.3">
      <c r="A7693">
        <v>4.4000000000000004</v>
      </c>
      <c r="B7693" t="s">
        <v>9205</v>
      </c>
      <c r="C7693" t="s">
        <v>2367</v>
      </c>
      <c r="E7693">
        <v>14</v>
      </c>
      <c r="F7693" t="s">
        <v>12361</v>
      </c>
      <c r="G7693">
        <f t="shared" si="360"/>
        <v>7475.2</v>
      </c>
      <c r="H7693" t="b">
        <f t="shared" si="361"/>
        <v>0</v>
      </c>
      <c r="I7693" t="s">
        <v>816</v>
      </c>
      <c r="J7693">
        <f t="shared" si="362"/>
        <v>500</v>
      </c>
      <c r="K7693" t="s">
        <v>16</v>
      </c>
      <c r="L7693">
        <v>0</v>
      </c>
      <c r="M7693">
        <f>Googleplaystore[[#This Row],[Installed]]*Googleplaystore[[#This Row],[Price]]</f>
        <v>0</v>
      </c>
      <c r="N7693" t="s">
        <v>17</v>
      </c>
      <c r="O7693" t="s">
        <v>1077</v>
      </c>
      <c r="P7693" s="1">
        <v>43046</v>
      </c>
      <c r="Q7693" s="16" t="s">
        <v>2745</v>
      </c>
      <c r="R7693" t="s">
        <v>50</v>
      </c>
    </row>
    <row r="7694" spans="1:18" x14ac:dyDescent="0.3">
      <c r="A7694">
        <v>4.4000000000000004</v>
      </c>
      <c r="B7694" t="s">
        <v>9206</v>
      </c>
      <c r="C7694" t="s">
        <v>1574</v>
      </c>
      <c r="E7694">
        <v>15753</v>
      </c>
      <c r="F7694" t="s">
        <v>12332</v>
      </c>
      <c r="G7694">
        <f t="shared" si="360"/>
        <v>13312</v>
      </c>
      <c r="H7694" t="b">
        <f t="shared" si="361"/>
        <v>0</v>
      </c>
      <c r="I7694" t="s">
        <v>34</v>
      </c>
      <c r="J7694">
        <f t="shared" si="362"/>
        <v>100000</v>
      </c>
      <c r="K7694" t="s">
        <v>383</v>
      </c>
      <c r="L7694" s="2">
        <v>3.49</v>
      </c>
      <c r="M7694">
        <f>Googleplaystore[[#This Row],[Installed]]*Googleplaystore[[#This Row],[Price]]</f>
        <v>349000</v>
      </c>
      <c r="N7694" t="s">
        <v>17</v>
      </c>
      <c r="O7694" t="s">
        <v>1575</v>
      </c>
      <c r="P7694" s="1">
        <v>43307</v>
      </c>
      <c r="Q7694" s="16" t="s">
        <v>1092</v>
      </c>
      <c r="R7694" t="s">
        <v>334</v>
      </c>
    </row>
    <row r="7695" spans="1:18" x14ac:dyDescent="0.3">
      <c r="A7695">
        <v>0</v>
      </c>
      <c r="B7695" t="s">
        <v>9207</v>
      </c>
      <c r="C7695" t="s">
        <v>3958</v>
      </c>
      <c r="E7695">
        <v>6</v>
      </c>
      <c r="F7695" t="s">
        <v>12673</v>
      </c>
      <c r="G7695">
        <f t="shared" si="360"/>
        <v>5427.2</v>
      </c>
      <c r="H7695" t="b">
        <f t="shared" si="361"/>
        <v>0</v>
      </c>
      <c r="I7695" t="s">
        <v>665</v>
      </c>
      <c r="J7695">
        <f t="shared" si="362"/>
        <v>100</v>
      </c>
      <c r="K7695" t="s">
        <v>16</v>
      </c>
      <c r="L7695">
        <v>0</v>
      </c>
      <c r="M7695">
        <f>Googleplaystore[[#This Row],[Installed]]*Googleplaystore[[#This Row],[Price]]</f>
        <v>0</v>
      </c>
      <c r="N7695" t="s">
        <v>17</v>
      </c>
      <c r="O7695" t="s">
        <v>3959</v>
      </c>
      <c r="P7695" s="1">
        <v>43257</v>
      </c>
      <c r="Q7695" s="16" t="s">
        <v>4051</v>
      </c>
      <c r="R7695" t="s">
        <v>20</v>
      </c>
    </row>
    <row r="7696" spans="1:18" x14ac:dyDescent="0.3">
      <c r="A7696">
        <v>4.5999999999999996</v>
      </c>
      <c r="B7696" t="s">
        <v>9208</v>
      </c>
      <c r="C7696" t="s">
        <v>3396</v>
      </c>
      <c r="E7696">
        <v>1641</v>
      </c>
      <c r="F7696" t="s">
        <v>12525</v>
      </c>
      <c r="G7696">
        <f t="shared" si="360"/>
        <v>6348.8</v>
      </c>
      <c r="H7696" t="b">
        <f t="shared" si="361"/>
        <v>0</v>
      </c>
      <c r="I7696" t="s">
        <v>15</v>
      </c>
      <c r="J7696">
        <f t="shared" si="362"/>
        <v>10000</v>
      </c>
      <c r="K7696" t="s">
        <v>16</v>
      </c>
      <c r="L7696">
        <v>0</v>
      </c>
      <c r="M7696">
        <f>Googleplaystore[[#This Row],[Installed]]*Googleplaystore[[#This Row],[Price]]</f>
        <v>0</v>
      </c>
      <c r="N7696" t="s">
        <v>17</v>
      </c>
      <c r="O7696" t="s">
        <v>2057</v>
      </c>
      <c r="P7696" s="1">
        <v>43314</v>
      </c>
      <c r="Q7696" s="16" t="s">
        <v>9209</v>
      </c>
      <c r="R7696" t="s">
        <v>53</v>
      </c>
    </row>
    <row r="7697" spans="1:18" x14ac:dyDescent="0.3">
      <c r="A7697">
        <v>4.5</v>
      </c>
      <c r="B7697" t="s">
        <v>9210</v>
      </c>
      <c r="C7697" t="s">
        <v>3677</v>
      </c>
      <c r="E7697">
        <v>4228</v>
      </c>
      <c r="F7697" t="s">
        <v>19394</v>
      </c>
      <c r="G7697" t="b">
        <f t="shared" si="360"/>
        <v>0</v>
      </c>
      <c r="H7697">
        <f t="shared" si="361"/>
        <v>656</v>
      </c>
      <c r="I7697" t="s">
        <v>22</v>
      </c>
      <c r="J7697">
        <f t="shared" si="362"/>
        <v>500000</v>
      </c>
      <c r="K7697" t="s">
        <v>16</v>
      </c>
      <c r="L7697">
        <v>0</v>
      </c>
      <c r="M7697">
        <f>Googleplaystore[[#This Row],[Installed]]*Googleplaystore[[#This Row],[Price]]</f>
        <v>0</v>
      </c>
      <c r="N7697" t="s">
        <v>17</v>
      </c>
      <c r="O7697" t="s">
        <v>3678</v>
      </c>
      <c r="P7697" s="1">
        <v>43283</v>
      </c>
      <c r="Q7697" s="16">
        <v>2.95</v>
      </c>
      <c r="R7697" t="s">
        <v>53</v>
      </c>
    </row>
    <row r="7698" spans="1:18" x14ac:dyDescent="0.3">
      <c r="A7698">
        <v>4</v>
      </c>
      <c r="B7698" t="s">
        <v>9211</v>
      </c>
      <c r="C7698" t="s">
        <v>4169</v>
      </c>
      <c r="E7698">
        <v>9307</v>
      </c>
      <c r="F7698" t="s">
        <v>12329</v>
      </c>
      <c r="G7698">
        <f t="shared" si="360"/>
        <v>5120</v>
      </c>
      <c r="H7698" t="b">
        <f t="shared" si="361"/>
        <v>0</v>
      </c>
      <c r="I7698" t="s">
        <v>42</v>
      </c>
      <c r="J7698">
        <f t="shared" si="362"/>
        <v>1000000</v>
      </c>
      <c r="K7698" t="s">
        <v>16</v>
      </c>
      <c r="L7698">
        <v>0</v>
      </c>
      <c r="M7698">
        <f>Googleplaystore[[#This Row],[Installed]]*Googleplaystore[[#This Row],[Price]]</f>
        <v>0</v>
      </c>
      <c r="N7698" t="s">
        <v>17</v>
      </c>
      <c r="O7698" t="s">
        <v>4170</v>
      </c>
      <c r="P7698" s="1">
        <v>43109</v>
      </c>
      <c r="Q7698" s="16" t="s">
        <v>1163</v>
      </c>
      <c r="R7698" t="s">
        <v>36</v>
      </c>
    </row>
    <row r="7699" spans="1:18" x14ac:dyDescent="0.3">
      <c r="A7699">
        <v>0</v>
      </c>
      <c r="B7699" t="s">
        <v>9212</v>
      </c>
      <c r="C7699" t="s">
        <v>1893</v>
      </c>
      <c r="E7699">
        <v>86</v>
      </c>
      <c r="F7699" t="s">
        <v>19395</v>
      </c>
      <c r="G7699" t="b">
        <f t="shared" si="360"/>
        <v>0</v>
      </c>
      <c r="H7699">
        <f t="shared" si="361"/>
        <v>601</v>
      </c>
      <c r="I7699" t="s">
        <v>482</v>
      </c>
      <c r="J7699">
        <f t="shared" si="362"/>
        <v>1000</v>
      </c>
      <c r="K7699" t="s">
        <v>16</v>
      </c>
      <c r="L7699">
        <v>0</v>
      </c>
      <c r="M7699">
        <f>Googleplaystore[[#This Row],[Installed]]*Googleplaystore[[#This Row],[Price]]</f>
        <v>0</v>
      </c>
      <c r="N7699" t="s">
        <v>17</v>
      </c>
      <c r="O7699" t="s">
        <v>1894</v>
      </c>
      <c r="P7699" s="1">
        <v>42536</v>
      </c>
      <c r="Q7699" s="16">
        <v>1</v>
      </c>
      <c r="R7699" t="s">
        <v>122</v>
      </c>
    </row>
    <row r="7700" spans="1:18" x14ac:dyDescent="0.3">
      <c r="A7700">
        <v>3.5</v>
      </c>
      <c r="B7700" t="s">
        <v>9213</v>
      </c>
      <c r="C7700" t="s">
        <v>3396</v>
      </c>
      <c r="E7700">
        <v>1151</v>
      </c>
      <c r="F7700" t="s">
        <v>12427</v>
      </c>
      <c r="G7700">
        <f t="shared" si="360"/>
        <v>8499.2000000000007</v>
      </c>
      <c r="H7700" t="b">
        <f t="shared" si="361"/>
        <v>0</v>
      </c>
      <c r="I7700" t="s">
        <v>15</v>
      </c>
      <c r="J7700">
        <f t="shared" si="362"/>
        <v>10000</v>
      </c>
      <c r="K7700" t="s">
        <v>16</v>
      </c>
      <c r="L7700">
        <v>0</v>
      </c>
      <c r="M7700">
        <f>Googleplaystore[[#This Row],[Installed]]*Googleplaystore[[#This Row],[Price]]</f>
        <v>0</v>
      </c>
      <c r="N7700" t="s">
        <v>17</v>
      </c>
      <c r="O7700" t="s">
        <v>2057</v>
      </c>
      <c r="P7700" s="1">
        <v>43304</v>
      </c>
      <c r="Q7700" s="16" t="s">
        <v>9214</v>
      </c>
      <c r="R7700" t="s">
        <v>36</v>
      </c>
    </row>
    <row r="7701" spans="1:18" x14ac:dyDescent="0.3">
      <c r="A7701">
        <v>4.8</v>
      </c>
      <c r="B7701" t="s">
        <v>9215</v>
      </c>
      <c r="C7701" t="s">
        <v>2367</v>
      </c>
      <c r="E7701">
        <v>12400</v>
      </c>
      <c r="F7701" t="s">
        <v>31</v>
      </c>
      <c r="G7701" t="b">
        <f t="shared" si="360"/>
        <v>0</v>
      </c>
      <c r="H7701" t="b">
        <f t="shared" si="361"/>
        <v>0</v>
      </c>
      <c r="I7701" t="s">
        <v>34</v>
      </c>
      <c r="J7701">
        <f t="shared" si="362"/>
        <v>100000</v>
      </c>
      <c r="K7701" t="s">
        <v>383</v>
      </c>
      <c r="L7701" s="2">
        <v>4.99</v>
      </c>
      <c r="M7701">
        <f>Googleplaystore[[#This Row],[Installed]]*Googleplaystore[[#This Row],[Price]]</f>
        <v>499000</v>
      </c>
      <c r="N7701" t="s">
        <v>17</v>
      </c>
      <c r="O7701" t="s">
        <v>2038</v>
      </c>
      <c r="P7701" s="1">
        <v>43265</v>
      </c>
      <c r="Q7701" s="16" t="s">
        <v>49</v>
      </c>
      <c r="R7701" t="s">
        <v>50</v>
      </c>
    </row>
    <row r="7702" spans="1:18" x14ac:dyDescent="0.3">
      <c r="A7702">
        <v>4.8</v>
      </c>
      <c r="B7702" t="s">
        <v>9216</v>
      </c>
      <c r="C7702" t="s">
        <v>2012</v>
      </c>
      <c r="E7702">
        <v>528550</v>
      </c>
      <c r="F7702" t="s">
        <v>12345</v>
      </c>
      <c r="G7702">
        <f t="shared" si="360"/>
        <v>74752</v>
      </c>
      <c r="H7702" t="b">
        <f t="shared" si="361"/>
        <v>0</v>
      </c>
      <c r="I7702" t="s">
        <v>55</v>
      </c>
      <c r="J7702">
        <f t="shared" si="362"/>
        <v>10000000</v>
      </c>
      <c r="K7702" t="s">
        <v>16</v>
      </c>
      <c r="L7702">
        <v>0</v>
      </c>
      <c r="M7702">
        <f>Googleplaystore[[#This Row],[Installed]]*Googleplaystore[[#This Row],[Price]]</f>
        <v>0</v>
      </c>
      <c r="N7702" t="s">
        <v>30</v>
      </c>
      <c r="O7702" t="s">
        <v>2016</v>
      </c>
      <c r="P7702" s="1">
        <v>43307</v>
      </c>
      <c r="Q7702" s="16" t="s">
        <v>377</v>
      </c>
      <c r="R7702" t="s">
        <v>50</v>
      </c>
    </row>
    <row r="7703" spans="1:18" x14ac:dyDescent="0.3">
      <c r="A7703">
        <v>3.5</v>
      </c>
      <c r="B7703" t="s">
        <v>9217</v>
      </c>
      <c r="C7703" t="s">
        <v>2367</v>
      </c>
      <c r="E7703">
        <v>35337</v>
      </c>
      <c r="F7703" t="s">
        <v>12309</v>
      </c>
      <c r="G7703">
        <f t="shared" si="360"/>
        <v>7577.6</v>
      </c>
      <c r="H7703" t="b">
        <f t="shared" si="361"/>
        <v>0</v>
      </c>
      <c r="I7703" t="s">
        <v>26</v>
      </c>
      <c r="J7703">
        <f t="shared" si="362"/>
        <v>5000000</v>
      </c>
      <c r="K7703" t="s">
        <v>16</v>
      </c>
      <c r="L7703">
        <v>0</v>
      </c>
      <c r="M7703">
        <f>Googleplaystore[[#This Row],[Installed]]*Googleplaystore[[#This Row],[Price]]</f>
        <v>0</v>
      </c>
      <c r="N7703" t="s">
        <v>30</v>
      </c>
      <c r="O7703" t="s">
        <v>1077</v>
      </c>
      <c r="P7703" s="1">
        <v>43245</v>
      </c>
      <c r="Q7703" s="16" t="s">
        <v>9218</v>
      </c>
      <c r="R7703" t="s">
        <v>53</v>
      </c>
    </row>
    <row r="7704" spans="1:18" x14ac:dyDescent="0.3">
      <c r="A7704">
        <v>4.7</v>
      </c>
      <c r="B7704" t="s">
        <v>3239</v>
      </c>
      <c r="C7704" t="s">
        <v>3223</v>
      </c>
      <c r="E7704">
        <v>142758</v>
      </c>
      <c r="F7704" t="s">
        <v>12306</v>
      </c>
      <c r="G7704">
        <f t="shared" si="360"/>
        <v>22528</v>
      </c>
      <c r="H7704" t="b">
        <f t="shared" si="361"/>
        <v>0</v>
      </c>
      <c r="I7704" t="s">
        <v>55</v>
      </c>
      <c r="J7704">
        <f t="shared" si="362"/>
        <v>10000000</v>
      </c>
      <c r="K7704" t="s">
        <v>16</v>
      </c>
      <c r="L7704">
        <v>0</v>
      </c>
      <c r="M7704">
        <f>Googleplaystore[[#This Row],[Installed]]*Googleplaystore[[#This Row],[Price]]</f>
        <v>0</v>
      </c>
      <c r="N7704" t="s">
        <v>17</v>
      </c>
      <c r="O7704" t="s">
        <v>3224</v>
      </c>
      <c r="P7704" s="1">
        <v>43287</v>
      </c>
      <c r="Q7704" s="16" t="s">
        <v>1935</v>
      </c>
      <c r="R7704" t="s">
        <v>36</v>
      </c>
    </row>
    <row r="7705" spans="1:18" x14ac:dyDescent="0.3">
      <c r="A7705">
        <v>4.5999999999999996</v>
      </c>
      <c r="B7705" t="s">
        <v>9219</v>
      </c>
      <c r="C7705" t="s">
        <v>3677</v>
      </c>
      <c r="E7705">
        <v>2674051</v>
      </c>
      <c r="F7705" t="s">
        <v>12229</v>
      </c>
      <c r="G7705">
        <f t="shared" si="360"/>
        <v>26624</v>
      </c>
      <c r="H7705" t="b">
        <f t="shared" si="361"/>
        <v>0</v>
      </c>
      <c r="I7705" t="s">
        <v>29</v>
      </c>
      <c r="J7705">
        <f t="shared" si="362"/>
        <v>50000000</v>
      </c>
      <c r="K7705" t="s">
        <v>16</v>
      </c>
      <c r="L7705">
        <v>0</v>
      </c>
      <c r="M7705">
        <f>Googleplaystore[[#This Row],[Installed]]*Googleplaystore[[#This Row],[Price]]</f>
        <v>0</v>
      </c>
      <c r="N7705" t="s">
        <v>17</v>
      </c>
      <c r="O7705" t="s">
        <v>3678</v>
      </c>
      <c r="P7705" s="1">
        <v>43318</v>
      </c>
      <c r="Q7705" s="16" t="s">
        <v>9220</v>
      </c>
      <c r="R7705" t="s">
        <v>20</v>
      </c>
    </row>
    <row r="7706" spans="1:18" x14ac:dyDescent="0.3">
      <c r="A7706">
        <v>4.4000000000000004</v>
      </c>
      <c r="B7706" t="s">
        <v>9221</v>
      </c>
      <c r="C7706" t="s">
        <v>2367</v>
      </c>
      <c r="E7706">
        <v>766</v>
      </c>
      <c r="F7706" t="s">
        <v>12177</v>
      </c>
      <c r="G7706">
        <f t="shared" si="360"/>
        <v>14336</v>
      </c>
      <c r="H7706" t="b">
        <f t="shared" si="361"/>
        <v>0</v>
      </c>
      <c r="I7706" t="s">
        <v>15</v>
      </c>
      <c r="J7706">
        <f t="shared" si="362"/>
        <v>10000</v>
      </c>
      <c r="K7706" t="s">
        <v>383</v>
      </c>
      <c r="L7706" s="2">
        <v>2.99</v>
      </c>
      <c r="M7706">
        <f>Googleplaystore[[#This Row],[Installed]]*Googleplaystore[[#This Row],[Price]]</f>
        <v>29900.000000000004</v>
      </c>
      <c r="N7706" t="s">
        <v>17</v>
      </c>
      <c r="O7706" t="s">
        <v>899</v>
      </c>
      <c r="P7706" s="1">
        <v>43242</v>
      </c>
      <c r="Q7706" s="16" t="s">
        <v>1271</v>
      </c>
      <c r="R7706" t="s">
        <v>122</v>
      </c>
    </row>
    <row r="7707" spans="1:18" x14ac:dyDescent="0.3">
      <c r="A7707">
        <v>4.3</v>
      </c>
      <c r="B7707" t="s">
        <v>9222</v>
      </c>
      <c r="C7707" t="s">
        <v>3677</v>
      </c>
      <c r="E7707">
        <v>122010</v>
      </c>
      <c r="F7707" t="s">
        <v>12361</v>
      </c>
      <c r="G7707">
        <f t="shared" si="360"/>
        <v>7475.2</v>
      </c>
      <c r="H7707" t="b">
        <f t="shared" si="361"/>
        <v>0</v>
      </c>
      <c r="I7707" t="s">
        <v>26</v>
      </c>
      <c r="J7707">
        <f t="shared" si="362"/>
        <v>5000000</v>
      </c>
      <c r="K7707" t="s">
        <v>16</v>
      </c>
      <c r="L7707">
        <v>0</v>
      </c>
      <c r="M7707">
        <f>Googleplaystore[[#This Row],[Installed]]*Googleplaystore[[#This Row],[Price]]</f>
        <v>0</v>
      </c>
      <c r="N7707" t="s">
        <v>17</v>
      </c>
      <c r="O7707" t="s">
        <v>3678</v>
      </c>
      <c r="P7707" s="1">
        <v>43295</v>
      </c>
      <c r="Q7707" s="16" t="s">
        <v>9223</v>
      </c>
      <c r="R7707" t="s">
        <v>20</v>
      </c>
    </row>
    <row r="7708" spans="1:18" x14ac:dyDescent="0.3">
      <c r="A7708">
        <v>4.7</v>
      </c>
      <c r="B7708" t="s">
        <v>9224</v>
      </c>
      <c r="C7708" t="s">
        <v>3677</v>
      </c>
      <c r="E7708">
        <v>136540</v>
      </c>
      <c r="F7708" t="s">
        <v>12186</v>
      </c>
      <c r="G7708">
        <f t="shared" si="360"/>
        <v>3174.4</v>
      </c>
      <c r="H7708" t="b">
        <f t="shared" si="361"/>
        <v>0</v>
      </c>
      <c r="I7708" t="s">
        <v>42</v>
      </c>
      <c r="J7708">
        <f t="shared" si="362"/>
        <v>1000000</v>
      </c>
      <c r="K7708" t="s">
        <v>16</v>
      </c>
      <c r="L7708">
        <v>0</v>
      </c>
      <c r="M7708">
        <f>Googleplaystore[[#This Row],[Installed]]*Googleplaystore[[#This Row],[Price]]</f>
        <v>0</v>
      </c>
      <c r="N7708" t="s">
        <v>17</v>
      </c>
      <c r="O7708" t="s">
        <v>3678</v>
      </c>
      <c r="P7708" s="1">
        <v>43291</v>
      </c>
      <c r="Q7708" s="16">
        <v>4.75</v>
      </c>
      <c r="R7708" t="s">
        <v>20</v>
      </c>
    </row>
    <row r="7709" spans="1:18" x14ac:dyDescent="0.3">
      <c r="A7709">
        <v>4.4000000000000004</v>
      </c>
      <c r="B7709" t="s">
        <v>9225</v>
      </c>
      <c r="C7709" t="s">
        <v>3677</v>
      </c>
      <c r="E7709">
        <v>134412</v>
      </c>
      <c r="F7709" t="s">
        <v>12216</v>
      </c>
      <c r="G7709">
        <f t="shared" si="360"/>
        <v>11264</v>
      </c>
      <c r="H7709" t="b">
        <f t="shared" si="361"/>
        <v>0</v>
      </c>
      <c r="I7709" t="s">
        <v>26</v>
      </c>
      <c r="J7709">
        <f t="shared" si="362"/>
        <v>5000000</v>
      </c>
      <c r="K7709" t="s">
        <v>16</v>
      </c>
      <c r="L7709">
        <v>0</v>
      </c>
      <c r="M7709">
        <f>Googleplaystore[[#This Row],[Installed]]*Googleplaystore[[#This Row],[Price]]</f>
        <v>0</v>
      </c>
      <c r="N7709" t="s">
        <v>17</v>
      </c>
      <c r="O7709" t="s">
        <v>3678</v>
      </c>
      <c r="P7709" s="1">
        <v>43308</v>
      </c>
      <c r="Q7709" s="16" t="s">
        <v>1309</v>
      </c>
      <c r="R7709" t="s">
        <v>36</v>
      </c>
    </row>
    <row r="7710" spans="1:18" x14ac:dyDescent="0.3">
      <c r="A7710">
        <v>4</v>
      </c>
      <c r="B7710" t="s">
        <v>9226</v>
      </c>
      <c r="C7710" t="s">
        <v>3677</v>
      </c>
      <c r="E7710">
        <v>327914</v>
      </c>
      <c r="F7710" t="s">
        <v>31</v>
      </c>
      <c r="G7710" t="b">
        <f t="shared" si="360"/>
        <v>0</v>
      </c>
      <c r="H7710" t="b">
        <f t="shared" si="361"/>
        <v>0</v>
      </c>
      <c r="I7710" t="s">
        <v>55</v>
      </c>
      <c r="J7710">
        <f t="shared" si="362"/>
        <v>10000000</v>
      </c>
      <c r="K7710" t="s">
        <v>16</v>
      </c>
      <c r="L7710">
        <v>0</v>
      </c>
      <c r="M7710">
        <f>Googleplaystore[[#This Row],[Installed]]*Googleplaystore[[#This Row],[Price]]</f>
        <v>0</v>
      </c>
      <c r="N7710" t="s">
        <v>17</v>
      </c>
      <c r="O7710" t="s">
        <v>3678</v>
      </c>
      <c r="P7710" s="1">
        <v>43201</v>
      </c>
      <c r="Q7710" s="16">
        <v>0</v>
      </c>
      <c r="R7710" t="s">
        <v>31</v>
      </c>
    </row>
    <row r="7711" spans="1:18" x14ac:dyDescent="0.3">
      <c r="A7711">
        <v>3.5</v>
      </c>
      <c r="B7711" t="s">
        <v>9227</v>
      </c>
      <c r="C7711" t="s">
        <v>2367</v>
      </c>
      <c r="E7711">
        <v>38824</v>
      </c>
      <c r="F7711" t="s">
        <v>12190</v>
      </c>
      <c r="G7711">
        <f t="shared" si="360"/>
        <v>12288</v>
      </c>
      <c r="H7711" t="b">
        <f t="shared" si="361"/>
        <v>0</v>
      </c>
      <c r="I7711" t="s">
        <v>42</v>
      </c>
      <c r="J7711">
        <f t="shared" si="362"/>
        <v>1000000</v>
      </c>
      <c r="K7711" t="s">
        <v>16</v>
      </c>
      <c r="L7711">
        <v>0</v>
      </c>
      <c r="M7711">
        <f>Googleplaystore[[#This Row],[Installed]]*Googleplaystore[[#This Row],[Price]]</f>
        <v>0</v>
      </c>
      <c r="N7711" t="s">
        <v>222</v>
      </c>
      <c r="O7711" t="s">
        <v>1077</v>
      </c>
      <c r="P7711" s="1">
        <v>43121</v>
      </c>
      <c r="Q7711" s="16" t="s">
        <v>505</v>
      </c>
      <c r="R7711" t="s">
        <v>143</v>
      </c>
    </row>
    <row r="7712" spans="1:18" x14ac:dyDescent="0.3">
      <c r="A7712">
        <v>4.5999999999999996</v>
      </c>
      <c r="B7712" t="s">
        <v>9228</v>
      </c>
      <c r="C7712" t="s">
        <v>2367</v>
      </c>
      <c r="E7712">
        <v>171017</v>
      </c>
      <c r="F7712" t="s">
        <v>12332</v>
      </c>
      <c r="G7712">
        <f t="shared" si="360"/>
        <v>13312</v>
      </c>
      <c r="H7712" t="b">
        <f t="shared" si="361"/>
        <v>0</v>
      </c>
      <c r="I7712" t="s">
        <v>55</v>
      </c>
      <c r="J7712">
        <f t="shared" si="362"/>
        <v>10000000</v>
      </c>
      <c r="K7712" t="s">
        <v>16</v>
      </c>
      <c r="L7712">
        <v>0</v>
      </c>
      <c r="M7712">
        <f>Googleplaystore[[#This Row],[Installed]]*Googleplaystore[[#This Row],[Price]]</f>
        <v>0</v>
      </c>
      <c r="N7712" t="s">
        <v>30</v>
      </c>
      <c r="O7712" t="s">
        <v>1077</v>
      </c>
      <c r="P7712" s="1">
        <v>43303</v>
      </c>
      <c r="Q7712" s="16" t="s">
        <v>1267</v>
      </c>
      <c r="R7712" t="s">
        <v>36</v>
      </c>
    </row>
    <row r="7713" spans="1:18" x14ac:dyDescent="0.3">
      <c r="A7713">
        <v>3.9</v>
      </c>
      <c r="B7713" t="s">
        <v>9229</v>
      </c>
      <c r="C7713" t="s">
        <v>3396</v>
      </c>
      <c r="E7713">
        <v>6289</v>
      </c>
      <c r="F7713" t="s">
        <v>12185</v>
      </c>
      <c r="G7713">
        <f t="shared" si="360"/>
        <v>33792</v>
      </c>
      <c r="H7713" t="b">
        <f t="shared" si="361"/>
        <v>0</v>
      </c>
      <c r="I7713" t="s">
        <v>42</v>
      </c>
      <c r="J7713">
        <f t="shared" si="362"/>
        <v>1000000</v>
      </c>
      <c r="K7713" t="s">
        <v>16</v>
      </c>
      <c r="L7713">
        <v>0</v>
      </c>
      <c r="M7713">
        <f>Googleplaystore[[#This Row],[Installed]]*Googleplaystore[[#This Row],[Price]]</f>
        <v>0</v>
      </c>
      <c r="N7713" t="s">
        <v>17</v>
      </c>
      <c r="O7713" t="s">
        <v>2057</v>
      </c>
      <c r="P7713" s="1">
        <v>42572</v>
      </c>
      <c r="Q7713" s="16">
        <v>1.2</v>
      </c>
      <c r="R7713" t="s">
        <v>39</v>
      </c>
    </row>
    <row r="7714" spans="1:18" x14ac:dyDescent="0.3">
      <c r="A7714">
        <v>3.5</v>
      </c>
      <c r="B7714" t="s">
        <v>9230</v>
      </c>
      <c r="C7714" t="s">
        <v>3223</v>
      </c>
      <c r="E7714">
        <v>49523</v>
      </c>
      <c r="F7714" t="s">
        <v>31</v>
      </c>
      <c r="G7714" t="b">
        <f t="shared" si="360"/>
        <v>0</v>
      </c>
      <c r="H7714" t="b">
        <f t="shared" si="361"/>
        <v>0</v>
      </c>
      <c r="I7714" t="s">
        <v>26</v>
      </c>
      <c r="J7714">
        <f t="shared" si="362"/>
        <v>5000000</v>
      </c>
      <c r="K7714" t="s">
        <v>16</v>
      </c>
      <c r="L7714">
        <v>0</v>
      </c>
      <c r="M7714">
        <f>Googleplaystore[[#This Row],[Installed]]*Googleplaystore[[#This Row],[Price]]</f>
        <v>0</v>
      </c>
      <c r="N7714" t="s">
        <v>17</v>
      </c>
      <c r="O7714" t="s">
        <v>3224</v>
      </c>
      <c r="P7714" s="1">
        <v>42648</v>
      </c>
      <c r="Q7714" s="16">
        <v>0</v>
      </c>
      <c r="R7714" t="s">
        <v>31</v>
      </c>
    </row>
    <row r="7715" spans="1:18" x14ac:dyDescent="0.3">
      <c r="A7715">
        <v>4.5999999999999996</v>
      </c>
      <c r="B7715" t="s">
        <v>9231</v>
      </c>
      <c r="C7715" t="s">
        <v>2012</v>
      </c>
      <c r="E7715">
        <v>260527</v>
      </c>
      <c r="F7715" t="s">
        <v>12582</v>
      </c>
      <c r="G7715">
        <f t="shared" si="360"/>
        <v>50176</v>
      </c>
      <c r="H7715" t="b">
        <f t="shared" si="361"/>
        <v>0</v>
      </c>
      <c r="I7715" t="s">
        <v>55</v>
      </c>
      <c r="J7715">
        <f t="shared" si="362"/>
        <v>10000000</v>
      </c>
      <c r="K7715" t="s">
        <v>16</v>
      </c>
      <c r="L7715">
        <v>0</v>
      </c>
      <c r="M7715">
        <f>Googleplaystore[[#This Row],[Installed]]*Googleplaystore[[#This Row],[Price]]</f>
        <v>0</v>
      </c>
      <c r="N7715" t="s">
        <v>17</v>
      </c>
      <c r="O7715" t="s">
        <v>2016</v>
      </c>
      <c r="P7715" s="1">
        <v>43090</v>
      </c>
      <c r="Q7715" s="16">
        <v>1</v>
      </c>
      <c r="R7715" t="s">
        <v>53</v>
      </c>
    </row>
    <row r="7716" spans="1:18" x14ac:dyDescent="0.3">
      <c r="A7716">
        <v>4.2</v>
      </c>
      <c r="B7716" t="s">
        <v>9232</v>
      </c>
      <c r="C7716" t="s">
        <v>2367</v>
      </c>
      <c r="E7716">
        <v>419375</v>
      </c>
      <c r="F7716" t="s">
        <v>12203</v>
      </c>
      <c r="G7716">
        <f t="shared" si="360"/>
        <v>31744</v>
      </c>
      <c r="H7716" t="b">
        <f t="shared" si="361"/>
        <v>0</v>
      </c>
      <c r="I7716" t="s">
        <v>55</v>
      </c>
      <c r="J7716">
        <f t="shared" si="362"/>
        <v>10000000</v>
      </c>
      <c r="K7716" t="s">
        <v>16</v>
      </c>
      <c r="L7716">
        <v>0</v>
      </c>
      <c r="M7716">
        <f>Googleplaystore[[#This Row],[Installed]]*Googleplaystore[[#This Row],[Price]]</f>
        <v>0</v>
      </c>
      <c r="N7716" t="s">
        <v>70</v>
      </c>
      <c r="O7716" t="s">
        <v>2019</v>
      </c>
      <c r="P7716" s="1">
        <v>42542</v>
      </c>
      <c r="Q7716" s="16" t="s">
        <v>1520</v>
      </c>
      <c r="R7716" t="s">
        <v>39</v>
      </c>
    </row>
    <row r="7717" spans="1:18" x14ac:dyDescent="0.3">
      <c r="A7717">
        <v>4.4000000000000004</v>
      </c>
      <c r="B7717" t="s">
        <v>2330</v>
      </c>
      <c r="C7717" t="s">
        <v>2012</v>
      </c>
      <c r="E7717">
        <v>153649</v>
      </c>
      <c r="F7717" t="s">
        <v>31</v>
      </c>
      <c r="G7717" t="b">
        <f t="shared" si="360"/>
        <v>0</v>
      </c>
      <c r="H7717" t="b">
        <f t="shared" si="361"/>
        <v>0</v>
      </c>
      <c r="I7717" t="s">
        <v>55</v>
      </c>
      <c r="J7717">
        <f t="shared" si="362"/>
        <v>10000000</v>
      </c>
      <c r="K7717" t="s">
        <v>16</v>
      </c>
      <c r="L7717">
        <v>0</v>
      </c>
      <c r="M7717">
        <f>Googleplaystore[[#This Row],[Installed]]*Googleplaystore[[#This Row],[Price]]</f>
        <v>0</v>
      </c>
      <c r="N7717" t="s">
        <v>30</v>
      </c>
      <c r="O7717" t="s">
        <v>2029</v>
      </c>
      <c r="P7717" s="1">
        <v>43269</v>
      </c>
      <c r="Q7717" s="16" t="s">
        <v>2331</v>
      </c>
      <c r="R7717" t="s">
        <v>50</v>
      </c>
    </row>
    <row r="7718" spans="1:18" x14ac:dyDescent="0.3">
      <c r="A7718">
        <v>4.5999999999999996</v>
      </c>
      <c r="B7718" t="s">
        <v>9233</v>
      </c>
      <c r="C7718" t="s">
        <v>2012</v>
      </c>
      <c r="E7718">
        <v>2464</v>
      </c>
      <c r="F7718" t="s">
        <v>12821</v>
      </c>
      <c r="G7718">
        <f t="shared" si="360"/>
        <v>34816</v>
      </c>
      <c r="H7718" t="b">
        <f t="shared" si="361"/>
        <v>0</v>
      </c>
      <c r="I7718" t="s">
        <v>38</v>
      </c>
      <c r="J7718">
        <f t="shared" si="362"/>
        <v>50000</v>
      </c>
      <c r="K7718" t="s">
        <v>16</v>
      </c>
      <c r="L7718">
        <v>0</v>
      </c>
      <c r="M7718">
        <f>Googleplaystore[[#This Row],[Installed]]*Googleplaystore[[#This Row],[Price]]</f>
        <v>0</v>
      </c>
      <c r="N7718" t="s">
        <v>17</v>
      </c>
      <c r="O7718" t="s">
        <v>2162</v>
      </c>
      <c r="P7718" s="1">
        <v>43144</v>
      </c>
      <c r="Q7718" s="16">
        <v>1.1000000000000001</v>
      </c>
      <c r="R7718" t="s">
        <v>50</v>
      </c>
    </row>
    <row r="7719" spans="1:18" x14ac:dyDescent="0.3">
      <c r="A7719">
        <v>4</v>
      </c>
      <c r="B7719" t="s">
        <v>9234</v>
      </c>
      <c r="C7719" t="s">
        <v>2367</v>
      </c>
      <c r="E7719">
        <v>93898</v>
      </c>
      <c r="F7719" t="s">
        <v>12516</v>
      </c>
      <c r="G7719">
        <f t="shared" si="360"/>
        <v>45056</v>
      </c>
      <c r="H7719" t="b">
        <f t="shared" si="361"/>
        <v>0</v>
      </c>
      <c r="I7719" t="s">
        <v>55</v>
      </c>
      <c r="J7719">
        <f t="shared" si="362"/>
        <v>10000000</v>
      </c>
      <c r="K7719" t="s">
        <v>16</v>
      </c>
      <c r="L7719">
        <v>0</v>
      </c>
      <c r="M7719">
        <f>Googleplaystore[[#This Row],[Installed]]*Googleplaystore[[#This Row],[Price]]</f>
        <v>0</v>
      </c>
      <c r="N7719" t="s">
        <v>17</v>
      </c>
      <c r="O7719" t="s">
        <v>2019</v>
      </c>
      <c r="P7719" s="1">
        <v>42881</v>
      </c>
      <c r="Q7719" s="16">
        <v>1.1000000000000001</v>
      </c>
      <c r="R7719" t="s">
        <v>50</v>
      </c>
    </row>
    <row r="7720" spans="1:18" x14ac:dyDescent="0.3">
      <c r="A7720">
        <v>4.2</v>
      </c>
      <c r="B7720" t="s">
        <v>9235</v>
      </c>
      <c r="C7720" t="s">
        <v>3837</v>
      </c>
      <c r="E7720">
        <v>42190</v>
      </c>
      <c r="F7720" t="s">
        <v>12216</v>
      </c>
      <c r="G7720">
        <f t="shared" si="360"/>
        <v>11264</v>
      </c>
      <c r="H7720" t="b">
        <f t="shared" si="361"/>
        <v>0</v>
      </c>
      <c r="I7720" t="s">
        <v>26</v>
      </c>
      <c r="J7720">
        <f t="shared" si="362"/>
        <v>5000000</v>
      </c>
      <c r="K7720" t="s">
        <v>16</v>
      </c>
      <c r="L7720">
        <v>0</v>
      </c>
      <c r="M7720">
        <f>Googleplaystore[[#This Row],[Installed]]*Googleplaystore[[#This Row],[Price]]</f>
        <v>0</v>
      </c>
      <c r="N7720" t="s">
        <v>30</v>
      </c>
      <c r="O7720" t="s">
        <v>3838</v>
      </c>
      <c r="P7720" s="1">
        <v>43289</v>
      </c>
      <c r="Q7720" s="16">
        <v>0</v>
      </c>
      <c r="R7720" t="s">
        <v>31</v>
      </c>
    </row>
    <row r="7721" spans="1:18" x14ac:dyDescent="0.3">
      <c r="A7721">
        <v>3.8</v>
      </c>
      <c r="B7721" t="s">
        <v>9236</v>
      </c>
      <c r="C7721" t="s">
        <v>2367</v>
      </c>
      <c r="E7721">
        <v>52</v>
      </c>
      <c r="F7721" t="s">
        <v>12372</v>
      </c>
      <c r="G7721">
        <f t="shared" si="360"/>
        <v>56320</v>
      </c>
      <c r="H7721" t="b">
        <f t="shared" si="361"/>
        <v>0</v>
      </c>
      <c r="I7721" t="s">
        <v>15</v>
      </c>
      <c r="J7721">
        <f t="shared" si="362"/>
        <v>10000</v>
      </c>
      <c r="K7721" t="s">
        <v>383</v>
      </c>
      <c r="L7721" s="2">
        <v>2.99</v>
      </c>
      <c r="M7721">
        <f>Googleplaystore[[#This Row],[Installed]]*Googleplaystore[[#This Row],[Price]]</f>
        <v>29900.000000000004</v>
      </c>
      <c r="N7721" t="s">
        <v>17</v>
      </c>
      <c r="O7721" t="s">
        <v>2394</v>
      </c>
      <c r="P7721" s="1">
        <v>42955</v>
      </c>
      <c r="Q7721" s="16" t="s">
        <v>706</v>
      </c>
      <c r="R7721" t="s">
        <v>39</v>
      </c>
    </row>
    <row r="7722" spans="1:18" x14ac:dyDescent="0.3">
      <c r="A7722">
        <v>4.0999999999999996</v>
      </c>
      <c r="B7722" t="s">
        <v>9237</v>
      </c>
      <c r="C7722" t="s">
        <v>3677</v>
      </c>
      <c r="E7722">
        <v>420518</v>
      </c>
      <c r="F7722" t="s">
        <v>31</v>
      </c>
      <c r="G7722" t="b">
        <f t="shared" si="360"/>
        <v>0</v>
      </c>
      <c r="H7722" t="b">
        <f t="shared" si="361"/>
        <v>0</v>
      </c>
      <c r="I7722" t="s">
        <v>55</v>
      </c>
      <c r="J7722">
        <f t="shared" si="362"/>
        <v>10000000</v>
      </c>
      <c r="K7722" t="s">
        <v>16</v>
      </c>
      <c r="L7722">
        <v>0</v>
      </c>
      <c r="M7722">
        <f>Googleplaystore[[#This Row],[Installed]]*Googleplaystore[[#This Row],[Price]]</f>
        <v>0</v>
      </c>
      <c r="N7722" t="s">
        <v>17</v>
      </c>
      <c r="O7722" t="s">
        <v>3678</v>
      </c>
      <c r="P7722" s="1">
        <v>43285</v>
      </c>
      <c r="Q7722" s="16">
        <v>0</v>
      </c>
      <c r="R7722" t="s">
        <v>31</v>
      </c>
    </row>
    <row r="7723" spans="1:18" x14ac:dyDescent="0.3">
      <c r="A7723">
        <v>4.3</v>
      </c>
      <c r="B7723" t="s">
        <v>2602</v>
      </c>
      <c r="C7723" t="s">
        <v>2367</v>
      </c>
      <c r="E7723">
        <v>528917</v>
      </c>
      <c r="F7723" t="s">
        <v>12715</v>
      </c>
      <c r="G7723">
        <f t="shared" si="360"/>
        <v>60416</v>
      </c>
      <c r="H7723" t="b">
        <f t="shared" si="361"/>
        <v>0</v>
      </c>
      <c r="I7723" t="s">
        <v>55</v>
      </c>
      <c r="J7723">
        <f t="shared" si="362"/>
        <v>10000000</v>
      </c>
      <c r="K7723" t="s">
        <v>16</v>
      </c>
      <c r="L7723">
        <v>0</v>
      </c>
      <c r="M7723">
        <f>Googleplaystore[[#This Row],[Installed]]*Googleplaystore[[#This Row],[Price]]</f>
        <v>0</v>
      </c>
      <c r="N7723" t="s">
        <v>17</v>
      </c>
      <c r="O7723" t="s">
        <v>2394</v>
      </c>
      <c r="P7723" s="1">
        <v>43307</v>
      </c>
      <c r="Q7723" s="16" t="s">
        <v>2603</v>
      </c>
      <c r="R7723" t="s">
        <v>50</v>
      </c>
    </row>
    <row r="7724" spans="1:18" x14ac:dyDescent="0.3">
      <c r="A7724">
        <v>4.4000000000000004</v>
      </c>
      <c r="B7724" t="s">
        <v>2173</v>
      </c>
      <c r="C7724" t="s">
        <v>2012</v>
      </c>
      <c r="E7724">
        <v>276105</v>
      </c>
      <c r="F7724" t="s">
        <v>31</v>
      </c>
      <c r="G7724" t="b">
        <f t="shared" si="360"/>
        <v>0</v>
      </c>
      <c r="H7724" t="b">
        <f t="shared" si="361"/>
        <v>0</v>
      </c>
      <c r="I7724" t="s">
        <v>55</v>
      </c>
      <c r="J7724">
        <f t="shared" si="362"/>
        <v>10000000</v>
      </c>
      <c r="K7724" t="s">
        <v>16</v>
      </c>
      <c r="L7724">
        <v>0</v>
      </c>
      <c r="M7724">
        <f>Googleplaystore[[#This Row],[Installed]]*Googleplaystore[[#This Row],[Price]]</f>
        <v>0</v>
      </c>
      <c r="N7724" t="s">
        <v>70</v>
      </c>
      <c r="O7724" t="s">
        <v>2016</v>
      </c>
      <c r="P7724" s="1">
        <v>43313</v>
      </c>
      <c r="Q7724" s="16">
        <v>0</v>
      </c>
      <c r="R7724" t="s">
        <v>50</v>
      </c>
    </row>
    <row r="7725" spans="1:18" x14ac:dyDescent="0.3">
      <c r="A7725">
        <v>4.5</v>
      </c>
      <c r="B7725" t="s">
        <v>2127</v>
      </c>
      <c r="C7725" t="s">
        <v>2012</v>
      </c>
      <c r="E7725">
        <v>462614</v>
      </c>
      <c r="F7725" t="s">
        <v>12961</v>
      </c>
      <c r="G7725">
        <f t="shared" si="360"/>
        <v>61440</v>
      </c>
      <c r="H7725" t="b">
        <f t="shared" si="361"/>
        <v>0</v>
      </c>
      <c r="I7725" t="s">
        <v>55</v>
      </c>
      <c r="J7725">
        <f t="shared" si="362"/>
        <v>10000000</v>
      </c>
      <c r="K7725" t="s">
        <v>16</v>
      </c>
      <c r="L7725">
        <v>0</v>
      </c>
      <c r="M7725">
        <f>Googleplaystore[[#This Row],[Installed]]*Googleplaystore[[#This Row],[Price]]</f>
        <v>0</v>
      </c>
      <c r="N7725" t="s">
        <v>17</v>
      </c>
      <c r="O7725" t="s">
        <v>2016</v>
      </c>
      <c r="P7725" s="1">
        <v>43242</v>
      </c>
      <c r="Q7725" s="16" t="s">
        <v>2128</v>
      </c>
      <c r="R7725" t="s">
        <v>20</v>
      </c>
    </row>
    <row r="7726" spans="1:18" x14ac:dyDescent="0.3">
      <c r="A7726">
        <v>4.0999999999999996</v>
      </c>
      <c r="B7726" t="s">
        <v>9238</v>
      </c>
      <c r="C7726" t="s">
        <v>2012</v>
      </c>
      <c r="E7726">
        <v>39895</v>
      </c>
      <c r="F7726" t="s">
        <v>12180</v>
      </c>
      <c r="G7726">
        <f t="shared" si="360"/>
        <v>25600</v>
      </c>
      <c r="H7726" t="b">
        <f t="shared" si="361"/>
        <v>0</v>
      </c>
      <c r="I7726" t="s">
        <v>26</v>
      </c>
      <c r="J7726">
        <f t="shared" si="362"/>
        <v>5000000</v>
      </c>
      <c r="K7726" t="s">
        <v>16</v>
      </c>
      <c r="L7726">
        <v>0</v>
      </c>
      <c r="M7726">
        <f>Googleplaystore[[#This Row],[Installed]]*Googleplaystore[[#This Row],[Price]]</f>
        <v>0</v>
      </c>
      <c r="N7726" t="s">
        <v>222</v>
      </c>
      <c r="O7726" t="s">
        <v>2139</v>
      </c>
      <c r="P7726" s="1">
        <v>43102</v>
      </c>
      <c r="Q7726" s="16" t="s">
        <v>58</v>
      </c>
      <c r="R7726" t="s">
        <v>50</v>
      </c>
    </row>
    <row r="7727" spans="1:18" x14ac:dyDescent="0.3">
      <c r="A7727">
        <v>4.2</v>
      </c>
      <c r="B7727" t="s">
        <v>9239</v>
      </c>
      <c r="C7727" t="s">
        <v>2012</v>
      </c>
      <c r="E7727">
        <v>794058</v>
      </c>
      <c r="F7727" t="s">
        <v>12232</v>
      </c>
      <c r="G7727">
        <f t="shared" si="360"/>
        <v>57344</v>
      </c>
      <c r="H7727" t="b">
        <f t="shared" si="361"/>
        <v>0</v>
      </c>
      <c r="I7727" t="s">
        <v>55</v>
      </c>
      <c r="J7727">
        <f t="shared" si="362"/>
        <v>10000000</v>
      </c>
      <c r="K7727" t="s">
        <v>16</v>
      </c>
      <c r="L7727">
        <v>0</v>
      </c>
      <c r="M7727">
        <f>Googleplaystore[[#This Row],[Installed]]*Googleplaystore[[#This Row],[Price]]</f>
        <v>0</v>
      </c>
      <c r="N7727" t="s">
        <v>17</v>
      </c>
      <c r="O7727" t="s">
        <v>2060</v>
      </c>
      <c r="P7727" s="1">
        <v>43263</v>
      </c>
      <c r="Q7727" s="16" t="s">
        <v>186</v>
      </c>
      <c r="R7727" t="s">
        <v>36</v>
      </c>
    </row>
    <row r="7728" spans="1:18" x14ac:dyDescent="0.3">
      <c r="A7728">
        <v>4</v>
      </c>
      <c r="B7728" t="s">
        <v>9240</v>
      </c>
      <c r="C7728" t="s">
        <v>4407</v>
      </c>
      <c r="E7728">
        <v>119685</v>
      </c>
      <c r="F7728" t="s">
        <v>12191</v>
      </c>
      <c r="G7728">
        <f t="shared" si="360"/>
        <v>20480</v>
      </c>
      <c r="H7728" t="b">
        <f t="shared" si="361"/>
        <v>0</v>
      </c>
      <c r="I7728" t="s">
        <v>55</v>
      </c>
      <c r="J7728">
        <f t="shared" si="362"/>
        <v>10000000</v>
      </c>
      <c r="K7728" t="s">
        <v>16</v>
      </c>
      <c r="L7728">
        <v>0</v>
      </c>
      <c r="M7728">
        <f>Googleplaystore[[#This Row],[Installed]]*Googleplaystore[[#This Row],[Price]]</f>
        <v>0</v>
      </c>
      <c r="N7728" t="s">
        <v>17</v>
      </c>
      <c r="O7728" t="s">
        <v>4408</v>
      </c>
      <c r="P7728" s="1">
        <v>43283</v>
      </c>
      <c r="Q7728" s="16" t="s">
        <v>9241</v>
      </c>
      <c r="R7728" t="s">
        <v>20</v>
      </c>
    </row>
    <row r="7729" spans="1:18" x14ac:dyDescent="0.3">
      <c r="A7729">
        <v>3.6</v>
      </c>
      <c r="B7729" t="s">
        <v>9242</v>
      </c>
      <c r="C7729" t="s">
        <v>3677</v>
      </c>
      <c r="E7729">
        <v>301</v>
      </c>
      <c r="F7729" t="s">
        <v>12353</v>
      </c>
      <c r="G7729">
        <f t="shared" si="360"/>
        <v>2355.1999999999998</v>
      </c>
      <c r="H7729" t="b">
        <f t="shared" si="361"/>
        <v>0</v>
      </c>
      <c r="I7729" t="s">
        <v>38</v>
      </c>
      <c r="J7729">
        <f t="shared" si="362"/>
        <v>50000</v>
      </c>
      <c r="K7729" t="s">
        <v>16</v>
      </c>
      <c r="L7729">
        <v>0</v>
      </c>
      <c r="M7729">
        <f>Googleplaystore[[#This Row],[Installed]]*Googleplaystore[[#This Row],[Price]]</f>
        <v>0</v>
      </c>
      <c r="N7729" t="s">
        <v>17</v>
      </c>
      <c r="O7729" t="s">
        <v>3678</v>
      </c>
      <c r="P7729" s="1">
        <v>43067</v>
      </c>
      <c r="Q7729" s="16" t="s">
        <v>873</v>
      </c>
      <c r="R7729" t="s">
        <v>53</v>
      </c>
    </row>
    <row r="7730" spans="1:18" x14ac:dyDescent="0.3">
      <c r="A7730">
        <v>3.3</v>
      </c>
      <c r="B7730" t="s">
        <v>9243</v>
      </c>
      <c r="C7730" t="s">
        <v>3677</v>
      </c>
      <c r="E7730">
        <v>236</v>
      </c>
      <c r="F7730" t="s">
        <v>19396</v>
      </c>
      <c r="G7730" t="b">
        <f t="shared" si="360"/>
        <v>0</v>
      </c>
      <c r="H7730">
        <f t="shared" si="361"/>
        <v>221</v>
      </c>
      <c r="I7730" t="s">
        <v>38</v>
      </c>
      <c r="J7730">
        <f t="shared" si="362"/>
        <v>50000</v>
      </c>
      <c r="K7730" t="s">
        <v>16</v>
      </c>
      <c r="L7730">
        <v>0</v>
      </c>
      <c r="M7730">
        <f>Googleplaystore[[#This Row],[Installed]]*Googleplaystore[[#This Row],[Price]]</f>
        <v>0</v>
      </c>
      <c r="N7730" t="s">
        <v>17</v>
      </c>
      <c r="O7730" t="s">
        <v>3678</v>
      </c>
      <c r="P7730" s="1">
        <v>40806</v>
      </c>
      <c r="Q7730" s="16">
        <v>1.6</v>
      </c>
      <c r="R7730" t="s">
        <v>284</v>
      </c>
    </row>
    <row r="7731" spans="1:18" x14ac:dyDescent="0.3">
      <c r="A7731">
        <v>4.7</v>
      </c>
      <c r="B7731" t="s">
        <v>9244</v>
      </c>
      <c r="C7731" t="s">
        <v>3677</v>
      </c>
      <c r="E7731">
        <v>88993</v>
      </c>
      <c r="F7731" t="s">
        <v>12389</v>
      </c>
      <c r="G7731">
        <f t="shared" si="360"/>
        <v>1536</v>
      </c>
      <c r="H7731" t="b">
        <f t="shared" si="361"/>
        <v>0</v>
      </c>
      <c r="I7731" t="s">
        <v>55</v>
      </c>
      <c r="J7731">
        <f t="shared" si="362"/>
        <v>10000000</v>
      </c>
      <c r="K7731" t="s">
        <v>16</v>
      </c>
      <c r="L7731">
        <v>0</v>
      </c>
      <c r="M7731">
        <f>Googleplaystore[[#This Row],[Installed]]*Googleplaystore[[#This Row],[Price]]</f>
        <v>0</v>
      </c>
      <c r="N7731" t="s">
        <v>17</v>
      </c>
      <c r="O7731" t="s">
        <v>3678</v>
      </c>
      <c r="P7731" s="1">
        <v>43261</v>
      </c>
      <c r="Q7731" s="16" t="s">
        <v>3110</v>
      </c>
      <c r="R7731" t="s">
        <v>39</v>
      </c>
    </row>
    <row r="7732" spans="1:18" x14ac:dyDescent="0.3">
      <c r="A7732">
        <v>4.5999999999999996</v>
      </c>
      <c r="B7732" t="s">
        <v>2196</v>
      </c>
      <c r="C7732" t="s">
        <v>2012</v>
      </c>
      <c r="E7732">
        <v>338742</v>
      </c>
      <c r="F7732" t="s">
        <v>12409</v>
      </c>
      <c r="G7732">
        <f t="shared" si="360"/>
        <v>49152</v>
      </c>
      <c r="H7732" t="b">
        <f t="shared" si="361"/>
        <v>0</v>
      </c>
      <c r="I7732" t="s">
        <v>26</v>
      </c>
      <c r="J7732">
        <f t="shared" si="362"/>
        <v>5000000</v>
      </c>
      <c r="K7732" t="s">
        <v>16</v>
      </c>
      <c r="L7732">
        <v>0</v>
      </c>
      <c r="M7732">
        <f>Googleplaystore[[#This Row],[Installed]]*Googleplaystore[[#This Row],[Price]]</f>
        <v>0</v>
      </c>
      <c r="N7732" t="s">
        <v>30</v>
      </c>
      <c r="O7732" t="s">
        <v>2029</v>
      </c>
      <c r="P7732" s="1">
        <v>43315</v>
      </c>
      <c r="Q7732" s="16" t="s">
        <v>2197</v>
      </c>
      <c r="R7732" t="s">
        <v>154</v>
      </c>
    </row>
    <row r="7733" spans="1:18" x14ac:dyDescent="0.3">
      <c r="A7733">
        <v>4.5</v>
      </c>
      <c r="B7733" t="s">
        <v>9245</v>
      </c>
      <c r="C7733" t="s">
        <v>1833</v>
      </c>
      <c r="E7733">
        <v>23</v>
      </c>
      <c r="F7733" t="s">
        <v>12203</v>
      </c>
      <c r="G7733">
        <f t="shared" si="360"/>
        <v>31744</v>
      </c>
      <c r="H7733" t="b">
        <f t="shared" si="361"/>
        <v>0</v>
      </c>
      <c r="I7733" t="s">
        <v>60</v>
      </c>
      <c r="J7733">
        <f t="shared" si="362"/>
        <v>5000</v>
      </c>
      <c r="K7733" t="s">
        <v>16</v>
      </c>
      <c r="L7733">
        <v>0</v>
      </c>
      <c r="M7733">
        <f>Googleplaystore[[#This Row],[Installed]]*Googleplaystore[[#This Row],[Price]]</f>
        <v>0</v>
      </c>
      <c r="N7733" t="s">
        <v>17</v>
      </c>
      <c r="O7733" t="s">
        <v>1834</v>
      </c>
      <c r="P7733" s="1">
        <v>43292</v>
      </c>
      <c r="Q7733" s="16" t="s">
        <v>359</v>
      </c>
      <c r="R7733" t="s">
        <v>46</v>
      </c>
    </row>
    <row r="7734" spans="1:18" x14ac:dyDescent="0.3">
      <c r="A7734">
        <v>3.9</v>
      </c>
      <c r="B7734" t="s">
        <v>9246</v>
      </c>
      <c r="C7734" t="s">
        <v>4407</v>
      </c>
      <c r="E7734">
        <v>4569</v>
      </c>
      <c r="F7734" t="s">
        <v>12391</v>
      </c>
      <c r="G7734">
        <f t="shared" si="360"/>
        <v>7680</v>
      </c>
      <c r="H7734" t="b">
        <f t="shared" si="361"/>
        <v>0</v>
      </c>
      <c r="I7734" t="s">
        <v>22</v>
      </c>
      <c r="J7734">
        <f t="shared" si="362"/>
        <v>500000</v>
      </c>
      <c r="K7734" t="s">
        <v>16</v>
      </c>
      <c r="L7734">
        <v>0</v>
      </c>
      <c r="M7734">
        <f>Googleplaystore[[#This Row],[Installed]]*Googleplaystore[[#This Row],[Price]]</f>
        <v>0</v>
      </c>
      <c r="N7734" t="s">
        <v>17</v>
      </c>
      <c r="O7734" t="s">
        <v>4408</v>
      </c>
      <c r="P7734" s="1">
        <v>43091</v>
      </c>
      <c r="Q7734" s="16" t="s">
        <v>9247</v>
      </c>
      <c r="R7734" t="s">
        <v>53</v>
      </c>
    </row>
    <row r="7735" spans="1:18" x14ac:dyDescent="0.3">
      <c r="A7735">
        <v>4.3</v>
      </c>
      <c r="B7735" t="s">
        <v>9248</v>
      </c>
      <c r="C7735" t="s">
        <v>3677</v>
      </c>
      <c r="E7735">
        <v>31</v>
      </c>
      <c r="F7735" t="s">
        <v>19397</v>
      </c>
      <c r="G7735" t="b">
        <f t="shared" si="360"/>
        <v>0</v>
      </c>
      <c r="H7735">
        <f t="shared" si="361"/>
        <v>228</v>
      </c>
      <c r="I7735" t="s">
        <v>60</v>
      </c>
      <c r="J7735">
        <f t="shared" si="362"/>
        <v>5000</v>
      </c>
      <c r="K7735" t="s">
        <v>16</v>
      </c>
      <c r="L7735">
        <v>0</v>
      </c>
      <c r="M7735">
        <f>Googleplaystore[[#This Row],[Installed]]*Googleplaystore[[#This Row],[Price]]</f>
        <v>0</v>
      </c>
      <c r="N7735" t="s">
        <v>17</v>
      </c>
      <c r="O7735" t="s">
        <v>3678</v>
      </c>
      <c r="P7735" s="1">
        <v>42716</v>
      </c>
      <c r="Q7735" s="16">
        <v>1</v>
      </c>
      <c r="R7735" t="s">
        <v>20</v>
      </c>
    </row>
    <row r="7736" spans="1:18" x14ac:dyDescent="0.3">
      <c r="A7736">
        <v>0</v>
      </c>
      <c r="B7736" t="s">
        <v>9249</v>
      </c>
      <c r="C7736" t="s">
        <v>2367</v>
      </c>
      <c r="E7736">
        <v>10</v>
      </c>
      <c r="F7736" t="s">
        <v>12301</v>
      </c>
      <c r="G7736">
        <f t="shared" si="360"/>
        <v>2662.4</v>
      </c>
      <c r="H7736" t="b">
        <f t="shared" si="361"/>
        <v>0</v>
      </c>
      <c r="I7736" t="s">
        <v>482</v>
      </c>
      <c r="J7736">
        <f t="shared" si="362"/>
        <v>1000</v>
      </c>
      <c r="K7736" t="s">
        <v>16</v>
      </c>
      <c r="L7736">
        <v>0</v>
      </c>
      <c r="M7736">
        <f>Googleplaystore[[#This Row],[Installed]]*Googleplaystore[[#This Row],[Price]]</f>
        <v>0</v>
      </c>
      <c r="N7736" t="s">
        <v>30</v>
      </c>
      <c r="O7736" t="s">
        <v>1077</v>
      </c>
      <c r="P7736" s="1">
        <v>42714</v>
      </c>
      <c r="Q7736" s="16" t="s">
        <v>121</v>
      </c>
      <c r="R7736" t="s">
        <v>32</v>
      </c>
    </row>
    <row r="7737" spans="1:18" x14ac:dyDescent="0.3">
      <c r="A7737">
        <v>3.9</v>
      </c>
      <c r="B7737" t="s">
        <v>9250</v>
      </c>
      <c r="C7737" t="s">
        <v>3677</v>
      </c>
      <c r="E7737">
        <v>203</v>
      </c>
      <c r="F7737" t="s">
        <v>12353</v>
      </c>
      <c r="G7737">
        <f t="shared" si="360"/>
        <v>2355.1999999999998</v>
      </c>
      <c r="H7737" t="b">
        <f t="shared" si="361"/>
        <v>0</v>
      </c>
      <c r="I7737" t="s">
        <v>15</v>
      </c>
      <c r="J7737">
        <f t="shared" si="362"/>
        <v>10000</v>
      </c>
      <c r="K7737" t="s">
        <v>16</v>
      </c>
      <c r="L7737">
        <v>0</v>
      </c>
      <c r="M7737">
        <f>Googleplaystore[[#This Row],[Installed]]*Googleplaystore[[#This Row],[Price]]</f>
        <v>0</v>
      </c>
      <c r="N7737" t="s">
        <v>17</v>
      </c>
      <c r="O7737" t="s">
        <v>3678</v>
      </c>
      <c r="P7737" s="1">
        <v>42797</v>
      </c>
      <c r="Q7737" s="16">
        <v>1.08</v>
      </c>
      <c r="R7737" t="s">
        <v>46</v>
      </c>
    </row>
    <row r="7738" spans="1:18" x14ac:dyDescent="0.3">
      <c r="A7738">
        <v>4.3</v>
      </c>
      <c r="B7738" t="s">
        <v>9251</v>
      </c>
      <c r="C7738" t="s">
        <v>3677</v>
      </c>
      <c r="E7738">
        <v>824</v>
      </c>
      <c r="F7738" t="s">
        <v>12181</v>
      </c>
      <c r="G7738">
        <f t="shared" si="360"/>
        <v>2867.2</v>
      </c>
      <c r="H7738" t="b">
        <f t="shared" si="361"/>
        <v>0</v>
      </c>
      <c r="I7738" t="s">
        <v>15</v>
      </c>
      <c r="J7738">
        <f t="shared" si="362"/>
        <v>10000</v>
      </c>
      <c r="K7738" t="s">
        <v>16</v>
      </c>
      <c r="L7738">
        <v>0</v>
      </c>
      <c r="M7738">
        <f>Googleplaystore[[#This Row],[Installed]]*Googleplaystore[[#This Row],[Price]]</f>
        <v>0</v>
      </c>
      <c r="N7738" t="s">
        <v>17</v>
      </c>
      <c r="O7738" t="s">
        <v>3678</v>
      </c>
      <c r="P7738" s="1">
        <v>43082</v>
      </c>
      <c r="Q7738" s="16" t="s">
        <v>121</v>
      </c>
      <c r="R7738" t="s">
        <v>50</v>
      </c>
    </row>
    <row r="7739" spans="1:18" x14ac:dyDescent="0.3">
      <c r="A7739">
        <v>0</v>
      </c>
      <c r="B7739" t="s">
        <v>9252</v>
      </c>
      <c r="C7739" t="s">
        <v>4289</v>
      </c>
      <c r="E7739">
        <v>145</v>
      </c>
      <c r="F7739" t="s">
        <v>12256</v>
      </c>
      <c r="G7739">
        <f t="shared" si="360"/>
        <v>16384</v>
      </c>
      <c r="H7739" t="b">
        <f t="shared" si="361"/>
        <v>0</v>
      </c>
      <c r="I7739" t="s">
        <v>15</v>
      </c>
      <c r="J7739">
        <f t="shared" si="362"/>
        <v>10000</v>
      </c>
      <c r="K7739" t="s">
        <v>16</v>
      </c>
      <c r="L7739">
        <v>0</v>
      </c>
      <c r="M7739">
        <f>Googleplaystore[[#This Row],[Installed]]*Googleplaystore[[#This Row],[Price]]</f>
        <v>0</v>
      </c>
      <c r="N7739" t="s">
        <v>17</v>
      </c>
      <c r="O7739" t="s">
        <v>4290</v>
      </c>
      <c r="P7739" s="1">
        <v>42426</v>
      </c>
      <c r="Q7739" s="16" t="s">
        <v>787</v>
      </c>
      <c r="R7739" t="s">
        <v>53</v>
      </c>
    </row>
    <row r="7740" spans="1:18" x14ac:dyDescent="0.3">
      <c r="A7740">
        <v>0</v>
      </c>
      <c r="B7740" t="s">
        <v>9253</v>
      </c>
      <c r="C7740" t="s">
        <v>3677</v>
      </c>
      <c r="E7740">
        <v>0</v>
      </c>
      <c r="F7740" t="s">
        <v>12284</v>
      </c>
      <c r="G7740">
        <f t="shared" si="360"/>
        <v>2252.8000000000002</v>
      </c>
      <c r="H7740" t="b">
        <f t="shared" si="361"/>
        <v>0</v>
      </c>
      <c r="I7740" t="s">
        <v>665</v>
      </c>
      <c r="J7740">
        <f t="shared" si="362"/>
        <v>100</v>
      </c>
      <c r="K7740" t="s">
        <v>16</v>
      </c>
      <c r="L7740">
        <v>0</v>
      </c>
      <c r="M7740">
        <f>Googleplaystore[[#This Row],[Installed]]*Googleplaystore[[#This Row],[Price]]</f>
        <v>0</v>
      </c>
      <c r="N7740" t="s">
        <v>17</v>
      </c>
      <c r="O7740" t="s">
        <v>3678</v>
      </c>
      <c r="P7740" s="1">
        <v>42805</v>
      </c>
      <c r="Q7740" s="16" t="s">
        <v>7060</v>
      </c>
      <c r="R7740" t="s">
        <v>20</v>
      </c>
    </row>
    <row r="7741" spans="1:18" x14ac:dyDescent="0.3">
      <c r="A7741">
        <v>3.1</v>
      </c>
      <c r="B7741" t="s">
        <v>9254</v>
      </c>
      <c r="C7741" t="s">
        <v>3958</v>
      </c>
      <c r="E7741">
        <v>19</v>
      </c>
      <c r="F7741" t="s">
        <v>12285</v>
      </c>
      <c r="G7741">
        <f t="shared" si="360"/>
        <v>4608</v>
      </c>
      <c r="H7741" t="b">
        <f t="shared" si="361"/>
        <v>0</v>
      </c>
      <c r="I7741" t="s">
        <v>816</v>
      </c>
      <c r="J7741">
        <f t="shared" si="362"/>
        <v>500</v>
      </c>
      <c r="K7741" t="s">
        <v>383</v>
      </c>
      <c r="L7741" s="2">
        <v>8.99</v>
      </c>
      <c r="M7741">
        <f>Googleplaystore[[#This Row],[Installed]]*Googleplaystore[[#This Row],[Price]]</f>
        <v>4495</v>
      </c>
      <c r="N7741" t="s">
        <v>17</v>
      </c>
      <c r="O7741" t="s">
        <v>3959</v>
      </c>
      <c r="P7741" s="1">
        <v>42677</v>
      </c>
      <c r="Q7741" s="16" t="s">
        <v>78</v>
      </c>
      <c r="R7741" t="s">
        <v>53</v>
      </c>
    </row>
    <row r="7742" spans="1:18" x14ac:dyDescent="0.3">
      <c r="A7742">
        <v>4.4000000000000004</v>
      </c>
      <c r="B7742" t="s">
        <v>9255</v>
      </c>
      <c r="C7742" t="s">
        <v>3677</v>
      </c>
      <c r="E7742">
        <v>9</v>
      </c>
      <c r="F7742" t="s">
        <v>12185</v>
      </c>
      <c r="G7742">
        <f t="shared" si="360"/>
        <v>33792</v>
      </c>
      <c r="H7742" t="b">
        <f t="shared" si="361"/>
        <v>0</v>
      </c>
      <c r="I7742" t="s">
        <v>663</v>
      </c>
      <c r="J7742">
        <f t="shared" si="362"/>
        <v>50</v>
      </c>
      <c r="K7742" t="s">
        <v>383</v>
      </c>
      <c r="L7742" s="2">
        <v>2.99</v>
      </c>
      <c r="M7742">
        <f>Googleplaystore[[#This Row],[Installed]]*Googleplaystore[[#This Row],[Price]]</f>
        <v>149.5</v>
      </c>
      <c r="N7742" t="s">
        <v>17</v>
      </c>
      <c r="O7742" t="s">
        <v>3678</v>
      </c>
      <c r="P7742" s="1">
        <v>43223</v>
      </c>
      <c r="Q7742" s="16" t="s">
        <v>9256</v>
      </c>
      <c r="R7742" t="s">
        <v>334</v>
      </c>
    </row>
    <row r="7743" spans="1:18" x14ac:dyDescent="0.3">
      <c r="A7743">
        <v>3.7</v>
      </c>
      <c r="B7743" t="s">
        <v>9257</v>
      </c>
      <c r="C7743" t="s">
        <v>2367</v>
      </c>
      <c r="E7743">
        <v>6514</v>
      </c>
      <c r="F7743" t="s">
        <v>12752</v>
      </c>
      <c r="G7743">
        <f t="shared" si="360"/>
        <v>73728</v>
      </c>
      <c r="H7743" t="b">
        <f t="shared" si="361"/>
        <v>0</v>
      </c>
      <c r="I7743" t="s">
        <v>22</v>
      </c>
      <c r="J7743">
        <f t="shared" si="362"/>
        <v>500000</v>
      </c>
      <c r="K7743" t="s">
        <v>16</v>
      </c>
      <c r="L7743">
        <v>0</v>
      </c>
      <c r="M7743">
        <f>Googleplaystore[[#This Row],[Installed]]*Googleplaystore[[#This Row],[Price]]</f>
        <v>0</v>
      </c>
      <c r="N7743" t="s">
        <v>17</v>
      </c>
      <c r="O7743" t="s">
        <v>2130</v>
      </c>
      <c r="P7743" s="1">
        <v>43243</v>
      </c>
      <c r="Q7743" s="16" t="s">
        <v>1981</v>
      </c>
      <c r="R7743" t="s">
        <v>46</v>
      </c>
    </row>
    <row r="7744" spans="1:18" x14ac:dyDescent="0.3">
      <c r="A7744">
        <v>4.5999999999999996</v>
      </c>
      <c r="B7744" t="s">
        <v>9258</v>
      </c>
      <c r="C7744" t="s">
        <v>2367</v>
      </c>
      <c r="E7744">
        <v>37</v>
      </c>
      <c r="F7744" t="s">
        <v>12438</v>
      </c>
      <c r="G7744">
        <f t="shared" si="360"/>
        <v>3379.2</v>
      </c>
      <c r="H7744" t="b">
        <f t="shared" si="361"/>
        <v>0</v>
      </c>
      <c r="I7744" t="s">
        <v>482</v>
      </c>
      <c r="J7744">
        <f t="shared" si="362"/>
        <v>1000</v>
      </c>
      <c r="K7744" t="s">
        <v>16</v>
      </c>
      <c r="L7744">
        <v>0</v>
      </c>
      <c r="M7744">
        <f>Googleplaystore[[#This Row],[Installed]]*Googleplaystore[[#This Row],[Price]]</f>
        <v>0</v>
      </c>
      <c r="N7744" t="s">
        <v>17</v>
      </c>
      <c r="O7744" t="s">
        <v>901</v>
      </c>
      <c r="P7744" s="1">
        <v>41807</v>
      </c>
      <c r="Q7744" s="16">
        <v>1.9</v>
      </c>
      <c r="R7744" t="s">
        <v>122</v>
      </c>
    </row>
    <row r="7745" spans="1:18" x14ac:dyDescent="0.3">
      <c r="A7745">
        <v>4.5999999999999996</v>
      </c>
      <c r="B7745" t="s">
        <v>9259</v>
      </c>
      <c r="C7745" t="s">
        <v>3677</v>
      </c>
      <c r="E7745">
        <v>154</v>
      </c>
      <c r="F7745" t="s">
        <v>12459</v>
      </c>
      <c r="G7745">
        <f t="shared" si="360"/>
        <v>6758.4</v>
      </c>
      <c r="H7745" t="b">
        <f t="shared" si="361"/>
        <v>0</v>
      </c>
      <c r="I7745" t="s">
        <v>15</v>
      </c>
      <c r="J7745">
        <f t="shared" si="362"/>
        <v>10000</v>
      </c>
      <c r="K7745" t="s">
        <v>16</v>
      </c>
      <c r="L7745">
        <v>0</v>
      </c>
      <c r="M7745">
        <f>Googleplaystore[[#This Row],[Installed]]*Googleplaystore[[#This Row],[Price]]</f>
        <v>0</v>
      </c>
      <c r="N7745" t="s">
        <v>17</v>
      </c>
      <c r="O7745" t="s">
        <v>3678</v>
      </c>
      <c r="P7745" s="1">
        <v>43307</v>
      </c>
      <c r="Q7745" s="16">
        <v>1.1000000000000001</v>
      </c>
      <c r="R7745" t="s">
        <v>36</v>
      </c>
    </row>
    <row r="7746" spans="1:18" x14ac:dyDescent="0.3">
      <c r="A7746">
        <v>2.7</v>
      </c>
      <c r="B7746" t="s">
        <v>9260</v>
      </c>
      <c r="C7746" t="s">
        <v>3677</v>
      </c>
      <c r="E7746">
        <v>7</v>
      </c>
      <c r="F7746" t="s">
        <v>12215</v>
      </c>
      <c r="G7746">
        <f t="shared" si="360"/>
        <v>5324.8</v>
      </c>
      <c r="H7746" t="b">
        <f t="shared" si="361"/>
        <v>0</v>
      </c>
      <c r="I7746" t="s">
        <v>816</v>
      </c>
      <c r="J7746">
        <f t="shared" si="362"/>
        <v>500</v>
      </c>
      <c r="K7746" t="s">
        <v>16</v>
      </c>
      <c r="L7746">
        <v>0</v>
      </c>
      <c r="M7746">
        <f>Googleplaystore[[#This Row],[Installed]]*Googleplaystore[[#This Row],[Price]]</f>
        <v>0</v>
      </c>
      <c r="N7746" t="s">
        <v>17</v>
      </c>
      <c r="O7746" t="s">
        <v>3678</v>
      </c>
      <c r="P7746" s="1">
        <v>42905</v>
      </c>
      <c r="Q7746" s="16" t="s">
        <v>885</v>
      </c>
      <c r="R7746" t="s">
        <v>36</v>
      </c>
    </row>
    <row r="7747" spans="1:18" x14ac:dyDescent="0.3">
      <c r="A7747">
        <v>0</v>
      </c>
      <c r="B7747" t="s">
        <v>9261</v>
      </c>
      <c r="C7747" t="s">
        <v>3533</v>
      </c>
      <c r="E7747">
        <v>4</v>
      </c>
      <c r="F7747" t="s">
        <v>12230</v>
      </c>
      <c r="G7747">
        <f t="shared" ref="G7747:G7810" si="363">IF(ISNUMBER(SEARCH("M",F7747)), VALUE(LEFT(F7747, LEN(F7747)-1) *1024))</f>
        <v>8192</v>
      </c>
      <c r="H7747" t="b">
        <f t="shared" ref="H7747:H7810" si="364">IF(ISNUMBER(SEARCH("K",F7747)), VALUE(LEFT(F7747, LEN(F7747)-1)))</f>
        <v>0</v>
      </c>
      <c r="I7747" t="s">
        <v>816</v>
      </c>
      <c r="J7747">
        <f t="shared" ref="J7747:J7810" si="365">IF(ISNUMBER(SEARCH("+", I7747)), VALUE(SUBSTITUTE(I7747, "+", "")), I7747)</f>
        <v>500</v>
      </c>
      <c r="K7747" t="s">
        <v>16</v>
      </c>
      <c r="L7747">
        <v>0</v>
      </c>
      <c r="M7747">
        <f>Googleplaystore[[#This Row],[Installed]]*Googleplaystore[[#This Row],[Price]]</f>
        <v>0</v>
      </c>
      <c r="N7747" t="s">
        <v>17</v>
      </c>
      <c r="O7747" t="s">
        <v>3534</v>
      </c>
      <c r="P7747" s="1">
        <v>43088</v>
      </c>
      <c r="Q7747" s="16">
        <v>1</v>
      </c>
      <c r="R7747" t="s">
        <v>53</v>
      </c>
    </row>
    <row r="7748" spans="1:18" x14ac:dyDescent="0.3">
      <c r="A7748">
        <v>0</v>
      </c>
      <c r="B7748" t="s">
        <v>9262</v>
      </c>
      <c r="C7748" t="s">
        <v>3958</v>
      </c>
      <c r="E7748">
        <v>3</v>
      </c>
      <c r="F7748" t="s">
        <v>19398</v>
      </c>
      <c r="G7748" t="b">
        <f t="shared" si="363"/>
        <v>0</v>
      </c>
      <c r="H7748">
        <f t="shared" si="364"/>
        <v>108</v>
      </c>
      <c r="I7748" t="s">
        <v>482</v>
      </c>
      <c r="J7748">
        <f t="shared" si="365"/>
        <v>1000</v>
      </c>
      <c r="K7748" t="s">
        <v>16</v>
      </c>
      <c r="L7748">
        <v>0</v>
      </c>
      <c r="M7748">
        <f>Googleplaystore[[#This Row],[Installed]]*Googleplaystore[[#This Row],[Price]]</f>
        <v>0</v>
      </c>
      <c r="N7748" t="s">
        <v>17</v>
      </c>
      <c r="O7748" t="s">
        <v>3959</v>
      </c>
      <c r="P7748" s="1">
        <v>41660</v>
      </c>
      <c r="Q7748" s="16" t="s">
        <v>24</v>
      </c>
      <c r="R7748" t="s">
        <v>3359</v>
      </c>
    </row>
    <row r="7749" spans="1:18" x14ac:dyDescent="0.3">
      <c r="A7749">
        <v>4.0999999999999996</v>
      </c>
      <c r="B7749" t="s">
        <v>9263</v>
      </c>
      <c r="C7749" t="s">
        <v>239</v>
      </c>
      <c r="E7749">
        <v>70</v>
      </c>
      <c r="F7749" t="s">
        <v>12349</v>
      </c>
      <c r="G7749">
        <f t="shared" si="363"/>
        <v>3584</v>
      </c>
      <c r="H7749" t="b">
        <f t="shared" si="364"/>
        <v>0</v>
      </c>
      <c r="I7749" t="s">
        <v>816</v>
      </c>
      <c r="J7749">
        <f t="shared" si="365"/>
        <v>500</v>
      </c>
      <c r="K7749" t="s">
        <v>383</v>
      </c>
      <c r="L7749" s="2">
        <v>0.99</v>
      </c>
      <c r="M7749">
        <f>Googleplaystore[[#This Row],[Installed]]*Googleplaystore[[#This Row],[Price]]</f>
        <v>495</v>
      </c>
      <c r="N7749" t="s">
        <v>17</v>
      </c>
      <c r="O7749" t="s">
        <v>241</v>
      </c>
      <c r="P7749" s="1">
        <v>41516</v>
      </c>
      <c r="Q7749" s="16">
        <v>1.3</v>
      </c>
      <c r="R7749" t="s">
        <v>284</v>
      </c>
    </row>
    <row r="7750" spans="1:18" x14ac:dyDescent="0.3">
      <c r="A7750">
        <v>4.2</v>
      </c>
      <c r="B7750" t="s">
        <v>9264</v>
      </c>
      <c r="C7750" t="s">
        <v>239</v>
      </c>
      <c r="E7750">
        <v>459</v>
      </c>
      <c r="F7750" t="s">
        <v>12216</v>
      </c>
      <c r="G7750">
        <f t="shared" si="363"/>
        <v>11264</v>
      </c>
      <c r="H7750" t="b">
        <f t="shared" si="364"/>
        <v>0</v>
      </c>
      <c r="I7750" t="s">
        <v>15</v>
      </c>
      <c r="J7750">
        <f t="shared" si="365"/>
        <v>10000</v>
      </c>
      <c r="K7750" t="s">
        <v>16</v>
      </c>
      <c r="L7750">
        <v>0</v>
      </c>
      <c r="M7750">
        <f>Googleplaystore[[#This Row],[Installed]]*Googleplaystore[[#This Row],[Price]]</f>
        <v>0</v>
      </c>
      <c r="N7750" t="s">
        <v>17</v>
      </c>
      <c r="O7750" t="s">
        <v>241</v>
      </c>
      <c r="P7750" s="1">
        <v>42644</v>
      </c>
      <c r="Q7750" s="16">
        <v>1.2</v>
      </c>
      <c r="R7750" t="s">
        <v>53</v>
      </c>
    </row>
    <row r="7751" spans="1:18" x14ac:dyDescent="0.3">
      <c r="A7751">
        <v>1.9</v>
      </c>
      <c r="B7751" t="s">
        <v>9265</v>
      </c>
      <c r="C7751" t="s">
        <v>4407</v>
      </c>
      <c r="E7751">
        <v>179</v>
      </c>
      <c r="F7751" t="s">
        <v>12223</v>
      </c>
      <c r="G7751">
        <f t="shared" si="363"/>
        <v>10240</v>
      </c>
      <c r="H7751" t="b">
        <f t="shared" si="364"/>
        <v>0</v>
      </c>
      <c r="I7751" t="s">
        <v>15</v>
      </c>
      <c r="J7751">
        <f t="shared" si="365"/>
        <v>10000</v>
      </c>
      <c r="K7751" t="s">
        <v>16</v>
      </c>
      <c r="L7751">
        <v>0</v>
      </c>
      <c r="M7751">
        <f>Googleplaystore[[#This Row],[Installed]]*Googleplaystore[[#This Row],[Price]]</f>
        <v>0</v>
      </c>
      <c r="N7751" t="s">
        <v>17</v>
      </c>
      <c r="O7751" t="s">
        <v>4408</v>
      </c>
      <c r="P7751" s="1">
        <v>43172</v>
      </c>
      <c r="Q7751" s="16">
        <v>3.05</v>
      </c>
      <c r="R7751" t="s">
        <v>50</v>
      </c>
    </row>
    <row r="7752" spans="1:18" x14ac:dyDescent="0.3">
      <c r="A7752">
        <v>4.5999999999999996</v>
      </c>
      <c r="B7752" t="s">
        <v>9266</v>
      </c>
      <c r="C7752" t="s">
        <v>309</v>
      </c>
      <c r="E7752">
        <v>17</v>
      </c>
      <c r="F7752" t="s">
        <v>12221</v>
      </c>
      <c r="G7752">
        <f t="shared" si="363"/>
        <v>9625.6</v>
      </c>
      <c r="H7752" t="b">
        <f t="shared" si="364"/>
        <v>0</v>
      </c>
      <c r="I7752" t="s">
        <v>482</v>
      </c>
      <c r="J7752">
        <f t="shared" si="365"/>
        <v>1000</v>
      </c>
      <c r="K7752" t="s">
        <v>16</v>
      </c>
      <c r="L7752">
        <v>0</v>
      </c>
      <c r="M7752">
        <f>Googleplaystore[[#This Row],[Installed]]*Googleplaystore[[#This Row],[Price]]</f>
        <v>0</v>
      </c>
      <c r="N7752" t="s">
        <v>17</v>
      </c>
      <c r="O7752" t="s">
        <v>310</v>
      </c>
      <c r="P7752" s="1">
        <v>43077</v>
      </c>
      <c r="Q7752" s="16">
        <v>1.4</v>
      </c>
      <c r="R7752" t="s">
        <v>53</v>
      </c>
    </row>
    <row r="7753" spans="1:18" x14ac:dyDescent="0.3">
      <c r="A7753">
        <v>0</v>
      </c>
      <c r="B7753" t="s">
        <v>9267</v>
      </c>
      <c r="C7753" t="s">
        <v>3533</v>
      </c>
      <c r="E7753">
        <v>1</v>
      </c>
      <c r="F7753" t="s">
        <v>12223</v>
      </c>
      <c r="G7753">
        <f t="shared" si="363"/>
        <v>10240</v>
      </c>
      <c r="H7753" t="b">
        <f t="shared" si="364"/>
        <v>0</v>
      </c>
      <c r="I7753" t="s">
        <v>482</v>
      </c>
      <c r="J7753">
        <f t="shared" si="365"/>
        <v>1000</v>
      </c>
      <c r="K7753" t="s">
        <v>16</v>
      </c>
      <c r="L7753">
        <v>0</v>
      </c>
      <c r="M7753">
        <f>Googleplaystore[[#This Row],[Installed]]*Googleplaystore[[#This Row],[Price]]</f>
        <v>0</v>
      </c>
      <c r="N7753" t="s">
        <v>17</v>
      </c>
      <c r="O7753" t="s">
        <v>3534</v>
      </c>
      <c r="P7753" s="1">
        <v>42859</v>
      </c>
      <c r="Q7753" s="16" t="s">
        <v>885</v>
      </c>
      <c r="R7753" t="s">
        <v>32</v>
      </c>
    </row>
    <row r="7754" spans="1:18" x14ac:dyDescent="0.3">
      <c r="A7754">
        <v>4.2</v>
      </c>
      <c r="B7754" t="s">
        <v>9268</v>
      </c>
      <c r="C7754" t="s">
        <v>3677</v>
      </c>
      <c r="E7754">
        <v>265</v>
      </c>
      <c r="F7754" t="s">
        <v>31</v>
      </c>
      <c r="G7754" t="b">
        <f t="shared" si="363"/>
        <v>0</v>
      </c>
      <c r="H7754" t="b">
        <f t="shared" si="364"/>
        <v>0</v>
      </c>
      <c r="I7754" t="s">
        <v>15</v>
      </c>
      <c r="J7754">
        <f t="shared" si="365"/>
        <v>10000</v>
      </c>
      <c r="K7754" t="s">
        <v>16</v>
      </c>
      <c r="L7754">
        <v>0</v>
      </c>
      <c r="M7754">
        <f>Googleplaystore[[#This Row],[Installed]]*Googleplaystore[[#This Row],[Price]]</f>
        <v>0</v>
      </c>
      <c r="N7754" t="s">
        <v>17</v>
      </c>
      <c r="O7754" t="s">
        <v>3678</v>
      </c>
      <c r="P7754" s="1">
        <v>42512</v>
      </c>
      <c r="Q7754" s="16">
        <v>1.7</v>
      </c>
      <c r="R7754" t="s">
        <v>53</v>
      </c>
    </row>
    <row r="7755" spans="1:18" x14ac:dyDescent="0.3">
      <c r="A7755">
        <v>0</v>
      </c>
      <c r="B7755" t="s">
        <v>9269</v>
      </c>
      <c r="C7755" t="s">
        <v>3677</v>
      </c>
      <c r="E7755">
        <v>0</v>
      </c>
      <c r="F7755" t="s">
        <v>19399</v>
      </c>
      <c r="G7755" t="b">
        <f t="shared" si="363"/>
        <v>0</v>
      </c>
      <c r="H7755">
        <f t="shared" si="364"/>
        <v>940</v>
      </c>
      <c r="I7755" t="s">
        <v>838</v>
      </c>
      <c r="J7755">
        <f t="shared" si="365"/>
        <v>10</v>
      </c>
      <c r="K7755" t="s">
        <v>383</v>
      </c>
      <c r="L7755" s="2">
        <v>0.99</v>
      </c>
      <c r="M7755">
        <f>Googleplaystore[[#This Row],[Installed]]*Googleplaystore[[#This Row],[Price]]</f>
        <v>9.9</v>
      </c>
      <c r="N7755" t="s">
        <v>17</v>
      </c>
      <c r="O7755" t="s">
        <v>3678</v>
      </c>
      <c r="P7755" s="1">
        <v>42403</v>
      </c>
      <c r="Q7755" s="16" t="s">
        <v>885</v>
      </c>
      <c r="R7755" t="s">
        <v>143</v>
      </c>
    </row>
    <row r="7756" spans="1:18" x14ac:dyDescent="0.3">
      <c r="A7756">
        <v>4.4000000000000004</v>
      </c>
      <c r="B7756" t="s">
        <v>9270</v>
      </c>
      <c r="C7756" t="s">
        <v>239</v>
      </c>
      <c r="E7756">
        <v>121</v>
      </c>
      <c r="F7756" t="s">
        <v>12179</v>
      </c>
      <c r="G7756">
        <f t="shared" si="363"/>
        <v>8908.7999999999993</v>
      </c>
      <c r="H7756" t="b">
        <f t="shared" si="364"/>
        <v>0</v>
      </c>
      <c r="I7756" t="s">
        <v>15</v>
      </c>
      <c r="J7756">
        <f t="shared" si="365"/>
        <v>10000</v>
      </c>
      <c r="K7756" t="s">
        <v>16</v>
      </c>
      <c r="L7756">
        <v>0</v>
      </c>
      <c r="M7756">
        <f>Googleplaystore[[#This Row],[Installed]]*Googleplaystore[[#This Row],[Price]]</f>
        <v>0</v>
      </c>
      <c r="N7756" t="s">
        <v>17</v>
      </c>
      <c r="O7756" t="s">
        <v>241</v>
      </c>
      <c r="P7756" s="1">
        <v>42727</v>
      </c>
      <c r="Q7756" s="16" t="s">
        <v>2428</v>
      </c>
      <c r="R7756" t="s">
        <v>50</v>
      </c>
    </row>
    <row r="7757" spans="1:18" x14ac:dyDescent="0.3">
      <c r="A7757">
        <v>4.2</v>
      </c>
      <c r="B7757" t="s">
        <v>9271</v>
      </c>
      <c r="C7757" t="s">
        <v>309</v>
      </c>
      <c r="E7757">
        <v>100</v>
      </c>
      <c r="F7757" t="s">
        <v>12794</v>
      </c>
      <c r="G7757">
        <f t="shared" si="363"/>
        <v>6451.2</v>
      </c>
      <c r="H7757" t="b">
        <f t="shared" si="364"/>
        <v>0</v>
      </c>
      <c r="I7757" t="s">
        <v>15</v>
      </c>
      <c r="J7757">
        <f t="shared" si="365"/>
        <v>10000</v>
      </c>
      <c r="K7757" t="s">
        <v>16</v>
      </c>
      <c r="L7757">
        <v>0</v>
      </c>
      <c r="M7757">
        <f>Googleplaystore[[#This Row],[Installed]]*Googleplaystore[[#This Row],[Price]]</f>
        <v>0</v>
      </c>
      <c r="N7757" t="s">
        <v>17</v>
      </c>
      <c r="O7757" t="s">
        <v>310</v>
      </c>
      <c r="P7757" s="1">
        <v>43302</v>
      </c>
      <c r="Q7757" s="16" t="s">
        <v>24</v>
      </c>
      <c r="R7757" t="s">
        <v>50</v>
      </c>
    </row>
    <row r="7758" spans="1:18" x14ac:dyDescent="0.3">
      <c r="A7758">
        <v>3.9</v>
      </c>
      <c r="B7758" t="s">
        <v>9272</v>
      </c>
      <c r="C7758" t="s">
        <v>3677</v>
      </c>
      <c r="E7758">
        <v>64</v>
      </c>
      <c r="F7758" t="s">
        <v>13455</v>
      </c>
      <c r="G7758">
        <f t="shared" si="363"/>
        <v>4198.3999999999996</v>
      </c>
      <c r="H7758" t="b">
        <f t="shared" si="364"/>
        <v>0</v>
      </c>
      <c r="I7758" t="s">
        <v>60</v>
      </c>
      <c r="J7758">
        <f t="shared" si="365"/>
        <v>5000</v>
      </c>
      <c r="K7758" t="s">
        <v>16</v>
      </c>
      <c r="L7758">
        <v>0</v>
      </c>
      <c r="M7758">
        <f>Googleplaystore[[#This Row],[Installed]]*Googleplaystore[[#This Row],[Price]]</f>
        <v>0</v>
      </c>
      <c r="N7758" t="s">
        <v>17</v>
      </c>
      <c r="O7758" t="s">
        <v>3678</v>
      </c>
      <c r="P7758" s="1">
        <v>42887</v>
      </c>
      <c r="Q7758" s="16">
        <v>1.24</v>
      </c>
      <c r="R7758" t="s">
        <v>36</v>
      </c>
    </row>
    <row r="7759" spans="1:18" x14ac:dyDescent="0.3">
      <c r="A7759">
        <v>2.4</v>
      </c>
      <c r="B7759" t="s">
        <v>9273</v>
      </c>
      <c r="C7759" t="s">
        <v>2965</v>
      </c>
      <c r="E7759">
        <v>37</v>
      </c>
      <c r="F7759" t="s">
        <v>12194</v>
      </c>
      <c r="G7759">
        <f t="shared" si="363"/>
        <v>37888</v>
      </c>
      <c r="H7759" t="b">
        <f t="shared" si="364"/>
        <v>0</v>
      </c>
      <c r="I7759" t="s">
        <v>60</v>
      </c>
      <c r="J7759">
        <f t="shared" si="365"/>
        <v>5000</v>
      </c>
      <c r="K7759" t="s">
        <v>16</v>
      </c>
      <c r="L7759">
        <v>0</v>
      </c>
      <c r="M7759">
        <f>Googleplaystore[[#This Row],[Installed]]*Googleplaystore[[#This Row],[Price]]</f>
        <v>0</v>
      </c>
      <c r="N7759" t="s">
        <v>30</v>
      </c>
      <c r="O7759" t="s">
        <v>2966</v>
      </c>
      <c r="P7759" s="1">
        <v>42911</v>
      </c>
      <c r="Q7759" s="16">
        <v>1</v>
      </c>
      <c r="R7759" t="s">
        <v>50</v>
      </c>
    </row>
    <row r="7760" spans="1:18" x14ac:dyDescent="0.3">
      <c r="A7760">
        <v>5</v>
      </c>
      <c r="B7760" t="s">
        <v>9274</v>
      </c>
      <c r="C7760" t="s">
        <v>1893</v>
      </c>
      <c r="E7760">
        <v>5</v>
      </c>
      <c r="F7760" t="s">
        <v>12314</v>
      </c>
      <c r="G7760">
        <f t="shared" si="363"/>
        <v>3276.8</v>
      </c>
      <c r="H7760" t="b">
        <f t="shared" si="364"/>
        <v>0</v>
      </c>
      <c r="I7760" t="s">
        <v>665</v>
      </c>
      <c r="J7760">
        <f t="shared" si="365"/>
        <v>100</v>
      </c>
      <c r="K7760" t="s">
        <v>16</v>
      </c>
      <c r="L7760">
        <v>0</v>
      </c>
      <c r="M7760">
        <f>Googleplaystore[[#This Row],[Installed]]*Googleplaystore[[#This Row],[Price]]</f>
        <v>0</v>
      </c>
      <c r="N7760" t="s">
        <v>17</v>
      </c>
      <c r="O7760" t="s">
        <v>1894</v>
      </c>
      <c r="P7760" s="1">
        <v>42978</v>
      </c>
      <c r="Q7760" s="16" t="s">
        <v>121</v>
      </c>
      <c r="R7760" t="s">
        <v>53</v>
      </c>
    </row>
    <row r="7761" spans="1:18" x14ac:dyDescent="0.3">
      <c r="A7761">
        <v>3.9</v>
      </c>
      <c r="B7761" t="s">
        <v>9275</v>
      </c>
      <c r="C7761" t="s">
        <v>3677</v>
      </c>
      <c r="E7761">
        <v>21</v>
      </c>
      <c r="F7761" t="s">
        <v>12216</v>
      </c>
      <c r="G7761">
        <f t="shared" si="363"/>
        <v>11264</v>
      </c>
      <c r="H7761" t="b">
        <f t="shared" si="364"/>
        <v>0</v>
      </c>
      <c r="I7761" t="s">
        <v>15</v>
      </c>
      <c r="J7761">
        <f t="shared" si="365"/>
        <v>10000</v>
      </c>
      <c r="K7761" t="s">
        <v>16</v>
      </c>
      <c r="L7761">
        <v>0</v>
      </c>
      <c r="M7761">
        <f>Googleplaystore[[#This Row],[Installed]]*Googleplaystore[[#This Row],[Price]]</f>
        <v>0</v>
      </c>
      <c r="N7761" t="s">
        <v>17</v>
      </c>
      <c r="O7761" t="s">
        <v>3678</v>
      </c>
      <c r="P7761" s="1">
        <v>43119</v>
      </c>
      <c r="Q7761" s="16" t="s">
        <v>9276</v>
      </c>
      <c r="R7761" t="s">
        <v>143</v>
      </c>
    </row>
    <row r="7762" spans="1:18" x14ac:dyDescent="0.3">
      <c r="A7762">
        <v>0</v>
      </c>
      <c r="B7762" t="s">
        <v>9277</v>
      </c>
      <c r="C7762" t="s">
        <v>239</v>
      </c>
      <c r="E7762">
        <v>0</v>
      </c>
      <c r="F7762" t="s">
        <v>12301</v>
      </c>
      <c r="G7762">
        <f t="shared" si="363"/>
        <v>2662.4</v>
      </c>
      <c r="H7762" t="b">
        <f t="shared" si="364"/>
        <v>0</v>
      </c>
      <c r="I7762" t="s">
        <v>838</v>
      </c>
      <c r="J7762">
        <f t="shared" si="365"/>
        <v>10</v>
      </c>
      <c r="K7762" t="s">
        <v>16</v>
      </c>
      <c r="L7762">
        <v>0</v>
      </c>
      <c r="M7762">
        <f>Googleplaystore[[#This Row],[Installed]]*Googleplaystore[[#This Row],[Price]]</f>
        <v>0</v>
      </c>
      <c r="N7762" t="s">
        <v>17</v>
      </c>
      <c r="O7762" t="s">
        <v>241</v>
      </c>
      <c r="P7762" s="1">
        <v>43262</v>
      </c>
      <c r="Q7762" s="16" t="s">
        <v>19</v>
      </c>
      <c r="R7762" t="s">
        <v>50</v>
      </c>
    </row>
    <row r="7763" spans="1:18" x14ac:dyDescent="0.3">
      <c r="A7763">
        <v>3.7</v>
      </c>
      <c r="B7763" t="s">
        <v>9278</v>
      </c>
      <c r="C7763" t="s">
        <v>4407</v>
      </c>
      <c r="E7763">
        <v>78</v>
      </c>
      <c r="F7763" t="s">
        <v>12556</v>
      </c>
      <c r="G7763">
        <f t="shared" si="363"/>
        <v>3072</v>
      </c>
      <c r="H7763" t="b">
        <f t="shared" si="364"/>
        <v>0</v>
      </c>
      <c r="I7763" t="s">
        <v>15</v>
      </c>
      <c r="J7763">
        <f t="shared" si="365"/>
        <v>10000</v>
      </c>
      <c r="K7763" t="s">
        <v>16</v>
      </c>
      <c r="L7763">
        <v>0</v>
      </c>
      <c r="M7763">
        <f>Googleplaystore[[#This Row],[Installed]]*Googleplaystore[[#This Row],[Price]]</f>
        <v>0</v>
      </c>
      <c r="N7763" t="s">
        <v>17</v>
      </c>
      <c r="O7763" t="s">
        <v>4408</v>
      </c>
      <c r="P7763" s="1">
        <v>42837</v>
      </c>
      <c r="Q7763" s="16" t="s">
        <v>885</v>
      </c>
      <c r="R7763" t="s">
        <v>122</v>
      </c>
    </row>
    <row r="7764" spans="1:18" x14ac:dyDescent="0.3">
      <c r="A7764">
        <v>5</v>
      </c>
      <c r="B7764" t="s">
        <v>9279</v>
      </c>
      <c r="C7764" t="s">
        <v>309</v>
      </c>
      <c r="E7764">
        <v>5</v>
      </c>
      <c r="F7764" t="s">
        <v>12177</v>
      </c>
      <c r="G7764">
        <f t="shared" si="363"/>
        <v>14336</v>
      </c>
      <c r="H7764" t="b">
        <f t="shared" si="364"/>
        <v>0</v>
      </c>
      <c r="I7764" t="s">
        <v>665</v>
      </c>
      <c r="J7764">
        <f t="shared" si="365"/>
        <v>100</v>
      </c>
      <c r="K7764" t="s">
        <v>16</v>
      </c>
      <c r="L7764">
        <v>0</v>
      </c>
      <c r="M7764">
        <f>Googleplaystore[[#This Row],[Installed]]*Googleplaystore[[#This Row],[Price]]</f>
        <v>0</v>
      </c>
      <c r="N7764" t="s">
        <v>17</v>
      </c>
      <c r="O7764" t="s">
        <v>310</v>
      </c>
      <c r="P7764" s="1">
        <v>43179</v>
      </c>
      <c r="Q7764" s="16" t="s">
        <v>2226</v>
      </c>
      <c r="R7764" t="s">
        <v>50</v>
      </c>
    </row>
    <row r="7765" spans="1:18" x14ac:dyDescent="0.3">
      <c r="A7765">
        <v>4</v>
      </c>
      <c r="B7765" t="s">
        <v>9280</v>
      </c>
      <c r="C7765" t="s">
        <v>2367</v>
      </c>
      <c r="E7765">
        <v>3323</v>
      </c>
      <c r="F7765" t="s">
        <v>12681</v>
      </c>
      <c r="G7765">
        <f t="shared" si="363"/>
        <v>48128</v>
      </c>
      <c r="H7765" t="b">
        <f t="shared" si="364"/>
        <v>0</v>
      </c>
      <c r="I7765" t="s">
        <v>34</v>
      </c>
      <c r="J7765">
        <f t="shared" si="365"/>
        <v>100000</v>
      </c>
      <c r="K7765" t="s">
        <v>16</v>
      </c>
      <c r="L7765">
        <v>0</v>
      </c>
      <c r="M7765">
        <f>Googleplaystore[[#This Row],[Installed]]*Googleplaystore[[#This Row],[Price]]</f>
        <v>0</v>
      </c>
      <c r="N7765" t="s">
        <v>17</v>
      </c>
      <c r="O7765" t="s">
        <v>2130</v>
      </c>
      <c r="P7765" s="1">
        <v>43188</v>
      </c>
      <c r="Q7765" s="16">
        <v>1.9</v>
      </c>
      <c r="R7765" t="s">
        <v>53</v>
      </c>
    </row>
    <row r="7766" spans="1:18" x14ac:dyDescent="0.3">
      <c r="A7766">
        <v>3</v>
      </c>
      <c r="B7766" t="s">
        <v>9281</v>
      </c>
      <c r="C7766" t="s">
        <v>3223</v>
      </c>
      <c r="E7766">
        <v>1</v>
      </c>
      <c r="F7766" t="s">
        <v>12251</v>
      </c>
      <c r="G7766">
        <f t="shared" si="363"/>
        <v>2560</v>
      </c>
      <c r="H7766" t="b">
        <f t="shared" si="364"/>
        <v>0</v>
      </c>
      <c r="I7766" t="s">
        <v>838</v>
      </c>
      <c r="J7766">
        <f t="shared" si="365"/>
        <v>10</v>
      </c>
      <c r="K7766" t="s">
        <v>383</v>
      </c>
      <c r="L7766" s="2">
        <v>3.49</v>
      </c>
      <c r="M7766">
        <f>Googleplaystore[[#This Row],[Installed]]*Googleplaystore[[#This Row],[Price]]</f>
        <v>34.900000000000006</v>
      </c>
      <c r="N7766" t="s">
        <v>17</v>
      </c>
      <c r="O7766" t="s">
        <v>3224</v>
      </c>
      <c r="P7766" s="1">
        <v>43028</v>
      </c>
      <c r="Q7766" s="16">
        <v>1</v>
      </c>
      <c r="R7766" t="s">
        <v>32</v>
      </c>
    </row>
    <row r="7767" spans="1:18" x14ac:dyDescent="0.3">
      <c r="A7767">
        <v>4.0999999999999996</v>
      </c>
      <c r="B7767" t="s">
        <v>9282</v>
      </c>
      <c r="C7767" t="s">
        <v>3677</v>
      </c>
      <c r="E7767">
        <v>29</v>
      </c>
      <c r="F7767" t="s">
        <v>12353</v>
      </c>
      <c r="G7767">
        <f t="shared" si="363"/>
        <v>2355.1999999999998</v>
      </c>
      <c r="H7767" t="b">
        <f t="shared" si="364"/>
        <v>0</v>
      </c>
      <c r="I7767" t="s">
        <v>60</v>
      </c>
      <c r="J7767">
        <f t="shared" si="365"/>
        <v>5000</v>
      </c>
      <c r="K7767" t="s">
        <v>16</v>
      </c>
      <c r="L7767">
        <v>0</v>
      </c>
      <c r="M7767">
        <f>Googleplaystore[[#This Row],[Installed]]*Googleplaystore[[#This Row],[Price]]</f>
        <v>0</v>
      </c>
      <c r="N7767" t="s">
        <v>17</v>
      </c>
      <c r="O7767" t="s">
        <v>3678</v>
      </c>
      <c r="P7767" s="1">
        <v>42485</v>
      </c>
      <c r="Q7767" s="16">
        <v>1.2</v>
      </c>
      <c r="R7767" t="s">
        <v>20</v>
      </c>
    </row>
    <row r="7768" spans="1:18" x14ac:dyDescent="0.3">
      <c r="A7768">
        <v>4.8</v>
      </c>
      <c r="B7768" t="s">
        <v>9283</v>
      </c>
      <c r="C7768" t="s">
        <v>2367</v>
      </c>
      <c r="E7768">
        <v>21</v>
      </c>
      <c r="F7768" t="s">
        <v>12582</v>
      </c>
      <c r="G7768">
        <f t="shared" si="363"/>
        <v>50176</v>
      </c>
      <c r="H7768" t="b">
        <f t="shared" si="364"/>
        <v>0</v>
      </c>
      <c r="I7768" t="s">
        <v>482</v>
      </c>
      <c r="J7768">
        <f t="shared" si="365"/>
        <v>1000</v>
      </c>
      <c r="K7768" t="s">
        <v>16</v>
      </c>
      <c r="L7768">
        <v>0</v>
      </c>
      <c r="M7768">
        <f>Googleplaystore[[#This Row],[Installed]]*Googleplaystore[[#This Row],[Price]]</f>
        <v>0</v>
      </c>
      <c r="N7768" t="s">
        <v>17</v>
      </c>
      <c r="O7768" t="s">
        <v>2190</v>
      </c>
      <c r="P7768" s="1">
        <v>43285</v>
      </c>
      <c r="Q7768" s="16">
        <v>1.1000000000000001</v>
      </c>
      <c r="R7768" t="s">
        <v>50</v>
      </c>
    </row>
    <row r="7769" spans="1:18" x14ac:dyDescent="0.3">
      <c r="A7769">
        <v>4.5</v>
      </c>
      <c r="B7769" t="s">
        <v>9284</v>
      </c>
      <c r="C7769" t="s">
        <v>2012</v>
      </c>
      <c r="E7769">
        <v>33</v>
      </c>
      <c r="F7769" t="s">
        <v>12516</v>
      </c>
      <c r="G7769">
        <f t="shared" si="363"/>
        <v>45056</v>
      </c>
      <c r="H7769" t="b">
        <f t="shared" si="364"/>
        <v>0</v>
      </c>
      <c r="I7769" t="s">
        <v>482</v>
      </c>
      <c r="J7769">
        <f t="shared" si="365"/>
        <v>1000</v>
      </c>
      <c r="K7769" t="s">
        <v>16</v>
      </c>
      <c r="L7769">
        <v>0</v>
      </c>
      <c r="M7769">
        <f>Googleplaystore[[#This Row],[Installed]]*Googleplaystore[[#This Row],[Price]]</f>
        <v>0</v>
      </c>
      <c r="N7769" t="s">
        <v>70</v>
      </c>
      <c r="O7769" t="s">
        <v>2029</v>
      </c>
      <c r="P7769" s="1">
        <v>43306</v>
      </c>
      <c r="Q7769" s="16" t="s">
        <v>2081</v>
      </c>
      <c r="R7769" t="s">
        <v>39</v>
      </c>
    </row>
    <row r="7770" spans="1:18" x14ac:dyDescent="0.3">
      <c r="A7770">
        <v>3.5</v>
      </c>
      <c r="B7770" t="s">
        <v>9285</v>
      </c>
      <c r="C7770" t="s">
        <v>3677</v>
      </c>
      <c r="E7770">
        <v>13</v>
      </c>
      <c r="F7770" t="s">
        <v>12556</v>
      </c>
      <c r="G7770">
        <f t="shared" si="363"/>
        <v>3072</v>
      </c>
      <c r="H7770" t="b">
        <f t="shared" si="364"/>
        <v>0</v>
      </c>
      <c r="I7770" t="s">
        <v>482</v>
      </c>
      <c r="J7770">
        <f t="shared" si="365"/>
        <v>1000</v>
      </c>
      <c r="K7770" t="s">
        <v>16</v>
      </c>
      <c r="L7770">
        <v>0</v>
      </c>
      <c r="M7770">
        <f>Googleplaystore[[#This Row],[Installed]]*Googleplaystore[[#This Row],[Price]]</f>
        <v>0</v>
      </c>
      <c r="N7770" t="s">
        <v>17</v>
      </c>
      <c r="O7770" t="s">
        <v>3678</v>
      </c>
      <c r="P7770" s="1">
        <v>42934</v>
      </c>
      <c r="Q7770" s="16">
        <v>1.01</v>
      </c>
      <c r="R7770" t="s">
        <v>53</v>
      </c>
    </row>
    <row r="7771" spans="1:18" x14ac:dyDescent="0.3">
      <c r="A7771">
        <v>0</v>
      </c>
      <c r="B7771" t="s">
        <v>9286</v>
      </c>
      <c r="C7771" t="s">
        <v>3223</v>
      </c>
      <c r="E7771">
        <v>0</v>
      </c>
      <c r="F7771" t="s">
        <v>12353</v>
      </c>
      <c r="G7771">
        <f t="shared" si="363"/>
        <v>2355.1999999999998</v>
      </c>
      <c r="H7771" t="b">
        <f t="shared" si="364"/>
        <v>0</v>
      </c>
      <c r="I7771" t="s">
        <v>665</v>
      </c>
      <c r="J7771">
        <f t="shared" si="365"/>
        <v>100</v>
      </c>
      <c r="K7771" t="s">
        <v>16</v>
      </c>
      <c r="L7771">
        <v>0</v>
      </c>
      <c r="M7771">
        <f>Googleplaystore[[#This Row],[Installed]]*Googleplaystore[[#This Row],[Price]]</f>
        <v>0</v>
      </c>
      <c r="N7771" t="s">
        <v>17</v>
      </c>
      <c r="O7771" t="s">
        <v>3224</v>
      </c>
      <c r="P7771" s="1">
        <v>43028</v>
      </c>
      <c r="Q7771" s="16">
        <v>1</v>
      </c>
      <c r="R7771" t="s">
        <v>32</v>
      </c>
    </row>
    <row r="7772" spans="1:18" x14ac:dyDescent="0.3">
      <c r="A7772">
        <v>0</v>
      </c>
      <c r="B7772" t="s">
        <v>9287</v>
      </c>
      <c r="C7772" t="s">
        <v>3677</v>
      </c>
      <c r="E7772">
        <v>0</v>
      </c>
      <c r="F7772" t="s">
        <v>12222</v>
      </c>
      <c r="G7772">
        <f t="shared" si="363"/>
        <v>15360</v>
      </c>
      <c r="H7772" t="b">
        <f t="shared" si="364"/>
        <v>0</v>
      </c>
      <c r="I7772" t="s">
        <v>865</v>
      </c>
      <c r="J7772">
        <f t="shared" si="365"/>
        <v>1</v>
      </c>
      <c r="K7772" t="s">
        <v>383</v>
      </c>
      <c r="L7772" s="2">
        <v>1.49</v>
      </c>
      <c r="M7772">
        <f>Googleplaystore[[#This Row],[Installed]]*Googleplaystore[[#This Row],[Price]]</f>
        <v>1.49</v>
      </c>
      <c r="N7772" t="s">
        <v>17</v>
      </c>
      <c r="O7772" t="s">
        <v>3678</v>
      </c>
      <c r="P7772" s="1">
        <v>43174</v>
      </c>
      <c r="Q7772" s="16" t="s">
        <v>121</v>
      </c>
      <c r="R7772" t="s">
        <v>50</v>
      </c>
    </row>
    <row r="7773" spans="1:18" x14ac:dyDescent="0.3">
      <c r="A7773">
        <v>0</v>
      </c>
      <c r="B7773" t="s">
        <v>9288</v>
      </c>
      <c r="C7773" t="s">
        <v>4407</v>
      </c>
      <c r="E7773">
        <v>9</v>
      </c>
      <c r="F7773" t="s">
        <v>12223</v>
      </c>
      <c r="G7773">
        <f t="shared" si="363"/>
        <v>10240</v>
      </c>
      <c r="H7773" t="b">
        <f t="shared" si="364"/>
        <v>0</v>
      </c>
      <c r="I7773" t="s">
        <v>482</v>
      </c>
      <c r="J7773">
        <f t="shared" si="365"/>
        <v>1000</v>
      </c>
      <c r="K7773" t="s">
        <v>16</v>
      </c>
      <c r="L7773">
        <v>0</v>
      </c>
      <c r="M7773">
        <f>Googleplaystore[[#This Row],[Installed]]*Googleplaystore[[#This Row],[Price]]</f>
        <v>0</v>
      </c>
      <c r="N7773" t="s">
        <v>17</v>
      </c>
      <c r="O7773" t="s">
        <v>4408</v>
      </c>
      <c r="P7773" s="1">
        <v>43241</v>
      </c>
      <c r="Q7773" s="16">
        <v>2.2999999999999998</v>
      </c>
      <c r="R7773" t="s">
        <v>50</v>
      </c>
    </row>
    <row r="7774" spans="1:18" x14ac:dyDescent="0.3">
      <c r="A7774">
        <v>4.5</v>
      </c>
      <c r="B7774" t="s">
        <v>9289</v>
      </c>
      <c r="C7774" t="s">
        <v>3677</v>
      </c>
      <c r="E7774">
        <v>954</v>
      </c>
      <c r="F7774" t="s">
        <v>12713</v>
      </c>
      <c r="G7774">
        <f t="shared" si="363"/>
        <v>7782.4</v>
      </c>
      <c r="H7774" t="b">
        <f t="shared" si="364"/>
        <v>0</v>
      </c>
      <c r="I7774" t="s">
        <v>15</v>
      </c>
      <c r="J7774">
        <f t="shared" si="365"/>
        <v>10000</v>
      </c>
      <c r="K7774" t="s">
        <v>16</v>
      </c>
      <c r="L7774">
        <v>0</v>
      </c>
      <c r="M7774">
        <f>Googleplaystore[[#This Row],[Installed]]*Googleplaystore[[#This Row],[Price]]</f>
        <v>0</v>
      </c>
      <c r="N7774" t="s">
        <v>30</v>
      </c>
      <c r="O7774" t="s">
        <v>3678</v>
      </c>
      <c r="P7774" s="1">
        <v>42562</v>
      </c>
      <c r="Q7774" s="16" t="s">
        <v>9290</v>
      </c>
      <c r="R7774" t="s">
        <v>50</v>
      </c>
    </row>
    <row r="7775" spans="1:18" x14ac:dyDescent="0.3">
      <c r="A7775">
        <v>4.5</v>
      </c>
      <c r="B7775" t="s">
        <v>9291</v>
      </c>
      <c r="C7775" t="s">
        <v>2367</v>
      </c>
      <c r="E7775">
        <v>355613</v>
      </c>
      <c r="F7775" t="s">
        <v>12715</v>
      </c>
      <c r="G7775">
        <f t="shared" si="363"/>
        <v>60416</v>
      </c>
      <c r="H7775" t="b">
        <f t="shared" si="364"/>
        <v>0</v>
      </c>
      <c r="I7775" t="s">
        <v>55</v>
      </c>
      <c r="J7775">
        <f t="shared" si="365"/>
        <v>10000000</v>
      </c>
      <c r="K7775" t="s">
        <v>16</v>
      </c>
      <c r="L7775">
        <v>0</v>
      </c>
      <c r="M7775">
        <f>Googleplaystore[[#This Row],[Installed]]*Googleplaystore[[#This Row],[Price]]</f>
        <v>0</v>
      </c>
      <c r="N7775" t="s">
        <v>30</v>
      </c>
      <c r="O7775" t="s">
        <v>2190</v>
      </c>
      <c r="P7775" s="1">
        <v>43314</v>
      </c>
      <c r="Q7775" s="16" t="s">
        <v>9292</v>
      </c>
      <c r="R7775" t="s">
        <v>36</v>
      </c>
    </row>
    <row r="7776" spans="1:18" x14ac:dyDescent="0.3">
      <c r="A7776">
        <v>4.2</v>
      </c>
      <c r="B7776" t="s">
        <v>461</v>
      </c>
      <c r="C7776" t="s">
        <v>433</v>
      </c>
      <c r="E7776">
        <v>25673</v>
      </c>
      <c r="F7776" t="s">
        <v>31</v>
      </c>
      <c r="G7776" t="b">
        <f t="shared" si="363"/>
        <v>0</v>
      </c>
      <c r="H7776" t="b">
        <f t="shared" si="364"/>
        <v>0</v>
      </c>
      <c r="I7776" t="s">
        <v>42</v>
      </c>
      <c r="J7776">
        <f t="shared" si="365"/>
        <v>1000000</v>
      </c>
      <c r="K7776" t="s">
        <v>16</v>
      </c>
      <c r="L7776">
        <v>0</v>
      </c>
      <c r="M7776">
        <f>Googleplaystore[[#This Row],[Installed]]*Googleplaystore[[#This Row],[Price]]</f>
        <v>0</v>
      </c>
      <c r="N7776" t="s">
        <v>30</v>
      </c>
      <c r="O7776" t="s">
        <v>434</v>
      </c>
      <c r="P7776" s="1">
        <v>43256</v>
      </c>
      <c r="Q7776" s="16">
        <v>0</v>
      </c>
      <c r="R7776" t="s">
        <v>31</v>
      </c>
    </row>
    <row r="7777" spans="1:18" x14ac:dyDescent="0.3">
      <c r="A7777">
        <v>4.3</v>
      </c>
      <c r="B7777" t="s">
        <v>9293</v>
      </c>
      <c r="C7777" t="s">
        <v>2012</v>
      </c>
      <c r="E7777">
        <v>504765</v>
      </c>
      <c r="F7777" t="s">
        <v>12635</v>
      </c>
      <c r="G7777">
        <f t="shared" si="363"/>
        <v>36864</v>
      </c>
      <c r="H7777" t="b">
        <f t="shared" si="364"/>
        <v>0</v>
      </c>
      <c r="I7777" t="s">
        <v>26</v>
      </c>
      <c r="J7777">
        <f t="shared" si="365"/>
        <v>5000000</v>
      </c>
      <c r="K7777" t="s">
        <v>16</v>
      </c>
      <c r="L7777">
        <v>0</v>
      </c>
      <c r="M7777">
        <f>Googleplaystore[[#This Row],[Installed]]*Googleplaystore[[#This Row],[Price]]</f>
        <v>0</v>
      </c>
      <c r="N7777" t="s">
        <v>30</v>
      </c>
      <c r="O7777" t="s">
        <v>2029</v>
      </c>
      <c r="P7777" s="1">
        <v>43311</v>
      </c>
      <c r="Q7777" s="16" t="s">
        <v>505</v>
      </c>
      <c r="R7777" t="s">
        <v>36</v>
      </c>
    </row>
    <row r="7778" spans="1:18" x14ac:dyDescent="0.3">
      <c r="A7778">
        <v>4.4000000000000004</v>
      </c>
      <c r="B7778" t="s">
        <v>9294</v>
      </c>
      <c r="C7778" t="s">
        <v>2012</v>
      </c>
      <c r="E7778">
        <v>2440877</v>
      </c>
      <c r="F7778" t="s">
        <v>12265</v>
      </c>
      <c r="G7778">
        <f t="shared" si="363"/>
        <v>32768</v>
      </c>
      <c r="H7778" t="b">
        <f t="shared" si="364"/>
        <v>0</v>
      </c>
      <c r="I7778" t="s">
        <v>55</v>
      </c>
      <c r="J7778">
        <f t="shared" si="365"/>
        <v>10000000</v>
      </c>
      <c r="K7778" t="s">
        <v>16</v>
      </c>
      <c r="L7778">
        <v>0</v>
      </c>
      <c r="M7778">
        <f>Googleplaystore[[#This Row],[Installed]]*Googleplaystore[[#This Row],[Price]]</f>
        <v>0</v>
      </c>
      <c r="N7778" t="s">
        <v>30</v>
      </c>
      <c r="O7778" t="s">
        <v>2029</v>
      </c>
      <c r="P7778" s="1">
        <v>43265</v>
      </c>
      <c r="Q7778" s="16">
        <v>2.21</v>
      </c>
      <c r="R7778" t="s">
        <v>53</v>
      </c>
    </row>
    <row r="7779" spans="1:18" x14ac:dyDescent="0.3">
      <c r="A7779">
        <v>4.4000000000000004</v>
      </c>
      <c r="B7779" t="s">
        <v>9295</v>
      </c>
      <c r="C7779" t="s">
        <v>2367</v>
      </c>
      <c r="E7779">
        <v>6715</v>
      </c>
      <c r="F7779" t="s">
        <v>12324</v>
      </c>
      <c r="G7779">
        <f t="shared" si="363"/>
        <v>9728</v>
      </c>
      <c r="H7779" t="b">
        <f t="shared" si="364"/>
        <v>0</v>
      </c>
      <c r="I7779" t="s">
        <v>22</v>
      </c>
      <c r="J7779">
        <f t="shared" si="365"/>
        <v>500000</v>
      </c>
      <c r="K7779" t="s">
        <v>16</v>
      </c>
      <c r="L7779">
        <v>0</v>
      </c>
      <c r="M7779">
        <f>Googleplaystore[[#This Row],[Installed]]*Googleplaystore[[#This Row],[Price]]</f>
        <v>0</v>
      </c>
      <c r="N7779" t="s">
        <v>222</v>
      </c>
      <c r="O7779" t="s">
        <v>1077</v>
      </c>
      <c r="P7779" s="1">
        <v>43301</v>
      </c>
      <c r="Q7779" s="16" t="s">
        <v>9296</v>
      </c>
      <c r="R7779" t="s">
        <v>36</v>
      </c>
    </row>
    <row r="7780" spans="1:18" x14ac:dyDescent="0.3">
      <c r="A7780">
        <v>4.3</v>
      </c>
      <c r="B7780" t="s">
        <v>2328</v>
      </c>
      <c r="C7780" t="s">
        <v>2367</v>
      </c>
      <c r="E7780">
        <v>43090</v>
      </c>
      <c r="F7780" t="s">
        <v>13039</v>
      </c>
      <c r="G7780">
        <f t="shared" si="363"/>
        <v>97280</v>
      </c>
      <c r="H7780" t="b">
        <f t="shared" si="364"/>
        <v>0</v>
      </c>
      <c r="I7780" t="s">
        <v>26</v>
      </c>
      <c r="J7780">
        <f t="shared" si="365"/>
        <v>5000000</v>
      </c>
      <c r="K7780" t="s">
        <v>16</v>
      </c>
      <c r="L7780">
        <v>0</v>
      </c>
      <c r="M7780">
        <f>Googleplaystore[[#This Row],[Installed]]*Googleplaystore[[#This Row],[Price]]</f>
        <v>0</v>
      </c>
      <c r="N7780" t="s">
        <v>17</v>
      </c>
      <c r="O7780" t="s">
        <v>2311</v>
      </c>
      <c r="P7780" s="1">
        <v>43280</v>
      </c>
      <c r="Q7780" s="16" t="s">
        <v>770</v>
      </c>
      <c r="R7780" t="s">
        <v>53</v>
      </c>
    </row>
    <row r="7781" spans="1:18" x14ac:dyDescent="0.3">
      <c r="A7781">
        <v>4.2</v>
      </c>
      <c r="B7781" t="s">
        <v>9297</v>
      </c>
      <c r="C7781" t="s">
        <v>2367</v>
      </c>
      <c r="E7781">
        <v>2557</v>
      </c>
      <c r="F7781" t="s">
        <v>12561</v>
      </c>
      <c r="G7781">
        <f t="shared" si="363"/>
        <v>5939.2</v>
      </c>
      <c r="H7781" t="b">
        <f t="shared" si="364"/>
        <v>0</v>
      </c>
      <c r="I7781" t="s">
        <v>38</v>
      </c>
      <c r="J7781">
        <f t="shared" si="365"/>
        <v>50000</v>
      </c>
      <c r="K7781" t="s">
        <v>383</v>
      </c>
      <c r="L7781" s="2">
        <v>4.99</v>
      </c>
      <c r="M7781">
        <f>Googleplaystore[[#This Row],[Installed]]*Googleplaystore[[#This Row],[Price]]</f>
        <v>249500</v>
      </c>
      <c r="N7781" t="s">
        <v>70</v>
      </c>
      <c r="O7781" t="s">
        <v>2013</v>
      </c>
      <c r="P7781" s="1">
        <v>42499</v>
      </c>
      <c r="Q7781" s="16">
        <v>0</v>
      </c>
      <c r="R7781" t="s">
        <v>20</v>
      </c>
    </row>
    <row r="7782" spans="1:18" x14ac:dyDescent="0.3">
      <c r="A7782">
        <v>4.5</v>
      </c>
      <c r="B7782" t="s">
        <v>9298</v>
      </c>
      <c r="C7782" t="s">
        <v>2012</v>
      </c>
      <c r="E7782">
        <v>937</v>
      </c>
      <c r="F7782" t="s">
        <v>12235</v>
      </c>
      <c r="G7782">
        <f t="shared" si="363"/>
        <v>35840</v>
      </c>
      <c r="H7782" t="b">
        <f t="shared" si="364"/>
        <v>0</v>
      </c>
      <c r="I7782" t="s">
        <v>15</v>
      </c>
      <c r="J7782">
        <f t="shared" si="365"/>
        <v>10000</v>
      </c>
      <c r="K7782" t="s">
        <v>16</v>
      </c>
      <c r="L7782">
        <v>0</v>
      </c>
      <c r="M7782">
        <f>Googleplaystore[[#This Row],[Installed]]*Googleplaystore[[#This Row],[Price]]</f>
        <v>0</v>
      </c>
      <c r="N7782" t="s">
        <v>17</v>
      </c>
      <c r="O7782" t="s">
        <v>2162</v>
      </c>
      <c r="P7782" s="1">
        <v>43027</v>
      </c>
      <c r="Q7782" s="16" t="s">
        <v>9299</v>
      </c>
      <c r="R7782" t="s">
        <v>20</v>
      </c>
    </row>
    <row r="7783" spans="1:18" x14ac:dyDescent="0.3">
      <c r="A7783">
        <v>4.3</v>
      </c>
      <c r="B7783" t="s">
        <v>9300</v>
      </c>
      <c r="C7783" t="s">
        <v>2367</v>
      </c>
      <c r="E7783">
        <v>139545</v>
      </c>
      <c r="F7783" t="s">
        <v>12577</v>
      </c>
      <c r="G7783">
        <f t="shared" si="363"/>
        <v>64512</v>
      </c>
      <c r="H7783" t="b">
        <f t="shared" si="364"/>
        <v>0</v>
      </c>
      <c r="I7783" t="s">
        <v>55</v>
      </c>
      <c r="J7783">
        <f t="shared" si="365"/>
        <v>10000000</v>
      </c>
      <c r="K7783" t="s">
        <v>16</v>
      </c>
      <c r="L7783">
        <v>0</v>
      </c>
      <c r="M7783">
        <f>Googleplaystore[[#This Row],[Installed]]*Googleplaystore[[#This Row],[Price]]</f>
        <v>0</v>
      </c>
      <c r="N7783" t="s">
        <v>17</v>
      </c>
      <c r="O7783" t="s">
        <v>2422</v>
      </c>
      <c r="P7783" s="1">
        <v>43130</v>
      </c>
      <c r="Q7783" s="16" t="s">
        <v>9301</v>
      </c>
      <c r="R7783" t="s">
        <v>50</v>
      </c>
    </row>
    <row r="7784" spans="1:18" x14ac:dyDescent="0.3">
      <c r="A7784">
        <v>4.3</v>
      </c>
      <c r="B7784" t="s">
        <v>9302</v>
      </c>
      <c r="C7784" t="s">
        <v>2012</v>
      </c>
      <c r="E7784">
        <v>22333</v>
      </c>
      <c r="F7784" t="s">
        <v>12732</v>
      </c>
      <c r="G7784">
        <f t="shared" si="363"/>
        <v>9932.7999999999993</v>
      </c>
      <c r="H7784" t="b">
        <f t="shared" si="364"/>
        <v>0</v>
      </c>
      <c r="I7784" t="s">
        <v>42</v>
      </c>
      <c r="J7784">
        <f t="shared" si="365"/>
        <v>1000000</v>
      </c>
      <c r="K7784" t="s">
        <v>16</v>
      </c>
      <c r="L7784">
        <v>0</v>
      </c>
      <c r="M7784">
        <f>Googleplaystore[[#This Row],[Installed]]*Googleplaystore[[#This Row],[Price]]</f>
        <v>0</v>
      </c>
      <c r="N7784" t="s">
        <v>70</v>
      </c>
      <c r="O7784" t="s">
        <v>2029</v>
      </c>
      <c r="P7784" s="1">
        <v>43319</v>
      </c>
      <c r="Q7784" s="16">
        <v>2.0099999999999998</v>
      </c>
      <c r="R7784" t="s">
        <v>334</v>
      </c>
    </row>
    <row r="7785" spans="1:18" x14ac:dyDescent="0.3">
      <c r="A7785">
        <v>4.2</v>
      </c>
      <c r="B7785" t="s">
        <v>9303</v>
      </c>
      <c r="C7785" t="s">
        <v>3837</v>
      </c>
      <c r="E7785">
        <v>249</v>
      </c>
      <c r="F7785" t="s">
        <v>13143</v>
      </c>
      <c r="G7785">
        <f t="shared" si="363"/>
        <v>93184</v>
      </c>
      <c r="H7785" t="b">
        <f t="shared" si="364"/>
        <v>0</v>
      </c>
      <c r="I7785" t="s">
        <v>15</v>
      </c>
      <c r="J7785">
        <f t="shared" si="365"/>
        <v>10000</v>
      </c>
      <c r="K7785" t="s">
        <v>16</v>
      </c>
      <c r="L7785">
        <v>0</v>
      </c>
      <c r="M7785">
        <f>Googleplaystore[[#This Row],[Installed]]*Googleplaystore[[#This Row],[Price]]</f>
        <v>0</v>
      </c>
      <c r="N7785" t="s">
        <v>17</v>
      </c>
      <c r="O7785" t="s">
        <v>3838</v>
      </c>
      <c r="P7785" s="1">
        <v>43288</v>
      </c>
      <c r="Q7785" s="16">
        <v>4</v>
      </c>
      <c r="R7785" t="s">
        <v>50</v>
      </c>
    </row>
    <row r="7786" spans="1:18" x14ac:dyDescent="0.3">
      <c r="A7786">
        <v>4.9000000000000004</v>
      </c>
      <c r="B7786" t="s">
        <v>9304</v>
      </c>
      <c r="C7786" t="s">
        <v>2965</v>
      </c>
      <c r="E7786">
        <v>117</v>
      </c>
      <c r="F7786" t="s">
        <v>12577</v>
      </c>
      <c r="G7786">
        <f t="shared" si="363"/>
        <v>64512</v>
      </c>
      <c r="H7786" t="b">
        <f t="shared" si="364"/>
        <v>0</v>
      </c>
      <c r="I7786" t="s">
        <v>482</v>
      </c>
      <c r="J7786">
        <f t="shared" si="365"/>
        <v>1000</v>
      </c>
      <c r="K7786" t="s">
        <v>16</v>
      </c>
      <c r="L7786">
        <v>0</v>
      </c>
      <c r="M7786">
        <f>Googleplaystore[[#This Row],[Installed]]*Googleplaystore[[#This Row],[Price]]</f>
        <v>0</v>
      </c>
      <c r="N7786" t="s">
        <v>30</v>
      </c>
      <c r="O7786" t="s">
        <v>2966</v>
      </c>
      <c r="P7786" s="1">
        <v>43294</v>
      </c>
      <c r="Q7786" s="16" t="s">
        <v>4863</v>
      </c>
      <c r="R7786" t="s">
        <v>20</v>
      </c>
    </row>
    <row r="7787" spans="1:18" x14ac:dyDescent="0.3">
      <c r="A7787">
        <v>4.0999999999999996</v>
      </c>
      <c r="B7787" t="s">
        <v>434</v>
      </c>
      <c r="C7787" t="s">
        <v>433</v>
      </c>
      <c r="E7787">
        <v>45651</v>
      </c>
      <c r="F7787" t="s">
        <v>31</v>
      </c>
      <c r="G7787" t="b">
        <f t="shared" si="363"/>
        <v>0</v>
      </c>
      <c r="H7787" t="b">
        <f t="shared" si="364"/>
        <v>0</v>
      </c>
      <c r="I7787" t="s">
        <v>26</v>
      </c>
      <c r="J7787">
        <f t="shared" si="365"/>
        <v>5000000</v>
      </c>
      <c r="K7787" t="s">
        <v>16</v>
      </c>
      <c r="L7787">
        <v>0</v>
      </c>
      <c r="M7787">
        <f>Googleplaystore[[#This Row],[Installed]]*Googleplaystore[[#This Row],[Price]]</f>
        <v>0</v>
      </c>
      <c r="N7787" t="s">
        <v>30</v>
      </c>
      <c r="O7787" t="s">
        <v>434</v>
      </c>
      <c r="P7787" s="1">
        <v>43244</v>
      </c>
      <c r="Q7787" s="16">
        <v>0</v>
      </c>
      <c r="R7787" t="s">
        <v>31</v>
      </c>
    </row>
    <row r="7788" spans="1:18" x14ac:dyDescent="0.3">
      <c r="A7788">
        <v>1.4</v>
      </c>
      <c r="B7788" t="s">
        <v>9305</v>
      </c>
      <c r="C7788" t="s">
        <v>2012</v>
      </c>
      <c r="E7788">
        <v>33</v>
      </c>
      <c r="F7788" t="s">
        <v>12186</v>
      </c>
      <c r="G7788">
        <f t="shared" si="363"/>
        <v>3174.4</v>
      </c>
      <c r="H7788" t="b">
        <f t="shared" si="364"/>
        <v>0</v>
      </c>
      <c r="I7788" t="s">
        <v>482</v>
      </c>
      <c r="J7788">
        <f t="shared" si="365"/>
        <v>1000</v>
      </c>
      <c r="K7788" t="s">
        <v>16</v>
      </c>
      <c r="L7788">
        <v>0</v>
      </c>
      <c r="M7788">
        <f>Googleplaystore[[#This Row],[Installed]]*Googleplaystore[[#This Row],[Price]]</f>
        <v>0</v>
      </c>
      <c r="N7788" t="s">
        <v>17</v>
      </c>
      <c r="O7788" t="s">
        <v>2162</v>
      </c>
      <c r="P7788" s="1">
        <v>43094</v>
      </c>
      <c r="Q7788" s="16">
        <v>1.1000000000000001</v>
      </c>
      <c r="R7788" t="s">
        <v>50</v>
      </c>
    </row>
    <row r="7789" spans="1:18" x14ac:dyDescent="0.3">
      <c r="A7789">
        <v>4</v>
      </c>
      <c r="B7789" t="s">
        <v>9306</v>
      </c>
      <c r="C7789" t="s">
        <v>2367</v>
      </c>
      <c r="E7789">
        <v>16190</v>
      </c>
      <c r="F7789" t="s">
        <v>13178</v>
      </c>
      <c r="G7789">
        <f t="shared" si="363"/>
        <v>90112</v>
      </c>
      <c r="H7789" t="b">
        <f t="shared" si="364"/>
        <v>0</v>
      </c>
      <c r="I7789" t="s">
        <v>42</v>
      </c>
      <c r="J7789">
        <f t="shared" si="365"/>
        <v>1000000</v>
      </c>
      <c r="K7789" t="s">
        <v>16</v>
      </c>
      <c r="L7789">
        <v>0</v>
      </c>
      <c r="M7789">
        <f>Googleplaystore[[#This Row],[Installed]]*Googleplaystore[[#This Row],[Price]]</f>
        <v>0</v>
      </c>
      <c r="N7789" t="s">
        <v>17</v>
      </c>
      <c r="O7789" t="s">
        <v>2311</v>
      </c>
      <c r="P7789" s="1">
        <v>43214</v>
      </c>
      <c r="Q7789" s="16" t="s">
        <v>1143</v>
      </c>
      <c r="R7789" t="s">
        <v>53</v>
      </c>
    </row>
    <row r="7790" spans="1:18" x14ac:dyDescent="0.3">
      <c r="A7790">
        <v>5</v>
      </c>
      <c r="B7790" t="s">
        <v>9307</v>
      </c>
      <c r="C7790" t="s">
        <v>433</v>
      </c>
      <c r="E7790">
        <v>34</v>
      </c>
      <c r="F7790" t="s">
        <v>12190</v>
      </c>
      <c r="G7790">
        <f t="shared" si="363"/>
        <v>12288</v>
      </c>
      <c r="H7790" t="b">
        <f t="shared" si="364"/>
        <v>0</v>
      </c>
      <c r="I7790" t="s">
        <v>60</v>
      </c>
      <c r="J7790">
        <f t="shared" si="365"/>
        <v>5000</v>
      </c>
      <c r="K7790" t="s">
        <v>16</v>
      </c>
      <c r="L7790">
        <v>0</v>
      </c>
      <c r="M7790">
        <f>Googleplaystore[[#This Row],[Installed]]*Googleplaystore[[#This Row],[Price]]</f>
        <v>0</v>
      </c>
      <c r="N7790" t="s">
        <v>17</v>
      </c>
      <c r="O7790" t="s">
        <v>434</v>
      </c>
      <c r="P7790" s="1">
        <v>43312</v>
      </c>
      <c r="Q7790" s="16" t="s">
        <v>373</v>
      </c>
      <c r="R7790" t="s">
        <v>143</v>
      </c>
    </row>
    <row r="7791" spans="1:18" x14ac:dyDescent="0.3">
      <c r="A7791">
        <v>4.3</v>
      </c>
      <c r="B7791" t="s">
        <v>2257</v>
      </c>
      <c r="C7791" t="s">
        <v>2012</v>
      </c>
      <c r="E7791">
        <v>2468915</v>
      </c>
      <c r="F7791" t="s">
        <v>13165</v>
      </c>
      <c r="G7791">
        <f t="shared" si="363"/>
        <v>94208</v>
      </c>
      <c r="H7791" t="b">
        <f t="shared" si="364"/>
        <v>0</v>
      </c>
      <c r="I7791" t="s">
        <v>29</v>
      </c>
      <c r="J7791">
        <f t="shared" si="365"/>
        <v>50000000</v>
      </c>
      <c r="K7791" t="s">
        <v>16</v>
      </c>
      <c r="L7791">
        <v>0</v>
      </c>
      <c r="M7791">
        <f>Googleplaystore[[#This Row],[Installed]]*Googleplaystore[[#This Row],[Price]]</f>
        <v>0</v>
      </c>
      <c r="N7791" t="s">
        <v>30</v>
      </c>
      <c r="O7791" t="s">
        <v>2029</v>
      </c>
      <c r="P7791" s="1">
        <v>43311</v>
      </c>
      <c r="Q7791" s="16" t="s">
        <v>2258</v>
      </c>
      <c r="R7791" t="s">
        <v>20</v>
      </c>
    </row>
    <row r="7792" spans="1:18" x14ac:dyDescent="0.3">
      <c r="A7792">
        <v>0</v>
      </c>
      <c r="B7792" t="s">
        <v>9308</v>
      </c>
      <c r="C7792" t="s">
        <v>2367</v>
      </c>
      <c r="E7792">
        <v>3</v>
      </c>
      <c r="F7792" t="s">
        <v>13455</v>
      </c>
      <c r="G7792">
        <f t="shared" si="363"/>
        <v>4198.3999999999996</v>
      </c>
      <c r="H7792" t="b">
        <f t="shared" si="364"/>
        <v>0</v>
      </c>
      <c r="I7792" t="s">
        <v>665</v>
      </c>
      <c r="J7792">
        <f t="shared" si="365"/>
        <v>100</v>
      </c>
      <c r="K7792" t="s">
        <v>16</v>
      </c>
      <c r="L7792">
        <v>0</v>
      </c>
      <c r="M7792">
        <f>Googleplaystore[[#This Row],[Installed]]*Googleplaystore[[#This Row],[Price]]</f>
        <v>0</v>
      </c>
      <c r="N7792" t="s">
        <v>17</v>
      </c>
      <c r="O7792" t="s">
        <v>1077</v>
      </c>
      <c r="P7792" s="1">
        <v>43310</v>
      </c>
      <c r="Q7792" s="16">
        <v>2</v>
      </c>
      <c r="R7792" t="s">
        <v>143</v>
      </c>
    </row>
    <row r="7793" spans="1:18" x14ac:dyDescent="0.3">
      <c r="A7793">
        <v>4.2</v>
      </c>
      <c r="B7793" t="s">
        <v>9309</v>
      </c>
      <c r="C7793" t="s">
        <v>2012</v>
      </c>
      <c r="E7793">
        <v>304106</v>
      </c>
      <c r="F7793" t="s">
        <v>31</v>
      </c>
      <c r="G7793" t="b">
        <f t="shared" si="363"/>
        <v>0</v>
      </c>
      <c r="H7793" t="b">
        <f t="shared" si="364"/>
        <v>0</v>
      </c>
      <c r="I7793" t="s">
        <v>55</v>
      </c>
      <c r="J7793">
        <f t="shared" si="365"/>
        <v>10000000</v>
      </c>
      <c r="K7793" t="s">
        <v>16</v>
      </c>
      <c r="L7793">
        <v>0</v>
      </c>
      <c r="M7793">
        <f>Googleplaystore[[#This Row],[Installed]]*Googleplaystore[[#This Row],[Price]]</f>
        <v>0</v>
      </c>
      <c r="N7793" t="s">
        <v>30</v>
      </c>
      <c r="O7793" t="s">
        <v>2139</v>
      </c>
      <c r="P7793" s="1">
        <v>43318</v>
      </c>
      <c r="Q7793" s="16" t="s">
        <v>170</v>
      </c>
      <c r="R7793" t="s">
        <v>20</v>
      </c>
    </row>
    <row r="7794" spans="1:18" x14ac:dyDescent="0.3">
      <c r="A7794">
        <v>4.3</v>
      </c>
      <c r="B7794" t="s">
        <v>9310</v>
      </c>
      <c r="C7794" t="s">
        <v>2012</v>
      </c>
      <c r="E7794">
        <v>11</v>
      </c>
      <c r="F7794" t="s">
        <v>12209</v>
      </c>
      <c r="G7794">
        <f t="shared" si="363"/>
        <v>23552</v>
      </c>
      <c r="H7794" t="b">
        <f t="shared" si="364"/>
        <v>0</v>
      </c>
      <c r="I7794" t="s">
        <v>816</v>
      </c>
      <c r="J7794">
        <f t="shared" si="365"/>
        <v>500</v>
      </c>
      <c r="K7794" t="s">
        <v>16</v>
      </c>
      <c r="L7794">
        <v>0</v>
      </c>
      <c r="M7794">
        <f>Googleplaystore[[#This Row],[Installed]]*Googleplaystore[[#This Row],[Price]]</f>
        <v>0</v>
      </c>
      <c r="N7794" t="s">
        <v>17</v>
      </c>
      <c r="O7794" t="s">
        <v>2162</v>
      </c>
      <c r="P7794" s="1">
        <v>43242</v>
      </c>
      <c r="Q7794" s="16" t="s">
        <v>9311</v>
      </c>
      <c r="R7794" t="s">
        <v>20</v>
      </c>
    </row>
    <row r="7795" spans="1:18" x14ac:dyDescent="0.3">
      <c r="A7795">
        <v>3.8</v>
      </c>
      <c r="B7795" t="s">
        <v>9312</v>
      </c>
      <c r="C7795" t="s">
        <v>239</v>
      </c>
      <c r="E7795">
        <v>38</v>
      </c>
      <c r="F7795" t="s">
        <v>12355</v>
      </c>
      <c r="G7795">
        <f t="shared" si="363"/>
        <v>7372.8</v>
      </c>
      <c r="H7795" t="b">
        <f t="shared" si="364"/>
        <v>0</v>
      </c>
      <c r="I7795" t="s">
        <v>60</v>
      </c>
      <c r="J7795">
        <f t="shared" si="365"/>
        <v>5000</v>
      </c>
      <c r="K7795" t="s">
        <v>16</v>
      </c>
      <c r="L7795">
        <v>0</v>
      </c>
      <c r="M7795">
        <f>Googleplaystore[[#This Row],[Installed]]*Googleplaystore[[#This Row],[Price]]</f>
        <v>0</v>
      </c>
      <c r="N7795" t="s">
        <v>17</v>
      </c>
      <c r="O7795" t="s">
        <v>241</v>
      </c>
      <c r="P7795" s="1">
        <v>43269</v>
      </c>
      <c r="Q7795" s="16">
        <v>4</v>
      </c>
      <c r="R7795" t="s">
        <v>36</v>
      </c>
    </row>
    <row r="7796" spans="1:18" x14ac:dyDescent="0.3">
      <c r="A7796">
        <v>4.0999999999999996</v>
      </c>
      <c r="B7796" t="s">
        <v>9313</v>
      </c>
      <c r="C7796" t="s">
        <v>3677</v>
      </c>
      <c r="E7796">
        <v>1186</v>
      </c>
      <c r="F7796" t="s">
        <v>12312</v>
      </c>
      <c r="G7796">
        <f t="shared" si="363"/>
        <v>6553.6</v>
      </c>
      <c r="H7796" t="b">
        <f t="shared" si="364"/>
        <v>0</v>
      </c>
      <c r="I7796" t="s">
        <v>38</v>
      </c>
      <c r="J7796">
        <f t="shared" si="365"/>
        <v>50000</v>
      </c>
      <c r="K7796" t="s">
        <v>16</v>
      </c>
      <c r="L7796">
        <v>0</v>
      </c>
      <c r="M7796">
        <f>Googleplaystore[[#This Row],[Installed]]*Googleplaystore[[#This Row],[Price]]</f>
        <v>0</v>
      </c>
      <c r="N7796" t="s">
        <v>8232</v>
      </c>
      <c r="O7796" t="s">
        <v>3678</v>
      </c>
      <c r="P7796" s="1">
        <v>40966</v>
      </c>
      <c r="Q7796" s="16">
        <v>1.3</v>
      </c>
      <c r="R7796" t="s">
        <v>93</v>
      </c>
    </row>
    <row r="7797" spans="1:18" x14ac:dyDescent="0.3">
      <c r="A7797">
        <v>4.2</v>
      </c>
      <c r="B7797" t="s">
        <v>9314</v>
      </c>
      <c r="C7797" t="s">
        <v>239</v>
      </c>
      <c r="E7797">
        <v>20</v>
      </c>
      <c r="F7797" t="s">
        <v>12259</v>
      </c>
      <c r="G7797">
        <f t="shared" si="363"/>
        <v>3481.6</v>
      </c>
      <c r="H7797" t="b">
        <f t="shared" si="364"/>
        <v>0</v>
      </c>
      <c r="I7797" t="s">
        <v>482</v>
      </c>
      <c r="J7797">
        <f t="shared" si="365"/>
        <v>1000</v>
      </c>
      <c r="K7797" t="s">
        <v>16</v>
      </c>
      <c r="L7797">
        <v>0</v>
      </c>
      <c r="M7797">
        <f>Googleplaystore[[#This Row],[Installed]]*Googleplaystore[[#This Row],[Price]]</f>
        <v>0</v>
      </c>
      <c r="N7797" t="s">
        <v>17</v>
      </c>
      <c r="O7797" t="s">
        <v>241</v>
      </c>
      <c r="P7797" s="1">
        <v>42163</v>
      </c>
      <c r="Q7797" s="16" t="s">
        <v>9315</v>
      </c>
      <c r="R7797" t="s">
        <v>229</v>
      </c>
    </row>
    <row r="7798" spans="1:18" x14ac:dyDescent="0.3">
      <c r="A7798">
        <v>4.3</v>
      </c>
      <c r="B7798" t="s">
        <v>2189</v>
      </c>
      <c r="C7798" t="s">
        <v>2367</v>
      </c>
      <c r="E7798">
        <v>166312</v>
      </c>
      <c r="F7798" t="s">
        <v>13143</v>
      </c>
      <c r="G7798">
        <f t="shared" si="363"/>
        <v>93184</v>
      </c>
      <c r="H7798" t="b">
        <f t="shared" si="364"/>
        <v>0</v>
      </c>
      <c r="I7798" t="s">
        <v>26</v>
      </c>
      <c r="J7798">
        <f t="shared" si="365"/>
        <v>5000000</v>
      </c>
      <c r="K7798" t="s">
        <v>16</v>
      </c>
      <c r="L7798">
        <v>0</v>
      </c>
      <c r="M7798">
        <f>Googleplaystore[[#This Row],[Installed]]*Googleplaystore[[#This Row],[Price]]</f>
        <v>0</v>
      </c>
      <c r="N7798" t="s">
        <v>30</v>
      </c>
      <c r="O7798" t="s">
        <v>2190</v>
      </c>
      <c r="P7798" s="1">
        <v>43312</v>
      </c>
      <c r="Q7798" s="16" t="s">
        <v>812</v>
      </c>
      <c r="R7798" t="s">
        <v>36</v>
      </c>
    </row>
    <row r="7799" spans="1:18" x14ac:dyDescent="0.3">
      <c r="A7799">
        <v>4.0999999999999996</v>
      </c>
      <c r="B7799" t="s">
        <v>9316</v>
      </c>
      <c r="C7799" t="s">
        <v>3677</v>
      </c>
      <c r="E7799">
        <v>46</v>
      </c>
      <c r="F7799" t="s">
        <v>12212</v>
      </c>
      <c r="G7799">
        <f t="shared" si="363"/>
        <v>6246.4</v>
      </c>
      <c r="H7799" t="b">
        <f t="shared" si="364"/>
        <v>0</v>
      </c>
      <c r="I7799" t="s">
        <v>482</v>
      </c>
      <c r="J7799">
        <f t="shared" si="365"/>
        <v>1000</v>
      </c>
      <c r="K7799" t="s">
        <v>16</v>
      </c>
      <c r="L7799">
        <v>0</v>
      </c>
      <c r="M7799">
        <f>Googleplaystore[[#This Row],[Installed]]*Googleplaystore[[#This Row],[Price]]</f>
        <v>0</v>
      </c>
      <c r="N7799" t="s">
        <v>17</v>
      </c>
      <c r="O7799" t="s">
        <v>3678</v>
      </c>
      <c r="P7799" s="1">
        <v>42634</v>
      </c>
      <c r="Q7799" s="16" t="s">
        <v>3783</v>
      </c>
      <c r="R7799" t="s">
        <v>20</v>
      </c>
    </row>
    <row r="7800" spans="1:18" x14ac:dyDescent="0.3">
      <c r="A7800">
        <v>4.3</v>
      </c>
      <c r="B7800" t="s">
        <v>9317</v>
      </c>
      <c r="C7800" t="s">
        <v>2367</v>
      </c>
      <c r="E7800">
        <v>128</v>
      </c>
      <c r="F7800" t="s">
        <v>12306</v>
      </c>
      <c r="G7800">
        <f t="shared" si="363"/>
        <v>22528</v>
      </c>
      <c r="H7800" t="b">
        <f t="shared" si="364"/>
        <v>0</v>
      </c>
      <c r="I7800" t="s">
        <v>15</v>
      </c>
      <c r="J7800">
        <f t="shared" si="365"/>
        <v>10000</v>
      </c>
      <c r="K7800" t="s">
        <v>16</v>
      </c>
      <c r="L7800">
        <v>0</v>
      </c>
      <c r="M7800">
        <f>Googleplaystore[[#This Row],[Installed]]*Googleplaystore[[#This Row],[Price]]</f>
        <v>0</v>
      </c>
      <c r="N7800" t="s">
        <v>17</v>
      </c>
      <c r="O7800" t="s">
        <v>2038</v>
      </c>
      <c r="P7800" s="1">
        <v>42990</v>
      </c>
      <c r="Q7800" s="16" t="s">
        <v>9318</v>
      </c>
      <c r="R7800" t="s">
        <v>20</v>
      </c>
    </row>
    <row r="7801" spans="1:18" x14ac:dyDescent="0.3">
      <c r="A7801">
        <v>3.6</v>
      </c>
      <c r="B7801" t="s">
        <v>9319</v>
      </c>
      <c r="C7801" t="s">
        <v>4407</v>
      </c>
      <c r="E7801">
        <v>258</v>
      </c>
      <c r="F7801" t="s">
        <v>12609</v>
      </c>
      <c r="G7801">
        <f t="shared" si="363"/>
        <v>7065.6</v>
      </c>
      <c r="H7801" t="b">
        <f t="shared" si="364"/>
        <v>0</v>
      </c>
      <c r="I7801" t="s">
        <v>38</v>
      </c>
      <c r="J7801">
        <f t="shared" si="365"/>
        <v>50000</v>
      </c>
      <c r="K7801" t="s">
        <v>16</v>
      </c>
      <c r="L7801">
        <v>0</v>
      </c>
      <c r="M7801">
        <f>Googleplaystore[[#This Row],[Installed]]*Googleplaystore[[#This Row],[Price]]</f>
        <v>0</v>
      </c>
      <c r="N7801" t="s">
        <v>17</v>
      </c>
      <c r="O7801" t="s">
        <v>4408</v>
      </c>
      <c r="P7801" s="1">
        <v>43093</v>
      </c>
      <c r="Q7801" s="16">
        <v>2.1</v>
      </c>
      <c r="R7801" t="s">
        <v>53</v>
      </c>
    </row>
    <row r="7802" spans="1:18" x14ac:dyDescent="0.3">
      <c r="A7802">
        <v>4.3</v>
      </c>
      <c r="B7802" t="s">
        <v>9320</v>
      </c>
      <c r="C7802" t="s">
        <v>2012</v>
      </c>
      <c r="E7802">
        <v>264755</v>
      </c>
      <c r="F7802" t="s">
        <v>13143</v>
      </c>
      <c r="G7802">
        <f t="shared" si="363"/>
        <v>93184</v>
      </c>
      <c r="H7802" t="b">
        <f t="shared" si="364"/>
        <v>0</v>
      </c>
      <c r="I7802" t="s">
        <v>55</v>
      </c>
      <c r="J7802">
        <f t="shared" si="365"/>
        <v>10000000</v>
      </c>
      <c r="K7802" t="s">
        <v>16</v>
      </c>
      <c r="L7802">
        <v>0</v>
      </c>
      <c r="M7802">
        <f>Googleplaystore[[#This Row],[Installed]]*Googleplaystore[[#This Row],[Price]]</f>
        <v>0</v>
      </c>
      <c r="N7802" t="s">
        <v>30</v>
      </c>
      <c r="O7802" t="s">
        <v>2029</v>
      </c>
      <c r="P7802" s="1">
        <v>43298</v>
      </c>
      <c r="Q7802" s="16" t="s">
        <v>2235</v>
      </c>
      <c r="R7802" t="s">
        <v>53</v>
      </c>
    </row>
    <row r="7803" spans="1:18" x14ac:dyDescent="0.3">
      <c r="A7803">
        <v>4.5999999999999996</v>
      </c>
      <c r="B7803" t="s">
        <v>9321</v>
      </c>
      <c r="C7803" t="s">
        <v>2367</v>
      </c>
      <c r="E7803">
        <v>2354042</v>
      </c>
      <c r="F7803" t="s">
        <v>12752</v>
      </c>
      <c r="G7803">
        <f t="shared" si="363"/>
        <v>73728</v>
      </c>
      <c r="H7803" t="b">
        <f t="shared" si="364"/>
        <v>0</v>
      </c>
      <c r="I7803" t="s">
        <v>29</v>
      </c>
      <c r="J7803">
        <f t="shared" si="365"/>
        <v>50000000</v>
      </c>
      <c r="K7803" t="s">
        <v>16</v>
      </c>
      <c r="L7803">
        <v>0</v>
      </c>
      <c r="M7803">
        <f>Googleplaystore[[#This Row],[Installed]]*Googleplaystore[[#This Row],[Price]]</f>
        <v>0</v>
      </c>
      <c r="N7803" t="s">
        <v>70</v>
      </c>
      <c r="O7803" t="s">
        <v>2190</v>
      </c>
      <c r="P7803" s="1">
        <v>43284</v>
      </c>
      <c r="Q7803" s="16" t="s">
        <v>7778</v>
      </c>
      <c r="R7803" t="s">
        <v>20</v>
      </c>
    </row>
    <row r="7804" spans="1:18" x14ac:dyDescent="0.3">
      <c r="A7804">
        <v>4.4000000000000004</v>
      </c>
      <c r="B7804" t="s">
        <v>9322</v>
      </c>
      <c r="C7804" t="s">
        <v>3533</v>
      </c>
      <c r="E7804">
        <v>6895</v>
      </c>
      <c r="F7804" t="s">
        <v>12223</v>
      </c>
      <c r="G7804">
        <f t="shared" si="363"/>
        <v>10240</v>
      </c>
      <c r="H7804" t="b">
        <f t="shared" si="364"/>
        <v>0</v>
      </c>
      <c r="I7804" t="s">
        <v>22</v>
      </c>
      <c r="J7804">
        <f t="shared" si="365"/>
        <v>500000</v>
      </c>
      <c r="K7804" t="s">
        <v>16</v>
      </c>
      <c r="L7804">
        <v>0</v>
      </c>
      <c r="M7804">
        <f>Googleplaystore[[#This Row],[Installed]]*Googleplaystore[[#This Row],[Price]]</f>
        <v>0</v>
      </c>
      <c r="N7804" t="s">
        <v>17</v>
      </c>
      <c r="O7804" t="s">
        <v>3534</v>
      </c>
      <c r="P7804" s="1">
        <v>43235</v>
      </c>
      <c r="Q7804" s="16" t="s">
        <v>9323</v>
      </c>
      <c r="R7804" t="s">
        <v>50</v>
      </c>
    </row>
    <row r="7805" spans="1:18" x14ac:dyDescent="0.3">
      <c r="A7805">
        <v>5</v>
      </c>
      <c r="B7805" t="s">
        <v>9324</v>
      </c>
      <c r="C7805" t="s">
        <v>2367</v>
      </c>
      <c r="E7805">
        <v>22</v>
      </c>
      <c r="F7805" t="s">
        <v>12284</v>
      </c>
      <c r="G7805">
        <f t="shared" si="363"/>
        <v>2252.8000000000002</v>
      </c>
      <c r="H7805" t="b">
        <f t="shared" si="364"/>
        <v>0</v>
      </c>
      <c r="I7805" t="s">
        <v>665</v>
      </c>
      <c r="J7805">
        <f t="shared" si="365"/>
        <v>100</v>
      </c>
      <c r="K7805" t="s">
        <v>16</v>
      </c>
      <c r="L7805">
        <v>0</v>
      </c>
      <c r="M7805">
        <f>Googleplaystore[[#This Row],[Installed]]*Googleplaystore[[#This Row],[Price]]</f>
        <v>0</v>
      </c>
      <c r="N7805" t="s">
        <v>222</v>
      </c>
      <c r="O7805" t="s">
        <v>1077</v>
      </c>
      <c r="P7805" s="1">
        <v>43041</v>
      </c>
      <c r="Q7805" s="16">
        <v>1.4</v>
      </c>
      <c r="R7805" t="s">
        <v>36</v>
      </c>
    </row>
    <row r="7806" spans="1:18" x14ac:dyDescent="0.3">
      <c r="A7806">
        <v>4.4000000000000004</v>
      </c>
      <c r="B7806" t="s">
        <v>9325</v>
      </c>
      <c r="C7806" t="s">
        <v>2367</v>
      </c>
      <c r="E7806">
        <v>160</v>
      </c>
      <c r="F7806" t="s">
        <v>12412</v>
      </c>
      <c r="G7806">
        <f t="shared" si="363"/>
        <v>8704</v>
      </c>
      <c r="H7806" t="b">
        <f t="shared" si="364"/>
        <v>0</v>
      </c>
      <c r="I7806" t="s">
        <v>60</v>
      </c>
      <c r="J7806">
        <f t="shared" si="365"/>
        <v>5000</v>
      </c>
      <c r="K7806" t="s">
        <v>16</v>
      </c>
      <c r="L7806">
        <v>0</v>
      </c>
      <c r="M7806">
        <f>Googleplaystore[[#This Row],[Installed]]*Googleplaystore[[#This Row],[Price]]</f>
        <v>0</v>
      </c>
      <c r="N7806" t="s">
        <v>17</v>
      </c>
      <c r="O7806" t="s">
        <v>1077</v>
      </c>
      <c r="P7806" s="1">
        <v>42805</v>
      </c>
      <c r="Q7806" s="16">
        <v>5.0999999999999996</v>
      </c>
      <c r="R7806" t="s">
        <v>50</v>
      </c>
    </row>
    <row r="7807" spans="1:18" x14ac:dyDescent="0.3">
      <c r="A7807">
        <v>4.5</v>
      </c>
      <c r="B7807" t="s">
        <v>9326</v>
      </c>
      <c r="C7807" t="s">
        <v>4289</v>
      </c>
      <c r="E7807">
        <v>1440</v>
      </c>
      <c r="F7807" t="s">
        <v>12190</v>
      </c>
      <c r="G7807">
        <f t="shared" si="363"/>
        <v>12288</v>
      </c>
      <c r="H7807" t="b">
        <f t="shared" si="364"/>
        <v>0</v>
      </c>
      <c r="I7807" t="s">
        <v>34</v>
      </c>
      <c r="J7807">
        <f t="shared" si="365"/>
        <v>100000</v>
      </c>
      <c r="K7807" t="s">
        <v>16</v>
      </c>
      <c r="L7807">
        <v>0</v>
      </c>
      <c r="M7807">
        <f>Googleplaystore[[#This Row],[Installed]]*Googleplaystore[[#This Row],[Price]]</f>
        <v>0</v>
      </c>
      <c r="N7807" t="s">
        <v>17</v>
      </c>
      <c r="O7807" t="s">
        <v>4290</v>
      </c>
      <c r="P7807" s="1">
        <v>43188</v>
      </c>
      <c r="Q7807" s="16" t="s">
        <v>9327</v>
      </c>
      <c r="R7807" t="s">
        <v>53</v>
      </c>
    </row>
    <row r="7808" spans="1:18" x14ac:dyDescent="0.3">
      <c r="A7808">
        <v>0</v>
      </c>
      <c r="B7808" t="s">
        <v>9328</v>
      </c>
      <c r="C7808" t="s">
        <v>433</v>
      </c>
      <c r="E7808">
        <v>1</v>
      </c>
      <c r="F7808" t="s">
        <v>12192</v>
      </c>
      <c r="G7808">
        <f t="shared" si="363"/>
        <v>21504</v>
      </c>
      <c r="H7808" t="b">
        <f t="shared" si="364"/>
        <v>0</v>
      </c>
      <c r="I7808" t="s">
        <v>663</v>
      </c>
      <c r="J7808">
        <f t="shared" si="365"/>
        <v>50</v>
      </c>
      <c r="K7808" t="s">
        <v>16</v>
      </c>
      <c r="L7808">
        <v>0</v>
      </c>
      <c r="M7808">
        <f>Googleplaystore[[#This Row],[Installed]]*Googleplaystore[[#This Row],[Price]]</f>
        <v>0</v>
      </c>
      <c r="N7808" t="s">
        <v>70</v>
      </c>
      <c r="O7808" t="s">
        <v>434</v>
      </c>
      <c r="P7808" s="1">
        <v>43277</v>
      </c>
      <c r="Q7808" s="16" t="s">
        <v>8062</v>
      </c>
      <c r="R7808" t="s">
        <v>36</v>
      </c>
    </row>
    <row r="7809" spans="1:18" x14ac:dyDescent="0.3">
      <c r="A7809">
        <v>4.7</v>
      </c>
      <c r="B7809" t="s">
        <v>9329</v>
      </c>
      <c r="C7809" t="s">
        <v>2367</v>
      </c>
      <c r="E7809">
        <v>78</v>
      </c>
      <c r="F7809" t="s">
        <v>12216</v>
      </c>
      <c r="G7809">
        <f t="shared" si="363"/>
        <v>11264</v>
      </c>
      <c r="H7809" t="b">
        <f t="shared" si="364"/>
        <v>0</v>
      </c>
      <c r="I7809" t="s">
        <v>60</v>
      </c>
      <c r="J7809">
        <f t="shared" si="365"/>
        <v>5000</v>
      </c>
      <c r="K7809" t="s">
        <v>16</v>
      </c>
      <c r="L7809">
        <v>0</v>
      </c>
      <c r="M7809">
        <f>Googleplaystore[[#This Row],[Installed]]*Googleplaystore[[#This Row],[Price]]</f>
        <v>0</v>
      </c>
      <c r="N7809" t="s">
        <v>17</v>
      </c>
      <c r="O7809" t="s">
        <v>901</v>
      </c>
      <c r="P7809" s="1">
        <v>43020</v>
      </c>
      <c r="Q7809" s="16" t="s">
        <v>919</v>
      </c>
      <c r="R7809" t="s">
        <v>50</v>
      </c>
    </row>
    <row r="7810" spans="1:18" x14ac:dyDescent="0.3">
      <c r="A7810">
        <v>0</v>
      </c>
      <c r="B7810" t="s">
        <v>9330</v>
      </c>
      <c r="C7810" t="s">
        <v>2367</v>
      </c>
      <c r="E7810">
        <v>1</v>
      </c>
      <c r="F7810" t="s">
        <v>12353</v>
      </c>
      <c r="G7810">
        <f t="shared" si="363"/>
        <v>2355.1999999999998</v>
      </c>
      <c r="H7810" t="b">
        <f t="shared" si="364"/>
        <v>0</v>
      </c>
      <c r="I7810" t="s">
        <v>816</v>
      </c>
      <c r="J7810">
        <f t="shared" si="365"/>
        <v>500</v>
      </c>
      <c r="K7810" t="s">
        <v>16</v>
      </c>
      <c r="L7810">
        <v>0</v>
      </c>
      <c r="M7810">
        <f>Googleplaystore[[#This Row],[Installed]]*Googleplaystore[[#This Row],[Price]]</f>
        <v>0</v>
      </c>
      <c r="N7810" t="s">
        <v>17</v>
      </c>
      <c r="O7810" t="s">
        <v>1077</v>
      </c>
      <c r="P7810" s="1">
        <v>43058</v>
      </c>
      <c r="Q7810" s="16" t="s">
        <v>121</v>
      </c>
      <c r="R7810" t="s">
        <v>53</v>
      </c>
    </row>
    <row r="7811" spans="1:18" x14ac:dyDescent="0.3">
      <c r="A7811">
        <v>5</v>
      </c>
      <c r="B7811" t="s">
        <v>9331</v>
      </c>
      <c r="C7811" t="s">
        <v>3223</v>
      </c>
      <c r="E7811">
        <v>3</v>
      </c>
      <c r="F7811" t="s">
        <v>12256</v>
      </c>
      <c r="G7811">
        <f t="shared" ref="G7811:G7874" si="366">IF(ISNUMBER(SEARCH("M",F7811)), VALUE(LEFT(F7811, LEN(F7811)-1) *1024))</f>
        <v>16384</v>
      </c>
      <c r="H7811" t="b">
        <f t="shared" ref="H7811:H7874" si="367">IF(ISNUMBER(SEARCH("K",F7811)), VALUE(LEFT(F7811, LEN(F7811)-1)))</f>
        <v>0</v>
      </c>
      <c r="I7811" t="s">
        <v>816</v>
      </c>
      <c r="J7811">
        <f t="shared" ref="J7811:J7874" si="368">IF(ISNUMBER(SEARCH("+", I7811)), VALUE(SUBSTITUTE(I7811, "+", "")), I7811)</f>
        <v>500</v>
      </c>
      <c r="K7811" t="s">
        <v>16</v>
      </c>
      <c r="L7811">
        <v>0</v>
      </c>
      <c r="M7811">
        <f>Googleplaystore[[#This Row],[Installed]]*Googleplaystore[[#This Row],[Price]]</f>
        <v>0</v>
      </c>
      <c r="N7811" t="s">
        <v>17</v>
      </c>
      <c r="O7811" t="s">
        <v>3224</v>
      </c>
      <c r="P7811" s="1">
        <v>43265</v>
      </c>
      <c r="Q7811" s="16" t="s">
        <v>164</v>
      </c>
      <c r="R7811" t="s">
        <v>50</v>
      </c>
    </row>
    <row r="7812" spans="1:18" x14ac:dyDescent="0.3">
      <c r="A7812">
        <v>0</v>
      </c>
      <c r="B7812" t="s">
        <v>9332</v>
      </c>
      <c r="C7812" t="s">
        <v>3533</v>
      </c>
      <c r="E7812">
        <v>0</v>
      </c>
      <c r="F7812" t="s">
        <v>12265</v>
      </c>
      <c r="G7812">
        <f t="shared" si="366"/>
        <v>32768</v>
      </c>
      <c r="H7812" t="b">
        <f t="shared" si="367"/>
        <v>0</v>
      </c>
      <c r="I7812" t="s">
        <v>663</v>
      </c>
      <c r="J7812">
        <f t="shared" si="368"/>
        <v>50</v>
      </c>
      <c r="K7812" t="s">
        <v>383</v>
      </c>
      <c r="L7812" s="2">
        <v>4.99</v>
      </c>
      <c r="M7812">
        <f>Googleplaystore[[#This Row],[Installed]]*Googleplaystore[[#This Row],[Price]]</f>
        <v>249.5</v>
      </c>
      <c r="N7812" t="s">
        <v>17</v>
      </c>
      <c r="O7812" t="s">
        <v>3534</v>
      </c>
      <c r="P7812" s="1">
        <v>43308</v>
      </c>
      <c r="Q7812" s="16" t="s">
        <v>2776</v>
      </c>
      <c r="R7812" t="s">
        <v>36</v>
      </c>
    </row>
    <row r="7813" spans="1:18" x14ac:dyDescent="0.3">
      <c r="A7813">
        <v>0</v>
      </c>
      <c r="B7813" t="s">
        <v>9333</v>
      </c>
      <c r="C7813" t="s">
        <v>239</v>
      </c>
      <c r="E7813">
        <v>7</v>
      </c>
      <c r="F7813" t="s">
        <v>12199</v>
      </c>
      <c r="G7813">
        <f t="shared" si="366"/>
        <v>17408</v>
      </c>
      <c r="H7813" t="b">
        <f t="shared" si="367"/>
        <v>0</v>
      </c>
      <c r="I7813" t="s">
        <v>482</v>
      </c>
      <c r="J7813">
        <f t="shared" si="368"/>
        <v>1000</v>
      </c>
      <c r="K7813" t="s">
        <v>16</v>
      </c>
      <c r="L7813">
        <v>0</v>
      </c>
      <c r="M7813">
        <f>Googleplaystore[[#This Row],[Installed]]*Googleplaystore[[#This Row],[Price]]</f>
        <v>0</v>
      </c>
      <c r="N7813" t="s">
        <v>17</v>
      </c>
      <c r="O7813" t="s">
        <v>241</v>
      </c>
      <c r="P7813" s="1">
        <v>42775</v>
      </c>
      <c r="Q7813" s="16">
        <v>1.2</v>
      </c>
      <c r="R7813" t="s">
        <v>20</v>
      </c>
    </row>
    <row r="7814" spans="1:18" x14ac:dyDescent="0.3">
      <c r="A7814">
        <v>3.4</v>
      </c>
      <c r="B7814" t="s">
        <v>9334</v>
      </c>
      <c r="C7814" t="s">
        <v>4407</v>
      </c>
      <c r="E7814">
        <v>59</v>
      </c>
      <c r="F7814" t="s">
        <v>13365</v>
      </c>
      <c r="G7814">
        <f t="shared" si="366"/>
        <v>1331.2</v>
      </c>
      <c r="H7814" t="b">
        <f t="shared" si="367"/>
        <v>0</v>
      </c>
      <c r="I7814" t="s">
        <v>15</v>
      </c>
      <c r="J7814">
        <f t="shared" si="368"/>
        <v>10000</v>
      </c>
      <c r="K7814" t="s">
        <v>16</v>
      </c>
      <c r="L7814">
        <v>0</v>
      </c>
      <c r="M7814">
        <f>Googleplaystore[[#This Row],[Installed]]*Googleplaystore[[#This Row],[Price]]</f>
        <v>0</v>
      </c>
      <c r="N7814" t="s">
        <v>17</v>
      </c>
      <c r="O7814" t="s">
        <v>4408</v>
      </c>
      <c r="P7814" s="1">
        <v>42030</v>
      </c>
      <c r="Q7814" s="16">
        <v>1</v>
      </c>
      <c r="R7814" t="s">
        <v>248</v>
      </c>
    </row>
    <row r="7815" spans="1:18" x14ac:dyDescent="0.3">
      <c r="A7815">
        <v>3.1</v>
      </c>
      <c r="B7815" t="s">
        <v>9335</v>
      </c>
      <c r="C7815" t="s">
        <v>3533</v>
      </c>
      <c r="E7815">
        <v>16</v>
      </c>
      <c r="F7815" t="s">
        <v>12270</v>
      </c>
      <c r="G7815">
        <f t="shared" si="366"/>
        <v>18432</v>
      </c>
      <c r="H7815" t="b">
        <f t="shared" si="367"/>
        <v>0</v>
      </c>
      <c r="I7815" t="s">
        <v>60</v>
      </c>
      <c r="J7815">
        <f t="shared" si="368"/>
        <v>5000</v>
      </c>
      <c r="K7815" t="s">
        <v>16</v>
      </c>
      <c r="L7815">
        <v>0</v>
      </c>
      <c r="M7815">
        <f>Googleplaystore[[#This Row],[Installed]]*Googleplaystore[[#This Row],[Price]]</f>
        <v>0</v>
      </c>
      <c r="N7815" t="s">
        <v>17</v>
      </c>
      <c r="O7815" t="s">
        <v>3534</v>
      </c>
      <c r="P7815" s="1">
        <v>43313</v>
      </c>
      <c r="Q7815" s="16" t="s">
        <v>3752</v>
      </c>
      <c r="R7815" t="s">
        <v>20</v>
      </c>
    </row>
    <row r="7816" spans="1:18" x14ac:dyDescent="0.3">
      <c r="A7816">
        <v>4.5</v>
      </c>
      <c r="B7816" t="s">
        <v>9336</v>
      </c>
      <c r="C7816" t="s">
        <v>3533</v>
      </c>
      <c r="E7816">
        <v>339</v>
      </c>
      <c r="F7816" t="s">
        <v>12223</v>
      </c>
      <c r="G7816">
        <f t="shared" si="366"/>
        <v>10240</v>
      </c>
      <c r="H7816" t="b">
        <f t="shared" si="367"/>
        <v>0</v>
      </c>
      <c r="I7816" t="s">
        <v>60</v>
      </c>
      <c r="J7816">
        <f t="shared" si="368"/>
        <v>5000</v>
      </c>
      <c r="K7816" t="s">
        <v>383</v>
      </c>
      <c r="L7816" s="2">
        <v>2.99</v>
      </c>
      <c r="M7816">
        <f>Googleplaystore[[#This Row],[Installed]]*Googleplaystore[[#This Row],[Price]]</f>
        <v>14950.000000000002</v>
      </c>
      <c r="N7816" t="s">
        <v>17</v>
      </c>
      <c r="O7816" t="s">
        <v>3534</v>
      </c>
      <c r="P7816" s="1">
        <v>43233</v>
      </c>
      <c r="Q7816" s="16" t="s">
        <v>9337</v>
      </c>
      <c r="R7816" t="s">
        <v>50</v>
      </c>
    </row>
    <row r="7817" spans="1:18" x14ac:dyDescent="0.3">
      <c r="A7817">
        <v>5</v>
      </c>
      <c r="B7817" t="s">
        <v>9338</v>
      </c>
      <c r="C7817" t="s">
        <v>1893</v>
      </c>
      <c r="E7817">
        <v>1</v>
      </c>
      <c r="F7817" t="s">
        <v>12225</v>
      </c>
      <c r="G7817">
        <f t="shared" si="366"/>
        <v>1228.8</v>
      </c>
      <c r="H7817" t="b">
        <f t="shared" si="367"/>
        <v>0</v>
      </c>
      <c r="I7817" t="s">
        <v>838</v>
      </c>
      <c r="J7817">
        <f t="shared" si="368"/>
        <v>10</v>
      </c>
      <c r="K7817" t="s">
        <v>383</v>
      </c>
      <c r="L7817" s="2">
        <v>3.04</v>
      </c>
      <c r="M7817">
        <f>Googleplaystore[[#This Row],[Installed]]*Googleplaystore[[#This Row],[Price]]</f>
        <v>30.4</v>
      </c>
      <c r="N7817" t="s">
        <v>17</v>
      </c>
      <c r="O7817" t="s">
        <v>1894</v>
      </c>
      <c r="P7817" s="1">
        <v>42519</v>
      </c>
      <c r="Q7817" s="16">
        <v>1.2</v>
      </c>
      <c r="R7817" t="s">
        <v>39</v>
      </c>
    </row>
    <row r="7818" spans="1:18" x14ac:dyDescent="0.3">
      <c r="A7818">
        <v>4.3</v>
      </c>
      <c r="B7818" t="s">
        <v>9339</v>
      </c>
      <c r="C7818" t="s">
        <v>4289</v>
      </c>
      <c r="E7818">
        <v>80</v>
      </c>
      <c r="F7818" t="s">
        <v>12179</v>
      </c>
      <c r="G7818">
        <f t="shared" si="366"/>
        <v>8908.7999999999993</v>
      </c>
      <c r="H7818" t="b">
        <f t="shared" si="367"/>
        <v>0</v>
      </c>
      <c r="I7818" t="s">
        <v>60</v>
      </c>
      <c r="J7818">
        <f t="shared" si="368"/>
        <v>5000</v>
      </c>
      <c r="K7818" t="s">
        <v>16</v>
      </c>
      <c r="L7818">
        <v>0</v>
      </c>
      <c r="M7818">
        <f>Googleplaystore[[#This Row],[Installed]]*Googleplaystore[[#This Row],[Price]]</f>
        <v>0</v>
      </c>
      <c r="N7818" t="s">
        <v>70</v>
      </c>
      <c r="O7818" t="s">
        <v>4290</v>
      </c>
      <c r="P7818" s="1">
        <v>43269</v>
      </c>
      <c r="Q7818" s="16" t="s">
        <v>1490</v>
      </c>
      <c r="R7818" t="s">
        <v>1251</v>
      </c>
    </row>
    <row r="7819" spans="1:18" x14ac:dyDescent="0.3">
      <c r="A7819">
        <v>4.4000000000000004</v>
      </c>
      <c r="B7819" t="s">
        <v>9340</v>
      </c>
      <c r="C7819" t="s">
        <v>108</v>
      </c>
      <c r="E7819">
        <v>186648</v>
      </c>
      <c r="F7819" t="s">
        <v>12359</v>
      </c>
      <c r="G7819">
        <f t="shared" si="366"/>
        <v>43008</v>
      </c>
      <c r="H7819" t="b">
        <f t="shared" si="367"/>
        <v>0</v>
      </c>
      <c r="I7819" t="s">
        <v>55</v>
      </c>
      <c r="J7819">
        <f t="shared" si="368"/>
        <v>10000000</v>
      </c>
      <c r="K7819" t="s">
        <v>16</v>
      </c>
      <c r="L7819">
        <v>0</v>
      </c>
      <c r="M7819">
        <f>Googleplaystore[[#This Row],[Installed]]*Googleplaystore[[#This Row],[Price]]</f>
        <v>0</v>
      </c>
      <c r="N7819" t="s">
        <v>17</v>
      </c>
      <c r="O7819" t="s">
        <v>109</v>
      </c>
      <c r="P7819" s="1">
        <v>43314</v>
      </c>
      <c r="Q7819" s="16" t="s">
        <v>9341</v>
      </c>
      <c r="R7819" t="s">
        <v>32</v>
      </c>
    </row>
    <row r="7820" spans="1:18" x14ac:dyDescent="0.3">
      <c r="A7820">
        <v>4.3</v>
      </c>
      <c r="B7820" t="s">
        <v>9342</v>
      </c>
      <c r="C7820" t="s">
        <v>492</v>
      </c>
      <c r="E7820">
        <v>226541</v>
      </c>
      <c r="F7820" t="s">
        <v>31</v>
      </c>
      <c r="G7820" t="b">
        <f t="shared" si="366"/>
        <v>0</v>
      </c>
      <c r="H7820" t="b">
        <f t="shared" si="367"/>
        <v>0</v>
      </c>
      <c r="I7820" t="s">
        <v>55</v>
      </c>
      <c r="J7820">
        <f t="shared" si="368"/>
        <v>10000000</v>
      </c>
      <c r="K7820" t="s">
        <v>16</v>
      </c>
      <c r="L7820">
        <v>0</v>
      </c>
      <c r="M7820">
        <f>Googleplaystore[[#This Row],[Installed]]*Googleplaystore[[#This Row],[Price]]</f>
        <v>0</v>
      </c>
      <c r="N7820" t="s">
        <v>17</v>
      </c>
      <c r="O7820" t="s">
        <v>493</v>
      </c>
      <c r="P7820" s="1">
        <v>43306</v>
      </c>
      <c r="Q7820" s="16">
        <v>0</v>
      </c>
      <c r="R7820" t="s">
        <v>31</v>
      </c>
    </row>
    <row r="7821" spans="1:18" x14ac:dyDescent="0.3">
      <c r="A7821">
        <v>4.2</v>
      </c>
      <c r="B7821" t="s">
        <v>4205</v>
      </c>
      <c r="C7821" t="s">
        <v>4169</v>
      </c>
      <c r="E7821">
        <v>189310</v>
      </c>
      <c r="F7821" t="s">
        <v>12264</v>
      </c>
      <c r="G7821">
        <f t="shared" si="366"/>
        <v>38912</v>
      </c>
      <c r="H7821" t="b">
        <f t="shared" si="367"/>
        <v>0</v>
      </c>
      <c r="I7821" t="s">
        <v>55</v>
      </c>
      <c r="J7821">
        <f t="shared" si="368"/>
        <v>10000000</v>
      </c>
      <c r="K7821" t="s">
        <v>16</v>
      </c>
      <c r="L7821">
        <v>0</v>
      </c>
      <c r="M7821">
        <f>Googleplaystore[[#This Row],[Installed]]*Googleplaystore[[#This Row],[Price]]</f>
        <v>0</v>
      </c>
      <c r="N7821" t="s">
        <v>17</v>
      </c>
      <c r="O7821" t="s">
        <v>4170</v>
      </c>
      <c r="P7821" s="1">
        <v>43318</v>
      </c>
      <c r="Q7821" s="16">
        <v>0</v>
      </c>
      <c r="R7821" t="s">
        <v>31</v>
      </c>
    </row>
    <row r="7822" spans="1:18" x14ac:dyDescent="0.3">
      <c r="A7822">
        <v>4</v>
      </c>
      <c r="B7822" t="s">
        <v>9343</v>
      </c>
      <c r="C7822" t="s">
        <v>492</v>
      </c>
      <c r="E7822">
        <v>74497</v>
      </c>
      <c r="F7822" t="s">
        <v>12673</v>
      </c>
      <c r="G7822">
        <f t="shared" si="366"/>
        <v>5427.2</v>
      </c>
      <c r="H7822" t="b">
        <f t="shared" si="367"/>
        <v>0</v>
      </c>
      <c r="I7822" t="s">
        <v>26</v>
      </c>
      <c r="J7822">
        <f t="shared" si="368"/>
        <v>5000000</v>
      </c>
      <c r="K7822" t="s">
        <v>16</v>
      </c>
      <c r="L7822">
        <v>0</v>
      </c>
      <c r="M7822">
        <f>Googleplaystore[[#This Row],[Installed]]*Googleplaystore[[#This Row],[Price]]</f>
        <v>0</v>
      </c>
      <c r="N7822" t="s">
        <v>17</v>
      </c>
      <c r="O7822" t="s">
        <v>493</v>
      </c>
      <c r="P7822" s="1">
        <v>43239</v>
      </c>
      <c r="Q7822" s="16" t="s">
        <v>9344</v>
      </c>
      <c r="R7822" t="s">
        <v>53</v>
      </c>
    </row>
    <row r="7823" spans="1:18" x14ac:dyDescent="0.3">
      <c r="A7823">
        <v>4.5</v>
      </c>
      <c r="B7823" t="s">
        <v>9345</v>
      </c>
      <c r="C7823" t="s">
        <v>239</v>
      </c>
      <c r="E7823">
        <v>264260</v>
      </c>
      <c r="F7823" t="s">
        <v>31</v>
      </c>
      <c r="G7823" t="b">
        <f t="shared" si="366"/>
        <v>0</v>
      </c>
      <c r="H7823" t="b">
        <f t="shared" si="367"/>
        <v>0</v>
      </c>
      <c r="I7823" t="s">
        <v>55</v>
      </c>
      <c r="J7823">
        <f t="shared" si="368"/>
        <v>10000000</v>
      </c>
      <c r="K7823" t="s">
        <v>16</v>
      </c>
      <c r="L7823">
        <v>0</v>
      </c>
      <c r="M7823">
        <f>Googleplaystore[[#This Row],[Installed]]*Googleplaystore[[#This Row],[Price]]</f>
        <v>0</v>
      </c>
      <c r="N7823" t="s">
        <v>17</v>
      </c>
      <c r="O7823" t="s">
        <v>241</v>
      </c>
      <c r="P7823" s="1">
        <v>43273</v>
      </c>
      <c r="Q7823" s="16">
        <v>0</v>
      </c>
      <c r="R7823" t="s">
        <v>31</v>
      </c>
    </row>
    <row r="7824" spans="1:18" x14ac:dyDescent="0.3">
      <c r="A7824">
        <v>4</v>
      </c>
      <c r="B7824" t="s">
        <v>9346</v>
      </c>
      <c r="C7824" t="s">
        <v>3223</v>
      </c>
      <c r="E7824">
        <v>50109</v>
      </c>
      <c r="F7824" t="s">
        <v>31</v>
      </c>
      <c r="G7824" t="b">
        <f t="shared" si="366"/>
        <v>0</v>
      </c>
      <c r="H7824" t="b">
        <f t="shared" si="367"/>
        <v>0</v>
      </c>
      <c r="I7824" t="s">
        <v>55</v>
      </c>
      <c r="J7824">
        <f t="shared" si="368"/>
        <v>10000000</v>
      </c>
      <c r="K7824" t="s">
        <v>16</v>
      </c>
      <c r="L7824">
        <v>0</v>
      </c>
      <c r="M7824">
        <f>Googleplaystore[[#This Row],[Installed]]*Googleplaystore[[#This Row],[Price]]</f>
        <v>0</v>
      </c>
      <c r="N7824" t="s">
        <v>17</v>
      </c>
      <c r="O7824" t="s">
        <v>3224</v>
      </c>
      <c r="P7824" s="1">
        <v>43258</v>
      </c>
      <c r="Q7824" s="16">
        <v>0</v>
      </c>
      <c r="R7824" t="s">
        <v>31</v>
      </c>
    </row>
    <row r="7825" spans="1:18" x14ac:dyDescent="0.3">
      <c r="A7825">
        <v>4.0999999999999996</v>
      </c>
      <c r="B7825" t="s">
        <v>9347</v>
      </c>
      <c r="C7825" t="s">
        <v>4407</v>
      </c>
      <c r="E7825">
        <v>54034</v>
      </c>
      <c r="F7825" t="s">
        <v>12561</v>
      </c>
      <c r="G7825">
        <f t="shared" si="366"/>
        <v>5939.2</v>
      </c>
      <c r="H7825" t="b">
        <f t="shared" si="367"/>
        <v>0</v>
      </c>
      <c r="I7825" t="s">
        <v>26</v>
      </c>
      <c r="J7825">
        <f t="shared" si="368"/>
        <v>5000000</v>
      </c>
      <c r="K7825" t="s">
        <v>16</v>
      </c>
      <c r="L7825">
        <v>0</v>
      </c>
      <c r="M7825">
        <f>Googleplaystore[[#This Row],[Installed]]*Googleplaystore[[#This Row],[Price]]</f>
        <v>0</v>
      </c>
      <c r="N7825" t="s">
        <v>30</v>
      </c>
      <c r="O7825" t="s">
        <v>4408</v>
      </c>
      <c r="P7825" s="1">
        <v>43250</v>
      </c>
      <c r="Q7825" s="16" t="s">
        <v>7652</v>
      </c>
      <c r="R7825" t="s">
        <v>53</v>
      </c>
    </row>
    <row r="7826" spans="1:18" x14ac:dyDescent="0.3">
      <c r="A7826">
        <v>3.8</v>
      </c>
      <c r="B7826" t="s">
        <v>9348</v>
      </c>
      <c r="C7826" t="s">
        <v>2012</v>
      </c>
      <c r="E7826">
        <v>47386</v>
      </c>
      <c r="F7826" t="s">
        <v>13121</v>
      </c>
      <c r="G7826">
        <f t="shared" si="366"/>
        <v>98304</v>
      </c>
      <c r="H7826" t="b">
        <f t="shared" si="367"/>
        <v>0</v>
      </c>
      <c r="I7826" t="s">
        <v>42</v>
      </c>
      <c r="J7826">
        <f t="shared" si="368"/>
        <v>1000000</v>
      </c>
      <c r="K7826" t="s">
        <v>16</v>
      </c>
      <c r="L7826">
        <v>0</v>
      </c>
      <c r="M7826">
        <f>Googleplaystore[[#This Row],[Installed]]*Googleplaystore[[#This Row],[Price]]</f>
        <v>0</v>
      </c>
      <c r="N7826" t="s">
        <v>17</v>
      </c>
      <c r="O7826" t="s">
        <v>2072</v>
      </c>
      <c r="P7826" s="1">
        <v>43257</v>
      </c>
      <c r="Q7826" s="16">
        <v>31</v>
      </c>
      <c r="R7826" t="s">
        <v>32</v>
      </c>
    </row>
    <row r="7827" spans="1:18" x14ac:dyDescent="0.3">
      <c r="A7827">
        <v>4.3</v>
      </c>
      <c r="B7827" t="s">
        <v>930</v>
      </c>
      <c r="C7827" t="s">
        <v>2367</v>
      </c>
      <c r="E7827">
        <v>267787</v>
      </c>
      <c r="F7827" t="s">
        <v>12192</v>
      </c>
      <c r="G7827">
        <f t="shared" si="366"/>
        <v>21504</v>
      </c>
      <c r="H7827" t="b">
        <f t="shared" si="367"/>
        <v>0</v>
      </c>
      <c r="I7827" t="s">
        <v>55</v>
      </c>
      <c r="J7827">
        <f t="shared" si="368"/>
        <v>10000000</v>
      </c>
      <c r="K7827" t="s">
        <v>16</v>
      </c>
      <c r="L7827">
        <v>0</v>
      </c>
      <c r="M7827">
        <f>Googleplaystore[[#This Row],[Installed]]*Googleplaystore[[#This Row],[Price]]</f>
        <v>0</v>
      </c>
      <c r="N7827" t="s">
        <v>17</v>
      </c>
      <c r="O7827" t="s">
        <v>901</v>
      </c>
      <c r="P7827" s="1">
        <v>43311</v>
      </c>
      <c r="Q7827" s="16" t="s">
        <v>931</v>
      </c>
      <c r="R7827" t="s">
        <v>36</v>
      </c>
    </row>
    <row r="7828" spans="1:18" x14ac:dyDescent="0.3">
      <c r="A7828">
        <v>4.5999999999999996</v>
      </c>
      <c r="B7828" t="s">
        <v>9349</v>
      </c>
      <c r="C7828" t="s">
        <v>2367</v>
      </c>
      <c r="E7828">
        <v>401211</v>
      </c>
      <c r="F7828" t="s">
        <v>31</v>
      </c>
      <c r="G7828" t="b">
        <f t="shared" si="366"/>
        <v>0</v>
      </c>
      <c r="H7828" t="b">
        <f t="shared" si="367"/>
        <v>0</v>
      </c>
      <c r="I7828" t="s">
        <v>55</v>
      </c>
      <c r="J7828">
        <f t="shared" si="368"/>
        <v>10000000</v>
      </c>
      <c r="K7828" t="s">
        <v>16</v>
      </c>
      <c r="L7828">
        <v>0</v>
      </c>
      <c r="M7828">
        <f>Googleplaystore[[#This Row],[Installed]]*Googleplaystore[[#This Row],[Price]]</f>
        <v>0</v>
      </c>
      <c r="N7828" t="s">
        <v>17</v>
      </c>
      <c r="O7828" t="s">
        <v>1077</v>
      </c>
      <c r="P7828" s="1">
        <v>43299</v>
      </c>
      <c r="Q7828" s="16">
        <v>0</v>
      </c>
      <c r="R7828" t="s">
        <v>31</v>
      </c>
    </row>
    <row r="7829" spans="1:18" x14ac:dyDescent="0.3">
      <c r="A7829">
        <v>4.0999999999999996</v>
      </c>
      <c r="B7829" t="s">
        <v>9350</v>
      </c>
      <c r="C7829" t="s">
        <v>3677</v>
      </c>
      <c r="E7829">
        <v>498894</v>
      </c>
      <c r="F7829" t="s">
        <v>12223</v>
      </c>
      <c r="G7829">
        <f t="shared" si="366"/>
        <v>10240</v>
      </c>
      <c r="H7829" t="b">
        <f t="shared" si="367"/>
        <v>0</v>
      </c>
      <c r="I7829" t="s">
        <v>29</v>
      </c>
      <c r="J7829">
        <f t="shared" si="368"/>
        <v>50000000</v>
      </c>
      <c r="K7829" t="s">
        <v>16</v>
      </c>
      <c r="L7829">
        <v>0</v>
      </c>
      <c r="M7829">
        <f>Googleplaystore[[#This Row],[Installed]]*Googleplaystore[[#This Row],[Price]]</f>
        <v>0</v>
      </c>
      <c r="N7829" t="s">
        <v>17</v>
      </c>
      <c r="O7829" t="s">
        <v>3678</v>
      </c>
      <c r="P7829" s="1">
        <v>43314</v>
      </c>
      <c r="Q7829" s="16" t="s">
        <v>9351</v>
      </c>
      <c r="R7829" t="s">
        <v>20</v>
      </c>
    </row>
    <row r="7830" spans="1:18" x14ac:dyDescent="0.3">
      <c r="A7830">
        <v>4.3</v>
      </c>
      <c r="B7830" t="s">
        <v>9352</v>
      </c>
      <c r="C7830" t="s">
        <v>2367</v>
      </c>
      <c r="E7830">
        <v>9149</v>
      </c>
      <c r="F7830" t="s">
        <v>13063</v>
      </c>
      <c r="G7830">
        <f t="shared" si="366"/>
        <v>81920</v>
      </c>
      <c r="H7830" t="b">
        <f t="shared" si="367"/>
        <v>0</v>
      </c>
      <c r="I7830" t="s">
        <v>42</v>
      </c>
      <c r="J7830">
        <f t="shared" si="368"/>
        <v>1000000</v>
      </c>
      <c r="K7830" t="s">
        <v>16</v>
      </c>
      <c r="L7830">
        <v>0</v>
      </c>
      <c r="M7830">
        <f>Googleplaystore[[#This Row],[Installed]]*Googleplaystore[[#This Row],[Price]]</f>
        <v>0</v>
      </c>
      <c r="N7830" t="s">
        <v>17</v>
      </c>
      <c r="O7830" t="s">
        <v>2130</v>
      </c>
      <c r="P7830" s="1">
        <v>42809</v>
      </c>
      <c r="Q7830" s="16">
        <v>1.3</v>
      </c>
      <c r="R7830" t="s">
        <v>93</v>
      </c>
    </row>
    <row r="7831" spans="1:18" x14ac:dyDescent="0.3">
      <c r="A7831">
        <v>4.3</v>
      </c>
      <c r="B7831" t="s">
        <v>9353</v>
      </c>
      <c r="C7831" t="s">
        <v>3677</v>
      </c>
      <c r="E7831">
        <v>191621</v>
      </c>
      <c r="F7831" t="s">
        <v>12212</v>
      </c>
      <c r="G7831">
        <f t="shared" si="366"/>
        <v>6246.4</v>
      </c>
      <c r="H7831" t="b">
        <f t="shared" si="367"/>
        <v>0</v>
      </c>
      <c r="I7831" t="s">
        <v>55</v>
      </c>
      <c r="J7831">
        <f t="shared" si="368"/>
        <v>10000000</v>
      </c>
      <c r="K7831" t="s">
        <v>16</v>
      </c>
      <c r="L7831">
        <v>0</v>
      </c>
      <c r="M7831">
        <f>Googleplaystore[[#This Row],[Installed]]*Googleplaystore[[#This Row],[Price]]</f>
        <v>0</v>
      </c>
      <c r="N7831" t="s">
        <v>17</v>
      </c>
      <c r="O7831" t="s">
        <v>3678</v>
      </c>
      <c r="P7831" s="1">
        <v>43249</v>
      </c>
      <c r="Q7831" s="16">
        <v>1.43</v>
      </c>
      <c r="R7831" t="s">
        <v>53</v>
      </c>
    </row>
    <row r="7832" spans="1:18" x14ac:dyDescent="0.3">
      <c r="A7832">
        <v>4.2</v>
      </c>
      <c r="B7832" t="s">
        <v>9354</v>
      </c>
      <c r="C7832" t="s">
        <v>2012</v>
      </c>
      <c r="E7832">
        <v>32849</v>
      </c>
      <c r="F7832" t="s">
        <v>12389</v>
      </c>
      <c r="G7832">
        <f t="shared" si="366"/>
        <v>1536</v>
      </c>
      <c r="H7832" t="b">
        <f t="shared" si="367"/>
        <v>0</v>
      </c>
      <c r="I7832" t="s">
        <v>42</v>
      </c>
      <c r="J7832">
        <f t="shared" si="368"/>
        <v>1000000</v>
      </c>
      <c r="K7832" t="s">
        <v>16</v>
      </c>
      <c r="L7832">
        <v>0</v>
      </c>
      <c r="M7832">
        <f>Googleplaystore[[#This Row],[Installed]]*Googleplaystore[[#This Row],[Price]]</f>
        <v>0</v>
      </c>
      <c r="N7832" t="s">
        <v>17</v>
      </c>
      <c r="O7832" t="s">
        <v>2065</v>
      </c>
      <c r="P7832" s="1">
        <v>42277</v>
      </c>
      <c r="Q7832" s="16" t="s">
        <v>9355</v>
      </c>
      <c r="R7832" t="s">
        <v>39</v>
      </c>
    </row>
    <row r="7833" spans="1:18" x14ac:dyDescent="0.3">
      <c r="A7833">
        <v>4.3</v>
      </c>
      <c r="B7833" t="s">
        <v>9356</v>
      </c>
      <c r="C7833" t="s">
        <v>3223</v>
      </c>
      <c r="E7833">
        <v>251686</v>
      </c>
      <c r="F7833" t="s">
        <v>12203</v>
      </c>
      <c r="G7833">
        <f t="shared" si="366"/>
        <v>31744</v>
      </c>
      <c r="H7833" t="b">
        <f t="shared" si="367"/>
        <v>0</v>
      </c>
      <c r="I7833" t="s">
        <v>55</v>
      </c>
      <c r="J7833">
        <f t="shared" si="368"/>
        <v>10000000</v>
      </c>
      <c r="K7833" t="s">
        <v>16</v>
      </c>
      <c r="L7833">
        <v>0</v>
      </c>
      <c r="M7833">
        <f>Googleplaystore[[#This Row],[Installed]]*Googleplaystore[[#This Row],[Price]]</f>
        <v>0</v>
      </c>
      <c r="N7833" t="s">
        <v>17</v>
      </c>
      <c r="O7833" t="s">
        <v>3224</v>
      </c>
      <c r="P7833" s="1">
        <v>42944</v>
      </c>
      <c r="Q7833" s="16" t="s">
        <v>9357</v>
      </c>
      <c r="R7833" t="s">
        <v>50</v>
      </c>
    </row>
    <row r="7834" spans="1:18" x14ac:dyDescent="0.3">
      <c r="A7834">
        <v>4.4000000000000004</v>
      </c>
      <c r="B7834" t="s">
        <v>9358</v>
      </c>
      <c r="C7834" t="s">
        <v>2367</v>
      </c>
      <c r="E7834">
        <v>252006</v>
      </c>
      <c r="F7834" t="s">
        <v>12229</v>
      </c>
      <c r="G7834">
        <f t="shared" si="366"/>
        <v>26624</v>
      </c>
      <c r="H7834" t="b">
        <f t="shared" si="367"/>
        <v>0</v>
      </c>
      <c r="I7834" t="s">
        <v>26</v>
      </c>
      <c r="J7834">
        <f t="shared" si="368"/>
        <v>5000000</v>
      </c>
      <c r="K7834" t="s">
        <v>16</v>
      </c>
      <c r="L7834">
        <v>0</v>
      </c>
      <c r="M7834">
        <f>Googleplaystore[[#This Row],[Installed]]*Googleplaystore[[#This Row],[Price]]</f>
        <v>0</v>
      </c>
      <c r="N7834" t="s">
        <v>17</v>
      </c>
      <c r="O7834" t="s">
        <v>2130</v>
      </c>
      <c r="P7834" s="1">
        <v>43174</v>
      </c>
      <c r="Q7834" s="16">
        <v>1.0840000000000001</v>
      </c>
      <c r="R7834" t="s">
        <v>39</v>
      </c>
    </row>
    <row r="7835" spans="1:18" x14ac:dyDescent="0.3">
      <c r="A7835">
        <v>4.4000000000000004</v>
      </c>
      <c r="B7835" t="s">
        <v>620</v>
      </c>
      <c r="C7835" t="s">
        <v>492</v>
      </c>
      <c r="E7835">
        <v>483782</v>
      </c>
      <c r="F7835" t="s">
        <v>12191</v>
      </c>
      <c r="G7835">
        <f t="shared" si="366"/>
        <v>20480</v>
      </c>
      <c r="H7835" t="b">
        <f t="shared" si="367"/>
        <v>0</v>
      </c>
      <c r="I7835" t="s">
        <v>55</v>
      </c>
      <c r="J7835">
        <f t="shared" si="368"/>
        <v>10000000</v>
      </c>
      <c r="K7835" t="s">
        <v>16</v>
      </c>
      <c r="L7835">
        <v>0</v>
      </c>
      <c r="M7835">
        <f>Googleplaystore[[#This Row],[Installed]]*Googleplaystore[[#This Row],[Price]]</f>
        <v>0</v>
      </c>
      <c r="N7835" t="s">
        <v>17</v>
      </c>
      <c r="O7835" t="s">
        <v>493</v>
      </c>
      <c r="P7835" s="1">
        <v>43310</v>
      </c>
      <c r="Q7835" s="16">
        <v>1.286</v>
      </c>
      <c r="R7835" t="s">
        <v>50</v>
      </c>
    </row>
    <row r="7836" spans="1:18" x14ac:dyDescent="0.3">
      <c r="A7836">
        <v>3.9</v>
      </c>
      <c r="B7836" t="s">
        <v>9359</v>
      </c>
      <c r="C7836" t="s">
        <v>3837</v>
      </c>
      <c r="E7836">
        <v>28694</v>
      </c>
      <c r="F7836" t="s">
        <v>12262</v>
      </c>
      <c r="G7836">
        <f t="shared" si="366"/>
        <v>2969.6</v>
      </c>
      <c r="H7836" t="b">
        <f t="shared" si="367"/>
        <v>0</v>
      </c>
      <c r="I7836" t="s">
        <v>42</v>
      </c>
      <c r="J7836">
        <f t="shared" si="368"/>
        <v>1000000</v>
      </c>
      <c r="K7836" t="s">
        <v>16</v>
      </c>
      <c r="L7836">
        <v>0</v>
      </c>
      <c r="M7836">
        <f>Googleplaystore[[#This Row],[Installed]]*Googleplaystore[[#This Row],[Price]]</f>
        <v>0</v>
      </c>
      <c r="N7836" t="s">
        <v>17</v>
      </c>
      <c r="O7836" t="s">
        <v>3838</v>
      </c>
      <c r="P7836" s="1">
        <v>43114</v>
      </c>
      <c r="Q7836" s="16" t="s">
        <v>2147</v>
      </c>
      <c r="R7836" t="s">
        <v>20</v>
      </c>
    </row>
    <row r="7837" spans="1:18" x14ac:dyDescent="0.3">
      <c r="A7837">
        <v>4.3</v>
      </c>
      <c r="B7837" t="s">
        <v>3307</v>
      </c>
      <c r="C7837" t="s">
        <v>3223</v>
      </c>
      <c r="E7837">
        <v>1517395</v>
      </c>
      <c r="F7837" t="s">
        <v>31</v>
      </c>
      <c r="G7837" t="b">
        <f t="shared" si="366"/>
        <v>0</v>
      </c>
      <c r="H7837" t="b">
        <f t="shared" si="367"/>
        <v>0</v>
      </c>
      <c r="I7837" t="s">
        <v>240</v>
      </c>
      <c r="J7837">
        <f t="shared" si="368"/>
        <v>100000000</v>
      </c>
      <c r="K7837" t="s">
        <v>16</v>
      </c>
      <c r="L7837">
        <v>0</v>
      </c>
      <c r="M7837">
        <f>Googleplaystore[[#This Row],[Installed]]*Googleplaystore[[#This Row],[Price]]</f>
        <v>0</v>
      </c>
      <c r="N7837" t="s">
        <v>17</v>
      </c>
      <c r="O7837" t="s">
        <v>3224</v>
      </c>
      <c r="P7837" s="1">
        <v>43165</v>
      </c>
      <c r="Q7837" s="16">
        <v>0</v>
      </c>
      <c r="R7837" t="s">
        <v>31</v>
      </c>
    </row>
    <row r="7838" spans="1:18" x14ac:dyDescent="0.3">
      <c r="A7838">
        <v>4.5</v>
      </c>
      <c r="B7838" t="s">
        <v>9360</v>
      </c>
      <c r="C7838" t="s">
        <v>2012</v>
      </c>
      <c r="E7838">
        <v>785622</v>
      </c>
      <c r="F7838" t="s">
        <v>31</v>
      </c>
      <c r="G7838" t="b">
        <f t="shared" si="366"/>
        <v>0</v>
      </c>
      <c r="H7838" t="b">
        <f t="shared" si="367"/>
        <v>0</v>
      </c>
      <c r="I7838" t="s">
        <v>29</v>
      </c>
      <c r="J7838">
        <f t="shared" si="368"/>
        <v>50000000</v>
      </c>
      <c r="K7838" t="s">
        <v>16</v>
      </c>
      <c r="L7838">
        <v>0</v>
      </c>
      <c r="M7838">
        <f>Googleplaystore[[#This Row],[Installed]]*Googleplaystore[[#This Row],[Price]]</f>
        <v>0</v>
      </c>
      <c r="N7838" t="s">
        <v>17</v>
      </c>
      <c r="O7838" t="s">
        <v>2060</v>
      </c>
      <c r="P7838" s="1">
        <v>43280</v>
      </c>
      <c r="Q7838" s="16" t="s">
        <v>4064</v>
      </c>
      <c r="R7838" t="s">
        <v>50</v>
      </c>
    </row>
    <row r="7839" spans="1:18" x14ac:dyDescent="0.3">
      <c r="A7839">
        <v>4.3</v>
      </c>
      <c r="B7839" t="s">
        <v>2363</v>
      </c>
      <c r="C7839" t="s">
        <v>2012</v>
      </c>
      <c r="E7839">
        <v>234589</v>
      </c>
      <c r="F7839" t="s">
        <v>12264</v>
      </c>
      <c r="G7839">
        <f t="shared" si="366"/>
        <v>38912</v>
      </c>
      <c r="H7839" t="b">
        <f t="shared" si="367"/>
        <v>0</v>
      </c>
      <c r="I7839" t="s">
        <v>29</v>
      </c>
      <c r="J7839">
        <f t="shared" si="368"/>
        <v>50000000</v>
      </c>
      <c r="K7839" t="s">
        <v>16</v>
      </c>
      <c r="L7839">
        <v>0</v>
      </c>
      <c r="M7839">
        <f>Googleplaystore[[#This Row],[Installed]]*Googleplaystore[[#This Row],[Price]]</f>
        <v>0</v>
      </c>
      <c r="N7839" t="s">
        <v>17</v>
      </c>
      <c r="O7839" t="s">
        <v>2072</v>
      </c>
      <c r="P7839" s="1">
        <v>42696</v>
      </c>
      <c r="Q7839" s="16">
        <v>1</v>
      </c>
      <c r="R7839" t="s">
        <v>93</v>
      </c>
    </row>
    <row r="7840" spans="1:18" x14ac:dyDescent="0.3">
      <c r="A7840">
        <v>3.5</v>
      </c>
      <c r="B7840" t="s">
        <v>9361</v>
      </c>
      <c r="C7840" t="s">
        <v>2367</v>
      </c>
      <c r="E7840">
        <v>113183</v>
      </c>
      <c r="F7840" t="s">
        <v>12635</v>
      </c>
      <c r="G7840">
        <f t="shared" si="366"/>
        <v>36864</v>
      </c>
      <c r="H7840" t="b">
        <f t="shared" si="367"/>
        <v>0</v>
      </c>
      <c r="I7840" t="s">
        <v>26</v>
      </c>
      <c r="J7840">
        <f t="shared" si="368"/>
        <v>5000000</v>
      </c>
      <c r="K7840" t="s">
        <v>16</v>
      </c>
      <c r="L7840">
        <v>0</v>
      </c>
      <c r="M7840">
        <f>Googleplaystore[[#This Row],[Installed]]*Googleplaystore[[#This Row],[Price]]</f>
        <v>0</v>
      </c>
      <c r="N7840" t="s">
        <v>17</v>
      </c>
      <c r="O7840" t="s">
        <v>2038</v>
      </c>
      <c r="P7840" s="1">
        <v>43084</v>
      </c>
      <c r="Q7840" s="16">
        <v>10.6</v>
      </c>
      <c r="R7840" t="s">
        <v>50</v>
      </c>
    </row>
    <row r="7841" spans="1:18" x14ac:dyDescent="0.3">
      <c r="A7841">
        <v>4.2</v>
      </c>
      <c r="B7841" t="s">
        <v>9362</v>
      </c>
      <c r="C7841" t="s">
        <v>2012</v>
      </c>
      <c r="E7841">
        <v>951435</v>
      </c>
      <c r="F7841" t="s">
        <v>12177</v>
      </c>
      <c r="G7841">
        <f t="shared" si="366"/>
        <v>14336</v>
      </c>
      <c r="H7841" t="b">
        <f t="shared" si="367"/>
        <v>0</v>
      </c>
      <c r="I7841" t="s">
        <v>29</v>
      </c>
      <c r="J7841">
        <f t="shared" si="368"/>
        <v>50000000</v>
      </c>
      <c r="K7841" t="s">
        <v>16</v>
      </c>
      <c r="L7841">
        <v>0</v>
      </c>
      <c r="M7841">
        <f>Googleplaystore[[#This Row],[Installed]]*Googleplaystore[[#This Row],[Price]]</f>
        <v>0</v>
      </c>
      <c r="N7841" t="s">
        <v>17</v>
      </c>
      <c r="O7841" t="s">
        <v>2072</v>
      </c>
      <c r="P7841" s="1">
        <v>43117</v>
      </c>
      <c r="Q7841" s="16">
        <v>2.2000000000000002</v>
      </c>
      <c r="R7841" t="s">
        <v>284</v>
      </c>
    </row>
    <row r="7842" spans="1:18" x14ac:dyDescent="0.3">
      <c r="A7842">
        <v>4.0999999999999996</v>
      </c>
      <c r="B7842" t="s">
        <v>9363</v>
      </c>
      <c r="C7842" t="s">
        <v>3677</v>
      </c>
      <c r="E7842">
        <v>45610</v>
      </c>
      <c r="F7842" t="s">
        <v>19400</v>
      </c>
      <c r="G7842" t="b">
        <f t="shared" si="366"/>
        <v>0</v>
      </c>
      <c r="H7842">
        <f t="shared" si="367"/>
        <v>176</v>
      </c>
      <c r="I7842" t="s">
        <v>55</v>
      </c>
      <c r="J7842">
        <f t="shared" si="368"/>
        <v>10000000</v>
      </c>
      <c r="K7842" t="s">
        <v>16</v>
      </c>
      <c r="L7842">
        <v>0</v>
      </c>
      <c r="M7842">
        <f>Googleplaystore[[#This Row],[Installed]]*Googleplaystore[[#This Row],[Price]]</f>
        <v>0</v>
      </c>
      <c r="N7842" t="s">
        <v>17</v>
      </c>
      <c r="O7842" t="s">
        <v>3678</v>
      </c>
      <c r="P7842" s="1">
        <v>43102</v>
      </c>
      <c r="Q7842" s="16">
        <v>1.56</v>
      </c>
      <c r="R7842" t="s">
        <v>229</v>
      </c>
    </row>
    <row r="7843" spans="1:18" x14ac:dyDescent="0.3">
      <c r="A7843">
        <v>4.0999999999999996</v>
      </c>
      <c r="B7843" t="s">
        <v>9364</v>
      </c>
      <c r="C7843" t="s">
        <v>2012</v>
      </c>
      <c r="E7843">
        <v>257531</v>
      </c>
      <c r="F7843" t="s">
        <v>12516</v>
      </c>
      <c r="G7843">
        <f t="shared" si="366"/>
        <v>45056</v>
      </c>
      <c r="H7843" t="b">
        <f t="shared" si="367"/>
        <v>0</v>
      </c>
      <c r="I7843" t="s">
        <v>55</v>
      </c>
      <c r="J7843">
        <f t="shared" si="368"/>
        <v>10000000</v>
      </c>
      <c r="K7843" t="s">
        <v>16</v>
      </c>
      <c r="L7843">
        <v>0</v>
      </c>
      <c r="M7843">
        <f>Googleplaystore[[#This Row],[Installed]]*Googleplaystore[[#This Row],[Price]]</f>
        <v>0</v>
      </c>
      <c r="N7843" t="s">
        <v>70</v>
      </c>
      <c r="O7843" t="s">
        <v>2072</v>
      </c>
      <c r="P7843" s="1">
        <v>43118</v>
      </c>
      <c r="Q7843" s="16">
        <v>7</v>
      </c>
      <c r="R7843" t="s">
        <v>50</v>
      </c>
    </row>
    <row r="7844" spans="1:18" x14ac:dyDescent="0.3">
      <c r="A7844">
        <v>4.7</v>
      </c>
      <c r="B7844" t="s">
        <v>9365</v>
      </c>
      <c r="C7844" t="s">
        <v>2367</v>
      </c>
      <c r="E7844">
        <v>198480</v>
      </c>
      <c r="F7844" t="s">
        <v>13120</v>
      </c>
      <c r="G7844">
        <f t="shared" si="366"/>
        <v>83968</v>
      </c>
      <c r="H7844" t="b">
        <f t="shared" si="367"/>
        <v>0</v>
      </c>
      <c r="I7844" t="s">
        <v>26</v>
      </c>
      <c r="J7844">
        <f t="shared" si="368"/>
        <v>5000000</v>
      </c>
      <c r="K7844" t="s">
        <v>16</v>
      </c>
      <c r="L7844">
        <v>0</v>
      </c>
      <c r="M7844">
        <f>Googleplaystore[[#This Row],[Installed]]*Googleplaystore[[#This Row],[Price]]</f>
        <v>0</v>
      </c>
      <c r="N7844" t="s">
        <v>17</v>
      </c>
      <c r="O7844" t="s">
        <v>2130</v>
      </c>
      <c r="P7844" s="1">
        <v>43315</v>
      </c>
      <c r="Q7844" s="16">
        <v>20</v>
      </c>
      <c r="R7844" t="s">
        <v>50</v>
      </c>
    </row>
    <row r="7845" spans="1:18" x14ac:dyDescent="0.3">
      <c r="A7845">
        <v>4.5</v>
      </c>
      <c r="B7845" t="s">
        <v>9366</v>
      </c>
      <c r="C7845" t="s">
        <v>2012</v>
      </c>
      <c r="E7845">
        <v>375996</v>
      </c>
      <c r="F7845" t="s">
        <v>12438</v>
      </c>
      <c r="G7845">
        <f t="shared" si="366"/>
        <v>3379.2</v>
      </c>
      <c r="H7845" t="b">
        <f t="shared" si="367"/>
        <v>0</v>
      </c>
      <c r="I7845" t="s">
        <v>55</v>
      </c>
      <c r="J7845">
        <f t="shared" si="368"/>
        <v>10000000</v>
      </c>
      <c r="K7845" t="s">
        <v>16</v>
      </c>
      <c r="L7845">
        <v>0</v>
      </c>
      <c r="M7845">
        <f>Googleplaystore[[#This Row],[Installed]]*Googleplaystore[[#This Row],[Price]]</f>
        <v>0</v>
      </c>
      <c r="N7845" t="s">
        <v>17</v>
      </c>
      <c r="O7845" t="s">
        <v>2149</v>
      </c>
      <c r="P7845" s="1">
        <v>43318</v>
      </c>
      <c r="Q7845" s="16" t="s">
        <v>9367</v>
      </c>
      <c r="R7845" t="s">
        <v>50</v>
      </c>
    </row>
    <row r="7846" spans="1:18" x14ac:dyDescent="0.3">
      <c r="A7846">
        <v>3.3</v>
      </c>
      <c r="B7846" t="s">
        <v>9368</v>
      </c>
      <c r="C7846" t="s">
        <v>2012</v>
      </c>
      <c r="E7846">
        <v>152102</v>
      </c>
      <c r="F7846" t="s">
        <v>12270</v>
      </c>
      <c r="G7846">
        <f t="shared" si="366"/>
        <v>18432</v>
      </c>
      <c r="H7846" t="b">
        <f t="shared" si="367"/>
        <v>0</v>
      </c>
      <c r="I7846" t="s">
        <v>55</v>
      </c>
      <c r="J7846">
        <f t="shared" si="368"/>
        <v>10000000</v>
      </c>
      <c r="K7846" t="s">
        <v>16</v>
      </c>
      <c r="L7846">
        <v>0</v>
      </c>
      <c r="M7846">
        <f>Googleplaystore[[#This Row],[Installed]]*Googleplaystore[[#This Row],[Price]]</f>
        <v>0</v>
      </c>
      <c r="N7846" t="s">
        <v>30</v>
      </c>
      <c r="O7846" t="s">
        <v>2162</v>
      </c>
      <c r="P7846" s="1">
        <v>43281</v>
      </c>
      <c r="Q7846" s="16">
        <v>4.16</v>
      </c>
      <c r="R7846" t="s">
        <v>50</v>
      </c>
    </row>
    <row r="7847" spans="1:18" x14ac:dyDescent="0.3">
      <c r="A7847">
        <v>4.2</v>
      </c>
      <c r="B7847" t="s">
        <v>9369</v>
      </c>
      <c r="C7847" t="s">
        <v>2367</v>
      </c>
      <c r="E7847">
        <v>17108</v>
      </c>
      <c r="F7847" t="s">
        <v>12427</v>
      </c>
      <c r="G7847">
        <f t="shared" si="366"/>
        <v>8499.2000000000007</v>
      </c>
      <c r="H7847" t="b">
        <f t="shared" si="367"/>
        <v>0</v>
      </c>
      <c r="I7847" t="s">
        <v>34</v>
      </c>
      <c r="J7847">
        <f t="shared" si="368"/>
        <v>100000</v>
      </c>
      <c r="K7847" t="s">
        <v>16</v>
      </c>
      <c r="L7847">
        <v>0</v>
      </c>
      <c r="M7847">
        <f>Googleplaystore[[#This Row],[Installed]]*Googleplaystore[[#This Row],[Price]]</f>
        <v>0</v>
      </c>
      <c r="N7847" t="s">
        <v>17</v>
      </c>
      <c r="O7847" t="s">
        <v>2031</v>
      </c>
      <c r="P7847" s="1">
        <v>42544</v>
      </c>
      <c r="Q7847" s="16" t="s">
        <v>4158</v>
      </c>
      <c r="R7847" t="s">
        <v>93</v>
      </c>
    </row>
    <row r="7848" spans="1:18" x14ac:dyDescent="0.3">
      <c r="A7848">
        <v>0</v>
      </c>
      <c r="B7848" t="s">
        <v>9370</v>
      </c>
      <c r="C7848" t="s">
        <v>3677</v>
      </c>
      <c r="E7848">
        <v>4</v>
      </c>
      <c r="F7848" t="s">
        <v>19401</v>
      </c>
      <c r="G7848" t="b">
        <f t="shared" si="366"/>
        <v>0</v>
      </c>
      <c r="H7848">
        <f t="shared" si="367"/>
        <v>33</v>
      </c>
      <c r="I7848" t="s">
        <v>482</v>
      </c>
      <c r="J7848">
        <f t="shared" si="368"/>
        <v>1000</v>
      </c>
      <c r="K7848" t="s">
        <v>16</v>
      </c>
      <c r="L7848">
        <v>0</v>
      </c>
      <c r="M7848">
        <f>Googleplaystore[[#This Row],[Installed]]*Googleplaystore[[#This Row],[Price]]</f>
        <v>0</v>
      </c>
      <c r="N7848" t="s">
        <v>17</v>
      </c>
      <c r="O7848" t="s">
        <v>3678</v>
      </c>
      <c r="P7848" s="1">
        <v>42594</v>
      </c>
      <c r="Q7848" s="16">
        <v>1</v>
      </c>
      <c r="R7848" t="s">
        <v>248</v>
      </c>
    </row>
    <row r="7849" spans="1:18" x14ac:dyDescent="0.3">
      <c r="A7849">
        <v>0</v>
      </c>
      <c r="B7849" t="s">
        <v>9371</v>
      </c>
      <c r="C7849" t="s">
        <v>2012</v>
      </c>
      <c r="E7849">
        <v>1</v>
      </c>
      <c r="F7849" t="s">
        <v>12177</v>
      </c>
      <c r="G7849">
        <f t="shared" si="366"/>
        <v>14336</v>
      </c>
      <c r="H7849" t="b">
        <f t="shared" si="367"/>
        <v>0</v>
      </c>
      <c r="I7849" t="s">
        <v>665</v>
      </c>
      <c r="J7849">
        <f t="shared" si="368"/>
        <v>100</v>
      </c>
      <c r="K7849" t="s">
        <v>16</v>
      </c>
      <c r="L7849">
        <v>0</v>
      </c>
      <c r="M7849">
        <f>Googleplaystore[[#This Row],[Installed]]*Googleplaystore[[#This Row],[Price]]</f>
        <v>0</v>
      </c>
      <c r="N7849" t="s">
        <v>17</v>
      </c>
      <c r="O7849" t="s">
        <v>2149</v>
      </c>
      <c r="P7849" s="1">
        <v>41620</v>
      </c>
      <c r="Q7849" s="16">
        <v>1</v>
      </c>
      <c r="R7849" t="s">
        <v>39</v>
      </c>
    </row>
    <row r="7850" spans="1:18" x14ac:dyDescent="0.3">
      <c r="A7850">
        <v>4.2</v>
      </c>
      <c r="B7850" t="s">
        <v>3971</v>
      </c>
      <c r="C7850" t="s">
        <v>3958</v>
      </c>
      <c r="E7850">
        <v>226453</v>
      </c>
      <c r="F7850" t="s">
        <v>31</v>
      </c>
      <c r="G7850" t="b">
        <f t="shared" si="366"/>
        <v>0</v>
      </c>
      <c r="H7850" t="b">
        <f t="shared" si="367"/>
        <v>0</v>
      </c>
      <c r="I7850" t="s">
        <v>55</v>
      </c>
      <c r="J7850">
        <f t="shared" si="368"/>
        <v>10000000</v>
      </c>
      <c r="K7850" t="s">
        <v>16</v>
      </c>
      <c r="L7850">
        <v>0</v>
      </c>
      <c r="M7850">
        <f>Googleplaystore[[#This Row],[Installed]]*Googleplaystore[[#This Row],[Price]]</f>
        <v>0</v>
      </c>
      <c r="N7850" t="s">
        <v>17</v>
      </c>
      <c r="O7850" t="s">
        <v>3959</v>
      </c>
      <c r="P7850" s="1">
        <v>43017</v>
      </c>
      <c r="Q7850" s="16">
        <v>0</v>
      </c>
      <c r="R7850" t="s">
        <v>31</v>
      </c>
    </row>
    <row r="7851" spans="1:18" x14ac:dyDescent="0.3">
      <c r="A7851">
        <v>4.5999999999999996</v>
      </c>
      <c r="B7851" t="s">
        <v>9372</v>
      </c>
      <c r="C7851" t="s">
        <v>2367</v>
      </c>
      <c r="E7851">
        <v>1764</v>
      </c>
      <c r="F7851" t="s">
        <v>12427</v>
      </c>
      <c r="G7851">
        <f t="shared" si="366"/>
        <v>8499.2000000000007</v>
      </c>
      <c r="H7851" t="b">
        <f t="shared" si="367"/>
        <v>0</v>
      </c>
      <c r="I7851" t="s">
        <v>15</v>
      </c>
      <c r="J7851">
        <f t="shared" si="368"/>
        <v>10000</v>
      </c>
      <c r="K7851" t="s">
        <v>383</v>
      </c>
      <c r="L7851" s="2">
        <v>3.99</v>
      </c>
      <c r="M7851">
        <f>Googleplaystore[[#This Row],[Installed]]*Googleplaystore[[#This Row],[Price]]</f>
        <v>39900</v>
      </c>
      <c r="N7851" t="s">
        <v>70</v>
      </c>
      <c r="O7851" t="s">
        <v>2031</v>
      </c>
      <c r="P7851" s="1">
        <v>42543</v>
      </c>
      <c r="Q7851" s="16" t="s">
        <v>913</v>
      </c>
      <c r="R7851" t="s">
        <v>93</v>
      </c>
    </row>
    <row r="7852" spans="1:18" x14ac:dyDescent="0.3">
      <c r="A7852">
        <v>0</v>
      </c>
      <c r="B7852" t="s">
        <v>9373</v>
      </c>
      <c r="C7852" t="s">
        <v>4407</v>
      </c>
      <c r="E7852">
        <v>9</v>
      </c>
      <c r="F7852" t="s">
        <v>12317</v>
      </c>
      <c r="G7852">
        <f t="shared" si="366"/>
        <v>10137.6</v>
      </c>
      <c r="H7852" t="b">
        <f t="shared" si="367"/>
        <v>0</v>
      </c>
      <c r="I7852" t="s">
        <v>816</v>
      </c>
      <c r="J7852">
        <f t="shared" si="368"/>
        <v>500</v>
      </c>
      <c r="K7852" t="s">
        <v>16</v>
      </c>
      <c r="L7852">
        <v>0</v>
      </c>
      <c r="M7852">
        <f>Googleplaystore[[#This Row],[Installed]]*Googleplaystore[[#This Row],[Price]]</f>
        <v>0</v>
      </c>
      <c r="N7852" t="s">
        <v>17</v>
      </c>
      <c r="O7852" t="s">
        <v>4408</v>
      </c>
      <c r="P7852" s="1">
        <v>43318</v>
      </c>
      <c r="Q7852" s="16" t="s">
        <v>9374</v>
      </c>
      <c r="R7852" t="s">
        <v>143</v>
      </c>
    </row>
    <row r="7853" spans="1:18" x14ac:dyDescent="0.3">
      <c r="A7853">
        <v>4.3</v>
      </c>
      <c r="B7853" t="s">
        <v>9375</v>
      </c>
      <c r="C7853" t="s">
        <v>309</v>
      </c>
      <c r="E7853">
        <v>24</v>
      </c>
      <c r="F7853" t="s">
        <v>12230</v>
      </c>
      <c r="G7853">
        <f t="shared" si="366"/>
        <v>8192</v>
      </c>
      <c r="H7853" t="b">
        <f t="shared" si="367"/>
        <v>0</v>
      </c>
      <c r="I7853" t="s">
        <v>482</v>
      </c>
      <c r="J7853">
        <f t="shared" si="368"/>
        <v>1000</v>
      </c>
      <c r="K7853" t="s">
        <v>16</v>
      </c>
      <c r="L7853">
        <v>0</v>
      </c>
      <c r="M7853">
        <f>Googleplaystore[[#This Row],[Installed]]*Googleplaystore[[#This Row],[Price]]</f>
        <v>0</v>
      </c>
      <c r="N7853" t="s">
        <v>17</v>
      </c>
      <c r="O7853" t="s">
        <v>310</v>
      </c>
      <c r="P7853" s="1">
        <v>43034</v>
      </c>
      <c r="Q7853" s="16" t="s">
        <v>9376</v>
      </c>
      <c r="R7853" t="s">
        <v>1050</v>
      </c>
    </row>
    <row r="7854" spans="1:18" x14ac:dyDescent="0.3">
      <c r="A7854">
        <v>4.3</v>
      </c>
      <c r="B7854" t="s">
        <v>9377</v>
      </c>
      <c r="C7854" t="s">
        <v>3223</v>
      </c>
      <c r="E7854">
        <v>194</v>
      </c>
      <c r="F7854" t="s">
        <v>12389</v>
      </c>
      <c r="G7854">
        <f t="shared" si="366"/>
        <v>1536</v>
      </c>
      <c r="H7854" t="b">
        <f t="shared" si="367"/>
        <v>0</v>
      </c>
      <c r="I7854" t="s">
        <v>15</v>
      </c>
      <c r="J7854">
        <f t="shared" si="368"/>
        <v>10000</v>
      </c>
      <c r="K7854" t="s">
        <v>16</v>
      </c>
      <c r="L7854">
        <v>0</v>
      </c>
      <c r="M7854">
        <f>Googleplaystore[[#This Row],[Installed]]*Googleplaystore[[#This Row],[Price]]</f>
        <v>0</v>
      </c>
      <c r="N7854" t="s">
        <v>17</v>
      </c>
      <c r="O7854" t="s">
        <v>3224</v>
      </c>
      <c r="P7854" s="1">
        <v>43146</v>
      </c>
      <c r="Q7854" s="16" t="s">
        <v>3248</v>
      </c>
      <c r="R7854" t="s">
        <v>53</v>
      </c>
    </row>
    <row r="7855" spans="1:18" x14ac:dyDescent="0.3">
      <c r="A7855">
        <v>4</v>
      </c>
      <c r="B7855" t="s">
        <v>9378</v>
      </c>
      <c r="C7855" t="s">
        <v>3396</v>
      </c>
      <c r="E7855">
        <v>1</v>
      </c>
      <c r="F7855" t="s">
        <v>12241</v>
      </c>
      <c r="G7855">
        <f t="shared" si="366"/>
        <v>3686.4</v>
      </c>
      <c r="H7855" t="b">
        <f t="shared" si="367"/>
        <v>0</v>
      </c>
      <c r="I7855" t="s">
        <v>665</v>
      </c>
      <c r="J7855">
        <f t="shared" si="368"/>
        <v>100</v>
      </c>
      <c r="K7855" t="s">
        <v>16</v>
      </c>
      <c r="L7855">
        <v>0</v>
      </c>
      <c r="M7855">
        <f>Googleplaystore[[#This Row],[Installed]]*Googleplaystore[[#This Row],[Price]]</f>
        <v>0</v>
      </c>
      <c r="N7855" t="s">
        <v>17</v>
      </c>
      <c r="O7855" t="s">
        <v>2057</v>
      </c>
      <c r="P7855" s="1">
        <v>43244</v>
      </c>
      <c r="Q7855" s="16" t="s">
        <v>121</v>
      </c>
      <c r="R7855" t="s">
        <v>50</v>
      </c>
    </row>
    <row r="7856" spans="1:18" x14ac:dyDescent="0.3">
      <c r="A7856">
        <v>4.7</v>
      </c>
      <c r="B7856" t="s">
        <v>9379</v>
      </c>
      <c r="C7856" t="s">
        <v>3677</v>
      </c>
      <c r="E7856">
        <v>3408</v>
      </c>
      <c r="F7856" t="s">
        <v>12222</v>
      </c>
      <c r="G7856">
        <f t="shared" si="366"/>
        <v>15360</v>
      </c>
      <c r="H7856" t="b">
        <f t="shared" si="367"/>
        <v>0</v>
      </c>
      <c r="I7856" t="s">
        <v>38</v>
      </c>
      <c r="J7856">
        <f t="shared" si="368"/>
        <v>50000</v>
      </c>
      <c r="K7856" t="s">
        <v>16</v>
      </c>
      <c r="L7856">
        <v>0</v>
      </c>
      <c r="M7856">
        <f>Googleplaystore[[#This Row],[Installed]]*Googleplaystore[[#This Row],[Price]]</f>
        <v>0</v>
      </c>
      <c r="N7856" t="s">
        <v>17</v>
      </c>
      <c r="O7856" t="s">
        <v>3678</v>
      </c>
      <c r="P7856" s="1">
        <v>43250</v>
      </c>
      <c r="Q7856" s="16" t="s">
        <v>1143</v>
      </c>
      <c r="R7856" t="s">
        <v>50</v>
      </c>
    </row>
    <row r="7857" spans="1:18" x14ac:dyDescent="0.3">
      <c r="A7857">
        <v>5</v>
      </c>
      <c r="B7857" t="s">
        <v>9380</v>
      </c>
      <c r="C7857" t="s">
        <v>1893</v>
      </c>
      <c r="E7857">
        <v>8</v>
      </c>
      <c r="F7857" t="s">
        <v>12298</v>
      </c>
      <c r="G7857">
        <f t="shared" si="366"/>
        <v>6860.8</v>
      </c>
      <c r="H7857" t="b">
        <f t="shared" si="367"/>
        <v>0</v>
      </c>
      <c r="I7857" t="s">
        <v>482</v>
      </c>
      <c r="J7857">
        <f t="shared" si="368"/>
        <v>1000</v>
      </c>
      <c r="K7857" t="s">
        <v>16</v>
      </c>
      <c r="L7857">
        <v>0</v>
      </c>
      <c r="M7857">
        <f>Googleplaystore[[#This Row],[Installed]]*Googleplaystore[[#This Row],[Price]]</f>
        <v>0</v>
      </c>
      <c r="N7857" t="s">
        <v>17</v>
      </c>
      <c r="O7857" t="s">
        <v>1894</v>
      </c>
      <c r="P7857" s="1">
        <v>42506</v>
      </c>
      <c r="Q7857" s="16" t="s">
        <v>8062</v>
      </c>
      <c r="R7857" t="s">
        <v>50</v>
      </c>
    </row>
    <row r="7858" spans="1:18" x14ac:dyDescent="0.3">
      <c r="A7858">
        <v>0</v>
      </c>
      <c r="B7858" t="s">
        <v>9381</v>
      </c>
      <c r="C7858" t="s">
        <v>3223</v>
      </c>
      <c r="E7858">
        <v>1</v>
      </c>
      <c r="F7858" t="s">
        <v>19402</v>
      </c>
      <c r="G7858" t="b">
        <f t="shared" si="366"/>
        <v>0</v>
      </c>
      <c r="H7858">
        <f t="shared" si="367"/>
        <v>663</v>
      </c>
      <c r="I7858" t="s">
        <v>838</v>
      </c>
      <c r="J7858">
        <f t="shared" si="368"/>
        <v>10</v>
      </c>
      <c r="K7858" t="s">
        <v>383</v>
      </c>
      <c r="L7858" s="2">
        <v>29.99</v>
      </c>
      <c r="M7858">
        <f>Googleplaystore[[#This Row],[Installed]]*Googleplaystore[[#This Row],[Price]]</f>
        <v>299.89999999999998</v>
      </c>
      <c r="N7858" t="s">
        <v>17</v>
      </c>
      <c r="O7858" t="s">
        <v>3224</v>
      </c>
      <c r="P7858" s="1">
        <v>41688</v>
      </c>
      <c r="Q7858" s="16" t="s">
        <v>24</v>
      </c>
      <c r="R7858" t="s">
        <v>20</v>
      </c>
    </row>
    <row r="7859" spans="1:18" x14ac:dyDescent="0.3">
      <c r="A7859">
        <v>0</v>
      </c>
      <c r="B7859" t="s">
        <v>9382</v>
      </c>
      <c r="C7859" t="s">
        <v>2965</v>
      </c>
      <c r="E7859">
        <v>7</v>
      </c>
      <c r="F7859" t="s">
        <v>12551</v>
      </c>
      <c r="G7859">
        <f t="shared" si="366"/>
        <v>1433.6</v>
      </c>
      <c r="H7859" t="b">
        <f t="shared" si="367"/>
        <v>0</v>
      </c>
      <c r="I7859" t="s">
        <v>816</v>
      </c>
      <c r="J7859">
        <f t="shared" si="368"/>
        <v>500</v>
      </c>
      <c r="K7859" t="s">
        <v>16</v>
      </c>
      <c r="L7859">
        <v>0</v>
      </c>
      <c r="M7859">
        <f>Googleplaystore[[#This Row],[Installed]]*Googleplaystore[[#This Row],[Price]]</f>
        <v>0</v>
      </c>
      <c r="N7859" t="s">
        <v>30</v>
      </c>
      <c r="O7859" t="s">
        <v>2966</v>
      </c>
      <c r="P7859" s="1">
        <v>42306</v>
      </c>
      <c r="Q7859" s="16">
        <v>1</v>
      </c>
      <c r="R7859" t="s">
        <v>143</v>
      </c>
    </row>
    <row r="7860" spans="1:18" x14ac:dyDescent="0.3">
      <c r="A7860">
        <v>0</v>
      </c>
      <c r="B7860" t="s">
        <v>9383</v>
      </c>
      <c r="C7860" t="s">
        <v>3677</v>
      </c>
      <c r="E7860">
        <v>2</v>
      </c>
      <c r="F7860" t="s">
        <v>12191</v>
      </c>
      <c r="G7860">
        <f t="shared" si="366"/>
        <v>20480</v>
      </c>
      <c r="H7860" t="b">
        <f t="shared" si="367"/>
        <v>0</v>
      </c>
      <c r="I7860" t="s">
        <v>665</v>
      </c>
      <c r="J7860">
        <f t="shared" si="368"/>
        <v>100</v>
      </c>
      <c r="K7860" t="s">
        <v>16</v>
      </c>
      <c r="L7860">
        <v>0</v>
      </c>
      <c r="M7860">
        <f>Googleplaystore[[#This Row],[Installed]]*Googleplaystore[[#This Row],[Price]]</f>
        <v>0</v>
      </c>
      <c r="N7860" t="s">
        <v>17</v>
      </c>
      <c r="O7860" t="s">
        <v>3678</v>
      </c>
      <c r="P7860" s="1">
        <v>43236</v>
      </c>
      <c r="Q7860" s="16" t="s">
        <v>97</v>
      </c>
      <c r="R7860" t="s">
        <v>334</v>
      </c>
    </row>
    <row r="7861" spans="1:18" x14ac:dyDescent="0.3">
      <c r="A7861">
        <v>0</v>
      </c>
      <c r="B7861" t="s">
        <v>9384</v>
      </c>
      <c r="C7861" t="s">
        <v>309</v>
      </c>
      <c r="E7861">
        <v>2</v>
      </c>
      <c r="F7861" t="s">
        <v>12211</v>
      </c>
      <c r="G7861">
        <f t="shared" si="366"/>
        <v>6144</v>
      </c>
      <c r="H7861" t="b">
        <f t="shared" si="367"/>
        <v>0</v>
      </c>
      <c r="I7861" t="s">
        <v>665</v>
      </c>
      <c r="J7861">
        <f t="shared" si="368"/>
        <v>100</v>
      </c>
      <c r="K7861" t="s">
        <v>16</v>
      </c>
      <c r="L7861">
        <v>0</v>
      </c>
      <c r="M7861">
        <f>Googleplaystore[[#This Row],[Installed]]*Googleplaystore[[#This Row],[Price]]</f>
        <v>0</v>
      </c>
      <c r="N7861" t="s">
        <v>17</v>
      </c>
      <c r="O7861" t="s">
        <v>310</v>
      </c>
      <c r="P7861" s="1">
        <v>43005</v>
      </c>
      <c r="Q7861" s="16">
        <v>1</v>
      </c>
      <c r="R7861" t="s">
        <v>20</v>
      </c>
    </row>
    <row r="7862" spans="1:18" x14ac:dyDescent="0.3">
      <c r="A7862">
        <v>0</v>
      </c>
      <c r="B7862" t="s">
        <v>9385</v>
      </c>
      <c r="C7862" t="s">
        <v>3396</v>
      </c>
      <c r="E7862">
        <v>29</v>
      </c>
      <c r="F7862" t="s">
        <v>12177</v>
      </c>
      <c r="G7862">
        <f t="shared" si="366"/>
        <v>14336</v>
      </c>
      <c r="H7862" t="b">
        <f t="shared" si="367"/>
        <v>0</v>
      </c>
      <c r="I7862" t="s">
        <v>665</v>
      </c>
      <c r="J7862">
        <f t="shared" si="368"/>
        <v>100</v>
      </c>
      <c r="K7862" t="s">
        <v>16</v>
      </c>
      <c r="L7862">
        <v>0</v>
      </c>
      <c r="M7862">
        <f>Googleplaystore[[#This Row],[Installed]]*Googleplaystore[[#This Row],[Price]]</f>
        <v>0</v>
      </c>
      <c r="N7862" t="s">
        <v>17</v>
      </c>
      <c r="O7862" t="s">
        <v>2057</v>
      </c>
      <c r="P7862" s="1">
        <v>43149</v>
      </c>
      <c r="Q7862" s="16">
        <v>22</v>
      </c>
      <c r="R7862" t="s">
        <v>143</v>
      </c>
    </row>
    <row r="7863" spans="1:18" x14ac:dyDescent="0.3">
      <c r="A7863">
        <v>0</v>
      </c>
      <c r="B7863" t="s">
        <v>9386</v>
      </c>
      <c r="C7863" t="s">
        <v>2367</v>
      </c>
      <c r="E7863">
        <v>24</v>
      </c>
      <c r="F7863" t="s">
        <v>12389</v>
      </c>
      <c r="G7863">
        <f t="shared" si="366"/>
        <v>1536</v>
      </c>
      <c r="H7863" t="b">
        <f t="shared" si="367"/>
        <v>0</v>
      </c>
      <c r="I7863" t="s">
        <v>482</v>
      </c>
      <c r="J7863">
        <f t="shared" si="368"/>
        <v>1000</v>
      </c>
      <c r="K7863" t="s">
        <v>16</v>
      </c>
      <c r="L7863">
        <v>0</v>
      </c>
      <c r="M7863">
        <f>Googleplaystore[[#This Row],[Installed]]*Googleplaystore[[#This Row],[Price]]</f>
        <v>0</v>
      </c>
      <c r="N7863" t="s">
        <v>17</v>
      </c>
      <c r="O7863" t="s">
        <v>1077</v>
      </c>
      <c r="P7863" s="1">
        <v>42950</v>
      </c>
      <c r="Q7863" s="16">
        <v>3</v>
      </c>
      <c r="R7863" t="s">
        <v>39</v>
      </c>
    </row>
    <row r="7864" spans="1:18" x14ac:dyDescent="0.3">
      <c r="A7864">
        <v>0</v>
      </c>
      <c r="B7864" t="s">
        <v>9387</v>
      </c>
      <c r="C7864" t="s">
        <v>2965</v>
      </c>
      <c r="E7864">
        <v>2</v>
      </c>
      <c r="F7864" t="s">
        <v>12353</v>
      </c>
      <c r="G7864">
        <f t="shared" si="366"/>
        <v>2355.1999999999998</v>
      </c>
      <c r="H7864" t="b">
        <f t="shared" si="367"/>
        <v>0</v>
      </c>
      <c r="I7864" t="s">
        <v>482</v>
      </c>
      <c r="J7864">
        <f t="shared" si="368"/>
        <v>1000</v>
      </c>
      <c r="K7864" t="s">
        <v>16</v>
      </c>
      <c r="L7864">
        <v>0</v>
      </c>
      <c r="M7864">
        <f>Googleplaystore[[#This Row],[Installed]]*Googleplaystore[[#This Row],[Price]]</f>
        <v>0</v>
      </c>
      <c r="N7864" t="s">
        <v>17</v>
      </c>
      <c r="O7864" t="s">
        <v>2966</v>
      </c>
      <c r="P7864" s="1">
        <v>42149</v>
      </c>
      <c r="Q7864" s="16">
        <v>1</v>
      </c>
      <c r="R7864" t="s">
        <v>39</v>
      </c>
    </row>
    <row r="7865" spans="1:18" x14ac:dyDescent="0.3">
      <c r="A7865">
        <v>5</v>
      </c>
      <c r="B7865" t="s">
        <v>9388</v>
      </c>
      <c r="C7865" t="s">
        <v>4102</v>
      </c>
      <c r="E7865">
        <v>1</v>
      </c>
      <c r="F7865" t="s">
        <v>12250</v>
      </c>
      <c r="G7865">
        <f t="shared" si="366"/>
        <v>27648</v>
      </c>
      <c r="H7865" t="b">
        <f t="shared" si="367"/>
        <v>0</v>
      </c>
      <c r="I7865" t="s">
        <v>838</v>
      </c>
      <c r="J7865">
        <f t="shared" si="368"/>
        <v>10</v>
      </c>
      <c r="K7865" t="s">
        <v>16</v>
      </c>
      <c r="L7865">
        <v>0</v>
      </c>
      <c r="M7865">
        <f>Googleplaystore[[#This Row],[Installed]]*Googleplaystore[[#This Row],[Price]]</f>
        <v>0</v>
      </c>
      <c r="N7865" t="s">
        <v>17</v>
      </c>
      <c r="O7865" t="s">
        <v>4103</v>
      </c>
      <c r="P7865" s="1">
        <v>43119</v>
      </c>
      <c r="Q7865" s="16" t="s">
        <v>9389</v>
      </c>
      <c r="R7865" t="s">
        <v>32</v>
      </c>
    </row>
    <row r="7866" spans="1:18" x14ac:dyDescent="0.3">
      <c r="A7866">
        <v>4.9000000000000004</v>
      </c>
      <c r="B7866" t="s">
        <v>9390</v>
      </c>
      <c r="C7866" t="s">
        <v>3958</v>
      </c>
      <c r="E7866">
        <v>17</v>
      </c>
      <c r="F7866" t="s">
        <v>12699</v>
      </c>
      <c r="G7866">
        <f t="shared" si="366"/>
        <v>77824</v>
      </c>
      <c r="H7866" t="b">
        <f t="shared" si="367"/>
        <v>0</v>
      </c>
      <c r="I7866" t="s">
        <v>665</v>
      </c>
      <c r="J7866">
        <f t="shared" si="368"/>
        <v>100</v>
      </c>
      <c r="K7866" t="s">
        <v>16</v>
      </c>
      <c r="L7866">
        <v>0</v>
      </c>
      <c r="M7866">
        <f>Googleplaystore[[#This Row],[Installed]]*Googleplaystore[[#This Row],[Price]]</f>
        <v>0</v>
      </c>
      <c r="N7866" t="s">
        <v>17</v>
      </c>
      <c r="O7866" t="s">
        <v>3959</v>
      </c>
      <c r="P7866" s="1">
        <v>42528</v>
      </c>
      <c r="Q7866" s="16" t="s">
        <v>19</v>
      </c>
      <c r="R7866" t="s">
        <v>36</v>
      </c>
    </row>
    <row r="7867" spans="1:18" x14ac:dyDescent="0.3">
      <c r="A7867">
        <v>0</v>
      </c>
      <c r="B7867" t="s">
        <v>9391</v>
      </c>
      <c r="C7867" t="s">
        <v>309</v>
      </c>
      <c r="E7867">
        <v>0</v>
      </c>
      <c r="F7867" t="s">
        <v>12222</v>
      </c>
      <c r="G7867">
        <f t="shared" si="366"/>
        <v>15360</v>
      </c>
      <c r="H7867" t="b">
        <f t="shared" si="367"/>
        <v>0</v>
      </c>
      <c r="I7867" t="s">
        <v>665</v>
      </c>
      <c r="J7867">
        <f t="shared" si="368"/>
        <v>100</v>
      </c>
      <c r="K7867" t="s">
        <v>16</v>
      </c>
      <c r="L7867">
        <v>0</v>
      </c>
      <c r="M7867">
        <f>Googleplaystore[[#This Row],[Installed]]*Googleplaystore[[#This Row],[Price]]</f>
        <v>0</v>
      </c>
      <c r="N7867" t="s">
        <v>17</v>
      </c>
      <c r="O7867" t="s">
        <v>310</v>
      </c>
      <c r="P7867" s="1">
        <v>42373</v>
      </c>
      <c r="Q7867" s="16" t="s">
        <v>91</v>
      </c>
      <c r="R7867" t="s">
        <v>53</v>
      </c>
    </row>
    <row r="7868" spans="1:18" x14ac:dyDescent="0.3">
      <c r="A7868">
        <v>0</v>
      </c>
      <c r="B7868" t="s">
        <v>9392</v>
      </c>
      <c r="C7868" t="s">
        <v>1893</v>
      </c>
      <c r="E7868">
        <v>2</v>
      </c>
      <c r="F7868" t="s">
        <v>12265</v>
      </c>
      <c r="G7868">
        <f t="shared" si="366"/>
        <v>32768</v>
      </c>
      <c r="H7868" t="b">
        <f t="shared" si="367"/>
        <v>0</v>
      </c>
      <c r="I7868" t="s">
        <v>816</v>
      </c>
      <c r="J7868">
        <f t="shared" si="368"/>
        <v>500</v>
      </c>
      <c r="K7868" t="s">
        <v>16</v>
      </c>
      <c r="L7868">
        <v>0</v>
      </c>
      <c r="M7868">
        <f>Googleplaystore[[#This Row],[Installed]]*Googleplaystore[[#This Row],[Price]]</f>
        <v>0</v>
      </c>
      <c r="N7868" t="s">
        <v>17</v>
      </c>
      <c r="O7868" t="s">
        <v>1894</v>
      </c>
      <c r="P7868" s="1">
        <v>43285</v>
      </c>
      <c r="Q7868" s="16">
        <v>1.9</v>
      </c>
      <c r="R7868" t="s">
        <v>20</v>
      </c>
    </row>
    <row r="7869" spans="1:18" x14ac:dyDescent="0.3">
      <c r="A7869">
        <v>0</v>
      </c>
      <c r="B7869" t="s">
        <v>9393</v>
      </c>
      <c r="C7869" t="s">
        <v>3677</v>
      </c>
      <c r="E7869">
        <v>9</v>
      </c>
      <c r="F7869" t="s">
        <v>12794</v>
      </c>
      <c r="G7869">
        <f t="shared" si="366"/>
        <v>6451.2</v>
      </c>
      <c r="H7869" t="b">
        <f t="shared" si="367"/>
        <v>0</v>
      </c>
      <c r="I7869" t="s">
        <v>816</v>
      </c>
      <c r="J7869">
        <f t="shared" si="368"/>
        <v>500</v>
      </c>
      <c r="K7869" t="s">
        <v>16</v>
      </c>
      <c r="L7869">
        <v>0</v>
      </c>
      <c r="M7869">
        <f>Googleplaystore[[#This Row],[Installed]]*Googleplaystore[[#This Row],[Price]]</f>
        <v>0</v>
      </c>
      <c r="N7869" t="s">
        <v>17</v>
      </c>
      <c r="O7869" t="s">
        <v>3678</v>
      </c>
      <c r="P7869" s="1">
        <v>42967</v>
      </c>
      <c r="Q7869" s="16">
        <v>1</v>
      </c>
      <c r="R7869" t="s">
        <v>20</v>
      </c>
    </row>
    <row r="7870" spans="1:18" x14ac:dyDescent="0.3">
      <c r="A7870">
        <v>0</v>
      </c>
      <c r="B7870" t="s">
        <v>9394</v>
      </c>
      <c r="C7870" t="s">
        <v>1283</v>
      </c>
      <c r="E7870">
        <v>30</v>
      </c>
      <c r="F7870" t="s">
        <v>12219</v>
      </c>
      <c r="G7870">
        <f t="shared" si="366"/>
        <v>24576</v>
      </c>
      <c r="H7870" t="b">
        <f t="shared" si="367"/>
        <v>0</v>
      </c>
      <c r="I7870" t="s">
        <v>15</v>
      </c>
      <c r="J7870">
        <f t="shared" si="368"/>
        <v>10000</v>
      </c>
      <c r="K7870" t="s">
        <v>16</v>
      </c>
      <c r="L7870">
        <v>0</v>
      </c>
      <c r="M7870">
        <f>Googleplaystore[[#This Row],[Installed]]*Googleplaystore[[#This Row],[Price]]</f>
        <v>0</v>
      </c>
      <c r="N7870" t="s">
        <v>17</v>
      </c>
      <c r="O7870" t="s">
        <v>1284</v>
      </c>
      <c r="P7870" s="1">
        <v>43269</v>
      </c>
      <c r="Q7870" s="16" t="s">
        <v>9395</v>
      </c>
      <c r="R7870" t="s">
        <v>50</v>
      </c>
    </row>
    <row r="7871" spans="1:18" x14ac:dyDescent="0.3">
      <c r="A7871">
        <v>0</v>
      </c>
      <c r="B7871" t="s">
        <v>9396</v>
      </c>
      <c r="C7871" t="s">
        <v>2367</v>
      </c>
      <c r="E7871">
        <v>5</v>
      </c>
      <c r="F7871" t="s">
        <v>12551</v>
      </c>
      <c r="G7871">
        <f t="shared" si="366"/>
        <v>1433.6</v>
      </c>
      <c r="H7871" t="b">
        <f t="shared" si="367"/>
        <v>0</v>
      </c>
      <c r="I7871" t="s">
        <v>665</v>
      </c>
      <c r="J7871">
        <f t="shared" si="368"/>
        <v>100</v>
      </c>
      <c r="K7871" t="s">
        <v>16</v>
      </c>
      <c r="L7871">
        <v>0</v>
      </c>
      <c r="M7871">
        <f>Googleplaystore[[#This Row],[Installed]]*Googleplaystore[[#This Row],[Price]]</f>
        <v>0</v>
      </c>
      <c r="N7871" t="s">
        <v>17</v>
      </c>
      <c r="O7871" t="s">
        <v>1077</v>
      </c>
      <c r="P7871" s="1">
        <v>43000</v>
      </c>
      <c r="Q7871" s="16">
        <v>1</v>
      </c>
      <c r="R7871" t="s">
        <v>39</v>
      </c>
    </row>
    <row r="7872" spans="1:18" x14ac:dyDescent="0.3">
      <c r="A7872">
        <v>0</v>
      </c>
      <c r="B7872" t="s">
        <v>9397</v>
      </c>
      <c r="C7872" t="s">
        <v>3677</v>
      </c>
      <c r="E7872">
        <v>0</v>
      </c>
      <c r="F7872" t="s">
        <v>12635</v>
      </c>
      <c r="G7872">
        <f t="shared" si="366"/>
        <v>36864</v>
      </c>
      <c r="H7872" t="b">
        <f t="shared" si="367"/>
        <v>0</v>
      </c>
      <c r="I7872" t="s">
        <v>838</v>
      </c>
      <c r="J7872">
        <f t="shared" si="368"/>
        <v>10</v>
      </c>
      <c r="K7872" t="s">
        <v>16</v>
      </c>
      <c r="L7872">
        <v>0</v>
      </c>
      <c r="M7872">
        <f>Googleplaystore[[#This Row],[Installed]]*Googleplaystore[[#This Row],[Price]]</f>
        <v>0</v>
      </c>
      <c r="N7872" t="s">
        <v>17</v>
      </c>
      <c r="O7872" t="s">
        <v>3678</v>
      </c>
      <c r="P7872" s="1">
        <v>43154</v>
      </c>
      <c r="Q7872" s="16" t="s">
        <v>121</v>
      </c>
      <c r="R7872" t="s">
        <v>50</v>
      </c>
    </row>
    <row r="7873" spans="1:18" x14ac:dyDescent="0.3">
      <c r="A7873">
        <v>4.3</v>
      </c>
      <c r="B7873" t="s">
        <v>9398</v>
      </c>
      <c r="C7873" t="s">
        <v>4407</v>
      </c>
      <c r="E7873">
        <v>11100</v>
      </c>
      <c r="F7873" t="s">
        <v>12222</v>
      </c>
      <c r="G7873">
        <f t="shared" si="366"/>
        <v>15360</v>
      </c>
      <c r="H7873" t="b">
        <f t="shared" si="367"/>
        <v>0</v>
      </c>
      <c r="I7873" t="s">
        <v>22</v>
      </c>
      <c r="J7873">
        <f t="shared" si="368"/>
        <v>500000</v>
      </c>
      <c r="K7873" t="s">
        <v>16</v>
      </c>
      <c r="L7873">
        <v>0</v>
      </c>
      <c r="M7873">
        <f>Googleplaystore[[#This Row],[Installed]]*Googleplaystore[[#This Row],[Price]]</f>
        <v>0</v>
      </c>
      <c r="N7873" t="s">
        <v>17</v>
      </c>
      <c r="O7873" t="s">
        <v>4408</v>
      </c>
      <c r="P7873" s="1">
        <v>43218</v>
      </c>
      <c r="Q7873" s="16" t="s">
        <v>9399</v>
      </c>
      <c r="R7873" t="s">
        <v>20</v>
      </c>
    </row>
    <row r="7874" spans="1:18" x14ac:dyDescent="0.3">
      <c r="A7874">
        <v>0</v>
      </c>
      <c r="B7874" t="s">
        <v>9400</v>
      </c>
      <c r="C7874" t="s">
        <v>309</v>
      </c>
      <c r="E7874">
        <v>0</v>
      </c>
      <c r="F7874" t="s">
        <v>12556</v>
      </c>
      <c r="G7874">
        <f t="shared" si="366"/>
        <v>3072</v>
      </c>
      <c r="H7874" t="b">
        <f t="shared" si="367"/>
        <v>0</v>
      </c>
      <c r="I7874" t="s">
        <v>663</v>
      </c>
      <c r="J7874">
        <f t="shared" si="368"/>
        <v>50</v>
      </c>
      <c r="K7874" t="s">
        <v>16</v>
      </c>
      <c r="L7874">
        <v>0</v>
      </c>
      <c r="M7874">
        <f>Googleplaystore[[#This Row],[Installed]]*Googleplaystore[[#This Row],[Price]]</f>
        <v>0</v>
      </c>
      <c r="N7874" t="s">
        <v>17</v>
      </c>
      <c r="O7874" t="s">
        <v>310</v>
      </c>
      <c r="P7874" s="1">
        <v>43269</v>
      </c>
      <c r="Q7874" s="16" t="s">
        <v>19</v>
      </c>
      <c r="R7874" t="s">
        <v>50</v>
      </c>
    </row>
    <row r="7875" spans="1:18" x14ac:dyDescent="0.3">
      <c r="A7875">
        <v>0</v>
      </c>
      <c r="B7875" t="s">
        <v>9401</v>
      </c>
      <c r="C7875" t="s">
        <v>3677</v>
      </c>
      <c r="E7875">
        <v>2</v>
      </c>
      <c r="F7875" t="s">
        <v>12177</v>
      </c>
      <c r="G7875">
        <f t="shared" ref="G7875:G7938" si="369">IF(ISNUMBER(SEARCH("M",F7875)), VALUE(LEFT(F7875, LEN(F7875)-1) *1024))</f>
        <v>14336</v>
      </c>
      <c r="H7875" t="b">
        <f t="shared" ref="H7875:H7938" si="370">IF(ISNUMBER(SEARCH("K",F7875)), VALUE(LEFT(F7875, LEN(F7875)-1)))</f>
        <v>0</v>
      </c>
      <c r="I7875" t="s">
        <v>881</v>
      </c>
      <c r="J7875">
        <f t="shared" ref="J7875:J7938" si="371">IF(ISNUMBER(SEARCH("+", I7875)), VALUE(SUBSTITUTE(I7875, "+", "")), I7875)</f>
        <v>5</v>
      </c>
      <c r="K7875" t="s">
        <v>16</v>
      </c>
      <c r="L7875">
        <v>0</v>
      </c>
      <c r="M7875">
        <f>Googleplaystore[[#This Row],[Installed]]*Googleplaystore[[#This Row],[Price]]</f>
        <v>0</v>
      </c>
      <c r="N7875" t="s">
        <v>17</v>
      </c>
      <c r="O7875" t="s">
        <v>3678</v>
      </c>
      <c r="P7875" s="1">
        <v>43312</v>
      </c>
      <c r="Q7875" s="16">
        <v>1</v>
      </c>
      <c r="R7875" t="s">
        <v>36</v>
      </c>
    </row>
    <row r="7876" spans="1:18" x14ac:dyDescent="0.3">
      <c r="A7876">
        <v>0</v>
      </c>
      <c r="B7876" t="s">
        <v>9402</v>
      </c>
      <c r="C7876" t="s">
        <v>3958</v>
      </c>
      <c r="E7876">
        <v>1</v>
      </c>
      <c r="F7876" t="s">
        <v>12223</v>
      </c>
      <c r="G7876">
        <f t="shared" si="369"/>
        <v>10240</v>
      </c>
      <c r="H7876" t="b">
        <f t="shared" si="370"/>
        <v>0</v>
      </c>
      <c r="I7876" t="s">
        <v>838</v>
      </c>
      <c r="J7876">
        <f t="shared" si="371"/>
        <v>10</v>
      </c>
      <c r="K7876" t="s">
        <v>383</v>
      </c>
      <c r="L7876" s="2">
        <v>2.99</v>
      </c>
      <c r="M7876">
        <f>Googleplaystore[[#This Row],[Installed]]*Googleplaystore[[#This Row],[Price]]</f>
        <v>29.900000000000002</v>
      </c>
      <c r="N7876" t="s">
        <v>17</v>
      </c>
      <c r="O7876" t="s">
        <v>3959</v>
      </c>
      <c r="P7876" s="1">
        <v>43280</v>
      </c>
      <c r="Q7876" s="16">
        <v>6</v>
      </c>
      <c r="R7876" t="s">
        <v>20</v>
      </c>
    </row>
    <row r="7877" spans="1:18" x14ac:dyDescent="0.3">
      <c r="A7877">
        <v>4</v>
      </c>
      <c r="B7877" t="s">
        <v>3010</v>
      </c>
      <c r="C7877" t="s">
        <v>2965</v>
      </c>
      <c r="E7877">
        <v>479939</v>
      </c>
      <c r="F7877" t="s">
        <v>12222</v>
      </c>
      <c r="G7877">
        <f t="shared" si="369"/>
        <v>15360</v>
      </c>
      <c r="H7877" t="b">
        <f t="shared" si="370"/>
        <v>0</v>
      </c>
      <c r="I7877" t="s">
        <v>55</v>
      </c>
      <c r="J7877">
        <f t="shared" si="371"/>
        <v>10000000</v>
      </c>
      <c r="K7877" t="s">
        <v>16</v>
      </c>
      <c r="L7877">
        <v>0</v>
      </c>
      <c r="M7877">
        <f>Googleplaystore[[#This Row],[Installed]]*Googleplaystore[[#This Row],[Price]]</f>
        <v>0</v>
      </c>
      <c r="N7877" t="s">
        <v>222</v>
      </c>
      <c r="O7877" t="s">
        <v>2966</v>
      </c>
      <c r="P7877" s="1">
        <v>43290</v>
      </c>
      <c r="Q7877" s="16" t="s">
        <v>3011</v>
      </c>
      <c r="R7877" t="s">
        <v>36</v>
      </c>
    </row>
    <row r="7878" spans="1:18" x14ac:dyDescent="0.3">
      <c r="A7878">
        <v>0</v>
      </c>
      <c r="B7878" t="s">
        <v>9403</v>
      </c>
      <c r="C7878" t="s">
        <v>3958</v>
      </c>
      <c r="E7878">
        <v>0</v>
      </c>
      <c r="F7878" t="s">
        <v>12215</v>
      </c>
      <c r="G7878">
        <f t="shared" si="369"/>
        <v>5324.8</v>
      </c>
      <c r="H7878" t="b">
        <f t="shared" si="370"/>
        <v>0</v>
      </c>
      <c r="I7878" t="s">
        <v>838</v>
      </c>
      <c r="J7878">
        <f t="shared" si="371"/>
        <v>10</v>
      </c>
      <c r="K7878" t="s">
        <v>383</v>
      </c>
      <c r="L7878" s="2">
        <v>2.99</v>
      </c>
      <c r="M7878">
        <f>Googleplaystore[[#This Row],[Installed]]*Googleplaystore[[#This Row],[Price]]</f>
        <v>29.900000000000002</v>
      </c>
      <c r="N7878" t="s">
        <v>17</v>
      </c>
      <c r="O7878" t="s">
        <v>3959</v>
      </c>
      <c r="P7878" s="1">
        <v>43227</v>
      </c>
      <c r="Q7878" s="16">
        <v>3</v>
      </c>
      <c r="R7878" t="s">
        <v>53</v>
      </c>
    </row>
    <row r="7879" spans="1:18" x14ac:dyDescent="0.3">
      <c r="A7879">
        <v>0</v>
      </c>
      <c r="B7879" t="s">
        <v>9404</v>
      </c>
      <c r="C7879" t="s">
        <v>3677</v>
      </c>
      <c r="E7879">
        <v>0</v>
      </c>
      <c r="F7879" t="s">
        <v>12262</v>
      </c>
      <c r="G7879">
        <f t="shared" si="369"/>
        <v>2969.6</v>
      </c>
      <c r="H7879" t="b">
        <f t="shared" si="370"/>
        <v>0</v>
      </c>
      <c r="I7879" t="s">
        <v>838</v>
      </c>
      <c r="J7879">
        <f t="shared" si="371"/>
        <v>10</v>
      </c>
      <c r="K7879" t="s">
        <v>16</v>
      </c>
      <c r="L7879">
        <v>0</v>
      </c>
      <c r="M7879">
        <f>Googleplaystore[[#This Row],[Installed]]*Googleplaystore[[#This Row],[Price]]</f>
        <v>0</v>
      </c>
      <c r="N7879" t="s">
        <v>17</v>
      </c>
      <c r="O7879" t="s">
        <v>3678</v>
      </c>
      <c r="P7879" s="1">
        <v>43304</v>
      </c>
      <c r="Q7879" s="16">
        <v>2.5</v>
      </c>
      <c r="R7879" t="s">
        <v>53</v>
      </c>
    </row>
    <row r="7880" spans="1:18" x14ac:dyDescent="0.3">
      <c r="A7880">
        <v>4.5</v>
      </c>
      <c r="B7880" t="s">
        <v>9405</v>
      </c>
      <c r="C7880" t="s">
        <v>3677</v>
      </c>
      <c r="E7880">
        <v>2</v>
      </c>
      <c r="F7880" t="s">
        <v>12438</v>
      </c>
      <c r="G7880">
        <f t="shared" si="369"/>
        <v>3379.2</v>
      </c>
      <c r="H7880" t="b">
        <f t="shared" si="370"/>
        <v>0</v>
      </c>
      <c r="I7880" t="s">
        <v>665</v>
      </c>
      <c r="J7880">
        <f t="shared" si="371"/>
        <v>100</v>
      </c>
      <c r="K7880" t="s">
        <v>383</v>
      </c>
      <c r="L7880" s="2">
        <v>3.99</v>
      </c>
      <c r="M7880">
        <f>Googleplaystore[[#This Row],[Installed]]*Googleplaystore[[#This Row],[Price]]</f>
        <v>399</v>
      </c>
      <c r="N7880" t="s">
        <v>17</v>
      </c>
      <c r="O7880" t="s">
        <v>3678</v>
      </c>
      <c r="P7880" s="1">
        <v>43300</v>
      </c>
      <c r="Q7880" s="16">
        <v>1.4</v>
      </c>
      <c r="R7880" t="s">
        <v>20</v>
      </c>
    </row>
    <row r="7881" spans="1:18" x14ac:dyDescent="0.3">
      <c r="A7881">
        <v>0</v>
      </c>
      <c r="B7881" t="s">
        <v>9406</v>
      </c>
      <c r="C7881" t="s">
        <v>4289</v>
      </c>
      <c r="E7881">
        <v>2</v>
      </c>
      <c r="F7881" t="s">
        <v>12243</v>
      </c>
      <c r="G7881">
        <f t="shared" si="369"/>
        <v>5836.8</v>
      </c>
      <c r="H7881" t="b">
        <f t="shared" si="370"/>
        <v>0</v>
      </c>
      <c r="I7881" t="s">
        <v>665</v>
      </c>
      <c r="J7881">
        <f t="shared" si="371"/>
        <v>100</v>
      </c>
      <c r="K7881" t="s">
        <v>16</v>
      </c>
      <c r="L7881">
        <v>0</v>
      </c>
      <c r="M7881">
        <f>Googleplaystore[[#This Row],[Installed]]*Googleplaystore[[#This Row],[Price]]</f>
        <v>0</v>
      </c>
      <c r="N7881" t="s">
        <v>17</v>
      </c>
      <c r="O7881" t="s">
        <v>4290</v>
      </c>
      <c r="P7881" s="1">
        <v>42499</v>
      </c>
      <c r="Q7881" s="16">
        <v>1.1000000000000001</v>
      </c>
      <c r="R7881" t="s">
        <v>20</v>
      </c>
    </row>
    <row r="7882" spans="1:18" x14ac:dyDescent="0.3">
      <c r="A7882">
        <v>4.0999999999999996</v>
      </c>
      <c r="B7882" t="s">
        <v>9407</v>
      </c>
      <c r="C7882" t="s">
        <v>3677</v>
      </c>
      <c r="E7882">
        <v>1648</v>
      </c>
      <c r="F7882" t="s">
        <v>12635</v>
      </c>
      <c r="G7882">
        <f t="shared" si="369"/>
        <v>36864</v>
      </c>
      <c r="H7882" t="b">
        <f t="shared" si="370"/>
        <v>0</v>
      </c>
      <c r="I7882" t="s">
        <v>22</v>
      </c>
      <c r="J7882">
        <f t="shared" si="371"/>
        <v>500000</v>
      </c>
      <c r="K7882" t="s">
        <v>16</v>
      </c>
      <c r="L7882">
        <v>0</v>
      </c>
      <c r="M7882">
        <f>Googleplaystore[[#This Row],[Installed]]*Googleplaystore[[#This Row],[Price]]</f>
        <v>0</v>
      </c>
      <c r="N7882" t="s">
        <v>17</v>
      </c>
      <c r="O7882" t="s">
        <v>3678</v>
      </c>
      <c r="P7882" s="1">
        <v>43312</v>
      </c>
      <c r="Q7882" s="16" t="s">
        <v>9408</v>
      </c>
      <c r="R7882" t="s">
        <v>50</v>
      </c>
    </row>
    <row r="7883" spans="1:18" x14ac:dyDescent="0.3">
      <c r="A7883">
        <v>4.3</v>
      </c>
      <c r="B7883" t="s">
        <v>9409</v>
      </c>
      <c r="C7883" t="s">
        <v>239</v>
      </c>
      <c r="E7883">
        <v>18</v>
      </c>
      <c r="F7883" t="s">
        <v>12243</v>
      </c>
      <c r="G7883">
        <f t="shared" si="369"/>
        <v>5836.8</v>
      </c>
      <c r="H7883" t="b">
        <f t="shared" si="370"/>
        <v>0</v>
      </c>
      <c r="I7883" t="s">
        <v>482</v>
      </c>
      <c r="J7883">
        <f t="shared" si="371"/>
        <v>1000</v>
      </c>
      <c r="K7883" t="s">
        <v>16</v>
      </c>
      <c r="L7883">
        <v>0</v>
      </c>
      <c r="M7883">
        <f>Googleplaystore[[#This Row],[Installed]]*Googleplaystore[[#This Row],[Price]]</f>
        <v>0</v>
      </c>
      <c r="N7883" t="s">
        <v>17</v>
      </c>
      <c r="O7883" t="s">
        <v>241</v>
      </c>
      <c r="P7883" s="1">
        <v>42938</v>
      </c>
      <c r="Q7883" s="16">
        <v>1</v>
      </c>
      <c r="R7883" t="s">
        <v>53</v>
      </c>
    </row>
    <row r="7884" spans="1:18" x14ac:dyDescent="0.3">
      <c r="A7884">
        <v>0</v>
      </c>
      <c r="B7884" t="s">
        <v>9410</v>
      </c>
      <c r="C7884" t="s">
        <v>309</v>
      </c>
      <c r="E7884">
        <v>0</v>
      </c>
      <c r="F7884" t="s">
        <v>12262</v>
      </c>
      <c r="G7884">
        <f t="shared" si="369"/>
        <v>2969.6</v>
      </c>
      <c r="H7884" t="b">
        <f t="shared" si="370"/>
        <v>0</v>
      </c>
      <c r="I7884" t="s">
        <v>881</v>
      </c>
      <c r="J7884">
        <f t="shared" si="371"/>
        <v>5</v>
      </c>
      <c r="K7884" t="s">
        <v>16</v>
      </c>
      <c r="L7884">
        <v>0</v>
      </c>
      <c r="M7884">
        <f>Googleplaystore[[#This Row],[Installed]]*Googleplaystore[[#This Row],[Price]]</f>
        <v>0</v>
      </c>
      <c r="N7884" t="s">
        <v>17</v>
      </c>
      <c r="O7884" t="s">
        <v>310</v>
      </c>
      <c r="P7884" s="1">
        <v>43262</v>
      </c>
      <c r="Q7884" s="16">
        <v>1.1000000000000001</v>
      </c>
      <c r="R7884" t="s">
        <v>20</v>
      </c>
    </row>
    <row r="7885" spans="1:18" x14ac:dyDescent="0.3">
      <c r="A7885">
        <v>0</v>
      </c>
      <c r="B7885" t="s">
        <v>9411</v>
      </c>
      <c r="C7885" t="s">
        <v>1893</v>
      </c>
      <c r="E7885">
        <v>0</v>
      </c>
      <c r="F7885" t="s">
        <v>12438</v>
      </c>
      <c r="G7885">
        <f t="shared" si="369"/>
        <v>3379.2</v>
      </c>
      <c r="H7885" t="b">
        <f t="shared" si="370"/>
        <v>0</v>
      </c>
      <c r="I7885" t="s">
        <v>865</v>
      </c>
      <c r="J7885">
        <f t="shared" si="371"/>
        <v>1</v>
      </c>
      <c r="K7885" t="s">
        <v>16</v>
      </c>
      <c r="L7885">
        <v>0</v>
      </c>
      <c r="M7885">
        <f>Googleplaystore[[#This Row],[Installed]]*Googleplaystore[[#This Row],[Price]]</f>
        <v>0</v>
      </c>
      <c r="N7885" t="s">
        <v>17</v>
      </c>
      <c r="O7885" t="s">
        <v>1894</v>
      </c>
      <c r="P7885" s="1">
        <v>43314</v>
      </c>
      <c r="Q7885" s="16">
        <v>1</v>
      </c>
      <c r="R7885" t="s">
        <v>53</v>
      </c>
    </row>
    <row r="7886" spans="1:18" x14ac:dyDescent="0.3">
      <c r="A7886">
        <v>0</v>
      </c>
      <c r="B7886" t="s">
        <v>9412</v>
      </c>
      <c r="C7886" t="s">
        <v>1223</v>
      </c>
      <c r="E7886">
        <v>0</v>
      </c>
      <c r="F7886" t="s">
        <v>12285</v>
      </c>
      <c r="G7886">
        <f t="shared" si="369"/>
        <v>4608</v>
      </c>
      <c r="H7886" t="b">
        <f t="shared" si="370"/>
        <v>0</v>
      </c>
      <c r="I7886" t="s">
        <v>838</v>
      </c>
      <c r="J7886">
        <f t="shared" si="371"/>
        <v>10</v>
      </c>
      <c r="K7886" t="s">
        <v>16</v>
      </c>
      <c r="L7886">
        <v>0</v>
      </c>
      <c r="M7886">
        <f>Googleplaystore[[#This Row],[Installed]]*Googleplaystore[[#This Row],[Price]]</f>
        <v>0</v>
      </c>
      <c r="N7886" t="s">
        <v>17</v>
      </c>
      <c r="O7886" t="s">
        <v>1224</v>
      </c>
      <c r="P7886" s="1">
        <v>43070</v>
      </c>
      <c r="Q7886" s="16" t="s">
        <v>121</v>
      </c>
      <c r="R7886" t="s">
        <v>50</v>
      </c>
    </row>
    <row r="7887" spans="1:18" x14ac:dyDescent="0.3">
      <c r="A7887">
        <v>4.5</v>
      </c>
      <c r="B7887" t="s">
        <v>9413</v>
      </c>
      <c r="C7887" t="s">
        <v>4407</v>
      </c>
      <c r="E7887">
        <v>65448</v>
      </c>
      <c r="F7887" t="s">
        <v>31</v>
      </c>
      <c r="G7887" t="b">
        <f t="shared" si="369"/>
        <v>0</v>
      </c>
      <c r="H7887" t="b">
        <f t="shared" si="370"/>
        <v>0</v>
      </c>
      <c r="I7887" t="s">
        <v>26</v>
      </c>
      <c r="J7887">
        <f t="shared" si="371"/>
        <v>5000000</v>
      </c>
      <c r="K7887" t="s">
        <v>16</v>
      </c>
      <c r="L7887">
        <v>0</v>
      </c>
      <c r="M7887">
        <f>Googleplaystore[[#This Row],[Installed]]*Googleplaystore[[#This Row],[Price]]</f>
        <v>0</v>
      </c>
      <c r="N7887" t="s">
        <v>17</v>
      </c>
      <c r="O7887" t="s">
        <v>4408</v>
      </c>
      <c r="P7887" s="1">
        <v>43314</v>
      </c>
      <c r="Q7887" s="16">
        <v>0</v>
      </c>
      <c r="R7887" t="s">
        <v>31</v>
      </c>
    </row>
    <row r="7888" spans="1:18" x14ac:dyDescent="0.3">
      <c r="A7888">
        <v>0</v>
      </c>
      <c r="B7888" t="s">
        <v>9414</v>
      </c>
      <c r="C7888" t="s">
        <v>492</v>
      </c>
      <c r="E7888">
        <v>12</v>
      </c>
      <c r="F7888" t="s">
        <v>12520</v>
      </c>
      <c r="G7888">
        <f t="shared" si="369"/>
        <v>1638.4</v>
      </c>
      <c r="H7888" t="b">
        <f t="shared" si="370"/>
        <v>0</v>
      </c>
      <c r="I7888" t="s">
        <v>816</v>
      </c>
      <c r="J7888">
        <f t="shared" si="371"/>
        <v>500</v>
      </c>
      <c r="K7888" t="s">
        <v>16</v>
      </c>
      <c r="L7888">
        <v>0</v>
      </c>
      <c r="M7888">
        <f>Googleplaystore[[#This Row],[Installed]]*Googleplaystore[[#This Row],[Price]]</f>
        <v>0</v>
      </c>
      <c r="N7888" t="s">
        <v>17</v>
      </c>
      <c r="O7888" t="s">
        <v>493</v>
      </c>
      <c r="P7888" s="1">
        <v>42579</v>
      </c>
      <c r="Q7888" s="16">
        <v>3.1</v>
      </c>
      <c r="R7888" t="s">
        <v>39</v>
      </c>
    </row>
    <row r="7889" spans="1:18" x14ac:dyDescent="0.3">
      <c r="A7889">
        <v>0</v>
      </c>
      <c r="B7889" t="s">
        <v>9415</v>
      </c>
      <c r="C7889" t="s">
        <v>3958</v>
      </c>
      <c r="E7889">
        <v>6</v>
      </c>
      <c r="F7889" t="s">
        <v>12181</v>
      </c>
      <c r="G7889">
        <f t="shared" si="369"/>
        <v>2867.2</v>
      </c>
      <c r="H7889" t="b">
        <f t="shared" si="370"/>
        <v>0</v>
      </c>
      <c r="I7889" t="s">
        <v>665</v>
      </c>
      <c r="J7889">
        <f t="shared" si="371"/>
        <v>100</v>
      </c>
      <c r="K7889" t="s">
        <v>383</v>
      </c>
      <c r="L7889" s="2">
        <v>0.99</v>
      </c>
      <c r="M7889">
        <f>Googleplaystore[[#This Row],[Installed]]*Googleplaystore[[#This Row],[Price]]</f>
        <v>99</v>
      </c>
      <c r="N7889" t="s">
        <v>17</v>
      </c>
      <c r="O7889" t="s">
        <v>3959</v>
      </c>
      <c r="P7889" s="1">
        <v>43185</v>
      </c>
      <c r="Q7889" s="16">
        <v>2</v>
      </c>
      <c r="R7889" t="s">
        <v>50</v>
      </c>
    </row>
    <row r="7890" spans="1:18" x14ac:dyDescent="0.3">
      <c r="A7890">
        <v>3.9</v>
      </c>
      <c r="B7890" t="s">
        <v>9416</v>
      </c>
      <c r="C7890" t="s">
        <v>3070</v>
      </c>
      <c r="E7890">
        <v>16678</v>
      </c>
      <c r="F7890" t="s">
        <v>31</v>
      </c>
      <c r="G7890" t="b">
        <f t="shared" si="369"/>
        <v>0</v>
      </c>
      <c r="H7890" t="b">
        <f t="shared" si="370"/>
        <v>0</v>
      </c>
      <c r="I7890" t="s">
        <v>26</v>
      </c>
      <c r="J7890">
        <f t="shared" si="371"/>
        <v>5000000</v>
      </c>
      <c r="K7890" t="s">
        <v>16</v>
      </c>
      <c r="L7890">
        <v>0</v>
      </c>
      <c r="M7890">
        <f>Googleplaystore[[#This Row],[Installed]]*Googleplaystore[[#This Row],[Price]]</f>
        <v>0</v>
      </c>
      <c r="N7890" t="s">
        <v>17</v>
      </c>
      <c r="O7890" t="s">
        <v>3071</v>
      </c>
      <c r="P7890" s="1">
        <v>43306</v>
      </c>
      <c r="Q7890" s="16">
        <v>0</v>
      </c>
      <c r="R7890" t="s">
        <v>31</v>
      </c>
    </row>
    <row r="7891" spans="1:18" x14ac:dyDescent="0.3">
      <c r="A7891">
        <v>3.7</v>
      </c>
      <c r="B7891" t="s">
        <v>9417</v>
      </c>
      <c r="C7891" t="s">
        <v>3070</v>
      </c>
      <c r="E7891">
        <v>668</v>
      </c>
      <c r="F7891" t="s">
        <v>12274</v>
      </c>
      <c r="G7891">
        <f t="shared" si="369"/>
        <v>1126.4000000000001</v>
      </c>
      <c r="H7891" t="b">
        <f t="shared" si="370"/>
        <v>0</v>
      </c>
      <c r="I7891" t="s">
        <v>34</v>
      </c>
      <c r="J7891">
        <f t="shared" si="371"/>
        <v>100000</v>
      </c>
      <c r="K7891" t="s">
        <v>16</v>
      </c>
      <c r="L7891">
        <v>0</v>
      </c>
      <c r="M7891">
        <f>Googleplaystore[[#This Row],[Installed]]*Googleplaystore[[#This Row],[Price]]</f>
        <v>0</v>
      </c>
      <c r="N7891" t="s">
        <v>17</v>
      </c>
      <c r="O7891" t="s">
        <v>3071</v>
      </c>
      <c r="P7891" s="1">
        <v>43297</v>
      </c>
      <c r="Q7891" s="16">
        <v>20</v>
      </c>
      <c r="R7891" t="s">
        <v>53</v>
      </c>
    </row>
    <row r="7892" spans="1:18" x14ac:dyDescent="0.3">
      <c r="A7892">
        <v>4.2</v>
      </c>
      <c r="B7892" t="s">
        <v>9418</v>
      </c>
      <c r="C7892" t="s">
        <v>3070</v>
      </c>
      <c r="E7892">
        <v>470</v>
      </c>
      <c r="F7892" t="s">
        <v>13455</v>
      </c>
      <c r="G7892">
        <f t="shared" si="369"/>
        <v>4198.3999999999996</v>
      </c>
      <c r="H7892" t="b">
        <f t="shared" si="370"/>
        <v>0</v>
      </c>
      <c r="I7892" t="s">
        <v>15</v>
      </c>
      <c r="J7892">
        <f t="shared" si="371"/>
        <v>10000</v>
      </c>
      <c r="K7892" t="s">
        <v>383</v>
      </c>
      <c r="L7892" s="2">
        <v>2.99</v>
      </c>
      <c r="M7892">
        <f>Googleplaystore[[#This Row],[Installed]]*Googleplaystore[[#This Row],[Price]]</f>
        <v>29900.000000000004</v>
      </c>
      <c r="N7892" t="s">
        <v>17</v>
      </c>
      <c r="O7892" t="s">
        <v>3071</v>
      </c>
      <c r="P7892" s="1">
        <v>43298</v>
      </c>
      <c r="Q7892" s="16" t="s">
        <v>2081</v>
      </c>
      <c r="R7892" t="s">
        <v>50</v>
      </c>
    </row>
    <row r="7893" spans="1:18" x14ac:dyDescent="0.3">
      <c r="A7893">
        <v>3.6</v>
      </c>
      <c r="B7893" t="s">
        <v>9419</v>
      </c>
      <c r="C7893" t="s">
        <v>3070</v>
      </c>
      <c r="E7893">
        <v>38</v>
      </c>
      <c r="F7893" t="s">
        <v>12274</v>
      </c>
      <c r="G7893">
        <f t="shared" si="369"/>
        <v>1126.4000000000001</v>
      </c>
      <c r="H7893" t="b">
        <f t="shared" si="370"/>
        <v>0</v>
      </c>
      <c r="I7893" t="s">
        <v>15</v>
      </c>
      <c r="J7893">
        <f t="shared" si="371"/>
        <v>10000</v>
      </c>
      <c r="K7893" t="s">
        <v>16</v>
      </c>
      <c r="L7893">
        <v>0</v>
      </c>
      <c r="M7893">
        <f>Googleplaystore[[#This Row],[Installed]]*Googleplaystore[[#This Row],[Price]]</f>
        <v>0</v>
      </c>
      <c r="N7893" t="s">
        <v>17</v>
      </c>
      <c r="O7893" t="s">
        <v>3071</v>
      </c>
      <c r="P7893" s="1">
        <v>43282</v>
      </c>
      <c r="Q7893" s="16">
        <v>20</v>
      </c>
      <c r="R7893" t="s">
        <v>53</v>
      </c>
    </row>
    <row r="7894" spans="1:18" x14ac:dyDescent="0.3">
      <c r="A7894">
        <v>3.6</v>
      </c>
      <c r="B7894" t="s">
        <v>9420</v>
      </c>
      <c r="C7894" t="s">
        <v>309</v>
      </c>
      <c r="E7894">
        <v>5</v>
      </c>
      <c r="F7894" t="s">
        <v>12346</v>
      </c>
      <c r="G7894">
        <f t="shared" si="369"/>
        <v>6963.2</v>
      </c>
      <c r="H7894" t="b">
        <f t="shared" si="370"/>
        <v>0</v>
      </c>
      <c r="I7894" t="s">
        <v>663</v>
      </c>
      <c r="J7894">
        <f t="shared" si="371"/>
        <v>50</v>
      </c>
      <c r="K7894" t="s">
        <v>383</v>
      </c>
      <c r="L7894" s="2">
        <v>8.99</v>
      </c>
      <c r="M7894">
        <f>Googleplaystore[[#This Row],[Installed]]*Googleplaystore[[#This Row],[Price]]</f>
        <v>449.5</v>
      </c>
      <c r="N7894" t="s">
        <v>17</v>
      </c>
      <c r="O7894" t="s">
        <v>310</v>
      </c>
      <c r="P7894" s="1">
        <v>43220</v>
      </c>
      <c r="Q7894" s="16">
        <v>6</v>
      </c>
      <c r="R7894" t="s">
        <v>20</v>
      </c>
    </row>
    <row r="7895" spans="1:18" x14ac:dyDescent="0.3">
      <c r="A7895">
        <v>2.1</v>
      </c>
      <c r="B7895" t="s">
        <v>9421</v>
      </c>
      <c r="C7895" t="s">
        <v>3677</v>
      </c>
      <c r="E7895">
        <v>14</v>
      </c>
      <c r="F7895" t="s">
        <v>12188</v>
      </c>
      <c r="G7895">
        <f t="shared" si="369"/>
        <v>28672</v>
      </c>
      <c r="H7895" t="b">
        <f t="shared" si="370"/>
        <v>0</v>
      </c>
      <c r="I7895" t="s">
        <v>482</v>
      </c>
      <c r="J7895">
        <f t="shared" si="371"/>
        <v>1000</v>
      </c>
      <c r="K7895" t="s">
        <v>16</v>
      </c>
      <c r="L7895">
        <v>0</v>
      </c>
      <c r="M7895">
        <f>Googleplaystore[[#This Row],[Installed]]*Googleplaystore[[#This Row],[Price]]</f>
        <v>0</v>
      </c>
      <c r="N7895" t="s">
        <v>17</v>
      </c>
      <c r="O7895" t="s">
        <v>3678</v>
      </c>
      <c r="P7895" s="1">
        <v>42985</v>
      </c>
      <c r="Q7895" s="16" t="s">
        <v>373</v>
      </c>
      <c r="R7895" t="s">
        <v>50</v>
      </c>
    </row>
    <row r="7896" spans="1:18" x14ac:dyDescent="0.3">
      <c r="A7896">
        <v>4.7</v>
      </c>
      <c r="B7896" t="s">
        <v>9422</v>
      </c>
      <c r="C7896" t="s">
        <v>3070</v>
      </c>
      <c r="E7896">
        <v>10318</v>
      </c>
      <c r="F7896" t="s">
        <v>12265</v>
      </c>
      <c r="G7896">
        <f t="shared" si="369"/>
        <v>32768</v>
      </c>
      <c r="H7896" t="b">
        <f t="shared" si="370"/>
        <v>0</v>
      </c>
      <c r="I7896" t="s">
        <v>42</v>
      </c>
      <c r="J7896">
        <f t="shared" si="371"/>
        <v>1000000</v>
      </c>
      <c r="K7896" t="s">
        <v>16</v>
      </c>
      <c r="L7896">
        <v>0</v>
      </c>
      <c r="M7896">
        <f>Googleplaystore[[#This Row],[Installed]]*Googleplaystore[[#This Row],[Price]]</f>
        <v>0</v>
      </c>
      <c r="N7896" t="s">
        <v>17</v>
      </c>
      <c r="O7896" t="s">
        <v>3071</v>
      </c>
      <c r="P7896" s="1">
        <v>43270</v>
      </c>
      <c r="Q7896" s="16" t="s">
        <v>915</v>
      </c>
      <c r="R7896" t="s">
        <v>36</v>
      </c>
    </row>
    <row r="7897" spans="1:18" x14ac:dyDescent="0.3">
      <c r="A7897">
        <v>3.2</v>
      </c>
      <c r="B7897" t="s">
        <v>9423</v>
      </c>
      <c r="C7897" t="s">
        <v>4226</v>
      </c>
      <c r="E7897">
        <v>39</v>
      </c>
      <c r="F7897" t="s">
        <v>12190</v>
      </c>
      <c r="G7897">
        <f t="shared" si="369"/>
        <v>12288</v>
      </c>
      <c r="H7897" t="b">
        <f t="shared" si="370"/>
        <v>0</v>
      </c>
      <c r="I7897" t="s">
        <v>15</v>
      </c>
      <c r="J7897">
        <f t="shared" si="371"/>
        <v>10000</v>
      </c>
      <c r="K7897" t="s">
        <v>16</v>
      </c>
      <c r="L7897">
        <v>0</v>
      </c>
      <c r="M7897">
        <f>Googleplaystore[[#This Row],[Installed]]*Googleplaystore[[#This Row],[Price]]</f>
        <v>0</v>
      </c>
      <c r="N7897" t="s">
        <v>17</v>
      </c>
      <c r="O7897" t="s">
        <v>4227</v>
      </c>
      <c r="P7897" s="1">
        <v>42447</v>
      </c>
      <c r="Q7897" s="16">
        <v>2</v>
      </c>
      <c r="R7897" t="s">
        <v>20</v>
      </c>
    </row>
    <row r="7898" spans="1:18" x14ac:dyDescent="0.3">
      <c r="A7898">
        <v>3</v>
      </c>
      <c r="B7898" t="s">
        <v>9424</v>
      </c>
      <c r="C7898" t="s">
        <v>3677</v>
      </c>
      <c r="E7898">
        <v>19</v>
      </c>
      <c r="F7898" t="s">
        <v>12306</v>
      </c>
      <c r="G7898">
        <f t="shared" si="369"/>
        <v>22528</v>
      </c>
      <c r="H7898" t="b">
        <f t="shared" si="370"/>
        <v>0</v>
      </c>
      <c r="I7898" t="s">
        <v>482</v>
      </c>
      <c r="J7898">
        <f t="shared" si="371"/>
        <v>1000</v>
      </c>
      <c r="K7898" t="s">
        <v>383</v>
      </c>
      <c r="L7898" s="2">
        <v>4.99</v>
      </c>
      <c r="M7898">
        <f>Googleplaystore[[#This Row],[Installed]]*Googleplaystore[[#This Row],[Price]]</f>
        <v>4990</v>
      </c>
      <c r="N7898" t="s">
        <v>17</v>
      </c>
      <c r="O7898" t="s">
        <v>3678</v>
      </c>
      <c r="P7898" s="1">
        <v>42560</v>
      </c>
      <c r="Q7898" s="16" t="s">
        <v>9425</v>
      </c>
      <c r="R7898" t="s">
        <v>53</v>
      </c>
    </row>
    <row r="7899" spans="1:18" x14ac:dyDescent="0.3">
      <c r="A7899">
        <v>4.3</v>
      </c>
      <c r="B7899" t="s">
        <v>9426</v>
      </c>
      <c r="C7899" t="s">
        <v>2012</v>
      </c>
      <c r="E7899">
        <v>59</v>
      </c>
      <c r="F7899" t="s">
        <v>12551</v>
      </c>
      <c r="G7899">
        <f t="shared" si="369"/>
        <v>1433.6</v>
      </c>
      <c r="H7899" t="b">
        <f t="shared" si="370"/>
        <v>0</v>
      </c>
      <c r="I7899" t="s">
        <v>482</v>
      </c>
      <c r="J7899">
        <f t="shared" si="371"/>
        <v>1000</v>
      </c>
      <c r="K7899" t="s">
        <v>16</v>
      </c>
      <c r="L7899">
        <v>0</v>
      </c>
      <c r="M7899">
        <f>Googleplaystore[[#This Row],[Installed]]*Googleplaystore[[#This Row],[Price]]</f>
        <v>0</v>
      </c>
      <c r="N7899" t="s">
        <v>17</v>
      </c>
      <c r="O7899" t="s">
        <v>2149</v>
      </c>
      <c r="P7899" s="1">
        <v>42833</v>
      </c>
      <c r="Q7899" s="16" t="s">
        <v>9427</v>
      </c>
      <c r="R7899" t="s">
        <v>39</v>
      </c>
    </row>
    <row r="7900" spans="1:18" x14ac:dyDescent="0.3">
      <c r="A7900">
        <v>3</v>
      </c>
      <c r="B7900" t="s">
        <v>9428</v>
      </c>
      <c r="C7900" t="s">
        <v>3070</v>
      </c>
      <c r="E7900">
        <v>4</v>
      </c>
      <c r="F7900" t="s">
        <v>12225</v>
      </c>
      <c r="G7900">
        <f t="shared" si="369"/>
        <v>1228.8</v>
      </c>
      <c r="H7900" t="b">
        <f t="shared" si="370"/>
        <v>0</v>
      </c>
      <c r="I7900" t="s">
        <v>482</v>
      </c>
      <c r="J7900">
        <f t="shared" si="371"/>
        <v>1000</v>
      </c>
      <c r="K7900" t="s">
        <v>16</v>
      </c>
      <c r="L7900">
        <v>0</v>
      </c>
      <c r="M7900">
        <f>Googleplaystore[[#This Row],[Installed]]*Googleplaystore[[#This Row],[Price]]</f>
        <v>0</v>
      </c>
      <c r="N7900" t="s">
        <v>17</v>
      </c>
      <c r="O7900" t="s">
        <v>3071</v>
      </c>
      <c r="P7900" s="1">
        <v>43282</v>
      </c>
      <c r="Q7900" s="16">
        <v>10</v>
      </c>
      <c r="R7900" t="s">
        <v>53</v>
      </c>
    </row>
    <row r="7901" spans="1:18" x14ac:dyDescent="0.3">
      <c r="A7901">
        <v>4.3</v>
      </c>
      <c r="B7901" t="s">
        <v>9429</v>
      </c>
      <c r="C7901" t="s">
        <v>2367</v>
      </c>
      <c r="E7901">
        <v>10</v>
      </c>
      <c r="F7901" t="s">
        <v>12191</v>
      </c>
      <c r="G7901">
        <f t="shared" si="369"/>
        <v>20480</v>
      </c>
      <c r="H7901" t="b">
        <f t="shared" si="370"/>
        <v>0</v>
      </c>
      <c r="I7901" t="s">
        <v>665</v>
      </c>
      <c r="J7901">
        <f t="shared" si="371"/>
        <v>100</v>
      </c>
      <c r="K7901" t="s">
        <v>383</v>
      </c>
      <c r="L7901" s="2">
        <v>12.99</v>
      </c>
      <c r="M7901">
        <f>Googleplaystore[[#This Row],[Installed]]*Googleplaystore[[#This Row],[Price]]</f>
        <v>1299</v>
      </c>
      <c r="N7901" t="s">
        <v>17</v>
      </c>
      <c r="O7901" t="s">
        <v>2130</v>
      </c>
      <c r="P7901" s="1">
        <v>43316</v>
      </c>
      <c r="Q7901" s="16">
        <v>0</v>
      </c>
      <c r="R7901" t="s">
        <v>31</v>
      </c>
    </row>
    <row r="7902" spans="1:18" x14ac:dyDescent="0.3">
      <c r="A7902">
        <v>3.9</v>
      </c>
      <c r="B7902" t="s">
        <v>9430</v>
      </c>
      <c r="C7902" t="s">
        <v>2367</v>
      </c>
      <c r="E7902">
        <v>53301</v>
      </c>
      <c r="F7902" t="s">
        <v>12713</v>
      </c>
      <c r="G7902">
        <f t="shared" si="369"/>
        <v>7782.4</v>
      </c>
      <c r="H7902" t="b">
        <f t="shared" si="370"/>
        <v>0</v>
      </c>
      <c r="I7902" t="s">
        <v>55</v>
      </c>
      <c r="J7902">
        <f t="shared" si="371"/>
        <v>10000000</v>
      </c>
      <c r="K7902" t="s">
        <v>16</v>
      </c>
      <c r="L7902">
        <v>0</v>
      </c>
      <c r="M7902">
        <f>Googleplaystore[[#This Row],[Installed]]*Googleplaystore[[#This Row],[Price]]</f>
        <v>0</v>
      </c>
      <c r="N7902" t="s">
        <v>17</v>
      </c>
      <c r="O7902" t="s">
        <v>1077</v>
      </c>
      <c r="P7902" s="1">
        <v>42902</v>
      </c>
      <c r="Q7902" s="16" t="s">
        <v>3248</v>
      </c>
      <c r="R7902" t="s">
        <v>20</v>
      </c>
    </row>
    <row r="7903" spans="1:18" x14ac:dyDescent="0.3">
      <c r="A7903">
        <v>3.3</v>
      </c>
      <c r="B7903" t="s">
        <v>9431</v>
      </c>
      <c r="C7903" t="s">
        <v>4226</v>
      </c>
      <c r="E7903">
        <v>12</v>
      </c>
      <c r="F7903" t="s">
        <v>12262</v>
      </c>
      <c r="G7903">
        <f t="shared" si="369"/>
        <v>2969.6</v>
      </c>
      <c r="H7903" t="b">
        <f t="shared" si="370"/>
        <v>0</v>
      </c>
      <c r="I7903" t="s">
        <v>816</v>
      </c>
      <c r="J7903">
        <f t="shared" si="371"/>
        <v>500</v>
      </c>
      <c r="K7903" t="s">
        <v>16</v>
      </c>
      <c r="L7903">
        <v>0</v>
      </c>
      <c r="M7903">
        <f>Googleplaystore[[#This Row],[Installed]]*Googleplaystore[[#This Row],[Price]]</f>
        <v>0</v>
      </c>
      <c r="N7903" t="s">
        <v>17</v>
      </c>
      <c r="O7903" t="s">
        <v>4227</v>
      </c>
      <c r="P7903" s="1">
        <v>42297</v>
      </c>
      <c r="Q7903" s="16">
        <v>1.7</v>
      </c>
      <c r="R7903" t="s">
        <v>143</v>
      </c>
    </row>
    <row r="7904" spans="1:18" x14ac:dyDescent="0.3">
      <c r="A7904">
        <v>4.3</v>
      </c>
      <c r="B7904" t="s">
        <v>9432</v>
      </c>
      <c r="C7904" t="s">
        <v>3958</v>
      </c>
      <c r="E7904">
        <v>195</v>
      </c>
      <c r="F7904" t="s">
        <v>31</v>
      </c>
      <c r="G7904" t="b">
        <f t="shared" si="369"/>
        <v>0</v>
      </c>
      <c r="H7904" t="b">
        <f t="shared" si="370"/>
        <v>0</v>
      </c>
      <c r="I7904" t="s">
        <v>15</v>
      </c>
      <c r="J7904">
        <f t="shared" si="371"/>
        <v>10000</v>
      </c>
      <c r="K7904" t="s">
        <v>16</v>
      </c>
      <c r="L7904">
        <v>0</v>
      </c>
      <c r="M7904">
        <f>Googleplaystore[[#This Row],[Installed]]*Googleplaystore[[#This Row],[Price]]</f>
        <v>0</v>
      </c>
      <c r="N7904" t="s">
        <v>17</v>
      </c>
      <c r="O7904" t="s">
        <v>3959</v>
      </c>
      <c r="P7904" s="1">
        <v>43137</v>
      </c>
      <c r="Q7904" s="16">
        <v>0</v>
      </c>
      <c r="R7904" t="s">
        <v>31</v>
      </c>
    </row>
    <row r="7905" spans="1:18" x14ac:dyDescent="0.3">
      <c r="A7905">
        <v>4</v>
      </c>
      <c r="B7905" t="s">
        <v>9433</v>
      </c>
      <c r="C7905" t="s">
        <v>4226</v>
      </c>
      <c r="E7905">
        <v>486</v>
      </c>
      <c r="F7905" t="s">
        <v>12251</v>
      </c>
      <c r="G7905">
        <f t="shared" si="369"/>
        <v>2560</v>
      </c>
      <c r="H7905" t="b">
        <f t="shared" si="370"/>
        <v>0</v>
      </c>
      <c r="I7905" t="s">
        <v>15</v>
      </c>
      <c r="J7905">
        <f t="shared" si="371"/>
        <v>10000</v>
      </c>
      <c r="K7905" t="s">
        <v>16</v>
      </c>
      <c r="L7905">
        <v>0</v>
      </c>
      <c r="M7905">
        <f>Googleplaystore[[#This Row],[Installed]]*Googleplaystore[[#This Row],[Price]]</f>
        <v>0</v>
      </c>
      <c r="N7905" t="s">
        <v>17</v>
      </c>
      <c r="O7905" t="s">
        <v>4227</v>
      </c>
      <c r="P7905" s="1">
        <v>42619</v>
      </c>
      <c r="Q7905" s="16" t="s">
        <v>164</v>
      </c>
      <c r="R7905" t="s">
        <v>36</v>
      </c>
    </row>
    <row r="7906" spans="1:18" x14ac:dyDescent="0.3">
      <c r="A7906">
        <v>3.7</v>
      </c>
      <c r="B7906" t="s">
        <v>9434</v>
      </c>
      <c r="C7906" t="s">
        <v>309</v>
      </c>
      <c r="E7906">
        <v>3</v>
      </c>
      <c r="F7906" t="s">
        <v>12216</v>
      </c>
      <c r="G7906">
        <f t="shared" si="369"/>
        <v>11264</v>
      </c>
      <c r="H7906" t="b">
        <f t="shared" si="370"/>
        <v>0</v>
      </c>
      <c r="I7906" t="s">
        <v>838</v>
      </c>
      <c r="J7906">
        <f t="shared" si="371"/>
        <v>10</v>
      </c>
      <c r="K7906" t="s">
        <v>383</v>
      </c>
      <c r="L7906" s="2">
        <v>2.4900000000000002</v>
      </c>
      <c r="M7906">
        <f>Googleplaystore[[#This Row],[Installed]]*Googleplaystore[[#This Row],[Price]]</f>
        <v>24.900000000000002</v>
      </c>
      <c r="N7906" t="s">
        <v>17</v>
      </c>
      <c r="O7906" t="s">
        <v>310</v>
      </c>
      <c r="P7906" s="1">
        <v>41820</v>
      </c>
      <c r="Q7906" s="16" t="s">
        <v>9435</v>
      </c>
      <c r="R7906" t="s">
        <v>122</v>
      </c>
    </row>
    <row r="7907" spans="1:18" x14ac:dyDescent="0.3">
      <c r="A7907">
        <v>2.8</v>
      </c>
      <c r="B7907" t="s">
        <v>9436</v>
      </c>
      <c r="C7907" t="s">
        <v>3677</v>
      </c>
      <c r="E7907">
        <v>27</v>
      </c>
      <c r="F7907" t="s">
        <v>12821</v>
      </c>
      <c r="G7907">
        <f t="shared" si="369"/>
        <v>34816</v>
      </c>
      <c r="H7907" t="b">
        <f t="shared" si="370"/>
        <v>0</v>
      </c>
      <c r="I7907" t="s">
        <v>482</v>
      </c>
      <c r="J7907">
        <f t="shared" si="371"/>
        <v>1000</v>
      </c>
      <c r="K7907" t="s">
        <v>16</v>
      </c>
      <c r="L7907">
        <v>0</v>
      </c>
      <c r="M7907">
        <f>Googleplaystore[[#This Row],[Installed]]*Googleplaystore[[#This Row],[Price]]</f>
        <v>0</v>
      </c>
      <c r="N7907" t="s">
        <v>17</v>
      </c>
      <c r="O7907" t="s">
        <v>3678</v>
      </c>
      <c r="P7907" s="1">
        <v>43151</v>
      </c>
      <c r="Q7907" s="16">
        <v>1.42</v>
      </c>
      <c r="R7907" t="s">
        <v>36</v>
      </c>
    </row>
    <row r="7908" spans="1:18" x14ac:dyDescent="0.3">
      <c r="A7908">
        <v>4.4000000000000004</v>
      </c>
      <c r="B7908" t="s">
        <v>9437</v>
      </c>
      <c r="C7908" t="s">
        <v>2012</v>
      </c>
      <c r="E7908">
        <v>10786</v>
      </c>
      <c r="F7908" t="s">
        <v>12192</v>
      </c>
      <c r="G7908">
        <f t="shared" si="369"/>
        <v>21504</v>
      </c>
      <c r="H7908" t="b">
        <f t="shared" si="370"/>
        <v>0</v>
      </c>
      <c r="I7908" t="s">
        <v>42</v>
      </c>
      <c r="J7908">
        <f t="shared" si="371"/>
        <v>1000000</v>
      </c>
      <c r="K7908" t="s">
        <v>16</v>
      </c>
      <c r="L7908">
        <v>0</v>
      </c>
      <c r="M7908">
        <f>Googleplaystore[[#This Row],[Installed]]*Googleplaystore[[#This Row],[Price]]</f>
        <v>0</v>
      </c>
      <c r="N7908" t="s">
        <v>17</v>
      </c>
      <c r="O7908" t="s">
        <v>2016</v>
      </c>
      <c r="P7908" s="1">
        <v>42749</v>
      </c>
      <c r="Q7908" s="16">
        <v>1.02</v>
      </c>
      <c r="R7908" t="s">
        <v>20</v>
      </c>
    </row>
    <row r="7909" spans="1:18" x14ac:dyDescent="0.3">
      <c r="A7909">
        <v>5</v>
      </c>
      <c r="B7909" t="s">
        <v>9438</v>
      </c>
      <c r="C7909" t="s">
        <v>3677</v>
      </c>
      <c r="E7909">
        <v>1</v>
      </c>
      <c r="F7909" t="s">
        <v>12285</v>
      </c>
      <c r="G7909">
        <f t="shared" si="369"/>
        <v>4608</v>
      </c>
      <c r="H7909" t="b">
        <f t="shared" si="370"/>
        <v>0</v>
      </c>
      <c r="I7909" t="s">
        <v>816</v>
      </c>
      <c r="J7909">
        <f t="shared" si="371"/>
        <v>500</v>
      </c>
      <c r="K7909" t="s">
        <v>16</v>
      </c>
      <c r="L7909">
        <v>0</v>
      </c>
      <c r="M7909">
        <f>Googleplaystore[[#This Row],[Installed]]*Googleplaystore[[#This Row],[Price]]</f>
        <v>0</v>
      </c>
      <c r="N7909" t="s">
        <v>17</v>
      </c>
      <c r="O7909" t="s">
        <v>3678</v>
      </c>
      <c r="P7909" s="1">
        <v>43068</v>
      </c>
      <c r="Q7909" s="16" t="s">
        <v>2073</v>
      </c>
      <c r="R7909" t="s">
        <v>50</v>
      </c>
    </row>
    <row r="7910" spans="1:18" x14ac:dyDescent="0.3">
      <c r="A7910">
        <v>3.9</v>
      </c>
      <c r="B7910" t="s">
        <v>9439</v>
      </c>
      <c r="C7910" t="s">
        <v>3533</v>
      </c>
      <c r="E7910">
        <v>58</v>
      </c>
      <c r="F7910" t="s">
        <v>12306</v>
      </c>
      <c r="G7910">
        <f t="shared" si="369"/>
        <v>22528</v>
      </c>
      <c r="H7910" t="b">
        <f t="shared" si="370"/>
        <v>0</v>
      </c>
      <c r="I7910" t="s">
        <v>15</v>
      </c>
      <c r="J7910">
        <f t="shared" si="371"/>
        <v>10000</v>
      </c>
      <c r="K7910" t="s">
        <v>16</v>
      </c>
      <c r="L7910">
        <v>0</v>
      </c>
      <c r="M7910">
        <f>Googleplaystore[[#This Row],[Installed]]*Googleplaystore[[#This Row],[Price]]</f>
        <v>0</v>
      </c>
      <c r="N7910" t="s">
        <v>17</v>
      </c>
      <c r="O7910" t="s">
        <v>3534</v>
      </c>
      <c r="P7910" s="1">
        <v>42671</v>
      </c>
      <c r="Q7910" s="16" t="s">
        <v>97</v>
      </c>
      <c r="R7910" t="s">
        <v>20</v>
      </c>
    </row>
    <row r="7911" spans="1:18" x14ac:dyDescent="0.3">
      <c r="A7911">
        <v>4.2</v>
      </c>
      <c r="B7911" t="s">
        <v>9440</v>
      </c>
      <c r="C7911" t="s">
        <v>3958</v>
      </c>
      <c r="E7911">
        <v>43</v>
      </c>
      <c r="F7911" t="s">
        <v>19403</v>
      </c>
      <c r="G7911" t="b">
        <f t="shared" si="369"/>
        <v>0</v>
      </c>
      <c r="H7911">
        <f t="shared" si="370"/>
        <v>34</v>
      </c>
      <c r="I7911" t="s">
        <v>482</v>
      </c>
      <c r="J7911">
        <f t="shared" si="371"/>
        <v>1000</v>
      </c>
      <c r="K7911" t="s">
        <v>16</v>
      </c>
      <c r="L7911">
        <v>0</v>
      </c>
      <c r="M7911">
        <f>Googleplaystore[[#This Row],[Installed]]*Googleplaystore[[#This Row],[Price]]</f>
        <v>0</v>
      </c>
      <c r="N7911" t="s">
        <v>17</v>
      </c>
      <c r="O7911" t="s">
        <v>3959</v>
      </c>
      <c r="P7911" s="1">
        <v>42164</v>
      </c>
      <c r="Q7911" s="16">
        <v>2.04</v>
      </c>
      <c r="R7911" t="s">
        <v>53</v>
      </c>
    </row>
    <row r="7912" spans="1:18" x14ac:dyDescent="0.3">
      <c r="A7912">
        <v>4.8</v>
      </c>
      <c r="B7912" t="s">
        <v>9441</v>
      </c>
      <c r="C7912" t="s">
        <v>1574</v>
      </c>
      <c r="E7912">
        <v>6</v>
      </c>
      <c r="F7912" t="s">
        <v>12177</v>
      </c>
      <c r="G7912">
        <f t="shared" si="369"/>
        <v>14336</v>
      </c>
      <c r="H7912" t="b">
        <f t="shared" si="370"/>
        <v>0</v>
      </c>
      <c r="I7912" t="s">
        <v>665</v>
      </c>
      <c r="J7912">
        <f t="shared" si="371"/>
        <v>100</v>
      </c>
      <c r="K7912" t="s">
        <v>16</v>
      </c>
      <c r="L7912">
        <v>0</v>
      </c>
      <c r="M7912">
        <f>Googleplaystore[[#This Row],[Installed]]*Googleplaystore[[#This Row],[Price]]</f>
        <v>0</v>
      </c>
      <c r="N7912" t="s">
        <v>17</v>
      </c>
      <c r="O7912" t="s">
        <v>1575</v>
      </c>
      <c r="P7912" s="1">
        <v>43182</v>
      </c>
      <c r="Q7912" s="16" t="s">
        <v>9442</v>
      </c>
      <c r="R7912" t="s">
        <v>50</v>
      </c>
    </row>
    <row r="7913" spans="1:18" x14ac:dyDescent="0.3">
      <c r="A7913">
        <v>4</v>
      </c>
      <c r="B7913" t="s">
        <v>9443</v>
      </c>
      <c r="C7913" t="s">
        <v>3070</v>
      </c>
      <c r="E7913">
        <v>7006</v>
      </c>
      <c r="F7913" t="s">
        <v>12190</v>
      </c>
      <c r="G7913">
        <f t="shared" si="369"/>
        <v>12288</v>
      </c>
      <c r="H7913" t="b">
        <f t="shared" si="370"/>
        <v>0</v>
      </c>
      <c r="I7913" t="s">
        <v>22</v>
      </c>
      <c r="J7913">
        <f t="shared" si="371"/>
        <v>500000</v>
      </c>
      <c r="K7913" t="s">
        <v>16</v>
      </c>
      <c r="L7913">
        <v>0</v>
      </c>
      <c r="M7913">
        <f>Googleplaystore[[#This Row],[Installed]]*Googleplaystore[[#This Row],[Price]]</f>
        <v>0</v>
      </c>
      <c r="N7913" t="s">
        <v>17</v>
      </c>
      <c r="O7913" t="s">
        <v>3071</v>
      </c>
      <c r="P7913" s="1">
        <v>43232</v>
      </c>
      <c r="Q7913" s="16">
        <v>3.1</v>
      </c>
      <c r="R7913" t="s">
        <v>36</v>
      </c>
    </row>
    <row r="7914" spans="1:18" x14ac:dyDescent="0.3">
      <c r="A7914">
        <v>0</v>
      </c>
      <c r="B7914" t="s">
        <v>9444</v>
      </c>
      <c r="C7914" t="s">
        <v>492</v>
      </c>
      <c r="E7914">
        <v>0</v>
      </c>
      <c r="F7914" t="s">
        <v>31</v>
      </c>
      <c r="G7914" t="b">
        <f t="shared" si="369"/>
        <v>0</v>
      </c>
      <c r="H7914" t="b">
        <f t="shared" si="370"/>
        <v>0</v>
      </c>
      <c r="I7914" t="s">
        <v>665</v>
      </c>
      <c r="J7914">
        <f t="shared" si="371"/>
        <v>100</v>
      </c>
      <c r="K7914" t="s">
        <v>16</v>
      </c>
      <c r="L7914">
        <v>0</v>
      </c>
      <c r="M7914">
        <f>Googleplaystore[[#This Row],[Installed]]*Googleplaystore[[#This Row],[Price]]</f>
        <v>0</v>
      </c>
      <c r="N7914" t="s">
        <v>17</v>
      </c>
      <c r="O7914" t="s">
        <v>493</v>
      </c>
      <c r="P7914" s="1">
        <v>42962</v>
      </c>
      <c r="Q7914" s="16">
        <v>0</v>
      </c>
      <c r="R7914" t="s">
        <v>31</v>
      </c>
    </row>
    <row r="7915" spans="1:18" x14ac:dyDescent="0.3">
      <c r="A7915">
        <v>3</v>
      </c>
      <c r="B7915" t="s">
        <v>9445</v>
      </c>
      <c r="C7915" t="s">
        <v>3070</v>
      </c>
      <c r="E7915">
        <v>2</v>
      </c>
      <c r="F7915" t="s">
        <v>13365</v>
      </c>
      <c r="G7915">
        <f t="shared" si="369"/>
        <v>1331.2</v>
      </c>
      <c r="H7915" t="b">
        <f t="shared" si="370"/>
        <v>0</v>
      </c>
      <c r="I7915" t="s">
        <v>665</v>
      </c>
      <c r="J7915">
        <f t="shared" si="371"/>
        <v>100</v>
      </c>
      <c r="K7915" t="s">
        <v>16</v>
      </c>
      <c r="L7915">
        <v>0</v>
      </c>
      <c r="M7915">
        <f>Googleplaystore[[#This Row],[Installed]]*Googleplaystore[[#This Row],[Price]]</f>
        <v>0</v>
      </c>
      <c r="N7915" t="s">
        <v>17</v>
      </c>
      <c r="O7915" t="s">
        <v>3071</v>
      </c>
      <c r="P7915" s="1">
        <v>43250</v>
      </c>
      <c r="Q7915" s="16">
        <v>6</v>
      </c>
      <c r="R7915" t="s">
        <v>46</v>
      </c>
    </row>
    <row r="7916" spans="1:18" x14ac:dyDescent="0.3">
      <c r="A7916">
        <v>4.5</v>
      </c>
      <c r="B7916" t="s">
        <v>9446</v>
      </c>
      <c r="C7916" t="s">
        <v>3958</v>
      </c>
      <c r="E7916">
        <v>8</v>
      </c>
      <c r="F7916" t="s">
        <v>12186</v>
      </c>
      <c r="G7916">
        <f t="shared" si="369"/>
        <v>3174.4</v>
      </c>
      <c r="H7916" t="b">
        <f t="shared" si="370"/>
        <v>0</v>
      </c>
      <c r="I7916" t="s">
        <v>665</v>
      </c>
      <c r="J7916">
        <f t="shared" si="371"/>
        <v>100</v>
      </c>
      <c r="K7916" t="s">
        <v>16</v>
      </c>
      <c r="L7916">
        <v>0</v>
      </c>
      <c r="M7916">
        <f>Googleplaystore[[#This Row],[Installed]]*Googleplaystore[[#This Row],[Price]]</f>
        <v>0</v>
      </c>
      <c r="N7916" t="s">
        <v>17</v>
      </c>
      <c r="O7916" t="s">
        <v>3959</v>
      </c>
      <c r="P7916" s="1">
        <v>43258</v>
      </c>
      <c r="Q7916" s="16">
        <v>1.2</v>
      </c>
      <c r="R7916" t="s">
        <v>20</v>
      </c>
    </row>
    <row r="7917" spans="1:18" x14ac:dyDescent="0.3">
      <c r="A7917">
        <v>2.6</v>
      </c>
      <c r="B7917" t="s">
        <v>9447</v>
      </c>
      <c r="C7917" t="s">
        <v>3533</v>
      </c>
      <c r="E7917">
        <v>122</v>
      </c>
      <c r="F7917" t="s">
        <v>12216</v>
      </c>
      <c r="G7917">
        <f t="shared" si="369"/>
        <v>11264</v>
      </c>
      <c r="H7917" t="b">
        <f t="shared" si="370"/>
        <v>0</v>
      </c>
      <c r="I7917" t="s">
        <v>15</v>
      </c>
      <c r="J7917">
        <f t="shared" si="371"/>
        <v>10000</v>
      </c>
      <c r="K7917" t="s">
        <v>16</v>
      </c>
      <c r="L7917">
        <v>0</v>
      </c>
      <c r="M7917">
        <f>Googleplaystore[[#This Row],[Installed]]*Googleplaystore[[#This Row],[Price]]</f>
        <v>0</v>
      </c>
      <c r="N7917" t="s">
        <v>17</v>
      </c>
      <c r="O7917" t="s">
        <v>3534</v>
      </c>
      <c r="P7917" s="1">
        <v>43259</v>
      </c>
      <c r="Q7917" s="16" t="s">
        <v>9448</v>
      </c>
      <c r="R7917" t="s">
        <v>50</v>
      </c>
    </row>
    <row r="7918" spans="1:18" x14ac:dyDescent="0.3">
      <c r="A7918">
        <v>5</v>
      </c>
      <c r="B7918" t="s">
        <v>9449</v>
      </c>
      <c r="C7918" t="s">
        <v>1283</v>
      </c>
      <c r="E7918">
        <v>4</v>
      </c>
      <c r="F7918" t="s">
        <v>12331</v>
      </c>
      <c r="G7918">
        <f t="shared" si="369"/>
        <v>6041.6</v>
      </c>
      <c r="H7918" t="b">
        <f t="shared" si="370"/>
        <v>0</v>
      </c>
      <c r="I7918" t="s">
        <v>665</v>
      </c>
      <c r="J7918">
        <f t="shared" si="371"/>
        <v>100</v>
      </c>
      <c r="K7918" t="s">
        <v>16</v>
      </c>
      <c r="L7918">
        <v>0</v>
      </c>
      <c r="M7918">
        <f>Googleplaystore[[#This Row],[Installed]]*Googleplaystore[[#This Row],[Price]]</f>
        <v>0</v>
      </c>
      <c r="N7918" t="s">
        <v>17</v>
      </c>
      <c r="O7918" t="s">
        <v>1284</v>
      </c>
      <c r="P7918" s="1">
        <v>43309</v>
      </c>
      <c r="Q7918" s="16">
        <v>1.5</v>
      </c>
      <c r="R7918" t="s">
        <v>36</v>
      </c>
    </row>
    <row r="7919" spans="1:18" x14ac:dyDescent="0.3">
      <c r="A7919">
        <v>0</v>
      </c>
      <c r="B7919" t="s">
        <v>9450</v>
      </c>
      <c r="C7919" t="s">
        <v>1893</v>
      </c>
      <c r="E7919">
        <v>0</v>
      </c>
      <c r="F7919" t="s">
        <v>12556</v>
      </c>
      <c r="G7919">
        <f t="shared" si="369"/>
        <v>3072</v>
      </c>
      <c r="H7919" t="b">
        <f t="shared" si="370"/>
        <v>0</v>
      </c>
      <c r="I7919" t="s">
        <v>838</v>
      </c>
      <c r="J7919">
        <f t="shared" si="371"/>
        <v>10</v>
      </c>
      <c r="K7919" t="s">
        <v>16</v>
      </c>
      <c r="L7919">
        <v>0</v>
      </c>
      <c r="M7919">
        <f>Googleplaystore[[#This Row],[Installed]]*Googleplaystore[[#This Row],[Price]]</f>
        <v>0</v>
      </c>
      <c r="N7919" t="s">
        <v>17</v>
      </c>
      <c r="O7919" t="s">
        <v>1894</v>
      </c>
      <c r="P7919" s="1">
        <v>42977</v>
      </c>
      <c r="Q7919" s="16" t="s">
        <v>19</v>
      </c>
      <c r="R7919" t="s">
        <v>53</v>
      </c>
    </row>
    <row r="7920" spans="1:18" x14ac:dyDescent="0.3">
      <c r="A7920">
        <v>0</v>
      </c>
      <c r="B7920" t="s">
        <v>9451</v>
      </c>
      <c r="C7920" t="s">
        <v>1574</v>
      </c>
      <c r="E7920">
        <v>1</v>
      </c>
      <c r="F7920" t="s">
        <v>12190</v>
      </c>
      <c r="G7920">
        <f t="shared" si="369"/>
        <v>12288</v>
      </c>
      <c r="H7920" t="b">
        <f t="shared" si="370"/>
        <v>0</v>
      </c>
      <c r="I7920" t="s">
        <v>665</v>
      </c>
      <c r="J7920">
        <f t="shared" si="371"/>
        <v>100</v>
      </c>
      <c r="K7920" t="s">
        <v>16</v>
      </c>
      <c r="L7920">
        <v>0</v>
      </c>
      <c r="M7920">
        <f>Googleplaystore[[#This Row],[Installed]]*Googleplaystore[[#This Row],[Price]]</f>
        <v>0</v>
      </c>
      <c r="N7920" t="s">
        <v>17</v>
      </c>
      <c r="O7920" t="s">
        <v>1575</v>
      </c>
      <c r="P7920" s="1">
        <v>43222</v>
      </c>
      <c r="Q7920" s="16" t="s">
        <v>164</v>
      </c>
      <c r="R7920" t="s">
        <v>50</v>
      </c>
    </row>
    <row r="7921" spans="1:18" x14ac:dyDescent="0.3">
      <c r="A7921">
        <v>5</v>
      </c>
      <c r="B7921" t="s">
        <v>9452</v>
      </c>
      <c r="C7921" t="s">
        <v>3070</v>
      </c>
      <c r="E7921">
        <v>1</v>
      </c>
      <c r="F7921" t="s">
        <v>12274</v>
      </c>
      <c r="G7921">
        <f t="shared" si="369"/>
        <v>1126.4000000000001</v>
      </c>
      <c r="H7921" t="b">
        <f t="shared" si="370"/>
        <v>0</v>
      </c>
      <c r="I7921" t="s">
        <v>838</v>
      </c>
      <c r="J7921">
        <f t="shared" si="371"/>
        <v>10</v>
      </c>
      <c r="K7921" t="s">
        <v>16</v>
      </c>
      <c r="L7921">
        <v>0</v>
      </c>
      <c r="M7921">
        <f>Googleplaystore[[#This Row],[Installed]]*Googleplaystore[[#This Row],[Price]]</f>
        <v>0</v>
      </c>
      <c r="N7921" t="s">
        <v>17</v>
      </c>
      <c r="O7921" t="s">
        <v>3071</v>
      </c>
      <c r="P7921" s="1">
        <v>43292</v>
      </c>
      <c r="Q7921" s="16">
        <v>1</v>
      </c>
      <c r="R7921" t="s">
        <v>53</v>
      </c>
    </row>
    <row r="7922" spans="1:18" x14ac:dyDescent="0.3">
      <c r="A7922">
        <v>4.0999999999999996</v>
      </c>
      <c r="B7922" t="s">
        <v>9453</v>
      </c>
      <c r="C7922" t="s">
        <v>3677</v>
      </c>
      <c r="E7922">
        <v>543</v>
      </c>
      <c r="F7922" t="s">
        <v>12229</v>
      </c>
      <c r="G7922">
        <f t="shared" si="369"/>
        <v>26624</v>
      </c>
      <c r="H7922" t="b">
        <f t="shared" si="370"/>
        <v>0</v>
      </c>
      <c r="I7922" t="s">
        <v>15</v>
      </c>
      <c r="J7922">
        <f t="shared" si="371"/>
        <v>10000</v>
      </c>
      <c r="K7922" t="s">
        <v>16</v>
      </c>
      <c r="L7922">
        <v>0</v>
      </c>
      <c r="M7922">
        <f>Googleplaystore[[#This Row],[Installed]]*Googleplaystore[[#This Row],[Price]]</f>
        <v>0</v>
      </c>
      <c r="N7922" t="s">
        <v>17</v>
      </c>
      <c r="O7922" t="s">
        <v>3678</v>
      </c>
      <c r="P7922" s="1">
        <v>43256</v>
      </c>
      <c r="Q7922" s="16" t="s">
        <v>9454</v>
      </c>
      <c r="R7922" t="s">
        <v>20</v>
      </c>
    </row>
    <row r="7923" spans="1:18" x14ac:dyDescent="0.3">
      <c r="A7923">
        <v>0</v>
      </c>
      <c r="B7923" t="s">
        <v>9455</v>
      </c>
      <c r="C7923" t="s">
        <v>309</v>
      </c>
      <c r="E7923">
        <v>1</v>
      </c>
      <c r="F7923" t="s">
        <v>12285</v>
      </c>
      <c r="G7923">
        <f t="shared" si="369"/>
        <v>4608</v>
      </c>
      <c r="H7923" t="b">
        <f t="shared" si="370"/>
        <v>0</v>
      </c>
      <c r="I7923" t="s">
        <v>665</v>
      </c>
      <c r="J7923">
        <f t="shared" si="371"/>
        <v>100</v>
      </c>
      <c r="K7923" t="s">
        <v>16</v>
      </c>
      <c r="L7923">
        <v>0</v>
      </c>
      <c r="M7923">
        <f>Googleplaystore[[#This Row],[Installed]]*Googleplaystore[[#This Row],[Price]]</f>
        <v>0</v>
      </c>
      <c r="N7923" t="s">
        <v>17</v>
      </c>
      <c r="O7923" t="s">
        <v>310</v>
      </c>
      <c r="P7923" s="1">
        <v>43020</v>
      </c>
      <c r="Q7923" s="16" t="s">
        <v>9456</v>
      </c>
      <c r="R7923" t="s">
        <v>53</v>
      </c>
    </row>
    <row r="7924" spans="1:18" x14ac:dyDescent="0.3">
      <c r="A7924">
        <v>4.5</v>
      </c>
      <c r="B7924" t="s">
        <v>9457</v>
      </c>
      <c r="C7924" t="s">
        <v>4289</v>
      </c>
      <c r="E7924">
        <v>53</v>
      </c>
      <c r="F7924" t="s">
        <v>12331</v>
      </c>
      <c r="G7924">
        <f t="shared" si="369"/>
        <v>6041.6</v>
      </c>
      <c r="H7924" t="b">
        <f t="shared" si="370"/>
        <v>0</v>
      </c>
      <c r="I7924" t="s">
        <v>15</v>
      </c>
      <c r="J7924">
        <f t="shared" si="371"/>
        <v>10000</v>
      </c>
      <c r="K7924" t="s">
        <v>16</v>
      </c>
      <c r="L7924">
        <v>0</v>
      </c>
      <c r="M7924">
        <f>Googleplaystore[[#This Row],[Installed]]*Googleplaystore[[#This Row],[Price]]</f>
        <v>0</v>
      </c>
      <c r="N7924" t="s">
        <v>30</v>
      </c>
      <c r="O7924" t="s">
        <v>4290</v>
      </c>
      <c r="P7924" s="1">
        <v>43270</v>
      </c>
      <c r="Q7924" s="16">
        <v>1.7</v>
      </c>
      <c r="R7924" t="s">
        <v>53</v>
      </c>
    </row>
    <row r="7925" spans="1:18" x14ac:dyDescent="0.3">
      <c r="A7925">
        <v>5</v>
      </c>
      <c r="B7925" t="s">
        <v>9458</v>
      </c>
      <c r="C7925" t="s">
        <v>4289</v>
      </c>
      <c r="E7925">
        <v>3</v>
      </c>
      <c r="F7925" t="s">
        <v>12243</v>
      </c>
      <c r="G7925">
        <f t="shared" si="369"/>
        <v>5836.8</v>
      </c>
      <c r="H7925" t="b">
        <f t="shared" si="370"/>
        <v>0</v>
      </c>
      <c r="I7925" t="s">
        <v>665</v>
      </c>
      <c r="J7925">
        <f t="shared" si="371"/>
        <v>100</v>
      </c>
      <c r="K7925" t="s">
        <v>16</v>
      </c>
      <c r="L7925">
        <v>0</v>
      </c>
      <c r="M7925">
        <f>Googleplaystore[[#This Row],[Installed]]*Googleplaystore[[#This Row],[Price]]</f>
        <v>0</v>
      </c>
      <c r="N7925" t="s">
        <v>17</v>
      </c>
      <c r="O7925" t="s">
        <v>4290</v>
      </c>
      <c r="P7925" s="1">
        <v>43246</v>
      </c>
      <c r="Q7925" s="16">
        <v>1.2</v>
      </c>
      <c r="R7925" t="s">
        <v>50</v>
      </c>
    </row>
    <row r="7926" spans="1:18" x14ac:dyDescent="0.3">
      <c r="A7926">
        <v>4.7</v>
      </c>
      <c r="B7926" t="s">
        <v>9459</v>
      </c>
      <c r="C7926" t="s">
        <v>1893</v>
      </c>
      <c r="E7926">
        <v>407589</v>
      </c>
      <c r="F7926" t="s">
        <v>31</v>
      </c>
      <c r="G7926" t="b">
        <f t="shared" si="369"/>
        <v>0</v>
      </c>
      <c r="H7926" t="b">
        <f t="shared" si="370"/>
        <v>0</v>
      </c>
      <c r="I7926" t="s">
        <v>55</v>
      </c>
      <c r="J7926">
        <f t="shared" si="371"/>
        <v>10000000</v>
      </c>
      <c r="K7926" t="s">
        <v>16</v>
      </c>
      <c r="L7926">
        <v>0</v>
      </c>
      <c r="M7926">
        <f>Googleplaystore[[#This Row],[Installed]]*Googleplaystore[[#This Row],[Price]]</f>
        <v>0</v>
      </c>
      <c r="N7926" t="s">
        <v>17</v>
      </c>
      <c r="O7926" t="s">
        <v>1894</v>
      </c>
      <c r="P7926" s="1">
        <v>43301</v>
      </c>
      <c r="Q7926" s="16">
        <v>0</v>
      </c>
      <c r="R7926" t="s">
        <v>31</v>
      </c>
    </row>
    <row r="7927" spans="1:18" x14ac:dyDescent="0.3">
      <c r="A7927">
        <v>4.5</v>
      </c>
      <c r="B7927" t="s">
        <v>9460</v>
      </c>
      <c r="C7927" t="s">
        <v>3070</v>
      </c>
      <c r="E7927">
        <v>104068</v>
      </c>
      <c r="F7927" t="s">
        <v>12194</v>
      </c>
      <c r="G7927">
        <f t="shared" si="369"/>
        <v>37888</v>
      </c>
      <c r="H7927" t="b">
        <f t="shared" si="370"/>
        <v>0</v>
      </c>
      <c r="I7927" t="s">
        <v>26</v>
      </c>
      <c r="J7927">
        <f t="shared" si="371"/>
        <v>5000000</v>
      </c>
      <c r="K7927" t="s">
        <v>16</v>
      </c>
      <c r="L7927">
        <v>0</v>
      </c>
      <c r="M7927">
        <f>Googleplaystore[[#This Row],[Installed]]*Googleplaystore[[#This Row],[Price]]</f>
        <v>0</v>
      </c>
      <c r="N7927" t="s">
        <v>30</v>
      </c>
      <c r="O7927" t="s">
        <v>3071</v>
      </c>
      <c r="P7927" s="1">
        <v>43313</v>
      </c>
      <c r="Q7927" s="16" t="s">
        <v>600</v>
      </c>
      <c r="R7927" t="s">
        <v>50</v>
      </c>
    </row>
    <row r="7928" spans="1:18" x14ac:dyDescent="0.3">
      <c r="A7928">
        <v>4.4000000000000004</v>
      </c>
      <c r="B7928" t="s">
        <v>9461</v>
      </c>
      <c r="C7928" t="s">
        <v>2012</v>
      </c>
      <c r="E7928">
        <v>562345</v>
      </c>
      <c r="F7928" t="s">
        <v>31</v>
      </c>
      <c r="G7928" t="b">
        <f t="shared" si="369"/>
        <v>0</v>
      </c>
      <c r="H7928" t="b">
        <f t="shared" si="370"/>
        <v>0</v>
      </c>
      <c r="I7928" t="s">
        <v>55</v>
      </c>
      <c r="J7928">
        <f t="shared" si="371"/>
        <v>10000000</v>
      </c>
      <c r="K7928" t="s">
        <v>16</v>
      </c>
      <c r="L7928">
        <v>0</v>
      </c>
      <c r="M7928">
        <f>Googleplaystore[[#This Row],[Installed]]*Googleplaystore[[#This Row],[Price]]</f>
        <v>0</v>
      </c>
      <c r="N7928" t="s">
        <v>30</v>
      </c>
      <c r="O7928" t="s">
        <v>4992</v>
      </c>
      <c r="P7928" s="1">
        <v>43304</v>
      </c>
      <c r="Q7928" s="16">
        <v>0</v>
      </c>
      <c r="R7928" t="s">
        <v>31</v>
      </c>
    </row>
    <row r="7929" spans="1:18" x14ac:dyDescent="0.3">
      <c r="A7929">
        <v>4.4000000000000004</v>
      </c>
      <c r="B7929" t="s">
        <v>9462</v>
      </c>
      <c r="C7929" t="s">
        <v>2012</v>
      </c>
      <c r="E7929">
        <v>3941129</v>
      </c>
      <c r="F7929" t="s">
        <v>12595</v>
      </c>
      <c r="G7929">
        <f t="shared" si="369"/>
        <v>78848</v>
      </c>
      <c r="H7929" t="b">
        <f t="shared" si="370"/>
        <v>0</v>
      </c>
      <c r="I7929" t="s">
        <v>29</v>
      </c>
      <c r="J7929">
        <f t="shared" si="371"/>
        <v>50000000</v>
      </c>
      <c r="K7929" t="s">
        <v>16</v>
      </c>
      <c r="L7929">
        <v>0</v>
      </c>
      <c r="M7929">
        <f>Googleplaystore[[#This Row],[Installed]]*Googleplaystore[[#This Row],[Price]]</f>
        <v>0</v>
      </c>
      <c r="N7929" t="s">
        <v>30</v>
      </c>
      <c r="O7929" t="s">
        <v>2029</v>
      </c>
      <c r="P7929" s="1">
        <v>43297</v>
      </c>
      <c r="Q7929" s="16" t="s">
        <v>4342</v>
      </c>
      <c r="R7929" t="s">
        <v>46</v>
      </c>
    </row>
    <row r="7930" spans="1:18" x14ac:dyDescent="0.3">
      <c r="A7930">
        <v>4.3</v>
      </c>
      <c r="B7930" t="s">
        <v>9463</v>
      </c>
      <c r="C7930" t="s">
        <v>2012</v>
      </c>
      <c r="E7930">
        <v>314774</v>
      </c>
      <c r="F7930" t="s">
        <v>12787</v>
      </c>
      <c r="G7930">
        <f t="shared" si="369"/>
        <v>44032</v>
      </c>
      <c r="H7930" t="b">
        <f t="shared" si="370"/>
        <v>0</v>
      </c>
      <c r="I7930" t="s">
        <v>26</v>
      </c>
      <c r="J7930">
        <f t="shared" si="371"/>
        <v>5000000</v>
      </c>
      <c r="K7930" t="s">
        <v>16</v>
      </c>
      <c r="L7930">
        <v>0</v>
      </c>
      <c r="M7930">
        <f>Googleplaystore[[#This Row],[Installed]]*Googleplaystore[[#This Row],[Price]]</f>
        <v>0</v>
      </c>
      <c r="N7930" t="s">
        <v>30</v>
      </c>
      <c r="O7930" t="s">
        <v>2029</v>
      </c>
      <c r="P7930" s="1">
        <v>41533</v>
      </c>
      <c r="Q7930" s="16" t="s">
        <v>4836</v>
      </c>
      <c r="R7930" t="s">
        <v>284</v>
      </c>
    </row>
    <row r="7931" spans="1:18" x14ac:dyDescent="0.3">
      <c r="A7931">
        <v>4.2</v>
      </c>
      <c r="B7931" t="s">
        <v>9464</v>
      </c>
      <c r="C7931" t="s">
        <v>2012</v>
      </c>
      <c r="E7931">
        <v>1878</v>
      </c>
      <c r="F7931" t="s">
        <v>12191</v>
      </c>
      <c r="G7931">
        <f t="shared" si="369"/>
        <v>20480</v>
      </c>
      <c r="H7931" t="b">
        <f t="shared" si="370"/>
        <v>0</v>
      </c>
      <c r="I7931" t="s">
        <v>34</v>
      </c>
      <c r="J7931">
        <f t="shared" si="371"/>
        <v>100000</v>
      </c>
      <c r="K7931" t="s">
        <v>16</v>
      </c>
      <c r="L7931">
        <v>0</v>
      </c>
      <c r="M7931">
        <f>Googleplaystore[[#This Row],[Installed]]*Googleplaystore[[#This Row],[Price]]</f>
        <v>0</v>
      </c>
      <c r="N7931" t="s">
        <v>30</v>
      </c>
      <c r="O7931" t="s">
        <v>4992</v>
      </c>
      <c r="P7931" s="1">
        <v>43048</v>
      </c>
      <c r="Q7931" s="16" t="s">
        <v>8629</v>
      </c>
      <c r="R7931" t="s">
        <v>46</v>
      </c>
    </row>
    <row r="7932" spans="1:18" x14ac:dyDescent="0.3">
      <c r="A7932">
        <v>3</v>
      </c>
      <c r="B7932" t="s">
        <v>9465</v>
      </c>
      <c r="C7932" t="s">
        <v>2367</v>
      </c>
      <c r="E7932">
        <v>4</v>
      </c>
      <c r="F7932" t="s">
        <v>12230</v>
      </c>
      <c r="G7932">
        <f t="shared" si="369"/>
        <v>8192</v>
      </c>
      <c r="H7932" t="b">
        <f t="shared" si="370"/>
        <v>0</v>
      </c>
      <c r="I7932" t="s">
        <v>482</v>
      </c>
      <c r="J7932">
        <f t="shared" si="371"/>
        <v>1000</v>
      </c>
      <c r="K7932" t="s">
        <v>16</v>
      </c>
      <c r="L7932">
        <v>0</v>
      </c>
      <c r="M7932">
        <f>Googleplaystore[[#This Row],[Installed]]*Googleplaystore[[#This Row],[Price]]</f>
        <v>0</v>
      </c>
      <c r="N7932" t="s">
        <v>17</v>
      </c>
      <c r="O7932" t="s">
        <v>1077</v>
      </c>
      <c r="P7932" s="1">
        <v>42894</v>
      </c>
      <c r="Q7932" s="16">
        <v>1</v>
      </c>
      <c r="R7932" t="s">
        <v>50</v>
      </c>
    </row>
    <row r="7933" spans="1:18" x14ac:dyDescent="0.3">
      <c r="A7933">
        <v>4.0999999999999996</v>
      </c>
      <c r="B7933" t="s">
        <v>9466</v>
      </c>
      <c r="C7933" t="s">
        <v>2367</v>
      </c>
      <c r="E7933">
        <v>78142</v>
      </c>
      <c r="F7933" t="s">
        <v>12199</v>
      </c>
      <c r="G7933">
        <f t="shared" si="369"/>
        <v>17408</v>
      </c>
      <c r="H7933" t="b">
        <f t="shared" si="370"/>
        <v>0</v>
      </c>
      <c r="I7933" t="s">
        <v>26</v>
      </c>
      <c r="J7933">
        <f t="shared" si="371"/>
        <v>5000000</v>
      </c>
      <c r="K7933" t="s">
        <v>16</v>
      </c>
      <c r="L7933">
        <v>0</v>
      </c>
      <c r="M7933">
        <f>Googleplaystore[[#This Row],[Installed]]*Googleplaystore[[#This Row],[Price]]</f>
        <v>0</v>
      </c>
      <c r="N7933" t="s">
        <v>17</v>
      </c>
      <c r="O7933" t="s">
        <v>2031</v>
      </c>
      <c r="P7933" s="1">
        <v>42238</v>
      </c>
      <c r="Q7933" s="16" t="s">
        <v>58</v>
      </c>
      <c r="R7933" t="s">
        <v>46</v>
      </c>
    </row>
    <row r="7934" spans="1:18" x14ac:dyDescent="0.3">
      <c r="A7934">
        <v>4.2</v>
      </c>
      <c r="B7934" t="s">
        <v>9467</v>
      </c>
      <c r="C7934" t="s">
        <v>2012</v>
      </c>
      <c r="E7934">
        <v>326042</v>
      </c>
      <c r="F7934" t="s">
        <v>12223</v>
      </c>
      <c r="G7934">
        <f t="shared" si="369"/>
        <v>10240</v>
      </c>
      <c r="H7934" t="b">
        <f t="shared" si="370"/>
        <v>0</v>
      </c>
      <c r="I7934" t="s">
        <v>55</v>
      </c>
      <c r="J7934">
        <f t="shared" si="371"/>
        <v>10000000</v>
      </c>
      <c r="K7934" t="s">
        <v>16</v>
      </c>
      <c r="L7934">
        <v>0</v>
      </c>
      <c r="M7934">
        <f>Googleplaystore[[#This Row],[Installed]]*Googleplaystore[[#This Row],[Price]]</f>
        <v>0</v>
      </c>
      <c r="N7934" t="s">
        <v>30</v>
      </c>
      <c r="O7934" t="s">
        <v>2029</v>
      </c>
      <c r="P7934" s="1">
        <v>41796</v>
      </c>
      <c r="Q7934" s="16" t="s">
        <v>4224</v>
      </c>
      <c r="R7934" t="s">
        <v>46</v>
      </c>
    </row>
    <row r="7935" spans="1:18" x14ac:dyDescent="0.3">
      <c r="A7935">
        <v>4.2</v>
      </c>
      <c r="B7935" t="s">
        <v>9468</v>
      </c>
      <c r="C7935" t="s">
        <v>2367</v>
      </c>
      <c r="E7935">
        <v>35172</v>
      </c>
      <c r="F7935" t="s">
        <v>12821</v>
      </c>
      <c r="G7935">
        <f t="shared" si="369"/>
        <v>34816</v>
      </c>
      <c r="H7935" t="b">
        <f t="shared" si="370"/>
        <v>0</v>
      </c>
      <c r="I7935" t="s">
        <v>42</v>
      </c>
      <c r="J7935">
        <f t="shared" si="371"/>
        <v>1000000</v>
      </c>
      <c r="K7935" t="s">
        <v>16</v>
      </c>
      <c r="L7935">
        <v>0</v>
      </c>
      <c r="M7935">
        <f>Googleplaystore[[#This Row],[Installed]]*Googleplaystore[[#This Row],[Price]]</f>
        <v>0</v>
      </c>
      <c r="N7935" t="s">
        <v>30</v>
      </c>
      <c r="O7935" t="s">
        <v>2031</v>
      </c>
      <c r="P7935" s="1">
        <v>42755</v>
      </c>
      <c r="Q7935" s="16" t="s">
        <v>4423</v>
      </c>
      <c r="R7935" t="s">
        <v>93</v>
      </c>
    </row>
    <row r="7936" spans="1:18" x14ac:dyDescent="0.3">
      <c r="A7936">
        <v>4</v>
      </c>
      <c r="B7936" t="s">
        <v>9469</v>
      </c>
      <c r="C7936" t="s">
        <v>2367</v>
      </c>
      <c r="E7936">
        <v>28633</v>
      </c>
      <c r="F7936" t="s">
        <v>13154</v>
      </c>
      <c r="G7936">
        <f t="shared" si="369"/>
        <v>82944</v>
      </c>
      <c r="H7936" t="b">
        <f t="shared" si="370"/>
        <v>0</v>
      </c>
      <c r="I7936" t="s">
        <v>42</v>
      </c>
      <c r="J7936">
        <f t="shared" si="371"/>
        <v>1000000</v>
      </c>
      <c r="K7936" t="s">
        <v>16</v>
      </c>
      <c r="L7936">
        <v>0</v>
      </c>
      <c r="M7936">
        <f>Googleplaystore[[#This Row],[Installed]]*Googleplaystore[[#This Row],[Price]]</f>
        <v>0</v>
      </c>
      <c r="N7936" t="s">
        <v>70</v>
      </c>
      <c r="O7936" t="s">
        <v>2190</v>
      </c>
      <c r="P7936" s="1">
        <v>42727</v>
      </c>
      <c r="Q7936" s="16" t="s">
        <v>2276</v>
      </c>
      <c r="R7936" t="s">
        <v>39</v>
      </c>
    </row>
    <row r="7937" spans="1:18" x14ac:dyDescent="0.3">
      <c r="A7937">
        <v>4.3</v>
      </c>
      <c r="B7937" t="s">
        <v>9470</v>
      </c>
      <c r="C7937" t="s">
        <v>2012</v>
      </c>
      <c r="E7937">
        <v>331692</v>
      </c>
      <c r="F7937" t="s">
        <v>31</v>
      </c>
      <c r="G7937" t="b">
        <f t="shared" si="369"/>
        <v>0</v>
      </c>
      <c r="H7937" t="b">
        <f t="shared" si="370"/>
        <v>0</v>
      </c>
      <c r="I7937" t="s">
        <v>55</v>
      </c>
      <c r="J7937">
        <f t="shared" si="371"/>
        <v>10000000</v>
      </c>
      <c r="K7937" t="s">
        <v>16</v>
      </c>
      <c r="L7937">
        <v>0</v>
      </c>
      <c r="M7937">
        <f>Googleplaystore[[#This Row],[Installed]]*Googleplaystore[[#This Row],[Price]]</f>
        <v>0</v>
      </c>
      <c r="N7937" t="s">
        <v>17</v>
      </c>
      <c r="O7937" t="s">
        <v>2072</v>
      </c>
      <c r="P7937" s="1">
        <v>43186</v>
      </c>
      <c r="Q7937" s="16">
        <v>0</v>
      </c>
      <c r="R7937" t="s">
        <v>20</v>
      </c>
    </row>
    <row r="7938" spans="1:18" x14ac:dyDescent="0.3">
      <c r="A7938">
        <v>4.0999999999999996</v>
      </c>
      <c r="B7938" t="s">
        <v>9471</v>
      </c>
      <c r="C7938" t="s">
        <v>2367</v>
      </c>
      <c r="E7938">
        <v>3527</v>
      </c>
      <c r="F7938" t="s">
        <v>12235</v>
      </c>
      <c r="G7938">
        <f t="shared" si="369"/>
        <v>35840</v>
      </c>
      <c r="H7938" t="b">
        <f t="shared" si="370"/>
        <v>0</v>
      </c>
      <c r="I7938" t="s">
        <v>34</v>
      </c>
      <c r="J7938">
        <f t="shared" si="371"/>
        <v>100000</v>
      </c>
      <c r="K7938" t="s">
        <v>16</v>
      </c>
      <c r="L7938">
        <v>0</v>
      </c>
      <c r="M7938">
        <f>Googleplaystore[[#This Row],[Installed]]*Googleplaystore[[#This Row],[Price]]</f>
        <v>0</v>
      </c>
      <c r="N7938" t="s">
        <v>30</v>
      </c>
      <c r="O7938" t="s">
        <v>2031</v>
      </c>
      <c r="P7938" s="1">
        <v>42255</v>
      </c>
      <c r="Q7938" s="16" t="s">
        <v>9472</v>
      </c>
      <c r="R7938" t="s">
        <v>46</v>
      </c>
    </row>
    <row r="7939" spans="1:18" x14ac:dyDescent="0.3">
      <c r="A7939">
        <v>3.6</v>
      </c>
      <c r="B7939" t="s">
        <v>9473</v>
      </c>
      <c r="C7939" t="s">
        <v>2012</v>
      </c>
      <c r="E7939">
        <v>151</v>
      </c>
      <c r="F7939" t="s">
        <v>12842</v>
      </c>
      <c r="G7939">
        <f t="shared" ref="G7939:G8002" si="372">IF(ISNUMBER(SEARCH("M",F7939)), VALUE(LEFT(F7939, LEN(F7939)-1) *1024))</f>
        <v>102400</v>
      </c>
      <c r="H7939" t="b">
        <f t="shared" ref="H7939:H8002" si="373">IF(ISNUMBER(SEARCH("K",F7939)), VALUE(LEFT(F7939, LEN(F7939)-1)))</f>
        <v>0</v>
      </c>
      <c r="I7939" t="s">
        <v>15</v>
      </c>
      <c r="J7939">
        <f t="shared" ref="J7939:J8002" si="374">IF(ISNUMBER(SEARCH("+", I7939)), VALUE(SUBSTITUTE(I7939, "+", "")), I7939)</f>
        <v>10000</v>
      </c>
      <c r="K7939" t="s">
        <v>16</v>
      </c>
      <c r="L7939">
        <v>0</v>
      </c>
      <c r="M7939">
        <f>Googleplaystore[[#This Row],[Installed]]*Googleplaystore[[#This Row],[Price]]</f>
        <v>0</v>
      </c>
      <c r="N7939" t="s">
        <v>17</v>
      </c>
      <c r="O7939" t="s">
        <v>2072</v>
      </c>
      <c r="P7939" s="1">
        <v>43240</v>
      </c>
      <c r="Q7939" s="16">
        <v>1.03</v>
      </c>
      <c r="R7939" t="s">
        <v>50</v>
      </c>
    </row>
    <row r="7940" spans="1:18" x14ac:dyDescent="0.3">
      <c r="A7940">
        <v>4.3</v>
      </c>
      <c r="B7940" t="s">
        <v>9474</v>
      </c>
      <c r="C7940" t="s">
        <v>2367</v>
      </c>
      <c r="E7940">
        <v>1130</v>
      </c>
      <c r="F7940" t="s">
        <v>12409</v>
      </c>
      <c r="G7940">
        <f t="shared" si="372"/>
        <v>49152</v>
      </c>
      <c r="H7940" t="b">
        <f t="shared" si="373"/>
        <v>0</v>
      </c>
      <c r="I7940" t="s">
        <v>38</v>
      </c>
      <c r="J7940">
        <f t="shared" si="374"/>
        <v>50000</v>
      </c>
      <c r="K7940" t="s">
        <v>16</v>
      </c>
      <c r="L7940">
        <v>0</v>
      </c>
      <c r="M7940">
        <f>Googleplaystore[[#This Row],[Installed]]*Googleplaystore[[#This Row],[Price]]</f>
        <v>0</v>
      </c>
      <c r="N7940" t="s">
        <v>30</v>
      </c>
      <c r="O7940" t="s">
        <v>2130</v>
      </c>
      <c r="P7940" s="1">
        <v>42097</v>
      </c>
      <c r="Q7940" s="16">
        <v>1.01</v>
      </c>
      <c r="R7940" t="s">
        <v>32</v>
      </c>
    </row>
    <row r="7941" spans="1:18" x14ac:dyDescent="0.3">
      <c r="A7941">
        <v>5</v>
      </c>
      <c r="B7941" t="s">
        <v>9475</v>
      </c>
      <c r="C7941" t="s">
        <v>2367</v>
      </c>
      <c r="E7941">
        <v>1</v>
      </c>
      <c r="F7941" t="s">
        <v>12715</v>
      </c>
      <c r="G7941">
        <f t="shared" si="372"/>
        <v>60416</v>
      </c>
      <c r="H7941" t="b">
        <f t="shared" si="373"/>
        <v>0</v>
      </c>
      <c r="I7941" t="s">
        <v>665</v>
      </c>
      <c r="J7941">
        <f t="shared" si="374"/>
        <v>100</v>
      </c>
      <c r="K7941" t="s">
        <v>16</v>
      </c>
      <c r="L7941">
        <v>0</v>
      </c>
      <c r="M7941">
        <f>Googleplaystore[[#This Row],[Installed]]*Googleplaystore[[#This Row],[Price]]</f>
        <v>0</v>
      </c>
      <c r="N7941" t="s">
        <v>17</v>
      </c>
      <c r="O7941" t="s">
        <v>1077</v>
      </c>
      <c r="P7941" s="1">
        <v>43244</v>
      </c>
      <c r="Q7941" s="16" t="s">
        <v>91</v>
      </c>
      <c r="R7941" t="s">
        <v>36</v>
      </c>
    </row>
    <row r="7942" spans="1:18" x14ac:dyDescent="0.3">
      <c r="A7942">
        <v>4.2</v>
      </c>
      <c r="B7942" t="s">
        <v>2281</v>
      </c>
      <c r="C7942" t="s">
        <v>2367</v>
      </c>
      <c r="E7942">
        <v>26307</v>
      </c>
      <c r="F7942" t="s">
        <v>31</v>
      </c>
      <c r="G7942" t="b">
        <f t="shared" si="372"/>
        <v>0</v>
      </c>
      <c r="H7942" t="b">
        <f t="shared" si="373"/>
        <v>0</v>
      </c>
      <c r="I7942" t="s">
        <v>42</v>
      </c>
      <c r="J7942">
        <f t="shared" si="374"/>
        <v>1000000</v>
      </c>
      <c r="K7942" t="s">
        <v>16</v>
      </c>
      <c r="L7942">
        <v>0</v>
      </c>
      <c r="M7942">
        <f>Googleplaystore[[#This Row],[Installed]]*Googleplaystore[[#This Row],[Price]]</f>
        <v>0</v>
      </c>
      <c r="N7942" t="s">
        <v>30</v>
      </c>
      <c r="O7942" t="s">
        <v>2190</v>
      </c>
      <c r="P7942" s="1">
        <v>43307</v>
      </c>
      <c r="Q7942" s="16" t="s">
        <v>2282</v>
      </c>
      <c r="R7942" t="s">
        <v>20</v>
      </c>
    </row>
    <row r="7943" spans="1:18" x14ac:dyDescent="0.3">
      <c r="A7943">
        <v>3.9</v>
      </c>
      <c r="B7943" t="s">
        <v>9476</v>
      </c>
      <c r="C7943" t="s">
        <v>2965</v>
      </c>
      <c r="E7943">
        <v>6450</v>
      </c>
      <c r="F7943" t="s">
        <v>12177</v>
      </c>
      <c r="G7943">
        <f t="shared" si="372"/>
        <v>14336</v>
      </c>
      <c r="H7943" t="b">
        <f t="shared" si="373"/>
        <v>0</v>
      </c>
      <c r="I7943" t="s">
        <v>22</v>
      </c>
      <c r="J7943">
        <f t="shared" si="374"/>
        <v>500000</v>
      </c>
      <c r="K7943" t="s">
        <v>16</v>
      </c>
      <c r="L7943">
        <v>0</v>
      </c>
      <c r="M7943">
        <f>Googleplaystore[[#This Row],[Installed]]*Googleplaystore[[#This Row],[Price]]</f>
        <v>0</v>
      </c>
      <c r="N7943" t="s">
        <v>222</v>
      </c>
      <c r="O7943" t="s">
        <v>2966</v>
      </c>
      <c r="P7943" s="1">
        <v>43122</v>
      </c>
      <c r="Q7943" s="16" t="s">
        <v>2845</v>
      </c>
      <c r="R7943" t="s">
        <v>53</v>
      </c>
    </row>
    <row r="7944" spans="1:18" x14ac:dyDescent="0.3">
      <c r="A7944">
        <v>0</v>
      </c>
      <c r="B7944" t="s">
        <v>9477</v>
      </c>
      <c r="C7944" t="s">
        <v>2367</v>
      </c>
      <c r="E7944">
        <v>8</v>
      </c>
      <c r="F7944" t="s">
        <v>12223</v>
      </c>
      <c r="G7944">
        <f t="shared" si="372"/>
        <v>10240</v>
      </c>
      <c r="H7944" t="b">
        <f t="shared" si="373"/>
        <v>0</v>
      </c>
      <c r="I7944" t="s">
        <v>482</v>
      </c>
      <c r="J7944">
        <f t="shared" si="374"/>
        <v>1000</v>
      </c>
      <c r="K7944" t="s">
        <v>16</v>
      </c>
      <c r="L7944">
        <v>0</v>
      </c>
      <c r="M7944">
        <f>Googleplaystore[[#This Row],[Installed]]*Googleplaystore[[#This Row],[Price]]</f>
        <v>0</v>
      </c>
      <c r="N7944" t="s">
        <v>17</v>
      </c>
      <c r="O7944" t="s">
        <v>1077</v>
      </c>
      <c r="P7944" s="1">
        <v>43031</v>
      </c>
      <c r="Q7944" s="16" t="s">
        <v>1507</v>
      </c>
      <c r="R7944" t="s">
        <v>50</v>
      </c>
    </row>
    <row r="7945" spans="1:18" x14ac:dyDescent="0.3">
      <c r="A7945">
        <v>4.0999999999999996</v>
      </c>
      <c r="B7945" t="s">
        <v>9478</v>
      </c>
      <c r="C7945" t="s">
        <v>2367</v>
      </c>
      <c r="E7945">
        <v>29387</v>
      </c>
      <c r="F7945" t="s">
        <v>12256</v>
      </c>
      <c r="G7945">
        <f t="shared" si="372"/>
        <v>16384</v>
      </c>
      <c r="H7945" t="b">
        <f t="shared" si="373"/>
        <v>0</v>
      </c>
      <c r="I7945" t="s">
        <v>42</v>
      </c>
      <c r="J7945">
        <f t="shared" si="374"/>
        <v>1000000</v>
      </c>
      <c r="K7945" t="s">
        <v>16</v>
      </c>
      <c r="L7945">
        <v>0</v>
      </c>
      <c r="M7945">
        <f>Googleplaystore[[#This Row],[Installed]]*Googleplaystore[[#This Row],[Price]]</f>
        <v>0</v>
      </c>
      <c r="N7945" t="s">
        <v>17</v>
      </c>
      <c r="O7945" t="s">
        <v>2031</v>
      </c>
      <c r="P7945" s="1">
        <v>42238</v>
      </c>
      <c r="Q7945" s="16" t="s">
        <v>189</v>
      </c>
      <c r="R7945" t="s">
        <v>46</v>
      </c>
    </row>
    <row r="7946" spans="1:18" x14ac:dyDescent="0.3">
      <c r="A7946">
        <v>3.8</v>
      </c>
      <c r="B7946" t="s">
        <v>9479</v>
      </c>
      <c r="C7946" t="s">
        <v>2367</v>
      </c>
      <c r="E7946">
        <v>168</v>
      </c>
      <c r="F7946" t="s">
        <v>12219</v>
      </c>
      <c r="G7946">
        <f t="shared" si="372"/>
        <v>24576</v>
      </c>
      <c r="H7946" t="b">
        <f t="shared" si="373"/>
        <v>0</v>
      </c>
      <c r="I7946" t="s">
        <v>15</v>
      </c>
      <c r="J7946">
        <f t="shared" si="374"/>
        <v>10000</v>
      </c>
      <c r="K7946" t="s">
        <v>16</v>
      </c>
      <c r="L7946">
        <v>0</v>
      </c>
      <c r="M7946">
        <f>Googleplaystore[[#This Row],[Installed]]*Googleplaystore[[#This Row],[Price]]</f>
        <v>0</v>
      </c>
      <c r="N7946" t="s">
        <v>17</v>
      </c>
      <c r="O7946" t="s">
        <v>2031</v>
      </c>
      <c r="P7946" s="1">
        <v>42795</v>
      </c>
      <c r="Q7946" s="16" t="s">
        <v>1520</v>
      </c>
      <c r="R7946" t="s">
        <v>20</v>
      </c>
    </row>
    <row r="7947" spans="1:18" x14ac:dyDescent="0.3">
      <c r="A7947">
        <v>5</v>
      </c>
      <c r="B7947" t="s">
        <v>9480</v>
      </c>
      <c r="C7947" t="s">
        <v>1893</v>
      </c>
      <c r="E7947">
        <v>6</v>
      </c>
      <c r="F7947" t="s">
        <v>12353</v>
      </c>
      <c r="G7947">
        <f t="shared" si="372"/>
        <v>2355.1999999999998</v>
      </c>
      <c r="H7947" t="b">
        <f t="shared" si="373"/>
        <v>0</v>
      </c>
      <c r="I7947" t="s">
        <v>482</v>
      </c>
      <c r="J7947">
        <f t="shared" si="374"/>
        <v>1000</v>
      </c>
      <c r="K7947" t="s">
        <v>16</v>
      </c>
      <c r="L7947">
        <v>0</v>
      </c>
      <c r="M7947">
        <f>Googleplaystore[[#This Row],[Installed]]*Googleplaystore[[#This Row],[Price]]</f>
        <v>0</v>
      </c>
      <c r="N7947" t="s">
        <v>17</v>
      </c>
      <c r="O7947" t="s">
        <v>1894</v>
      </c>
      <c r="P7947" s="1">
        <v>42494</v>
      </c>
      <c r="Q7947" s="16" t="s">
        <v>9481</v>
      </c>
      <c r="R7947" t="s">
        <v>122</v>
      </c>
    </row>
    <row r="7948" spans="1:18" x14ac:dyDescent="0.3">
      <c r="A7948">
        <v>3.7</v>
      </c>
      <c r="B7948" t="s">
        <v>9482</v>
      </c>
      <c r="C7948" t="s">
        <v>2012</v>
      </c>
      <c r="E7948">
        <v>38767</v>
      </c>
      <c r="F7948" t="s">
        <v>13455</v>
      </c>
      <c r="G7948">
        <f t="shared" si="372"/>
        <v>4198.3999999999996</v>
      </c>
      <c r="H7948" t="b">
        <f t="shared" si="373"/>
        <v>0</v>
      </c>
      <c r="I7948" t="s">
        <v>26</v>
      </c>
      <c r="J7948">
        <f t="shared" si="374"/>
        <v>5000000</v>
      </c>
      <c r="K7948" t="s">
        <v>16</v>
      </c>
      <c r="L7948">
        <v>0</v>
      </c>
      <c r="M7948">
        <f>Googleplaystore[[#This Row],[Installed]]*Googleplaystore[[#This Row],[Price]]</f>
        <v>0</v>
      </c>
      <c r="N7948" t="s">
        <v>70</v>
      </c>
      <c r="O7948" t="s">
        <v>2029</v>
      </c>
      <c r="P7948" s="1">
        <v>40644</v>
      </c>
      <c r="Q7948" s="16" t="s">
        <v>2478</v>
      </c>
      <c r="R7948" t="s">
        <v>645</v>
      </c>
    </row>
    <row r="7949" spans="1:18" x14ac:dyDescent="0.3">
      <c r="A7949">
        <v>4.3</v>
      </c>
      <c r="B7949" t="s">
        <v>9483</v>
      </c>
      <c r="C7949" t="s">
        <v>2367</v>
      </c>
      <c r="E7949">
        <v>5623</v>
      </c>
      <c r="F7949" t="s">
        <v>12188</v>
      </c>
      <c r="G7949">
        <f t="shared" si="372"/>
        <v>28672</v>
      </c>
      <c r="H7949" t="b">
        <f t="shared" si="373"/>
        <v>0</v>
      </c>
      <c r="I7949" t="s">
        <v>34</v>
      </c>
      <c r="J7949">
        <f t="shared" si="374"/>
        <v>100000</v>
      </c>
      <c r="K7949" t="s">
        <v>16</v>
      </c>
      <c r="L7949">
        <v>0</v>
      </c>
      <c r="M7949">
        <f>Googleplaystore[[#This Row],[Installed]]*Googleplaystore[[#This Row],[Price]]</f>
        <v>0</v>
      </c>
      <c r="N7949" t="s">
        <v>70</v>
      </c>
      <c r="O7949" t="s">
        <v>2190</v>
      </c>
      <c r="P7949" s="1">
        <v>42359</v>
      </c>
      <c r="Q7949" s="16" t="s">
        <v>373</v>
      </c>
      <c r="R7949" t="s">
        <v>39</v>
      </c>
    </row>
    <row r="7950" spans="1:18" x14ac:dyDescent="0.3">
      <c r="A7950">
        <v>4.2</v>
      </c>
      <c r="B7950" t="s">
        <v>9484</v>
      </c>
      <c r="C7950" t="s">
        <v>2367</v>
      </c>
      <c r="E7950">
        <v>10440</v>
      </c>
      <c r="F7950" t="s">
        <v>12250</v>
      </c>
      <c r="G7950">
        <f t="shared" si="372"/>
        <v>27648</v>
      </c>
      <c r="H7950" t="b">
        <f t="shared" si="373"/>
        <v>0</v>
      </c>
      <c r="I7950" t="s">
        <v>22</v>
      </c>
      <c r="J7950">
        <f t="shared" si="374"/>
        <v>500000</v>
      </c>
      <c r="K7950" t="s">
        <v>16</v>
      </c>
      <c r="L7950">
        <v>0</v>
      </c>
      <c r="M7950">
        <f>Googleplaystore[[#This Row],[Installed]]*Googleplaystore[[#This Row],[Price]]</f>
        <v>0</v>
      </c>
      <c r="N7950" t="s">
        <v>30</v>
      </c>
      <c r="O7950" t="s">
        <v>2190</v>
      </c>
      <c r="P7950" s="1">
        <v>43318</v>
      </c>
      <c r="Q7950" s="16" t="s">
        <v>9485</v>
      </c>
      <c r="R7950" t="s">
        <v>36</v>
      </c>
    </row>
    <row r="7951" spans="1:18" x14ac:dyDescent="0.3">
      <c r="A7951">
        <v>4.3</v>
      </c>
      <c r="B7951" t="s">
        <v>9486</v>
      </c>
      <c r="C7951" t="s">
        <v>2367</v>
      </c>
      <c r="E7951">
        <v>157997</v>
      </c>
      <c r="F7951" t="s">
        <v>12250</v>
      </c>
      <c r="G7951">
        <f t="shared" si="372"/>
        <v>27648</v>
      </c>
      <c r="H7951" t="b">
        <f t="shared" si="373"/>
        <v>0</v>
      </c>
      <c r="I7951" t="s">
        <v>55</v>
      </c>
      <c r="J7951">
        <f t="shared" si="374"/>
        <v>10000000</v>
      </c>
      <c r="K7951" t="s">
        <v>16</v>
      </c>
      <c r="L7951">
        <v>0</v>
      </c>
      <c r="M7951">
        <f>Googleplaystore[[#This Row],[Installed]]*Googleplaystore[[#This Row],[Price]]</f>
        <v>0</v>
      </c>
      <c r="N7951" t="s">
        <v>17</v>
      </c>
      <c r="O7951" t="s">
        <v>2130</v>
      </c>
      <c r="P7951" s="1">
        <v>42586</v>
      </c>
      <c r="Q7951" s="16" t="s">
        <v>1539</v>
      </c>
      <c r="R7951" t="s">
        <v>93</v>
      </c>
    </row>
    <row r="7952" spans="1:18" x14ac:dyDescent="0.3">
      <c r="A7952">
        <v>2.5</v>
      </c>
      <c r="B7952" t="s">
        <v>9487</v>
      </c>
      <c r="C7952" t="s">
        <v>4289</v>
      </c>
      <c r="E7952">
        <v>81</v>
      </c>
      <c r="F7952" t="s">
        <v>12298</v>
      </c>
      <c r="G7952">
        <f t="shared" si="372"/>
        <v>6860.8</v>
      </c>
      <c r="H7952" t="b">
        <f t="shared" si="373"/>
        <v>0</v>
      </c>
      <c r="I7952" t="s">
        <v>15</v>
      </c>
      <c r="J7952">
        <f t="shared" si="374"/>
        <v>10000</v>
      </c>
      <c r="K7952" t="s">
        <v>16</v>
      </c>
      <c r="L7952">
        <v>0</v>
      </c>
      <c r="M7952">
        <f>Googleplaystore[[#This Row],[Installed]]*Googleplaystore[[#This Row],[Price]]</f>
        <v>0</v>
      </c>
      <c r="N7952" t="s">
        <v>222</v>
      </c>
      <c r="O7952" t="s">
        <v>4290</v>
      </c>
      <c r="P7952" s="1">
        <v>43066</v>
      </c>
      <c r="Q7952" s="16" t="s">
        <v>359</v>
      </c>
      <c r="R7952" t="s">
        <v>20</v>
      </c>
    </row>
    <row r="7953" spans="1:18" x14ac:dyDescent="0.3">
      <c r="A7953">
        <v>4.3</v>
      </c>
      <c r="B7953" t="s">
        <v>9488</v>
      </c>
      <c r="C7953" t="s">
        <v>3396</v>
      </c>
      <c r="E7953">
        <v>83545</v>
      </c>
      <c r="F7953" t="s">
        <v>12209</v>
      </c>
      <c r="G7953">
        <f t="shared" si="372"/>
        <v>23552</v>
      </c>
      <c r="H7953" t="b">
        <f t="shared" si="373"/>
        <v>0</v>
      </c>
      <c r="I7953" t="s">
        <v>26</v>
      </c>
      <c r="J7953">
        <f t="shared" si="374"/>
        <v>5000000</v>
      </c>
      <c r="K7953" t="s">
        <v>16</v>
      </c>
      <c r="L7953">
        <v>0</v>
      </c>
      <c r="M7953">
        <f>Googleplaystore[[#This Row],[Installed]]*Googleplaystore[[#This Row],[Price]]</f>
        <v>0</v>
      </c>
      <c r="N7953" t="s">
        <v>17</v>
      </c>
      <c r="O7953" t="s">
        <v>2057</v>
      </c>
      <c r="P7953" s="1">
        <v>43312</v>
      </c>
      <c r="Q7953" s="16">
        <v>1.1930000000000001</v>
      </c>
      <c r="R7953" t="s">
        <v>53</v>
      </c>
    </row>
    <row r="7954" spans="1:18" x14ac:dyDescent="0.3">
      <c r="A7954">
        <v>4.4000000000000004</v>
      </c>
      <c r="B7954" t="s">
        <v>1134</v>
      </c>
      <c r="C7954" t="s">
        <v>2367</v>
      </c>
      <c r="E7954">
        <v>42069</v>
      </c>
      <c r="F7954" t="s">
        <v>31</v>
      </c>
      <c r="G7954" t="b">
        <f t="shared" si="372"/>
        <v>0</v>
      </c>
      <c r="H7954" t="b">
        <f t="shared" si="373"/>
        <v>0</v>
      </c>
      <c r="I7954" t="s">
        <v>42</v>
      </c>
      <c r="J7954">
        <f t="shared" si="374"/>
        <v>1000000</v>
      </c>
      <c r="K7954" t="s">
        <v>16</v>
      </c>
      <c r="L7954">
        <v>0</v>
      </c>
      <c r="M7954">
        <f>Googleplaystore[[#This Row],[Installed]]*Googleplaystore[[#This Row],[Price]]</f>
        <v>0</v>
      </c>
      <c r="N7954" t="s">
        <v>30</v>
      </c>
      <c r="O7954" t="s">
        <v>1077</v>
      </c>
      <c r="P7954" s="1">
        <v>43315</v>
      </c>
      <c r="Q7954" s="16">
        <v>0</v>
      </c>
      <c r="R7954" t="s">
        <v>31</v>
      </c>
    </row>
    <row r="7955" spans="1:18" x14ac:dyDescent="0.3">
      <c r="A7955">
        <v>0</v>
      </c>
      <c r="B7955" t="s">
        <v>9489</v>
      </c>
      <c r="C7955" t="s">
        <v>1893</v>
      </c>
      <c r="E7955">
        <v>0</v>
      </c>
      <c r="F7955" t="s">
        <v>12322</v>
      </c>
      <c r="G7955">
        <f t="shared" si="372"/>
        <v>5017.6000000000004</v>
      </c>
      <c r="H7955" t="b">
        <f t="shared" si="373"/>
        <v>0</v>
      </c>
      <c r="I7955" t="s">
        <v>663</v>
      </c>
      <c r="J7955">
        <f t="shared" si="374"/>
        <v>50</v>
      </c>
      <c r="K7955" t="s">
        <v>16</v>
      </c>
      <c r="L7955">
        <v>0</v>
      </c>
      <c r="M7955">
        <f>Googleplaystore[[#This Row],[Installed]]*Googleplaystore[[#This Row],[Price]]</f>
        <v>0</v>
      </c>
      <c r="N7955" t="s">
        <v>17</v>
      </c>
      <c r="O7955" t="s">
        <v>1894</v>
      </c>
      <c r="P7955" s="1">
        <v>42990</v>
      </c>
      <c r="Q7955" s="16">
        <v>1</v>
      </c>
      <c r="R7955" t="s">
        <v>334</v>
      </c>
    </row>
    <row r="7956" spans="1:18" x14ac:dyDescent="0.3">
      <c r="A7956">
        <v>4.3</v>
      </c>
      <c r="B7956" t="s">
        <v>9490</v>
      </c>
      <c r="C7956" t="s">
        <v>3396</v>
      </c>
      <c r="E7956">
        <v>34062</v>
      </c>
      <c r="F7956" t="s">
        <v>13117</v>
      </c>
      <c r="G7956">
        <f t="shared" si="372"/>
        <v>87040</v>
      </c>
      <c r="H7956" t="b">
        <f t="shared" si="373"/>
        <v>0</v>
      </c>
      <c r="I7956" t="s">
        <v>42</v>
      </c>
      <c r="J7956">
        <f t="shared" si="374"/>
        <v>1000000</v>
      </c>
      <c r="K7956" t="s">
        <v>16</v>
      </c>
      <c r="L7956">
        <v>0</v>
      </c>
      <c r="M7956">
        <f>Googleplaystore[[#This Row],[Installed]]*Googleplaystore[[#This Row],[Price]]</f>
        <v>0</v>
      </c>
      <c r="N7956" t="s">
        <v>17</v>
      </c>
      <c r="O7956" t="s">
        <v>2057</v>
      </c>
      <c r="P7956" s="1">
        <v>43193</v>
      </c>
      <c r="Q7956" s="16" t="s">
        <v>9491</v>
      </c>
      <c r="R7956" t="s">
        <v>36</v>
      </c>
    </row>
    <row r="7957" spans="1:18" x14ac:dyDescent="0.3">
      <c r="A7957">
        <v>4.2</v>
      </c>
      <c r="B7957" t="s">
        <v>9492</v>
      </c>
      <c r="C7957" t="s">
        <v>2367</v>
      </c>
      <c r="E7957">
        <v>1484</v>
      </c>
      <c r="F7957" t="s">
        <v>12405</v>
      </c>
      <c r="G7957">
        <f t="shared" si="372"/>
        <v>41984</v>
      </c>
      <c r="H7957" t="b">
        <f t="shared" si="373"/>
        <v>0</v>
      </c>
      <c r="I7957" t="s">
        <v>34</v>
      </c>
      <c r="J7957">
        <f t="shared" si="374"/>
        <v>100000</v>
      </c>
      <c r="K7957" t="s">
        <v>16</v>
      </c>
      <c r="L7957">
        <v>0</v>
      </c>
      <c r="M7957">
        <f>Googleplaystore[[#This Row],[Installed]]*Googleplaystore[[#This Row],[Price]]</f>
        <v>0</v>
      </c>
      <c r="N7957" t="s">
        <v>17</v>
      </c>
      <c r="O7957" t="s">
        <v>2031</v>
      </c>
      <c r="P7957" s="1">
        <v>43296</v>
      </c>
      <c r="Q7957" s="16" t="s">
        <v>706</v>
      </c>
      <c r="R7957" t="s">
        <v>20</v>
      </c>
    </row>
    <row r="7958" spans="1:18" x14ac:dyDescent="0.3">
      <c r="A7958">
        <v>4.5999999999999996</v>
      </c>
      <c r="B7958" t="s">
        <v>9493</v>
      </c>
      <c r="C7958" t="s">
        <v>2012</v>
      </c>
      <c r="E7958">
        <v>152395</v>
      </c>
      <c r="F7958" t="s">
        <v>12177</v>
      </c>
      <c r="G7958">
        <f t="shared" si="372"/>
        <v>14336</v>
      </c>
      <c r="H7958" t="b">
        <f t="shared" si="373"/>
        <v>0</v>
      </c>
      <c r="I7958" t="s">
        <v>55</v>
      </c>
      <c r="J7958">
        <f t="shared" si="374"/>
        <v>10000000</v>
      </c>
      <c r="K7958" t="s">
        <v>16</v>
      </c>
      <c r="L7958">
        <v>0</v>
      </c>
      <c r="M7958">
        <f>Googleplaystore[[#This Row],[Installed]]*Googleplaystore[[#This Row],[Price]]</f>
        <v>0</v>
      </c>
      <c r="N7958" t="s">
        <v>70</v>
      </c>
      <c r="O7958" t="s">
        <v>2029</v>
      </c>
      <c r="P7958" s="1">
        <v>42573</v>
      </c>
      <c r="Q7958" s="16" t="s">
        <v>1261</v>
      </c>
      <c r="R7958" t="s">
        <v>39</v>
      </c>
    </row>
    <row r="7959" spans="1:18" x14ac:dyDescent="0.3">
      <c r="A7959">
        <v>4</v>
      </c>
      <c r="B7959" t="s">
        <v>9494</v>
      </c>
      <c r="C7959" t="s">
        <v>2367</v>
      </c>
      <c r="E7959">
        <v>3715</v>
      </c>
      <c r="F7959" t="s">
        <v>12969</v>
      </c>
      <c r="G7959">
        <f t="shared" si="372"/>
        <v>96256</v>
      </c>
      <c r="H7959" t="b">
        <f t="shared" si="373"/>
        <v>0</v>
      </c>
      <c r="I7959" t="s">
        <v>34</v>
      </c>
      <c r="J7959">
        <f t="shared" si="374"/>
        <v>100000</v>
      </c>
      <c r="K7959" t="s">
        <v>16</v>
      </c>
      <c r="L7959">
        <v>0</v>
      </c>
      <c r="M7959">
        <f>Googleplaystore[[#This Row],[Installed]]*Googleplaystore[[#This Row],[Price]]</f>
        <v>0</v>
      </c>
      <c r="N7959" t="s">
        <v>17</v>
      </c>
      <c r="O7959" t="s">
        <v>2190</v>
      </c>
      <c r="P7959" s="1">
        <v>42929</v>
      </c>
      <c r="Q7959" s="16" t="s">
        <v>9495</v>
      </c>
      <c r="R7959" t="s">
        <v>20</v>
      </c>
    </row>
    <row r="7960" spans="1:18" x14ac:dyDescent="0.3">
      <c r="A7960">
        <v>2.9</v>
      </c>
      <c r="B7960" t="s">
        <v>9496</v>
      </c>
      <c r="C7960" t="s">
        <v>2367</v>
      </c>
      <c r="E7960">
        <v>975</v>
      </c>
      <c r="F7960" t="s">
        <v>12572</v>
      </c>
      <c r="G7960">
        <f t="shared" si="372"/>
        <v>46080</v>
      </c>
      <c r="H7960" t="b">
        <f t="shared" si="373"/>
        <v>0</v>
      </c>
      <c r="I7960" t="s">
        <v>34</v>
      </c>
      <c r="J7960">
        <f t="shared" si="374"/>
        <v>100000</v>
      </c>
      <c r="K7960" t="s">
        <v>16</v>
      </c>
      <c r="L7960">
        <v>0</v>
      </c>
      <c r="M7960">
        <f>Googleplaystore[[#This Row],[Installed]]*Googleplaystore[[#This Row],[Price]]</f>
        <v>0</v>
      </c>
      <c r="N7960" t="s">
        <v>17</v>
      </c>
      <c r="O7960" t="s">
        <v>2130</v>
      </c>
      <c r="P7960" s="1">
        <v>42793</v>
      </c>
      <c r="Q7960" s="16">
        <v>5</v>
      </c>
      <c r="R7960" t="s">
        <v>50</v>
      </c>
    </row>
    <row r="7961" spans="1:18" x14ac:dyDescent="0.3">
      <c r="A7961">
        <v>0</v>
      </c>
      <c r="B7961" t="s">
        <v>9497</v>
      </c>
      <c r="C7961" t="s">
        <v>239</v>
      </c>
      <c r="E7961">
        <v>13</v>
      </c>
      <c r="F7961" t="s">
        <v>19404</v>
      </c>
      <c r="G7961" t="b">
        <f t="shared" si="372"/>
        <v>0</v>
      </c>
      <c r="H7961">
        <f t="shared" si="373"/>
        <v>942</v>
      </c>
      <c r="I7961" t="s">
        <v>482</v>
      </c>
      <c r="J7961">
        <f t="shared" si="374"/>
        <v>1000</v>
      </c>
      <c r="K7961" t="s">
        <v>16</v>
      </c>
      <c r="L7961">
        <v>0</v>
      </c>
      <c r="M7961">
        <f>Googleplaystore[[#This Row],[Installed]]*Googleplaystore[[#This Row],[Price]]</f>
        <v>0</v>
      </c>
      <c r="N7961" t="s">
        <v>17</v>
      </c>
      <c r="O7961" t="s">
        <v>241</v>
      </c>
      <c r="P7961" s="1">
        <v>41600</v>
      </c>
      <c r="Q7961" s="16">
        <v>1.1100000000000001</v>
      </c>
      <c r="R7961" t="s">
        <v>93</v>
      </c>
    </row>
    <row r="7962" spans="1:18" x14ac:dyDescent="0.3">
      <c r="A7962">
        <v>4.5</v>
      </c>
      <c r="B7962" t="s">
        <v>9498</v>
      </c>
      <c r="C7962" t="s">
        <v>2012</v>
      </c>
      <c r="E7962">
        <v>396090</v>
      </c>
      <c r="F7962" t="s">
        <v>12229</v>
      </c>
      <c r="G7962">
        <f t="shared" si="372"/>
        <v>26624</v>
      </c>
      <c r="H7962" t="b">
        <f t="shared" si="373"/>
        <v>0</v>
      </c>
      <c r="I7962" t="s">
        <v>55</v>
      </c>
      <c r="J7962">
        <f t="shared" si="374"/>
        <v>10000000</v>
      </c>
      <c r="K7962" t="s">
        <v>16</v>
      </c>
      <c r="L7962">
        <v>0</v>
      </c>
      <c r="M7962">
        <f>Googleplaystore[[#This Row],[Installed]]*Googleplaystore[[#This Row],[Price]]</f>
        <v>0</v>
      </c>
      <c r="N7962" t="s">
        <v>30</v>
      </c>
      <c r="O7962" t="s">
        <v>4992</v>
      </c>
      <c r="P7962" s="1">
        <v>43250</v>
      </c>
      <c r="Q7962" s="16" t="s">
        <v>2144</v>
      </c>
      <c r="R7962" t="s">
        <v>20</v>
      </c>
    </row>
    <row r="7963" spans="1:18" x14ac:dyDescent="0.3">
      <c r="A7963">
        <v>4.7</v>
      </c>
      <c r="B7963" t="s">
        <v>2275</v>
      </c>
      <c r="C7963" t="s">
        <v>2367</v>
      </c>
      <c r="E7963">
        <v>417197</v>
      </c>
      <c r="F7963" t="s">
        <v>13033</v>
      </c>
      <c r="G7963">
        <f t="shared" si="372"/>
        <v>101376</v>
      </c>
      <c r="H7963" t="b">
        <f t="shared" si="373"/>
        <v>0</v>
      </c>
      <c r="I7963" t="s">
        <v>55</v>
      </c>
      <c r="J7963">
        <f t="shared" si="374"/>
        <v>10000000</v>
      </c>
      <c r="K7963" t="s">
        <v>16</v>
      </c>
      <c r="L7963">
        <v>0</v>
      </c>
      <c r="M7963">
        <f>Googleplaystore[[#This Row],[Installed]]*Googleplaystore[[#This Row],[Price]]</f>
        <v>0</v>
      </c>
      <c r="N7963" t="s">
        <v>70</v>
      </c>
      <c r="O7963" t="s">
        <v>2190</v>
      </c>
      <c r="P7963" s="1">
        <v>43250</v>
      </c>
      <c r="Q7963" s="16" t="s">
        <v>2276</v>
      </c>
      <c r="R7963" t="s">
        <v>39</v>
      </c>
    </row>
    <row r="7964" spans="1:18" x14ac:dyDescent="0.3">
      <c r="A7964">
        <v>3.8</v>
      </c>
      <c r="B7964" t="s">
        <v>9499</v>
      </c>
      <c r="C7964" t="s">
        <v>3837</v>
      </c>
      <c r="E7964">
        <v>23</v>
      </c>
      <c r="F7964" t="s">
        <v>12331</v>
      </c>
      <c r="G7964">
        <f t="shared" si="372"/>
        <v>6041.6</v>
      </c>
      <c r="H7964" t="b">
        <f t="shared" si="373"/>
        <v>0</v>
      </c>
      <c r="I7964" t="s">
        <v>482</v>
      </c>
      <c r="J7964">
        <f t="shared" si="374"/>
        <v>1000</v>
      </c>
      <c r="K7964" t="s">
        <v>16</v>
      </c>
      <c r="L7964">
        <v>0</v>
      </c>
      <c r="M7964">
        <f>Googleplaystore[[#This Row],[Installed]]*Googleplaystore[[#This Row],[Price]]</f>
        <v>0</v>
      </c>
      <c r="N7964" t="s">
        <v>17</v>
      </c>
      <c r="O7964" t="s">
        <v>3838</v>
      </c>
      <c r="P7964" s="1">
        <v>43297</v>
      </c>
      <c r="Q7964" s="16">
        <v>2</v>
      </c>
      <c r="R7964" t="s">
        <v>20</v>
      </c>
    </row>
    <row r="7965" spans="1:18" x14ac:dyDescent="0.3">
      <c r="A7965">
        <v>0</v>
      </c>
      <c r="B7965" t="s">
        <v>9500</v>
      </c>
      <c r="C7965" t="s">
        <v>309</v>
      </c>
      <c r="E7965">
        <v>3</v>
      </c>
      <c r="F7965" t="s">
        <v>12635</v>
      </c>
      <c r="G7965">
        <f t="shared" si="372"/>
        <v>36864</v>
      </c>
      <c r="H7965" t="b">
        <f t="shared" si="373"/>
        <v>0</v>
      </c>
      <c r="I7965" t="s">
        <v>665</v>
      </c>
      <c r="J7965">
        <f t="shared" si="374"/>
        <v>100</v>
      </c>
      <c r="K7965" t="s">
        <v>16</v>
      </c>
      <c r="L7965">
        <v>0</v>
      </c>
      <c r="M7965">
        <f>Googleplaystore[[#This Row],[Installed]]*Googleplaystore[[#This Row],[Price]]</f>
        <v>0</v>
      </c>
      <c r="N7965" t="s">
        <v>17</v>
      </c>
      <c r="O7965" t="s">
        <v>310</v>
      </c>
      <c r="P7965" s="1">
        <v>42948</v>
      </c>
      <c r="Q7965" s="16" t="s">
        <v>9501</v>
      </c>
      <c r="R7965" t="s">
        <v>143</v>
      </c>
    </row>
    <row r="7966" spans="1:18" x14ac:dyDescent="0.3">
      <c r="A7966">
        <v>4.7</v>
      </c>
      <c r="B7966" t="s">
        <v>9502</v>
      </c>
      <c r="C7966" t="s">
        <v>2012</v>
      </c>
      <c r="E7966">
        <v>466495</v>
      </c>
      <c r="F7966" t="s">
        <v>12291</v>
      </c>
      <c r="G7966">
        <f t="shared" si="372"/>
        <v>53248</v>
      </c>
      <c r="H7966" t="b">
        <f t="shared" si="373"/>
        <v>0</v>
      </c>
      <c r="I7966" t="s">
        <v>55</v>
      </c>
      <c r="J7966">
        <f t="shared" si="374"/>
        <v>10000000</v>
      </c>
      <c r="K7966" t="s">
        <v>16</v>
      </c>
      <c r="L7966">
        <v>0</v>
      </c>
      <c r="M7966">
        <f>Googleplaystore[[#This Row],[Installed]]*Googleplaystore[[#This Row],[Price]]</f>
        <v>0</v>
      </c>
      <c r="N7966" t="s">
        <v>30</v>
      </c>
      <c r="O7966" t="s">
        <v>2022</v>
      </c>
      <c r="P7966" s="1">
        <v>43297</v>
      </c>
      <c r="Q7966" s="16" t="s">
        <v>9503</v>
      </c>
      <c r="R7966" t="s">
        <v>93</v>
      </c>
    </row>
    <row r="7967" spans="1:18" x14ac:dyDescent="0.3">
      <c r="A7967">
        <v>3.9</v>
      </c>
      <c r="B7967" t="s">
        <v>9504</v>
      </c>
      <c r="C7967" t="s">
        <v>2012</v>
      </c>
      <c r="E7967">
        <v>41683</v>
      </c>
      <c r="F7967" t="s">
        <v>12577</v>
      </c>
      <c r="G7967">
        <f t="shared" si="372"/>
        <v>64512</v>
      </c>
      <c r="H7967" t="b">
        <f t="shared" si="373"/>
        <v>0</v>
      </c>
      <c r="I7967" t="s">
        <v>42</v>
      </c>
      <c r="J7967">
        <f t="shared" si="374"/>
        <v>1000000</v>
      </c>
      <c r="K7967" t="s">
        <v>16</v>
      </c>
      <c r="L7967">
        <v>0</v>
      </c>
      <c r="M7967">
        <f>Googleplaystore[[#This Row],[Installed]]*Googleplaystore[[#This Row],[Price]]</f>
        <v>0</v>
      </c>
      <c r="N7967" t="s">
        <v>17</v>
      </c>
      <c r="O7967" t="s">
        <v>2016</v>
      </c>
      <c r="P7967" s="1">
        <v>42768</v>
      </c>
      <c r="Q7967" s="16">
        <v>1.67</v>
      </c>
      <c r="R7967" t="s">
        <v>39</v>
      </c>
    </row>
    <row r="7968" spans="1:18" x14ac:dyDescent="0.3">
      <c r="A7968">
        <v>4.5</v>
      </c>
      <c r="B7968" t="s">
        <v>9505</v>
      </c>
      <c r="C7968" t="s">
        <v>2367</v>
      </c>
      <c r="E7968">
        <v>96658</v>
      </c>
      <c r="F7968" t="s">
        <v>12229</v>
      </c>
      <c r="G7968">
        <f t="shared" si="372"/>
        <v>26624</v>
      </c>
      <c r="H7968" t="b">
        <f t="shared" si="373"/>
        <v>0</v>
      </c>
      <c r="I7968" t="s">
        <v>42</v>
      </c>
      <c r="J7968">
        <f t="shared" si="374"/>
        <v>1000000</v>
      </c>
      <c r="K7968" t="s">
        <v>16</v>
      </c>
      <c r="L7968">
        <v>0</v>
      </c>
      <c r="M7968">
        <f>Googleplaystore[[#This Row],[Installed]]*Googleplaystore[[#This Row],[Price]]</f>
        <v>0</v>
      </c>
      <c r="N7968" t="s">
        <v>70</v>
      </c>
      <c r="O7968" t="s">
        <v>2190</v>
      </c>
      <c r="P7968" s="1">
        <v>42252</v>
      </c>
      <c r="Q7968" s="16" t="s">
        <v>747</v>
      </c>
      <c r="R7968" t="s">
        <v>46</v>
      </c>
    </row>
    <row r="7969" spans="1:18" x14ac:dyDescent="0.3">
      <c r="A7969">
        <v>4.7</v>
      </c>
      <c r="B7969" t="s">
        <v>897</v>
      </c>
      <c r="C7969" t="s">
        <v>2367</v>
      </c>
      <c r="E7969">
        <v>6297590</v>
      </c>
      <c r="F7969" t="s">
        <v>31</v>
      </c>
      <c r="G7969" t="b">
        <f t="shared" si="372"/>
        <v>0</v>
      </c>
      <c r="H7969" t="b">
        <f t="shared" si="373"/>
        <v>0</v>
      </c>
      <c r="I7969" t="s">
        <v>240</v>
      </c>
      <c r="J7969">
        <f t="shared" si="374"/>
        <v>100000000</v>
      </c>
      <c r="K7969" t="s">
        <v>16</v>
      </c>
      <c r="L7969">
        <v>0</v>
      </c>
      <c r="M7969">
        <f>Googleplaystore[[#This Row],[Installed]]*Googleplaystore[[#This Row],[Price]]</f>
        <v>0</v>
      </c>
      <c r="N7969" t="s">
        <v>17</v>
      </c>
      <c r="O7969" t="s">
        <v>899</v>
      </c>
      <c r="P7969" s="1">
        <v>43318</v>
      </c>
      <c r="Q7969" s="16">
        <v>0</v>
      </c>
      <c r="R7969" t="s">
        <v>31</v>
      </c>
    </row>
    <row r="7970" spans="1:18" x14ac:dyDescent="0.3">
      <c r="A7970">
        <v>4.5</v>
      </c>
      <c r="B7970" t="s">
        <v>3027</v>
      </c>
      <c r="C7970" t="s">
        <v>2965</v>
      </c>
      <c r="E7970">
        <v>412888</v>
      </c>
      <c r="F7970" t="s">
        <v>12235</v>
      </c>
      <c r="G7970">
        <f t="shared" si="372"/>
        <v>35840</v>
      </c>
      <c r="H7970" t="b">
        <f t="shared" si="373"/>
        <v>0</v>
      </c>
      <c r="I7970" t="s">
        <v>55</v>
      </c>
      <c r="J7970">
        <f t="shared" si="374"/>
        <v>10000000</v>
      </c>
      <c r="K7970" t="s">
        <v>16</v>
      </c>
      <c r="L7970">
        <v>0</v>
      </c>
      <c r="M7970">
        <f>Googleplaystore[[#This Row],[Installed]]*Googleplaystore[[#This Row],[Price]]</f>
        <v>0</v>
      </c>
      <c r="N7970" t="s">
        <v>17</v>
      </c>
      <c r="O7970" t="s">
        <v>2966</v>
      </c>
      <c r="P7970" s="1">
        <v>43312</v>
      </c>
      <c r="Q7970" s="16" t="s">
        <v>3028</v>
      </c>
      <c r="R7970" t="s">
        <v>50</v>
      </c>
    </row>
    <row r="7971" spans="1:18" x14ac:dyDescent="0.3">
      <c r="A7971">
        <v>4.2</v>
      </c>
      <c r="B7971" t="s">
        <v>9506</v>
      </c>
      <c r="C7971" t="s">
        <v>3677</v>
      </c>
      <c r="E7971">
        <v>227798</v>
      </c>
      <c r="F7971" t="s">
        <v>31</v>
      </c>
      <c r="G7971" t="b">
        <f t="shared" si="372"/>
        <v>0</v>
      </c>
      <c r="H7971" t="b">
        <f t="shared" si="373"/>
        <v>0</v>
      </c>
      <c r="I7971" t="s">
        <v>29</v>
      </c>
      <c r="J7971">
        <f t="shared" si="374"/>
        <v>50000000</v>
      </c>
      <c r="K7971" t="s">
        <v>16</v>
      </c>
      <c r="L7971">
        <v>0</v>
      </c>
      <c r="M7971">
        <f>Googleplaystore[[#This Row],[Installed]]*Googleplaystore[[#This Row],[Price]]</f>
        <v>0</v>
      </c>
      <c r="N7971" t="s">
        <v>17</v>
      </c>
      <c r="O7971" t="s">
        <v>3678</v>
      </c>
      <c r="P7971" s="1">
        <v>43318</v>
      </c>
      <c r="Q7971" s="16">
        <v>0</v>
      </c>
      <c r="R7971" t="s">
        <v>31</v>
      </c>
    </row>
    <row r="7972" spans="1:18" x14ac:dyDescent="0.3">
      <c r="A7972">
        <v>4.3</v>
      </c>
      <c r="B7972" t="s">
        <v>3007</v>
      </c>
      <c r="C7972" t="s">
        <v>2965</v>
      </c>
      <c r="E7972">
        <v>231446</v>
      </c>
      <c r="F7972" t="s">
        <v>12268</v>
      </c>
      <c r="G7972">
        <f t="shared" si="372"/>
        <v>5529.6</v>
      </c>
      <c r="H7972" t="b">
        <f t="shared" si="373"/>
        <v>0</v>
      </c>
      <c r="I7972" t="s">
        <v>55</v>
      </c>
      <c r="J7972">
        <f t="shared" si="374"/>
        <v>10000000</v>
      </c>
      <c r="K7972" t="s">
        <v>16</v>
      </c>
      <c r="L7972">
        <v>0</v>
      </c>
      <c r="M7972">
        <f>Googleplaystore[[#This Row],[Installed]]*Googleplaystore[[#This Row],[Price]]</f>
        <v>0</v>
      </c>
      <c r="N7972" t="s">
        <v>17</v>
      </c>
      <c r="O7972" t="s">
        <v>2966</v>
      </c>
      <c r="P7972" s="1">
        <v>43314</v>
      </c>
      <c r="Q7972" s="16">
        <v>4.8099999999999996</v>
      </c>
      <c r="R7972" t="s">
        <v>53</v>
      </c>
    </row>
    <row r="7973" spans="1:18" x14ac:dyDescent="0.3">
      <c r="A7973">
        <v>4.4000000000000004</v>
      </c>
      <c r="B7973" t="s">
        <v>9507</v>
      </c>
      <c r="C7973" t="s">
        <v>2367</v>
      </c>
      <c r="E7973">
        <v>303394</v>
      </c>
      <c r="F7973" t="s">
        <v>12537</v>
      </c>
      <c r="G7973">
        <f t="shared" si="372"/>
        <v>54272</v>
      </c>
      <c r="H7973" t="b">
        <f t="shared" si="373"/>
        <v>0</v>
      </c>
      <c r="I7973" t="s">
        <v>55</v>
      </c>
      <c r="J7973">
        <f t="shared" si="374"/>
        <v>10000000</v>
      </c>
      <c r="K7973" t="s">
        <v>16</v>
      </c>
      <c r="L7973">
        <v>0</v>
      </c>
      <c r="M7973">
        <f>Googleplaystore[[#This Row],[Installed]]*Googleplaystore[[#This Row],[Price]]</f>
        <v>0</v>
      </c>
      <c r="N7973" t="s">
        <v>222</v>
      </c>
      <c r="O7973" t="s">
        <v>1077</v>
      </c>
      <c r="P7973" s="1">
        <v>43315</v>
      </c>
      <c r="Q7973" s="16">
        <v>4.4260000000000002</v>
      </c>
      <c r="R7973" t="s">
        <v>50</v>
      </c>
    </row>
    <row r="7974" spans="1:18" x14ac:dyDescent="0.3">
      <c r="A7974">
        <v>4.8</v>
      </c>
      <c r="B7974" t="s">
        <v>9508</v>
      </c>
      <c r="C7974" t="s">
        <v>1574</v>
      </c>
      <c r="E7974">
        <v>39068</v>
      </c>
      <c r="F7974" t="s">
        <v>12350</v>
      </c>
      <c r="G7974">
        <f t="shared" si="372"/>
        <v>4096</v>
      </c>
      <c r="H7974" t="b">
        <f t="shared" si="373"/>
        <v>0</v>
      </c>
      <c r="I7974" t="s">
        <v>22</v>
      </c>
      <c r="J7974">
        <f t="shared" si="374"/>
        <v>500000</v>
      </c>
      <c r="K7974" t="s">
        <v>16</v>
      </c>
      <c r="L7974">
        <v>0</v>
      </c>
      <c r="M7974">
        <f>Googleplaystore[[#This Row],[Installed]]*Googleplaystore[[#This Row],[Price]]</f>
        <v>0</v>
      </c>
      <c r="N7974" t="s">
        <v>17</v>
      </c>
      <c r="O7974" t="s">
        <v>1575</v>
      </c>
      <c r="P7974" s="1">
        <v>43288</v>
      </c>
      <c r="Q7974" s="16" t="s">
        <v>1520</v>
      </c>
      <c r="R7974" t="s">
        <v>50</v>
      </c>
    </row>
    <row r="7975" spans="1:18" x14ac:dyDescent="0.3">
      <c r="A7975">
        <v>4.2</v>
      </c>
      <c r="B7975" t="s">
        <v>9509</v>
      </c>
      <c r="C7975" t="s">
        <v>3396</v>
      </c>
      <c r="E7975">
        <v>3909032</v>
      </c>
      <c r="F7975" t="s">
        <v>12403</v>
      </c>
      <c r="G7975">
        <f t="shared" si="372"/>
        <v>52224</v>
      </c>
      <c r="H7975" t="b">
        <f t="shared" si="373"/>
        <v>0</v>
      </c>
      <c r="I7975" t="s">
        <v>240</v>
      </c>
      <c r="J7975">
        <f t="shared" si="374"/>
        <v>100000000</v>
      </c>
      <c r="K7975" t="s">
        <v>16</v>
      </c>
      <c r="L7975">
        <v>0</v>
      </c>
      <c r="M7975">
        <f>Googleplaystore[[#This Row],[Installed]]*Googleplaystore[[#This Row],[Price]]</f>
        <v>0</v>
      </c>
      <c r="N7975" t="s">
        <v>17</v>
      </c>
      <c r="O7975" t="s">
        <v>2057</v>
      </c>
      <c r="P7975" s="1">
        <v>43312</v>
      </c>
      <c r="Q7975" s="16" t="s">
        <v>9510</v>
      </c>
      <c r="R7975" t="s">
        <v>50</v>
      </c>
    </row>
    <row r="7976" spans="1:18" x14ac:dyDescent="0.3">
      <c r="A7976">
        <v>4.0999999999999996</v>
      </c>
      <c r="B7976" t="s">
        <v>3272</v>
      </c>
      <c r="C7976" t="s">
        <v>3223</v>
      </c>
      <c r="E7976">
        <v>211620</v>
      </c>
      <c r="F7976" t="s">
        <v>12191</v>
      </c>
      <c r="G7976">
        <f t="shared" si="372"/>
        <v>20480</v>
      </c>
      <c r="H7976" t="b">
        <f t="shared" si="373"/>
        <v>0</v>
      </c>
      <c r="I7976" t="s">
        <v>55</v>
      </c>
      <c r="J7976">
        <f t="shared" si="374"/>
        <v>10000000</v>
      </c>
      <c r="K7976" t="s">
        <v>16</v>
      </c>
      <c r="L7976">
        <v>0</v>
      </c>
      <c r="M7976">
        <f>Googleplaystore[[#This Row],[Installed]]*Googleplaystore[[#This Row],[Price]]</f>
        <v>0</v>
      </c>
      <c r="N7976" t="s">
        <v>17</v>
      </c>
      <c r="O7976" t="s">
        <v>3224</v>
      </c>
      <c r="P7976" s="1">
        <v>43188</v>
      </c>
      <c r="Q7976" s="16">
        <v>7.4</v>
      </c>
      <c r="R7976" t="s">
        <v>53</v>
      </c>
    </row>
    <row r="7977" spans="1:18" x14ac:dyDescent="0.3">
      <c r="A7977">
        <v>4.5</v>
      </c>
      <c r="B7977" t="s">
        <v>9511</v>
      </c>
      <c r="C7977" t="s">
        <v>2012</v>
      </c>
      <c r="E7977">
        <v>6026</v>
      </c>
      <c r="F7977" t="s">
        <v>12201</v>
      </c>
      <c r="G7977">
        <f t="shared" si="372"/>
        <v>39936</v>
      </c>
      <c r="H7977" t="b">
        <f t="shared" si="373"/>
        <v>0</v>
      </c>
      <c r="I7977" t="s">
        <v>34</v>
      </c>
      <c r="J7977">
        <f t="shared" si="374"/>
        <v>100000</v>
      </c>
      <c r="K7977" t="s">
        <v>16</v>
      </c>
      <c r="L7977">
        <v>0</v>
      </c>
      <c r="M7977">
        <f>Googleplaystore[[#This Row],[Installed]]*Googleplaystore[[#This Row],[Price]]</f>
        <v>0</v>
      </c>
      <c r="N7977" t="s">
        <v>30</v>
      </c>
      <c r="O7977" t="s">
        <v>2029</v>
      </c>
      <c r="P7977" s="1">
        <v>43288</v>
      </c>
      <c r="Q7977" s="16">
        <v>1.04</v>
      </c>
      <c r="R7977" t="s">
        <v>50</v>
      </c>
    </row>
    <row r="7978" spans="1:18" x14ac:dyDescent="0.3">
      <c r="A7978">
        <v>4.5</v>
      </c>
      <c r="B7978" t="s">
        <v>9512</v>
      </c>
      <c r="C7978" t="s">
        <v>3223</v>
      </c>
      <c r="E7978">
        <v>41331</v>
      </c>
      <c r="F7978" t="s">
        <v>12329</v>
      </c>
      <c r="G7978">
        <f t="shared" si="372"/>
        <v>5120</v>
      </c>
      <c r="H7978" t="b">
        <f t="shared" si="373"/>
        <v>0</v>
      </c>
      <c r="I7978" t="s">
        <v>26</v>
      </c>
      <c r="J7978">
        <f t="shared" si="374"/>
        <v>5000000</v>
      </c>
      <c r="K7978" t="s">
        <v>16</v>
      </c>
      <c r="L7978">
        <v>0</v>
      </c>
      <c r="M7978">
        <f>Googleplaystore[[#This Row],[Installed]]*Googleplaystore[[#This Row],[Price]]</f>
        <v>0</v>
      </c>
      <c r="N7978" t="s">
        <v>17</v>
      </c>
      <c r="O7978" t="s">
        <v>3224</v>
      </c>
      <c r="P7978" s="1">
        <v>43312</v>
      </c>
      <c r="Q7978" s="16" t="s">
        <v>1539</v>
      </c>
      <c r="R7978" t="s">
        <v>20</v>
      </c>
    </row>
    <row r="7979" spans="1:18" x14ac:dyDescent="0.3">
      <c r="A7979">
        <v>4.5999999999999996</v>
      </c>
      <c r="B7979" t="s">
        <v>9513</v>
      </c>
      <c r="C7979" t="s">
        <v>3223</v>
      </c>
      <c r="E7979">
        <v>28107</v>
      </c>
      <c r="F7979" t="s">
        <v>12243</v>
      </c>
      <c r="G7979">
        <f t="shared" si="372"/>
        <v>5836.8</v>
      </c>
      <c r="H7979" t="b">
        <f t="shared" si="373"/>
        <v>0</v>
      </c>
      <c r="I7979" t="s">
        <v>22</v>
      </c>
      <c r="J7979">
        <f t="shared" si="374"/>
        <v>500000</v>
      </c>
      <c r="K7979" t="s">
        <v>383</v>
      </c>
      <c r="L7979" s="2">
        <v>2.99</v>
      </c>
      <c r="M7979">
        <f>Googleplaystore[[#This Row],[Installed]]*Googleplaystore[[#This Row],[Price]]</f>
        <v>1495000</v>
      </c>
      <c r="N7979" t="s">
        <v>17</v>
      </c>
      <c r="O7979" t="s">
        <v>3224</v>
      </c>
      <c r="P7979" s="1">
        <v>43262</v>
      </c>
      <c r="Q7979" s="16" t="s">
        <v>9514</v>
      </c>
      <c r="R7979" t="s">
        <v>53</v>
      </c>
    </row>
    <row r="7980" spans="1:18" x14ac:dyDescent="0.3">
      <c r="A7980">
        <v>4.4000000000000004</v>
      </c>
      <c r="B7980" t="s">
        <v>621</v>
      </c>
      <c r="C7980" t="s">
        <v>492</v>
      </c>
      <c r="E7980">
        <v>552635</v>
      </c>
      <c r="F7980" t="s">
        <v>12184</v>
      </c>
      <c r="G7980">
        <f t="shared" si="372"/>
        <v>29696</v>
      </c>
      <c r="H7980" t="b">
        <f t="shared" si="373"/>
        <v>0</v>
      </c>
      <c r="I7980" t="s">
        <v>55</v>
      </c>
      <c r="J7980">
        <f t="shared" si="374"/>
        <v>10000000</v>
      </c>
      <c r="K7980" t="s">
        <v>16</v>
      </c>
      <c r="L7980">
        <v>0</v>
      </c>
      <c r="M7980">
        <f>Googleplaystore[[#This Row],[Installed]]*Googleplaystore[[#This Row],[Price]]</f>
        <v>0</v>
      </c>
      <c r="N7980" t="s">
        <v>17</v>
      </c>
      <c r="O7980" t="s">
        <v>493</v>
      </c>
      <c r="P7980" s="1">
        <v>43313</v>
      </c>
      <c r="Q7980" s="16" t="s">
        <v>622</v>
      </c>
      <c r="R7980" t="s">
        <v>50</v>
      </c>
    </row>
    <row r="7981" spans="1:18" x14ac:dyDescent="0.3">
      <c r="A7981">
        <v>4.0999999999999996</v>
      </c>
      <c r="B7981" t="s">
        <v>9515</v>
      </c>
      <c r="C7981" t="s">
        <v>2367</v>
      </c>
      <c r="E7981">
        <v>217736</v>
      </c>
      <c r="F7981" t="s">
        <v>13122</v>
      </c>
      <c r="G7981">
        <f t="shared" si="372"/>
        <v>89088</v>
      </c>
      <c r="H7981" t="b">
        <f t="shared" si="373"/>
        <v>0</v>
      </c>
      <c r="I7981" t="s">
        <v>55</v>
      </c>
      <c r="J7981">
        <f t="shared" si="374"/>
        <v>10000000</v>
      </c>
      <c r="K7981" t="s">
        <v>16</v>
      </c>
      <c r="L7981">
        <v>0</v>
      </c>
      <c r="M7981">
        <f>Googleplaystore[[#This Row],[Installed]]*Googleplaystore[[#This Row],[Price]]</f>
        <v>0</v>
      </c>
      <c r="N7981" t="s">
        <v>17</v>
      </c>
      <c r="O7981" t="s">
        <v>2027</v>
      </c>
      <c r="P7981" s="1">
        <v>43314</v>
      </c>
      <c r="Q7981" s="16" t="s">
        <v>9516</v>
      </c>
      <c r="R7981" t="s">
        <v>50</v>
      </c>
    </row>
    <row r="7982" spans="1:18" x14ac:dyDescent="0.3">
      <c r="A7982">
        <v>4.3</v>
      </c>
      <c r="B7982" t="s">
        <v>9517</v>
      </c>
      <c r="C7982" t="s">
        <v>3677</v>
      </c>
      <c r="E7982">
        <v>1648515</v>
      </c>
      <c r="F7982" t="s">
        <v>12303</v>
      </c>
      <c r="G7982">
        <f t="shared" si="372"/>
        <v>7270.4</v>
      </c>
      <c r="H7982" t="b">
        <f t="shared" si="373"/>
        <v>0</v>
      </c>
      <c r="I7982" t="s">
        <v>240</v>
      </c>
      <c r="J7982">
        <f t="shared" si="374"/>
        <v>100000000</v>
      </c>
      <c r="K7982" t="s">
        <v>16</v>
      </c>
      <c r="L7982">
        <v>0</v>
      </c>
      <c r="M7982">
        <f>Googleplaystore[[#This Row],[Installed]]*Googleplaystore[[#This Row],[Price]]</f>
        <v>0</v>
      </c>
      <c r="N7982" t="s">
        <v>17</v>
      </c>
      <c r="O7982" t="s">
        <v>3678</v>
      </c>
      <c r="P7982" s="1">
        <v>43314</v>
      </c>
      <c r="Q7982" s="16" t="s">
        <v>9518</v>
      </c>
      <c r="R7982" t="s">
        <v>39</v>
      </c>
    </row>
    <row r="7983" spans="1:18" x14ac:dyDescent="0.3">
      <c r="A7983">
        <v>4.7</v>
      </c>
      <c r="B7983" t="s">
        <v>9519</v>
      </c>
      <c r="C7983" t="s">
        <v>2012</v>
      </c>
      <c r="E7983">
        <v>55952</v>
      </c>
      <c r="F7983" t="s">
        <v>12478</v>
      </c>
      <c r="G7983">
        <f t="shared" si="372"/>
        <v>62464</v>
      </c>
      <c r="H7983" t="b">
        <f t="shared" si="373"/>
        <v>0</v>
      </c>
      <c r="I7983" t="s">
        <v>42</v>
      </c>
      <c r="J7983">
        <f t="shared" si="374"/>
        <v>1000000</v>
      </c>
      <c r="K7983" t="s">
        <v>16</v>
      </c>
      <c r="L7983">
        <v>0</v>
      </c>
      <c r="M7983">
        <f>Googleplaystore[[#This Row],[Installed]]*Googleplaystore[[#This Row],[Price]]</f>
        <v>0</v>
      </c>
      <c r="N7983" t="s">
        <v>70</v>
      </c>
      <c r="O7983" t="s">
        <v>2016</v>
      </c>
      <c r="P7983" s="1">
        <v>42929</v>
      </c>
      <c r="Q7983" s="16" t="s">
        <v>2855</v>
      </c>
      <c r="R7983" t="s">
        <v>50</v>
      </c>
    </row>
    <row r="7984" spans="1:18" x14ac:dyDescent="0.3">
      <c r="A7984">
        <v>4.4000000000000004</v>
      </c>
      <c r="B7984" t="s">
        <v>9520</v>
      </c>
      <c r="C7984" t="s">
        <v>3223</v>
      </c>
      <c r="E7984">
        <v>928720</v>
      </c>
      <c r="F7984" t="s">
        <v>31</v>
      </c>
      <c r="G7984" t="b">
        <f t="shared" si="372"/>
        <v>0</v>
      </c>
      <c r="H7984" t="b">
        <f t="shared" si="373"/>
        <v>0</v>
      </c>
      <c r="I7984" t="s">
        <v>29</v>
      </c>
      <c r="J7984">
        <f t="shared" si="374"/>
        <v>50000000</v>
      </c>
      <c r="K7984" t="s">
        <v>16</v>
      </c>
      <c r="L7984">
        <v>0</v>
      </c>
      <c r="M7984">
        <f>Googleplaystore[[#This Row],[Installed]]*Googleplaystore[[#This Row],[Price]]</f>
        <v>0</v>
      </c>
      <c r="N7984" t="s">
        <v>17</v>
      </c>
      <c r="O7984" t="s">
        <v>3224</v>
      </c>
      <c r="P7984" s="1">
        <v>43297</v>
      </c>
      <c r="Q7984" s="16">
        <v>0</v>
      </c>
      <c r="R7984" t="s">
        <v>31</v>
      </c>
    </row>
    <row r="7985" spans="1:18" x14ac:dyDescent="0.3">
      <c r="A7985">
        <v>4.2</v>
      </c>
      <c r="B7985" t="s">
        <v>9521</v>
      </c>
      <c r="C7985" t="s">
        <v>3070</v>
      </c>
      <c r="E7985">
        <v>609186</v>
      </c>
      <c r="F7985" t="s">
        <v>12299</v>
      </c>
      <c r="G7985">
        <f t="shared" si="372"/>
        <v>30720</v>
      </c>
      <c r="H7985" t="b">
        <f t="shared" si="373"/>
        <v>0</v>
      </c>
      <c r="I7985" t="s">
        <v>55</v>
      </c>
      <c r="J7985">
        <f t="shared" si="374"/>
        <v>10000000</v>
      </c>
      <c r="K7985" t="s">
        <v>16</v>
      </c>
      <c r="L7985">
        <v>0</v>
      </c>
      <c r="M7985">
        <f>Googleplaystore[[#This Row],[Installed]]*Googleplaystore[[#This Row],[Price]]</f>
        <v>0</v>
      </c>
      <c r="N7985" t="s">
        <v>17</v>
      </c>
      <c r="O7985" t="s">
        <v>3071</v>
      </c>
      <c r="P7985" s="1">
        <v>43304</v>
      </c>
      <c r="Q7985" s="16" t="s">
        <v>3077</v>
      </c>
      <c r="R7985" t="s">
        <v>50</v>
      </c>
    </row>
    <row r="7986" spans="1:18" x14ac:dyDescent="0.3">
      <c r="A7986">
        <v>4.3</v>
      </c>
      <c r="B7986" t="s">
        <v>9522</v>
      </c>
      <c r="C7986" t="s">
        <v>2012</v>
      </c>
      <c r="E7986">
        <v>771001</v>
      </c>
      <c r="F7986" t="s">
        <v>12291</v>
      </c>
      <c r="G7986">
        <f t="shared" si="372"/>
        <v>53248</v>
      </c>
      <c r="H7986" t="b">
        <f t="shared" si="373"/>
        <v>0</v>
      </c>
      <c r="I7986" t="s">
        <v>29</v>
      </c>
      <c r="J7986">
        <f t="shared" si="374"/>
        <v>50000000</v>
      </c>
      <c r="K7986" t="s">
        <v>16</v>
      </c>
      <c r="L7986">
        <v>0</v>
      </c>
      <c r="M7986">
        <f>Googleplaystore[[#This Row],[Installed]]*Googleplaystore[[#This Row],[Price]]</f>
        <v>0</v>
      </c>
      <c r="N7986" t="s">
        <v>70</v>
      </c>
      <c r="O7986" t="s">
        <v>2029</v>
      </c>
      <c r="P7986" s="1">
        <v>43262</v>
      </c>
      <c r="Q7986" s="16" t="s">
        <v>9523</v>
      </c>
      <c r="R7986" t="s">
        <v>50</v>
      </c>
    </row>
    <row r="7987" spans="1:18" x14ac:dyDescent="0.3">
      <c r="A7987">
        <v>4.5</v>
      </c>
      <c r="B7987" t="s">
        <v>9524</v>
      </c>
      <c r="C7987" t="s">
        <v>2012</v>
      </c>
      <c r="E7987">
        <v>617732</v>
      </c>
      <c r="F7987" t="s">
        <v>12516</v>
      </c>
      <c r="G7987">
        <f t="shared" si="372"/>
        <v>45056</v>
      </c>
      <c r="H7987" t="b">
        <f t="shared" si="373"/>
        <v>0</v>
      </c>
      <c r="I7987" t="s">
        <v>55</v>
      </c>
      <c r="J7987">
        <f t="shared" si="374"/>
        <v>10000000</v>
      </c>
      <c r="K7987" t="s">
        <v>16</v>
      </c>
      <c r="L7987">
        <v>0</v>
      </c>
      <c r="M7987">
        <f>Googleplaystore[[#This Row],[Installed]]*Googleplaystore[[#This Row],[Price]]</f>
        <v>0</v>
      </c>
      <c r="N7987" t="s">
        <v>70</v>
      </c>
      <c r="O7987" t="s">
        <v>2029</v>
      </c>
      <c r="P7987" s="1">
        <v>43310</v>
      </c>
      <c r="Q7987" s="16" t="s">
        <v>9525</v>
      </c>
      <c r="R7987" t="s">
        <v>50</v>
      </c>
    </row>
    <row r="7988" spans="1:18" x14ac:dyDescent="0.3">
      <c r="A7988">
        <v>4.3</v>
      </c>
      <c r="B7988" t="s">
        <v>4053</v>
      </c>
      <c r="C7988" t="s">
        <v>3958</v>
      </c>
      <c r="E7988">
        <v>496397</v>
      </c>
      <c r="F7988" t="s">
        <v>31</v>
      </c>
      <c r="G7988" t="b">
        <f t="shared" si="372"/>
        <v>0</v>
      </c>
      <c r="H7988" t="b">
        <f t="shared" si="373"/>
        <v>0</v>
      </c>
      <c r="I7988" t="s">
        <v>240</v>
      </c>
      <c r="J7988">
        <f t="shared" si="374"/>
        <v>100000000</v>
      </c>
      <c r="K7988" t="s">
        <v>16</v>
      </c>
      <c r="L7988">
        <v>0</v>
      </c>
      <c r="M7988">
        <f>Googleplaystore[[#This Row],[Installed]]*Googleplaystore[[#This Row],[Price]]</f>
        <v>0</v>
      </c>
      <c r="N7988" t="s">
        <v>17</v>
      </c>
      <c r="O7988" t="s">
        <v>3959</v>
      </c>
      <c r="P7988" s="1">
        <v>43318</v>
      </c>
      <c r="Q7988" s="16">
        <v>0</v>
      </c>
      <c r="R7988" t="s">
        <v>31</v>
      </c>
    </row>
    <row r="7989" spans="1:18" x14ac:dyDescent="0.3">
      <c r="A7989">
        <v>4.8</v>
      </c>
      <c r="B7989" t="s">
        <v>9526</v>
      </c>
      <c r="C7989" t="s">
        <v>4226</v>
      </c>
      <c r="E7989">
        <v>332623</v>
      </c>
      <c r="F7989" t="s">
        <v>12213</v>
      </c>
      <c r="G7989">
        <f t="shared" si="372"/>
        <v>4710.3999999999996</v>
      </c>
      <c r="H7989" t="b">
        <f t="shared" si="373"/>
        <v>0</v>
      </c>
      <c r="I7989" t="s">
        <v>55</v>
      </c>
      <c r="J7989">
        <f t="shared" si="374"/>
        <v>10000000</v>
      </c>
      <c r="K7989" t="s">
        <v>16</v>
      </c>
      <c r="L7989">
        <v>0</v>
      </c>
      <c r="M7989">
        <f>Googleplaystore[[#This Row],[Installed]]*Googleplaystore[[#This Row],[Price]]</f>
        <v>0</v>
      </c>
      <c r="N7989" t="s">
        <v>17</v>
      </c>
      <c r="O7989" t="s">
        <v>4227</v>
      </c>
      <c r="P7989" s="1">
        <v>43308</v>
      </c>
      <c r="Q7989" s="16" t="s">
        <v>9527</v>
      </c>
      <c r="R7989" t="s">
        <v>50</v>
      </c>
    </row>
    <row r="7990" spans="1:18" x14ac:dyDescent="0.3">
      <c r="A7990">
        <v>4.5</v>
      </c>
      <c r="B7990" t="s">
        <v>9528</v>
      </c>
      <c r="C7990" t="s">
        <v>2012</v>
      </c>
      <c r="E7990">
        <v>371318</v>
      </c>
      <c r="F7990" t="s">
        <v>14949</v>
      </c>
      <c r="G7990">
        <f t="shared" si="372"/>
        <v>92160</v>
      </c>
      <c r="H7990" t="b">
        <f t="shared" si="373"/>
        <v>0</v>
      </c>
      <c r="I7990" t="s">
        <v>55</v>
      </c>
      <c r="J7990">
        <f t="shared" si="374"/>
        <v>10000000</v>
      </c>
      <c r="K7990" t="s">
        <v>16</v>
      </c>
      <c r="L7990">
        <v>0</v>
      </c>
      <c r="M7990">
        <f>Googleplaystore[[#This Row],[Installed]]*Googleplaystore[[#This Row],[Price]]</f>
        <v>0</v>
      </c>
      <c r="N7990" t="s">
        <v>70</v>
      </c>
      <c r="O7990" t="s">
        <v>2016</v>
      </c>
      <c r="P7990" s="1">
        <v>43259</v>
      </c>
      <c r="Q7990" s="16" t="s">
        <v>9529</v>
      </c>
      <c r="R7990" t="s">
        <v>50</v>
      </c>
    </row>
    <row r="7991" spans="1:18" x14ac:dyDescent="0.3">
      <c r="A7991">
        <v>4.5999999999999996</v>
      </c>
      <c r="B7991" t="s">
        <v>9530</v>
      </c>
      <c r="C7991" t="s">
        <v>2965</v>
      </c>
      <c r="E7991">
        <v>216513</v>
      </c>
      <c r="F7991" t="s">
        <v>31</v>
      </c>
      <c r="G7991" t="b">
        <f t="shared" si="372"/>
        <v>0</v>
      </c>
      <c r="H7991" t="b">
        <f t="shared" si="373"/>
        <v>0</v>
      </c>
      <c r="I7991" t="s">
        <v>26</v>
      </c>
      <c r="J7991">
        <f t="shared" si="374"/>
        <v>5000000</v>
      </c>
      <c r="K7991" t="s">
        <v>16</v>
      </c>
      <c r="L7991">
        <v>0</v>
      </c>
      <c r="M7991">
        <f>Googleplaystore[[#This Row],[Installed]]*Googleplaystore[[#This Row],[Price]]</f>
        <v>0</v>
      </c>
      <c r="N7991" t="s">
        <v>222</v>
      </c>
      <c r="O7991" t="s">
        <v>2966</v>
      </c>
      <c r="P7991" s="1">
        <v>43318</v>
      </c>
      <c r="Q7991" s="16">
        <v>0</v>
      </c>
      <c r="R7991" t="s">
        <v>31</v>
      </c>
    </row>
    <row r="7992" spans="1:18" x14ac:dyDescent="0.3">
      <c r="A7992">
        <v>4.7</v>
      </c>
      <c r="B7992" t="s">
        <v>9531</v>
      </c>
      <c r="C7992" t="s">
        <v>4226</v>
      </c>
      <c r="E7992">
        <v>696665</v>
      </c>
      <c r="F7992" t="s">
        <v>13143</v>
      </c>
      <c r="G7992">
        <f t="shared" si="372"/>
        <v>93184</v>
      </c>
      <c r="H7992" t="b">
        <f t="shared" si="373"/>
        <v>0</v>
      </c>
      <c r="I7992" t="s">
        <v>55</v>
      </c>
      <c r="J7992">
        <f t="shared" si="374"/>
        <v>10000000</v>
      </c>
      <c r="K7992" t="s">
        <v>16</v>
      </c>
      <c r="L7992">
        <v>0</v>
      </c>
      <c r="M7992">
        <f>Googleplaystore[[#This Row],[Installed]]*Googleplaystore[[#This Row],[Price]]</f>
        <v>0</v>
      </c>
      <c r="N7992" t="s">
        <v>17</v>
      </c>
      <c r="O7992" t="s">
        <v>4227</v>
      </c>
      <c r="P7992" s="1">
        <v>43286</v>
      </c>
      <c r="Q7992" s="16" t="s">
        <v>9532</v>
      </c>
      <c r="R7992" t="s">
        <v>143</v>
      </c>
    </row>
    <row r="7993" spans="1:18" x14ac:dyDescent="0.3">
      <c r="A7993">
        <v>4.4000000000000004</v>
      </c>
      <c r="B7993" t="s">
        <v>9533</v>
      </c>
      <c r="C7993" t="s">
        <v>2367</v>
      </c>
      <c r="E7993">
        <v>860078</v>
      </c>
      <c r="F7993" t="s">
        <v>12299</v>
      </c>
      <c r="G7993">
        <f t="shared" si="372"/>
        <v>30720</v>
      </c>
      <c r="H7993" t="b">
        <f t="shared" si="373"/>
        <v>0</v>
      </c>
      <c r="I7993" t="s">
        <v>55</v>
      </c>
      <c r="J7993">
        <f t="shared" si="374"/>
        <v>10000000</v>
      </c>
      <c r="K7993" t="s">
        <v>16</v>
      </c>
      <c r="L7993">
        <v>0</v>
      </c>
      <c r="M7993">
        <f>Googleplaystore[[#This Row],[Installed]]*Googleplaystore[[#This Row],[Price]]</f>
        <v>0</v>
      </c>
      <c r="N7993" t="s">
        <v>17</v>
      </c>
      <c r="O7993" t="s">
        <v>2130</v>
      </c>
      <c r="P7993" s="1">
        <v>43146</v>
      </c>
      <c r="Q7993" s="16" t="s">
        <v>3248</v>
      </c>
      <c r="R7993" t="s">
        <v>50</v>
      </c>
    </row>
    <row r="7994" spans="1:18" x14ac:dyDescent="0.3">
      <c r="A7994">
        <v>4.0999999999999996</v>
      </c>
      <c r="B7994" t="s">
        <v>9534</v>
      </c>
      <c r="C7994" t="s">
        <v>2367</v>
      </c>
      <c r="E7994">
        <v>5997</v>
      </c>
      <c r="F7994" t="s">
        <v>12191</v>
      </c>
      <c r="G7994">
        <f t="shared" si="372"/>
        <v>20480</v>
      </c>
      <c r="H7994" t="b">
        <f t="shared" si="373"/>
        <v>0</v>
      </c>
      <c r="I7994" t="s">
        <v>42</v>
      </c>
      <c r="J7994">
        <f t="shared" si="374"/>
        <v>1000000</v>
      </c>
      <c r="K7994" t="s">
        <v>16</v>
      </c>
      <c r="L7994">
        <v>0</v>
      </c>
      <c r="M7994">
        <f>Googleplaystore[[#This Row],[Installed]]*Googleplaystore[[#This Row],[Price]]</f>
        <v>0</v>
      </c>
      <c r="N7994" t="s">
        <v>17</v>
      </c>
      <c r="O7994" t="s">
        <v>2130</v>
      </c>
      <c r="P7994" s="1">
        <v>43126</v>
      </c>
      <c r="Q7994" s="16">
        <v>1.1000000000000001</v>
      </c>
      <c r="R7994" t="s">
        <v>50</v>
      </c>
    </row>
    <row r="7995" spans="1:18" x14ac:dyDescent="0.3">
      <c r="A7995">
        <v>4.3</v>
      </c>
      <c r="B7995" t="s">
        <v>9535</v>
      </c>
      <c r="C7995" t="s">
        <v>2367</v>
      </c>
      <c r="E7995">
        <v>796</v>
      </c>
      <c r="F7995" t="s">
        <v>12188</v>
      </c>
      <c r="G7995">
        <f t="shared" si="372"/>
        <v>28672</v>
      </c>
      <c r="H7995" t="b">
        <f t="shared" si="373"/>
        <v>0</v>
      </c>
      <c r="I7995" t="s">
        <v>34</v>
      </c>
      <c r="J7995">
        <f t="shared" si="374"/>
        <v>100000</v>
      </c>
      <c r="K7995" t="s">
        <v>16</v>
      </c>
      <c r="L7995">
        <v>0</v>
      </c>
      <c r="M7995">
        <f>Googleplaystore[[#This Row],[Installed]]*Googleplaystore[[#This Row],[Price]]</f>
        <v>0</v>
      </c>
      <c r="N7995" t="s">
        <v>17</v>
      </c>
      <c r="O7995" t="s">
        <v>1077</v>
      </c>
      <c r="P7995" s="1">
        <v>43284</v>
      </c>
      <c r="Q7995" s="16" t="s">
        <v>9536</v>
      </c>
      <c r="R7995" t="s">
        <v>143</v>
      </c>
    </row>
    <row r="7996" spans="1:18" x14ac:dyDescent="0.3">
      <c r="A7996">
        <v>4.2</v>
      </c>
      <c r="B7996" t="s">
        <v>9537</v>
      </c>
      <c r="C7996" t="s">
        <v>3677</v>
      </c>
      <c r="E7996">
        <v>2013</v>
      </c>
      <c r="F7996" t="s">
        <v>12256</v>
      </c>
      <c r="G7996">
        <f t="shared" si="372"/>
        <v>16384</v>
      </c>
      <c r="H7996" t="b">
        <f t="shared" si="373"/>
        <v>0</v>
      </c>
      <c r="I7996" t="s">
        <v>34</v>
      </c>
      <c r="J7996">
        <f t="shared" si="374"/>
        <v>100000</v>
      </c>
      <c r="K7996" t="s">
        <v>16</v>
      </c>
      <c r="L7996">
        <v>0</v>
      </c>
      <c r="M7996">
        <f>Googleplaystore[[#This Row],[Installed]]*Googleplaystore[[#This Row],[Price]]</f>
        <v>0</v>
      </c>
      <c r="N7996" t="s">
        <v>17</v>
      </c>
      <c r="O7996" t="s">
        <v>3678</v>
      </c>
      <c r="P7996" s="1">
        <v>42873</v>
      </c>
      <c r="Q7996" s="16">
        <v>1</v>
      </c>
      <c r="R7996" t="s">
        <v>50</v>
      </c>
    </row>
    <row r="7997" spans="1:18" x14ac:dyDescent="0.3">
      <c r="A7997">
        <v>4.2</v>
      </c>
      <c r="B7997" t="s">
        <v>9538</v>
      </c>
      <c r="C7997" t="s">
        <v>3677</v>
      </c>
      <c r="E7997">
        <v>2925</v>
      </c>
      <c r="F7997" t="s">
        <v>12256</v>
      </c>
      <c r="G7997">
        <f t="shared" si="372"/>
        <v>16384</v>
      </c>
      <c r="H7997" t="b">
        <f t="shared" si="373"/>
        <v>0</v>
      </c>
      <c r="I7997" t="s">
        <v>34</v>
      </c>
      <c r="J7997">
        <f t="shared" si="374"/>
        <v>100000</v>
      </c>
      <c r="K7997" t="s">
        <v>16</v>
      </c>
      <c r="L7997">
        <v>0</v>
      </c>
      <c r="M7997">
        <f>Googleplaystore[[#This Row],[Installed]]*Googleplaystore[[#This Row],[Price]]</f>
        <v>0</v>
      </c>
      <c r="N7997" t="s">
        <v>17</v>
      </c>
      <c r="O7997" t="s">
        <v>3678</v>
      </c>
      <c r="P7997" s="1">
        <v>43062</v>
      </c>
      <c r="Q7997" s="16">
        <v>1</v>
      </c>
      <c r="R7997" t="s">
        <v>50</v>
      </c>
    </row>
    <row r="7998" spans="1:18" x14ac:dyDescent="0.3">
      <c r="A7998">
        <v>3.6</v>
      </c>
      <c r="B7998" t="s">
        <v>9539</v>
      </c>
      <c r="C7998" t="s">
        <v>2367</v>
      </c>
      <c r="E7998">
        <v>21095</v>
      </c>
      <c r="F7998" t="s">
        <v>12231</v>
      </c>
      <c r="G7998">
        <f t="shared" si="372"/>
        <v>8089.6</v>
      </c>
      <c r="H7998" t="b">
        <f t="shared" si="373"/>
        <v>0</v>
      </c>
      <c r="I7998" t="s">
        <v>42</v>
      </c>
      <c r="J7998">
        <f t="shared" si="374"/>
        <v>1000000</v>
      </c>
      <c r="K7998" t="s">
        <v>16</v>
      </c>
      <c r="L7998">
        <v>0</v>
      </c>
      <c r="M7998">
        <f>Googleplaystore[[#This Row],[Installed]]*Googleplaystore[[#This Row],[Price]]</f>
        <v>0</v>
      </c>
      <c r="N7998" t="s">
        <v>17</v>
      </c>
      <c r="O7998" t="s">
        <v>1077</v>
      </c>
      <c r="P7998" s="1">
        <v>42720</v>
      </c>
      <c r="Q7998" s="16">
        <v>4</v>
      </c>
      <c r="R7998" t="s">
        <v>20</v>
      </c>
    </row>
    <row r="7999" spans="1:18" x14ac:dyDescent="0.3">
      <c r="A7999">
        <v>2.8</v>
      </c>
      <c r="B7999" t="s">
        <v>9540</v>
      </c>
      <c r="C7999" t="s">
        <v>2367</v>
      </c>
      <c r="E7999">
        <v>21</v>
      </c>
      <c r="F7999" t="s">
        <v>12233</v>
      </c>
      <c r="G7999">
        <f t="shared" si="372"/>
        <v>58368</v>
      </c>
      <c r="H7999" t="b">
        <f t="shared" si="373"/>
        <v>0</v>
      </c>
      <c r="I7999" t="s">
        <v>482</v>
      </c>
      <c r="J7999">
        <f t="shared" si="374"/>
        <v>1000</v>
      </c>
      <c r="K7999" t="s">
        <v>16</v>
      </c>
      <c r="L7999">
        <v>0</v>
      </c>
      <c r="M7999">
        <f>Googleplaystore[[#This Row],[Installed]]*Googleplaystore[[#This Row],[Price]]</f>
        <v>0</v>
      </c>
      <c r="N7999" t="s">
        <v>17</v>
      </c>
      <c r="O7999" t="s">
        <v>901</v>
      </c>
      <c r="P7999" s="1">
        <v>43196</v>
      </c>
      <c r="Q7999" s="16" t="s">
        <v>9541</v>
      </c>
      <c r="R7999" t="s">
        <v>20</v>
      </c>
    </row>
    <row r="8000" spans="1:18" x14ac:dyDescent="0.3">
      <c r="A8000">
        <v>3.9</v>
      </c>
      <c r="B8000" t="s">
        <v>9542</v>
      </c>
      <c r="C8000" t="s">
        <v>2367</v>
      </c>
      <c r="E8000">
        <v>30</v>
      </c>
      <c r="F8000" t="s">
        <v>12256</v>
      </c>
      <c r="G8000">
        <f t="shared" si="372"/>
        <v>16384</v>
      </c>
      <c r="H8000" t="b">
        <f t="shared" si="373"/>
        <v>0</v>
      </c>
      <c r="I8000" t="s">
        <v>482</v>
      </c>
      <c r="J8000">
        <f t="shared" si="374"/>
        <v>1000</v>
      </c>
      <c r="K8000" t="s">
        <v>16</v>
      </c>
      <c r="L8000">
        <v>0</v>
      </c>
      <c r="M8000">
        <f>Googleplaystore[[#This Row],[Installed]]*Googleplaystore[[#This Row],[Price]]</f>
        <v>0</v>
      </c>
      <c r="N8000" t="s">
        <v>17</v>
      </c>
      <c r="O8000" t="s">
        <v>901</v>
      </c>
      <c r="P8000" s="1">
        <v>41822</v>
      </c>
      <c r="Q8000" s="16">
        <v>1.1000000000000001</v>
      </c>
      <c r="R8000" t="s">
        <v>39</v>
      </c>
    </row>
    <row r="8001" spans="1:18" x14ac:dyDescent="0.3">
      <c r="A8001">
        <v>3.8</v>
      </c>
      <c r="B8001" t="s">
        <v>9543</v>
      </c>
      <c r="C8001" t="s">
        <v>2367</v>
      </c>
      <c r="E8001">
        <v>10</v>
      </c>
      <c r="F8001" t="s">
        <v>12180</v>
      </c>
      <c r="G8001">
        <f t="shared" si="372"/>
        <v>25600</v>
      </c>
      <c r="H8001" t="b">
        <f t="shared" si="373"/>
        <v>0</v>
      </c>
      <c r="I8001" t="s">
        <v>482</v>
      </c>
      <c r="J8001">
        <f t="shared" si="374"/>
        <v>1000</v>
      </c>
      <c r="K8001" t="s">
        <v>16</v>
      </c>
      <c r="L8001">
        <v>0</v>
      </c>
      <c r="M8001">
        <f>Googleplaystore[[#This Row],[Installed]]*Googleplaystore[[#This Row],[Price]]</f>
        <v>0</v>
      </c>
      <c r="N8001" t="s">
        <v>17</v>
      </c>
      <c r="O8001" t="s">
        <v>901</v>
      </c>
      <c r="P8001" s="1">
        <v>42944</v>
      </c>
      <c r="Q8001" s="16">
        <v>1</v>
      </c>
      <c r="R8001" t="s">
        <v>50</v>
      </c>
    </row>
    <row r="8002" spans="1:18" x14ac:dyDescent="0.3">
      <c r="A8002">
        <v>4.4000000000000004</v>
      </c>
      <c r="B8002" t="s">
        <v>9544</v>
      </c>
      <c r="C8002" t="s">
        <v>2012</v>
      </c>
      <c r="E8002">
        <v>1628</v>
      </c>
      <c r="F8002" t="s">
        <v>12821</v>
      </c>
      <c r="G8002">
        <f t="shared" si="372"/>
        <v>34816</v>
      </c>
      <c r="H8002" t="b">
        <f t="shared" si="373"/>
        <v>0</v>
      </c>
      <c r="I8002" t="s">
        <v>38</v>
      </c>
      <c r="J8002">
        <f t="shared" si="374"/>
        <v>50000</v>
      </c>
      <c r="K8002" t="s">
        <v>16</v>
      </c>
      <c r="L8002">
        <v>0</v>
      </c>
      <c r="M8002">
        <f>Googleplaystore[[#This Row],[Installed]]*Googleplaystore[[#This Row],[Price]]</f>
        <v>0</v>
      </c>
      <c r="N8002" t="s">
        <v>17</v>
      </c>
      <c r="O8002" t="s">
        <v>2162</v>
      </c>
      <c r="P8002" s="1">
        <v>41739</v>
      </c>
      <c r="Q8002" s="16">
        <v>1.3</v>
      </c>
      <c r="R8002" t="s">
        <v>39</v>
      </c>
    </row>
    <row r="8003" spans="1:18" x14ac:dyDescent="0.3">
      <c r="A8003">
        <v>3.7</v>
      </c>
      <c r="B8003" t="s">
        <v>9545</v>
      </c>
      <c r="C8003" t="s">
        <v>2367</v>
      </c>
      <c r="E8003">
        <v>42</v>
      </c>
      <c r="F8003" t="s">
        <v>12184</v>
      </c>
      <c r="G8003">
        <f t="shared" ref="G8003:G8066" si="375">IF(ISNUMBER(SEARCH("M",F8003)), VALUE(LEFT(F8003, LEN(F8003)-1) *1024))</f>
        <v>29696</v>
      </c>
      <c r="H8003" t="b">
        <f t="shared" ref="H8003:H8066" si="376">IF(ISNUMBER(SEARCH("K",F8003)), VALUE(LEFT(F8003, LEN(F8003)-1)))</f>
        <v>0</v>
      </c>
      <c r="I8003" t="s">
        <v>482</v>
      </c>
      <c r="J8003">
        <f t="shared" ref="J8003:J8066" si="377">IF(ISNUMBER(SEARCH("+", I8003)), VALUE(SUBSTITUTE(I8003, "+", "")), I8003)</f>
        <v>1000</v>
      </c>
      <c r="K8003" t="s">
        <v>16</v>
      </c>
      <c r="L8003">
        <v>0</v>
      </c>
      <c r="M8003">
        <f>Googleplaystore[[#This Row],[Installed]]*Googleplaystore[[#This Row],[Price]]</f>
        <v>0</v>
      </c>
      <c r="N8003" t="s">
        <v>17</v>
      </c>
      <c r="O8003" t="s">
        <v>9546</v>
      </c>
      <c r="P8003" s="1">
        <v>43172</v>
      </c>
      <c r="Q8003" s="16" t="s">
        <v>116</v>
      </c>
      <c r="R8003" t="s">
        <v>143</v>
      </c>
    </row>
    <row r="8004" spans="1:18" x14ac:dyDescent="0.3">
      <c r="A8004">
        <v>2.7</v>
      </c>
      <c r="B8004" t="s">
        <v>9547</v>
      </c>
      <c r="C8004" t="s">
        <v>239</v>
      </c>
      <c r="E8004">
        <v>68</v>
      </c>
      <c r="F8004" t="s">
        <v>13122</v>
      </c>
      <c r="G8004">
        <f t="shared" si="375"/>
        <v>89088</v>
      </c>
      <c r="H8004" t="b">
        <f t="shared" si="376"/>
        <v>0</v>
      </c>
      <c r="I8004" t="s">
        <v>60</v>
      </c>
      <c r="J8004">
        <f t="shared" si="377"/>
        <v>5000</v>
      </c>
      <c r="K8004" t="s">
        <v>16</v>
      </c>
      <c r="L8004">
        <v>0</v>
      </c>
      <c r="M8004">
        <f>Googleplaystore[[#This Row],[Installed]]*Googleplaystore[[#This Row],[Price]]</f>
        <v>0</v>
      </c>
      <c r="N8004" t="s">
        <v>17</v>
      </c>
      <c r="O8004" t="s">
        <v>241</v>
      </c>
      <c r="P8004" s="1">
        <v>43222</v>
      </c>
      <c r="Q8004" s="16" t="s">
        <v>9548</v>
      </c>
      <c r="R8004" t="s">
        <v>50</v>
      </c>
    </row>
    <row r="8005" spans="1:18" x14ac:dyDescent="0.3">
      <c r="A8005">
        <v>3.8</v>
      </c>
      <c r="B8005" t="s">
        <v>9549</v>
      </c>
      <c r="C8005" t="s">
        <v>2012</v>
      </c>
      <c r="E8005">
        <v>66</v>
      </c>
      <c r="F8005" t="s">
        <v>12264</v>
      </c>
      <c r="G8005">
        <f t="shared" si="375"/>
        <v>38912</v>
      </c>
      <c r="H8005" t="b">
        <f t="shared" si="376"/>
        <v>0</v>
      </c>
      <c r="I8005" t="s">
        <v>15</v>
      </c>
      <c r="J8005">
        <f t="shared" si="377"/>
        <v>10000</v>
      </c>
      <c r="K8005" t="s">
        <v>16</v>
      </c>
      <c r="L8005">
        <v>0</v>
      </c>
      <c r="M8005">
        <f>Googleplaystore[[#This Row],[Installed]]*Googleplaystore[[#This Row],[Price]]</f>
        <v>0</v>
      </c>
      <c r="N8005" t="s">
        <v>17</v>
      </c>
      <c r="O8005" t="s">
        <v>2016</v>
      </c>
      <c r="P8005" s="1">
        <v>43298</v>
      </c>
      <c r="Q8005" s="16">
        <v>1.2</v>
      </c>
      <c r="R8005" t="s">
        <v>50</v>
      </c>
    </row>
    <row r="8006" spans="1:18" x14ac:dyDescent="0.3">
      <c r="A8006">
        <v>3.2</v>
      </c>
      <c r="B8006" t="s">
        <v>9550</v>
      </c>
      <c r="C8006" t="s">
        <v>2367</v>
      </c>
      <c r="E8006">
        <v>429</v>
      </c>
      <c r="F8006" t="s">
        <v>12270</v>
      </c>
      <c r="G8006">
        <f t="shared" si="375"/>
        <v>18432</v>
      </c>
      <c r="H8006" t="b">
        <f t="shared" si="376"/>
        <v>0</v>
      </c>
      <c r="I8006" t="s">
        <v>15</v>
      </c>
      <c r="J8006">
        <f t="shared" si="377"/>
        <v>10000</v>
      </c>
      <c r="K8006" t="s">
        <v>16</v>
      </c>
      <c r="L8006">
        <v>0</v>
      </c>
      <c r="M8006">
        <f>Googleplaystore[[#This Row],[Installed]]*Googleplaystore[[#This Row],[Price]]</f>
        <v>0</v>
      </c>
      <c r="N8006" t="s">
        <v>17</v>
      </c>
      <c r="O8006" t="s">
        <v>901</v>
      </c>
      <c r="P8006" s="1">
        <v>43287</v>
      </c>
      <c r="Q8006" s="16" t="s">
        <v>307</v>
      </c>
      <c r="R8006" t="s">
        <v>36</v>
      </c>
    </row>
    <row r="8007" spans="1:18" x14ac:dyDescent="0.3">
      <c r="A8007">
        <v>3.9</v>
      </c>
      <c r="B8007" t="s">
        <v>9551</v>
      </c>
      <c r="C8007" t="s">
        <v>3396</v>
      </c>
      <c r="E8007">
        <v>255</v>
      </c>
      <c r="F8007" t="s">
        <v>12175</v>
      </c>
      <c r="G8007">
        <f t="shared" si="375"/>
        <v>19456</v>
      </c>
      <c r="H8007" t="b">
        <f t="shared" si="376"/>
        <v>0</v>
      </c>
      <c r="I8007" t="s">
        <v>34</v>
      </c>
      <c r="J8007">
        <f t="shared" si="377"/>
        <v>100000</v>
      </c>
      <c r="K8007" t="s">
        <v>16</v>
      </c>
      <c r="L8007">
        <v>0</v>
      </c>
      <c r="M8007">
        <f>Googleplaystore[[#This Row],[Installed]]*Googleplaystore[[#This Row],[Price]]</f>
        <v>0</v>
      </c>
      <c r="N8007" t="s">
        <v>17</v>
      </c>
      <c r="O8007" t="s">
        <v>2057</v>
      </c>
      <c r="P8007" s="1">
        <v>43242</v>
      </c>
      <c r="Q8007" s="16" t="s">
        <v>1377</v>
      </c>
      <c r="R8007" t="s">
        <v>36</v>
      </c>
    </row>
    <row r="8008" spans="1:18" x14ac:dyDescent="0.3">
      <c r="A8008">
        <v>2.2999999999999998</v>
      </c>
      <c r="B8008" t="s">
        <v>9552</v>
      </c>
      <c r="C8008" t="s">
        <v>3533</v>
      </c>
      <c r="E8008">
        <v>9</v>
      </c>
      <c r="F8008" t="s">
        <v>12603</v>
      </c>
      <c r="G8008">
        <f t="shared" si="375"/>
        <v>71680</v>
      </c>
      <c r="H8008" t="b">
        <f t="shared" si="376"/>
        <v>0</v>
      </c>
      <c r="I8008" t="s">
        <v>482</v>
      </c>
      <c r="J8008">
        <f t="shared" si="377"/>
        <v>1000</v>
      </c>
      <c r="K8008" t="s">
        <v>16</v>
      </c>
      <c r="L8008">
        <v>0</v>
      </c>
      <c r="M8008">
        <f>Googleplaystore[[#This Row],[Installed]]*Googleplaystore[[#This Row],[Price]]</f>
        <v>0</v>
      </c>
      <c r="N8008" t="s">
        <v>17</v>
      </c>
      <c r="O8008" t="s">
        <v>3534</v>
      </c>
      <c r="P8008" s="1">
        <v>43196</v>
      </c>
      <c r="Q8008" s="16" t="s">
        <v>9553</v>
      </c>
      <c r="R8008" t="s">
        <v>32</v>
      </c>
    </row>
    <row r="8009" spans="1:18" x14ac:dyDescent="0.3">
      <c r="A8009">
        <v>4.0999999999999996</v>
      </c>
      <c r="B8009" t="s">
        <v>9554</v>
      </c>
      <c r="C8009" t="s">
        <v>3396</v>
      </c>
      <c r="E8009">
        <v>556</v>
      </c>
      <c r="F8009" t="s">
        <v>12438</v>
      </c>
      <c r="G8009">
        <f t="shared" si="375"/>
        <v>3379.2</v>
      </c>
      <c r="H8009" t="b">
        <f t="shared" si="376"/>
        <v>0</v>
      </c>
      <c r="I8009" t="s">
        <v>15</v>
      </c>
      <c r="J8009">
        <f t="shared" si="377"/>
        <v>10000</v>
      </c>
      <c r="K8009" t="s">
        <v>16</v>
      </c>
      <c r="L8009">
        <v>0</v>
      </c>
      <c r="M8009">
        <f>Googleplaystore[[#This Row],[Installed]]*Googleplaystore[[#This Row],[Price]]</f>
        <v>0</v>
      </c>
      <c r="N8009" t="s">
        <v>17</v>
      </c>
      <c r="O8009" t="s">
        <v>2057</v>
      </c>
      <c r="P8009" s="1">
        <v>43307</v>
      </c>
      <c r="Q8009" s="16" t="s">
        <v>1309</v>
      </c>
      <c r="R8009" t="s">
        <v>32</v>
      </c>
    </row>
    <row r="8010" spans="1:18" x14ac:dyDescent="0.3">
      <c r="A8010">
        <v>4.3</v>
      </c>
      <c r="B8010" t="s">
        <v>9555</v>
      </c>
      <c r="C8010" t="s">
        <v>3396</v>
      </c>
      <c r="E8010">
        <v>1387</v>
      </c>
      <c r="F8010" t="s">
        <v>12177</v>
      </c>
      <c r="G8010">
        <f t="shared" si="375"/>
        <v>14336</v>
      </c>
      <c r="H8010" t="b">
        <f t="shared" si="376"/>
        <v>0</v>
      </c>
      <c r="I8010" t="s">
        <v>38</v>
      </c>
      <c r="J8010">
        <f t="shared" si="377"/>
        <v>50000</v>
      </c>
      <c r="K8010" t="s">
        <v>16</v>
      </c>
      <c r="L8010">
        <v>0</v>
      </c>
      <c r="M8010">
        <f>Googleplaystore[[#This Row],[Installed]]*Googleplaystore[[#This Row],[Price]]</f>
        <v>0</v>
      </c>
      <c r="N8010" t="s">
        <v>17</v>
      </c>
      <c r="O8010" t="s">
        <v>2057</v>
      </c>
      <c r="P8010" s="1">
        <v>43257</v>
      </c>
      <c r="Q8010" s="16" t="s">
        <v>3149</v>
      </c>
      <c r="R8010" t="s">
        <v>20</v>
      </c>
    </row>
    <row r="8011" spans="1:18" x14ac:dyDescent="0.3">
      <c r="A8011">
        <v>3.1</v>
      </c>
      <c r="B8011" t="s">
        <v>9556</v>
      </c>
      <c r="C8011" t="s">
        <v>2367</v>
      </c>
      <c r="E8011">
        <v>192</v>
      </c>
      <c r="F8011" t="s">
        <v>12479</v>
      </c>
      <c r="G8011">
        <f t="shared" si="375"/>
        <v>67584</v>
      </c>
      <c r="H8011" t="b">
        <f t="shared" si="376"/>
        <v>0</v>
      </c>
      <c r="I8011" t="s">
        <v>15</v>
      </c>
      <c r="J8011">
        <f t="shared" si="377"/>
        <v>10000</v>
      </c>
      <c r="K8011" t="s">
        <v>16</v>
      </c>
      <c r="L8011">
        <v>0</v>
      </c>
      <c r="M8011">
        <f>Googleplaystore[[#This Row],[Installed]]*Googleplaystore[[#This Row],[Price]]</f>
        <v>0</v>
      </c>
      <c r="N8011" t="s">
        <v>17</v>
      </c>
      <c r="O8011" t="s">
        <v>901</v>
      </c>
      <c r="P8011" s="1">
        <v>42923</v>
      </c>
      <c r="Q8011" s="16" t="s">
        <v>265</v>
      </c>
      <c r="R8011" t="s">
        <v>50</v>
      </c>
    </row>
    <row r="8012" spans="1:18" x14ac:dyDescent="0.3">
      <c r="A8012">
        <v>4.5999999999999996</v>
      </c>
      <c r="B8012" t="s">
        <v>9557</v>
      </c>
      <c r="C8012" t="s">
        <v>3396</v>
      </c>
      <c r="E8012">
        <v>315</v>
      </c>
      <c r="F8012" t="s">
        <v>12428</v>
      </c>
      <c r="G8012">
        <f t="shared" si="375"/>
        <v>4403.2</v>
      </c>
      <c r="H8012" t="b">
        <f t="shared" si="376"/>
        <v>0</v>
      </c>
      <c r="I8012" t="s">
        <v>482</v>
      </c>
      <c r="J8012">
        <f t="shared" si="377"/>
        <v>1000</v>
      </c>
      <c r="K8012" t="s">
        <v>383</v>
      </c>
      <c r="L8012" s="2">
        <v>2.99</v>
      </c>
      <c r="M8012">
        <f>Googleplaystore[[#This Row],[Installed]]*Googleplaystore[[#This Row],[Price]]</f>
        <v>2990</v>
      </c>
      <c r="N8012" t="s">
        <v>17</v>
      </c>
      <c r="O8012" t="s">
        <v>2057</v>
      </c>
      <c r="P8012" s="1">
        <v>43257</v>
      </c>
      <c r="Q8012" s="16" t="s">
        <v>9558</v>
      </c>
      <c r="R8012" t="s">
        <v>53</v>
      </c>
    </row>
    <row r="8013" spans="1:18" x14ac:dyDescent="0.3">
      <c r="A8013">
        <v>4.0999999999999996</v>
      </c>
      <c r="B8013" t="s">
        <v>9559</v>
      </c>
      <c r="C8013" t="s">
        <v>2367</v>
      </c>
      <c r="E8013">
        <v>681</v>
      </c>
      <c r="F8013" t="s">
        <v>12409</v>
      </c>
      <c r="G8013">
        <f t="shared" si="375"/>
        <v>49152</v>
      </c>
      <c r="H8013" t="b">
        <f t="shared" si="376"/>
        <v>0</v>
      </c>
      <c r="I8013" t="s">
        <v>34</v>
      </c>
      <c r="J8013">
        <f t="shared" si="377"/>
        <v>100000</v>
      </c>
      <c r="K8013" t="s">
        <v>16</v>
      </c>
      <c r="L8013">
        <v>0</v>
      </c>
      <c r="M8013">
        <f>Googleplaystore[[#This Row],[Installed]]*Googleplaystore[[#This Row],[Price]]</f>
        <v>0</v>
      </c>
      <c r="N8013" t="s">
        <v>17</v>
      </c>
      <c r="O8013" t="s">
        <v>901</v>
      </c>
      <c r="P8013" s="1">
        <v>41823</v>
      </c>
      <c r="Q8013" s="16">
        <v>1.2</v>
      </c>
      <c r="R8013" t="s">
        <v>122</v>
      </c>
    </row>
    <row r="8014" spans="1:18" x14ac:dyDescent="0.3">
      <c r="A8014">
        <v>4.4000000000000004</v>
      </c>
      <c r="B8014" t="s">
        <v>9560</v>
      </c>
      <c r="C8014" t="s">
        <v>309</v>
      </c>
      <c r="E8014">
        <v>9</v>
      </c>
      <c r="F8014" t="s">
        <v>12203</v>
      </c>
      <c r="G8014">
        <f t="shared" si="375"/>
        <v>31744</v>
      </c>
      <c r="H8014" t="b">
        <f t="shared" si="376"/>
        <v>0</v>
      </c>
      <c r="I8014" t="s">
        <v>816</v>
      </c>
      <c r="J8014">
        <f t="shared" si="377"/>
        <v>500</v>
      </c>
      <c r="K8014" t="s">
        <v>16</v>
      </c>
      <c r="L8014">
        <v>0</v>
      </c>
      <c r="M8014">
        <f>Googleplaystore[[#This Row],[Installed]]*Googleplaystore[[#This Row],[Price]]</f>
        <v>0</v>
      </c>
      <c r="N8014" t="s">
        <v>17</v>
      </c>
      <c r="O8014" t="s">
        <v>310</v>
      </c>
      <c r="P8014" s="1">
        <v>43173</v>
      </c>
      <c r="Q8014" s="16" t="s">
        <v>9561</v>
      </c>
      <c r="R8014" t="s">
        <v>50</v>
      </c>
    </row>
    <row r="8015" spans="1:18" x14ac:dyDescent="0.3">
      <c r="A8015">
        <v>3.2</v>
      </c>
      <c r="B8015" t="s">
        <v>9562</v>
      </c>
      <c r="C8015" t="s">
        <v>3958</v>
      </c>
      <c r="E8015">
        <v>6752</v>
      </c>
      <c r="F8015" t="s">
        <v>12438</v>
      </c>
      <c r="G8015">
        <f t="shared" si="375"/>
        <v>3379.2</v>
      </c>
      <c r="H8015" t="b">
        <f t="shared" si="376"/>
        <v>0</v>
      </c>
      <c r="I8015" t="s">
        <v>42</v>
      </c>
      <c r="J8015">
        <f t="shared" si="377"/>
        <v>1000000</v>
      </c>
      <c r="K8015" t="s">
        <v>16</v>
      </c>
      <c r="L8015">
        <v>0</v>
      </c>
      <c r="M8015">
        <f>Googleplaystore[[#This Row],[Installed]]*Googleplaystore[[#This Row],[Price]]</f>
        <v>0</v>
      </c>
      <c r="N8015" t="s">
        <v>17</v>
      </c>
      <c r="O8015" t="s">
        <v>3959</v>
      </c>
      <c r="P8015" s="1">
        <v>43180</v>
      </c>
      <c r="Q8015" s="16" t="s">
        <v>988</v>
      </c>
      <c r="R8015" t="s">
        <v>20</v>
      </c>
    </row>
    <row r="8016" spans="1:18" x14ac:dyDescent="0.3">
      <c r="A8016">
        <v>4.5</v>
      </c>
      <c r="B8016" t="s">
        <v>9563</v>
      </c>
      <c r="C8016" t="s">
        <v>2367</v>
      </c>
      <c r="E8016">
        <v>663</v>
      </c>
      <c r="F8016" t="s">
        <v>12180</v>
      </c>
      <c r="G8016">
        <f t="shared" si="375"/>
        <v>25600</v>
      </c>
      <c r="H8016" t="b">
        <f t="shared" si="376"/>
        <v>0</v>
      </c>
      <c r="I8016" t="s">
        <v>38</v>
      </c>
      <c r="J8016">
        <f t="shared" si="377"/>
        <v>50000</v>
      </c>
      <c r="K8016" t="s">
        <v>16</v>
      </c>
      <c r="L8016">
        <v>0</v>
      </c>
      <c r="M8016">
        <f>Googleplaystore[[#This Row],[Installed]]*Googleplaystore[[#This Row],[Price]]</f>
        <v>0</v>
      </c>
      <c r="N8016" t="s">
        <v>17</v>
      </c>
      <c r="O8016" t="s">
        <v>901</v>
      </c>
      <c r="P8016" s="1">
        <v>43140</v>
      </c>
      <c r="Q8016" s="16" t="s">
        <v>737</v>
      </c>
      <c r="R8016" t="s">
        <v>46</v>
      </c>
    </row>
    <row r="8017" spans="1:18" x14ac:dyDescent="0.3">
      <c r="A8017">
        <v>3.7</v>
      </c>
      <c r="B8017" t="s">
        <v>9564</v>
      </c>
      <c r="C8017" t="s">
        <v>2965</v>
      </c>
      <c r="E8017">
        <v>2111</v>
      </c>
      <c r="F8017" t="s">
        <v>12216</v>
      </c>
      <c r="G8017">
        <f t="shared" si="375"/>
        <v>11264</v>
      </c>
      <c r="H8017" t="b">
        <f t="shared" si="376"/>
        <v>0</v>
      </c>
      <c r="I8017" t="s">
        <v>34</v>
      </c>
      <c r="J8017">
        <f t="shared" si="377"/>
        <v>100000</v>
      </c>
      <c r="K8017" t="s">
        <v>16</v>
      </c>
      <c r="L8017">
        <v>0</v>
      </c>
      <c r="M8017">
        <f>Googleplaystore[[#This Row],[Installed]]*Googleplaystore[[#This Row],[Price]]</f>
        <v>0</v>
      </c>
      <c r="N8017" t="s">
        <v>222</v>
      </c>
      <c r="O8017" t="s">
        <v>2966</v>
      </c>
      <c r="P8017" s="1">
        <v>43318</v>
      </c>
      <c r="Q8017" s="16" t="s">
        <v>9565</v>
      </c>
      <c r="R8017" t="s">
        <v>36</v>
      </c>
    </row>
    <row r="8018" spans="1:18" x14ac:dyDescent="0.3">
      <c r="A8018">
        <v>0</v>
      </c>
      <c r="B8018" t="s">
        <v>9566</v>
      </c>
      <c r="C8018" t="s">
        <v>1893</v>
      </c>
      <c r="E8018">
        <v>4</v>
      </c>
      <c r="F8018" t="s">
        <v>12199</v>
      </c>
      <c r="G8018">
        <f t="shared" si="375"/>
        <v>17408</v>
      </c>
      <c r="H8018" t="b">
        <f t="shared" si="376"/>
        <v>0</v>
      </c>
      <c r="I8018" t="s">
        <v>482</v>
      </c>
      <c r="J8018">
        <f t="shared" si="377"/>
        <v>1000</v>
      </c>
      <c r="K8018" t="s">
        <v>16</v>
      </c>
      <c r="L8018">
        <v>0</v>
      </c>
      <c r="M8018">
        <f>Googleplaystore[[#This Row],[Installed]]*Googleplaystore[[#This Row],[Price]]</f>
        <v>0</v>
      </c>
      <c r="N8018" t="s">
        <v>17</v>
      </c>
      <c r="O8018" t="s">
        <v>1894</v>
      </c>
      <c r="P8018" s="1">
        <v>43026</v>
      </c>
      <c r="Q8018" s="16">
        <v>1.26</v>
      </c>
      <c r="R8018" t="s">
        <v>53</v>
      </c>
    </row>
    <row r="8019" spans="1:18" x14ac:dyDescent="0.3">
      <c r="A8019">
        <v>0</v>
      </c>
      <c r="B8019" t="s">
        <v>9567</v>
      </c>
      <c r="C8019" t="s">
        <v>3837</v>
      </c>
      <c r="E8019">
        <v>0</v>
      </c>
      <c r="F8019" t="s">
        <v>12256</v>
      </c>
      <c r="G8019">
        <f t="shared" si="375"/>
        <v>16384</v>
      </c>
      <c r="H8019" t="b">
        <f t="shared" si="376"/>
        <v>0</v>
      </c>
      <c r="I8019" t="s">
        <v>865</v>
      </c>
      <c r="J8019">
        <f t="shared" si="377"/>
        <v>1</v>
      </c>
      <c r="K8019" t="s">
        <v>383</v>
      </c>
      <c r="L8019" s="2">
        <v>0.99</v>
      </c>
      <c r="M8019">
        <f>Googleplaystore[[#This Row],[Installed]]*Googleplaystore[[#This Row],[Price]]</f>
        <v>0.99</v>
      </c>
      <c r="N8019" t="s">
        <v>17</v>
      </c>
      <c r="O8019" t="s">
        <v>3838</v>
      </c>
      <c r="P8019" s="1">
        <v>43071</v>
      </c>
      <c r="Q8019" s="16" t="s">
        <v>9568</v>
      </c>
      <c r="R8019" t="s">
        <v>36</v>
      </c>
    </row>
    <row r="8020" spans="1:18" x14ac:dyDescent="0.3">
      <c r="A8020">
        <v>0</v>
      </c>
      <c r="B8020" t="s">
        <v>9569</v>
      </c>
      <c r="C8020" t="s">
        <v>2367</v>
      </c>
      <c r="E8020">
        <v>21</v>
      </c>
      <c r="F8020" t="s">
        <v>12349</v>
      </c>
      <c r="G8020">
        <f t="shared" si="375"/>
        <v>3584</v>
      </c>
      <c r="H8020" t="b">
        <f t="shared" si="376"/>
        <v>0</v>
      </c>
      <c r="I8020" t="s">
        <v>665</v>
      </c>
      <c r="J8020">
        <f t="shared" si="377"/>
        <v>100</v>
      </c>
      <c r="K8020" t="s">
        <v>16</v>
      </c>
      <c r="L8020">
        <v>0</v>
      </c>
      <c r="M8020">
        <f>Googleplaystore[[#This Row],[Installed]]*Googleplaystore[[#This Row],[Price]]</f>
        <v>0</v>
      </c>
      <c r="N8020" t="s">
        <v>17</v>
      </c>
      <c r="O8020" t="s">
        <v>1077</v>
      </c>
      <c r="P8020" s="1">
        <v>43238</v>
      </c>
      <c r="Q8020" s="16">
        <v>8.1999999999999993</v>
      </c>
      <c r="R8020" t="s">
        <v>20</v>
      </c>
    </row>
    <row r="8021" spans="1:18" x14ac:dyDescent="0.3">
      <c r="A8021">
        <v>4.4000000000000004</v>
      </c>
      <c r="B8021" t="s">
        <v>9570</v>
      </c>
      <c r="C8021" t="s">
        <v>2367</v>
      </c>
      <c r="E8021">
        <v>708</v>
      </c>
      <c r="F8021" t="s">
        <v>12185</v>
      </c>
      <c r="G8021">
        <f t="shared" si="375"/>
        <v>33792</v>
      </c>
      <c r="H8021" t="b">
        <f t="shared" si="376"/>
        <v>0</v>
      </c>
      <c r="I8021" t="s">
        <v>38</v>
      </c>
      <c r="J8021">
        <f t="shared" si="377"/>
        <v>50000</v>
      </c>
      <c r="K8021" t="s">
        <v>16</v>
      </c>
      <c r="L8021">
        <v>0</v>
      </c>
      <c r="M8021">
        <f>Googleplaystore[[#This Row],[Installed]]*Googleplaystore[[#This Row],[Price]]</f>
        <v>0</v>
      </c>
      <c r="N8021" t="s">
        <v>17</v>
      </c>
      <c r="O8021" t="s">
        <v>901</v>
      </c>
      <c r="P8021" s="1">
        <v>43143</v>
      </c>
      <c r="Q8021" s="16" t="s">
        <v>19</v>
      </c>
      <c r="R8021" t="s">
        <v>46</v>
      </c>
    </row>
    <row r="8022" spans="1:18" x14ac:dyDescent="0.3">
      <c r="A8022">
        <v>4.5</v>
      </c>
      <c r="B8022" t="s">
        <v>9571</v>
      </c>
      <c r="C8022" t="s">
        <v>1893</v>
      </c>
      <c r="E8022">
        <v>532</v>
      </c>
      <c r="F8022" t="s">
        <v>12312</v>
      </c>
      <c r="G8022">
        <f t="shared" si="375"/>
        <v>6553.6</v>
      </c>
      <c r="H8022" t="b">
        <f t="shared" si="376"/>
        <v>0</v>
      </c>
      <c r="I8022" t="s">
        <v>15</v>
      </c>
      <c r="J8022">
        <f t="shared" si="377"/>
        <v>10000</v>
      </c>
      <c r="K8022" t="s">
        <v>16</v>
      </c>
      <c r="L8022">
        <v>0</v>
      </c>
      <c r="M8022">
        <f>Googleplaystore[[#This Row],[Installed]]*Googleplaystore[[#This Row],[Price]]</f>
        <v>0</v>
      </c>
      <c r="N8022" t="s">
        <v>17</v>
      </c>
      <c r="O8022" t="s">
        <v>1894</v>
      </c>
      <c r="P8022" s="1">
        <v>42183</v>
      </c>
      <c r="Q8022" s="16" t="s">
        <v>9572</v>
      </c>
      <c r="R8022" t="s">
        <v>39</v>
      </c>
    </row>
    <row r="8023" spans="1:18" x14ac:dyDescent="0.3">
      <c r="A8023">
        <v>5</v>
      </c>
      <c r="B8023" t="s">
        <v>9573</v>
      </c>
      <c r="C8023" t="s">
        <v>2367</v>
      </c>
      <c r="E8023">
        <v>2</v>
      </c>
      <c r="F8023" t="s">
        <v>12261</v>
      </c>
      <c r="G8023">
        <f t="shared" si="375"/>
        <v>3993.6</v>
      </c>
      <c r="H8023" t="b">
        <f t="shared" si="376"/>
        <v>0</v>
      </c>
      <c r="I8023" t="s">
        <v>665</v>
      </c>
      <c r="J8023">
        <f t="shared" si="377"/>
        <v>100</v>
      </c>
      <c r="K8023" t="s">
        <v>16</v>
      </c>
      <c r="L8023">
        <v>0</v>
      </c>
      <c r="M8023">
        <f>Googleplaystore[[#This Row],[Installed]]*Googleplaystore[[#This Row],[Price]]</f>
        <v>0</v>
      </c>
      <c r="N8023" t="s">
        <v>17</v>
      </c>
      <c r="O8023" t="s">
        <v>1077</v>
      </c>
      <c r="P8023" s="1">
        <v>43033</v>
      </c>
      <c r="Q8023" s="16" t="s">
        <v>7938</v>
      </c>
      <c r="R8023" t="s">
        <v>50</v>
      </c>
    </row>
    <row r="8024" spans="1:18" x14ac:dyDescent="0.3">
      <c r="A8024">
        <v>4.8</v>
      </c>
      <c r="B8024" t="s">
        <v>9574</v>
      </c>
      <c r="C8024" t="s">
        <v>2367</v>
      </c>
      <c r="E8024">
        <v>5</v>
      </c>
      <c r="F8024" t="s">
        <v>12389</v>
      </c>
      <c r="G8024">
        <f t="shared" si="375"/>
        <v>1536</v>
      </c>
      <c r="H8024" t="b">
        <f t="shared" si="376"/>
        <v>0</v>
      </c>
      <c r="I8024" t="s">
        <v>838</v>
      </c>
      <c r="J8024">
        <f t="shared" si="377"/>
        <v>10</v>
      </c>
      <c r="K8024" t="s">
        <v>16</v>
      </c>
      <c r="L8024">
        <v>0</v>
      </c>
      <c r="M8024">
        <f>Googleplaystore[[#This Row],[Installed]]*Googleplaystore[[#This Row],[Price]]</f>
        <v>0</v>
      </c>
      <c r="N8024" t="s">
        <v>17</v>
      </c>
      <c r="O8024" t="s">
        <v>901</v>
      </c>
      <c r="P8024" s="1">
        <v>42996</v>
      </c>
      <c r="Q8024" s="16">
        <v>1</v>
      </c>
      <c r="R8024" t="s">
        <v>39</v>
      </c>
    </row>
    <row r="8025" spans="1:18" x14ac:dyDescent="0.3">
      <c r="A8025">
        <v>0</v>
      </c>
      <c r="B8025" t="s">
        <v>9575</v>
      </c>
      <c r="C8025" t="s">
        <v>3837</v>
      </c>
      <c r="E8025">
        <v>0</v>
      </c>
      <c r="F8025" t="s">
        <v>12459</v>
      </c>
      <c r="G8025">
        <f t="shared" si="375"/>
        <v>6758.4</v>
      </c>
      <c r="H8025" t="b">
        <f t="shared" si="376"/>
        <v>0</v>
      </c>
      <c r="I8025" t="s">
        <v>838</v>
      </c>
      <c r="J8025">
        <f t="shared" si="377"/>
        <v>10</v>
      </c>
      <c r="K8025" t="s">
        <v>16</v>
      </c>
      <c r="L8025">
        <v>0</v>
      </c>
      <c r="M8025">
        <f>Googleplaystore[[#This Row],[Installed]]*Googleplaystore[[#This Row],[Price]]</f>
        <v>0</v>
      </c>
      <c r="N8025" t="s">
        <v>30</v>
      </c>
      <c r="O8025" t="s">
        <v>3838</v>
      </c>
      <c r="P8025" s="1">
        <v>43013</v>
      </c>
      <c r="Q8025" s="16">
        <v>1</v>
      </c>
      <c r="R8025" t="s">
        <v>53</v>
      </c>
    </row>
    <row r="8026" spans="1:18" x14ac:dyDescent="0.3">
      <c r="A8026">
        <v>4.5999999999999996</v>
      </c>
      <c r="B8026" t="s">
        <v>9576</v>
      </c>
      <c r="C8026" t="s">
        <v>2367</v>
      </c>
      <c r="E8026">
        <v>124</v>
      </c>
      <c r="F8026" t="s">
        <v>12209</v>
      </c>
      <c r="G8026">
        <f t="shared" si="375"/>
        <v>23552</v>
      </c>
      <c r="H8026" t="b">
        <f t="shared" si="376"/>
        <v>0</v>
      </c>
      <c r="I8026" t="s">
        <v>15</v>
      </c>
      <c r="J8026">
        <f t="shared" si="377"/>
        <v>10000</v>
      </c>
      <c r="K8026" t="s">
        <v>16</v>
      </c>
      <c r="L8026">
        <v>0</v>
      </c>
      <c r="M8026">
        <f>Googleplaystore[[#This Row],[Installed]]*Googleplaystore[[#This Row],[Price]]</f>
        <v>0</v>
      </c>
      <c r="N8026" t="s">
        <v>17</v>
      </c>
      <c r="O8026" t="s">
        <v>901</v>
      </c>
      <c r="P8026" s="1">
        <v>43207</v>
      </c>
      <c r="Q8026" s="16" t="s">
        <v>19</v>
      </c>
      <c r="R8026" t="s">
        <v>46</v>
      </c>
    </row>
    <row r="8027" spans="1:18" x14ac:dyDescent="0.3">
      <c r="A8027">
        <v>4</v>
      </c>
      <c r="B8027" t="s">
        <v>9577</v>
      </c>
      <c r="C8027" t="s">
        <v>492</v>
      </c>
      <c r="E8027">
        <v>1</v>
      </c>
      <c r="F8027" t="s">
        <v>12248</v>
      </c>
      <c r="G8027">
        <f t="shared" si="375"/>
        <v>2457.6</v>
      </c>
      <c r="H8027" t="b">
        <f t="shared" si="376"/>
        <v>0</v>
      </c>
      <c r="I8027" t="s">
        <v>838</v>
      </c>
      <c r="J8027">
        <f t="shared" si="377"/>
        <v>10</v>
      </c>
      <c r="K8027" t="s">
        <v>16</v>
      </c>
      <c r="L8027">
        <v>0</v>
      </c>
      <c r="M8027">
        <f>Googleplaystore[[#This Row],[Installed]]*Googleplaystore[[#This Row],[Price]]</f>
        <v>0</v>
      </c>
      <c r="N8027" t="s">
        <v>17</v>
      </c>
      <c r="O8027" t="s">
        <v>493</v>
      </c>
      <c r="P8027" s="1">
        <v>42850</v>
      </c>
      <c r="Q8027" s="16">
        <v>1</v>
      </c>
      <c r="R8027" t="s">
        <v>32</v>
      </c>
    </row>
    <row r="8028" spans="1:18" x14ac:dyDescent="0.3">
      <c r="A8028">
        <v>4.0999999999999996</v>
      </c>
      <c r="B8028" t="s">
        <v>9578</v>
      </c>
      <c r="C8028" t="s">
        <v>2367</v>
      </c>
      <c r="E8028">
        <v>19388</v>
      </c>
      <c r="F8028" t="s">
        <v>12235</v>
      </c>
      <c r="G8028">
        <f t="shared" si="375"/>
        <v>35840</v>
      </c>
      <c r="H8028" t="b">
        <f t="shared" si="376"/>
        <v>0</v>
      </c>
      <c r="I8028" t="s">
        <v>42</v>
      </c>
      <c r="J8028">
        <f t="shared" si="377"/>
        <v>1000000</v>
      </c>
      <c r="K8028" t="s">
        <v>16</v>
      </c>
      <c r="L8028">
        <v>0</v>
      </c>
      <c r="M8028">
        <f>Googleplaystore[[#This Row],[Installed]]*Googleplaystore[[#This Row],[Price]]</f>
        <v>0</v>
      </c>
      <c r="N8028" t="s">
        <v>17</v>
      </c>
      <c r="O8028" t="s">
        <v>1083</v>
      </c>
      <c r="P8028" s="1">
        <v>43223</v>
      </c>
      <c r="Q8028" s="16" t="s">
        <v>4888</v>
      </c>
      <c r="R8028" t="s">
        <v>20</v>
      </c>
    </row>
    <row r="8029" spans="1:18" x14ac:dyDescent="0.3">
      <c r="A8029">
        <v>0</v>
      </c>
      <c r="B8029" t="s">
        <v>9579</v>
      </c>
      <c r="C8029" t="s">
        <v>492</v>
      </c>
      <c r="E8029">
        <v>49</v>
      </c>
      <c r="F8029" t="s">
        <v>12274</v>
      </c>
      <c r="G8029">
        <f t="shared" si="375"/>
        <v>1126.4000000000001</v>
      </c>
      <c r="H8029" t="b">
        <f t="shared" si="376"/>
        <v>0</v>
      </c>
      <c r="I8029" t="s">
        <v>482</v>
      </c>
      <c r="J8029">
        <f t="shared" si="377"/>
        <v>1000</v>
      </c>
      <c r="K8029" t="s">
        <v>16</v>
      </c>
      <c r="L8029">
        <v>0</v>
      </c>
      <c r="M8029">
        <f>Googleplaystore[[#This Row],[Installed]]*Googleplaystore[[#This Row],[Price]]</f>
        <v>0</v>
      </c>
      <c r="N8029" t="s">
        <v>17</v>
      </c>
      <c r="O8029" t="s">
        <v>493</v>
      </c>
      <c r="P8029" s="1">
        <v>41450</v>
      </c>
      <c r="Q8029" s="16" t="s">
        <v>885</v>
      </c>
      <c r="R8029" t="s">
        <v>39</v>
      </c>
    </row>
    <row r="8030" spans="1:18" x14ac:dyDescent="0.3">
      <c r="A8030">
        <v>4.0999999999999996</v>
      </c>
      <c r="B8030" t="s">
        <v>9580</v>
      </c>
      <c r="C8030" t="s">
        <v>4407</v>
      </c>
      <c r="E8030">
        <v>204</v>
      </c>
      <c r="F8030" t="s">
        <v>12216</v>
      </c>
      <c r="G8030">
        <f t="shared" si="375"/>
        <v>11264</v>
      </c>
      <c r="H8030" t="b">
        <f t="shared" si="376"/>
        <v>0</v>
      </c>
      <c r="I8030" t="s">
        <v>15</v>
      </c>
      <c r="J8030">
        <f t="shared" si="377"/>
        <v>10000</v>
      </c>
      <c r="K8030" t="s">
        <v>16</v>
      </c>
      <c r="L8030">
        <v>0</v>
      </c>
      <c r="M8030">
        <f>Googleplaystore[[#This Row],[Installed]]*Googleplaystore[[#This Row],[Price]]</f>
        <v>0</v>
      </c>
      <c r="N8030" t="s">
        <v>17</v>
      </c>
      <c r="O8030" t="s">
        <v>4408</v>
      </c>
      <c r="P8030" s="1">
        <v>42884</v>
      </c>
      <c r="Q8030" s="16">
        <v>2.2799999999999998</v>
      </c>
      <c r="R8030" t="s">
        <v>53</v>
      </c>
    </row>
    <row r="8031" spans="1:18" x14ac:dyDescent="0.3">
      <c r="A8031">
        <v>0</v>
      </c>
      <c r="B8031" t="s">
        <v>9581</v>
      </c>
      <c r="C8031" t="s">
        <v>1893</v>
      </c>
      <c r="E8031">
        <v>0</v>
      </c>
      <c r="F8031" t="s">
        <v>12332</v>
      </c>
      <c r="G8031">
        <f t="shared" si="375"/>
        <v>13312</v>
      </c>
      <c r="H8031" t="b">
        <f t="shared" si="376"/>
        <v>0</v>
      </c>
      <c r="I8031" t="s">
        <v>816</v>
      </c>
      <c r="J8031">
        <f t="shared" si="377"/>
        <v>500</v>
      </c>
      <c r="K8031" t="s">
        <v>16</v>
      </c>
      <c r="L8031">
        <v>0</v>
      </c>
      <c r="M8031">
        <f>Googleplaystore[[#This Row],[Installed]]*Googleplaystore[[#This Row],[Price]]</f>
        <v>0</v>
      </c>
      <c r="N8031" t="s">
        <v>17</v>
      </c>
      <c r="O8031" t="s">
        <v>1894</v>
      </c>
      <c r="P8031" s="1">
        <v>43192</v>
      </c>
      <c r="Q8031" s="16" t="s">
        <v>885</v>
      </c>
      <c r="R8031" t="s">
        <v>50</v>
      </c>
    </row>
    <row r="8032" spans="1:18" x14ac:dyDescent="0.3">
      <c r="A8032">
        <v>0</v>
      </c>
      <c r="B8032" t="s">
        <v>9582</v>
      </c>
      <c r="C8032" t="s">
        <v>2367</v>
      </c>
      <c r="E8032">
        <v>13</v>
      </c>
      <c r="F8032" t="s">
        <v>12821</v>
      </c>
      <c r="G8032">
        <f t="shared" si="375"/>
        <v>34816</v>
      </c>
      <c r="H8032" t="b">
        <f t="shared" si="376"/>
        <v>0</v>
      </c>
      <c r="I8032" t="s">
        <v>482</v>
      </c>
      <c r="J8032">
        <f t="shared" si="377"/>
        <v>1000</v>
      </c>
      <c r="K8032" t="s">
        <v>16</v>
      </c>
      <c r="L8032">
        <v>0</v>
      </c>
      <c r="M8032">
        <f>Googleplaystore[[#This Row],[Installed]]*Googleplaystore[[#This Row],[Price]]</f>
        <v>0</v>
      </c>
      <c r="N8032" t="s">
        <v>17</v>
      </c>
      <c r="O8032" t="s">
        <v>1077</v>
      </c>
      <c r="P8032" s="1">
        <v>43184</v>
      </c>
      <c r="Q8032" s="16" t="s">
        <v>9583</v>
      </c>
      <c r="R8032" t="s">
        <v>50</v>
      </c>
    </row>
    <row r="8033" spans="1:18" x14ac:dyDescent="0.3">
      <c r="A8033">
        <v>4.8</v>
      </c>
      <c r="B8033" t="s">
        <v>9584</v>
      </c>
      <c r="C8033" t="s">
        <v>2965</v>
      </c>
      <c r="E8033">
        <v>65</v>
      </c>
      <c r="F8033" t="s">
        <v>12303</v>
      </c>
      <c r="G8033">
        <f t="shared" si="375"/>
        <v>7270.4</v>
      </c>
      <c r="H8033" t="b">
        <f t="shared" si="376"/>
        <v>0</v>
      </c>
      <c r="I8033" t="s">
        <v>816</v>
      </c>
      <c r="J8033">
        <f t="shared" si="377"/>
        <v>500</v>
      </c>
      <c r="K8033" t="s">
        <v>16</v>
      </c>
      <c r="L8033">
        <v>0</v>
      </c>
      <c r="M8033">
        <f>Googleplaystore[[#This Row],[Installed]]*Googleplaystore[[#This Row],[Price]]</f>
        <v>0</v>
      </c>
      <c r="N8033" t="s">
        <v>30</v>
      </c>
      <c r="O8033" t="s">
        <v>2966</v>
      </c>
      <c r="P8033" s="1">
        <v>42791</v>
      </c>
      <c r="Q8033" s="16" t="s">
        <v>2428</v>
      </c>
      <c r="R8033" t="s">
        <v>50</v>
      </c>
    </row>
    <row r="8034" spans="1:18" x14ac:dyDescent="0.3">
      <c r="A8034">
        <v>0</v>
      </c>
      <c r="B8034" t="s">
        <v>9585</v>
      </c>
      <c r="C8034" t="s">
        <v>492</v>
      </c>
      <c r="E8034">
        <v>0</v>
      </c>
      <c r="F8034" t="s">
        <v>12205</v>
      </c>
      <c r="G8034">
        <f t="shared" si="375"/>
        <v>4300.8</v>
      </c>
      <c r="H8034" t="b">
        <f t="shared" si="376"/>
        <v>0</v>
      </c>
      <c r="I8034" t="s">
        <v>663</v>
      </c>
      <c r="J8034">
        <f t="shared" si="377"/>
        <v>50</v>
      </c>
      <c r="K8034" t="s">
        <v>16</v>
      </c>
      <c r="L8034">
        <v>0</v>
      </c>
      <c r="M8034">
        <f>Googleplaystore[[#This Row],[Installed]]*Googleplaystore[[#This Row],[Price]]</f>
        <v>0</v>
      </c>
      <c r="N8034" t="s">
        <v>17</v>
      </c>
      <c r="O8034" t="s">
        <v>493</v>
      </c>
      <c r="P8034" s="1">
        <v>43065</v>
      </c>
      <c r="Q8034" s="16" t="s">
        <v>4945</v>
      </c>
      <c r="R8034" t="s">
        <v>122</v>
      </c>
    </row>
    <row r="8035" spans="1:18" x14ac:dyDescent="0.3">
      <c r="A8035">
        <v>0</v>
      </c>
      <c r="B8035" t="s">
        <v>9586</v>
      </c>
      <c r="C8035" t="s">
        <v>182</v>
      </c>
      <c r="E8035">
        <v>8</v>
      </c>
      <c r="F8035" t="s">
        <v>12199</v>
      </c>
      <c r="G8035">
        <f t="shared" si="375"/>
        <v>17408</v>
      </c>
      <c r="H8035" t="b">
        <f t="shared" si="376"/>
        <v>0</v>
      </c>
      <c r="I8035" t="s">
        <v>665</v>
      </c>
      <c r="J8035">
        <f t="shared" si="377"/>
        <v>100</v>
      </c>
      <c r="K8035" t="s">
        <v>16</v>
      </c>
      <c r="L8035">
        <v>0</v>
      </c>
      <c r="M8035">
        <f>Googleplaystore[[#This Row],[Installed]]*Googleplaystore[[#This Row],[Price]]</f>
        <v>0</v>
      </c>
      <c r="N8035" t="s">
        <v>17</v>
      </c>
      <c r="O8035" t="s">
        <v>183</v>
      </c>
      <c r="P8035" s="1">
        <v>43179</v>
      </c>
      <c r="Q8035" s="16">
        <v>1.1000000000000001</v>
      </c>
      <c r="R8035" t="s">
        <v>50</v>
      </c>
    </row>
    <row r="8036" spans="1:18" x14ac:dyDescent="0.3">
      <c r="A8036">
        <v>0</v>
      </c>
      <c r="B8036" t="s">
        <v>9587</v>
      </c>
      <c r="C8036" t="s">
        <v>1893</v>
      </c>
      <c r="E8036">
        <v>1</v>
      </c>
      <c r="F8036" t="s">
        <v>12556</v>
      </c>
      <c r="G8036">
        <f t="shared" si="375"/>
        <v>3072</v>
      </c>
      <c r="H8036" t="b">
        <f t="shared" si="376"/>
        <v>0</v>
      </c>
      <c r="I8036" t="s">
        <v>665</v>
      </c>
      <c r="J8036">
        <f t="shared" si="377"/>
        <v>100</v>
      </c>
      <c r="K8036" t="s">
        <v>16</v>
      </c>
      <c r="L8036">
        <v>0</v>
      </c>
      <c r="M8036">
        <f>Googleplaystore[[#This Row],[Installed]]*Googleplaystore[[#This Row],[Price]]</f>
        <v>0</v>
      </c>
      <c r="N8036" t="s">
        <v>17</v>
      </c>
      <c r="O8036" t="s">
        <v>1894</v>
      </c>
      <c r="P8036" s="1">
        <v>43004</v>
      </c>
      <c r="Q8036" s="16">
        <v>1</v>
      </c>
      <c r="R8036" t="s">
        <v>53</v>
      </c>
    </row>
    <row r="8037" spans="1:18" x14ac:dyDescent="0.3">
      <c r="A8037">
        <v>4.3</v>
      </c>
      <c r="B8037" t="s">
        <v>9588</v>
      </c>
      <c r="C8037" t="s">
        <v>2965</v>
      </c>
      <c r="E8037">
        <v>3</v>
      </c>
      <c r="F8037" t="s">
        <v>12673</v>
      </c>
      <c r="G8037">
        <f t="shared" si="375"/>
        <v>5427.2</v>
      </c>
      <c r="H8037" t="b">
        <f t="shared" si="376"/>
        <v>0</v>
      </c>
      <c r="I8037" t="s">
        <v>665</v>
      </c>
      <c r="J8037">
        <f t="shared" si="377"/>
        <v>100</v>
      </c>
      <c r="K8037" t="s">
        <v>16</v>
      </c>
      <c r="L8037">
        <v>0</v>
      </c>
      <c r="M8037">
        <f>Googleplaystore[[#This Row],[Installed]]*Googleplaystore[[#This Row],[Price]]</f>
        <v>0</v>
      </c>
      <c r="N8037" t="s">
        <v>30</v>
      </c>
      <c r="O8037" t="s">
        <v>2966</v>
      </c>
      <c r="P8037" s="1">
        <v>43000</v>
      </c>
      <c r="Q8037" s="16" t="s">
        <v>460</v>
      </c>
      <c r="R8037" t="s">
        <v>50</v>
      </c>
    </row>
    <row r="8038" spans="1:18" x14ac:dyDescent="0.3">
      <c r="A8038">
        <v>2.8</v>
      </c>
      <c r="B8038" t="s">
        <v>9589</v>
      </c>
      <c r="C8038" t="s">
        <v>1283</v>
      </c>
      <c r="E8038">
        <v>851</v>
      </c>
      <c r="F8038" t="s">
        <v>12299</v>
      </c>
      <c r="G8038">
        <f t="shared" si="375"/>
        <v>30720</v>
      </c>
      <c r="H8038" t="b">
        <f t="shared" si="376"/>
        <v>0</v>
      </c>
      <c r="I8038" t="s">
        <v>34</v>
      </c>
      <c r="J8038">
        <f t="shared" si="377"/>
        <v>100000</v>
      </c>
      <c r="K8038" t="s">
        <v>16</v>
      </c>
      <c r="L8038">
        <v>0</v>
      </c>
      <c r="M8038">
        <f>Googleplaystore[[#This Row],[Installed]]*Googleplaystore[[#This Row],[Price]]</f>
        <v>0</v>
      </c>
      <c r="N8038" t="s">
        <v>17</v>
      </c>
      <c r="O8038" t="s">
        <v>1284</v>
      </c>
      <c r="P8038" s="1">
        <v>43277</v>
      </c>
      <c r="Q8038" s="16" t="s">
        <v>9590</v>
      </c>
      <c r="R8038" t="s">
        <v>334</v>
      </c>
    </row>
    <row r="8039" spans="1:18" x14ac:dyDescent="0.3">
      <c r="A8039">
        <v>0</v>
      </c>
      <c r="B8039" t="s">
        <v>9591</v>
      </c>
      <c r="C8039" t="s">
        <v>1893</v>
      </c>
      <c r="E8039">
        <v>0</v>
      </c>
      <c r="F8039" t="s">
        <v>12438</v>
      </c>
      <c r="G8039">
        <f t="shared" si="375"/>
        <v>3379.2</v>
      </c>
      <c r="H8039" t="b">
        <f t="shared" si="376"/>
        <v>0</v>
      </c>
      <c r="I8039" t="s">
        <v>865</v>
      </c>
      <c r="J8039">
        <f t="shared" si="377"/>
        <v>1</v>
      </c>
      <c r="K8039" t="s">
        <v>16</v>
      </c>
      <c r="L8039">
        <v>0</v>
      </c>
      <c r="M8039">
        <f>Googleplaystore[[#This Row],[Installed]]*Googleplaystore[[#This Row],[Price]]</f>
        <v>0</v>
      </c>
      <c r="N8039" t="s">
        <v>30</v>
      </c>
      <c r="O8039" t="s">
        <v>1894</v>
      </c>
      <c r="P8039" s="1">
        <v>43306</v>
      </c>
      <c r="Q8039" s="16">
        <v>1</v>
      </c>
      <c r="R8039" t="s">
        <v>50</v>
      </c>
    </row>
    <row r="8040" spans="1:18" x14ac:dyDescent="0.3">
      <c r="A8040">
        <v>0</v>
      </c>
      <c r="B8040" t="s">
        <v>9592</v>
      </c>
      <c r="C8040" t="s">
        <v>1893</v>
      </c>
      <c r="E8040">
        <v>0</v>
      </c>
      <c r="F8040" t="s">
        <v>12251</v>
      </c>
      <c r="G8040">
        <f t="shared" si="375"/>
        <v>2560</v>
      </c>
      <c r="H8040" t="b">
        <f t="shared" si="376"/>
        <v>0</v>
      </c>
      <c r="I8040" t="s">
        <v>838</v>
      </c>
      <c r="J8040">
        <f t="shared" si="377"/>
        <v>10</v>
      </c>
      <c r="K8040" t="s">
        <v>16</v>
      </c>
      <c r="L8040">
        <v>0</v>
      </c>
      <c r="M8040">
        <f>Googleplaystore[[#This Row],[Installed]]*Googleplaystore[[#This Row],[Price]]</f>
        <v>0</v>
      </c>
      <c r="N8040" t="s">
        <v>17</v>
      </c>
      <c r="O8040" t="s">
        <v>1894</v>
      </c>
      <c r="P8040" s="1">
        <v>42870</v>
      </c>
      <c r="Q8040" s="16" t="s">
        <v>19</v>
      </c>
      <c r="R8040" t="s">
        <v>53</v>
      </c>
    </row>
    <row r="8041" spans="1:18" x14ac:dyDescent="0.3">
      <c r="A8041">
        <v>4.7</v>
      </c>
      <c r="B8041" t="s">
        <v>9593</v>
      </c>
      <c r="C8041" t="s">
        <v>3677</v>
      </c>
      <c r="E8041">
        <v>6505</v>
      </c>
      <c r="F8041" t="s">
        <v>12670</v>
      </c>
      <c r="G8041">
        <f t="shared" si="375"/>
        <v>2048</v>
      </c>
      <c r="H8041" t="b">
        <f t="shared" si="376"/>
        <v>0</v>
      </c>
      <c r="I8041" t="s">
        <v>38</v>
      </c>
      <c r="J8041">
        <f t="shared" si="377"/>
        <v>50000</v>
      </c>
      <c r="K8041" t="s">
        <v>383</v>
      </c>
      <c r="L8041" s="2">
        <v>2.99</v>
      </c>
      <c r="M8041">
        <f>Googleplaystore[[#This Row],[Installed]]*Googleplaystore[[#This Row],[Price]]</f>
        <v>149500</v>
      </c>
      <c r="N8041" t="s">
        <v>17</v>
      </c>
      <c r="O8041" t="s">
        <v>3678</v>
      </c>
      <c r="P8041" s="1">
        <v>43042</v>
      </c>
      <c r="Q8041" s="16" t="s">
        <v>2622</v>
      </c>
      <c r="R8041" t="s">
        <v>53</v>
      </c>
    </row>
    <row r="8042" spans="1:18" x14ac:dyDescent="0.3">
      <c r="A8042">
        <v>4.5</v>
      </c>
      <c r="B8042" t="s">
        <v>9594</v>
      </c>
      <c r="C8042" t="s">
        <v>3677</v>
      </c>
      <c r="E8042">
        <v>569727</v>
      </c>
      <c r="F8042" t="s">
        <v>31</v>
      </c>
      <c r="G8042" t="b">
        <f t="shared" si="375"/>
        <v>0</v>
      </c>
      <c r="H8042" t="b">
        <f t="shared" si="376"/>
        <v>0</v>
      </c>
      <c r="I8042" t="s">
        <v>55</v>
      </c>
      <c r="J8042">
        <f t="shared" si="377"/>
        <v>10000000</v>
      </c>
      <c r="K8042" t="s">
        <v>16</v>
      </c>
      <c r="L8042">
        <v>0</v>
      </c>
      <c r="M8042">
        <f>Googleplaystore[[#This Row],[Installed]]*Googleplaystore[[#This Row],[Price]]</f>
        <v>0</v>
      </c>
      <c r="N8042" t="s">
        <v>17</v>
      </c>
      <c r="O8042" t="s">
        <v>3678</v>
      </c>
      <c r="P8042" s="1">
        <v>43042</v>
      </c>
      <c r="Q8042" s="16">
        <v>0</v>
      </c>
      <c r="R8042" t="s">
        <v>31</v>
      </c>
    </row>
    <row r="8043" spans="1:18" x14ac:dyDescent="0.3">
      <c r="A8043">
        <v>4.2</v>
      </c>
      <c r="B8043" t="s">
        <v>9595</v>
      </c>
      <c r="C8043" t="s">
        <v>3677</v>
      </c>
      <c r="E8043">
        <v>91186</v>
      </c>
      <c r="F8043" t="s">
        <v>12794</v>
      </c>
      <c r="G8043">
        <f t="shared" si="375"/>
        <v>6451.2</v>
      </c>
      <c r="H8043" t="b">
        <f t="shared" si="376"/>
        <v>0</v>
      </c>
      <c r="I8043" t="s">
        <v>26</v>
      </c>
      <c r="J8043">
        <f t="shared" si="377"/>
        <v>5000000</v>
      </c>
      <c r="K8043" t="s">
        <v>16</v>
      </c>
      <c r="L8043">
        <v>0</v>
      </c>
      <c r="M8043">
        <f>Googleplaystore[[#This Row],[Installed]]*Googleplaystore[[#This Row],[Price]]</f>
        <v>0</v>
      </c>
      <c r="N8043" t="s">
        <v>17</v>
      </c>
      <c r="O8043" t="s">
        <v>3678</v>
      </c>
      <c r="P8043" s="1">
        <v>43242</v>
      </c>
      <c r="Q8043" s="16" t="s">
        <v>1972</v>
      </c>
      <c r="R8043" t="s">
        <v>53</v>
      </c>
    </row>
    <row r="8044" spans="1:18" x14ac:dyDescent="0.3">
      <c r="A8044">
        <v>4.3</v>
      </c>
      <c r="B8044" t="s">
        <v>9596</v>
      </c>
      <c r="C8044" t="s">
        <v>3677</v>
      </c>
      <c r="E8044">
        <v>1072565</v>
      </c>
      <c r="F8044" t="s">
        <v>31</v>
      </c>
      <c r="G8044" t="b">
        <f t="shared" si="375"/>
        <v>0</v>
      </c>
      <c r="H8044" t="b">
        <f t="shared" si="376"/>
        <v>0</v>
      </c>
      <c r="I8044" t="s">
        <v>29</v>
      </c>
      <c r="J8044">
        <f t="shared" si="377"/>
        <v>50000000</v>
      </c>
      <c r="K8044" t="s">
        <v>16</v>
      </c>
      <c r="L8044">
        <v>0</v>
      </c>
      <c r="M8044">
        <f>Googleplaystore[[#This Row],[Installed]]*Googleplaystore[[#This Row],[Price]]</f>
        <v>0</v>
      </c>
      <c r="N8044" t="s">
        <v>17</v>
      </c>
      <c r="O8044" t="s">
        <v>3678</v>
      </c>
      <c r="P8044" s="1">
        <v>43306</v>
      </c>
      <c r="Q8044" s="16">
        <v>0</v>
      </c>
      <c r="R8044" t="s">
        <v>31</v>
      </c>
    </row>
    <row r="8045" spans="1:18" x14ac:dyDescent="0.3">
      <c r="A8045">
        <v>3.8</v>
      </c>
      <c r="B8045" t="s">
        <v>9597</v>
      </c>
      <c r="C8045" t="s">
        <v>3677</v>
      </c>
      <c r="E8045">
        <v>120494</v>
      </c>
      <c r="F8045" t="s">
        <v>12353</v>
      </c>
      <c r="G8045">
        <f t="shared" si="375"/>
        <v>2355.1999999999998</v>
      </c>
      <c r="H8045" t="b">
        <f t="shared" si="376"/>
        <v>0</v>
      </c>
      <c r="I8045" t="s">
        <v>55</v>
      </c>
      <c r="J8045">
        <f t="shared" si="377"/>
        <v>10000000</v>
      </c>
      <c r="K8045" t="s">
        <v>16</v>
      </c>
      <c r="L8045">
        <v>0</v>
      </c>
      <c r="M8045">
        <f>Googleplaystore[[#This Row],[Installed]]*Googleplaystore[[#This Row],[Price]]</f>
        <v>0</v>
      </c>
      <c r="N8045" t="s">
        <v>17</v>
      </c>
      <c r="O8045" t="s">
        <v>3678</v>
      </c>
      <c r="P8045" s="1">
        <v>43264</v>
      </c>
      <c r="Q8045" s="16" t="s">
        <v>2582</v>
      </c>
      <c r="R8045" t="s">
        <v>50</v>
      </c>
    </row>
    <row r="8046" spans="1:18" x14ac:dyDescent="0.3">
      <c r="A8046">
        <v>3.8</v>
      </c>
      <c r="B8046" t="s">
        <v>9598</v>
      </c>
      <c r="C8046" t="s">
        <v>3958</v>
      </c>
      <c r="E8046">
        <v>637</v>
      </c>
      <c r="F8046" t="s">
        <v>12355</v>
      </c>
      <c r="G8046">
        <f t="shared" si="375"/>
        <v>7372.8</v>
      </c>
      <c r="H8046" t="b">
        <f t="shared" si="376"/>
        <v>0</v>
      </c>
      <c r="I8046" t="s">
        <v>34</v>
      </c>
      <c r="J8046">
        <f t="shared" si="377"/>
        <v>100000</v>
      </c>
      <c r="K8046" t="s">
        <v>16</v>
      </c>
      <c r="L8046">
        <v>0</v>
      </c>
      <c r="M8046">
        <f>Googleplaystore[[#This Row],[Installed]]*Googleplaystore[[#This Row],[Price]]</f>
        <v>0</v>
      </c>
      <c r="N8046" t="s">
        <v>17</v>
      </c>
      <c r="O8046" t="s">
        <v>3959</v>
      </c>
      <c r="P8046" s="1">
        <v>43039</v>
      </c>
      <c r="Q8046" s="16">
        <v>2.5</v>
      </c>
      <c r="R8046" t="s">
        <v>50</v>
      </c>
    </row>
    <row r="8047" spans="1:18" x14ac:dyDescent="0.3">
      <c r="A8047">
        <v>4.2</v>
      </c>
      <c r="B8047" t="s">
        <v>9599</v>
      </c>
      <c r="C8047" t="s">
        <v>3677</v>
      </c>
      <c r="E8047">
        <v>43677</v>
      </c>
      <c r="F8047" t="s">
        <v>31</v>
      </c>
      <c r="G8047" t="b">
        <f t="shared" si="375"/>
        <v>0</v>
      </c>
      <c r="H8047" t="b">
        <f t="shared" si="376"/>
        <v>0</v>
      </c>
      <c r="I8047" t="s">
        <v>42</v>
      </c>
      <c r="J8047">
        <f t="shared" si="377"/>
        <v>1000000</v>
      </c>
      <c r="K8047" t="s">
        <v>16</v>
      </c>
      <c r="L8047">
        <v>0</v>
      </c>
      <c r="M8047">
        <f>Googleplaystore[[#This Row],[Installed]]*Googleplaystore[[#This Row],[Price]]</f>
        <v>0</v>
      </c>
      <c r="N8047" t="s">
        <v>17</v>
      </c>
      <c r="O8047" t="s">
        <v>3678</v>
      </c>
      <c r="P8047" s="1">
        <v>42977</v>
      </c>
      <c r="Q8047" s="16">
        <v>20170828</v>
      </c>
      <c r="R8047" t="s">
        <v>31</v>
      </c>
    </row>
    <row r="8048" spans="1:18" x14ac:dyDescent="0.3">
      <c r="A8048">
        <v>3.8</v>
      </c>
      <c r="B8048" t="s">
        <v>9600</v>
      </c>
      <c r="C8048" t="s">
        <v>3677</v>
      </c>
      <c r="E8048">
        <v>79132</v>
      </c>
      <c r="F8048" t="s">
        <v>12284</v>
      </c>
      <c r="G8048">
        <f t="shared" si="375"/>
        <v>2252.8000000000002</v>
      </c>
      <c r="H8048" t="b">
        <f t="shared" si="376"/>
        <v>0</v>
      </c>
      <c r="I8048" t="s">
        <v>55</v>
      </c>
      <c r="J8048">
        <f t="shared" si="377"/>
        <v>10000000</v>
      </c>
      <c r="K8048" t="s">
        <v>16</v>
      </c>
      <c r="L8048">
        <v>0</v>
      </c>
      <c r="M8048">
        <f>Googleplaystore[[#This Row],[Installed]]*Googleplaystore[[#This Row],[Price]]</f>
        <v>0</v>
      </c>
      <c r="N8048" t="s">
        <v>17</v>
      </c>
      <c r="O8048" t="s">
        <v>3678</v>
      </c>
      <c r="P8048" s="1">
        <v>43103</v>
      </c>
      <c r="Q8048" s="16" t="s">
        <v>265</v>
      </c>
      <c r="R8048" t="s">
        <v>39</v>
      </c>
    </row>
    <row r="8049" spans="1:18" x14ac:dyDescent="0.3">
      <c r="A8049">
        <v>4</v>
      </c>
      <c r="B8049" t="s">
        <v>9601</v>
      </c>
      <c r="C8049" t="s">
        <v>2367</v>
      </c>
      <c r="E8049">
        <v>39682</v>
      </c>
      <c r="F8049" t="s">
        <v>12525</v>
      </c>
      <c r="G8049">
        <f t="shared" si="375"/>
        <v>6348.8</v>
      </c>
      <c r="H8049" t="b">
        <f t="shared" si="376"/>
        <v>0</v>
      </c>
      <c r="I8049" t="s">
        <v>42</v>
      </c>
      <c r="J8049">
        <f t="shared" si="377"/>
        <v>1000000</v>
      </c>
      <c r="K8049" t="s">
        <v>16</v>
      </c>
      <c r="L8049">
        <v>0</v>
      </c>
      <c r="M8049">
        <f>Googleplaystore[[#This Row],[Installed]]*Googleplaystore[[#This Row],[Price]]</f>
        <v>0</v>
      </c>
      <c r="N8049" t="s">
        <v>17</v>
      </c>
      <c r="O8049" t="s">
        <v>1077</v>
      </c>
      <c r="P8049" s="1">
        <v>43193</v>
      </c>
      <c r="Q8049" s="16" t="s">
        <v>1505</v>
      </c>
      <c r="R8049" t="s">
        <v>50</v>
      </c>
    </row>
    <row r="8050" spans="1:18" x14ac:dyDescent="0.3">
      <c r="A8050">
        <v>4</v>
      </c>
      <c r="B8050" t="s">
        <v>9602</v>
      </c>
      <c r="C8050" t="s">
        <v>3677</v>
      </c>
      <c r="E8050">
        <v>18478</v>
      </c>
      <c r="F8050" t="s">
        <v>13075</v>
      </c>
      <c r="G8050">
        <f t="shared" si="375"/>
        <v>1740.8</v>
      </c>
      <c r="H8050" t="b">
        <f t="shared" si="376"/>
        <v>0</v>
      </c>
      <c r="I8050" t="s">
        <v>42</v>
      </c>
      <c r="J8050">
        <f t="shared" si="377"/>
        <v>1000000</v>
      </c>
      <c r="K8050" t="s">
        <v>16</v>
      </c>
      <c r="L8050">
        <v>0</v>
      </c>
      <c r="M8050">
        <f>Googleplaystore[[#This Row],[Installed]]*Googleplaystore[[#This Row],[Price]]</f>
        <v>0</v>
      </c>
      <c r="N8050" t="s">
        <v>17</v>
      </c>
      <c r="O8050" t="s">
        <v>3678</v>
      </c>
      <c r="P8050" s="1">
        <v>43316</v>
      </c>
      <c r="Q8050" s="16" t="s">
        <v>373</v>
      </c>
      <c r="R8050" t="s">
        <v>39</v>
      </c>
    </row>
    <row r="8051" spans="1:18" x14ac:dyDescent="0.3">
      <c r="A8051">
        <v>4.5999999999999996</v>
      </c>
      <c r="B8051" t="s">
        <v>9603</v>
      </c>
      <c r="C8051" t="s">
        <v>2367</v>
      </c>
      <c r="E8051">
        <v>12</v>
      </c>
      <c r="F8051" t="s">
        <v>12223</v>
      </c>
      <c r="G8051">
        <f t="shared" si="375"/>
        <v>10240</v>
      </c>
      <c r="H8051" t="b">
        <f t="shared" si="376"/>
        <v>0</v>
      </c>
      <c r="I8051" t="s">
        <v>482</v>
      </c>
      <c r="J8051">
        <f t="shared" si="377"/>
        <v>1000</v>
      </c>
      <c r="K8051" t="s">
        <v>16</v>
      </c>
      <c r="L8051">
        <v>0</v>
      </c>
      <c r="M8051">
        <f>Googleplaystore[[#This Row],[Installed]]*Googleplaystore[[#This Row],[Price]]</f>
        <v>0</v>
      </c>
      <c r="N8051" t="s">
        <v>222</v>
      </c>
      <c r="O8051" t="s">
        <v>1077</v>
      </c>
      <c r="P8051" s="1">
        <v>43182</v>
      </c>
      <c r="Q8051" s="16" t="s">
        <v>1361</v>
      </c>
      <c r="R8051" t="s">
        <v>50</v>
      </c>
    </row>
    <row r="8052" spans="1:18" x14ac:dyDescent="0.3">
      <c r="A8052">
        <v>4</v>
      </c>
      <c r="B8052" t="s">
        <v>9604</v>
      </c>
      <c r="C8052" t="s">
        <v>3677</v>
      </c>
      <c r="E8052">
        <v>32879</v>
      </c>
      <c r="F8052" t="s">
        <v>12314</v>
      </c>
      <c r="G8052">
        <f t="shared" si="375"/>
        <v>3276.8</v>
      </c>
      <c r="H8052" t="b">
        <f t="shared" si="376"/>
        <v>0</v>
      </c>
      <c r="I8052" t="s">
        <v>26</v>
      </c>
      <c r="J8052">
        <f t="shared" si="377"/>
        <v>5000000</v>
      </c>
      <c r="K8052" t="s">
        <v>16</v>
      </c>
      <c r="L8052">
        <v>0</v>
      </c>
      <c r="M8052">
        <f>Googleplaystore[[#This Row],[Installed]]*Googleplaystore[[#This Row],[Price]]</f>
        <v>0</v>
      </c>
      <c r="N8052" t="s">
        <v>17</v>
      </c>
      <c r="O8052" t="s">
        <v>3678</v>
      </c>
      <c r="P8052" s="1">
        <v>43316</v>
      </c>
      <c r="Q8052" s="16">
        <v>5.19</v>
      </c>
      <c r="R8052" t="s">
        <v>20</v>
      </c>
    </row>
    <row r="8053" spans="1:18" x14ac:dyDescent="0.3">
      <c r="A8053">
        <v>4.3</v>
      </c>
      <c r="B8053" t="s">
        <v>9605</v>
      </c>
      <c r="C8053" t="s">
        <v>1283</v>
      </c>
      <c r="E8053">
        <v>85</v>
      </c>
      <c r="F8053" t="s">
        <v>12299</v>
      </c>
      <c r="G8053">
        <f t="shared" si="375"/>
        <v>30720</v>
      </c>
      <c r="H8053" t="b">
        <f t="shared" si="376"/>
        <v>0</v>
      </c>
      <c r="I8053" t="s">
        <v>15</v>
      </c>
      <c r="J8053">
        <f t="shared" si="377"/>
        <v>10000</v>
      </c>
      <c r="K8053" t="s">
        <v>16</v>
      </c>
      <c r="L8053">
        <v>0</v>
      </c>
      <c r="M8053">
        <f>Googleplaystore[[#This Row],[Installed]]*Googleplaystore[[#This Row],[Price]]</f>
        <v>0</v>
      </c>
      <c r="N8053" t="s">
        <v>17</v>
      </c>
      <c r="O8053" t="s">
        <v>1284</v>
      </c>
      <c r="P8053" s="1">
        <v>43222</v>
      </c>
      <c r="Q8053" s="16" t="s">
        <v>8604</v>
      </c>
      <c r="R8053" t="s">
        <v>143</v>
      </c>
    </row>
    <row r="8054" spans="1:18" x14ac:dyDescent="0.3">
      <c r="A8054">
        <v>4.3</v>
      </c>
      <c r="B8054" t="s">
        <v>9606</v>
      </c>
      <c r="C8054" t="s">
        <v>2367</v>
      </c>
      <c r="E8054">
        <v>23</v>
      </c>
      <c r="F8054" t="s">
        <v>12216</v>
      </c>
      <c r="G8054">
        <f t="shared" si="375"/>
        <v>11264</v>
      </c>
      <c r="H8054" t="b">
        <f t="shared" si="376"/>
        <v>0</v>
      </c>
      <c r="I8054" t="s">
        <v>60</v>
      </c>
      <c r="J8054">
        <f t="shared" si="377"/>
        <v>5000</v>
      </c>
      <c r="K8054" t="s">
        <v>16</v>
      </c>
      <c r="L8054">
        <v>0</v>
      </c>
      <c r="M8054">
        <f>Googleplaystore[[#This Row],[Installed]]*Googleplaystore[[#This Row],[Price]]</f>
        <v>0</v>
      </c>
      <c r="N8054" t="s">
        <v>17</v>
      </c>
      <c r="O8054" t="s">
        <v>1077</v>
      </c>
      <c r="P8054" s="1">
        <v>43249</v>
      </c>
      <c r="Q8054" s="16" t="s">
        <v>3687</v>
      </c>
      <c r="R8054" t="s">
        <v>143</v>
      </c>
    </row>
    <row r="8055" spans="1:18" x14ac:dyDescent="0.3">
      <c r="A8055">
        <v>3.9</v>
      </c>
      <c r="B8055" t="s">
        <v>9607</v>
      </c>
      <c r="C8055" t="s">
        <v>3677</v>
      </c>
      <c r="E8055">
        <v>34612</v>
      </c>
      <c r="F8055" t="s">
        <v>12248</v>
      </c>
      <c r="G8055">
        <f t="shared" si="375"/>
        <v>2457.6</v>
      </c>
      <c r="H8055" t="b">
        <f t="shared" si="376"/>
        <v>0</v>
      </c>
      <c r="I8055" t="s">
        <v>26</v>
      </c>
      <c r="J8055">
        <f t="shared" si="377"/>
        <v>5000000</v>
      </c>
      <c r="K8055" t="s">
        <v>16</v>
      </c>
      <c r="L8055">
        <v>0</v>
      </c>
      <c r="M8055">
        <f>Googleplaystore[[#This Row],[Installed]]*Googleplaystore[[#This Row],[Price]]</f>
        <v>0</v>
      </c>
      <c r="N8055" t="s">
        <v>17</v>
      </c>
      <c r="O8055" t="s">
        <v>3678</v>
      </c>
      <c r="P8055" s="1">
        <v>43263</v>
      </c>
      <c r="Q8055" s="16" t="s">
        <v>2582</v>
      </c>
      <c r="R8055" t="s">
        <v>50</v>
      </c>
    </row>
    <row r="8056" spans="1:18" x14ac:dyDescent="0.3">
      <c r="A8056">
        <v>5</v>
      </c>
      <c r="B8056" t="s">
        <v>9608</v>
      </c>
      <c r="C8056" t="s">
        <v>3958</v>
      </c>
      <c r="E8056">
        <v>2</v>
      </c>
      <c r="F8056" t="s">
        <v>13075</v>
      </c>
      <c r="G8056">
        <f t="shared" si="375"/>
        <v>1740.8</v>
      </c>
      <c r="H8056" t="b">
        <f t="shared" si="376"/>
        <v>0</v>
      </c>
      <c r="I8056" t="s">
        <v>838</v>
      </c>
      <c r="J8056">
        <f t="shared" si="377"/>
        <v>10</v>
      </c>
      <c r="K8056" t="s">
        <v>383</v>
      </c>
      <c r="L8056" s="2">
        <v>0.99</v>
      </c>
      <c r="M8056">
        <f>Googleplaystore[[#This Row],[Installed]]*Googleplaystore[[#This Row],[Price]]</f>
        <v>9.9</v>
      </c>
      <c r="N8056" t="s">
        <v>17</v>
      </c>
      <c r="O8056" t="s">
        <v>3959</v>
      </c>
      <c r="P8056" s="1">
        <v>43310</v>
      </c>
      <c r="Q8056" s="16" t="s">
        <v>373</v>
      </c>
      <c r="R8056" t="s">
        <v>53</v>
      </c>
    </row>
    <row r="8057" spans="1:18" x14ac:dyDescent="0.3">
      <c r="A8057">
        <v>4</v>
      </c>
      <c r="B8057" t="s">
        <v>9609</v>
      </c>
      <c r="C8057" t="s">
        <v>3677</v>
      </c>
      <c r="E8057">
        <v>593</v>
      </c>
      <c r="F8057" t="s">
        <v>12438</v>
      </c>
      <c r="G8057">
        <f t="shared" si="375"/>
        <v>3379.2</v>
      </c>
      <c r="H8057" t="b">
        <f t="shared" si="376"/>
        <v>0</v>
      </c>
      <c r="I8057" t="s">
        <v>34</v>
      </c>
      <c r="J8057">
        <f t="shared" si="377"/>
        <v>100000</v>
      </c>
      <c r="K8057" t="s">
        <v>16</v>
      </c>
      <c r="L8057">
        <v>0</v>
      </c>
      <c r="M8057">
        <f>Googleplaystore[[#This Row],[Installed]]*Googleplaystore[[#This Row],[Price]]</f>
        <v>0</v>
      </c>
      <c r="N8057" t="s">
        <v>17</v>
      </c>
      <c r="O8057" t="s">
        <v>3678</v>
      </c>
      <c r="P8057" s="1">
        <v>43202</v>
      </c>
      <c r="Q8057" s="16" t="s">
        <v>9610</v>
      </c>
      <c r="R8057" t="s">
        <v>46</v>
      </c>
    </row>
    <row r="8058" spans="1:18" x14ac:dyDescent="0.3">
      <c r="A8058">
        <v>4.0999999999999996</v>
      </c>
      <c r="B8058" t="s">
        <v>9611</v>
      </c>
      <c r="C8058" t="s">
        <v>4226</v>
      </c>
      <c r="E8058">
        <v>253207</v>
      </c>
      <c r="F8058" t="s">
        <v>12332</v>
      </c>
      <c r="G8058">
        <f t="shared" si="375"/>
        <v>13312</v>
      </c>
      <c r="H8058" t="b">
        <f t="shared" si="376"/>
        <v>0</v>
      </c>
      <c r="I8058" t="s">
        <v>55</v>
      </c>
      <c r="J8058">
        <f t="shared" si="377"/>
        <v>10000000</v>
      </c>
      <c r="K8058" t="s">
        <v>16</v>
      </c>
      <c r="L8058">
        <v>0</v>
      </c>
      <c r="M8058">
        <f>Googleplaystore[[#This Row],[Installed]]*Googleplaystore[[#This Row],[Price]]</f>
        <v>0</v>
      </c>
      <c r="N8058" t="s">
        <v>17</v>
      </c>
      <c r="O8058" t="s">
        <v>4227</v>
      </c>
      <c r="P8058" s="1">
        <v>43314</v>
      </c>
      <c r="Q8058" s="16" t="s">
        <v>2582</v>
      </c>
      <c r="R8058" t="s">
        <v>36</v>
      </c>
    </row>
    <row r="8059" spans="1:18" x14ac:dyDescent="0.3">
      <c r="A8059">
        <v>3.9</v>
      </c>
      <c r="B8059" t="s">
        <v>9612</v>
      </c>
      <c r="C8059" t="s">
        <v>3677</v>
      </c>
      <c r="E8059">
        <v>23348</v>
      </c>
      <c r="F8059" t="s">
        <v>12314</v>
      </c>
      <c r="G8059">
        <f t="shared" si="375"/>
        <v>3276.8</v>
      </c>
      <c r="H8059" t="b">
        <f t="shared" si="376"/>
        <v>0</v>
      </c>
      <c r="I8059" t="s">
        <v>26</v>
      </c>
      <c r="J8059">
        <f t="shared" si="377"/>
        <v>5000000</v>
      </c>
      <c r="K8059" t="s">
        <v>16</v>
      </c>
      <c r="L8059">
        <v>0</v>
      </c>
      <c r="M8059">
        <f>Googleplaystore[[#This Row],[Installed]]*Googleplaystore[[#This Row],[Price]]</f>
        <v>0</v>
      </c>
      <c r="N8059" t="s">
        <v>17</v>
      </c>
      <c r="O8059" t="s">
        <v>3678</v>
      </c>
      <c r="P8059" s="1">
        <v>43285</v>
      </c>
      <c r="Q8059" s="16">
        <v>3.48</v>
      </c>
      <c r="R8059" t="s">
        <v>20</v>
      </c>
    </row>
    <row r="8060" spans="1:18" x14ac:dyDescent="0.3">
      <c r="A8060">
        <v>4.2</v>
      </c>
      <c r="B8060" t="s">
        <v>9613</v>
      </c>
      <c r="C8060" t="s">
        <v>3958</v>
      </c>
      <c r="E8060">
        <v>133</v>
      </c>
      <c r="F8060" t="s">
        <v>12231</v>
      </c>
      <c r="G8060">
        <f t="shared" si="375"/>
        <v>8089.6</v>
      </c>
      <c r="H8060" t="b">
        <f t="shared" si="376"/>
        <v>0</v>
      </c>
      <c r="I8060" t="s">
        <v>15</v>
      </c>
      <c r="J8060">
        <f t="shared" si="377"/>
        <v>10000</v>
      </c>
      <c r="K8060" t="s">
        <v>16</v>
      </c>
      <c r="L8060">
        <v>0</v>
      </c>
      <c r="M8060">
        <f>Googleplaystore[[#This Row],[Installed]]*Googleplaystore[[#This Row],[Price]]</f>
        <v>0</v>
      </c>
      <c r="N8060" t="s">
        <v>17</v>
      </c>
      <c r="O8060" t="s">
        <v>3959</v>
      </c>
      <c r="P8060" s="1">
        <v>43112</v>
      </c>
      <c r="Q8060" s="16" t="s">
        <v>9614</v>
      </c>
      <c r="R8060" t="s">
        <v>32</v>
      </c>
    </row>
    <row r="8061" spans="1:18" x14ac:dyDescent="0.3">
      <c r="A8061">
        <v>4.3</v>
      </c>
      <c r="B8061" t="s">
        <v>9615</v>
      </c>
      <c r="C8061" t="s">
        <v>3223</v>
      </c>
      <c r="E8061">
        <v>46242</v>
      </c>
      <c r="F8061" t="s">
        <v>12215</v>
      </c>
      <c r="G8061">
        <f t="shared" si="375"/>
        <v>5324.8</v>
      </c>
      <c r="H8061" t="b">
        <f t="shared" si="376"/>
        <v>0</v>
      </c>
      <c r="I8061" t="s">
        <v>42</v>
      </c>
      <c r="J8061">
        <f t="shared" si="377"/>
        <v>1000000</v>
      </c>
      <c r="K8061" t="s">
        <v>16</v>
      </c>
      <c r="L8061">
        <v>0</v>
      </c>
      <c r="M8061">
        <f>Googleplaystore[[#This Row],[Installed]]*Googleplaystore[[#This Row],[Price]]</f>
        <v>0</v>
      </c>
      <c r="N8061" t="s">
        <v>17</v>
      </c>
      <c r="O8061" t="s">
        <v>3224</v>
      </c>
      <c r="P8061" s="1">
        <v>42633</v>
      </c>
      <c r="Q8061" s="16" t="s">
        <v>2745</v>
      </c>
      <c r="R8061" t="s">
        <v>53</v>
      </c>
    </row>
    <row r="8062" spans="1:18" x14ac:dyDescent="0.3">
      <c r="A8062">
        <v>4.5</v>
      </c>
      <c r="B8062" t="s">
        <v>9616</v>
      </c>
      <c r="C8062" t="s">
        <v>2965</v>
      </c>
      <c r="E8062">
        <v>40467</v>
      </c>
      <c r="F8062" t="s">
        <v>12306</v>
      </c>
      <c r="G8062">
        <f t="shared" si="375"/>
        <v>22528</v>
      </c>
      <c r="H8062" t="b">
        <f t="shared" si="376"/>
        <v>0</v>
      </c>
      <c r="I8062" t="s">
        <v>42</v>
      </c>
      <c r="J8062">
        <f t="shared" si="377"/>
        <v>1000000</v>
      </c>
      <c r="K8062" t="s">
        <v>16</v>
      </c>
      <c r="L8062">
        <v>0</v>
      </c>
      <c r="M8062">
        <f>Googleplaystore[[#This Row],[Installed]]*Googleplaystore[[#This Row],[Price]]</f>
        <v>0</v>
      </c>
      <c r="N8062" t="s">
        <v>17</v>
      </c>
      <c r="O8062" t="s">
        <v>2966</v>
      </c>
      <c r="P8062" s="1">
        <v>43314</v>
      </c>
      <c r="Q8062" s="16">
        <v>5.03</v>
      </c>
      <c r="R8062" t="s">
        <v>50</v>
      </c>
    </row>
    <row r="8063" spans="1:18" x14ac:dyDescent="0.3">
      <c r="A8063">
        <v>4.4000000000000004</v>
      </c>
      <c r="B8063" t="s">
        <v>9617</v>
      </c>
      <c r="C8063" t="s">
        <v>3677</v>
      </c>
      <c r="E8063">
        <v>16192</v>
      </c>
      <c r="F8063" t="s">
        <v>12520</v>
      </c>
      <c r="G8063">
        <f t="shared" si="375"/>
        <v>1638.4</v>
      </c>
      <c r="H8063" t="b">
        <f t="shared" si="376"/>
        <v>0</v>
      </c>
      <c r="I8063" t="s">
        <v>42</v>
      </c>
      <c r="J8063">
        <f t="shared" si="377"/>
        <v>1000000</v>
      </c>
      <c r="K8063" t="s">
        <v>16</v>
      </c>
      <c r="L8063">
        <v>0</v>
      </c>
      <c r="M8063">
        <f>Googleplaystore[[#This Row],[Installed]]*Googleplaystore[[#This Row],[Price]]</f>
        <v>0</v>
      </c>
      <c r="N8063" t="s">
        <v>17</v>
      </c>
      <c r="O8063" t="s">
        <v>3678</v>
      </c>
      <c r="P8063" s="1">
        <v>42564</v>
      </c>
      <c r="Q8063" s="16" t="s">
        <v>9618</v>
      </c>
      <c r="R8063" t="s">
        <v>53</v>
      </c>
    </row>
    <row r="8064" spans="1:18" x14ac:dyDescent="0.3">
      <c r="A8064">
        <v>4.0999999999999996</v>
      </c>
      <c r="B8064" t="s">
        <v>9619</v>
      </c>
      <c r="C8064" t="s">
        <v>3677</v>
      </c>
      <c r="E8064">
        <v>802</v>
      </c>
      <c r="F8064" t="s">
        <v>12221</v>
      </c>
      <c r="G8064">
        <f t="shared" si="375"/>
        <v>9625.6</v>
      </c>
      <c r="H8064" t="b">
        <f t="shared" si="376"/>
        <v>0</v>
      </c>
      <c r="I8064" t="s">
        <v>38</v>
      </c>
      <c r="J8064">
        <f t="shared" si="377"/>
        <v>50000</v>
      </c>
      <c r="K8064" t="s">
        <v>16</v>
      </c>
      <c r="L8064">
        <v>0</v>
      </c>
      <c r="M8064">
        <f>Googleplaystore[[#This Row],[Installed]]*Googleplaystore[[#This Row],[Price]]</f>
        <v>0</v>
      </c>
      <c r="N8064" t="s">
        <v>17</v>
      </c>
      <c r="O8064" t="s">
        <v>3678</v>
      </c>
      <c r="P8064" s="1">
        <v>43244</v>
      </c>
      <c r="Q8064" s="16" t="s">
        <v>9620</v>
      </c>
      <c r="R8064" t="s">
        <v>50</v>
      </c>
    </row>
    <row r="8065" spans="1:18" x14ac:dyDescent="0.3">
      <c r="A8065">
        <v>4.2</v>
      </c>
      <c r="B8065" t="s">
        <v>4229</v>
      </c>
      <c r="C8065" t="s">
        <v>4226</v>
      </c>
      <c r="E8065">
        <v>58981</v>
      </c>
      <c r="F8065" t="s">
        <v>12268</v>
      </c>
      <c r="G8065">
        <f t="shared" si="375"/>
        <v>5529.6</v>
      </c>
      <c r="H8065" t="b">
        <f t="shared" si="376"/>
        <v>0</v>
      </c>
      <c r="I8065" t="s">
        <v>55</v>
      </c>
      <c r="J8065">
        <f t="shared" si="377"/>
        <v>10000000</v>
      </c>
      <c r="K8065" t="s">
        <v>16</v>
      </c>
      <c r="L8065">
        <v>0</v>
      </c>
      <c r="M8065">
        <f>Googleplaystore[[#This Row],[Installed]]*Googleplaystore[[#This Row],[Price]]</f>
        <v>0</v>
      </c>
      <c r="N8065" t="s">
        <v>17</v>
      </c>
      <c r="O8065" t="s">
        <v>4227</v>
      </c>
      <c r="P8065" s="1">
        <v>43315</v>
      </c>
      <c r="Q8065" s="16" t="s">
        <v>78</v>
      </c>
      <c r="R8065" t="s">
        <v>36</v>
      </c>
    </row>
    <row r="8066" spans="1:18" x14ac:dyDescent="0.3">
      <c r="A8066">
        <v>4.5</v>
      </c>
      <c r="B8066" t="s">
        <v>9621</v>
      </c>
      <c r="C8066" t="s">
        <v>3396</v>
      </c>
      <c r="E8066">
        <v>177</v>
      </c>
      <c r="F8066" t="s">
        <v>12274</v>
      </c>
      <c r="G8066">
        <f t="shared" si="375"/>
        <v>1126.4000000000001</v>
      </c>
      <c r="H8066" t="b">
        <f t="shared" si="376"/>
        <v>0</v>
      </c>
      <c r="I8066" t="s">
        <v>15</v>
      </c>
      <c r="J8066">
        <f t="shared" si="377"/>
        <v>10000</v>
      </c>
      <c r="K8066" t="s">
        <v>16</v>
      </c>
      <c r="L8066">
        <v>0</v>
      </c>
      <c r="M8066">
        <f>Googleplaystore[[#This Row],[Installed]]*Googleplaystore[[#This Row],[Price]]</f>
        <v>0</v>
      </c>
      <c r="N8066" t="s">
        <v>17</v>
      </c>
      <c r="O8066" t="s">
        <v>2057</v>
      </c>
      <c r="P8066" s="1">
        <v>42264</v>
      </c>
      <c r="Q8066" s="16">
        <v>1</v>
      </c>
      <c r="R8066" t="s">
        <v>122</v>
      </c>
    </row>
    <row r="8067" spans="1:18" x14ac:dyDescent="0.3">
      <c r="A8067">
        <v>4.5999999999999996</v>
      </c>
      <c r="B8067" t="s">
        <v>9622</v>
      </c>
      <c r="C8067" t="s">
        <v>4226</v>
      </c>
      <c r="E8067">
        <v>148715</v>
      </c>
      <c r="F8067" t="s">
        <v>12438</v>
      </c>
      <c r="G8067">
        <f t="shared" ref="G8067:G8130" si="378">IF(ISNUMBER(SEARCH("M",F8067)), VALUE(LEFT(F8067, LEN(F8067)-1) *1024))</f>
        <v>3379.2</v>
      </c>
      <c r="H8067" t="b">
        <f t="shared" ref="H8067:H8130" si="379">IF(ISNUMBER(SEARCH("K",F8067)), VALUE(LEFT(F8067, LEN(F8067)-1)))</f>
        <v>0</v>
      </c>
      <c r="I8067" t="s">
        <v>55</v>
      </c>
      <c r="J8067">
        <f t="shared" ref="J8067:J8130" si="380">IF(ISNUMBER(SEARCH("+", I8067)), VALUE(SUBSTITUTE(I8067, "+", "")), I8067)</f>
        <v>10000000</v>
      </c>
      <c r="K8067" t="s">
        <v>16</v>
      </c>
      <c r="L8067">
        <v>0</v>
      </c>
      <c r="M8067">
        <f>Googleplaystore[[#This Row],[Installed]]*Googleplaystore[[#This Row],[Price]]</f>
        <v>0</v>
      </c>
      <c r="N8067" t="s">
        <v>17</v>
      </c>
      <c r="O8067" t="s">
        <v>4227</v>
      </c>
      <c r="P8067" s="1">
        <v>43089</v>
      </c>
      <c r="Q8067" s="16">
        <v>2</v>
      </c>
      <c r="R8067" t="s">
        <v>53</v>
      </c>
    </row>
    <row r="8068" spans="1:18" x14ac:dyDescent="0.3">
      <c r="A8068">
        <v>4.0999999999999996</v>
      </c>
      <c r="B8068" t="s">
        <v>9623</v>
      </c>
      <c r="C8068" t="s">
        <v>4226</v>
      </c>
      <c r="E8068">
        <v>24565</v>
      </c>
      <c r="F8068" t="s">
        <v>12198</v>
      </c>
      <c r="G8068">
        <f t="shared" si="378"/>
        <v>5632</v>
      </c>
      <c r="H8068" t="b">
        <f t="shared" si="379"/>
        <v>0</v>
      </c>
      <c r="I8068" t="s">
        <v>42</v>
      </c>
      <c r="J8068">
        <f t="shared" si="380"/>
        <v>1000000</v>
      </c>
      <c r="K8068" t="s">
        <v>16</v>
      </c>
      <c r="L8068">
        <v>0</v>
      </c>
      <c r="M8068">
        <f>Googleplaystore[[#This Row],[Installed]]*Googleplaystore[[#This Row],[Price]]</f>
        <v>0</v>
      </c>
      <c r="N8068" t="s">
        <v>17</v>
      </c>
      <c r="O8068" t="s">
        <v>4227</v>
      </c>
      <c r="P8068" s="1">
        <v>42433</v>
      </c>
      <c r="Q8068" s="16">
        <v>2.1</v>
      </c>
      <c r="R8068" t="s">
        <v>93</v>
      </c>
    </row>
    <row r="8069" spans="1:18" x14ac:dyDescent="0.3">
      <c r="A8069">
        <v>3.9</v>
      </c>
      <c r="B8069" t="s">
        <v>9624</v>
      </c>
      <c r="C8069" t="s">
        <v>3958</v>
      </c>
      <c r="E8069">
        <v>1322</v>
      </c>
      <c r="F8069" t="s">
        <v>12205</v>
      </c>
      <c r="G8069">
        <f t="shared" si="378"/>
        <v>4300.8</v>
      </c>
      <c r="H8069" t="b">
        <f t="shared" si="379"/>
        <v>0</v>
      </c>
      <c r="I8069" t="s">
        <v>34</v>
      </c>
      <c r="J8069">
        <f t="shared" si="380"/>
        <v>100000</v>
      </c>
      <c r="K8069" t="s">
        <v>16</v>
      </c>
      <c r="L8069">
        <v>0</v>
      </c>
      <c r="M8069">
        <f>Googleplaystore[[#This Row],[Installed]]*Googleplaystore[[#This Row],[Price]]</f>
        <v>0</v>
      </c>
      <c r="N8069" t="s">
        <v>17</v>
      </c>
      <c r="O8069" t="s">
        <v>3959</v>
      </c>
      <c r="P8069" s="1">
        <v>42668</v>
      </c>
      <c r="Q8069" s="16" t="s">
        <v>49</v>
      </c>
      <c r="R8069" t="s">
        <v>32</v>
      </c>
    </row>
    <row r="8070" spans="1:18" x14ac:dyDescent="0.3">
      <c r="A8070">
        <v>4.7</v>
      </c>
      <c r="B8070" t="s">
        <v>9625</v>
      </c>
      <c r="C8070" t="s">
        <v>3677</v>
      </c>
      <c r="E8070">
        <v>59632</v>
      </c>
      <c r="F8070" t="s">
        <v>12223</v>
      </c>
      <c r="G8070">
        <f t="shared" si="378"/>
        <v>10240</v>
      </c>
      <c r="H8070" t="b">
        <f t="shared" si="379"/>
        <v>0</v>
      </c>
      <c r="I8070" t="s">
        <v>42</v>
      </c>
      <c r="J8070">
        <f t="shared" si="380"/>
        <v>1000000</v>
      </c>
      <c r="K8070" t="s">
        <v>16</v>
      </c>
      <c r="L8070">
        <v>0</v>
      </c>
      <c r="M8070">
        <f>Googleplaystore[[#This Row],[Installed]]*Googleplaystore[[#This Row],[Price]]</f>
        <v>0</v>
      </c>
      <c r="N8070" t="s">
        <v>17</v>
      </c>
      <c r="O8070" t="s">
        <v>3678</v>
      </c>
      <c r="P8070" s="1">
        <v>43193</v>
      </c>
      <c r="Q8070" s="16" t="s">
        <v>384</v>
      </c>
      <c r="R8070" t="s">
        <v>50</v>
      </c>
    </row>
    <row r="8071" spans="1:18" x14ac:dyDescent="0.3">
      <c r="A8071">
        <v>3.9</v>
      </c>
      <c r="B8071" t="s">
        <v>9626</v>
      </c>
      <c r="C8071" t="s">
        <v>3677</v>
      </c>
      <c r="E8071">
        <v>8780</v>
      </c>
      <c r="F8071" t="s">
        <v>12329</v>
      </c>
      <c r="G8071">
        <f t="shared" si="378"/>
        <v>5120</v>
      </c>
      <c r="H8071" t="b">
        <f t="shared" si="379"/>
        <v>0</v>
      </c>
      <c r="I8071" t="s">
        <v>42</v>
      </c>
      <c r="J8071">
        <f t="shared" si="380"/>
        <v>1000000</v>
      </c>
      <c r="K8071" t="s">
        <v>16</v>
      </c>
      <c r="L8071">
        <v>0</v>
      </c>
      <c r="M8071">
        <f>Googleplaystore[[#This Row],[Installed]]*Googleplaystore[[#This Row],[Price]]</f>
        <v>0</v>
      </c>
      <c r="N8071" t="s">
        <v>17</v>
      </c>
      <c r="O8071" t="s">
        <v>3678</v>
      </c>
      <c r="P8071" s="1">
        <v>43264</v>
      </c>
      <c r="Q8071" s="16" t="s">
        <v>9627</v>
      </c>
      <c r="R8071" t="s">
        <v>32</v>
      </c>
    </row>
    <row r="8072" spans="1:18" x14ac:dyDescent="0.3">
      <c r="A8072">
        <v>4.3</v>
      </c>
      <c r="B8072" t="s">
        <v>9628</v>
      </c>
      <c r="C8072" t="s">
        <v>4226</v>
      </c>
      <c r="E8072">
        <v>38607</v>
      </c>
      <c r="F8072" t="s">
        <v>12262</v>
      </c>
      <c r="G8072">
        <f t="shared" si="378"/>
        <v>2969.6</v>
      </c>
      <c r="H8072" t="b">
        <f t="shared" si="379"/>
        <v>0</v>
      </c>
      <c r="I8072" t="s">
        <v>42</v>
      </c>
      <c r="J8072">
        <f t="shared" si="380"/>
        <v>1000000</v>
      </c>
      <c r="K8072" t="s">
        <v>16</v>
      </c>
      <c r="L8072">
        <v>0</v>
      </c>
      <c r="M8072">
        <f>Googleplaystore[[#This Row],[Installed]]*Googleplaystore[[#This Row],[Price]]</f>
        <v>0</v>
      </c>
      <c r="N8072" t="s">
        <v>17</v>
      </c>
      <c r="O8072" t="s">
        <v>4227</v>
      </c>
      <c r="P8072" s="1">
        <v>42813</v>
      </c>
      <c r="Q8072" s="16" t="s">
        <v>2005</v>
      </c>
      <c r="R8072" t="s">
        <v>39</v>
      </c>
    </row>
    <row r="8073" spans="1:18" x14ac:dyDescent="0.3">
      <c r="A8073">
        <v>2.9</v>
      </c>
      <c r="B8073" t="s">
        <v>9629</v>
      </c>
      <c r="C8073" t="s">
        <v>2965</v>
      </c>
      <c r="E8073">
        <v>90</v>
      </c>
      <c r="F8073" t="s">
        <v>12299</v>
      </c>
      <c r="G8073">
        <f t="shared" si="378"/>
        <v>30720</v>
      </c>
      <c r="H8073" t="b">
        <f t="shared" si="379"/>
        <v>0</v>
      </c>
      <c r="I8073" t="s">
        <v>15</v>
      </c>
      <c r="J8073">
        <f t="shared" si="380"/>
        <v>10000</v>
      </c>
      <c r="K8073" t="s">
        <v>16</v>
      </c>
      <c r="L8073">
        <v>0</v>
      </c>
      <c r="M8073">
        <f>Googleplaystore[[#This Row],[Installed]]*Googleplaystore[[#This Row],[Price]]</f>
        <v>0</v>
      </c>
      <c r="N8073" t="s">
        <v>222</v>
      </c>
      <c r="O8073" t="s">
        <v>2966</v>
      </c>
      <c r="P8073" s="1">
        <v>43290</v>
      </c>
      <c r="Q8073" s="16">
        <v>1</v>
      </c>
      <c r="R8073" t="s">
        <v>20</v>
      </c>
    </row>
    <row r="8074" spans="1:18" x14ac:dyDescent="0.3">
      <c r="A8074">
        <v>4.4000000000000004</v>
      </c>
      <c r="B8074" t="s">
        <v>9630</v>
      </c>
      <c r="C8074" t="s">
        <v>239</v>
      </c>
      <c r="E8074">
        <v>283</v>
      </c>
      <c r="F8074" t="s">
        <v>12268</v>
      </c>
      <c r="G8074">
        <f t="shared" si="378"/>
        <v>5529.6</v>
      </c>
      <c r="H8074" t="b">
        <f t="shared" si="379"/>
        <v>0</v>
      </c>
      <c r="I8074" t="s">
        <v>15</v>
      </c>
      <c r="J8074">
        <f t="shared" si="380"/>
        <v>10000</v>
      </c>
      <c r="K8074" t="s">
        <v>16</v>
      </c>
      <c r="L8074">
        <v>0</v>
      </c>
      <c r="M8074">
        <f>Googleplaystore[[#This Row],[Installed]]*Googleplaystore[[#This Row],[Price]]</f>
        <v>0</v>
      </c>
      <c r="N8074" t="s">
        <v>70</v>
      </c>
      <c r="O8074" t="s">
        <v>241</v>
      </c>
      <c r="P8074" s="1">
        <v>43112</v>
      </c>
      <c r="Q8074" s="16" t="s">
        <v>9631</v>
      </c>
      <c r="R8074" t="s">
        <v>53</v>
      </c>
    </row>
    <row r="8075" spans="1:18" x14ac:dyDescent="0.3">
      <c r="A8075">
        <v>3.7</v>
      </c>
      <c r="B8075" t="s">
        <v>9632</v>
      </c>
      <c r="C8075" t="s">
        <v>2965</v>
      </c>
      <c r="E8075">
        <v>55</v>
      </c>
      <c r="F8075" t="s">
        <v>12305</v>
      </c>
      <c r="G8075">
        <f t="shared" si="378"/>
        <v>3788.8</v>
      </c>
      <c r="H8075" t="b">
        <f t="shared" si="379"/>
        <v>0</v>
      </c>
      <c r="I8075" t="s">
        <v>60</v>
      </c>
      <c r="J8075">
        <f t="shared" si="380"/>
        <v>5000</v>
      </c>
      <c r="K8075" t="s">
        <v>16</v>
      </c>
      <c r="L8075">
        <v>0</v>
      </c>
      <c r="M8075">
        <f>Googleplaystore[[#This Row],[Installed]]*Googleplaystore[[#This Row],[Price]]</f>
        <v>0</v>
      </c>
      <c r="N8075" t="s">
        <v>30</v>
      </c>
      <c r="O8075" t="s">
        <v>2966</v>
      </c>
      <c r="P8075" s="1">
        <v>43162</v>
      </c>
      <c r="Q8075" s="16" t="s">
        <v>9633</v>
      </c>
      <c r="R8075" t="s">
        <v>36</v>
      </c>
    </row>
    <row r="8076" spans="1:18" x14ac:dyDescent="0.3">
      <c r="A8076">
        <v>4.4000000000000004</v>
      </c>
      <c r="B8076" t="s">
        <v>9634</v>
      </c>
      <c r="C8076" t="s">
        <v>492</v>
      </c>
      <c r="E8076">
        <v>25</v>
      </c>
      <c r="F8076" t="s">
        <v>12262</v>
      </c>
      <c r="G8076">
        <f t="shared" si="378"/>
        <v>2969.6</v>
      </c>
      <c r="H8076" t="b">
        <f t="shared" si="379"/>
        <v>0</v>
      </c>
      <c r="I8076" t="s">
        <v>60</v>
      </c>
      <c r="J8076">
        <f t="shared" si="380"/>
        <v>5000</v>
      </c>
      <c r="K8076" t="s">
        <v>16</v>
      </c>
      <c r="L8076">
        <v>0</v>
      </c>
      <c r="M8076">
        <f>Googleplaystore[[#This Row],[Installed]]*Googleplaystore[[#This Row],[Price]]</f>
        <v>0</v>
      </c>
      <c r="N8076" t="s">
        <v>17</v>
      </c>
      <c r="O8076" t="s">
        <v>493</v>
      </c>
      <c r="P8076" s="1">
        <v>43254</v>
      </c>
      <c r="Q8076" s="16" t="s">
        <v>9635</v>
      </c>
      <c r="R8076" t="s">
        <v>36</v>
      </c>
    </row>
    <row r="8077" spans="1:18" x14ac:dyDescent="0.3">
      <c r="A8077">
        <v>4.0999999999999996</v>
      </c>
      <c r="B8077" t="s">
        <v>9636</v>
      </c>
      <c r="C8077" t="s">
        <v>2367</v>
      </c>
      <c r="E8077">
        <v>942</v>
      </c>
      <c r="F8077" t="s">
        <v>12556</v>
      </c>
      <c r="G8077">
        <f t="shared" si="378"/>
        <v>3072</v>
      </c>
      <c r="H8077" t="b">
        <f t="shared" si="379"/>
        <v>0</v>
      </c>
      <c r="I8077" t="s">
        <v>34</v>
      </c>
      <c r="J8077">
        <f t="shared" si="380"/>
        <v>100000</v>
      </c>
      <c r="K8077" t="s">
        <v>16</v>
      </c>
      <c r="L8077">
        <v>0</v>
      </c>
      <c r="M8077">
        <f>Googleplaystore[[#This Row],[Installed]]*Googleplaystore[[#This Row],[Price]]</f>
        <v>0</v>
      </c>
      <c r="N8077" t="s">
        <v>17</v>
      </c>
      <c r="O8077" t="s">
        <v>2190</v>
      </c>
      <c r="P8077" s="1">
        <v>42754</v>
      </c>
      <c r="Q8077" s="16" t="s">
        <v>9637</v>
      </c>
      <c r="R8077" t="s">
        <v>46</v>
      </c>
    </row>
    <row r="8078" spans="1:18" x14ac:dyDescent="0.3">
      <c r="A8078">
        <v>0</v>
      </c>
      <c r="B8078" t="s">
        <v>9638</v>
      </c>
      <c r="C8078" t="s">
        <v>492</v>
      </c>
      <c r="E8078">
        <v>3</v>
      </c>
      <c r="F8078" t="s">
        <v>12205</v>
      </c>
      <c r="G8078">
        <f t="shared" si="378"/>
        <v>4300.8</v>
      </c>
      <c r="H8078" t="b">
        <f t="shared" si="379"/>
        <v>0</v>
      </c>
      <c r="I8078" t="s">
        <v>60</v>
      </c>
      <c r="J8078">
        <f t="shared" si="380"/>
        <v>5000</v>
      </c>
      <c r="K8078" t="s">
        <v>16</v>
      </c>
      <c r="L8078">
        <v>0</v>
      </c>
      <c r="M8078">
        <f>Googleplaystore[[#This Row],[Installed]]*Googleplaystore[[#This Row],[Price]]</f>
        <v>0</v>
      </c>
      <c r="N8078" t="s">
        <v>17</v>
      </c>
      <c r="O8078" t="s">
        <v>493</v>
      </c>
      <c r="P8078" s="1">
        <v>43138</v>
      </c>
      <c r="Q8078" s="16" t="s">
        <v>4945</v>
      </c>
      <c r="R8078" t="s">
        <v>122</v>
      </c>
    </row>
    <row r="8079" spans="1:18" x14ac:dyDescent="0.3">
      <c r="A8079">
        <v>2.8</v>
      </c>
      <c r="B8079" t="s">
        <v>9639</v>
      </c>
      <c r="C8079" t="s">
        <v>3677</v>
      </c>
      <c r="E8079">
        <v>11</v>
      </c>
      <c r="F8079" t="s">
        <v>12216</v>
      </c>
      <c r="G8079">
        <f t="shared" si="378"/>
        <v>11264</v>
      </c>
      <c r="H8079" t="b">
        <f t="shared" si="379"/>
        <v>0</v>
      </c>
      <c r="I8079" t="s">
        <v>482</v>
      </c>
      <c r="J8079">
        <f t="shared" si="380"/>
        <v>1000</v>
      </c>
      <c r="K8079" t="s">
        <v>16</v>
      </c>
      <c r="L8079">
        <v>0</v>
      </c>
      <c r="M8079">
        <f>Googleplaystore[[#This Row],[Installed]]*Googleplaystore[[#This Row],[Price]]</f>
        <v>0</v>
      </c>
      <c r="N8079" t="s">
        <v>17</v>
      </c>
      <c r="O8079" t="s">
        <v>3678</v>
      </c>
      <c r="P8079" s="1">
        <v>42587</v>
      </c>
      <c r="Q8079" s="16" t="s">
        <v>2128</v>
      </c>
      <c r="R8079" t="s">
        <v>46</v>
      </c>
    </row>
    <row r="8080" spans="1:18" x14ac:dyDescent="0.3">
      <c r="A8080">
        <v>4.9000000000000004</v>
      </c>
      <c r="B8080" t="s">
        <v>9640</v>
      </c>
      <c r="C8080" t="s">
        <v>2628</v>
      </c>
      <c r="E8080">
        <v>18</v>
      </c>
      <c r="F8080" t="s">
        <v>12556</v>
      </c>
      <c r="G8080">
        <f t="shared" si="378"/>
        <v>3072</v>
      </c>
      <c r="H8080" t="b">
        <f t="shared" si="379"/>
        <v>0</v>
      </c>
      <c r="I8080" t="s">
        <v>482</v>
      </c>
      <c r="J8080">
        <f t="shared" si="380"/>
        <v>1000</v>
      </c>
      <c r="K8080" t="s">
        <v>16</v>
      </c>
      <c r="L8080">
        <v>0</v>
      </c>
      <c r="M8080">
        <f>Googleplaystore[[#This Row],[Installed]]*Googleplaystore[[#This Row],[Price]]</f>
        <v>0</v>
      </c>
      <c r="N8080" t="s">
        <v>17</v>
      </c>
      <c r="O8080" t="s">
        <v>2629</v>
      </c>
      <c r="P8080" s="1">
        <v>43117</v>
      </c>
      <c r="Q8080" s="16">
        <v>1</v>
      </c>
      <c r="R8080" t="s">
        <v>334</v>
      </c>
    </row>
    <row r="8081" spans="1:18" x14ac:dyDescent="0.3">
      <c r="A8081">
        <v>3.4</v>
      </c>
      <c r="B8081" t="s">
        <v>9641</v>
      </c>
      <c r="C8081" t="s">
        <v>2965</v>
      </c>
      <c r="E8081">
        <v>44</v>
      </c>
      <c r="F8081" t="s">
        <v>12794</v>
      </c>
      <c r="G8081">
        <f t="shared" si="378"/>
        <v>6451.2</v>
      </c>
      <c r="H8081" t="b">
        <f t="shared" si="379"/>
        <v>0</v>
      </c>
      <c r="I8081" t="s">
        <v>482</v>
      </c>
      <c r="J8081">
        <f t="shared" si="380"/>
        <v>1000</v>
      </c>
      <c r="K8081" t="s">
        <v>16</v>
      </c>
      <c r="L8081">
        <v>0</v>
      </c>
      <c r="M8081">
        <f>Googleplaystore[[#This Row],[Installed]]*Googleplaystore[[#This Row],[Price]]</f>
        <v>0</v>
      </c>
      <c r="N8081" t="s">
        <v>30</v>
      </c>
      <c r="O8081" t="s">
        <v>2966</v>
      </c>
      <c r="P8081" s="1">
        <v>43241</v>
      </c>
      <c r="Q8081" s="16" t="s">
        <v>9642</v>
      </c>
      <c r="R8081" t="s">
        <v>50</v>
      </c>
    </row>
    <row r="8082" spans="1:18" x14ac:dyDescent="0.3">
      <c r="A8082">
        <v>2.8</v>
      </c>
      <c r="B8082" t="s">
        <v>9643</v>
      </c>
      <c r="C8082" t="s">
        <v>3677</v>
      </c>
      <c r="E8082">
        <v>54</v>
      </c>
      <c r="F8082" t="s">
        <v>12191</v>
      </c>
      <c r="G8082">
        <f t="shared" si="378"/>
        <v>20480</v>
      </c>
      <c r="H8082" t="b">
        <f t="shared" si="379"/>
        <v>0</v>
      </c>
      <c r="I8082" t="s">
        <v>60</v>
      </c>
      <c r="J8082">
        <f t="shared" si="380"/>
        <v>5000</v>
      </c>
      <c r="K8082" t="s">
        <v>16</v>
      </c>
      <c r="L8082">
        <v>0</v>
      </c>
      <c r="M8082">
        <f>Googleplaystore[[#This Row],[Installed]]*Googleplaystore[[#This Row],[Price]]</f>
        <v>0</v>
      </c>
      <c r="N8082" t="s">
        <v>17</v>
      </c>
      <c r="O8082" t="s">
        <v>3678</v>
      </c>
      <c r="P8082" s="1">
        <v>43258</v>
      </c>
      <c r="Q8082" s="16" t="s">
        <v>2428</v>
      </c>
      <c r="R8082" t="s">
        <v>20</v>
      </c>
    </row>
    <row r="8083" spans="1:18" x14ac:dyDescent="0.3">
      <c r="A8083">
        <v>2.5</v>
      </c>
      <c r="B8083" t="s">
        <v>9644</v>
      </c>
      <c r="C8083" t="s">
        <v>2012</v>
      </c>
      <c r="E8083">
        <v>450</v>
      </c>
      <c r="F8083" t="s">
        <v>12668</v>
      </c>
      <c r="G8083">
        <f t="shared" si="378"/>
        <v>99328</v>
      </c>
      <c r="H8083" t="b">
        <f t="shared" si="379"/>
        <v>0</v>
      </c>
      <c r="I8083" t="s">
        <v>15</v>
      </c>
      <c r="J8083">
        <f t="shared" si="380"/>
        <v>10000</v>
      </c>
      <c r="K8083" t="s">
        <v>16</v>
      </c>
      <c r="L8083">
        <v>0</v>
      </c>
      <c r="M8083">
        <f>Googleplaystore[[#This Row],[Installed]]*Googleplaystore[[#This Row],[Price]]</f>
        <v>0</v>
      </c>
      <c r="N8083" t="s">
        <v>17</v>
      </c>
      <c r="O8083" t="s">
        <v>2022</v>
      </c>
      <c r="P8083" s="1">
        <v>43304</v>
      </c>
      <c r="Q8083" s="16" t="s">
        <v>1972</v>
      </c>
      <c r="R8083" t="s">
        <v>50</v>
      </c>
    </row>
    <row r="8084" spans="1:18" x14ac:dyDescent="0.3">
      <c r="A8084">
        <v>4.7</v>
      </c>
      <c r="B8084" t="s">
        <v>9645</v>
      </c>
      <c r="C8084" t="s">
        <v>3837</v>
      </c>
      <c r="E8084">
        <v>51</v>
      </c>
      <c r="F8084" t="s">
        <v>19405</v>
      </c>
      <c r="G8084" t="b">
        <f t="shared" si="378"/>
        <v>0</v>
      </c>
      <c r="H8084">
        <f t="shared" si="379"/>
        <v>259</v>
      </c>
      <c r="I8084" t="s">
        <v>482</v>
      </c>
      <c r="J8084">
        <f t="shared" si="380"/>
        <v>1000</v>
      </c>
      <c r="K8084" t="s">
        <v>16</v>
      </c>
      <c r="L8084">
        <v>0</v>
      </c>
      <c r="M8084">
        <f>Googleplaystore[[#This Row],[Installed]]*Googleplaystore[[#This Row],[Price]]</f>
        <v>0</v>
      </c>
      <c r="N8084" t="s">
        <v>17</v>
      </c>
      <c r="O8084" t="s">
        <v>3838</v>
      </c>
      <c r="P8084" s="1">
        <v>41551</v>
      </c>
      <c r="Q8084" s="16">
        <v>1</v>
      </c>
      <c r="R8084" t="s">
        <v>284</v>
      </c>
    </row>
    <row r="8085" spans="1:18" x14ac:dyDescent="0.3">
      <c r="A8085">
        <v>3.1</v>
      </c>
      <c r="B8085" t="s">
        <v>9646</v>
      </c>
      <c r="C8085" t="s">
        <v>239</v>
      </c>
      <c r="E8085">
        <v>50</v>
      </c>
      <c r="F8085" t="s">
        <v>12322</v>
      </c>
      <c r="G8085">
        <f t="shared" si="378"/>
        <v>5017.6000000000004</v>
      </c>
      <c r="H8085" t="b">
        <f t="shared" si="379"/>
        <v>0</v>
      </c>
      <c r="I8085" t="s">
        <v>482</v>
      </c>
      <c r="J8085">
        <f t="shared" si="380"/>
        <v>1000</v>
      </c>
      <c r="K8085" t="s">
        <v>383</v>
      </c>
      <c r="L8085" s="2">
        <v>1.99</v>
      </c>
      <c r="M8085">
        <f>Googleplaystore[[#This Row],[Installed]]*Googleplaystore[[#This Row],[Price]]</f>
        <v>1990</v>
      </c>
      <c r="N8085" t="s">
        <v>17</v>
      </c>
      <c r="O8085" t="s">
        <v>241</v>
      </c>
      <c r="P8085" s="1">
        <v>42788</v>
      </c>
      <c r="Q8085" s="16">
        <v>2</v>
      </c>
      <c r="R8085" t="s">
        <v>39</v>
      </c>
    </row>
    <row r="8086" spans="1:18" x14ac:dyDescent="0.3">
      <c r="A8086">
        <v>0</v>
      </c>
      <c r="B8086" t="s">
        <v>9647</v>
      </c>
      <c r="C8086" t="s">
        <v>492</v>
      </c>
      <c r="E8086">
        <v>0</v>
      </c>
      <c r="F8086" t="s">
        <v>12216</v>
      </c>
      <c r="G8086">
        <f t="shared" si="378"/>
        <v>11264</v>
      </c>
      <c r="H8086" t="b">
        <f t="shared" si="379"/>
        <v>0</v>
      </c>
      <c r="I8086" t="s">
        <v>838</v>
      </c>
      <c r="J8086">
        <f t="shared" si="380"/>
        <v>10</v>
      </c>
      <c r="K8086" t="s">
        <v>16</v>
      </c>
      <c r="L8086">
        <v>0</v>
      </c>
      <c r="M8086">
        <f>Googleplaystore[[#This Row],[Installed]]*Googleplaystore[[#This Row],[Price]]</f>
        <v>0</v>
      </c>
      <c r="N8086" t="s">
        <v>30</v>
      </c>
      <c r="O8086" t="s">
        <v>493</v>
      </c>
      <c r="P8086" s="1">
        <v>43089</v>
      </c>
      <c r="Q8086" s="16">
        <v>1.3</v>
      </c>
      <c r="R8086" t="s">
        <v>20</v>
      </c>
    </row>
    <row r="8087" spans="1:18" x14ac:dyDescent="0.3">
      <c r="A8087">
        <v>3.2</v>
      </c>
      <c r="B8087" t="s">
        <v>9648</v>
      </c>
      <c r="C8087" t="s">
        <v>3677</v>
      </c>
      <c r="E8087">
        <v>11</v>
      </c>
      <c r="F8087" t="s">
        <v>12635</v>
      </c>
      <c r="G8087">
        <f t="shared" si="378"/>
        <v>36864</v>
      </c>
      <c r="H8087" t="b">
        <f t="shared" si="379"/>
        <v>0</v>
      </c>
      <c r="I8087" t="s">
        <v>482</v>
      </c>
      <c r="J8087">
        <f t="shared" si="380"/>
        <v>1000</v>
      </c>
      <c r="K8087" t="s">
        <v>16</v>
      </c>
      <c r="L8087">
        <v>0</v>
      </c>
      <c r="M8087">
        <f>Googleplaystore[[#This Row],[Installed]]*Googleplaystore[[#This Row],[Price]]</f>
        <v>0</v>
      </c>
      <c r="N8087" t="s">
        <v>17</v>
      </c>
      <c r="O8087" t="s">
        <v>3678</v>
      </c>
      <c r="P8087" s="1">
        <v>42998</v>
      </c>
      <c r="Q8087" s="16" t="s">
        <v>754</v>
      </c>
      <c r="R8087" t="s">
        <v>20</v>
      </c>
    </row>
    <row r="8088" spans="1:18" x14ac:dyDescent="0.3">
      <c r="A8088">
        <v>4.3</v>
      </c>
      <c r="B8088" t="s">
        <v>9649</v>
      </c>
      <c r="C8088" t="s">
        <v>4407</v>
      </c>
      <c r="E8088">
        <v>15</v>
      </c>
      <c r="F8088" t="s">
        <v>19406</v>
      </c>
      <c r="G8088" t="b">
        <f t="shared" si="378"/>
        <v>0</v>
      </c>
      <c r="H8088">
        <f t="shared" si="379"/>
        <v>164</v>
      </c>
      <c r="I8088" t="s">
        <v>60</v>
      </c>
      <c r="J8088">
        <f t="shared" si="380"/>
        <v>5000</v>
      </c>
      <c r="K8088" t="s">
        <v>16</v>
      </c>
      <c r="L8088">
        <v>0</v>
      </c>
      <c r="M8088">
        <f>Googleplaystore[[#This Row],[Installed]]*Googleplaystore[[#This Row],[Price]]</f>
        <v>0</v>
      </c>
      <c r="N8088" t="s">
        <v>17</v>
      </c>
      <c r="O8088" t="s">
        <v>4408</v>
      </c>
      <c r="P8088" s="1">
        <v>41308</v>
      </c>
      <c r="Q8088" s="16">
        <v>1.6</v>
      </c>
      <c r="R8088" t="s">
        <v>122</v>
      </c>
    </row>
    <row r="8089" spans="1:18" x14ac:dyDescent="0.3">
      <c r="A8089">
        <v>3.9</v>
      </c>
      <c r="B8089" t="s">
        <v>9650</v>
      </c>
      <c r="C8089" t="s">
        <v>3677</v>
      </c>
      <c r="E8089">
        <v>27</v>
      </c>
      <c r="F8089" t="s">
        <v>12556</v>
      </c>
      <c r="G8089">
        <f t="shared" si="378"/>
        <v>3072</v>
      </c>
      <c r="H8089" t="b">
        <f t="shared" si="379"/>
        <v>0</v>
      </c>
      <c r="I8089" t="s">
        <v>482</v>
      </c>
      <c r="J8089">
        <f t="shared" si="380"/>
        <v>1000</v>
      </c>
      <c r="K8089" t="s">
        <v>16</v>
      </c>
      <c r="L8089">
        <v>0</v>
      </c>
      <c r="M8089">
        <f>Googleplaystore[[#This Row],[Installed]]*Googleplaystore[[#This Row],[Price]]</f>
        <v>0</v>
      </c>
      <c r="N8089" t="s">
        <v>17</v>
      </c>
      <c r="O8089" t="s">
        <v>3678</v>
      </c>
      <c r="P8089" s="1">
        <v>42851</v>
      </c>
      <c r="Q8089" s="16" t="s">
        <v>870</v>
      </c>
      <c r="R8089" t="s">
        <v>50</v>
      </c>
    </row>
    <row r="8090" spans="1:18" x14ac:dyDescent="0.3">
      <c r="A8090">
        <v>3.6</v>
      </c>
      <c r="B8090" t="s">
        <v>9651</v>
      </c>
      <c r="C8090" t="s">
        <v>3677</v>
      </c>
      <c r="E8090">
        <v>7</v>
      </c>
      <c r="F8090" t="s">
        <v>12256</v>
      </c>
      <c r="G8090">
        <f t="shared" si="378"/>
        <v>16384</v>
      </c>
      <c r="H8090" t="b">
        <f t="shared" si="379"/>
        <v>0</v>
      </c>
      <c r="I8090" t="s">
        <v>482</v>
      </c>
      <c r="J8090">
        <f t="shared" si="380"/>
        <v>1000</v>
      </c>
      <c r="K8090" t="s">
        <v>16</v>
      </c>
      <c r="L8090">
        <v>0</v>
      </c>
      <c r="M8090">
        <f>Googleplaystore[[#This Row],[Installed]]*Googleplaystore[[#This Row],[Price]]</f>
        <v>0</v>
      </c>
      <c r="N8090" t="s">
        <v>17</v>
      </c>
      <c r="O8090" t="s">
        <v>3678</v>
      </c>
      <c r="P8090" s="1">
        <v>43313</v>
      </c>
      <c r="Q8090" s="16">
        <v>2.2999999999999998</v>
      </c>
      <c r="R8090" t="s">
        <v>93</v>
      </c>
    </row>
    <row r="8091" spans="1:18" x14ac:dyDescent="0.3">
      <c r="A8091">
        <v>3.2</v>
      </c>
      <c r="B8091" t="s">
        <v>9652</v>
      </c>
      <c r="C8091" t="s">
        <v>2965</v>
      </c>
      <c r="E8091">
        <v>6</v>
      </c>
      <c r="F8091" t="s">
        <v>19407</v>
      </c>
      <c r="G8091" t="b">
        <f t="shared" si="378"/>
        <v>0</v>
      </c>
      <c r="H8091">
        <f t="shared" si="379"/>
        <v>458</v>
      </c>
      <c r="I8091" t="s">
        <v>665</v>
      </c>
      <c r="J8091">
        <f t="shared" si="380"/>
        <v>100</v>
      </c>
      <c r="K8091" t="s">
        <v>16</v>
      </c>
      <c r="L8091">
        <v>0</v>
      </c>
      <c r="M8091">
        <f>Googleplaystore[[#This Row],[Installed]]*Googleplaystore[[#This Row],[Price]]</f>
        <v>0</v>
      </c>
      <c r="N8091" t="s">
        <v>17</v>
      </c>
      <c r="O8091" t="s">
        <v>2966</v>
      </c>
      <c r="P8091" s="1">
        <v>41969</v>
      </c>
      <c r="Q8091" s="16">
        <v>1</v>
      </c>
      <c r="R8091" t="s">
        <v>50</v>
      </c>
    </row>
    <row r="8092" spans="1:18" x14ac:dyDescent="0.3">
      <c r="A8092">
        <v>0</v>
      </c>
      <c r="B8092" t="s">
        <v>9653</v>
      </c>
      <c r="C8092" t="s">
        <v>3533</v>
      </c>
      <c r="E8092">
        <v>51</v>
      </c>
      <c r="F8092" t="s">
        <v>19408</v>
      </c>
      <c r="G8092" t="b">
        <f t="shared" si="378"/>
        <v>0</v>
      </c>
      <c r="H8092">
        <f t="shared" si="379"/>
        <v>245</v>
      </c>
      <c r="I8092" t="s">
        <v>15</v>
      </c>
      <c r="J8092">
        <f t="shared" si="380"/>
        <v>10000</v>
      </c>
      <c r="K8092" t="s">
        <v>16</v>
      </c>
      <c r="L8092">
        <v>0</v>
      </c>
      <c r="M8092">
        <f>Googleplaystore[[#This Row],[Installed]]*Googleplaystore[[#This Row],[Price]]</f>
        <v>0</v>
      </c>
      <c r="N8092" t="s">
        <v>17</v>
      </c>
      <c r="O8092" t="s">
        <v>3534</v>
      </c>
      <c r="P8092" s="1">
        <v>41692</v>
      </c>
      <c r="Q8092" s="16">
        <v>1</v>
      </c>
      <c r="R8092" t="s">
        <v>122</v>
      </c>
    </row>
    <row r="8093" spans="1:18" x14ac:dyDescent="0.3">
      <c r="A8093">
        <v>3.5</v>
      </c>
      <c r="B8093" t="s">
        <v>9654</v>
      </c>
      <c r="C8093" t="s">
        <v>492</v>
      </c>
      <c r="E8093">
        <v>11</v>
      </c>
      <c r="F8093" t="s">
        <v>12215</v>
      </c>
      <c r="G8093">
        <f t="shared" si="378"/>
        <v>5324.8</v>
      </c>
      <c r="H8093" t="b">
        <f t="shared" si="379"/>
        <v>0</v>
      </c>
      <c r="I8093" t="s">
        <v>482</v>
      </c>
      <c r="J8093">
        <f t="shared" si="380"/>
        <v>1000</v>
      </c>
      <c r="K8093" t="s">
        <v>16</v>
      </c>
      <c r="L8093">
        <v>0</v>
      </c>
      <c r="M8093">
        <f>Googleplaystore[[#This Row],[Installed]]*Googleplaystore[[#This Row],[Price]]</f>
        <v>0</v>
      </c>
      <c r="N8093" t="s">
        <v>17</v>
      </c>
      <c r="O8093" t="s">
        <v>493</v>
      </c>
      <c r="P8093" s="1">
        <v>43307</v>
      </c>
      <c r="Q8093" s="16" t="s">
        <v>97</v>
      </c>
      <c r="R8093" t="s">
        <v>334</v>
      </c>
    </row>
    <row r="8094" spans="1:18" x14ac:dyDescent="0.3">
      <c r="A8094">
        <v>3.3</v>
      </c>
      <c r="B8094" t="s">
        <v>9655</v>
      </c>
      <c r="C8094" t="s">
        <v>3396</v>
      </c>
      <c r="E8094">
        <v>64</v>
      </c>
      <c r="F8094" t="s">
        <v>12243</v>
      </c>
      <c r="G8094">
        <f t="shared" si="378"/>
        <v>5836.8</v>
      </c>
      <c r="H8094" t="b">
        <f t="shared" si="379"/>
        <v>0</v>
      </c>
      <c r="I8094" t="s">
        <v>60</v>
      </c>
      <c r="J8094">
        <f t="shared" si="380"/>
        <v>5000</v>
      </c>
      <c r="K8094" t="s">
        <v>16</v>
      </c>
      <c r="L8094">
        <v>0</v>
      </c>
      <c r="M8094">
        <f>Googleplaystore[[#This Row],[Installed]]*Googleplaystore[[#This Row],[Price]]</f>
        <v>0</v>
      </c>
      <c r="N8094" t="s">
        <v>17</v>
      </c>
      <c r="O8094" t="s">
        <v>2057</v>
      </c>
      <c r="P8094" s="1">
        <v>43194</v>
      </c>
      <c r="Q8094" s="16" t="s">
        <v>125</v>
      </c>
      <c r="R8094" t="s">
        <v>154</v>
      </c>
    </row>
    <row r="8095" spans="1:18" x14ac:dyDescent="0.3">
      <c r="A8095">
        <v>0</v>
      </c>
      <c r="B8095" t="s">
        <v>9656</v>
      </c>
      <c r="C8095" t="s">
        <v>3677</v>
      </c>
      <c r="E8095">
        <v>0</v>
      </c>
      <c r="F8095" t="s">
        <v>12438</v>
      </c>
      <c r="G8095">
        <f t="shared" si="378"/>
        <v>3379.2</v>
      </c>
      <c r="H8095" t="b">
        <f t="shared" si="379"/>
        <v>0</v>
      </c>
      <c r="I8095" t="s">
        <v>881</v>
      </c>
      <c r="J8095">
        <f t="shared" si="380"/>
        <v>5</v>
      </c>
      <c r="K8095" t="s">
        <v>383</v>
      </c>
      <c r="L8095" s="2">
        <v>0.99</v>
      </c>
      <c r="M8095">
        <f>Googleplaystore[[#This Row],[Installed]]*Googleplaystore[[#This Row],[Price]]</f>
        <v>4.95</v>
      </c>
      <c r="N8095" t="s">
        <v>17</v>
      </c>
      <c r="O8095" t="s">
        <v>3678</v>
      </c>
      <c r="P8095" s="1">
        <v>43234</v>
      </c>
      <c r="Q8095" s="16">
        <v>1.2</v>
      </c>
      <c r="R8095" t="s">
        <v>284</v>
      </c>
    </row>
    <row r="8096" spans="1:18" x14ac:dyDescent="0.3">
      <c r="A8096">
        <v>0</v>
      </c>
      <c r="B8096" t="s">
        <v>9657</v>
      </c>
      <c r="C8096" t="s">
        <v>4289</v>
      </c>
      <c r="E8096">
        <v>0</v>
      </c>
      <c r="F8096" t="s">
        <v>12250</v>
      </c>
      <c r="G8096">
        <f t="shared" si="378"/>
        <v>27648</v>
      </c>
      <c r="H8096" t="b">
        <f t="shared" si="379"/>
        <v>0</v>
      </c>
      <c r="I8096" t="s">
        <v>838</v>
      </c>
      <c r="J8096">
        <f t="shared" si="380"/>
        <v>10</v>
      </c>
      <c r="K8096" t="s">
        <v>16</v>
      </c>
      <c r="L8096">
        <v>0</v>
      </c>
      <c r="M8096">
        <f>Googleplaystore[[#This Row],[Installed]]*Googleplaystore[[#This Row],[Price]]</f>
        <v>0</v>
      </c>
      <c r="N8096" t="s">
        <v>17</v>
      </c>
      <c r="O8096" t="s">
        <v>4290</v>
      </c>
      <c r="P8096" s="1">
        <v>43231</v>
      </c>
      <c r="Q8096" s="16">
        <v>1</v>
      </c>
      <c r="R8096" t="s">
        <v>50</v>
      </c>
    </row>
    <row r="8097" spans="1:18" x14ac:dyDescent="0.3">
      <c r="A8097">
        <v>0</v>
      </c>
      <c r="B8097" t="s">
        <v>9658</v>
      </c>
      <c r="C8097" t="s">
        <v>3223</v>
      </c>
      <c r="E8097">
        <v>2</v>
      </c>
      <c r="F8097" t="s">
        <v>12223</v>
      </c>
      <c r="G8097">
        <f t="shared" si="378"/>
        <v>10240</v>
      </c>
      <c r="H8097" t="b">
        <f t="shared" si="379"/>
        <v>0</v>
      </c>
      <c r="I8097" t="s">
        <v>665</v>
      </c>
      <c r="J8097">
        <f t="shared" si="380"/>
        <v>100</v>
      </c>
      <c r="K8097" t="s">
        <v>16</v>
      </c>
      <c r="L8097">
        <v>0</v>
      </c>
      <c r="M8097">
        <f>Googleplaystore[[#This Row],[Installed]]*Googleplaystore[[#This Row],[Price]]</f>
        <v>0</v>
      </c>
      <c r="N8097" t="s">
        <v>17</v>
      </c>
      <c r="O8097" t="s">
        <v>3224</v>
      </c>
      <c r="P8097" s="1">
        <v>43022</v>
      </c>
      <c r="Q8097" s="16">
        <v>30</v>
      </c>
      <c r="R8097" t="s">
        <v>1050</v>
      </c>
    </row>
    <row r="8098" spans="1:18" x14ac:dyDescent="0.3">
      <c r="A8098">
        <v>0</v>
      </c>
      <c r="B8098" t="s">
        <v>9659</v>
      </c>
      <c r="C8098" t="s">
        <v>4407</v>
      </c>
      <c r="E8098">
        <v>10</v>
      </c>
      <c r="F8098" t="s">
        <v>12447</v>
      </c>
      <c r="G8098">
        <f t="shared" si="378"/>
        <v>7987.2</v>
      </c>
      <c r="H8098" t="b">
        <f t="shared" si="379"/>
        <v>0</v>
      </c>
      <c r="I8098" t="s">
        <v>665</v>
      </c>
      <c r="J8098">
        <f t="shared" si="380"/>
        <v>100</v>
      </c>
      <c r="K8098" t="s">
        <v>16</v>
      </c>
      <c r="L8098">
        <v>0</v>
      </c>
      <c r="M8098">
        <f>Googleplaystore[[#This Row],[Installed]]*Googleplaystore[[#This Row],[Price]]</f>
        <v>0</v>
      </c>
      <c r="N8098" t="s">
        <v>17</v>
      </c>
      <c r="O8098" t="s">
        <v>4408</v>
      </c>
      <c r="P8098" s="1">
        <v>43277</v>
      </c>
      <c r="Q8098" s="16" t="s">
        <v>1512</v>
      </c>
      <c r="R8098" t="s">
        <v>36</v>
      </c>
    </row>
    <row r="8099" spans="1:18" x14ac:dyDescent="0.3">
      <c r="A8099">
        <v>2.4</v>
      </c>
      <c r="B8099" t="s">
        <v>9660</v>
      </c>
      <c r="C8099" t="s">
        <v>2628</v>
      </c>
      <c r="E8099">
        <v>32</v>
      </c>
      <c r="F8099" t="s">
        <v>12412</v>
      </c>
      <c r="G8099">
        <f t="shared" si="378"/>
        <v>8704</v>
      </c>
      <c r="H8099" t="b">
        <f t="shared" si="379"/>
        <v>0</v>
      </c>
      <c r="I8099" t="s">
        <v>60</v>
      </c>
      <c r="J8099">
        <f t="shared" si="380"/>
        <v>5000</v>
      </c>
      <c r="K8099" t="s">
        <v>16</v>
      </c>
      <c r="L8099">
        <v>0</v>
      </c>
      <c r="M8099">
        <f>Googleplaystore[[#This Row],[Installed]]*Googleplaystore[[#This Row],[Price]]</f>
        <v>0</v>
      </c>
      <c r="N8099" t="s">
        <v>17</v>
      </c>
      <c r="O8099" t="s">
        <v>2629</v>
      </c>
      <c r="P8099" s="1">
        <v>43060</v>
      </c>
      <c r="Q8099" s="16">
        <v>1.5</v>
      </c>
      <c r="R8099" t="s">
        <v>20</v>
      </c>
    </row>
    <row r="8100" spans="1:18" x14ac:dyDescent="0.3">
      <c r="A8100">
        <v>4.4000000000000004</v>
      </c>
      <c r="B8100" t="s">
        <v>9661</v>
      </c>
      <c r="C8100" t="s">
        <v>2965</v>
      </c>
      <c r="E8100">
        <v>5985</v>
      </c>
      <c r="F8100" t="s">
        <v>12331</v>
      </c>
      <c r="G8100">
        <f t="shared" si="378"/>
        <v>6041.6</v>
      </c>
      <c r="H8100" t="b">
        <f t="shared" si="379"/>
        <v>0</v>
      </c>
      <c r="I8100" t="s">
        <v>22</v>
      </c>
      <c r="J8100">
        <f t="shared" si="380"/>
        <v>500000</v>
      </c>
      <c r="K8100" t="s">
        <v>16</v>
      </c>
      <c r="L8100">
        <v>0</v>
      </c>
      <c r="M8100">
        <f>Googleplaystore[[#This Row],[Installed]]*Googleplaystore[[#This Row],[Price]]</f>
        <v>0</v>
      </c>
      <c r="N8100" t="s">
        <v>17</v>
      </c>
      <c r="O8100" t="s">
        <v>2966</v>
      </c>
      <c r="P8100" s="1">
        <v>42922</v>
      </c>
      <c r="Q8100" s="16" t="s">
        <v>211</v>
      </c>
      <c r="R8100" t="s">
        <v>50</v>
      </c>
    </row>
    <row r="8101" spans="1:18" x14ac:dyDescent="0.3">
      <c r="A8101">
        <v>2.8</v>
      </c>
      <c r="B8101" t="s">
        <v>9662</v>
      </c>
      <c r="C8101" t="s">
        <v>2367</v>
      </c>
      <c r="E8101">
        <v>5</v>
      </c>
      <c r="F8101" t="s">
        <v>19409</v>
      </c>
      <c r="G8101" t="b">
        <f t="shared" si="378"/>
        <v>0</v>
      </c>
      <c r="H8101">
        <f t="shared" si="379"/>
        <v>629</v>
      </c>
      <c r="I8101" t="s">
        <v>663</v>
      </c>
      <c r="J8101">
        <f t="shared" si="380"/>
        <v>50</v>
      </c>
      <c r="K8101" t="s">
        <v>383</v>
      </c>
      <c r="L8101" s="2">
        <v>0.99</v>
      </c>
      <c r="M8101">
        <f>Googleplaystore[[#This Row],[Installed]]*Googleplaystore[[#This Row],[Price]]</f>
        <v>49.5</v>
      </c>
      <c r="N8101" t="s">
        <v>17</v>
      </c>
      <c r="O8101" t="s">
        <v>2190</v>
      </c>
      <c r="P8101" s="1">
        <v>42035</v>
      </c>
      <c r="Q8101" s="16" t="s">
        <v>19</v>
      </c>
      <c r="R8101" t="s">
        <v>93</v>
      </c>
    </row>
    <row r="8102" spans="1:18" x14ac:dyDescent="0.3">
      <c r="A8102">
        <v>5</v>
      </c>
      <c r="B8102" t="s">
        <v>9663</v>
      </c>
      <c r="C8102" t="s">
        <v>2367</v>
      </c>
      <c r="E8102">
        <v>3</v>
      </c>
      <c r="F8102" t="s">
        <v>13075</v>
      </c>
      <c r="G8102">
        <f t="shared" si="378"/>
        <v>1740.8</v>
      </c>
      <c r="H8102" t="b">
        <f t="shared" si="379"/>
        <v>0</v>
      </c>
      <c r="I8102" t="s">
        <v>816</v>
      </c>
      <c r="J8102">
        <f t="shared" si="380"/>
        <v>500</v>
      </c>
      <c r="K8102" t="s">
        <v>16</v>
      </c>
      <c r="L8102">
        <v>0</v>
      </c>
      <c r="M8102">
        <f>Googleplaystore[[#This Row],[Installed]]*Googleplaystore[[#This Row],[Price]]</f>
        <v>0</v>
      </c>
      <c r="N8102" t="s">
        <v>17</v>
      </c>
      <c r="O8102" t="s">
        <v>901</v>
      </c>
      <c r="P8102" s="1">
        <v>42927</v>
      </c>
      <c r="Q8102" s="16">
        <v>2.1</v>
      </c>
      <c r="R8102" t="s">
        <v>50</v>
      </c>
    </row>
    <row r="8103" spans="1:18" x14ac:dyDescent="0.3">
      <c r="A8103">
        <v>0</v>
      </c>
      <c r="B8103" t="s">
        <v>9664</v>
      </c>
      <c r="C8103" t="s">
        <v>1283</v>
      </c>
      <c r="E8103">
        <v>0</v>
      </c>
      <c r="F8103" t="s">
        <v>13165</v>
      </c>
      <c r="G8103">
        <f t="shared" si="378"/>
        <v>94208</v>
      </c>
      <c r="H8103" t="b">
        <f t="shared" si="379"/>
        <v>0</v>
      </c>
      <c r="I8103" t="s">
        <v>665</v>
      </c>
      <c r="J8103">
        <f t="shared" si="380"/>
        <v>100</v>
      </c>
      <c r="K8103" t="s">
        <v>16</v>
      </c>
      <c r="L8103">
        <v>0</v>
      </c>
      <c r="M8103">
        <f>Googleplaystore[[#This Row],[Installed]]*Googleplaystore[[#This Row],[Price]]</f>
        <v>0</v>
      </c>
      <c r="N8103" t="s">
        <v>17</v>
      </c>
      <c r="O8103" t="s">
        <v>1284</v>
      </c>
      <c r="P8103" s="1">
        <v>43005</v>
      </c>
      <c r="Q8103" s="16" t="s">
        <v>1477</v>
      </c>
      <c r="R8103" t="s">
        <v>143</v>
      </c>
    </row>
    <row r="8104" spans="1:18" x14ac:dyDescent="0.3">
      <c r="A8104">
        <v>4.4000000000000004</v>
      </c>
      <c r="B8104" t="s">
        <v>9665</v>
      </c>
      <c r="C8104" t="s">
        <v>3396</v>
      </c>
      <c r="E8104">
        <v>426</v>
      </c>
      <c r="F8104" t="s">
        <v>12192</v>
      </c>
      <c r="G8104">
        <f t="shared" si="378"/>
        <v>21504</v>
      </c>
      <c r="H8104" t="b">
        <f t="shared" si="379"/>
        <v>0</v>
      </c>
      <c r="I8104" t="s">
        <v>60</v>
      </c>
      <c r="J8104">
        <f t="shared" si="380"/>
        <v>5000</v>
      </c>
      <c r="K8104" t="s">
        <v>383</v>
      </c>
      <c r="L8104" s="2">
        <v>1.99</v>
      </c>
      <c r="M8104">
        <f>Googleplaystore[[#This Row],[Installed]]*Googleplaystore[[#This Row],[Price]]</f>
        <v>9950</v>
      </c>
      <c r="N8104" t="s">
        <v>17</v>
      </c>
      <c r="O8104" t="s">
        <v>2057</v>
      </c>
      <c r="P8104" s="1">
        <v>42522</v>
      </c>
      <c r="Q8104" s="16" t="s">
        <v>2204</v>
      </c>
      <c r="R8104" t="s">
        <v>53</v>
      </c>
    </row>
    <row r="8105" spans="1:18" x14ac:dyDescent="0.3">
      <c r="A8105">
        <v>0</v>
      </c>
      <c r="B8105" t="s">
        <v>9666</v>
      </c>
      <c r="C8105" t="s">
        <v>3070</v>
      </c>
      <c r="E8105">
        <v>3</v>
      </c>
      <c r="F8105" t="s">
        <v>12225</v>
      </c>
      <c r="G8105">
        <f t="shared" si="378"/>
        <v>1228.8</v>
      </c>
      <c r="H8105" t="b">
        <f t="shared" si="379"/>
        <v>0</v>
      </c>
      <c r="I8105" t="s">
        <v>665</v>
      </c>
      <c r="J8105">
        <f t="shared" si="380"/>
        <v>100</v>
      </c>
      <c r="K8105" t="s">
        <v>16</v>
      </c>
      <c r="L8105">
        <v>0</v>
      </c>
      <c r="M8105">
        <f>Googleplaystore[[#This Row],[Installed]]*Googleplaystore[[#This Row],[Price]]</f>
        <v>0</v>
      </c>
      <c r="N8105" t="s">
        <v>17</v>
      </c>
      <c r="O8105" t="s">
        <v>3071</v>
      </c>
      <c r="P8105" s="1">
        <v>42180</v>
      </c>
      <c r="Q8105" s="16">
        <v>1.1000000000000001</v>
      </c>
      <c r="R8105" t="s">
        <v>122</v>
      </c>
    </row>
    <row r="8106" spans="1:18" x14ac:dyDescent="0.3">
      <c r="A8106">
        <v>0</v>
      </c>
      <c r="B8106" t="s">
        <v>9667</v>
      </c>
      <c r="C8106" t="s">
        <v>3677</v>
      </c>
      <c r="E8106">
        <v>4</v>
      </c>
      <c r="F8106" t="s">
        <v>12185</v>
      </c>
      <c r="G8106">
        <f t="shared" si="378"/>
        <v>33792</v>
      </c>
      <c r="H8106" t="b">
        <f t="shared" si="379"/>
        <v>0</v>
      </c>
      <c r="I8106" t="s">
        <v>665</v>
      </c>
      <c r="J8106">
        <f t="shared" si="380"/>
        <v>100</v>
      </c>
      <c r="K8106" t="s">
        <v>16</v>
      </c>
      <c r="L8106">
        <v>0</v>
      </c>
      <c r="M8106">
        <f>Googleplaystore[[#This Row],[Installed]]*Googleplaystore[[#This Row],[Price]]</f>
        <v>0</v>
      </c>
      <c r="N8106" t="s">
        <v>17</v>
      </c>
      <c r="O8106" t="s">
        <v>3678</v>
      </c>
      <c r="P8106" s="1">
        <v>43309</v>
      </c>
      <c r="Q8106" s="16" t="s">
        <v>2147</v>
      </c>
      <c r="R8106" t="s">
        <v>20</v>
      </c>
    </row>
    <row r="8107" spans="1:18" x14ac:dyDescent="0.3">
      <c r="A8107">
        <v>0</v>
      </c>
      <c r="B8107" t="s">
        <v>9668</v>
      </c>
      <c r="C8107" t="s">
        <v>3677</v>
      </c>
      <c r="E8107">
        <v>0</v>
      </c>
      <c r="F8107" t="s">
        <v>12235</v>
      </c>
      <c r="G8107">
        <f t="shared" si="378"/>
        <v>35840</v>
      </c>
      <c r="H8107" t="b">
        <f t="shared" si="379"/>
        <v>0</v>
      </c>
      <c r="I8107" t="s">
        <v>663</v>
      </c>
      <c r="J8107">
        <f t="shared" si="380"/>
        <v>50</v>
      </c>
      <c r="K8107" t="s">
        <v>16</v>
      </c>
      <c r="L8107">
        <v>0</v>
      </c>
      <c r="M8107">
        <f>Googleplaystore[[#This Row],[Installed]]*Googleplaystore[[#This Row],[Price]]</f>
        <v>0</v>
      </c>
      <c r="N8107" t="s">
        <v>17</v>
      </c>
      <c r="O8107" t="s">
        <v>3678</v>
      </c>
      <c r="P8107" s="1">
        <v>43312</v>
      </c>
      <c r="Q8107" s="16" t="s">
        <v>1377</v>
      </c>
      <c r="R8107" t="s">
        <v>20</v>
      </c>
    </row>
    <row r="8108" spans="1:18" x14ac:dyDescent="0.3">
      <c r="A8108">
        <v>0</v>
      </c>
      <c r="B8108" t="s">
        <v>9669</v>
      </c>
      <c r="C8108" t="s">
        <v>3958</v>
      </c>
      <c r="E8108">
        <v>0</v>
      </c>
      <c r="F8108" t="s">
        <v>31</v>
      </c>
      <c r="G8108" t="b">
        <f t="shared" si="378"/>
        <v>0</v>
      </c>
      <c r="H8108" t="b">
        <f t="shared" si="379"/>
        <v>0</v>
      </c>
      <c r="I8108" t="s">
        <v>881</v>
      </c>
      <c r="J8108">
        <f t="shared" si="380"/>
        <v>5</v>
      </c>
      <c r="K8108" t="s">
        <v>16</v>
      </c>
      <c r="L8108">
        <v>0</v>
      </c>
      <c r="M8108">
        <f>Googleplaystore[[#This Row],[Installed]]*Googleplaystore[[#This Row],[Price]]</f>
        <v>0</v>
      </c>
      <c r="N8108" t="s">
        <v>17</v>
      </c>
      <c r="O8108" t="s">
        <v>3959</v>
      </c>
      <c r="P8108" s="1">
        <v>43114</v>
      </c>
      <c r="Q8108" s="16">
        <v>0</v>
      </c>
      <c r="R8108" t="s">
        <v>31</v>
      </c>
    </row>
    <row r="8109" spans="1:18" x14ac:dyDescent="0.3">
      <c r="A8109">
        <v>0</v>
      </c>
      <c r="B8109" t="s">
        <v>9670</v>
      </c>
      <c r="C8109" t="s">
        <v>2965</v>
      </c>
      <c r="E8109">
        <v>0</v>
      </c>
      <c r="F8109" t="s">
        <v>12248</v>
      </c>
      <c r="G8109">
        <f t="shared" si="378"/>
        <v>2457.6</v>
      </c>
      <c r="H8109" t="b">
        <f t="shared" si="379"/>
        <v>0</v>
      </c>
      <c r="I8109" t="s">
        <v>838</v>
      </c>
      <c r="J8109">
        <f t="shared" si="380"/>
        <v>10</v>
      </c>
      <c r="K8109" t="s">
        <v>16</v>
      </c>
      <c r="L8109">
        <v>0</v>
      </c>
      <c r="M8109">
        <f>Googleplaystore[[#This Row],[Installed]]*Googleplaystore[[#This Row],[Price]]</f>
        <v>0</v>
      </c>
      <c r="N8109" t="s">
        <v>30</v>
      </c>
      <c r="O8109" t="s">
        <v>2966</v>
      </c>
      <c r="P8109" s="1">
        <v>43166</v>
      </c>
      <c r="Q8109" s="16">
        <v>1</v>
      </c>
      <c r="R8109" t="s">
        <v>53</v>
      </c>
    </row>
    <row r="8110" spans="1:18" x14ac:dyDescent="0.3">
      <c r="A8110">
        <v>0</v>
      </c>
      <c r="B8110" t="s">
        <v>9671</v>
      </c>
      <c r="C8110" t="s">
        <v>2012</v>
      </c>
      <c r="E8110">
        <v>0</v>
      </c>
      <c r="F8110" t="s">
        <v>12216</v>
      </c>
      <c r="G8110">
        <f t="shared" si="378"/>
        <v>11264</v>
      </c>
      <c r="H8110" t="b">
        <f t="shared" si="379"/>
        <v>0</v>
      </c>
      <c r="I8110" t="s">
        <v>838</v>
      </c>
      <c r="J8110">
        <f t="shared" si="380"/>
        <v>10</v>
      </c>
      <c r="K8110" t="s">
        <v>16</v>
      </c>
      <c r="L8110">
        <v>0</v>
      </c>
      <c r="M8110">
        <f>Googleplaystore[[#This Row],[Installed]]*Googleplaystore[[#This Row],[Price]]</f>
        <v>0</v>
      </c>
      <c r="N8110" t="s">
        <v>17</v>
      </c>
      <c r="O8110" t="s">
        <v>2139</v>
      </c>
      <c r="P8110" s="1">
        <v>43269</v>
      </c>
      <c r="Q8110" s="16" t="s">
        <v>49</v>
      </c>
      <c r="R8110" t="s">
        <v>39</v>
      </c>
    </row>
    <row r="8111" spans="1:18" x14ac:dyDescent="0.3">
      <c r="A8111">
        <v>0</v>
      </c>
      <c r="B8111" t="s">
        <v>9672</v>
      </c>
      <c r="C8111" t="s">
        <v>309</v>
      </c>
      <c r="E8111">
        <v>1</v>
      </c>
      <c r="F8111" t="s">
        <v>12209</v>
      </c>
      <c r="G8111">
        <f t="shared" si="378"/>
        <v>23552</v>
      </c>
      <c r="H8111" t="b">
        <f t="shared" si="379"/>
        <v>0</v>
      </c>
      <c r="I8111" t="s">
        <v>665</v>
      </c>
      <c r="J8111">
        <f t="shared" si="380"/>
        <v>100</v>
      </c>
      <c r="K8111" t="s">
        <v>16</v>
      </c>
      <c r="L8111">
        <v>0</v>
      </c>
      <c r="M8111">
        <f>Googleplaystore[[#This Row],[Installed]]*Googleplaystore[[#This Row],[Price]]</f>
        <v>0</v>
      </c>
      <c r="N8111" t="s">
        <v>17</v>
      </c>
      <c r="O8111" t="s">
        <v>310</v>
      </c>
      <c r="P8111" s="1">
        <v>43264</v>
      </c>
      <c r="Q8111" s="16" t="s">
        <v>9673</v>
      </c>
      <c r="R8111" t="s">
        <v>46</v>
      </c>
    </row>
    <row r="8112" spans="1:18" x14ac:dyDescent="0.3">
      <c r="A8112">
        <v>5</v>
      </c>
      <c r="B8112" t="s">
        <v>9674</v>
      </c>
      <c r="C8112" t="s">
        <v>2367</v>
      </c>
      <c r="E8112">
        <v>3</v>
      </c>
      <c r="F8112" t="s">
        <v>12350</v>
      </c>
      <c r="G8112">
        <f t="shared" si="378"/>
        <v>4096</v>
      </c>
      <c r="H8112" t="b">
        <f t="shared" si="379"/>
        <v>0</v>
      </c>
      <c r="I8112" t="s">
        <v>665</v>
      </c>
      <c r="J8112">
        <f t="shared" si="380"/>
        <v>100</v>
      </c>
      <c r="K8112" t="s">
        <v>16</v>
      </c>
      <c r="L8112">
        <v>0</v>
      </c>
      <c r="M8112">
        <f>Googleplaystore[[#This Row],[Installed]]*Googleplaystore[[#This Row],[Price]]</f>
        <v>0</v>
      </c>
      <c r="N8112" t="s">
        <v>17</v>
      </c>
      <c r="O8112" t="s">
        <v>901</v>
      </c>
      <c r="P8112" s="1">
        <v>43313</v>
      </c>
      <c r="Q8112" s="16" t="s">
        <v>373</v>
      </c>
      <c r="R8112" t="s">
        <v>36</v>
      </c>
    </row>
    <row r="8113" spans="1:18" x14ac:dyDescent="0.3">
      <c r="A8113">
        <v>0</v>
      </c>
      <c r="B8113" t="s">
        <v>9675</v>
      </c>
      <c r="C8113" t="s">
        <v>2367</v>
      </c>
      <c r="E8113">
        <v>0</v>
      </c>
      <c r="F8113" t="s">
        <v>31</v>
      </c>
      <c r="G8113" t="b">
        <f t="shared" si="378"/>
        <v>0</v>
      </c>
      <c r="H8113" t="b">
        <f t="shared" si="379"/>
        <v>0</v>
      </c>
      <c r="I8113" t="s">
        <v>838</v>
      </c>
      <c r="J8113">
        <f t="shared" si="380"/>
        <v>10</v>
      </c>
      <c r="K8113" t="s">
        <v>16</v>
      </c>
      <c r="L8113">
        <v>0</v>
      </c>
      <c r="M8113">
        <f>Googleplaystore[[#This Row],[Installed]]*Googleplaystore[[#This Row],[Price]]</f>
        <v>0</v>
      </c>
      <c r="N8113" t="s">
        <v>17</v>
      </c>
      <c r="O8113" t="s">
        <v>2190</v>
      </c>
      <c r="P8113" s="1">
        <v>43169</v>
      </c>
      <c r="Q8113" s="16">
        <v>0</v>
      </c>
      <c r="R8113" t="s">
        <v>31</v>
      </c>
    </row>
    <row r="8114" spans="1:18" x14ac:dyDescent="0.3">
      <c r="A8114">
        <v>3.3</v>
      </c>
      <c r="B8114" t="s">
        <v>9676</v>
      </c>
      <c r="C8114" t="s">
        <v>4289</v>
      </c>
      <c r="E8114">
        <v>78</v>
      </c>
      <c r="F8114" t="s">
        <v>12199</v>
      </c>
      <c r="G8114">
        <f t="shared" si="378"/>
        <v>17408</v>
      </c>
      <c r="H8114" t="b">
        <f t="shared" si="379"/>
        <v>0</v>
      </c>
      <c r="I8114" t="s">
        <v>15</v>
      </c>
      <c r="J8114">
        <f t="shared" si="380"/>
        <v>10000</v>
      </c>
      <c r="K8114" t="s">
        <v>16</v>
      </c>
      <c r="L8114">
        <v>0</v>
      </c>
      <c r="M8114">
        <f>Googleplaystore[[#This Row],[Installed]]*Googleplaystore[[#This Row],[Price]]</f>
        <v>0</v>
      </c>
      <c r="N8114" t="s">
        <v>17</v>
      </c>
      <c r="O8114" t="s">
        <v>4290</v>
      </c>
      <c r="P8114" s="1">
        <v>43283</v>
      </c>
      <c r="Q8114" s="16" t="s">
        <v>9677</v>
      </c>
      <c r="R8114" t="s">
        <v>143</v>
      </c>
    </row>
    <row r="8115" spans="1:18" x14ac:dyDescent="0.3">
      <c r="A8115">
        <v>2.9</v>
      </c>
      <c r="B8115" t="s">
        <v>9678</v>
      </c>
      <c r="C8115" t="s">
        <v>4289</v>
      </c>
      <c r="E8115">
        <v>61</v>
      </c>
      <c r="F8115" t="s">
        <v>13455</v>
      </c>
      <c r="G8115">
        <f t="shared" si="378"/>
        <v>4198.3999999999996</v>
      </c>
      <c r="H8115" t="b">
        <f t="shared" si="379"/>
        <v>0</v>
      </c>
      <c r="I8115" t="s">
        <v>15</v>
      </c>
      <c r="J8115">
        <f t="shared" si="380"/>
        <v>10000</v>
      </c>
      <c r="K8115" t="s">
        <v>16</v>
      </c>
      <c r="L8115">
        <v>0</v>
      </c>
      <c r="M8115">
        <f>Googleplaystore[[#This Row],[Installed]]*Googleplaystore[[#This Row],[Price]]</f>
        <v>0</v>
      </c>
      <c r="N8115" t="s">
        <v>17</v>
      </c>
      <c r="O8115" t="s">
        <v>4290</v>
      </c>
      <c r="P8115" s="1">
        <v>42767</v>
      </c>
      <c r="Q8115" s="16" t="s">
        <v>24</v>
      </c>
      <c r="R8115" t="s">
        <v>50</v>
      </c>
    </row>
    <row r="8116" spans="1:18" x14ac:dyDescent="0.3">
      <c r="A8116">
        <v>4.0999999999999996</v>
      </c>
      <c r="B8116" t="s">
        <v>9679</v>
      </c>
      <c r="C8116" t="s">
        <v>4289</v>
      </c>
      <c r="E8116">
        <v>56</v>
      </c>
      <c r="F8116" t="s">
        <v>19410</v>
      </c>
      <c r="G8116" t="b">
        <f t="shared" si="378"/>
        <v>0</v>
      </c>
      <c r="H8116">
        <f t="shared" si="379"/>
        <v>28</v>
      </c>
      <c r="I8116" t="s">
        <v>482</v>
      </c>
      <c r="J8116">
        <f t="shared" si="380"/>
        <v>1000</v>
      </c>
      <c r="K8116" t="s">
        <v>16</v>
      </c>
      <c r="L8116">
        <v>0</v>
      </c>
      <c r="M8116">
        <f>Googleplaystore[[#This Row],[Installed]]*Googleplaystore[[#This Row],[Price]]</f>
        <v>0</v>
      </c>
      <c r="N8116" t="s">
        <v>70</v>
      </c>
      <c r="O8116" t="s">
        <v>4290</v>
      </c>
      <c r="P8116" s="1">
        <v>42534</v>
      </c>
      <c r="Q8116" s="16">
        <v>1.1499999999999999</v>
      </c>
      <c r="R8116" t="s">
        <v>93</v>
      </c>
    </row>
    <row r="8117" spans="1:18" x14ac:dyDescent="0.3">
      <c r="A8117">
        <v>4.5999999999999996</v>
      </c>
      <c r="B8117" t="s">
        <v>9680</v>
      </c>
      <c r="C8117" t="s">
        <v>4289</v>
      </c>
      <c r="E8117">
        <v>18</v>
      </c>
      <c r="F8117" t="s">
        <v>12672</v>
      </c>
      <c r="G8117">
        <f t="shared" si="378"/>
        <v>1843.2</v>
      </c>
      <c r="H8117" t="b">
        <f t="shared" si="379"/>
        <v>0</v>
      </c>
      <c r="I8117" t="s">
        <v>665</v>
      </c>
      <c r="J8117">
        <f t="shared" si="380"/>
        <v>100</v>
      </c>
      <c r="K8117" t="s">
        <v>16</v>
      </c>
      <c r="L8117">
        <v>0</v>
      </c>
      <c r="M8117">
        <f>Googleplaystore[[#This Row],[Installed]]*Googleplaystore[[#This Row],[Price]]</f>
        <v>0</v>
      </c>
      <c r="N8117" t="s">
        <v>17</v>
      </c>
      <c r="O8117" t="s">
        <v>4290</v>
      </c>
      <c r="P8117" s="1">
        <v>41711</v>
      </c>
      <c r="Q8117" s="16">
        <v>1</v>
      </c>
      <c r="R8117" t="s">
        <v>53</v>
      </c>
    </row>
    <row r="8118" spans="1:18" x14ac:dyDescent="0.3">
      <c r="A8118">
        <v>0</v>
      </c>
      <c r="B8118" t="s">
        <v>9681</v>
      </c>
      <c r="C8118" t="s">
        <v>309</v>
      </c>
      <c r="E8118">
        <v>0</v>
      </c>
      <c r="F8118" t="s">
        <v>12259</v>
      </c>
      <c r="G8118">
        <f t="shared" si="378"/>
        <v>3481.6</v>
      </c>
      <c r="H8118" t="b">
        <f t="shared" si="379"/>
        <v>0</v>
      </c>
      <c r="I8118" t="s">
        <v>663</v>
      </c>
      <c r="J8118">
        <f t="shared" si="380"/>
        <v>50</v>
      </c>
      <c r="K8118" t="s">
        <v>16</v>
      </c>
      <c r="L8118">
        <v>0</v>
      </c>
      <c r="M8118">
        <f>Googleplaystore[[#This Row],[Installed]]*Googleplaystore[[#This Row],[Price]]</f>
        <v>0</v>
      </c>
      <c r="N8118" t="s">
        <v>17</v>
      </c>
      <c r="O8118" t="s">
        <v>310</v>
      </c>
      <c r="P8118" s="1">
        <v>43294</v>
      </c>
      <c r="Q8118" s="16" t="s">
        <v>2238</v>
      </c>
      <c r="R8118" t="s">
        <v>143</v>
      </c>
    </row>
    <row r="8119" spans="1:18" x14ac:dyDescent="0.3">
      <c r="A8119">
        <v>2.2000000000000002</v>
      </c>
      <c r="B8119" t="s">
        <v>9682</v>
      </c>
      <c r="C8119" t="s">
        <v>4289</v>
      </c>
      <c r="E8119">
        <v>160</v>
      </c>
      <c r="F8119" t="s">
        <v>12265</v>
      </c>
      <c r="G8119">
        <f t="shared" si="378"/>
        <v>32768</v>
      </c>
      <c r="H8119" t="b">
        <f t="shared" si="379"/>
        <v>0</v>
      </c>
      <c r="I8119" t="s">
        <v>38</v>
      </c>
      <c r="J8119">
        <f t="shared" si="380"/>
        <v>50000</v>
      </c>
      <c r="K8119" t="s">
        <v>16</v>
      </c>
      <c r="L8119">
        <v>0</v>
      </c>
      <c r="M8119">
        <f>Googleplaystore[[#This Row],[Installed]]*Googleplaystore[[#This Row],[Price]]</f>
        <v>0</v>
      </c>
      <c r="N8119" t="s">
        <v>70</v>
      </c>
      <c r="O8119" t="s">
        <v>4290</v>
      </c>
      <c r="P8119" s="1">
        <v>43244</v>
      </c>
      <c r="Q8119" s="16" t="s">
        <v>243</v>
      </c>
      <c r="R8119" t="s">
        <v>36</v>
      </c>
    </row>
    <row r="8120" spans="1:18" x14ac:dyDescent="0.3">
      <c r="A8120">
        <v>4.3</v>
      </c>
      <c r="B8120" t="s">
        <v>9683</v>
      </c>
      <c r="C8120" t="s">
        <v>3837</v>
      </c>
      <c r="E8120">
        <v>505</v>
      </c>
      <c r="F8120" t="s">
        <v>19411</v>
      </c>
      <c r="G8120" t="b">
        <f t="shared" si="378"/>
        <v>0</v>
      </c>
      <c r="H8120">
        <f t="shared" si="379"/>
        <v>288</v>
      </c>
      <c r="I8120" t="s">
        <v>15</v>
      </c>
      <c r="J8120">
        <f t="shared" si="380"/>
        <v>10000</v>
      </c>
      <c r="K8120" t="s">
        <v>383</v>
      </c>
      <c r="L8120" s="2">
        <v>1.99</v>
      </c>
      <c r="M8120">
        <f>Googleplaystore[[#This Row],[Installed]]*Googleplaystore[[#This Row],[Price]]</f>
        <v>19900</v>
      </c>
      <c r="N8120" t="s">
        <v>17</v>
      </c>
      <c r="O8120" t="s">
        <v>3838</v>
      </c>
      <c r="P8120" s="1">
        <v>41315</v>
      </c>
      <c r="Q8120" s="16" t="s">
        <v>9684</v>
      </c>
      <c r="R8120" t="s">
        <v>284</v>
      </c>
    </row>
    <row r="8121" spans="1:18" x14ac:dyDescent="0.3">
      <c r="A8121">
        <v>5</v>
      </c>
      <c r="B8121" t="s">
        <v>9685</v>
      </c>
      <c r="C8121" t="s">
        <v>2965</v>
      </c>
      <c r="E8121">
        <v>20</v>
      </c>
      <c r="F8121" t="s">
        <v>12205</v>
      </c>
      <c r="G8121">
        <f t="shared" si="378"/>
        <v>4300.8</v>
      </c>
      <c r="H8121" t="b">
        <f t="shared" si="379"/>
        <v>0</v>
      </c>
      <c r="I8121" t="s">
        <v>838</v>
      </c>
      <c r="J8121">
        <f t="shared" si="380"/>
        <v>10</v>
      </c>
      <c r="K8121" t="s">
        <v>16</v>
      </c>
      <c r="L8121">
        <v>0</v>
      </c>
      <c r="M8121">
        <f>Googleplaystore[[#This Row],[Installed]]*Googleplaystore[[#This Row],[Price]]</f>
        <v>0</v>
      </c>
      <c r="N8121" t="s">
        <v>30</v>
      </c>
      <c r="O8121" t="s">
        <v>2966</v>
      </c>
      <c r="P8121" s="1">
        <v>43304</v>
      </c>
      <c r="Q8121" s="16">
        <v>1</v>
      </c>
      <c r="R8121" t="s">
        <v>53</v>
      </c>
    </row>
    <row r="8122" spans="1:18" x14ac:dyDescent="0.3">
      <c r="A8122">
        <v>2.5</v>
      </c>
      <c r="B8122" t="s">
        <v>9686</v>
      </c>
      <c r="C8122" t="s">
        <v>4289</v>
      </c>
      <c r="E8122">
        <v>2055</v>
      </c>
      <c r="F8122" t="s">
        <v>12199</v>
      </c>
      <c r="G8122">
        <f t="shared" si="378"/>
        <v>17408</v>
      </c>
      <c r="H8122" t="b">
        <f t="shared" si="379"/>
        <v>0</v>
      </c>
      <c r="I8122" t="s">
        <v>34</v>
      </c>
      <c r="J8122">
        <f t="shared" si="380"/>
        <v>100000</v>
      </c>
      <c r="K8122" t="s">
        <v>16</v>
      </c>
      <c r="L8122">
        <v>0</v>
      </c>
      <c r="M8122">
        <f>Googleplaystore[[#This Row],[Installed]]*Googleplaystore[[#This Row],[Price]]</f>
        <v>0</v>
      </c>
      <c r="N8122" t="s">
        <v>17</v>
      </c>
      <c r="O8122" t="s">
        <v>4290</v>
      </c>
      <c r="P8122" s="1">
        <v>43285</v>
      </c>
      <c r="Q8122" s="16" t="s">
        <v>7676</v>
      </c>
      <c r="R8122" t="s">
        <v>36</v>
      </c>
    </row>
    <row r="8123" spans="1:18" x14ac:dyDescent="0.3">
      <c r="A8123">
        <v>0</v>
      </c>
      <c r="B8123" t="s">
        <v>9687</v>
      </c>
      <c r="C8123" t="s">
        <v>3958</v>
      </c>
      <c r="E8123">
        <v>4</v>
      </c>
      <c r="F8123" t="s">
        <v>12270</v>
      </c>
      <c r="G8123">
        <f t="shared" si="378"/>
        <v>18432</v>
      </c>
      <c r="H8123" t="b">
        <f t="shared" si="379"/>
        <v>0</v>
      </c>
      <c r="I8123" t="s">
        <v>816</v>
      </c>
      <c r="J8123">
        <f t="shared" si="380"/>
        <v>500</v>
      </c>
      <c r="K8123" t="s">
        <v>16</v>
      </c>
      <c r="L8123">
        <v>0</v>
      </c>
      <c r="M8123">
        <f>Googleplaystore[[#This Row],[Installed]]*Googleplaystore[[#This Row],[Price]]</f>
        <v>0</v>
      </c>
      <c r="N8123" t="s">
        <v>30</v>
      </c>
      <c r="O8123" t="s">
        <v>3959</v>
      </c>
      <c r="P8123" s="1">
        <v>43258</v>
      </c>
      <c r="Q8123" s="16" t="s">
        <v>7980</v>
      </c>
      <c r="R8123" t="s">
        <v>143</v>
      </c>
    </row>
    <row r="8124" spans="1:18" x14ac:dyDescent="0.3">
      <c r="A8124">
        <v>3</v>
      </c>
      <c r="B8124" t="s">
        <v>9688</v>
      </c>
      <c r="C8124" t="s">
        <v>4289</v>
      </c>
      <c r="E8124">
        <v>29</v>
      </c>
      <c r="F8124" t="s">
        <v>12194</v>
      </c>
      <c r="G8124">
        <f t="shared" si="378"/>
        <v>37888</v>
      </c>
      <c r="H8124" t="b">
        <f t="shared" si="379"/>
        <v>0</v>
      </c>
      <c r="I8124" t="s">
        <v>60</v>
      </c>
      <c r="J8124">
        <f t="shared" si="380"/>
        <v>5000</v>
      </c>
      <c r="K8124" t="s">
        <v>16</v>
      </c>
      <c r="L8124">
        <v>0</v>
      </c>
      <c r="M8124">
        <f>Googleplaystore[[#This Row],[Installed]]*Googleplaystore[[#This Row],[Price]]</f>
        <v>0</v>
      </c>
      <c r="N8124" t="s">
        <v>70</v>
      </c>
      <c r="O8124" t="s">
        <v>4290</v>
      </c>
      <c r="P8124" s="1">
        <v>43243</v>
      </c>
      <c r="Q8124" s="16" t="s">
        <v>1143</v>
      </c>
      <c r="R8124" t="s">
        <v>143</v>
      </c>
    </row>
    <row r="8125" spans="1:18" x14ac:dyDescent="0.3">
      <c r="A8125">
        <v>3.7</v>
      </c>
      <c r="B8125" t="s">
        <v>9689</v>
      </c>
      <c r="C8125" t="s">
        <v>4289</v>
      </c>
      <c r="E8125">
        <v>794</v>
      </c>
      <c r="F8125" t="s">
        <v>12222</v>
      </c>
      <c r="G8125">
        <f t="shared" si="378"/>
        <v>15360</v>
      </c>
      <c r="H8125" t="b">
        <f t="shared" si="379"/>
        <v>0</v>
      </c>
      <c r="I8125" t="s">
        <v>34</v>
      </c>
      <c r="J8125">
        <f t="shared" si="380"/>
        <v>100000</v>
      </c>
      <c r="K8125" t="s">
        <v>16</v>
      </c>
      <c r="L8125">
        <v>0</v>
      </c>
      <c r="M8125">
        <f>Googleplaystore[[#This Row],[Installed]]*Googleplaystore[[#This Row],[Price]]</f>
        <v>0</v>
      </c>
      <c r="N8125" t="s">
        <v>17</v>
      </c>
      <c r="O8125" t="s">
        <v>4290</v>
      </c>
      <c r="P8125" s="1">
        <v>43307</v>
      </c>
      <c r="Q8125" s="16" t="s">
        <v>1517</v>
      </c>
      <c r="R8125" t="s">
        <v>50</v>
      </c>
    </row>
    <row r="8126" spans="1:18" x14ac:dyDescent="0.3">
      <c r="A8126">
        <v>5</v>
      </c>
      <c r="B8126" t="s">
        <v>9690</v>
      </c>
      <c r="C8126" t="s">
        <v>2367</v>
      </c>
      <c r="E8126">
        <v>1</v>
      </c>
      <c r="F8126" t="s">
        <v>12563</v>
      </c>
      <c r="G8126">
        <f t="shared" si="378"/>
        <v>3891.2</v>
      </c>
      <c r="H8126" t="b">
        <f t="shared" si="379"/>
        <v>0</v>
      </c>
      <c r="I8126" t="s">
        <v>838</v>
      </c>
      <c r="J8126">
        <f t="shared" si="380"/>
        <v>10</v>
      </c>
      <c r="K8126" t="s">
        <v>16</v>
      </c>
      <c r="L8126">
        <v>0</v>
      </c>
      <c r="M8126">
        <f>Googleplaystore[[#This Row],[Installed]]*Googleplaystore[[#This Row],[Price]]</f>
        <v>0</v>
      </c>
      <c r="N8126" t="s">
        <v>17</v>
      </c>
      <c r="O8126" t="s">
        <v>901</v>
      </c>
      <c r="P8126" s="1">
        <v>43276</v>
      </c>
      <c r="Q8126" s="16">
        <v>1.4</v>
      </c>
      <c r="R8126" t="s">
        <v>36</v>
      </c>
    </row>
    <row r="8127" spans="1:18" x14ac:dyDescent="0.3">
      <c r="A8127">
        <v>0</v>
      </c>
      <c r="B8127" t="s">
        <v>9691</v>
      </c>
      <c r="C8127" t="s">
        <v>309</v>
      </c>
      <c r="E8127">
        <v>0</v>
      </c>
      <c r="F8127" t="s">
        <v>12192</v>
      </c>
      <c r="G8127">
        <f t="shared" si="378"/>
        <v>21504</v>
      </c>
      <c r="H8127" t="b">
        <f t="shared" si="379"/>
        <v>0</v>
      </c>
      <c r="I8127" t="s">
        <v>838</v>
      </c>
      <c r="J8127">
        <f t="shared" si="380"/>
        <v>10</v>
      </c>
      <c r="K8127" t="s">
        <v>16</v>
      </c>
      <c r="L8127">
        <v>0</v>
      </c>
      <c r="M8127">
        <f>Googleplaystore[[#This Row],[Installed]]*Googleplaystore[[#This Row],[Price]]</f>
        <v>0</v>
      </c>
      <c r="N8127" t="s">
        <v>17</v>
      </c>
      <c r="O8127" t="s">
        <v>310</v>
      </c>
      <c r="P8127" s="1">
        <v>43252</v>
      </c>
      <c r="Q8127" s="16" t="s">
        <v>19</v>
      </c>
      <c r="R8127" t="s">
        <v>53</v>
      </c>
    </row>
    <row r="8128" spans="1:18" x14ac:dyDescent="0.3">
      <c r="A8128">
        <v>0</v>
      </c>
      <c r="B8128" t="s">
        <v>9692</v>
      </c>
      <c r="C8128" t="s">
        <v>309</v>
      </c>
      <c r="E8128">
        <v>1</v>
      </c>
      <c r="F8128" t="s">
        <v>12205</v>
      </c>
      <c r="G8128">
        <f t="shared" si="378"/>
        <v>4300.8</v>
      </c>
      <c r="H8128" t="b">
        <f t="shared" si="379"/>
        <v>0</v>
      </c>
      <c r="I8128" t="s">
        <v>663</v>
      </c>
      <c r="J8128">
        <f t="shared" si="380"/>
        <v>50</v>
      </c>
      <c r="K8128" t="s">
        <v>16</v>
      </c>
      <c r="L8128">
        <v>0</v>
      </c>
      <c r="M8128">
        <f>Googleplaystore[[#This Row],[Installed]]*Googleplaystore[[#This Row],[Price]]</f>
        <v>0</v>
      </c>
      <c r="N8128" t="s">
        <v>17</v>
      </c>
      <c r="O8128" t="s">
        <v>310</v>
      </c>
      <c r="P8128" s="1">
        <v>42298</v>
      </c>
      <c r="Q8128" s="16">
        <v>1</v>
      </c>
      <c r="R8128" t="s">
        <v>39</v>
      </c>
    </row>
    <row r="8129" spans="1:18" x14ac:dyDescent="0.3">
      <c r="A8129">
        <v>0</v>
      </c>
      <c r="B8129" t="s">
        <v>9693</v>
      </c>
      <c r="C8129" t="s">
        <v>309</v>
      </c>
      <c r="E8129">
        <v>0</v>
      </c>
      <c r="F8129" t="s">
        <v>12188</v>
      </c>
      <c r="G8129">
        <f t="shared" si="378"/>
        <v>28672</v>
      </c>
      <c r="H8129" t="b">
        <f t="shared" si="379"/>
        <v>0</v>
      </c>
      <c r="I8129" t="s">
        <v>816</v>
      </c>
      <c r="J8129">
        <f t="shared" si="380"/>
        <v>500</v>
      </c>
      <c r="K8129" t="s">
        <v>16</v>
      </c>
      <c r="L8129">
        <v>0</v>
      </c>
      <c r="M8129">
        <f>Googleplaystore[[#This Row],[Installed]]*Googleplaystore[[#This Row],[Price]]</f>
        <v>0</v>
      </c>
      <c r="N8129" t="s">
        <v>17</v>
      </c>
      <c r="O8129" t="s">
        <v>310</v>
      </c>
      <c r="P8129" s="1">
        <v>43198</v>
      </c>
      <c r="Q8129" s="16" t="s">
        <v>885</v>
      </c>
      <c r="R8129" t="s">
        <v>50</v>
      </c>
    </row>
    <row r="8130" spans="1:18" x14ac:dyDescent="0.3">
      <c r="A8130">
        <v>0</v>
      </c>
      <c r="B8130" t="s">
        <v>9694</v>
      </c>
      <c r="C8130" t="s">
        <v>239</v>
      </c>
      <c r="E8130">
        <v>7</v>
      </c>
      <c r="F8130" t="s">
        <v>12353</v>
      </c>
      <c r="G8130">
        <f t="shared" si="378"/>
        <v>2355.1999999999998</v>
      </c>
      <c r="H8130" t="b">
        <f t="shared" si="379"/>
        <v>0</v>
      </c>
      <c r="I8130" t="s">
        <v>838</v>
      </c>
      <c r="J8130">
        <f t="shared" si="380"/>
        <v>10</v>
      </c>
      <c r="K8130" t="s">
        <v>383</v>
      </c>
      <c r="L8130" s="2">
        <v>2.99</v>
      </c>
      <c r="M8130">
        <f>Googleplaystore[[#This Row],[Installed]]*Googleplaystore[[#This Row],[Price]]</f>
        <v>29.900000000000002</v>
      </c>
      <c r="N8130" t="s">
        <v>30</v>
      </c>
      <c r="O8130" t="s">
        <v>241</v>
      </c>
      <c r="P8130" s="1">
        <v>43218</v>
      </c>
      <c r="Q8130" s="16">
        <v>1</v>
      </c>
      <c r="R8130" t="s">
        <v>20</v>
      </c>
    </row>
    <row r="8131" spans="1:18" x14ac:dyDescent="0.3">
      <c r="A8131">
        <v>5</v>
      </c>
      <c r="B8131" t="s">
        <v>9695</v>
      </c>
      <c r="C8131" t="s">
        <v>1283</v>
      </c>
      <c r="E8131">
        <v>12</v>
      </c>
      <c r="F8131" t="s">
        <v>19412</v>
      </c>
      <c r="G8131" t="b">
        <f t="shared" ref="G8131:G8194" si="381">IF(ISNUMBER(SEARCH("M",F8131)), VALUE(LEFT(F8131, LEN(F8131)-1) *1024))</f>
        <v>0</v>
      </c>
      <c r="H8131">
        <f t="shared" ref="H8131:H8194" si="382">IF(ISNUMBER(SEARCH("K",F8131)), VALUE(LEFT(F8131, LEN(F8131)-1)))</f>
        <v>775</v>
      </c>
      <c r="I8131" t="s">
        <v>665</v>
      </c>
      <c r="J8131">
        <f t="shared" ref="J8131:J8194" si="383">IF(ISNUMBER(SEARCH("+", I8131)), VALUE(SUBSTITUTE(I8131, "+", "")), I8131)</f>
        <v>100</v>
      </c>
      <c r="K8131" t="s">
        <v>16</v>
      </c>
      <c r="L8131">
        <v>0</v>
      </c>
      <c r="M8131">
        <f>Googleplaystore[[#This Row],[Installed]]*Googleplaystore[[#This Row],[Price]]</f>
        <v>0</v>
      </c>
      <c r="N8131" t="s">
        <v>17</v>
      </c>
      <c r="O8131" t="s">
        <v>1284</v>
      </c>
      <c r="P8131" s="1">
        <v>41522</v>
      </c>
      <c r="Q8131" s="16">
        <v>1.1100000000000001</v>
      </c>
      <c r="R8131" t="s">
        <v>46</v>
      </c>
    </row>
    <row r="8132" spans="1:18" x14ac:dyDescent="0.3">
      <c r="A8132">
        <v>0</v>
      </c>
      <c r="B8132" t="s">
        <v>9696</v>
      </c>
      <c r="C8132" t="s">
        <v>309</v>
      </c>
      <c r="E8132">
        <v>4</v>
      </c>
      <c r="F8132" t="s">
        <v>12223</v>
      </c>
      <c r="G8132">
        <f t="shared" si="381"/>
        <v>10240</v>
      </c>
      <c r="H8132" t="b">
        <f t="shared" si="382"/>
        <v>0</v>
      </c>
      <c r="I8132" t="s">
        <v>665</v>
      </c>
      <c r="J8132">
        <f t="shared" si="383"/>
        <v>100</v>
      </c>
      <c r="K8132" t="s">
        <v>16</v>
      </c>
      <c r="L8132">
        <v>0</v>
      </c>
      <c r="M8132">
        <f>Googleplaystore[[#This Row],[Installed]]*Googleplaystore[[#This Row],[Price]]</f>
        <v>0</v>
      </c>
      <c r="N8132" t="s">
        <v>17</v>
      </c>
      <c r="O8132" t="s">
        <v>310</v>
      </c>
      <c r="P8132" s="1">
        <v>43312</v>
      </c>
      <c r="Q8132" s="16" t="s">
        <v>9697</v>
      </c>
      <c r="R8132" t="s">
        <v>20</v>
      </c>
    </row>
    <row r="8133" spans="1:18" x14ac:dyDescent="0.3">
      <c r="A8133">
        <v>0</v>
      </c>
      <c r="B8133" t="s">
        <v>9698</v>
      </c>
      <c r="C8133" t="s">
        <v>1283</v>
      </c>
      <c r="E8133">
        <v>0</v>
      </c>
      <c r="F8133" t="s">
        <v>12331</v>
      </c>
      <c r="G8133">
        <f t="shared" si="381"/>
        <v>6041.6</v>
      </c>
      <c r="H8133" t="b">
        <f t="shared" si="382"/>
        <v>0</v>
      </c>
      <c r="I8133" t="s">
        <v>665</v>
      </c>
      <c r="J8133">
        <f t="shared" si="383"/>
        <v>100</v>
      </c>
      <c r="K8133" t="s">
        <v>16</v>
      </c>
      <c r="L8133">
        <v>0</v>
      </c>
      <c r="M8133">
        <f>Googleplaystore[[#This Row],[Installed]]*Googleplaystore[[#This Row],[Price]]</f>
        <v>0</v>
      </c>
      <c r="N8133" t="s">
        <v>17</v>
      </c>
      <c r="O8133" t="s">
        <v>1284</v>
      </c>
      <c r="P8133" s="1">
        <v>43220</v>
      </c>
      <c r="Q8133" s="16" t="s">
        <v>2428</v>
      </c>
      <c r="R8133" t="s">
        <v>20</v>
      </c>
    </row>
    <row r="8134" spans="1:18" x14ac:dyDescent="0.3">
      <c r="A8134">
        <v>4.0999999999999996</v>
      </c>
      <c r="B8134" t="s">
        <v>9699</v>
      </c>
      <c r="C8134" t="s">
        <v>2367</v>
      </c>
      <c r="E8134">
        <v>89</v>
      </c>
      <c r="F8134" t="s">
        <v>12185</v>
      </c>
      <c r="G8134">
        <f t="shared" si="381"/>
        <v>33792</v>
      </c>
      <c r="H8134" t="b">
        <f t="shared" si="382"/>
        <v>0</v>
      </c>
      <c r="I8134" t="s">
        <v>60</v>
      </c>
      <c r="J8134">
        <f t="shared" si="383"/>
        <v>5000</v>
      </c>
      <c r="K8134" t="s">
        <v>383</v>
      </c>
      <c r="L8134" s="2">
        <v>4.49</v>
      </c>
      <c r="M8134">
        <f>Googleplaystore[[#This Row],[Installed]]*Googleplaystore[[#This Row],[Price]]</f>
        <v>22450</v>
      </c>
      <c r="N8134" t="s">
        <v>17</v>
      </c>
      <c r="O8134" t="s">
        <v>899</v>
      </c>
      <c r="P8134" s="1">
        <v>43072</v>
      </c>
      <c r="Q8134" s="16" t="s">
        <v>2157</v>
      </c>
      <c r="R8134" t="s">
        <v>20</v>
      </c>
    </row>
    <row r="8135" spans="1:18" x14ac:dyDescent="0.3">
      <c r="A8135">
        <v>0</v>
      </c>
      <c r="B8135" t="s">
        <v>9700</v>
      </c>
      <c r="C8135" t="s">
        <v>2367</v>
      </c>
      <c r="E8135">
        <v>0</v>
      </c>
      <c r="F8135" t="s">
        <v>12391</v>
      </c>
      <c r="G8135">
        <f t="shared" si="381"/>
        <v>7680</v>
      </c>
      <c r="H8135" t="b">
        <f t="shared" si="382"/>
        <v>0</v>
      </c>
      <c r="I8135" t="s">
        <v>881</v>
      </c>
      <c r="J8135">
        <f t="shared" si="383"/>
        <v>5</v>
      </c>
      <c r="K8135" t="s">
        <v>16</v>
      </c>
      <c r="L8135">
        <v>0</v>
      </c>
      <c r="M8135">
        <f>Googleplaystore[[#This Row],[Installed]]*Googleplaystore[[#This Row],[Price]]</f>
        <v>0</v>
      </c>
      <c r="N8135" t="s">
        <v>17</v>
      </c>
      <c r="O8135" t="s">
        <v>901</v>
      </c>
      <c r="P8135" s="1">
        <v>43260</v>
      </c>
      <c r="Q8135" s="16" t="s">
        <v>885</v>
      </c>
      <c r="R8135" t="s">
        <v>50</v>
      </c>
    </row>
    <row r="8136" spans="1:18" x14ac:dyDescent="0.3">
      <c r="A8136">
        <v>0</v>
      </c>
      <c r="B8136" t="s">
        <v>9701</v>
      </c>
      <c r="C8136" t="s">
        <v>2367</v>
      </c>
      <c r="E8136">
        <v>0</v>
      </c>
      <c r="F8136" t="s">
        <v>12175</v>
      </c>
      <c r="G8136">
        <f t="shared" si="381"/>
        <v>19456</v>
      </c>
      <c r="H8136" t="b">
        <f t="shared" si="382"/>
        <v>0</v>
      </c>
      <c r="I8136" t="s">
        <v>838</v>
      </c>
      <c r="J8136">
        <f t="shared" si="383"/>
        <v>10</v>
      </c>
      <c r="K8136" t="s">
        <v>16</v>
      </c>
      <c r="L8136">
        <v>0</v>
      </c>
      <c r="M8136">
        <f>Googleplaystore[[#This Row],[Installed]]*Googleplaystore[[#This Row],[Price]]</f>
        <v>0</v>
      </c>
      <c r="N8136" t="s">
        <v>17</v>
      </c>
      <c r="O8136" t="s">
        <v>901</v>
      </c>
      <c r="P8136" s="1">
        <v>43185</v>
      </c>
      <c r="Q8136" s="16" t="s">
        <v>19</v>
      </c>
      <c r="R8136" t="s">
        <v>53</v>
      </c>
    </row>
    <row r="8137" spans="1:18" x14ac:dyDescent="0.3">
      <c r="A8137">
        <v>0</v>
      </c>
      <c r="B8137" t="s">
        <v>9702</v>
      </c>
      <c r="C8137" t="s">
        <v>4289</v>
      </c>
      <c r="E8137">
        <v>0</v>
      </c>
      <c r="F8137" t="s">
        <v>12563</v>
      </c>
      <c r="G8137">
        <f t="shared" si="381"/>
        <v>3891.2</v>
      </c>
      <c r="H8137" t="b">
        <f t="shared" si="382"/>
        <v>0</v>
      </c>
      <c r="I8137" t="s">
        <v>838</v>
      </c>
      <c r="J8137">
        <f t="shared" si="383"/>
        <v>10</v>
      </c>
      <c r="K8137" t="s">
        <v>16</v>
      </c>
      <c r="L8137">
        <v>0</v>
      </c>
      <c r="M8137">
        <f>Googleplaystore[[#This Row],[Installed]]*Googleplaystore[[#This Row],[Price]]</f>
        <v>0</v>
      </c>
      <c r="N8137" t="s">
        <v>30</v>
      </c>
      <c r="O8137" t="s">
        <v>4290</v>
      </c>
      <c r="P8137" s="1">
        <v>42566</v>
      </c>
      <c r="Q8137" s="16">
        <v>1.1000000000000001</v>
      </c>
      <c r="R8137" t="s">
        <v>39</v>
      </c>
    </row>
    <row r="8138" spans="1:18" x14ac:dyDescent="0.3">
      <c r="A8138">
        <v>4.0999999999999996</v>
      </c>
      <c r="B8138" t="s">
        <v>9703</v>
      </c>
      <c r="C8138" t="s">
        <v>4289</v>
      </c>
      <c r="E8138">
        <v>905</v>
      </c>
      <c r="F8138" t="s">
        <v>12350</v>
      </c>
      <c r="G8138">
        <f t="shared" si="381"/>
        <v>4096</v>
      </c>
      <c r="H8138" t="b">
        <f t="shared" si="382"/>
        <v>0</v>
      </c>
      <c r="I8138" t="s">
        <v>38</v>
      </c>
      <c r="J8138">
        <f t="shared" si="383"/>
        <v>50000</v>
      </c>
      <c r="K8138" t="s">
        <v>16</v>
      </c>
      <c r="L8138">
        <v>0</v>
      </c>
      <c r="M8138">
        <f>Googleplaystore[[#This Row],[Installed]]*Googleplaystore[[#This Row],[Price]]</f>
        <v>0</v>
      </c>
      <c r="N8138" t="s">
        <v>17</v>
      </c>
      <c r="O8138" t="s">
        <v>4290</v>
      </c>
      <c r="P8138" s="1">
        <v>43311</v>
      </c>
      <c r="Q8138" s="16" t="s">
        <v>9704</v>
      </c>
      <c r="R8138" t="s">
        <v>53</v>
      </c>
    </row>
    <row r="8139" spans="1:18" x14ac:dyDescent="0.3">
      <c r="A8139">
        <v>2.6</v>
      </c>
      <c r="B8139" t="s">
        <v>9705</v>
      </c>
      <c r="C8139" t="s">
        <v>4289</v>
      </c>
      <c r="E8139">
        <v>820</v>
      </c>
      <c r="F8139" t="s">
        <v>31</v>
      </c>
      <c r="G8139" t="b">
        <f t="shared" si="381"/>
        <v>0</v>
      </c>
      <c r="H8139" t="b">
        <f t="shared" si="382"/>
        <v>0</v>
      </c>
      <c r="I8139" t="s">
        <v>34</v>
      </c>
      <c r="J8139">
        <f t="shared" si="383"/>
        <v>100000</v>
      </c>
      <c r="K8139" t="s">
        <v>16</v>
      </c>
      <c r="L8139">
        <v>0</v>
      </c>
      <c r="M8139">
        <f>Googleplaystore[[#This Row],[Installed]]*Googleplaystore[[#This Row],[Price]]</f>
        <v>0</v>
      </c>
      <c r="N8139" t="s">
        <v>17</v>
      </c>
      <c r="O8139" t="s">
        <v>4290</v>
      </c>
      <c r="P8139" s="1">
        <v>43144</v>
      </c>
      <c r="Q8139" s="16">
        <v>0</v>
      </c>
      <c r="R8139" t="s">
        <v>31</v>
      </c>
    </row>
    <row r="8140" spans="1:18" x14ac:dyDescent="0.3">
      <c r="A8140">
        <v>4.5999999999999996</v>
      </c>
      <c r="B8140" t="s">
        <v>9706</v>
      </c>
      <c r="C8140" t="s">
        <v>2367</v>
      </c>
      <c r="E8140">
        <v>11872</v>
      </c>
      <c r="F8140" t="s">
        <v>13107</v>
      </c>
      <c r="G8140">
        <f t="shared" si="381"/>
        <v>63488</v>
      </c>
      <c r="H8140" t="b">
        <f t="shared" si="382"/>
        <v>0</v>
      </c>
      <c r="I8140" t="s">
        <v>34</v>
      </c>
      <c r="J8140">
        <f t="shared" si="383"/>
        <v>100000</v>
      </c>
      <c r="K8140" t="s">
        <v>16</v>
      </c>
      <c r="L8140">
        <v>0</v>
      </c>
      <c r="M8140">
        <f>Googleplaystore[[#This Row],[Installed]]*Googleplaystore[[#This Row],[Price]]</f>
        <v>0</v>
      </c>
      <c r="N8140" t="s">
        <v>30</v>
      </c>
      <c r="O8140" t="s">
        <v>2190</v>
      </c>
      <c r="P8140" s="1">
        <v>43298</v>
      </c>
      <c r="Q8140" s="16" t="s">
        <v>929</v>
      </c>
      <c r="R8140" t="s">
        <v>334</v>
      </c>
    </row>
    <row r="8141" spans="1:18" x14ac:dyDescent="0.3">
      <c r="A8141">
        <v>4.5</v>
      </c>
      <c r="B8141" t="s">
        <v>9707</v>
      </c>
      <c r="C8141" t="s">
        <v>2367</v>
      </c>
      <c r="E8141">
        <v>69013</v>
      </c>
      <c r="F8141" t="s">
        <v>31</v>
      </c>
      <c r="G8141" t="b">
        <f t="shared" si="381"/>
        <v>0</v>
      </c>
      <c r="H8141" t="b">
        <f t="shared" si="382"/>
        <v>0</v>
      </c>
      <c r="I8141" t="s">
        <v>42</v>
      </c>
      <c r="J8141">
        <f t="shared" si="383"/>
        <v>1000000</v>
      </c>
      <c r="K8141" t="s">
        <v>16</v>
      </c>
      <c r="L8141">
        <v>0</v>
      </c>
      <c r="M8141">
        <f>Googleplaystore[[#This Row],[Installed]]*Googleplaystore[[#This Row],[Price]]</f>
        <v>0</v>
      </c>
      <c r="N8141" t="s">
        <v>30</v>
      </c>
      <c r="O8141" t="s">
        <v>2190</v>
      </c>
      <c r="P8141" s="1">
        <v>42980</v>
      </c>
      <c r="Q8141" s="16">
        <v>0</v>
      </c>
      <c r="R8141" t="s">
        <v>31</v>
      </c>
    </row>
    <row r="8142" spans="1:18" x14ac:dyDescent="0.3">
      <c r="A8142">
        <v>0</v>
      </c>
      <c r="B8142" t="s">
        <v>9708</v>
      </c>
      <c r="C8142" t="s">
        <v>309</v>
      </c>
      <c r="E8142">
        <v>0</v>
      </c>
      <c r="F8142" t="s">
        <v>12713</v>
      </c>
      <c r="G8142">
        <f t="shared" si="381"/>
        <v>7782.4</v>
      </c>
      <c r="H8142" t="b">
        <f t="shared" si="382"/>
        <v>0</v>
      </c>
      <c r="I8142" t="s">
        <v>865</v>
      </c>
      <c r="J8142">
        <f t="shared" si="383"/>
        <v>1</v>
      </c>
      <c r="K8142" t="s">
        <v>16</v>
      </c>
      <c r="L8142">
        <v>0</v>
      </c>
      <c r="M8142">
        <f>Googleplaystore[[#This Row],[Installed]]*Googleplaystore[[#This Row],[Price]]</f>
        <v>0</v>
      </c>
      <c r="N8142" t="s">
        <v>17</v>
      </c>
      <c r="O8142" t="s">
        <v>310</v>
      </c>
      <c r="P8142" s="1">
        <v>43199</v>
      </c>
      <c r="Q8142" s="16" t="s">
        <v>19</v>
      </c>
      <c r="R8142" t="s">
        <v>53</v>
      </c>
    </row>
    <row r="8143" spans="1:18" x14ac:dyDescent="0.3">
      <c r="A8143">
        <v>4.5</v>
      </c>
      <c r="B8143" t="s">
        <v>9709</v>
      </c>
      <c r="C8143" t="s">
        <v>2367</v>
      </c>
      <c r="E8143">
        <v>364013</v>
      </c>
      <c r="F8143" t="s">
        <v>12250</v>
      </c>
      <c r="G8143">
        <f t="shared" si="381"/>
        <v>27648</v>
      </c>
      <c r="H8143" t="b">
        <f t="shared" si="382"/>
        <v>0</v>
      </c>
      <c r="I8143" t="s">
        <v>42</v>
      </c>
      <c r="J8143">
        <f t="shared" si="383"/>
        <v>1000000</v>
      </c>
      <c r="K8143" t="s">
        <v>16</v>
      </c>
      <c r="L8143">
        <v>0</v>
      </c>
      <c r="M8143">
        <f>Googleplaystore[[#This Row],[Installed]]*Googleplaystore[[#This Row],[Price]]</f>
        <v>0</v>
      </c>
      <c r="N8143" t="s">
        <v>70</v>
      </c>
      <c r="O8143" t="s">
        <v>2190</v>
      </c>
      <c r="P8143" s="1">
        <v>43318</v>
      </c>
      <c r="Q8143" s="16" t="s">
        <v>9710</v>
      </c>
      <c r="R8143" t="s">
        <v>50</v>
      </c>
    </row>
    <row r="8144" spans="1:18" x14ac:dyDescent="0.3">
      <c r="A8144">
        <v>0</v>
      </c>
      <c r="B8144" t="s">
        <v>9711</v>
      </c>
      <c r="C8144" t="s">
        <v>4289</v>
      </c>
      <c r="E8144">
        <v>0</v>
      </c>
      <c r="F8144" t="s">
        <v>12357</v>
      </c>
      <c r="G8144">
        <f t="shared" si="381"/>
        <v>2150.4</v>
      </c>
      <c r="H8144" t="b">
        <f t="shared" si="382"/>
        <v>0</v>
      </c>
      <c r="I8144" t="s">
        <v>5058</v>
      </c>
      <c r="J8144">
        <f t="shared" si="383"/>
        <v>0</v>
      </c>
      <c r="K8144" t="s">
        <v>16</v>
      </c>
      <c r="L8144">
        <v>0</v>
      </c>
      <c r="M8144">
        <f>Googleplaystore[[#This Row],[Installed]]*Googleplaystore[[#This Row],[Price]]</f>
        <v>0</v>
      </c>
      <c r="N8144" t="s">
        <v>17</v>
      </c>
      <c r="O8144" t="s">
        <v>4290</v>
      </c>
      <c r="P8144" s="1">
        <v>43288</v>
      </c>
      <c r="Q8144" s="16">
        <v>1.1000000000000001</v>
      </c>
      <c r="R8144" t="s">
        <v>36</v>
      </c>
    </row>
    <row r="8145" spans="1:18" x14ac:dyDescent="0.3">
      <c r="A8145">
        <v>3.3</v>
      </c>
      <c r="B8145" t="s">
        <v>9712</v>
      </c>
      <c r="C8145" t="s">
        <v>2367</v>
      </c>
      <c r="E8145">
        <v>707</v>
      </c>
      <c r="F8145" t="s">
        <v>12222</v>
      </c>
      <c r="G8145">
        <f t="shared" si="381"/>
        <v>15360</v>
      </c>
      <c r="H8145" t="b">
        <f t="shared" si="382"/>
        <v>0</v>
      </c>
      <c r="I8145" t="s">
        <v>34</v>
      </c>
      <c r="J8145">
        <f t="shared" si="383"/>
        <v>100000</v>
      </c>
      <c r="K8145" t="s">
        <v>16</v>
      </c>
      <c r="L8145">
        <v>0</v>
      </c>
      <c r="M8145">
        <f>Googleplaystore[[#This Row],[Installed]]*Googleplaystore[[#This Row],[Price]]</f>
        <v>0</v>
      </c>
      <c r="N8145" t="s">
        <v>17</v>
      </c>
      <c r="O8145" t="s">
        <v>1077</v>
      </c>
      <c r="P8145" s="1">
        <v>41963</v>
      </c>
      <c r="Q8145" s="16" t="s">
        <v>1143</v>
      </c>
      <c r="R8145" t="s">
        <v>39</v>
      </c>
    </row>
    <row r="8146" spans="1:18" x14ac:dyDescent="0.3">
      <c r="A8146">
        <v>0</v>
      </c>
      <c r="B8146" t="s">
        <v>9713</v>
      </c>
      <c r="C8146" t="s">
        <v>3958</v>
      </c>
      <c r="E8146">
        <v>130</v>
      </c>
      <c r="F8146" t="s">
        <v>12259</v>
      </c>
      <c r="G8146">
        <f t="shared" si="381"/>
        <v>3481.6</v>
      </c>
      <c r="H8146" t="b">
        <f t="shared" si="382"/>
        <v>0</v>
      </c>
      <c r="I8146" t="s">
        <v>482</v>
      </c>
      <c r="J8146">
        <f t="shared" si="383"/>
        <v>1000</v>
      </c>
      <c r="K8146" t="s">
        <v>383</v>
      </c>
      <c r="L8146" s="2">
        <v>8.49</v>
      </c>
      <c r="M8146">
        <f>Googleplaystore[[#This Row],[Installed]]*Googleplaystore[[#This Row],[Price]]</f>
        <v>8490</v>
      </c>
      <c r="N8146" t="s">
        <v>17</v>
      </c>
      <c r="O8146" t="s">
        <v>3959</v>
      </c>
      <c r="P8146" s="1">
        <v>42858</v>
      </c>
      <c r="Q8146" s="16">
        <v>12</v>
      </c>
      <c r="R8146" t="s">
        <v>229</v>
      </c>
    </row>
    <row r="8147" spans="1:18" x14ac:dyDescent="0.3">
      <c r="A8147">
        <v>4.4000000000000004</v>
      </c>
      <c r="B8147" t="s">
        <v>9714</v>
      </c>
      <c r="C8147" t="s">
        <v>2012</v>
      </c>
      <c r="E8147">
        <v>13079</v>
      </c>
      <c r="F8147" t="s">
        <v>12299</v>
      </c>
      <c r="G8147">
        <f t="shared" si="381"/>
        <v>30720</v>
      </c>
      <c r="H8147" t="b">
        <f t="shared" si="382"/>
        <v>0</v>
      </c>
      <c r="I8147" t="s">
        <v>22</v>
      </c>
      <c r="J8147">
        <f t="shared" si="383"/>
        <v>500000</v>
      </c>
      <c r="K8147" t="s">
        <v>16</v>
      </c>
      <c r="L8147">
        <v>0</v>
      </c>
      <c r="M8147">
        <f>Googleplaystore[[#This Row],[Installed]]*Googleplaystore[[#This Row],[Price]]</f>
        <v>0</v>
      </c>
      <c r="N8147" t="s">
        <v>70</v>
      </c>
      <c r="O8147" t="s">
        <v>2139</v>
      </c>
      <c r="P8147" s="1">
        <v>43210</v>
      </c>
      <c r="Q8147" s="16" t="s">
        <v>1981</v>
      </c>
      <c r="R8147" t="s">
        <v>53</v>
      </c>
    </row>
    <row r="8148" spans="1:18" x14ac:dyDescent="0.3">
      <c r="A8148">
        <v>4.7</v>
      </c>
      <c r="B8148" t="s">
        <v>9715</v>
      </c>
      <c r="C8148" t="s">
        <v>3837</v>
      </c>
      <c r="E8148">
        <v>4856</v>
      </c>
      <c r="F8148" t="s">
        <v>12270</v>
      </c>
      <c r="G8148">
        <f t="shared" si="381"/>
        <v>18432</v>
      </c>
      <c r="H8148" t="b">
        <f t="shared" si="382"/>
        <v>0</v>
      </c>
      <c r="I8148" t="s">
        <v>38</v>
      </c>
      <c r="J8148">
        <f t="shared" si="383"/>
        <v>50000</v>
      </c>
      <c r="K8148" t="s">
        <v>383</v>
      </c>
      <c r="L8148" s="2">
        <v>2.4900000000000002</v>
      </c>
      <c r="M8148">
        <f>Googleplaystore[[#This Row],[Installed]]*Googleplaystore[[#This Row],[Price]]</f>
        <v>124500.00000000001</v>
      </c>
      <c r="N8148" t="s">
        <v>17</v>
      </c>
      <c r="O8148" t="s">
        <v>3838</v>
      </c>
      <c r="P8148" s="1">
        <v>43131</v>
      </c>
      <c r="Q8148" s="16" t="s">
        <v>1941</v>
      </c>
      <c r="R8148" t="s">
        <v>53</v>
      </c>
    </row>
    <row r="8149" spans="1:18" x14ac:dyDescent="0.3">
      <c r="A8149">
        <v>4.7</v>
      </c>
      <c r="B8149" t="s">
        <v>9716</v>
      </c>
      <c r="C8149" t="s">
        <v>2367</v>
      </c>
      <c r="E8149">
        <v>2910</v>
      </c>
      <c r="F8149" t="s">
        <v>12673</v>
      </c>
      <c r="G8149">
        <f t="shared" si="381"/>
        <v>5427.2</v>
      </c>
      <c r="H8149" t="b">
        <f t="shared" si="382"/>
        <v>0</v>
      </c>
      <c r="I8149" t="s">
        <v>38</v>
      </c>
      <c r="J8149">
        <f t="shared" si="383"/>
        <v>50000</v>
      </c>
      <c r="K8149" t="s">
        <v>16</v>
      </c>
      <c r="L8149">
        <v>0</v>
      </c>
      <c r="M8149">
        <f>Googleplaystore[[#This Row],[Installed]]*Googleplaystore[[#This Row],[Price]]</f>
        <v>0</v>
      </c>
      <c r="N8149" t="s">
        <v>17</v>
      </c>
      <c r="O8149" t="s">
        <v>1077</v>
      </c>
      <c r="P8149" s="1">
        <v>42673</v>
      </c>
      <c r="Q8149" s="16" t="s">
        <v>24</v>
      </c>
      <c r="R8149" t="s">
        <v>50</v>
      </c>
    </row>
    <row r="8150" spans="1:18" x14ac:dyDescent="0.3">
      <c r="A8150">
        <v>4</v>
      </c>
      <c r="B8150" t="s">
        <v>9717</v>
      </c>
      <c r="C8150" t="s">
        <v>2367</v>
      </c>
      <c r="E8150">
        <v>3745</v>
      </c>
      <c r="F8150" t="s">
        <v>12203</v>
      </c>
      <c r="G8150">
        <f t="shared" si="381"/>
        <v>31744</v>
      </c>
      <c r="H8150" t="b">
        <f t="shared" si="382"/>
        <v>0</v>
      </c>
      <c r="I8150" t="s">
        <v>42</v>
      </c>
      <c r="J8150">
        <f t="shared" si="383"/>
        <v>1000000</v>
      </c>
      <c r="K8150" t="s">
        <v>16</v>
      </c>
      <c r="L8150">
        <v>0</v>
      </c>
      <c r="M8150">
        <f>Googleplaystore[[#This Row],[Installed]]*Googleplaystore[[#This Row],[Price]]</f>
        <v>0</v>
      </c>
      <c r="N8150" t="s">
        <v>17</v>
      </c>
      <c r="O8150" t="s">
        <v>899</v>
      </c>
      <c r="P8150" s="1">
        <v>43072</v>
      </c>
      <c r="Q8150" s="16" t="s">
        <v>2157</v>
      </c>
      <c r="R8150" t="s">
        <v>20</v>
      </c>
    </row>
    <row r="8151" spans="1:18" x14ac:dyDescent="0.3">
      <c r="A8151">
        <v>4.5</v>
      </c>
      <c r="B8151" t="s">
        <v>9718</v>
      </c>
      <c r="C8151" t="s">
        <v>2012</v>
      </c>
      <c r="E8151">
        <v>2032</v>
      </c>
      <c r="F8151" t="s">
        <v>12877</v>
      </c>
      <c r="G8151">
        <f t="shared" si="381"/>
        <v>51200</v>
      </c>
      <c r="H8151" t="b">
        <f t="shared" si="382"/>
        <v>0</v>
      </c>
      <c r="I8151" t="s">
        <v>38</v>
      </c>
      <c r="J8151">
        <f t="shared" si="383"/>
        <v>50000</v>
      </c>
      <c r="K8151" t="s">
        <v>16</v>
      </c>
      <c r="L8151">
        <v>0</v>
      </c>
      <c r="M8151">
        <f>Googleplaystore[[#This Row],[Installed]]*Googleplaystore[[#This Row],[Price]]</f>
        <v>0</v>
      </c>
      <c r="N8151" t="s">
        <v>30</v>
      </c>
      <c r="O8151" t="s">
        <v>2022</v>
      </c>
      <c r="P8151" s="1">
        <v>43256</v>
      </c>
      <c r="Q8151" s="16" t="s">
        <v>9719</v>
      </c>
      <c r="R8151" t="s">
        <v>50</v>
      </c>
    </row>
    <row r="8152" spans="1:18" x14ac:dyDescent="0.3">
      <c r="A8152">
        <v>4.3</v>
      </c>
      <c r="B8152" t="s">
        <v>9720</v>
      </c>
      <c r="C8152" t="s">
        <v>3958</v>
      </c>
      <c r="E8152">
        <v>596</v>
      </c>
      <c r="F8152" t="s">
        <v>12306</v>
      </c>
      <c r="G8152">
        <f t="shared" si="381"/>
        <v>22528</v>
      </c>
      <c r="H8152" t="b">
        <f t="shared" si="382"/>
        <v>0</v>
      </c>
      <c r="I8152" t="s">
        <v>38</v>
      </c>
      <c r="J8152">
        <f t="shared" si="383"/>
        <v>50000</v>
      </c>
      <c r="K8152" t="s">
        <v>16</v>
      </c>
      <c r="L8152">
        <v>0</v>
      </c>
      <c r="M8152">
        <f>Googleplaystore[[#This Row],[Installed]]*Googleplaystore[[#This Row],[Price]]</f>
        <v>0</v>
      </c>
      <c r="N8152" t="s">
        <v>17</v>
      </c>
      <c r="O8152" t="s">
        <v>3959</v>
      </c>
      <c r="P8152" s="1">
        <v>43285</v>
      </c>
      <c r="Q8152" s="16">
        <v>1.3</v>
      </c>
      <c r="R8152" t="s">
        <v>50</v>
      </c>
    </row>
    <row r="8153" spans="1:18" x14ac:dyDescent="0.3">
      <c r="A8153">
        <v>4.5999999999999996</v>
      </c>
      <c r="B8153" t="s">
        <v>9721</v>
      </c>
      <c r="C8153" t="s">
        <v>2367</v>
      </c>
      <c r="E8153">
        <v>166</v>
      </c>
      <c r="F8153" t="s">
        <v>12301</v>
      </c>
      <c r="G8153">
        <f t="shared" si="381"/>
        <v>2662.4</v>
      </c>
      <c r="H8153" t="b">
        <f t="shared" si="382"/>
        <v>0</v>
      </c>
      <c r="I8153" t="s">
        <v>15</v>
      </c>
      <c r="J8153">
        <f t="shared" si="383"/>
        <v>10000</v>
      </c>
      <c r="K8153" t="s">
        <v>16</v>
      </c>
      <c r="L8153">
        <v>0</v>
      </c>
      <c r="M8153">
        <f>Googleplaystore[[#This Row],[Installed]]*Googleplaystore[[#This Row],[Price]]</f>
        <v>0</v>
      </c>
      <c r="N8153" t="s">
        <v>17</v>
      </c>
      <c r="O8153" t="s">
        <v>1077</v>
      </c>
      <c r="P8153" s="1">
        <v>42879</v>
      </c>
      <c r="Q8153" s="16" t="s">
        <v>87</v>
      </c>
      <c r="R8153" t="s">
        <v>3359</v>
      </c>
    </row>
    <row r="8154" spans="1:18" x14ac:dyDescent="0.3">
      <c r="A8154">
        <v>4.7</v>
      </c>
      <c r="B8154" t="s">
        <v>9722</v>
      </c>
      <c r="C8154" t="s">
        <v>2367</v>
      </c>
      <c r="E8154">
        <v>456474</v>
      </c>
      <c r="F8154" t="s">
        <v>13138</v>
      </c>
      <c r="G8154">
        <f t="shared" si="381"/>
        <v>88064</v>
      </c>
      <c r="H8154" t="b">
        <f t="shared" si="382"/>
        <v>0</v>
      </c>
      <c r="I8154" t="s">
        <v>26</v>
      </c>
      <c r="J8154">
        <f t="shared" si="383"/>
        <v>5000000</v>
      </c>
      <c r="K8154" t="s">
        <v>16</v>
      </c>
      <c r="L8154">
        <v>0</v>
      </c>
      <c r="M8154">
        <f>Googleplaystore[[#This Row],[Installed]]*Googleplaystore[[#This Row],[Price]]</f>
        <v>0</v>
      </c>
      <c r="N8154" t="s">
        <v>30</v>
      </c>
      <c r="O8154" t="s">
        <v>2190</v>
      </c>
      <c r="P8154" s="1">
        <v>43305</v>
      </c>
      <c r="Q8154" s="16" t="s">
        <v>929</v>
      </c>
      <c r="R8154" t="s">
        <v>36</v>
      </c>
    </row>
    <row r="8155" spans="1:18" x14ac:dyDescent="0.3">
      <c r="A8155">
        <v>4.4000000000000004</v>
      </c>
      <c r="B8155" t="s">
        <v>9723</v>
      </c>
      <c r="C8155" t="s">
        <v>2012</v>
      </c>
      <c r="E8155">
        <v>267395</v>
      </c>
      <c r="F8155" t="s">
        <v>13130</v>
      </c>
      <c r="G8155">
        <f t="shared" si="381"/>
        <v>72704</v>
      </c>
      <c r="H8155" t="b">
        <f t="shared" si="382"/>
        <v>0</v>
      </c>
      <c r="I8155" t="s">
        <v>26</v>
      </c>
      <c r="J8155">
        <f t="shared" si="383"/>
        <v>5000000</v>
      </c>
      <c r="K8155" t="s">
        <v>16</v>
      </c>
      <c r="L8155">
        <v>0</v>
      </c>
      <c r="M8155">
        <f>Googleplaystore[[#This Row],[Installed]]*Googleplaystore[[#This Row],[Price]]</f>
        <v>0</v>
      </c>
      <c r="N8155" t="s">
        <v>70</v>
      </c>
      <c r="O8155" t="s">
        <v>2029</v>
      </c>
      <c r="P8155" s="1">
        <v>43300</v>
      </c>
      <c r="Q8155" s="16" t="s">
        <v>2313</v>
      </c>
      <c r="R8155" t="s">
        <v>36</v>
      </c>
    </row>
    <row r="8156" spans="1:18" x14ac:dyDescent="0.3">
      <c r="A8156">
        <v>4</v>
      </c>
      <c r="B8156" t="s">
        <v>9724</v>
      </c>
      <c r="C8156" t="s">
        <v>2367</v>
      </c>
      <c r="E8156">
        <v>45359</v>
      </c>
      <c r="F8156" t="s">
        <v>12265</v>
      </c>
      <c r="G8156">
        <f t="shared" si="381"/>
        <v>32768</v>
      </c>
      <c r="H8156" t="b">
        <f t="shared" si="382"/>
        <v>0</v>
      </c>
      <c r="I8156" t="s">
        <v>42</v>
      </c>
      <c r="J8156">
        <f t="shared" si="383"/>
        <v>1000000</v>
      </c>
      <c r="K8156" t="s">
        <v>16</v>
      </c>
      <c r="L8156">
        <v>0</v>
      </c>
      <c r="M8156">
        <f>Googleplaystore[[#This Row],[Installed]]*Googleplaystore[[#This Row],[Price]]</f>
        <v>0</v>
      </c>
      <c r="N8156" t="s">
        <v>70</v>
      </c>
      <c r="O8156" t="s">
        <v>2190</v>
      </c>
      <c r="P8156" s="1">
        <v>43307</v>
      </c>
      <c r="Q8156" s="16" t="s">
        <v>91</v>
      </c>
      <c r="R8156" t="s">
        <v>36</v>
      </c>
    </row>
    <row r="8157" spans="1:18" x14ac:dyDescent="0.3">
      <c r="A8157">
        <v>4.2</v>
      </c>
      <c r="B8157" t="s">
        <v>9725</v>
      </c>
      <c r="C8157" t="s">
        <v>3958</v>
      </c>
      <c r="E8157">
        <v>25427</v>
      </c>
      <c r="F8157" t="s">
        <v>12214</v>
      </c>
      <c r="G8157">
        <f t="shared" si="381"/>
        <v>9420.7999999999993</v>
      </c>
      <c r="H8157" t="b">
        <f t="shared" si="382"/>
        <v>0</v>
      </c>
      <c r="I8157" t="s">
        <v>42</v>
      </c>
      <c r="J8157">
        <f t="shared" si="383"/>
        <v>1000000</v>
      </c>
      <c r="K8157" t="s">
        <v>16</v>
      </c>
      <c r="L8157">
        <v>0</v>
      </c>
      <c r="M8157">
        <f>Googleplaystore[[#This Row],[Installed]]*Googleplaystore[[#This Row],[Price]]</f>
        <v>0</v>
      </c>
      <c r="N8157" t="s">
        <v>17</v>
      </c>
      <c r="O8157" t="s">
        <v>3959</v>
      </c>
      <c r="P8157" s="1">
        <v>43105</v>
      </c>
      <c r="Q8157" s="16">
        <v>18</v>
      </c>
      <c r="R8157" t="s">
        <v>53</v>
      </c>
    </row>
    <row r="8158" spans="1:18" x14ac:dyDescent="0.3">
      <c r="A8158">
        <v>4.0999999999999996</v>
      </c>
      <c r="B8158" t="s">
        <v>9726</v>
      </c>
      <c r="C8158" t="s">
        <v>3958</v>
      </c>
      <c r="E8158">
        <v>14432</v>
      </c>
      <c r="F8158" t="s">
        <v>12256</v>
      </c>
      <c r="G8158">
        <f t="shared" si="381"/>
        <v>16384</v>
      </c>
      <c r="H8158" t="b">
        <f t="shared" si="382"/>
        <v>0</v>
      </c>
      <c r="I8158" t="s">
        <v>42</v>
      </c>
      <c r="J8158">
        <f t="shared" si="383"/>
        <v>1000000</v>
      </c>
      <c r="K8158" t="s">
        <v>16</v>
      </c>
      <c r="L8158">
        <v>0</v>
      </c>
      <c r="M8158">
        <f>Googleplaystore[[#This Row],[Installed]]*Googleplaystore[[#This Row],[Price]]</f>
        <v>0</v>
      </c>
      <c r="N8158" t="s">
        <v>17</v>
      </c>
      <c r="O8158" t="s">
        <v>3959</v>
      </c>
      <c r="P8158" s="1">
        <v>43312</v>
      </c>
      <c r="Q8158" s="16" t="s">
        <v>9727</v>
      </c>
      <c r="R8158" t="s">
        <v>36</v>
      </c>
    </row>
    <row r="8159" spans="1:18" x14ac:dyDescent="0.3">
      <c r="A8159">
        <v>4.3</v>
      </c>
      <c r="B8159" t="s">
        <v>9728</v>
      </c>
      <c r="C8159" t="s">
        <v>309</v>
      </c>
      <c r="E8159">
        <v>54520</v>
      </c>
      <c r="F8159" t="s">
        <v>31</v>
      </c>
      <c r="G8159" t="b">
        <f t="shared" si="381"/>
        <v>0</v>
      </c>
      <c r="H8159" t="b">
        <f t="shared" si="382"/>
        <v>0</v>
      </c>
      <c r="I8159" t="s">
        <v>55</v>
      </c>
      <c r="J8159">
        <f t="shared" si="383"/>
        <v>10000000</v>
      </c>
      <c r="K8159" t="s">
        <v>16</v>
      </c>
      <c r="L8159">
        <v>0</v>
      </c>
      <c r="M8159">
        <f>Googleplaystore[[#This Row],[Installed]]*Googleplaystore[[#This Row],[Price]]</f>
        <v>0</v>
      </c>
      <c r="N8159" t="s">
        <v>17</v>
      </c>
      <c r="O8159" t="s">
        <v>310</v>
      </c>
      <c r="P8159" s="1">
        <v>43311</v>
      </c>
      <c r="Q8159" s="16" t="s">
        <v>9729</v>
      </c>
      <c r="R8159" t="s">
        <v>31</v>
      </c>
    </row>
    <row r="8160" spans="1:18" x14ac:dyDescent="0.3">
      <c r="A8160">
        <v>4.7</v>
      </c>
      <c r="B8160" t="s">
        <v>9730</v>
      </c>
      <c r="C8160" t="s">
        <v>3958</v>
      </c>
      <c r="E8160">
        <v>253155</v>
      </c>
      <c r="F8160" t="s">
        <v>12349</v>
      </c>
      <c r="G8160">
        <f t="shared" si="381"/>
        <v>3584</v>
      </c>
      <c r="H8160" t="b">
        <f t="shared" si="382"/>
        <v>0</v>
      </c>
      <c r="I8160" t="s">
        <v>26</v>
      </c>
      <c r="J8160">
        <f t="shared" si="383"/>
        <v>5000000</v>
      </c>
      <c r="K8160" t="s">
        <v>16</v>
      </c>
      <c r="L8160">
        <v>0</v>
      </c>
      <c r="M8160">
        <f>Googleplaystore[[#This Row],[Installed]]*Googleplaystore[[#This Row],[Price]]</f>
        <v>0</v>
      </c>
      <c r="N8160" t="s">
        <v>17</v>
      </c>
      <c r="O8160" t="s">
        <v>3959</v>
      </c>
      <c r="P8160" s="1">
        <v>43178</v>
      </c>
      <c r="Q8160" s="16" t="s">
        <v>9731</v>
      </c>
      <c r="R8160" t="s">
        <v>53</v>
      </c>
    </row>
    <row r="8161" spans="1:18" x14ac:dyDescent="0.3">
      <c r="A8161">
        <v>4.0999999999999996</v>
      </c>
      <c r="B8161" t="s">
        <v>9732</v>
      </c>
      <c r="C8161" t="s">
        <v>3677</v>
      </c>
      <c r="E8161">
        <v>7063</v>
      </c>
      <c r="F8161" t="s">
        <v>31</v>
      </c>
      <c r="G8161" t="b">
        <f t="shared" si="381"/>
        <v>0</v>
      </c>
      <c r="H8161" t="b">
        <f t="shared" si="382"/>
        <v>0</v>
      </c>
      <c r="I8161" t="s">
        <v>42</v>
      </c>
      <c r="J8161">
        <f t="shared" si="383"/>
        <v>1000000</v>
      </c>
      <c r="K8161" t="s">
        <v>16</v>
      </c>
      <c r="L8161">
        <v>0</v>
      </c>
      <c r="M8161">
        <f>Googleplaystore[[#This Row],[Installed]]*Googleplaystore[[#This Row],[Price]]</f>
        <v>0</v>
      </c>
      <c r="N8161" t="s">
        <v>17</v>
      </c>
      <c r="O8161" t="s">
        <v>3678</v>
      </c>
      <c r="P8161" s="1">
        <v>43125</v>
      </c>
      <c r="Q8161" s="16" t="s">
        <v>1209</v>
      </c>
      <c r="R8161" t="s">
        <v>143</v>
      </c>
    </row>
    <row r="8162" spans="1:18" x14ac:dyDescent="0.3">
      <c r="A8162">
        <v>3.1</v>
      </c>
      <c r="B8162" t="s">
        <v>9733</v>
      </c>
      <c r="C8162" t="s">
        <v>2367</v>
      </c>
      <c r="E8162">
        <v>1073</v>
      </c>
      <c r="F8162" t="s">
        <v>12331</v>
      </c>
      <c r="G8162">
        <f t="shared" si="381"/>
        <v>6041.6</v>
      </c>
      <c r="H8162" t="b">
        <f t="shared" si="382"/>
        <v>0</v>
      </c>
      <c r="I8162" t="s">
        <v>34</v>
      </c>
      <c r="J8162">
        <f t="shared" si="383"/>
        <v>100000</v>
      </c>
      <c r="K8162" t="s">
        <v>16</v>
      </c>
      <c r="L8162">
        <v>0</v>
      </c>
      <c r="M8162">
        <f>Googleplaystore[[#This Row],[Installed]]*Googleplaystore[[#This Row],[Price]]</f>
        <v>0</v>
      </c>
      <c r="N8162" t="s">
        <v>17</v>
      </c>
      <c r="O8162" t="s">
        <v>2031</v>
      </c>
      <c r="P8162" s="1">
        <v>42529</v>
      </c>
      <c r="Q8162" s="16" t="s">
        <v>49</v>
      </c>
      <c r="R8162" t="s">
        <v>53</v>
      </c>
    </row>
    <row r="8163" spans="1:18" x14ac:dyDescent="0.3">
      <c r="A8163">
        <v>4</v>
      </c>
      <c r="B8163" t="s">
        <v>9734</v>
      </c>
      <c r="C8163" t="s">
        <v>2012</v>
      </c>
      <c r="E8163">
        <v>154108</v>
      </c>
      <c r="F8163" t="s">
        <v>12746</v>
      </c>
      <c r="G8163">
        <f t="shared" si="381"/>
        <v>79872</v>
      </c>
      <c r="H8163" t="b">
        <f t="shared" si="382"/>
        <v>0</v>
      </c>
      <c r="I8163" t="s">
        <v>26</v>
      </c>
      <c r="J8163">
        <f t="shared" si="383"/>
        <v>5000000</v>
      </c>
      <c r="K8163" t="s">
        <v>16</v>
      </c>
      <c r="L8163">
        <v>0</v>
      </c>
      <c r="M8163">
        <f>Googleplaystore[[#This Row],[Installed]]*Googleplaystore[[#This Row],[Price]]</f>
        <v>0</v>
      </c>
      <c r="N8163" t="s">
        <v>17</v>
      </c>
      <c r="O8163" t="s">
        <v>2072</v>
      </c>
      <c r="P8163" s="1">
        <v>42290</v>
      </c>
      <c r="Q8163" s="16" t="s">
        <v>211</v>
      </c>
      <c r="R8163" t="s">
        <v>39</v>
      </c>
    </row>
    <row r="8164" spans="1:18" x14ac:dyDescent="0.3">
      <c r="A8164">
        <v>4.5</v>
      </c>
      <c r="B8164" t="s">
        <v>4033</v>
      </c>
      <c r="C8164" t="s">
        <v>3958</v>
      </c>
      <c r="E8164">
        <v>155998</v>
      </c>
      <c r="F8164" t="s">
        <v>12190</v>
      </c>
      <c r="G8164">
        <f t="shared" si="381"/>
        <v>12288</v>
      </c>
      <c r="H8164" t="b">
        <f t="shared" si="382"/>
        <v>0</v>
      </c>
      <c r="I8164" t="s">
        <v>55</v>
      </c>
      <c r="J8164">
        <f t="shared" si="383"/>
        <v>10000000</v>
      </c>
      <c r="K8164" t="s">
        <v>16</v>
      </c>
      <c r="L8164">
        <v>0</v>
      </c>
      <c r="M8164">
        <f>Googleplaystore[[#This Row],[Installed]]*Googleplaystore[[#This Row],[Price]]</f>
        <v>0</v>
      </c>
      <c r="N8164" t="s">
        <v>17</v>
      </c>
      <c r="O8164" t="s">
        <v>3959</v>
      </c>
      <c r="P8164" s="1">
        <v>43317</v>
      </c>
      <c r="Q8164" s="16" t="s">
        <v>4034</v>
      </c>
      <c r="R8164" t="s">
        <v>36</v>
      </c>
    </row>
    <row r="8165" spans="1:18" x14ac:dyDescent="0.3">
      <c r="A8165">
        <v>4.4000000000000004</v>
      </c>
      <c r="B8165" t="s">
        <v>9735</v>
      </c>
      <c r="C8165" t="s">
        <v>3958</v>
      </c>
      <c r="E8165">
        <v>72161</v>
      </c>
      <c r="F8165" t="s">
        <v>12322</v>
      </c>
      <c r="G8165">
        <f t="shared" si="381"/>
        <v>5017.6000000000004</v>
      </c>
      <c r="H8165" t="b">
        <f t="shared" si="382"/>
        <v>0</v>
      </c>
      <c r="I8165" t="s">
        <v>42</v>
      </c>
      <c r="J8165">
        <f t="shared" si="383"/>
        <v>1000000</v>
      </c>
      <c r="K8165" t="s">
        <v>16</v>
      </c>
      <c r="L8165">
        <v>0</v>
      </c>
      <c r="M8165">
        <f>Googleplaystore[[#This Row],[Installed]]*Googleplaystore[[#This Row],[Price]]</f>
        <v>0</v>
      </c>
      <c r="N8165" t="s">
        <v>17</v>
      </c>
      <c r="O8165" t="s">
        <v>3959</v>
      </c>
      <c r="P8165" s="1">
        <v>43180</v>
      </c>
      <c r="Q8165" s="16" t="s">
        <v>9736</v>
      </c>
      <c r="R8165" t="s">
        <v>53</v>
      </c>
    </row>
    <row r="8166" spans="1:18" x14ac:dyDescent="0.3">
      <c r="A8166">
        <v>4.4000000000000004</v>
      </c>
      <c r="B8166" t="s">
        <v>9737</v>
      </c>
      <c r="C8166" t="s">
        <v>239</v>
      </c>
      <c r="E8166">
        <v>43088</v>
      </c>
      <c r="F8166" t="s">
        <v>12556</v>
      </c>
      <c r="G8166">
        <f t="shared" si="381"/>
        <v>3072</v>
      </c>
      <c r="H8166" t="b">
        <f t="shared" si="382"/>
        <v>0</v>
      </c>
      <c r="I8166" t="s">
        <v>42</v>
      </c>
      <c r="J8166">
        <f t="shared" si="383"/>
        <v>1000000</v>
      </c>
      <c r="K8166" t="s">
        <v>16</v>
      </c>
      <c r="L8166">
        <v>0</v>
      </c>
      <c r="M8166">
        <f>Googleplaystore[[#This Row],[Installed]]*Googleplaystore[[#This Row],[Price]]</f>
        <v>0</v>
      </c>
      <c r="N8166" t="s">
        <v>30</v>
      </c>
      <c r="O8166" t="s">
        <v>241</v>
      </c>
      <c r="P8166" s="1">
        <v>42844</v>
      </c>
      <c r="Q8166" s="16" t="s">
        <v>1964</v>
      </c>
      <c r="R8166" t="s">
        <v>53</v>
      </c>
    </row>
    <row r="8167" spans="1:18" x14ac:dyDescent="0.3">
      <c r="A8167">
        <v>4.5999999999999996</v>
      </c>
      <c r="B8167" t="s">
        <v>9738</v>
      </c>
      <c r="C8167" t="s">
        <v>3958</v>
      </c>
      <c r="E8167">
        <v>6320</v>
      </c>
      <c r="F8167" t="s">
        <v>12794</v>
      </c>
      <c r="G8167">
        <f t="shared" si="381"/>
        <v>6451.2</v>
      </c>
      <c r="H8167" t="b">
        <f t="shared" si="382"/>
        <v>0</v>
      </c>
      <c r="I8167" t="s">
        <v>34</v>
      </c>
      <c r="J8167">
        <f t="shared" si="383"/>
        <v>100000</v>
      </c>
      <c r="K8167" t="s">
        <v>16</v>
      </c>
      <c r="L8167">
        <v>0</v>
      </c>
      <c r="M8167">
        <f>Googleplaystore[[#This Row],[Installed]]*Googleplaystore[[#This Row],[Price]]</f>
        <v>0</v>
      </c>
      <c r="N8167" t="s">
        <v>17</v>
      </c>
      <c r="O8167" t="s">
        <v>3959</v>
      </c>
      <c r="P8167" s="1">
        <v>42714</v>
      </c>
      <c r="Q8167" s="16">
        <v>2</v>
      </c>
      <c r="R8167" t="s">
        <v>36</v>
      </c>
    </row>
    <row r="8168" spans="1:18" x14ac:dyDescent="0.3">
      <c r="A8168">
        <v>4</v>
      </c>
      <c r="B8168" t="s">
        <v>9739</v>
      </c>
      <c r="C8168" t="s">
        <v>2012</v>
      </c>
      <c r="E8168">
        <v>271214</v>
      </c>
      <c r="F8168" t="s">
        <v>31</v>
      </c>
      <c r="G8168" t="b">
        <f t="shared" si="381"/>
        <v>0</v>
      </c>
      <c r="H8168" t="b">
        <f t="shared" si="382"/>
        <v>0</v>
      </c>
      <c r="I8168" t="s">
        <v>55</v>
      </c>
      <c r="J8168">
        <f t="shared" si="383"/>
        <v>10000000</v>
      </c>
      <c r="K8168" t="s">
        <v>16</v>
      </c>
      <c r="L8168">
        <v>0</v>
      </c>
      <c r="M8168">
        <f>Googleplaystore[[#This Row],[Installed]]*Googleplaystore[[#This Row],[Price]]</f>
        <v>0</v>
      </c>
      <c r="N8168" t="s">
        <v>30</v>
      </c>
      <c r="O8168" t="s">
        <v>2016</v>
      </c>
      <c r="P8168" s="1">
        <v>43306</v>
      </c>
      <c r="Q8168" s="16">
        <v>0</v>
      </c>
      <c r="R8168" t="s">
        <v>31</v>
      </c>
    </row>
    <row r="8169" spans="1:18" x14ac:dyDescent="0.3">
      <c r="A8169">
        <v>4.5999999999999996</v>
      </c>
      <c r="B8169" t="s">
        <v>9740</v>
      </c>
      <c r="C8169" t="s">
        <v>3958</v>
      </c>
      <c r="E8169">
        <v>14089</v>
      </c>
      <c r="F8169" t="s">
        <v>12491</v>
      </c>
      <c r="G8169">
        <f t="shared" si="381"/>
        <v>8601.6</v>
      </c>
      <c r="H8169" t="b">
        <f t="shared" si="382"/>
        <v>0</v>
      </c>
      <c r="I8169" t="s">
        <v>22</v>
      </c>
      <c r="J8169">
        <f t="shared" si="383"/>
        <v>500000</v>
      </c>
      <c r="K8169" t="s">
        <v>16</v>
      </c>
      <c r="L8169">
        <v>0</v>
      </c>
      <c r="M8169">
        <f>Googleplaystore[[#This Row],[Installed]]*Googleplaystore[[#This Row],[Price]]</f>
        <v>0</v>
      </c>
      <c r="N8169" t="s">
        <v>17</v>
      </c>
      <c r="O8169" t="s">
        <v>3959</v>
      </c>
      <c r="P8169" s="1">
        <v>43317</v>
      </c>
      <c r="Q8169" s="16" t="s">
        <v>9741</v>
      </c>
      <c r="R8169" t="s">
        <v>50</v>
      </c>
    </row>
    <row r="8170" spans="1:18" x14ac:dyDescent="0.3">
      <c r="A8170">
        <v>4.3</v>
      </c>
      <c r="B8170" t="s">
        <v>9742</v>
      </c>
      <c r="C8170" t="s">
        <v>3958</v>
      </c>
      <c r="E8170">
        <v>26452</v>
      </c>
      <c r="F8170" t="s">
        <v>12350</v>
      </c>
      <c r="G8170">
        <f t="shared" si="381"/>
        <v>4096</v>
      </c>
      <c r="H8170" t="b">
        <f t="shared" si="382"/>
        <v>0</v>
      </c>
      <c r="I8170" t="s">
        <v>42</v>
      </c>
      <c r="J8170">
        <f t="shared" si="383"/>
        <v>1000000</v>
      </c>
      <c r="K8170" t="s">
        <v>16</v>
      </c>
      <c r="L8170">
        <v>0</v>
      </c>
      <c r="M8170">
        <f>Googleplaystore[[#This Row],[Installed]]*Googleplaystore[[#This Row],[Price]]</f>
        <v>0</v>
      </c>
      <c r="N8170" t="s">
        <v>17</v>
      </c>
      <c r="O8170" t="s">
        <v>3959</v>
      </c>
      <c r="P8170" s="1">
        <v>41946</v>
      </c>
      <c r="Q8170" s="16" t="s">
        <v>2262</v>
      </c>
      <c r="R8170" t="s">
        <v>284</v>
      </c>
    </row>
    <row r="8171" spans="1:18" x14ac:dyDescent="0.3">
      <c r="A8171">
        <v>4.3</v>
      </c>
      <c r="B8171" t="s">
        <v>9743</v>
      </c>
      <c r="C8171" t="s">
        <v>3958</v>
      </c>
      <c r="E8171">
        <v>6120</v>
      </c>
      <c r="F8171" t="s">
        <v>12671</v>
      </c>
      <c r="G8171">
        <f t="shared" si="381"/>
        <v>1945.6</v>
      </c>
      <c r="H8171" t="b">
        <f t="shared" si="382"/>
        <v>0</v>
      </c>
      <c r="I8171" t="s">
        <v>34</v>
      </c>
      <c r="J8171">
        <f t="shared" si="383"/>
        <v>100000</v>
      </c>
      <c r="K8171" t="s">
        <v>16</v>
      </c>
      <c r="L8171">
        <v>0</v>
      </c>
      <c r="M8171">
        <f>Googleplaystore[[#This Row],[Installed]]*Googleplaystore[[#This Row],[Price]]</f>
        <v>0</v>
      </c>
      <c r="N8171" t="s">
        <v>17</v>
      </c>
      <c r="O8171" t="s">
        <v>3959</v>
      </c>
      <c r="P8171" s="1">
        <v>43061</v>
      </c>
      <c r="Q8171" s="16" t="s">
        <v>9744</v>
      </c>
      <c r="R8171" t="s">
        <v>154</v>
      </c>
    </row>
    <row r="8172" spans="1:18" x14ac:dyDescent="0.3">
      <c r="A8172">
        <v>3.9</v>
      </c>
      <c r="B8172" t="s">
        <v>9745</v>
      </c>
      <c r="C8172" t="s">
        <v>3958</v>
      </c>
      <c r="E8172">
        <v>7801</v>
      </c>
      <c r="F8172" t="s">
        <v>19206</v>
      </c>
      <c r="G8172" t="b">
        <f t="shared" si="381"/>
        <v>0</v>
      </c>
      <c r="H8172">
        <f t="shared" si="382"/>
        <v>201</v>
      </c>
      <c r="I8172" t="s">
        <v>42</v>
      </c>
      <c r="J8172">
        <f t="shared" si="383"/>
        <v>1000000</v>
      </c>
      <c r="K8172" t="s">
        <v>16</v>
      </c>
      <c r="L8172">
        <v>0</v>
      </c>
      <c r="M8172">
        <f>Googleplaystore[[#This Row],[Installed]]*Googleplaystore[[#This Row],[Price]]</f>
        <v>0</v>
      </c>
      <c r="N8172" t="s">
        <v>17</v>
      </c>
      <c r="O8172" t="s">
        <v>3959</v>
      </c>
      <c r="P8172" s="1">
        <v>41545</v>
      </c>
      <c r="Q8172" s="16">
        <v>2</v>
      </c>
      <c r="R8172" t="s">
        <v>248</v>
      </c>
    </row>
    <row r="8173" spans="1:18" x14ac:dyDescent="0.3">
      <c r="A8173">
        <v>4.5</v>
      </c>
      <c r="B8173" t="s">
        <v>9746</v>
      </c>
      <c r="C8173" t="s">
        <v>3958</v>
      </c>
      <c r="E8173">
        <v>57449</v>
      </c>
      <c r="F8173" t="s">
        <v>12329</v>
      </c>
      <c r="G8173">
        <f t="shared" si="381"/>
        <v>5120</v>
      </c>
      <c r="H8173" t="b">
        <f t="shared" si="382"/>
        <v>0</v>
      </c>
      <c r="I8173" t="s">
        <v>42</v>
      </c>
      <c r="J8173">
        <f t="shared" si="383"/>
        <v>1000000</v>
      </c>
      <c r="K8173" t="s">
        <v>16</v>
      </c>
      <c r="L8173">
        <v>0</v>
      </c>
      <c r="M8173">
        <f>Googleplaystore[[#This Row],[Installed]]*Googleplaystore[[#This Row],[Price]]</f>
        <v>0</v>
      </c>
      <c r="N8173" t="s">
        <v>17</v>
      </c>
      <c r="O8173" t="s">
        <v>3959</v>
      </c>
      <c r="P8173" s="1">
        <v>43316</v>
      </c>
      <c r="Q8173" s="16" t="s">
        <v>9747</v>
      </c>
      <c r="R8173" t="s">
        <v>53</v>
      </c>
    </row>
    <row r="8174" spans="1:18" x14ac:dyDescent="0.3">
      <c r="A8174">
        <v>4.7</v>
      </c>
      <c r="B8174" t="s">
        <v>9748</v>
      </c>
      <c r="C8174" t="s">
        <v>3958</v>
      </c>
      <c r="E8174">
        <v>7566</v>
      </c>
      <c r="F8174" t="s">
        <v>12350</v>
      </c>
      <c r="G8174">
        <f t="shared" si="381"/>
        <v>4096</v>
      </c>
      <c r="H8174" t="b">
        <f t="shared" si="382"/>
        <v>0</v>
      </c>
      <c r="I8174" t="s">
        <v>22</v>
      </c>
      <c r="J8174">
        <f t="shared" si="383"/>
        <v>500000</v>
      </c>
      <c r="K8174" t="s">
        <v>16</v>
      </c>
      <c r="L8174">
        <v>0</v>
      </c>
      <c r="M8174">
        <f>Googleplaystore[[#This Row],[Installed]]*Googleplaystore[[#This Row],[Price]]</f>
        <v>0</v>
      </c>
      <c r="N8174" t="s">
        <v>17</v>
      </c>
      <c r="O8174" t="s">
        <v>3959</v>
      </c>
      <c r="P8174" s="1">
        <v>43302</v>
      </c>
      <c r="Q8174" s="16">
        <v>67</v>
      </c>
      <c r="R8174" t="s">
        <v>50</v>
      </c>
    </row>
    <row r="8175" spans="1:18" x14ac:dyDescent="0.3">
      <c r="A8175">
        <v>4.3</v>
      </c>
      <c r="B8175" t="s">
        <v>9749</v>
      </c>
      <c r="C8175" t="s">
        <v>3958</v>
      </c>
      <c r="E8175">
        <v>4649</v>
      </c>
      <c r="F8175" t="s">
        <v>12299</v>
      </c>
      <c r="G8175">
        <f t="shared" si="381"/>
        <v>30720</v>
      </c>
      <c r="H8175" t="b">
        <f t="shared" si="382"/>
        <v>0</v>
      </c>
      <c r="I8175" t="s">
        <v>34</v>
      </c>
      <c r="J8175">
        <f t="shared" si="383"/>
        <v>100000</v>
      </c>
      <c r="K8175" t="s">
        <v>16</v>
      </c>
      <c r="L8175">
        <v>0</v>
      </c>
      <c r="M8175">
        <f>Googleplaystore[[#This Row],[Installed]]*Googleplaystore[[#This Row],[Price]]</f>
        <v>0</v>
      </c>
      <c r="N8175" t="s">
        <v>17</v>
      </c>
      <c r="O8175" t="s">
        <v>3959</v>
      </c>
      <c r="P8175" s="1">
        <v>43270</v>
      </c>
      <c r="Q8175" s="16" t="s">
        <v>9750</v>
      </c>
      <c r="R8175" t="s">
        <v>143</v>
      </c>
    </row>
    <row r="8176" spans="1:18" x14ac:dyDescent="0.3">
      <c r="A8176">
        <v>4.5999999999999996</v>
      </c>
      <c r="B8176" t="s">
        <v>9751</v>
      </c>
      <c r="C8176" t="s">
        <v>1893</v>
      </c>
      <c r="E8176">
        <v>10484</v>
      </c>
      <c r="F8176" t="s">
        <v>12295</v>
      </c>
      <c r="G8176">
        <f t="shared" si="381"/>
        <v>9216</v>
      </c>
      <c r="H8176" t="b">
        <f t="shared" si="382"/>
        <v>0</v>
      </c>
      <c r="I8176" t="s">
        <v>42</v>
      </c>
      <c r="J8176">
        <f t="shared" si="383"/>
        <v>1000000</v>
      </c>
      <c r="K8176" t="s">
        <v>16</v>
      </c>
      <c r="L8176">
        <v>0</v>
      </c>
      <c r="M8176">
        <f>Googleplaystore[[#This Row],[Installed]]*Googleplaystore[[#This Row],[Price]]</f>
        <v>0</v>
      </c>
      <c r="N8176" t="s">
        <v>17</v>
      </c>
      <c r="O8176" t="s">
        <v>1894</v>
      </c>
      <c r="P8176" s="1">
        <v>43260</v>
      </c>
      <c r="Q8176" s="16" t="s">
        <v>3752</v>
      </c>
      <c r="R8176" t="s">
        <v>50</v>
      </c>
    </row>
    <row r="8177" spans="1:18" x14ac:dyDescent="0.3">
      <c r="A8177">
        <v>4.2</v>
      </c>
      <c r="B8177" t="s">
        <v>9752</v>
      </c>
      <c r="C8177" t="s">
        <v>3958</v>
      </c>
      <c r="E8177">
        <v>2537</v>
      </c>
      <c r="F8177" t="s">
        <v>12412</v>
      </c>
      <c r="G8177">
        <f t="shared" si="381"/>
        <v>8704</v>
      </c>
      <c r="H8177" t="b">
        <f t="shared" si="382"/>
        <v>0</v>
      </c>
      <c r="I8177" t="s">
        <v>22</v>
      </c>
      <c r="J8177">
        <f t="shared" si="383"/>
        <v>500000</v>
      </c>
      <c r="K8177" t="s">
        <v>16</v>
      </c>
      <c r="L8177">
        <v>0</v>
      </c>
      <c r="M8177">
        <f>Googleplaystore[[#This Row],[Installed]]*Googleplaystore[[#This Row],[Price]]</f>
        <v>0</v>
      </c>
      <c r="N8177" t="s">
        <v>17</v>
      </c>
      <c r="O8177" t="s">
        <v>3959</v>
      </c>
      <c r="P8177" s="1">
        <v>43110</v>
      </c>
      <c r="Q8177" s="16" t="s">
        <v>9753</v>
      </c>
      <c r="R8177" t="s">
        <v>53</v>
      </c>
    </row>
    <row r="8178" spans="1:18" x14ac:dyDescent="0.3">
      <c r="A8178">
        <v>4.3</v>
      </c>
      <c r="B8178" t="s">
        <v>9754</v>
      </c>
      <c r="C8178" t="s">
        <v>3958</v>
      </c>
      <c r="E8178">
        <v>4441</v>
      </c>
      <c r="F8178" t="s">
        <v>31</v>
      </c>
      <c r="G8178" t="b">
        <f t="shared" si="381"/>
        <v>0</v>
      </c>
      <c r="H8178" t="b">
        <f t="shared" si="382"/>
        <v>0</v>
      </c>
      <c r="I8178" t="s">
        <v>34</v>
      </c>
      <c r="J8178">
        <f t="shared" si="383"/>
        <v>100000</v>
      </c>
      <c r="K8178" t="s">
        <v>16</v>
      </c>
      <c r="L8178">
        <v>0</v>
      </c>
      <c r="M8178">
        <f>Googleplaystore[[#This Row],[Installed]]*Googleplaystore[[#This Row],[Price]]</f>
        <v>0</v>
      </c>
      <c r="N8178" t="s">
        <v>17</v>
      </c>
      <c r="O8178" t="s">
        <v>3959</v>
      </c>
      <c r="P8178" s="1">
        <v>43269</v>
      </c>
      <c r="Q8178" s="16">
        <v>0</v>
      </c>
      <c r="R8178" t="s">
        <v>31</v>
      </c>
    </row>
    <row r="8179" spans="1:18" x14ac:dyDescent="0.3">
      <c r="A8179">
        <v>4.2</v>
      </c>
      <c r="B8179" t="s">
        <v>9755</v>
      </c>
      <c r="C8179" t="s">
        <v>3958</v>
      </c>
      <c r="E8179">
        <v>86172</v>
      </c>
      <c r="F8179" t="s">
        <v>12332</v>
      </c>
      <c r="G8179">
        <f t="shared" si="381"/>
        <v>13312</v>
      </c>
      <c r="H8179" t="b">
        <f t="shared" si="382"/>
        <v>0</v>
      </c>
      <c r="I8179" t="s">
        <v>42</v>
      </c>
      <c r="J8179">
        <f t="shared" si="383"/>
        <v>1000000</v>
      </c>
      <c r="K8179" t="s">
        <v>16</v>
      </c>
      <c r="L8179">
        <v>0</v>
      </c>
      <c r="M8179">
        <f>Googleplaystore[[#This Row],[Installed]]*Googleplaystore[[#This Row],[Price]]</f>
        <v>0</v>
      </c>
      <c r="N8179" t="s">
        <v>17</v>
      </c>
      <c r="O8179" t="s">
        <v>3959</v>
      </c>
      <c r="P8179" s="1">
        <v>42401</v>
      </c>
      <c r="Q8179" s="16" t="s">
        <v>2313</v>
      </c>
      <c r="R8179" t="s">
        <v>53</v>
      </c>
    </row>
    <row r="8180" spans="1:18" x14ac:dyDescent="0.3">
      <c r="A8180">
        <v>4.0999999999999996</v>
      </c>
      <c r="B8180" t="s">
        <v>9756</v>
      </c>
      <c r="C8180" t="s">
        <v>3958</v>
      </c>
      <c r="E8180">
        <v>661</v>
      </c>
      <c r="F8180" t="s">
        <v>12259</v>
      </c>
      <c r="G8180">
        <f t="shared" si="381"/>
        <v>3481.6</v>
      </c>
      <c r="H8180" t="b">
        <f t="shared" si="382"/>
        <v>0</v>
      </c>
      <c r="I8180" t="s">
        <v>34</v>
      </c>
      <c r="J8180">
        <f t="shared" si="383"/>
        <v>100000</v>
      </c>
      <c r="K8180" t="s">
        <v>16</v>
      </c>
      <c r="L8180">
        <v>0</v>
      </c>
      <c r="M8180">
        <f>Googleplaystore[[#This Row],[Installed]]*Googleplaystore[[#This Row],[Price]]</f>
        <v>0</v>
      </c>
      <c r="N8180" t="s">
        <v>17</v>
      </c>
      <c r="O8180" t="s">
        <v>3959</v>
      </c>
      <c r="P8180" s="1">
        <v>43272</v>
      </c>
      <c r="Q8180" s="16" t="s">
        <v>2238</v>
      </c>
      <c r="R8180" t="s">
        <v>50</v>
      </c>
    </row>
    <row r="8181" spans="1:18" x14ac:dyDescent="0.3">
      <c r="A8181">
        <v>4.5999999999999996</v>
      </c>
      <c r="B8181" t="s">
        <v>9757</v>
      </c>
      <c r="C8181" t="s">
        <v>3958</v>
      </c>
      <c r="E8181">
        <v>7969</v>
      </c>
      <c r="F8181" t="s">
        <v>12191</v>
      </c>
      <c r="G8181">
        <f t="shared" si="381"/>
        <v>20480</v>
      </c>
      <c r="H8181" t="b">
        <f t="shared" si="382"/>
        <v>0</v>
      </c>
      <c r="I8181" t="s">
        <v>34</v>
      </c>
      <c r="J8181">
        <f t="shared" si="383"/>
        <v>100000</v>
      </c>
      <c r="K8181" t="s">
        <v>16</v>
      </c>
      <c r="L8181">
        <v>0</v>
      </c>
      <c r="M8181">
        <f>Googleplaystore[[#This Row],[Installed]]*Googleplaystore[[#This Row],[Price]]</f>
        <v>0</v>
      </c>
      <c r="N8181" t="s">
        <v>17</v>
      </c>
      <c r="O8181" t="s">
        <v>3959</v>
      </c>
      <c r="P8181" s="1">
        <v>43137</v>
      </c>
      <c r="Q8181" s="16" t="s">
        <v>9758</v>
      </c>
      <c r="R8181" t="s">
        <v>36</v>
      </c>
    </row>
    <row r="8182" spans="1:18" x14ac:dyDescent="0.3">
      <c r="A8182">
        <v>4.4000000000000004</v>
      </c>
      <c r="B8182" t="s">
        <v>9759</v>
      </c>
      <c r="C8182" t="s">
        <v>3958</v>
      </c>
      <c r="E8182">
        <v>688</v>
      </c>
      <c r="F8182" t="s">
        <v>12600</v>
      </c>
      <c r="G8182">
        <f t="shared" si="381"/>
        <v>4505.6000000000004</v>
      </c>
      <c r="H8182" t="b">
        <f t="shared" si="382"/>
        <v>0</v>
      </c>
      <c r="I8182" t="s">
        <v>38</v>
      </c>
      <c r="J8182">
        <f t="shared" si="383"/>
        <v>50000</v>
      </c>
      <c r="K8182" t="s">
        <v>16</v>
      </c>
      <c r="L8182">
        <v>0</v>
      </c>
      <c r="M8182">
        <f>Googleplaystore[[#This Row],[Installed]]*Googleplaystore[[#This Row],[Price]]</f>
        <v>0</v>
      </c>
      <c r="N8182" t="s">
        <v>17</v>
      </c>
      <c r="O8182" t="s">
        <v>3959</v>
      </c>
      <c r="P8182" s="1">
        <v>43298</v>
      </c>
      <c r="Q8182" s="16">
        <v>2.2200000000000002</v>
      </c>
      <c r="R8182" t="s">
        <v>53</v>
      </c>
    </row>
    <row r="8183" spans="1:18" x14ac:dyDescent="0.3">
      <c r="A8183">
        <v>3.7</v>
      </c>
      <c r="B8183" t="s">
        <v>9760</v>
      </c>
      <c r="C8183" t="s">
        <v>2367</v>
      </c>
      <c r="E8183">
        <v>56664</v>
      </c>
      <c r="F8183" t="s">
        <v>12427</v>
      </c>
      <c r="G8183">
        <f t="shared" si="381"/>
        <v>8499.2000000000007</v>
      </c>
      <c r="H8183" t="b">
        <f t="shared" si="382"/>
        <v>0</v>
      </c>
      <c r="I8183" t="s">
        <v>42</v>
      </c>
      <c r="J8183">
        <f t="shared" si="383"/>
        <v>1000000</v>
      </c>
      <c r="K8183" t="s">
        <v>16</v>
      </c>
      <c r="L8183">
        <v>0</v>
      </c>
      <c r="M8183">
        <f>Googleplaystore[[#This Row],[Installed]]*Googleplaystore[[#This Row],[Price]]</f>
        <v>0</v>
      </c>
      <c r="N8183" t="s">
        <v>17</v>
      </c>
      <c r="O8183" t="s">
        <v>2019</v>
      </c>
      <c r="P8183" s="1">
        <v>42040</v>
      </c>
      <c r="Q8183" s="16">
        <v>1.4</v>
      </c>
      <c r="R8183" t="s">
        <v>39</v>
      </c>
    </row>
    <row r="8184" spans="1:18" x14ac:dyDescent="0.3">
      <c r="A8184">
        <v>4.4000000000000004</v>
      </c>
      <c r="B8184" t="s">
        <v>9761</v>
      </c>
      <c r="C8184" t="s">
        <v>2628</v>
      </c>
      <c r="E8184">
        <v>2295</v>
      </c>
      <c r="F8184" t="s">
        <v>12175</v>
      </c>
      <c r="G8184">
        <f t="shared" si="381"/>
        <v>19456</v>
      </c>
      <c r="H8184" t="b">
        <f t="shared" si="382"/>
        <v>0</v>
      </c>
      <c r="I8184" t="s">
        <v>34</v>
      </c>
      <c r="J8184">
        <f t="shared" si="383"/>
        <v>100000</v>
      </c>
      <c r="K8184" t="s">
        <v>16</v>
      </c>
      <c r="L8184">
        <v>0</v>
      </c>
      <c r="M8184">
        <f>Googleplaystore[[#This Row],[Installed]]*Googleplaystore[[#This Row],[Price]]</f>
        <v>0</v>
      </c>
      <c r="N8184" t="s">
        <v>17</v>
      </c>
      <c r="O8184" t="s">
        <v>2629</v>
      </c>
      <c r="P8184" s="1">
        <v>43290</v>
      </c>
      <c r="Q8184" s="16" t="s">
        <v>9762</v>
      </c>
      <c r="R8184" t="s">
        <v>143</v>
      </c>
    </row>
    <row r="8185" spans="1:18" x14ac:dyDescent="0.3">
      <c r="A8185">
        <v>3.9</v>
      </c>
      <c r="B8185" t="s">
        <v>9763</v>
      </c>
      <c r="C8185" t="s">
        <v>2012</v>
      </c>
      <c r="E8185">
        <v>1290</v>
      </c>
      <c r="F8185" t="s">
        <v>12312</v>
      </c>
      <c r="G8185">
        <f t="shared" si="381"/>
        <v>6553.6</v>
      </c>
      <c r="H8185" t="b">
        <f t="shared" si="382"/>
        <v>0</v>
      </c>
      <c r="I8185" t="s">
        <v>34</v>
      </c>
      <c r="J8185">
        <f t="shared" si="383"/>
        <v>100000</v>
      </c>
      <c r="K8185" t="s">
        <v>16</v>
      </c>
      <c r="L8185">
        <v>0</v>
      </c>
      <c r="M8185">
        <f>Googleplaystore[[#This Row],[Installed]]*Googleplaystore[[#This Row],[Price]]</f>
        <v>0</v>
      </c>
      <c r="N8185" t="s">
        <v>17</v>
      </c>
      <c r="O8185" t="s">
        <v>2065</v>
      </c>
      <c r="P8185" s="1">
        <v>43307</v>
      </c>
      <c r="Q8185" s="16" t="s">
        <v>186</v>
      </c>
      <c r="R8185" t="s">
        <v>50</v>
      </c>
    </row>
    <row r="8186" spans="1:18" x14ac:dyDescent="0.3">
      <c r="A8186">
        <v>4.3</v>
      </c>
      <c r="B8186" t="s">
        <v>9764</v>
      </c>
      <c r="C8186" t="s">
        <v>3677</v>
      </c>
      <c r="E8186">
        <v>15618</v>
      </c>
      <c r="F8186" t="s">
        <v>12248</v>
      </c>
      <c r="G8186">
        <f t="shared" si="381"/>
        <v>2457.6</v>
      </c>
      <c r="H8186" t="b">
        <f t="shared" si="382"/>
        <v>0</v>
      </c>
      <c r="I8186" t="s">
        <v>42</v>
      </c>
      <c r="J8186">
        <f t="shared" si="383"/>
        <v>1000000</v>
      </c>
      <c r="K8186" t="s">
        <v>16</v>
      </c>
      <c r="L8186">
        <v>0</v>
      </c>
      <c r="M8186">
        <f>Googleplaystore[[#This Row],[Installed]]*Googleplaystore[[#This Row],[Price]]</f>
        <v>0</v>
      </c>
      <c r="N8186" t="s">
        <v>17</v>
      </c>
      <c r="O8186" t="s">
        <v>3678</v>
      </c>
      <c r="P8186" s="1">
        <v>43066</v>
      </c>
      <c r="Q8186" s="16" t="s">
        <v>384</v>
      </c>
      <c r="R8186" t="s">
        <v>39</v>
      </c>
    </row>
    <row r="8187" spans="1:18" x14ac:dyDescent="0.3">
      <c r="A8187">
        <v>4.3</v>
      </c>
      <c r="B8187" t="s">
        <v>3872</v>
      </c>
      <c r="C8187" t="s">
        <v>3837</v>
      </c>
      <c r="E8187">
        <v>266434</v>
      </c>
      <c r="F8187" t="s">
        <v>31</v>
      </c>
      <c r="G8187" t="b">
        <f t="shared" si="381"/>
        <v>0</v>
      </c>
      <c r="H8187" t="b">
        <f t="shared" si="382"/>
        <v>0</v>
      </c>
      <c r="I8187" t="s">
        <v>55</v>
      </c>
      <c r="J8187">
        <f t="shared" si="383"/>
        <v>10000000</v>
      </c>
      <c r="K8187" t="s">
        <v>16</v>
      </c>
      <c r="L8187">
        <v>0</v>
      </c>
      <c r="M8187">
        <f>Googleplaystore[[#This Row],[Installed]]*Googleplaystore[[#This Row],[Price]]</f>
        <v>0</v>
      </c>
      <c r="N8187" t="s">
        <v>17</v>
      </c>
      <c r="O8187" t="s">
        <v>3838</v>
      </c>
      <c r="P8187" s="1">
        <v>43316</v>
      </c>
      <c r="Q8187" s="16">
        <v>0</v>
      </c>
      <c r="R8187" t="s">
        <v>31</v>
      </c>
    </row>
    <row r="8188" spans="1:18" x14ac:dyDescent="0.3">
      <c r="A8188">
        <v>4.3</v>
      </c>
      <c r="B8188" t="s">
        <v>9765</v>
      </c>
      <c r="C8188" t="s">
        <v>3958</v>
      </c>
      <c r="E8188">
        <v>11402</v>
      </c>
      <c r="F8188" t="s">
        <v>12673</v>
      </c>
      <c r="G8188">
        <f t="shared" si="381"/>
        <v>5427.2</v>
      </c>
      <c r="H8188" t="b">
        <f t="shared" si="382"/>
        <v>0</v>
      </c>
      <c r="I8188" t="s">
        <v>42</v>
      </c>
      <c r="J8188">
        <f t="shared" si="383"/>
        <v>1000000</v>
      </c>
      <c r="K8188" t="s">
        <v>16</v>
      </c>
      <c r="L8188">
        <v>0</v>
      </c>
      <c r="M8188">
        <f>Googleplaystore[[#This Row],[Installed]]*Googleplaystore[[#This Row],[Price]]</f>
        <v>0</v>
      </c>
      <c r="N8188" t="s">
        <v>17</v>
      </c>
      <c r="O8188" t="s">
        <v>3959</v>
      </c>
      <c r="P8188" s="1">
        <v>43046</v>
      </c>
      <c r="Q8188" s="16" t="s">
        <v>976</v>
      </c>
      <c r="R8188" t="s">
        <v>143</v>
      </c>
    </row>
    <row r="8189" spans="1:18" x14ac:dyDescent="0.3">
      <c r="A8189">
        <v>4.5</v>
      </c>
      <c r="B8189" t="s">
        <v>9766</v>
      </c>
      <c r="C8189" t="s">
        <v>2367</v>
      </c>
      <c r="E8189">
        <v>1007</v>
      </c>
      <c r="F8189" t="s">
        <v>12215</v>
      </c>
      <c r="G8189">
        <f t="shared" si="381"/>
        <v>5324.8</v>
      </c>
      <c r="H8189" t="b">
        <f t="shared" si="382"/>
        <v>0</v>
      </c>
      <c r="I8189" t="s">
        <v>34</v>
      </c>
      <c r="J8189">
        <f t="shared" si="383"/>
        <v>100000</v>
      </c>
      <c r="K8189" t="s">
        <v>16</v>
      </c>
      <c r="L8189">
        <v>0</v>
      </c>
      <c r="M8189">
        <f>Googleplaystore[[#This Row],[Installed]]*Googleplaystore[[#This Row],[Price]]</f>
        <v>0</v>
      </c>
      <c r="N8189" t="s">
        <v>17</v>
      </c>
      <c r="O8189" t="s">
        <v>1077</v>
      </c>
      <c r="P8189" s="1">
        <v>43282</v>
      </c>
      <c r="Q8189" s="16">
        <v>7</v>
      </c>
      <c r="R8189" t="s">
        <v>50</v>
      </c>
    </row>
    <row r="8190" spans="1:18" x14ac:dyDescent="0.3">
      <c r="A8190">
        <v>4.5</v>
      </c>
      <c r="B8190" t="s">
        <v>2293</v>
      </c>
      <c r="C8190" t="s">
        <v>2012</v>
      </c>
      <c r="E8190">
        <v>401648</v>
      </c>
      <c r="F8190" t="s">
        <v>12603</v>
      </c>
      <c r="G8190">
        <f t="shared" si="381"/>
        <v>71680</v>
      </c>
      <c r="H8190" t="b">
        <f t="shared" si="382"/>
        <v>0</v>
      </c>
      <c r="I8190" t="s">
        <v>55</v>
      </c>
      <c r="J8190">
        <f t="shared" si="383"/>
        <v>10000000</v>
      </c>
      <c r="K8190" t="s">
        <v>16</v>
      </c>
      <c r="L8190">
        <v>0</v>
      </c>
      <c r="M8190">
        <f>Googleplaystore[[#This Row],[Installed]]*Googleplaystore[[#This Row],[Price]]</f>
        <v>0</v>
      </c>
      <c r="N8190" t="s">
        <v>17</v>
      </c>
      <c r="O8190" t="s">
        <v>2029</v>
      </c>
      <c r="P8190" s="1">
        <v>42837</v>
      </c>
      <c r="Q8190" s="16" t="s">
        <v>103</v>
      </c>
      <c r="R8190" t="s">
        <v>20</v>
      </c>
    </row>
    <row r="8191" spans="1:18" x14ac:dyDescent="0.3">
      <c r="A8191">
        <v>4.5</v>
      </c>
      <c r="B8191" t="s">
        <v>9767</v>
      </c>
      <c r="C8191" t="s">
        <v>2012</v>
      </c>
      <c r="E8191">
        <v>8193</v>
      </c>
      <c r="F8191" t="s">
        <v>12405</v>
      </c>
      <c r="G8191">
        <f t="shared" si="381"/>
        <v>41984</v>
      </c>
      <c r="H8191" t="b">
        <f t="shared" si="382"/>
        <v>0</v>
      </c>
      <c r="I8191" t="s">
        <v>22</v>
      </c>
      <c r="J8191">
        <f t="shared" si="383"/>
        <v>500000</v>
      </c>
      <c r="K8191" t="s">
        <v>16</v>
      </c>
      <c r="L8191">
        <v>0</v>
      </c>
      <c r="M8191">
        <f>Googleplaystore[[#This Row],[Installed]]*Googleplaystore[[#This Row],[Price]]</f>
        <v>0</v>
      </c>
      <c r="N8191" t="s">
        <v>17</v>
      </c>
      <c r="O8191" t="s">
        <v>2016</v>
      </c>
      <c r="P8191" s="1">
        <v>42629</v>
      </c>
      <c r="Q8191" s="16" t="s">
        <v>858</v>
      </c>
      <c r="R8191" t="s">
        <v>20</v>
      </c>
    </row>
    <row r="8192" spans="1:18" x14ac:dyDescent="0.3">
      <c r="A8192">
        <v>4.5</v>
      </c>
      <c r="B8192" t="s">
        <v>9768</v>
      </c>
      <c r="C8192" t="s">
        <v>3396</v>
      </c>
      <c r="E8192">
        <v>97</v>
      </c>
      <c r="F8192" t="s">
        <v>12671</v>
      </c>
      <c r="G8192">
        <f t="shared" si="381"/>
        <v>1945.6</v>
      </c>
      <c r="H8192" t="b">
        <f t="shared" si="382"/>
        <v>0</v>
      </c>
      <c r="I8192" t="s">
        <v>15</v>
      </c>
      <c r="J8192">
        <f t="shared" si="383"/>
        <v>10000</v>
      </c>
      <c r="K8192" t="s">
        <v>16</v>
      </c>
      <c r="L8192">
        <v>0</v>
      </c>
      <c r="M8192">
        <f>Googleplaystore[[#This Row],[Installed]]*Googleplaystore[[#This Row],[Price]]</f>
        <v>0</v>
      </c>
      <c r="N8192" t="s">
        <v>17</v>
      </c>
      <c r="O8192" t="s">
        <v>2057</v>
      </c>
      <c r="P8192" s="1">
        <v>42914</v>
      </c>
      <c r="Q8192" s="16">
        <v>1</v>
      </c>
      <c r="R8192" t="s">
        <v>50</v>
      </c>
    </row>
    <row r="8193" spans="1:18" x14ac:dyDescent="0.3">
      <c r="A8193">
        <v>4.7</v>
      </c>
      <c r="B8193" t="s">
        <v>9769</v>
      </c>
      <c r="C8193" t="s">
        <v>2012</v>
      </c>
      <c r="E8193">
        <v>1115</v>
      </c>
      <c r="F8193" t="s">
        <v>12201</v>
      </c>
      <c r="G8193">
        <f t="shared" si="381"/>
        <v>39936</v>
      </c>
      <c r="H8193" t="b">
        <f t="shared" si="382"/>
        <v>0</v>
      </c>
      <c r="I8193" t="s">
        <v>34</v>
      </c>
      <c r="J8193">
        <f t="shared" si="383"/>
        <v>100000</v>
      </c>
      <c r="K8193" t="s">
        <v>16</v>
      </c>
      <c r="L8193">
        <v>0</v>
      </c>
      <c r="M8193">
        <f>Googleplaystore[[#This Row],[Installed]]*Googleplaystore[[#This Row],[Price]]</f>
        <v>0</v>
      </c>
      <c r="N8193" t="s">
        <v>17</v>
      </c>
      <c r="O8193" t="s">
        <v>2016</v>
      </c>
      <c r="P8193" s="1">
        <v>42923</v>
      </c>
      <c r="Q8193" s="16">
        <v>1</v>
      </c>
      <c r="R8193" t="s">
        <v>334</v>
      </c>
    </row>
    <row r="8194" spans="1:18" x14ac:dyDescent="0.3">
      <c r="A8194">
        <v>4.3</v>
      </c>
      <c r="B8194" t="s">
        <v>9770</v>
      </c>
      <c r="C8194" t="s">
        <v>2367</v>
      </c>
      <c r="E8194">
        <v>1853</v>
      </c>
      <c r="F8194" t="s">
        <v>12561</v>
      </c>
      <c r="G8194">
        <f t="shared" si="381"/>
        <v>5939.2</v>
      </c>
      <c r="H8194" t="b">
        <f t="shared" si="382"/>
        <v>0</v>
      </c>
      <c r="I8194" t="s">
        <v>22</v>
      </c>
      <c r="J8194">
        <f t="shared" si="383"/>
        <v>500000</v>
      </c>
      <c r="K8194" t="s">
        <v>16</v>
      </c>
      <c r="L8194">
        <v>0</v>
      </c>
      <c r="M8194">
        <f>Googleplaystore[[#This Row],[Installed]]*Googleplaystore[[#This Row],[Price]]</f>
        <v>0</v>
      </c>
      <c r="N8194" t="s">
        <v>17</v>
      </c>
      <c r="O8194" t="s">
        <v>1077</v>
      </c>
      <c r="P8194" s="1">
        <v>43230</v>
      </c>
      <c r="Q8194" s="16">
        <v>1.8</v>
      </c>
      <c r="R8194" t="s">
        <v>53</v>
      </c>
    </row>
    <row r="8195" spans="1:18" x14ac:dyDescent="0.3">
      <c r="A8195">
        <v>4.4000000000000004</v>
      </c>
      <c r="B8195" t="s">
        <v>9771</v>
      </c>
      <c r="C8195" t="s">
        <v>3837</v>
      </c>
      <c r="E8195">
        <v>1623</v>
      </c>
      <c r="F8195" t="s">
        <v>12216</v>
      </c>
      <c r="G8195">
        <f t="shared" ref="G8195:G8258" si="384">IF(ISNUMBER(SEARCH("M",F8195)), VALUE(LEFT(F8195, LEN(F8195)-1) *1024))</f>
        <v>11264</v>
      </c>
      <c r="H8195" t="b">
        <f t="shared" ref="H8195:H8258" si="385">IF(ISNUMBER(SEARCH("K",F8195)), VALUE(LEFT(F8195, LEN(F8195)-1)))</f>
        <v>0</v>
      </c>
      <c r="I8195" t="s">
        <v>42</v>
      </c>
      <c r="J8195">
        <f t="shared" ref="J8195:J8258" si="386">IF(ISNUMBER(SEARCH("+", I8195)), VALUE(SUBSTITUTE(I8195, "+", "")), I8195)</f>
        <v>1000000</v>
      </c>
      <c r="K8195" t="s">
        <v>16</v>
      </c>
      <c r="L8195">
        <v>0</v>
      </c>
      <c r="M8195">
        <f>Googleplaystore[[#This Row],[Installed]]*Googleplaystore[[#This Row],[Price]]</f>
        <v>0</v>
      </c>
      <c r="N8195" t="s">
        <v>222</v>
      </c>
      <c r="O8195" t="s">
        <v>3838</v>
      </c>
      <c r="P8195" s="1">
        <v>43274</v>
      </c>
      <c r="Q8195" s="16">
        <v>2.7</v>
      </c>
      <c r="R8195" t="s">
        <v>20</v>
      </c>
    </row>
    <row r="8196" spans="1:18" x14ac:dyDescent="0.3">
      <c r="A8196">
        <v>4.5</v>
      </c>
      <c r="B8196" t="s">
        <v>9772</v>
      </c>
      <c r="C8196" t="s">
        <v>2965</v>
      </c>
      <c r="E8196">
        <v>787</v>
      </c>
      <c r="F8196" t="s">
        <v>12609</v>
      </c>
      <c r="G8196">
        <f t="shared" si="384"/>
        <v>7065.6</v>
      </c>
      <c r="H8196" t="b">
        <f t="shared" si="385"/>
        <v>0</v>
      </c>
      <c r="I8196" t="s">
        <v>34</v>
      </c>
      <c r="J8196">
        <f t="shared" si="386"/>
        <v>100000</v>
      </c>
      <c r="K8196" t="s">
        <v>16</v>
      </c>
      <c r="L8196">
        <v>0</v>
      </c>
      <c r="M8196">
        <f>Googleplaystore[[#This Row],[Installed]]*Googleplaystore[[#This Row],[Price]]</f>
        <v>0</v>
      </c>
      <c r="N8196" t="s">
        <v>17</v>
      </c>
      <c r="O8196" t="s">
        <v>2966</v>
      </c>
      <c r="P8196" s="1">
        <v>43148</v>
      </c>
      <c r="Q8196" s="16" t="s">
        <v>1791</v>
      </c>
      <c r="R8196" t="s">
        <v>20</v>
      </c>
    </row>
    <row r="8197" spans="1:18" x14ac:dyDescent="0.3">
      <c r="A8197">
        <v>4.3</v>
      </c>
      <c r="B8197" t="s">
        <v>9773</v>
      </c>
      <c r="C8197" t="s">
        <v>3223</v>
      </c>
      <c r="E8197">
        <v>18</v>
      </c>
      <c r="F8197" t="s">
        <v>12222</v>
      </c>
      <c r="G8197">
        <f t="shared" si="384"/>
        <v>15360</v>
      </c>
      <c r="H8197" t="b">
        <f t="shared" si="385"/>
        <v>0</v>
      </c>
      <c r="I8197" t="s">
        <v>60</v>
      </c>
      <c r="J8197">
        <f t="shared" si="386"/>
        <v>5000</v>
      </c>
      <c r="K8197" t="s">
        <v>16</v>
      </c>
      <c r="L8197">
        <v>0</v>
      </c>
      <c r="M8197">
        <f>Googleplaystore[[#This Row],[Installed]]*Googleplaystore[[#This Row],[Price]]</f>
        <v>0</v>
      </c>
      <c r="N8197" t="s">
        <v>30</v>
      </c>
      <c r="O8197" t="s">
        <v>3224</v>
      </c>
      <c r="P8197" s="1">
        <v>43316</v>
      </c>
      <c r="Q8197" s="16">
        <v>1.5</v>
      </c>
      <c r="R8197" t="s">
        <v>50</v>
      </c>
    </row>
    <row r="8198" spans="1:18" x14ac:dyDescent="0.3">
      <c r="A8198">
        <v>4.3</v>
      </c>
      <c r="B8198" t="s">
        <v>9774</v>
      </c>
      <c r="C8198" t="s">
        <v>2367</v>
      </c>
      <c r="E8198">
        <v>1922</v>
      </c>
      <c r="F8198" t="s">
        <v>12430</v>
      </c>
      <c r="G8198">
        <f t="shared" si="384"/>
        <v>4812.8</v>
      </c>
      <c r="H8198" t="b">
        <f t="shared" si="385"/>
        <v>0</v>
      </c>
      <c r="I8198" t="s">
        <v>22</v>
      </c>
      <c r="J8198">
        <f t="shared" si="386"/>
        <v>500000</v>
      </c>
      <c r="K8198" t="s">
        <v>16</v>
      </c>
      <c r="L8198">
        <v>0</v>
      </c>
      <c r="M8198">
        <f>Googleplaystore[[#This Row],[Installed]]*Googleplaystore[[#This Row],[Price]]</f>
        <v>0</v>
      </c>
      <c r="N8198" t="s">
        <v>17</v>
      </c>
      <c r="O8198" t="s">
        <v>1077</v>
      </c>
      <c r="P8198" s="1">
        <v>43109</v>
      </c>
      <c r="Q8198" s="16">
        <v>1.1299999999999999</v>
      </c>
      <c r="R8198" t="s">
        <v>50</v>
      </c>
    </row>
    <row r="8199" spans="1:18" x14ac:dyDescent="0.3">
      <c r="A8199">
        <v>4.2</v>
      </c>
      <c r="B8199" t="s">
        <v>9775</v>
      </c>
      <c r="C8199" t="s">
        <v>14</v>
      </c>
      <c r="E8199">
        <v>175</v>
      </c>
      <c r="F8199" t="s">
        <v>12315</v>
      </c>
      <c r="G8199">
        <f t="shared" si="384"/>
        <v>8396.7999999999993</v>
      </c>
      <c r="H8199" t="b">
        <f t="shared" si="385"/>
        <v>0</v>
      </c>
      <c r="I8199" t="s">
        <v>38</v>
      </c>
      <c r="J8199">
        <f t="shared" si="386"/>
        <v>50000</v>
      </c>
      <c r="K8199" t="s">
        <v>16</v>
      </c>
      <c r="L8199">
        <v>0</v>
      </c>
      <c r="M8199">
        <f>Googleplaystore[[#This Row],[Installed]]*Googleplaystore[[#This Row],[Price]]</f>
        <v>0</v>
      </c>
      <c r="N8199" t="s">
        <v>17</v>
      </c>
      <c r="O8199" t="s">
        <v>18</v>
      </c>
      <c r="P8199" s="1">
        <v>42881</v>
      </c>
      <c r="Q8199" s="16">
        <v>1.2</v>
      </c>
      <c r="R8199" t="s">
        <v>20</v>
      </c>
    </row>
    <row r="8200" spans="1:18" x14ac:dyDescent="0.3">
      <c r="A8200">
        <v>4.2</v>
      </c>
      <c r="B8200" t="s">
        <v>9776</v>
      </c>
      <c r="C8200" t="s">
        <v>3223</v>
      </c>
      <c r="E8200">
        <v>784</v>
      </c>
      <c r="F8200" t="s">
        <v>12270</v>
      </c>
      <c r="G8200">
        <f t="shared" si="384"/>
        <v>18432</v>
      </c>
      <c r="H8200" t="b">
        <f t="shared" si="385"/>
        <v>0</v>
      </c>
      <c r="I8200" t="s">
        <v>34</v>
      </c>
      <c r="J8200">
        <f t="shared" si="386"/>
        <v>100000</v>
      </c>
      <c r="K8200" t="s">
        <v>16</v>
      </c>
      <c r="L8200">
        <v>0</v>
      </c>
      <c r="M8200">
        <f>Googleplaystore[[#This Row],[Installed]]*Googleplaystore[[#This Row],[Price]]</f>
        <v>0</v>
      </c>
      <c r="N8200" t="s">
        <v>17</v>
      </c>
      <c r="O8200" t="s">
        <v>3224</v>
      </c>
      <c r="P8200" s="1">
        <v>43219</v>
      </c>
      <c r="Q8200" s="16" t="s">
        <v>9777</v>
      </c>
      <c r="R8200" t="s">
        <v>50</v>
      </c>
    </row>
    <row r="8201" spans="1:18" x14ac:dyDescent="0.3">
      <c r="A8201">
        <v>4.3</v>
      </c>
      <c r="B8201" t="s">
        <v>9778</v>
      </c>
      <c r="C8201" t="s">
        <v>3677</v>
      </c>
      <c r="E8201">
        <v>1283</v>
      </c>
      <c r="F8201" t="s">
        <v>12600</v>
      </c>
      <c r="G8201">
        <f t="shared" si="384"/>
        <v>4505.6000000000004</v>
      </c>
      <c r="H8201" t="b">
        <f t="shared" si="385"/>
        <v>0</v>
      </c>
      <c r="I8201" t="s">
        <v>34</v>
      </c>
      <c r="J8201">
        <f t="shared" si="386"/>
        <v>100000</v>
      </c>
      <c r="K8201" t="s">
        <v>16</v>
      </c>
      <c r="L8201">
        <v>0</v>
      </c>
      <c r="M8201">
        <f>Googleplaystore[[#This Row],[Installed]]*Googleplaystore[[#This Row],[Price]]</f>
        <v>0</v>
      </c>
      <c r="N8201" t="s">
        <v>17</v>
      </c>
      <c r="O8201" t="s">
        <v>3678</v>
      </c>
      <c r="P8201" s="1">
        <v>43316</v>
      </c>
      <c r="Q8201" s="16" t="s">
        <v>467</v>
      </c>
      <c r="R8201" t="s">
        <v>50</v>
      </c>
    </row>
    <row r="8202" spans="1:18" x14ac:dyDescent="0.3">
      <c r="A8202">
        <v>4.2</v>
      </c>
      <c r="B8202" t="s">
        <v>9779</v>
      </c>
      <c r="C8202" t="s">
        <v>3223</v>
      </c>
      <c r="E8202">
        <v>67</v>
      </c>
      <c r="F8202" t="s">
        <v>12222</v>
      </c>
      <c r="G8202">
        <f t="shared" si="384"/>
        <v>15360</v>
      </c>
      <c r="H8202" t="b">
        <f t="shared" si="385"/>
        <v>0</v>
      </c>
      <c r="I8202" t="s">
        <v>15</v>
      </c>
      <c r="J8202">
        <f t="shared" si="386"/>
        <v>10000</v>
      </c>
      <c r="K8202" t="s">
        <v>16</v>
      </c>
      <c r="L8202">
        <v>0</v>
      </c>
      <c r="M8202">
        <f>Googleplaystore[[#This Row],[Installed]]*Googleplaystore[[#This Row],[Price]]</f>
        <v>0</v>
      </c>
      <c r="N8202" t="s">
        <v>17</v>
      </c>
      <c r="O8202" t="s">
        <v>3224</v>
      </c>
      <c r="P8202" s="1">
        <v>42823</v>
      </c>
      <c r="Q8202" s="16">
        <v>1</v>
      </c>
      <c r="R8202" t="s">
        <v>20</v>
      </c>
    </row>
    <row r="8203" spans="1:18" x14ac:dyDescent="0.3">
      <c r="A8203">
        <v>4.7</v>
      </c>
      <c r="B8203" t="s">
        <v>9780</v>
      </c>
      <c r="C8203" t="s">
        <v>3837</v>
      </c>
      <c r="E8203">
        <v>10786</v>
      </c>
      <c r="F8203" t="s">
        <v>12221</v>
      </c>
      <c r="G8203">
        <f t="shared" si="384"/>
        <v>9625.6</v>
      </c>
      <c r="H8203" t="b">
        <f t="shared" si="385"/>
        <v>0</v>
      </c>
      <c r="I8203" t="s">
        <v>22</v>
      </c>
      <c r="J8203">
        <f t="shared" si="386"/>
        <v>500000</v>
      </c>
      <c r="K8203" t="s">
        <v>16</v>
      </c>
      <c r="L8203">
        <v>0</v>
      </c>
      <c r="M8203">
        <f>Googleplaystore[[#This Row],[Installed]]*Googleplaystore[[#This Row],[Price]]</f>
        <v>0</v>
      </c>
      <c r="N8203" t="s">
        <v>222</v>
      </c>
      <c r="O8203" t="s">
        <v>3838</v>
      </c>
      <c r="P8203" s="1">
        <v>43240</v>
      </c>
      <c r="Q8203" s="16" t="s">
        <v>458</v>
      </c>
      <c r="R8203" t="s">
        <v>334</v>
      </c>
    </row>
    <row r="8204" spans="1:18" x14ac:dyDescent="0.3">
      <c r="A8204">
        <v>4.0999999999999996</v>
      </c>
      <c r="B8204" t="s">
        <v>9781</v>
      </c>
      <c r="C8204" t="s">
        <v>2367</v>
      </c>
      <c r="E8204">
        <v>623</v>
      </c>
      <c r="F8204" t="s">
        <v>12556</v>
      </c>
      <c r="G8204">
        <f t="shared" si="384"/>
        <v>3072</v>
      </c>
      <c r="H8204" t="b">
        <f t="shared" si="385"/>
        <v>0</v>
      </c>
      <c r="I8204" t="s">
        <v>34</v>
      </c>
      <c r="J8204">
        <f t="shared" si="386"/>
        <v>100000</v>
      </c>
      <c r="K8204" t="s">
        <v>16</v>
      </c>
      <c r="L8204">
        <v>0</v>
      </c>
      <c r="M8204">
        <f>Googleplaystore[[#This Row],[Installed]]*Googleplaystore[[#This Row],[Price]]</f>
        <v>0</v>
      </c>
      <c r="N8204" t="s">
        <v>17</v>
      </c>
      <c r="O8204" t="s">
        <v>1077</v>
      </c>
      <c r="P8204" s="1">
        <v>42958</v>
      </c>
      <c r="Q8204" s="16" t="s">
        <v>121</v>
      </c>
      <c r="R8204" t="s">
        <v>46</v>
      </c>
    </row>
    <row r="8205" spans="1:18" x14ac:dyDescent="0.3">
      <c r="A8205">
        <v>4.3</v>
      </c>
      <c r="B8205" t="s">
        <v>9771</v>
      </c>
      <c r="C8205" t="s">
        <v>2965</v>
      </c>
      <c r="E8205">
        <v>39</v>
      </c>
      <c r="F8205" t="s">
        <v>12190</v>
      </c>
      <c r="G8205">
        <f t="shared" si="384"/>
        <v>12288</v>
      </c>
      <c r="H8205" t="b">
        <f t="shared" si="385"/>
        <v>0</v>
      </c>
      <c r="I8205" t="s">
        <v>60</v>
      </c>
      <c r="J8205">
        <f t="shared" si="386"/>
        <v>5000</v>
      </c>
      <c r="K8205" t="s">
        <v>16</v>
      </c>
      <c r="L8205">
        <v>0</v>
      </c>
      <c r="M8205">
        <f>Googleplaystore[[#This Row],[Installed]]*Googleplaystore[[#This Row],[Price]]</f>
        <v>0</v>
      </c>
      <c r="N8205" t="s">
        <v>17</v>
      </c>
      <c r="O8205" t="s">
        <v>2966</v>
      </c>
      <c r="P8205" s="1">
        <v>42838</v>
      </c>
      <c r="Q8205" s="16">
        <v>1</v>
      </c>
      <c r="R8205" t="s">
        <v>20</v>
      </c>
    </row>
    <row r="8206" spans="1:18" x14ac:dyDescent="0.3">
      <c r="A8206">
        <v>4.0999999999999996</v>
      </c>
      <c r="B8206" t="s">
        <v>9782</v>
      </c>
      <c r="C8206" t="s">
        <v>3837</v>
      </c>
      <c r="E8206">
        <v>293</v>
      </c>
      <c r="F8206" t="s">
        <v>12259</v>
      </c>
      <c r="G8206">
        <f t="shared" si="384"/>
        <v>3481.6</v>
      </c>
      <c r="H8206" t="b">
        <f t="shared" si="385"/>
        <v>0</v>
      </c>
      <c r="I8206" t="s">
        <v>34</v>
      </c>
      <c r="J8206">
        <f t="shared" si="386"/>
        <v>100000</v>
      </c>
      <c r="K8206" t="s">
        <v>16</v>
      </c>
      <c r="L8206">
        <v>0</v>
      </c>
      <c r="M8206">
        <f>Googleplaystore[[#This Row],[Installed]]*Googleplaystore[[#This Row],[Price]]</f>
        <v>0</v>
      </c>
      <c r="N8206" t="s">
        <v>17</v>
      </c>
      <c r="O8206" t="s">
        <v>3838</v>
      </c>
      <c r="P8206" s="1">
        <v>43315</v>
      </c>
      <c r="Q8206" s="16">
        <v>1.4</v>
      </c>
      <c r="R8206" t="s">
        <v>20</v>
      </c>
    </row>
    <row r="8207" spans="1:18" x14ac:dyDescent="0.3">
      <c r="A8207">
        <v>3.8</v>
      </c>
      <c r="B8207" t="s">
        <v>9783</v>
      </c>
      <c r="C8207" t="s">
        <v>3223</v>
      </c>
      <c r="E8207">
        <v>4813</v>
      </c>
      <c r="F8207" t="s">
        <v>12463</v>
      </c>
      <c r="G8207">
        <f t="shared" si="384"/>
        <v>5222.3999999999996</v>
      </c>
      <c r="H8207" t="b">
        <f t="shared" si="385"/>
        <v>0</v>
      </c>
      <c r="I8207" t="s">
        <v>34</v>
      </c>
      <c r="J8207">
        <f t="shared" si="386"/>
        <v>100000</v>
      </c>
      <c r="K8207" t="s">
        <v>16</v>
      </c>
      <c r="L8207">
        <v>0</v>
      </c>
      <c r="M8207">
        <f>Googleplaystore[[#This Row],[Installed]]*Googleplaystore[[#This Row],[Price]]</f>
        <v>0</v>
      </c>
      <c r="N8207" t="s">
        <v>17</v>
      </c>
      <c r="O8207" t="s">
        <v>3224</v>
      </c>
      <c r="P8207" s="1">
        <v>42448</v>
      </c>
      <c r="Q8207" s="16">
        <v>1.5</v>
      </c>
      <c r="R8207" t="s">
        <v>122</v>
      </c>
    </row>
    <row r="8208" spans="1:18" x14ac:dyDescent="0.3">
      <c r="A8208">
        <v>4.5</v>
      </c>
      <c r="B8208" t="s">
        <v>9784</v>
      </c>
      <c r="C8208" t="s">
        <v>3223</v>
      </c>
      <c r="E8208">
        <v>12</v>
      </c>
      <c r="F8208" t="s">
        <v>12670</v>
      </c>
      <c r="G8208">
        <f t="shared" si="384"/>
        <v>2048</v>
      </c>
      <c r="H8208" t="b">
        <f t="shared" si="385"/>
        <v>0</v>
      </c>
      <c r="I8208" t="s">
        <v>482</v>
      </c>
      <c r="J8208">
        <f t="shared" si="386"/>
        <v>1000</v>
      </c>
      <c r="K8208" t="s">
        <v>16</v>
      </c>
      <c r="L8208">
        <v>0</v>
      </c>
      <c r="M8208">
        <f>Googleplaystore[[#This Row],[Installed]]*Googleplaystore[[#This Row],[Price]]</f>
        <v>0</v>
      </c>
      <c r="N8208" t="s">
        <v>30</v>
      </c>
      <c r="O8208" t="s">
        <v>3224</v>
      </c>
      <c r="P8208" s="1">
        <v>43027</v>
      </c>
      <c r="Q8208" s="16">
        <v>1</v>
      </c>
      <c r="R8208" t="s">
        <v>50</v>
      </c>
    </row>
    <row r="8209" spans="1:18" x14ac:dyDescent="0.3">
      <c r="A8209">
        <v>4.0999999999999996</v>
      </c>
      <c r="B8209" t="s">
        <v>9785</v>
      </c>
      <c r="C8209" t="s">
        <v>2367</v>
      </c>
      <c r="E8209">
        <v>3003</v>
      </c>
      <c r="F8209" t="s">
        <v>12314</v>
      </c>
      <c r="G8209">
        <f t="shared" si="384"/>
        <v>3276.8</v>
      </c>
      <c r="H8209" t="b">
        <f t="shared" si="385"/>
        <v>0</v>
      </c>
      <c r="I8209" t="s">
        <v>42</v>
      </c>
      <c r="J8209">
        <f t="shared" si="386"/>
        <v>1000000</v>
      </c>
      <c r="K8209" t="s">
        <v>16</v>
      </c>
      <c r="L8209">
        <v>0</v>
      </c>
      <c r="M8209">
        <f>Googleplaystore[[#This Row],[Installed]]*Googleplaystore[[#This Row],[Price]]</f>
        <v>0</v>
      </c>
      <c r="N8209" t="s">
        <v>17</v>
      </c>
      <c r="O8209" t="s">
        <v>1077</v>
      </c>
      <c r="P8209" s="1">
        <v>43227</v>
      </c>
      <c r="Q8209" s="16">
        <v>1.8</v>
      </c>
      <c r="R8209" t="s">
        <v>53</v>
      </c>
    </row>
    <row r="8210" spans="1:18" x14ac:dyDescent="0.3">
      <c r="A8210">
        <v>0</v>
      </c>
      <c r="B8210" t="s">
        <v>9786</v>
      </c>
      <c r="C8210" t="s">
        <v>3223</v>
      </c>
      <c r="E8210">
        <v>2</v>
      </c>
      <c r="F8210" t="s">
        <v>12215</v>
      </c>
      <c r="G8210">
        <f t="shared" si="384"/>
        <v>5324.8</v>
      </c>
      <c r="H8210" t="b">
        <f t="shared" si="385"/>
        <v>0</v>
      </c>
      <c r="I8210" t="s">
        <v>482</v>
      </c>
      <c r="J8210">
        <f t="shared" si="386"/>
        <v>1000</v>
      </c>
      <c r="K8210" t="s">
        <v>16</v>
      </c>
      <c r="L8210">
        <v>0</v>
      </c>
      <c r="M8210">
        <f>Googleplaystore[[#This Row],[Installed]]*Googleplaystore[[#This Row],[Price]]</f>
        <v>0</v>
      </c>
      <c r="N8210" t="s">
        <v>17</v>
      </c>
      <c r="O8210" t="s">
        <v>3224</v>
      </c>
      <c r="P8210" s="1">
        <v>43279</v>
      </c>
      <c r="Q8210" s="16">
        <v>1.1000000000000001</v>
      </c>
      <c r="R8210" t="s">
        <v>53</v>
      </c>
    </row>
    <row r="8211" spans="1:18" x14ac:dyDescent="0.3">
      <c r="A8211">
        <v>4.3</v>
      </c>
      <c r="B8211" t="s">
        <v>9787</v>
      </c>
      <c r="C8211" t="s">
        <v>2965</v>
      </c>
      <c r="E8211">
        <v>48</v>
      </c>
      <c r="F8211" t="s">
        <v>12216</v>
      </c>
      <c r="G8211">
        <f t="shared" si="384"/>
        <v>11264</v>
      </c>
      <c r="H8211" t="b">
        <f t="shared" si="385"/>
        <v>0</v>
      </c>
      <c r="I8211" t="s">
        <v>60</v>
      </c>
      <c r="J8211">
        <f t="shared" si="386"/>
        <v>5000</v>
      </c>
      <c r="K8211" t="s">
        <v>16</v>
      </c>
      <c r="L8211">
        <v>0</v>
      </c>
      <c r="M8211">
        <f>Googleplaystore[[#This Row],[Installed]]*Googleplaystore[[#This Row],[Price]]</f>
        <v>0</v>
      </c>
      <c r="N8211" t="s">
        <v>17</v>
      </c>
      <c r="O8211" t="s">
        <v>2966</v>
      </c>
      <c r="P8211" s="1">
        <v>42867</v>
      </c>
      <c r="Q8211" s="16">
        <v>1.3</v>
      </c>
      <c r="R8211" t="s">
        <v>20</v>
      </c>
    </row>
    <row r="8212" spans="1:18" x14ac:dyDescent="0.3">
      <c r="A8212">
        <v>4.5</v>
      </c>
      <c r="B8212" t="s">
        <v>9788</v>
      </c>
      <c r="C8212" t="s">
        <v>3223</v>
      </c>
      <c r="E8212">
        <v>16</v>
      </c>
      <c r="F8212" t="s">
        <v>12177</v>
      </c>
      <c r="G8212">
        <f t="shared" si="384"/>
        <v>14336</v>
      </c>
      <c r="H8212" t="b">
        <f t="shared" si="385"/>
        <v>0</v>
      </c>
      <c r="I8212" t="s">
        <v>482</v>
      </c>
      <c r="J8212">
        <f t="shared" si="386"/>
        <v>1000</v>
      </c>
      <c r="K8212" t="s">
        <v>16</v>
      </c>
      <c r="L8212">
        <v>0</v>
      </c>
      <c r="M8212">
        <f>Googleplaystore[[#This Row],[Installed]]*Googleplaystore[[#This Row],[Price]]</f>
        <v>0</v>
      </c>
      <c r="N8212" t="s">
        <v>30</v>
      </c>
      <c r="O8212" t="s">
        <v>3224</v>
      </c>
      <c r="P8212" s="1">
        <v>43293</v>
      </c>
      <c r="Q8212" s="16" t="s">
        <v>3991</v>
      </c>
      <c r="R8212" t="s">
        <v>20</v>
      </c>
    </row>
    <row r="8213" spans="1:18" x14ac:dyDescent="0.3">
      <c r="A8213">
        <v>4.0999999999999996</v>
      </c>
      <c r="B8213" t="s">
        <v>9789</v>
      </c>
      <c r="C8213" t="s">
        <v>3223</v>
      </c>
      <c r="E8213">
        <v>88</v>
      </c>
      <c r="F8213" t="s">
        <v>12789</v>
      </c>
      <c r="G8213">
        <f t="shared" si="384"/>
        <v>7884.8</v>
      </c>
      <c r="H8213" t="b">
        <f t="shared" si="385"/>
        <v>0</v>
      </c>
      <c r="I8213" t="s">
        <v>15</v>
      </c>
      <c r="J8213">
        <f t="shared" si="386"/>
        <v>10000</v>
      </c>
      <c r="K8213" t="s">
        <v>16</v>
      </c>
      <c r="L8213">
        <v>0</v>
      </c>
      <c r="M8213">
        <f>Googleplaystore[[#This Row],[Installed]]*Googleplaystore[[#This Row],[Price]]</f>
        <v>0</v>
      </c>
      <c r="N8213" t="s">
        <v>17</v>
      </c>
      <c r="O8213" t="s">
        <v>3224</v>
      </c>
      <c r="P8213" s="1">
        <v>43007</v>
      </c>
      <c r="Q8213" s="16">
        <v>2.5</v>
      </c>
      <c r="R8213" t="s">
        <v>50</v>
      </c>
    </row>
    <row r="8214" spans="1:18" x14ac:dyDescent="0.3">
      <c r="A8214">
        <v>4.4000000000000004</v>
      </c>
      <c r="B8214" t="s">
        <v>9790</v>
      </c>
      <c r="C8214" t="s">
        <v>3837</v>
      </c>
      <c r="E8214">
        <v>49</v>
      </c>
      <c r="F8214" t="s">
        <v>12190</v>
      </c>
      <c r="G8214">
        <f t="shared" si="384"/>
        <v>12288</v>
      </c>
      <c r="H8214" t="b">
        <f t="shared" si="385"/>
        <v>0</v>
      </c>
      <c r="I8214" t="s">
        <v>15</v>
      </c>
      <c r="J8214">
        <f t="shared" si="386"/>
        <v>10000</v>
      </c>
      <c r="K8214" t="s">
        <v>16</v>
      </c>
      <c r="L8214">
        <v>0</v>
      </c>
      <c r="M8214">
        <f>Googleplaystore[[#This Row],[Installed]]*Googleplaystore[[#This Row],[Price]]</f>
        <v>0</v>
      </c>
      <c r="N8214" t="s">
        <v>30</v>
      </c>
      <c r="O8214" t="s">
        <v>3838</v>
      </c>
      <c r="P8214" s="1">
        <v>43251</v>
      </c>
      <c r="Q8214" s="16">
        <v>1.7</v>
      </c>
      <c r="R8214" t="s">
        <v>50</v>
      </c>
    </row>
    <row r="8215" spans="1:18" x14ac:dyDescent="0.3">
      <c r="A8215">
        <v>4.3</v>
      </c>
      <c r="B8215" t="s">
        <v>9791</v>
      </c>
      <c r="C8215" t="s">
        <v>2367</v>
      </c>
      <c r="E8215">
        <v>694</v>
      </c>
      <c r="F8215" t="s">
        <v>12563</v>
      </c>
      <c r="G8215">
        <f t="shared" si="384"/>
        <v>3891.2</v>
      </c>
      <c r="H8215" t="b">
        <f t="shared" si="385"/>
        <v>0</v>
      </c>
      <c r="I8215" t="s">
        <v>34</v>
      </c>
      <c r="J8215">
        <f t="shared" si="386"/>
        <v>100000</v>
      </c>
      <c r="K8215" t="s">
        <v>16</v>
      </c>
      <c r="L8215">
        <v>0</v>
      </c>
      <c r="M8215">
        <f>Googleplaystore[[#This Row],[Installed]]*Googleplaystore[[#This Row],[Price]]</f>
        <v>0</v>
      </c>
      <c r="N8215" t="s">
        <v>17</v>
      </c>
      <c r="O8215" t="s">
        <v>1077</v>
      </c>
      <c r="P8215" s="1">
        <v>43313</v>
      </c>
      <c r="Q8215" s="16">
        <v>1.6</v>
      </c>
      <c r="R8215" t="s">
        <v>32</v>
      </c>
    </row>
    <row r="8216" spans="1:18" x14ac:dyDescent="0.3">
      <c r="A8216">
        <v>4.4000000000000004</v>
      </c>
      <c r="B8216" t="s">
        <v>9792</v>
      </c>
      <c r="C8216" t="s">
        <v>2367</v>
      </c>
      <c r="E8216">
        <v>634</v>
      </c>
      <c r="F8216" t="s">
        <v>12631</v>
      </c>
      <c r="G8216">
        <f t="shared" si="384"/>
        <v>8294.4</v>
      </c>
      <c r="H8216" t="b">
        <f t="shared" si="385"/>
        <v>0</v>
      </c>
      <c r="I8216" t="s">
        <v>34</v>
      </c>
      <c r="J8216">
        <f t="shared" si="386"/>
        <v>100000</v>
      </c>
      <c r="K8216" t="s">
        <v>16</v>
      </c>
      <c r="L8216">
        <v>0</v>
      </c>
      <c r="M8216">
        <f>Googleplaystore[[#This Row],[Installed]]*Googleplaystore[[#This Row],[Price]]</f>
        <v>0</v>
      </c>
      <c r="N8216" t="s">
        <v>30</v>
      </c>
      <c r="O8216" t="s">
        <v>1077</v>
      </c>
      <c r="P8216" s="1">
        <v>42361</v>
      </c>
      <c r="Q8216" s="16">
        <v>1</v>
      </c>
      <c r="R8216" t="s">
        <v>93</v>
      </c>
    </row>
    <row r="8217" spans="1:18" x14ac:dyDescent="0.3">
      <c r="A8217">
        <v>4.3</v>
      </c>
      <c r="B8217" t="s">
        <v>9793</v>
      </c>
      <c r="C8217" t="s">
        <v>2367</v>
      </c>
      <c r="E8217">
        <v>131</v>
      </c>
      <c r="F8217" t="s">
        <v>12268</v>
      </c>
      <c r="G8217">
        <f t="shared" si="384"/>
        <v>5529.6</v>
      </c>
      <c r="H8217" t="b">
        <f t="shared" si="385"/>
        <v>0</v>
      </c>
      <c r="I8217" t="s">
        <v>38</v>
      </c>
      <c r="J8217">
        <f t="shared" si="386"/>
        <v>50000</v>
      </c>
      <c r="K8217" t="s">
        <v>16</v>
      </c>
      <c r="L8217">
        <v>0</v>
      </c>
      <c r="M8217">
        <f>Googleplaystore[[#This Row],[Installed]]*Googleplaystore[[#This Row],[Price]]</f>
        <v>0</v>
      </c>
      <c r="N8217" t="s">
        <v>17</v>
      </c>
      <c r="O8217" t="s">
        <v>1077</v>
      </c>
      <c r="P8217" s="1">
        <v>43068</v>
      </c>
      <c r="Q8217" s="16" t="s">
        <v>706</v>
      </c>
      <c r="R8217" t="s">
        <v>50</v>
      </c>
    </row>
    <row r="8218" spans="1:18" x14ac:dyDescent="0.3">
      <c r="A8218">
        <v>0</v>
      </c>
      <c r="B8218" t="s">
        <v>9794</v>
      </c>
      <c r="C8218" t="s">
        <v>2367</v>
      </c>
      <c r="E8218">
        <v>1</v>
      </c>
      <c r="F8218" t="s">
        <v>12243</v>
      </c>
      <c r="G8218">
        <f t="shared" si="384"/>
        <v>5836.8</v>
      </c>
      <c r="H8218" t="b">
        <f t="shared" si="385"/>
        <v>0</v>
      </c>
      <c r="I8218" t="s">
        <v>665</v>
      </c>
      <c r="J8218">
        <f t="shared" si="386"/>
        <v>100</v>
      </c>
      <c r="K8218" t="s">
        <v>16</v>
      </c>
      <c r="L8218">
        <v>0</v>
      </c>
      <c r="M8218">
        <f>Googleplaystore[[#This Row],[Installed]]*Googleplaystore[[#This Row],[Price]]</f>
        <v>0</v>
      </c>
      <c r="N8218" t="s">
        <v>17</v>
      </c>
      <c r="O8218" t="s">
        <v>1077</v>
      </c>
      <c r="P8218" s="1">
        <v>43250</v>
      </c>
      <c r="Q8218" s="16">
        <v>1</v>
      </c>
      <c r="R8218" t="s">
        <v>20</v>
      </c>
    </row>
    <row r="8219" spans="1:18" x14ac:dyDescent="0.3">
      <c r="A8219">
        <v>4.0999999999999996</v>
      </c>
      <c r="B8219" t="s">
        <v>9795</v>
      </c>
      <c r="C8219" t="s">
        <v>2965</v>
      </c>
      <c r="E8219">
        <v>56</v>
      </c>
      <c r="F8219" t="s">
        <v>12223</v>
      </c>
      <c r="G8219">
        <f t="shared" si="384"/>
        <v>10240</v>
      </c>
      <c r="H8219" t="b">
        <f t="shared" si="385"/>
        <v>0</v>
      </c>
      <c r="I8219" t="s">
        <v>60</v>
      </c>
      <c r="J8219">
        <f t="shared" si="386"/>
        <v>5000</v>
      </c>
      <c r="K8219" t="s">
        <v>16</v>
      </c>
      <c r="L8219">
        <v>0</v>
      </c>
      <c r="M8219">
        <f>Googleplaystore[[#This Row],[Installed]]*Googleplaystore[[#This Row],[Price]]</f>
        <v>0</v>
      </c>
      <c r="N8219" t="s">
        <v>17</v>
      </c>
      <c r="O8219" t="s">
        <v>2966</v>
      </c>
      <c r="P8219" s="1">
        <v>42871</v>
      </c>
      <c r="Q8219" s="16">
        <v>1</v>
      </c>
      <c r="R8219" t="s">
        <v>20</v>
      </c>
    </row>
    <row r="8220" spans="1:18" x14ac:dyDescent="0.3">
      <c r="A8220">
        <v>4.5999999999999996</v>
      </c>
      <c r="B8220" t="s">
        <v>9796</v>
      </c>
      <c r="C8220" t="s">
        <v>3223</v>
      </c>
      <c r="E8220">
        <v>666</v>
      </c>
      <c r="F8220" t="s">
        <v>12179</v>
      </c>
      <c r="G8220">
        <f t="shared" si="384"/>
        <v>8908.7999999999993</v>
      </c>
      <c r="H8220" t="b">
        <f t="shared" si="385"/>
        <v>0</v>
      </c>
      <c r="I8220" t="s">
        <v>34</v>
      </c>
      <c r="J8220">
        <f t="shared" si="386"/>
        <v>100000</v>
      </c>
      <c r="K8220" t="s">
        <v>16</v>
      </c>
      <c r="L8220">
        <v>0</v>
      </c>
      <c r="M8220">
        <f>Googleplaystore[[#This Row],[Installed]]*Googleplaystore[[#This Row],[Price]]</f>
        <v>0</v>
      </c>
      <c r="N8220" t="s">
        <v>17</v>
      </c>
      <c r="O8220" t="s">
        <v>3224</v>
      </c>
      <c r="P8220" s="1">
        <v>43271</v>
      </c>
      <c r="Q8220" s="16">
        <v>6.1</v>
      </c>
      <c r="R8220" t="s">
        <v>20</v>
      </c>
    </row>
    <row r="8221" spans="1:18" x14ac:dyDescent="0.3">
      <c r="A8221">
        <v>4.7</v>
      </c>
      <c r="B8221" t="s">
        <v>9797</v>
      </c>
      <c r="C8221" t="s">
        <v>1893</v>
      </c>
      <c r="E8221">
        <v>25</v>
      </c>
      <c r="F8221" t="s">
        <v>12563</v>
      </c>
      <c r="G8221">
        <f t="shared" si="384"/>
        <v>3891.2</v>
      </c>
      <c r="H8221" t="b">
        <f t="shared" si="385"/>
        <v>0</v>
      </c>
      <c r="I8221" t="s">
        <v>15</v>
      </c>
      <c r="J8221">
        <f t="shared" si="386"/>
        <v>10000</v>
      </c>
      <c r="K8221" t="s">
        <v>16</v>
      </c>
      <c r="L8221">
        <v>0</v>
      </c>
      <c r="M8221">
        <f>Googleplaystore[[#This Row],[Installed]]*Googleplaystore[[#This Row],[Price]]</f>
        <v>0</v>
      </c>
      <c r="N8221" t="s">
        <v>30</v>
      </c>
      <c r="O8221" t="s">
        <v>1894</v>
      </c>
      <c r="P8221" s="1">
        <v>42938</v>
      </c>
      <c r="Q8221" s="16">
        <v>1</v>
      </c>
      <c r="R8221" t="s">
        <v>53</v>
      </c>
    </row>
    <row r="8222" spans="1:18" x14ac:dyDescent="0.3">
      <c r="A8222">
        <v>4.2</v>
      </c>
      <c r="B8222" t="s">
        <v>9798</v>
      </c>
      <c r="C8222" t="s">
        <v>2965</v>
      </c>
      <c r="E8222">
        <v>93</v>
      </c>
      <c r="F8222" t="s">
        <v>12183</v>
      </c>
      <c r="G8222">
        <f t="shared" si="384"/>
        <v>5734.4</v>
      </c>
      <c r="H8222" t="b">
        <f t="shared" si="385"/>
        <v>0</v>
      </c>
      <c r="I8222" t="s">
        <v>15</v>
      </c>
      <c r="J8222">
        <f t="shared" si="386"/>
        <v>10000</v>
      </c>
      <c r="K8222" t="s">
        <v>16</v>
      </c>
      <c r="L8222">
        <v>0</v>
      </c>
      <c r="M8222">
        <f>Googleplaystore[[#This Row],[Installed]]*Googleplaystore[[#This Row],[Price]]</f>
        <v>0</v>
      </c>
      <c r="N8222" t="s">
        <v>30</v>
      </c>
      <c r="O8222" t="s">
        <v>2966</v>
      </c>
      <c r="P8222" s="1">
        <v>43068</v>
      </c>
      <c r="Q8222" s="16" t="s">
        <v>3246</v>
      </c>
      <c r="R8222" t="s">
        <v>50</v>
      </c>
    </row>
    <row r="8223" spans="1:18" x14ac:dyDescent="0.3">
      <c r="A8223">
        <v>3.7</v>
      </c>
      <c r="B8223" t="s">
        <v>9799</v>
      </c>
      <c r="C8223" t="s">
        <v>1893</v>
      </c>
      <c r="E8223">
        <v>121</v>
      </c>
      <c r="F8223" t="s">
        <v>12563</v>
      </c>
      <c r="G8223">
        <f t="shared" si="384"/>
        <v>3891.2</v>
      </c>
      <c r="H8223" t="b">
        <f t="shared" si="385"/>
        <v>0</v>
      </c>
      <c r="I8223" t="s">
        <v>15</v>
      </c>
      <c r="J8223">
        <f t="shared" si="386"/>
        <v>10000</v>
      </c>
      <c r="K8223" t="s">
        <v>16</v>
      </c>
      <c r="L8223">
        <v>0</v>
      </c>
      <c r="M8223">
        <f>Googleplaystore[[#This Row],[Installed]]*Googleplaystore[[#This Row],[Price]]</f>
        <v>0</v>
      </c>
      <c r="N8223" t="s">
        <v>222</v>
      </c>
      <c r="O8223" t="s">
        <v>1894</v>
      </c>
      <c r="P8223" s="1">
        <v>43098</v>
      </c>
      <c r="Q8223" s="16" t="s">
        <v>9800</v>
      </c>
      <c r="R8223" t="s">
        <v>20</v>
      </c>
    </row>
    <row r="8224" spans="1:18" x14ac:dyDescent="0.3">
      <c r="A8224">
        <v>4.7</v>
      </c>
      <c r="B8224" t="s">
        <v>9801</v>
      </c>
      <c r="C8224" t="s">
        <v>2965</v>
      </c>
      <c r="E8224">
        <v>38</v>
      </c>
      <c r="F8224" t="s">
        <v>13455</v>
      </c>
      <c r="G8224">
        <f t="shared" si="384"/>
        <v>4198.3999999999996</v>
      </c>
      <c r="H8224" t="b">
        <f t="shared" si="385"/>
        <v>0</v>
      </c>
      <c r="I8224" t="s">
        <v>60</v>
      </c>
      <c r="J8224">
        <f t="shared" si="386"/>
        <v>5000</v>
      </c>
      <c r="K8224" t="s">
        <v>16</v>
      </c>
      <c r="L8224">
        <v>0</v>
      </c>
      <c r="M8224">
        <f>Googleplaystore[[#This Row],[Installed]]*Googleplaystore[[#This Row],[Price]]</f>
        <v>0</v>
      </c>
      <c r="N8224" t="s">
        <v>17</v>
      </c>
      <c r="O8224" t="s">
        <v>2966</v>
      </c>
      <c r="P8224" s="1">
        <v>43316</v>
      </c>
      <c r="Q8224" s="16" t="s">
        <v>49</v>
      </c>
      <c r="R8224" t="s">
        <v>32</v>
      </c>
    </row>
    <row r="8225" spans="1:18" x14ac:dyDescent="0.3">
      <c r="A8225">
        <v>4.4000000000000004</v>
      </c>
      <c r="B8225" t="s">
        <v>9802</v>
      </c>
      <c r="C8225" t="s">
        <v>2965</v>
      </c>
      <c r="E8225">
        <v>39</v>
      </c>
      <c r="F8225" t="s">
        <v>12216</v>
      </c>
      <c r="G8225">
        <f t="shared" si="384"/>
        <v>11264</v>
      </c>
      <c r="H8225" t="b">
        <f t="shared" si="385"/>
        <v>0</v>
      </c>
      <c r="I8225" t="s">
        <v>60</v>
      </c>
      <c r="J8225">
        <f t="shared" si="386"/>
        <v>5000</v>
      </c>
      <c r="K8225" t="s">
        <v>16</v>
      </c>
      <c r="L8225">
        <v>0</v>
      </c>
      <c r="M8225">
        <f>Googleplaystore[[#This Row],[Installed]]*Googleplaystore[[#This Row],[Price]]</f>
        <v>0</v>
      </c>
      <c r="N8225" t="s">
        <v>17</v>
      </c>
      <c r="O8225" t="s">
        <v>2966</v>
      </c>
      <c r="P8225" s="1">
        <v>43101</v>
      </c>
      <c r="Q8225" s="16">
        <v>20</v>
      </c>
      <c r="R8225" t="s">
        <v>50</v>
      </c>
    </row>
    <row r="8226" spans="1:18" x14ac:dyDescent="0.3">
      <c r="A8226">
        <v>4.7</v>
      </c>
      <c r="B8226" t="s">
        <v>9803</v>
      </c>
      <c r="C8226" t="s">
        <v>2367</v>
      </c>
      <c r="E8226">
        <v>19</v>
      </c>
      <c r="F8226" t="s">
        <v>12243</v>
      </c>
      <c r="G8226">
        <f t="shared" si="384"/>
        <v>5836.8</v>
      </c>
      <c r="H8226" t="b">
        <f t="shared" si="385"/>
        <v>0</v>
      </c>
      <c r="I8226" t="s">
        <v>482</v>
      </c>
      <c r="J8226">
        <f t="shared" si="386"/>
        <v>1000</v>
      </c>
      <c r="K8226" t="s">
        <v>16</v>
      </c>
      <c r="L8226">
        <v>0</v>
      </c>
      <c r="M8226">
        <f>Googleplaystore[[#This Row],[Installed]]*Googleplaystore[[#This Row],[Price]]</f>
        <v>0</v>
      </c>
      <c r="N8226" t="s">
        <v>17</v>
      </c>
      <c r="O8226" t="s">
        <v>1077</v>
      </c>
      <c r="P8226" s="1">
        <v>43105</v>
      </c>
      <c r="Q8226" s="16" t="s">
        <v>49</v>
      </c>
      <c r="R8226" t="s">
        <v>20</v>
      </c>
    </row>
    <row r="8227" spans="1:18" x14ac:dyDescent="0.3">
      <c r="A8227">
        <v>4.2</v>
      </c>
      <c r="B8227" t="s">
        <v>9804</v>
      </c>
      <c r="C8227" t="s">
        <v>2367</v>
      </c>
      <c r="E8227">
        <v>91</v>
      </c>
      <c r="F8227" t="s">
        <v>12563</v>
      </c>
      <c r="G8227">
        <f t="shared" si="384"/>
        <v>3891.2</v>
      </c>
      <c r="H8227" t="b">
        <f t="shared" si="385"/>
        <v>0</v>
      </c>
      <c r="I8227" t="s">
        <v>15</v>
      </c>
      <c r="J8227">
        <f t="shared" si="386"/>
        <v>10000</v>
      </c>
      <c r="K8227" t="s">
        <v>16</v>
      </c>
      <c r="L8227">
        <v>0</v>
      </c>
      <c r="M8227">
        <f>Googleplaystore[[#This Row],[Installed]]*Googleplaystore[[#This Row],[Price]]</f>
        <v>0</v>
      </c>
      <c r="N8227" t="s">
        <v>17</v>
      </c>
      <c r="O8227" t="s">
        <v>1077</v>
      </c>
      <c r="P8227" s="1">
        <v>43251</v>
      </c>
      <c r="Q8227" s="16">
        <v>9</v>
      </c>
      <c r="R8227" t="s">
        <v>50</v>
      </c>
    </row>
    <row r="8228" spans="1:18" x14ac:dyDescent="0.3">
      <c r="A8228">
        <v>4.5999999999999996</v>
      </c>
      <c r="B8228" t="s">
        <v>9805</v>
      </c>
      <c r="C8228" t="s">
        <v>2965</v>
      </c>
      <c r="E8228">
        <v>12111</v>
      </c>
      <c r="F8228" t="s">
        <v>12366</v>
      </c>
      <c r="G8228">
        <f t="shared" si="384"/>
        <v>9318.4</v>
      </c>
      <c r="H8228" t="b">
        <f t="shared" si="385"/>
        <v>0</v>
      </c>
      <c r="I8228" t="s">
        <v>22</v>
      </c>
      <c r="J8228">
        <f t="shared" si="386"/>
        <v>500000</v>
      </c>
      <c r="K8228" t="s">
        <v>16</v>
      </c>
      <c r="L8228">
        <v>0</v>
      </c>
      <c r="M8228">
        <f>Googleplaystore[[#This Row],[Installed]]*Googleplaystore[[#This Row],[Price]]</f>
        <v>0</v>
      </c>
      <c r="N8228" t="s">
        <v>17</v>
      </c>
      <c r="O8228" t="s">
        <v>2966</v>
      </c>
      <c r="P8228" s="1">
        <v>43223</v>
      </c>
      <c r="Q8228" s="16">
        <v>1.47</v>
      </c>
      <c r="R8228" t="s">
        <v>334</v>
      </c>
    </row>
    <row r="8229" spans="1:18" x14ac:dyDescent="0.3">
      <c r="A8229">
        <v>4.5</v>
      </c>
      <c r="B8229" t="s">
        <v>9806</v>
      </c>
      <c r="C8229" t="s">
        <v>2367</v>
      </c>
      <c r="E8229">
        <v>132</v>
      </c>
      <c r="F8229" t="s">
        <v>12251</v>
      </c>
      <c r="G8229">
        <f t="shared" si="384"/>
        <v>2560</v>
      </c>
      <c r="H8229" t="b">
        <f t="shared" si="385"/>
        <v>0</v>
      </c>
      <c r="I8229" t="s">
        <v>60</v>
      </c>
      <c r="J8229">
        <f t="shared" si="386"/>
        <v>5000</v>
      </c>
      <c r="K8229" t="s">
        <v>16</v>
      </c>
      <c r="L8229">
        <v>0</v>
      </c>
      <c r="M8229">
        <f>Googleplaystore[[#This Row],[Installed]]*Googleplaystore[[#This Row],[Price]]</f>
        <v>0</v>
      </c>
      <c r="N8229" t="s">
        <v>17</v>
      </c>
      <c r="O8229" t="s">
        <v>1077</v>
      </c>
      <c r="P8229" s="1">
        <v>42820</v>
      </c>
      <c r="Q8229" s="16" t="s">
        <v>747</v>
      </c>
      <c r="R8229" t="s">
        <v>20</v>
      </c>
    </row>
    <row r="8230" spans="1:18" x14ac:dyDescent="0.3">
      <c r="A8230">
        <v>4.8</v>
      </c>
      <c r="B8230" t="s">
        <v>9807</v>
      </c>
      <c r="C8230" t="s">
        <v>2367</v>
      </c>
      <c r="E8230">
        <v>38</v>
      </c>
      <c r="F8230" t="s">
        <v>12298</v>
      </c>
      <c r="G8230">
        <f t="shared" si="384"/>
        <v>6860.8</v>
      </c>
      <c r="H8230" t="b">
        <f t="shared" si="385"/>
        <v>0</v>
      </c>
      <c r="I8230" t="s">
        <v>482</v>
      </c>
      <c r="J8230">
        <f t="shared" si="386"/>
        <v>1000</v>
      </c>
      <c r="K8230" t="s">
        <v>16</v>
      </c>
      <c r="L8230">
        <v>0</v>
      </c>
      <c r="M8230">
        <f>Googleplaystore[[#This Row],[Installed]]*Googleplaystore[[#This Row],[Price]]</f>
        <v>0</v>
      </c>
      <c r="N8230" t="s">
        <v>17</v>
      </c>
      <c r="O8230" t="s">
        <v>1077</v>
      </c>
      <c r="P8230" s="1">
        <v>43266</v>
      </c>
      <c r="Q8230" s="16">
        <v>5.2</v>
      </c>
      <c r="R8230" t="s">
        <v>36</v>
      </c>
    </row>
    <row r="8231" spans="1:18" x14ac:dyDescent="0.3">
      <c r="A8231">
        <v>3.7</v>
      </c>
      <c r="B8231" t="s">
        <v>9808</v>
      </c>
      <c r="C8231" t="s">
        <v>3223</v>
      </c>
      <c r="E8231">
        <v>42</v>
      </c>
      <c r="F8231" t="s">
        <v>12216</v>
      </c>
      <c r="G8231">
        <f t="shared" si="384"/>
        <v>11264</v>
      </c>
      <c r="H8231" t="b">
        <f t="shared" si="385"/>
        <v>0</v>
      </c>
      <c r="I8231" t="s">
        <v>60</v>
      </c>
      <c r="J8231">
        <f t="shared" si="386"/>
        <v>5000</v>
      </c>
      <c r="K8231" t="s">
        <v>16</v>
      </c>
      <c r="L8231">
        <v>0</v>
      </c>
      <c r="M8231">
        <f>Googleplaystore[[#This Row],[Installed]]*Googleplaystore[[#This Row],[Price]]</f>
        <v>0</v>
      </c>
      <c r="N8231" t="s">
        <v>17</v>
      </c>
      <c r="O8231" t="s">
        <v>3224</v>
      </c>
      <c r="P8231" s="1">
        <v>42248</v>
      </c>
      <c r="Q8231" s="16">
        <v>1</v>
      </c>
      <c r="R8231" t="s">
        <v>53</v>
      </c>
    </row>
    <row r="8232" spans="1:18" x14ac:dyDescent="0.3">
      <c r="A8232">
        <v>4.3</v>
      </c>
      <c r="B8232" t="s">
        <v>9809</v>
      </c>
      <c r="C8232" t="s">
        <v>14</v>
      </c>
      <c r="E8232">
        <v>132</v>
      </c>
      <c r="F8232" t="s">
        <v>12789</v>
      </c>
      <c r="G8232">
        <f t="shared" si="384"/>
        <v>7884.8</v>
      </c>
      <c r="H8232" t="b">
        <f t="shared" si="385"/>
        <v>0</v>
      </c>
      <c r="I8232" t="s">
        <v>15</v>
      </c>
      <c r="J8232">
        <f t="shared" si="386"/>
        <v>10000</v>
      </c>
      <c r="K8232" t="s">
        <v>16</v>
      </c>
      <c r="L8232">
        <v>0</v>
      </c>
      <c r="M8232">
        <f>Googleplaystore[[#This Row],[Installed]]*Googleplaystore[[#This Row],[Price]]</f>
        <v>0</v>
      </c>
      <c r="N8232" t="s">
        <v>17</v>
      </c>
      <c r="O8232" t="s">
        <v>18</v>
      </c>
      <c r="P8232" s="1">
        <v>43104</v>
      </c>
      <c r="Q8232" s="16">
        <v>1</v>
      </c>
      <c r="R8232" t="s">
        <v>50</v>
      </c>
    </row>
    <row r="8233" spans="1:18" x14ac:dyDescent="0.3">
      <c r="A8233">
        <v>4.2</v>
      </c>
      <c r="B8233" t="s">
        <v>9810</v>
      </c>
      <c r="C8233" t="s">
        <v>3223</v>
      </c>
      <c r="E8233">
        <v>302</v>
      </c>
      <c r="F8233" t="s">
        <v>12207</v>
      </c>
      <c r="G8233">
        <f t="shared" si="384"/>
        <v>7168</v>
      </c>
      <c r="H8233" t="b">
        <f t="shared" si="385"/>
        <v>0</v>
      </c>
      <c r="I8233" t="s">
        <v>38</v>
      </c>
      <c r="J8233">
        <f t="shared" si="386"/>
        <v>50000</v>
      </c>
      <c r="K8233" t="s">
        <v>16</v>
      </c>
      <c r="L8233">
        <v>0</v>
      </c>
      <c r="M8233">
        <f>Googleplaystore[[#This Row],[Installed]]*Googleplaystore[[#This Row],[Price]]</f>
        <v>0</v>
      </c>
      <c r="N8233" t="s">
        <v>17</v>
      </c>
      <c r="O8233" t="s">
        <v>3224</v>
      </c>
      <c r="P8233" s="1">
        <v>42901</v>
      </c>
      <c r="Q8233" s="16" t="s">
        <v>9811</v>
      </c>
      <c r="R8233" t="s">
        <v>50</v>
      </c>
    </row>
    <row r="8234" spans="1:18" x14ac:dyDescent="0.3">
      <c r="A8234">
        <v>3.6</v>
      </c>
      <c r="B8234" t="s">
        <v>1511</v>
      </c>
      <c r="C8234" t="s">
        <v>1461</v>
      </c>
      <c r="E8234">
        <v>742</v>
      </c>
      <c r="F8234" t="s">
        <v>12787</v>
      </c>
      <c r="G8234">
        <f t="shared" si="384"/>
        <v>44032</v>
      </c>
      <c r="H8234" t="b">
        <f t="shared" si="385"/>
        <v>0</v>
      </c>
      <c r="I8234" t="s">
        <v>34</v>
      </c>
      <c r="J8234">
        <f t="shared" si="386"/>
        <v>100000</v>
      </c>
      <c r="K8234" t="s">
        <v>16</v>
      </c>
      <c r="L8234">
        <v>0</v>
      </c>
      <c r="M8234">
        <f>Googleplaystore[[#This Row],[Installed]]*Googleplaystore[[#This Row],[Price]]</f>
        <v>0</v>
      </c>
      <c r="N8234" t="s">
        <v>17</v>
      </c>
      <c r="O8234" t="s">
        <v>1462</v>
      </c>
      <c r="P8234" s="1">
        <v>43306</v>
      </c>
      <c r="Q8234" s="16" t="s">
        <v>1512</v>
      </c>
      <c r="R8234" t="s">
        <v>50</v>
      </c>
    </row>
    <row r="8235" spans="1:18" x14ac:dyDescent="0.3">
      <c r="A8235">
        <v>4.0999999999999996</v>
      </c>
      <c r="B8235" t="s">
        <v>9812</v>
      </c>
      <c r="C8235" t="s">
        <v>1461</v>
      </c>
      <c r="E8235">
        <v>336</v>
      </c>
      <c r="F8235" t="s">
        <v>12332</v>
      </c>
      <c r="G8235">
        <f t="shared" si="384"/>
        <v>13312</v>
      </c>
      <c r="H8235" t="b">
        <f t="shared" si="385"/>
        <v>0</v>
      </c>
      <c r="I8235" t="s">
        <v>34</v>
      </c>
      <c r="J8235">
        <f t="shared" si="386"/>
        <v>100000</v>
      </c>
      <c r="K8235" t="s">
        <v>16</v>
      </c>
      <c r="L8235">
        <v>0</v>
      </c>
      <c r="M8235">
        <f>Googleplaystore[[#This Row],[Installed]]*Googleplaystore[[#This Row],[Price]]</f>
        <v>0</v>
      </c>
      <c r="N8235" t="s">
        <v>17</v>
      </c>
      <c r="O8235" t="s">
        <v>1462</v>
      </c>
      <c r="P8235" s="1">
        <v>43238</v>
      </c>
      <c r="Q8235" s="16" t="s">
        <v>5269</v>
      </c>
      <c r="R8235" t="s">
        <v>50</v>
      </c>
    </row>
    <row r="8236" spans="1:18" x14ac:dyDescent="0.3">
      <c r="A8236">
        <v>2.2999999999999998</v>
      </c>
      <c r="B8236" t="s">
        <v>9813</v>
      </c>
      <c r="C8236" t="s">
        <v>309</v>
      </c>
      <c r="E8236">
        <v>41</v>
      </c>
      <c r="F8236" t="s">
        <v>12191</v>
      </c>
      <c r="G8236">
        <f t="shared" si="384"/>
        <v>20480</v>
      </c>
      <c r="H8236" t="b">
        <f t="shared" si="385"/>
        <v>0</v>
      </c>
      <c r="I8236" t="s">
        <v>15</v>
      </c>
      <c r="J8236">
        <f t="shared" si="386"/>
        <v>10000</v>
      </c>
      <c r="K8236" t="s">
        <v>16</v>
      </c>
      <c r="L8236">
        <v>0</v>
      </c>
      <c r="M8236">
        <f>Googleplaystore[[#This Row],[Installed]]*Googleplaystore[[#This Row],[Price]]</f>
        <v>0</v>
      </c>
      <c r="N8236" t="s">
        <v>17</v>
      </c>
      <c r="O8236" t="s">
        <v>310</v>
      </c>
      <c r="P8236" s="1">
        <v>43089</v>
      </c>
      <c r="Q8236" s="16">
        <v>1.1000000000000001</v>
      </c>
      <c r="R8236" t="s">
        <v>53</v>
      </c>
    </row>
    <row r="8237" spans="1:18" x14ac:dyDescent="0.3">
      <c r="A8237">
        <v>4.3</v>
      </c>
      <c r="B8237" t="s">
        <v>9814</v>
      </c>
      <c r="C8237" t="s">
        <v>2012</v>
      </c>
      <c r="E8237">
        <v>8432</v>
      </c>
      <c r="F8237" t="s">
        <v>12715</v>
      </c>
      <c r="G8237">
        <f t="shared" si="384"/>
        <v>60416</v>
      </c>
      <c r="H8237" t="b">
        <f t="shared" si="385"/>
        <v>0</v>
      </c>
      <c r="I8237" t="s">
        <v>22</v>
      </c>
      <c r="J8237">
        <f t="shared" si="386"/>
        <v>500000</v>
      </c>
      <c r="K8237" t="s">
        <v>16</v>
      </c>
      <c r="L8237">
        <v>0</v>
      </c>
      <c r="M8237">
        <f>Googleplaystore[[#This Row],[Installed]]*Googleplaystore[[#This Row],[Price]]</f>
        <v>0</v>
      </c>
      <c r="N8237" t="s">
        <v>70</v>
      </c>
      <c r="O8237" t="s">
        <v>2139</v>
      </c>
      <c r="P8237" s="1">
        <v>43297</v>
      </c>
      <c r="Q8237" s="16" t="s">
        <v>812</v>
      </c>
      <c r="R8237" t="s">
        <v>50</v>
      </c>
    </row>
    <row r="8238" spans="1:18" x14ac:dyDescent="0.3">
      <c r="A8238">
        <v>4.5999999999999996</v>
      </c>
      <c r="B8238" t="s">
        <v>9815</v>
      </c>
      <c r="C8238" t="s">
        <v>1461</v>
      </c>
      <c r="E8238">
        <v>42</v>
      </c>
      <c r="F8238" t="s">
        <v>12261</v>
      </c>
      <c r="G8238">
        <f t="shared" si="384"/>
        <v>3993.6</v>
      </c>
      <c r="H8238" t="b">
        <f t="shared" si="385"/>
        <v>0</v>
      </c>
      <c r="I8238" t="s">
        <v>665</v>
      </c>
      <c r="J8238">
        <f t="shared" si="386"/>
        <v>100</v>
      </c>
      <c r="K8238" t="s">
        <v>16</v>
      </c>
      <c r="L8238">
        <v>0</v>
      </c>
      <c r="M8238">
        <f>Googleplaystore[[#This Row],[Installed]]*Googleplaystore[[#This Row],[Price]]</f>
        <v>0</v>
      </c>
      <c r="N8238" t="s">
        <v>30</v>
      </c>
      <c r="O8238" t="s">
        <v>1462</v>
      </c>
      <c r="P8238" s="1">
        <v>43299</v>
      </c>
      <c r="Q8238" s="16">
        <v>1</v>
      </c>
      <c r="R8238" t="s">
        <v>143</v>
      </c>
    </row>
    <row r="8239" spans="1:18" x14ac:dyDescent="0.3">
      <c r="A8239">
        <v>4.5</v>
      </c>
      <c r="B8239" t="s">
        <v>9816</v>
      </c>
      <c r="C8239" t="s">
        <v>2367</v>
      </c>
      <c r="E8239">
        <v>7812</v>
      </c>
      <c r="F8239" t="s">
        <v>12250</v>
      </c>
      <c r="G8239">
        <f t="shared" si="384"/>
        <v>27648</v>
      </c>
      <c r="H8239" t="b">
        <f t="shared" si="385"/>
        <v>0</v>
      </c>
      <c r="I8239" t="s">
        <v>38</v>
      </c>
      <c r="J8239">
        <f t="shared" si="386"/>
        <v>50000</v>
      </c>
      <c r="K8239" t="s">
        <v>383</v>
      </c>
      <c r="L8239" s="2">
        <v>19.989999999999998</v>
      </c>
      <c r="M8239">
        <f>Googleplaystore[[#This Row],[Installed]]*Googleplaystore[[#This Row],[Price]]</f>
        <v>999499.99999999988</v>
      </c>
      <c r="N8239" t="s">
        <v>70</v>
      </c>
      <c r="O8239" t="s">
        <v>2190</v>
      </c>
      <c r="P8239" s="1">
        <v>42829</v>
      </c>
      <c r="Q8239" s="16" t="s">
        <v>2183</v>
      </c>
      <c r="R8239" t="s">
        <v>53</v>
      </c>
    </row>
    <row r="8240" spans="1:18" x14ac:dyDescent="0.3">
      <c r="A8240">
        <v>4</v>
      </c>
      <c r="B8240" t="s">
        <v>9817</v>
      </c>
      <c r="C8240" t="s">
        <v>309</v>
      </c>
      <c r="E8240">
        <v>3</v>
      </c>
      <c r="F8240" t="s">
        <v>12256</v>
      </c>
      <c r="G8240">
        <f t="shared" si="384"/>
        <v>16384</v>
      </c>
      <c r="H8240" t="b">
        <f t="shared" si="385"/>
        <v>0</v>
      </c>
      <c r="I8240" t="s">
        <v>482</v>
      </c>
      <c r="J8240">
        <f t="shared" si="386"/>
        <v>1000</v>
      </c>
      <c r="K8240" t="s">
        <v>16</v>
      </c>
      <c r="L8240">
        <v>0</v>
      </c>
      <c r="M8240">
        <f>Googleplaystore[[#This Row],[Installed]]*Googleplaystore[[#This Row],[Price]]</f>
        <v>0</v>
      </c>
      <c r="N8240" t="s">
        <v>17</v>
      </c>
      <c r="O8240" t="s">
        <v>310</v>
      </c>
      <c r="P8240" s="1">
        <v>43207</v>
      </c>
      <c r="Q8240" s="16">
        <v>1.1000000000000001</v>
      </c>
      <c r="R8240" t="s">
        <v>50</v>
      </c>
    </row>
    <row r="8241" spans="1:18" x14ac:dyDescent="0.3">
      <c r="A8241">
        <v>4.2</v>
      </c>
      <c r="B8241" t="s">
        <v>9818</v>
      </c>
      <c r="C8241" t="s">
        <v>2367</v>
      </c>
      <c r="E8241">
        <v>1661</v>
      </c>
      <c r="F8241" t="s">
        <v>12577</v>
      </c>
      <c r="G8241">
        <f t="shared" si="384"/>
        <v>64512</v>
      </c>
      <c r="H8241" t="b">
        <f t="shared" si="385"/>
        <v>0</v>
      </c>
      <c r="I8241" t="s">
        <v>15</v>
      </c>
      <c r="J8241">
        <f t="shared" si="386"/>
        <v>10000</v>
      </c>
      <c r="K8241" t="s">
        <v>383</v>
      </c>
      <c r="L8241" s="2">
        <v>9.99</v>
      </c>
      <c r="M8241">
        <f>Googleplaystore[[#This Row],[Installed]]*Googleplaystore[[#This Row],[Price]]</f>
        <v>99900</v>
      </c>
      <c r="N8241" t="s">
        <v>17</v>
      </c>
      <c r="O8241" t="s">
        <v>2190</v>
      </c>
      <c r="P8241" s="1">
        <v>43168</v>
      </c>
      <c r="Q8241" s="16" t="s">
        <v>373</v>
      </c>
      <c r="R8241" t="s">
        <v>53</v>
      </c>
    </row>
    <row r="8242" spans="1:18" x14ac:dyDescent="0.3">
      <c r="A8242">
        <v>4.5999999999999996</v>
      </c>
      <c r="B8242" t="s">
        <v>9819</v>
      </c>
      <c r="C8242" t="s">
        <v>3223</v>
      </c>
      <c r="E8242">
        <v>617</v>
      </c>
      <c r="F8242" t="s">
        <v>12190</v>
      </c>
      <c r="G8242">
        <f t="shared" si="384"/>
        <v>12288</v>
      </c>
      <c r="H8242" t="b">
        <f t="shared" si="385"/>
        <v>0</v>
      </c>
      <c r="I8242" t="s">
        <v>15</v>
      </c>
      <c r="J8242">
        <f t="shared" si="386"/>
        <v>10000</v>
      </c>
      <c r="K8242" t="s">
        <v>383</v>
      </c>
      <c r="L8242" s="2">
        <v>1.99</v>
      </c>
      <c r="M8242">
        <f>Googleplaystore[[#This Row],[Installed]]*Googleplaystore[[#This Row],[Price]]</f>
        <v>19900</v>
      </c>
      <c r="N8242" t="s">
        <v>17</v>
      </c>
      <c r="O8242" t="s">
        <v>3224</v>
      </c>
      <c r="P8242" s="1">
        <v>42696</v>
      </c>
      <c r="Q8242" s="16" t="s">
        <v>9820</v>
      </c>
      <c r="R8242" t="s">
        <v>1050</v>
      </c>
    </row>
    <row r="8243" spans="1:18" x14ac:dyDescent="0.3">
      <c r="A8243">
        <v>4.2</v>
      </c>
      <c r="B8243" t="s">
        <v>9821</v>
      </c>
      <c r="C8243" t="s">
        <v>2367</v>
      </c>
      <c r="E8243">
        <v>9659</v>
      </c>
      <c r="F8243" t="s">
        <v>12299</v>
      </c>
      <c r="G8243">
        <f t="shared" si="384"/>
        <v>30720</v>
      </c>
      <c r="H8243" t="b">
        <f t="shared" si="385"/>
        <v>0</v>
      </c>
      <c r="I8243" t="s">
        <v>34</v>
      </c>
      <c r="J8243">
        <f t="shared" si="386"/>
        <v>100000</v>
      </c>
      <c r="K8243" t="s">
        <v>383</v>
      </c>
      <c r="L8243" s="2">
        <v>2.99</v>
      </c>
      <c r="M8243">
        <f>Googleplaystore[[#This Row],[Installed]]*Googleplaystore[[#This Row],[Price]]</f>
        <v>299000</v>
      </c>
      <c r="N8243" t="s">
        <v>17</v>
      </c>
      <c r="O8243" t="s">
        <v>2190</v>
      </c>
      <c r="P8243" s="1">
        <v>42804</v>
      </c>
      <c r="Q8243" s="16" t="s">
        <v>858</v>
      </c>
      <c r="R8243" t="s">
        <v>39</v>
      </c>
    </row>
    <row r="8244" spans="1:18" x14ac:dyDescent="0.3">
      <c r="A8244">
        <v>4.5</v>
      </c>
      <c r="B8244" t="s">
        <v>9822</v>
      </c>
      <c r="C8244" t="s">
        <v>2367</v>
      </c>
      <c r="E8244">
        <v>2576</v>
      </c>
      <c r="F8244" t="s">
        <v>12516</v>
      </c>
      <c r="G8244">
        <f t="shared" si="384"/>
        <v>45056</v>
      </c>
      <c r="H8244" t="b">
        <f t="shared" si="385"/>
        <v>0</v>
      </c>
      <c r="I8244" t="s">
        <v>15</v>
      </c>
      <c r="J8244">
        <f t="shared" si="386"/>
        <v>10000</v>
      </c>
      <c r="K8244" t="s">
        <v>383</v>
      </c>
      <c r="L8244" s="2">
        <v>4.99</v>
      </c>
      <c r="M8244">
        <f>Googleplaystore[[#This Row],[Installed]]*Googleplaystore[[#This Row],[Price]]</f>
        <v>49900</v>
      </c>
      <c r="N8244" t="s">
        <v>17</v>
      </c>
      <c r="O8244" t="s">
        <v>2190</v>
      </c>
      <c r="P8244" s="1">
        <v>43168</v>
      </c>
      <c r="Q8244" s="16" t="s">
        <v>373</v>
      </c>
      <c r="R8244" t="s">
        <v>53</v>
      </c>
    </row>
    <row r="8245" spans="1:18" x14ac:dyDescent="0.3">
      <c r="A8245">
        <v>4.3</v>
      </c>
      <c r="B8245" t="s">
        <v>1506</v>
      </c>
      <c r="C8245" t="s">
        <v>1461</v>
      </c>
      <c r="E8245">
        <v>19373</v>
      </c>
      <c r="F8245" t="s">
        <v>12787</v>
      </c>
      <c r="G8245">
        <f t="shared" si="384"/>
        <v>44032</v>
      </c>
      <c r="H8245" t="b">
        <f t="shared" si="385"/>
        <v>0</v>
      </c>
      <c r="I8245" t="s">
        <v>42</v>
      </c>
      <c r="J8245">
        <f t="shared" si="386"/>
        <v>1000000</v>
      </c>
      <c r="K8245" t="s">
        <v>16</v>
      </c>
      <c r="L8245">
        <v>0</v>
      </c>
      <c r="M8245">
        <f>Googleplaystore[[#This Row],[Installed]]*Googleplaystore[[#This Row],[Price]]</f>
        <v>0</v>
      </c>
      <c r="N8245" t="s">
        <v>17</v>
      </c>
      <c r="O8245" t="s">
        <v>1462</v>
      </c>
      <c r="P8245" s="1">
        <v>43312</v>
      </c>
      <c r="Q8245" s="16" t="s">
        <v>1507</v>
      </c>
      <c r="R8245" t="s">
        <v>36</v>
      </c>
    </row>
    <row r="8246" spans="1:18" x14ac:dyDescent="0.3">
      <c r="A8246">
        <v>4.4000000000000004</v>
      </c>
      <c r="B8246" t="s">
        <v>9823</v>
      </c>
      <c r="C8246" t="s">
        <v>2367</v>
      </c>
      <c r="E8246">
        <v>3358</v>
      </c>
      <c r="F8246" t="s">
        <v>12199</v>
      </c>
      <c r="G8246">
        <f t="shared" si="384"/>
        <v>17408</v>
      </c>
      <c r="H8246" t="b">
        <f t="shared" si="385"/>
        <v>0</v>
      </c>
      <c r="I8246" t="s">
        <v>34</v>
      </c>
      <c r="J8246">
        <f t="shared" si="386"/>
        <v>100000</v>
      </c>
      <c r="K8246" t="s">
        <v>383</v>
      </c>
      <c r="L8246" s="2">
        <v>14.99</v>
      </c>
      <c r="M8246">
        <f>Googleplaystore[[#This Row],[Installed]]*Googleplaystore[[#This Row],[Price]]</f>
        <v>1499000</v>
      </c>
      <c r="N8246" t="s">
        <v>17</v>
      </c>
      <c r="O8246" t="s">
        <v>2190</v>
      </c>
      <c r="P8246" s="1">
        <v>43313</v>
      </c>
      <c r="Q8246" s="16" t="s">
        <v>49</v>
      </c>
      <c r="R8246" t="s">
        <v>39</v>
      </c>
    </row>
    <row r="8247" spans="1:18" x14ac:dyDescent="0.3">
      <c r="A8247">
        <v>3.6</v>
      </c>
      <c r="B8247" t="s">
        <v>1460</v>
      </c>
      <c r="C8247" t="s">
        <v>1461</v>
      </c>
      <c r="E8247">
        <v>145646</v>
      </c>
      <c r="F8247" t="s">
        <v>12359</v>
      </c>
      <c r="G8247">
        <f t="shared" si="384"/>
        <v>43008</v>
      </c>
      <c r="H8247" t="b">
        <f t="shared" si="385"/>
        <v>0</v>
      </c>
      <c r="I8247" t="s">
        <v>55</v>
      </c>
      <c r="J8247">
        <f t="shared" si="386"/>
        <v>10000000</v>
      </c>
      <c r="K8247" t="s">
        <v>16</v>
      </c>
      <c r="L8247">
        <v>0</v>
      </c>
      <c r="M8247">
        <f>Googleplaystore[[#This Row],[Installed]]*Googleplaystore[[#This Row],[Price]]</f>
        <v>0</v>
      </c>
      <c r="N8247" t="s">
        <v>17</v>
      </c>
      <c r="O8247" t="s">
        <v>1462</v>
      </c>
      <c r="P8247" s="1">
        <v>43312</v>
      </c>
      <c r="Q8247" s="16" t="s">
        <v>1463</v>
      </c>
      <c r="R8247" t="s">
        <v>36</v>
      </c>
    </row>
    <row r="8248" spans="1:18" x14ac:dyDescent="0.3">
      <c r="A8248">
        <v>4</v>
      </c>
      <c r="B8248" t="s">
        <v>9824</v>
      </c>
      <c r="C8248" t="s">
        <v>309</v>
      </c>
      <c r="E8248">
        <v>3</v>
      </c>
      <c r="F8248" t="s">
        <v>12794</v>
      </c>
      <c r="G8248">
        <f t="shared" si="384"/>
        <v>6451.2</v>
      </c>
      <c r="H8248" t="b">
        <f t="shared" si="385"/>
        <v>0</v>
      </c>
      <c r="I8248" t="s">
        <v>816</v>
      </c>
      <c r="J8248">
        <f t="shared" si="386"/>
        <v>500</v>
      </c>
      <c r="K8248" t="s">
        <v>16</v>
      </c>
      <c r="L8248">
        <v>0</v>
      </c>
      <c r="M8248">
        <f>Googleplaystore[[#This Row],[Installed]]*Googleplaystore[[#This Row],[Price]]</f>
        <v>0</v>
      </c>
      <c r="N8248" t="s">
        <v>17</v>
      </c>
      <c r="O8248" t="s">
        <v>310</v>
      </c>
      <c r="P8248" s="1">
        <v>42282</v>
      </c>
      <c r="Q8248" s="16">
        <v>1.2</v>
      </c>
      <c r="R8248" t="s">
        <v>32</v>
      </c>
    </row>
    <row r="8249" spans="1:18" x14ac:dyDescent="0.3">
      <c r="A8249">
        <v>0</v>
      </c>
      <c r="B8249" t="s">
        <v>9825</v>
      </c>
      <c r="C8249" t="s">
        <v>3677</v>
      </c>
      <c r="E8249">
        <v>0</v>
      </c>
      <c r="F8249" t="s">
        <v>12301</v>
      </c>
      <c r="G8249">
        <f t="shared" si="384"/>
        <v>2662.4</v>
      </c>
      <c r="H8249" t="b">
        <f t="shared" si="385"/>
        <v>0</v>
      </c>
      <c r="I8249" t="s">
        <v>865</v>
      </c>
      <c r="J8249">
        <f t="shared" si="386"/>
        <v>1</v>
      </c>
      <c r="K8249" t="s">
        <v>16</v>
      </c>
      <c r="L8249">
        <v>0</v>
      </c>
      <c r="M8249">
        <f>Googleplaystore[[#This Row],[Installed]]*Googleplaystore[[#This Row],[Price]]</f>
        <v>0</v>
      </c>
      <c r="N8249" t="s">
        <v>17</v>
      </c>
      <c r="O8249" t="s">
        <v>3678</v>
      </c>
      <c r="P8249" s="1">
        <v>43287</v>
      </c>
      <c r="Q8249" s="16">
        <v>1.1000000000000001</v>
      </c>
      <c r="R8249" t="s">
        <v>284</v>
      </c>
    </row>
    <row r="8250" spans="1:18" x14ac:dyDescent="0.3">
      <c r="A8250">
        <v>2.8</v>
      </c>
      <c r="B8250" t="s">
        <v>9826</v>
      </c>
      <c r="C8250" t="s">
        <v>4407</v>
      </c>
      <c r="E8250">
        <v>1911</v>
      </c>
      <c r="F8250" t="s">
        <v>12191</v>
      </c>
      <c r="G8250">
        <f t="shared" si="384"/>
        <v>20480</v>
      </c>
      <c r="H8250" t="b">
        <f t="shared" si="385"/>
        <v>0</v>
      </c>
      <c r="I8250" t="s">
        <v>34</v>
      </c>
      <c r="J8250">
        <f t="shared" si="386"/>
        <v>100000</v>
      </c>
      <c r="K8250" t="s">
        <v>16</v>
      </c>
      <c r="L8250">
        <v>0</v>
      </c>
      <c r="M8250">
        <f>Googleplaystore[[#This Row],[Installed]]*Googleplaystore[[#This Row],[Price]]</f>
        <v>0</v>
      </c>
      <c r="N8250" t="s">
        <v>17</v>
      </c>
      <c r="O8250" t="s">
        <v>4408</v>
      </c>
      <c r="P8250" s="1">
        <v>43176</v>
      </c>
      <c r="Q8250" s="16" t="s">
        <v>9827</v>
      </c>
      <c r="R8250" t="s">
        <v>334</v>
      </c>
    </row>
    <row r="8251" spans="1:18" x14ac:dyDescent="0.3">
      <c r="A8251">
        <v>3.8</v>
      </c>
      <c r="B8251" t="s">
        <v>9828</v>
      </c>
      <c r="C8251" t="s">
        <v>1893</v>
      </c>
      <c r="E8251">
        <v>28140</v>
      </c>
      <c r="F8251" t="s">
        <v>12256</v>
      </c>
      <c r="G8251">
        <f t="shared" si="384"/>
        <v>16384</v>
      </c>
      <c r="H8251" t="b">
        <f t="shared" si="385"/>
        <v>0</v>
      </c>
      <c r="I8251" t="s">
        <v>42</v>
      </c>
      <c r="J8251">
        <f t="shared" si="386"/>
        <v>1000000</v>
      </c>
      <c r="K8251" t="s">
        <v>16</v>
      </c>
      <c r="L8251">
        <v>0</v>
      </c>
      <c r="M8251">
        <f>Googleplaystore[[#This Row],[Installed]]*Googleplaystore[[#This Row],[Price]]</f>
        <v>0</v>
      </c>
      <c r="N8251" t="s">
        <v>17</v>
      </c>
      <c r="O8251" t="s">
        <v>1894</v>
      </c>
      <c r="P8251" s="1">
        <v>43311</v>
      </c>
      <c r="Q8251" s="16" t="s">
        <v>961</v>
      </c>
      <c r="R8251" t="s">
        <v>32</v>
      </c>
    </row>
    <row r="8252" spans="1:18" x14ac:dyDescent="0.3">
      <c r="A8252">
        <v>4.0999999999999996</v>
      </c>
      <c r="B8252" t="s">
        <v>9829</v>
      </c>
      <c r="C8252" t="s">
        <v>3223</v>
      </c>
      <c r="E8252">
        <v>5485</v>
      </c>
      <c r="F8252" t="s">
        <v>12332</v>
      </c>
      <c r="G8252">
        <f t="shared" si="384"/>
        <v>13312</v>
      </c>
      <c r="H8252" t="b">
        <f t="shared" si="385"/>
        <v>0</v>
      </c>
      <c r="I8252" t="s">
        <v>42</v>
      </c>
      <c r="J8252">
        <f t="shared" si="386"/>
        <v>1000000</v>
      </c>
      <c r="K8252" t="s">
        <v>16</v>
      </c>
      <c r="L8252">
        <v>0</v>
      </c>
      <c r="M8252">
        <f>Googleplaystore[[#This Row],[Installed]]*Googleplaystore[[#This Row],[Price]]</f>
        <v>0</v>
      </c>
      <c r="N8252" t="s">
        <v>17</v>
      </c>
      <c r="O8252" t="s">
        <v>3224</v>
      </c>
      <c r="P8252" s="1">
        <v>42488</v>
      </c>
      <c r="Q8252" s="16" t="s">
        <v>58</v>
      </c>
      <c r="R8252" t="s">
        <v>1050</v>
      </c>
    </row>
    <row r="8253" spans="1:18" x14ac:dyDescent="0.3">
      <c r="A8253">
        <v>3.8</v>
      </c>
      <c r="B8253" t="s">
        <v>9830</v>
      </c>
      <c r="C8253" t="s">
        <v>2367</v>
      </c>
      <c r="E8253">
        <v>11250</v>
      </c>
      <c r="F8253" t="s">
        <v>12794</v>
      </c>
      <c r="G8253">
        <f t="shared" si="384"/>
        <v>6451.2</v>
      </c>
      <c r="H8253" t="b">
        <f t="shared" si="385"/>
        <v>0</v>
      </c>
      <c r="I8253" t="s">
        <v>34</v>
      </c>
      <c r="J8253">
        <f t="shared" si="386"/>
        <v>100000</v>
      </c>
      <c r="K8253" t="s">
        <v>383</v>
      </c>
      <c r="L8253" s="2">
        <v>9.99</v>
      </c>
      <c r="M8253">
        <f>Googleplaystore[[#This Row],[Installed]]*Googleplaystore[[#This Row],[Price]]</f>
        <v>999000</v>
      </c>
      <c r="N8253" t="s">
        <v>70</v>
      </c>
      <c r="O8253" t="s">
        <v>2190</v>
      </c>
      <c r="P8253" s="1">
        <v>43263</v>
      </c>
      <c r="Q8253" s="16" t="s">
        <v>1361</v>
      </c>
      <c r="R8253" t="s">
        <v>32</v>
      </c>
    </row>
    <row r="8254" spans="1:18" x14ac:dyDescent="0.3">
      <c r="A8254">
        <v>3.4</v>
      </c>
      <c r="B8254" t="s">
        <v>9831</v>
      </c>
      <c r="C8254" t="s">
        <v>309</v>
      </c>
      <c r="E8254">
        <v>15</v>
      </c>
      <c r="F8254" t="s">
        <v>12195</v>
      </c>
      <c r="G8254">
        <f t="shared" si="384"/>
        <v>2764.8</v>
      </c>
      <c r="H8254" t="b">
        <f t="shared" si="385"/>
        <v>0</v>
      </c>
      <c r="I8254" t="s">
        <v>15</v>
      </c>
      <c r="J8254">
        <f t="shared" si="386"/>
        <v>10000</v>
      </c>
      <c r="K8254" t="s">
        <v>16</v>
      </c>
      <c r="L8254">
        <v>0</v>
      </c>
      <c r="M8254">
        <f>Googleplaystore[[#This Row],[Installed]]*Googleplaystore[[#This Row],[Price]]</f>
        <v>0</v>
      </c>
      <c r="N8254" t="s">
        <v>17</v>
      </c>
      <c r="O8254" t="s">
        <v>310</v>
      </c>
      <c r="P8254" s="1">
        <v>42439</v>
      </c>
      <c r="Q8254" s="16">
        <v>3.2</v>
      </c>
      <c r="R8254" t="s">
        <v>122</v>
      </c>
    </row>
    <row r="8255" spans="1:18" x14ac:dyDescent="0.3">
      <c r="A8255">
        <v>4.5</v>
      </c>
      <c r="B8255" t="s">
        <v>9832</v>
      </c>
      <c r="C8255" t="s">
        <v>1461</v>
      </c>
      <c r="E8255">
        <v>5093</v>
      </c>
      <c r="F8255" t="s">
        <v>12232</v>
      </c>
      <c r="G8255">
        <f t="shared" si="384"/>
        <v>57344</v>
      </c>
      <c r="H8255" t="b">
        <f t="shared" si="385"/>
        <v>0</v>
      </c>
      <c r="I8255" t="s">
        <v>22</v>
      </c>
      <c r="J8255">
        <f t="shared" si="386"/>
        <v>500000</v>
      </c>
      <c r="K8255" t="s">
        <v>16</v>
      </c>
      <c r="L8255">
        <v>0</v>
      </c>
      <c r="M8255">
        <f>Googleplaystore[[#This Row],[Installed]]*Googleplaystore[[#This Row],[Price]]</f>
        <v>0</v>
      </c>
      <c r="N8255" t="s">
        <v>17</v>
      </c>
      <c r="O8255" t="s">
        <v>1462</v>
      </c>
      <c r="P8255" s="1">
        <v>43200</v>
      </c>
      <c r="Q8255" s="16" t="s">
        <v>4336</v>
      </c>
      <c r="R8255" t="s">
        <v>32</v>
      </c>
    </row>
    <row r="8256" spans="1:18" x14ac:dyDescent="0.3">
      <c r="A8256">
        <v>4.3</v>
      </c>
      <c r="B8256" t="s">
        <v>9833</v>
      </c>
      <c r="C8256" t="s">
        <v>2367</v>
      </c>
      <c r="E8256">
        <v>8450</v>
      </c>
      <c r="F8256" t="s">
        <v>12274</v>
      </c>
      <c r="G8256">
        <f t="shared" si="384"/>
        <v>1126.4000000000001</v>
      </c>
      <c r="H8256" t="b">
        <f t="shared" si="385"/>
        <v>0</v>
      </c>
      <c r="I8256" t="s">
        <v>34</v>
      </c>
      <c r="J8256">
        <f t="shared" si="386"/>
        <v>100000</v>
      </c>
      <c r="K8256" t="s">
        <v>383</v>
      </c>
      <c r="L8256" s="2">
        <v>13.99</v>
      </c>
      <c r="M8256">
        <f>Googleplaystore[[#This Row],[Installed]]*Googleplaystore[[#This Row],[Price]]</f>
        <v>1399000</v>
      </c>
      <c r="N8256" t="s">
        <v>17</v>
      </c>
      <c r="O8256" t="s">
        <v>2190</v>
      </c>
      <c r="P8256" s="1">
        <v>42809</v>
      </c>
      <c r="Q8256" s="16" t="s">
        <v>75</v>
      </c>
      <c r="R8256" t="s">
        <v>93</v>
      </c>
    </row>
    <row r="8257" spans="1:18" x14ac:dyDescent="0.3">
      <c r="A8257">
        <v>3.1</v>
      </c>
      <c r="B8257" t="s">
        <v>9834</v>
      </c>
      <c r="C8257" t="s">
        <v>1461</v>
      </c>
      <c r="E8257">
        <v>194</v>
      </c>
      <c r="F8257" t="s">
        <v>12229</v>
      </c>
      <c r="G8257">
        <f t="shared" si="384"/>
        <v>26624</v>
      </c>
      <c r="H8257" t="b">
        <f t="shared" si="385"/>
        <v>0</v>
      </c>
      <c r="I8257" t="s">
        <v>34</v>
      </c>
      <c r="J8257">
        <f t="shared" si="386"/>
        <v>100000</v>
      </c>
      <c r="K8257" t="s">
        <v>16</v>
      </c>
      <c r="L8257">
        <v>0</v>
      </c>
      <c r="M8257">
        <f>Googleplaystore[[#This Row],[Installed]]*Googleplaystore[[#This Row],[Price]]</f>
        <v>0</v>
      </c>
      <c r="N8257" t="s">
        <v>17</v>
      </c>
      <c r="O8257" t="s">
        <v>1462</v>
      </c>
      <c r="P8257" s="1">
        <v>43293</v>
      </c>
      <c r="Q8257" s="16" t="s">
        <v>2178</v>
      </c>
      <c r="R8257" t="s">
        <v>36</v>
      </c>
    </row>
    <row r="8258" spans="1:18" x14ac:dyDescent="0.3">
      <c r="A8258">
        <v>4.5999999999999996</v>
      </c>
      <c r="B8258" t="s">
        <v>9835</v>
      </c>
      <c r="C8258" t="s">
        <v>2367</v>
      </c>
      <c r="E8258">
        <v>13492</v>
      </c>
      <c r="F8258" t="s">
        <v>12232</v>
      </c>
      <c r="G8258">
        <f t="shared" si="384"/>
        <v>57344</v>
      </c>
      <c r="H8258" t="b">
        <f t="shared" si="385"/>
        <v>0</v>
      </c>
      <c r="I8258" t="s">
        <v>34</v>
      </c>
      <c r="J8258">
        <f t="shared" si="386"/>
        <v>100000</v>
      </c>
      <c r="K8258" t="s">
        <v>16</v>
      </c>
      <c r="L8258">
        <v>0</v>
      </c>
      <c r="M8258">
        <f>Googleplaystore[[#This Row],[Installed]]*Googleplaystore[[#This Row],[Price]]</f>
        <v>0</v>
      </c>
      <c r="N8258" t="s">
        <v>30</v>
      </c>
      <c r="O8258" t="s">
        <v>2190</v>
      </c>
      <c r="P8258" s="1">
        <v>43290</v>
      </c>
      <c r="Q8258" s="16" t="s">
        <v>9836</v>
      </c>
      <c r="R8258" t="s">
        <v>50</v>
      </c>
    </row>
    <row r="8259" spans="1:18" x14ac:dyDescent="0.3">
      <c r="A8259">
        <v>3.3</v>
      </c>
      <c r="B8259" t="s">
        <v>9837</v>
      </c>
      <c r="C8259" t="s">
        <v>3070</v>
      </c>
      <c r="E8259">
        <v>272</v>
      </c>
      <c r="F8259" t="s">
        <v>19413</v>
      </c>
      <c r="G8259" t="b">
        <f t="shared" ref="G8259:G8322" si="387">IF(ISNUMBER(SEARCH("M",F8259)), VALUE(LEFT(F8259, LEN(F8259)-1) *1024))</f>
        <v>0</v>
      </c>
      <c r="H8259">
        <f t="shared" ref="H8259:H8322" si="388">IF(ISNUMBER(SEARCH("K",F8259)), VALUE(LEFT(F8259, LEN(F8259)-1)))</f>
        <v>785</v>
      </c>
      <c r="I8259" t="s">
        <v>34</v>
      </c>
      <c r="J8259">
        <f t="shared" ref="J8259:J8322" si="389">IF(ISNUMBER(SEARCH("+", I8259)), VALUE(SUBSTITUTE(I8259, "+", "")), I8259)</f>
        <v>100000</v>
      </c>
      <c r="K8259" t="s">
        <v>16</v>
      </c>
      <c r="L8259">
        <v>0</v>
      </c>
      <c r="M8259">
        <f>Googleplaystore[[#This Row],[Installed]]*Googleplaystore[[#This Row],[Price]]</f>
        <v>0</v>
      </c>
      <c r="N8259" t="s">
        <v>17</v>
      </c>
      <c r="O8259" t="s">
        <v>3071</v>
      </c>
      <c r="P8259" s="1">
        <v>41224</v>
      </c>
      <c r="Q8259" s="16" t="s">
        <v>265</v>
      </c>
      <c r="R8259" t="s">
        <v>122</v>
      </c>
    </row>
    <row r="8260" spans="1:18" x14ac:dyDescent="0.3">
      <c r="A8260">
        <v>3.9</v>
      </c>
      <c r="B8260" t="s">
        <v>9838</v>
      </c>
      <c r="C8260" t="s">
        <v>2012</v>
      </c>
      <c r="E8260">
        <v>2362</v>
      </c>
      <c r="F8260" t="s">
        <v>12180</v>
      </c>
      <c r="G8260">
        <f t="shared" si="387"/>
        <v>25600</v>
      </c>
      <c r="H8260" t="b">
        <f t="shared" si="388"/>
        <v>0</v>
      </c>
      <c r="I8260" t="s">
        <v>34</v>
      </c>
      <c r="J8260">
        <f t="shared" si="389"/>
        <v>100000</v>
      </c>
      <c r="K8260" t="s">
        <v>16</v>
      </c>
      <c r="L8260">
        <v>0</v>
      </c>
      <c r="M8260">
        <f>Googleplaystore[[#This Row],[Installed]]*Googleplaystore[[#This Row],[Price]]</f>
        <v>0</v>
      </c>
      <c r="N8260" t="s">
        <v>17</v>
      </c>
      <c r="O8260" t="s">
        <v>2029</v>
      </c>
      <c r="P8260" s="1">
        <v>41472</v>
      </c>
      <c r="Q8260" s="16">
        <v>1.3</v>
      </c>
      <c r="R8260" t="s">
        <v>39</v>
      </c>
    </row>
    <row r="8261" spans="1:18" x14ac:dyDescent="0.3">
      <c r="A8261">
        <v>4.2</v>
      </c>
      <c r="B8261" t="s">
        <v>9839</v>
      </c>
      <c r="C8261" t="s">
        <v>2012</v>
      </c>
      <c r="E8261">
        <v>139432</v>
      </c>
      <c r="F8261" t="s">
        <v>12430</v>
      </c>
      <c r="G8261">
        <f t="shared" si="387"/>
        <v>4812.8</v>
      </c>
      <c r="H8261" t="b">
        <f t="shared" si="388"/>
        <v>0</v>
      </c>
      <c r="I8261" t="s">
        <v>55</v>
      </c>
      <c r="J8261">
        <f t="shared" si="389"/>
        <v>10000000</v>
      </c>
      <c r="K8261" t="s">
        <v>16</v>
      </c>
      <c r="L8261">
        <v>0</v>
      </c>
      <c r="M8261">
        <f>Googleplaystore[[#This Row],[Installed]]*Googleplaystore[[#This Row],[Price]]</f>
        <v>0</v>
      </c>
      <c r="N8261" t="s">
        <v>17</v>
      </c>
      <c r="O8261" t="s">
        <v>2139</v>
      </c>
      <c r="P8261" s="1">
        <v>41598</v>
      </c>
      <c r="Q8261" s="16">
        <v>1.5</v>
      </c>
      <c r="R8261" t="s">
        <v>284</v>
      </c>
    </row>
    <row r="8262" spans="1:18" x14ac:dyDescent="0.3">
      <c r="A8262">
        <v>4.9000000000000004</v>
      </c>
      <c r="B8262" t="s">
        <v>9840</v>
      </c>
      <c r="C8262" t="s">
        <v>2367</v>
      </c>
      <c r="E8262">
        <v>707</v>
      </c>
      <c r="F8262" t="s">
        <v>12211</v>
      </c>
      <c r="G8262">
        <f t="shared" si="387"/>
        <v>6144</v>
      </c>
      <c r="H8262" t="b">
        <f t="shared" si="388"/>
        <v>0</v>
      </c>
      <c r="I8262" t="s">
        <v>15</v>
      </c>
      <c r="J8262">
        <f t="shared" si="389"/>
        <v>10000</v>
      </c>
      <c r="K8262" t="s">
        <v>16</v>
      </c>
      <c r="L8262">
        <v>0</v>
      </c>
      <c r="M8262">
        <f>Googleplaystore[[#This Row],[Installed]]*Googleplaystore[[#This Row],[Price]]</f>
        <v>0</v>
      </c>
      <c r="N8262" t="s">
        <v>17</v>
      </c>
      <c r="O8262" t="s">
        <v>1077</v>
      </c>
      <c r="P8262" s="1">
        <v>43135</v>
      </c>
      <c r="Q8262" s="16">
        <v>1.5</v>
      </c>
      <c r="R8262" t="s">
        <v>50</v>
      </c>
    </row>
    <row r="8263" spans="1:18" x14ac:dyDescent="0.3">
      <c r="A8263">
        <v>3.9</v>
      </c>
      <c r="B8263" t="s">
        <v>9841</v>
      </c>
      <c r="C8263" t="s">
        <v>1893</v>
      </c>
      <c r="E8263">
        <v>1638</v>
      </c>
      <c r="F8263" t="s">
        <v>12322</v>
      </c>
      <c r="G8263">
        <f t="shared" si="387"/>
        <v>5017.6000000000004</v>
      </c>
      <c r="H8263" t="b">
        <f t="shared" si="388"/>
        <v>0</v>
      </c>
      <c r="I8263" t="s">
        <v>34</v>
      </c>
      <c r="J8263">
        <f t="shared" si="389"/>
        <v>100000</v>
      </c>
      <c r="K8263" t="s">
        <v>16</v>
      </c>
      <c r="L8263">
        <v>0</v>
      </c>
      <c r="M8263">
        <f>Googleplaystore[[#This Row],[Installed]]*Googleplaystore[[#This Row],[Price]]</f>
        <v>0</v>
      </c>
      <c r="N8263" t="s">
        <v>17</v>
      </c>
      <c r="O8263" t="s">
        <v>1894</v>
      </c>
      <c r="P8263" s="1">
        <v>43201</v>
      </c>
      <c r="Q8263" s="16">
        <v>1.2</v>
      </c>
      <c r="R8263" t="s">
        <v>334</v>
      </c>
    </row>
    <row r="8264" spans="1:18" x14ac:dyDescent="0.3">
      <c r="A8264">
        <v>3.4</v>
      </c>
      <c r="B8264" t="s">
        <v>1524</v>
      </c>
      <c r="C8264" t="s">
        <v>1461</v>
      </c>
      <c r="E8264">
        <v>6512</v>
      </c>
      <c r="F8264" t="s">
        <v>12270</v>
      </c>
      <c r="G8264">
        <f t="shared" si="387"/>
        <v>18432</v>
      </c>
      <c r="H8264" t="b">
        <f t="shared" si="388"/>
        <v>0</v>
      </c>
      <c r="I8264" t="s">
        <v>42</v>
      </c>
      <c r="J8264">
        <f t="shared" si="389"/>
        <v>1000000</v>
      </c>
      <c r="K8264" t="s">
        <v>16</v>
      </c>
      <c r="L8264">
        <v>0</v>
      </c>
      <c r="M8264">
        <f>Googleplaystore[[#This Row],[Installed]]*Googleplaystore[[#This Row],[Price]]</f>
        <v>0</v>
      </c>
      <c r="N8264" t="s">
        <v>17</v>
      </c>
      <c r="O8264" t="s">
        <v>1462</v>
      </c>
      <c r="P8264" s="1">
        <v>43202</v>
      </c>
      <c r="Q8264" s="16" t="s">
        <v>1060</v>
      </c>
      <c r="R8264" t="s">
        <v>36</v>
      </c>
    </row>
    <row r="8265" spans="1:18" x14ac:dyDescent="0.3">
      <c r="A8265">
        <v>3.7</v>
      </c>
      <c r="B8265" t="s">
        <v>9842</v>
      </c>
      <c r="C8265" t="s">
        <v>4169</v>
      </c>
      <c r="E8265">
        <v>7896</v>
      </c>
      <c r="F8265" t="s">
        <v>31</v>
      </c>
      <c r="G8265" t="b">
        <f t="shared" si="387"/>
        <v>0</v>
      </c>
      <c r="H8265" t="b">
        <f t="shared" si="388"/>
        <v>0</v>
      </c>
      <c r="I8265" t="s">
        <v>42</v>
      </c>
      <c r="J8265">
        <f t="shared" si="389"/>
        <v>1000000</v>
      </c>
      <c r="K8265" t="s">
        <v>16</v>
      </c>
      <c r="L8265">
        <v>0</v>
      </c>
      <c r="M8265">
        <f>Googleplaystore[[#This Row],[Installed]]*Googleplaystore[[#This Row],[Price]]</f>
        <v>0</v>
      </c>
      <c r="N8265" t="s">
        <v>17</v>
      </c>
      <c r="O8265" t="s">
        <v>4170</v>
      </c>
      <c r="P8265" s="1">
        <v>41603</v>
      </c>
      <c r="Q8265" s="16">
        <v>1.6</v>
      </c>
      <c r="R8265" t="s">
        <v>31</v>
      </c>
    </row>
    <row r="8266" spans="1:18" x14ac:dyDescent="0.3">
      <c r="A8266">
        <v>4.2</v>
      </c>
      <c r="B8266" t="s">
        <v>1481</v>
      </c>
      <c r="C8266" t="s">
        <v>1461</v>
      </c>
      <c r="E8266">
        <v>68270</v>
      </c>
      <c r="F8266" t="s">
        <v>12479</v>
      </c>
      <c r="G8266">
        <f t="shared" si="387"/>
        <v>67584</v>
      </c>
      <c r="H8266" t="b">
        <f t="shared" si="388"/>
        <v>0</v>
      </c>
      <c r="I8266" t="s">
        <v>42</v>
      </c>
      <c r="J8266">
        <f t="shared" si="389"/>
        <v>1000000</v>
      </c>
      <c r="K8266" t="s">
        <v>16</v>
      </c>
      <c r="L8266">
        <v>0</v>
      </c>
      <c r="M8266">
        <f>Googleplaystore[[#This Row],[Installed]]*Googleplaystore[[#This Row],[Price]]</f>
        <v>0</v>
      </c>
      <c r="N8266" t="s">
        <v>17</v>
      </c>
      <c r="O8266" t="s">
        <v>1462</v>
      </c>
      <c r="P8266" s="1">
        <v>43271</v>
      </c>
      <c r="Q8266" s="16" t="s">
        <v>905</v>
      </c>
      <c r="R8266" t="s">
        <v>36</v>
      </c>
    </row>
    <row r="8267" spans="1:18" x14ac:dyDescent="0.3">
      <c r="A8267">
        <v>3.8</v>
      </c>
      <c r="B8267" t="s">
        <v>1508</v>
      </c>
      <c r="C8267" t="s">
        <v>1461</v>
      </c>
      <c r="E8267">
        <v>21381</v>
      </c>
      <c r="F8267" t="s">
        <v>12405</v>
      </c>
      <c r="G8267">
        <f t="shared" si="387"/>
        <v>41984</v>
      </c>
      <c r="H8267" t="b">
        <f t="shared" si="388"/>
        <v>0</v>
      </c>
      <c r="I8267" t="s">
        <v>42</v>
      </c>
      <c r="J8267">
        <f t="shared" si="389"/>
        <v>1000000</v>
      </c>
      <c r="K8267" t="s">
        <v>16</v>
      </c>
      <c r="L8267">
        <v>0</v>
      </c>
      <c r="M8267">
        <f>Googleplaystore[[#This Row],[Installed]]*Googleplaystore[[#This Row],[Price]]</f>
        <v>0</v>
      </c>
      <c r="N8267" t="s">
        <v>17</v>
      </c>
      <c r="O8267" t="s">
        <v>1462</v>
      </c>
      <c r="P8267" s="1">
        <v>43305</v>
      </c>
      <c r="Q8267" s="16" t="s">
        <v>1509</v>
      </c>
      <c r="R8267" t="s">
        <v>36</v>
      </c>
    </row>
    <row r="8268" spans="1:18" x14ac:dyDescent="0.3">
      <c r="A8268">
        <v>4.5999999999999996</v>
      </c>
      <c r="B8268" t="s">
        <v>9843</v>
      </c>
      <c r="C8268" t="s">
        <v>2012</v>
      </c>
      <c r="E8268">
        <v>58575</v>
      </c>
      <c r="F8268" t="s">
        <v>13121</v>
      </c>
      <c r="G8268">
        <f t="shared" si="387"/>
        <v>98304</v>
      </c>
      <c r="H8268" t="b">
        <f t="shared" si="388"/>
        <v>0</v>
      </c>
      <c r="I8268" t="s">
        <v>42</v>
      </c>
      <c r="J8268">
        <f t="shared" si="389"/>
        <v>1000000</v>
      </c>
      <c r="K8268" t="s">
        <v>16</v>
      </c>
      <c r="L8268">
        <v>0</v>
      </c>
      <c r="M8268">
        <f>Googleplaystore[[#This Row],[Installed]]*Googleplaystore[[#This Row],[Price]]</f>
        <v>0</v>
      </c>
      <c r="N8268" t="s">
        <v>30</v>
      </c>
      <c r="O8268" t="s">
        <v>2029</v>
      </c>
      <c r="P8268" s="1">
        <v>43152</v>
      </c>
      <c r="Q8268" s="16">
        <v>2.5499999999999998</v>
      </c>
      <c r="R8268" t="s">
        <v>50</v>
      </c>
    </row>
    <row r="8269" spans="1:18" x14ac:dyDescent="0.3">
      <c r="A8269">
        <v>4.4000000000000004</v>
      </c>
      <c r="B8269" t="s">
        <v>9844</v>
      </c>
      <c r="C8269" t="s">
        <v>3396</v>
      </c>
      <c r="E8269">
        <v>32881</v>
      </c>
      <c r="F8269" t="s">
        <v>12699</v>
      </c>
      <c r="G8269">
        <f t="shared" si="387"/>
        <v>77824</v>
      </c>
      <c r="H8269" t="b">
        <f t="shared" si="388"/>
        <v>0</v>
      </c>
      <c r="I8269" t="s">
        <v>42</v>
      </c>
      <c r="J8269">
        <f t="shared" si="389"/>
        <v>1000000</v>
      </c>
      <c r="K8269" t="s">
        <v>16</v>
      </c>
      <c r="L8269">
        <v>0</v>
      </c>
      <c r="M8269">
        <f>Googleplaystore[[#This Row],[Installed]]*Googleplaystore[[#This Row],[Price]]</f>
        <v>0</v>
      </c>
      <c r="N8269" t="s">
        <v>17</v>
      </c>
      <c r="O8269" t="s">
        <v>2057</v>
      </c>
      <c r="P8269" s="1">
        <v>43319</v>
      </c>
      <c r="Q8269" s="16" t="s">
        <v>9845</v>
      </c>
      <c r="R8269" t="s">
        <v>50</v>
      </c>
    </row>
    <row r="8270" spans="1:18" x14ac:dyDescent="0.3">
      <c r="A8270">
        <v>4</v>
      </c>
      <c r="B8270" t="s">
        <v>9846</v>
      </c>
      <c r="C8270" t="s">
        <v>492</v>
      </c>
      <c r="E8270">
        <v>6</v>
      </c>
      <c r="F8270" t="s">
        <v>12205</v>
      </c>
      <c r="G8270">
        <f t="shared" si="387"/>
        <v>4300.8</v>
      </c>
      <c r="H8270" t="b">
        <f t="shared" si="388"/>
        <v>0</v>
      </c>
      <c r="I8270" t="s">
        <v>482</v>
      </c>
      <c r="J8270">
        <f t="shared" si="389"/>
        <v>1000</v>
      </c>
      <c r="K8270" t="s">
        <v>16</v>
      </c>
      <c r="L8270">
        <v>0</v>
      </c>
      <c r="M8270">
        <f>Googleplaystore[[#This Row],[Installed]]*Googleplaystore[[#This Row],[Price]]</f>
        <v>0</v>
      </c>
      <c r="N8270" t="s">
        <v>17</v>
      </c>
      <c r="O8270" t="s">
        <v>493</v>
      </c>
      <c r="P8270" s="1">
        <v>43294</v>
      </c>
      <c r="Q8270" s="16" t="s">
        <v>460</v>
      </c>
      <c r="R8270" t="s">
        <v>53</v>
      </c>
    </row>
    <row r="8271" spans="1:18" x14ac:dyDescent="0.3">
      <c r="A8271">
        <v>4.2</v>
      </c>
      <c r="B8271" t="s">
        <v>1487</v>
      </c>
      <c r="C8271" t="s">
        <v>1461</v>
      </c>
      <c r="E8271">
        <v>10225</v>
      </c>
      <c r="F8271" t="s">
        <v>12635</v>
      </c>
      <c r="G8271">
        <f t="shared" si="387"/>
        <v>36864</v>
      </c>
      <c r="H8271" t="b">
        <f t="shared" si="388"/>
        <v>0</v>
      </c>
      <c r="I8271" t="s">
        <v>42</v>
      </c>
      <c r="J8271">
        <f t="shared" si="389"/>
        <v>1000000</v>
      </c>
      <c r="K8271" t="s">
        <v>16</v>
      </c>
      <c r="L8271">
        <v>0</v>
      </c>
      <c r="M8271">
        <f>Googleplaystore[[#This Row],[Installed]]*Googleplaystore[[#This Row],[Price]]</f>
        <v>0</v>
      </c>
      <c r="N8271" t="s">
        <v>17</v>
      </c>
      <c r="O8271" t="s">
        <v>1462</v>
      </c>
      <c r="P8271" s="1">
        <v>43318</v>
      </c>
      <c r="Q8271" s="16" t="s">
        <v>1838</v>
      </c>
      <c r="R8271" t="s">
        <v>143</v>
      </c>
    </row>
    <row r="8272" spans="1:18" x14ac:dyDescent="0.3">
      <c r="A8272">
        <v>0</v>
      </c>
      <c r="B8272" t="s">
        <v>9847</v>
      </c>
      <c r="C8272" t="s">
        <v>3837</v>
      </c>
      <c r="E8272">
        <v>1</v>
      </c>
      <c r="F8272" t="s">
        <v>12261</v>
      </c>
      <c r="G8272">
        <f t="shared" si="387"/>
        <v>3993.6</v>
      </c>
      <c r="H8272" t="b">
        <f t="shared" si="388"/>
        <v>0</v>
      </c>
      <c r="I8272" t="s">
        <v>665</v>
      </c>
      <c r="J8272">
        <f t="shared" si="389"/>
        <v>100</v>
      </c>
      <c r="K8272" t="s">
        <v>16</v>
      </c>
      <c r="L8272">
        <v>0</v>
      </c>
      <c r="M8272">
        <f>Googleplaystore[[#This Row],[Installed]]*Googleplaystore[[#This Row],[Price]]</f>
        <v>0</v>
      </c>
      <c r="N8272" t="s">
        <v>17</v>
      </c>
      <c r="O8272" t="s">
        <v>3838</v>
      </c>
      <c r="P8272" s="1">
        <v>43242</v>
      </c>
      <c r="Q8272" s="16" t="s">
        <v>87</v>
      </c>
      <c r="R8272" t="s">
        <v>53</v>
      </c>
    </row>
    <row r="8273" spans="1:18" x14ac:dyDescent="0.3">
      <c r="A8273">
        <v>4.2</v>
      </c>
      <c r="B8273" t="s">
        <v>9848</v>
      </c>
      <c r="C8273" t="s">
        <v>1461</v>
      </c>
      <c r="E8273">
        <v>441</v>
      </c>
      <c r="F8273" t="s">
        <v>12219</v>
      </c>
      <c r="G8273">
        <f t="shared" si="387"/>
        <v>24576</v>
      </c>
      <c r="H8273" t="b">
        <f t="shared" si="388"/>
        <v>0</v>
      </c>
      <c r="I8273" t="s">
        <v>34</v>
      </c>
      <c r="J8273">
        <f t="shared" si="389"/>
        <v>100000</v>
      </c>
      <c r="K8273" t="s">
        <v>16</v>
      </c>
      <c r="L8273">
        <v>0</v>
      </c>
      <c r="M8273">
        <f>Googleplaystore[[#This Row],[Installed]]*Googleplaystore[[#This Row],[Price]]</f>
        <v>0</v>
      </c>
      <c r="N8273" t="s">
        <v>17</v>
      </c>
      <c r="O8273" t="s">
        <v>1462</v>
      </c>
      <c r="P8273" s="1">
        <v>43193</v>
      </c>
      <c r="Q8273" s="16" t="s">
        <v>234</v>
      </c>
      <c r="R8273" t="s">
        <v>50</v>
      </c>
    </row>
    <row r="8274" spans="1:18" x14ac:dyDescent="0.3">
      <c r="A8274">
        <v>4.5</v>
      </c>
      <c r="B8274" t="s">
        <v>1493</v>
      </c>
      <c r="C8274" t="s">
        <v>1461</v>
      </c>
      <c r="E8274">
        <v>455496</v>
      </c>
      <c r="F8274" t="s">
        <v>12235</v>
      </c>
      <c r="G8274">
        <f t="shared" si="387"/>
        <v>35840</v>
      </c>
      <c r="H8274" t="b">
        <f t="shared" si="388"/>
        <v>0</v>
      </c>
      <c r="I8274" t="s">
        <v>55</v>
      </c>
      <c r="J8274">
        <f t="shared" si="389"/>
        <v>10000000</v>
      </c>
      <c r="K8274" t="s">
        <v>16</v>
      </c>
      <c r="L8274">
        <v>0</v>
      </c>
      <c r="M8274">
        <f>Googleplaystore[[#This Row],[Installed]]*Googleplaystore[[#This Row],[Price]]</f>
        <v>0</v>
      </c>
      <c r="N8274" t="s">
        <v>17</v>
      </c>
      <c r="O8274" t="s">
        <v>1462</v>
      </c>
      <c r="P8274" s="1">
        <v>43313</v>
      </c>
      <c r="Q8274" s="16" t="s">
        <v>1494</v>
      </c>
      <c r="R8274" t="s">
        <v>36</v>
      </c>
    </row>
    <row r="8275" spans="1:18" x14ac:dyDescent="0.3">
      <c r="A8275">
        <v>4.5999999999999996</v>
      </c>
      <c r="B8275" t="s">
        <v>9849</v>
      </c>
      <c r="C8275" t="s">
        <v>3958</v>
      </c>
      <c r="E8275">
        <v>84</v>
      </c>
      <c r="F8275" t="s">
        <v>12209</v>
      </c>
      <c r="G8275">
        <f t="shared" si="387"/>
        <v>23552</v>
      </c>
      <c r="H8275" t="b">
        <f t="shared" si="388"/>
        <v>0</v>
      </c>
      <c r="I8275" t="s">
        <v>482</v>
      </c>
      <c r="J8275">
        <f t="shared" si="389"/>
        <v>1000</v>
      </c>
      <c r="K8275" t="s">
        <v>383</v>
      </c>
      <c r="L8275" s="2">
        <v>4.29</v>
      </c>
      <c r="M8275">
        <f>Googleplaystore[[#This Row],[Installed]]*Googleplaystore[[#This Row],[Price]]</f>
        <v>4290</v>
      </c>
      <c r="N8275" t="s">
        <v>222</v>
      </c>
      <c r="O8275" t="s">
        <v>3959</v>
      </c>
      <c r="P8275" s="1">
        <v>42489</v>
      </c>
      <c r="Q8275" s="16" t="s">
        <v>1029</v>
      </c>
      <c r="R8275" t="s">
        <v>1050</v>
      </c>
    </row>
    <row r="8276" spans="1:18" x14ac:dyDescent="0.3">
      <c r="A8276">
        <v>4.4000000000000004</v>
      </c>
      <c r="B8276" t="s">
        <v>9850</v>
      </c>
      <c r="C8276" t="s">
        <v>2012</v>
      </c>
      <c r="E8276">
        <v>475369</v>
      </c>
      <c r="F8276" t="s">
        <v>12332</v>
      </c>
      <c r="G8276">
        <f t="shared" si="387"/>
        <v>13312</v>
      </c>
      <c r="H8276" t="b">
        <f t="shared" si="388"/>
        <v>0</v>
      </c>
      <c r="I8276" t="s">
        <v>29</v>
      </c>
      <c r="J8276">
        <f t="shared" si="389"/>
        <v>50000000</v>
      </c>
      <c r="K8276" t="s">
        <v>16</v>
      </c>
      <c r="L8276">
        <v>0</v>
      </c>
      <c r="M8276">
        <f>Googleplaystore[[#This Row],[Installed]]*Googleplaystore[[#This Row],[Price]]</f>
        <v>0</v>
      </c>
      <c r="N8276" t="s">
        <v>17</v>
      </c>
      <c r="O8276" t="s">
        <v>2072</v>
      </c>
      <c r="P8276" s="1">
        <v>43165</v>
      </c>
      <c r="Q8276" s="16">
        <v>1.1399999999999999</v>
      </c>
      <c r="R8276" t="s">
        <v>20</v>
      </c>
    </row>
    <row r="8277" spans="1:18" x14ac:dyDescent="0.3">
      <c r="A8277">
        <v>4.5999999999999996</v>
      </c>
      <c r="B8277" t="s">
        <v>9851</v>
      </c>
      <c r="C8277" t="s">
        <v>2012</v>
      </c>
      <c r="E8277">
        <v>358633</v>
      </c>
      <c r="F8277" t="s">
        <v>12175</v>
      </c>
      <c r="G8277">
        <f t="shared" si="387"/>
        <v>19456</v>
      </c>
      <c r="H8277" t="b">
        <f t="shared" si="388"/>
        <v>0</v>
      </c>
      <c r="I8277" t="s">
        <v>55</v>
      </c>
      <c r="J8277">
        <f t="shared" si="389"/>
        <v>10000000</v>
      </c>
      <c r="K8277" t="s">
        <v>16</v>
      </c>
      <c r="L8277">
        <v>0</v>
      </c>
      <c r="M8277">
        <f>Googleplaystore[[#This Row],[Installed]]*Googleplaystore[[#This Row],[Price]]</f>
        <v>0</v>
      </c>
      <c r="N8277" t="s">
        <v>17</v>
      </c>
      <c r="O8277" t="s">
        <v>2072</v>
      </c>
      <c r="P8277" s="1">
        <v>43223</v>
      </c>
      <c r="Q8277" s="16">
        <v>1.32</v>
      </c>
      <c r="R8277" t="s">
        <v>20</v>
      </c>
    </row>
    <row r="8278" spans="1:18" x14ac:dyDescent="0.3">
      <c r="A8278">
        <v>4.5</v>
      </c>
      <c r="B8278" t="s">
        <v>9852</v>
      </c>
      <c r="C8278" t="s">
        <v>3677</v>
      </c>
      <c r="E8278">
        <v>1094094</v>
      </c>
      <c r="F8278" t="s">
        <v>31</v>
      </c>
      <c r="G8278" t="b">
        <f t="shared" si="387"/>
        <v>0</v>
      </c>
      <c r="H8278" t="b">
        <f t="shared" si="388"/>
        <v>0</v>
      </c>
      <c r="I8278" t="s">
        <v>240</v>
      </c>
      <c r="J8278">
        <f t="shared" si="389"/>
        <v>100000000</v>
      </c>
      <c r="K8278" t="s">
        <v>16</v>
      </c>
      <c r="L8278">
        <v>0</v>
      </c>
      <c r="M8278">
        <f>Googleplaystore[[#This Row],[Installed]]*Googleplaystore[[#This Row],[Price]]</f>
        <v>0</v>
      </c>
      <c r="N8278" t="s">
        <v>17</v>
      </c>
      <c r="O8278" t="s">
        <v>3678</v>
      </c>
      <c r="P8278" s="1">
        <v>43291</v>
      </c>
      <c r="Q8278" s="16">
        <v>0</v>
      </c>
      <c r="R8278" t="s">
        <v>31</v>
      </c>
    </row>
    <row r="8279" spans="1:18" x14ac:dyDescent="0.3">
      <c r="A8279">
        <v>3.7</v>
      </c>
      <c r="B8279" t="s">
        <v>9853</v>
      </c>
      <c r="C8279" t="s">
        <v>3677</v>
      </c>
      <c r="E8279">
        <v>23347</v>
      </c>
      <c r="F8279" t="s">
        <v>12713</v>
      </c>
      <c r="G8279">
        <f t="shared" si="387"/>
        <v>7782.4</v>
      </c>
      <c r="H8279" t="b">
        <f t="shared" si="388"/>
        <v>0</v>
      </c>
      <c r="I8279" t="s">
        <v>26</v>
      </c>
      <c r="J8279">
        <f t="shared" si="389"/>
        <v>5000000</v>
      </c>
      <c r="K8279" t="s">
        <v>16</v>
      </c>
      <c r="L8279">
        <v>0</v>
      </c>
      <c r="M8279">
        <f>Googleplaystore[[#This Row],[Installed]]*Googleplaystore[[#This Row],[Price]]</f>
        <v>0</v>
      </c>
      <c r="N8279" t="s">
        <v>17</v>
      </c>
      <c r="O8279" t="s">
        <v>3678</v>
      </c>
      <c r="P8279" s="1">
        <v>43248</v>
      </c>
      <c r="Q8279" s="16" t="s">
        <v>9854</v>
      </c>
      <c r="R8279" t="s">
        <v>39</v>
      </c>
    </row>
    <row r="8280" spans="1:18" x14ac:dyDescent="0.3">
      <c r="A8280">
        <v>4.0999999999999996</v>
      </c>
      <c r="B8280" t="s">
        <v>9855</v>
      </c>
      <c r="C8280" t="s">
        <v>2367</v>
      </c>
      <c r="E8280">
        <v>1626</v>
      </c>
      <c r="F8280" t="s">
        <v>13121</v>
      </c>
      <c r="G8280">
        <f t="shared" si="387"/>
        <v>98304</v>
      </c>
      <c r="H8280" t="b">
        <f t="shared" si="388"/>
        <v>0</v>
      </c>
      <c r="I8280" t="s">
        <v>34</v>
      </c>
      <c r="J8280">
        <f t="shared" si="389"/>
        <v>100000</v>
      </c>
      <c r="K8280" t="s">
        <v>16</v>
      </c>
      <c r="L8280">
        <v>0</v>
      </c>
      <c r="M8280">
        <f>Googleplaystore[[#This Row],[Installed]]*Googleplaystore[[#This Row],[Price]]</f>
        <v>0</v>
      </c>
      <c r="N8280" t="s">
        <v>70</v>
      </c>
      <c r="O8280" t="s">
        <v>2130</v>
      </c>
      <c r="P8280" s="1">
        <v>43286</v>
      </c>
      <c r="Q8280" s="16">
        <v>1.8</v>
      </c>
      <c r="R8280" t="s">
        <v>50</v>
      </c>
    </row>
    <row r="8281" spans="1:18" x14ac:dyDescent="0.3">
      <c r="A8281">
        <v>4.2</v>
      </c>
      <c r="B8281" t="s">
        <v>9856</v>
      </c>
      <c r="C8281" t="s">
        <v>2367</v>
      </c>
      <c r="E8281">
        <v>14432</v>
      </c>
      <c r="F8281" t="s">
        <v>12235</v>
      </c>
      <c r="G8281">
        <f t="shared" si="387"/>
        <v>35840</v>
      </c>
      <c r="H8281" t="b">
        <f t="shared" si="388"/>
        <v>0</v>
      </c>
      <c r="I8281" t="s">
        <v>22</v>
      </c>
      <c r="J8281">
        <f t="shared" si="389"/>
        <v>500000</v>
      </c>
      <c r="K8281" t="s">
        <v>16</v>
      </c>
      <c r="L8281">
        <v>0</v>
      </c>
      <c r="M8281">
        <f>Googleplaystore[[#This Row],[Installed]]*Googleplaystore[[#This Row],[Price]]</f>
        <v>0</v>
      </c>
      <c r="N8281" t="s">
        <v>17</v>
      </c>
      <c r="O8281" t="s">
        <v>2019</v>
      </c>
      <c r="P8281" s="1">
        <v>42999</v>
      </c>
      <c r="Q8281" s="16">
        <v>1.5</v>
      </c>
      <c r="R8281" t="s">
        <v>20</v>
      </c>
    </row>
    <row r="8282" spans="1:18" x14ac:dyDescent="0.3">
      <c r="A8282">
        <v>4</v>
      </c>
      <c r="B8282" t="s">
        <v>9857</v>
      </c>
      <c r="C8282" t="s">
        <v>2367</v>
      </c>
      <c r="E8282">
        <v>36578</v>
      </c>
      <c r="F8282" t="s">
        <v>31</v>
      </c>
      <c r="G8282" t="b">
        <f t="shared" si="387"/>
        <v>0</v>
      </c>
      <c r="H8282" t="b">
        <f t="shared" si="388"/>
        <v>0</v>
      </c>
      <c r="I8282" t="s">
        <v>42</v>
      </c>
      <c r="J8282">
        <f t="shared" si="389"/>
        <v>1000000</v>
      </c>
      <c r="K8282" t="s">
        <v>16</v>
      </c>
      <c r="L8282">
        <v>0</v>
      </c>
      <c r="M8282">
        <f>Googleplaystore[[#This Row],[Installed]]*Googleplaystore[[#This Row],[Price]]</f>
        <v>0</v>
      </c>
      <c r="N8282" t="s">
        <v>17</v>
      </c>
      <c r="O8282" t="s">
        <v>947</v>
      </c>
      <c r="P8282" s="1">
        <v>43315</v>
      </c>
      <c r="Q8282" s="16">
        <v>0</v>
      </c>
      <c r="R8282" t="s">
        <v>31</v>
      </c>
    </row>
    <row r="8283" spans="1:18" x14ac:dyDescent="0.3">
      <c r="A8283">
        <v>4.5</v>
      </c>
      <c r="B8283" t="s">
        <v>9858</v>
      </c>
      <c r="C8283" t="s">
        <v>2012</v>
      </c>
      <c r="E8283">
        <v>14253</v>
      </c>
      <c r="F8283" t="s">
        <v>13154</v>
      </c>
      <c r="G8283">
        <f t="shared" si="387"/>
        <v>82944</v>
      </c>
      <c r="H8283" t="b">
        <f t="shared" si="388"/>
        <v>0</v>
      </c>
      <c r="I8283" t="s">
        <v>42</v>
      </c>
      <c r="J8283">
        <f t="shared" si="389"/>
        <v>1000000</v>
      </c>
      <c r="K8283" t="s">
        <v>16</v>
      </c>
      <c r="L8283">
        <v>0</v>
      </c>
      <c r="M8283">
        <f>Googleplaystore[[#This Row],[Installed]]*Googleplaystore[[#This Row],[Price]]</f>
        <v>0</v>
      </c>
      <c r="N8283" t="s">
        <v>17</v>
      </c>
      <c r="O8283" t="s">
        <v>2072</v>
      </c>
      <c r="P8283" s="1">
        <v>43118</v>
      </c>
      <c r="Q8283" s="16">
        <v>3.1</v>
      </c>
      <c r="R8283" t="s">
        <v>53</v>
      </c>
    </row>
    <row r="8284" spans="1:18" x14ac:dyDescent="0.3">
      <c r="A8284">
        <v>4.5999999999999996</v>
      </c>
      <c r="B8284" t="s">
        <v>9859</v>
      </c>
      <c r="C8284" t="s">
        <v>2012</v>
      </c>
      <c r="E8284">
        <v>15829</v>
      </c>
      <c r="F8284" t="s">
        <v>13039</v>
      </c>
      <c r="G8284">
        <f t="shared" si="387"/>
        <v>97280</v>
      </c>
      <c r="H8284" t="b">
        <f t="shared" si="388"/>
        <v>0</v>
      </c>
      <c r="I8284" t="s">
        <v>42</v>
      </c>
      <c r="J8284">
        <f t="shared" si="389"/>
        <v>1000000</v>
      </c>
      <c r="K8284" t="s">
        <v>16</v>
      </c>
      <c r="L8284">
        <v>0</v>
      </c>
      <c r="M8284">
        <f>Googleplaystore[[#This Row],[Installed]]*Googleplaystore[[#This Row],[Price]]</f>
        <v>0</v>
      </c>
      <c r="N8284" t="s">
        <v>17</v>
      </c>
      <c r="O8284" t="s">
        <v>2072</v>
      </c>
      <c r="P8284" s="1">
        <v>43305</v>
      </c>
      <c r="Q8284" s="16">
        <v>1.29</v>
      </c>
      <c r="R8284" t="s">
        <v>53</v>
      </c>
    </row>
    <row r="8285" spans="1:18" x14ac:dyDescent="0.3">
      <c r="A8285">
        <v>4.5</v>
      </c>
      <c r="B8285" t="s">
        <v>9860</v>
      </c>
      <c r="C8285" t="s">
        <v>3677</v>
      </c>
      <c r="E8285">
        <v>101738</v>
      </c>
      <c r="F8285" t="s">
        <v>12223</v>
      </c>
      <c r="G8285">
        <f t="shared" si="387"/>
        <v>10240</v>
      </c>
      <c r="H8285" t="b">
        <f t="shared" si="388"/>
        <v>0</v>
      </c>
      <c r="I8285" t="s">
        <v>42</v>
      </c>
      <c r="J8285">
        <f t="shared" si="389"/>
        <v>1000000</v>
      </c>
      <c r="K8285" t="s">
        <v>16</v>
      </c>
      <c r="L8285">
        <v>0</v>
      </c>
      <c r="M8285">
        <f>Googleplaystore[[#This Row],[Installed]]*Googleplaystore[[#This Row],[Price]]</f>
        <v>0</v>
      </c>
      <c r="N8285" t="s">
        <v>17</v>
      </c>
      <c r="O8285" t="s">
        <v>3678</v>
      </c>
      <c r="P8285" s="1">
        <v>43307</v>
      </c>
      <c r="Q8285" s="16" t="s">
        <v>9861</v>
      </c>
      <c r="R8285" t="s">
        <v>53</v>
      </c>
    </row>
    <row r="8286" spans="1:18" x14ac:dyDescent="0.3">
      <c r="A8286">
        <v>4.4000000000000004</v>
      </c>
      <c r="B8286" t="s">
        <v>9862</v>
      </c>
      <c r="C8286" t="s">
        <v>3677</v>
      </c>
      <c r="E8286">
        <v>372553</v>
      </c>
      <c r="F8286" t="s">
        <v>12192</v>
      </c>
      <c r="G8286">
        <f t="shared" si="387"/>
        <v>21504</v>
      </c>
      <c r="H8286" t="b">
        <f t="shared" si="388"/>
        <v>0</v>
      </c>
      <c r="I8286" t="s">
        <v>55</v>
      </c>
      <c r="J8286">
        <f t="shared" si="389"/>
        <v>10000000</v>
      </c>
      <c r="K8286" t="s">
        <v>16</v>
      </c>
      <c r="L8286">
        <v>0</v>
      </c>
      <c r="M8286">
        <f>Googleplaystore[[#This Row],[Installed]]*Googleplaystore[[#This Row],[Price]]</f>
        <v>0</v>
      </c>
      <c r="N8286" t="s">
        <v>17</v>
      </c>
      <c r="O8286" t="s">
        <v>3678</v>
      </c>
      <c r="P8286" s="1">
        <v>43318</v>
      </c>
      <c r="Q8286" s="16" t="s">
        <v>9863</v>
      </c>
      <c r="R8286" t="s">
        <v>50</v>
      </c>
    </row>
    <row r="8287" spans="1:18" x14ac:dyDescent="0.3">
      <c r="A8287">
        <v>3.3</v>
      </c>
      <c r="B8287" t="s">
        <v>9864</v>
      </c>
      <c r="C8287" t="s">
        <v>4226</v>
      </c>
      <c r="E8287">
        <v>6716</v>
      </c>
      <c r="F8287" t="s">
        <v>12430</v>
      </c>
      <c r="G8287">
        <f t="shared" si="387"/>
        <v>4812.8</v>
      </c>
      <c r="H8287" t="b">
        <f t="shared" si="388"/>
        <v>0</v>
      </c>
      <c r="I8287" t="s">
        <v>22</v>
      </c>
      <c r="J8287">
        <f t="shared" si="389"/>
        <v>500000</v>
      </c>
      <c r="K8287" t="s">
        <v>16</v>
      </c>
      <c r="L8287">
        <v>0</v>
      </c>
      <c r="M8287">
        <f>Googleplaystore[[#This Row],[Installed]]*Googleplaystore[[#This Row],[Price]]</f>
        <v>0</v>
      </c>
      <c r="N8287" t="s">
        <v>222</v>
      </c>
      <c r="O8287" t="s">
        <v>4227</v>
      </c>
      <c r="P8287" s="1">
        <v>43276</v>
      </c>
      <c r="Q8287" s="16" t="s">
        <v>1590</v>
      </c>
      <c r="R8287" t="s">
        <v>36</v>
      </c>
    </row>
    <row r="8288" spans="1:18" x14ac:dyDescent="0.3">
      <c r="A8288">
        <v>4.2</v>
      </c>
      <c r="B8288" t="s">
        <v>9865</v>
      </c>
      <c r="C8288" t="s">
        <v>2367</v>
      </c>
      <c r="E8288">
        <v>3345</v>
      </c>
      <c r="F8288" t="s">
        <v>12250</v>
      </c>
      <c r="G8288">
        <f t="shared" si="387"/>
        <v>27648</v>
      </c>
      <c r="H8288" t="b">
        <f t="shared" si="388"/>
        <v>0</v>
      </c>
      <c r="I8288" t="s">
        <v>42</v>
      </c>
      <c r="J8288">
        <f t="shared" si="389"/>
        <v>1000000</v>
      </c>
      <c r="K8288" t="s">
        <v>16</v>
      </c>
      <c r="L8288">
        <v>0</v>
      </c>
      <c r="M8288">
        <f>Googleplaystore[[#This Row],[Installed]]*Googleplaystore[[#This Row],[Price]]</f>
        <v>0</v>
      </c>
      <c r="N8288" t="s">
        <v>17</v>
      </c>
      <c r="O8288" t="s">
        <v>2130</v>
      </c>
      <c r="P8288" s="1">
        <v>43232</v>
      </c>
      <c r="Q8288" s="16">
        <v>1</v>
      </c>
      <c r="R8288" t="s">
        <v>50</v>
      </c>
    </row>
    <row r="8289" spans="1:18" x14ac:dyDescent="0.3">
      <c r="A8289">
        <v>4.2</v>
      </c>
      <c r="B8289" t="s">
        <v>9866</v>
      </c>
      <c r="C8289" t="s">
        <v>2367</v>
      </c>
      <c r="E8289">
        <v>200450</v>
      </c>
      <c r="F8289" t="s">
        <v>12180</v>
      </c>
      <c r="G8289">
        <f t="shared" si="387"/>
        <v>25600</v>
      </c>
      <c r="H8289" t="b">
        <f t="shared" si="388"/>
        <v>0</v>
      </c>
      <c r="I8289" t="s">
        <v>55</v>
      </c>
      <c r="J8289">
        <f t="shared" si="389"/>
        <v>10000000</v>
      </c>
      <c r="K8289" t="s">
        <v>16</v>
      </c>
      <c r="L8289">
        <v>0</v>
      </c>
      <c r="M8289">
        <f>Googleplaystore[[#This Row],[Installed]]*Googleplaystore[[#This Row],[Price]]</f>
        <v>0</v>
      </c>
      <c r="N8289" t="s">
        <v>17</v>
      </c>
      <c r="O8289" t="s">
        <v>2027</v>
      </c>
      <c r="P8289" s="1">
        <v>43307</v>
      </c>
      <c r="Q8289" s="16">
        <v>1.39</v>
      </c>
      <c r="R8289" t="s">
        <v>50</v>
      </c>
    </row>
    <row r="8290" spans="1:18" x14ac:dyDescent="0.3">
      <c r="A8290">
        <v>4</v>
      </c>
      <c r="B8290" t="s">
        <v>9867</v>
      </c>
      <c r="C8290" t="s">
        <v>2012</v>
      </c>
      <c r="E8290">
        <v>42182</v>
      </c>
      <c r="F8290" t="s">
        <v>12259</v>
      </c>
      <c r="G8290">
        <f t="shared" si="387"/>
        <v>3481.6</v>
      </c>
      <c r="H8290" t="b">
        <f t="shared" si="388"/>
        <v>0</v>
      </c>
      <c r="I8290" t="s">
        <v>42</v>
      </c>
      <c r="J8290">
        <f t="shared" si="389"/>
        <v>1000000</v>
      </c>
      <c r="K8290" t="s">
        <v>16</v>
      </c>
      <c r="L8290">
        <v>0</v>
      </c>
      <c r="M8290">
        <f>Googleplaystore[[#This Row],[Installed]]*Googleplaystore[[#This Row],[Price]]</f>
        <v>0</v>
      </c>
      <c r="N8290" t="s">
        <v>17</v>
      </c>
      <c r="O8290" t="s">
        <v>2016</v>
      </c>
      <c r="P8290" s="1">
        <v>43106</v>
      </c>
      <c r="Q8290" s="16">
        <v>1.1100000000000001</v>
      </c>
      <c r="R8290" t="s">
        <v>50</v>
      </c>
    </row>
    <row r="8291" spans="1:18" x14ac:dyDescent="0.3">
      <c r="A8291">
        <v>4</v>
      </c>
      <c r="B8291" t="s">
        <v>9868</v>
      </c>
      <c r="C8291" t="s">
        <v>1574</v>
      </c>
      <c r="E8291">
        <v>87</v>
      </c>
      <c r="F8291" t="s">
        <v>12185</v>
      </c>
      <c r="G8291">
        <f t="shared" si="387"/>
        <v>33792</v>
      </c>
      <c r="H8291" t="b">
        <f t="shared" si="388"/>
        <v>0</v>
      </c>
      <c r="I8291" t="s">
        <v>15</v>
      </c>
      <c r="J8291">
        <f t="shared" si="389"/>
        <v>10000</v>
      </c>
      <c r="K8291" t="s">
        <v>16</v>
      </c>
      <c r="L8291">
        <v>0</v>
      </c>
      <c r="M8291">
        <f>Googleplaystore[[#This Row],[Installed]]*Googleplaystore[[#This Row],[Price]]</f>
        <v>0</v>
      </c>
      <c r="N8291" t="s">
        <v>17</v>
      </c>
      <c r="O8291" t="s">
        <v>1575</v>
      </c>
      <c r="P8291" s="1">
        <v>43309</v>
      </c>
      <c r="Q8291" s="16">
        <v>2.5</v>
      </c>
      <c r="R8291" t="s">
        <v>20</v>
      </c>
    </row>
    <row r="8292" spans="1:18" x14ac:dyDescent="0.3">
      <c r="A8292">
        <v>4</v>
      </c>
      <c r="B8292" t="s">
        <v>9869</v>
      </c>
      <c r="C8292" t="s">
        <v>2012</v>
      </c>
      <c r="E8292">
        <v>2700</v>
      </c>
      <c r="F8292" t="s">
        <v>12243</v>
      </c>
      <c r="G8292">
        <f t="shared" si="387"/>
        <v>5836.8</v>
      </c>
      <c r="H8292" t="b">
        <f t="shared" si="388"/>
        <v>0</v>
      </c>
      <c r="I8292" t="s">
        <v>22</v>
      </c>
      <c r="J8292">
        <f t="shared" si="389"/>
        <v>500000</v>
      </c>
      <c r="K8292" t="s">
        <v>16</v>
      </c>
      <c r="L8292">
        <v>0</v>
      </c>
      <c r="M8292">
        <f>Googleplaystore[[#This Row],[Installed]]*Googleplaystore[[#This Row],[Price]]</f>
        <v>0</v>
      </c>
      <c r="N8292" t="s">
        <v>17</v>
      </c>
      <c r="O8292" t="s">
        <v>2149</v>
      </c>
      <c r="P8292" s="1">
        <v>43103</v>
      </c>
      <c r="Q8292" s="16">
        <v>1.06</v>
      </c>
      <c r="R8292" t="s">
        <v>50</v>
      </c>
    </row>
    <row r="8293" spans="1:18" x14ac:dyDescent="0.3">
      <c r="A8293">
        <v>3.5</v>
      </c>
      <c r="B8293" t="s">
        <v>9870</v>
      </c>
      <c r="C8293" t="s">
        <v>2367</v>
      </c>
      <c r="E8293">
        <v>2310</v>
      </c>
      <c r="F8293" t="s">
        <v>12186</v>
      </c>
      <c r="G8293">
        <f t="shared" si="387"/>
        <v>3174.4</v>
      </c>
      <c r="H8293" t="b">
        <f t="shared" si="388"/>
        <v>0</v>
      </c>
      <c r="I8293" t="s">
        <v>22</v>
      </c>
      <c r="J8293">
        <f t="shared" si="389"/>
        <v>500000</v>
      </c>
      <c r="K8293" t="s">
        <v>16</v>
      </c>
      <c r="L8293">
        <v>0</v>
      </c>
      <c r="M8293">
        <f>Googleplaystore[[#This Row],[Installed]]*Googleplaystore[[#This Row],[Price]]</f>
        <v>0</v>
      </c>
      <c r="N8293" t="s">
        <v>17</v>
      </c>
      <c r="O8293" t="s">
        <v>2038</v>
      </c>
      <c r="P8293" s="1">
        <v>43104</v>
      </c>
      <c r="Q8293" s="16">
        <v>1.06</v>
      </c>
      <c r="R8293" t="s">
        <v>50</v>
      </c>
    </row>
    <row r="8294" spans="1:18" x14ac:dyDescent="0.3">
      <c r="A8294">
        <v>4.5</v>
      </c>
      <c r="B8294" t="s">
        <v>9871</v>
      </c>
      <c r="C8294" t="s">
        <v>3677</v>
      </c>
      <c r="E8294">
        <v>594406</v>
      </c>
      <c r="F8294" t="s">
        <v>31</v>
      </c>
      <c r="G8294" t="b">
        <f t="shared" si="387"/>
        <v>0</v>
      </c>
      <c r="H8294" t="b">
        <f t="shared" si="388"/>
        <v>0</v>
      </c>
      <c r="I8294" t="s">
        <v>55</v>
      </c>
      <c r="J8294">
        <f t="shared" si="389"/>
        <v>10000000</v>
      </c>
      <c r="K8294" t="s">
        <v>16</v>
      </c>
      <c r="L8294">
        <v>0</v>
      </c>
      <c r="M8294">
        <f>Googleplaystore[[#This Row],[Installed]]*Googleplaystore[[#This Row],[Price]]</f>
        <v>0</v>
      </c>
      <c r="N8294" t="s">
        <v>17</v>
      </c>
      <c r="O8294" t="s">
        <v>3678</v>
      </c>
      <c r="P8294" s="1">
        <v>43301</v>
      </c>
      <c r="Q8294" s="16">
        <v>0</v>
      </c>
      <c r="R8294" t="s">
        <v>31</v>
      </c>
    </row>
    <row r="8295" spans="1:18" x14ac:dyDescent="0.3">
      <c r="A8295">
        <v>3.9</v>
      </c>
      <c r="B8295" t="s">
        <v>9872</v>
      </c>
      <c r="C8295" t="s">
        <v>2367</v>
      </c>
      <c r="E8295">
        <v>3847</v>
      </c>
      <c r="F8295" t="s">
        <v>12428</v>
      </c>
      <c r="G8295">
        <f t="shared" si="387"/>
        <v>4403.2</v>
      </c>
      <c r="H8295" t="b">
        <f t="shared" si="388"/>
        <v>0</v>
      </c>
      <c r="I8295" t="s">
        <v>42</v>
      </c>
      <c r="J8295">
        <f t="shared" si="389"/>
        <v>1000000</v>
      </c>
      <c r="K8295" t="s">
        <v>16</v>
      </c>
      <c r="L8295">
        <v>0</v>
      </c>
      <c r="M8295">
        <f>Googleplaystore[[#This Row],[Installed]]*Googleplaystore[[#This Row],[Price]]</f>
        <v>0</v>
      </c>
      <c r="N8295" t="s">
        <v>17</v>
      </c>
      <c r="O8295" t="s">
        <v>2038</v>
      </c>
      <c r="P8295" s="1">
        <v>43103</v>
      </c>
      <c r="Q8295" s="16">
        <v>1.05</v>
      </c>
      <c r="R8295" t="s">
        <v>50</v>
      </c>
    </row>
    <row r="8296" spans="1:18" x14ac:dyDescent="0.3">
      <c r="A8296">
        <v>3.9</v>
      </c>
      <c r="B8296" t="s">
        <v>9873</v>
      </c>
      <c r="C8296" t="s">
        <v>2012</v>
      </c>
      <c r="E8296">
        <v>85317</v>
      </c>
      <c r="F8296" t="s">
        <v>12285</v>
      </c>
      <c r="G8296">
        <f t="shared" si="387"/>
        <v>4608</v>
      </c>
      <c r="H8296" t="b">
        <f t="shared" si="388"/>
        <v>0</v>
      </c>
      <c r="I8296" t="s">
        <v>26</v>
      </c>
      <c r="J8296">
        <f t="shared" si="389"/>
        <v>5000000</v>
      </c>
      <c r="K8296" t="s">
        <v>16</v>
      </c>
      <c r="L8296">
        <v>0</v>
      </c>
      <c r="M8296">
        <f>Googleplaystore[[#This Row],[Installed]]*Googleplaystore[[#This Row],[Price]]</f>
        <v>0</v>
      </c>
      <c r="N8296" t="s">
        <v>17</v>
      </c>
      <c r="O8296" t="s">
        <v>2149</v>
      </c>
      <c r="P8296" s="1">
        <v>43115</v>
      </c>
      <c r="Q8296" s="16">
        <v>1.54</v>
      </c>
      <c r="R8296" t="s">
        <v>20</v>
      </c>
    </row>
    <row r="8297" spans="1:18" x14ac:dyDescent="0.3">
      <c r="A8297">
        <v>4.0999999999999996</v>
      </c>
      <c r="B8297" t="s">
        <v>9874</v>
      </c>
      <c r="C8297" t="s">
        <v>2367</v>
      </c>
      <c r="E8297">
        <v>265</v>
      </c>
      <c r="F8297" t="s">
        <v>12416</v>
      </c>
      <c r="G8297">
        <f t="shared" si="387"/>
        <v>47104</v>
      </c>
      <c r="H8297" t="b">
        <f t="shared" si="388"/>
        <v>0</v>
      </c>
      <c r="I8297" t="s">
        <v>15</v>
      </c>
      <c r="J8297">
        <f t="shared" si="389"/>
        <v>10000</v>
      </c>
      <c r="K8297" t="s">
        <v>383</v>
      </c>
      <c r="L8297" s="2">
        <v>2.99</v>
      </c>
      <c r="M8297">
        <f>Googleplaystore[[#This Row],[Installed]]*Googleplaystore[[#This Row],[Price]]</f>
        <v>29900.000000000004</v>
      </c>
      <c r="N8297" t="s">
        <v>17</v>
      </c>
      <c r="O8297" t="s">
        <v>947</v>
      </c>
      <c r="P8297" s="1">
        <v>42572</v>
      </c>
      <c r="Q8297" s="16">
        <v>1</v>
      </c>
      <c r="R8297" t="s">
        <v>53</v>
      </c>
    </row>
    <row r="8298" spans="1:18" x14ac:dyDescent="0.3">
      <c r="A8298">
        <v>4.4000000000000004</v>
      </c>
      <c r="B8298" t="s">
        <v>9875</v>
      </c>
      <c r="C8298" t="s">
        <v>2367</v>
      </c>
      <c r="E8298">
        <v>54</v>
      </c>
      <c r="F8298" t="s">
        <v>12185</v>
      </c>
      <c r="G8298">
        <f t="shared" si="387"/>
        <v>33792</v>
      </c>
      <c r="H8298" t="b">
        <f t="shared" si="388"/>
        <v>0</v>
      </c>
      <c r="I8298" t="s">
        <v>816</v>
      </c>
      <c r="J8298">
        <f t="shared" si="389"/>
        <v>500</v>
      </c>
      <c r="K8298" t="s">
        <v>383</v>
      </c>
      <c r="L8298" s="2">
        <v>2.99</v>
      </c>
      <c r="M8298">
        <f>Googleplaystore[[#This Row],[Installed]]*Googleplaystore[[#This Row],[Price]]</f>
        <v>1495</v>
      </c>
      <c r="N8298" t="s">
        <v>17</v>
      </c>
      <c r="O8298" t="s">
        <v>2038</v>
      </c>
      <c r="P8298" s="1">
        <v>43280</v>
      </c>
      <c r="Q8298" s="16">
        <v>1.2</v>
      </c>
      <c r="R8298" t="s">
        <v>50</v>
      </c>
    </row>
    <row r="8299" spans="1:18" x14ac:dyDescent="0.3">
      <c r="A8299">
        <v>4.2</v>
      </c>
      <c r="B8299" t="s">
        <v>9876</v>
      </c>
      <c r="C8299" t="s">
        <v>2367</v>
      </c>
      <c r="E8299">
        <v>1013</v>
      </c>
      <c r="F8299" t="s">
        <v>12867</v>
      </c>
      <c r="G8299">
        <f t="shared" si="387"/>
        <v>59392</v>
      </c>
      <c r="H8299" t="b">
        <f t="shared" si="388"/>
        <v>0</v>
      </c>
      <c r="I8299" t="s">
        <v>38</v>
      </c>
      <c r="J8299">
        <f t="shared" si="389"/>
        <v>50000</v>
      </c>
      <c r="K8299" t="s">
        <v>383</v>
      </c>
      <c r="L8299" s="2">
        <v>2.99</v>
      </c>
      <c r="M8299">
        <f>Googleplaystore[[#This Row],[Installed]]*Googleplaystore[[#This Row],[Price]]</f>
        <v>149500</v>
      </c>
      <c r="N8299" t="s">
        <v>17</v>
      </c>
      <c r="O8299" t="s">
        <v>910</v>
      </c>
      <c r="P8299" s="1">
        <v>42851</v>
      </c>
      <c r="Q8299" s="16">
        <v>1.7</v>
      </c>
      <c r="R8299" t="s">
        <v>53</v>
      </c>
    </row>
    <row r="8300" spans="1:18" x14ac:dyDescent="0.3">
      <c r="A8300">
        <v>4.4000000000000004</v>
      </c>
      <c r="B8300" t="s">
        <v>9877</v>
      </c>
      <c r="C8300" t="s">
        <v>2367</v>
      </c>
      <c r="E8300">
        <v>2311</v>
      </c>
      <c r="F8300" t="s">
        <v>12615</v>
      </c>
      <c r="G8300">
        <f t="shared" si="387"/>
        <v>9523.2000000000007</v>
      </c>
      <c r="H8300" t="b">
        <f t="shared" si="388"/>
        <v>0</v>
      </c>
      <c r="I8300" t="s">
        <v>34</v>
      </c>
      <c r="J8300">
        <f t="shared" si="389"/>
        <v>100000</v>
      </c>
      <c r="K8300" t="s">
        <v>383</v>
      </c>
      <c r="L8300" s="2">
        <v>1.99</v>
      </c>
      <c r="M8300">
        <f>Googleplaystore[[#This Row],[Installed]]*Googleplaystore[[#This Row],[Price]]</f>
        <v>199000</v>
      </c>
      <c r="N8300" t="s">
        <v>17</v>
      </c>
      <c r="O8300" t="s">
        <v>2027</v>
      </c>
      <c r="P8300" s="1">
        <v>42019</v>
      </c>
      <c r="Q8300" s="16">
        <v>1.01</v>
      </c>
      <c r="R8300" t="s">
        <v>53</v>
      </c>
    </row>
    <row r="8301" spans="1:18" x14ac:dyDescent="0.3">
      <c r="A8301">
        <v>4.3</v>
      </c>
      <c r="B8301" t="s">
        <v>9878</v>
      </c>
      <c r="C8301" t="s">
        <v>2367</v>
      </c>
      <c r="E8301">
        <v>2419</v>
      </c>
      <c r="F8301" t="s">
        <v>12525</v>
      </c>
      <c r="G8301">
        <f t="shared" si="387"/>
        <v>6348.8</v>
      </c>
      <c r="H8301" t="b">
        <f t="shared" si="388"/>
        <v>0</v>
      </c>
      <c r="I8301" t="s">
        <v>34</v>
      </c>
      <c r="J8301">
        <f t="shared" si="389"/>
        <v>100000</v>
      </c>
      <c r="K8301" t="s">
        <v>16</v>
      </c>
      <c r="L8301">
        <v>0</v>
      </c>
      <c r="M8301">
        <f>Googleplaystore[[#This Row],[Installed]]*Googleplaystore[[#This Row],[Price]]</f>
        <v>0</v>
      </c>
      <c r="N8301" t="s">
        <v>17</v>
      </c>
      <c r="O8301" t="s">
        <v>2038</v>
      </c>
      <c r="P8301" s="1">
        <v>43190</v>
      </c>
      <c r="Q8301" s="16" t="s">
        <v>2134</v>
      </c>
      <c r="R8301" t="s">
        <v>53</v>
      </c>
    </row>
    <row r="8302" spans="1:18" x14ac:dyDescent="0.3">
      <c r="A8302">
        <v>4.0999999999999996</v>
      </c>
      <c r="B8302" t="s">
        <v>9879</v>
      </c>
      <c r="C8302" t="s">
        <v>2012</v>
      </c>
      <c r="E8302">
        <v>97209</v>
      </c>
      <c r="F8302" t="s">
        <v>12298</v>
      </c>
      <c r="G8302">
        <f t="shared" si="387"/>
        <v>6860.8</v>
      </c>
      <c r="H8302" t="b">
        <f t="shared" si="388"/>
        <v>0</v>
      </c>
      <c r="I8302" t="s">
        <v>42</v>
      </c>
      <c r="J8302">
        <f t="shared" si="389"/>
        <v>1000000</v>
      </c>
      <c r="K8302" t="s">
        <v>16</v>
      </c>
      <c r="L8302">
        <v>0</v>
      </c>
      <c r="M8302">
        <f>Googleplaystore[[#This Row],[Installed]]*Googleplaystore[[#This Row],[Price]]</f>
        <v>0</v>
      </c>
      <c r="N8302" t="s">
        <v>17</v>
      </c>
      <c r="O8302" t="s">
        <v>2149</v>
      </c>
      <c r="P8302" s="1">
        <v>43114</v>
      </c>
      <c r="Q8302" s="16">
        <v>1.41</v>
      </c>
      <c r="R8302" t="s">
        <v>20</v>
      </c>
    </row>
    <row r="8303" spans="1:18" x14ac:dyDescent="0.3">
      <c r="A8303">
        <v>4</v>
      </c>
      <c r="B8303" t="s">
        <v>9880</v>
      </c>
      <c r="C8303" t="s">
        <v>2367</v>
      </c>
      <c r="E8303">
        <v>4518</v>
      </c>
      <c r="F8303" t="s">
        <v>12405</v>
      </c>
      <c r="G8303">
        <f t="shared" si="387"/>
        <v>41984</v>
      </c>
      <c r="H8303" t="b">
        <f t="shared" si="388"/>
        <v>0</v>
      </c>
      <c r="I8303" t="s">
        <v>42</v>
      </c>
      <c r="J8303">
        <f t="shared" si="389"/>
        <v>1000000</v>
      </c>
      <c r="K8303" t="s">
        <v>16</v>
      </c>
      <c r="L8303">
        <v>0</v>
      </c>
      <c r="M8303">
        <f>Googleplaystore[[#This Row],[Installed]]*Googleplaystore[[#This Row],[Price]]</f>
        <v>0</v>
      </c>
      <c r="N8303" t="s">
        <v>17</v>
      </c>
      <c r="O8303" t="s">
        <v>2130</v>
      </c>
      <c r="P8303" s="1">
        <v>43086</v>
      </c>
      <c r="Q8303" s="16">
        <v>3.3</v>
      </c>
      <c r="R8303" t="s">
        <v>50</v>
      </c>
    </row>
    <row r="8304" spans="1:18" x14ac:dyDescent="0.3">
      <c r="A8304">
        <v>4.3</v>
      </c>
      <c r="B8304" t="s">
        <v>9881</v>
      </c>
      <c r="C8304" t="s">
        <v>2012</v>
      </c>
      <c r="E8304">
        <v>146</v>
      </c>
      <c r="F8304" t="s">
        <v>12211</v>
      </c>
      <c r="G8304">
        <f t="shared" si="387"/>
        <v>6144</v>
      </c>
      <c r="H8304" t="b">
        <f t="shared" si="388"/>
        <v>0</v>
      </c>
      <c r="I8304" t="s">
        <v>15</v>
      </c>
      <c r="J8304">
        <f t="shared" si="389"/>
        <v>10000</v>
      </c>
      <c r="K8304" t="s">
        <v>16</v>
      </c>
      <c r="L8304">
        <v>0</v>
      </c>
      <c r="M8304">
        <f>Googleplaystore[[#This Row],[Installed]]*Googleplaystore[[#This Row],[Price]]</f>
        <v>0</v>
      </c>
      <c r="N8304" t="s">
        <v>222</v>
      </c>
      <c r="O8304" t="s">
        <v>2060</v>
      </c>
      <c r="P8304" s="1">
        <v>43159</v>
      </c>
      <c r="Q8304" s="16" t="s">
        <v>1501</v>
      </c>
      <c r="R8304" t="s">
        <v>53</v>
      </c>
    </row>
    <row r="8305" spans="1:18" x14ac:dyDescent="0.3">
      <c r="A8305">
        <v>4.4000000000000004</v>
      </c>
      <c r="B8305" t="s">
        <v>2592</v>
      </c>
      <c r="C8305" t="s">
        <v>2367</v>
      </c>
      <c r="E8305">
        <v>3397</v>
      </c>
      <c r="F8305" t="s">
        <v>12324</v>
      </c>
      <c r="G8305">
        <f t="shared" si="387"/>
        <v>9728</v>
      </c>
      <c r="H8305" t="b">
        <f t="shared" si="388"/>
        <v>0</v>
      </c>
      <c r="I8305" t="s">
        <v>38</v>
      </c>
      <c r="J8305">
        <f t="shared" si="389"/>
        <v>50000</v>
      </c>
      <c r="K8305" t="s">
        <v>383</v>
      </c>
      <c r="L8305" s="2">
        <v>3.99</v>
      </c>
      <c r="M8305">
        <f>Googleplaystore[[#This Row],[Installed]]*Googleplaystore[[#This Row],[Price]]</f>
        <v>199500</v>
      </c>
      <c r="N8305" t="s">
        <v>17</v>
      </c>
      <c r="O8305" t="s">
        <v>2027</v>
      </c>
      <c r="P8305" s="1">
        <v>41982</v>
      </c>
      <c r="Q8305" s="16">
        <v>1.8</v>
      </c>
      <c r="R8305" t="s">
        <v>53</v>
      </c>
    </row>
    <row r="8306" spans="1:18" x14ac:dyDescent="0.3">
      <c r="A8306">
        <v>4.5</v>
      </c>
      <c r="B8306" t="s">
        <v>9882</v>
      </c>
      <c r="C8306" t="s">
        <v>2367</v>
      </c>
      <c r="E8306">
        <v>3580</v>
      </c>
      <c r="F8306" t="s">
        <v>12961</v>
      </c>
      <c r="G8306">
        <f t="shared" si="387"/>
        <v>61440</v>
      </c>
      <c r="H8306" t="b">
        <f t="shared" si="388"/>
        <v>0</v>
      </c>
      <c r="I8306" t="s">
        <v>34</v>
      </c>
      <c r="J8306">
        <f t="shared" si="389"/>
        <v>100000</v>
      </c>
      <c r="K8306" t="s">
        <v>16</v>
      </c>
      <c r="L8306">
        <v>0</v>
      </c>
      <c r="M8306">
        <f>Googleplaystore[[#This Row],[Installed]]*Googleplaystore[[#This Row],[Price]]</f>
        <v>0</v>
      </c>
      <c r="N8306" t="s">
        <v>17</v>
      </c>
      <c r="O8306" t="s">
        <v>2019</v>
      </c>
      <c r="P8306" s="1">
        <v>43220</v>
      </c>
      <c r="Q8306" s="16">
        <v>1.8</v>
      </c>
      <c r="R8306" t="s">
        <v>36</v>
      </c>
    </row>
    <row r="8307" spans="1:18" x14ac:dyDescent="0.3">
      <c r="A8307">
        <v>4.5999999999999996</v>
      </c>
      <c r="B8307" t="s">
        <v>9883</v>
      </c>
      <c r="C8307" t="s">
        <v>2012</v>
      </c>
      <c r="E8307">
        <v>18</v>
      </c>
      <c r="F8307" t="s">
        <v>12203</v>
      </c>
      <c r="G8307">
        <f t="shared" si="387"/>
        <v>31744</v>
      </c>
      <c r="H8307" t="b">
        <f t="shared" si="388"/>
        <v>0</v>
      </c>
      <c r="I8307" t="s">
        <v>665</v>
      </c>
      <c r="J8307">
        <f t="shared" si="389"/>
        <v>100</v>
      </c>
      <c r="K8307" t="s">
        <v>383</v>
      </c>
      <c r="L8307" s="2">
        <v>4.99</v>
      </c>
      <c r="M8307">
        <f>Googleplaystore[[#This Row],[Installed]]*Googleplaystore[[#This Row],[Price]]</f>
        <v>499</v>
      </c>
      <c r="N8307" t="s">
        <v>222</v>
      </c>
      <c r="O8307" t="s">
        <v>2139</v>
      </c>
      <c r="P8307" s="1">
        <v>43304</v>
      </c>
      <c r="Q8307" s="16">
        <v>1</v>
      </c>
      <c r="R8307" t="s">
        <v>289</v>
      </c>
    </row>
    <row r="8308" spans="1:18" x14ac:dyDescent="0.3">
      <c r="A8308">
        <v>3.7</v>
      </c>
      <c r="B8308" t="s">
        <v>9884</v>
      </c>
      <c r="C8308" t="s">
        <v>2367</v>
      </c>
      <c r="E8308">
        <v>11748</v>
      </c>
      <c r="F8308" t="s">
        <v>12635</v>
      </c>
      <c r="G8308">
        <f t="shared" si="387"/>
        <v>36864</v>
      </c>
      <c r="H8308" t="b">
        <f t="shared" si="388"/>
        <v>0</v>
      </c>
      <c r="I8308" t="s">
        <v>42</v>
      </c>
      <c r="J8308">
        <f t="shared" si="389"/>
        <v>1000000</v>
      </c>
      <c r="K8308" t="s">
        <v>16</v>
      </c>
      <c r="L8308">
        <v>0</v>
      </c>
      <c r="M8308">
        <f>Googleplaystore[[#This Row],[Installed]]*Googleplaystore[[#This Row],[Price]]</f>
        <v>0</v>
      </c>
      <c r="N8308" t="s">
        <v>30</v>
      </c>
      <c r="O8308" t="s">
        <v>2019</v>
      </c>
      <c r="P8308" s="1">
        <v>42674</v>
      </c>
      <c r="Q8308" s="16">
        <v>1.3</v>
      </c>
      <c r="R8308" t="s">
        <v>20</v>
      </c>
    </row>
    <row r="8309" spans="1:18" x14ac:dyDescent="0.3">
      <c r="A8309">
        <v>3.8</v>
      </c>
      <c r="B8309" t="s">
        <v>9885</v>
      </c>
      <c r="C8309" t="s">
        <v>3958</v>
      </c>
      <c r="E8309">
        <v>1205</v>
      </c>
      <c r="F8309" t="s">
        <v>12428</v>
      </c>
      <c r="G8309">
        <f t="shared" si="387"/>
        <v>4403.2</v>
      </c>
      <c r="H8309" t="b">
        <f t="shared" si="388"/>
        <v>0</v>
      </c>
      <c r="I8309" t="s">
        <v>34</v>
      </c>
      <c r="J8309">
        <f t="shared" si="389"/>
        <v>100000</v>
      </c>
      <c r="K8309" t="s">
        <v>16</v>
      </c>
      <c r="L8309">
        <v>0</v>
      </c>
      <c r="M8309">
        <f>Googleplaystore[[#This Row],[Installed]]*Googleplaystore[[#This Row],[Price]]</f>
        <v>0</v>
      </c>
      <c r="N8309" t="s">
        <v>17</v>
      </c>
      <c r="O8309" t="s">
        <v>3959</v>
      </c>
      <c r="P8309" s="1">
        <v>43261</v>
      </c>
      <c r="Q8309" s="16">
        <v>2</v>
      </c>
      <c r="R8309" t="s">
        <v>53</v>
      </c>
    </row>
    <row r="8310" spans="1:18" x14ac:dyDescent="0.3">
      <c r="A8310">
        <v>3.4</v>
      </c>
      <c r="B8310" t="s">
        <v>9886</v>
      </c>
      <c r="C8310" t="s">
        <v>2367</v>
      </c>
      <c r="E8310">
        <v>267</v>
      </c>
      <c r="F8310" t="s">
        <v>12389</v>
      </c>
      <c r="G8310">
        <f t="shared" si="387"/>
        <v>1536</v>
      </c>
      <c r="H8310" t="b">
        <f t="shared" si="388"/>
        <v>0</v>
      </c>
      <c r="I8310" t="s">
        <v>15</v>
      </c>
      <c r="J8310">
        <f t="shared" si="389"/>
        <v>10000</v>
      </c>
      <c r="K8310" t="s">
        <v>16</v>
      </c>
      <c r="L8310">
        <v>0</v>
      </c>
      <c r="M8310">
        <f>Googleplaystore[[#This Row],[Installed]]*Googleplaystore[[#This Row],[Price]]</f>
        <v>0</v>
      </c>
      <c r="N8310" t="s">
        <v>17</v>
      </c>
      <c r="O8310" t="s">
        <v>1077</v>
      </c>
      <c r="P8310" s="1">
        <v>42802</v>
      </c>
      <c r="Q8310" s="16" t="s">
        <v>1512</v>
      </c>
      <c r="R8310" t="s">
        <v>20</v>
      </c>
    </row>
    <row r="8311" spans="1:18" x14ac:dyDescent="0.3">
      <c r="A8311">
        <v>4.3</v>
      </c>
      <c r="B8311" t="s">
        <v>9887</v>
      </c>
      <c r="C8311" t="s">
        <v>2012</v>
      </c>
      <c r="E8311">
        <v>183</v>
      </c>
      <c r="F8311" t="s">
        <v>12884</v>
      </c>
      <c r="G8311">
        <f t="shared" si="387"/>
        <v>69632</v>
      </c>
      <c r="H8311" t="b">
        <f t="shared" si="388"/>
        <v>0</v>
      </c>
      <c r="I8311" t="s">
        <v>15</v>
      </c>
      <c r="J8311">
        <f t="shared" si="389"/>
        <v>10000</v>
      </c>
      <c r="K8311" t="s">
        <v>16</v>
      </c>
      <c r="L8311">
        <v>0</v>
      </c>
      <c r="M8311">
        <f>Googleplaystore[[#This Row],[Installed]]*Googleplaystore[[#This Row],[Price]]</f>
        <v>0</v>
      </c>
      <c r="N8311" t="s">
        <v>17</v>
      </c>
      <c r="O8311" t="s">
        <v>2072</v>
      </c>
      <c r="P8311" s="1">
        <v>43265</v>
      </c>
      <c r="Q8311" s="16">
        <v>2.1</v>
      </c>
      <c r="R8311" t="s">
        <v>50</v>
      </c>
    </row>
    <row r="8312" spans="1:18" x14ac:dyDescent="0.3">
      <c r="A8312">
        <v>3.8</v>
      </c>
      <c r="B8312" t="s">
        <v>9888</v>
      </c>
      <c r="C8312" t="s">
        <v>1574</v>
      </c>
      <c r="E8312">
        <v>76</v>
      </c>
      <c r="F8312" t="s">
        <v>12225</v>
      </c>
      <c r="G8312">
        <f t="shared" si="387"/>
        <v>1228.8</v>
      </c>
      <c r="H8312" t="b">
        <f t="shared" si="388"/>
        <v>0</v>
      </c>
      <c r="I8312" t="s">
        <v>482</v>
      </c>
      <c r="J8312">
        <f t="shared" si="389"/>
        <v>1000</v>
      </c>
      <c r="K8312" t="s">
        <v>383</v>
      </c>
      <c r="L8312" s="2">
        <v>4.99</v>
      </c>
      <c r="M8312">
        <f>Googleplaystore[[#This Row],[Installed]]*Googleplaystore[[#This Row],[Price]]</f>
        <v>4990</v>
      </c>
      <c r="N8312" t="s">
        <v>17</v>
      </c>
      <c r="O8312" t="s">
        <v>1575</v>
      </c>
      <c r="P8312" s="1">
        <v>42030</v>
      </c>
      <c r="Q8312" s="16">
        <v>1.1000000000000001</v>
      </c>
      <c r="R8312" t="s">
        <v>122</v>
      </c>
    </row>
    <row r="8313" spans="1:18" x14ac:dyDescent="0.3">
      <c r="A8313">
        <v>4.7</v>
      </c>
      <c r="B8313" t="s">
        <v>9889</v>
      </c>
      <c r="C8313" t="s">
        <v>2367</v>
      </c>
      <c r="E8313">
        <v>429</v>
      </c>
      <c r="F8313" t="s">
        <v>12190</v>
      </c>
      <c r="G8313">
        <f t="shared" si="387"/>
        <v>12288</v>
      </c>
      <c r="H8313" t="b">
        <f t="shared" si="388"/>
        <v>0</v>
      </c>
      <c r="I8313" t="s">
        <v>15</v>
      </c>
      <c r="J8313">
        <f t="shared" si="389"/>
        <v>10000</v>
      </c>
      <c r="K8313" t="s">
        <v>383</v>
      </c>
      <c r="L8313" s="2">
        <v>3.99</v>
      </c>
      <c r="M8313">
        <f>Googleplaystore[[#This Row],[Installed]]*Googleplaystore[[#This Row],[Price]]</f>
        <v>39900</v>
      </c>
      <c r="N8313" t="s">
        <v>17</v>
      </c>
      <c r="O8313" t="s">
        <v>9546</v>
      </c>
      <c r="P8313" s="1">
        <v>43157</v>
      </c>
      <c r="Q8313" s="16">
        <v>2.0499999999999998</v>
      </c>
      <c r="R8313" t="s">
        <v>20</v>
      </c>
    </row>
    <row r="8314" spans="1:18" x14ac:dyDescent="0.3">
      <c r="A8314">
        <v>4.4000000000000004</v>
      </c>
      <c r="B8314" t="s">
        <v>9890</v>
      </c>
      <c r="C8314" t="s">
        <v>3677</v>
      </c>
      <c r="E8314">
        <v>138872</v>
      </c>
      <c r="F8314" t="s">
        <v>12306</v>
      </c>
      <c r="G8314">
        <f t="shared" si="387"/>
        <v>22528</v>
      </c>
      <c r="H8314" t="b">
        <f t="shared" si="388"/>
        <v>0</v>
      </c>
      <c r="I8314" t="s">
        <v>55</v>
      </c>
      <c r="J8314">
        <f t="shared" si="389"/>
        <v>10000000</v>
      </c>
      <c r="K8314" t="s">
        <v>16</v>
      </c>
      <c r="L8314">
        <v>0</v>
      </c>
      <c r="M8314">
        <f>Googleplaystore[[#This Row],[Installed]]*Googleplaystore[[#This Row],[Price]]</f>
        <v>0</v>
      </c>
      <c r="N8314" t="s">
        <v>17</v>
      </c>
      <c r="O8314" t="s">
        <v>3678</v>
      </c>
      <c r="P8314" s="1">
        <v>43235</v>
      </c>
      <c r="Q8314" s="16" t="s">
        <v>9891</v>
      </c>
      <c r="R8314" t="s">
        <v>50</v>
      </c>
    </row>
    <row r="8315" spans="1:18" x14ac:dyDescent="0.3">
      <c r="A8315">
        <v>4.4000000000000004</v>
      </c>
      <c r="B8315" t="s">
        <v>9892</v>
      </c>
      <c r="C8315" t="s">
        <v>2367</v>
      </c>
      <c r="E8315">
        <v>1091</v>
      </c>
      <c r="F8315" t="s">
        <v>12572</v>
      </c>
      <c r="G8315">
        <f t="shared" si="387"/>
        <v>46080</v>
      </c>
      <c r="H8315" t="b">
        <f t="shared" si="388"/>
        <v>0</v>
      </c>
      <c r="I8315" t="s">
        <v>38</v>
      </c>
      <c r="J8315">
        <f t="shared" si="389"/>
        <v>50000</v>
      </c>
      <c r="K8315" t="s">
        <v>383</v>
      </c>
      <c r="L8315" s="2">
        <v>2.99</v>
      </c>
      <c r="M8315">
        <f>Googleplaystore[[#This Row],[Installed]]*Googleplaystore[[#This Row],[Price]]</f>
        <v>149500</v>
      </c>
      <c r="N8315" t="s">
        <v>17</v>
      </c>
      <c r="O8315" t="s">
        <v>947</v>
      </c>
      <c r="P8315" s="1">
        <v>41613</v>
      </c>
      <c r="Q8315" s="16">
        <v>1.6</v>
      </c>
      <c r="R8315" t="s">
        <v>4648</v>
      </c>
    </row>
    <row r="8316" spans="1:18" x14ac:dyDescent="0.3">
      <c r="A8316">
        <v>4.0999999999999996</v>
      </c>
      <c r="B8316" t="s">
        <v>9893</v>
      </c>
      <c r="C8316" t="s">
        <v>2367</v>
      </c>
      <c r="E8316">
        <v>11788</v>
      </c>
      <c r="F8316" t="s">
        <v>13107</v>
      </c>
      <c r="G8316">
        <f t="shared" si="387"/>
        <v>63488</v>
      </c>
      <c r="H8316" t="b">
        <f t="shared" si="388"/>
        <v>0</v>
      </c>
      <c r="I8316" t="s">
        <v>42</v>
      </c>
      <c r="J8316">
        <f t="shared" si="389"/>
        <v>1000000</v>
      </c>
      <c r="K8316" t="s">
        <v>16</v>
      </c>
      <c r="L8316">
        <v>0</v>
      </c>
      <c r="M8316">
        <f>Googleplaystore[[#This Row],[Installed]]*Googleplaystore[[#This Row],[Price]]</f>
        <v>0</v>
      </c>
      <c r="N8316" t="s">
        <v>17</v>
      </c>
      <c r="O8316" t="s">
        <v>2394</v>
      </c>
      <c r="P8316" s="1">
        <v>42957</v>
      </c>
      <c r="Q8316" s="16">
        <v>1.01</v>
      </c>
      <c r="R8316" t="s">
        <v>53</v>
      </c>
    </row>
    <row r="8317" spans="1:18" x14ac:dyDescent="0.3">
      <c r="A8317">
        <v>4.4000000000000004</v>
      </c>
      <c r="B8317" t="s">
        <v>9894</v>
      </c>
      <c r="C8317" t="s">
        <v>2367</v>
      </c>
      <c r="E8317">
        <v>23022</v>
      </c>
      <c r="F8317" t="s">
        <v>13063</v>
      </c>
      <c r="G8317">
        <f t="shared" si="387"/>
        <v>81920</v>
      </c>
      <c r="H8317" t="b">
        <f t="shared" si="388"/>
        <v>0</v>
      </c>
      <c r="I8317" t="s">
        <v>42</v>
      </c>
      <c r="J8317">
        <f t="shared" si="389"/>
        <v>1000000</v>
      </c>
      <c r="K8317" t="s">
        <v>16</v>
      </c>
      <c r="L8317">
        <v>0</v>
      </c>
      <c r="M8317">
        <f>Googleplaystore[[#This Row],[Installed]]*Googleplaystore[[#This Row],[Price]]</f>
        <v>0</v>
      </c>
      <c r="N8317" t="s">
        <v>17</v>
      </c>
      <c r="O8317" t="s">
        <v>2588</v>
      </c>
      <c r="P8317" s="1">
        <v>43314</v>
      </c>
      <c r="Q8317" s="16">
        <v>2.16</v>
      </c>
      <c r="R8317" t="s">
        <v>50</v>
      </c>
    </row>
    <row r="8318" spans="1:18" x14ac:dyDescent="0.3">
      <c r="A8318">
        <v>4</v>
      </c>
      <c r="B8318" t="s">
        <v>9895</v>
      </c>
      <c r="C8318" t="s">
        <v>239</v>
      </c>
      <c r="E8318">
        <v>22</v>
      </c>
      <c r="F8318" t="s">
        <v>12821</v>
      </c>
      <c r="G8318">
        <f t="shared" si="387"/>
        <v>34816</v>
      </c>
      <c r="H8318" t="b">
        <f t="shared" si="388"/>
        <v>0</v>
      </c>
      <c r="I8318" t="s">
        <v>482</v>
      </c>
      <c r="J8318">
        <f t="shared" si="389"/>
        <v>1000</v>
      </c>
      <c r="K8318" t="s">
        <v>16</v>
      </c>
      <c r="L8318">
        <v>0</v>
      </c>
      <c r="M8318">
        <f>Googleplaystore[[#This Row],[Installed]]*Googleplaystore[[#This Row],[Price]]</f>
        <v>0</v>
      </c>
      <c r="N8318" t="s">
        <v>17</v>
      </c>
      <c r="O8318" t="s">
        <v>241</v>
      </c>
      <c r="P8318" s="1">
        <v>42614</v>
      </c>
      <c r="Q8318" s="16">
        <v>1.1000000000000001</v>
      </c>
      <c r="R8318" t="s">
        <v>39</v>
      </c>
    </row>
    <row r="8319" spans="1:18" x14ac:dyDescent="0.3">
      <c r="A8319">
        <v>3.9</v>
      </c>
      <c r="B8319" t="s">
        <v>9896</v>
      </c>
      <c r="C8319" t="s">
        <v>2367</v>
      </c>
      <c r="E8319">
        <v>1985</v>
      </c>
      <c r="F8319" t="s">
        <v>12349</v>
      </c>
      <c r="G8319">
        <f t="shared" si="387"/>
        <v>3584</v>
      </c>
      <c r="H8319" t="b">
        <f t="shared" si="388"/>
        <v>0</v>
      </c>
      <c r="I8319" t="s">
        <v>22</v>
      </c>
      <c r="J8319">
        <f t="shared" si="389"/>
        <v>500000</v>
      </c>
      <c r="K8319" t="s">
        <v>16</v>
      </c>
      <c r="L8319">
        <v>0</v>
      </c>
      <c r="M8319">
        <f>Googleplaystore[[#This Row],[Installed]]*Googleplaystore[[#This Row],[Price]]</f>
        <v>0</v>
      </c>
      <c r="N8319" t="s">
        <v>17</v>
      </c>
      <c r="O8319" t="s">
        <v>2038</v>
      </c>
      <c r="P8319" s="1">
        <v>43099</v>
      </c>
      <c r="Q8319" s="16">
        <v>1.05</v>
      </c>
      <c r="R8319" t="s">
        <v>50</v>
      </c>
    </row>
    <row r="8320" spans="1:18" x14ac:dyDescent="0.3">
      <c r="A8320">
        <v>4.3</v>
      </c>
      <c r="B8320" t="s">
        <v>9897</v>
      </c>
      <c r="C8320" t="s">
        <v>2367</v>
      </c>
      <c r="E8320">
        <v>3725</v>
      </c>
      <c r="F8320" t="s">
        <v>12952</v>
      </c>
      <c r="G8320">
        <f t="shared" si="387"/>
        <v>68608</v>
      </c>
      <c r="H8320" t="b">
        <f t="shared" si="388"/>
        <v>0</v>
      </c>
      <c r="I8320" t="s">
        <v>34</v>
      </c>
      <c r="J8320">
        <f t="shared" si="389"/>
        <v>100000</v>
      </c>
      <c r="K8320" t="s">
        <v>383</v>
      </c>
      <c r="L8320" s="2">
        <v>2.99</v>
      </c>
      <c r="M8320">
        <f>Googleplaystore[[#This Row],[Installed]]*Googleplaystore[[#This Row],[Price]]</f>
        <v>299000</v>
      </c>
      <c r="N8320" t="s">
        <v>17</v>
      </c>
      <c r="O8320" t="s">
        <v>2394</v>
      </c>
      <c r="P8320" s="1">
        <v>42417</v>
      </c>
      <c r="Q8320" s="16">
        <v>1.96</v>
      </c>
      <c r="R8320" t="s">
        <v>53</v>
      </c>
    </row>
    <row r="8321" spans="1:18" x14ac:dyDescent="0.3">
      <c r="A8321">
        <v>4.2</v>
      </c>
      <c r="B8321" t="s">
        <v>9898</v>
      </c>
      <c r="C8321" t="s">
        <v>2367</v>
      </c>
      <c r="E8321">
        <v>1357</v>
      </c>
      <c r="F8321" t="s">
        <v>12867</v>
      </c>
      <c r="G8321">
        <f t="shared" si="387"/>
        <v>59392</v>
      </c>
      <c r="H8321" t="b">
        <f t="shared" si="388"/>
        <v>0</v>
      </c>
      <c r="I8321" t="s">
        <v>38</v>
      </c>
      <c r="J8321">
        <f t="shared" si="389"/>
        <v>50000</v>
      </c>
      <c r="K8321" t="s">
        <v>383</v>
      </c>
      <c r="L8321" s="2">
        <v>2.99</v>
      </c>
      <c r="M8321">
        <f>Googleplaystore[[#This Row],[Installed]]*Googleplaystore[[#This Row],[Price]]</f>
        <v>149500</v>
      </c>
      <c r="N8321" t="s">
        <v>17</v>
      </c>
      <c r="O8321" t="s">
        <v>2394</v>
      </c>
      <c r="P8321" s="1">
        <v>42416</v>
      </c>
      <c r="Q8321" s="16">
        <v>1.6</v>
      </c>
      <c r="R8321" t="s">
        <v>53</v>
      </c>
    </row>
    <row r="8322" spans="1:18" x14ac:dyDescent="0.3">
      <c r="A8322">
        <v>3.3</v>
      </c>
      <c r="B8322" t="s">
        <v>9899</v>
      </c>
      <c r="C8322" t="s">
        <v>2012</v>
      </c>
      <c r="E8322">
        <v>19291</v>
      </c>
      <c r="F8322" t="s">
        <v>12463</v>
      </c>
      <c r="G8322">
        <f t="shared" si="387"/>
        <v>5222.3999999999996</v>
      </c>
      <c r="H8322" t="b">
        <f t="shared" si="388"/>
        <v>0</v>
      </c>
      <c r="I8322" t="s">
        <v>42</v>
      </c>
      <c r="J8322">
        <f t="shared" si="389"/>
        <v>1000000</v>
      </c>
      <c r="K8322" t="s">
        <v>16</v>
      </c>
      <c r="L8322">
        <v>0</v>
      </c>
      <c r="M8322">
        <f>Googleplaystore[[#This Row],[Installed]]*Googleplaystore[[#This Row],[Price]]</f>
        <v>0</v>
      </c>
      <c r="N8322" t="s">
        <v>17</v>
      </c>
      <c r="O8322" t="s">
        <v>2149</v>
      </c>
      <c r="P8322" s="1">
        <v>43102</v>
      </c>
      <c r="Q8322" s="16">
        <v>1.24</v>
      </c>
      <c r="R8322" t="s">
        <v>50</v>
      </c>
    </row>
    <row r="8323" spans="1:18" x14ac:dyDescent="0.3">
      <c r="A8323">
        <v>4</v>
      </c>
      <c r="B8323" t="s">
        <v>9900</v>
      </c>
      <c r="C8323" t="s">
        <v>2367</v>
      </c>
      <c r="E8323">
        <v>68</v>
      </c>
      <c r="F8323" t="s">
        <v>12198</v>
      </c>
      <c r="G8323">
        <f t="shared" ref="G8323:G8386" si="390">IF(ISNUMBER(SEARCH("M",F8323)), VALUE(LEFT(F8323, LEN(F8323)-1) *1024))</f>
        <v>5632</v>
      </c>
      <c r="H8323" t="b">
        <f t="shared" ref="H8323:H8386" si="391">IF(ISNUMBER(SEARCH("K",F8323)), VALUE(LEFT(F8323, LEN(F8323)-1)))</f>
        <v>0</v>
      </c>
      <c r="I8323" t="s">
        <v>60</v>
      </c>
      <c r="J8323">
        <f t="shared" ref="J8323:J8386" si="392">IF(ISNUMBER(SEARCH("+", I8323)), VALUE(SUBSTITUTE(I8323, "+", "")), I8323)</f>
        <v>5000</v>
      </c>
      <c r="K8323" t="s">
        <v>16</v>
      </c>
      <c r="L8323">
        <v>0</v>
      </c>
      <c r="M8323">
        <f>Googleplaystore[[#This Row],[Installed]]*Googleplaystore[[#This Row],[Price]]</f>
        <v>0</v>
      </c>
      <c r="N8323" t="s">
        <v>17</v>
      </c>
      <c r="O8323" t="s">
        <v>901</v>
      </c>
      <c r="P8323" s="1">
        <v>42830</v>
      </c>
      <c r="Q8323" s="16">
        <v>0.1</v>
      </c>
      <c r="R8323" t="s">
        <v>39</v>
      </c>
    </row>
    <row r="8324" spans="1:18" x14ac:dyDescent="0.3">
      <c r="A8324">
        <v>4.5999999999999996</v>
      </c>
      <c r="B8324" t="s">
        <v>9901</v>
      </c>
      <c r="C8324" t="s">
        <v>2012</v>
      </c>
      <c r="E8324">
        <v>87766</v>
      </c>
      <c r="F8324" t="s">
        <v>12190</v>
      </c>
      <c r="G8324">
        <f t="shared" si="390"/>
        <v>12288</v>
      </c>
      <c r="H8324" t="b">
        <f t="shared" si="391"/>
        <v>0</v>
      </c>
      <c r="I8324" t="s">
        <v>42</v>
      </c>
      <c r="J8324">
        <f t="shared" si="392"/>
        <v>1000000</v>
      </c>
      <c r="K8324" t="s">
        <v>383</v>
      </c>
      <c r="L8324" s="2">
        <v>4.99</v>
      </c>
      <c r="M8324">
        <f>Googleplaystore[[#This Row],[Installed]]*Googleplaystore[[#This Row],[Price]]</f>
        <v>4990000</v>
      </c>
      <c r="N8324" t="s">
        <v>17</v>
      </c>
      <c r="O8324" t="s">
        <v>2029</v>
      </c>
      <c r="P8324" s="1">
        <v>42570</v>
      </c>
      <c r="Q8324" s="16" t="s">
        <v>9902</v>
      </c>
      <c r="R8324" t="s">
        <v>39</v>
      </c>
    </row>
    <row r="8325" spans="1:18" x14ac:dyDescent="0.3">
      <c r="A8325">
        <v>4.0999999999999996</v>
      </c>
      <c r="B8325" t="s">
        <v>9903</v>
      </c>
      <c r="C8325" t="s">
        <v>2012</v>
      </c>
      <c r="E8325">
        <v>14002</v>
      </c>
      <c r="F8325" t="s">
        <v>12175</v>
      </c>
      <c r="G8325">
        <f t="shared" si="390"/>
        <v>19456</v>
      </c>
      <c r="H8325" t="b">
        <f t="shared" si="391"/>
        <v>0</v>
      </c>
      <c r="I8325" t="s">
        <v>42</v>
      </c>
      <c r="J8325">
        <f t="shared" si="392"/>
        <v>1000000</v>
      </c>
      <c r="K8325" t="s">
        <v>16</v>
      </c>
      <c r="L8325">
        <v>0</v>
      </c>
      <c r="M8325">
        <f>Googleplaystore[[#This Row],[Installed]]*Googleplaystore[[#This Row],[Price]]</f>
        <v>0</v>
      </c>
      <c r="N8325" t="s">
        <v>17</v>
      </c>
      <c r="O8325" t="s">
        <v>2016</v>
      </c>
      <c r="P8325" s="1">
        <v>43307</v>
      </c>
      <c r="Q8325" s="16" t="s">
        <v>9904</v>
      </c>
      <c r="R8325" t="s">
        <v>20</v>
      </c>
    </row>
    <row r="8326" spans="1:18" x14ac:dyDescent="0.3">
      <c r="A8326">
        <v>4.0999999999999996</v>
      </c>
      <c r="B8326" t="s">
        <v>9905</v>
      </c>
      <c r="C8326" t="s">
        <v>2012</v>
      </c>
      <c r="E8326">
        <v>22896</v>
      </c>
      <c r="F8326" t="s">
        <v>12175</v>
      </c>
      <c r="G8326">
        <f t="shared" si="390"/>
        <v>19456</v>
      </c>
      <c r="H8326" t="b">
        <f t="shared" si="391"/>
        <v>0</v>
      </c>
      <c r="I8326" t="s">
        <v>42</v>
      </c>
      <c r="J8326">
        <f t="shared" si="392"/>
        <v>1000000</v>
      </c>
      <c r="K8326" t="s">
        <v>16</v>
      </c>
      <c r="L8326">
        <v>0</v>
      </c>
      <c r="M8326">
        <f>Googleplaystore[[#This Row],[Installed]]*Googleplaystore[[#This Row],[Price]]</f>
        <v>0</v>
      </c>
      <c r="N8326" t="s">
        <v>17</v>
      </c>
      <c r="O8326" t="s">
        <v>2016</v>
      </c>
      <c r="P8326" s="1">
        <v>43307</v>
      </c>
      <c r="Q8326" s="16" t="s">
        <v>9904</v>
      </c>
      <c r="R8326" t="s">
        <v>20</v>
      </c>
    </row>
    <row r="8327" spans="1:18" x14ac:dyDescent="0.3">
      <c r="A8327">
        <v>3.4</v>
      </c>
      <c r="B8327" t="s">
        <v>9906</v>
      </c>
      <c r="C8327" t="s">
        <v>2012</v>
      </c>
      <c r="E8327">
        <v>107778</v>
      </c>
      <c r="F8327" t="s">
        <v>12453</v>
      </c>
      <c r="G8327">
        <f t="shared" si="390"/>
        <v>9011.2000000000007</v>
      </c>
      <c r="H8327" t="b">
        <f t="shared" si="391"/>
        <v>0</v>
      </c>
      <c r="I8327" t="s">
        <v>55</v>
      </c>
      <c r="J8327">
        <f t="shared" si="392"/>
        <v>10000000</v>
      </c>
      <c r="K8327" t="s">
        <v>16</v>
      </c>
      <c r="L8327">
        <v>0</v>
      </c>
      <c r="M8327">
        <f>Googleplaystore[[#This Row],[Installed]]*Googleplaystore[[#This Row],[Price]]</f>
        <v>0</v>
      </c>
      <c r="N8327" t="s">
        <v>17</v>
      </c>
      <c r="O8327" t="s">
        <v>2016</v>
      </c>
      <c r="P8327" s="1">
        <v>42412</v>
      </c>
      <c r="Q8327" s="16">
        <v>47</v>
      </c>
      <c r="R8327" t="s">
        <v>93</v>
      </c>
    </row>
    <row r="8328" spans="1:18" x14ac:dyDescent="0.3">
      <c r="A8328">
        <v>3.4</v>
      </c>
      <c r="B8328" t="s">
        <v>9907</v>
      </c>
      <c r="C8328" t="s">
        <v>2012</v>
      </c>
      <c r="E8328">
        <v>2218</v>
      </c>
      <c r="F8328" t="s">
        <v>12216</v>
      </c>
      <c r="G8328">
        <f t="shared" si="390"/>
        <v>11264</v>
      </c>
      <c r="H8328" t="b">
        <f t="shared" si="391"/>
        <v>0</v>
      </c>
      <c r="I8328" t="s">
        <v>22</v>
      </c>
      <c r="J8328">
        <f t="shared" si="392"/>
        <v>500000</v>
      </c>
      <c r="K8328" t="s">
        <v>16</v>
      </c>
      <c r="L8328">
        <v>0</v>
      </c>
      <c r="M8328">
        <f>Googleplaystore[[#This Row],[Installed]]*Googleplaystore[[#This Row],[Price]]</f>
        <v>0</v>
      </c>
      <c r="N8328" t="s">
        <v>17</v>
      </c>
      <c r="O8328" t="s">
        <v>2016</v>
      </c>
      <c r="P8328" s="1">
        <v>43026</v>
      </c>
      <c r="Q8328" s="16">
        <v>2</v>
      </c>
      <c r="R8328" t="s">
        <v>53</v>
      </c>
    </row>
    <row r="8329" spans="1:18" x14ac:dyDescent="0.3">
      <c r="A8329">
        <v>4.0999999999999996</v>
      </c>
      <c r="B8329" t="s">
        <v>9908</v>
      </c>
      <c r="C8329" t="s">
        <v>3958</v>
      </c>
      <c r="E8329">
        <v>10676</v>
      </c>
      <c r="F8329" t="s">
        <v>12190</v>
      </c>
      <c r="G8329">
        <f t="shared" si="390"/>
        <v>12288</v>
      </c>
      <c r="H8329" t="b">
        <f t="shared" si="391"/>
        <v>0</v>
      </c>
      <c r="I8329" t="s">
        <v>42</v>
      </c>
      <c r="J8329">
        <f t="shared" si="392"/>
        <v>1000000</v>
      </c>
      <c r="K8329" t="s">
        <v>16</v>
      </c>
      <c r="L8329">
        <v>0</v>
      </c>
      <c r="M8329">
        <f>Googleplaystore[[#This Row],[Installed]]*Googleplaystore[[#This Row],[Price]]</f>
        <v>0</v>
      </c>
      <c r="N8329" t="s">
        <v>17</v>
      </c>
      <c r="O8329" t="s">
        <v>3959</v>
      </c>
      <c r="P8329" s="1">
        <v>43243</v>
      </c>
      <c r="Q8329" s="16" t="s">
        <v>9909</v>
      </c>
      <c r="R8329" t="s">
        <v>50</v>
      </c>
    </row>
    <row r="8330" spans="1:18" x14ac:dyDescent="0.3">
      <c r="A8330">
        <v>4</v>
      </c>
      <c r="B8330" t="s">
        <v>9910</v>
      </c>
      <c r="C8330" t="s">
        <v>3677</v>
      </c>
      <c r="E8330">
        <v>2596</v>
      </c>
      <c r="F8330" t="s">
        <v>12265</v>
      </c>
      <c r="G8330">
        <f t="shared" si="390"/>
        <v>32768</v>
      </c>
      <c r="H8330" t="b">
        <f t="shared" si="391"/>
        <v>0</v>
      </c>
      <c r="I8330" t="s">
        <v>22</v>
      </c>
      <c r="J8330">
        <f t="shared" si="392"/>
        <v>500000</v>
      </c>
      <c r="K8330" t="s">
        <v>16</v>
      </c>
      <c r="L8330">
        <v>0</v>
      </c>
      <c r="M8330">
        <f>Googleplaystore[[#This Row],[Installed]]*Googleplaystore[[#This Row],[Price]]</f>
        <v>0</v>
      </c>
      <c r="N8330" t="s">
        <v>17</v>
      </c>
      <c r="O8330" t="s">
        <v>3678</v>
      </c>
      <c r="P8330" s="1">
        <v>43300</v>
      </c>
      <c r="Q8330" s="16" t="s">
        <v>97</v>
      </c>
      <c r="R8330" t="s">
        <v>143</v>
      </c>
    </row>
    <row r="8331" spans="1:18" x14ac:dyDescent="0.3">
      <c r="A8331">
        <v>3.4</v>
      </c>
      <c r="B8331" t="s">
        <v>9911</v>
      </c>
      <c r="C8331" t="s">
        <v>3677</v>
      </c>
      <c r="E8331">
        <v>71852</v>
      </c>
      <c r="F8331" t="s">
        <v>12306</v>
      </c>
      <c r="G8331">
        <f t="shared" si="390"/>
        <v>22528</v>
      </c>
      <c r="H8331" t="b">
        <f t="shared" si="391"/>
        <v>0</v>
      </c>
      <c r="I8331" t="s">
        <v>26</v>
      </c>
      <c r="J8331">
        <f t="shared" si="392"/>
        <v>5000000</v>
      </c>
      <c r="K8331" t="s">
        <v>16</v>
      </c>
      <c r="L8331">
        <v>0</v>
      </c>
      <c r="M8331">
        <f>Googleplaystore[[#This Row],[Installed]]*Googleplaystore[[#This Row],[Price]]</f>
        <v>0</v>
      </c>
      <c r="N8331" t="s">
        <v>17</v>
      </c>
      <c r="O8331" t="s">
        <v>3678</v>
      </c>
      <c r="P8331" s="1">
        <v>43243</v>
      </c>
      <c r="Q8331" s="16" t="s">
        <v>389</v>
      </c>
      <c r="R8331" t="s">
        <v>50</v>
      </c>
    </row>
    <row r="8332" spans="1:18" x14ac:dyDescent="0.3">
      <c r="A8332">
        <v>3.2</v>
      </c>
      <c r="B8332" t="s">
        <v>9912</v>
      </c>
      <c r="C8332" t="s">
        <v>3677</v>
      </c>
      <c r="E8332">
        <v>4908</v>
      </c>
      <c r="F8332" t="s">
        <v>12264</v>
      </c>
      <c r="G8332">
        <f t="shared" si="390"/>
        <v>38912</v>
      </c>
      <c r="H8332" t="b">
        <f t="shared" si="391"/>
        <v>0</v>
      </c>
      <c r="I8332" t="s">
        <v>22</v>
      </c>
      <c r="J8332">
        <f t="shared" si="392"/>
        <v>500000</v>
      </c>
      <c r="K8332" t="s">
        <v>16</v>
      </c>
      <c r="L8332">
        <v>0</v>
      </c>
      <c r="M8332">
        <f>Googleplaystore[[#This Row],[Installed]]*Googleplaystore[[#This Row],[Price]]</f>
        <v>0</v>
      </c>
      <c r="N8332" t="s">
        <v>17</v>
      </c>
      <c r="O8332" t="s">
        <v>3678</v>
      </c>
      <c r="P8332" s="1">
        <v>43243</v>
      </c>
      <c r="Q8332" s="16" t="s">
        <v>770</v>
      </c>
      <c r="R8332" t="s">
        <v>53</v>
      </c>
    </row>
    <row r="8333" spans="1:18" x14ac:dyDescent="0.3">
      <c r="A8333">
        <v>3.8</v>
      </c>
      <c r="B8333" t="s">
        <v>9913</v>
      </c>
      <c r="C8333" t="s">
        <v>4226</v>
      </c>
      <c r="E8333">
        <v>7335</v>
      </c>
      <c r="F8333" t="s">
        <v>31</v>
      </c>
      <c r="G8333" t="b">
        <f t="shared" si="390"/>
        <v>0</v>
      </c>
      <c r="H8333" t="b">
        <f t="shared" si="391"/>
        <v>0</v>
      </c>
      <c r="I8333" t="s">
        <v>42</v>
      </c>
      <c r="J8333">
        <f t="shared" si="392"/>
        <v>1000000</v>
      </c>
      <c r="K8333" t="s">
        <v>16</v>
      </c>
      <c r="L8333">
        <v>0</v>
      </c>
      <c r="M8333">
        <f>Googleplaystore[[#This Row],[Installed]]*Googleplaystore[[#This Row],[Price]]</f>
        <v>0</v>
      </c>
      <c r="N8333" t="s">
        <v>17</v>
      </c>
      <c r="O8333" t="s">
        <v>4227</v>
      </c>
      <c r="P8333" s="1">
        <v>43298</v>
      </c>
      <c r="Q8333" s="16">
        <v>0</v>
      </c>
      <c r="R8333" t="s">
        <v>31</v>
      </c>
    </row>
    <row r="8334" spans="1:18" x14ac:dyDescent="0.3">
      <c r="A8334">
        <v>3.8</v>
      </c>
      <c r="B8334" t="s">
        <v>9914</v>
      </c>
      <c r="C8334" t="s">
        <v>4226</v>
      </c>
      <c r="E8334">
        <v>12443</v>
      </c>
      <c r="F8334" t="s">
        <v>31</v>
      </c>
      <c r="G8334" t="b">
        <f t="shared" si="390"/>
        <v>0</v>
      </c>
      <c r="H8334" t="b">
        <f t="shared" si="391"/>
        <v>0</v>
      </c>
      <c r="I8334" t="s">
        <v>42</v>
      </c>
      <c r="J8334">
        <f t="shared" si="392"/>
        <v>1000000</v>
      </c>
      <c r="K8334" t="s">
        <v>16</v>
      </c>
      <c r="L8334">
        <v>0</v>
      </c>
      <c r="M8334">
        <f>Googleplaystore[[#This Row],[Installed]]*Googleplaystore[[#This Row],[Price]]</f>
        <v>0</v>
      </c>
      <c r="N8334" t="s">
        <v>17</v>
      </c>
      <c r="O8334" t="s">
        <v>4227</v>
      </c>
      <c r="P8334" s="1">
        <v>43318</v>
      </c>
      <c r="Q8334" s="16">
        <v>0</v>
      </c>
      <c r="R8334" t="s">
        <v>31</v>
      </c>
    </row>
    <row r="8335" spans="1:18" x14ac:dyDescent="0.3">
      <c r="A8335">
        <v>3.9</v>
      </c>
      <c r="B8335" t="s">
        <v>9915</v>
      </c>
      <c r="C8335" t="s">
        <v>3958</v>
      </c>
      <c r="E8335">
        <v>2046</v>
      </c>
      <c r="F8335" t="s">
        <v>12961</v>
      </c>
      <c r="G8335">
        <f t="shared" si="390"/>
        <v>61440</v>
      </c>
      <c r="H8335" t="b">
        <f t="shared" si="391"/>
        <v>0</v>
      </c>
      <c r="I8335" t="s">
        <v>34</v>
      </c>
      <c r="J8335">
        <f t="shared" si="392"/>
        <v>100000</v>
      </c>
      <c r="K8335" t="s">
        <v>16</v>
      </c>
      <c r="L8335">
        <v>0</v>
      </c>
      <c r="M8335">
        <f>Googleplaystore[[#This Row],[Installed]]*Googleplaystore[[#This Row],[Price]]</f>
        <v>0</v>
      </c>
      <c r="N8335" t="s">
        <v>17</v>
      </c>
      <c r="O8335" t="s">
        <v>3959</v>
      </c>
      <c r="P8335" s="1">
        <v>43262</v>
      </c>
      <c r="Q8335" s="16" t="s">
        <v>6221</v>
      </c>
      <c r="R8335" t="s">
        <v>36</v>
      </c>
    </row>
    <row r="8336" spans="1:18" x14ac:dyDescent="0.3">
      <c r="A8336">
        <v>3.6</v>
      </c>
      <c r="B8336" t="s">
        <v>9916</v>
      </c>
      <c r="C8336" t="s">
        <v>3958</v>
      </c>
      <c r="E8336">
        <v>3227</v>
      </c>
      <c r="F8336" t="s">
        <v>12235</v>
      </c>
      <c r="G8336">
        <f t="shared" si="390"/>
        <v>35840</v>
      </c>
      <c r="H8336" t="b">
        <f t="shared" si="391"/>
        <v>0</v>
      </c>
      <c r="I8336" t="s">
        <v>22</v>
      </c>
      <c r="J8336">
        <f t="shared" si="392"/>
        <v>500000</v>
      </c>
      <c r="K8336" t="s">
        <v>16</v>
      </c>
      <c r="L8336">
        <v>0</v>
      </c>
      <c r="M8336">
        <f>Googleplaystore[[#This Row],[Installed]]*Googleplaystore[[#This Row],[Price]]</f>
        <v>0</v>
      </c>
      <c r="N8336" t="s">
        <v>17</v>
      </c>
      <c r="O8336" t="s">
        <v>3959</v>
      </c>
      <c r="P8336" s="1">
        <v>43307</v>
      </c>
      <c r="Q8336" s="16" t="s">
        <v>201</v>
      </c>
      <c r="R8336" t="s">
        <v>50</v>
      </c>
    </row>
    <row r="8337" spans="1:18" x14ac:dyDescent="0.3">
      <c r="A8337">
        <v>3.8</v>
      </c>
      <c r="B8337" t="s">
        <v>9917</v>
      </c>
      <c r="C8337" t="s">
        <v>3677</v>
      </c>
      <c r="E8337">
        <v>253</v>
      </c>
      <c r="F8337" t="s">
        <v>12222</v>
      </c>
      <c r="G8337">
        <f t="shared" si="390"/>
        <v>15360</v>
      </c>
      <c r="H8337" t="b">
        <f t="shared" si="391"/>
        <v>0</v>
      </c>
      <c r="I8337" t="s">
        <v>38</v>
      </c>
      <c r="J8337">
        <f t="shared" si="392"/>
        <v>50000</v>
      </c>
      <c r="K8337" t="s">
        <v>16</v>
      </c>
      <c r="L8337">
        <v>0</v>
      </c>
      <c r="M8337">
        <f>Googleplaystore[[#This Row],[Installed]]*Googleplaystore[[#This Row],[Price]]</f>
        <v>0</v>
      </c>
      <c r="N8337" t="s">
        <v>17</v>
      </c>
      <c r="O8337" t="s">
        <v>3678</v>
      </c>
      <c r="P8337" s="1">
        <v>43264</v>
      </c>
      <c r="Q8337" s="16" t="s">
        <v>2280</v>
      </c>
      <c r="R8337" t="s">
        <v>50</v>
      </c>
    </row>
    <row r="8338" spans="1:18" x14ac:dyDescent="0.3">
      <c r="A8338">
        <v>3.9</v>
      </c>
      <c r="B8338" t="s">
        <v>9918</v>
      </c>
      <c r="C8338" t="s">
        <v>2012</v>
      </c>
      <c r="E8338">
        <v>1576</v>
      </c>
      <c r="F8338" t="s">
        <v>12787</v>
      </c>
      <c r="G8338">
        <f t="shared" si="390"/>
        <v>44032</v>
      </c>
      <c r="H8338" t="b">
        <f t="shared" si="391"/>
        <v>0</v>
      </c>
      <c r="I8338" t="s">
        <v>38</v>
      </c>
      <c r="J8338">
        <f t="shared" si="392"/>
        <v>50000</v>
      </c>
      <c r="K8338" t="s">
        <v>16</v>
      </c>
      <c r="L8338">
        <v>0</v>
      </c>
      <c r="M8338">
        <f>Googleplaystore[[#This Row],[Installed]]*Googleplaystore[[#This Row],[Price]]</f>
        <v>0</v>
      </c>
      <c r="N8338" t="s">
        <v>17</v>
      </c>
      <c r="O8338" t="s">
        <v>2016</v>
      </c>
      <c r="P8338" s="1">
        <v>43317</v>
      </c>
      <c r="Q8338" s="16" t="s">
        <v>1143</v>
      </c>
      <c r="R8338" t="s">
        <v>50</v>
      </c>
    </row>
    <row r="8339" spans="1:18" x14ac:dyDescent="0.3">
      <c r="A8339">
        <v>3.2</v>
      </c>
      <c r="B8339" t="s">
        <v>9919</v>
      </c>
      <c r="C8339" t="s">
        <v>3958</v>
      </c>
      <c r="E8339">
        <v>368</v>
      </c>
      <c r="F8339" t="s">
        <v>31</v>
      </c>
      <c r="G8339" t="b">
        <f t="shared" si="390"/>
        <v>0</v>
      </c>
      <c r="H8339" t="b">
        <f t="shared" si="391"/>
        <v>0</v>
      </c>
      <c r="I8339" t="s">
        <v>34</v>
      </c>
      <c r="J8339">
        <f t="shared" si="392"/>
        <v>100000</v>
      </c>
      <c r="K8339" t="s">
        <v>16</v>
      </c>
      <c r="L8339">
        <v>0</v>
      </c>
      <c r="M8339">
        <f>Googleplaystore[[#This Row],[Installed]]*Googleplaystore[[#This Row],[Price]]</f>
        <v>0</v>
      </c>
      <c r="N8339" t="s">
        <v>17</v>
      </c>
      <c r="O8339" t="s">
        <v>3959</v>
      </c>
      <c r="P8339" s="1">
        <v>43314</v>
      </c>
      <c r="Q8339" s="16">
        <v>0</v>
      </c>
      <c r="R8339" t="s">
        <v>143</v>
      </c>
    </row>
    <row r="8340" spans="1:18" x14ac:dyDescent="0.3">
      <c r="A8340">
        <v>1</v>
      </c>
      <c r="B8340" t="s">
        <v>9920</v>
      </c>
      <c r="C8340" t="s">
        <v>3677</v>
      </c>
      <c r="E8340">
        <v>2</v>
      </c>
      <c r="F8340" t="s">
        <v>12600</v>
      </c>
      <c r="G8340">
        <f t="shared" si="390"/>
        <v>4505.6000000000004</v>
      </c>
      <c r="H8340" t="b">
        <f t="shared" si="391"/>
        <v>0</v>
      </c>
      <c r="I8340" t="s">
        <v>816</v>
      </c>
      <c r="J8340">
        <f t="shared" si="392"/>
        <v>500</v>
      </c>
      <c r="K8340" t="s">
        <v>16</v>
      </c>
      <c r="L8340">
        <v>0</v>
      </c>
      <c r="M8340">
        <f>Googleplaystore[[#This Row],[Installed]]*Googleplaystore[[#This Row],[Price]]</f>
        <v>0</v>
      </c>
      <c r="N8340" t="s">
        <v>17</v>
      </c>
      <c r="O8340" t="s">
        <v>3678</v>
      </c>
      <c r="P8340" s="1">
        <v>43182</v>
      </c>
      <c r="Q8340" s="16" t="s">
        <v>9921</v>
      </c>
      <c r="R8340" t="s">
        <v>53</v>
      </c>
    </row>
    <row r="8341" spans="1:18" x14ac:dyDescent="0.3">
      <c r="A8341">
        <v>4.5999999999999996</v>
      </c>
      <c r="B8341" t="s">
        <v>9922</v>
      </c>
      <c r="C8341" t="s">
        <v>3677</v>
      </c>
      <c r="E8341">
        <v>14</v>
      </c>
      <c r="F8341" t="s">
        <v>12357</v>
      </c>
      <c r="G8341">
        <f t="shared" si="390"/>
        <v>2150.4</v>
      </c>
      <c r="H8341" t="b">
        <f t="shared" si="391"/>
        <v>0</v>
      </c>
      <c r="I8341" t="s">
        <v>482</v>
      </c>
      <c r="J8341">
        <f t="shared" si="392"/>
        <v>1000</v>
      </c>
      <c r="K8341" t="s">
        <v>16</v>
      </c>
      <c r="L8341">
        <v>0</v>
      </c>
      <c r="M8341">
        <f>Googleplaystore[[#This Row],[Installed]]*Googleplaystore[[#This Row],[Price]]</f>
        <v>0</v>
      </c>
      <c r="N8341" t="s">
        <v>17</v>
      </c>
      <c r="O8341" t="s">
        <v>3678</v>
      </c>
      <c r="P8341" s="1">
        <v>42084</v>
      </c>
      <c r="Q8341" s="16">
        <v>1</v>
      </c>
      <c r="R8341" t="s">
        <v>39</v>
      </c>
    </row>
    <row r="8342" spans="1:18" x14ac:dyDescent="0.3">
      <c r="A8342">
        <v>0</v>
      </c>
      <c r="B8342" t="s">
        <v>9923</v>
      </c>
      <c r="C8342" t="s">
        <v>2012</v>
      </c>
      <c r="E8342">
        <v>0</v>
      </c>
      <c r="F8342" t="s">
        <v>31</v>
      </c>
      <c r="G8342" t="b">
        <f t="shared" si="390"/>
        <v>0</v>
      </c>
      <c r="H8342" t="b">
        <f t="shared" si="391"/>
        <v>0</v>
      </c>
      <c r="I8342" t="s">
        <v>38</v>
      </c>
      <c r="J8342">
        <f t="shared" si="392"/>
        <v>50000</v>
      </c>
      <c r="K8342" t="s">
        <v>16</v>
      </c>
      <c r="L8342">
        <v>0</v>
      </c>
      <c r="M8342">
        <f>Googleplaystore[[#This Row],[Installed]]*Googleplaystore[[#This Row],[Price]]</f>
        <v>0</v>
      </c>
      <c r="N8342" t="s">
        <v>17</v>
      </c>
      <c r="O8342" t="s">
        <v>2016</v>
      </c>
      <c r="P8342" s="1">
        <v>43264</v>
      </c>
      <c r="Q8342" s="16">
        <v>0</v>
      </c>
      <c r="R8342" t="s">
        <v>31</v>
      </c>
    </row>
    <row r="8343" spans="1:18" x14ac:dyDescent="0.3">
      <c r="A8343">
        <v>3.6</v>
      </c>
      <c r="B8343" t="s">
        <v>9924</v>
      </c>
      <c r="C8343" t="s">
        <v>309</v>
      </c>
      <c r="E8343">
        <v>21</v>
      </c>
      <c r="F8343" t="s">
        <v>31</v>
      </c>
      <c r="G8343" t="b">
        <f t="shared" si="390"/>
        <v>0</v>
      </c>
      <c r="H8343" t="b">
        <f t="shared" si="391"/>
        <v>0</v>
      </c>
      <c r="I8343" t="s">
        <v>665</v>
      </c>
      <c r="J8343">
        <f t="shared" si="392"/>
        <v>100</v>
      </c>
      <c r="K8343" t="s">
        <v>383</v>
      </c>
      <c r="L8343" s="2">
        <v>12.99</v>
      </c>
      <c r="M8343">
        <f>Googleplaystore[[#This Row],[Installed]]*Googleplaystore[[#This Row],[Price]]</f>
        <v>1299</v>
      </c>
      <c r="N8343" t="s">
        <v>17</v>
      </c>
      <c r="O8343" t="s">
        <v>310</v>
      </c>
      <c r="P8343" s="1">
        <v>42765</v>
      </c>
      <c r="Q8343" s="16">
        <v>0</v>
      </c>
      <c r="R8343" t="s">
        <v>31</v>
      </c>
    </row>
    <row r="8344" spans="1:18" x14ac:dyDescent="0.3">
      <c r="A8344">
        <v>4.9000000000000004</v>
      </c>
      <c r="B8344" t="s">
        <v>9925</v>
      </c>
      <c r="C8344" t="s">
        <v>2367</v>
      </c>
      <c r="E8344">
        <v>15</v>
      </c>
      <c r="F8344" t="s">
        <v>12209</v>
      </c>
      <c r="G8344">
        <f t="shared" si="390"/>
        <v>23552</v>
      </c>
      <c r="H8344" t="b">
        <f t="shared" si="391"/>
        <v>0</v>
      </c>
      <c r="I8344" t="s">
        <v>665</v>
      </c>
      <c r="J8344">
        <f t="shared" si="392"/>
        <v>100</v>
      </c>
      <c r="K8344" t="s">
        <v>16</v>
      </c>
      <c r="L8344">
        <v>0</v>
      </c>
      <c r="M8344">
        <f>Googleplaystore[[#This Row],[Installed]]*Googleplaystore[[#This Row],[Price]]</f>
        <v>0</v>
      </c>
      <c r="N8344" t="s">
        <v>17</v>
      </c>
      <c r="O8344" t="s">
        <v>2019</v>
      </c>
      <c r="P8344" s="1">
        <v>42388</v>
      </c>
      <c r="Q8344" s="16">
        <v>1</v>
      </c>
      <c r="R8344" t="s">
        <v>39</v>
      </c>
    </row>
    <row r="8345" spans="1:18" x14ac:dyDescent="0.3">
      <c r="A8345">
        <v>0</v>
      </c>
      <c r="B8345" t="s">
        <v>9926</v>
      </c>
      <c r="C8345" t="s">
        <v>3958</v>
      </c>
      <c r="E8345">
        <v>3</v>
      </c>
      <c r="F8345" t="s">
        <v>12353</v>
      </c>
      <c r="G8345">
        <f t="shared" si="390"/>
        <v>2355.1999999999998</v>
      </c>
      <c r="H8345" t="b">
        <f t="shared" si="391"/>
        <v>0</v>
      </c>
      <c r="I8345" t="s">
        <v>663</v>
      </c>
      <c r="J8345">
        <f t="shared" si="392"/>
        <v>50</v>
      </c>
      <c r="K8345" t="s">
        <v>383</v>
      </c>
      <c r="L8345" s="2">
        <v>2.6</v>
      </c>
      <c r="M8345">
        <f>Googleplaystore[[#This Row],[Installed]]*Googleplaystore[[#This Row],[Price]]</f>
        <v>130</v>
      </c>
      <c r="N8345" t="s">
        <v>17</v>
      </c>
      <c r="O8345" t="s">
        <v>3959</v>
      </c>
      <c r="P8345" s="1">
        <v>41778</v>
      </c>
      <c r="Q8345" s="16">
        <v>1</v>
      </c>
      <c r="R8345" t="s">
        <v>248</v>
      </c>
    </row>
    <row r="8346" spans="1:18" x14ac:dyDescent="0.3">
      <c r="A8346">
        <v>2.6</v>
      </c>
      <c r="B8346" t="s">
        <v>9927</v>
      </c>
      <c r="C8346" t="s">
        <v>3677</v>
      </c>
      <c r="E8346">
        <v>5</v>
      </c>
      <c r="F8346" t="s">
        <v>19414</v>
      </c>
      <c r="G8346" t="b">
        <f t="shared" si="390"/>
        <v>0</v>
      </c>
      <c r="H8346">
        <f t="shared" si="391"/>
        <v>636</v>
      </c>
      <c r="I8346" t="s">
        <v>816</v>
      </c>
      <c r="J8346">
        <f t="shared" si="392"/>
        <v>500</v>
      </c>
      <c r="K8346" t="s">
        <v>16</v>
      </c>
      <c r="L8346">
        <v>0</v>
      </c>
      <c r="M8346">
        <f>Googleplaystore[[#This Row],[Installed]]*Googleplaystore[[#This Row],[Price]]</f>
        <v>0</v>
      </c>
      <c r="N8346" t="s">
        <v>17</v>
      </c>
      <c r="O8346" t="s">
        <v>3678</v>
      </c>
      <c r="P8346" s="1">
        <v>43182</v>
      </c>
      <c r="Q8346" s="16" t="s">
        <v>9921</v>
      </c>
      <c r="R8346" t="s">
        <v>32</v>
      </c>
    </row>
    <row r="8347" spans="1:18" x14ac:dyDescent="0.3">
      <c r="A8347">
        <v>3.9</v>
      </c>
      <c r="B8347" t="s">
        <v>9928</v>
      </c>
      <c r="C8347" t="s">
        <v>4169</v>
      </c>
      <c r="E8347">
        <v>2962</v>
      </c>
      <c r="F8347" t="s">
        <v>12205</v>
      </c>
      <c r="G8347">
        <f t="shared" si="390"/>
        <v>4300.8</v>
      </c>
      <c r="H8347" t="b">
        <f t="shared" si="391"/>
        <v>0</v>
      </c>
      <c r="I8347" t="s">
        <v>34</v>
      </c>
      <c r="J8347">
        <f t="shared" si="392"/>
        <v>100000</v>
      </c>
      <c r="K8347" t="s">
        <v>16</v>
      </c>
      <c r="L8347">
        <v>0</v>
      </c>
      <c r="M8347">
        <f>Googleplaystore[[#This Row],[Installed]]*Googleplaystore[[#This Row],[Price]]</f>
        <v>0</v>
      </c>
      <c r="N8347" t="s">
        <v>17</v>
      </c>
      <c r="O8347" t="s">
        <v>4170</v>
      </c>
      <c r="P8347" s="1">
        <v>43290</v>
      </c>
      <c r="Q8347" s="16">
        <v>3.67</v>
      </c>
      <c r="R8347" t="s">
        <v>93</v>
      </c>
    </row>
    <row r="8348" spans="1:18" x14ac:dyDescent="0.3">
      <c r="A8348">
        <v>0</v>
      </c>
      <c r="B8348" t="s">
        <v>9929</v>
      </c>
      <c r="C8348" t="s">
        <v>1574</v>
      </c>
      <c r="E8348">
        <v>0</v>
      </c>
      <c r="F8348" t="s">
        <v>12213</v>
      </c>
      <c r="G8348">
        <f t="shared" si="390"/>
        <v>4710.3999999999996</v>
      </c>
      <c r="H8348" t="b">
        <f t="shared" si="391"/>
        <v>0</v>
      </c>
      <c r="I8348" t="s">
        <v>663</v>
      </c>
      <c r="J8348">
        <f t="shared" si="392"/>
        <v>50</v>
      </c>
      <c r="K8348" t="s">
        <v>16</v>
      </c>
      <c r="L8348">
        <v>0</v>
      </c>
      <c r="M8348">
        <f>Googleplaystore[[#This Row],[Installed]]*Googleplaystore[[#This Row],[Price]]</f>
        <v>0</v>
      </c>
      <c r="N8348" t="s">
        <v>17</v>
      </c>
      <c r="O8348" t="s">
        <v>1575</v>
      </c>
      <c r="P8348" s="1">
        <v>43042</v>
      </c>
      <c r="Q8348" s="16">
        <v>1.7</v>
      </c>
      <c r="R8348" t="s">
        <v>36</v>
      </c>
    </row>
    <row r="8349" spans="1:18" x14ac:dyDescent="0.3">
      <c r="A8349">
        <v>3.5</v>
      </c>
      <c r="B8349" t="s">
        <v>9930</v>
      </c>
      <c r="C8349" t="s">
        <v>3223</v>
      </c>
      <c r="E8349">
        <v>13</v>
      </c>
      <c r="F8349" t="s">
        <v>12231</v>
      </c>
      <c r="G8349">
        <f t="shared" si="390"/>
        <v>8089.6</v>
      </c>
      <c r="H8349" t="b">
        <f t="shared" si="391"/>
        <v>0</v>
      </c>
      <c r="I8349" t="s">
        <v>482</v>
      </c>
      <c r="J8349">
        <f t="shared" si="392"/>
        <v>1000</v>
      </c>
      <c r="K8349" t="s">
        <v>16</v>
      </c>
      <c r="L8349">
        <v>0</v>
      </c>
      <c r="M8349">
        <f>Googleplaystore[[#This Row],[Installed]]*Googleplaystore[[#This Row],[Price]]</f>
        <v>0</v>
      </c>
      <c r="N8349" t="s">
        <v>17</v>
      </c>
      <c r="O8349" t="s">
        <v>3224</v>
      </c>
      <c r="P8349" s="1">
        <v>43129</v>
      </c>
      <c r="Q8349" s="16" t="s">
        <v>9931</v>
      </c>
      <c r="R8349" t="s">
        <v>143</v>
      </c>
    </row>
    <row r="8350" spans="1:18" x14ac:dyDescent="0.3">
      <c r="A8350">
        <v>3.2</v>
      </c>
      <c r="B8350" t="s">
        <v>9932</v>
      </c>
      <c r="C8350" t="s">
        <v>2012</v>
      </c>
      <c r="E8350">
        <v>768</v>
      </c>
      <c r="F8350" t="s">
        <v>12551</v>
      </c>
      <c r="G8350">
        <f t="shared" si="390"/>
        <v>1433.6</v>
      </c>
      <c r="H8350" t="b">
        <f t="shared" si="391"/>
        <v>0</v>
      </c>
      <c r="I8350" t="s">
        <v>34</v>
      </c>
      <c r="J8350">
        <f t="shared" si="392"/>
        <v>100000</v>
      </c>
      <c r="K8350" t="s">
        <v>16</v>
      </c>
      <c r="L8350">
        <v>0</v>
      </c>
      <c r="M8350">
        <f>Googleplaystore[[#This Row],[Installed]]*Googleplaystore[[#This Row],[Price]]</f>
        <v>0</v>
      </c>
      <c r="N8350" t="s">
        <v>17</v>
      </c>
      <c r="O8350" t="s">
        <v>2016</v>
      </c>
      <c r="P8350" s="1">
        <v>41430</v>
      </c>
      <c r="Q8350" s="16">
        <v>1</v>
      </c>
      <c r="R8350" t="s">
        <v>248</v>
      </c>
    </row>
    <row r="8351" spans="1:18" x14ac:dyDescent="0.3">
      <c r="A8351">
        <v>0</v>
      </c>
      <c r="B8351" t="s">
        <v>9933</v>
      </c>
      <c r="C8351" t="s">
        <v>2367</v>
      </c>
      <c r="E8351">
        <v>1</v>
      </c>
      <c r="F8351" t="s">
        <v>12192</v>
      </c>
      <c r="G8351">
        <f t="shared" si="390"/>
        <v>21504</v>
      </c>
      <c r="H8351" t="b">
        <f t="shared" si="391"/>
        <v>0</v>
      </c>
      <c r="I8351" t="s">
        <v>838</v>
      </c>
      <c r="J8351">
        <f t="shared" si="392"/>
        <v>10</v>
      </c>
      <c r="K8351" t="s">
        <v>16</v>
      </c>
      <c r="L8351">
        <v>0</v>
      </c>
      <c r="M8351">
        <f>Googleplaystore[[#This Row],[Installed]]*Googleplaystore[[#This Row],[Price]]</f>
        <v>0</v>
      </c>
      <c r="N8351" t="s">
        <v>17</v>
      </c>
      <c r="O8351" t="s">
        <v>901</v>
      </c>
      <c r="P8351" s="1">
        <v>43164</v>
      </c>
      <c r="Q8351" s="16">
        <v>2</v>
      </c>
      <c r="R8351" t="s">
        <v>32</v>
      </c>
    </row>
    <row r="8352" spans="1:18" x14ac:dyDescent="0.3">
      <c r="A8352">
        <v>3.3</v>
      </c>
      <c r="B8352" t="s">
        <v>9934</v>
      </c>
      <c r="C8352" t="s">
        <v>3677</v>
      </c>
      <c r="E8352">
        <v>35</v>
      </c>
      <c r="F8352" t="s">
        <v>19415</v>
      </c>
      <c r="G8352" t="b">
        <f t="shared" si="390"/>
        <v>0</v>
      </c>
      <c r="H8352">
        <f t="shared" si="391"/>
        <v>916</v>
      </c>
      <c r="I8352" t="s">
        <v>482</v>
      </c>
      <c r="J8352">
        <f t="shared" si="392"/>
        <v>1000</v>
      </c>
      <c r="K8352" t="s">
        <v>16</v>
      </c>
      <c r="L8352">
        <v>0</v>
      </c>
      <c r="M8352">
        <f>Googleplaystore[[#This Row],[Installed]]*Googleplaystore[[#This Row],[Price]]</f>
        <v>0</v>
      </c>
      <c r="N8352" t="s">
        <v>17</v>
      </c>
      <c r="O8352" t="s">
        <v>3678</v>
      </c>
      <c r="P8352" s="1">
        <v>43031</v>
      </c>
      <c r="Q8352" s="16">
        <v>0.2</v>
      </c>
      <c r="R8352" t="s">
        <v>122</v>
      </c>
    </row>
    <row r="8353" spans="1:18" x14ac:dyDescent="0.3">
      <c r="A8353">
        <v>0</v>
      </c>
      <c r="B8353" t="s">
        <v>9935</v>
      </c>
      <c r="C8353" t="s">
        <v>309</v>
      </c>
      <c r="E8353">
        <v>3</v>
      </c>
      <c r="F8353" t="s">
        <v>12188</v>
      </c>
      <c r="G8353">
        <f t="shared" si="390"/>
        <v>28672</v>
      </c>
      <c r="H8353" t="b">
        <f t="shared" si="391"/>
        <v>0</v>
      </c>
      <c r="I8353" t="s">
        <v>665</v>
      </c>
      <c r="J8353">
        <f t="shared" si="392"/>
        <v>100</v>
      </c>
      <c r="K8353" t="s">
        <v>16</v>
      </c>
      <c r="L8353">
        <v>0</v>
      </c>
      <c r="M8353">
        <f>Googleplaystore[[#This Row],[Installed]]*Googleplaystore[[#This Row],[Price]]</f>
        <v>0</v>
      </c>
      <c r="N8353" t="s">
        <v>17</v>
      </c>
      <c r="O8353" t="s">
        <v>310</v>
      </c>
      <c r="P8353" s="1">
        <v>43217</v>
      </c>
      <c r="Q8353" s="16" t="s">
        <v>473</v>
      </c>
      <c r="R8353" t="s">
        <v>50</v>
      </c>
    </row>
    <row r="8354" spans="1:18" x14ac:dyDescent="0.3">
      <c r="A8354">
        <v>0</v>
      </c>
      <c r="B8354" t="s">
        <v>9936</v>
      </c>
      <c r="C8354" t="s">
        <v>309</v>
      </c>
      <c r="E8354">
        <v>2</v>
      </c>
      <c r="F8354" t="s">
        <v>12520</v>
      </c>
      <c r="G8354">
        <f t="shared" si="390"/>
        <v>1638.4</v>
      </c>
      <c r="H8354" t="b">
        <f t="shared" si="391"/>
        <v>0</v>
      </c>
      <c r="I8354" t="s">
        <v>816</v>
      </c>
      <c r="J8354">
        <f t="shared" si="392"/>
        <v>500</v>
      </c>
      <c r="K8354" t="s">
        <v>16</v>
      </c>
      <c r="L8354">
        <v>0</v>
      </c>
      <c r="M8354">
        <f>Googleplaystore[[#This Row],[Installed]]*Googleplaystore[[#This Row],[Price]]</f>
        <v>0</v>
      </c>
      <c r="N8354" t="s">
        <v>17</v>
      </c>
      <c r="O8354" t="s">
        <v>310</v>
      </c>
      <c r="P8354" s="1">
        <v>43242</v>
      </c>
      <c r="Q8354" s="16">
        <v>2.9830000000000001</v>
      </c>
      <c r="R8354" t="s">
        <v>143</v>
      </c>
    </row>
    <row r="8355" spans="1:18" x14ac:dyDescent="0.3">
      <c r="A8355">
        <v>3.8</v>
      </c>
      <c r="B8355" t="s">
        <v>9937</v>
      </c>
      <c r="C8355" t="s">
        <v>2012</v>
      </c>
      <c r="E8355">
        <v>21423</v>
      </c>
      <c r="F8355" t="s">
        <v>12654</v>
      </c>
      <c r="G8355">
        <f t="shared" si="390"/>
        <v>86016</v>
      </c>
      <c r="H8355" t="b">
        <f t="shared" si="391"/>
        <v>0</v>
      </c>
      <c r="I8355" t="s">
        <v>42</v>
      </c>
      <c r="J8355">
        <f t="shared" si="392"/>
        <v>1000000</v>
      </c>
      <c r="K8355" t="s">
        <v>16</v>
      </c>
      <c r="L8355">
        <v>0</v>
      </c>
      <c r="M8355">
        <f>Googleplaystore[[#This Row],[Installed]]*Googleplaystore[[#This Row],[Price]]</f>
        <v>0</v>
      </c>
      <c r="N8355" t="s">
        <v>17</v>
      </c>
      <c r="O8355" t="s">
        <v>2029</v>
      </c>
      <c r="P8355" s="1">
        <v>43224</v>
      </c>
      <c r="Q8355" s="16" t="s">
        <v>1828</v>
      </c>
      <c r="R8355" t="s">
        <v>39</v>
      </c>
    </row>
    <row r="8356" spans="1:18" x14ac:dyDescent="0.3">
      <c r="A8356">
        <v>3.9</v>
      </c>
      <c r="B8356" t="s">
        <v>9938</v>
      </c>
      <c r="C8356" t="s">
        <v>4407</v>
      </c>
      <c r="E8356">
        <v>22382</v>
      </c>
      <c r="F8356" t="s">
        <v>12459</v>
      </c>
      <c r="G8356">
        <f t="shared" si="390"/>
        <v>6758.4</v>
      </c>
      <c r="H8356" t="b">
        <f t="shared" si="391"/>
        <v>0</v>
      </c>
      <c r="I8356" t="s">
        <v>42</v>
      </c>
      <c r="J8356">
        <f t="shared" si="392"/>
        <v>1000000</v>
      </c>
      <c r="K8356" t="s">
        <v>16</v>
      </c>
      <c r="L8356">
        <v>0</v>
      </c>
      <c r="M8356">
        <f>Googleplaystore[[#This Row],[Installed]]*Googleplaystore[[#This Row],[Price]]</f>
        <v>0</v>
      </c>
      <c r="N8356" t="s">
        <v>17</v>
      </c>
      <c r="O8356" t="s">
        <v>4408</v>
      </c>
      <c r="P8356" s="1">
        <v>43181</v>
      </c>
      <c r="Q8356" s="16">
        <v>6.93</v>
      </c>
      <c r="R8356" t="s">
        <v>93</v>
      </c>
    </row>
    <row r="8357" spans="1:18" x14ac:dyDescent="0.3">
      <c r="A8357">
        <v>4.5999999999999996</v>
      </c>
      <c r="B8357" t="s">
        <v>9939</v>
      </c>
      <c r="C8357" t="s">
        <v>2367</v>
      </c>
      <c r="E8357">
        <v>877576</v>
      </c>
      <c r="F8357" t="s">
        <v>12190</v>
      </c>
      <c r="G8357">
        <f t="shared" si="390"/>
        <v>12288</v>
      </c>
      <c r="H8357" t="b">
        <f t="shared" si="391"/>
        <v>0</v>
      </c>
      <c r="I8357" t="s">
        <v>55</v>
      </c>
      <c r="J8357">
        <f t="shared" si="392"/>
        <v>10000000</v>
      </c>
      <c r="K8357" t="s">
        <v>16</v>
      </c>
      <c r="L8357">
        <v>0</v>
      </c>
      <c r="M8357">
        <f>Googleplaystore[[#This Row],[Installed]]*Googleplaystore[[#This Row],[Price]]</f>
        <v>0</v>
      </c>
      <c r="N8357" t="s">
        <v>17</v>
      </c>
      <c r="O8357" t="s">
        <v>2019</v>
      </c>
      <c r="P8357" s="1">
        <v>42504</v>
      </c>
      <c r="Q8357" s="16">
        <v>6</v>
      </c>
      <c r="R8357" t="s">
        <v>645</v>
      </c>
    </row>
    <row r="8358" spans="1:18" x14ac:dyDescent="0.3">
      <c r="A8358">
        <v>1.8</v>
      </c>
      <c r="B8358" t="s">
        <v>9940</v>
      </c>
      <c r="C8358" t="s">
        <v>3958</v>
      </c>
      <c r="E8358">
        <v>12</v>
      </c>
      <c r="F8358" t="s">
        <v>12177</v>
      </c>
      <c r="G8358">
        <f t="shared" si="390"/>
        <v>14336</v>
      </c>
      <c r="H8358" t="b">
        <f t="shared" si="391"/>
        <v>0</v>
      </c>
      <c r="I8358" t="s">
        <v>482</v>
      </c>
      <c r="J8358">
        <f t="shared" si="392"/>
        <v>1000</v>
      </c>
      <c r="K8358" t="s">
        <v>16</v>
      </c>
      <c r="L8358">
        <v>0</v>
      </c>
      <c r="M8358">
        <f>Googleplaystore[[#This Row],[Installed]]*Googleplaystore[[#This Row],[Price]]</f>
        <v>0</v>
      </c>
      <c r="N8358" t="s">
        <v>17</v>
      </c>
      <c r="O8358" t="s">
        <v>3959</v>
      </c>
      <c r="P8358" s="1">
        <v>43315</v>
      </c>
      <c r="Q8358" s="16" t="s">
        <v>1520</v>
      </c>
      <c r="R8358" t="s">
        <v>50</v>
      </c>
    </row>
    <row r="8359" spans="1:18" x14ac:dyDescent="0.3">
      <c r="A8359">
        <v>0</v>
      </c>
      <c r="B8359" t="s">
        <v>9941</v>
      </c>
      <c r="C8359" t="s">
        <v>309</v>
      </c>
      <c r="E8359">
        <v>0</v>
      </c>
      <c r="F8359" t="s">
        <v>12264</v>
      </c>
      <c r="G8359">
        <f t="shared" si="390"/>
        <v>38912</v>
      </c>
      <c r="H8359" t="b">
        <f t="shared" si="391"/>
        <v>0</v>
      </c>
      <c r="I8359" t="s">
        <v>881</v>
      </c>
      <c r="J8359">
        <f t="shared" si="392"/>
        <v>5</v>
      </c>
      <c r="K8359" t="s">
        <v>16</v>
      </c>
      <c r="L8359">
        <v>0</v>
      </c>
      <c r="M8359">
        <f>Googleplaystore[[#This Row],[Installed]]*Googleplaystore[[#This Row],[Price]]</f>
        <v>0</v>
      </c>
      <c r="N8359" t="s">
        <v>17</v>
      </c>
      <c r="O8359" t="s">
        <v>310</v>
      </c>
      <c r="P8359" s="1">
        <v>43241</v>
      </c>
      <c r="Q8359" s="16">
        <v>1.2</v>
      </c>
      <c r="R8359" t="s">
        <v>50</v>
      </c>
    </row>
    <row r="8360" spans="1:18" x14ac:dyDescent="0.3">
      <c r="A8360">
        <v>4.3</v>
      </c>
      <c r="B8360" t="s">
        <v>9942</v>
      </c>
      <c r="C8360" t="s">
        <v>2367</v>
      </c>
      <c r="E8360">
        <v>9</v>
      </c>
      <c r="F8360" t="s">
        <v>12329</v>
      </c>
      <c r="G8360">
        <f t="shared" si="390"/>
        <v>5120</v>
      </c>
      <c r="H8360" t="b">
        <f t="shared" si="391"/>
        <v>0</v>
      </c>
      <c r="I8360" t="s">
        <v>816</v>
      </c>
      <c r="J8360">
        <f t="shared" si="392"/>
        <v>500</v>
      </c>
      <c r="K8360" t="s">
        <v>16</v>
      </c>
      <c r="L8360">
        <v>0</v>
      </c>
      <c r="M8360">
        <f>Googleplaystore[[#This Row],[Installed]]*Googleplaystore[[#This Row],[Price]]</f>
        <v>0</v>
      </c>
      <c r="N8360" t="s">
        <v>17</v>
      </c>
      <c r="O8360" t="s">
        <v>901</v>
      </c>
      <c r="P8360" s="1">
        <v>42778</v>
      </c>
      <c r="Q8360" s="16">
        <v>0.5</v>
      </c>
      <c r="R8360" t="s">
        <v>53</v>
      </c>
    </row>
    <row r="8361" spans="1:18" x14ac:dyDescent="0.3">
      <c r="A8361">
        <v>3.9</v>
      </c>
      <c r="B8361" t="s">
        <v>9943</v>
      </c>
      <c r="C8361" t="s">
        <v>3677</v>
      </c>
      <c r="E8361">
        <v>1417</v>
      </c>
      <c r="F8361" t="s">
        <v>12262</v>
      </c>
      <c r="G8361">
        <f t="shared" si="390"/>
        <v>2969.6</v>
      </c>
      <c r="H8361" t="b">
        <f t="shared" si="391"/>
        <v>0</v>
      </c>
      <c r="I8361" t="s">
        <v>15</v>
      </c>
      <c r="J8361">
        <f t="shared" si="392"/>
        <v>10000</v>
      </c>
      <c r="K8361" t="s">
        <v>383</v>
      </c>
      <c r="L8361" s="2">
        <v>3.28</v>
      </c>
      <c r="M8361">
        <f>Googleplaystore[[#This Row],[Installed]]*Googleplaystore[[#This Row],[Price]]</f>
        <v>32800</v>
      </c>
      <c r="N8361" t="s">
        <v>17</v>
      </c>
      <c r="O8361" t="s">
        <v>3678</v>
      </c>
      <c r="P8361" s="1">
        <v>42962</v>
      </c>
      <c r="Q8361" s="16">
        <v>5.0999999999999996</v>
      </c>
      <c r="R8361" t="s">
        <v>50</v>
      </c>
    </row>
    <row r="8362" spans="1:18" x14ac:dyDescent="0.3">
      <c r="A8362">
        <v>0</v>
      </c>
      <c r="B8362" t="s">
        <v>9944</v>
      </c>
      <c r="C8362" t="s">
        <v>309</v>
      </c>
      <c r="E8362">
        <v>2</v>
      </c>
      <c r="F8362" t="s">
        <v>12551</v>
      </c>
      <c r="G8362">
        <f t="shared" si="390"/>
        <v>1433.6</v>
      </c>
      <c r="H8362" t="b">
        <f t="shared" si="391"/>
        <v>0</v>
      </c>
      <c r="I8362" t="s">
        <v>838</v>
      </c>
      <c r="J8362">
        <f t="shared" si="392"/>
        <v>10</v>
      </c>
      <c r="K8362" t="s">
        <v>16</v>
      </c>
      <c r="L8362">
        <v>0</v>
      </c>
      <c r="M8362">
        <f>Googleplaystore[[#This Row],[Installed]]*Googleplaystore[[#This Row],[Price]]</f>
        <v>0</v>
      </c>
      <c r="N8362" t="s">
        <v>17</v>
      </c>
      <c r="O8362" t="s">
        <v>310</v>
      </c>
      <c r="P8362" s="1">
        <v>43060</v>
      </c>
      <c r="Q8362" s="16">
        <v>1</v>
      </c>
      <c r="R8362" t="s">
        <v>36</v>
      </c>
    </row>
    <row r="8363" spans="1:18" x14ac:dyDescent="0.3">
      <c r="A8363">
        <v>4.8</v>
      </c>
      <c r="B8363" t="s">
        <v>9945</v>
      </c>
      <c r="C8363" t="s">
        <v>2367</v>
      </c>
      <c r="E8363">
        <v>5</v>
      </c>
      <c r="F8363" t="s">
        <v>12491</v>
      </c>
      <c r="G8363">
        <f t="shared" si="390"/>
        <v>8601.6</v>
      </c>
      <c r="H8363" t="b">
        <f t="shared" si="391"/>
        <v>0</v>
      </c>
      <c r="I8363" t="s">
        <v>665</v>
      </c>
      <c r="J8363">
        <f t="shared" si="392"/>
        <v>100</v>
      </c>
      <c r="K8363" t="s">
        <v>16</v>
      </c>
      <c r="L8363">
        <v>0</v>
      </c>
      <c r="M8363">
        <f>Googleplaystore[[#This Row],[Installed]]*Googleplaystore[[#This Row],[Price]]</f>
        <v>0</v>
      </c>
      <c r="N8363" t="s">
        <v>17</v>
      </c>
      <c r="O8363" t="s">
        <v>901</v>
      </c>
      <c r="P8363" s="1">
        <v>43284</v>
      </c>
      <c r="Q8363" s="16">
        <v>2</v>
      </c>
      <c r="R8363" t="s">
        <v>50</v>
      </c>
    </row>
    <row r="8364" spans="1:18" x14ac:dyDescent="0.3">
      <c r="A8364">
        <v>3.7</v>
      </c>
      <c r="B8364" t="s">
        <v>9946</v>
      </c>
      <c r="C8364" t="s">
        <v>4169</v>
      </c>
      <c r="E8364">
        <v>631</v>
      </c>
      <c r="F8364" t="s">
        <v>12556</v>
      </c>
      <c r="G8364">
        <f t="shared" si="390"/>
        <v>3072</v>
      </c>
      <c r="H8364" t="b">
        <f t="shared" si="391"/>
        <v>0</v>
      </c>
      <c r="I8364" t="s">
        <v>34</v>
      </c>
      <c r="J8364">
        <f t="shared" si="392"/>
        <v>100000</v>
      </c>
      <c r="K8364" t="s">
        <v>16</v>
      </c>
      <c r="L8364">
        <v>0</v>
      </c>
      <c r="M8364">
        <f>Googleplaystore[[#This Row],[Installed]]*Googleplaystore[[#This Row],[Price]]</f>
        <v>0</v>
      </c>
      <c r="N8364" t="s">
        <v>17</v>
      </c>
      <c r="O8364" t="s">
        <v>4170</v>
      </c>
      <c r="P8364" s="1">
        <v>42154</v>
      </c>
      <c r="Q8364" s="16">
        <v>2.2000000000000002</v>
      </c>
      <c r="R8364" t="s">
        <v>39</v>
      </c>
    </row>
    <row r="8365" spans="1:18" x14ac:dyDescent="0.3">
      <c r="A8365">
        <v>4</v>
      </c>
      <c r="B8365" t="s">
        <v>9947</v>
      </c>
      <c r="C8365" t="s">
        <v>3223</v>
      </c>
      <c r="E8365">
        <v>1</v>
      </c>
      <c r="F8365" t="s">
        <v>12301</v>
      </c>
      <c r="G8365">
        <f t="shared" si="390"/>
        <v>2662.4</v>
      </c>
      <c r="H8365" t="b">
        <f t="shared" si="391"/>
        <v>0</v>
      </c>
      <c r="I8365" t="s">
        <v>838</v>
      </c>
      <c r="J8365">
        <f t="shared" si="392"/>
        <v>10</v>
      </c>
      <c r="K8365" t="s">
        <v>383</v>
      </c>
      <c r="L8365" s="2">
        <v>4.99</v>
      </c>
      <c r="M8365">
        <f>Googleplaystore[[#This Row],[Installed]]*Googleplaystore[[#This Row],[Price]]</f>
        <v>49.900000000000006</v>
      </c>
      <c r="N8365" t="s">
        <v>17</v>
      </c>
      <c r="O8365" t="s">
        <v>3224</v>
      </c>
      <c r="P8365" s="1">
        <v>42768</v>
      </c>
      <c r="Q8365" s="16">
        <v>1.5</v>
      </c>
      <c r="R8365" t="s">
        <v>53</v>
      </c>
    </row>
    <row r="8366" spans="1:18" x14ac:dyDescent="0.3">
      <c r="A8366">
        <v>4.0999999999999996</v>
      </c>
      <c r="B8366" t="s">
        <v>9948</v>
      </c>
      <c r="C8366" t="s">
        <v>3677</v>
      </c>
      <c r="E8366">
        <v>22032</v>
      </c>
      <c r="F8366" t="s">
        <v>12305</v>
      </c>
      <c r="G8366">
        <f t="shared" si="390"/>
        <v>3788.8</v>
      </c>
      <c r="H8366" t="b">
        <f t="shared" si="391"/>
        <v>0</v>
      </c>
      <c r="I8366" t="s">
        <v>42</v>
      </c>
      <c r="J8366">
        <f t="shared" si="392"/>
        <v>1000000</v>
      </c>
      <c r="K8366" t="s">
        <v>16</v>
      </c>
      <c r="L8366">
        <v>0</v>
      </c>
      <c r="M8366">
        <f>Googleplaystore[[#This Row],[Installed]]*Googleplaystore[[#This Row],[Price]]</f>
        <v>0</v>
      </c>
      <c r="N8366" t="s">
        <v>17</v>
      </c>
      <c r="O8366" t="s">
        <v>3678</v>
      </c>
      <c r="P8366" s="1">
        <v>42964</v>
      </c>
      <c r="Q8366" s="16">
        <v>5.0999999999999996</v>
      </c>
      <c r="R8366" t="s">
        <v>50</v>
      </c>
    </row>
    <row r="8367" spans="1:18" x14ac:dyDescent="0.3">
      <c r="A8367">
        <v>4.5999999999999996</v>
      </c>
      <c r="B8367" t="s">
        <v>9949</v>
      </c>
      <c r="C8367" t="s">
        <v>3396</v>
      </c>
      <c r="E8367">
        <v>162933</v>
      </c>
      <c r="F8367" t="s">
        <v>12842</v>
      </c>
      <c r="G8367">
        <f t="shared" si="390"/>
        <v>102400</v>
      </c>
      <c r="H8367" t="b">
        <f t="shared" si="391"/>
        <v>0</v>
      </c>
      <c r="I8367" t="s">
        <v>26</v>
      </c>
      <c r="J8367">
        <f t="shared" si="392"/>
        <v>5000000</v>
      </c>
      <c r="K8367" t="s">
        <v>16</v>
      </c>
      <c r="L8367">
        <v>0</v>
      </c>
      <c r="M8367">
        <f>Googleplaystore[[#This Row],[Installed]]*Googleplaystore[[#This Row],[Price]]</f>
        <v>0</v>
      </c>
      <c r="N8367" t="s">
        <v>17</v>
      </c>
      <c r="O8367" t="s">
        <v>2057</v>
      </c>
      <c r="P8367" s="1">
        <v>43231</v>
      </c>
      <c r="Q8367" s="16">
        <v>25.7</v>
      </c>
      <c r="R8367" t="s">
        <v>50</v>
      </c>
    </row>
    <row r="8368" spans="1:18" x14ac:dyDescent="0.3">
      <c r="A8368">
        <v>4</v>
      </c>
      <c r="B8368" t="s">
        <v>9950</v>
      </c>
      <c r="C8368" t="s">
        <v>3677</v>
      </c>
      <c r="E8368">
        <v>127</v>
      </c>
      <c r="F8368" t="s">
        <v>12561</v>
      </c>
      <c r="G8368">
        <f t="shared" si="390"/>
        <v>5939.2</v>
      </c>
      <c r="H8368" t="b">
        <f t="shared" si="391"/>
        <v>0</v>
      </c>
      <c r="I8368" t="s">
        <v>15</v>
      </c>
      <c r="J8368">
        <f t="shared" si="392"/>
        <v>10000</v>
      </c>
      <c r="K8368" t="s">
        <v>16</v>
      </c>
      <c r="L8368">
        <v>0</v>
      </c>
      <c r="M8368">
        <f>Googleplaystore[[#This Row],[Installed]]*Googleplaystore[[#This Row],[Price]]</f>
        <v>0</v>
      </c>
      <c r="N8368" t="s">
        <v>17</v>
      </c>
      <c r="O8368" t="s">
        <v>3678</v>
      </c>
      <c r="P8368" s="1">
        <v>42154</v>
      </c>
      <c r="Q8368" s="16">
        <v>1.31</v>
      </c>
      <c r="R8368" t="s">
        <v>122</v>
      </c>
    </row>
    <row r="8369" spans="1:18" x14ac:dyDescent="0.3">
      <c r="A8369">
        <v>0</v>
      </c>
      <c r="B8369" t="s">
        <v>9951</v>
      </c>
      <c r="C8369" t="s">
        <v>309</v>
      </c>
      <c r="E8369">
        <v>1</v>
      </c>
      <c r="F8369" t="s">
        <v>12188</v>
      </c>
      <c r="G8369">
        <f t="shared" si="390"/>
        <v>28672</v>
      </c>
      <c r="H8369" t="b">
        <f t="shared" si="391"/>
        <v>0</v>
      </c>
      <c r="I8369" t="s">
        <v>665</v>
      </c>
      <c r="J8369">
        <f t="shared" si="392"/>
        <v>100</v>
      </c>
      <c r="K8369" t="s">
        <v>16</v>
      </c>
      <c r="L8369">
        <v>0</v>
      </c>
      <c r="M8369">
        <f>Googleplaystore[[#This Row],[Installed]]*Googleplaystore[[#This Row],[Price]]</f>
        <v>0</v>
      </c>
      <c r="N8369" t="s">
        <v>17</v>
      </c>
      <c r="O8369" t="s">
        <v>310</v>
      </c>
      <c r="P8369" s="1">
        <v>43217</v>
      </c>
      <c r="Q8369" s="16" t="s">
        <v>473</v>
      </c>
      <c r="R8369" t="s">
        <v>50</v>
      </c>
    </row>
    <row r="8370" spans="1:18" x14ac:dyDescent="0.3">
      <c r="A8370">
        <v>4.8</v>
      </c>
      <c r="B8370" t="s">
        <v>9952</v>
      </c>
      <c r="C8370" t="s">
        <v>1283</v>
      </c>
      <c r="E8370">
        <v>4</v>
      </c>
      <c r="F8370" t="s">
        <v>12285</v>
      </c>
      <c r="G8370">
        <f t="shared" si="390"/>
        <v>4608</v>
      </c>
      <c r="H8370" t="b">
        <f t="shared" si="391"/>
        <v>0</v>
      </c>
      <c r="I8370" t="s">
        <v>482</v>
      </c>
      <c r="J8370">
        <f t="shared" si="392"/>
        <v>1000</v>
      </c>
      <c r="K8370" t="s">
        <v>16</v>
      </c>
      <c r="L8370">
        <v>0</v>
      </c>
      <c r="M8370">
        <f>Googleplaystore[[#This Row],[Installed]]*Googleplaystore[[#This Row],[Price]]</f>
        <v>0</v>
      </c>
      <c r="N8370" t="s">
        <v>17</v>
      </c>
      <c r="O8370" t="s">
        <v>1284</v>
      </c>
      <c r="P8370" s="1">
        <v>42871</v>
      </c>
      <c r="Q8370" s="16">
        <v>3.1</v>
      </c>
      <c r="R8370" t="s">
        <v>122</v>
      </c>
    </row>
    <row r="8371" spans="1:18" x14ac:dyDescent="0.3">
      <c r="A8371">
        <v>0</v>
      </c>
      <c r="B8371" t="s">
        <v>9953</v>
      </c>
      <c r="C8371" t="s">
        <v>1893</v>
      </c>
      <c r="E8371">
        <v>0</v>
      </c>
      <c r="F8371" t="s">
        <v>12260</v>
      </c>
      <c r="G8371">
        <f t="shared" si="390"/>
        <v>9113.6</v>
      </c>
      <c r="H8371" t="b">
        <f t="shared" si="391"/>
        <v>0</v>
      </c>
      <c r="I8371" t="s">
        <v>665</v>
      </c>
      <c r="J8371">
        <f t="shared" si="392"/>
        <v>100</v>
      </c>
      <c r="K8371" t="s">
        <v>16</v>
      </c>
      <c r="L8371">
        <v>0</v>
      </c>
      <c r="M8371">
        <f>Googleplaystore[[#This Row],[Installed]]*Googleplaystore[[#This Row],[Price]]</f>
        <v>0</v>
      </c>
      <c r="N8371" t="s">
        <v>17</v>
      </c>
      <c r="O8371" t="s">
        <v>1894</v>
      </c>
      <c r="P8371" s="1">
        <v>43305</v>
      </c>
      <c r="Q8371" s="16" t="s">
        <v>6468</v>
      </c>
      <c r="R8371" t="s">
        <v>50</v>
      </c>
    </row>
    <row r="8372" spans="1:18" x14ac:dyDescent="0.3">
      <c r="A8372">
        <v>4</v>
      </c>
      <c r="B8372" t="s">
        <v>9954</v>
      </c>
      <c r="C8372" t="s">
        <v>3958</v>
      </c>
      <c r="E8372">
        <v>9</v>
      </c>
      <c r="F8372" t="s">
        <v>12186</v>
      </c>
      <c r="G8372">
        <f t="shared" si="390"/>
        <v>3174.4</v>
      </c>
      <c r="H8372" t="b">
        <f t="shared" si="391"/>
        <v>0</v>
      </c>
      <c r="I8372" t="s">
        <v>816</v>
      </c>
      <c r="J8372">
        <f t="shared" si="392"/>
        <v>500</v>
      </c>
      <c r="K8372" t="s">
        <v>16</v>
      </c>
      <c r="L8372">
        <v>0</v>
      </c>
      <c r="M8372">
        <f>Googleplaystore[[#This Row],[Installed]]*Googleplaystore[[#This Row],[Price]]</f>
        <v>0</v>
      </c>
      <c r="N8372" t="s">
        <v>17</v>
      </c>
      <c r="O8372" t="s">
        <v>3959</v>
      </c>
      <c r="P8372" s="1">
        <v>42145</v>
      </c>
      <c r="Q8372" s="16">
        <v>1.7</v>
      </c>
      <c r="R8372" t="s">
        <v>39</v>
      </c>
    </row>
    <row r="8373" spans="1:18" x14ac:dyDescent="0.3">
      <c r="A8373">
        <v>3.5</v>
      </c>
      <c r="B8373" t="s">
        <v>9955</v>
      </c>
      <c r="C8373" t="s">
        <v>2367</v>
      </c>
      <c r="E8373">
        <v>2</v>
      </c>
      <c r="F8373" t="s">
        <v>12306</v>
      </c>
      <c r="G8373">
        <f t="shared" si="390"/>
        <v>22528</v>
      </c>
      <c r="H8373" t="b">
        <f t="shared" si="391"/>
        <v>0</v>
      </c>
      <c r="I8373" t="s">
        <v>663</v>
      </c>
      <c r="J8373">
        <f t="shared" si="392"/>
        <v>50</v>
      </c>
      <c r="K8373" t="s">
        <v>383</v>
      </c>
      <c r="L8373" s="2">
        <v>2.99</v>
      </c>
      <c r="M8373">
        <f>Googleplaystore[[#This Row],[Installed]]*Googleplaystore[[#This Row],[Price]]</f>
        <v>149.5</v>
      </c>
      <c r="N8373" t="s">
        <v>17</v>
      </c>
      <c r="O8373" t="s">
        <v>2190</v>
      </c>
      <c r="P8373" s="1">
        <v>42814</v>
      </c>
      <c r="Q8373" s="16">
        <v>1.1000000000000001</v>
      </c>
      <c r="R8373" t="s">
        <v>32</v>
      </c>
    </row>
    <row r="8374" spans="1:18" x14ac:dyDescent="0.3">
      <c r="A8374">
        <v>0</v>
      </c>
      <c r="B8374" t="s">
        <v>9956</v>
      </c>
      <c r="C8374" t="s">
        <v>2367</v>
      </c>
      <c r="E8374">
        <v>6</v>
      </c>
      <c r="F8374" t="s">
        <v>12317</v>
      </c>
      <c r="G8374">
        <f t="shared" si="390"/>
        <v>10137.6</v>
      </c>
      <c r="H8374" t="b">
        <f t="shared" si="391"/>
        <v>0</v>
      </c>
      <c r="I8374" t="s">
        <v>482</v>
      </c>
      <c r="J8374">
        <f t="shared" si="392"/>
        <v>1000</v>
      </c>
      <c r="K8374" t="s">
        <v>16</v>
      </c>
      <c r="L8374">
        <v>0</v>
      </c>
      <c r="M8374">
        <f>Googleplaystore[[#This Row],[Installed]]*Googleplaystore[[#This Row],[Price]]</f>
        <v>0</v>
      </c>
      <c r="N8374" t="s">
        <v>17</v>
      </c>
      <c r="O8374" t="s">
        <v>1077</v>
      </c>
      <c r="P8374" s="1">
        <v>42945</v>
      </c>
      <c r="Q8374" s="16">
        <v>1.3</v>
      </c>
      <c r="R8374" t="s">
        <v>122</v>
      </c>
    </row>
    <row r="8375" spans="1:18" x14ac:dyDescent="0.3">
      <c r="A8375">
        <v>3</v>
      </c>
      <c r="B8375" t="s">
        <v>9957</v>
      </c>
      <c r="C8375" t="s">
        <v>309</v>
      </c>
      <c r="E8375">
        <v>2</v>
      </c>
      <c r="F8375" t="s">
        <v>12582</v>
      </c>
      <c r="G8375">
        <f t="shared" si="390"/>
        <v>50176</v>
      </c>
      <c r="H8375" t="b">
        <f t="shared" si="391"/>
        <v>0</v>
      </c>
      <c r="I8375" t="s">
        <v>816</v>
      </c>
      <c r="J8375">
        <f t="shared" si="392"/>
        <v>500</v>
      </c>
      <c r="K8375" t="s">
        <v>16</v>
      </c>
      <c r="L8375">
        <v>0</v>
      </c>
      <c r="M8375">
        <f>Googleplaystore[[#This Row],[Installed]]*Googleplaystore[[#This Row],[Price]]</f>
        <v>0</v>
      </c>
      <c r="N8375" t="s">
        <v>17</v>
      </c>
      <c r="O8375" t="s">
        <v>310</v>
      </c>
      <c r="P8375" s="1">
        <v>42997</v>
      </c>
      <c r="Q8375" s="16" t="s">
        <v>1143</v>
      </c>
      <c r="R8375" t="s">
        <v>50</v>
      </c>
    </row>
    <row r="8376" spans="1:18" x14ac:dyDescent="0.3">
      <c r="A8376">
        <v>4.5999999999999996</v>
      </c>
      <c r="B8376" t="s">
        <v>9958</v>
      </c>
      <c r="C8376" t="s">
        <v>2367</v>
      </c>
      <c r="E8376">
        <v>477</v>
      </c>
      <c r="F8376" t="s">
        <v>12520</v>
      </c>
      <c r="G8376">
        <f t="shared" si="390"/>
        <v>1638.4</v>
      </c>
      <c r="H8376" t="b">
        <f t="shared" si="391"/>
        <v>0</v>
      </c>
      <c r="I8376" t="s">
        <v>15</v>
      </c>
      <c r="J8376">
        <f t="shared" si="392"/>
        <v>10000</v>
      </c>
      <c r="K8376" t="s">
        <v>16</v>
      </c>
      <c r="L8376">
        <v>0</v>
      </c>
      <c r="M8376">
        <f>Googleplaystore[[#This Row],[Installed]]*Googleplaystore[[#This Row],[Price]]</f>
        <v>0</v>
      </c>
      <c r="N8376" t="s">
        <v>17</v>
      </c>
      <c r="O8376" t="s">
        <v>901</v>
      </c>
      <c r="P8376" s="1">
        <v>43153</v>
      </c>
      <c r="Q8376" s="16">
        <v>1.1000000000000001</v>
      </c>
      <c r="R8376" t="s">
        <v>20</v>
      </c>
    </row>
    <row r="8377" spans="1:18" x14ac:dyDescent="0.3">
      <c r="A8377">
        <v>1.6</v>
      </c>
      <c r="B8377" t="s">
        <v>9959</v>
      </c>
      <c r="C8377" t="s">
        <v>3677</v>
      </c>
      <c r="E8377">
        <v>39</v>
      </c>
      <c r="F8377" t="s">
        <v>12260</v>
      </c>
      <c r="G8377">
        <f t="shared" si="390"/>
        <v>9113.6</v>
      </c>
      <c r="H8377" t="b">
        <f t="shared" si="391"/>
        <v>0</v>
      </c>
      <c r="I8377" t="s">
        <v>482</v>
      </c>
      <c r="J8377">
        <f t="shared" si="392"/>
        <v>1000</v>
      </c>
      <c r="K8377" t="s">
        <v>16</v>
      </c>
      <c r="L8377">
        <v>0</v>
      </c>
      <c r="M8377">
        <f>Googleplaystore[[#This Row],[Installed]]*Googleplaystore[[#This Row],[Price]]</f>
        <v>0</v>
      </c>
      <c r="N8377" t="s">
        <v>17</v>
      </c>
      <c r="O8377" t="s">
        <v>3678</v>
      </c>
      <c r="P8377" s="1">
        <v>43076</v>
      </c>
      <c r="Q8377" s="16" t="s">
        <v>2183</v>
      </c>
      <c r="R8377" t="s">
        <v>50</v>
      </c>
    </row>
    <row r="8378" spans="1:18" x14ac:dyDescent="0.3">
      <c r="A8378">
        <v>3.8</v>
      </c>
      <c r="B8378" t="s">
        <v>9960</v>
      </c>
      <c r="C8378" t="s">
        <v>2367</v>
      </c>
      <c r="E8378">
        <v>110</v>
      </c>
      <c r="F8378" t="s">
        <v>12306</v>
      </c>
      <c r="G8378">
        <f t="shared" si="390"/>
        <v>22528</v>
      </c>
      <c r="H8378" t="b">
        <f t="shared" si="391"/>
        <v>0</v>
      </c>
      <c r="I8378" t="s">
        <v>60</v>
      </c>
      <c r="J8378">
        <f t="shared" si="392"/>
        <v>5000</v>
      </c>
      <c r="K8378" t="s">
        <v>16</v>
      </c>
      <c r="L8378">
        <v>0</v>
      </c>
      <c r="M8378">
        <f>Googleplaystore[[#This Row],[Installed]]*Googleplaystore[[#This Row],[Price]]</f>
        <v>0</v>
      </c>
      <c r="N8378" t="s">
        <v>17</v>
      </c>
      <c r="O8378" t="s">
        <v>2130</v>
      </c>
      <c r="P8378" s="1">
        <v>42848</v>
      </c>
      <c r="Q8378" s="16" t="s">
        <v>189</v>
      </c>
      <c r="R8378" t="s">
        <v>39</v>
      </c>
    </row>
    <row r="8379" spans="1:18" x14ac:dyDescent="0.3">
      <c r="A8379">
        <v>1.7</v>
      </c>
      <c r="B8379" t="s">
        <v>9961</v>
      </c>
      <c r="C8379" t="s">
        <v>3677</v>
      </c>
      <c r="E8379">
        <v>10</v>
      </c>
      <c r="F8379" t="s">
        <v>12209</v>
      </c>
      <c r="G8379">
        <f t="shared" si="390"/>
        <v>23552</v>
      </c>
      <c r="H8379" t="b">
        <f t="shared" si="391"/>
        <v>0</v>
      </c>
      <c r="I8379" t="s">
        <v>816</v>
      </c>
      <c r="J8379">
        <f t="shared" si="392"/>
        <v>500</v>
      </c>
      <c r="K8379" t="s">
        <v>16</v>
      </c>
      <c r="L8379">
        <v>0</v>
      </c>
      <c r="M8379">
        <f>Googleplaystore[[#This Row],[Installed]]*Googleplaystore[[#This Row],[Price]]</f>
        <v>0</v>
      </c>
      <c r="N8379" t="s">
        <v>17</v>
      </c>
      <c r="O8379" t="s">
        <v>3678</v>
      </c>
      <c r="P8379" s="1">
        <v>43074</v>
      </c>
      <c r="Q8379" s="16">
        <v>3</v>
      </c>
      <c r="R8379" t="s">
        <v>122</v>
      </c>
    </row>
    <row r="8380" spans="1:18" x14ac:dyDescent="0.3">
      <c r="A8380">
        <v>4.5999999999999996</v>
      </c>
      <c r="B8380" t="s">
        <v>9962</v>
      </c>
      <c r="C8380" t="s">
        <v>2367</v>
      </c>
      <c r="E8380">
        <v>190086</v>
      </c>
      <c r="F8380" t="s">
        <v>12969</v>
      </c>
      <c r="G8380">
        <f t="shared" si="390"/>
        <v>96256</v>
      </c>
      <c r="H8380" t="b">
        <f t="shared" si="391"/>
        <v>0</v>
      </c>
      <c r="I8380" t="s">
        <v>42</v>
      </c>
      <c r="J8380">
        <f t="shared" si="392"/>
        <v>1000000</v>
      </c>
      <c r="K8380" t="s">
        <v>383</v>
      </c>
      <c r="L8380" s="2">
        <v>2.99</v>
      </c>
      <c r="M8380">
        <f>Googleplaystore[[#This Row],[Installed]]*Googleplaystore[[#This Row],[Price]]</f>
        <v>2990000</v>
      </c>
      <c r="N8380" t="s">
        <v>17</v>
      </c>
      <c r="O8380" t="s">
        <v>2031</v>
      </c>
      <c r="P8380" s="1">
        <v>43294</v>
      </c>
      <c r="Q8380" s="16">
        <v>3.16</v>
      </c>
      <c r="R8380" t="s">
        <v>93</v>
      </c>
    </row>
    <row r="8381" spans="1:18" x14ac:dyDescent="0.3">
      <c r="A8381">
        <v>5</v>
      </c>
      <c r="B8381" t="s">
        <v>9963</v>
      </c>
      <c r="C8381" t="s">
        <v>2367</v>
      </c>
      <c r="E8381">
        <v>3</v>
      </c>
      <c r="F8381" t="s">
        <v>12794</v>
      </c>
      <c r="G8381">
        <f t="shared" si="390"/>
        <v>6451.2</v>
      </c>
      <c r="H8381" t="b">
        <f t="shared" si="391"/>
        <v>0</v>
      </c>
      <c r="I8381" t="s">
        <v>816</v>
      </c>
      <c r="J8381">
        <f t="shared" si="392"/>
        <v>500</v>
      </c>
      <c r="K8381" t="s">
        <v>16</v>
      </c>
      <c r="L8381">
        <v>0</v>
      </c>
      <c r="M8381">
        <f>Googleplaystore[[#This Row],[Installed]]*Googleplaystore[[#This Row],[Price]]</f>
        <v>0</v>
      </c>
      <c r="N8381" t="s">
        <v>17</v>
      </c>
      <c r="O8381" t="s">
        <v>1077</v>
      </c>
      <c r="P8381" s="1">
        <v>42097</v>
      </c>
      <c r="Q8381" s="16" t="s">
        <v>2334</v>
      </c>
      <c r="R8381" t="s">
        <v>93</v>
      </c>
    </row>
    <row r="8382" spans="1:18" x14ac:dyDescent="0.3">
      <c r="A8382">
        <v>4.5999999999999996</v>
      </c>
      <c r="B8382" t="s">
        <v>9964</v>
      </c>
      <c r="C8382" t="s">
        <v>492</v>
      </c>
      <c r="E8382">
        <v>8</v>
      </c>
      <c r="F8382" t="s">
        <v>12274</v>
      </c>
      <c r="G8382">
        <f t="shared" si="390"/>
        <v>1126.4000000000001</v>
      </c>
      <c r="H8382" t="b">
        <f t="shared" si="391"/>
        <v>0</v>
      </c>
      <c r="I8382" t="s">
        <v>482</v>
      </c>
      <c r="J8382">
        <f t="shared" si="392"/>
        <v>1000</v>
      </c>
      <c r="K8382" t="s">
        <v>16</v>
      </c>
      <c r="L8382">
        <v>0</v>
      </c>
      <c r="M8382">
        <f>Googleplaystore[[#This Row],[Installed]]*Googleplaystore[[#This Row],[Price]]</f>
        <v>0</v>
      </c>
      <c r="N8382" t="s">
        <v>17</v>
      </c>
      <c r="O8382" t="s">
        <v>493</v>
      </c>
      <c r="P8382" s="1">
        <v>43287</v>
      </c>
      <c r="Q8382" s="16" t="s">
        <v>9965</v>
      </c>
      <c r="R8382" t="s">
        <v>93</v>
      </c>
    </row>
    <row r="8383" spans="1:18" x14ac:dyDescent="0.3">
      <c r="A8383">
        <v>4.4000000000000004</v>
      </c>
      <c r="B8383" t="s">
        <v>9966</v>
      </c>
      <c r="C8383" t="s">
        <v>3396</v>
      </c>
      <c r="E8383">
        <v>63779</v>
      </c>
      <c r="F8383" t="s">
        <v>13039</v>
      </c>
      <c r="G8383">
        <f t="shared" si="390"/>
        <v>97280</v>
      </c>
      <c r="H8383" t="b">
        <f t="shared" si="391"/>
        <v>0</v>
      </c>
      <c r="I8383" t="s">
        <v>42</v>
      </c>
      <c r="J8383">
        <f t="shared" si="392"/>
        <v>1000000</v>
      </c>
      <c r="K8383" t="s">
        <v>16</v>
      </c>
      <c r="L8383">
        <v>0</v>
      </c>
      <c r="M8383">
        <f>Googleplaystore[[#This Row],[Installed]]*Googleplaystore[[#This Row],[Price]]</f>
        <v>0</v>
      </c>
      <c r="N8383" t="s">
        <v>17</v>
      </c>
      <c r="O8383" t="s">
        <v>2057</v>
      </c>
      <c r="P8383" s="1">
        <v>43297</v>
      </c>
      <c r="Q8383" s="16" t="s">
        <v>5924</v>
      </c>
      <c r="R8383" t="s">
        <v>143</v>
      </c>
    </row>
    <row r="8384" spans="1:18" x14ac:dyDescent="0.3">
      <c r="A8384">
        <v>4.5</v>
      </c>
      <c r="B8384" t="s">
        <v>9967</v>
      </c>
      <c r="C8384" t="s">
        <v>3396</v>
      </c>
      <c r="E8384">
        <v>1312936</v>
      </c>
      <c r="F8384" t="s">
        <v>12192</v>
      </c>
      <c r="G8384">
        <f t="shared" si="390"/>
        <v>21504</v>
      </c>
      <c r="H8384" t="b">
        <f t="shared" si="391"/>
        <v>0</v>
      </c>
      <c r="I8384" t="s">
        <v>55</v>
      </c>
      <c r="J8384">
        <f t="shared" si="392"/>
        <v>10000000</v>
      </c>
      <c r="K8384" t="s">
        <v>16</v>
      </c>
      <c r="L8384">
        <v>0</v>
      </c>
      <c r="M8384">
        <f>Googleplaystore[[#This Row],[Installed]]*Googleplaystore[[#This Row],[Price]]</f>
        <v>0</v>
      </c>
      <c r="N8384" t="s">
        <v>17</v>
      </c>
      <c r="O8384" t="s">
        <v>2057</v>
      </c>
      <c r="P8384" s="1">
        <v>43312</v>
      </c>
      <c r="Q8384" s="16" t="s">
        <v>9968</v>
      </c>
      <c r="R8384" t="s">
        <v>36</v>
      </c>
    </row>
    <row r="8385" spans="1:18" x14ac:dyDescent="0.3">
      <c r="A8385">
        <v>3.8</v>
      </c>
      <c r="B8385" t="s">
        <v>9969</v>
      </c>
      <c r="C8385" t="s">
        <v>2367</v>
      </c>
      <c r="E8385">
        <v>25</v>
      </c>
      <c r="F8385" t="s">
        <v>12324</v>
      </c>
      <c r="G8385">
        <f t="shared" si="390"/>
        <v>9728</v>
      </c>
      <c r="H8385" t="b">
        <f t="shared" si="391"/>
        <v>0</v>
      </c>
      <c r="I8385" t="s">
        <v>482</v>
      </c>
      <c r="J8385">
        <f t="shared" si="392"/>
        <v>1000</v>
      </c>
      <c r="K8385" t="s">
        <v>16</v>
      </c>
      <c r="L8385">
        <v>0</v>
      </c>
      <c r="M8385">
        <f>Googleplaystore[[#This Row],[Installed]]*Googleplaystore[[#This Row],[Price]]</f>
        <v>0</v>
      </c>
      <c r="N8385" t="s">
        <v>17</v>
      </c>
      <c r="O8385" t="s">
        <v>1077</v>
      </c>
      <c r="P8385" s="1">
        <v>42591</v>
      </c>
      <c r="Q8385" s="16">
        <v>1.2</v>
      </c>
      <c r="R8385" t="s">
        <v>122</v>
      </c>
    </row>
    <row r="8386" spans="1:18" x14ac:dyDescent="0.3">
      <c r="A8386">
        <v>4</v>
      </c>
      <c r="B8386" t="s">
        <v>9970</v>
      </c>
      <c r="C8386" t="s">
        <v>108</v>
      </c>
      <c r="E8386">
        <v>4</v>
      </c>
      <c r="F8386" t="s">
        <v>12219</v>
      </c>
      <c r="G8386">
        <f t="shared" si="390"/>
        <v>24576</v>
      </c>
      <c r="H8386" t="b">
        <f t="shared" si="391"/>
        <v>0</v>
      </c>
      <c r="I8386" t="s">
        <v>665</v>
      </c>
      <c r="J8386">
        <f t="shared" si="392"/>
        <v>100</v>
      </c>
      <c r="K8386" t="s">
        <v>16</v>
      </c>
      <c r="L8386">
        <v>0</v>
      </c>
      <c r="M8386">
        <f>Googleplaystore[[#This Row],[Installed]]*Googleplaystore[[#This Row],[Price]]</f>
        <v>0</v>
      </c>
      <c r="N8386" t="s">
        <v>17</v>
      </c>
      <c r="O8386" t="s">
        <v>109</v>
      </c>
      <c r="P8386" s="1">
        <v>42671</v>
      </c>
      <c r="Q8386" s="16">
        <v>0.2</v>
      </c>
      <c r="R8386" t="s">
        <v>53</v>
      </c>
    </row>
    <row r="8387" spans="1:18" x14ac:dyDescent="0.3">
      <c r="A8387">
        <v>4.0999999999999996</v>
      </c>
      <c r="B8387" t="s">
        <v>9971</v>
      </c>
      <c r="C8387" t="s">
        <v>3396</v>
      </c>
      <c r="E8387">
        <v>10</v>
      </c>
      <c r="F8387" t="s">
        <v>12389</v>
      </c>
      <c r="G8387">
        <f t="shared" ref="G8387:G8450" si="393">IF(ISNUMBER(SEARCH("M",F8387)), VALUE(LEFT(F8387, LEN(F8387)-1) *1024))</f>
        <v>1536</v>
      </c>
      <c r="H8387" t="b">
        <f t="shared" ref="H8387:H8450" si="394">IF(ISNUMBER(SEARCH("K",F8387)), VALUE(LEFT(F8387, LEN(F8387)-1)))</f>
        <v>0</v>
      </c>
      <c r="I8387" t="s">
        <v>482</v>
      </c>
      <c r="J8387">
        <f t="shared" ref="J8387:J8450" si="395">IF(ISNUMBER(SEARCH("+", I8387)), VALUE(SUBSTITUTE(I8387, "+", "")), I8387)</f>
        <v>1000</v>
      </c>
      <c r="K8387" t="s">
        <v>16</v>
      </c>
      <c r="L8387">
        <v>0</v>
      </c>
      <c r="M8387">
        <f>Googleplaystore[[#This Row],[Installed]]*Googleplaystore[[#This Row],[Price]]</f>
        <v>0</v>
      </c>
      <c r="N8387" t="s">
        <v>17</v>
      </c>
      <c r="O8387" t="s">
        <v>2057</v>
      </c>
      <c r="P8387" s="1">
        <v>41687</v>
      </c>
      <c r="Q8387" s="16">
        <v>1.01</v>
      </c>
      <c r="R8387" t="s">
        <v>284</v>
      </c>
    </row>
    <row r="8388" spans="1:18" x14ac:dyDescent="0.3">
      <c r="A8388">
        <v>0</v>
      </c>
      <c r="B8388" t="s">
        <v>9972</v>
      </c>
      <c r="C8388" t="s">
        <v>2628</v>
      </c>
      <c r="E8388">
        <v>1</v>
      </c>
      <c r="F8388" t="s">
        <v>12219</v>
      </c>
      <c r="G8388">
        <f t="shared" si="393"/>
        <v>24576</v>
      </c>
      <c r="H8388" t="b">
        <f t="shared" si="394"/>
        <v>0</v>
      </c>
      <c r="I8388" t="s">
        <v>838</v>
      </c>
      <c r="J8388">
        <f t="shared" si="395"/>
        <v>10</v>
      </c>
      <c r="K8388" t="s">
        <v>16</v>
      </c>
      <c r="L8388">
        <v>0</v>
      </c>
      <c r="M8388">
        <f>Googleplaystore[[#This Row],[Installed]]*Googleplaystore[[#This Row],[Price]]</f>
        <v>0</v>
      </c>
      <c r="N8388" t="s">
        <v>17</v>
      </c>
      <c r="O8388" t="s">
        <v>2629</v>
      </c>
      <c r="P8388" s="1">
        <v>43059</v>
      </c>
      <c r="Q8388" s="16" t="s">
        <v>24</v>
      </c>
      <c r="R8388" t="s">
        <v>334</v>
      </c>
    </row>
    <row r="8389" spans="1:18" x14ac:dyDescent="0.3">
      <c r="A8389">
        <v>5</v>
      </c>
      <c r="B8389" t="s">
        <v>9973</v>
      </c>
      <c r="C8389" t="s">
        <v>3070</v>
      </c>
      <c r="E8389">
        <v>1</v>
      </c>
      <c r="F8389" t="s">
        <v>12231</v>
      </c>
      <c r="G8389">
        <f t="shared" si="393"/>
        <v>8089.6</v>
      </c>
      <c r="H8389" t="b">
        <f t="shared" si="394"/>
        <v>0</v>
      </c>
      <c r="I8389" t="s">
        <v>838</v>
      </c>
      <c r="J8389">
        <f t="shared" si="395"/>
        <v>10</v>
      </c>
      <c r="K8389" t="s">
        <v>16</v>
      </c>
      <c r="L8389">
        <v>0</v>
      </c>
      <c r="M8389">
        <f>Googleplaystore[[#This Row],[Installed]]*Googleplaystore[[#This Row],[Price]]</f>
        <v>0</v>
      </c>
      <c r="N8389" t="s">
        <v>17</v>
      </c>
      <c r="O8389" t="s">
        <v>3071</v>
      </c>
      <c r="P8389" s="1">
        <v>43306</v>
      </c>
      <c r="Q8389" s="16" t="s">
        <v>121</v>
      </c>
      <c r="R8389" t="s">
        <v>50</v>
      </c>
    </row>
    <row r="8390" spans="1:18" x14ac:dyDescent="0.3">
      <c r="A8390">
        <v>0</v>
      </c>
      <c r="B8390" t="s">
        <v>9974</v>
      </c>
      <c r="C8390" t="s">
        <v>309</v>
      </c>
      <c r="E8390">
        <v>0</v>
      </c>
      <c r="F8390" t="s">
        <v>12673</v>
      </c>
      <c r="G8390">
        <f t="shared" si="393"/>
        <v>5427.2</v>
      </c>
      <c r="H8390" t="b">
        <f t="shared" si="394"/>
        <v>0</v>
      </c>
      <c r="I8390" t="s">
        <v>865</v>
      </c>
      <c r="J8390">
        <f t="shared" si="395"/>
        <v>1</v>
      </c>
      <c r="K8390" t="s">
        <v>16</v>
      </c>
      <c r="L8390">
        <v>0</v>
      </c>
      <c r="M8390">
        <f>Googleplaystore[[#This Row],[Installed]]*Googleplaystore[[#This Row],[Price]]</f>
        <v>0</v>
      </c>
      <c r="N8390" t="s">
        <v>17</v>
      </c>
      <c r="O8390" t="s">
        <v>310</v>
      </c>
      <c r="P8390" s="1">
        <v>43137</v>
      </c>
      <c r="Q8390" s="16" t="s">
        <v>87</v>
      </c>
      <c r="R8390" t="s">
        <v>53</v>
      </c>
    </row>
    <row r="8391" spans="1:18" x14ac:dyDescent="0.3">
      <c r="A8391">
        <v>0</v>
      </c>
      <c r="B8391" t="s">
        <v>9975</v>
      </c>
      <c r="C8391" t="s">
        <v>14</v>
      </c>
      <c r="E8391">
        <v>0</v>
      </c>
      <c r="F8391" t="s">
        <v>12225</v>
      </c>
      <c r="G8391">
        <f t="shared" si="393"/>
        <v>1228.8</v>
      </c>
      <c r="H8391" t="b">
        <f t="shared" si="394"/>
        <v>0</v>
      </c>
      <c r="I8391" t="s">
        <v>5058</v>
      </c>
      <c r="J8391">
        <f t="shared" si="395"/>
        <v>0</v>
      </c>
      <c r="K8391" t="s">
        <v>16</v>
      </c>
      <c r="L8391">
        <v>0</v>
      </c>
      <c r="M8391">
        <f>Googleplaystore[[#This Row],[Installed]]*Googleplaystore[[#This Row],[Price]]</f>
        <v>0</v>
      </c>
      <c r="N8391" t="s">
        <v>17</v>
      </c>
      <c r="O8391" t="s">
        <v>18</v>
      </c>
      <c r="P8391" s="1">
        <v>42808</v>
      </c>
      <c r="Q8391" s="16">
        <v>4</v>
      </c>
      <c r="R8391" t="s">
        <v>32</v>
      </c>
    </row>
    <row r="8392" spans="1:18" x14ac:dyDescent="0.3">
      <c r="A8392">
        <v>0</v>
      </c>
      <c r="B8392" t="s">
        <v>9976</v>
      </c>
      <c r="C8392" t="s">
        <v>1574</v>
      </c>
      <c r="E8392">
        <v>0</v>
      </c>
      <c r="F8392" t="s">
        <v>12190</v>
      </c>
      <c r="G8392">
        <f t="shared" si="393"/>
        <v>12288</v>
      </c>
      <c r="H8392" t="b">
        <f t="shared" si="394"/>
        <v>0</v>
      </c>
      <c r="I8392" t="s">
        <v>838</v>
      </c>
      <c r="J8392">
        <f t="shared" si="395"/>
        <v>10</v>
      </c>
      <c r="K8392" t="s">
        <v>16</v>
      </c>
      <c r="L8392">
        <v>0</v>
      </c>
      <c r="M8392">
        <f>Googleplaystore[[#This Row],[Installed]]*Googleplaystore[[#This Row],[Price]]</f>
        <v>0</v>
      </c>
      <c r="N8392" t="s">
        <v>17</v>
      </c>
      <c r="O8392" t="s">
        <v>1575</v>
      </c>
      <c r="P8392" s="1">
        <v>43319</v>
      </c>
      <c r="Q8392" s="16" t="s">
        <v>858</v>
      </c>
      <c r="R8392" t="s">
        <v>143</v>
      </c>
    </row>
    <row r="8393" spans="1:18" x14ac:dyDescent="0.3">
      <c r="A8393">
        <v>0</v>
      </c>
      <c r="B8393" t="s">
        <v>9977</v>
      </c>
      <c r="C8393" t="s">
        <v>309</v>
      </c>
      <c r="E8393">
        <v>6</v>
      </c>
      <c r="F8393" t="s">
        <v>12243</v>
      </c>
      <c r="G8393">
        <f t="shared" si="393"/>
        <v>5836.8</v>
      </c>
      <c r="H8393" t="b">
        <f t="shared" si="394"/>
        <v>0</v>
      </c>
      <c r="I8393" t="s">
        <v>816</v>
      </c>
      <c r="J8393">
        <f t="shared" si="395"/>
        <v>500</v>
      </c>
      <c r="K8393" t="s">
        <v>16</v>
      </c>
      <c r="L8393">
        <v>0</v>
      </c>
      <c r="M8393">
        <f>Googleplaystore[[#This Row],[Installed]]*Googleplaystore[[#This Row],[Price]]</f>
        <v>0</v>
      </c>
      <c r="N8393" t="s">
        <v>17</v>
      </c>
      <c r="O8393" t="s">
        <v>310</v>
      </c>
      <c r="P8393" s="1">
        <v>43014</v>
      </c>
      <c r="Q8393" s="16" t="s">
        <v>87</v>
      </c>
      <c r="R8393" t="s">
        <v>36</v>
      </c>
    </row>
    <row r="8394" spans="1:18" x14ac:dyDescent="0.3">
      <c r="A8394">
        <v>5</v>
      </c>
      <c r="B8394" t="s">
        <v>9978</v>
      </c>
      <c r="C8394" t="s">
        <v>1574</v>
      </c>
      <c r="E8394">
        <v>18</v>
      </c>
      <c r="F8394" t="s">
        <v>12332</v>
      </c>
      <c r="G8394">
        <f t="shared" si="393"/>
        <v>13312</v>
      </c>
      <c r="H8394" t="b">
        <f t="shared" si="394"/>
        <v>0</v>
      </c>
      <c r="I8394" t="s">
        <v>665</v>
      </c>
      <c r="J8394">
        <f t="shared" si="395"/>
        <v>100</v>
      </c>
      <c r="K8394" t="s">
        <v>16</v>
      </c>
      <c r="L8394">
        <v>0</v>
      </c>
      <c r="M8394">
        <f>Googleplaystore[[#This Row],[Installed]]*Googleplaystore[[#This Row],[Price]]</f>
        <v>0</v>
      </c>
      <c r="N8394" t="s">
        <v>17</v>
      </c>
      <c r="O8394" t="s">
        <v>1575</v>
      </c>
      <c r="P8394" s="1">
        <v>43137</v>
      </c>
      <c r="Q8394" s="16" t="s">
        <v>189</v>
      </c>
      <c r="R8394" t="s">
        <v>50</v>
      </c>
    </row>
    <row r="8395" spans="1:18" x14ac:dyDescent="0.3">
      <c r="A8395">
        <v>1</v>
      </c>
      <c r="B8395" t="s">
        <v>9979</v>
      </c>
      <c r="C8395" t="s">
        <v>3677</v>
      </c>
      <c r="E8395">
        <v>1</v>
      </c>
      <c r="F8395" t="s">
        <v>12219</v>
      </c>
      <c r="G8395">
        <f t="shared" si="393"/>
        <v>24576</v>
      </c>
      <c r="H8395" t="b">
        <f t="shared" si="394"/>
        <v>0</v>
      </c>
      <c r="I8395" t="s">
        <v>663</v>
      </c>
      <c r="J8395">
        <f t="shared" si="395"/>
        <v>50</v>
      </c>
      <c r="K8395" t="s">
        <v>16</v>
      </c>
      <c r="L8395">
        <v>0</v>
      </c>
      <c r="M8395">
        <f>Googleplaystore[[#This Row],[Installed]]*Googleplaystore[[#This Row],[Price]]</f>
        <v>0</v>
      </c>
      <c r="N8395" t="s">
        <v>17</v>
      </c>
      <c r="O8395" t="s">
        <v>3678</v>
      </c>
      <c r="P8395" s="1">
        <v>43186</v>
      </c>
      <c r="Q8395" s="16">
        <v>3.1</v>
      </c>
      <c r="R8395" t="s">
        <v>122</v>
      </c>
    </row>
    <row r="8396" spans="1:18" x14ac:dyDescent="0.3">
      <c r="A8396">
        <v>0</v>
      </c>
      <c r="B8396" t="s">
        <v>9980</v>
      </c>
      <c r="C8396" t="s">
        <v>3958</v>
      </c>
      <c r="E8396">
        <v>0</v>
      </c>
      <c r="F8396" t="s">
        <v>12238</v>
      </c>
      <c r="G8396">
        <f t="shared" si="393"/>
        <v>55296</v>
      </c>
      <c r="H8396" t="b">
        <f t="shared" si="394"/>
        <v>0</v>
      </c>
      <c r="I8396" t="s">
        <v>865</v>
      </c>
      <c r="J8396">
        <f t="shared" si="395"/>
        <v>1</v>
      </c>
      <c r="K8396" t="s">
        <v>16</v>
      </c>
      <c r="L8396">
        <v>0</v>
      </c>
      <c r="M8396">
        <f>Googleplaystore[[#This Row],[Installed]]*Googleplaystore[[#This Row],[Price]]</f>
        <v>0</v>
      </c>
      <c r="N8396" t="s">
        <v>17</v>
      </c>
      <c r="O8396" t="s">
        <v>3959</v>
      </c>
      <c r="P8396" s="1">
        <v>43068</v>
      </c>
      <c r="Q8396" s="16">
        <v>8</v>
      </c>
      <c r="R8396" t="s">
        <v>20</v>
      </c>
    </row>
    <row r="8397" spans="1:18" x14ac:dyDescent="0.3">
      <c r="A8397">
        <v>0</v>
      </c>
      <c r="B8397" t="s">
        <v>9981</v>
      </c>
      <c r="C8397" t="s">
        <v>3837</v>
      </c>
      <c r="E8397">
        <v>13</v>
      </c>
      <c r="F8397" t="s">
        <v>12261</v>
      </c>
      <c r="G8397">
        <f t="shared" si="393"/>
        <v>3993.6</v>
      </c>
      <c r="H8397" t="b">
        <f t="shared" si="394"/>
        <v>0</v>
      </c>
      <c r="I8397" t="s">
        <v>482</v>
      </c>
      <c r="J8397">
        <f t="shared" si="395"/>
        <v>1000</v>
      </c>
      <c r="K8397" t="s">
        <v>16</v>
      </c>
      <c r="L8397">
        <v>0</v>
      </c>
      <c r="M8397">
        <f>Googleplaystore[[#This Row],[Installed]]*Googleplaystore[[#This Row],[Price]]</f>
        <v>0</v>
      </c>
      <c r="N8397" t="s">
        <v>17</v>
      </c>
      <c r="O8397" t="s">
        <v>3838</v>
      </c>
      <c r="P8397" s="1">
        <v>43117</v>
      </c>
      <c r="Q8397" s="16">
        <v>1.1000000000000001</v>
      </c>
      <c r="R8397" t="s">
        <v>20</v>
      </c>
    </row>
    <row r="8398" spans="1:18" x14ac:dyDescent="0.3">
      <c r="A8398">
        <v>4.4000000000000004</v>
      </c>
      <c r="B8398" t="s">
        <v>9982</v>
      </c>
      <c r="C8398" t="s">
        <v>3396</v>
      </c>
      <c r="E8398">
        <v>783025</v>
      </c>
      <c r="F8398" t="s">
        <v>31</v>
      </c>
      <c r="G8398" t="b">
        <f t="shared" si="393"/>
        <v>0</v>
      </c>
      <c r="H8398" t="b">
        <f t="shared" si="394"/>
        <v>0</v>
      </c>
      <c r="I8398" t="s">
        <v>55</v>
      </c>
      <c r="J8398">
        <f t="shared" si="395"/>
        <v>10000000</v>
      </c>
      <c r="K8398" t="s">
        <v>16</v>
      </c>
      <c r="L8398">
        <v>0</v>
      </c>
      <c r="M8398">
        <f>Googleplaystore[[#This Row],[Installed]]*Googleplaystore[[#This Row],[Price]]</f>
        <v>0</v>
      </c>
      <c r="N8398" t="s">
        <v>17</v>
      </c>
      <c r="O8398" t="s">
        <v>2057</v>
      </c>
      <c r="P8398" s="1">
        <v>43258</v>
      </c>
      <c r="Q8398" s="16" t="s">
        <v>2128</v>
      </c>
      <c r="R8398" t="s">
        <v>32</v>
      </c>
    </row>
    <row r="8399" spans="1:18" x14ac:dyDescent="0.3">
      <c r="A8399">
        <v>4.7</v>
      </c>
      <c r="B8399" t="s">
        <v>9983</v>
      </c>
      <c r="C8399" t="s">
        <v>2012</v>
      </c>
      <c r="E8399">
        <v>4328</v>
      </c>
      <c r="F8399" t="s">
        <v>31</v>
      </c>
      <c r="G8399" t="b">
        <f t="shared" si="393"/>
        <v>0</v>
      </c>
      <c r="H8399" t="b">
        <f t="shared" si="394"/>
        <v>0</v>
      </c>
      <c r="I8399" t="s">
        <v>34</v>
      </c>
      <c r="J8399">
        <f t="shared" si="395"/>
        <v>100000</v>
      </c>
      <c r="K8399" t="s">
        <v>383</v>
      </c>
      <c r="L8399" s="2">
        <v>2.99</v>
      </c>
      <c r="M8399">
        <f>Googleplaystore[[#This Row],[Installed]]*Googleplaystore[[#This Row],[Price]]</f>
        <v>299000</v>
      </c>
      <c r="N8399" t="s">
        <v>70</v>
      </c>
      <c r="O8399" t="s">
        <v>2072</v>
      </c>
      <c r="P8399" s="1">
        <v>43252</v>
      </c>
      <c r="Q8399" s="16" t="s">
        <v>706</v>
      </c>
      <c r="R8399" t="s">
        <v>50</v>
      </c>
    </row>
    <row r="8400" spans="1:18" x14ac:dyDescent="0.3">
      <c r="A8400">
        <v>4.5999999999999996</v>
      </c>
      <c r="B8400" t="s">
        <v>9984</v>
      </c>
      <c r="C8400" t="s">
        <v>2012</v>
      </c>
      <c r="E8400">
        <v>137338</v>
      </c>
      <c r="F8400" t="s">
        <v>12403</v>
      </c>
      <c r="G8400">
        <f t="shared" si="393"/>
        <v>52224</v>
      </c>
      <c r="H8400" t="b">
        <f t="shared" si="394"/>
        <v>0</v>
      </c>
      <c r="I8400" t="s">
        <v>26</v>
      </c>
      <c r="J8400">
        <f t="shared" si="395"/>
        <v>5000000</v>
      </c>
      <c r="K8400" t="s">
        <v>16</v>
      </c>
      <c r="L8400">
        <v>0</v>
      </c>
      <c r="M8400">
        <f>Googleplaystore[[#This Row],[Installed]]*Googleplaystore[[#This Row],[Price]]</f>
        <v>0</v>
      </c>
      <c r="N8400" t="s">
        <v>17</v>
      </c>
      <c r="O8400" t="s">
        <v>2072</v>
      </c>
      <c r="P8400" s="1">
        <v>43294</v>
      </c>
      <c r="Q8400" s="16">
        <v>1.44</v>
      </c>
      <c r="R8400" t="s">
        <v>50</v>
      </c>
    </row>
    <row r="8401" spans="1:18" x14ac:dyDescent="0.3">
      <c r="A8401">
        <v>2.4</v>
      </c>
      <c r="B8401" t="s">
        <v>9985</v>
      </c>
      <c r="C8401" t="s">
        <v>1574</v>
      </c>
      <c r="E8401">
        <v>44</v>
      </c>
      <c r="F8401" t="s">
        <v>12582</v>
      </c>
      <c r="G8401">
        <f t="shared" si="393"/>
        <v>50176</v>
      </c>
      <c r="H8401" t="b">
        <f t="shared" si="394"/>
        <v>0</v>
      </c>
      <c r="I8401" t="s">
        <v>482</v>
      </c>
      <c r="J8401">
        <f t="shared" si="395"/>
        <v>1000</v>
      </c>
      <c r="K8401" t="s">
        <v>16</v>
      </c>
      <c r="L8401">
        <v>0</v>
      </c>
      <c r="M8401">
        <f>Googleplaystore[[#This Row],[Installed]]*Googleplaystore[[#This Row],[Price]]</f>
        <v>0</v>
      </c>
      <c r="N8401" t="s">
        <v>17</v>
      </c>
      <c r="O8401" t="s">
        <v>1575</v>
      </c>
      <c r="P8401" s="1">
        <v>43313</v>
      </c>
      <c r="Q8401" s="16" t="s">
        <v>9986</v>
      </c>
      <c r="R8401" t="s">
        <v>334</v>
      </c>
    </row>
    <row r="8402" spans="1:18" x14ac:dyDescent="0.3">
      <c r="A8402">
        <v>0</v>
      </c>
      <c r="B8402" t="s">
        <v>9987</v>
      </c>
      <c r="C8402" t="s">
        <v>3070</v>
      </c>
      <c r="E8402">
        <v>0</v>
      </c>
      <c r="F8402" t="s">
        <v>13365</v>
      </c>
      <c r="G8402">
        <f t="shared" si="393"/>
        <v>1331.2</v>
      </c>
      <c r="H8402" t="b">
        <f t="shared" si="394"/>
        <v>0</v>
      </c>
      <c r="I8402" t="s">
        <v>838</v>
      </c>
      <c r="J8402">
        <f t="shared" si="395"/>
        <v>10</v>
      </c>
      <c r="K8402" t="s">
        <v>16</v>
      </c>
      <c r="L8402">
        <v>0</v>
      </c>
      <c r="M8402">
        <f>Googleplaystore[[#This Row],[Installed]]*Googleplaystore[[#This Row],[Price]]</f>
        <v>0</v>
      </c>
      <c r="N8402" t="s">
        <v>17</v>
      </c>
      <c r="O8402" t="s">
        <v>3071</v>
      </c>
      <c r="P8402" s="1">
        <v>43258</v>
      </c>
      <c r="Q8402" s="16">
        <v>1.1000000000000001</v>
      </c>
      <c r="R8402" t="s">
        <v>36</v>
      </c>
    </row>
    <row r="8403" spans="1:18" x14ac:dyDescent="0.3">
      <c r="A8403">
        <v>4.5</v>
      </c>
      <c r="B8403" t="s">
        <v>9988</v>
      </c>
      <c r="C8403" t="s">
        <v>3070</v>
      </c>
      <c r="E8403">
        <v>18</v>
      </c>
      <c r="F8403" t="s">
        <v>19416</v>
      </c>
      <c r="G8403" t="b">
        <f t="shared" si="393"/>
        <v>0</v>
      </c>
      <c r="H8403">
        <f t="shared" si="394"/>
        <v>994</v>
      </c>
      <c r="I8403" t="s">
        <v>482</v>
      </c>
      <c r="J8403">
        <f t="shared" si="395"/>
        <v>1000</v>
      </c>
      <c r="K8403" t="s">
        <v>16</v>
      </c>
      <c r="L8403">
        <v>0</v>
      </c>
      <c r="M8403">
        <f>Googleplaystore[[#This Row],[Installed]]*Googleplaystore[[#This Row],[Price]]</f>
        <v>0</v>
      </c>
      <c r="N8403" t="s">
        <v>17</v>
      </c>
      <c r="O8403" t="s">
        <v>3071</v>
      </c>
      <c r="P8403" s="1">
        <v>43292</v>
      </c>
      <c r="Q8403" s="16" t="s">
        <v>9989</v>
      </c>
      <c r="R8403" t="s">
        <v>53</v>
      </c>
    </row>
    <row r="8404" spans="1:18" x14ac:dyDescent="0.3">
      <c r="A8404">
        <v>0</v>
      </c>
      <c r="B8404" t="s">
        <v>9990</v>
      </c>
      <c r="C8404" t="s">
        <v>3396</v>
      </c>
      <c r="E8404">
        <v>27</v>
      </c>
      <c r="F8404" t="s">
        <v>12241</v>
      </c>
      <c r="G8404">
        <f t="shared" si="393"/>
        <v>3686.4</v>
      </c>
      <c r="H8404" t="b">
        <f t="shared" si="394"/>
        <v>0</v>
      </c>
      <c r="I8404" t="s">
        <v>816</v>
      </c>
      <c r="J8404">
        <f t="shared" si="395"/>
        <v>500</v>
      </c>
      <c r="K8404" t="s">
        <v>16</v>
      </c>
      <c r="L8404">
        <v>0</v>
      </c>
      <c r="M8404">
        <f>Googleplaystore[[#This Row],[Installed]]*Googleplaystore[[#This Row],[Price]]</f>
        <v>0</v>
      </c>
      <c r="N8404" t="s">
        <v>17</v>
      </c>
      <c r="O8404" t="s">
        <v>2057</v>
      </c>
      <c r="P8404" s="1">
        <v>43015</v>
      </c>
      <c r="Q8404" s="16">
        <v>0.22</v>
      </c>
      <c r="R8404" t="s">
        <v>50</v>
      </c>
    </row>
    <row r="8405" spans="1:18" x14ac:dyDescent="0.3">
      <c r="A8405">
        <v>0</v>
      </c>
      <c r="B8405" t="s">
        <v>9991</v>
      </c>
      <c r="C8405" t="s">
        <v>3396</v>
      </c>
      <c r="E8405">
        <v>24</v>
      </c>
      <c r="F8405" t="s">
        <v>13455</v>
      </c>
      <c r="G8405">
        <f t="shared" si="393"/>
        <v>4198.3999999999996</v>
      </c>
      <c r="H8405" t="b">
        <f t="shared" si="394"/>
        <v>0</v>
      </c>
      <c r="I8405" t="s">
        <v>665</v>
      </c>
      <c r="J8405">
        <f t="shared" si="395"/>
        <v>100</v>
      </c>
      <c r="K8405" t="s">
        <v>16</v>
      </c>
      <c r="L8405">
        <v>0</v>
      </c>
      <c r="M8405">
        <f>Googleplaystore[[#This Row],[Installed]]*Googleplaystore[[#This Row],[Price]]</f>
        <v>0</v>
      </c>
      <c r="N8405" t="s">
        <v>17</v>
      </c>
      <c r="O8405" t="s">
        <v>2057</v>
      </c>
      <c r="P8405" s="1">
        <v>43281</v>
      </c>
      <c r="Q8405" s="16">
        <v>4.0999999999999996</v>
      </c>
      <c r="R8405" t="s">
        <v>20</v>
      </c>
    </row>
    <row r="8406" spans="1:18" x14ac:dyDescent="0.3">
      <c r="A8406">
        <v>4.4000000000000004</v>
      </c>
      <c r="B8406" t="s">
        <v>9992</v>
      </c>
      <c r="C8406" t="s">
        <v>3396</v>
      </c>
      <c r="E8406">
        <v>199739</v>
      </c>
      <c r="F8406" t="s">
        <v>12479</v>
      </c>
      <c r="G8406">
        <f t="shared" si="393"/>
        <v>67584</v>
      </c>
      <c r="H8406" t="b">
        <f t="shared" si="394"/>
        <v>0</v>
      </c>
      <c r="I8406" t="s">
        <v>55</v>
      </c>
      <c r="J8406">
        <f t="shared" si="395"/>
        <v>10000000</v>
      </c>
      <c r="K8406" t="s">
        <v>16</v>
      </c>
      <c r="L8406">
        <v>0</v>
      </c>
      <c r="M8406">
        <f>Googleplaystore[[#This Row],[Installed]]*Googleplaystore[[#This Row],[Price]]</f>
        <v>0</v>
      </c>
      <c r="N8406" t="s">
        <v>17</v>
      </c>
      <c r="O8406" t="s">
        <v>2057</v>
      </c>
      <c r="P8406" s="1">
        <v>43318</v>
      </c>
      <c r="Q8406" s="16" t="s">
        <v>9993</v>
      </c>
      <c r="R8406" t="s">
        <v>20</v>
      </c>
    </row>
    <row r="8407" spans="1:18" x14ac:dyDescent="0.3">
      <c r="A8407">
        <v>4.3</v>
      </c>
      <c r="B8407" t="s">
        <v>9994</v>
      </c>
      <c r="C8407" t="s">
        <v>1893</v>
      </c>
      <c r="E8407">
        <v>206</v>
      </c>
      <c r="F8407" t="s">
        <v>12265</v>
      </c>
      <c r="G8407">
        <f t="shared" si="393"/>
        <v>32768</v>
      </c>
      <c r="H8407" t="b">
        <f t="shared" si="394"/>
        <v>0</v>
      </c>
      <c r="I8407" t="s">
        <v>482</v>
      </c>
      <c r="J8407">
        <f t="shared" si="395"/>
        <v>1000</v>
      </c>
      <c r="K8407" t="s">
        <v>383</v>
      </c>
      <c r="L8407" s="2">
        <v>4.99</v>
      </c>
      <c r="M8407">
        <f>Googleplaystore[[#This Row],[Installed]]*Googleplaystore[[#This Row],[Price]]</f>
        <v>4990</v>
      </c>
      <c r="N8407" t="s">
        <v>17</v>
      </c>
      <c r="O8407" t="s">
        <v>1894</v>
      </c>
      <c r="P8407" s="1">
        <v>43142</v>
      </c>
      <c r="Q8407" s="16">
        <v>14</v>
      </c>
      <c r="R8407" t="s">
        <v>20</v>
      </c>
    </row>
    <row r="8408" spans="1:18" x14ac:dyDescent="0.3">
      <c r="A8408">
        <v>5</v>
      </c>
      <c r="B8408" t="s">
        <v>9995</v>
      </c>
      <c r="C8408" t="s">
        <v>14</v>
      </c>
      <c r="E8408">
        <v>1</v>
      </c>
      <c r="F8408" t="s">
        <v>12262</v>
      </c>
      <c r="G8408">
        <f t="shared" si="393"/>
        <v>2969.6</v>
      </c>
      <c r="H8408" t="b">
        <f t="shared" si="394"/>
        <v>0</v>
      </c>
      <c r="I8408" t="s">
        <v>665</v>
      </c>
      <c r="J8408">
        <f t="shared" si="395"/>
        <v>100</v>
      </c>
      <c r="K8408" t="s">
        <v>16</v>
      </c>
      <c r="L8408">
        <v>0</v>
      </c>
      <c r="M8408">
        <f>Googleplaystore[[#This Row],[Installed]]*Googleplaystore[[#This Row],[Price]]</f>
        <v>0</v>
      </c>
      <c r="N8408" t="s">
        <v>17</v>
      </c>
      <c r="O8408" t="s">
        <v>18</v>
      </c>
      <c r="P8408" s="1">
        <v>43208</v>
      </c>
      <c r="Q8408" s="16" t="s">
        <v>885</v>
      </c>
      <c r="R8408" t="s">
        <v>53</v>
      </c>
    </row>
    <row r="8409" spans="1:18" x14ac:dyDescent="0.3">
      <c r="A8409">
        <v>4.0999999999999996</v>
      </c>
      <c r="B8409" t="s">
        <v>9996</v>
      </c>
      <c r="C8409" t="s">
        <v>3396</v>
      </c>
      <c r="E8409">
        <v>6231</v>
      </c>
      <c r="F8409" t="s">
        <v>12260</v>
      </c>
      <c r="G8409">
        <f t="shared" si="393"/>
        <v>9113.6</v>
      </c>
      <c r="H8409" t="b">
        <f t="shared" si="394"/>
        <v>0</v>
      </c>
      <c r="I8409" t="s">
        <v>34</v>
      </c>
      <c r="J8409">
        <f t="shared" si="395"/>
        <v>100000</v>
      </c>
      <c r="K8409" t="s">
        <v>16</v>
      </c>
      <c r="L8409">
        <v>0</v>
      </c>
      <c r="M8409">
        <f>Googleplaystore[[#This Row],[Installed]]*Googleplaystore[[#This Row],[Price]]</f>
        <v>0</v>
      </c>
      <c r="N8409" t="s">
        <v>17</v>
      </c>
      <c r="O8409" t="s">
        <v>2057</v>
      </c>
      <c r="P8409" s="1">
        <v>43140</v>
      </c>
      <c r="Q8409" s="16">
        <v>10.36</v>
      </c>
      <c r="R8409" t="s">
        <v>32</v>
      </c>
    </row>
    <row r="8410" spans="1:18" x14ac:dyDescent="0.3">
      <c r="A8410">
        <v>3.8</v>
      </c>
      <c r="B8410" t="s">
        <v>9997</v>
      </c>
      <c r="C8410" t="s">
        <v>2012</v>
      </c>
      <c r="E8410">
        <v>499</v>
      </c>
      <c r="F8410" t="s">
        <v>12681</v>
      </c>
      <c r="G8410">
        <f t="shared" si="393"/>
        <v>48128</v>
      </c>
      <c r="H8410" t="b">
        <f t="shared" si="394"/>
        <v>0</v>
      </c>
      <c r="I8410" t="s">
        <v>15</v>
      </c>
      <c r="J8410">
        <f t="shared" si="395"/>
        <v>10000</v>
      </c>
      <c r="K8410" t="s">
        <v>383</v>
      </c>
      <c r="L8410" s="2">
        <v>3.99</v>
      </c>
      <c r="M8410">
        <f>Googleplaystore[[#This Row],[Installed]]*Googleplaystore[[#This Row],[Price]]</f>
        <v>39900</v>
      </c>
      <c r="N8410" t="s">
        <v>17</v>
      </c>
      <c r="O8410" t="s">
        <v>2072</v>
      </c>
      <c r="P8410" s="1">
        <v>43230</v>
      </c>
      <c r="Q8410" s="16" t="s">
        <v>8629</v>
      </c>
      <c r="R8410" t="s">
        <v>143</v>
      </c>
    </row>
    <row r="8411" spans="1:18" x14ac:dyDescent="0.3">
      <c r="A8411">
        <v>3.9</v>
      </c>
      <c r="B8411" t="s">
        <v>9998</v>
      </c>
      <c r="C8411" t="s">
        <v>3837</v>
      </c>
      <c r="E8411">
        <v>168</v>
      </c>
      <c r="F8411" t="s">
        <v>12357</v>
      </c>
      <c r="G8411">
        <f t="shared" si="393"/>
        <v>2150.4</v>
      </c>
      <c r="H8411" t="b">
        <f t="shared" si="394"/>
        <v>0</v>
      </c>
      <c r="I8411" t="s">
        <v>38</v>
      </c>
      <c r="J8411">
        <f t="shared" si="395"/>
        <v>50000</v>
      </c>
      <c r="K8411" t="s">
        <v>16</v>
      </c>
      <c r="L8411">
        <v>0</v>
      </c>
      <c r="M8411">
        <f>Googleplaystore[[#This Row],[Installed]]*Googleplaystore[[#This Row],[Price]]</f>
        <v>0</v>
      </c>
      <c r="N8411" t="s">
        <v>30</v>
      </c>
      <c r="O8411" t="s">
        <v>3838</v>
      </c>
      <c r="P8411" s="1">
        <v>42090</v>
      </c>
      <c r="Q8411" s="16">
        <v>1</v>
      </c>
      <c r="R8411" t="s">
        <v>39</v>
      </c>
    </row>
    <row r="8412" spans="1:18" x14ac:dyDescent="0.3">
      <c r="A8412">
        <v>3.1</v>
      </c>
      <c r="B8412" t="s">
        <v>9999</v>
      </c>
      <c r="C8412" t="s">
        <v>4289</v>
      </c>
      <c r="E8412">
        <v>124</v>
      </c>
      <c r="F8412" t="s">
        <v>12190</v>
      </c>
      <c r="G8412">
        <f t="shared" si="393"/>
        <v>12288</v>
      </c>
      <c r="H8412" t="b">
        <f t="shared" si="394"/>
        <v>0</v>
      </c>
      <c r="I8412" t="s">
        <v>15</v>
      </c>
      <c r="J8412">
        <f t="shared" si="395"/>
        <v>10000</v>
      </c>
      <c r="K8412" t="s">
        <v>16</v>
      </c>
      <c r="L8412">
        <v>0</v>
      </c>
      <c r="M8412">
        <f>Googleplaystore[[#This Row],[Installed]]*Googleplaystore[[#This Row],[Price]]</f>
        <v>0</v>
      </c>
      <c r="N8412" t="s">
        <v>17</v>
      </c>
      <c r="O8412" t="s">
        <v>4290</v>
      </c>
      <c r="P8412" s="1">
        <v>43280</v>
      </c>
      <c r="Q8412" s="16" t="s">
        <v>5507</v>
      </c>
      <c r="R8412" t="s">
        <v>50</v>
      </c>
    </row>
    <row r="8413" spans="1:18" x14ac:dyDescent="0.3">
      <c r="A8413">
        <v>4.7</v>
      </c>
      <c r="B8413" t="s">
        <v>10000</v>
      </c>
      <c r="C8413" t="s">
        <v>3677</v>
      </c>
      <c r="E8413">
        <v>24985</v>
      </c>
      <c r="F8413" t="s">
        <v>12447</v>
      </c>
      <c r="G8413">
        <f t="shared" si="393"/>
        <v>7987.2</v>
      </c>
      <c r="H8413" t="b">
        <f t="shared" si="394"/>
        <v>0</v>
      </c>
      <c r="I8413" t="s">
        <v>22</v>
      </c>
      <c r="J8413">
        <f t="shared" si="395"/>
        <v>500000</v>
      </c>
      <c r="K8413" t="s">
        <v>16</v>
      </c>
      <c r="L8413">
        <v>0</v>
      </c>
      <c r="M8413">
        <f>Googleplaystore[[#This Row],[Installed]]*Googleplaystore[[#This Row],[Price]]</f>
        <v>0</v>
      </c>
      <c r="N8413" t="s">
        <v>17</v>
      </c>
      <c r="O8413" t="s">
        <v>3678</v>
      </c>
      <c r="P8413" s="1">
        <v>43308</v>
      </c>
      <c r="Q8413" s="16" t="s">
        <v>10001</v>
      </c>
      <c r="R8413" t="s">
        <v>50</v>
      </c>
    </row>
    <row r="8414" spans="1:18" x14ac:dyDescent="0.3">
      <c r="A8414">
        <v>4.5</v>
      </c>
      <c r="B8414" t="s">
        <v>3686</v>
      </c>
      <c r="C8414" t="s">
        <v>3677</v>
      </c>
      <c r="E8414">
        <v>12759815</v>
      </c>
      <c r="F8414" t="s">
        <v>12222</v>
      </c>
      <c r="G8414">
        <f t="shared" si="393"/>
        <v>15360</v>
      </c>
      <c r="H8414" t="b">
        <f t="shared" si="394"/>
        <v>0</v>
      </c>
      <c r="I8414" t="s">
        <v>240</v>
      </c>
      <c r="J8414">
        <f t="shared" si="395"/>
        <v>100000000</v>
      </c>
      <c r="K8414" t="s">
        <v>16</v>
      </c>
      <c r="L8414">
        <v>0</v>
      </c>
      <c r="M8414">
        <f>Googleplaystore[[#This Row],[Installed]]*Googleplaystore[[#This Row],[Price]]</f>
        <v>0</v>
      </c>
      <c r="N8414" t="s">
        <v>17</v>
      </c>
      <c r="O8414" t="s">
        <v>3678</v>
      </c>
      <c r="P8414" s="1">
        <v>43306</v>
      </c>
      <c r="Q8414" s="16" t="s">
        <v>3687</v>
      </c>
      <c r="R8414" t="s">
        <v>53</v>
      </c>
    </row>
    <row r="8415" spans="1:18" x14ac:dyDescent="0.3">
      <c r="A8415">
        <v>3.5</v>
      </c>
      <c r="B8415" t="s">
        <v>10002</v>
      </c>
      <c r="C8415" t="s">
        <v>1893</v>
      </c>
      <c r="E8415">
        <v>7578</v>
      </c>
      <c r="F8415" t="s">
        <v>12180</v>
      </c>
      <c r="G8415">
        <f t="shared" si="393"/>
        <v>25600</v>
      </c>
      <c r="H8415" t="b">
        <f t="shared" si="394"/>
        <v>0</v>
      </c>
      <c r="I8415" t="s">
        <v>42</v>
      </c>
      <c r="J8415">
        <f t="shared" si="395"/>
        <v>1000000</v>
      </c>
      <c r="K8415" t="s">
        <v>16</v>
      </c>
      <c r="L8415">
        <v>0</v>
      </c>
      <c r="M8415">
        <f>Googleplaystore[[#This Row],[Installed]]*Googleplaystore[[#This Row],[Price]]</f>
        <v>0</v>
      </c>
      <c r="N8415" t="s">
        <v>17</v>
      </c>
      <c r="O8415" t="s">
        <v>1894</v>
      </c>
      <c r="P8415" s="1">
        <v>43305</v>
      </c>
      <c r="Q8415" s="16">
        <v>3.98</v>
      </c>
      <c r="R8415" t="s">
        <v>32</v>
      </c>
    </row>
    <row r="8416" spans="1:18" x14ac:dyDescent="0.3">
      <c r="A8416">
        <v>4.5</v>
      </c>
      <c r="B8416" t="s">
        <v>10003</v>
      </c>
      <c r="C8416" t="s">
        <v>3677</v>
      </c>
      <c r="E8416">
        <v>13479633</v>
      </c>
      <c r="F8416" t="s">
        <v>12177</v>
      </c>
      <c r="G8416">
        <f t="shared" si="393"/>
        <v>14336</v>
      </c>
      <c r="H8416" t="b">
        <f t="shared" si="394"/>
        <v>0</v>
      </c>
      <c r="I8416" t="s">
        <v>240</v>
      </c>
      <c r="J8416">
        <f t="shared" si="395"/>
        <v>100000000</v>
      </c>
      <c r="K8416" t="s">
        <v>16</v>
      </c>
      <c r="L8416">
        <v>0</v>
      </c>
      <c r="M8416">
        <f>Googleplaystore[[#This Row],[Installed]]*Googleplaystore[[#This Row],[Price]]</f>
        <v>0</v>
      </c>
      <c r="N8416" t="s">
        <v>17</v>
      </c>
      <c r="O8416" t="s">
        <v>3678</v>
      </c>
      <c r="P8416" s="1">
        <v>43256</v>
      </c>
      <c r="Q8416" s="16" t="s">
        <v>10004</v>
      </c>
      <c r="R8416" t="s">
        <v>53</v>
      </c>
    </row>
    <row r="8417" spans="1:18" x14ac:dyDescent="0.3">
      <c r="A8417">
        <v>4.5999999999999996</v>
      </c>
      <c r="B8417" t="s">
        <v>10005</v>
      </c>
      <c r="C8417" t="s">
        <v>3677</v>
      </c>
      <c r="E8417">
        <v>436615</v>
      </c>
      <c r="F8417" t="s">
        <v>12223</v>
      </c>
      <c r="G8417">
        <f t="shared" si="393"/>
        <v>10240</v>
      </c>
      <c r="H8417" t="b">
        <f t="shared" si="394"/>
        <v>0</v>
      </c>
      <c r="I8417" t="s">
        <v>55</v>
      </c>
      <c r="J8417">
        <f t="shared" si="395"/>
        <v>10000000</v>
      </c>
      <c r="K8417" t="s">
        <v>16</v>
      </c>
      <c r="L8417">
        <v>0</v>
      </c>
      <c r="M8417">
        <f>Googleplaystore[[#This Row],[Installed]]*Googleplaystore[[#This Row],[Price]]</f>
        <v>0</v>
      </c>
      <c r="N8417" t="s">
        <v>17</v>
      </c>
      <c r="O8417" t="s">
        <v>3678</v>
      </c>
      <c r="P8417" s="1">
        <v>43256</v>
      </c>
      <c r="Q8417" s="16" t="s">
        <v>2571</v>
      </c>
      <c r="R8417" t="s">
        <v>20</v>
      </c>
    </row>
    <row r="8418" spans="1:18" x14ac:dyDescent="0.3">
      <c r="A8418">
        <v>4.5</v>
      </c>
      <c r="B8418" t="s">
        <v>10006</v>
      </c>
      <c r="C8418" t="s">
        <v>3677</v>
      </c>
      <c r="E8418">
        <v>465831</v>
      </c>
      <c r="F8418" t="s">
        <v>12260</v>
      </c>
      <c r="G8418">
        <f t="shared" si="393"/>
        <v>9113.6</v>
      </c>
      <c r="H8418" t="b">
        <f t="shared" si="394"/>
        <v>0</v>
      </c>
      <c r="I8418" t="s">
        <v>55</v>
      </c>
      <c r="J8418">
        <f t="shared" si="395"/>
        <v>10000000</v>
      </c>
      <c r="K8418" t="s">
        <v>16</v>
      </c>
      <c r="L8418">
        <v>0</v>
      </c>
      <c r="M8418">
        <f>Googleplaystore[[#This Row],[Installed]]*Googleplaystore[[#This Row],[Price]]</f>
        <v>0</v>
      </c>
      <c r="N8418" t="s">
        <v>17</v>
      </c>
      <c r="O8418" t="s">
        <v>3678</v>
      </c>
      <c r="P8418" s="1">
        <v>43304</v>
      </c>
      <c r="Q8418" s="16" t="s">
        <v>10007</v>
      </c>
      <c r="R8418" t="s">
        <v>53</v>
      </c>
    </row>
    <row r="8419" spans="1:18" x14ac:dyDescent="0.3">
      <c r="A8419">
        <v>4.5</v>
      </c>
      <c r="B8419" t="s">
        <v>10008</v>
      </c>
      <c r="C8419" t="s">
        <v>3837</v>
      </c>
      <c r="E8419">
        <v>67707</v>
      </c>
      <c r="F8419" t="s">
        <v>12601</v>
      </c>
      <c r="G8419">
        <f t="shared" si="393"/>
        <v>4915.2</v>
      </c>
      <c r="H8419" t="b">
        <f t="shared" si="394"/>
        <v>0</v>
      </c>
      <c r="I8419" t="s">
        <v>42</v>
      </c>
      <c r="J8419">
        <f t="shared" si="395"/>
        <v>1000000</v>
      </c>
      <c r="K8419" t="s">
        <v>16</v>
      </c>
      <c r="L8419">
        <v>0</v>
      </c>
      <c r="M8419">
        <f>Googleplaystore[[#This Row],[Installed]]*Googleplaystore[[#This Row],[Price]]</f>
        <v>0</v>
      </c>
      <c r="N8419" t="s">
        <v>17</v>
      </c>
      <c r="O8419" t="s">
        <v>3838</v>
      </c>
      <c r="P8419" s="1">
        <v>42407</v>
      </c>
      <c r="Q8419" s="16" t="s">
        <v>10009</v>
      </c>
      <c r="R8419" t="s">
        <v>53</v>
      </c>
    </row>
    <row r="8420" spans="1:18" x14ac:dyDescent="0.3">
      <c r="A8420">
        <v>4.4000000000000004</v>
      </c>
      <c r="B8420" t="s">
        <v>10010</v>
      </c>
      <c r="C8420" t="s">
        <v>3677</v>
      </c>
      <c r="E8420">
        <v>4847</v>
      </c>
      <c r="F8420" t="s">
        <v>12314</v>
      </c>
      <c r="G8420">
        <f t="shared" si="393"/>
        <v>3276.8</v>
      </c>
      <c r="H8420" t="b">
        <f t="shared" si="394"/>
        <v>0</v>
      </c>
      <c r="I8420" t="s">
        <v>34</v>
      </c>
      <c r="J8420">
        <f t="shared" si="395"/>
        <v>100000</v>
      </c>
      <c r="K8420" t="s">
        <v>16</v>
      </c>
      <c r="L8420">
        <v>0</v>
      </c>
      <c r="M8420">
        <f>Googleplaystore[[#This Row],[Installed]]*Googleplaystore[[#This Row],[Price]]</f>
        <v>0</v>
      </c>
      <c r="N8420" t="s">
        <v>17</v>
      </c>
      <c r="O8420" t="s">
        <v>3678</v>
      </c>
      <c r="P8420" s="1">
        <v>42550</v>
      </c>
      <c r="Q8420" s="16" t="s">
        <v>10011</v>
      </c>
      <c r="R8420" t="s">
        <v>53</v>
      </c>
    </row>
    <row r="8421" spans="1:18" x14ac:dyDescent="0.3">
      <c r="A8421">
        <v>4.3</v>
      </c>
      <c r="B8421" t="s">
        <v>597</v>
      </c>
      <c r="C8421" t="s">
        <v>492</v>
      </c>
      <c r="E8421">
        <v>1133539</v>
      </c>
      <c r="F8421" t="s">
        <v>12430</v>
      </c>
      <c r="G8421">
        <f t="shared" si="393"/>
        <v>4812.8</v>
      </c>
      <c r="H8421" t="b">
        <f t="shared" si="394"/>
        <v>0</v>
      </c>
      <c r="I8421" t="s">
        <v>55</v>
      </c>
      <c r="J8421">
        <f t="shared" si="395"/>
        <v>10000000</v>
      </c>
      <c r="K8421" t="s">
        <v>16</v>
      </c>
      <c r="L8421">
        <v>0</v>
      </c>
      <c r="M8421">
        <f>Googleplaystore[[#This Row],[Installed]]*Googleplaystore[[#This Row],[Price]]</f>
        <v>0</v>
      </c>
      <c r="N8421" t="s">
        <v>17</v>
      </c>
      <c r="O8421" t="s">
        <v>493</v>
      </c>
      <c r="P8421" s="1">
        <v>42461</v>
      </c>
      <c r="Q8421" s="16" t="s">
        <v>598</v>
      </c>
      <c r="R8421" t="s">
        <v>53</v>
      </c>
    </row>
    <row r="8422" spans="1:18" x14ac:dyDescent="0.3">
      <c r="A8422">
        <v>4.4000000000000004</v>
      </c>
      <c r="B8422" t="s">
        <v>10012</v>
      </c>
      <c r="C8422" t="s">
        <v>4226</v>
      </c>
      <c r="E8422">
        <v>21762</v>
      </c>
      <c r="F8422" t="s">
        <v>31</v>
      </c>
      <c r="G8422" t="b">
        <f t="shared" si="393"/>
        <v>0</v>
      </c>
      <c r="H8422" t="b">
        <f t="shared" si="394"/>
        <v>0</v>
      </c>
      <c r="I8422" t="s">
        <v>42</v>
      </c>
      <c r="J8422">
        <f t="shared" si="395"/>
        <v>1000000</v>
      </c>
      <c r="K8422" t="s">
        <v>16</v>
      </c>
      <c r="L8422">
        <v>0</v>
      </c>
      <c r="M8422">
        <f>Googleplaystore[[#This Row],[Installed]]*Googleplaystore[[#This Row],[Price]]</f>
        <v>0</v>
      </c>
      <c r="N8422" t="s">
        <v>17</v>
      </c>
      <c r="O8422" t="s">
        <v>4227</v>
      </c>
      <c r="P8422" s="1">
        <v>42963</v>
      </c>
      <c r="Q8422" s="16">
        <v>0</v>
      </c>
      <c r="R8422" t="s">
        <v>20</v>
      </c>
    </row>
    <row r="8423" spans="1:18" x14ac:dyDescent="0.3">
      <c r="A8423">
        <v>4.2</v>
      </c>
      <c r="B8423" t="s">
        <v>10013</v>
      </c>
      <c r="C8423" t="s">
        <v>3677</v>
      </c>
      <c r="E8423">
        <v>20941</v>
      </c>
      <c r="F8423" t="s">
        <v>12670</v>
      </c>
      <c r="G8423">
        <f t="shared" si="393"/>
        <v>2048</v>
      </c>
      <c r="H8423" t="b">
        <f t="shared" si="394"/>
        <v>0</v>
      </c>
      <c r="I8423" t="s">
        <v>42</v>
      </c>
      <c r="J8423">
        <f t="shared" si="395"/>
        <v>1000000</v>
      </c>
      <c r="K8423" t="s">
        <v>16</v>
      </c>
      <c r="L8423">
        <v>0</v>
      </c>
      <c r="M8423">
        <f>Googleplaystore[[#This Row],[Installed]]*Googleplaystore[[#This Row],[Price]]</f>
        <v>0</v>
      </c>
      <c r="N8423" t="s">
        <v>17</v>
      </c>
      <c r="O8423" t="s">
        <v>3678</v>
      </c>
      <c r="P8423" s="1">
        <v>42727</v>
      </c>
      <c r="Q8423" s="16" t="s">
        <v>10014</v>
      </c>
      <c r="R8423" t="s">
        <v>53</v>
      </c>
    </row>
    <row r="8424" spans="1:18" x14ac:dyDescent="0.3">
      <c r="A8424">
        <v>4.5999999999999996</v>
      </c>
      <c r="B8424" t="s">
        <v>10015</v>
      </c>
      <c r="C8424" t="s">
        <v>492</v>
      </c>
      <c r="E8424">
        <v>93930</v>
      </c>
      <c r="F8424" t="s">
        <v>12177</v>
      </c>
      <c r="G8424">
        <f t="shared" si="393"/>
        <v>14336</v>
      </c>
      <c r="H8424" t="b">
        <f t="shared" si="394"/>
        <v>0</v>
      </c>
      <c r="I8424" t="s">
        <v>26</v>
      </c>
      <c r="J8424">
        <f t="shared" si="395"/>
        <v>5000000</v>
      </c>
      <c r="K8424" t="s">
        <v>16</v>
      </c>
      <c r="L8424">
        <v>0</v>
      </c>
      <c r="M8424">
        <f>Googleplaystore[[#This Row],[Installed]]*Googleplaystore[[#This Row],[Price]]</f>
        <v>0</v>
      </c>
      <c r="N8424" t="s">
        <v>17</v>
      </c>
      <c r="O8424" t="s">
        <v>493</v>
      </c>
      <c r="P8424" s="1">
        <v>43313</v>
      </c>
      <c r="Q8424" s="16" t="s">
        <v>10016</v>
      </c>
      <c r="R8424" t="s">
        <v>32</v>
      </c>
    </row>
    <row r="8425" spans="1:18" x14ac:dyDescent="0.3">
      <c r="A8425">
        <v>4.5</v>
      </c>
      <c r="B8425" t="s">
        <v>10017</v>
      </c>
      <c r="C8425" t="s">
        <v>3677</v>
      </c>
      <c r="E8425">
        <v>5174</v>
      </c>
      <c r="F8425" t="s">
        <v>12430</v>
      </c>
      <c r="G8425">
        <f t="shared" si="393"/>
        <v>4812.8</v>
      </c>
      <c r="H8425" t="b">
        <f t="shared" si="394"/>
        <v>0</v>
      </c>
      <c r="I8425" t="s">
        <v>34</v>
      </c>
      <c r="J8425">
        <f t="shared" si="395"/>
        <v>100000</v>
      </c>
      <c r="K8425" t="s">
        <v>16</v>
      </c>
      <c r="L8425">
        <v>0</v>
      </c>
      <c r="M8425">
        <f>Googleplaystore[[#This Row],[Installed]]*Googleplaystore[[#This Row],[Price]]</f>
        <v>0</v>
      </c>
      <c r="N8425" t="s">
        <v>17</v>
      </c>
      <c r="O8425" t="s">
        <v>3678</v>
      </c>
      <c r="P8425" s="1">
        <v>43216</v>
      </c>
      <c r="Q8425" s="16" t="s">
        <v>24</v>
      </c>
      <c r="R8425" t="s">
        <v>53</v>
      </c>
    </row>
    <row r="8426" spans="1:18" x14ac:dyDescent="0.3">
      <c r="A8426">
        <v>3.8</v>
      </c>
      <c r="B8426" t="s">
        <v>10018</v>
      </c>
      <c r="C8426" t="s">
        <v>2367</v>
      </c>
      <c r="E8426">
        <v>935</v>
      </c>
      <c r="F8426" t="s">
        <v>12306</v>
      </c>
      <c r="G8426">
        <f t="shared" si="393"/>
        <v>22528</v>
      </c>
      <c r="H8426" t="b">
        <f t="shared" si="394"/>
        <v>0</v>
      </c>
      <c r="I8426" t="s">
        <v>38</v>
      </c>
      <c r="J8426">
        <f t="shared" si="395"/>
        <v>50000</v>
      </c>
      <c r="K8426" t="s">
        <v>16</v>
      </c>
      <c r="L8426">
        <v>0</v>
      </c>
      <c r="M8426">
        <f>Googleplaystore[[#This Row],[Installed]]*Googleplaystore[[#This Row],[Price]]</f>
        <v>0</v>
      </c>
      <c r="N8426" t="s">
        <v>30</v>
      </c>
      <c r="O8426" t="s">
        <v>1077</v>
      </c>
      <c r="P8426" s="1">
        <v>43185</v>
      </c>
      <c r="Q8426" s="16" t="s">
        <v>762</v>
      </c>
      <c r="R8426" t="s">
        <v>334</v>
      </c>
    </row>
    <row r="8427" spans="1:18" x14ac:dyDescent="0.3">
      <c r="A8427">
        <v>4.3</v>
      </c>
      <c r="B8427" t="s">
        <v>10019</v>
      </c>
      <c r="C8427" t="s">
        <v>3677</v>
      </c>
      <c r="E8427">
        <v>19234</v>
      </c>
      <c r="F8427" t="s">
        <v>12177</v>
      </c>
      <c r="G8427">
        <f t="shared" si="393"/>
        <v>14336</v>
      </c>
      <c r="H8427" t="b">
        <f t="shared" si="394"/>
        <v>0</v>
      </c>
      <c r="I8427" t="s">
        <v>22</v>
      </c>
      <c r="J8427">
        <f t="shared" si="395"/>
        <v>500000</v>
      </c>
      <c r="K8427" t="s">
        <v>16</v>
      </c>
      <c r="L8427">
        <v>0</v>
      </c>
      <c r="M8427">
        <f>Googleplaystore[[#This Row],[Installed]]*Googleplaystore[[#This Row],[Price]]</f>
        <v>0</v>
      </c>
      <c r="N8427" t="s">
        <v>17</v>
      </c>
      <c r="O8427" t="s">
        <v>3678</v>
      </c>
      <c r="P8427" s="1">
        <v>42789</v>
      </c>
      <c r="Q8427" s="16" t="s">
        <v>787</v>
      </c>
      <c r="R8427" t="s">
        <v>20</v>
      </c>
    </row>
    <row r="8428" spans="1:18" x14ac:dyDescent="0.3">
      <c r="A8428">
        <v>4.5999999999999996</v>
      </c>
      <c r="B8428" t="s">
        <v>10020</v>
      </c>
      <c r="C8428" t="s">
        <v>3223</v>
      </c>
      <c r="E8428">
        <v>7605</v>
      </c>
      <c r="F8428" t="s">
        <v>12428</v>
      </c>
      <c r="G8428">
        <f t="shared" si="393"/>
        <v>4403.2</v>
      </c>
      <c r="H8428" t="b">
        <f t="shared" si="394"/>
        <v>0</v>
      </c>
      <c r="I8428" t="s">
        <v>22</v>
      </c>
      <c r="J8428">
        <f t="shared" si="395"/>
        <v>500000</v>
      </c>
      <c r="K8428" t="s">
        <v>16</v>
      </c>
      <c r="L8428">
        <v>0</v>
      </c>
      <c r="M8428">
        <f>Googleplaystore[[#This Row],[Installed]]*Googleplaystore[[#This Row],[Price]]</f>
        <v>0</v>
      </c>
      <c r="N8428" t="s">
        <v>17</v>
      </c>
      <c r="O8428" t="s">
        <v>3224</v>
      </c>
      <c r="P8428" s="1">
        <v>43200</v>
      </c>
      <c r="Q8428" s="16" t="s">
        <v>10021</v>
      </c>
      <c r="R8428" t="s">
        <v>334</v>
      </c>
    </row>
    <row r="8429" spans="1:18" x14ac:dyDescent="0.3">
      <c r="A8429">
        <v>4.3</v>
      </c>
      <c r="B8429" t="s">
        <v>10022</v>
      </c>
      <c r="C8429" t="s">
        <v>3677</v>
      </c>
      <c r="E8429">
        <v>73821</v>
      </c>
      <c r="F8429" t="s">
        <v>31</v>
      </c>
      <c r="G8429" t="b">
        <f t="shared" si="393"/>
        <v>0</v>
      </c>
      <c r="H8429" t="b">
        <f t="shared" si="394"/>
        <v>0</v>
      </c>
      <c r="I8429" t="s">
        <v>26</v>
      </c>
      <c r="J8429">
        <f t="shared" si="395"/>
        <v>5000000</v>
      </c>
      <c r="K8429" t="s">
        <v>16</v>
      </c>
      <c r="L8429">
        <v>0</v>
      </c>
      <c r="M8429">
        <f>Googleplaystore[[#This Row],[Installed]]*Googleplaystore[[#This Row],[Price]]</f>
        <v>0</v>
      </c>
      <c r="N8429" t="s">
        <v>17</v>
      </c>
      <c r="O8429" t="s">
        <v>3678</v>
      </c>
      <c r="P8429" s="1">
        <v>43166</v>
      </c>
      <c r="Q8429" s="16">
        <v>0</v>
      </c>
      <c r="R8429" t="s">
        <v>31</v>
      </c>
    </row>
    <row r="8430" spans="1:18" x14ac:dyDescent="0.3">
      <c r="A8430">
        <v>3.6</v>
      </c>
      <c r="B8430" t="s">
        <v>10023</v>
      </c>
      <c r="C8430" t="s">
        <v>3677</v>
      </c>
      <c r="E8430">
        <v>12993</v>
      </c>
      <c r="F8430" t="s">
        <v>12215</v>
      </c>
      <c r="G8430">
        <f t="shared" si="393"/>
        <v>5324.8</v>
      </c>
      <c r="H8430" t="b">
        <f t="shared" si="394"/>
        <v>0</v>
      </c>
      <c r="I8430" t="s">
        <v>42</v>
      </c>
      <c r="J8430">
        <f t="shared" si="395"/>
        <v>1000000</v>
      </c>
      <c r="K8430" t="s">
        <v>16</v>
      </c>
      <c r="L8430">
        <v>0</v>
      </c>
      <c r="M8430">
        <f>Googleplaystore[[#This Row],[Installed]]*Googleplaystore[[#This Row],[Price]]</f>
        <v>0</v>
      </c>
      <c r="N8430" t="s">
        <v>17</v>
      </c>
      <c r="O8430" t="s">
        <v>3678</v>
      </c>
      <c r="P8430" s="1">
        <v>42744</v>
      </c>
      <c r="Q8430" s="16" t="s">
        <v>976</v>
      </c>
      <c r="R8430" t="s">
        <v>93</v>
      </c>
    </row>
    <row r="8431" spans="1:18" x14ac:dyDescent="0.3">
      <c r="A8431">
        <v>4.2</v>
      </c>
      <c r="B8431" t="s">
        <v>10024</v>
      </c>
      <c r="C8431" t="s">
        <v>3837</v>
      </c>
      <c r="E8431">
        <v>868</v>
      </c>
      <c r="F8431" t="s">
        <v>19417</v>
      </c>
      <c r="G8431" t="b">
        <f t="shared" si="393"/>
        <v>0</v>
      </c>
      <c r="H8431">
        <f t="shared" si="394"/>
        <v>309</v>
      </c>
      <c r="I8431" t="s">
        <v>38</v>
      </c>
      <c r="J8431">
        <f t="shared" si="395"/>
        <v>50000</v>
      </c>
      <c r="K8431" t="s">
        <v>16</v>
      </c>
      <c r="L8431">
        <v>0</v>
      </c>
      <c r="M8431">
        <f>Googleplaystore[[#This Row],[Installed]]*Googleplaystore[[#This Row],[Price]]</f>
        <v>0</v>
      </c>
      <c r="N8431" t="s">
        <v>17</v>
      </c>
      <c r="O8431" t="s">
        <v>3838</v>
      </c>
      <c r="P8431" s="1">
        <v>42292</v>
      </c>
      <c r="Q8431" s="16">
        <v>1.1000000000000001</v>
      </c>
      <c r="R8431" t="s">
        <v>53</v>
      </c>
    </row>
    <row r="8432" spans="1:18" x14ac:dyDescent="0.3">
      <c r="A8432">
        <v>4.7</v>
      </c>
      <c r="B8432" t="s">
        <v>10025</v>
      </c>
      <c r="C8432" t="s">
        <v>4169</v>
      </c>
      <c r="E8432">
        <v>14051</v>
      </c>
      <c r="F8432" t="s">
        <v>12179</v>
      </c>
      <c r="G8432">
        <f t="shared" si="393"/>
        <v>8908.7999999999993</v>
      </c>
      <c r="H8432" t="b">
        <f t="shared" si="394"/>
        <v>0</v>
      </c>
      <c r="I8432" t="s">
        <v>34</v>
      </c>
      <c r="J8432">
        <f t="shared" si="395"/>
        <v>100000</v>
      </c>
      <c r="K8432" t="s">
        <v>383</v>
      </c>
      <c r="L8432" s="2">
        <v>3.99</v>
      </c>
      <c r="M8432">
        <f>Googleplaystore[[#This Row],[Installed]]*Googleplaystore[[#This Row],[Price]]</f>
        <v>399000</v>
      </c>
      <c r="N8432" t="s">
        <v>17</v>
      </c>
      <c r="O8432" t="s">
        <v>4170</v>
      </c>
      <c r="P8432" s="1">
        <v>43316</v>
      </c>
      <c r="Q8432" s="16">
        <v>8.5</v>
      </c>
      <c r="R8432" t="s">
        <v>53</v>
      </c>
    </row>
    <row r="8433" spans="1:18" x14ac:dyDescent="0.3">
      <c r="A8433">
        <v>4.3</v>
      </c>
      <c r="B8433" t="s">
        <v>10026</v>
      </c>
      <c r="C8433" t="s">
        <v>3837</v>
      </c>
      <c r="E8433">
        <v>1419</v>
      </c>
      <c r="F8433" t="s">
        <v>19418</v>
      </c>
      <c r="G8433" t="b">
        <f t="shared" si="393"/>
        <v>0</v>
      </c>
      <c r="H8433">
        <f t="shared" si="394"/>
        <v>485</v>
      </c>
      <c r="I8433" t="s">
        <v>38</v>
      </c>
      <c r="J8433">
        <f t="shared" si="395"/>
        <v>50000</v>
      </c>
      <c r="K8433" t="s">
        <v>16</v>
      </c>
      <c r="L8433">
        <v>0</v>
      </c>
      <c r="M8433">
        <f>Googleplaystore[[#This Row],[Installed]]*Googleplaystore[[#This Row],[Price]]</f>
        <v>0</v>
      </c>
      <c r="N8433" t="s">
        <v>17</v>
      </c>
      <c r="O8433" t="s">
        <v>3838</v>
      </c>
      <c r="P8433" s="1">
        <v>42292</v>
      </c>
      <c r="Q8433" s="16">
        <v>1.1000000000000001</v>
      </c>
      <c r="R8433" t="s">
        <v>53</v>
      </c>
    </row>
    <row r="8434" spans="1:18" x14ac:dyDescent="0.3">
      <c r="A8434">
        <v>4.7</v>
      </c>
      <c r="B8434" t="s">
        <v>10027</v>
      </c>
      <c r="C8434" t="s">
        <v>3223</v>
      </c>
      <c r="E8434">
        <v>4595</v>
      </c>
      <c r="F8434" t="s">
        <v>12251</v>
      </c>
      <c r="G8434">
        <f t="shared" si="393"/>
        <v>2560</v>
      </c>
      <c r="H8434" t="b">
        <f t="shared" si="394"/>
        <v>0</v>
      </c>
      <c r="I8434" t="s">
        <v>34</v>
      </c>
      <c r="J8434">
        <f t="shared" si="395"/>
        <v>100000</v>
      </c>
      <c r="K8434" t="s">
        <v>16</v>
      </c>
      <c r="L8434">
        <v>0</v>
      </c>
      <c r="M8434">
        <f>Googleplaystore[[#This Row],[Installed]]*Googleplaystore[[#This Row],[Price]]</f>
        <v>0</v>
      </c>
      <c r="N8434" t="s">
        <v>17</v>
      </c>
      <c r="O8434" t="s">
        <v>3224</v>
      </c>
      <c r="P8434" s="1">
        <v>42982</v>
      </c>
      <c r="Q8434" s="16" t="s">
        <v>812</v>
      </c>
      <c r="R8434" t="s">
        <v>53</v>
      </c>
    </row>
    <row r="8435" spans="1:18" x14ac:dyDescent="0.3">
      <c r="A8435">
        <v>4.8</v>
      </c>
      <c r="B8435" t="s">
        <v>10028</v>
      </c>
      <c r="C8435" t="s">
        <v>2367</v>
      </c>
      <c r="E8435">
        <v>3390</v>
      </c>
      <c r="F8435" t="s">
        <v>12214</v>
      </c>
      <c r="G8435">
        <f t="shared" si="393"/>
        <v>9420.7999999999993</v>
      </c>
      <c r="H8435" t="b">
        <f t="shared" si="394"/>
        <v>0</v>
      </c>
      <c r="I8435" t="s">
        <v>34</v>
      </c>
      <c r="J8435">
        <f t="shared" si="395"/>
        <v>100000</v>
      </c>
      <c r="K8435" t="s">
        <v>16</v>
      </c>
      <c r="L8435">
        <v>0</v>
      </c>
      <c r="M8435">
        <f>Googleplaystore[[#This Row],[Installed]]*Googleplaystore[[#This Row],[Price]]</f>
        <v>0</v>
      </c>
      <c r="N8435" t="s">
        <v>17</v>
      </c>
      <c r="O8435" t="s">
        <v>901</v>
      </c>
      <c r="P8435" s="1">
        <v>43011</v>
      </c>
      <c r="Q8435" s="16" t="s">
        <v>1228</v>
      </c>
      <c r="R8435" t="s">
        <v>50</v>
      </c>
    </row>
    <row r="8436" spans="1:18" x14ac:dyDescent="0.3">
      <c r="A8436">
        <v>3.1</v>
      </c>
      <c r="B8436" t="s">
        <v>10029</v>
      </c>
      <c r="C8436" t="s">
        <v>3396</v>
      </c>
      <c r="E8436">
        <v>500</v>
      </c>
      <c r="F8436" t="s">
        <v>12201</v>
      </c>
      <c r="G8436">
        <f t="shared" si="393"/>
        <v>39936</v>
      </c>
      <c r="H8436" t="b">
        <f t="shared" si="394"/>
        <v>0</v>
      </c>
      <c r="I8436" t="s">
        <v>38</v>
      </c>
      <c r="J8436">
        <f t="shared" si="395"/>
        <v>50000</v>
      </c>
      <c r="K8436" t="s">
        <v>16</v>
      </c>
      <c r="L8436">
        <v>0</v>
      </c>
      <c r="M8436">
        <f>Googleplaystore[[#This Row],[Installed]]*Googleplaystore[[#This Row],[Price]]</f>
        <v>0</v>
      </c>
      <c r="N8436" t="s">
        <v>17</v>
      </c>
      <c r="O8436" t="s">
        <v>2057</v>
      </c>
      <c r="P8436" s="1">
        <v>43147</v>
      </c>
      <c r="Q8436" s="16">
        <v>10.012</v>
      </c>
      <c r="R8436" t="s">
        <v>50</v>
      </c>
    </row>
    <row r="8437" spans="1:18" x14ac:dyDescent="0.3">
      <c r="A8437">
        <v>4.5</v>
      </c>
      <c r="B8437" t="s">
        <v>10030</v>
      </c>
      <c r="C8437" t="s">
        <v>2012</v>
      </c>
      <c r="E8437">
        <v>23599</v>
      </c>
      <c r="F8437" t="s">
        <v>13121</v>
      </c>
      <c r="G8437">
        <f t="shared" si="393"/>
        <v>98304</v>
      </c>
      <c r="H8437" t="b">
        <f t="shared" si="394"/>
        <v>0</v>
      </c>
      <c r="I8437" t="s">
        <v>34</v>
      </c>
      <c r="J8437">
        <f t="shared" si="395"/>
        <v>100000</v>
      </c>
      <c r="K8437" t="s">
        <v>16</v>
      </c>
      <c r="L8437">
        <v>0</v>
      </c>
      <c r="M8437">
        <f>Googleplaystore[[#This Row],[Installed]]*Googleplaystore[[#This Row],[Price]]</f>
        <v>0</v>
      </c>
      <c r="N8437" t="s">
        <v>30</v>
      </c>
      <c r="O8437" t="s">
        <v>2029</v>
      </c>
      <c r="P8437" s="1">
        <v>43252</v>
      </c>
      <c r="Q8437" s="16" t="s">
        <v>10031</v>
      </c>
      <c r="R8437" t="s">
        <v>53</v>
      </c>
    </row>
    <row r="8438" spans="1:18" x14ac:dyDescent="0.3">
      <c r="A8438">
        <v>4.4000000000000004</v>
      </c>
      <c r="B8438" t="s">
        <v>10032</v>
      </c>
      <c r="C8438" t="s">
        <v>2367</v>
      </c>
      <c r="E8438">
        <v>276</v>
      </c>
      <c r="F8438" t="s">
        <v>31</v>
      </c>
      <c r="G8438" t="b">
        <f t="shared" si="393"/>
        <v>0</v>
      </c>
      <c r="H8438" t="b">
        <f t="shared" si="394"/>
        <v>0</v>
      </c>
      <c r="I8438" t="s">
        <v>38</v>
      </c>
      <c r="J8438">
        <f t="shared" si="395"/>
        <v>50000</v>
      </c>
      <c r="K8438" t="s">
        <v>16</v>
      </c>
      <c r="L8438">
        <v>0</v>
      </c>
      <c r="M8438">
        <f>Googleplaystore[[#This Row],[Installed]]*Googleplaystore[[#This Row],[Price]]</f>
        <v>0</v>
      </c>
      <c r="N8438" t="s">
        <v>17</v>
      </c>
      <c r="O8438" t="s">
        <v>901</v>
      </c>
      <c r="P8438" s="1">
        <v>42451</v>
      </c>
      <c r="Q8438" s="16">
        <v>0</v>
      </c>
      <c r="R8438" t="s">
        <v>31</v>
      </c>
    </row>
    <row r="8439" spans="1:18" x14ac:dyDescent="0.3">
      <c r="A8439">
        <v>4.5</v>
      </c>
      <c r="B8439" t="s">
        <v>10033</v>
      </c>
      <c r="C8439" t="s">
        <v>239</v>
      </c>
      <c r="E8439">
        <v>313</v>
      </c>
      <c r="F8439" t="s">
        <v>12609</v>
      </c>
      <c r="G8439">
        <f t="shared" si="393"/>
        <v>7065.6</v>
      </c>
      <c r="H8439" t="b">
        <f t="shared" si="394"/>
        <v>0</v>
      </c>
      <c r="I8439" t="s">
        <v>38</v>
      </c>
      <c r="J8439">
        <f t="shared" si="395"/>
        <v>50000</v>
      </c>
      <c r="K8439" t="s">
        <v>16</v>
      </c>
      <c r="L8439">
        <v>0</v>
      </c>
      <c r="M8439">
        <f>Googleplaystore[[#This Row],[Installed]]*Googleplaystore[[#This Row],[Price]]</f>
        <v>0</v>
      </c>
      <c r="N8439" t="s">
        <v>17</v>
      </c>
      <c r="O8439" t="s">
        <v>241</v>
      </c>
      <c r="P8439" s="1">
        <v>43316</v>
      </c>
      <c r="Q8439" s="16">
        <v>0.7</v>
      </c>
      <c r="R8439" t="s">
        <v>10034</v>
      </c>
    </row>
    <row r="8440" spans="1:18" x14ac:dyDescent="0.3">
      <c r="A8440">
        <v>4.5</v>
      </c>
      <c r="B8440" t="s">
        <v>10035</v>
      </c>
      <c r="C8440" t="s">
        <v>239</v>
      </c>
      <c r="E8440">
        <v>314</v>
      </c>
      <c r="F8440" t="s">
        <v>12289</v>
      </c>
      <c r="G8440">
        <f t="shared" si="393"/>
        <v>10035.200000000001</v>
      </c>
      <c r="H8440" t="b">
        <f t="shared" si="394"/>
        <v>0</v>
      </c>
      <c r="I8440" t="s">
        <v>38</v>
      </c>
      <c r="J8440">
        <f t="shared" si="395"/>
        <v>50000</v>
      </c>
      <c r="K8440" t="s">
        <v>16</v>
      </c>
      <c r="L8440">
        <v>0</v>
      </c>
      <c r="M8440">
        <f>Googleplaystore[[#This Row],[Installed]]*Googleplaystore[[#This Row],[Price]]</f>
        <v>0</v>
      </c>
      <c r="N8440" t="s">
        <v>17</v>
      </c>
      <c r="O8440" t="s">
        <v>241</v>
      </c>
      <c r="P8440" s="1">
        <v>42446</v>
      </c>
      <c r="Q8440" s="16">
        <v>2.1</v>
      </c>
      <c r="R8440" t="s">
        <v>93</v>
      </c>
    </row>
    <row r="8441" spans="1:18" x14ac:dyDescent="0.3">
      <c r="A8441">
        <v>0</v>
      </c>
      <c r="B8441" t="s">
        <v>10036</v>
      </c>
      <c r="C8441" t="s">
        <v>2367</v>
      </c>
      <c r="E8441">
        <v>22</v>
      </c>
      <c r="F8441" t="s">
        <v>12256</v>
      </c>
      <c r="G8441">
        <f t="shared" si="393"/>
        <v>16384</v>
      </c>
      <c r="H8441" t="b">
        <f t="shared" si="394"/>
        <v>0</v>
      </c>
      <c r="I8441" t="s">
        <v>60</v>
      </c>
      <c r="J8441">
        <f t="shared" si="395"/>
        <v>5000</v>
      </c>
      <c r="K8441" t="s">
        <v>16</v>
      </c>
      <c r="L8441">
        <v>0</v>
      </c>
      <c r="M8441">
        <f>Googleplaystore[[#This Row],[Installed]]*Googleplaystore[[#This Row],[Price]]</f>
        <v>0</v>
      </c>
      <c r="N8441" t="s">
        <v>17</v>
      </c>
      <c r="O8441" t="s">
        <v>1077</v>
      </c>
      <c r="P8441" s="1">
        <v>43294</v>
      </c>
      <c r="Q8441" s="16" t="s">
        <v>164</v>
      </c>
      <c r="R8441" t="s">
        <v>50</v>
      </c>
    </row>
    <row r="8442" spans="1:18" x14ac:dyDescent="0.3">
      <c r="A8442">
        <v>4.7</v>
      </c>
      <c r="B8442" t="s">
        <v>10037</v>
      </c>
      <c r="C8442" t="s">
        <v>3958</v>
      </c>
      <c r="E8442">
        <v>101163</v>
      </c>
      <c r="F8442" t="s">
        <v>12525</v>
      </c>
      <c r="G8442">
        <f t="shared" si="393"/>
        <v>6348.8</v>
      </c>
      <c r="H8442" t="b">
        <f t="shared" si="394"/>
        <v>0</v>
      </c>
      <c r="I8442" t="s">
        <v>26</v>
      </c>
      <c r="J8442">
        <f t="shared" si="395"/>
        <v>5000000</v>
      </c>
      <c r="K8442" t="s">
        <v>16</v>
      </c>
      <c r="L8442">
        <v>0</v>
      </c>
      <c r="M8442">
        <f>Googleplaystore[[#This Row],[Installed]]*Googleplaystore[[#This Row],[Price]]</f>
        <v>0</v>
      </c>
      <c r="N8442" t="s">
        <v>17</v>
      </c>
      <c r="O8442" t="s">
        <v>3959</v>
      </c>
      <c r="P8442" s="1">
        <v>43312</v>
      </c>
      <c r="Q8442" s="16" t="s">
        <v>10038</v>
      </c>
      <c r="R8442" t="s">
        <v>50</v>
      </c>
    </row>
    <row r="8443" spans="1:18" x14ac:dyDescent="0.3">
      <c r="A8443">
        <v>4.0999999999999996</v>
      </c>
      <c r="B8443" t="s">
        <v>10039</v>
      </c>
      <c r="C8443" t="s">
        <v>2367</v>
      </c>
      <c r="E8443">
        <v>321</v>
      </c>
      <c r="F8443" t="s">
        <v>19419</v>
      </c>
      <c r="G8443" t="b">
        <f t="shared" si="393"/>
        <v>0</v>
      </c>
      <c r="H8443">
        <f t="shared" si="394"/>
        <v>914</v>
      </c>
      <c r="I8443" t="s">
        <v>34</v>
      </c>
      <c r="J8443">
        <f t="shared" si="395"/>
        <v>100000</v>
      </c>
      <c r="K8443" t="s">
        <v>16</v>
      </c>
      <c r="L8443">
        <v>0</v>
      </c>
      <c r="M8443">
        <f>Googleplaystore[[#This Row],[Installed]]*Googleplaystore[[#This Row],[Price]]</f>
        <v>0</v>
      </c>
      <c r="N8443" t="s">
        <v>17</v>
      </c>
      <c r="O8443" t="s">
        <v>901</v>
      </c>
      <c r="P8443" s="1">
        <v>42049</v>
      </c>
      <c r="Q8443" s="16">
        <v>1</v>
      </c>
      <c r="R8443" t="s">
        <v>122</v>
      </c>
    </row>
    <row r="8444" spans="1:18" x14ac:dyDescent="0.3">
      <c r="A8444">
        <v>4.4000000000000004</v>
      </c>
      <c r="B8444" t="s">
        <v>10040</v>
      </c>
      <c r="C8444" t="s">
        <v>2367</v>
      </c>
      <c r="E8444">
        <v>265</v>
      </c>
      <c r="F8444" t="s">
        <v>12315</v>
      </c>
      <c r="G8444">
        <f t="shared" si="393"/>
        <v>8396.7999999999993</v>
      </c>
      <c r="H8444" t="b">
        <f t="shared" si="394"/>
        <v>0</v>
      </c>
      <c r="I8444" t="s">
        <v>38</v>
      </c>
      <c r="J8444">
        <f t="shared" si="395"/>
        <v>50000</v>
      </c>
      <c r="K8444" t="s">
        <v>16</v>
      </c>
      <c r="L8444">
        <v>0</v>
      </c>
      <c r="M8444">
        <f>Googleplaystore[[#This Row],[Installed]]*Googleplaystore[[#This Row],[Price]]</f>
        <v>0</v>
      </c>
      <c r="N8444" t="s">
        <v>17</v>
      </c>
      <c r="O8444" t="s">
        <v>1077</v>
      </c>
      <c r="P8444" s="1">
        <v>42741</v>
      </c>
      <c r="Q8444" s="16" t="s">
        <v>19</v>
      </c>
      <c r="R8444" t="s">
        <v>50</v>
      </c>
    </row>
    <row r="8445" spans="1:18" x14ac:dyDescent="0.3">
      <c r="A8445">
        <v>4.3</v>
      </c>
      <c r="B8445" t="s">
        <v>10041</v>
      </c>
      <c r="C8445" t="s">
        <v>2367</v>
      </c>
      <c r="E8445">
        <v>128808</v>
      </c>
      <c r="F8445" t="s">
        <v>31</v>
      </c>
      <c r="G8445" t="b">
        <f t="shared" si="393"/>
        <v>0</v>
      </c>
      <c r="H8445" t="b">
        <f t="shared" si="394"/>
        <v>0</v>
      </c>
      <c r="I8445" t="s">
        <v>55</v>
      </c>
      <c r="J8445">
        <f t="shared" si="395"/>
        <v>10000000</v>
      </c>
      <c r="K8445" t="s">
        <v>16</v>
      </c>
      <c r="L8445">
        <v>0</v>
      </c>
      <c r="M8445">
        <f>Googleplaystore[[#This Row],[Installed]]*Googleplaystore[[#This Row],[Price]]</f>
        <v>0</v>
      </c>
      <c r="N8445" t="s">
        <v>17</v>
      </c>
      <c r="O8445" t="s">
        <v>899</v>
      </c>
      <c r="P8445" s="1">
        <v>43314</v>
      </c>
      <c r="Q8445" s="16">
        <v>0</v>
      </c>
      <c r="R8445" t="s">
        <v>31</v>
      </c>
    </row>
    <row r="8446" spans="1:18" x14ac:dyDescent="0.3">
      <c r="A8446">
        <v>4.5999999999999996</v>
      </c>
      <c r="B8446" t="s">
        <v>10042</v>
      </c>
      <c r="C8446" t="s">
        <v>3958</v>
      </c>
      <c r="E8446">
        <v>1048766</v>
      </c>
      <c r="F8446" t="s">
        <v>12332</v>
      </c>
      <c r="G8446">
        <f t="shared" si="393"/>
        <v>13312</v>
      </c>
      <c r="H8446" t="b">
        <f t="shared" si="394"/>
        <v>0</v>
      </c>
      <c r="I8446" t="s">
        <v>55</v>
      </c>
      <c r="J8446">
        <f t="shared" si="395"/>
        <v>10000000</v>
      </c>
      <c r="K8446" t="s">
        <v>16</v>
      </c>
      <c r="L8446">
        <v>0</v>
      </c>
      <c r="M8446">
        <f>Googleplaystore[[#This Row],[Installed]]*Googleplaystore[[#This Row],[Price]]</f>
        <v>0</v>
      </c>
      <c r="N8446" t="s">
        <v>17</v>
      </c>
      <c r="O8446" t="s">
        <v>3959</v>
      </c>
      <c r="P8446" s="1">
        <v>43315</v>
      </c>
      <c r="Q8446" s="16" t="s">
        <v>10043</v>
      </c>
      <c r="R8446" t="s">
        <v>20</v>
      </c>
    </row>
    <row r="8447" spans="1:18" x14ac:dyDescent="0.3">
      <c r="A8447">
        <v>3.4</v>
      </c>
      <c r="B8447" t="s">
        <v>10044</v>
      </c>
      <c r="C8447" t="s">
        <v>239</v>
      </c>
      <c r="E8447">
        <v>116</v>
      </c>
      <c r="F8447" t="s">
        <v>12409</v>
      </c>
      <c r="G8447">
        <f t="shared" si="393"/>
        <v>49152</v>
      </c>
      <c r="H8447" t="b">
        <f t="shared" si="394"/>
        <v>0</v>
      </c>
      <c r="I8447" t="s">
        <v>60</v>
      </c>
      <c r="J8447">
        <f t="shared" si="395"/>
        <v>5000</v>
      </c>
      <c r="K8447" t="s">
        <v>383</v>
      </c>
      <c r="L8447" s="2">
        <v>4.5999999999999996</v>
      </c>
      <c r="M8447">
        <f>Googleplaystore[[#This Row],[Installed]]*Googleplaystore[[#This Row],[Price]]</f>
        <v>23000</v>
      </c>
      <c r="N8447" t="s">
        <v>17</v>
      </c>
      <c r="O8447" t="s">
        <v>241</v>
      </c>
      <c r="P8447" s="1">
        <v>42656</v>
      </c>
      <c r="Q8447" s="16">
        <v>1.4</v>
      </c>
      <c r="R8447" t="s">
        <v>39</v>
      </c>
    </row>
    <row r="8448" spans="1:18" x14ac:dyDescent="0.3">
      <c r="A8448">
        <v>0</v>
      </c>
      <c r="B8448" t="s">
        <v>10045</v>
      </c>
      <c r="C8448" t="s">
        <v>2367</v>
      </c>
      <c r="E8448">
        <v>38</v>
      </c>
      <c r="F8448" t="s">
        <v>12181</v>
      </c>
      <c r="G8448">
        <f t="shared" si="393"/>
        <v>2867.2</v>
      </c>
      <c r="H8448" t="b">
        <f t="shared" si="394"/>
        <v>0</v>
      </c>
      <c r="I8448" t="s">
        <v>15</v>
      </c>
      <c r="J8448">
        <f t="shared" si="395"/>
        <v>10000</v>
      </c>
      <c r="K8448" t="s">
        <v>16</v>
      </c>
      <c r="L8448">
        <v>0</v>
      </c>
      <c r="M8448">
        <f>Googleplaystore[[#This Row],[Installed]]*Googleplaystore[[#This Row],[Price]]</f>
        <v>0</v>
      </c>
      <c r="N8448" t="s">
        <v>17</v>
      </c>
      <c r="O8448" t="s">
        <v>1077</v>
      </c>
      <c r="P8448" s="1">
        <v>43171</v>
      </c>
      <c r="Q8448" s="16" t="s">
        <v>10046</v>
      </c>
      <c r="R8448" t="s">
        <v>229</v>
      </c>
    </row>
    <row r="8449" spans="1:18" x14ac:dyDescent="0.3">
      <c r="A8449">
        <v>4.7</v>
      </c>
      <c r="B8449" t="s">
        <v>10047</v>
      </c>
      <c r="C8449" t="s">
        <v>3677</v>
      </c>
      <c r="E8449">
        <v>1251479</v>
      </c>
      <c r="F8449" t="s">
        <v>31</v>
      </c>
      <c r="G8449" t="b">
        <f t="shared" si="393"/>
        <v>0</v>
      </c>
      <c r="H8449" t="b">
        <f t="shared" si="394"/>
        <v>0</v>
      </c>
      <c r="I8449" t="s">
        <v>55</v>
      </c>
      <c r="J8449">
        <f t="shared" si="395"/>
        <v>10000000</v>
      </c>
      <c r="K8449" t="s">
        <v>16</v>
      </c>
      <c r="L8449">
        <v>0</v>
      </c>
      <c r="M8449">
        <f>Googleplaystore[[#This Row],[Installed]]*Googleplaystore[[#This Row],[Price]]</f>
        <v>0</v>
      </c>
      <c r="N8449" t="s">
        <v>17</v>
      </c>
      <c r="O8449" t="s">
        <v>3678</v>
      </c>
      <c r="P8449" s="1">
        <v>43305</v>
      </c>
      <c r="Q8449" s="16">
        <v>0</v>
      </c>
      <c r="R8449" t="s">
        <v>31</v>
      </c>
    </row>
    <row r="8450" spans="1:18" x14ac:dyDescent="0.3">
      <c r="A8450">
        <v>3.6</v>
      </c>
      <c r="B8450" t="s">
        <v>10048</v>
      </c>
      <c r="C8450" t="s">
        <v>4226</v>
      </c>
      <c r="E8450">
        <v>5692</v>
      </c>
      <c r="F8450" t="s">
        <v>12203</v>
      </c>
      <c r="G8450">
        <f t="shared" si="393"/>
        <v>31744</v>
      </c>
      <c r="H8450" t="b">
        <f t="shared" si="394"/>
        <v>0</v>
      </c>
      <c r="I8450" t="s">
        <v>42</v>
      </c>
      <c r="J8450">
        <f t="shared" si="395"/>
        <v>1000000</v>
      </c>
      <c r="K8450" t="s">
        <v>16</v>
      </c>
      <c r="L8450">
        <v>0</v>
      </c>
      <c r="M8450">
        <f>Googleplaystore[[#This Row],[Installed]]*Googleplaystore[[#This Row],[Price]]</f>
        <v>0</v>
      </c>
      <c r="N8450" t="s">
        <v>17</v>
      </c>
      <c r="O8450" t="s">
        <v>4227</v>
      </c>
      <c r="P8450" s="1">
        <v>43308</v>
      </c>
      <c r="Q8450" s="16" t="s">
        <v>10049</v>
      </c>
      <c r="R8450" t="s">
        <v>50</v>
      </c>
    </row>
    <row r="8451" spans="1:18" x14ac:dyDescent="0.3">
      <c r="A8451">
        <v>3.7</v>
      </c>
      <c r="B8451" t="s">
        <v>10050</v>
      </c>
      <c r="C8451" t="s">
        <v>4226</v>
      </c>
      <c r="E8451">
        <v>321</v>
      </c>
      <c r="F8451" t="s">
        <v>13365</v>
      </c>
      <c r="G8451">
        <f t="shared" ref="G8451:G8514" si="396">IF(ISNUMBER(SEARCH("M",F8451)), VALUE(LEFT(F8451, LEN(F8451)-1) *1024))</f>
        <v>1331.2</v>
      </c>
      <c r="H8451" t="b">
        <f t="shared" ref="H8451:H8514" si="397">IF(ISNUMBER(SEARCH("K",F8451)), VALUE(LEFT(F8451, LEN(F8451)-1)))</f>
        <v>0</v>
      </c>
      <c r="I8451" t="s">
        <v>38</v>
      </c>
      <c r="J8451">
        <f t="shared" ref="J8451:J8514" si="398">IF(ISNUMBER(SEARCH("+", I8451)), VALUE(SUBSTITUTE(I8451, "+", "")), I8451)</f>
        <v>50000</v>
      </c>
      <c r="K8451" t="s">
        <v>16</v>
      </c>
      <c r="L8451">
        <v>0</v>
      </c>
      <c r="M8451">
        <f>Googleplaystore[[#This Row],[Installed]]*Googleplaystore[[#This Row],[Price]]</f>
        <v>0</v>
      </c>
      <c r="N8451" t="s">
        <v>17</v>
      </c>
      <c r="O8451" t="s">
        <v>4227</v>
      </c>
      <c r="P8451" s="1">
        <v>42808</v>
      </c>
      <c r="Q8451" s="16" t="s">
        <v>873</v>
      </c>
      <c r="R8451" t="s">
        <v>32</v>
      </c>
    </row>
    <row r="8452" spans="1:18" x14ac:dyDescent="0.3">
      <c r="A8452">
        <v>2.1</v>
      </c>
      <c r="B8452" t="s">
        <v>10051</v>
      </c>
      <c r="C8452" t="s">
        <v>1893</v>
      </c>
      <c r="E8452">
        <v>86</v>
      </c>
      <c r="F8452" t="s">
        <v>12184</v>
      </c>
      <c r="G8452">
        <f t="shared" si="396"/>
        <v>29696</v>
      </c>
      <c r="H8452" t="b">
        <f t="shared" si="397"/>
        <v>0</v>
      </c>
      <c r="I8452" t="s">
        <v>15</v>
      </c>
      <c r="J8452">
        <f t="shared" si="398"/>
        <v>10000</v>
      </c>
      <c r="K8452" t="s">
        <v>16</v>
      </c>
      <c r="L8452">
        <v>0</v>
      </c>
      <c r="M8452">
        <f>Googleplaystore[[#This Row],[Installed]]*Googleplaystore[[#This Row],[Price]]</f>
        <v>0</v>
      </c>
      <c r="N8452" t="s">
        <v>17</v>
      </c>
      <c r="O8452" t="s">
        <v>1894</v>
      </c>
      <c r="P8452" s="1">
        <v>43298</v>
      </c>
      <c r="Q8452" s="16" t="s">
        <v>3149</v>
      </c>
      <c r="R8452" t="s">
        <v>334</v>
      </c>
    </row>
    <row r="8453" spans="1:18" x14ac:dyDescent="0.3">
      <c r="A8453">
        <v>2</v>
      </c>
      <c r="B8453" t="s">
        <v>10052</v>
      </c>
      <c r="C8453" t="s">
        <v>3223</v>
      </c>
      <c r="E8453">
        <v>16</v>
      </c>
      <c r="F8453" t="s">
        <v>12199</v>
      </c>
      <c r="G8453">
        <f t="shared" si="396"/>
        <v>17408</v>
      </c>
      <c r="H8453" t="b">
        <f t="shared" si="397"/>
        <v>0</v>
      </c>
      <c r="I8453" t="s">
        <v>482</v>
      </c>
      <c r="J8453">
        <f t="shared" si="398"/>
        <v>1000</v>
      </c>
      <c r="K8453" t="s">
        <v>16</v>
      </c>
      <c r="L8453">
        <v>0</v>
      </c>
      <c r="M8453">
        <f>Googleplaystore[[#This Row],[Installed]]*Googleplaystore[[#This Row],[Price]]</f>
        <v>0</v>
      </c>
      <c r="N8453" t="s">
        <v>17</v>
      </c>
      <c r="O8453" t="s">
        <v>3224</v>
      </c>
      <c r="P8453" s="1">
        <v>43229</v>
      </c>
      <c r="Q8453" s="16" t="s">
        <v>189</v>
      </c>
      <c r="R8453" t="s">
        <v>36</v>
      </c>
    </row>
    <row r="8454" spans="1:18" x14ac:dyDescent="0.3">
      <c r="A8454">
        <v>3.5</v>
      </c>
      <c r="B8454" t="s">
        <v>10053</v>
      </c>
      <c r="C8454" t="s">
        <v>108</v>
      </c>
      <c r="E8454">
        <v>12</v>
      </c>
      <c r="F8454" t="s">
        <v>12175</v>
      </c>
      <c r="G8454">
        <f t="shared" si="396"/>
        <v>19456</v>
      </c>
      <c r="H8454" t="b">
        <f t="shared" si="397"/>
        <v>0</v>
      </c>
      <c r="I8454" t="s">
        <v>60</v>
      </c>
      <c r="J8454">
        <f t="shared" si="398"/>
        <v>5000</v>
      </c>
      <c r="K8454" t="s">
        <v>16</v>
      </c>
      <c r="L8454">
        <v>0</v>
      </c>
      <c r="M8454">
        <f>Googleplaystore[[#This Row],[Installed]]*Googleplaystore[[#This Row],[Price]]</f>
        <v>0</v>
      </c>
      <c r="N8454" t="s">
        <v>17</v>
      </c>
      <c r="O8454" t="s">
        <v>109</v>
      </c>
      <c r="P8454" s="1">
        <v>43249</v>
      </c>
      <c r="Q8454" s="16">
        <v>1.27</v>
      </c>
      <c r="R8454" t="s">
        <v>53</v>
      </c>
    </row>
    <row r="8455" spans="1:18" x14ac:dyDescent="0.3">
      <c r="A8455">
        <v>4.3</v>
      </c>
      <c r="B8455" t="s">
        <v>10054</v>
      </c>
      <c r="C8455" t="s">
        <v>2367</v>
      </c>
      <c r="E8455">
        <v>158</v>
      </c>
      <c r="F8455" t="s">
        <v>12301</v>
      </c>
      <c r="G8455">
        <f t="shared" si="396"/>
        <v>2662.4</v>
      </c>
      <c r="H8455" t="b">
        <f t="shared" si="397"/>
        <v>0</v>
      </c>
      <c r="I8455" t="s">
        <v>15</v>
      </c>
      <c r="J8455">
        <f t="shared" si="398"/>
        <v>10000</v>
      </c>
      <c r="K8455" t="s">
        <v>16</v>
      </c>
      <c r="L8455">
        <v>0</v>
      </c>
      <c r="M8455">
        <f>Googleplaystore[[#This Row],[Installed]]*Googleplaystore[[#This Row],[Price]]</f>
        <v>0</v>
      </c>
      <c r="N8455" t="s">
        <v>17</v>
      </c>
      <c r="O8455" t="s">
        <v>1077</v>
      </c>
      <c r="P8455" s="1">
        <v>43265</v>
      </c>
      <c r="Q8455" s="16">
        <v>17</v>
      </c>
      <c r="R8455" t="s">
        <v>53</v>
      </c>
    </row>
    <row r="8456" spans="1:18" x14ac:dyDescent="0.3">
      <c r="A8456">
        <v>2.4</v>
      </c>
      <c r="B8456" t="s">
        <v>10055</v>
      </c>
      <c r="C8456" t="s">
        <v>3677</v>
      </c>
      <c r="E8456">
        <v>99</v>
      </c>
      <c r="F8456" t="s">
        <v>13130</v>
      </c>
      <c r="G8456">
        <f t="shared" si="396"/>
        <v>72704</v>
      </c>
      <c r="H8456" t="b">
        <f t="shared" si="397"/>
        <v>0</v>
      </c>
      <c r="I8456" t="s">
        <v>15</v>
      </c>
      <c r="J8456">
        <f t="shared" si="398"/>
        <v>10000</v>
      </c>
      <c r="K8456" t="s">
        <v>16</v>
      </c>
      <c r="L8456">
        <v>0</v>
      </c>
      <c r="M8456">
        <f>Googleplaystore[[#This Row],[Installed]]*Googleplaystore[[#This Row],[Price]]</f>
        <v>0</v>
      </c>
      <c r="N8456" t="s">
        <v>17</v>
      </c>
      <c r="O8456" t="s">
        <v>3678</v>
      </c>
      <c r="P8456" s="1">
        <v>43307</v>
      </c>
      <c r="Q8456" s="16" t="s">
        <v>10056</v>
      </c>
      <c r="R8456" t="s">
        <v>53</v>
      </c>
    </row>
    <row r="8457" spans="1:18" x14ac:dyDescent="0.3">
      <c r="A8457">
        <v>4.5</v>
      </c>
      <c r="B8457" t="s">
        <v>10057</v>
      </c>
      <c r="C8457" t="s">
        <v>2367</v>
      </c>
      <c r="E8457">
        <v>97</v>
      </c>
      <c r="F8457" t="s">
        <v>12301</v>
      </c>
      <c r="G8457">
        <f t="shared" si="396"/>
        <v>2662.4</v>
      </c>
      <c r="H8457" t="b">
        <f t="shared" si="397"/>
        <v>0</v>
      </c>
      <c r="I8457" t="s">
        <v>15</v>
      </c>
      <c r="J8457">
        <f t="shared" si="398"/>
        <v>10000</v>
      </c>
      <c r="K8457" t="s">
        <v>16</v>
      </c>
      <c r="L8457">
        <v>0</v>
      </c>
      <c r="M8457">
        <f>Googleplaystore[[#This Row],[Installed]]*Googleplaystore[[#This Row],[Price]]</f>
        <v>0</v>
      </c>
      <c r="N8457" t="s">
        <v>17</v>
      </c>
      <c r="O8457" t="s">
        <v>1077</v>
      </c>
      <c r="P8457" s="1">
        <v>43120</v>
      </c>
      <c r="Q8457" s="16">
        <v>3</v>
      </c>
      <c r="R8457" t="s">
        <v>53</v>
      </c>
    </row>
    <row r="8458" spans="1:18" x14ac:dyDescent="0.3">
      <c r="A8458">
        <v>2.8</v>
      </c>
      <c r="B8458" t="s">
        <v>10058</v>
      </c>
      <c r="C8458" t="s">
        <v>3677</v>
      </c>
      <c r="E8458">
        <v>29</v>
      </c>
      <c r="F8458" t="s">
        <v>12177</v>
      </c>
      <c r="G8458">
        <f t="shared" si="396"/>
        <v>14336</v>
      </c>
      <c r="H8458" t="b">
        <f t="shared" si="397"/>
        <v>0</v>
      </c>
      <c r="I8458" t="s">
        <v>482</v>
      </c>
      <c r="J8458">
        <f t="shared" si="398"/>
        <v>1000</v>
      </c>
      <c r="K8458" t="s">
        <v>16</v>
      </c>
      <c r="L8458">
        <v>0</v>
      </c>
      <c r="M8458">
        <f>Googleplaystore[[#This Row],[Installed]]*Googleplaystore[[#This Row],[Price]]</f>
        <v>0</v>
      </c>
      <c r="N8458" t="s">
        <v>17</v>
      </c>
      <c r="O8458" t="s">
        <v>3678</v>
      </c>
      <c r="P8458" s="1">
        <v>42849</v>
      </c>
      <c r="Q8458" s="16" t="s">
        <v>10059</v>
      </c>
      <c r="R8458" t="s">
        <v>20</v>
      </c>
    </row>
    <row r="8459" spans="1:18" x14ac:dyDescent="0.3">
      <c r="A8459">
        <v>0</v>
      </c>
      <c r="B8459" t="s">
        <v>10060</v>
      </c>
      <c r="C8459" t="s">
        <v>3223</v>
      </c>
      <c r="E8459">
        <v>17</v>
      </c>
      <c r="F8459" t="s">
        <v>12516</v>
      </c>
      <c r="G8459">
        <f t="shared" si="396"/>
        <v>45056</v>
      </c>
      <c r="H8459" t="b">
        <f t="shared" si="397"/>
        <v>0</v>
      </c>
      <c r="I8459" t="s">
        <v>482</v>
      </c>
      <c r="J8459">
        <f t="shared" si="398"/>
        <v>1000</v>
      </c>
      <c r="K8459" t="s">
        <v>16</v>
      </c>
      <c r="L8459">
        <v>0</v>
      </c>
      <c r="M8459">
        <f>Googleplaystore[[#This Row],[Installed]]*Googleplaystore[[#This Row],[Price]]</f>
        <v>0</v>
      </c>
      <c r="N8459" t="s">
        <v>17</v>
      </c>
      <c r="O8459" t="s">
        <v>3224</v>
      </c>
      <c r="P8459" s="1">
        <v>42754</v>
      </c>
      <c r="Q8459" s="16" t="s">
        <v>6814</v>
      </c>
      <c r="R8459" t="s">
        <v>334</v>
      </c>
    </row>
    <row r="8460" spans="1:18" x14ac:dyDescent="0.3">
      <c r="A8460">
        <v>4.5</v>
      </c>
      <c r="B8460" t="s">
        <v>10061</v>
      </c>
      <c r="C8460" t="s">
        <v>239</v>
      </c>
      <c r="E8460">
        <v>92</v>
      </c>
      <c r="F8460" t="s">
        <v>12463</v>
      </c>
      <c r="G8460">
        <f t="shared" si="396"/>
        <v>5222.3999999999996</v>
      </c>
      <c r="H8460" t="b">
        <f t="shared" si="397"/>
        <v>0</v>
      </c>
      <c r="I8460" t="s">
        <v>15</v>
      </c>
      <c r="J8460">
        <f t="shared" si="398"/>
        <v>10000</v>
      </c>
      <c r="K8460" t="s">
        <v>16</v>
      </c>
      <c r="L8460">
        <v>0</v>
      </c>
      <c r="M8460">
        <f>Googleplaystore[[#This Row],[Installed]]*Googleplaystore[[#This Row],[Price]]</f>
        <v>0</v>
      </c>
      <c r="N8460" t="s">
        <v>17</v>
      </c>
      <c r="O8460" t="s">
        <v>241</v>
      </c>
      <c r="P8460" s="1">
        <v>43026</v>
      </c>
      <c r="Q8460" s="16" t="s">
        <v>24</v>
      </c>
      <c r="R8460" t="s">
        <v>50</v>
      </c>
    </row>
    <row r="8461" spans="1:18" x14ac:dyDescent="0.3">
      <c r="A8461">
        <v>0</v>
      </c>
      <c r="B8461" t="s">
        <v>10062</v>
      </c>
      <c r="C8461" t="s">
        <v>3223</v>
      </c>
      <c r="E8461">
        <v>1</v>
      </c>
      <c r="F8461" t="s">
        <v>12216</v>
      </c>
      <c r="G8461">
        <f t="shared" si="396"/>
        <v>11264</v>
      </c>
      <c r="H8461" t="b">
        <f t="shared" si="397"/>
        <v>0</v>
      </c>
      <c r="I8461" t="s">
        <v>663</v>
      </c>
      <c r="J8461">
        <f t="shared" si="398"/>
        <v>50</v>
      </c>
      <c r="K8461" t="s">
        <v>16</v>
      </c>
      <c r="L8461">
        <v>0</v>
      </c>
      <c r="M8461">
        <f>Googleplaystore[[#This Row],[Installed]]*Googleplaystore[[#This Row],[Price]]</f>
        <v>0</v>
      </c>
      <c r="N8461" t="s">
        <v>17</v>
      </c>
      <c r="O8461" t="s">
        <v>3224</v>
      </c>
      <c r="P8461" s="1">
        <v>42923</v>
      </c>
      <c r="Q8461" s="16">
        <v>10.4</v>
      </c>
      <c r="R8461" t="s">
        <v>32</v>
      </c>
    </row>
    <row r="8462" spans="1:18" x14ac:dyDescent="0.3">
      <c r="A8462">
        <v>2.8</v>
      </c>
      <c r="B8462" t="s">
        <v>10063</v>
      </c>
      <c r="C8462" t="s">
        <v>1757</v>
      </c>
      <c r="E8462">
        <v>5</v>
      </c>
      <c r="F8462" t="s">
        <v>12332</v>
      </c>
      <c r="G8462">
        <f t="shared" si="396"/>
        <v>13312</v>
      </c>
      <c r="H8462" t="b">
        <f t="shared" si="397"/>
        <v>0</v>
      </c>
      <c r="I8462" t="s">
        <v>482</v>
      </c>
      <c r="J8462">
        <f t="shared" si="398"/>
        <v>1000</v>
      </c>
      <c r="K8462" t="s">
        <v>16</v>
      </c>
      <c r="L8462">
        <v>0</v>
      </c>
      <c r="M8462">
        <f>Googleplaystore[[#This Row],[Installed]]*Googleplaystore[[#This Row],[Price]]</f>
        <v>0</v>
      </c>
      <c r="N8462" t="s">
        <v>17</v>
      </c>
      <c r="O8462" t="s">
        <v>1758</v>
      </c>
      <c r="P8462" s="1">
        <v>43253</v>
      </c>
      <c r="Q8462" s="16">
        <v>1</v>
      </c>
      <c r="R8462" t="s">
        <v>50</v>
      </c>
    </row>
    <row r="8463" spans="1:18" x14ac:dyDescent="0.3">
      <c r="A8463">
        <v>3.9</v>
      </c>
      <c r="B8463" t="s">
        <v>10064</v>
      </c>
      <c r="C8463" t="s">
        <v>239</v>
      </c>
      <c r="E8463">
        <v>314</v>
      </c>
      <c r="F8463" t="s">
        <v>12301</v>
      </c>
      <c r="G8463">
        <f t="shared" si="396"/>
        <v>2662.4</v>
      </c>
      <c r="H8463" t="b">
        <f t="shared" si="397"/>
        <v>0</v>
      </c>
      <c r="I8463" t="s">
        <v>38</v>
      </c>
      <c r="J8463">
        <f t="shared" si="398"/>
        <v>50000</v>
      </c>
      <c r="K8463" t="s">
        <v>16</v>
      </c>
      <c r="L8463">
        <v>0</v>
      </c>
      <c r="M8463">
        <f>Googleplaystore[[#This Row],[Installed]]*Googleplaystore[[#This Row],[Price]]</f>
        <v>0</v>
      </c>
      <c r="N8463" t="s">
        <v>17</v>
      </c>
      <c r="O8463" t="s">
        <v>241</v>
      </c>
      <c r="P8463" s="1">
        <v>42667</v>
      </c>
      <c r="Q8463" s="16" t="s">
        <v>1854</v>
      </c>
      <c r="R8463" t="s">
        <v>20</v>
      </c>
    </row>
    <row r="8464" spans="1:18" x14ac:dyDescent="0.3">
      <c r="A8464">
        <v>3.2</v>
      </c>
      <c r="B8464" t="s">
        <v>10065</v>
      </c>
      <c r="C8464" t="s">
        <v>3677</v>
      </c>
      <c r="E8464">
        <v>67</v>
      </c>
      <c r="F8464" t="s">
        <v>12836</v>
      </c>
      <c r="G8464">
        <f t="shared" si="396"/>
        <v>66560</v>
      </c>
      <c r="H8464" t="b">
        <f t="shared" si="397"/>
        <v>0</v>
      </c>
      <c r="I8464" t="s">
        <v>15</v>
      </c>
      <c r="J8464">
        <f t="shared" si="398"/>
        <v>10000</v>
      </c>
      <c r="K8464" t="s">
        <v>16</v>
      </c>
      <c r="L8464">
        <v>0</v>
      </c>
      <c r="M8464">
        <f>Googleplaystore[[#This Row],[Installed]]*Googleplaystore[[#This Row],[Price]]</f>
        <v>0</v>
      </c>
      <c r="N8464" t="s">
        <v>17</v>
      </c>
      <c r="O8464" t="s">
        <v>3678</v>
      </c>
      <c r="P8464" s="1">
        <v>42888</v>
      </c>
      <c r="Q8464" s="16" t="s">
        <v>78</v>
      </c>
      <c r="R8464" t="s">
        <v>20</v>
      </c>
    </row>
    <row r="8465" spans="1:18" x14ac:dyDescent="0.3">
      <c r="A8465">
        <v>3.1</v>
      </c>
      <c r="B8465" t="s">
        <v>10066</v>
      </c>
      <c r="C8465" t="s">
        <v>3223</v>
      </c>
      <c r="E8465">
        <v>6827</v>
      </c>
      <c r="F8465" t="s">
        <v>12179</v>
      </c>
      <c r="G8465">
        <f t="shared" si="396"/>
        <v>8908.7999999999993</v>
      </c>
      <c r="H8465" t="b">
        <f t="shared" si="397"/>
        <v>0</v>
      </c>
      <c r="I8465" t="s">
        <v>42</v>
      </c>
      <c r="J8465">
        <f t="shared" si="398"/>
        <v>1000000</v>
      </c>
      <c r="K8465" t="s">
        <v>16</v>
      </c>
      <c r="L8465">
        <v>0</v>
      </c>
      <c r="M8465">
        <f>Googleplaystore[[#This Row],[Installed]]*Googleplaystore[[#This Row],[Price]]</f>
        <v>0</v>
      </c>
      <c r="N8465" t="s">
        <v>17</v>
      </c>
      <c r="O8465" t="s">
        <v>3224</v>
      </c>
      <c r="P8465" s="1">
        <v>43210</v>
      </c>
      <c r="Q8465" s="16" t="s">
        <v>10067</v>
      </c>
      <c r="R8465" t="s">
        <v>39</v>
      </c>
    </row>
    <row r="8466" spans="1:18" x14ac:dyDescent="0.3">
      <c r="A8466">
        <v>2.4</v>
      </c>
      <c r="B8466" t="s">
        <v>10068</v>
      </c>
      <c r="C8466" t="s">
        <v>3396</v>
      </c>
      <c r="E8466">
        <v>551</v>
      </c>
      <c r="F8466" t="s">
        <v>19420</v>
      </c>
      <c r="G8466" t="b">
        <f t="shared" si="396"/>
        <v>0</v>
      </c>
      <c r="H8466">
        <f t="shared" si="397"/>
        <v>903</v>
      </c>
      <c r="I8466" t="s">
        <v>34</v>
      </c>
      <c r="J8466">
        <f t="shared" si="398"/>
        <v>100000</v>
      </c>
      <c r="K8466" t="s">
        <v>16</v>
      </c>
      <c r="L8466">
        <v>0</v>
      </c>
      <c r="M8466">
        <f>Googleplaystore[[#This Row],[Installed]]*Googleplaystore[[#This Row],[Price]]</f>
        <v>0</v>
      </c>
      <c r="N8466" t="s">
        <v>17</v>
      </c>
      <c r="O8466" t="s">
        <v>2057</v>
      </c>
      <c r="P8466" s="1">
        <v>41711</v>
      </c>
      <c r="Q8466" s="16">
        <v>1.4</v>
      </c>
      <c r="R8466" t="s">
        <v>53</v>
      </c>
    </row>
    <row r="8467" spans="1:18" x14ac:dyDescent="0.3">
      <c r="A8467">
        <v>4.5999999999999996</v>
      </c>
      <c r="B8467" t="s">
        <v>10069</v>
      </c>
      <c r="C8467" t="s">
        <v>4407</v>
      </c>
      <c r="E8467">
        <v>10</v>
      </c>
      <c r="F8467" t="s">
        <v>12180</v>
      </c>
      <c r="G8467">
        <f t="shared" si="396"/>
        <v>25600</v>
      </c>
      <c r="H8467" t="b">
        <f t="shared" si="397"/>
        <v>0</v>
      </c>
      <c r="I8467" t="s">
        <v>665</v>
      </c>
      <c r="J8467">
        <f t="shared" si="398"/>
        <v>100</v>
      </c>
      <c r="K8467" t="s">
        <v>16</v>
      </c>
      <c r="L8467">
        <v>0</v>
      </c>
      <c r="M8467">
        <f>Googleplaystore[[#This Row],[Installed]]*Googleplaystore[[#This Row],[Price]]</f>
        <v>0</v>
      </c>
      <c r="N8467" t="s">
        <v>17</v>
      </c>
      <c r="O8467" t="s">
        <v>4408</v>
      </c>
      <c r="P8467" s="1">
        <v>42956</v>
      </c>
      <c r="Q8467" s="16">
        <v>1.002</v>
      </c>
      <c r="R8467" t="s">
        <v>20</v>
      </c>
    </row>
    <row r="8468" spans="1:18" x14ac:dyDescent="0.3">
      <c r="A8468">
        <v>2.9</v>
      </c>
      <c r="B8468" t="s">
        <v>10070</v>
      </c>
      <c r="C8468" t="s">
        <v>4226</v>
      </c>
      <c r="E8468">
        <v>23</v>
      </c>
      <c r="F8468" t="s">
        <v>12350</v>
      </c>
      <c r="G8468">
        <f t="shared" si="396"/>
        <v>4096</v>
      </c>
      <c r="H8468" t="b">
        <f t="shared" si="397"/>
        <v>0</v>
      </c>
      <c r="I8468" t="s">
        <v>60</v>
      </c>
      <c r="J8468">
        <f t="shared" si="398"/>
        <v>5000</v>
      </c>
      <c r="K8468" t="s">
        <v>16</v>
      </c>
      <c r="L8468">
        <v>0</v>
      </c>
      <c r="M8468">
        <f>Googleplaystore[[#This Row],[Installed]]*Googleplaystore[[#This Row],[Price]]</f>
        <v>0</v>
      </c>
      <c r="N8468" t="s">
        <v>17</v>
      </c>
      <c r="O8468" t="s">
        <v>4227</v>
      </c>
      <c r="P8468" s="1">
        <v>42720</v>
      </c>
      <c r="Q8468" s="16">
        <v>1.1000000000000001</v>
      </c>
      <c r="R8468" t="s">
        <v>46</v>
      </c>
    </row>
    <row r="8469" spans="1:18" x14ac:dyDescent="0.3">
      <c r="A8469">
        <v>4</v>
      </c>
      <c r="B8469" t="s">
        <v>10071</v>
      </c>
      <c r="C8469" t="s">
        <v>3223</v>
      </c>
      <c r="E8469">
        <v>223</v>
      </c>
      <c r="F8469" t="s">
        <v>13075</v>
      </c>
      <c r="G8469">
        <f t="shared" si="396"/>
        <v>1740.8</v>
      </c>
      <c r="H8469" t="b">
        <f t="shared" si="397"/>
        <v>0</v>
      </c>
      <c r="I8469" t="s">
        <v>38</v>
      </c>
      <c r="J8469">
        <f t="shared" si="398"/>
        <v>50000</v>
      </c>
      <c r="K8469" t="s">
        <v>16</v>
      </c>
      <c r="L8469">
        <v>0</v>
      </c>
      <c r="M8469">
        <f>Googleplaystore[[#This Row],[Installed]]*Googleplaystore[[#This Row],[Price]]</f>
        <v>0</v>
      </c>
      <c r="N8469" t="s">
        <v>17</v>
      </c>
      <c r="O8469" t="s">
        <v>3224</v>
      </c>
      <c r="P8469" s="1">
        <v>43036</v>
      </c>
      <c r="Q8469" s="16">
        <v>1.06</v>
      </c>
      <c r="R8469" t="s">
        <v>32</v>
      </c>
    </row>
    <row r="8470" spans="1:18" x14ac:dyDescent="0.3">
      <c r="A8470">
        <v>3.7</v>
      </c>
      <c r="B8470" t="s">
        <v>10072</v>
      </c>
      <c r="C8470" t="s">
        <v>3677</v>
      </c>
      <c r="E8470">
        <v>770</v>
      </c>
      <c r="F8470" t="s">
        <v>12248</v>
      </c>
      <c r="G8470">
        <f t="shared" si="396"/>
        <v>2457.6</v>
      </c>
      <c r="H8470" t="b">
        <f t="shared" si="397"/>
        <v>0</v>
      </c>
      <c r="I8470" t="s">
        <v>15</v>
      </c>
      <c r="J8470">
        <f t="shared" si="398"/>
        <v>10000</v>
      </c>
      <c r="K8470" t="s">
        <v>383</v>
      </c>
      <c r="L8470" s="2">
        <v>4.99</v>
      </c>
      <c r="M8470">
        <f>Googleplaystore[[#This Row],[Installed]]*Googleplaystore[[#This Row],[Price]]</f>
        <v>49900</v>
      </c>
      <c r="N8470" t="s">
        <v>17</v>
      </c>
      <c r="O8470" t="s">
        <v>3678</v>
      </c>
      <c r="P8470" s="1">
        <v>42650</v>
      </c>
      <c r="Q8470" s="16" t="s">
        <v>9491</v>
      </c>
      <c r="R8470" t="s">
        <v>39</v>
      </c>
    </row>
    <row r="8471" spans="1:18" x14ac:dyDescent="0.3">
      <c r="A8471">
        <v>2.2999999999999998</v>
      </c>
      <c r="B8471" t="s">
        <v>10073</v>
      </c>
      <c r="C8471" t="s">
        <v>3223</v>
      </c>
      <c r="E8471">
        <v>3</v>
      </c>
      <c r="F8471" t="s">
        <v>12412</v>
      </c>
      <c r="G8471">
        <f t="shared" si="396"/>
        <v>8704</v>
      </c>
      <c r="H8471" t="b">
        <f t="shared" si="397"/>
        <v>0</v>
      </c>
      <c r="I8471" t="s">
        <v>665</v>
      </c>
      <c r="J8471">
        <f t="shared" si="398"/>
        <v>100</v>
      </c>
      <c r="K8471" t="s">
        <v>16</v>
      </c>
      <c r="L8471">
        <v>0</v>
      </c>
      <c r="M8471">
        <f>Googleplaystore[[#This Row],[Installed]]*Googleplaystore[[#This Row],[Price]]</f>
        <v>0</v>
      </c>
      <c r="N8471" t="s">
        <v>17</v>
      </c>
      <c r="O8471" t="s">
        <v>3224</v>
      </c>
      <c r="P8471" s="1">
        <v>43298</v>
      </c>
      <c r="Q8471" s="16" t="s">
        <v>2855</v>
      </c>
      <c r="R8471" t="s">
        <v>53</v>
      </c>
    </row>
    <row r="8472" spans="1:18" x14ac:dyDescent="0.3">
      <c r="A8472">
        <v>2.9</v>
      </c>
      <c r="B8472" t="s">
        <v>10068</v>
      </c>
      <c r="C8472" t="s">
        <v>3223</v>
      </c>
      <c r="E8472">
        <v>118</v>
      </c>
      <c r="F8472" t="s">
        <v>12229</v>
      </c>
      <c r="G8472">
        <f t="shared" si="396"/>
        <v>26624</v>
      </c>
      <c r="H8472" t="b">
        <f t="shared" si="397"/>
        <v>0</v>
      </c>
      <c r="I8472" t="s">
        <v>38</v>
      </c>
      <c r="J8472">
        <f t="shared" si="398"/>
        <v>50000</v>
      </c>
      <c r="K8472" t="s">
        <v>16</v>
      </c>
      <c r="L8472">
        <v>0</v>
      </c>
      <c r="M8472">
        <f>Googleplaystore[[#This Row],[Installed]]*Googleplaystore[[#This Row],[Price]]</f>
        <v>0</v>
      </c>
      <c r="N8472" t="s">
        <v>17</v>
      </c>
      <c r="O8472" t="s">
        <v>3224</v>
      </c>
      <c r="P8472" s="1">
        <v>43305</v>
      </c>
      <c r="Q8472" s="16" t="s">
        <v>2845</v>
      </c>
      <c r="R8472" t="s">
        <v>53</v>
      </c>
    </row>
    <row r="8473" spans="1:18" x14ac:dyDescent="0.3">
      <c r="A8473">
        <v>4.5999999999999996</v>
      </c>
      <c r="B8473" t="s">
        <v>10074</v>
      </c>
      <c r="C8473" t="s">
        <v>3533</v>
      </c>
      <c r="E8473">
        <v>41</v>
      </c>
      <c r="F8473" t="s">
        <v>12670</v>
      </c>
      <c r="G8473">
        <f t="shared" si="396"/>
        <v>2048</v>
      </c>
      <c r="H8473" t="b">
        <f t="shared" si="397"/>
        <v>0</v>
      </c>
      <c r="I8473" t="s">
        <v>15</v>
      </c>
      <c r="J8473">
        <f t="shared" si="398"/>
        <v>10000</v>
      </c>
      <c r="K8473" t="s">
        <v>16</v>
      </c>
      <c r="L8473">
        <v>0</v>
      </c>
      <c r="M8473">
        <f>Googleplaystore[[#This Row],[Installed]]*Googleplaystore[[#This Row],[Price]]</f>
        <v>0</v>
      </c>
      <c r="N8473" t="s">
        <v>17</v>
      </c>
      <c r="O8473" t="s">
        <v>3534</v>
      </c>
      <c r="P8473" s="1">
        <v>43114</v>
      </c>
      <c r="Q8473" s="16">
        <v>1.02</v>
      </c>
      <c r="R8473" t="s">
        <v>53</v>
      </c>
    </row>
    <row r="8474" spans="1:18" x14ac:dyDescent="0.3">
      <c r="A8474">
        <v>4.3</v>
      </c>
      <c r="B8474" t="s">
        <v>10075</v>
      </c>
      <c r="C8474" t="s">
        <v>2367</v>
      </c>
      <c r="E8474">
        <v>21</v>
      </c>
      <c r="F8474" t="s">
        <v>12251</v>
      </c>
      <c r="G8474">
        <f t="shared" si="396"/>
        <v>2560</v>
      </c>
      <c r="H8474" t="b">
        <f t="shared" si="397"/>
        <v>0</v>
      </c>
      <c r="I8474" t="s">
        <v>482</v>
      </c>
      <c r="J8474">
        <f t="shared" si="398"/>
        <v>1000</v>
      </c>
      <c r="K8474" t="s">
        <v>16</v>
      </c>
      <c r="L8474">
        <v>0</v>
      </c>
      <c r="M8474">
        <f>Googleplaystore[[#This Row],[Installed]]*Googleplaystore[[#This Row],[Price]]</f>
        <v>0</v>
      </c>
      <c r="N8474" t="s">
        <v>17</v>
      </c>
      <c r="O8474" t="s">
        <v>1077</v>
      </c>
      <c r="P8474" s="1">
        <v>43120</v>
      </c>
      <c r="Q8474" s="16">
        <v>5</v>
      </c>
      <c r="R8474" t="s">
        <v>53</v>
      </c>
    </row>
    <row r="8475" spans="1:18" x14ac:dyDescent="0.3">
      <c r="A8475">
        <v>5</v>
      </c>
      <c r="B8475" t="s">
        <v>10076</v>
      </c>
      <c r="C8475" t="s">
        <v>2367</v>
      </c>
      <c r="E8475">
        <v>1</v>
      </c>
      <c r="F8475" t="s">
        <v>12270</v>
      </c>
      <c r="G8475">
        <f t="shared" si="396"/>
        <v>18432</v>
      </c>
      <c r="H8475" t="b">
        <f t="shared" si="397"/>
        <v>0</v>
      </c>
      <c r="I8475" t="s">
        <v>665</v>
      </c>
      <c r="J8475">
        <f t="shared" si="398"/>
        <v>100</v>
      </c>
      <c r="K8475" t="s">
        <v>16</v>
      </c>
      <c r="L8475">
        <v>0</v>
      </c>
      <c r="M8475">
        <f>Googleplaystore[[#This Row],[Installed]]*Googleplaystore[[#This Row],[Price]]</f>
        <v>0</v>
      </c>
      <c r="N8475" t="s">
        <v>17</v>
      </c>
      <c r="O8475" t="s">
        <v>901</v>
      </c>
      <c r="P8475" s="1">
        <v>43314</v>
      </c>
      <c r="Q8475" s="16">
        <v>1</v>
      </c>
      <c r="R8475" t="s">
        <v>36</v>
      </c>
    </row>
    <row r="8476" spans="1:18" x14ac:dyDescent="0.3">
      <c r="A8476">
        <v>4.2</v>
      </c>
      <c r="B8476" t="s">
        <v>10077</v>
      </c>
      <c r="C8476" t="s">
        <v>3223</v>
      </c>
      <c r="E8476">
        <v>382</v>
      </c>
      <c r="F8476" t="s">
        <v>12262</v>
      </c>
      <c r="G8476">
        <f t="shared" si="396"/>
        <v>2969.6</v>
      </c>
      <c r="H8476" t="b">
        <f t="shared" si="397"/>
        <v>0</v>
      </c>
      <c r="I8476" t="s">
        <v>34</v>
      </c>
      <c r="J8476">
        <f t="shared" si="398"/>
        <v>100000</v>
      </c>
      <c r="K8476" t="s">
        <v>16</v>
      </c>
      <c r="L8476">
        <v>0</v>
      </c>
      <c r="M8476">
        <f>Googleplaystore[[#This Row],[Installed]]*Googleplaystore[[#This Row],[Price]]</f>
        <v>0</v>
      </c>
      <c r="N8476" t="s">
        <v>17</v>
      </c>
      <c r="O8476" t="s">
        <v>3224</v>
      </c>
      <c r="P8476" s="1">
        <v>43311</v>
      </c>
      <c r="Q8476" s="16" t="s">
        <v>10078</v>
      </c>
      <c r="R8476" t="s">
        <v>122</v>
      </c>
    </row>
    <row r="8477" spans="1:18" x14ac:dyDescent="0.3">
      <c r="A8477">
        <v>4.5999999999999996</v>
      </c>
      <c r="B8477" t="s">
        <v>10079</v>
      </c>
      <c r="C8477" t="s">
        <v>2367</v>
      </c>
      <c r="E8477">
        <v>13</v>
      </c>
      <c r="F8477" t="s">
        <v>13365</v>
      </c>
      <c r="G8477">
        <f t="shared" si="396"/>
        <v>1331.2</v>
      </c>
      <c r="H8477" t="b">
        <f t="shared" si="397"/>
        <v>0</v>
      </c>
      <c r="I8477" t="s">
        <v>482</v>
      </c>
      <c r="J8477">
        <f t="shared" si="398"/>
        <v>1000</v>
      </c>
      <c r="K8477" t="s">
        <v>16</v>
      </c>
      <c r="L8477">
        <v>0</v>
      </c>
      <c r="M8477">
        <f>Googleplaystore[[#This Row],[Installed]]*Googleplaystore[[#This Row],[Price]]</f>
        <v>0</v>
      </c>
      <c r="N8477" t="s">
        <v>17</v>
      </c>
      <c r="O8477" t="s">
        <v>1077</v>
      </c>
      <c r="P8477" s="1">
        <v>42663</v>
      </c>
      <c r="Q8477" s="16">
        <v>1.1000000000000001</v>
      </c>
      <c r="R8477" t="s">
        <v>50</v>
      </c>
    </row>
    <row r="8478" spans="1:18" x14ac:dyDescent="0.3">
      <c r="A8478">
        <v>4.5</v>
      </c>
      <c r="B8478" t="s">
        <v>10080</v>
      </c>
      <c r="C8478" t="s">
        <v>2367</v>
      </c>
      <c r="E8478">
        <v>8</v>
      </c>
      <c r="F8478" t="s">
        <v>13075</v>
      </c>
      <c r="G8478">
        <f t="shared" si="396"/>
        <v>1740.8</v>
      </c>
      <c r="H8478" t="b">
        <f t="shared" si="397"/>
        <v>0</v>
      </c>
      <c r="I8478" t="s">
        <v>482</v>
      </c>
      <c r="J8478">
        <f t="shared" si="398"/>
        <v>1000</v>
      </c>
      <c r="K8478" t="s">
        <v>16</v>
      </c>
      <c r="L8478">
        <v>0</v>
      </c>
      <c r="M8478">
        <f>Googleplaystore[[#This Row],[Installed]]*Googleplaystore[[#This Row],[Price]]</f>
        <v>0</v>
      </c>
      <c r="N8478" t="s">
        <v>17</v>
      </c>
      <c r="O8478" t="s">
        <v>901</v>
      </c>
      <c r="P8478" s="1">
        <v>42806</v>
      </c>
      <c r="Q8478" s="16">
        <v>1</v>
      </c>
      <c r="R8478" t="s">
        <v>50</v>
      </c>
    </row>
    <row r="8479" spans="1:18" x14ac:dyDescent="0.3">
      <c r="A8479">
        <v>4.2</v>
      </c>
      <c r="B8479" t="s">
        <v>10081</v>
      </c>
      <c r="C8479" t="s">
        <v>2965</v>
      </c>
      <c r="E8479">
        <v>6</v>
      </c>
      <c r="F8479" t="s">
        <v>12195</v>
      </c>
      <c r="G8479">
        <f t="shared" si="396"/>
        <v>2764.8</v>
      </c>
      <c r="H8479" t="b">
        <f t="shared" si="397"/>
        <v>0</v>
      </c>
      <c r="I8479" t="s">
        <v>665</v>
      </c>
      <c r="J8479">
        <f t="shared" si="398"/>
        <v>100</v>
      </c>
      <c r="K8479" t="s">
        <v>16</v>
      </c>
      <c r="L8479">
        <v>0</v>
      </c>
      <c r="M8479">
        <f>Googleplaystore[[#This Row],[Installed]]*Googleplaystore[[#This Row],[Price]]</f>
        <v>0</v>
      </c>
      <c r="N8479" t="s">
        <v>17</v>
      </c>
      <c r="O8479" t="s">
        <v>2966</v>
      </c>
      <c r="P8479" s="1">
        <v>42285</v>
      </c>
      <c r="Q8479" s="16">
        <v>1.2</v>
      </c>
      <c r="R8479" t="s">
        <v>20</v>
      </c>
    </row>
    <row r="8480" spans="1:18" x14ac:dyDescent="0.3">
      <c r="A8480">
        <v>4.8</v>
      </c>
      <c r="B8480" t="s">
        <v>10082</v>
      </c>
      <c r="C8480" t="s">
        <v>239</v>
      </c>
      <c r="E8480">
        <v>11</v>
      </c>
      <c r="F8480" t="s">
        <v>19421</v>
      </c>
      <c r="G8480" t="b">
        <f t="shared" si="396"/>
        <v>0</v>
      </c>
      <c r="H8480">
        <f t="shared" si="397"/>
        <v>608</v>
      </c>
      <c r="I8480" t="s">
        <v>482</v>
      </c>
      <c r="J8480">
        <f t="shared" si="398"/>
        <v>1000</v>
      </c>
      <c r="K8480" t="s">
        <v>16</v>
      </c>
      <c r="L8480">
        <v>0</v>
      </c>
      <c r="M8480">
        <f>Googleplaystore[[#This Row],[Installed]]*Googleplaystore[[#This Row],[Price]]</f>
        <v>0</v>
      </c>
      <c r="N8480" t="s">
        <v>17</v>
      </c>
      <c r="O8480" t="s">
        <v>241</v>
      </c>
      <c r="P8480" s="1">
        <v>42939</v>
      </c>
      <c r="Q8480" s="16">
        <v>1.0900000000000001</v>
      </c>
      <c r="R8480" t="s">
        <v>32</v>
      </c>
    </row>
    <row r="8481" spans="1:18" x14ac:dyDescent="0.3">
      <c r="A8481">
        <v>3.5</v>
      </c>
      <c r="B8481" t="s">
        <v>10083</v>
      </c>
      <c r="C8481" t="s">
        <v>4226</v>
      </c>
      <c r="E8481">
        <v>81</v>
      </c>
      <c r="F8481" t="s">
        <v>12306</v>
      </c>
      <c r="G8481">
        <f t="shared" si="396"/>
        <v>22528</v>
      </c>
      <c r="H8481" t="b">
        <f t="shared" si="397"/>
        <v>0</v>
      </c>
      <c r="I8481" t="s">
        <v>15</v>
      </c>
      <c r="J8481">
        <f t="shared" si="398"/>
        <v>10000</v>
      </c>
      <c r="K8481" t="s">
        <v>16</v>
      </c>
      <c r="L8481">
        <v>0</v>
      </c>
      <c r="M8481">
        <f>Googleplaystore[[#This Row],[Installed]]*Googleplaystore[[#This Row],[Price]]</f>
        <v>0</v>
      </c>
      <c r="N8481" t="s">
        <v>17</v>
      </c>
      <c r="O8481" t="s">
        <v>4227</v>
      </c>
      <c r="P8481" s="1">
        <v>42572</v>
      </c>
      <c r="Q8481" s="16" t="s">
        <v>10084</v>
      </c>
      <c r="R8481" t="s">
        <v>50</v>
      </c>
    </row>
    <row r="8482" spans="1:18" x14ac:dyDescent="0.3">
      <c r="A8482">
        <v>4.5999999999999996</v>
      </c>
      <c r="B8482" t="s">
        <v>10085</v>
      </c>
      <c r="C8482" t="s">
        <v>2367</v>
      </c>
      <c r="E8482">
        <v>166</v>
      </c>
      <c r="F8482" t="s">
        <v>12205</v>
      </c>
      <c r="G8482">
        <f t="shared" si="396"/>
        <v>4300.8</v>
      </c>
      <c r="H8482" t="b">
        <f t="shared" si="397"/>
        <v>0</v>
      </c>
      <c r="I8482" t="s">
        <v>60</v>
      </c>
      <c r="J8482">
        <f t="shared" si="398"/>
        <v>5000</v>
      </c>
      <c r="K8482" t="s">
        <v>16</v>
      </c>
      <c r="L8482">
        <v>0</v>
      </c>
      <c r="M8482">
        <f>Googleplaystore[[#This Row],[Installed]]*Googleplaystore[[#This Row],[Price]]</f>
        <v>0</v>
      </c>
      <c r="N8482" t="s">
        <v>17</v>
      </c>
      <c r="O8482" t="s">
        <v>1077</v>
      </c>
      <c r="P8482" s="1">
        <v>43170</v>
      </c>
      <c r="Q8482" s="16">
        <v>3</v>
      </c>
      <c r="R8482" t="s">
        <v>53</v>
      </c>
    </row>
    <row r="8483" spans="1:18" x14ac:dyDescent="0.3">
      <c r="A8483">
        <v>3.5</v>
      </c>
      <c r="B8483" t="s">
        <v>10086</v>
      </c>
      <c r="C8483" t="s">
        <v>4226</v>
      </c>
      <c r="E8483">
        <v>3484</v>
      </c>
      <c r="F8483" t="s">
        <v>12405</v>
      </c>
      <c r="G8483">
        <f t="shared" si="396"/>
        <v>41984</v>
      </c>
      <c r="H8483" t="b">
        <f t="shared" si="397"/>
        <v>0</v>
      </c>
      <c r="I8483" t="s">
        <v>22</v>
      </c>
      <c r="J8483">
        <f t="shared" si="398"/>
        <v>500000</v>
      </c>
      <c r="K8483" t="s">
        <v>16</v>
      </c>
      <c r="L8483">
        <v>0</v>
      </c>
      <c r="M8483">
        <f>Googleplaystore[[#This Row],[Installed]]*Googleplaystore[[#This Row],[Price]]</f>
        <v>0</v>
      </c>
      <c r="N8483" t="s">
        <v>17</v>
      </c>
      <c r="O8483" t="s">
        <v>4227</v>
      </c>
      <c r="P8483" s="1">
        <v>43087</v>
      </c>
      <c r="Q8483" s="16" t="s">
        <v>201</v>
      </c>
      <c r="R8483" t="s">
        <v>20</v>
      </c>
    </row>
    <row r="8484" spans="1:18" x14ac:dyDescent="0.3">
      <c r="A8484">
        <v>3.6</v>
      </c>
      <c r="B8484" t="s">
        <v>10087</v>
      </c>
      <c r="C8484" t="s">
        <v>4226</v>
      </c>
      <c r="E8484">
        <v>1522</v>
      </c>
      <c r="F8484" t="s">
        <v>12836</v>
      </c>
      <c r="G8484">
        <f t="shared" si="396"/>
        <v>66560</v>
      </c>
      <c r="H8484" t="b">
        <f t="shared" si="397"/>
        <v>0</v>
      </c>
      <c r="I8484" t="s">
        <v>34</v>
      </c>
      <c r="J8484">
        <f t="shared" si="398"/>
        <v>100000</v>
      </c>
      <c r="K8484" t="s">
        <v>16</v>
      </c>
      <c r="L8484">
        <v>0</v>
      </c>
      <c r="M8484">
        <f>Googleplaystore[[#This Row],[Installed]]*Googleplaystore[[#This Row],[Price]]</f>
        <v>0</v>
      </c>
      <c r="N8484" t="s">
        <v>17</v>
      </c>
      <c r="O8484" t="s">
        <v>4227</v>
      </c>
      <c r="P8484" s="1">
        <v>43298</v>
      </c>
      <c r="Q8484" s="16" t="s">
        <v>10088</v>
      </c>
      <c r="R8484" t="s">
        <v>36</v>
      </c>
    </row>
    <row r="8485" spans="1:18" x14ac:dyDescent="0.3">
      <c r="A8485">
        <v>0</v>
      </c>
      <c r="B8485" t="s">
        <v>10089</v>
      </c>
      <c r="C8485" t="s">
        <v>3677</v>
      </c>
      <c r="E8485">
        <v>0</v>
      </c>
      <c r="F8485" t="s">
        <v>12256</v>
      </c>
      <c r="G8485">
        <f t="shared" si="396"/>
        <v>16384</v>
      </c>
      <c r="H8485" t="b">
        <f t="shared" si="397"/>
        <v>0</v>
      </c>
      <c r="I8485" t="s">
        <v>663</v>
      </c>
      <c r="J8485">
        <f t="shared" si="398"/>
        <v>50</v>
      </c>
      <c r="K8485" t="s">
        <v>16</v>
      </c>
      <c r="L8485">
        <v>0</v>
      </c>
      <c r="M8485">
        <f>Googleplaystore[[#This Row],[Installed]]*Googleplaystore[[#This Row],[Price]]</f>
        <v>0</v>
      </c>
      <c r="N8485" t="s">
        <v>17</v>
      </c>
      <c r="O8485" t="s">
        <v>3678</v>
      </c>
      <c r="P8485" s="1">
        <v>43031</v>
      </c>
      <c r="Q8485" s="16">
        <v>1</v>
      </c>
      <c r="R8485" t="s">
        <v>50</v>
      </c>
    </row>
    <row r="8486" spans="1:18" x14ac:dyDescent="0.3">
      <c r="A8486">
        <v>5</v>
      </c>
      <c r="B8486" t="s">
        <v>10090</v>
      </c>
      <c r="C8486" t="s">
        <v>1893</v>
      </c>
      <c r="E8486">
        <v>5</v>
      </c>
      <c r="F8486" t="s">
        <v>12222</v>
      </c>
      <c r="G8486">
        <f t="shared" si="396"/>
        <v>15360</v>
      </c>
      <c r="H8486" t="b">
        <f t="shared" si="397"/>
        <v>0</v>
      </c>
      <c r="I8486" t="s">
        <v>665</v>
      </c>
      <c r="J8486">
        <f t="shared" si="398"/>
        <v>100</v>
      </c>
      <c r="K8486" t="s">
        <v>16</v>
      </c>
      <c r="L8486">
        <v>0</v>
      </c>
      <c r="M8486">
        <f>Googleplaystore[[#This Row],[Installed]]*Googleplaystore[[#This Row],[Price]]</f>
        <v>0</v>
      </c>
      <c r="N8486" t="s">
        <v>17</v>
      </c>
      <c r="O8486" t="s">
        <v>1894</v>
      </c>
      <c r="P8486" s="1">
        <v>42485</v>
      </c>
      <c r="Q8486" s="16">
        <v>1.2</v>
      </c>
      <c r="R8486" t="s">
        <v>20</v>
      </c>
    </row>
    <row r="8487" spans="1:18" x14ac:dyDescent="0.3">
      <c r="A8487">
        <v>3</v>
      </c>
      <c r="B8487" t="s">
        <v>10091</v>
      </c>
      <c r="C8487" t="s">
        <v>3223</v>
      </c>
      <c r="E8487">
        <v>2</v>
      </c>
      <c r="F8487" t="s">
        <v>12615</v>
      </c>
      <c r="G8487">
        <f t="shared" si="396"/>
        <v>9523.2000000000007</v>
      </c>
      <c r="H8487" t="b">
        <f t="shared" si="397"/>
        <v>0</v>
      </c>
      <c r="I8487" t="s">
        <v>665</v>
      </c>
      <c r="J8487">
        <f t="shared" si="398"/>
        <v>100</v>
      </c>
      <c r="K8487" t="s">
        <v>16</v>
      </c>
      <c r="L8487">
        <v>0</v>
      </c>
      <c r="M8487">
        <f>Googleplaystore[[#This Row],[Installed]]*Googleplaystore[[#This Row],[Price]]</f>
        <v>0</v>
      </c>
      <c r="N8487" t="s">
        <v>17</v>
      </c>
      <c r="O8487" t="s">
        <v>3224</v>
      </c>
      <c r="P8487" s="1">
        <v>42997</v>
      </c>
      <c r="Q8487" s="16" t="s">
        <v>19</v>
      </c>
      <c r="R8487" t="s">
        <v>122</v>
      </c>
    </row>
    <row r="8488" spans="1:18" x14ac:dyDescent="0.3">
      <c r="A8488">
        <v>0</v>
      </c>
      <c r="B8488" t="s">
        <v>10092</v>
      </c>
      <c r="C8488" t="s">
        <v>3677</v>
      </c>
      <c r="E8488">
        <v>2</v>
      </c>
      <c r="F8488" t="s">
        <v>12205</v>
      </c>
      <c r="G8488">
        <f t="shared" si="396"/>
        <v>4300.8</v>
      </c>
      <c r="H8488" t="b">
        <f t="shared" si="397"/>
        <v>0</v>
      </c>
      <c r="I8488" t="s">
        <v>816</v>
      </c>
      <c r="J8488">
        <f t="shared" si="398"/>
        <v>500</v>
      </c>
      <c r="K8488" t="s">
        <v>16</v>
      </c>
      <c r="L8488">
        <v>0</v>
      </c>
      <c r="M8488">
        <f>Googleplaystore[[#This Row],[Installed]]*Googleplaystore[[#This Row],[Price]]</f>
        <v>0</v>
      </c>
      <c r="N8488" t="s">
        <v>17</v>
      </c>
      <c r="O8488" t="s">
        <v>3678</v>
      </c>
      <c r="P8488" s="1">
        <v>42796</v>
      </c>
      <c r="Q8488" s="16">
        <v>1</v>
      </c>
      <c r="R8488" t="s">
        <v>53</v>
      </c>
    </row>
    <row r="8489" spans="1:18" x14ac:dyDescent="0.3">
      <c r="A8489">
        <v>0</v>
      </c>
      <c r="B8489" t="s">
        <v>10093</v>
      </c>
      <c r="C8489" t="s">
        <v>3958</v>
      </c>
      <c r="E8489">
        <v>1</v>
      </c>
      <c r="F8489" t="s">
        <v>12463</v>
      </c>
      <c r="G8489">
        <f t="shared" si="396"/>
        <v>5222.3999999999996</v>
      </c>
      <c r="H8489" t="b">
        <f t="shared" si="397"/>
        <v>0</v>
      </c>
      <c r="I8489" t="s">
        <v>838</v>
      </c>
      <c r="J8489">
        <f t="shared" si="398"/>
        <v>10</v>
      </c>
      <c r="K8489" t="s">
        <v>16</v>
      </c>
      <c r="L8489">
        <v>0</v>
      </c>
      <c r="M8489">
        <f>Googleplaystore[[#This Row],[Installed]]*Googleplaystore[[#This Row],[Price]]</f>
        <v>0</v>
      </c>
      <c r="N8489" t="s">
        <v>30</v>
      </c>
      <c r="O8489" t="s">
        <v>3959</v>
      </c>
      <c r="P8489" s="1">
        <v>43034</v>
      </c>
      <c r="Q8489" s="16" t="s">
        <v>19</v>
      </c>
      <c r="R8489" t="s">
        <v>50</v>
      </c>
    </row>
    <row r="8490" spans="1:18" x14ac:dyDescent="0.3">
      <c r="A8490">
        <v>2.9</v>
      </c>
      <c r="B8490" t="s">
        <v>10094</v>
      </c>
      <c r="C8490" t="s">
        <v>3223</v>
      </c>
      <c r="E8490">
        <v>66</v>
      </c>
      <c r="F8490" t="s">
        <v>12260</v>
      </c>
      <c r="G8490">
        <f t="shared" si="396"/>
        <v>9113.6</v>
      </c>
      <c r="H8490" t="b">
        <f t="shared" si="397"/>
        <v>0</v>
      </c>
      <c r="I8490" t="s">
        <v>15</v>
      </c>
      <c r="J8490">
        <f t="shared" si="398"/>
        <v>10000</v>
      </c>
      <c r="K8490" t="s">
        <v>16</v>
      </c>
      <c r="L8490">
        <v>0</v>
      </c>
      <c r="M8490">
        <f>Googleplaystore[[#This Row],[Installed]]*Googleplaystore[[#This Row],[Price]]</f>
        <v>0</v>
      </c>
      <c r="N8490" t="s">
        <v>17</v>
      </c>
      <c r="O8490" t="s">
        <v>3224</v>
      </c>
      <c r="P8490" s="1">
        <v>42690</v>
      </c>
      <c r="Q8490" s="16" t="s">
        <v>885</v>
      </c>
      <c r="R8490" t="s">
        <v>122</v>
      </c>
    </row>
    <row r="8491" spans="1:18" x14ac:dyDescent="0.3">
      <c r="A8491">
        <v>3.7</v>
      </c>
      <c r="B8491" t="s">
        <v>10095</v>
      </c>
      <c r="C8491" t="s">
        <v>4226</v>
      </c>
      <c r="E8491">
        <v>20</v>
      </c>
      <c r="F8491" t="s">
        <v>12219</v>
      </c>
      <c r="G8491">
        <f t="shared" si="396"/>
        <v>24576</v>
      </c>
      <c r="H8491" t="b">
        <f t="shared" si="397"/>
        <v>0</v>
      </c>
      <c r="I8491" t="s">
        <v>60</v>
      </c>
      <c r="J8491">
        <f t="shared" si="398"/>
        <v>5000</v>
      </c>
      <c r="K8491" t="s">
        <v>16</v>
      </c>
      <c r="L8491">
        <v>0</v>
      </c>
      <c r="M8491">
        <f>Googleplaystore[[#This Row],[Installed]]*Googleplaystore[[#This Row],[Price]]</f>
        <v>0</v>
      </c>
      <c r="N8491" t="s">
        <v>17</v>
      </c>
      <c r="O8491" t="s">
        <v>4227</v>
      </c>
      <c r="P8491" s="1">
        <v>42856</v>
      </c>
      <c r="Q8491" s="16">
        <v>7</v>
      </c>
      <c r="R8491" t="s">
        <v>93</v>
      </c>
    </row>
    <row r="8492" spans="1:18" x14ac:dyDescent="0.3">
      <c r="A8492">
        <v>4.5999999999999996</v>
      </c>
      <c r="B8492" t="s">
        <v>10096</v>
      </c>
      <c r="C8492" t="s">
        <v>3533</v>
      </c>
      <c r="E8492">
        <v>14</v>
      </c>
      <c r="F8492" t="s">
        <v>12350</v>
      </c>
      <c r="G8492">
        <f t="shared" si="396"/>
        <v>4096</v>
      </c>
      <c r="H8492" t="b">
        <f t="shared" si="397"/>
        <v>0</v>
      </c>
      <c r="I8492" t="s">
        <v>482</v>
      </c>
      <c r="J8492">
        <f t="shared" si="398"/>
        <v>1000</v>
      </c>
      <c r="K8492" t="s">
        <v>16</v>
      </c>
      <c r="L8492">
        <v>0</v>
      </c>
      <c r="M8492">
        <f>Googleplaystore[[#This Row],[Installed]]*Googleplaystore[[#This Row],[Price]]</f>
        <v>0</v>
      </c>
      <c r="N8492" t="s">
        <v>17</v>
      </c>
      <c r="O8492" t="s">
        <v>3534</v>
      </c>
      <c r="P8492" s="1">
        <v>43202</v>
      </c>
      <c r="Q8492" s="16">
        <v>1</v>
      </c>
      <c r="R8492" t="s">
        <v>53</v>
      </c>
    </row>
    <row r="8493" spans="1:18" x14ac:dyDescent="0.3">
      <c r="A8493">
        <v>0</v>
      </c>
      <c r="B8493" t="s">
        <v>10097</v>
      </c>
      <c r="C8493" t="s">
        <v>492</v>
      </c>
      <c r="E8493">
        <v>0</v>
      </c>
      <c r="F8493" t="s">
        <v>31</v>
      </c>
      <c r="G8493" t="b">
        <f t="shared" si="396"/>
        <v>0</v>
      </c>
      <c r="H8493" t="b">
        <f t="shared" si="397"/>
        <v>0</v>
      </c>
      <c r="I8493" t="s">
        <v>482</v>
      </c>
      <c r="J8493">
        <f t="shared" si="398"/>
        <v>1000</v>
      </c>
      <c r="K8493" t="s">
        <v>16</v>
      </c>
      <c r="L8493">
        <v>0</v>
      </c>
      <c r="M8493">
        <f>Googleplaystore[[#This Row],[Installed]]*Googleplaystore[[#This Row],[Price]]</f>
        <v>0</v>
      </c>
      <c r="N8493" t="s">
        <v>17</v>
      </c>
      <c r="O8493" t="s">
        <v>493</v>
      </c>
      <c r="P8493" s="1">
        <v>43243</v>
      </c>
      <c r="Q8493" s="16">
        <v>0</v>
      </c>
      <c r="R8493" t="s">
        <v>31</v>
      </c>
    </row>
    <row r="8494" spans="1:18" x14ac:dyDescent="0.3">
      <c r="A8494">
        <v>4.2</v>
      </c>
      <c r="B8494" t="s">
        <v>10098</v>
      </c>
      <c r="C8494" t="s">
        <v>2012</v>
      </c>
      <c r="E8494">
        <v>3816</v>
      </c>
      <c r="F8494" t="s">
        <v>12203</v>
      </c>
      <c r="G8494">
        <f t="shared" si="396"/>
        <v>31744</v>
      </c>
      <c r="H8494" t="b">
        <f t="shared" si="397"/>
        <v>0</v>
      </c>
      <c r="I8494" t="s">
        <v>34</v>
      </c>
      <c r="J8494">
        <f t="shared" si="398"/>
        <v>100000</v>
      </c>
      <c r="K8494" t="s">
        <v>16</v>
      </c>
      <c r="L8494">
        <v>0</v>
      </c>
      <c r="M8494">
        <f>Googleplaystore[[#This Row],[Installed]]*Googleplaystore[[#This Row],[Price]]</f>
        <v>0</v>
      </c>
      <c r="N8494" t="s">
        <v>30</v>
      </c>
      <c r="O8494" t="s">
        <v>2016</v>
      </c>
      <c r="P8494" s="1">
        <v>42558</v>
      </c>
      <c r="Q8494" s="16">
        <v>1</v>
      </c>
      <c r="R8494" t="s">
        <v>46</v>
      </c>
    </row>
    <row r="8495" spans="1:18" x14ac:dyDescent="0.3">
      <c r="A8495">
        <v>3.2</v>
      </c>
      <c r="B8495" t="s">
        <v>10099</v>
      </c>
      <c r="C8495" t="s">
        <v>3677</v>
      </c>
      <c r="E8495">
        <v>427</v>
      </c>
      <c r="F8495" t="s">
        <v>12324</v>
      </c>
      <c r="G8495">
        <f t="shared" si="396"/>
        <v>9728</v>
      </c>
      <c r="H8495" t="b">
        <f t="shared" si="397"/>
        <v>0</v>
      </c>
      <c r="I8495" t="s">
        <v>34</v>
      </c>
      <c r="J8495">
        <f t="shared" si="398"/>
        <v>100000</v>
      </c>
      <c r="K8495" t="s">
        <v>16</v>
      </c>
      <c r="L8495">
        <v>0</v>
      </c>
      <c r="M8495">
        <f>Googleplaystore[[#This Row],[Installed]]*Googleplaystore[[#This Row],[Price]]</f>
        <v>0</v>
      </c>
      <c r="N8495" t="s">
        <v>17</v>
      </c>
      <c r="O8495" t="s">
        <v>3678</v>
      </c>
      <c r="P8495" s="1">
        <v>43224</v>
      </c>
      <c r="Q8495" s="16" t="s">
        <v>5463</v>
      </c>
      <c r="R8495" t="s">
        <v>122</v>
      </c>
    </row>
    <row r="8496" spans="1:18" x14ac:dyDescent="0.3">
      <c r="A8496">
        <v>2.5</v>
      </c>
      <c r="B8496" t="s">
        <v>10100</v>
      </c>
      <c r="C8496" t="s">
        <v>3223</v>
      </c>
      <c r="E8496">
        <v>1283</v>
      </c>
      <c r="F8496" t="s">
        <v>12315</v>
      </c>
      <c r="G8496">
        <f t="shared" si="396"/>
        <v>8396.7999999999993</v>
      </c>
      <c r="H8496" t="b">
        <f t="shared" si="397"/>
        <v>0</v>
      </c>
      <c r="I8496" t="s">
        <v>34</v>
      </c>
      <c r="J8496">
        <f t="shared" si="398"/>
        <v>100000</v>
      </c>
      <c r="K8496" t="s">
        <v>16</v>
      </c>
      <c r="L8496">
        <v>0</v>
      </c>
      <c r="M8496">
        <f>Googleplaystore[[#This Row],[Installed]]*Googleplaystore[[#This Row],[Price]]</f>
        <v>0</v>
      </c>
      <c r="N8496" t="s">
        <v>17</v>
      </c>
      <c r="O8496" t="s">
        <v>3224</v>
      </c>
      <c r="P8496" s="1">
        <v>43272</v>
      </c>
      <c r="Q8496" s="16" t="s">
        <v>2134</v>
      </c>
      <c r="R8496" t="s">
        <v>50</v>
      </c>
    </row>
    <row r="8497" spans="1:18" x14ac:dyDescent="0.3">
      <c r="A8497">
        <v>4.4000000000000004</v>
      </c>
      <c r="B8497" t="s">
        <v>10101</v>
      </c>
      <c r="C8497" t="s">
        <v>4289</v>
      </c>
      <c r="E8497">
        <v>17671</v>
      </c>
      <c r="F8497" t="s">
        <v>12199</v>
      </c>
      <c r="G8497">
        <f t="shared" si="396"/>
        <v>17408</v>
      </c>
      <c r="H8497" t="b">
        <f t="shared" si="397"/>
        <v>0</v>
      </c>
      <c r="I8497" t="s">
        <v>42</v>
      </c>
      <c r="J8497">
        <f t="shared" si="398"/>
        <v>1000000</v>
      </c>
      <c r="K8497" t="s">
        <v>16</v>
      </c>
      <c r="L8497">
        <v>0</v>
      </c>
      <c r="M8497">
        <f>Googleplaystore[[#This Row],[Installed]]*Googleplaystore[[#This Row],[Price]]</f>
        <v>0</v>
      </c>
      <c r="N8497" t="s">
        <v>70</v>
      </c>
      <c r="O8497" t="s">
        <v>4290</v>
      </c>
      <c r="P8497" s="1">
        <v>43318</v>
      </c>
      <c r="Q8497" s="16" t="s">
        <v>10102</v>
      </c>
      <c r="R8497" t="s">
        <v>32</v>
      </c>
    </row>
    <row r="8498" spans="1:18" x14ac:dyDescent="0.3">
      <c r="A8498">
        <v>4.3</v>
      </c>
      <c r="B8498" t="s">
        <v>10103</v>
      </c>
      <c r="C8498" t="s">
        <v>2367</v>
      </c>
      <c r="E8498">
        <v>902</v>
      </c>
      <c r="F8498" t="s">
        <v>12672</v>
      </c>
      <c r="G8498">
        <f t="shared" si="396"/>
        <v>1843.2</v>
      </c>
      <c r="H8498" t="b">
        <f t="shared" si="397"/>
        <v>0</v>
      </c>
      <c r="I8498" t="s">
        <v>34</v>
      </c>
      <c r="J8498">
        <f t="shared" si="398"/>
        <v>100000</v>
      </c>
      <c r="K8498" t="s">
        <v>16</v>
      </c>
      <c r="L8498">
        <v>0</v>
      </c>
      <c r="M8498">
        <f>Googleplaystore[[#This Row],[Installed]]*Googleplaystore[[#This Row],[Price]]</f>
        <v>0</v>
      </c>
      <c r="N8498" t="s">
        <v>17</v>
      </c>
      <c r="O8498" t="s">
        <v>901</v>
      </c>
      <c r="P8498" s="1">
        <v>43006</v>
      </c>
      <c r="Q8498" s="16">
        <v>1</v>
      </c>
      <c r="R8498" t="s">
        <v>36</v>
      </c>
    </row>
    <row r="8499" spans="1:18" x14ac:dyDescent="0.3">
      <c r="A8499">
        <v>2.7</v>
      </c>
      <c r="B8499" t="s">
        <v>10104</v>
      </c>
      <c r="C8499" t="s">
        <v>309</v>
      </c>
      <c r="E8499">
        <v>33</v>
      </c>
      <c r="F8499" t="s">
        <v>31</v>
      </c>
      <c r="G8499" t="b">
        <f t="shared" si="396"/>
        <v>0</v>
      </c>
      <c r="H8499" t="b">
        <f t="shared" si="397"/>
        <v>0</v>
      </c>
      <c r="I8499" t="s">
        <v>15</v>
      </c>
      <c r="J8499">
        <f t="shared" si="398"/>
        <v>10000</v>
      </c>
      <c r="K8499" t="s">
        <v>16</v>
      </c>
      <c r="L8499">
        <v>0</v>
      </c>
      <c r="M8499">
        <f>Googleplaystore[[#This Row],[Installed]]*Googleplaystore[[#This Row],[Price]]</f>
        <v>0</v>
      </c>
      <c r="N8499" t="s">
        <v>17</v>
      </c>
      <c r="O8499" t="s">
        <v>310</v>
      </c>
      <c r="P8499" s="1">
        <v>43123</v>
      </c>
      <c r="Q8499" s="16">
        <v>0</v>
      </c>
      <c r="R8499" t="s">
        <v>31</v>
      </c>
    </row>
    <row r="8500" spans="1:18" x14ac:dyDescent="0.3">
      <c r="A8500">
        <v>4</v>
      </c>
      <c r="B8500" t="s">
        <v>10105</v>
      </c>
      <c r="C8500" t="s">
        <v>309</v>
      </c>
      <c r="E8500">
        <v>44</v>
      </c>
      <c r="F8500" t="s">
        <v>12299</v>
      </c>
      <c r="G8500">
        <f t="shared" si="396"/>
        <v>30720</v>
      </c>
      <c r="H8500" t="b">
        <f t="shared" si="397"/>
        <v>0</v>
      </c>
      <c r="I8500" t="s">
        <v>15</v>
      </c>
      <c r="J8500">
        <f t="shared" si="398"/>
        <v>10000</v>
      </c>
      <c r="K8500" t="s">
        <v>16</v>
      </c>
      <c r="L8500">
        <v>0</v>
      </c>
      <c r="M8500">
        <f>Googleplaystore[[#This Row],[Installed]]*Googleplaystore[[#This Row],[Price]]</f>
        <v>0</v>
      </c>
      <c r="N8500" t="s">
        <v>17</v>
      </c>
      <c r="O8500" t="s">
        <v>310</v>
      </c>
      <c r="P8500" s="1">
        <v>43270</v>
      </c>
      <c r="Q8500" s="16" t="s">
        <v>10106</v>
      </c>
      <c r="R8500" t="s">
        <v>50</v>
      </c>
    </row>
    <row r="8501" spans="1:18" x14ac:dyDescent="0.3">
      <c r="A8501">
        <v>4.5</v>
      </c>
      <c r="B8501" t="s">
        <v>10107</v>
      </c>
      <c r="C8501" t="s">
        <v>4289</v>
      </c>
      <c r="E8501">
        <v>322</v>
      </c>
      <c r="F8501" t="s">
        <v>12203</v>
      </c>
      <c r="G8501">
        <f t="shared" si="396"/>
        <v>31744</v>
      </c>
      <c r="H8501" t="b">
        <f t="shared" si="397"/>
        <v>0</v>
      </c>
      <c r="I8501" t="s">
        <v>15</v>
      </c>
      <c r="J8501">
        <f t="shared" si="398"/>
        <v>10000</v>
      </c>
      <c r="K8501" t="s">
        <v>16</v>
      </c>
      <c r="L8501">
        <v>0</v>
      </c>
      <c r="M8501">
        <f>Googleplaystore[[#This Row],[Installed]]*Googleplaystore[[#This Row],[Price]]</f>
        <v>0</v>
      </c>
      <c r="N8501" t="s">
        <v>17</v>
      </c>
      <c r="O8501" t="s">
        <v>4290</v>
      </c>
      <c r="P8501" s="1">
        <v>43277</v>
      </c>
      <c r="Q8501" s="16" t="s">
        <v>2931</v>
      </c>
      <c r="R8501" t="s">
        <v>50</v>
      </c>
    </row>
    <row r="8502" spans="1:18" x14ac:dyDescent="0.3">
      <c r="A8502">
        <v>3.4</v>
      </c>
      <c r="B8502" t="s">
        <v>10108</v>
      </c>
      <c r="C8502" t="s">
        <v>3677</v>
      </c>
      <c r="E8502">
        <v>843</v>
      </c>
      <c r="F8502" t="s">
        <v>12412</v>
      </c>
      <c r="G8502">
        <f t="shared" si="396"/>
        <v>8704</v>
      </c>
      <c r="H8502" t="b">
        <f t="shared" si="397"/>
        <v>0</v>
      </c>
      <c r="I8502" t="s">
        <v>34</v>
      </c>
      <c r="J8502">
        <f t="shared" si="398"/>
        <v>100000</v>
      </c>
      <c r="K8502" t="s">
        <v>16</v>
      </c>
      <c r="L8502">
        <v>0</v>
      </c>
      <c r="M8502">
        <f>Googleplaystore[[#This Row],[Installed]]*Googleplaystore[[#This Row],[Price]]</f>
        <v>0</v>
      </c>
      <c r="N8502" t="s">
        <v>17</v>
      </c>
      <c r="O8502" t="s">
        <v>3678</v>
      </c>
      <c r="P8502" s="1">
        <v>42859</v>
      </c>
      <c r="Q8502" s="16" t="s">
        <v>4143</v>
      </c>
      <c r="R8502" t="s">
        <v>122</v>
      </c>
    </row>
    <row r="8503" spans="1:18" x14ac:dyDescent="0.3">
      <c r="A8503">
        <v>4.3</v>
      </c>
      <c r="B8503" t="s">
        <v>10109</v>
      </c>
      <c r="C8503" t="s">
        <v>4289</v>
      </c>
      <c r="E8503">
        <v>25</v>
      </c>
      <c r="F8503" t="s">
        <v>12794</v>
      </c>
      <c r="G8503">
        <f t="shared" si="396"/>
        <v>6451.2</v>
      </c>
      <c r="H8503" t="b">
        <f t="shared" si="397"/>
        <v>0</v>
      </c>
      <c r="I8503" t="s">
        <v>482</v>
      </c>
      <c r="J8503">
        <f t="shared" si="398"/>
        <v>1000</v>
      </c>
      <c r="K8503" t="s">
        <v>16</v>
      </c>
      <c r="L8503">
        <v>0</v>
      </c>
      <c r="M8503">
        <f>Googleplaystore[[#This Row],[Installed]]*Googleplaystore[[#This Row],[Price]]</f>
        <v>0</v>
      </c>
      <c r="N8503" t="s">
        <v>17</v>
      </c>
      <c r="O8503" t="s">
        <v>4290</v>
      </c>
      <c r="P8503" s="1">
        <v>43216</v>
      </c>
      <c r="Q8503" s="16">
        <v>1</v>
      </c>
      <c r="R8503" t="s">
        <v>50</v>
      </c>
    </row>
    <row r="8504" spans="1:18" x14ac:dyDescent="0.3">
      <c r="A8504">
        <v>4.3</v>
      </c>
      <c r="B8504" t="s">
        <v>10110</v>
      </c>
      <c r="C8504" t="s">
        <v>492</v>
      </c>
      <c r="E8504">
        <v>21186</v>
      </c>
      <c r="F8504" t="s">
        <v>12223</v>
      </c>
      <c r="G8504">
        <f t="shared" si="396"/>
        <v>10240</v>
      </c>
      <c r="H8504" t="b">
        <f t="shared" si="397"/>
        <v>0</v>
      </c>
      <c r="I8504" t="s">
        <v>42</v>
      </c>
      <c r="J8504">
        <f t="shared" si="398"/>
        <v>1000000</v>
      </c>
      <c r="K8504" t="s">
        <v>16</v>
      </c>
      <c r="L8504">
        <v>0</v>
      </c>
      <c r="M8504">
        <f>Googleplaystore[[#This Row],[Installed]]*Googleplaystore[[#This Row],[Price]]</f>
        <v>0</v>
      </c>
      <c r="N8504" t="s">
        <v>17</v>
      </c>
      <c r="O8504" t="s">
        <v>493</v>
      </c>
      <c r="P8504" s="1">
        <v>43316</v>
      </c>
      <c r="Q8504" s="16">
        <v>0</v>
      </c>
      <c r="R8504" t="s">
        <v>31</v>
      </c>
    </row>
    <row r="8505" spans="1:18" x14ac:dyDescent="0.3">
      <c r="A8505">
        <v>0</v>
      </c>
      <c r="B8505" t="s">
        <v>10111</v>
      </c>
      <c r="C8505" t="s">
        <v>4289</v>
      </c>
      <c r="E8505">
        <v>0</v>
      </c>
      <c r="F8505" t="s">
        <v>12601</v>
      </c>
      <c r="G8505">
        <f t="shared" si="396"/>
        <v>4915.2</v>
      </c>
      <c r="H8505" t="b">
        <f t="shared" si="397"/>
        <v>0</v>
      </c>
      <c r="I8505" t="s">
        <v>15</v>
      </c>
      <c r="J8505">
        <f t="shared" si="398"/>
        <v>10000</v>
      </c>
      <c r="K8505" t="s">
        <v>16</v>
      </c>
      <c r="L8505">
        <v>0</v>
      </c>
      <c r="M8505">
        <f>Googleplaystore[[#This Row],[Installed]]*Googleplaystore[[#This Row],[Price]]</f>
        <v>0</v>
      </c>
      <c r="N8505" t="s">
        <v>70</v>
      </c>
      <c r="O8505" t="s">
        <v>4290</v>
      </c>
      <c r="P8505" s="1">
        <v>43294</v>
      </c>
      <c r="Q8505" s="16" t="s">
        <v>373</v>
      </c>
      <c r="R8505" t="s">
        <v>143</v>
      </c>
    </row>
    <row r="8506" spans="1:18" x14ac:dyDescent="0.3">
      <c r="A8506">
        <v>4.3</v>
      </c>
      <c r="B8506" t="s">
        <v>10112</v>
      </c>
      <c r="C8506" t="s">
        <v>4289</v>
      </c>
      <c r="E8506">
        <v>386</v>
      </c>
      <c r="F8506" t="s">
        <v>12211</v>
      </c>
      <c r="G8506">
        <f t="shared" si="396"/>
        <v>6144</v>
      </c>
      <c r="H8506" t="b">
        <f t="shared" si="397"/>
        <v>0</v>
      </c>
      <c r="I8506" t="s">
        <v>38</v>
      </c>
      <c r="J8506">
        <f t="shared" si="398"/>
        <v>50000</v>
      </c>
      <c r="K8506" t="s">
        <v>16</v>
      </c>
      <c r="L8506">
        <v>0</v>
      </c>
      <c r="M8506">
        <f>Googleplaystore[[#This Row],[Installed]]*Googleplaystore[[#This Row],[Price]]</f>
        <v>0</v>
      </c>
      <c r="N8506" t="s">
        <v>17</v>
      </c>
      <c r="O8506" t="s">
        <v>4290</v>
      </c>
      <c r="P8506" s="1">
        <v>43035</v>
      </c>
      <c r="Q8506" s="16">
        <v>3.2</v>
      </c>
      <c r="R8506" t="s">
        <v>50</v>
      </c>
    </row>
    <row r="8507" spans="1:18" x14ac:dyDescent="0.3">
      <c r="A8507">
        <v>0</v>
      </c>
      <c r="B8507" t="s">
        <v>10113</v>
      </c>
      <c r="C8507" t="s">
        <v>4289</v>
      </c>
      <c r="E8507">
        <v>0</v>
      </c>
      <c r="F8507" t="s">
        <v>12561</v>
      </c>
      <c r="G8507">
        <f t="shared" si="396"/>
        <v>5939.2</v>
      </c>
      <c r="H8507" t="b">
        <f t="shared" si="397"/>
        <v>0</v>
      </c>
      <c r="I8507" t="s">
        <v>665</v>
      </c>
      <c r="J8507">
        <f t="shared" si="398"/>
        <v>100</v>
      </c>
      <c r="K8507" t="s">
        <v>16</v>
      </c>
      <c r="L8507">
        <v>0</v>
      </c>
      <c r="M8507">
        <f>Googleplaystore[[#This Row],[Installed]]*Googleplaystore[[#This Row],[Price]]</f>
        <v>0</v>
      </c>
      <c r="N8507" t="s">
        <v>17</v>
      </c>
      <c r="O8507" t="s">
        <v>4290</v>
      </c>
      <c r="P8507" s="1">
        <v>43256</v>
      </c>
      <c r="Q8507" s="16">
        <v>1</v>
      </c>
      <c r="R8507" t="s">
        <v>32</v>
      </c>
    </row>
    <row r="8508" spans="1:18" x14ac:dyDescent="0.3">
      <c r="A8508">
        <v>0</v>
      </c>
      <c r="B8508" t="s">
        <v>10114</v>
      </c>
      <c r="C8508" t="s">
        <v>4289</v>
      </c>
      <c r="E8508">
        <v>1</v>
      </c>
      <c r="F8508" t="s">
        <v>12794</v>
      </c>
      <c r="G8508">
        <f t="shared" si="396"/>
        <v>6451.2</v>
      </c>
      <c r="H8508" t="b">
        <f t="shared" si="397"/>
        <v>0</v>
      </c>
      <c r="I8508" t="s">
        <v>838</v>
      </c>
      <c r="J8508">
        <f t="shared" si="398"/>
        <v>10</v>
      </c>
      <c r="K8508" t="s">
        <v>16</v>
      </c>
      <c r="L8508">
        <v>0</v>
      </c>
      <c r="M8508">
        <f>Googleplaystore[[#This Row],[Installed]]*Googleplaystore[[#This Row],[Price]]</f>
        <v>0</v>
      </c>
      <c r="N8508" t="s">
        <v>17</v>
      </c>
      <c r="O8508" t="s">
        <v>4290</v>
      </c>
      <c r="P8508" s="1">
        <v>43283</v>
      </c>
      <c r="Q8508" s="16">
        <v>1</v>
      </c>
      <c r="R8508" t="s">
        <v>50</v>
      </c>
    </row>
    <row r="8509" spans="1:18" x14ac:dyDescent="0.3">
      <c r="A8509">
        <v>4</v>
      </c>
      <c r="B8509" t="s">
        <v>10115</v>
      </c>
      <c r="C8509" t="s">
        <v>2367</v>
      </c>
      <c r="E8509">
        <v>25</v>
      </c>
      <c r="F8509" t="s">
        <v>12840</v>
      </c>
      <c r="G8509">
        <f t="shared" si="396"/>
        <v>80896</v>
      </c>
      <c r="H8509" t="b">
        <f t="shared" si="397"/>
        <v>0</v>
      </c>
      <c r="I8509" t="s">
        <v>60</v>
      </c>
      <c r="J8509">
        <f t="shared" si="398"/>
        <v>5000</v>
      </c>
      <c r="K8509" t="s">
        <v>16</v>
      </c>
      <c r="L8509">
        <v>0</v>
      </c>
      <c r="M8509">
        <f>Googleplaystore[[#This Row],[Installed]]*Googleplaystore[[#This Row],[Price]]</f>
        <v>0</v>
      </c>
      <c r="N8509" t="s">
        <v>17</v>
      </c>
      <c r="O8509" t="s">
        <v>2376</v>
      </c>
      <c r="P8509" s="1">
        <v>42942</v>
      </c>
      <c r="Q8509" s="16" t="s">
        <v>373</v>
      </c>
      <c r="R8509" t="s">
        <v>39</v>
      </c>
    </row>
    <row r="8510" spans="1:18" x14ac:dyDescent="0.3">
      <c r="A8510">
        <v>4.9000000000000004</v>
      </c>
      <c r="B8510" t="s">
        <v>10116</v>
      </c>
      <c r="C8510" t="s">
        <v>4289</v>
      </c>
      <c r="E8510">
        <v>9</v>
      </c>
      <c r="F8510" t="s">
        <v>12794</v>
      </c>
      <c r="G8510">
        <f t="shared" si="396"/>
        <v>6451.2</v>
      </c>
      <c r="H8510" t="b">
        <f t="shared" si="397"/>
        <v>0</v>
      </c>
      <c r="I8510" t="s">
        <v>482</v>
      </c>
      <c r="J8510">
        <f t="shared" si="398"/>
        <v>1000</v>
      </c>
      <c r="K8510" t="s">
        <v>16</v>
      </c>
      <c r="L8510">
        <v>0</v>
      </c>
      <c r="M8510">
        <f>Googleplaystore[[#This Row],[Installed]]*Googleplaystore[[#This Row],[Price]]</f>
        <v>0</v>
      </c>
      <c r="N8510" t="s">
        <v>17</v>
      </c>
      <c r="O8510" t="s">
        <v>4290</v>
      </c>
      <c r="P8510" s="1">
        <v>43216</v>
      </c>
      <c r="Q8510" s="16">
        <v>1</v>
      </c>
      <c r="R8510" t="s">
        <v>50</v>
      </c>
    </row>
    <row r="8511" spans="1:18" x14ac:dyDescent="0.3">
      <c r="A8511">
        <v>3.4</v>
      </c>
      <c r="B8511" t="s">
        <v>10117</v>
      </c>
      <c r="C8511" t="s">
        <v>309</v>
      </c>
      <c r="E8511">
        <v>102</v>
      </c>
      <c r="F8511" t="s">
        <v>12248</v>
      </c>
      <c r="G8511">
        <f t="shared" si="396"/>
        <v>2457.6</v>
      </c>
      <c r="H8511" t="b">
        <f t="shared" si="397"/>
        <v>0</v>
      </c>
      <c r="I8511" t="s">
        <v>15</v>
      </c>
      <c r="J8511">
        <f t="shared" si="398"/>
        <v>10000</v>
      </c>
      <c r="K8511" t="s">
        <v>16</v>
      </c>
      <c r="L8511">
        <v>0</v>
      </c>
      <c r="M8511">
        <f>Googleplaystore[[#This Row],[Installed]]*Googleplaystore[[#This Row],[Price]]</f>
        <v>0</v>
      </c>
      <c r="N8511" t="s">
        <v>17</v>
      </c>
      <c r="O8511" t="s">
        <v>310</v>
      </c>
      <c r="P8511" s="1">
        <v>42474</v>
      </c>
      <c r="Q8511" s="16" t="s">
        <v>10118</v>
      </c>
      <c r="R8511" t="s">
        <v>122</v>
      </c>
    </row>
    <row r="8512" spans="1:18" x14ac:dyDescent="0.3">
      <c r="A8512">
        <v>4.9000000000000004</v>
      </c>
      <c r="B8512" t="s">
        <v>10119</v>
      </c>
      <c r="C8512" t="s">
        <v>2367</v>
      </c>
      <c r="E8512">
        <v>38</v>
      </c>
      <c r="F8512" t="s">
        <v>12329</v>
      </c>
      <c r="G8512">
        <f t="shared" si="396"/>
        <v>5120</v>
      </c>
      <c r="H8512" t="b">
        <f t="shared" si="397"/>
        <v>0</v>
      </c>
      <c r="I8512" t="s">
        <v>482</v>
      </c>
      <c r="J8512">
        <f t="shared" si="398"/>
        <v>1000</v>
      </c>
      <c r="K8512" t="s">
        <v>16</v>
      </c>
      <c r="L8512">
        <v>0</v>
      </c>
      <c r="M8512">
        <f>Googleplaystore[[#This Row],[Installed]]*Googleplaystore[[#This Row],[Price]]</f>
        <v>0</v>
      </c>
      <c r="N8512" t="s">
        <v>17</v>
      </c>
      <c r="O8512" t="s">
        <v>901</v>
      </c>
      <c r="P8512" s="1">
        <v>42902</v>
      </c>
      <c r="Q8512" s="16" t="s">
        <v>8051</v>
      </c>
      <c r="R8512" t="s">
        <v>50</v>
      </c>
    </row>
    <row r="8513" spans="1:18" x14ac:dyDescent="0.3">
      <c r="A8513">
        <v>4.3</v>
      </c>
      <c r="B8513" t="s">
        <v>10120</v>
      </c>
      <c r="C8513" t="s">
        <v>3677</v>
      </c>
      <c r="E8513">
        <v>56</v>
      </c>
      <c r="F8513" t="s">
        <v>12670</v>
      </c>
      <c r="G8513">
        <f t="shared" si="396"/>
        <v>2048</v>
      </c>
      <c r="H8513" t="b">
        <f t="shared" si="397"/>
        <v>0</v>
      </c>
      <c r="I8513" t="s">
        <v>482</v>
      </c>
      <c r="J8513">
        <f t="shared" si="398"/>
        <v>1000</v>
      </c>
      <c r="K8513" t="s">
        <v>383</v>
      </c>
      <c r="L8513" s="2">
        <v>0.99</v>
      </c>
      <c r="M8513">
        <f>Googleplaystore[[#This Row],[Installed]]*Googleplaystore[[#This Row],[Price]]</f>
        <v>990</v>
      </c>
      <c r="N8513" t="s">
        <v>17</v>
      </c>
      <c r="O8513" t="s">
        <v>3678</v>
      </c>
      <c r="P8513" s="1">
        <v>41795</v>
      </c>
      <c r="Q8513" s="16" t="s">
        <v>5511</v>
      </c>
      <c r="R8513" t="s">
        <v>284</v>
      </c>
    </row>
    <row r="8514" spans="1:18" x14ac:dyDescent="0.3">
      <c r="A8514">
        <v>4.7</v>
      </c>
      <c r="B8514" t="s">
        <v>10121</v>
      </c>
      <c r="C8514" t="s">
        <v>4289</v>
      </c>
      <c r="E8514">
        <v>11</v>
      </c>
      <c r="F8514" t="s">
        <v>12600</v>
      </c>
      <c r="G8514">
        <f t="shared" si="396"/>
        <v>4505.6000000000004</v>
      </c>
      <c r="H8514" t="b">
        <f t="shared" si="397"/>
        <v>0</v>
      </c>
      <c r="I8514" t="s">
        <v>482</v>
      </c>
      <c r="J8514">
        <f t="shared" si="398"/>
        <v>1000</v>
      </c>
      <c r="K8514" t="s">
        <v>16</v>
      </c>
      <c r="L8514">
        <v>0</v>
      </c>
      <c r="M8514">
        <f>Googleplaystore[[#This Row],[Installed]]*Googleplaystore[[#This Row],[Price]]</f>
        <v>0</v>
      </c>
      <c r="N8514" t="s">
        <v>17</v>
      </c>
      <c r="O8514" t="s">
        <v>4290</v>
      </c>
      <c r="P8514" s="1">
        <v>42820</v>
      </c>
      <c r="Q8514" s="16" t="s">
        <v>19</v>
      </c>
      <c r="R8514" t="s">
        <v>50</v>
      </c>
    </row>
    <row r="8515" spans="1:18" x14ac:dyDescent="0.3">
      <c r="A8515">
        <v>4.8</v>
      </c>
      <c r="B8515" t="s">
        <v>10122</v>
      </c>
      <c r="C8515" t="s">
        <v>2367</v>
      </c>
      <c r="E8515">
        <v>18298</v>
      </c>
      <c r="F8515" t="s">
        <v>12230</v>
      </c>
      <c r="G8515">
        <f t="shared" ref="G8515:G8578" si="399">IF(ISNUMBER(SEARCH("M",F8515)), VALUE(LEFT(F8515, LEN(F8515)-1) *1024))</f>
        <v>8192</v>
      </c>
      <c r="H8515" t="b">
        <f t="shared" ref="H8515:H8578" si="400">IF(ISNUMBER(SEARCH("K",F8515)), VALUE(LEFT(F8515, LEN(F8515)-1)))</f>
        <v>0</v>
      </c>
      <c r="I8515" t="s">
        <v>22</v>
      </c>
      <c r="J8515">
        <f t="shared" ref="J8515:J8578" si="401">IF(ISNUMBER(SEARCH("+", I8515)), VALUE(SUBSTITUTE(I8515, "+", "")), I8515)</f>
        <v>500000</v>
      </c>
      <c r="K8515" t="s">
        <v>16</v>
      </c>
      <c r="L8515">
        <v>0</v>
      </c>
      <c r="M8515">
        <f>Googleplaystore[[#This Row],[Installed]]*Googleplaystore[[#This Row],[Price]]</f>
        <v>0</v>
      </c>
      <c r="N8515" t="s">
        <v>17</v>
      </c>
      <c r="O8515" t="s">
        <v>901</v>
      </c>
      <c r="P8515" s="1">
        <v>43304</v>
      </c>
      <c r="Q8515" s="16">
        <v>2.94</v>
      </c>
      <c r="R8515" t="s">
        <v>93</v>
      </c>
    </row>
    <row r="8516" spans="1:18" x14ac:dyDescent="0.3">
      <c r="A8516">
        <v>4.3</v>
      </c>
      <c r="B8516" t="s">
        <v>10123</v>
      </c>
      <c r="C8516" t="s">
        <v>492</v>
      </c>
      <c r="E8516">
        <v>298</v>
      </c>
      <c r="F8516" t="s">
        <v>31</v>
      </c>
      <c r="G8516" t="b">
        <f t="shared" si="399"/>
        <v>0</v>
      </c>
      <c r="H8516" t="b">
        <f t="shared" si="400"/>
        <v>0</v>
      </c>
      <c r="I8516" t="s">
        <v>15</v>
      </c>
      <c r="J8516">
        <f t="shared" si="401"/>
        <v>10000</v>
      </c>
      <c r="K8516" t="s">
        <v>16</v>
      </c>
      <c r="L8516">
        <v>0</v>
      </c>
      <c r="M8516">
        <f>Googleplaystore[[#This Row],[Installed]]*Googleplaystore[[#This Row],[Price]]</f>
        <v>0</v>
      </c>
      <c r="N8516" t="s">
        <v>30</v>
      </c>
      <c r="O8516" t="s">
        <v>493</v>
      </c>
      <c r="P8516" s="1">
        <v>43067</v>
      </c>
      <c r="Q8516" s="16">
        <v>0</v>
      </c>
      <c r="R8516" t="s">
        <v>50</v>
      </c>
    </row>
    <row r="8517" spans="1:18" x14ac:dyDescent="0.3">
      <c r="A8517">
        <v>4.3</v>
      </c>
      <c r="B8517" t="s">
        <v>10124</v>
      </c>
      <c r="C8517" t="s">
        <v>1223</v>
      </c>
      <c r="E8517">
        <v>9</v>
      </c>
      <c r="F8517" t="s">
        <v>12201</v>
      </c>
      <c r="G8517">
        <f t="shared" si="399"/>
        <v>39936</v>
      </c>
      <c r="H8517" t="b">
        <f t="shared" si="400"/>
        <v>0</v>
      </c>
      <c r="I8517" t="s">
        <v>482</v>
      </c>
      <c r="J8517">
        <f t="shared" si="401"/>
        <v>1000</v>
      </c>
      <c r="K8517" t="s">
        <v>16</v>
      </c>
      <c r="L8517">
        <v>0</v>
      </c>
      <c r="M8517">
        <f>Googleplaystore[[#This Row],[Installed]]*Googleplaystore[[#This Row],[Price]]</f>
        <v>0</v>
      </c>
      <c r="N8517" t="s">
        <v>17</v>
      </c>
      <c r="O8517" t="s">
        <v>1224</v>
      </c>
      <c r="P8517" s="1">
        <v>43249</v>
      </c>
      <c r="Q8517" s="16" t="s">
        <v>3640</v>
      </c>
      <c r="R8517" t="s">
        <v>50</v>
      </c>
    </row>
    <row r="8518" spans="1:18" x14ac:dyDescent="0.3">
      <c r="A8518">
        <v>4</v>
      </c>
      <c r="B8518" t="s">
        <v>10125</v>
      </c>
      <c r="C8518" t="s">
        <v>309</v>
      </c>
      <c r="E8518">
        <v>6</v>
      </c>
      <c r="F8518" t="s">
        <v>12349</v>
      </c>
      <c r="G8518">
        <f t="shared" si="399"/>
        <v>3584</v>
      </c>
      <c r="H8518" t="b">
        <f t="shared" si="400"/>
        <v>0</v>
      </c>
      <c r="I8518" t="s">
        <v>816</v>
      </c>
      <c r="J8518">
        <f t="shared" si="401"/>
        <v>500</v>
      </c>
      <c r="K8518" t="s">
        <v>16</v>
      </c>
      <c r="L8518">
        <v>0</v>
      </c>
      <c r="M8518">
        <f>Googleplaystore[[#This Row],[Installed]]*Googleplaystore[[#This Row],[Price]]</f>
        <v>0</v>
      </c>
      <c r="N8518" t="s">
        <v>17</v>
      </c>
      <c r="O8518" t="s">
        <v>310</v>
      </c>
      <c r="P8518" s="1">
        <v>43234</v>
      </c>
      <c r="Q8518" s="16" t="s">
        <v>2428</v>
      </c>
      <c r="R8518" t="s">
        <v>143</v>
      </c>
    </row>
    <row r="8519" spans="1:18" x14ac:dyDescent="0.3">
      <c r="A8519">
        <v>0</v>
      </c>
      <c r="B8519" t="s">
        <v>10126</v>
      </c>
      <c r="C8519" t="s">
        <v>2367</v>
      </c>
      <c r="E8519">
        <v>5</v>
      </c>
      <c r="F8519" t="s">
        <v>12261</v>
      </c>
      <c r="G8519">
        <f t="shared" si="399"/>
        <v>3993.6</v>
      </c>
      <c r="H8519" t="b">
        <f t="shared" si="400"/>
        <v>0</v>
      </c>
      <c r="I8519" t="s">
        <v>482</v>
      </c>
      <c r="J8519">
        <f t="shared" si="401"/>
        <v>1000</v>
      </c>
      <c r="K8519" t="s">
        <v>16</v>
      </c>
      <c r="L8519">
        <v>0</v>
      </c>
      <c r="M8519">
        <f>Googleplaystore[[#This Row],[Installed]]*Googleplaystore[[#This Row],[Price]]</f>
        <v>0</v>
      </c>
      <c r="N8519" t="s">
        <v>17</v>
      </c>
      <c r="O8519" t="s">
        <v>901</v>
      </c>
      <c r="P8519" s="1">
        <v>42479</v>
      </c>
      <c r="Q8519" s="16">
        <v>1.2</v>
      </c>
      <c r="R8519" t="s">
        <v>122</v>
      </c>
    </row>
    <row r="8520" spans="1:18" x14ac:dyDescent="0.3">
      <c r="A8520">
        <v>3.5</v>
      </c>
      <c r="B8520" t="s">
        <v>10127</v>
      </c>
      <c r="C8520" t="s">
        <v>4226</v>
      </c>
      <c r="E8520">
        <v>197</v>
      </c>
      <c r="F8520" t="s">
        <v>12289</v>
      </c>
      <c r="G8520">
        <f t="shared" si="399"/>
        <v>10035.200000000001</v>
      </c>
      <c r="H8520" t="b">
        <f t="shared" si="400"/>
        <v>0</v>
      </c>
      <c r="I8520" t="s">
        <v>15</v>
      </c>
      <c r="J8520">
        <f t="shared" si="401"/>
        <v>10000</v>
      </c>
      <c r="K8520" t="s">
        <v>16</v>
      </c>
      <c r="L8520">
        <v>0</v>
      </c>
      <c r="M8520">
        <f>Googleplaystore[[#This Row],[Installed]]*Googleplaystore[[#This Row],[Price]]</f>
        <v>0</v>
      </c>
      <c r="N8520" t="s">
        <v>17</v>
      </c>
      <c r="O8520" t="s">
        <v>4227</v>
      </c>
      <c r="P8520" s="1">
        <v>42771</v>
      </c>
      <c r="Q8520" s="16">
        <v>1</v>
      </c>
      <c r="R8520" t="s">
        <v>20</v>
      </c>
    </row>
    <row r="8521" spans="1:18" x14ac:dyDescent="0.3">
      <c r="A8521">
        <v>0</v>
      </c>
      <c r="B8521" t="s">
        <v>10128</v>
      </c>
      <c r="C8521" t="s">
        <v>309</v>
      </c>
      <c r="E8521">
        <v>1</v>
      </c>
      <c r="F8521" t="s">
        <v>12331</v>
      </c>
      <c r="G8521">
        <f t="shared" si="399"/>
        <v>6041.6</v>
      </c>
      <c r="H8521" t="b">
        <f t="shared" si="400"/>
        <v>0</v>
      </c>
      <c r="I8521" t="s">
        <v>665</v>
      </c>
      <c r="J8521">
        <f t="shared" si="401"/>
        <v>100</v>
      </c>
      <c r="K8521" t="s">
        <v>16</v>
      </c>
      <c r="L8521">
        <v>0</v>
      </c>
      <c r="M8521">
        <f>Googleplaystore[[#This Row],[Installed]]*Googleplaystore[[#This Row],[Price]]</f>
        <v>0</v>
      </c>
      <c r="N8521" t="s">
        <v>17</v>
      </c>
      <c r="O8521" t="s">
        <v>310</v>
      </c>
      <c r="P8521" s="1">
        <v>43305</v>
      </c>
      <c r="Q8521" s="16">
        <v>26.1</v>
      </c>
      <c r="R8521" t="s">
        <v>50</v>
      </c>
    </row>
    <row r="8522" spans="1:18" x14ac:dyDescent="0.3">
      <c r="A8522">
        <v>5</v>
      </c>
      <c r="B8522" t="s">
        <v>10129</v>
      </c>
      <c r="C8522" t="s">
        <v>309</v>
      </c>
      <c r="E8522">
        <v>6</v>
      </c>
      <c r="F8522" t="s">
        <v>12222</v>
      </c>
      <c r="G8522">
        <f t="shared" si="399"/>
        <v>15360</v>
      </c>
      <c r="H8522" t="b">
        <f t="shared" si="400"/>
        <v>0</v>
      </c>
      <c r="I8522" t="s">
        <v>665</v>
      </c>
      <c r="J8522">
        <f t="shared" si="401"/>
        <v>100</v>
      </c>
      <c r="K8522" t="s">
        <v>16</v>
      </c>
      <c r="L8522">
        <v>0</v>
      </c>
      <c r="M8522">
        <f>Googleplaystore[[#This Row],[Installed]]*Googleplaystore[[#This Row],[Price]]</f>
        <v>0</v>
      </c>
      <c r="N8522" t="s">
        <v>17</v>
      </c>
      <c r="O8522" t="s">
        <v>310</v>
      </c>
      <c r="P8522" s="1">
        <v>43306</v>
      </c>
      <c r="Q8522" s="16">
        <v>69.099999999999994</v>
      </c>
      <c r="R8522" t="s">
        <v>50</v>
      </c>
    </row>
    <row r="8523" spans="1:18" x14ac:dyDescent="0.3">
      <c r="A8523">
        <v>4.7</v>
      </c>
      <c r="B8523" t="s">
        <v>10130</v>
      </c>
      <c r="C8523" t="s">
        <v>4289</v>
      </c>
      <c r="E8523">
        <v>10</v>
      </c>
      <c r="F8523" t="s">
        <v>12794</v>
      </c>
      <c r="G8523">
        <f t="shared" si="399"/>
        <v>6451.2</v>
      </c>
      <c r="H8523" t="b">
        <f t="shared" si="400"/>
        <v>0</v>
      </c>
      <c r="I8523" t="s">
        <v>482</v>
      </c>
      <c r="J8523">
        <f t="shared" si="401"/>
        <v>1000</v>
      </c>
      <c r="K8523" t="s">
        <v>16</v>
      </c>
      <c r="L8523">
        <v>0</v>
      </c>
      <c r="M8523">
        <f>Googleplaystore[[#This Row],[Installed]]*Googleplaystore[[#This Row],[Price]]</f>
        <v>0</v>
      </c>
      <c r="N8523" t="s">
        <v>17</v>
      </c>
      <c r="O8523" t="s">
        <v>4290</v>
      </c>
      <c r="P8523" s="1">
        <v>43218</v>
      </c>
      <c r="Q8523" s="16">
        <v>1</v>
      </c>
      <c r="R8523" t="s">
        <v>50</v>
      </c>
    </row>
    <row r="8524" spans="1:18" x14ac:dyDescent="0.3">
      <c r="A8524">
        <v>0</v>
      </c>
      <c r="B8524" t="s">
        <v>10131</v>
      </c>
      <c r="C8524" t="s">
        <v>309</v>
      </c>
      <c r="E8524">
        <v>0</v>
      </c>
      <c r="F8524" t="s">
        <v>12556</v>
      </c>
      <c r="G8524">
        <f t="shared" si="399"/>
        <v>3072</v>
      </c>
      <c r="H8524" t="b">
        <f t="shared" si="400"/>
        <v>0</v>
      </c>
      <c r="I8524" t="s">
        <v>838</v>
      </c>
      <c r="J8524">
        <f t="shared" si="401"/>
        <v>10</v>
      </c>
      <c r="K8524" t="s">
        <v>16</v>
      </c>
      <c r="L8524">
        <v>0</v>
      </c>
      <c r="M8524">
        <f>Googleplaystore[[#This Row],[Installed]]*Googleplaystore[[#This Row],[Price]]</f>
        <v>0</v>
      </c>
      <c r="N8524" t="s">
        <v>30</v>
      </c>
      <c r="O8524" t="s">
        <v>310</v>
      </c>
      <c r="P8524" s="1">
        <v>42321</v>
      </c>
      <c r="Q8524" s="16">
        <v>1</v>
      </c>
      <c r="R8524" t="s">
        <v>50</v>
      </c>
    </row>
    <row r="8525" spans="1:18" x14ac:dyDescent="0.3">
      <c r="A8525">
        <v>4.2</v>
      </c>
      <c r="B8525" t="s">
        <v>10132</v>
      </c>
      <c r="C8525" t="s">
        <v>3677</v>
      </c>
      <c r="E8525">
        <v>37</v>
      </c>
      <c r="F8525" t="s">
        <v>12284</v>
      </c>
      <c r="G8525">
        <f t="shared" si="399"/>
        <v>2252.8000000000002</v>
      </c>
      <c r="H8525" t="b">
        <f t="shared" si="400"/>
        <v>0</v>
      </c>
      <c r="I8525" t="s">
        <v>60</v>
      </c>
      <c r="J8525">
        <f t="shared" si="401"/>
        <v>5000</v>
      </c>
      <c r="K8525" t="s">
        <v>16</v>
      </c>
      <c r="L8525">
        <v>0</v>
      </c>
      <c r="M8525">
        <f>Googleplaystore[[#This Row],[Installed]]*Googleplaystore[[#This Row],[Price]]</f>
        <v>0</v>
      </c>
      <c r="N8525" t="s">
        <v>17</v>
      </c>
      <c r="O8525" t="s">
        <v>3678</v>
      </c>
      <c r="P8525" s="1">
        <v>42072</v>
      </c>
      <c r="Q8525" s="16" t="s">
        <v>10133</v>
      </c>
      <c r="R8525" t="s">
        <v>53</v>
      </c>
    </row>
    <row r="8526" spans="1:18" x14ac:dyDescent="0.3">
      <c r="A8526">
        <v>4.4000000000000004</v>
      </c>
      <c r="B8526" t="s">
        <v>10134</v>
      </c>
      <c r="C8526" t="s">
        <v>4289</v>
      </c>
      <c r="E8526">
        <v>3375</v>
      </c>
      <c r="F8526" t="s">
        <v>12205</v>
      </c>
      <c r="G8526">
        <f t="shared" si="399"/>
        <v>4300.8</v>
      </c>
      <c r="H8526" t="b">
        <f t="shared" si="400"/>
        <v>0</v>
      </c>
      <c r="I8526" t="s">
        <v>34</v>
      </c>
      <c r="J8526">
        <f t="shared" si="401"/>
        <v>100000</v>
      </c>
      <c r="K8526" t="s">
        <v>16</v>
      </c>
      <c r="L8526">
        <v>0</v>
      </c>
      <c r="M8526">
        <f>Googleplaystore[[#This Row],[Installed]]*Googleplaystore[[#This Row],[Price]]</f>
        <v>0</v>
      </c>
      <c r="N8526" t="s">
        <v>17</v>
      </c>
      <c r="O8526" t="s">
        <v>4290</v>
      </c>
      <c r="P8526" s="1">
        <v>43312</v>
      </c>
      <c r="Q8526" s="16">
        <v>4.0999999999999996</v>
      </c>
      <c r="R8526" t="s">
        <v>50</v>
      </c>
    </row>
    <row r="8527" spans="1:18" x14ac:dyDescent="0.3">
      <c r="A8527">
        <v>4.2</v>
      </c>
      <c r="B8527" t="s">
        <v>10135</v>
      </c>
      <c r="C8527" t="s">
        <v>3677</v>
      </c>
      <c r="E8527">
        <v>155</v>
      </c>
      <c r="F8527" t="s">
        <v>12256</v>
      </c>
      <c r="G8527">
        <f t="shared" si="399"/>
        <v>16384</v>
      </c>
      <c r="H8527" t="b">
        <f t="shared" si="400"/>
        <v>0</v>
      </c>
      <c r="I8527" t="s">
        <v>15</v>
      </c>
      <c r="J8527">
        <f t="shared" si="401"/>
        <v>10000</v>
      </c>
      <c r="K8527" t="s">
        <v>16</v>
      </c>
      <c r="L8527">
        <v>0</v>
      </c>
      <c r="M8527">
        <f>Googleplaystore[[#This Row],[Installed]]*Googleplaystore[[#This Row],[Price]]</f>
        <v>0</v>
      </c>
      <c r="N8527" t="s">
        <v>17</v>
      </c>
      <c r="O8527" t="s">
        <v>3678</v>
      </c>
      <c r="P8527" s="1">
        <v>43155</v>
      </c>
      <c r="Q8527" s="16">
        <v>1.3</v>
      </c>
      <c r="R8527" t="s">
        <v>143</v>
      </c>
    </row>
    <row r="8528" spans="1:18" x14ac:dyDescent="0.3">
      <c r="A8528">
        <v>5</v>
      </c>
      <c r="B8528" t="s">
        <v>10136</v>
      </c>
      <c r="C8528" t="s">
        <v>3677</v>
      </c>
      <c r="E8528">
        <v>9</v>
      </c>
      <c r="F8528" t="s">
        <v>12389</v>
      </c>
      <c r="G8528">
        <f t="shared" si="399"/>
        <v>1536</v>
      </c>
      <c r="H8528" t="b">
        <f t="shared" si="400"/>
        <v>0</v>
      </c>
      <c r="I8528" t="s">
        <v>665</v>
      </c>
      <c r="J8528">
        <f t="shared" si="401"/>
        <v>100</v>
      </c>
      <c r="K8528" t="s">
        <v>16</v>
      </c>
      <c r="L8528">
        <v>0</v>
      </c>
      <c r="M8528">
        <f>Googleplaystore[[#This Row],[Installed]]*Googleplaystore[[#This Row],[Price]]</f>
        <v>0</v>
      </c>
      <c r="N8528" t="s">
        <v>17</v>
      </c>
      <c r="O8528" t="s">
        <v>3678</v>
      </c>
      <c r="P8528" s="1">
        <v>42830</v>
      </c>
      <c r="Q8528" s="16">
        <v>1</v>
      </c>
      <c r="R8528" t="s">
        <v>229</v>
      </c>
    </row>
    <row r="8529" spans="1:18" x14ac:dyDescent="0.3">
      <c r="A8529">
        <v>0</v>
      </c>
      <c r="B8529" t="s">
        <v>10137</v>
      </c>
      <c r="C8529" t="s">
        <v>2965</v>
      </c>
      <c r="E8529">
        <v>0</v>
      </c>
      <c r="F8529" t="s">
        <v>31</v>
      </c>
      <c r="G8529" t="b">
        <f t="shared" si="399"/>
        <v>0</v>
      </c>
      <c r="H8529" t="b">
        <f t="shared" si="400"/>
        <v>0</v>
      </c>
      <c r="I8529" t="s">
        <v>482</v>
      </c>
      <c r="J8529">
        <f t="shared" si="401"/>
        <v>1000</v>
      </c>
      <c r="K8529" t="s">
        <v>16</v>
      </c>
      <c r="L8529">
        <v>0</v>
      </c>
      <c r="M8529">
        <f>Googleplaystore[[#This Row],[Installed]]*Googleplaystore[[#This Row],[Price]]</f>
        <v>0</v>
      </c>
      <c r="N8529" t="s">
        <v>17</v>
      </c>
      <c r="O8529" t="s">
        <v>2966</v>
      </c>
      <c r="P8529" s="1">
        <v>42882</v>
      </c>
      <c r="Q8529" s="16">
        <v>0</v>
      </c>
      <c r="R8529" t="s">
        <v>31</v>
      </c>
    </row>
    <row r="8530" spans="1:18" x14ac:dyDescent="0.3">
      <c r="A8530">
        <v>5</v>
      </c>
      <c r="B8530" t="s">
        <v>10138</v>
      </c>
      <c r="C8530" t="s">
        <v>3837</v>
      </c>
      <c r="E8530">
        <v>13</v>
      </c>
      <c r="F8530" t="s">
        <v>19422</v>
      </c>
      <c r="G8530" t="b">
        <f t="shared" si="399"/>
        <v>0</v>
      </c>
      <c r="H8530">
        <f t="shared" si="400"/>
        <v>500</v>
      </c>
      <c r="I8530" t="s">
        <v>665</v>
      </c>
      <c r="J8530">
        <f t="shared" si="401"/>
        <v>100</v>
      </c>
      <c r="K8530" t="s">
        <v>383</v>
      </c>
      <c r="L8530" s="2">
        <v>1.49</v>
      </c>
      <c r="M8530">
        <f>Googleplaystore[[#This Row],[Installed]]*Googleplaystore[[#This Row],[Price]]</f>
        <v>149</v>
      </c>
      <c r="N8530" t="s">
        <v>17</v>
      </c>
      <c r="O8530" t="s">
        <v>3838</v>
      </c>
      <c r="P8530" s="1">
        <v>42829</v>
      </c>
      <c r="Q8530" s="16">
        <v>1.2</v>
      </c>
      <c r="R8530" t="s">
        <v>39</v>
      </c>
    </row>
    <row r="8531" spans="1:18" x14ac:dyDescent="0.3">
      <c r="A8531">
        <v>2</v>
      </c>
      <c r="B8531" t="s">
        <v>10139</v>
      </c>
      <c r="C8531" t="s">
        <v>309</v>
      </c>
      <c r="E8531">
        <v>9</v>
      </c>
      <c r="F8531" t="s">
        <v>12259</v>
      </c>
      <c r="G8531">
        <f t="shared" si="399"/>
        <v>3481.6</v>
      </c>
      <c r="H8531" t="b">
        <f t="shared" si="400"/>
        <v>0</v>
      </c>
      <c r="I8531" t="s">
        <v>482</v>
      </c>
      <c r="J8531">
        <f t="shared" si="401"/>
        <v>1000</v>
      </c>
      <c r="K8531" t="s">
        <v>16</v>
      </c>
      <c r="L8531">
        <v>0</v>
      </c>
      <c r="M8531">
        <f>Googleplaystore[[#This Row],[Installed]]*Googleplaystore[[#This Row],[Price]]</f>
        <v>0</v>
      </c>
      <c r="N8531" t="s">
        <v>17</v>
      </c>
      <c r="O8531" t="s">
        <v>310</v>
      </c>
      <c r="P8531" s="1">
        <v>42895</v>
      </c>
      <c r="Q8531" s="16" t="s">
        <v>7162</v>
      </c>
      <c r="R8531" t="s">
        <v>39</v>
      </c>
    </row>
    <row r="8532" spans="1:18" x14ac:dyDescent="0.3">
      <c r="A8532">
        <v>0</v>
      </c>
      <c r="B8532" t="s">
        <v>10140</v>
      </c>
      <c r="C8532" t="s">
        <v>3837</v>
      </c>
      <c r="E8532">
        <v>1</v>
      </c>
      <c r="F8532" t="s">
        <v>12438</v>
      </c>
      <c r="G8532">
        <f t="shared" si="399"/>
        <v>3379.2</v>
      </c>
      <c r="H8532" t="b">
        <f t="shared" si="400"/>
        <v>0</v>
      </c>
      <c r="I8532" t="s">
        <v>665</v>
      </c>
      <c r="J8532">
        <f t="shared" si="401"/>
        <v>100</v>
      </c>
      <c r="K8532" t="s">
        <v>16</v>
      </c>
      <c r="L8532">
        <v>0</v>
      </c>
      <c r="M8532">
        <f>Googleplaystore[[#This Row],[Installed]]*Googleplaystore[[#This Row],[Price]]</f>
        <v>0</v>
      </c>
      <c r="N8532" t="s">
        <v>17</v>
      </c>
      <c r="O8532" t="s">
        <v>3838</v>
      </c>
      <c r="P8532" s="1">
        <v>43306</v>
      </c>
      <c r="Q8532" s="16" t="s">
        <v>870</v>
      </c>
      <c r="R8532" t="s">
        <v>53</v>
      </c>
    </row>
    <row r="8533" spans="1:18" x14ac:dyDescent="0.3">
      <c r="A8533">
        <v>3.7</v>
      </c>
      <c r="B8533" t="s">
        <v>10141</v>
      </c>
      <c r="C8533" t="s">
        <v>3533</v>
      </c>
      <c r="E8533">
        <v>35</v>
      </c>
      <c r="F8533" t="s">
        <v>12332</v>
      </c>
      <c r="G8533">
        <f t="shared" si="399"/>
        <v>13312</v>
      </c>
      <c r="H8533" t="b">
        <f t="shared" si="400"/>
        <v>0</v>
      </c>
      <c r="I8533" t="s">
        <v>15</v>
      </c>
      <c r="J8533">
        <f t="shared" si="401"/>
        <v>10000</v>
      </c>
      <c r="K8533" t="s">
        <v>16</v>
      </c>
      <c r="L8533">
        <v>0</v>
      </c>
      <c r="M8533">
        <f>Googleplaystore[[#This Row],[Installed]]*Googleplaystore[[#This Row],[Price]]</f>
        <v>0</v>
      </c>
      <c r="N8533" t="s">
        <v>17</v>
      </c>
      <c r="O8533" t="s">
        <v>3534</v>
      </c>
      <c r="P8533" s="1">
        <v>42892</v>
      </c>
      <c r="Q8533" s="16">
        <v>1.9</v>
      </c>
      <c r="R8533" t="s">
        <v>93</v>
      </c>
    </row>
    <row r="8534" spans="1:18" x14ac:dyDescent="0.3">
      <c r="A8534">
        <v>0</v>
      </c>
      <c r="B8534" t="s">
        <v>10142</v>
      </c>
      <c r="C8534" t="s">
        <v>3677</v>
      </c>
      <c r="E8534">
        <v>0</v>
      </c>
      <c r="F8534" t="s">
        <v>12251</v>
      </c>
      <c r="G8534">
        <f t="shared" si="399"/>
        <v>2560</v>
      </c>
      <c r="H8534" t="b">
        <f t="shared" si="400"/>
        <v>0</v>
      </c>
      <c r="I8534" t="s">
        <v>838</v>
      </c>
      <c r="J8534">
        <f t="shared" si="401"/>
        <v>10</v>
      </c>
      <c r="K8534" t="s">
        <v>16</v>
      </c>
      <c r="L8534">
        <v>0</v>
      </c>
      <c r="M8534">
        <f>Googleplaystore[[#This Row],[Installed]]*Googleplaystore[[#This Row],[Price]]</f>
        <v>0</v>
      </c>
      <c r="N8534" t="s">
        <v>17</v>
      </c>
      <c r="O8534" t="s">
        <v>3678</v>
      </c>
      <c r="P8534" s="1">
        <v>42771</v>
      </c>
      <c r="Q8534" s="16">
        <v>1</v>
      </c>
      <c r="R8534" t="s">
        <v>39</v>
      </c>
    </row>
    <row r="8535" spans="1:18" x14ac:dyDescent="0.3">
      <c r="A8535">
        <v>0</v>
      </c>
      <c r="B8535" t="s">
        <v>10143</v>
      </c>
      <c r="C8535" t="s">
        <v>1574</v>
      </c>
      <c r="E8535">
        <v>0</v>
      </c>
      <c r="F8535" t="s">
        <v>12223</v>
      </c>
      <c r="G8535">
        <f t="shared" si="399"/>
        <v>10240</v>
      </c>
      <c r="H8535" t="b">
        <f t="shared" si="400"/>
        <v>0</v>
      </c>
      <c r="I8535" t="s">
        <v>838</v>
      </c>
      <c r="J8535">
        <f t="shared" si="401"/>
        <v>10</v>
      </c>
      <c r="K8535" t="s">
        <v>16</v>
      </c>
      <c r="L8535">
        <v>0</v>
      </c>
      <c r="M8535">
        <f>Googleplaystore[[#This Row],[Installed]]*Googleplaystore[[#This Row],[Price]]</f>
        <v>0</v>
      </c>
      <c r="N8535" t="s">
        <v>17</v>
      </c>
      <c r="O8535" t="s">
        <v>1575</v>
      </c>
      <c r="P8535" s="1">
        <v>43290</v>
      </c>
      <c r="Q8535" s="16" t="s">
        <v>1887</v>
      </c>
      <c r="R8535" t="s">
        <v>50</v>
      </c>
    </row>
    <row r="8536" spans="1:18" x14ac:dyDescent="0.3">
      <c r="A8536">
        <v>0</v>
      </c>
      <c r="B8536" t="s">
        <v>10144</v>
      </c>
      <c r="C8536" t="s">
        <v>3677</v>
      </c>
      <c r="E8536">
        <v>7</v>
      </c>
      <c r="F8536" t="s">
        <v>12556</v>
      </c>
      <c r="G8536">
        <f t="shared" si="399"/>
        <v>3072</v>
      </c>
      <c r="H8536" t="b">
        <f t="shared" si="400"/>
        <v>0</v>
      </c>
      <c r="I8536" t="s">
        <v>816</v>
      </c>
      <c r="J8536">
        <f t="shared" si="401"/>
        <v>500</v>
      </c>
      <c r="K8536" t="s">
        <v>16</v>
      </c>
      <c r="L8536">
        <v>0</v>
      </c>
      <c r="M8536">
        <f>Googleplaystore[[#This Row],[Installed]]*Googleplaystore[[#This Row],[Price]]</f>
        <v>0</v>
      </c>
      <c r="N8536" t="s">
        <v>17</v>
      </c>
      <c r="O8536" t="s">
        <v>3678</v>
      </c>
      <c r="P8536" s="1">
        <v>43317</v>
      </c>
      <c r="Q8536" s="16">
        <v>1.7</v>
      </c>
      <c r="R8536" t="s">
        <v>53</v>
      </c>
    </row>
    <row r="8537" spans="1:18" x14ac:dyDescent="0.3">
      <c r="A8537">
        <v>3.9</v>
      </c>
      <c r="B8537" t="s">
        <v>10145</v>
      </c>
      <c r="C8537" t="s">
        <v>3677</v>
      </c>
      <c r="E8537">
        <v>65</v>
      </c>
      <c r="F8537" t="s">
        <v>19423</v>
      </c>
      <c r="G8537" t="b">
        <f t="shared" si="399"/>
        <v>0</v>
      </c>
      <c r="H8537">
        <f t="shared" si="400"/>
        <v>54</v>
      </c>
      <c r="I8537" t="s">
        <v>60</v>
      </c>
      <c r="J8537">
        <f t="shared" si="401"/>
        <v>5000</v>
      </c>
      <c r="K8537" t="s">
        <v>16</v>
      </c>
      <c r="L8537">
        <v>0</v>
      </c>
      <c r="M8537">
        <f>Googleplaystore[[#This Row],[Installed]]*Googleplaystore[[#This Row],[Price]]</f>
        <v>0</v>
      </c>
      <c r="N8537" t="s">
        <v>17</v>
      </c>
      <c r="O8537" t="s">
        <v>3678</v>
      </c>
      <c r="P8537" s="1">
        <v>41970</v>
      </c>
      <c r="Q8537" s="16">
        <v>1.4</v>
      </c>
      <c r="R8537" t="s">
        <v>645</v>
      </c>
    </row>
    <row r="8538" spans="1:18" x14ac:dyDescent="0.3">
      <c r="A8538">
        <v>4.5</v>
      </c>
      <c r="B8538" t="s">
        <v>10146</v>
      </c>
      <c r="C8538" t="s">
        <v>4289</v>
      </c>
      <c r="E8538">
        <v>171</v>
      </c>
      <c r="F8538" t="s">
        <v>12601</v>
      </c>
      <c r="G8538">
        <f t="shared" si="399"/>
        <v>4915.2</v>
      </c>
      <c r="H8538" t="b">
        <f t="shared" si="400"/>
        <v>0</v>
      </c>
      <c r="I8538" t="s">
        <v>15</v>
      </c>
      <c r="J8538">
        <f t="shared" si="401"/>
        <v>10000</v>
      </c>
      <c r="K8538" t="s">
        <v>16</v>
      </c>
      <c r="L8538">
        <v>0</v>
      </c>
      <c r="M8538">
        <f>Googleplaystore[[#This Row],[Installed]]*Googleplaystore[[#This Row],[Price]]</f>
        <v>0</v>
      </c>
      <c r="N8538" t="s">
        <v>17</v>
      </c>
      <c r="O8538" t="s">
        <v>4290</v>
      </c>
      <c r="P8538" s="1">
        <v>43250</v>
      </c>
      <c r="Q8538" s="16">
        <v>3</v>
      </c>
      <c r="R8538" t="s">
        <v>53</v>
      </c>
    </row>
    <row r="8539" spans="1:18" x14ac:dyDescent="0.3">
      <c r="A8539">
        <v>0</v>
      </c>
      <c r="B8539" t="s">
        <v>10147</v>
      </c>
      <c r="C8539" t="s">
        <v>3837</v>
      </c>
      <c r="E8539">
        <v>1</v>
      </c>
      <c r="F8539" t="s">
        <v>12262</v>
      </c>
      <c r="G8539">
        <f t="shared" si="399"/>
        <v>2969.6</v>
      </c>
      <c r="H8539" t="b">
        <f t="shared" si="400"/>
        <v>0</v>
      </c>
      <c r="I8539" t="s">
        <v>665</v>
      </c>
      <c r="J8539">
        <f t="shared" si="401"/>
        <v>100</v>
      </c>
      <c r="K8539" t="s">
        <v>16</v>
      </c>
      <c r="L8539">
        <v>0</v>
      </c>
      <c r="M8539">
        <f>Googleplaystore[[#This Row],[Installed]]*Googleplaystore[[#This Row],[Price]]</f>
        <v>0</v>
      </c>
      <c r="N8539" t="s">
        <v>17</v>
      </c>
      <c r="O8539" t="s">
        <v>3838</v>
      </c>
      <c r="P8539" s="1">
        <v>43306</v>
      </c>
      <c r="Q8539" s="16" t="s">
        <v>870</v>
      </c>
      <c r="R8539" t="s">
        <v>53</v>
      </c>
    </row>
    <row r="8540" spans="1:18" x14ac:dyDescent="0.3">
      <c r="A8540">
        <v>0</v>
      </c>
      <c r="B8540" t="s">
        <v>10148</v>
      </c>
      <c r="C8540" t="s">
        <v>1893</v>
      </c>
      <c r="E8540">
        <v>2</v>
      </c>
      <c r="F8540" t="s">
        <v>12556</v>
      </c>
      <c r="G8540">
        <f t="shared" si="399"/>
        <v>3072</v>
      </c>
      <c r="H8540" t="b">
        <f t="shared" si="400"/>
        <v>0</v>
      </c>
      <c r="I8540" t="s">
        <v>816</v>
      </c>
      <c r="J8540">
        <f t="shared" si="401"/>
        <v>500</v>
      </c>
      <c r="K8540" t="s">
        <v>16</v>
      </c>
      <c r="L8540">
        <v>0</v>
      </c>
      <c r="M8540">
        <f>Googleplaystore[[#This Row],[Installed]]*Googleplaystore[[#This Row],[Price]]</f>
        <v>0</v>
      </c>
      <c r="N8540" t="s">
        <v>17</v>
      </c>
      <c r="O8540" t="s">
        <v>1894</v>
      </c>
      <c r="P8540" s="1">
        <v>43305</v>
      </c>
      <c r="Q8540" s="16" t="s">
        <v>870</v>
      </c>
      <c r="R8540" t="s">
        <v>53</v>
      </c>
    </row>
    <row r="8541" spans="1:18" x14ac:dyDescent="0.3">
      <c r="A8541">
        <v>0</v>
      </c>
      <c r="B8541" t="s">
        <v>10149</v>
      </c>
      <c r="C8541" t="s">
        <v>1574</v>
      </c>
      <c r="E8541">
        <v>0</v>
      </c>
      <c r="F8541" t="s">
        <v>12441</v>
      </c>
      <c r="G8541">
        <f t="shared" si="399"/>
        <v>40960</v>
      </c>
      <c r="H8541" t="b">
        <f t="shared" si="400"/>
        <v>0</v>
      </c>
      <c r="I8541" t="s">
        <v>838</v>
      </c>
      <c r="J8541">
        <f t="shared" si="401"/>
        <v>10</v>
      </c>
      <c r="K8541" t="s">
        <v>16</v>
      </c>
      <c r="L8541">
        <v>0</v>
      </c>
      <c r="M8541">
        <f>Googleplaystore[[#This Row],[Installed]]*Googleplaystore[[#This Row],[Price]]</f>
        <v>0</v>
      </c>
      <c r="N8541" t="s">
        <v>17</v>
      </c>
      <c r="O8541" t="s">
        <v>1575</v>
      </c>
      <c r="P8541" s="1">
        <v>42466</v>
      </c>
      <c r="Q8541" s="16">
        <v>1</v>
      </c>
      <c r="R8541" t="s">
        <v>39</v>
      </c>
    </row>
    <row r="8542" spans="1:18" x14ac:dyDescent="0.3">
      <c r="A8542">
        <v>3.1</v>
      </c>
      <c r="B8542" t="s">
        <v>10150</v>
      </c>
      <c r="C8542" t="s">
        <v>3070</v>
      </c>
      <c r="E8542">
        <v>6697</v>
      </c>
      <c r="F8542" t="s">
        <v>12216</v>
      </c>
      <c r="G8542">
        <f t="shared" si="399"/>
        <v>11264</v>
      </c>
      <c r="H8542" t="b">
        <f t="shared" si="400"/>
        <v>0</v>
      </c>
      <c r="I8542" t="s">
        <v>22</v>
      </c>
      <c r="J8542">
        <f t="shared" si="401"/>
        <v>500000</v>
      </c>
      <c r="K8542" t="s">
        <v>16</v>
      </c>
      <c r="L8542">
        <v>0</v>
      </c>
      <c r="M8542">
        <f>Googleplaystore[[#This Row],[Installed]]*Googleplaystore[[#This Row],[Price]]</f>
        <v>0</v>
      </c>
      <c r="N8542" t="s">
        <v>17</v>
      </c>
      <c r="O8542" t="s">
        <v>3071</v>
      </c>
      <c r="P8542" s="1">
        <v>43132</v>
      </c>
      <c r="Q8542" s="16" t="s">
        <v>1230</v>
      </c>
      <c r="R8542" t="s">
        <v>53</v>
      </c>
    </row>
    <row r="8543" spans="1:18" x14ac:dyDescent="0.3">
      <c r="A8543">
        <v>4.5</v>
      </c>
      <c r="B8543" t="s">
        <v>10151</v>
      </c>
      <c r="C8543" t="s">
        <v>1283</v>
      </c>
      <c r="E8543">
        <v>6156</v>
      </c>
      <c r="F8543" t="s">
        <v>12459</v>
      </c>
      <c r="G8543">
        <f t="shared" si="399"/>
        <v>6758.4</v>
      </c>
      <c r="H8543" t="b">
        <f t="shared" si="400"/>
        <v>0</v>
      </c>
      <c r="I8543" t="s">
        <v>22</v>
      </c>
      <c r="J8543">
        <f t="shared" si="401"/>
        <v>500000</v>
      </c>
      <c r="K8543" t="s">
        <v>16</v>
      </c>
      <c r="L8543">
        <v>0</v>
      </c>
      <c r="M8543">
        <f>Googleplaystore[[#This Row],[Installed]]*Googleplaystore[[#This Row],[Price]]</f>
        <v>0</v>
      </c>
      <c r="N8543" t="s">
        <v>17</v>
      </c>
      <c r="O8543" t="s">
        <v>1284</v>
      </c>
      <c r="P8543" s="1">
        <v>42864</v>
      </c>
      <c r="Q8543" s="16" t="s">
        <v>2855</v>
      </c>
      <c r="R8543" t="s">
        <v>53</v>
      </c>
    </row>
    <row r="8544" spans="1:18" x14ac:dyDescent="0.3">
      <c r="A8544">
        <v>4.7</v>
      </c>
      <c r="B8544" t="s">
        <v>10152</v>
      </c>
      <c r="C8544" t="s">
        <v>2012</v>
      </c>
      <c r="E8544">
        <v>416</v>
      </c>
      <c r="F8544" t="s">
        <v>12256</v>
      </c>
      <c r="G8544">
        <f t="shared" si="399"/>
        <v>16384</v>
      </c>
      <c r="H8544" t="b">
        <f t="shared" si="400"/>
        <v>0</v>
      </c>
      <c r="I8544" t="s">
        <v>15</v>
      </c>
      <c r="J8544">
        <f t="shared" si="401"/>
        <v>10000</v>
      </c>
      <c r="K8544" t="s">
        <v>383</v>
      </c>
      <c r="L8544" s="2">
        <v>2.99</v>
      </c>
      <c r="M8544">
        <f>Googleplaystore[[#This Row],[Installed]]*Googleplaystore[[#This Row],[Price]]</f>
        <v>29900.000000000004</v>
      </c>
      <c r="N8544" t="s">
        <v>30</v>
      </c>
      <c r="O8544" t="s">
        <v>2029</v>
      </c>
      <c r="P8544" s="1">
        <v>42747</v>
      </c>
      <c r="Q8544" s="16" t="s">
        <v>373</v>
      </c>
      <c r="R8544" t="s">
        <v>53</v>
      </c>
    </row>
    <row r="8545" spans="1:18" x14ac:dyDescent="0.3">
      <c r="A8545">
        <v>0</v>
      </c>
      <c r="B8545" t="s">
        <v>10153</v>
      </c>
      <c r="C8545" t="s">
        <v>3677</v>
      </c>
      <c r="E8545">
        <v>0</v>
      </c>
      <c r="F8545" t="s">
        <v>31</v>
      </c>
      <c r="G8545" t="b">
        <f t="shared" si="399"/>
        <v>0</v>
      </c>
      <c r="H8545" t="b">
        <f t="shared" si="400"/>
        <v>0</v>
      </c>
      <c r="I8545" t="s">
        <v>60</v>
      </c>
      <c r="J8545">
        <f t="shared" si="401"/>
        <v>5000</v>
      </c>
      <c r="K8545" t="s">
        <v>16</v>
      </c>
      <c r="L8545">
        <v>0</v>
      </c>
      <c r="M8545">
        <f>Googleplaystore[[#This Row],[Installed]]*Googleplaystore[[#This Row],[Price]]</f>
        <v>0</v>
      </c>
      <c r="N8545" t="s">
        <v>17</v>
      </c>
      <c r="O8545" t="s">
        <v>3678</v>
      </c>
      <c r="P8545" s="1">
        <v>43314</v>
      </c>
      <c r="Q8545" s="16">
        <v>0</v>
      </c>
      <c r="R8545" t="s">
        <v>31</v>
      </c>
    </row>
    <row r="8546" spans="1:18" x14ac:dyDescent="0.3">
      <c r="A8546">
        <v>4.4000000000000004</v>
      </c>
      <c r="B8546" t="s">
        <v>10154</v>
      </c>
      <c r="C8546" t="s">
        <v>3396</v>
      </c>
      <c r="E8546">
        <v>552</v>
      </c>
      <c r="F8546" t="s">
        <v>12520</v>
      </c>
      <c r="G8546">
        <f t="shared" si="399"/>
        <v>1638.4</v>
      </c>
      <c r="H8546" t="b">
        <f t="shared" si="400"/>
        <v>0</v>
      </c>
      <c r="I8546" t="s">
        <v>60</v>
      </c>
      <c r="J8546">
        <f t="shared" si="401"/>
        <v>5000</v>
      </c>
      <c r="K8546" t="s">
        <v>383</v>
      </c>
      <c r="L8546" s="2">
        <v>1</v>
      </c>
      <c r="M8546">
        <f>Googleplaystore[[#This Row],[Installed]]*Googleplaystore[[#This Row],[Price]]</f>
        <v>5000</v>
      </c>
      <c r="N8546" t="s">
        <v>17</v>
      </c>
      <c r="O8546" t="s">
        <v>2057</v>
      </c>
      <c r="P8546" s="1">
        <v>43270</v>
      </c>
      <c r="Q8546" s="16">
        <v>3.4</v>
      </c>
      <c r="R8546" t="s">
        <v>122</v>
      </c>
    </row>
    <row r="8547" spans="1:18" x14ac:dyDescent="0.3">
      <c r="A8547">
        <v>3.8</v>
      </c>
      <c r="B8547" t="s">
        <v>10155</v>
      </c>
      <c r="C8547" t="s">
        <v>2367</v>
      </c>
      <c r="E8547">
        <v>5964</v>
      </c>
      <c r="F8547" t="s">
        <v>12409</v>
      </c>
      <c r="G8547">
        <f t="shared" si="399"/>
        <v>49152</v>
      </c>
      <c r="H8547" t="b">
        <f t="shared" si="400"/>
        <v>0</v>
      </c>
      <c r="I8547" t="s">
        <v>22</v>
      </c>
      <c r="J8547">
        <f t="shared" si="401"/>
        <v>500000</v>
      </c>
      <c r="K8547" t="s">
        <v>16</v>
      </c>
      <c r="L8547">
        <v>0</v>
      </c>
      <c r="M8547">
        <f>Googleplaystore[[#This Row],[Installed]]*Googleplaystore[[#This Row],[Price]]</f>
        <v>0</v>
      </c>
      <c r="N8547" t="s">
        <v>30</v>
      </c>
      <c r="O8547" t="s">
        <v>2190</v>
      </c>
      <c r="P8547" s="1">
        <v>42013</v>
      </c>
      <c r="Q8547" s="16" t="s">
        <v>87</v>
      </c>
      <c r="R8547" t="s">
        <v>122</v>
      </c>
    </row>
    <row r="8548" spans="1:18" x14ac:dyDescent="0.3">
      <c r="A8548">
        <v>4.2</v>
      </c>
      <c r="B8548" t="s">
        <v>10156</v>
      </c>
      <c r="C8548" t="s">
        <v>2367</v>
      </c>
      <c r="E8548">
        <v>3195</v>
      </c>
      <c r="F8548" t="s">
        <v>12213</v>
      </c>
      <c r="G8548">
        <f t="shared" si="399"/>
        <v>4710.3999999999996</v>
      </c>
      <c r="H8548" t="b">
        <f t="shared" si="400"/>
        <v>0</v>
      </c>
      <c r="I8548" t="s">
        <v>34</v>
      </c>
      <c r="J8548">
        <f t="shared" si="401"/>
        <v>100000</v>
      </c>
      <c r="K8548" t="s">
        <v>383</v>
      </c>
      <c r="L8548" s="2">
        <v>0.99</v>
      </c>
      <c r="M8548">
        <f>Googleplaystore[[#This Row],[Installed]]*Googleplaystore[[#This Row],[Price]]</f>
        <v>99000</v>
      </c>
      <c r="N8548" t="s">
        <v>17</v>
      </c>
      <c r="O8548" t="s">
        <v>2038</v>
      </c>
      <c r="P8548" s="1">
        <v>42334</v>
      </c>
      <c r="Q8548" s="16" t="s">
        <v>2134</v>
      </c>
      <c r="R8548" t="s">
        <v>284</v>
      </c>
    </row>
    <row r="8549" spans="1:18" x14ac:dyDescent="0.3">
      <c r="A8549">
        <v>4.5</v>
      </c>
      <c r="B8549" t="s">
        <v>10157</v>
      </c>
      <c r="C8549" t="s">
        <v>492</v>
      </c>
      <c r="E8549">
        <v>115</v>
      </c>
      <c r="F8549" t="s">
        <v>12181</v>
      </c>
      <c r="G8549">
        <f t="shared" si="399"/>
        <v>2867.2</v>
      </c>
      <c r="H8549" t="b">
        <f t="shared" si="400"/>
        <v>0</v>
      </c>
      <c r="I8549" t="s">
        <v>60</v>
      </c>
      <c r="J8549">
        <f t="shared" si="401"/>
        <v>5000</v>
      </c>
      <c r="K8549" t="s">
        <v>16</v>
      </c>
      <c r="L8549">
        <v>0</v>
      </c>
      <c r="M8549">
        <f>Googleplaystore[[#This Row],[Installed]]*Googleplaystore[[#This Row],[Price]]</f>
        <v>0</v>
      </c>
      <c r="N8549" t="s">
        <v>17</v>
      </c>
      <c r="O8549" t="s">
        <v>493</v>
      </c>
      <c r="P8549" s="1">
        <v>42566</v>
      </c>
      <c r="Q8549" s="16" t="s">
        <v>1539</v>
      </c>
      <c r="R8549" t="s">
        <v>50</v>
      </c>
    </row>
    <row r="8550" spans="1:18" x14ac:dyDescent="0.3">
      <c r="A8550">
        <v>0</v>
      </c>
      <c r="B8550" t="s">
        <v>10158</v>
      </c>
      <c r="C8550" t="s">
        <v>3677</v>
      </c>
      <c r="E8550">
        <v>0</v>
      </c>
      <c r="F8550" t="s">
        <v>31</v>
      </c>
      <c r="G8550" t="b">
        <f t="shared" si="399"/>
        <v>0</v>
      </c>
      <c r="H8550" t="b">
        <f t="shared" si="400"/>
        <v>0</v>
      </c>
      <c r="I8550" t="s">
        <v>665</v>
      </c>
      <c r="J8550">
        <f t="shared" si="401"/>
        <v>100</v>
      </c>
      <c r="K8550" t="s">
        <v>383</v>
      </c>
      <c r="L8550" s="2">
        <v>5.99</v>
      </c>
      <c r="M8550">
        <f>Googleplaystore[[#This Row],[Installed]]*Googleplaystore[[#This Row],[Price]]</f>
        <v>599</v>
      </c>
      <c r="N8550" t="s">
        <v>17</v>
      </c>
      <c r="O8550" t="s">
        <v>3678</v>
      </c>
      <c r="P8550" s="1">
        <v>43314</v>
      </c>
      <c r="Q8550" s="16">
        <v>0</v>
      </c>
      <c r="R8550" t="s">
        <v>31</v>
      </c>
    </row>
    <row r="8551" spans="1:18" x14ac:dyDescent="0.3">
      <c r="A8551">
        <v>4.5</v>
      </c>
      <c r="B8551" t="s">
        <v>10159</v>
      </c>
      <c r="C8551" t="s">
        <v>1893</v>
      </c>
      <c r="E8551">
        <v>22</v>
      </c>
      <c r="F8551" t="s">
        <v>12209</v>
      </c>
      <c r="G8551">
        <f t="shared" si="399"/>
        <v>23552</v>
      </c>
      <c r="H8551" t="b">
        <f t="shared" si="400"/>
        <v>0</v>
      </c>
      <c r="I8551" t="s">
        <v>482</v>
      </c>
      <c r="J8551">
        <f t="shared" si="401"/>
        <v>1000</v>
      </c>
      <c r="K8551" t="s">
        <v>16</v>
      </c>
      <c r="L8551">
        <v>0</v>
      </c>
      <c r="M8551">
        <f>Googleplaystore[[#This Row],[Installed]]*Googleplaystore[[#This Row],[Price]]</f>
        <v>0</v>
      </c>
      <c r="N8551" t="s">
        <v>17</v>
      </c>
      <c r="O8551" t="s">
        <v>1894</v>
      </c>
      <c r="P8551" s="1">
        <v>42570</v>
      </c>
      <c r="Q8551" s="16">
        <v>2</v>
      </c>
      <c r="R8551" t="s">
        <v>20</v>
      </c>
    </row>
    <row r="8552" spans="1:18" x14ac:dyDescent="0.3">
      <c r="A8552">
        <v>4.5999999999999996</v>
      </c>
      <c r="B8552" t="s">
        <v>10160</v>
      </c>
      <c r="C8552" t="s">
        <v>2367</v>
      </c>
      <c r="E8552">
        <v>281</v>
      </c>
      <c r="F8552" t="s">
        <v>12229</v>
      </c>
      <c r="G8552">
        <f t="shared" si="399"/>
        <v>26624</v>
      </c>
      <c r="H8552" t="b">
        <f t="shared" si="400"/>
        <v>0</v>
      </c>
      <c r="I8552" t="s">
        <v>60</v>
      </c>
      <c r="J8552">
        <f t="shared" si="401"/>
        <v>5000</v>
      </c>
      <c r="K8552" t="s">
        <v>16</v>
      </c>
      <c r="L8552">
        <v>0</v>
      </c>
      <c r="M8552">
        <f>Googleplaystore[[#This Row],[Installed]]*Googleplaystore[[#This Row],[Price]]</f>
        <v>0</v>
      </c>
      <c r="N8552" t="s">
        <v>17</v>
      </c>
      <c r="O8552" t="s">
        <v>2038</v>
      </c>
      <c r="P8552" s="1">
        <v>43205</v>
      </c>
      <c r="Q8552" s="16" t="s">
        <v>2147</v>
      </c>
      <c r="R8552" t="s">
        <v>53</v>
      </c>
    </row>
    <row r="8553" spans="1:18" x14ac:dyDescent="0.3">
      <c r="A8553">
        <v>4.2</v>
      </c>
      <c r="B8553" t="s">
        <v>10161</v>
      </c>
      <c r="C8553" t="s">
        <v>3396</v>
      </c>
      <c r="E8553">
        <v>15068</v>
      </c>
      <c r="F8553" t="s">
        <v>12251</v>
      </c>
      <c r="G8553">
        <f t="shared" si="399"/>
        <v>2560</v>
      </c>
      <c r="H8553" t="b">
        <f t="shared" si="400"/>
        <v>0</v>
      </c>
      <c r="I8553" t="s">
        <v>42</v>
      </c>
      <c r="J8553">
        <f t="shared" si="401"/>
        <v>1000000</v>
      </c>
      <c r="K8553" t="s">
        <v>16</v>
      </c>
      <c r="L8553">
        <v>0</v>
      </c>
      <c r="M8553">
        <f>Googleplaystore[[#This Row],[Installed]]*Googleplaystore[[#This Row],[Price]]</f>
        <v>0</v>
      </c>
      <c r="N8553" t="s">
        <v>17</v>
      </c>
      <c r="O8553" t="s">
        <v>2057</v>
      </c>
      <c r="P8553" s="1">
        <v>43270</v>
      </c>
      <c r="Q8553" s="16">
        <v>3.4</v>
      </c>
      <c r="R8553" t="s">
        <v>39</v>
      </c>
    </row>
    <row r="8554" spans="1:18" x14ac:dyDescent="0.3">
      <c r="A8554">
        <v>4.5</v>
      </c>
      <c r="B8554" t="s">
        <v>10162</v>
      </c>
      <c r="C8554" t="s">
        <v>3677</v>
      </c>
      <c r="E8554">
        <v>46</v>
      </c>
      <c r="F8554" t="s">
        <v>12219</v>
      </c>
      <c r="G8554">
        <f t="shared" si="399"/>
        <v>24576</v>
      </c>
      <c r="H8554" t="b">
        <f t="shared" si="400"/>
        <v>0</v>
      </c>
      <c r="I8554" t="s">
        <v>482</v>
      </c>
      <c r="J8554">
        <f t="shared" si="401"/>
        <v>1000</v>
      </c>
      <c r="K8554" t="s">
        <v>16</v>
      </c>
      <c r="L8554">
        <v>0</v>
      </c>
      <c r="M8554">
        <f>Googleplaystore[[#This Row],[Installed]]*Googleplaystore[[#This Row],[Price]]</f>
        <v>0</v>
      </c>
      <c r="N8554" t="s">
        <v>17</v>
      </c>
      <c r="O8554" t="s">
        <v>3678</v>
      </c>
      <c r="P8554" s="1">
        <v>43238</v>
      </c>
      <c r="Q8554" s="16" t="s">
        <v>10163</v>
      </c>
      <c r="R8554" t="s">
        <v>50</v>
      </c>
    </row>
    <row r="8555" spans="1:18" x14ac:dyDescent="0.3">
      <c r="A8555">
        <v>4.2</v>
      </c>
      <c r="B8555" t="s">
        <v>10164</v>
      </c>
      <c r="C8555" t="s">
        <v>2367</v>
      </c>
      <c r="E8555">
        <v>449</v>
      </c>
      <c r="F8555" t="s">
        <v>12232</v>
      </c>
      <c r="G8555">
        <f t="shared" si="399"/>
        <v>57344</v>
      </c>
      <c r="H8555" t="b">
        <f t="shared" si="400"/>
        <v>0</v>
      </c>
      <c r="I8555" t="s">
        <v>15</v>
      </c>
      <c r="J8555">
        <f t="shared" si="401"/>
        <v>10000</v>
      </c>
      <c r="K8555" t="s">
        <v>16</v>
      </c>
      <c r="L8555">
        <v>0</v>
      </c>
      <c r="M8555">
        <f>Googleplaystore[[#This Row],[Installed]]*Googleplaystore[[#This Row],[Price]]</f>
        <v>0</v>
      </c>
      <c r="N8555" t="s">
        <v>30</v>
      </c>
      <c r="O8555" t="s">
        <v>2019</v>
      </c>
      <c r="P8555" s="1">
        <v>43147</v>
      </c>
      <c r="Q8555" s="16">
        <v>1.5</v>
      </c>
      <c r="R8555" t="s">
        <v>53</v>
      </c>
    </row>
    <row r="8556" spans="1:18" x14ac:dyDescent="0.3">
      <c r="A8556">
        <v>4.2</v>
      </c>
      <c r="B8556" t="s">
        <v>10165</v>
      </c>
      <c r="C8556" t="s">
        <v>2367</v>
      </c>
      <c r="E8556">
        <v>636</v>
      </c>
      <c r="F8556" t="s">
        <v>12350</v>
      </c>
      <c r="G8556">
        <f t="shared" si="399"/>
        <v>4096</v>
      </c>
      <c r="H8556" t="b">
        <f t="shared" si="400"/>
        <v>0</v>
      </c>
      <c r="I8556" t="s">
        <v>34</v>
      </c>
      <c r="J8556">
        <f t="shared" si="401"/>
        <v>100000</v>
      </c>
      <c r="K8556" t="s">
        <v>16</v>
      </c>
      <c r="L8556">
        <v>0</v>
      </c>
      <c r="M8556">
        <f>Googleplaystore[[#This Row],[Installed]]*Googleplaystore[[#This Row],[Price]]</f>
        <v>0</v>
      </c>
      <c r="N8556" t="s">
        <v>17</v>
      </c>
      <c r="O8556" t="s">
        <v>2019</v>
      </c>
      <c r="P8556" s="1">
        <v>43272</v>
      </c>
      <c r="Q8556" s="16">
        <v>1.21</v>
      </c>
      <c r="R8556" t="s">
        <v>20</v>
      </c>
    </row>
    <row r="8557" spans="1:18" x14ac:dyDescent="0.3">
      <c r="A8557">
        <v>4.0999999999999996</v>
      </c>
      <c r="B8557" t="s">
        <v>10166</v>
      </c>
      <c r="C8557" t="s">
        <v>3677</v>
      </c>
      <c r="E8557">
        <v>27</v>
      </c>
      <c r="F8557" t="s">
        <v>12251</v>
      </c>
      <c r="G8557">
        <f t="shared" si="399"/>
        <v>2560</v>
      </c>
      <c r="H8557" t="b">
        <f t="shared" si="400"/>
        <v>0</v>
      </c>
      <c r="I8557" t="s">
        <v>482</v>
      </c>
      <c r="J8557">
        <f t="shared" si="401"/>
        <v>1000</v>
      </c>
      <c r="K8557" t="s">
        <v>16</v>
      </c>
      <c r="L8557">
        <v>0</v>
      </c>
      <c r="M8557">
        <f>Googleplaystore[[#This Row],[Installed]]*Googleplaystore[[#This Row],[Price]]</f>
        <v>0</v>
      </c>
      <c r="N8557" t="s">
        <v>17</v>
      </c>
      <c r="O8557" t="s">
        <v>3678</v>
      </c>
      <c r="P8557" s="1">
        <v>42488</v>
      </c>
      <c r="Q8557" s="16">
        <v>1.131</v>
      </c>
      <c r="R8557" t="s">
        <v>1050</v>
      </c>
    </row>
    <row r="8558" spans="1:18" x14ac:dyDescent="0.3">
      <c r="A8558">
        <v>4.3</v>
      </c>
      <c r="B8558" t="s">
        <v>10167</v>
      </c>
      <c r="C8558" t="s">
        <v>2367</v>
      </c>
      <c r="E8558">
        <v>1894</v>
      </c>
      <c r="F8558" t="s">
        <v>12441</v>
      </c>
      <c r="G8558">
        <f t="shared" si="399"/>
        <v>40960</v>
      </c>
      <c r="H8558" t="b">
        <f t="shared" si="400"/>
        <v>0</v>
      </c>
      <c r="I8558" t="s">
        <v>34</v>
      </c>
      <c r="J8558">
        <f t="shared" si="401"/>
        <v>100000</v>
      </c>
      <c r="K8558" t="s">
        <v>16</v>
      </c>
      <c r="L8558">
        <v>0</v>
      </c>
      <c r="M8558">
        <f>Googleplaystore[[#This Row],[Installed]]*Googleplaystore[[#This Row],[Price]]</f>
        <v>0</v>
      </c>
      <c r="N8558" t="s">
        <v>222</v>
      </c>
      <c r="O8558" t="s">
        <v>2130</v>
      </c>
      <c r="P8558" s="1">
        <v>42482</v>
      </c>
      <c r="Q8558" s="16">
        <v>1.4410000000000001</v>
      </c>
      <c r="R8558" t="s">
        <v>39</v>
      </c>
    </row>
    <row r="8559" spans="1:18" x14ac:dyDescent="0.3">
      <c r="A8559">
        <v>5</v>
      </c>
      <c r="B8559" t="s">
        <v>10168</v>
      </c>
      <c r="C8559" t="s">
        <v>2367</v>
      </c>
      <c r="E8559">
        <v>7</v>
      </c>
      <c r="F8559" t="s">
        <v>12345</v>
      </c>
      <c r="G8559">
        <f t="shared" si="399"/>
        <v>74752</v>
      </c>
      <c r="H8559" t="b">
        <f t="shared" si="400"/>
        <v>0</v>
      </c>
      <c r="I8559" t="s">
        <v>838</v>
      </c>
      <c r="J8559">
        <f t="shared" si="401"/>
        <v>10</v>
      </c>
      <c r="K8559" t="s">
        <v>383</v>
      </c>
      <c r="L8559" s="2">
        <v>0.99</v>
      </c>
      <c r="M8559">
        <f>Googleplaystore[[#This Row],[Installed]]*Googleplaystore[[#This Row],[Price]]</f>
        <v>9.9</v>
      </c>
      <c r="N8559" t="s">
        <v>17</v>
      </c>
      <c r="O8559" t="s">
        <v>2038</v>
      </c>
      <c r="P8559" s="1">
        <v>42922</v>
      </c>
      <c r="Q8559" s="16">
        <v>1.2</v>
      </c>
      <c r="R8559" t="s">
        <v>50</v>
      </c>
    </row>
    <row r="8560" spans="1:18" x14ac:dyDescent="0.3">
      <c r="A8560">
        <v>4.5999999999999996</v>
      </c>
      <c r="B8560" t="s">
        <v>10169</v>
      </c>
      <c r="C8560" t="s">
        <v>2367</v>
      </c>
      <c r="E8560">
        <v>67</v>
      </c>
      <c r="F8560" t="s">
        <v>12203</v>
      </c>
      <c r="G8560">
        <f t="shared" si="399"/>
        <v>31744</v>
      </c>
      <c r="H8560" t="b">
        <f t="shared" si="400"/>
        <v>0</v>
      </c>
      <c r="I8560" t="s">
        <v>15</v>
      </c>
      <c r="J8560">
        <f t="shared" si="401"/>
        <v>10000</v>
      </c>
      <c r="K8560" t="s">
        <v>16</v>
      </c>
      <c r="L8560">
        <v>0</v>
      </c>
      <c r="M8560">
        <f>Googleplaystore[[#This Row],[Installed]]*Googleplaystore[[#This Row],[Price]]</f>
        <v>0</v>
      </c>
      <c r="N8560" t="s">
        <v>17</v>
      </c>
      <c r="O8560" t="s">
        <v>2130</v>
      </c>
      <c r="P8560" s="1">
        <v>43316</v>
      </c>
      <c r="Q8560" s="16">
        <v>1.7</v>
      </c>
      <c r="R8560" t="s">
        <v>50</v>
      </c>
    </row>
    <row r="8561" spans="1:18" x14ac:dyDescent="0.3">
      <c r="A8561">
        <v>4</v>
      </c>
      <c r="B8561" t="s">
        <v>10170</v>
      </c>
      <c r="C8561" t="s">
        <v>2628</v>
      </c>
      <c r="E8561">
        <v>238</v>
      </c>
      <c r="F8561" t="s">
        <v>31</v>
      </c>
      <c r="G8561" t="b">
        <f t="shared" si="399"/>
        <v>0</v>
      </c>
      <c r="H8561" t="b">
        <f t="shared" si="400"/>
        <v>0</v>
      </c>
      <c r="I8561" t="s">
        <v>38</v>
      </c>
      <c r="J8561">
        <f t="shared" si="401"/>
        <v>50000</v>
      </c>
      <c r="K8561" t="s">
        <v>16</v>
      </c>
      <c r="L8561">
        <v>0</v>
      </c>
      <c r="M8561">
        <f>Googleplaystore[[#This Row],[Installed]]*Googleplaystore[[#This Row],[Price]]</f>
        <v>0</v>
      </c>
      <c r="N8561" t="s">
        <v>70</v>
      </c>
      <c r="O8561" t="s">
        <v>2629</v>
      </c>
      <c r="P8561" s="1">
        <v>43107</v>
      </c>
      <c r="Q8561" s="16">
        <v>0</v>
      </c>
      <c r="R8561" t="s">
        <v>31</v>
      </c>
    </row>
    <row r="8562" spans="1:18" x14ac:dyDescent="0.3">
      <c r="A8562">
        <v>4.4000000000000004</v>
      </c>
      <c r="B8562" t="s">
        <v>10171</v>
      </c>
      <c r="C8562" t="s">
        <v>2367</v>
      </c>
      <c r="E8562">
        <v>16</v>
      </c>
      <c r="F8562" t="s">
        <v>12572</v>
      </c>
      <c r="G8562">
        <f t="shared" si="399"/>
        <v>46080</v>
      </c>
      <c r="H8562" t="b">
        <f t="shared" si="400"/>
        <v>0</v>
      </c>
      <c r="I8562" t="s">
        <v>816</v>
      </c>
      <c r="J8562">
        <f t="shared" si="401"/>
        <v>500</v>
      </c>
      <c r="K8562" t="s">
        <v>16</v>
      </c>
      <c r="L8562">
        <v>0</v>
      </c>
      <c r="M8562">
        <f>Googleplaystore[[#This Row],[Installed]]*Googleplaystore[[#This Row],[Price]]</f>
        <v>0</v>
      </c>
      <c r="N8562" t="s">
        <v>17</v>
      </c>
      <c r="O8562" t="s">
        <v>2243</v>
      </c>
      <c r="P8562" s="1">
        <v>43310</v>
      </c>
      <c r="Q8562" s="16" t="s">
        <v>870</v>
      </c>
      <c r="R8562" t="s">
        <v>53</v>
      </c>
    </row>
    <row r="8563" spans="1:18" x14ac:dyDescent="0.3">
      <c r="A8563">
        <v>0</v>
      </c>
      <c r="B8563" t="s">
        <v>10172</v>
      </c>
      <c r="C8563" t="s">
        <v>2367</v>
      </c>
      <c r="E8563">
        <v>17</v>
      </c>
      <c r="F8563" t="s">
        <v>12359</v>
      </c>
      <c r="G8563">
        <f t="shared" si="399"/>
        <v>43008</v>
      </c>
      <c r="H8563" t="b">
        <f t="shared" si="400"/>
        <v>0</v>
      </c>
      <c r="I8563" t="s">
        <v>482</v>
      </c>
      <c r="J8563">
        <f t="shared" si="401"/>
        <v>1000</v>
      </c>
      <c r="K8563" t="s">
        <v>16</v>
      </c>
      <c r="L8563">
        <v>0</v>
      </c>
      <c r="M8563">
        <f>Googleplaystore[[#This Row],[Installed]]*Googleplaystore[[#This Row],[Price]]</f>
        <v>0</v>
      </c>
      <c r="N8563" t="s">
        <v>17</v>
      </c>
      <c r="O8563" t="s">
        <v>2130</v>
      </c>
      <c r="P8563" s="1">
        <v>43295</v>
      </c>
      <c r="Q8563" s="16">
        <v>1</v>
      </c>
      <c r="R8563" t="s">
        <v>50</v>
      </c>
    </row>
    <row r="8564" spans="1:18" x14ac:dyDescent="0.3">
      <c r="A8564">
        <v>4.5</v>
      </c>
      <c r="B8564" t="s">
        <v>10173</v>
      </c>
      <c r="C8564" t="s">
        <v>2367</v>
      </c>
      <c r="E8564">
        <v>182</v>
      </c>
      <c r="F8564" t="s">
        <v>12201</v>
      </c>
      <c r="G8564">
        <f t="shared" si="399"/>
        <v>39936</v>
      </c>
      <c r="H8564" t="b">
        <f t="shared" si="400"/>
        <v>0</v>
      </c>
      <c r="I8564" t="s">
        <v>15</v>
      </c>
      <c r="J8564">
        <f t="shared" si="401"/>
        <v>10000</v>
      </c>
      <c r="K8564" t="s">
        <v>16</v>
      </c>
      <c r="L8564">
        <v>0</v>
      </c>
      <c r="M8564">
        <f>Googleplaystore[[#This Row],[Installed]]*Googleplaystore[[#This Row],[Price]]</f>
        <v>0</v>
      </c>
      <c r="N8564" t="s">
        <v>17</v>
      </c>
      <c r="O8564" t="s">
        <v>2130</v>
      </c>
      <c r="P8564" s="1">
        <v>43292</v>
      </c>
      <c r="Q8564" s="16">
        <v>2</v>
      </c>
      <c r="R8564" t="s">
        <v>50</v>
      </c>
    </row>
    <row r="8565" spans="1:18" x14ac:dyDescent="0.3">
      <c r="A8565">
        <v>3.6</v>
      </c>
      <c r="B8565" t="s">
        <v>10174</v>
      </c>
      <c r="C8565" t="s">
        <v>3396</v>
      </c>
      <c r="E8565">
        <v>28</v>
      </c>
      <c r="F8565" t="s">
        <v>12409</v>
      </c>
      <c r="G8565">
        <f t="shared" si="399"/>
        <v>49152</v>
      </c>
      <c r="H8565" t="b">
        <f t="shared" si="400"/>
        <v>0</v>
      </c>
      <c r="I8565" t="s">
        <v>816</v>
      </c>
      <c r="J8565">
        <f t="shared" si="401"/>
        <v>500</v>
      </c>
      <c r="K8565" t="s">
        <v>383</v>
      </c>
      <c r="L8565" s="2">
        <v>2.99</v>
      </c>
      <c r="M8565">
        <f>Googleplaystore[[#This Row],[Installed]]*Googleplaystore[[#This Row],[Price]]</f>
        <v>1495</v>
      </c>
      <c r="N8565" t="s">
        <v>17</v>
      </c>
      <c r="O8565" t="s">
        <v>2057</v>
      </c>
      <c r="P8565" s="1">
        <v>42822</v>
      </c>
      <c r="Q8565" s="16" t="s">
        <v>164</v>
      </c>
      <c r="R8565" t="s">
        <v>248</v>
      </c>
    </row>
    <row r="8566" spans="1:18" x14ac:dyDescent="0.3">
      <c r="A8566">
        <v>4.5999999999999996</v>
      </c>
      <c r="B8566" t="s">
        <v>10175</v>
      </c>
      <c r="C8566" t="s">
        <v>2367</v>
      </c>
      <c r="E8566">
        <v>14</v>
      </c>
      <c r="F8566" t="s">
        <v>12355</v>
      </c>
      <c r="G8566">
        <f t="shared" si="399"/>
        <v>7372.8</v>
      </c>
      <c r="H8566" t="b">
        <f t="shared" si="400"/>
        <v>0</v>
      </c>
      <c r="I8566" t="s">
        <v>60</v>
      </c>
      <c r="J8566">
        <f t="shared" si="401"/>
        <v>5000</v>
      </c>
      <c r="K8566" t="s">
        <v>16</v>
      </c>
      <c r="L8566">
        <v>0</v>
      </c>
      <c r="M8566">
        <f>Googleplaystore[[#This Row],[Installed]]*Googleplaystore[[#This Row],[Price]]</f>
        <v>0</v>
      </c>
      <c r="N8566" t="s">
        <v>17</v>
      </c>
      <c r="O8566" t="s">
        <v>2130</v>
      </c>
      <c r="P8566" s="1">
        <v>43318</v>
      </c>
      <c r="Q8566" s="16">
        <v>1.5</v>
      </c>
      <c r="R8566" t="s">
        <v>20</v>
      </c>
    </row>
    <row r="8567" spans="1:18" x14ac:dyDescent="0.3">
      <c r="A8567">
        <v>0</v>
      </c>
      <c r="B8567" t="s">
        <v>10176</v>
      </c>
      <c r="C8567" t="s">
        <v>2367</v>
      </c>
      <c r="E8567">
        <v>23</v>
      </c>
      <c r="F8567" t="s">
        <v>12223</v>
      </c>
      <c r="G8567">
        <f t="shared" si="399"/>
        <v>10240</v>
      </c>
      <c r="H8567" t="b">
        <f t="shared" si="400"/>
        <v>0</v>
      </c>
      <c r="I8567" t="s">
        <v>60</v>
      </c>
      <c r="J8567">
        <f t="shared" si="401"/>
        <v>5000</v>
      </c>
      <c r="K8567" t="s">
        <v>16</v>
      </c>
      <c r="L8567">
        <v>0</v>
      </c>
      <c r="M8567">
        <f>Googleplaystore[[#This Row],[Installed]]*Googleplaystore[[#This Row],[Price]]</f>
        <v>0</v>
      </c>
      <c r="N8567" t="s">
        <v>17</v>
      </c>
      <c r="O8567" t="s">
        <v>2130</v>
      </c>
      <c r="P8567" s="1">
        <v>43318</v>
      </c>
      <c r="Q8567" s="16">
        <v>1.6</v>
      </c>
      <c r="R8567" t="s">
        <v>53</v>
      </c>
    </row>
    <row r="8568" spans="1:18" x14ac:dyDescent="0.3">
      <c r="A8568">
        <v>4</v>
      </c>
      <c r="B8568" t="s">
        <v>10177</v>
      </c>
      <c r="C8568" t="s">
        <v>2367</v>
      </c>
      <c r="E8568">
        <v>127</v>
      </c>
      <c r="F8568" t="s">
        <v>12177</v>
      </c>
      <c r="G8568">
        <f t="shared" si="399"/>
        <v>14336</v>
      </c>
      <c r="H8568" t="b">
        <f t="shared" si="400"/>
        <v>0</v>
      </c>
      <c r="I8568" t="s">
        <v>15</v>
      </c>
      <c r="J8568">
        <f t="shared" si="401"/>
        <v>10000</v>
      </c>
      <c r="K8568" t="s">
        <v>16</v>
      </c>
      <c r="L8568">
        <v>0</v>
      </c>
      <c r="M8568">
        <f>Googleplaystore[[#This Row],[Installed]]*Googleplaystore[[#This Row],[Price]]</f>
        <v>0</v>
      </c>
      <c r="N8568" t="s">
        <v>17</v>
      </c>
      <c r="O8568" t="s">
        <v>2038</v>
      </c>
      <c r="P8568" s="1">
        <v>41709</v>
      </c>
      <c r="Q8568" s="16" t="s">
        <v>91</v>
      </c>
      <c r="R8568" t="s">
        <v>122</v>
      </c>
    </row>
    <row r="8569" spans="1:18" x14ac:dyDescent="0.3">
      <c r="A8569">
        <v>4.5999999999999996</v>
      </c>
      <c r="B8569" t="s">
        <v>10178</v>
      </c>
      <c r="C8569" t="s">
        <v>2367</v>
      </c>
      <c r="E8569">
        <v>33</v>
      </c>
      <c r="F8569" t="s">
        <v>12216</v>
      </c>
      <c r="G8569">
        <f t="shared" si="399"/>
        <v>11264</v>
      </c>
      <c r="H8569" t="b">
        <f t="shared" si="400"/>
        <v>0</v>
      </c>
      <c r="I8569" t="s">
        <v>60</v>
      </c>
      <c r="J8569">
        <f t="shared" si="401"/>
        <v>5000</v>
      </c>
      <c r="K8569" t="s">
        <v>16</v>
      </c>
      <c r="L8569">
        <v>0</v>
      </c>
      <c r="M8569">
        <f>Googleplaystore[[#This Row],[Installed]]*Googleplaystore[[#This Row],[Price]]</f>
        <v>0</v>
      </c>
      <c r="N8569" t="s">
        <v>17</v>
      </c>
      <c r="O8569" t="s">
        <v>2130</v>
      </c>
      <c r="P8569" s="1">
        <v>43318</v>
      </c>
      <c r="Q8569" s="16">
        <v>1.5</v>
      </c>
      <c r="R8569" t="s">
        <v>20</v>
      </c>
    </row>
    <row r="8570" spans="1:18" x14ac:dyDescent="0.3">
      <c r="A8570">
        <v>4.5</v>
      </c>
      <c r="B8570" t="s">
        <v>10179</v>
      </c>
      <c r="C8570" t="s">
        <v>492</v>
      </c>
      <c r="E8570">
        <v>51</v>
      </c>
      <c r="F8570" t="s">
        <v>12192</v>
      </c>
      <c r="G8570">
        <f t="shared" si="399"/>
        <v>21504</v>
      </c>
      <c r="H8570" t="b">
        <f t="shared" si="400"/>
        <v>0</v>
      </c>
      <c r="I8570" t="s">
        <v>60</v>
      </c>
      <c r="J8570">
        <f t="shared" si="401"/>
        <v>5000</v>
      </c>
      <c r="K8570" t="s">
        <v>16</v>
      </c>
      <c r="L8570">
        <v>0</v>
      </c>
      <c r="M8570">
        <f>Googleplaystore[[#This Row],[Installed]]*Googleplaystore[[#This Row],[Price]]</f>
        <v>0</v>
      </c>
      <c r="N8570" t="s">
        <v>17</v>
      </c>
      <c r="O8570" t="s">
        <v>493</v>
      </c>
      <c r="P8570" s="1">
        <v>42500</v>
      </c>
      <c r="Q8570" s="16">
        <v>3</v>
      </c>
      <c r="R8570" t="s">
        <v>50</v>
      </c>
    </row>
    <row r="8571" spans="1:18" x14ac:dyDescent="0.3">
      <c r="A8571">
        <v>4.5</v>
      </c>
      <c r="B8571" t="s">
        <v>10180</v>
      </c>
      <c r="C8571" t="s">
        <v>2367</v>
      </c>
      <c r="E8571">
        <v>64</v>
      </c>
      <c r="F8571" t="s">
        <v>12265</v>
      </c>
      <c r="G8571">
        <f t="shared" si="399"/>
        <v>32768</v>
      </c>
      <c r="H8571" t="b">
        <f t="shared" si="400"/>
        <v>0</v>
      </c>
      <c r="I8571" t="s">
        <v>60</v>
      </c>
      <c r="J8571">
        <f t="shared" si="401"/>
        <v>5000</v>
      </c>
      <c r="K8571" t="s">
        <v>16</v>
      </c>
      <c r="L8571">
        <v>0</v>
      </c>
      <c r="M8571">
        <f>Googleplaystore[[#This Row],[Installed]]*Googleplaystore[[#This Row],[Price]]</f>
        <v>0</v>
      </c>
      <c r="N8571" t="s">
        <v>17</v>
      </c>
      <c r="O8571" t="s">
        <v>2130</v>
      </c>
      <c r="P8571" s="1">
        <v>43308</v>
      </c>
      <c r="Q8571" s="16">
        <v>3</v>
      </c>
      <c r="R8571" t="s">
        <v>50</v>
      </c>
    </row>
    <row r="8572" spans="1:18" x14ac:dyDescent="0.3">
      <c r="A8572">
        <v>0</v>
      </c>
      <c r="B8572" t="s">
        <v>10181</v>
      </c>
      <c r="C8572" t="s">
        <v>2367</v>
      </c>
      <c r="E8572">
        <v>2</v>
      </c>
      <c r="F8572" t="s">
        <v>12681</v>
      </c>
      <c r="G8572">
        <f t="shared" si="399"/>
        <v>48128</v>
      </c>
      <c r="H8572" t="b">
        <f t="shared" si="400"/>
        <v>0</v>
      </c>
      <c r="I8572" t="s">
        <v>838</v>
      </c>
      <c r="J8572">
        <f t="shared" si="401"/>
        <v>10</v>
      </c>
      <c r="K8572" t="s">
        <v>16</v>
      </c>
      <c r="L8572">
        <v>0</v>
      </c>
      <c r="M8572">
        <f>Googleplaystore[[#This Row],[Installed]]*Googleplaystore[[#This Row],[Price]]</f>
        <v>0</v>
      </c>
      <c r="N8572" t="s">
        <v>17</v>
      </c>
      <c r="O8572" t="s">
        <v>2038</v>
      </c>
      <c r="P8572" s="1">
        <v>43017</v>
      </c>
      <c r="Q8572" s="16">
        <v>1</v>
      </c>
      <c r="R8572" t="s">
        <v>50</v>
      </c>
    </row>
    <row r="8573" spans="1:18" x14ac:dyDescent="0.3">
      <c r="A8573">
        <v>0</v>
      </c>
      <c r="B8573" t="s">
        <v>10182</v>
      </c>
      <c r="C8573" t="s">
        <v>2012</v>
      </c>
      <c r="E8573">
        <v>4</v>
      </c>
      <c r="F8573" t="s">
        <v>31</v>
      </c>
      <c r="G8573" t="b">
        <f t="shared" si="399"/>
        <v>0</v>
      </c>
      <c r="H8573" t="b">
        <f t="shared" si="400"/>
        <v>0</v>
      </c>
      <c r="I8573" t="s">
        <v>665</v>
      </c>
      <c r="J8573">
        <f t="shared" si="401"/>
        <v>100</v>
      </c>
      <c r="K8573" t="s">
        <v>16</v>
      </c>
      <c r="L8573">
        <v>0</v>
      </c>
      <c r="M8573">
        <f>Googleplaystore[[#This Row],[Installed]]*Googleplaystore[[#This Row],[Price]]</f>
        <v>0</v>
      </c>
      <c r="N8573" t="s">
        <v>17</v>
      </c>
      <c r="O8573" t="s">
        <v>2029</v>
      </c>
      <c r="P8573" s="1">
        <v>43274</v>
      </c>
      <c r="Q8573" s="16">
        <v>0</v>
      </c>
      <c r="R8573" t="s">
        <v>31</v>
      </c>
    </row>
    <row r="8574" spans="1:18" x14ac:dyDescent="0.3">
      <c r="A8574">
        <v>0</v>
      </c>
      <c r="B8574" t="s">
        <v>10183</v>
      </c>
      <c r="C8574" t="s">
        <v>2367</v>
      </c>
      <c r="E8574">
        <v>1</v>
      </c>
      <c r="F8574" t="s">
        <v>12357</v>
      </c>
      <c r="G8574">
        <f t="shared" si="399"/>
        <v>2150.4</v>
      </c>
      <c r="H8574" t="b">
        <f t="shared" si="400"/>
        <v>0</v>
      </c>
      <c r="I8574" t="s">
        <v>663</v>
      </c>
      <c r="J8574">
        <f t="shared" si="401"/>
        <v>50</v>
      </c>
      <c r="K8574" t="s">
        <v>383</v>
      </c>
      <c r="L8574" s="2">
        <v>2.99</v>
      </c>
      <c r="M8574">
        <f>Googleplaystore[[#This Row],[Installed]]*Googleplaystore[[#This Row],[Price]]</f>
        <v>149.5</v>
      </c>
      <c r="N8574" t="s">
        <v>17</v>
      </c>
      <c r="O8574" t="s">
        <v>2019</v>
      </c>
      <c r="P8574" s="1">
        <v>42521</v>
      </c>
      <c r="Q8574" s="16">
        <v>1.02</v>
      </c>
      <c r="R8574" t="s">
        <v>39</v>
      </c>
    </row>
    <row r="8575" spans="1:18" x14ac:dyDescent="0.3">
      <c r="A8575">
        <v>4.8</v>
      </c>
      <c r="B8575" t="s">
        <v>10184</v>
      </c>
      <c r="C8575" t="s">
        <v>2628</v>
      </c>
      <c r="E8575">
        <v>6</v>
      </c>
      <c r="F8575" t="s">
        <v>12256</v>
      </c>
      <c r="G8575">
        <f t="shared" si="399"/>
        <v>16384</v>
      </c>
      <c r="H8575" t="b">
        <f t="shared" si="400"/>
        <v>0</v>
      </c>
      <c r="I8575" t="s">
        <v>816</v>
      </c>
      <c r="J8575">
        <f t="shared" si="401"/>
        <v>500</v>
      </c>
      <c r="K8575" t="s">
        <v>16</v>
      </c>
      <c r="L8575">
        <v>0</v>
      </c>
      <c r="M8575">
        <f>Googleplaystore[[#This Row],[Installed]]*Googleplaystore[[#This Row],[Price]]</f>
        <v>0</v>
      </c>
      <c r="N8575" t="s">
        <v>17</v>
      </c>
      <c r="O8575" t="s">
        <v>2629</v>
      </c>
      <c r="P8575" s="1">
        <v>43316</v>
      </c>
      <c r="Q8575" s="16" t="s">
        <v>10184</v>
      </c>
      <c r="R8575" t="s">
        <v>154</v>
      </c>
    </row>
    <row r="8576" spans="1:18" x14ac:dyDescent="0.3">
      <c r="A8576">
        <v>5</v>
      </c>
      <c r="B8576" t="s">
        <v>10185</v>
      </c>
      <c r="C8576" t="s">
        <v>2012</v>
      </c>
      <c r="E8576">
        <v>4</v>
      </c>
      <c r="F8576" t="s">
        <v>12185</v>
      </c>
      <c r="G8576">
        <f t="shared" si="399"/>
        <v>33792</v>
      </c>
      <c r="H8576" t="b">
        <f t="shared" si="400"/>
        <v>0</v>
      </c>
      <c r="I8576" t="s">
        <v>663</v>
      </c>
      <c r="J8576">
        <f t="shared" si="401"/>
        <v>50</v>
      </c>
      <c r="K8576" t="s">
        <v>383</v>
      </c>
      <c r="L8576" s="2">
        <v>1.99</v>
      </c>
      <c r="M8576">
        <f>Googleplaystore[[#This Row],[Installed]]*Googleplaystore[[#This Row],[Price]]</f>
        <v>99.5</v>
      </c>
      <c r="N8576" t="s">
        <v>30</v>
      </c>
      <c r="O8576" t="s">
        <v>2029</v>
      </c>
      <c r="P8576" s="1">
        <v>41501</v>
      </c>
      <c r="Q8576" s="16">
        <v>1.05</v>
      </c>
      <c r="R8576" t="s">
        <v>122</v>
      </c>
    </row>
    <row r="8577" spans="1:18" x14ac:dyDescent="0.3">
      <c r="A8577">
        <v>4.4000000000000004</v>
      </c>
      <c r="B8577" t="s">
        <v>10186</v>
      </c>
      <c r="C8577" t="s">
        <v>3837</v>
      </c>
      <c r="E8577">
        <v>5</v>
      </c>
      <c r="F8577" t="s">
        <v>12259</v>
      </c>
      <c r="G8577">
        <f t="shared" si="399"/>
        <v>3481.6</v>
      </c>
      <c r="H8577" t="b">
        <f t="shared" si="400"/>
        <v>0</v>
      </c>
      <c r="I8577" t="s">
        <v>663</v>
      </c>
      <c r="J8577">
        <f t="shared" si="401"/>
        <v>50</v>
      </c>
      <c r="K8577" t="s">
        <v>383</v>
      </c>
      <c r="L8577" s="2">
        <v>0.99</v>
      </c>
      <c r="M8577">
        <f>Googleplaystore[[#This Row],[Installed]]*Googleplaystore[[#This Row],[Price]]</f>
        <v>49.5</v>
      </c>
      <c r="N8577" t="s">
        <v>17</v>
      </c>
      <c r="O8577" t="s">
        <v>3838</v>
      </c>
      <c r="P8577" s="1">
        <v>42083</v>
      </c>
      <c r="Q8577" s="16">
        <v>2</v>
      </c>
      <c r="R8577" t="s">
        <v>46</v>
      </c>
    </row>
    <row r="8578" spans="1:18" x14ac:dyDescent="0.3">
      <c r="A8578">
        <v>0</v>
      </c>
      <c r="B8578" t="s">
        <v>10187</v>
      </c>
      <c r="C8578" t="s">
        <v>492</v>
      </c>
      <c r="E8578">
        <v>0</v>
      </c>
      <c r="F8578" t="s">
        <v>12199</v>
      </c>
      <c r="G8578">
        <f t="shared" si="399"/>
        <v>17408</v>
      </c>
      <c r="H8578" t="b">
        <f t="shared" si="400"/>
        <v>0</v>
      </c>
      <c r="I8578" t="s">
        <v>838</v>
      </c>
      <c r="J8578">
        <f t="shared" si="401"/>
        <v>10</v>
      </c>
      <c r="K8578" t="s">
        <v>383</v>
      </c>
      <c r="L8578" s="2">
        <v>0.99</v>
      </c>
      <c r="M8578">
        <f>Googleplaystore[[#This Row],[Installed]]*Googleplaystore[[#This Row],[Price]]</f>
        <v>9.9</v>
      </c>
      <c r="N8578" t="s">
        <v>17</v>
      </c>
      <c r="O8578" t="s">
        <v>493</v>
      </c>
      <c r="P8578" s="1">
        <v>43307</v>
      </c>
      <c r="Q8578" s="16">
        <v>1.7</v>
      </c>
      <c r="R8578" t="s">
        <v>154</v>
      </c>
    </row>
    <row r="8579" spans="1:18" x14ac:dyDescent="0.3">
      <c r="A8579">
        <v>4</v>
      </c>
      <c r="B8579" t="s">
        <v>10188</v>
      </c>
      <c r="C8579" t="s">
        <v>3677</v>
      </c>
      <c r="E8579">
        <v>5</v>
      </c>
      <c r="F8579" t="s">
        <v>12520</v>
      </c>
      <c r="G8579">
        <f t="shared" ref="G8579:G8642" si="402">IF(ISNUMBER(SEARCH("M",F8579)), VALUE(LEFT(F8579, LEN(F8579)-1) *1024))</f>
        <v>1638.4</v>
      </c>
      <c r="H8579" t="b">
        <f t="shared" ref="H8579:H8642" si="403">IF(ISNUMBER(SEARCH("K",F8579)), VALUE(LEFT(F8579, LEN(F8579)-1)))</f>
        <v>0</v>
      </c>
      <c r="I8579" t="s">
        <v>816</v>
      </c>
      <c r="J8579">
        <f t="shared" ref="J8579:J8642" si="404">IF(ISNUMBER(SEARCH("+", I8579)), VALUE(SUBSTITUTE(I8579, "+", "")), I8579)</f>
        <v>500</v>
      </c>
      <c r="K8579" t="s">
        <v>16</v>
      </c>
      <c r="L8579">
        <v>0</v>
      </c>
      <c r="M8579">
        <f>Googleplaystore[[#This Row],[Installed]]*Googleplaystore[[#This Row],[Price]]</f>
        <v>0</v>
      </c>
      <c r="N8579" t="s">
        <v>17</v>
      </c>
      <c r="O8579" t="s">
        <v>3678</v>
      </c>
      <c r="P8579" s="1">
        <v>42171</v>
      </c>
      <c r="Q8579" s="16" t="s">
        <v>2954</v>
      </c>
      <c r="R8579" t="s">
        <v>93</v>
      </c>
    </row>
    <row r="8580" spans="1:18" x14ac:dyDescent="0.3">
      <c r="A8580">
        <v>3.5</v>
      </c>
      <c r="B8580" t="s">
        <v>10189</v>
      </c>
      <c r="C8580" t="s">
        <v>2367</v>
      </c>
      <c r="E8580">
        <v>13</v>
      </c>
      <c r="F8580" t="s">
        <v>12359</v>
      </c>
      <c r="G8580">
        <f t="shared" si="402"/>
        <v>43008</v>
      </c>
      <c r="H8580" t="b">
        <f t="shared" si="403"/>
        <v>0</v>
      </c>
      <c r="I8580" t="s">
        <v>665</v>
      </c>
      <c r="J8580">
        <f t="shared" si="404"/>
        <v>100</v>
      </c>
      <c r="K8580" t="s">
        <v>383</v>
      </c>
      <c r="L8580" s="2">
        <v>0.99</v>
      </c>
      <c r="M8580">
        <f>Googleplaystore[[#This Row],[Installed]]*Googleplaystore[[#This Row],[Price]]</f>
        <v>99</v>
      </c>
      <c r="N8580" t="s">
        <v>17</v>
      </c>
      <c r="O8580" t="s">
        <v>2130</v>
      </c>
      <c r="P8580" s="1">
        <v>42629</v>
      </c>
      <c r="Q8580" s="16" t="s">
        <v>373</v>
      </c>
      <c r="R8580" t="s">
        <v>20</v>
      </c>
    </row>
    <row r="8581" spans="1:18" x14ac:dyDescent="0.3">
      <c r="A8581">
        <v>5</v>
      </c>
      <c r="B8581" t="s">
        <v>10190</v>
      </c>
      <c r="C8581" t="s">
        <v>1574</v>
      </c>
      <c r="E8581">
        <v>6</v>
      </c>
      <c r="F8581" t="s">
        <v>12216</v>
      </c>
      <c r="G8581">
        <f t="shared" si="402"/>
        <v>11264</v>
      </c>
      <c r="H8581" t="b">
        <f t="shared" si="403"/>
        <v>0</v>
      </c>
      <c r="I8581" t="s">
        <v>665</v>
      </c>
      <c r="J8581">
        <f t="shared" si="404"/>
        <v>100</v>
      </c>
      <c r="K8581" t="s">
        <v>16</v>
      </c>
      <c r="L8581">
        <v>0</v>
      </c>
      <c r="M8581">
        <f>Googleplaystore[[#This Row],[Installed]]*Googleplaystore[[#This Row],[Price]]</f>
        <v>0</v>
      </c>
      <c r="N8581" t="s">
        <v>17</v>
      </c>
      <c r="O8581" t="s">
        <v>1575</v>
      </c>
      <c r="P8581" s="1">
        <v>42935</v>
      </c>
      <c r="Q8581" s="16" t="s">
        <v>10191</v>
      </c>
      <c r="R8581" t="s">
        <v>36</v>
      </c>
    </row>
    <row r="8582" spans="1:18" x14ac:dyDescent="0.3">
      <c r="A8582">
        <v>4</v>
      </c>
      <c r="B8582" t="s">
        <v>10192</v>
      </c>
      <c r="C8582" t="s">
        <v>2367</v>
      </c>
      <c r="E8582">
        <v>35</v>
      </c>
      <c r="F8582" t="s">
        <v>12409</v>
      </c>
      <c r="G8582">
        <f t="shared" si="402"/>
        <v>49152</v>
      </c>
      <c r="H8582" t="b">
        <f t="shared" si="403"/>
        <v>0</v>
      </c>
      <c r="I8582" t="s">
        <v>60</v>
      </c>
      <c r="J8582">
        <f t="shared" si="404"/>
        <v>5000</v>
      </c>
      <c r="K8582" t="s">
        <v>16</v>
      </c>
      <c r="L8582">
        <v>0</v>
      </c>
      <c r="M8582">
        <f>Googleplaystore[[#This Row],[Installed]]*Googleplaystore[[#This Row],[Price]]</f>
        <v>0</v>
      </c>
      <c r="N8582" t="s">
        <v>17</v>
      </c>
      <c r="O8582" t="s">
        <v>2130</v>
      </c>
      <c r="P8582" s="1">
        <v>43316</v>
      </c>
      <c r="Q8582" s="16">
        <v>1.6</v>
      </c>
      <c r="R8582" t="s">
        <v>50</v>
      </c>
    </row>
    <row r="8583" spans="1:18" x14ac:dyDescent="0.3">
      <c r="A8583">
        <v>4.2</v>
      </c>
      <c r="B8583" t="s">
        <v>10193</v>
      </c>
      <c r="C8583" t="s">
        <v>2367</v>
      </c>
      <c r="E8583">
        <v>5</v>
      </c>
      <c r="F8583" t="s">
        <v>12441</v>
      </c>
      <c r="G8583">
        <f t="shared" si="402"/>
        <v>40960</v>
      </c>
      <c r="H8583" t="b">
        <f t="shared" si="403"/>
        <v>0</v>
      </c>
      <c r="I8583" t="s">
        <v>663</v>
      </c>
      <c r="J8583">
        <f t="shared" si="404"/>
        <v>50</v>
      </c>
      <c r="K8583" t="s">
        <v>383</v>
      </c>
      <c r="L8583" s="2">
        <v>1.49</v>
      </c>
      <c r="M8583">
        <f>Googleplaystore[[#This Row],[Installed]]*Googleplaystore[[#This Row],[Price]]</f>
        <v>74.5</v>
      </c>
      <c r="N8583" t="s">
        <v>17</v>
      </c>
      <c r="O8583" t="s">
        <v>2038</v>
      </c>
      <c r="P8583" s="1">
        <v>41779</v>
      </c>
      <c r="Q8583" s="16">
        <v>1.7</v>
      </c>
      <c r="R8583" t="s">
        <v>4648</v>
      </c>
    </row>
    <row r="8584" spans="1:18" x14ac:dyDescent="0.3">
      <c r="A8584">
        <v>4</v>
      </c>
      <c r="B8584" t="s">
        <v>10194</v>
      </c>
      <c r="C8584" t="s">
        <v>2628</v>
      </c>
      <c r="E8584">
        <v>8</v>
      </c>
      <c r="F8584" t="s">
        <v>31</v>
      </c>
      <c r="G8584" t="b">
        <f t="shared" si="402"/>
        <v>0</v>
      </c>
      <c r="H8584" t="b">
        <f t="shared" si="403"/>
        <v>0</v>
      </c>
      <c r="I8584" t="s">
        <v>816</v>
      </c>
      <c r="J8584">
        <f t="shared" si="404"/>
        <v>500</v>
      </c>
      <c r="K8584" t="s">
        <v>383</v>
      </c>
      <c r="L8584" s="2">
        <v>3.99</v>
      </c>
      <c r="M8584">
        <f>Googleplaystore[[#This Row],[Installed]]*Googleplaystore[[#This Row],[Price]]</f>
        <v>1995</v>
      </c>
      <c r="N8584" t="s">
        <v>17</v>
      </c>
      <c r="O8584" t="s">
        <v>2629</v>
      </c>
      <c r="P8584" s="1">
        <v>43119</v>
      </c>
      <c r="Q8584" s="16">
        <v>0</v>
      </c>
      <c r="R8584" t="s">
        <v>31</v>
      </c>
    </row>
    <row r="8585" spans="1:18" x14ac:dyDescent="0.3">
      <c r="A8585">
        <v>3.9</v>
      </c>
      <c r="B8585" t="s">
        <v>10195</v>
      </c>
      <c r="C8585" t="s">
        <v>2367</v>
      </c>
      <c r="E8585">
        <v>46</v>
      </c>
      <c r="F8585" t="s">
        <v>12191</v>
      </c>
      <c r="G8585">
        <f t="shared" si="402"/>
        <v>20480</v>
      </c>
      <c r="H8585" t="b">
        <f t="shared" si="403"/>
        <v>0</v>
      </c>
      <c r="I8585" t="s">
        <v>15</v>
      </c>
      <c r="J8585">
        <f t="shared" si="404"/>
        <v>10000</v>
      </c>
      <c r="K8585" t="s">
        <v>383</v>
      </c>
      <c r="L8585" s="2">
        <v>2.99</v>
      </c>
      <c r="M8585">
        <f>Googleplaystore[[#This Row],[Installed]]*Googleplaystore[[#This Row],[Price]]</f>
        <v>29900.000000000004</v>
      </c>
      <c r="N8585" t="s">
        <v>17</v>
      </c>
      <c r="O8585" t="s">
        <v>2038</v>
      </c>
      <c r="P8585" s="1">
        <v>43129</v>
      </c>
      <c r="Q8585" s="16" t="s">
        <v>189</v>
      </c>
      <c r="R8585" t="s">
        <v>39</v>
      </c>
    </row>
    <row r="8586" spans="1:18" x14ac:dyDescent="0.3">
      <c r="A8586">
        <v>4.5</v>
      </c>
      <c r="B8586" t="s">
        <v>10196</v>
      </c>
      <c r="C8586" t="s">
        <v>2628</v>
      </c>
      <c r="E8586">
        <v>131</v>
      </c>
      <c r="F8586" t="s">
        <v>12961</v>
      </c>
      <c r="G8586">
        <f t="shared" si="402"/>
        <v>61440</v>
      </c>
      <c r="H8586" t="b">
        <f t="shared" si="403"/>
        <v>0</v>
      </c>
      <c r="I8586" t="s">
        <v>15</v>
      </c>
      <c r="J8586">
        <f t="shared" si="404"/>
        <v>10000</v>
      </c>
      <c r="K8586" t="s">
        <v>16</v>
      </c>
      <c r="L8586">
        <v>0</v>
      </c>
      <c r="M8586">
        <f>Googleplaystore[[#This Row],[Installed]]*Googleplaystore[[#This Row],[Price]]</f>
        <v>0</v>
      </c>
      <c r="N8586" t="s">
        <v>17</v>
      </c>
      <c r="O8586" t="s">
        <v>2629</v>
      </c>
      <c r="P8586" s="1">
        <v>43003</v>
      </c>
      <c r="Q8586" s="16">
        <v>5</v>
      </c>
      <c r="R8586" t="s">
        <v>36</v>
      </c>
    </row>
    <row r="8587" spans="1:18" x14ac:dyDescent="0.3">
      <c r="A8587">
        <v>3.6</v>
      </c>
      <c r="B8587" t="s">
        <v>10197</v>
      </c>
      <c r="C8587" t="s">
        <v>2367</v>
      </c>
      <c r="E8587">
        <v>215</v>
      </c>
      <c r="F8587" t="s">
        <v>12301</v>
      </c>
      <c r="G8587">
        <f t="shared" si="402"/>
        <v>2662.4</v>
      </c>
      <c r="H8587" t="b">
        <f t="shared" si="403"/>
        <v>0</v>
      </c>
      <c r="I8587" t="s">
        <v>38</v>
      </c>
      <c r="J8587">
        <f t="shared" si="404"/>
        <v>50000</v>
      </c>
      <c r="K8587" t="s">
        <v>16</v>
      </c>
      <c r="L8587">
        <v>0</v>
      </c>
      <c r="M8587">
        <f>Googleplaystore[[#This Row],[Installed]]*Googleplaystore[[#This Row],[Price]]</f>
        <v>0</v>
      </c>
      <c r="N8587" t="s">
        <v>17</v>
      </c>
      <c r="O8587" t="s">
        <v>2038</v>
      </c>
      <c r="P8587" s="1">
        <v>40651</v>
      </c>
      <c r="Q8587" s="16">
        <v>1</v>
      </c>
      <c r="R8587" t="s">
        <v>284</v>
      </c>
    </row>
    <row r="8588" spans="1:18" x14ac:dyDescent="0.3">
      <c r="A8588">
        <v>4.2</v>
      </c>
      <c r="B8588" t="s">
        <v>10198</v>
      </c>
      <c r="C8588" t="s">
        <v>1893</v>
      </c>
      <c r="E8588">
        <v>9</v>
      </c>
      <c r="F8588" t="s">
        <v>12306</v>
      </c>
      <c r="G8588">
        <f t="shared" si="402"/>
        <v>22528</v>
      </c>
      <c r="H8588" t="b">
        <f t="shared" si="403"/>
        <v>0</v>
      </c>
      <c r="I8588" t="s">
        <v>665</v>
      </c>
      <c r="J8588">
        <f t="shared" si="404"/>
        <v>100</v>
      </c>
      <c r="K8588" t="s">
        <v>16</v>
      </c>
      <c r="L8588">
        <v>0</v>
      </c>
      <c r="M8588">
        <f>Googleplaystore[[#This Row],[Installed]]*Googleplaystore[[#This Row],[Price]]</f>
        <v>0</v>
      </c>
      <c r="N8588" t="s">
        <v>17</v>
      </c>
      <c r="O8588" t="s">
        <v>1894</v>
      </c>
      <c r="P8588" s="1">
        <v>42633</v>
      </c>
      <c r="Q8588" s="16">
        <v>1.01</v>
      </c>
      <c r="R8588" t="s">
        <v>50</v>
      </c>
    </row>
    <row r="8589" spans="1:18" x14ac:dyDescent="0.3">
      <c r="A8589">
        <v>3</v>
      </c>
      <c r="B8589" t="s">
        <v>10199</v>
      </c>
      <c r="C8589" t="s">
        <v>2367</v>
      </c>
      <c r="E8589">
        <v>6</v>
      </c>
      <c r="F8589" t="s">
        <v>12314</v>
      </c>
      <c r="G8589">
        <f t="shared" si="402"/>
        <v>3276.8</v>
      </c>
      <c r="H8589" t="b">
        <f t="shared" si="403"/>
        <v>0</v>
      </c>
      <c r="I8589" t="s">
        <v>482</v>
      </c>
      <c r="J8589">
        <f t="shared" si="404"/>
        <v>1000</v>
      </c>
      <c r="K8589" t="s">
        <v>16</v>
      </c>
      <c r="L8589">
        <v>0</v>
      </c>
      <c r="M8589">
        <f>Googleplaystore[[#This Row],[Installed]]*Googleplaystore[[#This Row],[Price]]</f>
        <v>0</v>
      </c>
      <c r="N8589" t="s">
        <v>17</v>
      </c>
      <c r="O8589" t="s">
        <v>901</v>
      </c>
      <c r="P8589" s="1">
        <v>42919</v>
      </c>
      <c r="Q8589" s="16">
        <v>1</v>
      </c>
      <c r="R8589" t="s">
        <v>39</v>
      </c>
    </row>
    <row r="8590" spans="1:18" x14ac:dyDescent="0.3">
      <c r="A8590">
        <v>3</v>
      </c>
      <c r="B8590" t="s">
        <v>10200</v>
      </c>
      <c r="C8590" t="s">
        <v>3677</v>
      </c>
      <c r="E8590">
        <v>172</v>
      </c>
      <c r="F8590" t="s">
        <v>31</v>
      </c>
      <c r="G8590" t="b">
        <f t="shared" si="402"/>
        <v>0</v>
      </c>
      <c r="H8590" t="b">
        <f t="shared" si="403"/>
        <v>0</v>
      </c>
      <c r="I8590" t="s">
        <v>15</v>
      </c>
      <c r="J8590">
        <f t="shared" si="404"/>
        <v>10000</v>
      </c>
      <c r="K8590" t="s">
        <v>16</v>
      </c>
      <c r="L8590">
        <v>0</v>
      </c>
      <c r="M8590">
        <f>Googleplaystore[[#This Row],[Installed]]*Googleplaystore[[#This Row],[Price]]</f>
        <v>0</v>
      </c>
      <c r="N8590" t="s">
        <v>17</v>
      </c>
      <c r="O8590" t="s">
        <v>3678</v>
      </c>
      <c r="P8590" s="1">
        <v>43271</v>
      </c>
      <c r="Q8590" s="16">
        <v>0</v>
      </c>
      <c r="R8590" t="s">
        <v>31</v>
      </c>
    </row>
    <row r="8591" spans="1:18" x14ac:dyDescent="0.3">
      <c r="A8591">
        <v>4</v>
      </c>
      <c r="B8591" t="s">
        <v>10201</v>
      </c>
      <c r="C8591" t="s">
        <v>2367</v>
      </c>
      <c r="E8591">
        <v>3</v>
      </c>
      <c r="F8591" t="s">
        <v>12673</v>
      </c>
      <c r="G8591">
        <f t="shared" si="402"/>
        <v>5427.2</v>
      </c>
      <c r="H8591" t="b">
        <f t="shared" si="403"/>
        <v>0</v>
      </c>
      <c r="I8591" t="s">
        <v>665</v>
      </c>
      <c r="J8591">
        <f t="shared" si="404"/>
        <v>100</v>
      </c>
      <c r="K8591" t="s">
        <v>16</v>
      </c>
      <c r="L8591">
        <v>0</v>
      </c>
      <c r="M8591">
        <f>Googleplaystore[[#This Row],[Installed]]*Googleplaystore[[#This Row],[Price]]</f>
        <v>0</v>
      </c>
      <c r="N8591" t="s">
        <v>17</v>
      </c>
      <c r="O8591" t="s">
        <v>901</v>
      </c>
      <c r="P8591" s="1">
        <v>42780</v>
      </c>
      <c r="Q8591" s="16" t="s">
        <v>10202</v>
      </c>
      <c r="R8591" t="s">
        <v>50</v>
      </c>
    </row>
    <row r="8592" spans="1:18" x14ac:dyDescent="0.3">
      <c r="A8592">
        <v>3.4</v>
      </c>
      <c r="B8592" t="s">
        <v>10203</v>
      </c>
      <c r="C8592" t="s">
        <v>3677</v>
      </c>
      <c r="E8592">
        <v>30</v>
      </c>
      <c r="F8592" t="s">
        <v>12306</v>
      </c>
      <c r="G8592">
        <f t="shared" si="402"/>
        <v>22528</v>
      </c>
      <c r="H8592" t="b">
        <f t="shared" si="403"/>
        <v>0</v>
      </c>
      <c r="I8592" t="s">
        <v>60</v>
      </c>
      <c r="J8592">
        <f t="shared" si="404"/>
        <v>5000</v>
      </c>
      <c r="K8592" t="s">
        <v>16</v>
      </c>
      <c r="L8592">
        <v>0</v>
      </c>
      <c r="M8592">
        <f>Googleplaystore[[#This Row],[Installed]]*Googleplaystore[[#This Row],[Price]]</f>
        <v>0</v>
      </c>
      <c r="N8592" t="s">
        <v>17</v>
      </c>
      <c r="O8592" t="s">
        <v>3678</v>
      </c>
      <c r="P8592" s="1">
        <v>42893</v>
      </c>
      <c r="Q8592" s="16" t="s">
        <v>1520</v>
      </c>
      <c r="R8592" t="s">
        <v>50</v>
      </c>
    </row>
    <row r="8593" spans="1:18" x14ac:dyDescent="0.3">
      <c r="A8593">
        <v>4.9000000000000004</v>
      </c>
      <c r="B8593" t="s">
        <v>10204</v>
      </c>
      <c r="C8593" t="s">
        <v>2367</v>
      </c>
      <c r="E8593">
        <v>37</v>
      </c>
      <c r="F8593" t="s">
        <v>12223</v>
      </c>
      <c r="G8593">
        <f t="shared" si="402"/>
        <v>10240</v>
      </c>
      <c r="H8593" t="b">
        <f t="shared" si="403"/>
        <v>0</v>
      </c>
      <c r="I8593" t="s">
        <v>665</v>
      </c>
      <c r="J8593">
        <f t="shared" si="404"/>
        <v>100</v>
      </c>
      <c r="K8593" t="s">
        <v>16</v>
      </c>
      <c r="L8593">
        <v>0</v>
      </c>
      <c r="M8593">
        <f>Googleplaystore[[#This Row],[Installed]]*Googleplaystore[[#This Row],[Price]]</f>
        <v>0</v>
      </c>
      <c r="N8593" t="s">
        <v>17</v>
      </c>
      <c r="O8593" t="s">
        <v>901</v>
      </c>
      <c r="P8593" s="1">
        <v>43309</v>
      </c>
      <c r="Q8593" s="16" t="s">
        <v>10205</v>
      </c>
      <c r="R8593" t="s">
        <v>50</v>
      </c>
    </row>
    <row r="8594" spans="1:18" x14ac:dyDescent="0.3">
      <c r="A8594">
        <v>0</v>
      </c>
      <c r="B8594" t="s">
        <v>10206</v>
      </c>
      <c r="C8594" t="s">
        <v>1574</v>
      </c>
      <c r="E8594">
        <v>0</v>
      </c>
      <c r="F8594" t="s">
        <v>12787</v>
      </c>
      <c r="G8594">
        <f t="shared" si="402"/>
        <v>44032</v>
      </c>
      <c r="H8594" t="b">
        <f t="shared" si="403"/>
        <v>0</v>
      </c>
      <c r="I8594" t="s">
        <v>838</v>
      </c>
      <c r="J8594">
        <f t="shared" si="404"/>
        <v>10</v>
      </c>
      <c r="K8594" t="s">
        <v>16</v>
      </c>
      <c r="L8594">
        <v>0</v>
      </c>
      <c r="M8594">
        <f>Googleplaystore[[#This Row],[Installed]]*Googleplaystore[[#This Row],[Price]]</f>
        <v>0</v>
      </c>
      <c r="N8594" t="s">
        <v>17</v>
      </c>
      <c r="O8594" t="s">
        <v>1575</v>
      </c>
      <c r="P8594" s="1">
        <v>43318</v>
      </c>
      <c r="Q8594" s="16" t="s">
        <v>800</v>
      </c>
      <c r="R8594" t="s">
        <v>50</v>
      </c>
    </row>
    <row r="8595" spans="1:18" x14ac:dyDescent="0.3">
      <c r="A8595">
        <v>0</v>
      </c>
      <c r="B8595" t="s">
        <v>10207</v>
      </c>
      <c r="C8595" t="s">
        <v>1893</v>
      </c>
      <c r="E8595">
        <v>1</v>
      </c>
      <c r="F8595" t="s">
        <v>12601</v>
      </c>
      <c r="G8595">
        <f t="shared" si="402"/>
        <v>4915.2</v>
      </c>
      <c r="H8595" t="b">
        <f t="shared" si="403"/>
        <v>0</v>
      </c>
      <c r="I8595" t="s">
        <v>663</v>
      </c>
      <c r="J8595">
        <f t="shared" si="404"/>
        <v>50</v>
      </c>
      <c r="K8595" t="s">
        <v>16</v>
      </c>
      <c r="L8595">
        <v>0</v>
      </c>
      <c r="M8595">
        <f>Googleplaystore[[#This Row],[Installed]]*Googleplaystore[[#This Row],[Price]]</f>
        <v>0</v>
      </c>
      <c r="N8595" t="s">
        <v>17</v>
      </c>
      <c r="O8595" t="s">
        <v>1894</v>
      </c>
      <c r="P8595" s="1">
        <v>43164</v>
      </c>
      <c r="Q8595" s="16" t="s">
        <v>164</v>
      </c>
      <c r="R8595" t="s">
        <v>53</v>
      </c>
    </row>
    <row r="8596" spans="1:18" x14ac:dyDescent="0.3">
      <c r="A8596">
        <v>0</v>
      </c>
      <c r="B8596" t="s">
        <v>10208</v>
      </c>
      <c r="C8596" t="s">
        <v>3837</v>
      </c>
      <c r="E8596">
        <v>8</v>
      </c>
      <c r="F8596" t="s">
        <v>12191</v>
      </c>
      <c r="G8596">
        <f t="shared" si="402"/>
        <v>20480</v>
      </c>
      <c r="H8596" t="b">
        <f t="shared" si="403"/>
        <v>0</v>
      </c>
      <c r="I8596" t="s">
        <v>482</v>
      </c>
      <c r="J8596">
        <f t="shared" si="404"/>
        <v>1000</v>
      </c>
      <c r="K8596" t="s">
        <v>16</v>
      </c>
      <c r="L8596">
        <v>0</v>
      </c>
      <c r="M8596">
        <f>Googleplaystore[[#This Row],[Installed]]*Googleplaystore[[#This Row],[Price]]</f>
        <v>0</v>
      </c>
      <c r="N8596" t="s">
        <v>17</v>
      </c>
      <c r="O8596" t="s">
        <v>3838</v>
      </c>
      <c r="P8596" s="1">
        <v>43106</v>
      </c>
      <c r="Q8596" s="16">
        <v>2.6</v>
      </c>
      <c r="R8596" t="s">
        <v>50</v>
      </c>
    </row>
    <row r="8597" spans="1:18" x14ac:dyDescent="0.3">
      <c r="A8597">
        <v>0</v>
      </c>
      <c r="B8597" t="s">
        <v>10209</v>
      </c>
      <c r="C8597" t="s">
        <v>3533</v>
      </c>
      <c r="E8597">
        <v>8</v>
      </c>
      <c r="F8597" t="s">
        <v>12671</v>
      </c>
      <c r="G8597">
        <f t="shared" si="402"/>
        <v>1945.6</v>
      </c>
      <c r="H8597" t="b">
        <f t="shared" si="403"/>
        <v>0</v>
      </c>
      <c r="I8597" t="s">
        <v>665</v>
      </c>
      <c r="J8597">
        <f t="shared" si="404"/>
        <v>100</v>
      </c>
      <c r="K8597" t="s">
        <v>16</v>
      </c>
      <c r="L8597">
        <v>0</v>
      </c>
      <c r="M8597">
        <f>Googleplaystore[[#This Row],[Installed]]*Googleplaystore[[#This Row],[Price]]</f>
        <v>0</v>
      </c>
      <c r="N8597" t="s">
        <v>17</v>
      </c>
      <c r="O8597" t="s">
        <v>3534</v>
      </c>
      <c r="P8597" s="1">
        <v>42298</v>
      </c>
      <c r="Q8597" s="16" t="s">
        <v>6913</v>
      </c>
      <c r="R8597" t="s">
        <v>53</v>
      </c>
    </row>
    <row r="8598" spans="1:18" x14ac:dyDescent="0.3">
      <c r="A8598">
        <v>4</v>
      </c>
      <c r="B8598" t="s">
        <v>10210</v>
      </c>
      <c r="C8598" t="s">
        <v>309</v>
      </c>
      <c r="E8598">
        <v>2</v>
      </c>
      <c r="F8598" t="s">
        <v>12438</v>
      </c>
      <c r="G8598">
        <f t="shared" si="402"/>
        <v>3379.2</v>
      </c>
      <c r="H8598" t="b">
        <f t="shared" si="403"/>
        <v>0</v>
      </c>
      <c r="I8598" t="s">
        <v>838</v>
      </c>
      <c r="J8598">
        <f t="shared" si="404"/>
        <v>10</v>
      </c>
      <c r="K8598" t="s">
        <v>16</v>
      </c>
      <c r="L8598">
        <v>0</v>
      </c>
      <c r="M8598">
        <f>Googleplaystore[[#This Row],[Installed]]*Googleplaystore[[#This Row],[Price]]</f>
        <v>0</v>
      </c>
      <c r="N8598" t="s">
        <v>17</v>
      </c>
      <c r="O8598" t="s">
        <v>310</v>
      </c>
      <c r="P8598" s="1">
        <v>43117</v>
      </c>
      <c r="Q8598" s="16" t="s">
        <v>87</v>
      </c>
      <c r="R8598" t="s">
        <v>53</v>
      </c>
    </row>
    <row r="8599" spans="1:18" x14ac:dyDescent="0.3">
      <c r="A8599">
        <v>4.4000000000000004</v>
      </c>
      <c r="B8599" t="s">
        <v>10211</v>
      </c>
      <c r="C8599" t="s">
        <v>2367</v>
      </c>
      <c r="E8599">
        <v>152</v>
      </c>
      <c r="F8599" t="s">
        <v>12225</v>
      </c>
      <c r="G8599">
        <f t="shared" si="402"/>
        <v>1228.8</v>
      </c>
      <c r="H8599" t="b">
        <f t="shared" si="403"/>
        <v>0</v>
      </c>
      <c r="I8599" t="s">
        <v>15</v>
      </c>
      <c r="J8599">
        <f t="shared" si="404"/>
        <v>10000</v>
      </c>
      <c r="K8599" t="s">
        <v>16</v>
      </c>
      <c r="L8599">
        <v>0</v>
      </c>
      <c r="M8599">
        <f>Googleplaystore[[#This Row],[Installed]]*Googleplaystore[[#This Row],[Price]]</f>
        <v>0</v>
      </c>
      <c r="N8599" t="s">
        <v>17</v>
      </c>
      <c r="O8599" t="s">
        <v>1077</v>
      </c>
      <c r="P8599" s="1">
        <v>42336</v>
      </c>
      <c r="Q8599" s="16">
        <v>1</v>
      </c>
      <c r="R8599" t="s">
        <v>122</v>
      </c>
    </row>
    <row r="8600" spans="1:18" x14ac:dyDescent="0.3">
      <c r="A8600">
        <v>4.0999999999999996</v>
      </c>
      <c r="B8600" t="s">
        <v>10212</v>
      </c>
      <c r="C8600" t="s">
        <v>2012</v>
      </c>
      <c r="E8600">
        <v>395</v>
      </c>
      <c r="F8600" t="s">
        <v>12238</v>
      </c>
      <c r="G8600">
        <f t="shared" si="402"/>
        <v>55296</v>
      </c>
      <c r="H8600" t="b">
        <f t="shared" si="403"/>
        <v>0</v>
      </c>
      <c r="I8600" t="s">
        <v>38</v>
      </c>
      <c r="J8600">
        <f t="shared" si="404"/>
        <v>50000</v>
      </c>
      <c r="K8600" t="s">
        <v>16</v>
      </c>
      <c r="L8600">
        <v>0</v>
      </c>
      <c r="M8600">
        <f>Googleplaystore[[#This Row],[Installed]]*Googleplaystore[[#This Row],[Price]]</f>
        <v>0</v>
      </c>
      <c r="N8600" t="s">
        <v>30</v>
      </c>
      <c r="O8600" t="s">
        <v>2029</v>
      </c>
      <c r="P8600" s="1">
        <v>43063</v>
      </c>
      <c r="Q8600" s="16">
        <v>1.4</v>
      </c>
      <c r="R8600" t="s">
        <v>39</v>
      </c>
    </row>
    <row r="8601" spans="1:18" x14ac:dyDescent="0.3">
      <c r="A8601">
        <v>4.4000000000000004</v>
      </c>
      <c r="B8601" t="s">
        <v>10213</v>
      </c>
      <c r="C8601" t="s">
        <v>2367</v>
      </c>
      <c r="E8601">
        <v>969</v>
      </c>
      <c r="F8601" t="s">
        <v>12229</v>
      </c>
      <c r="G8601">
        <f t="shared" si="402"/>
        <v>26624</v>
      </c>
      <c r="H8601" t="b">
        <f t="shared" si="403"/>
        <v>0</v>
      </c>
      <c r="I8601" t="s">
        <v>38</v>
      </c>
      <c r="J8601">
        <f t="shared" si="404"/>
        <v>50000</v>
      </c>
      <c r="K8601" t="s">
        <v>16</v>
      </c>
      <c r="L8601">
        <v>0</v>
      </c>
      <c r="M8601">
        <f>Googleplaystore[[#This Row],[Installed]]*Googleplaystore[[#This Row],[Price]]</f>
        <v>0</v>
      </c>
      <c r="N8601" t="s">
        <v>17</v>
      </c>
      <c r="O8601" t="s">
        <v>2474</v>
      </c>
      <c r="P8601" s="1">
        <v>43301</v>
      </c>
      <c r="Q8601" s="16" t="s">
        <v>6046</v>
      </c>
      <c r="R8601" t="s">
        <v>93</v>
      </c>
    </row>
    <row r="8602" spans="1:18" x14ac:dyDescent="0.3">
      <c r="A8602">
        <v>4</v>
      </c>
      <c r="B8602" t="s">
        <v>10214</v>
      </c>
      <c r="C8602" t="s">
        <v>2367</v>
      </c>
      <c r="E8602">
        <v>1763</v>
      </c>
      <c r="F8602" t="s">
        <v>31</v>
      </c>
      <c r="G8602" t="b">
        <f t="shared" si="402"/>
        <v>0</v>
      </c>
      <c r="H8602" t="b">
        <f t="shared" si="403"/>
        <v>0</v>
      </c>
      <c r="I8602" t="s">
        <v>15</v>
      </c>
      <c r="J8602">
        <f t="shared" si="404"/>
        <v>10000</v>
      </c>
      <c r="K8602" t="s">
        <v>383</v>
      </c>
      <c r="L8602" s="2">
        <v>1.49</v>
      </c>
      <c r="M8602">
        <f>Googleplaystore[[#This Row],[Installed]]*Googleplaystore[[#This Row],[Price]]</f>
        <v>14900</v>
      </c>
      <c r="N8602" t="s">
        <v>17</v>
      </c>
      <c r="O8602" t="s">
        <v>2456</v>
      </c>
      <c r="P8602" s="1">
        <v>43276</v>
      </c>
      <c r="Q8602" s="16" t="s">
        <v>10215</v>
      </c>
      <c r="R8602" t="s">
        <v>50</v>
      </c>
    </row>
    <row r="8603" spans="1:18" x14ac:dyDescent="0.3">
      <c r="A8603">
        <v>0</v>
      </c>
      <c r="B8603" t="s">
        <v>10216</v>
      </c>
      <c r="C8603" t="s">
        <v>3223</v>
      </c>
      <c r="E8603">
        <v>1</v>
      </c>
      <c r="F8603" t="s">
        <v>12952</v>
      </c>
      <c r="G8603">
        <f t="shared" si="402"/>
        <v>68608</v>
      </c>
      <c r="H8603" t="b">
        <f t="shared" si="403"/>
        <v>0</v>
      </c>
      <c r="I8603" t="s">
        <v>663</v>
      </c>
      <c r="J8603">
        <f t="shared" si="404"/>
        <v>50</v>
      </c>
      <c r="K8603" t="s">
        <v>16</v>
      </c>
      <c r="L8603">
        <v>0</v>
      </c>
      <c r="M8603">
        <f>Googleplaystore[[#This Row],[Installed]]*Googleplaystore[[#This Row],[Price]]</f>
        <v>0</v>
      </c>
      <c r="N8603" t="s">
        <v>17</v>
      </c>
      <c r="O8603" t="s">
        <v>3224</v>
      </c>
      <c r="P8603" s="1">
        <v>42662</v>
      </c>
      <c r="Q8603" s="16" t="s">
        <v>10217</v>
      </c>
      <c r="R8603" t="s">
        <v>53</v>
      </c>
    </row>
    <row r="8604" spans="1:18" x14ac:dyDescent="0.3">
      <c r="A8604">
        <v>4.5</v>
      </c>
      <c r="B8604" t="s">
        <v>10218</v>
      </c>
      <c r="C8604" t="s">
        <v>3837</v>
      </c>
      <c r="E8604">
        <v>237</v>
      </c>
      <c r="F8604" t="s">
        <v>12312</v>
      </c>
      <c r="G8604">
        <f t="shared" si="402"/>
        <v>6553.6</v>
      </c>
      <c r="H8604" t="b">
        <f t="shared" si="403"/>
        <v>0</v>
      </c>
      <c r="I8604" t="s">
        <v>15</v>
      </c>
      <c r="J8604">
        <f t="shared" si="404"/>
        <v>10000</v>
      </c>
      <c r="K8604" t="s">
        <v>16</v>
      </c>
      <c r="L8604">
        <v>0</v>
      </c>
      <c r="M8604">
        <f>Googleplaystore[[#This Row],[Installed]]*Googleplaystore[[#This Row],[Price]]</f>
        <v>0</v>
      </c>
      <c r="N8604" t="s">
        <v>17</v>
      </c>
      <c r="O8604" t="s">
        <v>3838</v>
      </c>
      <c r="P8604" s="1">
        <v>43311</v>
      </c>
      <c r="Q8604" s="16" t="s">
        <v>10219</v>
      </c>
      <c r="R8604" t="s">
        <v>20</v>
      </c>
    </row>
    <row r="8605" spans="1:18" x14ac:dyDescent="0.3">
      <c r="A8605">
        <v>4.2</v>
      </c>
      <c r="B8605" t="s">
        <v>10220</v>
      </c>
      <c r="C8605" t="s">
        <v>2367</v>
      </c>
      <c r="E8605">
        <v>632</v>
      </c>
      <c r="F8605" t="s">
        <v>12877</v>
      </c>
      <c r="G8605">
        <f t="shared" si="402"/>
        <v>51200</v>
      </c>
      <c r="H8605" t="b">
        <f t="shared" si="403"/>
        <v>0</v>
      </c>
      <c r="I8605" t="s">
        <v>34</v>
      </c>
      <c r="J8605">
        <f t="shared" si="404"/>
        <v>100000</v>
      </c>
      <c r="K8605" t="s">
        <v>16</v>
      </c>
      <c r="L8605">
        <v>0</v>
      </c>
      <c r="M8605">
        <f>Googleplaystore[[#This Row],[Installed]]*Googleplaystore[[#This Row],[Price]]</f>
        <v>0</v>
      </c>
      <c r="N8605" t="s">
        <v>17</v>
      </c>
      <c r="O8605" t="s">
        <v>2130</v>
      </c>
      <c r="P8605" s="1">
        <v>43301</v>
      </c>
      <c r="Q8605" s="16">
        <v>1.4</v>
      </c>
      <c r="R8605" t="s">
        <v>50</v>
      </c>
    </row>
    <row r="8606" spans="1:18" x14ac:dyDescent="0.3">
      <c r="A8606">
        <v>3.9</v>
      </c>
      <c r="B8606" t="s">
        <v>10221</v>
      </c>
      <c r="C8606" t="s">
        <v>3677</v>
      </c>
      <c r="E8606">
        <v>167</v>
      </c>
      <c r="F8606" t="s">
        <v>12251</v>
      </c>
      <c r="G8606">
        <f t="shared" si="402"/>
        <v>2560</v>
      </c>
      <c r="H8606" t="b">
        <f t="shared" si="403"/>
        <v>0</v>
      </c>
      <c r="I8606" t="s">
        <v>15</v>
      </c>
      <c r="J8606">
        <f t="shared" si="404"/>
        <v>10000</v>
      </c>
      <c r="K8606" t="s">
        <v>16</v>
      </c>
      <c r="L8606">
        <v>0</v>
      </c>
      <c r="M8606">
        <f>Googleplaystore[[#This Row],[Installed]]*Googleplaystore[[#This Row],[Price]]</f>
        <v>0</v>
      </c>
      <c r="N8606" t="s">
        <v>17</v>
      </c>
      <c r="O8606" t="s">
        <v>3678</v>
      </c>
      <c r="P8606" s="1">
        <v>43047</v>
      </c>
      <c r="Q8606" s="16">
        <v>1</v>
      </c>
      <c r="R8606" t="s">
        <v>20</v>
      </c>
    </row>
    <row r="8607" spans="1:18" x14ac:dyDescent="0.3">
      <c r="A8607">
        <v>0</v>
      </c>
      <c r="B8607" t="s">
        <v>10222</v>
      </c>
      <c r="C8607" t="s">
        <v>2367</v>
      </c>
      <c r="E8607">
        <v>4</v>
      </c>
      <c r="F8607" t="s">
        <v>13365</v>
      </c>
      <c r="G8607">
        <f t="shared" si="402"/>
        <v>1331.2</v>
      </c>
      <c r="H8607" t="b">
        <f t="shared" si="403"/>
        <v>0</v>
      </c>
      <c r="I8607" t="s">
        <v>665</v>
      </c>
      <c r="J8607">
        <f t="shared" si="404"/>
        <v>100</v>
      </c>
      <c r="K8607" t="s">
        <v>16</v>
      </c>
      <c r="L8607">
        <v>0</v>
      </c>
      <c r="M8607">
        <f>Googleplaystore[[#This Row],[Installed]]*Googleplaystore[[#This Row],[Price]]</f>
        <v>0</v>
      </c>
      <c r="N8607" t="s">
        <v>17</v>
      </c>
      <c r="O8607" t="s">
        <v>901</v>
      </c>
      <c r="P8607" s="1">
        <v>42969</v>
      </c>
      <c r="Q8607" s="16">
        <v>1.1000000000000001</v>
      </c>
      <c r="R8607" t="s">
        <v>50</v>
      </c>
    </row>
    <row r="8608" spans="1:18" x14ac:dyDescent="0.3">
      <c r="A8608">
        <v>3.6</v>
      </c>
      <c r="B8608" t="s">
        <v>10223</v>
      </c>
      <c r="C8608" t="s">
        <v>2012</v>
      </c>
      <c r="E8608">
        <v>120852</v>
      </c>
      <c r="F8608" t="s">
        <v>12192</v>
      </c>
      <c r="G8608">
        <f t="shared" si="402"/>
        <v>21504</v>
      </c>
      <c r="H8608" t="b">
        <f t="shared" si="403"/>
        <v>0</v>
      </c>
      <c r="I8608" t="s">
        <v>55</v>
      </c>
      <c r="J8608">
        <f t="shared" si="404"/>
        <v>10000000</v>
      </c>
      <c r="K8608" t="s">
        <v>16</v>
      </c>
      <c r="L8608">
        <v>0</v>
      </c>
      <c r="M8608">
        <f>Googleplaystore[[#This Row],[Installed]]*Googleplaystore[[#This Row],[Price]]</f>
        <v>0</v>
      </c>
      <c r="N8608" t="s">
        <v>30</v>
      </c>
      <c r="O8608" t="s">
        <v>2029</v>
      </c>
      <c r="P8608" s="1">
        <v>43032</v>
      </c>
      <c r="Q8608" s="16">
        <v>1.1000000000000001</v>
      </c>
      <c r="R8608" t="s">
        <v>20</v>
      </c>
    </row>
    <row r="8609" spans="1:18" x14ac:dyDescent="0.3">
      <c r="A8609">
        <v>5</v>
      </c>
      <c r="B8609" t="s">
        <v>10224</v>
      </c>
      <c r="C8609" t="s">
        <v>2367</v>
      </c>
      <c r="E8609">
        <v>8</v>
      </c>
      <c r="F8609" t="s">
        <v>12309</v>
      </c>
      <c r="G8609">
        <f t="shared" si="402"/>
        <v>7577.6</v>
      </c>
      <c r="H8609" t="b">
        <f t="shared" si="403"/>
        <v>0</v>
      </c>
      <c r="I8609" t="s">
        <v>663</v>
      </c>
      <c r="J8609">
        <f t="shared" si="404"/>
        <v>50</v>
      </c>
      <c r="K8609" t="s">
        <v>16</v>
      </c>
      <c r="L8609">
        <v>0</v>
      </c>
      <c r="M8609">
        <f>Googleplaystore[[#This Row],[Installed]]*Googleplaystore[[#This Row],[Price]]</f>
        <v>0</v>
      </c>
      <c r="N8609" t="s">
        <v>17</v>
      </c>
      <c r="O8609" t="s">
        <v>901</v>
      </c>
      <c r="P8609" s="1">
        <v>43319</v>
      </c>
      <c r="Q8609" s="16" t="s">
        <v>885</v>
      </c>
      <c r="R8609" t="s">
        <v>50</v>
      </c>
    </row>
    <row r="8610" spans="1:18" x14ac:dyDescent="0.3">
      <c r="A8610">
        <v>4.4000000000000004</v>
      </c>
      <c r="B8610" t="s">
        <v>10225</v>
      </c>
      <c r="C8610" t="s">
        <v>2367</v>
      </c>
      <c r="E8610">
        <v>3032</v>
      </c>
      <c r="F8610" t="s">
        <v>12299</v>
      </c>
      <c r="G8610">
        <f t="shared" si="402"/>
        <v>30720</v>
      </c>
      <c r="H8610" t="b">
        <f t="shared" si="403"/>
        <v>0</v>
      </c>
      <c r="I8610" t="s">
        <v>42</v>
      </c>
      <c r="J8610">
        <f t="shared" si="404"/>
        <v>1000000</v>
      </c>
      <c r="K8610" t="s">
        <v>16</v>
      </c>
      <c r="L8610">
        <v>0</v>
      </c>
      <c r="M8610">
        <f>Googleplaystore[[#This Row],[Installed]]*Googleplaystore[[#This Row],[Price]]</f>
        <v>0</v>
      </c>
      <c r="N8610" t="s">
        <v>17</v>
      </c>
      <c r="O8610" t="s">
        <v>2019</v>
      </c>
      <c r="P8610" s="1">
        <v>43087</v>
      </c>
      <c r="Q8610" s="16" t="s">
        <v>58</v>
      </c>
      <c r="R8610" t="s">
        <v>53</v>
      </c>
    </row>
    <row r="8611" spans="1:18" x14ac:dyDescent="0.3">
      <c r="A8611">
        <v>3.6</v>
      </c>
      <c r="B8611" t="s">
        <v>10226</v>
      </c>
      <c r="C8611" t="s">
        <v>2367</v>
      </c>
      <c r="E8611">
        <v>1185</v>
      </c>
      <c r="F8611" t="s">
        <v>12261</v>
      </c>
      <c r="G8611">
        <f t="shared" si="402"/>
        <v>3993.6</v>
      </c>
      <c r="H8611" t="b">
        <f t="shared" si="403"/>
        <v>0</v>
      </c>
      <c r="I8611" t="s">
        <v>34</v>
      </c>
      <c r="J8611">
        <f t="shared" si="404"/>
        <v>100000</v>
      </c>
      <c r="K8611" t="s">
        <v>16</v>
      </c>
      <c r="L8611">
        <v>0</v>
      </c>
      <c r="M8611">
        <f>Googleplaystore[[#This Row],[Installed]]*Googleplaystore[[#This Row],[Price]]</f>
        <v>0</v>
      </c>
      <c r="N8611" t="s">
        <v>17</v>
      </c>
      <c r="O8611" t="s">
        <v>901</v>
      </c>
      <c r="P8611" s="1">
        <v>42836</v>
      </c>
      <c r="Q8611" s="16" t="s">
        <v>3133</v>
      </c>
      <c r="R8611" t="s">
        <v>20</v>
      </c>
    </row>
    <row r="8612" spans="1:18" x14ac:dyDescent="0.3">
      <c r="A8612">
        <v>4.7</v>
      </c>
      <c r="B8612" t="s">
        <v>10227</v>
      </c>
      <c r="C8612" t="s">
        <v>3958</v>
      </c>
      <c r="E8612">
        <v>2807</v>
      </c>
      <c r="F8612" t="s">
        <v>12289</v>
      </c>
      <c r="G8612">
        <f t="shared" si="402"/>
        <v>10035.200000000001</v>
      </c>
      <c r="H8612" t="b">
        <f t="shared" si="403"/>
        <v>0</v>
      </c>
      <c r="I8612" t="s">
        <v>34</v>
      </c>
      <c r="J8612">
        <f t="shared" si="404"/>
        <v>100000</v>
      </c>
      <c r="K8612" t="s">
        <v>16</v>
      </c>
      <c r="L8612">
        <v>0</v>
      </c>
      <c r="M8612">
        <f>Googleplaystore[[#This Row],[Installed]]*Googleplaystore[[#This Row],[Price]]</f>
        <v>0</v>
      </c>
      <c r="N8612" t="s">
        <v>17</v>
      </c>
      <c r="O8612" t="s">
        <v>3959</v>
      </c>
      <c r="P8612" s="1">
        <v>42719</v>
      </c>
      <c r="Q8612" s="16" t="s">
        <v>10228</v>
      </c>
      <c r="R8612" t="s">
        <v>20</v>
      </c>
    </row>
    <row r="8613" spans="1:18" x14ac:dyDescent="0.3">
      <c r="A8613">
        <v>4.2</v>
      </c>
      <c r="B8613" t="s">
        <v>10229</v>
      </c>
      <c r="C8613" t="s">
        <v>4289</v>
      </c>
      <c r="E8613">
        <v>2318</v>
      </c>
      <c r="F8613" t="s">
        <v>12285</v>
      </c>
      <c r="G8613">
        <f t="shared" si="402"/>
        <v>4608</v>
      </c>
      <c r="H8613" t="b">
        <f t="shared" si="403"/>
        <v>0</v>
      </c>
      <c r="I8613" t="s">
        <v>34</v>
      </c>
      <c r="J8613">
        <f t="shared" si="404"/>
        <v>100000</v>
      </c>
      <c r="K8613" t="s">
        <v>16</v>
      </c>
      <c r="L8613">
        <v>0</v>
      </c>
      <c r="M8613">
        <f>Googleplaystore[[#This Row],[Installed]]*Googleplaystore[[#This Row],[Price]]</f>
        <v>0</v>
      </c>
      <c r="N8613" t="s">
        <v>17</v>
      </c>
      <c r="O8613" t="s">
        <v>4290</v>
      </c>
      <c r="P8613" s="1">
        <v>41986</v>
      </c>
      <c r="Q8613" s="16">
        <v>2.2999999999999998</v>
      </c>
      <c r="R8613" t="s">
        <v>39</v>
      </c>
    </row>
    <row r="8614" spans="1:18" x14ac:dyDescent="0.3">
      <c r="A8614">
        <v>4.5</v>
      </c>
      <c r="B8614" t="s">
        <v>10230</v>
      </c>
      <c r="C8614" t="s">
        <v>3533</v>
      </c>
      <c r="E8614">
        <v>289</v>
      </c>
      <c r="F8614" t="s">
        <v>12289</v>
      </c>
      <c r="G8614">
        <f t="shared" si="402"/>
        <v>10035.200000000001</v>
      </c>
      <c r="H8614" t="b">
        <f t="shared" si="403"/>
        <v>0</v>
      </c>
      <c r="I8614" t="s">
        <v>15</v>
      </c>
      <c r="J8614">
        <f t="shared" si="404"/>
        <v>10000</v>
      </c>
      <c r="K8614" t="s">
        <v>16</v>
      </c>
      <c r="L8614">
        <v>0</v>
      </c>
      <c r="M8614">
        <f>Googleplaystore[[#This Row],[Installed]]*Googleplaystore[[#This Row],[Price]]</f>
        <v>0</v>
      </c>
      <c r="N8614" t="s">
        <v>17</v>
      </c>
      <c r="O8614" t="s">
        <v>3534</v>
      </c>
      <c r="P8614" s="1">
        <v>43172</v>
      </c>
      <c r="Q8614" s="16" t="s">
        <v>3469</v>
      </c>
      <c r="R8614" t="s">
        <v>32</v>
      </c>
    </row>
    <row r="8615" spans="1:18" x14ac:dyDescent="0.3">
      <c r="A8615">
        <v>0</v>
      </c>
      <c r="B8615" t="s">
        <v>10231</v>
      </c>
      <c r="C8615" t="s">
        <v>2367</v>
      </c>
      <c r="E8615">
        <v>14</v>
      </c>
      <c r="F8615" t="s">
        <v>12681</v>
      </c>
      <c r="G8615">
        <f t="shared" si="402"/>
        <v>48128</v>
      </c>
      <c r="H8615" t="b">
        <f t="shared" si="403"/>
        <v>0</v>
      </c>
      <c r="I8615" t="s">
        <v>838</v>
      </c>
      <c r="J8615">
        <f t="shared" si="404"/>
        <v>10</v>
      </c>
      <c r="K8615" t="s">
        <v>383</v>
      </c>
      <c r="L8615" s="2">
        <v>0.99</v>
      </c>
      <c r="M8615">
        <f>Googleplaystore[[#This Row],[Installed]]*Googleplaystore[[#This Row],[Price]]</f>
        <v>9.9</v>
      </c>
      <c r="N8615" t="s">
        <v>17</v>
      </c>
      <c r="O8615" t="s">
        <v>2038</v>
      </c>
      <c r="P8615" s="1">
        <v>42847</v>
      </c>
      <c r="Q8615" s="16">
        <v>1.2</v>
      </c>
      <c r="R8615" t="s">
        <v>39</v>
      </c>
    </row>
    <row r="8616" spans="1:18" x14ac:dyDescent="0.3">
      <c r="A8616">
        <v>0</v>
      </c>
      <c r="B8616" t="s">
        <v>10232</v>
      </c>
      <c r="C8616" t="s">
        <v>3070</v>
      </c>
      <c r="E8616">
        <v>59</v>
      </c>
      <c r="F8616" t="s">
        <v>12211</v>
      </c>
      <c r="G8616">
        <f t="shared" si="402"/>
        <v>6144</v>
      </c>
      <c r="H8616" t="b">
        <f t="shared" si="403"/>
        <v>0</v>
      </c>
      <c r="I8616" t="s">
        <v>15</v>
      </c>
      <c r="J8616">
        <f t="shared" si="404"/>
        <v>10000</v>
      </c>
      <c r="K8616" t="s">
        <v>16</v>
      </c>
      <c r="L8616">
        <v>0</v>
      </c>
      <c r="M8616">
        <f>Googleplaystore[[#This Row],[Installed]]*Googleplaystore[[#This Row],[Price]]</f>
        <v>0</v>
      </c>
      <c r="N8616" t="s">
        <v>17</v>
      </c>
      <c r="O8616" t="s">
        <v>3071</v>
      </c>
      <c r="P8616" s="1">
        <v>43132</v>
      </c>
      <c r="Q8616" s="16" t="s">
        <v>10233</v>
      </c>
      <c r="R8616" t="s">
        <v>20</v>
      </c>
    </row>
    <row r="8617" spans="1:18" x14ac:dyDescent="0.3">
      <c r="A8617">
        <v>4.3</v>
      </c>
      <c r="B8617" t="s">
        <v>10234</v>
      </c>
      <c r="C8617" t="s">
        <v>492</v>
      </c>
      <c r="E8617">
        <v>488</v>
      </c>
      <c r="F8617" t="s">
        <v>12251</v>
      </c>
      <c r="G8617">
        <f t="shared" si="402"/>
        <v>2560</v>
      </c>
      <c r="H8617" t="b">
        <f t="shared" si="403"/>
        <v>0</v>
      </c>
      <c r="I8617" t="s">
        <v>38</v>
      </c>
      <c r="J8617">
        <f t="shared" si="404"/>
        <v>50000</v>
      </c>
      <c r="K8617" t="s">
        <v>16</v>
      </c>
      <c r="L8617">
        <v>0</v>
      </c>
      <c r="M8617">
        <f>Googleplaystore[[#This Row],[Installed]]*Googleplaystore[[#This Row],[Price]]</f>
        <v>0</v>
      </c>
      <c r="N8617" t="s">
        <v>17</v>
      </c>
      <c r="O8617" t="s">
        <v>493</v>
      </c>
      <c r="P8617" s="1">
        <v>42327</v>
      </c>
      <c r="Q8617" s="16" t="s">
        <v>3605</v>
      </c>
      <c r="R8617" t="s">
        <v>46</v>
      </c>
    </row>
    <row r="8618" spans="1:18" x14ac:dyDescent="0.3">
      <c r="A8618">
        <v>4.2</v>
      </c>
      <c r="B8618" t="s">
        <v>10235</v>
      </c>
      <c r="C8618" t="s">
        <v>3677</v>
      </c>
      <c r="E8618">
        <v>2058</v>
      </c>
      <c r="F8618" t="s">
        <v>12353</v>
      </c>
      <c r="G8618">
        <f t="shared" si="402"/>
        <v>2355.1999999999998</v>
      </c>
      <c r="H8618" t="b">
        <f t="shared" si="403"/>
        <v>0</v>
      </c>
      <c r="I8618" t="s">
        <v>34</v>
      </c>
      <c r="J8618">
        <f t="shared" si="404"/>
        <v>100000</v>
      </c>
      <c r="K8618" t="s">
        <v>16</v>
      </c>
      <c r="L8618">
        <v>0</v>
      </c>
      <c r="M8618">
        <f>Googleplaystore[[#This Row],[Installed]]*Googleplaystore[[#This Row],[Price]]</f>
        <v>0</v>
      </c>
      <c r="N8618" t="s">
        <v>17</v>
      </c>
      <c r="O8618" t="s">
        <v>3678</v>
      </c>
      <c r="P8618" s="1">
        <v>42870</v>
      </c>
      <c r="Q8618" s="16" t="s">
        <v>2274</v>
      </c>
      <c r="R8618" t="s">
        <v>53</v>
      </c>
    </row>
    <row r="8619" spans="1:18" x14ac:dyDescent="0.3">
      <c r="A8619">
        <v>4.4000000000000004</v>
      </c>
      <c r="B8619" t="s">
        <v>10236</v>
      </c>
      <c r="C8619" t="s">
        <v>2628</v>
      </c>
      <c r="E8619">
        <v>187</v>
      </c>
      <c r="F8619" t="s">
        <v>31</v>
      </c>
      <c r="G8619" t="b">
        <f t="shared" si="402"/>
        <v>0</v>
      </c>
      <c r="H8619" t="b">
        <f t="shared" si="403"/>
        <v>0</v>
      </c>
      <c r="I8619" t="s">
        <v>15</v>
      </c>
      <c r="J8619">
        <f t="shared" si="404"/>
        <v>10000</v>
      </c>
      <c r="K8619" t="s">
        <v>16</v>
      </c>
      <c r="L8619">
        <v>0</v>
      </c>
      <c r="M8619">
        <f>Googleplaystore[[#This Row],[Installed]]*Googleplaystore[[#This Row],[Price]]</f>
        <v>0</v>
      </c>
      <c r="N8619" t="s">
        <v>17</v>
      </c>
      <c r="O8619" t="s">
        <v>2629</v>
      </c>
      <c r="P8619" s="1">
        <v>42945</v>
      </c>
      <c r="Q8619" s="16" t="s">
        <v>6744</v>
      </c>
      <c r="R8619" t="s">
        <v>31</v>
      </c>
    </row>
    <row r="8620" spans="1:18" x14ac:dyDescent="0.3">
      <c r="A8620">
        <v>0</v>
      </c>
      <c r="B8620" t="s">
        <v>10237</v>
      </c>
      <c r="C8620" t="s">
        <v>1283</v>
      </c>
      <c r="E8620">
        <v>0</v>
      </c>
      <c r="F8620" t="s">
        <v>12177</v>
      </c>
      <c r="G8620">
        <f t="shared" si="402"/>
        <v>14336</v>
      </c>
      <c r="H8620" t="b">
        <f t="shared" si="403"/>
        <v>0</v>
      </c>
      <c r="I8620" t="s">
        <v>865</v>
      </c>
      <c r="J8620">
        <f t="shared" si="404"/>
        <v>1</v>
      </c>
      <c r="K8620" t="s">
        <v>383</v>
      </c>
      <c r="L8620" s="2">
        <v>5.99</v>
      </c>
      <c r="M8620">
        <f>Googleplaystore[[#This Row],[Installed]]*Googleplaystore[[#This Row],[Price]]</f>
        <v>5.99</v>
      </c>
      <c r="N8620" t="s">
        <v>17</v>
      </c>
      <c r="O8620" t="s">
        <v>1284</v>
      </c>
      <c r="P8620" s="1">
        <v>43289</v>
      </c>
      <c r="Q8620" s="16">
        <v>1</v>
      </c>
      <c r="R8620" t="s">
        <v>32</v>
      </c>
    </row>
    <row r="8621" spans="1:18" x14ac:dyDescent="0.3">
      <c r="A8621">
        <v>4.7</v>
      </c>
      <c r="B8621" t="s">
        <v>10238</v>
      </c>
      <c r="C8621" t="s">
        <v>3533</v>
      </c>
      <c r="E8621">
        <v>57</v>
      </c>
      <c r="F8621" t="s">
        <v>12207</v>
      </c>
      <c r="G8621">
        <f t="shared" si="402"/>
        <v>7168</v>
      </c>
      <c r="H8621" t="b">
        <f t="shared" si="403"/>
        <v>0</v>
      </c>
      <c r="I8621" t="s">
        <v>482</v>
      </c>
      <c r="J8621">
        <f t="shared" si="404"/>
        <v>1000</v>
      </c>
      <c r="K8621" t="s">
        <v>16</v>
      </c>
      <c r="L8621">
        <v>0</v>
      </c>
      <c r="M8621">
        <f>Googleplaystore[[#This Row],[Installed]]*Googleplaystore[[#This Row],[Price]]</f>
        <v>0</v>
      </c>
      <c r="N8621" t="s">
        <v>17</v>
      </c>
      <c r="O8621" t="s">
        <v>3534</v>
      </c>
      <c r="P8621" s="1">
        <v>43169</v>
      </c>
      <c r="Q8621" s="16" t="s">
        <v>10239</v>
      </c>
      <c r="R8621" t="s">
        <v>53</v>
      </c>
    </row>
    <row r="8622" spans="1:18" x14ac:dyDescent="0.3">
      <c r="A8622">
        <v>4.4000000000000004</v>
      </c>
      <c r="B8622" t="s">
        <v>10240</v>
      </c>
      <c r="C8622" t="s">
        <v>3958</v>
      </c>
      <c r="E8622">
        <v>457</v>
      </c>
      <c r="F8622" t="s">
        <v>19424</v>
      </c>
      <c r="G8622" t="b">
        <f t="shared" si="402"/>
        <v>0</v>
      </c>
      <c r="H8622">
        <f t="shared" si="403"/>
        <v>562</v>
      </c>
      <c r="I8622" t="s">
        <v>38</v>
      </c>
      <c r="J8622">
        <f t="shared" si="404"/>
        <v>50000</v>
      </c>
      <c r="K8622" t="s">
        <v>16</v>
      </c>
      <c r="L8622">
        <v>0</v>
      </c>
      <c r="M8622">
        <f>Googleplaystore[[#This Row],[Installed]]*Googleplaystore[[#This Row],[Price]]</f>
        <v>0</v>
      </c>
      <c r="N8622" t="s">
        <v>17</v>
      </c>
      <c r="O8622" t="s">
        <v>3959</v>
      </c>
      <c r="P8622" s="1">
        <v>41765</v>
      </c>
      <c r="Q8622" s="16">
        <v>1.2</v>
      </c>
      <c r="R8622" t="s">
        <v>284</v>
      </c>
    </row>
    <row r="8623" spans="1:18" x14ac:dyDescent="0.3">
      <c r="A8623">
        <v>0</v>
      </c>
      <c r="B8623" t="s">
        <v>10241</v>
      </c>
      <c r="C8623" t="s">
        <v>1283</v>
      </c>
      <c r="E8623">
        <v>0</v>
      </c>
      <c r="F8623" t="s">
        <v>12177</v>
      </c>
      <c r="G8623">
        <f t="shared" si="402"/>
        <v>14336</v>
      </c>
      <c r="H8623" t="b">
        <f t="shared" si="403"/>
        <v>0</v>
      </c>
      <c r="I8623" t="s">
        <v>865</v>
      </c>
      <c r="J8623">
        <f t="shared" si="404"/>
        <v>1</v>
      </c>
      <c r="K8623" t="s">
        <v>383</v>
      </c>
      <c r="L8623" s="2">
        <v>28.99</v>
      </c>
      <c r="M8623">
        <f>Googleplaystore[[#This Row],[Installed]]*Googleplaystore[[#This Row],[Price]]</f>
        <v>28.99</v>
      </c>
      <c r="N8623" t="s">
        <v>17</v>
      </c>
      <c r="O8623" t="s">
        <v>1284</v>
      </c>
      <c r="P8623" s="1">
        <v>43293</v>
      </c>
      <c r="Q8623" s="16">
        <v>1</v>
      </c>
      <c r="R8623" t="s">
        <v>32</v>
      </c>
    </row>
    <row r="8624" spans="1:18" x14ac:dyDescent="0.3">
      <c r="A8624">
        <v>4.0999999999999996</v>
      </c>
      <c r="B8624" t="s">
        <v>10242</v>
      </c>
      <c r="C8624" t="s">
        <v>4169</v>
      </c>
      <c r="E8624">
        <v>1238</v>
      </c>
      <c r="F8624" t="s">
        <v>12430</v>
      </c>
      <c r="G8624">
        <f t="shared" si="402"/>
        <v>4812.8</v>
      </c>
      <c r="H8624" t="b">
        <f t="shared" si="403"/>
        <v>0</v>
      </c>
      <c r="I8624" t="s">
        <v>34</v>
      </c>
      <c r="J8624">
        <f t="shared" si="404"/>
        <v>100000</v>
      </c>
      <c r="K8624" t="s">
        <v>16</v>
      </c>
      <c r="L8624">
        <v>0</v>
      </c>
      <c r="M8624">
        <f>Googleplaystore[[#This Row],[Installed]]*Googleplaystore[[#This Row],[Price]]</f>
        <v>0</v>
      </c>
      <c r="N8624" t="s">
        <v>17</v>
      </c>
      <c r="O8624" t="s">
        <v>4170</v>
      </c>
      <c r="P8624" s="1">
        <v>41990</v>
      </c>
      <c r="Q8624" s="16" t="s">
        <v>265</v>
      </c>
      <c r="R8624" t="s">
        <v>39</v>
      </c>
    </row>
    <row r="8625" spans="1:18" x14ac:dyDescent="0.3">
      <c r="A8625">
        <v>4.5</v>
      </c>
      <c r="B8625" t="s">
        <v>10243</v>
      </c>
      <c r="C8625" t="s">
        <v>4226</v>
      </c>
      <c r="E8625">
        <v>83</v>
      </c>
      <c r="F8625" t="s">
        <v>12285</v>
      </c>
      <c r="G8625">
        <f t="shared" si="402"/>
        <v>4608</v>
      </c>
      <c r="H8625" t="b">
        <f t="shared" si="403"/>
        <v>0</v>
      </c>
      <c r="I8625" t="s">
        <v>60</v>
      </c>
      <c r="J8625">
        <f t="shared" si="404"/>
        <v>5000</v>
      </c>
      <c r="K8625" t="s">
        <v>16</v>
      </c>
      <c r="L8625">
        <v>0</v>
      </c>
      <c r="M8625">
        <f>Googleplaystore[[#This Row],[Installed]]*Googleplaystore[[#This Row],[Price]]</f>
        <v>0</v>
      </c>
      <c r="N8625" t="s">
        <v>17</v>
      </c>
      <c r="O8625" t="s">
        <v>4227</v>
      </c>
      <c r="P8625" s="1">
        <v>43236</v>
      </c>
      <c r="Q8625" s="16">
        <v>4.5999999999999996</v>
      </c>
      <c r="R8625" t="s">
        <v>50</v>
      </c>
    </row>
    <row r="8626" spans="1:18" x14ac:dyDescent="0.3">
      <c r="A8626">
        <v>4.0999999999999996</v>
      </c>
      <c r="B8626" t="s">
        <v>10244</v>
      </c>
      <c r="C8626" t="s">
        <v>3070</v>
      </c>
      <c r="E8626">
        <v>331</v>
      </c>
      <c r="F8626" t="s">
        <v>12223</v>
      </c>
      <c r="G8626">
        <f t="shared" si="402"/>
        <v>10240</v>
      </c>
      <c r="H8626" t="b">
        <f t="shared" si="403"/>
        <v>0</v>
      </c>
      <c r="I8626" t="s">
        <v>38</v>
      </c>
      <c r="J8626">
        <f t="shared" si="404"/>
        <v>50000</v>
      </c>
      <c r="K8626" t="s">
        <v>16</v>
      </c>
      <c r="L8626">
        <v>0</v>
      </c>
      <c r="M8626">
        <f>Googleplaystore[[#This Row],[Installed]]*Googleplaystore[[#This Row],[Price]]</f>
        <v>0</v>
      </c>
      <c r="N8626" t="s">
        <v>17</v>
      </c>
      <c r="O8626" t="s">
        <v>3071</v>
      </c>
      <c r="P8626" s="1">
        <v>42957</v>
      </c>
      <c r="Q8626" s="16">
        <v>2.5099999999999998</v>
      </c>
      <c r="R8626" t="s">
        <v>20</v>
      </c>
    </row>
    <row r="8627" spans="1:18" x14ac:dyDescent="0.3">
      <c r="A8627">
        <v>4</v>
      </c>
      <c r="B8627" t="s">
        <v>10245</v>
      </c>
      <c r="C8627" t="s">
        <v>4289</v>
      </c>
      <c r="E8627">
        <v>146</v>
      </c>
      <c r="F8627" t="s">
        <v>12556</v>
      </c>
      <c r="G8627">
        <f t="shared" si="402"/>
        <v>3072</v>
      </c>
      <c r="H8627" t="b">
        <f t="shared" si="403"/>
        <v>0</v>
      </c>
      <c r="I8627" t="s">
        <v>15</v>
      </c>
      <c r="J8627">
        <f t="shared" si="404"/>
        <v>10000</v>
      </c>
      <c r="K8627" t="s">
        <v>16</v>
      </c>
      <c r="L8627">
        <v>0</v>
      </c>
      <c r="M8627">
        <f>Googleplaystore[[#This Row],[Installed]]*Googleplaystore[[#This Row],[Price]]</f>
        <v>0</v>
      </c>
      <c r="N8627" t="s">
        <v>17</v>
      </c>
      <c r="O8627" t="s">
        <v>4290</v>
      </c>
      <c r="P8627" s="1">
        <v>42567</v>
      </c>
      <c r="Q8627" s="16">
        <v>2.4</v>
      </c>
      <c r="R8627" t="s">
        <v>39</v>
      </c>
    </row>
    <row r="8628" spans="1:18" x14ac:dyDescent="0.3">
      <c r="A8628">
        <v>0</v>
      </c>
      <c r="B8628" t="s">
        <v>10246</v>
      </c>
      <c r="C8628" t="s">
        <v>2012</v>
      </c>
      <c r="E8628">
        <v>6</v>
      </c>
      <c r="F8628" t="s">
        <v>12270</v>
      </c>
      <c r="G8628">
        <f t="shared" si="402"/>
        <v>18432</v>
      </c>
      <c r="H8628" t="b">
        <f t="shared" si="403"/>
        <v>0</v>
      </c>
      <c r="I8628" t="s">
        <v>665</v>
      </c>
      <c r="J8628">
        <f t="shared" si="404"/>
        <v>100</v>
      </c>
      <c r="K8628" t="s">
        <v>16</v>
      </c>
      <c r="L8628">
        <v>0</v>
      </c>
      <c r="M8628">
        <f>Googleplaystore[[#This Row],[Installed]]*Googleplaystore[[#This Row],[Price]]</f>
        <v>0</v>
      </c>
      <c r="N8628" t="s">
        <v>17</v>
      </c>
      <c r="O8628" t="s">
        <v>2016</v>
      </c>
      <c r="P8628" s="1">
        <v>42859</v>
      </c>
      <c r="Q8628" s="16">
        <v>1</v>
      </c>
      <c r="R8628" t="s">
        <v>39</v>
      </c>
    </row>
    <row r="8629" spans="1:18" x14ac:dyDescent="0.3">
      <c r="A8629">
        <v>0</v>
      </c>
      <c r="B8629" t="s">
        <v>10247</v>
      </c>
      <c r="C8629" t="s">
        <v>2012</v>
      </c>
      <c r="E8629">
        <v>24</v>
      </c>
      <c r="F8629" t="s">
        <v>12265</v>
      </c>
      <c r="G8629">
        <f t="shared" si="402"/>
        <v>32768</v>
      </c>
      <c r="H8629" t="b">
        <f t="shared" si="403"/>
        <v>0</v>
      </c>
      <c r="I8629" t="s">
        <v>482</v>
      </c>
      <c r="J8629">
        <f t="shared" si="404"/>
        <v>1000</v>
      </c>
      <c r="K8629" t="s">
        <v>16</v>
      </c>
      <c r="L8629">
        <v>0</v>
      </c>
      <c r="M8629">
        <f>Googleplaystore[[#This Row],[Installed]]*Googleplaystore[[#This Row],[Price]]</f>
        <v>0</v>
      </c>
      <c r="N8629" t="s">
        <v>30</v>
      </c>
      <c r="O8629" t="s">
        <v>2029</v>
      </c>
      <c r="P8629" s="1">
        <v>42999</v>
      </c>
      <c r="Q8629" s="16" t="s">
        <v>49</v>
      </c>
      <c r="R8629" t="s">
        <v>50</v>
      </c>
    </row>
    <row r="8630" spans="1:18" x14ac:dyDescent="0.3">
      <c r="A8630">
        <v>4.3</v>
      </c>
      <c r="B8630" t="s">
        <v>10248</v>
      </c>
      <c r="C8630" t="s">
        <v>3070</v>
      </c>
      <c r="E8630">
        <v>10355</v>
      </c>
      <c r="F8630" t="s">
        <v>19425</v>
      </c>
      <c r="G8630" t="b">
        <f t="shared" si="402"/>
        <v>0</v>
      </c>
      <c r="H8630">
        <f t="shared" si="403"/>
        <v>847</v>
      </c>
      <c r="I8630" t="s">
        <v>42</v>
      </c>
      <c r="J8630">
        <f t="shared" si="404"/>
        <v>1000000</v>
      </c>
      <c r="K8630" t="s">
        <v>16</v>
      </c>
      <c r="L8630">
        <v>0</v>
      </c>
      <c r="M8630">
        <f>Googleplaystore[[#This Row],[Installed]]*Googleplaystore[[#This Row],[Price]]</f>
        <v>0</v>
      </c>
      <c r="N8630" t="s">
        <v>30</v>
      </c>
      <c r="O8630" t="s">
        <v>3071</v>
      </c>
      <c r="P8630" s="1">
        <v>43270</v>
      </c>
      <c r="Q8630" s="16" t="s">
        <v>1935</v>
      </c>
      <c r="R8630" t="s">
        <v>53</v>
      </c>
    </row>
    <row r="8631" spans="1:18" x14ac:dyDescent="0.3">
      <c r="A8631">
        <v>4.2</v>
      </c>
      <c r="B8631" t="s">
        <v>10249</v>
      </c>
      <c r="C8631" t="s">
        <v>3677</v>
      </c>
      <c r="E8631">
        <v>994</v>
      </c>
      <c r="F8631" t="s">
        <v>12181</v>
      </c>
      <c r="G8631">
        <f t="shared" si="402"/>
        <v>2867.2</v>
      </c>
      <c r="H8631" t="b">
        <f t="shared" si="403"/>
        <v>0</v>
      </c>
      <c r="I8631" t="s">
        <v>34</v>
      </c>
      <c r="J8631">
        <f t="shared" si="404"/>
        <v>100000</v>
      </c>
      <c r="K8631" t="s">
        <v>16</v>
      </c>
      <c r="L8631">
        <v>0</v>
      </c>
      <c r="M8631">
        <f>Googleplaystore[[#This Row],[Installed]]*Googleplaystore[[#This Row],[Price]]</f>
        <v>0</v>
      </c>
      <c r="N8631" t="s">
        <v>17</v>
      </c>
      <c r="O8631" t="s">
        <v>3678</v>
      </c>
      <c r="P8631" s="1">
        <v>43238</v>
      </c>
      <c r="Q8631" s="16" t="s">
        <v>1854</v>
      </c>
      <c r="R8631" t="s">
        <v>143</v>
      </c>
    </row>
    <row r="8632" spans="1:18" x14ac:dyDescent="0.3">
      <c r="A8632">
        <v>0</v>
      </c>
      <c r="B8632" t="s">
        <v>10250</v>
      </c>
      <c r="C8632" t="s">
        <v>2965</v>
      </c>
      <c r="E8632">
        <v>3</v>
      </c>
      <c r="F8632" t="s">
        <v>12317</v>
      </c>
      <c r="G8632">
        <f t="shared" si="402"/>
        <v>10137.6</v>
      </c>
      <c r="H8632" t="b">
        <f t="shared" si="403"/>
        <v>0</v>
      </c>
      <c r="I8632" t="s">
        <v>838</v>
      </c>
      <c r="J8632">
        <f t="shared" si="404"/>
        <v>10</v>
      </c>
      <c r="K8632" t="s">
        <v>16</v>
      </c>
      <c r="L8632">
        <v>0</v>
      </c>
      <c r="M8632">
        <f>Googleplaystore[[#This Row],[Installed]]*Googleplaystore[[#This Row],[Price]]</f>
        <v>0</v>
      </c>
      <c r="N8632" t="s">
        <v>17</v>
      </c>
      <c r="O8632" t="s">
        <v>2966</v>
      </c>
      <c r="P8632" s="1">
        <v>42935</v>
      </c>
      <c r="Q8632" s="16">
        <v>1</v>
      </c>
      <c r="R8632" t="s">
        <v>53</v>
      </c>
    </row>
    <row r="8633" spans="1:18" x14ac:dyDescent="0.3">
      <c r="A8633">
        <v>4.2</v>
      </c>
      <c r="B8633" t="s">
        <v>10251</v>
      </c>
      <c r="C8633" t="s">
        <v>3677</v>
      </c>
      <c r="E8633">
        <v>3606</v>
      </c>
      <c r="F8633" t="s">
        <v>12199</v>
      </c>
      <c r="G8633">
        <f t="shared" si="402"/>
        <v>17408</v>
      </c>
      <c r="H8633" t="b">
        <f t="shared" si="403"/>
        <v>0</v>
      </c>
      <c r="I8633" t="s">
        <v>34</v>
      </c>
      <c r="J8633">
        <f t="shared" si="404"/>
        <v>100000</v>
      </c>
      <c r="K8633" t="s">
        <v>16</v>
      </c>
      <c r="L8633">
        <v>0</v>
      </c>
      <c r="M8633">
        <f>Googleplaystore[[#This Row],[Installed]]*Googleplaystore[[#This Row],[Price]]</f>
        <v>0</v>
      </c>
      <c r="N8633" t="s">
        <v>17</v>
      </c>
      <c r="O8633" t="s">
        <v>3678</v>
      </c>
      <c r="P8633" s="1">
        <v>43275</v>
      </c>
      <c r="Q8633" s="16" t="s">
        <v>10252</v>
      </c>
      <c r="R8633" t="s">
        <v>36</v>
      </c>
    </row>
    <row r="8634" spans="1:18" x14ac:dyDescent="0.3">
      <c r="A8634">
        <v>0</v>
      </c>
      <c r="B8634" t="s">
        <v>10253</v>
      </c>
      <c r="C8634" t="s">
        <v>1283</v>
      </c>
      <c r="E8634">
        <v>4</v>
      </c>
      <c r="F8634" t="s">
        <v>12251</v>
      </c>
      <c r="G8634">
        <f t="shared" si="402"/>
        <v>2560</v>
      </c>
      <c r="H8634" t="b">
        <f t="shared" si="403"/>
        <v>0</v>
      </c>
      <c r="I8634" t="s">
        <v>482</v>
      </c>
      <c r="J8634">
        <f t="shared" si="404"/>
        <v>1000</v>
      </c>
      <c r="K8634" t="s">
        <v>16</v>
      </c>
      <c r="L8634">
        <v>0</v>
      </c>
      <c r="M8634">
        <f>Googleplaystore[[#This Row],[Installed]]*Googleplaystore[[#This Row],[Price]]</f>
        <v>0</v>
      </c>
      <c r="N8634" t="s">
        <v>17</v>
      </c>
      <c r="O8634" t="s">
        <v>1284</v>
      </c>
      <c r="P8634" s="1">
        <v>42684</v>
      </c>
      <c r="Q8634" s="16">
        <v>1</v>
      </c>
      <c r="R8634" t="s">
        <v>39</v>
      </c>
    </row>
    <row r="8635" spans="1:18" x14ac:dyDescent="0.3">
      <c r="A8635">
        <v>4.0999999999999996</v>
      </c>
      <c r="B8635" t="s">
        <v>10254</v>
      </c>
      <c r="C8635" t="s">
        <v>1574</v>
      </c>
      <c r="E8635">
        <v>131</v>
      </c>
      <c r="F8635" t="s">
        <v>12259</v>
      </c>
      <c r="G8635">
        <f t="shared" si="402"/>
        <v>3481.6</v>
      </c>
      <c r="H8635" t="b">
        <f t="shared" si="403"/>
        <v>0</v>
      </c>
      <c r="I8635" t="s">
        <v>60</v>
      </c>
      <c r="J8635">
        <f t="shared" si="404"/>
        <v>5000</v>
      </c>
      <c r="K8635" t="s">
        <v>16</v>
      </c>
      <c r="L8635">
        <v>0</v>
      </c>
      <c r="M8635">
        <f>Googleplaystore[[#This Row],[Installed]]*Googleplaystore[[#This Row],[Price]]</f>
        <v>0</v>
      </c>
      <c r="N8635" t="s">
        <v>17</v>
      </c>
      <c r="O8635" t="s">
        <v>1575</v>
      </c>
      <c r="P8635" s="1">
        <v>42461</v>
      </c>
      <c r="Q8635" s="16">
        <v>1.06</v>
      </c>
      <c r="R8635" t="s">
        <v>229</v>
      </c>
    </row>
    <row r="8636" spans="1:18" x14ac:dyDescent="0.3">
      <c r="A8636">
        <v>4.2</v>
      </c>
      <c r="B8636" t="s">
        <v>10255</v>
      </c>
      <c r="C8636" t="s">
        <v>2367</v>
      </c>
      <c r="E8636">
        <v>238</v>
      </c>
      <c r="F8636" t="s">
        <v>12346</v>
      </c>
      <c r="G8636">
        <f t="shared" si="402"/>
        <v>6963.2</v>
      </c>
      <c r="H8636" t="b">
        <f t="shared" si="403"/>
        <v>0</v>
      </c>
      <c r="I8636" t="s">
        <v>15</v>
      </c>
      <c r="J8636">
        <f t="shared" si="404"/>
        <v>10000</v>
      </c>
      <c r="K8636" t="s">
        <v>16</v>
      </c>
      <c r="L8636">
        <v>0</v>
      </c>
      <c r="M8636">
        <f>Googleplaystore[[#This Row],[Installed]]*Googleplaystore[[#This Row],[Price]]</f>
        <v>0</v>
      </c>
      <c r="N8636" t="s">
        <v>17</v>
      </c>
      <c r="O8636" t="s">
        <v>901</v>
      </c>
      <c r="P8636" s="1">
        <v>42692</v>
      </c>
      <c r="Q8636" s="16" t="s">
        <v>10256</v>
      </c>
      <c r="R8636" t="s">
        <v>50</v>
      </c>
    </row>
    <row r="8637" spans="1:18" x14ac:dyDescent="0.3">
      <c r="A8637">
        <v>0</v>
      </c>
      <c r="B8637" t="s">
        <v>10257</v>
      </c>
      <c r="C8637" t="s">
        <v>1574</v>
      </c>
      <c r="E8637">
        <v>2</v>
      </c>
      <c r="F8637" t="s">
        <v>19426</v>
      </c>
      <c r="G8637" t="b">
        <f t="shared" si="402"/>
        <v>0</v>
      </c>
      <c r="H8637">
        <f t="shared" si="403"/>
        <v>957</v>
      </c>
      <c r="I8637" t="s">
        <v>665</v>
      </c>
      <c r="J8637">
        <f t="shared" si="404"/>
        <v>100</v>
      </c>
      <c r="K8637" t="s">
        <v>16</v>
      </c>
      <c r="L8637">
        <v>0</v>
      </c>
      <c r="M8637">
        <f>Googleplaystore[[#This Row],[Installed]]*Googleplaystore[[#This Row],[Price]]</f>
        <v>0</v>
      </c>
      <c r="N8637" t="s">
        <v>30</v>
      </c>
      <c r="O8637" t="s">
        <v>1575</v>
      </c>
      <c r="P8637" s="1">
        <v>43052</v>
      </c>
      <c r="Q8637" s="16">
        <v>1</v>
      </c>
      <c r="R8637" t="s">
        <v>93</v>
      </c>
    </row>
    <row r="8638" spans="1:18" x14ac:dyDescent="0.3">
      <c r="A8638">
        <v>5</v>
      </c>
      <c r="B8638" t="s">
        <v>10258</v>
      </c>
      <c r="C8638" t="s">
        <v>492</v>
      </c>
      <c r="E8638">
        <v>8</v>
      </c>
      <c r="F8638" t="s">
        <v>12184</v>
      </c>
      <c r="G8638">
        <f t="shared" si="402"/>
        <v>29696</v>
      </c>
      <c r="H8638" t="b">
        <f t="shared" si="403"/>
        <v>0</v>
      </c>
      <c r="I8638" t="s">
        <v>665</v>
      </c>
      <c r="J8638">
        <f t="shared" si="404"/>
        <v>100</v>
      </c>
      <c r="K8638" t="s">
        <v>16</v>
      </c>
      <c r="L8638">
        <v>0</v>
      </c>
      <c r="M8638">
        <f>Googleplaystore[[#This Row],[Installed]]*Googleplaystore[[#This Row],[Price]]</f>
        <v>0</v>
      </c>
      <c r="N8638" t="s">
        <v>30</v>
      </c>
      <c r="O8638" t="s">
        <v>493</v>
      </c>
      <c r="P8638" s="1">
        <v>43173</v>
      </c>
      <c r="Q8638" s="16">
        <v>1</v>
      </c>
      <c r="R8638" t="s">
        <v>50</v>
      </c>
    </row>
    <row r="8639" spans="1:18" x14ac:dyDescent="0.3">
      <c r="A8639">
        <v>4</v>
      </c>
      <c r="B8639" t="s">
        <v>10259</v>
      </c>
      <c r="C8639" t="s">
        <v>1283</v>
      </c>
      <c r="E8639">
        <v>26</v>
      </c>
      <c r="F8639" t="s">
        <v>12241</v>
      </c>
      <c r="G8639">
        <f t="shared" si="402"/>
        <v>3686.4</v>
      </c>
      <c r="H8639" t="b">
        <f t="shared" si="403"/>
        <v>0</v>
      </c>
      <c r="I8639" t="s">
        <v>482</v>
      </c>
      <c r="J8639">
        <f t="shared" si="404"/>
        <v>1000</v>
      </c>
      <c r="K8639" t="s">
        <v>16</v>
      </c>
      <c r="L8639">
        <v>0</v>
      </c>
      <c r="M8639">
        <f>Googleplaystore[[#This Row],[Installed]]*Googleplaystore[[#This Row],[Price]]</f>
        <v>0</v>
      </c>
      <c r="N8639" t="s">
        <v>17</v>
      </c>
      <c r="O8639" t="s">
        <v>1284</v>
      </c>
      <c r="P8639" s="1">
        <v>42884</v>
      </c>
      <c r="Q8639" s="16" t="s">
        <v>19</v>
      </c>
      <c r="R8639" t="s">
        <v>53</v>
      </c>
    </row>
    <row r="8640" spans="1:18" x14ac:dyDescent="0.3">
      <c r="A8640">
        <v>4</v>
      </c>
      <c r="B8640" t="s">
        <v>10260</v>
      </c>
      <c r="C8640" t="s">
        <v>2367</v>
      </c>
      <c r="E8640">
        <v>38</v>
      </c>
      <c r="F8640" t="s">
        <v>31</v>
      </c>
      <c r="G8640" t="b">
        <f t="shared" si="402"/>
        <v>0</v>
      </c>
      <c r="H8640" t="b">
        <f t="shared" si="403"/>
        <v>0</v>
      </c>
      <c r="I8640" t="s">
        <v>60</v>
      </c>
      <c r="J8640">
        <f t="shared" si="404"/>
        <v>5000</v>
      </c>
      <c r="K8640" t="s">
        <v>16</v>
      </c>
      <c r="L8640">
        <v>0</v>
      </c>
      <c r="M8640">
        <f>Googleplaystore[[#This Row],[Installed]]*Googleplaystore[[#This Row],[Price]]</f>
        <v>0</v>
      </c>
      <c r="N8640" t="s">
        <v>17</v>
      </c>
      <c r="O8640" t="s">
        <v>901</v>
      </c>
      <c r="P8640" s="1">
        <v>43245</v>
      </c>
      <c r="Q8640" s="16">
        <v>0</v>
      </c>
      <c r="R8640" t="s">
        <v>31</v>
      </c>
    </row>
    <row r="8641" spans="1:18" x14ac:dyDescent="0.3">
      <c r="A8641">
        <v>4.5</v>
      </c>
      <c r="B8641" t="s">
        <v>10261</v>
      </c>
      <c r="C8641" t="s">
        <v>2012</v>
      </c>
      <c r="E8641">
        <v>17</v>
      </c>
      <c r="F8641" t="s">
        <v>12188</v>
      </c>
      <c r="G8641">
        <f t="shared" si="402"/>
        <v>28672</v>
      </c>
      <c r="H8641" t="b">
        <f t="shared" si="403"/>
        <v>0</v>
      </c>
      <c r="I8641" t="s">
        <v>816</v>
      </c>
      <c r="J8641">
        <f t="shared" si="404"/>
        <v>500</v>
      </c>
      <c r="K8641" t="s">
        <v>16</v>
      </c>
      <c r="L8641">
        <v>0</v>
      </c>
      <c r="M8641">
        <f>Googleplaystore[[#This Row],[Installed]]*Googleplaystore[[#This Row],[Price]]</f>
        <v>0</v>
      </c>
      <c r="N8641" t="s">
        <v>17</v>
      </c>
      <c r="O8641" t="s">
        <v>2149</v>
      </c>
      <c r="P8641" s="1">
        <v>42974</v>
      </c>
      <c r="Q8641" s="16">
        <v>1</v>
      </c>
      <c r="R8641" t="s">
        <v>50</v>
      </c>
    </row>
    <row r="8642" spans="1:18" x14ac:dyDescent="0.3">
      <c r="A8642">
        <v>0</v>
      </c>
      <c r="B8642" t="s">
        <v>10262</v>
      </c>
      <c r="C8642" t="s">
        <v>2367</v>
      </c>
      <c r="E8642">
        <v>40</v>
      </c>
      <c r="F8642" t="s">
        <v>12186</v>
      </c>
      <c r="G8642">
        <f t="shared" si="402"/>
        <v>3174.4</v>
      </c>
      <c r="H8642" t="b">
        <f t="shared" si="403"/>
        <v>0</v>
      </c>
      <c r="I8642" t="s">
        <v>482</v>
      </c>
      <c r="J8642">
        <f t="shared" si="404"/>
        <v>1000</v>
      </c>
      <c r="K8642" t="s">
        <v>16</v>
      </c>
      <c r="L8642">
        <v>0</v>
      </c>
      <c r="M8642">
        <f>Googleplaystore[[#This Row],[Installed]]*Googleplaystore[[#This Row],[Price]]</f>
        <v>0</v>
      </c>
      <c r="N8642" t="s">
        <v>17</v>
      </c>
      <c r="O8642" t="s">
        <v>901</v>
      </c>
      <c r="P8642" s="1">
        <v>43264</v>
      </c>
      <c r="Q8642" s="16">
        <v>4</v>
      </c>
      <c r="R8642" t="s">
        <v>20</v>
      </c>
    </row>
    <row r="8643" spans="1:18" x14ac:dyDescent="0.3">
      <c r="A8643">
        <v>4.0999999999999996</v>
      </c>
      <c r="B8643" t="s">
        <v>10263</v>
      </c>
      <c r="C8643" t="s">
        <v>2367</v>
      </c>
      <c r="E8643">
        <v>1060</v>
      </c>
      <c r="F8643" t="s">
        <v>12251</v>
      </c>
      <c r="G8643">
        <f t="shared" ref="G8643:G8706" si="405">IF(ISNUMBER(SEARCH("M",F8643)), VALUE(LEFT(F8643, LEN(F8643)-1) *1024))</f>
        <v>2560</v>
      </c>
      <c r="H8643" t="b">
        <f t="shared" ref="H8643:H8706" si="406">IF(ISNUMBER(SEARCH("K",F8643)), VALUE(LEFT(F8643, LEN(F8643)-1)))</f>
        <v>0</v>
      </c>
      <c r="I8643" t="s">
        <v>34</v>
      </c>
      <c r="J8643">
        <f t="shared" ref="J8643:J8706" si="407">IF(ISNUMBER(SEARCH("+", I8643)), VALUE(SUBSTITUTE(I8643, "+", "")), I8643)</f>
        <v>100000</v>
      </c>
      <c r="K8643" t="s">
        <v>16</v>
      </c>
      <c r="L8643">
        <v>0</v>
      </c>
      <c r="M8643">
        <f>Googleplaystore[[#This Row],[Installed]]*Googleplaystore[[#This Row],[Price]]</f>
        <v>0</v>
      </c>
      <c r="N8643" t="s">
        <v>17</v>
      </c>
      <c r="O8643" t="s">
        <v>1077</v>
      </c>
      <c r="P8643" s="1">
        <v>43148</v>
      </c>
      <c r="Q8643" s="16">
        <v>0.35</v>
      </c>
      <c r="R8643" t="s">
        <v>20</v>
      </c>
    </row>
    <row r="8644" spans="1:18" x14ac:dyDescent="0.3">
      <c r="A8644">
        <v>0</v>
      </c>
      <c r="B8644" t="s">
        <v>10264</v>
      </c>
      <c r="C8644" t="s">
        <v>2367</v>
      </c>
      <c r="E8644">
        <v>16</v>
      </c>
      <c r="F8644" t="s">
        <v>12520</v>
      </c>
      <c r="G8644">
        <f t="shared" si="405"/>
        <v>1638.4</v>
      </c>
      <c r="H8644" t="b">
        <f t="shared" si="406"/>
        <v>0</v>
      </c>
      <c r="I8644" t="s">
        <v>816</v>
      </c>
      <c r="J8644">
        <f t="shared" si="407"/>
        <v>500</v>
      </c>
      <c r="K8644" t="s">
        <v>16</v>
      </c>
      <c r="L8644">
        <v>0</v>
      </c>
      <c r="M8644">
        <f>Googleplaystore[[#This Row],[Installed]]*Googleplaystore[[#This Row],[Price]]</f>
        <v>0</v>
      </c>
      <c r="N8644" t="s">
        <v>17</v>
      </c>
      <c r="O8644" t="s">
        <v>901</v>
      </c>
      <c r="P8644" s="1">
        <v>42725</v>
      </c>
      <c r="Q8644" s="16">
        <v>2</v>
      </c>
      <c r="R8644" t="s">
        <v>53</v>
      </c>
    </row>
    <row r="8645" spans="1:18" x14ac:dyDescent="0.3">
      <c r="A8645">
        <v>4.7</v>
      </c>
      <c r="B8645" t="s">
        <v>10265</v>
      </c>
      <c r="C8645" t="s">
        <v>2628</v>
      </c>
      <c r="E8645">
        <v>125</v>
      </c>
      <c r="F8645" t="s">
        <v>12209</v>
      </c>
      <c r="G8645">
        <f t="shared" si="405"/>
        <v>23552</v>
      </c>
      <c r="H8645" t="b">
        <f t="shared" si="406"/>
        <v>0</v>
      </c>
      <c r="I8645" t="s">
        <v>15</v>
      </c>
      <c r="J8645">
        <f t="shared" si="407"/>
        <v>10000</v>
      </c>
      <c r="K8645" t="s">
        <v>16</v>
      </c>
      <c r="L8645">
        <v>0</v>
      </c>
      <c r="M8645">
        <f>Googleplaystore[[#This Row],[Installed]]*Googleplaystore[[#This Row],[Price]]</f>
        <v>0</v>
      </c>
      <c r="N8645" t="s">
        <v>17</v>
      </c>
      <c r="O8645" t="s">
        <v>2629</v>
      </c>
      <c r="P8645" s="1">
        <v>43258</v>
      </c>
      <c r="Q8645" s="16">
        <v>12</v>
      </c>
      <c r="R8645" t="s">
        <v>20</v>
      </c>
    </row>
    <row r="8646" spans="1:18" x14ac:dyDescent="0.3">
      <c r="A8646">
        <v>4.4000000000000004</v>
      </c>
      <c r="B8646" t="s">
        <v>10266</v>
      </c>
      <c r="C8646" t="s">
        <v>3677</v>
      </c>
      <c r="E8646">
        <v>417</v>
      </c>
      <c r="F8646" t="s">
        <v>12222</v>
      </c>
      <c r="G8646">
        <f t="shared" si="405"/>
        <v>15360</v>
      </c>
      <c r="H8646" t="b">
        <f t="shared" si="406"/>
        <v>0</v>
      </c>
      <c r="I8646" t="s">
        <v>15</v>
      </c>
      <c r="J8646">
        <f t="shared" si="407"/>
        <v>10000</v>
      </c>
      <c r="K8646" t="s">
        <v>16</v>
      </c>
      <c r="L8646">
        <v>0</v>
      </c>
      <c r="M8646">
        <f>Googleplaystore[[#This Row],[Installed]]*Googleplaystore[[#This Row],[Price]]</f>
        <v>0</v>
      </c>
      <c r="N8646" t="s">
        <v>17</v>
      </c>
      <c r="O8646" t="s">
        <v>3678</v>
      </c>
      <c r="P8646" s="1">
        <v>43216</v>
      </c>
      <c r="Q8646" s="16">
        <v>3</v>
      </c>
      <c r="R8646" t="s">
        <v>32</v>
      </c>
    </row>
    <row r="8647" spans="1:18" x14ac:dyDescent="0.3">
      <c r="A8647">
        <v>4.9000000000000004</v>
      </c>
      <c r="B8647" t="s">
        <v>10267</v>
      </c>
      <c r="C8647" t="s">
        <v>2628</v>
      </c>
      <c r="E8647">
        <v>26</v>
      </c>
      <c r="F8647" t="s">
        <v>12212</v>
      </c>
      <c r="G8647">
        <f t="shared" si="405"/>
        <v>6246.4</v>
      </c>
      <c r="H8647" t="b">
        <f t="shared" si="406"/>
        <v>0</v>
      </c>
      <c r="I8647" t="s">
        <v>482</v>
      </c>
      <c r="J8647">
        <f t="shared" si="407"/>
        <v>1000</v>
      </c>
      <c r="K8647" t="s">
        <v>16</v>
      </c>
      <c r="L8647">
        <v>0</v>
      </c>
      <c r="M8647">
        <f>Googleplaystore[[#This Row],[Installed]]*Googleplaystore[[#This Row],[Price]]</f>
        <v>0</v>
      </c>
      <c r="N8647" t="s">
        <v>17</v>
      </c>
      <c r="O8647" t="s">
        <v>2629</v>
      </c>
      <c r="P8647" s="1">
        <v>42680</v>
      </c>
      <c r="Q8647" s="16" t="s">
        <v>858</v>
      </c>
      <c r="R8647" t="s">
        <v>50</v>
      </c>
    </row>
    <row r="8648" spans="1:18" x14ac:dyDescent="0.3">
      <c r="A8648">
        <v>3.6</v>
      </c>
      <c r="B8648" t="s">
        <v>10268</v>
      </c>
      <c r="C8648" t="s">
        <v>3533</v>
      </c>
      <c r="E8648">
        <v>114</v>
      </c>
      <c r="F8648" t="s">
        <v>12223</v>
      </c>
      <c r="G8648">
        <f t="shared" si="405"/>
        <v>10240</v>
      </c>
      <c r="H8648" t="b">
        <f t="shared" si="406"/>
        <v>0</v>
      </c>
      <c r="I8648" t="s">
        <v>15</v>
      </c>
      <c r="J8648">
        <f t="shared" si="407"/>
        <v>10000</v>
      </c>
      <c r="K8648" t="s">
        <v>16</v>
      </c>
      <c r="L8648">
        <v>0</v>
      </c>
      <c r="M8648">
        <f>Googleplaystore[[#This Row],[Installed]]*Googleplaystore[[#This Row],[Price]]</f>
        <v>0</v>
      </c>
      <c r="N8648" t="s">
        <v>17</v>
      </c>
      <c r="O8648" t="s">
        <v>3534</v>
      </c>
      <c r="P8648" s="1">
        <v>42674</v>
      </c>
      <c r="Q8648" s="16">
        <v>2</v>
      </c>
      <c r="R8648" t="s">
        <v>53</v>
      </c>
    </row>
    <row r="8649" spans="1:18" x14ac:dyDescent="0.3">
      <c r="A8649">
        <v>4.2</v>
      </c>
      <c r="B8649" t="s">
        <v>10269</v>
      </c>
      <c r="C8649" t="s">
        <v>3677</v>
      </c>
      <c r="E8649">
        <v>268</v>
      </c>
      <c r="F8649" t="s">
        <v>12248</v>
      </c>
      <c r="G8649">
        <f t="shared" si="405"/>
        <v>2457.6</v>
      </c>
      <c r="H8649" t="b">
        <f t="shared" si="406"/>
        <v>0</v>
      </c>
      <c r="I8649" t="s">
        <v>15</v>
      </c>
      <c r="J8649">
        <f t="shared" si="407"/>
        <v>10000</v>
      </c>
      <c r="K8649" t="s">
        <v>16</v>
      </c>
      <c r="L8649">
        <v>0</v>
      </c>
      <c r="M8649">
        <f>Googleplaystore[[#This Row],[Installed]]*Googleplaystore[[#This Row],[Price]]</f>
        <v>0</v>
      </c>
      <c r="N8649" t="s">
        <v>17</v>
      </c>
      <c r="O8649" t="s">
        <v>3678</v>
      </c>
      <c r="P8649" s="1">
        <v>43152</v>
      </c>
      <c r="Q8649" s="16" t="s">
        <v>737</v>
      </c>
      <c r="R8649" t="s">
        <v>50</v>
      </c>
    </row>
    <row r="8650" spans="1:18" x14ac:dyDescent="0.3">
      <c r="A8650">
        <v>0</v>
      </c>
      <c r="B8650" t="s">
        <v>10270</v>
      </c>
      <c r="C8650" t="s">
        <v>3070</v>
      </c>
      <c r="E8650">
        <v>16</v>
      </c>
      <c r="F8650" t="s">
        <v>12213</v>
      </c>
      <c r="G8650">
        <f t="shared" si="405"/>
        <v>4710.3999999999996</v>
      </c>
      <c r="H8650" t="b">
        <f t="shared" si="406"/>
        <v>0</v>
      </c>
      <c r="I8650" t="s">
        <v>816</v>
      </c>
      <c r="J8650">
        <f t="shared" si="407"/>
        <v>500</v>
      </c>
      <c r="K8650" t="s">
        <v>16</v>
      </c>
      <c r="L8650">
        <v>0</v>
      </c>
      <c r="M8650">
        <f>Googleplaystore[[#This Row],[Installed]]*Googleplaystore[[#This Row],[Price]]</f>
        <v>0</v>
      </c>
      <c r="N8650" t="s">
        <v>17</v>
      </c>
      <c r="O8650" t="s">
        <v>3071</v>
      </c>
      <c r="P8650" s="1">
        <v>43162</v>
      </c>
      <c r="Q8650" s="16" t="s">
        <v>19</v>
      </c>
      <c r="R8650" t="s">
        <v>20</v>
      </c>
    </row>
    <row r="8651" spans="1:18" x14ac:dyDescent="0.3">
      <c r="A8651">
        <v>4.4000000000000004</v>
      </c>
      <c r="B8651" t="s">
        <v>10271</v>
      </c>
      <c r="C8651" t="s">
        <v>1283</v>
      </c>
      <c r="E8651">
        <v>188</v>
      </c>
      <c r="F8651" t="s">
        <v>12438</v>
      </c>
      <c r="G8651">
        <f t="shared" si="405"/>
        <v>3379.2</v>
      </c>
      <c r="H8651" t="b">
        <f t="shared" si="406"/>
        <v>0</v>
      </c>
      <c r="I8651" t="s">
        <v>15</v>
      </c>
      <c r="J8651">
        <f t="shared" si="407"/>
        <v>10000</v>
      </c>
      <c r="K8651" t="s">
        <v>16</v>
      </c>
      <c r="L8651">
        <v>0</v>
      </c>
      <c r="M8651">
        <f>Googleplaystore[[#This Row],[Installed]]*Googleplaystore[[#This Row],[Price]]</f>
        <v>0</v>
      </c>
      <c r="N8651" t="s">
        <v>17</v>
      </c>
      <c r="O8651" t="s">
        <v>1284</v>
      </c>
      <c r="P8651" s="1">
        <v>43309</v>
      </c>
      <c r="Q8651" s="16">
        <v>2.5</v>
      </c>
      <c r="R8651" t="s">
        <v>32</v>
      </c>
    </row>
    <row r="8652" spans="1:18" x14ac:dyDescent="0.3">
      <c r="A8652">
        <v>0</v>
      </c>
      <c r="B8652" t="s">
        <v>10272</v>
      </c>
      <c r="C8652" t="s">
        <v>4289</v>
      </c>
      <c r="E8652">
        <v>30</v>
      </c>
      <c r="F8652" t="s">
        <v>12223</v>
      </c>
      <c r="G8652">
        <f t="shared" si="405"/>
        <v>10240</v>
      </c>
      <c r="H8652" t="b">
        <f t="shared" si="406"/>
        <v>0</v>
      </c>
      <c r="I8652" t="s">
        <v>482</v>
      </c>
      <c r="J8652">
        <f t="shared" si="407"/>
        <v>1000</v>
      </c>
      <c r="K8652" t="s">
        <v>16</v>
      </c>
      <c r="L8652">
        <v>0</v>
      </c>
      <c r="M8652">
        <f>Googleplaystore[[#This Row],[Installed]]*Googleplaystore[[#This Row],[Price]]</f>
        <v>0</v>
      </c>
      <c r="N8652" t="s">
        <v>17</v>
      </c>
      <c r="O8652" t="s">
        <v>4290</v>
      </c>
      <c r="P8652" s="1">
        <v>42215</v>
      </c>
      <c r="Q8652" s="16">
        <v>1.8</v>
      </c>
      <c r="R8652" t="s">
        <v>53</v>
      </c>
    </row>
    <row r="8653" spans="1:18" x14ac:dyDescent="0.3">
      <c r="A8653">
        <v>4.5</v>
      </c>
      <c r="B8653" t="s">
        <v>10273</v>
      </c>
      <c r="C8653" t="s">
        <v>1283</v>
      </c>
      <c r="E8653">
        <v>625</v>
      </c>
      <c r="F8653" t="s">
        <v>12563</v>
      </c>
      <c r="G8653">
        <f t="shared" si="405"/>
        <v>3891.2</v>
      </c>
      <c r="H8653" t="b">
        <f t="shared" si="406"/>
        <v>0</v>
      </c>
      <c r="I8653" t="s">
        <v>15</v>
      </c>
      <c r="J8653">
        <f t="shared" si="407"/>
        <v>10000</v>
      </c>
      <c r="K8653" t="s">
        <v>16</v>
      </c>
      <c r="L8653">
        <v>0</v>
      </c>
      <c r="M8653">
        <f>Googleplaystore[[#This Row],[Installed]]*Googleplaystore[[#This Row],[Price]]</f>
        <v>0</v>
      </c>
      <c r="N8653" t="s">
        <v>17</v>
      </c>
      <c r="O8653" t="s">
        <v>1284</v>
      </c>
      <c r="P8653" s="1">
        <v>43189</v>
      </c>
      <c r="Q8653" s="16">
        <v>2.1</v>
      </c>
      <c r="R8653" t="s">
        <v>53</v>
      </c>
    </row>
    <row r="8654" spans="1:18" x14ac:dyDescent="0.3">
      <c r="A8654">
        <v>4.2</v>
      </c>
      <c r="B8654" t="s">
        <v>10274</v>
      </c>
      <c r="C8654" t="s">
        <v>492</v>
      </c>
      <c r="E8654">
        <v>10</v>
      </c>
      <c r="F8654" t="s">
        <v>12186</v>
      </c>
      <c r="G8654">
        <f t="shared" si="405"/>
        <v>3174.4</v>
      </c>
      <c r="H8654" t="b">
        <f t="shared" si="406"/>
        <v>0</v>
      </c>
      <c r="I8654" t="s">
        <v>60</v>
      </c>
      <c r="J8654">
        <f t="shared" si="407"/>
        <v>5000</v>
      </c>
      <c r="K8654" t="s">
        <v>16</v>
      </c>
      <c r="L8654">
        <v>0</v>
      </c>
      <c r="M8654">
        <f>Googleplaystore[[#This Row],[Installed]]*Googleplaystore[[#This Row],[Price]]</f>
        <v>0</v>
      </c>
      <c r="N8654" t="s">
        <v>17</v>
      </c>
      <c r="O8654" t="s">
        <v>493</v>
      </c>
      <c r="P8654" s="1">
        <v>42488</v>
      </c>
      <c r="Q8654" s="16">
        <v>1</v>
      </c>
      <c r="R8654" t="s">
        <v>39</v>
      </c>
    </row>
    <row r="8655" spans="1:18" x14ac:dyDescent="0.3">
      <c r="A8655">
        <v>0</v>
      </c>
      <c r="B8655" t="s">
        <v>10275</v>
      </c>
      <c r="C8655" t="s">
        <v>3677</v>
      </c>
      <c r="E8655">
        <v>1</v>
      </c>
      <c r="F8655" t="s">
        <v>12185</v>
      </c>
      <c r="G8655">
        <f t="shared" si="405"/>
        <v>33792</v>
      </c>
      <c r="H8655" t="b">
        <f t="shared" si="406"/>
        <v>0</v>
      </c>
      <c r="I8655" t="s">
        <v>838</v>
      </c>
      <c r="J8655">
        <f t="shared" si="407"/>
        <v>10</v>
      </c>
      <c r="K8655" t="s">
        <v>16</v>
      </c>
      <c r="L8655">
        <v>0</v>
      </c>
      <c r="M8655">
        <f>Googleplaystore[[#This Row],[Installed]]*Googleplaystore[[#This Row],[Price]]</f>
        <v>0</v>
      </c>
      <c r="N8655" t="s">
        <v>17</v>
      </c>
      <c r="O8655" t="s">
        <v>3678</v>
      </c>
      <c r="P8655" s="1">
        <v>43058</v>
      </c>
      <c r="Q8655" s="16">
        <v>1</v>
      </c>
      <c r="R8655" t="s">
        <v>334</v>
      </c>
    </row>
    <row r="8656" spans="1:18" x14ac:dyDescent="0.3">
      <c r="A8656">
        <v>0</v>
      </c>
      <c r="B8656" t="s">
        <v>10276</v>
      </c>
      <c r="C8656" t="s">
        <v>2965</v>
      </c>
      <c r="E8656">
        <v>0</v>
      </c>
      <c r="F8656" t="s">
        <v>12525</v>
      </c>
      <c r="G8656">
        <f t="shared" si="405"/>
        <v>6348.8</v>
      </c>
      <c r="H8656" t="b">
        <f t="shared" si="406"/>
        <v>0</v>
      </c>
      <c r="I8656" t="s">
        <v>838</v>
      </c>
      <c r="J8656">
        <f t="shared" si="407"/>
        <v>10</v>
      </c>
      <c r="K8656" t="s">
        <v>16</v>
      </c>
      <c r="L8656">
        <v>0</v>
      </c>
      <c r="M8656">
        <f>Googleplaystore[[#This Row],[Installed]]*Googleplaystore[[#This Row],[Price]]</f>
        <v>0</v>
      </c>
      <c r="N8656" t="s">
        <v>30</v>
      </c>
      <c r="O8656" t="s">
        <v>2966</v>
      </c>
      <c r="P8656" s="1">
        <v>43264</v>
      </c>
      <c r="Q8656" s="16">
        <v>1.1000000000000001</v>
      </c>
      <c r="R8656" t="s">
        <v>32</v>
      </c>
    </row>
    <row r="8657" spans="1:18" x14ac:dyDescent="0.3">
      <c r="A8657">
        <v>4.2</v>
      </c>
      <c r="B8657" t="s">
        <v>10277</v>
      </c>
      <c r="C8657" t="s">
        <v>2367</v>
      </c>
      <c r="E8657">
        <v>580</v>
      </c>
      <c r="F8657" t="s">
        <v>12357</v>
      </c>
      <c r="G8657">
        <f t="shared" si="405"/>
        <v>2150.4</v>
      </c>
      <c r="H8657" t="b">
        <f t="shared" si="406"/>
        <v>0</v>
      </c>
      <c r="I8657" t="s">
        <v>15</v>
      </c>
      <c r="J8657">
        <f t="shared" si="407"/>
        <v>10000</v>
      </c>
      <c r="K8657" t="s">
        <v>16</v>
      </c>
      <c r="L8657">
        <v>0</v>
      </c>
      <c r="M8657">
        <f>Googleplaystore[[#This Row],[Installed]]*Googleplaystore[[#This Row],[Price]]</f>
        <v>0</v>
      </c>
      <c r="N8657" t="s">
        <v>17</v>
      </c>
      <c r="O8657" t="s">
        <v>1077</v>
      </c>
      <c r="P8657" s="1">
        <v>41262</v>
      </c>
      <c r="Q8657" s="16">
        <v>1.3</v>
      </c>
      <c r="R8657" t="s">
        <v>284</v>
      </c>
    </row>
    <row r="8658" spans="1:18" x14ac:dyDescent="0.3">
      <c r="A8658">
        <v>0</v>
      </c>
      <c r="B8658" t="s">
        <v>10278</v>
      </c>
      <c r="C8658" t="s">
        <v>3958</v>
      </c>
      <c r="E8658">
        <v>0</v>
      </c>
      <c r="F8658" t="s">
        <v>12270</v>
      </c>
      <c r="G8658">
        <f t="shared" si="405"/>
        <v>18432</v>
      </c>
      <c r="H8658" t="b">
        <f t="shared" si="406"/>
        <v>0</v>
      </c>
      <c r="I8658" t="s">
        <v>865</v>
      </c>
      <c r="J8658">
        <f t="shared" si="407"/>
        <v>1</v>
      </c>
      <c r="K8658" t="s">
        <v>16</v>
      </c>
      <c r="L8658">
        <v>0</v>
      </c>
      <c r="M8658">
        <f>Googleplaystore[[#This Row],[Installed]]*Googleplaystore[[#This Row],[Price]]</f>
        <v>0</v>
      </c>
      <c r="N8658" t="s">
        <v>17</v>
      </c>
      <c r="O8658" t="s">
        <v>3959</v>
      </c>
      <c r="P8658" s="1">
        <v>43312</v>
      </c>
      <c r="Q8658" s="16" t="s">
        <v>189</v>
      </c>
      <c r="R8658" t="s">
        <v>50</v>
      </c>
    </row>
    <row r="8659" spans="1:18" x14ac:dyDescent="0.3">
      <c r="A8659">
        <v>4.5</v>
      </c>
      <c r="B8659" t="s">
        <v>10279</v>
      </c>
      <c r="C8659" t="s">
        <v>3396</v>
      </c>
      <c r="E8659">
        <v>2371338</v>
      </c>
      <c r="F8659" t="s">
        <v>12194</v>
      </c>
      <c r="G8659">
        <f t="shared" si="405"/>
        <v>37888</v>
      </c>
      <c r="H8659" t="b">
        <f t="shared" si="406"/>
        <v>0</v>
      </c>
      <c r="I8659" t="s">
        <v>29</v>
      </c>
      <c r="J8659">
        <f t="shared" si="407"/>
        <v>50000000</v>
      </c>
      <c r="K8659" t="s">
        <v>16</v>
      </c>
      <c r="L8659">
        <v>0</v>
      </c>
      <c r="M8659">
        <f>Googleplaystore[[#This Row],[Installed]]*Googleplaystore[[#This Row],[Price]]</f>
        <v>0</v>
      </c>
      <c r="N8659" t="s">
        <v>30</v>
      </c>
      <c r="O8659" t="s">
        <v>2057</v>
      </c>
      <c r="P8659" s="1">
        <v>42940</v>
      </c>
      <c r="Q8659" s="16" t="s">
        <v>10280</v>
      </c>
      <c r="R8659" t="s">
        <v>93</v>
      </c>
    </row>
    <row r="8660" spans="1:18" x14ac:dyDescent="0.3">
      <c r="A8660">
        <v>4.4000000000000004</v>
      </c>
      <c r="B8660" t="s">
        <v>10281</v>
      </c>
      <c r="C8660" t="s">
        <v>3396</v>
      </c>
      <c r="E8660">
        <v>1690802</v>
      </c>
      <c r="F8660" t="s">
        <v>12867</v>
      </c>
      <c r="G8660">
        <f t="shared" si="405"/>
        <v>59392</v>
      </c>
      <c r="H8660" t="b">
        <f t="shared" si="406"/>
        <v>0</v>
      </c>
      <c r="I8660" t="s">
        <v>29</v>
      </c>
      <c r="J8660">
        <f t="shared" si="407"/>
        <v>50000000</v>
      </c>
      <c r="K8660" t="s">
        <v>16</v>
      </c>
      <c r="L8660">
        <v>0</v>
      </c>
      <c r="M8660">
        <f>Googleplaystore[[#This Row],[Installed]]*Googleplaystore[[#This Row],[Price]]</f>
        <v>0</v>
      </c>
      <c r="N8660" t="s">
        <v>17</v>
      </c>
      <c r="O8660" t="s">
        <v>2057</v>
      </c>
      <c r="P8660" s="1">
        <v>43241</v>
      </c>
      <c r="Q8660" s="16" t="s">
        <v>458</v>
      </c>
      <c r="R8660" t="s">
        <v>53</v>
      </c>
    </row>
    <row r="8661" spans="1:18" x14ac:dyDescent="0.3">
      <c r="A8661">
        <v>4.4000000000000004</v>
      </c>
      <c r="B8661" t="s">
        <v>10282</v>
      </c>
      <c r="C8661" t="s">
        <v>2012</v>
      </c>
      <c r="E8661">
        <v>3344300</v>
      </c>
      <c r="F8661" t="s">
        <v>12306</v>
      </c>
      <c r="G8661">
        <f t="shared" si="405"/>
        <v>22528</v>
      </c>
      <c r="H8661" t="b">
        <f t="shared" si="406"/>
        <v>0</v>
      </c>
      <c r="I8661" t="s">
        <v>29</v>
      </c>
      <c r="J8661">
        <f t="shared" si="407"/>
        <v>50000000</v>
      </c>
      <c r="K8661" t="s">
        <v>16</v>
      </c>
      <c r="L8661">
        <v>0</v>
      </c>
      <c r="M8661">
        <f>Googleplaystore[[#This Row],[Installed]]*Googleplaystore[[#This Row],[Price]]</f>
        <v>0</v>
      </c>
      <c r="N8661" t="s">
        <v>70</v>
      </c>
      <c r="O8661" t="s">
        <v>2072</v>
      </c>
      <c r="P8661" s="1">
        <v>43305</v>
      </c>
      <c r="Q8661" s="16" t="s">
        <v>7234</v>
      </c>
      <c r="R8661" t="s">
        <v>50</v>
      </c>
    </row>
    <row r="8662" spans="1:18" x14ac:dyDescent="0.3">
      <c r="A8662">
        <v>4.5</v>
      </c>
      <c r="B8662" t="s">
        <v>2621</v>
      </c>
      <c r="C8662" t="s">
        <v>2367</v>
      </c>
      <c r="E8662">
        <v>354454</v>
      </c>
      <c r="F8662" t="s">
        <v>13130</v>
      </c>
      <c r="G8662">
        <f t="shared" si="405"/>
        <v>72704</v>
      </c>
      <c r="H8662" t="b">
        <f t="shared" si="406"/>
        <v>0</v>
      </c>
      <c r="I8662" t="s">
        <v>55</v>
      </c>
      <c r="J8662">
        <f t="shared" si="407"/>
        <v>10000000</v>
      </c>
      <c r="K8662" t="s">
        <v>16</v>
      </c>
      <c r="L8662">
        <v>0</v>
      </c>
      <c r="M8662">
        <f>Googleplaystore[[#This Row],[Installed]]*Googleplaystore[[#This Row],[Price]]</f>
        <v>0</v>
      </c>
      <c r="N8662" t="s">
        <v>17</v>
      </c>
      <c r="O8662" t="s">
        <v>2422</v>
      </c>
      <c r="P8662" s="1">
        <v>43283</v>
      </c>
      <c r="Q8662" s="16" t="s">
        <v>2622</v>
      </c>
      <c r="R8662" t="s">
        <v>50</v>
      </c>
    </row>
    <row r="8663" spans="1:18" x14ac:dyDescent="0.3">
      <c r="A8663">
        <v>4.5</v>
      </c>
      <c r="B8663" t="s">
        <v>10283</v>
      </c>
      <c r="C8663" t="s">
        <v>2367</v>
      </c>
      <c r="E8663">
        <v>1455952</v>
      </c>
      <c r="F8663" t="s">
        <v>31</v>
      </c>
      <c r="G8663" t="b">
        <f t="shared" si="405"/>
        <v>0</v>
      </c>
      <c r="H8663" t="b">
        <f t="shared" si="406"/>
        <v>0</v>
      </c>
      <c r="I8663" t="s">
        <v>55</v>
      </c>
      <c r="J8663">
        <f t="shared" si="407"/>
        <v>10000000</v>
      </c>
      <c r="K8663" t="s">
        <v>16</v>
      </c>
      <c r="L8663">
        <v>0</v>
      </c>
      <c r="M8663">
        <f>Googleplaystore[[#This Row],[Installed]]*Googleplaystore[[#This Row],[Price]]</f>
        <v>0</v>
      </c>
      <c r="N8663" t="s">
        <v>17</v>
      </c>
      <c r="O8663" t="s">
        <v>2468</v>
      </c>
      <c r="P8663" s="1">
        <v>43235</v>
      </c>
      <c r="Q8663" s="16" t="s">
        <v>1232</v>
      </c>
      <c r="R8663" t="s">
        <v>53</v>
      </c>
    </row>
    <row r="8664" spans="1:18" x14ac:dyDescent="0.3">
      <c r="A8664">
        <v>3.9</v>
      </c>
      <c r="B8664" t="s">
        <v>10284</v>
      </c>
      <c r="C8664" t="s">
        <v>3396</v>
      </c>
      <c r="E8664">
        <v>282727</v>
      </c>
      <c r="F8664" t="s">
        <v>12577</v>
      </c>
      <c r="G8664">
        <f t="shared" si="405"/>
        <v>64512</v>
      </c>
      <c r="H8664" t="b">
        <f t="shared" si="406"/>
        <v>0</v>
      </c>
      <c r="I8664" t="s">
        <v>55</v>
      </c>
      <c r="J8664">
        <f t="shared" si="407"/>
        <v>10000000</v>
      </c>
      <c r="K8664" t="s">
        <v>16</v>
      </c>
      <c r="L8664">
        <v>0</v>
      </c>
      <c r="M8664">
        <f>Googleplaystore[[#This Row],[Installed]]*Googleplaystore[[#This Row],[Price]]</f>
        <v>0</v>
      </c>
      <c r="N8664" t="s">
        <v>17</v>
      </c>
      <c r="O8664" t="s">
        <v>2057</v>
      </c>
      <c r="P8664" s="1">
        <v>43076</v>
      </c>
      <c r="Q8664" s="16" t="s">
        <v>10285</v>
      </c>
      <c r="R8664" t="s">
        <v>36</v>
      </c>
    </row>
    <row r="8665" spans="1:18" x14ac:dyDescent="0.3">
      <c r="A8665">
        <v>4.3</v>
      </c>
      <c r="B8665" t="s">
        <v>10286</v>
      </c>
      <c r="C8665" t="s">
        <v>2367</v>
      </c>
      <c r="E8665">
        <v>636995</v>
      </c>
      <c r="F8665" t="s">
        <v>12582</v>
      </c>
      <c r="G8665">
        <f t="shared" si="405"/>
        <v>50176</v>
      </c>
      <c r="H8665" t="b">
        <f t="shared" si="406"/>
        <v>0</v>
      </c>
      <c r="I8665" t="s">
        <v>55</v>
      </c>
      <c r="J8665">
        <f t="shared" si="407"/>
        <v>10000000</v>
      </c>
      <c r="K8665" t="s">
        <v>16</v>
      </c>
      <c r="L8665">
        <v>0</v>
      </c>
      <c r="M8665">
        <f>Googleplaystore[[#This Row],[Installed]]*Googleplaystore[[#This Row],[Price]]</f>
        <v>0</v>
      </c>
      <c r="N8665" t="s">
        <v>30</v>
      </c>
      <c r="O8665" t="s">
        <v>2019</v>
      </c>
      <c r="P8665" s="1">
        <v>43312</v>
      </c>
      <c r="Q8665" s="16" t="s">
        <v>5612</v>
      </c>
      <c r="R8665" t="s">
        <v>20</v>
      </c>
    </row>
    <row r="8666" spans="1:18" x14ac:dyDescent="0.3">
      <c r="A8666">
        <v>4.4000000000000004</v>
      </c>
      <c r="B8666" t="s">
        <v>10287</v>
      </c>
      <c r="C8666" t="s">
        <v>2367</v>
      </c>
      <c r="E8666">
        <v>567632</v>
      </c>
      <c r="F8666" t="s">
        <v>12222</v>
      </c>
      <c r="G8666">
        <f t="shared" si="405"/>
        <v>15360</v>
      </c>
      <c r="H8666" t="b">
        <f t="shared" si="406"/>
        <v>0</v>
      </c>
      <c r="I8666" t="s">
        <v>55</v>
      </c>
      <c r="J8666">
        <f t="shared" si="407"/>
        <v>10000000</v>
      </c>
      <c r="K8666" t="s">
        <v>16</v>
      </c>
      <c r="L8666">
        <v>0</v>
      </c>
      <c r="M8666">
        <f>Googleplaystore[[#This Row],[Installed]]*Googleplaystore[[#This Row],[Price]]</f>
        <v>0</v>
      </c>
      <c r="N8666" t="s">
        <v>70</v>
      </c>
      <c r="O8666" t="s">
        <v>2019</v>
      </c>
      <c r="P8666" s="1">
        <v>43263</v>
      </c>
      <c r="Q8666" s="16" t="s">
        <v>10288</v>
      </c>
      <c r="R8666" t="s">
        <v>50</v>
      </c>
    </row>
    <row r="8667" spans="1:18" x14ac:dyDescent="0.3">
      <c r="A8667">
        <v>4.5</v>
      </c>
      <c r="B8667" t="s">
        <v>10289</v>
      </c>
      <c r="C8667" t="s">
        <v>2367</v>
      </c>
      <c r="E8667">
        <v>1461698</v>
      </c>
      <c r="F8667" t="s">
        <v>12952</v>
      </c>
      <c r="G8667">
        <f t="shared" si="405"/>
        <v>68608</v>
      </c>
      <c r="H8667" t="b">
        <f t="shared" si="406"/>
        <v>0</v>
      </c>
      <c r="I8667" t="s">
        <v>55</v>
      </c>
      <c r="J8667">
        <f t="shared" si="407"/>
        <v>10000000</v>
      </c>
      <c r="K8667" t="s">
        <v>16</v>
      </c>
      <c r="L8667">
        <v>0</v>
      </c>
      <c r="M8667">
        <f>Googleplaystore[[#This Row],[Installed]]*Googleplaystore[[#This Row],[Price]]</f>
        <v>0</v>
      </c>
      <c r="N8667" t="s">
        <v>70</v>
      </c>
      <c r="O8667" t="s">
        <v>2190</v>
      </c>
      <c r="P8667" s="1">
        <v>43241</v>
      </c>
      <c r="Q8667" s="16" t="s">
        <v>10290</v>
      </c>
      <c r="R8667" t="s">
        <v>50</v>
      </c>
    </row>
    <row r="8668" spans="1:18" x14ac:dyDescent="0.3">
      <c r="A8668">
        <v>4</v>
      </c>
      <c r="B8668" t="s">
        <v>10291</v>
      </c>
      <c r="C8668" t="s">
        <v>2367</v>
      </c>
      <c r="E8668">
        <v>69574</v>
      </c>
      <c r="F8668" t="s">
        <v>12572</v>
      </c>
      <c r="G8668">
        <f t="shared" si="405"/>
        <v>46080</v>
      </c>
      <c r="H8668" t="b">
        <f t="shared" si="406"/>
        <v>0</v>
      </c>
      <c r="I8668" t="s">
        <v>22</v>
      </c>
      <c r="J8668">
        <f t="shared" si="407"/>
        <v>500000</v>
      </c>
      <c r="K8668" t="s">
        <v>16</v>
      </c>
      <c r="L8668">
        <v>0</v>
      </c>
      <c r="M8668">
        <f>Googleplaystore[[#This Row],[Installed]]*Googleplaystore[[#This Row],[Price]]</f>
        <v>0</v>
      </c>
      <c r="N8668" t="s">
        <v>70</v>
      </c>
      <c r="O8668" t="s">
        <v>2031</v>
      </c>
      <c r="P8668" s="1">
        <v>43244</v>
      </c>
      <c r="Q8668" s="16" t="s">
        <v>10292</v>
      </c>
      <c r="R8668" t="s">
        <v>50</v>
      </c>
    </row>
    <row r="8669" spans="1:18" x14ac:dyDescent="0.3">
      <c r="A8669">
        <v>4.5</v>
      </c>
      <c r="B8669" t="s">
        <v>10293</v>
      </c>
      <c r="C8669" t="s">
        <v>2012</v>
      </c>
      <c r="E8669">
        <v>32344</v>
      </c>
      <c r="F8669" t="s">
        <v>12184</v>
      </c>
      <c r="G8669">
        <f t="shared" si="405"/>
        <v>29696</v>
      </c>
      <c r="H8669" t="b">
        <f t="shared" si="406"/>
        <v>0</v>
      </c>
      <c r="I8669" t="s">
        <v>42</v>
      </c>
      <c r="J8669">
        <f t="shared" si="407"/>
        <v>1000000</v>
      </c>
      <c r="K8669" t="s">
        <v>383</v>
      </c>
      <c r="L8669" s="2">
        <v>0.99</v>
      </c>
      <c r="M8669">
        <f>Googleplaystore[[#This Row],[Installed]]*Googleplaystore[[#This Row],[Price]]</f>
        <v>990000</v>
      </c>
      <c r="N8669" t="s">
        <v>17</v>
      </c>
      <c r="O8669" t="s">
        <v>2139</v>
      </c>
      <c r="P8669" s="1">
        <v>42664</v>
      </c>
      <c r="Q8669" s="16" t="s">
        <v>10294</v>
      </c>
      <c r="R8669" t="s">
        <v>46</v>
      </c>
    </row>
    <row r="8670" spans="1:18" x14ac:dyDescent="0.3">
      <c r="A8670">
        <v>4</v>
      </c>
      <c r="B8670" t="s">
        <v>10295</v>
      </c>
      <c r="C8670" t="s">
        <v>2367</v>
      </c>
      <c r="E8670">
        <v>199808</v>
      </c>
      <c r="F8670" t="s">
        <v>12233</v>
      </c>
      <c r="G8670">
        <f t="shared" si="405"/>
        <v>58368</v>
      </c>
      <c r="H8670" t="b">
        <f t="shared" si="406"/>
        <v>0</v>
      </c>
      <c r="I8670" t="s">
        <v>55</v>
      </c>
      <c r="J8670">
        <f t="shared" si="407"/>
        <v>10000000</v>
      </c>
      <c r="K8670" t="s">
        <v>16</v>
      </c>
      <c r="L8670">
        <v>0</v>
      </c>
      <c r="M8670">
        <f>Googleplaystore[[#This Row],[Installed]]*Googleplaystore[[#This Row],[Price]]</f>
        <v>0</v>
      </c>
      <c r="N8670" t="s">
        <v>17</v>
      </c>
      <c r="O8670" t="s">
        <v>2038</v>
      </c>
      <c r="P8670" s="1">
        <v>43265</v>
      </c>
      <c r="Q8670" s="16" t="s">
        <v>6509</v>
      </c>
      <c r="R8670" t="s">
        <v>46</v>
      </c>
    </row>
    <row r="8671" spans="1:18" x14ac:dyDescent="0.3">
      <c r="A8671">
        <v>4.4000000000000004</v>
      </c>
      <c r="B8671" t="s">
        <v>10296</v>
      </c>
      <c r="C8671" t="s">
        <v>2367</v>
      </c>
      <c r="E8671">
        <v>203101</v>
      </c>
      <c r="F8671" t="s">
        <v>31</v>
      </c>
      <c r="G8671" t="b">
        <f t="shared" si="405"/>
        <v>0</v>
      </c>
      <c r="H8671" t="b">
        <f t="shared" si="406"/>
        <v>0</v>
      </c>
      <c r="I8671" t="s">
        <v>26</v>
      </c>
      <c r="J8671">
        <f t="shared" si="407"/>
        <v>5000000</v>
      </c>
      <c r="K8671" t="s">
        <v>16</v>
      </c>
      <c r="L8671">
        <v>0</v>
      </c>
      <c r="M8671">
        <f>Googleplaystore[[#This Row],[Installed]]*Googleplaystore[[#This Row],[Price]]</f>
        <v>0</v>
      </c>
      <c r="N8671" t="s">
        <v>17</v>
      </c>
      <c r="O8671" t="s">
        <v>2019</v>
      </c>
      <c r="P8671" s="1">
        <v>43251</v>
      </c>
      <c r="Q8671" s="16">
        <v>0</v>
      </c>
      <c r="R8671" t="s">
        <v>50</v>
      </c>
    </row>
    <row r="8672" spans="1:18" x14ac:dyDescent="0.3">
      <c r="A8672">
        <v>4.3</v>
      </c>
      <c r="B8672" t="s">
        <v>10297</v>
      </c>
      <c r="C8672" t="s">
        <v>2367</v>
      </c>
      <c r="E8672">
        <v>56444</v>
      </c>
      <c r="F8672" t="s">
        <v>12787</v>
      </c>
      <c r="G8672">
        <f t="shared" si="405"/>
        <v>44032</v>
      </c>
      <c r="H8672" t="b">
        <f t="shared" si="406"/>
        <v>0</v>
      </c>
      <c r="I8672" t="s">
        <v>22</v>
      </c>
      <c r="J8672">
        <f t="shared" si="407"/>
        <v>500000</v>
      </c>
      <c r="K8672" t="s">
        <v>383</v>
      </c>
      <c r="L8672" s="2">
        <v>4.99</v>
      </c>
      <c r="M8672">
        <f>Googleplaystore[[#This Row],[Installed]]*Googleplaystore[[#This Row],[Price]]</f>
        <v>2495000</v>
      </c>
      <c r="N8672" t="s">
        <v>17</v>
      </c>
      <c r="O8672" t="s">
        <v>2468</v>
      </c>
      <c r="P8672" s="1">
        <v>42774</v>
      </c>
      <c r="Q8672" s="16" t="s">
        <v>10298</v>
      </c>
      <c r="R8672" t="s">
        <v>39</v>
      </c>
    </row>
    <row r="8673" spans="1:18" x14ac:dyDescent="0.3">
      <c r="A8673">
        <v>2.5</v>
      </c>
      <c r="B8673" t="s">
        <v>10299</v>
      </c>
      <c r="C8673" t="s">
        <v>3533</v>
      </c>
      <c r="E8673">
        <v>12</v>
      </c>
      <c r="F8673" t="s">
        <v>12190</v>
      </c>
      <c r="G8673">
        <f t="shared" si="405"/>
        <v>12288</v>
      </c>
      <c r="H8673" t="b">
        <f t="shared" si="406"/>
        <v>0</v>
      </c>
      <c r="I8673" t="s">
        <v>482</v>
      </c>
      <c r="J8673">
        <f t="shared" si="407"/>
        <v>1000</v>
      </c>
      <c r="K8673" t="s">
        <v>16</v>
      </c>
      <c r="L8673">
        <v>0</v>
      </c>
      <c r="M8673">
        <f>Googleplaystore[[#This Row],[Installed]]*Googleplaystore[[#This Row],[Price]]</f>
        <v>0</v>
      </c>
      <c r="N8673" t="s">
        <v>17</v>
      </c>
      <c r="O8673" t="s">
        <v>3534</v>
      </c>
      <c r="P8673" s="1">
        <v>43042</v>
      </c>
      <c r="Q8673" s="16">
        <v>1.4</v>
      </c>
      <c r="R8673" t="s">
        <v>20</v>
      </c>
    </row>
    <row r="8674" spans="1:18" x14ac:dyDescent="0.3">
      <c r="A8674">
        <v>4.4000000000000004</v>
      </c>
      <c r="B8674" t="s">
        <v>10300</v>
      </c>
      <c r="C8674" t="s">
        <v>2367</v>
      </c>
      <c r="E8674">
        <v>201631</v>
      </c>
      <c r="F8674" t="s">
        <v>13121</v>
      </c>
      <c r="G8674">
        <f t="shared" si="405"/>
        <v>98304</v>
      </c>
      <c r="H8674" t="b">
        <f t="shared" si="406"/>
        <v>0</v>
      </c>
      <c r="I8674" t="s">
        <v>26</v>
      </c>
      <c r="J8674">
        <f t="shared" si="407"/>
        <v>5000000</v>
      </c>
      <c r="K8674" t="s">
        <v>16</v>
      </c>
      <c r="L8674">
        <v>0</v>
      </c>
      <c r="M8674">
        <f>Googleplaystore[[#This Row],[Installed]]*Googleplaystore[[#This Row],[Price]]</f>
        <v>0</v>
      </c>
      <c r="N8674" t="s">
        <v>17</v>
      </c>
      <c r="O8674" t="s">
        <v>2038</v>
      </c>
      <c r="P8674" s="1">
        <v>43252</v>
      </c>
      <c r="Q8674" s="16" t="s">
        <v>3221</v>
      </c>
      <c r="R8674" t="s">
        <v>50</v>
      </c>
    </row>
    <row r="8675" spans="1:18" x14ac:dyDescent="0.3">
      <c r="A8675">
        <v>3.8</v>
      </c>
      <c r="B8675" t="s">
        <v>10301</v>
      </c>
      <c r="C8675" t="s">
        <v>2367</v>
      </c>
      <c r="E8675">
        <v>32600</v>
      </c>
      <c r="F8675" t="s">
        <v>12229</v>
      </c>
      <c r="G8675">
        <f t="shared" si="405"/>
        <v>26624</v>
      </c>
      <c r="H8675" t="b">
        <f t="shared" si="406"/>
        <v>0</v>
      </c>
      <c r="I8675" t="s">
        <v>42</v>
      </c>
      <c r="J8675">
        <f t="shared" si="407"/>
        <v>1000000</v>
      </c>
      <c r="K8675" t="s">
        <v>16</v>
      </c>
      <c r="L8675">
        <v>0</v>
      </c>
      <c r="M8675">
        <f>Googleplaystore[[#This Row],[Installed]]*Googleplaystore[[#This Row],[Price]]</f>
        <v>0</v>
      </c>
      <c r="N8675" t="s">
        <v>17</v>
      </c>
      <c r="O8675" t="s">
        <v>2019</v>
      </c>
      <c r="P8675" s="1">
        <v>42788</v>
      </c>
      <c r="Q8675" s="16" t="s">
        <v>10302</v>
      </c>
      <c r="R8675" t="s">
        <v>50</v>
      </c>
    </row>
    <row r="8676" spans="1:18" x14ac:dyDescent="0.3">
      <c r="A8676">
        <v>4.4000000000000004</v>
      </c>
      <c r="B8676" t="s">
        <v>10303</v>
      </c>
      <c r="C8676" t="s">
        <v>2367</v>
      </c>
      <c r="E8676">
        <v>93870</v>
      </c>
      <c r="F8676" t="s">
        <v>12840</v>
      </c>
      <c r="G8676">
        <f t="shared" si="405"/>
        <v>80896</v>
      </c>
      <c r="H8676" t="b">
        <f t="shared" si="406"/>
        <v>0</v>
      </c>
      <c r="I8676" t="s">
        <v>42</v>
      </c>
      <c r="J8676">
        <f t="shared" si="407"/>
        <v>1000000</v>
      </c>
      <c r="K8676" t="s">
        <v>16</v>
      </c>
      <c r="L8676">
        <v>0</v>
      </c>
      <c r="M8676">
        <f>Googleplaystore[[#This Row],[Installed]]*Googleplaystore[[#This Row],[Price]]</f>
        <v>0</v>
      </c>
      <c r="N8676" t="s">
        <v>17</v>
      </c>
      <c r="O8676" t="s">
        <v>2031</v>
      </c>
      <c r="P8676" s="1">
        <v>42403</v>
      </c>
      <c r="Q8676" s="16" t="s">
        <v>189</v>
      </c>
      <c r="R8676" t="s">
        <v>53</v>
      </c>
    </row>
    <row r="8677" spans="1:18" x14ac:dyDescent="0.3">
      <c r="A8677">
        <v>4.2</v>
      </c>
      <c r="B8677" t="s">
        <v>10304</v>
      </c>
      <c r="C8677" t="s">
        <v>2367</v>
      </c>
      <c r="E8677">
        <v>222664</v>
      </c>
      <c r="F8677" t="s">
        <v>13112</v>
      </c>
      <c r="G8677">
        <f t="shared" si="405"/>
        <v>100352</v>
      </c>
      <c r="H8677" t="b">
        <f t="shared" si="406"/>
        <v>0</v>
      </c>
      <c r="I8677" t="s">
        <v>55</v>
      </c>
      <c r="J8677">
        <f t="shared" si="407"/>
        <v>10000000</v>
      </c>
      <c r="K8677" t="s">
        <v>16</v>
      </c>
      <c r="L8677">
        <v>0</v>
      </c>
      <c r="M8677">
        <f>Googleplaystore[[#This Row],[Installed]]*Googleplaystore[[#This Row],[Price]]</f>
        <v>0</v>
      </c>
      <c r="N8677" t="s">
        <v>17</v>
      </c>
      <c r="O8677" t="s">
        <v>2038</v>
      </c>
      <c r="P8677" s="1">
        <v>43313</v>
      </c>
      <c r="Q8677" s="16" t="s">
        <v>10305</v>
      </c>
      <c r="R8677" t="s">
        <v>20</v>
      </c>
    </row>
    <row r="8678" spans="1:18" x14ac:dyDescent="0.3">
      <c r="A8678">
        <v>4.0999999999999996</v>
      </c>
      <c r="B8678" t="s">
        <v>10306</v>
      </c>
      <c r="C8678" t="s">
        <v>2012</v>
      </c>
      <c r="E8678">
        <v>166251</v>
      </c>
      <c r="F8678" t="s">
        <v>12175</v>
      </c>
      <c r="G8678">
        <f t="shared" si="405"/>
        <v>19456</v>
      </c>
      <c r="H8678" t="b">
        <f t="shared" si="406"/>
        <v>0</v>
      </c>
      <c r="I8678" t="s">
        <v>26</v>
      </c>
      <c r="J8678">
        <f t="shared" si="407"/>
        <v>5000000</v>
      </c>
      <c r="K8678" t="s">
        <v>16</v>
      </c>
      <c r="L8678">
        <v>0</v>
      </c>
      <c r="M8678">
        <f>Googleplaystore[[#This Row],[Installed]]*Googleplaystore[[#This Row],[Price]]</f>
        <v>0</v>
      </c>
      <c r="N8678" t="s">
        <v>17</v>
      </c>
      <c r="O8678" t="s">
        <v>2022</v>
      </c>
      <c r="P8678" s="1">
        <v>43080</v>
      </c>
      <c r="Q8678" s="16" t="s">
        <v>10307</v>
      </c>
      <c r="R8678" t="s">
        <v>20</v>
      </c>
    </row>
    <row r="8679" spans="1:18" x14ac:dyDescent="0.3">
      <c r="A8679">
        <v>4.2</v>
      </c>
      <c r="B8679" t="s">
        <v>10308</v>
      </c>
      <c r="C8679" t="s">
        <v>2012</v>
      </c>
      <c r="E8679">
        <v>70389</v>
      </c>
      <c r="F8679" t="s">
        <v>12188</v>
      </c>
      <c r="G8679">
        <f t="shared" si="405"/>
        <v>28672</v>
      </c>
      <c r="H8679" t="b">
        <f t="shared" si="406"/>
        <v>0</v>
      </c>
      <c r="I8679" t="s">
        <v>42</v>
      </c>
      <c r="J8679">
        <f t="shared" si="407"/>
        <v>1000000</v>
      </c>
      <c r="K8679" t="s">
        <v>16</v>
      </c>
      <c r="L8679">
        <v>0</v>
      </c>
      <c r="M8679">
        <f>Googleplaystore[[#This Row],[Installed]]*Googleplaystore[[#This Row],[Price]]</f>
        <v>0</v>
      </c>
      <c r="N8679" t="s">
        <v>30</v>
      </c>
      <c r="O8679" t="s">
        <v>2029</v>
      </c>
      <c r="P8679" s="1">
        <v>43229</v>
      </c>
      <c r="Q8679" s="16" t="s">
        <v>3206</v>
      </c>
      <c r="R8679" t="s">
        <v>93</v>
      </c>
    </row>
    <row r="8680" spans="1:18" x14ac:dyDescent="0.3">
      <c r="A8680">
        <v>3.9</v>
      </c>
      <c r="B8680" t="s">
        <v>10309</v>
      </c>
      <c r="C8680" t="s">
        <v>2012</v>
      </c>
      <c r="E8680">
        <v>172281</v>
      </c>
      <c r="F8680" t="s">
        <v>12877</v>
      </c>
      <c r="G8680">
        <f t="shared" si="405"/>
        <v>51200</v>
      </c>
      <c r="H8680" t="b">
        <f t="shared" si="406"/>
        <v>0</v>
      </c>
      <c r="I8680" t="s">
        <v>26</v>
      </c>
      <c r="J8680">
        <f t="shared" si="407"/>
        <v>5000000</v>
      </c>
      <c r="K8680" t="s">
        <v>16</v>
      </c>
      <c r="L8680">
        <v>0</v>
      </c>
      <c r="M8680">
        <f>Googleplaystore[[#This Row],[Installed]]*Googleplaystore[[#This Row],[Price]]</f>
        <v>0</v>
      </c>
      <c r="N8680" t="s">
        <v>17</v>
      </c>
      <c r="O8680" t="s">
        <v>2065</v>
      </c>
      <c r="P8680" s="1">
        <v>43313</v>
      </c>
      <c r="Q8680" s="16" t="s">
        <v>10310</v>
      </c>
      <c r="R8680" t="s">
        <v>50</v>
      </c>
    </row>
    <row r="8681" spans="1:18" x14ac:dyDescent="0.3">
      <c r="A8681">
        <v>4.5</v>
      </c>
      <c r="B8681" t="s">
        <v>10311</v>
      </c>
      <c r="C8681" t="s">
        <v>2012</v>
      </c>
      <c r="E8681">
        <v>567984</v>
      </c>
      <c r="F8681" t="s">
        <v>12201</v>
      </c>
      <c r="G8681">
        <f t="shared" si="405"/>
        <v>39936</v>
      </c>
      <c r="H8681" t="b">
        <f t="shared" si="406"/>
        <v>0</v>
      </c>
      <c r="I8681" t="s">
        <v>55</v>
      </c>
      <c r="J8681">
        <f t="shared" si="407"/>
        <v>10000000</v>
      </c>
      <c r="K8681" t="s">
        <v>16</v>
      </c>
      <c r="L8681">
        <v>0</v>
      </c>
      <c r="M8681">
        <f>Googleplaystore[[#This Row],[Installed]]*Googleplaystore[[#This Row],[Price]]</f>
        <v>0</v>
      </c>
      <c r="N8681" t="s">
        <v>17</v>
      </c>
      <c r="O8681" t="s">
        <v>2072</v>
      </c>
      <c r="P8681" s="1">
        <v>43297</v>
      </c>
      <c r="Q8681" s="16" t="s">
        <v>10312</v>
      </c>
      <c r="R8681" t="s">
        <v>20</v>
      </c>
    </row>
    <row r="8682" spans="1:18" x14ac:dyDescent="0.3">
      <c r="A8682">
        <v>4.0999999999999996</v>
      </c>
      <c r="B8682" t="s">
        <v>10313</v>
      </c>
      <c r="C8682" t="s">
        <v>3396</v>
      </c>
      <c r="E8682">
        <v>820577</v>
      </c>
      <c r="F8682" t="s">
        <v>12299</v>
      </c>
      <c r="G8682">
        <f t="shared" si="405"/>
        <v>30720</v>
      </c>
      <c r="H8682" t="b">
        <f t="shared" si="406"/>
        <v>0</v>
      </c>
      <c r="I8682" t="s">
        <v>55</v>
      </c>
      <c r="J8682">
        <f t="shared" si="407"/>
        <v>10000000</v>
      </c>
      <c r="K8682" t="s">
        <v>16</v>
      </c>
      <c r="L8682">
        <v>0</v>
      </c>
      <c r="M8682">
        <f>Googleplaystore[[#This Row],[Installed]]*Googleplaystore[[#This Row],[Price]]</f>
        <v>0</v>
      </c>
      <c r="N8682" t="s">
        <v>17</v>
      </c>
      <c r="O8682" t="s">
        <v>2057</v>
      </c>
      <c r="P8682" s="1">
        <v>42760</v>
      </c>
      <c r="Q8682" s="16" t="s">
        <v>10314</v>
      </c>
      <c r="R8682" t="s">
        <v>36</v>
      </c>
    </row>
    <row r="8683" spans="1:18" x14ac:dyDescent="0.3">
      <c r="A8683">
        <v>4.4000000000000004</v>
      </c>
      <c r="B8683" t="s">
        <v>10315</v>
      </c>
      <c r="C8683" t="s">
        <v>2012</v>
      </c>
      <c r="E8683">
        <v>32496</v>
      </c>
      <c r="F8683" t="s">
        <v>13033</v>
      </c>
      <c r="G8683">
        <f t="shared" si="405"/>
        <v>101376</v>
      </c>
      <c r="H8683" t="b">
        <f t="shared" si="406"/>
        <v>0</v>
      </c>
      <c r="I8683" t="s">
        <v>42</v>
      </c>
      <c r="J8683">
        <f t="shared" si="407"/>
        <v>1000000</v>
      </c>
      <c r="K8683" t="s">
        <v>383</v>
      </c>
      <c r="L8683" s="2">
        <v>0.99</v>
      </c>
      <c r="M8683">
        <f>Googleplaystore[[#This Row],[Installed]]*Googleplaystore[[#This Row],[Price]]</f>
        <v>990000</v>
      </c>
      <c r="N8683" t="s">
        <v>30</v>
      </c>
      <c r="O8683" t="s">
        <v>2029</v>
      </c>
      <c r="P8683" s="1">
        <v>43284</v>
      </c>
      <c r="Q8683" s="16" t="s">
        <v>10316</v>
      </c>
      <c r="R8683" t="s">
        <v>39</v>
      </c>
    </row>
    <row r="8684" spans="1:18" x14ac:dyDescent="0.3">
      <c r="A8684">
        <v>4.3</v>
      </c>
      <c r="B8684" t="s">
        <v>10317</v>
      </c>
      <c r="C8684" t="s">
        <v>2012</v>
      </c>
      <c r="E8684">
        <v>2903386</v>
      </c>
      <c r="F8684" t="s">
        <v>12867</v>
      </c>
      <c r="G8684">
        <f t="shared" si="405"/>
        <v>59392</v>
      </c>
      <c r="H8684" t="b">
        <f t="shared" si="406"/>
        <v>0</v>
      </c>
      <c r="I8684" t="s">
        <v>240</v>
      </c>
      <c r="J8684">
        <f t="shared" si="407"/>
        <v>100000000</v>
      </c>
      <c r="K8684" t="s">
        <v>16</v>
      </c>
      <c r="L8684">
        <v>0</v>
      </c>
      <c r="M8684">
        <f>Googleplaystore[[#This Row],[Installed]]*Googleplaystore[[#This Row],[Price]]</f>
        <v>0</v>
      </c>
      <c r="N8684" t="s">
        <v>222</v>
      </c>
      <c r="O8684" t="s">
        <v>2029</v>
      </c>
      <c r="P8684" s="1">
        <v>43305</v>
      </c>
      <c r="Q8684" s="16" t="s">
        <v>10318</v>
      </c>
      <c r="R8684" t="s">
        <v>53</v>
      </c>
    </row>
    <row r="8685" spans="1:18" x14ac:dyDescent="0.3">
      <c r="A8685">
        <v>4.5</v>
      </c>
      <c r="B8685" t="s">
        <v>10319</v>
      </c>
      <c r="C8685" t="s">
        <v>2367</v>
      </c>
      <c r="E8685">
        <v>85484</v>
      </c>
      <c r="F8685" t="s">
        <v>31</v>
      </c>
      <c r="G8685" t="b">
        <f t="shared" si="405"/>
        <v>0</v>
      </c>
      <c r="H8685" t="b">
        <f t="shared" si="406"/>
        <v>0</v>
      </c>
      <c r="I8685" t="s">
        <v>42</v>
      </c>
      <c r="J8685">
        <f t="shared" si="407"/>
        <v>1000000</v>
      </c>
      <c r="K8685" t="s">
        <v>16</v>
      </c>
      <c r="L8685">
        <v>0</v>
      </c>
      <c r="M8685">
        <f>Googleplaystore[[#This Row],[Installed]]*Googleplaystore[[#This Row],[Price]]</f>
        <v>0</v>
      </c>
      <c r="N8685" t="s">
        <v>17</v>
      </c>
      <c r="O8685" t="s">
        <v>2373</v>
      </c>
      <c r="P8685" s="1">
        <v>43314</v>
      </c>
      <c r="Q8685" s="16" t="s">
        <v>10320</v>
      </c>
      <c r="R8685" t="s">
        <v>50</v>
      </c>
    </row>
    <row r="8686" spans="1:18" x14ac:dyDescent="0.3">
      <c r="A8686">
        <v>3.4</v>
      </c>
      <c r="B8686" t="s">
        <v>10321</v>
      </c>
      <c r="C8686" t="s">
        <v>2012</v>
      </c>
      <c r="E8686">
        <v>4490</v>
      </c>
      <c r="F8686" t="s">
        <v>13165</v>
      </c>
      <c r="G8686">
        <f t="shared" si="405"/>
        <v>94208</v>
      </c>
      <c r="H8686" t="b">
        <f t="shared" si="406"/>
        <v>0</v>
      </c>
      <c r="I8686" t="s">
        <v>34</v>
      </c>
      <c r="J8686">
        <f t="shared" si="407"/>
        <v>100000</v>
      </c>
      <c r="K8686" t="s">
        <v>16</v>
      </c>
      <c r="L8686">
        <v>0</v>
      </c>
      <c r="M8686">
        <f>Googleplaystore[[#This Row],[Installed]]*Googleplaystore[[#This Row],[Price]]</f>
        <v>0</v>
      </c>
      <c r="N8686" t="s">
        <v>70</v>
      </c>
      <c r="O8686" t="s">
        <v>2029</v>
      </c>
      <c r="P8686" s="1">
        <v>42999</v>
      </c>
      <c r="Q8686" s="16" t="s">
        <v>10322</v>
      </c>
      <c r="R8686" t="s">
        <v>50</v>
      </c>
    </row>
    <row r="8687" spans="1:18" x14ac:dyDescent="0.3">
      <c r="A8687">
        <v>3.4</v>
      </c>
      <c r="B8687" t="s">
        <v>10323</v>
      </c>
      <c r="C8687" t="s">
        <v>2012</v>
      </c>
      <c r="E8687">
        <v>1995</v>
      </c>
      <c r="F8687" t="s">
        <v>12787</v>
      </c>
      <c r="G8687">
        <f t="shared" si="405"/>
        <v>44032</v>
      </c>
      <c r="H8687" t="b">
        <f t="shared" si="406"/>
        <v>0</v>
      </c>
      <c r="I8687" t="s">
        <v>34</v>
      </c>
      <c r="J8687">
        <f t="shared" si="407"/>
        <v>100000</v>
      </c>
      <c r="K8687" t="s">
        <v>16</v>
      </c>
      <c r="L8687">
        <v>0</v>
      </c>
      <c r="M8687">
        <f>Googleplaystore[[#This Row],[Installed]]*Googleplaystore[[#This Row],[Price]]</f>
        <v>0</v>
      </c>
      <c r="N8687" t="s">
        <v>17</v>
      </c>
      <c r="O8687" t="s">
        <v>2029</v>
      </c>
      <c r="P8687" s="1">
        <v>42549</v>
      </c>
      <c r="Q8687" s="16" t="s">
        <v>1520</v>
      </c>
      <c r="R8687" t="s">
        <v>36</v>
      </c>
    </row>
    <row r="8688" spans="1:18" x14ac:dyDescent="0.3">
      <c r="A8688">
        <v>4.4000000000000004</v>
      </c>
      <c r="B8688" t="s">
        <v>10324</v>
      </c>
      <c r="C8688" t="s">
        <v>2012</v>
      </c>
      <c r="E8688">
        <v>38419</v>
      </c>
      <c r="F8688" t="s">
        <v>12842</v>
      </c>
      <c r="G8688">
        <f t="shared" si="405"/>
        <v>102400</v>
      </c>
      <c r="H8688" t="b">
        <f t="shared" si="406"/>
        <v>0</v>
      </c>
      <c r="I8688" t="s">
        <v>42</v>
      </c>
      <c r="J8688">
        <f t="shared" si="407"/>
        <v>1000000</v>
      </c>
      <c r="K8688" t="s">
        <v>383</v>
      </c>
      <c r="L8688" s="2">
        <v>0.99</v>
      </c>
      <c r="M8688">
        <f>Googleplaystore[[#This Row],[Installed]]*Googleplaystore[[#This Row],[Price]]</f>
        <v>990000</v>
      </c>
      <c r="N8688" t="s">
        <v>70</v>
      </c>
      <c r="O8688" t="s">
        <v>2029</v>
      </c>
      <c r="P8688" s="1">
        <v>43315</v>
      </c>
      <c r="Q8688" s="16" t="s">
        <v>10325</v>
      </c>
      <c r="R8688" t="s">
        <v>50</v>
      </c>
    </row>
    <row r="8689" spans="1:18" x14ac:dyDescent="0.3">
      <c r="A8689">
        <v>4.2</v>
      </c>
      <c r="B8689" t="s">
        <v>10326</v>
      </c>
      <c r="C8689" t="s">
        <v>3396</v>
      </c>
      <c r="E8689">
        <v>42767</v>
      </c>
      <c r="F8689" t="s">
        <v>12752</v>
      </c>
      <c r="G8689">
        <f t="shared" si="405"/>
        <v>73728</v>
      </c>
      <c r="H8689" t="b">
        <f t="shared" si="406"/>
        <v>0</v>
      </c>
      <c r="I8689" t="s">
        <v>42</v>
      </c>
      <c r="J8689">
        <f t="shared" si="407"/>
        <v>1000000</v>
      </c>
      <c r="K8689" t="s">
        <v>16</v>
      </c>
      <c r="L8689">
        <v>0</v>
      </c>
      <c r="M8689">
        <f>Googleplaystore[[#This Row],[Installed]]*Googleplaystore[[#This Row],[Price]]</f>
        <v>0</v>
      </c>
      <c r="N8689" t="s">
        <v>17</v>
      </c>
      <c r="O8689" t="s">
        <v>2057</v>
      </c>
      <c r="P8689" s="1">
        <v>43307</v>
      </c>
      <c r="Q8689" s="16" t="s">
        <v>747</v>
      </c>
      <c r="R8689" t="s">
        <v>334</v>
      </c>
    </row>
    <row r="8690" spans="1:18" x14ac:dyDescent="0.3">
      <c r="A8690">
        <v>4.4000000000000004</v>
      </c>
      <c r="B8690" t="s">
        <v>10327</v>
      </c>
      <c r="C8690" t="s">
        <v>2012</v>
      </c>
      <c r="E8690">
        <v>140658</v>
      </c>
      <c r="F8690" t="s">
        <v>12194</v>
      </c>
      <c r="G8690">
        <f t="shared" si="405"/>
        <v>37888</v>
      </c>
      <c r="H8690" t="b">
        <f t="shared" si="406"/>
        <v>0</v>
      </c>
      <c r="I8690" t="s">
        <v>42</v>
      </c>
      <c r="J8690">
        <f t="shared" si="407"/>
        <v>1000000</v>
      </c>
      <c r="K8690" t="s">
        <v>16</v>
      </c>
      <c r="L8690">
        <v>0</v>
      </c>
      <c r="M8690">
        <f>Googleplaystore[[#This Row],[Installed]]*Googleplaystore[[#This Row],[Price]]</f>
        <v>0</v>
      </c>
      <c r="N8690" t="s">
        <v>17</v>
      </c>
      <c r="O8690" t="s">
        <v>2072</v>
      </c>
      <c r="P8690" s="1">
        <v>43313</v>
      </c>
      <c r="Q8690" s="16" t="s">
        <v>9292</v>
      </c>
      <c r="R8690" t="s">
        <v>334</v>
      </c>
    </row>
    <row r="8691" spans="1:18" x14ac:dyDescent="0.3">
      <c r="A8691">
        <v>3.5</v>
      </c>
      <c r="B8691" t="s">
        <v>10328</v>
      </c>
      <c r="C8691" t="s">
        <v>2367</v>
      </c>
      <c r="E8691">
        <v>33178</v>
      </c>
      <c r="F8691" t="s">
        <v>12186</v>
      </c>
      <c r="G8691">
        <f t="shared" si="405"/>
        <v>3174.4</v>
      </c>
      <c r="H8691" t="b">
        <f t="shared" si="406"/>
        <v>0</v>
      </c>
      <c r="I8691" t="s">
        <v>42</v>
      </c>
      <c r="J8691">
        <f t="shared" si="407"/>
        <v>1000000</v>
      </c>
      <c r="K8691" t="s">
        <v>16</v>
      </c>
      <c r="L8691">
        <v>0</v>
      </c>
      <c r="M8691">
        <f>Googleplaystore[[#This Row],[Installed]]*Googleplaystore[[#This Row],[Price]]</f>
        <v>0</v>
      </c>
      <c r="N8691" t="s">
        <v>17</v>
      </c>
      <c r="O8691" t="s">
        <v>2019</v>
      </c>
      <c r="P8691" s="1">
        <v>42037</v>
      </c>
      <c r="Q8691" s="16" t="s">
        <v>373</v>
      </c>
      <c r="R8691" t="s">
        <v>334</v>
      </c>
    </row>
    <row r="8692" spans="1:18" x14ac:dyDescent="0.3">
      <c r="A8692">
        <v>4.0999999999999996</v>
      </c>
      <c r="B8692" t="s">
        <v>10329</v>
      </c>
      <c r="C8692" t="s">
        <v>3396</v>
      </c>
      <c r="E8692">
        <v>585564</v>
      </c>
      <c r="F8692" t="s">
        <v>12185</v>
      </c>
      <c r="G8692">
        <f t="shared" si="405"/>
        <v>33792</v>
      </c>
      <c r="H8692" t="b">
        <f t="shared" si="406"/>
        <v>0</v>
      </c>
      <c r="I8692" t="s">
        <v>55</v>
      </c>
      <c r="J8692">
        <f t="shared" si="407"/>
        <v>10000000</v>
      </c>
      <c r="K8692" t="s">
        <v>16</v>
      </c>
      <c r="L8692">
        <v>0</v>
      </c>
      <c r="M8692">
        <f>Googleplaystore[[#This Row],[Installed]]*Googleplaystore[[#This Row],[Price]]</f>
        <v>0</v>
      </c>
      <c r="N8692" t="s">
        <v>17</v>
      </c>
      <c r="O8692" t="s">
        <v>2057</v>
      </c>
      <c r="P8692" s="1">
        <v>43252</v>
      </c>
      <c r="Q8692" s="16" t="s">
        <v>1228</v>
      </c>
      <c r="R8692" t="s">
        <v>20</v>
      </c>
    </row>
    <row r="8693" spans="1:18" x14ac:dyDescent="0.3">
      <c r="A8693">
        <v>4.5999999999999996</v>
      </c>
      <c r="B8693" t="s">
        <v>10330</v>
      </c>
      <c r="C8693" t="s">
        <v>2367</v>
      </c>
      <c r="E8693">
        <v>33</v>
      </c>
      <c r="F8693" t="s">
        <v>12438</v>
      </c>
      <c r="G8693">
        <f t="shared" si="405"/>
        <v>3379.2</v>
      </c>
      <c r="H8693" t="b">
        <f t="shared" si="406"/>
        <v>0</v>
      </c>
      <c r="I8693" t="s">
        <v>665</v>
      </c>
      <c r="J8693">
        <f t="shared" si="407"/>
        <v>100</v>
      </c>
      <c r="K8693" t="s">
        <v>16</v>
      </c>
      <c r="L8693">
        <v>0</v>
      </c>
      <c r="M8693">
        <f>Googleplaystore[[#This Row],[Installed]]*Googleplaystore[[#This Row],[Price]]</f>
        <v>0</v>
      </c>
      <c r="N8693" t="s">
        <v>17</v>
      </c>
      <c r="O8693" t="s">
        <v>2019</v>
      </c>
      <c r="P8693" s="1">
        <v>43057</v>
      </c>
      <c r="Q8693" s="16">
        <v>1</v>
      </c>
      <c r="R8693" t="s">
        <v>53</v>
      </c>
    </row>
    <row r="8694" spans="1:18" x14ac:dyDescent="0.3">
      <c r="A8694">
        <v>1.7</v>
      </c>
      <c r="B8694" t="s">
        <v>10331</v>
      </c>
      <c r="C8694" t="s">
        <v>2367</v>
      </c>
      <c r="E8694">
        <v>1172</v>
      </c>
      <c r="F8694" t="s">
        <v>12183</v>
      </c>
      <c r="G8694">
        <f t="shared" si="405"/>
        <v>5734.4</v>
      </c>
      <c r="H8694" t="b">
        <f t="shared" si="406"/>
        <v>0</v>
      </c>
      <c r="I8694" t="s">
        <v>15</v>
      </c>
      <c r="J8694">
        <f t="shared" si="407"/>
        <v>10000</v>
      </c>
      <c r="K8694" t="s">
        <v>16</v>
      </c>
      <c r="L8694">
        <v>0</v>
      </c>
      <c r="M8694">
        <f>Googleplaystore[[#This Row],[Installed]]*Googleplaystore[[#This Row],[Price]]</f>
        <v>0</v>
      </c>
      <c r="N8694" t="s">
        <v>17</v>
      </c>
      <c r="O8694" t="s">
        <v>901</v>
      </c>
      <c r="P8694" s="1">
        <v>43017</v>
      </c>
      <c r="Q8694" s="16" t="s">
        <v>2428</v>
      </c>
      <c r="R8694" t="s">
        <v>50</v>
      </c>
    </row>
    <row r="8695" spans="1:18" x14ac:dyDescent="0.3">
      <c r="A8695">
        <v>3.3</v>
      </c>
      <c r="B8695" t="s">
        <v>10332</v>
      </c>
      <c r="C8695" t="s">
        <v>3533</v>
      </c>
      <c r="E8695">
        <v>97</v>
      </c>
      <c r="F8695" t="s">
        <v>12256</v>
      </c>
      <c r="G8695">
        <f t="shared" si="405"/>
        <v>16384</v>
      </c>
      <c r="H8695" t="b">
        <f t="shared" si="406"/>
        <v>0</v>
      </c>
      <c r="I8695" t="s">
        <v>15</v>
      </c>
      <c r="J8695">
        <f t="shared" si="407"/>
        <v>10000</v>
      </c>
      <c r="K8695" t="s">
        <v>16</v>
      </c>
      <c r="L8695">
        <v>0</v>
      </c>
      <c r="M8695">
        <f>Googleplaystore[[#This Row],[Installed]]*Googleplaystore[[#This Row],[Price]]</f>
        <v>0</v>
      </c>
      <c r="N8695" t="s">
        <v>17</v>
      </c>
      <c r="O8695" t="s">
        <v>3534</v>
      </c>
      <c r="P8695" s="1">
        <v>42396</v>
      </c>
      <c r="Q8695" s="16">
        <v>1.6</v>
      </c>
      <c r="R8695" t="s">
        <v>53</v>
      </c>
    </row>
    <row r="8696" spans="1:18" x14ac:dyDescent="0.3">
      <c r="A8696">
        <v>5</v>
      </c>
      <c r="B8696" t="s">
        <v>10333</v>
      </c>
      <c r="C8696" t="s">
        <v>3223</v>
      </c>
      <c r="E8696">
        <v>1</v>
      </c>
      <c r="F8696" t="s">
        <v>12268</v>
      </c>
      <c r="G8696">
        <f t="shared" si="405"/>
        <v>5529.6</v>
      </c>
      <c r="H8696" t="b">
        <f t="shared" si="406"/>
        <v>0</v>
      </c>
      <c r="I8696" t="s">
        <v>838</v>
      </c>
      <c r="J8696">
        <f t="shared" si="407"/>
        <v>10</v>
      </c>
      <c r="K8696" t="s">
        <v>16</v>
      </c>
      <c r="L8696">
        <v>0</v>
      </c>
      <c r="M8696">
        <f>Googleplaystore[[#This Row],[Installed]]*Googleplaystore[[#This Row],[Price]]</f>
        <v>0</v>
      </c>
      <c r="N8696" t="s">
        <v>30</v>
      </c>
      <c r="O8696" t="s">
        <v>3224</v>
      </c>
      <c r="P8696" s="1">
        <v>42767</v>
      </c>
      <c r="Q8696" s="16">
        <v>1</v>
      </c>
      <c r="R8696" t="s">
        <v>50</v>
      </c>
    </row>
    <row r="8697" spans="1:18" x14ac:dyDescent="0.3">
      <c r="A8697">
        <v>4.8</v>
      </c>
      <c r="B8697" t="s">
        <v>10334</v>
      </c>
      <c r="C8697" t="s">
        <v>309</v>
      </c>
      <c r="E8697">
        <v>6</v>
      </c>
      <c r="F8697" t="s">
        <v>12216</v>
      </c>
      <c r="G8697">
        <f t="shared" si="405"/>
        <v>11264</v>
      </c>
      <c r="H8697" t="b">
        <f t="shared" si="406"/>
        <v>0</v>
      </c>
      <c r="I8697" t="s">
        <v>665</v>
      </c>
      <c r="J8697">
        <f t="shared" si="407"/>
        <v>100</v>
      </c>
      <c r="K8697" t="s">
        <v>16</v>
      </c>
      <c r="L8697">
        <v>0</v>
      </c>
      <c r="M8697">
        <f>Googleplaystore[[#This Row],[Installed]]*Googleplaystore[[#This Row],[Price]]</f>
        <v>0</v>
      </c>
      <c r="N8697" t="s">
        <v>17</v>
      </c>
      <c r="O8697" t="s">
        <v>310</v>
      </c>
      <c r="P8697" s="1">
        <v>43258</v>
      </c>
      <c r="Q8697" s="16" t="s">
        <v>2134</v>
      </c>
      <c r="R8697" t="s">
        <v>32</v>
      </c>
    </row>
    <row r="8698" spans="1:18" x14ac:dyDescent="0.3">
      <c r="A8698">
        <v>0</v>
      </c>
      <c r="B8698" t="s">
        <v>10335</v>
      </c>
      <c r="C8698" t="s">
        <v>309</v>
      </c>
      <c r="E8698">
        <v>0</v>
      </c>
      <c r="F8698" t="s">
        <v>12299</v>
      </c>
      <c r="G8698">
        <f t="shared" si="405"/>
        <v>30720</v>
      </c>
      <c r="H8698" t="b">
        <f t="shared" si="406"/>
        <v>0</v>
      </c>
      <c r="I8698" t="s">
        <v>663</v>
      </c>
      <c r="J8698">
        <f t="shared" si="407"/>
        <v>50</v>
      </c>
      <c r="K8698" t="s">
        <v>16</v>
      </c>
      <c r="L8698">
        <v>0</v>
      </c>
      <c r="M8698">
        <f>Googleplaystore[[#This Row],[Installed]]*Googleplaystore[[#This Row],[Price]]</f>
        <v>0</v>
      </c>
      <c r="N8698" t="s">
        <v>17</v>
      </c>
      <c r="O8698" t="s">
        <v>310</v>
      </c>
      <c r="P8698" s="1">
        <v>43266</v>
      </c>
      <c r="Q8698" s="16" t="s">
        <v>10336</v>
      </c>
      <c r="R8698" t="s">
        <v>143</v>
      </c>
    </row>
    <row r="8699" spans="1:18" x14ac:dyDescent="0.3">
      <c r="A8699">
        <v>4.5999999999999996</v>
      </c>
      <c r="B8699" t="s">
        <v>10337</v>
      </c>
      <c r="C8699" t="s">
        <v>1283</v>
      </c>
      <c r="E8699">
        <v>8</v>
      </c>
      <c r="F8699" t="s">
        <v>12203</v>
      </c>
      <c r="G8699">
        <f t="shared" si="405"/>
        <v>31744</v>
      </c>
      <c r="H8699" t="b">
        <f t="shared" si="406"/>
        <v>0</v>
      </c>
      <c r="I8699" t="s">
        <v>482</v>
      </c>
      <c r="J8699">
        <f t="shared" si="407"/>
        <v>1000</v>
      </c>
      <c r="K8699" t="s">
        <v>16</v>
      </c>
      <c r="L8699">
        <v>0</v>
      </c>
      <c r="M8699">
        <f>Googleplaystore[[#This Row],[Installed]]*Googleplaystore[[#This Row],[Price]]</f>
        <v>0</v>
      </c>
      <c r="N8699" t="s">
        <v>17</v>
      </c>
      <c r="O8699" t="s">
        <v>1284</v>
      </c>
      <c r="P8699" s="1">
        <v>43222</v>
      </c>
      <c r="Q8699" s="16" t="s">
        <v>8604</v>
      </c>
      <c r="R8699" t="s">
        <v>143</v>
      </c>
    </row>
    <row r="8700" spans="1:18" x14ac:dyDescent="0.3">
      <c r="A8700">
        <v>3.3</v>
      </c>
      <c r="B8700" t="s">
        <v>10338</v>
      </c>
      <c r="C8700" t="s">
        <v>309</v>
      </c>
      <c r="E8700">
        <v>2915</v>
      </c>
      <c r="F8700" t="s">
        <v>12438</v>
      </c>
      <c r="G8700">
        <f t="shared" si="405"/>
        <v>3379.2</v>
      </c>
      <c r="H8700" t="b">
        <f t="shared" si="406"/>
        <v>0</v>
      </c>
      <c r="I8700" t="s">
        <v>22</v>
      </c>
      <c r="J8700">
        <f t="shared" si="407"/>
        <v>500000</v>
      </c>
      <c r="K8700" t="s">
        <v>16</v>
      </c>
      <c r="L8700">
        <v>0</v>
      </c>
      <c r="M8700">
        <f>Googleplaystore[[#This Row],[Installed]]*Googleplaystore[[#This Row],[Price]]</f>
        <v>0</v>
      </c>
      <c r="N8700" t="s">
        <v>17</v>
      </c>
      <c r="O8700" t="s">
        <v>310</v>
      </c>
      <c r="P8700" s="1">
        <v>43042</v>
      </c>
      <c r="Q8700" s="16" t="s">
        <v>885</v>
      </c>
      <c r="R8700" t="s">
        <v>36</v>
      </c>
    </row>
    <row r="8701" spans="1:18" x14ac:dyDescent="0.3">
      <c r="A8701">
        <v>0</v>
      </c>
      <c r="B8701" t="s">
        <v>10339</v>
      </c>
      <c r="C8701" t="s">
        <v>3396</v>
      </c>
      <c r="E8701">
        <v>6</v>
      </c>
      <c r="F8701" t="s">
        <v>12299</v>
      </c>
      <c r="G8701">
        <f t="shared" si="405"/>
        <v>30720</v>
      </c>
      <c r="H8701" t="b">
        <f t="shared" si="406"/>
        <v>0</v>
      </c>
      <c r="I8701" t="s">
        <v>482</v>
      </c>
      <c r="J8701">
        <f t="shared" si="407"/>
        <v>1000</v>
      </c>
      <c r="K8701" t="s">
        <v>16</v>
      </c>
      <c r="L8701">
        <v>0</v>
      </c>
      <c r="M8701">
        <f>Googleplaystore[[#This Row],[Installed]]*Googleplaystore[[#This Row],[Price]]</f>
        <v>0</v>
      </c>
      <c r="N8701" t="s">
        <v>17</v>
      </c>
      <c r="O8701" t="s">
        <v>2057</v>
      </c>
      <c r="P8701" s="1">
        <v>43245</v>
      </c>
      <c r="Q8701" s="16" t="s">
        <v>2235</v>
      </c>
      <c r="R8701" t="s">
        <v>36</v>
      </c>
    </row>
    <row r="8702" spans="1:18" x14ac:dyDescent="0.3">
      <c r="A8702">
        <v>4.2</v>
      </c>
      <c r="B8702" t="s">
        <v>10340</v>
      </c>
      <c r="C8702" t="s">
        <v>3837</v>
      </c>
      <c r="E8702">
        <v>410</v>
      </c>
      <c r="F8702" t="s">
        <v>12212</v>
      </c>
      <c r="G8702">
        <f t="shared" si="405"/>
        <v>6246.4</v>
      </c>
      <c r="H8702" t="b">
        <f t="shared" si="406"/>
        <v>0</v>
      </c>
      <c r="I8702" t="s">
        <v>34</v>
      </c>
      <c r="J8702">
        <f t="shared" si="407"/>
        <v>100000</v>
      </c>
      <c r="K8702" t="s">
        <v>16</v>
      </c>
      <c r="L8702">
        <v>0</v>
      </c>
      <c r="M8702">
        <f>Googleplaystore[[#This Row],[Installed]]*Googleplaystore[[#This Row],[Price]]</f>
        <v>0</v>
      </c>
      <c r="N8702" t="s">
        <v>17</v>
      </c>
      <c r="O8702" t="s">
        <v>3838</v>
      </c>
      <c r="P8702" s="1">
        <v>43210</v>
      </c>
      <c r="Q8702" s="16">
        <v>33</v>
      </c>
      <c r="R8702" t="s">
        <v>20</v>
      </c>
    </row>
    <row r="8703" spans="1:18" x14ac:dyDescent="0.3">
      <c r="A8703">
        <v>0</v>
      </c>
      <c r="B8703" t="s">
        <v>10341</v>
      </c>
      <c r="C8703" t="s">
        <v>309</v>
      </c>
      <c r="E8703">
        <v>4</v>
      </c>
      <c r="F8703" t="s">
        <v>12215</v>
      </c>
      <c r="G8703">
        <f t="shared" si="405"/>
        <v>5324.8</v>
      </c>
      <c r="H8703" t="b">
        <f t="shared" si="406"/>
        <v>0</v>
      </c>
      <c r="I8703" t="s">
        <v>665</v>
      </c>
      <c r="J8703">
        <f t="shared" si="407"/>
        <v>100</v>
      </c>
      <c r="K8703" t="s">
        <v>16</v>
      </c>
      <c r="L8703">
        <v>0</v>
      </c>
      <c r="M8703">
        <f>Googleplaystore[[#This Row],[Installed]]*Googleplaystore[[#This Row],[Price]]</f>
        <v>0</v>
      </c>
      <c r="N8703" t="s">
        <v>17</v>
      </c>
      <c r="O8703" t="s">
        <v>310</v>
      </c>
      <c r="P8703" s="1">
        <v>43235</v>
      </c>
      <c r="Q8703" s="16">
        <v>1.2</v>
      </c>
      <c r="R8703" t="s">
        <v>50</v>
      </c>
    </row>
    <row r="8704" spans="1:18" x14ac:dyDescent="0.3">
      <c r="A8704">
        <v>3.5</v>
      </c>
      <c r="B8704" t="s">
        <v>10342</v>
      </c>
      <c r="C8704" t="s">
        <v>3958</v>
      </c>
      <c r="E8704">
        <v>3930</v>
      </c>
      <c r="F8704" t="s">
        <v>12270</v>
      </c>
      <c r="G8704">
        <f t="shared" si="405"/>
        <v>18432</v>
      </c>
      <c r="H8704" t="b">
        <f t="shared" si="406"/>
        <v>0</v>
      </c>
      <c r="I8704" t="s">
        <v>42</v>
      </c>
      <c r="J8704">
        <f t="shared" si="407"/>
        <v>1000000</v>
      </c>
      <c r="K8704" t="s">
        <v>16</v>
      </c>
      <c r="L8704">
        <v>0</v>
      </c>
      <c r="M8704">
        <f>Googleplaystore[[#This Row],[Installed]]*Googleplaystore[[#This Row],[Price]]</f>
        <v>0</v>
      </c>
      <c r="N8704" t="s">
        <v>17</v>
      </c>
      <c r="O8704" t="s">
        <v>3959</v>
      </c>
      <c r="P8704" s="1">
        <v>43181</v>
      </c>
      <c r="Q8704" s="16" t="s">
        <v>737</v>
      </c>
      <c r="R8704" t="s">
        <v>53</v>
      </c>
    </row>
    <row r="8705" spans="1:18" x14ac:dyDescent="0.3">
      <c r="A8705">
        <v>3.7</v>
      </c>
      <c r="B8705" t="s">
        <v>10343</v>
      </c>
      <c r="C8705" t="s">
        <v>2965</v>
      </c>
      <c r="E8705">
        <v>23</v>
      </c>
      <c r="F8705" t="s">
        <v>12256</v>
      </c>
      <c r="G8705">
        <f t="shared" si="405"/>
        <v>16384</v>
      </c>
      <c r="H8705" t="b">
        <f t="shared" si="406"/>
        <v>0</v>
      </c>
      <c r="I8705" t="s">
        <v>60</v>
      </c>
      <c r="J8705">
        <f t="shared" si="407"/>
        <v>5000</v>
      </c>
      <c r="K8705" t="s">
        <v>16</v>
      </c>
      <c r="L8705">
        <v>0</v>
      </c>
      <c r="M8705">
        <f>Googleplaystore[[#This Row],[Installed]]*Googleplaystore[[#This Row],[Price]]</f>
        <v>0</v>
      </c>
      <c r="N8705" t="s">
        <v>17</v>
      </c>
      <c r="O8705" t="s">
        <v>2966</v>
      </c>
      <c r="P8705" s="1">
        <v>43216</v>
      </c>
      <c r="Q8705" s="16">
        <v>1</v>
      </c>
      <c r="R8705" t="s">
        <v>50</v>
      </c>
    </row>
    <row r="8706" spans="1:18" x14ac:dyDescent="0.3">
      <c r="A8706">
        <v>5</v>
      </c>
      <c r="B8706" t="s">
        <v>10344</v>
      </c>
      <c r="C8706" t="s">
        <v>3958</v>
      </c>
      <c r="E8706">
        <v>9</v>
      </c>
      <c r="F8706" t="s">
        <v>12180</v>
      </c>
      <c r="G8706">
        <f t="shared" si="405"/>
        <v>25600</v>
      </c>
      <c r="H8706" t="b">
        <f t="shared" si="406"/>
        <v>0</v>
      </c>
      <c r="I8706" t="s">
        <v>663</v>
      </c>
      <c r="J8706">
        <f t="shared" si="407"/>
        <v>50</v>
      </c>
      <c r="K8706" t="s">
        <v>16</v>
      </c>
      <c r="L8706">
        <v>0</v>
      </c>
      <c r="M8706">
        <f>Googleplaystore[[#This Row],[Installed]]*Googleplaystore[[#This Row],[Price]]</f>
        <v>0</v>
      </c>
      <c r="N8706" t="s">
        <v>17</v>
      </c>
      <c r="O8706" t="s">
        <v>3959</v>
      </c>
      <c r="P8706" s="1">
        <v>43142</v>
      </c>
      <c r="Q8706" s="16" t="s">
        <v>10345</v>
      </c>
      <c r="R8706" t="s">
        <v>20</v>
      </c>
    </row>
    <row r="8707" spans="1:18" x14ac:dyDescent="0.3">
      <c r="A8707">
        <v>0</v>
      </c>
      <c r="B8707" t="s">
        <v>10346</v>
      </c>
      <c r="C8707" t="s">
        <v>2965</v>
      </c>
      <c r="E8707">
        <v>7</v>
      </c>
      <c r="F8707" t="s">
        <v>12353</v>
      </c>
      <c r="G8707">
        <f t="shared" ref="G8707:G8770" si="408">IF(ISNUMBER(SEARCH("M",F8707)), VALUE(LEFT(F8707, LEN(F8707)-1) *1024))</f>
        <v>2355.1999999999998</v>
      </c>
      <c r="H8707" t="b">
        <f t="shared" ref="H8707:H8770" si="409">IF(ISNUMBER(SEARCH("K",F8707)), VALUE(LEFT(F8707, LEN(F8707)-1)))</f>
        <v>0</v>
      </c>
      <c r="I8707" t="s">
        <v>60</v>
      </c>
      <c r="J8707">
        <f t="shared" ref="J8707:J8770" si="410">IF(ISNUMBER(SEARCH("+", I8707)), VALUE(SUBSTITUTE(I8707, "+", "")), I8707)</f>
        <v>5000</v>
      </c>
      <c r="K8707" t="s">
        <v>16</v>
      </c>
      <c r="L8707">
        <v>0</v>
      </c>
      <c r="M8707">
        <f>Googleplaystore[[#This Row],[Installed]]*Googleplaystore[[#This Row],[Price]]</f>
        <v>0</v>
      </c>
      <c r="N8707" t="s">
        <v>30</v>
      </c>
      <c r="O8707" t="s">
        <v>2966</v>
      </c>
      <c r="P8707" s="1">
        <v>43294</v>
      </c>
      <c r="Q8707" s="16">
        <v>2</v>
      </c>
      <c r="R8707" t="s">
        <v>20</v>
      </c>
    </row>
    <row r="8708" spans="1:18" x14ac:dyDescent="0.3">
      <c r="A8708">
        <v>0</v>
      </c>
      <c r="B8708" t="s">
        <v>10347</v>
      </c>
      <c r="C8708" t="s">
        <v>2367</v>
      </c>
      <c r="E8708">
        <v>0</v>
      </c>
      <c r="F8708" t="s">
        <v>12332</v>
      </c>
      <c r="G8708">
        <f t="shared" si="408"/>
        <v>13312</v>
      </c>
      <c r="H8708" t="b">
        <f t="shared" si="409"/>
        <v>0</v>
      </c>
      <c r="I8708" t="s">
        <v>838</v>
      </c>
      <c r="J8708">
        <f t="shared" si="410"/>
        <v>10</v>
      </c>
      <c r="K8708" t="s">
        <v>16</v>
      </c>
      <c r="L8708">
        <v>0</v>
      </c>
      <c r="M8708">
        <f>Googleplaystore[[#This Row],[Installed]]*Googleplaystore[[#This Row],[Price]]</f>
        <v>0</v>
      </c>
      <c r="N8708" t="s">
        <v>30</v>
      </c>
      <c r="O8708" t="s">
        <v>1077</v>
      </c>
      <c r="P8708" s="1">
        <v>42872</v>
      </c>
      <c r="Q8708" s="16">
        <v>1</v>
      </c>
      <c r="R8708" t="s">
        <v>50</v>
      </c>
    </row>
    <row r="8709" spans="1:18" x14ac:dyDescent="0.3">
      <c r="A8709">
        <v>4.5999999999999996</v>
      </c>
      <c r="B8709" t="s">
        <v>10348</v>
      </c>
      <c r="C8709" t="s">
        <v>3070</v>
      </c>
      <c r="E8709">
        <v>318142</v>
      </c>
      <c r="F8709" t="s">
        <v>31</v>
      </c>
      <c r="G8709" t="b">
        <f t="shared" si="408"/>
        <v>0</v>
      </c>
      <c r="H8709" t="b">
        <f t="shared" si="409"/>
        <v>0</v>
      </c>
      <c r="I8709" t="s">
        <v>55</v>
      </c>
      <c r="J8709">
        <f t="shared" si="410"/>
        <v>10000000</v>
      </c>
      <c r="K8709" t="s">
        <v>16</v>
      </c>
      <c r="L8709">
        <v>0</v>
      </c>
      <c r="M8709">
        <f>Googleplaystore[[#This Row],[Installed]]*Googleplaystore[[#This Row],[Price]]</f>
        <v>0</v>
      </c>
      <c r="N8709" t="s">
        <v>30</v>
      </c>
      <c r="O8709" t="s">
        <v>3071</v>
      </c>
      <c r="P8709" s="1">
        <v>43315</v>
      </c>
      <c r="Q8709" s="16">
        <v>0</v>
      </c>
      <c r="R8709" t="s">
        <v>31</v>
      </c>
    </row>
    <row r="8710" spans="1:18" x14ac:dyDescent="0.3">
      <c r="A8710">
        <v>4.0999999999999996</v>
      </c>
      <c r="B8710" t="s">
        <v>10349</v>
      </c>
      <c r="C8710" t="s">
        <v>2012</v>
      </c>
      <c r="E8710">
        <v>5341</v>
      </c>
      <c r="F8710" t="s">
        <v>12453</v>
      </c>
      <c r="G8710">
        <f t="shared" si="408"/>
        <v>9011.2000000000007</v>
      </c>
      <c r="H8710" t="b">
        <f t="shared" si="409"/>
        <v>0</v>
      </c>
      <c r="I8710" t="s">
        <v>34</v>
      </c>
      <c r="J8710">
        <f t="shared" si="410"/>
        <v>100000</v>
      </c>
      <c r="K8710" t="s">
        <v>16</v>
      </c>
      <c r="L8710">
        <v>0</v>
      </c>
      <c r="M8710">
        <f>Googleplaystore[[#This Row],[Installed]]*Googleplaystore[[#This Row],[Price]]</f>
        <v>0</v>
      </c>
      <c r="N8710" t="s">
        <v>30</v>
      </c>
      <c r="O8710" t="s">
        <v>2029</v>
      </c>
      <c r="P8710" s="1">
        <v>41759</v>
      </c>
      <c r="Q8710" s="16">
        <v>1</v>
      </c>
      <c r="R8710" t="s">
        <v>53</v>
      </c>
    </row>
    <row r="8711" spans="1:18" x14ac:dyDescent="0.3">
      <c r="A8711">
        <v>3.5</v>
      </c>
      <c r="B8711" t="s">
        <v>10350</v>
      </c>
      <c r="C8711" t="s">
        <v>239</v>
      </c>
      <c r="E8711">
        <v>11</v>
      </c>
      <c r="F8711" t="s">
        <v>12222</v>
      </c>
      <c r="G8711">
        <f t="shared" si="408"/>
        <v>15360</v>
      </c>
      <c r="H8711" t="b">
        <f t="shared" si="409"/>
        <v>0</v>
      </c>
      <c r="I8711" t="s">
        <v>482</v>
      </c>
      <c r="J8711">
        <f t="shared" si="410"/>
        <v>1000</v>
      </c>
      <c r="K8711" t="s">
        <v>16</v>
      </c>
      <c r="L8711">
        <v>0</v>
      </c>
      <c r="M8711">
        <f>Googleplaystore[[#This Row],[Installed]]*Googleplaystore[[#This Row],[Price]]</f>
        <v>0</v>
      </c>
      <c r="N8711" t="s">
        <v>17</v>
      </c>
      <c r="O8711" t="s">
        <v>241</v>
      </c>
      <c r="P8711" s="1">
        <v>43203</v>
      </c>
      <c r="Q8711" s="16" t="s">
        <v>10351</v>
      </c>
      <c r="R8711" t="s">
        <v>53</v>
      </c>
    </row>
    <row r="8712" spans="1:18" x14ac:dyDescent="0.3">
      <c r="A8712">
        <v>5</v>
      </c>
      <c r="B8712" t="s">
        <v>10352</v>
      </c>
      <c r="C8712" t="s">
        <v>2965</v>
      </c>
      <c r="E8712">
        <v>3</v>
      </c>
      <c r="F8712" t="s">
        <v>12248</v>
      </c>
      <c r="G8712">
        <f t="shared" si="408"/>
        <v>2457.6</v>
      </c>
      <c r="H8712" t="b">
        <f t="shared" si="409"/>
        <v>0</v>
      </c>
      <c r="I8712" t="s">
        <v>663</v>
      </c>
      <c r="J8712">
        <f t="shared" si="410"/>
        <v>50</v>
      </c>
      <c r="K8712" t="s">
        <v>16</v>
      </c>
      <c r="L8712">
        <v>0</v>
      </c>
      <c r="M8712">
        <f>Googleplaystore[[#This Row],[Installed]]*Googleplaystore[[#This Row],[Price]]</f>
        <v>0</v>
      </c>
      <c r="N8712" t="s">
        <v>30</v>
      </c>
      <c r="O8712" t="s">
        <v>2966</v>
      </c>
      <c r="P8712" s="1">
        <v>43292</v>
      </c>
      <c r="Q8712" s="16">
        <v>2</v>
      </c>
      <c r="R8712" t="s">
        <v>53</v>
      </c>
    </row>
    <row r="8713" spans="1:18" x14ac:dyDescent="0.3">
      <c r="A8713">
        <v>0</v>
      </c>
      <c r="B8713" t="s">
        <v>10353</v>
      </c>
      <c r="C8713" t="s">
        <v>1283</v>
      </c>
      <c r="E8713">
        <v>24</v>
      </c>
      <c r="F8713" t="s">
        <v>12603</v>
      </c>
      <c r="G8713">
        <f t="shared" si="408"/>
        <v>71680</v>
      </c>
      <c r="H8713" t="b">
        <f t="shared" si="409"/>
        <v>0</v>
      </c>
      <c r="I8713" t="s">
        <v>482</v>
      </c>
      <c r="J8713">
        <f t="shared" si="410"/>
        <v>1000</v>
      </c>
      <c r="K8713" t="s">
        <v>16</v>
      </c>
      <c r="L8713">
        <v>0</v>
      </c>
      <c r="M8713">
        <f>Googleplaystore[[#This Row],[Installed]]*Googleplaystore[[#This Row],[Price]]</f>
        <v>0</v>
      </c>
      <c r="N8713" t="s">
        <v>17</v>
      </c>
      <c r="O8713" t="s">
        <v>1284</v>
      </c>
      <c r="P8713" s="1">
        <v>43208</v>
      </c>
      <c r="Q8713" s="16" t="s">
        <v>10354</v>
      </c>
      <c r="R8713" t="s">
        <v>50</v>
      </c>
    </row>
    <row r="8714" spans="1:18" x14ac:dyDescent="0.3">
      <c r="A8714">
        <v>3.7</v>
      </c>
      <c r="B8714" t="s">
        <v>10355</v>
      </c>
      <c r="C8714" t="s">
        <v>1283</v>
      </c>
      <c r="E8714">
        <v>155</v>
      </c>
      <c r="F8714" t="s">
        <v>12261</v>
      </c>
      <c r="G8714">
        <f t="shared" si="408"/>
        <v>3993.6</v>
      </c>
      <c r="H8714" t="b">
        <f t="shared" si="409"/>
        <v>0</v>
      </c>
      <c r="I8714" t="s">
        <v>34</v>
      </c>
      <c r="J8714">
        <f t="shared" si="410"/>
        <v>100000</v>
      </c>
      <c r="K8714" t="s">
        <v>16</v>
      </c>
      <c r="L8714">
        <v>0</v>
      </c>
      <c r="M8714">
        <f>Googleplaystore[[#This Row],[Installed]]*Googleplaystore[[#This Row],[Price]]</f>
        <v>0</v>
      </c>
      <c r="N8714" t="s">
        <v>17</v>
      </c>
      <c r="O8714" t="s">
        <v>1284</v>
      </c>
      <c r="P8714" s="1">
        <v>43311</v>
      </c>
      <c r="Q8714" s="16" t="s">
        <v>19</v>
      </c>
      <c r="R8714" t="s">
        <v>20</v>
      </c>
    </row>
    <row r="8715" spans="1:18" x14ac:dyDescent="0.3">
      <c r="A8715">
        <v>4</v>
      </c>
      <c r="B8715" t="s">
        <v>10356</v>
      </c>
      <c r="C8715" t="s">
        <v>1283</v>
      </c>
      <c r="E8715">
        <v>37</v>
      </c>
      <c r="F8715" t="s">
        <v>12261</v>
      </c>
      <c r="G8715">
        <f t="shared" si="408"/>
        <v>3993.6</v>
      </c>
      <c r="H8715" t="b">
        <f t="shared" si="409"/>
        <v>0</v>
      </c>
      <c r="I8715" t="s">
        <v>60</v>
      </c>
      <c r="J8715">
        <f t="shared" si="410"/>
        <v>5000</v>
      </c>
      <c r="K8715" t="s">
        <v>16</v>
      </c>
      <c r="L8715">
        <v>0</v>
      </c>
      <c r="M8715">
        <f>Googleplaystore[[#This Row],[Installed]]*Googleplaystore[[#This Row],[Price]]</f>
        <v>0</v>
      </c>
      <c r="N8715" t="s">
        <v>17</v>
      </c>
      <c r="O8715" t="s">
        <v>1284</v>
      </c>
      <c r="P8715" s="1">
        <v>43055</v>
      </c>
      <c r="Q8715" s="16" t="s">
        <v>19</v>
      </c>
      <c r="R8715" t="s">
        <v>20</v>
      </c>
    </row>
    <row r="8716" spans="1:18" x14ac:dyDescent="0.3">
      <c r="A8716">
        <v>0</v>
      </c>
      <c r="B8716" t="s">
        <v>10357</v>
      </c>
      <c r="C8716" t="s">
        <v>309</v>
      </c>
      <c r="E8716">
        <v>0</v>
      </c>
      <c r="F8716" t="s">
        <v>12295</v>
      </c>
      <c r="G8716">
        <f t="shared" si="408"/>
        <v>9216</v>
      </c>
      <c r="H8716" t="b">
        <f t="shared" si="409"/>
        <v>0</v>
      </c>
      <c r="I8716" t="s">
        <v>838</v>
      </c>
      <c r="J8716">
        <f t="shared" si="410"/>
        <v>10</v>
      </c>
      <c r="K8716" t="s">
        <v>16</v>
      </c>
      <c r="L8716">
        <v>0</v>
      </c>
      <c r="M8716">
        <f>Googleplaystore[[#This Row],[Installed]]*Googleplaystore[[#This Row],[Price]]</f>
        <v>0</v>
      </c>
      <c r="N8716" t="s">
        <v>17</v>
      </c>
      <c r="O8716" t="s">
        <v>310</v>
      </c>
      <c r="P8716" s="1">
        <v>43230</v>
      </c>
      <c r="Q8716" s="16">
        <v>5.0999999999999996</v>
      </c>
      <c r="R8716" t="s">
        <v>50</v>
      </c>
    </row>
    <row r="8717" spans="1:18" x14ac:dyDescent="0.3">
      <c r="A8717">
        <v>0</v>
      </c>
      <c r="B8717" t="s">
        <v>10358</v>
      </c>
      <c r="C8717" t="s">
        <v>1223</v>
      </c>
      <c r="E8717">
        <v>2</v>
      </c>
      <c r="F8717" t="s">
        <v>12192</v>
      </c>
      <c r="G8717">
        <f t="shared" si="408"/>
        <v>21504</v>
      </c>
      <c r="H8717" t="b">
        <f t="shared" si="409"/>
        <v>0</v>
      </c>
      <c r="I8717" t="s">
        <v>838</v>
      </c>
      <c r="J8717">
        <f t="shared" si="410"/>
        <v>10</v>
      </c>
      <c r="K8717" t="s">
        <v>16</v>
      </c>
      <c r="L8717">
        <v>0</v>
      </c>
      <c r="M8717">
        <f>Googleplaystore[[#This Row],[Installed]]*Googleplaystore[[#This Row],[Price]]</f>
        <v>0</v>
      </c>
      <c r="N8717" t="s">
        <v>30</v>
      </c>
      <c r="O8717" t="s">
        <v>1224</v>
      </c>
      <c r="P8717" s="1">
        <v>43055</v>
      </c>
      <c r="Q8717" s="16">
        <v>1.4</v>
      </c>
      <c r="R8717" t="s">
        <v>46</v>
      </c>
    </row>
    <row r="8718" spans="1:18" x14ac:dyDescent="0.3">
      <c r="A8718">
        <v>4.2</v>
      </c>
      <c r="B8718" t="s">
        <v>10359</v>
      </c>
      <c r="C8718" t="s">
        <v>2367</v>
      </c>
      <c r="E8718">
        <v>1111</v>
      </c>
      <c r="F8718" t="s">
        <v>12361</v>
      </c>
      <c r="G8718">
        <f t="shared" si="408"/>
        <v>7475.2</v>
      </c>
      <c r="H8718" t="b">
        <f t="shared" si="409"/>
        <v>0</v>
      </c>
      <c r="I8718" t="s">
        <v>34</v>
      </c>
      <c r="J8718">
        <f t="shared" si="410"/>
        <v>100000</v>
      </c>
      <c r="K8718" t="s">
        <v>16</v>
      </c>
      <c r="L8718">
        <v>0</v>
      </c>
      <c r="M8718">
        <f>Googleplaystore[[#This Row],[Installed]]*Googleplaystore[[#This Row],[Price]]</f>
        <v>0</v>
      </c>
      <c r="N8718" t="s">
        <v>17</v>
      </c>
      <c r="O8718" t="s">
        <v>1077</v>
      </c>
      <c r="P8718" s="1">
        <v>43256</v>
      </c>
      <c r="Q8718" s="16" t="s">
        <v>2522</v>
      </c>
      <c r="R8718" t="s">
        <v>50</v>
      </c>
    </row>
    <row r="8719" spans="1:18" x14ac:dyDescent="0.3">
      <c r="A8719">
        <v>0</v>
      </c>
      <c r="B8719" t="s">
        <v>10360</v>
      </c>
      <c r="C8719" t="s">
        <v>1893</v>
      </c>
      <c r="E8719">
        <v>0</v>
      </c>
      <c r="F8719" t="s">
        <v>12672</v>
      </c>
      <c r="G8719">
        <f t="shared" si="408"/>
        <v>1843.2</v>
      </c>
      <c r="H8719" t="b">
        <f t="shared" si="409"/>
        <v>0</v>
      </c>
      <c r="I8719" t="s">
        <v>865</v>
      </c>
      <c r="J8719">
        <f t="shared" si="410"/>
        <v>1</v>
      </c>
      <c r="K8719" t="s">
        <v>16</v>
      </c>
      <c r="L8719">
        <v>0</v>
      </c>
      <c r="M8719">
        <f>Googleplaystore[[#This Row],[Installed]]*Googleplaystore[[#This Row],[Price]]</f>
        <v>0</v>
      </c>
      <c r="N8719" t="s">
        <v>17</v>
      </c>
      <c r="O8719" t="s">
        <v>1894</v>
      </c>
      <c r="P8719" s="1">
        <v>43027</v>
      </c>
      <c r="Q8719" s="16">
        <v>1</v>
      </c>
      <c r="R8719" t="s">
        <v>20</v>
      </c>
    </row>
    <row r="8720" spans="1:18" x14ac:dyDescent="0.3">
      <c r="A8720">
        <v>4.5</v>
      </c>
      <c r="B8720" t="s">
        <v>10361</v>
      </c>
      <c r="C8720" t="s">
        <v>1283</v>
      </c>
      <c r="E8720">
        <v>28</v>
      </c>
      <c r="F8720" t="s">
        <v>12551</v>
      </c>
      <c r="G8720">
        <f t="shared" si="408"/>
        <v>1433.6</v>
      </c>
      <c r="H8720" t="b">
        <f t="shared" si="409"/>
        <v>0</v>
      </c>
      <c r="I8720" t="s">
        <v>15</v>
      </c>
      <c r="J8720">
        <f t="shared" si="410"/>
        <v>10000</v>
      </c>
      <c r="K8720" t="s">
        <v>16</v>
      </c>
      <c r="L8720">
        <v>0</v>
      </c>
      <c r="M8720">
        <f>Googleplaystore[[#This Row],[Installed]]*Googleplaystore[[#This Row],[Price]]</f>
        <v>0</v>
      </c>
      <c r="N8720" t="s">
        <v>30</v>
      </c>
      <c r="O8720" t="s">
        <v>1284</v>
      </c>
      <c r="P8720" s="1">
        <v>43129</v>
      </c>
      <c r="Q8720" s="16">
        <v>1</v>
      </c>
      <c r="R8720" t="s">
        <v>46</v>
      </c>
    </row>
    <row r="8721" spans="1:18" x14ac:dyDescent="0.3">
      <c r="A8721">
        <v>3.8</v>
      </c>
      <c r="B8721" t="s">
        <v>10362</v>
      </c>
      <c r="C8721" t="s">
        <v>309</v>
      </c>
      <c r="E8721">
        <v>1777</v>
      </c>
      <c r="F8721" t="s">
        <v>19345</v>
      </c>
      <c r="G8721" t="b">
        <f t="shared" si="408"/>
        <v>0</v>
      </c>
      <c r="H8721">
        <f t="shared" si="409"/>
        <v>948</v>
      </c>
      <c r="I8721" t="s">
        <v>34</v>
      </c>
      <c r="J8721">
        <f t="shared" si="410"/>
        <v>100000</v>
      </c>
      <c r="K8721" t="s">
        <v>16</v>
      </c>
      <c r="L8721">
        <v>0</v>
      </c>
      <c r="M8721">
        <f>Googleplaystore[[#This Row],[Installed]]*Googleplaystore[[#This Row],[Price]]</f>
        <v>0</v>
      </c>
      <c r="N8721" t="s">
        <v>17</v>
      </c>
      <c r="O8721" t="s">
        <v>310</v>
      </c>
      <c r="P8721" s="1">
        <v>41777</v>
      </c>
      <c r="Q8721" s="16">
        <v>1</v>
      </c>
      <c r="R8721" t="s">
        <v>122</v>
      </c>
    </row>
    <row r="8722" spans="1:18" x14ac:dyDescent="0.3">
      <c r="A8722">
        <v>2.5</v>
      </c>
      <c r="B8722" t="s">
        <v>10363</v>
      </c>
      <c r="C8722" t="s">
        <v>1283</v>
      </c>
      <c r="E8722">
        <v>2</v>
      </c>
      <c r="F8722" t="s">
        <v>12329</v>
      </c>
      <c r="G8722">
        <f t="shared" si="408"/>
        <v>5120</v>
      </c>
      <c r="H8722" t="b">
        <f t="shared" si="409"/>
        <v>0</v>
      </c>
      <c r="I8722" t="s">
        <v>482</v>
      </c>
      <c r="J8722">
        <f t="shared" si="410"/>
        <v>1000</v>
      </c>
      <c r="K8722" t="s">
        <v>16</v>
      </c>
      <c r="L8722">
        <v>0</v>
      </c>
      <c r="M8722">
        <f>Googleplaystore[[#This Row],[Installed]]*Googleplaystore[[#This Row],[Price]]</f>
        <v>0</v>
      </c>
      <c r="N8722" t="s">
        <v>17</v>
      </c>
      <c r="O8722" t="s">
        <v>1284</v>
      </c>
      <c r="P8722" s="1">
        <v>43162</v>
      </c>
      <c r="Q8722" s="16">
        <v>2</v>
      </c>
      <c r="R8722" t="s">
        <v>20</v>
      </c>
    </row>
    <row r="8723" spans="1:18" x14ac:dyDescent="0.3">
      <c r="A8723">
        <v>4</v>
      </c>
      <c r="B8723" t="s">
        <v>10364</v>
      </c>
      <c r="C8723" t="s">
        <v>182</v>
      </c>
      <c r="E8723">
        <v>1</v>
      </c>
      <c r="F8723" t="s">
        <v>12284</v>
      </c>
      <c r="G8723">
        <f t="shared" si="408"/>
        <v>2252.8000000000002</v>
      </c>
      <c r="H8723" t="b">
        <f t="shared" si="409"/>
        <v>0</v>
      </c>
      <c r="I8723" t="s">
        <v>665</v>
      </c>
      <c r="J8723">
        <f t="shared" si="410"/>
        <v>100</v>
      </c>
      <c r="K8723" t="s">
        <v>16</v>
      </c>
      <c r="L8723">
        <v>0</v>
      </c>
      <c r="M8723">
        <f>Googleplaystore[[#This Row],[Installed]]*Googleplaystore[[#This Row],[Price]]</f>
        <v>0</v>
      </c>
      <c r="N8723" t="s">
        <v>17</v>
      </c>
      <c r="O8723" t="s">
        <v>183</v>
      </c>
      <c r="P8723" s="1">
        <v>42977</v>
      </c>
      <c r="Q8723" s="16">
        <v>1</v>
      </c>
      <c r="R8723" t="s">
        <v>122</v>
      </c>
    </row>
    <row r="8724" spans="1:18" x14ac:dyDescent="0.3">
      <c r="A8724">
        <v>0</v>
      </c>
      <c r="B8724" t="s">
        <v>10365</v>
      </c>
      <c r="C8724" t="s">
        <v>239</v>
      </c>
      <c r="E8724">
        <v>0</v>
      </c>
      <c r="F8724" t="s">
        <v>19427</v>
      </c>
      <c r="G8724" t="b">
        <f t="shared" si="408"/>
        <v>0</v>
      </c>
      <c r="H8724">
        <f t="shared" si="409"/>
        <v>688</v>
      </c>
      <c r="I8724" t="s">
        <v>881</v>
      </c>
      <c r="J8724">
        <f t="shared" si="410"/>
        <v>5</v>
      </c>
      <c r="K8724" t="s">
        <v>383</v>
      </c>
      <c r="L8724" s="2">
        <v>0.99</v>
      </c>
      <c r="M8724">
        <f>Googleplaystore[[#This Row],[Installed]]*Googleplaystore[[#This Row],[Price]]</f>
        <v>4.95</v>
      </c>
      <c r="N8724" t="s">
        <v>17</v>
      </c>
      <c r="O8724" t="s">
        <v>241</v>
      </c>
      <c r="P8724" s="1">
        <v>42172</v>
      </c>
      <c r="Q8724" s="16">
        <v>0.1</v>
      </c>
      <c r="R8724" t="s">
        <v>39</v>
      </c>
    </row>
    <row r="8725" spans="1:18" x14ac:dyDescent="0.3">
      <c r="A8725">
        <v>4</v>
      </c>
      <c r="B8725" t="s">
        <v>10366</v>
      </c>
      <c r="C8725" t="s">
        <v>3677</v>
      </c>
      <c r="E8725">
        <v>8</v>
      </c>
      <c r="F8725" t="s">
        <v>12284</v>
      </c>
      <c r="G8725">
        <f t="shared" si="408"/>
        <v>2252.8000000000002</v>
      </c>
      <c r="H8725" t="b">
        <f t="shared" si="409"/>
        <v>0</v>
      </c>
      <c r="I8725" t="s">
        <v>482</v>
      </c>
      <c r="J8725">
        <f t="shared" si="410"/>
        <v>1000</v>
      </c>
      <c r="K8725" t="s">
        <v>16</v>
      </c>
      <c r="L8725">
        <v>0</v>
      </c>
      <c r="M8725">
        <f>Googleplaystore[[#This Row],[Installed]]*Googleplaystore[[#This Row],[Price]]</f>
        <v>0</v>
      </c>
      <c r="N8725" t="s">
        <v>17</v>
      </c>
      <c r="O8725" t="s">
        <v>3678</v>
      </c>
      <c r="P8725" s="1">
        <v>43319</v>
      </c>
      <c r="Q8725" s="16" t="s">
        <v>121</v>
      </c>
      <c r="R8725" t="s">
        <v>143</v>
      </c>
    </row>
    <row r="8726" spans="1:18" x14ac:dyDescent="0.3">
      <c r="A8726">
        <v>4.0999999999999996</v>
      </c>
      <c r="B8726" t="s">
        <v>10367</v>
      </c>
      <c r="C8726" t="s">
        <v>3677</v>
      </c>
      <c r="E8726">
        <v>28</v>
      </c>
      <c r="F8726" t="s">
        <v>12251</v>
      </c>
      <c r="G8726">
        <f t="shared" si="408"/>
        <v>2560</v>
      </c>
      <c r="H8726" t="b">
        <f t="shared" si="409"/>
        <v>0</v>
      </c>
      <c r="I8726" t="s">
        <v>15</v>
      </c>
      <c r="J8726">
        <f t="shared" si="410"/>
        <v>10000</v>
      </c>
      <c r="K8726" t="s">
        <v>16</v>
      </c>
      <c r="L8726">
        <v>0</v>
      </c>
      <c r="M8726">
        <f>Googleplaystore[[#This Row],[Installed]]*Googleplaystore[[#This Row],[Price]]</f>
        <v>0</v>
      </c>
      <c r="N8726" t="s">
        <v>17</v>
      </c>
      <c r="O8726" t="s">
        <v>3678</v>
      </c>
      <c r="P8726" s="1">
        <v>43027</v>
      </c>
      <c r="Q8726" s="16">
        <v>1.3</v>
      </c>
      <c r="R8726" t="s">
        <v>50</v>
      </c>
    </row>
    <row r="8727" spans="1:18" x14ac:dyDescent="0.3">
      <c r="A8727">
        <v>0</v>
      </c>
      <c r="B8727" t="s">
        <v>10368</v>
      </c>
      <c r="C8727" t="s">
        <v>1574</v>
      </c>
      <c r="E8727">
        <v>0</v>
      </c>
      <c r="F8727" t="s">
        <v>12361</v>
      </c>
      <c r="G8727">
        <f t="shared" si="408"/>
        <v>7475.2</v>
      </c>
      <c r="H8727" t="b">
        <f t="shared" si="409"/>
        <v>0</v>
      </c>
      <c r="I8727" t="s">
        <v>838</v>
      </c>
      <c r="J8727">
        <f t="shared" si="410"/>
        <v>10</v>
      </c>
      <c r="K8727" t="s">
        <v>16</v>
      </c>
      <c r="L8727">
        <v>0</v>
      </c>
      <c r="M8727">
        <f>Googleplaystore[[#This Row],[Installed]]*Googleplaystore[[#This Row],[Price]]</f>
        <v>0</v>
      </c>
      <c r="N8727" t="s">
        <v>17</v>
      </c>
      <c r="O8727" t="s">
        <v>1575</v>
      </c>
      <c r="P8727" s="1">
        <v>43290</v>
      </c>
      <c r="Q8727" s="16" t="s">
        <v>1887</v>
      </c>
      <c r="R8727" t="s">
        <v>50</v>
      </c>
    </row>
    <row r="8728" spans="1:18" x14ac:dyDescent="0.3">
      <c r="A8728">
        <v>0</v>
      </c>
      <c r="B8728" t="s">
        <v>10369</v>
      </c>
      <c r="C8728" t="s">
        <v>3533</v>
      </c>
      <c r="E8728">
        <v>0</v>
      </c>
      <c r="F8728" t="s">
        <v>14949</v>
      </c>
      <c r="G8728">
        <f t="shared" si="408"/>
        <v>92160</v>
      </c>
      <c r="H8728" t="b">
        <f t="shared" si="409"/>
        <v>0</v>
      </c>
      <c r="I8728" t="s">
        <v>838</v>
      </c>
      <c r="J8728">
        <f t="shared" si="410"/>
        <v>10</v>
      </c>
      <c r="K8728" t="s">
        <v>16</v>
      </c>
      <c r="L8728">
        <v>0</v>
      </c>
      <c r="M8728">
        <f>Googleplaystore[[#This Row],[Installed]]*Googleplaystore[[#This Row],[Price]]</f>
        <v>0</v>
      </c>
      <c r="N8728" t="s">
        <v>17</v>
      </c>
      <c r="O8728" t="s">
        <v>3534</v>
      </c>
      <c r="P8728" s="1">
        <v>43281</v>
      </c>
      <c r="Q8728" s="16" t="s">
        <v>121</v>
      </c>
      <c r="R8728" t="s">
        <v>32</v>
      </c>
    </row>
    <row r="8729" spans="1:18" x14ac:dyDescent="0.3">
      <c r="A8729">
        <v>3.4</v>
      </c>
      <c r="B8729" t="s">
        <v>10370</v>
      </c>
      <c r="C8729" t="s">
        <v>2367</v>
      </c>
      <c r="E8729">
        <v>159</v>
      </c>
      <c r="F8729" t="s">
        <v>12186</v>
      </c>
      <c r="G8729">
        <f t="shared" si="408"/>
        <v>3174.4</v>
      </c>
      <c r="H8729" t="b">
        <f t="shared" si="409"/>
        <v>0</v>
      </c>
      <c r="I8729" t="s">
        <v>482</v>
      </c>
      <c r="J8729">
        <f t="shared" si="410"/>
        <v>1000</v>
      </c>
      <c r="K8729" t="s">
        <v>383</v>
      </c>
      <c r="L8729" s="2">
        <v>10.99</v>
      </c>
      <c r="M8729">
        <f>Googleplaystore[[#This Row],[Installed]]*Googleplaystore[[#This Row],[Price]]</f>
        <v>10990</v>
      </c>
      <c r="N8729" t="s">
        <v>30</v>
      </c>
      <c r="O8729" t="s">
        <v>2190</v>
      </c>
      <c r="P8729" s="1">
        <v>43216</v>
      </c>
      <c r="Q8729" s="16">
        <v>2.12</v>
      </c>
      <c r="R8729" t="s">
        <v>39</v>
      </c>
    </row>
    <row r="8730" spans="1:18" x14ac:dyDescent="0.3">
      <c r="A8730">
        <v>3.6</v>
      </c>
      <c r="B8730" t="s">
        <v>10371</v>
      </c>
      <c r="C8730" t="s">
        <v>3677</v>
      </c>
      <c r="E8730">
        <v>216</v>
      </c>
      <c r="F8730" t="s">
        <v>19428</v>
      </c>
      <c r="G8730" t="b">
        <f t="shared" si="408"/>
        <v>0</v>
      </c>
      <c r="H8730">
        <f t="shared" si="409"/>
        <v>811</v>
      </c>
      <c r="I8730" t="s">
        <v>15</v>
      </c>
      <c r="J8730">
        <f t="shared" si="410"/>
        <v>10000</v>
      </c>
      <c r="K8730" t="s">
        <v>16</v>
      </c>
      <c r="L8730">
        <v>0</v>
      </c>
      <c r="M8730">
        <f>Googleplaystore[[#This Row],[Installed]]*Googleplaystore[[#This Row],[Price]]</f>
        <v>0</v>
      </c>
      <c r="N8730" t="s">
        <v>17</v>
      </c>
      <c r="O8730" t="s">
        <v>3678</v>
      </c>
      <c r="P8730" s="1">
        <v>41952</v>
      </c>
      <c r="Q8730" s="16">
        <v>2</v>
      </c>
      <c r="R8730" t="s">
        <v>10034</v>
      </c>
    </row>
    <row r="8731" spans="1:18" x14ac:dyDescent="0.3">
      <c r="A8731">
        <v>3.4</v>
      </c>
      <c r="B8731" t="s">
        <v>10372</v>
      </c>
      <c r="C8731" t="s">
        <v>3677</v>
      </c>
      <c r="E8731">
        <v>16</v>
      </c>
      <c r="F8731" t="s">
        <v>12350</v>
      </c>
      <c r="G8731">
        <f t="shared" si="408"/>
        <v>4096</v>
      </c>
      <c r="H8731" t="b">
        <f t="shared" si="409"/>
        <v>0</v>
      </c>
      <c r="I8731" t="s">
        <v>60</v>
      </c>
      <c r="J8731">
        <f t="shared" si="410"/>
        <v>5000</v>
      </c>
      <c r="K8731" t="s">
        <v>16</v>
      </c>
      <c r="L8731">
        <v>0</v>
      </c>
      <c r="M8731">
        <f>Googleplaystore[[#This Row],[Installed]]*Googleplaystore[[#This Row],[Price]]</f>
        <v>0</v>
      </c>
      <c r="N8731" t="s">
        <v>17</v>
      </c>
      <c r="O8731" t="s">
        <v>3678</v>
      </c>
      <c r="P8731" s="1">
        <v>43319</v>
      </c>
      <c r="Q8731" s="16">
        <v>1</v>
      </c>
      <c r="R8731" t="s">
        <v>143</v>
      </c>
    </row>
    <row r="8732" spans="1:18" x14ac:dyDescent="0.3">
      <c r="A8732">
        <v>3.9</v>
      </c>
      <c r="B8732" t="s">
        <v>10373</v>
      </c>
      <c r="C8732" t="s">
        <v>3677</v>
      </c>
      <c r="E8732">
        <v>627</v>
      </c>
      <c r="F8732" t="s">
        <v>13455</v>
      </c>
      <c r="G8732">
        <f t="shared" si="408"/>
        <v>4198.3999999999996</v>
      </c>
      <c r="H8732" t="b">
        <f t="shared" si="409"/>
        <v>0</v>
      </c>
      <c r="I8732" t="s">
        <v>15</v>
      </c>
      <c r="J8732">
        <f t="shared" si="410"/>
        <v>10000</v>
      </c>
      <c r="K8732" t="s">
        <v>16</v>
      </c>
      <c r="L8732">
        <v>0</v>
      </c>
      <c r="M8732">
        <f>Googleplaystore[[#This Row],[Installed]]*Googleplaystore[[#This Row],[Price]]</f>
        <v>0</v>
      </c>
      <c r="N8732" t="s">
        <v>17</v>
      </c>
      <c r="O8732" t="s">
        <v>3678</v>
      </c>
      <c r="P8732" s="1">
        <v>42787</v>
      </c>
      <c r="Q8732" s="16">
        <v>6</v>
      </c>
      <c r="R8732" t="s">
        <v>53</v>
      </c>
    </row>
    <row r="8733" spans="1:18" x14ac:dyDescent="0.3">
      <c r="A8733">
        <v>4.5999999999999996</v>
      </c>
      <c r="B8733" t="s">
        <v>10374</v>
      </c>
      <c r="C8733" t="s">
        <v>3396</v>
      </c>
      <c r="E8733">
        <v>549</v>
      </c>
      <c r="F8733" t="s">
        <v>12181</v>
      </c>
      <c r="G8733">
        <f t="shared" si="408"/>
        <v>2867.2</v>
      </c>
      <c r="H8733" t="b">
        <f t="shared" si="409"/>
        <v>0</v>
      </c>
      <c r="I8733" t="s">
        <v>38</v>
      </c>
      <c r="J8733">
        <f t="shared" si="410"/>
        <v>50000</v>
      </c>
      <c r="K8733" t="s">
        <v>16</v>
      </c>
      <c r="L8733">
        <v>0</v>
      </c>
      <c r="M8733">
        <f>Googleplaystore[[#This Row],[Installed]]*Googleplaystore[[#This Row],[Price]]</f>
        <v>0</v>
      </c>
      <c r="N8733" t="s">
        <v>17</v>
      </c>
      <c r="O8733" t="s">
        <v>2057</v>
      </c>
      <c r="P8733" s="1">
        <v>43162</v>
      </c>
      <c r="Q8733" s="16" t="s">
        <v>1377</v>
      </c>
      <c r="R8733" t="s">
        <v>53</v>
      </c>
    </row>
    <row r="8734" spans="1:18" x14ac:dyDescent="0.3">
      <c r="A8734">
        <v>4.3</v>
      </c>
      <c r="B8734" t="s">
        <v>10375</v>
      </c>
      <c r="C8734" t="s">
        <v>492</v>
      </c>
      <c r="E8734">
        <v>3429</v>
      </c>
      <c r="F8734" t="s">
        <v>31</v>
      </c>
      <c r="G8734" t="b">
        <f t="shared" si="408"/>
        <v>0</v>
      </c>
      <c r="H8734" t="b">
        <f t="shared" si="409"/>
        <v>0</v>
      </c>
      <c r="I8734" t="s">
        <v>34</v>
      </c>
      <c r="J8734">
        <f t="shared" si="410"/>
        <v>100000</v>
      </c>
      <c r="K8734" t="s">
        <v>16</v>
      </c>
      <c r="L8734">
        <v>0</v>
      </c>
      <c r="M8734">
        <f>Googleplaystore[[#This Row],[Installed]]*Googleplaystore[[#This Row],[Price]]</f>
        <v>0</v>
      </c>
      <c r="N8734" t="s">
        <v>17</v>
      </c>
      <c r="O8734" t="s">
        <v>493</v>
      </c>
      <c r="P8734" s="1">
        <v>43167</v>
      </c>
      <c r="Q8734" s="16" t="s">
        <v>10376</v>
      </c>
      <c r="R8734" t="s">
        <v>32</v>
      </c>
    </row>
    <row r="8735" spans="1:18" x14ac:dyDescent="0.3">
      <c r="A8735">
        <v>4.7</v>
      </c>
      <c r="B8735" t="s">
        <v>10377</v>
      </c>
      <c r="C8735" t="s">
        <v>3958</v>
      </c>
      <c r="E8735">
        <v>1730</v>
      </c>
      <c r="F8735" t="s">
        <v>12256</v>
      </c>
      <c r="G8735">
        <f t="shared" si="408"/>
        <v>16384</v>
      </c>
      <c r="H8735" t="b">
        <f t="shared" si="409"/>
        <v>0</v>
      </c>
      <c r="I8735" t="s">
        <v>34</v>
      </c>
      <c r="J8735">
        <f t="shared" si="410"/>
        <v>100000</v>
      </c>
      <c r="K8735" t="s">
        <v>16</v>
      </c>
      <c r="L8735">
        <v>0</v>
      </c>
      <c r="M8735">
        <f>Googleplaystore[[#This Row],[Installed]]*Googleplaystore[[#This Row],[Price]]</f>
        <v>0</v>
      </c>
      <c r="N8735" t="s">
        <v>17</v>
      </c>
      <c r="O8735" t="s">
        <v>3959</v>
      </c>
      <c r="P8735" s="1">
        <v>43132</v>
      </c>
      <c r="Q8735" s="16">
        <v>1.5</v>
      </c>
      <c r="R8735" t="s">
        <v>50</v>
      </c>
    </row>
    <row r="8736" spans="1:18" x14ac:dyDescent="0.3">
      <c r="A8736">
        <v>5</v>
      </c>
      <c r="B8736" t="s">
        <v>10378</v>
      </c>
      <c r="C8736" t="s">
        <v>309</v>
      </c>
      <c r="E8736">
        <v>1</v>
      </c>
      <c r="F8736" t="s">
        <v>12428</v>
      </c>
      <c r="G8736">
        <f t="shared" si="408"/>
        <v>4403.2</v>
      </c>
      <c r="H8736" t="b">
        <f t="shared" si="409"/>
        <v>0</v>
      </c>
      <c r="I8736" t="s">
        <v>881</v>
      </c>
      <c r="J8736">
        <f t="shared" si="410"/>
        <v>5</v>
      </c>
      <c r="K8736" t="s">
        <v>16</v>
      </c>
      <c r="L8736">
        <v>0</v>
      </c>
      <c r="M8736">
        <f>Googleplaystore[[#This Row],[Installed]]*Googleplaystore[[#This Row],[Price]]</f>
        <v>0</v>
      </c>
      <c r="N8736" t="s">
        <v>17</v>
      </c>
      <c r="O8736" t="s">
        <v>310</v>
      </c>
      <c r="P8736" s="1">
        <v>43312</v>
      </c>
      <c r="Q8736" s="16">
        <v>1.1000000000000001</v>
      </c>
      <c r="R8736" t="s">
        <v>36</v>
      </c>
    </row>
    <row r="8737" spans="1:18" x14ac:dyDescent="0.3">
      <c r="A8737">
        <v>3.9</v>
      </c>
      <c r="B8737" t="s">
        <v>10379</v>
      </c>
      <c r="C8737" t="s">
        <v>1893</v>
      </c>
      <c r="E8737">
        <v>73</v>
      </c>
      <c r="F8737" t="s">
        <v>12563</v>
      </c>
      <c r="G8737">
        <f t="shared" si="408"/>
        <v>3891.2</v>
      </c>
      <c r="H8737" t="b">
        <f t="shared" si="409"/>
        <v>0</v>
      </c>
      <c r="I8737" t="s">
        <v>15</v>
      </c>
      <c r="J8737">
        <f t="shared" si="410"/>
        <v>10000</v>
      </c>
      <c r="K8737" t="s">
        <v>16</v>
      </c>
      <c r="L8737">
        <v>0</v>
      </c>
      <c r="M8737">
        <f>Googleplaystore[[#This Row],[Installed]]*Googleplaystore[[#This Row],[Price]]</f>
        <v>0</v>
      </c>
      <c r="N8737" t="s">
        <v>17</v>
      </c>
      <c r="O8737" t="s">
        <v>1894</v>
      </c>
      <c r="P8737" s="1">
        <v>42725</v>
      </c>
      <c r="Q8737" s="16">
        <v>8</v>
      </c>
      <c r="R8737" t="s">
        <v>39</v>
      </c>
    </row>
    <row r="8738" spans="1:18" x14ac:dyDescent="0.3">
      <c r="A8738">
        <v>3.9</v>
      </c>
      <c r="B8738" t="s">
        <v>10380</v>
      </c>
      <c r="C8738" t="s">
        <v>3677</v>
      </c>
      <c r="E8738">
        <v>47</v>
      </c>
      <c r="F8738" t="s">
        <v>19429</v>
      </c>
      <c r="G8738" t="b">
        <f t="shared" si="408"/>
        <v>0</v>
      </c>
      <c r="H8738">
        <f t="shared" si="409"/>
        <v>270</v>
      </c>
      <c r="I8738" t="s">
        <v>482</v>
      </c>
      <c r="J8738">
        <f t="shared" si="410"/>
        <v>1000</v>
      </c>
      <c r="K8738" t="s">
        <v>383</v>
      </c>
      <c r="L8738" s="2">
        <v>14.99</v>
      </c>
      <c r="M8738">
        <f>Googleplaystore[[#This Row],[Installed]]*Googleplaystore[[#This Row],[Price]]</f>
        <v>14990</v>
      </c>
      <c r="N8738" t="s">
        <v>17</v>
      </c>
      <c r="O8738" t="s">
        <v>3678</v>
      </c>
      <c r="P8738" s="1">
        <v>41793</v>
      </c>
      <c r="Q8738" s="16">
        <v>3.1</v>
      </c>
      <c r="R8738" t="s">
        <v>229</v>
      </c>
    </row>
    <row r="8739" spans="1:18" x14ac:dyDescent="0.3">
      <c r="A8739">
        <v>4.2</v>
      </c>
      <c r="B8739" t="s">
        <v>10381</v>
      </c>
      <c r="C8739" t="s">
        <v>492</v>
      </c>
      <c r="E8739">
        <v>30350</v>
      </c>
      <c r="F8739" t="s">
        <v>12305</v>
      </c>
      <c r="G8739">
        <f t="shared" si="408"/>
        <v>3788.8</v>
      </c>
      <c r="H8739" t="b">
        <f t="shared" si="409"/>
        <v>0</v>
      </c>
      <c r="I8739" t="s">
        <v>42</v>
      </c>
      <c r="J8739">
        <f t="shared" si="410"/>
        <v>1000000</v>
      </c>
      <c r="K8739" t="s">
        <v>16</v>
      </c>
      <c r="L8739">
        <v>0</v>
      </c>
      <c r="M8739">
        <f>Googleplaystore[[#This Row],[Installed]]*Googleplaystore[[#This Row],[Price]]</f>
        <v>0</v>
      </c>
      <c r="N8739" t="s">
        <v>17</v>
      </c>
      <c r="O8739" t="s">
        <v>493</v>
      </c>
      <c r="P8739" s="1">
        <v>43116</v>
      </c>
      <c r="Q8739" s="16" t="s">
        <v>10382</v>
      </c>
      <c r="R8739" t="s">
        <v>50</v>
      </c>
    </row>
    <row r="8740" spans="1:18" x14ac:dyDescent="0.3">
      <c r="A8740">
        <v>4.3</v>
      </c>
      <c r="B8740" t="s">
        <v>10383</v>
      </c>
      <c r="C8740" t="s">
        <v>2367</v>
      </c>
      <c r="E8740">
        <v>55408</v>
      </c>
      <c r="F8740" t="s">
        <v>31</v>
      </c>
      <c r="G8740" t="b">
        <f t="shared" si="408"/>
        <v>0</v>
      </c>
      <c r="H8740" t="b">
        <f t="shared" si="409"/>
        <v>0</v>
      </c>
      <c r="I8740" t="s">
        <v>42</v>
      </c>
      <c r="J8740">
        <f t="shared" si="410"/>
        <v>1000000</v>
      </c>
      <c r="K8740" t="s">
        <v>16</v>
      </c>
      <c r="L8740">
        <v>0</v>
      </c>
      <c r="M8740">
        <f>Googleplaystore[[#This Row],[Installed]]*Googleplaystore[[#This Row],[Price]]</f>
        <v>0</v>
      </c>
      <c r="N8740" t="s">
        <v>17</v>
      </c>
      <c r="O8740" t="s">
        <v>901</v>
      </c>
      <c r="P8740" s="1">
        <v>43108</v>
      </c>
      <c r="Q8740" s="16">
        <v>0</v>
      </c>
      <c r="R8740" t="s">
        <v>31</v>
      </c>
    </row>
    <row r="8741" spans="1:18" x14ac:dyDescent="0.3">
      <c r="A8741">
        <v>3.5</v>
      </c>
      <c r="B8741" t="s">
        <v>10384</v>
      </c>
      <c r="C8741" t="s">
        <v>239</v>
      </c>
      <c r="E8741">
        <v>10</v>
      </c>
      <c r="F8741" t="s">
        <v>12556</v>
      </c>
      <c r="G8741">
        <f t="shared" si="408"/>
        <v>3072</v>
      </c>
      <c r="H8741" t="b">
        <f t="shared" si="409"/>
        <v>0</v>
      </c>
      <c r="I8741" t="s">
        <v>60</v>
      </c>
      <c r="J8741">
        <f t="shared" si="410"/>
        <v>5000</v>
      </c>
      <c r="K8741" t="s">
        <v>16</v>
      </c>
      <c r="L8741">
        <v>0</v>
      </c>
      <c r="M8741">
        <f>Googleplaystore[[#This Row],[Installed]]*Googleplaystore[[#This Row],[Price]]</f>
        <v>0</v>
      </c>
      <c r="N8741" t="s">
        <v>17</v>
      </c>
      <c r="O8741" t="s">
        <v>241</v>
      </c>
      <c r="P8741" s="1">
        <v>43049</v>
      </c>
      <c r="Q8741" s="16">
        <v>1</v>
      </c>
      <c r="R8741" t="s">
        <v>20</v>
      </c>
    </row>
    <row r="8742" spans="1:18" x14ac:dyDescent="0.3">
      <c r="A8742">
        <v>0</v>
      </c>
      <c r="B8742" t="s">
        <v>10385</v>
      </c>
      <c r="C8742" t="s">
        <v>2965</v>
      </c>
      <c r="E8742">
        <v>7</v>
      </c>
      <c r="F8742" t="s">
        <v>12353</v>
      </c>
      <c r="G8742">
        <f t="shared" si="408"/>
        <v>2355.1999999999998</v>
      </c>
      <c r="H8742" t="b">
        <f t="shared" si="409"/>
        <v>0</v>
      </c>
      <c r="I8742" t="s">
        <v>482</v>
      </c>
      <c r="J8742">
        <f t="shared" si="410"/>
        <v>1000</v>
      </c>
      <c r="K8742" t="s">
        <v>16</v>
      </c>
      <c r="L8742">
        <v>0</v>
      </c>
      <c r="M8742">
        <f>Googleplaystore[[#This Row],[Installed]]*Googleplaystore[[#This Row],[Price]]</f>
        <v>0</v>
      </c>
      <c r="N8742" t="s">
        <v>30</v>
      </c>
      <c r="O8742" t="s">
        <v>2966</v>
      </c>
      <c r="P8742" s="1">
        <v>43302</v>
      </c>
      <c r="Q8742" s="16">
        <v>2.1</v>
      </c>
      <c r="R8742" t="s">
        <v>53</v>
      </c>
    </row>
    <row r="8743" spans="1:18" x14ac:dyDescent="0.3">
      <c r="A8743">
        <v>4.0999999999999996</v>
      </c>
      <c r="B8743" t="s">
        <v>10386</v>
      </c>
      <c r="C8743" t="s">
        <v>3677</v>
      </c>
      <c r="E8743">
        <v>633</v>
      </c>
      <c r="F8743" t="s">
        <v>12563</v>
      </c>
      <c r="G8743">
        <f t="shared" si="408"/>
        <v>3891.2</v>
      </c>
      <c r="H8743" t="b">
        <f t="shared" si="409"/>
        <v>0</v>
      </c>
      <c r="I8743" t="s">
        <v>34</v>
      </c>
      <c r="J8743">
        <f t="shared" si="410"/>
        <v>100000</v>
      </c>
      <c r="K8743" t="s">
        <v>16</v>
      </c>
      <c r="L8743">
        <v>0</v>
      </c>
      <c r="M8743">
        <f>Googleplaystore[[#This Row],[Installed]]*Googleplaystore[[#This Row],[Price]]</f>
        <v>0</v>
      </c>
      <c r="N8743" t="s">
        <v>17</v>
      </c>
      <c r="O8743" t="s">
        <v>3678</v>
      </c>
      <c r="P8743" s="1">
        <v>42664</v>
      </c>
      <c r="Q8743" s="16">
        <v>6.7</v>
      </c>
      <c r="R8743" t="s">
        <v>39</v>
      </c>
    </row>
    <row r="8744" spans="1:18" x14ac:dyDescent="0.3">
      <c r="A8744">
        <v>4.2</v>
      </c>
      <c r="B8744" t="s">
        <v>10387</v>
      </c>
      <c r="C8744" t="s">
        <v>3677</v>
      </c>
      <c r="E8744">
        <v>1611</v>
      </c>
      <c r="F8744" t="s">
        <v>12195</v>
      </c>
      <c r="G8744">
        <f t="shared" si="408"/>
        <v>2764.8</v>
      </c>
      <c r="H8744" t="b">
        <f t="shared" si="409"/>
        <v>0</v>
      </c>
      <c r="I8744" t="s">
        <v>34</v>
      </c>
      <c r="J8744">
        <f t="shared" si="410"/>
        <v>100000</v>
      </c>
      <c r="K8744" t="s">
        <v>16</v>
      </c>
      <c r="L8744">
        <v>0</v>
      </c>
      <c r="M8744">
        <f>Googleplaystore[[#This Row],[Installed]]*Googleplaystore[[#This Row],[Price]]</f>
        <v>0</v>
      </c>
      <c r="N8744" t="s">
        <v>17</v>
      </c>
      <c r="O8744" t="s">
        <v>3678</v>
      </c>
      <c r="P8744" s="1">
        <v>43318</v>
      </c>
      <c r="Q8744" s="16">
        <v>5</v>
      </c>
      <c r="R8744" t="s">
        <v>36</v>
      </c>
    </row>
    <row r="8745" spans="1:18" x14ac:dyDescent="0.3">
      <c r="A8745">
        <v>4.4000000000000004</v>
      </c>
      <c r="B8745" t="s">
        <v>10388</v>
      </c>
      <c r="C8745" t="s">
        <v>3677</v>
      </c>
      <c r="E8745">
        <v>20</v>
      </c>
      <c r="F8745" t="s">
        <v>12284</v>
      </c>
      <c r="G8745">
        <f t="shared" si="408"/>
        <v>2252.8000000000002</v>
      </c>
      <c r="H8745" t="b">
        <f t="shared" si="409"/>
        <v>0</v>
      </c>
      <c r="I8745" t="s">
        <v>816</v>
      </c>
      <c r="J8745">
        <f t="shared" si="410"/>
        <v>500</v>
      </c>
      <c r="K8745" t="s">
        <v>383</v>
      </c>
      <c r="L8745" s="2">
        <v>1.99</v>
      </c>
      <c r="M8745">
        <f>Googleplaystore[[#This Row],[Installed]]*Googleplaystore[[#This Row],[Price]]</f>
        <v>995</v>
      </c>
      <c r="N8745" t="s">
        <v>17</v>
      </c>
      <c r="O8745" t="s">
        <v>3678</v>
      </c>
      <c r="P8745" s="1">
        <v>42002</v>
      </c>
      <c r="Q8745" s="16">
        <v>2.1</v>
      </c>
      <c r="R8745" t="s">
        <v>46</v>
      </c>
    </row>
    <row r="8746" spans="1:18" x14ac:dyDescent="0.3">
      <c r="A8746">
        <v>4.5</v>
      </c>
      <c r="B8746" t="s">
        <v>10389</v>
      </c>
      <c r="C8746" t="s">
        <v>1893</v>
      </c>
      <c r="E8746">
        <v>13</v>
      </c>
      <c r="F8746" t="s">
        <v>12188</v>
      </c>
      <c r="G8746">
        <f t="shared" si="408"/>
        <v>28672</v>
      </c>
      <c r="H8746" t="b">
        <f t="shared" si="409"/>
        <v>0</v>
      </c>
      <c r="I8746" t="s">
        <v>482</v>
      </c>
      <c r="J8746">
        <f t="shared" si="410"/>
        <v>1000</v>
      </c>
      <c r="K8746" t="s">
        <v>16</v>
      </c>
      <c r="L8746">
        <v>0</v>
      </c>
      <c r="M8746">
        <f>Googleplaystore[[#This Row],[Installed]]*Googleplaystore[[#This Row],[Price]]</f>
        <v>0</v>
      </c>
      <c r="N8746" t="s">
        <v>17</v>
      </c>
      <c r="O8746" t="s">
        <v>1894</v>
      </c>
      <c r="P8746" s="1">
        <v>42864</v>
      </c>
      <c r="Q8746" s="16" t="s">
        <v>10390</v>
      </c>
      <c r="R8746" t="s">
        <v>93</v>
      </c>
    </row>
    <row r="8747" spans="1:18" x14ac:dyDescent="0.3">
      <c r="A8747">
        <v>3.8</v>
      </c>
      <c r="B8747" t="s">
        <v>10391</v>
      </c>
      <c r="C8747" t="s">
        <v>239</v>
      </c>
      <c r="E8747">
        <v>48</v>
      </c>
      <c r="F8747" t="s">
        <v>12389</v>
      </c>
      <c r="G8747">
        <f t="shared" si="408"/>
        <v>1536</v>
      </c>
      <c r="H8747" t="b">
        <f t="shared" si="409"/>
        <v>0</v>
      </c>
      <c r="I8747" t="s">
        <v>15</v>
      </c>
      <c r="J8747">
        <f t="shared" si="410"/>
        <v>10000</v>
      </c>
      <c r="K8747" t="s">
        <v>16</v>
      </c>
      <c r="L8747">
        <v>0</v>
      </c>
      <c r="M8747">
        <f>Googleplaystore[[#This Row],[Installed]]*Googleplaystore[[#This Row],[Price]]</f>
        <v>0</v>
      </c>
      <c r="N8747" t="s">
        <v>17</v>
      </c>
      <c r="O8747" t="s">
        <v>241</v>
      </c>
      <c r="P8747" s="1">
        <v>43186</v>
      </c>
      <c r="Q8747" s="16">
        <v>1</v>
      </c>
      <c r="R8747" t="s">
        <v>46</v>
      </c>
    </row>
    <row r="8748" spans="1:18" x14ac:dyDescent="0.3">
      <c r="A8748">
        <v>3.4</v>
      </c>
      <c r="B8748" t="s">
        <v>10392</v>
      </c>
      <c r="C8748" t="s">
        <v>309</v>
      </c>
      <c r="E8748">
        <v>45</v>
      </c>
      <c r="F8748" t="s">
        <v>12198</v>
      </c>
      <c r="G8748">
        <f t="shared" si="408"/>
        <v>5632</v>
      </c>
      <c r="H8748" t="b">
        <f t="shared" si="409"/>
        <v>0</v>
      </c>
      <c r="I8748" t="s">
        <v>15</v>
      </c>
      <c r="J8748">
        <f t="shared" si="410"/>
        <v>10000</v>
      </c>
      <c r="K8748" t="s">
        <v>16</v>
      </c>
      <c r="L8748">
        <v>0</v>
      </c>
      <c r="M8748">
        <f>Googleplaystore[[#This Row],[Installed]]*Googleplaystore[[#This Row],[Price]]</f>
        <v>0</v>
      </c>
      <c r="N8748" t="s">
        <v>17</v>
      </c>
      <c r="O8748" t="s">
        <v>310</v>
      </c>
      <c r="P8748" s="1">
        <v>42904</v>
      </c>
      <c r="Q8748" s="16">
        <v>1</v>
      </c>
      <c r="R8748" t="s">
        <v>39</v>
      </c>
    </row>
    <row r="8749" spans="1:18" x14ac:dyDescent="0.3">
      <c r="A8749">
        <v>0</v>
      </c>
      <c r="B8749" t="s">
        <v>10393</v>
      </c>
      <c r="C8749" t="s">
        <v>309</v>
      </c>
      <c r="E8749">
        <v>0</v>
      </c>
      <c r="F8749" t="s">
        <v>12350</v>
      </c>
      <c r="G8749">
        <f t="shared" si="408"/>
        <v>4096</v>
      </c>
      <c r="H8749" t="b">
        <f t="shared" si="409"/>
        <v>0</v>
      </c>
      <c r="I8749" t="s">
        <v>838</v>
      </c>
      <c r="J8749">
        <f t="shared" si="410"/>
        <v>10</v>
      </c>
      <c r="K8749" t="s">
        <v>16</v>
      </c>
      <c r="L8749">
        <v>0</v>
      </c>
      <c r="M8749">
        <f>Googleplaystore[[#This Row],[Installed]]*Googleplaystore[[#This Row],[Price]]</f>
        <v>0</v>
      </c>
      <c r="N8749" t="s">
        <v>17</v>
      </c>
      <c r="O8749" t="s">
        <v>310</v>
      </c>
      <c r="P8749" s="1">
        <v>42694</v>
      </c>
      <c r="Q8749" s="16">
        <v>1.02</v>
      </c>
      <c r="R8749" t="s">
        <v>50</v>
      </c>
    </row>
    <row r="8750" spans="1:18" x14ac:dyDescent="0.3">
      <c r="A8750">
        <v>3.9</v>
      </c>
      <c r="B8750" t="s">
        <v>10394</v>
      </c>
      <c r="C8750" t="s">
        <v>309</v>
      </c>
      <c r="E8750">
        <v>184</v>
      </c>
      <c r="F8750" t="s">
        <v>19430</v>
      </c>
      <c r="G8750" t="b">
        <f t="shared" si="408"/>
        <v>0</v>
      </c>
      <c r="H8750">
        <f t="shared" si="409"/>
        <v>48</v>
      </c>
      <c r="I8750" t="s">
        <v>38</v>
      </c>
      <c r="J8750">
        <f t="shared" si="410"/>
        <v>50000</v>
      </c>
      <c r="K8750" t="s">
        <v>16</v>
      </c>
      <c r="L8750">
        <v>0</v>
      </c>
      <c r="M8750">
        <f>Googleplaystore[[#This Row],[Installed]]*Googleplaystore[[#This Row],[Price]]</f>
        <v>0</v>
      </c>
      <c r="N8750" t="s">
        <v>17</v>
      </c>
      <c r="O8750" t="s">
        <v>310</v>
      </c>
      <c r="P8750" s="1">
        <v>41863</v>
      </c>
      <c r="Q8750" s="16">
        <v>1.1000000000000001</v>
      </c>
      <c r="R8750" t="s">
        <v>39</v>
      </c>
    </row>
    <row r="8751" spans="1:18" x14ac:dyDescent="0.3">
      <c r="A8751">
        <v>4.5</v>
      </c>
      <c r="B8751" t="s">
        <v>10395</v>
      </c>
      <c r="C8751" t="s">
        <v>2367</v>
      </c>
      <c r="E8751">
        <v>3776</v>
      </c>
      <c r="F8751" t="s">
        <v>12789</v>
      </c>
      <c r="G8751">
        <f t="shared" si="408"/>
        <v>7884.8</v>
      </c>
      <c r="H8751" t="b">
        <f t="shared" si="409"/>
        <v>0</v>
      </c>
      <c r="I8751" t="s">
        <v>34</v>
      </c>
      <c r="J8751">
        <f t="shared" si="410"/>
        <v>100000</v>
      </c>
      <c r="K8751" t="s">
        <v>16</v>
      </c>
      <c r="L8751">
        <v>0</v>
      </c>
      <c r="M8751">
        <f>Googleplaystore[[#This Row],[Installed]]*Googleplaystore[[#This Row],[Price]]</f>
        <v>0</v>
      </c>
      <c r="N8751" t="s">
        <v>17</v>
      </c>
      <c r="O8751" t="s">
        <v>901</v>
      </c>
      <c r="P8751" s="1">
        <v>42940</v>
      </c>
      <c r="Q8751" s="16" t="s">
        <v>10396</v>
      </c>
      <c r="R8751" t="s">
        <v>53</v>
      </c>
    </row>
    <row r="8752" spans="1:18" x14ac:dyDescent="0.3">
      <c r="A8752">
        <v>0</v>
      </c>
      <c r="B8752" t="s">
        <v>10397</v>
      </c>
      <c r="C8752" t="s">
        <v>3958</v>
      </c>
      <c r="E8752">
        <v>3</v>
      </c>
      <c r="F8752" t="s">
        <v>12229</v>
      </c>
      <c r="G8752">
        <f t="shared" si="408"/>
        <v>26624</v>
      </c>
      <c r="H8752" t="b">
        <f t="shared" si="409"/>
        <v>0</v>
      </c>
      <c r="I8752" t="s">
        <v>665</v>
      </c>
      <c r="J8752">
        <f t="shared" si="410"/>
        <v>100</v>
      </c>
      <c r="K8752" t="s">
        <v>16</v>
      </c>
      <c r="L8752">
        <v>0</v>
      </c>
      <c r="M8752">
        <f>Googleplaystore[[#This Row],[Installed]]*Googleplaystore[[#This Row],[Price]]</f>
        <v>0</v>
      </c>
      <c r="N8752" t="s">
        <v>17</v>
      </c>
      <c r="O8752" t="s">
        <v>3959</v>
      </c>
      <c r="P8752" s="1">
        <v>43290</v>
      </c>
      <c r="Q8752" s="16">
        <v>1.1200000000000001</v>
      </c>
      <c r="R8752" t="s">
        <v>143</v>
      </c>
    </row>
    <row r="8753" spans="1:18" x14ac:dyDescent="0.3">
      <c r="A8753">
        <v>0</v>
      </c>
      <c r="B8753" t="s">
        <v>10398</v>
      </c>
      <c r="C8753" t="s">
        <v>1893</v>
      </c>
      <c r="E8753">
        <v>0</v>
      </c>
      <c r="F8753" t="s">
        <v>12246</v>
      </c>
      <c r="G8753">
        <f t="shared" si="408"/>
        <v>8806.4</v>
      </c>
      <c r="H8753" t="b">
        <f t="shared" si="409"/>
        <v>0</v>
      </c>
      <c r="I8753" t="s">
        <v>663</v>
      </c>
      <c r="J8753">
        <f t="shared" si="410"/>
        <v>50</v>
      </c>
      <c r="K8753" t="s">
        <v>16</v>
      </c>
      <c r="L8753">
        <v>0</v>
      </c>
      <c r="M8753">
        <f>Googleplaystore[[#This Row],[Installed]]*Googleplaystore[[#This Row],[Price]]</f>
        <v>0</v>
      </c>
      <c r="N8753" t="s">
        <v>17</v>
      </c>
      <c r="O8753" t="s">
        <v>1894</v>
      </c>
      <c r="P8753" s="1">
        <v>42685</v>
      </c>
      <c r="Q8753" s="16">
        <v>1</v>
      </c>
      <c r="R8753" t="s">
        <v>50</v>
      </c>
    </row>
    <row r="8754" spans="1:18" x14ac:dyDescent="0.3">
      <c r="A8754">
        <v>3</v>
      </c>
      <c r="B8754" t="s">
        <v>10399</v>
      </c>
      <c r="C8754" t="s">
        <v>3396</v>
      </c>
      <c r="E8754">
        <v>9</v>
      </c>
      <c r="F8754" t="s">
        <v>12428</v>
      </c>
      <c r="G8754">
        <f t="shared" si="408"/>
        <v>4403.2</v>
      </c>
      <c r="H8754" t="b">
        <f t="shared" si="409"/>
        <v>0</v>
      </c>
      <c r="I8754" t="s">
        <v>482</v>
      </c>
      <c r="J8754">
        <f t="shared" si="410"/>
        <v>1000</v>
      </c>
      <c r="K8754" t="s">
        <v>16</v>
      </c>
      <c r="L8754">
        <v>0</v>
      </c>
      <c r="M8754">
        <f>Googleplaystore[[#This Row],[Installed]]*Googleplaystore[[#This Row],[Price]]</f>
        <v>0</v>
      </c>
      <c r="N8754" t="s">
        <v>17</v>
      </c>
      <c r="O8754" t="s">
        <v>2057</v>
      </c>
      <c r="P8754" s="1">
        <v>43307</v>
      </c>
      <c r="Q8754" s="16" t="s">
        <v>10400</v>
      </c>
      <c r="R8754" t="s">
        <v>36</v>
      </c>
    </row>
    <row r="8755" spans="1:18" x14ac:dyDescent="0.3">
      <c r="A8755">
        <v>0</v>
      </c>
      <c r="B8755" t="s">
        <v>10401</v>
      </c>
      <c r="C8755" t="s">
        <v>4226</v>
      </c>
      <c r="E8755">
        <v>2</v>
      </c>
      <c r="F8755" t="s">
        <v>12199</v>
      </c>
      <c r="G8755">
        <f t="shared" si="408"/>
        <v>17408</v>
      </c>
      <c r="H8755" t="b">
        <f t="shared" si="409"/>
        <v>0</v>
      </c>
      <c r="I8755" t="s">
        <v>665</v>
      </c>
      <c r="J8755">
        <f t="shared" si="410"/>
        <v>100</v>
      </c>
      <c r="K8755" t="s">
        <v>16</v>
      </c>
      <c r="L8755">
        <v>0</v>
      </c>
      <c r="M8755">
        <f>Googleplaystore[[#This Row],[Installed]]*Googleplaystore[[#This Row],[Price]]</f>
        <v>0</v>
      </c>
      <c r="N8755" t="s">
        <v>17</v>
      </c>
      <c r="O8755" t="s">
        <v>4227</v>
      </c>
      <c r="P8755" s="1">
        <v>43264</v>
      </c>
      <c r="Q8755" s="16" t="s">
        <v>10402</v>
      </c>
      <c r="R8755" t="s">
        <v>50</v>
      </c>
    </row>
    <row r="8756" spans="1:18" x14ac:dyDescent="0.3">
      <c r="A8756">
        <v>4.0999999999999996</v>
      </c>
      <c r="B8756" t="s">
        <v>10403</v>
      </c>
      <c r="C8756" t="s">
        <v>3677</v>
      </c>
      <c r="E8756">
        <v>14</v>
      </c>
      <c r="F8756" t="s">
        <v>12563</v>
      </c>
      <c r="G8756">
        <f t="shared" si="408"/>
        <v>3891.2</v>
      </c>
      <c r="H8756" t="b">
        <f t="shared" si="409"/>
        <v>0</v>
      </c>
      <c r="I8756" t="s">
        <v>482</v>
      </c>
      <c r="J8756">
        <f t="shared" si="410"/>
        <v>1000</v>
      </c>
      <c r="K8756" t="s">
        <v>16</v>
      </c>
      <c r="L8756">
        <v>0</v>
      </c>
      <c r="M8756">
        <f>Googleplaystore[[#This Row],[Installed]]*Googleplaystore[[#This Row],[Price]]</f>
        <v>0</v>
      </c>
      <c r="N8756" t="s">
        <v>17</v>
      </c>
      <c r="O8756" t="s">
        <v>3678</v>
      </c>
      <c r="P8756" s="1">
        <v>43087</v>
      </c>
      <c r="Q8756" s="16" t="s">
        <v>10404</v>
      </c>
      <c r="R8756" t="s">
        <v>93</v>
      </c>
    </row>
    <row r="8757" spans="1:18" x14ac:dyDescent="0.3">
      <c r="A8757">
        <v>4.5999999999999996</v>
      </c>
      <c r="B8757" t="s">
        <v>10405</v>
      </c>
      <c r="C8757" t="s">
        <v>3958</v>
      </c>
      <c r="E8757">
        <v>12</v>
      </c>
      <c r="F8757" t="s">
        <v>12222</v>
      </c>
      <c r="G8757">
        <f t="shared" si="408"/>
        <v>15360</v>
      </c>
      <c r="H8757" t="b">
        <f t="shared" si="409"/>
        <v>0</v>
      </c>
      <c r="I8757" t="s">
        <v>482</v>
      </c>
      <c r="J8757">
        <f t="shared" si="410"/>
        <v>1000</v>
      </c>
      <c r="K8757" t="s">
        <v>16</v>
      </c>
      <c r="L8757">
        <v>0</v>
      </c>
      <c r="M8757">
        <f>Googleplaystore[[#This Row],[Installed]]*Googleplaystore[[#This Row],[Price]]</f>
        <v>0</v>
      </c>
      <c r="N8757" t="s">
        <v>17</v>
      </c>
      <c r="O8757" t="s">
        <v>3959</v>
      </c>
      <c r="P8757" s="1">
        <v>42790</v>
      </c>
      <c r="Q8757" s="16">
        <v>1.2</v>
      </c>
      <c r="R8757" t="s">
        <v>20</v>
      </c>
    </row>
    <row r="8758" spans="1:18" x14ac:dyDescent="0.3">
      <c r="A8758">
        <v>0</v>
      </c>
      <c r="B8758" t="s">
        <v>10406</v>
      </c>
      <c r="C8758" t="s">
        <v>2367</v>
      </c>
      <c r="E8758">
        <v>1</v>
      </c>
      <c r="F8758" t="s">
        <v>12259</v>
      </c>
      <c r="G8758">
        <f t="shared" si="408"/>
        <v>3481.6</v>
      </c>
      <c r="H8758" t="b">
        <f t="shared" si="409"/>
        <v>0</v>
      </c>
      <c r="I8758" t="s">
        <v>663</v>
      </c>
      <c r="J8758">
        <f t="shared" si="410"/>
        <v>50</v>
      </c>
      <c r="K8758" t="s">
        <v>16</v>
      </c>
      <c r="L8758">
        <v>0</v>
      </c>
      <c r="M8758">
        <f>Googleplaystore[[#This Row],[Installed]]*Googleplaystore[[#This Row],[Price]]</f>
        <v>0</v>
      </c>
      <c r="N8758" t="s">
        <v>17</v>
      </c>
      <c r="O8758" t="s">
        <v>1077</v>
      </c>
      <c r="P8758" s="1">
        <v>43197</v>
      </c>
      <c r="Q8758" s="16">
        <v>8.1</v>
      </c>
      <c r="R8758" t="s">
        <v>20</v>
      </c>
    </row>
    <row r="8759" spans="1:18" x14ac:dyDescent="0.3">
      <c r="A8759">
        <v>3.9</v>
      </c>
      <c r="B8759" t="s">
        <v>10407</v>
      </c>
      <c r="C8759" t="s">
        <v>3958</v>
      </c>
      <c r="E8759">
        <v>162</v>
      </c>
      <c r="F8759" t="s">
        <v>12329</v>
      </c>
      <c r="G8759">
        <f t="shared" si="408"/>
        <v>5120</v>
      </c>
      <c r="H8759" t="b">
        <f t="shared" si="409"/>
        <v>0</v>
      </c>
      <c r="I8759" t="s">
        <v>15</v>
      </c>
      <c r="J8759">
        <f t="shared" si="410"/>
        <v>10000</v>
      </c>
      <c r="K8759" t="s">
        <v>16</v>
      </c>
      <c r="L8759">
        <v>0</v>
      </c>
      <c r="M8759">
        <f>Googleplaystore[[#This Row],[Installed]]*Googleplaystore[[#This Row],[Price]]</f>
        <v>0</v>
      </c>
      <c r="N8759" t="s">
        <v>17</v>
      </c>
      <c r="O8759" t="s">
        <v>3959</v>
      </c>
      <c r="P8759" s="1">
        <v>43234</v>
      </c>
      <c r="Q8759" s="16" t="s">
        <v>8919</v>
      </c>
      <c r="R8759" t="s">
        <v>53</v>
      </c>
    </row>
    <row r="8760" spans="1:18" x14ac:dyDescent="0.3">
      <c r="A8760">
        <v>4.7</v>
      </c>
      <c r="B8760" t="s">
        <v>10408</v>
      </c>
      <c r="C8760" t="s">
        <v>3677</v>
      </c>
      <c r="E8760">
        <v>62</v>
      </c>
      <c r="F8760" t="s">
        <v>12353</v>
      </c>
      <c r="G8760">
        <f t="shared" si="408"/>
        <v>2355.1999999999998</v>
      </c>
      <c r="H8760" t="b">
        <f t="shared" si="409"/>
        <v>0</v>
      </c>
      <c r="I8760" t="s">
        <v>482</v>
      </c>
      <c r="J8760">
        <f t="shared" si="410"/>
        <v>1000</v>
      </c>
      <c r="K8760" t="s">
        <v>16</v>
      </c>
      <c r="L8760">
        <v>0</v>
      </c>
      <c r="M8760">
        <f>Googleplaystore[[#This Row],[Installed]]*Googleplaystore[[#This Row],[Price]]</f>
        <v>0</v>
      </c>
      <c r="N8760" t="s">
        <v>17</v>
      </c>
      <c r="O8760" t="s">
        <v>3678</v>
      </c>
      <c r="P8760" s="1">
        <v>43052</v>
      </c>
      <c r="Q8760" s="16" t="s">
        <v>75</v>
      </c>
      <c r="R8760" t="s">
        <v>50</v>
      </c>
    </row>
    <row r="8761" spans="1:18" x14ac:dyDescent="0.3">
      <c r="A8761">
        <v>4.5</v>
      </c>
      <c r="B8761" t="s">
        <v>10409</v>
      </c>
      <c r="C8761" t="s">
        <v>3677</v>
      </c>
      <c r="E8761">
        <v>2</v>
      </c>
      <c r="F8761" t="s">
        <v>12520</v>
      </c>
      <c r="G8761">
        <f t="shared" si="408"/>
        <v>1638.4</v>
      </c>
      <c r="H8761" t="b">
        <f t="shared" si="409"/>
        <v>0</v>
      </c>
      <c r="I8761" t="s">
        <v>665</v>
      </c>
      <c r="J8761">
        <f t="shared" si="410"/>
        <v>100</v>
      </c>
      <c r="K8761" t="s">
        <v>16</v>
      </c>
      <c r="L8761">
        <v>0</v>
      </c>
      <c r="M8761">
        <f>Googleplaystore[[#This Row],[Installed]]*Googleplaystore[[#This Row],[Price]]</f>
        <v>0</v>
      </c>
      <c r="N8761" t="s">
        <v>17</v>
      </c>
      <c r="O8761" t="s">
        <v>3678</v>
      </c>
      <c r="P8761" s="1">
        <v>42047</v>
      </c>
      <c r="Q8761" s="16">
        <v>1.3</v>
      </c>
      <c r="R8761" t="s">
        <v>53</v>
      </c>
    </row>
    <row r="8762" spans="1:18" x14ac:dyDescent="0.3">
      <c r="A8762">
        <v>3.4</v>
      </c>
      <c r="B8762" t="s">
        <v>10410</v>
      </c>
      <c r="C8762" t="s">
        <v>239</v>
      </c>
      <c r="E8762">
        <v>82</v>
      </c>
      <c r="F8762" t="s">
        <v>12195</v>
      </c>
      <c r="G8762">
        <f t="shared" si="408"/>
        <v>2764.8</v>
      </c>
      <c r="H8762" t="b">
        <f t="shared" si="409"/>
        <v>0</v>
      </c>
      <c r="I8762" t="s">
        <v>15</v>
      </c>
      <c r="J8762">
        <f t="shared" si="410"/>
        <v>10000</v>
      </c>
      <c r="K8762" t="s">
        <v>16</v>
      </c>
      <c r="L8762">
        <v>0</v>
      </c>
      <c r="M8762">
        <f>Googleplaystore[[#This Row],[Installed]]*Googleplaystore[[#This Row],[Price]]</f>
        <v>0</v>
      </c>
      <c r="N8762" t="s">
        <v>17</v>
      </c>
      <c r="O8762" t="s">
        <v>241</v>
      </c>
      <c r="P8762" s="1">
        <v>43186</v>
      </c>
      <c r="Q8762" s="16">
        <v>2</v>
      </c>
      <c r="R8762" t="s">
        <v>46</v>
      </c>
    </row>
    <row r="8763" spans="1:18" x14ac:dyDescent="0.3">
      <c r="A8763">
        <v>5</v>
      </c>
      <c r="B8763" t="s">
        <v>10411</v>
      </c>
      <c r="C8763" t="s">
        <v>2367</v>
      </c>
      <c r="E8763">
        <v>6</v>
      </c>
      <c r="F8763" t="s">
        <v>12631</v>
      </c>
      <c r="G8763">
        <f t="shared" si="408"/>
        <v>8294.4</v>
      </c>
      <c r="H8763" t="b">
        <f t="shared" si="409"/>
        <v>0</v>
      </c>
      <c r="I8763" t="s">
        <v>665</v>
      </c>
      <c r="J8763">
        <f t="shared" si="410"/>
        <v>100</v>
      </c>
      <c r="K8763" t="s">
        <v>16</v>
      </c>
      <c r="L8763">
        <v>0</v>
      </c>
      <c r="M8763">
        <f>Googleplaystore[[#This Row],[Installed]]*Googleplaystore[[#This Row],[Price]]</f>
        <v>0</v>
      </c>
      <c r="N8763" t="s">
        <v>30</v>
      </c>
      <c r="O8763" t="s">
        <v>901</v>
      </c>
      <c r="P8763" s="1">
        <v>43277</v>
      </c>
      <c r="Q8763" s="16" t="s">
        <v>2776</v>
      </c>
      <c r="R8763" t="s">
        <v>50</v>
      </c>
    </row>
    <row r="8764" spans="1:18" x14ac:dyDescent="0.3">
      <c r="A8764">
        <v>5</v>
      </c>
      <c r="B8764" t="s">
        <v>10412</v>
      </c>
      <c r="C8764" t="s">
        <v>3677</v>
      </c>
      <c r="E8764">
        <v>5</v>
      </c>
      <c r="F8764" t="s">
        <v>12563</v>
      </c>
      <c r="G8764">
        <f t="shared" si="408"/>
        <v>3891.2</v>
      </c>
      <c r="H8764" t="b">
        <f t="shared" si="409"/>
        <v>0</v>
      </c>
      <c r="I8764" t="s">
        <v>816</v>
      </c>
      <c r="J8764">
        <f t="shared" si="410"/>
        <v>500</v>
      </c>
      <c r="K8764" t="s">
        <v>16</v>
      </c>
      <c r="L8764">
        <v>0</v>
      </c>
      <c r="M8764">
        <f>Googleplaystore[[#This Row],[Installed]]*Googleplaystore[[#This Row],[Price]]</f>
        <v>0</v>
      </c>
      <c r="N8764" t="s">
        <v>17</v>
      </c>
      <c r="O8764" t="s">
        <v>3678</v>
      </c>
      <c r="P8764" s="1">
        <v>43189</v>
      </c>
      <c r="Q8764" s="16" t="s">
        <v>8096</v>
      </c>
      <c r="R8764" t="s">
        <v>93</v>
      </c>
    </row>
    <row r="8765" spans="1:18" x14ac:dyDescent="0.3">
      <c r="A8765">
        <v>5</v>
      </c>
      <c r="B8765" t="s">
        <v>10413</v>
      </c>
      <c r="C8765" t="s">
        <v>3396</v>
      </c>
      <c r="E8765">
        <v>1</v>
      </c>
      <c r="F8765" t="s">
        <v>12794</v>
      </c>
      <c r="G8765">
        <f t="shared" si="408"/>
        <v>6451.2</v>
      </c>
      <c r="H8765" t="b">
        <f t="shared" si="409"/>
        <v>0</v>
      </c>
      <c r="I8765" t="s">
        <v>838</v>
      </c>
      <c r="J8765">
        <f t="shared" si="410"/>
        <v>10</v>
      </c>
      <c r="K8765" t="s">
        <v>16</v>
      </c>
      <c r="L8765">
        <v>0</v>
      </c>
      <c r="M8765">
        <f>Googleplaystore[[#This Row],[Installed]]*Googleplaystore[[#This Row],[Price]]</f>
        <v>0</v>
      </c>
      <c r="N8765" t="s">
        <v>17</v>
      </c>
      <c r="O8765" t="s">
        <v>2057</v>
      </c>
      <c r="P8765" s="1">
        <v>42150</v>
      </c>
      <c r="Q8765" s="16" t="s">
        <v>2334</v>
      </c>
      <c r="R8765" t="s">
        <v>93</v>
      </c>
    </row>
    <row r="8766" spans="1:18" x14ac:dyDescent="0.3">
      <c r="A8766">
        <v>4</v>
      </c>
      <c r="B8766" t="s">
        <v>10414</v>
      </c>
      <c r="C8766" t="s">
        <v>1893</v>
      </c>
      <c r="E8766">
        <v>576</v>
      </c>
      <c r="F8766" t="s">
        <v>12309</v>
      </c>
      <c r="G8766">
        <f t="shared" si="408"/>
        <v>7577.6</v>
      </c>
      <c r="H8766" t="b">
        <f t="shared" si="409"/>
        <v>0</v>
      </c>
      <c r="I8766" t="s">
        <v>38</v>
      </c>
      <c r="J8766">
        <f t="shared" si="410"/>
        <v>50000</v>
      </c>
      <c r="K8766" t="s">
        <v>16</v>
      </c>
      <c r="L8766">
        <v>0</v>
      </c>
      <c r="M8766">
        <f>Googleplaystore[[#This Row],[Installed]]*Googleplaystore[[#This Row],[Price]]</f>
        <v>0</v>
      </c>
      <c r="N8766" t="s">
        <v>17</v>
      </c>
      <c r="O8766" t="s">
        <v>1894</v>
      </c>
      <c r="P8766" s="1">
        <v>43258</v>
      </c>
      <c r="Q8766" s="16" t="s">
        <v>885</v>
      </c>
      <c r="R8766" t="s">
        <v>53</v>
      </c>
    </row>
    <row r="8767" spans="1:18" x14ac:dyDescent="0.3">
      <c r="A8767">
        <v>0</v>
      </c>
      <c r="B8767" t="s">
        <v>10415</v>
      </c>
      <c r="C8767" t="s">
        <v>3677</v>
      </c>
      <c r="E8767">
        <v>0</v>
      </c>
      <c r="F8767" t="s">
        <v>12190</v>
      </c>
      <c r="G8767">
        <f t="shared" si="408"/>
        <v>12288</v>
      </c>
      <c r="H8767" t="b">
        <f t="shared" si="409"/>
        <v>0</v>
      </c>
      <c r="I8767" t="s">
        <v>663</v>
      </c>
      <c r="J8767">
        <f t="shared" si="410"/>
        <v>50</v>
      </c>
      <c r="K8767" t="s">
        <v>16</v>
      </c>
      <c r="L8767">
        <v>0</v>
      </c>
      <c r="M8767">
        <f>Googleplaystore[[#This Row],[Installed]]*Googleplaystore[[#This Row],[Price]]</f>
        <v>0</v>
      </c>
      <c r="N8767" t="s">
        <v>17</v>
      </c>
      <c r="O8767" t="s">
        <v>3678</v>
      </c>
      <c r="P8767" s="1">
        <v>43290</v>
      </c>
      <c r="Q8767" s="16" t="s">
        <v>10416</v>
      </c>
      <c r="R8767" t="s">
        <v>53</v>
      </c>
    </row>
    <row r="8768" spans="1:18" x14ac:dyDescent="0.3">
      <c r="A8768">
        <v>0</v>
      </c>
      <c r="B8768" t="s">
        <v>10417</v>
      </c>
      <c r="C8768" t="s">
        <v>1893</v>
      </c>
      <c r="E8768">
        <v>2</v>
      </c>
      <c r="F8768" t="s">
        <v>12231</v>
      </c>
      <c r="G8768">
        <f t="shared" si="408"/>
        <v>8089.6</v>
      </c>
      <c r="H8768" t="b">
        <f t="shared" si="409"/>
        <v>0</v>
      </c>
      <c r="I8768" t="s">
        <v>665</v>
      </c>
      <c r="J8768">
        <f t="shared" si="410"/>
        <v>100</v>
      </c>
      <c r="K8768" t="s">
        <v>16</v>
      </c>
      <c r="L8768">
        <v>0</v>
      </c>
      <c r="M8768">
        <f>Googleplaystore[[#This Row],[Installed]]*Googleplaystore[[#This Row],[Price]]</f>
        <v>0</v>
      </c>
      <c r="N8768" t="s">
        <v>17</v>
      </c>
      <c r="O8768" t="s">
        <v>1894</v>
      </c>
      <c r="P8768" s="1">
        <v>43278</v>
      </c>
      <c r="Q8768" s="16">
        <v>3.5</v>
      </c>
      <c r="R8768" t="s">
        <v>36</v>
      </c>
    </row>
    <row r="8769" spans="1:18" x14ac:dyDescent="0.3">
      <c r="A8769">
        <v>4</v>
      </c>
      <c r="B8769" t="s">
        <v>10418</v>
      </c>
      <c r="C8769" t="s">
        <v>309</v>
      </c>
      <c r="E8769">
        <v>1</v>
      </c>
      <c r="F8769" t="s">
        <v>12268</v>
      </c>
      <c r="G8769">
        <f t="shared" si="408"/>
        <v>5529.6</v>
      </c>
      <c r="H8769" t="b">
        <f t="shared" si="409"/>
        <v>0</v>
      </c>
      <c r="I8769" t="s">
        <v>665</v>
      </c>
      <c r="J8769">
        <f t="shared" si="410"/>
        <v>100</v>
      </c>
      <c r="K8769" t="s">
        <v>16</v>
      </c>
      <c r="L8769">
        <v>0</v>
      </c>
      <c r="M8769">
        <f>Googleplaystore[[#This Row],[Installed]]*Googleplaystore[[#This Row],[Price]]</f>
        <v>0</v>
      </c>
      <c r="N8769" t="s">
        <v>17</v>
      </c>
      <c r="O8769" t="s">
        <v>310</v>
      </c>
      <c r="P8769" s="1">
        <v>42809</v>
      </c>
      <c r="Q8769" s="16">
        <v>1.1000000000000001</v>
      </c>
      <c r="R8769" t="s">
        <v>53</v>
      </c>
    </row>
    <row r="8770" spans="1:18" x14ac:dyDescent="0.3">
      <c r="A8770">
        <v>0</v>
      </c>
      <c r="B8770" t="s">
        <v>10419</v>
      </c>
      <c r="C8770" t="s">
        <v>3958</v>
      </c>
      <c r="E8770">
        <v>0</v>
      </c>
      <c r="F8770" t="s">
        <v>12350</v>
      </c>
      <c r="G8770">
        <f t="shared" si="408"/>
        <v>4096</v>
      </c>
      <c r="H8770" t="b">
        <f t="shared" si="409"/>
        <v>0</v>
      </c>
      <c r="I8770" t="s">
        <v>838</v>
      </c>
      <c r="J8770">
        <f t="shared" si="410"/>
        <v>10</v>
      </c>
      <c r="K8770" t="s">
        <v>16</v>
      </c>
      <c r="L8770">
        <v>0</v>
      </c>
      <c r="M8770">
        <f>Googleplaystore[[#This Row],[Installed]]*Googleplaystore[[#This Row],[Price]]</f>
        <v>0</v>
      </c>
      <c r="N8770" t="s">
        <v>17</v>
      </c>
      <c r="O8770" t="s">
        <v>3959</v>
      </c>
      <c r="P8770" s="1">
        <v>43305</v>
      </c>
      <c r="Q8770" s="16" t="s">
        <v>885</v>
      </c>
      <c r="R8770" t="s">
        <v>50</v>
      </c>
    </row>
    <row r="8771" spans="1:18" x14ac:dyDescent="0.3">
      <c r="A8771">
        <v>4.9000000000000004</v>
      </c>
      <c r="B8771" t="s">
        <v>10420</v>
      </c>
      <c r="C8771" t="s">
        <v>1283</v>
      </c>
      <c r="E8771">
        <v>8</v>
      </c>
      <c r="F8771" t="s">
        <v>12186</v>
      </c>
      <c r="G8771">
        <f t="shared" ref="G8771:G8834" si="411">IF(ISNUMBER(SEARCH("M",F8771)), VALUE(LEFT(F8771, LEN(F8771)-1) *1024))</f>
        <v>3174.4</v>
      </c>
      <c r="H8771" t="b">
        <f t="shared" ref="H8771:H8834" si="412">IF(ISNUMBER(SEARCH("K",F8771)), VALUE(LEFT(F8771, LEN(F8771)-1)))</f>
        <v>0</v>
      </c>
      <c r="I8771" t="s">
        <v>816</v>
      </c>
      <c r="J8771">
        <f t="shared" ref="J8771:J8834" si="413">IF(ISNUMBER(SEARCH("+", I8771)), VALUE(SUBSTITUTE(I8771, "+", "")), I8771)</f>
        <v>500</v>
      </c>
      <c r="K8771" t="s">
        <v>16</v>
      </c>
      <c r="L8771">
        <v>0</v>
      </c>
      <c r="M8771">
        <f>Googleplaystore[[#This Row],[Installed]]*Googleplaystore[[#This Row],[Price]]</f>
        <v>0</v>
      </c>
      <c r="N8771" t="s">
        <v>17</v>
      </c>
      <c r="O8771" t="s">
        <v>1284</v>
      </c>
      <c r="P8771" s="1">
        <v>43140</v>
      </c>
      <c r="Q8771" s="16">
        <v>1.2</v>
      </c>
      <c r="R8771" t="s">
        <v>20</v>
      </c>
    </row>
    <row r="8772" spans="1:18" x14ac:dyDescent="0.3">
      <c r="A8772">
        <v>5</v>
      </c>
      <c r="B8772" t="s">
        <v>10421</v>
      </c>
      <c r="C8772" t="s">
        <v>2367</v>
      </c>
      <c r="E8772">
        <v>3</v>
      </c>
      <c r="F8772" t="s">
        <v>12198</v>
      </c>
      <c r="G8772">
        <f t="shared" si="411"/>
        <v>5632</v>
      </c>
      <c r="H8772" t="b">
        <f t="shared" si="412"/>
        <v>0</v>
      </c>
      <c r="I8772" t="s">
        <v>816</v>
      </c>
      <c r="J8772">
        <f t="shared" si="413"/>
        <v>500</v>
      </c>
      <c r="K8772" t="s">
        <v>16</v>
      </c>
      <c r="L8772">
        <v>0</v>
      </c>
      <c r="M8772">
        <f>Googleplaystore[[#This Row],[Installed]]*Googleplaystore[[#This Row],[Price]]</f>
        <v>0</v>
      </c>
      <c r="N8772" t="s">
        <v>17</v>
      </c>
      <c r="O8772" t="s">
        <v>1077</v>
      </c>
      <c r="P8772" s="1">
        <v>43294</v>
      </c>
      <c r="Q8772" s="16" t="s">
        <v>10422</v>
      </c>
      <c r="R8772" t="s">
        <v>36</v>
      </c>
    </row>
    <row r="8773" spans="1:18" x14ac:dyDescent="0.3">
      <c r="A8773">
        <v>0</v>
      </c>
      <c r="B8773" t="s">
        <v>10423</v>
      </c>
      <c r="C8773" t="s">
        <v>239</v>
      </c>
      <c r="E8773">
        <v>0</v>
      </c>
      <c r="F8773" t="s">
        <v>12491</v>
      </c>
      <c r="G8773">
        <f t="shared" si="411"/>
        <v>8601.6</v>
      </c>
      <c r="H8773" t="b">
        <f t="shared" si="412"/>
        <v>0</v>
      </c>
      <c r="I8773" t="s">
        <v>665</v>
      </c>
      <c r="J8773">
        <f t="shared" si="413"/>
        <v>100</v>
      </c>
      <c r="K8773" t="s">
        <v>16</v>
      </c>
      <c r="L8773">
        <v>0</v>
      </c>
      <c r="M8773">
        <f>Googleplaystore[[#This Row],[Installed]]*Googleplaystore[[#This Row],[Price]]</f>
        <v>0</v>
      </c>
      <c r="N8773" t="s">
        <v>17</v>
      </c>
      <c r="O8773" t="s">
        <v>241</v>
      </c>
      <c r="P8773" s="1">
        <v>42726</v>
      </c>
      <c r="Q8773" s="16" t="s">
        <v>2428</v>
      </c>
      <c r="R8773" t="s">
        <v>50</v>
      </c>
    </row>
    <row r="8774" spans="1:18" x14ac:dyDescent="0.3">
      <c r="A8774">
        <v>4.5999999999999996</v>
      </c>
      <c r="B8774" t="s">
        <v>10424</v>
      </c>
      <c r="C8774" t="s">
        <v>3677</v>
      </c>
      <c r="E8774">
        <v>7</v>
      </c>
      <c r="F8774" t="s">
        <v>12261</v>
      </c>
      <c r="G8774">
        <f t="shared" si="411"/>
        <v>3993.6</v>
      </c>
      <c r="H8774" t="b">
        <f t="shared" si="412"/>
        <v>0</v>
      </c>
      <c r="I8774" t="s">
        <v>482</v>
      </c>
      <c r="J8774">
        <f t="shared" si="413"/>
        <v>1000</v>
      </c>
      <c r="K8774" t="s">
        <v>16</v>
      </c>
      <c r="L8774">
        <v>0</v>
      </c>
      <c r="M8774">
        <f>Googleplaystore[[#This Row],[Installed]]*Googleplaystore[[#This Row],[Price]]</f>
        <v>0</v>
      </c>
      <c r="N8774" t="s">
        <v>17</v>
      </c>
      <c r="O8774" t="s">
        <v>3678</v>
      </c>
      <c r="P8774" s="1">
        <v>43154</v>
      </c>
      <c r="Q8774" s="16" t="s">
        <v>8096</v>
      </c>
      <c r="R8774" t="s">
        <v>93</v>
      </c>
    </row>
    <row r="8775" spans="1:18" x14ac:dyDescent="0.3">
      <c r="A8775">
        <v>0</v>
      </c>
      <c r="B8775" t="s">
        <v>10425</v>
      </c>
      <c r="C8775" t="s">
        <v>3396</v>
      </c>
      <c r="E8775">
        <v>76</v>
      </c>
      <c r="F8775" t="s">
        <v>19431</v>
      </c>
      <c r="G8775" t="b">
        <f t="shared" si="411"/>
        <v>0</v>
      </c>
      <c r="H8775">
        <f t="shared" si="412"/>
        <v>329</v>
      </c>
      <c r="I8775" t="s">
        <v>15</v>
      </c>
      <c r="J8775">
        <f t="shared" si="413"/>
        <v>10000</v>
      </c>
      <c r="K8775" t="s">
        <v>16</v>
      </c>
      <c r="L8775">
        <v>0</v>
      </c>
      <c r="M8775">
        <f>Googleplaystore[[#This Row],[Installed]]*Googleplaystore[[#This Row],[Price]]</f>
        <v>0</v>
      </c>
      <c r="N8775" t="s">
        <v>17</v>
      </c>
      <c r="O8775" t="s">
        <v>2057</v>
      </c>
      <c r="P8775" s="1">
        <v>42412</v>
      </c>
      <c r="Q8775" s="16">
        <v>4.4000000000000004</v>
      </c>
      <c r="R8775" t="s">
        <v>284</v>
      </c>
    </row>
    <row r="8776" spans="1:18" x14ac:dyDescent="0.3">
      <c r="A8776">
        <v>4.8</v>
      </c>
      <c r="B8776" t="s">
        <v>10426</v>
      </c>
      <c r="C8776" t="s">
        <v>2965</v>
      </c>
      <c r="E8776">
        <v>5</v>
      </c>
      <c r="F8776" t="s">
        <v>12556</v>
      </c>
      <c r="G8776">
        <f t="shared" si="411"/>
        <v>3072</v>
      </c>
      <c r="H8776" t="b">
        <f t="shared" si="412"/>
        <v>0</v>
      </c>
      <c r="I8776" t="s">
        <v>665</v>
      </c>
      <c r="J8776">
        <f t="shared" si="413"/>
        <v>100</v>
      </c>
      <c r="K8776" t="s">
        <v>16</v>
      </c>
      <c r="L8776">
        <v>0</v>
      </c>
      <c r="M8776">
        <f>Googleplaystore[[#This Row],[Installed]]*Googleplaystore[[#This Row],[Price]]</f>
        <v>0</v>
      </c>
      <c r="N8776" t="s">
        <v>30</v>
      </c>
      <c r="O8776" t="s">
        <v>2966</v>
      </c>
      <c r="P8776" s="1">
        <v>43301</v>
      </c>
      <c r="Q8776" s="16">
        <v>1</v>
      </c>
      <c r="R8776" t="s">
        <v>53</v>
      </c>
    </row>
    <row r="8777" spans="1:18" x14ac:dyDescent="0.3">
      <c r="A8777">
        <v>4.0999999999999996</v>
      </c>
      <c r="B8777" t="s">
        <v>10427</v>
      </c>
      <c r="C8777" t="s">
        <v>3677</v>
      </c>
      <c r="E8777">
        <v>7</v>
      </c>
      <c r="F8777" t="s">
        <v>12205</v>
      </c>
      <c r="G8777">
        <f t="shared" si="411"/>
        <v>4300.8</v>
      </c>
      <c r="H8777" t="b">
        <f t="shared" si="412"/>
        <v>0</v>
      </c>
      <c r="I8777" t="s">
        <v>482</v>
      </c>
      <c r="J8777">
        <f t="shared" si="413"/>
        <v>1000</v>
      </c>
      <c r="K8777" t="s">
        <v>16</v>
      </c>
      <c r="L8777">
        <v>0</v>
      </c>
      <c r="M8777">
        <f>Googleplaystore[[#This Row],[Installed]]*Googleplaystore[[#This Row],[Price]]</f>
        <v>0</v>
      </c>
      <c r="N8777" t="s">
        <v>17</v>
      </c>
      <c r="O8777" t="s">
        <v>3678</v>
      </c>
      <c r="P8777" s="1">
        <v>43123</v>
      </c>
      <c r="Q8777" s="16" t="s">
        <v>10404</v>
      </c>
      <c r="R8777" t="s">
        <v>93</v>
      </c>
    </row>
    <row r="8778" spans="1:18" x14ac:dyDescent="0.3">
      <c r="A8778">
        <v>4.0999999999999996</v>
      </c>
      <c r="B8778" t="s">
        <v>10428</v>
      </c>
      <c r="C8778" t="s">
        <v>309</v>
      </c>
      <c r="E8778">
        <v>13</v>
      </c>
      <c r="F8778" t="s">
        <v>12563</v>
      </c>
      <c r="G8778">
        <f t="shared" si="411"/>
        <v>3891.2</v>
      </c>
      <c r="H8778" t="b">
        <f t="shared" si="412"/>
        <v>0</v>
      </c>
      <c r="I8778" t="s">
        <v>665</v>
      </c>
      <c r="J8778">
        <f t="shared" si="413"/>
        <v>100</v>
      </c>
      <c r="K8778" t="s">
        <v>16</v>
      </c>
      <c r="L8778">
        <v>0</v>
      </c>
      <c r="M8778">
        <f>Googleplaystore[[#This Row],[Installed]]*Googleplaystore[[#This Row],[Price]]</f>
        <v>0</v>
      </c>
      <c r="N8778" t="s">
        <v>17</v>
      </c>
      <c r="O8778" t="s">
        <v>310</v>
      </c>
      <c r="P8778" s="1">
        <v>43213</v>
      </c>
      <c r="Q8778" s="16">
        <v>1</v>
      </c>
      <c r="R8778" t="s">
        <v>20</v>
      </c>
    </row>
    <row r="8779" spans="1:18" x14ac:dyDescent="0.3">
      <c r="A8779">
        <v>0</v>
      </c>
      <c r="B8779" t="s">
        <v>10429</v>
      </c>
      <c r="C8779" t="s">
        <v>3677</v>
      </c>
      <c r="E8779">
        <v>1</v>
      </c>
      <c r="F8779" t="s">
        <v>12673</v>
      </c>
      <c r="G8779">
        <f t="shared" si="411"/>
        <v>5427.2</v>
      </c>
      <c r="H8779" t="b">
        <f t="shared" si="412"/>
        <v>0</v>
      </c>
      <c r="I8779" t="s">
        <v>838</v>
      </c>
      <c r="J8779">
        <f t="shared" si="413"/>
        <v>10</v>
      </c>
      <c r="K8779" t="s">
        <v>16</v>
      </c>
      <c r="L8779">
        <v>0</v>
      </c>
      <c r="M8779">
        <f>Googleplaystore[[#This Row],[Installed]]*Googleplaystore[[#This Row],[Price]]</f>
        <v>0</v>
      </c>
      <c r="N8779" t="s">
        <v>17</v>
      </c>
      <c r="O8779" t="s">
        <v>3678</v>
      </c>
      <c r="P8779" s="1">
        <v>43145</v>
      </c>
      <c r="Q8779" s="16" t="s">
        <v>10430</v>
      </c>
      <c r="R8779" t="s">
        <v>53</v>
      </c>
    </row>
    <row r="8780" spans="1:18" x14ac:dyDescent="0.3">
      <c r="A8780">
        <v>0</v>
      </c>
      <c r="B8780" t="s">
        <v>10431</v>
      </c>
      <c r="C8780" t="s">
        <v>1757</v>
      </c>
      <c r="E8780">
        <v>0</v>
      </c>
      <c r="F8780" t="s">
        <v>12211</v>
      </c>
      <c r="G8780">
        <f t="shared" si="411"/>
        <v>6144</v>
      </c>
      <c r="H8780" t="b">
        <f t="shared" si="412"/>
        <v>0</v>
      </c>
      <c r="I8780" t="s">
        <v>865</v>
      </c>
      <c r="J8780">
        <f t="shared" si="413"/>
        <v>1</v>
      </c>
      <c r="K8780" t="s">
        <v>16</v>
      </c>
      <c r="L8780">
        <v>0</v>
      </c>
      <c r="M8780">
        <f>Googleplaystore[[#This Row],[Installed]]*Googleplaystore[[#This Row],[Price]]</f>
        <v>0</v>
      </c>
      <c r="N8780" t="s">
        <v>17</v>
      </c>
      <c r="O8780" t="s">
        <v>1758</v>
      </c>
      <c r="P8780" s="1">
        <v>43215</v>
      </c>
      <c r="Q8780" s="16">
        <v>14.01</v>
      </c>
      <c r="R8780" t="s">
        <v>20</v>
      </c>
    </row>
    <row r="8781" spans="1:18" x14ac:dyDescent="0.3">
      <c r="A8781">
        <v>4.7</v>
      </c>
      <c r="B8781" t="s">
        <v>10432</v>
      </c>
      <c r="C8781" t="s">
        <v>2367</v>
      </c>
      <c r="E8781">
        <v>23</v>
      </c>
      <c r="F8781" t="s">
        <v>12428</v>
      </c>
      <c r="G8781">
        <f t="shared" si="411"/>
        <v>4403.2</v>
      </c>
      <c r="H8781" t="b">
        <f t="shared" si="412"/>
        <v>0</v>
      </c>
      <c r="I8781" t="s">
        <v>482</v>
      </c>
      <c r="J8781">
        <f t="shared" si="413"/>
        <v>1000</v>
      </c>
      <c r="K8781" t="s">
        <v>16</v>
      </c>
      <c r="L8781">
        <v>0</v>
      </c>
      <c r="M8781">
        <f>Googleplaystore[[#This Row],[Installed]]*Googleplaystore[[#This Row],[Price]]</f>
        <v>0</v>
      </c>
      <c r="N8781" t="s">
        <v>17</v>
      </c>
      <c r="O8781" t="s">
        <v>901</v>
      </c>
      <c r="P8781" s="1">
        <v>42975</v>
      </c>
      <c r="Q8781" s="16">
        <v>1.3</v>
      </c>
      <c r="R8781" t="s">
        <v>36</v>
      </c>
    </row>
    <row r="8782" spans="1:18" x14ac:dyDescent="0.3">
      <c r="A8782">
        <v>0</v>
      </c>
      <c r="B8782" t="s">
        <v>10433</v>
      </c>
      <c r="C8782" t="s">
        <v>3958</v>
      </c>
      <c r="E8782">
        <v>0</v>
      </c>
      <c r="F8782" t="s">
        <v>12299</v>
      </c>
      <c r="G8782">
        <f t="shared" si="411"/>
        <v>30720</v>
      </c>
      <c r="H8782" t="b">
        <f t="shared" si="412"/>
        <v>0</v>
      </c>
      <c r="I8782" t="s">
        <v>865</v>
      </c>
      <c r="J8782">
        <f t="shared" si="413"/>
        <v>1</v>
      </c>
      <c r="K8782" t="s">
        <v>16</v>
      </c>
      <c r="L8782">
        <v>0</v>
      </c>
      <c r="M8782">
        <f>Googleplaystore[[#This Row],[Installed]]*Googleplaystore[[#This Row],[Price]]</f>
        <v>0</v>
      </c>
      <c r="N8782" t="s">
        <v>17</v>
      </c>
      <c r="O8782" t="s">
        <v>3959</v>
      </c>
      <c r="P8782" s="1">
        <v>43312</v>
      </c>
      <c r="Q8782" s="16">
        <v>1.4</v>
      </c>
      <c r="R8782" t="s">
        <v>20</v>
      </c>
    </row>
    <row r="8783" spans="1:18" x14ac:dyDescent="0.3">
      <c r="A8783">
        <v>5</v>
      </c>
      <c r="B8783" t="s">
        <v>10434</v>
      </c>
      <c r="C8783" t="s">
        <v>2012</v>
      </c>
      <c r="E8783">
        <v>5</v>
      </c>
      <c r="F8783" t="s">
        <v>12213</v>
      </c>
      <c r="G8783">
        <f t="shared" si="411"/>
        <v>4710.3999999999996</v>
      </c>
      <c r="H8783" t="b">
        <f t="shared" si="412"/>
        <v>0</v>
      </c>
      <c r="I8783" t="s">
        <v>838</v>
      </c>
      <c r="J8783">
        <f t="shared" si="413"/>
        <v>10</v>
      </c>
      <c r="K8783" t="s">
        <v>16</v>
      </c>
      <c r="L8783">
        <v>0</v>
      </c>
      <c r="M8783">
        <f>Googleplaystore[[#This Row],[Installed]]*Googleplaystore[[#This Row],[Price]]</f>
        <v>0</v>
      </c>
      <c r="N8783" t="s">
        <v>17</v>
      </c>
      <c r="O8783" t="s">
        <v>2072</v>
      </c>
      <c r="P8783" s="1">
        <v>43313</v>
      </c>
      <c r="Q8783" s="16">
        <v>1.1100000000000001</v>
      </c>
      <c r="R8783" t="s">
        <v>20</v>
      </c>
    </row>
    <row r="8784" spans="1:18" x14ac:dyDescent="0.3">
      <c r="A8784">
        <v>4.4000000000000004</v>
      </c>
      <c r="B8784" t="s">
        <v>10435</v>
      </c>
      <c r="C8784" t="s">
        <v>3958</v>
      </c>
      <c r="E8784">
        <v>7</v>
      </c>
      <c r="F8784" t="s">
        <v>12199</v>
      </c>
      <c r="G8784">
        <f t="shared" si="411"/>
        <v>17408</v>
      </c>
      <c r="H8784" t="b">
        <f t="shared" si="412"/>
        <v>0</v>
      </c>
      <c r="I8784" t="s">
        <v>665</v>
      </c>
      <c r="J8784">
        <f t="shared" si="413"/>
        <v>100</v>
      </c>
      <c r="K8784" t="s">
        <v>16</v>
      </c>
      <c r="L8784">
        <v>0</v>
      </c>
      <c r="M8784">
        <f>Googleplaystore[[#This Row],[Installed]]*Googleplaystore[[#This Row],[Price]]</f>
        <v>0</v>
      </c>
      <c r="N8784" t="s">
        <v>17</v>
      </c>
      <c r="O8784" t="s">
        <v>3959</v>
      </c>
      <c r="P8784" s="1">
        <v>42664</v>
      </c>
      <c r="Q8784" s="16" t="s">
        <v>121</v>
      </c>
      <c r="R8784" t="s">
        <v>50</v>
      </c>
    </row>
    <row r="8785" spans="1:18" x14ac:dyDescent="0.3">
      <c r="A8785">
        <v>3.3</v>
      </c>
      <c r="B8785" t="s">
        <v>10436</v>
      </c>
      <c r="C8785" t="s">
        <v>2367</v>
      </c>
      <c r="E8785">
        <v>4114</v>
      </c>
      <c r="F8785" t="s">
        <v>12177</v>
      </c>
      <c r="G8785">
        <f t="shared" si="411"/>
        <v>14336</v>
      </c>
      <c r="H8785" t="b">
        <f t="shared" si="412"/>
        <v>0</v>
      </c>
      <c r="I8785" t="s">
        <v>34</v>
      </c>
      <c r="J8785">
        <f t="shared" si="413"/>
        <v>100000</v>
      </c>
      <c r="K8785" t="s">
        <v>16</v>
      </c>
      <c r="L8785">
        <v>0</v>
      </c>
      <c r="M8785">
        <f>Googleplaystore[[#This Row],[Installed]]*Googleplaystore[[#This Row],[Price]]</f>
        <v>0</v>
      </c>
      <c r="N8785" t="s">
        <v>17</v>
      </c>
      <c r="O8785" t="s">
        <v>901</v>
      </c>
      <c r="P8785" s="1">
        <v>43291</v>
      </c>
      <c r="Q8785" s="16">
        <v>3.29</v>
      </c>
      <c r="R8785" t="s">
        <v>32</v>
      </c>
    </row>
    <row r="8786" spans="1:18" x14ac:dyDescent="0.3">
      <c r="A8786">
        <v>4</v>
      </c>
      <c r="B8786" t="s">
        <v>10437</v>
      </c>
      <c r="C8786" t="s">
        <v>2367</v>
      </c>
      <c r="E8786">
        <v>403</v>
      </c>
      <c r="F8786" t="s">
        <v>12201</v>
      </c>
      <c r="G8786">
        <f t="shared" si="411"/>
        <v>39936</v>
      </c>
      <c r="H8786" t="b">
        <f t="shared" si="412"/>
        <v>0</v>
      </c>
      <c r="I8786" t="s">
        <v>38</v>
      </c>
      <c r="J8786">
        <f t="shared" si="413"/>
        <v>50000</v>
      </c>
      <c r="K8786" t="s">
        <v>16</v>
      </c>
      <c r="L8786">
        <v>0</v>
      </c>
      <c r="M8786">
        <f>Googleplaystore[[#This Row],[Installed]]*Googleplaystore[[#This Row],[Price]]</f>
        <v>0</v>
      </c>
      <c r="N8786" t="s">
        <v>30</v>
      </c>
      <c r="O8786" t="s">
        <v>901</v>
      </c>
      <c r="P8786" s="1">
        <v>43311</v>
      </c>
      <c r="Q8786" s="16" t="s">
        <v>10438</v>
      </c>
      <c r="R8786" t="s">
        <v>50</v>
      </c>
    </row>
    <row r="8787" spans="1:18" x14ac:dyDescent="0.3">
      <c r="A8787">
        <v>3.5</v>
      </c>
      <c r="B8787" t="s">
        <v>10439</v>
      </c>
      <c r="C8787" t="s">
        <v>2367</v>
      </c>
      <c r="E8787">
        <v>208</v>
      </c>
      <c r="F8787" t="s">
        <v>12332</v>
      </c>
      <c r="G8787">
        <f t="shared" si="411"/>
        <v>13312</v>
      </c>
      <c r="H8787" t="b">
        <f t="shared" si="412"/>
        <v>0</v>
      </c>
      <c r="I8787" t="s">
        <v>15</v>
      </c>
      <c r="J8787">
        <f t="shared" si="413"/>
        <v>10000</v>
      </c>
      <c r="K8787" t="s">
        <v>16</v>
      </c>
      <c r="L8787">
        <v>0</v>
      </c>
      <c r="M8787">
        <f>Googleplaystore[[#This Row],[Installed]]*Googleplaystore[[#This Row],[Price]]</f>
        <v>0</v>
      </c>
      <c r="N8787" t="s">
        <v>17</v>
      </c>
      <c r="O8787" t="s">
        <v>901</v>
      </c>
      <c r="P8787" s="1">
        <v>43280</v>
      </c>
      <c r="Q8787" s="16" t="s">
        <v>706</v>
      </c>
      <c r="R8787" t="s">
        <v>36</v>
      </c>
    </row>
    <row r="8788" spans="1:18" x14ac:dyDescent="0.3">
      <c r="A8788">
        <v>2.8</v>
      </c>
      <c r="B8788" t="s">
        <v>10440</v>
      </c>
      <c r="C8788" t="s">
        <v>2367</v>
      </c>
      <c r="E8788">
        <v>89</v>
      </c>
      <c r="F8788" t="s">
        <v>12235</v>
      </c>
      <c r="G8788">
        <f t="shared" si="411"/>
        <v>35840</v>
      </c>
      <c r="H8788" t="b">
        <f t="shared" si="412"/>
        <v>0</v>
      </c>
      <c r="I8788" t="s">
        <v>15</v>
      </c>
      <c r="J8788">
        <f t="shared" si="413"/>
        <v>10000</v>
      </c>
      <c r="K8788" t="s">
        <v>16</v>
      </c>
      <c r="L8788">
        <v>0</v>
      </c>
      <c r="M8788">
        <f>Googleplaystore[[#This Row],[Installed]]*Googleplaystore[[#This Row],[Price]]</f>
        <v>0</v>
      </c>
      <c r="N8788" t="s">
        <v>17</v>
      </c>
      <c r="O8788" t="s">
        <v>901</v>
      </c>
      <c r="P8788" s="1">
        <v>43304</v>
      </c>
      <c r="Q8788" s="16" t="s">
        <v>971</v>
      </c>
      <c r="R8788" t="s">
        <v>36</v>
      </c>
    </row>
    <row r="8789" spans="1:18" x14ac:dyDescent="0.3">
      <c r="A8789">
        <v>0</v>
      </c>
      <c r="B8789" t="s">
        <v>10441</v>
      </c>
      <c r="C8789" t="s">
        <v>2367</v>
      </c>
      <c r="E8789">
        <v>19</v>
      </c>
      <c r="F8789" t="s">
        <v>12609</v>
      </c>
      <c r="G8789">
        <f t="shared" si="411"/>
        <v>7065.6</v>
      </c>
      <c r="H8789" t="b">
        <f t="shared" si="412"/>
        <v>0</v>
      </c>
      <c r="I8789" t="s">
        <v>60</v>
      </c>
      <c r="J8789">
        <f t="shared" si="413"/>
        <v>5000</v>
      </c>
      <c r="K8789" t="s">
        <v>16</v>
      </c>
      <c r="L8789">
        <v>0</v>
      </c>
      <c r="M8789">
        <f>Googleplaystore[[#This Row],[Installed]]*Googleplaystore[[#This Row],[Price]]</f>
        <v>0</v>
      </c>
      <c r="N8789" t="s">
        <v>17</v>
      </c>
      <c r="O8789" t="s">
        <v>901</v>
      </c>
      <c r="P8789" s="1">
        <v>42963</v>
      </c>
      <c r="Q8789" s="16" t="s">
        <v>10442</v>
      </c>
      <c r="R8789" t="s">
        <v>50</v>
      </c>
    </row>
    <row r="8790" spans="1:18" x14ac:dyDescent="0.3">
      <c r="A8790">
        <v>3.6</v>
      </c>
      <c r="B8790" t="s">
        <v>10443</v>
      </c>
      <c r="C8790" t="s">
        <v>2367</v>
      </c>
      <c r="E8790">
        <v>496</v>
      </c>
      <c r="F8790" t="s">
        <v>12177</v>
      </c>
      <c r="G8790">
        <f t="shared" si="411"/>
        <v>14336</v>
      </c>
      <c r="H8790" t="b">
        <f t="shared" si="412"/>
        <v>0</v>
      </c>
      <c r="I8790" t="s">
        <v>34</v>
      </c>
      <c r="J8790">
        <f t="shared" si="413"/>
        <v>100000</v>
      </c>
      <c r="K8790" t="s">
        <v>16</v>
      </c>
      <c r="L8790">
        <v>0</v>
      </c>
      <c r="M8790">
        <f>Googleplaystore[[#This Row],[Installed]]*Googleplaystore[[#This Row],[Price]]</f>
        <v>0</v>
      </c>
      <c r="N8790" t="s">
        <v>17</v>
      </c>
      <c r="O8790" t="s">
        <v>901</v>
      </c>
      <c r="P8790" s="1">
        <v>43224</v>
      </c>
      <c r="Q8790" s="16" t="s">
        <v>97</v>
      </c>
      <c r="R8790" t="s">
        <v>36</v>
      </c>
    </row>
    <row r="8791" spans="1:18" x14ac:dyDescent="0.3">
      <c r="A8791">
        <v>3.2</v>
      </c>
      <c r="B8791" t="s">
        <v>10444</v>
      </c>
      <c r="C8791" t="s">
        <v>2367</v>
      </c>
      <c r="E8791">
        <v>190</v>
      </c>
      <c r="F8791" t="s">
        <v>12209</v>
      </c>
      <c r="G8791">
        <f t="shared" si="411"/>
        <v>23552</v>
      </c>
      <c r="H8791" t="b">
        <f t="shared" si="412"/>
        <v>0</v>
      </c>
      <c r="I8791" t="s">
        <v>38</v>
      </c>
      <c r="J8791">
        <f t="shared" si="413"/>
        <v>50000</v>
      </c>
      <c r="K8791" t="s">
        <v>16</v>
      </c>
      <c r="L8791">
        <v>0</v>
      </c>
      <c r="M8791">
        <f>Googleplaystore[[#This Row],[Installed]]*Googleplaystore[[#This Row],[Price]]</f>
        <v>0</v>
      </c>
      <c r="N8791" t="s">
        <v>17</v>
      </c>
      <c r="O8791" t="s">
        <v>901</v>
      </c>
      <c r="P8791" s="1">
        <v>43304</v>
      </c>
      <c r="Q8791" s="16" t="s">
        <v>10445</v>
      </c>
      <c r="R8791" t="s">
        <v>143</v>
      </c>
    </row>
    <row r="8792" spans="1:18" x14ac:dyDescent="0.3">
      <c r="A8792">
        <v>3.6</v>
      </c>
      <c r="B8792" t="s">
        <v>10446</v>
      </c>
      <c r="C8792" t="s">
        <v>2367</v>
      </c>
      <c r="E8792">
        <v>2210</v>
      </c>
      <c r="F8792" t="s">
        <v>12222</v>
      </c>
      <c r="G8792">
        <f t="shared" si="411"/>
        <v>15360</v>
      </c>
      <c r="H8792" t="b">
        <f t="shared" si="412"/>
        <v>0</v>
      </c>
      <c r="I8792" t="s">
        <v>34</v>
      </c>
      <c r="J8792">
        <f t="shared" si="413"/>
        <v>100000</v>
      </c>
      <c r="K8792" t="s">
        <v>16</v>
      </c>
      <c r="L8792">
        <v>0</v>
      </c>
      <c r="M8792">
        <f>Googleplaystore[[#This Row],[Installed]]*Googleplaystore[[#This Row],[Price]]</f>
        <v>0</v>
      </c>
      <c r="N8792" t="s">
        <v>17</v>
      </c>
      <c r="O8792" t="s">
        <v>901</v>
      </c>
      <c r="P8792" s="1">
        <v>43305</v>
      </c>
      <c r="Q8792" s="16" t="s">
        <v>460</v>
      </c>
      <c r="R8792" t="s">
        <v>143</v>
      </c>
    </row>
    <row r="8793" spans="1:18" x14ac:dyDescent="0.3">
      <c r="A8793">
        <v>3.7</v>
      </c>
      <c r="B8793" t="s">
        <v>10447</v>
      </c>
      <c r="C8793" t="s">
        <v>2367</v>
      </c>
      <c r="E8793">
        <v>150</v>
      </c>
      <c r="F8793" t="s">
        <v>12216</v>
      </c>
      <c r="G8793">
        <f t="shared" si="411"/>
        <v>11264</v>
      </c>
      <c r="H8793" t="b">
        <f t="shared" si="412"/>
        <v>0</v>
      </c>
      <c r="I8793" t="s">
        <v>60</v>
      </c>
      <c r="J8793">
        <f t="shared" si="413"/>
        <v>5000</v>
      </c>
      <c r="K8793" t="s">
        <v>16</v>
      </c>
      <c r="L8793">
        <v>0</v>
      </c>
      <c r="M8793">
        <f>Googleplaystore[[#This Row],[Installed]]*Googleplaystore[[#This Row],[Price]]</f>
        <v>0</v>
      </c>
      <c r="N8793" t="s">
        <v>17</v>
      </c>
      <c r="O8793" t="s">
        <v>901</v>
      </c>
      <c r="P8793" s="1">
        <v>43262</v>
      </c>
      <c r="Q8793" s="16" t="s">
        <v>3248</v>
      </c>
      <c r="R8793" t="s">
        <v>36</v>
      </c>
    </row>
    <row r="8794" spans="1:18" x14ac:dyDescent="0.3">
      <c r="A8794">
        <v>3.3</v>
      </c>
      <c r="B8794" t="s">
        <v>10448</v>
      </c>
      <c r="C8794" t="s">
        <v>2367</v>
      </c>
      <c r="E8794">
        <v>279</v>
      </c>
      <c r="F8794" t="s">
        <v>12177</v>
      </c>
      <c r="G8794">
        <f t="shared" si="411"/>
        <v>14336</v>
      </c>
      <c r="H8794" t="b">
        <f t="shared" si="412"/>
        <v>0</v>
      </c>
      <c r="I8794" t="s">
        <v>15</v>
      </c>
      <c r="J8794">
        <f t="shared" si="413"/>
        <v>10000</v>
      </c>
      <c r="K8794" t="s">
        <v>16</v>
      </c>
      <c r="L8794">
        <v>0</v>
      </c>
      <c r="M8794">
        <f>Googleplaystore[[#This Row],[Installed]]*Googleplaystore[[#This Row],[Price]]</f>
        <v>0</v>
      </c>
      <c r="N8794" t="s">
        <v>17</v>
      </c>
      <c r="O8794" t="s">
        <v>901</v>
      </c>
      <c r="P8794" s="1">
        <v>43094</v>
      </c>
      <c r="Q8794" s="16" t="s">
        <v>743</v>
      </c>
      <c r="R8794" t="s">
        <v>36</v>
      </c>
    </row>
    <row r="8795" spans="1:18" x14ac:dyDescent="0.3">
      <c r="A8795">
        <v>3.1</v>
      </c>
      <c r="B8795" t="s">
        <v>10449</v>
      </c>
      <c r="C8795" t="s">
        <v>2367</v>
      </c>
      <c r="E8795">
        <v>1242</v>
      </c>
      <c r="F8795" t="s">
        <v>12177</v>
      </c>
      <c r="G8795">
        <f t="shared" si="411"/>
        <v>14336</v>
      </c>
      <c r="H8795" t="b">
        <f t="shared" si="412"/>
        <v>0</v>
      </c>
      <c r="I8795" t="s">
        <v>38</v>
      </c>
      <c r="J8795">
        <f t="shared" si="413"/>
        <v>50000</v>
      </c>
      <c r="K8795" t="s">
        <v>16</v>
      </c>
      <c r="L8795">
        <v>0</v>
      </c>
      <c r="M8795">
        <f>Googleplaystore[[#This Row],[Installed]]*Googleplaystore[[#This Row],[Price]]</f>
        <v>0</v>
      </c>
      <c r="N8795" t="s">
        <v>17</v>
      </c>
      <c r="O8795" t="s">
        <v>901</v>
      </c>
      <c r="P8795" s="1">
        <v>43214</v>
      </c>
      <c r="Q8795" s="16" t="s">
        <v>2144</v>
      </c>
      <c r="R8795" t="s">
        <v>36</v>
      </c>
    </row>
    <row r="8796" spans="1:18" x14ac:dyDescent="0.3">
      <c r="A8796">
        <v>4.0999999999999996</v>
      </c>
      <c r="B8796" t="s">
        <v>10450</v>
      </c>
      <c r="C8796" t="s">
        <v>2367</v>
      </c>
      <c r="E8796">
        <v>435</v>
      </c>
      <c r="F8796" t="s">
        <v>12199</v>
      </c>
      <c r="G8796">
        <f t="shared" si="411"/>
        <v>17408</v>
      </c>
      <c r="H8796" t="b">
        <f t="shared" si="412"/>
        <v>0</v>
      </c>
      <c r="I8796" t="s">
        <v>38</v>
      </c>
      <c r="J8796">
        <f t="shared" si="413"/>
        <v>50000</v>
      </c>
      <c r="K8796" t="s">
        <v>16</v>
      </c>
      <c r="L8796">
        <v>0</v>
      </c>
      <c r="M8796">
        <f>Googleplaystore[[#This Row],[Installed]]*Googleplaystore[[#This Row],[Price]]</f>
        <v>0</v>
      </c>
      <c r="N8796" t="s">
        <v>17</v>
      </c>
      <c r="O8796" t="s">
        <v>901</v>
      </c>
      <c r="P8796" s="1">
        <v>43272</v>
      </c>
      <c r="Q8796" s="16" t="s">
        <v>460</v>
      </c>
      <c r="R8796" t="s">
        <v>50</v>
      </c>
    </row>
    <row r="8797" spans="1:18" x14ac:dyDescent="0.3">
      <c r="A8797">
        <v>3.1</v>
      </c>
      <c r="B8797" t="s">
        <v>10451</v>
      </c>
      <c r="C8797" t="s">
        <v>2367</v>
      </c>
      <c r="E8797">
        <v>16</v>
      </c>
      <c r="F8797" t="s">
        <v>12199</v>
      </c>
      <c r="G8797">
        <f t="shared" si="411"/>
        <v>17408</v>
      </c>
      <c r="H8797" t="b">
        <f t="shared" si="412"/>
        <v>0</v>
      </c>
      <c r="I8797" t="s">
        <v>482</v>
      </c>
      <c r="J8797">
        <f t="shared" si="413"/>
        <v>1000</v>
      </c>
      <c r="K8797" t="s">
        <v>16</v>
      </c>
      <c r="L8797">
        <v>0</v>
      </c>
      <c r="M8797">
        <f>Googleplaystore[[#This Row],[Installed]]*Googleplaystore[[#This Row],[Price]]</f>
        <v>0</v>
      </c>
      <c r="N8797" t="s">
        <v>17</v>
      </c>
      <c r="O8797" t="s">
        <v>901</v>
      </c>
      <c r="P8797" s="1">
        <v>43209</v>
      </c>
      <c r="Q8797" s="16">
        <v>1.6</v>
      </c>
      <c r="R8797" t="s">
        <v>50</v>
      </c>
    </row>
    <row r="8798" spans="1:18" x14ac:dyDescent="0.3">
      <c r="A8798">
        <v>3.5</v>
      </c>
      <c r="B8798" t="s">
        <v>10452</v>
      </c>
      <c r="C8798" t="s">
        <v>2367</v>
      </c>
      <c r="E8798">
        <v>268</v>
      </c>
      <c r="F8798" t="s">
        <v>12289</v>
      </c>
      <c r="G8798">
        <f t="shared" si="411"/>
        <v>10035.200000000001</v>
      </c>
      <c r="H8798" t="b">
        <f t="shared" si="412"/>
        <v>0</v>
      </c>
      <c r="I8798" t="s">
        <v>15</v>
      </c>
      <c r="J8798">
        <f t="shared" si="413"/>
        <v>10000</v>
      </c>
      <c r="K8798" t="s">
        <v>16</v>
      </c>
      <c r="L8798">
        <v>0</v>
      </c>
      <c r="M8798">
        <f>Googleplaystore[[#This Row],[Installed]]*Googleplaystore[[#This Row],[Price]]</f>
        <v>0</v>
      </c>
      <c r="N8798" t="s">
        <v>17</v>
      </c>
      <c r="O8798" t="s">
        <v>901</v>
      </c>
      <c r="P8798" s="1">
        <v>42394</v>
      </c>
      <c r="Q8798" s="16" t="s">
        <v>976</v>
      </c>
      <c r="R8798" t="s">
        <v>53</v>
      </c>
    </row>
    <row r="8799" spans="1:18" x14ac:dyDescent="0.3">
      <c r="A8799">
        <v>3.6</v>
      </c>
      <c r="B8799" t="s">
        <v>10453</v>
      </c>
      <c r="C8799" t="s">
        <v>2367</v>
      </c>
      <c r="E8799">
        <v>17</v>
      </c>
      <c r="F8799" t="s">
        <v>12222</v>
      </c>
      <c r="G8799">
        <f t="shared" si="411"/>
        <v>15360</v>
      </c>
      <c r="H8799" t="b">
        <f t="shared" si="412"/>
        <v>0</v>
      </c>
      <c r="I8799" t="s">
        <v>482</v>
      </c>
      <c r="J8799">
        <f t="shared" si="413"/>
        <v>1000</v>
      </c>
      <c r="K8799" t="s">
        <v>16</v>
      </c>
      <c r="L8799">
        <v>0</v>
      </c>
      <c r="M8799">
        <f>Googleplaystore[[#This Row],[Installed]]*Googleplaystore[[#This Row],[Price]]</f>
        <v>0</v>
      </c>
      <c r="N8799" t="s">
        <v>30</v>
      </c>
      <c r="O8799" t="s">
        <v>901</v>
      </c>
      <c r="P8799" s="1">
        <v>42262</v>
      </c>
      <c r="Q8799" s="16" t="s">
        <v>10454</v>
      </c>
      <c r="R8799" t="s">
        <v>53</v>
      </c>
    </row>
    <row r="8800" spans="1:18" x14ac:dyDescent="0.3">
      <c r="A8800">
        <v>5</v>
      </c>
      <c r="B8800" t="s">
        <v>10455</v>
      </c>
      <c r="C8800" t="s">
        <v>1223</v>
      </c>
      <c r="E8800">
        <v>7</v>
      </c>
      <c r="F8800" t="s">
        <v>12600</v>
      </c>
      <c r="G8800">
        <f t="shared" si="411"/>
        <v>4505.6000000000004</v>
      </c>
      <c r="H8800" t="b">
        <f t="shared" si="412"/>
        <v>0</v>
      </c>
      <c r="I8800" t="s">
        <v>665</v>
      </c>
      <c r="J8800">
        <f t="shared" si="413"/>
        <v>100</v>
      </c>
      <c r="K8800" t="s">
        <v>16</v>
      </c>
      <c r="L8800">
        <v>0</v>
      </c>
      <c r="M8800">
        <f>Googleplaystore[[#This Row],[Installed]]*Googleplaystore[[#This Row],[Price]]</f>
        <v>0</v>
      </c>
      <c r="N8800" t="s">
        <v>30</v>
      </c>
      <c r="O8800" t="s">
        <v>1224</v>
      </c>
      <c r="P8800" s="1">
        <v>43013</v>
      </c>
      <c r="Q8800" s="16">
        <v>0</v>
      </c>
      <c r="R8800" t="s">
        <v>31</v>
      </c>
    </row>
    <row r="8801" spans="1:18" x14ac:dyDescent="0.3">
      <c r="A8801">
        <v>2.2999999999999998</v>
      </c>
      <c r="B8801" t="s">
        <v>10456</v>
      </c>
      <c r="C8801" t="s">
        <v>3533</v>
      </c>
      <c r="E8801">
        <v>23</v>
      </c>
      <c r="F8801" t="s">
        <v>12787</v>
      </c>
      <c r="G8801">
        <f t="shared" si="411"/>
        <v>44032</v>
      </c>
      <c r="H8801" t="b">
        <f t="shared" si="412"/>
        <v>0</v>
      </c>
      <c r="I8801" t="s">
        <v>482</v>
      </c>
      <c r="J8801">
        <f t="shared" si="413"/>
        <v>1000</v>
      </c>
      <c r="K8801" t="s">
        <v>16</v>
      </c>
      <c r="L8801">
        <v>0</v>
      </c>
      <c r="M8801">
        <f>Googleplaystore[[#This Row],[Installed]]*Googleplaystore[[#This Row],[Price]]</f>
        <v>0</v>
      </c>
      <c r="N8801" t="s">
        <v>17</v>
      </c>
      <c r="O8801" t="s">
        <v>3534</v>
      </c>
      <c r="P8801" s="1">
        <v>43269</v>
      </c>
      <c r="Q8801" s="16" t="s">
        <v>607</v>
      </c>
      <c r="R8801" t="s">
        <v>36</v>
      </c>
    </row>
    <row r="8802" spans="1:18" x14ac:dyDescent="0.3">
      <c r="A8802">
        <v>0</v>
      </c>
      <c r="B8802" t="s">
        <v>10457</v>
      </c>
      <c r="C8802" t="s">
        <v>3533</v>
      </c>
      <c r="E8802">
        <v>0</v>
      </c>
      <c r="F8802" t="s">
        <v>12175</v>
      </c>
      <c r="G8802">
        <f t="shared" si="411"/>
        <v>19456</v>
      </c>
      <c r="H8802" t="b">
        <f t="shared" si="412"/>
        <v>0</v>
      </c>
      <c r="I8802" t="s">
        <v>665</v>
      </c>
      <c r="J8802">
        <f t="shared" si="413"/>
        <v>100</v>
      </c>
      <c r="K8802" t="s">
        <v>16</v>
      </c>
      <c r="L8802">
        <v>0</v>
      </c>
      <c r="M8802">
        <f>Googleplaystore[[#This Row],[Installed]]*Googleplaystore[[#This Row],[Price]]</f>
        <v>0</v>
      </c>
      <c r="N8802" t="s">
        <v>17</v>
      </c>
      <c r="O8802" t="s">
        <v>3534</v>
      </c>
      <c r="P8802" s="1">
        <v>43240</v>
      </c>
      <c r="Q8802" s="16" t="s">
        <v>75</v>
      </c>
      <c r="R8802" t="s">
        <v>36</v>
      </c>
    </row>
    <row r="8803" spans="1:18" x14ac:dyDescent="0.3">
      <c r="A8803">
        <v>3.1</v>
      </c>
      <c r="B8803" t="s">
        <v>10458</v>
      </c>
      <c r="C8803" t="s">
        <v>4226</v>
      </c>
      <c r="E8803">
        <v>36</v>
      </c>
      <c r="F8803" t="s">
        <v>31</v>
      </c>
      <c r="G8803" t="b">
        <f t="shared" si="411"/>
        <v>0</v>
      </c>
      <c r="H8803" t="b">
        <f t="shared" si="412"/>
        <v>0</v>
      </c>
      <c r="I8803" t="s">
        <v>60</v>
      </c>
      <c r="J8803">
        <f t="shared" si="413"/>
        <v>5000</v>
      </c>
      <c r="K8803" t="s">
        <v>16</v>
      </c>
      <c r="L8803">
        <v>0</v>
      </c>
      <c r="M8803">
        <f>Googleplaystore[[#This Row],[Installed]]*Googleplaystore[[#This Row],[Price]]</f>
        <v>0</v>
      </c>
      <c r="N8803" t="s">
        <v>17</v>
      </c>
      <c r="O8803" t="s">
        <v>4227</v>
      </c>
      <c r="P8803" s="1">
        <v>42814</v>
      </c>
      <c r="Q8803" s="16">
        <v>0</v>
      </c>
      <c r="R8803" t="s">
        <v>31</v>
      </c>
    </row>
    <row r="8804" spans="1:18" x14ac:dyDescent="0.3">
      <c r="A8804">
        <v>2.9</v>
      </c>
      <c r="B8804" t="s">
        <v>10459</v>
      </c>
      <c r="C8804" t="s">
        <v>1283</v>
      </c>
      <c r="E8804">
        <v>26</v>
      </c>
      <c r="F8804" t="s">
        <v>12635</v>
      </c>
      <c r="G8804">
        <f t="shared" si="411"/>
        <v>36864</v>
      </c>
      <c r="H8804" t="b">
        <f t="shared" si="412"/>
        <v>0</v>
      </c>
      <c r="I8804" t="s">
        <v>482</v>
      </c>
      <c r="J8804">
        <f t="shared" si="413"/>
        <v>1000</v>
      </c>
      <c r="K8804" t="s">
        <v>16</v>
      </c>
      <c r="L8804">
        <v>0</v>
      </c>
      <c r="M8804">
        <f>Googleplaystore[[#This Row],[Installed]]*Googleplaystore[[#This Row],[Price]]</f>
        <v>0</v>
      </c>
      <c r="N8804" t="s">
        <v>17</v>
      </c>
      <c r="O8804" t="s">
        <v>1284</v>
      </c>
      <c r="P8804" s="1">
        <v>43152</v>
      </c>
      <c r="Q8804" s="16" t="s">
        <v>10460</v>
      </c>
      <c r="R8804" t="s">
        <v>53</v>
      </c>
    </row>
    <row r="8805" spans="1:18" x14ac:dyDescent="0.3">
      <c r="A8805">
        <v>3</v>
      </c>
      <c r="B8805" t="s">
        <v>10461</v>
      </c>
      <c r="C8805" t="s">
        <v>2367</v>
      </c>
      <c r="E8805">
        <v>2</v>
      </c>
      <c r="F8805" t="s">
        <v>12221</v>
      </c>
      <c r="G8805">
        <f t="shared" si="411"/>
        <v>9625.6</v>
      </c>
      <c r="H8805" t="b">
        <f t="shared" si="412"/>
        <v>0</v>
      </c>
      <c r="I8805" t="s">
        <v>816</v>
      </c>
      <c r="J8805">
        <f t="shared" si="413"/>
        <v>500</v>
      </c>
      <c r="K8805" t="s">
        <v>16</v>
      </c>
      <c r="L8805">
        <v>0</v>
      </c>
      <c r="M8805">
        <f>Googleplaystore[[#This Row],[Installed]]*Googleplaystore[[#This Row],[Price]]</f>
        <v>0</v>
      </c>
      <c r="N8805" t="s">
        <v>17</v>
      </c>
      <c r="O8805" t="s">
        <v>899</v>
      </c>
      <c r="P8805" s="1">
        <v>43020</v>
      </c>
      <c r="Q8805" s="16" t="s">
        <v>1520</v>
      </c>
      <c r="R8805" t="s">
        <v>334</v>
      </c>
    </row>
    <row r="8806" spans="1:18" x14ac:dyDescent="0.3">
      <c r="A8806">
        <v>2.9</v>
      </c>
      <c r="B8806" t="s">
        <v>10462</v>
      </c>
      <c r="C8806" t="s">
        <v>1283</v>
      </c>
      <c r="E8806">
        <v>204</v>
      </c>
      <c r="F8806" t="s">
        <v>12184</v>
      </c>
      <c r="G8806">
        <f t="shared" si="411"/>
        <v>29696</v>
      </c>
      <c r="H8806" t="b">
        <f t="shared" si="412"/>
        <v>0</v>
      </c>
      <c r="I8806" t="s">
        <v>15</v>
      </c>
      <c r="J8806">
        <f t="shared" si="413"/>
        <v>10000</v>
      </c>
      <c r="K8806" t="s">
        <v>16</v>
      </c>
      <c r="L8806">
        <v>0</v>
      </c>
      <c r="M8806">
        <f>Googleplaystore[[#This Row],[Installed]]*Googleplaystore[[#This Row],[Price]]</f>
        <v>0</v>
      </c>
      <c r="N8806" t="s">
        <v>17</v>
      </c>
      <c r="O8806" t="s">
        <v>1284</v>
      </c>
      <c r="P8806" s="1">
        <v>43229</v>
      </c>
      <c r="Q8806" s="16" t="s">
        <v>8604</v>
      </c>
      <c r="R8806" t="s">
        <v>143</v>
      </c>
    </row>
    <row r="8807" spans="1:18" x14ac:dyDescent="0.3">
      <c r="A8807">
        <v>3.9</v>
      </c>
      <c r="B8807" t="s">
        <v>10463</v>
      </c>
      <c r="C8807" t="s">
        <v>2367</v>
      </c>
      <c r="E8807">
        <v>13</v>
      </c>
      <c r="F8807" t="s">
        <v>12223</v>
      </c>
      <c r="G8807">
        <f t="shared" si="411"/>
        <v>10240</v>
      </c>
      <c r="H8807" t="b">
        <f t="shared" si="412"/>
        <v>0</v>
      </c>
      <c r="I8807" t="s">
        <v>816</v>
      </c>
      <c r="J8807">
        <f t="shared" si="413"/>
        <v>500</v>
      </c>
      <c r="K8807" t="s">
        <v>16</v>
      </c>
      <c r="L8807">
        <v>0</v>
      </c>
      <c r="M8807">
        <f>Googleplaystore[[#This Row],[Installed]]*Googleplaystore[[#This Row],[Price]]</f>
        <v>0</v>
      </c>
      <c r="N8807" t="s">
        <v>17</v>
      </c>
      <c r="O8807" t="s">
        <v>901</v>
      </c>
      <c r="P8807" s="1">
        <v>42545</v>
      </c>
      <c r="Q8807" s="16">
        <v>2</v>
      </c>
      <c r="R8807" t="s">
        <v>334</v>
      </c>
    </row>
    <row r="8808" spans="1:18" x14ac:dyDescent="0.3">
      <c r="A8808">
        <v>5</v>
      </c>
      <c r="B8808" t="s">
        <v>10464</v>
      </c>
      <c r="C8808" t="s">
        <v>309</v>
      </c>
      <c r="E8808">
        <v>2</v>
      </c>
      <c r="F8808" t="s">
        <v>12209</v>
      </c>
      <c r="G8808">
        <f t="shared" si="411"/>
        <v>23552</v>
      </c>
      <c r="H8808" t="b">
        <f t="shared" si="412"/>
        <v>0</v>
      </c>
      <c r="I8808" t="s">
        <v>663</v>
      </c>
      <c r="J8808">
        <f t="shared" si="413"/>
        <v>50</v>
      </c>
      <c r="K8808" t="s">
        <v>16</v>
      </c>
      <c r="L8808">
        <v>0</v>
      </c>
      <c r="M8808">
        <f>Googleplaystore[[#This Row],[Installed]]*Googleplaystore[[#This Row],[Price]]</f>
        <v>0</v>
      </c>
      <c r="N8808" t="s">
        <v>17</v>
      </c>
      <c r="O8808" t="s">
        <v>310</v>
      </c>
      <c r="P8808" s="1">
        <v>43305</v>
      </c>
      <c r="Q8808" s="16">
        <v>1.29</v>
      </c>
      <c r="R8808" t="s">
        <v>36</v>
      </c>
    </row>
    <row r="8809" spans="1:18" x14ac:dyDescent="0.3">
      <c r="A8809">
        <v>0</v>
      </c>
      <c r="B8809" t="s">
        <v>10465</v>
      </c>
      <c r="C8809" t="s">
        <v>2367</v>
      </c>
      <c r="E8809">
        <v>5</v>
      </c>
      <c r="F8809" t="s">
        <v>12223</v>
      </c>
      <c r="G8809">
        <f t="shared" si="411"/>
        <v>10240</v>
      </c>
      <c r="H8809" t="b">
        <f t="shared" si="412"/>
        <v>0</v>
      </c>
      <c r="I8809" t="s">
        <v>665</v>
      </c>
      <c r="J8809">
        <f t="shared" si="413"/>
        <v>100</v>
      </c>
      <c r="K8809" t="s">
        <v>16</v>
      </c>
      <c r="L8809">
        <v>0</v>
      </c>
      <c r="M8809">
        <f>Googleplaystore[[#This Row],[Installed]]*Googleplaystore[[#This Row],[Price]]</f>
        <v>0</v>
      </c>
      <c r="N8809" t="s">
        <v>17</v>
      </c>
      <c r="O8809" t="s">
        <v>901</v>
      </c>
      <c r="P8809" s="1">
        <v>43291</v>
      </c>
      <c r="Q8809" s="16">
        <v>1.2</v>
      </c>
      <c r="R8809" t="s">
        <v>143</v>
      </c>
    </row>
    <row r="8810" spans="1:18" x14ac:dyDescent="0.3">
      <c r="A8810">
        <v>3.4</v>
      </c>
      <c r="B8810" t="s">
        <v>10466</v>
      </c>
      <c r="C8810" t="s">
        <v>2367</v>
      </c>
      <c r="E8810">
        <v>79</v>
      </c>
      <c r="F8810" t="s">
        <v>12185</v>
      </c>
      <c r="G8810">
        <f t="shared" si="411"/>
        <v>33792</v>
      </c>
      <c r="H8810" t="b">
        <f t="shared" si="412"/>
        <v>0</v>
      </c>
      <c r="I8810" t="s">
        <v>60</v>
      </c>
      <c r="J8810">
        <f t="shared" si="413"/>
        <v>5000</v>
      </c>
      <c r="K8810" t="s">
        <v>16</v>
      </c>
      <c r="L8810">
        <v>0</v>
      </c>
      <c r="M8810">
        <f>Googleplaystore[[#This Row],[Installed]]*Googleplaystore[[#This Row],[Price]]</f>
        <v>0</v>
      </c>
      <c r="N8810" t="s">
        <v>17</v>
      </c>
      <c r="O8810" t="s">
        <v>901</v>
      </c>
      <c r="P8810" s="1">
        <v>42151</v>
      </c>
      <c r="Q8810" s="16">
        <v>1.03</v>
      </c>
      <c r="R8810" t="s">
        <v>46</v>
      </c>
    </row>
    <row r="8811" spans="1:18" x14ac:dyDescent="0.3">
      <c r="A8811">
        <v>5</v>
      </c>
      <c r="B8811" t="s">
        <v>10467</v>
      </c>
      <c r="C8811" t="s">
        <v>309</v>
      </c>
      <c r="E8811">
        <v>8</v>
      </c>
      <c r="F8811" t="s">
        <v>12191</v>
      </c>
      <c r="G8811">
        <f t="shared" si="411"/>
        <v>20480</v>
      </c>
      <c r="H8811" t="b">
        <f t="shared" si="412"/>
        <v>0</v>
      </c>
      <c r="I8811" t="s">
        <v>665</v>
      </c>
      <c r="J8811">
        <f t="shared" si="413"/>
        <v>100</v>
      </c>
      <c r="K8811" t="s">
        <v>16</v>
      </c>
      <c r="L8811">
        <v>0</v>
      </c>
      <c r="M8811">
        <f>Googleplaystore[[#This Row],[Installed]]*Googleplaystore[[#This Row],[Price]]</f>
        <v>0</v>
      </c>
      <c r="N8811" t="s">
        <v>17</v>
      </c>
      <c r="O8811" t="s">
        <v>310</v>
      </c>
      <c r="P8811" s="1">
        <v>42758</v>
      </c>
      <c r="Q8811" s="16" t="s">
        <v>373</v>
      </c>
      <c r="R8811" t="s">
        <v>36</v>
      </c>
    </row>
    <row r="8812" spans="1:18" x14ac:dyDescent="0.3">
      <c r="A8812">
        <v>0</v>
      </c>
      <c r="B8812" t="s">
        <v>10468</v>
      </c>
      <c r="C8812" t="s">
        <v>3223</v>
      </c>
      <c r="E8812">
        <v>2</v>
      </c>
      <c r="F8812" t="s">
        <v>12185</v>
      </c>
      <c r="G8812">
        <f t="shared" si="411"/>
        <v>33792</v>
      </c>
      <c r="H8812" t="b">
        <f t="shared" si="412"/>
        <v>0</v>
      </c>
      <c r="I8812" t="s">
        <v>665</v>
      </c>
      <c r="J8812">
        <f t="shared" si="413"/>
        <v>100</v>
      </c>
      <c r="K8812" t="s">
        <v>383</v>
      </c>
      <c r="L8812" s="2">
        <v>9.99</v>
      </c>
      <c r="M8812">
        <f>Googleplaystore[[#This Row],[Installed]]*Googleplaystore[[#This Row],[Price]]</f>
        <v>999</v>
      </c>
      <c r="N8812" t="s">
        <v>17</v>
      </c>
      <c r="O8812" t="s">
        <v>3224</v>
      </c>
      <c r="P8812" s="1">
        <v>42793</v>
      </c>
      <c r="Q8812" s="16" t="s">
        <v>10469</v>
      </c>
      <c r="R8812" t="s">
        <v>122</v>
      </c>
    </row>
    <row r="8813" spans="1:18" x14ac:dyDescent="0.3">
      <c r="A8813">
        <v>4.8</v>
      </c>
      <c r="B8813" t="s">
        <v>10470</v>
      </c>
      <c r="C8813" t="s">
        <v>1574</v>
      </c>
      <c r="E8813">
        <v>17</v>
      </c>
      <c r="F8813" t="s">
        <v>12177</v>
      </c>
      <c r="G8813">
        <f t="shared" si="411"/>
        <v>14336</v>
      </c>
      <c r="H8813" t="b">
        <f t="shared" si="412"/>
        <v>0</v>
      </c>
      <c r="I8813" t="s">
        <v>816</v>
      </c>
      <c r="J8813">
        <f t="shared" si="413"/>
        <v>500</v>
      </c>
      <c r="K8813" t="s">
        <v>16</v>
      </c>
      <c r="L8813">
        <v>0</v>
      </c>
      <c r="M8813">
        <f>Googleplaystore[[#This Row],[Installed]]*Googleplaystore[[#This Row],[Price]]</f>
        <v>0</v>
      </c>
      <c r="N8813" t="s">
        <v>17</v>
      </c>
      <c r="O8813" t="s">
        <v>1575</v>
      </c>
      <c r="P8813" s="1">
        <v>43171</v>
      </c>
      <c r="Q8813" s="16" t="s">
        <v>870</v>
      </c>
      <c r="R8813" t="s">
        <v>36</v>
      </c>
    </row>
    <row r="8814" spans="1:18" x14ac:dyDescent="0.3">
      <c r="A8814">
        <v>0</v>
      </c>
      <c r="B8814" t="s">
        <v>10471</v>
      </c>
      <c r="C8814" t="s">
        <v>2367</v>
      </c>
      <c r="E8814">
        <v>2</v>
      </c>
      <c r="F8814" t="s">
        <v>12353</v>
      </c>
      <c r="G8814">
        <f t="shared" si="411"/>
        <v>2355.1999999999998</v>
      </c>
      <c r="H8814" t="b">
        <f t="shared" si="412"/>
        <v>0</v>
      </c>
      <c r="I8814" t="s">
        <v>482</v>
      </c>
      <c r="J8814">
        <f t="shared" si="413"/>
        <v>1000</v>
      </c>
      <c r="K8814" t="s">
        <v>16</v>
      </c>
      <c r="L8814">
        <v>0</v>
      </c>
      <c r="M8814">
        <f>Googleplaystore[[#This Row],[Installed]]*Googleplaystore[[#This Row],[Price]]</f>
        <v>0</v>
      </c>
      <c r="N8814" t="s">
        <v>17</v>
      </c>
      <c r="O8814" t="s">
        <v>901</v>
      </c>
      <c r="P8814" s="1">
        <v>43242</v>
      </c>
      <c r="Q8814" s="16" t="s">
        <v>19</v>
      </c>
      <c r="R8814" t="s">
        <v>50</v>
      </c>
    </row>
    <row r="8815" spans="1:18" x14ac:dyDescent="0.3">
      <c r="A8815">
        <v>4.2</v>
      </c>
      <c r="B8815" t="s">
        <v>10472</v>
      </c>
      <c r="C8815" t="s">
        <v>2367</v>
      </c>
      <c r="E8815">
        <v>5</v>
      </c>
      <c r="F8815" t="s">
        <v>12238</v>
      </c>
      <c r="G8815">
        <f t="shared" si="411"/>
        <v>55296</v>
      </c>
      <c r="H8815" t="b">
        <f t="shared" si="412"/>
        <v>0</v>
      </c>
      <c r="I8815" t="s">
        <v>663</v>
      </c>
      <c r="J8815">
        <f t="shared" si="413"/>
        <v>50</v>
      </c>
      <c r="K8815" t="s">
        <v>16</v>
      </c>
      <c r="L8815">
        <v>0</v>
      </c>
      <c r="M8815">
        <f>Googleplaystore[[#This Row],[Installed]]*Googleplaystore[[#This Row],[Price]]</f>
        <v>0</v>
      </c>
      <c r="N8815" t="s">
        <v>30</v>
      </c>
      <c r="O8815" t="s">
        <v>2190</v>
      </c>
      <c r="P8815" s="1">
        <v>43312</v>
      </c>
      <c r="Q8815" s="16" t="s">
        <v>10473</v>
      </c>
      <c r="R8815" t="s">
        <v>50</v>
      </c>
    </row>
    <row r="8816" spans="1:18" x14ac:dyDescent="0.3">
      <c r="A8816">
        <v>0</v>
      </c>
      <c r="B8816" t="s">
        <v>10474</v>
      </c>
      <c r="C8816" t="s">
        <v>492</v>
      </c>
      <c r="E8816">
        <v>3</v>
      </c>
      <c r="F8816" t="s">
        <v>12251</v>
      </c>
      <c r="G8816">
        <f t="shared" si="411"/>
        <v>2560</v>
      </c>
      <c r="H8816" t="b">
        <f t="shared" si="412"/>
        <v>0</v>
      </c>
      <c r="I8816" t="s">
        <v>665</v>
      </c>
      <c r="J8816">
        <f t="shared" si="413"/>
        <v>100</v>
      </c>
      <c r="K8816" t="s">
        <v>16</v>
      </c>
      <c r="L8816">
        <v>0</v>
      </c>
      <c r="M8816">
        <f>Googleplaystore[[#This Row],[Installed]]*Googleplaystore[[#This Row],[Price]]</f>
        <v>0</v>
      </c>
      <c r="N8816" t="s">
        <v>30</v>
      </c>
      <c r="O8816" t="s">
        <v>493</v>
      </c>
      <c r="P8816" s="1">
        <v>43319</v>
      </c>
      <c r="Q8816" s="16" t="s">
        <v>10475</v>
      </c>
      <c r="R8816" t="s">
        <v>20</v>
      </c>
    </row>
    <row r="8817" spans="1:18" x14ac:dyDescent="0.3">
      <c r="A8817">
        <v>0</v>
      </c>
      <c r="B8817" t="s">
        <v>10476</v>
      </c>
      <c r="C8817" t="s">
        <v>309</v>
      </c>
      <c r="E8817">
        <v>15</v>
      </c>
      <c r="F8817" t="s">
        <v>12428</v>
      </c>
      <c r="G8817">
        <f t="shared" si="411"/>
        <v>4403.2</v>
      </c>
      <c r="H8817" t="b">
        <f t="shared" si="412"/>
        <v>0</v>
      </c>
      <c r="I8817" t="s">
        <v>816</v>
      </c>
      <c r="J8817">
        <f t="shared" si="413"/>
        <v>500</v>
      </c>
      <c r="K8817" t="s">
        <v>16</v>
      </c>
      <c r="L8817">
        <v>0</v>
      </c>
      <c r="M8817">
        <f>Googleplaystore[[#This Row],[Installed]]*Googleplaystore[[#This Row],[Price]]</f>
        <v>0</v>
      </c>
      <c r="N8817" t="s">
        <v>17</v>
      </c>
      <c r="O8817" t="s">
        <v>310</v>
      </c>
      <c r="P8817" s="1">
        <v>42634</v>
      </c>
      <c r="Q8817" s="16" t="s">
        <v>10477</v>
      </c>
      <c r="R8817" t="s">
        <v>53</v>
      </c>
    </row>
    <row r="8818" spans="1:18" x14ac:dyDescent="0.3">
      <c r="A8818">
        <v>0</v>
      </c>
      <c r="B8818" t="s">
        <v>10478</v>
      </c>
      <c r="C8818" t="s">
        <v>3958</v>
      </c>
      <c r="E8818">
        <v>0</v>
      </c>
      <c r="F8818" t="s">
        <v>12216</v>
      </c>
      <c r="G8818">
        <f t="shared" si="411"/>
        <v>11264</v>
      </c>
      <c r="H8818" t="b">
        <f t="shared" si="412"/>
        <v>0</v>
      </c>
      <c r="I8818" t="s">
        <v>665</v>
      </c>
      <c r="J8818">
        <f t="shared" si="413"/>
        <v>100</v>
      </c>
      <c r="K8818" t="s">
        <v>16</v>
      </c>
      <c r="L8818">
        <v>0</v>
      </c>
      <c r="M8818">
        <f>Googleplaystore[[#This Row],[Installed]]*Googleplaystore[[#This Row],[Price]]</f>
        <v>0</v>
      </c>
      <c r="N8818" t="s">
        <v>17</v>
      </c>
      <c r="O8818" t="s">
        <v>3959</v>
      </c>
      <c r="P8818" s="1">
        <v>43228</v>
      </c>
      <c r="Q8818" s="16">
        <v>1.2</v>
      </c>
      <c r="R8818" t="s">
        <v>32</v>
      </c>
    </row>
    <row r="8819" spans="1:18" x14ac:dyDescent="0.3">
      <c r="A8819">
        <v>5</v>
      </c>
      <c r="B8819" t="s">
        <v>10479</v>
      </c>
      <c r="C8819" t="s">
        <v>1574</v>
      </c>
      <c r="E8819">
        <v>4</v>
      </c>
      <c r="F8819" t="s">
        <v>12222</v>
      </c>
      <c r="G8819">
        <f t="shared" si="411"/>
        <v>15360</v>
      </c>
      <c r="H8819" t="b">
        <f t="shared" si="412"/>
        <v>0</v>
      </c>
      <c r="I8819" t="s">
        <v>663</v>
      </c>
      <c r="J8819">
        <f t="shared" si="413"/>
        <v>50</v>
      </c>
      <c r="K8819" t="s">
        <v>16</v>
      </c>
      <c r="L8819">
        <v>0</v>
      </c>
      <c r="M8819">
        <f>Googleplaystore[[#This Row],[Installed]]*Googleplaystore[[#This Row],[Price]]</f>
        <v>0</v>
      </c>
      <c r="N8819" t="s">
        <v>17</v>
      </c>
      <c r="O8819" t="s">
        <v>1575</v>
      </c>
      <c r="P8819" s="1">
        <v>43182</v>
      </c>
      <c r="Q8819" s="16" t="s">
        <v>9442</v>
      </c>
      <c r="R8819" t="s">
        <v>50</v>
      </c>
    </row>
    <row r="8820" spans="1:18" x14ac:dyDescent="0.3">
      <c r="A8820">
        <v>0</v>
      </c>
      <c r="B8820" t="s">
        <v>10480</v>
      </c>
      <c r="C8820" t="s">
        <v>2367</v>
      </c>
      <c r="E8820">
        <v>0</v>
      </c>
      <c r="F8820" t="s">
        <v>12520</v>
      </c>
      <c r="G8820">
        <f t="shared" si="411"/>
        <v>1638.4</v>
      </c>
      <c r="H8820" t="b">
        <f t="shared" si="412"/>
        <v>0</v>
      </c>
      <c r="I8820" t="s">
        <v>865</v>
      </c>
      <c r="J8820">
        <f t="shared" si="413"/>
        <v>1</v>
      </c>
      <c r="K8820" t="s">
        <v>16</v>
      </c>
      <c r="L8820">
        <v>0</v>
      </c>
      <c r="M8820">
        <f>Googleplaystore[[#This Row],[Installed]]*Googleplaystore[[#This Row],[Price]]</f>
        <v>0</v>
      </c>
      <c r="N8820" t="s">
        <v>17</v>
      </c>
      <c r="O8820" t="s">
        <v>1077</v>
      </c>
      <c r="P8820" s="1">
        <v>43140</v>
      </c>
      <c r="Q8820" s="16">
        <v>1</v>
      </c>
      <c r="R8820" t="s">
        <v>20</v>
      </c>
    </row>
    <row r="8821" spans="1:18" x14ac:dyDescent="0.3">
      <c r="A8821">
        <v>4.3</v>
      </c>
      <c r="B8821" t="s">
        <v>10481</v>
      </c>
      <c r="C8821" t="s">
        <v>1283</v>
      </c>
      <c r="E8821">
        <v>634</v>
      </c>
      <c r="F8821" t="s">
        <v>12670</v>
      </c>
      <c r="G8821">
        <f t="shared" si="411"/>
        <v>2048</v>
      </c>
      <c r="H8821" t="b">
        <f t="shared" si="412"/>
        <v>0</v>
      </c>
      <c r="I8821" t="s">
        <v>38</v>
      </c>
      <c r="J8821">
        <f t="shared" si="413"/>
        <v>50000</v>
      </c>
      <c r="K8821" t="s">
        <v>16</v>
      </c>
      <c r="L8821">
        <v>0</v>
      </c>
      <c r="M8821">
        <f>Googleplaystore[[#This Row],[Installed]]*Googleplaystore[[#This Row],[Price]]</f>
        <v>0</v>
      </c>
      <c r="N8821" t="s">
        <v>17</v>
      </c>
      <c r="O8821" t="s">
        <v>1284</v>
      </c>
      <c r="P8821" s="1">
        <v>41551</v>
      </c>
      <c r="Q8821" s="16" t="s">
        <v>10482</v>
      </c>
      <c r="R8821" t="s">
        <v>284</v>
      </c>
    </row>
    <row r="8822" spans="1:18" x14ac:dyDescent="0.3">
      <c r="A8822">
        <v>4.5999999999999996</v>
      </c>
      <c r="B8822" t="s">
        <v>10483</v>
      </c>
      <c r="C8822" t="s">
        <v>2367</v>
      </c>
      <c r="E8822">
        <v>5969</v>
      </c>
      <c r="F8822" t="s">
        <v>12203</v>
      </c>
      <c r="G8822">
        <f t="shared" si="411"/>
        <v>31744</v>
      </c>
      <c r="H8822" t="b">
        <f t="shared" si="412"/>
        <v>0</v>
      </c>
      <c r="I8822" t="s">
        <v>15</v>
      </c>
      <c r="J8822">
        <f t="shared" si="413"/>
        <v>10000</v>
      </c>
      <c r="K8822" t="s">
        <v>383</v>
      </c>
      <c r="L8822" s="2">
        <v>12.99</v>
      </c>
      <c r="M8822">
        <f>Googleplaystore[[#This Row],[Installed]]*Googleplaystore[[#This Row],[Price]]</f>
        <v>129900</v>
      </c>
      <c r="N8822" t="s">
        <v>17</v>
      </c>
      <c r="O8822" t="s">
        <v>2130</v>
      </c>
      <c r="P8822" s="1">
        <v>43280</v>
      </c>
      <c r="Q8822" s="16" t="s">
        <v>3006</v>
      </c>
      <c r="R8822" t="s">
        <v>50</v>
      </c>
    </row>
    <row r="8823" spans="1:18" x14ac:dyDescent="0.3">
      <c r="A8823">
        <v>4.7</v>
      </c>
      <c r="B8823" t="s">
        <v>10484</v>
      </c>
      <c r="C8823" t="s">
        <v>3958</v>
      </c>
      <c r="E8823">
        <v>19</v>
      </c>
      <c r="F8823" t="s">
        <v>31</v>
      </c>
      <c r="G8823" t="b">
        <f t="shared" si="411"/>
        <v>0</v>
      </c>
      <c r="H8823" t="b">
        <f t="shared" si="412"/>
        <v>0</v>
      </c>
      <c r="I8823" t="s">
        <v>482</v>
      </c>
      <c r="J8823">
        <f t="shared" si="413"/>
        <v>1000</v>
      </c>
      <c r="K8823" t="s">
        <v>16</v>
      </c>
      <c r="L8823">
        <v>0</v>
      </c>
      <c r="M8823">
        <f>Googleplaystore[[#This Row],[Installed]]*Googleplaystore[[#This Row],[Price]]</f>
        <v>0</v>
      </c>
      <c r="N8823" t="s">
        <v>17</v>
      </c>
      <c r="O8823" t="s">
        <v>3959</v>
      </c>
      <c r="P8823" s="1">
        <v>42998</v>
      </c>
      <c r="Q8823" s="16" t="s">
        <v>103</v>
      </c>
      <c r="R8823" t="s">
        <v>31</v>
      </c>
    </row>
    <row r="8824" spans="1:18" x14ac:dyDescent="0.3">
      <c r="A8824">
        <v>0</v>
      </c>
      <c r="B8824" t="s">
        <v>10485</v>
      </c>
      <c r="C8824" t="s">
        <v>3677</v>
      </c>
      <c r="E8824">
        <v>0</v>
      </c>
      <c r="F8824" t="s">
        <v>12241</v>
      </c>
      <c r="G8824">
        <f t="shared" si="411"/>
        <v>3686.4</v>
      </c>
      <c r="H8824" t="b">
        <f t="shared" si="412"/>
        <v>0</v>
      </c>
      <c r="I8824" t="s">
        <v>881</v>
      </c>
      <c r="J8824">
        <f t="shared" si="413"/>
        <v>5</v>
      </c>
      <c r="K8824" t="s">
        <v>16</v>
      </c>
      <c r="L8824">
        <v>0</v>
      </c>
      <c r="M8824">
        <f>Googleplaystore[[#This Row],[Installed]]*Googleplaystore[[#This Row],[Price]]</f>
        <v>0</v>
      </c>
      <c r="N8824" t="s">
        <v>17</v>
      </c>
      <c r="O8824" t="s">
        <v>3678</v>
      </c>
      <c r="P8824" s="1">
        <v>43258</v>
      </c>
      <c r="Q8824" s="16" t="s">
        <v>87</v>
      </c>
      <c r="R8824" t="s">
        <v>334</v>
      </c>
    </row>
    <row r="8825" spans="1:18" x14ac:dyDescent="0.3">
      <c r="A8825">
        <v>4.4000000000000004</v>
      </c>
      <c r="B8825" t="s">
        <v>10486</v>
      </c>
      <c r="C8825" t="s">
        <v>1283</v>
      </c>
      <c r="E8825">
        <v>58</v>
      </c>
      <c r="F8825" t="s">
        <v>12305</v>
      </c>
      <c r="G8825">
        <f t="shared" si="411"/>
        <v>3788.8</v>
      </c>
      <c r="H8825" t="b">
        <f t="shared" si="412"/>
        <v>0</v>
      </c>
      <c r="I8825" t="s">
        <v>15</v>
      </c>
      <c r="J8825">
        <f t="shared" si="413"/>
        <v>10000</v>
      </c>
      <c r="K8825" t="s">
        <v>16</v>
      </c>
      <c r="L8825">
        <v>0</v>
      </c>
      <c r="M8825">
        <f>Googleplaystore[[#This Row],[Installed]]*Googleplaystore[[#This Row],[Price]]</f>
        <v>0</v>
      </c>
      <c r="N8825" t="s">
        <v>17</v>
      </c>
      <c r="O8825" t="s">
        <v>1284</v>
      </c>
      <c r="P8825" s="1">
        <v>43226</v>
      </c>
      <c r="Q8825" s="16" t="s">
        <v>4336</v>
      </c>
      <c r="R8825" t="s">
        <v>20</v>
      </c>
    </row>
    <row r="8826" spans="1:18" x14ac:dyDescent="0.3">
      <c r="A8826">
        <v>4.8</v>
      </c>
      <c r="B8826" t="s">
        <v>10487</v>
      </c>
      <c r="C8826" t="s">
        <v>4289</v>
      </c>
      <c r="E8826">
        <v>311</v>
      </c>
      <c r="F8826" t="s">
        <v>12177</v>
      </c>
      <c r="G8826">
        <f t="shared" si="411"/>
        <v>14336</v>
      </c>
      <c r="H8826" t="b">
        <f t="shared" si="412"/>
        <v>0</v>
      </c>
      <c r="I8826" t="s">
        <v>60</v>
      </c>
      <c r="J8826">
        <f t="shared" si="413"/>
        <v>5000</v>
      </c>
      <c r="K8826" t="s">
        <v>16</v>
      </c>
      <c r="L8826">
        <v>0</v>
      </c>
      <c r="M8826">
        <f>Googleplaystore[[#This Row],[Installed]]*Googleplaystore[[#This Row],[Price]]</f>
        <v>0</v>
      </c>
      <c r="N8826" t="s">
        <v>70</v>
      </c>
      <c r="O8826" t="s">
        <v>4290</v>
      </c>
      <c r="P8826" s="1">
        <v>43296</v>
      </c>
      <c r="Q8826" s="16" t="s">
        <v>10488</v>
      </c>
      <c r="R8826" t="s">
        <v>32</v>
      </c>
    </row>
    <row r="8827" spans="1:18" x14ac:dyDescent="0.3">
      <c r="A8827">
        <v>0</v>
      </c>
      <c r="B8827" t="s">
        <v>10489</v>
      </c>
      <c r="C8827" t="s">
        <v>2367</v>
      </c>
      <c r="E8827">
        <v>11</v>
      </c>
      <c r="F8827" t="s">
        <v>12459</v>
      </c>
      <c r="G8827">
        <f t="shared" si="411"/>
        <v>6758.4</v>
      </c>
      <c r="H8827" t="b">
        <f t="shared" si="412"/>
        <v>0</v>
      </c>
      <c r="I8827" t="s">
        <v>482</v>
      </c>
      <c r="J8827">
        <f t="shared" si="413"/>
        <v>1000</v>
      </c>
      <c r="K8827" t="s">
        <v>16</v>
      </c>
      <c r="L8827">
        <v>0</v>
      </c>
      <c r="M8827">
        <f>Googleplaystore[[#This Row],[Installed]]*Googleplaystore[[#This Row],[Price]]</f>
        <v>0</v>
      </c>
      <c r="N8827" t="s">
        <v>17</v>
      </c>
      <c r="O8827" t="s">
        <v>901</v>
      </c>
      <c r="P8827" s="1">
        <v>43312</v>
      </c>
      <c r="Q8827" s="16" t="s">
        <v>10490</v>
      </c>
      <c r="R8827" t="s">
        <v>53</v>
      </c>
    </row>
    <row r="8828" spans="1:18" x14ac:dyDescent="0.3">
      <c r="A8828">
        <v>0</v>
      </c>
      <c r="B8828" t="s">
        <v>10491</v>
      </c>
      <c r="C8828" t="s">
        <v>2012</v>
      </c>
      <c r="E8828">
        <v>4</v>
      </c>
      <c r="F8828" t="s">
        <v>12463</v>
      </c>
      <c r="G8828">
        <f t="shared" si="411"/>
        <v>5222.3999999999996</v>
      </c>
      <c r="H8828" t="b">
        <f t="shared" si="412"/>
        <v>0</v>
      </c>
      <c r="I8828" t="s">
        <v>665</v>
      </c>
      <c r="J8828">
        <f t="shared" si="413"/>
        <v>100</v>
      </c>
      <c r="K8828" t="s">
        <v>16</v>
      </c>
      <c r="L8828">
        <v>0</v>
      </c>
      <c r="M8828">
        <f>Googleplaystore[[#This Row],[Installed]]*Googleplaystore[[#This Row],[Price]]</f>
        <v>0</v>
      </c>
      <c r="N8828" t="s">
        <v>17</v>
      </c>
      <c r="O8828" t="s">
        <v>2016</v>
      </c>
      <c r="P8828" s="1">
        <v>42929</v>
      </c>
      <c r="Q8828" s="16" t="s">
        <v>10492</v>
      </c>
      <c r="R8828" t="s">
        <v>10493</v>
      </c>
    </row>
    <row r="8829" spans="1:18" x14ac:dyDescent="0.3">
      <c r="A8829">
        <v>4.0999999999999996</v>
      </c>
      <c r="B8829" t="s">
        <v>10494</v>
      </c>
      <c r="C8829" t="s">
        <v>4102</v>
      </c>
      <c r="E8829">
        <v>27</v>
      </c>
      <c r="F8829" t="s">
        <v>12213</v>
      </c>
      <c r="G8829">
        <f t="shared" si="411"/>
        <v>4710.3999999999996</v>
      </c>
      <c r="H8829" t="b">
        <f t="shared" si="412"/>
        <v>0</v>
      </c>
      <c r="I8829" t="s">
        <v>482</v>
      </c>
      <c r="J8829">
        <f t="shared" si="413"/>
        <v>1000</v>
      </c>
      <c r="K8829" t="s">
        <v>16</v>
      </c>
      <c r="L8829">
        <v>0</v>
      </c>
      <c r="M8829">
        <f>Googleplaystore[[#This Row],[Installed]]*Googleplaystore[[#This Row],[Price]]</f>
        <v>0</v>
      </c>
      <c r="N8829" t="s">
        <v>17</v>
      </c>
      <c r="O8829" t="s">
        <v>4103</v>
      </c>
      <c r="P8829" s="1">
        <v>43020</v>
      </c>
      <c r="Q8829" s="16">
        <v>1.1299999999999999</v>
      </c>
      <c r="R8829" t="s">
        <v>50</v>
      </c>
    </row>
    <row r="8830" spans="1:18" x14ac:dyDescent="0.3">
      <c r="A8830">
        <v>0</v>
      </c>
      <c r="B8830" t="s">
        <v>10495</v>
      </c>
      <c r="C8830" t="s">
        <v>3396</v>
      </c>
      <c r="E8830">
        <v>3</v>
      </c>
      <c r="F8830" t="s">
        <v>12673</v>
      </c>
      <c r="G8830">
        <f t="shared" si="411"/>
        <v>5427.2</v>
      </c>
      <c r="H8830" t="b">
        <f t="shared" si="412"/>
        <v>0</v>
      </c>
      <c r="I8830" t="s">
        <v>665</v>
      </c>
      <c r="J8830">
        <f t="shared" si="413"/>
        <v>100</v>
      </c>
      <c r="K8830" t="s">
        <v>16</v>
      </c>
      <c r="L8830">
        <v>0</v>
      </c>
      <c r="M8830">
        <f>Googleplaystore[[#This Row],[Installed]]*Googleplaystore[[#This Row],[Price]]</f>
        <v>0</v>
      </c>
      <c r="N8830" t="s">
        <v>17</v>
      </c>
      <c r="O8830" t="s">
        <v>2057</v>
      </c>
      <c r="P8830" s="1">
        <v>42929</v>
      </c>
      <c r="Q8830" s="16">
        <v>1.1000000000000001</v>
      </c>
      <c r="R8830" t="s">
        <v>20</v>
      </c>
    </row>
    <row r="8831" spans="1:18" x14ac:dyDescent="0.3">
      <c r="A8831">
        <v>4.5999999999999996</v>
      </c>
      <c r="B8831" t="s">
        <v>10496</v>
      </c>
      <c r="C8831" t="s">
        <v>2367</v>
      </c>
      <c r="E8831">
        <v>22165</v>
      </c>
      <c r="F8831" t="s">
        <v>12346</v>
      </c>
      <c r="G8831">
        <f t="shared" si="411"/>
        <v>6963.2</v>
      </c>
      <c r="H8831" t="b">
        <f t="shared" si="412"/>
        <v>0</v>
      </c>
      <c r="I8831" t="s">
        <v>42</v>
      </c>
      <c r="J8831">
        <f t="shared" si="413"/>
        <v>1000000</v>
      </c>
      <c r="K8831" t="s">
        <v>16</v>
      </c>
      <c r="L8831">
        <v>0</v>
      </c>
      <c r="M8831">
        <f>Googleplaystore[[#This Row],[Installed]]*Googleplaystore[[#This Row],[Price]]</f>
        <v>0</v>
      </c>
      <c r="N8831" t="s">
        <v>17</v>
      </c>
      <c r="O8831" t="s">
        <v>901</v>
      </c>
      <c r="P8831" s="1">
        <v>43279</v>
      </c>
      <c r="Q8831" s="16" t="s">
        <v>10497</v>
      </c>
      <c r="R8831" t="s">
        <v>53</v>
      </c>
    </row>
    <row r="8832" spans="1:18" x14ac:dyDescent="0.3">
      <c r="A8832">
        <v>4.3</v>
      </c>
      <c r="B8832" t="s">
        <v>2505</v>
      </c>
      <c r="C8832" t="s">
        <v>2367</v>
      </c>
      <c r="E8832">
        <v>392819</v>
      </c>
      <c r="F8832" t="s">
        <v>12537</v>
      </c>
      <c r="G8832">
        <f t="shared" si="411"/>
        <v>54272</v>
      </c>
      <c r="H8832" t="b">
        <f t="shared" si="412"/>
        <v>0</v>
      </c>
      <c r="I8832" t="s">
        <v>55</v>
      </c>
      <c r="J8832">
        <f t="shared" si="413"/>
        <v>10000000</v>
      </c>
      <c r="K8832" t="s">
        <v>16</v>
      </c>
      <c r="L8832">
        <v>0</v>
      </c>
      <c r="M8832">
        <f>Googleplaystore[[#This Row],[Installed]]*Googleplaystore[[#This Row],[Price]]</f>
        <v>0</v>
      </c>
      <c r="N8832" t="s">
        <v>17</v>
      </c>
      <c r="O8832" t="s">
        <v>2454</v>
      </c>
      <c r="P8832" s="1">
        <v>42573</v>
      </c>
      <c r="Q8832" s="16">
        <v>37893</v>
      </c>
      <c r="R8832" t="s">
        <v>53</v>
      </c>
    </row>
    <row r="8833" spans="1:18" x14ac:dyDescent="0.3">
      <c r="A8833">
        <v>4.5999999999999996</v>
      </c>
      <c r="B8833" t="s">
        <v>10498</v>
      </c>
      <c r="C8833" t="s">
        <v>3958</v>
      </c>
      <c r="E8833">
        <v>8</v>
      </c>
      <c r="F8833" t="s">
        <v>12391</v>
      </c>
      <c r="G8833">
        <f t="shared" si="411"/>
        <v>7680</v>
      </c>
      <c r="H8833" t="b">
        <f t="shared" si="412"/>
        <v>0</v>
      </c>
      <c r="I8833" t="s">
        <v>665</v>
      </c>
      <c r="J8833">
        <f t="shared" si="413"/>
        <v>100</v>
      </c>
      <c r="K8833" t="s">
        <v>16</v>
      </c>
      <c r="L8833">
        <v>0</v>
      </c>
      <c r="M8833">
        <f>Googleplaystore[[#This Row],[Installed]]*Googleplaystore[[#This Row],[Price]]</f>
        <v>0</v>
      </c>
      <c r="N8833" t="s">
        <v>17</v>
      </c>
      <c r="O8833" t="s">
        <v>3959</v>
      </c>
      <c r="P8833" s="1">
        <v>43308</v>
      </c>
      <c r="Q8833" s="16" t="s">
        <v>2582</v>
      </c>
      <c r="R8833" t="s">
        <v>50</v>
      </c>
    </row>
    <row r="8834" spans="1:18" x14ac:dyDescent="0.3">
      <c r="A8834">
        <v>4</v>
      </c>
      <c r="B8834" t="s">
        <v>10499</v>
      </c>
      <c r="C8834" t="s">
        <v>2012</v>
      </c>
      <c r="E8834">
        <v>505</v>
      </c>
      <c r="F8834" t="s">
        <v>12209</v>
      </c>
      <c r="G8834">
        <f t="shared" si="411"/>
        <v>23552</v>
      </c>
      <c r="H8834" t="b">
        <f t="shared" si="412"/>
        <v>0</v>
      </c>
      <c r="I8834" t="s">
        <v>15</v>
      </c>
      <c r="J8834">
        <f t="shared" si="413"/>
        <v>10000</v>
      </c>
      <c r="K8834" t="s">
        <v>16</v>
      </c>
      <c r="L8834">
        <v>0</v>
      </c>
      <c r="M8834">
        <f>Googleplaystore[[#This Row],[Installed]]*Googleplaystore[[#This Row],[Price]]</f>
        <v>0</v>
      </c>
      <c r="N8834" t="s">
        <v>17</v>
      </c>
      <c r="O8834" t="s">
        <v>2149</v>
      </c>
      <c r="P8834" s="1">
        <v>41979</v>
      </c>
      <c r="Q8834" s="16" t="s">
        <v>4994</v>
      </c>
      <c r="R8834" t="s">
        <v>39</v>
      </c>
    </row>
    <row r="8835" spans="1:18" x14ac:dyDescent="0.3">
      <c r="A8835">
        <v>2.9</v>
      </c>
      <c r="B8835" t="s">
        <v>10500</v>
      </c>
      <c r="C8835" t="s">
        <v>309</v>
      </c>
      <c r="E8835">
        <v>322</v>
      </c>
      <c r="F8835" t="s">
        <v>12389</v>
      </c>
      <c r="G8835">
        <f t="shared" ref="G8835:G8898" si="414">IF(ISNUMBER(SEARCH("M",F8835)), VALUE(LEFT(F8835, LEN(F8835)-1) *1024))</f>
        <v>1536</v>
      </c>
      <c r="H8835" t="b">
        <f t="shared" ref="H8835:H8898" si="415">IF(ISNUMBER(SEARCH("K",F8835)), VALUE(LEFT(F8835, LEN(F8835)-1)))</f>
        <v>0</v>
      </c>
      <c r="I8835" t="s">
        <v>38</v>
      </c>
      <c r="J8835">
        <f t="shared" ref="J8835:J8898" si="416">IF(ISNUMBER(SEARCH("+", I8835)), VALUE(SUBSTITUTE(I8835, "+", "")), I8835)</f>
        <v>50000</v>
      </c>
      <c r="K8835" t="s">
        <v>16</v>
      </c>
      <c r="L8835">
        <v>0</v>
      </c>
      <c r="M8835">
        <f>Googleplaystore[[#This Row],[Installed]]*Googleplaystore[[#This Row],[Price]]</f>
        <v>0</v>
      </c>
      <c r="N8835" t="s">
        <v>17</v>
      </c>
      <c r="O8835" t="s">
        <v>310</v>
      </c>
      <c r="P8835" s="1">
        <v>42822</v>
      </c>
      <c r="Q8835" s="16">
        <v>2.13</v>
      </c>
      <c r="R8835" t="s">
        <v>122</v>
      </c>
    </row>
    <row r="8836" spans="1:18" x14ac:dyDescent="0.3">
      <c r="A8836">
        <v>4.0999999999999996</v>
      </c>
      <c r="B8836" t="s">
        <v>10501</v>
      </c>
      <c r="C8836" t="s">
        <v>309</v>
      </c>
      <c r="E8836">
        <v>25</v>
      </c>
      <c r="F8836" t="s">
        <v>12248</v>
      </c>
      <c r="G8836">
        <f t="shared" si="414"/>
        <v>2457.6</v>
      </c>
      <c r="H8836" t="b">
        <f t="shared" si="415"/>
        <v>0</v>
      </c>
      <c r="I8836" t="s">
        <v>482</v>
      </c>
      <c r="J8836">
        <f t="shared" si="416"/>
        <v>1000</v>
      </c>
      <c r="K8836" t="s">
        <v>16</v>
      </c>
      <c r="L8836">
        <v>0</v>
      </c>
      <c r="M8836">
        <f>Googleplaystore[[#This Row],[Installed]]*Googleplaystore[[#This Row],[Price]]</f>
        <v>0</v>
      </c>
      <c r="N8836" t="s">
        <v>17</v>
      </c>
      <c r="O8836" t="s">
        <v>310</v>
      </c>
      <c r="P8836" s="1">
        <v>43066</v>
      </c>
      <c r="Q8836" s="16">
        <v>7</v>
      </c>
      <c r="R8836" t="s">
        <v>93</v>
      </c>
    </row>
    <row r="8837" spans="1:18" x14ac:dyDescent="0.3">
      <c r="A8837">
        <v>0</v>
      </c>
      <c r="B8837" t="s">
        <v>10502</v>
      </c>
      <c r="C8837" t="s">
        <v>309</v>
      </c>
      <c r="E8837">
        <v>1</v>
      </c>
      <c r="F8837" t="s">
        <v>12180</v>
      </c>
      <c r="G8837">
        <f t="shared" si="414"/>
        <v>25600</v>
      </c>
      <c r="H8837" t="b">
        <f t="shared" si="415"/>
        <v>0</v>
      </c>
      <c r="I8837" t="s">
        <v>663</v>
      </c>
      <c r="J8837">
        <f t="shared" si="416"/>
        <v>50</v>
      </c>
      <c r="K8837" t="s">
        <v>16</v>
      </c>
      <c r="L8837">
        <v>0</v>
      </c>
      <c r="M8837">
        <f>Googleplaystore[[#This Row],[Installed]]*Googleplaystore[[#This Row],[Price]]</f>
        <v>0</v>
      </c>
      <c r="N8837" t="s">
        <v>30</v>
      </c>
      <c r="O8837" t="s">
        <v>310</v>
      </c>
      <c r="P8837" s="1">
        <v>43250</v>
      </c>
      <c r="Q8837" s="16" t="s">
        <v>5688</v>
      </c>
      <c r="R8837" t="s">
        <v>50</v>
      </c>
    </row>
    <row r="8838" spans="1:18" x14ac:dyDescent="0.3">
      <c r="A8838">
        <v>0</v>
      </c>
      <c r="B8838" t="s">
        <v>10503</v>
      </c>
      <c r="C8838" t="s">
        <v>309</v>
      </c>
      <c r="E8838">
        <v>4</v>
      </c>
      <c r="F8838" t="s">
        <v>12299</v>
      </c>
      <c r="G8838">
        <f t="shared" si="414"/>
        <v>30720</v>
      </c>
      <c r="H8838" t="b">
        <f t="shared" si="415"/>
        <v>0</v>
      </c>
      <c r="I8838" t="s">
        <v>482</v>
      </c>
      <c r="J8838">
        <f t="shared" si="416"/>
        <v>1000</v>
      </c>
      <c r="K8838" t="s">
        <v>16</v>
      </c>
      <c r="L8838">
        <v>0</v>
      </c>
      <c r="M8838">
        <f>Googleplaystore[[#This Row],[Installed]]*Googleplaystore[[#This Row],[Price]]</f>
        <v>0</v>
      </c>
      <c r="N8838" t="s">
        <v>17</v>
      </c>
      <c r="O8838" t="s">
        <v>310</v>
      </c>
      <c r="P8838" s="1">
        <v>43284</v>
      </c>
      <c r="Q8838" s="16" t="s">
        <v>10504</v>
      </c>
      <c r="R8838" t="s">
        <v>50</v>
      </c>
    </row>
    <row r="8839" spans="1:18" x14ac:dyDescent="0.3">
      <c r="A8839">
        <v>0</v>
      </c>
      <c r="B8839" t="s">
        <v>10505</v>
      </c>
      <c r="C8839" t="s">
        <v>309</v>
      </c>
      <c r="E8839">
        <v>3</v>
      </c>
      <c r="F8839" t="s">
        <v>31</v>
      </c>
      <c r="G8839" t="b">
        <f t="shared" si="414"/>
        <v>0</v>
      </c>
      <c r="H8839" t="b">
        <f t="shared" si="415"/>
        <v>0</v>
      </c>
      <c r="I8839" t="s">
        <v>482</v>
      </c>
      <c r="J8839">
        <f t="shared" si="416"/>
        <v>1000</v>
      </c>
      <c r="K8839" t="s">
        <v>16</v>
      </c>
      <c r="L8839">
        <v>0</v>
      </c>
      <c r="M8839">
        <f>Googleplaystore[[#This Row],[Installed]]*Googleplaystore[[#This Row],[Price]]</f>
        <v>0</v>
      </c>
      <c r="N8839" t="s">
        <v>17</v>
      </c>
      <c r="O8839" t="s">
        <v>310</v>
      </c>
      <c r="P8839" s="1">
        <v>42723</v>
      </c>
      <c r="Q8839" s="16">
        <v>0</v>
      </c>
      <c r="R8839" t="s">
        <v>31</v>
      </c>
    </row>
    <row r="8840" spans="1:18" x14ac:dyDescent="0.3">
      <c r="A8840">
        <v>0</v>
      </c>
      <c r="B8840" t="s">
        <v>10506</v>
      </c>
      <c r="C8840" t="s">
        <v>2367</v>
      </c>
      <c r="E8840">
        <v>1</v>
      </c>
      <c r="F8840" t="s">
        <v>12332</v>
      </c>
      <c r="G8840">
        <f t="shared" si="414"/>
        <v>13312</v>
      </c>
      <c r="H8840" t="b">
        <f t="shared" si="415"/>
        <v>0</v>
      </c>
      <c r="I8840" t="s">
        <v>665</v>
      </c>
      <c r="J8840">
        <f t="shared" si="416"/>
        <v>100</v>
      </c>
      <c r="K8840" t="s">
        <v>16</v>
      </c>
      <c r="L8840">
        <v>0</v>
      </c>
      <c r="M8840">
        <f>Googleplaystore[[#This Row],[Installed]]*Googleplaystore[[#This Row],[Price]]</f>
        <v>0</v>
      </c>
      <c r="N8840" t="s">
        <v>17</v>
      </c>
      <c r="O8840" t="s">
        <v>1077</v>
      </c>
      <c r="P8840" s="1">
        <v>43089</v>
      </c>
      <c r="Q8840" s="16" t="s">
        <v>6764</v>
      </c>
      <c r="R8840" t="s">
        <v>53</v>
      </c>
    </row>
    <row r="8841" spans="1:18" x14ac:dyDescent="0.3">
      <c r="A8841">
        <v>4.2</v>
      </c>
      <c r="B8841" t="s">
        <v>10507</v>
      </c>
      <c r="C8841" t="s">
        <v>1283</v>
      </c>
      <c r="E8841">
        <v>883</v>
      </c>
      <c r="F8841" t="s">
        <v>12385</v>
      </c>
      <c r="G8841">
        <f t="shared" si="414"/>
        <v>6656</v>
      </c>
      <c r="H8841" t="b">
        <f t="shared" si="415"/>
        <v>0</v>
      </c>
      <c r="I8841" t="s">
        <v>34</v>
      </c>
      <c r="J8841">
        <f t="shared" si="416"/>
        <v>100000</v>
      </c>
      <c r="K8841" t="s">
        <v>16</v>
      </c>
      <c r="L8841">
        <v>0</v>
      </c>
      <c r="M8841">
        <f>Googleplaystore[[#This Row],[Installed]]*Googleplaystore[[#This Row],[Price]]</f>
        <v>0</v>
      </c>
      <c r="N8841" t="s">
        <v>17</v>
      </c>
      <c r="O8841" t="s">
        <v>1284</v>
      </c>
      <c r="P8841" s="1">
        <v>43225</v>
      </c>
      <c r="Q8841" s="16" t="s">
        <v>1667</v>
      </c>
      <c r="R8841" t="s">
        <v>53</v>
      </c>
    </row>
    <row r="8842" spans="1:18" x14ac:dyDescent="0.3">
      <c r="A8842">
        <v>0</v>
      </c>
      <c r="B8842" t="s">
        <v>10508</v>
      </c>
      <c r="C8842" t="s">
        <v>3958</v>
      </c>
      <c r="E8842">
        <v>3</v>
      </c>
      <c r="F8842" t="s">
        <v>12600</v>
      </c>
      <c r="G8842">
        <f t="shared" si="414"/>
        <v>4505.6000000000004</v>
      </c>
      <c r="H8842" t="b">
        <f t="shared" si="415"/>
        <v>0</v>
      </c>
      <c r="I8842" t="s">
        <v>665</v>
      </c>
      <c r="J8842">
        <f t="shared" si="416"/>
        <v>100</v>
      </c>
      <c r="K8842" t="s">
        <v>16</v>
      </c>
      <c r="L8842">
        <v>0</v>
      </c>
      <c r="M8842">
        <f>Googleplaystore[[#This Row],[Installed]]*Googleplaystore[[#This Row],[Price]]</f>
        <v>0</v>
      </c>
      <c r="N8842" t="s">
        <v>17</v>
      </c>
      <c r="O8842" t="s">
        <v>3959</v>
      </c>
      <c r="P8842" s="1">
        <v>42552</v>
      </c>
      <c r="Q8842" s="16">
        <v>4.2</v>
      </c>
      <c r="R8842" t="s">
        <v>20</v>
      </c>
    </row>
    <row r="8843" spans="1:18" x14ac:dyDescent="0.3">
      <c r="A8843">
        <v>4.3</v>
      </c>
      <c r="B8843" t="s">
        <v>10509</v>
      </c>
      <c r="C8843" t="s">
        <v>2012</v>
      </c>
      <c r="E8843">
        <v>56</v>
      </c>
      <c r="F8843" t="s">
        <v>12209</v>
      </c>
      <c r="G8843">
        <f t="shared" si="414"/>
        <v>23552</v>
      </c>
      <c r="H8843" t="b">
        <f t="shared" si="415"/>
        <v>0</v>
      </c>
      <c r="I8843" t="s">
        <v>482</v>
      </c>
      <c r="J8843">
        <f t="shared" si="416"/>
        <v>1000</v>
      </c>
      <c r="K8843" t="s">
        <v>383</v>
      </c>
      <c r="L8843" s="2">
        <v>0.99</v>
      </c>
      <c r="M8843">
        <f>Googleplaystore[[#This Row],[Installed]]*Googleplaystore[[#This Row],[Price]]</f>
        <v>990</v>
      </c>
      <c r="N8843" t="s">
        <v>17</v>
      </c>
      <c r="O8843" t="s">
        <v>2149</v>
      </c>
      <c r="P8843" s="1">
        <v>41979</v>
      </c>
      <c r="Q8843" s="16" t="s">
        <v>4994</v>
      </c>
      <c r="R8843" t="s">
        <v>39</v>
      </c>
    </row>
    <row r="8844" spans="1:18" x14ac:dyDescent="0.3">
      <c r="A8844">
        <v>4.4000000000000004</v>
      </c>
      <c r="B8844" t="s">
        <v>10510</v>
      </c>
      <c r="C8844" t="s">
        <v>3533</v>
      </c>
      <c r="E8844">
        <v>105</v>
      </c>
      <c r="F8844" t="s">
        <v>12329</v>
      </c>
      <c r="G8844">
        <f t="shared" si="414"/>
        <v>5120</v>
      </c>
      <c r="H8844" t="b">
        <f t="shared" si="415"/>
        <v>0</v>
      </c>
      <c r="I8844" t="s">
        <v>15</v>
      </c>
      <c r="J8844">
        <f t="shared" si="416"/>
        <v>10000</v>
      </c>
      <c r="K8844" t="s">
        <v>16</v>
      </c>
      <c r="L8844">
        <v>0</v>
      </c>
      <c r="M8844">
        <f>Googleplaystore[[#This Row],[Installed]]*Googleplaystore[[#This Row],[Price]]</f>
        <v>0</v>
      </c>
      <c r="N8844" t="s">
        <v>17</v>
      </c>
      <c r="O8844" t="s">
        <v>3534</v>
      </c>
      <c r="P8844" s="1">
        <v>43222</v>
      </c>
      <c r="Q8844" s="16">
        <v>2.5</v>
      </c>
      <c r="R8844" t="s">
        <v>39</v>
      </c>
    </row>
    <row r="8845" spans="1:18" x14ac:dyDescent="0.3">
      <c r="A8845">
        <v>2.4</v>
      </c>
      <c r="B8845" t="s">
        <v>10511</v>
      </c>
      <c r="C8845" t="s">
        <v>309</v>
      </c>
      <c r="E8845">
        <v>29</v>
      </c>
      <c r="F8845" t="s">
        <v>12256</v>
      </c>
      <c r="G8845">
        <f t="shared" si="414"/>
        <v>16384</v>
      </c>
      <c r="H8845" t="b">
        <f t="shared" si="415"/>
        <v>0</v>
      </c>
      <c r="I8845" t="s">
        <v>816</v>
      </c>
      <c r="J8845">
        <f t="shared" si="416"/>
        <v>500</v>
      </c>
      <c r="K8845" t="s">
        <v>16</v>
      </c>
      <c r="L8845">
        <v>0</v>
      </c>
      <c r="M8845">
        <f>Googleplaystore[[#This Row],[Installed]]*Googleplaystore[[#This Row],[Price]]</f>
        <v>0</v>
      </c>
      <c r="N8845" t="s">
        <v>17</v>
      </c>
      <c r="O8845" t="s">
        <v>310</v>
      </c>
      <c r="P8845" s="1">
        <v>43286</v>
      </c>
      <c r="Q8845" s="16" t="s">
        <v>10512</v>
      </c>
      <c r="R8845" t="s">
        <v>50</v>
      </c>
    </row>
    <row r="8846" spans="1:18" x14ac:dyDescent="0.3">
      <c r="A8846">
        <v>4.2</v>
      </c>
      <c r="B8846" t="s">
        <v>10513</v>
      </c>
      <c r="C8846" t="s">
        <v>3677</v>
      </c>
      <c r="E8846">
        <v>40</v>
      </c>
      <c r="F8846" t="s">
        <v>12309</v>
      </c>
      <c r="G8846">
        <f t="shared" si="414"/>
        <v>7577.6</v>
      </c>
      <c r="H8846" t="b">
        <f t="shared" si="415"/>
        <v>0</v>
      </c>
      <c r="I8846" t="s">
        <v>482</v>
      </c>
      <c r="J8846">
        <f t="shared" si="416"/>
        <v>1000</v>
      </c>
      <c r="K8846" t="s">
        <v>16</v>
      </c>
      <c r="L8846">
        <v>0</v>
      </c>
      <c r="M8846">
        <f>Googleplaystore[[#This Row],[Installed]]*Googleplaystore[[#This Row],[Price]]</f>
        <v>0</v>
      </c>
      <c r="N8846" t="s">
        <v>17</v>
      </c>
      <c r="O8846" t="s">
        <v>3678</v>
      </c>
      <c r="P8846" s="1">
        <v>42867</v>
      </c>
      <c r="Q8846" s="16" t="s">
        <v>10514</v>
      </c>
      <c r="R8846" t="s">
        <v>1050</v>
      </c>
    </row>
    <row r="8847" spans="1:18" x14ac:dyDescent="0.3">
      <c r="A8847">
        <v>0</v>
      </c>
      <c r="B8847" t="s">
        <v>10515</v>
      </c>
      <c r="C8847" t="s">
        <v>1223</v>
      </c>
      <c r="E8847">
        <v>0</v>
      </c>
      <c r="F8847" t="s">
        <v>12274</v>
      </c>
      <c r="G8847">
        <f t="shared" si="414"/>
        <v>1126.4000000000001</v>
      </c>
      <c r="H8847" t="b">
        <f t="shared" si="415"/>
        <v>0</v>
      </c>
      <c r="I8847" t="s">
        <v>838</v>
      </c>
      <c r="J8847">
        <f t="shared" si="416"/>
        <v>10</v>
      </c>
      <c r="K8847" t="s">
        <v>16</v>
      </c>
      <c r="L8847">
        <v>0</v>
      </c>
      <c r="M8847">
        <f>Googleplaystore[[#This Row],[Installed]]*Googleplaystore[[#This Row],[Price]]</f>
        <v>0</v>
      </c>
      <c r="N8847" t="s">
        <v>17</v>
      </c>
      <c r="O8847" t="s">
        <v>1224</v>
      </c>
      <c r="P8847" s="1">
        <v>43023</v>
      </c>
      <c r="Q8847" s="16" t="s">
        <v>19</v>
      </c>
      <c r="R8847" t="s">
        <v>53</v>
      </c>
    </row>
    <row r="8848" spans="1:18" x14ac:dyDescent="0.3">
      <c r="A8848">
        <v>0</v>
      </c>
      <c r="B8848" t="s">
        <v>10516</v>
      </c>
      <c r="C8848" t="s">
        <v>2965</v>
      </c>
      <c r="E8848">
        <v>0</v>
      </c>
      <c r="F8848" t="s">
        <v>12274</v>
      </c>
      <c r="G8848">
        <f t="shared" si="414"/>
        <v>1126.4000000000001</v>
      </c>
      <c r="H8848" t="b">
        <f t="shared" si="415"/>
        <v>0</v>
      </c>
      <c r="I8848" t="s">
        <v>663</v>
      </c>
      <c r="J8848">
        <f t="shared" si="416"/>
        <v>50</v>
      </c>
      <c r="K8848" t="s">
        <v>16</v>
      </c>
      <c r="L8848">
        <v>0</v>
      </c>
      <c r="M8848">
        <f>Googleplaystore[[#This Row],[Installed]]*Googleplaystore[[#This Row],[Price]]</f>
        <v>0</v>
      </c>
      <c r="N8848" t="s">
        <v>17</v>
      </c>
      <c r="O8848" t="s">
        <v>2966</v>
      </c>
      <c r="P8848" s="1">
        <v>42487</v>
      </c>
      <c r="Q8848" s="16">
        <v>1</v>
      </c>
      <c r="R8848" t="s">
        <v>50</v>
      </c>
    </row>
    <row r="8849" spans="1:18" x14ac:dyDescent="0.3">
      <c r="A8849">
        <v>0</v>
      </c>
      <c r="B8849" t="s">
        <v>10517</v>
      </c>
      <c r="C8849" t="s">
        <v>1283</v>
      </c>
      <c r="E8849">
        <v>1</v>
      </c>
      <c r="F8849" t="s">
        <v>12264</v>
      </c>
      <c r="G8849">
        <f t="shared" si="414"/>
        <v>38912</v>
      </c>
      <c r="H8849" t="b">
        <f t="shared" si="415"/>
        <v>0</v>
      </c>
      <c r="I8849" t="s">
        <v>665</v>
      </c>
      <c r="J8849">
        <f t="shared" si="416"/>
        <v>100</v>
      </c>
      <c r="K8849" t="s">
        <v>16</v>
      </c>
      <c r="L8849">
        <v>0</v>
      </c>
      <c r="M8849">
        <f>Googleplaystore[[#This Row],[Installed]]*Googleplaystore[[#This Row],[Price]]</f>
        <v>0</v>
      </c>
      <c r="N8849" t="s">
        <v>17</v>
      </c>
      <c r="O8849" t="s">
        <v>1284</v>
      </c>
      <c r="P8849" s="1">
        <v>43213</v>
      </c>
      <c r="Q8849" s="16" t="s">
        <v>19</v>
      </c>
      <c r="R8849" t="s">
        <v>50</v>
      </c>
    </row>
    <row r="8850" spans="1:18" x14ac:dyDescent="0.3">
      <c r="A8850">
        <v>3.1</v>
      </c>
      <c r="B8850" t="s">
        <v>10518</v>
      </c>
      <c r="C8850" t="s">
        <v>3677</v>
      </c>
      <c r="E8850">
        <v>17</v>
      </c>
      <c r="F8850" t="s">
        <v>19432</v>
      </c>
      <c r="G8850" t="b">
        <f t="shared" si="414"/>
        <v>0</v>
      </c>
      <c r="H8850">
        <f t="shared" si="415"/>
        <v>523</v>
      </c>
      <c r="I8850" t="s">
        <v>482</v>
      </c>
      <c r="J8850">
        <f t="shared" si="416"/>
        <v>1000</v>
      </c>
      <c r="K8850" t="s">
        <v>16</v>
      </c>
      <c r="L8850">
        <v>0</v>
      </c>
      <c r="M8850">
        <f>Googleplaystore[[#This Row],[Installed]]*Googleplaystore[[#This Row],[Price]]</f>
        <v>0</v>
      </c>
      <c r="N8850" t="s">
        <v>17</v>
      </c>
      <c r="O8850" t="s">
        <v>3678</v>
      </c>
      <c r="P8850" s="1">
        <v>41922</v>
      </c>
      <c r="Q8850" s="16" t="s">
        <v>10519</v>
      </c>
      <c r="R8850" t="s">
        <v>122</v>
      </c>
    </row>
    <row r="8851" spans="1:18" x14ac:dyDescent="0.3">
      <c r="A8851">
        <v>0</v>
      </c>
      <c r="B8851" t="s">
        <v>10520</v>
      </c>
      <c r="C8851" t="s">
        <v>3677</v>
      </c>
      <c r="E8851">
        <v>0</v>
      </c>
      <c r="F8851" t="s">
        <v>19209</v>
      </c>
      <c r="G8851" t="b">
        <f t="shared" si="414"/>
        <v>0</v>
      </c>
      <c r="H8851">
        <f t="shared" si="415"/>
        <v>118</v>
      </c>
      <c r="I8851" t="s">
        <v>838</v>
      </c>
      <c r="J8851">
        <f t="shared" si="416"/>
        <v>10</v>
      </c>
      <c r="K8851" t="s">
        <v>16</v>
      </c>
      <c r="L8851">
        <v>0</v>
      </c>
      <c r="M8851">
        <f>Googleplaystore[[#This Row],[Installed]]*Googleplaystore[[#This Row],[Price]]</f>
        <v>0</v>
      </c>
      <c r="N8851" t="s">
        <v>17</v>
      </c>
      <c r="O8851" t="s">
        <v>3678</v>
      </c>
      <c r="P8851" s="1">
        <v>43305</v>
      </c>
      <c r="Q8851" s="16">
        <v>1</v>
      </c>
      <c r="R8851" t="s">
        <v>53</v>
      </c>
    </row>
    <row r="8852" spans="1:18" x14ac:dyDescent="0.3">
      <c r="A8852">
        <v>3</v>
      </c>
      <c r="B8852" t="s">
        <v>10521</v>
      </c>
      <c r="C8852" t="s">
        <v>2367</v>
      </c>
      <c r="E8852">
        <v>2</v>
      </c>
      <c r="F8852" t="s">
        <v>12270</v>
      </c>
      <c r="G8852">
        <f t="shared" si="414"/>
        <v>18432</v>
      </c>
      <c r="H8852" t="b">
        <f t="shared" si="415"/>
        <v>0</v>
      </c>
      <c r="I8852" t="s">
        <v>663</v>
      </c>
      <c r="J8852">
        <f t="shared" si="416"/>
        <v>50</v>
      </c>
      <c r="K8852" t="s">
        <v>383</v>
      </c>
      <c r="L8852" s="2">
        <v>2.99</v>
      </c>
      <c r="M8852">
        <f>Googleplaystore[[#This Row],[Installed]]*Googleplaystore[[#This Row],[Price]]</f>
        <v>149.5</v>
      </c>
      <c r="N8852" t="s">
        <v>17</v>
      </c>
      <c r="O8852" t="s">
        <v>899</v>
      </c>
      <c r="P8852" s="1">
        <v>42898</v>
      </c>
      <c r="Q8852" s="16" t="s">
        <v>1267</v>
      </c>
      <c r="R8852" t="s">
        <v>122</v>
      </c>
    </row>
    <row r="8853" spans="1:18" x14ac:dyDescent="0.3">
      <c r="A8853">
        <v>4.7</v>
      </c>
      <c r="B8853" t="s">
        <v>10522</v>
      </c>
      <c r="C8853" t="s">
        <v>239</v>
      </c>
      <c r="E8853">
        <v>6547</v>
      </c>
      <c r="F8853" t="s">
        <v>12256</v>
      </c>
      <c r="G8853">
        <f t="shared" si="414"/>
        <v>16384</v>
      </c>
      <c r="H8853" t="b">
        <f t="shared" si="415"/>
        <v>0</v>
      </c>
      <c r="I8853" t="s">
        <v>34</v>
      </c>
      <c r="J8853">
        <f t="shared" si="416"/>
        <v>100000</v>
      </c>
      <c r="K8853" t="s">
        <v>16</v>
      </c>
      <c r="L8853">
        <v>0</v>
      </c>
      <c r="M8853">
        <f>Googleplaystore[[#This Row],[Installed]]*Googleplaystore[[#This Row],[Price]]</f>
        <v>0</v>
      </c>
      <c r="N8853" t="s">
        <v>17</v>
      </c>
      <c r="O8853" t="s">
        <v>241</v>
      </c>
      <c r="P8853" s="1">
        <v>43077</v>
      </c>
      <c r="Q8853" s="16" t="s">
        <v>172</v>
      </c>
      <c r="R8853" t="s">
        <v>20</v>
      </c>
    </row>
    <row r="8854" spans="1:18" x14ac:dyDescent="0.3">
      <c r="A8854">
        <v>3.4</v>
      </c>
      <c r="B8854" t="s">
        <v>10523</v>
      </c>
      <c r="C8854" t="s">
        <v>1283</v>
      </c>
      <c r="E8854">
        <v>42497</v>
      </c>
      <c r="F8854" t="s">
        <v>12478</v>
      </c>
      <c r="G8854">
        <f t="shared" si="414"/>
        <v>62464</v>
      </c>
      <c r="H8854" t="b">
        <f t="shared" si="415"/>
        <v>0</v>
      </c>
      <c r="I8854" t="s">
        <v>42</v>
      </c>
      <c r="J8854">
        <f t="shared" si="416"/>
        <v>1000000</v>
      </c>
      <c r="K8854" t="s">
        <v>16</v>
      </c>
      <c r="L8854">
        <v>0</v>
      </c>
      <c r="M8854">
        <f>Googleplaystore[[#This Row],[Installed]]*Googleplaystore[[#This Row],[Price]]</f>
        <v>0</v>
      </c>
      <c r="N8854" t="s">
        <v>30</v>
      </c>
      <c r="O8854" t="s">
        <v>1284</v>
      </c>
      <c r="P8854" s="1">
        <v>43283</v>
      </c>
      <c r="Q8854" s="16" t="s">
        <v>10524</v>
      </c>
      <c r="R8854" t="s">
        <v>334</v>
      </c>
    </row>
    <row r="8855" spans="1:18" x14ac:dyDescent="0.3">
      <c r="A8855">
        <v>0</v>
      </c>
      <c r="B8855" t="s">
        <v>10525</v>
      </c>
      <c r="C8855" t="s">
        <v>3533</v>
      </c>
      <c r="E8855">
        <v>0</v>
      </c>
      <c r="F8855" t="s">
        <v>12232</v>
      </c>
      <c r="G8855">
        <f t="shared" si="414"/>
        <v>57344</v>
      </c>
      <c r="H8855" t="b">
        <f t="shared" si="415"/>
        <v>0</v>
      </c>
      <c r="I8855" t="s">
        <v>5058</v>
      </c>
      <c r="J8855">
        <f t="shared" si="416"/>
        <v>0</v>
      </c>
      <c r="K8855" t="s">
        <v>383</v>
      </c>
      <c r="L8855" s="2">
        <v>3.99</v>
      </c>
      <c r="M8855">
        <f>Googleplaystore[[#This Row],[Installed]]*Googleplaystore[[#This Row],[Price]]</f>
        <v>0</v>
      </c>
      <c r="N8855" t="s">
        <v>17</v>
      </c>
      <c r="O8855" t="s">
        <v>3534</v>
      </c>
      <c r="P8855" s="1">
        <v>42757</v>
      </c>
      <c r="Q8855" s="16" t="s">
        <v>870</v>
      </c>
      <c r="R8855" t="s">
        <v>50</v>
      </c>
    </row>
    <row r="8856" spans="1:18" x14ac:dyDescent="0.3">
      <c r="A8856">
        <v>4.7</v>
      </c>
      <c r="B8856" t="s">
        <v>10526</v>
      </c>
      <c r="C8856" t="s">
        <v>239</v>
      </c>
      <c r="E8856">
        <v>24278</v>
      </c>
      <c r="F8856" t="s">
        <v>12186</v>
      </c>
      <c r="G8856">
        <f t="shared" si="414"/>
        <v>3174.4</v>
      </c>
      <c r="H8856" t="b">
        <f t="shared" si="415"/>
        <v>0</v>
      </c>
      <c r="I8856" t="s">
        <v>42</v>
      </c>
      <c r="J8856">
        <f t="shared" si="416"/>
        <v>1000000</v>
      </c>
      <c r="K8856" t="s">
        <v>16</v>
      </c>
      <c r="L8856">
        <v>0</v>
      </c>
      <c r="M8856">
        <f>Googleplaystore[[#This Row],[Installed]]*Googleplaystore[[#This Row],[Price]]</f>
        <v>0</v>
      </c>
      <c r="N8856" t="s">
        <v>17</v>
      </c>
      <c r="O8856" t="s">
        <v>241</v>
      </c>
      <c r="P8856" s="1">
        <v>43096</v>
      </c>
      <c r="Q8856" s="16" t="s">
        <v>2238</v>
      </c>
      <c r="R8856" t="s">
        <v>122</v>
      </c>
    </row>
    <row r="8857" spans="1:18" x14ac:dyDescent="0.3">
      <c r="A8857">
        <v>4.7</v>
      </c>
      <c r="B8857" t="s">
        <v>10527</v>
      </c>
      <c r="C8857" t="s">
        <v>239</v>
      </c>
      <c r="E8857">
        <v>3776</v>
      </c>
      <c r="F8857" t="s">
        <v>12190</v>
      </c>
      <c r="G8857">
        <f t="shared" si="414"/>
        <v>12288</v>
      </c>
      <c r="H8857" t="b">
        <f t="shared" si="415"/>
        <v>0</v>
      </c>
      <c r="I8857" t="s">
        <v>34</v>
      </c>
      <c r="J8857">
        <f t="shared" si="416"/>
        <v>100000</v>
      </c>
      <c r="K8857" t="s">
        <v>16</v>
      </c>
      <c r="L8857">
        <v>0</v>
      </c>
      <c r="M8857">
        <f>Googleplaystore[[#This Row],[Installed]]*Googleplaystore[[#This Row],[Price]]</f>
        <v>0</v>
      </c>
      <c r="N8857" t="s">
        <v>17</v>
      </c>
      <c r="O8857" t="s">
        <v>241</v>
      </c>
      <c r="P8857" s="1">
        <v>43138</v>
      </c>
      <c r="Q8857" s="16" t="s">
        <v>5690</v>
      </c>
      <c r="R8857" t="s">
        <v>50</v>
      </c>
    </row>
    <row r="8858" spans="1:18" x14ac:dyDescent="0.3">
      <c r="A8858">
        <v>4.2</v>
      </c>
      <c r="B8858" t="s">
        <v>10528</v>
      </c>
      <c r="C8858" t="s">
        <v>492</v>
      </c>
      <c r="E8858">
        <v>91</v>
      </c>
      <c r="F8858" t="s">
        <v>12211</v>
      </c>
      <c r="G8858">
        <f t="shared" si="414"/>
        <v>6144</v>
      </c>
      <c r="H8858" t="b">
        <f t="shared" si="415"/>
        <v>0</v>
      </c>
      <c r="I8858" t="s">
        <v>15</v>
      </c>
      <c r="J8858">
        <f t="shared" si="416"/>
        <v>10000</v>
      </c>
      <c r="K8858" t="s">
        <v>16</v>
      </c>
      <c r="L8858">
        <v>0</v>
      </c>
      <c r="M8858">
        <f>Googleplaystore[[#This Row],[Installed]]*Googleplaystore[[#This Row],[Price]]</f>
        <v>0</v>
      </c>
      <c r="N8858" t="s">
        <v>17</v>
      </c>
      <c r="O8858" t="s">
        <v>493</v>
      </c>
      <c r="P8858" s="1">
        <v>42792</v>
      </c>
      <c r="Q8858" s="16" t="s">
        <v>10529</v>
      </c>
      <c r="R8858" t="s">
        <v>122</v>
      </c>
    </row>
    <row r="8859" spans="1:18" x14ac:dyDescent="0.3">
      <c r="A8859">
        <v>5</v>
      </c>
      <c r="B8859" t="s">
        <v>10530</v>
      </c>
      <c r="C8859" t="s">
        <v>1893</v>
      </c>
      <c r="E8859">
        <v>3</v>
      </c>
      <c r="F8859" t="s">
        <v>12350</v>
      </c>
      <c r="G8859">
        <f t="shared" si="414"/>
        <v>4096</v>
      </c>
      <c r="H8859" t="b">
        <f t="shared" si="415"/>
        <v>0</v>
      </c>
      <c r="I8859" t="s">
        <v>665</v>
      </c>
      <c r="J8859">
        <f t="shared" si="416"/>
        <v>100</v>
      </c>
      <c r="K8859" t="s">
        <v>16</v>
      </c>
      <c r="L8859">
        <v>0</v>
      </c>
      <c r="M8859">
        <f>Googleplaystore[[#This Row],[Installed]]*Googleplaystore[[#This Row],[Price]]</f>
        <v>0</v>
      </c>
      <c r="N8859" t="s">
        <v>17</v>
      </c>
      <c r="O8859" t="s">
        <v>1894</v>
      </c>
      <c r="P8859" s="1">
        <v>43310</v>
      </c>
      <c r="Q8859" s="16" t="s">
        <v>75</v>
      </c>
      <c r="R8859" t="s">
        <v>20</v>
      </c>
    </row>
    <row r="8860" spans="1:18" x14ac:dyDescent="0.3">
      <c r="A8860">
        <v>4.5</v>
      </c>
      <c r="B8860" t="s">
        <v>10531</v>
      </c>
      <c r="C8860" t="s">
        <v>2367</v>
      </c>
      <c r="E8860">
        <v>256</v>
      </c>
      <c r="F8860" t="s">
        <v>12299</v>
      </c>
      <c r="G8860">
        <f t="shared" si="414"/>
        <v>30720</v>
      </c>
      <c r="H8860" t="b">
        <f t="shared" si="415"/>
        <v>0</v>
      </c>
      <c r="I8860" t="s">
        <v>15</v>
      </c>
      <c r="J8860">
        <f t="shared" si="416"/>
        <v>10000</v>
      </c>
      <c r="K8860" t="s">
        <v>16</v>
      </c>
      <c r="L8860">
        <v>0</v>
      </c>
      <c r="M8860">
        <f>Googleplaystore[[#This Row],[Installed]]*Googleplaystore[[#This Row],[Price]]</f>
        <v>0</v>
      </c>
      <c r="N8860" t="s">
        <v>17</v>
      </c>
      <c r="O8860" t="s">
        <v>2130</v>
      </c>
      <c r="P8860" s="1">
        <v>43294</v>
      </c>
      <c r="Q8860" s="16">
        <v>1.7</v>
      </c>
      <c r="R8860" t="s">
        <v>53</v>
      </c>
    </row>
    <row r="8861" spans="1:18" x14ac:dyDescent="0.3">
      <c r="A8861">
        <v>4.3</v>
      </c>
      <c r="B8861" t="s">
        <v>2611</v>
      </c>
      <c r="C8861" t="s">
        <v>2367</v>
      </c>
      <c r="E8861">
        <v>63192</v>
      </c>
      <c r="F8861" t="s">
        <v>12199</v>
      </c>
      <c r="G8861">
        <f t="shared" si="414"/>
        <v>17408</v>
      </c>
      <c r="H8861" t="b">
        <f t="shared" si="415"/>
        <v>0</v>
      </c>
      <c r="I8861" t="s">
        <v>42</v>
      </c>
      <c r="J8861">
        <f t="shared" si="416"/>
        <v>1000000</v>
      </c>
      <c r="K8861" t="s">
        <v>16</v>
      </c>
      <c r="L8861">
        <v>0</v>
      </c>
      <c r="M8861">
        <f>Googleplaystore[[#This Row],[Installed]]*Googleplaystore[[#This Row],[Price]]</f>
        <v>0</v>
      </c>
      <c r="N8861" t="s">
        <v>17</v>
      </c>
      <c r="O8861" t="s">
        <v>2456</v>
      </c>
      <c r="P8861" s="1">
        <v>42573</v>
      </c>
      <c r="Q8861" s="16" t="s">
        <v>19</v>
      </c>
      <c r="R8861" t="s">
        <v>39</v>
      </c>
    </row>
    <row r="8862" spans="1:18" x14ac:dyDescent="0.3">
      <c r="A8862">
        <v>3.3</v>
      </c>
      <c r="B8862" t="s">
        <v>10532</v>
      </c>
      <c r="C8862" t="s">
        <v>239</v>
      </c>
      <c r="E8862">
        <v>7993</v>
      </c>
      <c r="F8862" t="s">
        <v>12403</v>
      </c>
      <c r="G8862">
        <f t="shared" si="414"/>
        <v>52224</v>
      </c>
      <c r="H8862" t="b">
        <f t="shared" si="415"/>
        <v>0</v>
      </c>
      <c r="I8862" t="s">
        <v>42</v>
      </c>
      <c r="J8862">
        <f t="shared" si="416"/>
        <v>1000000</v>
      </c>
      <c r="K8862" t="s">
        <v>16</v>
      </c>
      <c r="L8862">
        <v>0</v>
      </c>
      <c r="M8862">
        <f>Googleplaystore[[#This Row],[Installed]]*Googleplaystore[[#This Row],[Price]]</f>
        <v>0</v>
      </c>
      <c r="N8862" t="s">
        <v>17</v>
      </c>
      <c r="O8862" t="s">
        <v>241</v>
      </c>
      <c r="P8862" s="1">
        <v>43042</v>
      </c>
      <c r="Q8862" s="16" t="s">
        <v>189</v>
      </c>
      <c r="R8862" t="s">
        <v>53</v>
      </c>
    </row>
    <row r="8863" spans="1:18" x14ac:dyDescent="0.3">
      <c r="A8863">
        <v>4.4000000000000004</v>
      </c>
      <c r="B8863" t="s">
        <v>10533</v>
      </c>
      <c r="C8863" t="s">
        <v>2367</v>
      </c>
      <c r="E8863">
        <v>1309728</v>
      </c>
      <c r="F8863" t="s">
        <v>31</v>
      </c>
      <c r="G8863" t="b">
        <f t="shared" si="414"/>
        <v>0</v>
      </c>
      <c r="H8863" t="b">
        <f t="shared" si="415"/>
        <v>0</v>
      </c>
      <c r="I8863" t="s">
        <v>29</v>
      </c>
      <c r="J8863">
        <f t="shared" si="416"/>
        <v>50000000</v>
      </c>
      <c r="K8863" t="s">
        <v>16</v>
      </c>
      <c r="L8863">
        <v>0</v>
      </c>
      <c r="M8863">
        <f>Googleplaystore[[#This Row],[Installed]]*Googleplaystore[[#This Row],[Price]]</f>
        <v>0</v>
      </c>
      <c r="N8863" t="s">
        <v>17</v>
      </c>
      <c r="O8863" t="s">
        <v>2019</v>
      </c>
      <c r="P8863" s="1">
        <v>43292</v>
      </c>
      <c r="Q8863" s="16">
        <v>0</v>
      </c>
      <c r="R8863" t="s">
        <v>31</v>
      </c>
    </row>
    <row r="8864" spans="1:18" x14ac:dyDescent="0.3">
      <c r="A8864">
        <v>0</v>
      </c>
      <c r="B8864" t="s">
        <v>10534</v>
      </c>
      <c r="C8864" t="s">
        <v>2367</v>
      </c>
      <c r="E8864">
        <v>20</v>
      </c>
      <c r="F8864" t="s">
        <v>12203</v>
      </c>
      <c r="G8864">
        <f t="shared" si="414"/>
        <v>31744</v>
      </c>
      <c r="H8864" t="b">
        <f t="shared" si="415"/>
        <v>0</v>
      </c>
      <c r="I8864" t="s">
        <v>482</v>
      </c>
      <c r="J8864">
        <f t="shared" si="416"/>
        <v>1000</v>
      </c>
      <c r="K8864" t="s">
        <v>16</v>
      </c>
      <c r="L8864">
        <v>0</v>
      </c>
      <c r="M8864">
        <f>Googleplaystore[[#This Row],[Installed]]*Googleplaystore[[#This Row],[Price]]</f>
        <v>0</v>
      </c>
      <c r="N8864" t="s">
        <v>17</v>
      </c>
      <c r="O8864" t="s">
        <v>4973</v>
      </c>
      <c r="P8864" s="1">
        <v>43209</v>
      </c>
      <c r="Q8864" s="16" t="s">
        <v>19</v>
      </c>
      <c r="R8864" t="s">
        <v>53</v>
      </c>
    </row>
    <row r="8865" spans="1:18" x14ac:dyDescent="0.3">
      <c r="A8865">
        <v>4.2</v>
      </c>
      <c r="B8865" t="s">
        <v>10535</v>
      </c>
      <c r="C8865" t="s">
        <v>2012</v>
      </c>
      <c r="E8865">
        <v>3946</v>
      </c>
      <c r="F8865" t="s">
        <v>12359</v>
      </c>
      <c r="G8865">
        <f t="shared" si="414"/>
        <v>43008</v>
      </c>
      <c r="H8865" t="b">
        <f t="shared" si="415"/>
        <v>0</v>
      </c>
      <c r="I8865" t="s">
        <v>34</v>
      </c>
      <c r="J8865">
        <f t="shared" si="416"/>
        <v>100000</v>
      </c>
      <c r="K8865" t="s">
        <v>16</v>
      </c>
      <c r="L8865">
        <v>0</v>
      </c>
      <c r="M8865">
        <f>Googleplaystore[[#This Row],[Installed]]*Googleplaystore[[#This Row],[Price]]</f>
        <v>0</v>
      </c>
      <c r="N8865" t="s">
        <v>30</v>
      </c>
      <c r="O8865" t="s">
        <v>2072</v>
      </c>
      <c r="P8865" s="1">
        <v>42824</v>
      </c>
      <c r="Q8865" s="16">
        <v>1.04</v>
      </c>
      <c r="R8865" t="s">
        <v>39</v>
      </c>
    </row>
    <row r="8866" spans="1:18" x14ac:dyDescent="0.3">
      <c r="A8866">
        <v>4.2</v>
      </c>
      <c r="B8866" t="s">
        <v>10536</v>
      </c>
      <c r="C8866" t="s">
        <v>2012</v>
      </c>
      <c r="E8866">
        <v>17453</v>
      </c>
      <c r="F8866" t="s">
        <v>13033</v>
      </c>
      <c r="G8866">
        <f t="shared" si="414"/>
        <v>101376</v>
      </c>
      <c r="H8866" t="b">
        <f t="shared" si="415"/>
        <v>0</v>
      </c>
      <c r="I8866" t="s">
        <v>42</v>
      </c>
      <c r="J8866">
        <f t="shared" si="416"/>
        <v>1000000</v>
      </c>
      <c r="K8866" t="s">
        <v>16</v>
      </c>
      <c r="L8866">
        <v>0</v>
      </c>
      <c r="M8866">
        <f>Googleplaystore[[#This Row],[Installed]]*Googleplaystore[[#This Row],[Price]]</f>
        <v>0</v>
      </c>
      <c r="N8866" t="s">
        <v>222</v>
      </c>
      <c r="O8866" t="s">
        <v>2072</v>
      </c>
      <c r="P8866" s="1">
        <v>43252</v>
      </c>
      <c r="Q8866" s="16">
        <v>1.06</v>
      </c>
      <c r="R8866" t="s">
        <v>39</v>
      </c>
    </row>
    <row r="8867" spans="1:18" x14ac:dyDescent="0.3">
      <c r="A8867">
        <v>4.7</v>
      </c>
      <c r="B8867" t="s">
        <v>10537</v>
      </c>
      <c r="C8867" t="s">
        <v>239</v>
      </c>
      <c r="E8867">
        <v>14773</v>
      </c>
      <c r="F8867" t="s">
        <v>12312</v>
      </c>
      <c r="G8867">
        <f t="shared" si="414"/>
        <v>6553.6</v>
      </c>
      <c r="H8867" t="b">
        <f t="shared" si="415"/>
        <v>0</v>
      </c>
      <c r="I8867" t="s">
        <v>22</v>
      </c>
      <c r="J8867">
        <f t="shared" si="416"/>
        <v>500000</v>
      </c>
      <c r="K8867" t="s">
        <v>16</v>
      </c>
      <c r="L8867">
        <v>0</v>
      </c>
      <c r="M8867">
        <f>Googleplaystore[[#This Row],[Installed]]*Googleplaystore[[#This Row],[Price]]</f>
        <v>0</v>
      </c>
      <c r="N8867" t="s">
        <v>17</v>
      </c>
      <c r="O8867" t="s">
        <v>241</v>
      </c>
      <c r="P8867" s="1">
        <v>43017</v>
      </c>
      <c r="Q8867" s="16" t="s">
        <v>10538</v>
      </c>
      <c r="R8867" t="s">
        <v>46</v>
      </c>
    </row>
    <row r="8868" spans="1:18" x14ac:dyDescent="0.3">
      <c r="A8868">
        <v>4.3</v>
      </c>
      <c r="B8868" t="s">
        <v>10539</v>
      </c>
      <c r="C8868" t="s">
        <v>2367</v>
      </c>
      <c r="E8868">
        <v>2282</v>
      </c>
      <c r="F8868" t="s">
        <v>12306</v>
      </c>
      <c r="G8868">
        <f t="shared" si="414"/>
        <v>22528</v>
      </c>
      <c r="H8868" t="b">
        <f t="shared" si="415"/>
        <v>0</v>
      </c>
      <c r="I8868" t="s">
        <v>22</v>
      </c>
      <c r="J8868">
        <f t="shared" si="416"/>
        <v>500000</v>
      </c>
      <c r="K8868" t="s">
        <v>16</v>
      </c>
      <c r="L8868">
        <v>0</v>
      </c>
      <c r="M8868">
        <f>Googleplaystore[[#This Row],[Installed]]*Googleplaystore[[#This Row],[Price]]</f>
        <v>0</v>
      </c>
      <c r="N8868" t="s">
        <v>17</v>
      </c>
      <c r="O8868" t="s">
        <v>2130</v>
      </c>
      <c r="P8868" s="1">
        <v>43151</v>
      </c>
      <c r="Q8868" s="16">
        <v>1</v>
      </c>
      <c r="R8868" t="s">
        <v>53</v>
      </c>
    </row>
    <row r="8869" spans="1:18" x14ac:dyDescent="0.3">
      <c r="A8869">
        <v>4.8</v>
      </c>
      <c r="B8869" t="s">
        <v>10540</v>
      </c>
      <c r="C8869" t="s">
        <v>2965</v>
      </c>
      <c r="E8869">
        <v>8369</v>
      </c>
      <c r="F8869" t="s">
        <v>12577</v>
      </c>
      <c r="G8869">
        <f t="shared" si="414"/>
        <v>64512</v>
      </c>
      <c r="H8869" t="b">
        <f t="shared" si="415"/>
        <v>0</v>
      </c>
      <c r="I8869" t="s">
        <v>38</v>
      </c>
      <c r="J8869">
        <f t="shared" si="416"/>
        <v>50000</v>
      </c>
      <c r="K8869" t="s">
        <v>16</v>
      </c>
      <c r="L8869">
        <v>0</v>
      </c>
      <c r="M8869">
        <f>Googleplaystore[[#This Row],[Installed]]*Googleplaystore[[#This Row],[Price]]</f>
        <v>0</v>
      </c>
      <c r="N8869" t="s">
        <v>30</v>
      </c>
      <c r="O8869" t="s">
        <v>2966</v>
      </c>
      <c r="P8869" s="1">
        <v>43294</v>
      </c>
      <c r="Q8869" s="16" t="s">
        <v>4863</v>
      </c>
      <c r="R8869" t="s">
        <v>20</v>
      </c>
    </row>
    <row r="8870" spans="1:18" x14ac:dyDescent="0.3">
      <c r="A8870">
        <v>4.2</v>
      </c>
      <c r="B8870" t="s">
        <v>10541</v>
      </c>
      <c r="C8870" t="s">
        <v>1893</v>
      </c>
      <c r="E8870">
        <v>1506</v>
      </c>
      <c r="F8870" t="s">
        <v>12216</v>
      </c>
      <c r="G8870">
        <f t="shared" si="414"/>
        <v>11264</v>
      </c>
      <c r="H8870" t="b">
        <f t="shared" si="415"/>
        <v>0</v>
      </c>
      <c r="I8870" t="s">
        <v>34</v>
      </c>
      <c r="J8870">
        <f t="shared" si="416"/>
        <v>100000</v>
      </c>
      <c r="K8870" t="s">
        <v>16</v>
      </c>
      <c r="L8870">
        <v>0</v>
      </c>
      <c r="M8870">
        <f>Googleplaystore[[#This Row],[Installed]]*Googleplaystore[[#This Row],[Price]]</f>
        <v>0</v>
      </c>
      <c r="N8870" t="s">
        <v>17</v>
      </c>
      <c r="O8870" t="s">
        <v>1894</v>
      </c>
      <c r="P8870" s="1">
        <v>43319</v>
      </c>
      <c r="Q8870" s="16" t="s">
        <v>4479</v>
      </c>
      <c r="R8870" t="s">
        <v>36</v>
      </c>
    </row>
    <row r="8871" spans="1:18" x14ac:dyDescent="0.3">
      <c r="A8871">
        <v>4</v>
      </c>
      <c r="B8871" t="s">
        <v>10542</v>
      </c>
      <c r="C8871" t="s">
        <v>2012</v>
      </c>
      <c r="E8871">
        <v>30008</v>
      </c>
      <c r="F8871" t="s">
        <v>13033</v>
      </c>
      <c r="G8871">
        <f t="shared" si="414"/>
        <v>101376</v>
      </c>
      <c r="H8871" t="b">
        <f t="shared" si="415"/>
        <v>0</v>
      </c>
      <c r="I8871" t="s">
        <v>42</v>
      </c>
      <c r="J8871">
        <f t="shared" si="416"/>
        <v>1000000</v>
      </c>
      <c r="K8871" t="s">
        <v>16</v>
      </c>
      <c r="L8871">
        <v>0</v>
      </c>
      <c r="M8871">
        <f>Googleplaystore[[#This Row],[Installed]]*Googleplaystore[[#This Row],[Price]]</f>
        <v>0</v>
      </c>
      <c r="N8871" t="s">
        <v>222</v>
      </c>
      <c r="O8871" t="s">
        <v>2072</v>
      </c>
      <c r="P8871" s="1">
        <v>42824</v>
      </c>
      <c r="Q8871" s="16">
        <v>1.26</v>
      </c>
      <c r="R8871" t="s">
        <v>39</v>
      </c>
    </row>
    <row r="8872" spans="1:18" x14ac:dyDescent="0.3">
      <c r="A8872">
        <v>4.2</v>
      </c>
      <c r="B8872" t="s">
        <v>10543</v>
      </c>
      <c r="C8872" t="s">
        <v>2367</v>
      </c>
      <c r="E8872">
        <v>11002</v>
      </c>
      <c r="F8872" t="s">
        <v>12192</v>
      </c>
      <c r="G8872">
        <f t="shared" si="414"/>
        <v>21504</v>
      </c>
      <c r="H8872" t="b">
        <f t="shared" si="415"/>
        <v>0</v>
      </c>
      <c r="I8872" t="s">
        <v>42</v>
      </c>
      <c r="J8872">
        <f t="shared" si="416"/>
        <v>1000000</v>
      </c>
      <c r="K8872" t="s">
        <v>16</v>
      </c>
      <c r="L8872">
        <v>0</v>
      </c>
      <c r="M8872">
        <f>Googleplaystore[[#This Row],[Installed]]*Googleplaystore[[#This Row],[Price]]</f>
        <v>0</v>
      </c>
      <c r="N8872" t="s">
        <v>17</v>
      </c>
      <c r="O8872" t="s">
        <v>934</v>
      </c>
      <c r="P8872" s="1">
        <v>42866</v>
      </c>
      <c r="Q8872" s="16">
        <v>1</v>
      </c>
      <c r="R8872" t="s">
        <v>20</v>
      </c>
    </row>
    <row r="8873" spans="1:18" x14ac:dyDescent="0.3">
      <c r="A8873">
        <v>4.0999999999999996</v>
      </c>
      <c r="B8873" t="s">
        <v>10544</v>
      </c>
      <c r="C8873" t="s">
        <v>2367</v>
      </c>
      <c r="E8873">
        <v>47576</v>
      </c>
      <c r="F8873" t="s">
        <v>12177</v>
      </c>
      <c r="G8873">
        <f t="shared" si="414"/>
        <v>14336</v>
      </c>
      <c r="H8873" t="b">
        <f t="shared" si="415"/>
        <v>0</v>
      </c>
      <c r="I8873" t="s">
        <v>42</v>
      </c>
      <c r="J8873">
        <f t="shared" si="416"/>
        <v>1000000</v>
      </c>
      <c r="K8873" t="s">
        <v>16</v>
      </c>
      <c r="L8873">
        <v>0</v>
      </c>
      <c r="M8873">
        <f>Googleplaystore[[#This Row],[Installed]]*Googleplaystore[[#This Row],[Price]]</f>
        <v>0</v>
      </c>
      <c r="N8873" t="s">
        <v>70</v>
      </c>
      <c r="O8873" t="s">
        <v>2130</v>
      </c>
      <c r="P8873" s="1">
        <v>42795</v>
      </c>
      <c r="Q8873" s="16">
        <v>1.95</v>
      </c>
      <c r="R8873" t="s">
        <v>53</v>
      </c>
    </row>
    <row r="8874" spans="1:18" x14ac:dyDescent="0.3">
      <c r="A8874">
        <v>4.5999999999999996</v>
      </c>
      <c r="B8874" t="s">
        <v>10545</v>
      </c>
      <c r="C8874" t="s">
        <v>2367</v>
      </c>
      <c r="E8874">
        <v>2533</v>
      </c>
      <c r="F8874" t="s">
        <v>12416</v>
      </c>
      <c r="G8874">
        <f t="shared" si="414"/>
        <v>47104</v>
      </c>
      <c r="H8874" t="b">
        <f t="shared" si="415"/>
        <v>0</v>
      </c>
      <c r="I8874" t="s">
        <v>34</v>
      </c>
      <c r="J8874">
        <f t="shared" si="416"/>
        <v>100000</v>
      </c>
      <c r="K8874" t="s">
        <v>16</v>
      </c>
      <c r="L8874">
        <v>0</v>
      </c>
      <c r="M8874">
        <f>Googleplaystore[[#This Row],[Installed]]*Googleplaystore[[#This Row],[Price]]</f>
        <v>0</v>
      </c>
      <c r="N8874" t="s">
        <v>17</v>
      </c>
      <c r="O8874" t="s">
        <v>2130</v>
      </c>
      <c r="P8874" s="1">
        <v>43158</v>
      </c>
      <c r="Q8874" s="16">
        <v>1</v>
      </c>
      <c r="R8874" t="s">
        <v>53</v>
      </c>
    </row>
    <row r="8875" spans="1:18" x14ac:dyDescent="0.3">
      <c r="A8875">
        <v>4.5999999999999996</v>
      </c>
      <c r="B8875" t="s">
        <v>10546</v>
      </c>
      <c r="C8875" t="s">
        <v>3958</v>
      </c>
      <c r="E8875">
        <v>1880</v>
      </c>
      <c r="F8875" t="s">
        <v>12270</v>
      </c>
      <c r="G8875">
        <f t="shared" si="414"/>
        <v>18432</v>
      </c>
      <c r="H8875" t="b">
        <f t="shared" si="415"/>
        <v>0</v>
      </c>
      <c r="I8875" t="s">
        <v>38</v>
      </c>
      <c r="J8875">
        <f t="shared" si="416"/>
        <v>50000</v>
      </c>
      <c r="K8875" t="s">
        <v>383</v>
      </c>
      <c r="L8875" s="2">
        <v>1.49</v>
      </c>
      <c r="M8875">
        <f>Googleplaystore[[#This Row],[Installed]]*Googleplaystore[[#This Row],[Price]]</f>
        <v>74500</v>
      </c>
      <c r="N8875" t="s">
        <v>17</v>
      </c>
      <c r="O8875" t="s">
        <v>3959</v>
      </c>
      <c r="P8875" s="1">
        <v>43282</v>
      </c>
      <c r="Q8875" s="16">
        <v>6.08</v>
      </c>
      <c r="R8875" t="s">
        <v>334</v>
      </c>
    </row>
    <row r="8876" spans="1:18" x14ac:dyDescent="0.3">
      <c r="A8876">
        <v>3.8</v>
      </c>
      <c r="B8876" t="s">
        <v>10547</v>
      </c>
      <c r="C8876" t="s">
        <v>2367</v>
      </c>
      <c r="E8876">
        <v>7379</v>
      </c>
      <c r="F8876" t="s">
        <v>12478</v>
      </c>
      <c r="G8876">
        <f t="shared" si="414"/>
        <v>62464</v>
      </c>
      <c r="H8876" t="b">
        <f t="shared" si="415"/>
        <v>0</v>
      </c>
      <c r="I8876" t="s">
        <v>42</v>
      </c>
      <c r="J8876">
        <f t="shared" si="416"/>
        <v>1000000</v>
      </c>
      <c r="K8876" t="s">
        <v>16</v>
      </c>
      <c r="L8876">
        <v>0</v>
      </c>
      <c r="M8876">
        <f>Googleplaystore[[#This Row],[Installed]]*Googleplaystore[[#This Row],[Price]]</f>
        <v>0</v>
      </c>
      <c r="N8876" t="s">
        <v>17</v>
      </c>
      <c r="O8876" t="s">
        <v>1077</v>
      </c>
      <c r="P8876" s="1">
        <v>42822</v>
      </c>
      <c r="Q8876" s="16">
        <v>1</v>
      </c>
      <c r="R8876" t="s">
        <v>36</v>
      </c>
    </row>
    <row r="8877" spans="1:18" x14ac:dyDescent="0.3">
      <c r="A8877">
        <v>4.5</v>
      </c>
      <c r="B8877" t="s">
        <v>2105</v>
      </c>
      <c r="C8877" t="s">
        <v>2012</v>
      </c>
      <c r="E8877">
        <v>185382</v>
      </c>
      <c r="F8877" t="s">
        <v>13033</v>
      </c>
      <c r="G8877">
        <f t="shared" si="414"/>
        <v>101376</v>
      </c>
      <c r="H8877" t="b">
        <f t="shared" si="415"/>
        <v>0</v>
      </c>
      <c r="I8877" t="s">
        <v>55</v>
      </c>
      <c r="J8877">
        <f t="shared" si="416"/>
        <v>10000000</v>
      </c>
      <c r="K8877" t="s">
        <v>16</v>
      </c>
      <c r="L8877">
        <v>0</v>
      </c>
      <c r="M8877">
        <f>Googleplaystore[[#This Row],[Installed]]*Googleplaystore[[#This Row],[Price]]</f>
        <v>0</v>
      </c>
      <c r="N8877" t="s">
        <v>17</v>
      </c>
      <c r="O8877" t="s">
        <v>2029</v>
      </c>
      <c r="P8877" s="1">
        <v>43311</v>
      </c>
      <c r="Q8877" s="16" t="s">
        <v>189</v>
      </c>
      <c r="R8877" t="s">
        <v>36</v>
      </c>
    </row>
    <row r="8878" spans="1:18" x14ac:dyDescent="0.3">
      <c r="A8878">
        <v>4.4000000000000004</v>
      </c>
      <c r="B8878" t="s">
        <v>10548</v>
      </c>
      <c r="C8878" t="s">
        <v>2367</v>
      </c>
      <c r="E8878">
        <v>115</v>
      </c>
      <c r="F8878" t="s">
        <v>12203</v>
      </c>
      <c r="G8878">
        <f t="shared" si="414"/>
        <v>31744</v>
      </c>
      <c r="H8878" t="b">
        <f t="shared" si="415"/>
        <v>0</v>
      </c>
      <c r="I8878" t="s">
        <v>15</v>
      </c>
      <c r="J8878">
        <f t="shared" si="416"/>
        <v>10000</v>
      </c>
      <c r="K8878" t="s">
        <v>16</v>
      </c>
      <c r="L8878">
        <v>0</v>
      </c>
      <c r="M8878">
        <f>Googleplaystore[[#This Row],[Installed]]*Googleplaystore[[#This Row],[Price]]</f>
        <v>0</v>
      </c>
      <c r="N8878" t="s">
        <v>17</v>
      </c>
      <c r="O8878" t="s">
        <v>2130</v>
      </c>
      <c r="P8878" s="1">
        <v>43294</v>
      </c>
      <c r="Q8878" s="16">
        <v>1</v>
      </c>
      <c r="R8878" t="s">
        <v>53</v>
      </c>
    </row>
    <row r="8879" spans="1:18" x14ac:dyDescent="0.3">
      <c r="A8879">
        <v>4.0999999999999996</v>
      </c>
      <c r="B8879" t="s">
        <v>2502</v>
      </c>
      <c r="C8879" t="s">
        <v>2367</v>
      </c>
      <c r="E8879">
        <v>148405</v>
      </c>
      <c r="F8879" t="s">
        <v>12229</v>
      </c>
      <c r="G8879">
        <f t="shared" si="414"/>
        <v>26624</v>
      </c>
      <c r="H8879" t="b">
        <f t="shared" si="415"/>
        <v>0</v>
      </c>
      <c r="I8879" t="s">
        <v>55</v>
      </c>
      <c r="J8879">
        <f t="shared" si="416"/>
        <v>10000000</v>
      </c>
      <c r="K8879" t="s">
        <v>16</v>
      </c>
      <c r="L8879">
        <v>0</v>
      </c>
      <c r="M8879">
        <f>Googleplaystore[[#This Row],[Installed]]*Googleplaystore[[#This Row],[Price]]</f>
        <v>0</v>
      </c>
      <c r="N8879" t="s">
        <v>17</v>
      </c>
      <c r="O8879" t="s">
        <v>2092</v>
      </c>
      <c r="P8879" s="1">
        <v>43164</v>
      </c>
      <c r="Q8879" s="16">
        <v>1.6</v>
      </c>
      <c r="R8879" t="s">
        <v>50</v>
      </c>
    </row>
    <row r="8880" spans="1:18" x14ac:dyDescent="0.3">
      <c r="A8880">
        <v>4</v>
      </c>
      <c r="B8880" t="s">
        <v>10549</v>
      </c>
      <c r="C8880" t="s">
        <v>2367</v>
      </c>
      <c r="E8880">
        <v>20977</v>
      </c>
      <c r="F8880" t="s">
        <v>12229</v>
      </c>
      <c r="G8880">
        <f t="shared" si="414"/>
        <v>26624</v>
      </c>
      <c r="H8880" t="b">
        <f t="shared" si="415"/>
        <v>0</v>
      </c>
      <c r="I8880" t="s">
        <v>42</v>
      </c>
      <c r="J8880">
        <f t="shared" si="416"/>
        <v>1000000</v>
      </c>
      <c r="K8880" t="s">
        <v>16</v>
      </c>
      <c r="L8880">
        <v>0</v>
      </c>
      <c r="M8880">
        <f>Googleplaystore[[#This Row],[Installed]]*Googleplaystore[[#This Row],[Price]]</f>
        <v>0</v>
      </c>
      <c r="N8880" t="s">
        <v>17</v>
      </c>
      <c r="O8880" t="s">
        <v>2130</v>
      </c>
      <c r="P8880" s="1">
        <v>43269</v>
      </c>
      <c r="Q8880" s="16" t="s">
        <v>6060</v>
      </c>
      <c r="R8880" t="s">
        <v>53</v>
      </c>
    </row>
    <row r="8881" spans="1:18" x14ac:dyDescent="0.3">
      <c r="A8881">
        <v>3.9</v>
      </c>
      <c r="B8881" t="s">
        <v>10550</v>
      </c>
      <c r="C8881" t="s">
        <v>2367</v>
      </c>
      <c r="E8881">
        <v>1619</v>
      </c>
      <c r="F8881" t="s">
        <v>12207</v>
      </c>
      <c r="G8881">
        <f t="shared" si="414"/>
        <v>7168</v>
      </c>
      <c r="H8881" t="b">
        <f t="shared" si="415"/>
        <v>0</v>
      </c>
      <c r="I8881" t="s">
        <v>34</v>
      </c>
      <c r="J8881">
        <f t="shared" si="416"/>
        <v>100000</v>
      </c>
      <c r="K8881" t="s">
        <v>16</v>
      </c>
      <c r="L8881">
        <v>0</v>
      </c>
      <c r="M8881">
        <f>Googleplaystore[[#This Row],[Installed]]*Googleplaystore[[#This Row],[Price]]</f>
        <v>0</v>
      </c>
      <c r="N8881" t="s">
        <v>17</v>
      </c>
      <c r="O8881" t="s">
        <v>1077</v>
      </c>
      <c r="P8881" s="1">
        <v>43015</v>
      </c>
      <c r="Q8881" s="16" t="s">
        <v>706</v>
      </c>
      <c r="R8881" t="s">
        <v>53</v>
      </c>
    </row>
    <row r="8882" spans="1:18" x14ac:dyDescent="0.3">
      <c r="A8882">
        <v>3.5</v>
      </c>
      <c r="B8882" t="s">
        <v>10551</v>
      </c>
      <c r="C8882" t="s">
        <v>3677</v>
      </c>
      <c r="E8882">
        <v>78</v>
      </c>
      <c r="F8882" t="s">
        <v>12438</v>
      </c>
      <c r="G8882">
        <f t="shared" si="414"/>
        <v>3379.2</v>
      </c>
      <c r="H8882" t="b">
        <f t="shared" si="415"/>
        <v>0</v>
      </c>
      <c r="I8882" t="s">
        <v>15</v>
      </c>
      <c r="J8882">
        <f t="shared" si="416"/>
        <v>10000</v>
      </c>
      <c r="K8882" t="s">
        <v>16</v>
      </c>
      <c r="L8882">
        <v>0</v>
      </c>
      <c r="M8882">
        <f>Googleplaystore[[#This Row],[Installed]]*Googleplaystore[[#This Row],[Price]]</f>
        <v>0</v>
      </c>
      <c r="N8882" t="s">
        <v>17</v>
      </c>
      <c r="O8882" t="s">
        <v>3678</v>
      </c>
      <c r="P8882" s="1">
        <v>41558</v>
      </c>
      <c r="Q8882" s="16" t="s">
        <v>10552</v>
      </c>
      <c r="R8882" t="s">
        <v>122</v>
      </c>
    </row>
    <row r="8883" spans="1:18" x14ac:dyDescent="0.3">
      <c r="A8883">
        <v>5</v>
      </c>
      <c r="B8883" t="s">
        <v>10553</v>
      </c>
      <c r="C8883" t="s">
        <v>3837</v>
      </c>
      <c r="E8883">
        <v>4</v>
      </c>
      <c r="F8883" t="s">
        <v>12261</v>
      </c>
      <c r="G8883">
        <f t="shared" si="414"/>
        <v>3993.6</v>
      </c>
      <c r="H8883" t="b">
        <f t="shared" si="415"/>
        <v>0</v>
      </c>
      <c r="I8883" t="s">
        <v>665</v>
      </c>
      <c r="J8883">
        <f t="shared" si="416"/>
        <v>100</v>
      </c>
      <c r="K8883" t="s">
        <v>16</v>
      </c>
      <c r="L8883">
        <v>0</v>
      </c>
      <c r="M8883">
        <f>Googleplaystore[[#This Row],[Installed]]*Googleplaystore[[#This Row],[Price]]</f>
        <v>0</v>
      </c>
      <c r="N8883" t="s">
        <v>17</v>
      </c>
      <c r="O8883" t="s">
        <v>3838</v>
      </c>
      <c r="P8883" s="1">
        <v>43214</v>
      </c>
      <c r="Q8883" s="16">
        <v>1</v>
      </c>
      <c r="R8883" t="s">
        <v>50</v>
      </c>
    </row>
    <row r="8884" spans="1:18" x14ac:dyDescent="0.3">
      <c r="A8884">
        <v>4.5999999999999996</v>
      </c>
      <c r="B8884" t="s">
        <v>10554</v>
      </c>
      <c r="C8884" t="s">
        <v>1893</v>
      </c>
      <c r="E8884">
        <v>10</v>
      </c>
      <c r="F8884" t="s">
        <v>12179</v>
      </c>
      <c r="G8884">
        <f t="shared" si="414"/>
        <v>8908.7999999999993</v>
      </c>
      <c r="H8884" t="b">
        <f t="shared" si="415"/>
        <v>0</v>
      </c>
      <c r="I8884" t="s">
        <v>482</v>
      </c>
      <c r="J8884">
        <f t="shared" si="416"/>
        <v>1000</v>
      </c>
      <c r="K8884" t="s">
        <v>16</v>
      </c>
      <c r="L8884">
        <v>0</v>
      </c>
      <c r="M8884">
        <f>Googleplaystore[[#This Row],[Installed]]*Googleplaystore[[#This Row],[Price]]</f>
        <v>0</v>
      </c>
      <c r="N8884" t="s">
        <v>17</v>
      </c>
      <c r="O8884" t="s">
        <v>1894</v>
      </c>
      <c r="P8884" s="1">
        <v>43299</v>
      </c>
      <c r="Q8884" s="16" t="s">
        <v>6468</v>
      </c>
      <c r="R8884" t="s">
        <v>50</v>
      </c>
    </row>
    <row r="8885" spans="1:18" x14ac:dyDescent="0.3">
      <c r="A8885">
        <v>0</v>
      </c>
      <c r="B8885" t="s">
        <v>10555</v>
      </c>
      <c r="C8885" t="s">
        <v>2367</v>
      </c>
      <c r="E8885">
        <v>13</v>
      </c>
      <c r="F8885" t="s">
        <v>13107</v>
      </c>
      <c r="G8885">
        <f t="shared" si="414"/>
        <v>63488</v>
      </c>
      <c r="H8885" t="b">
        <f t="shared" si="415"/>
        <v>0</v>
      </c>
      <c r="I8885" t="s">
        <v>665</v>
      </c>
      <c r="J8885">
        <f t="shared" si="416"/>
        <v>100</v>
      </c>
      <c r="K8885" t="s">
        <v>16</v>
      </c>
      <c r="L8885">
        <v>0</v>
      </c>
      <c r="M8885">
        <f>Googleplaystore[[#This Row],[Installed]]*Googleplaystore[[#This Row],[Price]]</f>
        <v>0</v>
      </c>
      <c r="N8885" t="s">
        <v>17</v>
      </c>
      <c r="O8885" t="s">
        <v>2038</v>
      </c>
      <c r="P8885" s="1">
        <v>43196</v>
      </c>
      <c r="Q8885" s="16">
        <v>3.33</v>
      </c>
      <c r="R8885" t="s">
        <v>50</v>
      </c>
    </row>
    <row r="8886" spans="1:18" x14ac:dyDescent="0.3">
      <c r="A8886">
        <v>3.6</v>
      </c>
      <c r="B8886" t="s">
        <v>10556</v>
      </c>
      <c r="C8886" t="s">
        <v>2628</v>
      </c>
      <c r="E8886">
        <v>18</v>
      </c>
      <c r="F8886" t="s">
        <v>12349</v>
      </c>
      <c r="G8886">
        <f t="shared" si="414"/>
        <v>3584</v>
      </c>
      <c r="H8886" t="b">
        <f t="shared" si="415"/>
        <v>0</v>
      </c>
      <c r="I8886" t="s">
        <v>482</v>
      </c>
      <c r="J8886">
        <f t="shared" si="416"/>
        <v>1000</v>
      </c>
      <c r="K8886" t="s">
        <v>16</v>
      </c>
      <c r="L8886">
        <v>0</v>
      </c>
      <c r="M8886">
        <f>Googleplaystore[[#This Row],[Installed]]*Googleplaystore[[#This Row],[Price]]</f>
        <v>0</v>
      </c>
      <c r="N8886" t="s">
        <v>17</v>
      </c>
      <c r="O8886" t="s">
        <v>2629</v>
      </c>
      <c r="P8886" s="1">
        <v>43232</v>
      </c>
      <c r="Q8886" s="16">
        <v>1.9</v>
      </c>
      <c r="R8886" t="s">
        <v>20</v>
      </c>
    </row>
    <row r="8887" spans="1:18" x14ac:dyDescent="0.3">
      <c r="A8887">
        <v>4.2</v>
      </c>
      <c r="B8887" t="s">
        <v>10557</v>
      </c>
      <c r="C8887" t="s">
        <v>2012</v>
      </c>
      <c r="E8887">
        <v>601</v>
      </c>
      <c r="F8887" t="s">
        <v>12312</v>
      </c>
      <c r="G8887">
        <f t="shared" si="414"/>
        <v>6553.6</v>
      </c>
      <c r="H8887" t="b">
        <f t="shared" si="415"/>
        <v>0</v>
      </c>
      <c r="I8887" t="s">
        <v>34</v>
      </c>
      <c r="J8887">
        <f t="shared" si="416"/>
        <v>100000</v>
      </c>
      <c r="K8887" t="s">
        <v>16</v>
      </c>
      <c r="L8887">
        <v>0</v>
      </c>
      <c r="M8887">
        <f>Googleplaystore[[#This Row],[Installed]]*Googleplaystore[[#This Row],[Price]]</f>
        <v>0</v>
      </c>
      <c r="N8887" t="s">
        <v>17</v>
      </c>
      <c r="O8887" t="s">
        <v>2162</v>
      </c>
      <c r="P8887" s="1">
        <v>42097</v>
      </c>
      <c r="Q8887" s="16" t="s">
        <v>121</v>
      </c>
      <c r="R8887" t="s">
        <v>39</v>
      </c>
    </row>
    <row r="8888" spans="1:18" x14ac:dyDescent="0.3">
      <c r="A8888">
        <v>0</v>
      </c>
      <c r="B8888" t="s">
        <v>10558</v>
      </c>
      <c r="C8888" t="s">
        <v>1283</v>
      </c>
      <c r="E8888">
        <v>0</v>
      </c>
      <c r="F8888" t="s">
        <v>31</v>
      </c>
      <c r="G8888" t="b">
        <f t="shared" si="414"/>
        <v>0</v>
      </c>
      <c r="H8888" t="b">
        <f t="shared" si="415"/>
        <v>0</v>
      </c>
      <c r="I8888" t="s">
        <v>663</v>
      </c>
      <c r="J8888">
        <f t="shared" si="416"/>
        <v>50</v>
      </c>
      <c r="K8888" t="s">
        <v>16</v>
      </c>
      <c r="L8888">
        <v>0</v>
      </c>
      <c r="M8888">
        <f>Googleplaystore[[#This Row],[Installed]]*Googleplaystore[[#This Row],[Price]]</f>
        <v>0</v>
      </c>
      <c r="N8888" t="s">
        <v>17</v>
      </c>
      <c r="O8888" t="s">
        <v>1284</v>
      </c>
      <c r="P8888" s="1">
        <v>43020</v>
      </c>
      <c r="Q8888" s="16" t="s">
        <v>10559</v>
      </c>
      <c r="R8888" t="s">
        <v>32</v>
      </c>
    </row>
    <row r="8889" spans="1:18" x14ac:dyDescent="0.3">
      <c r="A8889">
        <v>0</v>
      </c>
      <c r="B8889" t="s">
        <v>10560</v>
      </c>
      <c r="C8889" t="s">
        <v>309</v>
      </c>
      <c r="E8889">
        <v>1</v>
      </c>
      <c r="F8889" t="s">
        <v>19433</v>
      </c>
      <c r="G8889" t="b">
        <f t="shared" si="414"/>
        <v>0</v>
      </c>
      <c r="H8889">
        <f t="shared" si="415"/>
        <v>921</v>
      </c>
      <c r="I8889" t="s">
        <v>665</v>
      </c>
      <c r="J8889">
        <f t="shared" si="416"/>
        <v>100</v>
      </c>
      <c r="K8889" t="s">
        <v>16</v>
      </c>
      <c r="L8889">
        <v>0</v>
      </c>
      <c r="M8889">
        <f>Googleplaystore[[#This Row],[Installed]]*Googleplaystore[[#This Row],[Price]]</f>
        <v>0</v>
      </c>
      <c r="N8889" t="s">
        <v>17</v>
      </c>
      <c r="O8889" t="s">
        <v>310</v>
      </c>
      <c r="P8889" s="1">
        <v>42440</v>
      </c>
      <c r="Q8889" s="16">
        <v>1</v>
      </c>
      <c r="R8889" t="s">
        <v>46</v>
      </c>
    </row>
    <row r="8890" spans="1:18" x14ac:dyDescent="0.3">
      <c r="A8890">
        <v>3.8</v>
      </c>
      <c r="B8890" t="s">
        <v>10561</v>
      </c>
      <c r="C8890" t="s">
        <v>2012</v>
      </c>
      <c r="E8890">
        <v>13388</v>
      </c>
      <c r="F8890" t="s">
        <v>12303</v>
      </c>
      <c r="G8890">
        <f t="shared" si="414"/>
        <v>7270.4</v>
      </c>
      <c r="H8890" t="b">
        <f t="shared" si="415"/>
        <v>0</v>
      </c>
      <c r="I8890" t="s">
        <v>22</v>
      </c>
      <c r="J8890">
        <f t="shared" si="416"/>
        <v>500000</v>
      </c>
      <c r="K8890" t="s">
        <v>16</v>
      </c>
      <c r="L8890">
        <v>0</v>
      </c>
      <c r="M8890">
        <f>Googleplaystore[[#This Row],[Installed]]*Googleplaystore[[#This Row],[Price]]</f>
        <v>0</v>
      </c>
      <c r="N8890" t="s">
        <v>17</v>
      </c>
      <c r="O8890" t="s">
        <v>2016</v>
      </c>
      <c r="P8890" s="1">
        <v>42240</v>
      </c>
      <c r="Q8890" s="16" t="s">
        <v>747</v>
      </c>
      <c r="R8890" t="s">
        <v>122</v>
      </c>
    </row>
    <row r="8891" spans="1:18" x14ac:dyDescent="0.3">
      <c r="A8891">
        <v>0</v>
      </c>
      <c r="B8891" t="s">
        <v>10562</v>
      </c>
      <c r="C8891" t="s">
        <v>2367</v>
      </c>
      <c r="E8891">
        <v>1</v>
      </c>
      <c r="F8891" t="s">
        <v>19434</v>
      </c>
      <c r="G8891" t="b">
        <f t="shared" si="414"/>
        <v>0</v>
      </c>
      <c r="H8891">
        <f t="shared" si="415"/>
        <v>874</v>
      </c>
      <c r="I8891" t="s">
        <v>665</v>
      </c>
      <c r="J8891">
        <f t="shared" si="416"/>
        <v>100</v>
      </c>
      <c r="K8891" t="s">
        <v>16</v>
      </c>
      <c r="L8891">
        <v>0</v>
      </c>
      <c r="M8891">
        <f>Googleplaystore[[#This Row],[Installed]]*Googleplaystore[[#This Row],[Price]]</f>
        <v>0</v>
      </c>
      <c r="N8891" t="s">
        <v>17</v>
      </c>
      <c r="O8891" t="s">
        <v>901</v>
      </c>
      <c r="P8891" s="1">
        <v>42151</v>
      </c>
      <c r="Q8891" s="16">
        <v>1.1000000000000001</v>
      </c>
      <c r="R8891" t="s">
        <v>53</v>
      </c>
    </row>
    <row r="8892" spans="1:18" x14ac:dyDescent="0.3">
      <c r="A8892">
        <v>3.4</v>
      </c>
      <c r="B8892" t="s">
        <v>10563</v>
      </c>
      <c r="C8892" t="s">
        <v>3677</v>
      </c>
      <c r="E8892">
        <v>43</v>
      </c>
      <c r="F8892" t="s">
        <v>12353</v>
      </c>
      <c r="G8892">
        <f t="shared" si="414"/>
        <v>2355.1999999999998</v>
      </c>
      <c r="H8892" t="b">
        <f t="shared" si="415"/>
        <v>0</v>
      </c>
      <c r="I8892" t="s">
        <v>60</v>
      </c>
      <c r="J8892">
        <f t="shared" si="416"/>
        <v>5000</v>
      </c>
      <c r="K8892" t="s">
        <v>16</v>
      </c>
      <c r="L8892">
        <v>0</v>
      </c>
      <c r="M8892">
        <f>Googleplaystore[[#This Row],[Installed]]*Googleplaystore[[#This Row],[Price]]</f>
        <v>0</v>
      </c>
      <c r="N8892" t="s">
        <v>17</v>
      </c>
      <c r="O8892" t="s">
        <v>3678</v>
      </c>
      <c r="P8892" s="1">
        <v>43018</v>
      </c>
      <c r="Q8892" s="16" t="s">
        <v>2005</v>
      </c>
      <c r="R8892" t="s">
        <v>50</v>
      </c>
    </row>
    <row r="8893" spans="1:18" x14ac:dyDescent="0.3">
      <c r="A8893">
        <v>3.8</v>
      </c>
      <c r="B8893" t="s">
        <v>10564</v>
      </c>
      <c r="C8893" t="s">
        <v>3396</v>
      </c>
      <c r="E8893">
        <v>35746</v>
      </c>
      <c r="F8893" t="s">
        <v>12372</v>
      </c>
      <c r="G8893">
        <f t="shared" si="414"/>
        <v>56320</v>
      </c>
      <c r="H8893" t="b">
        <f t="shared" si="415"/>
        <v>0</v>
      </c>
      <c r="I8893" t="s">
        <v>26</v>
      </c>
      <c r="J8893">
        <f t="shared" si="416"/>
        <v>5000000</v>
      </c>
      <c r="K8893" t="s">
        <v>16</v>
      </c>
      <c r="L8893">
        <v>0</v>
      </c>
      <c r="M8893">
        <f>Googleplaystore[[#This Row],[Installed]]*Googleplaystore[[#This Row],[Price]]</f>
        <v>0</v>
      </c>
      <c r="N8893" t="s">
        <v>17</v>
      </c>
      <c r="O8893" t="s">
        <v>2057</v>
      </c>
      <c r="P8893" s="1">
        <v>43084</v>
      </c>
      <c r="Q8893" s="16" t="s">
        <v>2478</v>
      </c>
      <c r="R8893" t="s">
        <v>20</v>
      </c>
    </row>
    <row r="8894" spans="1:18" x14ac:dyDescent="0.3">
      <c r="A8894">
        <v>4.2</v>
      </c>
      <c r="B8894" t="s">
        <v>10565</v>
      </c>
      <c r="C8894" t="s">
        <v>2367</v>
      </c>
      <c r="E8894">
        <v>128</v>
      </c>
      <c r="F8894" t="s">
        <v>12405</v>
      </c>
      <c r="G8894">
        <f t="shared" si="414"/>
        <v>41984</v>
      </c>
      <c r="H8894" t="b">
        <f t="shared" si="415"/>
        <v>0</v>
      </c>
      <c r="I8894" t="s">
        <v>15</v>
      </c>
      <c r="J8894">
        <f t="shared" si="416"/>
        <v>10000</v>
      </c>
      <c r="K8894" t="s">
        <v>16</v>
      </c>
      <c r="L8894">
        <v>0</v>
      </c>
      <c r="M8894">
        <f>Googleplaystore[[#This Row],[Installed]]*Googleplaystore[[#This Row],[Price]]</f>
        <v>0</v>
      </c>
      <c r="N8894" t="s">
        <v>70</v>
      </c>
      <c r="O8894" t="s">
        <v>2031</v>
      </c>
      <c r="P8894" s="1">
        <v>43263</v>
      </c>
      <c r="Q8894" s="16">
        <v>1.5</v>
      </c>
      <c r="R8894" t="s">
        <v>32</v>
      </c>
    </row>
    <row r="8895" spans="1:18" x14ac:dyDescent="0.3">
      <c r="A8895">
        <v>4.2</v>
      </c>
      <c r="B8895" t="s">
        <v>10566</v>
      </c>
      <c r="C8895" t="s">
        <v>2367</v>
      </c>
      <c r="E8895">
        <v>137167</v>
      </c>
      <c r="F8895" t="s">
        <v>12291</v>
      </c>
      <c r="G8895">
        <f t="shared" si="414"/>
        <v>53248</v>
      </c>
      <c r="H8895" t="b">
        <f t="shared" si="415"/>
        <v>0</v>
      </c>
      <c r="I8895" t="s">
        <v>42</v>
      </c>
      <c r="J8895">
        <f t="shared" si="416"/>
        <v>1000000</v>
      </c>
      <c r="K8895" t="s">
        <v>16</v>
      </c>
      <c r="L8895">
        <v>0</v>
      </c>
      <c r="M8895">
        <f>Googleplaystore[[#This Row],[Installed]]*Googleplaystore[[#This Row],[Price]]</f>
        <v>0</v>
      </c>
      <c r="N8895" t="s">
        <v>17</v>
      </c>
      <c r="O8895" t="s">
        <v>2031</v>
      </c>
      <c r="P8895" s="1">
        <v>42752</v>
      </c>
      <c r="Q8895" s="16" t="s">
        <v>10567</v>
      </c>
      <c r="R8895" t="s">
        <v>20</v>
      </c>
    </row>
    <row r="8896" spans="1:18" x14ac:dyDescent="0.3">
      <c r="A8896">
        <v>3.7</v>
      </c>
      <c r="B8896" t="s">
        <v>10568</v>
      </c>
      <c r="C8896" t="s">
        <v>2367</v>
      </c>
      <c r="E8896">
        <v>7203</v>
      </c>
      <c r="F8896" t="s">
        <v>12265</v>
      </c>
      <c r="G8896">
        <f t="shared" si="414"/>
        <v>32768</v>
      </c>
      <c r="H8896" t="b">
        <f t="shared" si="415"/>
        <v>0</v>
      </c>
      <c r="I8896" t="s">
        <v>42</v>
      </c>
      <c r="J8896">
        <f t="shared" si="416"/>
        <v>1000000</v>
      </c>
      <c r="K8896" t="s">
        <v>16</v>
      </c>
      <c r="L8896">
        <v>0</v>
      </c>
      <c r="M8896">
        <f>Googleplaystore[[#This Row],[Installed]]*Googleplaystore[[#This Row],[Price]]</f>
        <v>0</v>
      </c>
      <c r="N8896" t="s">
        <v>17</v>
      </c>
      <c r="O8896" t="s">
        <v>2130</v>
      </c>
      <c r="P8896" s="1">
        <v>42380</v>
      </c>
      <c r="Q8896" s="16">
        <v>1</v>
      </c>
      <c r="R8896" t="s">
        <v>53</v>
      </c>
    </row>
    <row r="8897" spans="1:18" x14ac:dyDescent="0.3">
      <c r="A8897">
        <v>4</v>
      </c>
      <c r="B8897" t="s">
        <v>10569</v>
      </c>
      <c r="C8897" t="s">
        <v>2367</v>
      </c>
      <c r="E8897">
        <v>267636</v>
      </c>
      <c r="F8897" t="s">
        <v>12332</v>
      </c>
      <c r="G8897">
        <f t="shared" si="414"/>
        <v>13312</v>
      </c>
      <c r="H8897" t="b">
        <f t="shared" si="415"/>
        <v>0</v>
      </c>
      <c r="I8897" t="s">
        <v>55</v>
      </c>
      <c r="J8897">
        <f t="shared" si="416"/>
        <v>10000000</v>
      </c>
      <c r="K8897" t="s">
        <v>16</v>
      </c>
      <c r="L8897">
        <v>0</v>
      </c>
      <c r="M8897">
        <f>Googleplaystore[[#This Row],[Installed]]*Googleplaystore[[#This Row],[Price]]</f>
        <v>0</v>
      </c>
      <c r="N8897" t="s">
        <v>30</v>
      </c>
      <c r="O8897" t="s">
        <v>2190</v>
      </c>
      <c r="P8897" s="1">
        <v>41701</v>
      </c>
      <c r="Q8897" s="16">
        <v>1.5</v>
      </c>
      <c r="R8897" t="s">
        <v>284</v>
      </c>
    </row>
    <row r="8898" spans="1:18" x14ac:dyDescent="0.3">
      <c r="A8898">
        <v>4.4000000000000004</v>
      </c>
      <c r="B8898" t="s">
        <v>10570</v>
      </c>
      <c r="C8898" t="s">
        <v>2012</v>
      </c>
      <c r="E8898">
        <v>1294</v>
      </c>
      <c r="F8898" t="s">
        <v>12516</v>
      </c>
      <c r="G8898">
        <f t="shared" si="414"/>
        <v>45056</v>
      </c>
      <c r="H8898" t="b">
        <f t="shared" si="415"/>
        <v>0</v>
      </c>
      <c r="I8898" t="s">
        <v>38</v>
      </c>
      <c r="J8898">
        <f t="shared" si="416"/>
        <v>50000</v>
      </c>
      <c r="K8898" t="s">
        <v>16</v>
      </c>
      <c r="L8898">
        <v>0</v>
      </c>
      <c r="M8898">
        <f>Googleplaystore[[#This Row],[Installed]]*Googleplaystore[[#This Row],[Price]]</f>
        <v>0</v>
      </c>
      <c r="N8898" t="s">
        <v>222</v>
      </c>
      <c r="O8898" t="s">
        <v>2029</v>
      </c>
      <c r="P8898" s="1">
        <v>43167</v>
      </c>
      <c r="Q8898" s="16">
        <v>1.2</v>
      </c>
      <c r="R8898" t="s">
        <v>50</v>
      </c>
    </row>
    <row r="8899" spans="1:18" x14ac:dyDescent="0.3">
      <c r="A8899">
        <v>4.5</v>
      </c>
      <c r="B8899" t="s">
        <v>10571</v>
      </c>
      <c r="C8899" t="s">
        <v>309</v>
      </c>
      <c r="E8899">
        <v>234</v>
      </c>
      <c r="F8899" t="s">
        <v>12259</v>
      </c>
      <c r="G8899">
        <f t="shared" ref="G8899:G8962" si="417">IF(ISNUMBER(SEARCH("M",F8899)), VALUE(LEFT(F8899, LEN(F8899)-1) *1024))</f>
        <v>3481.6</v>
      </c>
      <c r="H8899" t="b">
        <f t="shared" ref="H8899:H8962" si="418">IF(ISNUMBER(SEARCH("K",F8899)), VALUE(LEFT(F8899, LEN(F8899)-1)))</f>
        <v>0</v>
      </c>
      <c r="I8899" t="s">
        <v>15</v>
      </c>
      <c r="J8899">
        <f t="shared" ref="J8899:J8962" si="419">IF(ISNUMBER(SEARCH("+", I8899)), VALUE(SUBSTITUTE(I8899, "+", "")), I8899)</f>
        <v>10000</v>
      </c>
      <c r="K8899" t="s">
        <v>16</v>
      </c>
      <c r="L8899">
        <v>0</v>
      </c>
      <c r="M8899">
        <f>Googleplaystore[[#This Row],[Installed]]*Googleplaystore[[#This Row],[Price]]</f>
        <v>0</v>
      </c>
      <c r="N8899" t="s">
        <v>17</v>
      </c>
      <c r="O8899" t="s">
        <v>310</v>
      </c>
      <c r="P8899" s="1">
        <v>43206</v>
      </c>
      <c r="Q8899" s="16" t="s">
        <v>10572</v>
      </c>
      <c r="R8899" t="s">
        <v>53</v>
      </c>
    </row>
    <row r="8900" spans="1:18" x14ac:dyDescent="0.3">
      <c r="A8900">
        <v>3.7</v>
      </c>
      <c r="B8900" t="s">
        <v>10573</v>
      </c>
      <c r="C8900" t="s">
        <v>2012</v>
      </c>
      <c r="E8900">
        <v>16073</v>
      </c>
      <c r="F8900" t="s">
        <v>12969</v>
      </c>
      <c r="G8900">
        <f t="shared" si="417"/>
        <v>96256</v>
      </c>
      <c r="H8900" t="b">
        <f t="shared" si="418"/>
        <v>0</v>
      </c>
      <c r="I8900" t="s">
        <v>22</v>
      </c>
      <c r="J8900">
        <f t="shared" si="419"/>
        <v>500000</v>
      </c>
      <c r="K8900" t="s">
        <v>16</v>
      </c>
      <c r="L8900">
        <v>0</v>
      </c>
      <c r="M8900">
        <f>Googleplaystore[[#This Row],[Installed]]*Googleplaystore[[#This Row],[Price]]</f>
        <v>0</v>
      </c>
      <c r="N8900" t="s">
        <v>222</v>
      </c>
      <c r="O8900" t="s">
        <v>2029</v>
      </c>
      <c r="P8900" s="1">
        <v>43053</v>
      </c>
      <c r="Q8900" s="16">
        <v>1.4</v>
      </c>
      <c r="R8900" t="s">
        <v>53</v>
      </c>
    </row>
    <row r="8901" spans="1:18" x14ac:dyDescent="0.3">
      <c r="A8901">
        <v>4.2</v>
      </c>
      <c r="B8901" t="s">
        <v>10574</v>
      </c>
      <c r="C8901" t="s">
        <v>2367</v>
      </c>
      <c r="E8901">
        <v>64815</v>
      </c>
      <c r="F8901" t="s">
        <v>12209</v>
      </c>
      <c r="G8901">
        <f t="shared" si="417"/>
        <v>23552</v>
      </c>
      <c r="H8901" t="b">
        <f t="shared" si="418"/>
        <v>0</v>
      </c>
      <c r="I8901" t="s">
        <v>26</v>
      </c>
      <c r="J8901">
        <f t="shared" si="419"/>
        <v>5000000</v>
      </c>
      <c r="K8901" t="s">
        <v>16</v>
      </c>
      <c r="L8901">
        <v>0</v>
      </c>
      <c r="M8901">
        <f>Googleplaystore[[#This Row],[Installed]]*Googleplaystore[[#This Row],[Price]]</f>
        <v>0</v>
      </c>
      <c r="N8901" t="s">
        <v>30</v>
      </c>
      <c r="O8901" t="s">
        <v>2031</v>
      </c>
      <c r="P8901" s="1">
        <v>43252</v>
      </c>
      <c r="Q8901" s="16" t="s">
        <v>6277</v>
      </c>
      <c r="R8901" t="s">
        <v>39</v>
      </c>
    </row>
    <row r="8902" spans="1:18" x14ac:dyDescent="0.3">
      <c r="A8902">
        <v>3.9</v>
      </c>
      <c r="B8902" t="s">
        <v>10575</v>
      </c>
      <c r="C8902" t="s">
        <v>2367</v>
      </c>
      <c r="E8902">
        <v>5075</v>
      </c>
      <c r="F8902" t="s">
        <v>12409</v>
      </c>
      <c r="G8902">
        <f t="shared" si="417"/>
        <v>49152</v>
      </c>
      <c r="H8902" t="b">
        <f t="shared" si="418"/>
        <v>0</v>
      </c>
      <c r="I8902" t="s">
        <v>22</v>
      </c>
      <c r="J8902">
        <f t="shared" si="419"/>
        <v>500000</v>
      </c>
      <c r="K8902" t="s">
        <v>16</v>
      </c>
      <c r="L8902">
        <v>0</v>
      </c>
      <c r="M8902">
        <f>Googleplaystore[[#This Row],[Installed]]*Googleplaystore[[#This Row],[Price]]</f>
        <v>0</v>
      </c>
      <c r="N8902" t="s">
        <v>17</v>
      </c>
      <c r="O8902" t="s">
        <v>2130</v>
      </c>
      <c r="P8902" s="1">
        <v>42829</v>
      </c>
      <c r="Q8902" s="16" t="s">
        <v>3991</v>
      </c>
      <c r="R8902" t="s">
        <v>46</v>
      </c>
    </row>
    <row r="8903" spans="1:18" x14ac:dyDescent="0.3">
      <c r="A8903">
        <v>4</v>
      </c>
      <c r="B8903" t="s">
        <v>10576</v>
      </c>
      <c r="C8903" t="s">
        <v>3223</v>
      </c>
      <c r="E8903">
        <v>125616</v>
      </c>
      <c r="F8903" t="s">
        <v>31</v>
      </c>
      <c r="G8903" t="b">
        <f t="shared" si="417"/>
        <v>0</v>
      </c>
      <c r="H8903" t="b">
        <f t="shared" si="418"/>
        <v>0</v>
      </c>
      <c r="I8903" t="s">
        <v>55</v>
      </c>
      <c r="J8903">
        <f t="shared" si="419"/>
        <v>10000000</v>
      </c>
      <c r="K8903" t="s">
        <v>16</v>
      </c>
      <c r="L8903">
        <v>0</v>
      </c>
      <c r="M8903">
        <f>Googleplaystore[[#This Row],[Installed]]*Googleplaystore[[#This Row],[Price]]</f>
        <v>0</v>
      </c>
      <c r="N8903" t="s">
        <v>17</v>
      </c>
      <c r="O8903" t="s">
        <v>3224</v>
      </c>
      <c r="P8903" s="1">
        <v>42804</v>
      </c>
      <c r="Q8903" s="16">
        <v>0</v>
      </c>
      <c r="R8903" t="s">
        <v>93</v>
      </c>
    </row>
    <row r="8904" spans="1:18" x14ac:dyDescent="0.3">
      <c r="A8904">
        <v>3.7</v>
      </c>
      <c r="B8904" t="s">
        <v>10577</v>
      </c>
      <c r="C8904" t="s">
        <v>2012</v>
      </c>
      <c r="E8904">
        <v>63986</v>
      </c>
      <c r="F8904" t="s">
        <v>12229</v>
      </c>
      <c r="G8904">
        <f t="shared" si="417"/>
        <v>26624</v>
      </c>
      <c r="H8904" t="b">
        <f t="shared" si="418"/>
        <v>0</v>
      </c>
      <c r="I8904" t="s">
        <v>42</v>
      </c>
      <c r="J8904">
        <f t="shared" si="419"/>
        <v>1000000</v>
      </c>
      <c r="K8904" t="s">
        <v>16</v>
      </c>
      <c r="L8904">
        <v>0</v>
      </c>
      <c r="M8904">
        <f>Googleplaystore[[#This Row],[Installed]]*Googleplaystore[[#This Row],[Price]]</f>
        <v>0</v>
      </c>
      <c r="N8904" t="s">
        <v>30</v>
      </c>
      <c r="O8904" t="s">
        <v>2029</v>
      </c>
      <c r="P8904" s="1">
        <v>43018</v>
      </c>
      <c r="Q8904" s="16">
        <v>6</v>
      </c>
      <c r="R8904" t="s">
        <v>39</v>
      </c>
    </row>
    <row r="8905" spans="1:18" x14ac:dyDescent="0.3">
      <c r="A8905">
        <v>4.2</v>
      </c>
      <c r="B8905" t="s">
        <v>10578</v>
      </c>
      <c r="C8905" t="s">
        <v>2367</v>
      </c>
      <c r="E8905">
        <v>3593</v>
      </c>
      <c r="F8905" t="s">
        <v>12175</v>
      </c>
      <c r="G8905">
        <f t="shared" si="417"/>
        <v>19456</v>
      </c>
      <c r="H8905" t="b">
        <f t="shared" si="418"/>
        <v>0</v>
      </c>
      <c r="I8905" t="s">
        <v>22</v>
      </c>
      <c r="J8905">
        <f t="shared" si="419"/>
        <v>500000</v>
      </c>
      <c r="K8905" t="s">
        <v>16</v>
      </c>
      <c r="L8905">
        <v>0</v>
      </c>
      <c r="M8905">
        <f>Googleplaystore[[#This Row],[Installed]]*Googleplaystore[[#This Row],[Price]]</f>
        <v>0</v>
      </c>
      <c r="N8905" t="s">
        <v>17</v>
      </c>
      <c r="O8905" t="s">
        <v>2543</v>
      </c>
      <c r="P8905" s="1">
        <v>43166</v>
      </c>
      <c r="Q8905" s="16">
        <v>1.4</v>
      </c>
      <c r="R8905" t="s">
        <v>50</v>
      </c>
    </row>
    <row r="8906" spans="1:18" x14ac:dyDescent="0.3">
      <c r="A8906">
        <v>4</v>
      </c>
      <c r="B8906" t="s">
        <v>10579</v>
      </c>
      <c r="C8906" t="s">
        <v>2012</v>
      </c>
      <c r="E8906">
        <v>32522</v>
      </c>
      <c r="F8906" t="s">
        <v>12516</v>
      </c>
      <c r="G8906">
        <f t="shared" si="417"/>
        <v>45056</v>
      </c>
      <c r="H8906" t="b">
        <f t="shared" si="418"/>
        <v>0</v>
      </c>
      <c r="I8906" t="s">
        <v>42</v>
      </c>
      <c r="J8906">
        <f t="shared" si="419"/>
        <v>1000000</v>
      </c>
      <c r="K8906" t="s">
        <v>16</v>
      </c>
      <c r="L8906">
        <v>0</v>
      </c>
      <c r="M8906">
        <f>Googleplaystore[[#This Row],[Installed]]*Googleplaystore[[#This Row],[Price]]</f>
        <v>0</v>
      </c>
      <c r="N8906" t="s">
        <v>17</v>
      </c>
      <c r="O8906" t="s">
        <v>2072</v>
      </c>
      <c r="P8906" s="1">
        <v>42394</v>
      </c>
      <c r="Q8906" s="16" t="s">
        <v>929</v>
      </c>
      <c r="R8906" t="s">
        <v>645</v>
      </c>
    </row>
    <row r="8907" spans="1:18" x14ac:dyDescent="0.3">
      <c r="A8907">
        <v>3.9</v>
      </c>
      <c r="B8907" t="s">
        <v>10580</v>
      </c>
      <c r="C8907" t="s">
        <v>2367</v>
      </c>
      <c r="E8907">
        <v>1036</v>
      </c>
      <c r="F8907" t="s">
        <v>12185</v>
      </c>
      <c r="G8907">
        <f t="shared" si="417"/>
        <v>33792</v>
      </c>
      <c r="H8907" t="b">
        <f t="shared" si="418"/>
        <v>0</v>
      </c>
      <c r="I8907" t="s">
        <v>34</v>
      </c>
      <c r="J8907">
        <f t="shared" si="419"/>
        <v>100000</v>
      </c>
      <c r="K8907" t="s">
        <v>16</v>
      </c>
      <c r="L8907">
        <v>0</v>
      </c>
      <c r="M8907">
        <f>Googleplaystore[[#This Row],[Installed]]*Googleplaystore[[#This Row],[Price]]</f>
        <v>0</v>
      </c>
      <c r="N8907" t="s">
        <v>17</v>
      </c>
      <c r="O8907" t="s">
        <v>2019</v>
      </c>
      <c r="P8907" s="1">
        <v>43287</v>
      </c>
      <c r="Q8907" s="16">
        <v>2.6</v>
      </c>
      <c r="R8907" t="s">
        <v>39</v>
      </c>
    </row>
    <row r="8908" spans="1:18" x14ac:dyDescent="0.3">
      <c r="A8908">
        <v>4.0999999999999996</v>
      </c>
      <c r="B8908" t="s">
        <v>10581</v>
      </c>
      <c r="C8908" t="s">
        <v>2367</v>
      </c>
      <c r="E8908">
        <v>27130</v>
      </c>
      <c r="F8908" t="s">
        <v>12235</v>
      </c>
      <c r="G8908">
        <f t="shared" si="417"/>
        <v>35840</v>
      </c>
      <c r="H8908" t="b">
        <f t="shared" si="418"/>
        <v>0</v>
      </c>
      <c r="I8908" t="s">
        <v>26</v>
      </c>
      <c r="J8908">
        <f t="shared" si="419"/>
        <v>5000000</v>
      </c>
      <c r="K8908" t="s">
        <v>16</v>
      </c>
      <c r="L8908">
        <v>0</v>
      </c>
      <c r="M8908">
        <f>Googleplaystore[[#This Row],[Installed]]*Googleplaystore[[#This Row],[Price]]</f>
        <v>0</v>
      </c>
      <c r="N8908" t="s">
        <v>17</v>
      </c>
      <c r="O8908" t="s">
        <v>2130</v>
      </c>
      <c r="P8908" s="1">
        <v>43077</v>
      </c>
      <c r="Q8908" s="16">
        <v>1.4</v>
      </c>
      <c r="R8908" t="s">
        <v>39</v>
      </c>
    </row>
    <row r="8909" spans="1:18" x14ac:dyDescent="0.3">
      <c r="A8909">
        <v>4.3</v>
      </c>
      <c r="B8909" t="s">
        <v>10582</v>
      </c>
      <c r="C8909" t="s">
        <v>2012</v>
      </c>
      <c r="E8909">
        <v>157264</v>
      </c>
      <c r="F8909" t="s">
        <v>12836</v>
      </c>
      <c r="G8909">
        <f t="shared" si="417"/>
        <v>66560</v>
      </c>
      <c r="H8909" t="b">
        <f t="shared" si="418"/>
        <v>0</v>
      </c>
      <c r="I8909" t="s">
        <v>55</v>
      </c>
      <c r="J8909">
        <f t="shared" si="419"/>
        <v>10000000</v>
      </c>
      <c r="K8909" t="s">
        <v>16</v>
      </c>
      <c r="L8909">
        <v>0</v>
      </c>
      <c r="M8909">
        <f>Googleplaystore[[#This Row],[Installed]]*Googleplaystore[[#This Row],[Price]]</f>
        <v>0</v>
      </c>
      <c r="N8909" t="s">
        <v>17</v>
      </c>
      <c r="O8909" t="s">
        <v>2016</v>
      </c>
      <c r="P8909" s="1">
        <v>42734</v>
      </c>
      <c r="Q8909" s="16">
        <v>1.31</v>
      </c>
      <c r="R8909" t="s">
        <v>20</v>
      </c>
    </row>
    <row r="8910" spans="1:18" x14ac:dyDescent="0.3">
      <c r="A8910">
        <v>4.5</v>
      </c>
      <c r="B8910" t="s">
        <v>10583</v>
      </c>
      <c r="C8910" t="s">
        <v>2367</v>
      </c>
      <c r="E8910">
        <v>157322</v>
      </c>
      <c r="F8910" t="s">
        <v>12214</v>
      </c>
      <c r="G8910">
        <f t="shared" si="417"/>
        <v>9420.7999999999993</v>
      </c>
      <c r="H8910" t="b">
        <f t="shared" si="418"/>
        <v>0</v>
      </c>
      <c r="I8910" t="s">
        <v>26</v>
      </c>
      <c r="J8910">
        <f t="shared" si="419"/>
        <v>5000000</v>
      </c>
      <c r="K8910" t="s">
        <v>16</v>
      </c>
      <c r="L8910">
        <v>0</v>
      </c>
      <c r="M8910">
        <f>Googleplaystore[[#This Row],[Installed]]*Googleplaystore[[#This Row],[Price]]</f>
        <v>0</v>
      </c>
      <c r="N8910" t="s">
        <v>30</v>
      </c>
      <c r="O8910" t="s">
        <v>1077</v>
      </c>
      <c r="P8910" s="1">
        <v>43105</v>
      </c>
      <c r="Q8910" s="16" t="s">
        <v>52</v>
      </c>
      <c r="R8910" t="s">
        <v>50</v>
      </c>
    </row>
    <row r="8911" spans="1:18" x14ac:dyDescent="0.3">
      <c r="A8911">
        <v>4.5</v>
      </c>
      <c r="B8911" t="s">
        <v>10584</v>
      </c>
      <c r="C8911" t="s">
        <v>2012</v>
      </c>
      <c r="E8911">
        <v>76627</v>
      </c>
      <c r="F8911" t="s">
        <v>12209</v>
      </c>
      <c r="G8911">
        <f t="shared" si="417"/>
        <v>23552</v>
      </c>
      <c r="H8911" t="b">
        <f t="shared" si="418"/>
        <v>0</v>
      </c>
      <c r="I8911" t="s">
        <v>26</v>
      </c>
      <c r="J8911">
        <f t="shared" si="419"/>
        <v>5000000</v>
      </c>
      <c r="K8911" t="s">
        <v>16</v>
      </c>
      <c r="L8911">
        <v>0</v>
      </c>
      <c r="M8911">
        <f>Googleplaystore[[#This Row],[Installed]]*Googleplaystore[[#This Row],[Price]]</f>
        <v>0</v>
      </c>
      <c r="N8911" t="s">
        <v>17</v>
      </c>
      <c r="O8911" t="s">
        <v>2065</v>
      </c>
      <c r="P8911" s="1">
        <v>43284</v>
      </c>
      <c r="Q8911" s="16" t="s">
        <v>10585</v>
      </c>
      <c r="R8911" t="s">
        <v>32</v>
      </c>
    </row>
    <row r="8912" spans="1:18" x14ac:dyDescent="0.3">
      <c r="A8912">
        <v>3.3</v>
      </c>
      <c r="B8912" t="s">
        <v>10586</v>
      </c>
      <c r="C8912" t="s">
        <v>2012</v>
      </c>
      <c r="E8912">
        <v>5290</v>
      </c>
      <c r="F8912" t="s">
        <v>12409</v>
      </c>
      <c r="G8912">
        <f t="shared" si="417"/>
        <v>49152</v>
      </c>
      <c r="H8912" t="b">
        <f t="shared" si="418"/>
        <v>0</v>
      </c>
      <c r="I8912" t="s">
        <v>22</v>
      </c>
      <c r="J8912">
        <f t="shared" si="419"/>
        <v>500000</v>
      </c>
      <c r="K8912" t="s">
        <v>16</v>
      </c>
      <c r="L8912">
        <v>0</v>
      </c>
      <c r="M8912">
        <f>Googleplaystore[[#This Row],[Installed]]*Googleplaystore[[#This Row],[Price]]</f>
        <v>0</v>
      </c>
      <c r="N8912" t="s">
        <v>17</v>
      </c>
      <c r="O8912" t="s">
        <v>2072</v>
      </c>
      <c r="P8912" s="1">
        <v>41991</v>
      </c>
      <c r="Q8912" s="16">
        <v>1.3</v>
      </c>
      <c r="R8912" t="s">
        <v>39</v>
      </c>
    </row>
    <row r="8913" spans="1:18" x14ac:dyDescent="0.3">
      <c r="A8913">
        <v>4.4000000000000004</v>
      </c>
      <c r="B8913" t="s">
        <v>10587</v>
      </c>
      <c r="C8913" t="s">
        <v>2012</v>
      </c>
      <c r="E8913">
        <v>1094</v>
      </c>
      <c r="F8913" t="s">
        <v>12194</v>
      </c>
      <c r="G8913">
        <f t="shared" si="417"/>
        <v>37888</v>
      </c>
      <c r="H8913" t="b">
        <f t="shared" si="418"/>
        <v>0</v>
      </c>
      <c r="I8913" t="s">
        <v>22</v>
      </c>
      <c r="J8913">
        <f t="shared" si="419"/>
        <v>500000</v>
      </c>
      <c r="K8913" t="s">
        <v>16</v>
      </c>
      <c r="L8913">
        <v>0</v>
      </c>
      <c r="M8913">
        <f>Googleplaystore[[#This Row],[Installed]]*Googleplaystore[[#This Row],[Price]]</f>
        <v>0</v>
      </c>
      <c r="N8913" t="s">
        <v>30</v>
      </c>
      <c r="O8913" t="s">
        <v>2029</v>
      </c>
      <c r="P8913" s="1">
        <v>43290</v>
      </c>
      <c r="Q8913" s="16">
        <v>1.1000000000000001</v>
      </c>
      <c r="R8913" t="s">
        <v>50</v>
      </c>
    </row>
    <row r="8914" spans="1:18" x14ac:dyDescent="0.3">
      <c r="A8914">
        <v>4.2</v>
      </c>
      <c r="B8914" t="s">
        <v>10588</v>
      </c>
      <c r="C8914" t="s">
        <v>2012</v>
      </c>
      <c r="E8914">
        <v>326689</v>
      </c>
      <c r="F8914" t="s">
        <v>12191</v>
      </c>
      <c r="G8914">
        <f t="shared" si="417"/>
        <v>20480</v>
      </c>
      <c r="H8914" t="b">
        <f t="shared" si="418"/>
        <v>0</v>
      </c>
      <c r="I8914" t="s">
        <v>55</v>
      </c>
      <c r="J8914">
        <f t="shared" si="419"/>
        <v>10000000</v>
      </c>
      <c r="K8914" t="s">
        <v>16</v>
      </c>
      <c r="L8914">
        <v>0</v>
      </c>
      <c r="M8914">
        <f>Googleplaystore[[#This Row],[Installed]]*Googleplaystore[[#This Row],[Price]]</f>
        <v>0</v>
      </c>
      <c r="N8914" t="s">
        <v>30</v>
      </c>
      <c r="O8914" t="s">
        <v>2029</v>
      </c>
      <c r="P8914" s="1">
        <v>43250</v>
      </c>
      <c r="Q8914" s="16">
        <v>1.31</v>
      </c>
      <c r="R8914" t="s">
        <v>32</v>
      </c>
    </row>
    <row r="8915" spans="1:18" x14ac:dyDescent="0.3">
      <c r="A8915">
        <v>4.2</v>
      </c>
      <c r="B8915" t="s">
        <v>10589</v>
      </c>
      <c r="C8915" t="s">
        <v>309</v>
      </c>
      <c r="E8915">
        <v>6969</v>
      </c>
      <c r="F8915" t="s">
        <v>12601</v>
      </c>
      <c r="G8915">
        <f t="shared" si="417"/>
        <v>4915.2</v>
      </c>
      <c r="H8915" t="b">
        <f t="shared" si="418"/>
        <v>0</v>
      </c>
      <c r="I8915" t="s">
        <v>34</v>
      </c>
      <c r="J8915">
        <f t="shared" si="419"/>
        <v>100000</v>
      </c>
      <c r="K8915" t="s">
        <v>16</v>
      </c>
      <c r="L8915">
        <v>0</v>
      </c>
      <c r="M8915">
        <f>Googleplaystore[[#This Row],[Installed]]*Googleplaystore[[#This Row],[Price]]</f>
        <v>0</v>
      </c>
      <c r="N8915" t="s">
        <v>17</v>
      </c>
      <c r="O8915" t="s">
        <v>310</v>
      </c>
      <c r="P8915" s="1">
        <v>43280</v>
      </c>
      <c r="Q8915" s="16" t="s">
        <v>10590</v>
      </c>
      <c r="R8915" t="s">
        <v>36</v>
      </c>
    </row>
    <row r="8916" spans="1:18" x14ac:dyDescent="0.3">
      <c r="A8916">
        <v>4.0999999999999996</v>
      </c>
      <c r="B8916" t="s">
        <v>10591</v>
      </c>
      <c r="C8916" t="s">
        <v>2367</v>
      </c>
      <c r="E8916">
        <v>138050</v>
      </c>
      <c r="F8916" t="s">
        <v>12243</v>
      </c>
      <c r="G8916">
        <f t="shared" si="417"/>
        <v>5836.8</v>
      </c>
      <c r="H8916" t="b">
        <f t="shared" si="418"/>
        <v>0</v>
      </c>
      <c r="I8916" t="s">
        <v>55</v>
      </c>
      <c r="J8916">
        <f t="shared" si="419"/>
        <v>10000000</v>
      </c>
      <c r="K8916" t="s">
        <v>16</v>
      </c>
      <c r="L8916">
        <v>0</v>
      </c>
      <c r="M8916">
        <f>Googleplaystore[[#This Row],[Installed]]*Googleplaystore[[#This Row],[Price]]</f>
        <v>0</v>
      </c>
      <c r="N8916" t="s">
        <v>17</v>
      </c>
      <c r="O8916" t="s">
        <v>1083</v>
      </c>
      <c r="P8916" s="1">
        <v>43209</v>
      </c>
      <c r="Q8916" s="16">
        <v>2.4</v>
      </c>
      <c r="R8916" t="s">
        <v>20</v>
      </c>
    </row>
    <row r="8917" spans="1:18" x14ac:dyDescent="0.3">
      <c r="A8917">
        <v>4.0999999999999996</v>
      </c>
      <c r="B8917" t="s">
        <v>10592</v>
      </c>
      <c r="C8917" t="s">
        <v>2367</v>
      </c>
      <c r="E8917">
        <v>2248</v>
      </c>
      <c r="F8917" t="s">
        <v>12184</v>
      </c>
      <c r="G8917">
        <f t="shared" si="417"/>
        <v>29696</v>
      </c>
      <c r="H8917" t="b">
        <f t="shared" si="418"/>
        <v>0</v>
      </c>
      <c r="I8917" t="s">
        <v>34</v>
      </c>
      <c r="J8917">
        <f t="shared" si="419"/>
        <v>100000</v>
      </c>
      <c r="K8917" t="s">
        <v>16</v>
      </c>
      <c r="L8917">
        <v>0</v>
      </c>
      <c r="M8917">
        <f>Googleplaystore[[#This Row],[Installed]]*Googleplaystore[[#This Row],[Price]]</f>
        <v>0</v>
      </c>
      <c r="N8917" t="s">
        <v>30</v>
      </c>
      <c r="O8917" t="s">
        <v>4973</v>
      </c>
      <c r="P8917" s="1">
        <v>42853</v>
      </c>
      <c r="Q8917" s="16">
        <v>1.3</v>
      </c>
      <c r="R8917" t="s">
        <v>53</v>
      </c>
    </row>
    <row r="8918" spans="1:18" x14ac:dyDescent="0.3">
      <c r="A8918">
        <v>4.4000000000000004</v>
      </c>
      <c r="B8918" t="s">
        <v>10593</v>
      </c>
      <c r="C8918" t="s">
        <v>2012</v>
      </c>
      <c r="E8918">
        <v>661</v>
      </c>
      <c r="F8918" t="s">
        <v>12359</v>
      </c>
      <c r="G8918">
        <f t="shared" si="417"/>
        <v>43008</v>
      </c>
      <c r="H8918" t="b">
        <f t="shared" si="418"/>
        <v>0</v>
      </c>
      <c r="I8918" t="s">
        <v>34</v>
      </c>
      <c r="J8918">
        <f t="shared" si="419"/>
        <v>100000</v>
      </c>
      <c r="K8918" t="s">
        <v>16</v>
      </c>
      <c r="L8918">
        <v>0</v>
      </c>
      <c r="M8918">
        <f>Googleplaystore[[#This Row],[Installed]]*Googleplaystore[[#This Row],[Price]]</f>
        <v>0</v>
      </c>
      <c r="N8918" t="s">
        <v>17</v>
      </c>
      <c r="O8918" t="s">
        <v>2029</v>
      </c>
      <c r="P8918" s="1">
        <v>43210</v>
      </c>
      <c r="Q8918" s="16" t="s">
        <v>384</v>
      </c>
      <c r="R8918" t="s">
        <v>46</v>
      </c>
    </row>
    <row r="8919" spans="1:18" x14ac:dyDescent="0.3">
      <c r="A8919">
        <v>4.0999999999999996</v>
      </c>
      <c r="B8919" t="s">
        <v>10594</v>
      </c>
      <c r="C8919" t="s">
        <v>2367</v>
      </c>
      <c r="E8919">
        <v>105766</v>
      </c>
      <c r="F8919" t="s">
        <v>12409</v>
      </c>
      <c r="G8919">
        <f t="shared" si="417"/>
        <v>49152</v>
      </c>
      <c r="H8919" t="b">
        <f t="shared" si="418"/>
        <v>0</v>
      </c>
      <c r="I8919" t="s">
        <v>55</v>
      </c>
      <c r="J8919">
        <f t="shared" si="419"/>
        <v>10000000</v>
      </c>
      <c r="K8919" t="s">
        <v>16</v>
      </c>
      <c r="L8919">
        <v>0</v>
      </c>
      <c r="M8919">
        <f>Googleplaystore[[#This Row],[Installed]]*Googleplaystore[[#This Row],[Price]]</f>
        <v>0</v>
      </c>
      <c r="N8919" t="s">
        <v>30</v>
      </c>
      <c r="O8919" t="s">
        <v>2038</v>
      </c>
      <c r="P8919" s="1">
        <v>43244</v>
      </c>
      <c r="Q8919" s="16" t="s">
        <v>1267</v>
      </c>
      <c r="R8919" t="s">
        <v>36</v>
      </c>
    </row>
    <row r="8920" spans="1:18" x14ac:dyDescent="0.3">
      <c r="A8920">
        <v>3.9</v>
      </c>
      <c r="B8920" t="s">
        <v>10595</v>
      </c>
      <c r="C8920" t="s">
        <v>2367</v>
      </c>
      <c r="E8920">
        <v>80313</v>
      </c>
      <c r="F8920" t="s">
        <v>12305</v>
      </c>
      <c r="G8920">
        <f t="shared" si="417"/>
        <v>3788.8</v>
      </c>
      <c r="H8920" t="b">
        <f t="shared" si="418"/>
        <v>0</v>
      </c>
      <c r="I8920" t="s">
        <v>55</v>
      </c>
      <c r="J8920">
        <f t="shared" si="419"/>
        <v>10000000</v>
      </c>
      <c r="K8920" t="s">
        <v>16</v>
      </c>
      <c r="L8920">
        <v>0</v>
      </c>
      <c r="M8920">
        <f>Googleplaystore[[#This Row],[Installed]]*Googleplaystore[[#This Row],[Price]]</f>
        <v>0</v>
      </c>
      <c r="N8920" t="s">
        <v>17</v>
      </c>
      <c r="O8920" t="s">
        <v>2019</v>
      </c>
      <c r="P8920" s="1">
        <v>43061</v>
      </c>
      <c r="Q8920" s="16">
        <v>1.7</v>
      </c>
      <c r="R8920" t="s">
        <v>39</v>
      </c>
    </row>
    <row r="8921" spans="1:18" x14ac:dyDescent="0.3">
      <c r="A8921">
        <v>3.9</v>
      </c>
      <c r="B8921" t="s">
        <v>10596</v>
      </c>
      <c r="C8921" t="s">
        <v>2367</v>
      </c>
      <c r="E8921">
        <v>70</v>
      </c>
      <c r="F8921" t="s">
        <v>12478</v>
      </c>
      <c r="G8921">
        <f t="shared" si="417"/>
        <v>62464</v>
      </c>
      <c r="H8921" t="b">
        <f t="shared" si="418"/>
        <v>0</v>
      </c>
      <c r="I8921" t="s">
        <v>15</v>
      </c>
      <c r="J8921">
        <f t="shared" si="419"/>
        <v>10000</v>
      </c>
      <c r="K8921" t="s">
        <v>16</v>
      </c>
      <c r="L8921">
        <v>0</v>
      </c>
      <c r="M8921">
        <f>Googleplaystore[[#This Row],[Installed]]*Googleplaystore[[#This Row],[Price]]</f>
        <v>0</v>
      </c>
      <c r="N8921" t="s">
        <v>30</v>
      </c>
      <c r="O8921" t="s">
        <v>4973</v>
      </c>
      <c r="P8921" s="1">
        <v>43250</v>
      </c>
      <c r="Q8921" s="16">
        <v>1.1000000000000001</v>
      </c>
      <c r="R8921" t="s">
        <v>53</v>
      </c>
    </row>
    <row r="8922" spans="1:18" x14ac:dyDescent="0.3">
      <c r="A8922">
        <v>4.4000000000000004</v>
      </c>
      <c r="B8922" t="s">
        <v>10597</v>
      </c>
      <c r="C8922" t="s">
        <v>2367</v>
      </c>
      <c r="E8922">
        <v>11442</v>
      </c>
      <c r="F8922" t="s">
        <v>12479</v>
      </c>
      <c r="G8922">
        <f t="shared" si="417"/>
        <v>67584</v>
      </c>
      <c r="H8922" t="b">
        <f t="shared" si="418"/>
        <v>0</v>
      </c>
      <c r="I8922" t="s">
        <v>42</v>
      </c>
      <c r="J8922">
        <f t="shared" si="419"/>
        <v>1000000</v>
      </c>
      <c r="K8922" t="s">
        <v>16</v>
      </c>
      <c r="L8922">
        <v>0</v>
      </c>
      <c r="M8922">
        <f>Googleplaystore[[#This Row],[Installed]]*Googleplaystore[[#This Row],[Price]]</f>
        <v>0</v>
      </c>
      <c r="N8922" t="s">
        <v>17</v>
      </c>
      <c r="O8922" t="s">
        <v>2371</v>
      </c>
      <c r="P8922" s="1">
        <v>42551</v>
      </c>
      <c r="Q8922" s="16">
        <v>1.4</v>
      </c>
      <c r="R8922" t="s">
        <v>39</v>
      </c>
    </row>
    <row r="8923" spans="1:18" x14ac:dyDescent="0.3">
      <c r="A8923">
        <v>3.8</v>
      </c>
      <c r="B8923" t="s">
        <v>10598</v>
      </c>
      <c r="C8923" t="s">
        <v>1283</v>
      </c>
      <c r="E8923">
        <v>4231</v>
      </c>
      <c r="F8923" t="s">
        <v>13120</v>
      </c>
      <c r="G8923">
        <f t="shared" si="417"/>
        <v>83968</v>
      </c>
      <c r="H8923" t="b">
        <f t="shared" si="418"/>
        <v>0</v>
      </c>
      <c r="I8923" t="s">
        <v>34</v>
      </c>
      <c r="J8923">
        <f t="shared" si="419"/>
        <v>100000</v>
      </c>
      <c r="K8923" t="s">
        <v>16</v>
      </c>
      <c r="L8923">
        <v>0</v>
      </c>
      <c r="M8923">
        <f>Googleplaystore[[#This Row],[Installed]]*Googleplaystore[[#This Row],[Price]]</f>
        <v>0</v>
      </c>
      <c r="N8923" t="s">
        <v>17</v>
      </c>
      <c r="O8923" t="s">
        <v>1284</v>
      </c>
      <c r="P8923" s="1">
        <v>43300</v>
      </c>
      <c r="Q8923" s="16" t="s">
        <v>478</v>
      </c>
      <c r="R8923" t="s">
        <v>32</v>
      </c>
    </row>
    <row r="8924" spans="1:18" x14ac:dyDescent="0.3">
      <c r="A8924">
        <v>3</v>
      </c>
      <c r="B8924" t="s">
        <v>10599</v>
      </c>
      <c r="C8924" t="s">
        <v>2367</v>
      </c>
      <c r="E8924">
        <v>42515</v>
      </c>
      <c r="F8924" t="s">
        <v>12520</v>
      </c>
      <c r="G8924">
        <f t="shared" si="417"/>
        <v>1638.4</v>
      </c>
      <c r="H8924" t="b">
        <f t="shared" si="418"/>
        <v>0</v>
      </c>
      <c r="I8924" t="s">
        <v>26</v>
      </c>
      <c r="J8924">
        <f t="shared" si="419"/>
        <v>5000000</v>
      </c>
      <c r="K8924" t="s">
        <v>16</v>
      </c>
      <c r="L8924">
        <v>0</v>
      </c>
      <c r="M8924">
        <f>Googleplaystore[[#This Row],[Installed]]*Googleplaystore[[#This Row],[Price]]</f>
        <v>0</v>
      </c>
      <c r="N8924" t="s">
        <v>17</v>
      </c>
      <c r="O8924" t="s">
        <v>2019</v>
      </c>
      <c r="P8924" s="1">
        <v>43243</v>
      </c>
      <c r="Q8924" s="16" t="s">
        <v>164</v>
      </c>
      <c r="R8924" t="s">
        <v>93</v>
      </c>
    </row>
    <row r="8925" spans="1:18" x14ac:dyDescent="0.3">
      <c r="A8925">
        <v>3.4</v>
      </c>
      <c r="B8925" t="s">
        <v>10600</v>
      </c>
      <c r="C8925" t="s">
        <v>3677</v>
      </c>
      <c r="E8925">
        <v>59</v>
      </c>
      <c r="F8925" t="s">
        <v>12672</v>
      </c>
      <c r="G8925">
        <f t="shared" si="417"/>
        <v>1843.2</v>
      </c>
      <c r="H8925" t="b">
        <f t="shared" si="418"/>
        <v>0</v>
      </c>
      <c r="I8925" t="s">
        <v>15</v>
      </c>
      <c r="J8925">
        <f t="shared" si="419"/>
        <v>10000</v>
      </c>
      <c r="K8925" t="s">
        <v>16</v>
      </c>
      <c r="L8925">
        <v>0</v>
      </c>
      <c r="M8925">
        <f>Googleplaystore[[#This Row],[Installed]]*Googleplaystore[[#This Row],[Price]]</f>
        <v>0</v>
      </c>
      <c r="N8925" t="s">
        <v>17</v>
      </c>
      <c r="O8925" t="s">
        <v>3678</v>
      </c>
      <c r="P8925" s="1">
        <v>43027</v>
      </c>
      <c r="Q8925" s="16" t="s">
        <v>458</v>
      </c>
      <c r="R8925" t="s">
        <v>53</v>
      </c>
    </row>
    <row r="8926" spans="1:18" x14ac:dyDescent="0.3">
      <c r="A8926">
        <v>4.3</v>
      </c>
      <c r="B8926" t="s">
        <v>10601</v>
      </c>
      <c r="C8926" t="s">
        <v>4289</v>
      </c>
      <c r="E8926">
        <v>20620</v>
      </c>
      <c r="F8926" t="s">
        <v>31</v>
      </c>
      <c r="G8926" t="b">
        <f t="shared" si="417"/>
        <v>0</v>
      </c>
      <c r="H8926" t="b">
        <f t="shared" si="418"/>
        <v>0</v>
      </c>
      <c r="I8926" t="s">
        <v>42</v>
      </c>
      <c r="J8926">
        <f t="shared" si="419"/>
        <v>1000000</v>
      </c>
      <c r="K8926" t="s">
        <v>16</v>
      </c>
      <c r="L8926">
        <v>0</v>
      </c>
      <c r="M8926">
        <f>Googleplaystore[[#This Row],[Installed]]*Googleplaystore[[#This Row],[Price]]</f>
        <v>0</v>
      </c>
      <c r="N8926" t="s">
        <v>17</v>
      </c>
      <c r="O8926" t="s">
        <v>4290</v>
      </c>
      <c r="P8926" s="1">
        <v>43298</v>
      </c>
      <c r="Q8926" s="16">
        <v>0</v>
      </c>
      <c r="R8926" t="s">
        <v>31</v>
      </c>
    </row>
    <row r="8927" spans="1:18" x14ac:dyDescent="0.3">
      <c r="A8927">
        <v>0</v>
      </c>
      <c r="B8927" t="s">
        <v>10602</v>
      </c>
      <c r="C8927" t="s">
        <v>1574</v>
      </c>
      <c r="E8927">
        <v>2</v>
      </c>
      <c r="F8927" t="s">
        <v>13117</v>
      </c>
      <c r="G8927">
        <f t="shared" si="417"/>
        <v>87040</v>
      </c>
      <c r="H8927" t="b">
        <f t="shared" si="418"/>
        <v>0</v>
      </c>
      <c r="I8927" t="s">
        <v>663</v>
      </c>
      <c r="J8927">
        <f t="shared" si="419"/>
        <v>50</v>
      </c>
      <c r="K8927" t="s">
        <v>383</v>
      </c>
      <c r="L8927" s="2">
        <v>9.99</v>
      </c>
      <c r="M8927">
        <f>Googleplaystore[[#This Row],[Installed]]*Googleplaystore[[#This Row],[Price]]</f>
        <v>499.5</v>
      </c>
      <c r="N8927" t="s">
        <v>17</v>
      </c>
      <c r="O8927" t="s">
        <v>1575</v>
      </c>
      <c r="P8927" s="1">
        <v>43070</v>
      </c>
      <c r="Q8927" s="16">
        <v>1.4</v>
      </c>
      <c r="R8927" t="s">
        <v>53</v>
      </c>
    </row>
    <row r="8928" spans="1:18" x14ac:dyDescent="0.3">
      <c r="A8928">
        <v>0</v>
      </c>
      <c r="B8928" t="s">
        <v>10603</v>
      </c>
      <c r="C8928" t="s">
        <v>2367</v>
      </c>
      <c r="E8928">
        <v>2</v>
      </c>
      <c r="F8928" t="s">
        <v>19435</v>
      </c>
      <c r="G8928" t="b">
        <f t="shared" si="417"/>
        <v>0</v>
      </c>
      <c r="H8928">
        <f t="shared" si="418"/>
        <v>981</v>
      </c>
      <c r="I8928" t="s">
        <v>665</v>
      </c>
      <c r="J8928">
        <f t="shared" si="419"/>
        <v>100</v>
      </c>
      <c r="K8928" t="s">
        <v>16</v>
      </c>
      <c r="L8928">
        <v>0</v>
      </c>
      <c r="M8928">
        <f>Googleplaystore[[#This Row],[Installed]]*Googleplaystore[[#This Row],[Price]]</f>
        <v>0</v>
      </c>
      <c r="N8928" t="s">
        <v>17</v>
      </c>
      <c r="O8928" t="s">
        <v>901</v>
      </c>
      <c r="P8928" s="1">
        <v>42964</v>
      </c>
      <c r="Q8928" s="16" t="s">
        <v>10604</v>
      </c>
      <c r="R8928" t="s">
        <v>20</v>
      </c>
    </row>
    <row r="8929" spans="1:18" x14ac:dyDescent="0.3">
      <c r="A8929">
        <v>5</v>
      </c>
      <c r="B8929" t="s">
        <v>10605</v>
      </c>
      <c r="C8929" t="s">
        <v>309</v>
      </c>
      <c r="E8929">
        <v>4</v>
      </c>
      <c r="F8929" t="s">
        <v>12190</v>
      </c>
      <c r="G8929">
        <f t="shared" si="417"/>
        <v>12288</v>
      </c>
      <c r="H8929" t="b">
        <f t="shared" si="418"/>
        <v>0</v>
      </c>
      <c r="I8929" t="s">
        <v>665</v>
      </c>
      <c r="J8929">
        <f t="shared" si="419"/>
        <v>100</v>
      </c>
      <c r="K8929" t="s">
        <v>16</v>
      </c>
      <c r="L8929">
        <v>0</v>
      </c>
      <c r="M8929">
        <f>Googleplaystore[[#This Row],[Installed]]*Googleplaystore[[#This Row],[Price]]</f>
        <v>0</v>
      </c>
      <c r="N8929" t="s">
        <v>17</v>
      </c>
      <c r="O8929" t="s">
        <v>310</v>
      </c>
      <c r="P8929" s="1">
        <v>43045</v>
      </c>
      <c r="Q8929" s="16" t="s">
        <v>49</v>
      </c>
      <c r="R8929" t="s">
        <v>36</v>
      </c>
    </row>
    <row r="8930" spans="1:18" x14ac:dyDescent="0.3">
      <c r="A8930">
        <v>0</v>
      </c>
      <c r="B8930" t="s">
        <v>10606</v>
      </c>
      <c r="C8930" t="s">
        <v>492</v>
      </c>
      <c r="E8930">
        <v>2</v>
      </c>
      <c r="F8930" t="s">
        <v>12285</v>
      </c>
      <c r="G8930">
        <f t="shared" si="417"/>
        <v>4608</v>
      </c>
      <c r="H8930" t="b">
        <f t="shared" si="418"/>
        <v>0</v>
      </c>
      <c r="I8930" t="s">
        <v>838</v>
      </c>
      <c r="J8930">
        <f t="shared" si="419"/>
        <v>10</v>
      </c>
      <c r="K8930" t="s">
        <v>16</v>
      </c>
      <c r="L8930">
        <v>0</v>
      </c>
      <c r="M8930">
        <f>Googleplaystore[[#This Row],[Installed]]*Googleplaystore[[#This Row],[Price]]</f>
        <v>0</v>
      </c>
      <c r="N8930" t="s">
        <v>30</v>
      </c>
      <c r="O8930" t="s">
        <v>493</v>
      </c>
      <c r="P8930" s="1">
        <v>43297</v>
      </c>
      <c r="Q8930" s="16" t="s">
        <v>10607</v>
      </c>
      <c r="R8930" t="s">
        <v>36</v>
      </c>
    </row>
    <row r="8931" spans="1:18" x14ac:dyDescent="0.3">
      <c r="A8931">
        <v>4.0999999999999996</v>
      </c>
      <c r="B8931" t="s">
        <v>10608</v>
      </c>
      <c r="C8931" t="s">
        <v>2367</v>
      </c>
      <c r="E8931">
        <v>211</v>
      </c>
      <c r="F8931" t="s">
        <v>12177</v>
      </c>
      <c r="G8931">
        <f t="shared" si="417"/>
        <v>14336</v>
      </c>
      <c r="H8931" t="b">
        <f t="shared" si="418"/>
        <v>0</v>
      </c>
      <c r="I8931" t="s">
        <v>15</v>
      </c>
      <c r="J8931">
        <f t="shared" si="419"/>
        <v>10000</v>
      </c>
      <c r="K8931" t="s">
        <v>16</v>
      </c>
      <c r="L8931">
        <v>0</v>
      </c>
      <c r="M8931">
        <f>Googleplaystore[[#This Row],[Installed]]*Googleplaystore[[#This Row],[Price]]</f>
        <v>0</v>
      </c>
      <c r="N8931" t="s">
        <v>17</v>
      </c>
      <c r="O8931" t="s">
        <v>2019</v>
      </c>
      <c r="P8931" s="1">
        <v>42695</v>
      </c>
      <c r="Q8931" s="16" t="s">
        <v>87</v>
      </c>
      <c r="R8931" t="s">
        <v>39</v>
      </c>
    </row>
    <row r="8932" spans="1:18" x14ac:dyDescent="0.3">
      <c r="A8932">
        <v>0</v>
      </c>
      <c r="B8932" t="s">
        <v>10609</v>
      </c>
      <c r="C8932" t="s">
        <v>2367</v>
      </c>
      <c r="E8932">
        <v>0</v>
      </c>
      <c r="F8932" t="s">
        <v>12222</v>
      </c>
      <c r="G8932">
        <f t="shared" si="417"/>
        <v>15360</v>
      </c>
      <c r="H8932" t="b">
        <f t="shared" si="418"/>
        <v>0</v>
      </c>
      <c r="I8932" t="s">
        <v>665</v>
      </c>
      <c r="J8932">
        <f t="shared" si="419"/>
        <v>100</v>
      </c>
      <c r="K8932" t="s">
        <v>16</v>
      </c>
      <c r="L8932">
        <v>0</v>
      </c>
      <c r="M8932">
        <f>Googleplaystore[[#This Row],[Installed]]*Googleplaystore[[#This Row],[Price]]</f>
        <v>0</v>
      </c>
      <c r="N8932" t="s">
        <v>17</v>
      </c>
      <c r="O8932" t="s">
        <v>901</v>
      </c>
      <c r="P8932" s="1">
        <v>43216</v>
      </c>
      <c r="Q8932" s="16">
        <v>0.62</v>
      </c>
      <c r="R8932" t="s">
        <v>50</v>
      </c>
    </row>
    <row r="8933" spans="1:18" x14ac:dyDescent="0.3">
      <c r="A8933">
        <v>2.4</v>
      </c>
      <c r="B8933" t="s">
        <v>10610</v>
      </c>
      <c r="C8933" t="s">
        <v>1283</v>
      </c>
      <c r="E8933">
        <v>9</v>
      </c>
      <c r="F8933" t="s">
        <v>12563</v>
      </c>
      <c r="G8933">
        <f t="shared" si="417"/>
        <v>3891.2</v>
      </c>
      <c r="H8933" t="b">
        <f t="shared" si="418"/>
        <v>0</v>
      </c>
      <c r="I8933" t="s">
        <v>482</v>
      </c>
      <c r="J8933">
        <f t="shared" si="419"/>
        <v>1000</v>
      </c>
      <c r="K8933" t="s">
        <v>16</v>
      </c>
      <c r="L8933">
        <v>0</v>
      </c>
      <c r="M8933">
        <f>Googleplaystore[[#This Row],[Installed]]*Googleplaystore[[#This Row],[Price]]</f>
        <v>0</v>
      </c>
      <c r="N8933" t="s">
        <v>17</v>
      </c>
      <c r="O8933" t="s">
        <v>1284</v>
      </c>
      <c r="P8933" s="1">
        <v>43121</v>
      </c>
      <c r="Q8933" s="16" t="s">
        <v>19</v>
      </c>
      <c r="R8933" t="s">
        <v>53</v>
      </c>
    </row>
    <row r="8934" spans="1:18" x14ac:dyDescent="0.3">
      <c r="A8934">
        <v>3.9</v>
      </c>
      <c r="B8934" t="s">
        <v>10611</v>
      </c>
      <c r="C8934" t="s">
        <v>3677</v>
      </c>
      <c r="E8934">
        <v>146</v>
      </c>
      <c r="F8934" t="s">
        <v>19436</v>
      </c>
      <c r="G8934" t="b">
        <f t="shared" si="417"/>
        <v>0</v>
      </c>
      <c r="H8934">
        <f t="shared" si="418"/>
        <v>784</v>
      </c>
      <c r="I8934" t="s">
        <v>15</v>
      </c>
      <c r="J8934">
        <f t="shared" si="419"/>
        <v>10000</v>
      </c>
      <c r="K8934" t="s">
        <v>16</v>
      </c>
      <c r="L8934">
        <v>0</v>
      </c>
      <c r="M8934">
        <f>Googleplaystore[[#This Row],[Installed]]*Googleplaystore[[#This Row],[Price]]</f>
        <v>0</v>
      </c>
      <c r="N8934" t="s">
        <v>17</v>
      </c>
      <c r="O8934" t="s">
        <v>3678</v>
      </c>
      <c r="P8934" s="1">
        <v>42835</v>
      </c>
      <c r="Q8934" s="16">
        <v>1.1499999999999999</v>
      </c>
      <c r="R8934" t="s">
        <v>122</v>
      </c>
    </row>
    <row r="8935" spans="1:18" x14ac:dyDescent="0.3">
      <c r="A8935">
        <v>0</v>
      </c>
      <c r="B8935" t="s">
        <v>10612</v>
      </c>
      <c r="C8935" t="s">
        <v>309</v>
      </c>
      <c r="E8935">
        <v>0</v>
      </c>
      <c r="F8935" t="s">
        <v>31</v>
      </c>
      <c r="G8935" t="b">
        <f t="shared" si="417"/>
        <v>0</v>
      </c>
      <c r="H8935" t="b">
        <f t="shared" si="418"/>
        <v>0</v>
      </c>
      <c r="I8935" t="s">
        <v>881</v>
      </c>
      <c r="J8935">
        <f t="shared" si="419"/>
        <v>5</v>
      </c>
      <c r="K8935" t="s">
        <v>16</v>
      </c>
      <c r="L8935">
        <v>0</v>
      </c>
      <c r="M8935">
        <f>Googleplaystore[[#This Row],[Installed]]*Googleplaystore[[#This Row],[Price]]</f>
        <v>0</v>
      </c>
      <c r="N8935" t="s">
        <v>17</v>
      </c>
      <c r="O8935" t="s">
        <v>310</v>
      </c>
      <c r="P8935" s="1">
        <v>43314</v>
      </c>
      <c r="Q8935" s="16">
        <v>0</v>
      </c>
      <c r="R8935" t="s">
        <v>31</v>
      </c>
    </row>
    <row r="8936" spans="1:18" x14ac:dyDescent="0.3">
      <c r="A8936">
        <v>0</v>
      </c>
      <c r="B8936" t="s">
        <v>10613</v>
      </c>
      <c r="C8936" t="s">
        <v>3958</v>
      </c>
      <c r="E8936">
        <v>0</v>
      </c>
      <c r="F8936" t="s">
        <v>12789</v>
      </c>
      <c r="G8936">
        <f t="shared" si="417"/>
        <v>7884.8</v>
      </c>
      <c r="H8936" t="b">
        <f t="shared" si="418"/>
        <v>0</v>
      </c>
      <c r="I8936" t="s">
        <v>838</v>
      </c>
      <c r="J8936">
        <f t="shared" si="419"/>
        <v>10</v>
      </c>
      <c r="K8936" t="s">
        <v>16</v>
      </c>
      <c r="L8936">
        <v>0</v>
      </c>
      <c r="M8936">
        <f>Googleplaystore[[#This Row],[Installed]]*Googleplaystore[[#This Row],[Price]]</f>
        <v>0</v>
      </c>
      <c r="N8936" t="s">
        <v>17</v>
      </c>
      <c r="O8936" t="s">
        <v>3959</v>
      </c>
      <c r="P8936" s="1">
        <v>43300</v>
      </c>
      <c r="Q8936" s="16" t="s">
        <v>10614</v>
      </c>
      <c r="R8936" t="s">
        <v>50</v>
      </c>
    </row>
    <row r="8937" spans="1:18" x14ac:dyDescent="0.3">
      <c r="A8937">
        <v>0</v>
      </c>
      <c r="B8937" t="s">
        <v>10615</v>
      </c>
      <c r="C8937" t="s">
        <v>2367</v>
      </c>
      <c r="E8937">
        <v>0</v>
      </c>
      <c r="F8937" t="s">
        <v>12332</v>
      </c>
      <c r="G8937">
        <f t="shared" si="417"/>
        <v>13312</v>
      </c>
      <c r="H8937" t="b">
        <f t="shared" si="418"/>
        <v>0</v>
      </c>
      <c r="I8937" t="s">
        <v>838</v>
      </c>
      <c r="J8937">
        <f t="shared" si="419"/>
        <v>10</v>
      </c>
      <c r="K8937" t="s">
        <v>16</v>
      </c>
      <c r="L8937">
        <v>0</v>
      </c>
      <c r="M8937">
        <f>Googleplaystore[[#This Row],[Installed]]*Googleplaystore[[#This Row],[Price]]</f>
        <v>0</v>
      </c>
      <c r="N8937" t="s">
        <v>17</v>
      </c>
      <c r="O8937" t="s">
        <v>901</v>
      </c>
      <c r="P8937" s="1">
        <v>43062</v>
      </c>
      <c r="Q8937" s="16" t="s">
        <v>49</v>
      </c>
      <c r="R8937" t="s">
        <v>50</v>
      </c>
    </row>
    <row r="8938" spans="1:18" x14ac:dyDescent="0.3">
      <c r="A8938">
        <v>4</v>
      </c>
      <c r="B8938" t="s">
        <v>10616</v>
      </c>
      <c r="C8938" t="s">
        <v>3677</v>
      </c>
      <c r="E8938">
        <v>8</v>
      </c>
      <c r="F8938" t="s">
        <v>12389</v>
      </c>
      <c r="G8938">
        <f t="shared" si="417"/>
        <v>1536</v>
      </c>
      <c r="H8938" t="b">
        <f t="shared" si="418"/>
        <v>0</v>
      </c>
      <c r="I8938" t="s">
        <v>665</v>
      </c>
      <c r="J8938">
        <f t="shared" si="419"/>
        <v>100</v>
      </c>
      <c r="K8938" t="s">
        <v>16</v>
      </c>
      <c r="L8938">
        <v>0</v>
      </c>
      <c r="M8938">
        <f>Googleplaystore[[#This Row],[Installed]]*Googleplaystore[[#This Row],[Price]]</f>
        <v>0</v>
      </c>
      <c r="N8938" t="s">
        <v>17</v>
      </c>
      <c r="O8938" t="s">
        <v>3678</v>
      </c>
      <c r="P8938" s="1">
        <v>42513</v>
      </c>
      <c r="Q8938" s="16">
        <v>1.3</v>
      </c>
      <c r="R8938" t="s">
        <v>229</v>
      </c>
    </row>
    <row r="8939" spans="1:18" x14ac:dyDescent="0.3">
      <c r="A8939">
        <v>0</v>
      </c>
      <c r="B8939" t="s">
        <v>10617</v>
      </c>
      <c r="C8939" t="s">
        <v>3677</v>
      </c>
      <c r="E8939">
        <v>0</v>
      </c>
      <c r="F8939" t="s">
        <v>12332</v>
      </c>
      <c r="G8939">
        <f t="shared" si="417"/>
        <v>13312</v>
      </c>
      <c r="H8939" t="b">
        <f t="shared" si="418"/>
        <v>0</v>
      </c>
      <c r="I8939" t="s">
        <v>663</v>
      </c>
      <c r="J8939">
        <f t="shared" si="419"/>
        <v>50</v>
      </c>
      <c r="K8939" t="s">
        <v>16</v>
      </c>
      <c r="L8939">
        <v>0</v>
      </c>
      <c r="M8939">
        <f>Googleplaystore[[#This Row],[Installed]]*Googleplaystore[[#This Row],[Price]]</f>
        <v>0</v>
      </c>
      <c r="N8939" t="s">
        <v>17</v>
      </c>
      <c r="O8939" t="s">
        <v>3678</v>
      </c>
      <c r="P8939" s="1">
        <v>43045</v>
      </c>
      <c r="Q8939" s="16" t="s">
        <v>2183</v>
      </c>
      <c r="R8939" t="s">
        <v>50</v>
      </c>
    </row>
    <row r="8940" spans="1:18" x14ac:dyDescent="0.3">
      <c r="A8940">
        <v>3</v>
      </c>
      <c r="B8940" t="s">
        <v>10618</v>
      </c>
      <c r="C8940" t="s">
        <v>2012</v>
      </c>
      <c r="E8940">
        <v>49</v>
      </c>
      <c r="F8940" t="s">
        <v>12303</v>
      </c>
      <c r="G8940">
        <f t="shared" si="417"/>
        <v>7270.4</v>
      </c>
      <c r="H8940" t="b">
        <f t="shared" si="418"/>
        <v>0</v>
      </c>
      <c r="I8940" t="s">
        <v>60</v>
      </c>
      <c r="J8940">
        <f t="shared" si="419"/>
        <v>5000</v>
      </c>
      <c r="K8940" t="s">
        <v>16</v>
      </c>
      <c r="L8940">
        <v>0</v>
      </c>
      <c r="M8940">
        <f>Googleplaystore[[#This Row],[Installed]]*Googleplaystore[[#This Row],[Price]]</f>
        <v>0</v>
      </c>
      <c r="N8940" t="s">
        <v>17</v>
      </c>
      <c r="O8940" t="s">
        <v>2162</v>
      </c>
      <c r="P8940" s="1">
        <v>43039</v>
      </c>
      <c r="Q8940" s="16" t="s">
        <v>121</v>
      </c>
      <c r="R8940" t="s">
        <v>93</v>
      </c>
    </row>
    <row r="8941" spans="1:18" x14ac:dyDescent="0.3">
      <c r="A8941">
        <v>0</v>
      </c>
      <c r="B8941" t="s">
        <v>10619</v>
      </c>
      <c r="C8941" t="s">
        <v>2367</v>
      </c>
      <c r="E8941">
        <v>20</v>
      </c>
      <c r="F8941" t="s">
        <v>12314</v>
      </c>
      <c r="G8941">
        <f t="shared" si="417"/>
        <v>3276.8</v>
      </c>
      <c r="H8941" t="b">
        <f t="shared" si="418"/>
        <v>0</v>
      </c>
      <c r="I8941" t="s">
        <v>15</v>
      </c>
      <c r="J8941">
        <f t="shared" si="419"/>
        <v>10000</v>
      </c>
      <c r="K8941" t="s">
        <v>16</v>
      </c>
      <c r="L8941">
        <v>0</v>
      </c>
      <c r="M8941">
        <f>Googleplaystore[[#This Row],[Installed]]*Googleplaystore[[#This Row],[Price]]</f>
        <v>0</v>
      </c>
      <c r="N8941" t="s">
        <v>17</v>
      </c>
      <c r="O8941" t="s">
        <v>901</v>
      </c>
      <c r="P8941" s="1">
        <v>43081</v>
      </c>
      <c r="Q8941" s="16">
        <v>2.1</v>
      </c>
      <c r="R8941" t="s">
        <v>53</v>
      </c>
    </row>
    <row r="8942" spans="1:18" x14ac:dyDescent="0.3">
      <c r="A8942">
        <v>4.4000000000000004</v>
      </c>
      <c r="B8942" t="s">
        <v>10620</v>
      </c>
      <c r="C8942" t="s">
        <v>3396</v>
      </c>
      <c r="E8942">
        <v>4600</v>
      </c>
      <c r="F8942" t="s">
        <v>12192</v>
      </c>
      <c r="G8942">
        <f t="shared" si="417"/>
        <v>21504</v>
      </c>
      <c r="H8942" t="b">
        <f t="shared" si="418"/>
        <v>0</v>
      </c>
      <c r="I8942" t="s">
        <v>22</v>
      </c>
      <c r="J8942">
        <f t="shared" si="419"/>
        <v>500000</v>
      </c>
      <c r="K8942" t="s">
        <v>16</v>
      </c>
      <c r="L8942">
        <v>0</v>
      </c>
      <c r="M8942">
        <f>Googleplaystore[[#This Row],[Installed]]*Googleplaystore[[#This Row],[Price]]</f>
        <v>0</v>
      </c>
      <c r="N8942" t="s">
        <v>17</v>
      </c>
      <c r="O8942" t="s">
        <v>2057</v>
      </c>
      <c r="P8942" s="1">
        <v>43114</v>
      </c>
      <c r="Q8942" s="16" t="s">
        <v>6123</v>
      </c>
      <c r="R8942" t="s">
        <v>50</v>
      </c>
    </row>
    <row r="8943" spans="1:18" x14ac:dyDescent="0.3">
      <c r="A8943">
        <v>3.4</v>
      </c>
      <c r="B8943" t="s">
        <v>10621</v>
      </c>
      <c r="C8943" t="s">
        <v>2012</v>
      </c>
      <c r="E8943">
        <v>9051</v>
      </c>
      <c r="F8943" t="s">
        <v>12209</v>
      </c>
      <c r="G8943">
        <f t="shared" si="417"/>
        <v>23552</v>
      </c>
      <c r="H8943" t="b">
        <f t="shared" si="418"/>
        <v>0</v>
      </c>
      <c r="I8943" t="s">
        <v>42</v>
      </c>
      <c r="J8943">
        <f t="shared" si="419"/>
        <v>1000000</v>
      </c>
      <c r="K8943" t="s">
        <v>16</v>
      </c>
      <c r="L8943">
        <v>0</v>
      </c>
      <c r="M8943">
        <f>Googleplaystore[[#This Row],[Installed]]*Googleplaystore[[#This Row],[Price]]</f>
        <v>0</v>
      </c>
      <c r="N8943" t="s">
        <v>17</v>
      </c>
      <c r="O8943" t="s">
        <v>2016</v>
      </c>
      <c r="P8943" s="1">
        <v>42770</v>
      </c>
      <c r="Q8943" s="16">
        <v>1.2</v>
      </c>
      <c r="R8943" t="s">
        <v>39</v>
      </c>
    </row>
    <row r="8944" spans="1:18" x14ac:dyDescent="0.3">
      <c r="A8944">
        <v>2.9</v>
      </c>
      <c r="B8944" t="s">
        <v>10622</v>
      </c>
      <c r="C8944" t="s">
        <v>2367</v>
      </c>
      <c r="E8944">
        <v>72</v>
      </c>
      <c r="F8944" t="s">
        <v>12250</v>
      </c>
      <c r="G8944">
        <f t="shared" si="417"/>
        <v>27648</v>
      </c>
      <c r="H8944" t="b">
        <f t="shared" si="418"/>
        <v>0</v>
      </c>
      <c r="I8944" t="s">
        <v>60</v>
      </c>
      <c r="J8944">
        <f t="shared" si="419"/>
        <v>5000</v>
      </c>
      <c r="K8944" t="s">
        <v>16</v>
      </c>
      <c r="L8944">
        <v>0</v>
      </c>
      <c r="M8944">
        <f>Googleplaystore[[#This Row],[Installed]]*Googleplaystore[[#This Row],[Price]]</f>
        <v>0</v>
      </c>
      <c r="N8944" t="s">
        <v>222</v>
      </c>
      <c r="O8944" t="s">
        <v>2130</v>
      </c>
      <c r="P8944" s="1">
        <v>43260</v>
      </c>
      <c r="Q8944" s="16" t="s">
        <v>1520</v>
      </c>
      <c r="R8944" t="s">
        <v>39</v>
      </c>
    </row>
    <row r="8945" spans="1:18" x14ac:dyDescent="0.3">
      <c r="A8945">
        <v>5</v>
      </c>
      <c r="B8945" t="s">
        <v>10623</v>
      </c>
      <c r="C8945" t="s">
        <v>3677</v>
      </c>
      <c r="E8945">
        <v>2</v>
      </c>
      <c r="F8945" t="s">
        <v>12175</v>
      </c>
      <c r="G8945">
        <f t="shared" si="417"/>
        <v>19456</v>
      </c>
      <c r="H8945" t="b">
        <f t="shared" si="418"/>
        <v>0</v>
      </c>
      <c r="I8945" t="s">
        <v>838</v>
      </c>
      <c r="J8945">
        <f t="shared" si="419"/>
        <v>10</v>
      </c>
      <c r="K8945" t="s">
        <v>16</v>
      </c>
      <c r="L8945">
        <v>0</v>
      </c>
      <c r="M8945">
        <f>Googleplaystore[[#This Row],[Installed]]*Googleplaystore[[#This Row],[Price]]</f>
        <v>0</v>
      </c>
      <c r="N8945" t="s">
        <v>17</v>
      </c>
      <c r="O8945" t="s">
        <v>3678</v>
      </c>
      <c r="P8945" s="1">
        <v>42289</v>
      </c>
      <c r="Q8945" s="16" t="s">
        <v>1520</v>
      </c>
      <c r="R8945" t="s">
        <v>39</v>
      </c>
    </row>
    <row r="8946" spans="1:18" x14ac:dyDescent="0.3">
      <c r="A8946">
        <v>4.5</v>
      </c>
      <c r="B8946" t="s">
        <v>10624</v>
      </c>
      <c r="C8946" t="s">
        <v>2367</v>
      </c>
      <c r="E8946">
        <v>14692</v>
      </c>
      <c r="F8946" t="s">
        <v>12572</v>
      </c>
      <c r="G8946">
        <f t="shared" si="417"/>
        <v>46080</v>
      </c>
      <c r="H8946" t="b">
        <f t="shared" si="418"/>
        <v>0</v>
      </c>
      <c r="I8946" t="s">
        <v>42</v>
      </c>
      <c r="J8946">
        <f t="shared" si="419"/>
        <v>1000000</v>
      </c>
      <c r="K8946" t="s">
        <v>16</v>
      </c>
      <c r="L8946">
        <v>0</v>
      </c>
      <c r="M8946">
        <f>Googleplaystore[[#This Row],[Installed]]*Googleplaystore[[#This Row],[Price]]</f>
        <v>0</v>
      </c>
      <c r="N8946" t="s">
        <v>17</v>
      </c>
      <c r="O8946" t="s">
        <v>2038</v>
      </c>
      <c r="P8946" s="1">
        <v>43300</v>
      </c>
      <c r="Q8946" s="16" t="s">
        <v>10625</v>
      </c>
      <c r="R8946" t="s">
        <v>50</v>
      </c>
    </row>
    <row r="8947" spans="1:18" x14ac:dyDescent="0.3">
      <c r="A8947">
        <v>3.7</v>
      </c>
      <c r="B8947" t="s">
        <v>10626</v>
      </c>
      <c r="C8947" t="s">
        <v>2367</v>
      </c>
      <c r="E8947">
        <v>40678</v>
      </c>
      <c r="F8947" t="s">
        <v>12222</v>
      </c>
      <c r="G8947">
        <f t="shared" si="417"/>
        <v>15360</v>
      </c>
      <c r="H8947" t="b">
        <f t="shared" si="418"/>
        <v>0</v>
      </c>
      <c r="I8947" t="s">
        <v>42</v>
      </c>
      <c r="J8947">
        <f t="shared" si="419"/>
        <v>1000000</v>
      </c>
      <c r="K8947" t="s">
        <v>16</v>
      </c>
      <c r="L8947">
        <v>0</v>
      </c>
      <c r="M8947">
        <f>Googleplaystore[[#This Row],[Installed]]*Googleplaystore[[#This Row],[Price]]</f>
        <v>0</v>
      </c>
      <c r="N8947" t="s">
        <v>17</v>
      </c>
      <c r="O8947" t="s">
        <v>2019</v>
      </c>
      <c r="P8947" s="1">
        <v>42877</v>
      </c>
      <c r="Q8947" s="16" t="s">
        <v>2745</v>
      </c>
      <c r="R8947" t="s">
        <v>53</v>
      </c>
    </row>
    <row r="8948" spans="1:18" x14ac:dyDescent="0.3">
      <c r="A8948">
        <v>3</v>
      </c>
      <c r="B8948" t="s">
        <v>10627</v>
      </c>
      <c r="C8948" t="s">
        <v>2367</v>
      </c>
      <c r="E8948">
        <v>59096</v>
      </c>
      <c r="F8948" t="s">
        <v>31</v>
      </c>
      <c r="G8948" t="b">
        <f t="shared" si="417"/>
        <v>0</v>
      </c>
      <c r="H8948" t="b">
        <f t="shared" si="418"/>
        <v>0</v>
      </c>
      <c r="I8948" t="s">
        <v>26</v>
      </c>
      <c r="J8948">
        <f t="shared" si="419"/>
        <v>5000000</v>
      </c>
      <c r="K8948" t="s">
        <v>16</v>
      </c>
      <c r="L8948">
        <v>0</v>
      </c>
      <c r="M8948">
        <f>Googleplaystore[[#This Row],[Installed]]*Googleplaystore[[#This Row],[Price]]</f>
        <v>0</v>
      </c>
      <c r="N8948" t="s">
        <v>17</v>
      </c>
      <c r="O8948" t="s">
        <v>2019</v>
      </c>
      <c r="P8948" s="1">
        <v>42992</v>
      </c>
      <c r="Q8948" s="16">
        <v>0</v>
      </c>
      <c r="R8948" t="s">
        <v>20</v>
      </c>
    </row>
    <row r="8949" spans="1:18" x14ac:dyDescent="0.3">
      <c r="A8949">
        <v>0</v>
      </c>
      <c r="B8949" t="s">
        <v>10628</v>
      </c>
      <c r="C8949" t="s">
        <v>2367</v>
      </c>
      <c r="E8949">
        <v>0</v>
      </c>
      <c r="F8949" t="s">
        <v>12332</v>
      </c>
      <c r="G8949">
        <f t="shared" si="417"/>
        <v>13312</v>
      </c>
      <c r="H8949" t="b">
        <f t="shared" si="418"/>
        <v>0</v>
      </c>
      <c r="I8949" t="s">
        <v>838</v>
      </c>
      <c r="J8949">
        <f t="shared" si="419"/>
        <v>10</v>
      </c>
      <c r="K8949" t="s">
        <v>16</v>
      </c>
      <c r="L8949">
        <v>0</v>
      </c>
      <c r="M8949">
        <f>Googleplaystore[[#This Row],[Installed]]*Googleplaystore[[#This Row],[Price]]</f>
        <v>0</v>
      </c>
      <c r="N8949" t="s">
        <v>17</v>
      </c>
      <c r="O8949" t="s">
        <v>901</v>
      </c>
      <c r="P8949" s="1">
        <v>43062</v>
      </c>
      <c r="Q8949" s="16" t="s">
        <v>49</v>
      </c>
      <c r="R8949" t="s">
        <v>50</v>
      </c>
    </row>
    <row r="8950" spans="1:18" x14ac:dyDescent="0.3">
      <c r="A8950">
        <v>4</v>
      </c>
      <c r="B8950" t="s">
        <v>10629</v>
      </c>
      <c r="C8950" t="s">
        <v>2012</v>
      </c>
      <c r="E8950">
        <v>127810</v>
      </c>
      <c r="F8950" t="s">
        <v>12185</v>
      </c>
      <c r="G8950">
        <f t="shared" si="417"/>
        <v>33792</v>
      </c>
      <c r="H8950" t="b">
        <f t="shared" si="418"/>
        <v>0</v>
      </c>
      <c r="I8950" t="s">
        <v>55</v>
      </c>
      <c r="J8950">
        <f t="shared" si="419"/>
        <v>10000000</v>
      </c>
      <c r="K8950" t="s">
        <v>16</v>
      </c>
      <c r="L8950">
        <v>0</v>
      </c>
      <c r="M8950">
        <f>Googleplaystore[[#This Row],[Installed]]*Googleplaystore[[#This Row],[Price]]</f>
        <v>0</v>
      </c>
      <c r="N8950" t="s">
        <v>222</v>
      </c>
      <c r="O8950" t="s">
        <v>2029</v>
      </c>
      <c r="P8950" s="1">
        <v>43313</v>
      </c>
      <c r="Q8950" s="16" t="s">
        <v>10630</v>
      </c>
      <c r="R8950" t="s">
        <v>36</v>
      </c>
    </row>
    <row r="8951" spans="1:18" x14ac:dyDescent="0.3">
      <c r="A8951">
        <v>3.2</v>
      </c>
      <c r="B8951" t="s">
        <v>10631</v>
      </c>
      <c r="C8951" t="s">
        <v>2367</v>
      </c>
      <c r="E8951">
        <v>85</v>
      </c>
      <c r="F8951" t="s">
        <v>12357</v>
      </c>
      <c r="G8951">
        <f t="shared" si="417"/>
        <v>2150.4</v>
      </c>
      <c r="H8951" t="b">
        <f t="shared" si="418"/>
        <v>0</v>
      </c>
      <c r="I8951" t="s">
        <v>15</v>
      </c>
      <c r="J8951">
        <f t="shared" si="419"/>
        <v>10000</v>
      </c>
      <c r="K8951" t="s">
        <v>16</v>
      </c>
      <c r="L8951">
        <v>0</v>
      </c>
      <c r="M8951">
        <f>Googleplaystore[[#This Row],[Installed]]*Googleplaystore[[#This Row],[Price]]</f>
        <v>0</v>
      </c>
      <c r="N8951" t="s">
        <v>17</v>
      </c>
      <c r="O8951" t="s">
        <v>2038</v>
      </c>
      <c r="P8951" s="1">
        <v>42482</v>
      </c>
      <c r="Q8951" s="16" t="s">
        <v>19</v>
      </c>
      <c r="R8951" t="s">
        <v>284</v>
      </c>
    </row>
    <row r="8952" spans="1:18" x14ac:dyDescent="0.3">
      <c r="A8952">
        <v>3.6</v>
      </c>
      <c r="B8952" t="s">
        <v>10632</v>
      </c>
      <c r="C8952" t="s">
        <v>2367</v>
      </c>
      <c r="E8952">
        <v>209</v>
      </c>
      <c r="F8952" t="s">
        <v>12256</v>
      </c>
      <c r="G8952">
        <f t="shared" si="417"/>
        <v>16384</v>
      </c>
      <c r="H8952" t="b">
        <f t="shared" si="418"/>
        <v>0</v>
      </c>
      <c r="I8952" t="s">
        <v>38</v>
      </c>
      <c r="J8952">
        <f t="shared" si="419"/>
        <v>50000</v>
      </c>
      <c r="K8952" t="s">
        <v>16</v>
      </c>
      <c r="L8952">
        <v>0</v>
      </c>
      <c r="M8952">
        <f>Googleplaystore[[#This Row],[Installed]]*Googleplaystore[[#This Row],[Price]]</f>
        <v>0</v>
      </c>
      <c r="N8952" t="s">
        <v>17</v>
      </c>
      <c r="O8952" t="s">
        <v>2019</v>
      </c>
      <c r="P8952" s="1">
        <v>42662</v>
      </c>
      <c r="Q8952" s="16">
        <v>1.1000000000000001</v>
      </c>
      <c r="R8952" t="s">
        <v>39</v>
      </c>
    </row>
    <row r="8953" spans="1:18" x14ac:dyDescent="0.3">
      <c r="A8953">
        <v>3.2</v>
      </c>
      <c r="B8953" t="s">
        <v>10633</v>
      </c>
      <c r="C8953" t="s">
        <v>2367</v>
      </c>
      <c r="E8953">
        <v>111</v>
      </c>
      <c r="F8953" t="s">
        <v>12438</v>
      </c>
      <c r="G8953">
        <f t="shared" si="417"/>
        <v>3379.2</v>
      </c>
      <c r="H8953" t="b">
        <f t="shared" si="418"/>
        <v>0</v>
      </c>
      <c r="I8953" t="s">
        <v>60</v>
      </c>
      <c r="J8953">
        <f t="shared" si="419"/>
        <v>5000</v>
      </c>
      <c r="K8953" t="s">
        <v>16</v>
      </c>
      <c r="L8953">
        <v>0</v>
      </c>
      <c r="M8953">
        <f>Googleplaystore[[#This Row],[Installed]]*Googleplaystore[[#This Row],[Price]]</f>
        <v>0</v>
      </c>
      <c r="N8953" t="s">
        <v>17</v>
      </c>
      <c r="O8953" t="s">
        <v>2019</v>
      </c>
      <c r="P8953" s="1">
        <v>42447</v>
      </c>
      <c r="Q8953" s="16">
        <v>1.7</v>
      </c>
      <c r="R8953" t="s">
        <v>39</v>
      </c>
    </row>
    <row r="8954" spans="1:18" x14ac:dyDescent="0.3">
      <c r="A8954">
        <v>3.7</v>
      </c>
      <c r="B8954" t="s">
        <v>10634</v>
      </c>
      <c r="C8954" t="s">
        <v>3396</v>
      </c>
      <c r="E8954">
        <v>27179</v>
      </c>
      <c r="F8954" t="s">
        <v>12191</v>
      </c>
      <c r="G8954">
        <f t="shared" si="417"/>
        <v>20480</v>
      </c>
      <c r="H8954" t="b">
        <f t="shared" si="418"/>
        <v>0</v>
      </c>
      <c r="I8954" t="s">
        <v>42</v>
      </c>
      <c r="J8954">
        <f t="shared" si="419"/>
        <v>1000000</v>
      </c>
      <c r="K8954" t="s">
        <v>16</v>
      </c>
      <c r="L8954">
        <v>0</v>
      </c>
      <c r="M8954">
        <f>Googleplaystore[[#This Row],[Installed]]*Googleplaystore[[#This Row],[Price]]</f>
        <v>0</v>
      </c>
      <c r="N8954" t="s">
        <v>17</v>
      </c>
      <c r="O8954" t="s">
        <v>2057</v>
      </c>
      <c r="P8954" s="1">
        <v>43311</v>
      </c>
      <c r="Q8954" s="16" t="s">
        <v>10635</v>
      </c>
      <c r="R8954" t="s">
        <v>50</v>
      </c>
    </row>
    <row r="8955" spans="1:18" x14ac:dyDescent="0.3">
      <c r="A8955">
        <v>4.7</v>
      </c>
      <c r="B8955" t="s">
        <v>10636</v>
      </c>
      <c r="C8955" t="s">
        <v>2367</v>
      </c>
      <c r="E8955">
        <v>15</v>
      </c>
      <c r="F8955" t="s">
        <v>12215</v>
      </c>
      <c r="G8955">
        <f t="shared" si="417"/>
        <v>5324.8</v>
      </c>
      <c r="H8955" t="b">
        <f t="shared" si="418"/>
        <v>0</v>
      </c>
      <c r="I8955" t="s">
        <v>482</v>
      </c>
      <c r="J8955">
        <f t="shared" si="419"/>
        <v>1000</v>
      </c>
      <c r="K8955" t="s">
        <v>16</v>
      </c>
      <c r="L8955">
        <v>0</v>
      </c>
      <c r="M8955">
        <f>Googleplaystore[[#This Row],[Installed]]*Googleplaystore[[#This Row],[Price]]</f>
        <v>0</v>
      </c>
      <c r="N8955" t="s">
        <v>17</v>
      </c>
      <c r="O8955" t="s">
        <v>901</v>
      </c>
      <c r="P8955" s="1">
        <v>42622</v>
      </c>
      <c r="Q8955" s="16" t="s">
        <v>49</v>
      </c>
      <c r="R8955" t="s">
        <v>53</v>
      </c>
    </row>
    <row r="8956" spans="1:18" x14ac:dyDescent="0.3">
      <c r="A8956">
        <v>4.4000000000000004</v>
      </c>
      <c r="B8956" t="s">
        <v>10637</v>
      </c>
      <c r="C8956" t="s">
        <v>2367</v>
      </c>
      <c r="E8956">
        <v>351607</v>
      </c>
      <c r="F8956" t="s">
        <v>12179</v>
      </c>
      <c r="G8956">
        <f t="shared" si="417"/>
        <v>8908.7999999999993</v>
      </c>
      <c r="H8956" t="b">
        <f t="shared" si="418"/>
        <v>0</v>
      </c>
      <c r="I8956" t="s">
        <v>26</v>
      </c>
      <c r="J8956">
        <f t="shared" si="419"/>
        <v>5000000</v>
      </c>
      <c r="K8956" t="s">
        <v>16</v>
      </c>
      <c r="L8956">
        <v>0</v>
      </c>
      <c r="M8956">
        <f>Googleplaystore[[#This Row],[Installed]]*Googleplaystore[[#This Row],[Price]]</f>
        <v>0</v>
      </c>
      <c r="N8956" t="s">
        <v>70</v>
      </c>
      <c r="O8956" t="s">
        <v>2019</v>
      </c>
      <c r="P8956" s="1">
        <v>42550</v>
      </c>
      <c r="Q8956" s="16" t="s">
        <v>10638</v>
      </c>
      <c r="R8956" t="s">
        <v>93</v>
      </c>
    </row>
    <row r="8957" spans="1:18" x14ac:dyDescent="0.3">
      <c r="A8957">
        <v>3.9</v>
      </c>
      <c r="B8957" t="s">
        <v>10639</v>
      </c>
      <c r="C8957" t="s">
        <v>2367</v>
      </c>
      <c r="E8957">
        <v>81543</v>
      </c>
      <c r="F8957" t="s">
        <v>31</v>
      </c>
      <c r="G8957" t="b">
        <f t="shared" si="417"/>
        <v>0</v>
      </c>
      <c r="H8957" t="b">
        <f t="shared" si="418"/>
        <v>0</v>
      </c>
      <c r="I8957" t="s">
        <v>55</v>
      </c>
      <c r="J8957">
        <f t="shared" si="419"/>
        <v>10000000</v>
      </c>
      <c r="K8957" t="s">
        <v>16</v>
      </c>
      <c r="L8957">
        <v>0</v>
      </c>
      <c r="M8957">
        <f>Googleplaystore[[#This Row],[Installed]]*Googleplaystore[[#This Row],[Price]]</f>
        <v>0</v>
      </c>
      <c r="N8957" t="s">
        <v>17</v>
      </c>
      <c r="O8957" t="s">
        <v>2027</v>
      </c>
      <c r="P8957" s="1">
        <v>43300</v>
      </c>
      <c r="Q8957" s="16">
        <v>0</v>
      </c>
      <c r="R8957" t="s">
        <v>31</v>
      </c>
    </row>
    <row r="8958" spans="1:18" x14ac:dyDescent="0.3">
      <c r="A8958">
        <v>4.4000000000000004</v>
      </c>
      <c r="B8958" t="s">
        <v>2400</v>
      </c>
      <c r="C8958" t="s">
        <v>2367</v>
      </c>
      <c r="E8958">
        <v>87045</v>
      </c>
      <c r="F8958" t="s">
        <v>13033</v>
      </c>
      <c r="G8958">
        <f t="shared" si="417"/>
        <v>101376</v>
      </c>
      <c r="H8958" t="b">
        <f t="shared" si="418"/>
        <v>0</v>
      </c>
      <c r="I8958" t="s">
        <v>55</v>
      </c>
      <c r="J8958">
        <f t="shared" si="419"/>
        <v>10000000</v>
      </c>
      <c r="K8958" t="s">
        <v>16</v>
      </c>
      <c r="L8958">
        <v>0</v>
      </c>
      <c r="M8958">
        <f>Googleplaystore[[#This Row],[Installed]]*Googleplaystore[[#This Row],[Price]]</f>
        <v>0</v>
      </c>
      <c r="N8958" t="s">
        <v>17</v>
      </c>
      <c r="O8958" t="s">
        <v>2092</v>
      </c>
      <c r="P8958" s="1">
        <v>43256</v>
      </c>
      <c r="Q8958" s="16" t="s">
        <v>97</v>
      </c>
      <c r="R8958" t="s">
        <v>20</v>
      </c>
    </row>
    <row r="8959" spans="1:18" x14ac:dyDescent="0.3">
      <c r="A8959">
        <v>4.3</v>
      </c>
      <c r="B8959" t="s">
        <v>10640</v>
      </c>
      <c r="C8959" t="s">
        <v>2367</v>
      </c>
      <c r="E8959">
        <v>31970</v>
      </c>
      <c r="F8959" t="s">
        <v>12595</v>
      </c>
      <c r="G8959">
        <f t="shared" si="417"/>
        <v>78848</v>
      </c>
      <c r="H8959" t="b">
        <f t="shared" si="418"/>
        <v>0</v>
      </c>
      <c r="I8959" t="s">
        <v>42</v>
      </c>
      <c r="J8959">
        <f t="shared" si="419"/>
        <v>1000000</v>
      </c>
      <c r="K8959" t="s">
        <v>16</v>
      </c>
      <c r="L8959">
        <v>0</v>
      </c>
      <c r="M8959">
        <f>Googleplaystore[[#This Row],[Installed]]*Googleplaystore[[#This Row],[Price]]</f>
        <v>0</v>
      </c>
      <c r="N8959" t="s">
        <v>17</v>
      </c>
      <c r="O8959" t="s">
        <v>2038</v>
      </c>
      <c r="P8959" s="1">
        <v>42893</v>
      </c>
      <c r="Q8959" s="16">
        <v>1.8</v>
      </c>
      <c r="R8959" t="s">
        <v>31</v>
      </c>
    </row>
    <row r="8960" spans="1:18" x14ac:dyDescent="0.3">
      <c r="A8960">
        <v>4.9000000000000004</v>
      </c>
      <c r="B8960" t="s">
        <v>10641</v>
      </c>
      <c r="C8960" t="s">
        <v>4289</v>
      </c>
      <c r="E8960">
        <v>34</v>
      </c>
      <c r="F8960" t="s">
        <v>12563</v>
      </c>
      <c r="G8960">
        <f t="shared" si="417"/>
        <v>3891.2</v>
      </c>
      <c r="H8960" t="b">
        <f t="shared" si="418"/>
        <v>0</v>
      </c>
      <c r="I8960" t="s">
        <v>482</v>
      </c>
      <c r="J8960">
        <f t="shared" si="419"/>
        <v>1000</v>
      </c>
      <c r="K8960" t="s">
        <v>16</v>
      </c>
      <c r="L8960">
        <v>0</v>
      </c>
      <c r="M8960">
        <f>Googleplaystore[[#This Row],[Installed]]*Googleplaystore[[#This Row],[Price]]</f>
        <v>0</v>
      </c>
      <c r="N8960" t="s">
        <v>17</v>
      </c>
      <c r="O8960" t="s">
        <v>4290</v>
      </c>
      <c r="P8960" s="1">
        <v>42750</v>
      </c>
      <c r="Q8960" s="16">
        <v>6.7</v>
      </c>
      <c r="R8960" t="s">
        <v>39</v>
      </c>
    </row>
    <row r="8961" spans="1:18" x14ac:dyDescent="0.3">
      <c r="A8961">
        <v>2.6</v>
      </c>
      <c r="B8961" t="s">
        <v>10642</v>
      </c>
      <c r="C8961" t="s">
        <v>2367</v>
      </c>
      <c r="E8961">
        <v>366</v>
      </c>
      <c r="F8961" t="s">
        <v>12211</v>
      </c>
      <c r="G8961">
        <f t="shared" si="417"/>
        <v>6144</v>
      </c>
      <c r="H8961" t="b">
        <f t="shared" si="418"/>
        <v>0</v>
      </c>
      <c r="I8961" t="s">
        <v>38</v>
      </c>
      <c r="J8961">
        <f t="shared" si="419"/>
        <v>50000</v>
      </c>
      <c r="K8961" t="s">
        <v>16</v>
      </c>
      <c r="L8961">
        <v>0</v>
      </c>
      <c r="M8961">
        <f>Googleplaystore[[#This Row],[Installed]]*Googleplaystore[[#This Row],[Price]]</f>
        <v>0</v>
      </c>
      <c r="N8961" t="s">
        <v>17</v>
      </c>
      <c r="O8961" t="s">
        <v>1077</v>
      </c>
      <c r="P8961" s="1">
        <v>43105</v>
      </c>
      <c r="Q8961" s="16">
        <v>1</v>
      </c>
      <c r="R8961" t="s">
        <v>53</v>
      </c>
    </row>
    <row r="8962" spans="1:18" x14ac:dyDescent="0.3">
      <c r="A8962">
        <v>5</v>
      </c>
      <c r="B8962" t="s">
        <v>10643</v>
      </c>
      <c r="C8962" t="s">
        <v>4289</v>
      </c>
      <c r="E8962">
        <v>10</v>
      </c>
      <c r="F8962" t="s">
        <v>12329</v>
      </c>
      <c r="G8962">
        <f t="shared" si="417"/>
        <v>5120</v>
      </c>
      <c r="H8962" t="b">
        <f t="shared" si="418"/>
        <v>0</v>
      </c>
      <c r="I8962" t="s">
        <v>665</v>
      </c>
      <c r="J8962">
        <f t="shared" si="419"/>
        <v>100</v>
      </c>
      <c r="K8962" t="s">
        <v>16</v>
      </c>
      <c r="L8962">
        <v>0</v>
      </c>
      <c r="M8962">
        <f>Googleplaystore[[#This Row],[Installed]]*Googleplaystore[[#This Row],[Price]]</f>
        <v>0</v>
      </c>
      <c r="N8962" t="s">
        <v>17</v>
      </c>
      <c r="O8962" t="s">
        <v>4290</v>
      </c>
      <c r="P8962" s="1">
        <v>43295</v>
      </c>
      <c r="Q8962" s="16">
        <v>1</v>
      </c>
      <c r="R8962" t="s">
        <v>20</v>
      </c>
    </row>
    <row r="8963" spans="1:18" x14ac:dyDescent="0.3">
      <c r="A8963">
        <v>4.0999999999999996</v>
      </c>
      <c r="B8963" t="s">
        <v>10644</v>
      </c>
      <c r="C8963" t="s">
        <v>2367</v>
      </c>
      <c r="E8963">
        <v>13731</v>
      </c>
      <c r="F8963" t="s">
        <v>12372</v>
      </c>
      <c r="G8963">
        <f t="shared" ref="G8963:G9026" si="420">IF(ISNUMBER(SEARCH("M",F8963)), VALUE(LEFT(F8963, LEN(F8963)-1) *1024))</f>
        <v>56320</v>
      </c>
      <c r="H8963" t="b">
        <f t="shared" ref="H8963:H9026" si="421">IF(ISNUMBER(SEARCH("K",F8963)), VALUE(LEFT(F8963, LEN(F8963)-1)))</f>
        <v>0</v>
      </c>
      <c r="I8963" t="s">
        <v>42</v>
      </c>
      <c r="J8963">
        <f t="shared" ref="J8963:J9026" si="422">IF(ISNUMBER(SEARCH("+", I8963)), VALUE(SUBSTITUTE(I8963, "+", "")), I8963)</f>
        <v>1000000</v>
      </c>
      <c r="K8963" t="s">
        <v>16</v>
      </c>
      <c r="L8963">
        <v>0</v>
      </c>
      <c r="M8963">
        <f>Googleplaystore[[#This Row],[Installed]]*Googleplaystore[[#This Row],[Price]]</f>
        <v>0</v>
      </c>
      <c r="N8963" t="s">
        <v>17</v>
      </c>
      <c r="O8963" t="s">
        <v>2487</v>
      </c>
      <c r="P8963" s="1">
        <v>43273</v>
      </c>
      <c r="Q8963" s="16" t="s">
        <v>706</v>
      </c>
      <c r="R8963" t="s">
        <v>53</v>
      </c>
    </row>
    <row r="8964" spans="1:18" x14ac:dyDescent="0.3">
      <c r="A8964">
        <v>4</v>
      </c>
      <c r="B8964" t="s">
        <v>10645</v>
      </c>
      <c r="C8964" t="s">
        <v>4289</v>
      </c>
      <c r="E8964">
        <v>4</v>
      </c>
      <c r="F8964" t="s">
        <v>12673</v>
      </c>
      <c r="G8964">
        <f t="shared" si="420"/>
        <v>5427.2</v>
      </c>
      <c r="H8964" t="b">
        <f t="shared" si="421"/>
        <v>0</v>
      </c>
      <c r="I8964" t="s">
        <v>665</v>
      </c>
      <c r="J8964">
        <f t="shared" si="422"/>
        <v>100</v>
      </c>
      <c r="K8964" t="s">
        <v>16</v>
      </c>
      <c r="L8964">
        <v>0</v>
      </c>
      <c r="M8964">
        <f>Googleplaystore[[#This Row],[Installed]]*Googleplaystore[[#This Row],[Price]]</f>
        <v>0</v>
      </c>
      <c r="N8964" t="s">
        <v>17</v>
      </c>
      <c r="O8964" t="s">
        <v>4290</v>
      </c>
      <c r="P8964" s="1">
        <v>43306</v>
      </c>
      <c r="Q8964" s="16">
        <v>25072018</v>
      </c>
      <c r="R8964" t="s">
        <v>53</v>
      </c>
    </row>
    <row r="8965" spans="1:18" x14ac:dyDescent="0.3">
      <c r="A8965">
        <v>4.0999999999999996</v>
      </c>
      <c r="B8965" t="s">
        <v>10646</v>
      </c>
      <c r="C8965" t="s">
        <v>2012</v>
      </c>
      <c r="E8965">
        <v>104583</v>
      </c>
      <c r="F8965" t="s">
        <v>12194</v>
      </c>
      <c r="G8965">
        <f t="shared" si="420"/>
        <v>37888</v>
      </c>
      <c r="H8965" t="b">
        <f t="shared" si="421"/>
        <v>0</v>
      </c>
      <c r="I8965" t="s">
        <v>42</v>
      </c>
      <c r="J8965">
        <f t="shared" si="422"/>
        <v>1000000</v>
      </c>
      <c r="K8965" t="s">
        <v>16</v>
      </c>
      <c r="L8965">
        <v>0</v>
      </c>
      <c r="M8965">
        <f>Googleplaystore[[#This Row],[Installed]]*Googleplaystore[[#This Row],[Price]]</f>
        <v>0</v>
      </c>
      <c r="N8965" t="s">
        <v>17</v>
      </c>
      <c r="O8965" t="s">
        <v>2016</v>
      </c>
      <c r="P8965" s="1">
        <v>42600</v>
      </c>
      <c r="Q8965" s="16">
        <v>3.45</v>
      </c>
      <c r="R8965" t="s">
        <v>39</v>
      </c>
    </row>
    <row r="8966" spans="1:18" x14ac:dyDescent="0.3">
      <c r="A8966">
        <v>0</v>
      </c>
      <c r="B8966" t="s">
        <v>10647</v>
      </c>
      <c r="C8966" t="s">
        <v>4289</v>
      </c>
      <c r="E8966">
        <v>10</v>
      </c>
      <c r="F8966" t="s">
        <v>12353</v>
      </c>
      <c r="G8966">
        <f t="shared" si="420"/>
        <v>2355.1999999999998</v>
      </c>
      <c r="H8966" t="b">
        <f t="shared" si="421"/>
        <v>0</v>
      </c>
      <c r="I8966" t="s">
        <v>816</v>
      </c>
      <c r="J8966">
        <f t="shared" si="422"/>
        <v>500</v>
      </c>
      <c r="K8966" t="s">
        <v>16</v>
      </c>
      <c r="L8966">
        <v>0</v>
      </c>
      <c r="M8966">
        <f>Googleplaystore[[#This Row],[Installed]]*Googleplaystore[[#This Row],[Price]]</f>
        <v>0</v>
      </c>
      <c r="N8966" t="s">
        <v>17</v>
      </c>
      <c r="O8966" t="s">
        <v>4290</v>
      </c>
      <c r="P8966" s="1">
        <v>42304</v>
      </c>
      <c r="Q8966" s="16">
        <v>1.2</v>
      </c>
      <c r="R8966" t="s">
        <v>20</v>
      </c>
    </row>
    <row r="8967" spans="1:18" x14ac:dyDescent="0.3">
      <c r="A8967">
        <v>3.3</v>
      </c>
      <c r="B8967" t="s">
        <v>10648</v>
      </c>
      <c r="C8967" t="s">
        <v>3396</v>
      </c>
      <c r="E8967">
        <v>3</v>
      </c>
      <c r="F8967" t="s">
        <v>12190</v>
      </c>
      <c r="G8967">
        <f t="shared" si="420"/>
        <v>12288</v>
      </c>
      <c r="H8967" t="b">
        <f t="shared" si="421"/>
        <v>0</v>
      </c>
      <c r="I8967" t="s">
        <v>482</v>
      </c>
      <c r="J8967">
        <f t="shared" si="422"/>
        <v>1000</v>
      </c>
      <c r="K8967" t="s">
        <v>16</v>
      </c>
      <c r="L8967">
        <v>0</v>
      </c>
      <c r="M8967">
        <f>Googleplaystore[[#This Row],[Installed]]*Googleplaystore[[#This Row],[Price]]</f>
        <v>0</v>
      </c>
      <c r="N8967" t="s">
        <v>17</v>
      </c>
      <c r="O8967" t="s">
        <v>2057</v>
      </c>
      <c r="P8967" s="1">
        <v>43154</v>
      </c>
      <c r="Q8967" s="16" t="s">
        <v>66</v>
      </c>
      <c r="R8967" t="s">
        <v>50</v>
      </c>
    </row>
    <row r="8968" spans="1:18" x14ac:dyDescent="0.3">
      <c r="A8968">
        <v>4.2</v>
      </c>
      <c r="B8968" t="s">
        <v>10649</v>
      </c>
      <c r="C8968" t="s">
        <v>2367</v>
      </c>
      <c r="E8968">
        <v>58553</v>
      </c>
      <c r="F8968" t="s">
        <v>12877</v>
      </c>
      <c r="G8968">
        <f t="shared" si="420"/>
        <v>51200</v>
      </c>
      <c r="H8968" t="b">
        <f t="shared" si="421"/>
        <v>0</v>
      </c>
      <c r="I8968" t="s">
        <v>42</v>
      </c>
      <c r="J8968">
        <f t="shared" si="422"/>
        <v>1000000</v>
      </c>
      <c r="K8968" t="s">
        <v>16</v>
      </c>
      <c r="L8968">
        <v>0</v>
      </c>
      <c r="M8968">
        <f>Googleplaystore[[#This Row],[Installed]]*Googleplaystore[[#This Row],[Price]]</f>
        <v>0</v>
      </c>
      <c r="N8968" t="s">
        <v>17</v>
      </c>
      <c r="O8968" t="s">
        <v>2130</v>
      </c>
      <c r="P8968" s="1">
        <v>42729</v>
      </c>
      <c r="Q8968" s="16">
        <v>3.1</v>
      </c>
      <c r="R8968" t="s">
        <v>93</v>
      </c>
    </row>
    <row r="8969" spans="1:18" x14ac:dyDescent="0.3">
      <c r="A8969">
        <v>4</v>
      </c>
      <c r="B8969" t="s">
        <v>10650</v>
      </c>
      <c r="C8969" t="s">
        <v>4289</v>
      </c>
      <c r="E8969">
        <v>33</v>
      </c>
      <c r="F8969" t="s">
        <v>19437</v>
      </c>
      <c r="G8969" t="b">
        <f t="shared" si="420"/>
        <v>0</v>
      </c>
      <c r="H8969">
        <f t="shared" si="421"/>
        <v>280</v>
      </c>
      <c r="I8969" t="s">
        <v>482</v>
      </c>
      <c r="J8969">
        <f t="shared" si="422"/>
        <v>1000</v>
      </c>
      <c r="K8969" t="s">
        <v>16</v>
      </c>
      <c r="L8969">
        <v>0</v>
      </c>
      <c r="M8969">
        <f>Googleplaystore[[#This Row],[Installed]]*Googleplaystore[[#This Row],[Price]]</f>
        <v>0</v>
      </c>
      <c r="N8969" t="s">
        <v>17</v>
      </c>
      <c r="O8969" t="s">
        <v>4290</v>
      </c>
      <c r="P8969" s="1">
        <v>41912</v>
      </c>
      <c r="Q8969" s="16">
        <v>1</v>
      </c>
      <c r="R8969" t="s">
        <v>53</v>
      </c>
    </row>
    <row r="8970" spans="1:18" x14ac:dyDescent="0.3">
      <c r="A8970">
        <v>4.3</v>
      </c>
      <c r="B8970" t="s">
        <v>10651</v>
      </c>
      <c r="C8970" t="s">
        <v>2367</v>
      </c>
      <c r="E8970">
        <v>6669</v>
      </c>
      <c r="F8970" t="s">
        <v>12203</v>
      </c>
      <c r="G8970">
        <f t="shared" si="420"/>
        <v>31744</v>
      </c>
      <c r="H8970" t="b">
        <f t="shared" si="421"/>
        <v>0</v>
      </c>
      <c r="I8970" t="s">
        <v>42</v>
      </c>
      <c r="J8970">
        <f t="shared" si="422"/>
        <v>1000000</v>
      </c>
      <c r="K8970" t="s">
        <v>16</v>
      </c>
      <c r="L8970">
        <v>0</v>
      </c>
      <c r="M8970">
        <f>Googleplaystore[[#This Row],[Installed]]*Googleplaystore[[#This Row],[Price]]</f>
        <v>0</v>
      </c>
      <c r="N8970" t="s">
        <v>17</v>
      </c>
      <c r="O8970" t="s">
        <v>2130</v>
      </c>
      <c r="P8970" s="1">
        <v>43160</v>
      </c>
      <c r="Q8970" s="16" t="s">
        <v>78</v>
      </c>
      <c r="R8970" t="s">
        <v>39</v>
      </c>
    </row>
    <row r="8971" spans="1:18" x14ac:dyDescent="0.3">
      <c r="A8971">
        <v>0</v>
      </c>
      <c r="B8971" t="s">
        <v>10652</v>
      </c>
      <c r="C8971" t="s">
        <v>2367</v>
      </c>
      <c r="E8971">
        <v>1</v>
      </c>
      <c r="F8971" t="s">
        <v>12175</v>
      </c>
      <c r="G8971">
        <f t="shared" si="420"/>
        <v>19456</v>
      </c>
      <c r="H8971" t="b">
        <f t="shared" si="421"/>
        <v>0</v>
      </c>
      <c r="I8971" t="s">
        <v>865</v>
      </c>
      <c r="J8971">
        <f t="shared" si="422"/>
        <v>1</v>
      </c>
      <c r="K8971" t="s">
        <v>16</v>
      </c>
      <c r="L8971">
        <v>0</v>
      </c>
      <c r="M8971">
        <f>Googleplaystore[[#This Row],[Installed]]*Googleplaystore[[#This Row],[Price]]</f>
        <v>0</v>
      </c>
      <c r="N8971" t="s">
        <v>17</v>
      </c>
      <c r="O8971" t="s">
        <v>2038</v>
      </c>
      <c r="P8971" s="1">
        <v>43300</v>
      </c>
      <c r="Q8971" s="16">
        <v>1</v>
      </c>
      <c r="R8971" t="s">
        <v>50</v>
      </c>
    </row>
    <row r="8972" spans="1:18" x14ac:dyDescent="0.3">
      <c r="A8972">
        <v>4.4000000000000004</v>
      </c>
      <c r="B8972" t="s">
        <v>10653</v>
      </c>
      <c r="C8972" t="s">
        <v>2367</v>
      </c>
      <c r="E8972">
        <v>764967</v>
      </c>
      <c r="F8972" t="s">
        <v>13109</v>
      </c>
      <c r="G8972">
        <f t="shared" si="420"/>
        <v>70656</v>
      </c>
      <c r="H8972" t="b">
        <f t="shared" si="421"/>
        <v>0</v>
      </c>
      <c r="I8972" t="s">
        <v>55</v>
      </c>
      <c r="J8972">
        <f t="shared" si="422"/>
        <v>10000000</v>
      </c>
      <c r="K8972" t="s">
        <v>16</v>
      </c>
      <c r="L8972">
        <v>0</v>
      </c>
      <c r="M8972">
        <f>Googleplaystore[[#This Row],[Installed]]*Googleplaystore[[#This Row],[Price]]</f>
        <v>0</v>
      </c>
      <c r="N8972" t="s">
        <v>17</v>
      </c>
      <c r="O8972" t="s">
        <v>2038</v>
      </c>
      <c r="P8972" s="1">
        <v>43286</v>
      </c>
      <c r="Q8972" s="16" t="s">
        <v>178</v>
      </c>
      <c r="R8972" t="s">
        <v>50</v>
      </c>
    </row>
    <row r="8973" spans="1:18" x14ac:dyDescent="0.3">
      <c r="A8973">
        <v>5</v>
      </c>
      <c r="B8973" t="s">
        <v>10654</v>
      </c>
      <c r="C8973" t="s">
        <v>492</v>
      </c>
      <c r="E8973">
        <v>1</v>
      </c>
      <c r="F8973" t="s">
        <v>12180</v>
      </c>
      <c r="G8973">
        <f t="shared" si="420"/>
        <v>25600</v>
      </c>
      <c r="H8973" t="b">
        <f t="shared" si="421"/>
        <v>0</v>
      </c>
      <c r="I8973" t="s">
        <v>838</v>
      </c>
      <c r="J8973">
        <f t="shared" si="422"/>
        <v>10</v>
      </c>
      <c r="K8973" t="s">
        <v>16</v>
      </c>
      <c r="L8973">
        <v>0</v>
      </c>
      <c r="M8973">
        <f>Googleplaystore[[#This Row],[Installed]]*Googleplaystore[[#This Row],[Price]]</f>
        <v>0</v>
      </c>
      <c r="N8973" t="s">
        <v>30</v>
      </c>
      <c r="O8973" t="s">
        <v>493</v>
      </c>
      <c r="P8973" s="1">
        <v>43026</v>
      </c>
      <c r="Q8973" s="16">
        <v>1</v>
      </c>
      <c r="R8973" t="s">
        <v>53</v>
      </c>
    </row>
    <row r="8974" spans="1:18" x14ac:dyDescent="0.3">
      <c r="A8974">
        <v>4.3</v>
      </c>
      <c r="B8974" t="s">
        <v>10655</v>
      </c>
      <c r="C8974" t="s">
        <v>2012</v>
      </c>
      <c r="E8974">
        <v>5339</v>
      </c>
      <c r="F8974" t="s">
        <v>12264</v>
      </c>
      <c r="G8974">
        <f t="shared" si="420"/>
        <v>38912</v>
      </c>
      <c r="H8974" t="b">
        <f t="shared" si="421"/>
        <v>0</v>
      </c>
      <c r="I8974" t="s">
        <v>42</v>
      </c>
      <c r="J8974">
        <f t="shared" si="422"/>
        <v>1000000</v>
      </c>
      <c r="K8974" t="s">
        <v>16</v>
      </c>
      <c r="L8974">
        <v>0</v>
      </c>
      <c r="M8974">
        <f>Googleplaystore[[#This Row],[Installed]]*Googleplaystore[[#This Row],[Price]]</f>
        <v>0</v>
      </c>
      <c r="N8974" t="s">
        <v>30</v>
      </c>
      <c r="O8974" t="s">
        <v>2029</v>
      </c>
      <c r="P8974" s="1">
        <v>43074</v>
      </c>
      <c r="Q8974" s="16">
        <v>1</v>
      </c>
      <c r="R8974" t="s">
        <v>39</v>
      </c>
    </row>
    <row r="8975" spans="1:18" x14ac:dyDescent="0.3">
      <c r="A8975">
        <v>4.4000000000000004</v>
      </c>
      <c r="B8975" t="s">
        <v>10656</v>
      </c>
      <c r="C8975" t="s">
        <v>2012</v>
      </c>
      <c r="E8975">
        <v>6735</v>
      </c>
      <c r="F8975" t="s">
        <v>12229</v>
      </c>
      <c r="G8975">
        <f t="shared" si="420"/>
        <v>26624</v>
      </c>
      <c r="H8975" t="b">
        <f t="shared" si="421"/>
        <v>0</v>
      </c>
      <c r="I8975" t="s">
        <v>42</v>
      </c>
      <c r="J8975">
        <f t="shared" si="422"/>
        <v>1000000</v>
      </c>
      <c r="K8975" t="s">
        <v>16</v>
      </c>
      <c r="L8975">
        <v>0</v>
      </c>
      <c r="M8975">
        <f>Googleplaystore[[#This Row],[Installed]]*Googleplaystore[[#This Row],[Price]]</f>
        <v>0</v>
      </c>
      <c r="N8975" t="s">
        <v>222</v>
      </c>
      <c r="O8975" t="s">
        <v>2029</v>
      </c>
      <c r="P8975" s="1">
        <v>42865</v>
      </c>
      <c r="Q8975" s="16">
        <v>1.1000000000000001</v>
      </c>
      <c r="R8975" t="s">
        <v>39</v>
      </c>
    </row>
    <row r="8976" spans="1:18" x14ac:dyDescent="0.3">
      <c r="A8976">
        <v>0</v>
      </c>
      <c r="B8976" t="s">
        <v>10657</v>
      </c>
      <c r="C8976" t="s">
        <v>3677</v>
      </c>
      <c r="E8976">
        <v>10</v>
      </c>
      <c r="F8976" t="s">
        <v>12332</v>
      </c>
      <c r="G8976">
        <f t="shared" si="420"/>
        <v>13312</v>
      </c>
      <c r="H8976" t="b">
        <f t="shared" si="421"/>
        <v>0</v>
      </c>
      <c r="I8976" t="s">
        <v>663</v>
      </c>
      <c r="J8976">
        <f t="shared" si="422"/>
        <v>50</v>
      </c>
      <c r="K8976" t="s">
        <v>16</v>
      </c>
      <c r="L8976">
        <v>0</v>
      </c>
      <c r="M8976">
        <f>Googleplaystore[[#This Row],[Installed]]*Googleplaystore[[#This Row],[Price]]</f>
        <v>0</v>
      </c>
      <c r="N8976" t="s">
        <v>17</v>
      </c>
      <c r="O8976" t="s">
        <v>3678</v>
      </c>
      <c r="P8976" s="1">
        <v>43311</v>
      </c>
      <c r="Q8976" s="16">
        <v>5.0999999999999996</v>
      </c>
      <c r="R8976" t="s">
        <v>50</v>
      </c>
    </row>
    <row r="8977" spans="1:18" x14ac:dyDescent="0.3">
      <c r="A8977">
        <v>0</v>
      </c>
      <c r="B8977" t="s">
        <v>10658</v>
      </c>
      <c r="C8977" t="s">
        <v>1893</v>
      </c>
      <c r="E8977">
        <v>9</v>
      </c>
      <c r="F8977" t="s">
        <v>12346</v>
      </c>
      <c r="G8977">
        <f t="shared" si="420"/>
        <v>6963.2</v>
      </c>
      <c r="H8977" t="b">
        <f t="shared" si="421"/>
        <v>0</v>
      </c>
      <c r="I8977" t="s">
        <v>665</v>
      </c>
      <c r="J8977">
        <f t="shared" si="422"/>
        <v>100</v>
      </c>
      <c r="K8977" t="s">
        <v>16</v>
      </c>
      <c r="L8977">
        <v>0</v>
      </c>
      <c r="M8977">
        <f>Googleplaystore[[#This Row],[Installed]]*Googleplaystore[[#This Row],[Price]]</f>
        <v>0</v>
      </c>
      <c r="N8977" t="s">
        <v>30</v>
      </c>
      <c r="O8977" t="s">
        <v>1894</v>
      </c>
      <c r="P8977" s="1">
        <v>42696</v>
      </c>
      <c r="Q8977" s="16" t="s">
        <v>10659</v>
      </c>
      <c r="R8977" t="s">
        <v>53</v>
      </c>
    </row>
    <row r="8978" spans="1:18" x14ac:dyDescent="0.3">
      <c r="A8978">
        <v>0</v>
      </c>
      <c r="B8978" t="s">
        <v>10660</v>
      </c>
      <c r="C8978" t="s">
        <v>309</v>
      </c>
      <c r="E8978">
        <v>2</v>
      </c>
      <c r="F8978" t="s">
        <v>13455</v>
      </c>
      <c r="G8978">
        <f t="shared" si="420"/>
        <v>4198.3999999999996</v>
      </c>
      <c r="H8978" t="b">
        <f t="shared" si="421"/>
        <v>0</v>
      </c>
      <c r="I8978" t="s">
        <v>881</v>
      </c>
      <c r="J8978">
        <f t="shared" si="422"/>
        <v>5</v>
      </c>
      <c r="K8978" t="s">
        <v>16</v>
      </c>
      <c r="L8978">
        <v>0</v>
      </c>
      <c r="M8978">
        <f>Googleplaystore[[#This Row],[Installed]]*Googleplaystore[[#This Row],[Price]]</f>
        <v>0</v>
      </c>
      <c r="N8978" t="s">
        <v>17</v>
      </c>
      <c r="O8978" t="s">
        <v>310</v>
      </c>
      <c r="P8978" s="1">
        <v>43314</v>
      </c>
      <c r="Q8978" s="16" t="s">
        <v>929</v>
      </c>
      <c r="R8978" t="s">
        <v>50</v>
      </c>
    </row>
    <row r="8979" spans="1:18" x14ac:dyDescent="0.3">
      <c r="A8979">
        <v>3.9</v>
      </c>
      <c r="B8979" t="s">
        <v>10661</v>
      </c>
      <c r="C8979" t="s">
        <v>2012</v>
      </c>
      <c r="E8979">
        <v>23104</v>
      </c>
      <c r="F8979" t="s">
        <v>12409</v>
      </c>
      <c r="G8979">
        <f t="shared" si="420"/>
        <v>49152</v>
      </c>
      <c r="H8979" t="b">
        <f t="shared" si="421"/>
        <v>0</v>
      </c>
      <c r="I8979" t="s">
        <v>42</v>
      </c>
      <c r="J8979">
        <f t="shared" si="422"/>
        <v>1000000</v>
      </c>
      <c r="K8979" t="s">
        <v>16</v>
      </c>
      <c r="L8979">
        <v>0</v>
      </c>
      <c r="M8979">
        <f>Googleplaystore[[#This Row],[Installed]]*Googleplaystore[[#This Row],[Price]]</f>
        <v>0</v>
      </c>
      <c r="N8979" t="s">
        <v>17</v>
      </c>
      <c r="O8979" t="s">
        <v>2072</v>
      </c>
      <c r="P8979" s="1">
        <v>42221</v>
      </c>
      <c r="Q8979" s="16">
        <v>2.2000000000000002</v>
      </c>
      <c r="R8979" t="s">
        <v>93</v>
      </c>
    </row>
    <row r="8980" spans="1:18" x14ac:dyDescent="0.3">
      <c r="A8980">
        <v>4.3</v>
      </c>
      <c r="B8980" t="s">
        <v>10662</v>
      </c>
      <c r="C8980" t="s">
        <v>3223</v>
      </c>
      <c r="E8980">
        <v>13258</v>
      </c>
      <c r="F8980" t="s">
        <v>31</v>
      </c>
      <c r="G8980" t="b">
        <f t="shared" si="420"/>
        <v>0</v>
      </c>
      <c r="H8980" t="b">
        <f t="shared" si="421"/>
        <v>0</v>
      </c>
      <c r="I8980" t="s">
        <v>42</v>
      </c>
      <c r="J8980">
        <f t="shared" si="422"/>
        <v>1000000</v>
      </c>
      <c r="K8980" t="s">
        <v>16</v>
      </c>
      <c r="L8980">
        <v>0</v>
      </c>
      <c r="M8980">
        <f>Googleplaystore[[#This Row],[Installed]]*Googleplaystore[[#This Row],[Price]]</f>
        <v>0</v>
      </c>
      <c r="N8980" t="s">
        <v>17</v>
      </c>
      <c r="O8980" t="s">
        <v>3224</v>
      </c>
      <c r="P8980" s="1">
        <v>43271</v>
      </c>
      <c r="Q8980" s="16" t="s">
        <v>10663</v>
      </c>
      <c r="R8980" t="s">
        <v>143</v>
      </c>
    </row>
    <row r="8981" spans="1:18" x14ac:dyDescent="0.3">
      <c r="A8981">
        <v>4</v>
      </c>
      <c r="B8981" t="s">
        <v>10664</v>
      </c>
      <c r="C8981" t="s">
        <v>2367</v>
      </c>
      <c r="E8981">
        <v>48731</v>
      </c>
      <c r="F8981" t="s">
        <v>12884</v>
      </c>
      <c r="G8981">
        <f t="shared" si="420"/>
        <v>69632</v>
      </c>
      <c r="H8981" t="b">
        <f t="shared" si="421"/>
        <v>0</v>
      </c>
      <c r="I8981" t="s">
        <v>26</v>
      </c>
      <c r="J8981">
        <f t="shared" si="422"/>
        <v>5000000</v>
      </c>
      <c r="K8981" t="s">
        <v>16</v>
      </c>
      <c r="L8981">
        <v>0</v>
      </c>
      <c r="M8981">
        <f>Googleplaystore[[#This Row],[Installed]]*Googleplaystore[[#This Row],[Price]]</f>
        <v>0</v>
      </c>
      <c r="N8981" t="s">
        <v>17</v>
      </c>
      <c r="O8981" t="s">
        <v>2130</v>
      </c>
      <c r="P8981" s="1">
        <v>43209</v>
      </c>
      <c r="Q8981" s="16" t="s">
        <v>1102</v>
      </c>
      <c r="R8981" t="s">
        <v>50</v>
      </c>
    </row>
    <row r="8982" spans="1:18" x14ac:dyDescent="0.3">
      <c r="A8982">
        <v>3.8</v>
      </c>
      <c r="B8982" t="s">
        <v>10665</v>
      </c>
      <c r="C8982" t="s">
        <v>2012</v>
      </c>
      <c r="E8982">
        <v>8482</v>
      </c>
      <c r="F8982" t="s">
        <v>12572</v>
      </c>
      <c r="G8982">
        <f t="shared" si="420"/>
        <v>46080</v>
      </c>
      <c r="H8982" t="b">
        <f t="shared" si="421"/>
        <v>0</v>
      </c>
      <c r="I8982" t="s">
        <v>42</v>
      </c>
      <c r="J8982">
        <f t="shared" si="422"/>
        <v>1000000</v>
      </c>
      <c r="K8982" t="s">
        <v>16</v>
      </c>
      <c r="L8982">
        <v>0</v>
      </c>
      <c r="M8982">
        <f>Googleplaystore[[#This Row],[Installed]]*Googleplaystore[[#This Row],[Price]]</f>
        <v>0</v>
      </c>
      <c r="N8982" t="s">
        <v>17</v>
      </c>
      <c r="O8982" t="s">
        <v>2072</v>
      </c>
      <c r="P8982" s="1">
        <v>42226</v>
      </c>
      <c r="Q8982" s="16">
        <v>1.3</v>
      </c>
      <c r="R8982" t="s">
        <v>93</v>
      </c>
    </row>
    <row r="8983" spans="1:18" x14ac:dyDescent="0.3">
      <c r="A8983">
        <v>4.5</v>
      </c>
      <c r="B8983" t="s">
        <v>10666</v>
      </c>
      <c r="C8983" t="s">
        <v>3677</v>
      </c>
      <c r="E8983">
        <v>3356</v>
      </c>
      <c r="F8983" t="s">
        <v>31</v>
      </c>
      <c r="G8983" t="b">
        <f t="shared" si="420"/>
        <v>0</v>
      </c>
      <c r="H8983" t="b">
        <f t="shared" si="421"/>
        <v>0</v>
      </c>
      <c r="I8983" t="s">
        <v>15</v>
      </c>
      <c r="J8983">
        <f t="shared" si="422"/>
        <v>10000</v>
      </c>
      <c r="K8983" t="s">
        <v>383</v>
      </c>
      <c r="L8983" s="2">
        <v>2.95</v>
      </c>
      <c r="M8983">
        <f>Googleplaystore[[#This Row],[Installed]]*Googleplaystore[[#This Row],[Price]]</f>
        <v>29500</v>
      </c>
      <c r="N8983" t="s">
        <v>17</v>
      </c>
      <c r="O8983" t="s">
        <v>3678</v>
      </c>
      <c r="P8983" s="1">
        <v>43148</v>
      </c>
      <c r="Q8983" s="16">
        <v>0</v>
      </c>
      <c r="R8983" t="s">
        <v>31</v>
      </c>
    </row>
    <row r="8984" spans="1:18" x14ac:dyDescent="0.3">
      <c r="A8984">
        <v>0</v>
      </c>
      <c r="B8984" t="s">
        <v>10667</v>
      </c>
      <c r="C8984" t="s">
        <v>3070</v>
      </c>
      <c r="E8984">
        <v>1</v>
      </c>
      <c r="F8984" t="s">
        <v>12615</v>
      </c>
      <c r="G8984">
        <f t="shared" si="420"/>
        <v>9523.2000000000007</v>
      </c>
      <c r="H8984" t="b">
        <f t="shared" si="421"/>
        <v>0</v>
      </c>
      <c r="I8984" t="s">
        <v>665</v>
      </c>
      <c r="J8984">
        <f t="shared" si="422"/>
        <v>100</v>
      </c>
      <c r="K8984" t="s">
        <v>16</v>
      </c>
      <c r="L8984">
        <v>0</v>
      </c>
      <c r="M8984">
        <f>Googleplaystore[[#This Row],[Installed]]*Googleplaystore[[#This Row],[Price]]</f>
        <v>0</v>
      </c>
      <c r="N8984" t="s">
        <v>17</v>
      </c>
      <c r="O8984" t="s">
        <v>3071</v>
      </c>
      <c r="P8984" s="1">
        <v>43055</v>
      </c>
      <c r="Q8984" s="16">
        <v>3</v>
      </c>
      <c r="R8984" t="s">
        <v>20</v>
      </c>
    </row>
    <row r="8985" spans="1:18" x14ac:dyDescent="0.3">
      <c r="A8985">
        <v>3.8</v>
      </c>
      <c r="B8985" t="s">
        <v>10668</v>
      </c>
      <c r="C8985" t="s">
        <v>2012</v>
      </c>
      <c r="E8985">
        <v>555</v>
      </c>
      <c r="F8985" t="s">
        <v>12516</v>
      </c>
      <c r="G8985">
        <f t="shared" si="420"/>
        <v>45056</v>
      </c>
      <c r="H8985" t="b">
        <f t="shared" si="421"/>
        <v>0</v>
      </c>
      <c r="I8985" t="s">
        <v>34</v>
      </c>
      <c r="J8985">
        <f t="shared" si="422"/>
        <v>100000</v>
      </c>
      <c r="K8985" t="s">
        <v>16</v>
      </c>
      <c r="L8985">
        <v>0</v>
      </c>
      <c r="M8985">
        <f>Googleplaystore[[#This Row],[Installed]]*Googleplaystore[[#This Row],[Price]]</f>
        <v>0</v>
      </c>
      <c r="N8985" t="s">
        <v>30</v>
      </c>
      <c r="O8985" t="s">
        <v>2029</v>
      </c>
      <c r="P8985" s="1">
        <v>43161</v>
      </c>
      <c r="Q8985" s="16">
        <v>1</v>
      </c>
      <c r="R8985" t="s">
        <v>53</v>
      </c>
    </row>
    <row r="8986" spans="1:18" x14ac:dyDescent="0.3">
      <c r="A8986">
        <v>4.4000000000000004</v>
      </c>
      <c r="B8986" t="s">
        <v>10669</v>
      </c>
      <c r="C8986" t="s">
        <v>2012</v>
      </c>
      <c r="E8986">
        <v>13714</v>
      </c>
      <c r="F8986" t="s">
        <v>12405</v>
      </c>
      <c r="G8986">
        <f t="shared" si="420"/>
        <v>41984</v>
      </c>
      <c r="H8986" t="b">
        <f t="shared" si="421"/>
        <v>0</v>
      </c>
      <c r="I8986" t="s">
        <v>42</v>
      </c>
      <c r="J8986">
        <f t="shared" si="422"/>
        <v>1000000</v>
      </c>
      <c r="K8986" t="s">
        <v>16</v>
      </c>
      <c r="L8986">
        <v>0</v>
      </c>
      <c r="M8986">
        <f>Googleplaystore[[#This Row],[Installed]]*Googleplaystore[[#This Row],[Price]]</f>
        <v>0</v>
      </c>
      <c r="N8986" t="s">
        <v>70</v>
      </c>
      <c r="O8986" t="s">
        <v>2029</v>
      </c>
      <c r="P8986" s="1">
        <v>42840</v>
      </c>
      <c r="Q8986" s="16" t="s">
        <v>49</v>
      </c>
      <c r="R8986" t="s">
        <v>20</v>
      </c>
    </row>
    <row r="8987" spans="1:18" x14ac:dyDescent="0.3">
      <c r="A8987">
        <v>4.3</v>
      </c>
      <c r="B8987" t="s">
        <v>10670</v>
      </c>
      <c r="C8987" t="s">
        <v>2012</v>
      </c>
      <c r="E8987">
        <v>240</v>
      </c>
      <c r="F8987" t="s">
        <v>12836</v>
      </c>
      <c r="G8987">
        <f t="shared" si="420"/>
        <v>66560</v>
      </c>
      <c r="H8987" t="b">
        <f t="shared" si="421"/>
        <v>0</v>
      </c>
      <c r="I8987" t="s">
        <v>38</v>
      </c>
      <c r="J8987">
        <f t="shared" si="422"/>
        <v>50000</v>
      </c>
      <c r="K8987" t="s">
        <v>16</v>
      </c>
      <c r="L8987">
        <v>0</v>
      </c>
      <c r="M8987">
        <f>Googleplaystore[[#This Row],[Installed]]*Googleplaystore[[#This Row],[Price]]</f>
        <v>0</v>
      </c>
      <c r="N8987" t="s">
        <v>30</v>
      </c>
      <c r="O8987" t="s">
        <v>2029</v>
      </c>
      <c r="P8987" s="1">
        <v>43011</v>
      </c>
      <c r="Q8987" s="16" t="s">
        <v>885</v>
      </c>
      <c r="R8987" t="s">
        <v>53</v>
      </c>
    </row>
    <row r="8988" spans="1:18" x14ac:dyDescent="0.3">
      <c r="A8988">
        <v>4.7</v>
      </c>
      <c r="B8988" t="s">
        <v>10671</v>
      </c>
      <c r="C8988" t="s">
        <v>2367</v>
      </c>
      <c r="E8988">
        <v>143</v>
      </c>
      <c r="F8988" t="s">
        <v>12600</v>
      </c>
      <c r="G8988">
        <f t="shared" si="420"/>
        <v>4505.6000000000004</v>
      </c>
      <c r="H8988" t="b">
        <f t="shared" si="421"/>
        <v>0</v>
      </c>
      <c r="I8988" t="s">
        <v>482</v>
      </c>
      <c r="J8988">
        <f t="shared" si="422"/>
        <v>1000</v>
      </c>
      <c r="K8988" t="s">
        <v>383</v>
      </c>
      <c r="L8988" s="2">
        <v>1.99</v>
      </c>
      <c r="M8988">
        <f>Googleplaystore[[#This Row],[Installed]]*Googleplaystore[[#This Row],[Price]]</f>
        <v>1990</v>
      </c>
      <c r="N8988" t="s">
        <v>17</v>
      </c>
      <c r="O8988" t="s">
        <v>2416</v>
      </c>
      <c r="P8988" s="1">
        <v>43268</v>
      </c>
      <c r="Q8988" s="16" t="s">
        <v>706</v>
      </c>
      <c r="R8988" t="s">
        <v>122</v>
      </c>
    </row>
    <row r="8989" spans="1:18" x14ac:dyDescent="0.3">
      <c r="A8989">
        <v>3.9</v>
      </c>
      <c r="B8989" t="s">
        <v>10672</v>
      </c>
      <c r="C8989" t="s">
        <v>2367</v>
      </c>
      <c r="E8989">
        <v>35989</v>
      </c>
      <c r="F8989" t="s">
        <v>12416</v>
      </c>
      <c r="G8989">
        <f t="shared" si="420"/>
        <v>47104</v>
      </c>
      <c r="H8989" t="b">
        <f t="shared" si="421"/>
        <v>0</v>
      </c>
      <c r="I8989" t="s">
        <v>42</v>
      </c>
      <c r="J8989">
        <f t="shared" si="422"/>
        <v>1000000</v>
      </c>
      <c r="K8989" t="s">
        <v>16</v>
      </c>
      <c r="L8989">
        <v>0</v>
      </c>
      <c r="M8989">
        <f>Googleplaystore[[#This Row],[Installed]]*Googleplaystore[[#This Row],[Price]]</f>
        <v>0</v>
      </c>
      <c r="N8989" t="s">
        <v>17</v>
      </c>
      <c r="O8989" t="s">
        <v>2130</v>
      </c>
      <c r="P8989" s="1">
        <v>42223</v>
      </c>
      <c r="Q8989" s="16">
        <v>2.2999999999999998</v>
      </c>
      <c r="R8989" t="s">
        <v>93</v>
      </c>
    </row>
    <row r="8990" spans="1:18" x14ac:dyDescent="0.3">
      <c r="A8990">
        <v>4.2</v>
      </c>
      <c r="B8990" t="s">
        <v>10673</v>
      </c>
      <c r="C8990" t="s">
        <v>2012</v>
      </c>
      <c r="E8990">
        <v>16237</v>
      </c>
      <c r="F8990" t="s">
        <v>12209</v>
      </c>
      <c r="G8990">
        <f t="shared" si="420"/>
        <v>23552</v>
      </c>
      <c r="H8990" t="b">
        <f t="shared" si="421"/>
        <v>0</v>
      </c>
      <c r="I8990" t="s">
        <v>22</v>
      </c>
      <c r="J8990">
        <f t="shared" si="422"/>
        <v>500000</v>
      </c>
      <c r="K8990" t="s">
        <v>16</v>
      </c>
      <c r="L8990">
        <v>0</v>
      </c>
      <c r="M8990">
        <f>Googleplaystore[[#This Row],[Installed]]*Googleplaystore[[#This Row],[Price]]</f>
        <v>0</v>
      </c>
      <c r="N8990" t="s">
        <v>17</v>
      </c>
      <c r="O8990" t="s">
        <v>2072</v>
      </c>
      <c r="P8990" s="1">
        <v>42361</v>
      </c>
      <c r="Q8990" s="16" t="s">
        <v>125</v>
      </c>
      <c r="R8990" t="s">
        <v>39</v>
      </c>
    </row>
    <row r="8991" spans="1:18" x14ac:dyDescent="0.3">
      <c r="A8991">
        <v>3.8</v>
      </c>
      <c r="B8991" t="s">
        <v>10674</v>
      </c>
      <c r="C8991" t="s">
        <v>2367</v>
      </c>
      <c r="E8991">
        <v>21149</v>
      </c>
      <c r="F8991" t="s">
        <v>12299</v>
      </c>
      <c r="G8991">
        <f t="shared" si="420"/>
        <v>30720</v>
      </c>
      <c r="H8991" t="b">
        <f t="shared" si="421"/>
        <v>0</v>
      </c>
      <c r="I8991" t="s">
        <v>42</v>
      </c>
      <c r="J8991">
        <f t="shared" si="422"/>
        <v>1000000</v>
      </c>
      <c r="K8991" t="s">
        <v>16</v>
      </c>
      <c r="L8991">
        <v>0</v>
      </c>
      <c r="M8991">
        <f>Googleplaystore[[#This Row],[Installed]]*Googleplaystore[[#This Row],[Price]]</f>
        <v>0</v>
      </c>
      <c r="N8991" t="s">
        <v>17</v>
      </c>
      <c r="O8991" t="s">
        <v>2130</v>
      </c>
      <c r="P8991" s="1">
        <v>42286</v>
      </c>
      <c r="Q8991" s="16">
        <v>2.1</v>
      </c>
      <c r="R8991" t="s">
        <v>39</v>
      </c>
    </row>
    <row r="8992" spans="1:18" x14ac:dyDescent="0.3">
      <c r="A8992">
        <v>4.3</v>
      </c>
      <c r="B8992" t="s">
        <v>10675</v>
      </c>
      <c r="C8992" t="s">
        <v>2367</v>
      </c>
      <c r="E8992">
        <v>95</v>
      </c>
      <c r="F8992" t="s">
        <v>12188</v>
      </c>
      <c r="G8992">
        <f t="shared" si="420"/>
        <v>28672</v>
      </c>
      <c r="H8992" t="b">
        <f t="shared" si="421"/>
        <v>0</v>
      </c>
      <c r="I8992" t="s">
        <v>15</v>
      </c>
      <c r="J8992">
        <f t="shared" si="422"/>
        <v>10000</v>
      </c>
      <c r="K8992" t="s">
        <v>16</v>
      </c>
      <c r="L8992">
        <v>0</v>
      </c>
      <c r="M8992">
        <f>Googleplaystore[[#This Row],[Installed]]*Googleplaystore[[#This Row],[Price]]</f>
        <v>0</v>
      </c>
      <c r="N8992" t="s">
        <v>30</v>
      </c>
      <c r="O8992" t="s">
        <v>4973</v>
      </c>
      <c r="P8992" s="1">
        <v>43155</v>
      </c>
      <c r="Q8992" s="16">
        <v>1</v>
      </c>
      <c r="R8992" t="s">
        <v>50</v>
      </c>
    </row>
    <row r="8993" spans="1:18" x14ac:dyDescent="0.3">
      <c r="A8993">
        <v>3.8</v>
      </c>
      <c r="B8993" t="s">
        <v>10676</v>
      </c>
      <c r="C8993" t="s">
        <v>2367</v>
      </c>
      <c r="E8993">
        <v>20292</v>
      </c>
      <c r="F8993" t="s">
        <v>12681</v>
      </c>
      <c r="G8993">
        <f t="shared" si="420"/>
        <v>48128</v>
      </c>
      <c r="H8993" t="b">
        <f t="shared" si="421"/>
        <v>0</v>
      </c>
      <c r="I8993" t="s">
        <v>42</v>
      </c>
      <c r="J8993">
        <f t="shared" si="422"/>
        <v>1000000</v>
      </c>
      <c r="K8993" t="s">
        <v>16</v>
      </c>
      <c r="L8993">
        <v>0</v>
      </c>
      <c r="M8993">
        <f>Googleplaystore[[#This Row],[Installed]]*Googleplaystore[[#This Row],[Price]]</f>
        <v>0</v>
      </c>
      <c r="N8993" t="s">
        <v>17</v>
      </c>
      <c r="O8993" t="s">
        <v>2371</v>
      </c>
      <c r="P8993" s="1">
        <v>42148</v>
      </c>
      <c r="Q8993" s="16">
        <v>1.2</v>
      </c>
      <c r="R8993" t="s">
        <v>39</v>
      </c>
    </row>
    <row r="8994" spans="1:18" x14ac:dyDescent="0.3">
      <c r="A8994">
        <v>4.2</v>
      </c>
      <c r="B8994" t="s">
        <v>10677</v>
      </c>
      <c r="C8994" t="s">
        <v>3396</v>
      </c>
      <c r="E8994">
        <v>140883</v>
      </c>
      <c r="F8994" t="s">
        <v>12715</v>
      </c>
      <c r="G8994">
        <f t="shared" si="420"/>
        <v>60416</v>
      </c>
      <c r="H8994" t="b">
        <f t="shared" si="421"/>
        <v>0</v>
      </c>
      <c r="I8994" t="s">
        <v>26</v>
      </c>
      <c r="J8994">
        <f t="shared" si="422"/>
        <v>5000000</v>
      </c>
      <c r="K8994" t="s">
        <v>16</v>
      </c>
      <c r="L8994">
        <v>0</v>
      </c>
      <c r="M8994">
        <f>Googleplaystore[[#This Row],[Installed]]*Googleplaystore[[#This Row],[Price]]</f>
        <v>0</v>
      </c>
      <c r="N8994" t="s">
        <v>30</v>
      </c>
      <c r="O8994" t="s">
        <v>2057</v>
      </c>
      <c r="P8994" s="1">
        <v>43302</v>
      </c>
      <c r="Q8994" s="16">
        <v>1.9319999999999999</v>
      </c>
      <c r="R8994" t="s">
        <v>53</v>
      </c>
    </row>
    <row r="8995" spans="1:18" x14ac:dyDescent="0.3">
      <c r="A8995">
        <v>4.5</v>
      </c>
      <c r="B8995" t="s">
        <v>10678</v>
      </c>
      <c r="C8995" t="s">
        <v>1893</v>
      </c>
      <c r="E8995">
        <v>16426</v>
      </c>
      <c r="F8995" t="s">
        <v>12520</v>
      </c>
      <c r="G8995">
        <f t="shared" si="420"/>
        <v>1638.4</v>
      </c>
      <c r="H8995" t="b">
        <f t="shared" si="421"/>
        <v>0</v>
      </c>
      <c r="I8995" t="s">
        <v>22</v>
      </c>
      <c r="J8995">
        <f t="shared" si="422"/>
        <v>500000</v>
      </c>
      <c r="K8995" t="s">
        <v>16</v>
      </c>
      <c r="L8995">
        <v>0</v>
      </c>
      <c r="M8995">
        <f>Googleplaystore[[#This Row],[Installed]]*Googleplaystore[[#This Row],[Price]]</f>
        <v>0</v>
      </c>
      <c r="N8995" t="s">
        <v>17</v>
      </c>
      <c r="O8995" t="s">
        <v>1894</v>
      </c>
      <c r="P8995" s="1">
        <v>42792</v>
      </c>
      <c r="Q8995" s="16" t="s">
        <v>5752</v>
      </c>
      <c r="R8995" t="s">
        <v>122</v>
      </c>
    </row>
    <row r="8996" spans="1:18" x14ac:dyDescent="0.3">
      <c r="A8996">
        <v>4.2</v>
      </c>
      <c r="B8996" t="s">
        <v>10679</v>
      </c>
      <c r="C8996" t="s">
        <v>2367</v>
      </c>
      <c r="E8996">
        <v>32812</v>
      </c>
      <c r="F8996" t="s">
        <v>12177</v>
      </c>
      <c r="G8996">
        <f t="shared" si="420"/>
        <v>14336</v>
      </c>
      <c r="H8996" t="b">
        <f t="shared" si="421"/>
        <v>0</v>
      </c>
      <c r="I8996" t="s">
        <v>22</v>
      </c>
      <c r="J8996">
        <f t="shared" si="422"/>
        <v>500000</v>
      </c>
      <c r="K8996" t="s">
        <v>383</v>
      </c>
      <c r="L8996" s="2">
        <v>2.99</v>
      </c>
      <c r="M8996">
        <f>Googleplaystore[[#This Row],[Installed]]*Googleplaystore[[#This Row],[Price]]</f>
        <v>1495000</v>
      </c>
      <c r="N8996" t="s">
        <v>17</v>
      </c>
      <c r="O8996" t="s">
        <v>2243</v>
      </c>
      <c r="P8996" s="1">
        <v>43200</v>
      </c>
      <c r="Q8996" s="16" t="s">
        <v>10680</v>
      </c>
      <c r="R8996" t="s">
        <v>20</v>
      </c>
    </row>
    <row r="8997" spans="1:18" x14ac:dyDescent="0.3">
      <c r="A8997">
        <v>3.6</v>
      </c>
      <c r="B8997" t="s">
        <v>10681</v>
      </c>
      <c r="C8997" t="s">
        <v>2367</v>
      </c>
      <c r="E8997">
        <v>8091</v>
      </c>
      <c r="F8997" t="s">
        <v>12787</v>
      </c>
      <c r="G8997">
        <f t="shared" si="420"/>
        <v>44032</v>
      </c>
      <c r="H8997" t="b">
        <f t="shared" si="421"/>
        <v>0</v>
      </c>
      <c r="I8997" t="s">
        <v>42</v>
      </c>
      <c r="J8997">
        <f t="shared" si="422"/>
        <v>1000000</v>
      </c>
      <c r="K8997" t="s">
        <v>16</v>
      </c>
      <c r="L8997">
        <v>0</v>
      </c>
      <c r="M8997">
        <f>Googleplaystore[[#This Row],[Installed]]*Googleplaystore[[#This Row],[Price]]</f>
        <v>0</v>
      </c>
      <c r="N8997" t="s">
        <v>17</v>
      </c>
      <c r="O8997" t="s">
        <v>2027</v>
      </c>
      <c r="P8997" s="1">
        <v>43256</v>
      </c>
      <c r="Q8997" s="16" t="s">
        <v>78</v>
      </c>
      <c r="R8997" t="s">
        <v>50</v>
      </c>
    </row>
    <row r="8998" spans="1:18" x14ac:dyDescent="0.3">
      <c r="A8998">
        <v>4</v>
      </c>
      <c r="B8998" t="s">
        <v>10682</v>
      </c>
      <c r="C8998" t="s">
        <v>2012</v>
      </c>
      <c r="E8998">
        <v>48</v>
      </c>
      <c r="F8998" t="s">
        <v>13455</v>
      </c>
      <c r="G8998">
        <f t="shared" si="420"/>
        <v>4198.3999999999996</v>
      </c>
      <c r="H8998" t="b">
        <f t="shared" si="421"/>
        <v>0</v>
      </c>
      <c r="I8998" t="s">
        <v>482</v>
      </c>
      <c r="J8998">
        <f t="shared" si="422"/>
        <v>1000</v>
      </c>
      <c r="K8998" t="s">
        <v>383</v>
      </c>
      <c r="L8998" s="2">
        <v>1.99</v>
      </c>
      <c r="M8998">
        <f>Googleplaystore[[#This Row],[Installed]]*Googleplaystore[[#This Row],[Price]]</f>
        <v>1990</v>
      </c>
      <c r="N8998" t="s">
        <v>17</v>
      </c>
      <c r="O8998" t="s">
        <v>2022</v>
      </c>
      <c r="P8998" s="1">
        <v>41988</v>
      </c>
      <c r="Q8998" s="16" t="s">
        <v>10683</v>
      </c>
      <c r="R8998" t="s">
        <v>284</v>
      </c>
    </row>
    <row r="8999" spans="1:18" x14ac:dyDescent="0.3">
      <c r="A8999">
        <v>0</v>
      </c>
      <c r="B8999" t="s">
        <v>10684</v>
      </c>
      <c r="C8999" t="s">
        <v>1574</v>
      </c>
      <c r="E8999">
        <v>0</v>
      </c>
      <c r="F8999" t="s">
        <v>31</v>
      </c>
      <c r="G8999" t="b">
        <f t="shared" si="420"/>
        <v>0</v>
      </c>
      <c r="H8999" t="b">
        <f t="shared" si="421"/>
        <v>0</v>
      </c>
      <c r="I8999" t="s">
        <v>15</v>
      </c>
      <c r="J8999">
        <f t="shared" si="422"/>
        <v>10000</v>
      </c>
      <c r="K8999" t="s">
        <v>16</v>
      </c>
      <c r="L8999">
        <v>0</v>
      </c>
      <c r="M8999">
        <f>Googleplaystore[[#This Row],[Installed]]*Googleplaystore[[#This Row],[Price]]</f>
        <v>0</v>
      </c>
      <c r="N8999" t="s">
        <v>17</v>
      </c>
      <c r="O8999" t="s">
        <v>1575</v>
      </c>
      <c r="P8999" s="1">
        <v>43313</v>
      </c>
      <c r="Q8999" s="16">
        <v>0</v>
      </c>
      <c r="R8999" t="s">
        <v>31</v>
      </c>
    </row>
    <row r="9000" spans="1:18" x14ac:dyDescent="0.3">
      <c r="A9000">
        <v>3.5</v>
      </c>
      <c r="B9000" t="s">
        <v>10685</v>
      </c>
      <c r="C9000" t="s">
        <v>2367</v>
      </c>
      <c r="E9000">
        <v>352</v>
      </c>
      <c r="F9000" t="s">
        <v>12563</v>
      </c>
      <c r="G9000">
        <f t="shared" si="420"/>
        <v>3891.2</v>
      </c>
      <c r="H9000" t="b">
        <f t="shared" si="421"/>
        <v>0</v>
      </c>
      <c r="I9000" t="s">
        <v>38</v>
      </c>
      <c r="J9000">
        <f t="shared" si="422"/>
        <v>50000</v>
      </c>
      <c r="K9000" t="s">
        <v>16</v>
      </c>
      <c r="L9000">
        <v>0</v>
      </c>
      <c r="M9000">
        <f>Googleplaystore[[#This Row],[Installed]]*Googleplaystore[[#This Row],[Price]]</f>
        <v>0</v>
      </c>
      <c r="N9000" t="s">
        <v>17</v>
      </c>
      <c r="O9000" t="s">
        <v>1077</v>
      </c>
      <c r="P9000" s="1">
        <v>42939</v>
      </c>
      <c r="Q9000" s="16">
        <v>1</v>
      </c>
      <c r="R9000" t="s">
        <v>46</v>
      </c>
    </row>
    <row r="9001" spans="1:18" x14ac:dyDescent="0.3">
      <c r="A9001">
        <v>4.4000000000000004</v>
      </c>
      <c r="B9001" t="s">
        <v>10686</v>
      </c>
      <c r="C9001" t="s">
        <v>2012</v>
      </c>
      <c r="E9001">
        <v>30</v>
      </c>
      <c r="F9001" t="s">
        <v>12681</v>
      </c>
      <c r="G9001">
        <f t="shared" si="420"/>
        <v>48128</v>
      </c>
      <c r="H9001" t="b">
        <f t="shared" si="421"/>
        <v>0</v>
      </c>
      <c r="I9001" t="s">
        <v>60</v>
      </c>
      <c r="J9001">
        <f t="shared" si="422"/>
        <v>5000</v>
      </c>
      <c r="K9001" t="s">
        <v>16</v>
      </c>
      <c r="L9001">
        <v>0</v>
      </c>
      <c r="M9001">
        <f>Googleplaystore[[#This Row],[Installed]]*Googleplaystore[[#This Row],[Price]]</f>
        <v>0</v>
      </c>
      <c r="N9001" t="s">
        <v>17</v>
      </c>
      <c r="O9001" t="s">
        <v>2029</v>
      </c>
      <c r="P9001" s="1">
        <v>43283</v>
      </c>
      <c r="Q9001" s="16">
        <v>1.1000000000000001</v>
      </c>
      <c r="R9001" t="s">
        <v>50</v>
      </c>
    </row>
    <row r="9002" spans="1:18" x14ac:dyDescent="0.3">
      <c r="A9002">
        <v>3.5</v>
      </c>
      <c r="B9002" t="s">
        <v>10687</v>
      </c>
      <c r="C9002" t="s">
        <v>2012</v>
      </c>
      <c r="E9002">
        <v>3048</v>
      </c>
      <c r="F9002" t="s">
        <v>12219</v>
      </c>
      <c r="G9002">
        <f t="shared" si="420"/>
        <v>24576</v>
      </c>
      <c r="H9002" t="b">
        <f t="shared" si="421"/>
        <v>0</v>
      </c>
      <c r="I9002" t="s">
        <v>22</v>
      </c>
      <c r="J9002">
        <f t="shared" si="422"/>
        <v>500000</v>
      </c>
      <c r="K9002" t="s">
        <v>16</v>
      </c>
      <c r="L9002">
        <v>0</v>
      </c>
      <c r="M9002">
        <f>Googleplaystore[[#This Row],[Installed]]*Googleplaystore[[#This Row],[Price]]</f>
        <v>0</v>
      </c>
      <c r="N9002" t="s">
        <v>30</v>
      </c>
      <c r="O9002" t="s">
        <v>2029</v>
      </c>
      <c r="P9002" s="1">
        <v>42800</v>
      </c>
      <c r="Q9002" s="16">
        <v>1.1000000000000001</v>
      </c>
      <c r="R9002" t="s">
        <v>39</v>
      </c>
    </row>
    <row r="9003" spans="1:18" x14ac:dyDescent="0.3">
      <c r="A9003">
        <v>4.0999999999999996</v>
      </c>
      <c r="B9003" t="s">
        <v>10688</v>
      </c>
      <c r="C9003" t="s">
        <v>2012</v>
      </c>
      <c r="E9003">
        <v>101</v>
      </c>
      <c r="F9003" t="s">
        <v>12203</v>
      </c>
      <c r="G9003">
        <f t="shared" si="420"/>
        <v>31744</v>
      </c>
      <c r="H9003" t="b">
        <f t="shared" si="421"/>
        <v>0</v>
      </c>
      <c r="I9003" t="s">
        <v>15</v>
      </c>
      <c r="J9003">
        <f t="shared" si="422"/>
        <v>10000</v>
      </c>
      <c r="K9003" t="s">
        <v>16</v>
      </c>
      <c r="L9003">
        <v>0</v>
      </c>
      <c r="M9003">
        <f>Googleplaystore[[#This Row],[Installed]]*Googleplaystore[[#This Row],[Price]]</f>
        <v>0</v>
      </c>
      <c r="N9003" t="s">
        <v>17</v>
      </c>
      <c r="O9003" t="s">
        <v>2016</v>
      </c>
      <c r="P9003" s="1">
        <v>42808</v>
      </c>
      <c r="Q9003" s="16">
        <v>1.5</v>
      </c>
      <c r="R9003" t="s">
        <v>53</v>
      </c>
    </row>
    <row r="9004" spans="1:18" x14ac:dyDescent="0.3">
      <c r="A9004">
        <v>4.8</v>
      </c>
      <c r="B9004" t="s">
        <v>10689</v>
      </c>
      <c r="C9004" t="s">
        <v>2367</v>
      </c>
      <c r="E9004">
        <v>3136</v>
      </c>
      <c r="F9004" t="s">
        <v>12195</v>
      </c>
      <c r="G9004">
        <f t="shared" si="420"/>
        <v>2764.8</v>
      </c>
      <c r="H9004" t="b">
        <f t="shared" si="421"/>
        <v>0</v>
      </c>
      <c r="I9004" t="s">
        <v>34</v>
      </c>
      <c r="J9004">
        <f t="shared" si="422"/>
        <v>100000</v>
      </c>
      <c r="K9004" t="s">
        <v>16</v>
      </c>
      <c r="L9004">
        <v>0</v>
      </c>
      <c r="M9004">
        <f>Googleplaystore[[#This Row],[Installed]]*Googleplaystore[[#This Row],[Price]]</f>
        <v>0</v>
      </c>
      <c r="N9004" t="s">
        <v>17</v>
      </c>
      <c r="O9004" t="s">
        <v>1077</v>
      </c>
      <c r="P9004" s="1">
        <v>43278</v>
      </c>
      <c r="Q9004" s="16" t="s">
        <v>10690</v>
      </c>
      <c r="R9004" t="s">
        <v>20</v>
      </c>
    </row>
    <row r="9005" spans="1:18" x14ac:dyDescent="0.3">
      <c r="A9005">
        <v>4.4000000000000004</v>
      </c>
      <c r="B9005" t="s">
        <v>10691</v>
      </c>
      <c r="C9005" t="s">
        <v>1461</v>
      </c>
      <c r="E9005">
        <v>467</v>
      </c>
      <c r="F9005" t="s">
        <v>12361</v>
      </c>
      <c r="G9005">
        <f t="shared" si="420"/>
        <v>7475.2</v>
      </c>
      <c r="H9005" t="b">
        <f t="shared" si="421"/>
        <v>0</v>
      </c>
      <c r="I9005" t="s">
        <v>34</v>
      </c>
      <c r="J9005">
        <f t="shared" si="422"/>
        <v>100000</v>
      </c>
      <c r="K9005" t="s">
        <v>16</v>
      </c>
      <c r="L9005">
        <v>0</v>
      </c>
      <c r="M9005">
        <f>Googleplaystore[[#This Row],[Installed]]*Googleplaystore[[#This Row],[Price]]</f>
        <v>0</v>
      </c>
      <c r="N9005" t="s">
        <v>17</v>
      </c>
      <c r="O9005" t="s">
        <v>1462</v>
      </c>
      <c r="P9005" s="1">
        <v>43282</v>
      </c>
      <c r="Q9005" s="16" t="s">
        <v>3548</v>
      </c>
      <c r="R9005" t="s">
        <v>20</v>
      </c>
    </row>
    <row r="9006" spans="1:18" x14ac:dyDescent="0.3">
      <c r="A9006">
        <v>4.3</v>
      </c>
      <c r="B9006" t="s">
        <v>10692</v>
      </c>
      <c r="C9006" t="s">
        <v>2367</v>
      </c>
      <c r="E9006">
        <v>1216</v>
      </c>
      <c r="F9006" t="s">
        <v>12715</v>
      </c>
      <c r="G9006">
        <f t="shared" si="420"/>
        <v>60416</v>
      </c>
      <c r="H9006" t="b">
        <f t="shared" si="421"/>
        <v>0</v>
      </c>
      <c r="I9006" t="s">
        <v>22</v>
      </c>
      <c r="J9006">
        <f t="shared" si="422"/>
        <v>500000</v>
      </c>
      <c r="K9006" t="s">
        <v>16</v>
      </c>
      <c r="L9006">
        <v>0</v>
      </c>
      <c r="M9006">
        <f>Googleplaystore[[#This Row],[Installed]]*Googleplaystore[[#This Row],[Price]]</f>
        <v>0</v>
      </c>
      <c r="N9006" t="s">
        <v>70</v>
      </c>
      <c r="O9006" t="s">
        <v>2130</v>
      </c>
      <c r="P9006" s="1">
        <v>43262</v>
      </c>
      <c r="Q9006" s="16">
        <v>1.3</v>
      </c>
      <c r="R9006" t="s">
        <v>50</v>
      </c>
    </row>
    <row r="9007" spans="1:18" x14ac:dyDescent="0.3">
      <c r="A9007">
        <v>4</v>
      </c>
      <c r="B9007" t="s">
        <v>10693</v>
      </c>
      <c r="C9007" t="s">
        <v>2367</v>
      </c>
      <c r="E9007">
        <v>34417</v>
      </c>
      <c r="F9007" t="s">
        <v>12409</v>
      </c>
      <c r="G9007">
        <f t="shared" si="420"/>
        <v>49152</v>
      </c>
      <c r="H9007" t="b">
        <f t="shared" si="421"/>
        <v>0</v>
      </c>
      <c r="I9007" t="s">
        <v>42</v>
      </c>
      <c r="J9007">
        <f t="shared" si="422"/>
        <v>1000000</v>
      </c>
      <c r="K9007" t="s">
        <v>16</v>
      </c>
      <c r="L9007">
        <v>0</v>
      </c>
      <c r="M9007">
        <f>Googleplaystore[[#This Row],[Installed]]*Googleplaystore[[#This Row],[Price]]</f>
        <v>0</v>
      </c>
      <c r="N9007" t="s">
        <v>17</v>
      </c>
      <c r="O9007" t="s">
        <v>4973</v>
      </c>
      <c r="P9007" s="1">
        <v>43318</v>
      </c>
      <c r="Q9007" s="16" t="s">
        <v>91</v>
      </c>
      <c r="R9007" t="s">
        <v>50</v>
      </c>
    </row>
    <row r="9008" spans="1:18" x14ac:dyDescent="0.3">
      <c r="A9008">
        <v>4.2</v>
      </c>
      <c r="B9008" t="s">
        <v>10694</v>
      </c>
      <c r="C9008" t="s">
        <v>492</v>
      </c>
      <c r="E9008">
        <v>5599</v>
      </c>
      <c r="F9008" t="s">
        <v>13365</v>
      </c>
      <c r="G9008">
        <f t="shared" si="420"/>
        <v>1331.2</v>
      </c>
      <c r="H9008" t="b">
        <f t="shared" si="421"/>
        <v>0</v>
      </c>
      <c r="I9008" t="s">
        <v>34</v>
      </c>
      <c r="J9008">
        <f t="shared" si="422"/>
        <v>100000</v>
      </c>
      <c r="K9008" t="s">
        <v>383</v>
      </c>
      <c r="L9008" s="2">
        <v>2.9</v>
      </c>
      <c r="M9008">
        <f>Googleplaystore[[#This Row],[Installed]]*Googleplaystore[[#This Row],[Price]]</f>
        <v>290000</v>
      </c>
      <c r="N9008" t="s">
        <v>17</v>
      </c>
      <c r="O9008" t="s">
        <v>493</v>
      </c>
      <c r="P9008" s="1">
        <v>43283</v>
      </c>
      <c r="Q9008" s="16" t="s">
        <v>8079</v>
      </c>
      <c r="R9008" t="s">
        <v>229</v>
      </c>
    </row>
    <row r="9009" spans="1:18" x14ac:dyDescent="0.3">
      <c r="A9009">
        <v>4.4000000000000004</v>
      </c>
      <c r="B9009" t="s">
        <v>10695</v>
      </c>
      <c r="C9009" t="s">
        <v>4169</v>
      </c>
      <c r="E9009">
        <v>5482</v>
      </c>
      <c r="F9009" t="s">
        <v>12190</v>
      </c>
      <c r="G9009">
        <f t="shared" si="420"/>
        <v>12288</v>
      </c>
      <c r="H9009" t="b">
        <f t="shared" si="421"/>
        <v>0</v>
      </c>
      <c r="I9009" t="s">
        <v>42</v>
      </c>
      <c r="J9009">
        <f t="shared" si="422"/>
        <v>1000000</v>
      </c>
      <c r="K9009" t="s">
        <v>16</v>
      </c>
      <c r="L9009">
        <v>0</v>
      </c>
      <c r="M9009">
        <f>Googleplaystore[[#This Row],[Installed]]*Googleplaystore[[#This Row],[Price]]</f>
        <v>0</v>
      </c>
      <c r="N9009" t="s">
        <v>17</v>
      </c>
      <c r="O9009" t="s">
        <v>4170</v>
      </c>
      <c r="P9009" s="1">
        <v>43319</v>
      </c>
      <c r="Q9009" s="16">
        <v>2.42</v>
      </c>
      <c r="R9009" t="s">
        <v>20</v>
      </c>
    </row>
    <row r="9010" spans="1:18" x14ac:dyDescent="0.3">
      <c r="A9010">
        <v>3.5</v>
      </c>
      <c r="B9010" t="s">
        <v>10696</v>
      </c>
      <c r="C9010" t="s">
        <v>2367</v>
      </c>
      <c r="E9010">
        <v>191</v>
      </c>
      <c r="F9010" t="s">
        <v>12329</v>
      </c>
      <c r="G9010">
        <f t="shared" si="420"/>
        <v>5120</v>
      </c>
      <c r="H9010" t="b">
        <f t="shared" si="421"/>
        <v>0</v>
      </c>
      <c r="I9010" t="s">
        <v>38</v>
      </c>
      <c r="J9010">
        <f t="shared" si="422"/>
        <v>50000</v>
      </c>
      <c r="K9010" t="s">
        <v>16</v>
      </c>
      <c r="L9010">
        <v>0</v>
      </c>
      <c r="M9010">
        <f>Googleplaystore[[#This Row],[Installed]]*Googleplaystore[[#This Row],[Price]]</f>
        <v>0</v>
      </c>
      <c r="N9010" t="s">
        <v>17</v>
      </c>
      <c r="O9010" t="s">
        <v>1077</v>
      </c>
      <c r="P9010" s="1">
        <v>43238</v>
      </c>
      <c r="Q9010" s="16">
        <v>5</v>
      </c>
      <c r="R9010" t="s">
        <v>50</v>
      </c>
    </row>
    <row r="9011" spans="1:18" x14ac:dyDescent="0.3">
      <c r="A9011">
        <v>4.3</v>
      </c>
      <c r="B9011" t="s">
        <v>10697</v>
      </c>
      <c r="C9011" t="s">
        <v>3837</v>
      </c>
      <c r="E9011">
        <v>1961</v>
      </c>
      <c r="F9011" t="s">
        <v>12459</v>
      </c>
      <c r="G9011">
        <f t="shared" si="420"/>
        <v>6758.4</v>
      </c>
      <c r="H9011" t="b">
        <f t="shared" si="421"/>
        <v>0</v>
      </c>
      <c r="I9011" t="s">
        <v>34</v>
      </c>
      <c r="J9011">
        <f t="shared" si="422"/>
        <v>100000</v>
      </c>
      <c r="K9011" t="s">
        <v>16</v>
      </c>
      <c r="L9011">
        <v>0</v>
      </c>
      <c r="M9011">
        <f>Googleplaystore[[#This Row],[Installed]]*Googleplaystore[[#This Row],[Price]]</f>
        <v>0</v>
      </c>
      <c r="N9011" t="s">
        <v>17</v>
      </c>
      <c r="O9011" t="s">
        <v>3838</v>
      </c>
      <c r="P9011" s="1">
        <v>43280</v>
      </c>
      <c r="Q9011" s="16">
        <v>1</v>
      </c>
      <c r="R9011" t="s">
        <v>50</v>
      </c>
    </row>
    <row r="9012" spans="1:18" x14ac:dyDescent="0.3">
      <c r="A9012">
        <v>4.4000000000000004</v>
      </c>
      <c r="B9012" t="s">
        <v>3633</v>
      </c>
      <c r="C9012" t="s">
        <v>3533</v>
      </c>
      <c r="E9012">
        <v>22776</v>
      </c>
      <c r="F9012" t="s">
        <v>12372</v>
      </c>
      <c r="G9012">
        <f t="shared" si="420"/>
        <v>56320</v>
      </c>
      <c r="H9012" t="b">
        <f t="shared" si="421"/>
        <v>0</v>
      </c>
      <c r="I9012" t="s">
        <v>42</v>
      </c>
      <c r="J9012">
        <f t="shared" si="422"/>
        <v>1000000</v>
      </c>
      <c r="K9012" t="s">
        <v>16</v>
      </c>
      <c r="L9012">
        <v>0</v>
      </c>
      <c r="M9012">
        <f>Googleplaystore[[#This Row],[Installed]]*Googleplaystore[[#This Row],[Price]]</f>
        <v>0</v>
      </c>
      <c r="N9012" t="s">
        <v>17</v>
      </c>
      <c r="O9012" t="s">
        <v>3534</v>
      </c>
      <c r="P9012" s="1">
        <v>43318</v>
      </c>
      <c r="Q9012" s="16" t="s">
        <v>3115</v>
      </c>
      <c r="R9012" t="s">
        <v>143</v>
      </c>
    </row>
    <row r="9013" spans="1:18" x14ac:dyDescent="0.3">
      <c r="A9013">
        <v>4.7</v>
      </c>
      <c r="B9013" t="s">
        <v>10698</v>
      </c>
      <c r="C9013" t="s">
        <v>4226</v>
      </c>
      <c r="E9013">
        <v>316</v>
      </c>
      <c r="F9013" t="s">
        <v>12181</v>
      </c>
      <c r="G9013">
        <f t="shared" si="420"/>
        <v>2867.2</v>
      </c>
      <c r="H9013" t="b">
        <f t="shared" si="421"/>
        <v>0</v>
      </c>
      <c r="I9013" t="s">
        <v>15</v>
      </c>
      <c r="J9013">
        <f t="shared" si="422"/>
        <v>10000</v>
      </c>
      <c r="K9013" t="s">
        <v>16</v>
      </c>
      <c r="L9013">
        <v>0</v>
      </c>
      <c r="M9013">
        <f>Googleplaystore[[#This Row],[Installed]]*Googleplaystore[[#This Row],[Price]]</f>
        <v>0</v>
      </c>
      <c r="N9013" t="s">
        <v>17</v>
      </c>
      <c r="O9013" t="s">
        <v>4227</v>
      </c>
      <c r="P9013" s="1">
        <v>41824</v>
      </c>
      <c r="Q9013" s="16">
        <v>1</v>
      </c>
      <c r="R9013" t="s">
        <v>53</v>
      </c>
    </row>
    <row r="9014" spans="1:18" x14ac:dyDescent="0.3">
      <c r="A9014">
        <v>5</v>
      </c>
      <c r="B9014" t="s">
        <v>10699</v>
      </c>
      <c r="C9014" t="s">
        <v>2367</v>
      </c>
      <c r="E9014">
        <v>90</v>
      </c>
      <c r="F9014" t="s">
        <v>31</v>
      </c>
      <c r="G9014" t="b">
        <f t="shared" si="420"/>
        <v>0</v>
      </c>
      <c r="H9014" t="b">
        <f t="shared" si="421"/>
        <v>0</v>
      </c>
      <c r="I9014" t="s">
        <v>482</v>
      </c>
      <c r="J9014">
        <f t="shared" si="422"/>
        <v>1000</v>
      </c>
      <c r="K9014" t="s">
        <v>16</v>
      </c>
      <c r="L9014">
        <v>0</v>
      </c>
      <c r="M9014">
        <f>Googleplaystore[[#This Row],[Installed]]*Googleplaystore[[#This Row],[Price]]</f>
        <v>0</v>
      </c>
      <c r="N9014" t="s">
        <v>17</v>
      </c>
      <c r="O9014" t="s">
        <v>901</v>
      </c>
      <c r="P9014" s="1">
        <v>42958</v>
      </c>
      <c r="Q9014" s="16" t="s">
        <v>1228</v>
      </c>
      <c r="R9014" t="s">
        <v>36</v>
      </c>
    </row>
    <row r="9015" spans="1:18" x14ac:dyDescent="0.3">
      <c r="A9015">
        <v>3.8</v>
      </c>
      <c r="B9015" t="s">
        <v>10700</v>
      </c>
      <c r="C9015" t="s">
        <v>1893</v>
      </c>
      <c r="E9015">
        <v>52</v>
      </c>
      <c r="F9015" t="s">
        <v>12223</v>
      </c>
      <c r="G9015">
        <f t="shared" si="420"/>
        <v>10240</v>
      </c>
      <c r="H9015" t="b">
        <f t="shared" si="421"/>
        <v>0</v>
      </c>
      <c r="I9015" t="s">
        <v>15</v>
      </c>
      <c r="J9015">
        <f t="shared" si="422"/>
        <v>10000</v>
      </c>
      <c r="K9015" t="s">
        <v>16</v>
      </c>
      <c r="L9015">
        <v>0</v>
      </c>
      <c r="M9015">
        <f>Googleplaystore[[#This Row],[Installed]]*Googleplaystore[[#This Row],[Price]]</f>
        <v>0</v>
      </c>
      <c r="N9015" t="s">
        <v>17</v>
      </c>
      <c r="O9015" t="s">
        <v>1894</v>
      </c>
      <c r="P9015" s="1">
        <v>43095</v>
      </c>
      <c r="Q9015" s="16" t="s">
        <v>10701</v>
      </c>
      <c r="R9015" t="s">
        <v>53</v>
      </c>
    </row>
    <row r="9016" spans="1:18" x14ac:dyDescent="0.3">
      <c r="A9016">
        <v>5</v>
      </c>
      <c r="B9016" t="s">
        <v>10702</v>
      </c>
      <c r="C9016" t="s">
        <v>1223</v>
      </c>
      <c r="E9016">
        <v>3</v>
      </c>
      <c r="F9016" t="s">
        <v>12299</v>
      </c>
      <c r="G9016">
        <f t="shared" si="420"/>
        <v>30720</v>
      </c>
      <c r="H9016" t="b">
        <f t="shared" si="421"/>
        <v>0</v>
      </c>
      <c r="I9016" t="s">
        <v>816</v>
      </c>
      <c r="J9016">
        <f t="shared" si="422"/>
        <v>500</v>
      </c>
      <c r="K9016" t="s">
        <v>16</v>
      </c>
      <c r="L9016">
        <v>0</v>
      </c>
      <c r="M9016">
        <f>Googleplaystore[[#This Row],[Installed]]*Googleplaystore[[#This Row],[Price]]</f>
        <v>0</v>
      </c>
      <c r="N9016" t="s">
        <v>17</v>
      </c>
      <c r="O9016" t="s">
        <v>1224</v>
      </c>
      <c r="P9016" s="1">
        <v>43283</v>
      </c>
      <c r="Q9016" s="16" t="s">
        <v>10703</v>
      </c>
      <c r="R9016" t="s">
        <v>305</v>
      </c>
    </row>
    <row r="9017" spans="1:18" x14ac:dyDescent="0.3">
      <c r="A9017">
        <v>4.8</v>
      </c>
      <c r="B9017" t="s">
        <v>10704</v>
      </c>
      <c r="C9017" t="s">
        <v>2965</v>
      </c>
      <c r="E9017">
        <v>725</v>
      </c>
      <c r="F9017" t="s">
        <v>12305</v>
      </c>
      <c r="G9017">
        <f t="shared" si="420"/>
        <v>3788.8</v>
      </c>
      <c r="H9017" t="b">
        <f t="shared" si="421"/>
        <v>0</v>
      </c>
      <c r="I9017" t="s">
        <v>15</v>
      </c>
      <c r="J9017">
        <f t="shared" si="422"/>
        <v>10000</v>
      </c>
      <c r="K9017" t="s">
        <v>16</v>
      </c>
      <c r="L9017">
        <v>0</v>
      </c>
      <c r="M9017">
        <f>Googleplaystore[[#This Row],[Installed]]*Googleplaystore[[#This Row],[Price]]</f>
        <v>0</v>
      </c>
      <c r="N9017" t="s">
        <v>30</v>
      </c>
      <c r="O9017" t="s">
        <v>2966</v>
      </c>
      <c r="P9017" s="1">
        <v>42655</v>
      </c>
      <c r="Q9017" s="16" t="s">
        <v>10705</v>
      </c>
      <c r="R9017" t="s">
        <v>122</v>
      </c>
    </row>
    <row r="9018" spans="1:18" x14ac:dyDescent="0.3">
      <c r="A9018">
        <v>4.9000000000000004</v>
      </c>
      <c r="B9018" t="s">
        <v>10706</v>
      </c>
      <c r="C9018" t="s">
        <v>2367</v>
      </c>
      <c r="E9018">
        <v>107</v>
      </c>
      <c r="F9018" t="s">
        <v>12270</v>
      </c>
      <c r="G9018">
        <f t="shared" si="420"/>
        <v>18432</v>
      </c>
      <c r="H9018" t="b">
        <f t="shared" si="421"/>
        <v>0</v>
      </c>
      <c r="I9018" t="s">
        <v>15</v>
      </c>
      <c r="J9018">
        <f t="shared" si="422"/>
        <v>10000</v>
      </c>
      <c r="K9018" t="s">
        <v>16</v>
      </c>
      <c r="L9018">
        <v>0</v>
      </c>
      <c r="M9018">
        <f>Googleplaystore[[#This Row],[Installed]]*Googleplaystore[[#This Row],[Price]]</f>
        <v>0</v>
      </c>
      <c r="N9018" t="s">
        <v>17</v>
      </c>
      <c r="O9018" t="s">
        <v>1077</v>
      </c>
      <c r="P9018" s="1">
        <v>42463</v>
      </c>
      <c r="Q9018" s="16">
        <v>1.3</v>
      </c>
      <c r="R9018" t="s">
        <v>53</v>
      </c>
    </row>
    <row r="9019" spans="1:18" x14ac:dyDescent="0.3">
      <c r="A9019">
        <v>4.3</v>
      </c>
      <c r="B9019" t="s">
        <v>10707</v>
      </c>
      <c r="C9019" t="s">
        <v>2012</v>
      </c>
      <c r="E9019">
        <v>697805</v>
      </c>
      <c r="F9019" t="s">
        <v>12309</v>
      </c>
      <c r="G9019">
        <f t="shared" si="420"/>
        <v>7577.6</v>
      </c>
      <c r="H9019" t="b">
        <f t="shared" si="421"/>
        <v>0</v>
      </c>
      <c r="I9019" t="s">
        <v>29</v>
      </c>
      <c r="J9019">
        <f t="shared" si="422"/>
        <v>50000000</v>
      </c>
      <c r="K9019" t="s">
        <v>16</v>
      </c>
      <c r="L9019">
        <v>0</v>
      </c>
      <c r="M9019">
        <f>Googleplaystore[[#This Row],[Installed]]*Googleplaystore[[#This Row],[Price]]</f>
        <v>0</v>
      </c>
      <c r="N9019" t="s">
        <v>17</v>
      </c>
      <c r="O9019" t="s">
        <v>2072</v>
      </c>
      <c r="P9019" s="1">
        <v>43284</v>
      </c>
      <c r="Q9019" s="16" t="s">
        <v>226</v>
      </c>
      <c r="R9019" t="s">
        <v>46</v>
      </c>
    </row>
    <row r="9020" spans="1:18" x14ac:dyDescent="0.3">
      <c r="A9020">
        <v>0</v>
      </c>
      <c r="B9020" t="s">
        <v>10708</v>
      </c>
      <c r="C9020" t="s">
        <v>2367</v>
      </c>
      <c r="E9020">
        <v>8</v>
      </c>
      <c r="F9020" t="s">
        <v>12199</v>
      </c>
      <c r="G9020">
        <f t="shared" si="420"/>
        <v>17408</v>
      </c>
      <c r="H9020" t="b">
        <f t="shared" si="421"/>
        <v>0</v>
      </c>
      <c r="I9020" t="s">
        <v>665</v>
      </c>
      <c r="J9020">
        <f t="shared" si="422"/>
        <v>100</v>
      </c>
      <c r="K9020" t="s">
        <v>16</v>
      </c>
      <c r="L9020">
        <v>0</v>
      </c>
      <c r="M9020">
        <f>Googleplaystore[[#This Row],[Installed]]*Googleplaystore[[#This Row],[Price]]</f>
        <v>0</v>
      </c>
      <c r="N9020" t="s">
        <v>17</v>
      </c>
      <c r="O9020" t="s">
        <v>2019</v>
      </c>
      <c r="P9020" s="1">
        <v>43142</v>
      </c>
      <c r="Q9020" s="16">
        <v>3</v>
      </c>
      <c r="R9020" t="s">
        <v>50</v>
      </c>
    </row>
    <row r="9021" spans="1:18" x14ac:dyDescent="0.3">
      <c r="A9021">
        <v>5</v>
      </c>
      <c r="B9021" t="s">
        <v>10709</v>
      </c>
      <c r="C9021" t="s">
        <v>2367</v>
      </c>
      <c r="E9021">
        <v>18</v>
      </c>
      <c r="F9021" t="s">
        <v>13365</v>
      </c>
      <c r="G9021">
        <f t="shared" si="420"/>
        <v>1331.2</v>
      </c>
      <c r="H9021" t="b">
        <f t="shared" si="421"/>
        <v>0</v>
      </c>
      <c r="I9021" t="s">
        <v>663</v>
      </c>
      <c r="J9021">
        <f t="shared" si="422"/>
        <v>50</v>
      </c>
      <c r="K9021" t="s">
        <v>16</v>
      </c>
      <c r="L9021">
        <v>0</v>
      </c>
      <c r="M9021">
        <f>Googleplaystore[[#This Row],[Installed]]*Googleplaystore[[#This Row],[Price]]</f>
        <v>0</v>
      </c>
      <c r="N9021" t="s">
        <v>17</v>
      </c>
      <c r="O9021" t="s">
        <v>2019</v>
      </c>
      <c r="P9021" s="1">
        <v>43144</v>
      </c>
      <c r="Q9021" s="16">
        <v>1</v>
      </c>
      <c r="R9021" t="s">
        <v>334</v>
      </c>
    </row>
    <row r="9022" spans="1:18" x14ac:dyDescent="0.3">
      <c r="A9022">
        <v>0</v>
      </c>
      <c r="B9022" t="s">
        <v>10710</v>
      </c>
      <c r="C9022" t="s">
        <v>2367</v>
      </c>
      <c r="E9022">
        <v>3</v>
      </c>
      <c r="F9022" t="s">
        <v>12305</v>
      </c>
      <c r="G9022">
        <f t="shared" si="420"/>
        <v>3788.8</v>
      </c>
      <c r="H9022" t="b">
        <f t="shared" si="421"/>
        <v>0</v>
      </c>
      <c r="I9022" t="s">
        <v>60</v>
      </c>
      <c r="J9022">
        <f t="shared" si="422"/>
        <v>5000</v>
      </c>
      <c r="K9022" t="s">
        <v>16</v>
      </c>
      <c r="L9022">
        <v>0</v>
      </c>
      <c r="M9022">
        <f>Googleplaystore[[#This Row],[Installed]]*Googleplaystore[[#This Row],[Price]]</f>
        <v>0</v>
      </c>
      <c r="N9022" t="s">
        <v>17</v>
      </c>
      <c r="O9022" t="s">
        <v>1077</v>
      </c>
      <c r="P9022" s="1">
        <v>42663</v>
      </c>
      <c r="Q9022" s="16">
        <v>4.0999999999999996</v>
      </c>
      <c r="R9022" t="s">
        <v>53</v>
      </c>
    </row>
    <row r="9023" spans="1:18" x14ac:dyDescent="0.3">
      <c r="A9023">
        <v>4.9000000000000004</v>
      </c>
      <c r="B9023" t="s">
        <v>10711</v>
      </c>
      <c r="C9023" t="s">
        <v>239</v>
      </c>
      <c r="E9023">
        <v>122</v>
      </c>
      <c r="F9023" t="s">
        <v>12229</v>
      </c>
      <c r="G9023">
        <f t="shared" si="420"/>
        <v>26624</v>
      </c>
      <c r="H9023" t="b">
        <f t="shared" si="421"/>
        <v>0</v>
      </c>
      <c r="I9023" t="s">
        <v>60</v>
      </c>
      <c r="J9023">
        <f t="shared" si="422"/>
        <v>5000</v>
      </c>
      <c r="K9023" t="s">
        <v>16</v>
      </c>
      <c r="L9023">
        <v>0</v>
      </c>
      <c r="M9023">
        <f>Googleplaystore[[#This Row],[Installed]]*Googleplaystore[[#This Row],[Price]]</f>
        <v>0</v>
      </c>
      <c r="N9023" t="s">
        <v>17</v>
      </c>
      <c r="O9023" t="s">
        <v>241</v>
      </c>
      <c r="P9023" s="1">
        <v>42470</v>
      </c>
      <c r="Q9023" s="16">
        <v>1.5</v>
      </c>
      <c r="R9023" t="s">
        <v>122</v>
      </c>
    </row>
    <row r="9024" spans="1:18" x14ac:dyDescent="0.3">
      <c r="A9024">
        <v>4.9000000000000004</v>
      </c>
      <c r="B9024" t="s">
        <v>10712</v>
      </c>
      <c r="C9024" t="s">
        <v>1893</v>
      </c>
      <c r="E9024">
        <v>82</v>
      </c>
      <c r="F9024" t="s">
        <v>12329</v>
      </c>
      <c r="G9024">
        <f t="shared" si="420"/>
        <v>5120</v>
      </c>
      <c r="H9024" t="b">
        <f t="shared" si="421"/>
        <v>0</v>
      </c>
      <c r="I9024" t="s">
        <v>60</v>
      </c>
      <c r="J9024">
        <f t="shared" si="422"/>
        <v>5000</v>
      </c>
      <c r="K9024" t="s">
        <v>16</v>
      </c>
      <c r="L9024">
        <v>0</v>
      </c>
      <c r="M9024">
        <f>Googleplaystore[[#This Row],[Installed]]*Googleplaystore[[#This Row],[Price]]</f>
        <v>0</v>
      </c>
      <c r="N9024" t="s">
        <v>17</v>
      </c>
      <c r="O9024" t="s">
        <v>1894</v>
      </c>
      <c r="P9024" s="1">
        <v>42589</v>
      </c>
      <c r="Q9024" s="16">
        <v>1</v>
      </c>
      <c r="R9024" t="s">
        <v>50</v>
      </c>
    </row>
    <row r="9025" spans="1:18" x14ac:dyDescent="0.3">
      <c r="A9025">
        <v>4.9000000000000004</v>
      </c>
      <c r="B9025" t="s">
        <v>10713</v>
      </c>
      <c r="C9025" t="s">
        <v>3677</v>
      </c>
      <c r="E9025">
        <v>19</v>
      </c>
      <c r="F9025" t="s">
        <v>12438</v>
      </c>
      <c r="G9025">
        <f t="shared" si="420"/>
        <v>3379.2</v>
      </c>
      <c r="H9025" t="b">
        <f t="shared" si="421"/>
        <v>0</v>
      </c>
      <c r="I9025" t="s">
        <v>816</v>
      </c>
      <c r="J9025">
        <f t="shared" si="422"/>
        <v>500</v>
      </c>
      <c r="K9025" t="s">
        <v>16</v>
      </c>
      <c r="L9025">
        <v>0</v>
      </c>
      <c r="M9025">
        <f>Googleplaystore[[#This Row],[Installed]]*Googleplaystore[[#This Row],[Price]]</f>
        <v>0</v>
      </c>
      <c r="N9025" t="s">
        <v>17</v>
      </c>
      <c r="O9025" t="s">
        <v>3678</v>
      </c>
      <c r="P9025" s="1">
        <v>43266</v>
      </c>
      <c r="Q9025" s="16">
        <v>1.8</v>
      </c>
      <c r="R9025" t="s">
        <v>284</v>
      </c>
    </row>
    <row r="9026" spans="1:18" x14ac:dyDescent="0.3">
      <c r="A9026">
        <v>4.5</v>
      </c>
      <c r="B9026" t="s">
        <v>10714</v>
      </c>
      <c r="C9026" t="s">
        <v>2367</v>
      </c>
      <c r="E9026">
        <v>6</v>
      </c>
      <c r="F9026" t="s">
        <v>12261</v>
      </c>
      <c r="G9026">
        <f t="shared" si="420"/>
        <v>3993.6</v>
      </c>
      <c r="H9026" t="b">
        <f t="shared" si="421"/>
        <v>0</v>
      </c>
      <c r="I9026" t="s">
        <v>482</v>
      </c>
      <c r="J9026">
        <f t="shared" si="422"/>
        <v>1000</v>
      </c>
      <c r="K9026" t="s">
        <v>16</v>
      </c>
      <c r="L9026">
        <v>0</v>
      </c>
      <c r="M9026">
        <f>Googleplaystore[[#This Row],[Installed]]*Googleplaystore[[#This Row],[Price]]</f>
        <v>0</v>
      </c>
      <c r="N9026" t="s">
        <v>17</v>
      </c>
      <c r="O9026" t="s">
        <v>1077</v>
      </c>
      <c r="P9026" s="1">
        <v>42886</v>
      </c>
      <c r="Q9026" s="16">
        <v>1</v>
      </c>
      <c r="R9026" t="s">
        <v>20</v>
      </c>
    </row>
    <row r="9027" spans="1:18" x14ac:dyDescent="0.3">
      <c r="A9027">
        <v>0</v>
      </c>
      <c r="B9027" t="s">
        <v>10715</v>
      </c>
      <c r="C9027" t="s">
        <v>2367</v>
      </c>
      <c r="E9027">
        <v>1</v>
      </c>
      <c r="F9027" t="s">
        <v>12184</v>
      </c>
      <c r="G9027">
        <f t="shared" ref="G9027:G9090" si="423">IF(ISNUMBER(SEARCH("M",F9027)), VALUE(LEFT(F9027, LEN(F9027)-1) *1024))</f>
        <v>29696</v>
      </c>
      <c r="H9027" t="b">
        <f t="shared" ref="H9027:H9090" si="424">IF(ISNUMBER(SEARCH("K",F9027)), VALUE(LEFT(F9027, LEN(F9027)-1)))</f>
        <v>0</v>
      </c>
      <c r="I9027" t="s">
        <v>838</v>
      </c>
      <c r="J9027">
        <f t="shared" ref="J9027:J9090" si="425">IF(ISNUMBER(SEARCH("+", I9027)), VALUE(SUBSTITUTE(I9027, "+", "")), I9027)</f>
        <v>10</v>
      </c>
      <c r="K9027" t="s">
        <v>16</v>
      </c>
      <c r="L9027">
        <v>0</v>
      </c>
      <c r="M9027">
        <f>Googleplaystore[[#This Row],[Installed]]*Googleplaystore[[#This Row],[Price]]</f>
        <v>0</v>
      </c>
      <c r="N9027" t="s">
        <v>30</v>
      </c>
      <c r="O9027" t="s">
        <v>1077</v>
      </c>
      <c r="P9027" s="1">
        <v>43298</v>
      </c>
      <c r="Q9027" s="16" t="s">
        <v>10716</v>
      </c>
      <c r="R9027" t="s">
        <v>334</v>
      </c>
    </row>
    <row r="9028" spans="1:18" x14ac:dyDescent="0.3">
      <c r="A9028">
        <v>4.5</v>
      </c>
      <c r="B9028" t="s">
        <v>10717</v>
      </c>
      <c r="C9028" t="s">
        <v>2367</v>
      </c>
      <c r="E9028">
        <v>28</v>
      </c>
      <c r="F9028" t="s">
        <v>12183</v>
      </c>
      <c r="G9028">
        <f t="shared" si="423"/>
        <v>5734.4</v>
      </c>
      <c r="H9028" t="b">
        <f t="shared" si="424"/>
        <v>0</v>
      </c>
      <c r="I9028" t="s">
        <v>482</v>
      </c>
      <c r="J9028">
        <f t="shared" si="425"/>
        <v>1000</v>
      </c>
      <c r="K9028" t="s">
        <v>16</v>
      </c>
      <c r="L9028">
        <v>0</v>
      </c>
      <c r="M9028">
        <f>Googleplaystore[[#This Row],[Installed]]*Googleplaystore[[#This Row],[Price]]</f>
        <v>0</v>
      </c>
      <c r="N9028" t="s">
        <v>30</v>
      </c>
      <c r="O9028" t="s">
        <v>1077</v>
      </c>
      <c r="P9028" s="1">
        <v>43301</v>
      </c>
      <c r="Q9028" s="16">
        <v>1.3</v>
      </c>
      <c r="R9028" t="s">
        <v>143</v>
      </c>
    </row>
    <row r="9029" spans="1:18" x14ac:dyDescent="0.3">
      <c r="A9029">
        <v>5</v>
      </c>
      <c r="B9029" t="s">
        <v>10718</v>
      </c>
      <c r="C9029" t="s">
        <v>2367</v>
      </c>
      <c r="E9029">
        <v>10</v>
      </c>
      <c r="F9029" t="s">
        <v>12556</v>
      </c>
      <c r="G9029">
        <f t="shared" si="423"/>
        <v>3072</v>
      </c>
      <c r="H9029" t="b">
        <f t="shared" si="424"/>
        <v>0</v>
      </c>
      <c r="I9029" t="s">
        <v>15</v>
      </c>
      <c r="J9029">
        <f t="shared" si="425"/>
        <v>10000</v>
      </c>
      <c r="K9029" t="s">
        <v>16</v>
      </c>
      <c r="L9029">
        <v>0</v>
      </c>
      <c r="M9029">
        <f>Googleplaystore[[#This Row],[Installed]]*Googleplaystore[[#This Row],[Price]]</f>
        <v>0</v>
      </c>
      <c r="N9029" t="s">
        <v>17</v>
      </c>
      <c r="O9029" t="s">
        <v>1077</v>
      </c>
      <c r="P9029" s="1">
        <v>42912</v>
      </c>
      <c r="Q9029" s="16" t="s">
        <v>91</v>
      </c>
      <c r="R9029" t="s">
        <v>53</v>
      </c>
    </row>
    <row r="9030" spans="1:18" x14ac:dyDescent="0.3">
      <c r="A9030">
        <v>5</v>
      </c>
      <c r="B9030" t="s">
        <v>10719</v>
      </c>
      <c r="C9030" t="s">
        <v>2965</v>
      </c>
      <c r="E9030">
        <v>2</v>
      </c>
      <c r="F9030" t="s">
        <v>12672</v>
      </c>
      <c r="G9030">
        <f t="shared" si="423"/>
        <v>1843.2</v>
      </c>
      <c r="H9030" t="b">
        <f t="shared" si="424"/>
        <v>0</v>
      </c>
      <c r="I9030" t="s">
        <v>838</v>
      </c>
      <c r="J9030">
        <f t="shared" si="425"/>
        <v>10</v>
      </c>
      <c r="K9030" t="s">
        <v>16</v>
      </c>
      <c r="L9030">
        <v>0</v>
      </c>
      <c r="M9030">
        <f>Googleplaystore[[#This Row],[Installed]]*Googleplaystore[[#This Row],[Price]]</f>
        <v>0</v>
      </c>
      <c r="N9030" t="s">
        <v>30</v>
      </c>
      <c r="O9030" t="s">
        <v>2966</v>
      </c>
      <c r="P9030" s="1">
        <v>43177</v>
      </c>
      <c r="Q9030" s="16">
        <v>1</v>
      </c>
      <c r="R9030" t="s">
        <v>143</v>
      </c>
    </row>
    <row r="9031" spans="1:18" x14ac:dyDescent="0.3">
      <c r="A9031">
        <v>3</v>
      </c>
      <c r="B9031" t="s">
        <v>10720</v>
      </c>
      <c r="C9031" t="s">
        <v>2367</v>
      </c>
      <c r="E9031">
        <v>1</v>
      </c>
      <c r="F9031" t="s">
        <v>12561</v>
      </c>
      <c r="G9031">
        <f t="shared" si="423"/>
        <v>5939.2</v>
      </c>
      <c r="H9031" t="b">
        <f t="shared" si="424"/>
        <v>0</v>
      </c>
      <c r="I9031" t="s">
        <v>665</v>
      </c>
      <c r="J9031">
        <f t="shared" si="425"/>
        <v>100</v>
      </c>
      <c r="K9031" t="s">
        <v>16</v>
      </c>
      <c r="L9031">
        <v>0</v>
      </c>
      <c r="M9031">
        <f>Googleplaystore[[#This Row],[Installed]]*Googleplaystore[[#This Row],[Price]]</f>
        <v>0</v>
      </c>
      <c r="N9031" t="s">
        <v>30</v>
      </c>
      <c r="O9031" t="s">
        <v>1077</v>
      </c>
      <c r="P9031" s="1">
        <v>43302</v>
      </c>
      <c r="Q9031" s="16">
        <v>1.1000000000000001</v>
      </c>
      <c r="R9031" t="s">
        <v>143</v>
      </c>
    </row>
    <row r="9032" spans="1:18" x14ac:dyDescent="0.3">
      <c r="A9032">
        <v>0</v>
      </c>
      <c r="B9032" t="s">
        <v>10721</v>
      </c>
      <c r="C9032" t="s">
        <v>492</v>
      </c>
      <c r="E9032">
        <v>0</v>
      </c>
      <c r="F9032" t="s">
        <v>12243</v>
      </c>
      <c r="G9032">
        <f t="shared" si="423"/>
        <v>5836.8</v>
      </c>
      <c r="H9032" t="b">
        <f t="shared" si="424"/>
        <v>0</v>
      </c>
      <c r="I9032" t="s">
        <v>838</v>
      </c>
      <c r="J9032">
        <f t="shared" si="425"/>
        <v>10</v>
      </c>
      <c r="K9032" t="s">
        <v>16</v>
      </c>
      <c r="L9032">
        <v>0</v>
      </c>
      <c r="M9032">
        <f>Googleplaystore[[#This Row],[Installed]]*Googleplaystore[[#This Row],[Price]]</f>
        <v>0</v>
      </c>
      <c r="N9032" t="s">
        <v>17</v>
      </c>
      <c r="O9032" t="s">
        <v>493</v>
      </c>
      <c r="P9032" s="1">
        <v>43308</v>
      </c>
      <c r="Q9032" s="16" t="s">
        <v>9762</v>
      </c>
      <c r="R9032" t="s">
        <v>50</v>
      </c>
    </row>
    <row r="9033" spans="1:18" x14ac:dyDescent="0.3">
      <c r="A9033">
        <v>0</v>
      </c>
      <c r="B9033" t="s">
        <v>10722</v>
      </c>
      <c r="C9033" t="s">
        <v>3677</v>
      </c>
      <c r="E9033">
        <v>1</v>
      </c>
      <c r="F9033" t="s">
        <v>12301</v>
      </c>
      <c r="G9033">
        <f t="shared" si="423"/>
        <v>2662.4</v>
      </c>
      <c r="H9033" t="b">
        <f t="shared" si="424"/>
        <v>0</v>
      </c>
      <c r="I9033" t="s">
        <v>816</v>
      </c>
      <c r="J9033">
        <f t="shared" si="425"/>
        <v>500</v>
      </c>
      <c r="K9033" t="s">
        <v>16</v>
      </c>
      <c r="L9033">
        <v>0</v>
      </c>
      <c r="M9033">
        <f>Googleplaystore[[#This Row],[Installed]]*Googleplaystore[[#This Row],[Price]]</f>
        <v>0</v>
      </c>
      <c r="N9033" t="s">
        <v>17</v>
      </c>
      <c r="O9033" t="s">
        <v>3678</v>
      </c>
      <c r="P9033" s="1">
        <v>43232</v>
      </c>
      <c r="Q9033" s="16">
        <v>2</v>
      </c>
      <c r="R9033" t="s">
        <v>1251</v>
      </c>
    </row>
    <row r="9034" spans="1:18" x14ac:dyDescent="0.3">
      <c r="A9034">
        <v>4.9000000000000004</v>
      </c>
      <c r="B9034" t="s">
        <v>10723</v>
      </c>
      <c r="C9034" t="s">
        <v>3958</v>
      </c>
      <c r="E9034">
        <v>42</v>
      </c>
      <c r="F9034" t="s">
        <v>12264</v>
      </c>
      <c r="G9034">
        <f t="shared" si="423"/>
        <v>38912</v>
      </c>
      <c r="H9034" t="b">
        <f t="shared" si="424"/>
        <v>0</v>
      </c>
      <c r="I9034" t="s">
        <v>482</v>
      </c>
      <c r="J9034">
        <f t="shared" si="425"/>
        <v>1000</v>
      </c>
      <c r="K9034" t="s">
        <v>16</v>
      </c>
      <c r="L9034">
        <v>0</v>
      </c>
      <c r="M9034">
        <f>Googleplaystore[[#This Row],[Installed]]*Googleplaystore[[#This Row],[Price]]</f>
        <v>0</v>
      </c>
      <c r="N9034" t="s">
        <v>17</v>
      </c>
      <c r="O9034" t="s">
        <v>3959</v>
      </c>
      <c r="P9034" s="1">
        <v>43246</v>
      </c>
      <c r="Q9034" s="16">
        <v>1.4</v>
      </c>
      <c r="R9034" t="s">
        <v>53</v>
      </c>
    </row>
    <row r="9035" spans="1:18" x14ac:dyDescent="0.3">
      <c r="A9035">
        <v>5</v>
      </c>
      <c r="B9035" t="s">
        <v>10724</v>
      </c>
      <c r="C9035" t="s">
        <v>3958</v>
      </c>
      <c r="E9035">
        <v>43</v>
      </c>
      <c r="F9035" t="s">
        <v>12525</v>
      </c>
      <c r="G9035">
        <f t="shared" si="423"/>
        <v>6348.8</v>
      </c>
      <c r="H9035" t="b">
        <f t="shared" si="424"/>
        <v>0</v>
      </c>
      <c r="I9035" t="s">
        <v>816</v>
      </c>
      <c r="J9035">
        <f t="shared" si="425"/>
        <v>500</v>
      </c>
      <c r="K9035" t="s">
        <v>16</v>
      </c>
      <c r="L9035">
        <v>0</v>
      </c>
      <c r="M9035">
        <f>Googleplaystore[[#This Row],[Installed]]*Googleplaystore[[#This Row],[Price]]</f>
        <v>0</v>
      </c>
      <c r="N9035" t="s">
        <v>17</v>
      </c>
      <c r="O9035" t="s">
        <v>3959</v>
      </c>
      <c r="P9035" s="1">
        <v>43046</v>
      </c>
      <c r="Q9035" s="16">
        <v>1.1000000000000001</v>
      </c>
      <c r="R9035" t="s">
        <v>20</v>
      </c>
    </row>
    <row r="9036" spans="1:18" x14ac:dyDescent="0.3">
      <c r="A9036">
        <v>5</v>
      </c>
      <c r="B9036" t="s">
        <v>10725</v>
      </c>
      <c r="C9036" t="s">
        <v>2628</v>
      </c>
      <c r="E9036">
        <v>2</v>
      </c>
      <c r="F9036" t="s">
        <v>12216</v>
      </c>
      <c r="G9036">
        <f t="shared" si="423"/>
        <v>11264</v>
      </c>
      <c r="H9036" t="b">
        <f t="shared" si="424"/>
        <v>0</v>
      </c>
      <c r="I9036" t="s">
        <v>665</v>
      </c>
      <c r="J9036">
        <f t="shared" si="425"/>
        <v>100</v>
      </c>
      <c r="K9036" t="s">
        <v>16</v>
      </c>
      <c r="L9036">
        <v>0</v>
      </c>
      <c r="M9036">
        <f>Googleplaystore[[#This Row],[Installed]]*Googleplaystore[[#This Row],[Price]]</f>
        <v>0</v>
      </c>
      <c r="N9036" t="s">
        <v>17</v>
      </c>
      <c r="O9036" t="s">
        <v>2629</v>
      </c>
      <c r="P9036" s="1">
        <v>43243</v>
      </c>
      <c r="Q9036" s="16" t="s">
        <v>87</v>
      </c>
      <c r="R9036" t="s">
        <v>50</v>
      </c>
    </row>
    <row r="9037" spans="1:18" x14ac:dyDescent="0.3">
      <c r="A9037">
        <v>0</v>
      </c>
      <c r="B9037" t="s">
        <v>10726</v>
      </c>
      <c r="C9037" t="s">
        <v>2367</v>
      </c>
      <c r="E9037">
        <v>11</v>
      </c>
      <c r="F9037" t="s">
        <v>12389</v>
      </c>
      <c r="G9037">
        <f t="shared" si="423"/>
        <v>1536</v>
      </c>
      <c r="H9037" t="b">
        <f t="shared" si="424"/>
        <v>0</v>
      </c>
      <c r="I9037" t="s">
        <v>482</v>
      </c>
      <c r="J9037">
        <f t="shared" si="425"/>
        <v>1000</v>
      </c>
      <c r="K9037" t="s">
        <v>16</v>
      </c>
      <c r="L9037">
        <v>0</v>
      </c>
      <c r="M9037">
        <f>Googleplaystore[[#This Row],[Installed]]*Googleplaystore[[#This Row],[Price]]</f>
        <v>0</v>
      </c>
      <c r="N9037" t="s">
        <v>17</v>
      </c>
      <c r="O9037" t="s">
        <v>901</v>
      </c>
      <c r="P9037" s="1">
        <v>42743</v>
      </c>
      <c r="Q9037" s="16">
        <v>1</v>
      </c>
      <c r="R9037" t="s">
        <v>53</v>
      </c>
    </row>
    <row r="9038" spans="1:18" x14ac:dyDescent="0.3">
      <c r="A9038">
        <v>4.0999999999999996</v>
      </c>
      <c r="B9038" t="s">
        <v>10727</v>
      </c>
      <c r="C9038" t="s">
        <v>2367</v>
      </c>
      <c r="E9038">
        <v>182363</v>
      </c>
      <c r="F9038" t="s">
        <v>13107</v>
      </c>
      <c r="G9038">
        <f t="shared" si="423"/>
        <v>63488</v>
      </c>
      <c r="H9038" t="b">
        <f t="shared" si="424"/>
        <v>0</v>
      </c>
      <c r="I9038" t="s">
        <v>55</v>
      </c>
      <c r="J9038">
        <f t="shared" si="425"/>
        <v>10000000</v>
      </c>
      <c r="K9038" t="s">
        <v>16</v>
      </c>
      <c r="L9038">
        <v>0</v>
      </c>
      <c r="M9038">
        <f>Googleplaystore[[#This Row],[Installed]]*Googleplaystore[[#This Row],[Price]]</f>
        <v>0</v>
      </c>
      <c r="N9038" t="s">
        <v>17</v>
      </c>
      <c r="O9038" t="s">
        <v>2130</v>
      </c>
      <c r="P9038" s="1">
        <v>43308</v>
      </c>
      <c r="Q9038" s="16" t="s">
        <v>915</v>
      </c>
      <c r="R9038" t="s">
        <v>50</v>
      </c>
    </row>
    <row r="9039" spans="1:18" x14ac:dyDescent="0.3">
      <c r="A9039">
        <v>0</v>
      </c>
      <c r="B9039" t="s">
        <v>10728</v>
      </c>
      <c r="C9039" t="s">
        <v>2367</v>
      </c>
      <c r="E9039">
        <v>0</v>
      </c>
      <c r="F9039" t="s">
        <v>12350</v>
      </c>
      <c r="G9039">
        <f t="shared" si="423"/>
        <v>4096</v>
      </c>
      <c r="H9039" t="b">
        <f t="shared" si="424"/>
        <v>0</v>
      </c>
      <c r="I9039" t="s">
        <v>482</v>
      </c>
      <c r="J9039">
        <f t="shared" si="425"/>
        <v>1000</v>
      </c>
      <c r="K9039" t="s">
        <v>16</v>
      </c>
      <c r="L9039">
        <v>0</v>
      </c>
      <c r="M9039">
        <f>Googleplaystore[[#This Row],[Installed]]*Googleplaystore[[#This Row],[Price]]</f>
        <v>0</v>
      </c>
      <c r="N9039" t="s">
        <v>17</v>
      </c>
      <c r="O9039" t="s">
        <v>1077</v>
      </c>
      <c r="P9039" s="1">
        <v>43123</v>
      </c>
      <c r="Q9039" s="16">
        <v>1.1000000000000001</v>
      </c>
      <c r="R9039" t="s">
        <v>20</v>
      </c>
    </row>
    <row r="9040" spans="1:18" x14ac:dyDescent="0.3">
      <c r="A9040">
        <v>4.0999999999999996</v>
      </c>
      <c r="B9040" t="s">
        <v>10729</v>
      </c>
      <c r="C9040" t="s">
        <v>2367</v>
      </c>
      <c r="E9040">
        <v>35</v>
      </c>
      <c r="F9040" t="s">
        <v>12186</v>
      </c>
      <c r="G9040">
        <f t="shared" si="423"/>
        <v>3174.4</v>
      </c>
      <c r="H9040" t="b">
        <f t="shared" si="424"/>
        <v>0</v>
      </c>
      <c r="I9040" t="s">
        <v>38</v>
      </c>
      <c r="J9040">
        <f t="shared" si="425"/>
        <v>50000</v>
      </c>
      <c r="K9040" t="s">
        <v>16</v>
      </c>
      <c r="L9040">
        <v>0</v>
      </c>
      <c r="M9040">
        <f>Googleplaystore[[#This Row],[Installed]]*Googleplaystore[[#This Row],[Price]]</f>
        <v>0</v>
      </c>
      <c r="N9040" t="s">
        <v>17</v>
      </c>
      <c r="O9040" t="s">
        <v>1077</v>
      </c>
      <c r="P9040" s="1">
        <v>42911</v>
      </c>
      <c r="Q9040" s="16" t="s">
        <v>4186</v>
      </c>
      <c r="R9040" t="s">
        <v>53</v>
      </c>
    </row>
    <row r="9041" spans="1:18" x14ac:dyDescent="0.3">
      <c r="A9041">
        <v>4.3</v>
      </c>
      <c r="B9041" t="s">
        <v>10730</v>
      </c>
      <c r="C9041" t="s">
        <v>2012</v>
      </c>
      <c r="E9041">
        <v>192374</v>
      </c>
      <c r="F9041" t="s">
        <v>12232</v>
      </c>
      <c r="G9041">
        <f t="shared" si="423"/>
        <v>57344</v>
      </c>
      <c r="H9041" t="b">
        <f t="shared" si="424"/>
        <v>0</v>
      </c>
      <c r="I9041" t="s">
        <v>55</v>
      </c>
      <c r="J9041">
        <f t="shared" si="425"/>
        <v>10000000</v>
      </c>
      <c r="K9041" t="s">
        <v>16</v>
      </c>
      <c r="L9041">
        <v>0</v>
      </c>
      <c r="M9041">
        <f>Googleplaystore[[#This Row],[Installed]]*Googleplaystore[[#This Row],[Price]]</f>
        <v>0</v>
      </c>
      <c r="N9041" t="s">
        <v>17</v>
      </c>
      <c r="O9041" t="s">
        <v>2072</v>
      </c>
      <c r="P9041" s="1">
        <v>43109</v>
      </c>
      <c r="Q9041" s="16">
        <v>0</v>
      </c>
      <c r="R9041" t="s">
        <v>143</v>
      </c>
    </row>
    <row r="9042" spans="1:18" x14ac:dyDescent="0.3">
      <c r="A9042">
        <v>4.3</v>
      </c>
      <c r="B9042" t="s">
        <v>10731</v>
      </c>
      <c r="C9042" t="s">
        <v>3223</v>
      </c>
      <c r="E9042">
        <v>4871</v>
      </c>
      <c r="F9042" t="s">
        <v>12299</v>
      </c>
      <c r="G9042">
        <f t="shared" si="423"/>
        <v>30720</v>
      </c>
      <c r="H9042" t="b">
        <f t="shared" si="424"/>
        <v>0</v>
      </c>
      <c r="I9042" t="s">
        <v>42</v>
      </c>
      <c r="J9042">
        <f t="shared" si="425"/>
        <v>1000000</v>
      </c>
      <c r="K9042" t="s">
        <v>16</v>
      </c>
      <c r="L9042">
        <v>0</v>
      </c>
      <c r="M9042">
        <f>Googleplaystore[[#This Row],[Installed]]*Googleplaystore[[#This Row],[Price]]</f>
        <v>0</v>
      </c>
      <c r="N9042" t="s">
        <v>17</v>
      </c>
      <c r="O9042" t="s">
        <v>3224</v>
      </c>
      <c r="P9042" s="1">
        <v>43178</v>
      </c>
      <c r="Q9042" s="16" t="s">
        <v>885</v>
      </c>
      <c r="R9042" t="s">
        <v>50</v>
      </c>
    </row>
    <row r="9043" spans="1:18" x14ac:dyDescent="0.3">
      <c r="A9043">
        <v>4.0999999999999996</v>
      </c>
      <c r="B9043" t="s">
        <v>10732</v>
      </c>
      <c r="C9043" t="s">
        <v>3677</v>
      </c>
      <c r="E9043">
        <v>4234</v>
      </c>
      <c r="F9043" t="s">
        <v>12671</v>
      </c>
      <c r="G9043">
        <f t="shared" si="423"/>
        <v>1945.6</v>
      </c>
      <c r="H9043" t="b">
        <f t="shared" si="424"/>
        <v>0</v>
      </c>
      <c r="I9043" t="s">
        <v>42</v>
      </c>
      <c r="J9043">
        <f t="shared" si="425"/>
        <v>1000000</v>
      </c>
      <c r="K9043" t="s">
        <v>16</v>
      </c>
      <c r="L9043">
        <v>0</v>
      </c>
      <c r="M9043">
        <f>Googleplaystore[[#This Row],[Installed]]*Googleplaystore[[#This Row],[Price]]</f>
        <v>0</v>
      </c>
      <c r="N9043" t="s">
        <v>17</v>
      </c>
      <c r="O9043" t="s">
        <v>3678</v>
      </c>
      <c r="P9043" s="1">
        <v>43245</v>
      </c>
      <c r="Q9043" s="16" t="s">
        <v>10733</v>
      </c>
      <c r="R9043" t="s">
        <v>53</v>
      </c>
    </row>
    <row r="9044" spans="1:18" x14ac:dyDescent="0.3">
      <c r="A9044">
        <v>4.7</v>
      </c>
      <c r="B9044" t="s">
        <v>10734</v>
      </c>
      <c r="C9044" t="s">
        <v>2367</v>
      </c>
      <c r="E9044">
        <v>3</v>
      </c>
      <c r="F9044" t="s">
        <v>12670</v>
      </c>
      <c r="G9044">
        <f t="shared" si="423"/>
        <v>2048</v>
      </c>
      <c r="H9044" t="b">
        <f t="shared" si="424"/>
        <v>0</v>
      </c>
      <c r="I9044" t="s">
        <v>482</v>
      </c>
      <c r="J9044">
        <f t="shared" si="425"/>
        <v>1000</v>
      </c>
      <c r="K9044" t="s">
        <v>16</v>
      </c>
      <c r="L9044">
        <v>0</v>
      </c>
      <c r="M9044">
        <f>Googleplaystore[[#This Row],[Installed]]*Googleplaystore[[#This Row],[Price]]</f>
        <v>0</v>
      </c>
      <c r="N9044" t="s">
        <v>17</v>
      </c>
      <c r="O9044" t="s">
        <v>1077</v>
      </c>
      <c r="P9044" s="1">
        <v>42957</v>
      </c>
      <c r="Q9044" s="16">
        <v>1</v>
      </c>
      <c r="R9044" t="s">
        <v>50</v>
      </c>
    </row>
    <row r="9045" spans="1:18" x14ac:dyDescent="0.3">
      <c r="A9045">
        <v>0</v>
      </c>
      <c r="B9045" t="s">
        <v>10735</v>
      </c>
      <c r="C9045" t="s">
        <v>2367</v>
      </c>
      <c r="E9045">
        <v>2</v>
      </c>
      <c r="F9045" t="s">
        <v>12285</v>
      </c>
      <c r="G9045">
        <f t="shared" si="423"/>
        <v>4608</v>
      </c>
      <c r="H9045" t="b">
        <f t="shared" si="424"/>
        <v>0</v>
      </c>
      <c r="I9045" t="s">
        <v>482</v>
      </c>
      <c r="J9045">
        <f t="shared" si="425"/>
        <v>1000</v>
      </c>
      <c r="K9045" t="s">
        <v>16</v>
      </c>
      <c r="L9045">
        <v>0</v>
      </c>
      <c r="M9045">
        <f>Googleplaystore[[#This Row],[Installed]]*Googleplaystore[[#This Row],[Price]]</f>
        <v>0</v>
      </c>
      <c r="N9045" t="s">
        <v>17</v>
      </c>
      <c r="O9045" t="s">
        <v>1077</v>
      </c>
      <c r="P9045" s="1">
        <v>43179</v>
      </c>
      <c r="Q9045" s="16" t="s">
        <v>5269</v>
      </c>
      <c r="R9045" t="s">
        <v>20</v>
      </c>
    </row>
    <row r="9046" spans="1:18" x14ac:dyDescent="0.3">
      <c r="A9046">
        <v>4.9000000000000004</v>
      </c>
      <c r="B9046" t="s">
        <v>10736</v>
      </c>
      <c r="C9046" t="s">
        <v>2367</v>
      </c>
      <c r="E9046">
        <v>11</v>
      </c>
      <c r="F9046" t="s">
        <v>12428</v>
      </c>
      <c r="G9046">
        <f t="shared" si="423"/>
        <v>4403.2</v>
      </c>
      <c r="H9046" t="b">
        <f t="shared" si="424"/>
        <v>0</v>
      </c>
      <c r="I9046" t="s">
        <v>60</v>
      </c>
      <c r="J9046">
        <f t="shared" si="425"/>
        <v>5000</v>
      </c>
      <c r="K9046" t="s">
        <v>16</v>
      </c>
      <c r="L9046">
        <v>0</v>
      </c>
      <c r="M9046">
        <f>Googleplaystore[[#This Row],[Installed]]*Googleplaystore[[#This Row],[Price]]</f>
        <v>0</v>
      </c>
      <c r="N9046" t="s">
        <v>17</v>
      </c>
      <c r="O9046" t="s">
        <v>1077</v>
      </c>
      <c r="P9046" s="1">
        <v>43167</v>
      </c>
      <c r="Q9046" s="16" t="s">
        <v>911</v>
      </c>
      <c r="R9046" t="s">
        <v>20</v>
      </c>
    </row>
    <row r="9047" spans="1:18" x14ac:dyDescent="0.3">
      <c r="A9047">
        <v>4</v>
      </c>
      <c r="B9047" t="s">
        <v>3315</v>
      </c>
      <c r="C9047" t="s">
        <v>3223</v>
      </c>
      <c r="E9047">
        <v>35725</v>
      </c>
      <c r="F9047" t="s">
        <v>12317</v>
      </c>
      <c r="G9047">
        <f t="shared" si="423"/>
        <v>10137.6</v>
      </c>
      <c r="H9047" t="b">
        <f t="shared" si="424"/>
        <v>0</v>
      </c>
      <c r="I9047" t="s">
        <v>42</v>
      </c>
      <c r="J9047">
        <f t="shared" si="425"/>
        <v>1000000</v>
      </c>
      <c r="K9047" t="s">
        <v>16</v>
      </c>
      <c r="L9047">
        <v>0</v>
      </c>
      <c r="M9047">
        <f>Googleplaystore[[#This Row],[Installed]]*Googleplaystore[[#This Row],[Price]]</f>
        <v>0</v>
      </c>
      <c r="N9047" t="s">
        <v>17</v>
      </c>
      <c r="O9047" t="s">
        <v>3224</v>
      </c>
      <c r="P9047" s="1">
        <v>42046</v>
      </c>
      <c r="Q9047" s="16">
        <v>1.4</v>
      </c>
      <c r="R9047" t="s">
        <v>53</v>
      </c>
    </row>
    <row r="9048" spans="1:18" x14ac:dyDescent="0.3">
      <c r="A9048">
        <v>5</v>
      </c>
      <c r="B9048" t="s">
        <v>10737</v>
      </c>
      <c r="C9048" t="s">
        <v>2367</v>
      </c>
      <c r="E9048">
        <v>4</v>
      </c>
      <c r="F9048" t="s">
        <v>12670</v>
      </c>
      <c r="G9048">
        <f t="shared" si="423"/>
        <v>2048</v>
      </c>
      <c r="H9048" t="b">
        <f t="shared" si="424"/>
        <v>0</v>
      </c>
      <c r="I9048" t="s">
        <v>665</v>
      </c>
      <c r="J9048">
        <f t="shared" si="425"/>
        <v>100</v>
      </c>
      <c r="K9048" t="s">
        <v>16</v>
      </c>
      <c r="L9048">
        <v>0</v>
      </c>
      <c r="M9048">
        <f>Googleplaystore[[#This Row],[Installed]]*Googleplaystore[[#This Row],[Price]]</f>
        <v>0</v>
      </c>
      <c r="N9048" t="s">
        <v>17</v>
      </c>
      <c r="O9048" t="s">
        <v>1077</v>
      </c>
      <c r="P9048" s="1">
        <v>43038</v>
      </c>
      <c r="Q9048" s="16">
        <v>1</v>
      </c>
      <c r="R9048" t="s">
        <v>53</v>
      </c>
    </row>
    <row r="9049" spans="1:18" x14ac:dyDescent="0.3">
      <c r="A9049">
        <v>5</v>
      </c>
      <c r="B9049" t="s">
        <v>10738</v>
      </c>
      <c r="C9049" t="s">
        <v>2367</v>
      </c>
      <c r="E9049">
        <v>4</v>
      </c>
      <c r="F9049" t="s">
        <v>12353</v>
      </c>
      <c r="G9049">
        <f t="shared" si="423"/>
        <v>2355.1999999999998</v>
      </c>
      <c r="H9049" t="b">
        <f t="shared" si="424"/>
        <v>0</v>
      </c>
      <c r="I9049" t="s">
        <v>816</v>
      </c>
      <c r="J9049">
        <f t="shared" si="425"/>
        <v>500</v>
      </c>
      <c r="K9049" t="s">
        <v>16</v>
      </c>
      <c r="L9049">
        <v>0</v>
      </c>
      <c r="M9049">
        <f>Googleplaystore[[#This Row],[Installed]]*Googleplaystore[[#This Row],[Price]]</f>
        <v>0</v>
      </c>
      <c r="N9049" t="s">
        <v>17</v>
      </c>
      <c r="O9049" t="s">
        <v>1077</v>
      </c>
      <c r="P9049" s="1">
        <v>42483</v>
      </c>
      <c r="Q9049" s="16">
        <v>1</v>
      </c>
      <c r="R9049" t="s">
        <v>53</v>
      </c>
    </row>
    <row r="9050" spans="1:18" x14ac:dyDescent="0.3">
      <c r="A9050">
        <v>0</v>
      </c>
      <c r="B9050" t="s">
        <v>10739</v>
      </c>
      <c r="C9050" t="s">
        <v>3533</v>
      </c>
      <c r="E9050">
        <v>0</v>
      </c>
      <c r="F9050" t="s">
        <v>12184</v>
      </c>
      <c r="G9050">
        <f t="shared" si="423"/>
        <v>29696</v>
      </c>
      <c r="H9050" t="b">
        <f t="shared" si="424"/>
        <v>0</v>
      </c>
      <c r="I9050" t="s">
        <v>865</v>
      </c>
      <c r="J9050">
        <f t="shared" si="425"/>
        <v>1</v>
      </c>
      <c r="K9050" t="s">
        <v>16</v>
      </c>
      <c r="L9050">
        <v>0</v>
      </c>
      <c r="M9050">
        <f>Googleplaystore[[#This Row],[Installed]]*Googleplaystore[[#This Row],[Price]]</f>
        <v>0</v>
      </c>
      <c r="N9050" t="s">
        <v>17</v>
      </c>
      <c r="O9050" t="s">
        <v>3534</v>
      </c>
      <c r="P9050" s="1">
        <v>43313</v>
      </c>
      <c r="Q9050" s="16" t="s">
        <v>19</v>
      </c>
      <c r="R9050" t="s">
        <v>36</v>
      </c>
    </row>
    <row r="9051" spans="1:18" x14ac:dyDescent="0.3">
      <c r="A9051">
        <v>4.5999999999999996</v>
      </c>
      <c r="B9051" t="s">
        <v>10740</v>
      </c>
      <c r="C9051" t="s">
        <v>2367</v>
      </c>
      <c r="E9051">
        <v>49210</v>
      </c>
      <c r="F9051" t="s">
        <v>13033</v>
      </c>
      <c r="G9051">
        <f t="shared" si="423"/>
        <v>101376</v>
      </c>
      <c r="H9051" t="b">
        <f t="shared" si="424"/>
        <v>0</v>
      </c>
      <c r="I9051" t="s">
        <v>42</v>
      </c>
      <c r="J9051">
        <f t="shared" si="425"/>
        <v>1000000</v>
      </c>
      <c r="K9051" t="s">
        <v>16</v>
      </c>
      <c r="L9051">
        <v>0</v>
      </c>
      <c r="M9051">
        <f>Googleplaystore[[#This Row],[Installed]]*Googleplaystore[[#This Row],[Price]]</f>
        <v>0</v>
      </c>
      <c r="N9051" t="s">
        <v>70</v>
      </c>
      <c r="O9051" t="s">
        <v>2190</v>
      </c>
      <c r="P9051" s="1">
        <v>43286</v>
      </c>
      <c r="Q9051" s="16" t="s">
        <v>10741</v>
      </c>
      <c r="R9051" t="s">
        <v>50</v>
      </c>
    </row>
    <row r="9052" spans="1:18" x14ac:dyDescent="0.3">
      <c r="A9052">
        <v>4.2</v>
      </c>
      <c r="B9052" t="s">
        <v>10742</v>
      </c>
      <c r="C9052" t="s">
        <v>2965</v>
      </c>
      <c r="E9052">
        <v>17</v>
      </c>
      <c r="F9052" t="s">
        <v>12463</v>
      </c>
      <c r="G9052">
        <f t="shared" si="423"/>
        <v>5222.3999999999996</v>
      </c>
      <c r="H9052" t="b">
        <f t="shared" si="424"/>
        <v>0</v>
      </c>
      <c r="I9052" t="s">
        <v>482</v>
      </c>
      <c r="J9052">
        <f t="shared" si="425"/>
        <v>1000</v>
      </c>
      <c r="K9052" t="s">
        <v>16</v>
      </c>
      <c r="L9052">
        <v>0</v>
      </c>
      <c r="M9052">
        <f>Googleplaystore[[#This Row],[Installed]]*Googleplaystore[[#This Row],[Price]]</f>
        <v>0</v>
      </c>
      <c r="N9052" t="s">
        <v>30</v>
      </c>
      <c r="O9052" t="s">
        <v>2966</v>
      </c>
      <c r="P9052" s="1">
        <v>41419</v>
      </c>
      <c r="Q9052" s="16">
        <v>1.3</v>
      </c>
      <c r="R9052" t="s">
        <v>122</v>
      </c>
    </row>
    <row r="9053" spans="1:18" x14ac:dyDescent="0.3">
      <c r="A9053">
        <v>3.7</v>
      </c>
      <c r="B9053" t="s">
        <v>10743</v>
      </c>
      <c r="C9053" t="s">
        <v>1893</v>
      </c>
      <c r="E9053">
        <v>6667</v>
      </c>
      <c r="F9053" t="s">
        <v>12195</v>
      </c>
      <c r="G9053">
        <f t="shared" si="423"/>
        <v>2764.8</v>
      </c>
      <c r="H9053" t="b">
        <f t="shared" si="424"/>
        <v>0</v>
      </c>
      <c r="I9053" t="s">
        <v>42</v>
      </c>
      <c r="J9053">
        <f t="shared" si="425"/>
        <v>1000000</v>
      </c>
      <c r="K9053" t="s">
        <v>16</v>
      </c>
      <c r="L9053">
        <v>0</v>
      </c>
      <c r="M9053">
        <f>Googleplaystore[[#This Row],[Installed]]*Googleplaystore[[#This Row],[Price]]</f>
        <v>0</v>
      </c>
      <c r="N9053" t="s">
        <v>17</v>
      </c>
      <c r="O9053" t="s">
        <v>1894</v>
      </c>
      <c r="P9053" s="1">
        <v>43192</v>
      </c>
      <c r="Q9053" s="16" t="s">
        <v>1791</v>
      </c>
      <c r="R9053" t="s">
        <v>53</v>
      </c>
    </row>
    <row r="9054" spans="1:18" x14ac:dyDescent="0.3">
      <c r="A9054">
        <v>5</v>
      </c>
      <c r="B9054" t="s">
        <v>10744</v>
      </c>
      <c r="C9054" t="s">
        <v>2367</v>
      </c>
      <c r="E9054">
        <v>5</v>
      </c>
      <c r="F9054" t="s">
        <v>12895</v>
      </c>
      <c r="G9054">
        <f t="shared" si="423"/>
        <v>65536</v>
      </c>
      <c r="H9054" t="b">
        <f t="shared" si="424"/>
        <v>0</v>
      </c>
      <c r="I9054" t="s">
        <v>665</v>
      </c>
      <c r="J9054">
        <f t="shared" si="425"/>
        <v>100</v>
      </c>
      <c r="K9054" t="s">
        <v>16</v>
      </c>
      <c r="L9054">
        <v>0</v>
      </c>
      <c r="M9054">
        <f>Googleplaystore[[#This Row],[Installed]]*Googleplaystore[[#This Row],[Price]]</f>
        <v>0</v>
      </c>
      <c r="N9054" t="s">
        <v>17</v>
      </c>
      <c r="O9054" t="s">
        <v>1077</v>
      </c>
      <c r="P9054" s="1">
        <v>43119</v>
      </c>
      <c r="Q9054" s="16">
        <v>1.1000000000000001</v>
      </c>
      <c r="R9054" t="s">
        <v>36</v>
      </c>
    </row>
    <row r="9055" spans="1:18" x14ac:dyDescent="0.3">
      <c r="A9055">
        <v>4.3</v>
      </c>
      <c r="B9055" t="s">
        <v>10745</v>
      </c>
      <c r="C9055" t="s">
        <v>2367</v>
      </c>
      <c r="E9055">
        <v>31705</v>
      </c>
      <c r="F9055" t="s">
        <v>12582</v>
      </c>
      <c r="G9055">
        <f t="shared" si="423"/>
        <v>50176</v>
      </c>
      <c r="H9055" t="b">
        <f t="shared" si="424"/>
        <v>0</v>
      </c>
      <c r="I9055" t="s">
        <v>26</v>
      </c>
      <c r="J9055">
        <f t="shared" si="425"/>
        <v>5000000</v>
      </c>
      <c r="K9055" t="s">
        <v>16</v>
      </c>
      <c r="L9055">
        <v>0</v>
      </c>
      <c r="M9055">
        <f>Googleplaystore[[#This Row],[Installed]]*Googleplaystore[[#This Row],[Price]]</f>
        <v>0</v>
      </c>
      <c r="N9055" t="s">
        <v>17</v>
      </c>
      <c r="O9055" t="s">
        <v>2130</v>
      </c>
      <c r="P9055" s="1">
        <v>43045</v>
      </c>
      <c r="Q9055" s="16">
        <v>1.7</v>
      </c>
      <c r="R9055" t="s">
        <v>50</v>
      </c>
    </row>
    <row r="9056" spans="1:18" x14ac:dyDescent="0.3">
      <c r="A9056">
        <v>4</v>
      </c>
      <c r="B9056" t="s">
        <v>10746</v>
      </c>
      <c r="C9056" t="s">
        <v>2367</v>
      </c>
      <c r="E9056">
        <v>94308</v>
      </c>
      <c r="F9056" t="s">
        <v>12840</v>
      </c>
      <c r="G9056">
        <f t="shared" si="423"/>
        <v>80896</v>
      </c>
      <c r="H9056" t="b">
        <f t="shared" si="424"/>
        <v>0</v>
      </c>
      <c r="I9056" t="s">
        <v>55</v>
      </c>
      <c r="J9056">
        <f t="shared" si="425"/>
        <v>10000000</v>
      </c>
      <c r="K9056" t="s">
        <v>16</v>
      </c>
      <c r="L9056">
        <v>0</v>
      </c>
      <c r="M9056">
        <f>Googleplaystore[[#This Row],[Installed]]*Googleplaystore[[#This Row],[Price]]</f>
        <v>0</v>
      </c>
      <c r="N9056" t="s">
        <v>17</v>
      </c>
      <c r="O9056" t="s">
        <v>2130</v>
      </c>
      <c r="P9056" s="1">
        <v>42729</v>
      </c>
      <c r="Q9056" s="16">
        <v>4.2</v>
      </c>
      <c r="R9056" t="s">
        <v>93</v>
      </c>
    </row>
    <row r="9057" spans="1:18" x14ac:dyDescent="0.3">
      <c r="A9057">
        <v>4.3</v>
      </c>
      <c r="B9057" t="s">
        <v>10747</v>
      </c>
      <c r="C9057" t="s">
        <v>2367</v>
      </c>
      <c r="E9057">
        <v>32405</v>
      </c>
      <c r="F9057" t="s">
        <v>12681</v>
      </c>
      <c r="G9057">
        <f t="shared" si="423"/>
        <v>48128</v>
      </c>
      <c r="H9057" t="b">
        <f t="shared" si="424"/>
        <v>0</v>
      </c>
      <c r="I9057" t="s">
        <v>42</v>
      </c>
      <c r="J9057">
        <f t="shared" si="425"/>
        <v>1000000</v>
      </c>
      <c r="K9057" t="s">
        <v>16</v>
      </c>
      <c r="L9057">
        <v>0</v>
      </c>
      <c r="M9057">
        <f>Googleplaystore[[#This Row],[Installed]]*Googleplaystore[[#This Row],[Price]]</f>
        <v>0</v>
      </c>
      <c r="N9057" t="s">
        <v>17</v>
      </c>
      <c r="O9057" t="s">
        <v>2019</v>
      </c>
      <c r="P9057" s="1">
        <v>41991</v>
      </c>
      <c r="Q9057" s="16" t="s">
        <v>706</v>
      </c>
      <c r="R9057" t="s">
        <v>32</v>
      </c>
    </row>
    <row r="9058" spans="1:18" x14ac:dyDescent="0.3">
      <c r="A9058">
        <v>4</v>
      </c>
      <c r="B9058" t="s">
        <v>10748</v>
      </c>
      <c r="C9058" t="s">
        <v>1461</v>
      </c>
      <c r="E9058">
        <v>848</v>
      </c>
      <c r="F9058" t="s">
        <v>12180</v>
      </c>
      <c r="G9058">
        <f t="shared" si="423"/>
        <v>25600</v>
      </c>
      <c r="H9058" t="b">
        <f t="shared" si="424"/>
        <v>0</v>
      </c>
      <c r="I9058" t="s">
        <v>34</v>
      </c>
      <c r="J9058">
        <f t="shared" si="425"/>
        <v>100000</v>
      </c>
      <c r="K9058" t="s">
        <v>16</v>
      </c>
      <c r="L9058">
        <v>0</v>
      </c>
      <c r="M9058">
        <f>Googleplaystore[[#This Row],[Installed]]*Googleplaystore[[#This Row],[Price]]</f>
        <v>0</v>
      </c>
      <c r="N9058" t="s">
        <v>17</v>
      </c>
      <c r="O9058" t="s">
        <v>1462</v>
      </c>
      <c r="P9058" s="1">
        <v>43154</v>
      </c>
      <c r="Q9058" s="16">
        <v>2.1</v>
      </c>
      <c r="R9058" t="s">
        <v>50</v>
      </c>
    </row>
    <row r="9059" spans="1:18" x14ac:dyDescent="0.3">
      <c r="A9059">
        <v>4</v>
      </c>
      <c r="B9059" t="s">
        <v>10749</v>
      </c>
      <c r="C9059" t="s">
        <v>2367</v>
      </c>
      <c r="E9059">
        <v>751</v>
      </c>
      <c r="F9059" t="s">
        <v>12582</v>
      </c>
      <c r="G9059">
        <f t="shared" si="423"/>
        <v>50176</v>
      </c>
      <c r="H9059" t="b">
        <f t="shared" si="424"/>
        <v>0</v>
      </c>
      <c r="I9059" t="s">
        <v>15</v>
      </c>
      <c r="J9059">
        <f t="shared" si="425"/>
        <v>10000</v>
      </c>
      <c r="K9059" t="s">
        <v>383</v>
      </c>
      <c r="L9059" s="2">
        <v>0.99</v>
      </c>
      <c r="M9059">
        <f>Googleplaystore[[#This Row],[Installed]]*Googleplaystore[[#This Row],[Price]]</f>
        <v>9900</v>
      </c>
      <c r="N9059" t="s">
        <v>17</v>
      </c>
      <c r="O9059" t="s">
        <v>2019</v>
      </c>
      <c r="P9059" s="1">
        <v>41947</v>
      </c>
      <c r="Q9059" s="16" t="s">
        <v>873</v>
      </c>
      <c r="R9059" t="s">
        <v>39</v>
      </c>
    </row>
    <row r="9060" spans="1:18" x14ac:dyDescent="0.3">
      <c r="A9060">
        <v>3.1</v>
      </c>
      <c r="B9060" t="s">
        <v>10750</v>
      </c>
      <c r="C9060" t="s">
        <v>3533</v>
      </c>
      <c r="E9060">
        <v>1563</v>
      </c>
      <c r="F9060" t="s">
        <v>12635</v>
      </c>
      <c r="G9060">
        <f t="shared" si="423"/>
        <v>36864</v>
      </c>
      <c r="H9060" t="b">
        <f t="shared" si="424"/>
        <v>0</v>
      </c>
      <c r="I9060" t="s">
        <v>34</v>
      </c>
      <c r="J9060">
        <f t="shared" si="425"/>
        <v>100000</v>
      </c>
      <c r="K9060" t="s">
        <v>16</v>
      </c>
      <c r="L9060">
        <v>0</v>
      </c>
      <c r="M9060">
        <f>Googleplaystore[[#This Row],[Installed]]*Googleplaystore[[#This Row],[Price]]</f>
        <v>0</v>
      </c>
      <c r="N9060" t="s">
        <v>17</v>
      </c>
      <c r="O9060" t="s">
        <v>3534</v>
      </c>
      <c r="P9060" s="1">
        <v>43244</v>
      </c>
      <c r="Q9060" s="16">
        <v>4.3</v>
      </c>
      <c r="R9060" t="s">
        <v>32</v>
      </c>
    </row>
    <row r="9061" spans="1:18" x14ac:dyDescent="0.3">
      <c r="A9061">
        <v>3.4</v>
      </c>
      <c r="B9061" t="s">
        <v>10751</v>
      </c>
      <c r="C9061" t="s">
        <v>3533</v>
      </c>
      <c r="E9061">
        <v>595</v>
      </c>
      <c r="F9061" t="s">
        <v>12306</v>
      </c>
      <c r="G9061">
        <f t="shared" si="423"/>
        <v>22528</v>
      </c>
      <c r="H9061" t="b">
        <f t="shared" si="424"/>
        <v>0</v>
      </c>
      <c r="I9061" t="s">
        <v>34</v>
      </c>
      <c r="J9061">
        <f t="shared" si="425"/>
        <v>100000</v>
      </c>
      <c r="K9061" t="s">
        <v>16</v>
      </c>
      <c r="L9061">
        <v>0</v>
      </c>
      <c r="M9061">
        <f>Googleplaystore[[#This Row],[Installed]]*Googleplaystore[[#This Row],[Price]]</f>
        <v>0</v>
      </c>
      <c r="N9061" t="s">
        <v>17</v>
      </c>
      <c r="O9061" t="s">
        <v>3534</v>
      </c>
      <c r="P9061" s="1">
        <v>42387</v>
      </c>
      <c r="Q9061" s="16" t="s">
        <v>10752</v>
      </c>
      <c r="R9061" t="s">
        <v>53</v>
      </c>
    </row>
    <row r="9062" spans="1:18" x14ac:dyDescent="0.3">
      <c r="A9062">
        <v>4.2</v>
      </c>
      <c r="B9062" t="s">
        <v>10753</v>
      </c>
      <c r="C9062" t="s">
        <v>2367</v>
      </c>
      <c r="E9062">
        <v>6133</v>
      </c>
      <c r="F9062" t="s">
        <v>12207</v>
      </c>
      <c r="G9062">
        <f t="shared" si="423"/>
        <v>7168</v>
      </c>
      <c r="H9062" t="b">
        <f t="shared" si="424"/>
        <v>0</v>
      </c>
      <c r="I9062" t="s">
        <v>34</v>
      </c>
      <c r="J9062">
        <f t="shared" si="425"/>
        <v>100000</v>
      </c>
      <c r="K9062" t="s">
        <v>16</v>
      </c>
      <c r="L9062">
        <v>0</v>
      </c>
      <c r="M9062">
        <f>Googleplaystore[[#This Row],[Installed]]*Googleplaystore[[#This Row],[Price]]</f>
        <v>0</v>
      </c>
      <c r="N9062" t="s">
        <v>17</v>
      </c>
      <c r="O9062" t="s">
        <v>901</v>
      </c>
      <c r="P9062" s="1">
        <v>42278</v>
      </c>
      <c r="Q9062" s="16">
        <v>6.2</v>
      </c>
      <c r="R9062" t="s">
        <v>93</v>
      </c>
    </row>
    <row r="9063" spans="1:18" x14ac:dyDescent="0.3">
      <c r="A9063">
        <v>4.2</v>
      </c>
      <c r="B9063" t="s">
        <v>10754</v>
      </c>
      <c r="C9063" t="s">
        <v>2367</v>
      </c>
      <c r="E9063">
        <v>840</v>
      </c>
      <c r="F9063" t="s">
        <v>12961</v>
      </c>
      <c r="G9063">
        <f t="shared" si="423"/>
        <v>61440</v>
      </c>
      <c r="H9063" t="b">
        <f t="shared" si="424"/>
        <v>0</v>
      </c>
      <c r="I9063" t="s">
        <v>34</v>
      </c>
      <c r="J9063">
        <f t="shared" si="425"/>
        <v>100000</v>
      </c>
      <c r="K9063" t="s">
        <v>16</v>
      </c>
      <c r="L9063">
        <v>0</v>
      </c>
      <c r="M9063">
        <f>Googleplaystore[[#This Row],[Installed]]*Googleplaystore[[#This Row],[Price]]</f>
        <v>0</v>
      </c>
      <c r="N9063" t="s">
        <v>17</v>
      </c>
      <c r="O9063" t="s">
        <v>901</v>
      </c>
      <c r="P9063" s="1">
        <v>43279</v>
      </c>
      <c r="Q9063" s="16">
        <v>1.1000000000000001</v>
      </c>
      <c r="R9063" t="s">
        <v>50</v>
      </c>
    </row>
    <row r="9064" spans="1:18" x14ac:dyDescent="0.3">
      <c r="A9064">
        <v>4.0999999999999996</v>
      </c>
      <c r="B9064" t="s">
        <v>10755</v>
      </c>
      <c r="C9064" t="s">
        <v>4289</v>
      </c>
      <c r="E9064">
        <v>8011</v>
      </c>
      <c r="F9064" t="s">
        <v>12332</v>
      </c>
      <c r="G9064">
        <f t="shared" si="423"/>
        <v>13312</v>
      </c>
      <c r="H9064" t="b">
        <f t="shared" si="424"/>
        <v>0</v>
      </c>
      <c r="I9064" t="s">
        <v>22</v>
      </c>
      <c r="J9064">
        <f t="shared" si="425"/>
        <v>500000</v>
      </c>
      <c r="K9064" t="s">
        <v>16</v>
      </c>
      <c r="L9064">
        <v>0</v>
      </c>
      <c r="M9064">
        <f>Googleplaystore[[#This Row],[Installed]]*Googleplaystore[[#This Row],[Price]]</f>
        <v>0</v>
      </c>
      <c r="N9064" t="s">
        <v>70</v>
      </c>
      <c r="O9064" t="s">
        <v>4290</v>
      </c>
      <c r="P9064" s="1">
        <v>43264</v>
      </c>
      <c r="Q9064" s="16" t="s">
        <v>10756</v>
      </c>
      <c r="R9064" t="s">
        <v>50</v>
      </c>
    </row>
    <row r="9065" spans="1:18" x14ac:dyDescent="0.3">
      <c r="A9065">
        <v>3.4</v>
      </c>
      <c r="B9065" t="s">
        <v>10757</v>
      </c>
      <c r="C9065" t="s">
        <v>4289</v>
      </c>
      <c r="E9065">
        <v>2436</v>
      </c>
      <c r="F9065" t="s">
        <v>31</v>
      </c>
      <c r="G9065" t="b">
        <f t="shared" si="423"/>
        <v>0</v>
      </c>
      <c r="H9065" t="b">
        <f t="shared" si="424"/>
        <v>0</v>
      </c>
      <c r="I9065" t="s">
        <v>34</v>
      </c>
      <c r="J9065">
        <f t="shared" si="425"/>
        <v>100000</v>
      </c>
      <c r="K9065" t="s">
        <v>16</v>
      </c>
      <c r="L9065">
        <v>0</v>
      </c>
      <c r="M9065">
        <f>Googleplaystore[[#This Row],[Installed]]*Googleplaystore[[#This Row],[Price]]</f>
        <v>0</v>
      </c>
      <c r="N9065" t="s">
        <v>17</v>
      </c>
      <c r="O9065" t="s">
        <v>4290</v>
      </c>
      <c r="P9065" s="1">
        <v>43277</v>
      </c>
      <c r="Q9065" s="16">
        <v>0</v>
      </c>
      <c r="R9065" t="s">
        <v>31</v>
      </c>
    </row>
    <row r="9066" spans="1:18" x14ac:dyDescent="0.3">
      <c r="A9066">
        <v>0</v>
      </c>
      <c r="B9066" t="s">
        <v>10758</v>
      </c>
      <c r="C9066" t="s">
        <v>4289</v>
      </c>
      <c r="E9066">
        <v>221</v>
      </c>
      <c r="F9066" t="s">
        <v>12314</v>
      </c>
      <c r="G9066">
        <f t="shared" si="423"/>
        <v>3276.8</v>
      </c>
      <c r="H9066" t="b">
        <f t="shared" si="424"/>
        <v>0</v>
      </c>
      <c r="I9066" t="s">
        <v>38</v>
      </c>
      <c r="J9066">
        <f t="shared" si="425"/>
        <v>50000</v>
      </c>
      <c r="K9066" t="s">
        <v>16</v>
      </c>
      <c r="L9066">
        <v>0</v>
      </c>
      <c r="M9066">
        <f>Googleplaystore[[#This Row],[Installed]]*Googleplaystore[[#This Row],[Price]]</f>
        <v>0</v>
      </c>
      <c r="N9066" t="s">
        <v>30</v>
      </c>
      <c r="O9066" t="s">
        <v>4290</v>
      </c>
      <c r="P9066" s="1">
        <v>43024</v>
      </c>
      <c r="Q9066" s="16" t="s">
        <v>75</v>
      </c>
      <c r="R9066" t="s">
        <v>20</v>
      </c>
    </row>
    <row r="9067" spans="1:18" x14ac:dyDescent="0.3">
      <c r="A9067">
        <v>4</v>
      </c>
      <c r="B9067" t="s">
        <v>10759</v>
      </c>
      <c r="C9067" t="s">
        <v>2367</v>
      </c>
      <c r="E9067">
        <v>20421</v>
      </c>
      <c r="F9067" t="s">
        <v>12203</v>
      </c>
      <c r="G9067">
        <f t="shared" si="423"/>
        <v>31744</v>
      </c>
      <c r="H9067" t="b">
        <f t="shared" si="424"/>
        <v>0</v>
      </c>
      <c r="I9067" t="s">
        <v>42</v>
      </c>
      <c r="J9067">
        <f t="shared" si="425"/>
        <v>1000000</v>
      </c>
      <c r="K9067" t="s">
        <v>16</v>
      </c>
      <c r="L9067">
        <v>0</v>
      </c>
      <c r="M9067">
        <f>Googleplaystore[[#This Row],[Installed]]*Googleplaystore[[#This Row],[Price]]</f>
        <v>0</v>
      </c>
      <c r="N9067" t="s">
        <v>30</v>
      </c>
      <c r="O9067" t="s">
        <v>2038</v>
      </c>
      <c r="P9067" s="1">
        <v>42236</v>
      </c>
      <c r="Q9067" s="16">
        <v>1.5</v>
      </c>
      <c r="R9067" t="s">
        <v>39</v>
      </c>
    </row>
    <row r="9068" spans="1:18" x14ac:dyDescent="0.3">
      <c r="A9068">
        <v>0</v>
      </c>
      <c r="B9068" t="s">
        <v>10760</v>
      </c>
      <c r="C9068" t="s">
        <v>3533</v>
      </c>
      <c r="E9068">
        <v>12</v>
      </c>
      <c r="F9068" t="s">
        <v>12877</v>
      </c>
      <c r="G9068">
        <f t="shared" si="423"/>
        <v>51200</v>
      </c>
      <c r="H9068" t="b">
        <f t="shared" si="424"/>
        <v>0</v>
      </c>
      <c r="I9068" t="s">
        <v>482</v>
      </c>
      <c r="J9068">
        <f t="shared" si="425"/>
        <v>1000</v>
      </c>
      <c r="K9068" t="s">
        <v>383</v>
      </c>
      <c r="L9068" s="2">
        <v>1.99</v>
      </c>
      <c r="M9068">
        <f>Googleplaystore[[#This Row],[Installed]]*Googleplaystore[[#This Row],[Price]]</f>
        <v>1990</v>
      </c>
      <c r="N9068" t="s">
        <v>17</v>
      </c>
      <c r="O9068" t="s">
        <v>3534</v>
      </c>
      <c r="P9068" s="1">
        <v>42520</v>
      </c>
      <c r="Q9068" s="16">
        <v>1</v>
      </c>
      <c r="R9068" t="s">
        <v>53</v>
      </c>
    </row>
    <row r="9069" spans="1:18" x14ac:dyDescent="0.3">
      <c r="A9069">
        <v>3.9</v>
      </c>
      <c r="B9069" t="s">
        <v>10761</v>
      </c>
      <c r="C9069" t="s">
        <v>2367</v>
      </c>
      <c r="E9069">
        <v>5933</v>
      </c>
      <c r="F9069" t="s">
        <v>12961</v>
      </c>
      <c r="G9069">
        <f t="shared" si="423"/>
        <v>61440</v>
      </c>
      <c r="H9069" t="b">
        <f t="shared" si="424"/>
        <v>0</v>
      </c>
      <c r="I9069" t="s">
        <v>42</v>
      </c>
      <c r="J9069">
        <f t="shared" si="425"/>
        <v>1000000</v>
      </c>
      <c r="K9069" t="s">
        <v>16</v>
      </c>
      <c r="L9069">
        <v>0</v>
      </c>
      <c r="M9069">
        <f>Googleplaystore[[#This Row],[Installed]]*Googleplaystore[[#This Row],[Price]]</f>
        <v>0</v>
      </c>
      <c r="N9069" t="s">
        <v>17</v>
      </c>
      <c r="O9069" t="s">
        <v>4973</v>
      </c>
      <c r="P9069" s="1">
        <v>43186</v>
      </c>
      <c r="Q9069" s="16">
        <v>2.6</v>
      </c>
      <c r="R9069" t="s">
        <v>50</v>
      </c>
    </row>
    <row r="9070" spans="1:18" x14ac:dyDescent="0.3">
      <c r="A9070">
        <v>4.8</v>
      </c>
      <c r="B9070" t="s">
        <v>10762</v>
      </c>
      <c r="C9070" t="s">
        <v>2367</v>
      </c>
      <c r="E9070">
        <v>36968</v>
      </c>
      <c r="F9070" t="s">
        <v>12256</v>
      </c>
      <c r="G9070">
        <f t="shared" si="423"/>
        <v>16384</v>
      </c>
      <c r="H9070" t="b">
        <f t="shared" si="424"/>
        <v>0</v>
      </c>
      <c r="I9070" t="s">
        <v>42</v>
      </c>
      <c r="J9070">
        <f t="shared" si="425"/>
        <v>1000000</v>
      </c>
      <c r="K9070" t="s">
        <v>16</v>
      </c>
      <c r="L9070">
        <v>0</v>
      </c>
      <c r="M9070">
        <f>Googleplaystore[[#This Row],[Installed]]*Googleplaystore[[#This Row],[Price]]</f>
        <v>0</v>
      </c>
      <c r="N9070" t="s">
        <v>17</v>
      </c>
      <c r="O9070" t="s">
        <v>1077</v>
      </c>
      <c r="P9070" s="1">
        <v>43042</v>
      </c>
      <c r="Q9070" s="16" t="s">
        <v>873</v>
      </c>
      <c r="R9070" t="s">
        <v>39</v>
      </c>
    </row>
    <row r="9071" spans="1:18" x14ac:dyDescent="0.3">
      <c r="A9071">
        <v>4.0999999999999996</v>
      </c>
      <c r="B9071" t="s">
        <v>10763</v>
      </c>
      <c r="C9071" t="s">
        <v>2367</v>
      </c>
      <c r="E9071">
        <v>3654</v>
      </c>
      <c r="F9071" t="s">
        <v>12180</v>
      </c>
      <c r="G9071">
        <f t="shared" si="423"/>
        <v>25600</v>
      </c>
      <c r="H9071" t="b">
        <f t="shared" si="424"/>
        <v>0</v>
      </c>
      <c r="I9071" t="s">
        <v>34</v>
      </c>
      <c r="J9071">
        <f t="shared" si="425"/>
        <v>100000</v>
      </c>
      <c r="K9071" t="s">
        <v>16</v>
      </c>
      <c r="L9071">
        <v>0</v>
      </c>
      <c r="M9071">
        <f>Googleplaystore[[#This Row],[Installed]]*Googleplaystore[[#This Row],[Price]]</f>
        <v>0</v>
      </c>
      <c r="N9071" t="s">
        <v>30</v>
      </c>
      <c r="O9071" t="s">
        <v>2038</v>
      </c>
      <c r="P9071" s="1">
        <v>42839</v>
      </c>
      <c r="Q9071" s="16" t="s">
        <v>121</v>
      </c>
      <c r="R9071" t="s">
        <v>53</v>
      </c>
    </row>
    <row r="9072" spans="1:18" x14ac:dyDescent="0.3">
      <c r="A9072">
        <v>4.3</v>
      </c>
      <c r="B9072" t="s">
        <v>10764</v>
      </c>
      <c r="C9072" t="s">
        <v>2367</v>
      </c>
      <c r="E9072">
        <v>323</v>
      </c>
      <c r="F9072" t="s">
        <v>12241</v>
      </c>
      <c r="G9072">
        <f t="shared" si="423"/>
        <v>3686.4</v>
      </c>
      <c r="H9072" t="b">
        <f t="shared" si="424"/>
        <v>0</v>
      </c>
      <c r="I9072" t="s">
        <v>15</v>
      </c>
      <c r="J9072">
        <f t="shared" si="425"/>
        <v>10000</v>
      </c>
      <c r="K9072" t="s">
        <v>16</v>
      </c>
      <c r="L9072">
        <v>0</v>
      </c>
      <c r="M9072">
        <f>Googleplaystore[[#This Row],[Installed]]*Googleplaystore[[#This Row],[Price]]</f>
        <v>0</v>
      </c>
      <c r="N9072" t="s">
        <v>17</v>
      </c>
      <c r="O9072" t="s">
        <v>1077</v>
      </c>
      <c r="P9072" s="1">
        <v>43228</v>
      </c>
      <c r="Q9072" s="16">
        <v>1</v>
      </c>
      <c r="R9072" t="s">
        <v>20</v>
      </c>
    </row>
    <row r="9073" spans="1:18" x14ac:dyDescent="0.3">
      <c r="A9073">
        <v>4.3</v>
      </c>
      <c r="B9073" t="s">
        <v>10765</v>
      </c>
      <c r="C9073" t="s">
        <v>1283</v>
      </c>
      <c r="E9073">
        <v>4642</v>
      </c>
      <c r="F9073" t="s">
        <v>12349</v>
      </c>
      <c r="G9073">
        <f t="shared" si="423"/>
        <v>3584</v>
      </c>
      <c r="H9073" t="b">
        <f t="shared" si="424"/>
        <v>0</v>
      </c>
      <c r="I9073" t="s">
        <v>34</v>
      </c>
      <c r="J9073">
        <f t="shared" si="425"/>
        <v>100000</v>
      </c>
      <c r="K9073" t="s">
        <v>16</v>
      </c>
      <c r="L9073">
        <v>0</v>
      </c>
      <c r="M9073">
        <f>Googleplaystore[[#This Row],[Installed]]*Googleplaystore[[#This Row],[Price]]</f>
        <v>0</v>
      </c>
      <c r="N9073" t="s">
        <v>17</v>
      </c>
      <c r="O9073" t="s">
        <v>1284</v>
      </c>
      <c r="P9073" s="1">
        <v>43304</v>
      </c>
      <c r="Q9073" s="16" t="s">
        <v>905</v>
      </c>
      <c r="R9073" t="s">
        <v>32</v>
      </c>
    </row>
    <row r="9074" spans="1:18" x14ac:dyDescent="0.3">
      <c r="A9074">
        <v>4.4000000000000004</v>
      </c>
      <c r="B9074" t="s">
        <v>10766</v>
      </c>
      <c r="C9074" t="s">
        <v>2367</v>
      </c>
      <c r="E9074">
        <v>23302</v>
      </c>
      <c r="F9074" t="s">
        <v>12190</v>
      </c>
      <c r="G9074">
        <f t="shared" si="423"/>
        <v>12288</v>
      </c>
      <c r="H9074" t="b">
        <f t="shared" si="424"/>
        <v>0</v>
      </c>
      <c r="I9074" t="s">
        <v>26</v>
      </c>
      <c r="J9074">
        <f t="shared" si="425"/>
        <v>5000000</v>
      </c>
      <c r="K9074" t="s">
        <v>16</v>
      </c>
      <c r="L9074">
        <v>0</v>
      </c>
      <c r="M9074">
        <f>Googleplaystore[[#This Row],[Installed]]*Googleplaystore[[#This Row],[Price]]</f>
        <v>0</v>
      </c>
      <c r="N9074" t="s">
        <v>17</v>
      </c>
      <c r="O9074" t="s">
        <v>2038</v>
      </c>
      <c r="P9074" s="1">
        <v>43183</v>
      </c>
      <c r="Q9074" s="16" t="s">
        <v>189</v>
      </c>
      <c r="R9074" t="s">
        <v>53</v>
      </c>
    </row>
    <row r="9075" spans="1:18" x14ac:dyDescent="0.3">
      <c r="A9075">
        <v>0</v>
      </c>
      <c r="B9075" t="s">
        <v>10767</v>
      </c>
      <c r="C9075" t="s">
        <v>2367</v>
      </c>
      <c r="E9075">
        <v>0</v>
      </c>
      <c r="F9075" t="s">
        <v>31</v>
      </c>
      <c r="G9075" t="b">
        <f t="shared" si="423"/>
        <v>0</v>
      </c>
      <c r="H9075" t="b">
        <f t="shared" si="424"/>
        <v>0</v>
      </c>
      <c r="I9075" t="s">
        <v>34</v>
      </c>
      <c r="J9075">
        <f t="shared" si="425"/>
        <v>100000</v>
      </c>
      <c r="K9075" t="s">
        <v>16</v>
      </c>
      <c r="L9075">
        <v>0</v>
      </c>
      <c r="M9075">
        <f>Googleplaystore[[#This Row],[Installed]]*Googleplaystore[[#This Row],[Price]]</f>
        <v>0</v>
      </c>
      <c r="N9075" t="s">
        <v>17</v>
      </c>
      <c r="O9075" t="s">
        <v>4973</v>
      </c>
      <c r="P9075" s="1">
        <v>43277</v>
      </c>
      <c r="Q9075" s="16">
        <v>0</v>
      </c>
      <c r="R9075" t="s">
        <v>31</v>
      </c>
    </row>
    <row r="9076" spans="1:18" x14ac:dyDescent="0.3">
      <c r="A9076">
        <v>4.4000000000000004</v>
      </c>
      <c r="B9076" t="s">
        <v>10768</v>
      </c>
      <c r="C9076" t="s">
        <v>3533</v>
      </c>
      <c r="E9076">
        <v>221</v>
      </c>
      <c r="F9076" t="s">
        <v>12185</v>
      </c>
      <c r="G9076">
        <f t="shared" si="423"/>
        <v>33792</v>
      </c>
      <c r="H9076" t="b">
        <f t="shared" si="424"/>
        <v>0</v>
      </c>
      <c r="I9076" t="s">
        <v>15</v>
      </c>
      <c r="J9076">
        <f t="shared" si="425"/>
        <v>10000</v>
      </c>
      <c r="K9076" t="s">
        <v>16</v>
      </c>
      <c r="L9076">
        <v>0</v>
      </c>
      <c r="M9076">
        <f>Googleplaystore[[#This Row],[Installed]]*Googleplaystore[[#This Row],[Price]]</f>
        <v>0</v>
      </c>
      <c r="N9076" t="s">
        <v>17</v>
      </c>
      <c r="O9076" t="s">
        <v>3534</v>
      </c>
      <c r="P9076" s="1">
        <v>43196</v>
      </c>
      <c r="Q9076" s="16">
        <v>2.4</v>
      </c>
      <c r="R9076" t="s">
        <v>50</v>
      </c>
    </row>
    <row r="9077" spans="1:18" x14ac:dyDescent="0.3">
      <c r="A9077">
        <v>4.5</v>
      </c>
      <c r="B9077" t="s">
        <v>10769</v>
      </c>
      <c r="C9077" t="s">
        <v>2012</v>
      </c>
      <c r="E9077">
        <v>1914</v>
      </c>
      <c r="F9077" t="s">
        <v>12219</v>
      </c>
      <c r="G9077">
        <f t="shared" si="423"/>
        <v>24576</v>
      </c>
      <c r="H9077" t="b">
        <f t="shared" si="424"/>
        <v>0</v>
      </c>
      <c r="I9077" t="s">
        <v>34</v>
      </c>
      <c r="J9077">
        <f t="shared" si="425"/>
        <v>100000</v>
      </c>
      <c r="K9077" t="s">
        <v>16</v>
      </c>
      <c r="L9077">
        <v>0</v>
      </c>
      <c r="M9077">
        <f>Googleplaystore[[#This Row],[Installed]]*Googleplaystore[[#This Row],[Price]]</f>
        <v>0</v>
      </c>
      <c r="N9077" t="s">
        <v>17</v>
      </c>
      <c r="O9077" t="s">
        <v>2162</v>
      </c>
      <c r="P9077" s="1">
        <v>43280</v>
      </c>
      <c r="Q9077" s="16" t="s">
        <v>10770</v>
      </c>
      <c r="R9077" t="s">
        <v>20</v>
      </c>
    </row>
    <row r="9078" spans="1:18" x14ac:dyDescent="0.3">
      <c r="A9078">
        <v>4.5</v>
      </c>
      <c r="B9078" t="s">
        <v>10771</v>
      </c>
      <c r="C9078" t="s">
        <v>3677</v>
      </c>
      <c r="E9078">
        <v>23805</v>
      </c>
      <c r="F9078" t="s">
        <v>13455</v>
      </c>
      <c r="G9078">
        <f t="shared" si="423"/>
        <v>4198.3999999999996</v>
      </c>
      <c r="H9078" t="b">
        <f t="shared" si="424"/>
        <v>0</v>
      </c>
      <c r="I9078" t="s">
        <v>42</v>
      </c>
      <c r="J9078">
        <f t="shared" si="425"/>
        <v>1000000</v>
      </c>
      <c r="K9078" t="s">
        <v>16</v>
      </c>
      <c r="L9078">
        <v>0</v>
      </c>
      <c r="M9078">
        <f>Googleplaystore[[#This Row],[Installed]]*Googleplaystore[[#This Row],[Price]]</f>
        <v>0</v>
      </c>
      <c r="N9078" t="s">
        <v>17</v>
      </c>
      <c r="O9078" t="s">
        <v>3678</v>
      </c>
      <c r="P9078" s="1">
        <v>42960</v>
      </c>
      <c r="Q9078" s="16" t="s">
        <v>1361</v>
      </c>
      <c r="R9078" t="s">
        <v>20</v>
      </c>
    </row>
    <row r="9079" spans="1:18" x14ac:dyDescent="0.3">
      <c r="A9079">
        <v>4.8</v>
      </c>
      <c r="B9079" t="s">
        <v>10772</v>
      </c>
      <c r="C9079" t="s">
        <v>2012</v>
      </c>
      <c r="E9079">
        <v>526595</v>
      </c>
      <c r="F9079" t="s">
        <v>12582</v>
      </c>
      <c r="G9079">
        <f t="shared" si="423"/>
        <v>50176</v>
      </c>
      <c r="H9079" t="b">
        <f t="shared" si="424"/>
        <v>0</v>
      </c>
      <c r="I9079" t="s">
        <v>55</v>
      </c>
      <c r="J9079">
        <f t="shared" si="425"/>
        <v>10000000</v>
      </c>
      <c r="K9079" t="s">
        <v>16</v>
      </c>
      <c r="L9079">
        <v>0</v>
      </c>
      <c r="M9079">
        <f>Googleplaystore[[#This Row],[Installed]]*Googleplaystore[[#This Row],[Price]]</f>
        <v>0</v>
      </c>
      <c r="N9079" t="s">
        <v>70</v>
      </c>
      <c r="O9079" t="s">
        <v>2016</v>
      </c>
      <c r="P9079" s="1">
        <v>43277</v>
      </c>
      <c r="Q9079" s="16">
        <v>2.9</v>
      </c>
      <c r="R9079" t="s">
        <v>20</v>
      </c>
    </row>
    <row r="9080" spans="1:18" x14ac:dyDescent="0.3">
      <c r="A9080">
        <v>4.4000000000000004</v>
      </c>
      <c r="B9080" t="s">
        <v>10773</v>
      </c>
      <c r="C9080" t="s">
        <v>4169</v>
      </c>
      <c r="E9080">
        <v>279917</v>
      </c>
      <c r="F9080" t="s">
        <v>31</v>
      </c>
      <c r="G9080" t="b">
        <f t="shared" si="423"/>
        <v>0</v>
      </c>
      <c r="H9080" t="b">
        <f t="shared" si="424"/>
        <v>0</v>
      </c>
      <c r="I9080" t="s">
        <v>55</v>
      </c>
      <c r="J9080">
        <f t="shared" si="425"/>
        <v>10000000</v>
      </c>
      <c r="K9080" t="s">
        <v>16</v>
      </c>
      <c r="L9080">
        <v>0</v>
      </c>
      <c r="M9080">
        <f>Googleplaystore[[#This Row],[Installed]]*Googleplaystore[[#This Row],[Price]]</f>
        <v>0</v>
      </c>
      <c r="N9080" t="s">
        <v>17</v>
      </c>
      <c r="O9080" t="s">
        <v>4170</v>
      </c>
      <c r="P9080" s="1">
        <v>43299</v>
      </c>
      <c r="Q9080" s="16">
        <v>0</v>
      </c>
      <c r="R9080" t="s">
        <v>31</v>
      </c>
    </row>
    <row r="9081" spans="1:18" x14ac:dyDescent="0.3">
      <c r="A9081">
        <v>4.5</v>
      </c>
      <c r="B9081" t="s">
        <v>10774</v>
      </c>
      <c r="C9081" t="s">
        <v>1283</v>
      </c>
      <c r="E9081">
        <v>4254</v>
      </c>
      <c r="F9081" t="s">
        <v>12314</v>
      </c>
      <c r="G9081">
        <f t="shared" si="423"/>
        <v>3276.8</v>
      </c>
      <c r="H9081" t="b">
        <f t="shared" si="424"/>
        <v>0</v>
      </c>
      <c r="I9081" t="s">
        <v>34</v>
      </c>
      <c r="J9081">
        <f t="shared" si="425"/>
        <v>100000</v>
      </c>
      <c r="K9081" t="s">
        <v>16</v>
      </c>
      <c r="L9081">
        <v>0</v>
      </c>
      <c r="M9081">
        <f>Googleplaystore[[#This Row],[Installed]]*Googleplaystore[[#This Row],[Price]]</f>
        <v>0</v>
      </c>
      <c r="N9081" t="s">
        <v>17</v>
      </c>
      <c r="O9081" t="s">
        <v>1284</v>
      </c>
      <c r="P9081" s="1">
        <v>42976</v>
      </c>
      <c r="Q9081" s="16">
        <v>2.5</v>
      </c>
      <c r="R9081" t="s">
        <v>53</v>
      </c>
    </row>
    <row r="9082" spans="1:18" x14ac:dyDescent="0.3">
      <c r="A9082">
        <v>4.5999999999999996</v>
      </c>
      <c r="B9082" t="s">
        <v>10775</v>
      </c>
      <c r="C9082" t="s">
        <v>3396</v>
      </c>
      <c r="E9082">
        <v>161423</v>
      </c>
      <c r="F9082" t="s">
        <v>12345</v>
      </c>
      <c r="G9082">
        <f t="shared" si="423"/>
        <v>74752</v>
      </c>
      <c r="H9082" t="b">
        <f t="shared" si="424"/>
        <v>0</v>
      </c>
      <c r="I9082" t="s">
        <v>26</v>
      </c>
      <c r="J9082">
        <f t="shared" si="425"/>
        <v>5000000</v>
      </c>
      <c r="K9082" t="s">
        <v>16</v>
      </c>
      <c r="L9082">
        <v>0</v>
      </c>
      <c r="M9082">
        <f>Googleplaystore[[#This Row],[Installed]]*Googleplaystore[[#This Row],[Price]]</f>
        <v>0</v>
      </c>
      <c r="N9082" t="s">
        <v>17</v>
      </c>
      <c r="O9082" t="s">
        <v>2057</v>
      </c>
      <c r="P9082" s="1">
        <v>43313</v>
      </c>
      <c r="Q9082" s="16" t="s">
        <v>1630</v>
      </c>
      <c r="R9082" t="s">
        <v>143</v>
      </c>
    </row>
    <row r="9083" spans="1:18" x14ac:dyDescent="0.3">
      <c r="A9083">
        <v>4.5999999999999996</v>
      </c>
      <c r="B9083" t="s">
        <v>10776</v>
      </c>
      <c r="C9083" t="s">
        <v>2367</v>
      </c>
      <c r="E9083">
        <v>834</v>
      </c>
      <c r="F9083" t="s">
        <v>12306</v>
      </c>
      <c r="G9083">
        <f t="shared" si="423"/>
        <v>22528</v>
      </c>
      <c r="H9083" t="b">
        <f t="shared" si="424"/>
        <v>0</v>
      </c>
      <c r="I9083" t="s">
        <v>34</v>
      </c>
      <c r="J9083">
        <f t="shared" si="425"/>
        <v>100000</v>
      </c>
      <c r="K9083" t="s">
        <v>16</v>
      </c>
      <c r="L9083">
        <v>0</v>
      </c>
      <c r="M9083">
        <f>Googleplaystore[[#This Row],[Installed]]*Googleplaystore[[#This Row],[Price]]</f>
        <v>0</v>
      </c>
      <c r="N9083" t="s">
        <v>17</v>
      </c>
      <c r="O9083" t="s">
        <v>10777</v>
      </c>
      <c r="P9083" s="1">
        <v>43174</v>
      </c>
      <c r="Q9083" s="16" t="s">
        <v>10778</v>
      </c>
      <c r="R9083" t="s">
        <v>53</v>
      </c>
    </row>
    <row r="9084" spans="1:18" x14ac:dyDescent="0.3">
      <c r="A9084">
        <v>4.5</v>
      </c>
      <c r="B9084" t="s">
        <v>10779</v>
      </c>
      <c r="C9084" t="s">
        <v>3677</v>
      </c>
      <c r="E9084">
        <v>313</v>
      </c>
      <c r="F9084" t="s">
        <v>12600</v>
      </c>
      <c r="G9084">
        <f t="shared" si="423"/>
        <v>4505.6000000000004</v>
      </c>
      <c r="H9084" t="b">
        <f t="shared" si="424"/>
        <v>0</v>
      </c>
      <c r="I9084" t="s">
        <v>15</v>
      </c>
      <c r="J9084">
        <f t="shared" si="425"/>
        <v>10000</v>
      </c>
      <c r="K9084" t="s">
        <v>383</v>
      </c>
      <c r="L9084" s="2">
        <v>1.97</v>
      </c>
      <c r="M9084">
        <f>Googleplaystore[[#This Row],[Installed]]*Googleplaystore[[#This Row],[Price]]</f>
        <v>19700</v>
      </c>
      <c r="N9084" t="s">
        <v>17</v>
      </c>
      <c r="O9084" t="s">
        <v>3678</v>
      </c>
      <c r="P9084" s="1">
        <v>42092</v>
      </c>
      <c r="Q9084" s="16">
        <v>4.0999999999999996</v>
      </c>
      <c r="R9084" t="s">
        <v>248</v>
      </c>
    </row>
    <row r="9085" spans="1:18" x14ac:dyDescent="0.3">
      <c r="A9085">
        <v>0</v>
      </c>
      <c r="B9085" t="s">
        <v>10780</v>
      </c>
      <c r="C9085" t="s">
        <v>2012</v>
      </c>
      <c r="E9085">
        <v>2536</v>
      </c>
      <c r="F9085" t="s">
        <v>12265</v>
      </c>
      <c r="G9085">
        <f t="shared" si="423"/>
        <v>32768</v>
      </c>
      <c r="H9085" t="b">
        <f t="shared" si="424"/>
        <v>0</v>
      </c>
      <c r="I9085" t="s">
        <v>34</v>
      </c>
      <c r="J9085">
        <f t="shared" si="425"/>
        <v>100000</v>
      </c>
      <c r="K9085" t="s">
        <v>16</v>
      </c>
      <c r="L9085">
        <v>0</v>
      </c>
      <c r="M9085">
        <f>Googleplaystore[[#This Row],[Installed]]*Googleplaystore[[#This Row],[Price]]</f>
        <v>0</v>
      </c>
      <c r="N9085" t="s">
        <v>17</v>
      </c>
      <c r="O9085" t="s">
        <v>2162</v>
      </c>
      <c r="P9085" s="1">
        <v>42645</v>
      </c>
      <c r="Q9085" s="16">
        <v>1</v>
      </c>
      <c r="R9085" t="s">
        <v>20</v>
      </c>
    </row>
    <row r="9086" spans="1:18" x14ac:dyDescent="0.3">
      <c r="A9086">
        <v>4.2</v>
      </c>
      <c r="B9086" t="s">
        <v>4220</v>
      </c>
      <c r="C9086" t="s">
        <v>4169</v>
      </c>
      <c r="E9086">
        <v>67854</v>
      </c>
      <c r="F9086" t="s">
        <v>31</v>
      </c>
      <c r="G9086" t="b">
        <f t="shared" si="423"/>
        <v>0</v>
      </c>
      <c r="H9086" t="b">
        <f t="shared" si="424"/>
        <v>0</v>
      </c>
      <c r="I9086" t="s">
        <v>26</v>
      </c>
      <c r="J9086">
        <f t="shared" si="425"/>
        <v>5000000</v>
      </c>
      <c r="K9086" t="s">
        <v>16</v>
      </c>
      <c r="L9086">
        <v>0</v>
      </c>
      <c r="M9086">
        <f>Googleplaystore[[#This Row],[Installed]]*Googleplaystore[[#This Row],[Price]]</f>
        <v>0</v>
      </c>
      <c r="N9086" t="s">
        <v>17</v>
      </c>
      <c r="O9086" t="s">
        <v>4170</v>
      </c>
      <c r="P9086" s="1">
        <v>43314</v>
      </c>
      <c r="Q9086" s="16">
        <v>0</v>
      </c>
      <c r="R9086" t="s">
        <v>31</v>
      </c>
    </row>
    <row r="9087" spans="1:18" x14ac:dyDescent="0.3">
      <c r="A9087">
        <v>4.4000000000000004</v>
      </c>
      <c r="B9087" t="s">
        <v>2237</v>
      </c>
      <c r="C9087" t="s">
        <v>2012</v>
      </c>
      <c r="E9087">
        <v>18652</v>
      </c>
      <c r="F9087" t="s">
        <v>12577</v>
      </c>
      <c r="G9087">
        <f t="shared" si="423"/>
        <v>64512</v>
      </c>
      <c r="H9087" t="b">
        <f t="shared" si="424"/>
        <v>0</v>
      </c>
      <c r="I9087" t="s">
        <v>34</v>
      </c>
      <c r="J9087">
        <f t="shared" si="425"/>
        <v>100000</v>
      </c>
      <c r="K9087" t="s">
        <v>383</v>
      </c>
      <c r="L9087" s="2">
        <v>2.99</v>
      </c>
      <c r="M9087">
        <f>Googleplaystore[[#This Row],[Installed]]*Googleplaystore[[#This Row],[Price]]</f>
        <v>299000</v>
      </c>
      <c r="N9087" t="s">
        <v>17</v>
      </c>
      <c r="O9087" t="s">
        <v>2149</v>
      </c>
      <c r="P9087" s="1">
        <v>43285</v>
      </c>
      <c r="Q9087" s="16" t="s">
        <v>2238</v>
      </c>
      <c r="R9087" t="s">
        <v>36</v>
      </c>
    </row>
    <row r="9088" spans="1:18" x14ac:dyDescent="0.3">
      <c r="A9088">
        <v>4.2</v>
      </c>
      <c r="B9088" t="s">
        <v>266</v>
      </c>
      <c r="C9088" t="s">
        <v>239</v>
      </c>
      <c r="E9088">
        <v>87919</v>
      </c>
      <c r="F9088" t="s">
        <v>31</v>
      </c>
      <c r="G9088" t="b">
        <f t="shared" si="423"/>
        <v>0</v>
      </c>
      <c r="H9088" t="b">
        <f t="shared" si="424"/>
        <v>0</v>
      </c>
      <c r="I9088" t="s">
        <v>55</v>
      </c>
      <c r="J9088">
        <f t="shared" si="425"/>
        <v>10000000</v>
      </c>
      <c r="K9088" t="s">
        <v>16</v>
      </c>
      <c r="L9088">
        <v>0</v>
      </c>
      <c r="M9088">
        <f>Googleplaystore[[#This Row],[Installed]]*Googleplaystore[[#This Row],[Price]]</f>
        <v>0</v>
      </c>
      <c r="N9088" t="s">
        <v>30</v>
      </c>
      <c r="O9088" t="s">
        <v>241</v>
      </c>
      <c r="P9088" s="1">
        <v>43248</v>
      </c>
      <c r="Q9088" s="16">
        <v>0</v>
      </c>
      <c r="R9088" t="s">
        <v>31</v>
      </c>
    </row>
    <row r="9089" spans="1:18" x14ac:dyDescent="0.3">
      <c r="A9089">
        <v>4.7</v>
      </c>
      <c r="B9089" t="s">
        <v>10781</v>
      </c>
      <c r="C9089" t="s">
        <v>1893</v>
      </c>
      <c r="E9089">
        <v>56197</v>
      </c>
      <c r="F9089" t="s">
        <v>12222</v>
      </c>
      <c r="G9089">
        <f t="shared" si="423"/>
        <v>15360</v>
      </c>
      <c r="H9089" t="b">
        <f t="shared" si="424"/>
        <v>0</v>
      </c>
      <c r="I9089" t="s">
        <v>42</v>
      </c>
      <c r="J9089">
        <f t="shared" si="425"/>
        <v>1000000</v>
      </c>
      <c r="K9089" t="s">
        <v>16</v>
      </c>
      <c r="L9089">
        <v>0</v>
      </c>
      <c r="M9089">
        <f>Googleplaystore[[#This Row],[Installed]]*Googleplaystore[[#This Row],[Price]]</f>
        <v>0</v>
      </c>
      <c r="N9089" t="s">
        <v>17</v>
      </c>
      <c r="O9089" t="s">
        <v>1894</v>
      </c>
      <c r="P9089" s="1">
        <v>43318</v>
      </c>
      <c r="Q9089" s="16" t="s">
        <v>2822</v>
      </c>
      <c r="R9089" t="s">
        <v>229</v>
      </c>
    </row>
    <row r="9090" spans="1:18" x14ac:dyDescent="0.3">
      <c r="A9090">
        <v>4.5</v>
      </c>
      <c r="B9090" t="s">
        <v>10782</v>
      </c>
      <c r="C9090" t="s">
        <v>1283</v>
      </c>
      <c r="E9090">
        <v>80904</v>
      </c>
      <c r="F9090" t="s">
        <v>12256</v>
      </c>
      <c r="G9090">
        <f t="shared" si="423"/>
        <v>16384</v>
      </c>
      <c r="H9090" t="b">
        <f t="shared" si="424"/>
        <v>0</v>
      </c>
      <c r="I9090" t="s">
        <v>26</v>
      </c>
      <c r="J9090">
        <f t="shared" si="425"/>
        <v>5000000</v>
      </c>
      <c r="K9090" t="s">
        <v>16</v>
      </c>
      <c r="L9090">
        <v>0</v>
      </c>
      <c r="M9090">
        <f>Googleplaystore[[#This Row],[Installed]]*Googleplaystore[[#This Row],[Price]]</f>
        <v>0</v>
      </c>
      <c r="N9090" t="s">
        <v>17</v>
      </c>
      <c r="O9090" t="s">
        <v>1284</v>
      </c>
      <c r="P9090" s="1">
        <v>43286</v>
      </c>
      <c r="Q9090" s="16">
        <v>5.7</v>
      </c>
      <c r="R9090" t="s">
        <v>50</v>
      </c>
    </row>
    <row r="9091" spans="1:18" x14ac:dyDescent="0.3">
      <c r="A9091">
        <v>4.2</v>
      </c>
      <c r="B9091" t="s">
        <v>10783</v>
      </c>
      <c r="C9091" t="s">
        <v>4407</v>
      </c>
      <c r="E9091">
        <v>207440</v>
      </c>
      <c r="F9091" t="s">
        <v>12312</v>
      </c>
      <c r="G9091">
        <f t="shared" ref="G9091:G9154" si="426">IF(ISNUMBER(SEARCH("M",F9091)), VALUE(LEFT(F9091, LEN(F9091)-1) *1024))</f>
        <v>6553.6</v>
      </c>
      <c r="H9091" t="b">
        <f t="shared" ref="H9091:H9154" si="427">IF(ISNUMBER(SEARCH("K",F9091)), VALUE(LEFT(F9091, LEN(F9091)-1)))</f>
        <v>0</v>
      </c>
      <c r="I9091" t="s">
        <v>55</v>
      </c>
      <c r="J9091">
        <f t="shared" ref="J9091:J9154" si="428">IF(ISNUMBER(SEARCH("+", I9091)), VALUE(SUBSTITUTE(I9091, "+", "")), I9091)</f>
        <v>10000000</v>
      </c>
      <c r="K9091" t="s">
        <v>16</v>
      </c>
      <c r="L9091">
        <v>0</v>
      </c>
      <c r="M9091">
        <f>Googleplaystore[[#This Row],[Installed]]*Googleplaystore[[#This Row],[Price]]</f>
        <v>0</v>
      </c>
      <c r="N9091" t="s">
        <v>17</v>
      </c>
      <c r="O9091" t="s">
        <v>4408</v>
      </c>
      <c r="P9091" s="1">
        <v>43304</v>
      </c>
      <c r="Q9091" s="16" t="s">
        <v>10784</v>
      </c>
      <c r="R9091" t="s">
        <v>53</v>
      </c>
    </row>
    <row r="9092" spans="1:18" x14ac:dyDescent="0.3">
      <c r="A9092">
        <v>4.5</v>
      </c>
      <c r="B9092" t="s">
        <v>2640</v>
      </c>
      <c r="C9092" t="s">
        <v>2628</v>
      </c>
      <c r="E9092">
        <v>2923</v>
      </c>
      <c r="F9092" t="s">
        <v>12180</v>
      </c>
      <c r="G9092">
        <f t="shared" si="426"/>
        <v>25600</v>
      </c>
      <c r="H9092" t="b">
        <f t="shared" si="427"/>
        <v>0</v>
      </c>
      <c r="I9092" t="s">
        <v>34</v>
      </c>
      <c r="J9092">
        <f t="shared" si="428"/>
        <v>100000</v>
      </c>
      <c r="K9092" t="s">
        <v>383</v>
      </c>
      <c r="L9092" s="2">
        <v>24.99</v>
      </c>
      <c r="M9092">
        <f>Googleplaystore[[#This Row],[Installed]]*Googleplaystore[[#This Row],[Price]]</f>
        <v>2499000</v>
      </c>
      <c r="N9092" t="s">
        <v>17</v>
      </c>
      <c r="O9092" t="s">
        <v>2629</v>
      </c>
      <c r="P9092" s="1">
        <v>43245</v>
      </c>
      <c r="Q9092" s="16" t="s">
        <v>2641</v>
      </c>
      <c r="R9092" t="s">
        <v>143</v>
      </c>
    </row>
    <row r="9093" spans="1:18" x14ac:dyDescent="0.3">
      <c r="A9093">
        <v>4.2</v>
      </c>
      <c r="B9093" t="s">
        <v>10785</v>
      </c>
      <c r="C9093" t="s">
        <v>2012</v>
      </c>
      <c r="E9093">
        <v>93608</v>
      </c>
      <c r="F9093" t="s">
        <v>31</v>
      </c>
      <c r="G9093" t="b">
        <f t="shared" si="426"/>
        <v>0</v>
      </c>
      <c r="H9093" t="b">
        <f t="shared" si="427"/>
        <v>0</v>
      </c>
      <c r="I9093" t="s">
        <v>55</v>
      </c>
      <c r="J9093">
        <f t="shared" si="428"/>
        <v>10000000</v>
      </c>
      <c r="K9093" t="s">
        <v>16</v>
      </c>
      <c r="L9093">
        <v>0</v>
      </c>
      <c r="M9093">
        <f>Googleplaystore[[#This Row],[Installed]]*Googleplaystore[[#This Row],[Price]]</f>
        <v>0</v>
      </c>
      <c r="N9093" t="s">
        <v>17</v>
      </c>
      <c r="O9093" t="s">
        <v>2029</v>
      </c>
      <c r="P9093" s="1">
        <v>43140</v>
      </c>
      <c r="Q9093" s="16">
        <v>0</v>
      </c>
      <c r="R9093" t="s">
        <v>31</v>
      </c>
    </row>
    <row r="9094" spans="1:18" x14ac:dyDescent="0.3">
      <c r="A9094">
        <v>4.7</v>
      </c>
      <c r="B9094" t="s">
        <v>10786</v>
      </c>
      <c r="C9094" t="s">
        <v>2367</v>
      </c>
      <c r="E9094">
        <v>244797</v>
      </c>
      <c r="F9094" t="s">
        <v>12291</v>
      </c>
      <c r="G9094">
        <f t="shared" si="426"/>
        <v>53248</v>
      </c>
      <c r="H9094" t="b">
        <f t="shared" si="427"/>
        <v>0</v>
      </c>
      <c r="I9094" t="s">
        <v>26</v>
      </c>
      <c r="J9094">
        <f t="shared" si="428"/>
        <v>5000000</v>
      </c>
      <c r="K9094" t="s">
        <v>16</v>
      </c>
      <c r="L9094">
        <v>0</v>
      </c>
      <c r="M9094">
        <f>Googleplaystore[[#This Row],[Installed]]*Googleplaystore[[#This Row],[Price]]</f>
        <v>0</v>
      </c>
      <c r="N9094" t="s">
        <v>30</v>
      </c>
      <c r="O9094" t="s">
        <v>2031</v>
      </c>
      <c r="P9094" s="1">
        <v>43311</v>
      </c>
      <c r="Q9094" s="16" t="s">
        <v>10787</v>
      </c>
      <c r="R9094" t="s">
        <v>20</v>
      </c>
    </row>
    <row r="9095" spans="1:18" x14ac:dyDescent="0.3">
      <c r="A9095">
        <v>4.0999999999999996</v>
      </c>
      <c r="B9095" t="s">
        <v>10788</v>
      </c>
      <c r="C9095" t="s">
        <v>2012</v>
      </c>
      <c r="E9095">
        <v>7904</v>
      </c>
      <c r="F9095" t="s">
        <v>12192</v>
      </c>
      <c r="G9095">
        <f t="shared" si="426"/>
        <v>21504</v>
      </c>
      <c r="H9095" t="b">
        <f t="shared" si="427"/>
        <v>0</v>
      </c>
      <c r="I9095" t="s">
        <v>22</v>
      </c>
      <c r="J9095">
        <f t="shared" si="428"/>
        <v>500000</v>
      </c>
      <c r="K9095" t="s">
        <v>16</v>
      </c>
      <c r="L9095">
        <v>0</v>
      </c>
      <c r="M9095">
        <f>Googleplaystore[[#This Row],[Installed]]*Googleplaystore[[#This Row],[Price]]</f>
        <v>0</v>
      </c>
      <c r="N9095" t="s">
        <v>70</v>
      </c>
      <c r="O9095" t="s">
        <v>2029</v>
      </c>
      <c r="P9095" s="1">
        <v>42669</v>
      </c>
      <c r="Q9095" s="16" t="s">
        <v>9491</v>
      </c>
      <c r="R9095" t="s">
        <v>20</v>
      </c>
    </row>
    <row r="9096" spans="1:18" x14ac:dyDescent="0.3">
      <c r="A9096">
        <v>4.0999999999999996</v>
      </c>
      <c r="B9096" t="s">
        <v>10789</v>
      </c>
      <c r="C9096" t="s">
        <v>3837</v>
      </c>
      <c r="E9096">
        <v>3175</v>
      </c>
      <c r="F9096" t="s">
        <v>12353</v>
      </c>
      <c r="G9096">
        <f t="shared" si="426"/>
        <v>2355.1999999999998</v>
      </c>
      <c r="H9096" t="b">
        <f t="shared" si="427"/>
        <v>0</v>
      </c>
      <c r="I9096" t="s">
        <v>22</v>
      </c>
      <c r="J9096">
        <f t="shared" si="428"/>
        <v>500000</v>
      </c>
      <c r="K9096" t="s">
        <v>16</v>
      </c>
      <c r="L9096">
        <v>0</v>
      </c>
      <c r="M9096">
        <f>Googleplaystore[[#This Row],[Installed]]*Googleplaystore[[#This Row],[Price]]</f>
        <v>0</v>
      </c>
      <c r="N9096" t="s">
        <v>17</v>
      </c>
      <c r="O9096" t="s">
        <v>3838</v>
      </c>
      <c r="P9096" s="1">
        <v>43196</v>
      </c>
      <c r="Q9096" s="16" t="s">
        <v>189</v>
      </c>
      <c r="R9096" t="s">
        <v>50</v>
      </c>
    </row>
    <row r="9097" spans="1:18" x14ac:dyDescent="0.3">
      <c r="A9097">
        <v>4.5999999999999996</v>
      </c>
      <c r="B9097" t="s">
        <v>10790</v>
      </c>
      <c r="C9097" t="s">
        <v>2012</v>
      </c>
      <c r="E9097">
        <v>1123190</v>
      </c>
      <c r="F9097" t="s">
        <v>31</v>
      </c>
      <c r="G9097" t="b">
        <f t="shared" si="426"/>
        <v>0</v>
      </c>
      <c r="H9097" t="b">
        <f t="shared" si="427"/>
        <v>0</v>
      </c>
      <c r="I9097" t="s">
        <v>55</v>
      </c>
      <c r="J9097">
        <f t="shared" si="428"/>
        <v>10000000</v>
      </c>
      <c r="K9097" t="s">
        <v>16</v>
      </c>
      <c r="L9097">
        <v>0</v>
      </c>
      <c r="M9097">
        <f>Googleplaystore[[#This Row],[Installed]]*Googleplaystore[[#This Row],[Price]]</f>
        <v>0</v>
      </c>
      <c r="N9097" t="s">
        <v>30</v>
      </c>
      <c r="O9097" t="s">
        <v>2022</v>
      </c>
      <c r="P9097" s="1">
        <v>43319</v>
      </c>
      <c r="Q9097" s="16">
        <v>0</v>
      </c>
      <c r="R9097" t="s">
        <v>31</v>
      </c>
    </row>
    <row r="9098" spans="1:18" x14ac:dyDescent="0.3">
      <c r="A9098">
        <v>4.4000000000000004</v>
      </c>
      <c r="B9098" t="s">
        <v>10791</v>
      </c>
      <c r="C9098" t="s">
        <v>2012</v>
      </c>
      <c r="E9098">
        <v>1218</v>
      </c>
      <c r="F9098" t="s">
        <v>12222</v>
      </c>
      <c r="G9098">
        <f t="shared" si="426"/>
        <v>15360</v>
      </c>
      <c r="H9098" t="b">
        <f t="shared" si="427"/>
        <v>0</v>
      </c>
      <c r="I9098" t="s">
        <v>22</v>
      </c>
      <c r="J9098">
        <f t="shared" si="428"/>
        <v>500000</v>
      </c>
      <c r="K9098" t="s">
        <v>16</v>
      </c>
      <c r="L9098">
        <v>0</v>
      </c>
      <c r="M9098">
        <f>Googleplaystore[[#This Row],[Installed]]*Googleplaystore[[#This Row],[Price]]</f>
        <v>0</v>
      </c>
      <c r="N9098" t="s">
        <v>70</v>
      </c>
      <c r="O9098" t="s">
        <v>2029</v>
      </c>
      <c r="P9098" s="1">
        <v>43165</v>
      </c>
      <c r="Q9098" s="16" t="s">
        <v>91</v>
      </c>
      <c r="R9098" t="s">
        <v>39</v>
      </c>
    </row>
    <row r="9099" spans="1:18" x14ac:dyDescent="0.3">
      <c r="A9099">
        <v>4.5</v>
      </c>
      <c r="B9099" t="s">
        <v>10792</v>
      </c>
      <c r="C9099" t="s">
        <v>2367</v>
      </c>
      <c r="E9099">
        <v>49381</v>
      </c>
      <c r="F9099" t="s">
        <v>12346</v>
      </c>
      <c r="G9099">
        <f t="shared" si="426"/>
        <v>6963.2</v>
      </c>
      <c r="H9099" t="b">
        <f t="shared" si="427"/>
        <v>0</v>
      </c>
      <c r="I9099" t="s">
        <v>42</v>
      </c>
      <c r="J9099">
        <f t="shared" si="428"/>
        <v>1000000</v>
      </c>
      <c r="K9099" t="s">
        <v>16</v>
      </c>
      <c r="L9099">
        <v>0</v>
      </c>
      <c r="M9099">
        <f>Googleplaystore[[#This Row],[Installed]]*Googleplaystore[[#This Row],[Price]]</f>
        <v>0</v>
      </c>
      <c r="N9099" t="s">
        <v>17</v>
      </c>
      <c r="O9099" t="s">
        <v>2038</v>
      </c>
      <c r="P9099" s="1">
        <v>43276</v>
      </c>
      <c r="Q9099" s="16" t="s">
        <v>10793</v>
      </c>
      <c r="R9099" t="s">
        <v>645</v>
      </c>
    </row>
    <row r="9100" spans="1:18" x14ac:dyDescent="0.3">
      <c r="A9100">
        <v>3.8</v>
      </c>
      <c r="B9100" t="s">
        <v>10794</v>
      </c>
      <c r="C9100" t="s">
        <v>2012</v>
      </c>
      <c r="E9100">
        <v>2102</v>
      </c>
      <c r="F9100" t="s">
        <v>12441</v>
      </c>
      <c r="G9100">
        <f t="shared" si="426"/>
        <v>40960</v>
      </c>
      <c r="H9100" t="b">
        <f t="shared" si="427"/>
        <v>0</v>
      </c>
      <c r="I9100" t="s">
        <v>34</v>
      </c>
      <c r="J9100">
        <f t="shared" si="428"/>
        <v>100000</v>
      </c>
      <c r="K9100" t="s">
        <v>16</v>
      </c>
      <c r="L9100">
        <v>0</v>
      </c>
      <c r="M9100">
        <f>Googleplaystore[[#This Row],[Installed]]*Googleplaystore[[#This Row],[Price]]</f>
        <v>0</v>
      </c>
      <c r="N9100" t="s">
        <v>70</v>
      </c>
      <c r="O9100" t="s">
        <v>2029</v>
      </c>
      <c r="P9100" s="1">
        <v>42258</v>
      </c>
      <c r="Q9100" s="16" t="s">
        <v>75</v>
      </c>
      <c r="R9100" t="s">
        <v>20</v>
      </c>
    </row>
    <row r="9101" spans="1:18" x14ac:dyDescent="0.3">
      <c r="A9101">
        <v>3.9</v>
      </c>
      <c r="B9101" t="s">
        <v>10795</v>
      </c>
      <c r="C9101" t="s">
        <v>2012</v>
      </c>
      <c r="E9101">
        <v>7972</v>
      </c>
      <c r="F9101" t="s">
        <v>13178</v>
      </c>
      <c r="G9101">
        <f t="shared" si="426"/>
        <v>90112</v>
      </c>
      <c r="H9101" t="b">
        <f t="shared" si="427"/>
        <v>0</v>
      </c>
      <c r="I9101" t="s">
        <v>22</v>
      </c>
      <c r="J9101">
        <f t="shared" si="428"/>
        <v>500000</v>
      </c>
      <c r="K9101" t="s">
        <v>16</v>
      </c>
      <c r="L9101">
        <v>0</v>
      </c>
      <c r="M9101">
        <f>Googleplaystore[[#This Row],[Installed]]*Googleplaystore[[#This Row],[Price]]</f>
        <v>0</v>
      </c>
      <c r="N9101" t="s">
        <v>30</v>
      </c>
      <c r="O9101" t="s">
        <v>2029</v>
      </c>
      <c r="P9101" s="1">
        <v>42959</v>
      </c>
      <c r="Q9101" s="16">
        <v>56</v>
      </c>
      <c r="R9101" t="s">
        <v>50</v>
      </c>
    </row>
    <row r="9102" spans="1:18" x14ac:dyDescent="0.3">
      <c r="A9102">
        <v>3.5</v>
      </c>
      <c r="B9102" t="s">
        <v>10796</v>
      </c>
      <c r="C9102" t="s">
        <v>2012</v>
      </c>
      <c r="E9102">
        <v>4416</v>
      </c>
      <c r="F9102" t="s">
        <v>12715</v>
      </c>
      <c r="G9102">
        <f t="shared" si="426"/>
        <v>60416</v>
      </c>
      <c r="H9102" t="b">
        <f t="shared" si="427"/>
        <v>0</v>
      </c>
      <c r="I9102" t="s">
        <v>22</v>
      </c>
      <c r="J9102">
        <f t="shared" si="428"/>
        <v>500000</v>
      </c>
      <c r="K9102" t="s">
        <v>16</v>
      </c>
      <c r="L9102">
        <v>0</v>
      </c>
      <c r="M9102">
        <f>Googleplaystore[[#This Row],[Installed]]*Googleplaystore[[#This Row],[Price]]</f>
        <v>0</v>
      </c>
      <c r="N9102" t="s">
        <v>30</v>
      </c>
      <c r="O9102" t="s">
        <v>4992</v>
      </c>
      <c r="P9102" s="1">
        <v>42753</v>
      </c>
      <c r="Q9102" s="16" t="s">
        <v>7766</v>
      </c>
      <c r="R9102" t="s">
        <v>20</v>
      </c>
    </row>
    <row r="9103" spans="1:18" x14ac:dyDescent="0.3">
      <c r="A9103">
        <v>3.8</v>
      </c>
      <c r="B9103" t="s">
        <v>10797</v>
      </c>
      <c r="C9103" t="s">
        <v>2012</v>
      </c>
      <c r="E9103">
        <v>3543</v>
      </c>
      <c r="F9103" t="s">
        <v>31</v>
      </c>
      <c r="G9103" t="b">
        <f t="shared" si="426"/>
        <v>0</v>
      </c>
      <c r="H9103" t="b">
        <f t="shared" si="427"/>
        <v>0</v>
      </c>
      <c r="I9103" t="s">
        <v>42</v>
      </c>
      <c r="J9103">
        <f t="shared" si="428"/>
        <v>1000000</v>
      </c>
      <c r="K9103" t="s">
        <v>16</v>
      </c>
      <c r="L9103">
        <v>0</v>
      </c>
      <c r="M9103">
        <f>Googleplaystore[[#This Row],[Installed]]*Googleplaystore[[#This Row],[Price]]</f>
        <v>0</v>
      </c>
      <c r="N9103" t="s">
        <v>30</v>
      </c>
      <c r="O9103" t="s">
        <v>2022</v>
      </c>
      <c r="P9103" s="1">
        <v>43169</v>
      </c>
      <c r="Q9103" s="16">
        <v>0</v>
      </c>
      <c r="R9103" t="s">
        <v>31</v>
      </c>
    </row>
    <row r="9104" spans="1:18" x14ac:dyDescent="0.3">
      <c r="A9104">
        <v>4.2</v>
      </c>
      <c r="B9104" t="s">
        <v>10798</v>
      </c>
      <c r="C9104" t="s">
        <v>3837</v>
      </c>
      <c r="E9104">
        <v>35</v>
      </c>
      <c r="F9104" t="s">
        <v>19438</v>
      </c>
      <c r="G9104" t="b">
        <f t="shared" si="426"/>
        <v>0</v>
      </c>
      <c r="H9104">
        <f t="shared" si="427"/>
        <v>24</v>
      </c>
      <c r="I9104" t="s">
        <v>482</v>
      </c>
      <c r="J9104">
        <f t="shared" si="428"/>
        <v>1000</v>
      </c>
      <c r="K9104" t="s">
        <v>383</v>
      </c>
      <c r="L9104" s="2">
        <v>3.99</v>
      </c>
      <c r="M9104">
        <f>Googleplaystore[[#This Row],[Installed]]*Googleplaystore[[#This Row],[Price]]</f>
        <v>3990</v>
      </c>
      <c r="N9104" t="s">
        <v>17</v>
      </c>
      <c r="O9104" t="s">
        <v>3838</v>
      </c>
      <c r="P9104" s="1">
        <v>42462</v>
      </c>
      <c r="Q9104" s="16">
        <v>1</v>
      </c>
      <c r="R9104" t="s">
        <v>50</v>
      </c>
    </row>
    <row r="9105" spans="1:18" x14ac:dyDescent="0.3">
      <c r="A9105">
        <v>4.5999999999999996</v>
      </c>
      <c r="B9105" t="s">
        <v>10799</v>
      </c>
      <c r="C9105" t="s">
        <v>2012</v>
      </c>
      <c r="E9105">
        <v>190274</v>
      </c>
      <c r="F9105" t="s">
        <v>12416</v>
      </c>
      <c r="G9105">
        <f t="shared" si="426"/>
        <v>47104</v>
      </c>
      <c r="H9105" t="b">
        <f t="shared" si="427"/>
        <v>0</v>
      </c>
      <c r="I9105" t="s">
        <v>26</v>
      </c>
      <c r="J9105">
        <f t="shared" si="428"/>
        <v>5000000</v>
      </c>
      <c r="K9105" t="s">
        <v>16</v>
      </c>
      <c r="L9105">
        <v>0</v>
      </c>
      <c r="M9105">
        <f>Googleplaystore[[#This Row],[Installed]]*Googleplaystore[[#This Row],[Price]]</f>
        <v>0</v>
      </c>
      <c r="N9105" t="s">
        <v>17</v>
      </c>
      <c r="O9105" t="s">
        <v>2016</v>
      </c>
      <c r="P9105" s="1">
        <v>43290</v>
      </c>
      <c r="Q9105" s="16">
        <v>0</v>
      </c>
      <c r="R9105" t="s">
        <v>50</v>
      </c>
    </row>
    <row r="9106" spans="1:18" x14ac:dyDescent="0.3">
      <c r="A9106">
        <v>3.7</v>
      </c>
      <c r="B9106" t="s">
        <v>10800</v>
      </c>
      <c r="C9106" t="s">
        <v>2367</v>
      </c>
      <c r="E9106">
        <v>2850</v>
      </c>
      <c r="F9106" t="s">
        <v>12201</v>
      </c>
      <c r="G9106">
        <f t="shared" si="426"/>
        <v>39936</v>
      </c>
      <c r="H9106" t="b">
        <f t="shared" si="427"/>
        <v>0</v>
      </c>
      <c r="I9106" t="s">
        <v>22</v>
      </c>
      <c r="J9106">
        <f t="shared" si="428"/>
        <v>500000</v>
      </c>
      <c r="K9106" t="s">
        <v>16</v>
      </c>
      <c r="L9106">
        <v>0</v>
      </c>
      <c r="M9106">
        <f>Googleplaystore[[#This Row],[Installed]]*Googleplaystore[[#This Row],[Price]]</f>
        <v>0</v>
      </c>
      <c r="N9106" t="s">
        <v>17</v>
      </c>
      <c r="O9106" t="s">
        <v>2038</v>
      </c>
      <c r="P9106" s="1">
        <v>43140</v>
      </c>
      <c r="Q9106" s="16">
        <v>23</v>
      </c>
      <c r="R9106" t="s">
        <v>39</v>
      </c>
    </row>
    <row r="9107" spans="1:18" x14ac:dyDescent="0.3">
      <c r="A9107">
        <v>4.4000000000000004</v>
      </c>
      <c r="B9107" t="s">
        <v>943</v>
      </c>
      <c r="C9107" t="s">
        <v>2367</v>
      </c>
      <c r="E9107">
        <v>7006</v>
      </c>
      <c r="F9107" t="s">
        <v>12609</v>
      </c>
      <c r="G9107">
        <f t="shared" si="426"/>
        <v>7065.6</v>
      </c>
      <c r="H9107" t="b">
        <f t="shared" si="427"/>
        <v>0</v>
      </c>
      <c r="I9107" t="s">
        <v>42</v>
      </c>
      <c r="J9107">
        <f t="shared" si="428"/>
        <v>1000000</v>
      </c>
      <c r="K9107" t="s">
        <v>16</v>
      </c>
      <c r="L9107">
        <v>0</v>
      </c>
      <c r="M9107">
        <f>Googleplaystore[[#This Row],[Installed]]*Googleplaystore[[#This Row],[Price]]</f>
        <v>0</v>
      </c>
      <c r="N9107" t="s">
        <v>17</v>
      </c>
      <c r="O9107" t="s">
        <v>901</v>
      </c>
      <c r="P9107" s="1">
        <v>42666</v>
      </c>
      <c r="Q9107" s="16">
        <v>1.17</v>
      </c>
      <c r="R9107" t="s">
        <v>39</v>
      </c>
    </row>
    <row r="9108" spans="1:18" x14ac:dyDescent="0.3">
      <c r="A9108">
        <v>3.6</v>
      </c>
      <c r="B9108" t="s">
        <v>10801</v>
      </c>
      <c r="C9108" t="s">
        <v>2012</v>
      </c>
      <c r="E9108">
        <v>12846</v>
      </c>
      <c r="F9108" t="s">
        <v>12177</v>
      </c>
      <c r="G9108">
        <f t="shared" si="426"/>
        <v>14336</v>
      </c>
      <c r="H9108" t="b">
        <f t="shared" si="427"/>
        <v>0</v>
      </c>
      <c r="I9108" t="s">
        <v>42</v>
      </c>
      <c r="J9108">
        <f t="shared" si="428"/>
        <v>1000000</v>
      </c>
      <c r="K9108" t="s">
        <v>16</v>
      </c>
      <c r="L9108">
        <v>0</v>
      </c>
      <c r="M9108">
        <f>Googleplaystore[[#This Row],[Installed]]*Googleplaystore[[#This Row],[Price]]</f>
        <v>0</v>
      </c>
      <c r="N9108" t="s">
        <v>30</v>
      </c>
      <c r="O9108" t="s">
        <v>4992</v>
      </c>
      <c r="P9108" s="1">
        <v>43098</v>
      </c>
      <c r="Q9108" s="16">
        <v>3.3</v>
      </c>
      <c r="R9108" t="s">
        <v>50</v>
      </c>
    </row>
    <row r="9109" spans="1:18" x14ac:dyDescent="0.3">
      <c r="A9109">
        <v>3.4</v>
      </c>
      <c r="B9109" t="s">
        <v>10802</v>
      </c>
      <c r="C9109" t="s">
        <v>2367</v>
      </c>
      <c r="E9109">
        <v>2714</v>
      </c>
      <c r="F9109" t="s">
        <v>12291</v>
      </c>
      <c r="G9109">
        <f t="shared" si="426"/>
        <v>53248</v>
      </c>
      <c r="H9109" t="b">
        <f t="shared" si="427"/>
        <v>0</v>
      </c>
      <c r="I9109" t="s">
        <v>22</v>
      </c>
      <c r="J9109">
        <f t="shared" si="428"/>
        <v>500000</v>
      </c>
      <c r="K9109" t="s">
        <v>16</v>
      </c>
      <c r="L9109">
        <v>0</v>
      </c>
      <c r="M9109">
        <f>Googleplaystore[[#This Row],[Installed]]*Googleplaystore[[#This Row],[Price]]</f>
        <v>0</v>
      </c>
      <c r="N9109" t="s">
        <v>222</v>
      </c>
      <c r="O9109" t="s">
        <v>2019</v>
      </c>
      <c r="P9109" s="1">
        <v>43058</v>
      </c>
      <c r="Q9109" s="16" t="s">
        <v>2280</v>
      </c>
      <c r="R9109" t="s">
        <v>50</v>
      </c>
    </row>
    <row r="9110" spans="1:18" x14ac:dyDescent="0.3">
      <c r="A9110">
        <v>4</v>
      </c>
      <c r="B9110" t="s">
        <v>10803</v>
      </c>
      <c r="C9110" t="s">
        <v>2012</v>
      </c>
      <c r="E9110">
        <v>21</v>
      </c>
      <c r="F9110" t="s">
        <v>12177</v>
      </c>
      <c r="G9110">
        <f t="shared" si="426"/>
        <v>14336</v>
      </c>
      <c r="H9110" t="b">
        <f t="shared" si="427"/>
        <v>0</v>
      </c>
      <c r="I9110" t="s">
        <v>60</v>
      </c>
      <c r="J9110">
        <f t="shared" si="428"/>
        <v>5000</v>
      </c>
      <c r="K9110" t="s">
        <v>383</v>
      </c>
      <c r="L9110" s="2">
        <v>0.99</v>
      </c>
      <c r="M9110">
        <f>Googleplaystore[[#This Row],[Installed]]*Googleplaystore[[#This Row],[Price]]</f>
        <v>4950</v>
      </c>
      <c r="N9110" t="s">
        <v>17</v>
      </c>
      <c r="O9110" t="s">
        <v>2022</v>
      </c>
      <c r="P9110" s="1">
        <v>42988</v>
      </c>
      <c r="Q9110" s="16">
        <v>1.3</v>
      </c>
      <c r="R9110" t="s">
        <v>143</v>
      </c>
    </row>
    <row r="9111" spans="1:18" x14ac:dyDescent="0.3">
      <c r="A9111">
        <v>4.3</v>
      </c>
      <c r="B9111" t="s">
        <v>10804</v>
      </c>
      <c r="C9111" t="s">
        <v>2012</v>
      </c>
      <c r="E9111">
        <v>6143</v>
      </c>
      <c r="F9111" t="s">
        <v>12194</v>
      </c>
      <c r="G9111">
        <f t="shared" si="426"/>
        <v>37888</v>
      </c>
      <c r="H9111" t="b">
        <f t="shared" si="427"/>
        <v>0</v>
      </c>
      <c r="I9111" t="s">
        <v>34</v>
      </c>
      <c r="J9111">
        <f t="shared" si="428"/>
        <v>100000</v>
      </c>
      <c r="K9111" t="s">
        <v>16</v>
      </c>
      <c r="L9111">
        <v>0</v>
      </c>
      <c r="M9111">
        <f>Googleplaystore[[#This Row],[Installed]]*Googleplaystore[[#This Row],[Price]]</f>
        <v>0</v>
      </c>
      <c r="N9111" t="s">
        <v>30</v>
      </c>
      <c r="O9111" t="s">
        <v>4992</v>
      </c>
      <c r="P9111" s="1">
        <v>43306</v>
      </c>
      <c r="Q9111" s="16">
        <v>0</v>
      </c>
      <c r="R9111" t="s">
        <v>20</v>
      </c>
    </row>
    <row r="9112" spans="1:18" x14ac:dyDescent="0.3">
      <c r="A9112">
        <v>4.3</v>
      </c>
      <c r="B9112" t="s">
        <v>3418</v>
      </c>
      <c r="C9112" t="s">
        <v>3396</v>
      </c>
      <c r="E9112">
        <v>91035</v>
      </c>
      <c r="F9112" t="s">
        <v>31</v>
      </c>
      <c r="G9112" t="b">
        <f t="shared" si="426"/>
        <v>0</v>
      </c>
      <c r="H9112" t="b">
        <f t="shared" si="427"/>
        <v>0</v>
      </c>
      <c r="I9112" t="s">
        <v>26</v>
      </c>
      <c r="J9112">
        <f t="shared" si="428"/>
        <v>5000000</v>
      </c>
      <c r="K9112" t="s">
        <v>16</v>
      </c>
      <c r="L9112">
        <v>0</v>
      </c>
      <c r="M9112">
        <f>Googleplaystore[[#This Row],[Installed]]*Googleplaystore[[#This Row],[Price]]</f>
        <v>0</v>
      </c>
      <c r="N9112" t="s">
        <v>17</v>
      </c>
      <c r="O9112" t="s">
        <v>2057</v>
      </c>
      <c r="P9112" s="1">
        <v>43316</v>
      </c>
      <c r="Q9112" s="16">
        <v>0</v>
      </c>
      <c r="R9112" t="s">
        <v>143</v>
      </c>
    </row>
    <row r="9113" spans="1:18" x14ac:dyDescent="0.3">
      <c r="A9113">
        <v>4.5</v>
      </c>
      <c r="B9113" t="s">
        <v>10805</v>
      </c>
      <c r="C9113" t="s">
        <v>2012</v>
      </c>
      <c r="E9113">
        <v>32831</v>
      </c>
      <c r="F9113" t="s">
        <v>12219</v>
      </c>
      <c r="G9113">
        <f t="shared" si="426"/>
        <v>24576</v>
      </c>
      <c r="H9113" t="b">
        <f t="shared" si="427"/>
        <v>0</v>
      </c>
      <c r="I9113" t="s">
        <v>22</v>
      </c>
      <c r="J9113">
        <f t="shared" si="428"/>
        <v>500000</v>
      </c>
      <c r="K9113" t="s">
        <v>16</v>
      </c>
      <c r="L9113">
        <v>0</v>
      </c>
      <c r="M9113">
        <f>Googleplaystore[[#This Row],[Installed]]*Googleplaystore[[#This Row],[Price]]</f>
        <v>0</v>
      </c>
      <c r="N9113" t="s">
        <v>30</v>
      </c>
      <c r="O9113" t="s">
        <v>4992</v>
      </c>
      <c r="P9113" s="1">
        <v>42867</v>
      </c>
      <c r="Q9113" s="16" t="s">
        <v>10806</v>
      </c>
      <c r="R9113" t="s">
        <v>20</v>
      </c>
    </row>
    <row r="9114" spans="1:18" x14ac:dyDescent="0.3">
      <c r="A9114">
        <v>4.4000000000000004</v>
      </c>
      <c r="B9114" t="s">
        <v>10807</v>
      </c>
      <c r="C9114" t="s">
        <v>2367</v>
      </c>
      <c r="E9114">
        <v>2941</v>
      </c>
      <c r="F9114" t="s">
        <v>12188</v>
      </c>
      <c r="G9114">
        <f t="shared" si="426"/>
        <v>28672</v>
      </c>
      <c r="H9114" t="b">
        <f t="shared" si="427"/>
        <v>0</v>
      </c>
      <c r="I9114" t="s">
        <v>34</v>
      </c>
      <c r="J9114">
        <f t="shared" si="428"/>
        <v>100000</v>
      </c>
      <c r="K9114" t="s">
        <v>16</v>
      </c>
      <c r="L9114">
        <v>0</v>
      </c>
      <c r="M9114">
        <f>Googleplaystore[[#This Row],[Installed]]*Googleplaystore[[#This Row],[Price]]</f>
        <v>0</v>
      </c>
      <c r="N9114" t="s">
        <v>30</v>
      </c>
      <c r="O9114" t="s">
        <v>2130</v>
      </c>
      <c r="P9114" s="1">
        <v>43312</v>
      </c>
      <c r="Q9114" s="16" t="s">
        <v>10808</v>
      </c>
      <c r="R9114" t="s">
        <v>20</v>
      </c>
    </row>
    <row r="9115" spans="1:18" x14ac:dyDescent="0.3">
      <c r="A9115">
        <v>4.5</v>
      </c>
      <c r="B9115" t="s">
        <v>10809</v>
      </c>
      <c r="C9115" t="s">
        <v>2012</v>
      </c>
      <c r="E9115">
        <v>197979</v>
      </c>
      <c r="F9115" t="s">
        <v>31</v>
      </c>
      <c r="G9115" t="b">
        <f t="shared" si="426"/>
        <v>0</v>
      </c>
      <c r="H9115" t="b">
        <f t="shared" si="427"/>
        <v>0</v>
      </c>
      <c r="I9115" t="s">
        <v>42</v>
      </c>
      <c r="J9115">
        <f t="shared" si="428"/>
        <v>1000000</v>
      </c>
      <c r="K9115" t="s">
        <v>16</v>
      </c>
      <c r="L9115">
        <v>0</v>
      </c>
      <c r="M9115">
        <f>Googleplaystore[[#This Row],[Installed]]*Googleplaystore[[#This Row],[Price]]</f>
        <v>0</v>
      </c>
      <c r="N9115" t="s">
        <v>30</v>
      </c>
      <c r="O9115" t="s">
        <v>2022</v>
      </c>
      <c r="P9115" s="1">
        <v>43319</v>
      </c>
      <c r="Q9115" s="16">
        <v>0</v>
      </c>
      <c r="R9115" t="s">
        <v>31</v>
      </c>
    </row>
    <row r="9116" spans="1:18" x14ac:dyDescent="0.3">
      <c r="A9116">
        <v>4.0999999999999996</v>
      </c>
      <c r="B9116" t="s">
        <v>10810</v>
      </c>
      <c r="C9116" t="s">
        <v>2012</v>
      </c>
      <c r="E9116">
        <v>2208</v>
      </c>
      <c r="F9116" t="s">
        <v>12600</v>
      </c>
      <c r="G9116">
        <f t="shared" si="426"/>
        <v>4505.6000000000004</v>
      </c>
      <c r="H9116" t="b">
        <f t="shared" si="427"/>
        <v>0</v>
      </c>
      <c r="I9116" t="s">
        <v>22</v>
      </c>
      <c r="J9116">
        <f t="shared" si="428"/>
        <v>500000</v>
      </c>
      <c r="K9116" t="s">
        <v>16</v>
      </c>
      <c r="L9116">
        <v>0</v>
      </c>
      <c r="M9116">
        <f>Googleplaystore[[#This Row],[Installed]]*Googleplaystore[[#This Row],[Price]]</f>
        <v>0</v>
      </c>
      <c r="N9116" t="s">
        <v>17</v>
      </c>
      <c r="O9116" t="s">
        <v>2016</v>
      </c>
      <c r="P9116" s="1">
        <v>43244</v>
      </c>
      <c r="Q9116" s="16" t="s">
        <v>1163</v>
      </c>
      <c r="R9116" t="s">
        <v>50</v>
      </c>
    </row>
    <row r="9117" spans="1:18" x14ac:dyDescent="0.3">
      <c r="A9117">
        <v>4.4000000000000004</v>
      </c>
      <c r="B9117" t="s">
        <v>10811</v>
      </c>
      <c r="C9117" t="s">
        <v>2012</v>
      </c>
      <c r="E9117">
        <v>1986068</v>
      </c>
      <c r="F9117" t="s">
        <v>12291</v>
      </c>
      <c r="G9117">
        <f t="shared" si="426"/>
        <v>53248</v>
      </c>
      <c r="H9117" t="b">
        <f t="shared" si="427"/>
        <v>0</v>
      </c>
      <c r="I9117" t="s">
        <v>29</v>
      </c>
      <c r="J9117">
        <f t="shared" si="428"/>
        <v>50000000</v>
      </c>
      <c r="K9117" t="s">
        <v>16</v>
      </c>
      <c r="L9117">
        <v>0</v>
      </c>
      <c r="M9117">
        <f>Googleplaystore[[#This Row],[Installed]]*Googleplaystore[[#This Row],[Price]]</f>
        <v>0</v>
      </c>
      <c r="N9117" t="s">
        <v>30</v>
      </c>
      <c r="O9117" t="s">
        <v>4992</v>
      </c>
      <c r="P9117" s="1">
        <v>43306</v>
      </c>
      <c r="Q9117" s="16">
        <v>21.54</v>
      </c>
      <c r="R9117" t="s">
        <v>50</v>
      </c>
    </row>
    <row r="9118" spans="1:18" x14ac:dyDescent="0.3">
      <c r="A9118">
        <v>4.3</v>
      </c>
      <c r="B9118" t="s">
        <v>10812</v>
      </c>
      <c r="C9118" t="s">
        <v>2012</v>
      </c>
      <c r="E9118">
        <v>71468</v>
      </c>
      <c r="F9118" t="s">
        <v>12403</v>
      </c>
      <c r="G9118">
        <f t="shared" si="426"/>
        <v>52224</v>
      </c>
      <c r="H9118" t="b">
        <f t="shared" si="427"/>
        <v>0</v>
      </c>
      <c r="I9118" t="s">
        <v>42</v>
      </c>
      <c r="J9118">
        <f t="shared" si="428"/>
        <v>1000000</v>
      </c>
      <c r="K9118" t="s">
        <v>16</v>
      </c>
      <c r="L9118">
        <v>0</v>
      </c>
      <c r="M9118">
        <f>Googleplaystore[[#This Row],[Installed]]*Googleplaystore[[#This Row],[Price]]</f>
        <v>0</v>
      </c>
      <c r="N9118" t="s">
        <v>30</v>
      </c>
      <c r="O9118" t="s">
        <v>2022</v>
      </c>
      <c r="P9118" s="1">
        <v>43263</v>
      </c>
      <c r="Q9118" s="16" t="s">
        <v>4310</v>
      </c>
      <c r="R9118" t="s">
        <v>50</v>
      </c>
    </row>
    <row r="9119" spans="1:18" x14ac:dyDescent="0.3">
      <c r="A9119">
        <v>4.5</v>
      </c>
      <c r="B9119" t="s">
        <v>10813</v>
      </c>
      <c r="C9119" t="s">
        <v>2012</v>
      </c>
      <c r="E9119">
        <v>910051</v>
      </c>
      <c r="F9119" t="s">
        <v>12699</v>
      </c>
      <c r="G9119">
        <f t="shared" si="426"/>
        <v>77824</v>
      </c>
      <c r="H9119" t="b">
        <f t="shared" si="427"/>
        <v>0</v>
      </c>
      <c r="I9119" t="s">
        <v>55</v>
      </c>
      <c r="J9119">
        <f t="shared" si="428"/>
        <v>10000000</v>
      </c>
      <c r="K9119" t="s">
        <v>16</v>
      </c>
      <c r="L9119">
        <v>0</v>
      </c>
      <c r="M9119">
        <f>Googleplaystore[[#This Row],[Installed]]*Googleplaystore[[#This Row],[Price]]</f>
        <v>0</v>
      </c>
      <c r="N9119" t="s">
        <v>30</v>
      </c>
      <c r="O9119" t="s">
        <v>2022</v>
      </c>
      <c r="P9119" s="1">
        <v>43314</v>
      </c>
      <c r="Q9119" s="16" t="s">
        <v>10814</v>
      </c>
      <c r="R9119" t="s">
        <v>50</v>
      </c>
    </row>
    <row r="9120" spans="1:18" x14ac:dyDescent="0.3">
      <c r="A9120">
        <v>4.5</v>
      </c>
      <c r="B9120" t="s">
        <v>10815</v>
      </c>
      <c r="C9120" t="s">
        <v>2367</v>
      </c>
      <c r="E9120">
        <v>6673</v>
      </c>
      <c r="F9120" t="s">
        <v>12600</v>
      </c>
      <c r="G9120">
        <f t="shared" si="426"/>
        <v>4505.6000000000004</v>
      </c>
      <c r="H9120" t="b">
        <f t="shared" si="427"/>
        <v>0</v>
      </c>
      <c r="I9120" t="s">
        <v>22</v>
      </c>
      <c r="J9120">
        <f t="shared" si="428"/>
        <v>500000</v>
      </c>
      <c r="K9120" t="s">
        <v>16</v>
      </c>
      <c r="L9120">
        <v>0</v>
      </c>
      <c r="M9120">
        <f>Googleplaystore[[#This Row],[Installed]]*Googleplaystore[[#This Row],[Price]]</f>
        <v>0</v>
      </c>
      <c r="N9120" t="s">
        <v>17</v>
      </c>
      <c r="O9120" t="s">
        <v>2038</v>
      </c>
      <c r="P9120" s="1">
        <v>42636</v>
      </c>
      <c r="Q9120" s="16" t="s">
        <v>858</v>
      </c>
      <c r="R9120" t="s">
        <v>645</v>
      </c>
    </row>
    <row r="9121" spans="1:18" x14ac:dyDescent="0.3">
      <c r="A9121">
        <v>4.2</v>
      </c>
      <c r="B9121" t="s">
        <v>3417</v>
      </c>
      <c r="C9121" t="s">
        <v>3396</v>
      </c>
      <c r="E9121">
        <v>277939</v>
      </c>
      <c r="F9121" t="s">
        <v>31</v>
      </c>
      <c r="G9121" t="b">
        <f t="shared" si="426"/>
        <v>0</v>
      </c>
      <c r="H9121" t="b">
        <f t="shared" si="427"/>
        <v>0</v>
      </c>
      <c r="I9121" t="s">
        <v>26</v>
      </c>
      <c r="J9121">
        <f t="shared" si="428"/>
        <v>5000000</v>
      </c>
      <c r="K9121" t="s">
        <v>16</v>
      </c>
      <c r="L9121">
        <v>0</v>
      </c>
      <c r="M9121">
        <f>Googleplaystore[[#This Row],[Installed]]*Googleplaystore[[#This Row],[Price]]</f>
        <v>0</v>
      </c>
      <c r="N9121" t="s">
        <v>222</v>
      </c>
      <c r="O9121" t="s">
        <v>2057</v>
      </c>
      <c r="P9121" s="1">
        <v>43314</v>
      </c>
      <c r="Q9121" s="16">
        <v>0</v>
      </c>
      <c r="R9121" t="s">
        <v>31</v>
      </c>
    </row>
    <row r="9122" spans="1:18" x14ac:dyDescent="0.3">
      <c r="A9122">
        <v>4.5</v>
      </c>
      <c r="B9122" t="s">
        <v>10816</v>
      </c>
      <c r="C9122" t="s">
        <v>2012</v>
      </c>
      <c r="E9122">
        <v>114479</v>
      </c>
      <c r="F9122" t="s">
        <v>12229</v>
      </c>
      <c r="G9122">
        <f t="shared" si="426"/>
        <v>26624</v>
      </c>
      <c r="H9122" t="b">
        <f t="shared" si="427"/>
        <v>0</v>
      </c>
      <c r="I9122" t="s">
        <v>26</v>
      </c>
      <c r="J9122">
        <f t="shared" si="428"/>
        <v>5000000</v>
      </c>
      <c r="K9122" t="s">
        <v>16</v>
      </c>
      <c r="L9122">
        <v>0</v>
      </c>
      <c r="M9122">
        <f>Googleplaystore[[#This Row],[Installed]]*Googleplaystore[[#This Row],[Price]]</f>
        <v>0</v>
      </c>
      <c r="N9122" t="s">
        <v>30</v>
      </c>
      <c r="O9122" t="s">
        <v>2022</v>
      </c>
      <c r="P9122" s="1">
        <v>43089</v>
      </c>
      <c r="Q9122" s="16" t="s">
        <v>981</v>
      </c>
      <c r="R9122" t="s">
        <v>46</v>
      </c>
    </row>
    <row r="9123" spans="1:18" x14ac:dyDescent="0.3">
      <c r="A9123">
        <v>4.3</v>
      </c>
      <c r="B9123" t="s">
        <v>10817</v>
      </c>
      <c r="C9123" t="s">
        <v>2012</v>
      </c>
      <c r="E9123">
        <v>1489</v>
      </c>
      <c r="F9123" t="s">
        <v>12952</v>
      </c>
      <c r="G9123">
        <f t="shared" si="426"/>
        <v>68608</v>
      </c>
      <c r="H9123" t="b">
        <f t="shared" si="427"/>
        <v>0</v>
      </c>
      <c r="I9123" t="s">
        <v>34</v>
      </c>
      <c r="J9123">
        <f t="shared" si="428"/>
        <v>100000</v>
      </c>
      <c r="K9123" t="s">
        <v>16</v>
      </c>
      <c r="L9123">
        <v>0</v>
      </c>
      <c r="M9123">
        <f>Googleplaystore[[#This Row],[Installed]]*Googleplaystore[[#This Row],[Price]]</f>
        <v>0</v>
      </c>
      <c r="N9123" t="s">
        <v>30</v>
      </c>
      <c r="O9123" t="s">
        <v>2029</v>
      </c>
      <c r="P9123" s="1">
        <v>43233</v>
      </c>
      <c r="Q9123" s="16">
        <v>0</v>
      </c>
      <c r="R9123" t="s">
        <v>50</v>
      </c>
    </row>
    <row r="9124" spans="1:18" x14ac:dyDescent="0.3">
      <c r="A9124">
        <v>4.0999999999999996</v>
      </c>
      <c r="B9124" t="s">
        <v>10818</v>
      </c>
      <c r="C9124" t="s">
        <v>2012</v>
      </c>
      <c r="E9124">
        <v>8608</v>
      </c>
      <c r="F9124" t="s">
        <v>12416</v>
      </c>
      <c r="G9124">
        <f t="shared" si="426"/>
        <v>47104</v>
      </c>
      <c r="H9124" t="b">
        <f t="shared" si="427"/>
        <v>0</v>
      </c>
      <c r="I9124" t="s">
        <v>22</v>
      </c>
      <c r="J9124">
        <f t="shared" si="428"/>
        <v>500000</v>
      </c>
      <c r="K9124" t="s">
        <v>16</v>
      </c>
      <c r="L9124">
        <v>0</v>
      </c>
      <c r="M9124">
        <f>Googleplaystore[[#This Row],[Installed]]*Googleplaystore[[#This Row],[Price]]</f>
        <v>0</v>
      </c>
      <c r="N9124" t="s">
        <v>30</v>
      </c>
      <c r="O9124" t="s">
        <v>4992</v>
      </c>
      <c r="P9124" s="1">
        <v>43237</v>
      </c>
      <c r="Q9124" s="16" t="s">
        <v>6060</v>
      </c>
      <c r="R9124" t="s">
        <v>50</v>
      </c>
    </row>
    <row r="9125" spans="1:18" x14ac:dyDescent="0.3">
      <c r="A9125">
        <v>4.5999999999999996</v>
      </c>
      <c r="B9125" t="s">
        <v>10819</v>
      </c>
      <c r="C9125" t="s">
        <v>2012</v>
      </c>
      <c r="E9125">
        <v>14989</v>
      </c>
      <c r="F9125" t="s">
        <v>12746</v>
      </c>
      <c r="G9125">
        <f t="shared" si="426"/>
        <v>79872</v>
      </c>
      <c r="H9125" t="b">
        <f t="shared" si="427"/>
        <v>0</v>
      </c>
      <c r="I9125" t="s">
        <v>22</v>
      </c>
      <c r="J9125">
        <f t="shared" si="428"/>
        <v>500000</v>
      </c>
      <c r="K9125" t="s">
        <v>16</v>
      </c>
      <c r="L9125">
        <v>0</v>
      </c>
      <c r="M9125">
        <f>Googleplaystore[[#This Row],[Installed]]*Googleplaystore[[#This Row],[Price]]</f>
        <v>0</v>
      </c>
      <c r="N9125" t="s">
        <v>30</v>
      </c>
      <c r="O9125" t="s">
        <v>2022</v>
      </c>
      <c r="P9125" s="1">
        <v>43287</v>
      </c>
      <c r="Q9125" s="16" t="s">
        <v>237</v>
      </c>
      <c r="R9125" t="s">
        <v>20</v>
      </c>
    </row>
    <row r="9126" spans="1:18" x14ac:dyDescent="0.3">
      <c r="A9126">
        <v>4.3</v>
      </c>
      <c r="B9126" t="s">
        <v>10820</v>
      </c>
      <c r="C9126" t="s">
        <v>3396</v>
      </c>
      <c r="E9126">
        <v>7107</v>
      </c>
      <c r="F9126" t="s">
        <v>12185</v>
      </c>
      <c r="G9126">
        <f t="shared" si="426"/>
        <v>33792</v>
      </c>
      <c r="H9126" t="b">
        <f t="shared" si="427"/>
        <v>0</v>
      </c>
      <c r="I9126" t="s">
        <v>34</v>
      </c>
      <c r="J9126">
        <f t="shared" si="428"/>
        <v>100000</v>
      </c>
      <c r="K9126" t="s">
        <v>16</v>
      </c>
      <c r="L9126">
        <v>0</v>
      </c>
      <c r="M9126">
        <f>Googleplaystore[[#This Row],[Installed]]*Googleplaystore[[#This Row],[Price]]</f>
        <v>0</v>
      </c>
      <c r="N9126" t="s">
        <v>17</v>
      </c>
      <c r="O9126" t="s">
        <v>2057</v>
      </c>
      <c r="P9126" s="1">
        <v>42354</v>
      </c>
      <c r="Q9126" s="16" t="s">
        <v>870</v>
      </c>
      <c r="R9126" t="s">
        <v>20</v>
      </c>
    </row>
    <row r="9127" spans="1:18" x14ac:dyDescent="0.3">
      <c r="A9127">
        <v>4</v>
      </c>
      <c r="B9127" t="s">
        <v>10821</v>
      </c>
      <c r="C9127" t="s">
        <v>2012</v>
      </c>
      <c r="E9127">
        <v>127831</v>
      </c>
      <c r="F9127" t="s">
        <v>12229</v>
      </c>
      <c r="G9127">
        <f t="shared" si="426"/>
        <v>26624</v>
      </c>
      <c r="H9127" t="b">
        <f t="shared" si="427"/>
        <v>0</v>
      </c>
      <c r="I9127" t="s">
        <v>55</v>
      </c>
      <c r="J9127">
        <f t="shared" si="428"/>
        <v>10000000</v>
      </c>
      <c r="K9127" t="s">
        <v>16</v>
      </c>
      <c r="L9127">
        <v>0</v>
      </c>
      <c r="M9127">
        <f>Googleplaystore[[#This Row],[Installed]]*Googleplaystore[[#This Row],[Price]]</f>
        <v>0</v>
      </c>
      <c r="N9127" t="s">
        <v>30</v>
      </c>
      <c r="O9127" t="s">
        <v>2022</v>
      </c>
      <c r="P9127" s="1">
        <v>43089</v>
      </c>
      <c r="Q9127" s="16" t="s">
        <v>981</v>
      </c>
      <c r="R9127" t="s">
        <v>46</v>
      </c>
    </row>
    <row r="9128" spans="1:18" x14ac:dyDescent="0.3">
      <c r="A9128">
        <v>4.4000000000000004</v>
      </c>
      <c r="B9128" t="s">
        <v>10822</v>
      </c>
      <c r="C9128" t="s">
        <v>3677</v>
      </c>
      <c r="E9128">
        <v>211308</v>
      </c>
      <c r="F9128" t="s">
        <v>31</v>
      </c>
      <c r="G9128" t="b">
        <f t="shared" si="426"/>
        <v>0</v>
      </c>
      <c r="H9128" t="b">
        <f t="shared" si="427"/>
        <v>0</v>
      </c>
      <c r="I9128" t="s">
        <v>55</v>
      </c>
      <c r="J9128">
        <f t="shared" si="428"/>
        <v>10000000</v>
      </c>
      <c r="K9128" t="s">
        <v>16</v>
      </c>
      <c r="L9128">
        <v>0</v>
      </c>
      <c r="M9128">
        <f>Googleplaystore[[#This Row],[Installed]]*Googleplaystore[[#This Row],[Price]]</f>
        <v>0</v>
      </c>
      <c r="N9128" t="s">
        <v>17</v>
      </c>
      <c r="O9128" t="s">
        <v>3678</v>
      </c>
      <c r="P9128" s="1">
        <v>43314</v>
      </c>
      <c r="Q9128" s="16">
        <v>0</v>
      </c>
      <c r="R9128" t="s">
        <v>50</v>
      </c>
    </row>
    <row r="9129" spans="1:18" x14ac:dyDescent="0.3">
      <c r="A9129">
        <v>4.4000000000000004</v>
      </c>
      <c r="B9129" t="s">
        <v>10823</v>
      </c>
      <c r="C9129" t="s">
        <v>2012</v>
      </c>
      <c r="E9129">
        <v>382100</v>
      </c>
      <c r="F9129" t="s">
        <v>31</v>
      </c>
      <c r="G9129" t="b">
        <f t="shared" si="426"/>
        <v>0</v>
      </c>
      <c r="H9129" t="b">
        <f t="shared" si="427"/>
        <v>0</v>
      </c>
      <c r="I9129" t="s">
        <v>55</v>
      </c>
      <c r="J9129">
        <f t="shared" si="428"/>
        <v>10000000</v>
      </c>
      <c r="K9129" t="s">
        <v>16</v>
      </c>
      <c r="L9129">
        <v>0</v>
      </c>
      <c r="M9129">
        <f>Googleplaystore[[#This Row],[Installed]]*Googleplaystore[[#This Row],[Price]]</f>
        <v>0</v>
      </c>
      <c r="N9129" t="s">
        <v>30</v>
      </c>
      <c r="O9129" t="s">
        <v>4992</v>
      </c>
      <c r="P9129" s="1">
        <v>43292</v>
      </c>
      <c r="Q9129" s="16">
        <v>0</v>
      </c>
      <c r="R9129" t="s">
        <v>31</v>
      </c>
    </row>
    <row r="9130" spans="1:18" x14ac:dyDescent="0.3">
      <c r="A9130">
        <v>0</v>
      </c>
      <c r="B9130" t="s">
        <v>10824</v>
      </c>
      <c r="C9130" t="s">
        <v>2367</v>
      </c>
      <c r="E9130">
        <v>1317</v>
      </c>
      <c r="F9130" t="s">
        <v>12961</v>
      </c>
      <c r="G9130">
        <f t="shared" si="426"/>
        <v>61440</v>
      </c>
      <c r="H9130" t="b">
        <f t="shared" si="427"/>
        <v>0</v>
      </c>
      <c r="I9130" t="s">
        <v>34</v>
      </c>
      <c r="J9130">
        <f t="shared" si="428"/>
        <v>100000</v>
      </c>
      <c r="K9130" t="s">
        <v>16</v>
      </c>
      <c r="L9130">
        <v>0</v>
      </c>
      <c r="M9130">
        <f>Googleplaystore[[#This Row],[Installed]]*Googleplaystore[[#This Row],[Price]]</f>
        <v>0</v>
      </c>
      <c r="N9130" t="s">
        <v>17</v>
      </c>
      <c r="O9130" t="s">
        <v>2130</v>
      </c>
      <c r="P9130" s="1">
        <v>43212</v>
      </c>
      <c r="Q9130" s="16">
        <v>1</v>
      </c>
      <c r="R9130" t="s">
        <v>50</v>
      </c>
    </row>
    <row r="9131" spans="1:18" x14ac:dyDescent="0.3">
      <c r="A9131">
        <v>4.5999999999999996</v>
      </c>
      <c r="B9131" t="s">
        <v>10825</v>
      </c>
      <c r="C9131" t="s">
        <v>3396</v>
      </c>
      <c r="E9131">
        <v>200</v>
      </c>
      <c r="F9131" t="s">
        <v>12556</v>
      </c>
      <c r="G9131">
        <f t="shared" si="426"/>
        <v>3072</v>
      </c>
      <c r="H9131" t="b">
        <f t="shared" si="427"/>
        <v>0</v>
      </c>
      <c r="I9131" t="s">
        <v>482</v>
      </c>
      <c r="J9131">
        <f t="shared" si="428"/>
        <v>1000</v>
      </c>
      <c r="K9131" t="s">
        <v>383</v>
      </c>
      <c r="L9131" s="2">
        <v>2.4900000000000002</v>
      </c>
      <c r="M9131">
        <f>Googleplaystore[[#This Row],[Installed]]*Googleplaystore[[#This Row],[Price]]</f>
        <v>2490</v>
      </c>
      <c r="N9131" t="s">
        <v>17</v>
      </c>
      <c r="O9131" t="s">
        <v>2057</v>
      </c>
      <c r="P9131" s="1">
        <v>43314</v>
      </c>
      <c r="Q9131" s="16" t="s">
        <v>307</v>
      </c>
      <c r="R9131" t="s">
        <v>143</v>
      </c>
    </row>
    <row r="9132" spans="1:18" x14ac:dyDescent="0.3">
      <c r="A9132">
        <v>4.5999999999999996</v>
      </c>
      <c r="B9132" t="s">
        <v>10826</v>
      </c>
      <c r="C9132" t="s">
        <v>2012</v>
      </c>
      <c r="E9132">
        <v>291941</v>
      </c>
      <c r="F9132" t="s">
        <v>14949</v>
      </c>
      <c r="G9132">
        <f t="shared" si="426"/>
        <v>92160</v>
      </c>
      <c r="H9132" t="b">
        <f t="shared" si="427"/>
        <v>0</v>
      </c>
      <c r="I9132" t="s">
        <v>55</v>
      </c>
      <c r="J9132">
        <f t="shared" si="428"/>
        <v>10000000</v>
      </c>
      <c r="K9132" t="s">
        <v>16</v>
      </c>
      <c r="L9132">
        <v>0</v>
      </c>
      <c r="M9132">
        <f>Googleplaystore[[#This Row],[Installed]]*Googleplaystore[[#This Row],[Price]]</f>
        <v>0</v>
      </c>
      <c r="N9132" t="s">
        <v>70</v>
      </c>
      <c r="O9132" t="s">
        <v>2029</v>
      </c>
      <c r="P9132" s="1">
        <v>43308</v>
      </c>
      <c r="Q9132" s="16" t="s">
        <v>10827</v>
      </c>
      <c r="R9132" t="s">
        <v>20</v>
      </c>
    </row>
    <row r="9133" spans="1:18" x14ac:dyDescent="0.3">
      <c r="A9133">
        <v>4.3</v>
      </c>
      <c r="B9133" t="s">
        <v>10828</v>
      </c>
      <c r="C9133" t="s">
        <v>2012</v>
      </c>
      <c r="E9133">
        <v>187200</v>
      </c>
      <c r="F9133" t="s">
        <v>12188</v>
      </c>
      <c r="G9133">
        <f t="shared" si="426"/>
        <v>28672</v>
      </c>
      <c r="H9133" t="b">
        <f t="shared" si="427"/>
        <v>0</v>
      </c>
      <c r="I9133" t="s">
        <v>55</v>
      </c>
      <c r="J9133">
        <f t="shared" si="428"/>
        <v>10000000</v>
      </c>
      <c r="K9133" t="s">
        <v>16</v>
      </c>
      <c r="L9133">
        <v>0</v>
      </c>
      <c r="M9133">
        <f>Googleplaystore[[#This Row],[Installed]]*Googleplaystore[[#This Row],[Price]]</f>
        <v>0</v>
      </c>
      <c r="N9133" t="s">
        <v>30</v>
      </c>
      <c r="O9133" t="s">
        <v>2022</v>
      </c>
      <c r="P9133" s="1">
        <v>43312</v>
      </c>
      <c r="Q9133" s="16" t="s">
        <v>10829</v>
      </c>
      <c r="R9133" t="s">
        <v>50</v>
      </c>
    </row>
    <row r="9134" spans="1:18" x14ac:dyDescent="0.3">
      <c r="A9134">
        <v>4.3</v>
      </c>
      <c r="B9134" t="s">
        <v>10830</v>
      </c>
      <c r="C9134" t="s">
        <v>2012</v>
      </c>
      <c r="E9134">
        <v>246538</v>
      </c>
      <c r="F9134" t="s">
        <v>12961</v>
      </c>
      <c r="G9134">
        <f t="shared" si="426"/>
        <v>61440</v>
      </c>
      <c r="H9134" t="b">
        <f t="shared" si="427"/>
        <v>0</v>
      </c>
      <c r="I9134" t="s">
        <v>26</v>
      </c>
      <c r="J9134">
        <f t="shared" si="428"/>
        <v>5000000</v>
      </c>
      <c r="K9134" t="s">
        <v>16</v>
      </c>
      <c r="L9134">
        <v>0</v>
      </c>
      <c r="M9134">
        <f>Googleplaystore[[#This Row],[Installed]]*Googleplaystore[[#This Row],[Price]]</f>
        <v>0</v>
      </c>
      <c r="N9134" t="s">
        <v>30</v>
      </c>
      <c r="O9134" t="s">
        <v>2022</v>
      </c>
      <c r="P9134" s="1">
        <v>43165</v>
      </c>
      <c r="Q9134" s="16" t="s">
        <v>2933</v>
      </c>
      <c r="R9134" t="s">
        <v>39</v>
      </c>
    </row>
    <row r="9135" spans="1:18" x14ac:dyDescent="0.3">
      <c r="A9135">
        <v>4.2</v>
      </c>
      <c r="B9135" t="s">
        <v>10831</v>
      </c>
      <c r="C9135" t="s">
        <v>2012</v>
      </c>
      <c r="E9135">
        <v>177542</v>
      </c>
      <c r="F9135" t="s">
        <v>12441</v>
      </c>
      <c r="G9135">
        <f t="shared" si="426"/>
        <v>40960</v>
      </c>
      <c r="H9135" t="b">
        <f t="shared" si="427"/>
        <v>0</v>
      </c>
      <c r="I9135" t="s">
        <v>55</v>
      </c>
      <c r="J9135">
        <f t="shared" si="428"/>
        <v>10000000</v>
      </c>
      <c r="K9135" t="s">
        <v>16</v>
      </c>
      <c r="L9135">
        <v>0</v>
      </c>
      <c r="M9135">
        <f>Googleplaystore[[#This Row],[Installed]]*Googleplaystore[[#This Row],[Price]]</f>
        <v>0</v>
      </c>
      <c r="N9135" t="s">
        <v>17</v>
      </c>
      <c r="O9135" t="s">
        <v>2016</v>
      </c>
      <c r="P9135" s="1">
        <v>42492</v>
      </c>
      <c r="Q9135" s="16" t="s">
        <v>858</v>
      </c>
      <c r="R9135" t="s">
        <v>39</v>
      </c>
    </row>
    <row r="9136" spans="1:18" x14ac:dyDescent="0.3">
      <c r="A9136">
        <v>4.5</v>
      </c>
      <c r="B9136" t="s">
        <v>10832</v>
      </c>
      <c r="C9136" t="s">
        <v>3396</v>
      </c>
      <c r="E9136">
        <v>36255</v>
      </c>
      <c r="F9136" t="s">
        <v>12180</v>
      </c>
      <c r="G9136">
        <f t="shared" si="426"/>
        <v>25600</v>
      </c>
      <c r="H9136" t="b">
        <f t="shared" si="427"/>
        <v>0</v>
      </c>
      <c r="I9136" t="s">
        <v>42</v>
      </c>
      <c r="J9136">
        <f t="shared" si="428"/>
        <v>1000000</v>
      </c>
      <c r="K9136" t="s">
        <v>16</v>
      </c>
      <c r="L9136">
        <v>0</v>
      </c>
      <c r="M9136">
        <f>Googleplaystore[[#This Row],[Installed]]*Googleplaystore[[#This Row],[Price]]</f>
        <v>0</v>
      </c>
      <c r="N9136" t="s">
        <v>17</v>
      </c>
      <c r="O9136" t="s">
        <v>2057</v>
      </c>
      <c r="P9136" s="1">
        <v>43313</v>
      </c>
      <c r="Q9136" s="16" t="s">
        <v>3467</v>
      </c>
      <c r="R9136" t="s">
        <v>50</v>
      </c>
    </row>
    <row r="9137" spans="1:18" x14ac:dyDescent="0.3">
      <c r="A9137">
        <v>4</v>
      </c>
      <c r="B9137" t="s">
        <v>10833</v>
      </c>
      <c r="C9137" t="s">
        <v>2367</v>
      </c>
      <c r="E9137">
        <v>26202</v>
      </c>
      <c r="F9137" t="s">
        <v>12405</v>
      </c>
      <c r="G9137">
        <f t="shared" si="426"/>
        <v>41984</v>
      </c>
      <c r="H9137" t="b">
        <f t="shared" si="427"/>
        <v>0</v>
      </c>
      <c r="I9137" t="s">
        <v>42</v>
      </c>
      <c r="J9137">
        <f t="shared" si="428"/>
        <v>1000000</v>
      </c>
      <c r="K9137" t="s">
        <v>16</v>
      </c>
      <c r="L9137">
        <v>0</v>
      </c>
      <c r="M9137">
        <f>Googleplaystore[[#This Row],[Installed]]*Googleplaystore[[#This Row],[Price]]</f>
        <v>0</v>
      </c>
      <c r="N9137" t="s">
        <v>30</v>
      </c>
      <c r="O9137" t="s">
        <v>2190</v>
      </c>
      <c r="P9137" s="1">
        <v>43225</v>
      </c>
      <c r="Q9137" s="16" t="s">
        <v>10834</v>
      </c>
      <c r="R9137" t="s">
        <v>39</v>
      </c>
    </row>
    <row r="9138" spans="1:18" x14ac:dyDescent="0.3">
      <c r="A9138">
        <v>4.5999999999999996</v>
      </c>
      <c r="B9138" t="s">
        <v>10835</v>
      </c>
      <c r="C9138" t="s">
        <v>2367</v>
      </c>
      <c r="E9138">
        <v>750321</v>
      </c>
      <c r="F9138" t="s">
        <v>31</v>
      </c>
      <c r="G9138" t="b">
        <f t="shared" si="426"/>
        <v>0</v>
      </c>
      <c r="H9138" t="b">
        <f t="shared" si="427"/>
        <v>0</v>
      </c>
      <c r="I9138" t="s">
        <v>55</v>
      </c>
      <c r="J9138">
        <f t="shared" si="428"/>
        <v>10000000</v>
      </c>
      <c r="K9138" t="s">
        <v>16</v>
      </c>
      <c r="L9138">
        <v>0</v>
      </c>
      <c r="M9138">
        <f>Googleplaystore[[#This Row],[Installed]]*Googleplaystore[[#This Row],[Price]]</f>
        <v>0</v>
      </c>
      <c r="N9138" t="s">
        <v>17</v>
      </c>
      <c r="O9138" t="s">
        <v>901</v>
      </c>
      <c r="P9138" s="1">
        <v>43319</v>
      </c>
      <c r="Q9138" s="16">
        <v>0</v>
      </c>
      <c r="R9138" t="s">
        <v>31</v>
      </c>
    </row>
    <row r="9139" spans="1:18" x14ac:dyDescent="0.3">
      <c r="A9139">
        <v>4.5</v>
      </c>
      <c r="B9139" t="s">
        <v>249</v>
      </c>
      <c r="C9139" t="s">
        <v>239</v>
      </c>
      <c r="E9139">
        <v>454412</v>
      </c>
      <c r="F9139" t="s">
        <v>31</v>
      </c>
      <c r="G9139" t="b">
        <f t="shared" si="426"/>
        <v>0</v>
      </c>
      <c r="H9139" t="b">
        <f t="shared" si="427"/>
        <v>0</v>
      </c>
      <c r="I9139" t="s">
        <v>55</v>
      </c>
      <c r="J9139">
        <f t="shared" si="428"/>
        <v>10000000</v>
      </c>
      <c r="K9139" t="s">
        <v>16</v>
      </c>
      <c r="L9139">
        <v>0</v>
      </c>
      <c r="M9139">
        <f>Googleplaystore[[#This Row],[Installed]]*Googleplaystore[[#This Row],[Price]]</f>
        <v>0</v>
      </c>
      <c r="N9139" t="s">
        <v>17</v>
      </c>
      <c r="O9139" t="s">
        <v>241</v>
      </c>
      <c r="P9139" s="1">
        <v>43238</v>
      </c>
      <c r="Q9139" s="16">
        <v>0</v>
      </c>
      <c r="R9139" t="s">
        <v>31</v>
      </c>
    </row>
    <row r="9140" spans="1:18" x14ac:dyDescent="0.3">
      <c r="A9140">
        <v>3.8</v>
      </c>
      <c r="B9140" t="s">
        <v>10836</v>
      </c>
      <c r="C9140" t="s">
        <v>2367</v>
      </c>
      <c r="E9140">
        <v>6577</v>
      </c>
      <c r="F9140" t="s">
        <v>12332</v>
      </c>
      <c r="G9140">
        <f t="shared" si="426"/>
        <v>13312</v>
      </c>
      <c r="H9140" t="b">
        <f t="shared" si="427"/>
        <v>0</v>
      </c>
      <c r="I9140" t="s">
        <v>42</v>
      </c>
      <c r="J9140">
        <f t="shared" si="428"/>
        <v>1000000</v>
      </c>
      <c r="K9140" t="s">
        <v>16</v>
      </c>
      <c r="L9140">
        <v>0</v>
      </c>
      <c r="M9140">
        <f>Googleplaystore[[#This Row],[Installed]]*Googleplaystore[[#This Row],[Price]]</f>
        <v>0</v>
      </c>
      <c r="N9140" t="s">
        <v>17</v>
      </c>
      <c r="O9140" t="s">
        <v>901</v>
      </c>
      <c r="P9140" s="1">
        <v>42939</v>
      </c>
      <c r="Q9140" s="16">
        <v>1.28</v>
      </c>
      <c r="R9140" t="s">
        <v>50</v>
      </c>
    </row>
    <row r="9141" spans="1:18" x14ac:dyDescent="0.3">
      <c r="A9141">
        <v>4.3</v>
      </c>
      <c r="B9141" t="s">
        <v>10837</v>
      </c>
      <c r="C9141" t="s">
        <v>2012</v>
      </c>
      <c r="E9141">
        <v>711719</v>
      </c>
      <c r="F9141" t="s">
        <v>31</v>
      </c>
      <c r="G9141" t="b">
        <f t="shared" si="426"/>
        <v>0</v>
      </c>
      <c r="H9141" t="b">
        <f t="shared" si="427"/>
        <v>0</v>
      </c>
      <c r="I9141" t="s">
        <v>55</v>
      </c>
      <c r="J9141">
        <f t="shared" si="428"/>
        <v>10000000</v>
      </c>
      <c r="K9141" t="s">
        <v>16</v>
      </c>
      <c r="L9141">
        <v>0</v>
      </c>
      <c r="M9141">
        <f>Googleplaystore[[#This Row],[Installed]]*Googleplaystore[[#This Row],[Price]]</f>
        <v>0</v>
      </c>
      <c r="N9141" t="s">
        <v>17</v>
      </c>
      <c r="O9141" t="s">
        <v>2065</v>
      </c>
      <c r="P9141" s="1">
        <v>43292</v>
      </c>
      <c r="Q9141" s="16">
        <v>0</v>
      </c>
      <c r="R9141" t="s">
        <v>31</v>
      </c>
    </row>
    <row r="9142" spans="1:18" x14ac:dyDescent="0.3">
      <c r="A9142">
        <v>4.3</v>
      </c>
      <c r="B9142" t="s">
        <v>10838</v>
      </c>
      <c r="C9142" t="s">
        <v>4289</v>
      </c>
      <c r="E9142">
        <v>47069</v>
      </c>
      <c r="F9142" t="s">
        <v>31</v>
      </c>
      <c r="G9142" t="b">
        <f t="shared" si="426"/>
        <v>0</v>
      </c>
      <c r="H9142" t="b">
        <f t="shared" si="427"/>
        <v>0</v>
      </c>
      <c r="I9142" t="s">
        <v>26</v>
      </c>
      <c r="J9142">
        <f t="shared" si="428"/>
        <v>5000000</v>
      </c>
      <c r="K9142" t="s">
        <v>16</v>
      </c>
      <c r="L9142">
        <v>0</v>
      </c>
      <c r="M9142">
        <f>Googleplaystore[[#This Row],[Installed]]*Googleplaystore[[#This Row],[Price]]</f>
        <v>0</v>
      </c>
      <c r="N9142" t="s">
        <v>70</v>
      </c>
      <c r="O9142" t="s">
        <v>4290</v>
      </c>
      <c r="P9142" s="1">
        <v>43276</v>
      </c>
      <c r="Q9142" s="16">
        <v>0</v>
      </c>
      <c r="R9142" t="s">
        <v>31</v>
      </c>
    </row>
    <row r="9143" spans="1:18" x14ac:dyDescent="0.3">
      <c r="A9143">
        <v>4.9000000000000004</v>
      </c>
      <c r="B9143" t="s">
        <v>10839</v>
      </c>
      <c r="C9143" t="s">
        <v>239</v>
      </c>
      <c r="E9143">
        <v>922752</v>
      </c>
      <c r="F9143" t="s">
        <v>31</v>
      </c>
      <c r="G9143" t="b">
        <f t="shared" si="426"/>
        <v>0</v>
      </c>
      <c r="H9143" t="b">
        <f t="shared" si="427"/>
        <v>0</v>
      </c>
      <c r="I9143" t="s">
        <v>55</v>
      </c>
      <c r="J9143">
        <f t="shared" si="428"/>
        <v>10000000</v>
      </c>
      <c r="K9143" t="s">
        <v>16</v>
      </c>
      <c r="L9143">
        <v>0</v>
      </c>
      <c r="M9143">
        <f>Googleplaystore[[#This Row],[Installed]]*Googleplaystore[[#This Row],[Price]]</f>
        <v>0</v>
      </c>
      <c r="N9143" t="s">
        <v>17</v>
      </c>
      <c r="O9143" t="s">
        <v>241</v>
      </c>
      <c r="P9143" s="1">
        <v>43266</v>
      </c>
      <c r="Q9143" s="16">
        <v>0</v>
      </c>
      <c r="R9143" t="s">
        <v>31</v>
      </c>
    </row>
    <row r="9144" spans="1:18" x14ac:dyDescent="0.3">
      <c r="A9144">
        <v>4</v>
      </c>
      <c r="B9144" t="s">
        <v>10840</v>
      </c>
      <c r="C9144" t="s">
        <v>2367</v>
      </c>
      <c r="E9144">
        <v>7243</v>
      </c>
      <c r="F9144" t="s">
        <v>12359</v>
      </c>
      <c r="G9144">
        <f t="shared" si="426"/>
        <v>43008</v>
      </c>
      <c r="H9144" t="b">
        <f t="shared" si="427"/>
        <v>0</v>
      </c>
      <c r="I9144" t="s">
        <v>42</v>
      </c>
      <c r="J9144">
        <f t="shared" si="428"/>
        <v>1000000</v>
      </c>
      <c r="K9144" t="s">
        <v>16</v>
      </c>
      <c r="L9144">
        <v>0</v>
      </c>
      <c r="M9144">
        <f>Googleplaystore[[#This Row],[Installed]]*Googleplaystore[[#This Row],[Price]]</f>
        <v>0</v>
      </c>
      <c r="N9144" t="s">
        <v>17</v>
      </c>
      <c r="O9144" t="s">
        <v>901</v>
      </c>
      <c r="P9144" s="1">
        <v>42710</v>
      </c>
      <c r="Q9144" s="16">
        <v>5.13</v>
      </c>
      <c r="R9144" t="s">
        <v>39</v>
      </c>
    </row>
    <row r="9145" spans="1:18" x14ac:dyDescent="0.3">
      <c r="A9145">
        <v>4.5</v>
      </c>
      <c r="B9145" t="s">
        <v>10841</v>
      </c>
      <c r="C9145" t="s">
        <v>3677</v>
      </c>
      <c r="E9145">
        <v>57076</v>
      </c>
      <c r="F9145" t="s">
        <v>12235</v>
      </c>
      <c r="G9145">
        <f t="shared" si="426"/>
        <v>35840</v>
      </c>
      <c r="H9145" t="b">
        <f t="shared" si="427"/>
        <v>0</v>
      </c>
      <c r="I9145" t="s">
        <v>34</v>
      </c>
      <c r="J9145">
        <f t="shared" si="428"/>
        <v>100000</v>
      </c>
      <c r="K9145" t="s">
        <v>383</v>
      </c>
      <c r="L9145" s="2">
        <v>4.49</v>
      </c>
      <c r="M9145">
        <f>Googleplaystore[[#This Row],[Installed]]*Googleplaystore[[#This Row],[Price]]</f>
        <v>449000</v>
      </c>
      <c r="N9145" t="s">
        <v>17</v>
      </c>
      <c r="O9145" t="s">
        <v>3678</v>
      </c>
      <c r="P9145" s="1">
        <v>43305</v>
      </c>
      <c r="Q9145" s="16" t="s">
        <v>10842</v>
      </c>
      <c r="R9145" t="s">
        <v>50</v>
      </c>
    </row>
    <row r="9146" spans="1:18" x14ac:dyDescent="0.3">
      <c r="A9146">
        <v>4.0999999999999996</v>
      </c>
      <c r="B9146" t="s">
        <v>1047</v>
      </c>
      <c r="C9146" t="s">
        <v>2367</v>
      </c>
      <c r="E9146">
        <v>200214</v>
      </c>
      <c r="F9146" t="s">
        <v>12270</v>
      </c>
      <c r="G9146">
        <f t="shared" si="426"/>
        <v>18432</v>
      </c>
      <c r="H9146" t="b">
        <f t="shared" si="427"/>
        <v>0</v>
      </c>
      <c r="I9146" t="s">
        <v>55</v>
      </c>
      <c r="J9146">
        <f t="shared" si="428"/>
        <v>10000000</v>
      </c>
      <c r="K9146" t="s">
        <v>16</v>
      </c>
      <c r="L9146">
        <v>0</v>
      </c>
      <c r="M9146">
        <f>Googleplaystore[[#This Row],[Installed]]*Googleplaystore[[#This Row],[Price]]</f>
        <v>0</v>
      </c>
      <c r="N9146" t="s">
        <v>17</v>
      </c>
      <c r="O9146" t="s">
        <v>901</v>
      </c>
      <c r="P9146" s="1">
        <v>43318</v>
      </c>
      <c r="Q9146" s="16" t="s">
        <v>10843</v>
      </c>
      <c r="R9146" t="s">
        <v>20</v>
      </c>
    </row>
    <row r="9147" spans="1:18" x14ac:dyDescent="0.3">
      <c r="A9147">
        <v>4.5</v>
      </c>
      <c r="B9147" t="s">
        <v>10844</v>
      </c>
      <c r="C9147" t="s">
        <v>2367</v>
      </c>
      <c r="E9147">
        <v>7881</v>
      </c>
      <c r="F9147" t="s">
        <v>12537</v>
      </c>
      <c r="G9147">
        <f t="shared" si="426"/>
        <v>54272</v>
      </c>
      <c r="H9147" t="b">
        <f t="shared" si="427"/>
        <v>0</v>
      </c>
      <c r="I9147" t="s">
        <v>22</v>
      </c>
      <c r="J9147">
        <f t="shared" si="428"/>
        <v>500000</v>
      </c>
      <c r="K9147" t="s">
        <v>16</v>
      </c>
      <c r="L9147">
        <v>0</v>
      </c>
      <c r="M9147">
        <f>Googleplaystore[[#This Row],[Installed]]*Googleplaystore[[#This Row],[Price]]</f>
        <v>0</v>
      </c>
      <c r="N9147" t="s">
        <v>17</v>
      </c>
      <c r="O9147" t="s">
        <v>901</v>
      </c>
      <c r="P9147" s="1">
        <v>43226</v>
      </c>
      <c r="Q9147" s="16">
        <v>7</v>
      </c>
      <c r="R9147" t="s">
        <v>53</v>
      </c>
    </row>
    <row r="9148" spans="1:18" x14ac:dyDescent="0.3">
      <c r="A9148">
        <v>4.2</v>
      </c>
      <c r="B9148" t="s">
        <v>10845</v>
      </c>
      <c r="C9148" t="s">
        <v>492</v>
      </c>
      <c r="E9148">
        <v>44233</v>
      </c>
      <c r="F9148" t="s">
        <v>12203</v>
      </c>
      <c r="G9148">
        <f t="shared" si="426"/>
        <v>31744</v>
      </c>
      <c r="H9148" t="b">
        <f t="shared" si="427"/>
        <v>0</v>
      </c>
      <c r="I9148" t="s">
        <v>55</v>
      </c>
      <c r="J9148">
        <f t="shared" si="428"/>
        <v>10000000</v>
      </c>
      <c r="K9148" t="s">
        <v>16</v>
      </c>
      <c r="L9148">
        <v>0</v>
      </c>
      <c r="M9148">
        <f>Googleplaystore[[#This Row],[Installed]]*Googleplaystore[[#This Row],[Price]]</f>
        <v>0</v>
      </c>
      <c r="N9148" t="s">
        <v>17</v>
      </c>
      <c r="O9148" t="s">
        <v>493</v>
      </c>
      <c r="P9148" s="1">
        <v>43283</v>
      </c>
      <c r="Q9148" s="16" t="s">
        <v>10846</v>
      </c>
      <c r="R9148" t="s">
        <v>20</v>
      </c>
    </row>
    <row r="9149" spans="1:18" x14ac:dyDescent="0.3">
      <c r="A9149">
        <v>4.4000000000000004</v>
      </c>
      <c r="B9149" t="s">
        <v>10847</v>
      </c>
      <c r="C9149" t="s">
        <v>4289</v>
      </c>
      <c r="E9149">
        <v>291901</v>
      </c>
      <c r="F9149" t="s">
        <v>12428</v>
      </c>
      <c r="G9149">
        <f t="shared" si="426"/>
        <v>4403.2</v>
      </c>
      <c r="H9149" t="b">
        <f t="shared" si="427"/>
        <v>0</v>
      </c>
      <c r="I9149" t="s">
        <v>55</v>
      </c>
      <c r="J9149">
        <f t="shared" si="428"/>
        <v>10000000</v>
      </c>
      <c r="K9149" t="s">
        <v>16</v>
      </c>
      <c r="L9149">
        <v>0</v>
      </c>
      <c r="M9149">
        <f>Googleplaystore[[#This Row],[Installed]]*Googleplaystore[[#This Row],[Price]]</f>
        <v>0</v>
      </c>
      <c r="N9149" t="s">
        <v>222</v>
      </c>
      <c r="O9149" t="s">
        <v>4290</v>
      </c>
      <c r="P9149" s="1">
        <v>43301</v>
      </c>
      <c r="Q9149" s="16" t="s">
        <v>1311</v>
      </c>
      <c r="R9149" t="s">
        <v>50</v>
      </c>
    </row>
    <row r="9150" spans="1:18" x14ac:dyDescent="0.3">
      <c r="A9150">
        <v>4.4000000000000004</v>
      </c>
      <c r="B9150" t="s">
        <v>10848</v>
      </c>
      <c r="C9150" t="s">
        <v>3677</v>
      </c>
      <c r="E9150">
        <v>121304</v>
      </c>
      <c r="F9150" t="s">
        <v>31</v>
      </c>
      <c r="G9150" t="b">
        <f t="shared" si="426"/>
        <v>0</v>
      </c>
      <c r="H9150" t="b">
        <f t="shared" si="427"/>
        <v>0</v>
      </c>
      <c r="I9150" t="s">
        <v>55</v>
      </c>
      <c r="J9150">
        <f t="shared" si="428"/>
        <v>10000000</v>
      </c>
      <c r="K9150" t="s">
        <v>16</v>
      </c>
      <c r="L9150">
        <v>0</v>
      </c>
      <c r="M9150">
        <f>Googleplaystore[[#This Row],[Installed]]*Googleplaystore[[#This Row],[Price]]</f>
        <v>0</v>
      </c>
      <c r="N9150" t="s">
        <v>17</v>
      </c>
      <c r="O9150" t="s">
        <v>3678</v>
      </c>
      <c r="P9150" s="1">
        <v>43170</v>
      </c>
      <c r="Q9150" s="16">
        <v>0</v>
      </c>
      <c r="R9150" t="s">
        <v>31</v>
      </c>
    </row>
    <row r="9151" spans="1:18" x14ac:dyDescent="0.3">
      <c r="A9151">
        <v>4</v>
      </c>
      <c r="B9151" t="s">
        <v>10849</v>
      </c>
      <c r="C9151" t="s">
        <v>2367</v>
      </c>
      <c r="E9151">
        <v>5118</v>
      </c>
      <c r="F9151" t="s">
        <v>12216</v>
      </c>
      <c r="G9151">
        <f t="shared" si="426"/>
        <v>11264</v>
      </c>
      <c r="H9151" t="b">
        <f t="shared" si="427"/>
        <v>0</v>
      </c>
      <c r="I9151" t="s">
        <v>42</v>
      </c>
      <c r="J9151">
        <f t="shared" si="428"/>
        <v>1000000</v>
      </c>
      <c r="K9151" t="s">
        <v>16</v>
      </c>
      <c r="L9151">
        <v>0</v>
      </c>
      <c r="M9151">
        <f>Googleplaystore[[#This Row],[Installed]]*Googleplaystore[[#This Row],[Price]]</f>
        <v>0</v>
      </c>
      <c r="N9151" t="s">
        <v>17</v>
      </c>
      <c r="O9151" t="s">
        <v>901</v>
      </c>
      <c r="P9151" s="1">
        <v>43161</v>
      </c>
      <c r="Q9151" s="16" t="s">
        <v>5269</v>
      </c>
      <c r="R9151" t="s">
        <v>39</v>
      </c>
    </row>
    <row r="9152" spans="1:18" x14ac:dyDescent="0.3">
      <c r="A9152">
        <v>4.3</v>
      </c>
      <c r="B9152" t="s">
        <v>10850</v>
      </c>
      <c r="C9152" t="s">
        <v>3677</v>
      </c>
      <c r="E9152">
        <v>24175</v>
      </c>
      <c r="F9152" t="s">
        <v>12412</v>
      </c>
      <c r="G9152">
        <f t="shared" si="426"/>
        <v>8704</v>
      </c>
      <c r="H9152" t="b">
        <f t="shared" si="427"/>
        <v>0</v>
      </c>
      <c r="I9152" t="s">
        <v>26</v>
      </c>
      <c r="J9152">
        <f t="shared" si="428"/>
        <v>5000000</v>
      </c>
      <c r="K9152" t="s">
        <v>16</v>
      </c>
      <c r="L9152">
        <v>0</v>
      </c>
      <c r="M9152">
        <f>Googleplaystore[[#This Row],[Installed]]*Googleplaystore[[#This Row],[Price]]</f>
        <v>0</v>
      </c>
      <c r="N9152" t="s">
        <v>17</v>
      </c>
      <c r="O9152" t="s">
        <v>3678</v>
      </c>
      <c r="P9152" s="1">
        <v>42307</v>
      </c>
      <c r="Q9152" s="16" t="s">
        <v>10851</v>
      </c>
      <c r="R9152" t="s">
        <v>143</v>
      </c>
    </row>
    <row r="9153" spans="1:18" x14ac:dyDescent="0.3">
      <c r="A9153">
        <v>4.3</v>
      </c>
      <c r="B9153" t="s">
        <v>1030</v>
      </c>
      <c r="C9153" t="s">
        <v>2367</v>
      </c>
      <c r="E9153">
        <v>207294</v>
      </c>
      <c r="F9153" t="s">
        <v>12192</v>
      </c>
      <c r="G9153">
        <f t="shared" si="426"/>
        <v>21504</v>
      </c>
      <c r="H9153" t="b">
        <f t="shared" si="427"/>
        <v>0</v>
      </c>
      <c r="I9153" t="s">
        <v>55</v>
      </c>
      <c r="J9153">
        <f t="shared" si="428"/>
        <v>10000000</v>
      </c>
      <c r="K9153" t="s">
        <v>16</v>
      </c>
      <c r="L9153">
        <v>0</v>
      </c>
      <c r="M9153">
        <f>Googleplaystore[[#This Row],[Installed]]*Googleplaystore[[#This Row],[Price]]</f>
        <v>0</v>
      </c>
      <c r="N9153" t="s">
        <v>70</v>
      </c>
      <c r="O9153" t="s">
        <v>901</v>
      </c>
      <c r="P9153" s="1">
        <v>43313</v>
      </c>
      <c r="Q9153" s="16" t="s">
        <v>1031</v>
      </c>
      <c r="R9153" t="s">
        <v>143</v>
      </c>
    </row>
    <row r="9154" spans="1:18" x14ac:dyDescent="0.3">
      <c r="A9154">
        <v>4.4000000000000004</v>
      </c>
      <c r="B9154" t="s">
        <v>10852</v>
      </c>
      <c r="C9154" t="s">
        <v>2012</v>
      </c>
      <c r="E9154">
        <v>135739</v>
      </c>
      <c r="F9154" t="s">
        <v>31</v>
      </c>
      <c r="G9154" t="b">
        <f t="shared" si="426"/>
        <v>0</v>
      </c>
      <c r="H9154" t="b">
        <f t="shared" si="427"/>
        <v>0</v>
      </c>
      <c r="I9154" t="s">
        <v>26</v>
      </c>
      <c r="J9154">
        <f t="shared" si="428"/>
        <v>5000000</v>
      </c>
      <c r="K9154" t="s">
        <v>16</v>
      </c>
      <c r="L9154">
        <v>0</v>
      </c>
      <c r="M9154">
        <f>Googleplaystore[[#This Row],[Installed]]*Googleplaystore[[#This Row],[Price]]</f>
        <v>0</v>
      </c>
      <c r="N9154" t="s">
        <v>17</v>
      </c>
      <c r="O9154" t="s">
        <v>2065</v>
      </c>
      <c r="P9154" s="1">
        <v>43319</v>
      </c>
      <c r="Q9154" s="16">
        <v>0</v>
      </c>
      <c r="R9154" t="s">
        <v>31</v>
      </c>
    </row>
    <row r="9155" spans="1:18" x14ac:dyDescent="0.3">
      <c r="A9155">
        <v>4.4000000000000004</v>
      </c>
      <c r="B9155" t="s">
        <v>10853</v>
      </c>
      <c r="C9155" t="s">
        <v>3958</v>
      </c>
      <c r="E9155">
        <v>162831</v>
      </c>
      <c r="F9155" t="s">
        <v>12787</v>
      </c>
      <c r="G9155">
        <f t="shared" ref="G9155:G9218" si="429">IF(ISNUMBER(SEARCH("M",F9155)), VALUE(LEFT(F9155, LEN(F9155)-1) *1024))</f>
        <v>44032</v>
      </c>
      <c r="H9155" t="b">
        <f t="shared" ref="H9155:H9218" si="430">IF(ISNUMBER(SEARCH("K",F9155)), VALUE(LEFT(F9155, LEN(F9155)-1)))</f>
        <v>0</v>
      </c>
      <c r="I9155" t="s">
        <v>26</v>
      </c>
      <c r="J9155">
        <f t="shared" ref="J9155:J9218" si="431">IF(ISNUMBER(SEARCH("+", I9155)), VALUE(SUBSTITUTE(I9155, "+", "")), I9155)</f>
        <v>5000000</v>
      </c>
      <c r="K9155" t="s">
        <v>16</v>
      </c>
      <c r="L9155">
        <v>0</v>
      </c>
      <c r="M9155">
        <f>Googleplaystore[[#This Row],[Installed]]*Googleplaystore[[#This Row],[Price]]</f>
        <v>0</v>
      </c>
      <c r="N9155" t="s">
        <v>17</v>
      </c>
      <c r="O9155" t="s">
        <v>3959</v>
      </c>
      <c r="P9155" s="1">
        <v>43313</v>
      </c>
      <c r="Q9155" s="16" t="s">
        <v>10854</v>
      </c>
      <c r="R9155" t="s">
        <v>50</v>
      </c>
    </row>
    <row r="9156" spans="1:18" x14ac:dyDescent="0.3">
      <c r="A9156">
        <v>4</v>
      </c>
      <c r="B9156" t="s">
        <v>10855</v>
      </c>
      <c r="C9156" t="s">
        <v>2367</v>
      </c>
      <c r="E9156">
        <v>10773</v>
      </c>
      <c r="F9156" t="s">
        <v>12223</v>
      </c>
      <c r="G9156">
        <f t="shared" si="429"/>
        <v>10240</v>
      </c>
      <c r="H9156" t="b">
        <f t="shared" si="430"/>
        <v>0</v>
      </c>
      <c r="I9156" t="s">
        <v>42</v>
      </c>
      <c r="J9156">
        <f t="shared" si="431"/>
        <v>1000000</v>
      </c>
      <c r="K9156" t="s">
        <v>16</v>
      </c>
      <c r="L9156">
        <v>0</v>
      </c>
      <c r="M9156">
        <f>Googleplaystore[[#This Row],[Installed]]*Googleplaystore[[#This Row],[Price]]</f>
        <v>0</v>
      </c>
      <c r="N9156" t="s">
        <v>17</v>
      </c>
      <c r="O9156" t="s">
        <v>901</v>
      </c>
      <c r="P9156" s="1">
        <v>43068</v>
      </c>
      <c r="Q9156" s="16">
        <v>8.02</v>
      </c>
      <c r="R9156" t="s">
        <v>50</v>
      </c>
    </row>
    <row r="9157" spans="1:18" x14ac:dyDescent="0.3">
      <c r="A9157">
        <v>4.7</v>
      </c>
      <c r="B9157" t="s">
        <v>10856</v>
      </c>
      <c r="C9157" t="s">
        <v>2367</v>
      </c>
      <c r="E9157">
        <v>61600</v>
      </c>
      <c r="F9157" t="s">
        <v>12259</v>
      </c>
      <c r="G9157">
        <f t="shared" si="429"/>
        <v>3481.6</v>
      </c>
      <c r="H9157" t="b">
        <f t="shared" si="430"/>
        <v>0</v>
      </c>
      <c r="I9157" t="s">
        <v>42</v>
      </c>
      <c r="J9157">
        <f t="shared" si="431"/>
        <v>1000000</v>
      </c>
      <c r="K9157" t="s">
        <v>16</v>
      </c>
      <c r="L9157">
        <v>0</v>
      </c>
      <c r="M9157">
        <f>Googleplaystore[[#This Row],[Installed]]*Googleplaystore[[#This Row],[Price]]</f>
        <v>0</v>
      </c>
      <c r="N9157" t="s">
        <v>17</v>
      </c>
      <c r="O9157" t="s">
        <v>901</v>
      </c>
      <c r="P9157" s="1">
        <v>43155</v>
      </c>
      <c r="Q9157" s="16">
        <v>3.1</v>
      </c>
      <c r="R9157" t="s">
        <v>39</v>
      </c>
    </row>
    <row r="9158" spans="1:18" x14ac:dyDescent="0.3">
      <c r="A9158">
        <v>4.2</v>
      </c>
      <c r="B9158" t="s">
        <v>10857</v>
      </c>
      <c r="C9158" t="s">
        <v>3396</v>
      </c>
      <c r="E9158">
        <v>75566</v>
      </c>
      <c r="F9158" t="s">
        <v>31</v>
      </c>
      <c r="G9158" t="b">
        <f t="shared" si="429"/>
        <v>0</v>
      </c>
      <c r="H9158" t="b">
        <f t="shared" si="430"/>
        <v>0</v>
      </c>
      <c r="I9158" t="s">
        <v>26</v>
      </c>
      <c r="J9158">
        <f t="shared" si="431"/>
        <v>5000000</v>
      </c>
      <c r="K9158" t="s">
        <v>16</v>
      </c>
      <c r="L9158">
        <v>0</v>
      </c>
      <c r="M9158">
        <f>Googleplaystore[[#This Row],[Installed]]*Googleplaystore[[#This Row],[Price]]</f>
        <v>0</v>
      </c>
      <c r="N9158" t="s">
        <v>17</v>
      </c>
      <c r="O9158" t="s">
        <v>2057</v>
      </c>
      <c r="P9158" s="1">
        <v>43304</v>
      </c>
      <c r="Q9158" s="16">
        <v>0</v>
      </c>
      <c r="R9158" t="s">
        <v>31</v>
      </c>
    </row>
    <row r="9159" spans="1:18" x14ac:dyDescent="0.3">
      <c r="A9159">
        <v>4.5</v>
      </c>
      <c r="B9159" t="s">
        <v>2542</v>
      </c>
      <c r="C9159" t="s">
        <v>2012</v>
      </c>
      <c r="E9159">
        <v>1375988</v>
      </c>
      <c r="F9159" t="s">
        <v>12222</v>
      </c>
      <c r="G9159">
        <f t="shared" si="429"/>
        <v>15360</v>
      </c>
      <c r="H9159" t="b">
        <f t="shared" si="430"/>
        <v>0</v>
      </c>
      <c r="I9159" t="s">
        <v>29</v>
      </c>
      <c r="J9159">
        <f t="shared" si="431"/>
        <v>50000000</v>
      </c>
      <c r="K9159" t="s">
        <v>16</v>
      </c>
      <c r="L9159">
        <v>0</v>
      </c>
      <c r="M9159">
        <f>Googleplaystore[[#This Row],[Installed]]*Googleplaystore[[#This Row],[Price]]</f>
        <v>0</v>
      </c>
      <c r="N9159" t="s">
        <v>17</v>
      </c>
      <c r="O9159" t="s">
        <v>2149</v>
      </c>
      <c r="P9159" s="1">
        <v>43258</v>
      </c>
      <c r="Q9159" s="16">
        <v>2.72</v>
      </c>
      <c r="R9159" t="s">
        <v>50</v>
      </c>
    </row>
    <row r="9160" spans="1:18" x14ac:dyDescent="0.3">
      <c r="A9160">
        <v>4.0999999999999996</v>
      </c>
      <c r="B9160" t="s">
        <v>262</v>
      </c>
      <c r="C9160" t="s">
        <v>239</v>
      </c>
      <c r="E9160">
        <v>364452</v>
      </c>
      <c r="F9160" t="s">
        <v>12303</v>
      </c>
      <c r="G9160">
        <f t="shared" si="429"/>
        <v>7270.4</v>
      </c>
      <c r="H9160" t="b">
        <f t="shared" si="430"/>
        <v>0</v>
      </c>
      <c r="I9160" t="s">
        <v>55</v>
      </c>
      <c r="J9160">
        <f t="shared" si="431"/>
        <v>10000000</v>
      </c>
      <c r="K9160" t="s">
        <v>16</v>
      </c>
      <c r="L9160">
        <v>0</v>
      </c>
      <c r="M9160">
        <f>Googleplaystore[[#This Row],[Installed]]*Googleplaystore[[#This Row],[Price]]</f>
        <v>0</v>
      </c>
      <c r="N9160" t="s">
        <v>17</v>
      </c>
      <c r="O9160" t="s">
        <v>241</v>
      </c>
      <c r="P9160" s="1">
        <v>43292</v>
      </c>
      <c r="Q9160" s="16" t="s">
        <v>263</v>
      </c>
      <c r="R9160" t="s">
        <v>50</v>
      </c>
    </row>
    <row r="9161" spans="1:18" x14ac:dyDescent="0.3">
      <c r="A9161">
        <v>4.4000000000000004</v>
      </c>
      <c r="B9161" t="s">
        <v>10858</v>
      </c>
      <c r="C9161" t="s">
        <v>239</v>
      </c>
      <c r="E9161">
        <v>384368</v>
      </c>
      <c r="F9161" t="s">
        <v>31</v>
      </c>
      <c r="G9161" t="b">
        <f t="shared" si="429"/>
        <v>0</v>
      </c>
      <c r="H9161" t="b">
        <f t="shared" si="430"/>
        <v>0</v>
      </c>
      <c r="I9161" t="s">
        <v>55</v>
      </c>
      <c r="J9161">
        <f t="shared" si="431"/>
        <v>10000000</v>
      </c>
      <c r="K9161" t="s">
        <v>16</v>
      </c>
      <c r="L9161">
        <v>0</v>
      </c>
      <c r="M9161">
        <f>Googleplaystore[[#This Row],[Installed]]*Googleplaystore[[#This Row],[Price]]</f>
        <v>0</v>
      </c>
      <c r="N9161" t="s">
        <v>17</v>
      </c>
      <c r="O9161" t="s">
        <v>241</v>
      </c>
      <c r="P9161" s="1">
        <v>43316</v>
      </c>
      <c r="Q9161" s="16">
        <v>0</v>
      </c>
      <c r="R9161" t="s">
        <v>31</v>
      </c>
    </row>
    <row r="9162" spans="1:18" x14ac:dyDescent="0.3">
      <c r="A9162">
        <v>4.0999999999999996</v>
      </c>
      <c r="B9162" t="s">
        <v>10859</v>
      </c>
      <c r="C9162" t="s">
        <v>239</v>
      </c>
      <c r="E9162">
        <v>71328</v>
      </c>
      <c r="F9162" t="s">
        <v>12216</v>
      </c>
      <c r="G9162">
        <f t="shared" si="429"/>
        <v>11264</v>
      </c>
      <c r="H9162" t="b">
        <f t="shared" si="430"/>
        <v>0</v>
      </c>
      <c r="I9162" t="s">
        <v>26</v>
      </c>
      <c r="J9162">
        <f t="shared" si="431"/>
        <v>5000000</v>
      </c>
      <c r="K9162" t="s">
        <v>16</v>
      </c>
      <c r="L9162">
        <v>0</v>
      </c>
      <c r="M9162">
        <f>Googleplaystore[[#This Row],[Installed]]*Googleplaystore[[#This Row],[Price]]</f>
        <v>0</v>
      </c>
      <c r="N9162" t="s">
        <v>17</v>
      </c>
      <c r="O9162" t="s">
        <v>241</v>
      </c>
      <c r="P9162" s="1">
        <v>42897</v>
      </c>
      <c r="Q9162" s="16" t="s">
        <v>10860</v>
      </c>
      <c r="R9162" t="s">
        <v>20</v>
      </c>
    </row>
    <row r="9163" spans="1:18" x14ac:dyDescent="0.3">
      <c r="A9163">
        <v>4.3</v>
      </c>
      <c r="B9163" t="s">
        <v>10861</v>
      </c>
      <c r="C9163" t="s">
        <v>1283</v>
      </c>
      <c r="E9163">
        <v>95</v>
      </c>
      <c r="F9163" t="s">
        <v>12389</v>
      </c>
      <c r="G9163">
        <f t="shared" si="429"/>
        <v>1536</v>
      </c>
      <c r="H9163" t="b">
        <f t="shared" si="430"/>
        <v>0</v>
      </c>
      <c r="I9163" t="s">
        <v>15</v>
      </c>
      <c r="J9163">
        <f t="shared" si="431"/>
        <v>10000</v>
      </c>
      <c r="K9163" t="s">
        <v>16</v>
      </c>
      <c r="L9163">
        <v>0</v>
      </c>
      <c r="M9163">
        <f>Googleplaystore[[#This Row],[Installed]]*Googleplaystore[[#This Row],[Price]]</f>
        <v>0</v>
      </c>
      <c r="N9163" t="s">
        <v>17</v>
      </c>
      <c r="O9163" t="s">
        <v>1284</v>
      </c>
      <c r="P9163" s="1">
        <v>43256</v>
      </c>
      <c r="Q9163" s="16">
        <v>0.3</v>
      </c>
      <c r="R9163" t="s">
        <v>20</v>
      </c>
    </row>
    <row r="9164" spans="1:18" x14ac:dyDescent="0.3">
      <c r="A9164">
        <v>3.5</v>
      </c>
      <c r="B9164" t="s">
        <v>10862</v>
      </c>
      <c r="C9164" t="s">
        <v>309</v>
      </c>
      <c r="E9164">
        <v>13</v>
      </c>
      <c r="F9164" t="s">
        <v>12192</v>
      </c>
      <c r="G9164">
        <f t="shared" si="429"/>
        <v>21504</v>
      </c>
      <c r="H9164" t="b">
        <f t="shared" si="430"/>
        <v>0</v>
      </c>
      <c r="I9164" t="s">
        <v>482</v>
      </c>
      <c r="J9164">
        <f t="shared" si="431"/>
        <v>1000</v>
      </c>
      <c r="K9164" t="s">
        <v>16</v>
      </c>
      <c r="L9164">
        <v>0</v>
      </c>
      <c r="M9164">
        <f>Googleplaystore[[#This Row],[Installed]]*Googleplaystore[[#This Row],[Price]]</f>
        <v>0</v>
      </c>
      <c r="N9164" t="s">
        <v>30</v>
      </c>
      <c r="O9164" t="s">
        <v>310</v>
      </c>
      <c r="P9164" s="1">
        <v>42998</v>
      </c>
      <c r="Q9164" s="16" t="s">
        <v>164</v>
      </c>
      <c r="R9164" t="s">
        <v>36</v>
      </c>
    </row>
    <row r="9165" spans="1:18" x14ac:dyDescent="0.3">
      <c r="A9165">
        <v>4.7</v>
      </c>
      <c r="B9165" t="s">
        <v>10863</v>
      </c>
      <c r="C9165" t="s">
        <v>1574</v>
      </c>
      <c r="E9165">
        <v>416</v>
      </c>
      <c r="F9165" t="s">
        <v>12821</v>
      </c>
      <c r="G9165">
        <f t="shared" si="429"/>
        <v>34816</v>
      </c>
      <c r="H9165" t="b">
        <f t="shared" si="430"/>
        <v>0</v>
      </c>
      <c r="I9165" t="s">
        <v>15</v>
      </c>
      <c r="J9165">
        <f t="shared" si="431"/>
        <v>10000</v>
      </c>
      <c r="K9165" t="s">
        <v>383</v>
      </c>
      <c r="L9165" s="2">
        <v>6.99</v>
      </c>
      <c r="M9165">
        <f>Googleplaystore[[#This Row],[Installed]]*Googleplaystore[[#This Row],[Price]]</f>
        <v>69900</v>
      </c>
      <c r="N9165" t="s">
        <v>17</v>
      </c>
      <c r="O9165" t="s">
        <v>1575</v>
      </c>
      <c r="P9165" s="1">
        <v>43283</v>
      </c>
      <c r="Q9165" s="16" t="s">
        <v>2081</v>
      </c>
      <c r="R9165" t="s">
        <v>50</v>
      </c>
    </row>
    <row r="9166" spans="1:18" x14ac:dyDescent="0.3">
      <c r="A9166">
        <v>0</v>
      </c>
      <c r="B9166" t="s">
        <v>10864</v>
      </c>
      <c r="C9166" t="s">
        <v>492</v>
      </c>
      <c r="E9166">
        <v>0</v>
      </c>
      <c r="F9166" t="s">
        <v>12216</v>
      </c>
      <c r="G9166">
        <f t="shared" si="429"/>
        <v>11264</v>
      </c>
      <c r="H9166" t="b">
        <f t="shared" si="430"/>
        <v>0</v>
      </c>
      <c r="I9166" t="s">
        <v>838</v>
      </c>
      <c r="J9166">
        <f t="shared" si="431"/>
        <v>10</v>
      </c>
      <c r="K9166" t="s">
        <v>16</v>
      </c>
      <c r="L9166">
        <v>0</v>
      </c>
      <c r="M9166">
        <f>Googleplaystore[[#This Row],[Installed]]*Googleplaystore[[#This Row],[Price]]</f>
        <v>0</v>
      </c>
      <c r="N9166" t="s">
        <v>17</v>
      </c>
      <c r="O9166" t="s">
        <v>493</v>
      </c>
      <c r="P9166" s="1">
        <v>43152</v>
      </c>
      <c r="Q9166" s="16">
        <v>1.02</v>
      </c>
      <c r="R9166" t="s">
        <v>50</v>
      </c>
    </row>
    <row r="9167" spans="1:18" x14ac:dyDescent="0.3">
      <c r="A9167">
        <v>2.6</v>
      </c>
      <c r="B9167" t="s">
        <v>10865</v>
      </c>
      <c r="C9167" t="s">
        <v>309</v>
      </c>
      <c r="E9167">
        <v>13</v>
      </c>
      <c r="F9167" t="s">
        <v>12260</v>
      </c>
      <c r="G9167">
        <f t="shared" si="429"/>
        <v>9113.6</v>
      </c>
      <c r="H9167" t="b">
        <f t="shared" si="430"/>
        <v>0</v>
      </c>
      <c r="I9167" t="s">
        <v>482</v>
      </c>
      <c r="J9167">
        <f t="shared" si="431"/>
        <v>1000</v>
      </c>
      <c r="K9167" t="s">
        <v>16</v>
      </c>
      <c r="L9167">
        <v>0</v>
      </c>
      <c r="M9167">
        <f>Googleplaystore[[#This Row],[Installed]]*Googleplaystore[[#This Row],[Price]]</f>
        <v>0</v>
      </c>
      <c r="N9167" t="s">
        <v>17</v>
      </c>
      <c r="O9167" t="s">
        <v>310</v>
      </c>
      <c r="P9167" s="1">
        <v>42663</v>
      </c>
      <c r="Q9167" s="16">
        <v>3.2</v>
      </c>
      <c r="R9167" t="s">
        <v>50</v>
      </c>
    </row>
    <row r="9168" spans="1:18" x14ac:dyDescent="0.3">
      <c r="A9168">
        <v>4.2</v>
      </c>
      <c r="B9168" t="s">
        <v>10866</v>
      </c>
      <c r="C9168" t="s">
        <v>309</v>
      </c>
      <c r="E9168">
        <v>8</v>
      </c>
      <c r="F9168" t="s">
        <v>12175</v>
      </c>
      <c r="G9168">
        <f t="shared" si="429"/>
        <v>19456</v>
      </c>
      <c r="H9168" t="b">
        <f t="shared" si="430"/>
        <v>0</v>
      </c>
      <c r="I9168" t="s">
        <v>665</v>
      </c>
      <c r="J9168">
        <f t="shared" si="431"/>
        <v>100</v>
      </c>
      <c r="K9168" t="s">
        <v>16</v>
      </c>
      <c r="L9168">
        <v>0</v>
      </c>
      <c r="M9168">
        <f>Googleplaystore[[#This Row],[Installed]]*Googleplaystore[[#This Row],[Price]]</f>
        <v>0</v>
      </c>
      <c r="N9168" t="s">
        <v>30</v>
      </c>
      <c r="O9168" t="s">
        <v>310</v>
      </c>
      <c r="P9168" s="1">
        <v>43215</v>
      </c>
      <c r="Q9168" s="16" t="s">
        <v>6712</v>
      </c>
      <c r="R9168" t="s">
        <v>50</v>
      </c>
    </row>
    <row r="9169" spans="1:18" x14ac:dyDescent="0.3">
      <c r="A9169">
        <v>0</v>
      </c>
      <c r="B9169" t="s">
        <v>10867</v>
      </c>
      <c r="C9169" t="s">
        <v>2965</v>
      </c>
      <c r="E9169">
        <v>1</v>
      </c>
      <c r="F9169" t="s">
        <v>12205</v>
      </c>
      <c r="G9169">
        <f t="shared" si="429"/>
        <v>4300.8</v>
      </c>
      <c r="H9169" t="b">
        <f t="shared" si="430"/>
        <v>0</v>
      </c>
      <c r="I9169" t="s">
        <v>838</v>
      </c>
      <c r="J9169">
        <f t="shared" si="431"/>
        <v>10</v>
      </c>
      <c r="K9169" t="s">
        <v>16</v>
      </c>
      <c r="L9169">
        <v>0</v>
      </c>
      <c r="M9169">
        <f>Googleplaystore[[#This Row],[Installed]]*Googleplaystore[[#This Row],[Price]]</f>
        <v>0</v>
      </c>
      <c r="N9169" t="s">
        <v>30</v>
      </c>
      <c r="O9169" t="s">
        <v>2966</v>
      </c>
      <c r="P9169" s="1">
        <v>42907</v>
      </c>
      <c r="Q9169" s="16">
        <v>1</v>
      </c>
      <c r="R9169" t="s">
        <v>20</v>
      </c>
    </row>
    <row r="9170" spans="1:18" x14ac:dyDescent="0.3">
      <c r="A9170">
        <v>0</v>
      </c>
      <c r="B9170" t="s">
        <v>10868</v>
      </c>
      <c r="C9170" t="s">
        <v>309</v>
      </c>
      <c r="E9170">
        <v>0</v>
      </c>
      <c r="F9170" t="s">
        <v>12274</v>
      </c>
      <c r="G9170">
        <f t="shared" si="429"/>
        <v>1126.4000000000001</v>
      </c>
      <c r="H9170" t="b">
        <f t="shared" si="430"/>
        <v>0</v>
      </c>
      <c r="I9170" t="s">
        <v>665</v>
      </c>
      <c r="J9170">
        <f t="shared" si="431"/>
        <v>100</v>
      </c>
      <c r="K9170" t="s">
        <v>16</v>
      </c>
      <c r="L9170">
        <v>0</v>
      </c>
      <c r="M9170">
        <f>Googleplaystore[[#This Row],[Installed]]*Googleplaystore[[#This Row],[Price]]</f>
        <v>0</v>
      </c>
      <c r="N9170" t="s">
        <v>17</v>
      </c>
      <c r="O9170" t="s">
        <v>310</v>
      </c>
      <c r="P9170" s="1">
        <v>41369</v>
      </c>
      <c r="Q9170" s="16">
        <v>1.1000000000000001</v>
      </c>
      <c r="R9170" t="s">
        <v>284</v>
      </c>
    </row>
    <row r="9171" spans="1:18" x14ac:dyDescent="0.3">
      <c r="A9171">
        <v>0</v>
      </c>
      <c r="B9171" t="s">
        <v>10869</v>
      </c>
      <c r="C9171" t="s">
        <v>309</v>
      </c>
      <c r="E9171">
        <v>0</v>
      </c>
      <c r="F9171" t="s">
        <v>12216</v>
      </c>
      <c r="G9171">
        <f t="shared" si="429"/>
        <v>11264</v>
      </c>
      <c r="H9171" t="b">
        <f t="shared" si="430"/>
        <v>0</v>
      </c>
      <c r="I9171" t="s">
        <v>838</v>
      </c>
      <c r="J9171">
        <f t="shared" si="431"/>
        <v>10</v>
      </c>
      <c r="K9171" t="s">
        <v>16</v>
      </c>
      <c r="L9171">
        <v>0</v>
      </c>
      <c r="M9171">
        <f>Googleplaystore[[#This Row],[Installed]]*Googleplaystore[[#This Row],[Price]]</f>
        <v>0</v>
      </c>
      <c r="N9171" t="s">
        <v>30</v>
      </c>
      <c r="O9171" t="s">
        <v>310</v>
      </c>
      <c r="P9171" s="1">
        <v>43272</v>
      </c>
      <c r="Q9171" s="16" t="s">
        <v>10870</v>
      </c>
      <c r="R9171" t="s">
        <v>50</v>
      </c>
    </row>
    <row r="9172" spans="1:18" x14ac:dyDescent="0.3">
      <c r="A9172">
        <v>0</v>
      </c>
      <c r="B9172" t="s">
        <v>10871</v>
      </c>
      <c r="C9172" t="s">
        <v>309</v>
      </c>
      <c r="E9172">
        <v>0</v>
      </c>
      <c r="F9172" t="s">
        <v>12177</v>
      </c>
      <c r="G9172">
        <f t="shared" si="429"/>
        <v>14336</v>
      </c>
      <c r="H9172" t="b">
        <f t="shared" si="430"/>
        <v>0</v>
      </c>
      <c r="I9172" t="s">
        <v>663</v>
      </c>
      <c r="J9172">
        <f t="shared" si="431"/>
        <v>50</v>
      </c>
      <c r="K9172" t="s">
        <v>16</v>
      </c>
      <c r="L9172">
        <v>0</v>
      </c>
      <c r="M9172">
        <f>Googleplaystore[[#This Row],[Installed]]*Googleplaystore[[#This Row],[Price]]</f>
        <v>0</v>
      </c>
      <c r="N9172" t="s">
        <v>30</v>
      </c>
      <c r="O9172" t="s">
        <v>310</v>
      </c>
      <c r="P9172" s="1">
        <v>43073</v>
      </c>
      <c r="Q9172" s="16" t="s">
        <v>858</v>
      </c>
      <c r="R9172" t="s">
        <v>122</v>
      </c>
    </row>
    <row r="9173" spans="1:18" x14ac:dyDescent="0.3">
      <c r="A9173">
        <v>0</v>
      </c>
      <c r="B9173" t="s">
        <v>10872</v>
      </c>
      <c r="C9173" t="s">
        <v>1574</v>
      </c>
      <c r="E9173">
        <v>1</v>
      </c>
      <c r="F9173" t="s">
        <v>31</v>
      </c>
      <c r="G9173" t="b">
        <f t="shared" si="429"/>
        <v>0</v>
      </c>
      <c r="H9173" t="b">
        <f t="shared" si="430"/>
        <v>0</v>
      </c>
      <c r="I9173" t="s">
        <v>665</v>
      </c>
      <c r="J9173">
        <f t="shared" si="431"/>
        <v>100</v>
      </c>
      <c r="K9173" t="s">
        <v>16</v>
      </c>
      <c r="L9173">
        <v>0</v>
      </c>
      <c r="M9173">
        <f>Googleplaystore[[#This Row],[Installed]]*Googleplaystore[[#This Row],[Price]]</f>
        <v>0</v>
      </c>
      <c r="N9173" t="s">
        <v>17</v>
      </c>
      <c r="O9173" t="s">
        <v>1575</v>
      </c>
      <c r="P9173" s="1">
        <v>42259</v>
      </c>
      <c r="Q9173" s="16">
        <v>0</v>
      </c>
      <c r="R9173" t="s">
        <v>31</v>
      </c>
    </row>
    <row r="9174" spans="1:18" x14ac:dyDescent="0.3">
      <c r="A9174">
        <v>0</v>
      </c>
      <c r="B9174" t="s">
        <v>10873</v>
      </c>
      <c r="C9174" t="s">
        <v>309</v>
      </c>
      <c r="E9174">
        <v>1</v>
      </c>
      <c r="F9174" t="s">
        <v>12299</v>
      </c>
      <c r="G9174">
        <f t="shared" si="429"/>
        <v>30720</v>
      </c>
      <c r="H9174" t="b">
        <f t="shared" si="430"/>
        <v>0</v>
      </c>
      <c r="I9174" t="s">
        <v>838</v>
      </c>
      <c r="J9174">
        <f t="shared" si="431"/>
        <v>10</v>
      </c>
      <c r="K9174" t="s">
        <v>16</v>
      </c>
      <c r="L9174">
        <v>0</v>
      </c>
      <c r="M9174">
        <f>Googleplaystore[[#This Row],[Installed]]*Googleplaystore[[#This Row],[Price]]</f>
        <v>0</v>
      </c>
      <c r="N9174" t="s">
        <v>17</v>
      </c>
      <c r="O9174" t="s">
        <v>310</v>
      </c>
      <c r="P9174" s="1">
        <v>43104</v>
      </c>
      <c r="Q9174" s="16" t="s">
        <v>19</v>
      </c>
      <c r="R9174" t="s">
        <v>36</v>
      </c>
    </row>
    <row r="9175" spans="1:18" x14ac:dyDescent="0.3">
      <c r="A9175">
        <v>0</v>
      </c>
      <c r="B9175" t="s">
        <v>10874</v>
      </c>
      <c r="C9175" t="s">
        <v>1574</v>
      </c>
      <c r="E9175">
        <v>15</v>
      </c>
      <c r="F9175" t="s">
        <v>12219</v>
      </c>
      <c r="G9175">
        <f t="shared" si="429"/>
        <v>24576</v>
      </c>
      <c r="H9175" t="b">
        <f t="shared" si="430"/>
        <v>0</v>
      </c>
      <c r="I9175" t="s">
        <v>482</v>
      </c>
      <c r="J9175">
        <f t="shared" si="431"/>
        <v>1000</v>
      </c>
      <c r="K9175" t="s">
        <v>383</v>
      </c>
      <c r="L9175" s="2">
        <v>4.99</v>
      </c>
      <c r="M9175">
        <f>Googleplaystore[[#This Row],[Installed]]*Googleplaystore[[#This Row],[Price]]</f>
        <v>4990</v>
      </c>
      <c r="N9175" t="s">
        <v>17</v>
      </c>
      <c r="O9175" t="s">
        <v>1575</v>
      </c>
      <c r="P9175" s="1">
        <v>43304</v>
      </c>
      <c r="Q9175" s="16" t="s">
        <v>49</v>
      </c>
      <c r="R9175" t="s">
        <v>50</v>
      </c>
    </row>
    <row r="9176" spans="1:18" x14ac:dyDescent="0.3">
      <c r="A9176">
        <v>0</v>
      </c>
      <c r="B9176" t="s">
        <v>10875</v>
      </c>
      <c r="C9176" t="s">
        <v>309</v>
      </c>
      <c r="E9176">
        <v>0</v>
      </c>
      <c r="F9176" t="s">
        <v>19439</v>
      </c>
      <c r="G9176" t="b">
        <f t="shared" si="429"/>
        <v>0</v>
      </c>
      <c r="H9176">
        <f t="shared" si="430"/>
        <v>518</v>
      </c>
      <c r="I9176" t="s">
        <v>838</v>
      </c>
      <c r="J9176">
        <f t="shared" si="431"/>
        <v>10</v>
      </c>
      <c r="K9176" t="s">
        <v>16</v>
      </c>
      <c r="L9176">
        <v>0</v>
      </c>
      <c r="M9176">
        <f>Googleplaystore[[#This Row],[Installed]]*Googleplaystore[[#This Row],[Price]]</f>
        <v>0</v>
      </c>
      <c r="N9176" t="s">
        <v>17</v>
      </c>
      <c r="O9176" t="s">
        <v>310</v>
      </c>
      <c r="P9176" s="1">
        <v>41876</v>
      </c>
      <c r="Q9176" s="16">
        <v>1</v>
      </c>
      <c r="R9176" t="s">
        <v>93</v>
      </c>
    </row>
    <row r="9177" spans="1:18" x14ac:dyDescent="0.3">
      <c r="A9177">
        <v>5</v>
      </c>
      <c r="B9177" t="s">
        <v>10876</v>
      </c>
      <c r="C9177" t="s">
        <v>1223</v>
      </c>
      <c r="E9177">
        <v>1</v>
      </c>
      <c r="F9177" t="s">
        <v>31</v>
      </c>
      <c r="G9177" t="b">
        <f t="shared" si="429"/>
        <v>0</v>
      </c>
      <c r="H9177" t="b">
        <f t="shared" si="430"/>
        <v>0</v>
      </c>
      <c r="I9177" t="s">
        <v>838</v>
      </c>
      <c r="J9177">
        <f t="shared" si="431"/>
        <v>10</v>
      </c>
      <c r="K9177" t="s">
        <v>16</v>
      </c>
      <c r="L9177">
        <v>0</v>
      </c>
      <c r="M9177">
        <f>Googleplaystore[[#This Row],[Installed]]*Googleplaystore[[#This Row],[Price]]</f>
        <v>0</v>
      </c>
      <c r="N9177" t="s">
        <v>17</v>
      </c>
      <c r="O9177" t="s">
        <v>1224</v>
      </c>
      <c r="P9177" s="1">
        <v>43235</v>
      </c>
      <c r="Q9177" s="16" t="s">
        <v>164</v>
      </c>
      <c r="R9177" t="s">
        <v>50</v>
      </c>
    </row>
    <row r="9178" spans="1:18" x14ac:dyDescent="0.3">
      <c r="A9178">
        <v>0</v>
      </c>
      <c r="B9178" t="s">
        <v>10877</v>
      </c>
      <c r="C9178" t="s">
        <v>309</v>
      </c>
      <c r="E9178">
        <v>0</v>
      </c>
      <c r="F9178" t="s">
        <v>12794</v>
      </c>
      <c r="G9178">
        <f t="shared" si="429"/>
        <v>6451.2</v>
      </c>
      <c r="H9178" t="b">
        <f t="shared" si="430"/>
        <v>0</v>
      </c>
      <c r="I9178" t="s">
        <v>838</v>
      </c>
      <c r="J9178">
        <f t="shared" si="431"/>
        <v>10</v>
      </c>
      <c r="K9178" t="s">
        <v>16</v>
      </c>
      <c r="L9178">
        <v>0</v>
      </c>
      <c r="M9178">
        <f>Googleplaystore[[#This Row],[Installed]]*Googleplaystore[[#This Row],[Price]]</f>
        <v>0</v>
      </c>
      <c r="N9178" t="s">
        <v>17</v>
      </c>
      <c r="O9178" t="s">
        <v>310</v>
      </c>
      <c r="P9178" s="1">
        <v>43005</v>
      </c>
      <c r="Q9178" s="16" t="s">
        <v>19</v>
      </c>
      <c r="R9178" t="s">
        <v>50</v>
      </c>
    </row>
    <row r="9179" spans="1:18" x14ac:dyDescent="0.3">
      <c r="A9179">
        <v>4.3</v>
      </c>
      <c r="B9179" t="s">
        <v>10878</v>
      </c>
      <c r="C9179" t="s">
        <v>1893</v>
      </c>
      <c r="E9179">
        <v>102</v>
      </c>
      <c r="F9179" t="s">
        <v>12405</v>
      </c>
      <c r="G9179">
        <f t="shared" si="429"/>
        <v>41984</v>
      </c>
      <c r="H9179" t="b">
        <f t="shared" si="430"/>
        <v>0</v>
      </c>
      <c r="I9179" t="s">
        <v>15</v>
      </c>
      <c r="J9179">
        <f t="shared" si="431"/>
        <v>10000</v>
      </c>
      <c r="K9179" t="s">
        <v>16</v>
      </c>
      <c r="L9179">
        <v>0</v>
      </c>
      <c r="M9179">
        <f>Googleplaystore[[#This Row],[Installed]]*Googleplaystore[[#This Row],[Price]]</f>
        <v>0</v>
      </c>
      <c r="N9179" t="s">
        <v>17</v>
      </c>
      <c r="O9179" t="s">
        <v>1894</v>
      </c>
      <c r="P9179" s="1">
        <v>42698</v>
      </c>
      <c r="Q9179" s="16" t="s">
        <v>24</v>
      </c>
      <c r="R9179" t="s">
        <v>20</v>
      </c>
    </row>
    <row r="9180" spans="1:18" x14ac:dyDescent="0.3">
      <c r="A9180">
        <v>0</v>
      </c>
      <c r="B9180" t="s">
        <v>10879</v>
      </c>
      <c r="C9180" t="s">
        <v>1893</v>
      </c>
      <c r="E9180">
        <v>0</v>
      </c>
      <c r="F9180" t="s">
        <v>12270</v>
      </c>
      <c r="G9180">
        <f t="shared" si="429"/>
        <v>18432</v>
      </c>
      <c r="H9180" t="b">
        <f t="shared" si="430"/>
        <v>0</v>
      </c>
      <c r="I9180" t="s">
        <v>838</v>
      </c>
      <c r="J9180">
        <f t="shared" si="431"/>
        <v>10</v>
      </c>
      <c r="K9180" t="s">
        <v>16</v>
      </c>
      <c r="L9180">
        <v>0</v>
      </c>
      <c r="M9180">
        <f>Googleplaystore[[#This Row],[Installed]]*Googleplaystore[[#This Row],[Price]]</f>
        <v>0</v>
      </c>
      <c r="N9180" t="s">
        <v>17</v>
      </c>
      <c r="O9180" t="s">
        <v>1894</v>
      </c>
      <c r="P9180" s="1">
        <v>42752</v>
      </c>
      <c r="Q9180" s="16">
        <v>1.1000000000000001</v>
      </c>
      <c r="R9180" t="s">
        <v>50</v>
      </c>
    </row>
    <row r="9181" spans="1:18" x14ac:dyDescent="0.3">
      <c r="A9181">
        <v>0</v>
      </c>
      <c r="B9181" t="s">
        <v>10880</v>
      </c>
      <c r="C9181" t="s">
        <v>309</v>
      </c>
      <c r="E9181">
        <v>0</v>
      </c>
      <c r="F9181" t="s">
        <v>12215</v>
      </c>
      <c r="G9181">
        <f t="shared" si="429"/>
        <v>5324.8</v>
      </c>
      <c r="H9181" t="b">
        <f t="shared" si="430"/>
        <v>0</v>
      </c>
      <c r="I9181" t="s">
        <v>663</v>
      </c>
      <c r="J9181">
        <f t="shared" si="431"/>
        <v>50</v>
      </c>
      <c r="K9181" t="s">
        <v>16</v>
      </c>
      <c r="L9181">
        <v>0</v>
      </c>
      <c r="M9181">
        <f>Googleplaystore[[#This Row],[Installed]]*Googleplaystore[[#This Row],[Price]]</f>
        <v>0</v>
      </c>
      <c r="N9181" t="s">
        <v>30</v>
      </c>
      <c r="O9181" t="s">
        <v>310</v>
      </c>
      <c r="P9181" s="1">
        <v>43137</v>
      </c>
      <c r="Q9181" s="16" t="s">
        <v>10881</v>
      </c>
      <c r="R9181" t="s">
        <v>50</v>
      </c>
    </row>
    <row r="9182" spans="1:18" x14ac:dyDescent="0.3">
      <c r="A9182">
        <v>0</v>
      </c>
      <c r="B9182" t="s">
        <v>10882</v>
      </c>
      <c r="C9182" t="s">
        <v>2367</v>
      </c>
      <c r="E9182">
        <v>0</v>
      </c>
      <c r="F9182" t="s">
        <v>12298</v>
      </c>
      <c r="G9182">
        <f t="shared" si="429"/>
        <v>6860.8</v>
      </c>
      <c r="H9182" t="b">
        <f t="shared" si="430"/>
        <v>0</v>
      </c>
      <c r="I9182" t="s">
        <v>865</v>
      </c>
      <c r="J9182">
        <f t="shared" si="431"/>
        <v>1</v>
      </c>
      <c r="K9182" t="s">
        <v>16</v>
      </c>
      <c r="L9182">
        <v>0</v>
      </c>
      <c r="M9182">
        <f>Googleplaystore[[#This Row],[Installed]]*Googleplaystore[[#This Row],[Price]]</f>
        <v>0</v>
      </c>
      <c r="N9182" t="s">
        <v>17</v>
      </c>
      <c r="O9182" t="s">
        <v>2484</v>
      </c>
      <c r="P9182" s="1">
        <v>43300</v>
      </c>
      <c r="Q9182" s="16">
        <v>1</v>
      </c>
      <c r="R9182" t="s">
        <v>284</v>
      </c>
    </row>
    <row r="9183" spans="1:18" x14ac:dyDescent="0.3">
      <c r="A9183">
        <v>0</v>
      </c>
      <c r="B9183" t="s">
        <v>10883</v>
      </c>
      <c r="C9183" t="s">
        <v>309</v>
      </c>
      <c r="E9183">
        <v>0</v>
      </c>
      <c r="F9183" t="s">
        <v>12186</v>
      </c>
      <c r="G9183">
        <f t="shared" si="429"/>
        <v>3174.4</v>
      </c>
      <c r="H9183" t="b">
        <f t="shared" si="430"/>
        <v>0</v>
      </c>
      <c r="I9183" t="s">
        <v>663</v>
      </c>
      <c r="J9183">
        <f t="shared" si="431"/>
        <v>50</v>
      </c>
      <c r="K9183" t="s">
        <v>16</v>
      </c>
      <c r="L9183">
        <v>0</v>
      </c>
      <c r="M9183">
        <f>Googleplaystore[[#This Row],[Installed]]*Googleplaystore[[#This Row],[Price]]</f>
        <v>0</v>
      </c>
      <c r="N9183" t="s">
        <v>17</v>
      </c>
      <c r="O9183" t="s">
        <v>310</v>
      </c>
      <c r="P9183" s="1">
        <v>42186</v>
      </c>
      <c r="Q9183" s="16">
        <v>1</v>
      </c>
      <c r="R9183" t="s">
        <v>20</v>
      </c>
    </row>
    <row r="9184" spans="1:18" x14ac:dyDescent="0.3">
      <c r="A9184">
        <v>0</v>
      </c>
      <c r="B9184" t="s">
        <v>10884</v>
      </c>
      <c r="C9184" t="s">
        <v>309</v>
      </c>
      <c r="E9184">
        <v>0</v>
      </c>
      <c r="F9184" t="s">
        <v>12670</v>
      </c>
      <c r="G9184">
        <f t="shared" si="429"/>
        <v>2048</v>
      </c>
      <c r="H9184" t="b">
        <f t="shared" si="430"/>
        <v>0</v>
      </c>
      <c r="I9184" t="s">
        <v>838</v>
      </c>
      <c r="J9184">
        <f t="shared" si="431"/>
        <v>10</v>
      </c>
      <c r="K9184" t="s">
        <v>16</v>
      </c>
      <c r="L9184">
        <v>0</v>
      </c>
      <c r="M9184">
        <f>Googleplaystore[[#This Row],[Installed]]*Googleplaystore[[#This Row],[Price]]</f>
        <v>0</v>
      </c>
      <c r="N9184" t="s">
        <v>17</v>
      </c>
      <c r="O9184" t="s">
        <v>310</v>
      </c>
      <c r="P9184" s="1">
        <v>43117</v>
      </c>
      <c r="Q9184" s="16">
        <v>1.2</v>
      </c>
      <c r="R9184" t="s">
        <v>50</v>
      </c>
    </row>
    <row r="9185" spans="1:18" x14ac:dyDescent="0.3">
      <c r="A9185">
        <v>4.4000000000000004</v>
      </c>
      <c r="B9185" t="s">
        <v>6630</v>
      </c>
      <c r="C9185" t="s">
        <v>2367</v>
      </c>
      <c r="E9185">
        <v>15105</v>
      </c>
      <c r="F9185" t="s">
        <v>12635</v>
      </c>
      <c r="G9185">
        <f t="shared" si="429"/>
        <v>36864</v>
      </c>
      <c r="H9185" t="b">
        <f t="shared" si="430"/>
        <v>0</v>
      </c>
      <c r="I9185" t="s">
        <v>42</v>
      </c>
      <c r="J9185">
        <f t="shared" si="431"/>
        <v>1000000</v>
      </c>
      <c r="K9185" t="s">
        <v>16</v>
      </c>
      <c r="L9185">
        <v>0</v>
      </c>
      <c r="M9185">
        <f>Googleplaystore[[#This Row],[Installed]]*Googleplaystore[[#This Row],[Price]]</f>
        <v>0</v>
      </c>
      <c r="N9185" t="s">
        <v>17</v>
      </c>
      <c r="O9185" t="s">
        <v>901</v>
      </c>
      <c r="P9185" s="1">
        <v>43262</v>
      </c>
      <c r="Q9185" s="16" t="s">
        <v>2005</v>
      </c>
      <c r="R9185" t="s">
        <v>334</v>
      </c>
    </row>
    <row r="9186" spans="1:18" x14ac:dyDescent="0.3">
      <c r="A9186">
        <v>4.3</v>
      </c>
      <c r="B9186" t="s">
        <v>10885</v>
      </c>
      <c r="C9186" t="s">
        <v>2367</v>
      </c>
      <c r="E9186">
        <v>34514</v>
      </c>
      <c r="F9186" t="s">
        <v>12961</v>
      </c>
      <c r="G9186">
        <f t="shared" si="429"/>
        <v>61440</v>
      </c>
      <c r="H9186" t="b">
        <f t="shared" si="430"/>
        <v>0</v>
      </c>
      <c r="I9186" t="s">
        <v>26</v>
      </c>
      <c r="J9186">
        <f t="shared" si="431"/>
        <v>5000000</v>
      </c>
      <c r="K9186" t="s">
        <v>16</v>
      </c>
      <c r="L9186">
        <v>0</v>
      </c>
      <c r="M9186">
        <f>Googleplaystore[[#This Row],[Installed]]*Googleplaystore[[#This Row],[Price]]</f>
        <v>0</v>
      </c>
      <c r="N9186" t="s">
        <v>17</v>
      </c>
      <c r="O9186" t="s">
        <v>2373</v>
      </c>
      <c r="P9186" s="1">
        <v>43301</v>
      </c>
      <c r="Q9186" s="16" t="s">
        <v>911</v>
      </c>
      <c r="R9186" t="s">
        <v>50</v>
      </c>
    </row>
    <row r="9187" spans="1:18" x14ac:dyDescent="0.3">
      <c r="A9187">
        <v>0</v>
      </c>
      <c r="B9187" t="s">
        <v>10886</v>
      </c>
      <c r="C9187" t="s">
        <v>2367</v>
      </c>
      <c r="E9187">
        <v>0</v>
      </c>
      <c r="F9187" t="s">
        <v>13105</v>
      </c>
      <c r="G9187">
        <f t="shared" si="429"/>
        <v>75776</v>
      </c>
      <c r="H9187" t="b">
        <f t="shared" si="430"/>
        <v>0</v>
      </c>
      <c r="I9187" t="s">
        <v>665</v>
      </c>
      <c r="J9187">
        <f t="shared" si="431"/>
        <v>100</v>
      </c>
      <c r="K9187" t="s">
        <v>383</v>
      </c>
      <c r="L9187" s="2">
        <v>1.99</v>
      </c>
      <c r="M9187">
        <f>Googleplaystore[[#This Row],[Installed]]*Googleplaystore[[#This Row],[Price]]</f>
        <v>199</v>
      </c>
      <c r="N9187" t="s">
        <v>17</v>
      </c>
      <c r="O9187" t="s">
        <v>2394</v>
      </c>
      <c r="P9187" s="1">
        <v>43125</v>
      </c>
      <c r="Q9187" s="16" t="s">
        <v>2954</v>
      </c>
      <c r="R9187" t="s">
        <v>50</v>
      </c>
    </row>
    <row r="9188" spans="1:18" x14ac:dyDescent="0.3">
      <c r="A9188">
        <v>0</v>
      </c>
      <c r="B9188" t="s">
        <v>10887</v>
      </c>
      <c r="C9188" t="s">
        <v>3533</v>
      </c>
      <c r="E9188">
        <v>4</v>
      </c>
      <c r="F9188" t="s">
        <v>12216</v>
      </c>
      <c r="G9188">
        <f t="shared" si="429"/>
        <v>11264</v>
      </c>
      <c r="H9188" t="b">
        <f t="shared" si="430"/>
        <v>0</v>
      </c>
      <c r="I9188" t="s">
        <v>665</v>
      </c>
      <c r="J9188">
        <f t="shared" si="431"/>
        <v>100</v>
      </c>
      <c r="K9188" t="s">
        <v>16</v>
      </c>
      <c r="L9188">
        <v>0</v>
      </c>
      <c r="M9188">
        <f>Googleplaystore[[#This Row],[Installed]]*Googleplaystore[[#This Row],[Price]]</f>
        <v>0</v>
      </c>
      <c r="N9188" t="s">
        <v>17</v>
      </c>
      <c r="O9188" t="s">
        <v>3534</v>
      </c>
      <c r="P9188" s="1">
        <v>42890</v>
      </c>
      <c r="Q9188" s="16">
        <v>2</v>
      </c>
      <c r="R9188" t="s">
        <v>20</v>
      </c>
    </row>
    <row r="9189" spans="1:18" x14ac:dyDescent="0.3">
      <c r="A9189">
        <v>4.0999999999999996</v>
      </c>
      <c r="B9189" t="s">
        <v>2533</v>
      </c>
      <c r="C9189" t="s">
        <v>2367</v>
      </c>
      <c r="E9189">
        <v>288606</v>
      </c>
      <c r="F9189" t="s">
        <v>13165</v>
      </c>
      <c r="G9189">
        <f t="shared" si="429"/>
        <v>94208</v>
      </c>
      <c r="H9189" t="b">
        <f t="shared" si="430"/>
        <v>0</v>
      </c>
      <c r="I9189" t="s">
        <v>55</v>
      </c>
      <c r="J9189">
        <f t="shared" si="431"/>
        <v>10000000</v>
      </c>
      <c r="K9189" t="s">
        <v>16</v>
      </c>
      <c r="L9189">
        <v>0</v>
      </c>
      <c r="M9189">
        <f>Googleplaystore[[#This Row],[Installed]]*Googleplaystore[[#This Row],[Price]]</f>
        <v>0</v>
      </c>
      <c r="N9189" t="s">
        <v>17</v>
      </c>
      <c r="O9189" t="s">
        <v>2534</v>
      </c>
      <c r="P9189" s="1">
        <v>43228</v>
      </c>
      <c r="Q9189" s="16" t="s">
        <v>1330</v>
      </c>
      <c r="R9189" t="s">
        <v>53</v>
      </c>
    </row>
    <row r="9190" spans="1:18" x14ac:dyDescent="0.3">
      <c r="A9190">
        <v>0</v>
      </c>
      <c r="B9190" t="s">
        <v>10888</v>
      </c>
      <c r="C9190" t="s">
        <v>2367</v>
      </c>
      <c r="E9190">
        <v>1</v>
      </c>
      <c r="F9190" t="s">
        <v>13171</v>
      </c>
      <c r="G9190">
        <f t="shared" si="429"/>
        <v>84992</v>
      </c>
      <c r="H9190" t="b">
        <f t="shared" si="430"/>
        <v>0</v>
      </c>
      <c r="I9190" t="s">
        <v>665</v>
      </c>
      <c r="J9190">
        <f t="shared" si="431"/>
        <v>100</v>
      </c>
      <c r="K9190" t="s">
        <v>383</v>
      </c>
      <c r="L9190" s="2">
        <v>2.4900000000000002</v>
      </c>
      <c r="M9190">
        <f>Googleplaystore[[#This Row],[Installed]]*Googleplaystore[[#This Row],[Price]]</f>
        <v>249.00000000000003</v>
      </c>
      <c r="N9190" t="s">
        <v>17</v>
      </c>
      <c r="O9190" t="s">
        <v>10889</v>
      </c>
      <c r="P9190" s="1">
        <v>43164</v>
      </c>
      <c r="Q9190" s="16" t="s">
        <v>121</v>
      </c>
      <c r="R9190" t="s">
        <v>50</v>
      </c>
    </row>
    <row r="9191" spans="1:18" x14ac:dyDescent="0.3">
      <c r="A9191">
        <v>4.3</v>
      </c>
      <c r="B9191" t="s">
        <v>10890</v>
      </c>
      <c r="C9191" t="s">
        <v>2367</v>
      </c>
      <c r="E9191">
        <v>151374</v>
      </c>
      <c r="F9191" t="s">
        <v>12238</v>
      </c>
      <c r="G9191">
        <f t="shared" si="429"/>
        <v>55296</v>
      </c>
      <c r="H9191" t="b">
        <f t="shared" si="430"/>
        <v>0</v>
      </c>
      <c r="I9191" t="s">
        <v>55</v>
      </c>
      <c r="J9191">
        <f t="shared" si="431"/>
        <v>10000000</v>
      </c>
      <c r="K9191" t="s">
        <v>16</v>
      </c>
      <c r="L9191">
        <v>0</v>
      </c>
      <c r="M9191">
        <f>Googleplaystore[[#This Row],[Installed]]*Googleplaystore[[#This Row],[Price]]</f>
        <v>0</v>
      </c>
      <c r="N9191" t="s">
        <v>17</v>
      </c>
      <c r="O9191" t="s">
        <v>10891</v>
      </c>
      <c r="P9191" s="1">
        <v>43256</v>
      </c>
      <c r="Q9191" s="16" t="s">
        <v>2134</v>
      </c>
      <c r="R9191" t="s">
        <v>50</v>
      </c>
    </row>
    <row r="9192" spans="1:18" x14ac:dyDescent="0.3">
      <c r="A9192">
        <v>4.5</v>
      </c>
      <c r="B9192" t="s">
        <v>10892</v>
      </c>
      <c r="C9192" t="s">
        <v>2367</v>
      </c>
      <c r="E9192">
        <v>2062</v>
      </c>
      <c r="F9192" t="s">
        <v>12359</v>
      </c>
      <c r="G9192">
        <f t="shared" si="429"/>
        <v>43008</v>
      </c>
      <c r="H9192" t="b">
        <f t="shared" si="430"/>
        <v>0</v>
      </c>
      <c r="I9192" t="s">
        <v>22</v>
      </c>
      <c r="J9192">
        <f t="shared" si="431"/>
        <v>500000</v>
      </c>
      <c r="K9192" t="s">
        <v>16</v>
      </c>
      <c r="L9192">
        <v>0</v>
      </c>
      <c r="M9192">
        <f>Googleplaystore[[#This Row],[Installed]]*Googleplaystore[[#This Row],[Price]]</f>
        <v>0</v>
      </c>
      <c r="N9192" t="s">
        <v>17</v>
      </c>
      <c r="O9192" t="s">
        <v>10893</v>
      </c>
      <c r="P9192" s="1">
        <v>43265</v>
      </c>
      <c r="Q9192" s="16" t="s">
        <v>91</v>
      </c>
      <c r="R9192" t="s">
        <v>53</v>
      </c>
    </row>
    <row r="9193" spans="1:18" x14ac:dyDescent="0.3">
      <c r="A9193">
        <v>0</v>
      </c>
      <c r="B9193" t="s">
        <v>10894</v>
      </c>
      <c r="C9193" t="s">
        <v>1283</v>
      </c>
      <c r="E9193">
        <v>1</v>
      </c>
      <c r="F9193" t="s">
        <v>12209</v>
      </c>
      <c r="G9193">
        <f t="shared" si="429"/>
        <v>23552</v>
      </c>
      <c r="H9193" t="b">
        <f t="shared" si="430"/>
        <v>0</v>
      </c>
      <c r="I9193" t="s">
        <v>665</v>
      </c>
      <c r="J9193">
        <f t="shared" si="431"/>
        <v>100</v>
      </c>
      <c r="K9193" t="s">
        <v>16</v>
      </c>
      <c r="L9193">
        <v>0</v>
      </c>
      <c r="M9193">
        <f>Googleplaystore[[#This Row],[Installed]]*Googleplaystore[[#This Row],[Price]]</f>
        <v>0</v>
      </c>
      <c r="N9193" t="s">
        <v>17</v>
      </c>
      <c r="O9193" t="s">
        <v>1284</v>
      </c>
      <c r="P9193" s="1">
        <v>43175</v>
      </c>
      <c r="Q9193" s="16">
        <v>1</v>
      </c>
      <c r="R9193" t="s">
        <v>50</v>
      </c>
    </row>
    <row r="9194" spans="1:18" x14ac:dyDescent="0.3">
      <c r="A9194">
        <v>4.5999999999999996</v>
      </c>
      <c r="B9194" t="s">
        <v>10895</v>
      </c>
      <c r="C9194" t="s">
        <v>2367</v>
      </c>
      <c r="E9194">
        <v>6231</v>
      </c>
      <c r="F9194" t="s">
        <v>12203</v>
      </c>
      <c r="G9194">
        <f t="shared" si="429"/>
        <v>31744</v>
      </c>
      <c r="H9194" t="b">
        <f t="shared" si="430"/>
        <v>0</v>
      </c>
      <c r="I9194" t="s">
        <v>42</v>
      </c>
      <c r="J9194">
        <f t="shared" si="431"/>
        <v>1000000</v>
      </c>
      <c r="K9194" t="s">
        <v>16</v>
      </c>
      <c r="L9194">
        <v>0</v>
      </c>
      <c r="M9194">
        <f>Googleplaystore[[#This Row],[Installed]]*Googleplaystore[[#This Row],[Price]]</f>
        <v>0</v>
      </c>
      <c r="N9194" t="s">
        <v>17</v>
      </c>
      <c r="O9194" t="s">
        <v>2394</v>
      </c>
      <c r="P9194" s="1">
        <v>43294</v>
      </c>
      <c r="Q9194" s="16">
        <v>2.6</v>
      </c>
      <c r="R9194" t="s">
        <v>20</v>
      </c>
    </row>
    <row r="9195" spans="1:18" x14ac:dyDescent="0.3">
      <c r="A9195">
        <v>4.5999999999999996</v>
      </c>
      <c r="B9195" t="s">
        <v>10896</v>
      </c>
      <c r="C9195" t="s">
        <v>2367</v>
      </c>
      <c r="E9195">
        <v>50060</v>
      </c>
      <c r="F9195" t="s">
        <v>13112</v>
      </c>
      <c r="G9195">
        <f t="shared" si="429"/>
        <v>100352</v>
      </c>
      <c r="H9195" t="b">
        <f t="shared" si="430"/>
        <v>0</v>
      </c>
      <c r="I9195" t="s">
        <v>42</v>
      </c>
      <c r="J9195">
        <f t="shared" si="431"/>
        <v>1000000</v>
      </c>
      <c r="K9195" t="s">
        <v>16</v>
      </c>
      <c r="L9195">
        <v>0</v>
      </c>
      <c r="M9195">
        <f>Googleplaystore[[#This Row],[Installed]]*Googleplaystore[[#This Row],[Price]]</f>
        <v>0</v>
      </c>
      <c r="N9195" t="s">
        <v>17</v>
      </c>
      <c r="O9195" t="s">
        <v>2373</v>
      </c>
      <c r="P9195" s="1">
        <v>43319</v>
      </c>
      <c r="Q9195" s="16" t="s">
        <v>10897</v>
      </c>
      <c r="R9195" t="s">
        <v>50</v>
      </c>
    </row>
    <row r="9196" spans="1:18" x14ac:dyDescent="0.3">
      <c r="A9196">
        <v>4.7</v>
      </c>
      <c r="B9196" t="s">
        <v>10898</v>
      </c>
      <c r="C9196" t="s">
        <v>2367</v>
      </c>
      <c r="E9196">
        <v>188740</v>
      </c>
      <c r="F9196" t="s">
        <v>13109</v>
      </c>
      <c r="G9196">
        <f t="shared" si="429"/>
        <v>70656</v>
      </c>
      <c r="H9196" t="b">
        <f t="shared" si="430"/>
        <v>0</v>
      </c>
      <c r="I9196" t="s">
        <v>42</v>
      </c>
      <c r="J9196">
        <f t="shared" si="431"/>
        <v>1000000</v>
      </c>
      <c r="K9196" t="s">
        <v>383</v>
      </c>
      <c r="L9196" s="2">
        <v>1.99</v>
      </c>
      <c r="M9196">
        <f>Googleplaystore[[#This Row],[Installed]]*Googleplaystore[[#This Row],[Price]]</f>
        <v>1990000</v>
      </c>
      <c r="N9196" t="s">
        <v>17</v>
      </c>
      <c r="O9196" t="s">
        <v>2373</v>
      </c>
      <c r="P9196" s="1">
        <v>43286</v>
      </c>
      <c r="Q9196" s="16" t="s">
        <v>2756</v>
      </c>
      <c r="R9196" t="s">
        <v>32</v>
      </c>
    </row>
    <row r="9197" spans="1:18" x14ac:dyDescent="0.3">
      <c r="A9197">
        <v>0</v>
      </c>
      <c r="B9197" t="s">
        <v>10899</v>
      </c>
      <c r="C9197" t="s">
        <v>239</v>
      </c>
      <c r="E9197">
        <v>14</v>
      </c>
      <c r="F9197" t="s">
        <v>19440</v>
      </c>
      <c r="G9197" t="b">
        <f t="shared" si="429"/>
        <v>0</v>
      </c>
      <c r="H9197">
        <f t="shared" si="430"/>
        <v>754</v>
      </c>
      <c r="I9197" t="s">
        <v>816</v>
      </c>
      <c r="J9197">
        <f t="shared" si="431"/>
        <v>500</v>
      </c>
      <c r="K9197" t="s">
        <v>383</v>
      </c>
      <c r="L9197" s="2">
        <v>0.99</v>
      </c>
      <c r="M9197">
        <f>Googleplaystore[[#This Row],[Installed]]*Googleplaystore[[#This Row],[Price]]</f>
        <v>495</v>
      </c>
      <c r="N9197" t="s">
        <v>17</v>
      </c>
      <c r="O9197" t="s">
        <v>241</v>
      </c>
      <c r="P9197" s="1">
        <v>41554</v>
      </c>
      <c r="Q9197" s="16">
        <v>1.1000000000000001</v>
      </c>
      <c r="R9197" t="s">
        <v>229</v>
      </c>
    </row>
    <row r="9198" spans="1:18" x14ac:dyDescent="0.3">
      <c r="A9198">
        <v>4.3</v>
      </c>
      <c r="B9198" t="s">
        <v>2518</v>
      </c>
      <c r="C9198" t="s">
        <v>2367</v>
      </c>
      <c r="E9198">
        <v>1574546</v>
      </c>
      <c r="F9198" t="s">
        <v>12194</v>
      </c>
      <c r="G9198">
        <f t="shared" si="429"/>
        <v>37888</v>
      </c>
      <c r="H9198" t="b">
        <f t="shared" si="430"/>
        <v>0</v>
      </c>
      <c r="I9198" t="s">
        <v>29</v>
      </c>
      <c r="J9198">
        <f t="shared" si="431"/>
        <v>50000000</v>
      </c>
      <c r="K9198" t="s">
        <v>16</v>
      </c>
      <c r="L9198">
        <v>0</v>
      </c>
      <c r="M9198">
        <f>Googleplaystore[[#This Row],[Installed]]*Googleplaystore[[#This Row],[Price]]</f>
        <v>0</v>
      </c>
      <c r="N9198" t="s">
        <v>17</v>
      </c>
      <c r="O9198" t="s">
        <v>2492</v>
      </c>
      <c r="P9198" s="1">
        <v>43308</v>
      </c>
      <c r="Q9198" s="16" t="s">
        <v>1453</v>
      </c>
      <c r="R9198" t="s">
        <v>32</v>
      </c>
    </row>
    <row r="9199" spans="1:18" x14ac:dyDescent="0.3">
      <c r="A9199">
        <v>4.2</v>
      </c>
      <c r="B9199" t="s">
        <v>10900</v>
      </c>
      <c r="C9199" t="s">
        <v>2367</v>
      </c>
      <c r="E9199">
        <v>23292</v>
      </c>
      <c r="F9199" t="s">
        <v>12191</v>
      </c>
      <c r="G9199">
        <f t="shared" si="429"/>
        <v>20480</v>
      </c>
      <c r="H9199" t="b">
        <f t="shared" si="430"/>
        <v>0</v>
      </c>
      <c r="I9199" t="s">
        <v>42</v>
      </c>
      <c r="J9199">
        <f t="shared" si="431"/>
        <v>1000000</v>
      </c>
      <c r="K9199" t="s">
        <v>16</v>
      </c>
      <c r="L9199">
        <v>0</v>
      </c>
      <c r="M9199">
        <f>Googleplaystore[[#This Row],[Installed]]*Googleplaystore[[#This Row],[Price]]</f>
        <v>0</v>
      </c>
      <c r="N9199" t="s">
        <v>17</v>
      </c>
      <c r="O9199" t="s">
        <v>2130</v>
      </c>
      <c r="P9199" s="1">
        <v>42997</v>
      </c>
      <c r="Q9199" s="16">
        <v>1.4</v>
      </c>
      <c r="R9199" t="s">
        <v>39</v>
      </c>
    </row>
    <row r="9200" spans="1:18" x14ac:dyDescent="0.3">
      <c r="A9200">
        <v>4.5</v>
      </c>
      <c r="B9200" t="s">
        <v>10901</v>
      </c>
      <c r="C9200" t="s">
        <v>2367</v>
      </c>
      <c r="E9200">
        <v>43852</v>
      </c>
      <c r="F9200" t="s">
        <v>12595</v>
      </c>
      <c r="G9200">
        <f t="shared" si="429"/>
        <v>78848</v>
      </c>
      <c r="H9200" t="b">
        <f t="shared" si="430"/>
        <v>0</v>
      </c>
      <c r="I9200" t="s">
        <v>55</v>
      </c>
      <c r="J9200">
        <f t="shared" si="431"/>
        <v>10000000</v>
      </c>
      <c r="K9200" t="s">
        <v>16</v>
      </c>
      <c r="L9200">
        <v>0</v>
      </c>
      <c r="M9200">
        <f>Googleplaystore[[#This Row],[Installed]]*Googleplaystore[[#This Row],[Price]]</f>
        <v>0</v>
      </c>
      <c r="N9200" t="s">
        <v>17</v>
      </c>
      <c r="O9200" t="s">
        <v>2588</v>
      </c>
      <c r="P9200" s="1">
        <v>43300</v>
      </c>
      <c r="Q9200" s="16" t="s">
        <v>6688</v>
      </c>
      <c r="R9200" t="s">
        <v>50</v>
      </c>
    </row>
    <row r="9201" spans="1:18" x14ac:dyDescent="0.3">
      <c r="A9201">
        <v>4.3</v>
      </c>
      <c r="B9201" t="s">
        <v>10902</v>
      </c>
      <c r="C9201" t="s">
        <v>2367</v>
      </c>
      <c r="E9201">
        <v>13330</v>
      </c>
      <c r="F9201" t="s">
        <v>12345</v>
      </c>
      <c r="G9201">
        <f t="shared" si="429"/>
        <v>74752</v>
      </c>
      <c r="H9201" t="b">
        <f t="shared" si="430"/>
        <v>0</v>
      </c>
      <c r="I9201" t="s">
        <v>42</v>
      </c>
      <c r="J9201">
        <f t="shared" si="431"/>
        <v>1000000</v>
      </c>
      <c r="K9201" t="s">
        <v>16</v>
      </c>
      <c r="L9201">
        <v>0</v>
      </c>
      <c r="M9201">
        <f>Googleplaystore[[#This Row],[Installed]]*Googleplaystore[[#This Row],[Price]]</f>
        <v>0</v>
      </c>
      <c r="N9201" t="s">
        <v>17</v>
      </c>
      <c r="O9201" t="s">
        <v>2373</v>
      </c>
      <c r="P9201" s="1">
        <v>43244</v>
      </c>
      <c r="Q9201" s="16">
        <v>2</v>
      </c>
      <c r="R9201" t="s">
        <v>50</v>
      </c>
    </row>
    <row r="9202" spans="1:18" x14ac:dyDescent="0.3">
      <c r="A9202">
        <v>4.5</v>
      </c>
      <c r="B9202" t="s">
        <v>10903</v>
      </c>
      <c r="C9202" t="s">
        <v>2367</v>
      </c>
      <c r="E9202">
        <v>46369</v>
      </c>
      <c r="F9202" t="s">
        <v>12185</v>
      </c>
      <c r="G9202">
        <f t="shared" si="429"/>
        <v>33792</v>
      </c>
      <c r="H9202" t="b">
        <f t="shared" si="430"/>
        <v>0</v>
      </c>
      <c r="I9202" t="s">
        <v>55</v>
      </c>
      <c r="J9202">
        <f t="shared" si="431"/>
        <v>10000000</v>
      </c>
      <c r="K9202" t="s">
        <v>16</v>
      </c>
      <c r="L9202">
        <v>0</v>
      </c>
      <c r="M9202">
        <f>Googleplaystore[[#This Row],[Installed]]*Googleplaystore[[#This Row],[Price]]</f>
        <v>0</v>
      </c>
      <c r="N9202" t="s">
        <v>17</v>
      </c>
      <c r="O9202" t="s">
        <v>2392</v>
      </c>
      <c r="P9202" s="1">
        <v>43294</v>
      </c>
      <c r="Q9202" s="16">
        <v>2.2999999999999998</v>
      </c>
      <c r="R9202" t="s">
        <v>20</v>
      </c>
    </row>
    <row r="9203" spans="1:18" x14ac:dyDescent="0.3">
      <c r="A9203">
        <v>3.5</v>
      </c>
      <c r="B9203" t="s">
        <v>10904</v>
      </c>
      <c r="C9203" t="s">
        <v>3677</v>
      </c>
      <c r="E9203">
        <v>1960</v>
      </c>
      <c r="F9203" t="s">
        <v>12195</v>
      </c>
      <c r="G9203">
        <f t="shared" si="429"/>
        <v>2764.8</v>
      </c>
      <c r="H9203" t="b">
        <f t="shared" si="430"/>
        <v>0</v>
      </c>
      <c r="I9203" t="s">
        <v>42</v>
      </c>
      <c r="J9203">
        <f t="shared" si="431"/>
        <v>1000000</v>
      </c>
      <c r="K9203" t="s">
        <v>16</v>
      </c>
      <c r="L9203">
        <v>0</v>
      </c>
      <c r="M9203">
        <f>Googleplaystore[[#This Row],[Installed]]*Googleplaystore[[#This Row],[Price]]</f>
        <v>0</v>
      </c>
      <c r="N9203" t="s">
        <v>17</v>
      </c>
      <c r="O9203" t="s">
        <v>3678</v>
      </c>
      <c r="P9203" s="1">
        <v>43316</v>
      </c>
      <c r="Q9203" s="16">
        <v>2.5</v>
      </c>
      <c r="R9203" t="s">
        <v>50</v>
      </c>
    </row>
    <row r="9204" spans="1:18" x14ac:dyDescent="0.3">
      <c r="A9204">
        <v>4.3</v>
      </c>
      <c r="B9204" t="s">
        <v>10905</v>
      </c>
      <c r="C9204" t="s">
        <v>2012</v>
      </c>
      <c r="E9204">
        <v>2178</v>
      </c>
      <c r="F9204" t="s">
        <v>12233</v>
      </c>
      <c r="G9204">
        <f t="shared" si="429"/>
        <v>58368</v>
      </c>
      <c r="H9204" t="b">
        <f t="shared" si="430"/>
        <v>0</v>
      </c>
      <c r="I9204" t="s">
        <v>22</v>
      </c>
      <c r="J9204">
        <f t="shared" si="431"/>
        <v>500000</v>
      </c>
      <c r="K9204" t="s">
        <v>16</v>
      </c>
      <c r="L9204">
        <v>0</v>
      </c>
      <c r="M9204">
        <f>Googleplaystore[[#This Row],[Installed]]*Googleplaystore[[#This Row],[Price]]</f>
        <v>0</v>
      </c>
      <c r="N9204" t="s">
        <v>17</v>
      </c>
      <c r="O9204" t="s">
        <v>2072</v>
      </c>
      <c r="P9204" s="1">
        <v>43187</v>
      </c>
      <c r="Q9204" s="16">
        <v>1.1000000000000001</v>
      </c>
      <c r="R9204" t="s">
        <v>50</v>
      </c>
    </row>
    <row r="9205" spans="1:18" x14ac:dyDescent="0.3">
      <c r="A9205">
        <v>4.5999999999999996</v>
      </c>
      <c r="B9205" t="s">
        <v>10906</v>
      </c>
      <c r="C9205" t="s">
        <v>2367</v>
      </c>
      <c r="E9205">
        <v>29155</v>
      </c>
      <c r="F9205" t="s">
        <v>13171</v>
      </c>
      <c r="G9205">
        <f t="shared" si="429"/>
        <v>84992</v>
      </c>
      <c r="H9205" t="b">
        <f t="shared" si="430"/>
        <v>0</v>
      </c>
      <c r="I9205" t="s">
        <v>42</v>
      </c>
      <c r="J9205">
        <f t="shared" si="431"/>
        <v>1000000</v>
      </c>
      <c r="K9205" t="s">
        <v>16</v>
      </c>
      <c r="L9205">
        <v>0</v>
      </c>
      <c r="M9205">
        <f>Googleplaystore[[#This Row],[Installed]]*Googleplaystore[[#This Row],[Price]]</f>
        <v>0</v>
      </c>
      <c r="N9205" t="s">
        <v>17</v>
      </c>
      <c r="O9205" t="s">
        <v>2394</v>
      </c>
      <c r="P9205" s="1">
        <v>43307</v>
      </c>
      <c r="Q9205" s="16" t="s">
        <v>49</v>
      </c>
      <c r="R9205" t="s">
        <v>50</v>
      </c>
    </row>
    <row r="9206" spans="1:18" x14ac:dyDescent="0.3">
      <c r="A9206">
        <v>4.5</v>
      </c>
      <c r="B9206" t="s">
        <v>10907</v>
      </c>
      <c r="C9206" t="s">
        <v>2367</v>
      </c>
      <c r="E9206">
        <v>2200</v>
      </c>
      <c r="F9206" t="s">
        <v>12345</v>
      </c>
      <c r="G9206">
        <f t="shared" si="429"/>
        <v>74752</v>
      </c>
      <c r="H9206" t="b">
        <f t="shared" si="430"/>
        <v>0</v>
      </c>
      <c r="I9206" t="s">
        <v>42</v>
      </c>
      <c r="J9206">
        <f t="shared" si="431"/>
        <v>1000000</v>
      </c>
      <c r="K9206" t="s">
        <v>16</v>
      </c>
      <c r="L9206">
        <v>0</v>
      </c>
      <c r="M9206">
        <f>Googleplaystore[[#This Row],[Installed]]*Googleplaystore[[#This Row],[Price]]</f>
        <v>0</v>
      </c>
      <c r="N9206" t="s">
        <v>17</v>
      </c>
      <c r="O9206" t="s">
        <v>10908</v>
      </c>
      <c r="P9206" s="1">
        <v>43304</v>
      </c>
      <c r="Q9206" s="16" t="s">
        <v>87</v>
      </c>
      <c r="R9206" t="s">
        <v>50</v>
      </c>
    </row>
    <row r="9207" spans="1:18" x14ac:dyDescent="0.3">
      <c r="A9207">
        <v>4.3</v>
      </c>
      <c r="B9207" t="s">
        <v>2170</v>
      </c>
      <c r="C9207" t="s">
        <v>2367</v>
      </c>
      <c r="E9207">
        <v>1842381</v>
      </c>
      <c r="F9207" t="s">
        <v>31</v>
      </c>
      <c r="G9207" t="b">
        <f t="shared" si="429"/>
        <v>0</v>
      </c>
      <c r="H9207" t="b">
        <f t="shared" si="430"/>
        <v>0</v>
      </c>
      <c r="I9207" t="s">
        <v>29</v>
      </c>
      <c r="J9207">
        <f t="shared" si="431"/>
        <v>50000000</v>
      </c>
      <c r="K9207" t="s">
        <v>16</v>
      </c>
      <c r="L9207">
        <v>0</v>
      </c>
      <c r="M9207">
        <f>Googleplaystore[[#This Row],[Installed]]*Googleplaystore[[#This Row],[Price]]</f>
        <v>0</v>
      </c>
      <c r="N9207" t="s">
        <v>30</v>
      </c>
      <c r="O9207" t="s">
        <v>2130</v>
      </c>
      <c r="P9207" s="1">
        <v>43312</v>
      </c>
      <c r="Q9207" s="16">
        <v>0</v>
      </c>
      <c r="R9207" t="s">
        <v>31</v>
      </c>
    </row>
    <row r="9208" spans="1:18" x14ac:dyDescent="0.3">
      <c r="A9208">
        <v>4.4000000000000004</v>
      </c>
      <c r="B9208" t="s">
        <v>10909</v>
      </c>
      <c r="C9208" t="s">
        <v>2367</v>
      </c>
      <c r="E9208">
        <v>1516</v>
      </c>
      <c r="F9208" t="s">
        <v>12516</v>
      </c>
      <c r="G9208">
        <f t="shared" si="429"/>
        <v>45056</v>
      </c>
      <c r="H9208" t="b">
        <f t="shared" si="430"/>
        <v>0</v>
      </c>
      <c r="I9208" t="s">
        <v>38</v>
      </c>
      <c r="J9208">
        <f t="shared" si="431"/>
        <v>50000</v>
      </c>
      <c r="K9208" t="s">
        <v>383</v>
      </c>
      <c r="L9208" s="2">
        <v>2.99</v>
      </c>
      <c r="M9208">
        <f>Googleplaystore[[#This Row],[Installed]]*Googleplaystore[[#This Row],[Price]]</f>
        <v>149500</v>
      </c>
      <c r="N9208" t="s">
        <v>17</v>
      </c>
      <c r="O9208" t="s">
        <v>2190</v>
      </c>
      <c r="P9208" s="1">
        <v>43066</v>
      </c>
      <c r="Q9208" s="16" t="s">
        <v>49</v>
      </c>
      <c r="R9208" t="s">
        <v>32</v>
      </c>
    </row>
    <row r="9209" spans="1:18" x14ac:dyDescent="0.3">
      <c r="A9209">
        <v>0</v>
      </c>
      <c r="B9209" t="s">
        <v>10910</v>
      </c>
      <c r="C9209" t="s">
        <v>1283</v>
      </c>
      <c r="E9209">
        <v>2</v>
      </c>
      <c r="F9209" t="s">
        <v>12181</v>
      </c>
      <c r="G9209">
        <f t="shared" si="429"/>
        <v>2867.2</v>
      </c>
      <c r="H9209" t="b">
        <f t="shared" si="430"/>
        <v>0</v>
      </c>
      <c r="I9209" t="s">
        <v>665</v>
      </c>
      <c r="J9209">
        <f t="shared" si="431"/>
        <v>100</v>
      </c>
      <c r="K9209" t="s">
        <v>16</v>
      </c>
      <c r="L9209">
        <v>0</v>
      </c>
      <c r="M9209">
        <f>Googleplaystore[[#This Row],[Installed]]*Googleplaystore[[#This Row],[Price]]</f>
        <v>0</v>
      </c>
      <c r="N9209" t="s">
        <v>17</v>
      </c>
      <c r="O9209" t="s">
        <v>1284</v>
      </c>
      <c r="P9209" s="1">
        <v>43181</v>
      </c>
      <c r="Q9209" s="16" t="s">
        <v>1590</v>
      </c>
      <c r="R9209" t="s">
        <v>50</v>
      </c>
    </row>
    <row r="9210" spans="1:18" x14ac:dyDescent="0.3">
      <c r="A9210">
        <v>0</v>
      </c>
      <c r="B9210" t="s">
        <v>10911</v>
      </c>
      <c r="C9210" t="s">
        <v>3958</v>
      </c>
      <c r="E9210">
        <v>4</v>
      </c>
      <c r="F9210" t="s">
        <v>12332</v>
      </c>
      <c r="G9210">
        <f t="shared" si="429"/>
        <v>13312</v>
      </c>
      <c r="H9210" t="b">
        <f t="shared" si="430"/>
        <v>0</v>
      </c>
      <c r="I9210" t="s">
        <v>665</v>
      </c>
      <c r="J9210">
        <f t="shared" si="431"/>
        <v>100</v>
      </c>
      <c r="K9210" t="s">
        <v>16</v>
      </c>
      <c r="L9210">
        <v>0</v>
      </c>
      <c r="M9210">
        <f>Googleplaystore[[#This Row],[Installed]]*Googleplaystore[[#This Row],[Price]]</f>
        <v>0</v>
      </c>
      <c r="N9210" t="s">
        <v>17</v>
      </c>
      <c r="O9210" t="s">
        <v>3959</v>
      </c>
      <c r="P9210" s="1">
        <v>43272</v>
      </c>
      <c r="Q9210" s="16" t="s">
        <v>314</v>
      </c>
      <c r="R9210" t="s">
        <v>36</v>
      </c>
    </row>
    <row r="9211" spans="1:18" x14ac:dyDescent="0.3">
      <c r="A9211">
        <v>0</v>
      </c>
      <c r="B9211" t="s">
        <v>10912</v>
      </c>
      <c r="C9211" t="s">
        <v>309</v>
      </c>
      <c r="E9211">
        <v>3</v>
      </c>
      <c r="F9211" t="s">
        <v>12357</v>
      </c>
      <c r="G9211">
        <f t="shared" si="429"/>
        <v>2150.4</v>
      </c>
      <c r="H9211" t="b">
        <f t="shared" si="430"/>
        <v>0</v>
      </c>
      <c r="I9211" t="s">
        <v>665</v>
      </c>
      <c r="J9211">
        <f t="shared" si="431"/>
        <v>100</v>
      </c>
      <c r="K9211" t="s">
        <v>16</v>
      </c>
      <c r="L9211">
        <v>0</v>
      </c>
      <c r="M9211">
        <f>Googleplaystore[[#This Row],[Installed]]*Googleplaystore[[#This Row],[Price]]</f>
        <v>0</v>
      </c>
      <c r="N9211" t="s">
        <v>17</v>
      </c>
      <c r="O9211" t="s">
        <v>310</v>
      </c>
      <c r="P9211" s="1">
        <v>42321</v>
      </c>
      <c r="Q9211" s="16" t="s">
        <v>121</v>
      </c>
      <c r="R9211" t="s">
        <v>93</v>
      </c>
    </row>
    <row r="9212" spans="1:18" x14ac:dyDescent="0.3">
      <c r="A9212">
        <v>3.4</v>
      </c>
      <c r="B9212" t="s">
        <v>10913</v>
      </c>
      <c r="C9212" t="s">
        <v>2367</v>
      </c>
      <c r="E9212">
        <v>9</v>
      </c>
      <c r="F9212" t="s">
        <v>12188</v>
      </c>
      <c r="G9212">
        <f t="shared" si="429"/>
        <v>28672</v>
      </c>
      <c r="H9212" t="b">
        <f t="shared" si="430"/>
        <v>0</v>
      </c>
      <c r="I9212" t="s">
        <v>816</v>
      </c>
      <c r="J9212">
        <f t="shared" si="431"/>
        <v>500</v>
      </c>
      <c r="K9212" t="s">
        <v>16</v>
      </c>
      <c r="L9212">
        <v>0</v>
      </c>
      <c r="M9212">
        <f>Googleplaystore[[#This Row],[Installed]]*Googleplaystore[[#This Row],[Price]]</f>
        <v>0</v>
      </c>
      <c r="N9212" t="s">
        <v>17</v>
      </c>
      <c r="O9212" t="s">
        <v>1077</v>
      </c>
      <c r="P9212" s="1">
        <v>42641</v>
      </c>
      <c r="Q9212" s="16">
        <v>314007</v>
      </c>
      <c r="R9212" t="s">
        <v>334</v>
      </c>
    </row>
    <row r="9213" spans="1:18" x14ac:dyDescent="0.3">
      <c r="A9213">
        <v>4.3</v>
      </c>
      <c r="B9213" t="s">
        <v>10914</v>
      </c>
      <c r="C9213" t="s">
        <v>2628</v>
      </c>
      <c r="E9213">
        <v>267</v>
      </c>
      <c r="F9213" t="s">
        <v>12353</v>
      </c>
      <c r="G9213">
        <f t="shared" si="429"/>
        <v>2355.1999999999998</v>
      </c>
      <c r="H9213" t="b">
        <f t="shared" si="430"/>
        <v>0</v>
      </c>
      <c r="I9213" t="s">
        <v>38</v>
      </c>
      <c r="J9213">
        <f t="shared" si="431"/>
        <v>50000</v>
      </c>
      <c r="K9213" t="s">
        <v>16</v>
      </c>
      <c r="L9213">
        <v>0</v>
      </c>
      <c r="M9213">
        <f>Googleplaystore[[#This Row],[Installed]]*Googleplaystore[[#This Row],[Price]]</f>
        <v>0</v>
      </c>
      <c r="N9213" t="s">
        <v>17</v>
      </c>
      <c r="O9213" t="s">
        <v>2629</v>
      </c>
      <c r="P9213" s="1">
        <v>43289</v>
      </c>
      <c r="Q9213" s="16">
        <v>2.1800000000000002</v>
      </c>
      <c r="R9213" t="s">
        <v>53</v>
      </c>
    </row>
    <row r="9214" spans="1:18" x14ac:dyDescent="0.3">
      <c r="A9214">
        <v>3.8</v>
      </c>
      <c r="B9214" t="s">
        <v>10915</v>
      </c>
      <c r="C9214" t="s">
        <v>492</v>
      </c>
      <c r="E9214">
        <v>4</v>
      </c>
      <c r="F9214" t="s">
        <v>19441</v>
      </c>
      <c r="G9214" t="b">
        <f t="shared" si="429"/>
        <v>0</v>
      </c>
      <c r="H9214">
        <f t="shared" si="430"/>
        <v>892</v>
      </c>
      <c r="I9214" t="s">
        <v>665</v>
      </c>
      <c r="J9214">
        <f t="shared" si="431"/>
        <v>100</v>
      </c>
      <c r="K9214" t="s">
        <v>16</v>
      </c>
      <c r="L9214">
        <v>0</v>
      </c>
      <c r="M9214">
        <f>Googleplaystore[[#This Row],[Installed]]*Googleplaystore[[#This Row],[Price]]</f>
        <v>0</v>
      </c>
      <c r="N9214" t="s">
        <v>17</v>
      </c>
      <c r="O9214" t="s">
        <v>493</v>
      </c>
      <c r="P9214" s="1">
        <v>43297</v>
      </c>
      <c r="Q9214" s="16">
        <v>0.99</v>
      </c>
      <c r="R9214" t="s">
        <v>20</v>
      </c>
    </row>
    <row r="9215" spans="1:18" x14ac:dyDescent="0.3">
      <c r="A9215">
        <v>4.5</v>
      </c>
      <c r="B9215" t="s">
        <v>10916</v>
      </c>
      <c r="C9215" t="s">
        <v>2367</v>
      </c>
      <c r="E9215">
        <v>144</v>
      </c>
      <c r="F9215" t="s">
        <v>12603</v>
      </c>
      <c r="G9215">
        <f t="shared" si="429"/>
        <v>71680</v>
      </c>
      <c r="H9215" t="b">
        <f t="shared" si="430"/>
        <v>0</v>
      </c>
      <c r="I9215" t="s">
        <v>482</v>
      </c>
      <c r="J9215">
        <f t="shared" si="431"/>
        <v>1000</v>
      </c>
      <c r="K9215" t="s">
        <v>383</v>
      </c>
      <c r="L9215" s="2">
        <v>2.99</v>
      </c>
      <c r="M9215">
        <f>Googleplaystore[[#This Row],[Installed]]*Googleplaystore[[#This Row],[Price]]</f>
        <v>2990</v>
      </c>
      <c r="N9215" t="s">
        <v>30</v>
      </c>
      <c r="O9215" t="s">
        <v>2190</v>
      </c>
      <c r="P9215" s="1">
        <v>43126</v>
      </c>
      <c r="Q9215" s="16" t="s">
        <v>19</v>
      </c>
      <c r="R9215" t="s">
        <v>32</v>
      </c>
    </row>
    <row r="9216" spans="1:18" x14ac:dyDescent="0.3">
      <c r="A9216">
        <v>0</v>
      </c>
      <c r="B9216" t="s">
        <v>10917</v>
      </c>
      <c r="C9216" t="s">
        <v>3958</v>
      </c>
      <c r="E9216">
        <v>9</v>
      </c>
      <c r="F9216" t="s">
        <v>12353</v>
      </c>
      <c r="G9216">
        <f t="shared" si="429"/>
        <v>2355.1999999999998</v>
      </c>
      <c r="H9216" t="b">
        <f t="shared" si="430"/>
        <v>0</v>
      </c>
      <c r="I9216" t="s">
        <v>838</v>
      </c>
      <c r="J9216">
        <f t="shared" si="431"/>
        <v>10</v>
      </c>
      <c r="K9216" t="s">
        <v>16</v>
      </c>
      <c r="L9216">
        <v>0</v>
      </c>
      <c r="M9216">
        <f>Googleplaystore[[#This Row],[Installed]]*Googleplaystore[[#This Row],[Price]]</f>
        <v>0</v>
      </c>
      <c r="N9216" t="s">
        <v>17</v>
      </c>
      <c r="O9216" t="s">
        <v>3959</v>
      </c>
      <c r="P9216" s="1">
        <v>43307</v>
      </c>
      <c r="Q9216" s="16" t="s">
        <v>1267</v>
      </c>
      <c r="R9216" t="s">
        <v>50</v>
      </c>
    </row>
    <row r="9217" spans="1:18" x14ac:dyDescent="0.3">
      <c r="A9217">
        <v>0</v>
      </c>
      <c r="B9217" t="s">
        <v>10918</v>
      </c>
      <c r="C9217" t="s">
        <v>1223</v>
      </c>
      <c r="E9217">
        <v>0</v>
      </c>
      <c r="F9217" t="s">
        <v>12191</v>
      </c>
      <c r="G9217">
        <f t="shared" si="429"/>
        <v>20480</v>
      </c>
      <c r="H9217" t="b">
        <f t="shared" si="430"/>
        <v>0</v>
      </c>
      <c r="I9217" t="s">
        <v>665</v>
      </c>
      <c r="J9217">
        <f t="shared" si="431"/>
        <v>100</v>
      </c>
      <c r="K9217" t="s">
        <v>16</v>
      </c>
      <c r="L9217">
        <v>0</v>
      </c>
      <c r="M9217">
        <f>Googleplaystore[[#This Row],[Installed]]*Googleplaystore[[#This Row],[Price]]</f>
        <v>0</v>
      </c>
      <c r="N9217" t="s">
        <v>17</v>
      </c>
      <c r="O9217" t="s">
        <v>1224</v>
      </c>
      <c r="P9217" s="1">
        <v>43021</v>
      </c>
      <c r="Q9217" s="16">
        <v>1.5</v>
      </c>
      <c r="R9217" t="s">
        <v>36</v>
      </c>
    </row>
    <row r="9218" spans="1:18" x14ac:dyDescent="0.3">
      <c r="A9218">
        <v>0</v>
      </c>
      <c r="B9218" t="s">
        <v>10919</v>
      </c>
      <c r="C9218" t="s">
        <v>2367</v>
      </c>
      <c r="E9218">
        <v>0</v>
      </c>
      <c r="F9218" t="s">
        <v>31</v>
      </c>
      <c r="G9218" t="b">
        <f t="shared" si="429"/>
        <v>0</v>
      </c>
      <c r="H9218" t="b">
        <f t="shared" si="430"/>
        <v>0</v>
      </c>
      <c r="I9218" t="s">
        <v>663</v>
      </c>
      <c r="J9218">
        <f t="shared" si="431"/>
        <v>50</v>
      </c>
      <c r="K9218" t="s">
        <v>383</v>
      </c>
      <c r="L9218" s="2">
        <v>1.99</v>
      </c>
      <c r="M9218">
        <f>Googleplaystore[[#This Row],[Installed]]*Googleplaystore[[#This Row],[Price]]</f>
        <v>99.5</v>
      </c>
      <c r="N9218" t="s">
        <v>17</v>
      </c>
      <c r="O9218" t="s">
        <v>901</v>
      </c>
      <c r="P9218" s="1">
        <v>43297</v>
      </c>
      <c r="Q9218" s="16">
        <v>0</v>
      </c>
      <c r="R9218" t="s">
        <v>31</v>
      </c>
    </row>
    <row r="9219" spans="1:18" x14ac:dyDescent="0.3">
      <c r="A9219">
        <v>5</v>
      </c>
      <c r="B9219" t="s">
        <v>10920</v>
      </c>
      <c r="C9219" t="s">
        <v>1893</v>
      </c>
      <c r="E9219">
        <v>2</v>
      </c>
      <c r="F9219" t="s">
        <v>12453</v>
      </c>
      <c r="G9219">
        <f t="shared" ref="G9219:G9282" si="432">IF(ISNUMBER(SEARCH("M",F9219)), VALUE(LEFT(F9219, LEN(F9219)-1) *1024))</f>
        <v>9011.2000000000007</v>
      </c>
      <c r="H9219" t="b">
        <f t="shared" ref="H9219:H9282" si="433">IF(ISNUMBER(SEARCH("K",F9219)), VALUE(LEFT(F9219, LEN(F9219)-1)))</f>
        <v>0</v>
      </c>
      <c r="I9219" t="s">
        <v>665</v>
      </c>
      <c r="J9219">
        <f t="shared" ref="J9219:J9282" si="434">IF(ISNUMBER(SEARCH("+", I9219)), VALUE(SUBSTITUTE(I9219, "+", "")), I9219)</f>
        <v>100</v>
      </c>
      <c r="K9219" t="s">
        <v>16</v>
      </c>
      <c r="L9219">
        <v>0</v>
      </c>
      <c r="M9219">
        <f>Googleplaystore[[#This Row],[Installed]]*Googleplaystore[[#This Row],[Price]]</f>
        <v>0</v>
      </c>
      <c r="N9219" t="s">
        <v>17</v>
      </c>
      <c r="O9219" t="s">
        <v>1894</v>
      </c>
      <c r="P9219" s="1">
        <v>42749</v>
      </c>
      <c r="Q9219" s="16">
        <v>1</v>
      </c>
      <c r="R9219" t="s">
        <v>50</v>
      </c>
    </row>
    <row r="9220" spans="1:18" x14ac:dyDescent="0.3">
      <c r="A9220">
        <v>4.9000000000000004</v>
      </c>
      <c r="B9220" t="s">
        <v>10921</v>
      </c>
      <c r="C9220" t="s">
        <v>1893</v>
      </c>
      <c r="E9220">
        <v>18</v>
      </c>
      <c r="F9220" t="s">
        <v>12219</v>
      </c>
      <c r="G9220">
        <f t="shared" si="432"/>
        <v>24576</v>
      </c>
      <c r="H9220" t="b">
        <f t="shared" si="433"/>
        <v>0</v>
      </c>
      <c r="I9220" t="s">
        <v>482</v>
      </c>
      <c r="J9220">
        <f t="shared" si="434"/>
        <v>1000</v>
      </c>
      <c r="K9220" t="s">
        <v>16</v>
      </c>
      <c r="L9220">
        <v>0</v>
      </c>
      <c r="M9220">
        <f>Googleplaystore[[#This Row],[Installed]]*Googleplaystore[[#This Row],[Price]]</f>
        <v>0</v>
      </c>
      <c r="N9220" t="s">
        <v>17</v>
      </c>
      <c r="O9220" t="s">
        <v>1894</v>
      </c>
      <c r="P9220" s="1">
        <v>43187</v>
      </c>
      <c r="Q9220" s="16" t="s">
        <v>1186</v>
      </c>
      <c r="R9220" t="s">
        <v>20</v>
      </c>
    </row>
    <row r="9221" spans="1:18" x14ac:dyDescent="0.3">
      <c r="A9221">
        <v>0</v>
      </c>
      <c r="B9221" t="s">
        <v>10922</v>
      </c>
      <c r="C9221" t="s">
        <v>3677</v>
      </c>
      <c r="E9221">
        <v>0</v>
      </c>
      <c r="F9221" t="s">
        <v>12192</v>
      </c>
      <c r="G9221">
        <f t="shared" si="432"/>
        <v>21504</v>
      </c>
      <c r="H9221" t="b">
        <f t="shared" si="433"/>
        <v>0</v>
      </c>
      <c r="I9221" t="s">
        <v>665</v>
      </c>
      <c r="J9221">
        <f t="shared" si="434"/>
        <v>100</v>
      </c>
      <c r="K9221" t="s">
        <v>16</v>
      </c>
      <c r="L9221">
        <v>0</v>
      </c>
      <c r="M9221">
        <f>Googleplaystore[[#This Row],[Installed]]*Googleplaystore[[#This Row],[Price]]</f>
        <v>0</v>
      </c>
      <c r="N9221" t="s">
        <v>17</v>
      </c>
      <c r="O9221" t="s">
        <v>3678</v>
      </c>
      <c r="P9221" s="1">
        <v>43277</v>
      </c>
      <c r="Q9221" s="16" t="s">
        <v>87</v>
      </c>
      <c r="R9221" t="s">
        <v>50</v>
      </c>
    </row>
    <row r="9222" spans="1:18" x14ac:dyDescent="0.3">
      <c r="A9222">
        <v>0</v>
      </c>
      <c r="B9222" t="s">
        <v>10923</v>
      </c>
      <c r="C9222" t="s">
        <v>2628</v>
      </c>
      <c r="E9222">
        <v>4</v>
      </c>
      <c r="F9222" t="s">
        <v>12222</v>
      </c>
      <c r="G9222">
        <f t="shared" si="432"/>
        <v>15360</v>
      </c>
      <c r="H9222" t="b">
        <f t="shared" si="433"/>
        <v>0</v>
      </c>
      <c r="I9222" t="s">
        <v>665</v>
      </c>
      <c r="J9222">
        <f t="shared" si="434"/>
        <v>100</v>
      </c>
      <c r="K9222" t="s">
        <v>383</v>
      </c>
      <c r="L9222" s="2">
        <v>0.99</v>
      </c>
      <c r="M9222">
        <f>Googleplaystore[[#This Row],[Installed]]*Googleplaystore[[#This Row],[Price]]</f>
        <v>99</v>
      </c>
      <c r="N9222" t="s">
        <v>17</v>
      </c>
      <c r="O9222" t="s">
        <v>2629</v>
      </c>
      <c r="P9222" s="1">
        <v>43141</v>
      </c>
      <c r="Q9222" s="16">
        <v>2.12</v>
      </c>
      <c r="R9222" t="s">
        <v>53</v>
      </c>
    </row>
    <row r="9223" spans="1:18" x14ac:dyDescent="0.3">
      <c r="A9223">
        <v>5</v>
      </c>
      <c r="B9223" t="s">
        <v>10924</v>
      </c>
      <c r="C9223" t="s">
        <v>2367</v>
      </c>
      <c r="E9223">
        <v>3</v>
      </c>
      <c r="F9223" t="s">
        <v>19442</v>
      </c>
      <c r="G9223" t="b">
        <f t="shared" si="432"/>
        <v>0</v>
      </c>
      <c r="H9223">
        <f t="shared" si="433"/>
        <v>154</v>
      </c>
      <c r="I9223" t="s">
        <v>663</v>
      </c>
      <c r="J9223">
        <f t="shared" si="434"/>
        <v>50</v>
      </c>
      <c r="K9223" t="s">
        <v>16</v>
      </c>
      <c r="L9223">
        <v>0</v>
      </c>
      <c r="M9223">
        <f>Googleplaystore[[#This Row],[Installed]]*Googleplaystore[[#This Row],[Price]]</f>
        <v>0</v>
      </c>
      <c r="N9223" t="s">
        <v>17</v>
      </c>
      <c r="O9223" t="s">
        <v>1077</v>
      </c>
      <c r="P9223" s="1">
        <v>43185</v>
      </c>
      <c r="Q9223" s="16">
        <v>1</v>
      </c>
      <c r="R9223" t="s">
        <v>46</v>
      </c>
    </row>
    <row r="9224" spans="1:18" x14ac:dyDescent="0.3">
      <c r="A9224">
        <v>0</v>
      </c>
      <c r="B9224" t="s">
        <v>10925</v>
      </c>
      <c r="C9224" t="s">
        <v>1893</v>
      </c>
      <c r="E9224">
        <v>54</v>
      </c>
      <c r="F9224" t="s">
        <v>12192</v>
      </c>
      <c r="G9224">
        <f t="shared" si="432"/>
        <v>21504</v>
      </c>
      <c r="H9224" t="b">
        <f t="shared" si="433"/>
        <v>0</v>
      </c>
      <c r="I9224" t="s">
        <v>60</v>
      </c>
      <c r="J9224">
        <f t="shared" si="434"/>
        <v>5000</v>
      </c>
      <c r="K9224" t="s">
        <v>16</v>
      </c>
      <c r="L9224">
        <v>0</v>
      </c>
      <c r="M9224">
        <f>Googleplaystore[[#This Row],[Installed]]*Googleplaystore[[#This Row],[Price]]</f>
        <v>0</v>
      </c>
      <c r="N9224" t="s">
        <v>30</v>
      </c>
      <c r="O9224" t="s">
        <v>1894</v>
      </c>
      <c r="P9224" s="1">
        <v>43187</v>
      </c>
      <c r="Q9224" s="16" t="s">
        <v>1186</v>
      </c>
      <c r="R9224" t="s">
        <v>20</v>
      </c>
    </row>
    <row r="9225" spans="1:18" x14ac:dyDescent="0.3">
      <c r="A9225">
        <v>0</v>
      </c>
      <c r="B9225" t="s">
        <v>10926</v>
      </c>
      <c r="C9225" t="s">
        <v>3677</v>
      </c>
      <c r="E9225">
        <v>9</v>
      </c>
      <c r="F9225" t="s">
        <v>12601</v>
      </c>
      <c r="G9225">
        <f t="shared" si="432"/>
        <v>4915.2</v>
      </c>
      <c r="H9225" t="b">
        <f t="shared" si="433"/>
        <v>0</v>
      </c>
      <c r="I9225" t="s">
        <v>665</v>
      </c>
      <c r="J9225">
        <f t="shared" si="434"/>
        <v>100</v>
      </c>
      <c r="K9225" t="s">
        <v>16</v>
      </c>
      <c r="L9225">
        <v>0</v>
      </c>
      <c r="M9225">
        <f>Googleplaystore[[#This Row],[Installed]]*Googleplaystore[[#This Row],[Price]]</f>
        <v>0</v>
      </c>
      <c r="N9225" t="s">
        <v>17</v>
      </c>
      <c r="O9225" t="s">
        <v>3678</v>
      </c>
      <c r="P9225" s="1">
        <v>43235</v>
      </c>
      <c r="Q9225" s="16">
        <v>3</v>
      </c>
      <c r="R9225" t="s">
        <v>284</v>
      </c>
    </row>
    <row r="9226" spans="1:18" x14ac:dyDescent="0.3">
      <c r="A9226">
        <v>4.2</v>
      </c>
      <c r="B9226" t="s">
        <v>10927</v>
      </c>
      <c r="C9226" t="s">
        <v>2012</v>
      </c>
      <c r="E9226">
        <v>5449</v>
      </c>
      <c r="F9226" t="s">
        <v>12191</v>
      </c>
      <c r="G9226">
        <f t="shared" si="432"/>
        <v>20480</v>
      </c>
      <c r="H9226" t="b">
        <f t="shared" si="433"/>
        <v>0</v>
      </c>
      <c r="I9226" t="s">
        <v>22</v>
      </c>
      <c r="J9226">
        <f t="shared" si="434"/>
        <v>500000</v>
      </c>
      <c r="K9226" t="s">
        <v>16</v>
      </c>
      <c r="L9226">
        <v>0</v>
      </c>
      <c r="M9226">
        <f>Googleplaystore[[#This Row],[Installed]]*Googleplaystore[[#This Row],[Price]]</f>
        <v>0</v>
      </c>
      <c r="N9226" t="s">
        <v>70</v>
      </c>
      <c r="O9226" t="s">
        <v>2029</v>
      </c>
      <c r="P9226" s="1">
        <v>42626</v>
      </c>
      <c r="Q9226" s="16" t="s">
        <v>5283</v>
      </c>
      <c r="R9226" t="s">
        <v>50</v>
      </c>
    </row>
    <row r="9227" spans="1:18" x14ac:dyDescent="0.3">
      <c r="A9227">
        <v>4.3</v>
      </c>
      <c r="B9227" t="s">
        <v>10928</v>
      </c>
      <c r="C9227" t="s">
        <v>2012</v>
      </c>
      <c r="E9227">
        <v>5731</v>
      </c>
      <c r="F9227" t="s">
        <v>12203</v>
      </c>
      <c r="G9227">
        <f t="shared" si="432"/>
        <v>31744</v>
      </c>
      <c r="H9227" t="b">
        <f t="shared" si="433"/>
        <v>0</v>
      </c>
      <c r="I9227" t="s">
        <v>42</v>
      </c>
      <c r="J9227">
        <f t="shared" si="434"/>
        <v>1000000</v>
      </c>
      <c r="K9227" t="s">
        <v>16</v>
      </c>
      <c r="L9227">
        <v>0</v>
      </c>
      <c r="M9227">
        <f>Googleplaystore[[#This Row],[Installed]]*Googleplaystore[[#This Row],[Price]]</f>
        <v>0</v>
      </c>
      <c r="N9227" t="s">
        <v>222</v>
      </c>
      <c r="O9227" t="s">
        <v>2139</v>
      </c>
      <c r="P9227" s="1">
        <v>43102</v>
      </c>
      <c r="Q9227" s="16" t="s">
        <v>2302</v>
      </c>
      <c r="R9227" t="s">
        <v>50</v>
      </c>
    </row>
    <row r="9228" spans="1:18" x14ac:dyDescent="0.3">
      <c r="A9228">
        <v>4.4000000000000004</v>
      </c>
      <c r="B9228" t="s">
        <v>10929</v>
      </c>
      <c r="C9228" t="s">
        <v>2012</v>
      </c>
      <c r="E9228">
        <v>11023</v>
      </c>
      <c r="F9228" t="s">
        <v>12256</v>
      </c>
      <c r="G9228">
        <f t="shared" si="432"/>
        <v>16384</v>
      </c>
      <c r="H9228" t="b">
        <f t="shared" si="433"/>
        <v>0</v>
      </c>
      <c r="I9228" t="s">
        <v>34</v>
      </c>
      <c r="J9228">
        <f t="shared" si="434"/>
        <v>100000</v>
      </c>
      <c r="K9228" t="s">
        <v>383</v>
      </c>
      <c r="L9228" s="2">
        <v>3.99</v>
      </c>
      <c r="M9228">
        <f>Googleplaystore[[#This Row],[Installed]]*Googleplaystore[[#This Row],[Price]]</f>
        <v>399000</v>
      </c>
      <c r="N9228" t="s">
        <v>30</v>
      </c>
      <c r="O9228" t="s">
        <v>2139</v>
      </c>
      <c r="P9228" s="1">
        <v>43126</v>
      </c>
      <c r="Q9228" s="16" t="s">
        <v>1202</v>
      </c>
      <c r="R9228" t="s">
        <v>39</v>
      </c>
    </row>
    <row r="9229" spans="1:18" x14ac:dyDescent="0.3">
      <c r="A9229">
        <v>2.2999999999999998</v>
      </c>
      <c r="B9229" t="s">
        <v>10930</v>
      </c>
      <c r="C9229" t="s">
        <v>2628</v>
      </c>
      <c r="E9229">
        <v>11</v>
      </c>
      <c r="F9229" t="s">
        <v>12190</v>
      </c>
      <c r="G9229">
        <f t="shared" si="432"/>
        <v>12288</v>
      </c>
      <c r="H9229" t="b">
        <f t="shared" si="433"/>
        <v>0</v>
      </c>
      <c r="I9229" t="s">
        <v>816</v>
      </c>
      <c r="J9229">
        <f t="shared" si="434"/>
        <v>500</v>
      </c>
      <c r="K9229" t="s">
        <v>16</v>
      </c>
      <c r="L9229">
        <v>0</v>
      </c>
      <c r="M9229">
        <f>Googleplaystore[[#This Row],[Installed]]*Googleplaystore[[#This Row],[Price]]</f>
        <v>0</v>
      </c>
      <c r="N9229" t="s">
        <v>17</v>
      </c>
      <c r="O9229" t="s">
        <v>2629</v>
      </c>
      <c r="P9229" s="1">
        <v>43293</v>
      </c>
      <c r="Q9229" s="16">
        <v>1000000.6</v>
      </c>
      <c r="R9229" t="s">
        <v>50</v>
      </c>
    </row>
    <row r="9230" spans="1:18" x14ac:dyDescent="0.3">
      <c r="A9230">
        <v>4.7</v>
      </c>
      <c r="B9230" t="s">
        <v>10931</v>
      </c>
      <c r="C9230" t="s">
        <v>239</v>
      </c>
      <c r="E9230">
        <v>14</v>
      </c>
      <c r="F9230" t="s">
        <v>12250</v>
      </c>
      <c r="G9230">
        <f t="shared" si="432"/>
        <v>27648</v>
      </c>
      <c r="H9230" t="b">
        <f t="shared" si="433"/>
        <v>0</v>
      </c>
      <c r="I9230" t="s">
        <v>482</v>
      </c>
      <c r="J9230">
        <f t="shared" si="434"/>
        <v>1000</v>
      </c>
      <c r="K9230" t="s">
        <v>16</v>
      </c>
      <c r="L9230">
        <v>0</v>
      </c>
      <c r="M9230">
        <f>Googleplaystore[[#This Row],[Installed]]*Googleplaystore[[#This Row],[Price]]</f>
        <v>0</v>
      </c>
      <c r="N9230" t="s">
        <v>17</v>
      </c>
      <c r="O9230" t="s">
        <v>241</v>
      </c>
      <c r="P9230" s="1">
        <v>43164</v>
      </c>
      <c r="Q9230" s="16">
        <v>1.9</v>
      </c>
      <c r="R9230" t="s">
        <v>50</v>
      </c>
    </row>
    <row r="9231" spans="1:18" x14ac:dyDescent="0.3">
      <c r="A9231">
        <v>0</v>
      </c>
      <c r="B9231" t="s">
        <v>10932</v>
      </c>
      <c r="C9231" t="s">
        <v>108</v>
      </c>
      <c r="E9231">
        <v>0</v>
      </c>
      <c r="F9231" t="s">
        <v>12794</v>
      </c>
      <c r="G9231">
        <f t="shared" si="432"/>
        <v>6451.2</v>
      </c>
      <c r="H9231" t="b">
        <f t="shared" si="433"/>
        <v>0</v>
      </c>
      <c r="I9231" t="s">
        <v>838</v>
      </c>
      <c r="J9231">
        <f t="shared" si="434"/>
        <v>10</v>
      </c>
      <c r="K9231" t="s">
        <v>16</v>
      </c>
      <c r="L9231">
        <v>0</v>
      </c>
      <c r="M9231">
        <f>Googleplaystore[[#This Row],[Installed]]*Googleplaystore[[#This Row],[Price]]</f>
        <v>0</v>
      </c>
      <c r="N9231" t="s">
        <v>17</v>
      </c>
      <c r="O9231" t="s">
        <v>109</v>
      </c>
      <c r="P9231" s="1">
        <v>43272</v>
      </c>
      <c r="Q9231" s="16">
        <v>1</v>
      </c>
      <c r="R9231" t="s">
        <v>36</v>
      </c>
    </row>
    <row r="9232" spans="1:18" x14ac:dyDescent="0.3">
      <c r="A9232">
        <v>0</v>
      </c>
      <c r="B9232" t="s">
        <v>10933</v>
      </c>
      <c r="C9232" t="s">
        <v>2367</v>
      </c>
      <c r="E9232">
        <v>0</v>
      </c>
      <c r="F9232" t="s">
        <v>12216</v>
      </c>
      <c r="G9232">
        <f t="shared" si="432"/>
        <v>11264</v>
      </c>
      <c r="H9232" t="b">
        <f t="shared" si="433"/>
        <v>0</v>
      </c>
      <c r="I9232" t="s">
        <v>838</v>
      </c>
      <c r="J9232">
        <f t="shared" si="434"/>
        <v>10</v>
      </c>
      <c r="K9232" t="s">
        <v>16</v>
      </c>
      <c r="L9232">
        <v>0</v>
      </c>
      <c r="M9232">
        <f>Googleplaystore[[#This Row],[Installed]]*Googleplaystore[[#This Row],[Price]]</f>
        <v>0</v>
      </c>
      <c r="N9232" t="s">
        <v>17</v>
      </c>
      <c r="O9232" t="s">
        <v>1077</v>
      </c>
      <c r="P9232" s="1">
        <v>42942</v>
      </c>
      <c r="Q9232" s="16">
        <v>1</v>
      </c>
      <c r="R9232" t="s">
        <v>50</v>
      </c>
    </row>
    <row r="9233" spans="1:18" x14ac:dyDescent="0.3">
      <c r="A9233">
        <v>0</v>
      </c>
      <c r="B9233" t="s">
        <v>10934</v>
      </c>
      <c r="C9233" t="s">
        <v>2628</v>
      </c>
      <c r="E9233">
        <v>0</v>
      </c>
      <c r="F9233" t="s">
        <v>12670</v>
      </c>
      <c r="G9233">
        <f t="shared" si="432"/>
        <v>2048</v>
      </c>
      <c r="H9233" t="b">
        <f t="shared" si="433"/>
        <v>0</v>
      </c>
      <c r="I9233" t="s">
        <v>663</v>
      </c>
      <c r="J9233">
        <f t="shared" si="434"/>
        <v>50</v>
      </c>
      <c r="K9233" t="s">
        <v>383</v>
      </c>
      <c r="L9233" s="2">
        <v>0.99</v>
      </c>
      <c r="M9233">
        <f>Googleplaystore[[#This Row],[Installed]]*Googleplaystore[[#This Row],[Price]]</f>
        <v>49.5</v>
      </c>
      <c r="N9233" t="s">
        <v>17</v>
      </c>
      <c r="O9233" t="s">
        <v>2629</v>
      </c>
      <c r="P9233" s="1">
        <v>43013</v>
      </c>
      <c r="Q9233" s="16">
        <v>1.6</v>
      </c>
      <c r="R9233" t="s">
        <v>53</v>
      </c>
    </row>
    <row r="9234" spans="1:18" x14ac:dyDescent="0.3">
      <c r="A9234">
        <v>4.4000000000000004</v>
      </c>
      <c r="B9234" t="s">
        <v>10935</v>
      </c>
      <c r="C9234" t="s">
        <v>3677</v>
      </c>
      <c r="E9234">
        <v>13</v>
      </c>
      <c r="F9234" t="s">
        <v>12389</v>
      </c>
      <c r="G9234">
        <f t="shared" si="432"/>
        <v>1536</v>
      </c>
      <c r="H9234" t="b">
        <f t="shared" si="433"/>
        <v>0</v>
      </c>
      <c r="I9234" t="s">
        <v>665</v>
      </c>
      <c r="J9234">
        <f t="shared" si="434"/>
        <v>100</v>
      </c>
      <c r="K9234" t="s">
        <v>16</v>
      </c>
      <c r="L9234">
        <v>0</v>
      </c>
      <c r="M9234">
        <f>Googleplaystore[[#This Row],[Installed]]*Googleplaystore[[#This Row],[Price]]</f>
        <v>0</v>
      </c>
      <c r="N9234" t="s">
        <v>17</v>
      </c>
      <c r="O9234" t="s">
        <v>3678</v>
      </c>
      <c r="P9234" s="1">
        <v>42055</v>
      </c>
      <c r="Q9234" s="16">
        <v>4</v>
      </c>
      <c r="R9234" t="s">
        <v>53</v>
      </c>
    </row>
    <row r="9235" spans="1:18" x14ac:dyDescent="0.3">
      <c r="A9235">
        <v>4.3</v>
      </c>
      <c r="B9235" t="s">
        <v>10936</v>
      </c>
      <c r="C9235" t="s">
        <v>2367</v>
      </c>
      <c r="E9235">
        <v>11</v>
      </c>
      <c r="F9235" t="s">
        <v>12191</v>
      </c>
      <c r="G9235">
        <f t="shared" si="432"/>
        <v>20480</v>
      </c>
      <c r="H9235" t="b">
        <f t="shared" si="433"/>
        <v>0</v>
      </c>
      <c r="I9235" t="s">
        <v>816</v>
      </c>
      <c r="J9235">
        <f t="shared" si="434"/>
        <v>500</v>
      </c>
      <c r="K9235" t="s">
        <v>383</v>
      </c>
      <c r="L9235" s="2">
        <v>1.99</v>
      </c>
      <c r="M9235">
        <f>Googleplaystore[[#This Row],[Installed]]*Googleplaystore[[#This Row],[Price]]</f>
        <v>995</v>
      </c>
      <c r="N9235" t="s">
        <v>70</v>
      </c>
      <c r="O9235" t="s">
        <v>2311</v>
      </c>
      <c r="P9235" s="1">
        <v>42493</v>
      </c>
      <c r="Q9235" s="16" t="s">
        <v>10937</v>
      </c>
      <c r="R9235" t="s">
        <v>50</v>
      </c>
    </row>
    <row r="9236" spans="1:18" x14ac:dyDescent="0.3">
      <c r="A9236">
        <v>4.4000000000000004</v>
      </c>
      <c r="B9236" t="s">
        <v>10938</v>
      </c>
      <c r="C9236" t="s">
        <v>2012</v>
      </c>
      <c r="E9236">
        <v>3017</v>
      </c>
      <c r="F9236" t="s">
        <v>12201</v>
      </c>
      <c r="G9236">
        <f t="shared" si="432"/>
        <v>39936</v>
      </c>
      <c r="H9236" t="b">
        <f t="shared" si="433"/>
        <v>0</v>
      </c>
      <c r="I9236" t="s">
        <v>22</v>
      </c>
      <c r="J9236">
        <f t="shared" si="434"/>
        <v>500000</v>
      </c>
      <c r="K9236" t="s">
        <v>16</v>
      </c>
      <c r="L9236">
        <v>0</v>
      </c>
      <c r="M9236">
        <f>Googleplaystore[[#This Row],[Installed]]*Googleplaystore[[#This Row],[Price]]</f>
        <v>0</v>
      </c>
      <c r="N9236" t="s">
        <v>222</v>
      </c>
      <c r="O9236" t="s">
        <v>2139</v>
      </c>
      <c r="P9236" s="1">
        <v>43102</v>
      </c>
      <c r="Q9236" s="16" t="s">
        <v>2081</v>
      </c>
      <c r="R9236" t="s">
        <v>334</v>
      </c>
    </row>
    <row r="9237" spans="1:18" x14ac:dyDescent="0.3">
      <c r="A9237">
        <v>0</v>
      </c>
      <c r="B9237" t="s">
        <v>10939</v>
      </c>
      <c r="C9237" t="s">
        <v>2628</v>
      </c>
      <c r="E9237">
        <v>0</v>
      </c>
      <c r="F9237" t="s">
        <v>12314</v>
      </c>
      <c r="G9237">
        <f t="shared" si="432"/>
        <v>3276.8</v>
      </c>
      <c r="H9237" t="b">
        <f t="shared" si="433"/>
        <v>0</v>
      </c>
      <c r="I9237" t="s">
        <v>5058</v>
      </c>
      <c r="J9237">
        <f t="shared" si="434"/>
        <v>0</v>
      </c>
      <c r="K9237" t="s">
        <v>383</v>
      </c>
      <c r="L9237" s="2">
        <v>200</v>
      </c>
      <c r="M9237">
        <f>Googleplaystore[[#This Row],[Installed]]*Googleplaystore[[#This Row],[Price]]</f>
        <v>0</v>
      </c>
      <c r="N9237" t="s">
        <v>17</v>
      </c>
      <c r="O9237" t="s">
        <v>2629</v>
      </c>
      <c r="P9237" s="1">
        <v>42211</v>
      </c>
      <c r="Q9237" s="16">
        <v>1</v>
      </c>
      <c r="R9237" t="s">
        <v>46</v>
      </c>
    </row>
    <row r="9238" spans="1:18" x14ac:dyDescent="0.3">
      <c r="A9238">
        <v>4</v>
      </c>
      <c r="B9238" t="s">
        <v>10940</v>
      </c>
      <c r="C9238" t="s">
        <v>2012</v>
      </c>
      <c r="E9238">
        <v>454</v>
      </c>
      <c r="F9238" t="s">
        <v>12250</v>
      </c>
      <c r="G9238">
        <f t="shared" si="432"/>
        <v>27648</v>
      </c>
      <c r="H9238" t="b">
        <f t="shared" si="433"/>
        <v>0</v>
      </c>
      <c r="I9238" t="s">
        <v>15</v>
      </c>
      <c r="J9238">
        <f t="shared" si="434"/>
        <v>10000</v>
      </c>
      <c r="K9238" t="s">
        <v>16</v>
      </c>
      <c r="L9238">
        <v>0</v>
      </c>
      <c r="M9238">
        <f>Googleplaystore[[#This Row],[Installed]]*Googleplaystore[[#This Row],[Price]]</f>
        <v>0</v>
      </c>
      <c r="N9238" t="s">
        <v>30</v>
      </c>
      <c r="O9238" t="s">
        <v>2016</v>
      </c>
      <c r="P9238" s="1">
        <v>41975</v>
      </c>
      <c r="Q9238" s="16">
        <v>1</v>
      </c>
      <c r="R9238" t="s">
        <v>39</v>
      </c>
    </row>
    <row r="9239" spans="1:18" x14ac:dyDescent="0.3">
      <c r="A9239">
        <v>3.6</v>
      </c>
      <c r="B9239" t="s">
        <v>10941</v>
      </c>
      <c r="C9239" t="s">
        <v>2012</v>
      </c>
      <c r="E9239">
        <v>5291</v>
      </c>
      <c r="F9239" t="s">
        <v>12355</v>
      </c>
      <c r="G9239">
        <f t="shared" si="432"/>
        <v>7372.8</v>
      </c>
      <c r="H9239" t="b">
        <f t="shared" si="433"/>
        <v>0</v>
      </c>
      <c r="I9239" t="s">
        <v>34</v>
      </c>
      <c r="J9239">
        <f t="shared" si="434"/>
        <v>100000</v>
      </c>
      <c r="K9239" t="s">
        <v>16</v>
      </c>
      <c r="L9239">
        <v>0</v>
      </c>
      <c r="M9239">
        <f>Googleplaystore[[#This Row],[Installed]]*Googleplaystore[[#This Row],[Price]]</f>
        <v>0</v>
      </c>
      <c r="N9239" t="s">
        <v>30</v>
      </c>
      <c r="O9239" t="s">
        <v>2139</v>
      </c>
      <c r="P9239" s="1">
        <v>41783</v>
      </c>
      <c r="Q9239" s="16">
        <v>2</v>
      </c>
      <c r="R9239" t="s">
        <v>122</v>
      </c>
    </row>
    <row r="9240" spans="1:18" x14ac:dyDescent="0.3">
      <c r="A9240">
        <v>0</v>
      </c>
      <c r="B9240" t="s">
        <v>10942</v>
      </c>
      <c r="C9240" t="s">
        <v>2367</v>
      </c>
      <c r="E9240">
        <v>20</v>
      </c>
      <c r="F9240" t="s">
        <v>12209</v>
      </c>
      <c r="G9240">
        <f t="shared" si="432"/>
        <v>23552</v>
      </c>
      <c r="H9240" t="b">
        <f t="shared" si="433"/>
        <v>0</v>
      </c>
      <c r="I9240" t="s">
        <v>816</v>
      </c>
      <c r="J9240">
        <f t="shared" si="434"/>
        <v>500</v>
      </c>
      <c r="K9240" t="s">
        <v>16</v>
      </c>
      <c r="L9240">
        <v>0</v>
      </c>
      <c r="M9240">
        <f>Googleplaystore[[#This Row],[Installed]]*Googleplaystore[[#This Row],[Price]]</f>
        <v>0</v>
      </c>
      <c r="N9240" t="s">
        <v>17</v>
      </c>
      <c r="O9240" t="s">
        <v>2019</v>
      </c>
      <c r="P9240" s="1">
        <v>42151</v>
      </c>
      <c r="Q9240" s="16" t="s">
        <v>19</v>
      </c>
      <c r="R9240" t="s">
        <v>39</v>
      </c>
    </row>
    <row r="9241" spans="1:18" x14ac:dyDescent="0.3">
      <c r="A9241">
        <v>4.0999999999999996</v>
      </c>
      <c r="B9241" t="s">
        <v>10943</v>
      </c>
      <c r="C9241" t="s">
        <v>2367</v>
      </c>
      <c r="E9241">
        <v>39661</v>
      </c>
      <c r="F9241" t="s">
        <v>12681</v>
      </c>
      <c r="G9241">
        <f t="shared" si="432"/>
        <v>48128</v>
      </c>
      <c r="H9241" t="b">
        <f t="shared" si="433"/>
        <v>0</v>
      </c>
      <c r="I9241" t="s">
        <v>42</v>
      </c>
      <c r="J9241">
        <f t="shared" si="434"/>
        <v>1000000</v>
      </c>
      <c r="K9241" t="s">
        <v>16</v>
      </c>
      <c r="L9241">
        <v>0</v>
      </c>
      <c r="M9241">
        <f>Googleplaystore[[#This Row],[Installed]]*Googleplaystore[[#This Row],[Price]]</f>
        <v>0</v>
      </c>
      <c r="N9241" t="s">
        <v>30</v>
      </c>
      <c r="O9241" t="s">
        <v>2190</v>
      </c>
      <c r="P9241" s="1">
        <v>43314</v>
      </c>
      <c r="Q9241" s="16" t="s">
        <v>5121</v>
      </c>
      <c r="R9241" t="s">
        <v>143</v>
      </c>
    </row>
    <row r="9242" spans="1:18" x14ac:dyDescent="0.3">
      <c r="A9242">
        <v>4.5999999999999996</v>
      </c>
      <c r="B9242" t="s">
        <v>10944</v>
      </c>
      <c r="C9242" t="s">
        <v>2012</v>
      </c>
      <c r="E9242">
        <v>79</v>
      </c>
      <c r="F9242" t="s">
        <v>12203</v>
      </c>
      <c r="G9242">
        <f t="shared" si="432"/>
        <v>31744</v>
      </c>
      <c r="H9242" t="b">
        <f t="shared" si="433"/>
        <v>0</v>
      </c>
      <c r="I9242" t="s">
        <v>482</v>
      </c>
      <c r="J9242">
        <f t="shared" si="434"/>
        <v>1000</v>
      </c>
      <c r="K9242" t="s">
        <v>16</v>
      </c>
      <c r="L9242">
        <v>0</v>
      </c>
      <c r="M9242">
        <f>Googleplaystore[[#This Row],[Installed]]*Googleplaystore[[#This Row],[Price]]</f>
        <v>0</v>
      </c>
      <c r="N9242" t="s">
        <v>70</v>
      </c>
      <c r="O9242" t="s">
        <v>2029</v>
      </c>
      <c r="P9242" s="1">
        <v>42386</v>
      </c>
      <c r="Q9242" s="16" t="s">
        <v>87</v>
      </c>
      <c r="R9242" t="s">
        <v>39</v>
      </c>
    </row>
    <row r="9243" spans="1:18" x14ac:dyDescent="0.3">
      <c r="A9243">
        <v>3.9</v>
      </c>
      <c r="B9243" t="s">
        <v>10945</v>
      </c>
      <c r="C9243" t="s">
        <v>2367</v>
      </c>
      <c r="E9243">
        <v>249</v>
      </c>
      <c r="F9243" t="s">
        <v>12192</v>
      </c>
      <c r="G9243">
        <f t="shared" si="432"/>
        <v>21504</v>
      </c>
      <c r="H9243" t="b">
        <f t="shared" si="433"/>
        <v>0</v>
      </c>
      <c r="I9243" t="s">
        <v>15</v>
      </c>
      <c r="J9243">
        <f t="shared" si="434"/>
        <v>10000</v>
      </c>
      <c r="K9243" t="s">
        <v>16</v>
      </c>
      <c r="L9243">
        <v>0</v>
      </c>
      <c r="M9243">
        <f>Googleplaystore[[#This Row],[Installed]]*Googleplaystore[[#This Row],[Price]]</f>
        <v>0</v>
      </c>
      <c r="N9243" t="s">
        <v>17</v>
      </c>
      <c r="O9243" t="s">
        <v>2345</v>
      </c>
      <c r="P9243" s="1">
        <v>42470</v>
      </c>
      <c r="Q9243" s="16" t="s">
        <v>1520</v>
      </c>
      <c r="R9243" t="s">
        <v>39</v>
      </c>
    </row>
    <row r="9244" spans="1:18" x14ac:dyDescent="0.3">
      <c r="A9244">
        <v>4.4000000000000004</v>
      </c>
      <c r="B9244" t="s">
        <v>10946</v>
      </c>
      <c r="C9244" t="s">
        <v>2012</v>
      </c>
      <c r="E9244">
        <v>7</v>
      </c>
      <c r="F9244" t="s">
        <v>12821</v>
      </c>
      <c r="G9244">
        <f t="shared" si="432"/>
        <v>34816</v>
      </c>
      <c r="H9244" t="b">
        <f t="shared" si="433"/>
        <v>0</v>
      </c>
      <c r="I9244" t="s">
        <v>665</v>
      </c>
      <c r="J9244">
        <f t="shared" si="434"/>
        <v>100</v>
      </c>
      <c r="K9244" t="s">
        <v>16</v>
      </c>
      <c r="L9244">
        <v>0</v>
      </c>
      <c r="M9244">
        <f>Googleplaystore[[#This Row],[Installed]]*Googleplaystore[[#This Row],[Price]]</f>
        <v>0</v>
      </c>
      <c r="N9244" t="s">
        <v>17</v>
      </c>
      <c r="O9244" t="s">
        <v>2139</v>
      </c>
      <c r="P9244" s="1">
        <v>42650</v>
      </c>
      <c r="Q9244" s="16">
        <v>1.1000000000000001</v>
      </c>
      <c r="R9244" t="s">
        <v>39</v>
      </c>
    </row>
    <row r="9245" spans="1:18" x14ac:dyDescent="0.3">
      <c r="A9245">
        <v>0</v>
      </c>
      <c r="B9245" t="s">
        <v>10947</v>
      </c>
      <c r="C9245" t="s">
        <v>3070</v>
      </c>
      <c r="E9245">
        <v>3</v>
      </c>
      <c r="F9245" t="s">
        <v>12673</v>
      </c>
      <c r="G9245">
        <f t="shared" si="432"/>
        <v>5427.2</v>
      </c>
      <c r="H9245" t="b">
        <f t="shared" si="433"/>
        <v>0</v>
      </c>
      <c r="I9245" t="s">
        <v>665</v>
      </c>
      <c r="J9245">
        <f t="shared" si="434"/>
        <v>100</v>
      </c>
      <c r="K9245" t="s">
        <v>16</v>
      </c>
      <c r="L9245">
        <v>0</v>
      </c>
      <c r="M9245">
        <f>Googleplaystore[[#This Row],[Installed]]*Googleplaystore[[#This Row],[Price]]</f>
        <v>0</v>
      </c>
      <c r="N9245" t="s">
        <v>17</v>
      </c>
      <c r="O9245" t="s">
        <v>3071</v>
      </c>
      <c r="P9245" s="1">
        <v>43299</v>
      </c>
      <c r="Q9245" s="16">
        <v>1.9</v>
      </c>
      <c r="R9245" t="s">
        <v>50</v>
      </c>
    </row>
    <row r="9246" spans="1:18" x14ac:dyDescent="0.3">
      <c r="A9246">
        <v>3.7</v>
      </c>
      <c r="B9246" t="s">
        <v>10948</v>
      </c>
      <c r="C9246" t="s">
        <v>2012</v>
      </c>
      <c r="E9246">
        <v>8014</v>
      </c>
      <c r="F9246" t="s">
        <v>12194</v>
      </c>
      <c r="G9246">
        <f t="shared" si="432"/>
        <v>37888</v>
      </c>
      <c r="H9246" t="b">
        <f t="shared" si="433"/>
        <v>0</v>
      </c>
      <c r="I9246" t="s">
        <v>34</v>
      </c>
      <c r="J9246">
        <f t="shared" si="434"/>
        <v>100000</v>
      </c>
      <c r="K9246" t="s">
        <v>383</v>
      </c>
      <c r="L9246" s="2">
        <v>2.99</v>
      </c>
      <c r="M9246">
        <f>Googleplaystore[[#This Row],[Installed]]*Googleplaystore[[#This Row],[Price]]</f>
        <v>299000</v>
      </c>
      <c r="N9246" t="s">
        <v>17</v>
      </c>
      <c r="O9246" t="s">
        <v>2016</v>
      </c>
      <c r="P9246" s="1">
        <v>42464</v>
      </c>
      <c r="Q9246" s="16" t="s">
        <v>1228</v>
      </c>
      <c r="R9246" t="s">
        <v>122</v>
      </c>
    </row>
    <row r="9247" spans="1:18" x14ac:dyDescent="0.3">
      <c r="A9247">
        <v>3.9</v>
      </c>
      <c r="B9247" t="s">
        <v>10949</v>
      </c>
      <c r="C9247" t="s">
        <v>4226</v>
      </c>
      <c r="E9247">
        <v>141515</v>
      </c>
      <c r="F9247" t="s">
        <v>12243</v>
      </c>
      <c r="G9247">
        <f t="shared" si="432"/>
        <v>5836.8</v>
      </c>
      <c r="H9247" t="b">
        <f t="shared" si="433"/>
        <v>0</v>
      </c>
      <c r="I9247" t="s">
        <v>55</v>
      </c>
      <c r="J9247">
        <f t="shared" si="434"/>
        <v>10000000</v>
      </c>
      <c r="K9247" t="s">
        <v>16</v>
      </c>
      <c r="L9247">
        <v>0</v>
      </c>
      <c r="M9247">
        <f>Googleplaystore[[#This Row],[Installed]]*Googleplaystore[[#This Row],[Price]]</f>
        <v>0</v>
      </c>
      <c r="N9247" t="s">
        <v>30</v>
      </c>
      <c r="O9247" t="s">
        <v>4227</v>
      </c>
      <c r="P9247" s="1">
        <v>41752</v>
      </c>
      <c r="Q9247" s="16" t="s">
        <v>10950</v>
      </c>
      <c r="R9247" t="s">
        <v>39</v>
      </c>
    </row>
    <row r="9248" spans="1:18" x14ac:dyDescent="0.3">
      <c r="A9248">
        <v>0</v>
      </c>
      <c r="B9248" t="s">
        <v>10951</v>
      </c>
      <c r="C9248" t="s">
        <v>309</v>
      </c>
      <c r="E9248">
        <v>6</v>
      </c>
      <c r="F9248" t="s">
        <v>12223</v>
      </c>
      <c r="G9248">
        <f t="shared" si="432"/>
        <v>10240</v>
      </c>
      <c r="H9248" t="b">
        <f t="shared" si="433"/>
        <v>0</v>
      </c>
      <c r="I9248" t="s">
        <v>838</v>
      </c>
      <c r="J9248">
        <f t="shared" si="434"/>
        <v>10</v>
      </c>
      <c r="K9248" t="s">
        <v>383</v>
      </c>
      <c r="L9248" s="2">
        <v>89.99</v>
      </c>
      <c r="M9248">
        <f>Googleplaystore[[#This Row],[Installed]]*Googleplaystore[[#This Row],[Price]]</f>
        <v>899.9</v>
      </c>
      <c r="N9248" t="s">
        <v>17</v>
      </c>
      <c r="O9248" t="s">
        <v>310</v>
      </c>
      <c r="P9248" s="1">
        <v>42780</v>
      </c>
      <c r="Q9248" s="16">
        <v>1</v>
      </c>
      <c r="R9248" t="s">
        <v>50</v>
      </c>
    </row>
    <row r="9249" spans="1:18" x14ac:dyDescent="0.3">
      <c r="A9249">
        <v>4.3</v>
      </c>
      <c r="B9249" t="s">
        <v>10952</v>
      </c>
      <c r="C9249" t="s">
        <v>2367</v>
      </c>
      <c r="E9249">
        <v>254861</v>
      </c>
      <c r="F9249" t="s">
        <v>12291</v>
      </c>
      <c r="G9249">
        <f t="shared" si="432"/>
        <v>53248</v>
      </c>
      <c r="H9249" t="b">
        <f t="shared" si="433"/>
        <v>0</v>
      </c>
      <c r="I9249" t="s">
        <v>55</v>
      </c>
      <c r="J9249">
        <f t="shared" si="434"/>
        <v>10000000</v>
      </c>
      <c r="K9249" t="s">
        <v>16</v>
      </c>
      <c r="L9249">
        <v>0</v>
      </c>
      <c r="M9249">
        <f>Googleplaystore[[#This Row],[Installed]]*Googleplaystore[[#This Row],[Price]]</f>
        <v>0</v>
      </c>
      <c r="N9249" t="s">
        <v>30</v>
      </c>
      <c r="O9249" t="s">
        <v>2130</v>
      </c>
      <c r="P9249" s="1">
        <v>43313</v>
      </c>
      <c r="Q9249" s="16" t="s">
        <v>10953</v>
      </c>
      <c r="R9249" t="s">
        <v>36</v>
      </c>
    </row>
    <row r="9250" spans="1:18" x14ac:dyDescent="0.3">
      <c r="A9250">
        <v>4.0999999999999996</v>
      </c>
      <c r="B9250" t="s">
        <v>10954</v>
      </c>
      <c r="C9250" t="s">
        <v>2367</v>
      </c>
      <c r="E9250">
        <v>227</v>
      </c>
      <c r="F9250" t="s">
        <v>13109</v>
      </c>
      <c r="G9250">
        <f t="shared" si="432"/>
        <v>70656</v>
      </c>
      <c r="H9250" t="b">
        <f t="shared" si="433"/>
        <v>0</v>
      </c>
      <c r="I9250" t="s">
        <v>15</v>
      </c>
      <c r="J9250">
        <f t="shared" si="434"/>
        <v>10000</v>
      </c>
      <c r="K9250" t="s">
        <v>16</v>
      </c>
      <c r="L9250">
        <v>0</v>
      </c>
      <c r="M9250">
        <f>Googleplaystore[[#This Row],[Installed]]*Googleplaystore[[#This Row],[Price]]</f>
        <v>0</v>
      </c>
      <c r="N9250" t="s">
        <v>30</v>
      </c>
      <c r="O9250" t="s">
        <v>4973</v>
      </c>
      <c r="P9250" s="1">
        <v>43272</v>
      </c>
      <c r="Q9250" s="16">
        <v>1.2</v>
      </c>
      <c r="R9250" t="s">
        <v>53</v>
      </c>
    </row>
    <row r="9251" spans="1:18" x14ac:dyDescent="0.3">
      <c r="A9251">
        <v>3.6</v>
      </c>
      <c r="B9251" t="s">
        <v>10955</v>
      </c>
      <c r="C9251" t="s">
        <v>2367</v>
      </c>
      <c r="E9251">
        <v>19601</v>
      </c>
      <c r="F9251" t="s">
        <v>12232</v>
      </c>
      <c r="G9251">
        <f t="shared" si="432"/>
        <v>57344</v>
      </c>
      <c r="H9251" t="b">
        <f t="shared" si="433"/>
        <v>0</v>
      </c>
      <c r="I9251" t="s">
        <v>42</v>
      </c>
      <c r="J9251">
        <f t="shared" si="434"/>
        <v>1000000</v>
      </c>
      <c r="K9251" t="s">
        <v>16</v>
      </c>
      <c r="L9251">
        <v>0</v>
      </c>
      <c r="M9251">
        <f>Googleplaystore[[#This Row],[Installed]]*Googleplaystore[[#This Row],[Price]]</f>
        <v>0</v>
      </c>
      <c r="N9251" t="s">
        <v>70</v>
      </c>
      <c r="O9251" t="s">
        <v>2019</v>
      </c>
      <c r="P9251" s="1">
        <v>43257</v>
      </c>
      <c r="Q9251" s="16" t="s">
        <v>49</v>
      </c>
      <c r="R9251" t="s">
        <v>50</v>
      </c>
    </row>
    <row r="9252" spans="1:18" x14ac:dyDescent="0.3">
      <c r="A9252">
        <v>3.5</v>
      </c>
      <c r="B9252" t="s">
        <v>10956</v>
      </c>
      <c r="C9252" t="s">
        <v>2367</v>
      </c>
      <c r="E9252">
        <v>2580</v>
      </c>
      <c r="F9252" t="s">
        <v>12537</v>
      </c>
      <c r="G9252">
        <f t="shared" si="432"/>
        <v>54272</v>
      </c>
      <c r="H9252" t="b">
        <f t="shared" si="433"/>
        <v>0</v>
      </c>
      <c r="I9252" t="s">
        <v>34</v>
      </c>
      <c r="J9252">
        <f t="shared" si="434"/>
        <v>100000</v>
      </c>
      <c r="K9252" t="s">
        <v>16</v>
      </c>
      <c r="L9252">
        <v>0</v>
      </c>
      <c r="M9252">
        <f>Googleplaystore[[#This Row],[Installed]]*Googleplaystore[[#This Row],[Price]]</f>
        <v>0</v>
      </c>
      <c r="N9252" t="s">
        <v>17</v>
      </c>
      <c r="O9252" t="s">
        <v>2130</v>
      </c>
      <c r="P9252" s="1">
        <v>43287</v>
      </c>
      <c r="Q9252" s="16">
        <v>10</v>
      </c>
      <c r="R9252" t="s">
        <v>50</v>
      </c>
    </row>
    <row r="9253" spans="1:18" x14ac:dyDescent="0.3">
      <c r="A9253">
        <v>3.9</v>
      </c>
      <c r="B9253" t="s">
        <v>10957</v>
      </c>
      <c r="C9253" t="s">
        <v>2367</v>
      </c>
      <c r="E9253">
        <v>1938</v>
      </c>
      <c r="F9253" t="s">
        <v>13107</v>
      </c>
      <c r="G9253">
        <f t="shared" si="432"/>
        <v>63488</v>
      </c>
      <c r="H9253" t="b">
        <f t="shared" si="433"/>
        <v>0</v>
      </c>
      <c r="I9253" t="s">
        <v>42</v>
      </c>
      <c r="J9253">
        <f t="shared" si="434"/>
        <v>1000000</v>
      </c>
      <c r="K9253" t="s">
        <v>16</v>
      </c>
      <c r="L9253">
        <v>0</v>
      </c>
      <c r="M9253">
        <f>Googleplaystore[[#This Row],[Installed]]*Googleplaystore[[#This Row],[Price]]</f>
        <v>0</v>
      </c>
      <c r="N9253" t="s">
        <v>30</v>
      </c>
      <c r="O9253" t="s">
        <v>4973</v>
      </c>
      <c r="P9253" s="1">
        <v>43245</v>
      </c>
      <c r="Q9253" s="16">
        <v>1.6</v>
      </c>
      <c r="R9253" t="s">
        <v>50</v>
      </c>
    </row>
    <row r="9254" spans="1:18" x14ac:dyDescent="0.3">
      <c r="A9254">
        <v>3.9</v>
      </c>
      <c r="B9254" t="s">
        <v>10958</v>
      </c>
      <c r="C9254" t="s">
        <v>2367</v>
      </c>
      <c r="E9254">
        <v>519</v>
      </c>
      <c r="F9254" t="s">
        <v>12699</v>
      </c>
      <c r="G9254">
        <f t="shared" si="432"/>
        <v>77824</v>
      </c>
      <c r="H9254" t="b">
        <f t="shared" si="433"/>
        <v>0</v>
      </c>
      <c r="I9254" t="s">
        <v>34</v>
      </c>
      <c r="J9254">
        <f t="shared" si="434"/>
        <v>100000</v>
      </c>
      <c r="K9254" t="s">
        <v>16</v>
      </c>
      <c r="L9254">
        <v>0</v>
      </c>
      <c r="M9254">
        <f>Googleplaystore[[#This Row],[Installed]]*Googleplaystore[[#This Row],[Price]]</f>
        <v>0</v>
      </c>
      <c r="N9254" t="s">
        <v>17</v>
      </c>
      <c r="O9254" t="s">
        <v>2130</v>
      </c>
      <c r="P9254" s="1">
        <v>43319</v>
      </c>
      <c r="Q9254" s="16">
        <v>12</v>
      </c>
      <c r="R9254" t="s">
        <v>50</v>
      </c>
    </row>
    <row r="9255" spans="1:18" x14ac:dyDescent="0.3">
      <c r="A9255">
        <v>3.8</v>
      </c>
      <c r="B9255" t="s">
        <v>10959</v>
      </c>
      <c r="C9255" t="s">
        <v>2367</v>
      </c>
      <c r="E9255">
        <v>1652</v>
      </c>
      <c r="F9255" t="s">
        <v>13130</v>
      </c>
      <c r="G9255">
        <f t="shared" si="432"/>
        <v>72704</v>
      </c>
      <c r="H9255" t="b">
        <f t="shared" si="433"/>
        <v>0</v>
      </c>
      <c r="I9255" t="s">
        <v>34</v>
      </c>
      <c r="J9255">
        <f t="shared" si="434"/>
        <v>100000</v>
      </c>
      <c r="K9255" t="s">
        <v>16</v>
      </c>
      <c r="L9255">
        <v>0</v>
      </c>
      <c r="M9255">
        <f>Googleplaystore[[#This Row],[Installed]]*Googleplaystore[[#This Row],[Price]]</f>
        <v>0</v>
      </c>
      <c r="N9255" t="s">
        <v>17</v>
      </c>
      <c r="O9255" t="s">
        <v>2130</v>
      </c>
      <c r="P9255" s="1">
        <v>43292</v>
      </c>
      <c r="Q9255" s="16">
        <v>10</v>
      </c>
      <c r="R9255" t="s">
        <v>50</v>
      </c>
    </row>
    <row r="9256" spans="1:18" x14ac:dyDescent="0.3">
      <c r="A9256">
        <v>4</v>
      </c>
      <c r="B9256" t="s">
        <v>10960</v>
      </c>
      <c r="C9256" t="s">
        <v>2367</v>
      </c>
      <c r="E9256">
        <v>39647</v>
      </c>
      <c r="F9256" t="s">
        <v>12752</v>
      </c>
      <c r="G9256">
        <f t="shared" si="432"/>
        <v>73728</v>
      </c>
      <c r="H9256" t="b">
        <f t="shared" si="433"/>
        <v>0</v>
      </c>
      <c r="I9256" t="s">
        <v>55</v>
      </c>
      <c r="J9256">
        <f t="shared" si="434"/>
        <v>10000000</v>
      </c>
      <c r="K9256" t="s">
        <v>16</v>
      </c>
      <c r="L9256">
        <v>0</v>
      </c>
      <c r="M9256">
        <f>Googleplaystore[[#This Row],[Installed]]*Googleplaystore[[#This Row],[Price]]</f>
        <v>0</v>
      </c>
      <c r="N9256" t="s">
        <v>70</v>
      </c>
      <c r="O9256" t="s">
        <v>2019</v>
      </c>
      <c r="P9256" s="1">
        <v>43008</v>
      </c>
      <c r="Q9256" s="16">
        <v>1.7</v>
      </c>
      <c r="R9256" t="s">
        <v>20</v>
      </c>
    </row>
    <row r="9257" spans="1:18" x14ac:dyDescent="0.3">
      <c r="A9257">
        <v>0</v>
      </c>
      <c r="B9257" t="s">
        <v>10961</v>
      </c>
      <c r="C9257" t="s">
        <v>1893</v>
      </c>
      <c r="E9257">
        <v>2</v>
      </c>
      <c r="F9257" t="s">
        <v>12188</v>
      </c>
      <c r="G9257">
        <f t="shared" si="432"/>
        <v>28672</v>
      </c>
      <c r="H9257" t="b">
        <f t="shared" si="433"/>
        <v>0</v>
      </c>
      <c r="I9257" t="s">
        <v>816</v>
      </c>
      <c r="J9257">
        <f t="shared" si="434"/>
        <v>500</v>
      </c>
      <c r="K9257" t="s">
        <v>16</v>
      </c>
      <c r="L9257">
        <v>0</v>
      </c>
      <c r="M9257">
        <f>Googleplaystore[[#This Row],[Installed]]*Googleplaystore[[#This Row],[Price]]</f>
        <v>0</v>
      </c>
      <c r="N9257" t="s">
        <v>17</v>
      </c>
      <c r="O9257" t="s">
        <v>1894</v>
      </c>
      <c r="P9257" s="1">
        <v>42979</v>
      </c>
      <c r="Q9257" s="16" t="s">
        <v>2428</v>
      </c>
      <c r="R9257" t="s">
        <v>93</v>
      </c>
    </row>
    <row r="9258" spans="1:18" x14ac:dyDescent="0.3">
      <c r="A9258">
        <v>4.5</v>
      </c>
      <c r="B9258" t="s">
        <v>10962</v>
      </c>
      <c r="C9258" t="s">
        <v>2367</v>
      </c>
      <c r="E9258">
        <v>74</v>
      </c>
      <c r="F9258" t="s">
        <v>12181</v>
      </c>
      <c r="G9258">
        <f t="shared" si="432"/>
        <v>2867.2</v>
      </c>
      <c r="H9258" t="b">
        <f t="shared" si="433"/>
        <v>0</v>
      </c>
      <c r="I9258" t="s">
        <v>60</v>
      </c>
      <c r="J9258">
        <f t="shared" si="434"/>
        <v>5000</v>
      </c>
      <c r="K9258" t="s">
        <v>16</v>
      </c>
      <c r="L9258">
        <v>0</v>
      </c>
      <c r="M9258">
        <f>Googleplaystore[[#This Row],[Installed]]*Googleplaystore[[#This Row],[Price]]</f>
        <v>0</v>
      </c>
      <c r="N9258" t="s">
        <v>17</v>
      </c>
      <c r="O9258" t="s">
        <v>1077</v>
      </c>
      <c r="P9258" s="1">
        <v>43061</v>
      </c>
      <c r="Q9258" s="16">
        <v>2</v>
      </c>
      <c r="R9258" t="s">
        <v>20</v>
      </c>
    </row>
    <row r="9259" spans="1:18" x14ac:dyDescent="0.3">
      <c r="A9259">
        <v>3.6</v>
      </c>
      <c r="B9259" t="s">
        <v>10963</v>
      </c>
      <c r="C9259" t="s">
        <v>2367</v>
      </c>
      <c r="E9259">
        <v>12781</v>
      </c>
      <c r="F9259" t="s">
        <v>12403</v>
      </c>
      <c r="G9259">
        <f t="shared" si="432"/>
        <v>52224</v>
      </c>
      <c r="H9259" t="b">
        <f t="shared" si="433"/>
        <v>0</v>
      </c>
      <c r="I9259" t="s">
        <v>42</v>
      </c>
      <c r="J9259">
        <f t="shared" si="434"/>
        <v>1000000</v>
      </c>
      <c r="K9259" t="s">
        <v>16</v>
      </c>
      <c r="L9259">
        <v>0</v>
      </c>
      <c r="M9259">
        <f>Googleplaystore[[#This Row],[Installed]]*Googleplaystore[[#This Row],[Price]]</f>
        <v>0</v>
      </c>
      <c r="N9259" t="s">
        <v>17</v>
      </c>
      <c r="O9259" t="s">
        <v>2027</v>
      </c>
      <c r="P9259" s="1">
        <v>43257</v>
      </c>
      <c r="Q9259" s="16" t="s">
        <v>91</v>
      </c>
      <c r="R9259" t="s">
        <v>50</v>
      </c>
    </row>
    <row r="9260" spans="1:18" x14ac:dyDescent="0.3">
      <c r="A9260">
        <v>3.9</v>
      </c>
      <c r="B9260" t="s">
        <v>10964</v>
      </c>
      <c r="C9260" t="s">
        <v>2367</v>
      </c>
      <c r="E9260">
        <v>314</v>
      </c>
      <c r="F9260" t="s">
        <v>12188</v>
      </c>
      <c r="G9260">
        <f t="shared" si="432"/>
        <v>28672</v>
      </c>
      <c r="H9260" t="b">
        <f t="shared" si="433"/>
        <v>0</v>
      </c>
      <c r="I9260" t="s">
        <v>34</v>
      </c>
      <c r="J9260">
        <f t="shared" si="434"/>
        <v>100000</v>
      </c>
      <c r="K9260" t="s">
        <v>16</v>
      </c>
      <c r="L9260">
        <v>0</v>
      </c>
      <c r="M9260">
        <f>Googleplaystore[[#This Row],[Installed]]*Googleplaystore[[#This Row],[Price]]</f>
        <v>0</v>
      </c>
      <c r="N9260" t="s">
        <v>17</v>
      </c>
      <c r="O9260" t="s">
        <v>2019</v>
      </c>
      <c r="P9260" s="1">
        <v>43115</v>
      </c>
      <c r="Q9260" s="16">
        <v>1.1000000000000001</v>
      </c>
      <c r="R9260" t="s">
        <v>305</v>
      </c>
    </row>
    <row r="9261" spans="1:18" x14ac:dyDescent="0.3">
      <c r="A9261">
        <v>4.3</v>
      </c>
      <c r="B9261" t="s">
        <v>10965</v>
      </c>
      <c r="C9261" t="s">
        <v>2367</v>
      </c>
      <c r="E9261">
        <v>429</v>
      </c>
      <c r="F9261" t="s">
        <v>12441</v>
      </c>
      <c r="G9261">
        <f t="shared" si="432"/>
        <v>40960</v>
      </c>
      <c r="H9261" t="b">
        <f t="shared" si="433"/>
        <v>0</v>
      </c>
      <c r="I9261" t="s">
        <v>34</v>
      </c>
      <c r="J9261">
        <f t="shared" si="434"/>
        <v>100000</v>
      </c>
      <c r="K9261" t="s">
        <v>16</v>
      </c>
      <c r="L9261">
        <v>0</v>
      </c>
      <c r="M9261">
        <f>Googleplaystore[[#This Row],[Installed]]*Googleplaystore[[#This Row],[Price]]</f>
        <v>0</v>
      </c>
      <c r="N9261" t="s">
        <v>17</v>
      </c>
      <c r="O9261" t="s">
        <v>4973</v>
      </c>
      <c r="P9261" s="1">
        <v>43300</v>
      </c>
      <c r="Q9261" s="16">
        <v>2</v>
      </c>
      <c r="R9261" t="s">
        <v>50</v>
      </c>
    </row>
    <row r="9262" spans="1:18" x14ac:dyDescent="0.3">
      <c r="A9262">
        <v>4</v>
      </c>
      <c r="B9262" t="s">
        <v>10966</v>
      </c>
      <c r="C9262" t="s">
        <v>2367</v>
      </c>
      <c r="E9262">
        <v>325</v>
      </c>
      <c r="F9262" t="s">
        <v>12250</v>
      </c>
      <c r="G9262">
        <f t="shared" si="432"/>
        <v>27648</v>
      </c>
      <c r="H9262" t="b">
        <f t="shared" si="433"/>
        <v>0</v>
      </c>
      <c r="I9262" t="s">
        <v>38</v>
      </c>
      <c r="J9262">
        <f t="shared" si="434"/>
        <v>50000</v>
      </c>
      <c r="K9262" t="s">
        <v>16</v>
      </c>
      <c r="L9262">
        <v>0</v>
      </c>
      <c r="M9262">
        <f>Googleplaystore[[#This Row],[Installed]]*Googleplaystore[[#This Row],[Price]]</f>
        <v>0</v>
      </c>
      <c r="N9262" t="s">
        <v>17</v>
      </c>
      <c r="O9262" t="s">
        <v>4973</v>
      </c>
      <c r="P9262" s="1">
        <v>43263</v>
      </c>
      <c r="Q9262" s="16">
        <v>1.2</v>
      </c>
      <c r="R9262" t="s">
        <v>50</v>
      </c>
    </row>
    <row r="9263" spans="1:18" x14ac:dyDescent="0.3">
      <c r="A9263">
        <v>4.2</v>
      </c>
      <c r="B9263" t="s">
        <v>10967</v>
      </c>
      <c r="C9263" t="s">
        <v>2628</v>
      </c>
      <c r="E9263">
        <v>980</v>
      </c>
      <c r="F9263" t="s">
        <v>31</v>
      </c>
      <c r="G9263" t="b">
        <f t="shared" si="432"/>
        <v>0</v>
      </c>
      <c r="H9263" t="b">
        <f t="shared" si="433"/>
        <v>0</v>
      </c>
      <c r="I9263" t="s">
        <v>38</v>
      </c>
      <c r="J9263">
        <f t="shared" si="434"/>
        <v>50000</v>
      </c>
      <c r="K9263" t="s">
        <v>16</v>
      </c>
      <c r="L9263">
        <v>0</v>
      </c>
      <c r="M9263">
        <f>Googleplaystore[[#This Row],[Installed]]*Googleplaystore[[#This Row],[Price]]</f>
        <v>0</v>
      </c>
      <c r="N9263" t="s">
        <v>17</v>
      </c>
      <c r="O9263" t="s">
        <v>2629</v>
      </c>
      <c r="P9263" s="1">
        <v>43316</v>
      </c>
      <c r="Q9263" s="16" t="s">
        <v>10968</v>
      </c>
      <c r="R9263" t="s">
        <v>31</v>
      </c>
    </row>
    <row r="9264" spans="1:18" x14ac:dyDescent="0.3">
      <c r="A9264">
        <v>3.7</v>
      </c>
      <c r="B9264" t="s">
        <v>10969</v>
      </c>
      <c r="C9264" t="s">
        <v>2367</v>
      </c>
      <c r="E9264">
        <v>3482</v>
      </c>
      <c r="F9264" t="s">
        <v>12194</v>
      </c>
      <c r="G9264">
        <f t="shared" si="432"/>
        <v>37888</v>
      </c>
      <c r="H9264" t="b">
        <f t="shared" si="433"/>
        <v>0</v>
      </c>
      <c r="I9264" t="s">
        <v>22</v>
      </c>
      <c r="J9264">
        <f t="shared" si="434"/>
        <v>500000</v>
      </c>
      <c r="K9264" t="s">
        <v>16</v>
      </c>
      <c r="L9264">
        <v>0</v>
      </c>
      <c r="M9264">
        <f>Googleplaystore[[#This Row],[Installed]]*Googleplaystore[[#This Row],[Price]]</f>
        <v>0</v>
      </c>
      <c r="N9264" t="s">
        <v>17</v>
      </c>
      <c r="O9264" t="s">
        <v>2019</v>
      </c>
      <c r="P9264" s="1">
        <v>43319</v>
      </c>
      <c r="Q9264" s="16">
        <v>1.6</v>
      </c>
      <c r="R9264" t="s">
        <v>36</v>
      </c>
    </row>
    <row r="9265" spans="1:18" x14ac:dyDescent="0.3">
      <c r="A9265">
        <v>3.9</v>
      </c>
      <c r="B9265" t="s">
        <v>10970</v>
      </c>
      <c r="C9265" t="s">
        <v>2367</v>
      </c>
      <c r="E9265">
        <v>55</v>
      </c>
      <c r="F9265" t="s">
        <v>12416</v>
      </c>
      <c r="G9265">
        <f t="shared" si="432"/>
        <v>47104</v>
      </c>
      <c r="H9265" t="b">
        <f t="shared" si="433"/>
        <v>0</v>
      </c>
      <c r="I9265" t="s">
        <v>15</v>
      </c>
      <c r="J9265">
        <f t="shared" si="434"/>
        <v>10000</v>
      </c>
      <c r="K9265" t="s">
        <v>16</v>
      </c>
      <c r="L9265">
        <v>0</v>
      </c>
      <c r="M9265">
        <f>Googleplaystore[[#This Row],[Installed]]*Googleplaystore[[#This Row],[Price]]</f>
        <v>0</v>
      </c>
      <c r="N9265" t="s">
        <v>30</v>
      </c>
      <c r="O9265" t="s">
        <v>4973</v>
      </c>
      <c r="P9265" s="1">
        <v>43046</v>
      </c>
      <c r="Q9265" s="16" t="s">
        <v>121</v>
      </c>
      <c r="R9265" t="s">
        <v>53</v>
      </c>
    </row>
    <row r="9266" spans="1:18" x14ac:dyDescent="0.3">
      <c r="A9266">
        <v>4.2</v>
      </c>
      <c r="B9266" t="s">
        <v>10971</v>
      </c>
      <c r="C9266" t="s">
        <v>2367</v>
      </c>
      <c r="E9266">
        <v>2801</v>
      </c>
      <c r="F9266" t="s">
        <v>12877</v>
      </c>
      <c r="G9266">
        <f t="shared" si="432"/>
        <v>51200</v>
      </c>
      <c r="H9266" t="b">
        <f t="shared" si="433"/>
        <v>0</v>
      </c>
      <c r="I9266" t="s">
        <v>22</v>
      </c>
      <c r="J9266">
        <f t="shared" si="434"/>
        <v>500000</v>
      </c>
      <c r="K9266" t="s">
        <v>16</v>
      </c>
      <c r="L9266">
        <v>0</v>
      </c>
      <c r="M9266">
        <f>Googleplaystore[[#This Row],[Installed]]*Googleplaystore[[#This Row],[Price]]</f>
        <v>0</v>
      </c>
      <c r="N9266" t="s">
        <v>17</v>
      </c>
      <c r="O9266" t="s">
        <v>2019</v>
      </c>
      <c r="P9266" s="1">
        <v>42816</v>
      </c>
      <c r="Q9266" s="16">
        <v>1</v>
      </c>
      <c r="R9266" t="s">
        <v>20</v>
      </c>
    </row>
    <row r="9267" spans="1:18" x14ac:dyDescent="0.3">
      <c r="A9267">
        <v>3.5</v>
      </c>
      <c r="B9267" t="s">
        <v>10972</v>
      </c>
      <c r="C9267" t="s">
        <v>2367</v>
      </c>
      <c r="E9267">
        <v>173</v>
      </c>
      <c r="F9267" t="s">
        <v>12582</v>
      </c>
      <c r="G9267">
        <f t="shared" si="432"/>
        <v>50176</v>
      </c>
      <c r="H9267" t="b">
        <f t="shared" si="433"/>
        <v>0</v>
      </c>
      <c r="I9267" t="s">
        <v>15</v>
      </c>
      <c r="J9267">
        <f t="shared" si="434"/>
        <v>10000</v>
      </c>
      <c r="K9267" t="s">
        <v>16</v>
      </c>
      <c r="L9267">
        <v>0</v>
      </c>
      <c r="M9267">
        <f>Googleplaystore[[#This Row],[Installed]]*Googleplaystore[[#This Row],[Price]]</f>
        <v>0</v>
      </c>
      <c r="N9267" t="s">
        <v>17</v>
      </c>
      <c r="O9267" t="s">
        <v>4973</v>
      </c>
      <c r="P9267" s="1">
        <v>43126</v>
      </c>
      <c r="Q9267" s="16" t="s">
        <v>19</v>
      </c>
      <c r="R9267" t="s">
        <v>50</v>
      </c>
    </row>
    <row r="9268" spans="1:18" x14ac:dyDescent="0.3">
      <c r="A9268">
        <v>4</v>
      </c>
      <c r="B9268" t="s">
        <v>10973</v>
      </c>
      <c r="C9268" t="s">
        <v>2367</v>
      </c>
      <c r="E9268">
        <v>154</v>
      </c>
      <c r="F9268" t="s">
        <v>12867</v>
      </c>
      <c r="G9268">
        <f t="shared" si="432"/>
        <v>59392</v>
      </c>
      <c r="H9268" t="b">
        <f t="shared" si="433"/>
        <v>0</v>
      </c>
      <c r="I9268" t="s">
        <v>38</v>
      </c>
      <c r="J9268">
        <f t="shared" si="434"/>
        <v>50000</v>
      </c>
      <c r="K9268" t="s">
        <v>16</v>
      </c>
      <c r="L9268">
        <v>0</v>
      </c>
      <c r="M9268">
        <f>Googleplaystore[[#This Row],[Installed]]*Googleplaystore[[#This Row],[Price]]</f>
        <v>0</v>
      </c>
      <c r="N9268" t="s">
        <v>30</v>
      </c>
      <c r="O9268" t="s">
        <v>4973</v>
      </c>
      <c r="P9268" s="1">
        <v>43264</v>
      </c>
      <c r="Q9268" s="16">
        <v>1.8</v>
      </c>
      <c r="R9268" t="s">
        <v>20</v>
      </c>
    </row>
    <row r="9269" spans="1:18" x14ac:dyDescent="0.3">
      <c r="A9269">
        <v>3.8</v>
      </c>
      <c r="B9269" t="s">
        <v>10974</v>
      </c>
      <c r="C9269" t="s">
        <v>2367</v>
      </c>
      <c r="E9269">
        <v>25</v>
      </c>
      <c r="F9269" t="s">
        <v>12405</v>
      </c>
      <c r="G9269">
        <f t="shared" si="432"/>
        <v>41984</v>
      </c>
      <c r="H9269" t="b">
        <f t="shared" si="433"/>
        <v>0</v>
      </c>
      <c r="I9269" t="s">
        <v>482</v>
      </c>
      <c r="J9269">
        <f t="shared" si="434"/>
        <v>1000</v>
      </c>
      <c r="K9269" t="s">
        <v>16</v>
      </c>
      <c r="L9269">
        <v>0</v>
      </c>
      <c r="M9269">
        <f>Googleplaystore[[#This Row],[Installed]]*Googleplaystore[[#This Row],[Price]]</f>
        <v>0</v>
      </c>
      <c r="N9269" t="s">
        <v>30</v>
      </c>
      <c r="O9269" t="s">
        <v>4973</v>
      </c>
      <c r="P9269" s="1">
        <v>42937</v>
      </c>
      <c r="Q9269" s="16">
        <v>1.1000000000000001</v>
      </c>
      <c r="R9269" t="s">
        <v>39</v>
      </c>
    </row>
    <row r="9270" spans="1:18" x14ac:dyDescent="0.3">
      <c r="A9270">
        <v>4.0999999999999996</v>
      </c>
      <c r="B9270" t="s">
        <v>10975</v>
      </c>
      <c r="C9270" t="s">
        <v>2367</v>
      </c>
      <c r="E9270">
        <v>290</v>
      </c>
      <c r="F9270" t="s">
        <v>12345</v>
      </c>
      <c r="G9270">
        <f t="shared" si="432"/>
        <v>74752</v>
      </c>
      <c r="H9270" t="b">
        <f t="shared" si="433"/>
        <v>0</v>
      </c>
      <c r="I9270" t="s">
        <v>15</v>
      </c>
      <c r="J9270">
        <f t="shared" si="434"/>
        <v>10000</v>
      </c>
      <c r="K9270" t="s">
        <v>16</v>
      </c>
      <c r="L9270">
        <v>0</v>
      </c>
      <c r="M9270">
        <f>Googleplaystore[[#This Row],[Installed]]*Googleplaystore[[#This Row],[Price]]</f>
        <v>0</v>
      </c>
      <c r="N9270" t="s">
        <v>30</v>
      </c>
      <c r="O9270" t="s">
        <v>2190</v>
      </c>
      <c r="P9270" s="1">
        <v>43243</v>
      </c>
      <c r="Q9270" s="16">
        <v>1</v>
      </c>
      <c r="R9270" t="s">
        <v>334</v>
      </c>
    </row>
    <row r="9271" spans="1:18" x14ac:dyDescent="0.3">
      <c r="A9271">
        <v>4.2</v>
      </c>
      <c r="B9271" t="s">
        <v>10976</v>
      </c>
      <c r="C9271" t="s">
        <v>2367</v>
      </c>
      <c r="E9271">
        <v>23</v>
      </c>
      <c r="F9271" t="s">
        <v>12185</v>
      </c>
      <c r="G9271">
        <f t="shared" si="432"/>
        <v>33792</v>
      </c>
      <c r="H9271" t="b">
        <f t="shared" si="433"/>
        <v>0</v>
      </c>
      <c r="I9271" t="s">
        <v>482</v>
      </c>
      <c r="J9271">
        <f t="shared" si="434"/>
        <v>1000</v>
      </c>
      <c r="K9271" t="s">
        <v>16</v>
      </c>
      <c r="L9271">
        <v>0</v>
      </c>
      <c r="M9271">
        <f>Googleplaystore[[#This Row],[Installed]]*Googleplaystore[[#This Row],[Price]]</f>
        <v>0</v>
      </c>
      <c r="N9271" t="s">
        <v>30</v>
      </c>
      <c r="O9271" t="s">
        <v>2019</v>
      </c>
      <c r="P9271" s="1">
        <v>43193</v>
      </c>
      <c r="Q9271" s="16">
        <v>1</v>
      </c>
      <c r="R9271" t="s">
        <v>50</v>
      </c>
    </row>
    <row r="9272" spans="1:18" x14ac:dyDescent="0.3">
      <c r="A9272">
        <v>4.0999999999999996</v>
      </c>
      <c r="B9272" t="s">
        <v>10977</v>
      </c>
      <c r="C9272" t="s">
        <v>2367</v>
      </c>
      <c r="E9272">
        <v>214</v>
      </c>
      <c r="F9272" t="s">
        <v>12416</v>
      </c>
      <c r="G9272">
        <f t="shared" si="432"/>
        <v>47104</v>
      </c>
      <c r="H9272" t="b">
        <f t="shared" si="433"/>
        <v>0</v>
      </c>
      <c r="I9272" t="s">
        <v>34</v>
      </c>
      <c r="J9272">
        <f t="shared" si="434"/>
        <v>100000</v>
      </c>
      <c r="K9272" t="s">
        <v>16</v>
      </c>
      <c r="L9272">
        <v>0</v>
      </c>
      <c r="M9272">
        <f>Googleplaystore[[#This Row],[Installed]]*Googleplaystore[[#This Row],[Price]]</f>
        <v>0</v>
      </c>
      <c r="N9272" t="s">
        <v>30</v>
      </c>
      <c r="O9272" t="s">
        <v>2019</v>
      </c>
      <c r="P9272" s="1">
        <v>42726</v>
      </c>
      <c r="Q9272" s="16">
        <v>1</v>
      </c>
      <c r="R9272" t="s">
        <v>20</v>
      </c>
    </row>
    <row r="9273" spans="1:18" x14ac:dyDescent="0.3">
      <c r="A9273">
        <v>4.4000000000000004</v>
      </c>
      <c r="B9273" t="s">
        <v>10978</v>
      </c>
      <c r="C9273" t="s">
        <v>2367</v>
      </c>
      <c r="E9273">
        <v>12</v>
      </c>
      <c r="F9273" t="s">
        <v>12175</v>
      </c>
      <c r="G9273">
        <f t="shared" si="432"/>
        <v>19456</v>
      </c>
      <c r="H9273" t="b">
        <f t="shared" si="433"/>
        <v>0</v>
      </c>
      <c r="I9273" t="s">
        <v>482</v>
      </c>
      <c r="J9273">
        <f t="shared" si="434"/>
        <v>1000</v>
      </c>
      <c r="K9273" t="s">
        <v>16</v>
      </c>
      <c r="L9273">
        <v>0</v>
      </c>
      <c r="M9273">
        <f>Googleplaystore[[#This Row],[Installed]]*Googleplaystore[[#This Row],[Price]]</f>
        <v>0</v>
      </c>
      <c r="N9273" t="s">
        <v>30</v>
      </c>
      <c r="O9273" t="s">
        <v>2019</v>
      </c>
      <c r="P9273" s="1">
        <v>43210</v>
      </c>
      <c r="Q9273" s="16">
        <v>1</v>
      </c>
      <c r="R9273" t="s">
        <v>39</v>
      </c>
    </row>
    <row r="9274" spans="1:18" x14ac:dyDescent="0.3">
      <c r="A9274">
        <v>3.7</v>
      </c>
      <c r="B9274" t="s">
        <v>10979</v>
      </c>
      <c r="C9274" t="s">
        <v>2367</v>
      </c>
      <c r="E9274">
        <v>52</v>
      </c>
      <c r="F9274" t="s">
        <v>12265</v>
      </c>
      <c r="G9274">
        <f t="shared" si="432"/>
        <v>32768</v>
      </c>
      <c r="H9274" t="b">
        <f t="shared" si="433"/>
        <v>0</v>
      </c>
      <c r="I9274" t="s">
        <v>15</v>
      </c>
      <c r="J9274">
        <f t="shared" si="434"/>
        <v>10000</v>
      </c>
      <c r="K9274" t="s">
        <v>16</v>
      </c>
      <c r="L9274">
        <v>0</v>
      </c>
      <c r="M9274">
        <f>Googleplaystore[[#This Row],[Installed]]*Googleplaystore[[#This Row],[Price]]</f>
        <v>0</v>
      </c>
      <c r="N9274" t="s">
        <v>70</v>
      </c>
      <c r="O9274" t="s">
        <v>2190</v>
      </c>
      <c r="P9274" s="1">
        <v>43157</v>
      </c>
      <c r="Q9274" s="16">
        <v>1</v>
      </c>
      <c r="R9274" t="s">
        <v>50</v>
      </c>
    </row>
    <row r="9275" spans="1:18" x14ac:dyDescent="0.3">
      <c r="A9275">
        <v>0</v>
      </c>
      <c r="B9275" t="s">
        <v>10980</v>
      </c>
      <c r="C9275" t="s">
        <v>2367</v>
      </c>
      <c r="E9275">
        <v>11</v>
      </c>
      <c r="F9275" t="s">
        <v>12299</v>
      </c>
      <c r="G9275">
        <f t="shared" si="432"/>
        <v>30720</v>
      </c>
      <c r="H9275" t="b">
        <f t="shared" si="433"/>
        <v>0</v>
      </c>
      <c r="I9275" t="s">
        <v>60</v>
      </c>
      <c r="J9275">
        <f t="shared" si="434"/>
        <v>5000</v>
      </c>
      <c r="K9275" t="s">
        <v>16</v>
      </c>
      <c r="L9275">
        <v>0</v>
      </c>
      <c r="M9275">
        <f>Googleplaystore[[#This Row],[Installed]]*Googleplaystore[[#This Row],[Price]]</f>
        <v>0</v>
      </c>
      <c r="N9275" t="s">
        <v>70</v>
      </c>
      <c r="O9275" t="s">
        <v>2190</v>
      </c>
      <c r="P9275" s="1">
        <v>43063</v>
      </c>
      <c r="Q9275" s="16" t="s">
        <v>121</v>
      </c>
      <c r="R9275" t="s">
        <v>50</v>
      </c>
    </row>
    <row r="9276" spans="1:18" x14ac:dyDescent="0.3">
      <c r="A9276">
        <v>4.7</v>
      </c>
      <c r="B9276" t="s">
        <v>10981</v>
      </c>
      <c r="C9276" t="s">
        <v>2367</v>
      </c>
      <c r="E9276">
        <v>54</v>
      </c>
      <c r="F9276" t="s">
        <v>13165</v>
      </c>
      <c r="G9276">
        <f t="shared" si="432"/>
        <v>94208</v>
      </c>
      <c r="H9276" t="b">
        <f t="shared" si="433"/>
        <v>0</v>
      </c>
      <c r="I9276" t="s">
        <v>482</v>
      </c>
      <c r="J9276">
        <f t="shared" si="434"/>
        <v>1000</v>
      </c>
      <c r="K9276" t="s">
        <v>16</v>
      </c>
      <c r="L9276">
        <v>0</v>
      </c>
      <c r="M9276">
        <f>Googleplaystore[[#This Row],[Installed]]*Googleplaystore[[#This Row],[Price]]</f>
        <v>0</v>
      </c>
      <c r="N9276" t="s">
        <v>30</v>
      </c>
      <c r="O9276" t="s">
        <v>2190</v>
      </c>
      <c r="P9276" s="1">
        <v>43276</v>
      </c>
      <c r="Q9276" s="16">
        <v>1</v>
      </c>
      <c r="R9276" t="s">
        <v>334</v>
      </c>
    </row>
    <row r="9277" spans="1:18" x14ac:dyDescent="0.3">
      <c r="A9277">
        <v>3.8</v>
      </c>
      <c r="B9277" t="s">
        <v>10982</v>
      </c>
      <c r="C9277" t="s">
        <v>2367</v>
      </c>
      <c r="E9277">
        <v>20</v>
      </c>
      <c r="F9277" t="s">
        <v>12372</v>
      </c>
      <c r="G9277">
        <f t="shared" si="432"/>
        <v>56320</v>
      </c>
      <c r="H9277" t="b">
        <f t="shared" si="433"/>
        <v>0</v>
      </c>
      <c r="I9277" t="s">
        <v>60</v>
      </c>
      <c r="J9277">
        <f t="shared" si="434"/>
        <v>5000</v>
      </c>
      <c r="K9277" t="s">
        <v>16</v>
      </c>
      <c r="L9277">
        <v>0</v>
      </c>
      <c r="M9277">
        <f>Googleplaystore[[#This Row],[Installed]]*Googleplaystore[[#This Row],[Price]]</f>
        <v>0</v>
      </c>
      <c r="N9277" t="s">
        <v>30</v>
      </c>
      <c r="O9277" t="s">
        <v>4973</v>
      </c>
      <c r="P9277" s="1">
        <v>43154</v>
      </c>
      <c r="Q9277" s="16">
        <v>1.1000000000000001</v>
      </c>
      <c r="R9277" t="s">
        <v>53</v>
      </c>
    </row>
    <row r="9278" spans="1:18" x14ac:dyDescent="0.3">
      <c r="A9278">
        <v>4</v>
      </c>
      <c r="B9278" t="s">
        <v>10983</v>
      </c>
      <c r="C9278" t="s">
        <v>2367</v>
      </c>
      <c r="E9278">
        <v>2936</v>
      </c>
      <c r="F9278" t="s">
        <v>12572</v>
      </c>
      <c r="G9278">
        <f t="shared" si="432"/>
        <v>46080</v>
      </c>
      <c r="H9278" t="b">
        <f t="shared" si="433"/>
        <v>0</v>
      </c>
      <c r="I9278" t="s">
        <v>22</v>
      </c>
      <c r="J9278">
        <f t="shared" si="434"/>
        <v>500000</v>
      </c>
      <c r="K9278" t="s">
        <v>16</v>
      </c>
      <c r="L9278">
        <v>0</v>
      </c>
      <c r="M9278">
        <f>Googleplaystore[[#This Row],[Installed]]*Googleplaystore[[#This Row],[Price]]</f>
        <v>0</v>
      </c>
      <c r="N9278" t="s">
        <v>17</v>
      </c>
      <c r="O9278" t="s">
        <v>2130</v>
      </c>
      <c r="P9278" s="1">
        <v>43034</v>
      </c>
      <c r="Q9278" s="16">
        <v>1.5</v>
      </c>
      <c r="R9278" t="s">
        <v>53</v>
      </c>
    </row>
    <row r="9279" spans="1:18" x14ac:dyDescent="0.3">
      <c r="A9279">
        <v>4.2</v>
      </c>
      <c r="B9279" t="s">
        <v>10984</v>
      </c>
      <c r="C9279" t="s">
        <v>2367</v>
      </c>
      <c r="E9279">
        <v>3263</v>
      </c>
      <c r="F9279" t="s">
        <v>12681</v>
      </c>
      <c r="G9279">
        <f t="shared" si="432"/>
        <v>48128</v>
      </c>
      <c r="H9279" t="b">
        <f t="shared" si="433"/>
        <v>0</v>
      </c>
      <c r="I9279" t="s">
        <v>42</v>
      </c>
      <c r="J9279">
        <f t="shared" si="434"/>
        <v>1000000</v>
      </c>
      <c r="K9279" t="s">
        <v>16</v>
      </c>
      <c r="L9279">
        <v>0</v>
      </c>
      <c r="M9279">
        <f>Googleplaystore[[#This Row],[Installed]]*Googleplaystore[[#This Row],[Price]]</f>
        <v>0</v>
      </c>
      <c r="N9279" t="s">
        <v>70</v>
      </c>
      <c r="O9279" t="s">
        <v>2190</v>
      </c>
      <c r="P9279" s="1">
        <v>43249</v>
      </c>
      <c r="Q9279" s="16" t="s">
        <v>10985</v>
      </c>
      <c r="R9279" t="s">
        <v>50</v>
      </c>
    </row>
    <row r="9280" spans="1:18" x14ac:dyDescent="0.3">
      <c r="A9280">
        <v>3.8</v>
      </c>
      <c r="B9280" t="s">
        <v>10986</v>
      </c>
      <c r="C9280" t="s">
        <v>2367</v>
      </c>
      <c r="E9280">
        <v>515</v>
      </c>
      <c r="F9280" t="s">
        <v>13117</v>
      </c>
      <c r="G9280">
        <f t="shared" si="432"/>
        <v>87040</v>
      </c>
      <c r="H9280" t="b">
        <f t="shared" si="433"/>
        <v>0</v>
      </c>
      <c r="I9280" t="s">
        <v>34</v>
      </c>
      <c r="J9280">
        <f t="shared" si="434"/>
        <v>100000</v>
      </c>
      <c r="K9280" t="s">
        <v>16</v>
      </c>
      <c r="L9280">
        <v>0</v>
      </c>
      <c r="M9280">
        <f>Googleplaystore[[#This Row],[Installed]]*Googleplaystore[[#This Row],[Price]]</f>
        <v>0</v>
      </c>
      <c r="N9280" t="s">
        <v>17</v>
      </c>
      <c r="O9280" t="s">
        <v>2130</v>
      </c>
      <c r="P9280" s="1">
        <v>43301</v>
      </c>
      <c r="Q9280" s="16">
        <v>7</v>
      </c>
      <c r="R9280" t="s">
        <v>50</v>
      </c>
    </row>
    <row r="9281" spans="1:18" x14ac:dyDescent="0.3">
      <c r="A9281">
        <v>3.9</v>
      </c>
      <c r="B9281" t="s">
        <v>10987</v>
      </c>
      <c r="C9281" t="s">
        <v>2367</v>
      </c>
      <c r="E9281">
        <v>2510</v>
      </c>
      <c r="F9281" t="s">
        <v>12409</v>
      </c>
      <c r="G9281">
        <f t="shared" si="432"/>
        <v>49152</v>
      </c>
      <c r="H9281" t="b">
        <f t="shared" si="433"/>
        <v>0</v>
      </c>
      <c r="I9281" t="s">
        <v>22</v>
      </c>
      <c r="J9281">
        <f t="shared" si="434"/>
        <v>500000</v>
      </c>
      <c r="K9281" t="s">
        <v>16</v>
      </c>
      <c r="L9281">
        <v>0</v>
      </c>
      <c r="M9281">
        <f>Googleplaystore[[#This Row],[Installed]]*Googleplaystore[[#This Row],[Price]]</f>
        <v>0</v>
      </c>
      <c r="N9281" t="s">
        <v>70</v>
      </c>
      <c r="O9281" t="s">
        <v>4973</v>
      </c>
      <c r="P9281" s="1">
        <v>43300</v>
      </c>
      <c r="Q9281" s="16">
        <v>2.1</v>
      </c>
      <c r="R9281" t="s">
        <v>50</v>
      </c>
    </row>
    <row r="9282" spans="1:18" x14ac:dyDescent="0.3">
      <c r="A9282">
        <v>4</v>
      </c>
      <c r="B9282" t="s">
        <v>10988</v>
      </c>
      <c r="C9282" t="s">
        <v>2367</v>
      </c>
      <c r="E9282">
        <v>1130</v>
      </c>
      <c r="F9282" t="s">
        <v>12595</v>
      </c>
      <c r="G9282">
        <f t="shared" si="432"/>
        <v>78848</v>
      </c>
      <c r="H9282" t="b">
        <f t="shared" si="433"/>
        <v>0</v>
      </c>
      <c r="I9282" t="s">
        <v>34</v>
      </c>
      <c r="J9282">
        <f t="shared" si="434"/>
        <v>100000</v>
      </c>
      <c r="K9282" t="s">
        <v>16</v>
      </c>
      <c r="L9282">
        <v>0</v>
      </c>
      <c r="M9282">
        <f>Googleplaystore[[#This Row],[Installed]]*Googleplaystore[[#This Row],[Price]]</f>
        <v>0</v>
      </c>
      <c r="N9282" t="s">
        <v>30</v>
      </c>
      <c r="O9282" t="s">
        <v>4973</v>
      </c>
      <c r="P9282" s="1">
        <v>43235</v>
      </c>
      <c r="Q9282" s="16">
        <v>1.4</v>
      </c>
      <c r="R9282" t="s">
        <v>53</v>
      </c>
    </row>
    <row r="9283" spans="1:18" x14ac:dyDescent="0.3">
      <c r="A9283">
        <v>3.1</v>
      </c>
      <c r="B9283" t="s">
        <v>10989</v>
      </c>
      <c r="C9283" t="s">
        <v>2367</v>
      </c>
      <c r="E9283">
        <v>4798</v>
      </c>
      <c r="F9283" t="s">
        <v>12299</v>
      </c>
      <c r="G9283">
        <f t="shared" ref="G9283:G9346" si="435">IF(ISNUMBER(SEARCH("M",F9283)), VALUE(LEFT(F9283, LEN(F9283)-1) *1024))</f>
        <v>30720</v>
      </c>
      <c r="H9283" t="b">
        <f t="shared" ref="H9283:H9346" si="436">IF(ISNUMBER(SEARCH("K",F9283)), VALUE(LEFT(F9283, LEN(F9283)-1)))</f>
        <v>0</v>
      </c>
      <c r="I9283" t="s">
        <v>22</v>
      </c>
      <c r="J9283">
        <f t="shared" ref="J9283:J9346" si="437">IF(ISNUMBER(SEARCH("+", I9283)), VALUE(SUBSTITUTE(I9283, "+", "")), I9283)</f>
        <v>500000</v>
      </c>
      <c r="K9283" t="s">
        <v>16</v>
      </c>
      <c r="L9283">
        <v>0</v>
      </c>
      <c r="M9283">
        <f>Googleplaystore[[#This Row],[Installed]]*Googleplaystore[[#This Row],[Price]]</f>
        <v>0</v>
      </c>
      <c r="N9283" t="s">
        <v>30</v>
      </c>
      <c r="O9283" t="s">
        <v>2019</v>
      </c>
      <c r="P9283" s="1">
        <v>43264</v>
      </c>
      <c r="Q9283" s="16">
        <v>1.9</v>
      </c>
      <c r="R9283" t="s">
        <v>20</v>
      </c>
    </row>
    <row r="9284" spans="1:18" x14ac:dyDescent="0.3">
      <c r="A9284">
        <v>5</v>
      </c>
      <c r="B9284" t="s">
        <v>10990</v>
      </c>
      <c r="C9284" t="s">
        <v>3958</v>
      </c>
      <c r="E9284">
        <v>3</v>
      </c>
      <c r="F9284" t="s">
        <v>12188</v>
      </c>
      <c r="G9284">
        <f t="shared" si="435"/>
        <v>28672</v>
      </c>
      <c r="H9284" t="b">
        <f t="shared" si="436"/>
        <v>0</v>
      </c>
      <c r="I9284" t="s">
        <v>838</v>
      </c>
      <c r="J9284">
        <f t="shared" si="437"/>
        <v>10</v>
      </c>
      <c r="K9284" t="s">
        <v>16</v>
      </c>
      <c r="L9284">
        <v>0</v>
      </c>
      <c r="M9284">
        <f>Googleplaystore[[#This Row],[Installed]]*Googleplaystore[[#This Row],[Price]]</f>
        <v>0</v>
      </c>
      <c r="N9284" t="s">
        <v>17</v>
      </c>
      <c r="O9284" t="s">
        <v>3959</v>
      </c>
      <c r="P9284" s="1">
        <v>42710</v>
      </c>
      <c r="Q9284" s="16" t="s">
        <v>10991</v>
      </c>
      <c r="R9284" t="s">
        <v>50</v>
      </c>
    </row>
    <row r="9285" spans="1:18" x14ac:dyDescent="0.3">
      <c r="A9285">
        <v>3.5</v>
      </c>
      <c r="B9285" t="s">
        <v>10992</v>
      </c>
      <c r="C9285" t="s">
        <v>2367</v>
      </c>
      <c r="E9285">
        <v>246</v>
      </c>
      <c r="F9285" t="s">
        <v>12235</v>
      </c>
      <c r="G9285">
        <f t="shared" si="435"/>
        <v>35840</v>
      </c>
      <c r="H9285" t="b">
        <f t="shared" si="436"/>
        <v>0</v>
      </c>
      <c r="I9285" t="s">
        <v>38</v>
      </c>
      <c r="J9285">
        <f t="shared" si="437"/>
        <v>50000</v>
      </c>
      <c r="K9285" t="s">
        <v>16</v>
      </c>
      <c r="L9285">
        <v>0</v>
      </c>
      <c r="M9285">
        <f>Googleplaystore[[#This Row],[Installed]]*Googleplaystore[[#This Row],[Price]]</f>
        <v>0</v>
      </c>
      <c r="N9285" t="s">
        <v>30</v>
      </c>
      <c r="O9285" t="s">
        <v>2019</v>
      </c>
      <c r="P9285" s="1">
        <v>42636</v>
      </c>
      <c r="Q9285" s="16">
        <v>1</v>
      </c>
      <c r="R9285" t="s">
        <v>39</v>
      </c>
    </row>
    <row r="9286" spans="1:18" x14ac:dyDescent="0.3">
      <c r="A9286">
        <v>4.0999999999999996</v>
      </c>
      <c r="B9286" t="s">
        <v>10993</v>
      </c>
      <c r="C9286" t="s">
        <v>1283</v>
      </c>
      <c r="E9286">
        <v>54</v>
      </c>
      <c r="F9286" t="s">
        <v>12561</v>
      </c>
      <c r="G9286">
        <f t="shared" si="435"/>
        <v>5939.2</v>
      </c>
      <c r="H9286" t="b">
        <f t="shared" si="436"/>
        <v>0</v>
      </c>
      <c r="I9286" t="s">
        <v>60</v>
      </c>
      <c r="J9286">
        <f t="shared" si="437"/>
        <v>5000</v>
      </c>
      <c r="K9286" t="s">
        <v>16</v>
      </c>
      <c r="L9286">
        <v>0</v>
      </c>
      <c r="M9286">
        <f>Googleplaystore[[#This Row],[Installed]]*Googleplaystore[[#This Row],[Price]]</f>
        <v>0</v>
      </c>
      <c r="N9286" t="s">
        <v>17</v>
      </c>
      <c r="O9286" t="s">
        <v>1284</v>
      </c>
      <c r="P9286" s="1">
        <v>43179</v>
      </c>
      <c r="Q9286" s="16">
        <v>1.5</v>
      </c>
      <c r="R9286" t="s">
        <v>53</v>
      </c>
    </row>
    <row r="9287" spans="1:18" x14ac:dyDescent="0.3">
      <c r="A9287">
        <v>4.5</v>
      </c>
      <c r="B9287" t="s">
        <v>10994</v>
      </c>
      <c r="C9287" t="s">
        <v>2367</v>
      </c>
      <c r="E9287">
        <v>51</v>
      </c>
      <c r="F9287" t="s">
        <v>12201</v>
      </c>
      <c r="G9287">
        <f t="shared" si="435"/>
        <v>39936</v>
      </c>
      <c r="H9287" t="b">
        <f t="shared" si="436"/>
        <v>0</v>
      </c>
      <c r="I9287" t="s">
        <v>60</v>
      </c>
      <c r="J9287">
        <f t="shared" si="437"/>
        <v>5000</v>
      </c>
      <c r="K9287" t="s">
        <v>16</v>
      </c>
      <c r="L9287">
        <v>0</v>
      </c>
      <c r="M9287">
        <f>Googleplaystore[[#This Row],[Installed]]*Googleplaystore[[#This Row],[Price]]</f>
        <v>0</v>
      </c>
      <c r="N9287" t="s">
        <v>17</v>
      </c>
      <c r="O9287" t="s">
        <v>2019</v>
      </c>
      <c r="P9287" s="1">
        <v>43206</v>
      </c>
      <c r="Q9287" s="16">
        <v>2.1</v>
      </c>
      <c r="R9287" t="s">
        <v>50</v>
      </c>
    </row>
    <row r="9288" spans="1:18" x14ac:dyDescent="0.3">
      <c r="A9288">
        <v>4.7</v>
      </c>
      <c r="B9288" t="s">
        <v>10995</v>
      </c>
      <c r="C9288" t="s">
        <v>2367</v>
      </c>
      <c r="E9288">
        <v>7</v>
      </c>
      <c r="F9288" t="s">
        <v>12180</v>
      </c>
      <c r="G9288">
        <f t="shared" si="435"/>
        <v>25600</v>
      </c>
      <c r="H9288" t="b">
        <f t="shared" si="436"/>
        <v>0</v>
      </c>
      <c r="I9288" t="s">
        <v>482</v>
      </c>
      <c r="J9288">
        <f t="shared" si="437"/>
        <v>1000</v>
      </c>
      <c r="K9288" t="s">
        <v>16</v>
      </c>
      <c r="L9288">
        <v>0</v>
      </c>
      <c r="M9288">
        <f>Googleplaystore[[#This Row],[Installed]]*Googleplaystore[[#This Row],[Price]]</f>
        <v>0</v>
      </c>
      <c r="N9288" t="s">
        <v>30</v>
      </c>
      <c r="O9288" t="s">
        <v>2019</v>
      </c>
      <c r="P9288" s="1">
        <v>43195</v>
      </c>
      <c r="Q9288" s="16">
        <v>1</v>
      </c>
      <c r="R9288" t="s">
        <v>50</v>
      </c>
    </row>
    <row r="9289" spans="1:18" x14ac:dyDescent="0.3">
      <c r="A9289">
        <v>4.0999999999999996</v>
      </c>
      <c r="B9289" t="s">
        <v>10996</v>
      </c>
      <c r="C9289" t="s">
        <v>2367</v>
      </c>
      <c r="E9289">
        <v>120</v>
      </c>
      <c r="F9289" t="s">
        <v>12265</v>
      </c>
      <c r="G9289">
        <f t="shared" si="435"/>
        <v>32768</v>
      </c>
      <c r="H9289" t="b">
        <f t="shared" si="436"/>
        <v>0</v>
      </c>
      <c r="I9289" t="s">
        <v>15</v>
      </c>
      <c r="J9289">
        <f t="shared" si="437"/>
        <v>10000</v>
      </c>
      <c r="K9289" t="s">
        <v>16</v>
      </c>
      <c r="L9289">
        <v>0</v>
      </c>
      <c r="M9289">
        <f>Googleplaystore[[#This Row],[Installed]]*Googleplaystore[[#This Row],[Price]]</f>
        <v>0</v>
      </c>
      <c r="N9289" t="s">
        <v>17</v>
      </c>
      <c r="O9289" t="s">
        <v>2019</v>
      </c>
      <c r="P9289" s="1">
        <v>43172</v>
      </c>
      <c r="Q9289" s="16">
        <v>2</v>
      </c>
      <c r="R9289" t="s">
        <v>50</v>
      </c>
    </row>
    <row r="9290" spans="1:18" x14ac:dyDescent="0.3">
      <c r="A9290">
        <v>0</v>
      </c>
      <c r="B9290" t="s">
        <v>10997</v>
      </c>
      <c r="C9290" t="s">
        <v>2628</v>
      </c>
      <c r="E9290">
        <v>0</v>
      </c>
      <c r="F9290" t="s">
        <v>12260</v>
      </c>
      <c r="G9290">
        <f t="shared" si="435"/>
        <v>9113.6</v>
      </c>
      <c r="H9290" t="b">
        <f t="shared" si="436"/>
        <v>0</v>
      </c>
      <c r="I9290" t="s">
        <v>816</v>
      </c>
      <c r="J9290">
        <f t="shared" si="437"/>
        <v>500</v>
      </c>
      <c r="K9290" t="s">
        <v>16</v>
      </c>
      <c r="L9290">
        <v>0</v>
      </c>
      <c r="M9290">
        <f>Googleplaystore[[#This Row],[Installed]]*Googleplaystore[[#This Row],[Price]]</f>
        <v>0</v>
      </c>
      <c r="N9290" t="s">
        <v>17</v>
      </c>
      <c r="O9290" t="s">
        <v>2629</v>
      </c>
      <c r="P9290" s="1">
        <v>43216</v>
      </c>
      <c r="Q9290" s="16">
        <v>36</v>
      </c>
      <c r="R9290" t="s">
        <v>20</v>
      </c>
    </row>
    <row r="9291" spans="1:18" x14ac:dyDescent="0.3">
      <c r="A9291">
        <v>3.9</v>
      </c>
      <c r="B9291" t="s">
        <v>10998</v>
      </c>
      <c r="C9291" t="s">
        <v>2367</v>
      </c>
      <c r="E9291">
        <v>1909</v>
      </c>
      <c r="F9291" t="s">
        <v>12654</v>
      </c>
      <c r="G9291">
        <f t="shared" si="435"/>
        <v>86016</v>
      </c>
      <c r="H9291" t="b">
        <f t="shared" si="436"/>
        <v>0</v>
      </c>
      <c r="I9291" t="s">
        <v>34</v>
      </c>
      <c r="J9291">
        <f t="shared" si="437"/>
        <v>100000</v>
      </c>
      <c r="K9291" t="s">
        <v>16</v>
      </c>
      <c r="L9291">
        <v>0</v>
      </c>
      <c r="M9291">
        <f>Googleplaystore[[#This Row],[Installed]]*Googleplaystore[[#This Row],[Price]]</f>
        <v>0</v>
      </c>
      <c r="N9291" t="s">
        <v>30</v>
      </c>
      <c r="O9291" t="s">
        <v>4973</v>
      </c>
      <c r="P9291" s="1">
        <v>43264</v>
      </c>
      <c r="Q9291" s="16">
        <v>2.1</v>
      </c>
      <c r="R9291" t="s">
        <v>20</v>
      </c>
    </row>
    <row r="9292" spans="1:18" x14ac:dyDescent="0.3">
      <c r="A9292">
        <v>4</v>
      </c>
      <c r="B9292" t="s">
        <v>10999</v>
      </c>
      <c r="C9292" t="s">
        <v>2367</v>
      </c>
      <c r="E9292">
        <v>286</v>
      </c>
      <c r="F9292" t="s">
        <v>12961</v>
      </c>
      <c r="G9292">
        <f t="shared" si="435"/>
        <v>61440</v>
      </c>
      <c r="H9292" t="b">
        <f t="shared" si="436"/>
        <v>0</v>
      </c>
      <c r="I9292" t="s">
        <v>34</v>
      </c>
      <c r="J9292">
        <f t="shared" si="437"/>
        <v>100000</v>
      </c>
      <c r="K9292" t="s">
        <v>16</v>
      </c>
      <c r="L9292">
        <v>0</v>
      </c>
      <c r="M9292">
        <f>Googleplaystore[[#This Row],[Installed]]*Googleplaystore[[#This Row],[Price]]</f>
        <v>0</v>
      </c>
      <c r="N9292" t="s">
        <v>17</v>
      </c>
      <c r="O9292" t="s">
        <v>2130</v>
      </c>
      <c r="P9292" s="1">
        <v>43279</v>
      </c>
      <c r="Q9292" s="16">
        <v>4</v>
      </c>
      <c r="R9292" t="s">
        <v>20</v>
      </c>
    </row>
    <row r="9293" spans="1:18" x14ac:dyDescent="0.3">
      <c r="A9293">
        <v>4.3</v>
      </c>
      <c r="B9293" t="s">
        <v>11000</v>
      </c>
      <c r="C9293" t="s">
        <v>2628</v>
      </c>
      <c r="E9293">
        <v>6</v>
      </c>
      <c r="F9293" t="s">
        <v>12673</v>
      </c>
      <c r="G9293">
        <f t="shared" si="435"/>
        <v>5427.2</v>
      </c>
      <c r="H9293" t="b">
        <f t="shared" si="436"/>
        <v>0</v>
      </c>
      <c r="I9293" t="s">
        <v>482</v>
      </c>
      <c r="J9293">
        <f t="shared" si="437"/>
        <v>1000</v>
      </c>
      <c r="K9293" t="s">
        <v>16</v>
      </c>
      <c r="L9293">
        <v>0</v>
      </c>
      <c r="M9293">
        <f>Googleplaystore[[#This Row],[Installed]]*Googleplaystore[[#This Row],[Price]]</f>
        <v>0</v>
      </c>
      <c r="N9293" t="s">
        <v>17</v>
      </c>
      <c r="O9293" t="s">
        <v>2629</v>
      </c>
      <c r="P9293" s="1">
        <v>42810</v>
      </c>
      <c r="Q9293" s="16">
        <v>1.4</v>
      </c>
      <c r="R9293" t="s">
        <v>39</v>
      </c>
    </row>
    <row r="9294" spans="1:18" x14ac:dyDescent="0.3">
      <c r="A9294">
        <v>3.1</v>
      </c>
      <c r="B9294" t="s">
        <v>11001</v>
      </c>
      <c r="C9294" t="s">
        <v>2367</v>
      </c>
      <c r="E9294">
        <v>269</v>
      </c>
      <c r="F9294" t="s">
        <v>12201</v>
      </c>
      <c r="G9294">
        <f t="shared" si="435"/>
        <v>39936</v>
      </c>
      <c r="H9294" t="b">
        <f t="shared" si="436"/>
        <v>0</v>
      </c>
      <c r="I9294" t="s">
        <v>38</v>
      </c>
      <c r="J9294">
        <f t="shared" si="437"/>
        <v>50000</v>
      </c>
      <c r="K9294" t="s">
        <v>16</v>
      </c>
      <c r="L9294">
        <v>0</v>
      </c>
      <c r="M9294">
        <f>Googleplaystore[[#This Row],[Installed]]*Googleplaystore[[#This Row],[Price]]</f>
        <v>0</v>
      </c>
      <c r="N9294" t="s">
        <v>30</v>
      </c>
      <c r="O9294" t="s">
        <v>4973</v>
      </c>
      <c r="P9294" s="1">
        <v>42889</v>
      </c>
      <c r="Q9294" s="16">
        <v>1</v>
      </c>
      <c r="R9294" t="s">
        <v>53</v>
      </c>
    </row>
    <row r="9295" spans="1:18" x14ac:dyDescent="0.3">
      <c r="A9295">
        <v>0</v>
      </c>
      <c r="B9295" t="s">
        <v>11002</v>
      </c>
      <c r="C9295" t="s">
        <v>239</v>
      </c>
      <c r="E9295">
        <v>9</v>
      </c>
      <c r="F9295" t="s">
        <v>12191</v>
      </c>
      <c r="G9295">
        <f t="shared" si="435"/>
        <v>20480</v>
      </c>
      <c r="H9295" t="b">
        <f t="shared" si="436"/>
        <v>0</v>
      </c>
      <c r="I9295" t="s">
        <v>482</v>
      </c>
      <c r="J9295">
        <f t="shared" si="437"/>
        <v>1000</v>
      </c>
      <c r="K9295" t="s">
        <v>16</v>
      </c>
      <c r="L9295">
        <v>0</v>
      </c>
      <c r="M9295">
        <f>Googleplaystore[[#This Row],[Installed]]*Googleplaystore[[#This Row],[Price]]</f>
        <v>0</v>
      </c>
      <c r="N9295" t="s">
        <v>17</v>
      </c>
      <c r="O9295" t="s">
        <v>241</v>
      </c>
      <c r="P9295" s="1">
        <v>43178</v>
      </c>
      <c r="Q9295" s="16">
        <v>1.1000000000000001</v>
      </c>
      <c r="R9295" t="s">
        <v>20</v>
      </c>
    </row>
    <row r="9296" spans="1:18" x14ac:dyDescent="0.3">
      <c r="A9296">
        <v>4.2</v>
      </c>
      <c r="B9296" t="s">
        <v>11003</v>
      </c>
      <c r="C9296" t="s">
        <v>2628</v>
      </c>
      <c r="E9296">
        <v>19</v>
      </c>
      <c r="F9296" t="s">
        <v>12191</v>
      </c>
      <c r="G9296">
        <f t="shared" si="435"/>
        <v>20480</v>
      </c>
      <c r="H9296" t="b">
        <f t="shared" si="436"/>
        <v>0</v>
      </c>
      <c r="I9296" t="s">
        <v>482</v>
      </c>
      <c r="J9296">
        <f t="shared" si="437"/>
        <v>1000</v>
      </c>
      <c r="K9296" t="s">
        <v>16</v>
      </c>
      <c r="L9296">
        <v>0</v>
      </c>
      <c r="M9296">
        <f>Googleplaystore[[#This Row],[Installed]]*Googleplaystore[[#This Row],[Price]]</f>
        <v>0</v>
      </c>
      <c r="N9296" t="s">
        <v>70</v>
      </c>
      <c r="O9296" t="s">
        <v>2629</v>
      </c>
      <c r="P9296" s="1">
        <v>42999</v>
      </c>
      <c r="Q9296" s="16" t="s">
        <v>2459</v>
      </c>
      <c r="R9296" t="s">
        <v>50</v>
      </c>
    </row>
    <row r="9297" spans="1:18" x14ac:dyDescent="0.3">
      <c r="A9297">
        <v>4.0999999999999996</v>
      </c>
      <c r="B9297" t="s">
        <v>1178</v>
      </c>
      <c r="C9297" t="s">
        <v>2367</v>
      </c>
      <c r="E9297">
        <v>58104</v>
      </c>
      <c r="F9297" t="s">
        <v>12199</v>
      </c>
      <c r="G9297">
        <f t="shared" si="435"/>
        <v>17408</v>
      </c>
      <c r="H9297" t="b">
        <f t="shared" si="436"/>
        <v>0</v>
      </c>
      <c r="I9297" t="s">
        <v>26</v>
      </c>
      <c r="J9297">
        <f t="shared" si="437"/>
        <v>5000000</v>
      </c>
      <c r="K9297" t="s">
        <v>16</v>
      </c>
      <c r="L9297">
        <v>0</v>
      </c>
      <c r="M9297">
        <f>Googleplaystore[[#This Row],[Installed]]*Googleplaystore[[#This Row],[Price]]</f>
        <v>0</v>
      </c>
      <c r="N9297" t="s">
        <v>30</v>
      </c>
      <c r="O9297" t="s">
        <v>1077</v>
      </c>
      <c r="P9297" s="1">
        <v>43286</v>
      </c>
      <c r="Q9297" s="16" t="s">
        <v>1179</v>
      </c>
      <c r="R9297" t="s">
        <v>50</v>
      </c>
    </row>
    <row r="9298" spans="1:18" x14ac:dyDescent="0.3">
      <c r="A9298">
        <v>4.4000000000000004</v>
      </c>
      <c r="B9298" t="s">
        <v>11004</v>
      </c>
      <c r="C9298" t="s">
        <v>2367</v>
      </c>
      <c r="E9298">
        <v>175509</v>
      </c>
      <c r="F9298" t="s">
        <v>31</v>
      </c>
      <c r="G9298" t="b">
        <f t="shared" si="435"/>
        <v>0</v>
      </c>
      <c r="H9298" t="b">
        <f t="shared" si="436"/>
        <v>0</v>
      </c>
      <c r="I9298" t="s">
        <v>55</v>
      </c>
      <c r="J9298">
        <f t="shared" si="437"/>
        <v>10000000</v>
      </c>
      <c r="K9298" t="s">
        <v>16</v>
      </c>
      <c r="L9298">
        <v>0</v>
      </c>
      <c r="M9298">
        <f>Googleplaystore[[#This Row],[Installed]]*Googleplaystore[[#This Row],[Price]]</f>
        <v>0</v>
      </c>
      <c r="N9298" t="s">
        <v>17</v>
      </c>
      <c r="O9298" t="s">
        <v>1077</v>
      </c>
      <c r="P9298" s="1">
        <v>43319</v>
      </c>
      <c r="Q9298" s="16">
        <v>0</v>
      </c>
      <c r="R9298" t="s">
        <v>31</v>
      </c>
    </row>
    <row r="9299" spans="1:18" x14ac:dyDescent="0.3">
      <c r="A9299">
        <v>3.2</v>
      </c>
      <c r="B9299" t="s">
        <v>11005</v>
      </c>
      <c r="C9299" t="s">
        <v>3533</v>
      </c>
      <c r="E9299">
        <v>58</v>
      </c>
      <c r="F9299" t="s">
        <v>19211</v>
      </c>
      <c r="G9299" t="b">
        <f t="shared" si="435"/>
        <v>0</v>
      </c>
      <c r="H9299">
        <f t="shared" si="436"/>
        <v>18</v>
      </c>
      <c r="I9299" t="s">
        <v>60</v>
      </c>
      <c r="J9299">
        <f t="shared" si="437"/>
        <v>5000</v>
      </c>
      <c r="K9299" t="s">
        <v>16</v>
      </c>
      <c r="L9299">
        <v>0</v>
      </c>
      <c r="M9299">
        <f>Googleplaystore[[#This Row],[Installed]]*Googleplaystore[[#This Row],[Price]]</f>
        <v>0</v>
      </c>
      <c r="N9299" t="s">
        <v>17</v>
      </c>
      <c r="O9299" t="s">
        <v>3534</v>
      </c>
      <c r="P9299" s="1">
        <v>42793</v>
      </c>
      <c r="Q9299" s="16">
        <v>1.1000000000000001</v>
      </c>
      <c r="R9299" t="s">
        <v>229</v>
      </c>
    </row>
    <row r="9300" spans="1:18" x14ac:dyDescent="0.3">
      <c r="A9300">
        <v>0</v>
      </c>
      <c r="B9300" t="s">
        <v>11006</v>
      </c>
      <c r="C9300" t="s">
        <v>2628</v>
      </c>
      <c r="E9300">
        <v>1</v>
      </c>
      <c r="F9300" t="s">
        <v>12359</v>
      </c>
      <c r="G9300">
        <f t="shared" si="435"/>
        <v>43008</v>
      </c>
      <c r="H9300" t="b">
        <f t="shared" si="436"/>
        <v>0</v>
      </c>
      <c r="I9300" t="s">
        <v>816</v>
      </c>
      <c r="J9300">
        <f t="shared" si="437"/>
        <v>500</v>
      </c>
      <c r="K9300" t="s">
        <v>16</v>
      </c>
      <c r="L9300">
        <v>0</v>
      </c>
      <c r="M9300">
        <f>Googleplaystore[[#This Row],[Installed]]*Googleplaystore[[#This Row],[Price]]</f>
        <v>0</v>
      </c>
      <c r="N9300" t="s">
        <v>17</v>
      </c>
      <c r="O9300" t="s">
        <v>2629</v>
      </c>
      <c r="P9300" s="1">
        <v>43017</v>
      </c>
      <c r="Q9300" s="16">
        <v>1.2</v>
      </c>
      <c r="R9300" t="s">
        <v>50</v>
      </c>
    </row>
    <row r="9301" spans="1:18" x14ac:dyDescent="0.3">
      <c r="A9301">
        <v>3.3</v>
      </c>
      <c r="B9301" t="s">
        <v>11007</v>
      </c>
      <c r="C9301" t="s">
        <v>2367</v>
      </c>
      <c r="E9301">
        <v>10449</v>
      </c>
      <c r="F9301" t="s">
        <v>12184</v>
      </c>
      <c r="G9301">
        <f t="shared" si="435"/>
        <v>29696</v>
      </c>
      <c r="H9301" t="b">
        <f t="shared" si="436"/>
        <v>0</v>
      </c>
      <c r="I9301" t="s">
        <v>42</v>
      </c>
      <c r="J9301">
        <f t="shared" si="437"/>
        <v>1000000</v>
      </c>
      <c r="K9301" t="s">
        <v>16</v>
      </c>
      <c r="L9301">
        <v>0</v>
      </c>
      <c r="M9301">
        <f>Googleplaystore[[#This Row],[Installed]]*Googleplaystore[[#This Row],[Price]]</f>
        <v>0</v>
      </c>
      <c r="N9301" t="s">
        <v>30</v>
      </c>
      <c r="O9301" t="s">
        <v>4973</v>
      </c>
      <c r="P9301" s="1">
        <v>42706</v>
      </c>
      <c r="Q9301" s="16">
        <v>1.7</v>
      </c>
      <c r="R9301" t="s">
        <v>39</v>
      </c>
    </row>
    <row r="9302" spans="1:18" x14ac:dyDescent="0.3">
      <c r="A9302">
        <v>4.3</v>
      </c>
      <c r="B9302" t="s">
        <v>11008</v>
      </c>
      <c r="C9302" t="s">
        <v>492</v>
      </c>
      <c r="E9302">
        <v>230564</v>
      </c>
      <c r="F9302" t="s">
        <v>31</v>
      </c>
      <c r="G9302" t="b">
        <f t="shared" si="435"/>
        <v>0</v>
      </c>
      <c r="H9302" t="b">
        <f t="shared" si="436"/>
        <v>0</v>
      </c>
      <c r="I9302" t="s">
        <v>55</v>
      </c>
      <c r="J9302">
        <f t="shared" si="437"/>
        <v>10000000</v>
      </c>
      <c r="K9302" t="s">
        <v>16</v>
      </c>
      <c r="L9302">
        <v>0</v>
      </c>
      <c r="M9302">
        <f>Googleplaystore[[#This Row],[Installed]]*Googleplaystore[[#This Row],[Price]]</f>
        <v>0</v>
      </c>
      <c r="N9302" t="s">
        <v>17</v>
      </c>
      <c r="O9302" t="s">
        <v>493</v>
      </c>
      <c r="P9302" s="1">
        <v>43312</v>
      </c>
      <c r="Q9302" s="16">
        <v>0</v>
      </c>
      <c r="R9302" t="s">
        <v>31</v>
      </c>
    </row>
    <row r="9303" spans="1:18" x14ac:dyDescent="0.3">
      <c r="A9303">
        <v>4.7</v>
      </c>
      <c r="B9303" t="s">
        <v>11009</v>
      </c>
      <c r="C9303" t="s">
        <v>3958</v>
      </c>
      <c r="E9303">
        <v>81614</v>
      </c>
      <c r="F9303" t="s">
        <v>12459</v>
      </c>
      <c r="G9303">
        <f t="shared" si="435"/>
        <v>6758.4</v>
      </c>
      <c r="H9303" t="b">
        <f t="shared" si="436"/>
        <v>0</v>
      </c>
      <c r="I9303" t="s">
        <v>22</v>
      </c>
      <c r="J9303">
        <f t="shared" si="437"/>
        <v>500000</v>
      </c>
      <c r="K9303" t="s">
        <v>383</v>
      </c>
      <c r="L9303" s="2">
        <v>2.99</v>
      </c>
      <c r="M9303">
        <f>Googleplaystore[[#This Row],[Installed]]*Googleplaystore[[#This Row],[Price]]</f>
        <v>1495000</v>
      </c>
      <c r="N9303" t="s">
        <v>17</v>
      </c>
      <c r="O9303" t="s">
        <v>3959</v>
      </c>
      <c r="P9303" s="1">
        <v>43292</v>
      </c>
      <c r="Q9303" s="16" t="s">
        <v>11010</v>
      </c>
      <c r="R9303" t="s">
        <v>53</v>
      </c>
    </row>
    <row r="9304" spans="1:18" x14ac:dyDescent="0.3">
      <c r="A9304">
        <v>4.3</v>
      </c>
      <c r="B9304" t="s">
        <v>11011</v>
      </c>
      <c r="C9304" t="s">
        <v>309</v>
      </c>
      <c r="E9304">
        <v>171771</v>
      </c>
      <c r="F9304" t="s">
        <v>12314</v>
      </c>
      <c r="G9304">
        <f t="shared" si="435"/>
        <v>3276.8</v>
      </c>
      <c r="H9304" t="b">
        <f t="shared" si="436"/>
        <v>0</v>
      </c>
      <c r="I9304" t="s">
        <v>55</v>
      </c>
      <c r="J9304">
        <f t="shared" si="437"/>
        <v>10000000</v>
      </c>
      <c r="K9304" t="s">
        <v>16</v>
      </c>
      <c r="L9304">
        <v>0</v>
      </c>
      <c r="M9304">
        <f>Googleplaystore[[#This Row],[Installed]]*Googleplaystore[[#This Row],[Price]]</f>
        <v>0</v>
      </c>
      <c r="N9304" t="s">
        <v>17</v>
      </c>
      <c r="O9304" t="s">
        <v>310</v>
      </c>
      <c r="P9304" s="1">
        <v>43115</v>
      </c>
      <c r="Q9304" s="16" t="s">
        <v>11012</v>
      </c>
      <c r="R9304" t="s">
        <v>284</v>
      </c>
    </row>
    <row r="9305" spans="1:18" x14ac:dyDescent="0.3">
      <c r="A9305">
        <v>4.2</v>
      </c>
      <c r="B9305" t="s">
        <v>11013</v>
      </c>
      <c r="C9305" t="s">
        <v>4226</v>
      </c>
      <c r="E9305">
        <v>1236</v>
      </c>
      <c r="F9305" t="s">
        <v>19401</v>
      </c>
      <c r="G9305" t="b">
        <f t="shared" si="435"/>
        <v>0</v>
      </c>
      <c r="H9305">
        <f t="shared" si="436"/>
        <v>33</v>
      </c>
      <c r="I9305" t="s">
        <v>34</v>
      </c>
      <c r="J9305">
        <f t="shared" si="437"/>
        <v>100000</v>
      </c>
      <c r="K9305" t="s">
        <v>16</v>
      </c>
      <c r="L9305">
        <v>0</v>
      </c>
      <c r="M9305">
        <f>Googleplaystore[[#This Row],[Installed]]*Googleplaystore[[#This Row],[Price]]</f>
        <v>0</v>
      </c>
      <c r="N9305" t="s">
        <v>17</v>
      </c>
      <c r="O9305" t="s">
        <v>4227</v>
      </c>
      <c r="P9305" s="1">
        <v>41472</v>
      </c>
      <c r="Q9305" s="16">
        <v>1.1000000000000001</v>
      </c>
      <c r="R9305" t="s">
        <v>122</v>
      </c>
    </row>
    <row r="9306" spans="1:18" x14ac:dyDescent="0.3">
      <c r="A9306">
        <v>4.7</v>
      </c>
      <c r="B9306" t="s">
        <v>11014</v>
      </c>
      <c r="C9306" t="s">
        <v>3958</v>
      </c>
      <c r="E9306">
        <v>5867</v>
      </c>
      <c r="F9306" t="s">
        <v>12600</v>
      </c>
      <c r="G9306">
        <f t="shared" si="435"/>
        <v>4505.6000000000004</v>
      </c>
      <c r="H9306" t="b">
        <f t="shared" si="436"/>
        <v>0</v>
      </c>
      <c r="I9306" t="s">
        <v>34</v>
      </c>
      <c r="J9306">
        <f t="shared" si="437"/>
        <v>100000</v>
      </c>
      <c r="K9306" t="s">
        <v>16</v>
      </c>
      <c r="L9306">
        <v>0</v>
      </c>
      <c r="M9306">
        <f>Googleplaystore[[#This Row],[Installed]]*Googleplaystore[[#This Row],[Price]]</f>
        <v>0</v>
      </c>
      <c r="N9306" t="s">
        <v>17</v>
      </c>
      <c r="O9306" t="s">
        <v>3959</v>
      </c>
      <c r="P9306" s="1">
        <v>43039</v>
      </c>
      <c r="Q9306" s="16" t="s">
        <v>11015</v>
      </c>
      <c r="R9306" t="s">
        <v>53</v>
      </c>
    </row>
    <row r="9307" spans="1:18" x14ac:dyDescent="0.3">
      <c r="A9307">
        <v>4.3</v>
      </c>
      <c r="B9307" t="s">
        <v>11016</v>
      </c>
      <c r="C9307" t="s">
        <v>3677</v>
      </c>
      <c r="E9307">
        <v>32207</v>
      </c>
      <c r="F9307" t="s">
        <v>12259</v>
      </c>
      <c r="G9307">
        <f t="shared" si="435"/>
        <v>3481.6</v>
      </c>
      <c r="H9307" t="b">
        <f t="shared" si="436"/>
        <v>0</v>
      </c>
      <c r="I9307" t="s">
        <v>42</v>
      </c>
      <c r="J9307">
        <f t="shared" si="437"/>
        <v>1000000</v>
      </c>
      <c r="K9307" t="s">
        <v>16</v>
      </c>
      <c r="L9307">
        <v>0</v>
      </c>
      <c r="M9307">
        <f>Googleplaystore[[#This Row],[Installed]]*Googleplaystore[[#This Row],[Price]]</f>
        <v>0</v>
      </c>
      <c r="N9307" t="s">
        <v>17</v>
      </c>
      <c r="O9307" t="s">
        <v>3678</v>
      </c>
      <c r="P9307" s="1">
        <v>42963</v>
      </c>
      <c r="Q9307" s="16" t="s">
        <v>11017</v>
      </c>
      <c r="R9307" t="s">
        <v>284</v>
      </c>
    </row>
    <row r="9308" spans="1:18" x14ac:dyDescent="0.3">
      <c r="A9308">
        <v>4.2</v>
      </c>
      <c r="B9308" t="s">
        <v>11018</v>
      </c>
      <c r="C9308" t="s">
        <v>1833</v>
      </c>
      <c r="E9308">
        <v>23859</v>
      </c>
      <c r="F9308" t="s">
        <v>19443</v>
      </c>
      <c r="G9308" t="b">
        <f t="shared" si="435"/>
        <v>0</v>
      </c>
      <c r="H9308">
        <f t="shared" si="436"/>
        <v>860</v>
      </c>
      <c r="I9308" t="s">
        <v>42</v>
      </c>
      <c r="J9308">
        <f t="shared" si="437"/>
        <v>1000000</v>
      </c>
      <c r="K9308" t="s">
        <v>16</v>
      </c>
      <c r="L9308">
        <v>0</v>
      </c>
      <c r="M9308">
        <f>Googleplaystore[[#This Row],[Installed]]*Googleplaystore[[#This Row],[Price]]</f>
        <v>0</v>
      </c>
      <c r="N9308" t="s">
        <v>17</v>
      </c>
      <c r="O9308" t="s">
        <v>1834</v>
      </c>
      <c r="P9308" s="1">
        <v>41941</v>
      </c>
      <c r="Q9308" s="16">
        <v>1</v>
      </c>
      <c r="R9308" t="s">
        <v>53</v>
      </c>
    </row>
    <row r="9309" spans="1:18" x14ac:dyDescent="0.3">
      <c r="A9309">
        <v>4.2</v>
      </c>
      <c r="B9309" t="s">
        <v>11019</v>
      </c>
      <c r="C9309" t="s">
        <v>3958</v>
      </c>
      <c r="E9309">
        <v>14428</v>
      </c>
      <c r="F9309" t="s">
        <v>12225</v>
      </c>
      <c r="G9309">
        <f t="shared" si="435"/>
        <v>1228.8</v>
      </c>
      <c r="H9309" t="b">
        <f t="shared" si="436"/>
        <v>0</v>
      </c>
      <c r="I9309" t="s">
        <v>42</v>
      </c>
      <c r="J9309">
        <f t="shared" si="437"/>
        <v>1000000</v>
      </c>
      <c r="K9309" t="s">
        <v>16</v>
      </c>
      <c r="L9309">
        <v>0</v>
      </c>
      <c r="M9309">
        <f>Googleplaystore[[#This Row],[Installed]]*Googleplaystore[[#This Row],[Price]]</f>
        <v>0</v>
      </c>
      <c r="N9309" t="s">
        <v>17</v>
      </c>
      <c r="O9309" t="s">
        <v>3959</v>
      </c>
      <c r="P9309" s="1">
        <v>42341</v>
      </c>
      <c r="Q9309" s="16" t="s">
        <v>1541</v>
      </c>
      <c r="R9309" t="s">
        <v>122</v>
      </c>
    </row>
    <row r="9310" spans="1:18" x14ac:dyDescent="0.3">
      <c r="A9310">
        <v>4.2</v>
      </c>
      <c r="B9310" t="s">
        <v>11020</v>
      </c>
      <c r="C9310" t="s">
        <v>3958</v>
      </c>
      <c r="E9310">
        <v>4737</v>
      </c>
      <c r="F9310" t="s">
        <v>13075</v>
      </c>
      <c r="G9310">
        <f t="shared" si="435"/>
        <v>1740.8</v>
      </c>
      <c r="H9310" t="b">
        <f t="shared" si="436"/>
        <v>0</v>
      </c>
      <c r="I9310" t="s">
        <v>22</v>
      </c>
      <c r="J9310">
        <f t="shared" si="437"/>
        <v>500000</v>
      </c>
      <c r="K9310" t="s">
        <v>16</v>
      </c>
      <c r="L9310">
        <v>0</v>
      </c>
      <c r="M9310">
        <f>Googleplaystore[[#This Row],[Installed]]*Googleplaystore[[#This Row],[Price]]</f>
        <v>0</v>
      </c>
      <c r="N9310" t="s">
        <v>17</v>
      </c>
      <c r="O9310" t="s">
        <v>3959</v>
      </c>
      <c r="P9310" s="1">
        <v>42334</v>
      </c>
      <c r="Q9310" s="16" t="s">
        <v>1541</v>
      </c>
      <c r="R9310" t="s">
        <v>645</v>
      </c>
    </row>
    <row r="9311" spans="1:18" x14ac:dyDescent="0.3">
      <c r="A9311">
        <v>4.0999999999999996</v>
      </c>
      <c r="B9311" t="s">
        <v>11021</v>
      </c>
      <c r="C9311" t="s">
        <v>3677</v>
      </c>
      <c r="E9311">
        <v>278</v>
      </c>
      <c r="F9311" t="s">
        <v>12181</v>
      </c>
      <c r="G9311">
        <f t="shared" si="435"/>
        <v>2867.2</v>
      </c>
      <c r="H9311" t="b">
        <f t="shared" si="436"/>
        <v>0</v>
      </c>
      <c r="I9311" t="s">
        <v>34</v>
      </c>
      <c r="J9311">
        <f t="shared" si="437"/>
        <v>100000</v>
      </c>
      <c r="K9311" t="s">
        <v>16</v>
      </c>
      <c r="L9311">
        <v>0</v>
      </c>
      <c r="M9311">
        <f>Googleplaystore[[#This Row],[Installed]]*Googleplaystore[[#This Row],[Price]]</f>
        <v>0</v>
      </c>
      <c r="N9311" t="s">
        <v>17</v>
      </c>
      <c r="O9311" t="s">
        <v>3678</v>
      </c>
      <c r="P9311" s="1">
        <v>43283</v>
      </c>
      <c r="Q9311" s="16" t="s">
        <v>1475</v>
      </c>
      <c r="R9311" t="s">
        <v>53</v>
      </c>
    </row>
    <row r="9312" spans="1:18" x14ac:dyDescent="0.3">
      <c r="A9312">
        <v>4.2</v>
      </c>
      <c r="B9312" t="s">
        <v>11022</v>
      </c>
      <c r="C9312" t="s">
        <v>3677</v>
      </c>
      <c r="E9312">
        <v>7851</v>
      </c>
      <c r="F9312" t="s">
        <v>19444</v>
      </c>
      <c r="G9312" t="b">
        <f t="shared" si="435"/>
        <v>0</v>
      </c>
      <c r="H9312">
        <f t="shared" si="436"/>
        <v>364</v>
      </c>
      <c r="I9312" t="s">
        <v>42</v>
      </c>
      <c r="J9312">
        <f t="shared" si="437"/>
        <v>1000000</v>
      </c>
      <c r="K9312" t="s">
        <v>16</v>
      </c>
      <c r="L9312">
        <v>0</v>
      </c>
      <c r="M9312">
        <f>Googleplaystore[[#This Row],[Installed]]*Googleplaystore[[#This Row],[Price]]</f>
        <v>0</v>
      </c>
      <c r="N9312" t="s">
        <v>17</v>
      </c>
      <c r="O9312" t="s">
        <v>3678</v>
      </c>
      <c r="P9312" s="1">
        <v>42969</v>
      </c>
      <c r="Q9312" s="16" t="s">
        <v>2582</v>
      </c>
      <c r="R9312" t="s">
        <v>53</v>
      </c>
    </row>
    <row r="9313" spans="1:18" x14ac:dyDescent="0.3">
      <c r="A9313">
        <v>4.3</v>
      </c>
      <c r="B9313" t="s">
        <v>11023</v>
      </c>
      <c r="C9313" t="s">
        <v>3677</v>
      </c>
      <c r="E9313">
        <v>20865</v>
      </c>
      <c r="F9313" t="s">
        <v>12284</v>
      </c>
      <c r="G9313">
        <f t="shared" si="435"/>
        <v>2252.8000000000002</v>
      </c>
      <c r="H9313" t="b">
        <f t="shared" si="436"/>
        <v>0</v>
      </c>
      <c r="I9313" t="s">
        <v>42</v>
      </c>
      <c r="J9313">
        <f t="shared" si="437"/>
        <v>1000000</v>
      </c>
      <c r="K9313" t="s">
        <v>16</v>
      </c>
      <c r="L9313">
        <v>0</v>
      </c>
      <c r="M9313">
        <f>Googleplaystore[[#This Row],[Installed]]*Googleplaystore[[#This Row],[Price]]</f>
        <v>0</v>
      </c>
      <c r="N9313" t="s">
        <v>17</v>
      </c>
      <c r="O9313" t="s">
        <v>3678</v>
      </c>
      <c r="P9313" s="1">
        <v>42307</v>
      </c>
      <c r="Q9313" s="16" t="s">
        <v>1541</v>
      </c>
      <c r="R9313" t="s">
        <v>284</v>
      </c>
    </row>
    <row r="9314" spans="1:18" x14ac:dyDescent="0.3">
      <c r="A9314">
        <v>4.4000000000000004</v>
      </c>
      <c r="B9314" t="s">
        <v>11024</v>
      </c>
      <c r="C9314" t="s">
        <v>3837</v>
      </c>
      <c r="E9314">
        <v>77609</v>
      </c>
      <c r="F9314" t="s">
        <v>12671</v>
      </c>
      <c r="G9314">
        <f t="shared" si="435"/>
        <v>1945.6</v>
      </c>
      <c r="H9314" t="b">
        <f t="shared" si="436"/>
        <v>0</v>
      </c>
      <c r="I9314" t="s">
        <v>42</v>
      </c>
      <c r="J9314">
        <f t="shared" si="437"/>
        <v>1000000</v>
      </c>
      <c r="K9314" t="s">
        <v>16</v>
      </c>
      <c r="L9314">
        <v>0</v>
      </c>
      <c r="M9314">
        <f>Googleplaystore[[#This Row],[Installed]]*Googleplaystore[[#This Row],[Price]]</f>
        <v>0</v>
      </c>
      <c r="N9314" t="s">
        <v>17</v>
      </c>
      <c r="O9314" t="s">
        <v>3838</v>
      </c>
      <c r="P9314" s="1">
        <v>42118</v>
      </c>
      <c r="Q9314" s="16">
        <v>1.1399999999999999</v>
      </c>
      <c r="R9314" t="s">
        <v>229</v>
      </c>
    </row>
    <row r="9315" spans="1:18" x14ac:dyDescent="0.3">
      <c r="A9315">
        <v>4.3</v>
      </c>
      <c r="B9315" t="s">
        <v>11025</v>
      </c>
      <c r="C9315" t="s">
        <v>3677</v>
      </c>
      <c r="E9315">
        <v>11449</v>
      </c>
      <c r="F9315" t="s">
        <v>13075</v>
      </c>
      <c r="G9315">
        <f t="shared" si="435"/>
        <v>1740.8</v>
      </c>
      <c r="H9315" t="b">
        <f t="shared" si="436"/>
        <v>0</v>
      </c>
      <c r="I9315" t="s">
        <v>22</v>
      </c>
      <c r="J9315">
        <f t="shared" si="437"/>
        <v>500000</v>
      </c>
      <c r="K9315" t="s">
        <v>16</v>
      </c>
      <c r="L9315">
        <v>0</v>
      </c>
      <c r="M9315">
        <f>Googleplaystore[[#This Row],[Installed]]*Googleplaystore[[#This Row],[Price]]</f>
        <v>0</v>
      </c>
      <c r="N9315" t="s">
        <v>17</v>
      </c>
      <c r="O9315" t="s">
        <v>3678</v>
      </c>
      <c r="P9315" s="1">
        <v>42402</v>
      </c>
      <c r="Q9315" s="16" t="s">
        <v>1361</v>
      </c>
      <c r="R9315" t="s">
        <v>645</v>
      </c>
    </row>
    <row r="9316" spans="1:18" x14ac:dyDescent="0.3">
      <c r="A9316">
        <v>3.5</v>
      </c>
      <c r="B9316" t="s">
        <v>11026</v>
      </c>
      <c r="C9316" t="s">
        <v>3677</v>
      </c>
      <c r="E9316">
        <v>11</v>
      </c>
      <c r="F9316" t="s">
        <v>12556</v>
      </c>
      <c r="G9316">
        <f t="shared" si="435"/>
        <v>3072</v>
      </c>
      <c r="H9316" t="b">
        <f t="shared" si="436"/>
        <v>0</v>
      </c>
      <c r="I9316" t="s">
        <v>482</v>
      </c>
      <c r="J9316">
        <f t="shared" si="437"/>
        <v>1000</v>
      </c>
      <c r="K9316" t="s">
        <v>16</v>
      </c>
      <c r="L9316">
        <v>0</v>
      </c>
      <c r="M9316">
        <f>Googleplaystore[[#This Row],[Installed]]*Googleplaystore[[#This Row],[Price]]</f>
        <v>0</v>
      </c>
      <c r="N9316" t="s">
        <v>17</v>
      </c>
      <c r="O9316" t="s">
        <v>3678</v>
      </c>
      <c r="P9316" s="1">
        <v>43176</v>
      </c>
      <c r="Q9316" s="16">
        <v>1.2</v>
      </c>
      <c r="R9316" t="s">
        <v>32</v>
      </c>
    </row>
    <row r="9317" spans="1:18" x14ac:dyDescent="0.3">
      <c r="A9317">
        <v>4.3</v>
      </c>
      <c r="B9317" t="s">
        <v>11027</v>
      </c>
      <c r="C9317" t="s">
        <v>3677</v>
      </c>
      <c r="E9317">
        <v>940</v>
      </c>
      <c r="F9317" t="s">
        <v>19445</v>
      </c>
      <c r="G9317" t="b">
        <f t="shared" si="435"/>
        <v>0</v>
      </c>
      <c r="H9317">
        <f t="shared" si="436"/>
        <v>387</v>
      </c>
      <c r="I9317" t="s">
        <v>34</v>
      </c>
      <c r="J9317">
        <f t="shared" si="437"/>
        <v>100000</v>
      </c>
      <c r="K9317" t="s">
        <v>16</v>
      </c>
      <c r="L9317">
        <v>0</v>
      </c>
      <c r="M9317">
        <f>Googleplaystore[[#This Row],[Installed]]*Googleplaystore[[#This Row],[Price]]</f>
        <v>0</v>
      </c>
      <c r="N9317" t="s">
        <v>17</v>
      </c>
      <c r="O9317" t="s">
        <v>3678</v>
      </c>
      <c r="P9317" s="1">
        <v>42971</v>
      </c>
      <c r="Q9317" s="16" t="s">
        <v>2582</v>
      </c>
      <c r="R9317" t="s">
        <v>53</v>
      </c>
    </row>
    <row r="9318" spans="1:18" x14ac:dyDescent="0.3">
      <c r="A9318">
        <v>1.8</v>
      </c>
      <c r="B9318" t="s">
        <v>11028</v>
      </c>
      <c r="C9318" t="s">
        <v>4226</v>
      </c>
      <c r="E9318">
        <v>26</v>
      </c>
      <c r="F9318" t="s">
        <v>12195</v>
      </c>
      <c r="G9318">
        <f t="shared" si="435"/>
        <v>2764.8</v>
      </c>
      <c r="H9318" t="b">
        <f t="shared" si="436"/>
        <v>0</v>
      </c>
      <c r="I9318" t="s">
        <v>60</v>
      </c>
      <c r="J9318">
        <f t="shared" si="437"/>
        <v>5000</v>
      </c>
      <c r="K9318" t="s">
        <v>16</v>
      </c>
      <c r="L9318">
        <v>0</v>
      </c>
      <c r="M9318">
        <f>Googleplaystore[[#This Row],[Installed]]*Googleplaystore[[#This Row],[Price]]</f>
        <v>0</v>
      </c>
      <c r="N9318" t="s">
        <v>17</v>
      </c>
      <c r="O9318" t="s">
        <v>4227</v>
      </c>
      <c r="P9318" s="1">
        <v>42642</v>
      </c>
      <c r="Q9318" s="16">
        <v>1</v>
      </c>
      <c r="R9318" t="s">
        <v>32</v>
      </c>
    </row>
    <row r="9319" spans="1:18" x14ac:dyDescent="0.3">
      <c r="A9319">
        <v>4.2</v>
      </c>
      <c r="B9319" t="s">
        <v>11029</v>
      </c>
      <c r="C9319" t="s">
        <v>3677</v>
      </c>
      <c r="E9319">
        <v>513</v>
      </c>
      <c r="F9319" t="s">
        <v>12670</v>
      </c>
      <c r="G9319">
        <f t="shared" si="435"/>
        <v>2048</v>
      </c>
      <c r="H9319" t="b">
        <f t="shared" si="436"/>
        <v>0</v>
      </c>
      <c r="I9319" t="s">
        <v>38</v>
      </c>
      <c r="J9319">
        <f t="shared" si="437"/>
        <v>50000</v>
      </c>
      <c r="K9319" t="s">
        <v>16</v>
      </c>
      <c r="L9319">
        <v>0</v>
      </c>
      <c r="M9319">
        <f>Googleplaystore[[#This Row],[Installed]]*Googleplaystore[[#This Row],[Price]]</f>
        <v>0</v>
      </c>
      <c r="N9319" t="s">
        <v>17</v>
      </c>
      <c r="O9319" t="s">
        <v>3678</v>
      </c>
      <c r="P9319" s="1">
        <v>43226</v>
      </c>
      <c r="Q9319" s="16" t="s">
        <v>11030</v>
      </c>
      <c r="R9319" t="s">
        <v>53</v>
      </c>
    </row>
    <row r="9320" spans="1:18" x14ac:dyDescent="0.3">
      <c r="A9320">
        <v>4.2</v>
      </c>
      <c r="B9320" t="s">
        <v>11031</v>
      </c>
      <c r="C9320" t="s">
        <v>3677</v>
      </c>
      <c r="E9320">
        <v>24</v>
      </c>
      <c r="F9320" t="s">
        <v>12329</v>
      </c>
      <c r="G9320">
        <f t="shared" si="435"/>
        <v>5120</v>
      </c>
      <c r="H9320" t="b">
        <f t="shared" si="436"/>
        <v>0</v>
      </c>
      <c r="I9320" t="s">
        <v>482</v>
      </c>
      <c r="J9320">
        <f t="shared" si="437"/>
        <v>1000</v>
      </c>
      <c r="K9320" t="s">
        <v>16</v>
      </c>
      <c r="L9320">
        <v>0</v>
      </c>
      <c r="M9320">
        <f>Googleplaystore[[#This Row],[Installed]]*Googleplaystore[[#This Row],[Price]]</f>
        <v>0</v>
      </c>
      <c r="N9320" t="s">
        <v>17</v>
      </c>
      <c r="O9320" t="s">
        <v>3678</v>
      </c>
      <c r="P9320" s="1">
        <v>43096</v>
      </c>
      <c r="Q9320" s="16" t="s">
        <v>265</v>
      </c>
      <c r="R9320" t="s">
        <v>32</v>
      </c>
    </row>
    <row r="9321" spans="1:18" x14ac:dyDescent="0.3">
      <c r="A9321">
        <v>4.5999999999999996</v>
      </c>
      <c r="B9321" t="s">
        <v>11032</v>
      </c>
      <c r="C9321" t="s">
        <v>3677</v>
      </c>
      <c r="E9321">
        <v>78</v>
      </c>
      <c r="F9321" t="s">
        <v>19225</v>
      </c>
      <c r="G9321" t="b">
        <f t="shared" si="435"/>
        <v>0</v>
      </c>
      <c r="H9321">
        <f t="shared" si="436"/>
        <v>375</v>
      </c>
      <c r="I9321" t="s">
        <v>15</v>
      </c>
      <c r="J9321">
        <f t="shared" si="437"/>
        <v>10000</v>
      </c>
      <c r="K9321" t="s">
        <v>16</v>
      </c>
      <c r="L9321">
        <v>0</v>
      </c>
      <c r="M9321">
        <f>Googleplaystore[[#This Row],[Installed]]*Googleplaystore[[#This Row],[Price]]</f>
        <v>0</v>
      </c>
      <c r="N9321" t="s">
        <v>17</v>
      </c>
      <c r="O9321" t="s">
        <v>3678</v>
      </c>
      <c r="P9321" s="1">
        <v>43191</v>
      </c>
      <c r="Q9321" s="16">
        <v>0.6</v>
      </c>
      <c r="R9321" t="s">
        <v>334</v>
      </c>
    </row>
    <row r="9322" spans="1:18" x14ac:dyDescent="0.3">
      <c r="A9322">
        <v>4</v>
      </c>
      <c r="B9322" t="s">
        <v>11033</v>
      </c>
      <c r="C9322" t="s">
        <v>4226</v>
      </c>
      <c r="E9322">
        <v>944</v>
      </c>
      <c r="F9322" t="s">
        <v>12216</v>
      </c>
      <c r="G9322">
        <f t="shared" si="435"/>
        <v>11264</v>
      </c>
      <c r="H9322" t="b">
        <f t="shared" si="436"/>
        <v>0</v>
      </c>
      <c r="I9322" t="s">
        <v>38</v>
      </c>
      <c r="J9322">
        <f t="shared" si="437"/>
        <v>50000</v>
      </c>
      <c r="K9322" t="s">
        <v>16</v>
      </c>
      <c r="L9322">
        <v>0</v>
      </c>
      <c r="M9322">
        <f>Googleplaystore[[#This Row],[Installed]]*Googleplaystore[[#This Row],[Price]]</f>
        <v>0</v>
      </c>
      <c r="N9322" t="s">
        <v>17</v>
      </c>
      <c r="O9322" t="s">
        <v>4227</v>
      </c>
      <c r="P9322" s="1">
        <v>43023</v>
      </c>
      <c r="Q9322" s="16" t="s">
        <v>1230</v>
      </c>
      <c r="R9322" t="s">
        <v>50</v>
      </c>
    </row>
    <row r="9323" spans="1:18" x14ac:dyDescent="0.3">
      <c r="A9323">
        <v>4.3</v>
      </c>
      <c r="B9323" t="s">
        <v>11034</v>
      </c>
      <c r="C9323" t="s">
        <v>3677</v>
      </c>
      <c r="E9323">
        <v>249</v>
      </c>
      <c r="F9323" t="s">
        <v>19446</v>
      </c>
      <c r="G9323" t="b">
        <f t="shared" si="435"/>
        <v>0</v>
      </c>
      <c r="H9323">
        <f t="shared" si="436"/>
        <v>626</v>
      </c>
      <c r="I9323" t="s">
        <v>15</v>
      </c>
      <c r="J9323">
        <f t="shared" si="437"/>
        <v>10000</v>
      </c>
      <c r="K9323" t="s">
        <v>16</v>
      </c>
      <c r="L9323">
        <v>0</v>
      </c>
      <c r="M9323">
        <f>Googleplaystore[[#This Row],[Installed]]*Googleplaystore[[#This Row],[Price]]</f>
        <v>0</v>
      </c>
      <c r="N9323" t="s">
        <v>17</v>
      </c>
      <c r="O9323" t="s">
        <v>3678</v>
      </c>
      <c r="P9323" s="1">
        <v>41494</v>
      </c>
      <c r="Q9323" s="16">
        <v>1.4</v>
      </c>
      <c r="R9323" t="s">
        <v>229</v>
      </c>
    </row>
    <row r="9324" spans="1:18" x14ac:dyDescent="0.3">
      <c r="A9324">
        <v>5</v>
      </c>
      <c r="B9324" t="s">
        <v>11035</v>
      </c>
      <c r="C9324" t="s">
        <v>3677</v>
      </c>
      <c r="E9324">
        <v>19</v>
      </c>
      <c r="F9324" t="s">
        <v>12216</v>
      </c>
      <c r="G9324">
        <f t="shared" si="435"/>
        <v>11264</v>
      </c>
      <c r="H9324" t="b">
        <f t="shared" si="436"/>
        <v>0</v>
      </c>
      <c r="I9324" t="s">
        <v>816</v>
      </c>
      <c r="J9324">
        <f t="shared" si="437"/>
        <v>500</v>
      </c>
      <c r="K9324" t="s">
        <v>16</v>
      </c>
      <c r="L9324">
        <v>0</v>
      </c>
      <c r="M9324">
        <f>Googleplaystore[[#This Row],[Installed]]*Googleplaystore[[#This Row],[Price]]</f>
        <v>0</v>
      </c>
      <c r="N9324" t="s">
        <v>17</v>
      </c>
      <c r="O9324" t="s">
        <v>3678</v>
      </c>
      <c r="P9324" s="1">
        <v>43170</v>
      </c>
      <c r="Q9324" s="16" t="s">
        <v>11036</v>
      </c>
      <c r="R9324" t="s">
        <v>50</v>
      </c>
    </row>
    <row r="9325" spans="1:18" x14ac:dyDescent="0.3">
      <c r="A9325">
        <v>3.8</v>
      </c>
      <c r="B9325" t="s">
        <v>11037</v>
      </c>
      <c r="C9325" t="s">
        <v>3677</v>
      </c>
      <c r="E9325">
        <v>24</v>
      </c>
      <c r="F9325" t="s">
        <v>12262</v>
      </c>
      <c r="G9325">
        <f t="shared" si="435"/>
        <v>2969.6</v>
      </c>
      <c r="H9325" t="b">
        <f t="shared" si="436"/>
        <v>0</v>
      </c>
      <c r="I9325" t="s">
        <v>60</v>
      </c>
      <c r="J9325">
        <f t="shared" si="437"/>
        <v>5000</v>
      </c>
      <c r="K9325" t="s">
        <v>16</v>
      </c>
      <c r="L9325">
        <v>0</v>
      </c>
      <c r="M9325">
        <f>Googleplaystore[[#This Row],[Installed]]*Googleplaystore[[#This Row],[Price]]</f>
        <v>0</v>
      </c>
      <c r="N9325" t="s">
        <v>17</v>
      </c>
      <c r="O9325" t="s">
        <v>3678</v>
      </c>
      <c r="P9325" s="1">
        <v>43176</v>
      </c>
      <c r="Q9325" s="16">
        <v>1.1000000000000001</v>
      </c>
      <c r="R9325" t="s">
        <v>32</v>
      </c>
    </row>
    <row r="9326" spans="1:18" x14ac:dyDescent="0.3">
      <c r="A9326">
        <v>4.3</v>
      </c>
      <c r="B9326" t="s">
        <v>11038</v>
      </c>
      <c r="C9326" t="s">
        <v>3677</v>
      </c>
      <c r="E9326">
        <v>3509</v>
      </c>
      <c r="F9326" t="s">
        <v>12385</v>
      </c>
      <c r="G9326">
        <f t="shared" si="435"/>
        <v>6656</v>
      </c>
      <c r="H9326" t="b">
        <f t="shared" si="436"/>
        <v>0</v>
      </c>
      <c r="I9326" t="s">
        <v>42</v>
      </c>
      <c r="J9326">
        <f t="shared" si="437"/>
        <v>1000000</v>
      </c>
      <c r="K9326" t="s">
        <v>16</v>
      </c>
      <c r="L9326">
        <v>0</v>
      </c>
      <c r="M9326">
        <f>Googleplaystore[[#This Row],[Installed]]*Googleplaystore[[#This Row],[Price]]</f>
        <v>0</v>
      </c>
      <c r="N9326" t="s">
        <v>17</v>
      </c>
      <c r="O9326" t="s">
        <v>3678</v>
      </c>
      <c r="P9326" s="1">
        <v>42307</v>
      </c>
      <c r="Q9326" s="16" t="s">
        <v>11039</v>
      </c>
      <c r="R9326" t="s">
        <v>143</v>
      </c>
    </row>
    <row r="9327" spans="1:18" x14ac:dyDescent="0.3">
      <c r="A9327">
        <v>3</v>
      </c>
      <c r="B9327" t="s">
        <v>11040</v>
      </c>
      <c r="C9327" t="s">
        <v>3677</v>
      </c>
      <c r="E9327">
        <v>4</v>
      </c>
      <c r="F9327" t="s">
        <v>12670</v>
      </c>
      <c r="G9327">
        <f t="shared" si="435"/>
        <v>2048</v>
      </c>
      <c r="H9327" t="b">
        <f t="shared" si="436"/>
        <v>0</v>
      </c>
      <c r="I9327" t="s">
        <v>482</v>
      </c>
      <c r="J9327">
        <f t="shared" si="437"/>
        <v>1000</v>
      </c>
      <c r="K9327" t="s">
        <v>16</v>
      </c>
      <c r="L9327">
        <v>0</v>
      </c>
      <c r="M9327">
        <f>Googleplaystore[[#This Row],[Installed]]*Googleplaystore[[#This Row],[Price]]</f>
        <v>0</v>
      </c>
      <c r="N9327" t="s">
        <v>17</v>
      </c>
      <c r="O9327" t="s">
        <v>3678</v>
      </c>
      <c r="P9327" s="1">
        <v>42445</v>
      </c>
      <c r="Q9327" s="16">
        <v>1</v>
      </c>
      <c r="R9327" t="s">
        <v>122</v>
      </c>
    </row>
    <row r="9328" spans="1:18" x14ac:dyDescent="0.3">
      <c r="A9328">
        <v>5</v>
      </c>
      <c r="B9328" t="s">
        <v>11041</v>
      </c>
      <c r="C9328" t="s">
        <v>3958</v>
      </c>
      <c r="E9328">
        <v>1</v>
      </c>
      <c r="F9328" t="s">
        <v>12205</v>
      </c>
      <c r="G9328">
        <f t="shared" si="435"/>
        <v>4300.8</v>
      </c>
      <c r="H9328" t="b">
        <f t="shared" si="436"/>
        <v>0</v>
      </c>
      <c r="I9328" t="s">
        <v>665</v>
      </c>
      <c r="J9328">
        <f t="shared" si="437"/>
        <v>100</v>
      </c>
      <c r="K9328" t="s">
        <v>16</v>
      </c>
      <c r="L9328">
        <v>0</v>
      </c>
      <c r="M9328">
        <f>Googleplaystore[[#This Row],[Installed]]*Googleplaystore[[#This Row],[Price]]</f>
        <v>0</v>
      </c>
      <c r="N9328" t="s">
        <v>17</v>
      </c>
      <c r="O9328" t="s">
        <v>3959</v>
      </c>
      <c r="P9328" s="1">
        <v>43237</v>
      </c>
      <c r="Q9328" s="16">
        <v>1</v>
      </c>
      <c r="R9328" t="s">
        <v>50</v>
      </c>
    </row>
    <row r="9329" spans="1:18" x14ac:dyDescent="0.3">
      <c r="A9329">
        <v>4.7</v>
      </c>
      <c r="B9329" t="s">
        <v>11042</v>
      </c>
      <c r="C9329" t="s">
        <v>309</v>
      </c>
      <c r="E9329">
        <v>10</v>
      </c>
      <c r="F9329" t="s">
        <v>31</v>
      </c>
      <c r="G9329" t="b">
        <f t="shared" si="435"/>
        <v>0</v>
      </c>
      <c r="H9329" t="b">
        <f t="shared" si="436"/>
        <v>0</v>
      </c>
      <c r="I9329" t="s">
        <v>665</v>
      </c>
      <c r="J9329">
        <f t="shared" si="437"/>
        <v>100</v>
      </c>
      <c r="K9329" t="s">
        <v>16</v>
      </c>
      <c r="L9329">
        <v>0</v>
      </c>
      <c r="M9329">
        <f>Googleplaystore[[#This Row],[Installed]]*Googleplaystore[[#This Row],[Price]]</f>
        <v>0</v>
      </c>
      <c r="N9329" t="s">
        <v>17</v>
      </c>
      <c r="O9329" t="s">
        <v>310</v>
      </c>
      <c r="P9329" s="1">
        <v>42853</v>
      </c>
      <c r="Q9329" s="16">
        <v>0</v>
      </c>
      <c r="R9329" t="s">
        <v>20</v>
      </c>
    </row>
    <row r="9330" spans="1:18" x14ac:dyDescent="0.3">
      <c r="A9330">
        <v>4.5999999999999996</v>
      </c>
      <c r="B9330" t="s">
        <v>11043</v>
      </c>
      <c r="C9330" t="s">
        <v>2367</v>
      </c>
      <c r="E9330">
        <v>380</v>
      </c>
      <c r="F9330" t="s">
        <v>12298</v>
      </c>
      <c r="G9330">
        <f t="shared" si="435"/>
        <v>6860.8</v>
      </c>
      <c r="H9330" t="b">
        <f t="shared" si="436"/>
        <v>0</v>
      </c>
      <c r="I9330" t="s">
        <v>15</v>
      </c>
      <c r="J9330">
        <f t="shared" si="437"/>
        <v>10000</v>
      </c>
      <c r="K9330" t="s">
        <v>16</v>
      </c>
      <c r="L9330">
        <v>0</v>
      </c>
      <c r="M9330">
        <f>Googleplaystore[[#This Row],[Installed]]*Googleplaystore[[#This Row],[Price]]</f>
        <v>0</v>
      </c>
      <c r="N9330" t="s">
        <v>17</v>
      </c>
      <c r="O9330" t="s">
        <v>1077</v>
      </c>
      <c r="P9330" s="1">
        <v>41709</v>
      </c>
      <c r="Q9330" s="16">
        <v>1</v>
      </c>
      <c r="R9330" t="s">
        <v>334</v>
      </c>
    </row>
    <row r="9331" spans="1:18" x14ac:dyDescent="0.3">
      <c r="A9331">
        <v>4.4000000000000004</v>
      </c>
      <c r="B9331" t="s">
        <v>11044</v>
      </c>
      <c r="C9331" t="s">
        <v>3677</v>
      </c>
      <c r="E9331">
        <v>669901</v>
      </c>
      <c r="F9331" t="s">
        <v>31</v>
      </c>
      <c r="G9331" t="b">
        <f t="shared" si="435"/>
        <v>0</v>
      </c>
      <c r="H9331" t="b">
        <f t="shared" si="436"/>
        <v>0</v>
      </c>
      <c r="I9331" t="s">
        <v>29</v>
      </c>
      <c r="J9331">
        <f t="shared" si="437"/>
        <v>50000000</v>
      </c>
      <c r="K9331" t="s">
        <v>16</v>
      </c>
      <c r="L9331">
        <v>0</v>
      </c>
      <c r="M9331">
        <f>Googleplaystore[[#This Row],[Installed]]*Googleplaystore[[#This Row],[Price]]</f>
        <v>0</v>
      </c>
      <c r="N9331" t="s">
        <v>17</v>
      </c>
      <c r="O9331" t="s">
        <v>3678</v>
      </c>
      <c r="P9331" s="1">
        <v>43319</v>
      </c>
      <c r="Q9331" s="16">
        <v>0</v>
      </c>
      <c r="R9331" t="s">
        <v>31</v>
      </c>
    </row>
    <row r="9332" spans="1:18" x14ac:dyDescent="0.3">
      <c r="A9332">
        <v>4.7</v>
      </c>
      <c r="B9332" t="s">
        <v>11045</v>
      </c>
      <c r="C9332" t="s">
        <v>2367</v>
      </c>
      <c r="E9332">
        <v>7252</v>
      </c>
      <c r="F9332" t="s">
        <v>12214</v>
      </c>
      <c r="G9332">
        <f t="shared" si="435"/>
        <v>9420.7999999999993</v>
      </c>
      <c r="H9332" t="b">
        <f t="shared" si="436"/>
        <v>0</v>
      </c>
      <c r="I9332" t="s">
        <v>22</v>
      </c>
      <c r="J9332">
        <f t="shared" si="437"/>
        <v>500000</v>
      </c>
      <c r="K9332" t="s">
        <v>16</v>
      </c>
      <c r="L9332">
        <v>0</v>
      </c>
      <c r="M9332">
        <f>Googleplaystore[[#This Row],[Installed]]*Googleplaystore[[#This Row],[Price]]</f>
        <v>0</v>
      </c>
      <c r="N9332" t="s">
        <v>17</v>
      </c>
      <c r="O9332" t="s">
        <v>901</v>
      </c>
      <c r="P9332" s="1">
        <v>43314</v>
      </c>
      <c r="Q9332" s="16" t="s">
        <v>11046</v>
      </c>
      <c r="R9332" t="s">
        <v>53</v>
      </c>
    </row>
    <row r="9333" spans="1:18" x14ac:dyDescent="0.3">
      <c r="A9333">
        <v>5</v>
      </c>
      <c r="B9333" t="s">
        <v>11047</v>
      </c>
      <c r="C9333" t="s">
        <v>309</v>
      </c>
      <c r="E9333">
        <v>3</v>
      </c>
      <c r="F9333" t="s">
        <v>12430</v>
      </c>
      <c r="G9333">
        <f t="shared" si="435"/>
        <v>4812.8</v>
      </c>
      <c r="H9333" t="b">
        <f t="shared" si="436"/>
        <v>0</v>
      </c>
      <c r="I9333" t="s">
        <v>665</v>
      </c>
      <c r="J9333">
        <f t="shared" si="437"/>
        <v>100</v>
      </c>
      <c r="K9333" t="s">
        <v>16</v>
      </c>
      <c r="L9333">
        <v>0</v>
      </c>
      <c r="M9333">
        <f>Googleplaystore[[#This Row],[Installed]]*Googleplaystore[[#This Row],[Price]]</f>
        <v>0</v>
      </c>
      <c r="N9333" t="s">
        <v>17</v>
      </c>
      <c r="O9333" t="s">
        <v>310</v>
      </c>
      <c r="P9333" s="1">
        <v>43237</v>
      </c>
      <c r="Q9333" s="16">
        <v>1.2</v>
      </c>
      <c r="R9333" t="s">
        <v>50</v>
      </c>
    </row>
    <row r="9334" spans="1:18" x14ac:dyDescent="0.3">
      <c r="A9334">
        <v>4.8</v>
      </c>
      <c r="B9334" t="s">
        <v>11048</v>
      </c>
      <c r="C9334" t="s">
        <v>3677</v>
      </c>
      <c r="E9334">
        <v>337532</v>
      </c>
      <c r="F9334" t="s">
        <v>12222</v>
      </c>
      <c r="G9334">
        <f t="shared" si="435"/>
        <v>15360</v>
      </c>
      <c r="H9334" t="b">
        <f t="shared" si="436"/>
        <v>0</v>
      </c>
      <c r="I9334" t="s">
        <v>55</v>
      </c>
      <c r="J9334">
        <f t="shared" si="437"/>
        <v>10000000</v>
      </c>
      <c r="K9334" t="s">
        <v>16</v>
      </c>
      <c r="L9334">
        <v>0</v>
      </c>
      <c r="M9334">
        <f>Googleplaystore[[#This Row],[Installed]]*Googleplaystore[[#This Row],[Price]]</f>
        <v>0</v>
      </c>
      <c r="N9334" t="s">
        <v>17</v>
      </c>
      <c r="O9334" t="s">
        <v>3678</v>
      </c>
      <c r="P9334" s="1">
        <v>43292</v>
      </c>
      <c r="Q9334" s="16" t="s">
        <v>11049</v>
      </c>
      <c r="R9334" t="s">
        <v>36</v>
      </c>
    </row>
    <row r="9335" spans="1:18" x14ac:dyDescent="0.3">
      <c r="A9335">
        <v>3</v>
      </c>
      <c r="B9335" t="s">
        <v>11050</v>
      </c>
      <c r="C9335" t="s">
        <v>3958</v>
      </c>
      <c r="E9335">
        <v>460</v>
      </c>
      <c r="F9335" t="s">
        <v>19447</v>
      </c>
      <c r="G9335" t="b">
        <f t="shared" si="435"/>
        <v>0</v>
      </c>
      <c r="H9335">
        <f t="shared" si="436"/>
        <v>161</v>
      </c>
      <c r="I9335" t="s">
        <v>38</v>
      </c>
      <c r="J9335">
        <f t="shared" si="437"/>
        <v>50000</v>
      </c>
      <c r="K9335" t="s">
        <v>16</v>
      </c>
      <c r="L9335">
        <v>0</v>
      </c>
      <c r="M9335">
        <f>Googleplaystore[[#This Row],[Installed]]*Googleplaystore[[#This Row],[Price]]</f>
        <v>0</v>
      </c>
      <c r="N9335" t="s">
        <v>17</v>
      </c>
      <c r="O9335" t="s">
        <v>3959</v>
      </c>
      <c r="P9335" s="1">
        <v>42374</v>
      </c>
      <c r="Q9335" s="16" t="s">
        <v>4563</v>
      </c>
      <c r="R9335" t="s">
        <v>20</v>
      </c>
    </row>
    <row r="9336" spans="1:18" x14ac:dyDescent="0.3">
      <c r="A9336">
        <v>4.5999999999999996</v>
      </c>
      <c r="B9336" t="s">
        <v>11051</v>
      </c>
      <c r="C9336" t="s">
        <v>2367</v>
      </c>
      <c r="E9336">
        <v>584070</v>
      </c>
      <c r="F9336" t="s">
        <v>12219</v>
      </c>
      <c r="G9336">
        <f t="shared" si="435"/>
        <v>24576</v>
      </c>
      <c r="H9336" t="b">
        <f t="shared" si="436"/>
        <v>0</v>
      </c>
      <c r="I9336" t="s">
        <v>26</v>
      </c>
      <c r="J9336">
        <f t="shared" si="437"/>
        <v>5000000</v>
      </c>
      <c r="K9336" t="s">
        <v>16</v>
      </c>
      <c r="L9336">
        <v>0</v>
      </c>
      <c r="M9336">
        <f>Googleplaystore[[#This Row],[Installed]]*Googleplaystore[[#This Row],[Price]]</f>
        <v>0</v>
      </c>
      <c r="N9336" t="s">
        <v>70</v>
      </c>
      <c r="O9336" t="s">
        <v>2031</v>
      </c>
      <c r="P9336" s="1">
        <v>43299</v>
      </c>
      <c r="Q9336" s="16" t="s">
        <v>5269</v>
      </c>
      <c r="R9336" t="s">
        <v>50</v>
      </c>
    </row>
    <row r="9337" spans="1:18" x14ac:dyDescent="0.3">
      <c r="A9337">
        <v>4.5999999999999996</v>
      </c>
      <c r="B9337" t="s">
        <v>11052</v>
      </c>
      <c r="C9337" t="s">
        <v>1461</v>
      </c>
      <c r="E9337">
        <v>438</v>
      </c>
      <c r="F9337" t="s">
        <v>13075</v>
      </c>
      <c r="G9337">
        <f t="shared" si="435"/>
        <v>1740.8</v>
      </c>
      <c r="H9337" t="b">
        <f t="shared" si="436"/>
        <v>0</v>
      </c>
      <c r="I9337" t="s">
        <v>15</v>
      </c>
      <c r="J9337">
        <f t="shared" si="437"/>
        <v>10000</v>
      </c>
      <c r="K9337" t="s">
        <v>16</v>
      </c>
      <c r="L9337">
        <v>0</v>
      </c>
      <c r="M9337">
        <f>Googleplaystore[[#This Row],[Installed]]*Googleplaystore[[#This Row],[Price]]</f>
        <v>0</v>
      </c>
      <c r="N9337" t="s">
        <v>17</v>
      </c>
      <c r="O9337" t="s">
        <v>1462</v>
      </c>
      <c r="P9337" s="1">
        <v>42948</v>
      </c>
      <c r="Q9337" s="16" t="s">
        <v>2204</v>
      </c>
      <c r="R9337" t="s">
        <v>46</v>
      </c>
    </row>
    <row r="9338" spans="1:18" x14ac:dyDescent="0.3">
      <c r="A9338">
        <v>0</v>
      </c>
      <c r="B9338" t="s">
        <v>11053</v>
      </c>
      <c r="C9338" t="s">
        <v>492</v>
      </c>
      <c r="E9338">
        <v>6</v>
      </c>
      <c r="F9338" t="s">
        <v>12195</v>
      </c>
      <c r="G9338">
        <f t="shared" si="435"/>
        <v>2764.8</v>
      </c>
      <c r="H9338" t="b">
        <f t="shared" si="436"/>
        <v>0</v>
      </c>
      <c r="I9338" t="s">
        <v>816</v>
      </c>
      <c r="J9338">
        <f t="shared" si="437"/>
        <v>500</v>
      </c>
      <c r="K9338" t="s">
        <v>16</v>
      </c>
      <c r="L9338">
        <v>0</v>
      </c>
      <c r="M9338">
        <f>Googleplaystore[[#This Row],[Installed]]*Googleplaystore[[#This Row],[Price]]</f>
        <v>0</v>
      </c>
      <c r="N9338" t="s">
        <v>17</v>
      </c>
      <c r="O9338" t="s">
        <v>493</v>
      </c>
      <c r="P9338" s="1">
        <v>42556</v>
      </c>
      <c r="Q9338" s="16">
        <v>1</v>
      </c>
      <c r="R9338" t="s">
        <v>229</v>
      </c>
    </row>
    <row r="9339" spans="1:18" x14ac:dyDescent="0.3">
      <c r="A9339">
        <v>4.0999999999999996</v>
      </c>
      <c r="B9339" t="s">
        <v>3676</v>
      </c>
      <c r="C9339" t="s">
        <v>3677</v>
      </c>
      <c r="E9339">
        <v>38679</v>
      </c>
      <c r="F9339" t="s">
        <v>12331</v>
      </c>
      <c r="G9339">
        <f t="shared" si="435"/>
        <v>6041.6</v>
      </c>
      <c r="H9339" t="b">
        <f t="shared" si="436"/>
        <v>0</v>
      </c>
      <c r="I9339" t="s">
        <v>55</v>
      </c>
      <c r="J9339">
        <f t="shared" si="437"/>
        <v>10000000</v>
      </c>
      <c r="K9339" t="s">
        <v>16</v>
      </c>
      <c r="L9339">
        <v>0</v>
      </c>
      <c r="M9339">
        <f>Googleplaystore[[#This Row],[Installed]]*Googleplaystore[[#This Row],[Price]]</f>
        <v>0</v>
      </c>
      <c r="N9339" t="s">
        <v>17</v>
      </c>
      <c r="O9339" t="s">
        <v>3678</v>
      </c>
      <c r="P9339" s="1">
        <v>43132</v>
      </c>
      <c r="Q9339" s="16" t="s">
        <v>3679</v>
      </c>
      <c r="R9339" t="s">
        <v>143</v>
      </c>
    </row>
    <row r="9340" spans="1:18" x14ac:dyDescent="0.3">
      <c r="A9340">
        <v>4.5999999999999996</v>
      </c>
      <c r="B9340" t="s">
        <v>11054</v>
      </c>
      <c r="C9340" t="s">
        <v>2367</v>
      </c>
      <c r="E9340">
        <v>1553</v>
      </c>
      <c r="F9340" t="s">
        <v>12214</v>
      </c>
      <c r="G9340">
        <f t="shared" si="435"/>
        <v>9420.7999999999993</v>
      </c>
      <c r="H9340" t="b">
        <f t="shared" si="436"/>
        <v>0</v>
      </c>
      <c r="I9340" t="s">
        <v>34</v>
      </c>
      <c r="J9340">
        <f t="shared" si="437"/>
        <v>100000</v>
      </c>
      <c r="K9340" t="s">
        <v>16</v>
      </c>
      <c r="L9340">
        <v>0</v>
      </c>
      <c r="M9340">
        <f>Googleplaystore[[#This Row],[Installed]]*Googleplaystore[[#This Row],[Price]]</f>
        <v>0</v>
      </c>
      <c r="N9340" t="s">
        <v>17</v>
      </c>
      <c r="O9340" t="s">
        <v>901</v>
      </c>
      <c r="P9340" s="1">
        <v>43314</v>
      </c>
      <c r="Q9340" s="16" t="s">
        <v>11046</v>
      </c>
      <c r="R9340" t="s">
        <v>53</v>
      </c>
    </row>
    <row r="9341" spans="1:18" x14ac:dyDescent="0.3">
      <c r="A9341">
        <v>4.5</v>
      </c>
      <c r="B9341" t="s">
        <v>11055</v>
      </c>
      <c r="C9341" t="s">
        <v>2367</v>
      </c>
      <c r="E9341">
        <v>1303</v>
      </c>
      <c r="F9341" t="s">
        <v>12332</v>
      </c>
      <c r="G9341">
        <f t="shared" si="435"/>
        <v>13312</v>
      </c>
      <c r="H9341" t="b">
        <f t="shared" si="436"/>
        <v>0</v>
      </c>
      <c r="I9341" t="s">
        <v>34</v>
      </c>
      <c r="J9341">
        <f t="shared" si="437"/>
        <v>100000</v>
      </c>
      <c r="K9341" t="s">
        <v>16</v>
      </c>
      <c r="L9341">
        <v>0</v>
      </c>
      <c r="M9341">
        <f>Googleplaystore[[#This Row],[Installed]]*Googleplaystore[[#This Row],[Price]]</f>
        <v>0</v>
      </c>
      <c r="N9341" t="s">
        <v>17</v>
      </c>
      <c r="O9341" t="s">
        <v>1077</v>
      </c>
      <c r="P9341" s="1">
        <v>43305</v>
      </c>
      <c r="Q9341" s="16" t="s">
        <v>2128</v>
      </c>
      <c r="R9341" t="s">
        <v>50</v>
      </c>
    </row>
    <row r="9342" spans="1:18" x14ac:dyDescent="0.3">
      <c r="A9342">
        <v>4.3</v>
      </c>
      <c r="B9342" t="s">
        <v>11056</v>
      </c>
      <c r="C9342" t="s">
        <v>4289</v>
      </c>
      <c r="E9342">
        <v>93708</v>
      </c>
      <c r="F9342" t="s">
        <v>31</v>
      </c>
      <c r="G9342" t="b">
        <f t="shared" si="435"/>
        <v>0</v>
      </c>
      <c r="H9342" t="b">
        <f t="shared" si="436"/>
        <v>0</v>
      </c>
      <c r="I9342" t="s">
        <v>26</v>
      </c>
      <c r="J9342">
        <f t="shared" si="437"/>
        <v>5000000</v>
      </c>
      <c r="K9342" t="s">
        <v>16</v>
      </c>
      <c r="L9342">
        <v>0</v>
      </c>
      <c r="M9342">
        <f>Googleplaystore[[#This Row],[Installed]]*Googleplaystore[[#This Row],[Price]]</f>
        <v>0</v>
      </c>
      <c r="N9342" t="s">
        <v>17</v>
      </c>
      <c r="O9342" t="s">
        <v>4290</v>
      </c>
      <c r="P9342" s="1">
        <v>43290</v>
      </c>
      <c r="Q9342" s="16">
        <v>0</v>
      </c>
      <c r="R9342" t="s">
        <v>31</v>
      </c>
    </row>
    <row r="9343" spans="1:18" x14ac:dyDescent="0.3">
      <c r="A9343">
        <v>4.2</v>
      </c>
      <c r="B9343" t="s">
        <v>11057</v>
      </c>
      <c r="C9343" t="s">
        <v>1283</v>
      </c>
      <c r="E9343">
        <v>24980</v>
      </c>
      <c r="F9343" t="s">
        <v>12214</v>
      </c>
      <c r="G9343">
        <f t="shared" si="435"/>
        <v>9420.7999999999993</v>
      </c>
      <c r="H9343" t="b">
        <f t="shared" si="436"/>
        <v>0</v>
      </c>
      <c r="I9343" t="s">
        <v>42</v>
      </c>
      <c r="J9343">
        <f t="shared" si="437"/>
        <v>1000000</v>
      </c>
      <c r="K9343" t="s">
        <v>16</v>
      </c>
      <c r="L9343">
        <v>0</v>
      </c>
      <c r="M9343">
        <f>Googleplaystore[[#This Row],[Installed]]*Googleplaystore[[#This Row],[Price]]</f>
        <v>0</v>
      </c>
      <c r="N9343" t="s">
        <v>17</v>
      </c>
      <c r="O9343" t="s">
        <v>1284</v>
      </c>
      <c r="P9343" s="1">
        <v>43297</v>
      </c>
      <c r="Q9343" s="16" t="s">
        <v>2745</v>
      </c>
      <c r="R9343" t="s">
        <v>50</v>
      </c>
    </row>
    <row r="9344" spans="1:18" x14ac:dyDescent="0.3">
      <c r="A9344">
        <v>3.9</v>
      </c>
      <c r="B9344" t="s">
        <v>1171</v>
      </c>
      <c r="C9344" t="s">
        <v>2367</v>
      </c>
      <c r="E9344">
        <v>61230</v>
      </c>
      <c r="F9344" t="s">
        <v>31</v>
      </c>
      <c r="G9344" t="b">
        <f t="shared" si="435"/>
        <v>0</v>
      </c>
      <c r="H9344" t="b">
        <f t="shared" si="436"/>
        <v>0</v>
      </c>
      <c r="I9344" t="s">
        <v>55</v>
      </c>
      <c r="J9344">
        <f t="shared" si="437"/>
        <v>10000000</v>
      </c>
      <c r="K9344" t="s">
        <v>16</v>
      </c>
      <c r="L9344">
        <v>0</v>
      </c>
      <c r="M9344">
        <f>Googleplaystore[[#This Row],[Installed]]*Googleplaystore[[#This Row],[Price]]</f>
        <v>0</v>
      </c>
      <c r="N9344" t="s">
        <v>30</v>
      </c>
      <c r="O9344" t="s">
        <v>1077</v>
      </c>
      <c r="P9344" s="1">
        <v>43300</v>
      </c>
      <c r="Q9344" s="16">
        <v>0</v>
      </c>
      <c r="R9344" t="s">
        <v>31</v>
      </c>
    </row>
    <row r="9345" spans="1:18" x14ac:dyDescent="0.3">
      <c r="A9345">
        <v>4.7</v>
      </c>
      <c r="B9345" t="s">
        <v>11058</v>
      </c>
      <c r="C9345" t="s">
        <v>4289</v>
      </c>
      <c r="E9345">
        <v>273</v>
      </c>
      <c r="F9345" t="s">
        <v>12794</v>
      </c>
      <c r="G9345">
        <f t="shared" si="435"/>
        <v>6451.2</v>
      </c>
      <c r="H9345" t="b">
        <f t="shared" si="436"/>
        <v>0</v>
      </c>
      <c r="I9345" t="s">
        <v>15</v>
      </c>
      <c r="J9345">
        <f t="shared" si="437"/>
        <v>10000</v>
      </c>
      <c r="K9345" t="s">
        <v>16</v>
      </c>
      <c r="L9345">
        <v>0</v>
      </c>
      <c r="M9345">
        <f>Googleplaystore[[#This Row],[Installed]]*Googleplaystore[[#This Row],[Price]]</f>
        <v>0</v>
      </c>
      <c r="N9345" t="s">
        <v>17</v>
      </c>
      <c r="O9345" t="s">
        <v>4290</v>
      </c>
      <c r="P9345" s="1">
        <v>43319</v>
      </c>
      <c r="Q9345" s="16" t="s">
        <v>919</v>
      </c>
      <c r="R9345" t="s">
        <v>50</v>
      </c>
    </row>
    <row r="9346" spans="1:18" x14ac:dyDescent="0.3">
      <c r="A9346">
        <v>4.9000000000000004</v>
      </c>
      <c r="B9346" t="s">
        <v>11059</v>
      </c>
      <c r="C9346" t="s">
        <v>4289</v>
      </c>
      <c r="E9346">
        <v>58</v>
      </c>
      <c r="F9346" t="s">
        <v>12563</v>
      </c>
      <c r="G9346">
        <f t="shared" si="435"/>
        <v>3891.2</v>
      </c>
      <c r="H9346" t="b">
        <f t="shared" si="436"/>
        <v>0</v>
      </c>
      <c r="I9346" t="s">
        <v>816</v>
      </c>
      <c r="J9346">
        <f t="shared" si="437"/>
        <v>500</v>
      </c>
      <c r="K9346" t="s">
        <v>383</v>
      </c>
      <c r="L9346" s="2">
        <v>2.99</v>
      </c>
      <c r="M9346">
        <f>Googleplaystore[[#This Row],[Installed]]*Googleplaystore[[#This Row],[Price]]</f>
        <v>1495</v>
      </c>
      <c r="N9346" t="s">
        <v>17</v>
      </c>
      <c r="O9346" t="s">
        <v>4290</v>
      </c>
      <c r="P9346" s="1">
        <v>43246</v>
      </c>
      <c r="Q9346" s="16" t="s">
        <v>870</v>
      </c>
      <c r="R9346" t="s">
        <v>143</v>
      </c>
    </row>
    <row r="9347" spans="1:18" x14ac:dyDescent="0.3">
      <c r="A9347">
        <v>4.3</v>
      </c>
      <c r="B9347" t="s">
        <v>11060</v>
      </c>
      <c r="C9347" t="s">
        <v>4289</v>
      </c>
      <c r="E9347">
        <v>39</v>
      </c>
      <c r="F9347" t="s">
        <v>12205</v>
      </c>
      <c r="G9347">
        <f t="shared" ref="G9347:G9410" si="438">IF(ISNUMBER(SEARCH("M",F9347)), VALUE(LEFT(F9347, LEN(F9347)-1) *1024))</f>
        <v>4300.8</v>
      </c>
      <c r="H9347" t="b">
        <f t="shared" ref="H9347:H9410" si="439">IF(ISNUMBER(SEARCH("K",F9347)), VALUE(LEFT(F9347, LEN(F9347)-1)))</f>
        <v>0</v>
      </c>
      <c r="I9347" t="s">
        <v>60</v>
      </c>
      <c r="J9347">
        <f t="shared" ref="J9347:J9410" si="440">IF(ISNUMBER(SEARCH("+", I9347)), VALUE(SUBSTITUTE(I9347, "+", "")), I9347)</f>
        <v>5000</v>
      </c>
      <c r="K9347" t="s">
        <v>16</v>
      </c>
      <c r="L9347">
        <v>0</v>
      </c>
      <c r="M9347">
        <f>Googleplaystore[[#This Row],[Installed]]*Googleplaystore[[#This Row],[Price]]</f>
        <v>0</v>
      </c>
      <c r="N9347" t="s">
        <v>17</v>
      </c>
      <c r="O9347" t="s">
        <v>4290</v>
      </c>
      <c r="P9347" s="1">
        <v>43208</v>
      </c>
      <c r="Q9347" s="16" t="s">
        <v>49</v>
      </c>
      <c r="R9347" t="s">
        <v>50</v>
      </c>
    </row>
    <row r="9348" spans="1:18" x14ac:dyDescent="0.3">
      <c r="A9348">
        <v>4.4000000000000004</v>
      </c>
      <c r="B9348" t="s">
        <v>11061</v>
      </c>
      <c r="C9348" t="s">
        <v>239</v>
      </c>
      <c r="E9348">
        <v>1877</v>
      </c>
      <c r="F9348" t="s">
        <v>12243</v>
      </c>
      <c r="G9348">
        <f t="shared" si="438"/>
        <v>5836.8</v>
      </c>
      <c r="H9348" t="b">
        <f t="shared" si="439"/>
        <v>0</v>
      </c>
      <c r="I9348" t="s">
        <v>34</v>
      </c>
      <c r="J9348">
        <f t="shared" si="440"/>
        <v>100000</v>
      </c>
      <c r="K9348" t="s">
        <v>16</v>
      </c>
      <c r="L9348">
        <v>0</v>
      </c>
      <c r="M9348">
        <f>Googleplaystore[[#This Row],[Installed]]*Googleplaystore[[#This Row],[Price]]</f>
        <v>0</v>
      </c>
      <c r="N9348" t="s">
        <v>17</v>
      </c>
      <c r="O9348" t="s">
        <v>241</v>
      </c>
      <c r="P9348" s="1">
        <v>42815</v>
      </c>
      <c r="Q9348" s="16" t="s">
        <v>505</v>
      </c>
      <c r="R9348" t="s">
        <v>50</v>
      </c>
    </row>
    <row r="9349" spans="1:18" x14ac:dyDescent="0.3">
      <c r="A9349">
        <v>3.6</v>
      </c>
      <c r="B9349" t="s">
        <v>11062</v>
      </c>
      <c r="C9349" t="s">
        <v>2367</v>
      </c>
      <c r="E9349">
        <v>569</v>
      </c>
      <c r="F9349" t="s">
        <v>12270</v>
      </c>
      <c r="G9349">
        <f t="shared" si="438"/>
        <v>18432</v>
      </c>
      <c r="H9349" t="b">
        <f t="shared" si="439"/>
        <v>0</v>
      </c>
      <c r="I9349" t="s">
        <v>34</v>
      </c>
      <c r="J9349">
        <f t="shared" si="440"/>
        <v>100000</v>
      </c>
      <c r="K9349" t="s">
        <v>16</v>
      </c>
      <c r="L9349">
        <v>0</v>
      </c>
      <c r="M9349">
        <f>Googleplaystore[[#This Row],[Installed]]*Googleplaystore[[#This Row],[Price]]</f>
        <v>0</v>
      </c>
      <c r="N9349" t="s">
        <v>17</v>
      </c>
      <c r="O9349" t="s">
        <v>2376</v>
      </c>
      <c r="P9349" s="1">
        <v>41803</v>
      </c>
      <c r="Q9349" s="16">
        <v>1.2</v>
      </c>
      <c r="R9349" t="s">
        <v>122</v>
      </c>
    </row>
    <row r="9350" spans="1:18" x14ac:dyDescent="0.3">
      <c r="A9350">
        <v>4.5999999999999996</v>
      </c>
      <c r="B9350" t="s">
        <v>11063</v>
      </c>
      <c r="C9350" t="s">
        <v>2367</v>
      </c>
      <c r="E9350">
        <v>302</v>
      </c>
      <c r="F9350" t="s">
        <v>12317</v>
      </c>
      <c r="G9350">
        <f t="shared" si="438"/>
        <v>10137.6</v>
      </c>
      <c r="H9350" t="b">
        <f t="shared" si="439"/>
        <v>0</v>
      </c>
      <c r="I9350" t="s">
        <v>34</v>
      </c>
      <c r="J9350">
        <f t="shared" si="440"/>
        <v>100000</v>
      </c>
      <c r="K9350" t="s">
        <v>16</v>
      </c>
      <c r="L9350">
        <v>0</v>
      </c>
      <c r="M9350">
        <f>Googleplaystore[[#This Row],[Installed]]*Googleplaystore[[#This Row],[Price]]</f>
        <v>0</v>
      </c>
      <c r="N9350" t="s">
        <v>17</v>
      </c>
      <c r="O9350" t="s">
        <v>901</v>
      </c>
      <c r="P9350" s="1">
        <v>43102</v>
      </c>
      <c r="Q9350" s="16">
        <v>1</v>
      </c>
      <c r="R9350" t="s">
        <v>53</v>
      </c>
    </row>
    <row r="9351" spans="1:18" x14ac:dyDescent="0.3">
      <c r="A9351">
        <v>4.5</v>
      </c>
      <c r="B9351" t="s">
        <v>11064</v>
      </c>
      <c r="C9351" t="s">
        <v>3533</v>
      </c>
      <c r="E9351">
        <v>932870</v>
      </c>
      <c r="F9351" t="s">
        <v>31</v>
      </c>
      <c r="G9351" t="b">
        <f t="shared" si="438"/>
        <v>0</v>
      </c>
      <c r="H9351" t="b">
        <f t="shared" si="439"/>
        <v>0</v>
      </c>
      <c r="I9351" t="s">
        <v>29</v>
      </c>
      <c r="J9351">
        <f t="shared" si="440"/>
        <v>50000000</v>
      </c>
      <c r="K9351" t="s">
        <v>16</v>
      </c>
      <c r="L9351">
        <v>0</v>
      </c>
      <c r="M9351">
        <f>Googleplaystore[[#This Row],[Installed]]*Googleplaystore[[#This Row],[Price]]</f>
        <v>0</v>
      </c>
      <c r="N9351" t="s">
        <v>17</v>
      </c>
      <c r="O9351" t="s">
        <v>3534</v>
      </c>
      <c r="P9351" s="1">
        <v>43308</v>
      </c>
      <c r="Q9351" s="16" t="s">
        <v>11065</v>
      </c>
      <c r="R9351" t="s">
        <v>20</v>
      </c>
    </row>
    <row r="9352" spans="1:18" x14ac:dyDescent="0.3">
      <c r="A9352">
        <v>0</v>
      </c>
      <c r="B9352" t="s">
        <v>11066</v>
      </c>
      <c r="C9352" t="s">
        <v>1461</v>
      </c>
      <c r="E9352">
        <v>95</v>
      </c>
      <c r="F9352" t="s">
        <v>12190</v>
      </c>
      <c r="G9352">
        <f t="shared" si="438"/>
        <v>12288</v>
      </c>
      <c r="H9352" t="b">
        <f t="shared" si="439"/>
        <v>0</v>
      </c>
      <c r="I9352" t="s">
        <v>38</v>
      </c>
      <c r="J9352">
        <f t="shared" si="440"/>
        <v>50000</v>
      </c>
      <c r="K9352" t="s">
        <v>16</v>
      </c>
      <c r="L9352">
        <v>0</v>
      </c>
      <c r="M9352">
        <f>Googleplaystore[[#This Row],[Installed]]*Googleplaystore[[#This Row],[Price]]</f>
        <v>0</v>
      </c>
      <c r="N9352" t="s">
        <v>17</v>
      </c>
      <c r="O9352" t="s">
        <v>1462</v>
      </c>
      <c r="P9352" s="1">
        <v>43106</v>
      </c>
      <c r="Q9352" s="16" t="s">
        <v>201</v>
      </c>
      <c r="R9352" t="s">
        <v>39</v>
      </c>
    </row>
    <row r="9353" spans="1:18" x14ac:dyDescent="0.3">
      <c r="A9353">
        <v>3.9</v>
      </c>
      <c r="B9353" t="s">
        <v>11067</v>
      </c>
      <c r="C9353" t="s">
        <v>2367</v>
      </c>
      <c r="E9353">
        <v>859</v>
      </c>
      <c r="F9353" t="s">
        <v>12673</v>
      </c>
      <c r="G9353">
        <f t="shared" si="438"/>
        <v>5427.2</v>
      </c>
      <c r="H9353" t="b">
        <f t="shared" si="439"/>
        <v>0</v>
      </c>
      <c r="I9353" t="s">
        <v>34</v>
      </c>
      <c r="J9353">
        <f t="shared" si="440"/>
        <v>100000</v>
      </c>
      <c r="K9353" t="s">
        <v>16</v>
      </c>
      <c r="L9353">
        <v>0</v>
      </c>
      <c r="M9353">
        <f>Googleplaystore[[#This Row],[Installed]]*Googleplaystore[[#This Row],[Price]]</f>
        <v>0</v>
      </c>
      <c r="N9353" t="s">
        <v>30</v>
      </c>
      <c r="O9353" t="s">
        <v>1077</v>
      </c>
      <c r="P9353" s="1">
        <v>42784</v>
      </c>
      <c r="Q9353" s="16" t="s">
        <v>5558</v>
      </c>
      <c r="R9353" t="s">
        <v>50</v>
      </c>
    </row>
    <row r="9354" spans="1:18" x14ac:dyDescent="0.3">
      <c r="A9354">
        <v>4.3</v>
      </c>
      <c r="B9354" t="s">
        <v>11068</v>
      </c>
      <c r="C9354" t="s">
        <v>2367</v>
      </c>
      <c r="E9354">
        <v>979</v>
      </c>
      <c r="F9354" t="s">
        <v>12317</v>
      </c>
      <c r="G9354">
        <f t="shared" si="438"/>
        <v>10137.6</v>
      </c>
      <c r="H9354" t="b">
        <f t="shared" si="439"/>
        <v>0</v>
      </c>
      <c r="I9354" t="s">
        <v>34</v>
      </c>
      <c r="J9354">
        <f t="shared" si="440"/>
        <v>100000</v>
      </c>
      <c r="K9354" t="s">
        <v>16</v>
      </c>
      <c r="L9354">
        <v>0</v>
      </c>
      <c r="M9354">
        <f>Googleplaystore[[#This Row],[Installed]]*Googleplaystore[[#This Row],[Price]]</f>
        <v>0</v>
      </c>
      <c r="N9354" t="s">
        <v>17</v>
      </c>
      <c r="O9354" t="s">
        <v>901</v>
      </c>
      <c r="P9354" s="1">
        <v>43311</v>
      </c>
      <c r="Q9354" s="16">
        <v>2</v>
      </c>
      <c r="R9354" t="s">
        <v>53</v>
      </c>
    </row>
    <row r="9355" spans="1:18" x14ac:dyDescent="0.3">
      <c r="A9355">
        <v>4.8</v>
      </c>
      <c r="B9355" t="s">
        <v>11069</v>
      </c>
      <c r="C9355" t="s">
        <v>2965</v>
      </c>
      <c r="E9355">
        <v>3782</v>
      </c>
      <c r="F9355" t="s">
        <v>12577</v>
      </c>
      <c r="G9355">
        <f t="shared" si="438"/>
        <v>64512</v>
      </c>
      <c r="H9355" t="b">
        <f t="shared" si="439"/>
        <v>0</v>
      </c>
      <c r="I9355" t="s">
        <v>38</v>
      </c>
      <c r="J9355">
        <f t="shared" si="440"/>
        <v>50000</v>
      </c>
      <c r="K9355" t="s">
        <v>16</v>
      </c>
      <c r="L9355">
        <v>0</v>
      </c>
      <c r="M9355">
        <f>Googleplaystore[[#This Row],[Installed]]*Googleplaystore[[#This Row],[Price]]</f>
        <v>0</v>
      </c>
      <c r="N9355" t="s">
        <v>30</v>
      </c>
      <c r="O9355" t="s">
        <v>2966</v>
      </c>
      <c r="P9355" s="1">
        <v>43294</v>
      </c>
      <c r="Q9355" s="16" t="s">
        <v>4863</v>
      </c>
      <c r="R9355" t="s">
        <v>20</v>
      </c>
    </row>
    <row r="9356" spans="1:18" x14ac:dyDescent="0.3">
      <c r="A9356">
        <v>3.7</v>
      </c>
      <c r="B9356" t="s">
        <v>11070</v>
      </c>
      <c r="C9356" t="s">
        <v>2367</v>
      </c>
      <c r="E9356">
        <v>24137</v>
      </c>
      <c r="F9356" t="s">
        <v>31</v>
      </c>
      <c r="G9356" t="b">
        <f t="shared" si="438"/>
        <v>0</v>
      </c>
      <c r="H9356" t="b">
        <f t="shared" si="439"/>
        <v>0</v>
      </c>
      <c r="I9356" t="s">
        <v>26</v>
      </c>
      <c r="J9356">
        <f t="shared" si="440"/>
        <v>5000000</v>
      </c>
      <c r="K9356" t="s">
        <v>16</v>
      </c>
      <c r="L9356">
        <v>0</v>
      </c>
      <c r="M9356">
        <f>Googleplaystore[[#This Row],[Installed]]*Googleplaystore[[#This Row],[Price]]</f>
        <v>0</v>
      </c>
      <c r="N9356" t="s">
        <v>17</v>
      </c>
      <c r="O9356" t="s">
        <v>901</v>
      </c>
      <c r="P9356" s="1">
        <v>43276</v>
      </c>
      <c r="Q9356" s="16">
        <v>0</v>
      </c>
      <c r="R9356" t="s">
        <v>31</v>
      </c>
    </row>
    <row r="9357" spans="1:18" x14ac:dyDescent="0.3">
      <c r="A9357">
        <v>4.4000000000000004</v>
      </c>
      <c r="B9357" t="s">
        <v>1425</v>
      </c>
      <c r="C9357" t="s">
        <v>1283</v>
      </c>
      <c r="E9357">
        <v>281635</v>
      </c>
      <c r="F9357" t="s">
        <v>31</v>
      </c>
      <c r="G9357" t="b">
        <f t="shared" si="438"/>
        <v>0</v>
      </c>
      <c r="H9357" t="b">
        <f t="shared" si="439"/>
        <v>0</v>
      </c>
      <c r="I9357" t="s">
        <v>26</v>
      </c>
      <c r="J9357">
        <f t="shared" si="440"/>
        <v>5000000</v>
      </c>
      <c r="K9357" t="s">
        <v>16</v>
      </c>
      <c r="L9357">
        <v>0</v>
      </c>
      <c r="M9357">
        <f>Googleplaystore[[#This Row],[Installed]]*Googleplaystore[[#This Row],[Price]]</f>
        <v>0</v>
      </c>
      <c r="N9357" t="s">
        <v>17</v>
      </c>
      <c r="O9357" t="s">
        <v>1284</v>
      </c>
      <c r="P9357" s="1">
        <v>43318</v>
      </c>
      <c r="Q9357" s="16">
        <v>0</v>
      </c>
      <c r="R9357" t="s">
        <v>31</v>
      </c>
    </row>
    <row r="9358" spans="1:18" x14ac:dyDescent="0.3">
      <c r="A9358">
        <v>4.2</v>
      </c>
      <c r="B9358" t="s">
        <v>1410</v>
      </c>
      <c r="C9358" t="s">
        <v>1283</v>
      </c>
      <c r="E9358">
        <v>24666</v>
      </c>
      <c r="F9358" t="s">
        <v>31</v>
      </c>
      <c r="G9358" t="b">
        <f t="shared" si="438"/>
        <v>0</v>
      </c>
      <c r="H9358" t="b">
        <f t="shared" si="439"/>
        <v>0</v>
      </c>
      <c r="I9358" t="s">
        <v>42</v>
      </c>
      <c r="J9358">
        <f t="shared" si="440"/>
        <v>1000000</v>
      </c>
      <c r="K9358" t="s">
        <v>16</v>
      </c>
      <c r="L9358">
        <v>0</v>
      </c>
      <c r="M9358">
        <f>Googleplaystore[[#This Row],[Installed]]*Googleplaystore[[#This Row],[Price]]</f>
        <v>0</v>
      </c>
      <c r="N9358" t="s">
        <v>17</v>
      </c>
      <c r="O9358" t="s">
        <v>1284</v>
      </c>
      <c r="P9358" s="1">
        <v>43294</v>
      </c>
      <c r="Q9358" s="16">
        <v>0</v>
      </c>
      <c r="R9358" t="s">
        <v>31</v>
      </c>
    </row>
    <row r="9359" spans="1:18" x14ac:dyDescent="0.3">
      <c r="A9359">
        <v>4.3</v>
      </c>
      <c r="B9359" t="s">
        <v>3557</v>
      </c>
      <c r="C9359" t="s">
        <v>3533</v>
      </c>
      <c r="E9359">
        <v>2339098</v>
      </c>
      <c r="F9359" t="s">
        <v>31</v>
      </c>
      <c r="G9359" t="b">
        <f t="shared" si="438"/>
        <v>0</v>
      </c>
      <c r="H9359" t="b">
        <f t="shared" si="439"/>
        <v>0</v>
      </c>
      <c r="I9359" t="s">
        <v>240</v>
      </c>
      <c r="J9359">
        <f t="shared" si="440"/>
        <v>100000000</v>
      </c>
      <c r="K9359" t="s">
        <v>16</v>
      </c>
      <c r="L9359">
        <v>0</v>
      </c>
      <c r="M9359">
        <f>Googleplaystore[[#This Row],[Installed]]*Googleplaystore[[#This Row],[Price]]</f>
        <v>0</v>
      </c>
      <c r="N9359" t="s">
        <v>17</v>
      </c>
      <c r="O9359" t="s">
        <v>3534</v>
      </c>
      <c r="P9359" s="1">
        <v>43269</v>
      </c>
      <c r="Q9359" s="16" t="s">
        <v>3558</v>
      </c>
      <c r="R9359" t="s">
        <v>50</v>
      </c>
    </row>
    <row r="9360" spans="1:18" x14ac:dyDescent="0.3">
      <c r="A9360">
        <v>4.5999999999999996</v>
      </c>
      <c r="B9360" t="s">
        <v>3160</v>
      </c>
      <c r="C9360" t="s">
        <v>3070</v>
      </c>
      <c r="E9360">
        <v>1371082</v>
      </c>
      <c r="F9360" t="s">
        <v>31</v>
      </c>
      <c r="G9360" t="b">
        <f t="shared" si="438"/>
        <v>0</v>
      </c>
      <c r="H9360" t="b">
        <f t="shared" si="439"/>
        <v>0</v>
      </c>
      <c r="I9360" t="s">
        <v>29</v>
      </c>
      <c r="J9360">
        <f t="shared" si="440"/>
        <v>50000000</v>
      </c>
      <c r="K9360" t="s">
        <v>16</v>
      </c>
      <c r="L9360">
        <v>0</v>
      </c>
      <c r="M9360">
        <f>Googleplaystore[[#This Row],[Installed]]*Googleplaystore[[#This Row],[Price]]</f>
        <v>0</v>
      </c>
      <c r="N9360" t="s">
        <v>30</v>
      </c>
      <c r="O9360" t="s">
        <v>3071</v>
      </c>
      <c r="P9360" s="1">
        <v>43315</v>
      </c>
      <c r="Q9360" s="16">
        <v>0</v>
      </c>
      <c r="R9360" t="s">
        <v>31</v>
      </c>
    </row>
    <row r="9361" spans="1:18" x14ac:dyDescent="0.3">
      <c r="A9361">
        <v>4.5</v>
      </c>
      <c r="B9361" t="s">
        <v>11071</v>
      </c>
      <c r="C9361" t="s">
        <v>3223</v>
      </c>
      <c r="E9361">
        <v>1536512</v>
      </c>
      <c r="F9361" t="s">
        <v>31</v>
      </c>
      <c r="G9361" t="b">
        <f t="shared" si="438"/>
        <v>0</v>
      </c>
      <c r="H9361" t="b">
        <f t="shared" si="439"/>
        <v>0</v>
      </c>
      <c r="I9361" t="s">
        <v>29</v>
      </c>
      <c r="J9361">
        <f t="shared" si="440"/>
        <v>50000000</v>
      </c>
      <c r="K9361" t="s">
        <v>16</v>
      </c>
      <c r="L9361">
        <v>0</v>
      </c>
      <c r="M9361">
        <f>Googleplaystore[[#This Row],[Installed]]*Googleplaystore[[#This Row],[Price]]</f>
        <v>0</v>
      </c>
      <c r="N9361" t="s">
        <v>17</v>
      </c>
      <c r="O9361" t="s">
        <v>3224</v>
      </c>
      <c r="P9361" s="1">
        <v>43298</v>
      </c>
      <c r="Q9361" s="16">
        <v>0</v>
      </c>
      <c r="R9361" t="s">
        <v>31</v>
      </c>
    </row>
    <row r="9362" spans="1:18" x14ac:dyDescent="0.3">
      <c r="A9362">
        <v>3.9</v>
      </c>
      <c r="B9362" t="s">
        <v>4316</v>
      </c>
      <c r="C9362" t="s">
        <v>4289</v>
      </c>
      <c r="E9362">
        <v>878065</v>
      </c>
      <c r="F9362" t="s">
        <v>12332</v>
      </c>
      <c r="G9362">
        <f t="shared" si="438"/>
        <v>13312</v>
      </c>
      <c r="H9362" t="b">
        <f t="shared" si="439"/>
        <v>0</v>
      </c>
      <c r="I9362" t="s">
        <v>259</v>
      </c>
      <c r="J9362">
        <f t="shared" si="440"/>
        <v>1000000000</v>
      </c>
      <c r="K9362" t="s">
        <v>16</v>
      </c>
      <c r="L9362">
        <v>0</v>
      </c>
      <c r="M9362">
        <f>Googleplaystore[[#This Row],[Installed]]*Googleplaystore[[#This Row],[Price]]</f>
        <v>0</v>
      </c>
      <c r="N9362" t="s">
        <v>30</v>
      </c>
      <c r="O9362" t="s">
        <v>4290</v>
      </c>
      <c r="P9362" s="1">
        <v>43313</v>
      </c>
      <c r="Q9362" s="16" t="s">
        <v>4317</v>
      </c>
      <c r="R9362" t="s">
        <v>36</v>
      </c>
    </row>
    <row r="9363" spans="1:18" x14ac:dyDescent="0.3">
      <c r="A9363">
        <v>4.3</v>
      </c>
      <c r="B9363" t="s">
        <v>11072</v>
      </c>
      <c r="C9363" t="s">
        <v>2367</v>
      </c>
      <c r="E9363">
        <v>398746</v>
      </c>
      <c r="F9363" t="s">
        <v>31</v>
      </c>
      <c r="G9363" t="b">
        <f t="shared" si="438"/>
        <v>0</v>
      </c>
      <c r="H9363" t="b">
        <f t="shared" si="439"/>
        <v>0</v>
      </c>
      <c r="I9363" t="s">
        <v>55</v>
      </c>
      <c r="J9363">
        <f t="shared" si="440"/>
        <v>10000000</v>
      </c>
      <c r="K9363" t="s">
        <v>16</v>
      </c>
      <c r="L9363">
        <v>0</v>
      </c>
      <c r="M9363">
        <f>Googleplaystore[[#This Row],[Installed]]*Googleplaystore[[#This Row],[Price]]</f>
        <v>0</v>
      </c>
      <c r="N9363" t="s">
        <v>70</v>
      </c>
      <c r="O9363" t="s">
        <v>2031</v>
      </c>
      <c r="P9363" s="1">
        <v>43318</v>
      </c>
      <c r="Q9363" s="16">
        <v>0</v>
      </c>
      <c r="R9363" t="s">
        <v>50</v>
      </c>
    </row>
    <row r="9364" spans="1:18" x14ac:dyDescent="0.3">
      <c r="A9364">
        <v>4.4000000000000004</v>
      </c>
      <c r="B9364" t="s">
        <v>11073</v>
      </c>
      <c r="C9364" t="s">
        <v>2367</v>
      </c>
      <c r="E9364">
        <v>70883</v>
      </c>
      <c r="F9364" t="s">
        <v>12203</v>
      </c>
      <c r="G9364">
        <f t="shared" si="438"/>
        <v>31744</v>
      </c>
      <c r="H9364" t="b">
        <f t="shared" si="439"/>
        <v>0</v>
      </c>
      <c r="I9364" t="s">
        <v>42</v>
      </c>
      <c r="J9364">
        <f t="shared" si="440"/>
        <v>1000000</v>
      </c>
      <c r="K9364" t="s">
        <v>16</v>
      </c>
      <c r="L9364">
        <v>0</v>
      </c>
      <c r="M9364">
        <f>Googleplaystore[[#This Row],[Installed]]*Googleplaystore[[#This Row],[Price]]</f>
        <v>0</v>
      </c>
      <c r="N9364" t="s">
        <v>17</v>
      </c>
      <c r="O9364" t="s">
        <v>2461</v>
      </c>
      <c r="P9364" s="1">
        <v>43319</v>
      </c>
      <c r="Q9364" s="16" t="s">
        <v>5463</v>
      </c>
      <c r="R9364" t="s">
        <v>32</v>
      </c>
    </row>
    <row r="9365" spans="1:18" x14ac:dyDescent="0.3">
      <c r="A9365">
        <v>4</v>
      </c>
      <c r="B9365" t="s">
        <v>11074</v>
      </c>
      <c r="C9365" t="s">
        <v>2965</v>
      </c>
      <c r="E9365">
        <v>163679</v>
      </c>
      <c r="F9365" t="s">
        <v>31</v>
      </c>
      <c r="G9365" t="b">
        <f t="shared" si="438"/>
        <v>0</v>
      </c>
      <c r="H9365" t="b">
        <f t="shared" si="439"/>
        <v>0</v>
      </c>
      <c r="I9365" t="s">
        <v>26</v>
      </c>
      <c r="J9365">
        <f t="shared" si="440"/>
        <v>5000000</v>
      </c>
      <c r="K9365" t="s">
        <v>16</v>
      </c>
      <c r="L9365">
        <v>0</v>
      </c>
      <c r="M9365">
        <f>Googleplaystore[[#This Row],[Installed]]*Googleplaystore[[#This Row],[Price]]</f>
        <v>0</v>
      </c>
      <c r="N9365" t="s">
        <v>222</v>
      </c>
      <c r="O9365" t="s">
        <v>2966</v>
      </c>
      <c r="P9365" s="1">
        <v>43313</v>
      </c>
      <c r="Q9365" s="16">
        <v>0</v>
      </c>
      <c r="R9365" t="s">
        <v>31</v>
      </c>
    </row>
    <row r="9366" spans="1:18" x14ac:dyDescent="0.3">
      <c r="A9366">
        <v>4.7</v>
      </c>
      <c r="B9366" t="s">
        <v>11075</v>
      </c>
      <c r="C9366" t="s">
        <v>2367</v>
      </c>
      <c r="E9366">
        <v>1719</v>
      </c>
      <c r="F9366" t="s">
        <v>31</v>
      </c>
      <c r="G9366" t="b">
        <f t="shared" si="438"/>
        <v>0</v>
      </c>
      <c r="H9366" t="b">
        <f t="shared" si="439"/>
        <v>0</v>
      </c>
      <c r="I9366" t="s">
        <v>38</v>
      </c>
      <c r="J9366">
        <f t="shared" si="440"/>
        <v>50000</v>
      </c>
      <c r="K9366" t="s">
        <v>383</v>
      </c>
      <c r="L9366" s="2">
        <v>4.99</v>
      </c>
      <c r="M9366">
        <f>Googleplaystore[[#This Row],[Installed]]*Googleplaystore[[#This Row],[Price]]</f>
        <v>249500</v>
      </c>
      <c r="N9366" t="s">
        <v>30</v>
      </c>
      <c r="O9366" t="s">
        <v>901</v>
      </c>
      <c r="P9366" s="1">
        <v>43251</v>
      </c>
      <c r="Q9366" s="16">
        <v>0</v>
      </c>
      <c r="R9366" t="s">
        <v>31</v>
      </c>
    </row>
    <row r="9367" spans="1:18" x14ac:dyDescent="0.3">
      <c r="A9367">
        <v>4.3</v>
      </c>
      <c r="B9367" t="s">
        <v>11076</v>
      </c>
      <c r="C9367" t="s">
        <v>3958</v>
      </c>
      <c r="E9367">
        <v>201718</v>
      </c>
      <c r="F9367" t="s">
        <v>12235</v>
      </c>
      <c r="G9367">
        <f t="shared" si="438"/>
        <v>35840</v>
      </c>
      <c r="H9367" t="b">
        <f t="shared" si="439"/>
        <v>0</v>
      </c>
      <c r="I9367" t="s">
        <v>55</v>
      </c>
      <c r="J9367">
        <f t="shared" si="440"/>
        <v>10000000</v>
      </c>
      <c r="K9367" t="s">
        <v>16</v>
      </c>
      <c r="L9367">
        <v>0</v>
      </c>
      <c r="M9367">
        <f>Googleplaystore[[#This Row],[Installed]]*Googleplaystore[[#This Row],[Price]]</f>
        <v>0</v>
      </c>
      <c r="N9367" t="s">
        <v>17</v>
      </c>
      <c r="O9367" t="s">
        <v>3959</v>
      </c>
      <c r="P9367" s="1">
        <v>43292</v>
      </c>
      <c r="Q9367" s="16" t="s">
        <v>11077</v>
      </c>
      <c r="R9367" t="s">
        <v>50</v>
      </c>
    </row>
    <row r="9368" spans="1:18" x14ac:dyDescent="0.3">
      <c r="A9368">
        <v>4.5</v>
      </c>
      <c r="B9368" t="s">
        <v>11078</v>
      </c>
      <c r="C9368" t="s">
        <v>2012</v>
      </c>
      <c r="E9368">
        <v>49971</v>
      </c>
      <c r="F9368" t="s">
        <v>12478</v>
      </c>
      <c r="G9368">
        <f t="shared" si="438"/>
        <v>62464</v>
      </c>
      <c r="H9368" t="b">
        <f t="shared" si="439"/>
        <v>0</v>
      </c>
      <c r="I9368" t="s">
        <v>26</v>
      </c>
      <c r="J9368">
        <f t="shared" si="440"/>
        <v>5000000</v>
      </c>
      <c r="K9368" t="s">
        <v>16</v>
      </c>
      <c r="L9368">
        <v>0</v>
      </c>
      <c r="M9368">
        <f>Googleplaystore[[#This Row],[Installed]]*Googleplaystore[[#This Row],[Price]]</f>
        <v>0</v>
      </c>
      <c r="N9368" t="s">
        <v>17</v>
      </c>
      <c r="O9368" t="s">
        <v>2016</v>
      </c>
      <c r="P9368" s="1">
        <v>42976</v>
      </c>
      <c r="Q9368" s="16" t="s">
        <v>2178</v>
      </c>
      <c r="R9368" t="s">
        <v>20</v>
      </c>
    </row>
    <row r="9369" spans="1:18" x14ac:dyDescent="0.3">
      <c r="A9369">
        <v>4.2</v>
      </c>
      <c r="B9369" t="s">
        <v>11079</v>
      </c>
      <c r="C9369" t="s">
        <v>3223</v>
      </c>
      <c r="E9369">
        <v>1260143</v>
      </c>
      <c r="F9369" t="s">
        <v>31</v>
      </c>
      <c r="G9369" t="b">
        <f t="shared" si="438"/>
        <v>0</v>
      </c>
      <c r="H9369" t="b">
        <f t="shared" si="439"/>
        <v>0</v>
      </c>
      <c r="I9369" t="s">
        <v>29</v>
      </c>
      <c r="J9369">
        <f t="shared" si="440"/>
        <v>50000000</v>
      </c>
      <c r="K9369" t="s">
        <v>16</v>
      </c>
      <c r="L9369">
        <v>0</v>
      </c>
      <c r="M9369">
        <f>Googleplaystore[[#This Row],[Installed]]*Googleplaystore[[#This Row],[Price]]</f>
        <v>0</v>
      </c>
      <c r="N9369" t="s">
        <v>17</v>
      </c>
      <c r="O9369" t="s">
        <v>3224</v>
      </c>
      <c r="P9369" s="1">
        <v>43293</v>
      </c>
      <c r="Q9369" s="16">
        <v>0</v>
      </c>
      <c r="R9369" t="s">
        <v>31</v>
      </c>
    </row>
    <row r="9370" spans="1:18" x14ac:dyDescent="0.3">
      <c r="A9370">
        <v>4.2</v>
      </c>
      <c r="B9370" t="s">
        <v>11080</v>
      </c>
      <c r="C9370" t="s">
        <v>4289</v>
      </c>
      <c r="E9370">
        <v>522205</v>
      </c>
      <c r="F9370" t="s">
        <v>31</v>
      </c>
      <c r="G9370" t="b">
        <f t="shared" si="438"/>
        <v>0</v>
      </c>
      <c r="H9370" t="b">
        <f t="shared" si="439"/>
        <v>0</v>
      </c>
      <c r="I9370" t="s">
        <v>55</v>
      </c>
      <c r="J9370">
        <f t="shared" si="440"/>
        <v>10000000</v>
      </c>
      <c r="K9370" t="s">
        <v>16</v>
      </c>
      <c r="L9370">
        <v>0</v>
      </c>
      <c r="M9370">
        <f>Googleplaystore[[#This Row],[Installed]]*Googleplaystore[[#This Row],[Price]]</f>
        <v>0</v>
      </c>
      <c r="N9370" t="s">
        <v>17</v>
      </c>
      <c r="O9370" t="s">
        <v>4290</v>
      </c>
      <c r="P9370" s="1">
        <v>43319</v>
      </c>
      <c r="Q9370" s="16">
        <v>0</v>
      </c>
      <c r="R9370" t="s">
        <v>31</v>
      </c>
    </row>
    <row r="9371" spans="1:18" x14ac:dyDescent="0.3">
      <c r="A9371">
        <v>4.8</v>
      </c>
      <c r="B9371" t="s">
        <v>3000</v>
      </c>
      <c r="C9371" t="s">
        <v>2965</v>
      </c>
      <c r="E9371">
        <v>1264084</v>
      </c>
      <c r="F9371" t="s">
        <v>13107</v>
      </c>
      <c r="G9371">
        <f t="shared" si="438"/>
        <v>63488</v>
      </c>
      <c r="H9371" t="b">
        <f t="shared" si="439"/>
        <v>0</v>
      </c>
      <c r="I9371" t="s">
        <v>55</v>
      </c>
      <c r="J9371">
        <f t="shared" si="440"/>
        <v>10000000</v>
      </c>
      <c r="K9371" t="s">
        <v>16</v>
      </c>
      <c r="L9371">
        <v>0</v>
      </c>
      <c r="M9371">
        <f>Googleplaystore[[#This Row],[Installed]]*Googleplaystore[[#This Row],[Price]]</f>
        <v>0</v>
      </c>
      <c r="N9371" t="s">
        <v>30</v>
      </c>
      <c r="O9371" t="s">
        <v>2966</v>
      </c>
      <c r="P9371" s="1">
        <v>43319</v>
      </c>
      <c r="Q9371" s="16" t="s">
        <v>3001</v>
      </c>
      <c r="R9371" t="s">
        <v>20</v>
      </c>
    </row>
    <row r="9372" spans="1:18" x14ac:dyDescent="0.3">
      <c r="A9372">
        <v>4.5999999999999996</v>
      </c>
      <c r="B9372" t="s">
        <v>1644</v>
      </c>
      <c r="C9372" t="s">
        <v>1574</v>
      </c>
      <c r="E9372">
        <v>251618</v>
      </c>
      <c r="F9372" t="s">
        <v>12827</v>
      </c>
      <c r="G9372">
        <f t="shared" si="438"/>
        <v>95232</v>
      </c>
      <c r="H9372" t="b">
        <f t="shared" si="439"/>
        <v>0</v>
      </c>
      <c r="I9372" t="s">
        <v>55</v>
      </c>
      <c r="J9372">
        <f t="shared" si="440"/>
        <v>10000000</v>
      </c>
      <c r="K9372" t="s">
        <v>16</v>
      </c>
      <c r="L9372">
        <v>0</v>
      </c>
      <c r="M9372">
        <f>Googleplaystore[[#This Row],[Installed]]*Googleplaystore[[#This Row],[Price]]</f>
        <v>0</v>
      </c>
      <c r="N9372" t="s">
        <v>17</v>
      </c>
      <c r="O9372" t="s">
        <v>1575</v>
      </c>
      <c r="P9372" s="1">
        <v>43299</v>
      </c>
      <c r="Q9372" s="16" t="s">
        <v>1645</v>
      </c>
      <c r="R9372" t="s">
        <v>143</v>
      </c>
    </row>
    <row r="9373" spans="1:18" x14ac:dyDescent="0.3">
      <c r="A9373">
        <v>4.5</v>
      </c>
      <c r="B9373" t="s">
        <v>11081</v>
      </c>
      <c r="C9373" t="s">
        <v>2367</v>
      </c>
      <c r="E9373">
        <v>174215</v>
      </c>
      <c r="F9373" t="s">
        <v>12827</v>
      </c>
      <c r="G9373">
        <f t="shared" si="438"/>
        <v>95232</v>
      </c>
      <c r="H9373" t="b">
        <f t="shared" si="439"/>
        <v>0</v>
      </c>
      <c r="I9373" t="s">
        <v>55</v>
      </c>
      <c r="J9373">
        <f t="shared" si="440"/>
        <v>10000000</v>
      </c>
      <c r="K9373" t="s">
        <v>16</v>
      </c>
      <c r="L9373">
        <v>0</v>
      </c>
      <c r="M9373">
        <f>Googleplaystore[[#This Row],[Installed]]*Googleplaystore[[#This Row],[Price]]</f>
        <v>0</v>
      </c>
      <c r="N9373" t="s">
        <v>17</v>
      </c>
      <c r="O9373" t="s">
        <v>2130</v>
      </c>
      <c r="P9373" s="1">
        <v>43315</v>
      </c>
      <c r="Q9373" s="16" t="s">
        <v>673</v>
      </c>
      <c r="R9373" t="s">
        <v>50</v>
      </c>
    </row>
    <row r="9374" spans="1:18" x14ac:dyDescent="0.3">
      <c r="A9374">
        <v>4</v>
      </c>
      <c r="B9374" t="s">
        <v>566</v>
      </c>
      <c r="C9374" t="s">
        <v>492</v>
      </c>
      <c r="E9374">
        <v>122512</v>
      </c>
      <c r="F9374" t="s">
        <v>19208</v>
      </c>
      <c r="G9374" t="b">
        <f t="shared" si="438"/>
        <v>0</v>
      </c>
      <c r="H9374">
        <f t="shared" si="439"/>
        <v>79</v>
      </c>
      <c r="I9374" t="s">
        <v>55</v>
      </c>
      <c r="J9374">
        <f t="shared" si="440"/>
        <v>10000000</v>
      </c>
      <c r="K9374" t="s">
        <v>16</v>
      </c>
      <c r="L9374">
        <v>0</v>
      </c>
      <c r="M9374">
        <f>Googleplaystore[[#This Row],[Installed]]*Googleplaystore[[#This Row],[Price]]</f>
        <v>0</v>
      </c>
      <c r="N9374" t="s">
        <v>17</v>
      </c>
      <c r="O9374" t="s">
        <v>493</v>
      </c>
      <c r="P9374" s="1">
        <v>42249</v>
      </c>
      <c r="Q9374" s="16" t="s">
        <v>567</v>
      </c>
      <c r="R9374" t="s">
        <v>20</v>
      </c>
    </row>
    <row r="9375" spans="1:18" x14ac:dyDescent="0.3">
      <c r="A9375">
        <v>4.2</v>
      </c>
      <c r="B9375" t="s">
        <v>11082</v>
      </c>
      <c r="C9375" t="s">
        <v>1574</v>
      </c>
      <c r="E9375">
        <v>112384</v>
      </c>
      <c r="F9375" t="s">
        <v>12329</v>
      </c>
      <c r="G9375">
        <f t="shared" si="438"/>
        <v>5120</v>
      </c>
      <c r="H9375" t="b">
        <f t="shared" si="439"/>
        <v>0</v>
      </c>
      <c r="I9375" t="s">
        <v>26</v>
      </c>
      <c r="J9375">
        <f t="shared" si="440"/>
        <v>5000000</v>
      </c>
      <c r="K9375" t="s">
        <v>16</v>
      </c>
      <c r="L9375">
        <v>0</v>
      </c>
      <c r="M9375">
        <f>Googleplaystore[[#This Row],[Installed]]*Googleplaystore[[#This Row],[Price]]</f>
        <v>0</v>
      </c>
      <c r="N9375" t="s">
        <v>17</v>
      </c>
      <c r="O9375" t="s">
        <v>1575</v>
      </c>
      <c r="P9375" s="1">
        <v>43154</v>
      </c>
      <c r="Q9375" s="16" t="s">
        <v>1512</v>
      </c>
      <c r="R9375" t="s">
        <v>50</v>
      </c>
    </row>
    <row r="9376" spans="1:18" x14ac:dyDescent="0.3">
      <c r="A9376">
        <v>4.0999999999999996</v>
      </c>
      <c r="B9376" t="s">
        <v>11083</v>
      </c>
      <c r="C9376" t="s">
        <v>3677</v>
      </c>
      <c r="E9376">
        <v>108169</v>
      </c>
      <c r="F9376" t="s">
        <v>31</v>
      </c>
      <c r="G9376" t="b">
        <f t="shared" si="438"/>
        <v>0</v>
      </c>
      <c r="H9376" t="b">
        <f t="shared" si="439"/>
        <v>0</v>
      </c>
      <c r="I9376" t="s">
        <v>55</v>
      </c>
      <c r="J9376">
        <f t="shared" si="440"/>
        <v>10000000</v>
      </c>
      <c r="K9376" t="s">
        <v>16</v>
      </c>
      <c r="L9376">
        <v>0</v>
      </c>
      <c r="M9376">
        <f>Googleplaystore[[#This Row],[Installed]]*Googleplaystore[[#This Row],[Price]]</f>
        <v>0</v>
      </c>
      <c r="N9376" t="s">
        <v>17</v>
      </c>
      <c r="O9376" t="s">
        <v>3678</v>
      </c>
      <c r="P9376" s="1">
        <v>43276</v>
      </c>
      <c r="Q9376" s="16">
        <v>0</v>
      </c>
      <c r="R9376" t="s">
        <v>31</v>
      </c>
    </row>
    <row r="9377" spans="1:18" x14ac:dyDescent="0.3">
      <c r="A9377">
        <v>4.7</v>
      </c>
      <c r="B9377" t="s">
        <v>3555</v>
      </c>
      <c r="C9377" t="s">
        <v>3533</v>
      </c>
      <c r="E9377">
        <v>193364</v>
      </c>
      <c r="F9377" t="s">
        <v>12185</v>
      </c>
      <c r="G9377">
        <f t="shared" si="438"/>
        <v>33792</v>
      </c>
      <c r="H9377" t="b">
        <f t="shared" si="439"/>
        <v>0</v>
      </c>
      <c r="I9377" t="s">
        <v>26</v>
      </c>
      <c r="J9377">
        <f t="shared" si="440"/>
        <v>5000000</v>
      </c>
      <c r="K9377" t="s">
        <v>16</v>
      </c>
      <c r="L9377">
        <v>0</v>
      </c>
      <c r="M9377">
        <f>Googleplaystore[[#This Row],[Installed]]*Googleplaystore[[#This Row],[Price]]</f>
        <v>0</v>
      </c>
      <c r="N9377" t="s">
        <v>17</v>
      </c>
      <c r="O9377" t="s">
        <v>3534</v>
      </c>
      <c r="P9377" s="1">
        <v>43258</v>
      </c>
      <c r="Q9377" s="16" t="s">
        <v>3556</v>
      </c>
      <c r="R9377" t="s">
        <v>20</v>
      </c>
    </row>
    <row r="9378" spans="1:18" x14ac:dyDescent="0.3">
      <c r="A9378">
        <v>4.2</v>
      </c>
      <c r="B9378" t="s">
        <v>11084</v>
      </c>
      <c r="C9378" t="s">
        <v>2367</v>
      </c>
      <c r="E9378">
        <v>1260903</v>
      </c>
      <c r="F9378" t="s">
        <v>12179</v>
      </c>
      <c r="G9378">
        <f t="shared" si="438"/>
        <v>8908.7999999999993</v>
      </c>
      <c r="H9378" t="b">
        <f t="shared" si="439"/>
        <v>0</v>
      </c>
      <c r="I9378" t="s">
        <v>29</v>
      </c>
      <c r="J9378">
        <f t="shared" si="440"/>
        <v>50000000</v>
      </c>
      <c r="K9378" t="s">
        <v>16</v>
      </c>
      <c r="L9378">
        <v>0</v>
      </c>
      <c r="M9378">
        <f>Googleplaystore[[#This Row],[Installed]]*Googleplaystore[[#This Row],[Price]]</f>
        <v>0</v>
      </c>
      <c r="N9378" t="s">
        <v>17</v>
      </c>
      <c r="O9378" t="s">
        <v>1077</v>
      </c>
      <c r="P9378" s="1">
        <v>43314</v>
      </c>
      <c r="Q9378" s="16" t="s">
        <v>6097</v>
      </c>
      <c r="R9378" t="s">
        <v>50</v>
      </c>
    </row>
    <row r="9379" spans="1:18" x14ac:dyDescent="0.3">
      <c r="A9379">
        <v>4.5999999999999996</v>
      </c>
      <c r="B9379" t="s">
        <v>11085</v>
      </c>
      <c r="C9379" t="s">
        <v>1574</v>
      </c>
      <c r="E9379">
        <v>95201</v>
      </c>
      <c r="F9379" t="s">
        <v>12478</v>
      </c>
      <c r="G9379">
        <f t="shared" si="438"/>
        <v>62464</v>
      </c>
      <c r="H9379" t="b">
        <f t="shared" si="439"/>
        <v>0</v>
      </c>
      <c r="I9379" t="s">
        <v>26</v>
      </c>
      <c r="J9379">
        <f t="shared" si="440"/>
        <v>5000000</v>
      </c>
      <c r="K9379" t="s">
        <v>16</v>
      </c>
      <c r="L9379">
        <v>0</v>
      </c>
      <c r="M9379">
        <f>Googleplaystore[[#This Row],[Installed]]*Googleplaystore[[#This Row],[Price]]</f>
        <v>0</v>
      </c>
      <c r="N9379" t="s">
        <v>17</v>
      </c>
      <c r="O9379" t="s">
        <v>1575</v>
      </c>
      <c r="P9379" s="1">
        <v>43290</v>
      </c>
      <c r="Q9379" s="16" t="s">
        <v>505</v>
      </c>
      <c r="R9379" t="s">
        <v>50</v>
      </c>
    </row>
    <row r="9380" spans="1:18" x14ac:dyDescent="0.3">
      <c r="A9380">
        <v>4.5</v>
      </c>
      <c r="B9380" t="s">
        <v>11086</v>
      </c>
      <c r="C9380" t="s">
        <v>3223</v>
      </c>
      <c r="E9380">
        <v>223941</v>
      </c>
      <c r="F9380" t="s">
        <v>31</v>
      </c>
      <c r="G9380" t="b">
        <f t="shared" si="438"/>
        <v>0</v>
      </c>
      <c r="H9380" t="b">
        <f t="shared" si="439"/>
        <v>0</v>
      </c>
      <c r="I9380" t="s">
        <v>55</v>
      </c>
      <c r="J9380">
        <f t="shared" si="440"/>
        <v>10000000</v>
      </c>
      <c r="K9380" t="s">
        <v>16</v>
      </c>
      <c r="L9380">
        <v>0</v>
      </c>
      <c r="M9380">
        <f>Googleplaystore[[#This Row],[Installed]]*Googleplaystore[[#This Row],[Price]]</f>
        <v>0</v>
      </c>
      <c r="N9380" t="s">
        <v>17</v>
      </c>
      <c r="O9380" t="s">
        <v>3224</v>
      </c>
      <c r="P9380" s="1">
        <v>43318</v>
      </c>
      <c r="Q9380" s="16">
        <v>0</v>
      </c>
      <c r="R9380" t="s">
        <v>31</v>
      </c>
    </row>
    <row r="9381" spans="1:18" x14ac:dyDescent="0.3">
      <c r="A9381">
        <v>3.9</v>
      </c>
      <c r="B9381" t="s">
        <v>11087</v>
      </c>
      <c r="C9381" t="s">
        <v>1283</v>
      </c>
      <c r="E9381">
        <v>460</v>
      </c>
      <c r="F9381" t="s">
        <v>12212</v>
      </c>
      <c r="G9381">
        <f t="shared" si="438"/>
        <v>6246.4</v>
      </c>
      <c r="H9381" t="b">
        <f t="shared" si="439"/>
        <v>0</v>
      </c>
      <c r="I9381" t="s">
        <v>34</v>
      </c>
      <c r="J9381">
        <f t="shared" si="440"/>
        <v>100000</v>
      </c>
      <c r="K9381" t="s">
        <v>16</v>
      </c>
      <c r="L9381">
        <v>0</v>
      </c>
      <c r="M9381">
        <f>Googleplaystore[[#This Row],[Installed]]*Googleplaystore[[#This Row],[Price]]</f>
        <v>0</v>
      </c>
      <c r="N9381" t="s">
        <v>17</v>
      </c>
      <c r="O9381" t="s">
        <v>1284</v>
      </c>
      <c r="P9381" s="1">
        <v>43297</v>
      </c>
      <c r="Q9381" s="16">
        <v>1.6</v>
      </c>
      <c r="R9381" t="s">
        <v>53</v>
      </c>
    </row>
    <row r="9382" spans="1:18" x14ac:dyDescent="0.3">
      <c r="A9382">
        <v>3.6</v>
      </c>
      <c r="B9382" t="s">
        <v>11088</v>
      </c>
      <c r="C9382" t="s">
        <v>2367</v>
      </c>
      <c r="E9382">
        <v>688</v>
      </c>
      <c r="F9382" t="s">
        <v>12229</v>
      </c>
      <c r="G9382">
        <f t="shared" si="438"/>
        <v>26624</v>
      </c>
      <c r="H9382" t="b">
        <f t="shared" si="439"/>
        <v>0</v>
      </c>
      <c r="I9382" t="s">
        <v>38</v>
      </c>
      <c r="J9382">
        <f t="shared" si="440"/>
        <v>50000</v>
      </c>
      <c r="K9382" t="s">
        <v>16</v>
      </c>
      <c r="L9382">
        <v>0</v>
      </c>
      <c r="M9382">
        <f>Googleplaystore[[#This Row],[Installed]]*Googleplaystore[[#This Row],[Price]]</f>
        <v>0</v>
      </c>
      <c r="N9382" t="s">
        <v>17</v>
      </c>
      <c r="O9382" t="s">
        <v>2130</v>
      </c>
      <c r="P9382" s="1">
        <v>42633</v>
      </c>
      <c r="Q9382" s="16">
        <v>1.2</v>
      </c>
      <c r="R9382" t="s">
        <v>20</v>
      </c>
    </row>
    <row r="9383" spans="1:18" x14ac:dyDescent="0.3">
      <c r="A9383">
        <v>4.5999999999999996</v>
      </c>
      <c r="B9383" t="s">
        <v>11089</v>
      </c>
      <c r="C9383" t="s">
        <v>239</v>
      </c>
      <c r="E9383">
        <v>33</v>
      </c>
      <c r="F9383" t="s">
        <v>12194</v>
      </c>
      <c r="G9383">
        <f t="shared" si="438"/>
        <v>37888</v>
      </c>
      <c r="H9383" t="b">
        <f t="shared" si="439"/>
        <v>0</v>
      </c>
      <c r="I9383" t="s">
        <v>482</v>
      </c>
      <c r="J9383">
        <f t="shared" si="440"/>
        <v>1000</v>
      </c>
      <c r="K9383" t="s">
        <v>16</v>
      </c>
      <c r="L9383">
        <v>0</v>
      </c>
      <c r="M9383">
        <f>Googleplaystore[[#This Row],[Installed]]*Googleplaystore[[#This Row],[Price]]</f>
        <v>0</v>
      </c>
      <c r="N9383" t="s">
        <v>17</v>
      </c>
      <c r="O9383" t="s">
        <v>241</v>
      </c>
      <c r="P9383" s="1">
        <v>42751</v>
      </c>
      <c r="Q9383" s="16" t="s">
        <v>164</v>
      </c>
      <c r="R9383" t="s">
        <v>53</v>
      </c>
    </row>
    <row r="9384" spans="1:18" x14ac:dyDescent="0.3">
      <c r="A9384">
        <v>0</v>
      </c>
      <c r="B9384" t="s">
        <v>11090</v>
      </c>
      <c r="C9384" t="s">
        <v>492</v>
      </c>
      <c r="E9384">
        <v>7</v>
      </c>
      <c r="F9384" t="s">
        <v>12175</v>
      </c>
      <c r="G9384">
        <f t="shared" si="438"/>
        <v>19456</v>
      </c>
      <c r="H9384" t="b">
        <f t="shared" si="439"/>
        <v>0</v>
      </c>
      <c r="I9384" t="s">
        <v>482</v>
      </c>
      <c r="J9384">
        <f t="shared" si="440"/>
        <v>1000</v>
      </c>
      <c r="K9384" t="s">
        <v>16</v>
      </c>
      <c r="L9384">
        <v>0</v>
      </c>
      <c r="M9384">
        <f>Googleplaystore[[#This Row],[Installed]]*Googleplaystore[[#This Row],[Price]]</f>
        <v>0</v>
      </c>
      <c r="N9384" t="s">
        <v>17</v>
      </c>
      <c r="O9384" t="s">
        <v>493</v>
      </c>
      <c r="P9384" s="1">
        <v>43285</v>
      </c>
      <c r="Q9384" s="16" t="s">
        <v>976</v>
      </c>
      <c r="R9384" t="s">
        <v>36</v>
      </c>
    </row>
    <row r="9385" spans="1:18" x14ac:dyDescent="0.3">
      <c r="A9385">
        <v>3.4</v>
      </c>
      <c r="B9385" t="s">
        <v>11091</v>
      </c>
      <c r="C9385" t="s">
        <v>3837</v>
      </c>
      <c r="E9385">
        <v>730</v>
      </c>
      <c r="F9385" t="s">
        <v>12353</v>
      </c>
      <c r="G9385">
        <f t="shared" si="438"/>
        <v>2355.1999999999998</v>
      </c>
      <c r="H9385" t="b">
        <f t="shared" si="439"/>
        <v>0</v>
      </c>
      <c r="I9385" t="s">
        <v>34</v>
      </c>
      <c r="J9385">
        <f t="shared" si="440"/>
        <v>100000</v>
      </c>
      <c r="K9385" t="s">
        <v>16</v>
      </c>
      <c r="L9385">
        <v>0</v>
      </c>
      <c r="M9385">
        <f>Googleplaystore[[#This Row],[Installed]]*Googleplaystore[[#This Row],[Price]]</f>
        <v>0</v>
      </c>
      <c r="N9385" t="s">
        <v>17</v>
      </c>
      <c r="O9385" t="s">
        <v>3838</v>
      </c>
      <c r="P9385" s="1">
        <v>41596</v>
      </c>
      <c r="Q9385" s="16">
        <v>1.95</v>
      </c>
      <c r="R9385" t="s">
        <v>284</v>
      </c>
    </row>
    <row r="9386" spans="1:18" x14ac:dyDescent="0.3">
      <c r="A9386">
        <v>4.2</v>
      </c>
      <c r="B9386" t="s">
        <v>11092</v>
      </c>
      <c r="C9386" t="s">
        <v>3533</v>
      </c>
      <c r="E9386">
        <v>556</v>
      </c>
      <c r="F9386" t="s">
        <v>12600</v>
      </c>
      <c r="G9386">
        <f t="shared" si="438"/>
        <v>4505.6000000000004</v>
      </c>
      <c r="H9386" t="b">
        <f t="shared" si="439"/>
        <v>0</v>
      </c>
      <c r="I9386" t="s">
        <v>38</v>
      </c>
      <c r="J9386">
        <f t="shared" si="440"/>
        <v>50000</v>
      </c>
      <c r="K9386" t="s">
        <v>16</v>
      </c>
      <c r="L9386">
        <v>0</v>
      </c>
      <c r="M9386">
        <f>Googleplaystore[[#This Row],[Installed]]*Googleplaystore[[#This Row],[Price]]</f>
        <v>0</v>
      </c>
      <c r="N9386" t="s">
        <v>17</v>
      </c>
      <c r="O9386" t="s">
        <v>3534</v>
      </c>
      <c r="P9386" s="1">
        <v>43306</v>
      </c>
      <c r="Q9386" s="16">
        <v>1.95</v>
      </c>
      <c r="R9386" t="s">
        <v>53</v>
      </c>
    </row>
    <row r="9387" spans="1:18" x14ac:dyDescent="0.3">
      <c r="A9387">
        <v>3.4</v>
      </c>
      <c r="B9387" t="s">
        <v>11093</v>
      </c>
      <c r="C9387" t="s">
        <v>3533</v>
      </c>
      <c r="E9387">
        <v>39</v>
      </c>
      <c r="F9387" t="s">
        <v>12265</v>
      </c>
      <c r="G9387">
        <f t="shared" si="438"/>
        <v>32768</v>
      </c>
      <c r="H9387" t="b">
        <f t="shared" si="439"/>
        <v>0</v>
      </c>
      <c r="I9387" t="s">
        <v>482</v>
      </c>
      <c r="J9387">
        <f t="shared" si="440"/>
        <v>1000</v>
      </c>
      <c r="K9387" t="s">
        <v>383</v>
      </c>
      <c r="L9387" s="2">
        <v>2.56</v>
      </c>
      <c r="M9387">
        <f>Googleplaystore[[#This Row],[Installed]]*Googleplaystore[[#This Row],[Price]]</f>
        <v>2560</v>
      </c>
      <c r="N9387" t="s">
        <v>17</v>
      </c>
      <c r="O9387" t="s">
        <v>3534</v>
      </c>
      <c r="P9387" s="1">
        <v>41475</v>
      </c>
      <c r="Q9387" s="16" t="s">
        <v>2178</v>
      </c>
      <c r="R9387" t="s">
        <v>122</v>
      </c>
    </row>
    <row r="9388" spans="1:18" x14ac:dyDescent="0.3">
      <c r="A9388">
        <v>3.6</v>
      </c>
      <c r="B9388" t="s">
        <v>11094</v>
      </c>
      <c r="C9388" t="s">
        <v>3958</v>
      </c>
      <c r="E9388">
        <v>47</v>
      </c>
      <c r="F9388" t="s">
        <v>19448</v>
      </c>
      <c r="G9388" t="b">
        <f t="shared" si="438"/>
        <v>0</v>
      </c>
      <c r="H9388">
        <f t="shared" si="439"/>
        <v>879</v>
      </c>
      <c r="I9388" t="s">
        <v>60</v>
      </c>
      <c r="J9388">
        <f t="shared" si="440"/>
        <v>5000</v>
      </c>
      <c r="K9388" t="s">
        <v>16</v>
      </c>
      <c r="L9388">
        <v>0</v>
      </c>
      <c r="M9388">
        <f>Googleplaystore[[#This Row],[Installed]]*Googleplaystore[[#This Row],[Price]]</f>
        <v>0</v>
      </c>
      <c r="N9388" t="s">
        <v>17</v>
      </c>
      <c r="O9388" t="s">
        <v>3959</v>
      </c>
      <c r="P9388" s="1">
        <v>43088</v>
      </c>
      <c r="Q9388" s="16">
        <v>9</v>
      </c>
      <c r="R9388" t="s">
        <v>32</v>
      </c>
    </row>
    <row r="9389" spans="1:18" x14ac:dyDescent="0.3">
      <c r="A9389">
        <v>4.2</v>
      </c>
      <c r="B9389" t="s">
        <v>11095</v>
      </c>
      <c r="C9389" t="s">
        <v>3837</v>
      </c>
      <c r="E9389">
        <v>36</v>
      </c>
      <c r="F9389" t="s">
        <v>12673</v>
      </c>
      <c r="G9389">
        <f t="shared" si="438"/>
        <v>5427.2</v>
      </c>
      <c r="H9389" t="b">
        <f t="shared" si="439"/>
        <v>0</v>
      </c>
      <c r="I9389" t="s">
        <v>482</v>
      </c>
      <c r="J9389">
        <f t="shared" si="440"/>
        <v>1000</v>
      </c>
      <c r="K9389" t="s">
        <v>16</v>
      </c>
      <c r="L9389">
        <v>0</v>
      </c>
      <c r="M9389">
        <f>Googleplaystore[[#This Row],[Installed]]*Googleplaystore[[#This Row],[Price]]</f>
        <v>0</v>
      </c>
      <c r="N9389" t="s">
        <v>17</v>
      </c>
      <c r="O9389" t="s">
        <v>3838</v>
      </c>
      <c r="P9389" s="1">
        <v>42714</v>
      </c>
      <c r="Q9389" s="16">
        <v>2</v>
      </c>
      <c r="R9389" t="s">
        <v>93</v>
      </c>
    </row>
    <row r="9390" spans="1:18" x14ac:dyDescent="0.3">
      <c r="A9390">
        <v>3.5</v>
      </c>
      <c r="B9390" t="s">
        <v>11096</v>
      </c>
      <c r="C9390" t="s">
        <v>239</v>
      </c>
      <c r="E9390">
        <v>29</v>
      </c>
      <c r="F9390" t="s">
        <v>12199</v>
      </c>
      <c r="G9390">
        <f t="shared" si="438"/>
        <v>17408</v>
      </c>
      <c r="H9390" t="b">
        <f t="shared" si="439"/>
        <v>0</v>
      </c>
      <c r="I9390" t="s">
        <v>482</v>
      </c>
      <c r="J9390">
        <f t="shared" si="440"/>
        <v>1000</v>
      </c>
      <c r="K9390" t="s">
        <v>16</v>
      </c>
      <c r="L9390">
        <v>0</v>
      </c>
      <c r="M9390">
        <f>Googleplaystore[[#This Row],[Installed]]*Googleplaystore[[#This Row],[Price]]</f>
        <v>0</v>
      </c>
      <c r="N9390" t="s">
        <v>17</v>
      </c>
      <c r="O9390" t="s">
        <v>241</v>
      </c>
      <c r="P9390" s="1">
        <v>42566</v>
      </c>
      <c r="Q9390" s="16">
        <v>2</v>
      </c>
      <c r="R9390" t="s">
        <v>20</v>
      </c>
    </row>
    <row r="9391" spans="1:18" x14ac:dyDescent="0.3">
      <c r="A9391">
        <v>4.3</v>
      </c>
      <c r="B9391" t="s">
        <v>11097</v>
      </c>
      <c r="C9391" t="s">
        <v>3837</v>
      </c>
      <c r="E9391">
        <v>88</v>
      </c>
      <c r="F9391" t="s">
        <v>12205</v>
      </c>
      <c r="G9391">
        <f t="shared" si="438"/>
        <v>4300.8</v>
      </c>
      <c r="H9391" t="b">
        <f t="shared" si="439"/>
        <v>0</v>
      </c>
      <c r="I9391" t="s">
        <v>482</v>
      </c>
      <c r="J9391">
        <f t="shared" si="440"/>
        <v>1000</v>
      </c>
      <c r="K9391" t="s">
        <v>16</v>
      </c>
      <c r="L9391">
        <v>0</v>
      </c>
      <c r="M9391">
        <f>Googleplaystore[[#This Row],[Installed]]*Googleplaystore[[#This Row],[Price]]</f>
        <v>0</v>
      </c>
      <c r="N9391" t="s">
        <v>17</v>
      </c>
      <c r="O9391" t="s">
        <v>3838</v>
      </c>
      <c r="P9391" s="1">
        <v>43124</v>
      </c>
      <c r="Q9391" s="16">
        <v>7</v>
      </c>
      <c r="R9391" t="s">
        <v>20</v>
      </c>
    </row>
    <row r="9392" spans="1:18" x14ac:dyDescent="0.3">
      <c r="A9392">
        <v>0</v>
      </c>
      <c r="B9392" t="s">
        <v>11098</v>
      </c>
      <c r="C9392" t="s">
        <v>3837</v>
      </c>
      <c r="E9392">
        <v>3</v>
      </c>
      <c r="F9392" t="s">
        <v>12673</v>
      </c>
      <c r="G9392">
        <f t="shared" si="438"/>
        <v>5427.2</v>
      </c>
      <c r="H9392" t="b">
        <f t="shared" si="439"/>
        <v>0</v>
      </c>
      <c r="I9392" t="s">
        <v>665</v>
      </c>
      <c r="J9392">
        <f t="shared" si="440"/>
        <v>100</v>
      </c>
      <c r="K9392" t="s">
        <v>16</v>
      </c>
      <c r="L9392">
        <v>0</v>
      </c>
      <c r="M9392">
        <f>Googleplaystore[[#This Row],[Installed]]*Googleplaystore[[#This Row],[Price]]</f>
        <v>0</v>
      </c>
      <c r="N9392" t="s">
        <v>17</v>
      </c>
      <c r="O9392" t="s">
        <v>3838</v>
      </c>
      <c r="P9392" s="1">
        <v>42611</v>
      </c>
      <c r="Q9392" s="16">
        <v>1.1000000000000001</v>
      </c>
      <c r="R9392" t="s">
        <v>50</v>
      </c>
    </row>
    <row r="9393" spans="1:18" x14ac:dyDescent="0.3">
      <c r="A9393">
        <v>3.9</v>
      </c>
      <c r="B9393" t="s">
        <v>11099</v>
      </c>
      <c r="C9393" t="s">
        <v>492</v>
      </c>
      <c r="E9393">
        <v>33</v>
      </c>
      <c r="F9393" t="s">
        <v>12259</v>
      </c>
      <c r="G9393">
        <f t="shared" si="438"/>
        <v>3481.6</v>
      </c>
      <c r="H9393" t="b">
        <f t="shared" si="439"/>
        <v>0</v>
      </c>
      <c r="I9393" t="s">
        <v>60</v>
      </c>
      <c r="J9393">
        <f t="shared" si="440"/>
        <v>5000</v>
      </c>
      <c r="K9393" t="s">
        <v>16</v>
      </c>
      <c r="L9393">
        <v>0</v>
      </c>
      <c r="M9393">
        <f>Googleplaystore[[#This Row],[Installed]]*Googleplaystore[[#This Row],[Price]]</f>
        <v>0</v>
      </c>
      <c r="N9393" t="s">
        <v>17</v>
      </c>
      <c r="O9393" t="s">
        <v>493</v>
      </c>
      <c r="P9393" s="1">
        <v>42741</v>
      </c>
      <c r="Q9393" s="16" t="s">
        <v>186</v>
      </c>
      <c r="R9393" t="s">
        <v>50</v>
      </c>
    </row>
    <row r="9394" spans="1:18" x14ac:dyDescent="0.3">
      <c r="A9394">
        <v>4.3</v>
      </c>
      <c r="B9394" t="s">
        <v>11100</v>
      </c>
      <c r="C9394" t="s">
        <v>3837</v>
      </c>
      <c r="E9394">
        <v>444</v>
      </c>
      <c r="F9394" t="s">
        <v>12190</v>
      </c>
      <c r="G9394">
        <f t="shared" si="438"/>
        <v>12288</v>
      </c>
      <c r="H9394" t="b">
        <f t="shared" si="439"/>
        <v>0</v>
      </c>
      <c r="I9394" t="s">
        <v>15</v>
      </c>
      <c r="J9394">
        <f t="shared" si="440"/>
        <v>10000</v>
      </c>
      <c r="K9394" t="s">
        <v>383</v>
      </c>
      <c r="L9394" s="2">
        <v>0.99</v>
      </c>
      <c r="M9394">
        <f>Googleplaystore[[#This Row],[Installed]]*Googleplaystore[[#This Row],[Price]]</f>
        <v>9900</v>
      </c>
      <c r="N9394" t="s">
        <v>17</v>
      </c>
      <c r="O9394" t="s">
        <v>3838</v>
      </c>
      <c r="P9394" s="1">
        <v>41596</v>
      </c>
      <c r="Q9394" s="16">
        <v>1.95</v>
      </c>
      <c r="R9394" t="s">
        <v>284</v>
      </c>
    </row>
    <row r="9395" spans="1:18" x14ac:dyDescent="0.3">
      <c r="A9395">
        <v>3.6</v>
      </c>
      <c r="B9395" t="s">
        <v>11101</v>
      </c>
      <c r="C9395" t="s">
        <v>309</v>
      </c>
      <c r="E9395">
        <v>60</v>
      </c>
      <c r="F9395" t="s">
        <v>12672</v>
      </c>
      <c r="G9395">
        <f t="shared" si="438"/>
        <v>1843.2</v>
      </c>
      <c r="H9395" t="b">
        <f t="shared" si="439"/>
        <v>0</v>
      </c>
      <c r="I9395" t="s">
        <v>15</v>
      </c>
      <c r="J9395">
        <f t="shared" si="440"/>
        <v>10000</v>
      </c>
      <c r="K9395" t="s">
        <v>16</v>
      </c>
      <c r="L9395">
        <v>0</v>
      </c>
      <c r="M9395">
        <f>Googleplaystore[[#This Row],[Installed]]*Googleplaystore[[#This Row],[Price]]</f>
        <v>0</v>
      </c>
      <c r="N9395" t="s">
        <v>17</v>
      </c>
      <c r="O9395" t="s">
        <v>310</v>
      </c>
      <c r="P9395" s="1">
        <v>43252</v>
      </c>
      <c r="Q9395" s="16" t="s">
        <v>1935</v>
      </c>
      <c r="R9395" t="s">
        <v>50</v>
      </c>
    </row>
    <row r="9396" spans="1:18" x14ac:dyDescent="0.3">
      <c r="A9396">
        <v>0</v>
      </c>
      <c r="B9396" t="s">
        <v>11102</v>
      </c>
      <c r="C9396" t="s">
        <v>2367</v>
      </c>
      <c r="E9396">
        <v>27</v>
      </c>
      <c r="F9396" t="s">
        <v>12190</v>
      </c>
      <c r="G9396">
        <f t="shared" si="438"/>
        <v>12288</v>
      </c>
      <c r="H9396" t="b">
        <f t="shared" si="439"/>
        <v>0</v>
      </c>
      <c r="I9396" t="s">
        <v>482</v>
      </c>
      <c r="J9396">
        <f t="shared" si="440"/>
        <v>1000</v>
      </c>
      <c r="K9396" t="s">
        <v>16</v>
      </c>
      <c r="L9396">
        <v>0</v>
      </c>
      <c r="M9396">
        <f>Googleplaystore[[#This Row],[Installed]]*Googleplaystore[[#This Row],[Price]]</f>
        <v>0</v>
      </c>
      <c r="N9396" t="s">
        <v>17</v>
      </c>
      <c r="O9396" t="s">
        <v>901</v>
      </c>
      <c r="P9396" s="1">
        <v>42579</v>
      </c>
      <c r="Q9396" s="16">
        <v>1</v>
      </c>
      <c r="R9396" t="s">
        <v>53</v>
      </c>
    </row>
    <row r="9397" spans="1:18" x14ac:dyDescent="0.3">
      <c r="A9397">
        <v>3.9</v>
      </c>
      <c r="B9397" t="s">
        <v>11103</v>
      </c>
      <c r="C9397" t="s">
        <v>3533</v>
      </c>
      <c r="E9397">
        <v>442</v>
      </c>
      <c r="F9397" t="s">
        <v>12251</v>
      </c>
      <c r="G9397">
        <f t="shared" si="438"/>
        <v>2560</v>
      </c>
      <c r="H9397" t="b">
        <f t="shared" si="439"/>
        <v>0</v>
      </c>
      <c r="I9397" t="s">
        <v>38</v>
      </c>
      <c r="J9397">
        <f t="shared" si="440"/>
        <v>50000</v>
      </c>
      <c r="K9397" t="s">
        <v>16</v>
      </c>
      <c r="L9397">
        <v>0</v>
      </c>
      <c r="M9397">
        <f>Googleplaystore[[#This Row],[Installed]]*Googleplaystore[[#This Row],[Price]]</f>
        <v>0</v>
      </c>
      <c r="N9397" t="s">
        <v>17</v>
      </c>
      <c r="O9397" t="s">
        <v>3534</v>
      </c>
      <c r="P9397" s="1">
        <v>43116</v>
      </c>
      <c r="Q9397" s="16" t="s">
        <v>75</v>
      </c>
      <c r="R9397" t="s">
        <v>20</v>
      </c>
    </row>
    <row r="9398" spans="1:18" x14ac:dyDescent="0.3">
      <c r="A9398">
        <v>4.3</v>
      </c>
      <c r="B9398" t="s">
        <v>11104</v>
      </c>
      <c r="C9398" t="s">
        <v>1283</v>
      </c>
      <c r="E9398">
        <v>70</v>
      </c>
      <c r="F9398" t="s">
        <v>12261</v>
      </c>
      <c r="G9398">
        <f t="shared" si="438"/>
        <v>3993.6</v>
      </c>
      <c r="H9398" t="b">
        <f t="shared" si="439"/>
        <v>0</v>
      </c>
      <c r="I9398" t="s">
        <v>15</v>
      </c>
      <c r="J9398">
        <f t="shared" si="440"/>
        <v>10000</v>
      </c>
      <c r="K9398" t="s">
        <v>16</v>
      </c>
      <c r="L9398">
        <v>0</v>
      </c>
      <c r="M9398">
        <f>Googleplaystore[[#This Row],[Installed]]*Googleplaystore[[#This Row],[Price]]</f>
        <v>0</v>
      </c>
      <c r="N9398" t="s">
        <v>17</v>
      </c>
      <c r="O9398" t="s">
        <v>1284</v>
      </c>
      <c r="P9398" s="1">
        <v>43234</v>
      </c>
      <c r="Q9398" s="16">
        <v>1.3</v>
      </c>
      <c r="R9398" t="s">
        <v>20</v>
      </c>
    </row>
    <row r="9399" spans="1:18" x14ac:dyDescent="0.3">
      <c r="A9399">
        <v>3.7</v>
      </c>
      <c r="B9399" t="s">
        <v>11105</v>
      </c>
      <c r="C9399" t="s">
        <v>3958</v>
      </c>
      <c r="E9399">
        <v>87</v>
      </c>
      <c r="F9399" t="s">
        <v>12670</v>
      </c>
      <c r="G9399">
        <f t="shared" si="438"/>
        <v>2048</v>
      </c>
      <c r="H9399" t="b">
        <f t="shared" si="439"/>
        <v>0</v>
      </c>
      <c r="I9399" t="s">
        <v>15</v>
      </c>
      <c r="J9399">
        <f t="shared" si="440"/>
        <v>10000</v>
      </c>
      <c r="K9399" t="s">
        <v>16</v>
      </c>
      <c r="L9399">
        <v>0</v>
      </c>
      <c r="M9399">
        <f>Googleplaystore[[#This Row],[Installed]]*Googleplaystore[[#This Row],[Price]]</f>
        <v>0</v>
      </c>
      <c r="N9399" t="s">
        <v>17</v>
      </c>
      <c r="O9399" t="s">
        <v>3959</v>
      </c>
      <c r="P9399" s="1">
        <v>43202</v>
      </c>
      <c r="Q9399" s="16">
        <v>37</v>
      </c>
      <c r="R9399" t="s">
        <v>20</v>
      </c>
    </row>
    <row r="9400" spans="1:18" x14ac:dyDescent="0.3">
      <c r="A9400">
        <v>0</v>
      </c>
      <c r="B9400" t="s">
        <v>11106</v>
      </c>
      <c r="C9400" t="s">
        <v>2367</v>
      </c>
      <c r="E9400">
        <v>8</v>
      </c>
      <c r="F9400" t="s">
        <v>12355</v>
      </c>
      <c r="G9400">
        <f t="shared" si="438"/>
        <v>7372.8</v>
      </c>
      <c r="H9400" t="b">
        <f t="shared" si="439"/>
        <v>0</v>
      </c>
      <c r="I9400" t="s">
        <v>665</v>
      </c>
      <c r="J9400">
        <f t="shared" si="440"/>
        <v>100</v>
      </c>
      <c r="K9400" t="s">
        <v>16</v>
      </c>
      <c r="L9400">
        <v>0</v>
      </c>
      <c r="M9400">
        <f>Googleplaystore[[#This Row],[Installed]]*Googleplaystore[[#This Row],[Price]]</f>
        <v>0</v>
      </c>
      <c r="N9400" t="s">
        <v>17</v>
      </c>
      <c r="O9400" t="s">
        <v>1077</v>
      </c>
      <c r="P9400" s="1">
        <v>43161</v>
      </c>
      <c r="Q9400" s="16" t="s">
        <v>870</v>
      </c>
      <c r="R9400" t="s">
        <v>50</v>
      </c>
    </row>
    <row r="9401" spans="1:18" x14ac:dyDescent="0.3">
      <c r="A9401">
        <v>3.8</v>
      </c>
      <c r="B9401" t="s">
        <v>11107</v>
      </c>
      <c r="C9401" t="s">
        <v>2367</v>
      </c>
      <c r="E9401">
        <v>4</v>
      </c>
      <c r="F9401" t="s">
        <v>12332</v>
      </c>
      <c r="G9401">
        <f t="shared" si="438"/>
        <v>13312</v>
      </c>
      <c r="H9401" t="b">
        <f t="shared" si="439"/>
        <v>0</v>
      </c>
      <c r="I9401" t="s">
        <v>665</v>
      </c>
      <c r="J9401">
        <f t="shared" si="440"/>
        <v>100</v>
      </c>
      <c r="K9401" t="s">
        <v>16</v>
      </c>
      <c r="L9401">
        <v>0</v>
      </c>
      <c r="M9401">
        <f>Googleplaystore[[#This Row],[Installed]]*Googleplaystore[[#This Row],[Price]]</f>
        <v>0</v>
      </c>
      <c r="N9401" t="s">
        <v>17</v>
      </c>
      <c r="O9401" t="s">
        <v>901</v>
      </c>
      <c r="P9401" s="1">
        <v>42870</v>
      </c>
      <c r="Q9401" s="16" t="s">
        <v>253</v>
      </c>
      <c r="R9401" t="s">
        <v>50</v>
      </c>
    </row>
    <row r="9402" spans="1:18" x14ac:dyDescent="0.3">
      <c r="A9402">
        <v>0</v>
      </c>
      <c r="B9402" t="s">
        <v>11108</v>
      </c>
      <c r="C9402" t="s">
        <v>2012</v>
      </c>
      <c r="E9402">
        <v>7</v>
      </c>
      <c r="F9402" t="s">
        <v>12191</v>
      </c>
      <c r="G9402">
        <f t="shared" si="438"/>
        <v>20480</v>
      </c>
      <c r="H9402" t="b">
        <f t="shared" si="439"/>
        <v>0</v>
      </c>
      <c r="I9402" t="s">
        <v>663</v>
      </c>
      <c r="J9402">
        <f t="shared" si="440"/>
        <v>50</v>
      </c>
      <c r="K9402" t="s">
        <v>16</v>
      </c>
      <c r="L9402">
        <v>0</v>
      </c>
      <c r="M9402">
        <f>Googleplaystore[[#This Row],[Installed]]*Googleplaystore[[#This Row],[Price]]</f>
        <v>0</v>
      </c>
      <c r="N9402" t="s">
        <v>17</v>
      </c>
      <c r="O9402" t="s">
        <v>2016</v>
      </c>
      <c r="P9402" s="1">
        <v>43077</v>
      </c>
      <c r="Q9402" s="16" t="s">
        <v>11109</v>
      </c>
      <c r="R9402" t="s">
        <v>39</v>
      </c>
    </row>
    <row r="9403" spans="1:18" x14ac:dyDescent="0.3">
      <c r="A9403">
        <v>4.0999999999999996</v>
      </c>
      <c r="B9403" t="s">
        <v>11110</v>
      </c>
      <c r="C9403" t="s">
        <v>2012</v>
      </c>
      <c r="E9403">
        <v>13</v>
      </c>
      <c r="F9403" t="s">
        <v>12256</v>
      </c>
      <c r="G9403">
        <f t="shared" si="438"/>
        <v>16384</v>
      </c>
      <c r="H9403" t="b">
        <f t="shared" si="439"/>
        <v>0</v>
      </c>
      <c r="I9403" t="s">
        <v>816</v>
      </c>
      <c r="J9403">
        <f t="shared" si="440"/>
        <v>500</v>
      </c>
      <c r="K9403" t="s">
        <v>16</v>
      </c>
      <c r="L9403">
        <v>0</v>
      </c>
      <c r="M9403">
        <f>Googleplaystore[[#This Row],[Installed]]*Googleplaystore[[#This Row],[Price]]</f>
        <v>0</v>
      </c>
      <c r="N9403" t="s">
        <v>17</v>
      </c>
      <c r="O9403" t="s">
        <v>2162</v>
      </c>
      <c r="P9403" s="1">
        <v>42431</v>
      </c>
      <c r="Q9403" s="16">
        <v>1.5</v>
      </c>
      <c r="R9403" t="s">
        <v>122</v>
      </c>
    </row>
    <row r="9404" spans="1:18" x14ac:dyDescent="0.3">
      <c r="A9404">
        <v>4.0999999999999996</v>
      </c>
      <c r="B9404" t="s">
        <v>11111</v>
      </c>
      <c r="C9404" t="s">
        <v>3533</v>
      </c>
      <c r="E9404">
        <v>1865</v>
      </c>
      <c r="F9404" t="s">
        <v>12306</v>
      </c>
      <c r="G9404">
        <f t="shared" si="438"/>
        <v>22528</v>
      </c>
      <c r="H9404" t="b">
        <f t="shared" si="439"/>
        <v>0</v>
      </c>
      <c r="I9404" t="s">
        <v>34</v>
      </c>
      <c r="J9404">
        <f t="shared" si="440"/>
        <v>100000</v>
      </c>
      <c r="K9404" t="s">
        <v>16</v>
      </c>
      <c r="L9404">
        <v>0</v>
      </c>
      <c r="M9404">
        <f>Googleplaystore[[#This Row],[Installed]]*Googleplaystore[[#This Row],[Price]]</f>
        <v>0</v>
      </c>
      <c r="N9404" t="s">
        <v>17</v>
      </c>
      <c r="O9404" t="s">
        <v>3534</v>
      </c>
      <c r="P9404" s="1">
        <v>43279</v>
      </c>
      <c r="Q9404" s="16" t="s">
        <v>11112</v>
      </c>
      <c r="R9404" t="s">
        <v>36</v>
      </c>
    </row>
    <row r="9405" spans="1:18" x14ac:dyDescent="0.3">
      <c r="A9405">
        <v>4.7</v>
      </c>
      <c r="B9405" t="s">
        <v>11113</v>
      </c>
      <c r="C9405" t="s">
        <v>309</v>
      </c>
      <c r="E9405">
        <v>68</v>
      </c>
      <c r="F9405" t="s">
        <v>12349</v>
      </c>
      <c r="G9405">
        <f t="shared" si="438"/>
        <v>3584</v>
      </c>
      <c r="H9405" t="b">
        <f t="shared" si="439"/>
        <v>0</v>
      </c>
      <c r="I9405" t="s">
        <v>15</v>
      </c>
      <c r="J9405">
        <f t="shared" si="440"/>
        <v>10000</v>
      </c>
      <c r="K9405" t="s">
        <v>16</v>
      </c>
      <c r="L9405">
        <v>0</v>
      </c>
      <c r="M9405">
        <f>Googleplaystore[[#This Row],[Installed]]*Googleplaystore[[#This Row],[Price]]</f>
        <v>0</v>
      </c>
      <c r="N9405" t="s">
        <v>17</v>
      </c>
      <c r="O9405" t="s">
        <v>310</v>
      </c>
      <c r="P9405" s="1">
        <v>42866</v>
      </c>
      <c r="Q9405" s="16" t="s">
        <v>7157</v>
      </c>
      <c r="R9405" t="s">
        <v>36</v>
      </c>
    </row>
    <row r="9406" spans="1:18" x14ac:dyDescent="0.3">
      <c r="A9406">
        <v>4.0999999999999996</v>
      </c>
      <c r="B9406" t="s">
        <v>11114</v>
      </c>
      <c r="C9406" t="s">
        <v>2012</v>
      </c>
      <c r="E9406">
        <v>66894</v>
      </c>
      <c r="F9406" t="s">
        <v>31</v>
      </c>
      <c r="G9406" t="b">
        <f t="shared" si="438"/>
        <v>0</v>
      </c>
      <c r="H9406" t="b">
        <f t="shared" si="439"/>
        <v>0</v>
      </c>
      <c r="I9406" t="s">
        <v>42</v>
      </c>
      <c r="J9406">
        <f t="shared" si="440"/>
        <v>1000000</v>
      </c>
      <c r="K9406" t="s">
        <v>16</v>
      </c>
      <c r="L9406">
        <v>0</v>
      </c>
      <c r="M9406">
        <f>Googleplaystore[[#This Row],[Installed]]*Googleplaystore[[#This Row],[Price]]</f>
        <v>0</v>
      </c>
      <c r="N9406" t="s">
        <v>70</v>
      </c>
      <c r="O9406" t="s">
        <v>2072</v>
      </c>
      <c r="P9406" s="1">
        <v>43302</v>
      </c>
      <c r="Q9406" s="16">
        <v>0</v>
      </c>
      <c r="R9406" t="s">
        <v>31</v>
      </c>
    </row>
    <row r="9407" spans="1:18" x14ac:dyDescent="0.3">
      <c r="A9407">
        <v>0</v>
      </c>
      <c r="B9407" t="s">
        <v>11115</v>
      </c>
      <c r="C9407" t="s">
        <v>3837</v>
      </c>
      <c r="E9407">
        <v>19</v>
      </c>
      <c r="F9407" t="s">
        <v>12353</v>
      </c>
      <c r="G9407">
        <f t="shared" si="438"/>
        <v>2355.1999999999998</v>
      </c>
      <c r="H9407" t="b">
        <f t="shared" si="439"/>
        <v>0</v>
      </c>
      <c r="I9407" t="s">
        <v>482</v>
      </c>
      <c r="J9407">
        <f t="shared" si="440"/>
        <v>1000</v>
      </c>
      <c r="K9407" t="s">
        <v>16</v>
      </c>
      <c r="L9407">
        <v>0</v>
      </c>
      <c r="M9407">
        <f>Googleplaystore[[#This Row],[Installed]]*Googleplaystore[[#This Row],[Price]]</f>
        <v>0</v>
      </c>
      <c r="N9407" t="s">
        <v>17</v>
      </c>
      <c r="O9407" t="s">
        <v>3838</v>
      </c>
      <c r="P9407" s="1">
        <v>42530</v>
      </c>
      <c r="Q9407" s="16">
        <v>1</v>
      </c>
      <c r="R9407" t="s">
        <v>39</v>
      </c>
    </row>
    <row r="9408" spans="1:18" x14ac:dyDescent="0.3">
      <c r="A9408">
        <v>1.9</v>
      </c>
      <c r="B9408" t="s">
        <v>11116</v>
      </c>
      <c r="C9408" t="s">
        <v>2367</v>
      </c>
      <c r="E9408">
        <v>141</v>
      </c>
      <c r="F9408" t="s">
        <v>12836</v>
      </c>
      <c r="G9408">
        <f t="shared" si="438"/>
        <v>66560</v>
      </c>
      <c r="H9408" t="b">
        <f t="shared" si="439"/>
        <v>0</v>
      </c>
      <c r="I9408" t="s">
        <v>482</v>
      </c>
      <c r="J9408">
        <f t="shared" si="440"/>
        <v>1000</v>
      </c>
      <c r="K9408" t="s">
        <v>16</v>
      </c>
      <c r="L9408">
        <v>0</v>
      </c>
      <c r="M9408">
        <f>Googleplaystore[[#This Row],[Installed]]*Googleplaystore[[#This Row],[Price]]</f>
        <v>0</v>
      </c>
      <c r="N9408" t="s">
        <v>17</v>
      </c>
      <c r="O9408" t="s">
        <v>4973</v>
      </c>
      <c r="P9408" s="1">
        <v>43165</v>
      </c>
      <c r="Q9408" s="16" t="s">
        <v>2172</v>
      </c>
      <c r="R9408" t="s">
        <v>334</v>
      </c>
    </row>
    <row r="9409" spans="1:18" x14ac:dyDescent="0.3">
      <c r="A9409">
        <v>3.6</v>
      </c>
      <c r="B9409" t="s">
        <v>11117</v>
      </c>
      <c r="C9409" t="s">
        <v>2965</v>
      </c>
      <c r="E9409">
        <v>9</v>
      </c>
      <c r="F9409" t="s">
        <v>12192</v>
      </c>
      <c r="G9409">
        <f t="shared" si="438"/>
        <v>21504</v>
      </c>
      <c r="H9409" t="b">
        <f t="shared" si="439"/>
        <v>0</v>
      </c>
      <c r="I9409" t="s">
        <v>482</v>
      </c>
      <c r="J9409">
        <f t="shared" si="440"/>
        <v>1000</v>
      </c>
      <c r="K9409" t="s">
        <v>16</v>
      </c>
      <c r="L9409">
        <v>0</v>
      </c>
      <c r="M9409">
        <f>Googleplaystore[[#This Row],[Installed]]*Googleplaystore[[#This Row],[Price]]</f>
        <v>0</v>
      </c>
      <c r="N9409" t="s">
        <v>30</v>
      </c>
      <c r="O9409" t="s">
        <v>2966</v>
      </c>
      <c r="P9409" s="1">
        <v>43286</v>
      </c>
      <c r="Q9409" s="16" t="s">
        <v>929</v>
      </c>
      <c r="R9409" t="s">
        <v>36</v>
      </c>
    </row>
    <row r="9410" spans="1:18" x14ac:dyDescent="0.3">
      <c r="A9410">
        <v>3.8</v>
      </c>
      <c r="B9410" t="s">
        <v>11118</v>
      </c>
      <c r="C9410" t="s">
        <v>492</v>
      </c>
      <c r="E9410">
        <v>19</v>
      </c>
      <c r="F9410" t="s">
        <v>12192</v>
      </c>
      <c r="G9410">
        <f t="shared" si="438"/>
        <v>21504</v>
      </c>
      <c r="H9410" t="b">
        <f t="shared" si="439"/>
        <v>0</v>
      </c>
      <c r="I9410" t="s">
        <v>816</v>
      </c>
      <c r="J9410">
        <f t="shared" si="440"/>
        <v>500</v>
      </c>
      <c r="K9410" t="s">
        <v>16</v>
      </c>
      <c r="L9410">
        <v>0</v>
      </c>
      <c r="M9410">
        <f>Googleplaystore[[#This Row],[Installed]]*Googleplaystore[[#This Row],[Price]]</f>
        <v>0</v>
      </c>
      <c r="N9410" t="s">
        <v>17</v>
      </c>
      <c r="O9410" t="s">
        <v>493</v>
      </c>
      <c r="P9410" s="1">
        <v>43209</v>
      </c>
      <c r="Q9410" s="16" t="s">
        <v>87</v>
      </c>
      <c r="R9410" t="s">
        <v>50</v>
      </c>
    </row>
    <row r="9411" spans="1:18" x14ac:dyDescent="0.3">
      <c r="A9411">
        <v>0</v>
      </c>
      <c r="B9411" t="s">
        <v>11119</v>
      </c>
      <c r="C9411" t="s">
        <v>1833</v>
      </c>
      <c r="E9411">
        <v>3</v>
      </c>
      <c r="F9411" t="s">
        <v>12191</v>
      </c>
      <c r="G9411">
        <f t="shared" ref="G9411:G9474" si="441">IF(ISNUMBER(SEARCH("M",F9411)), VALUE(LEFT(F9411, LEN(F9411)-1) *1024))</f>
        <v>20480</v>
      </c>
      <c r="H9411" t="b">
        <f t="shared" ref="H9411:H9474" si="442">IF(ISNUMBER(SEARCH("K",F9411)), VALUE(LEFT(F9411, LEN(F9411)-1)))</f>
        <v>0</v>
      </c>
      <c r="I9411" t="s">
        <v>816</v>
      </c>
      <c r="J9411">
        <f t="shared" ref="J9411:J9474" si="443">IF(ISNUMBER(SEARCH("+", I9411)), VALUE(SUBSTITUTE(I9411, "+", "")), I9411)</f>
        <v>500</v>
      </c>
      <c r="K9411" t="s">
        <v>16</v>
      </c>
      <c r="L9411">
        <v>0</v>
      </c>
      <c r="M9411">
        <f>Googleplaystore[[#This Row],[Installed]]*Googleplaystore[[#This Row],[Price]]</f>
        <v>0</v>
      </c>
      <c r="N9411" t="s">
        <v>17</v>
      </c>
      <c r="O9411" t="s">
        <v>1834</v>
      </c>
      <c r="P9411" s="1">
        <v>42536</v>
      </c>
      <c r="Q9411" s="16" t="s">
        <v>19</v>
      </c>
      <c r="R9411" t="s">
        <v>36</v>
      </c>
    </row>
    <row r="9412" spans="1:18" x14ac:dyDescent="0.3">
      <c r="A9412">
        <v>4.5</v>
      </c>
      <c r="B9412" t="s">
        <v>11120</v>
      </c>
      <c r="C9412" t="s">
        <v>4289</v>
      </c>
      <c r="E9412">
        <v>67</v>
      </c>
      <c r="F9412" t="s">
        <v>12190</v>
      </c>
      <c r="G9412">
        <f t="shared" si="441"/>
        <v>12288</v>
      </c>
      <c r="H9412" t="b">
        <f t="shared" si="442"/>
        <v>0</v>
      </c>
      <c r="I9412" t="s">
        <v>482</v>
      </c>
      <c r="J9412">
        <f t="shared" si="443"/>
        <v>1000</v>
      </c>
      <c r="K9412" t="s">
        <v>16</v>
      </c>
      <c r="L9412">
        <v>0</v>
      </c>
      <c r="M9412">
        <f>Googleplaystore[[#This Row],[Installed]]*Googleplaystore[[#This Row],[Price]]</f>
        <v>0</v>
      </c>
      <c r="N9412" t="s">
        <v>17</v>
      </c>
      <c r="O9412" t="s">
        <v>4290</v>
      </c>
      <c r="P9412" s="1">
        <v>43277</v>
      </c>
      <c r="Q9412" s="16">
        <v>1.8</v>
      </c>
      <c r="R9412" t="s">
        <v>50</v>
      </c>
    </row>
    <row r="9413" spans="1:18" x14ac:dyDescent="0.3">
      <c r="A9413">
        <v>2.7</v>
      </c>
      <c r="B9413" t="s">
        <v>11121</v>
      </c>
      <c r="C9413" t="s">
        <v>309</v>
      </c>
      <c r="E9413">
        <v>358</v>
      </c>
      <c r="F9413" t="s">
        <v>12670</v>
      </c>
      <c r="G9413">
        <f t="shared" si="441"/>
        <v>2048</v>
      </c>
      <c r="H9413" t="b">
        <f t="shared" si="442"/>
        <v>0</v>
      </c>
      <c r="I9413" t="s">
        <v>38</v>
      </c>
      <c r="J9413">
        <f t="shared" si="443"/>
        <v>50000</v>
      </c>
      <c r="K9413" t="s">
        <v>16</v>
      </c>
      <c r="L9413">
        <v>0</v>
      </c>
      <c r="M9413">
        <f>Googleplaystore[[#This Row],[Installed]]*Googleplaystore[[#This Row],[Price]]</f>
        <v>0</v>
      </c>
      <c r="N9413" t="s">
        <v>17</v>
      </c>
      <c r="O9413" t="s">
        <v>310</v>
      </c>
      <c r="P9413" s="1">
        <v>42996</v>
      </c>
      <c r="Q9413" s="16" t="s">
        <v>5269</v>
      </c>
      <c r="R9413" t="s">
        <v>93</v>
      </c>
    </row>
    <row r="9414" spans="1:18" x14ac:dyDescent="0.3">
      <c r="A9414">
        <v>0</v>
      </c>
      <c r="B9414" t="s">
        <v>11122</v>
      </c>
      <c r="C9414" t="s">
        <v>309</v>
      </c>
      <c r="E9414">
        <v>10</v>
      </c>
      <c r="F9414" t="s">
        <v>12195</v>
      </c>
      <c r="G9414">
        <f t="shared" si="441"/>
        <v>2764.8</v>
      </c>
      <c r="H9414" t="b">
        <f t="shared" si="442"/>
        <v>0</v>
      </c>
      <c r="I9414" t="s">
        <v>482</v>
      </c>
      <c r="J9414">
        <f t="shared" si="443"/>
        <v>1000</v>
      </c>
      <c r="K9414" t="s">
        <v>16</v>
      </c>
      <c r="L9414">
        <v>0</v>
      </c>
      <c r="M9414">
        <f>Googleplaystore[[#This Row],[Installed]]*Googleplaystore[[#This Row],[Price]]</f>
        <v>0</v>
      </c>
      <c r="N9414" t="s">
        <v>17</v>
      </c>
      <c r="O9414" t="s">
        <v>310</v>
      </c>
      <c r="P9414" s="1">
        <v>42570</v>
      </c>
      <c r="Q9414" s="16">
        <v>2.6</v>
      </c>
      <c r="R9414" t="s">
        <v>20</v>
      </c>
    </row>
    <row r="9415" spans="1:18" x14ac:dyDescent="0.3">
      <c r="A9415">
        <v>4.5</v>
      </c>
      <c r="B9415" t="s">
        <v>11123</v>
      </c>
      <c r="C9415" t="s">
        <v>2367</v>
      </c>
      <c r="E9415">
        <v>13</v>
      </c>
      <c r="F9415" t="s">
        <v>12332</v>
      </c>
      <c r="G9415">
        <f t="shared" si="441"/>
        <v>13312</v>
      </c>
      <c r="H9415" t="b">
        <f t="shared" si="442"/>
        <v>0</v>
      </c>
      <c r="I9415" t="s">
        <v>482</v>
      </c>
      <c r="J9415">
        <f t="shared" si="443"/>
        <v>1000</v>
      </c>
      <c r="K9415" t="s">
        <v>16</v>
      </c>
      <c r="L9415">
        <v>0</v>
      </c>
      <c r="M9415">
        <f>Googleplaystore[[#This Row],[Installed]]*Googleplaystore[[#This Row],[Price]]</f>
        <v>0</v>
      </c>
      <c r="N9415" t="s">
        <v>17</v>
      </c>
      <c r="O9415" t="s">
        <v>901</v>
      </c>
      <c r="P9415" s="1">
        <v>43059</v>
      </c>
      <c r="Q9415" s="16" t="s">
        <v>189</v>
      </c>
      <c r="R9415" t="s">
        <v>36</v>
      </c>
    </row>
    <row r="9416" spans="1:18" x14ac:dyDescent="0.3">
      <c r="A9416">
        <v>0</v>
      </c>
      <c r="B9416" t="s">
        <v>11124</v>
      </c>
      <c r="C9416" t="s">
        <v>2012</v>
      </c>
      <c r="E9416">
        <v>11</v>
      </c>
      <c r="F9416" t="s">
        <v>12207</v>
      </c>
      <c r="G9416">
        <f t="shared" si="441"/>
        <v>7168</v>
      </c>
      <c r="H9416" t="b">
        <f t="shared" si="442"/>
        <v>0</v>
      </c>
      <c r="I9416" t="s">
        <v>665</v>
      </c>
      <c r="J9416">
        <f t="shared" si="443"/>
        <v>100</v>
      </c>
      <c r="K9416" t="s">
        <v>16</v>
      </c>
      <c r="L9416">
        <v>0</v>
      </c>
      <c r="M9416">
        <f>Googleplaystore[[#This Row],[Installed]]*Googleplaystore[[#This Row],[Price]]</f>
        <v>0</v>
      </c>
      <c r="N9416" t="s">
        <v>17</v>
      </c>
      <c r="O9416" t="s">
        <v>2162</v>
      </c>
      <c r="P9416" s="1">
        <v>43134</v>
      </c>
      <c r="Q9416" s="16">
        <v>1.3</v>
      </c>
      <c r="R9416" t="s">
        <v>143</v>
      </c>
    </row>
    <row r="9417" spans="1:18" x14ac:dyDescent="0.3">
      <c r="A9417">
        <v>5</v>
      </c>
      <c r="B9417" t="s">
        <v>11125</v>
      </c>
      <c r="C9417" t="s">
        <v>1893</v>
      </c>
      <c r="E9417">
        <v>10</v>
      </c>
      <c r="F9417" t="s">
        <v>12221</v>
      </c>
      <c r="G9417">
        <f t="shared" si="441"/>
        <v>9625.6</v>
      </c>
      <c r="H9417" t="b">
        <f t="shared" si="442"/>
        <v>0</v>
      </c>
      <c r="I9417" t="s">
        <v>665</v>
      </c>
      <c r="J9417">
        <f t="shared" si="443"/>
        <v>100</v>
      </c>
      <c r="K9417" t="s">
        <v>16</v>
      </c>
      <c r="L9417">
        <v>0</v>
      </c>
      <c r="M9417">
        <f>Googleplaystore[[#This Row],[Installed]]*Googleplaystore[[#This Row],[Price]]</f>
        <v>0</v>
      </c>
      <c r="N9417" t="s">
        <v>17</v>
      </c>
      <c r="O9417" t="s">
        <v>1894</v>
      </c>
      <c r="P9417" s="1">
        <v>42566</v>
      </c>
      <c r="Q9417" s="16">
        <v>1.6</v>
      </c>
      <c r="R9417" t="s">
        <v>50</v>
      </c>
    </row>
    <row r="9418" spans="1:18" x14ac:dyDescent="0.3">
      <c r="A9418">
        <v>4</v>
      </c>
      <c r="B9418" t="s">
        <v>11126</v>
      </c>
      <c r="C9418" t="s">
        <v>3677</v>
      </c>
      <c r="E9418">
        <v>24</v>
      </c>
      <c r="F9418" t="s">
        <v>12216</v>
      </c>
      <c r="G9418">
        <f t="shared" si="441"/>
        <v>11264</v>
      </c>
      <c r="H9418" t="b">
        <f t="shared" si="442"/>
        <v>0</v>
      </c>
      <c r="I9418" t="s">
        <v>482</v>
      </c>
      <c r="J9418">
        <f t="shared" si="443"/>
        <v>1000</v>
      </c>
      <c r="K9418" t="s">
        <v>16</v>
      </c>
      <c r="L9418">
        <v>0</v>
      </c>
      <c r="M9418">
        <f>Googleplaystore[[#This Row],[Installed]]*Googleplaystore[[#This Row],[Price]]</f>
        <v>0</v>
      </c>
      <c r="N9418" t="s">
        <v>17</v>
      </c>
      <c r="O9418" t="s">
        <v>3678</v>
      </c>
      <c r="P9418" s="1">
        <v>43158</v>
      </c>
      <c r="Q9418" s="16">
        <v>1</v>
      </c>
      <c r="R9418" t="s">
        <v>50</v>
      </c>
    </row>
    <row r="9419" spans="1:18" x14ac:dyDescent="0.3">
      <c r="A9419">
        <v>4.2</v>
      </c>
      <c r="B9419" t="s">
        <v>11127</v>
      </c>
      <c r="C9419" t="s">
        <v>2012</v>
      </c>
      <c r="E9419">
        <v>214923</v>
      </c>
      <c r="F9419" t="s">
        <v>31</v>
      </c>
      <c r="G9419" t="b">
        <f t="shared" si="441"/>
        <v>0</v>
      </c>
      <c r="H9419" t="b">
        <f t="shared" si="442"/>
        <v>0</v>
      </c>
      <c r="I9419" t="s">
        <v>26</v>
      </c>
      <c r="J9419">
        <f t="shared" si="443"/>
        <v>5000000</v>
      </c>
      <c r="K9419" t="s">
        <v>16</v>
      </c>
      <c r="L9419">
        <v>0</v>
      </c>
      <c r="M9419">
        <f>Googleplaystore[[#This Row],[Installed]]*Googleplaystore[[#This Row],[Price]]</f>
        <v>0</v>
      </c>
      <c r="N9419" t="s">
        <v>17</v>
      </c>
      <c r="O9419" t="s">
        <v>2162</v>
      </c>
      <c r="P9419" s="1">
        <v>43312</v>
      </c>
      <c r="Q9419" s="16" t="s">
        <v>11128</v>
      </c>
      <c r="R9419" t="s">
        <v>50</v>
      </c>
    </row>
    <row r="9420" spans="1:18" x14ac:dyDescent="0.3">
      <c r="A9420">
        <v>0</v>
      </c>
      <c r="B9420" t="s">
        <v>11129</v>
      </c>
      <c r="C9420" t="s">
        <v>2367</v>
      </c>
      <c r="E9420">
        <v>0</v>
      </c>
      <c r="F9420" t="s">
        <v>12225</v>
      </c>
      <c r="G9420">
        <f t="shared" si="441"/>
        <v>1228.8</v>
      </c>
      <c r="H9420" t="b">
        <f t="shared" si="442"/>
        <v>0</v>
      </c>
      <c r="I9420" t="s">
        <v>663</v>
      </c>
      <c r="J9420">
        <f t="shared" si="443"/>
        <v>50</v>
      </c>
      <c r="K9420" t="s">
        <v>16</v>
      </c>
      <c r="L9420">
        <v>0</v>
      </c>
      <c r="M9420">
        <f>Googleplaystore[[#This Row],[Installed]]*Googleplaystore[[#This Row],[Price]]</f>
        <v>0</v>
      </c>
      <c r="N9420" t="s">
        <v>17</v>
      </c>
      <c r="O9420" t="s">
        <v>901</v>
      </c>
      <c r="P9420" s="1">
        <v>41631</v>
      </c>
      <c r="Q9420" s="16">
        <v>1</v>
      </c>
      <c r="R9420" t="s">
        <v>46</v>
      </c>
    </row>
    <row r="9421" spans="1:18" x14ac:dyDescent="0.3">
      <c r="A9421">
        <v>0</v>
      </c>
      <c r="B9421" t="s">
        <v>11130</v>
      </c>
      <c r="C9421" t="s">
        <v>4289</v>
      </c>
      <c r="E9421">
        <v>25</v>
      </c>
      <c r="F9421" t="s">
        <v>12270</v>
      </c>
      <c r="G9421">
        <f t="shared" si="441"/>
        <v>18432</v>
      </c>
      <c r="H9421" t="b">
        <f t="shared" si="442"/>
        <v>0</v>
      </c>
      <c r="I9421" t="s">
        <v>482</v>
      </c>
      <c r="J9421">
        <f t="shared" si="443"/>
        <v>1000</v>
      </c>
      <c r="K9421" t="s">
        <v>16</v>
      </c>
      <c r="L9421">
        <v>0</v>
      </c>
      <c r="M9421">
        <f>Googleplaystore[[#This Row],[Installed]]*Googleplaystore[[#This Row],[Price]]</f>
        <v>0</v>
      </c>
      <c r="N9421" t="s">
        <v>17</v>
      </c>
      <c r="O9421" t="s">
        <v>4290</v>
      </c>
      <c r="P9421" s="1">
        <v>43238</v>
      </c>
      <c r="Q9421" s="16" t="s">
        <v>121</v>
      </c>
      <c r="R9421" t="s">
        <v>53</v>
      </c>
    </row>
    <row r="9422" spans="1:18" x14ac:dyDescent="0.3">
      <c r="A9422">
        <v>4.4000000000000004</v>
      </c>
      <c r="B9422" t="s">
        <v>11131</v>
      </c>
      <c r="C9422" t="s">
        <v>2367</v>
      </c>
      <c r="E9422">
        <v>7</v>
      </c>
      <c r="F9422" t="s">
        <v>12391</v>
      </c>
      <c r="G9422">
        <f t="shared" si="441"/>
        <v>7680</v>
      </c>
      <c r="H9422" t="b">
        <f t="shared" si="442"/>
        <v>0</v>
      </c>
      <c r="I9422" t="s">
        <v>816</v>
      </c>
      <c r="J9422">
        <f t="shared" si="443"/>
        <v>500</v>
      </c>
      <c r="K9422" t="s">
        <v>16</v>
      </c>
      <c r="L9422">
        <v>0</v>
      </c>
      <c r="M9422">
        <f>Googleplaystore[[#This Row],[Installed]]*Googleplaystore[[#This Row],[Price]]</f>
        <v>0</v>
      </c>
      <c r="N9422" t="s">
        <v>17</v>
      </c>
      <c r="O9422" t="s">
        <v>2019</v>
      </c>
      <c r="P9422" s="1">
        <v>42439</v>
      </c>
      <c r="Q9422" s="16">
        <v>1</v>
      </c>
      <c r="R9422" t="s">
        <v>39</v>
      </c>
    </row>
    <row r="9423" spans="1:18" x14ac:dyDescent="0.3">
      <c r="A9423">
        <v>0</v>
      </c>
      <c r="B9423" t="s">
        <v>11132</v>
      </c>
      <c r="C9423" t="s">
        <v>1283</v>
      </c>
      <c r="E9423">
        <v>0</v>
      </c>
      <c r="F9423" t="s">
        <v>12301</v>
      </c>
      <c r="G9423">
        <f t="shared" si="441"/>
        <v>2662.4</v>
      </c>
      <c r="H9423" t="b">
        <f t="shared" si="442"/>
        <v>0</v>
      </c>
      <c r="I9423" t="s">
        <v>5058</v>
      </c>
      <c r="J9423">
        <f t="shared" si="443"/>
        <v>0</v>
      </c>
      <c r="K9423" t="s">
        <v>383</v>
      </c>
      <c r="L9423" s="2">
        <v>30.99</v>
      </c>
      <c r="M9423">
        <f>Googleplaystore[[#This Row],[Installed]]*Googleplaystore[[#This Row],[Price]]</f>
        <v>0</v>
      </c>
      <c r="N9423" t="s">
        <v>17</v>
      </c>
      <c r="O9423" t="s">
        <v>1284</v>
      </c>
      <c r="P9423" s="1">
        <v>43109</v>
      </c>
      <c r="Q9423" s="16">
        <v>1</v>
      </c>
      <c r="R9423" t="s">
        <v>53</v>
      </c>
    </row>
    <row r="9424" spans="1:18" x14ac:dyDescent="0.3">
      <c r="A9424">
        <v>4</v>
      </c>
      <c r="B9424" t="s">
        <v>11133</v>
      </c>
      <c r="C9424" t="s">
        <v>4289</v>
      </c>
      <c r="E9424">
        <v>2</v>
      </c>
      <c r="F9424" t="s">
        <v>12190</v>
      </c>
      <c r="G9424">
        <f t="shared" si="441"/>
        <v>12288</v>
      </c>
      <c r="H9424" t="b">
        <f t="shared" si="442"/>
        <v>0</v>
      </c>
      <c r="I9424" t="s">
        <v>663</v>
      </c>
      <c r="J9424">
        <f t="shared" si="443"/>
        <v>50</v>
      </c>
      <c r="K9424" t="s">
        <v>16</v>
      </c>
      <c r="L9424">
        <v>0</v>
      </c>
      <c r="M9424">
        <f>Googleplaystore[[#This Row],[Installed]]*Googleplaystore[[#This Row],[Price]]</f>
        <v>0</v>
      </c>
      <c r="N9424" t="s">
        <v>17</v>
      </c>
      <c r="O9424" t="s">
        <v>4290</v>
      </c>
      <c r="P9424" s="1">
        <v>42863</v>
      </c>
      <c r="Q9424" s="16">
        <v>1.1000000000000001</v>
      </c>
      <c r="R9424" t="s">
        <v>50</v>
      </c>
    </row>
    <row r="9425" spans="1:18" x14ac:dyDescent="0.3">
      <c r="A9425">
        <v>0</v>
      </c>
      <c r="B9425" t="s">
        <v>11134</v>
      </c>
      <c r="C9425" t="s">
        <v>309</v>
      </c>
      <c r="E9425">
        <v>0</v>
      </c>
      <c r="F9425" t="s">
        <v>12186</v>
      </c>
      <c r="G9425">
        <f t="shared" si="441"/>
        <v>3174.4</v>
      </c>
      <c r="H9425" t="b">
        <f t="shared" si="442"/>
        <v>0</v>
      </c>
      <c r="I9425" t="s">
        <v>838</v>
      </c>
      <c r="J9425">
        <f t="shared" si="443"/>
        <v>10</v>
      </c>
      <c r="K9425" t="s">
        <v>16</v>
      </c>
      <c r="L9425">
        <v>0</v>
      </c>
      <c r="M9425">
        <f>Googleplaystore[[#This Row],[Installed]]*Googleplaystore[[#This Row],[Price]]</f>
        <v>0</v>
      </c>
      <c r="N9425" t="s">
        <v>17</v>
      </c>
      <c r="O9425" t="s">
        <v>310</v>
      </c>
      <c r="P9425" s="1">
        <v>43188</v>
      </c>
      <c r="Q9425" s="16">
        <v>1.5</v>
      </c>
      <c r="R9425" t="s">
        <v>20</v>
      </c>
    </row>
    <row r="9426" spans="1:18" x14ac:dyDescent="0.3">
      <c r="A9426">
        <v>3.1</v>
      </c>
      <c r="B9426" t="s">
        <v>11135</v>
      </c>
      <c r="C9426" t="s">
        <v>309</v>
      </c>
      <c r="E9426">
        <v>7</v>
      </c>
      <c r="F9426" t="s">
        <v>19449</v>
      </c>
      <c r="G9426" t="b">
        <f t="shared" si="441"/>
        <v>0</v>
      </c>
      <c r="H9426">
        <f t="shared" si="442"/>
        <v>39</v>
      </c>
      <c r="I9426" t="s">
        <v>482</v>
      </c>
      <c r="J9426">
        <f t="shared" si="443"/>
        <v>1000</v>
      </c>
      <c r="K9426" t="s">
        <v>16</v>
      </c>
      <c r="L9426">
        <v>0</v>
      </c>
      <c r="M9426">
        <f>Googleplaystore[[#This Row],[Installed]]*Googleplaystore[[#This Row],[Price]]</f>
        <v>0</v>
      </c>
      <c r="N9426" t="s">
        <v>17</v>
      </c>
      <c r="O9426" t="s">
        <v>310</v>
      </c>
      <c r="P9426" s="1">
        <v>40828</v>
      </c>
      <c r="Q9426" s="16">
        <v>1</v>
      </c>
      <c r="R9426" t="s">
        <v>229</v>
      </c>
    </row>
    <row r="9427" spans="1:18" x14ac:dyDescent="0.3">
      <c r="A9427">
        <v>0</v>
      </c>
      <c r="B9427" t="s">
        <v>11136</v>
      </c>
      <c r="C9427" t="s">
        <v>309</v>
      </c>
      <c r="E9427">
        <v>15</v>
      </c>
      <c r="F9427" t="s">
        <v>12428</v>
      </c>
      <c r="G9427">
        <f t="shared" si="441"/>
        <v>4403.2</v>
      </c>
      <c r="H9427" t="b">
        <f t="shared" si="442"/>
        <v>0</v>
      </c>
      <c r="I9427" t="s">
        <v>482</v>
      </c>
      <c r="J9427">
        <f t="shared" si="443"/>
        <v>1000</v>
      </c>
      <c r="K9427" t="s">
        <v>16</v>
      </c>
      <c r="L9427">
        <v>0</v>
      </c>
      <c r="M9427">
        <f>Googleplaystore[[#This Row],[Installed]]*Googleplaystore[[#This Row],[Price]]</f>
        <v>0</v>
      </c>
      <c r="N9427" t="s">
        <v>17</v>
      </c>
      <c r="O9427" t="s">
        <v>310</v>
      </c>
      <c r="P9427" s="1">
        <v>43229</v>
      </c>
      <c r="Q9427" s="16" t="s">
        <v>7721</v>
      </c>
      <c r="R9427" t="s">
        <v>36</v>
      </c>
    </row>
    <row r="9428" spans="1:18" x14ac:dyDescent="0.3">
      <c r="A9428">
        <v>0</v>
      </c>
      <c r="B9428" t="s">
        <v>11137</v>
      </c>
      <c r="C9428" t="s">
        <v>239</v>
      </c>
      <c r="E9428">
        <v>0</v>
      </c>
      <c r="F9428" t="s">
        <v>12572</v>
      </c>
      <c r="G9428">
        <f t="shared" si="441"/>
        <v>46080</v>
      </c>
      <c r="H9428" t="b">
        <f t="shared" si="442"/>
        <v>0</v>
      </c>
      <c r="I9428" t="s">
        <v>838</v>
      </c>
      <c r="J9428">
        <f t="shared" si="443"/>
        <v>10</v>
      </c>
      <c r="K9428" t="s">
        <v>383</v>
      </c>
      <c r="L9428" s="2">
        <v>3.61</v>
      </c>
      <c r="M9428">
        <f>Googleplaystore[[#This Row],[Installed]]*Googleplaystore[[#This Row],[Price]]</f>
        <v>36.1</v>
      </c>
      <c r="N9428" t="s">
        <v>17</v>
      </c>
      <c r="O9428" t="s">
        <v>241</v>
      </c>
      <c r="P9428" s="1">
        <v>42550</v>
      </c>
      <c r="Q9428" s="16">
        <v>2</v>
      </c>
      <c r="R9428" t="s">
        <v>53</v>
      </c>
    </row>
    <row r="9429" spans="1:18" x14ac:dyDescent="0.3">
      <c r="A9429">
        <v>5</v>
      </c>
      <c r="B9429" t="s">
        <v>11138</v>
      </c>
      <c r="C9429" t="s">
        <v>2367</v>
      </c>
      <c r="E9429">
        <v>5</v>
      </c>
      <c r="F9429" t="s">
        <v>12222</v>
      </c>
      <c r="G9429">
        <f t="shared" si="441"/>
        <v>15360</v>
      </c>
      <c r="H9429" t="b">
        <f t="shared" si="442"/>
        <v>0</v>
      </c>
      <c r="I9429" t="s">
        <v>663</v>
      </c>
      <c r="J9429">
        <f t="shared" si="443"/>
        <v>50</v>
      </c>
      <c r="K9429" t="s">
        <v>16</v>
      </c>
      <c r="L9429">
        <v>0</v>
      </c>
      <c r="M9429">
        <f>Googleplaystore[[#This Row],[Installed]]*Googleplaystore[[#This Row],[Price]]</f>
        <v>0</v>
      </c>
      <c r="N9429" t="s">
        <v>17</v>
      </c>
      <c r="O9429" t="s">
        <v>901</v>
      </c>
      <c r="P9429" s="1">
        <v>43014</v>
      </c>
      <c r="Q9429" s="16" t="s">
        <v>487</v>
      </c>
      <c r="R9429" t="s">
        <v>36</v>
      </c>
    </row>
    <row r="9430" spans="1:18" x14ac:dyDescent="0.3">
      <c r="A9430">
        <v>0</v>
      </c>
      <c r="B9430" t="s">
        <v>11139</v>
      </c>
      <c r="C9430" t="s">
        <v>1283</v>
      </c>
      <c r="E9430">
        <v>1</v>
      </c>
      <c r="F9430" t="s">
        <v>12251</v>
      </c>
      <c r="G9430">
        <f t="shared" si="441"/>
        <v>2560</v>
      </c>
      <c r="H9430" t="b">
        <f t="shared" si="442"/>
        <v>0</v>
      </c>
      <c r="I9430" t="s">
        <v>665</v>
      </c>
      <c r="J9430">
        <f t="shared" si="443"/>
        <v>100</v>
      </c>
      <c r="K9430" t="s">
        <v>16</v>
      </c>
      <c r="L9430">
        <v>0</v>
      </c>
      <c r="M9430">
        <f>Googleplaystore[[#This Row],[Installed]]*Googleplaystore[[#This Row],[Price]]</f>
        <v>0</v>
      </c>
      <c r="N9430" t="s">
        <v>17</v>
      </c>
      <c r="O9430" t="s">
        <v>1284</v>
      </c>
      <c r="P9430" s="1">
        <v>42354</v>
      </c>
      <c r="Q9430" s="16" t="s">
        <v>373</v>
      </c>
      <c r="R9430" t="s">
        <v>53</v>
      </c>
    </row>
    <row r="9431" spans="1:18" x14ac:dyDescent="0.3">
      <c r="A9431">
        <v>0</v>
      </c>
      <c r="B9431" t="s">
        <v>11140</v>
      </c>
      <c r="C9431" t="s">
        <v>492</v>
      </c>
      <c r="E9431">
        <v>0</v>
      </c>
      <c r="F9431" t="s">
        <v>12268</v>
      </c>
      <c r="G9431">
        <f t="shared" si="441"/>
        <v>5529.6</v>
      </c>
      <c r="H9431" t="b">
        <f t="shared" si="442"/>
        <v>0</v>
      </c>
      <c r="I9431" t="s">
        <v>665</v>
      </c>
      <c r="J9431">
        <f t="shared" si="443"/>
        <v>100</v>
      </c>
      <c r="K9431" t="s">
        <v>16</v>
      </c>
      <c r="L9431">
        <v>0</v>
      </c>
      <c r="M9431">
        <f>Googleplaystore[[#This Row],[Installed]]*Googleplaystore[[#This Row],[Price]]</f>
        <v>0</v>
      </c>
      <c r="N9431" t="s">
        <v>17</v>
      </c>
      <c r="O9431" t="s">
        <v>493</v>
      </c>
      <c r="P9431" s="1">
        <v>43115</v>
      </c>
      <c r="Q9431" s="16" t="s">
        <v>164</v>
      </c>
      <c r="R9431" t="s">
        <v>50</v>
      </c>
    </row>
    <row r="9432" spans="1:18" x14ac:dyDescent="0.3">
      <c r="A9432">
        <v>0</v>
      </c>
      <c r="B9432" t="s">
        <v>11141</v>
      </c>
      <c r="C9432" t="s">
        <v>309</v>
      </c>
      <c r="E9432">
        <v>2</v>
      </c>
      <c r="F9432" t="s">
        <v>12215</v>
      </c>
      <c r="G9432">
        <f t="shared" si="441"/>
        <v>5324.8</v>
      </c>
      <c r="H9432" t="b">
        <f t="shared" si="442"/>
        <v>0</v>
      </c>
      <c r="I9432" t="s">
        <v>665</v>
      </c>
      <c r="J9432">
        <f t="shared" si="443"/>
        <v>100</v>
      </c>
      <c r="K9432" t="s">
        <v>16</v>
      </c>
      <c r="L9432">
        <v>0</v>
      </c>
      <c r="M9432">
        <f>Googleplaystore[[#This Row],[Installed]]*Googleplaystore[[#This Row],[Price]]</f>
        <v>0</v>
      </c>
      <c r="N9432" t="s">
        <v>17</v>
      </c>
      <c r="O9432" t="s">
        <v>310</v>
      </c>
      <c r="P9432" s="1">
        <v>41320</v>
      </c>
      <c r="Q9432" s="16">
        <v>1</v>
      </c>
      <c r="R9432" t="s">
        <v>122</v>
      </c>
    </row>
    <row r="9433" spans="1:18" x14ac:dyDescent="0.3">
      <c r="A9433">
        <v>0</v>
      </c>
      <c r="B9433" t="s">
        <v>11142</v>
      </c>
      <c r="C9433" t="s">
        <v>1893</v>
      </c>
      <c r="E9433">
        <v>1</v>
      </c>
      <c r="F9433" t="s">
        <v>12389</v>
      </c>
      <c r="G9433">
        <f t="shared" si="441"/>
        <v>1536</v>
      </c>
      <c r="H9433" t="b">
        <f t="shared" si="442"/>
        <v>0</v>
      </c>
      <c r="I9433" t="s">
        <v>838</v>
      </c>
      <c r="J9433">
        <f t="shared" si="443"/>
        <v>10</v>
      </c>
      <c r="K9433" t="s">
        <v>16</v>
      </c>
      <c r="L9433">
        <v>0</v>
      </c>
      <c r="M9433">
        <f>Googleplaystore[[#This Row],[Installed]]*Googleplaystore[[#This Row],[Price]]</f>
        <v>0</v>
      </c>
      <c r="N9433" t="s">
        <v>17</v>
      </c>
      <c r="O9433" t="s">
        <v>1894</v>
      </c>
      <c r="P9433" s="1">
        <v>42117</v>
      </c>
      <c r="Q9433" s="16">
        <v>1</v>
      </c>
      <c r="R9433" t="s">
        <v>334</v>
      </c>
    </row>
    <row r="9434" spans="1:18" x14ac:dyDescent="0.3">
      <c r="A9434">
        <v>0</v>
      </c>
      <c r="B9434" t="s">
        <v>11143</v>
      </c>
      <c r="C9434" t="s">
        <v>239</v>
      </c>
      <c r="E9434">
        <v>2</v>
      </c>
      <c r="F9434" t="s">
        <v>19450</v>
      </c>
      <c r="G9434" t="b">
        <f t="shared" si="441"/>
        <v>0</v>
      </c>
      <c r="H9434">
        <f t="shared" si="442"/>
        <v>970</v>
      </c>
      <c r="I9434" t="s">
        <v>665</v>
      </c>
      <c r="J9434">
        <f t="shared" si="443"/>
        <v>100</v>
      </c>
      <c r="K9434" t="s">
        <v>16</v>
      </c>
      <c r="L9434">
        <v>0</v>
      </c>
      <c r="M9434">
        <f>Googleplaystore[[#This Row],[Installed]]*Googleplaystore[[#This Row],[Price]]</f>
        <v>0</v>
      </c>
      <c r="N9434" t="s">
        <v>17</v>
      </c>
      <c r="O9434" t="s">
        <v>241</v>
      </c>
      <c r="P9434" s="1">
        <v>41647</v>
      </c>
      <c r="Q9434" s="16" t="s">
        <v>49</v>
      </c>
      <c r="R9434" t="s">
        <v>53</v>
      </c>
    </row>
    <row r="9435" spans="1:18" x14ac:dyDescent="0.3">
      <c r="A9435">
        <v>0</v>
      </c>
      <c r="B9435" t="s">
        <v>11132</v>
      </c>
      <c r="C9435" t="s">
        <v>1283</v>
      </c>
      <c r="E9435">
        <v>0</v>
      </c>
      <c r="F9435" t="s">
        <v>12551</v>
      </c>
      <c r="G9435">
        <f t="shared" si="441"/>
        <v>1433.6</v>
      </c>
      <c r="H9435" t="b">
        <f t="shared" si="442"/>
        <v>0</v>
      </c>
      <c r="I9435" t="s">
        <v>5058</v>
      </c>
      <c r="J9435">
        <f t="shared" si="443"/>
        <v>0</v>
      </c>
      <c r="K9435" t="s">
        <v>383</v>
      </c>
      <c r="L9435" s="2">
        <v>394.99</v>
      </c>
      <c r="M9435">
        <f>Googleplaystore[[#This Row],[Installed]]*Googleplaystore[[#This Row],[Price]]</f>
        <v>0</v>
      </c>
      <c r="N9435" t="s">
        <v>17</v>
      </c>
      <c r="O9435" t="s">
        <v>1284</v>
      </c>
      <c r="P9435" s="1">
        <v>43292</v>
      </c>
      <c r="Q9435" s="16">
        <v>1</v>
      </c>
      <c r="R9435" t="s">
        <v>20</v>
      </c>
    </row>
    <row r="9436" spans="1:18" x14ac:dyDescent="0.3">
      <c r="A9436">
        <v>0</v>
      </c>
      <c r="B9436" t="s">
        <v>11144</v>
      </c>
      <c r="C9436" t="s">
        <v>1893</v>
      </c>
      <c r="E9436">
        <v>1</v>
      </c>
      <c r="F9436" t="s">
        <v>12670</v>
      </c>
      <c r="G9436">
        <f t="shared" si="441"/>
        <v>2048</v>
      </c>
      <c r="H9436" t="b">
        <f t="shared" si="442"/>
        <v>0</v>
      </c>
      <c r="I9436" t="s">
        <v>665</v>
      </c>
      <c r="J9436">
        <f t="shared" si="443"/>
        <v>100</v>
      </c>
      <c r="K9436" t="s">
        <v>16</v>
      </c>
      <c r="L9436">
        <v>0</v>
      </c>
      <c r="M9436">
        <f>Googleplaystore[[#This Row],[Installed]]*Googleplaystore[[#This Row],[Price]]</f>
        <v>0</v>
      </c>
      <c r="N9436" t="s">
        <v>17</v>
      </c>
      <c r="O9436" t="s">
        <v>1894</v>
      </c>
      <c r="P9436" s="1">
        <v>43226</v>
      </c>
      <c r="Q9436" s="16" t="s">
        <v>11145</v>
      </c>
      <c r="R9436" t="s">
        <v>20</v>
      </c>
    </row>
    <row r="9437" spans="1:18" x14ac:dyDescent="0.3">
      <c r="A9437">
        <v>0</v>
      </c>
      <c r="B9437" t="s">
        <v>11146</v>
      </c>
      <c r="C9437" t="s">
        <v>3070</v>
      </c>
      <c r="E9437">
        <v>31</v>
      </c>
      <c r="F9437" t="s">
        <v>12821</v>
      </c>
      <c r="G9437">
        <f t="shared" si="441"/>
        <v>34816</v>
      </c>
      <c r="H9437" t="b">
        <f t="shared" si="442"/>
        <v>0</v>
      </c>
      <c r="I9437" t="s">
        <v>482</v>
      </c>
      <c r="J9437">
        <f t="shared" si="443"/>
        <v>1000</v>
      </c>
      <c r="K9437" t="s">
        <v>16</v>
      </c>
      <c r="L9437">
        <v>0</v>
      </c>
      <c r="M9437">
        <f>Googleplaystore[[#This Row],[Installed]]*Googleplaystore[[#This Row],[Price]]</f>
        <v>0</v>
      </c>
      <c r="N9437" t="s">
        <v>17</v>
      </c>
      <c r="O9437" t="s">
        <v>3071</v>
      </c>
      <c r="P9437" s="1">
        <v>42956</v>
      </c>
      <c r="Q9437" s="16" t="s">
        <v>2178</v>
      </c>
      <c r="R9437" t="s">
        <v>50</v>
      </c>
    </row>
    <row r="9438" spans="1:18" x14ac:dyDescent="0.3">
      <c r="A9438">
        <v>0</v>
      </c>
      <c r="B9438" t="s">
        <v>11147</v>
      </c>
      <c r="C9438" t="s">
        <v>2367</v>
      </c>
      <c r="E9438">
        <v>3</v>
      </c>
      <c r="F9438" t="s">
        <v>12357</v>
      </c>
      <c r="G9438">
        <f t="shared" si="441"/>
        <v>2150.4</v>
      </c>
      <c r="H9438" t="b">
        <f t="shared" si="442"/>
        <v>0</v>
      </c>
      <c r="I9438" t="s">
        <v>665</v>
      </c>
      <c r="J9438">
        <f t="shared" si="443"/>
        <v>100</v>
      </c>
      <c r="K9438" t="s">
        <v>383</v>
      </c>
      <c r="L9438" s="2">
        <v>1.26</v>
      </c>
      <c r="M9438">
        <f>Googleplaystore[[#This Row],[Installed]]*Googleplaystore[[#This Row],[Price]]</f>
        <v>126</v>
      </c>
      <c r="N9438" t="s">
        <v>17</v>
      </c>
      <c r="O9438" t="s">
        <v>1077</v>
      </c>
      <c r="P9438" s="1">
        <v>40920</v>
      </c>
      <c r="Q9438" s="16">
        <v>3</v>
      </c>
      <c r="R9438" t="s">
        <v>284</v>
      </c>
    </row>
    <row r="9439" spans="1:18" x14ac:dyDescent="0.3">
      <c r="A9439">
        <v>4.7</v>
      </c>
      <c r="B9439" t="s">
        <v>11148</v>
      </c>
      <c r="C9439" t="s">
        <v>309</v>
      </c>
      <c r="E9439">
        <v>78</v>
      </c>
      <c r="F9439" t="s">
        <v>31</v>
      </c>
      <c r="G9439" t="b">
        <f t="shared" si="441"/>
        <v>0</v>
      </c>
      <c r="H9439" t="b">
        <f t="shared" si="442"/>
        <v>0</v>
      </c>
      <c r="I9439" t="s">
        <v>482</v>
      </c>
      <c r="J9439">
        <f t="shared" si="443"/>
        <v>1000</v>
      </c>
      <c r="K9439" t="s">
        <v>16</v>
      </c>
      <c r="L9439">
        <v>0</v>
      </c>
      <c r="M9439">
        <f>Googleplaystore[[#This Row],[Installed]]*Googleplaystore[[#This Row],[Price]]</f>
        <v>0</v>
      </c>
      <c r="N9439" t="s">
        <v>17</v>
      </c>
      <c r="O9439" t="s">
        <v>310</v>
      </c>
      <c r="P9439" s="1">
        <v>42759</v>
      </c>
      <c r="Q9439" s="16">
        <v>0</v>
      </c>
      <c r="R9439" t="s">
        <v>31</v>
      </c>
    </row>
    <row r="9440" spans="1:18" x14ac:dyDescent="0.3">
      <c r="A9440">
        <v>3.7</v>
      </c>
      <c r="B9440" t="s">
        <v>11149</v>
      </c>
      <c r="C9440" t="s">
        <v>492</v>
      </c>
      <c r="E9440">
        <v>98</v>
      </c>
      <c r="F9440" t="s">
        <v>12732</v>
      </c>
      <c r="G9440">
        <f t="shared" si="441"/>
        <v>9932.7999999999993</v>
      </c>
      <c r="H9440" t="b">
        <f t="shared" si="442"/>
        <v>0</v>
      </c>
      <c r="I9440" t="s">
        <v>15</v>
      </c>
      <c r="J9440">
        <f t="shared" si="443"/>
        <v>10000</v>
      </c>
      <c r="K9440" t="s">
        <v>16</v>
      </c>
      <c r="L9440">
        <v>0</v>
      </c>
      <c r="M9440">
        <f>Googleplaystore[[#This Row],[Installed]]*Googleplaystore[[#This Row],[Price]]</f>
        <v>0</v>
      </c>
      <c r="N9440" t="s">
        <v>17</v>
      </c>
      <c r="O9440" t="s">
        <v>493</v>
      </c>
      <c r="P9440" s="1">
        <v>43292</v>
      </c>
      <c r="Q9440" s="16" t="s">
        <v>11150</v>
      </c>
      <c r="R9440" t="s">
        <v>334</v>
      </c>
    </row>
    <row r="9441" spans="1:18" x14ac:dyDescent="0.3">
      <c r="A9441">
        <v>3.9</v>
      </c>
      <c r="B9441" t="s">
        <v>11151</v>
      </c>
      <c r="C9441" t="s">
        <v>1574</v>
      </c>
      <c r="E9441">
        <v>21</v>
      </c>
      <c r="F9441" t="s">
        <v>12284</v>
      </c>
      <c r="G9441">
        <f t="shared" si="441"/>
        <v>2252.8000000000002</v>
      </c>
      <c r="H9441" t="b">
        <f t="shared" si="442"/>
        <v>0</v>
      </c>
      <c r="I9441" t="s">
        <v>482</v>
      </c>
      <c r="J9441">
        <f t="shared" si="443"/>
        <v>1000</v>
      </c>
      <c r="K9441" t="s">
        <v>16</v>
      </c>
      <c r="L9441">
        <v>0</v>
      </c>
      <c r="M9441">
        <f>Googleplaystore[[#This Row],[Installed]]*Googleplaystore[[#This Row],[Price]]</f>
        <v>0</v>
      </c>
      <c r="N9441" t="s">
        <v>17</v>
      </c>
      <c r="O9441" t="s">
        <v>1575</v>
      </c>
      <c r="P9441" s="1">
        <v>42307</v>
      </c>
      <c r="Q9441" s="16" t="s">
        <v>2428</v>
      </c>
      <c r="R9441" t="s">
        <v>53</v>
      </c>
    </row>
    <row r="9442" spans="1:18" x14ac:dyDescent="0.3">
      <c r="A9442">
        <v>0</v>
      </c>
      <c r="B9442" t="s">
        <v>11152</v>
      </c>
      <c r="C9442" t="s">
        <v>309</v>
      </c>
      <c r="E9442">
        <v>3</v>
      </c>
      <c r="F9442" t="s">
        <v>12520</v>
      </c>
      <c r="G9442">
        <f t="shared" si="441"/>
        <v>1638.4</v>
      </c>
      <c r="H9442" t="b">
        <f t="shared" si="442"/>
        <v>0</v>
      </c>
      <c r="I9442" t="s">
        <v>838</v>
      </c>
      <c r="J9442">
        <f t="shared" si="443"/>
        <v>10</v>
      </c>
      <c r="K9442" t="s">
        <v>16</v>
      </c>
      <c r="L9442">
        <v>0</v>
      </c>
      <c r="M9442">
        <f>Googleplaystore[[#This Row],[Installed]]*Googleplaystore[[#This Row],[Price]]</f>
        <v>0</v>
      </c>
      <c r="N9442" t="s">
        <v>17</v>
      </c>
      <c r="O9442" t="s">
        <v>310</v>
      </c>
      <c r="P9442" s="1">
        <v>42815</v>
      </c>
      <c r="Q9442" s="16" t="s">
        <v>885</v>
      </c>
      <c r="R9442" t="s">
        <v>53</v>
      </c>
    </row>
    <row r="9443" spans="1:18" x14ac:dyDescent="0.3">
      <c r="A9443">
        <v>0</v>
      </c>
      <c r="B9443" t="s">
        <v>11153</v>
      </c>
      <c r="C9443" t="s">
        <v>2965</v>
      </c>
      <c r="E9443">
        <v>0</v>
      </c>
      <c r="F9443" t="s">
        <v>12223</v>
      </c>
      <c r="G9443">
        <f t="shared" si="441"/>
        <v>10240</v>
      </c>
      <c r="H9443" t="b">
        <f t="shared" si="442"/>
        <v>0</v>
      </c>
      <c r="I9443" t="s">
        <v>838</v>
      </c>
      <c r="J9443">
        <f t="shared" si="443"/>
        <v>10</v>
      </c>
      <c r="K9443" t="s">
        <v>16</v>
      </c>
      <c r="L9443">
        <v>0</v>
      </c>
      <c r="M9443">
        <f>Googleplaystore[[#This Row],[Installed]]*Googleplaystore[[#This Row],[Price]]</f>
        <v>0</v>
      </c>
      <c r="N9443" t="s">
        <v>17</v>
      </c>
      <c r="O9443" t="s">
        <v>2966</v>
      </c>
      <c r="P9443" s="1">
        <v>42271</v>
      </c>
      <c r="Q9443" s="16">
        <v>1</v>
      </c>
      <c r="R9443" t="s">
        <v>53</v>
      </c>
    </row>
    <row r="9444" spans="1:18" x14ac:dyDescent="0.3">
      <c r="A9444">
        <v>3</v>
      </c>
      <c r="B9444" t="s">
        <v>11154</v>
      </c>
      <c r="C9444" t="s">
        <v>2367</v>
      </c>
      <c r="E9444">
        <v>606</v>
      </c>
      <c r="F9444" t="s">
        <v>12359</v>
      </c>
      <c r="G9444">
        <f t="shared" si="441"/>
        <v>43008</v>
      </c>
      <c r="H9444" t="b">
        <f t="shared" si="442"/>
        <v>0</v>
      </c>
      <c r="I9444" t="s">
        <v>38</v>
      </c>
      <c r="J9444">
        <f t="shared" si="443"/>
        <v>50000</v>
      </c>
      <c r="K9444" t="s">
        <v>16</v>
      </c>
      <c r="L9444">
        <v>0</v>
      </c>
      <c r="M9444">
        <f>Googleplaystore[[#This Row],[Installed]]*Googleplaystore[[#This Row],[Price]]</f>
        <v>0</v>
      </c>
      <c r="N9444" t="s">
        <v>70</v>
      </c>
      <c r="O9444" t="s">
        <v>4973</v>
      </c>
      <c r="P9444" s="1">
        <v>42598</v>
      </c>
      <c r="Q9444" s="16">
        <v>1.2</v>
      </c>
      <c r="R9444" t="s">
        <v>53</v>
      </c>
    </row>
    <row r="9445" spans="1:18" x14ac:dyDescent="0.3">
      <c r="A9445">
        <v>0</v>
      </c>
      <c r="B9445" t="s">
        <v>11155</v>
      </c>
      <c r="C9445" t="s">
        <v>309</v>
      </c>
      <c r="E9445">
        <v>1</v>
      </c>
      <c r="F9445" t="s">
        <v>12332</v>
      </c>
      <c r="G9445">
        <f t="shared" si="441"/>
        <v>13312</v>
      </c>
      <c r="H9445" t="b">
        <f t="shared" si="442"/>
        <v>0</v>
      </c>
      <c r="I9445" t="s">
        <v>663</v>
      </c>
      <c r="J9445">
        <f t="shared" si="443"/>
        <v>50</v>
      </c>
      <c r="K9445" t="s">
        <v>16</v>
      </c>
      <c r="L9445">
        <v>0</v>
      </c>
      <c r="M9445">
        <f>Googleplaystore[[#This Row],[Installed]]*Googleplaystore[[#This Row],[Price]]</f>
        <v>0</v>
      </c>
      <c r="N9445" t="s">
        <v>17</v>
      </c>
      <c r="O9445" t="s">
        <v>310</v>
      </c>
      <c r="P9445" s="1">
        <v>43011</v>
      </c>
      <c r="Q9445" s="16" t="s">
        <v>19</v>
      </c>
      <c r="R9445" t="s">
        <v>32</v>
      </c>
    </row>
    <row r="9446" spans="1:18" x14ac:dyDescent="0.3">
      <c r="A9446">
        <v>0</v>
      </c>
      <c r="B9446" t="s">
        <v>11156</v>
      </c>
      <c r="C9446" t="s">
        <v>309</v>
      </c>
      <c r="E9446">
        <v>0</v>
      </c>
      <c r="F9446" t="s">
        <v>12195</v>
      </c>
      <c r="G9446">
        <f t="shared" si="441"/>
        <v>2764.8</v>
      </c>
      <c r="H9446" t="b">
        <f t="shared" si="442"/>
        <v>0</v>
      </c>
      <c r="I9446" t="s">
        <v>838</v>
      </c>
      <c r="J9446">
        <f t="shared" si="443"/>
        <v>10</v>
      </c>
      <c r="K9446" t="s">
        <v>16</v>
      </c>
      <c r="L9446">
        <v>0</v>
      </c>
      <c r="M9446">
        <f>Googleplaystore[[#This Row],[Installed]]*Googleplaystore[[#This Row],[Price]]</f>
        <v>0</v>
      </c>
      <c r="N9446" t="s">
        <v>17</v>
      </c>
      <c r="O9446" t="s">
        <v>310</v>
      </c>
      <c r="P9446" s="1">
        <v>42705</v>
      </c>
      <c r="Q9446" s="16" t="s">
        <v>2954</v>
      </c>
      <c r="R9446" t="s">
        <v>53</v>
      </c>
    </row>
    <row r="9447" spans="1:18" x14ac:dyDescent="0.3">
      <c r="A9447">
        <v>0</v>
      </c>
      <c r="B9447" t="s">
        <v>11157</v>
      </c>
      <c r="C9447" t="s">
        <v>3958</v>
      </c>
      <c r="E9447">
        <v>0</v>
      </c>
      <c r="F9447" t="s">
        <v>12179</v>
      </c>
      <c r="G9447">
        <f t="shared" si="441"/>
        <v>8908.7999999999993</v>
      </c>
      <c r="H9447" t="b">
        <f t="shared" si="442"/>
        <v>0</v>
      </c>
      <c r="I9447" t="s">
        <v>838</v>
      </c>
      <c r="J9447">
        <f t="shared" si="443"/>
        <v>10</v>
      </c>
      <c r="K9447" t="s">
        <v>16</v>
      </c>
      <c r="L9447">
        <v>0</v>
      </c>
      <c r="M9447">
        <f>Googleplaystore[[#This Row],[Installed]]*Googleplaystore[[#This Row],[Price]]</f>
        <v>0</v>
      </c>
      <c r="N9447" t="s">
        <v>17</v>
      </c>
      <c r="O9447" t="s">
        <v>3959</v>
      </c>
      <c r="P9447" s="1">
        <v>42843</v>
      </c>
      <c r="Q9447" s="16" t="s">
        <v>116</v>
      </c>
      <c r="R9447" t="s">
        <v>284</v>
      </c>
    </row>
    <row r="9448" spans="1:18" x14ac:dyDescent="0.3">
      <c r="A9448">
        <v>0</v>
      </c>
      <c r="B9448" t="s">
        <v>11158</v>
      </c>
      <c r="C9448" t="s">
        <v>4289</v>
      </c>
      <c r="E9448">
        <v>3</v>
      </c>
      <c r="F9448" t="s">
        <v>12265</v>
      </c>
      <c r="G9448">
        <f t="shared" si="441"/>
        <v>32768</v>
      </c>
      <c r="H9448" t="b">
        <f t="shared" si="442"/>
        <v>0</v>
      </c>
      <c r="I9448" t="s">
        <v>665</v>
      </c>
      <c r="J9448">
        <f t="shared" si="443"/>
        <v>100</v>
      </c>
      <c r="K9448" t="s">
        <v>16</v>
      </c>
      <c r="L9448">
        <v>0</v>
      </c>
      <c r="M9448">
        <f>Googleplaystore[[#This Row],[Installed]]*Googleplaystore[[#This Row],[Price]]</f>
        <v>0</v>
      </c>
      <c r="N9448" t="s">
        <v>70</v>
      </c>
      <c r="O9448" t="s">
        <v>4290</v>
      </c>
      <c r="P9448" s="1">
        <v>43297</v>
      </c>
      <c r="Q9448" s="16" t="s">
        <v>11159</v>
      </c>
      <c r="R9448" t="s">
        <v>154</v>
      </c>
    </row>
    <row r="9449" spans="1:18" x14ac:dyDescent="0.3">
      <c r="A9449">
        <v>0</v>
      </c>
      <c r="B9449" t="s">
        <v>11160</v>
      </c>
      <c r="C9449" t="s">
        <v>3396</v>
      </c>
      <c r="E9449">
        <v>2</v>
      </c>
      <c r="F9449" t="s">
        <v>12223</v>
      </c>
      <c r="G9449">
        <f t="shared" si="441"/>
        <v>10240</v>
      </c>
      <c r="H9449" t="b">
        <f t="shared" si="442"/>
        <v>0</v>
      </c>
      <c r="I9449" t="s">
        <v>881</v>
      </c>
      <c r="J9449">
        <f t="shared" si="443"/>
        <v>5</v>
      </c>
      <c r="K9449" t="s">
        <v>16</v>
      </c>
      <c r="L9449">
        <v>0</v>
      </c>
      <c r="M9449">
        <f>Googleplaystore[[#This Row],[Installed]]*Googleplaystore[[#This Row],[Price]]</f>
        <v>0</v>
      </c>
      <c r="N9449" t="s">
        <v>17</v>
      </c>
      <c r="O9449" t="s">
        <v>2057</v>
      </c>
      <c r="P9449" s="1">
        <v>42968</v>
      </c>
      <c r="Q9449" s="16">
        <v>1.2</v>
      </c>
      <c r="R9449" t="s">
        <v>53</v>
      </c>
    </row>
    <row r="9450" spans="1:18" x14ac:dyDescent="0.3">
      <c r="A9450">
        <v>4.2</v>
      </c>
      <c r="B9450" t="s">
        <v>11161</v>
      </c>
      <c r="C9450" t="s">
        <v>3533</v>
      </c>
      <c r="E9450">
        <v>238</v>
      </c>
      <c r="F9450" t="s">
        <v>12952</v>
      </c>
      <c r="G9450">
        <f t="shared" si="441"/>
        <v>68608</v>
      </c>
      <c r="H9450" t="b">
        <f t="shared" si="442"/>
        <v>0</v>
      </c>
      <c r="I9450" t="s">
        <v>15</v>
      </c>
      <c r="J9450">
        <f t="shared" si="443"/>
        <v>10000</v>
      </c>
      <c r="K9450" t="s">
        <v>383</v>
      </c>
      <c r="L9450" s="2">
        <v>5.99</v>
      </c>
      <c r="M9450">
        <f>Googleplaystore[[#This Row],[Installed]]*Googleplaystore[[#This Row],[Price]]</f>
        <v>59900</v>
      </c>
      <c r="N9450" t="s">
        <v>17</v>
      </c>
      <c r="O9450" t="s">
        <v>3534</v>
      </c>
      <c r="P9450" s="1">
        <v>43273</v>
      </c>
      <c r="Q9450" s="16" t="s">
        <v>1099</v>
      </c>
      <c r="R9450" t="s">
        <v>50</v>
      </c>
    </row>
    <row r="9451" spans="1:18" x14ac:dyDescent="0.3">
      <c r="A9451">
        <v>3</v>
      </c>
      <c r="B9451" t="s">
        <v>11162</v>
      </c>
      <c r="C9451" t="s">
        <v>309</v>
      </c>
      <c r="E9451">
        <v>2</v>
      </c>
      <c r="F9451" t="s">
        <v>12199</v>
      </c>
      <c r="G9451">
        <f t="shared" si="441"/>
        <v>17408</v>
      </c>
      <c r="H9451" t="b">
        <f t="shared" si="442"/>
        <v>0</v>
      </c>
      <c r="I9451" t="s">
        <v>665</v>
      </c>
      <c r="J9451">
        <f t="shared" si="443"/>
        <v>100</v>
      </c>
      <c r="K9451" t="s">
        <v>16</v>
      </c>
      <c r="L9451">
        <v>0</v>
      </c>
      <c r="M9451">
        <f>Googleplaystore[[#This Row],[Installed]]*Googleplaystore[[#This Row],[Price]]</f>
        <v>0</v>
      </c>
      <c r="N9451" t="s">
        <v>17</v>
      </c>
      <c r="O9451" t="s">
        <v>310</v>
      </c>
      <c r="P9451" s="1">
        <v>42866</v>
      </c>
      <c r="Q9451" s="16" t="s">
        <v>11163</v>
      </c>
      <c r="R9451" t="s">
        <v>50</v>
      </c>
    </row>
    <row r="9452" spans="1:18" x14ac:dyDescent="0.3">
      <c r="A9452">
        <v>0</v>
      </c>
      <c r="B9452" t="s">
        <v>11164</v>
      </c>
      <c r="C9452" t="s">
        <v>1893</v>
      </c>
      <c r="E9452">
        <v>0</v>
      </c>
      <c r="F9452" t="s">
        <v>12441</v>
      </c>
      <c r="G9452">
        <f t="shared" si="441"/>
        <v>40960</v>
      </c>
      <c r="H9452" t="b">
        <f t="shared" si="442"/>
        <v>0</v>
      </c>
      <c r="I9452" t="s">
        <v>5058</v>
      </c>
      <c r="J9452">
        <f t="shared" si="443"/>
        <v>0</v>
      </c>
      <c r="K9452" t="s">
        <v>383</v>
      </c>
      <c r="L9452" s="2">
        <v>399.99</v>
      </c>
      <c r="M9452">
        <f>Googleplaystore[[#This Row],[Installed]]*Googleplaystore[[#This Row],[Price]]</f>
        <v>0</v>
      </c>
      <c r="N9452" t="s">
        <v>17</v>
      </c>
      <c r="O9452" t="s">
        <v>1894</v>
      </c>
      <c r="P9452" s="1">
        <v>43070</v>
      </c>
      <c r="Q9452" s="16" t="s">
        <v>11165</v>
      </c>
      <c r="R9452" t="s">
        <v>50</v>
      </c>
    </row>
    <row r="9453" spans="1:18" x14ac:dyDescent="0.3">
      <c r="A9453">
        <v>0</v>
      </c>
      <c r="B9453" t="s">
        <v>11166</v>
      </c>
      <c r="C9453" t="s">
        <v>4407</v>
      </c>
      <c r="E9453">
        <v>1</v>
      </c>
      <c r="F9453" t="s">
        <v>12192</v>
      </c>
      <c r="G9453">
        <f t="shared" si="441"/>
        <v>21504</v>
      </c>
      <c r="H9453" t="b">
        <f t="shared" si="442"/>
        <v>0</v>
      </c>
      <c r="I9453" t="s">
        <v>665</v>
      </c>
      <c r="J9453">
        <f t="shared" si="443"/>
        <v>100</v>
      </c>
      <c r="K9453" t="s">
        <v>16</v>
      </c>
      <c r="L9453">
        <v>0</v>
      </c>
      <c r="M9453">
        <f>Googleplaystore[[#This Row],[Installed]]*Googleplaystore[[#This Row],[Price]]</f>
        <v>0</v>
      </c>
      <c r="N9453" t="s">
        <v>17</v>
      </c>
      <c r="O9453" t="s">
        <v>4408</v>
      </c>
      <c r="P9453" s="1">
        <v>43188</v>
      </c>
      <c r="Q9453" s="16" t="s">
        <v>19</v>
      </c>
      <c r="R9453" t="s">
        <v>32</v>
      </c>
    </row>
    <row r="9454" spans="1:18" x14ac:dyDescent="0.3">
      <c r="A9454">
        <v>4.2</v>
      </c>
      <c r="B9454" t="s">
        <v>2425</v>
      </c>
      <c r="C9454" t="s">
        <v>2367</v>
      </c>
      <c r="E9454">
        <v>32200</v>
      </c>
      <c r="F9454" t="s">
        <v>12222</v>
      </c>
      <c r="G9454">
        <f t="shared" si="441"/>
        <v>15360</v>
      </c>
      <c r="H9454" t="b">
        <f t="shared" si="442"/>
        <v>0</v>
      </c>
      <c r="I9454" t="s">
        <v>26</v>
      </c>
      <c r="J9454">
        <f t="shared" si="443"/>
        <v>5000000</v>
      </c>
      <c r="K9454" t="s">
        <v>16</v>
      </c>
      <c r="L9454">
        <v>0</v>
      </c>
      <c r="M9454">
        <f>Googleplaystore[[#This Row],[Installed]]*Googleplaystore[[#This Row],[Price]]</f>
        <v>0</v>
      </c>
      <c r="N9454" t="s">
        <v>17</v>
      </c>
      <c r="O9454" t="s">
        <v>2027</v>
      </c>
      <c r="P9454" s="1">
        <v>43045</v>
      </c>
      <c r="Q9454" s="16">
        <v>1.2</v>
      </c>
      <c r="R9454" t="s">
        <v>50</v>
      </c>
    </row>
    <row r="9455" spans="1:18" x14ac:dyDescent="0.3">
      <c r="A9455">
        <v>0</v>
      </c>
      <c r="B9455" t="s">
        <v>11167</v>
      </c>
      <c r="C9455" t="s">
        <v>309</v>
      </c>
      <c r="E9455">
        <v>2</v>
      </c>
      <c r="F9455" t="s">
        <v>12190</v>
      </c>
      <c r="G9455">
        <f t="shared" si="441"/>
        <v>12288</v>
      </c>
      <c r="H9455" t="b">
        <f t="shared" si="442"/>
        <v>0</v>
      </c>
      <c r="I9455" t="s">
        <v>665</v>
      </c>
      <c r="J9455">
        <f t="shared" si="443"/>
        <v>100</v>
      </c>
      <c r="K9455" t="s">
        <v>16</v>
      </c>
      <c r="L9455">
        <v>0</v>
      </c>
      <c r="M9455">
        <f>Googleplaystore[[#This Row],[Installed]]*Googleplaystore[[#This Row],[Price]]</f>
        <v>0</v>
      </c>
      <c r="N9455" t="s">
        <v>17</v>
      </c>
      <c r="O9455" t="s">
        <v>310</v>
      </c>
      <c r="P9455" s="1">
        <v>43001</v>
      </c>
      <c r="Q9455" s="16">
        <v>1.2</v>
      </c>
      <c r="R9455" t="s">
        <v>32</v>
      </c>
    </row>
    <row r="9456" spans="1:18" x14ac:dyDescent="0.3">
      <c r="A9456">
        <v>0</v>
      </c>
      <c r="B9456" t="s">
        <v>11168</v>
      </c>
      <c r="C9456" t="s">
        <v>309</v>
      </c>
      <c r="E9456">
        <v>0</v>
      </c>
      <c r="F9456" t="s">
        <v>12732</v>
      </c>
      <c r="G9456">
        <f t="shared" si="441"/>
        <v>9932.7999999999993</v>
      </c>
      <c r="H9456" t="b">
        <f t="shared" si="442"/>
        <v>0</v>
      </c>
      <c r="I9456" t="s">
        <v>838</v>
      </c>
      <c r="J9456">
        <f t="shared" si="443"/>
        <v>10</v>
      </c>
      <c r="K9456" t="s">
        <v>16</v>
      </c>
      <c r="L9456">
        <v>0</v>
      </c>
      <c r="M9456">
        <f>Googleplaystore[[#This Row],[Installed]]*Googleplaystore[[#This Row],[Price]]</f>
        <v>0</v>
      </c>
      <c r="N9456" t="s">
        <v>17</v>
      </c>
      <c r="O9456" t="s">
        <v>310</v>
      </c>
      <c r="P9456" s="1">
        <v>42075</v>
      </c>
      <c r="Q9456" s="16" t="s">
        <v>164</v>
      </c>
      <c r="R9456" t="s">
        <v>53</v>
      </c>
    </row>
    <row r="9457" spans="1:18" x14ac:dyDescent="0.3">
      <c r="A9457">
        <v>4.2</v>
      </c>
      <c r="B9457" t="s">
        <v>11169</v>
      </c>
      <c r="C9457" t="s">
        <v>4407</v>
      </c>
      <c r="E9457">
        <v>3596</v>
      </c>
      <c r="F9457" t="s">
        <v>12203</v>
      </c>
      <c r="G9457">
        <f t="shared" si="441"/>
        <v>31744</v>
      </c>
      <c r="H9457" t="b">
        <f t="shared" si="442"/>
        <v>0</v>
      </c>
      <c r="I9457" t="s">
        <v>42</v>
      </c>
      <c r="J9457">
        <f t="shared" si="443"/>
        <v>1000000</v>
      </c>
      <c r="K9457" t="s">
        <v>16</v>
      </c>
      <c r="L9457">
        <v>0</v>
      </c>
      <c r="M9457">
        <f>Googleplaystore[[#This Row],[Installed]]*Googleplaystore[[#This Row],[Price]]</f>
        <v>0</v>
      </c>
      <c r="N9457" t="s">
        <v>17</v>
      </c>
      <c r="O9457" t="s">
        <v>4408</v>
      </c>
      <c r="P9457" s="1">
        <v>43266</v>
      </c>
      <c r="Q9457" s="16" t="s">
        <v>11170</v>
      </c>
      <c r="R9457" t="s">
        <v>53</v>
      </c>
    </row>
    <row r="9458" spans="1:18" x14ac:dyDescent="0.3">
      <c r="A9458">
        <v>3.7</v>
      </c>
      <c r="B9458" t="s">
        <v>11171</v>
      </c>
      <c r="C9458" t="s">
        <v>309</v>
      </c>
      <c r="E9458">
        <v>195</v>
      </c>
      <c r="F9458" t="s">
        <v>12350</v>
      </c>
      <c r="G9458">
        <f t="shared" si="441"/>
        <v>4096</v>
      </c>
      <c r="H9458" t="b">
        <f t="shared" si="442"/>
        <v>0</v>
      </c>
      <c r="I9458" t="s">
        <v>15</v>
      </c>
      <c r="J9458">
        <f t="shared" si="443"/>
        <v>10000</v>
      </c>
      <c r="K9458" t="s">
        <v>16</v>
      </c>
      <c r="L9458">
        <v>0</v>
      </c>
      <c r="M9458">
        <f>Googleplaystore[[#This Row],[Installed]]*Googleplaystore[[#This Row],[Price]]</f>
        <v>0</v>
      </c>
      <c r="N9458" t="s">
        <v>17</v>
      </c>
      <c r="O9458" t="s">
        <v>310</v>
      </c>
      <c r="P9458" s="1">
        <v>42695</v>
      </c>
      <c r="Q9458" s="16" t="s">
        <v>121</v>
      </c>
      <c r="R9458" t="s">
        <v>53</v>
      </c>
    </row>
    <row r="9459" spans="1:18" x14ac:dyDescent="0.3">
      <c r="A9459">
        <v>4.5999999999999996</v>
      </c>
      <c r="B9459" t="s">
        <v>11172</v>
      </c>
      <c r="C9459" t="s">
        <v>3677</v>
      </c>
      <c r="E9459">
        <v>43045</v>
      </c>
      <c r="F9459" t="s">
        <v>31</v>
      </c>
      <c r="G9459" t="b">
        <f t="shared" si="441"/>
        <v>0</v>
      </c>
      <c r="H9459" t="b">
        <f t="shared" si="442"/>
        <v>0</v>
      </c>
      <c r="I9459" t="s">
        <v>42</v>
      </c>
      <c r="J9459">
        <f t="shared" si="443"/>
        <v>1000000</v>
      </c>
      <c r="K9459" t="s">
        <v>383</v>
      </c>
      <c r="L9459" s="2">
        <v>2.99</v>
      </c>
      <c r="M9459">
        <f>Googleplaystore[[#This Row],[Installed]]*Googleplaystore[[#This Row],[Price]]</f>
        <v>2990000</v>
      </c>
      <c r="N9459" t="s">
        <v>17</v>
      </c>
      <c r="O9459" t="s">
        <v>3678</v>
      </c>
      <c r="P9459" s="1">
        <v>43276</v>
      </c>
      <c r="Q9459" s="16">
        <v>0</v>
      </c>
      <c r="R9459" t="s">
        <v>31</v>
      </c>
    </row>
    <row r="9460" spans="1:18" x14ac:dyDescent="0.3">
      <c r="A9460">
        <v>4.5</v>
      </c>
      <c r="B9460" t="s">
        <v>11173</v>
      </c>
      <c r="C9460" t="s">
        <v>3070</v>
      </c>
      <c r="E9460">
        <v>928</v>
      </c>
      <c r="F9460" t="s">
        <v>12246</v>
      </c>
      <c r="G9460">
        <f t="shared" si="441"/>
        <v>8806.4</v>
      </c>
      <c r="H9460" t="b">
        <f t="shared" si="442"/>
        <v>0</v>
      </c>
      <c r="I9460" t="s">
        <v>34</v>
      </c>
      <c r="J9460">
        <f t="shared" si="443"/>
        <v>100000</v>
      </c>
      <c r="K9460" t="s">
        <v>16</v>
      </c>
      <c r="L9460">
        <v>0</v>
      </c>
      <c r="M9460">
        <f>Googleplaystore[[#This Row],[Installed]]*Googleplaystore[[#This Row],[Price]]</f>
        <v>0</v>
      </c>
      <c r="N9460" t="s">
        <v>17</v>
      </c>
      <c r="O9460" t="s">
        <v>3071</v>
      </c>
      <c r="P9460" s="1">
        <v>43314</v>
      </c>
      <c r="Q9460" s="16" t="s">
        <v>2144</v>
      </c>
      <c r="R9460" t="s">
        <v>36</v>
      </c>
    </row>
    <row r="9461" spans="1:18" x14ac:dyDescent="0.3">
      <c r="A9461">
        <v>4.5999999999999996</v>
      </c>
      <c r="B9461" t="s">
        <v>11174</v>
      </c>
      <c r="C9461" t="s">
        <v>4407</v>
      </c>
      <c r="E9461">
        <v>796</v>
      </c>
      <c r="F9461" t="s">
        <v>12180</v>
      </c>
      <c r="G9461">
        <f t="shared" si="441"/>
        <v>25600</v>
      </c>
      <c r="H9461" t="b">
        <f t="shared" si="442"/>
        <v>0</v>
      </c>
      <c r="I9461" t="s">
        <v>38</v>
      </c>
      <c r="J9461">
        <f t="shared" si="443"/>
        <v>50000</v>
      </c>
      <c r="K9461" t="s">
        <v>16</v>
      </c>
      <c r="L9461">
        <v>0</v>
      </c>
      <c r="M9461">
        <f>Googleplaystore[[#This Row],[Installed]]*Googleplaystore[[#This Row],[Price]]</f>
        <v>0</v>
      </c>
      <c r="N9461" t="s">
        <v>17</v>
      </c>
      <c r="O9461" t="s">
        <v>4408</v>
      </c>
      <c r="P9461" s="1">
        <v>43238</v>
      </c>
      <c r="Q9461" s="16" t="s">
        <v>1453</v>
      </c>
      <c r="R9461" t="s">
        <v>20</v>
      </c>
    </row>
    <row r="9462" spans="1:18" x14ac:dyDescent="0.3">
      <c r="A9462">
        <v>4.7</v>
      </c>
      <c r="B9462" t="s">
        <v>11175</v>
      </c>
      <c r="C9462" t="s">
        <v>4407</v>
      </c>
      <c r="E9462">
        <v>4501</v>
      </c>
      <c r="F9462" t="s">
        <v>12229</v>
      </c>
      <c r="G9462">
        <f t="shared" si="441"/>
        <v>26624</v>
      </c>
      <c r="H9462" t="b">
        <f t="shared" si="442"/>
        <v>0</v>
      </c>
      <c r="I9462" t="s">
        <v>34</v>
      </c>
      <c r="J9462">
        <f t="shared" si="443"/>
        <v>100000</v>
      </c>
      <c r="K9462" t="s">
        <v>16</v>
      </c>
      <c r="L9462">
        <v>0</v>
      </c>
      <c r="M9462">
        <f>Googleplaystore[[#This Row],[Installed]]*Googleplaystore[[#This Row],[Price]]</f>
        <v>0</v>
      </c>
      <c r="N9462" t="s">
        <v>30</v>
      </c>
      <c r="O9462" t="s">
        <v>4408</v>
      </c>
      <c r="P9462" s="1">
        <v>43306</v>
      </c>
      <c r="Q9462" s="16" t="s">
        <v>5806</v>
      </c>
      <c r="R9462" t="s">
        <v>20</v>
      </c>
    </row>
    <row r="9463" spans="1:18" x14ac:dyDescent="0.3">
      <c r="A9463">
        <v>4.3</v>
      </c>
      <c r="B9463" t="s">
        <v>11176</v>
      </c>
      <c r="C9463" t="s">
        <v>4407</v>
      </c>
      <c r="E9463">
        <v>891</v>
      </c>
      <c r="F9463" t="s">
        <v>12312</v>
      </c>
      <c r="G9463">
        <f t="shared" si="441"/>
        <v>6553.6</v>
      </c>
      <c r="H9463" t="b">
        <f t="shared" si="442"/>
        <v>0</v>
      </c>
      <c r="I9463" t="s">
        <v>38</v>
      </c>
      <c r="J9463">
        <f t="shared" si="443"/>
        <v>50000</v>
      </c>
      <c r="K9463" t="s">
        <v>16</v>
      </c>
      <c r="L9463">
        <v>0</v>
      </c>
      <c r="M9463">
        <f>Googleplaystore[[#This Row],[Installed]]*Googleplaystore[[#This Row],[Price]]</f>
        <v>0</v>
      </c>
      <c r="N9463" t="s">
        <v>17</v>
      </c>
      <c r="O9463" t="s">
        <v>4408</v>
      </c>
      <c r="P9463" s="1">
        <v>43307</v>
      </c>
      <c r="Q9463" s="16" t="s">
        <v>600</v>
      </c>
      <c r="R9463" t="s">
        <v>50</v>
      </c>
    </row>
    <row r="9464" spans="1:18" x14ac:dyDescent="0.3">
      <c r="A9464">
        <v>2.2999999999999998</v>
      </c>
      <c r="B9464" t="s">
        <v>11177</v>
      </c>
      <c r="C9464" t="s">
        <v>1893</v>
      </c>
      <c r="E9464">
        <v>853</v>
      </c>
      <c r="F9464" t="s">
        <v>13178</v>
      </c>
      <c r="G9464">
        <f t="shared" si="441"/>
        <v>90112</v>
      </c>
      <c r="H9464" t="b">
        <f t="shared" si="442"/>
        <v>0</v>
      </c>
      <c r="I9464" t="s">
        <v>38</v>
      </c>
      <c r="J9464">
        <f t="shared" si="443"/>
        <v>50000</v>
      </c>
      <c r="K9464" t="s">
        <v>16</v>
      </c>
      <c r="L9464">
        <v>0</v>
      </c>
      <c r="M9464">
        <f>Googleplaystore[[#This Row],[Installed]]*Googleplaystore[[#This Row],[Price]]</f>
        <v>0</v>
      </c>
      <c r="N9464" t="s">
        <v>17</v>
      </c>
      <c r="O9464" t="s">
        <v>1894</v>
      </c>
      <c r="P9464" s="1">
        <v>43301</v>
      </c>
      <c r="Q9464" s="16" t="s">
        <v>1919</v>
      </c>
      <c r="R9464" t="s">
        <v>36</v>
      </c>
    </row>
    <row r="9465" spans="1:18" x14ac:dyDescent="0.3">
      <c r="A9465">
        <v>2.8</v>
      </c>
      <c r="B9465" t="s">
        <v>11178</v>
      </c>
      <c r="C9465" t="s">
        <v>4407</v>
      </c>
      <c r="E9465">
        <v>25</v>
      </c>
      <c r="F9465" t="s">
        <v>12561</v>
      </c>
      <c r="G9465">
        <f t="shared" si="441"/>
        <v>5939.2</v>
      </c>
      <c r="H9465" t="b">
        <f t="shared" si="442"/>
        <v>0</v>
      </c>
      <c r="I9465" t="s">
        <v>482</v>
      </c>
      <c r="J9465">
        <f t="shared" si="443"/>
        <v>1000</v>
      </c>
      <c r="K9465" t="s">
        <v>16</v>
      </c>
      <c r="L9465">
        <v>0</v>
      </c>
      <c r="M9465">
        <f>Googleplaystore[[#This Row],[Installed]]*Googleplaystore[[#This Row],[Price]]</f>
        <v>0</v>
      </c>
      <c r="N9465" t="s">
        <v>17</v>
      </c>
      <c r="O9465" t="s">
        <v>4408</v>
      </c>
      <c r="P9465" s="1">
        <v>43318</v>
      </c>
      <c r="Q9465" s="16" t="s">
        <v>11179</v>
      </c>
      <c r="R9465" t="s">
        <v>143</v>
      </c>
    </row>
    <row r="9466" spans="1:18" x14ac:dyDescent="0.3">
      <c r="A9466">
        <v>2.8</v>
      </c>
      <c r="B9466" t="s">
        <v>11180</v>
      </c>
      <c r="C9466" t="s">
        <v>3677</v>
      </c>
      <c r="E9466">
        <v>44</v>
      </c>
      <c r="F9466" t="s">
        <v>12405</v>
      </c>
      <c r="G9466">
        <f t="shared" si="441"/>
        <v>41984</v>
      </c>
      <c r="H9466" t="b">
        <f t="shared" si="442"/>
        <v>0</v>
      </c>
      <c r="I9466" t="s">
        <v>15</v>
      </c>
      <c r="J9466">
        <f t="shared" si="443"/>
        <v>10000</v>
      </c>
      <c r="K9466" t="s">
        <v>16</v>
      </c>
      <c r="L9466">
        <v>0</v>
      </c>
      <c r="M9466">
        <f>Googleplaystore[[#This Row],[Installed]]*Googleplaystore[[#This Row],[Price]]</f>
        <v>0</v>
      </c>
      <c r="N9466" t="s">
        <v>17</v>
      </c>
      <c r="O9466" t="s">
        <v>3678</v>
      </c>
      <c r="P9466" s="1">
        <v>43271</v>
      </c>
      <c r="Q9466" s="16">
        <v>3.8</v>
      </c>
      <c r="R9466" t="s">
        <v>39</v>
      </c>
    </row>
    <row r="9467" spans="1:18" x14ac:dyDescent="0.3">
      <c r="A9467">
        <v>3.6</v>
      </c>
      <c r="B9467" t="s">
        <v>11181</v>
      </c>
      <c r="C9467" t="s">
        <v>4407</v>
      </c>
      <c r="E9467">
        <v>7</v>
      </c>
      <c r="F9467" t="s">
        <v>12251</v>
      </c>
      <c r="G9467">
        <f t="shared" si="441"/>
        <v>2560</v>
      </c>
      <c r="H9467" t="b">
        <f t="shared" si="442"/>
        <v>0</v>
      </c>
      <c r="I9467" t="s">
        <v>482</v>
      </c>
      <c r="J9467">
        <f t="shared" si="443"/>
        <v>1000</v>
      </c>
      <c r="K9467" t="s">
        <v>16</v>
      </c>
      <c r="L9467">
        <v>0</v>
      </c>
      <c r="M9467">
        <f>Googleplaystore[[#This Row],[Installed]]*Googleplaystore[[#This Row],[Price]]</f>
        <v>0</v>
      </c>
      <c r="N9467" t="s">
        <v>17</v>
      </c>
      <c r="O9467" t="s">
        <v>4408</v>
      </c>
      <c r="P9467" s="1">
        <v>42885</v>
      </c>
      <c r="Q9467" s="16" t="s">
        <v>1590</v>
      </c>
      <c r="R9467" t="s">
        <v>50</v>
      </c>
    </row>
    <row r="9468" spans="1:18" x14ac:dyDescent="0.3">
      <c r="A9468">
        <v>3</v>
      </c>
      <c r="B9468" t="s">
        <v>11182</v>
      </c>
      <c r="C9468" t="s">
        <v>1893</v>
      </c>
      <c r="E9468">
        <v>26</v>
      </c>
      <c r="F9468" t="s">
        <v>31</v>
      </c>
      <c r="G9468" t="b">
        <f t="shared" si="441"/>
        <v>0</v>
      </c>
      <c r="H9468" t="b">
        <f t="shared" si="442"/>
        <v>0</v>
      </c>
      <c r="I9468" t="s">
        <v>482</v>
      </c>
      <c r="J9468">
        <f t="shared" si="443"/>
        <v>1000</v>
      </c>
      <c r="K9468" t="s">
        <v>16</v>
      </c>
      <c r="L9468">
        <v>0</v>
      </c>
      <c r="M9468">
        <f>Googleplaystore[[#This Row],[Installed]]*Googleplaystore[[#This Row],[Price]]</f>
        <v>0</v>
      </c>
      <c r="N9468" t="s">
        <v>17</v>
      </c>
      <c r="O9468" t="s">
        <v>1894</v>
      </c>
      <c r="P9468" s="1">
        <v>43235</v>
      </c>
      <c r="Q9468" s="16">
        <v>0</v>
      </c>
      <c r="R9468" t="s">
        <v>154</v>
      </c>
    </row>
    <row r="9469" spans="1:18" x14ac:dyDescent="0.3">
      <c r="A9469">
        <v>3.2</v>
      </c>
      <c r="B9469" t="s">
        <v>11183</v>
      </c>
      <c r="C9469" t="s">
        <v>108</v>
      </c>
      <c r="E9469">
        <v>46</v>
      </c>
      <c r="F9469" t="s">
        <v>12459</v>
      </c>
      <c r="G9469">
        <f t="shared" si="441"/>
        <v>6758.4</v>
      </c>
      <c r="H9469" t="b">
        <f t="shared" si="442"/>
        <v>0</v>
      </c>
      <c r="I9469" t="s">
        <v>482</v>
      </c>
      <c r="J9469">
        <f t="shared" si="443"/>
        <v>1000</v>
      </c>
      <c r="K9469" t="s">
        <v>16</v>
      </c>
      <c r="L9469">
        <v>0</v>
      </c>
      <c r="M9469">
        <f>Googleplaystore[[#This Row],[Installed]]*Googleplaystore[[#This Row],[Price]]</f>
        <v>0</v>
      </c>
      <c r="N9469" t="s">
        <v>17</v>
      </c>
      <c r="O9469" t="s">
        <v>109</v>
      </c>
      <c r="P9469" s="1">
        <v>43277</v>
      </c>
      <c r="Q9469" s="16">
        <v>3.4</v>
      </c>
      <c r="R9469" t="s">
        <v>50</v>
      </c>
    </row>
    <row r="9470" spans="1:18" x14ac:dyDescent="0.3">
      <c r="A9470">
        <v>3.5</v>
      </c>
      <c r="B9470" t="s">
        <v>11184</v>
      </c>
      <c r="C9470" t="s">
        <v>4407</v>
      </c>
      <c r="E9470">
        <v>106</v>
      </c>
      <c r="F9470" t="s">
        <v>12219</v>
      </c>
      <c r="G9470">
        <f t="shared" si="441"/>
        <v>24576</v>
      </c>
      <c r="H9470" t="b">
        <f t="shared" si="442"/>
        <v>0</v>
      </c>
      <c r="I9470" t="s">
        <v>60</v>
      </c>
      <c r="J9470">
        <f t="shared" si="443"/>
        <v>5000</v>
      </c>
      <c r="K9470" t="s">
        <v>16</v>
      </c>
      <c r="L9470">
        <v>0</v>
      </c>
      <c r="M9470">
        <f>Googleplaystore[[#This Row],[Installed]]*Googleplaystore[[#This Row],[Price]]</f>
        <v>0</v>
      </c>
      <c r="N9470" t="s">
        <v>17</v>
      </c>
      <c r="O9470" t="s">
        <v>4408</v>
      </c>
      <c r="P9470" s="1">
        <v>43290</v>
      </c>
      <c r="Q9470" s="16" t="s">
        <v>11185</v>
      </c>
      <c r="R9470" t="s">
        <v>53</v>
      </c>
    </row>
    <row r="9471" spans="1:18" x14ac:dyDescent="0.3">
      <c r="A9471">
        <v>3.8</v>
      </c>
      <c r="B9471" t="s">
        <v>11186</v>
      </c>
      <c r="C9471" t="s">
        <v>4407</v>
      </c>
      <c r="E9471">
        <v>181</v>
      </c>
      <c r="F9471" t="s">
        <v>12289</v>
      </c>
      <c r="G9471">
        <f t="shared" si="441"/>
        <v>10035.200000000001</v>
      </c>
      <c r="H9471" t="b">
        <f t="shared" si="442"/>
        <v>0</v>
      </c>
      <c r="I9471" t="s">
        <v>15</v>
      </c>
      <c r="J9471">
        <f t="shared" si="443"/>
        <v>10000</v>
      </c>
      <c r="K9471" t="s">
        <v>16</v>
      </c>
      <c r="L9471">
        <v>0</v>
      </c>
      <c r="M9471">
        <f>Googleplaystore[[#This Row],[Installed]]*Googleplaystore[[#This Row],[Price]]</f>
        <v>0</v>
      </c>
      <c r="N9471" t="s">
        <v>17</v>
      </c>
      <c r="O9471" t="s">
        <v>4408</v>
      </c>
      <c r="P9471" s="1">
        <v>43287</v>
      </c>
      <c r="Q9471" s="16" t="s">
        <v>4491</v>
      </c>
      <c r="R9471" t="s">
        <v>50</v>
      </c>
    </row>
    <row r="9472" spans="1:18" x14ac:dyDescent="0.3">
      <c r="A9472">
        <v>3.5</v>
      </c>
      <c r="B9472" t="s">
        <v>11187</v>
      </c>
      <c r="C9472" t="s">
        <v>4407</v>
      </c>
      <c r="E9472">
        <v>8</v>
      </c>
      <c r="F9472" t="s">
        <v>12265</v>
      </c>
      <c r="G9472">
        <f t="shared" si="441"/>
        <v>32768</v>
      </c>
      <c r="H9472" t="b">
        <f t="shared" si="442"/>
        <v>0</v>
      </c>
      <c r="I9472" t="s">
        <v>482</v>
      </c>
      <c r="J9472">
        <f t="shared" si="443"/>
        <v>1000</v>
      </c>
      <c r="K9472" t="s">
        <v>16</v>
      </c>
      <c r="L9472">
        <v>0</v>
      </c>
      <c r="M9472">
        <f>Googleplaystore[[#This Row],[Installed]]*Googleplaystore[[#This Row],[Price]]</f>
        <v>0</v>
      </c>
      <c r="N9472" t="s">
        <v>17</v>
      </c>
      <c r="O9472" t="s">
        <v>4408</v>
      </c>
      <c r="P9472" s="1">
        <v>42948</v>
      </c>
      <c r="Q9472" s="16" t="s">
        <v>24</v>
      </c>
      <c r="R9472" t="s">
        <v>50</v>
      </c>
    </row>
    <row r="9473" spans="1:18" x14ac:dyDescent="0.3">
      <c r="A9473">
        <v>4.2</v>
      </c>
      <c r="B9473" t="s">
        <v>11188</v>
      </c>
      <c r="C9473" t="s">
        <v>3958</v>
      </c>
      <c r="E9473">
        <v>105</v>
      </c>
      <c r="F9473" t="s">
        <v>12752</v>
      </c>
      <c r="G9473">
        <f t="shared" si="441"/>
        <v>73728</v>
      </c>
      <c r="H9473" t="b">
        <f t="shared" si="442"/>
        <v>0</v>
      </c>
      <c r="I9473" t="s">
        <v>482</v>
      </c>
      <c r="J9473">
        <f t="shared" si="443"/>
        <v>1000</v>
      </c>
      <c r="K9473" t="s">
        <v>16</v>
      </c>
      <c r="L9473">
        <v>0</v>
      </c>
      <c r="M9473">
        <f>Googleplaystore[[#This Row],[Installed]]*Googleplaystore[[#This Row],[Price]]</f>
        <v>0</v>
      </c>
      <c r="N9473" t="s">
        <v>17</v>
      </c>
      <c r="O9473" t="s">
        <v>3959</v>
      </c>
      <c r="P9473" s="1">
        <v>43024</v>
      </c>
      <c r="Q9473" s="16" t="s">
        <v>1267</v>
      </c>
      <c r="R9473" t="s">
        <v>36</v>
      </c>
    </row>
    <row r="9474" spans="1:18" x14ac:dyDescent="0.3">
      <c r="A9474">
        <v>0</v>
      </c>
      <c r="B9474" t="s">
        <v>11189</v>
      </c>
      <c r="C9474" t="s">
        <v>108</v>
      </c>
      <c r="E9474">
        <v>1</v>
      </c>
      <c r="F9474" t="s">
        <v>12175</v>
      </c>
      <c r="G9474">
        <f t="shared" si="441"/>
        <v>19456</v>
      </c>
      <c r="H9474" t="b">
        <f t="shared" si="442"/>
        <v>0</v>
      </c>
      <c r="I9474" t="s">
        <v>838</v>
      </c>
      <c r="J9474">
        <f t="shared" si="443"/>
        <v>10</v>
      </c>
      <c r="K9474" t="s">
        <v>16</v>
      </c>
      <c r="L9474">
        <v>0</v>
      </c>
      <c r="M9474">
        <f>Googleplaystore[[#This Row],[Installed]]*Googleplaystore[[#This Row],[Price]]</f>
        <v>0</v>
      </c>
      <c r="N9474" t="s">
        <v>17</v>
      </c>
      <c r="O9474" t="s">
        <v>109</v>
      </c>
      <c r="P9474" s="1">
        <v>43319</v>
      </c>
      <c r="Q9474" s="16" t="s">
        <v>4379</v>
      </c>
      <c r="R9474" t="s">
        <v>32</v>
      </c>
    </row>
    <row r="9475" spans="1:18" x14ac:dyDescent="0.3">
      <c r="A9475">
        <v>4.5</v>
      </c>
      <c r="B9475" t="s">
        <v>11190</v>
      </c>
      <c r="C9475" t="s">
        <v>4407</v>
      </c>
      <c r="E9475">
        <v>8</v>
      </c>
      <c r="F9475" t="s">
        <v>12631</v>
      </c>
      <c r="G9475">
        <f t="shared" ref="G9475:G9538" si="444">IF(ISNUMBER(SEARCH("M",F9475)), VALUE(LEFT(F9475, LEN(F9475)-1) *1024))</f>
        <v>8294.4</v>
      </c>
      <c r="H9475" t="b">
        <f t="shared" ref="H9475:H9538" si="445">IF(ISNUMBER(SEARCH("K",F9475)), VALUE(LEFT(F9475, LEN(F9475)-1)))</f>
        <v>0</v>
      </c>
      <c r="I9475" t="s">
        <v>665</v>
      </c>
      <c r="J9475">
        <f t="shared" ref="J9475:J9538" si="446">IF(ISNUMBER(SEARCH("+", I9475)), VALUE(SUBSTITUTE(I9475, "+", "")), I9475)</f>
        <v>100</v>
      </c>
      <c r="K9475" t="s">
        <v>16</v>
      </c>
      <c r="L9475">
        <v>0</v>
      </c>
      <c r="M9475">
        <f>Googleplaystore[[#This Row],[Installed]]*Googleplaystore[[#This Row],[Price]]</f>
        <v>0</v>
      </c>
      <c r="N9475" t="s">
        <v>17</v>
      </c>
      <c r="O9475" t="s">
        <v>4408</v>
      </c>
      <c r="P9475" s="1">
        <v>43315</v>
      </c>
      <c r="Q9475" s="16">
        <v>1.3</v>
      </c>
      <c r="R9475" t="s">
        <v>50</v>
      </c>
    </row>
    <row r="9476" spans="1:18" x14ac:dyDescent="0.3">
      <c r="A9476">
        <v>3.4</v>
      </c>
      <c r="B9476" t="s">
        <v>11191</v>
      </c>
      <c r="C9476" t="s">
        <v>4407</v>
      </c>
      <c r="E9476">
        <v>14</v>
      </c>
      <c r="F9476" t="s">
        <v>12525</v>
      </c>
      <c r="G9476">
        <f t="shared" si="444"/>
        <v>6348.8</v>
      </c>
      <c r="H9476" t="b">
        <f t="shared" si="445"/>
        <v>0</v>
      </c>
      <c r="I9476" t="s">
        <v>482</v>
      </c>
      <c r="J9476">
        <f t="shared" si="446"/>
        <v>1000</v>
      </c>
      <c r="K9476" t="s">
        <v>16</v>
      </c>
      <c r="L9476">
        <v>0</v>
      </c>
      <c r="M9476">
        <f>Googleplaystore[[#This Row],[Installed]]*Googleplaystore[[#This Row],[Price]]</f>
        <v>0</v>
      </c>
      <c r="N9476" t="s">
        <v>17</v>
      </c>
      <c r="O9476" t="s">
        <v>4408</v>
      </c>
      <c r="P9476" s="1">
        <v>43125</v>
      </c>
      <c r="Q9476" s="16" t="s">
        <v>11192</v>
      </c>
      <c r="R9476" t="s">
        <v>20</v>
      </c>
    </row>
    <row r="9477" spans="1:18" x14ac:dyDescent="0.3">
      <c r="A9477">
        <v>3</v>
      </c>
      <c r="B9477" t="s">
        <v>11193</v>
      </c>
      <c r="C9477" t="s">
        <v>108</v>
      </c>
      <c r="E9477">
        <v>9</v>
      </c>
      <c r="F9477" t="s">
        <v>12491</v>
      </c>
      <c r="G9477">
        <f t="shared" si="444"/>
        <v>8601.6</v>
      </c>
      <c r="H9477" t="b">
        <f t="shared" si="445"/>
        <v>0</v>
      </c>
      <c r="I9477" t="s">
        <v>665</v>
      </c>
      <c r="J9477">
        <f t="shared" si="446"/>
        <v>100</v>
      </c>
      <c r="K9477" t="s">
        <v>16</v>
      </c>
      <c r="L9477">
        <v>0</v>
      </c>
      <c r="M9477">
        <f>Googleplaystore[[#This Row],[Installed]]*Googleplaystore[[#This Row],[Price]]</f>
        <v>0</v>
      </c>
      <c r="N9477" t="s">
        <v>17</v>
      </c>
      <c r="O9477" t="s">
        <v>109</v>
      </c>
      <c r="P9477" s="1">
        <v>43182</v>
      </c>
      <c r="Q9477" s="16" t="s">
        <v>234</v>
      </c>
      <c r="R9477" t="s">
        <v>143</v>
      </c>
    </row>
    <row r="9478" spans="1:18" x14ac:dyDescent="0.3">
      <c r="A9478">
        <v>4.4000000000000004</v>
      </c>
      <c r="B9478" t="s">
        <v>11194</v>
      </c>
      <c r="C9478" t="s">
        <v>3533</v>
      </c>
      <c r="E9478">
        <v>75</v>
      </c>
      <c r="F9478" t="s">
        <v>12175</v>
      </c>
      <c r="G9478">
        <f t="shared" si="444"/>
        <v>19456</v>
      </c>
      <c r="H9478" t="b">
        <f t="shared" si="445"/>
        <v>0</v>
      </c>
      <c r="I9478" t="s">
        <v>482</v>
      </c>
      <c r="J9478">
        <f t="shared" si="446"/>
        <v>1000</v>
      </c>
      <c r="K9478" t="s">
        <v>16</v>
      </c>
      <c r="L9478">
        <v>0</v>
      </c>
      <c r="M9478">
        <f>Googleplaystore[[#This Row],[Installed]]*Googleplaystore[[#This Row],[Price]]</f>
        <v>0</v>
      </c>
      <c r="N9478" t="s">
        <v>17</v>
      </c>
      <c r="O9478" t="s">
        <v>3534</v>
      </c>
      <c r="P9478" s="1">
        <v>43243</v>
      </c>
      <c r="Q9478" s="16" t="s">
        <v>919</v>
      </c>
      <c r="R9478" t="s">
        <v>50</v>
      </c>
    </row>
    <row r="9479" spans="1:18" x14ac:dyDescent="0.3">
      <c r="A9479">
        <v>4</v>
      </c>
      <c r="B9479" t="s">
        <v>11195</v>
      </c>
      <c r="C9479" t="s">
        <v>3223</v>
      </c>
      <c r="E9479">
        <v>26</v>
      </c>
      <c r="F9479" t="s">
        <v>12412</v>
      </c>
      <c r="G9479">
        <f t="shared" si="444"/>
        <v>8704</v>
      </c>
      <c r="H9479" t="b">
        <f t="shared" si="445"/>
        <v>0</v>
      </c>
      <c r="I9479" t="s">
        <v>482</v>
      </c>
      <c r="J9479">
        <f t="shared" si="446"/>
        <v>1000</v>
      </c>
      <c r="K9479" t="s">
        <v>16</v>
      </c>
      <c r="L9479">
        <v>0</v>
      </c>
      <c r="M9479">
        <f>Googleplaystore[[#This Row],[Installed]]*Googleplaystore[[#This Row],[Price]]</f>
        <v>0</v>
      </c>
      <c r="N9479" t="s">
        <v>17</v>
      </c>
      <c r="O9479" t="s">
        <v>3224</v>
      </c>
      <c r="P9479" s="1">
        <v>43314</v>
      </c>
      <c r="Q9479" s="16" t="s">
        <v>2334</v>
      </c>
      <c r="R9479" t="s">
        <v>36</v>
      </c>
    </row>
    <row r="9480" spans="1:18" x14ac:dyDescent="0.3">
      <c r="A9480">
        <v>0</v>
      </c>
      <c r="B9480" t="s">
        <v>11196</v>
      </c>
      <c r="C9480" t="s">
        <v>1757</v>
      </c>
      <c r="E9480">
        <v>13</v>
      </c>
      <c r="F9480" t="s">
        <v>12787</v>
      </c>
      <c r="G9480">
        <f t="shared" si="444"/>
        <v>44032</v>
      </c>
      <c r="H9480" t="b">
        <f t="shared" si="445"/>
        <v>0</v>
      </c>
      <c r="I9480" t="s">
        <v>665</v>
      </c>
      <c r="J9480">
        <f t="shared" si="446"/>
        <v>100</v>
      </c>
      <c r="K9480" t="s">
        <v>16</v>
      </c>
      <c r="L9480">
        <v>0</v>
      </c>
      <c r="M9480">
        <f>Googleplaystore[[#This Row],[Installed]]*Googleplaystore[[#This Row],[Price]]</f>
        <v>0</v>
      </c>
      <c r="N9480" t="s">
        <v>17</v>
      </c>
      <c r="O9480" t="s">
        <v>1758</v>
      </c>
      <c r="P9480" s="1">
        <v>43208</v>
      </c>
      <c r="Q9480" s="16">
        <v>3.2</v>
      </c>
      <c r="R9480" t="s">
        <v>36</v>
      </c>
    </row>
    <row r="9481" spans="1:18" x14ac:dyDescent="0.3">
      <c r="A9481">
        <v>4.3</v>
      </c>
      <c r="B9481" t="s">
        <v>11197</v>
      </c>
      <c r="C9481" t="s">
        <v>3677</v>
      </c>
      <c r="E9481">
        <v>29</v>
      </c>
      <c r="F9481" t="s">
        <v>12209</v>
      </c>
      <c r="G9481">
        <f t="shared" si="444"/>
        <v>23552</v>
      </c>
      <c r="H9481" t="b">
        <f t="shared" si="445"/>
        <v>0</v>
      </c>
      <c r="I9481" t="s">
        <v>482</v>
      </c>
      <c r="J9481">
        <f t="shared" si="446"/>
        <v>1000</v>
      </c>
      <c r="K9481" t="s">
        <v>16</v>
      </c>
      <c r="L9481">
        <v>0</v>
      </c>
      <c r="M9481">
        <f>Googleplaystore[[#This Row],[Installed]]*Googleplaystore[[#This Row],[Price]]</f>
        <v>0</v>
      </c>
      <c r="N9481" t="s">
        <v>17</v>
      </c>
      <c r="O9481" t="s">
        <v>3678</v>
      </c>
      <c r="P9481" s="1">
        <v>42773</v>
      </c>
      <c r="Q9481" s="16">
        <v>2.7</v>
      </c>
      <c r="R9481" t="s">
        <v>39</v>
      </c>
    </row>
    <row r="9482" spans="1:18" x14ac:dyDescent="0.3">
      <c r="A9482">
        <v>0</v>
      </c>
      <c r="B9482" t="s">
        <v>11198</v>
      </c>
      <c r="C9482" t="s">
        <v>108</v>
      </c>
      <c r="E9482">
        <v>0</v>
      </c>
      <c r="F9482" t="s">
        <v>12409</v>
      </c>
      <c r="G9482">
        <f t="shared" si="444"/>
        <v>49152</v>
      </c>
      <c r="H9482" t="b">
        <f t="shared" si="445"/>
        <v>0</v>
      </c>
      <c r="I9482" t="s">
        <v>881</v>
      </c>
      <c r="J9482">
        <f t="shared" si="446"/>
        <v>5</v>
      </c>
      <c r="K9482" t="s">
        <v>16</v>
      </c>
      <c r="L9482">
        <v>0</v>
      </c>
      <c r="M9482">
        <f>Googleplaystore[[#This Row],[Installed]]*Googleplaystore[[#This Row],[Price]]</f>
        <v>0</v>
      </c>
      <c r="N9482" t="s">
        <v>17</v>
      </c>
      <c r="O9482" t="s">
        <v>109</v>
      </c>
      <c r="P9482" s="1">
        <v>43285</v>
      </c>
      <c r="Q9482" s="16">
        <v>1.2</v>
      </c>
      <c r="R9482" t="s">
        <v>154</v>
      </c>
    </row>
    <row r="9483" spans="1:18" x14ac:dyDescent="0.3">
      <c r="A9483">
        <v>4.0999999999999996</v>
      </c>
      <c r="B9483" t="s">
        <v>11199</v>
      </c>
      <c r="C9483" t="s">
        <v>1893</v>
      </c>
      <c r="E9483">
        <v>88</v>
      </c>
      <c r="F9483" t="s">
        <v>12191</v>
      </c>
      <c r="G9483">
        <f t="shared" si="444"/>
        <v>20480</v>
      </c>
      <c r="H9483" t="b">
        <f t="shared" si="445"/>
        <v>0</v>
      </c>
      <c r="I9483" t="s">
        <v>60</v>
      </c>
      <c r="J9483">
        <f t="shared" si="446"/>
        <v>5000</v>
      </c>
      <c r="K9483" t="s">
        <v>16</v>
      </c>
      <c r="L9483">
        <v>0</v>
      </c>
      <c r="M9483">
        <f>Googleplaystore[[#This Row],[Installed]]*Googleplaystore[[#This Row],[Price]]</f>
        <v>0</v>
      </c>
      <c r="N9483" t="s">
        <v>17</v>
      </c>
      <c r="O9483" t="s">
        <v>1894</v>
      </c>
      <c r="P9483" s="1">
        <v>43294</v>
      </c>
      <c r="Q9483" s="16" t="s">
        <v>11200</v>
      </c>
      <c r="R9483" t="s">
        <v>20</v>
      </c>
    </row>
    <row r="9484" spans="1:18" x14ac:dyDescent="0.3">
      <c r="A9484">
        <v>3.6</v>
      </c>
      <c r="B9484" t="s">
        <v>11201</v>
      </c>
      <c r="C9484" t="s">
        <v>1893</v>
      </c>
      <c r="E9484">
        <v>30</v>
      </c>
      <c r="F9484" t="s">
        <v>12215</v>
      </c>
      <c r="G9484">
        <f t="shared" si="444"/>
        <v>5324.8</v>
      </c>
      <c r="H9484" t="b">
        <f t="shared" si="445"/>
        <v>0</v>
      </c>
      <c r="I9484" t="s">
        <v>60</v>
      </c>
      <c r="J9484">
        <f t="shared" si="446"/>
        <v>5000</v>
      </c>
      <c r="K9484" t="s">
        <v>16</v>
      </c>
      <c r="L9484">
        <v>0</v>
      </c>
      <c r="M9484">
        <f>Googleplaystore[[#This Row],[Installed]]*Googleplaystore[[#This Row],[Price]]</f>
        <v>0</v>
      </c>
      <c r="N9484" t="s">
        <v>17</v>
      </c>
      <c r="O9484" t="s">
        <v>1894</v>
      </c>
      <c r="P9484" s="1">
        <v>42067</v>
      </c>
      <c r="Q9484" s="16">
        <v>1</v>
      </c>
      <c r="R9484" t="s">
        <v>53</v>
      </c>
    </row>
    <row r="9485" spans="1:18" x14ac:dyDescent="0.3">
      <c r="A9485">
        <v>3.7</v>
      </c>
      <c r="B9485" t="s">
        <v>11202</v>
      </c>
      <c r="C9485" t="s">
        <v>4407</v>
      </c>
      <c r="E9485">
        <v>13</v>
      </c>
      <c r="F9485" t="s">
        <v>12261</v>
      </c>
      <c r="G9485">
        <f t="shared" si="444"/>
        <v>3993.6</v>
      </c>
      <c r="H9485" t="b">
        <f t="shared" si="445"/>
        <v>0</v>
      </c>
      <c r="I9485" t="s">
        <v>482</v>
      </c>
      <c r="J9485">
        <f t="shared" si="446"/>
        <v>1000</v>
      </c>
      <c r="K9485" t="s">
        <v>16</v>
      </c>
      <c r="L9485">
        <v>0</v>
      </c>
      <c r="M9485">
        <f>Googleplaystore[[#This Row],[Installed]]*Googleplaystore[[#This Row],[Price]]</f>
        <v>0</v>
      </c>
      <c r="N9485" t="s">
        <v>17</v>
      </c>
      <c r="O9485" t="s">
        <v>4408</v>
      </c>
      <c r="P9485" s="1">
        <v>41995</v>
      </c>
      <c r="Q9485" s="16">
        <v>1.1000000000000001</v>
      </c>
      <c r="R9485" t="s">
        <v>93</v>
      </c>
    </row>
    <row r="9486" spans="1:18" x14ac:dyDescent="0.3">
      <c r="A9486">
        <v>4.2</v>
      </c>
      <c r="B9486" t="s">
        <v>11203</v>
      </c>
      <c r="C9486" t="s">
        <v>2367</v>
      </c>
      <c r="E9486">
        <v>20807</v>
      </c>
      <c r="F9486" t="s">
        <v>12291</v>
      </c>
      <c r="G9486">
        <f t="shared" si="444"/>
        <v>53248</v>
      </c>
      <c r="H9486" t="b">
        <f t="shared" si="445"/>
        <v>0</v>
      </c>
      <c r="I9486" t="s">
        <v>42</v>
      </c>
      <c r="J9486">
        <f t="shared" si="446"/>
        <v>1000000</v>
      </c>
      <c r="K9486" t="s">
        <v>16</v>
      </c>
      <c r="L9486">
        <v>0</v>
      </c>
      <c r="M9486">
        <f>Googleplaystore[[#This Row],[Installed]]*Googleplaystore[[#This Row],[Price]]</f>
        <v>0</v>
      </c>
      <c r="N9486" t="s">
        <v>70</v>
      </c>
      <c r="O9486" t="s">
        <v>2130</v>
      </c>
      <c r="P9486" s="1">
        <v>42949</v>
      </c>
      <c r="Q9486" s="16">
        <v>1.3</v>
      </c>
      <c r="R9486" t="s">
        <v>50</v>
      </c>
    </row>
    <row r="9487" spans="1:18" x14ac:dyDescent="0.3">
      <c r="A9487">
        <v>3.7</v>
      </c>
      <c r="B9487" t="s">
        <v>11204</v>
      </c>
      <c r="C9487" t="s">
        <v>3677</v>
      </c>
      <c r="E9487">
        <v>6</v>
      </c>
      <c r="F9487" t="s">
        <v>13365</v>
      </c>
      <c r="G9487">
        <f t="shared" si="444"/>
        <v>1331.2</v>
      </c>
      <c r="H9487" t="b">
        <f t="shared" si="445"/>
        <v>0</v>
      </c>
      <c r="I9487" t="s">
        <v>482</v>
      </c>
      <c r="J9487">
        <f t="shared" si="446"/>
        <v>1000</v>
      </c>
      <c r="K9487" t="s">
        <v>16</v>
      </c>
      <c r="L9487">
        <v>0</v>
      </c>
      <c r="M9487">
        <f>Googleplaystore[[#This Row],[Installed]]*Googleplaystore[[#This Row],[Price]]</f>
        <v>0</v>
      </c>
      <c r="N9487" t="s">
        <v>17</v>
      </c>
      <c r="O9487" t="s">
        <v>3678</v>
      </c>
      <c r="P9487" s="1">
        <v>42316</v>
      </c>
      <c r="Q9487" s="16">
        <v>1</v>
      </c>
      <c r="R9487" t="s">
        <v>39</v>
      </c>
    </row>
    <row r="9488" spans="1:18" x14ac:dyDescent="0.3">
      <c r="A9488">
        <v>4.3</v>
      </c>
      <c r="B9488" t="s">
        <v>11205</v>
      </c>
      <c r="C9488" t="s">
        <v>3533</v>
      </c>
      <c r="E9488">
        <v>2649</v>
      </c>
      <c r="F9488" t="s">
        <v>12180</v>
      </c>
      <c r="G9488">
        <f t="shared" si="444"/>
        <v>25600</v>
      </c>
      <c r="H9488" t="b">
        <f t="shared" si="445"/>
        <v>0</v>
      </c>
      <c r="I9488" t="s">
        <v>22</v>
      </c>
      <c r="J9488">
        <f t="shared" si="446"/>
        <v>500000</v>
      </c>
      <c r="K9488" t="s">
        <v>16</v>
      </c>
      <c r="L9488">
        <v>0</v>
      </c>
      <c r="M9488">
        <f>Googleplaystore[[#This Row],[Installed]]*Googleplaystore[[#This Row],[Price]]</f>
        <v>0</v>
      </c>
      <c r="N9488" t="s">
        <v>17</v>
      </c>
      <c r="O9488" t="s">
        <v>3534</v>
      </c>
      <c r="P9488" s="1">
        <v>43315</v>
      </c>
      <c r="Q9488" s="16" t="s">
        <v>2334</v>
      </c>
      <c r="R9488" t="s">
        <v>36</v>
      </c>
    </row>
    <row r="9489" spans="1:18" x14ac:dyDescent="0.3">
      <c r="A9489">
        <v>0</v>
      </c>
      <c r="B9489" t="s">
        <v>11206</v>
      </c>
      <c r="C9489" t="s">
        <v>2367</v>
      </c>
      <c r="E9489">
        <v>2</v>
      </c>
      <c r="F9489" t="s">
        <v>12216</v>
      </c>
      <c r="G9489">
        <f t="shared" si="444"/>
        <v>11264</v>
      </c>
      <c r="H9489" t="b">
        <f t="shared" si="445"/>
        <v>0</v>
      </c>
      <c r="I9489" t="s">
        <v>482</v>
      </c>
      <c r="J9489">
        <f t="shared" si="446"/>
        <v>1000</v>
      </c>
      <c r="K9489" t="s">
        <v>16</v>
      </c>
      <c r="L9489">
        <v>0</v>
      </c>
      <c r="M9489">
        <f>Googleplaystore[[#This Row],[Installed]]*Googleplaystore[[#This Row],[Price]]</f>
        <v>0</v>
      </c>
      <c r="N9489" t="s">
        <v>17</v>
      </c>
      <c r="O9489" t="s">
        <v>901</v>
      </c>
      <c r="P9489" s="1">
        <v>43296</v>
      </c>
      <c r="Q9489" s="16">
        <v>3</v>
      </c>
      <c r="R9489" t="s">
        <v>50</v>
      </c>
    </row>
    <row r="9490" spans="1:18" x14ac:dyDescent="0.3">
      <c r="A9490">
        <v>0</v>
      </c>
      <c r="B9490" t="s">
        <v>11207</v>
      </c>
      <c r="C9490" t="s">
        <v>2367</v>
      </c>
      <c r="E9490">
        <v>11</v>
      </c>
      <c r="F9490" t="s">
        <v>12256</v>
      </c>
      <c r="G9490">
        <f t="shared" si="444"/>
        <v>16384</v>
      </c>
      <c r="H9490" t="b">
        <f t="shared" si="445"/>
        <v>0</v>
      </c>
      <c r="I9490" t="s">
        <v>816</v>
      </c>
      <c r="J9490">
        <f t="shared" si="446"/>
        <v>500</v>
      </c>
      <c r="K9490" t="s">
        <v>16</v>
      </c>
      <c r="L9490">
        <v>0</v>
      </c>
      <c r="M9490">
        <f>Googleplaystore[[#This Row],[Installed]]*Googleplaystore[[#This Row],[Price]]</f>
        <v>0</v>
      </c>
      <c r="N9490" t="s">
        <v>17</v>
      </c>
      <c r="O9490" t="s">
        <v>901</v>
      </c>
      <c r="P9490" s="1">
        <v>43036</v>
      </c>
      <c r="Q9490" s="16">
        <v>2</v>
      </c>
      <c r="R9490" t="s">
        <v>53</v>
      </c>
    </row>
    <row r="9491" spans="1:18" x14ac:dyDescent="0.3">
      <c r="A9491">
        <v>3.3</v>
      </c>
      <c r="B9491" t="s">
        <v>11208</v>
      </c>
      <c r="C9491" t="s">
        <v>2367</v>
      </c>
      <c r="E9491">
        <v>1218</v>
      </c>
      <c r="F9491" t="s">
        <v>15215</v>
      </c>
      <c r="G9491">
        <f t="shared" si="444"/>
        <v>1024</v>
      </c>
      <c r="H9491" t="b">
        <f t="shared" si="445"/>
        <v>0</v>
      </c>
      <c r="I9491" t="s">
        <v>34</v>
      </c>
      <c r="J9491">
        <f t="shared" si="446"/>
        <v>100000</v>
      </c>
      <c r="K9491" t="s">
        <v>16</v>
      </c>
      <c r="L9491">
        <v>0</v>
      </c>
      <c r="M9491">
        <f>Googleplaystore[[#This Row],[Installed]]*Googleplaystore[[#This Row],[Price]]</f>
        <v>0</v>
      </c>
      <c r="N9491" t="s">
        <v>17</v>
      </c>
      <c r="O9491" t="s">
        <v>901</v>
      </c>
      <c r="P9491" s="1">
        <v>41145</v>
      </c>
      <c r="Q9491" s="16">
        <v>1</v>
      </c>
      <c r="R9491" t="s">
        <v>284</v>
      </c>
    </row>
    <row r="9492" spans="1:18" x14ac:dyDescent="0.3">
      <c r="A9492">
        <v>4.4000000000000004</v>
      </c>
      <c r="B9492" t="s">
        <v>11209</v>
      </c>
      <c r="C9492" t="s">
        <v>2367</v>
      </c>
      <c r="E9492">
        <v>2558</v>
      </c>
      <c r="F9492" t="s">
        <v>12478</v>
      </c>
      <c r="G9492">
        <f t="shared" si="444"/>
        <v>62464</v>
      </c>
      <c r="H9492" t="b">
        <f t="shared" si="445"/>
        <v>0</v>
      </c>
      <c r="I9492" t="s">
        <v>34</v>
      </c>
      <c r="J9492">
        <f t="shared" si="446"/>
        <v>100000</v>
      </c>
      <c r="K9492" t="s">
        <v>16</v>
      </c>
      <c r="L9492">
        <v>0</v>
      </c>
      <c r="M9492">
        <f>Googleplaystore[[#This Row],[Installed]]*Googleplaystore[[#This Row],[Price]]</f>
        <v>0</v>
      </c>
      <c r="N9492" t="s">
        <v>17</v>
      </c>
      <c r="O9492" t="s">
        <v>1077</v>
      </c>
      <c r="P9492" s="1">
        <v>43116</v>
      </c>
      <c r="Q9492" s="16" t="s">
        <v>11210</v>
      </c>
      <c r="R9492" t="s">
        <v>36</v>
      </c>
    </row>
    <row r="9493" spans="1:18" x14ac:dyDescent="0.3">
      <c r="A9493">
        <v>4.8</v>
      </c>
      <c r="B9493" t="s">
        <v>1573</v>
      </c>
      <c r="C9493" t="s">
        <v>1574</v>
      </c>
      <c r="E9493">
        <v>432160</v>
      </c>
      <c r="F9493" t="s">
        <v>12222</v>
      </c>
      <c r="G9493">
        <f t="shared" si="444"/>
        <v>15360</v>
      </c>
      <c r="H9493" t="b">
        <f t="shared" si="445"/>
        <v>0</v>
      </c>
      <c r="I9493" t="s">
        <v>55</v>
      </c>
      <c r="J9493">
        <f t="shared" si="446"/>
        <v>10000000</v>
      </c>
      <c r="K9493" t="s">
        <v>16</v>
      </c>
      <c r="L9493">
        <v>0</v>
      </c>
      <c r="M9493">
        <f>Googleplaystore[[#This Row],[Installed]]*Googleplaystore[[#This Row],[Price]]</f>
        <v>0</v>
      </c>
      <c r="N9493" t="s">
        <v>17</v>
      </c>
      <c r="O9493" t="s">
        <v>1575</v>
      </c>
      <c r="P9493" s="1">
        <v>43279</v>
      </c>
      <c r="Q9493" s="16">
        <v>0</v>
      </c>
      <c r="R9493" t="s">
        <v>31</v>
      </c>
    </row>
    <row r="9494" spans="1:18" x14ac:dyDescent="0.3">
      <c r="A9494">
        <v>3.5</v>
      </c>
      <c r="B9494" t="s">
        <v>11211</v>
      </c>
      <c r="C9494" t="s">
        <v>1893</v>
      </c>
      <c r="E9494">
        <v>6747</v>
      </c>
      <c r="F9494" t="s">
        <v>31</v>
      </c>
      <c r="G9494" t="b">
        <f t="shared" si="444"/>
        <v>0</v>
      </c>
      <c r="H9494" t="b">
        <f t="shared" si="445"/>
        <v>0</v>
      </c>
      <c r="I9494" t="s">
        <v>42</v>
      </c>
      <c r="J9494">
        <f t="shared" si="446"/>
        <v>1000000</v>
      </c>
      <c r="K9494" t="s">
        <v>16</v>
      </c>
      <c r="L9494">
        <v>0</v>
      </c>
      <c r="M9494">
        <f>Googleplaystore[[#This Row],[Installed]]*Googleplaystore[[#This Row],[Price]]</f>
        <v>0</v>
      </c>
      <c r="N9494" t="s">
        <v>17</v>
      </c>
      <c r="O9494" t="s">
        <v>1894</v>
      </c>
      <c r="P9494" s="1">
        <v>43262</v>
      </c>
      <c r="Q9494" s="16">
        <v>0</v>
      </c>
      <c r="R9494" t="s">
        <v>31</v>
      </c>
    </row>
    <row r="9495" spans="1:18" x14ac:dyDescent="0.3">
      <c r="A9495">
        <v>4</v>
      </c>
      <c r="B9495" t="s">
        <v>11212</v>
      </c>
      <c r="C9495" t="s">
        <v>2367</v>
      </c>
      <c r="E9495">
        <v>5886</v>
      </c>
      <c r="F9495" t="s">
        <v>12238</v>
      </c>
      <c r="G9495">
        <f t="shared" si="444"/>
        <v>55296</v>
      </c>
      <c r="H9495" t="b">
        <f t="shared" si="445"/>
        <v>0</v>
      </c>
      <c r="I9495" t="s">
        <v>42</v>
      </c>
      <c r="J9495">
        <f t="shared" si="446"/>
        <v>1000000</v>
      </c>
      <c r="K9495" t="s">
        <v>16</v>
      </c>
      <c r="L9495">
        <v>0</v>
      </c>
      <c r="M9495">
        <f>Googleplaystore[[#This Row],[Installed]]*Googleplaystore[[#This Row],[Price]]</f>
        <v>0</v>
      </c>
      <c r="N9495" t="s">
        <v>17</v>
      </c>
      <c r="O9495" t="s">
        <v>2130</v>
      </c>
      <c r="P9495" s="1">
        <v>43248</v>
      </c>
      <c r="Q9495" s="16">
        <v>1.2</v>
      </c>
      <c r="R9495" t="s">
        <v>53</v>
      </c>
    </row>
    <row r="9496" spans="1:18" x14ac:dyDescent="0.3">
      <c r="A9496">
        <v>4.9000000000000004</v>
      </c>
      <c r="B9496" t="s">
        <v>11213</v>
      </c>
      <c r="C9496" t="s">
        <v>3677</v>
      </c>
      <c r="E9496">
        <v>85</v>
      </c>
      <c r="F9496" t="s">
        <v>12175</v>
      </c>
      <c r="G9496">
        <f t="shared" si="444"/>
        <v>19456</v>
      </c>
      <c r="H9496" t="b">
        <f t="shared" si="445"/>
        <v>0</v>
      </c>
      <c r="I9496" t="s">
        <v>482</v>
      </c>
      <c r="J9496">
        <f t="shared" si="446"/>
        <v>1000</v>
      </c>
      <c r="K9496" t="s">
        <v>16</v>
      </c>
      <c r="L9496">
        <v>0</v>
      </c>
      <c r="M9496">
        <f>Googleplaystore[[#This Row],[Installed]]*Googleplaystore[[#This Row],[Price]]</f>
        <v>0</v>
      </c>
      <c r="N9496" t="s">
        <v>17</v>
      </c>
      <c r="O9496" t="s">
        <v>3678</v>
      </c>
      <c r="P9496" s="1">
        <v>43286</v>
      </c>
      <c r="Q9496" s="16">
        <v>1.2</v>
      </c>
      <c r="R9496" t="s">
        <v>50</v>
      </c>
    </row>
    <row r="9497" spans="1:18" x14ac:dyDescent="0.3">
      <c r="A9497">
        <v>4</v>
      </c>
      <c r="B9497" t="s">
        <v>11214</v>
      </c>
      <c r="C9497" t="s">
        <v>2367</v>
      </c>
      <c r="E9497">
        <v>17543</v>
      </c>
      <c r="F9497" t="s">
        <v>12175</v>
      </c>
      <c r="G9497">
        <f t="shared" si="444"/>
        <v>19456</v>
      </c>
      <c r="H9497" t="b">
        <f t="shared" si="445"/>
        <v>0</v>
      </c>
      <c r="I9497" t="s">
        <v>26</v>
      </c>
      <c r="J9497">
        <f t="shared" si="446"/>
        <v>5000000</v>
      </c>
      <c r="K9497" t="s">
        <v>16</v>
      </c>
      <c r="L9497">
        <v>0</v>
      </c>
      <c r="M9497">
        <f>Googleplaystore[[#This Row],[Installed]]*Googleplaystore[[#This Row],[Price]]</f>
        <v>0</v>
      </c>
      <c r="N9497" t="s">
        <v>17</v>
      </c>
      <c r="O9497" t="s">
        <v>2019</v>
      </c>
      <c r="P9497" s="1">
        <v>43125</v>
      </c>
      <c r="Q9497" s="16" t="s">
        <v>201</v>
      </c>
      <c r="R9497" t="s">
        <v>53</v>
      </c>
    </row>
    <row r="9498" spans="1:18" x14ac:dyDescent="0.3">
      <c r="A9498">
        <v>0</v>
      </c>
      <c r="B9498" t="s">
        <v>11215</v>
      </c>
      <c r="C9498" t="s">
        <v>1893</v>
      </c>
      <c r="E9498">
        <v>14</v>
      </c>
      <c r="F9498" t="s">
        <v>31</v>
      </c>
      <c r="G9498" t="b">
        <f t="shared" si="444"/>
        <v>0</v>
      </c>
      <c r="H9498" t="b">
        <f t="shared" si="445"/>
        <v>0</v>
      </c>
      <c r="I9498" t="s">
        <v>816</v>
      </c>
      <c r="J9498">
        <f t="shared" si="446"/>
        <v>500</v>
      </c>
      <c r="K9498" t="s">
        <v>16</v>
      </c>
      <c r="L9498">
        <v>0</v>
      </c>
      <c r="M9498">
        <f>Googleplaystore[[#This Row],[Installed]]*Googleplaystore[[#This Row],[Price]]</f>
        <v>0</v>
      </c>
      <c r="N9498" t="s">
        <v>17</v>
      </c>
      <c r="O9498" t="s">
        <v>1894</v>
      </c>
      <c r="P9498" s="1">
        <v>43172</v>
      </c>
      <c r="Q9498" s="16" t="s">
        <v>870</v>
      </c>
      <c r="R9498" t="s">
        <v>50</v>
      </c>
    </row>
    <row r="9499" spans="1:18" x14ac:dyDescent="0.3">
      <c r="A9499">
        <v>4.5999999999999996</v>
      </c>
      <c r="B9499" t="s">
        <v>11216</v>
      </c>
      <c r="C9499" t="s">
        <v>2367</v>
      </c>
      <c r="E9499">
        <v>36813</v>
      </c>
      <c r="F9499" t="s">
        <v>12185</v>
      </c>
      <c r="G9499">
        <f t="shared" si="444"/>
        <v>33792</v>
      </c>
      <c r="H9499" t="b">
        <f t="shared" si="445"/>
        <v>0</v>
      </c>
      <c r="I9499" t="s">
        <v>22</v>
      </c>
      <c r="J9499">
        <f t="shared" si="446"/>
        <v>500000</v>
      </c>
      <c r="K9499" t="s">
        <v>16</v>
      </c>
      <c r="L9499">
        <v>0</v>
      </c>
      <c r="M9499">
        <f>Googleplaystore[[#This Row],[Installed]]*Googleplaystore[[#This Row],[Price]]</f>
        <v>0</v>
      </c>
      <c r="N9499" t="s">
        <v>17</v>
      </c>
      <c r="O9499" t="s">
        <v>1077</v>
      </c>
      <c r="P9499" s="1">
        <v>43221</v>
      </c>
      <c r="Q9499" s="16" t="s">
        <v>7778</v>
      </c>
      <c r="R9499" t="s">
        <v>50</v>
      </c>
    </row>
    <row r="9500" spans="1:18" x14ac:dyDescent="0.3">
      <c r="A9500">
        <v>4.3</v>
      </c>
      <c r="B9500" t="s">
        <v>1794</v>
      </c>
      <c r="C9500" t="s">
        <v>1757</v>
      </c>
      <c r="E9500">
        <v>43847</v>
      </c>
      <c r="F9500" t="s">
        <v>31</v>
      </c>
      <c r="G9500" t="b">
        <f t="shared" si="444"/>
        <v>0</v>
      </c>
      <c r="H9500" t="b">
        <f t="shared" si="445"/>
        <v>0</v>
      </c>
      <c r="I9500" t="s">
        <v>42</v>
      </c>
      <c r="J9500">
        <f t="shared" si="446"/>
        <v>1000000</v>
      </c>
      <c r="K9500" t="s">
        <v>16</v>
      </c>
      <c r="L9500">
        <v>0</v>
      </c>
      <c r="M9500">
        <f>Googleplaystore[[#This Row],[Installed]]*Googleplaystore[[#This Row],[Price]]</f>
        <v>0</v>
      </c>
      <c r="N9500" t="s">
        <v>17</v>
      </c>
      <c r="O9500" t="s">
        <v>1758</v>
      </c>
      <c r="P9500" s="1">
        <v>43287</v>
      </c>
      <c r="Q9500" s="16">
        <v>0</v>
      </c>
      <c r="R9500" t="s">
        <v>31</v>
      </c>
    </row>
    <row r="9501" spans="1:18" x14ac:dyDescent="0.3">
      <c r="A9501">
        <v>3.6</v>
      </c>
      <c r="B9501" t="s">
        <v>11217</v>
      </c>
      <c r="C9501" t="s">
        <v>2367</v>
      </c>
      <c r="E9501">
        <v>9389</v>
      </c>
      <c r="F9501" t="s">
        <v>12895</v>
      </c>
      <c r="G9501">
        <f t="shared" si="444"/>
        <v>65536</v>
      </c>
      <c r="H9501" t="b">
        <f t="shared" si="445"/>
        <v>0</v>
      </c>
      <c r="I9501" t="s">
        <v>42</v>
      </c>
      <c r="J9501">
        <f t="shared" si="446"/>
        <v>1000000</v>
      </c>
      <c r="K9501" t="s">
        <v>16</v>
      </c>
      <c r="L9501">
        <v>0</v>
      </c>
      <c r="M9501">
        <f>Googleplaystore[[#This Row],[Installed]]*Googleplaystore[[#This Row],[Price]]</f>
        <v>0</v>
      </c>
      <c r="N9501" t="s">
        <v>30</v>
      </c>
      <c r="O9501" t="s">
        <v>2130</v>
      </c>
      <c r="P9501" s="1">
        <v>43251</v>
      </c>
      <c r="Q9501" s="16" t="s">
        <v>516</v>
      </c>
      <c r="R9501" t="s">
        <v>53</v>
      </c>
    </row>
    <row r="9502" spans="1:18" x14ac:dyDescent="0.3">
      <c r="A9502">
        <v>3.9</v>
      </c>
      <c r="B9502" t="s">
        <v>11218</v>
      </c>
      <c r="C9502" t="s">
        <v>1757</v>
      </c>
      <c r="E9502">
        <v>59660</v>
      </c>
      <c r="F9502" t="s">
        <v>12752</v>
      </c>
      <c r="G9502">
        <f t="shared" si="444"/>
        <v>73728</v>
      </c>
      <c r="H9502" t="b">
        <f t="shared" si="445"/>
        <v>0</v>
      </c>
      <c r="I9502" t="s">
        <v>42</v>
      </c>
      <c r="J9502">
        <f t="shared" si="446"/>
        <v>1000000</v>
      </c>
      <c r="K9502" t="s">
        <v>16</v>
      </c>
      <c r="L9502">
        <v>0</v>
      </c>
      <c r="M9502">
        <f>Googleplaystore[[#This Row],[Installed]]*Googleplaystore[[#This Row],[Price]]</f>
        <v>0</v>
      </c>
      <c r="N9502" t="s">
        <v>17</v>
      </c>
      <c r="O9502" t="s">
        <v>1758</v>
      </c>
      <c r="P9502" s="1">
        <v>42808</v>
      </c>
      <c r="Q9502" s="16">
        <v>3.4</v>
      </c>
      <c r="R9502" t="s">
        <v>39</v>
      </c>
    </row>
    <row r="9503" spans="1:18" x14ac:dyDescent="0.3">
      <c r="A9503">
        <v>3.9</v>
      </c>
      <c r="B9503" t="s">
        <v>11219</v>
      </c>
      <c r="C9503" t="s">
        <v>2367</v>
      </c>
      <c r="E9503">
        <v>2338</v>
      </c>
      <c r="F9503" t="s">
        <v>12572</v>
      </c>
      <c r="G9503">
        <f t="shared" si="444"/>
        <v>46080</v>
      </c>
      <c r="H9503" t="b">
        <f t="shared" si="445"/>
        <v>0</v>
      </c>
      <c r="I9503" t="s">
        <v>34</v>
      </c>
      <c r="J9503">
        <f t="shared" si="446"/>
        <v>100000</v>
      </c>
      <c r="K9503" t="s">
        <v>16</v>
      </c>
      <c r="L9503">
        <v>0</v>
      </c>
      <c r="M9503">
        <f>Googleplaystore[[#This Row],[Installed]]*Googleplaystore[[#This Row],[Price]]</f>
        <v>0</v>
      </c>
      <c r="N9503" t="s">
        <v>17</v>
      </c>
      <c r="O9503" t="s">
        <v>2130</v>
      </c>
      <c r="P9503" s="1">
        <v>43249</v>
      </c>
      <c r="Q9503" s="16">
        <v>1.1000000000000001</v>
      </c>
      <c r="R9503" t="s">
        <v>50</v>
      </c>
    </row>
    <row r="9504" spans="1:18" x14ac:dyDescent="0.3">
      <c r="A9504">
        <v>4</v>
      </c>
      <c r="B9504" t="s">
        <v>11220</v>
      </c>
      <c r="C9504" t="s">
        <v>2367</v>
      </c>
      <c r="E9504">
        <v>1518</v>
      </c>
      <c r="F9504" t="s">
        <v>31</v>
      </c>
      <c r="G9504" t="b">
        <f t="shared" si="444"/>
        <v>0</v>
      </c>
      <c r="H9504" t="b">
        <f t="shared" si="445"/>
        <v>0</v>
      </c>
      <c r="I9504" t="s">
        <v>34</v>
      </c>
      <c r="J9504">
        <f t="shared" si="446"/>
        <v>100000</v>
      </c>
      <c r="K9504" t="s">
        <v>16</v>
      </c>
      <c r="L9504">
        <v>0</v>
      </c>
      <c r="M9504">
        <f>Googleplaystore[[#This Row],[Installed]]*Googleplaystore[[#This Row],[Price]]</f>
        <v>0</v>
      </c>
      <c r="N9504" t="s">
        <v>17</v>
      </c>
      <c r="O9504" t="s">
        <v>2019</v>
      </c>
      <c r="P9504" s="1">
        <v>43028</v>
      </c>
      <c r="Q9504" s="16">
        <v>2</v>
      </c>
      <c r="R9504" t="s">
        <v>50</v>
      </c>
    </row>
    <row r="9505" spans="1:18" x14ac:dyDescent="0.3">
      <c r="A9505">
        <v>4.2</v>
      </c>
      <c r="B9505" t="s">
        <v>11221</v>
      </c>
      <c r="C9505" t="s">
        <v>3533</v>
      </c>
      <c r="E9505">
        <v>2822</v>
      </c>
      <c r="F9505" t="s">
        <v>12250</v>
      </c>
      <c r="G9505">
        <f t="shared" si="444"/>
        <v>27648</v>
      </c>
      <c r="H9505" t="b">
        <f t="shared" si="445"/>
        <v>0</v>
      </c>
      <c r="I9505" t="s">
        <v>34</v>
      </c>
      <c r="J9505">
        <f t="shared" si="446"/>
        <v>100000</v>
      </c>
      <c r="K9505" t="s">
        <v>16</v>
      </c>
      <c r="L9505">
        <v>0</v>
      </c>
      <c r="M9505">
        <f>Googleplaystore[[#This Row],[Installed]]*Googleplaystore[[#This Row],[Price]]</f>
        <v>0</v>
      </c>
      <c r="N9505" t="s">
        <v>17</v>
      </c>
      <c r="O9505" t="s">
        <v>3534</v>
      </c>
      <c r="P9505" s="1">
        <v>43308</v>
      </c>
      <c r="Q9505" s="16" t="s">
        <v>9292</v>
      </c>
      <c r="R9505" t="s">
        <v>50</v>
      </c>
    </row>
    <row r="9506" spans="1:18" x14ac:dyDescent="0.3">
      <c r="A9506">
        <v>4.4000000000000004</v>
      </c>
      <c r="B9506" t="s">
        <v>11222</v>
      </c>
      <c r="C9506" t="s">
        <v>2367</v>
      </c>
      <c r="E9506">
        <v>539931</v>
      </c>
      <c r="F9506" t="s">
        <v>13109</v>
      </c>
      <c r="G9506">
        <f t="shared" si="444"/>
        <v>70656</v>
      </c>
      <c r="H9506" t="b">
        <f t="shared" si="445"/>
        <v>0</v>
      </c>
      <c r="I9506" t="s">
        <v>55</v>
      </c>
      <c r="J9506">
        <f t="shared" si="446"/>
        <v>10000000</v>
      </c>
      <c r="K9506" t="s">
        <v>16</v>
      </c>
      <c r="L9506">
        <v>0</v>
      </c>
      <c r="M9506">
        <f>Googleplaystore[[#This Row],[Installed]]*Googleplaystore[[#This Row],[Price]]</f>
        <v>0</v>
      </c>
      <c r="N9506" t="s">
        <v>17</v>
      </c>
      <c r="O9506" t="s">
        <v>2130</v>
      </c>
      <c r="P9506" s="1">
        <v>43318</v>
      </c>
      <c r="Q9506" s="16" t="s">
        <v>11223</v>
      </c>
      <c r="R9506" t="s">
        <v>32</v>
      </c>
    </row>
    <row r="9507" spans="1:18" x14ac:dyDescent="0.3">
      <c r="A9507">
        <v>0</v>
      </c>
      <c r="B9507" t="s">
        <v>11224</v>
      </c>
      <c r="C9507" t="s">
        <v>3070</v>
      </c>
      <c r="E9507">
        <v>2</v>
      </c>
      <c r="F9507" t="s">
        <v>12322</v>
      </c>
      <c r="G9507">
        <f t="shared" si="444"/>
        <v>5017.6000000000004</v>
      </c>
      <c r="H9507" t="b">
        <f t="shared" si="445"/>
        <v>0</v>
      </c>
      <c r="I9507" t="s">
        <v>816</v>
      </c>
      <c r="J9507">
        <f t="shared" si="446"/>
        <v>500</v>
      </c>
      <c r="K9507" t="s">
        <v>16</v>
      </c>
      <c r="L9507">
        <v>0</v>
      </c>
      <c r="M9507">
        <f>Googleplaystore[[#This Row],[Installed]]*Googleplaystore[[#This Row],[Price]]</f>
        <v>0</v>
      </c>
      <c r="N9507" t="s">
        <v>17</v>
      </c>
      <c r="O9507" t="s">
        <v>3071</v>
      </c>
      <c r="P9507" s="1">
        <v>43201</v>
      </c>
      <c r="Q9507" s="16" t="s">
        <v>2274</v>
      </c>
      <c r="R9507" t="s">
        <v>143</v>
      </c>
    </row>
    <row r="9508" spans="1:18" x14ac:dyDescent="0.3">
      <c r="A9508">
        <v>0</v>
      </c>
      <c r="B9508" t="s">
        <v>11225</v>
      </c>
      <c r="C9508" t="s">
        <v>309</v>
      </c>
      <c r="E9508">
        <v>0</v>
      </c>
      <c r="F9508" t="s">
        <v>12600</v>
      </c>
      <c r="G9508">
        <f t="shared" si="444"/>
        <v>4505.6000000000004</v>
      </c>
      <c r="H9508" t="b">
        <f t="shared" si="445"/>
        <v>0</v>
      </c>
      <c r="I9508" t="s">
        <v>838</v>
      </c>
      <c r="J9508">
        <f t="shared" si="446"/>
        <v>10</v>
      </c>
      <c r="K9508" t="s">
        <v>16</v>
      </c>
      <c r="L9508">
        <v>0</v>
      </c>
      <c r="M9508">
        <f>Googleplaystore[[#This Row],[Installed]]*Googleplaystore[[#This Row],[Price]]</f>
        <v>0</v>
      </c>
      <c r="N9508" t="s">
        <v>17</v>
      </c>
      <c r="O9508" t="s">
        <v>310</v>
      </c>
      <c r="P9508" s="1">
        <v>43151</v>
      </c>
      <c r="Q9508" s="16" t="s">
        <v>19</v>
      </c>
      <c r="R9508" t="s">
        <v>50</v>
      </c>
    </row>
    <row r="9509" spans="1:18" x14ac:dyDescent="0.3">
      <c r="A9509">
        <v>4.3</v>
      </c>
      <c r="B9509" t="s">
        <v>11226</v>
      </c>
      <c r="C9509" t="s">
        <v>2367</v>
      </c>
      <c r="E9509">
        <v>2223</v>
      </c>
      <c r="F9509" t="s">
        <v>12246</v>
      </c>
      <c r="G9509">
        <f t="shared" si="444"/>
        <v>8806.4</v>
      </c>
      <c r="H9509" t="b">
        <f t="shared" si="445"/>
        <v>0</v>
      </c>
      <c r="I9509" t="s">
        <v>34</v>
      </c>
      <c r="J9509">
        <f t="shared" si="446"/>
        <v>100000</v>
      </c>
      <c r="K9509" t="s">
        <v>16</v>
      </c>
      <c r="L9509">
        <v>0</v>
      </c>
      <c r="M9509">
        <f>Googleplaystore[[#This Row],[Installed]]*Googleplaystore[[#This Row],[Price]]</f>
        <v>0</v>
      </c>
      <c r="N9509" t="s">
        <v>30</v>
      </c>
      <c r="O9509" t="s">
        <v>1077</v>
      </c>
      <c r="P9509" s="1">
        <v>43187</v>
      </c>
      <c r="Q9509" s="16" t="s">
        <v>11227</v>
      </c>
      <c r="R9509" t="s">
        <v>50</v>
      </c>
    </row>
    <row r="9510" spans="1:18" x14ac:dyDescent="0.3">
      <c r="A9510">
        <v>0</v>
      </c>
      <c r="B9510" t="s">
        <v>11228</v>
      </c>
      <c r="C9510" t="s">
        <v>4289</v>
      </c>
      <c r="E9510">
        <v>2</v>
      </c>
      <c r="F9510" t="s">
        <v>12332</v>
      </c>
      <c r="G9510">
        <f t="shared" si="444"/>
        <v>13312</v>
      </c>
      <c r="H9510" t="b">
        <f t="shared" si="445"/>
        <v>0</v>
      </c>
      <c r="I9510" t="s">
        <v>665</v>
      </c>
      <c r="J9510">
        <f t="shared" si="446"/>
        <v>100</v>
      </c>
      <c r="K9510" t="s">
        <v>16</v>
      </c>
      <c r="L9510">
        <v>0</v>
      </c>
      <c r="M9510">
        <f>Googleplaystore[[#This Row],[Installed]]*Googleplaystore[[#This Row],[Price]]</f>
        <v>0</v>
      </c>
      <c r="N9510" t="s">
        <v>17</v>
      </c>
      <c r="O9510" t="s">
        <v>4290</v>
      </c>
      <c r="P9510" s="1">
        <v>42717</v>
      </c>
      <c r="Q9510" s="16" t="s">
        <v>611</v>
      </c>
      <c r="R9510" t="s">
        <v>53</v>
      </c>
    </row>
    <row r="9511" spans="1:18" x14ac:dyDescent="0.3">
      <c r="A9511">
        <v>0</v>
      </c>
      <c r="B9511" t="s">
        <v>11229</v>
      </c>
      <c r="C9511" t="s">
        <v>239</v>
      </c>
      <c r="E9511">
        <v>0</v>
      </c>
      <c r="F9511" t="s">
        <v>12179</v>
      </c>
      <c r="G9511">
        <f t="shared" si="444"/>
        <v>8908.7999999999993</v>
      </c>
      <c r="H9511" t="b">
        <f t="shared" si="445"/>
        <v>0</v>
      </c>
      <c r="I9511" t="s">
        <v>881</v>
      </c>
      <c r="J9511">
        <f t="shared" si="446"/>
        <v>5</v>
      </c>
      <c r="K9511" t="s">
        <v>16</v>
      </c>
      <c r="L9511">
        <v>0</v>
      </c>
      <c r="M9511">
        <f>Googleplaystore[[#This Row],[Installed]]*Googleplaystore[[#This Row],[Price]]</f>
        <v>0</v>
      </c>
      <c r="N9511" t="s">
        <v>17</v>
      </c>
      <c r="O9511" t="s">
        <v>241</v>
      </c>
      <c r="P9511" s="1">
        <v>43145</v>
      </c>
      <c r="Q9511" s="16" t="s">
        <v>885</v>
      </c>
      <c r="R9511" t="s">
        <v>36</v>
      </c>
    </row>
    <row r="9512" spans="1:18" x14ac:dyDescent="0.3">
      <c r="A9512">
        <v>0</v>
      </c>
      <c r="B9512" t="s">
        <v>11230</v>
      </c>
      <c r="C9512" t="s">
        <v>309</v>
      </c>
      <c r="E9512">
        <v>0</v>
      </c>
      <c r="F9512" t="s">
        <v>12190</v>
      </c>
      <c r="G9512">
        <f t="shared" si="444"/>
        <v>12288</v>
      </c>
      <c r="H9512" t="b">
        <f t="shared" si="445"/>
        <v>0</v>
      </c>
      <c r="I9512" t="s">
        <v>663</v>
      </c>
      <c r="J9512">
        <f t="shared" si="446"/>
        <v>50</v>
      </c>
      <c r="K9512" t="s">
        <v>16</v>
      </c>
      <c r="L9512">
        <v>0</v>
      </c>
      <c r="M9512">
        <f>Googleplaystore[[#This Row],[Installed]]*Googleplaystore[[#This Row],[Price]]</f>
        <v>0</v>
      </c>
      <c r="N9512" t="s">
        <v>17</v>
      </c>
      <c r="O9512" t="s">
        <v>310</v>
      </c>
      <c r="P9512" s="1">
        <v>43206</v>
      </c>
      <c r="Q9512" s="16">
        <v>3.07</v>
      </c>
      <c r="R9512" t="s">
        <v>53</v>
      </c>
    </row>
    <row r="9513" spans="1:18" x14ac:dyDescent="0.3">
      <c r="A9513">
        <v>0</v>
      </c>
      <c r="B9513" t="s">
        <v>11231</v>
      </c>
      <c r="C9513" t="s">
        <v>1283</v>
      </c>
      <c r="E9513">
        <v>1</v>
      </c>
      <c r="F9513" t="s">
        <v>12184</v>
      </c>
      <c r="G9513">
        <f t="shared" si="444"/>
        <v>29696</v>
      </c>
      <c r="H9513" t="b">
        <f t="shared" si="445"/>
        <v>0</v>
      </c>
      <c r="I9513" t="s">
        <v>665</v>
      </c>
      <c r="J9513">
        <f t="shared" si="446"/>
        <v>100</v>
      </c>
      <c r="K9513" t="s">
        <v>16</v>
      </c>
      <c r="L9513">
        <v>0</v>
      </c>
      <c r="M9513">
        <f>Googleplaystore[[#This Row],[Installed]]*Googleplaystore[[#This Row],[Price]]</f>
        <v>0</v>
      </c>
      <c r="N9513" t="s">
        <v>17</v>
      </c>
      <c r="O9513" t="s">
        <v>1284</v>
      </c>
      <c r="P9513" s="1">
        <v>43213</v>
      </c>
      <c r="Q9513" s="16" t="s">
        <v>19</v>
      </c>
      <c r="R9513" t="s">
        <v>50</v>
      </c>
    </row>
    <row r="9514" spans="1:18" x14ac:dyDescent="0.3">
      <c r="A9514">
        <v>3.7</v>
      </c>
      <c r="B9514" t="s">
        <v>11232</v>
      </c>
      <c r="C9514" t="s">
        <v>4289</v>
      </c>
      <c r="E9514">
        <v>1032</v>
      </c>
      <c r="F9514" t="s">
        <v>31</v>
      </c>
      <c r="G9514" t="b">
        <f t="shared" si="444"/>
        <v>0</v>
      </c>
      <c r="H9514" t="b">
        <f t="shared" si="445"/>
        <v>0</v>
      </c>
      <c r="I9514" t="s">
        <v>34</v>
      </c>
      <c r="J9514">
        <f t="shared" si="446"/>
        <v>100000</v>
      </c>
      <c r="K9514" t="s">
        <v>16</v>
      </c>
      <c r="L9514">
        <v>0</v>
      </c>
      <c r="M9514">
        <f>Googleplaystore[[#This Row],[Installed]]*Googleplaystore[[#This Row],[Price]]</f>
        <v>0</v>
      </c>
      <c r="N9514" t="s">
        <v>17</v>
      </c>
      <c r="O9514" t="s">
        <v>4290</v>
      </c>
      <c r="P9514" s="1">
        <v>43286</v>
      </c>
      <c r="Q9514" s="16">
        <v>0</v>
      </c>
      <c r="R9514" t="s">
        <v>31</v>
      </c>
    </row>
    <row r="9515" spans="1:18" x14ac:dyDescent="0.3">
      <c r="A9515">
        <v>0</v>
      </c>
      <c r="B9515" t="s">
        <v>11233</v>
      </c>
      <c r="C9515" t="s">
        <v>309</v>
      </c>
      <c r="E9515">
        <v>0</v>
      </c>
      <c r="F9515" t="s">
        <v>12561</v>
      </c>
      <c r="G9515">
        <f t="shared" si="444"/>
        <v>5939.2</v>
      </c>
      <c r="H9515" t="b">
        <f t="shared" si="445"/>
        <v>0</v>
      </c>
      <c r="I9515" t="s">
        <v>838</v>
      </c>
      <c r="J9515">
        <f t="shared" si="446"/>
        <v>10</v>
      </c>
      <c r="K9515" t="s">
        <v>16</v>
      </c>
      <c r="L9515">
        <v>0</v>
      </c>
      <c r="M9515">
        <f>Googleplaystore[[#This Row],[Installed]]*Googleplaystore[[#This Row],[Price]]</f>
        <v>0</v>
      </c>
      <c r="N9515" t="s">
        <v>17</v>
      </c>
      <c r="O9515" t="s">
        <v>310</v>
      </c>
      <c r="P9515" s="1">
        <v>43082</v>
      </c>
      <c r="Q9515" s="16" t="s">
        <v>19</v>
      </c>
      <c r="R9515" t="s">
        <v>20</v>
      </c>
    </row>
    <row r="9516" spans="1:18" x14ac:dyDescent="0.3">
      <c r="A9516">
        <v>4.3</v>
      </c>
      <c r="B9516" t="s">
        <v>11234</v>
      </c>
      <c r="C9516" t="s">
        <v>2012</v>
      </c>
      <c r="E9516">
        <v>2233</v>
      </c>
      <c r="F9516" t="s">
        <v>12635</v>
      </c>
      <c r="G9516">
        <f t="shared" si="444"/>
        <v>36864</v>
      </c>
      <c r="H9516" t="b">
        <f t="shared" si="445"/>
        <v>0</v>
      </c>
      <c r="I9516" t="s">
        <v>42</v>
      </c>
      <c r="J9516">
        <f t="shared" si="446"/>
        <v>1000000</v>
      </c>
      <c r="K9516" t="s">
        <v>16</v>
      </c>
      <c r="L9516">
        <v>0</v>
      </c>
      <c r="M9516">
        <f>Googleplaystore[[#This Row],[Installed]]*Googleplaystore[[#This Row],[Price]]</f>
        <v>0</v>
      </c>
      <c r="N9516" t="s">
        <v>17</v>
      </c>
      <c r="O9516" t="s">
        <v>2072</v>
      </c>
      <c r="P9516" s="1">
        <v>43159</v>
      </c>
      <c r="Q9516" s="16">
        <v>1.1000000000000001</v>
      </c>
      <c r="R9516" t="s">
        <v>39</v>
      </c>
    </row>
    <row r="9517" spans="1:18" x14ac:dyDescent="0.3">
      <c r="A9517">
        <v>0</v>
      </c>
      <c r="B9517" t="s">
        <v>11235</v>
      </c>
      <c r="C9517" t="s">
        <v>309</v>
      </c>
      <c r="E9517">
        <v>1</v>
      </c>
      <c r="F9517" t="s">
        <v>12199</v>
      </c>
      <c r="G9517">
        <f t="shared" si="444"/>
        <v>17408</v>
      </c>
      <c r="H9517" t="b">
        <f t="shared" si="445"/>
        <v>0</v>
      </c>
      <c r="I9517" t="s">
        <v>665</v>
      </c>
      <c r="J9517">
        <f t="shared" si="446"/>
        <v>100</v>
      </c>
      <c r="K9517" t="s">
        <v>16</v>
      </c>
      <c r="L9517">
        <v>0</v>
      </c>
      <c r="M9517">
        <f>Googleplaystore[[#This Row],[Installed]]*Googleplaystore[[#This Row],[Price]]</f>
        <v>0</v>
      </c>
      <c r="N9517" t="s">
        <v>17</v>
      </c>
      <c r="O9517" t="s">
        <v>310</v>
      </c>
      <c r="P9517" s="1">
        <v>42166</v>
      </c>
      <c r="Q9517" s="16">
        <v>4</v>
      </c>
      <c r="R9517" t="s">
        <v>93</v>
      </c>
    </row>
    <row r="9518" spans="1:18" x14ac:dyDescent="0.3">
      <c r="A9518">
        <v>0</v>
      </c>
      <c r="B9518" t="s">
        <v>11236</v>
      </c>
      <c r="C9518" t="s">
        <v>3677</v>
      </c>
      <c r="E9518">
        <v>0</v>
      </c>
      <c r="F9518" t="s">
        <v>12199</v>
      </c>
      <c r="G9518">
        <f t="shared" si="444"/>
        <v>17408</v>
      </c>
      <c r="H9518" t="b">
        <f t="shared" si="445"/>
        <v>0</v>
      </c>
      <c r="I9518" t="s">
        <v>881</v>
      </c>
      <c r="J9518">
        <f t="shared" si="446"/>
        <v>5</v>
      </c>
      <c r="K9518" t="s">
        <v>16</v>
      </c>
      <c r="L9518">
        <v>0</v>
      </c>
      <c r="M9518">
        <f>Googleplaystore[[#This Row],[Installed]]*Googleplaystore[[#This Row],[Price]]</f>
        <v>0</v>
      </c>
      <c r="N9518" t="s">
        <v>17</v>
      </c>
      <c r="O9518" t="s">
        <v>3678</v>
      </c>
      <c r="P9518" s="1">
        <v>43314</v>
      </c>
      <c r="Q9518" s="16" t="s">
        <v>121</v>
      </c>
      <c r="R9518" t="s">
        <v>50</v>
      </c>
    </row>
    <row r="9519" spans="1:18" x14ac:dyDescent="0.3">
      <c r="A9519">
        <v>3.4</v>
      </c>
      <c r="B9519" t="s">
        <v>11237</v>
      </c>
      <c r="C9519" t="s">
        <v>3677</v>
      </c>
      <c r="E9519">
        <v>5</v>
      </c>
      <c r="F9519" t="s">
        <v>12671</v>
      </c>
      <c r="G9519">
        <f t="shared" si="444"/>
        <v>1945.6</v>
      </c>
      <c r="H9519" t="b">
        <f t="shared" si="445"/>
        <v>0</v>
      </c>
      <c r="I9519" t="s">
        <v>665</v>
      </c>
      <c r="J9519">
        <f t="shared" si="446"/>
        <v>100</v>
      </c>
      <c r="K9519" t="s">
        <v>16</v>
      </c>
      <c r="L9519">
        <v>0</v>
      </c>
      <c r="M9519">
        <f>Googleplaystore[[#This Row],[Installed]]*Googleplaystore[[#This Row],[Price]]</f>
        <v>0</v>
      </c>
      <c r="N9519" t="s">
        <v>17</v>
      </c>
      <c r="O9519" t="s">
        <v>3678</v>
      </c>
      <c r="P9519" s="1">
        <v>42707</v>
      </c>
      <c r="Q9519" s="16" t="s">
        <v>885</v>
      </c>
      <c r="R9519" t="s">
        <v>20</v>
      </c>
    </row>
    <row r="9520" spans="1:18" x14ac:dyDescent="0.3">
      <c r="A9520">
        <v>0</v>
      </c>
      <c r="B9520" t="s">
        <v>11238</v>
      </c>
      <c r="C9520" t="s">
        <v>2012</v>
      </c>
      <c r="E9520">
        <v>5</v>
      </c>
      <c r="F9520" t="s">
        <v>31</v>
      </c>
      <c r="G9520" t="b">
        <f t="shared" si="444"/>
        <v>0</v>
      </c>
      <c r="H9520" t="b">
        <f t="shared" si="445"/>
        <v>0</v>
      </c>
      <c r="I9520" t="s">
        <v>838</v>
      </c>
      <c r="J9520">
        <f t="shared" si="446"/>
        <v>10</v>
      </c>
      <c r="K9520" t="s">
        <v>16</v>
      </c>
      <c r="L9520">
        <v>0</v>
      </c>
      <c r="M9520">
        <f>Googleplaystore[[#This Row],[Installed]]*Googleplaystore[[#This Row],[Price]]</f>
        <v>0</v>
      </c>
      <c r="N9520" t="s">
        <v>17</v>
      </c>
      <c r="O9520" t="s">
        <v>2139</v>
      </c>
      <c r="P9520" s="1">
        <v>42756</v>
      </c>
      <c r="Q9520" s="16">
        <v>0</v>
      </c>
      <c r="R9520" t="s">
        <v>39</v>
      </c>
    </row>
    <row r="9521" spans="1:18" x14ac:dyDescent="0.3">
      <c r="A9521">
        <v>3.5</v>
      </c>
      <c r="B9521" t="s">
        <v>11239</v>
      </c>
      <c r="C9521" t="s">
        <v>4289</v>
      </c>
      <c r="E9521">
        <v>66</v>
      </c>
      <c r="F9521" t="s">
        <v>12190</v>
      </c>
      <c r="G9521">
        <f t="shared" si="444"/>
        <v>12288</v>
      </c>
      <c r="H9521" t="b">
        <f t="shared" si="445"/>
        <v>0</v>
      </c>
      <c r="I9521" t="s">
        <v>15</v>
      </c>
      <c r="J9521">
        <f t="shared" si="446"/>
        <v>10000</v>
      </c>
      <c r="K9521" t="s">
        <v>16</v>
      </c>
      <c r="L9521">
        <v>0</v>
      </c>
      <c r="M9521">
        <f>Googleplaystore[[#This Row],[Installed]]*Googleplaystore[[#This Row],[Price]]</f>
        <v>0</v>
      </c>
      <c r="N9521" t="s">
        <v>17</v>
      </c>
      <c r="O9521" t="s">
        <v>4290</v>
      </c>
      <c r="P9521" s="1">
        <v>42887</v>
      </c>
      <c r="Q9521" s="16">
        <v>6.11</v>
      </c>
      <c r="R9521" t="s">
        <v>50</v>
      </c>
    </row>
    <row r="9522" spans="1:18" x14ac:dyDescent="0.3">
      <c r="A9522">
        <v>0</v>
      </c>
      <c r="B9522" t="s">
        <v>11240</v>
      </c>
      <c r="C9522" t="s">
        <v>1574</v>
      </c>
      <c r="E9522">
        <v>0</v>
      </c>
      <c r="F9522" t="s">
        <v>12303</v>
      </c>
      <c r="G9522">
        <f t="shared" si="444"/>
        <v>7270.4</v>
      </c>
      <c r="H9522" t="b">
        <f t="shared" si="445"/>
        <v>0</v>
      </c>
      <c r="I9522" t="s">
        <v>838</v>
      </c>
      <c r="J9522">
        <f t="shared" si="446"/>
        <v>10</v>
      </c>
      <c r="K9522" t="s">
        <v>16</v>
      </c>
      <c r="L9522">
        <v>0</v>
      </c>
      <c r="M9522">
        <f>Googleplaystore[[#This Row],[Installed]]*Googleplaystore[[#This Row],[Price]]</f>
        <v>0</v>
      </c>
      <c r="N9522" t="s">
        <v>17</v>
      </c>
      <c r="O9522" t="s">
        <v>1575</v>
      </c>
      <c r="P9522" s="1">
        <v>43290</v>
      </c>
      <c r="Q9522" s="16" t="s">
        <v>1887</v>
      </c>
      <c r="R9522" t="s">
        <v>50</v>
      </c>
    </row>
    <row r="9523" spans="1:18" x14ac:dyDescent="0.3">
      <c r="A9523">
        <v>4.2</v>
      </c>
      <c r="B9523" t="s">
        <v>11241</v>
      </c>
      <c r="C9523" t="s">
        <v>2367</v>
      </c>
      <c r="E9523">
        <v>1330</v>
      </c>
      <c r="F9523" t="s">
        <v>13121</v>
      </c>
      <c r="G9523">
        <f t="shared" si="444"/>
        <v>98304</v>
      </c>
      <c r="H9523" t="b">
        <f t="shared" si="445"/>
        <v>0</v>
      </c>
      <c r="I9523" t="s">
        <v>15</v>
      </c>
      <c r="J9523">
        <f t="shared" si="446"/>
        <v>10000</v>
      </c>
      <c r="K9523" t="s">
        <v>383</v>
      </c>
      <c r="L9523" s="2">
        <v>0.99</v>
      </c>
      <c r="M9523">
        <f>Googleplaystore[[#This Row],[Installed]]*Googleplaystore[[#This Row],[Price]]</f>
        <v>9900</v>
      </c>
      <c r="N9523" t="s">
        <v>30</v>
      </c>
      <c r="O9523" t="s">
        <v>2031</v>
      </c>
      <c r="P9523" s="1">
        <v>43299</v>
      </c>
      <c r="Q9523" s="16" t="s">
        <v>87</v>
      </c>
      <c r="R9523" t="s">
        <v>36</v>
      </c>
    </row>
    <row r="9524" spans="1:18" x14ac:dyDescent="0.3">
      <c r="A9524">
        <v>4.2</v>
      </c>
      <c r="B9524" t="s">
        <v>11242</v>
      </c>
      <c r="C9524" t="s">
        <v>2367</v>
      </c>
      <c r="E9524">
        <v>13752</v>
      </c>
      <c r="F9524" t="s">
        <v>12192</v>
      </c>
      <c r="G9524">
        <f t="shared" si="444"/>
        <v>21504</v>
      </c>
      <c r="H9524" t="b">
        <f t="shared" si="445"/>
        <v>0</v>
      </c>
      <c r="I9524" t="s">
        <v>34</v>
      </c>
      <c r="J9524">
        <f t="shared" si="446"/>
        <v>100000</v>
      </c>
      <c r="K9524" t="s">
        <v>383</v>
      </c>
      <c r="L9524" s="2">
        <v>9.99</v>
      </c>
      <c r="M9524">
        <f>Googleplaystore[[#This Row],[Installed]]*Googleplaystore[[#This Row],[Price]]</f>
        <v>999000</v>
      </c>
      <c r="N9524" t="s">
        <v>222</v>
      </c>
      <c r="O9524" t="s">
        <v>2031</v>
      </c>
      <c r="P9524" s="1">
        <v>43032</v>
      </c>
      <c r="Q9524" s="16" t="s">
        <v>2144</v>
      </c>
      <c r="R9524" t="s">
        <v>53</v>
      </c>
    </row>
    <row r="9525" spans="1:18" x14ac:dyDescent="0.3">
      <c r="A9525">
        <v>0</v>
      </c>
      <c r="B9525" t="s">
        <v>11243</v>
      </c>
      <c r="C9525" t="s">
        <v>3677</v>
      </c>
      <c r="E9525">
        <v>1</v>
      </c>
      <c r="F9525" t="s">
        <v>12385</v>
      </c>
      <c r="G9525">
        <f t="shared" si="444"/>
        <v>6656</v>
      </c>
      <c r="H9525" t="b">
        <f t="shared" si="445"/>
        <v>0</v>
      </c>
      <c r="I9525" t="s">
        <v>838</v>
      </c>
      <c r="J9525">
        <f t="shared" si="446"/>
        <v>10</v>
      </c>
      <c r="K9525" t="s">
        <v>16</v>
      </c>
      <c r="L9525">
        <v>0</v>
      </c>
      <c r="M9525">
        <f>Googleplaystore[[#This Row],[Installed]]*Googleplaystore[[#This Row],[Price]]</f>
        <v>0</v>
      </c>
      <c r="N9525" t="s">
        <v>17</v>
      </c>
      <c r="O9525" t="s">
        <v>3678</v>
      </c>
      <c r="P9525" s="1">
        <v>43131</v>
      </c>
      <c r="Q9525" s="16" t="s">
        <v>1981</v>
      </c>
      <c r="R9525" t="s">
        <v>143</v>
      </c>
    </row>
    <row r="9526" spans="1:18" x14ac:dyDescent="0.3">
      <c r="A9526">
        <v>3.6</v>
      </c>
      <c r="B9526" t="s">
        <v>11244</v>
      </c>
      <c r="C9526" t="s">
        <v>4289</v>
      </c>
      <c r="E9526">
        <v>1820</v>
      </c>
      <c r="F9526" t="s">
        <v>31</v>
      </c>
      <c r="G9526" t="b">
        <f t="shared" si="444"/>
        <v>0</v>
      </c>
      <c r="H9526" t="b">
        <f t="shared" si="445"/>
        <v>0</v>
      </c>
      <c r="I9526" t="s">
        <v>34</v>
      </c>
      <c r="J9526">
        <f t="shared" si="446"/>
        <v>100000</v>
      </c>
      <c r="K9526" t="s">
        <v>16</v>
      </c>
      <c r="L9526">
        <v>0</v>
      </c>
      <c r="M9526">
        <f>Googleplaystore[[#This Row],[Installed]]*Googleplaystore[[#This Row],[Price]]</f>
        <v>0</v>
      </c>
      <c r="N9526" t="s">
        <v>17</v>
      </c>
      <c r="O9526" t="s">
        <v>4290</v>
      </c>
      <c r="P9526" s="1">
        <v>43286</v>
      </c>
      <c r="Q9526" s="16">
        <v>0</v>
      </c>
      <c r="R9526" t="s">
        <v>31</v>
      </c>
    </row>
    <row r="9527" spans="1:18" x14ac:dyDescent="0.3">
      <c r="A9527">
        <v>0</v>
      </c>
      <c r="B9527" t="s">
        <v>11245</v>
      </c>
      <c r="C9527" t="s">
        <v>4289</v>
      </c>
      <c r="E9527">
        <v>0</v>
      </c>
      <c r="F9527" t="s">
        <v>13107</v>
      </c>
      <c r="G9527">
        <f t="shared" si="444"/>
        <v>63488</v>
      </c>
      <c r="H9527" t="b">
        <f t="shared" si="445"/>
        <v>0</v>
      </c>
      <c r="I9527" t="s">
        <v>838</v>
      </c>
      <c r="J9527">
        <f t="shared" si="446"/>
        <v>10</v>
      </c>
      <c r="K9527" t="s">
        <v>16</v>
      </c>
      <c r="L9527">
        <v>0</v>
      </c>
      <c r="M9527">
        <f>Googleplaystore[[#This Row],[Installed]]*Googleplaystore[[#This Row],[Price]]</f>
        <v>0</v>
      </c>
      <c r="N9527" t="s">
        <v>222</v>
      </c>
      <c r="O9527" t="s">
        <v>4290</v>
      </c>
      <c r="P9527" s="1">
        <v>43085</v>
      </c>
      <c r="Q9527" s="16">
        <v>1</v>
      </c>
      <c r="R9527" t="s">
        <v>50</v>
      </c>
    </row>
    <row r="9528" spans="1:18" x14ac:dyDescent="0.3">
      <c r="A9528">
        <v>3.9</v>
      </c>
      <c r="B9528" t="s">
        <v>11246</v>
      </c>
      <c r="C9528" t="s">
        <v>2367</v>
      </c>
      <c r="E9528">
        <v>903392</v>
      </c>
      <c r="F9528" t="s">
        <v>31</v>
      </c>
      <c r="G9528" t="b">
        <f t="shared" si="444"/>
        <v>0</v>
      </c>
      <c r="H9528" t="b">
        <f t="shared" si="445"/>
        <v>0</v>
      </c>
      <c r="I9528" t="s">
        <v>29</v>
      </c>
      <c r="J9528">
        <f t="shared" si="446"/>
        <v>50000000</v>
      </c>
      <c r="K9528" t="s">
        <v>16</v>
      </c>
      <c r="L9528">
        <v>0</v>
      </c>
      <c r="M9528">
        <f>Googleplaystore[[#This Row],[Installed]]*Googleplaystore[[#This Row],[Price]]</f>
        <v>0</v>
      </c>
      <c r="N9528" t="s">
        <v>70</v>
      </c>
      <c r="O9528" t="s">
        <v>2031</v>
      </c>
      <c r="P9528" s="1">
        <v>43265</v>
      </c>
      <c r="Q9528" s="16" t="s">
        <v>11247</v>
      </c>
      <c r="R9528" t="s">
        <v>50</v>
      </c>
    </row>
    <row r="9529" spans="1:18" x14ac:dyDescent="0.3">
      <c r="A9529">
        <v>3.8</v>
      </c>
      <c r="B9529" t="s">
        <v>11248</v>
      </c>
      <c r="C9529" t="s">
        <v>2367</v>
      </c>
      <c r="E9529">
        <v>9513</v>
      </c>
      <c r="F9529" t="s">
        <v>13120</v>
      </c>
      <c r="G9529">
        <f t="shared" si="444"/>
        <v>83968</v>
      </c>
      <c r="H9529" t="b">
        <f t="shared" si="445"/>
        <v>0</v>
      </c>
      <c r="I9529" t="s">
        <v>34</v>
      </c>
      <c r="J9529">
        <f t="shared" si="446"/>
        <v>100000</v>
      </c>
      <c r="K9529" t="s">
        <v>16</v>
      </c>
      <c r="L9529">
        <v>0</v>
      </c>
      <c r="M9529">
        <f>Googleplaystore[[#This Row],[Installed]]*Googleplaystore[[#This Row],[Price]]</f>
        <v>0</v>
      </c>
      <c r="N9529" t="s">
        <v>70</v>
      </c>
      <c r="O9529" t="s">
        <v>2031</v>
      </c>
      <c r="P9529" s="1">
        <v>43259</v>
      </c>
      <c r="Q9529" s="16" t="s">
        <v>377</v>
      </c>
      <c r="R9529" t="s">
        <v>20</v>
      </c>
    </row>
    <row r="9530" spans="1:18" x14ac:dyDescent="0.3">
      <c r="A9530">
        <v>3.8</v>
      </c>
      <c r="B9530" t="s">
        <v>11249</v>
      </c>
      <c r="C9530" t="s">
        <v>4289</v>
      </c>
      <c r="E9530">
        <v>265</v>
      </c>
      <c r="F9530" t="s">
        <v>31</v>
      </c>
      <c r="G9530" t="b">
        <f t="shared" si="444"/>
        <v>0</v>
      </c>
      <c r="H9530" t="b">
        <f t="shared" si="445"/>
        <v>0</v>
      </c>
      <c r="I9530" t="s">
        <v>15</v>
      </c>
      <c r="J9530">
        <f t="shared" si="446"/>
        <v>10000</v>
      </c>
      <c r="K9530" t="s">
        <v>16</v>
      </c>
      <c r="L9530">
        <v>0</v>
      </c>
      <c r="M9530">
        <f>Googleplaystore[[#This Row],[Installed]]*Googleplaystore[[#This Row],[Price]]</f>
        <v>0</v>
      </c>
      <c r="N9530" t="s">
        <v>70</v>
      </c>
      <c r="O9530" t="s">
        <v>4290</v>
      </c>
      <c r="P9530" s="1">
        <v>43286</v>
      </c>
      <c r="Q9530" s="16">
        <v>0</v>
      </c>
      <c r="R9530" t="s">
        <v>31</v>
      </c>
    </row>
    <row r="9531" spans="1:18" x14ac:dyDescent="0.3">
      <c r="A9531">
        <v>4</v>
      </c>
      <c r="B9531" t="s">
        <v>11250</v>
      </c>
      <c r="C9531" t="s">
        <v>2012</v>
      </c>
      <c r="E9531">
        <v>27557</v>
      </c>
      <c r="F9531" t="s">
        <v>13109</v>
      </c>
      <c r="G9531">
        <f t="shared" si="444"/>
        <v>70656</v>
      </c>
      <c r="H9531" t="b">
        <f t="shared" si="445"/>
        <v>0</v>
      </c>
      <c r="I9531" t="s">
        <v>26</v>
      </c>
      <c r="J9531">
        <f t="shared" si="446"/>
        <v>5000000</v>
      </c>
      <c r="K9531" t="s">
        <v>16</v>
      </c>
      <c r="L9531">
        <v>0</v>
      </c>
      <c r="M9531">
        <f>Googleplaystore[[#This Row],[Installed]]*Googleplaystore[[#This Row],[Price]]</f>
        <v>0</v>
      </c>
      <c r="N9531" t="s">
        <v>30</v>
      </c>
      <c r="O9531" t="s">
        <v>2029</v>
      </c>
      <c r="P9531" s="1">
        <v>43287</v>
      </c>
      <c r="Q9531" s="16" t="s">
        <v>11251</v>
      </c>
      <c r="R9531" t="s">
        <v>50</v>
      </c>
    </row>
    <row r="9532" spans="1:18" x14ac:dyDescent="0.3">
      <c r="A9532">
        <v>4.5</v>
      </c>
      <c r="B9532" t="s">
        <v>11252</v>
      </c>
      <c r="C9532" t="s">
        <v>2367</v>
      </c>
      <c r="E9532">
        <v>6</v>
      </c>
      <c r="F9532" t="s">
        <v>12306</v>
      </c>
      <c r="G9532">
        <f t="shared" si="444"/>
        <v>22528</v>
      </c>
      <c r="H9532" t="b">
        <f t="shared" si="445"/>
        <v>0</v>
      </c>
      <c r="I9532" t="s">
        <v>816</v>
      </c>
      <c r="J9532">
        <f t="shared" si="446"/>
        <v>500</v>
      </c>
      <c r="K9532" t="s">
        <v>16</v>
      </c>
      <c r="L9532">
        <v>0</v>
      </c>
      <c r="M9532">
        <f>Googleplaystore[[#This Row],[Installed]]*Googleplaystore[[#This Row],[Price]]</f>
        <v>0</v>
      </c>
      <c r="N9532" t="s">
        <v>17</v>
      </c>
      <c r="O9532" t="s">
        <v>1077</v>
      </c>
      <c r="P9532" s="1">
        <v>42895</v>
      </c>
      <c r="Q9532" s="16" t="s">
        <v>11253</v>
      </c>
      <c r="R9532" t="s">
        <v>36</v>
      </c>
    </row>
    <row r="9533" spans="1:18" x14ac:dyDescent="0.3">
      <c r="A9533">
        <v>3.8</v>
      </c>
      <c r="B9533" t="s">
        <v>11254</v>
      </c>
      <c r="C9533" t="s">
        <v>2367</v>
      </c>
      <c r="E9533">
        <v>127229</v>
      </c>
      <c r="F9533" t="s">
        <v>12821</v>
      </c>
      <c r="G9533">
        <f t="shared" si="444"/>
        <v>34816</v>
      </c>
      <c r="H9533" t="b">
        <f t="shared" si="445"/>
        <v>0</v>
      </c>
      <c r="I9533" t="s">
        <v>55</v>
      </c>
      <c r="J9533">
        <f t="shared" si="446"/>
        <v>10000000</v>
      </c>
      <c r="K9533" t="s">
        <v>16</v>
      </c>
      <c r="L9533">
        <v>0</v>
      </c>
      <c r="M9533">
        <f>Googleplaystore[[#This Row],[Installed]]*Googleplaystore[[#This Row],[Price]]</f>
        <v>0</v>
      </c>
      <c r="N9533" t="s">
        <v>17</v>
      </c>
      <c r="O9533" t="s">
        <v>2019</v>
      </c>
      <c r="P9533" s="1">
        <v>42985</v>
      </c>
      <c r="Q9533" s="16" t="s">
        <v>10614</v>
      </c>
      <c r="R9533" t="s">
        <v>53</v>
      </c>
    </row>
    <row r="9534" spans="1:18" x14ac:dyDescent="0.3">
      <c r="A9534">
        <v>4.9000000000000004</v>
      </c>
      <c r="B9534" t="s">
        <v>11255</v>
      </c>
      <c r="C9534" t="s">
        <v>2965</v>
      </c>
      <c r="E9534">
        <v>3071</v>
      </c>
      <c r="F9534" t="s">
        <v>12577</v>
      </c>
      <c r="G9534">
        <f t="shared" si="444"/>
        <v>64512</v>
      </c>
      <c r="H9534" t="b">
        <f t="shared" si="445"/>
        <v>0</v>
      </c>
      <c r="I9534" t="s">
        <v>15</v>
      </c>
      <c r="J9534">
        <f t="shared" si="446"/>
        <v>10000</v>
      </c>
      <c r="K9534" t="s">
        <v>16</v>
      </c>
      <c r="L9534">
        <v>0</v>
      </c>
      <c r="M9534">
        <f>Googleplaystore[[#This Row],[Installed]]*Googleplaystore[[#This Row],[Price]]</f>
        <v>0</v>
      </c>
      <c r="N9534" t="s">
        <v>30</v>
      </c>
      <c r="O9534" t="s">
        <v>2966</v>
      </c>
      <c r="P9534" s="1">
        <v>43294</v>
      </c>
      <c r="Q9534" s="16" t="s">
        <v>4863</v>
      </c>
      <c r="R9534" t="s">
        <v>20</v>
      </c>
    </row>
    <row r="9535" spans="1:18" x14ac:dyDescent="0.3">
      <c r="A9535">
        <v>3.8</v>
      </c>
      <c r="B9535" t="s">
        <v>11256</v>
      </c>
      <c r="C9535" t="s">
        <v>4289</v>
      </c>
      <c r="E9535">
        <v>728</v>
      </c>
      <c r="F9535" t="s">
        <v>31</v>
      </c>
      <c r="G9535" t="b">
        <f t="shared" si="444"/>
        <v>0</v>
      </c>
      <c r="H9535" t="b">
        <f t="shared" si="445"/>
        <v>0</v>
      </c>
      <c r="I9535" t="s">
        <v>38</v>
      </c>
      <c r="J9535">
        <f t="shared" si="446"/>
        <v>50000</v>
      </c>
      <c r="K9535" t="s">
        <v>16</v>
      </c>
      <c r="L9535">
        <v>0</v>
      </c>
      <c r="M9535">
        <f>Googleplaystore[[#This Row],[Installed]]*Googleplaystore[[#This Row],[Price]]</f>
        <v>0</v>
      </c>
      <c r="N9535" t="s">
        <v>70</v>
      </c>
      <c r="O9535" t="s">
        <v>4290</v>
      </c>
      <c r="P9535" s="1">
        <v>43286</v>
      </c>
      <c r="Q9535" s="16">
        <v>0</v>
      </c>
      <c r="R9535" t="s">
        <v>31</v>
      </c>
    </row>
    <row r="9536" spans="1:18" x14ac:dyDescent="0.3">
      <c r="A9536">
        <v>4.0999999999999996</v>
      </c>
      <c r="B9536" t="s">
        <v>1146</v>
      </c>
      <c r="C9536" t="s">
        <v>2367</v>
      </c>
      <c r="E9536">
        <v>7823</v>
      </c>
      <c r="F9536" t="s">
        <v>31</v>
      </c>
      <c r="G9536" t="b">
        <f t="shared" si="444"/>
        <v>0</v>
      </c>
      <c r="H9536" t="b">
        <f t="shared" si="445"/>
        <v>0</v>
      </c>
      <c r="I9536" t="s">
        <v>22</v>
      </c>
      <c r="J9536">
        <f t="shared" si="446"/>
        <v>500000</v>
      </c>
      <c r="K9536" t="s">
        <v>16</v>
      </c>
      <c r="L9536">
        <v>0</v>
      </c>
      <c r="M9536">
        <f>Googleplaystore[[#This Row],[Installed]]*Googleplaystore[[#This Row],[Price]]</f>
        <v>0</v>
      </c>
      <c r="N9536" t="s">
        <v>30</v>
      </c>
      <c r="O9536" t="s">
        <v>1077</v>
      </c>
      <c r="P9536" s="1">
        <v>43308</v>
      </c>
      <c r="Q9536" s="16">
        <v>0</v>
      </c>
      <c r="R9536" t="s">
        <v>31</v>
      </c>
    </row>
    <row r="9537" spans="1:18" x14ac:dyDescent="0.3">
      <c r="A9537">
        <v>3.5</v>
      </c>
      <c r="B9537" t="s">
        <v>11257</v>
      </c>
      <c r="C9537" t="s">
        <v>4169</v>
      </c>
      <c r="E9537">
        <v>2000</v>
      </c>
      <c r="F9537" t="s">
        <v>12177</v>
      </c>
      <c r="G9537">
        <f t="shared" si="444"/>
        <v>14336</v>
      </c>
      <c r="H9537" t="b">
        <f t="shared" si="445"/>
        <v>0</v>
      </c>
      <c r="I9537" t="s">
        <v>34</v>
      </c>
      <c r="J9537">
        <f t="shared" si="446"/>
        <v>100000</v>
      </c>
      <c r="K9537" t="s">
        <v>16</v>
      </c>
      <c r="L9537">
        <v>0</v>
      </c>
      <c r="M9537">
        <f>Googleplaystore[[#This Row],[Installed]]*Googleplaystore[[#This Row],[Price]]</f>
        <v>0</v>
      </c>
      <c r="N9537" t="s">
        <v>17</v>
      </c>
      <c r="O9537" t="s">
        <v>4170</v>
      </c>
      <c r="P9537" s="1">
        <v>43312</v>
      </c>
      <c r="Q9537" s="16" t="s">
        <v>11258</v>
      </c>
      <c r="R9537" t="s">
        <v>143</v>
      </c>
    </row>
    <row r="9538" spans="1:18" x14ac:dyDescent="0.3">
      <c r="A9538">
        <v>3</v>
      </c>
      <c r="B9538" t="s">
        <v>11259</v>
      </c>
      <c r="C9538" t="s">
        <v>3677</v>
      </c>
      <c r="E9538">
        <v>736</v>
      </c>
      <c r="F9538" t="s">
        <v>12672</v>
      </c>
      <c r="G9538">
        <f t="shared" si="444"/>
        <v>1843.2</v>
      </c>
      <c r="H9538" t="b">
        <f t="shared" si="445"/>
        <v>0</v>
      </c>
      <c r="I9538" t="s">
        <v>34</v>
      </c>
      <c r="J9538">
        <f t="shared" si="446"/>
        <v>100000</v>
      </c>
      <c r="K9538" t="s">
        <v>16</v>
      </c>
      <c r="L9538">
        <v>0</v>
      </c>
      <c r="M9538">
        <f>Googleplaystore[[#This Row],[Installed]]*Googleplaystore[[#This Row],[Price]]</f>
        <v>0</v>
      </c>
      <c r="N9538" t="s">
        <v>17</v>
      </c>
      <c r="O9538" t="s">
        <v>3678</v>
      </c>
      <c r="P9538" s="1">
        <v>42921</v>
      </c>
      <c r="Q9538" s="16">
        <v>1.1100000000000001</v>
      </c>
      <c r="R9538" t="s">
        <v>20</v>
      </c>
    </row>
    <row r="9539" spans="1:18" x14ac:dyDescent="0.3">
      <c r="A9539">
        <v>4.5</v>
      </c>
      <c r="B9539" t="s">
        <v>11260</v>
      </c>
      <c r="C9539" t="s">
        <v>2367</v>
      </c>
      <c r="E9539">
        <v>256219</v>
      </c>
      <c r="F9539" t="s">
        <v>13039</v>
      </c>
      <c r="G9539">
        <f t="shared" ref="G9539:G9602" si="447">IF(ISNUMBER(SEARCH("M",F9539)), VALUE(LEFT(F9539, LEN(F9539)-1) *1024))</f>
        <v>97280</v>
      </c>
      <c r="H9539" t="b">
        <f t="shared" ref="H9539:H9602" si="448">IF(ISNUMBER(SEARCH("K",F9539)), VALUE(LEFT(F9539, LEN(F9539)-1)))</f>
        <v>0</v>
      </c>
      <c r="I9539" t="s">
        <v>55</v>
      </c>
      <c r="J9539">
        <f t="shared" ref="J9539:J9602" si="449">IF(ISNUMBER(SEARCH("+", I9539)), VALUE(SUBSTITUTE(I9539, "+", "")), I9539)</f>
        <v>10000000</v>
      </c>
      <c r="K9539" t="s">
        <v>16</v>
      </c>
      <c r="L9539">
        <v>0</v>
      </c>
      <c r="M9539">
        <f>Googleplaystore[[#This Row],[Installed]]*Googleplaystore[[#This Row],[Price]]</f>
        <v>0</v>
      </c>
      <c r="N9539" t="s">
        <v>17</v>
      </c>
      <c r="O9539" t="s">
        <v>2031</v>
      </c>
      <c r="P9539" s="1">
        <v>43312</v>
      </c>
      <c r="Q9539" s="16" t="s">
        <v>11261</v>
      </c>
      <c r="R9539" t="s">
        <v>32</v>
      </c>
    </row>
    <row r="9540" spans="1:18" x14ac:dyDescent="0.3">
      <c r="A9540">
        <v>4.7</v>
      </c>
      <c r="B9540" t="s">
        <v>11262</v>
      </c>
      <c r="C9540" t="s">
        <v>182</v>
      </c>
      <c r="E9540">
        <v>900</v>
      </c>
      <c r="F9540" t="s">
        <v>12299</v>
      </c>
      <c r="G9540">
        <f t="shared" si="447"/>
        <v>30720</v>
      </c>
      <c r="H9540" t="b">
        <f t="shared" si="448"/>
        <v>0</v>
      </c>
      <c r="I9540" t="s">
        <v>60</v>
      </c>
      <c r="J9540">
        <f t="shared" si="449"/>
        <v>5000</v>
      </c>
      <c r="K9540" t="s">
        <v>16</v>
      </c>
      <c r="L9540">
        <v>0</v>
      </c>
      <c r="M9540">
        <f>Googleplaystore[[#This Row],[Installed]]*Googleplaystore[[#This Row],[Price]]</f>
        <v>0</v>
      </c>
      <c r="N9540" t="s">
        <v>17</v>
      </c>
      <c r="O9540" t="s">
        <v>183</v>
      </c>
      <c r="P9540" s="1">
        <v>43184</v>
      </c>
      <c r="Q9540" s="16">
        <v>1.1000000000000001</v>
      </c>
      <c r="R9540" t="s">
        <v>20</v>
      </c>
    </row>
    <row r="9541" spans="1:18" x14ac:dyDescent="0.3">
      <c r="A9541">
        <v>3.8</v>
      </c>
      <c r="B9541" t="s">
        <v>11263</v>
      </c>
      <c r="C9541" t="s">
        <v>4289</v>
      </c>
      <c r="E9541">
        <v>1093</v>
      </c>
      <c r="F9541" t="s">
        <v>31</v>
      </c>
      <c r="G9541" t="b">
        <f t="shared" si="447"/>
        <v>0</v>
      </c>
      <c r="H9541" t="b">
        <f t="shared" si="448"/>
        <v>0</v>
      </c>
      <c r="I9541" t="s">
        <v>34</v>
      </c>
      <c r="J9541">
        <f t="shared" si="449"/>
        <v>100000</v>
      </c>
      <c r="K9541" t="s">
        <v>16</v>
      </c>
      <c r="L9541">
        <v>0</v>
      </c>
      <c r="M9541">
        <f>Googleplaystore[[#This Row],[Installed]]*Googleplaystore[[#This Row],[Price]]</f>
        <v>0</v>
      </c>
      <c r="N9541" t="s">
        <v>70</v>
      </c>
      <c r="O9541" t="s">
        <v>4290</v>
      </c>
      <c r="P9541" s="1">
        <v>43286</v>
      </c>
      <c r="Q9541" s="16">
        <v>0</v>
      </c>
      <c r="R9541" t="s">
        <v>31</v>
      </c>
    </row>
    <row r="9542" spans="1:18" x14ac:dyDescent="0.3">
      <c r="A9542">
        <v>3.3</v>
      </c>
      <c r="B9542" t="s">
        <v>11264</v>
      </c>
      <c r="C9542" t="s">
        <v>2367</v>
      </c>
      <c r="E9542">
        <v>24091</v>
      </c>
      <c r="F9542" t="s">
        <v>12256</v>
      </c>
      <c r="G9542">
        <f t="shared" si="447"/>
        <v>16384</v>
      </c>
      <c r="H9542" t="b">
        <f t="shared" si="448"/>
        <v>0</v>
      </c>
      <c r="I9542" t="s">
        <v>26</v>
      </c>
      <c r="J9542">
        <f t="shared" si="449"/>
        <v>5000000</v>
      </c>
      <c r="K9542" t="s">
        <v>16</v>
      </c>
      <c r="L9542">
        <v>0</v>
      </c>
      <c r="M9542">
        <f>Googleplaystore[[#This Row],[Installed]]*Googleplaystore[[#This Row],[Price]]</f>
        <v>0</v>
      </c>
      <c r="N9542" t="s">
        <v>30</v>
      </c>
      <c r="O9542" t="s">
        <v>2019</v>
      </c>
      <c r="P9542" s="1">
        <v>42586</v>
      </c>
      <c r="Q9542" s="16" t="s">
        <v>87</v>
      </c>
      <c r="R9542" t="s">
        <v>39</v>
      </c>
    </row>
    <row r="9543" spans="1:18" x14ac:dyDescent="0.3">
      <c r="A9543">
        <v>4</v>
      </c>
      <c r="B9543" t="s">
        <v>11265</v>
      </c>
      <c r="C9543" t="s">
        <v>4289</v>
      </c>
      <c r="E9543">
        <v>509</v>
      </c>
      <c r="F9543" t="s">
        <v>31</v>
      </c>
      <c r="G9543" t="b">
        <f t="shared" si="447"/>
        <v>0</v>
      </c>
      <c r="H9543" t="b">
        <f t="shared" si="448"/>
        <v>0</v>
      </c>
      <c r="I9543" t="s">
        <v>38</v>
      </c>
      <c r="J9543">
        <f t="shared" si="449"/>
        <v>50000</v>
      </c>
      <c r="K9543" t="s">
        <v>16</v>
      </c>
      <c r="L9543">
        <v>0</v>
      </c>
      <c r="M9543">
        <f>Googleplaystore[[#This Row],[Installed]]*Googleplaystore[[#This Row],[Price]]</f>
        <v>0</v>
      </c>
      <c r="N9543" t="s">
        <v>17</v>
      </c>
      <c r="O9543" t="s">
        <v>4290</v>
      </c>
      <c r="P9543" s="1">
        <v>43286</v>
      </c>
      <c r="Q9543" s="16">
        <v>0</v>
      </c>
      <c r="R9543" t="s">
        <v>31</v>
      </c>
    </row>
    <row r="9544" spans="1:18" x14ac:dyDescent="0.3">
      <c r="A9544">
        <v>4.0999999999999996</v>
      </c>
      <c r="B9544" t="s">
        <v>596</v>
      </c>
      <c r="C9544" t="s">
        <v>492</v>
      </c>
      <c r="E9544">
        <v>55110</v>
      </c>
      <c r="F9544" t="s">
        <v>12428</v>
      </c>
      <c r="G9544">
        <f t="shared" si="447"/>
        <v>4403.2</v>
      </c>
      <c r="H9544" t="b">
        <f t="shared" si="448"/>
        <v>0</v>
      </c>
      <c r="I9544" t="s">
        <v>42</v>
      </c>
      <c r="J9544">
        <f t="shared" si="449"/>
        <v>1000000</v>
      </c>
      <c r="K9544" t="s">
        <v>16</v>
      </c>
      <c r="L9544">
        <v>0</v>
      </c>
      <c r="M9544">
        <f>Googleplaystore[[#This Row],[Installed]]*Googleplaystore[[#This Row],[Price]]</f>
        <v>0</v>
      </c>
      <c r="N9544" t="s">
        <v>17</v>
      </c>
      <c r="O9544" t="s">
        <v>493</v>
      </c>
      <c r="P9544" s="1">
        <v>43271</v>
      </c>
      <c r="Q9544" s="16">
        <v>2.2000000000000002</v>
      </c>
      <c r="R9544" t="s">
        <v>53</v>
      </c>
    </row>
    <row r="9545" spans="1:18" x14ac:dyDescent="0.3">
      <c r="A9545">
        <v>3.7</v>
      </c>
      <c r="B9545" t="s">
        <v>11266</v>
      </c>
      <c r="C9545" t="s">
        <v>2367</v>
      </c>
      <c r="E9545">
        <v>70105</v>
      </c>
      <c r="F9545" t="s">
        <v>12952</v>
      </c>
      <c r="G9545">
        <f t="shared" si="447"/>
        <v>68608</v>
      </c>
      <c r="H9545" t="b">
        <f t="shared" si="448"/>
        <v>0</v>
      </c>
      <c r="I9545" t="s">
        <v>55</v>
      </c>
      <c r="J9545">
        <f t="shared" si="449"/>
        <v>10000000</v>
      </c>
      <c r="K9545" t="s">
        <v>16</v>
      </c>
      <c r="L9545">
        <v>0</v>
      </c>
      <c r="M9545">
        <f>Googleplaystore[[#This Row],[Installed]]*Googleplaystore[[#This Row],[Price]]</f>
        <v>0</v>
      </c>
      <c r="N9545" t="s">
        <v>17</v>
      </c>
      <c r="O9545" t="s">
        <v>2019</v>
      </c>
      <c r="P9545" s="1">
        <v>43257</v>
      </c>
      <c r="Q9545" s="16" t="s">
        <v>164</v>
      </c>
      <c r="R9545" t="s">
        <v>50</v>
      </c>
    </row>
    <row r="9546" spans="1:18" x14ac:dyDescent="0.3">
      <c r="A9546">
        <v>3.9</v>
      </c>
      <c r="B9546" t="s">
        <v>11267</v>
      </c>
      <c r="C9546" t="s">
        <v>2367</v>
      </c>
      <c r="E9546">
        <v>13253</v>
      </c>
      <c r="F9546" t="s">
        <v>12190</v>
      </c>
      <c r="G9546">
        <f t="shared" si="447"/>
        <v>12288</v>
      </c>
      <c r="H9546" t="b">
        <f t="shared" si="448"/>
        <v>0</v>
      </c>
      <c r="I9546" t="s">
        <v>42</v>
      </c>
      <c r="J9546">
        <f t="shared" si="449"/>
        <v>1000000</v>
      </c>
      <c r="K9546" t="s">
        <v>16</v>
      </c>
      <c r="L9546">
        <v>0</v>
      </c>
      <c r="M9546">
        <f>Googleplaystore[[#This Row],[Installed]]*Googleplaystore[[#This Row],[Price]]</f>
        <v>0</v>
      </c>
      <c r="N9546" t="s">
        <v>17</v>
      </c>
      <c r="O9546" t="s">
        <v>2038</v>
      </c>
      <c r="P9546" s="1">
        <v>42591</v>
      </c>
      <c r="Q9546" s="16" t="s">
        <v>11268</v>
      </c>
      <c r="R9546" t="s">
        <v>39</v>
      </c>
    </row>
    <row r="9547" spans="1:18" x14ac:dyDescent="0.3">
      <c r="A9547">
        <v>3.5</v>
      </c>
      <c r="B9547" t="s">
        <v>11269</v>
      </c>
      <c r="C9547" t="s">
        <v>3837</v>
      </c>
      <c r="E9547">
        <v>84779</v>
      </c>
      <c r="F9547" t="s">
        <v>12412</v>
      </c>
      <c r="G9547">
        <f t="shared" si="447"/>
        <v>8704</v>
      </c>
      <c r="H9547" t="b">
        <f t="shared" si="448"/>
        <v>0</v>
      </c>
      <c r="I9547" t="s">
        <v>26</v>
      </c>
      <c r="J9547">
        <f t="shared" si="449"/>
        <v>5000000</v>
      </c>
      <c r="K9547" t="s">
        <v>16</v>
      </c>
      <c r="L9547">
        <v>0</v>
      </c>
      <c r="M9547">
        <f>Googleplaystore[[#This Row],[Installed]]*Googleplaystore[[#This Row],[Price]]</f>
        <v>0</v>
      </c>
      <c r="N9547" t="s">
        <v>17</v>
      </c>
      <c r="O9547" t="s">
        <v>3838</v>
      </c>
      <c r="P9547" s="1">
        <v>43255</v>
      </c>
      <c r="Q9547" s="16">
        <v>2.4</v>
      </c>
      <c r="R9547" t="s">
        <v>53</v>
      </c>
    </row>
    <row r="9548" spans="1:18" x14ac:dyDescent="0.3">
      <c r="A9548">
        <v>4.4000000000000004</v>
      </c>
      <c r="B9548" t="s">
        <v>11270</v>
      </c>
      <c r="C9548" t="s">
        <v>2012</v>
      </c>
      <c r="E9548">
        <v>83891</v>
      </c>
      <c r="F9548" t="s">
        <v>12409</v>
      </c>
      <c r="G9548">
        <f t="shared" si="447"/>
        <v>49152</v>
      </c>
      <c r="H9548" t="b">
        <f t="shared" si="448"/>
        <v>0</v>
      </c>
      <c r="I9548" t="s">
        <v>55</v>
      </c>
      <c r="J9548">
        <f t="shared" si="449"/>
        <v>10000000</v>
      </c>
      <c r="K9548" t="s">
        <v>16</v>
      </c>
      <c r="L9548">
        <v>0</v>
      </c>
      <c r="M9548">
        <f>Googleplaystore[[#This Row],[Installed]]*Googleplaystore[[#This Row],[Price]]</f>
        <v>0</v>
      </c>
      <c r="N9548" t="s">
        <v>17</v>
      </c>
      <c r="O9548" t="s">
        <v>2029</v>
      </c>
      <c r="P9548" s="1">
        <v>43300</v>
      </c>
      <c r="Q9548" s="16">
        <v>3.1</v>
      </c>
      <c r="R9548" t="s">
        <v>53</v>
      </c>
    </row>
    <row r="9549" spans="1:18" x14ac:dyDescent="0.3">
      <c r="A9549">
        <v>4</v>
      </c>
      <c r="B9549" t="s">
        <v>11271</v>
      </c>
      <c r="C9549" t="s">
        <v>2367</v>
      </c>
      <c r="E9549">
        <v>25489</v>
      </c>
      <c r="F9549" t="s">
        <v>13107</v>
      </c>
      <c r="G9549">
        <f t="shared" si="447"/>
        <v>63488</v>
      </c>
      <c r="H9549" t="b">
        <f t="shared" si="448"/>
        <v>0</v>
      </c>
      <c r="I9549" t="s">
        <v>42</v>
      </c>
      <c r="J9549">
        <f t="shared" si="449"/>
        <v>1000000</v>
      </c>
      <c r="K9549" t="s">
        <v>16</v>
      </c>
      <c r="L9549">
        <v>0</v>
      </c>
      <c r="M9549">
        <f>Googleplaystore[[#This Row],[Installed]]*Googleplaystore[[#This Row],[Price]]</f>
        <v>0</v>
      </c>
      <c r="N9549" t="s">
        <v>17</v>
      </c>
      <c r="O9549" t="s">
        <v>2130</v>
      </c>
      <c r="P9549" s="1">
        <v>43318</v>
      </c>
      <c r="Q9549" s="16" t="s">
        <v>919</v>
      </c>
      <c r="R9549" t="s">
        <v>50</v>
      </c>
    </row>
    <row r="9550" spans="1:18" x14ac:dyDescent="0.3">
      <c r="A9550">
        <v>4</v>
      </c>
      <c r="B9550" t="s">
        <v>11272</v>
      </c>
      <c r="C9550" t="s">
        <v>2367</v>
      </c>
      <c r="E9550">
        <v>2294</v>
      </c>
      <c r="F9550" t="s">
        <v>13039</v>
      </c>
      <c r="G9550">
        <f t="shared" si="447"/>
        <v>97280</v>
      </c>
      <c r="H9550" t="b">
        <f t="shared" si="448"/>
        <v>0</v>
      </c>
      <c r="I9550" t="s">
        <v>34</v>
      </c>
      <c r="J9550">
        <f t="shared" si="449"/>
        <v>100000</v>
      </c>
      <c r="K9550" t="s">
        <v>16</v>
      </c>
      <c r="L9550">
        <v>0</v>
      </c>
      <c r="M9550">
        <f>Googleplaystore[[#This Row],[Installed]]*Googleplaystore[[#This Row],[Price]]</f>
        <v>0</v>
      </c>
      <c r="N9550" t="s">
        <v>17</v>
      </c>
      <c r="O9550" t="s">
        <v>1077</v>
      </c>
      <c r="P9550" s="1">
        <v>42744</v>
      </c>
      <c r="Q9550" s="16" t="s">
        <v>706</v>
      </c>
      <c r="R9550" t="s">
        <v>39</v>
      </c>
    </row>
    <row r="9551" spans="1:18" x14ac:dyDescent="0.3">
      <c r="A9551">
        <v>4.5999999999999996</v>
      </c>
      <c r="B9551" t="s">
        <v>11273</v>
      </c>
      <c r="C9551" t="s">
        <v>2012</v>
      </c>
      <c r="E9551">
        <v>568391</v>
      </c>
      <c r="F9551" t="s">
        <v>12215</v>
      </c>
      <c r="G9551">
        <f t="shared" si="447"/>
        <v>5324.8</v>
      </c>
      <c r="H9551" t="b">
        <f t="shared" si="448"/>
        <v>0</v>
      </c>
      <c r="I9551" t="s">
        <v>26</v>
      </c>
      <c r="J9551">
        <f t="shared" si="449"/>
        <v>5000000</v>
      </c>
      <c r="K9551" t="s">
        <v>16</v>
      </c>
      <c r="L9551">
        <v>0</v>
      </c>
      <c r="M9551">
        <f>Googleplaystore[[#This Row],[Installed]]*Googleplaystore[[#This Row],[Price]]</f>
        <v>0</v>
      </c>
      <c r="N9551" t="s">
        <v>30</v>
      </c>
      <c r="O9551" t="s">
        <v>2029</v>
      </c>
      <c r="P9551" s="1">
        <v>41821</v>
      </c>
      <c r="Q9551" s="16" t="s">
        <v>3407</v>
      </c>
      <c r="R9551" t="s">
        <v>284</v>
      </c>
    </row>
    <row r="9552" spans="1:18" x14ac:dyDescent="0.3">
      <c r="A9552">
        <v>4.4000000000000004</v>
      </c>
      <c r="B9552" t="s">
        <v>11274</v>
      </c>
      <c r="C9552" t="s">
        <v>3533</v>
      </c>
      <c r="E9552">
        <v>77585</v>
      </c>
      <c r="F9552" t="s">
        <v>31</v>
      </c>
      <c r="G9552" t="b">
        <f t="shared" si="447"/>
        <v>0</v>
      </c>
      <c r="H9552" t="b">
        <f t="shared" si="448"/>
        <v>0</v>
      </c>
      <c r="I9552" t="s">
        <v>55</v>
      </c>
      <c r="J9552">
        <f t="shared" si="449"/>
        <v>10000000</v>
      </c>
      <c r="K9552" t="s">
        <v>16</v>
      </c>
      <c r="L9552">
        <v>0</v>
      </c>
      <c r="M9552">
        <f>Googleplaystore[[#This Row],[Installed]]*Googleplaystore[[#This Row],[Price]]</f>
        <v>0</v>
      </c>
      <c r="N9552" t="s">
        <v>17</v>
      </c>
      <c r="O9552" t="s">
        <v>3534</v>
      </c>
      <c r="P9552" s="1">
        <v>43312</v>
      </c>
      <c r="Q9552" s="16">
        <v>0</v>
      </c>
      <c r="R9552" t="s">
        <v>31</v>
      </c>
    </row>
    <row r="9553" spans="1:18" x14ac:dyDescent="0.3">
      <c r="A9553">
        <v>4.5</v>
      </c>
      <c r="B9553" t="s">
        <v>11275</v>
      </c>
      <c r="C9553" t="s">
        <v>2367</v>
      </c>
      <c r="E9553">
        <v>9699</v>
      </c>
      <c r="F9553" t="s">
        <v>12209</v>
      </c>
      <c r="G9553">
        <f t="shared" si="447"/>
        <v>23552</v>
      </c>
      <c r="H9553" t="b">
        <f t="shared" si="448"/>
        <v>0</v>
      </c>
      <c r="I9553" t="s">
        <v>34</v>
      </c>
      <c r="J9553">
        <f t="shared" si="449"/>
        <v>100000</v>
      </c>
      <c r="K9553" t="s">
        <v>383</v>
      </c>
      <c r="L9553" s="2">
        <v>0.99</v>
      </c>
      <c r="M9553">
        <f>Googleplaystore[[#This Row],[Installed]]*Googleplaystore[[#This Row],[Price]]</f>
        <v>99000</v>
      </c>
      <c r="N9553" t="s">
        <v>30</v>
      </c>
      <c r="O9553" t="s">
        <v>2038</v>
      </c>
      <c r="P9553" s="1">
        <v>43304</v>
      </c>
      <c r="Q9553" s="16" t="s">
        <v>11276</v>
      </c>
      <c r="R9553" t="s">
        <v>32</v>
      </c>
    </row>
    <row r="9554" spans="1:18" x14ac:dyDescent="0.3">
      <c r="A9554">
        <v>4.3</v>
      </c>
      <c r="B9554" t="s">
        <v>11277</v>
      </c>
      <c r="C9554" t="s">
        <v>3837</v>
      </c>
      <c r="E9554">
        <v>28728</v>
      </c>
      <c r="F9554" t="s">
        <v>12181</v>
      </c>
      <c r="G9554">
        <f t="shared" si="447"/>
        <v>2867.2</v>
      </c>
      <c r="H9554" t="b">
        <f t="shared" si="448"/>
        <v>0</v>
      </c>
      <c r="I9554" t="s">
        <v>22</v>
      </c>
      <c r="J9554">
        <f t="shared" si="449"/>
        <v>500000</v>
      </c>
      <c r="K9554" t="s">
        <v>383</v>
      </c>
      <c r="L9554" s="2">
        <v>2.4900000000000002</v>
      </c>
      <c r="M9554">
        <f>Googleplaystore[[#This Row],[Installed]]*Googleplaystore[[#This Row],[Price]]</f>
        <v>1245000</v>
      </c>
      <c r="N9554" t="s">
        <v>17</v>
      </c>
      <c r="O9554" t="s">
        <v>3838</v>
      </c>
      <c r="P9554" s="1">
        <v>41482</v>
      </c>
      <c r="Q9554" s="16" t="s">
        <v>11278</v>
      </c>
      <c r="R9554" t="s">
        <v>229</v>
      </c>
    </row>
    <row r="9555" spans="1:18" x14ac:dyDescent="0.3">
      <c r="A9555">
        <v>4.4000000000000004</v>
      </c>
      <c r="B9555" t="s">
        <v>11279</v>
      </c>
      <c r="C9555" t="s">
        <v>3533</v>
      </c>
      <c r="E9555">
        <v>1090</v>
      </c>
      <c r="F9555" t="s">
        <v>31</v>
      </c>
      <c r="G9555" t="b">
        <f t="shared" si="447"/>
        <v>0</v>
      </c>
      <c r="H9555" t="b">
        <f t="shared" si="448"/>
        <v>0</v>
      </c>
      <c r="I9555" t="s">
        <v>15</v>
      </c>
      <c r="J9555">
        <f t="shared" si="449"/>
        <v>10000</v>
      </c>
      <c r="K9555" t="s">
        <v>383</v>
      </c>
      <c r="L9555" s="2">
        <v>1.99</v>
      </c>
      <c r="M9555">
        <f>Googleplaystore[[#This Row],[Installed]]*Googleplaystore[[#This Row],[Price]]</f>
        <v>19900</v>
      </c>
      <c r="N9555" t="s">
        <v>17</v>
      </c>
      <c r="O9555" t="s">
        <v>3534</v>
      </c>
      <c r="P9555" s="1">
        <v>43249</v>
      </c>
      <c r="Q9555" s="16">
        <v>0</v>
      </c>
      <c r="R9555" t="s">
        <v>31</v>
      </c>
    </row>
    <row r="9556" spans="1:18" x14ac:dyDescent="0.3">
      <c r="A9556">
        <v>4.3</v>
      </c>
      <c r="B9556" t="s">
        <v>11280</v>
      </c>
      <c r="C9556" t="s">
        <v>3837</v>
      </c>
      <c r="E9556">
        <v>111634</v>
      </c>
      <c r="F9556" t="s">
        <v>12332</v>
      </c>
      <c r="G9556">
        <f t="shared" si="447"/>
        <v>13312</v>
      </c>
      <c r="H9556" t="b">
        <f t="shared" si="448"/>
        <v>0</v>
      </c>
      <c r="I9556" t="s">
        <v>26</v>
      </c>
      <c r="J9556">
        <f t="shared" si="449"/>
        <v>5000000</v>
      </c>
      <c r="K9556" t="s">
        <v>16</v>
      </c>
      <c r="L9556">
        <v>0</v>
      </c>
      <c r="M9556">
        <f>Googleplaystore[[#This Row],[Installed]]*Googleplaystore[[#This Row],[Price]]</f>
        <v>0</v>
      </c>
      <c r="N9556" t="s">
        <v>17</v>
      </c>
      <c r="O9556" t="s">
        <v>3838</v>
      </c>
      <c r="P9556" s="1">
        <v>41785</v>
      </c>
      <c r="Q9556" s="16">
        <v>2.08</v>
      </c>
      <c r="R9556" t="s">
        <v>645</v>
      </c>
    </row>
    <row r="9557" spans="1:18" x14ac:dyDescent="0.3">
      <c r="A9557">
        <v>4.0999999999999996</v>
      </c>
      <c r="B9557" t="s">
        <v>11281</v>
      </c>
      <c r="C9557" t="s">
        <v>3837</v>
      </c>
      <c r="E9557">
        <v>2645</v>
      </c>
      <c r="F9557" t="s">
        <v>12274</v>
      </c>
      <c r="G9557">
        <f t="shared" si="447"/>
        <v>1126.4000000000001</v>
      </c>
      <c r="H9557" t="b">
        <f t="shared" si="448"/>
        <v>0</v>
      </c>
      <c r="I9557" t="s">
        <v>38</v>
      </c>
      <c r="J9557">
        <f t="shared" si="449"/>
        <v>50000</v>
      </c>
      <c r="K9557" t="s">
        <v>383</v>
      </c>
      <c r="L9557" s="2">
        <v>0.99</v>
      </c>
      <c r="M9557">
        <f>Googleplaystore[[#This Row],[Installed]]*Googleplaystore[[#This Row],[Price]]</f>
        <v>49500</v>
      </c>
      <c r="N9557" t="s">
        <v>17</v>
      </c>
      <c r="O9557" t="s">
        <v>3838</v>
      </c>
      <c r="P9557" s="1">
        <v>42358</v>
      </c>
      <c r="Q9557" s="16" t="s">
        <v>5692</v>
      </c>
      <c r="R9557" t="s">
        <v>284</v>
      </c>
    </row>
    <row r="9558" spans="1:18" x14ac:dyDescent="0.3">
      <c r="A9558">
        <v>4.2</v>
      </c>
      <c r="B9558" t="s">
        <v>11282</v>
      </c>
      <c r="C9558" t="s">
        <v>4169</v>
      </c>
      <c r="E9558">
        <v>8723</v>
      </c>
      <c r="F9558" t="s">
        <v>12213</v>
      </c>
      <c r="G9558">
        <f t="shared" si="447"/>
        <v>4710.3999999999996</v>
      </c>
      <c r="H9558" t="b">
        <f t="shared" si="448"/>
        <v>0</v>
      </c>
      <c r="I9558" t="s">
        <v>22</v>
      </c>
      <c r="J9558">
        <f t="shared" si="449"/>
        <v>500000</v>
      </c>
      <c r="K9558" t="s">
        <v>16</v>
      </c>
      <c r="L9558">
        <v>0</v>
      </c>
      <c r="M9558">
        <f>Googleplaystore[[#This Row],[Installed]]*Googleplaystore[[#This Row],[Price]]</f>
        <v>0</v>
      </c>
      <c r="N9558" t="s">
        <v>17</v>
      </c>
      <c r="O9558" t="s">
        <v>4170</v>
      </c>
      <c r="P9558" s="1">
        <v>41878</v>
      </c>
      <c r="Q9558" s="16">
        <v>1</v>
      </c>
      <c r="R9558" t="s">
        <v>122</v>
      </c>
    </row>
    <row r="9559" spans="1:18" x14ac:dyDescent="0.3">
      <c r="A9559">
        <v>2.7</v>
      </c>
      <c r="B9559" t="s">
        <v>11283</v>
      </c>
      <c r="C9559" t="s">
        <v>3677</v>
      </c>
      <c r="E9559">
        <v>168</v>
      </c>
      <c r="F9559" t="s">
        <v>19451</v>
      </c>
      <c r="G9559" t="b">
        <f t="shared" si="447"/>
        <v>0</v>
      </c>
      <c r="H9559">
        <f t="shared" si="448"/>
        <v>170</v>
      </c>
      <c r="I9559" t="s">
        <v>60</v>
      </c>
      <c r="J9559">
        <f t="shared" si="449"/>
        <v>5000</v>
      </c>
      <c r="K9559" t="s">
        <v>383</v>
      </c>
      <c r="L9559" s="2">
        <v>4.99</v>
      </c>
      <c r="M9559">
        <f>Googleplaystore[[#This Row],[Installed]]*Googleplaystore[[#This Row],[Price]]</f>
        <v>24950</v>
      </c>
      <c r="N9559" t="s">
        <v>17</v>
      </c>
      <c r="O9559" t="s">
        <v>3678</v>
      </c>
      <c r="P9559" s="1">
        <v>42077</v>
      </c>
      <c r="Q9559" s="16">
        <v>1.1000000000000001</v>
      </c>
      <c r="R9559" t="s">
        <v>229</v>
      </c>
    </row>
    <row r="9560" spans="1:18" x14ac:dyDescent="0.3">
      <c r="A9560">
        <v>4.2</v>
      </c>
      <c r="B9560" t="s">
        <v>11284</v>
      </c>
      <c r="C9560" t="s">
        <v>4169</v>
      </c>
      <c r="E9560">
        <v>2115</v>
      </c>
      <c r="F9560" t="s">
        <v>12274</v>
      </c>
      <c r="G9560">
        <f t="shared" si="447"/>
        <v>1126.4000000000001</v>
      </c>
      <c r="H9560" t="b">
        <f t="shared" si="448"/>
        <v>0</v>
      </c>
      <c r="I9560" t="s">
        <v>22</v>
      </c>
      <c r="J9560">
        <f t="shared" si="449"/>
        <v>500000</v>
      </c>
      <c r="K9560" t="s">
        <v>16</v>
      </c>
      <c r="L9560">
        <v>0</v>
      </c>
      <c r="M9560">
        <f>Googleplaystore[[#This Row],[Installed]]*Googleplaystore[[#This Row],[Price]]</f>
        <v>0</v>
      </c>
      <c r="N9560" t="s">
        <v>17</v>
      </c>
      <c r="O9560" t="s">
        <v>4170</v>
      </c>
      <c r="P9560" s="1">
        <v>41824</v>
      </c>
      <c r="Q9560" s="16">
        <v>1.3</v>
      </c>
      <c r="R9560" t="s">
        <v>229</v>
      </c>
    </row>
    <row r="9561" spans="1:18" x14ac:dyDescent="0.3">
      <c r="A9561">
        <v>2.2999999999999998</v>
      </c>
      <c r="B9561" t="s">
        <v>11285</v>
      </c>
      <c r="C9561" t="s">
        <v>492</v>
      </c>
      <c r="E9561">
        <v>223</v>
      </c>
      <c r="F9561" t="s">
        <v>15215</v>
      </c>
      <c r="G9561">
        <f t="shared" si="447"/>
        <v>1024</v>
      </c>
      <c r="H9561" t="b">
        <f t="shared" si="448"/>
        <v>0</v>
      </c>
      <c r="I9561" t="s">
        <v>60</v>
      </c>
      <c r="J9561">
        <f t="shared" si="449"/>
        <v>5000</v>
      </c>
      <c r="K9561" t="s">
        <v>383</v>
      </c>
      <c r="L9561" s="2">
        <v>1.49</v>
      </c>
      <c r="M9561">
        <f>Googleplaystore[[#This Row],[Installed]]*Googleplaystore[[#This Row],[Price]]</f>
        <v>7450</v>
      </c>
      <c r="N9561" t="s">
        <v>17</v>
      </c>
      <c r="O9561" t="s">
        <v>493</v>
      </c>
      <c r="P9561" s="1">
        <v>41846</v>
      </c>
      <c r="Q9561" s="16">
        <v>1.3</v>
      </c>
      <c r="R9561" t="s">
        <v>46</v>
      </c>
    </row>
    <row r="9562" spans="1:18" x14ac:dyDescent="0.3">
      <c r="A9562">
        <v>3.9</v>
      </c>
      <c r="B9562" t="s">
        <v>11286</v>
      </c>
      <c r="C9562" t="s">
        <v>3677</v>
      </c>
      <c r="E9562">
        <v>361</v>
      </c>
      <c r="F9562" t="s">
        <v>31</v>
      </c>
      <c r="G9562" t="b">
        <f t="shared" si="447"/>
        <v>0</v>
      </c>
      <c r="H9562" t="b">
        <f t="shared" si="448"/>
        <v>0</v>
      </c>
      <c r="I9562" t="s">
        <v>38</v>
      </c>
      <c r="J9562">
        <f t="shared" si="449"/>
        <v>50000</v>
      </c>
      <c r="K9562" t="s">
        <v>16</v>
      </c>
      <c r="L9562">
        <v>0</v>
      </c>
      <c r="M9562">
        <f>Googleplaystore[[#This Row],[Installed]]*Googleplaystore[[#This Row],[Price]]</f>
        <v>0</v>
      </c>
      <c r="N9562" t="s">
        <v>17</v>
      </c>
      <c r="O9562" t="s">
        <v>3678</v>
      </c>
      <c r="P9562" s="1">
        <v>43293</v>
      </c>
      <c r="Q9562" s="16">
        <v>0</v>
      </c>
      <c r="R9562" t="s">
        <v>31</v>
      </c>
    </row>
    <row r="9563" spans="1:18" x14ac:dyDescent="0.3">
      <c r="A9563">
        <v>4.0999999999999996</v>
      </c>
      <c r="B9563" t="s">
        <v>11287</v>
      </c>
      <c r="C9563" t="s">
        <v>658</v>
      </c>
      <c r="E9563">
        <v>10</v>
      </c>
      <c r="F9563" t="s">
        <v>12216</v>
      </c>
      <c r="G9563">
        <f t="shared" si="447"/>
        <v>11264</v>
      </c>
      <c r="H9563" t="b">
        <f t="shared" si="448"/>
        <v>0</v>
      </c>
      <c r="I9563" t="s">
        <v>60</v>
      </c>
      <c r="J9563">
        <f t="shared" si="449"/>
        <v>5000</v>
      </c>
      <c r="K9563" t="s">
        <v>16</v>
      </c>
      <c r="L9563">
        <v>0</v>
      </c>
      <c r="M9563">
        <f>Googleplaystore[[#This Row],[Installed]]*Googleplaystore[[#This Row],[Price]]</f>
        <v>0</v>
      </c>
      <c r="N9563" t="s">
        <v>17</v>
      </c>
      <c r="O9563" t="s">
        <v>659</v>
      </c>
      <c r="P9563" s="1">
        <v>42837</v>
      </c>
      <c r="Q9563" s="16">
        <v>1.1000000000000001</v>
      </c>
      <c r="R9563" t="s">
        <v>20</v>
      </c>
    </row>
    <row r="9564" spans="1:18" x14ac:dyDescent="0.3">
      <c r="A9564">
        <v>2.9</v>
      </c>
      <c r="B9564" t="s">
        <v>11288</v>
      </c>
      <c r="C9564" t="s">
        <v>3677</v>
      </c>
      <c r="E9564">
        <v>33</v>
      </c>
      <c r="F9564" t="s">
        <v>19452</v>
      </c>
      <c r="G9564" t="b">
        <f t="shared" si="447"/>
        <v>0</v>
      </c>
      <c r="H9564">
        <f t="shared" si="448"/>
        <v>141</v>
      </c>
      <c r="I9564" t="s">
        <v>482</v>
      </c>
      <c r="J9564">
        <f t="shared" si="449"/>
        <v>1000</v>
      </c>
      <c r="K9564" t="s">
        <v>383</v>
      </c>
      <c r="L9564" s="2">
        <v>4.99</v>
      </c>
      <c r="M9564">
        <f>Googleplaystore[[#This Row],[Installed]]*Googleplaystore[[#This Row],[Price]]</f>
        <v>4990</v>
      </c>
      <c r="N9564" t="s">
        <v>17</v>
      </c>
      <c r="O9564" t="s">
        <v>3678</v>
      </c>
      <c r="P9564" s="1">
        <v>42237</v>
      </c>
      <c r="Q9564" s="16">
        <v>1.1000000000000001</v>
      </c>
      <c r="R9564" t="s">
        <v>229</v>
      </c>
    </row>
    <row r="9565" spans="1:18" x14ac:dyDescent="0.3">
      <c r="A9565">
        <v>3.3</v>
      </c>
      <c r="B9565" t="s">
        <v>11289</v>
      </c>
      <c r="C9565" t="s">
        <v>3677</v>
      </c>
      <c r="E9565">
        <v>257</v>
      </c>
      <c r="F9565" t="s">
        <v>19453</v>
      </c>
      <c r="G9565" t="b">
        <f t="shared" si="447"/>
        <v>0</v>
      </c>
      <c r="H9565">
        <f t="shared" si="448"/>
        <v>160</v>
      </c>
      <c r="I9565" t="s">
        <v>60</v>
      </c>
      <c r="J9565">
        <f t="shared" si="449"/>
        <v>5000</v>
      </c>
      <c r="K9565" t="s">
        <v>383</v>
      </c>
      <c r="L9565" s="2">
        <v>4.99</v>
      </c>
      <c r="M9565">
        <f>Googleplaystore[[#This Row],[Installed]]*Googleplaystore[[#This Row],[Price]]</f>
        <v>24950</v>
      </c>
      <c r="N9565" t="s">
        <v>17</v>
      </c>
      <c r="O9565" t="s">
        <v>3678</v>
      </c>
      <c r="P9565" s="1">
        <v>42077</v>
      </c>
      <c r="Q9565" s="16">
        <v>1.4</v>
      </c>
      <c r="R9565" t="s">
        <v>229</v>
      </c>
    </row>
    <row r="9566" spans="1:18" x14ac:dyDescent="0.3">
      <c r="A9566">
        <v>4.2</v>
      </c>
      <c r="B9566" t="s">
        <v>11290</v>
      </c>
      <c r="C9566" t="s">
        <v>1283</v>
      </c>
      <c r="E9566">
        <v>2695</v>
      </c>
      <c r="F9566" t="s">
        <v>31</v>
      </c>
      <c r="G9566" t="b">
        <f t="shared" si="447"/>
        <v>0</v>
      </c>
      <c r="H9566" t="b">
        <f t="shared" si="448"/>
        <v>0</v>
      </c>
      <c r="I9566" t="s">
        <v>34</v>
      </c>
      <c r="J9566">
        <f t="shared" si="449"/>
        <v>100000</v>
      </c>
      <c r="K9566" t="s">
        <v>16</v>
      </c>
      <c r="L9566">
        <v>0</v>
      </c>
      <c r="M9566">
        <f>Googleplaystore[[#This Row],[Installed]]*Googleplaystore[[#This Row],[Price]]</f>
        <v>0</v>
      </c>
      <c r="N9566" t="s">
        <v>17</v>
      </c>
      <c r="O9566" t="s">
        <v>1284</v>
      </c>
      <c r="P9566" s="1">
        <v>43157</v>
      </c>
      <c r="Q9566" s="16">
        <v>0</v>
      </c>
      <c r="R9566" t="s">
        <v>31</v>
      </c>
    </row>
    <row r="9567" spans="1:18" x14ac:dyDescent="0.3">
      <c r="A9567">
        <v>2.9</v>
      </c>
      <c r="B9567" t="s">
        <v>11291</v>
      </c>
      <c r="C9567" t="s">
        <v>3677</v>
      </c>
      <c r="E9567">
        <v>164</v>
      </c>
      <c r="F9567" t="s">
        <v>19454</v>
      </c>
      <c r="G9567" t="b">
        <f t="shared" si="447"/>
        <v>0</v>
      </c>
      <c r="H9567">
        <f t="shared" si="448"/>
        <v>144</v>
      </c>
      <c r="I9567" t="s">
        <v>60</v>
      </c>
      <c r="J9567">
        <f t="shared" si="449"/>
        <v>5000</v>
      </c>
      <c r="K9567" t="s">
        <v>383</v>
      </c>
      <c r="L9567" s="2">
        <v>4.99</v>
      </c>
      <c r="M9567">
        <f>Googleplaystore[[#This Row],[Installed]]*Googleplaystore[[#This Row],[Price]]</f>
        <v>24950</v>
      </c>
      <c r="N9567" t="s">
        <v>17</v>
      </c>
      <c r="O9567" t="s">
        <v>3678</v>
      </c>
      <c r="P9567" s="1">
        <v>42077</v>
      </c>
      <c r="Q9567" s="16">
        <v>1.3</v>
      </c>
      <c r="R9567" t="s">
        <v>229</v>
      </c>
    </row>
    <row r="9568" spans="1:18" x14ac:dyDescent="0.3">
      <c r="A9568">
        <v>3.5</v>
      </c>
      <c r="B9568" t="s">
        <v>11292</v>
      </c>
      <c r="C9568" t="s">
        <v>3677</v>
      </c>
      <c r="E9568">
        <v>138</v>
      </c>
      <c r="F9568" t="s">
        <v>19452</v>
      </c>
      <c r="G9568" t="b">
        <f t="shared" si="447"/>
        <v>0</v>
      </c>
      <c r="H9568">
        <f t="shared" si="448"/>
        <v>141</v>
      </c>
      <c r="I9568" t="s">
        <v>60</v>
      </c>
      <c r="J9568">
        <f t="shared" si="449"/>
        <v>5000</v>
      </c>
      <c r="K9568" t="s">
        <v>383</v>
      </c>
      <c r="L9568" s="2">
        <v>4.99</v>
      </c>
      <c r="M9568">
        <f>Googleplaystore[[#This Row],[Installed]]*Googleplaystore[[#This Row],[Price]]</f>
        <v>24950</v>
      </c>
      <c r="N9568" t="s">
        <v>17</v>
      </c>
      <c r="O9568" t="s">
        <v>3678</v>
      </c>
      <c r="P9568" s="1">
        <v>42068</v>
      </c>
      <c r="Q9568" s="16">
        <v>1.6</v>
      </c>
      <c r="R9568" t="s">
        <v>229</v>
      </c>
    </row>
    <row r="9569" spans="1:18" x14ac:dyDescent="0.3">
      <c r="A9569">
        <v>2.8</v>
      </c>
      <c r="B9569" t="s">
        <v>11293</v>
      </c>
      <c r="C9569" t="s">
        <v>3677</v>
      </c>
      <c r="E9569">
        <v>130</v>
      </c>
      <c r="F9569" t="s">
        <v>19455</v>
      </c>
      <c r="G9569" t="b">
        <f t="shared" si="447"/>
        <v>0</v>
      </c>
      <c r="H9569">
        <f t="shared" si="448"/>
        <v>143</v>
      </c>
      <c r="I9569" t="s">
        <v>60</v>
      </c>
      <c r="J9569">
        <f t="shared" si="449"/>
        <v>5000</v>
      </c>
      <c r="K9569" t="s">
        <v>383</v>
      </c>
      <c r="L9569" s="2">
        <v>4.99</v>
      </c>
      <c r="M9569">
        <f>Googleplaystore[[#This Row],[Installed]]*Googleplaystore[[#This Row],[Price]]</f>
        <v>24950</v>
      </c>
      <c r="N9569" t="s">
        <v>17</v>
      </c>
      <c r="O9569" t="s">
        <v>3678</v>
      </c>
      <c r="P9569" s="1">
        <v>42077</v>
      </c>
      <c r="Q9569" s="16">
        <v>1.1000000000000001</v>
      </c>
      <c r="R9569" t="s">
        <v>229</v>
      </c>
    </row>
    <row r="9570" spans="1:18" x14ac:dyDescent="0.3">
      <c r="A9570">
        <v>0</v>
      </c>
      <c r="B9570" t="s">
        <v>11294</v>
      </c>
      <c r="C9570" t="s">
        <v>3958</v>
      </c>
      <c r="E9570">
        <v>1</v>
      </c>
      <c r="F9570" t="s">
        <v>12794</v>
      </c>
      <c r="G9570">
        <f t="shared" si="447"/>
        <v>6451.2</v>
      </c>
      <c r="H9570" t="b">
        <f t="shared" si="448"/>
        <v>0</v>
      </c>
      <c r="I9570" t="s">
        <v>663</v>
      </c>
      <c r="J9570">
        <f t="shared" si="449"/>
        <v>50</v>
      </c>
      <c r="K9570" t="s">
        <v>383</v>
      </c>
      <c r="L9570" s="2">
        <v>1.99</v>
      </c>
      <c r="M9570">
        <f>Googleplaystore[[#This Row],[Installed]]*Googleplaystore[[#This Row],[Price]]</f>
        <v>99.5</v>
      </c>
      <c r="N9570" t="s">
        <v>17</v>
      </c>
      <c r="O9570" t="s">
        <v>3959</v>
      </c>
      <c r="P9570" s="1">
        <v>42953</v>
      </c>
      <c r="Q9570" s="16">
        <v>1</v>
      </c>
      <c r="R9570" t="s">
        <v>53</v>
      </c>
    </row>
    <row r="9571" spans="1:18" x14ac:dyDescent="0.3">
      <c r="A9571">
        <v>4.3</v>
      </c>
      <c r="B9571" t="s">
        <v>11295</v>
      </c>
      <c r="C9571" t="s">
        <v>2367</v>
      </c>
      <c r="E9571">
        <v>28151</v>
      </c>
      <c r="F9571" t="s">
        <v>12199</v>
      </c>
      <c r="G9571">
        <f t="shared" si="447"/>
        <v>17408</v>
      </c>
      <c r="H9571" t="b">
        <f t="shared" si="448"/>
        <v>0</v>
      </c>
      <c r="I9571" t="s">
        <v>42</v>
      </c>
      <c r="J9571">
        <f t="shared" si="449"/>
        <v>1000000</v>
      </c>
      <c r="K9571" t="s">
        <v>16</v>
      </c>
      <c r="L9571">
        <v>0</v>
      </c>
      <c r="M9571">
        <f>Googleplaystore[[#This Row],[Installed]]*Googleplaystore[[#This Row],[Price]]</f>
        <v>0</v>
      </c>
      <c r="N9571" t="s">
        <v>70</v>
      </c>
      <c r="O9571" t="s">
        <v>2190</v>
      </c>
      <c r="P9571" s="1">
        <v>42159</v>
      </c>
      <c r="Q9571" s="16" t="s">
        <v>885</v>
      </c>
      <c r="R9571" t="s">
        <v>122</v>
      </c>
    </row>
    <row r="9572" spans="1:18" x14ac:dyDescent="0.3">
      <c r="A9572">
        <v>3.5</v>
      </c>
      <c r="B9572" t="s">
        <v>11296</v>
      </c>
      <c r="C9572" t="s">
        <v>1574</v>
      </c>
      <c r="E9572">
        <v>8</v>
      </c>
      <c r="F9572" t="s">
        <v>12231</v>
      </c>
      <c r="G9572">
        <f t="shared" si="447"/>
        <v>8089.6</v>
      </c>
      <c r="H9572" t="b">
        <f t="shared" si="448"/>
        <v>0</v>
      </c>
      <c r="I9572" t="s">
        <v>482</v>
      </c>
      <c r="J9572">
        <f t="shared" si="449"/>
        <v>1000</v>
      </c>
      <c r="K9572" t="s">
        <v>16</v>
      </c>
      <c r="L9572">
        <v>0</v>
      </c>
      <c r="M9572">
        <f>Googleplaystore[[#This Row],[Installed]]*Googleplaystore[[#This Row],[Price]]</f>
        <v>0</v>
      </c>
      <c r="N9572" t="s">
        <v>17</v>
      </c>
      <c r="O9572" t="s">
        <v>1575</v>
      </c>
      <c r="P9572" s="1">
        <v>43279</v>
      </c>
      <c r="Q9572" s="16" t="s">
        <v>11297</v>
      </c>
      <c r="R9572" t="s">
        <v>143</v>
      </c>
    </row>
    <row r="9573" spans="1:18" x14ac:dyDescent="0.3">
      <c r="A9573">
        <v>4.5999999999999996</v>
      </c>
      <c r="B9573" t="s">
        <v>11298</v>
      </c>
      <c r="C9573" t="s">
        <v>3677</v>
      </c>
      <c r="E9573">
        <v>1092</v>
      </c>
      <c r="F9573" t="s">
        <v>19456</v>
      </c>
      <c r="G9573" t="b">
        <f t="shared" si="447"/>
        <v>0</v>
      </c>
      <c r="H9573">
        <f t="shared" si="448"/>
        <v>190</v>
      </c>
      <c r="I9573" t="s">
        <v>34</v>
      </c>
      <c r="J9573">
        <f t="shared" si="449"/>
        <v>100000</v>
      </c>
      <c r="K9573" t="s">
        <v>16</v>
      </c>
      <c r="L9573">
        <v>0</v>
      </c>
      <c r="M9573">
        <f>Googleplaystore[[#This Row],[Installed]]*Googleplaystore[[#This Row],[Price]]</f>
        <v>0</v>
      </c>
      <c r="N9573" t="s">
        <v>17</v>
      </c>
      <c r="O9573" t="s">
        <v>3678</v>
      </c>
      <c r="P9573" s="1">
        <v>41087</v>
      </c>
      <c r="Q9573" s="16" t="s">
        <v>487</v>
      </c>
      <c r="R9573" t="s">
        <v>284</v>
      </c>
    </row>
    <row r="9574" spans="1:18" x14ac:dyDescent="0.3">
      <c r="A9574">
        <v>4.2</v>
      </c>
      <c r="B9574" t="s">
        <v>11299</v>
      </c>
      <c r="C9574" t="s">
        <v>3837</v>
      </c>
      <c r="E9574">
        <v>18280</v>
      </c>
      <c r="F9574" t="s">
        <v>12211</v>
      </c>
      <c r="G9574">
        <f t="shared" si="447"/>
        <v>6144</v>
      </c>
      <c r="H9574" t="b">
        <f t="shared" si="448"/>
        <v>0</v>
      </c>
      <c r="I9574" t="s">
        <v>42</v>
      </c>
      <c r="J9574">
        <f t="shared" si="449"/>
        <v>1000000</v>
      </c>
      <c r="K9574" t="s">
        <v>16</v>
      </c>
      <c r="L9574">
        <v>0</v>
      </c>
      <c r="M9574">
        <f>Googleplaystore[[#This Row],[Installed]]*Googleplaystore[[#This Row],[Price]]</f>
        <v>0</v>
      </c>
      <c r="N9574" t="s">
        <v>17</v>
      </c>
      <c r="O9574" t="s">
        <v>3838</v>
      </c>
      <c r="P9574" s="1">
        <v>42012</v>
      </c>
      <c r="Q9574" s="16">
        <v>1.28</v>
      </c>
      <c r="R9574" t="s">
        <v>229</v>
      </c>
    </row>
    <row r="9575" spans="1:18" x14ac:dyDescent="0.3">
      <c r="A9575">
        <v>4.2</v>
      </c>
      <c r="B9575" t="s">
        <v>11300</v>
      </c>
      <c r="C9575" t="s">
        <v>4169</v>
      </c>
      <c r="E9575">
        <v>11510</v>
      </c>
      <c r="F9575" t="s">
        <v>12349</v>
      </c>
      <c r="G9575">
        <f t="shared" si="447"/>
        <v>3584</v>
      </c>
      <c r="H9575" t="b">
        <f t="shared" si="448"/>
        <v>0</v>
      </c>
      <c r="I9575" t="s">
        <v>42</v>
      </c>
      <c r="J9575">
        <f t="shared" si="449"/>
        <v>1000000</v>
      </c>
      <c r="K9575" t="s">
        <v>16</v>
      </c>
      <c r="L9575">
        <v>0</v>
      </c>
      <c r="M9575">
        <f>Googleplaystore[[#This Row],[Installed]]*Googleplaystore[[#This Row],[Price]]</f>
        <v>0</v>
      </c>
      <c r="N9575" t="s">
        <v>17</v>
      </c>
      <c r="O9575" t="s">
        <v>4170</v>
      </c>
      <c r="P9575" s="1">
        <v>41879</v>
      </c>
      <c r="Q9575" s="16">
        <v>1.4</v>
      </c>
      <c r="R9575" t="s">
        <v>122</v>
      </c>
    </row>
    <row r="9576" spans="1:18" x14ac:dyDescent="0.3">
      <c r="A9576">
        <v>3.7</v>
      </c>
      <c r="B9576" t="s">
        <v>11301</v>
      </c>
      <c r="C9576" t="s">
        <v>2367</v>
      </c>
      <c r="E9576">
        <v>3258</v>
      </c>
      <c r="F9576" t="s">
        <v>12229</v>
      </c>
      <c r="G9576">
        <f t="shared" si="447"/>
        <v>26624</v>
      </c>
      <c r="H9576" t="b">
        <f t="shared" si="448"/>
        <v>0</v>
      </c>
      <c r="I9576" t="s">
        <v>22</v>
      </c>
      <c r="J9576">
        <f t="shared" si="449"/>
        <v>500000</v>
      </c>
      <c r="K9576" t="s">
        <v>16</v>
      </c>
      <c r="L9576">
        <v>0</v>
      </c>
      <c r="M9576">
        <f>Googleplaystore[[#This Row],[Installed]]*Googleplaystore[[#This Row],[Price]]</f>
        <v>0</v>
      </c>
      <c r="N9576" t="s">
        <v>17</v>
      </c>
      <c r="O9576" t="s">
        <v>2019</v>
      </c>
      <c r="P9576" s="1">
        <v>42433</v>
      </c>
      <c r="Q9576" s="16" t="s">
        <v>19</v>
      </c>
      <c r="R9576" t="s">
        <v>39</v>
      </c>
    </row>
    <row r="9577" spans="1:18" x14ac:dyDescent="0.3">
      <c r="A9577">
        <v>4.7</v>
      </c>
      <c r="B9577" t="s">
        <v>11302</v>
      </c>
      <c r="C9577" t="s">
        <v>2012</v>
      </c>
      <c r="E9577">
        <v>15</v>
      </c>
      <c r="F9577" t="s">
        <v>12827</v>
      </c>
      <c r="G9577">
        <f t="shared" si="447"/>
        <v>95232</v>
      </c>
      <c r="H9577" t="b">
        <f t="shared" si="448"/>
        <v>0</v>
      </c>
      <c r="I9577" t="s">
        <v>665</v>
      </c>
      <c r="J9577">
        <f t="shared" si="449"/>
        <v>100</v>
      </c>
      <c r="K9577" t="s">
        <v>383</v>
      </c>
      <c r="L9577" s="2">
        <v>0.99</v>
      </c>
      <c r="M9577">
        <f>Googleplaystore[[#This Row],[Installed]]*Googleplaystore[[#This Row],[Price]]</f>
        <v>99</v>
      </c>
      <c r="N9577" t="s">
        <v>17</v>
      </c>
      <c r="O9577" t="s">
        <v>2139</v>
      </c>
      <c r="P9577" s="1">
        <v>42695</v>
      </c>
      <c r="Q9577" s="16">
        <v>1.59</v>
      </c>
      <c r="R9577" t="s">
        <v>20</v>
      </c>
    </row>
    <row r="9578" spans="1:18" x14ac:dyDescent="0.3">
      <c r="A9578">
        <v>3.9</v>
      </c>
      <c r="B9578" t="s">
        <v>11303</v>
      </c>
      <c r="C9578" t="s">
        <v>2367</v>
      </c>
      <c r="E9578">
        <v>1550</v>
      </c>
      <c r="F9578" t="s">
        <v>12192</v>
      </c>
      <c r="G9578">
        <f t="shared" si="447"/>
        <v>21504</v>
      </c>
      <c r="H9578" t="b">
        <f t="shared" si="448"/>
        <v>0</v>
      </c>
      <c r="I9578" t="s">
        <v>34</v>
      </c>
      <c r="J9578">
        <f t="shared" si="449"/>
        <v>100000</v>
      </c>
      <c r="K9578" t="s">
        <v>16</v>
      </c>
      <c r="L9578">
        <v>0</v>
      </c>
      <c r="M9578">
        <f>Googleplaystore[[#This Row],[Installed]]*Googleplaystore[[#This Row],[Price]]</f>
        <v>0</v>
      </c>
      <c r="N9578" t="s">
        <v>30</v>
      </c>
      <c r="O9578" t="s">
        <v>2190</v>
      </c>
      <c r="P9578" s="1">
        <v>43036</v>
      </c>
      <c r="Q9578" s="16" t="s">
        <v>189</v>
      </c>
      <c r="R9578" t="s">
        <v>46</v>
      </c>
    </row>
    <row r="9579" spans="1:18" x14ac:dyDescent="0.3">
      <c r="A9579">
        <v>4.3</v>
      </c>
      <c r="B9579" t="s">
        <v>11304</v>
      </c>
      <c r="C9579" t="s">
        <v>239</v>
      </c>
      <c r="E9579">
        <v>8894</v>
      </c>
      <c r="F9579" t="s">
        <v>12353</v>
      </c>
      <c r="G9579">
        <f t="shared" si="447"/>
        <v>2355.1999999999998</v>
      </c>
      <c r="H9579" t="b">
        <f t="shared" si="448"/>
        <v>0</v>
      </c>
      <c r="I9579" t="s">
        <v>34</v>
      </c>
      <c r="J9579">
        <f t="shared" si="449"/>
        <v>100000</v>
      </c>
      <c r="K9579" t="s">
        <v>16</v>
      </c>
      <c r="L9579">
        <v>0</v>
      </c>
      <c r="M9579">
        <f>Googleplaystore[[#This Row],[Installed]]*Googleplaystore[[#This Row],[Price]]</f>
        <v>0</v>
      </c>
      <c r="N9579" t="s">
        <v>17</v>
      </c>
      <c r="O9579" t="s">
        <v>241</v>
      </c>
      <c r="P9579" s="1">
        <v>43304</v>
      </c>
      <c r="Q9579" s="16" t="s">
        <v>11305</v>
      </c>
      <c r="R9579" t="s">
        <v>53</v>
      </c>
    </row>
    <row r="9580" spans="1:18" x14ac:dyDescent="0.3">
      <c r="A9580">
        <v>4.4000000000000004</v>
      </c>
      <c r="B9580" t="s">
        <v>11306</v>
      </c>
      <c r="C9580" t="s">
        <v>2012</v>
      </c>
      <c r="E9580">
        <v>70351</v>
      </c>
      <c r="F9580" t="s">
        <v>31</v>
      </c>
      <c r="G9580" t="b">
        <f t="shared" si="447"/>
        <v>0</v>
      </c>
      <c r="H9580" t="b">
        <f t="shared" si="448"/>
        <v>0</v>
      </c>
      <c r="I9580" t="s">
        <v>26</v>
      </c>
      <c r="J9580">
        <f t="shared" si="449"/>
        <v>5000000</v>
      </c>
      <c r="K9580" t="s">
        <v>16</v>
      </c>
      <c r="L9580">
        <v>0</v>
      </c>
      <c r="M9580">
        <f>Googleplaystore[[#This Row],[Installed]]*Googleplaystore[[#This Row],[Price]]</f>
        <v>0</v>
      </c>
      <c r="N9580" t="s">
        <v>17</v>
      </c>
      <c r="O9580" t="s">
        <v>2016</v>
      </c>
      <c r="P9580" s="1">
        <v>43162</v>
      </c>
      <c r="Q9580" s="16">
        <v>0</v>
      </c>
      <c r="R9580" t="s">
        <v>31</v>
      </c>
    </row>
    <row r="9581" spans="1:18" x14ac:dyDescent="0.3">
      <c r="A9581">
        <v>4</v>
      </c>
      <c r="B9581" t="s">
        <v>11307</v>
      </c>
      <c r="C9581" t="s">
        <v>1574</v>
      </c>
      <c r="E9581">
        <v>32</v>
      </c>
      <c r="F9581" t="s">
        <v>12895</v>
      </c>
      <c r="G9581">
        <f t="shared" si="447"/>
        <v>65536</v>
      </c>
      <c r="H9581" t="b">
        <f t="shared" si="448"/>
        <v>0</v>
      </c>
      <c r="I9581" t="s">
        <v>60</v>
      </c>
      <c r="J9581">
        <f t="shared" si="449"/>
        <v>5000</v>
      </c>
      <c r="K9581" t="s">
        <v>16</v>
      </c>
      <c r="L9581">
        <v>0</v>
      </c>
      <c r="M9581">
        <f>Googleplaystore[[#This Row],[Installed]]*Googleplaystore[[#This Row],[Price]]</f>
        <v>0</v>
      </c>
      <c r="N9581" t="s">
        <v>17</v>
      </c>
      <c r="O9581" t="s">
        <v>1575</v>
      </c>
      <c r="P9581" s="1">
        <v>42875</v>
      </c>
      <c r="Q9581" s="16">
        <v>3.9</v>
      </c>
      <c r="R9581" t="s">
        <v>50</v>
      </c>
    </row>
    <row r="9582" spans="1:18" x14ac:dyDescent="0.3">
      <c r="A9582">
        <v>4.4000000000000004</v>
      </c>
      <c r="B9582" t="s">
        <v>11308</v>
      </c>
      <c r="C9582" t="s">
        <v>1893</v>
      </c>
      <c r="E9582">
        <v>129</v>
      </c>
      <c r="F9582" t="s">
        <v>12631</v>
      </c>
      <c r="G9582">
        <f t="shared" si="447"/>
        <v>8294.4</v>
      </c>
      <c r="H9582" t="b">
        <f t="shared" si="448"/>
        <v>0</v>
      </c>
      <c r="I9582" t="s">
        <v>38</v>
      </c>
      <c r="J9582">
        <f t="shared" si="449"/>
        <v>50000</v>
      </c>
      <c r="K9582" t="s">
        <v>16</v>
      </c>
      <c r="L9582">
        <v>0</v>
      </c>
      <c r="M9582">
        <f>Googleplaystore[[#This Row],[Installed]]*Googleplaystore[[#This Row],[Price]]</f>
        <v>0</v>
      </c>
      <c r="N9582" t="s">
        <v>70</v>
      </c>
      <c r="O9582" t="s">
        <v>1894</v>
      </c>
      <c r="P9582" s="1">
        <v>43267</v>
      </c>
      <c r="Q9582" s="16" t="s">
        <v>201</v>
      </c>
      <c r="R9582" t="s">
        <v>50</v>
      </c>
    </row>
    <row r="9583" spans="1:18" x14ac:dyDescent="0.3">
      <c r="A9583">
        <v>3.7</v>
      </c>
      <c r="B9583" t="s">
        <v>11309</v>
      </c>
      <c r="C9583" t="s">
        <v>3837</v>
      </c>
      <c r="E9583">
        <v>21</v>
      </c>
      <c r="F9583" t="s">
        <v>19457</v>
      </c>
      <c r="G9583" t="b">
        <f t="shared" si="447"/>
        <v>0</v>
      </c>
      <c r="H9583">
        <f t="shared" si="448"/>
        <v>376</v>
      </c>
      <c r="I9583" t="s">
        <v>816</v>
      </c>
      <c r="J9583">
        <f t="shared" si="449"/>
        <v>500</v>
      </c>
      <c r="K9583" t="s">
        <v>383</v>
      </c>
      <c r="L9583" s="2">
        <v>0.99</v>
      </c>
      <c r="M9583">
        <f>Googleplaystore[[#This Row],[Installed]]*Googleplaystore[[#This Row],[Price]]</f>
        <v>495</v>
      </c>
      <c r="N9583" t="s">
        <v>17</v>
      </c>
      <c r="O9583" t="s">
        <v>3838</v>
      </c>
      <c r="P9583" s="1">
        <v>41541</v>
      </c>
      <c r="Q9583" s="16">
        <v>1</v>
      </c>
      <c r="R9583" t="s">
        <v>229</v>
      </c>
    </row>
    <row r="9584" spans="1:18" x14ac:dyDescent="0.3">
      <c r="A9584">
        <v>4.3</v>
      </c>
      <c r="B9584" t="s">
        <v>11310</v>
      </c>
      <c r="C9584" t="s">
        <v>3837</v>
      </c>
      <c r="E9584">
        <v>60298</v>
      </c>
      <c r="F9584" t="s">
        <v>12332</v>
      </c>
      <c r="G9584">
        <f t="shared" si="447"/>
        <v>13312</v>
      </c>
      <c r="H9584" t="b">
        <f t="shared" si="448"/>
        <v>0</v>
      </c>
      <c r="I9584" t="s">
        <v>26</v>
      </c>
      <c r="J9584">
        <f t="shared" si="449"/>
        <v>5000000</v>
      </c>
      <c r="K9584" t="s">
        <v>16</v>
      </c>
      <c r="L9584">
        <v>0</v>
      </c>
      <c r="M9584">
        <f>Googleplaystore[[#This Row],[Installed]]*Googleplaystore[[#This Row],[Price]]</f>
        <v>0</v>
      </c>
      <c r="N9584" t="s">
        <v>17</v>
      </c>
      <c r="O9584" t="s">
        <v>3838</v>
      </c>
      <c r="P9584" s="1">
        <v>42012</v>
      </c>
      <c r="Q9584" s="16">
        <v>1.38</v>
      </c>
      <c r="R9584" t="s">
        <v>229</v>
      </c>
    </row>
    <row r="9585" spans="1:18" x14ac:dyDescent="0.3">
      <c r="A9585">
        <v>3.5</v>
      </c>
      <c r="B9585" t="s">
        <v>11311</v>
      </c>
      <c r="C9585" t="s">
        <v>309</v>
      </c>
      <c r="E9585">
        <v>15</v>
      </c>
      <c r="F9585" t="s">
        <v>12230</v>
      </c>
      <c r="G9585">
        <f t="shared" si="447"/>
        <v>8192</v>
      </c>
      <c r="H9585" t="b">
        <f t="shared" si="448"/>
        <v>0</v>
      </c>
      <c r="I9585" t="s">
        <v>482</v>
      </c>
      <c r="J9585">
        <f t="shared" si="449"/>
        <v>1000</v>
      </c>
      <c r="K9585" t="s">
        <v>16</v>
      </c>
      <c r="L9585">
        <v>0</v>
      </c>
      <c r="M9585">
        <f>Googleplaystore[[#This Row],[Installed]]*Googleplaystore[[#This Row],[Price]]</f>
        <v>0</v>
      </c>
      <c r="N9585" t="s">
        <v>17</v>
      </c>
      <c r="O9585" t="s">
        <v>310</v>
      </c>
      <c r="P9585" s="1">
        <v>42298</v>
      </c>
      <c r="Q9585" s="16" t="s">
        <v>11312</v>
      </c>
      <c r="R9585" t="s">
        <v>39</v>
      </c>
    </row>
    <row r="9586" spans="1:18" x14ac:dyDescent="0.3">
      <c r="A9586">
        <v>0</v>
      </c>
      <c r="B9586" t="s">
        <v>11313</v>
      </c>
      <c r="C9586" t="s">
        <v>2965</v>
      </c>
      <c r="E9586">
        <v>0</v>
      </c>
      <c r="F9586" t="s">
        <v>12184</v>
      </c>
      <c r="G9586">
        <f t="shared" si="447"/>
        <v>29696</v>
      </c>
      <c r="H9586" t="b">
        <f t="shared" si="448"/>
        <v>0</v>
      </c>
      <c r="I9586" t="s">
        <v>665</v>
      </c>
      <c r="J9586">
        <f t="shared" si="449"/>
        <v>100</v>
      </c>
      <c r="K9586" t="s">
        <v>16</v>
      </c>
      <c r="L9586">
        <v>0</v>
      </c>
      <c r="M9586">
        <f>Googleplaystore[[#This Row],[Installed]]*Googleplaystore[[#This Row],[Price]]</f>
        <v>0</v>
      </c>
      <c r="N9586" t="s">
        <v>17</v>
      </c>
      <c r="O9586" t="s">
        <v>2966</v>
      </c>
      <c r="P9586" s="1">
        <v>42150</v>
      </c>
      <c r="Q9586" s="16">
        <v>2</v>
      </c>
      <c r="R9586" t="s">
        <v>93</v>
      </c>
    </row>
    <row r="9587" spans="1:18" x14ac:dyDescent="0.3">
      <c r="A9587">
        <v>4.3</v>
      </c>
      <c r="B9587" t="s">
        <v>11314</v>
      </c>
      <c r="C9587" t="s">
        <v>2367</v>
      </c>
      <c r="E9587">
        <v>171220</v>
      </c>
      <c r="F9587" t="s">
        <v>12359</v>
      </c>
      <c r="G9587">
        <f t="shared" si="447"/>
        <v>43008</v>
      </c>
      <c r="H9587" t="b">
        <f t="shared" si="448"/>
        <v>0</v>
      </c>
      <c r="I9587" t="s">
        <v>26</v>
      </c>
      <c r="J9587">
        <f t="shared" si="449"/>
        <v>5000000</v>
      </c>
      <c r="K9587" t="s">
        <v>16</v>
      </c>
      <c r="L9587">
        <v>0</v>
      </c>
      <c r="M9587">
        <f>Googleplaystore[[#This Row],[Installed]]*Googleplaystore[[#This Row],[Price]]</f>
        <v>0</v>
      </c>
      <c r="N9587" t="s">
        <v>70</v>
      </c>
      <c r="O9587" t="s">
        <v>2190</v>
      </c>
      <c r="P9587" s="1">
        <v>42213</v>
      </c>
      <c r="Q9587" s="16" t="s">
        <v>377</v>
      </c>
      <c r="R9587" t="s">
        <v>93</v>
      </c>
    </row>
    <row r="9588" spans="1:18" x14ac:dyDescent="0.3">
      <c r="A9588">
        <v>4</v>
      </c>
      <c r="B9588" t="s">
        <v>11315</v>
      </c>
      <c r="C9588" t="s">
        <v>1893</v>
      </c>
      <c r="E9588">
        <v>22</v>
      </c>
      <c r="F9588" t="s">
        <v>12175</v>
      </c>
      <c r="G9588">
        <f t="shared" si="447"/>
        <v>19456</v>
      </c>
      <c r="H9588" t="b">
        <f t="shared" si="448"/>
        <v>0</v>
      </c>
      <c r="I9588" t="s">
        <v>60</v>
      </c>
      <c r="J9588">
        <f t="shared" si="449"/>
        <v>5000</v>
      </c>
      <c r="K9588" t="s">
        <v>16</v>
      </c>
      <c r="L9588">
        <v>0</v>
      </c>
      <c r="M9588">
        <f>Googleplaystore[[#This Row],[Installed]]*Googleplaystore[[#This Row],[Price]]</f>
        <v>0</v>
      </c>
      <c r="N9588" t="s">
        <v>17</v>
      </c>
      <c r="O9588" t="s">
        <v>1894</v>
      </c>
      <c r="P9588" s="1">
        <v>43138</v>
      </c>
      <c r="Q9588" s="16">
        <v>15</v>
      </c>
      <c r="R9588" t="s">
        <v>20</v>
      </c>
    </row>
    <row r="9589" spans="1:18" x14ac:dyDescent="0.3">
      <c r="A9589">
        <v>4.5</v>
      </c>
      <c r="B9589" t="s">
        <v>11316</v>
      </c>
      <c r="C9589" t="s">
        <v>492</v>
      </c>
      <c r="E9589">
        <v>5474</v>
      </c>
      <c r="F9589" t="s">
        <v>19260</v>
      </c>
      <c r="G9589" t="b">
        <f t="shared" si="447"/>
        <v>0</v>
      </c>
      <c r="H9589">
        <f t="shared" si="448"/>
        <v>17</v>
      </c>
      <c r="I9589" t="s">
        <v>34</v>
      </c>
      <c r="J9589">
        <f t="shared" si="449"/>
        <v>100000</v>
      </c>
      <c r="K9589" t="s">
        <v>383</v>
      </c>
      <c r="L9589" s="2">
        <v>3.99</v>
      </c>
      <c r="M9589">
        <f>Googleplaystore[[#This Row],[Installed]]*Googleplaystore[[#This Row],[Price]]</f>
        <v>399000</v>
      </c>
      <c r="N9589" t="s">
        <v>17</v>
      </c>
      <c r="O9589" t="s">
        <v>493</v>
      </c>
      <c r="P9589" s="1">
        <v>41654</v>
      </c>
      <c r="Q9589" s="16">
        <v>81</v>
      </c>
      <c r="R9589" t="s">
        <v>284</v>
      </c>
    </row>
    <row r="9590" spans="1:18" x14ac:dyDescent="0.3">
      <c r="A9590">
        <v>4.2</v>
      </c>
      <c r="B9590" t="s">
        <v>11317</v>
      </c>
      <c r="C9590" t="s">
        <v>3677</v>
      </c>
      <c r="E9590">
        <v>5</v>
      </c>
      <c r="F9590" t="s">
        <v>12251</v>
      </c>
      <c r="G9590">
        <f t="shared" si="447"/>
        <v>2560</v>
      </c>
      <c r="H9590" t="b">
        <f t="shared" si="448"/>
        <v>0</v>
      </c>
      <c r="I9590" t="s">
        <v>665</v>
      </c>
      <c r="J9590">
        <f t="shared" si="449"/>
        <v>100</v>
      </c>
      <c r="K9590" t="s">
        <v>383</v>
      </c>
      <c r="L9590" s="2">
        <v>1.49</v>
      </c>
      <c r="M9590">
        <f>Googleplaystore[[#This Row],[Installed]]*Googleplaystore[[#This Row],[Price]]</f>
        <v>149</v>
      </c>
      <c r="N9590" t="s">
        <v>17</v>
      </c>
      <c r="O9590" t="s">
        <v>3678</v>
      </c>
      <c r="P9590" s="1">
        <v>43311</v>
      </c>
      <c r="Q9590" s="16" t="s">
        <v>1981</v>
      </c>
      <c r="R9590" t="s">
        <v>53</v>
      </c>
    </row>
    <row r="9591" spans="1:18" x14ac:dyDescent="0.3">
      <c r="A9591">
        <v>4.3</v>
      </c>
      <c r="B9591" t="s">
        <v>11318</v>
      </c>
      <c r="C9591" t="s">
        <v>2012</v>
      </c>
      <c r="E9591">
        <v>40</v>
      </c>
      <c r="F9591" t="s">
        <v>12241</v>
      </c>
      <c r="G9591">
        <f t="shared" si="447"/>
        <v>3686.4</v>
      </c>
      <c r="H9591" t="b">
        <f t="shared" si="448"/>
        <v>0</v>
      </c>
      <c r="I9591" t="s">
        <v>60</v>
      </c>
      <c r="J9591">
        <f t="shared" si="449"/>
        <v>5000</v>
      </c>
      <c r="K9591" t="s">
        <v>16</v>
      </c>
      <c r="L9591">
        <v>0</v>
      </c>
      <c r="M9591">
        <f>Googleplaystore[[#This Row],[Installed]]*Googleplaystore[[#This Row],[Price]]</f>
        <v>0</v>
      </c>
      <c r="N9591" t="s">
        <v>17</v>
      </c>
      <c r="O9591" t="s">
        <v>2149</v>
      </c>
      <c r="P9591" s="1">
        <v>42444</v>
      </c>
      <c r="Q9591" s="16">
        <v>2.8</v>
      </c>
      <c r="R9591" t="s">
        <v>46</v>
      </c>
    </row>
    <row r="9592" spans="1:18" x14ac:dyDescent="0.3">
      <c r="A9592">
        <v>4.0999999999999996</v>
      </c>
      <c r="B9592" t="s">
        <v>11319</v>
      </c>
      <c r="C9592" t="s">
        <v>3837</v>
      </c>
      <c r="E9592">
        <v>285</v>
      </c>
      <c r="F9592" t="s">
        <v>12261</v>
      </c>
      <c r="G9592">
        <f t="shared" si="447"/>
        <v>3993.6</v>
      </c>
      <c r="H9592" t="b">
        <f t="shared" si="448"/>
        <v>0</v>
      </c>
      <c r="I9592" t="s">
        <v>38</v>
      </c>
      <c r="J9592">
        <f t="shared" si="449"/>
        <v>50000</v>
      </c>
      <c r="K9592" t="s">
        <v>16</v>
      </c>
      <c r="L9592">
        <v>0</v>
      </c>
      <c r="M9592">
        <f>Googleplaystore[[#This Row],[Installed]]*Googleplaystore[[#This Row],[Price]]</f>
        <v>0</v>
      </c>
      <c r="N9592" t="s">
        <v>30</v>
      </c>
      <c r="O9592" t="s">
        <v>3838</v>
      </c>
      <c r="P9592" s="1">
        <v>43011</v>
      </c>
      <c r="Q9592" s="16">
        <v>5</v>
      </c>
      <c r="R9592" t="s">
        <v>39</v>
      </c>
    </row>
    <row r="9593" spans="1:18" x14ac:dyDescent="0.3">
      <c r="A9593">
        <v>2.5</v>
      </c>
      <c r="B9593" t="s">
        <v>11320</v>
      </c>
      <c r="C9593" t="s">
        <v>309</v>
      </c>
      <c r="E9593">
        <v>31</v>
      </c>
      <c r="F9593" t="s">
        <v>12238</v>
      </c>
      <c r="G9593">
        <f t="shared" si="447"/>
        <v>55296</v>
      </c>
      <c r="H9593" t="b">
        <f t="shared" si="448"/>
        <v>0</v>
      </c>
      <c r="I9593" t="s">
        <v>15</v>
      </c>
      <c r="J9593">
        <f t="shared" si="449"/>
        <v>10000</v>
      </c>
      <c r="K9593" t="s">
        <v>16</v>
      </c>
      <c r="L9593">
        <v>0</v>
      </c>
      <c r="M9593">
        <f>Googleplaystore[[#This Row],[Installed]]*Googleplaystore[[#This Row],[Price]]</f>
        <v>0</v>
      </c>
      <c r="N9593" t="s">
        <v>17</v>
      </c>
      <c r="O9593" t="s">
        <v>310</v>
      </c>
      <c r="P9593" s="1">
        <v>43194</v>
      </c>
      <c r="Q9593" s="16">
        <v>2.6</v>
      </c>
      <c r="R9593" t="s">
        <v>50</v>
      </c>
    </row>
    <row r="9594" spans="1:18" x14ac:dyDescent="0.3">
      <c r="A9594">
        <v>2.7</v>
      </c>
      <c r="B9594" t="s">
        <v>11321</v>
      </c>
      <c r="C9594" t="s">
        <v>309</v>
      </c>
      <c r="E9594">
        <v>11</v>
      </c>
      <c r="F9594" t="s">
        <v>12346</v>
      </c>
      <c r="G9594">
        <f t="shared" si="447"/>
        <v>6963.2</v>
      </c>
      <c r="H9594" t="b">
        <f t="shared" si="448"/>
        <v>0</v>
      </c>
      <c r="I9594" t="s">
        <v>482</v>
      </c>
      <c r="J9594">
        <f t="shared" si="449"/>
        <v>1000</v>
      </c>
      <c r="K9594" t="s">
        <v>16</v>
      </c>
      <c r="L9594">
        <v>0</v>
      </c>
      <c r="M9594">
        <f>Googleplaystore[[#This Row],[Installed]]*Googleplaystore[[#This Row],[Price]]</f>
        <v>0</v>
      </c>
      <c r="N9594" t="s">
        <v>17</v>
      </c>
      <c r="O9594" t="s">
        <v>310</v>
      </c>
      <c r="P9594" s="1">
        <v>43066</v>
      </c>
      <c r="Q9594" s="16" t="s">
        <v>460</v>
      </c>
      <c r="R9594" t="s">
        <v>122</v>
      </c>
    </row>
    <row r="9595" spans="1:18" x14ac:dyDescent="0.3">
      <c r="A9595">
        <v>0</v>
      </c>
      <c r="B9595" t="s">
        <v>11322</v>
      </c>
      <c r="C9595" t="s">
        <v>3958</v>
      </c>
      <c r="E9595">
        <v>0</v>
      </c>
      <c r="F9595" t="s">
        <v>12264</v>
      </c>
      <c r="G9595">
        <f t="shared" si="447"/>
        <v>38912</v>
      </c>
      <c r="H9595" t="b">
        <f t="shared" si="448"/>
        <v>0</v>
      </c>
      <c r="I9595" t="s">
        <v>663</v>
      </c>
      <c r="J9595">
        <f t="shared" si="449"/>
        <v>50</v>
      </c>
      <c r="K9595" t="s">
        <v>16</v>
      </c>
      <c r="L9595">
        <v>0</v>
      </c>
      <c r="M9595">
        <f>Googleplaystore[[#This Row],[Installed]]*Googleplaystore[[#This Row],[Price]]</f>
        <v>0</v>
      </c>
      <c r="N9595" t="s">
        <v>17</v>
      </c>
      <c r="O9595" t="s">
        <v>3959</v>
      </c>
      <c r="P9595" s="1">
        <v>43259</v>
      </c>
      <c r="Q9595" s="16" t="s">
        <v>11323</v>
      </c>
      <c r="R9595" t="s">
        <v>143</v>
      </c>
    </row>
    <row r="9596" spans="1:18" x14ac:dyDescent="0.3">
      <c r="A9596">
        <v>0</v>
      </c>
      <c r="B9596" t="s">
        <v>11324</v>
      </c>
      <c r="C9596" t="s">
        <v>2367</v>
      </c>
      <c r="E9596">
        <v>5</v>
      </c>
      <c r="F9596" t="s">
        <v>12516</v>
      </c>
      <c r="G9596">
        <f t="shared" si="447"/>
        <v>45056</v>
      </c>
      <c r="H9596" t="b">
        <f t="shared" si="448"/>
        <v>0</v>
      </c>
      <c r="I9596" t="s">
        <v>816</v>
      </c>
      <c r="J9596">
        <f t="shared" si="449"/>
        <v>500</v>
      </c>
      <c r="K9596" t="s">
        <v>16</v>
      </c>
      <c r="L9596">
        <v>0</v>
      </c>
      <c r="M9596">
        <f>Googleplaystore[[#This Row],[Installed]]*Googleplaystore[[#This Row],[Price]]</f>
        <v>0</v>
      </c>
      <c r="N9596" t="s">
        <v>17</v>
      </c>
      <c r="O9596" t="s">
        <v>901</v>
      </c>
      <c r="P9596" s="1">
        <v>42677</v>
      </c>
      <c r="Q9596" s="16" t="s">
        <v>19</v>
      </c>
      <c r="R9596" t="s">
        <v>36</v>
      </c>
    </row>
    <row r="9597" spans="1:18" x14ac:dyDescent="0.3">
      <c r="A9597">
        <v>0</v>
      </c>
      <c r="B9597" t="s">
        <v>11325</v>
      </c>
      <c r="C9597" t="s">
        <v>309</v>
      </c>
      <c r="E9597">
        <v>1</v>
      </c>
      <c r="F9597" t="s">
        <v>12299</v>
      </c>
      <c r="G9597">
        <f t="shared" si="447"/>
        <v>30720</v>
      </c>
      <c r="H9597" t="b">
        <f t="shared" si="448"/>
        <v>0</v>
      </c>
      <c r="I9597" t="s">
        <v>482</v>
      </c>
      <c r="J9597">
        <f t="shared" si="449"/>
        <v>1000</v>
      </c>
      <c r="K9597" t="s">
        <v>16</v>
      </c>
      <c r="L9597">
        <v>0</v>
      </c>
      <c r="M9597">
        <f>Googleplaystore[[#This Row],[Installed]]*Googleplaystore[[#This Row],[Price]]</f>
        <v>0</v>
      </c>
      <c r="N9597" t="s">
        <v>17</v>
      </c>
      <c r="O9597" t="s">
        <v>310</v>
      </c>
      <c r="P9597" s="1">
        <v>43236</v>
      </c>
      <c r="Q9597" s="16">
        <v>5.28</v>
      </c>
      <c r="R9597" t="s">
        <v>143</v>
      </c>
    </row>
    <row r="9598" spans="1:18" x14ac:dyDescent="0.3">
      <c r="A9598">
        <v>0</v>
      </c>
      <c r="B9598" t="s">
        <v>11326</v>
      </c>
      <c r="C9598" t="s">
        <v>309</v>
      </c>
      <c r="E9598">
        <v>0</v>
      </c>
      <c r="F9598" t="s">
        <v>12491</v>
      </c>
      <c r="G9598">
        <f t="shared" si="447"/>
        <v>8601.6</v>
      </c>
      <c r="H9598" t="b">
        <f t="shared" si="448"/>
        <v>0</v>
      </c>
      <c r="I9598" t="s">
        <v>665</v>
      </c>
      <c r="J9598">
        <f t="shared" si="449"/>
        <v>100</v>
      </c>
      <c r="K9598" t="s">
        <v>16</v>
      </c>
      <c r="L9598">
        <v>0</v>
      </c>
      <c r="M9598">
        <f>Googleplaystore[[#This Row],[Installed]]*Googleplaystore[[#This Row],[Price]]</f>
        <v>0</v>
      </c>
      <c r="N9598" t="s">
        <v>17</v>
      </c>
      <c r="O9598" t="s">
        <v>310</v>
      </c>
      <c r="P9598" s="1">
        <v>43199</v>
      </c>
      <c r="Q9598" s="16" t="s">
        <v>11327</v>
      </c>
      <c r="R9598" t="s">
        <v>32</v>
      </c>
    </row>
    <row r="9599" spans="1:18" x14ac:dyDescent="0.3">
      <c r="A9599">
        <v>1.2</v>
      </c>
      <c r="B9599" t="s">
        <v>11328</v>
      </c>
      <c r="C9599" t="s">
        <v>1283</v>
      </c>
      <c r="E9599">
        <v>44</v>
      </c>
      <c r="F9599" t="s">
        <v>12250</v>
      </c>
      <c r="G9599">
        <f t="shared" si="447"/>
        <v>27648</v>
      </c>
      <c r="H9599" t="b">
        <f t="shared" si="448"/>
        <v>0</v>
      </c>
      <c r="I9599" t="s">
        <v>482</v>
      </c>
      <c r="J9599">
        <f t="shared" si="449"/>
        <v>1000</v>
      </c>
      <c r="K9599" t="s">
        <v>16</v>
      </c>
      <c r="L9599">
        <v>0</v>
      </c>
      <c r="M9599">
        <f>Googleplaystore[[#This Row],[Installed]]*Googleplaystore[[#This Row],[Price]]</f>
        <v>0</v>
      </c>
      <c r="N9599" t="s">
        <v>17</v>
      </c>
      <c r="O9599" t="s">
        <v>1284</v>
      </c>
      <c r="P9599" s="1">
        <v>43199</v>
      </c>
      <c r="Q9599" s="16" t="s">
        <v>11329</v>
      </c>
      <c r="R9599" t="s">
        <v>154</v>
      </c>
    </row>
    <row r="9600" spans="1:18" x14ac:dyDescent="0.3">
      <c r="A9600">
        <v>0</v>
      </c>
      <c r="B9600" t="s">
        <v>11330</v>
      </c>
      <c r="C9600" t="s">
        <v>1283</v>
      </c>
      <c r="E9600">
        <v>0</v>
      </c>
      <c r="F9600" t="s">
        <v>12223</v>
      </c>
      <c r="G9600">
        <f t="shared" si="447"/>
        <v>10240</v>
      </c>
      <c r="H9600" t="b">
        <f t="shared" si="448"/>
        <v>0</v>
      </c>
      <c r="I9600" t="s">
        <v>482</v>
      </c>
      <c r="J9600">
        <f t="shared" si="449"/>
        <v>1000</v>
      </c>
      <c r="K9600" t="s">
        <v>16</v>
      </c>
      <c r="L9600">
        <v>0</v>
      </c>
      <c r="M9600">
        <f>Googleplaystore[[#This Row],[Installed]]*Googleplaystore[[#This Row],[Price]]</f>
        <v>0</v>
      </c>
      <c r="N9600" t="s">
        <v>17</v>
      </c>
      <c r="O9600" t="s">
        <v>1284</v>
      </c>
      <c r="P9600" s="1">
        <v>43290</v>
      </c>
      <c r="Q9600" s="16">
        <v>1.1000000000000001</v>
      </c>
      <c r="R9600" t="s">
        <v>50</v>
      </c>
    </row>
    <row r="9601" spans="1:18" x14ac:dyDescent="0.3">
      <c r="A9601">
        <v>0</v>
      </c>
      <c r="B9601" t="s">
        <v>11331</v>
      </c>
      <c r="C9601" t="s">
        <v>309</v>
      </c>
      <c r="E9601">
        <v>3</v>
      </c>
      <c r="F9601" t="s">
        <v>12222</v>
      </c>
      <c r="G9601">
        <f t="shared" si="447"/>
        <v>15360</v>
      </c>
      <c r="H9601" t="b">
        <f t="shared" si="448"/>
        <v>0</v>
      </c>
      <c r="I9601" t="s">
        <v>665</v>
      </c>
      <c r="J9601">
        <f t="shared" si="449"/>
        <v>100</v>
      </c>
      <c r="K9601" t="s">
        <v>16</v>
      </c>
      <c r="L9601">
        <v>0</v>
      </c>
      <c r="M9601">
        <f>Googleplaystore[[#This Row],[Installed]]*Googleplaystore[[#This Row],[Price]]</f>
        <v>0</v>
      </c>
      <c r="N9601" t="s">
        <v>17</v>
      </c>
      <c r="O9601" t="s">
        <v>310</v>
      </c>
      <c r="P9601" s="1">
        <v>43180</v>
      </c>
      <c r="Q9601" s="16">
        <v>1</v>
      </c>
      <c r="R9601" t="s">
        <v>50</v>
      </c>
    </row>
    <row r="9602" spans="1:18" x14ac:dyDescent="0.3">
      <c r="A9602">
        <v>0</v>
      </c>
      <c r="B9602" t="s">
        <v>11332</v>
      </c>
      <c r="C9602" t="s">
        <v>309</v>
      </c>
      <c r="E9602">
        <v>0</v>
      </c>
      <c r="F9602" t="s">
        <v>12250</v>
      </c>
      <c r="G9602">
        <f t="shared" si="447"/>
        <v>27648</v>
      </c>
      <c r="H9602" t="b">
        <f t="shared" si="448"/>
        <v>0</v>
      </c>
      <c r="I9602" t="s">
        <v>881</v>
      </c>
      <c r="J9602">
        <f t="shared" si="449"/>
        <v>5</v>
      </c>
      <c r="K9602" t="s">
        <v>16</v>
      </c>
      <c r="L9602">
        <v>0</v>
      </c>
      <c r="M9602">
        <f>Googleplaystore[[#This Row],[Installed]]*Googleplaystore[[#This Row],[Price]]</f>
        <v>0</v>
      </c>
      <c r="N9602" t="s">
        <v>17</v>
      </c>
      <c r="O9602" t="s">
        <v>310</v>
      </c>
      <c r="P9602" s="1">
        <v>43315</v>
      </c>
      <c r="Q9602" s="16">
        <v>2</v>
      </c>
      <c r="R9602" t="s">
        <v>154</v>
      </c>
    </row>
    <row r="9603" spans="1:18" x14ac:dyDescent="0.3">
      <c r="A9603">
        <v>4.7</v>
      </c>
      <c r="B9603" t="s">
        <v>11333</v>
      </c>
      <c r="C9603" t="s">
        <v>309</v>
      </c>
      <c r="E9603">
        <v>87</v>
      </c>
      <c r="F9603" t="s">
        <v>12463</v>
      </c>
      <c r="G9603">
        <f t="shared" ref="G9603:G9666" si="450">IF(ISNUMBER(SEARCH("M",F9603)), VALUE(LEFT(F9603, LEN(F9603)-1) *1024))</f>
        <v>5222.3999999999996</v>
      </c>
      <c r="H9603" t="b">
        <f t="shared" ref="H9603:H9666" si="451">IF(ISNUMBER(SEARCH("K",F9603)), VALUE(LEFT(F9603, LEN(F9603)-1)))</f>
        <v>0</v>
      </c>
      <c r="I9603" t="s">
        <v>15</v>
      </c>
      <c r="J9603">
        <f t="shared" ref="J9603:J9666" si="452">IF(ISNUMBER(SEARCH("+", I9603)), VALUE(SUBSTITUTE(I9603, "+", "")), I9603)</f>
        <v>10000</v>
      </c>
      <c r="K9603" t="s">
        <v>16</v>
      </c>
      <c r="L9603">
        <v>0</v>
      </c>
      <c r="M9603">
        <f>Googleplaystore[[#This Row],[Installed]]*Googleplaystore[[#This Row],[Price]]</f>
        <v>0</v>
      </c>
      <c r="N9603" t="s">
        <v>17</v>
      </c>
      <c r="O9603" t="s">
        <v>310</v>
      </c>
      <c r="P9603" s="1">
        <v>42931</v>
      </c>
      <c r="Q9603" s="16" t="s">
        <v>2954</v>
      </c>
      <c r="R9603" t="s">
        <v>50</v>
      </c>
    </row>
    <row r="9604" spans="1:18" x14ac:dyDescent="0.3">
      <c r="A9604">
        <v>4.9000000000000004</v>
      </c>
      <c r="B9604" t="s">
        <v>11334</v>
      </c>
      <c r="C9604" t="s">
        <v>1283</v>
      </c>
      <c r="E9604">
        <v>7</v>
      </c>
      <c r="F9604" t="s">
        <v>12259</v>
      </c>
      <c r="G9604">
        <f t="shared" si="450"/>
        <v>3481.6</v>
      </c>
      <c r="H9604" t="b">
        <f t="shared" si="451"/>
        <v>0</v>
      </c>
      <c r="I9604" t="s">
        <v>482</v>
      </c>
      <c r="J9604">
        <f t="shared" si="452"/>
        <v>1000</v>
      </c>
      <c r="K9604" t="s">
        <v>16</v>
      </c>
      <c r="L9604">
        <v>0</v>
      </c>
      <c r="M9604">
        <f>Googleplaystore[[#This Row],[Installed]]*Googleplaystore[[#This Row],[Price]]</f>
        <v>0</v>
      </c>
      <c r="N9604" t="s">
        <v>17</v>
      </c>
      <c r="O9604" t="s">
        <v>1284</v>
      </c>
      <c r="P9604" s="1">
        <v>42538</v>
      </c>
      <c r="Q9604" s="16" t="s">
        <v>121</v>
      </c>
      <c r="R9604" t="s">
        <v>20</v>
      </c>
    </row>
    <row r="9605" spans="1:18" x14ac:dyDescent="0.3">
      <c r="A9605">
        <v>4.7</v>
      </c>
      <c r="B9605" t="s">
        <v>11335</v>
      </c>
      <c r="C9605" t="s">
        <v>309</v>
      </c>
      <c r="E9605">
        <v>37</v>
      </c>
      <c r="F9605" t="s">
        <v>12223</v>
      </c>
      <c r="G9605">
        <f t="shared" si="450"/>
        <v>10240</v>
      </c>
      <c r="H9605" t="b">
        <f t="shared" si="451"/>
        <v>0</v>
      </c>
      <c r="I9605" t="s">
        <v>60</v>
      </c>
      <c r="J9605">
        <f t="shared" si="452"/>
        <v>5000</v>
      </c>
      <c r="K9605" t="s">
        <v>16</v>
      </c>
      <c r="L9605">
        <v>0</v>
      </c>
      <c r="M9605">
        <f>Googleplaystore[[#This Row],[Installed]]*Googleplaystore[[#This Row],[Price]]</f>
        <v>0</v>
      </c>
      <c r="N9605" t="s">
        <v>17</v>
      </c>
      <c r="O9605" t="s">
        <v>310</v>
      </c>
      <c r="P9605" s="1">
        <v>43280</v>
      </c>
      <c r="Q9605" s="16">
        <v>1.5</v>
      </c>
      <c r="R9605" t="s">
        <v>50</v>
      </c>
    </row>
    <row r="9606" spans="1:18" x14ac:dyDescent="0.3">
      <c r="A9606">
        <v>0</v>
      </c>
      <c r="B9606" t="s">
        <v>11336</v>
      </c>
      <c r="C9606" t="s">
        <v>309</v>
      </c>
      <c r="E9606">
        <v>2</v>
      </c>
      <c r="F9606" t="s">
        <v>12175</v>
      </c>
      <c r="G9606">
        <f t="shared" si="450"/>
        <v>19456</v>
      </c>
      <c r="H9606" t="b">
        <f t="shared" si="451"/>
        <v>0</v>
      </c>
      <c r="I9606" t="s">
        <v>665</v>
      </c>
      <c r="J9606">
        <f t="shared" si="452"/>
        <v>100</v>
      </c>
      <c r="K9606" t="s">
        <v>16</v>
      </c>
      <c r="L9606">
        <v>0</v>
      </c>
      <c r="M9606">
        <f>Googleplaystore[[#This Row],[Installed]]*Googleplaystore[[#This Row],[Price]]</f>
        <v>0</v>
      </c>
      <c r="N9606" t="s">
        <v>17</v>
      </c>
      <c r="O9606" t="s">
        <v>310</v>
      </c>
      <c r="P9606" s="1">
        <v>43007</v>
      </c>
      <c r="Q9606" s="16">
        <v>1.6</v>
      </c>
      <c r="R9606" t="s">
        <v>53</v>
      </c>
    </row>
    <row r="9607" spans="1:18" x14ac:dyDescent="0.3">
      <c r="A9607">
        <v>0</v>
      </c>
      <c r="B9607" t="s">
        <v>11337</v>
      </c>
      <c r="C9607" t="s">
        <v>309</v>
      </c>
      <c r="E9607">
        <v>0</v>
      </c>
      <c r="F9607" t="s">
        <v>12238</v>
      </c>
      <c r="G9607">
        <f t="shared" si="450"/>
        <v>55296</v>
      </c>
      <c r="H9607" t="b">
        <f t="shared" si="451"/>
        <v>0</v>
      </c>
      <c r="I9607" t="s">
        <v>881</v>
      </c>
      <c r="J9607">
        <f t="shared" si="452"/>
        <v>5</v>
      </c>
      <c r="K9607" t="s">
        <v>16</v>
      </c>
      <c r="L9607">
        <v>0</v>
      </c>
      <c r="M9607">
        <f>Googleplaystore[[#This Row],[Installed]]*Googleplaystore[[#This Row],[Price]]</f>
        <v>0</v>
      </c>
      <c r="N9607" t="s">
        <v>17</v>
      </c>
      <c r="O9607" t="s">
        <v>310</v>
      </c>
      <c r="P9607" s="1">
        <v>42927</v>
      </c>
      <c r="Q9607" s="16" t="s">
        <v>19</v>
      </c>
      <c r="R9607" t="s">
        <v>53</v>
      </c>
    </row>
    <row r="9608" spans="1:18" x14ac:dyDescent="0.3">
      <c r="A9608">
        <v>4.4000000000000004</v>
      </c>
      <c r="B9608" t="s">
        <v>11338</v>
      </c>
      <c r="C9608" t="s">
        <v>3958</v>
      </c>
      <c r="E9608">
        <v>15</v>
      </c>
      <c r="F9608" t="s">
        <v>12186</v>
      </c>
      <c r="G9608">
        <f t="shared" si="450"/>
        <v>3174.4</v>
      </c>
      <c r="H9608" t="b">
        <f t="shared" si="451"/>
        <v>0</v>
      </c>
      <c r="I9608" t="s">
        <v>816</v>
      </c>
      <c r="J9608">
        <f t="shared" si="452"/>
        <v>500</v>
      </c>
      <c r="K9608" t="s">
        <v>16</v>
      </c>
      <c r="L9608">
        <v>0</v>
      </c>
      <c r="M9608">
        <f>Googleplaystore[[#This Row],[Installed]]*Googleplaystore[[#This Row],[Price]]</f>
        <v>0</v>
      </c>
      <c r="N9608" t="s">
        <v>17</v>
      </c>
      <c r="O9608" t="s">
        <v>3959</v>
      </c>
      <c r="P9608" s="1">
        <v>43302</v>
      </c>
      <c r="Q9608" s="16">
        <v>12</v>
      </c>
      <c r="R9608" t="s">
        <v>284</v>
      </c>
    </row>
    <row r="9609" spans="1:18" x14ac:dyDescent="0.3">
      <c r="A9609">
        <v>4.7</v>
      </c>
      <c r="B9609" t="s">
        <v>11339</v>
      </c>
      <c r="C9609" t="s">
        <v>3677</v>
      </c>
      <c r="E9609">
        <v>32</v>
      </c>
      <c r="F9609" t="s">
        <v>12195</v>
      </c>
      <c r="G9609">
        <f t="shared" si="450"/>
        <v>2764.8</v>
      </c>
      <c r="H9609" t="b">
        <f t="shared" si="451"/>
        <v>0</v>
      </c>
      <c r="I9609" t="s">
        <v>482</v>
      </c>
      <c r="J9609">
        <f t="shared" si="452"/>
        <v>1000</v>
      </c>
      <c r="K9609" t="s">
        <v>16</v>
      </c>
      <c r="L9609">
        <v>0</v>
      </c>
      <c r="M9609">
        <f>Googleplaystore[[#This Row],[Installed]]*Googleplaystore[[#This Row],[Price]]</f>
        <v>0</v>
      </c>
      <c r="N9609" t="s">
        <v>17</v>
      </c>
      <c r="O9609" t="s">
        <v>3678</v>
      </c>
      <c r="P9609" s="1">
        <v>43266</v>
      </c>
      <c r="Q9609" s="16">
        <v>1.1100000000000001</v>
      </c>
      <c r="R9609" t="s">
        <v>284</v>
      </c>
    </row>
    <row r="9610" spans="1:18" x14ac:dyDescent="0.3">
      <c r="A9610">
        <v>4</v>
      </c>
      <c r="B9610" t="s">
        <v>11340</v>
      </c>
      <c r="C9610" t="s">
        <v>309</v>
      </c>
      <c r="E9610">
        <v>2</v>
      </c>
      <c r="F9610" t="s">
        <v>13075</v>
      </c>
      <c r="G9610">
        <f t="shared" si="450"/>
        <v>1740.8</v>
      </c>
      <c r="H9610" t="b">
        <f t="shared" si="451"/>
        <v>0</v>
      </c>
      <c r="I9610" t="s">
        <v>665</v>
      </c>
      <c r="J9610">
        <f t="shared" si="452"/>
        <v>100</v>
      </c>
      <c r="K9610" t="s">
        <v>16</v>
      </c>
      <c r="L9610">
        <v>0</v>
      </c>
      <c r="M9610">
        <f>Googleplaystore[[#This Row],[Installed]]*Googleplaystore[[#This Row],[Price]]</f>
        <v>0</v>
      </c>
      <c r="N9610" t="s">
        <v>17</v>
      </c>
      <c r="O9610" t="s">
        <v>310</v>
      </c>
      <c r="P9610" s="1">
        <v>43244</v>
      </c>
      <c r="Q9610" s="16">
        <v>5</v>
      </c>
      <c r="R9610" t="s">
        <v>20</v>
      </c>
    </row>
    <row r="9611" spans="1:18" x14ac:dyDescent="0.3">
      <c r="A9611">
        <v>0</v>
      </c>
      <c r="B9611" t="s">
        <v>11341</v>
      </c>
      <c r="C9611" t="s">
        <v>309</v>
      </c>
      <c r="E9611">
        <v>1</v>
      </c>
      <c r="F9611" t="s">
        <v>12491</v>
      </c>
      <c r="G9611">
        <f t="shared" si="450"/>
        <v>8601.6</v>
      </c>
      <c r="H9611" t="b">
        <f t="shared" si="451"/>
        <v>0</v>
      </c>
      <c r="I9611" t="s">
        <v>881</v>
      </c>
      <c r="J9611">
        <f t="shared" si="452"/>
        <v>5</v>
      </c>
      <c r="K9611" t="s">
        <v>16</v>
      </c>
      <c r="L9611">
        <v>0</v>
      </c>
      <c r="M9611">
        <f>Googleplaystore[[#This Row],[Installed]]*Googleplaystore[[#This Row],[Price]]</f>
        <v>0</v>
      </c>
      <c r="N9611" t="s">
        <v>17</v>
      </c>
      <c r="O9611" t="s">
        <v>310</v>
      </c>
      <c r="P9611" s="1">
        <v>43200</v>
      </c>
      <c r="Q9611" s="16" t="s">
        <v>706</v>
      </c>
      <c r="R9611" t="s">
        <v>11342</v>
      </c>
    </row>
    <row r="9612" spans="1:18" x14ac:dyDescent="0.3">
      <c r="A9612">
        <v>4.7</v>
      </c>
      <c r="B9612" t="s">
        <v>11343</v>
      </c>
      <c r="C9612" t="s">
        <v>2367</v>
      </c>
      <c r="E9612">
        <v>13</v>
      </c>
      <c r="F9612" t="s">
        <v>12225</v>
      </c>
      <c r="G9612">
        <f t="shared" si="450"/>
        <v>1228.8</v>
      </c>
      <c r="H9612" t="b">
        <f t="shared" si="451"/>
        <v>0</v>
      </c>
      <c r="I9612" t="s">
        <v>816</v>
      </c>
      <c r="J9612">
        <f t="shared" si="452"/>
        <v>500</v>
      </c>
      <c r="K9612" t="s">
        <v>16</v>
      </c>
      <c r="L9612">
        <v>0</v>
      </c>
      <c r="M9612">
        <f>Googleplaystore[[#This Row],[Installed]]*Googleplaystore[[#This Row],[Price]]</f>
        <v>0</v>
      </c>
      <c r="N9612" t="s">
        <v>17</v>
      </c>
      <c r="O9612" t="s">
        <v>1077</v>
      </c>
      <c r="P9612" s="1">
        <v>42494</v>
      </c>
      <c r="Q9612" s="16">
        <v>1</v>
      </c>
      <c r="R9612" t="s">
        <v>20</v>
      </c>
    </row>
    <row r="9613" spans="1:18" x14ac:dyDescent="0.3">
      <c r="A9613">
        <v>4.3</v>
      </c>
      <c r="B9613" t="s">
        <v>11344</v>
      </c>
      <c r="C9613" t="s">
        <v>1893</v>
      </c>
      <c r="E9613">
        <v>218</v>
      </c>
      <c r="F9613" t="s">
        <v>12175</v>
      </c>
      <c r="G9613">
        <f t="shared" si="450"/>
        <v>19456</v>
      </c>
      <c r="H9613" t="b">
        <f t="shared" si="451"/>
        <v>0</v>
      </c>
      <c r="I9613" t="s">
        <v>15</v>
      </c>
      <c r="J9613">
        <f t="shared" si="452"/>
        <v>10000</v>
      </c>
      <c r="K9613" t="s">
        <v>16</v>
      </c>
      <c r="L9613">
        <v>0</v>
      </c>
      <c r="M9613">
        <f>Googleplaystore[[#This Row],[Installed]]*Googleplaystore[[#This Row],[Price]]</f>
        <v>0</v>
      </c>
      <c r="N9613" t="s">
        <v>17</v>
      </c>
      <c r="O9613" t="s">
        <v>1894</v>
      </c>
      <c r="P9613" s="1">
        <v>42751</v>
      </c>
      <c r="Q9613" s="16" t="s">
        <v>164</v>
      </c>
      <c r="R9613" t="s">
        <v>39</v>
      </c>
    </row>
    <row r="9614" spans="1:18" x14ac:dyDescent="0.3">
      <c r="A9614">
        <v>0</v>
      </c>
      <c r="B9614" t="s">
        <v>11345</v>
      </c>
      <c r="C9614" t="s">
        <v>309</v>
      </c>
      <c r="E9614">
        <v>4</v>
      </c>
      <c r="F9614" t="s">
        <v>12190</v>
      </c>
      <c r="G9614">
        <f t="shared" si="450"/>
        <v>12288</v>
      </c>
      <c r="H9614" t="b">
        <f t="shared" si="451"/>
        <v>0</v>
      </c>
      <c r="I9614" t="s">
        <v>816</v>
      </c>
      <c r="J9614">
        <f t="shared" si="452"/>
        <v>500</v>
      </c>
      <c r="K9614" t="s">
        <v>16</v>
      </c>
      <c r="L9614">
        <v>0</v>
      </c>
      <c r="M9614">
        <f>Googleplaystore[[#This Row],[Installed]]*Googleplaystore[[#This Row],[Price]]</f>
        <v>0</v>
      </c>
      <c r="N9614" t="s">
        <v>17</v>
      </c>
      <c r="O9614" t="s">
        <v>310</v>
      </c>
      <c r="P9614" s="1">
        <v>42699</v>
      </c>
      <c r="Q9614" s="16" t="s">
        <v>19</v>
      </c>
      <c r="R9614" t="s">
        <v>36</v>
      </c>
    </row>
    <row r="9615" spans="1:18" x14ac:dyDescent="0.3">
      <c r="A9615">
        <v>4.7</v>
      </c>
      <c r="B9615" t="s">
        <v>11346</v>
      </c>
      <c r="C9615" t="s">
        <v>2367</v>
      </c>
      <c r="E9615">
        <v>1327</v>
      </c>
      <c r="F9615" t="s">
        <v>12516</v>
      </c>
      <c r="G9615">
        <f t="shared" si="450"/>
        <v>45056</v>
      </c>
      <c r="H9615" t="b">
        <f t="shared" si="451"/>
        <v>0</v>
      </c>
      <c r="I9615" t="s">
        <v>15</v>
      </c>
      <c r="J9615">
        <f t="shared" si="452"/>
        <v>10000</v>
      </c>
      <c r="K9615" t="s">
        <v>16</v>
      </c>
      <c r="L9615">
        <v>0</v>
      </c>
      <c r="M9615">
        <f>Googleplaystore[[#This Row],[Installed]]*Googleplaystore[[#This Row],[Price]]</f>
        <v>0</v>
      </c>
      <c r="N9615" t="s">
        <v>17</v>
      </c>
      <c r="O9615" t="s">
        <v>899</v>
      </c>
      <c r="P9615" s="1">
        <v>42873</v>
      </c>
      <c r="Q9615" s="16" t="s">
        <v>1520</v>
      </c>
      <c r="R9615" t="s">
        <v>20</v>
      </c>
    </row>
    <row r="9616" spans="1:18" x14ac:dyDescent="0.3">
      <c r="A9616">
        <v>0</v>
      </c>
      <c r="B9616" t="s">
        <v>11347</v>
      </c>
      <c r="C9616" t="s">
        <v>3396</v>
      </c>
      <c r="E9616">
        <v>0</v>
      </c>
      <c r="F9616" t="s">
        <v>12229</v>
      </c>
      <c r="G9616">
        <f t="shared" si="450"/>
        <v>26624</v>
      </c>
      <c r="H9616" t="b">
        <f t="shared" si="451"/>
        <v>0</v>
      </c>
      <c r="I9616" t="s">
        <v>838</v>
      </c>
      <c r="J9616">
        <f t="shared" si="452"/>
        <v>10</v>
      </c>
      <c r="K9616" t="s">
        <v>16</v>
      </c>
      <c r="L9616">
        <v>0</v>
      </c>
      <c r="M9616">
        <f>Googleplaystore[[#This Row],[Installed]]*Googleplaystore[[#This Row],[Price]]</f>
        <v>0</v>
      </c>
      <c r="N9616" t="s">
        <v>17</v>
      </c>
      <c r="O9616" t="s">
        <v>2057</v>
      </c>
      <c r="P9616" s="1">
        <v>42961</v>
      </c>
      <c r="Q9616" s="16">
        <v>1</v>
      </c>
      <c r="R9616" t="s">
        <v>50</v>
      </c>
    </row>
    <row r="9617" spans="1:18" x14ac:dyDescent="0.3">
      <c r="A9617">
        <v>4.4000000000000004</v>
      </c>
      <c r="B9617" t="s">
        <v>11348</v>
      </c>
      <c r="C9617" t="s">
        <v>2012</v>
      </c>
      <c r="E9617">
        <v>499483</v>
      </c>
      <c r="F9617" t="s">
        <v>13033</v>
      </c>
      <c r="G9617">
        <f t="shared" si="450"/>
        <v>101376</v>
      </c>
      <c r="H9617" t="b">
        <f t="shared" si="451"/>
        <v>0</v>
      </c>
      <c r="I9617" t="s">
        <v>55</v>
      </c>
      <c r="J9617">
        <f t="shared" si="452"/>
        <v>10000000</v>
      </c>
      <c r="K9617" t="s">
        <v>16</v>
      </c>
      <c r="L9617">
        <v>0</v>
      </c>
      <c r="M9617">
        <f>Googleplaystore[[#This Row],[Installed]]*Googleplaystore[[#This Row],[Price]]</f>
        <v>0</v>
      </c>
      <c r="N9617" t="s">
        <v>30</v>
      </c>
      <c r="O9617" t="s">
        <v>2139</v>
      </c>
      <c r="P9617" s="1">
        <v>43314</v>
      </c>
      <c r="Q9617" s="16" t="s">
        <v>11349</v>
      </c>
      <c r="R9617" t="s">
        <v>50</v>
      </c>
    </row>
    <row r="9618" spans="1:18" x14ac:dyDescent="0.3">
      <c r="A9618">
        <v>0</v>
      </c>
      <c r="B9618" t="s">
        <v>11350</v>
      </c>
      <c r="C9618" t="s">
        <v>2965</v>
      </c>
      <c r="E9618">
        <v>0</v>
      </c>
      <c r="F9618" t="s">
        <v>12175</v>
      </c>
      <c r="G9618">
        <f t="shared" si="450"/>
        <v>19456</v>
      </c>
      <c r="H9618" t="b">
        <f t="shared" si="451"/>
        <v>0</v>
      </c>
      <c r="I9618" t="s">
        <v>865</v>
      </c>
      <c r="J9618">
        <f t="shared" si="452"/>
        <v>1</v>
      </c>
      <c r="K9618" t="s">
        <v>16</v>
      </c>
      <c r="L9618">
        <v>0</v>
      </c>
      <c r="M9618">
        <f>Googleplaystore[[#This Row],[Installed]]*Googleplaystore[[#This Row],[Price]]</f>
        <v>0</v>
      </c>
      <c r="N9618" t="s">
        <v>17</v>
      </c>
      <c r="O9618" t="s">
        <v>2966</v>
      </c>
      <c r="P9618" s="1">
        <v>42940</v>
      </c>
      <c r="Q9618" s="16">
        <v>1</v>
      </c>
      <c r="R9618" t="s">
        <v>50</v>
      </c>
    </row>
    <row r="9619" spans="1:18" x14ac:dyDescent="0.3">
      <c r="A9619">
        <v>0</v>
      </c>
      <c r="B9619" t="s">
        <v>11351</v>
      </c>
      <c r="C9619" t="s">
        <v>3958</v>
      </c>
      <c r="E9619">
        <v>1</v>
      </c>
      <c r="F9619" t="s">
        <v>12270</v>
      </c>
      <c r="G9619">
        <f t="shared" si="450"/>
        <v>18432</v>
      </c>
      <c r="H9619" t="b">
        <f t="shared" si="451"/>
        <v>0</v>
      </c>
      <c r="I9619" t="s">
        <v>816</v>
      </c>
      <c r="J9619">
        <f t="shared" si="452"/>
        <v>500</v>
      </c>
      <c r="K9619" t="s">
        <v>16</v>
      </c>
      <c r="L9619">
        <v>0</v>
      </c>
      <c r="M9619">
        <f>Googleplaystore[[#This Row],[Installed]]*Googleplaystore[[#This Row],[Price]]</f>
        <v>0</v>
      </c>
      <c r="N9619" t="s">
        <v>30</v>
      </c>
      <c r="O9619" t="s">
        <v>3959</v>
      </c>
      <c r="P9619" s="1">
        <v>43280</v>
      </c>
      <c r="Q9619" s="16" t="s">
        <v>11352</v>
      </c>
      <c r="R9619" t="s">
        <v>143</v>
      </c>
    </row>
    <row r="9620" spans="1:18" x14ac:dyDescent="0.3">
      <c r="A9620">
        <v>0</v>
      </c>
      <c r="B9620" t="s">
        <v>11353</v>
      </c>
      <c r="C9620" t="s">
        <v>309</v>
      </c>
      <c r="E9620">
        <v>9</v>
      </c>
      <c r="F9620" t="s">
        <v>12438</v>
      </c>
      <c r="G9620">
        <f t="shared" si="450"/>
        <v>3379.2</v>
      </c>
      <c r="H9620" t="b">
        <f t="shared" si="451"/>
        <v>0</v>
      </c>
      <c r="I9620" t="s">
        <v>665</v>
      </c>
      <c r="J9620">
        <f t="shared" si="452"/>
        <v>100</v>
      </c>
      <c r="K9620" t="s">
        <v>16</v>
      </c>
      <c r="L9620">
        <v>0</v>
      </c>
      <c r="M9620">
        <f>Googleplaystore[[#This Row],[Installed]]*Googleplaystore[[#This Row],[Price]]</f>
        <v>0</v>
      </c>
      <c r="N9620" t="s">
        <v>17</v>
      </c>
      <c r="O9620" t="s">
        <v>310</v>
      </c>
      <c r="P9620" s="1">
        <v>43284</v>
      </c>
      <c r="Q9620" s="16" t="s">
        <v>201</v>
      </c>
      <c r="R9620" t="s">
        <v>50</v>
      </c>
    </row>
    <row r="9621" spans="1:18" x14ac:dyDescent="0.3">
      <c r="A9621">
        <v>0</v>
      </c>
      <c r="B9621" t="s">
        <v>11354</v>
      </c>
      <c r="C9621" t="s">
        <v>309</v>
      </c>
      <c r="E9621">
        <v>1</v>
      </c>
      <c r="F9621" t="s">
        <v>12299</v>
      </c>
      <c r="G9621">
        <f t="shared" si="450"/>
        <v>30720</v>
      </c>
      <c r="H9621" t="b">
        <f t="shared" si="451"/>
        <v>0</v>
      </c>
      <c r="I9621" t="s">
        <v>881</v>
      </c>
      <c r="J9621">
        <f t="shared" si="452"/>
        <v>5</v>
      </c>
      <c r="K9621" t="s">
        <v>16</v>
      </c>
      <c r="L9621">
        <v>0</v>
      </c>
      <c r="M9621">
        <f>Googleplaystore[[#This Row],[Installed]]*Googleplaystore[[#This Row],[Price]]</f>
        <v>0</v>
      </c>
      <c r="N9621" t="s">
        <v>17</v>
      </c>
      <c r="O9621" t="s">
        <v>310</v>
      </c>
      <c r="P9621" s="1">
        <v>43276</v>
      </c>
      <c r="Q9621" s="16" t="s">
        <v>10703</v>
      </c>
      <c r="R9621" t="s">
        <v>305</v>
      </c>
    </row>
    <row r="9622" spans="1:18" x14ac:dyDescent="0.3">
      <c r="A9622">
        <v>0</v>
      </c>
      <c r="B9622" t="s">
        <v>11355</v>
      </c>
      <c r="C9622" t="s">
        <v>1223</v>
      </c>
      <c r="E9622">
        <v>0</v>
      </c>
      <c r="F9622" t="s">
        <v>12219</v>
      </c>
      <c r="G9622">
        <f t="shared" si="450"/>
        <v>24576</v>
      </c>
      <c r="H9622" t="b">
        <f t="shared" si="451"/>
        <v>0</v>
      </c>
      <c r="I9622" t="s">
        <v>838</v>
      </c>
      <c r="J9622">
        <f t="shared" si="452"/>
        <v>10</v>
      </c>
      <c r="K9622" t="s">
        <v>16</v>
      </c>
      <c r="L9622">
        <v>0</v>
      </c>
      <c r="M9622">
        <f>Googleplaystore[[#This Row],[Installed]]*Googleplaystore[[#This Row],[Price]]</f>
        <v>0</v>
      </c>
      <c r="N9622" t="s">
        <v>17</v>
      </c>
      <c r="O9622" t="s">
        <v>1224</v>
      </c>
      <c r="P9622" s="1">
        <v>43234</v>
      </c>
      <c r="Q9622" s="16" t="s">
        <v>11356</v>
      </c>
      <c r="R9622" t="s">
        <v>50</v>
      </c>
    </row>
    <row r="9623" spans="1:18" x14ac:dyDescent="0.3">
      <c r="A9623">
        <v>0</v>
      </c>
      <c r="B9623" t="s">
        <v>11357</v>
      </c>
      <c r="C9623" t="s">
        <v>3070</v>
      </c>
      <c r="E9623">
        <v>0</v>
      </c>
      <c r="F9623" t="s">
        <v>12285</v>
      </c>
      <c r="G9623">
        <f t="shared" si="450"/>
        <v>4608</v>
      </c>
      <c r="H9623" t="b">
        <f t="shared" si="451"/>
        <v>0</v>
      </c>
      <c r="I9623" t="s">
        <v>838</v>
      </c>
      <c r="J9623">
        <f t="shared" si="452"/>
        <v>10</v>
      </c>
      <c r="K9623" t="s">
        <v>16</v>
      </c>
      <c r="L9623">
        <v>0</v>
      </c>
      <c r="M9623">
        <f>Googleplaystore[[#This Row],[Installed]]*Googleplaystore[[#This Row],[Price]]</f>
        <v>0</v>
      </c>
      <c r="N9623" t="s">
        <v>17</v>
      </c>
      <c r="O9623" t="s">
        <v>3071</v>
      </c>
      <c r="P9623" s="1">
        <v>42825</v>
      </c>
      <c r="Q9623" s="16" t="s">
        <v>121</v>
      </c>
      <c r="R9623" t="s">
        <v>36</v>
      </c>
    </row>
    <row r="9624" spans="1:18" x14ac:dyDescent="0.3">
      <c r="A9624">
        <v>4.5999999999999996</v>
      </c>
      <c r="B9624" t="s">
        <v>11358</v>
      </c>
      <c r="C9624" t="s">
        <v>309</v>
      </c>
      <c r="E9624">
        <v>20</v>
      </c>
      <c r="F9624" t="s">
        <v>12222</v>
      </c>
      <c r="G9624">
        <f t="shared" si="450"/>
        <v>15360</v>
      </c>
      <c r="H9624" t="b">
        <f t="shared" si="451"/>
        <v>0</v>
      </c>
      <c r="I9624" t="s">
        <v>482</v>
      </c>
      <c r="J9624">
        <f t="shared" si="452"/>
        <v>1000</v>
      </c>
      <c r="K9624" t="s">
        <v>16</v>
      </c>
      <c r="L9624">
        <v>0</v>
      </c>
      <c r="M9624">
        <f>Googleplaystore[[#This Row],[Installed]]*Googleplaystore[[#This Row],[Price]]</f>
        <v>0</v>
      </c>
      <c r="N9624" t="s">
        <v>17</v>
      </c>
      <c r="O9624" t="s">
        <v>310</v>
      </c>
      <c r="P9624" s="1">
        <v>43020</v>
      </c>
      <c r="Q9624" s="16" t="s">
        <v>11359</v>
      </c>
      <c r="R9624" t="s">
        <v>20</v>
      </c>
    </row>
    <row r="9625" spans="1:18" x14ac:dyDescent="0.3">
      <c r="A9625">
        <v>0</v>
      </c>
      <c r="B9625" t="s">
        <v>11360</v>
      </c>
      <c r="C9625" t="s">
        <v>2965</v>
      </c>
      <c r="E9625">
        <v>6</v>
      </c>
      <c r="F9625" t="s">
        <v>12223</v>
      </c>
      <c r="G9625">
        <f t="shared" si="450"/>
        <v>10240</v>
      </c>
      <c r="H9625" t="b">
        <f t="shared" si="451"/>
        <v>0</v>
      </c>
      <c r="I9625" t="s">
        <v>663</v>
      </c>
      <c r="J9625">
        <f t="shared" si="452"/>
        <v>50</v>
      </c>
      <c r="K9625" t="s">
        <v>16</v>
      </c>
      <c r="L9625">
        <v>0</v>
      </c>
      <c r="M9625">
        <f>Googleplaystore[[#This Row],[Installed]]*Googleplaystore[[#This Row],[Price]]</f>
        <v>0</v>
      </c>
      <c r="N9625" t="s">
        <v>30</v>
      </c>
      <c r="O9625" t="s">
        <v>2966</v>
      </c>
      <c r="P9625" s="1">
        <v>42730</v>
      </c>
      <c r="Q9625" s="16">
        <v>1.3</v>
      </c>
      <c r="R9625" t="s">
        <v>50</v>
      </c>
    </row>
    <row r="9626" spans="1:18" x14ac:dyDescent="0.3">
      <c r="A9626">
        <v>0</v>
      </c>
      <c r="B9626" t="s">
        <v>11361</v>
      </c>
      <c r="C9626" t="s">
        <v>492</v>
      </c>
      <c r="E9626">
        <v>239</v>
      </c>
      <c r="F9626" t="s">
        <v>12270</v>
      </c>
      <c r="G9626">
        <f t="shared" si="450"/>
        <v>18432</v>
      </c>
      <c r="H9626" t="b">
        <f t="shared" si="451"/>
        <v>0</v>
      </c>
      <c r="I9626" t="s">
        <v>15</v>
      </c>
      <c r="J9626">
        <f t="shared" si="452"/>
        <v>10000</v>
      </c>
      <c r="K9626" t="s">
        <v>16</v>
      </c>
      <c r="L9626">
        <v>0</v>
      </c>
      <c r="M9626">
        <f>Googleplaystore[[#This Row],[Installed]]*Googleplaystore[[#This Row],[Price]]</f>
        <v>0</v>
      </c>
      <c r="N9626" t="s">
        <v>17</v>
      </c>
      <c r="O9626" t="s">
        <v>493</v>
      </c>
      <c r="P9626" s="1">
        <v>43312</v>
      </c>
      <c r="Q9626" s="16" t="s">
        <v>516</v>
      </c>
      <c r="R9626" t="s">
        <v>36</v>
      </c>
    </row>
    <row r="9627" spans="1:18" x14ac:dyDescent="0.3">
      <c r="A9627">
        <v>0</v>
      </c>
      <c r="B9627" t="s">
        <v>11362</v>
      </c>
      <c r="C9627" t="s">
        <v>2367</v>
      </c>
      <c r="E9627">
        <v>0</v>
      </c>
      <c r="F9627" t="s">
        <v>12332</v>
      </c>
      <c r="G9627">
        <f t="shared" si="450"/>
        <v>13312</v>
      </c>
      <c r="H9627" t="b">
        <f t="shared" si="451"/>
        <v>0</v>
      </c>
      <c r="I9627" t="s">
        <v>665</v>
      </c>
      <c r="J9627">
        <f t="shared" si="452"/>
        <v>100</v>
      </c>
      <c r="K9627" t="s">
        <v>16</v>
      </c>
      <c r="L9627">
        <v>0</v>
      </c>
      <c r="M9627">
        <f>Googleplaystore[[#This Row],[Installed]]*Googleplaystore[[#This Row],[Price]]</f>
        <v>0</v>
      </c>
      <c r="N9627" t="s">
        <v>30</v>
      </c>
      <c r="O9627" t="s">
        <v>1077</v>
      </c>
      <c r="P9627" s="1">
        <v>43110</v>
      </c>
      <c r="Q9627" s="16">
        <v>1</v>
      </c>
      <c r="R9627" t="s">
        <v>50</v>
      </c>
    </row>
    <row r="9628" spans="1:18" x14ac:dyDescent="0.3">
      <c r="A9628">
        <v>4.4000000000000004</v>
      </c>
      <c r="B9628" t="s">
        <v>11363</v>
      </c>
      <c r="C9628" t="s">
        <v>3677</v>
      </c>
      <c r="E9628">
        <v>19877</v>
      </c>
      <c r="F9628" t="s">
        <v>12285</v>
      </c>
      <c r="G9628">
        <f t="shared" si="450"/>
        <v>4608</v>
      </c>
      <c r="H9628" t="b">
        <f t="shared" si="451"/>
        <v>0</v>
      </c>
      <c r="I9628" t="s">
        <v>42</v>
      </c>
      <c r="J9628">
        <f t="shared" si="452"/>
        <v>1000000</v>
      </c>
      <c r="K9628" t="s">
        <v>16</v>
      </c>
      <c r="L9628">
        <v>0</v>
      </c>
      <c r="M9628">
        <f>Googleplaystore[[#This Row],[Installed]]*Googleplaystore[[#This Row],[Price]]</f>
        <v>0</v>
      </c>
      <c r="N9628" t="s">
        <v>17</v>
      </c>
      <c r="O9628" t="s">
        <v>3678</v>
      </c>
      <c r="P9628" s="1">
        <v>43107</v>
      </c>
      <c r="Q9628" s="16" t="s">
        <v>265</v>
      </c>
      <c r="R9628" t="s">
        <v>53</v>
      </c>
    </row>
    <row r="9629" spans="1:18" x14ac:dyDescent="0.3">
      <c r="A9629">
        <v>4.4000000000000004</v>
      </c>
      <c r="B9629" t="s">
        <v>11364</v>
      </c>
      <c r="C9629" t="s">
        <v>2012</v>
      </c>
      <c r="E9629">
        <v>58387</v>
      </c>
      <c r="F9629" t="s">
        <v>12438</v>
      </c>
      <c r="G9629">
        <f t="shared" si="450"/>
        <v>3379.2</v>
      </c>
      <c r="H9629" t="b">
        <f t="shared" si="451"/>
        <v>0</v>
      </c>
      <c r="I9629" t="s">
        <v>42</v>
      </c>
      <c r="J9629">
        <f t="shared" si="452"/>
        <v>1000000</v>
      </c>
      <c r="K9629" t="s">
        <v>16</v>
      </c>
      <c r="L9629">
        <v>0</v>
      </c>
      <c r="M9629">
        <f>Googleplaystore[[#This Row],[Installed]]*Googleplaystore[[#This Row],[Price]]</f>
        <v>0</v>
      </c>
      <c r="N9629" t="s">
        <v>17</v>
      </c>
      <c r="O9629" t="s">
        <v>2065</v>
      </c>
      <c r="P9629" s="1">
        <v>41621</v>
      </c>
      <c r="Q9629" s="16" t="s">
        <v>2428</v>
      </c>
      <c r="R9629" t="s">
        <v>284</v>
      </c>
    </row>
    <row r="9630" spans="1:18" x14ac:dyDescent="0.3">
      <c r="A9630">
        <v>4.4000000000000004</v>
      </c>
      <c r="B9630" t="s">
        <v>11365</v>
      </c>
      <c r="C9630" t="s">
        <v>2012</v>
      </c>
      <c r="E9630">
        <v>54082</v>
      </c>
      <c r="F9630" t="s">
        <v>12192</v>
      </c>
      <c r="G9630">
        <f t="shared" si="450"/>
        <v>21504</v>
      </c>
      <c r="H9630" t="b">
        <f t="shared" si="451"/>
        <v>0</v>
      </c>
      <c r="I9630" t="s">
        <v>55</v>
      </c>
      <c r="J9630">
        <f t="shared" si="452"/>
        <v>10000000</v>
      </c>
      <c r="K9630" t="s">
        <v>16</v>
      </c>
      <c r="L9630">
        <v>0</v>
      </c>
      <c r="M9630">
        <f>Googleplaystore[[#This Row],[Installed]]*Googleplaystore[[#This Row],[Price]]</f>
        <v>0</v>
      </c>
      <c r="N9630" t="s">
        <v>17</v>
      </c>
      <c r="O9630" t="s">
        <v>2139</v>
      </c>
      <c r="P9630" s="1">
        <v>43292</v>
      </c>
      <c r="Q9630" s="16" t="s">
        <v>11366</v>
      </c>
      <c r="R9630" t="s">
        <v>20</v>
      </c>
    </row>
    <row r="9631" spans="1:18" x14ac:dyDescent="0.3">
      <c r="A9631">
        <v>4.5999999999999996</v>
      </c>
      <c r="B9631" t="s">
        <v>11367</v>
      </c>
      <c r="C9631" t="s">
        <v>3677</v>
      </c>
      <c r="E9631">
        <v>222</v>
      </c>
      <c r="F9631" t="s">
        <v>12223</v>
      </c>
      <c r="G9631">
        <f t="shared" si="450"/>
        <v>10240</v>
      </c>
      <c r="H9631" t="b">
        <f t="shared" si="451"/>
        <v>0</v>
      </c>
      <c r="I9631" t="s">
        <v>15</v>
      </c>
      <c r="J9631">
        <f t="shared" si="452"/>
        <v>10000</v>
      </c>
      <c r="K9631" t="s">
        <v>16</v>
      </c>
      <c r="L9631">
        <v>0</v>
      </c>
      <c r="M9631">
        <f>Googleplaystore[[#This Row],[Installed]]*Googleplaystore[[#This Row],[Price]]</f>
        <v>0</v>
      </c>
      <c r="N9631" t="s">
        <v>17</v>
      </c>
      <c r="O9631" t="s">
        <v>3678</v>
      </c>
      <c r="P9631" s="1">
        <v>42580</v>
      </c>
      <c r="Q9631" s="16" t="s">
        <v>7778</v>
      </c>
      <c r="R9631" t="s">
        <v>39</v>
      </c>
    </row>
    <row r="9632" spans="1:18" x14ac:dyDescent="0.3">
      <c r="A9632">
        <v>3.1</v>
      </c>
      <c r="B9632" t="s">
        <v>11368</v>
      </c>
      <c r="C9632" t="s">
        <v>492</v>
      </c>
      <c r="E9632">
        <v>497</v>
      </c>
      <c r="F9632" t="s">
        <v>12635</v>
      </c>
      <c r="G9632">
        <f t="shared" si="450"/>
        <v>36864</v>
      </c>
      <c r="H9632" t="b">
        <f t="shared" si="451"/>
        <v>0</v>
      </c>
      <c r="I9632" t="s">
        <v>34</v>
      </c>
      <c r="J9632">
        <f t="shared" si="452"/>
        <v>100000</v>
      </c>
      <c r="K9632" t="s">
        <v>16</v>
      </c>
      <c r="L9632">
        <v>0</v>
      </c>
      <c r="M9632">
        <f>Googleplaystore[[#This Row],[Installed]]*Googleplaystore[[#This Row],[Price]]</f>
        <v>0</v>
      </c>
      <c r="N9632" t="s">
        <v>17</v>
      </c>
      <c r="O9632" t="s">
        <v>493</v>
      </c>
      <c r="P9632" s="1">
        <v>43298</v>
      </c>
      <c r="Q9632" s="16" t="s">
        <v>11369</v>
      </c>
      <c r="R9632" t="s">
        <v>36</v>
      </c>
    </row>
    <row r="9633" spans="1:18" x14ac:dyDescent="0.3">
      <c r="A9633">
        <v>4.3</v>
      </c>
      <c r="B9633" t="s">
        <v>11370</v>
      </c>
      <c r="C9633" t="s">
        <v>2367</v>
      </c>
      <c r="E9633">
        <v>7443</v>
      </c>
      <c r="F9633" t="s">
        <v>12185</v>
      </c>
      <c r="G9633">
        <f t="shared" si="450"/>
        <v>33792</v>
      </c>
      <c r="H9633" t="b">
        <f t="shared" si="451"/>
        <v>0</v>
      </c>
      <c r="I9633" t="s">
        <v>34</v>
      </c>
      <c r="J9633">
        <f t="shared" si="452"/>
        <v>100000</v>
      </c>
      <c r="K9633" t="s">
        <v>16</v>
      </c>
      <c r="L9633">
        <v>0</v>
      </c>
      <c r="M9633">
        <f>Googleplaystore[[#This Row],[Installed]]*Googleplaystore[[#This Row],[Price]]</f>
        <v>0</v>
      </c>
      <c r="N9633" t="s">
        <v>17</v>
      </c>
      <c r="O9633" t="s">
        <v>2019</v>
      </c>
      <c r="P9633" s="1">
        <v>42642</v>
      </c>
      <c r="Q9633" s="16" t="s">
        <v>1271</v>
      </c>
      <c r="R9633" t="s">
        <v>46</v>
      </c>
    </row>
    <row r="9634" spans="1:18" x14ac:dyDescent="0.3">
      <c r="A9634">
        <v>3.7</v>
      </c>
      <c r="B9634" t="s">
        <v>11371</v>
      </c>
      <c r="C9634" t="s">
        <v>492</v>
      </c>
      <c r="E9634">
        <v>7</v>
      </c>
      <c r="F9634" t="s">
        <v>12428</v>
      </c>
      <c r="G9634">
        <f t="shared" si="450"/>
        <v>4403.2</v>
      </c>
      <c r="H9634" t="b">
        <f t="shared" si="451"/>
        <v>0</v>
      </c>
      <c r="I9634" t="s">
        <v>816</v>
      </c>
      <c r="J9634">
        <f t="shared" si="452"/>
        <v>500</v>
      </c>
      <c r="K9634" t="s">
        <v>16</v>
      </c>
      <c r="L9634">
        <v>0</v>
      </c>
      <c r="M9634">
        <f>Googleplaystore[[#This Row],[Installed]]*Googleplaystore[[#This Row],[Price]]</f>
        <v>0</v>
      </c>
      <c r="N9634" t="s">
        <v>17</v>
      </c>
      <c r="O9634" t="s">
        <v>493</v>
      </c>
      <c r="P9634" s="1">
        <v>43010</v>
      </c>
      <c r="Q9634" s="16">
        <v>2.1</v>
      </c>
      <c r="R9634" t="s">
        <v>50</v>
      </c>
    </row>
    <row r="9635" spans="1:18" x14ac:dyDescent="0.3">
      <c r="A9635">
        <v>4.5999999999999996</v>
      </c>
      <c r="B9635" t="s">
        <v>3364</v>
      </c>
      <c r="C9635" t="s">
        <v>3223</v>
      </c>
      <c r="E9635">
        <v>126338</v>
      </c>
      <c r="F9635" t="s">
        <v>12569</v>
      </c>
      <c r="G9635">
        <f t="shared" si="450"/>
        <v>9830.4</v>
      </c>
      <c r="H9635" t="b">
        <f t="shared" si="451"/>
        <v>0</v>
      </c>
      <c r="I9635" t="s">
        <v>42</v>
      </c>
      <c r="J9635">
        <f t="shared" si="452"/>
        <v>1000000</v>
      </c>
      <c r="K9635" t="s">
        <v>16</v>
      </c>
      <c r="L9635">
        <v>0</v>
      </c>
      <c r="M9635">
        <f>Googleplaystore[[#This Row],[Installed]]*Googleplaystore[[#This Row],[Price]]</f>
        <v>0</v>
      </c>
      <c r="N9635" t="s">
        <v>17</v>
      </c>
      <c r="O9635" t="s">
        <v>3224</v>
      </c>
      <c r="P9635" s="1">
        <v>42809</v>
      </c>
      <c r="Q9635" s="16" t="s">
        <v>747</v>
      </c>
      <c r="R9635" t="s">
        <v>53</v>
      </c>
    </row>
    <row r="9636" spans="1:18" x14ac:dyDescent="0.3">
      <c r="A9636">
        <v>0</v>
      </c>
      <c r="B9636" t="s">
        <v>11372</v>
      </c>
      <c r="C9636" t="s">
        <v>1757</v>
      </c>
      <c r="E9636">
        <v>2</v>
      </c>
      <c r="F9636" t="s">
        <v>19394</v>
      </c>
      <c r="G9636" t="b">
        <f t="shared" si="450"/>
        <v>0</v>
      </c>
      <c r="H9636">
        <f t="shared" si="451"/>
        <v>656</v>
      </c>
      <c r="I9636" t="s">
        <v>665</v>
      </c>
      <c r="J9636">
        <f t="shared" si="452"/>
        <v>100</v>
      </c>
      <c r="K9636" t="s">
        <v>16</v>
      </c>
      <c r="L9636">
        <v>0</v>
      </c>
      <c r="M9636">
        <f>Googleplaystore[[#This Row],[Installed]]*Googleplaystore[[#This Row],[Price]]</f>
        <v>0</v>
      </c>
      <c r="N9636" t="s">
        <v>17</v>
      </c>
      <c r="O9636" t="s">
        <v>1758</v>
      </c>
      <c r="P9636" s="1">
        <v>43063</v>
      </c>
      <c r="Q9636" s="16">
        <v>1.3</v>
      </c>
      <c r="R9636" t="s">
        <v>53</v>
      </c>
    </row>
    <row r="9637" spans="1:18" x14ac:dyDescent="0.3">
      <c r="A9637">
        <v>4.0999999999999996</v>
      </c>
      <c r="B9637" t="s">
        <v>11373</v>
      </c>
      <c r="C9637" t="s">
        <v>3533</v>
      </c>
      <c r="E9637">
        <v>3674</v>
      </c>
      <c r="F9637" t="s">
        <v>12478</v>
      </c>
      <c r="G9637">
        <f t="shared" si="450"/>
        <v>62464</v>
      </c>
      <c r="H9637" t="b">
        <f t="shared" si="451"/>
        <v>0</v>
      </c>
      <c r="I9637" t="s">
        <v>22</v>
      </c>
      <c r="J9637">
        <f t="shared" si="452"/>
        <v>500000</v>
      </c>
      <c r="K9637" t="s">
        <v>16</v>
      </c>
      <c r="L9637">
        <v>0</v>
      </c>
      <c r="M9637">
        <f>Googleplaystore[[#This Row],[Installed]]*Googleplaystore[[#This Row],[Price]]</f>
        <v>0</v>
      </c>
      <c r="N9637" t="s">
        <v>17</v>
      </c>
      <c r="O9637" t="s">
        <v>3534</v>
      </c>
      <c r="P9637" s="1">
        <v>43290</v>
      </c>
      <c r="Q9637" s="16" t="s">
        <v>11374</v>
      </c>
      <c r="R9637" t="s">
        <v>143</v>
      </c>
    </row>
    <row r="9638" spans="1:18" x14ac:dyDescent="0.3">
      <c r="A9638">
        <v>4.2</v>
      </c>
      <c r="B9638" t="s">
        <v>11375</v>
      </c>
      <c r="C9638" t="s">
        <v>3396</v>
      </c>
      <c r="E9638">
        <v>43191</v>
      </c>
      <c r="F9638" t="s">
        <v>12177</v>
      </c>
      <c r="G9638">
        <f t="shared" si="450"/>
        <v>14336</v>
      </c>
      <c r="H9638" t="b">
        <f t="shared" si="451"/>
        <v>0</v>
      </c>
      <c r="I9638" t="s">
        <v>26</v>
      </c>
      <c r="J9638">
        <f t="shared" si="452"/>
        <v>5000000</v>
      </c>
      <c r="K9638" t="s">
        <v>16</v>
      </c>
      <c r="L9638">
        <v>0</v>
      </c>
      <c r="M9638">
        <f>Googleplaystore[[#This Row],[Installed]]*Googleplaystore[[#This Row],[Price]]</f>
        <v>0</v>
      </c>
      <c r="N9638" t="s">
        <v>17</v>
      </c>
      <c r="O9638" t="s">
        <v>2057</v>
      </c>
      <c r="P9638" s="1">
        <v>43110</v>
      </c>
      <c r="Q9638" s="16" t="s">
        <v>164</v>
      </c>
      <c r="R9638" t="s">
        <v>284</v>
      </c>
    </row>
    <row r="9639" spans="1:18" x14ac:dyDescent="0.3">
      <c r="A9639">
        <v>4.4000000000000004</v>
      </c>
      <c r="B9639" t="s">
        <v>11376</v>
      </c>
      <c r="C9639" t="s">
        <v>3958</v>
      </c>
      <c r="E9639">
        <v>936</v>
      </c>
      <c r="F9639" t="s">
        <v>12268</v>
      </c>
      <c r="G9639">
        <f t="shared" si="450"/>
        <v>5529.6</v>
      </c>
      <c r="H9639" t="b">
        <f t="shared" si="451"/>
        <v>0</v>
      </c>
      <c r="I9639" t="s">
        <v>38</v>
      </c>
      <c r="J9639">
        <f t="shared" si="452"/>
        <v>50000</v>
      </c>
      <c r="K9639" t="s">
        <v>383</v>
      </c>
      <c r="L9639" s="2">
        <v>2.99</v>
      </c>
      <c r="M9639">
        <f>Googleplaystore[[#This Row],[Installed]]*Googleplaystore[[#This Row],[Price]]</f>
        <v>149500</v>
      </c>
      <c r="N9639" t="s">
        <v>17</v>
      </c>
      <c r="O9639" t="s">
        <v>3959</v>
      </c>
      <c r="P9639" s="1">
        <v>43268</v>
      </c>
      <c r="Q9639" s="16">
        <v>2.96</v>
      </c>
      <c r="R9639" t="s">
        <v>53</v>
      </c>
    </row>
    <row r="9640" spans="1:18" x14ac:dyDescent="0.3">
      <c r="A9640">
        <v>4.0999999999999996</v>
      </c>
      <c r="B9640" t="s">
        <v>11377</v>
      </c>
      <c r="C9640" t="s">
        <v>2965</v>
      </c>
      <c r="E9640">
        <v>34079</v>
      </c>
      <c r="F9640" t="s">
        <v>13365</v>
      </c>
      <c r="G9640">
        <f t="shared" si="450"/>
        <v>1331.2</v>
      </c>
      <c r="H9640" t="b">
        <f t="shared" si="451"/>
        <v>0</v>
      </c>
      <c r="I9640" t="s">
        <v>42</v>
      </c>
      <c r="J9640">
        <f t="shared" si="452"/>
        <v>1000000</v>
      </c>
      <c r="K9640" t="s">
        <v>16</v>
      </c>
      <c r="L9640">
        <v>0</v>
      </c>
      <c r="M9640">
        <f>Googleplaystore[[#This Row],[Installed]]*Googleplaystore[[#This Row],[Price]]</f>
        <v>0</v>
      </c>
      <c r="N9640" t="s">
        <v>30</v>
      </c>
      <c r="O9640" t="s">
        <v>2966</v>
      </c>
      <c r="P9640" s="1">
        <v>42808</v>
      </c>
      <c r="Q9640" s="16">
        <v>2.0009999999999999</v>
      </c>
      <c r="R9640" t="s">
        <v>20</v>
      </c>
    </row>
    <row r="9641" spans="1:18" x14ac:dyDescent="0.3">
      <c r="A9641">
        <v>3.6</v>
      </c>
      <c r="B9641" t="s">
        <v>11378</v>
      </c>
      <c r="C9641" t="s">
        <v>4226</v>
      </c>
      <c r="E9641">
        <v>32112</v>
      </c>
      <c r="F9641" t="s">
        <v>31</v>
      </c>
      <c r="G9641" t="b">
        <f t="shared" si="450"/>
        <v>0</v>
      </c>
      <c r="H9641" t="b">
        <f t="shared" si="451"/>
        <v>0</v>
      </c>
      <c r="I9641" t="s">
        <v>42</v>
      </c>
      <c r="J9641">
        <f t="shared" si="452"/>
        <v>1000000</v>
      </c>
      <c r="K9641" t="s">
        <v>16</v>
      </c>
      <c r="L9641">
        <v>0</v>
      </c>
      <c r="M9641">
        <f>Googleplaystore[[#This Row],[Installed]]*Googleplaystore[[#This Row],[Price]]</f>
        <v>0</v>
      </c>
      <c r="N9641" t="s">
        <v>17</v>
      </c>
      <c r="O9641" t="s">
        <v>4227</v>
      </c>
      <c r="P9641" s="1">
        <v>43285</v>
      </c>
      <c r="Q9641" s="16">
        <v>0</v>
      </c>
      <c r="R9641" t="s">
        <v>31</v>
      </c>
    </row>
    <row r="9642" spans="1:18" x14ac:dyDescent="0.3">
      <c r="A9642">
        <v>4.4000000000000004</v>
      </c>
      <c r="B9642" t="s">
        <v>11379</v>
      </c>
      <c r="C9642" t="s">
        <v>3677</v>
      </c>
      <c r="E9642">
        <v>6801</v>
      </c>
      <c r="F9642" t="s">
        <v>12181</v>
      </c>
      <c r="G9642">
        <f t="shared" si="450"/>
        <v>2867.2</v>
      </c>
      <c r="H9642" t="b">
        <f t="shared" si="451"/>
        <v>0</v>
      </c>
      <c r="I9642" t="s">
        <v>22</v>
      </c>
      <c r="J9642">
        <f t="shared" si="452"/>
        <v>500000</v>
      </c>
      <c r="K9642" t="s">
        <v>16</v>
      </c>
      <c r="L9642">
        <v>0</v>
      </c>
      <c r="M9642">
        <f>Googleplaystore[[#This Row],[Installed]]*Googleplaystore[[#This Row],[Price]]</f>
        <v>0</v>
      </c>
      <c r="N9642" t="s">
        <v>17</v>
      </c>
      <c r="O9642" t="s">
        <v>3678</v>
      </c>
      <c r="P9642" s="1">
        <v>43108</v>
      </c>
      <c r="Q9642" s="16" t="s">
        <v>2178</v>
      </c>
      <c r="R9642" t="s">
        <v>20</v>
      </c>
    </row>
    <row r="9643" spans="1:18" x14ac:dyDescent="0.3">
      <c r="A9643">
        <v>3.8</v>
      </c>
      <c r="B9643" t="s">
        <v>11380</v>
      </c>
      <c r="C9643" t="s">
        <v>2367</v>
      </c>
      <c r="E9643">
        <v>70903</v>
      </c>
      <c r="F9643" t="s">
        <v>12681</v>
      </c>
      <c r="G9643">
        <f t="shared" si="450"/>
        <v>48128</v>
      </c>
      <c r="H9643" t="b">
        <f t="shared" si="451"/>
        <v>0</v>
      </c>
      <c r="I9643" t="s">
        <v>42</v>
      </c>
      <c r="J9643">
        <f t="shared" si="452"/>
        <v>1000000</v>
      </c>
      <c r="K9643" t="s">
        <v>16</v>
      </c>
      <c r="L9643">
        <v>0</v>
      </c>
      <c r="M9643">
        <f>Googleplaystore[[#This Row],[Installed]]*Googleplaystore[[#This Row],[Price]]</f>
        <v>0</v>
      </c>
      <c r="N9643" t="s">
        <v>70</v>
      </c>
      <c r="O9643" t="s">
        <v>2190</v>
      </c>
      <c r="P9643" s="1">
        <v>42670</v>
      </c>
      <c r="Q9643" s="16" t="s">
        <v>11381</v>
      </c>
      <c r="R9643" t="s">
        <v>39</v>
      </c>
    </row>
    <row r="9644" spans="1:18" x14ac:dyDescent="0.3">
      <c r="A9644">
        <v>4</v>
      </c>
      <c r="B9644" t="s">
        <v>11382</v>
      </c>
      <c r="C9644" t="s">
        <v>1283</v>
      </c>
      <c r="E9644">
        <v>2187</v>
      </c>
      <c r="F9644" t="s">
        <v>31</v>
      </c>
      <c r="G9644" t="b">
        <f t="shared" si="450"/>
        <v>0</v>
      </c>
      <c r="H9644" t="b">
        <f t="shared" si="451"/>
        <v>0</v>
      </c>
      <c r="I9644" t="s">
        <v>34</v>
      </c>
      <c r="J9644">
        <f t="shared" si="452"/>
        <v>100000</v>
      </c>
      <c r="K9644" t="s">
        <v>16</v>
      </c>
      <c r="L9644">
        <v>0</v>
      </c>
      <c r="M9644">
        <f>Googleplaystore[[#This Row],[Installed]]*Googleplaystore[[#This Row],[Price]]</f>
        <v>0</v>
      </c>
      <c r="N9644" t="s">
        <v>17</v>
      </c>
      <c r="O9644" t="s">
        <v>1284</v>
      </c>
      <c r="P9644" s="1">
        <v>43313</v>
      </c>
      <c r="Q9644" s="16">
        <v>0</v>
      </c>
      <c r="R9644" t="s">
        <v>31</v>
      </c>
    </row>
    <row r="9645" spans="1:18" x14ac:dyDescent="0.3">
      <c r="A9645">
        <v>3.2</v>
      </c>
      <c r="B9645" t="s">
        <v>11383</v>
      </c>
      <c r="C9645" t="s">
        <v>309</v>
      </c>
      <c r="E9645">
        <v>116</v>
      </c>
      <c r="F9645" t="s">
        <v>31</v>
      </c>
      <c r="G9645" t="b">
        <f t="shared" si="450"/>
        <v>0</v>
      </c>
      <c r="H9645" t="b">
        <f t="shared" si="451"/>
        <v>0</v>
      </c>
      <c r="I9645" t="s">
        <v>15</v>
      </c>
      <c r="J9645">
        <f t="shared" si="452"/>
        <v>10000</v>
      </c>
      <c r="K9645" t="s">
        <v>16</v>
      </c>
      <c r="L9645">
        <v>0</v>
      </c>
      <c r="M9645">
        <f>Googleplaystore[[#This Row],[Installed]]*Googleplaystore[[#This Row],[Price]]</f>
        <v>0</v>
      </c>
      <c r="N9645" t="s">
        <v>17</v>
      </c>
      <c r="O9645" t="s">
        <v>310</v>
      </c>
      <c r="P9645" s="1">
        <v>43264</v>
      </c>
      <c r="Q9645" s="16">
        <v>0</v>
      </c>
      <c r="R9645" t="s">
        <v>31</v>
      </c>
    </row>
    <row r="9646" spans="1:18" x14ac:dyDescent="0.3">
      <c r="A9646">
        <v>2.8</v>
      </c>
      <c r="B9646" t="s">
        <v>11384</v>
      </c>
      <c r="C9646" t="s">
        <v>3958</v>
      </c>
      <c r="E9646">
        <v>160</v>
      </c>
      <c r="F9646" t="s">
        <v>12713</v>
      </c>
      <c r="G9646">
        <f t="shared" si="450"/>
        <v>7782.4</v>
      </c>
      <c r="H9646" t="b">
        <f t="shared" si="451"/>
        <v>0</v>
      </c>
      <c r="I9646" t="s">
        <v>15</v>
      </c>
      <c r="J9646">
        <f t="shared" si="452"/>
        <v>10000</v>
      </c>
      <c r="K9646" t="s">
        <v>16</v>
      </c>
      <c r="L9646">
        <v>0</v>
      </c>
      <c r="M9646">
        <f>Googleplaystore[[#This Row],[Installed]]*Googleplaystore[[#This Row],[Price]]</f>
        <v>0</v>
      </c>
      <c r="N9646" t="s">
        <v>17</v>
      </c>
      <c r="O9646" t="s">
        <v>3959</v>
      </c>
      <c r="P9646" s="1">
        <v>43308</v>
      </c>
      <c r="Q9646" s="16" t="s">
        <v>11385</v>
      </c>
      <c r="R9646" t="s">
        <v>32</v>
      </c>
    </row>
    <row r="9647" spans="1:18" x14ac:dyDescent="0.3">
      <c r="A9647">
        <v>3.1</v>
      </c>
      <c r="B9647" t="s">
        <v>11386</v>
      </c>
      <c r="C9647" t="s">
        <v>108</v>
      </c>
      <c r="E9647">
        <v>14</v>
      </c>
      <c r="F9647" t="s">
        <v>12213</v>
      </c>
      <c r="G9647">
        <f t="shared" si="450"/>
        <v>4710.3999999999996</v>
      </c>
      <c r="H9647" t="b">
        <f t="shared" si="451"/>
        <v>0</v>
      </c>
      <c r="I9647" t="s">
        <v>482</v>
      </c>
      <c r="J9647">
        <f t="shared" si="452"/>
        <v>1000</v>
      </c>
      <c r="K9647" t="s">
        <v>16</v>
      </c>
      <c r="L9647">
        <v>0</v>
      </c>
      <c r="M9647">
        <f>Googleplaystore[[#This Row],[Installed]]*Googleplaystore[[#This Row],[Price]]</f>
        <v>0</v>
      </c>
      <c r="N9647" t="s">
        <v>17</v>
      </c>
      <c r="O9647" t="s">
        <v>109</v>
      </c>
      <c r="P9647" s="1">
        <v>43140</v>
      </c>
      <c r="Q9647" s="16">
        <v>16</v>
      </c>
      <c r="R9647" t="s">
        <v>334</v>
      </c>
    </row>
    <row r="9648" spans="1:18" x14ac:dyDescent="0.3">
      <c r="A9648">
        <v>2.9</v>
      </c>
      <c r="B9648" t="s">
        <v>11387</v>
      </c>
      <c r="C9648" t="s">
        <v>3958</v>
      </c>
      <c r="E9648">
        <v>280</v>
      </c>
      <c r="F9648" t="s">
        <v>12616</v>
      </c>
      <c r="G9648">
        <f t="shared" si="450"/>
        <v>10240</v>
      </c>
      <c r="H9648" t="b">
        <f t="shared" si="451"/>
        <v>0</v>
      </c>
      <c r="I9648" t="s">
        <v>38</v>
      </c>
      <c r="J9648">
        <f t="shared" si="452"/>
        <v>50000</v>
      </c>
      <c r="K9648" t="s">
        <v>16</v>
      </c>
      <c r="L9648">
        <v>0</v>
      </c>
      <c r="M9648">
        <f>Googleplaystore[[#This Row],[Installed]]*Googleplaystore[[#This Row],[Price]]</f>
        <v>0</v>
      </c>
      <c r="N9648" t="s">
        <v>17</v>
      </c>
      <c r="O9648" t="s">
        <v>3959</v>
      </c>
      <c r="P9648" s="1">
        <v>41957</v>
      </c>
      <c r="Q9648" s="16" t="s">
        <v>11388</v>
      </c>
      <c r="R9648" t="s">
        <v>53</v>
      </c>
    </row>
    <row r="9649" spans="1:18" x14ac:dyDescent="0.3">
      <c r="A9649">
        <v>4.0999999999999996</v>
      </c>
      <c r="B9649" t="s">
        <v>11389</v>
      </c>
      <c r="C9649" t="s">
        <v>4226</v>
      </c>
      <c r="E9649">
        <v>1276</v>
      </c>
      <c r="F9649" t="s">
        <v>12213</v>
      </c>
      <c r="G9649">
        <f t="shared" si="450"/>
        <v>4710.3999999999996</v>
      </c>
      <c r="H9649" t="b">
        <f t="shared" si="451"/>
        <v>0</v>
      </c>
      <c r="I9649" t="s">
        <v>34</v>
      </c>
      <c r="J9649">
        <f t="shared" si="452"/>
        <v>100000</v>
      </c>
      <c r="K9649" t="s">
        <v>16</v>
      </c>
      <c r="L9649">
        <v>0</v>
      </c>
      <c r="M9649">
        <f>Googleplaystore[[#This Row],[Installed]]*Googleplaystore[[#This Row],[Price]]</f>
        <v>0</v>
      </c>
      <c r="N9649" t="s">
        <v>17</v>
      </c>
      <c r="O9649" t="s">
        <v>4227</v>
      </c>
      <c r="P9649" s="1">
        <v>43083</v>
      </c>
      <c r="Q9649" s="16">
        <v>1</v>
      </c>
      <c r="R9649" t="s">
        <v>36</v>
      </c>
    </row>
    <row r="9650" spans="1:18" x14ac:dyDescent="0.3">
      <c r="A9650">
        <v>3.3</v>
      </c>
      <c r="B9650" t="s">
        <v>11390</v>
      </c>
      <c r="C9650" t="s">
        <v>3223</v>
      </c>
      <c r="E9650">
        <v>1461</v>
      </c>
      <c r="F9650" t="s">
        <v>12332</v>
      </c>
      <c r="G9650">
        <f t="shared" si="450"/>
        <v>13312</v>
      </c>
      <c r="H9650" t="b">
        <f t="shared" si="451"/>
        <v>0</v>
      </c>
      <c r="I9650" t="s">
        <v>34</v>
      </c>
      <c r="J9650">
        <f t="shared" si="452"/>
        <v>100000</v>
      </c>
      <c r="K9650" t="s">
        <v>16</v>
      </c>
      <c r="L9650">
        <v>0</v>
      </c>
      <c r="M9650">
        <f>Googleplaystore[[#This Row],[Installed]]*Googleplaystore[[#This Row],[Price]]</f>
        <v>0</v>
      </c>
      <c r="N9650" t="s">
        <v>17</v>
      </c>
      <c r="O9650" t="s">
        <v>3224</v>
      </c>
      <c r="P9650" s="1">
        <v>42978</v>
      </c>
      <c r="Q9650" s="16" t="s">
        <v>3110</v>
      </c>
      <c r="R9650" t="s">
        <v>39</v>
      </c>
    </row>
    <row r="9651" spans="1:18" x14ac:dyDescent="0.3">
      <c r="A9651">
        <v>3.5</v>
      </c>
      <c r="B9651" t="s">
        <v>11391</v>
      </c>
      <c r="C9651" t="s">
        <v>3958</v>
      </c>
      <c r="E9651">
        <v>626</v>
      </c>
      <c r="F9651" t="s">
        <v>12225</v>
      </c>
      <c r="G9651">
        <f t="shared" si="450"/>
        <v>1228.8</v>
      </c>
      <c r="H9651" t="b">
        <f t="shared" si="451"/>
        <v>0</v>
      </c>
      <c r="I9651" t="s">
        <v>34</v>
      </c>
      <c r="J9651">
        <f t="shared" si="452"/>
        <v>100000</v>
      </c>
      <c r="K9651" t="s">
        <v>16</v>
      </c>
      <c r="L9651">
        <v>0</v>
      </c>
      <c r="M9651">
        <f>Googleplaystore[[#This Row],[Installed]]*Googleplaystore[[#This Row],[Price]]</f>
        <v>0</v>
      </c>
      <c r="N9651" t="s">
        <v>17</v>
      </c>
      <c r="O9651" t="s">
        <v>3959</v>
      </c>
      <c r="P9651" s="1">
        <v>42178</v>
      </c>
      <c r="Q9651" s="16">
        <v>1.1000000000000001</v>
      </c>
      <c r="R9651" t="s">
        <v>1050</v>
      </c>
    </row>
    <row r="9652" spans="1:18" x14ac:dyDescent="0.3">
      <c r="A9652">
        <v>4.2</v>
      </c>
      <c r="B9652" t="s">
        <v>11392</v>
      </c>
      <c r="C9652" t="s">
        <v>3837</v>
      </c>
      <c r="E9652">
        <v>18926</v>
      </c>
      <c r="F9652" t="s">
        <v>12262</v>
      </c>
      <c r="G9652">
        <f t="shared" si="450"/>
        <v>2969.6</v>
      </c>
      <c r="H9652" t="b">
        <f t="shared" si="451"/>
        <v>0</v>
      </c>
      <c r="I9652" t="s">
        <v>42</v>
      </c>
      <c r="J9652">
        <f t="shared" si="452"/>
        <v>1000000</v>
      </c>
      <c r="K9652" t="s">
        <v>16</v>
      </c>
      <c r="L9652">
        <v>0</v>
      </c>
      <c r="M9652">
        <f>Googleplaystore[[#This Row],[Installed]]*Googleplaystore[[#This Row],[Price]]</f>
        <v>0</v>
      </c>
      <c r="N9652" t="s">
        <v>17</v>
      </c>
      <c r="O9652" t="s">
        <v>3838</v>
      </c>
      <c r="P9652" s="1">
        <v>41545</v>
      </c>
      <c r="Q9652" s="16" t="s">
        <v>11393</v>
      </c>
      <c r="R9652" t="s">
        <v>122</v>
      </c>
    </row>
    <row r="9653" spans="1:18" x14ac:dyDescent="0.3">
      <c r="A9653">
        <v>2.8</v>
      </c>
      <c r="B9653" t="s">
        <v>11394</v>
      </c>
      <c r="C9653" t="s">
        <v>4226</v>
      </c>
      <c r="E9653">
        <v>71</v>
      </c>
      <c r="F9653" t="s">
        <v>12223</v>
      </c>
      <c r="G9653">
        <f t="shared" si="450"/>
        <v>10240</v>
      </c>
      <c r="H9653" t="b">
        <f t="shared" si="451"/>
        <v>0</v>
      </c>
      <c r="I9653" t="s">
        <v>15</v>
      </c>
      <c r="J9653">
        <f t="shared" si="452"/>
        <v>10000</v>
      </c>
      <c r="K9653" t="s">
        <v>16</v>
      </c>
      <c r="L9653">
        <v>0</v>
      </c>
      <c r="M9653">
        <f>Googleplaystore[[#This Row],[Installed]]*Googleplaystore[[#This Row],[Price]]</f>
        <v>0</v>
      </c>
      <c r="N9653" t="s">
        <v>17</v>
      </c>
      <c r="O9653" t="s">
        <v>4227</v>
      </c>
      <c r="P9653" s="1">
        <v>43299</v>
      </c>
      <c r="Q9653" s="16">
        <v>3.08</v>
      </c>
      <c r="R9653" t="s">
        <v>143</v>
      </c>
    </row>
    <row r="9654" spans="1:18" x14ac:dyDescent="0.3">
      <c r="A9654">
        <v>2.1</v>
      </c>
      <c r="B9654" t="s">
        <v>11395</v>
      </c>
      <c r="C9654" t="s">
        <v>108</v>
      </c>
      <c r="E9654">
        <v>83</v>
      </c>
      <c r="F9654" t="s">
        <v>12601</v>
      </c>
      <c r="G9654">
        <f t="shared" si="450"/>
        <v>4915.2</v>
      </c>
      <c r="H9654" t="b">
        <f t="shared" si="451"/>
        <v>0</v>
      </c>
      <c r="I9654" t="s">
        <v>60</v>
      </c>
      <c r="J9654">
        <f t="shared" si="452"/>
        <v>5000</v>
      </c>
      <c r="K9654" t="s">
        <v>16</v>
      </c>
      <c r="L9654">
        <v>0</v>
      </c>
      <c r="M9654">
        <f>Googleplaystore[[#This Row],[Installed]]*Googleplaystore[[#This Row],[Price]]</f>
        <v>0</v>
      </c>
      <c r="N9654" t="s">
        <v>17</v>
      </c>
      <c r="O9654" t="s">
        <v>109</v>
      </c>
      <c r="P9654" s="1">
        <v>43310</v>
      </c>
      <c r="Q9654" s="16" t="s">
        <v>1607</v>
      </c>
      <c r="R9654" t="s">
        <v>334</v>
      </c>
    </row>
    <row r="9655" spans="1:18" x14ac:dyDescent="0.3">
      <c r="A9655">
        <v>4.4000000000000004</v>
      </c>
      <c r="B9655" t="s">
        <v>11396</v>
      </c>
      <c r="C9655" t="s">
        <v>2012</v>
      </c>
      <c r="E9655">
        <v>3344</v>
      </c>
      <c r="F9655" t="s">
        <v>12635</v>
      </c>
      <c r="G9655">
        <f t="shared" si="450"/>
        <v>36864</v>
      </c>
      <c r="H9655" t="b">
        <f t="shared" si="451"/>
        <v>0</v>
      </c>
      <c r="I9655" t="s">
        <v>22</v>
      </c>
      <c r="J9655">
        <f t="shared" si="452"/>
        <v>500000</v>
      </c>
      <c r="K9655" t="s">
        <v>16</v>
      </c>
      <c r="L9655">
        <v>0</v>
      </c>
      <c r="M9655">
        <f>Googleplaystore[[#This Row],[Installed]]*Googleplaystore[[#This Row],[Price]]</f>
        <v>0</v>
      </c>
      <c r="N9655" t="s">
        <v>17</v>
      </c>
      <c r="O9655" t="s">
        <v>2016</v>
      </c>
      <c r="P9655" s="1">
        <v>43103</v>
      </c>
      <c r="Q9655" s="16">
        <v>2.1</v>
      </c>
      <c r="R9655" t="s">
        <v>53</v>
      </c>
    </row>
    <row r="9656" spans="1:18" x14ac:dyDescent="0.3">
      <c r="A9656">
        <v>4.4000000000000004</v>
      </c>
      <c r="B9656" t="s">
        <v>11397</v>
      </c>
      <c r="C9656" t="s">
        <v>3958</v>
      </c>
      <c r="E9656">
        <v>69</v>
      </c>
      <c r="F9656" t="s">
        <v>12349</v>
      </c>
      <c r="G9656">
        <f t="shared" si="450"/>
        <v>3584</v>
      </c>
      <c r="H9656" t="b">
        <f t="shared" si="451"/>
        <v>0</v>
      </c>
      <c r="I9656" t="s">
        <v>482</v>
      </c>
      <c r="J9656">
        <f t="shared" si="452"/>
        <v>1000</v>
      </c>
      <c r="K9656" t="s">
        <v>16</v>
      </c>
      <c r="L9656">
        <v>0</v>
      </c>
      <c r="M9656">
        <f>Googleplaystore[[#This Row],[Installed]]*Googleplaystore[[#This Row],[Price]]</f>
        <v>0</v>
      </c>
      <c r="N9656" t="s">
        <v>17</v>
      </c>
      <c r="O9656" t="s">
        <v>3959</v>
      </c>
      <c r="P9656" s="1">
        <v>42559</v>
      </c>
      <c r="Q9656" s="16">
        <v>2.79</v>
      </c>
      <c r="R9656" t="s">
        <v>53</v>
      </c>
    </row>
    <row r="9657" spans="1:18" x14ac:dyDescent="0.3">
      <c r="A9657">
        <v>4.2</v>
      </c>
      <c r="B9657" t="s">
        <v>11398</v>
      </c>
      <c r="C9657" t="s">
        <v>3677</v>
      </c>
      <c r="E9657">
        <v>789</v>
      </c>
      <c r="F9657" t="s">
        <v>31</v>
      </c>
      <c r="G9657" t="b">
        <f t="shared" si="450"/>
        <v>0</v>
      </c>
      <c r="H9657" t="b">
        <f t="shared" si="451"/>
        <v>0</v>
      </c>
      <c r="I9657" t="s">
        <v>38</v>
      </c>
      <c r="J9657">
        <f t="shared" si="452"/>
        <v>50000</v>
      </c>
      <c r="K9657" t="s">
        <v>16</v>
      </c>
      <c r="L9657">
        <v>0</v>
      </c>
      <c r="M9657">
        <f>Googleplaystore[[#This Row],[Installed]]*Googleplaystore[[#This Row],[Price]]</f>
        <v>0</v>
      </c>
      <c r="N9657" t="s">
        <v>17</v>
      </c>
      <c r="O9657" t="s">
        <v>3678</v>
      </c>
      <c r="P9657" s="1">
        <v>41856</v>
      </c>
      <c r="Q9657" s="16">
        <v>0</v>
      </c>
      <c r="R9657" t="s">
        <v>31</v>
      </c>
    </row>
    <row r="9658" spans="1:18" x14ac:dyDescent="0.3">
      <c r="A9658">
        <v>4.0999999999999996</v>
      </c>
      <c r="B9658" t="s">
        <v>11399</v>
      </c>
      <c r="C9658" t="s">
        <v>1574</v>
      </c>
      <c r="E9658">
        <v>107</v>
      </c>
      <c r="F9658" t="s">
        <v>12877</v>
      </c>
      <c r="G9658">
        <f t="shared" si="450"/>
        <v>51200</v>
      </c>
      <c r="H9658" t="b">
        <f t="shared" si="451"/>
        <v>0</v>
      </c>
      <c r="I9658" t="s">
        <v>15</v>
      </c>
      <c r="J9658">
        <f t="shared" si="452"/>
        <v>10000</v>
      </c>
      <c r="K9658" t="s">
        <v>16</v>
      </c>
      <c r="L9658">
        <v>0</v>
      </c>
      <c r="M9658">
        <f>Googleplaystore[[#This Row],[Installed]]*Googleplaystore[[#This Row],[Price]]</f>
        <v>0</v>
      </c>
      <c r="N9658" t="s">
        <v>17</v>
      </c>
      <c r="O9658" t="s">
        <v>1575</v>
      </c>
      <c r="P9658" s="1">
        <v>42453</v>
      </c>
      <c r="Q9658" s="16" t="s">
        <v>19</v>
      </c>
      <c r="R9658" t="s">
        <v>46</v>
      </c>
    </row>
    <row r="9659" spans="1:18" x14ac:dyDescent="0.3">
      <c r="A9659">
        <v>3.3</v>
      </c>
      <c r="B9659" t="s">
        <v>11400</v>
      </c>
      <c r="C9659" t="s">
        <v>309</v>
      </c>
      <c r="E9659">
        <v>49</v>
      </c>
      <c r="F9659" t="s">
        <v>19242</v>
      </c>
      <c r="G9659" t="b">
        <f t="shared" si="450"/>
        <v>0</v>
      </c>
      <c r="H9659">
        <f t="shared" si="451"/>
        <v>51</v>
      </c>
      <c r="I9659" t="s">
        <v>15</v>
      </c>
      <c r="J9659">
        <f t="shared" si="452"/>
        <v>10000</v>
      </c>
      <c r="K9659" t="s">
        <v>16</v>
      </c>
      <c r="L9659">
        <v>0</v>
      </c>
      <c r="M9659">
        <f>Googleplaystore[[#This Row],[Installed]]*Googleplaystore[[#This Row],[Price]]</f>
        <v>0</v>
      </c>
      <c r="N9659" t="s">
        <v>17</v>
      </c>
      <c r="O9659" t="s">
        <v>310</v>
      </c>
      <c r="P9659" s="1">
        <v>40926</v>
      </c>
      <c r="Q9659" s="16">
        <v>0.59</v>
      </c>
      <c r="R9659" t="s">
        <v>284</v>
      </c>
    </row>
    <row r="9660" spans="1:18" x14ac:dyDescent="0.3">
      <c r="A9660">
        <v>3.5</v>
      </c>
      <c r="B9660" t="s">
        <v>11401</v>
      </c>
      <c r="C9660" t="s">
        <v>4226</v>
      </c>
      <c r="E9660">
        <v>51</v>
      </c>
      <c r="F9660" t="s">
        <v>12216</v>
      </c>
      <c r="G9660">
        <f t="shared" si="450"/>
        <v>11264</v>
      </c>
      <c r="H9660" t="b">
        <f t="shared" si="451"/>
        <v>0</v>
      </c>
      <c r="I9660" t="s">
        <v>15</v>
      </c>
      <c r="J9660">
        <f t="shared" si="452"/>
        <v>10000</v>
      </c>
      <c r="K9660" t="s">
        <v>16</v>
      </c>
      <c r="L9660">
        <v>0</v>
      </c>
      <c r="M9660">
        <f>Googleplaystore[[#This Row],[Installed]]*Googleplaystore[[#This Row],[Price]]</f>
        <v>0</v>
      </c>
      <c r="N9660" t="s">
        <v>17</v>
      </c>
      <c r="O9660" t="s">
        <v>4227</v>
      </c>
      <c r="P9660" s="1">
        <v>43277</v>
      </c>
      <c r="Q9660" s="16" t="s">
        <v>11402</v>
      </c>
      <c r="R9660" t="s">
        <v>143</v>
      </c>
    </row>
    <row r="9661" spans="1:18" x14ac:dyDescent="0.3">
      <c r="A9661">
        <v>4.7</v>
      </c>
      <c r="B9661" t="s">
        <v>11403</v>
      </c>
      <c r="C9661" t="s">
        <v>3677</v>
      </c>
      <c r="E9661">
        <v>3696</v>
      </c>
      <c r="F9661" t="s">
        <v>12184</v>
      </c>
      <c r="G9661">
        <f t="shared" si="450"/>
        <v>29696</v>
      </c>
      <c r="H9661" t="b">
        <f t="shared" si="451"/>
        <v>0</v>
      </c>
      <c r="I9661" t="s">
        <v>38</v>
      </c>
      <c r="J9661">
        <f t="shared" si="452"/>
        <v>50000</v>
      </c>
      <c r="K9661" t="s">
        <v>16</v>
      </c>
      <c r="L9661">
        <v>0</v>
      </c>
      <c r="M9661">
        <f>Googleplaystore[[#This Row],[Installed]]*Googleplaystore[[#This Row],[Price]]</f>
        <v>0</v>
      </c>
      <c r="N9661" t="s">
        <v>17</v>
      </c>
      <c r="O9661" t="s">
        <v>3678</v>
      </c>
      <c r="P9661" s="1">
        <v>42957</v>
      </c>
      <c r="Q9661" s="16">
        <v>4.5</v>
      </c>
      <c r="R9661" t="s">
        <v>334</v>
      </c>
    </row>
    <row r="9662" spans="1:18" x14ac:dyDescent="0.3">
      <c r="A9662">
        <v>3.1</v>
      </c>
      <c r="B9662" t="s">
        <v>11404</v>
      </c>
      <c r="C9662" t="s">
        <v>3223</v>
      </c>
      <c r="E9662">
        <v>7300</v>
      </c>
      <c r="F9662" t="s">
        <v>12416</v>
      </c>
      <c r="G9662">
        <f t="shared" si="450"/>
        <v>47104</v>
      </c>
      <c r="H9662" t="b">
        <f t="shared" si="451"/>
        <v>0</v>
      </c>
      <c r="I9662" t="s">
        <v>42</v>
      </c>
      <c r="J9662">
        <f t="shared" si="452"/>
        <v>1000000</v>
      </c>
      <c r="K9662" t="s">
        <v>16</v>
      </c>
      <c r="L9662">
        <v>0</v>
      </c>
      <c r="M9662">
        <f>Googleplaystore[[#This Row],[Installed]]*Googleplaystore[[#This Row],[Price]]</f>
        <v>0</v>
      </c>
      <c r="N9662" t="s">
        <v>30</v>
      </c>
      <c r="O9662" t="s">
        <v>3224</v>
      </c>
      <c r="P9662" s="1">
        <v>43112</v>
      </c>
      <c r="Q9662" s="16" t="s">
        <v>11405</v>
      </c>
      <c r="R9662" t="s">
        <v>143</v>
      </c>
    </row>
    <row r="9663" spans="1:18" x14ac:dyDescent="0.3">
      <c r="A9663">
        <v>4.3</v>
      </c>
      <c r="B9663" t="s">
        <v>11406</v>
      </c>
      <c r="C9663" t="s">
        <v>3677</v>
      </c>
      <c r="E9663">
        <v>33</v>
      </c>
      <c r="F9663" t="s">
        <v>12416</v>
      </c>
      <c r="G9663">
        <f t="shared" si="450"/>
        <v>47104</v>
      </c>
      <c r="H9663" t="b">
        <f t="shared" si="451"/>
        <v>0</v>
      </c>
      <c r="I9663" t="s">
        <v>482</v>
      </c>
      <c r="J9663">
        <f t="shared" si="452"/>
        <v>1000</v>
      </c>
      <c r="K9663" t="s">
        <v>16</v>
      </c>
      <c r="L9663">
        <v>0</v>
      </c>
      <c r="M9663">
        <f>Googleplaystore[[#This Row],[Installed]]*Googleplaystore[[#This Row],[Price]]</f>
        <v>0</v>
      </c>
      <c r="N9663" t="s">
        <v>17</v>
      </c>
      <c r="O9663" t="s">
        <v>3678</v>
      </c>
      <c r="P9663" s="1">
        <v>42710</v>
      </c>
      <c r="Q9663" s="16">
        <v>1</v>
      </c>
      <c r="R9663" t="s">
        <v>334</v>
      </c>
    </row>
    <row r="9664" spans="1:18" x14ac:dyDescent="0.3">
      <c r="A9664">
        <v>4.0999999999999996</v>
      </c>
      <c r="B9664" t="s">
        <v>11407</v>
      </c>
      <c r="C9664" t="s">
        <v>3677</v>
      </c>
      <c r="E9664">
        <v>533</v>
      </c>
      <c r="F9664" t="s">
        <v>12551</v>
      </c>
      <c r="G9664">
        <f t="shared" si="450"/>
        <v>1433.6</v>
      </c>
      <c r="H9664" t="b">
        <f t="shared" si="451"/>
        <v>0</v>
      </c>
      <c r="I9664" t="s">
        <v>34</v>
      </c>
      <c r="J9664">
        <f t="shared" si="452"/>
        <v>100000</v>
      </c>
      <c r="K9664" t="s">
        <v>16</v>
      </c>
      <c r="L9664">
        <v>0</v>
      </c>
      <c r="M9664">
        <f>Googleplaystore[[#This Row],[Installed]]*Googleplaystore[[#This Row],[Price]]</f>
        <v>0</v>
      </c>
      <c r="N9664" t="s">
        <v>17</v>
      </c>
      <c r="O9664" t="s">
        <v>3678</v>
      </c>
      <c r="P9664" s="1">
        <v>42938</v>
      </c>
      <c r="Q9664" s="16" t="s">
        <v>11408</v>
      </c>
      <c r="R9664" t="s">
        <v>53</v>
      </c>
    </row>
    <row r="9665" spans="1:18" x14ac:dyDescent="0.3">
      <c r="A9665">
        <v>4.2</v>
      </c>
      <c r="B9665" t="s">
        <v>11409</v>
      </c>
      <c r="C9665" t="s">
        <v>4169</v>
      </c>
      <c r="E9665">
        <v>6849</v>
      </c>
      <c r="F9665" t="s">
        <v>12225</v>
      </c>
      <c r="G9665">
        <f t="shared" si="450"/>
        <v>1228.8</v>
      </c>
      <c r="H9665" t="b">
        <f t="shared" si="451"/>
        <v>0</v>
      </c>
      <c r="I9665" t="s">
        <v>42</v>
      </c>
      <c r="J9665">
        <f t="shared" si="452"/>
        <v>1000000</v>
      </c>
      <c r="K9665" t="s">
        <v>16</v>
      </c>
      <c r="L9665">
        <v>0</v>
      </c>
      <c r="M9665">
        <f>Googleplaystore[[#This Row],[Installed]]*Googleplaystore[[#This Row],[Price]]</f>
        <v>0</v>
      </c>
      <c r="N9665" t="s">
        <v>17</v>
      </c>
      <c r="O9665" t="s">
        <v>4170</v>
      </c>
      <c r="P9665" s="1">
        <v>41703</v>
      </c>
      <c r="Q9665" s="16" t="s">
        <v>11410</v>
      </c>
      <c r="R9665" t="s">
        <v>284</v>
      </c>
    </row>
    <row r="9666" spans="1:18" x14ac:dyDescent="0.3">
      <c r="A9666">
        <v>2.5</v>
      </c>
      <c r="B9666" t="s">
        <v>11411</v>
      </c>
      <c r="C9666" t="s">
        <v>3677</v>
      </c>
      <c r="E9666">
        <v>15</v>
      </c>
      <c r="F9666" t="s">
        <v>19397</v>
      </c>
      <c r="G9666" t="b">
        <f t="shared" si="450"/>
        <v>0</v>
      </c>
      <c r="H9666">
        <f t="shared" si="451"/>
        <v>228</v>
      </c>
      <c r="I9666" t="s">
        <v>60</v>
      </c>
      <c r="J9666">
        <f t="shared" si="452"/>
        <v>5000</v>
      </c>
      <c r="K9666" t="s">
        <v>16</v>
      </c>
      <c r="L9666">
        <v>0</v>
      </c>
      <c r="M9666">
        <f>Googleplaystore[[#This Row],[Installed]]*Googleplaystore[[#This Row],[Price]]</f>
        <v>0</v>
      </c>
      <c r="N9666" t="s">
        <v>17</v>
      </c>
      <c r="O9666" t="s">
        <v>3678</v>
      </c>
      <c r="P9666" s="1">
        <v>42623</v>
      </c>
      <c r="Q9666" s="16">
        <v>1.3</v>
      </c>
      <c r="R9666" t="s">
        <v>39</v>
      </c>
    </row>
    <row r="9667" spans="1:18" x14ac:dyDescent="0.3">
      <c r="A9667">
        <v>3.9</v>
      </c>
      <c r="B9667" t="s">
        <v>11412</v>
      </c>
      <c r="C9667" t="s">
        <v>4226</v>
      </c>
      <c r="E9667">
        <v>244</v>
      </c>
      <c r="F9667" t="s">
        <v>31</v>
      </c>
      <c r="G9667" t="b">
        <f t="shared" ref="G9667:G9730" si="453">IF(ISNUMBER(SEARCH("M",F9667)), VALUE(LEFT(F9667, LEN(F9667)-1) *1024))</f>
        <v>0</v>
      </c>
      <c r="H9667" t="b">
        <f t="shared" ref="H9667:H9730" si="454">IF(ISNUMBER(SEARCH("K",F9667)), VALUE(LEFT(F9667, LEN(F9667)-1)))</f>
        <v>0</v>
      </c>
      <c r="I9667" t="s">
        <v>15</v>
      </c>
      <c r="J9667">
        <f t="shared" ref="J9667:J9730" si="455">IF(ISNUMBER(SEARCH("+", I9667)), VALUE(SUBSTITUTE(I9667, "+", "")), I9667)</f>
        <v>10000</v>
      </c>
      <c r="K9667" t="s">
        <v>16</v>
      </c>
      <c r="L9667">
        <v>0</v>
      </c>
      <c r="M9667">
        <f>Googleplaystore[[#This Row],[Installed]]*Googleplaystore[[#This Row],[Price]]</f>
        <v>0</v>
      </c>
      <c r="N9667" t="s">
        <v>17</v>
      </c>
      <c r="O9667" t="s">
        <v>4227</v>
      </c>
      <c r="P9667" s="1">
        <v>42544</v>
      </c>
      <c r="Q9667" s="16">
        <v>0</v>
      </c>
      <c r="R9667" t="s">
        <v>31</v>
      </c>
    </row>
    <row r="9668" spans="1:18" x14ac:dyDescent="0.3">
      <c r="A9668">
        <v>3</v>
      </c>
      <c r="B9668" t="s">
        <v>11413</v>
      </c>
      <c r="C9668" t="s">
        <v>309</v>
      </c>
      <c r="E9668">
        <v>287</v>
      </c>
      <c r="F9668" t="s">
        <v>12289</v>
      </c>
      <c r="G9668">
        <f t="shared" si="453"/>
        <v>10035.200000000001</v>
      </c>
      <c r="H9668" t="b">
        <f t="shared" si="454"/>
        <v>0</v>
      </c>
      <c r="I9668" t="s">
        <v>38</v>
      </c>
      <c r="J9668">
        <f t="shared" si="455"/>
        <v>50000</v>
      </c>
      <c r="K9668" t="s">
        <v>16</v>
      </c>
      <c r="L9668">
        <v>0</v>
      </c>
      <c r="M9668">
        <f>Googleplaystore[[#This Row],[Installed]]*Googleplaystore[[#This Row],[Price]]</f>
        <v>0</v>
      </c>
      <c r="N9668" t="s">
        <v>17</v>
      </c>
      <c r="O9668" t="s">
        <v>310</v>
      </c>
      <c r="P9668" s="1">
        <v>42303</v>
      </c>
      <c r="Q9668" s="16" t="s">
        <v>11414</v>
      </c>
      <c r="R9668" t="s">
        <v>53</v>
      </c>
    </row>
    <row r="9669" spans="1:18" x14ac:dyDescent="0.3">
      <c r="A9669">
        <v>3.2</v>
      </c>
      <c r="B9669" t="s">
        <v>11415</v>
      </c>
      <c r="C9669" t="s">
        <v>3533</v>
      </c>
      <c r="E9669">
        <v>86</v>
      </c>
      <c r="F9669" t="s">
        <v>12201</v>
      </c>
      <c r="G9669">
        <f t="shared" si="453"/>
        <v>39936</v>
      </c>
      <c r="H9669" t="b">
        <f t="shared" si="454"/>
        <v>0</v>
      </c>
      <c r="I9669" t="s">
        <v>15</v>
      </c>
      <c r="J9669">
        <f t="shared" si="455"/>
        <v>10000</v>
      </c>
      <c r="K9669" t="s">
        <v>16</v>
      </c>
      <c r="L9669">
        <v>0</v>
      </c>
      <c r="M9669">
        <f>Googleplaystore[[#This Row],[Installed]]*Googleplaystore[[#This Row],[Price]]</f>
        <v>0</v>
      </c>
      <c r="N9669" t="s">
        <v>17</v>
      </c>
      <c r="O9669" t="s">
        <v>3534</v>
      </c>
      <c r="P9669" s="1">
        <v>43237</v>
      </c>
      <c r="Q9669" s="16" t="s">
        <v>11416</v>
      </c>
      <c r="R9669" t="s">
        <v>36</v>
      </c>
    </row>
    <row r="9670" spans="1:18" x14ac:dyDescent="0.3">
      <c r="A9670">
        <v>4.3</v>
      </c>
      <c r="B9670" t="s">
        <v>11417</v>
      </c>
      <c r="C9670" t="s">
        <v>492</v>
      </c>
      <c r="E9670">
        <v>260</v>
      </c>
      <c r="F9670" t="s">
        <v>19458</v>
      </c>
      <c r="G9670" t="b">
        <f t="shared" si="453"/>
        <v>0</v>
      </c>
      <c r="H9670">
        <f t="shared" si="454"/>
        <v>193</v>
      </c>
      <c r="I9670" t="s">
        <v>15</v>
      </c>
      <c r="J9670">
        <f t="shared" si="455"/>
        <v>10000</v>
      </c>
      <c r="K9670" t="s">
        <v>16</v>
      </c>
      <c r="L9670">
        <v>0</v>
      </c>
      <c r="M9670">
        <f>Googleplaystore[[#This Row],[Installed]]*Googleplaystore[[#This Row],[Price]]</f>
        <v>0</v>
      </c>
      <c r="N9670" t="s">
        <v>17</v>
      </c>
      <c r="O9670" t="s">
        <v>493</v>
      </c>
      <c r="P9670" s="1">
        <v>41862</v>
      </c>
      <c r="Q9670" s="16">
        <v>1.8</v>
      </c>
      <c r="R9670" t="s">
        <v>122</v>
      </c>
    </row>
    <row r="9671" spans="1:18" x14ac:dyDescent="0.3">
      <c r="A9671">
        <v>4.3</v>
      </c>
      <c r="B9671" t="s">
        <v>11418</v>
      </c>
      <c r="C9671" t="s">
        <v>3677</v>
      </c>
      <c r="E9671">
        <v>36</v>
      </c>
      <c r="F9671" t="s">
        <v>12190</v>
      </c>
      <c r="G9671">
        <f t="shared" si="453"/>
        <v>12288</v>
      </c>
      <c r="H9671" t="b">
        <f t="shared" si="454"/>
        <v>0</v>
      </c>
      <c r="I9671" t="s">
        <v>60</v>
      </c>
      <c r="J9671">
        <f t="shared" si="455"/>
        <v>5000</v>
      </c>
      <c r="K9671" t="s">
        <v>16</v>
      </c>
      <c r="L9671">
        <v>0</v>
      </c>
      <c r="M9671">
        <f>Googleplaystore[[#This Row],[Installed]]*Googleplaystore[[#This Row],[Price]]</f>
        <v>0</v>
      </c>
      <c r="N9671" t="s">
        <v>17</v>
      </c>
      <c r="O9671" t="s">
        <v>3678</v>
      </c>
      <c r="P9671" s="1">
        <v>42968</v>
      </c>
      <c r="Q9671" s="16" t="s">
        <v>858</v>
      </c>
      <c r="R9671" t="s">
        <v>20</v>
      </c>
    </row>
    <row r="9672" spans="1:18" x14ac:dyDescent="0.3">
      <c r="A9672">
        <v>4.2</v>
      </c>
      <c r="B9672" t="s">
        <v>11419</v>
      </c>
      <c r="C9672" t="s">
        <v>3958</v>
      </c>
      <c r="E9672">
        <v>2412</v>
      </c>
      <c r="F9672" t="s">
        <v>19316</v>
      </c>
      <c r="G9672" t="b">
        <f t="shared" si="453"/>
        <v>0</v>
      </c>
      <c r="H9672">
        <f t="shared" si="454"/>
        <v>192</v>
      </c>
      <c r="I9672" t="s">
        <v>34</v>
      </c>
      <c r="J9672">
        <f t="shared" si="455"/>
        <v>100000</v>
      </c>
      <c r="K9672" t="s">
        <v>16</v>
      </c>
      <c r="L9672">
        <v>0</v>
      </c>
      <c r="M9672">
        <f>Googleplaystore[[#This Row],[Installed]]*Googleplaystore[[#This Row],[Price]]</f>
        <v>0</v>
      </c>
      <c r="N9672" t="s">
        <v>17</v>
      </c>
      <c r="O9672" t="s">
        <v>3959</v>
      </c>
      <c r="P9672" s="1">
        <v>41179</v>
      </c>
      <c r="Q9672" s="16" t="s">
        <v>11420</v>
      </c>
      <c r="R9672" t="s">
        <v>122</v>
      </c>
    </row>
    <row r="9673" spans="1:18" x14ac:dyDescent="0.3">
      <c r="A9673">
        <v>4.3</v>
      </c>
      <c r="B9673" t="s">
        <v>11421</v>
      </c>
      <c r="C9673" t="s">
        <v>2367</v>
      </c>
      <c r="E9673">
        <v>51</v>
      </c>
      <c r="F9673" t="s">
        <v>12233</v>
      </c>
      <c r="G9673">
        <f t="shared" si="453"/>
        <v>58368</v>
      </c>
      <c r="H9673" t="b">
        <f t="shared" si="454"/>
        <v>0</v>
      </c>
      <c r="I9673" t="s">
        <v>60</v>
      </c>
      <c r="J9673">
        <f t="shared" si="455"/>
        <v>5000</v>
      </c>
      <c r="K9673" t="s">
        <v>16</v>
      </c>
      <c r="L9673">
        <v>0</v>
      </c>
      <c r="M9673">
        <f>Googleplaystore[[#This Row],[Installed]]*Googleplaystore[[#This Row],[Price]]</f>
        <v>0</v>
      </c>
      <c r="N9673" t="s">
        <v>17</v>
      </c>
      <c r="O9673" t="s">
        <v>901</v>
      </c>
      <c r="P9673" s="1">
        <v>43192</v>
      </c>
      <c r="Q9673" s="16" t="s">
        <v>11422</v>
      </c>
      <c r="R9673" t="s">
        <v>46</v>
      </c>
    </row>
    <row r="9674" spans="1:18" x14ac:dyDescent="0.3">
      <c r="A9674">
        <v>2.2000000000000002</v>
      </c>
      <c r="B9674" t="s">
        <v>11423</v>
      </c>
      <c r="C9674" t="s">
        <v>3677</v>
      </c>
      <c r="E9674">
        <v>19</v>
      </c>
      <c r="F9674" t="s">
        <v>12357</v>
      </c>
      <c r="G9674">
        <f t="shared" si="453"/>
        <v>2150.4</v>
      </c>
      <c r="H9674" t="b">
        <f t="shared" si="454"/>
        <v>0</v>
      </c>
      <c r="I9674" t="s">
        <v>482</v>
      </c>
      <c r="J9674">
        <f t="shared" si="455"/>
        <v>1000</v>
      </c>
      <c r="K9674" t="s">
        <v>16</v>
      </c>
      <c r="L9674">
        <v>0</v>
      </c>
      <c r="M9674">
        <f>Googleplaystore[[#This Row],[Installed]]*Googleplaystore[[#This Row],[Price]]</f>
        <v>0</v>
      </c>
      <c r="N9674" t="s">
        <v>17</v>
      </c>
      <c r="O9674" t="s">
        <v>3678</v>
      </c>
      <c r="P9674" s="1">
        <v>42983</v>
      </c>
      <c r="Q9674" s="16">
        <v>1.1000000000000001</v>
      </c>
      <c r="R9674" t="s">
        <v>334</v>
      </c>
    </row>
    <row r="9675" spans="1:18" x14ac:dyDescent="0.3">
      <c r="A9675">
        <v>3.9</v>
      </c>
      <c r="B9675" t="s">
        <v>11424</v>
      </c>
      <c r="C9675" t="s">
        <v>1283</v>
      </c>
      <c r="E9675">
        <v>49</v>
      </c>
      <c r="F9675" t="s">
        <v>12261</v>
      </c>
      <c r="G9675">
        <f t="shared" si="453"/>
        <v>3993.6</v>
      </c>
      <c r="H9675" t="b">
        <f t="shared" si="454"/>
        <v>0</v>
      </c>
      <c r="I9675" t="s">
        <v>15</v>
      </c>
      <c r="J9675">
        <f t="shared" si="455"/>
        <v>10000</v>
      </c>
      <c r="K9675" t="s">
        <v>16</v>
      </c>
      <c r="L9675">
        <v>0</v>
      </c>
      <c r="M9675">
        <f>Googleplaystore[[#This Row],[Installed]]*Googleplaystore[[#This Row],[Price]]</f>
        <v>0</v>
      </c>
      <c r="N9675" t="s">
        <v>17</v>
      </c>
      <c r="O9675" t="s">
        <v>1284</v>
      </c>
      <c r="P9675" s="1">
        <v>42790</v>
      </c>
      <c r="Q9675" s="16" t="s">
        <v>11425</v>
      </c>
      <c r="R9675" t="s">
        <v>50</v>
      </c>
    </row>
    <row r="9676" spans="1:18" x14ac:dyDescent="0.3">
      <c r="A9676">
        <v>2.8</v>
      </c>
      <c r="B9676" t="s">
        <v>11426</v>
      </c>
      <c r="C9676" t="s">
        <v>1893</v>
      </c>
      <c r="E9676">
        <v>3187</v>
      </c>
      <c r="F9676" t="s">
        <v>12216</v>
      </c>
      <c r="G9676">
        <f t="shared" si="453"/>
        <v>11264</v>
      </c>
      <c r="H9676" t="b">
        <f t="shared" si="454"/>
        <v>0</v>
      </c>
      <c r="I9676" t="s">
        <v>34</v>
      </c>
      <c r="J9676">
        <f t="shared" si="455"/>
        <v>100000</v>
      </c>
      <c r="K9676" t="s">
        <v>16</v>
      </c>
      <c r="L9676">
        <v>0</v>
      </c>
      <c r="M9676">
        <f>Googleplaystore[[#This Row],[Installed]]*Googleplaystore[[#This Row],[Price]]</f>
        <v>0</v>
      </c>
      <c r="N9676" t="s">
        <v>17</v>
      </c>
      <c r="O9676" t="s">
        <v>1894</v>
      </c>
      <c r="P9676" s="1">
        <v>42762</v>
      </c>
      <c r="Q9676" s="16" t="s">
        <v>1271</v>
      </c>
      <c r="R9676" t="s">
        <v>53</v>
      </c>
    </row>
    <row r="9677" spans="1:18" x14ac:dyDescent="0.3">
      <c r="A9677">
        <v>4.4000000000000004</v>
      </c>
      <c r="B9677" t="s">
        <v>11427</v>
      </c>
      <c r="C9677" t="s">
        <v>1283</v>
      </c>
      <c r="E9677">
        <v>32</v>
      </c>
      <c r="F9677" t="s">
        <v>12353</v>
      </c>
      <c r="G9677">
        <f t="shared" si="453"/>
        <v>2355.1999999999998</v>
      </c>
      <c r="H9677" t="b">
        <f t="shared" si="454"/>
        <v>0</v>
      </c>
      <c r="I9677" t="s">
        <v>482</v>
      </c>
      <c r="J9677">
        <f t="shared" si="455"/>
        <v>1000</v>
      </c>
      <c r="K9677" t="s">
        <v>16</v>
      </c>
      <c r="L9677">
        <v>0</v>
      </c>
      <c r="M9677">
        <f>Googleplaystore[[#This Row],[Installed]]*Googleplaystore[[#This Row],[Price]]</f>
        <v>0</v>
      </c>
      <c r="N9677" t="s">
        <v>17</v>
      </c>
      <c r="O9677" t="s">
        <v>1284</v>
      </c>
      <c r="P9677" s="1">
        <v>43113</v>
      </c>
      <c r="Q9677" s="16">
        <v>2.2999999999999998</v>
      </c>
      <c r="R9677" t="s">
        <v>36</v>
      </c>
    </row>
    <row r="9678" spans="1:18" x14ac:dyDescent="0.3">
      <c r="A9678">
        <v>4.5999999999999996</v>
      </c>
      <c r="B9678" t="s">
        <v>11428</v>
      </c>
      <c r="C9678" t="s">
        <v>239</v>
      </c>
      <c r="E9678">
        <v>595</v>
      </c>
      <c r="F9678" t="s">
        <v>12412</v>
      </c>
      <c r="G9678">
        <f t="shared" si="453"/>
        <v>8704</v>
      </c>
      <c r="H9678" t="b">
        <f t="shared" si="454"/>
        <v>0</v>
      </c>
      <c r="I9678" t="s">
        <v>38</v>
      </c>
      <c r="J9678">
        <f t="shared" si="455"/>
        <v>50000</v>
      </c>
      <c r="K9678" t="s">
        <v>16</v>
      </c>
      <c r="L9678">
        <v>0</v>
      </c>
      <c r="M9678">
        <f>Googleplaystore[[#This Row],[Installed]]*Googleplaystore[[#This Row],[Price]]</f>
        <v>0</v>
      </c>
      <c r="N9678" t="s">
        <v>17</v>
      </c>
      <c r="O9678" t="s">
        <v>241</v>
      </c>
      <c r="P9678" s="1">
        <v>42549</v>
      </c>
      <c r="Q9678" s="16">
        <v>6</v>
      </c>
      <c r="R9678" t="s">
        <v>50</v>
      </c>
    </row>
    <row r="9679" spans="1:18" x14ac:dyDescent="0.3">
      <c r="A9679">
        <v>4.4000000000000004</v>
      </c>
      <c r="B9679" t="s">
        <v>11429</v>
      </c>
      <c r="C9679" t="s">
        <v>3677</v>
      </c>
      <c r="E9679">
        <v>55</v>
      </c>
      <c r="F9679" t="s">
        <v>12551</v>
      </c>
      <c r="G9679">
        <f t="shared" si="453"/>
        <v>1433.6</v>
      </c>
      <c r="H9679" t="b">
        <f t="shared" si="454"/>
        <v>0</v>
      </c>
      <c r="I9679" t="s">
        <v>60</v>
      </c>
      <c r="J9679">
        <f t="shared" si="455"/>
        <v>5000</v>
      </c>
      <c r="K9679" t="s">
        <v>16</v>
      </c>
      <c r="L9679">
        <v>0</v>
      </c>
      <c r="M9679">
        <f>Googleplaystore[[#This Row],[Installed]]*Googleplaystore[[#This Row],[Price]]</f>
        <v>0</v>
      </c>
      <c r="N9679" t="s">
        <v>17</v>
      </c>
      <c r="O9679" t="s">
        <v>3678</v>
      </c>
      <c r="P9679" s="1">
        <v>42990</v>
      </c>
      <c r="Q9679" s="16" t="s">
        <v>2183</v>
      </c>
      <c r="R9679" t="s">
        <v>143</v>
      </c>
    </row>
    <row r="9680" spans="1:18" x14ac:dyDescent="0.3">
      <c r="A9680">
        <v>3.9</v>
      </c>
      <c r="B9680" t="s">
        <v>11430</v>
      </c>
      <c r="C9680" t="s">
        <v>3677</v>
      </c>
      <c r="E9680">
        <v>33</v>
      </c>
      <c r="F9680" t="s">
        <v>19297</v>
      </c>
      <c r="G9680" t="b">
        <f t="shared" si="453"/>
        <v>0</v>
      </c>
      <c r="H9680">
        <f t="shared" si="454"/>
        <v>473</v>
      </c>
      <c r="I9680" t="s">
        <v>60</v>
      </c>
      <c r="J9680">
        <f t="shared" si="455"/>
        <v>5000</v>
      </c>
      <c r="K9680" t="s">
        <v>16</v>
      </c>
      <c r="L9680">
        <v>0</v>
      </c>
      <c r="M9680">
        <f>Googleplaystore[[#This Row],[Installed]]*Googleplaystore[[#This Row],[Price]]</f>
        <v>0</v>
      </c>
      <c r="N9680" t="s">
        <v>17</v>
      </c>
      <c r="O9680" t="s">
        <v>3678</v>
      </c>
      <c r="P9680" s="1">
        <v>42495</v>
      </c>
      <c r="Q9680" s="16">
        <v>9</v>
      </c>
      <c r="R9680" t="s">
        <v>154</v>
      </c>
    </row>
    <row r="9681" spans="1:18" x14ac:dyDescent="0.3">
      <c r="A9681">
        <v>2.9</v>
      </c>
      <c r="B9681" t="s">
        <v>11431</v>
      </c>
      <c r="C9681" t="s">
        <v>3677</v>
      </c>
      <c r="E9681">
        <v>7</v>
      </c>
      <c r="F9681" t="s">
        <v>12248</v>
      </c>
      <c r="G9681">
        <f t="shared" si="453"/>
        <v>2457.6</v>
      </c>
      <c r="H9681" t="b">
        <f t="shared" si="454"/>
        <v>0</v>
      </c>
      <c r="I9681" t="s">
        <v>482</v>
      </c>
      <c r="J9681">
        <f t="shared" si="455"/>
        <v>1000</v>
      </c>
      <c r="K9681" t="s">
        <v>16</v>
      </c>
      <c r="L9681">
        <v>0</v>
      </c>
      <c r="M9681">
        <f>Googleplaystore[[#This Row],[Installed]]*Googleplaystore[[#This Row],[Price]]</f>
        <v>0</v>
      </c>
      <c r="N9681" t="s">
        <v>17</v>
      </c>
      <c r="O9681" t="s">
        <v>3678</v>
      </c>
      <c r="P9681" s="1">
        <v>43034</v>
      </c>
      <c r="Q9681" s="16">
        <v>2</v>
      </c>
      <c r="R9681" t="s">
        <v>50</v>
      </c>
    </row>
    <row r="9682" spans="1:18" x14ac:dyDescent="0.3">
      <c r="A9682">
        <v>4.0999999999999996</v>
      </c>
      <c r="B9682" t="s">
        <v>11432</v>
      </c>
      <c r="C9682" t="s">
        <v>4226</v>
      </c>
      <c r="E9682">
        <v>40</v>
      </c>
      <c r="F9682" t="s">
        <v>12261</v>
      </c>
      <c r="G9682">
        <f t="shared" si="453"/>
        <v>3993.6</v>
      </c>
      <c r="H9682" t="b">
        <f t="shared" si="454"/>
        <v>0</v>
      </c>
      <c r="I9682" t="s">
        <v>482</v>
      </c>
      <c r="J9682">
        <f t="shared" si="455"/>
        <v>1000</v>
      </c>
      <c r="K9682" t="s">
        <v>16</v>
      </c>
      <c r="L9682">
        <v>0</v>
      </c>
      <c r="M9682">
        <f>Googleplaystore[[#This Row],[Installed]]*Googleplaystore[[#This Row],[Price]]</f>
        <v>0</v>
      </c>
      <c r="N9682" t="s">
        <v>17</v>
      </c>
      <c r="O9682" t="s">
        <v>4227</v>
      </c>
      <c r="P9682" s="1">
        <v>42929</v>
      </c>
      <c r="Q9682" s="16" t="s">
        <v>19</v>
      </c>
      <c r="R9682" t="s">
        <v>143</v>
      </c>
    </row>
    <row r="9683" spans="1:18" x14ac:dyDescent="0.3">
      <c r="A9683">
        <v>5</v>
      </c>
      <c r="B9683" t="s">
        <v>11433</v>
      </c>
      <c r="C9683" t="s">
        <v>3396</v>
      </c>
      <c r="E9683">
        <v>7</v>
      </c>
      <c r="F9683" t="s">
        <v>12884</v>
      </c>
      <c r="G9683">
        <f t="shared" si="453"/>
        <v>69632</v>
      </c>
      <c r="H9683" t="b">
        <f t="shared" si="454"/>
        <v>0</v>
      </c>
      <c r="I9683" t="s">
        <v>665</v>
      </c>
      <c r="J9683">
        <f t="shared" si="455"/>
        <v>100</v>
      </c>
      <c r="K9683" t="s">
        <v>16</v>
      </c>
      <c r="L9683">
        <v>0</v>
      </c>
      <c r="M9683">
        <f>Googleplaystore[[#This Row],[Installed]]*Googleplaystore[[#This Row],[Price]]</f>
        <v>0</v>
      </c>
      <c r="N9683" t="s">
        <v>17</v>
      </c>
      <c r="O9683" t="s">
        <v>2057</v>
      </c>
      <c r="P9683" s="1">
        <v>43304</v>
      </c>
      <c r="Q9683" s="16" t="s">
        <v>3248</v>
      </c>
      <c r="R9683" t="s">
        <v>20</v>
      </c>
    </row>
    <row r="9684" spans="1:18" x14ac:dyDescent="0.3">
      <c r="A9684">
        <v>4.5999999999999996</v>
      </c>
      <c r="B9684" t="s">
        <v>11434</v>
      </c>
      <c r="C9684" t="s">
        <v>3677</v>
      </c>
      <c r="E9684">
        <v>1420</v>
      </c>
      <c r="F9684" t="s">
        <v>12520</v>
      </c>
      <c r="G9684">
        <f t="shared" si="453"/>
        <v>1638.4</v>
      </c>
      <c r="H9684" t="b">
        <f t="shared" si="454"/>
        <v>0</v>
      </c>
      <c r="I9684" t="s">
        <v>34</v>
      </c>
      <c r="J9684">
        <f t="shared" si="455"/>
        <v>100000</v>
      </c>
      <c r="K9684" t="s">
        <v>16</v>
      </c>
      <c r="L9684">
        <v>0</v>
      </c>
      <c r="M9684">
        <f>Googleplaystore[[#This Row],[Installed]]*Googleplaystore[[#This Row],[Price]]</f>
        <v>0</v>
      </c>
      <c r="N9684" t="s">
        <v>17</v>
      </c>
      <c r="O9684" t="s">
        <v>3678</v>
      </c>
      <c r="P9684" s="1">
        <v>42317</v>
      </c>
      <c r="Q9684" s="16" t="s">
        <v>11435</v>
      </c>
      <c r="R9684" t="s">
        <v>143</v>
      </c>
    </row>
    <row r="9685" spans="1:18" x14ac:dyDescent="0.3">
      <c r="A9685">
        <v>3.7</v>
      </c>
      <c r="B9685" t="s">
        <v>11436</v>
      </c>
      <c r="C9685" t="s">
        <v>658</v>
      </c>
      <c r="E9685">
        <v>1212</v>
      </c>
      <c r="F9685" t="s">
        <v>31</v>
      </c>
      <c r="G9685" t="b">
        <f t="shared" si="453"/>
        <v>0</v>
      </c>
      <c r="H9685" t="b">
        <f t="shared" si="454"/>
        <v>0</v>
      </c>
      <c r="I9685" t="s">
        <v>34</v>
      </c>
      <c r="J9685">
        <f t="shared" si="455"/>
        <v>100000</v>
      </c>
      <c r="K9685" t="s">
        <v>16</v>
      </c>
      <c r="L9685">
        <v>0</v>
      </c>
      <c r="M9685">
        <f>Googleplaystore[[#This Row],[Installed]]*Googleplaystore[[#This Row],[Price]]</f>
        <v>0</v>
      </c>
      <c r="N9685" t="s">
        <v>222</v>
      </c>
      <c r="O9685" t="s">
        <v>659</v>
      </c>
      <c r="P9685" s="1">
        <v>43147</v>
      </c>
      <c r="Q9685" s="16" t="s">
        <v>800</v>
      </c>
      <c r="R9685" t="s">
        <v>50</v>
      </c>
    </row>
    <row r="9686" spans="1:18" x14ac:dyDescent="0.3">
      <c r="A9686">
        <v>0</v>
      </c>
      <c r="B9686" t="s">
        <v>11437</v>
      </c>
      <c r="C9686" t="s">
        <v>492</v>
      </c>
      <c r="E9686">
        <v>0</v>
      </c>
      <c r="F9686" t="s">
        <v>12672</v>
      </c>
      <c r="G9686">
        <f t="shared" si="453"/>
        <v>1843.2</v>
      </c>
      <c r="H9686" t="b">
        <f t="shared" si="454"/>
        <v>0</v>
      </c>
      <c r="I9686" t="s">
        <v>881</v>
      </c>
      <c r="J9686">
        <f t="shared" si="455"/>
        <v>5</v>
      </c>
      <c r="K9686" t="s">
        <v>16</v>
      </c>
      <c r="L9686">
        <v>0</v>
      </c>
      <c r="M9686">
        <f>Googleplaystore[[#This Row],[Installed]]*Googleplaystore[[#This Row],[Price]]</f>
        <v>0</v>
      </c>
      <c r="N9686" t="s">
        <v>17</v>
      </c>
      <c r="O9686" t="s">
        <v>493</v>
      </c>
      <c r="P9686" s="1">
        <v>43308</v>
      </c>
      <c r="Q9686" s="16">
        <v>1</v>
      </c>
      <c r="R9686" t="s">
        <v>20</v>
      </c>
    </row>
    <row r="9687" spans="1:18" x14ac:dyDescent="0.3">
      <c r="A9687">
        <v>4.4000000000000004</v>
      </c>
      <c r="B9687" t="s">
        <v>2969</v>
      </c>
      <c r="C9687" t="s">
        <v>2965</v>
      </c>
      <c r="E9687">
        <v>49580</v>
      </c>
      <c r="F9687" t="s">
        <v>12350</v>
      </c>
      <c r="G9687">
        <f t="shared" si="453"/>
        <v>4096</v>
      </c>
      <c r="H9687" t="b">
        <f t="shared" si="454"/>
        <v>0</v>
      </c>
      <c r="I9687" t="s">
        <v>55</v>
      </c>
      <c r="J9687">
        <f t="shared" si="455"/>
        <v>10000000</v>
      </c>
      <c r="K9687" t="s">
        <v>16</v>
      </c>
      <c r="L9687">
        <v>0</v>
      </c>
      <c r="M9687">
        <f>Googleplaystore[[#This Row],[Installed]]*Googleplaystore[[#This Row],[Price]]</f>
        <v>0</v>
      </c>
      <c r="N9687" t="s">
        <v>17</v>
      </c>
      <c r="O9687" t="s">
        <v>2966</v>
      </c>
      <c r="P9687" s="1">
        <v>43255</v>
      </c>
      <c r="Q9687" s="16">
        <v>1.24</v>
      </c>
      <c r="R9687" t="s">
        <v>50</v>
      </c>
    </row>
    <row r="9688" spans="1:18" x14ac:dyDescent="0.3">
      <c r="A9688">
        <v>4.2</v>
      </c>
      <c r="B9688" t="s">
        <v>2971</v>
      </c>
      <c r="C9688" t="s">
        <v>2965</v>
      </c>
      <c r="E9688">
        <v>22650</v>
      </c>
      <c r="F9688" t="s">
        <v>12389</v>
      </c>
      <c r="G9688">
        <f t="shared" si="453"/>
        <v>1536</v>
      </c>
      <c r="H9688" t="b">
        <f t="shared" si="454"/>
        <v>0</v>
      </c>
      <c r="I9688" t="s">
        <v>42</v>
      </c>
      <c r="J9688">
        <f t="shared" si="455"/>
        <v>1000000</v>
      </c>
      <c r="K9688" t="s">
        <v>16</v>
      </c>
      <c r="L9688">
        <v>0</v>
      </c>
      <c r="M9688">
        <f>Googleplaystore[[#This Row],[Installed]]*Googleplaystore[[#This Row],[Price]]</f>
        <v>0</v>
      </c>
      <c r="N9688" t="s">
        <v>17</v>
      </c>
      <c r="O9688" t="s">
        <v>2966</v>
      </c>
      <c r="P9688" s="1">
        <v>43241</v>
      </c>
      <c r="Q9688" s="16" t="s">
        <v>2972</v>
      </c>
      <c r="R9688" t="s">
        <v>53</v>
      </c>
    </row>
    <row r="9689" spans="1:18" x14ac:dyDescent="0.3">
      <c r="A9689">
        <v>4.4000000000000004</v>
      </c>
      <c r="B9689" t="s">
        <v>11438</v>
      </c>
      <c r="C9689" t="s">
        <v>309</v>
      </c>
      <c r="E9689">
        <v>4518</v>
      </c>
      <c r="F9689" t="s">
        <v>12229</v>
      </c>
      <c r="G9689">
        <f t="shared" si="453"/>
        <v>26624</v>
      </c>
      <c r="H9689" t="b">
        <f t="shared" si="454"/>
        <v>0</v>
      </c>
      <c r="I9689" t="s">
        <v>42</v>
      </c>
      <c r="J9689">
        <f t="shared" si="455"/>
        <v>1000000</v>
      </c>
      <c r="K9689" t="s">
        <v>16</v>
      </c>
      <c r="L9689">
        <v>0</v>
      </c>
      <c r="M9689">
        <f>Googleplaystore[[#This Row],[Installed]]*Googleplaystore[[#This Row],[Price]]</f>
        <v>0</v>
      </c>
      <c r="N9689" t="s">
        <v>17</v>
      </c>
      <c r="O9689" t="s">
        <v>310</v>
      </c>
      <c r="P9689" s="1">
        <v>43160</v>
      </c>
      <c r="Q9689" s="16">
        <v>1.5</v>
      </c>
      <c r="R9689" t="s">
        <v>50</v>
      </c>
    </row>
    <row r="9690" spans="1:18" x14ac:dyDescent="0.3">
      <c r="A9690">
        <v>3.9</v>
      </c>
      <c r="B9690" t="s">
        <v>11439</v>
      </c>
      <c r="C9690" t="s">
        <v>239</v>
      </c>
      <c r="E9690">
        <v>46</v>
      </c>
      <c r="F9690" t="s">
        <v>12556</v>
      </c>
      <c r="G9690">
        <f t="shared" si="453"/>
        <v>3072</v>
      </c>
      <c r="H9690" t="b">
        <f t="shared" si="454"/>
        <v>0</v>
      </c>
      <c r="I9690" t="s">
        <v>60</v>
      </c>
      <c r="J9690">
        <f t="shared" si="455"/>
        <v>5000</v>
      </c>
      <c r="K9690" t="s">
        <v>16</v>
      </c>
      <c r="L9690">
        <v>0</v>
      </c>
      <c r="M9690">
        <f>Googleplaystore[[#This Row],[Installed]]*Googleplaystore[[#This Row],[Price]]</f>
        <v>0</v>
      </c>
      <c r="N9690" t="s">
        <v>17</v>
      </c>
      <c r="O9690" t="s">
        <v>241</v>
      </c>
      <c r="P9690" s="1">
        <v>43220</v>
      </c>
      <c r="Q9690" s="16">
        <v>1.1000000000000001</v>
      </c>
      <c r="R9690" t="s">
        <v>53</v>
      </c>
    </row>
    <row r="9691" spans="1:18" x14ac:dyDescent="0.3">
      <c r="A9691">
        <v>3.6</v>
      </c>
      <c r="B9691" t="s">
        <v>11440</v>
      </c>
      <c r="C9691" t="s">
        <v>2012</v>
      </c>
      <c r="E9691">
        <v>33</v>
      </c>
      <c r="F9691" t="s">
        <v>13130</v>
      </c>
      <c r="G9691">
        <f t="shared" si="453"/>
        <v>72704</v>
      </c>
      <c r="H9691" t="b">
        <f t="shared" si="454"/>
        <v>0</v>
      </c>
      <c r="I9691" t="s">
        <v>60</v>
      </c>
      <c r="J9691">
        <f t="shared" si="455"/>
        <v>5000</v>
      </c>
      <c r="K9691" t="s">
        <v>16</v>
      </c>
      <c r="L9691">
        <v>0</v>
      </c>
      <c r="M9691">
        <f>Googleplaystore[[#This Row],[Installed]]*Googleplaystore[[#This Row],[Price]]</f>
        <v>0</v>
      </c>
      <c r="N9691" t="s">
        <v>30</v>
      </c>
      <c r="O9691" t="s">
        <v>4992</v>
      </c>
      <c r="P9691" s="1">
        <v>42892</v>
      </c>
      <c r="Q9691" s="16">
        <v>1.2</v>
      </c>
      <c r="R9691" t="s">
        <v>20</v>
      </c>
    </row>
    <row r="9692" spans="1:18" x14ac:dyDescent="0.3">
      <c r="A9692">
        <v>3.4</v>
      </c>
      <c r="B9692" t="s">
        <v>11441</v>
      </c>
      <c r="C9692" t="s">
        <v>2367</v>
      </c>
      <c r="E9692">
        <v>17</v>
      </c>
      <c r="F9692" t="s">
        <v>19459</v>
      </c>
      <c r="G9692" t="b">
        <f t="shared" si="453"/>
        <v>0</v>
      </c>
      <c r="H9692">
        <f t="shared" si="454"/>
        <v>246</v>
      </c>
      <c r="I9692" t="s">
        <v>482</v>
      </c>
      <c r="J9692">
        <f t="shared" si="455"/>
        <v>1000</v>
      </c>
      <c r="K9692" t="s">
        <v>16</v>
      </c>
      <c r="L9692">
        <v>0</v>
      </c>
      <c r="M9692">
        <f>Googleplaystore[[#This Row],[Installed]]*Googleplaystore[[#This Row],[Price]]</f>
        <v>0</v>
      </c>
      <c r="N9692" t="s">
        <v>17</v>
      </c>
      <c r="O9692" t="s">
        <v>1077</v>
      </c>
      <c r="P9692" s="1">
        <v>41964</v>
      </c>
      <c r="Q9692" s="16">
        <v>1</v>
      </c>
      <c r="R9692" t="s">
        <v>53</v>
      </c>
    </row>
    <row r="9693" spans="1:18" x14ac:dyDescent="0.3">
      <c r="A9693">
        <v>0</v>
      </c>
      <c r="B9693" t="s">
        <v>11442</v>
      </c>
      <c r="C9693" t="s">
        <v>3396</v>
      </c>
      <c r="E9693">
        <v>0</v>
      </c>
      <c r="F9693" t="s">
        <v>12241</v>
      </c>
      <c r="G9693">
        <f t="shared" si="453"/>
        <v>3686.4</v>
      </c>
      <c r="H9693" t="b">
        <f t="shared" si="454"/>
        <v>0</v>
      </c>
      <c r="I9693" t="s">
        <v>816</v>
      </c>
      <c r="J9693">
        <f t="shared" si="455"/>
        <v>500</v>
      </c>
      <c r="K9693" t="s">
        <v>16</v>
      </c>
      <c r="L9693">
        <v>0</v>
      </c>
      <c r="M9693">
        <f>Googleplaystore[[#This Row],[Installed]]*Googleplaystore[[#This Row],[Price]]</f>
        <v>0</v>
      </c>
      <c r="N9693" t="s">
        <v>17</v>
      </c>
      <c r="O9693" t="s">
        <v>2057</v>
      </c>
      <c r="P9693" s="1">
        <v>42753</v>
      </c>
      <c r="Q9693" s="16">
        <v>1.3</v>
      </c>
      <c r="R9693" t="s">
        <v>20</v>
      </c>
    </row>
    <row r="9694" spans="1:18" x14ac:dyDescent="0.3">
      <c r="A9694">
        <v>4.3</v>
      </c>
      <c r="B9694" t="s">
        <v>11443</v>
      </c>
      <c r="C9694" t="s">
        <v>3677</v>
      </c>
      <c r="E9694">
        <v>9716</v>
      </c>
      <c r="F9694" t="s">
        <v>13365</v>
      </c>
      <c r="G9694">
        <f t="shared" si="453"/>
        <v>1331.2</v>
      </c>
      <c r="H9694" t="b">
        <f t="shared" si="454"/>
        <v>0</v>
      </c>
      <c r="I9694" t="s">
        <v>42</v>
      </c>
      <c r="J9694">
        <f t="shared" si="455"/>
        <v>1000000</v>
      </c>
      <c r="K9694" t="s">
        <v>16</v>
      </c>
      <c r="L9694">
        <v>0</v>
      </c>
      <c r="M9694">
        <f>Googleplaystore[[#This Row],[Installed]]*Googleplaystore[[#This Row],[Price]]</f>
        <v>0</v>
      </c>
      <c r="N9694" t="s">
        <v>17</v>
      </c>
      <c r="O9694" t="s">
        <v>3678</v>
      </c>
      <c r="P9694" s="1">
        <v>43200</v>
      </c>
      <c r="Q9694" s="16">
        <v>4.7</v>
      </c>
      <c r="R9694" t="s">
        <v>53</v>
      </c>
    </row>
    <row r="9695" spans="1:18" x14ac:dyDescent="0.3">
      <c r="A9695">
        <v>4.3</v>
      </c>
      <c r="B9695" t="s">
        <v>3427</v>
      </c>
      <c r="C9695" t="s">
        <v>3396</v>
      </c>
      <c r="E9695">
        <v>63782</v>
      </c>
      <c r="F9695" t="s">
        <v>12219</v>
      </c>
      <c r="G9695">
        <f t="shared" si="453"/>
        <v>24576</v>
      </c>
      <c r="H9695" t="b">
        <f t="shared" si="454"/>
        <v>0</v>
      </c>
      <c r="I9695" t="s">
        <v>26</v>
      </c>
      <c r="J9695">
        <f t="shared" si="455"/>
        <v>5000000</v>
      </c>
      <c r="K9695" t="s">
        <v>16</v>
      </c>
      <c r="L9695">
        <v>0</v>
      </c>
      <c r="M9695">
        <f>Googleplaystore[[#This Row],[Installed]]*Googleplaystore[[#This Row],[Price]]</f>
        <v>0</v>
      </c>
      <c r="N9695" t="s">
        <v>17</v>
      </c>
      <c r="O9695" t="s">
        <v>2057</v>
      </c>
      <c r="P9695" s="1">
        <v>43319</v>
      </c>
      <c r="Q9695" s="16" t="s">
        <v>2302</v>
      </c>
      <c r="R9695" t="s">
        <v>50</v>
      </c>
    </row>
    <row r="9696" spans="1:18" x14ac:dyDescent="0.3">
      <c r="A9696">
        <v>4.4000000000000004</v>
      </c>
      <c r="B9696" t="s">
        <v>11444</v>
      </c>
      <c r="C9696" t="s">
        <v>2012</v>
      </c>
      <c r="E9696">
        <v>201537</v>
      </c>
      <c r="F9696" t="s">
        <v>12884</v>
      </c>
      <c r="G9696">
        <f t="shared" si="453"/>
        <v>69632</v>
      </c>
      <c r="H9696" t="b">
        <f t="shared" si="454"/>
        <v>0</v>
      </c>
      <c r="I9696" t="s">
        <v>26</v>
      </c>
      <c r="J9696">
        <f t="shared" si="455"/>
        <v>5000000</v>
      </c>
      <c r="K9696" t="s">
        <v>16</v>
      </c>
      <c r="L9696">
        <v>0</v>
      </c>
      <c r="M9696">
        <f>Googleplaystore[[#This Row],[Installed]]*Googleplaystore[[#This Row],[Price]]</f>
        <v>0</v>
      </c>
      <c r="N9696" t="s">
        <v>30</v>
      </c>
      <c r="O9696" t="s">
        <v>4992</v>
      </c>
      <c r="P9696" s="1">
        <v>43313</v>
      </c>
      <c r="Q9696" s="16" t="s">
        <v>7766</v>
      </c>
      <c r="R9696" t="s">
        <v>20</v>
      </c>
    </row>
    <row r="9697" spans="1:18" x14ac:dyDescent="0.3">
      <c r="A9697">
        <v>0</v>
      </c>
      <c r="B9697" t="s">
        <v>11445</v>
      </c>
      <c r="C9697" t="s">
        <v>2367</v>
      </c>
      <c r="E9697">
        <v>35</v>
      </c>
      <c r="F9697" t="s">
        <v>13365</v>
      </c>
      <c r="G9697">
        <f t="shared" si="453"/>
        <v>1331.2</v>
      </c>
      <c r="H9697" t="b">
        <f t="shared" si="454"/>
        <v>0</v>
      </c>
      <c r="I9697" t="s">
        <v>482</v>
      </c>
      <c r="J9697">
        <f t="shared" si="455"/>
        <v>1000</v>
      </c>
      <c r="K9697" t="s">
        <v>16</v>
      </c>
      <c r="L9697">
        <v>0</v>
      </c>
      <c r="M9697">
        <f>Googleplaystore[[#This Row],[Installed]]*Googleplaystore[[#This Row],[Price]]</f>
        <v>0</v>
      </c>
      <c r="N9697" t="s">
        <v>17</v>
      </c>
      <c r="O9697" t="s">
        <v>1077</v>
      </c>
      <c r="P9697" s="1">
        <v>43174</v>
      </c>
      <c r="Q9697" s="16">
        <v>1</v>
      </c>
      <c r="R9697" t="s">
        <v>93</v>
      </c>
    </row>
    <row r="9698" spans="1:18" x14ac:dyDescent="0.3">
      <c r="A9698">
        <v>4.3</v>
      </c>
      <c r="B9698" t="s">
        <v>11446</v>
      </c>
      <c r="C9698" t="s">
        <v>2012</v>
      </c>
      <c r="E9698">
        <v>11051</v>
      </c>
      <c r="F9698" t="s">
        <v>12516</v>
      </c>
      <c r="G9698">
        <f t="shared" si="453"/>
        <v>45056</v>
      </c>
      <c r="H9698" t="b">
        <f t="shared" si="454"/>
        <v>0</v>
      </c>
      <c r="I9698" t="s">
        <v>42</v>
      </c>
      <c r="J9698">
        <f t="shared" si="455"/>
        <v>1000000</v>
      </c>
      <c r="K9698" t="s">
        <v>16</v>
      </c>
      <c r="L9698">
        <v>0</v>
      </c>
      <c r="M9698">
        <f>Googleplaystore[[#This Row],[Installed]]*Googleplaystore[[#This Row],[Price]]</f>
        <v>0</v>
      </c>
      <c r="N9698" t="s">
        <v>30</v>
      </c>
      <c r="O9698" t="s">
        <v>4992</v>
      </c>
      <c r="P9698" s="1">
        <v>43276</v>
      </c>
      <c r="Q9698" s="16" t="s">
        <v>11447</v>
      </c>
      <c r="R9698" t="s">
        <v>20</v>
      </c>
    </row>
    <row r="9699" spans="1:18" x14ac:dyDescent="0.3">
      <c r="A9699">
        <v>4.3</v>
      </c>
      <c r="B9699" t="s">
        <v>11448</v>
      </c>
      <c r="C9699" t="s">
        <v>2965</v>
      </c>
      <c r="E9699">
        <v>38826</v>
      </c>
      <c r="F9699" t="s">
        <v>12207</v>
      </c>
      <c r="G9699">
        <f t="shared" si="453"/>
        <v>7168</v>
      </c>
      <c r="H9699" t="b">
        <f t="shared" si="454"/>
        <v>0</v>
      </c>
      <c r="I9699" t="s">
        <v>55</v>
      </c>
      <c r="J9699">
        <f t="shared" si="455"/>
        <v>10000000</v>
      </c>
      <c r="K9699" t="s">
        <v>16</v>
      </c>
      <c r="L9699">
        <v>0</v>
      </c>
      <c r="M9699">
        <f>Googleplaystore[[#This Row],[Installed]]*Googleplaystore[[#This Row],[Price]]</f>
        <v>0</v>
      </c>
      <c r="N9699" t="s">
        <v>17</v>
      </c>
      <c r="O9699" t="s">
        <v>2966</v>
      </c>
      <c r="P9699" s="1">
        <v>43319</v>
      </c>
      <c r="Q9699" s="16">
        <v>1.6</v>
      </c>
      <c r="R9699" t="s">
        <v>50</v>
      </c>
    </row>
    <row r="9700" spans="1:18" x14ac:dyDescent="0.3">
      <c r="A9700">
        <v>0</v>
      </c>
      <c r="B9700" t="s">
        <v>11449</v>
      </c>
      <c r="C9700" t="s">
        <v>2367</v>
      </c>
      <c r="E9700">
        <v>6</v>
      </c>
      <c r="F9700" t="s">
        <v>12268</v>
      </c>
      <c r="G9700">
        <f t="shared" si="453"/>
        <v>5529.6</v>
      </c>
      <c r="H9700" t="b">
        <f t="shared" si="454"/>
        <v>0</v>
      </c>
      <c r="I9700" t="s">
        <v>482</v>
      </c>
      <c r="J9700">
        <f t="shared" si="455"/>
        <v>1000</v>
      </c>
      <c r="K9700" t="s">
        <v>16</v>
      </c>
      <c r="L9700">
        <v>0</v>
      </c>
      <c r="M9700">
        <f>Googleplaystore[[#This Row],[Installed]]*Googleplaystore[[#This Row],[Price]]</f>
        <v>0</v>
      </c>
      <c r="N9700" t="s">
        <v>17</v>
      </c>
      <c r="O9700" t="s">
        <v>1077</v>
      </c>
      <c r="P9700" s="1">
        <v>43177</v>
      </c>
      <c r="Q9700" s="16">
        <v>1.1000000000000001</v>
      </c>
      <c r="R9700" t="s">
        <v>50</v>
      </c>
    </row>
    <row r="9701" spans="1:18" x14ac:dyDescent="0.3">
      <c r="A9701">
        <v>0</v>
      </c>
      <c r="B9701" t="s">
        <v>11450</v>
      </c>
      <c r="C9701" t="s">
        <v>2628</v>
      </c>
      <c r="E9701">
        <v>2</v>
      </c>
      <c r="F9701" t="s">
        <v>12713</v>
      </c>
      <c r="G9701">
        <f t="shared" si="453"/>
        <v>7782.4</v>
      </c>
      <c r="H9701" t="b">
        <f t="shared" si="454"/>
        <v>0</v>
      </c>
      <c r="I9701" t="s">
        <v>482</v>
      </c>
      <c r="J9701">
        <f t="shared" si="455"/>
        <v>1000</v>
      </c>
      <c r="K9701" t="s">
        <v>16</v>
      </c>
      <c r="L9701">
        <v>0</v>
      </c>
      <c r="M9701">
        <f>Googleplaystore[[#This Row],[Installed]]*Googleplaystore[[#This Row],[Price]]</f>
        <v>0</v>
      </c>
      <c r="N9701" t="s">
        <v>17</v>
      </c>
      <c r="O9701" t="s">
        <v>2629</v>
      </c>
      <c r="P9701" s="1">
        <v>43300</v>
      </c>
      <c r="Q9701" s="16" t="s">
        <v>2828</v>
      </c>
      <c r="R9701" t="s">
        <v>143</v>
      </c>
    </row>
    <row r="9702" spans="1:18" x14ac:dyDescent="0.3">
      <c r="A9702">
        <v>0</v>
      </c>
      <c r="B9702" t="s">
        <v>11451</v>
      </c>
      <c r="C9702" t="s">
        <v>1283</v>
      </c>
      <c r="E9702">
        <v>31</v>
      </c>
      <c r="F9702" t="s">
        <v>12177</v>
      </c>
      <c r="G9702">
        <f t="shared" si="453"/>
        <v>14336</v>
      </c>
      <c r="H9702" t="b">
        <f t="shared" si="454"/>
        <v>0</v>
      </c>
      <c r="I9702" t="s">
        <v>482</v>
      </c>
      <c r="J9702">
        <f t="shared" si="455"/>
        <v>1000</v>
      </c>
      <c r="K9702" t="s">
        <v>16</v>
      </c>
      <c r="L9702">
        <v>0</v>
      </c>
      <c r="M9702">
        <f>Googleplaystore[[#This Row],[Installed]]*Googleplaystore[[#This Row],[Price]]</f>
        <v>0</v>
      </c>
      <c r="N9702" t="s">
        <v>17</v>
      </c>
      <c r="O9702" t="s">
        <v>1284</v>
      </c>
      <c r="P9702" s="1">
        <v>43025</v>
      </c>
      <c r="Q9702" s="16">
        <v>1</v>
      </c>
      <c r="R9702" t="s">
        <v>50</v>
      </c>
    </row>
    <row r="9703" spans="1:18" x14ac:dyDescent="0.3">
      <c r="A9703">
        <v>4.4000000000000004</v>
      </c>
      <c r="B9703" t="s">
        <v>2093</v>
      </c>
      <c r="C9703" t="s">
        <v>2367</v>
      </c>
      <c r="E9703">
        <v>7615646</v>
      </c>
      <c r="F9703" t="s">
        <v>13130</v>
      </c>
      <c r="G9703">
        <f t="shared" si="453"/>
        <v>72704</v>
      </c>
      <c r="H9703" t="b">
        <f t="shared" si="454"/>
        <v>0</v>
      </c>
      <c r="I9703" t="s">
        <v>240</v>
      </c>
      <c r="J9703">
        <f t="shared" si="455"/>
        <v>100000000</v>
      </c>
      <c r="K9703" t="s">
        <v>16</v>
      </c>
      <c r="L9703">
        <v>0</v>
      </c>
      <c r="M9703">
        <f>Googleplaystore[[#This Row],[Installed]]*Googleplaystore[[#This Row],[Price]]</f>
        <v>0</v>
      </c>
      <c r="N9703" t="s">
        <v>17</v>
      </c>
      <c r="O9703" t="s">
        <v>2019</v>
      </c>
      <c r="P9703" s="1">
        <v>43319</v>
      </c>
      <c r="Q9703" s="16" t="s">
        <v>11452</v>
      </c>
      <c r="R9703" t="s">
        <v>39</v>
      </c>
    </row>
    <row r="9704" spans="1:18" x14ac:dyDescent="0.3">
      <c r="A9704">
        <v>0</v>
      </c>
      <c r="B9704" t="s">
        <v>11453</v>
      </c>
      <c r="C9704" t="s">
        <v>2367</v>
      </c>
      <c r="E9704">
        <v>0</v>
      </c>
      <c r="F9704" t="s">
        <v>12301</v>
      </c>
      <c r="G9704">
        <f t="shared" si="453"/>
        <v>2662.4</v>
      </c>
      <c r="H9704" t="b">
        <f t="shared" si="454"/>
        <v>0</v>
      </c>
      <c r="I9704" t="s">
        <v>838</v>
      </c>
      <c r="J9704">
        <f t="shared" si="455"/>
        <v>10</v>
      </c>
      <c r="K9704" t="s">
        <v>16</v>
      </c>
      <c r="L9704">
        <v>0</v>
      </c>
      <c r="M9704">
        <f>Googleplaystore[[#This Row],[Installed]]*Googleplaystore[[#This Row],[Price]]</f>
        <v>0</v>
      </c>
      <c r="N9704" t="s">
        <v>17</v>
      </c>
      <c r="O9704" t="s">
        <v>901</v>
      </c>
      <c r="P9704" s="1">
        <v>43303</v>
      </c>
      <c r="Q9704" s="16">
        <v>1</v>
      </c>
      <c r="R9704" t="s">
        <v>53</v>
      </c>
    </row>
    <row r="9705" spans="1:18" x14ac:dyDescent="0.3">
      <c r="A9705">
        <v>4</v>
      </c>
      <c r="B9705" t="s">
        <v>3431</v>
      </c>
      <c r="C9705" t="s">
        <v>3396</v>
      </c>
      <c r="E9705">
        <v>176487</v>
      </c>
      <c r="F9705" t="s">
        <v>12223</v>
      </c>
      <c r="G9705">
        <f t="shared" si="453"/>
        <v>10240</v>
      </c>
      <c r="H9705" t="b">
        <f t="shared" si="454"/>
        <v>0</v>
      </c>
      <c r="I9705" t="s">
        <v>26</v>
      </c>
      <c r="J9705">
        <f t="shared" si="455"/>
        <v>5000000</v>
      </c>
      <c r="K9705" t="s">
        <v>16</v>
      </c>
      <c r="L9705">
        <v>0</v>
      </c>
      <c r="M9705">
        <f>Googleplaystore[[#This Row],[Installed]]*Googleplaystore[[#This Row],[Price]]</f>
        <v>0</v>
      </c>
      <c r="N9705" t="s">
        <v>17</v>
      </c>
      <c r="O9705" t="s">
        <v>2057</v>
      </c>
      <c r="P9705" s="1">
        <v>43060</v>
      </c>
      <c r="Q9705" s="16" t="s">
        <v>3133</v>
      </c>
      <c r="R9705" t="s">
        <v>36</v>
      </c>
    </row>
    <row r="9706" spans="1:18" x14ac:dyDescent="0.3">
      <c r="A9706">
        <v>4.5</v>
      </c>
      <c r="B9706" t="s">
        <v>11454</v>
      </c>
      <c r="C9706" t="s">
        <v>2012</v>
      </c>
      <c r="E9706">
        <v>264282</v>
      </c>
      <c r="F9706" t="s">
        <v>12409</v>
      </c>
      <c r="G9706">
        <f t="shared" si="453"/>
        <v>49152</v>
      </c>
      <c r="H9706" t="b">
        <f t="shared" si="454"/>
        <v>0</v>
      </c>
      <c r="I9706" t="s">
        <v>55</v>
      </c>
      <c r="J9706">
        <f t="shared" si="455"/>
        <v>10000000</v>
      </c>
      <c r="K9706" t="s">
        <v>16</v>
      </c>
      <c r="L9706">
        <v>0</v>
      </c>
      <c r="M9706">
        <f>Googleplaystore[[#This Row],[Installed]]*Googleplaystore[[#This Row],[Price]]</f>
        <v>0</v>
      </c>
      <c r="N9706" t="s">
        <v>30</v>
      </c>
      <c r="O9706" t="s">
        <v>4992</v>
      </c>
      <c r="P9706" s="1">
        <v>43293</v>
      </c>
      <c r="Q9706" s="16" t="s">
        <v>11455</v>
      </c>
      <c r="R9706" t="s">
        <v>20</v>
      </c>
    </row>
    <row r="9707" spans="1:18" x14ac:dyDescent="0.3">
      <c r="A9707">
        <v>4.5999999999999996</v>
      </c>
      <c r="B9707" t="s">
        <v>2251</v>
      </c>
      <c r="C9707" t="s">
        <v>2367</v>
      </c>
      <c r="E9707">
        <v>2721923</v>
      </c>
      <c r="F9707" t="s">
        <v>12180</v>
      </c>
      <c r="G9707">
        <f t="shared" si="453"/>
        <v>25600</v>
      </c>
      <c r="H9707" t="b">
        <f t="shared" si="454"/>
        <v>0</v>
      </c>
      <c r="I9707" t="s">
        <v>55</v>
      </c>
      <c r="J9707">
        <f t="shared" si="455"/>
        <v>10000000</v>
      </c>
      <c r="K9707" t="s">
        <v>16</v>
      </c>
      <c r="L9707">
        <v>0</v>
      </c>
      <c r="M9707">
        <f>Googleplaystore[[#This Row],[Installed]]*Googleplaystore[[#This Row],[Price]]</f>
        <v>0</v>
      </c>
      <c r="N9707" t="s">
        <v>30</v>
      </c>
      <c r="O9707" t="s">
        <v>2130</v>
      </c>
      <c r="P9707" s="1">
        <v>43262</v>
      </c>
      <c r="Q9707" s="16" t="s">
        <v>2252</v>
      </c>
      <c r="R9707" t="s">
        <v>50</v>
      </c>
    </row>
    <row r="9708" spans="1:18" x14ac:dyDescent="0.3">
      <c r="A9708">
        <v>4.3</v>
      </c>
      <c r="B9708" t="s">
        <v>11456</v>
      </c>
      <c r="C9708" t="s">
        <v>3677</v>
      </c>
      <c r="E9708">
        <v>15070</v>
      </c>
      <c r="F9708" t="s">
        <v>12794</v>
      </c>
      <c r="G9708">
        <f t="shared" si="453"/>
        <v>6451.2</v>
      </c>
      <c r="H9708" t="b">
        <f t="shared" si="454"/>
        <v>0</v>
      </c>
      <c r="I9708" t="s">
        <v>42</v>
      </c>
      <c r="J9708">
        <f t="shared" si="455"/>
        <v>1000000</v>
      </c>
      <c r="K9708" t="s">
        <v>16</v>
      </c>
      <c r="L9708">
        <v>0</v>
      </c>
      <c r="M9708">
        <f>Googleplaystore[[#This Row],[Installed]]*Googleplaystore[[#This Row],[Price]]</f>
        <v>0</v>
      </c>
      <c r="N9708" t="s">
        <v>17</v>
      </c>
      <c r="O9708" t="s">
        <v>3678</v>
      </c>
      <c r="P9708" s="1">
        <v>43311</v>
      </c>
      <c r="Q9708" s="16" t="s">
        <v>11457</v>
      </c>
      <c r="R9708" t="s">
        <v>20</v>
      </c>
    </row>
    <row r="9709" spans="1:18" x14ac:dyDescent="0.3">
      <c r="A9709">
        <v>4.0999999999999996</v>
      </c>
      <c r="B9709" t="s">
        <v>11458</v>
      </c>
      <c r="C9709" t="s">
        <v>3223</v>
      </c>
      <c r="E9709">
        <v>100179</v>
      </c>
      <c r="F9709" t="s">
        <v>13121</v>
      </c>
      <c r="G9709">
        <f t="shared" si="453"/>
        <v>98304</v>
      </c>
      <c r="H9709" t="b">
        <f t="shared" si="454"/>
        <v>0</v>
      </c>
      <c r="I9709" t="s">
        <v>55</v>
      </c>
      <c r="J9709">
        <f t="shared" si="455"/>
        <v>10000000</v>
      </c>
      <c r="K9709" t="s">
        <v>16</v>
      </c>
      <c r="L9709">
        <v>0</v>
      </c>
      <c r="M9709">
        <f>Googleplaystore[[#This Row],[Installed]]*Googleplaystore[[#This Row],[Price]]</f>
        <v>0</v>
      </c>
      <c r="N9709" t="s">
        <v>17</v>
      </c>
      <c r="O9709" t="s">
        <v>3224</v>
      </c>
      <c r="P9709" s="1">
        <v>43237</v>
      </c>
      <c r="Q9709" s="16">
        <v>2.52</v>
      </c>
      <c r="R9709" t="s">
        <v>20</v>
      </c>
    </row>
    <row r="9710" spans="1:18" x14ac:dyDescent="0.3">
      <c r="A9710">
        <v>4.4000000000000004</v>
      </c>
      <c r="B9710" t="s">
        <v>11459</v>
      </c>
      <c r="C9710" t="s">
        <v>2367</v>
      </c>
      <c r="E9710">
        <v>318867</v>
      </c>
      <c r="F9710" t="s">
        <v>12223</v>
      </c>
      <c r="G9710">
        <f t="shared" si="453"/>
        <v>10240</v>
      </c>
      <c r="H9710" t="b">
        <f t="shared" si="454"/>
        <v>0</v>
      </c>
      <c r="I9710" t="s">
        <v>55</v>
      </c>
      <c r="J9710">
        <f t="shared" si="455"/>
        <v>10000000</v>
      </c>
      <c r="K9710" t="s">
        <v>16</v>
      </c>
      <c r="L9710">
        <v>0</v>
      </c>
      <c r="M9710">
        <f>Googleplaystore[[#This Row],[Installed]]*Googleplaystore[[#This Row],[Price]]</f>
        <v>0</v>
      </c>
      <c r="N9710" t="s">
        <v>17</v>
      </c>
      <c r="O9710" t="s">
        <v>2038</v>
      </c>
      <c r="P9710" s="1">
        <v>43287</v>
      </c>
      <c r="Q9710" s="16">
        <v>26</v>
      </c>
      <c r="R9710" t="s">
        <v>20</v>
      </c>
    </row>
    <row r="9711" spans="1:18" x14ac:dyDescent="0.3">
      <c r="A9711">
        <v>3.5</v>
      </c>
      <c r="B9711" t="s">
        <v>11460</v>
      </c>
      <c r="C9711" t="s">
        <v>3396</v>
      </c>
      <c r="E9711">
        <v>172373</v>
      </c>
      <c r="F9711" t="s">
        <v>12681</v>
      </c>
      <c r="G9711">
        <f t="shared" si="453"/>
        <v>48128</v>
      </c>
      <c r="H9711" t="b">
        <f t="shared" si="454"/>
        <v>0</v>
      </c>
      <c r="I9711" t="s">
        <v>55</v>
      </c>
      <c r="J9711">
        <f t="shared" si="455"/>
        <v>10000000</v>
      </c>
      <c r="K9711" t="s">
        <v>16</v>
      </c>
      <c r="L9711">
        <v>0</v>
      </c>
      <c r="M9711">
        <f>Googleplaystore[[#This Row],[Installed]]*Googleplaystore[[#This Row],[Price]]</f>
        <v>0</v>
      </c>
      <c r="N9711" t="s">
        <v>17</v>
      </c>
      <c r="O9711" t="s">
        <v>2057</v>
      </c>
      <c r="P9711" s="1">
        <v>43293</v>
      </c>
      <c r="Q9711" s="16">
        <v>1.3</v>
      </c>
      <c r="R9711" t="s">
        <v>334</v>
      </c>
    </row>
    <row r="9712" spans="1:18" x14ac:dyDescent="0.3">
      <c r="A9712">
        <v>4.0999999999999996</v>
      </c>
      <c r="B9712" t="s">
        <v>11461</v>
      </c>
      <c r="C9712" t="s">
        <v>3677</v>
      </c>
      <c r="E9712">
        <v>25438</v>
      </c>
      <c r="F9712" t="s">
        <v>12314</v>
      </c>
      <c r="G9712">
        <f t="shared" si="453"/>
        <v>3276.8</v>
      </c>
      <c r="H9712" t="b">
        <f t="shared" si="454"/>
        <v>0</v>
      </c>
      <c r="I9712" t="s">
        <v>42</v>
      </c>
      <c r="J9712">
        <f t="shared" si="455"/>
        <v>1000000</v>
      </c>
      <c r="K9712" t="s">
        <v>16</v>
      </c>
      <c r="L9712">
        <v>0</v>
      </c>
      <c r="M9712">
        <f>Googleplaystore[[#This Row],[Installed]]*Googleplaystore[[#This Row],[Price]]</f>
        <v>0</v>
      </c>
      <c r="N9712" t="s">
        <v>17</v>
      </c>
      <c r="O9712" t="s">
        <v>3678</v>
      </c>
      <c r="P9712" s="1">
        <v>43214</v>
      </c>
      <c r="Q9712" s="16" t="s">
        <v>58</v>
      </c>
      <c r="R9712" t="s">
        <v>20</v>
      </c>
    </row>
    <row r="9713" spans="1:18" x14ac:dyDescent="0.3">
      <c r="A9713">
        <v>3.8</v>
      </c>
      <c r="B9713" t="s">
        <v>11462</v>
      </c>
      <c r="C9713" t="s">
        <v>2367</v>
      </c>
      <c r="E9713">
        <v>283823</v>
      </c>
      <c r="F9713" t="s">
        <v>31</v>
      </c>
      <c r="G9713" t="b">
        <f t="shared" si="453"/>
        <v>0</v>
      </c>
      <c r="H9713" t="b">
        <f t="shared" si="454"/>
        <v>0</v>
      </c>
      <c r="I9713" t="s">
        <v>29</v>
      </c>
      <c r="J9713">
        <f t="shared" si="455"/>
        <v>50000000</v>
      </c>
      <c r="K9713" t="s">
        <v>16</v>
      </c>
      <c r="L9713">
        <v>0</v>
      </c>
      <c r="M9713">
        <f>Googleplaystore[[#This Row],[Installed]]*Googleplaystore[[#This Row],[Price]]</f>
        <v>0</v>
      </c>
      <c r="N9713" t="s">
        <v>70</v>
      </c>
      <c r="O9713" t="s">
        <v>2019</v>
      </c>
      <c r="P9713" s="1">
        <v>42697</v>
      </c>
      <c r="Q9713" s="16">
        <v>0</v>
      </c>
      <c r="R9713" t="s">
        <v>31</v>
      </c>
    </row>
    <row r="9714" spans="1:18" x14ac:dyDescent="0.3">
      <c r="A9714">
        <v>4.2</v>
      </c>
      <c r="B9714" t="s">
        <v>11463</v>
      </c>
      <c r="C9714" t="s">
        <v>2965</v>
      </c>
      <c r="E9714">
        <v>3895</v>
      </c>
      <c r="F9714" t="s">
        <v>31</v>
      </c>
      <c r="G9714" t="b">
        <f t="shared" si="453"/>
        <v>0</v>
      </c>
      <c r="H9714" t="b">
        <f t="shared" si="454"/>
        <v>0</v>
      </c>
      <c r="I9714" t="s">
        <v>42</v>
      </c>
      <c r="J9714">
        <f t="shared" si="455"/>
        <v>1000000</v>
      </c>
      <c r="K9714" t="s">
        <v>16</v>
      </c>
      <c r="L9714">
        <v>0</v>
      </c>
      <c r="M9714">
        <f>Googleplaystore[[#This Row],[Installed]]*Googleplaystore[[#This Row],[Price]]</f>
        <v>0</v>
      </c>
      <c r="N9714" t="s">
        <v>30</v>
      </c>
      <c r="O9714" t="s">
        <v>2966</v>
      </c>
      <c r="P9714" s="1">
        <v>43278</v>
      </c>
      <c r="Q9714" s="16" t="s">
        <v>11464</v>
      </c>
      <c r="R9714" t="s">
        <v>36</v>
      </c>
    </row>
    <row r="9715" spans="1:18" x14ac:dyDescent="0.3">
      <c r="A9715">
        <v>4.3</v>
      </c>
      <c r="B9715" t="s">
        <v>11465</v>
      </c>
      <c r="C9715" t="s">
        <v>2965</v>
      </c>
      <c r="E9715">
        <v>9562</v>
      </c>
      <c r="F9715" t="s">
        <v>12561</v>
      </c>
      <c r="G9715">
        <f t="shared" si="453"/>
        <v>5939.2</v>
      </c>
      <c r="H9715" t="b">
        <f t="shared" si="454"/>
        <v>0</v>
      </c>
      <c r="I9715" t="s">
        <v>22</v>
      </c>
      <c r="J9715">
        <f t="shared" si="455"/>
        <v>500000</v>
      </c>
      <c r="K9715" t="s">
        <v>16</v>
      </c>
      <c r="L9715">
        <v>0</v>
      </c>
      <c r="M9715">
        <f>Googleplaystore[[#This Row],[Installed]]*Googleplaystore[[#This Row],[Price]]</f>
        <v>0</v>
      </c>
      <c r="N9715" t="s">
        <v>30</v>
      </c>
      <c r="O9715" t="s">
        <v>2966</v>
      </c>
      <c r="P9715" s="1">
        <v>43251</v>
      </c>
      <c r="Q9715" s="16" t="s">
        <v>467</v>
      </c>
      <c r="R9715" t="s">
        <v>31</v>
      </c>
    </row>
    <row r="9716" spans="1:18" x14ac:dyDescent="0.3">
      <c r="A9716">
        <v>4.5</v>
      </c>
      <c r="B9716" t="s">
        <v>11466</v>
      </c>
      <c r="C9716" t="s">
        <v>2965</v>
      </c>
      <c r="E9716">
        <v>42621</v>
      </c>
      <c r="F9716" t="s">
        <v>12209</v>
      </c>
      <c r="G9716">
        <f t="shared" si="453"/>
        <v>23552</v>
      </c>
      <c r="H9716" t="b">
        <f t="shared" si="454"/>
        <v>0</v>
      </c>
      <c r="I9716" t="s">
        <v>42</v>
      </c>
      <c r="J9716">
        <f t="shared" si="455"/>
        <v>1000000</v>
      </c>
      <c r="K9716" t="s">
        <v>16</v>
      </c>
      <c r="L9716">
        <v>0</v>
      </c>
      <c r="M9716">
        <f>Googleplaystore[[#This Row],[Installed]]*Googleplaystore[[#This Row],[Price]]</f>
        <v>0</v>
      </c>
      <c r="N9716" t="s">
        <v>30</v>
      </c>
      <c r="O9716" t="s">
        <v>2966</v>
      </c>
      <c r="P9716" s="1">
        <v>43319</v>
      </c>
      <c r="Q9716" s="16" t="s">
        <v>11192</v>
      </c>
      <c r="R9716" t="s">
        <v>36</v>
      </c>
    </row>
    <row r="9717" spans="1:18" x14ac:dyDescent="0.3">
      <c r="A9717">
        <v>4</v>
      </c>
      <c r="B9717" t="s">
        <v>331</v>
      </c>
      <c r="C9717" t="s">
        <v>309</v>
      </c>
      <c r="E9717">
        <v>1279800</v>
      </c>
      <c r="F9717" t="s">
        <v>31</v>
      </c>
      <c r="G9717" t="b">
        <f t="shared" si="453"/>
        <v>0</v>
      </c>
      <c r="H9717" t="b">
        <f t="shared" si="454"/>
        <v>0</v>
      </c>
      <c r="I9717" t="s">
        <v>29</v>
      </c>
      <c r="J9717">
        <f t="shared" si="455"/>
        <v>50000000</v>
      </c>
      <c r="K9717" t="s">
        <v>16</v>
      </c>
      <c r="L9717">
        <v>0</v>
      </c>
      <c r="M9717">
        <f>Googleplaystore[[#This Row],[Installed]]*Googleplaystore[[#This Row],[Price]]</f>
        <v>0</v>
      </c>
      <c r="N9717" t="s">
        <v>17</v>
      </c>
      <c r="O9717" t="s">
        <v>310</v>
      </c>
      <c r="P9717" s="1">
        <v>43318</v>
      </c>
      <c r="Q9717" s="16">
        <v>0</v>
      </c>
      <c r="R9717" t="s">
        <v>31</v>
      </c>
    </row>
    <row r="9718" spans="1:18" x14ac:dyDescent="0.3">
      <c r="A9718">
        <v>4</v>
      </c>
      <c r="B9718" t="s">
        <v>11467</v>
      </c>
      <c r="C9718" t="s">
        <v>3677</v>
      </c>
      <c r="E9718">
        <v>710</v>
      </c>
      <c r="F9718" t="s">
        <v>12274</v>
      </c>
      <c r="G9718">
        <f t="shared" si="453"/>
        <v>1126.4000000000001</v>
      </c>
      <c r="H9718" t="b">
        <f t="shared" si="454"/>
        <v>0</v>
      </c>
      <c r="I9718" t="s">
        <v>34</v>
      </c>
      <c r="J9718">
        <f t="shared" si="455"/>
        <v>100000</v>
      </c>
      <c r="K9718" t="s">
        <v>16</v>
      </c>
      <c r="L9718">
        <v>0</v>
      </c>
      <c r="M9718">
        <f>Googleplaystore[[#This Row],[Installed]]*Googleplaystore[[#This Row],[Price]]</f>
        <v>0</v>
      </c>
      <c r="N9718" t="s">
        <v>17</v>
      </c>
      <c r="O9718" t="s">
        <v>3678</v>
      </c>
      <c r="P9718" s="1">
        <v>43244</v>
      </c>
      <c r="Q9718" s="16">
        <v>1</v>
      </c>
      <c r="R9718" t="s">
        <v>39</v>
      </c>
    </row>
    <row r="9719" spans="1:18" x14ac:dyDescent="0.3">
      <c r="A9719">
        <v>4.3</v>
      </c>
      <c r="B9719" t="s">
        <v>11468</v>
      </c>
      <c r="C9719" t="s">
        <v>2965</v>
      </c>
      <c r="E9719">
        <v>24456</v>
      </c>
      <c r="F9719" t="s">
        <v>12213</v>
      </c>
      <c r="G9719">
        <f t="shared" si="453"/>
        <v>4710.3999999999996</v>
      </c>
      <c r="H9719" t="b">
        <f t="shared" si="454"/>
        <v>0</v>
      </c>
      <c r="I9719" t="s">
        <v>42</v>
      </c>
      <c r="J9719">
        <f t="shared" si="455"/>
        <v>1000000</v>
      </c>
      <c r="K9719" t="s">
        <v>16</v>
      </c>
      <c r="L9719">
        <v>0</v>
      </c>
      <c r="M9719">
        <f>Googleplaystore[[#This Row],[Installed]]*Googleplaystore[[#This Row],[Price]]</f>
        <v>0</v>
      </c>
      <c r="N9719" t="s">
        <v>30</v>
      </c>
      <c r="O9719" t="s">
        <v>2966</v>
      </c>
      <c r="P9719" s="1">
        <v>43249</v>
      </c>
      <c r="Q9719" s="16">
        <v>4.7</v>
      </c>
      <c r="R9719" t="s">
        <v>50</v>
      </c>
    </row>
    <row r="9720" spans="1:18" x14ac:dyDescent="0.3">
      <c r="A9720">
        <v>4.0999999999999996</v>
      </c>
      <c r="B9720" t="s">
        <v>352</v>
      </c>
      <c r="C9720" t="s">
        <v>309</v>
      </c>
      <c r="E9720">
        <v>19051</v>
      </c>
      <c r="F9720" t="s">
        <v>31</v>
      </c>
      <c r="G9720" t="b">
        <f t="shared" si="453"/>
        <v>0</v>
      </c>
      <c r="H9720" t="b">
        <f t="shared" si="454"/>
        <v>0</v>
      </c>
      <c r="I9720" t="s">
        <v>42</v>
      </c>
      <c r="J9720">
        <f t="shared" si="455"/>
        <v>1000000</v>
      </c>
      <c r="K9720" t="s">
        <v>16</v>
      </c>
      <c r="L9720">
        <v>0</v>
      </c>
      <c r="M9720">
        <f>Googleplaystore[[#This Row],[Installed]]*Googleplaystore[[#This Row],[Price]]</f>
        <v>0</v>
      </c>
      <c r="N9720" t="s">
        <v>17</v>
      </c>
      <c r="O9720" t="s">
        <v>310</v>
      </c>
      <c r="P9720" s="1">
        <v>43313</v>
      </c>
      <c r="Q9720" s="16" t="s">
        <v>353</v>
      </c>
      <c r="R9720" t="s">
        <v>50</v>
      </c>
    </row>
    <row r="9721" spans="1:18" x14ac:dyDescent="0.3">
      <c r="A9721">
        <v>3.4</v>
      </c>
      <c r="B9721" t="s">
        <v>11469</v>
      </c>
      <c r="C9721" t="s">
        <v>2367</v>
      </c>
      <c r="E9721">
        <v>121</v>
      </c>
      <c r="F9721" t="s">
        <v>12794</v>
      </c>
      <c r="G9721">
        <f t="shared" si="453"/>
        <v>6451.2</v>
      </c>
      <c r="H9721" t="b">
        <f t="shared" si="454"/>
        <v>0</v>
      </c>
      <c r="I9721" t="s">
        <v>15</v>
      </c>
      <c r="J9721">
        <f t="shared" si="455"/>
        <v>10000</v>
      </c>
      <c r="K9721" t="s">
        <v>16</v>
      </c>
      <c r="L9721">
        <v>0</v>
      </c>
      <c r="M9721">
        <f>Googleplaystore[[#This Row],[Installed]]*Googleplaystore[[#This Row],[Price]]</f>
        <v>0</v>
      </c>
      <c r="N9721" t="s">
        <v>17</v>
      </c>
      <c r="O9721" t="s">
        <v>1077</v>
      </c>
      <c r="P9721" s="1">
        <v>43095</v>
      </c>
      <c r="Q9721" s="16">
        <v>2</v>
      </c>
      <c r="R9721" t="s">
        <v>20</v>
      </c>
    </row>
    <row r="9722" spans="1:18" x14ac:dyDescent="0.3">
      <c r="A9722">
        <v>4</v>
      </c>
      <c r="B9722" t="s">
        <v>11470</v>
      </c>
      <c r="C9722" t="s">
        <v>2965</v>
      </c>
      <c r="E9722">
        <v>10743</v>
      </c>
      <c r="F9722" t="s">
        <v>31</v>
      </c>
      <c r="G9722" t="b">
        <f t="shared" si="453"/>
        <v>0</v>
      </c>
      <c r="H9722" t="b">
        <f t="shared" si="454"/>
        <v>0</v>
      </c>
      <c r="I9722" t="s">
        <v>22</v>
      </c>
      <c r="J9722">
        <f t="shared" si="455"/>
        <v>500000</v>
      </c>
      <c r="K9722" t="s">
        <v>16</v>
      </c>
      <c r="L9722">
        <v>0</v>
      </c>
      <c r="M9722">
        <f>Googleplaystore[[#This Row],[Installed]]*Googleplaystore[[#This Row],[Price]]</f>
        <v>0</v>
      </c>
      <c r="N9722" t="s">
        <v>30</v>
      </c>
      <c r="O9722" t="s">
        <v>2966</v>
      </c>
      <c r="P9722" s="1">
        <v>43097</v>
      </c>
      <c r="Q9722" s="16" t="s">
        <v>11471</v>
      </c>
      <c r="R9722" t="s">
        <v>50</v>
      </c>
    </row>
    <row r="9723" spans="1:18" x14ac:dyDescent="0.3">
      <c r="A9723">
        <v>4.3</v>
      </c>
      <c r="B9723" t="s">
        <v>11472</v>
      </c>
      <c r="C9723" t="s">
        <v>492</v>
      </c>
      <c r="E9723">
        <v>76498</v>
      </c>
      <c r="F9723" t="s">
        <v>12428</v>
      </c>
      <c r="G9723">
        <f t="shared" si="453"/>
        <v>4403.2</v>
      </c>
      <c r="H9723" t="b">
        <f t="shared" si="454"/>
        <v>0</v>
      </c>
      <c r="I9723" t="s">
        <v>42</v>
      </c>
      <c r="J9723">
        <f t="shared" si="455"/>
        <v>1000000</v>
      </c>
      <c r="K9723" t="s">
        <v>16</v>
      </c>
      <c r="L9723">
        <v>0</v>
      </c>
      <c r="M9723">
        <f>Googleplaystore[[#This Row],[Installed]]*Googleplaystore[[#This Row],[Price]]</f>
        <v>0</v>
      </c>
      <c r="N9723" t="s">
        <v>30</v>
      </c>
      <c r="O9723" t="s">
        <v>493</v>
      </c>
      <c r="P9723" s="1">
        <v>43271</v>
      </c>
      <c r="Q9723" s="16" t="s">
        <v>10827</v>
      </c>
      <c r="R9723" t="s">
        <v>31</v>
      </c>
    </row>
    <row r="9724" spans="1:18" x14ac:dyDescent="0.3">
      <c r="A9724">
        <v>4.7</v>
      </c>
      <c r="B9724" t="s">
        <v>11473</v>
      </c>
      <c r="C9724" t="s">
        <v>2965</v>
      </c>
      <c r="E9724">
        <v>37090</v>
      </c>
      <c r="F9724" t="s">
        <v>12601</v>
      </c>
      <c r="G9724">
        <f t="shared" si="453"/>
        <v>4915.2</v>
      </c>
      <c r="H9724" t="b">
        <f t="shared" si="454"/>
        <v>0</v>
      </c>
      <c r="I9724" t="s">
        <v>22</v>
      </c>
      <c r="J9724">
        <f t="shared" si="455"/>
        <v>500000</v>
      </c>
      <c r="K9724" t="s">
        <v>16</v>
      </c>
      <c r="L9724">
        <v>0</v>
      </c>
      <c r="M9724">
        <f>Googleplaystore[[#This Row],[Installed]]*Googleplaystore[[#This Row],[Price]]</f>
        <v>0</v>
      </c>
      <c r="N9724" t="s">
        <v>30</v>
      </c>
      <c r="O9724" t="s">
        <v>2966</v>
      </c>
      <c r="P9724" s="1">
        <v>43313</v>
      </c>
      <c r="Q9724" s="16">
        <v>5.4</v>
      </c>
      <c r="R9724" t="s">
        <v>50</v>
      </c>
    </row>
    <row r="9725" spans="1:18" x14ac:dyDescent="0.3">
      <c r="A9725">
        <v>4.5</v>
      </c>
      <c r="B9725" t="s">
        <v>11474</v>
      </c>
      <c r="C9725" t="s">
        <v>2367</v>
      </c>
      <c r="E9725">
        <v>6396</v>
      </c>
      <c r="F9725" t="s">
        <v>12205</v>
      </c>
      <c r="G9725">
        <f t="shared" si="453"/>
        <v>4300.8</v>
      </c>
      <c r="H9725" t="b">
        <f t="shared" si="454"/>
        <v>0</v>
      </c>
      <c r="I9725" t="s">
        <v>34</v>
      </c>
      <c r="J9725">
        <f t="shared" si="455"/>
        <v>100000</v>
      </c>
      <c r="K9725" t="s">
        <v>16</v>
      </c>
      <c r="L9725">
        <v>0</v>
      </c>
      <c r="M9725">
        <f>Googleplaystore[[#This Row],[Installed]]*Googleplaystore[[#This Row],[Price]]</f>
        <v>0</v>
      </c>
      <c r="N9725" t="s">
        <v>17</v>
      </c>
      <c r="O9725" t="s">
        <v>1077</v>
      </c>
      <c r="P9725" s="1">
        <v>42964</v>
      </c>
      <c r="Q9725" s="16">
        <v>24.4</v>
      </c>
      <c r="R9725" t="s">
        <v>50</v>
      </c>
    </row>
    <row r="9726" spans="1:18" x14ac:dyDescent="0.3">
      <c r="A9726">
        <v>4.3</v>
      </c>
      <c r="B9726" t="s">
        <v>11475</v>
      </c>
      <c r="C9726" t="s">
        <v>3677</v>
      </c>
      <c r="E9726">
        <v>434</v>
      </c>
      <c r="F9726" t="s">
        <v>12241</v>
      </c>
      <c r="G9726">
        <f t="shared" si="453"/>
        <v>3686.4</v>
      </c>
      <c r="H9726" t="b">
        <f t="shared" si="454"/>
        <v>0</v>
      </c>
      <c r="I9726" t="s">
        <v>38</v>
      </c>
      <c r="J9726">
        <f t="shared" si="455"/>
        <v>50000</v>
      </c>
      <c r="K9726" t="s">
        <v>16</v>
      </c>
      <c r="L9726">
        <v>0</v>
      </c>
      <c r="M9726">
        <f>Googleplaystore[[#This Row],[Installed]]*Googleplaystore[[#This Row],[Price]]</f>
        <v>0</v>
      </c>
      <c r="N9726" t="s">
        <v>17</v>
      </c>
      <c r="O9726" t="s">
        <v>3678</v>
      </c>
      <c r="P9726" s="1">
        <v>43320</v>
      </c>
      <c r="Q9726" s="16" t="s">
        <v>1261</v>
      </c>
      <c r="R9726" t="s">
        <v>20</v>
      </c>
    </row>
    <row r="9727" spans="1:18" x14ac:dyDescent="0.3">
      <c r="A9727">
        <v>4.0999999999999996</v>
      </c>
      <c r="B9727" t="s">
        <v>11476</v>
      </c>
      <c r="C9727" t="s">
        <v>2965</v>
      </c>
      <c r="E9727">
        <v>5285</v>
      </c>
      <c r="F9727" t="s">
        <v>12350</v>
      </c>
      <c r="G9727">
        <f t="shared" si="453"/>
        <v>4096</v>
      </c>
      <c r="H9727" t="b">
        <f t="shared" si="454"/>
        <v>0</v>
      </c>
      <c r="I9727" t="s">
        <v>22</v>
      </c>
      <c r="J9727">
        <f t="shared" si="455"/>
        <v>500000</v>
      </c>
      <c r="K9727" t="s">
        <v>16</v>
      </c>
      <c r="L9727">
        <v>0</v>
      </c>
      <c r="M9727">
        <f>Googleplaystore[[#This Row],[Installed]]*Googleplaystore[[#This Row],[Price]]</f>
        <v>0</v>
      </c>
      <c r="N9727" t="s">
        <v>17</v>
      </c>
      <c r="O9727" t="s">
        <v>2966</v>
      </c>
      <c r="P9727" s="1">
        <v>43282</v>
      </c>
      <c r="Q9727" s="16" t="s">
        <v>747</v>
      </c>
      <c r="R9727" t="s">
        <v>50</v>
      </c>
    </row>
    <row r="9728" spans="1:18" x14ac:dyDescent="0.3">
      <c r="A9728">
        <v>4.0999999999999996</v>
      </c>
      <c r="B9728" t="s">
        <v>11477</v>
      </c>
      <c r="C9728" t="s">
        <v>2965</v>
      </c>
      <c r="E9728">
        <v>68025</v>
      </c>
      <c r="F9728" t="s">
        <v>12261</v>
      </c>
      <c r="G9728">
        <f t="shared" si="453"/>
        <v>3993.6</v>
      </c>
      <c r="H9728" t="b">
        <f t="shared" si="454"/>
        <v>0</v>
      </c>
      <c r="I9728" t="s">
        <v>55</v>
      </c>
      <c r="J9728">
        <f t="shared" si="455"/>
        <v>10000000</v>
      </c>
      <c r="K9728" t="s">
        <v>16</v>
      </c>
      <c r="L9728">
        <v>0</v>
      </c>
      <c r="M9728">
        <f>Googleplaystore[[#This Row],[Installed]]*Googleplaystore[[#This Row],[Price]]</f>
        <v>0</v>
      </c>
      <c r="N9728" t="s">
        <v>17</v>
      </c>
      <c r="O9728" t="s">
        <v>2966</v>
      </c>
      <c r="P9728" s="1">
        <v>43206</v>
      </c>
      <c r="Q9728" s="16">
        <v>1</v>
      </c>
      <c r="R9728" t="s">
        <v>50</v>
      </c>
    </row>
    <row r="9729" spans="1:18" x14ac:dyDescent="0.3">
      <c r="A9729">
        <v>4.4000000000000004</v>
      </c>
      <c r="B9729" t="s">
        <v>11478</v>
      </c>
      <c r="C9729" t="s">
        <v>2965</v>
      </c>
      <c r="E9729">
        <v>214</v>
      </c>
      <c r="F9729" t="s">
        <v>12179</v>
      </c>
      <c r="G9729">
        <f t="shared" si="453"/>
        <v>8908.7999999999993</v>
      </c>
      <c r="H9729" t="b">
        <f t="shared" si="454"/>
        <v>0</v>
      </c>
      <c r="I9729" t="s">
        <v>15</v>
      </c>
      <c r="J9729">
        <f t="shared" si="455"/>
        <v>10000</v>
      </c>
      <c r="K9729" t="s">
        <v>16</v>
      </c>
      <c r="L9729">
        <v>0</v>
      </c>
      <c r="M9729">
        <f>Googleplaystore[[#This Row],[Installed]]*Googleplaystore[[#This Row],[Price]]</f>
        <v>0</v>
      </c>
      <c r="N9729" t="s">
        <v>30</v>
      </c>
      <c r="O9729" t="s">
        <v>2966</v>
      </c>
      <c r="P9729" s="1">
        <v>42666</v>
      </c>
      <c r="Q9729" s="16" t="s">
        <v>11479</v>
      </c>
      <c r="R9729" t="s">
        <v>39</v>
      </c>
    </row>
    <row r="9730" spans="1:18" x14ac:dyDescent="0.3">
      <c r="A9730">
        <v>4.5999999999999996</v>
      </c>
      <c r="B9730" t="s">
        <v>2986</v>
      </c>
      <c r="C9730" t="s">
        <v>2965</v>
      </c>
      <c r="E9730">
        <v>273244</v>
      </c>
      <c r="F9730" t="s">
        <v>12317</v>
      </c>
      <c r="G9730">
        <f t="shared" si="453"/>
        <v>10137.6</v>
      </c>
      <c r="H9730" t="b">
        <f t="shared" si="454"/>
        <v>0</v>
      </c>
      <c r="I9730" t="s">
        <v>26</v>
      </c>
      <c r="J9730">
        <f t="shared" si="455"/>
        <v>5000000</v>
      </c>
      <c r="K9730" t="s">
        <v>16</v>
      </c>
      <c r="L9730">
        <v>0</v>
      </c>
      <c r="M9730">
        <f>Googleplaystore[[#This Row],[Installed]]*Googleplaystore[[#This Row],[Price]]</f>
        <v>0</v>
      </c>
      <c r="N9730" t="s">
        <v>17</v>
      </c>
      <c r="O9730" t="s">
        <v>2966</v>
      </c>
      <c r="P9730" s="1">
        <v>43275</v>
      </c>
      <c r="Q9730" s="16" t="s">
        <v>2334</v>
      </c>
      <c r="R9730" t="s">
        <v>20</v>
      </c>
    </row>
    <row r="9731" spans="1:18" x14ac:dyDescent="0.3">
      <c r="A9731">
        <v>0</v>
      </c>
      <c r="B9731" t="s">
        <v>11480</v>
      </c>
      <c r="C9731" t="s">
        <v>2965</v>
      </c>
      <c r="E9731">
        <v>4</v>
      </c>
      <c r="F9731" t="s">
        <v>12463</v>
      </c>
      <c r="G9731">
        <f t="shared" ref="G9731:G9794" si="456">IF(ISNUMBER(SEARCH("M",F9731)), VALUE(LEFT(F9731, LEN(F9731)-1) *1024))</f>
        <v>5222.3999999999996</v>
      </c>
      <c r="H9731" t="b">
        <f t="shared" ref="H9731:H9794" si="457">IF(ISNUMBER(SEARCH("K",F9731)), VALUE(LEFT(F9731, LEN(F9731)-1)))</f>
        <v>0</v>
      </c>
      <c r="I9731" t="s">
        <v>816</v>
      </c>
      <c r="J9731">
        <f t="shared" ref="J9731:J9794" si="458">IF(ISNUMBER(SEARCH("+", I9731)), VALUE(SUBSTITUTE(I9731, "+", "")), I9731)</f>
        <v>500</v>
      </c>
      <c r="K9731" t="s">
        <v>16</v>
      </c>
      <c r="L9731">
        <v>0</v>
      </c>
      <c r="M9731">
        <f>Googleplaystore[[#This Row],[Installed]]*Googleplaystore[[#This Row],[Price]]</f>
        <v>0</v>
      </c>
      <c r="N9731" t="s">
        <v>17</v>
      </c>
      <c r="O9731" t="s">
        <v>2966</v>
      </c>
      <c r="P9731" s="1">
        <v>43092</v>
      </c>
      <c r="Q9731" s="16">
        <v>1.3</v>
      </c>
      <c r="R9731" t="s">
        <v>32</v>
      </c>
    </row>
    <row r="9732" spans="1:18" x14ac:dyDescent="0.3">
      <c r="A9732">
        <v>3.8</v>
      </c>
      <c r="B9732" t="s">
        <v>11481</v>
      </c>
      <c r="C9732" t="s">
        <v>3223</v>
      </c>
      <c r="E9732">
        <v>742</v>
      </c>
      <c r="F9732" t="s">
        <v>12672</v>
      </c>
      <c r="G9732">
        <f t="shared" si="456"/>
        <v>1843.2</v>
      </c>
      <c r="H9732" t="b">
        <f t="shared" si="457"/>
        <v>0</v>
      </c>
      <c r="I9732" t="s">
        <v>34</v>
      </c>
      <c r="J9732">
        <f t="shared" si="458"/>
        <v>100000</v>
      </c>
      <c r="K9732" t="s">
        <v>16</v>
      </c>
      <c r="L9732">
        <v>0</v>
      </c>
      <c r="M9732">
        <f>Googleplaystore[[#This Row],[Installed]]*Googleplaystore[[#This Row],[Price]]</f>
        <v>0</v>
      </c>
      <c r="N9732" t="s">
        <v>17</v>
      </c>
      <c r="O9732" t="s">
        <v>3224</v>
      </c>
      <c r="P9732" s="1">
        <v>41707</v>
      </c>
      <c r="Q9732" s="16" t="s">
        <v>737</v>
      </c>
      <c r="R9732" t="s">
        <v>122</v>
      </c>
    </row>
    <row r="9733" spans="1:18" x14ac:dyDescent="0.3">
      <c r="A9733">
        <v>3.9</v>
      </c>
      <c r="B9733" t="s">
        <v>11482</v>
      </c>
      <c r="C9733" t="s">
        <v>2965</v>
      </c>
      <c r="E9733">
        <v>3047</v>
      </c>
      <c r="F9733" t="s">
        <v>12389</v>
      </c>
      <c r="G9733">
        <f t="shared" si="456"/>
        <v>1536</v>
      </c>
      <c r="H9733" t="b">
        <f t="shared" si="457"/>
        <v>0</v>
      </c>
      <c r="I9733" t="s">
        <v>34</v>
      </c>
      <c r="J9733">
        <f t="shared" si="458"/>
        <v>100000</v>
      </c>
      <c r="K9733" t="s">
        <v>16</v>
      </c>
      <c r="L9733">
        <v>0</v>
      </c>
      <c r="M9733">
        <f>Googleplaystore[[#This Row],[Installed]]*Googleplaystore[[#This Row],[Price]]</f>
        <v>0</v>
      </c>
      <c r="N9733" t="s">
        <v>30</v>
      </c>
      <c r="O9733" t="s">
        <v>2966</v>
      </c>
      <c r="P9733" s="1">
        <v>42123</v>
      </c>
      <c r="Q9733" s="16" t="s">
        <v>2649</v>
      </c>
      <c r="R9733" t="s">
        <v>39</v>
      </c>
    </row>
    <row r="9734" spans="1:18" x14ac:dyDescent="0.3">
      <c r="A9734">
        <v>4.2</v>
      </c>
      <c r="B9734" t="s">
        <v>11483</v>
      </c>
      <c r="C9734" t="s">
        <v>3958</v>
      </c>
      <c r="E9734">
        <v>182</v>
      </c>
      <c r="F9734" t="s">
        <v>12207</v>
      </c>
      <c r="G9734">
        <f t="shared" si="456"/>
        <v>7168</v>
      </c>
      <c r="H9734" t="b">
        <f t="shared" si="457"/>
        <v>0</v>
      </c>
      <c r="I9734" t="s">
        <v>38</v>
      </c>
      <c r="J9734">
        <f t="shared" si="458"/>
        <v>50000</v>
      </c>
      <c r="K9734" t="s">
        <v>16</v>
      </c>
      <c r="L9734">
        <v>0</v>
      </c>
      <c r="M9734">
        <f>Googleplaystore[[#This Row],[Installed]]*Googleplaystore[[#This Row],[Price]]</f>
        <v>0</v>
      </c>
      <c r="N9734" t="s">
        <v>17</v>
      </c>
      <c r="O9734" t="s">
        <v>3959</v>
      </c>
      <c r="P9734" s="1">
        <v>43218</v>
      </c>
      <c r="Q9734" s="16" t="s">
        <v>121</v>
      </c>
      <c r="R9734" t="s">
        <v>32</v>
      </c>
    </row>
    <row r="9735" spans="1:18" x14ac:dyDescent="0.3">
      <c r="A9735">
        <v>4.2</v>
      </c>
      <c r="B9735" t="s">
        <v>11484</v>
      </c>
      <c r="C9735" t="s">
        <v>2367</v>
      </c>
      <c r="E9735">
        <v>3478</v>
      </c>
      <c r="F9735" t="s">
        <v>31</v>
      </c>
      <c r="G9735" t="b">
        <f t="shared" si="456"/>
        <v>0</v>
      </c>
      <c r="H9735" t="b">
        <f t="shared" si="457"/>
        <v>0</v>
      </c>
      <c r="I9735" t="s">
        <v>22</v>
      </c>
      <c r="J9735">
        <f t="shared" si="458"/>
        <v>500000</v>
      </c>
      <c r="K9735" t="s">
        <v>16</v>
      </c>
      <c r="L9735">
        <v>0</v>
      </c>
      <c r="M9735">
        <f>Googleplaystore[[#This Row],[Installed]]*Googleplaystore[[#This Row],[Price]]</f>
        <v>0</v>
      </c>
      <c r="N9735" t="s">
        <v>17</v>
      </c>
      <c r="O9735" t="s">
        <v>11485</v>
      </c>
      <c r="P9735" s="1">
        <v>43318</v>
      </c>
      <c r="Q9735" s="16" t="s">
        <v>11486</v>
      </c>
      <c r="R9735" t="s">
        <v>36</v>
      </c>
    </row>
    <row r="9736" spans="1:18" x14ac:dyDescent="0.3">
      <c r="A9736">
        <v>3.7</v>
      </c>
      <c r="B9736" t="s">
        <v>11487</v>
      </c>
      <c r="C9736" t="s">
        <v>309</v>
      </c>
      <c r="E9736">
        <v>27</v>
      </c>
      <c r="F9736" t="s">
        <v>12270</v>
      </c>
      <c r="G9736">
        <f t="shared" si="456"/>
        <v>18432</v>
      </c>
      <c r="H9736" t="b">
        <f t="shared" si="457"/>
        <v>0</v>
      </c>
      <c r="I9736" t="s">
        <v>60</v>
      </c>
      <c r="J9736">
        <f t="shared" si="458"/>
        <v>5000</v>
      </c>
      <c r="K9736" t="s">
        <v>16</v>
      </c>
      <c r="L9736">
        <v>0</v>
      </c>
      <c r="M9736">
        <f>Googleplaystore[[#This Row],[Installed]]*Googleplaystore[[#This Row],[Price]]</f>
        <v>0</v>
      </c>
      <c r="N9736" t="s">
        <v>17</v>
      </c>
      <c r="O9736" t="s">
        <v>310</v>
      </c>
      <c r="P9736" s="1">
        <v>43237</v>
      </c>
      <c r="Q9736" s="16" t="s">
        <v>929</v>
      </c>
      <c r="R9736" t="s">
        <v>143</v>
      </c>
    </row>
    <row r="9737" spans="1:18" x14ac:dyDescent="0.3">
      <c r="A9737">
        <v>4.3</v>
      </c>
      <c r="B9737" t="s">
        <v>11488</v>
      </c>
      <c r="C9737" t="s">
        <v>2965</v>
      </c>
      <c r="E9737">
        <v>9606</v>
      </c>
      <c r="F9737" t="s">
        <v>12259</v>
      </c>
      <c r="G9737">
        <f t="shared" si="456"/>
        <v>3481.6</v>
      </c>
      <c r="H9737" t="b">
        <f t="shared" si="457"/>
        <v>0</v>
      </c>
      <c r="I9737" t="s">
        <v>34</v>
      </c>
      <c r="J9737">
        <f t="shared" si="458"/>
        <v>100000</v>
      </c>
      <c r="K9737" t="s">
        <v>16</v>
      </c>
      <c r="L9737">
        <v>0</v>
      </c>
      <c r="M9737">
        <f>Googleplaystore[[#This Row],[Installed]]*Googleplaystore[[#This Row],[Price]]</f>
        <v>0</v>
      </c>
      <c r="N9737" t="s">
        <v>30</v>
      </c>
      <c r="O9737" t="s">
        <v>2966</v>
      </c>
      <c r="P9737" s="1">
        <v>43299</v>
      </c>
      <c r="Q9737" s="16" t="s">
        <v>11489</v>
      </c>
      <c r="R9737" t="s">
        <v>143</v>
      </c>
    </row>
    <row r="9738" spans="1:18" x14ac:dyDescent="0.3">
      <c r="A9738">
        <v>4.2</v>
      </c>
      <c r="B9738" t="s">
        <v>11490</v>
      </c>
      <c r="C9738" t="s">
        <v>2965</v>
      </c>
      <c r="E9738">
        <v>1236</v>
      </c>
      <c r="F9738" t="s">
        <v>12438</v>
      </c>
      <c r="G9738">
        <f t="shared" si="456"/>
        <v>3379.2</v>
      </c>
      <c r="H9738" t="b">
        <f t="shared" si="457"/>
        <v>0</v>
      </c>
      <c r="I9738" t="s">
        <v>34</v>
      </c>
      <c r="J9738">
        <f t="shared" si="458"/>
        <v>100000</v>
      </c>
      <c r="K9738" t="s">
        <v>16</v>
      </c>
      <c r="L9738">
        <v>0</v>
      </c>
      <c r="M9738">
        <f>Googleplaystore[[#This Row],[Installed]]*Googleplaystore[[#This Row],[Price]]</f>
        <v>0</v>
      </c>
      <c r="N9738" t="s">
        <v>30</v>
      </c>
      <c r="O9738" t="s">
        <v>2966</v>
      </c>
      <c r="P9738" s="1">
        <v>43314</v>
      </c>
      <c r="Q9738" s="16">
        <v>1.8</v>
      </c>
      <c r="R9738" t="s">
        <v>334</v>
      </c>
    </row>
    <row r="9739" spans="1:18" x14ac:dyDescent="0.3">
      <c r="A9739">
        <v>3.6</v>
      </c>
      <c r="B9739" t="s">
        <v>11491</v>
      </c>
      <c r="C9739" t="s">
        <v>2965</v>
      </c>
      <c r="E9739">
        <v>40</v>
      </c>
      <c r="F9739" t="s">
        <v>12389</v>
      </c>
      <c r="G9739">
        <f t="shared" si="456"/>
        <v>1536</v>
      </c>
      <c r="H9739" t="b">
        <f t="shared" si="457"/>
        <v>0</v>
      </c>
      <c r="I9739" t="s">
        <v>60</v>
      </c>
      <c r="J9739">
        <f t="shared" si="458"/>
        <v>5000</v>
      </c>
      <c r="K9739" t="s">
        <v>16</v>
      </c>
      <c r="L9739">
        <v>0</v>
      </c>
      <c r="M9739">
        <f>Googleplaystore[[#This Row],[Installed]]*Googleplaystore[[#This Row],[Price]]</f>
        <v>0</v>
      </c>
      <c r="N9739" t="s">
        <v>17</v>
      </c>
      <c r="O9739" t="s">
        <v>2966</v>
      </c>
      <c r="P9739" s="1">
        <v>42783</v>
      </c>
      <c r="Q9739" s="16">
        <v>4.4000000000000004</v>
      </c>
      <c r="R9739" t="s">
        <v>32</v>
      </c>
    </row>
    <row r="9740" spans="1:18" x14ac:dyDescent="0.3">
      <c r="A9740">
        <v>4.3</v>
      </c>
      <c r="B9740" t="s">
        <v>11492</v>
      </c>
      <c r="C9740" t="s">
        <v>4226</v>
      </c>
      <c r="E9740">
        <v>20</v>
      </c>
      <c r="F9740" t="s">
        <v>12463</v>
      </c>
      <c r="G9740">
        <f t="shared" si="456"/>
        <v>5222.3999999999996</v>
      </c>
      <c r="H9740" t="b">
        <f t="shared" si="457"/>
        <v>0</v>
      </c>
      <c r="I9740" t="s">
        <v>60</v>
      </c>
      <c r="J9740">
        <f t="shared" si="458"/>
        <v>5000</v>
      </c>
      <c r="K9740" t="s">
        <v>16</v>
      </c>
      <c r="L9740">
        <v>0</v>
      </c>
      <c r="M9740">
        <f>Googleplaystore[[#This Row],[Installed]]*Googleplaystore[[#This Row],[Price]]</f>
        <v>0</v>
      </c>
      <c r="N9740" t="s">
        <v>17</v>
      </c>
      <c r="O9740" t="s">
        <v>4227</v>
      </c>
      <c r="P9740" s="1">
        <v>43217</v>
      </c>
      <c r="Q9740" s="16" t="s">
        <v>19</v>
      </c>
      <c r="R9740" t="s">
        <v>20</v>
      </c>
    </row>
    <row r="9741" spans="1:18" x14ac:dyDescent="0.3">
      <c r="A9741">
        <v>4.3</v>
      </c>
      <c r="B9741" t="s">
        <v>11493</v>
      </c>
      <c r="C9741" t="s">
        <v>2965</v>
      </c>
      <c r="E9741">
        <v>11066</v>
      </c>
      <c r="F9741" t="s">
        <v>12223</v>
      </c>
      <c r="G9741">
        <f t="shared" si="456"/>
        <v>10240</v>
      </c>
      <c r="H9741" t="b">
        <f t="shared" si="457"/>
        <v>0</v>
      </c>
      <c r="I9741" t="s">
        <v>42</v>
      </c>
      <c r="J9741">
        <f t="shared" si="458"/>
        <v>1000000</v>
      </c>
      <c r="K9741" t="s">
        <v>16</v>
      </c>
      <c r="L9741">
        <v>0</v>
      </c>
      <c r="M9741">
        <f>Googleplaystore[[#This Row],[Installed]]*Googleplaystore[[#This Row],[Price]]</f>
        <v>0</v>
      </c>
      <c r="N9741" t="s">
        <v>17</v>
      </c>
      <c r="O9741" t="s">
        <v>2966</v>
      </c>
      <c r="P9741" s="1">
        <v>43172</v>
      </c>
      <c r="Q9741" s="16">
        <v>1.4</v>
      </c>
      <c r="R9741" t="s">
        <v>36</v>
      </c>
    </row>
    <row r="9742" spans="1:18" x14ac:dyDescent="0.3">
      <c r="A9742">
        <v>4.3</v>
      </c>
      <c r="B9742" t="s">
        <v>11494</v>
      </c>
      <c r="C9742" t="s">
        <v>3677</v>
      </c>
      <c r="E9742">
        <v>444</v>
      </c>
      <c r="F9742" t="s">
        <v>12520</v>
      </c>
      <c r="G9742">
        <f t="shared" si="456"/>
        <v>1638.4</v>
      </c>
      <c r="H9742" t="b">
        <f t="shared" si="457"/>
        <v>0</v>
      </c>
      <c r="I9742" t="s">
        <v>34</v>
      </c>
      <c r="J9742">
        <f t="shared" si="458"/>
        <v>100000</v>
      </c>
      <c r="K9742" t="s">
        <v>16</v>
      </c>
      <c r="L9742">
        <v>0</v>
      </c>
      <c r="M9742">
        <f>Googleplaystore[[#This Row],[Installed]]*Googleplaystore[[#This Row],[Price]]</f>
        <v>0</v>
      </c>
      <c r="N9742" t="s">
        <v>17</v>
      </c>
      <c r="O9742" t="s">
        <v>3678</v>
      </c>
      <c r="P9742" s="1">
        <v>42930</v>
      </c>
      <c r="Q9742" s="16">
        <v>1</v>
      </c>
      <c r="R9742" t="s">
        <v>46</v>
      </c>
    </row>
    <row r="9743" spans="1:18" x14ac:dyDescent="0.3">
      <c r="A9743">
        <v>4.5</v>
      </c>
      <c r="B9743" t="s">
        <v>11495</v>
      </c>
      <c r="C9743" t="s">
        <v>4226</v>
      </c>
      <c r="E9743">
        <v>1060</v>
      </c>
      <c r="F9743" t="s">
        <v>12314</v>
      </c>
      <c r="G9743">
        <f t="shared" si="456"/>
        <v>3276.8</v>
      </c>
      <c r="H9743" t="b">
        <f t="shared" si="457"/>
        <v>0</v>
      </c>
      <c r="I9743" t="s">
        <v>34</v>
      </c>
      <c r="J9743">
        <f t="shared" si="458"/>
        <v>100000</v>
      </c>
      <c r="K9743" t="s">
        <v>16</v>
      </c>
      <c r="L9743">
        <v>0</v>
      </c>
      <c r="M9743">
        <f>Googleplaystore[[#This Row],[Installed]]*Googleplaystore[[#This Row],[Price]]</f>
        <v>0</v>
      </c>
      <c r="N9743" t="s">
        <v>17</v>
      </c>
      <c r="O9743" t="s">
        <v>4227</v>
      </c>
      <c r="P9743" s="1">
        <v>43089</v>
      </c>
      <c r="Q9743" s="16">
        <v>2.1</v>
      </c>
      <c r="R9743" t="s">
        <v>53</v>
      </c>
    </row>
    <row r="9744" spans="1:18" x14ac:dyDescent="0.3">
      <c r="A9744">
        <v>4.3</v>
      </c>
      <c r="B9744" t="s">
        <v>11496</v>
      </c>
      <c r="C9744" t="s">
        <v>3677</v>
      </c>
      <c r="E9744">
        <v>53</v>
      </c>
      <c r="F9744" t="s">
        <v>12556</v>
      </c>
      <c r="G9744">
        <f t="shared" si="456"/>
        <v>3072</v>
      </c>
      <c r="H9744" t="b">
        <f t="shared" si="457"/>
        <v>0</v>
      </c>
      <c r="I9744" t="s">
        <v>60</v>
      </c>
      <c r="J9744">
        <f t="shared" si="458"/>
        <v>5000</v>
      </c>
      <c r="K9744" t="s">
        <v>16</v>
      </c>
      <c r="L9744">
        <v>0</v>
      </c>
      <c r="M9744">
        <f>Googleplaystore[[#This Row],[Installed]]*Googleplaystore[[#This Row],[Price]]</f>
        <v>0</v>
      </c>
      <c r="N9744" t="s">
        <v>17</v>
      </c>
      <c r="O9744" t="s">
        <v>3678</v>
      </c>
      <c r="P9744" s="1">
        <v>43313</v>
      </c>
      <c r="Q9744" s="16" t="s">
        <v>121</v>
      </c>
      <c r="R9744" t="s">
        <v>20</v>
      </c>
    </row>
    <row r="9745" spans="1:18" x14ac:dyDescent="0.3">
      <c r="A9745">
        <v>4.7</v>
      </c>
      <c r="B9745" t="s">
        <v>11497</v>
      </c>
      <c r="C9745" t="s">
        <v>3223</v>
      </c>
      <c r="E9745">
        <v>37</v>
      </c>
      <c r="F9745" t="s">
        <v>12223</v>
      </c>
      <c r="G9745">
        <f t="shared" si="456"/>
        <v>10240</v>
      </c>
      <c r="H9745" t="b">
        <f t="shared" si="457"/>
        <v>0</v>
      </c>
      <c r="I9745" t="s">
        <v>482</v>
      </c>
      <c r="J9745">
        <f t="shared" si="458"/>
        <v>1000</v>
      </c>
      <c r="K9745" t="s">
        <v>16</v>
      </c>
      <c r="L9745">
        <v>0</v>
      </c>
      <c r="M9745">
        <f>Googleplaystore[[#This Row],[Installed]]*Googleplaystore[[#This Row],[Price]]</f>
        <v>0</v>
      </c>
      <c r="N9745" t="s">
        <v>17</v>
      </c>
      <c r="O9745" t="s">
        <v>3224</v>
      </c>
      <c r="P9745" s="1">
        <v>42512</v>
      </c>
      <c r="Q9745" s="16">
        <v>2</v>
      </c>
      <c r="R9745" t="s">
        <v>53</v>
      </c>
    </row>
    <row r="9746" spans="1:18" x14ac:dyDescent="0.3">
      <c r="A9746">
        <v>3.8</v>
      </c>
      <c r="B9746" t="s">
        <v>11498</v>
      </c>
      <c r="C9746" t="s">
        <v>2965</v>
      </c>
      <c r="E9746">
        <v>108</v>
      </c>
      <c r="F9746" t="s">
        <v>12181</v>
      </c>
      <c r="G9746">
        <f t="shared" si="456"/>
        <v>2867.2</v>
      </c>
      <c r="H9746" t="b">
        <f t="shared" si="457"/>
        <v>0</v>
      </c>
      <c r="I9746" t="s">
        <v>15</v>
      </c>
      <c r="J9746">
        <f t="shared" si="458"/>
        <v>10000</v>
      </c>
      <c r="K9746" t="s">
        <v>16</v>
      </c>
      <c r="L9746">
        <v>0</v>
      </c>
      <c r="M9746">
        <f>Googleplaystore[[#This Row],[Installed]]*Googleplaystore[[#This Row],[Price]]</f>
        <v>0</v>
      </c>
      <c r="N9746" t="s">
        <v>30</v>
      </c>
      <c r="O9746" t="s">
        <v>2966</v>
      </c>
      <c r="P9746" s="1">
        <v>43248</v>
      </c>
      <c r="Q9746" s="16">
        <v>3.1</v>
      </c>
      <c r="R9746" t="s">
        <v>32</v>
      </c>
    </row>
    <row r="9747" spans="1:18" x14ac:dyDescent="0.3">
      <c r="A9747">
        <v>4</v>
      </c>
      <c r="B9747" t="s">
        <v>11499</v>
      </c>
      <c r="C9747" t="s">
        <v>3677</v>
      </c>
      <c r="E9747">
        <v>3840</v>
      </c>
      <c r="F9747" t="s">
        <v>12251</v>
      </c>
      <c r="G9747">
        <f t="shared" si="456"/>
        <v>2560</v>
      </c>
      <c r="H9747" t="b">
        <f t="shared" si="457"/>
        <v>0</v>
      </c>
      <c r="I9747" t="s">
        <v>34</v>
      </c>
      <c r="J9747">
        <f t="shared" si="458"/>
        <v>100000</v>
      </c>
      <c r="K9747" t="s">
        <v>16</v>
      </c>
      <c r="L9747">
        <v>0</v>
      </c>
      <c r="M9747">
        <f>Googleplaystore[[#This Row],[Installed]]*Googleplaystore[[#This Row],[Price]]</f>
        <v>0</v>
      </c>
      <c r="N9747" t="s">
        <v>17</v>
      </c>
      <c r="O9747" t="s">
        <v>3678</v>
      </c>
      <c r="P9747" s="1">
        <v>42888</v>
      </c>
      <c r="Q9747" s="16">
        <v>2.4</v>
      </c>
      <c r="R9747" t="s">
        <v>36</v>
      </c>
    </row>
    <row r="9748" spans="1:18" x14ac:dyDescent="0.3">
      <c r="A9748">
        <v>4.0999999999999996</v>
      </c>
      <c r="B9748" t="s">
        <v>11500</v>
      </c>
      <c r="C9748" t="s">
        <v>2965</v>
      </c>
      <c r="E9748">
        <v>260</v>
      </c>
      <c r="F9748" t="s">
        <v>13365</v>
      </c>
      <c r="G9748">
        <f t="shared" si="456"/>
        <v>1331.2</v>
      </c>
      <c r="H9748" t="b">
        <f t="shared" si="457"/>
        <v>0</v>
      </c>
      <c r="I9748" t="s">
        <v>15</v>
      </c>
      <c r="J9748">
        <f t="shared" si="458"/>
        <v>10000</v>
      </c>
      <c r="K9748" t="s">
        <v>16</v>
      </c>
      <c r="L9748">
        <v>0</v>
      </c>
      <c r="M9748">
        <f>Googleplaystore[[#This Row],[Installed]]*Googleplaystore[[#This Row],[Price]]</f>
        <v>0</v>
      </c>
      <c r="N9748" t="s">
        <v>30</v>
      </c>
      <c r="O9748" t="s">
        <v>2966</v>
      </c>
      <c r="P9748" s="1">
        <v>43272</v>
      </c>
      <c r="Q9748" s="16">
        <v>1.2</v>
      </c>
      <c r="R9748" t="s">
        <v>46</v>
      </c>
    </row>
    <row r="9749" spans="1:18" x14ac:dyDescent="0.3">
      <c r="A9749">
        <v>0</v>
      </c>
      <c r="B9749" t="s">
        <v>11501</v>
      </c>
      <c r="C9749" t="s">
        <v>2965</v>
      </c>
      <c r="E9749">
        <v>2</v>
      </c>
      <c r="F9749" t="s">
        <v>12216</v>
      </c>
      <c r="G9749">
        <f t="shared" si="456"/>
        <v>11264</v>
      </c>
      <c r="H9749" t="b">
        <f t="shared" si="457"/>
        <v>0</v>
      </c>
      <c r="I9749" t="s">
        <v>663</v>
      </c>
      <c r="J9749">
        <f t="shared" si="458"/>
        <v>50</v>
      </c>
      <c r="K9749" t="s">
        <v>16</v>
      </c>
      <c r="L9749">
        <v>0</v>
      </c>
      <c r="M9749">
        <f>Googleplaystore[[#This Row],[Installed]]*Googleplaystore[[#This Row],[Price]]</f>
        <v>0</v>
      </c>
      <c r="N9749" t="s">
        <v>30</v>
      </c>
      <c r="O9749" t="s">
        <v>2966</v>
      </c>
      <c r="P9749" s="1">
        <v>43302</v>
      </c>
      <c r="Q9749" s="16" t="s">
        <v>870</v>
      </c>
      <c r="R9749" t="s">
        <v>36</v>
      </c>
    </row>
    <row r="9750" spans="1:18" x14ac:dyDescent="0.3">
      <c r="A9750">
        <v>3.9</v>
      </c>
      <c r="B9750" t="s">
        <v>11502</v>
      </c>
      <c r="C9750" t="s">
        <v>2965</v>
      </c>
      <c r="E9750">
        <v>19</v>
      </c>
      <c r="F9750" t="s">
        <v>12222</v>
      </c>
      <c r="G9750">
        <f t="shared" si="456"/>
        <v>15360</v>
      </c>
      <c r="H9750" t="b">
        <f t="shared" si="457"/>
        <v>0</v>
      </c>
      <c r="I9750" t="s">
        <v>60</v>
      </c>
      <c r="J9750">
        <f t="shared" si="458"/>
        <v>5000</v>
      </c>
      <c r="K9750" t="s">
        <v>16</v>
      </c>
      <c r="L9750">
        <v>0</v>
      </c>
      <c r="M9750">
        <f>Googleplaystore[[#This Row],[Installed]]*Googleplaystore[[#This Row],[Price]]</f>
        <v>0</v>
      </c>
      <c r="N9750" t="s">
        <v>30</v>
      </c>
      <c r="O9750" t="s">
        <v>2966</v>
      </c>
      <c r="P9750" s="1">
        <v>43144</v>
      </c>
      <c r="Q9750" s="16">
        <v>2</v>
      </c>
      <c r="R9750" t="s">
        <v>50</v>
      </c>
    </row>
    <row r="9751" spans="1:18" x14ac:dyDescent="0.3">
      <c r="A9751">
        <v>4.3</v>
      </c>
      <c r="B9751" t="s">
        <v>11503</v>
      </c>
      <c r="C9751" t="s">
        <v>3958</v>
      </c>
      <c r="E9751">
        <v>1905</v>
      </c>
      <c r="F9751" t="s">
        <v>12186</v>
      </c>
      <c r="G9751">
        <f t="shared" si="456"/>
        <v>3174.4</v>
      </c>
      <c r="H9751" t="b">
        <f t="shared" si="457"/>
        <v>0</v>
      </c>
      <c r="I9751" t="s">
        <v>34</v>
      </c>
      <c r="J9751">
        <f t="shared" si="458"/>
        <v>100000</v>
      </c>
      <c r="K9751" t="s">
        <v>16</v>
      </c>
      <c r="L9751">
        <v>0</v>
      </c>
      <c r="M9751">
        <f>Googleplaystore[[#This Row],[Installed]]*Googleplaystore[[#This Row],[Price]]</f>
        <v>0</v>
      </c>
      <c r="N9751" t="s">
        <v>17</v>
      </c>
      <c r="O9751" t="s">
        <v>3959</v>
      </c>
      <c r="P9751" s="1">
        <v>42294</v>
      </c>
      <c r="Q9751" s="16">
        <v>7.95</v>
      </c>
      <c r="R9751" t="s">
        <v>39</v>
      </c>
    </row>
    <row r="9752" spans="1:18" x14ac:dyDescent="0.3">
      <c r="A9752">
        <v>3.4</v>
      </c>
      <c r="B9752" t="s">
        <v>11504</v>
      </c>
      <c r="C9752" t="s">
        <v>2965</v>
      </c>
      <c r="E9752">
        <v>44</v>
      </c>
      <c r="F9752" t="s">
        <v>12181</v>
      </c>
      <c r="G9752">
        <f t="shared" si="456"/>
        <v>2867.2</v>
      </c>
      <c r="H9752" t="b">
        <f t="shared" si="457"/>
        <v>0</v>
      </c>
      <c r="I9752" t="s">
        <v>15</v>
      </c>
      <c r="J9752">
        <f t="shared" si="458"/>
        <v>10000</v>
      </c>
      <c r="K9752" t="s">
        <v>16</v>
      </c>
      <c r="L9752">
        <v>0</v>
      </c>
      <c r="M9752">
        <f>Googleplaystore[[#This Row],[Installed]]*Googleplaystore[[#This Row],[Price]]</f>
        <v>0</v>
      </c>
      <c r="N9752" t="s">
        <v>222</v>
      </c>
      <c r="O9752" t="s">
        <v>2966</v>
      </c>
      <c r="P9752" s="1">
        <v>43284</v>
      </c>
      <c r="Q9752" s="16">
        <v>4</v>
      </c>
      <c r="R9752" t="s">
        <v>20</v>
      </c>
    </row>
    <row r="9753" spans="1:18" x14ac:dyDescent="0.3">
      <c r="A9753">
        <v>0</v>
      </c>
      <c r="B9753" t="s">
        <v>11505</v>
      </c>
      <c r="C9753" t="s">
        <v>309</v>
      </c>
      <c r="E9753">
        <v>6</v>
      </c>
      <c r="F9753" t="s">
        <v>12305</v>
      </c>
      <c r="G9753">
        <f t="shared" si="456"/>
        <v>3788.8</v>
      </c>
      <c r="H9753" t="b">
        <f t="shared" si="457"/>
        <v>0</v>
      </c>
      <c r="I9753" t="s">
        <v>816</v>
      </c>
      <c r="J9753">
        <f t="shared" si="458"/>
        <v>500</v>
      </c>
      <c r="K9753" t="s">
        <v>16</v>
      </c>
      <c r="L9753">
        <v>0</v>
      </c>
      <c r="M9753">
        <f>Googleplaystore[[#This Row],[Installed]]*Googleplaystore[[#This Row],[Price]]</f>
        <v>0</v>
      </c>
      <c r="N9753" t="s">
        <v>30</v>
      </c>
      <c r="O9753" t="s">
        <v>310</v>
      </c>
      <c r="P9753" s="1">
        <v>43276</v>
      </c>
      <c r="Q9753" s="16" t="s">
        <v>4336</v>
      </c>
      <c r="R9753" t="s">
        <v>143</v>
      </c>
    </row>
    <row r="9754" spans="1:18" x14ac:dyDescent="0.3">
      <c r="A9754">
        <v>4.2</v>
      </c>
      <c r="B9754" t="s">
        <v>11506</v>
      </c>
      <c r="C9754" t="s">
        <v>4226</v>
      </c>
      <c r="E9754">
        <v>61</v>
      </c>
      <c r="F9754" t="s">
        <v>12212</v>
      </c>
      <c r="G9754">
        <f t="shared" si="456"/>
        <v>6246.4</v>
      </c>
      <c r="H9754" t="b">
        <f t="shared" si="457"/>
        <v>0</v>
      </c>
      <c r="I9754" t="s">
        <v>15</v>
      </c>
      <c r="J9754">
        <f t="shared" si="458"/>
        <v>10000</v>
      </c>
      <c r="K9754" t="s">
        <v>16</v>
      </c>
      <c r="L9754">
        <v>0</v>
      </c>
      <c r="M9754">
        <f>Googleplaystore[[#This Row],[Installed]]*Googleplaystore[[#This Row],[Price]]</f>
        <v>0</v>
      </c>
      <c r="N9754" t="s">
        <v>17</v>
      </c>
      <c r="O9754" t="s">
        <v>4227</v>
      </c>
      <c r="P9754" s="1">
        <v>43311</v>
      </c>
      <c r="Q9754" s="16" t="s">
        <v>164</v>
      </c>
      <c r="R9754" t="s">
        <v>20</v>
      </c>
    </row>
    <row r="9755" spans="1:18" x14ac:dyDescent="0.3">
      <c r="A9755">
        <v>4.5</v>
      </c>
      <c r="B9755" t="s">
        <v>11507</v>
      </c>
      <c r="C9755" t="s">
        <v>3396</v>
      </c>
      <c r="E9755">
        <v>207</v>
      </c>
      <c r="F9755" t="s">
        <v>12285</v>
      </c>
      <c r="G9755">
        <f t="shared" si="456"/>
        <v>4608</v>
      </c>
      <c r="H9755" t="b">
        <f t="shared" si="457"/>
        <v>0</v>
      </c>
      <c r="I9755" t="s">
        <v>15</v>
      </c>
      <c r="J9755">
        <f t="shared" si="458"/>
        <v>10000</v>
      </c>
      <c r="K9755" t="s">
        <v>16</v>
      </c>
      <c r="L9755">
        <v>0</v>
      </c>
      <c r="M9755">
        <f>Googleplaystore[[#This Row],[Installed]]*Googleplaystore[[#This Row],[Price]]</f>
        <v>0</v>
      </c>
      <c r="N9755" t="s">
        <v>17</v>
      </c>
      <c r="O9755" t="s">
        <v>2057</v>
      </c>
      <c r="P9755" s="1">
        <v>43052</v>
      </c>
      <c r="Q9755" s="16" t="s">
        <v>1311</v>
      </c>
      <c r="R9755" t="s">
        <v>53</v>
      </c>
    </row>
    <row r="9756" spans="1:18" x14ac:dyDescent="0.3">
      <c r="A9756">
        <v>4.4000000000000004</v>
      </c>
      <c r="B9756" t="s">
        <v>11508</v>
      </c>
      <c r="C9756" t="s">
        <v>3396</v>
      </c>
      <c r="E9756">
        <v>15221</v>
      </c>
      <c r="F9756" t="s">
        <v>12299</v>
      </c>
      <c r="G9756">
        <f t="shared" si="456"/>
        <v>30720</v>
      </c>
      <c r="H9756" t="b">
        <f t="shared" si="457"/>
        <v>0</v>
      </c>
      <c r="I9756" t="s">
        <v>42</v>
      </c>
      <c r="J9756">
        <f t="shared" si="458"/>
        <v>1000000</v>
      </c>
      <c r="K9756" t="s">
        <v>16</v>
      </c>
      <c r="L9756">
        <v>0</v>
      </c>
      <c r="M9756">
        <f>Googleplaystore[[#This Row],[Installed]]*Googleplaystore[[#This Row],[Price]]</f>
        <v>0</v>
      </c>
      <c r="N9756" t="s">
        <v>17</v>
      </c>
      <c r="O9756" t="s">
        <v>2057</v>
      </c>
      <c r="P9756" s="1">
        <v>43010</v>
      </c>
      <c r="Q9756" s="16" t="s">
        <v>11509</v>
      </c>
      <c r="R9756" t="s">
        <v>20</v>
      </c>
    </row>
    <row r="9757" spans="1:18" x14ac:dyDescent="0.3">
      <c r="A9757">
        <v>4.2</v>
      </c>
      <c r="B9757" t="s">
        <v>11510</v>
      </c>
      <c r="C9757" t="s">
        <v>2367</v>
      </c>
      <c r="E9757">
        <v>1749</v>
      </c>
      <c r="F9757" t="s">
        <v>12525</v>
      </c>
      <c r="G9757">
        <f t="shared" si="456"/>
        <v>6348.8</v>
      </c>
      <c r="H9757" t="b">
        <f t="shared" si="457"/>
        <v>0</v>
      </c>
      <c r="I9757" t="s">
        <v>34</v>
      </c>
      <c r="J9757">
        <f t="shared" si="458"/>
        <v>100000</v>
      </c>
      <c r="K9757" t="s">
        <v>16</v>
      </c>
      <c r="L9757">
        <v>0</v>
      </c>
      <c r="M9757">
        <f>Googleplaystore[[#This Row],[Installed]]*Googleplaystore[[#This Row],[Price]]</f>
        <v>0</v>
      </c>
      <c r="N9757" t="s">
        <v>17</v>
      </c>
      <c r="O9757" t="s">
        <v>2019</v>
      </c>
      <c r="P9757" s="1">
        <v>43098</v>
      </c>
      <c r="Q9757" s="16" t="s">
        <v>19</v>
      </c>
      <c r="R9757" t="s">
        <v>39</v>
      </c>
    </row>
    <row r="9758" spans="1:18" x14ac:dyDescent="0.3">
      <c r="A9758">
        <v>4.7</v>
      </c>
      <c r="B9758" t="s">
        <v>11511</v>
      </c>
      <c r="C9758" t="s">
        <v>3396</v>
      </c>
      <c r="E9758">
        <v>5229</v>
      </c>
      <c r="F9758" t="s">
        <v>12191</v>
      </c>
      <c r="G9758">
        <f t="shared" si="456"/>
        <v>20480</v>
      </c>
      <c r="H9758" t="b">
        <f t="shared" si="457"/>
        <v>0</v>
      </c>
      <c r="I9758" t="s">
        <v>22</v>
      </c>
      <c r="J9758">
        <f t="shared" si="458"/>
        <v>500000</v>
      </c>
      <c r="K9758" t="s">
        <v>16</v>
      </c>
      <c r="L9758">
        <v>0</v>
      </c>
      <c r="M9758">
        <f>Googleplaystore[[#This Row],[Installed]]*Googleplaystore[[#This Row],[Price]]</f>
        <v>0</v>
      </c>
      <c r="N9758" t="s">
        <v>17</v>
      </c>
      <c r="O9758" t="s">
        <v>2057</v>
      </c>
      <c r="P9758" s="1">
        <v>43237</v>
      </c>
      <c r="Q9758" s="16" t="s">
        <v>11512</v>
      </c>
      <c r="R9758" t="s">
        <v>50</v>
      </c>
    </row>
    <row r="9759" spans="1:18" x14ac:dyDescent="0.3">
      <c r="A9759">
        <v>4.5999999999999996</v>
      </c>
      <c r="B9759" t="s">
        <v>11513</v>
      </c>
      <c r="C9759" t="s">
        <v>3396</v>
      </c>
      <c r="E9759">
        <v>342</v>
      </c>
      <c r="F9759" t="s">
        <v>12264</v>
      </c>
      <c r="G9759">
        <f t="shared" si="456"/>
        <v>38912</v>
      </c>
      <c r="H9759" t="b">
        <f t="shared" si="457"/>
        <v>0</v>
      </c>
      <c r="I9759" t="s">
        <v>15</v>
      </c>
      <c r="J9759">
        <f t="shared" si="458"/>
        <v>10000</v>
      </c>
      <c r="K9759" t="s">
        <v>16</v>
      </c>
      <c r="L9759">
        <v>0</v>
      </c>
      <c r="M9759">
        <f>Googleplaystore[[#This Row],[Installed]]*Googleplaystore[[#This Row],[Price]]</f>
        <v>0</v>
      </c>
      <c r="N9759" t="s">
        <v>17</v>
      </c>
      <c r="O9759" t="s">
        <v>2057</v>
      </c>
      <c r="P9759" s="1">
        <v>43318</v>
      </c>
      <c r="Q9759" s="16" t="s">
        <v>7408</v>
      </c>
      <c r="R9759" t="s">
        <v>32</v>
      </c>
    </row>
    <row r="9760" spans="1:18" x14ac:dyDescent="0.3">
      <c r="A9760">
        <v>4.4000000000000004</v>
      </c>
      <c r="B9760" t="s">
        <v>11514</v>
      </c>
      <c r="C9760" t="s">
        <v>3396</v>
      </c>
      <c r="E9760">
        <v>382</v>
      </c>
      <c r="F9760" t="s">
        <v>12191</v>
      </c>
      <c r="G9760">
        <f t="shared" si="456"/>
        <v>20480</v>
      </c>
      <c r="H9760" t="b">
        <f t="shared" si="457"/>
        <v>0</v>
      </c>
      <c r="I9760" t="s">
        <v>15</v>
      </c>
      <c r="J9760">
        <f t="shared" si="458"/>
        <v>10000</v>
      </c>
      <c r="K9760" t="s">
        <v>16</v>
      </c>
      <c r="L9760">
        <v>0</v>
      </c>
      <c r="M9760">
        <f>Googleplaystore[[#This Row],[Installed]]*Googleplaystore[[#This Row],[Price]]</f>
        <v>0</v>
      </c>
      <c r="N9760" t="s">
        <v>17</v>
      </c>
      <c r="O9760" t="s">
        <v>2057</v>
      </c>
      <c r="P9760" s="1">
        <v>43165</v>
      </c>
      <c r="Q9760" s="16">
        <v>3.9529999999999998</v>
      </c>
      <c r="R9760" t="s">
        <v>50</v>
      </c>
    </row>
    <row r="9761" spans="1:18" x14ac:dyDescent="0.3">
      <c r="A9761">
        <v>4.4000000000000004</v>
      </c>
      <c r="B9761" t="s">
        <v>11515</v>
      </c>
      <c r="C9761" t="s">
        <v>3396</v>
      </c>
      <c r="E9761">
        <v>670</v>
      </c>
      <c r="F9761" t="s">
        <v>12186</v>
      </c>
      <c r="G9761">
        <f t="shared" si="456"/>
        <v>3174.4</v>
      </c>
      <c r="H9761" t="b">
        <f t="shared" si="457"/>
        <v>0</v>
      </c>
      <c r="I9761" t="s">
        <v>15</v>
      </c>
      <c r="J9761">
        <f t="shared" si="458"/>
        <v>10000</v>
      </c>
      <c r="K9761" t="s">
        <v>16</v>
      </c>
      <c r="L9761">
        <v>0</v>
      </c>
      <c r="M9761">
        <f>Googleplaystore[[#This Row],[Installed]]*Googleplaystore[[#This Row],[Price]]</f>
        <v>0</v>
      </c>
      <c r="N9761" t="s">
        <v>17</v>
      </c>
      <c r="O9761" t="s">
        <v>2057</v>
      </c>
      <c r="P9761" s="1">
        <v>43056</v>
      </c>
      <c r="Q9761" s="16">
        <v>2.2000000000000002</v>
      </c>
      <c r="R9761" t="s">
        <v>20</v>
      </c>
    </row>
    <row r="9762" spans="1:18" x14ac:dyDescent="0.3">
      <c r="A9762">
        <v>4.8</v>
      </c>
      <c r="B9762" t="s">
        <v>11516</v>
      </c>
      <c r="C9762" t="s">
        <v>3396</v>
      </c>
      <c r="E9762">
        <v>160</v>
      </c>
      <c r="F9762" t="s">
        <v>12312</v>
      </c>
      <c r="G9762">
        <f t="shared" si="456"/>
        <v>6553.6</v>
      </c>
      <c r="H9762" t="b">
        <f t="shared" si="457"/>
        <v>0</v>
      </c>
      <c r="I9762" t="s">
        <v>15</v>
      </c>
      <c r="J9762">
        <f t="shared" si="458"/>
        <v>10000</v>
      </c>
      <c r="K9762" t="s">
        <v>16</v>
      </c>
      <c r="L9762">
        <v>0</v>
      </c>
      <c r="M9762">
        <f>Googleplaystore[[#This Row],[Installed]]*Googleplaystore[[#This Row],[Price]]</f>
        <v>0</v>
      </c>
      <c r="N9762" t="s">
        <v>17</v>
      </c>
      <c r="O9762" t="s">
        <v>2057</v>
      </c>
      <c r="P9762" s="1">
        <v>43316</v>
      </c>
      <c r="Q9762" s="16">
        <v>4</v>
      </c>
      <c r="R9762" t="s">
        <v>50</v>
      </c>
    </row>
    <row r="9763" spans="1:18" x14ac:dyDescent="0.3">
      <c r="A9763">
        <v>4.5999999999999996</v>
      </c>
      <c r="B9763" t="s">
        <v>11517</v>
      </c>
      <c r="C9763" t="s">
        <v>3396</v>
      </c>
      <c r="E9763">
        <v>37140</v>
      </c>
      <c r="F9763" t="s">
        <v>13130</v>
      </c>
      <c r="G9763">
        <f t="shared" si="456"/>
        <v>72704</v>
      </c>
      <c r="H9763" t="b">
        <f t="shared" si="457"/>
        <v>0</v>
      </c>
      <c r="I9763" t="s">
        <v>42</v>
      </c>
      <c r="J9763">
        <f t="shared" si="458"/>
        <v>1000000</v>
      </c>
      <c r="K9763" t="s">
        <v>16</v>
      </c>
      <c r="L9763">
        <v>0</v>
      </c>
      <c r="M9763">
        <f>Googleplaystore[[#This Row],[Installed]]*Googleplaystore[[#This Row],[Price]]</f>
        <v>0</v>
      </c>
      <c r="N9763" t="s">
        <v>17</v>
      </c>
      <c r="O9763" t="s">
        <v>2057</v>
      </c>
      <c r="P9763" s="1">
        <v>43313</v>
      </c>
      <c r="Q9763" s="16" t="s">
        <v>11518</v>
      </c>
      <c r="R9763" t="s">
        <v>50</v>
      </c>
    </row>
    <row r="9764" spans="1:18" x14ac:dyDescent="0.3">
      <c r="A9764">
        <v>4.3</v>
      </c>
      <c r="B9764" t="s">
        <v>11519</v>
      </c>
      <c r="C9764" t="s">
        <v>3396</v>
      </c>
      <c r="E9764">
        <v>6</v>
      </c>
      <c r="F9764" t="s">
        <v>12216</v>
      </c>
      <c r="G9764">
        <f t="shared" si="456"/>
        <v>11264</v>
      </c>
      <c r="H9764" t="b">
        <f t="shared" si="457"/>
        <v>0</v>
      </c>
      <c r="I9764" t="s">
        <v>665</v>
      </c>
      <c r="J9764">
        <f t="shared" si="458"/>
        <v>100</v>
      </c>
      <c r="K9764" t="s">
        <v>16</v>
      </c>
      <c r="L9764">
        <v>0</v>
      </c>
      <c r="M9764">
        <f>Googleplaystore[[#This Row],[Installed]]*Googleplaystore[[#This Row],[Price]]</f>
        <v>0</v>
      </c>
      <c r="N9764" t="s">
        <v>17</v>
      </c>
      <c r="O9764" t="s">
        <v>2057</v>
      </c>
      <c r="P9764" s="1">
        <v>43212</v>
      </c>
      <c r="Q9764" s="16" t="s">
        <v>11520</v>
      </c>
      <c r="R9764" t="s">
        <v>50</v>
      </c>
    </row>
    <row r="9765" spans="1:18" x14ac:dyDescent="0.3">
      <c r="A9765">
        <v>4.4000000000000004</v>
      </c>
      <c r="B9765" t="s">
        <v>11521</v>
      </c>
      <c r="C9765" t="s">
        <v>2367</v>
      </c>
      <c r="E9765">
        <v>761</v>
      </c>
      <c r="F9765" t="s">
        <v>12216</v>
      </c>
      <c r="G9765">
        <f t="shared" si="456"/>
        <v>11264</v>
      </c>
      <c r="H9765" t="b">
        <f t="shared" si="457"/>
        <v>0</v>
      </c>
      <c r="I9765" t="s">
        <v>38</v>
      </c>
      <c r="J9765">
        <f t="shared" si="458"/>
        <v>50000</v>
      </c>
      <c r="K9765" t="s">
        <v>16</v>
      </c>
      <c r="L9765">
        <v>0</v>
      </c>
      <c r="M9765">
        <f>Googleplaystore[[#This Row],[Installed]]*Googleplaystore[[#This Row],[Price]]</f>
        <v>0</v>
      </c>
      <c r="N9765" t="s">
        <v>17</v>
      </c>
      <c r="O9765" t="s">
        <v>901</v>
      </c>
      <c r="P9765" s="1">
        <v>42649</v>
      </c>
      <c r="Q9765" s="16" t="s">
        <v>1512</v>
      </c>
      <c r="R9765" t="s">
        <v>53</v>
      </c>
    </row>
    <row r="9766" spans="1:18" x14ac:dyDescent="0.3">
      <c r="A9766">
        <v>4.4000000000000004</v>
      </c>
      <c r="B9766" t="s">
        <v>11522</v>
      </c>
      <c r="C9766" t="s">
        <v>3396</v>
      </c>
      <c r="E9766">
        <v>38</v>
      </c>
      <c r="F9766" t="s">
        <v>12301</v>
      </c>
      <c r="G9766">
        <f t="shared" si="456"/>
        <v>2662.4</v>
      </c>
      <c r="H9766" t="b">
        <f t="shared" si="457"/>
        <v>0</v>
      </c>
      <c r="I9766" t="s">
        <v>15</v>
      </c>
      <c r="J9766">
        <f t="shared" si="458"/>
        <v>10000</v>
      </c>
      <c r="K9766" t="s">
        <v>16</v>
      </c>
      <c r="L9766">
        <v>0</v>
      </c>
      <c r="M9766">
        <f>Googleplaystore[[#This Row],[Installed]]*Googleplaystore[[#This Row],[Price]]</f>
        <v>0</v>
      </c>
      <c r="N9766" t="s">
        <v>17</v>
      </c>
      <c r="O9766" t="s">
        <v>2057</v>
      </c>
      <c r="P9766" s="1">
        <v>42964</v>
      </c>
      <c r="Q9766" s="16">
        <v>1</v>
      </c>
      <c r="R9766" t="s">
        <v>53</v>
      </c>
    </row>
    <row r="9767" spans="1:18" x14ac:dyDescent="0.3">
      <c r="A9767">
        <v>3.3</v>
      </c>
      <c r="B9767" t="s">
        <v>11523</v>
      </c>
      <c r="C9767" t="s">
        <v>3396</v>
      </c>
      <c r="E9767">
        <v>974</v>
      </c>
      <c r="F9767" t="s">
        <v>12185</v>
      </c>
      <c r="G9767">
        <f t="shared" si="456"/>
        <v>33792</v>
      </c>
      <c r="H9767" t="b">
        <f t="shared" si="457"/>
        <v>0</v>
      </c>
      <c r="I9767" t="s">
        <v>15</v>
      </c>
      <c r="J9767">
        <f t="shared" si="458"/>
        <v>10000</v>
      </c>
      <c r="K9767" t="s">
        <v>16</v>
      </c>
      <c r="L9767">
        <v>0</v>
      </c>
      <c r="M9767">
        <f>Googleplaystore[[#This Row],[Installed]]*Googleplaystore[[#This Row],[Price]]</f>
        <v>0</v>
      </c>
      <c r="N9767" t="s">
        <v>17</v>
      </c>
      <c r="O9767" t="s">
        <v>2057</v>
      </c>
      <c r="P9767" s="1">
        <v>43313</v>
      </c>
      <c r="Q9767" s="16" t="s">
        <v>11524</v>
      </c>
      <c r="R9767" t="s">
        <v>50</v>
      </c>
    </row>
    <row r="9768" spans="1:18" x14ac:dyDescent="0.3">
      <c r="A9768">
        <v>4.5</v>
      </c>
      <c r="B9768" t="s">
        <v>11525</v>
      </c>
      <c r="C9768" t="s">
        <v>2965</v>
      </c>
      <c r="E9768">
        <v>795</v>
      </c>
      <c r="F9768" t="s">
        <v>12192</v>
      </c>
      <c r="G9768">
        <f t="shared" si="456"/>
        <v>21504</v>
      </c>
      <c r="H9768" t="b">
        <f t="shared" si="457"/>
        <v>0</v>
      </c>
      <c r="I9768" t="s">
        <v>38</v>
      </c>
      <c r="J9768">
        <f t="shared" si="458"/>
        <v>50000</v>
      </c>
      <c r="K9768" t="s">
        <v>16</v>
      </c>
      <c r="L9768">
        <v>0</v>
      </c>
      <c r="M9768">
        <f>Googleplaystore[[#This Row],[Installed]]*Googleplaystore[[#This Row],[Price]]</f>
        <v>0</v>
      </c>
      <c r="N9768" t="s">
        <v>30</v>
      </c>
      <c r="O9768" t="s">
        <v>2966</v>
      </c>
      <c r="P9768" s="1">
        <v>43258</v>
      </c>
      <c r="Q9768" s="16" t="s">
        <v>3991</v>
      </c>
      <c r="R9768" t="s">
        <v>50</v>
      </c>
    </row>
    <row r="9769" spans="1:18" x14ac:dyDescent="0.3">
      <c r="A9769">
        <v>4.5999999999999996</v>
      </c>
      <c r="B9769" t="s">
        <v>11526</v>
      </c>
      <c r="C9769" t="s">
        <v>3396</v>
      </c>
      <c r="E9769">
        <v>2019</v>
      </c>
      <c r="F9769" t="s">
        <v>12405</v>
      </c>
      <c r="G9769">
        <f t="shared" si="456"/>
        <v>41984</v>
      </c>
      <c r="H9769" t="b">
        <f t="shared" si="457"/>
        <v>0</v>
      </c>
      <c r="I9769" t="s">
        <v>34</v>
      </c>
      <c r="J9769">
        <f t="shared" si="458"/>
        <v>100000</v>
      </c>
      <c r="K9769" t="s">
        <v>16</v>
      </c>
      <c r="L9769">
        <v>0</v>
      </c>
      <c r="M9769">
        <f>Googleplaystore[[#This Row],[Installed]]*Googleplaystore[[#This Row],[Price]]</f>
        <v>0</v>
      </c>
      <c r="N9769" t="s">
        <v>17</v>
      </c>
      <c r="O9769" t="s">
        <v>2057</v>
      </c>
      <c r="P9769" s="1">
        <v>43301</v>
      </c>
      <c r="Q9769" s="16" t="s">
        <v>8655</v>
      </c>
      <c r="R9769" t="s">
        <v>36</v>
      </c>
    </row>
    <row r="9770" spans="1:18" x14ac:dyDescent="0.3">
      <c r="A9770">
        <v>4.3</v>
      </c>
      <c r="B9770" t="s">
        <v>11527</v>
      </c>
      <c r="C9770" t="s">
        <v>309</v>
      </c>
      <c r="E9770">
        <v>758590</v>
      </c>
      <c r="F9770" t="s">
        <v>12190</v>
      </c>
      <c r="G9770">
        <f t="shared" si="456"/>
        <v>12288</v>
      </c>
      <c r="H9770" t="b">
        <f t="shared" si="457"/>
        <v>0</v>
      </c>
      <c r="I9770" t="s">
        <v>240</v>
      </c>
      <c r="J9770">
        <f t="shared" si="458"/>
        <v>100000000</v>
      </c>
      <c r="K9770" t="s">
        <v>16</v>
      </c>
      <c r="L9770">
        <v>0</v>
      </c>
      <c r="M9770">
        <f>Googleplaystore[[#This Row],[Installed]]*Googleplaystore[[#This Row],[Price]]</f>
        <v>0</v>
      </c>
      <c r="N9770" t="s">
        <v>17</v>
      </c>
      <c r="O9770" t="s">
        <v>310</v>
      </c>
      <c r="P9770" s="1">
        <v>43314</v>
      </c>
      <c r="Q9770" s="16">
        <v>0</v>
      </c>
      <c r="R9770" t="s">
        <v>50</v>
      </c>
    </row>
    <row r="9771" spans="1:18" x14ac:dyDescent="0.3">
      <c r="A9771">
        <v>4.9000000000000004</v>
      </c>
      <c r="B9771" t="s">
        <v>11528</v>
      </c>
      <c r="C9771" t="s">
        <v>3396</v>
      </c>
      <c r="E9771">
        <v>15883</v>
      </c>
      <c r="F9771" t="s">
        <v>12192</v>
      </c>
      <c r="G9771">
        <f t="shared" si="456"/>
        <v>21504</v>
      </c>
      <c r="H9771" t="b">
        <f t="shared" si="457"/>
        <v>0</v>
      </c>
      <c r="I9771" t="s">
        <v>34</v>
      </c>
      <c r="J9771">
        <f t="shared" si="458"/>
        <v>100000</v>
      </c>
      <c r="K9771" t="s">
        <v>16</v>
      </c>
      <c r="L9771">
        <v>0</v>
      </c>
      <c r="M9771">
        <f>Googleplaystore[[#This Row],[Installed]]*Googleplaystore[[#This Row],[Price]]</f>
        <v>0</v>
      </c>
      <c r="N9771" t="s">
        <v>17</v>
      </c>
      <c r="O9771" t="s">
        <v>2057</v>
      </c>
      <c r="P9771" s="1">
        <v>43270</v>
      </c>
      <c r="Q9771" s="16" t="s">
        <v>1311</v>
      </c>
      <c r="R9771" t="s">
        <v>20</v>
      </c>
    </row>
    <row r="9772" spans="1:18" x14ac:dyDescent="0.3">
      <c r="A9772">
        <v>4.3</v>
      </c>
      <c r="B9772" t="s">
        <v>11529</v>
      </c>
      <c r="C9772" t="s">
        <v>3396</v>
      </c>
      <c r="E9772">
        <v>401</v>
      </c>
      <c r="F9772" t="s">
        <v>12181</v>
      </c>
      <c r="G9772">
        <f t="shared" si="456"/>
        <v>2867.2</v>
      </c>
      <c r="H9772" t="b">
        <f t="shared" si="457"/>
        <v>0</v>
      </c>
      <c r="I9772" t="s">
        <v>15</v>
      </c>
      <c r="J9772">
        <f t="shared" si="458"/>
        <v>10000</v>
      </c>
      <c r="K9772" t="s">
        <v>16</v>
      </c>
      <c r="L9772">
        <v>0</v>
      </c>
      <c r="M9772">
        <f>Googleplaystore[[#This Row],[Installed]]*Googleplaystore[[#This Row],[Price]]</f>
        <v>0</v>
      </c>
      <c r="N9772" t="s">
        <v>17</v>
      </c>
      <c r="O9772" t="s">
        <v>2057</v>
      </c>
      <c r="P9772" s="1">
        <v>42956</v>
      </c>
      <c r="Q9772" s="16">
        <v>5</v>
      </c>
      <c r="R9772" t="s">
        <v>39</v>
      </c>
    </row>
    <row r="9773" spans="1:18" x14ac:dyDescent="0.3">
      <c r="A9773">
        <v>0</v>
      </c>
      <c r="B9773" t="s">
        <v>11530</v>
      </c>
      <c r="C9773" t="s">
        <v>4289</v>
      </c>
      <c r="E9773">
        <v>2</v>
      </c>
      <c r="F9773" t="s">
        <v>12241</v>
      </c>
      <c r="G9773">
        <f t="shared" si="456"/>
        <v>3686.4</v>
      </c>
      <c r="H9773" t="b">
        <f t="shared" si="457"/>
        <v>0</v>
      </c>
      <c r="I9773" t="s">
        <v>816</v>
      </c>
      <c r="J9773">
        <f t="shared" si="458"/>
        <v>500</v>
      </c>
      <c r="K9773" t="s">
        <v>16</v>
      </c>
      <c r="L9773">
        <v>0</v>
      </c>
      <c r="M9773">
        <f>Googleplaystore[[#This Row],[Installed]]*Googleplaystore[[#This Row],[Price]]</f>
        <v>0</v>
      </c>
      <c r="N9773" t="s">
        <v>17</v>
      </c>
      <c r="O9773" t="s">
        <v>4290</v>
      </c>
      <c r="P9773" s="1">
        <v>43135</v>
      </c>
      <c r="Q9773" s="16">
        <v>2</v>
      </c>
      <c r="R9773" t="s">
        <v>20</v>
      </c>
    </row>
    <row r="9774" spans="1:18" x14ac:dyDescent="0.3">
      <c r="A9774">
        <v>4.5</v>
      </c>
      <c r="B9774" t="s">
        <v>11531</v>
      </c>
      <c r="C9774" t="s">
        <v>3958</v>
      </c>
      <c r="E9774">
        <v>91397</v>
      </c>
      <c r="F9774" t="s">
        <v>12177</v>
      </c>
      <c r="G9774">
        <f t="shared" si="456"/>
        <v>14336</v>
      </c>
      <c r="H9774" t="b">
        <f t="shared" si="457"/>
        <v>0</v>
      </c>
      <c r="I9774" t="s">
        <v>42</v>
      </c>
      <c r="J9774">
        <f t="shared" si="458"/>
        <v>1000000</v>
      </c>
      <c r="K9774" t="s">
        <v>16</v>
      </c>
      <c r="L9774">
        <v>0</v>
      </c>
      <c r="M9774">
        <f>Googleplaystore[[#This Row],[Installed]]*Googleplaystore[[#This Row],[Price]]</f>
        <v>0</v>
      </c>
      <c r="N9774" t="s">
        <v>17</v>
      </c>
      <c r="O9774" t="s">
        <v>3959</v>
      </c>
      <c r="P9774" s="1">
        <v>43284</v>
      </c>
      <c r="Q9774" s="16" t="s">
        <v>4379</v>
      </c>
      <c r="R9774" t="s">
        <v>143</v>
      </c>
    </row>
    <row r="9775" spans="1:18" x14ac:dyDescent="0.3">
      <c r="A9775">
        <v>4.9000000000000004</v>
      </c>
      <c r="B9775" t="s">
        <v>11532</v>
      </c>
      <c r="C9775" t="s">
        <v>3396</v>
      </c>
      <c r="E9775">
        <v>195</v>
      </c>
      <c r="F9775" t="s">
        <v>12184</v>
      </c>
      <c r="G9775">
        <f t="shared" si="456"/>
        <v>29696</v>
      </c>
      <c r="H9775" t="b">
        <f t="shared" si="457"/>
        <v>0</v>
      </c>
      <c r="I9775" t="s">
        <v>60</v>
      </c>
      <c r="J9775">
        <f t="shared" si="458"/>
        <v>5000</v>
      </c>
      <c r="K9775" t="s">
        <v>16</v>
      </c>
      <c r="L9775">
        <v>0</v>
      </c>
      <c r="M9775">
        <f>Googleplaystore[[#This Row],[Installed]]*Googleplaystore[[#This Row],[Price]]</f>
        <v>0</v>
      </c>
      <c r="N9775" t="s">
        <v>17</v>
      </c>
      <c r="O9775" t="s">
        <v>2057</v>
      </c>
      <c r="P9775" s="1">
        <v>43313</v>
      </c>
      <c r="Q9775" s="16" t="s">
        <v>11533</v>
      </c>
      <c r="R9775" t="s">
        <v>36</v>
      </c>
    </row>
    <row r="9776" spans="1:18" x14ac:dyDescent="0.3">
      <c r="A9776">
        <v>3.7</v>
      </c>
      <c r="B9776" t="s">
        <v>11534</v>
      </c>
      <c r="C9776" t="s">
        <v>3396</v>
      </c>
      <c r="E9776">
        <v>215</v>
      </c>
      <c r="F9776" t="s">
        <v>12699</v>
      </c>
      <c r="G9776">
        <f t="shared" si="456"/>
        <v>77824</v>
      </c>
      <c r="H9776" t="b">
        <f t="shared" si="457"/>
        <v>0</v>
      </c>
      <c r="I9776" t="s">
        <v>15</v>
      </c>
      <c r="J9776">
        <f t="shared" si="458"/>
        <v>10000</v>
      </c>
      <c r="K9776" t="s">
        <v>16</v>
      </c>
      <c r="L9776">
        <v>0</v>
      </c>
      <c r="M9776">
        <f>Googleplaystore[[#This Row],[Installed]]*Googleplaystore[[#This Row],[Price]]</f>
        <v>0</v>
      </c>
      <c r="N9776" t="s">
        <v>17</v>
      </c>
      <c r="O9776" t="s">
        <v>2057</v>
      </c>
      <c r="P9776" s="1">
        <v>43279</v>
      </c>
      <c r="Q9776" s="16" t="s">
        <v>11535</v>
      </c>
      <c r="R9776" t="s">
        <v>36</v>
      </c>
    </row>
    <row r="9777" spans="1:18" x14ac:dyDescent="0.3">
      <c r="A9777">
        <v>4.5</v>
      </c>
      <c r="B9777" t="s">
        <v>11536</v>
      </c>
      <c r="C9777" t="s">
        <v>3837</v>
      </c>
      <c r="E9777">
        <v>93</v>
      </c>
      <c r="F9777" t="s">
        <v>12243</v>
      </c>
      <c r="G9777">
        <f t="shared" si="456"/>
        <v>5836.8</v>
      </c>
      <c r="H9777" t="b">
        <f t="shared" si="457"/>
        <v>0</v>
      </c>
      <c r="I9777" t="s">
        <v>15</v>
      </c>
      <c r="J9777">
        <f t="shared" si="458"/>
        <v>10000</v>
      </c>
      <c r="K9777" t="s">
        <v>16</v>
      </c>
      <c r="L9777">
        <v>0</v>
      </c>
      <c r="M9777">
        <f>Googleplaystore[[#This Row],[Installed]]*Googleplaystore[[#This Row],[Price]]</f>
        <v>0</v>
      </c>
      <c r="N9777" t="s">
        <v>17</v>
      </c>
      <c r="O9777" t="s">
        <v>3838</v>
      </c>
      <c r="P9777" s="1">
        <v>43159</v>
      </c>
      <c r="Q9777" s="16">
        <v>1.1000000000000001</v>
      </c>
      <c r="R9777" t="s">
        <v>50</v>
      </c>
    </row>
    <row r="9778" spans="1:18" x14ac:dyDescent="0.3">
      <c r="A9778">
        <v>4.5999999999999996</v>
      </c>
      <c r="B9778" t="s">
        <v>11537</v>
      </c>
      <c r="C9778" t="s">
        <v>3396</v>
      </c>
      <c r="E9778">
        <v>57</v>
      </c>
      <c r="F9778" t="s">
        <v>12199</v>
      </c>
      <c r="G9778">
        <f t="shared" si="456"/>
        <v>17408</v>
      </c>
      <c r="H9778" t="b">
        <f t="shared" si="457"/>
        <v>0</v>
      </c>
      <c r="I9778" t="s">
        <v>60</v>
      </c>
      <c r="J9778">
        <f t="shared" si="458"/>
        <v>5000</v>
      </c>
      <c r="K9778" t="s">
        <v>16</v>
      </c>
      <c r="L9778">
        <v>0</v>
      </c>
      <c r="M9778">
        <f>Googleplaystore[[#This Row],[Installed]]*Googleplaystore[[#This Row],[Price]]</f>
        <v>0</v>
      </c>
      <c r="N9778" t="s">
        <v>17</v>
      </c>
      <c r="O9778" t="s">
        <v>2057</v>
      </c>
      <c r="P9778" s="1">
        <v>43277</v>
      </c>
      <c r="Q9778" s="16" t="s">
        <v>737</v>
      </c>
      <c r="R9778" t="s">
        <v>50</v>
      </c>
    </row>
    <row r="9779" spans="1:18" x14ac:dyDescent="0.3">
      <c r="A9779">
        <v>4.5</v>
      </c>
      <c r="B9779" t="s">
        <v>11538</v>
      </c>
      <c r="C9779" t="s">
        <v>3396</v>
      </c>
      <c r="E9779">
        <v>191</v>
      </c>
      <c r="F9779" t="s">
        <v>12188</v>
      </c>
      <c r="G9779">
        <f t="shared" si="456"/>
        <v>28672</v>
      </c>
      <c r="H9779" t="b">
        <f t="shared" si="457"/>
        <v>0</v>
      </c>
      <c r="I9779" t="s">
        <v>15</v>
      </c>
      <c r="J9779">
        <f t="shared" si="458"/>
        <v>10000</v>
      </c>
      <c r="K9779" t="s">
        <v>16</v>
      </c>
      <c r="L9779">
        <v>0</v>
      </c>
      <c r="M9779">
        <f>Googleplaystore[[#This Row],[Installed]]*Googleplaystore[[#This Row],[Price]]</f>
        <v>0</v>
      </c>
      <c r="N9779" t="s">
        <v>17</v>
      </c>
      <c r="O9779" t="s">
        <v>2057</v>
      </c>
      <c r="P9779" s="1">
        <v>43313</v>
      </c>
      <c r="Q9779" s="16" t="s">
        <v>11533</v>
      </c>
      <c r="R9779" t="s">
        <v>36</v>
      </c>
    </row>
    <row r="9780" spans="1:18" x14ac:dyDescent="0.3">
      <c r="A9780">
        <v>4.0999999999999996</v>
      </c>
      <c r="B9780" t="s">
        <v>11539</v>
      </c>
      <c r="C9780" t="s">
        <v>492</v>
      </c>
      <c r="E9780">
        <v>26</v>
      </c>
      <c r="F9780" t="s">
        <v>12213</v>
      </c>
      <c r="G9780">
        <f t="shared" si="456"/>
        <v>4710.3999999999996</v>
      </c>
      <c r="H9780" t="b">
        <f t="shared" si="457"/>
        <v>0</v>
      </c>
      <c r="I9780" t="s">
        <v>482</v>
      </c>
      <c r="J9780">
        <f t="shared" si="458"/>
        <v>1000</v>
      </c>
      <c r="K9780" t="s">
        <v>16</v>
      </c>
      <c r="L9780">
        <v>0</v>
      </c>
      <c r="M9780">
        <f>Googleplaystore[[#This Row],[Installed]]*Googleplaystore[[#This Row],[Price]]</f>
        <v>0</v>
      </c>
      <c r="N9780" t="s">
        <v>17</v>
      </c>
      <c r="O9780" t="s">
        <v>493</v>
      </c>
      <c r="P9780" s="1">
        <v>43063</v>
      </c>
      <c r="Q9780" s="16">
        <v>1</v>
      </c>
      <c r="R9780" t="s">
        <v>143</v>
      </c>
    </row>
    <row r="9781" spans="1:18" x14ac:dyDescent="0.3">
      <c r="A9781">
        <v>4.8</v>
      </c>
      <c r="B9781" t="s">
        <v>11540</v>
      </c>
      <c r="C9781" t="s">
        <v>3396</v>
      </c>
      <c r="E9781">
        <v>3346</v>
      </c>
      <c r="F9781" t="s">
        <v>31</v>
      </c>
      <c r="G9781" t="b">
        <f t="shared" si="456"/>
        <v>0</v>
      </c>
      <c r="H9781" t="b">
        <f t="shared" si="457"/>
        <v>0</v>
      </c>
      <c r="I9781" t="s">
        <v>38</v>
      </c>
      <c r="J9781">
        <f t="shared" si="458"/>
        <v>50000</v>
      </c>
      <c r="K9781" t="s">
        <v>16</v>
      </c>
      <c r="L9781">
        <v>0</v>
      </c>
      <c r="M9781">
        <f>Googleplaystore[[#This Row],[Installed]]*Googleplaystore[[#This Row],[Price]]</f>
        <v>0</v>
      </c>
      <c r="N9781" t="s">
        <v>17</v>
      </c>
      <c r="O9781" t="s">
        <v>2057</v>
      </c>
      <c r="P9781" s="1">
        <v>43118</v>
      </c>
      <c r="Q9781" s="16" t="s">
        <v>2226</v>
      </c>
      <c r="R9781" t="s">
        <v>31</v>
      </c>
    </row>
    <row r="9782" spans="1:18" x14ac:dyDescent="0.3">
      <c r="A9782">
        <v>0</v>
      </c>
      <c r="B9782" t="s">
        <v>11541</v>
      </c>
      <c r="C9782" t="s">
        <v>4407</v>
      </c>
      <c r="E9782">
        <v>0</v>
      </c>
      <c r="F9782" t="s">
        <v>12175</v>
      </c>
      <c r="G9782">
        <f t="shared" si="456"/>
        <v>19456</v>
      </c>
      <c r="H9782" t="b">
        <f t="shared" si="457"/>
        <v>0</v>
      </c>
      <c r="I9782" t="s">
        <v>816</v>
      </c>
      <c r="J9782">
        <f t="shared" si="458"/>
        <v>500</v>
      </c>
      <c r="K9782" t="s">
        <v>16</v>
      </c>
      <c r="L9782">
        <v>0</v>
      </c>
      <c r="M9782">
        <f>Googleplaystore[[#This Row],[Installed]]*Googleplaystore[[#This Row],[Price]]</f>
        <v>0</v>
      </c>
      <c r="N9782" t="s">
        <v>17</v>
      </c>
      <c r="O9782" t="s">
        <v>4408</v>
      </c>
      <c r="P9782" s="1">
        <v>43070</v>
      </c>
      <c r="Q9782" s="16" t="s">
        <v>19</v>
      </c>
      <c r="R9782" t="s">
        <v>50</v>
      </c>
    </row>
    <row r="9783" spans="1:18" x14ac:dyDescent="0.3">
      <c r="A9783">
        <v>5</v>
      </c>
      <c r="B9783" t="s">
        <v>11542</v>
      </c>
      <c r="C9783" t="s">
        <v>4289</v>
      </c>
      <c r="E9783">
        <v>4</v>
      </c>
      <c r="F9783" t="s">
        <v>12186</v>
      </c>
      <c r="G9783">
        <f t="shared" si="456"/>
        <v>3174.4</v>
      </c>
      <c r="H9783" t="b">
        <f t="shared" si="457"/>
        <v>0</v>
      </c>
      <c r="I9783" t="s">
        <v>665</v>
      </c>
      <c r="J9783">
        <f t="shared" si="458"/>
        <v>100</v>
      </c>
      <c r="K9783" t="s">
        <v>16</v>
      </c>
      <c r="L9783">
        <v>0</v>
      </c>
      <c r="M9783">
        <f>Googleplaystore[[#This Row],[Installed]]*Googleplaystore[[#This Row],[Price]]</f>
        <v>0</v>
      </c>
      <c r="N9783" t="s">
        <v>17</v>
      </c>
      <c r="O9783" t="s">
        <v>4290</v>
      </c>
      <c r="P9783" s="1">
        <v>43266</v>
      </c>
      <c r="Q9783" s="16">
        <v>1.3</v>
      </c>
      <c r="R9783" t="s">
        <v>36</v>
      </c>
    </row>
    <row r="9784" spans="1:18" x14ac:dyDescent="0.3">
      <c r="A9784">
        <v>3.4</v>
      </c>
      <c r="B9784" t="s">
        <v>11543</v>
      </c>
      <c r="C9784" t="s">
        <v>3396</v>
      </c>
      <c r="E9784">
        <v>144</v>
      </c>
      <c r="F9784" t="s">
        <v>12840</v>
      </c>
      <c r="G9784">
        <f t="shared" si="456"/>
        <v>80896</v>
      </c>
      <c r="H9784" t="b">
        <f t="shared" si="457"/>
        <v>0</v>
      </c>
      <c r="I9784" t="s">
        <v>15</v>
      </c>
      <c r="J9784">
        <f t="shared" si="458"/>
        <v>10000</v>
      </c>
      <c r="K9784" t="s">
        <v>16</v>
      </c>
      <c r="L9784">
        <v>0</v>
      </c>
      <c r="M9784">
        <f>Googleplaystore[[#This Row],[Installed]]*Googleplaystore[[#This Row],[Price]]</f>
        <v>0</v>
      </c>
      <c r="N9784" t="s">
        <v>30</v>
      </c>
      <c r="O9784" t="s">
        <v>2057</v>
      </c>
      <c r="P9784" s="1">
        <v>43231</v>
      </c>
      <c r="Q9784" s="16" t="s">
        <v>11544</v>
      </c>
      <c r="R9784" t="s">
        <v>334</v>
      </c>
    </row>
    <row r="9785" spans="1:18" x14ac:dyDescent="0.3">
      <c r="A9785">
        <v>4.5</v>
      </c>
      <c r="B9785" t="s">
        <v>11545</v>
      </c>
      <c r="C9785" t="s">
        <v>3396</v>
      </c>
      <c r="E9785">
        <v>152</v>
      </c>
      <c r="F9785" t="s">
        <v>12635</v>
      </c>
      <c r="G9785">
        <f t="shared" si="456"/>
        <v>36864</v>
      </c>
      <c r="H9785" t="b">
        <f t="shared" si="457"/>
        <v>0</v>
      </c>
      <c r="I9785" t="s">
        <v>15</v>
      </c>
      <c r="J9785">
        <f t="shared" si="458"/>
        <v>10000</v>
      </c>
      <c r="K9785" t="s">
        <v>16</v>
      </c>
      <c r="L9785">
        <v>0</v>
      </c>
      <c r="M9785">
        <f>Googleplaystore[[#This Row],[Installed]]*Googleplaystore[[#This Row],[Price]]</f>
        <v>0</v>
      </c>
      <c r="N9785" t="s">
        <v>17</v>
      </c>
      <c r="O9785" t="s">
        <v>2057</v>
      </c>
      <c r="P9785" s="1">
        <v>43249</v>
      </c>
      <c r="Q9785" s="16" t="s">
        <v>11546</v>
      </c>
      <c r="R9785" t="s">
        <v>36</v>
      </c>
    </row>
    <row r="9786" spans="1:18" x14ac:dyDescent="0.3">
      <c r="A9786">
        <v>4.8</v>
      </c>
      <c r="B9786" t="s">
        <v>3448</v>
      </c>
      <c r="C9786" t="s">
        <v>3396</v>
      </c>
      <c r="E9786">
        <v>1697</v>
      </c>
      <c r="F9786" t="s">
        <v>12199</v>
      </c>
      <c r="G9786">
        <f t="shared" si="456"/>
        <v>17408</v>
      </c>
      <c r="H9786" t="b">
        <f t="shared" si="457"/>
        <v>0</v>
      </c>
      <c r="I9786" t="s">
        <v>34</v>
      </c>
      <c r="J9786">
        <f t="shared" si="458"/>
        <v>100000</v>
      </c>
      <c r="K9786" t="s">
        <v>16</v>
      </c>
      <c r="L9786">
        <v>0</v>
      </c>
      <c r="M9786">
        <f>Googleplaystore[[#This Row],[Installed]]*Googleplaystore[[#This Row],[Price]]</f>
        <v>0</v>
      </c>
      <c r="N9786" t="s">
        <v>17</v>
      </c>
      <c r="O9786" t="s">
        <v>2057</v>
      </c>
      <c r="P9786" s="1">
        <v>43312</v>
      </c>
      <c r="Q9786" s="16" t="s">
        <v>3449</v>
      </c>
      <c r="R9786" t="s">
        <v>36</v>
      </c>
    </row>
    <row r="9787" spans="1:18" x14ac:dyDescent="0.3">
      <c r="A9787">
        <v>4.5</v>
      </c>
      <c r="B9787" t="s">
        <v>11547</v>
      </c>
      <c r="C9787" t="s">
        <v>2012</v>
      </c>
      <c r="E9787">
        <v>2</v>
      </c>
      <c r="F9787" t="s">
        <v>12447</v>
      </c>
      <c r="G9787">
        <f t="shared" si="456"/>
        <v>7987.2</v>
      </c>
      <c r="H9787" t="b">
        <f t="shared" si="457"/>
        <v>0</v>
      </c>
      <c r="I9787" t="s">
        <v>665</v>
      </c>
      <c r="J9787">
        <f t="shared" si="458"/>
        <v>100</v>
      </c>
      <c r="K9787" t="s">
        <v>383</v>
      </c>
      <c r="L9787" s="2">
        <v>1.99</v>
      </c>
      <c r="M9787">
        <f>Googleplaystore[[#This Row],[Installed]]*Googleplaystore[[#This Row],[Price]]</f>
        <v>199</v>
      </c>
      <c r="N9787" t="s">
        <v>17</v>
      </c>
      <c r="O9787" t="s">
        <v>2016</v>
      </c>
      <c r="P9787" s="1">
        <v>42321</v>
      </c>
      <c r="Q9787" s="16">
        <v>1</v>
      </c>
      <c r="R9787" t="s">
        <v>39</v>
      </c>
    </row>
    <row r="9788" spans="1:18" x14ac:dyDescent="0.3">
      <c r="A9788">
        <v>4.5</v>
      </c>
      <c r="B9788" t="s">
        <v>11548</v>
      </c>
      <c r="C9788" t="s">
        <v>3396</v>
      </c>
      <c r="E9788">
        <v>1526</v>
      </c>
      <c r="F9788" t="s">
        <v>13458</v>
      </c>
      <c r="G9788">
        <f t="shared" si="456"/>
        <v>91136</v>
      </c>
      <c r="H9788" t="b">
        <f t="shared" si="457"/>
        <v>0</v>
      </c>
      <c r="I9788" t="s">
        <v>38</v>
      </c>
      <c r="J9788">
        <f t="shared" si="458"/>
        <v>50000</v>
      </c>
      <c r="K9788" t="s">
        <v>16</v>
      </c>
      <c r="L9788">
        <v>0</v>
      </c>
      <c r="M9788">
        <f>Googleplaystore[[#This Row],[Installed]]*Googleplaystore[[#This Row],[Price]]</f>
        <v>0</v>
      </c>
      <c r="N9788" t="s">
        <v>17</v>
      </c>
      <c r="O9788" t="s">
        <v>2057</v>
      </c>
      <c r="P9788" s="1">
        <v>43319</v>
      </c>
      <c r="Q9788" s="16" t="s">
        <v>11549</v>
      </c>
      <c r="R9788" t="s">
        <v>143</v>
      </c>
    </row>
    <row r="9789" spans="1:18" x14ac:dyDescent="0.3">
      <c r="A9789">
        <v>4.5</v>
      </c>
      <c r="B9789" t="s">
        <v>11550</v>
      </c>
      <c r="C9789" t="s">
        <v>3396</v>
      </c>
      <c r="E9789">
        <v>5675</v>
      </c>
      <c r="F9789" t="s">
        <v>12582</v>
      </c>
      <c r="G9789">
        <f t="shared" si="456"/>
        <v>50176</v>
      </c>
      <c r="H9789" t="b">
        <f t="shared" si="457"/>
        <v>0</v>
      </c>
      <c r="I9789" t="s">
        <v>34</v>
      </c>
      <c r="J9789">
        <f t="shared" si="458"/>
        <v>100000</v>
      </c>
      <c r="K9789" t="s">
        <v>16</v>
      </c>
      <c r="L9789">
        <v>0</v>
      </c>
      <c r="M9789">
        <f>Googleplaystore[[#This Row],[Installed]]*Googleplaystore[[#This Row],[Price]]</f>
        <v>0</v>
      </c>
      <c r="N9789" t="s">
        <v>17</v>
      </c>
      <c r="O9789" t="s">
        <v>2057</v>
      </c>
      <c r="P9789" s="1">
        <v>43208</v>
      </c>
      <c r="Q9789" s="16" t="s">
        <v>6509</v>
      </c>
      <c r="R9789" t="s">
        <v>50</v>
      </c>
    </row>
    <row r="9790" spans="1:18" x14ac:dyDescent="0.3">
      <c r="A9790">
        <v>4.5</v>
      </c>
      <c r="B9790" t="s">
        <v>11551</v>
      </c>
      <c r="C9790" t="s">
        <v>3396</v>
      </c>
      <c r="E9790">
        <v>53</v>
      </c>
      <c r="F9790" t="s">
        <v>12190</v>
      </c>
      <c r="G9790">
        <f t="shared" si="456"/>
        <v>12288</v>
      </c>
      <c r="H9790" t="b">
        <f t="shared" si="457"/>
        <v>0</v>
      </c>
      <c r="I9790" t="s">
        <v>482</v>
      </c>
      <c r="J9790">
        <f t="shared" si="458"/>
        <v>1000</v>
      </c>
      <c r="K9790" t="s">
        <v>16</v>
      </c>
      <c r="L9790">
        <v>0</v>
      </c>
      <c r="M9790">
        <f>Googleplaystore[[#This Row],[Installed]]*Googleplaystore[[#This Row],[Price]]</f>
        <v>0</v>
      </c>
      <c r="N9790" t="s">
        <v>30</v>
      </c>
      <c r="O9790" t="s">
        <v>2057</v>
      </c>
      <c r="P9790" s="1">
        <v>42588</v>
      </c>
      <c r="Q9790" s="16">
        <v>60816</v>
      </c>
      <c r="R9790" t="s">
        <v>32</v>
      </c>
    </row>
    <row r="9791" spans="1:18" x14ac:dyDescent="0.3">
      <c r="A9791">
        <v>4.5</v>
      </c>
      <c r="B9791" t="s">
        <v>11552</v>
      </c>
      <c r="C9791" t="s">
        <v>4289</v>
      </c>
      <c r="E9791">
        <v>104</v>
      </c>
      <c r="F9791" t="s">
        <v>12556</v>
      </c>
      <c r="G9791">
        <f t="shared" si="456"/>
        <v>3072</v>
      </c>
      <c r="H9791" t="b">
        <f t="shared" si="457"/>
        <v>0</v>
      </c>
      <c r="I9791" t="s">
        <v>15</v>
      </c>
      <c r="J9791">
        <f t="shared" si="458"/>
        <v>10000</v>
      </c>
      <c r="K9791" t="s">
        <v>16</v>
      </c>
      <c r="L9791">
        <v>0</v>
      </c>
      <c r="M9791">
        <f>Googleplaystore[[#This Row],[Installed]]*Googleplaystore[[#This Row],[Price]]</f>
        <v>0</v>
      </c>
      <c r="N9791" t="s">
        <v>17</v>
      </c>
      <c r="O9791" t="s">
        <v>4290</v>
      </c>
      <c r="P9791" s="1">
        <v>43106</v>
      </c>
      <c r="Q9791" s="16">
        <v>1.3</v>
      </c>
      <c r="R9791" t="s">
        <v>53</v>
      </c>
    </row>
    <row r="9792" spans="1:18" x14ac:dyDescent="0.3">
      <c r="A9792">
        <v>4.0999999999999996</v>
      </c>
      <c r="B9792" t="s">
        <v>11553</v>
      </c>
      <c r="C9792" t="s">
        <v>3396</v>
      </c>
      <c r="E9792">
        <v>5015</v>
      </c>
      <c r="F9792" t="s">
        <v>12233</v>
      </c>
      <c r="G9792">
        <f t="shared" si="456"/>
        <v>58368</v>
      </c>
      <c r="H9792" t="b">
        <f t="shared" si="457"/>
        <v>0</v>
      </c>
      <c r="I9792" t="s">
        <v>34</v>
      </c>
      <c r="J9792">
        <f t="shared" si="458"/>
        <v>100000</v>
      </c>
      <c r="K9792" t="s">
        <v>16</v>
      </c>
      <c r="L9792">
        <v>0</v>
      </c>
      <c r="M9792">
        <f>Googleplaystore[[#This Row],[Installed]]*Googleplaystore[[#This Row],[Price]]</f>
        <v>0</v>
      </c>
      <c r="N9792" t="s">
        <v>17</v>
      </c>
      <c r="O9792" t="s">
        <v>2057</v>
      </c>
      <c r="P9792" s="1">
        <v>43245</v>
      </c>
      <c r="Q9792" s="16">
        <v>125</v>
      </c>
      <c r="R9792" t="s">
        <v>20</v>
      </c>
    </row>
    <row r="9793" spans="1:18" x14ac:dyDescent="0.3">
      <c r="A9793">
        <v>4.0999999999999996</v>
      </c>
      <c r="B9793" t="s">
        <v>11554</v>
      </c>
      <c r="C9793" t="s">
        <v>3070</v>
      </c>
      <c r="E9793">
        <v>41074</v>
      </c>
      <c r="F9793" t="s">
        <v>12256</v>
      </c>
      <c r="G9793">
        <f t="shared" si="456"/>
        <v>16384</v>
      </c>
      <c r="H9793" t="b">
        <f t="shared" si="457"/>
        <v>0</v>
      </c>
      <c r="I9793" t="s">
        <v>26</v>
      </c>
      <c r="J9793">
        <f t="shared" si="458"/>
        <v>5000000</v>
      </c>
      <c r="K9793" t="s">
        <v>16</v>
      </c>
      <c r="L9793">
        <v>0</v>
      </c>
      <c r="M9793">
        <f>Googleplaystore[[#This Row],[Installed]]*Googleplaystore[[#This Row],[Price]]</f>
        <v>0</v>
      </c>
      <c r="N9793" t="s">
        <v>17</v>
      </c>
      <c r="O9793" t="s">
        <v>3071</v>
      </c>
      <c r="P9793" s="1">
        <v>43278</v>
      </c>
      <c r="Q9793" s="16">
        <v>68</v>
      </c>
      <c r="R9793" t="s">
        <v>50</v>
      </c>
    </row>
    <row r="9794" spans="1:18" x14ac:dyDescent="0.3">
      <c r="A9794">
        <v>3.6</v>
      </c>
      <c r="B9794" t="s">
        <v>11555</v>
      </c>
      <c r="C9794" t="s">
        <v>3396</v>
      </c>
      <c r="E9794">
        <v>9</v>
      </c>
      <c r="F9794" t="s">
        <v>12332</v>
      </c>
      <c r="G9794">
        <f t="shared" si="456"/>
        <v>13312</v>
      </c>
      <c r="H9794" t="b">
        <f t="shared" si="457"/>
        <v>0</v>
      </c>
      <c r="I9794" t="s">
        <v>816</v>
      </c>
      <c r="J9794">
        <f t="shared" si="458"/>
        <v>500</v>
      </c>
      <c r="K9794" t="s">
        <v>16</v>
      </c>
      <c r="L9794">
        <v>0</v>
      </c>
      <c r="M9794">
        <f>Googleplaystore[[#This Row],[Installed]]*Googleplaystore[[#This Row],[Price]]</f>
        <v>0</v>
      </c>
      <c r="N9794" t="s">
        <v>30</v>
      </c>
      <c r="O9794" t="s">
        <v>2057</v>
      </c>
      <c r="P9794" s="1">
        <v>42588</v>
      </c>
      <c r="Q9794" s="16">
        <v>60816</v>
      </c>
      <c r="R9794" t="s">
        <v>32</v>
      </c>
    </row>
    <row r="9795" spans="1:18" x14ac:dyDescent="0.3">
      <c r="A9795">
        <v>4.7</v>
      </c>
      <c r="B9795" t="s">
        <v>11556</v>
      </c>
      <c r="C9795" t="s">
        <v>3396</v>
      </c>
      <c r="E9795">
        <v>2317</v>
      </c>
      <c r="F9795" t="s">
        <v>12331</v>
      </c>
      <c r="G9795">
        <f t="shared" ref="G9795:G9858" si="459">IF(ISNUMBER(SEARCH("M",F9795)), VALUE(LEFT(F9795, LEN(F9795)-1) *1024))</f>
        <v>6041.6</v>
      </c>
      <c r="H9795" t="b">
        <f t="shared" ref="H9795:H9858" si="460">IF(ISNUMBER(SEARCH("K",F9795)), VALUE(LEFT(F9795, LEN(F9795)-1)))</f>
        <v>0</v>
      </c>
      <c r="I9795" t="s">
        <v>38</v>
      </c>
      <c r="J9795">
        <f t="shared" ref="J9795:J9858" si="461">IF(ISNUMBER(SEARCH("+", I9795)), VALUE(SUBSTITUTE(I9795, "+", "")), I9795)</f>
        <v>50000</v>
      </c>
      <c r="K9795" t="s">
        <v>16</v>
      </c>
      <c r="L9795">
        <v>0</v>
      </c>
      <c r="M9795">
        <f>Googleplaystore[[#This Row],[Installed]]*Googleplaystore[[#This Row],[Price]]</f>
        <v>0</v>
      </c>
      <c r="N9795" t="s">
        <v>17</v>
      </c>
      <c r="O9795" t="s">
        <v>2057</v>
      </c>
      <c r="P9795" s="1">
        <v>43307</v>
      </c>
      <c r="Q9795" s="16" t="s">
        <v>11557</v>
      </c>
      <c r="R9795" t="s">
        <v>143</v>
      </c>
    </row>
    <row r="9796" spans="1:18" x14ac:dyDescent="0.3">
      <c r="A9796">
        <v>4.5999999999999996</v>
      </c>
      <c r="B9796" t="s">
        <v>11558</v>
      </c>
      <c r="C9796" t="s">
        <v>3396</v>
      </c>
      <c r="E9796">
        <v>216</v>
      </c>
      <c r="F9796" t="s">
        <v>12441</v>
      </c>
      <c r="G9796">
        <f t="shared" si="459"/>
        <v>40960</v>
      </c>
      <c r="H9796" t="b">
        <f t="shared" si="460"/>
        <v>0</v>
      </c>
      <c r="I9796" t="s">
        <v>15</v>
      </c>
      <c r="J9796">
        <f t="shared" si="461"/>
        <v>10000</v>
      </c>
      <c r="K9796" t="s">
        <v>16</v>
      </c>
      <c r="L9796">
        <v>0</v>
      </c>
      <c r="M9796">
        <f>Googleplaystore[[#This Row],[Installed]]*Googleplaystore[[#This Row],[Price]]</f>
        <v>0</v>
      </c>
      <c r="N9796" t="s">
        <v>17</v>
      </c>
      <c r="O9796" t="s">
        <v>2057</v>
      </c>
      <c r="P9796" s="1">
        <v>43314</v>
      </c>
      <c r="Q9796" s="16">
        <v>23.17</v>
      </c>
      <c r="R9796" t="s">
        <v>50</v>
      </c>
    </row>
    <row r="9797" spans="1:18" x14ac:dyDescent="0.3">
      <c r="A9797">
        <v>4.9000000000000004</v>
      </c>
      <c r="B9797" t="s">
        <v>11559</v>
      </c>
      <c r="C9797" t="s">
        <v>3396</v>
      </c>
      <c r="E9797">
        <v>10</v>
      </c>
      <c r="F9797" t="s">
        <v>12177</v>
      </c>
      <c r="G9797">
        <f t="shared" si="459"/>
        <v>14336</v>
      </c>
      <c r="H9797" t="b">
        <f t="shared" si="460"/>
        <v>0</v>
      </c>
      <c r="I9797" t="s">
        <v>816</v>
      </c>
      <c r="J9797">
        <f t="shared" si="461"/>
        <v>500</v>
      </c>
      <c r="K9797" t="s">
        <v>16</v>
      </c>
      <c r="L9797">
        <v>0</v>
      </c>
      <c r="M9797">
        <f>Googleplaystore[[#This Row],[Installed]]*Googleplaystore[[#This Row],[Price]]</f>
        <v>0</v>
      </c>
      <c r="N9797" t="s">
        <v>17</v>
      </c>
      <c r="O9797" t="s">
        <v>2057</v>
      </c>
      <c r="P9797" s="1">
        <v>43168</v>
      </c>
      <c r="Q9797" s="16" t="s">
        <v>11560</v>
      </c>
      <c r="R9797" t="s">
        <v>20</v>
      </c>
    </row>
    <row r="9798" spans="1:18" x14ac:dyDescent="0.3">
      <c r="A9798">
        <v>4.5999999999999996</v>
      </c>
      <c r="B9798" t="s">
        <v>11561</v>
      </c>
      <c r="C9798" t="s">
        <v>3396</v>
      </c>
      <c r="E9798">
        <v>688</v>
      </c>
      <c r="F9798" t="s">
        <v>31</v>
      </c>
      <c r="G9798" t="b">
        <f t="shared" si="459"/>
        <v>0</v>
      </c>
      <c r="H9798" t="b">
        <f t="shared" si="460"/>
        <v>0</v>
      </c>
      <c r="I9798" t="s">
        <v>15</v>
      </c>
      <c r="J9798">
        <f t="shared" si="461"/>
        <v>10000</v>
      </c>
      <c r="K9798" t="s">
        <v>16</v>
      </c>
      <c r="L9798">
        <v>0</v>
      </c>
      <c r="M9798">
        <f>Googleplaystore[[#This Row],[Installed]]*Googleplaystore[[#This Row],[Price]]</f>
        <v>0</v>
      </c>
      <c r="N9798" t="s">
        <v>17</v>
      </c>
      <c r="O9798" t="s">
        <v>2057</v>
      </c>
      <c r="P9798" s="1">
        <v>42011</v>
      </c>
      <c r="Q9798" s="16">
        <v>0</v>
      </c>
      <c r="R9798" t="s">
        <v>31</v>
      </c>
    </row>
    <row r="9799" spans="1:18" x14ac:dyDescent="0.3">
      <c r="A9799">
        <v>4.0999999999999996</v>
      </c>
      <c r="B9799" t="s">
        <v>11562</v>
      </c>
      <c r="C9799" t="s">
        <v>3677</v>
      </c>
      <c r="E9799">
        <v>981</v>
      </c>
      <c r="F9799" t="s">
        <v>19460</v>
      </c>
      <c r="G9799" t="b">
        <f t="shared" si="459"/>
        <v>0</v>
      </c>
      <c r="H9799">
        <f t="shared" si="460"/>
        <v>73</v>
      </c>
      <c r="I9799" t="s">
        <v>34</v>
      </c>
      <c r="J9799">
        <f t="shared" si="461"/>
        <v>100000</v>
      </c>
      <c r="K9799" t="s">
        <v>16</v>
      </c>
      <c r="L9799">
        <v>0</v>
      </c>
      <c r="M9799">
        <f>Googleplaystore[[#This Row],[Installed]]*Googleplaystore[[#This Row],[Price]]</f>
        <v>0</v>
      </c>
      <c r="N9799" t="s">
        <v>17</v>
      </c>
      <c r="O9799" t="s">
        <v>3678</v>
      </c>
      <c r="P9799" s="1">
        <v>40618</v>
      </c>
      <c r="Q9799" s="16" t="s">
        <v>27</v>
      </c>
      <c r="R9799" t="s">
        <v>229</v>
      </c>
    </row>
    <row r="9800" spans="1:18" x14ac:dyDescent="0.3">
      <c r="A9800">
        <v>4.5</v>
      </c>
      <c r="B9800" t="s">
        <v>11563</v>
      </c>
      <c r="C9800" t="s">
        <v>1283</v>
      </c>
      <c r="E9800">
        <v>166</v>
      </c>
      <c r="F9800" t="s">
        <v>12349</v>
      </c>
      <c r="G9800">
        <f t="shared" si="459"/>
        <v>3584</v>
      </c>
      <c r="H9800" t="b">
        <f t="shared" si="460"/>
        <v>0</v>
      </c>
      <c r="I9800" t="s">
        <v>15</v>
      </c>
      <c r="J9800">
        <f t="shared" si="461"/>
        <v>10000</v>
      </c>
      <c r="K9800" t="s">
        <v>16</v>
      </c>
      <c r="L9800">
        <v>0</v>
      </c>
      <c r="M9800">
        <f>Googleplaystore[[#This Row],[Installed]]*Googleplaystore[[#This Row],[Price]]</f>
        <v>0</v>
      </c>
      <c r="N9800" t="s">
        <v>17</v>
      </c>
      <c r="O9800" t="s">
        <v>1284</v>
      </c>
      <c r="P9800" s="1">
        <v>43107</v>
      </c>
      <c r="Q9800" s="16">
        <v>2.5</v>
      </c>
      <c r="R9800" t="s">
        <v>20</v>
      </c>
    </row>
    <row r="9801" spans="1:18" x14ac:dyDescent="0.3">
      <c r="A9801">
        <v>3.9</v>
      </c>
      <c r="B9801" t="s">
        <v>11564</v>
      </c>
      <c r="C9801" t="s">
        <v>2367</v>
      </c>
      <c r="E9801">
        <v>751</v>
      </c>
      <c r="F9801" t="s">
        <v>12199</v>
      </c>
      <c r="G9801">
        <f t="shared" si="459"/>
        <v>17408</v>
      </c>
      <c r="H9801" t="b">
        <f t="shared" si="460"/>
        <v>0</v>
      </c>
      <c r="I9801" t="s">
        <v>34</v>
      </c>
      <c r="J9801">
        <f t="shared" si="461"/>
        <v>100000</v>
      </c>
      <c r="K9801" t="s">
        <v>16</v>
      </c>
      <c r="L9801">
        <v>0</v>
      </c>
      <c r="M9801">
        <f>Googleplaystore[[#This Row],[Installed]]*Googleplaystore[[#This Row],[Price]]</f>
        <v>0</v>
      </c>
      <c r="N9801" t="s">
        <v>17</v>
      </c>
      <c r="O9801" t="s">
        <v>1077</v>
      </c>
      <c r="P9801" s="1">
        <v>42704</v>
      </c>
      <c r="Q9801" s="16" t="s">
        <v>2522</v>
      </c>
      <c r="R9801" t="s">
        <v>36</v>
      </c>
    </row>
    <row r="9802" spans="1:18" x14ac:dyDescent="0.3">
      <c r="A9802">
        <v>3.9</v>
      </c>
      <c r="B9802" t="s">
        <v>11565</v>
      </c>
      <c r="C9802" t="s">
        <v>2367</v>
      </c>
      <c r="E9802">
        <v>53</v>
      </c>
      <c r="F9802" t="s">
        <v>12231</v>
      </c>
      <c r="G9802">
        <f t="shared" si="459"/>
        <v>8089.6</v>
      </c>
      <c r="H9802" t="b">
        <f t="shared" si="460"/>
        <v>0</v>
      </c>
      <c r="I9802" t="s">
        <v>60</v>
      </c>
      <c r="J9802">
        <f t="shared" si="461"/>
        <v>5000</v>
      </c>
      <c r="K9802" t="s">
        <v>16</v>
      </c>
      <c r="L9802">
        <v>0</v>
      </c>
      <c r="M9802">
        <f>Googleplaystore[[#This Row],[Installed]]*Googleplaystore[[#This Row],[Price]]</f>
        <v>0</v>
      </c>
      <c r="N9802" t="s">
        <v>17</v>
      </c>
      <c r="O9802" t="s">
        <v>1077</v>
      </c>
      <c r="P9802" s="1">
        <v>42998</v>
      </c>
      <c r="Q9802" s="16" t="s">
        <v>2238</v>
      </c>
      <c r="R9802" t="s">
        <v>20</v>
      </c>
    </row>
    <row r="9803" spans="1:18" x14ac:dyDescent="0.3">
      <c r="A9803">
        <v>4.5999999999999996</v>
      </c>
      <c r="B9803" t="s">
        <v>11566</v>
      </c>
      <c r="C9803" t="s">
        <v>3396</v>
      </c>
      <c r="E9803">
        <v>169</v>
      </c>
      <c r="F9803" t="s">
        <v>12175</v>
      </c>
      <c r="G9803">
        <f t="shared" si="459"/>
        <v>19456</v>
      </c>
      <c r="H9803" t="b">
        <f t="shared" si="460"/>
        <v>0</v>
      </c>
      <c r="I9803" t="s">
        <v>15</v>
      </c>
      <c r="J9803">
        <f t="shared" si="461"/>
        <v>10000</v>
      </c>
      <c r="K9803" t="s">
        <v>16</v>
      </c>
      <c r="L9803">
        <v>0</v>
      </c>
      <c r="M9803">
        <f>Googleplaystore[[#This Row],[Installed]]*Googleplaystore[[#This Row],[Price]]</f>
        <v>0</v>
      </c>
      <c r="N9803" t="s">
        <v>17</v>
      </c>
      <c r="O9803" t="s">
        <v>2057</v>
      </c>
      <c r="P9803" s="1">
        <v>43308</v>
      </c>
      <c r="Q9803" s="16" t="s">
        <v>11567</v>
      </c>
      <c r="R9803" t="s">
        <v>20</v>
      </c>
    </row>
    <row r="9804" spans="1:18" x14ac:dyDescent="0.3">
      <c r="A9804">
        <v>3.8</v>
      </c>
      <c r="B9804" t="s">
        <v>11568</v>
      </c>
      <c r="C9804" t="s">
        <v>2367</v>
      </c>
      <c r="E9804">
        <v>729</v>
      </c>
      <c r="F9804" t="s">
        <v>12299</v>
      </c>
      <c r="G9804">
        <f t="shared" si="459"/>
        <v>30720</v>
      </c>
      <c r="H9804" t="b">
        <f t="shared" si="460"/>
        <v>0</v>
      </c>
      <c r="I9804" t="s">
        <v>34</v>
      </c>
      <c r="J9804">
        <f t="shared" si="461"/>
        <v>100000</v>
      </c>
      <c r="K9804" t="s">
        <v>16</v>
      </c>
      <c r="L9804">
        <v>0</v>
      </c>
      <c r="M9804">
        <f>Googleplaystore[[#This Row],[Installed]]*Googleplaystore[[#This Row],[Price]]</f>
        <v>0</v>
      </c>
      <c r="N9804" t="s">
        <v>17</v>
      </c>
      <c r="O9804" t="s">
        <v>1077</v>
      </c>
      <c r="P9804" s="1">
        <v>43168</v>
      </c>
      <c r="Q9804" s="16" t="s">
        <v>11569</v>
      </c>
      <c r="R9804" t="s">
        <v>36</v>
      </c>
    </row>
    <row r="9805" spans="1:18" x14ac:dyDescent="0.3">
      <c r="A9805">
        <v>4.7</v>
      </c>
      <c r="B9805" t="s">
        <v>11570</v>
      </c>
      <c r="C9805" t="s">
        <v>1283</v>
      </c>
      <c r="E9805">
        <v>175</v>
      </c>
      <c r="F9805" t="s">
        <v>12190</v>
      </c>
      <c r="G9805">
        <f t="shared" si="459"/>
        <v>12288</v>
      </c>
      <c r="H9805" t="b">
        <f t="shared" si="460"/>
        <v>0</v>
      </c>
      <c r="I9805" t="s">
        <v>482</v>
      </c>
      <c r="J9805">
        <f t="shared" si="461"/>
        <v>1000</v>
      </c>
      <c r="K9805" t="s">
        <v>16</v>
      </c>
      <c r="L9805">
        <v>0</v>
      </c>
      <c r="M9805">
        <f>Googleplaystore[[#This Row],[Installed]]*Googleplaystore[[#This Row],[Price]]</f>
        <v>0</v>
      </c>
      <c r="N9805" t="s">
        <v>17</v>
      </c>
      <c r="O9805" t="s">
        <v>1284</v>
      </c>
      <c r="P9805" s="1">
        <v>43263</v>
      </c>
      <c r="Q9805" s="16" t="s">
        <v>1446</v>
      </c>
      <c r="R9805" t="s">
        <v>143</v>
      </c>
    </row>
    <row r="9806" spans="1:18" x14ac:dyDescent="0.3">
      <c r="A9806">
        <v>3.9</v>
      </c>
      <c r="B9806" t="s">
        <v>11571</v>
      </c>
      <c r="C9806" t="s">
        <v>182</v>
      </c>
      <c r="E9806">
        <v>4354</v>
      </c>
      <c r="F9806" t="s">
        <v>12359</v>
      </c>
      <c r="G9806">
        <f t="shared" si="459"/>
        <v>43008</v>
      </c>
      <c r="H9806" t="b">
        <f t="shared" si="460"/>
        <v>0</v>
      </c>
      <c r="I9806" t="s">
        <v>34</v>
      </c>
      <c r="J9806">
        <f t="shared" si="461"/>
        <v>100000</v>
      </c>
      <c r="K9806" t="s">
        <v>16</v>
      </c>
      <c r="L9806">
        <v>0</v>
      </c>
      <c r="M9806">
        <f>Googleplaystore[[#This Row],[Installed]]*Googleplaystore[[#This Row],[Price]]</f>
        <v>0</v>
      </c>
      <c r="N9806" t="s">
        <v>30</v>
      </c>
      <c r="O9806" t="s">
        <v>183</v>
      </c>
      <c r="P9806" s="1">
        <v>43318</v>
      </c>
      <c r="Q9806" s="16" t="s">
        <v>118</v>
      </c>
      <c r="R9806" t="s">
        <v>20</v>
      </c>
    </row>
    <row r="9807" spans="1:18" x14ac:dyDescent="0.3">
      <c r="A9807">
        <v>4.0999999999999996</v>
      </c>
      <c r="B9807" t="s">
        <v>11572</v>
      </c>
      <c r="C9807" t="s">
        <v>1833</v>
      </c>
      <c r="E9807">
        <v>1463</v>
      </c>
      <c r="F9807" t="s">
        <v>12309</v>
      </c>
      <c r="G9807">
        <f t="shared" si="459"/>
        <v>7577.6</v>
      </c>
      <c r="H9807" t="b">
        <f t="shared" si="460"/>
        <v>0</v>
      </c>
      <c r="I9807" t="s">
        <v>34</v>
      </c>
      <c r="J9807">
        <f t="shared" si="461"/>
        <v>100000</v>
      </c>
      <c r="K9807" t="s">
        <v>16</v>
      </c>
      <c r="L9807">
        <v>0</v>
      </c>
      <c r="M9807">
        <f>Googleplaystore[[#This Row],[Installed]]*Googleplaystore[[#This Row],[Price]]</f>
        <v>0</v>
      </c>
      <c r="N9807" t="s">
        <v>17</v>
      </c>
      <c r="O9807" t="s">
        <v>1834</v>
      </c>
      <c r="P9807" s="1">
        <v>42704</v>
      </c>
      <c r="Q9807" s="16" t="s">
        <v>2522</v>
      </c>
      <c r="R9807" t="s">
        <v>36</v>
      </c>
    </row>
    <row r="9808" spans="1:18" x14ac:dyDescent="0.3">
      <c r="A9808">
        <v>3.9</v>
      </c>
      <c r="B9808" t="s">
        <v>11573</v>
      </c>
      <c r="C9808" t="s">
        <v>2367</v>
      </c>
      <c r="E9808">
        <v>100</v>
      </c>
      <c r="F9808" t="s">
        <v>12366</v>
      </c>
      <c r="G9808">
        <f t="shared" si="459"/>
        <v>9318.4</v>
      </c>
      <c r="H9808" t="b">
        <f t="shared" si="460"/>
        <v>0</v>
      </c>
      <c r="I9808" t="s">
        <v>15</v>
      </c>
      <c r="J9808">
        <f t="shared" si="461"/>
        <v>10000</v>
      </c>
      <c r="K9808" t="s">
        <v>16</v>
      </c>
      <c r="L9808">
        <v>0</v>
      </c>
      <c r="M9808">
        <f>Googleplaystore[[#This Row],[Installed]]*Googleplaystore[[#This Row],[Price]]</f>
        <v>0</v>
      </c>
      <c r="N9808" t="s">
        <v>17</v>
      </c>
      <c r="O9808" t="s">
        <v>1077</v>
      </c>
      <c r="P9808" s="1">
        <v>42704</v>
      </c>
      <c r="Q9808" s="16" t="s">
        <v>2522</v>
      </c>
      <c r="R9808" t="s">
        <v>36</v>
      </c>
    </row>
    <row r="9809" spans="1:18" x14ac:dyDescent="0.3">
      <c r="A9809">
        <v>4</v>
      </c>
      <c r="B9809" t="s">
        <v>11574</v>
      </c>
      <c r="C9809" t="s">
        <v>2367</v>
      </c>
      <c r="E9809">
        <v>105</v>
      </c>
      <c r="F9809" t="s">
        <v>12391</v>
      </c>
      <c r="G9809">
        <f t="shared" si="459"/>
        <v>7680</v>
      </c>
      <c r="H9809" t="b">
        <f t="shared" si="460"/>
        <v>0</v>
      </c>
      <c r="I9809" t="s">
        <v>15</v>
      </c>
      <c r="J9809">
        <f t="shared" si="461"/>
        <v>10000</v>
      </c>
      <c r="K9809" t="s">
        <v>16</v>
      </c>
      <c r="L9809">
        <v>0</v>
      </c>
      <c r="M9809">
        <f>Googleplaystore[[#This Row],[Installed]]*Googleplaystore[[#This Row],[Price]]</f>
        <v>0</v>
      </c>
      <c r="N9809" t="s">
        <v>17</v>
      </c>
      <c r="O9809" t="s">
        <v>2130</v>
      </c>
      <c r="P9809" s="1">
        <v>42704</v>
      </c>
      <c r="Q9809" s="16" t="s">
        <v>2522</v>
      </c>
      <c r="R9809" t="s">
        <v>36</v>
      </c>
    </row>
    <row r="9810" spans="1:18" x14ac:dyDescent="0.3">
      <c r="A9810">
        <v>4.3</v>
      </c>
      <c r="B9810" t="s">
        <v>11575</v>
      </c>
      <c r="C9810" t="s">
        <v>1283</v>
      </c>
      <c r="E9810">
        <v>20</v>
      </c>
      <c r="F9810" t="s">
        <v>12601</v>
      </c>
      <c r="G9810">
        <f t="shared" si="459"/>
        <v>4915.2</v>
      </c>
      <c r="H9810" t="b">
        <f t="shared" si="460"/>
        <v>0</v>
      </c>
      <c r="I9810" t="s">
        <v>816</v>
      </c>
      <c r="J9810">
        <f t="shared" si="461"/>
        <v>500</v>
      </c>
      <c r="K9810" t="s">
        <v>16</v>
      </c>
      <c r="L9810">
        <v>0</v>
      </c>
      <c r="M9810">
        <f>Googleplaystore[[#This Row],[Installed]]*Googleplaystore[[#This Row],[Price]]</f>
        <v>0</v>
      </c>
      <c r="N9810" t="s">
        <v>17</v>
      </c>
      <c r="O9810" t="s">
        <v>1284</v>
      </c>
      <c r="P9810" s="1">
        <v>43260</v>
      </c>
      <c r="Q9810" s="16">
        <v>14</v>
      </c>
      <c r="R9810" t="s">
        <v>36</v>
      </c>
    </row>
    <row r="9811" spans="1:18" x14ac:dyDescent="0.3">
      <c r="A9811">
        <v>4</v>
      </c>
      <c r="B9811" t="s">
        <v>11576</v>
      </c>
      <c r="C9811" t="s">
        <v>2367</v>
      </c>
      <c r="E9811">
        <v>1007</v>
      </c>
      <c r="F9811" t="s">
        <v>12309</v>
      </c>
      <c r="G9811">
        <f t="shared" si="459"/>
        <v>7577.6</v>
      </c>
      <c r="H9811" t="b">
        <f t="shared" si="460"/>
        <v>0</v>
      </c>
      <c r="I9811" t="s">
        <v>34</v>
      </c>
      <c r="J9811">
        <f t="shared" si="461"/>
        <v>100000</v>
      </c>
      <c r="K9811" t="s">
        <v>16</v>
      </c>
      <c r="L9811">
        <v>0</v>
      </c>
      <c r="M9811">
        <f>Googleplaystore[[#This Row],[Installed]]*Googleplaystore[[#This Row],[Price]]</f>
        <v>0</v>
      </c>
      <c r="N9811" t="s">
        <v>17</v>
      </c>
      <c r="O9811" t="s">
        <v>1077</v>
      </c>
      <c r="P9811" s="1">
        <v>42704</v>
      </c>
      <c r="Q9811" s="16" t="s">
        <v>2522</v>
      </c>
      <c r="R9811" t="s">
        <v>36</v>
      </c>
    </row>
    <row r="9812" spans="1:18" x14ac:dyDescent="0.3">
      <c r="A9812">
        <v>4.4000000000000004</v>
      </c>
      <c r="B9812" t="s">
        <v>11577</v>
      </c>
      <c r="C9812" t="s">
        <v>3396</v>
      </c>
      <c r="E9812">
        <v>16</v>
      </c>
      <c r="F9812" t="s">
        <v>12322</v>
      </c>
      <c r="G9812">
        <f t="shared" si="459"/>
        <v>5017.6000000000004</v>
      </c>
      <c r="H9812" t="b">
        <f t="shared" si="460"/>
        <v>0</v>
      </c>
      <c r="I9812" t="s">
        <v>482</v>
      </c>
      <c r="J9812">
        <f t="shared" si="461"/>
        <v>1000</v>
      </c>
      <c r="K9812" t="s">
        <v>16</v>
      </c>
      <c r="L9812">
        <v>0</v>
      </c>
      <c r="M9812">
        <f>Googleplaystore[[#This Row],[Installed]]*Googleplaystore[[#This Row],[Price]]</f>
        <v>0</v>
      </c>
      <c r="N9812" t="s">
        <v>17</v>
      </c>
      <c r="O9812" t="s">
        <v>2057</v>
      </c>
      <c r="P9812" s="1">
        <v>43312</v>
      </c>
      <c r="Q9812" s="16">
        <v>1</v>
      </c>
      <c r="R9812" t="s">
        <v>20</v>
      </c>
    </row>
    <row r="9813" spans="1:18" x14ac:dyDescent="0.3">
      <c r="A9813">
        <v>4.0999999999999996</v>
      </c>
      <c r="B9813" t="s">
        <v>11578</v>
      </c>
      <c r="C9813" t="s">
        <v>2367</v>
      </c>
      <c r="E9813">
        <v>4585</v>
      </c>
      <c r="F9813" t="s">
        <v>12366</v>
      </c>
      <c r="G9813">
        <f t="shared" si="459"/>
        <v>9318.4</v>
      </c>
      <c r="H9813" t="b">
        <f t="shared" si="460"/>
        <v>0</v>
      </c>
      <c r="I9813" t="s">
        <v>42</v>
      </c>
      <c r="J9813">
        <f t="shared" si="461"/>
        <v>1000000</v>
      </c>
      <c r="K9813" t="s">
        <v>16</v>
      </c>
      <c r="L9813">
        <v>0</v>
      </c>
      <c r="M9813">
        <f>Googleplaystore[[#This Row],[Installed]]*Googleplaystore[[#This Row],[Price]]</f>
        <v>0</v>
      </c>
      <c r="N9813" t="s">
        <v>17</v>
      </c>
      <c r="O9813" t="s">
        <v>1077</v>
      </c>
      <c r="P9813" s="1">
        <v>42704</v>
      </c>
      <c r="Q9813" s="16" t="s">
        <v>2522</v>
      </c>
      <c r="R9813" t="s">
        <v>36</v>
      </c>
    </row>
    <row r="9814" spans="1:18" x14ac:dyDescent="0.3">
      <c r="A9814">
        <v>5</v>
      </c>
      <c r="B9814" t="s">
        <v>11579</v>
      </c>
      <c r="C9814" t="s">
        <v>2367</v>
      </c>
      <c r="E9814">
        <v>2</v>
      </c>
      <c r="F9814" t="s">
        <v>12205</v>
      </c>
      <c r="G9814">
        <f t="shared" si="459"/>
        <v>4300.8</v>
      </c>
      <c r="H9814" t="b">
        <f t="shared" si="460"/>
        <v>0</v>
      </c>
      <c r="I9814" t="s">
        <v>838</v>
      </c>
      <c r="J9814">
        <f t="shared" si="461"/>
        <v>10</v>
      </c>
      <c r="K9814" t="s">
        <v>16</v>
      </c>
      <c r="L9814">
        <v>0</v>
      </c>
      <c r="M9814">
        <f>Googleplaystore[[#This Row],[Installed]]*Googleplaystore[[#This Row],[Price]]</f>
        <v>0</v>
      </c>
      <c r="N9814" t="s">
        <v>70</v>
      </c>
      <c r="O9814" t="s">
        <v>2130</v>
      </c>
      <c r="P9814" s="1">
        <v>42454</v>
      </c>
      <c r="Q9814" s="16">
        <v>1.1000000000000001</v>
      </c>
      <c r="R9814" t="s">
        <v>229</v>
      </c>
    </row>
    <row r="9815" spans="1:18" x14ac:dyDescent="0.3">
      <c r="A9815">
        <v>4.8</v>
      </c>
      <c r="B9815" t="s">
        <v>11580</v>
      </c>
      <c r="C9815" t="s">
        <v>1283</v>
      </c>
      <c r="E9815">
        <v>12</v>
      </c>
      <c r="F9815" t="s">
        <v>12195</v>
      </c>
      <c r="G9815">
        <f t="shared" si="459"/>
        <v>2764.8</v>
      </c>
      <c r="H9815" t="b">
        <f t="shared" si="460"/>
        <v>0</v>
      </c>
      <c r="I9815" t="s">
        <v>482</v>
      </c>
      <c r="J9815">
        <f t="shared" si="461"/>
        <v>1000</v>
      </c>
      <c r="K9815" t="s">
        <v>16</v>
      </c>
      <c r="L9815">
        <v>0</v>
      </c>
      <c r="M9815">
        <f>Googleplaystore[[#This Row],[Installed]]*Googleplaystore[[#This Row],[Price]]</f>
        <v>0</v>
      </c>
      <c r="N9815" t="s">
        <v>17</v>
      </c>
      <c r="O9815" t="s">
        <v>1284</v>
      </c>
      <c r="P9815" s="1">
        <v>43264</v>
      </c>
      <c r="Q9815" s="16">
        <v>2.1</v>
      </c>
      <c r="R9815" t="s">
        <v>143</v>
      </c>
    </row>
    <row r="9816" spans="1:18" x14ac:dyDescent="0.3">
      <c r="A9816">
        <v>0</v>
      </c>
      <c r="B9816" t="s">
        <v>11581</v>
      </c>
      <c r="C9816" t="s">
        <v>3677</v>
      </c>
      <c r="E9816">
        <v>1</v>
      </c>
      <c r="F9816" t="s">
        <v>13110</v>
      </c>
      <c r="G9816">
        <f t="shared" si="459"/>
        <v>76800</v>
      </c>
      <c r="H9816" t="b">
        <f t="shared" si="460"/>
        <v>0</v>
      </c>
      <c r="I9816" t="s">
        <v>865</v>
      </c>
      <c r="J9816">
        <f t="shared" si="461"/>
        <v>1</v>
      </c>
      <c r="K9816" t="s">
        <v>16</v>
      </c>
      <c r="L9816">
        <v>0</v>
      </c>
      <c r="M9816">
        <f>Googleplaystore[[#This Row],[Installed]]*Googleplaystore[[#This Row],[Price]]</f>
        <v>0</v>
      </c>
      <c r="N9816" t="s">
        <v>17</v>
      </c>
      <c r="O9816" t="s">
        <v>3678</v>
      </c>
      <c r="P9816" s="1">
        <v>43312</v>
      </c>
      <c r="Q9816" s="16">
        <v>3</v>
      </c>
      <c r="R9816" t="s">
        <v>2911</v>
      </c>
    </row>
    <row r="9817" spans="1:18" x14ac:dyDescent="0.3">
      <c r="A9817">
        <v>4.5999999999999996</v>
      </c>
      <c r="B9817" t="s">
        <v>11582</v>
      </c>
      <c r="C9817" t="s">
        <v>1283</v>
      </c>
      <c r="E9817">
        <v>13819</v>
      </c>
      <c r="F9817" t="s">
        <v>12261</v>
      </c>
      <c r="G9817">
        <f t="shared" si="459"/>
        <v>3993.6</v>
      </c>
      <c r="H9817" t="b">
        <f t="shared" si="460"/>
        <v>0</v>
      </c>
      <c r="I9817" t="s">
        <v>42</v>
      </c>
      <c r="J9817">
        <f t="shared" si="461"/>
        <v>1000000</v>
      </c>
      <c r="K9817" t="s">
        <v>16</v>
      </c>
      <c r="L9817">
        <v>0</v>
      </c>
      <c r="M9817">
        <f>Googleplaystore[[#This Row],[Installed]]*Googleplaystore[[#This Row],[Price]]</f>
        <v>0</v>
      </c>
      <c r="N9817" t="s">
        <v>17</v>
      </c>
      <c r="O9817" t="s">
        <v>1284</v>
      </c>
      <c r="P9817" s="1">
        <v>43285</v>
      </c>
      <c r="Q9817" s="16">
        <v>3.3</v>
      </c>
      <c r="R9817" t="s">
        <v>53</v>
      </c>
    </row>
    <row r="9818" spans="1:18" x14ac:dyDescent="0.3">
      <c r="A9818">
        <v>5</v>
      </c>
      <c r="B9818" t="s">
        <v>11583</v>
      </c>
      <c r="C9818" t="s">
        <v>1283</v>
      </c>
      <c r="E9818">
        <v>104</v>
      </c>
      <c r="F9818" t="s">
        <v>12353</v>
      </c>
      <c r="G9818">
        <f t="shared" si="459"/>
        <v>2355.1999999999998</v>
      </c>
      <c r="H9818" t="b">
        <f t="shared" si="460"/>
        <v>0</v>
      </c>
      <c r="I9818" t="s">
        <v>482</v>
      </c>
      <c r="J9818">
        <f t="shared" si="461"/>
        <v>1000</v>
      </c>
      <c r="K9818" t="s">
        <v>16</v>
      </c>
      <c r="L9818">
        <v>0</v>
      </c>
      <c r="M9818">
        <f>Googleplaystore[[#This Row],[Installed]]*Googleplaystore[[#This Row],[Price]]</f>
        <v>0</v>
      </c>
      <c r="N9818" t="s">
        <v>17</v>
      </c>
      <c r="O9818" t="s">
        <v>1284</v>
      </c>
      <c r="P9818" s="1">
        <v>43319</v>
      </c>
      <c r="Q9818" s="16" t="s">
        <v>1512</v>
      </c>
      <c r="R9818" t="s">
        <v>50</v>
      </c>
    </row>
    <row r="9819" spans="1:18" x14ac:dyDescent="0.3">
      <c r="A9819">
        <v>4.2</v>
      </c>
      <c r="B9819" t="s">
        <v>11584</v>
      </c>
      <c r="C9819" t="s">
        <v>2367</v>
      </c>
      <c r="E9819">
        <v>76</v>
      </c>
      <c r="F9819" t="s">
        <v>12235</v>
      </c>
      <c r="G9819">
        <f t="shared" si="459"/>
        <v>35840</v>
      </c>
      <c r="H9819" t="b">
        <f t="shared" si="460"/>
        <v>0</v>
      </c>
      <c r="I9819" t="s">
        <v>15</v>
      </c>
      <c r="J9819">
        <f t="shared" si="461"/>
        <v>10000</v>
      </c>
      <c r="K9819" t="s">
        <v>16</v>
      </c>
      <c r="L9819">
        <v>0</v>
      </c>
      <c r="M9819">
        <f>Googleplaystore[[#This Row],[Installed]]*Googleplaystore[[#This Row],[Price]]</f>
        <v>0</v>
      </c>
      <c r="N9819" t="s">
        <v>17</v>
      </c>
      <c r="O9819" t="s">
        <v>1077</v>
      </c>
      <c r="P9819" s="1">
        <v>43088</v>
      </c>
      <c r="Q9819" s="16" t="s">
        <v>11585</v>
      </c>
      <c r="R9819" t="s">
        <v>36</v>
      </c>
    </row>
    <row r="9820" spans="1:18" x14ac:dyDescent="0.3">
      <c r="A9820">
        <v>4.7</v>
      </c>
      <c r="B9820" t="s">
        <v>11586</v>
      </c>
      <c r="C9820" t="s">
        <v>1283</v>
      </c>
      <c r="E9820">
        <v>42</v>
      </c>
      <c r="F9820" t="s">
        <v>12349</v>
      </c>
      <c r="G9820">
        <f t="shared" si="459"/>
        <v>3584</v>
      </c>
      <c r="H9820" t="b">
        <f t="shared" si="460"/>
        <v>0</v>
      </c>
      <c r="I9820" t="s">
        <v>60</v>
      </c>
      <c r="J9820">
        <f t="shared" si="461"/>
        <v>5000</v>
      </c>
      <c r="K9820" t="s">
        <v>16</v>
      </c>
      <c r="L9820">
        <v>0</v>
      </c>
      <c r="M9820">
        <f>Googleplaystore[[#This Row],[Installed]]*Googleplaystore[[#This Row],[Price]]</f>
        <v>0</v>
      </c>
      <c r="N9820" t="s">
        <v>17</v>
      </c>
      <c r="O9820" t="s">
        <v>1284</v>
      </c>
      <c r="P9820" s="1">
        <v>42827</v>
      </c>
      <c r="Q9820" s="16">
        <v>2.2999999999999998</v>
      </c>
      <c r="R9820" t="s">
        <v>50</v>
      </c>
    </row>
    <row r="9821" spans="1:18" x14ac:dyDescent="0.3">
      <c r="A9821">
        <v>4</v>
      </c>
      <c r="B9821" t="s">
        <v>11587</v>
      </c>
      <c r="C9821" t="s">
        <v>2367</v>
      </c>
      <c r="E9821">
        <v>2378</v>
      </c>
      <c r="F9821" t="s">
        <v>12366</v>
      </c>
      <c r="G9821">
        <f t="shared" si="459"/>
        <v>9318.4</v>
      </c>
      <c r="H9821" t="b">
        <f t="shared" si="460"/>
        <v>0</v>
      </c>
      <c r="I9821" t="s">
        <v>22</v>
      </c>
      <c r="J9821">
        <f t="shared" si="461"/>
        <v>500000</v>
      </c>
      <c r="K9821" t="s">
        <v>16</v>
      </c>
      <c r="L9821">
        <v>0</v>
      </c>
      <c r="M9821">
        <f>Googleplaystore[[#This Row],[Installed]]*Googleplaystore[[#This Row],[Price]]</f>
        <v>0</v>
      </c>
      <c r="N9821" t="s">
        <v>17</v>
      </c>
      <c r="O9821" t="s">
        <v>1077</v>
      </c>
      <c r="P9821" s="1">
        <v>42704</v>
      </c>
      <c r="Q9821" s="16" t="s">
        <v>2522</v>
      </c>
      <c r="R9821" t="s">
        <v>36</v>
      </c>
    </row>
    <row r="9822" spans="1:18" x14ac:dyDescent="0.3">
      <c r="A9822">
        <v>4.4000000000000004</v>
      </c>
      <c r="B9822" t="s">
        <v>11588</v>
      </c>
      <c r="C9822" t="s">
        <v>1283</v>
      </c>
      <c r="E9822">
        <v>92</v>
      </c>
      <c r="F9822" t="s">
        <v>12389</v>
      </c>
      <c r="G9822">
        <f t="shared" si="459"/>
        <v>1536</v>
      </c>
      <c r="H9822" t="b">
        <f t="shared" si="460"/>
        <v>0</v>
      </c>
      <c r="I9822" t="s">
        <v>15</v>
      </c>
      <c r="J9822">
        <f t="shared" si="461"/>
        <v>10000</v>
      </c>
      <c r="K9822" t="s">
        <v>16</v>
      </c>
      <c r="L9822">
        <v>0</v>
      </c>
      <c r="M9822">
        <f>Googleplaystore[[#This Row],[Installed]]*Googleplaystore[[#This Row],[Price]]</f>
        <v>0</v>
      </c>
      <c r="N9822" t="s">
        <v>17</v>
      </c>
      <c r="O9822" t="s">
        <v>1284</v>
      </c>
      <c r="P9822" s="1">
        <v>42766</v>
      </c>
      <c r="Q9822" s="16" t="s">
        <v>706</v>
      </c>
      <c r="R9822" t="s">
        <v>20</v>
      </c>
    </row>
    <row r="9823" spans="1:18" x14ac:dyDescent="0.3">
      <c r="A9823">
        <v>4.9000000000000004</v>
      </c>
      <c r="B9823" t="s">
        <v>11589</v>
      </c>
      <c r="C9823" t="s">
        <v>2367</v>
      </c>
      <c r="E9823">
        <v>15</v>
      </c>
      <c r="F9823" t="s">
        <v>12229</v>
      </c>
      <c r="G9823">
        <f t="shared" si="459"/>
        <v>26624</v>
      </c>
      <c r="H9823" t="b">
        <f t="shared" si="460"/>
        <v>0</v>
      </c>
      <c r="I9823" t="s">
        <v>482</v>
      </c>
      <c r="J9823">
        <f t="shared" si="461"/>
        <v>1000</v>
      </c>
      <c r="K9823" t="s">
        <v>16</v>
      </c>
      <c r="L9823">
        <v>0</v>
      </c>
      <c r="M9823">
        <f>Googleplaystore[[#This Row],[Installed]]*Googleplaystore[[#This Row],[Price]]</f>
        <v>0</v>
      </c>
      <c r="N9823" t="s">
        <v>17</v>
      </c>
      <c r="O9823" t="s">
        <v>1077</v>
      </c>
      <c r="P9823" s="1">
        <v>43088</v>
      </c>
      <c r="Q9823" s="16" t="s">
        <v>11590</v>
      </c>
      <c r="R9823" t="s">
        <v>36</v>
      </c>
    </row>
    <row r="9824" spans="1:18" x14ac:dyDescent="0.3">
      <c r="A9824">
        <v>3.5</v>
      </c>
      <c r="B9824" t="s">
        <v>11591</v>
      </c>
      <c r="C9824" t="s">
        <v>2367</v>
      </c>
      <c r="E9824">
        <v>179</v>
      </c>
      <c r="F9824" t="s">
        <v>12309</v>
      </c>
      <c r="G9824">
        <f t="shared" si="459"/>
        <v>7577.6</v>
      </c>
      <c r="H9824" t="b">
        <f t="shared" si="460"/>
        <v>0</v>
      </c>
      <c r="I9824" t="s">
        <v>15</v>
      </c>
      <c r="J9824">
        <f t="shared" si="461"/>
        <v>10000</v>
      </c>
      <c r="K9824" t="s">
        <v>16</v>
      </c>
      <c r="L9824">
        <v>0</v>
      </c>
      <c r="M9824">
        <f>Googleplaystore[[#This Row],[Installed]]*Googleplaystore[[#This Row],[Price]]</f>
        <v>0</v>
      </c>
      <c r="N9824" t="s">
        <v>17</v>
      </c>
      <c r="O9824" t="s">
        <v>1077</v>
      </c>
      <c r="P9824" s="1">
        <v>42704</v>
      </c>
      <c r="Q9824" s="16" t="s">
        <v>2522</v>
      </c>
      <c r="R9824" t="s">
        <v>36</v>
      </c>
    </row>
    <row r="9825" spans="1:18" x14ac:dyDescent="0.3">
      <c r="A9825">
        <v>4.0999999999999996</v>
      </c>
      <c r="B9825" t="s">
        <v>11592</v>
      </c>
      <c r="C9825" t="s">
        <v>1283</v>
      </c>
      <c r="E9825">
        <v>7</v>
      </c>
      <c r="F9825" t="s">
        <v>12357</v>
      </c>
      <c r="G9825">
        <f t="shared" si="459"/>
        <v>2150.4</v>
      </c>
      <c r="H9825" t="b">
        <f t="shared" si="460"/>
        <v>0</v>
      </c>
      <c r="I9825" t="s">
        <v>482</v>
      </c>
      <c r="J9825">
        <f t="shared" si="461"/>
        <v>1000</v>
      </c>
      <c r="K9825" t="s">
        <v>16</v>
      </c>
      <c r="L9825">
        <v>0</v>
      </c>
      <c r="M9825">
        <f>Googleplaystore[[#This Row],[Installed]]*Googleplaystore[[#This Row],[Price]]</f>
        <v>0</v>
      </c>
      <c r="N9825" t="s">
        <v>17</v>
      </c>
      <c r="O9825" t="s">
        <v>1284</v>
      </c>
      <c r="P9825" s="1">
        <v>43137</v>
      </c>
      <c r="Q9825" s="16">
        <v>1</v>
      </c>
      <c r="R9825" t="s">
        <v>20</v>
      </c>
    </row>
    <row r="9826" spans="1:18" x14ac:dyDescent="0.3">
      <c r="A9826">
        <v>4.2</v>
      </c>
      <c r="B9826" t="s">
        <v>11593</v>
      </c>
      <c r="C9826" t="s">
        <v>1283</v>
      </c>
      <c r="E9826">
        <v>17</v>
      </c>
      <c r="F9826" t="s">
        <v>12430</v>
      </c>
      <c r="G9826">
        <f t="shared" si="459"/>
        <v>4812.8</v>
      </c>
      <c r="H9826" t="b">
        <f t="shared" si="460"/>
        <v>0</v>
      </c>
      <c r="I9826" t="s">
        <v>60</v>
      </c>
      <c r="J9826">
        <f t="shared" si="461"/>
        <v>5000</v>
      </c>
      <c r="K9826" t="s">
        <v>16</v>
      </c>
      <c r="L9826">
        <v>0</v>
      </c>
      <c r="M9826">
        <f>Googleplaystore[[#This Row],[Installed]]*Googleplaystore[[#This Row],[Price]]</f>
        <v>0</v>
      </c>
      <c r="N9826" t="s">
        <v>17</v>
      </c>
      <c r="O9826" t="s">
        <v>1284</v>
      </c>
      <c r="P9826" s="1">
        <v>42022</v>
      </c>
      <c r="Q9826" s="16">
        <v>2.7</v>
      </c>
      <c r="R9826" t="s">
        <v>46</v>
      </c>
    </row>
    <row r="9827" spans="1:18" x14ac:dyDescent="0.3">
      <c r="A9827">
        <v>4.4000000000000004</v>
      </c>
      <c r="B9827" t="s">
        <v>11594</v>
      </c>
      <c r="C9827" t="s">
        <v>1283</v>
      </c>
      <c r="E9827">
        <v>18</v>
      </c>
      <c r="F9827" t="s">
        <v>12259</v>
      </c>
      <c r="G9827">
        <f t="shared" si="459"/>
        <v>3481.6</v>
      </c>
      <c r="H9827" t="b">
        <f t="shared" si="460"/>
        <v>0</v>
      </c>
      <c r="I9827" t="s">
        <v>15</v>
      </c>
      <c r="J9827">
        <f t="shared" si="461"/>
        <v>10000</v>
      </c>
      <c r="K9827" t="s">
        <v>16</v>
      </c>
      <c r="L9827">
        <v>0</v>
      </c>
      <c r="M9827">
        <f>Googleplaystore[[#This Row],[Installed]]*Googleplaystore[[#This Row],[Price]]</f>
        <v>0</v>
      </c>
      <c r="N9827" t="s">
        <v>17</v>
      </c>
      <c r="O9827" t="s">
        <v>1284</v>
      </c>
      <c r="P9827" s="1">
        <v>42756</v>
      </c>
      <c r="Q9827" s="16">
        <v>1.1000000000000001</v>
      </c>
      <c r="R9827" t="s">
        <v>46</v>
      </c>
    </row>
    <row r="9828" spans="1:18" x14ac:dyDescent="0.3">
      <c r="A9828">
        <v>0</v>
      </c>
      <c r="B9828" t="s">
        <v>11595</v>
      </c>
      <c r="C9828" t="s">
        <v>3223</v>
      </c>
      <c r="E9828">
        <v>2</v>
      </c>
      <c r="F9828" t="s">
        <v>12205</v>
      </c>
      <c r="G9828">
        <f t="shared" si="459"/>
        <v>4300.8</v>
      </c>
      <c r="H9828" t="b">
        <f t="shared" si="460"/>
        <v>0</v>
      </c>
      <c r="I9828" t="s">
        <v>665</v>
      </c>
      <c r="J9828">
        <f t="shared" si="461"/>
        <v>100</v>
      </c>
      <c r="K9828" t="s">
        <v>16</v>
      </c>
      <c r="L9828">
        <v>0</v>
      </c>
      <c r="M9828">
        <f>Googleplaystore[[#This Row],[Installed]]*Googleplaystore[[#This Row],[Price]]</f>
        <v>0</v>
      </c>
      <c r="N9828" t="s">
        <v>17</v>
      </c>
      <c r="O9828" t="s">
        <v>3224</v>
      </c>
      <c r="P9828" s="1">
        <v>43117</v>
      </c>
      <c r="Q9828" s="16" t="s">
        <v>6913</v>
      </c>
      <c r="R9828" t="s">
        <v>50</v>
      </c>
    </row>
    <row r="9829" spans="1:18" x14ac:dyDescent="0.3">
      <c r="A9829">
        <v>4.5</v>
      </c>
      <c r="B9829" t="s">
        <v>11596</v>
      </c>
      <c r="C9829" t="s">
        <v>1283</v>
      </c>
      <c r="E9829">
        <v>3704</v>
      </c>
      <c r="F9829" t="s">
        <v>12213</v>
      </c>
      <c r="G9829">
        <f t="shared" si="459"/>
        <v>4710.3999999999996</v>
      </c>
      <c r="H9829" t="b">
        <f t="shared" si="460"/>
        <v>0</v>
      </c>
      <c r="I9829" t="s">
        <v>34</v>
      </c>
      <c r="J9829">
        <f t="shared" si="461"/>
        <v>100000</v>
      </c>
      <c r="K9829" t="s">
        <v>16</v>
      </c>
      <c r="L9829">
        <v>0</v>
      </c>
      <c r="M9829">
        <f>Googleplaystore[[#This Row],[Installed]]*Googleplaystore[[#This Row],[Price]]</f>
        <v>0</v>
      </c>
      <c r="N9829" t="s">
        <v>17</v>
      </c>
      <c r="O9829" t="s">
        <v>1284</v>
      </c>
      <c r="P9829" s="1">
        <v>43179</v>
      </c>
      <c r="Q9829" s="16">
        <v>34</v>
      </c>
      <c r="R9829" t="s">
        <v>39</v>
      </c>
    </row>
    <row r="9830" spans="1:18" x14ac:dyDescent="0.3">
      <c r="A9830">
        <v>3.1</v>
      </c>
      <c r="B9830" t="s">
        <v>11597</v>
      </c>
      <c r="C9830" t="s">
        <v>4289</v>
      </c>
      <c r="E9830">
        <v>183</v>
      </c>
      <c r="F9830" t="s">
        <v>12303</v>
      </c>
      <c r="G9830">
        <f t="shared" si="459"/>
        <v>7270.4</v>
      </c>
      <c r="H9830" t="b">
        <f t="shared" si="460"/>
        <v>0</v>
      </c>
      <c r="I9830" t="s">
        <v>15</v>
      </c>
      <c r="J9830">
        <f t="shared" si="461"/>
        <v>10000</v>
      </c>
      <c r="K9830" t="s">
        <v>16</v>
      </c>
      <c r="L9830">
        <v>0</v>
      </c>
      <c r="M9830">
        <f>Googleplaystore[[#This Row],[Installed]]*Googleplaystore[[#This Row],[Price]]</f>
        <v>0</v>
      </c>
      <c r="N9830" t="s">
        <v>17</v>
      </c>
      <c r="O9830" t="s">
        <v>4290</v>
      </c>
      <c r="P9830" s="1">
        <v>43285</v>
      </c>
      <c r="Q9830" s="16" t="s">
        <v>827</v>
      </c>
      <c r="R9830" t="s">
        <v>50</v>
      </c>
    </row>
    <row r="9831" spans="1:18" x14ac:dyDescent="0.3">
      <c r="A9831">
        <v>0</v>
      </c>
      <c r="B9831" t="s">
        <v>11598</v>
      </c>
      <c r="C9831" t="s">
        <v>1574</v>
      </c>
      <c r="E9831">
        <v>3</v>
      </c>
      <c r="F9831" t="s">
        <v>12192</v>
      </c>
      <c r="G9831">
        <f t="shared" si="459"/>
        <v>21504</v>
      </c>
      <c r="H9831" t="b">
        <f t="shared" si="460"/>
        <v>0</v>
      </c>
      <c r="I9831" t="s">
        <v>663</v>
      </c>
      <c r="J9831">
        <f t="shared" si="461"/>
        <v>50</v>
      </c>
      <c r="K9831" t="s">
        <v>16</v>
      </c>
      <c r="L9831">
        <v>0</v>
      </c>
      <c r="M9831">
        <f>Googleplaystore[[#This Row],[Installed]]*Googleplaystore[[#This Row],[Price]]</f>
        <v>0</v>
      </c>
      <c r="N9831" t="s">
        <v>17</v>
      </c>
      <c r="O9831" t="s">
        <v>1575</v>
      </c>
      <c r="P9831" s="1">
        <v>43285</v>
      </c>
      <c r="Q9831" s="16" t="s">
        <v>1743</v>
      </c>
      <c r="R9831" t="s">
        <v>20</v>
      </c>
    </row>
    <row r="9832" spans="1:18" x14ac:dyDescent="0.3">
      <c r="A9832">
        <v>4.5</v>
      </c>
      <c r="B9832" t="s">
        <v>11599</v>
      </c>
      <c r="C9832" t="s">
        <v>1283</v>
      </c>
      <c r="E9832">
        <v>58</v>
      </c>
      <c r="F9832" t="s">
        <v>12195</v>
      </c>
      <c r="G9832">
        <f t="shared" si="459"/>
        <v>2764.8</v>
      </c>
      <c r="H9832" t="b">
        <f t="shared" si="460"/>
        <v>0</v>
      </c>
      <c r="I9832" t="s">
        <v>15</v>
      </c>
      <c r="J9832">
        <f t="shared" si="461"/>
        <v>10000</v>
      </c>
      <c r="K9832" t="s">
        <v>16</v>
      </c>
      <c r="L9832">
        <v>0</v>
      </c>
      <c r="M9832">
        <f>Googleplaystore[[#This Row],[Installed]]*Googleplaystore[[#This Row],[Price]]</f>
        <v>0</v>
      </c>
      <c r="N9832" t="s">
        <v>17</v>
      </c>
      <c r="O9832" t="s">
        <v>1284</v>
      </c>
      <c r="P9832" s="1">
        <v>42347</v>
      </c>
      <c r="Q9832" s="16" t="s">
        <v>5125</v>
      </c>
      <c r="R9832" t="s">
        <v>46</v>
      </c>
    </row>
    <row r="9833" spans="1:18" x14ac:dyDescent="0.3">
      <c r="A9833">
        <v>4.5999999999999996</v>
      </c>
      <c r="B9833" t="s">
        <v>11600</v>
      </c>
      <c r="C9833" t="s">
        <v>1283</v>
      </c>
      <c r="E9833">
        <v>106</v>
      </c>
      <c r="F9833" t="s">
        <v>12600</v>
      </c>
      <c r="G9833">
        <f t="shared" si="459"/>
        <v>4505.6000000000004</v>
      </c>
      <c r="H9833" t="b">
        <f t="shared" si="460"/>
        <v>0</v>
      </c>
      <c r="I9833" t="s">
        <v>15</v>
      </c>
      <c r="J9833">
        <f t="shared" si="461"/>
        <v>10000</v>
      </c>
      <c r="K9833" t="s">
        <v>16</v>
      </c>
      <c r="L9833">
        <v>0</v>
      </c>
      <c r="M9833">
        <f>Googleplaystore[[#This Row],[Installed]]*Googleplaystore[[#This Row],[Price]]</f>
        <v>0</v>
      </c>
      <c r="N9833" t="s">
        <v>17</v>
      </c>
      <c r="O9833" t="s">
        <v>1284</v>
      </c>
      <c r="P9833" s="1">
        <v>43178</v>
      </c>
      <c r="Q9833" s="16">
        <v>5.3</v>
      </c>
      <c r="R9833" t="s">
        <v>20</v>
      </c>
    </row>
    <row r="9834" spans="1:18" x14ac:dyDescent="0.3">
      <c r="A9834">
        <v>4.3</v>
      </c>
      <c r="B9834" t="s">
        <v>11601</v>
      </c>
      <c r="C9834" t="s">
        <v>3396</v>
      </c>
      <c r="E9834">
        <v>1539</v>
      </c>
      <c r="F9834" t="s">
        <v>12177</v>
      </c>
      <c r="G9834">
        <f t="shared" si="459"/>
        <v>14336</v>
      </c>
      <c r="H9834" t="b">
        <f t="shared" si="460"/>
        <v>0</v>
      </c>
      <c r="I9834" t="s">
        <v>38</v>
      </c>
      <c r="J9834">
        <f t="shared" si="461"/>
        <v>50000</v>
      </c>
      <c r="K9834" t="s">
        <v>16</v>
      </c>
      <c r="L9834">
        <v>0</v>
      </c>
      <c r="M9834">
        <f>Googleplaystore[[#This Row],[Installed]]*Googleplaystore[[#This Row],[Price]]</f>
        <v>0</v>
      </c>
      <c r="N9834" t="s">
        <v>30</v>
      </c>
      <c r="O9834" t="s">
        <v>2057</v>
      </c>
      <c r="P9834" s="1">
        <v>43257</v>
      </c>
      <c r="Q9834" s="16" t="s">
        <v>3149</v>
      </c>
      <c r="R9834" t="s">
        <v>20</v>
      </c>
    </row>
    <row r="9835" spans="1:18" x14ac:dyDescent="0.3">
      <c r="A9835">
        <v>4.4000000000000004</v>
      </c>
      <c r="B9835" t="s">
        <v>11602</v>
      </c>
      <c r="C9835" t="s">
        <v>4226</v>
      </c>
      <c r="E9835">
        <v>20755</v>
      </c>
      <c r="F9835" t="s">
        <v>12199</v>
      </c>
      <c r="G9835">
        <f t="shared" si="459"/>
        <v>17408</v>
      </c>
      <c r="H9835" t="b">
        <f t="shared" si="460"/>
        <v>0</v>
      </c>
      <c r="I9835" t="s">
        <v>42</v>
      </c>
      <c r="J9835">
        <f t="shared" si="461"/>
        <v>1000000</v>
      </c>
      <c r="K9835" t="s">
        <v>16</v>
      </c>
      <c r="L9835">
        <v>0</v>
      </c>
      <c r="M9835">
        <f>Googleplaystore[[#This Row],[Installed]]*Googleplaystore[[#This Row],[Price]]</f>
        <v>0</v>
      </c>
      <c r="N9835" t="s">
        <v>17</v>
      </c>
      <c r="O9835" t="s">
        <v>4227</v>
      </c>
      <c r="P9835" s="1">
        <v>43175</v>
      </c>
      <c r="Q9835" s="16" t="s">
        <v>172</v>
      </c>
      <c r="R9835" t="s">
        <v>50</v>
      </c>
    </row>
    <row r="9836" spans="1:18" x14ac:dyDescent="0.3">
      <c r="A9836">
        <v>4.5999999999999996</v>
      </c>
      <c r="B9836" t="s">
        <v>11603</v>
      </c>
      <c r="C9836" t="s">
        <v>2367</v>
      </c>
      <c r="E9836">
        <v>407694</v>
      </c>
      <c r="F9836" t="s">
        <v>31</v>
      </c>
      <c r="G9836" t="b">
        <f t="shared" si="459"/>
        <v>0</v>
      </c>
      <c r="H9836" t="b">
        <f t="shared" si="460"/>
        <v>0</v>
      </c>
      <c r="I9836" t="s">
        <v>26</v>
      </c>
      <c r="J9836">
        <f t="shared" si="461"/>
        <v>5000000</v>
      </c>
      <c r="K9836" t="s">
        <v>16</v>
      </c>
      <c r="L9836">
        <v>0</v>
      </c>
      <c r="M9836">
        <f>Googleplaystore[[#This Row],[Installed]]*Googleplaystore[[#This Row],[Price]]</f>
        <v>0</v>
      </c>
      <c r="N9836" t="s">
        <v>30</v>
      </c>
      <c r="O9836" t="s">
        <v>2130</v>
      </c>
      <c r="P9836" s="1">
        <v>43300</v>
      </c>
      <c r="Q9836" s="16" t="s">
        <v>7083</v>
      </c>
      <c r="R9836" t="s">
        <v>32</v>
      </c>
    </row>
    <row r="9837" spans="1:18" x14ac:dyDescent="0.3">
      <c r="A9837">
        <v>4.3</v>
      </c>
      <c r="B9837" t="s">
        <v>11604</v>
      </c>
      <c r="C9837" t="s">
        <v>1283</v>
      </c>
      <c r="E9837">
        <v>12</v>
      </c>
      <c r="F9837" t="s">
        <v>12295</v>
      </c>
      <c r="G9837">
        <f t="shared" si="459"/>
        <v>9216</v>
      </c>
      <c r="H9837" t="b">
        <f t="shared" si="460"/>
        <v>0</v>
      </c>
      <c r="I9837" t="s">
        <v>482</v>
      </c>
      <c r="J9837">
        <f t="shared" si="461"/>
        <v>1000</v>
      </c>
      <c r="K9837" t="s">
        <v>16</v>
      </c>
      <c r="L9837">
        <v>0</v>
      </c>
      <c r="M9837">
        <f>Googleplaystore[[#This Row],[Installed]]*Googleplaystore[[#This Row],[Price]]</f>
        <v>0</v>
      </c>
      <c r="N9837" t="s">
        <v>17</v>
      </c>
      <c r="O9837" t="s">
        <v>1284</v>
      </c>
      <c r="P9837" s="1">
        <v>43122</v>
      </c>
      <c r="Q9837" s="16" t="s">
        <v>9525</v>
      </c>
      <c r="R9837" t="s">
        <v>53</v>
      </c>
    </row>
    <row r="9838" spans="1:18" x14ac:dyDescent="0.3">
      <c r="A9838">
        <v>4.8</v>
      </c>
      <c r="B9838" t="s">
        <v>11605</v>
      </c>
      <c r="C9838" t="s">
        <v>3677</v>
      </c>
      <c r="E9838">
        <v>24</v>
      </c>
      <c r="F9838" t="s">
        <v>12285</v>
      </c>
      <c r="G9838">
        <f t="shared" si="459"/>
        <v>4608</v>
      </c>
      <c r="H9838" t="b">
        <f t="shared" si="460"/>
        <v>0</v>
      </c>
      <c r="I9838" t="s">
        <v>60</v>
      </c>
      <c r="J9838">
        <f t="shared" si="461"/>
        <v>5000</v>
      </c>
      <c r="K9838" t="s">
        <v>16</v>
      </c>
      <c r="L9838">
        <v>0</v>
      </c>
      <c r="M9838">
        <f>Googleplaystore[[#This Row],[Installed]]*Googleplaystore[[#This Row],[Price]]</f>
        <v>0</v>
      </c>
      <c r="N9838" t="s">
        <v>17</v>
      </c>
      <c r="O9838" t="s">
        <v>3678</v>
      </c>
      <c r="P9838" s="1">
        <v>42992</v>
      </c>
      <c r="Q9838" s="16" t="s">
        <v>186</v>
      </c>
      <c r="R9838" t="s">
        <v>20</v>
      </c>
    </row>
    <row r="9839" spans="1:18" x14ac:dyDescent="0.3">
      <c r="A9839">
        <v>2.8</v>
      </c>
      <c r="B9839" t="s">
        <v>11606</v>
      </c>
      <c r="C9839" t="s">
        <v>2367</v>
      </c>
      <c r="E9839">
        <v>9</v>
      </c>
      <c r="F9839" t="s">
        <v>12192</v>
      </c>
      <c r="G9839">
        <f t="shared" si="459"/>
        <v>21504</v>
      </c>
      <c r="H9839" t="b">
        <f t="shared" si="460"/>
        <v>0</v>
      </c>
      <c r="I9839" t="s">
        <v>482</v>
      </c>
      <c r="J9839">
        <f t="shared" si="461"/>
        <v>1000</v>
      </c>
      <c r="K9839" t="s">
        <v>16</v>
      </c>
      <c r="L9839">
        <v>0</v>
      </c>
      <c r="M9839">
        <f>Googleplaystore[[#This Row],[Installed]]*Googleplaystore[[#This Row],[Price]]</f>
        <v>0</v>
      </c>
      <c r="N9839" t="s">
        <v>17</v>
      </c>
      <c r="O9839" t="s">
        <v>901</v>
      </c>
      <c r="P9839" s="1">
        <v>43308</v>
      </c>
      <c r="Q9839" s="16" t="s">
        <v>11607</v>
      </c>
      <c r="R9839" t="s">
        <v>143</v>
      </c>
    </row>
    <row r="9840" spans="1:18" x14ac:dyDescent="0.3">
      <c r="A9840">
        <v>4.0999999999999996</v>
      </c>
      <c r="B9840" t="s">
        <v>11608</v>
      </c>
      <c r="C9840" t="s">
        <v>1283</v>
      </c>
      <c r="E9840">
        <v>125</v>
      </c>
      <c r="F9840" t="s">
        <v>12222</v>
      </c>
      <c r="G9840">
        <f t="shared" si="459"/>
        <v>15360</v>
      </c>
      <c r="H9840" t="b">
        <f t="shared" si="460"/>
        <v>0</v>
      </c>
      <c r="I9840" t="s">
        <v>38</v>
      </c>
      <c r="J9840">
        <f t="shared" si="461"/>
        <v>50000</v>
      </c>
      <c r="K9840" t="s">
        <v>16</v>
      </c>
      <c r="L9840">
        <v>0</v>
      </c>
      <c r="M9840">
        <f>Googleplaystore[[#This Row],[Installed]]*Googleplaystore[[#This Row],[Price]]</f>
        <v>0</v>
      </c>
      <c r="N9840" t="s">
        <v>17</v>
      </c>
      <c r="O9840" t="s">
        <v>1284</v>
      </c>
      <c r="P9840" s="1">
        <v>43165</v>
      </c>
      <c r="Q9840" s="16" t="s">
        <v>706</v>
      </c>
      <c r="R9840" t="s">
        <v>50</v>
      </c>
    </row>
    <row r="9841" spans="1:18" x14ac:dyDescent="0.3">
      <c r="A9841">
        <v>1</v>
      </c>
      <c r="B9841" t="s">
        <v>11609</v>
      </c>
      <c r="C9841" t="s">
        <v>2367</v>
      </c>
      <c r="E9841">
        <v>2</v>
      </c>
      <c r="F9841" t="s">
        <v>12192</v>
      </c>
      <c r="G9841">
        <f t="shared" si="459"/>
        <v>21504</v>
      </c>
      <c r="H9841" t="b">
        <f t="shared" si="460"/>
        <v>0</v>
      </c>
      <c r="I9841" t="s">
        <v>482</v>
      </c>
      <c r="J9841">
        <f t="shared" si="461"/>
        <v>1000</v>
      </c>
      <c r="K9841" t="s">
        <v>16</v>
      </c>
      <c r="L9841">
        <v>0</v>
      </c>
      <c r="M9841">
        <f>Googleplaystore[[#This Row],[Installed]]*Googleplaystore[[#This Row],[Price]]</f>
        <v>0</v>
      </c>
      <c r="N9841" t="s">
        <v>17</v>
      </c>
      <c r="O9841" t="s">
        <v>901</v>
      </c>
      <c r="P9841" s="1">
        <v>43308</v>
      </c>
      <c r="Q9841" s="16" t="s">
        <v>11607</v>
      </c>
      <c r="R9841" t="s">
        <v>143</v>
      </c>
    </row>
    <row r="9842" spans="1:18" x14ac:dyDescent="0.3">
      <c r="A9842">
        <v>3</v>
      </c>
      <c r="B9842" t="s">
        <v>11610</v>
      </c>
      <c r="C9842" t="s">
        <v>309</v>
      </c>
      <c r="E9842">
        <v>2</v>
      </c>
      <c r="F9842" t="s">
        <v>12230</v>
      </c>
      <c r="G9842">
        <f t="shared" si="459"/>
        <v>8192</v>
      </c>
      <c r="H9842" t="b">
        <f t="shared" si="460"/>
        <v>0</v>
      </c>
      <c r="I9842" t="s">
        <v>838</v>
      </c>
      <c r="J9842">
        <f t="shared" si="461"/>
        <v>10</v>
      </c>
      <c r="K9842" t="s">
        <v>16</v>
      </c>
      <c r="L9842">
        <v>0</v>
      </c>
      <c r="M9842">
        <f>Googleplaystore[[#This Row],[Installed]]*Googleplaystore[[#This Row],[Price]]</f>
        <v>0</v>
      </c>
      <c r="N9842" t="s">
        <v>17</v>
      </c>
      <c r="O9842" t="s">
        <v>310</v>
      </c>
      <c r="P9842" s="1">
        <v>43291</v>
      </c>
      <c r="Q9842" s="16" t="s">
        <v>6060</v>
      </c>
      <c r="R9842" t="s">
        <v>50</v>
      </c>
    </row>
    <row r="9843" spans="1:18" x14ac:dyDescent="0.3">
      <c r="A9843">
        <v>5</v>
      </c>
      <c r="B9843" t="s">
        <v>11611</v>
      </c>
      <c r="C9843" t="s">
        <v>1893</v>
      </c>
      <c r="E9843">
        <v>19</v>
      </c>
      <c r="F9843" t="s">
        <v>12216</v>
      </c>
      <c r="G9843">
        <f t="shared" si="459"/>
        <v>11264</v>
      </c>
      <c r="H9843" t="b">
        <f t="shared" si="460"/>
        <v>0</v>
      </c>
      <c r="I9843" t="s">
        <v>816</v>
      </c>
      <c r="J9843">
        <f t="shared" si="461"/>
        <v>500</v>
      </c>
      <c r="K9843" t="s">
        <v>16</v>
      </c>
      <c r="L9843">
        <v>0</v>
      </c>
      <c r="M9843">
        <f>Googleplaystore[[#This Row],[Installed]]*Googleplaystore[[#This Row],[Price]]</f>
        <v>0</v>
      </c>
      <c r="N9843" t="s">
        <v>17</v>
      </c>
      <c r="O9843" t="s">
        <v>1894</v>
      </c>
      <c r="P9843" s="1">
        <v>43160</v>
      </c>
      <c r="Q9843" s="16">
        <v>1.1000000000000001</v>
      </c>
      <c r="R9843" t="s">
        <v>50</v>
      </c>
    </row>
    <row r="9844" spans="1:18" x14ac:dyDescent="0.3">
      <c r="A9844">
        <v>4.5</v>
      </c>
      <c r="B9844" t="s">
        <v>2108</v>
      </c>
      <c r="C9844" t="s">
        <v>2012</v>
      </c>
      <c r="E9844">
        <v>5534114</v>
      </c>
      <c r="F9844" t="s">
        <v>12537</v>
      </c>
      <c r="G9844">
        <f t="shared" si="459"/>
        <v>54272</v>
      </c>
      <c r="H9844" t="b">
        <f t="shared" si="460"/>
        <v>0</v>
      </c>
      <c r="I9844" t="s">
        <v>240</v>
      </c>
      <c r="J9844">
        <f t="shared" si="461"/>
        <v>100000000</v>
      </c>
      <c r="K9844" t="s">
        <v>16</v>
      </c>
      <c r="L9844">
        <v>0</v>
      </c>
      <c r="M9844">
        <f>Googleplaystore[[#This Row],[Installed]]*Googleplaystore[[#This Row],[Price]]</f>
        <v>0</v>
      </c>
      <c r="N9844" t="s">
        <v>30</v>
      </c>
      <c r="O9844" t="s">
        <v>2029</v>
      </c>
      <c r="P9844" s="1">
        <v>43315</v>
      </c>
      <c r="Q9844" s="16" t="s">
        <v>2109</v>
      </c>
      <c r="R9844" t="s">
        <v>20</v>
      </c>
    </row>
    <row r="9845" spans="1:18" x14ac:dyDescent="0.3">
      <c r="A9845">
        <v>0</v>
      </c>
      <c r="B9845" t="s">
        <v>11612</v>
      </c>
      <c r="C9845" t="s">
        <v>2367</v>
      </c>
      <c r="E9845">
        <v>0</v>
      </c>
      <c r="F9845" t="s">
        <v>12192</v>
      </c>
      <c r="G9845">
        <f t="shared" si="459"/>
        <v>21504</v>
      </c>
      <c r="H9845" t="b">
        <f t="shared" si="460"/>
        <v>0</v>
      </c>
      <c r="I9845" t="s">
        <v>665</v>
      </c>
      <c r="J9845">
        <f t="shared" si="461"/>
        <v>100</v>
      </c>
      <c r="K9845" t="s">
        <v>16</v>
      </c>
      <c r="L9845">
        <v>0</v>
      </c>
      <c r="M9845">
        <f>Googleplaystore[[#This Row],[Installed]]*Googleplaystore[[#This Row],[Price]]</f>
        <v>0</v>
      </c>
      <c r="N9845" t="s">
        <v>17</v>
      </c>
      <c r="O9845" t="s">
        <v>901</v>
      </c>
      <c r="P9845" s="1">
        <v>43308</v>
      </c>
      <c r="Q9845" s="16" t="s">
        <v>11607</v>
      </c>
      <c r="R9845" t="s">
        <v>143</v>
      </c>
    </row>
    <row r="9846" spans="1:18" x14ac:dyDescent="0.3">
      <c r="A9846">
        <v>0</v>
      </c>
      <c r="B9846" t="s">
        <v>11613</v>
      </c>
      <c r="C9846" t="s">
        <v>2367</v>
      </c>
      <c r="E9846">
        <v>1</v>
      </c>
      <c r="F9846" t="s">
        <v>12262</v>
      </c>
      <c r="G9846">
        <f t="shared" si="459"/>
        <v>2969.6</v>
      </c>
      <c r="H9846" t="b">
        <f t="shared" si="460"/>
        <v>0</v>
      </c>
      <c r="I9846" t="s">
        <v>838</v>
      </c>
      <c r="J9846">
        <f t="shared" si="461"/>
        <v>10</v>
      </c>
      <c r="K9846" t="s">
        <v>16</v>
      </c>
      <c r="L9846">
        <v>0</v>
      </c>
      <c r="M9846">
        <f>Googleplaystore[[#This Row],[Installed]]*Googleplaystore[[#This Row],[Price]]</f>
        <v>0</v>
      </c>
      <c r="N9846" t="s">
        <v>17</v>
      </c>
      <c r="O9846" t="s">
        <v>1077</v>
      </c>
      <c r="P9846" s="1">
        <v>43286</v>
      </c>
      <c r="Q9846" s="16">
        <v>1.4</v>
      </c>
      <c r="R9846" t="s">
        <v>143</v>
      </c>
    </row>
    <row r="9847" spans="1:18" x14ac:dyDescent="0.3">
      <c r="A9847">
        <v>0</v>
      </c>
      <c r="B9847" t="s">
        <v>11614</v>
      </c>
      <c r="C9847" t="s">
        <v>2367</v>
      </c>
      <c r="E9847">
        <v>2</v>
      </c>
      <c r="F9847" t="s">
        <v>12191</v>
      </c>
      <c r="G9847">
        <f t="shared" si="459"/>
        <v>20480</v>
      </c>
      <c r="H9847" t="b">
        <f t="shared" si="460"/>
        <v>0</v>
      </c>
      <c r="I9847" t="s">
        <v>816</v>
      </c>
      <c r="J9847">
        <f t="shared" si="461"/>
        <v>500</v>
      </c>
      <c r="K9847" t="s">
        <v>16</v>
      </c>
      <c r="L9847">
        <v>0</v>
      </c>
      <c r="M9847">
        <f>Googleplaystore[[#This Row],[Installed]]*Googleplaystore[[#This Row],[Price]]</f>
        <v>0</v>
      </c>
      <c r="N9847" t="s">
        <v>17</v>
      </c>
      <c r="O9847" t="s">
        <v>901</v>
      </c>
      <c r="P9847" s="1">
        <v>43308</v>
      </c>
      <c r="Q9847" s="16" t="s">
        <v>11607</v>
      </c>
      <c r="R9847" t="s">
        <v>143</v>
      </c>
    </row>
    <row r="9848" spans="1:18" x14ac:dyDescent="0.3">
      <c r="A9848">
        <v>0</v>
      </c>
      <c r="B9848" t="s">
        <v>11615</v>
      </c>
      <c r="C9848" t="s">
        <v>1283</v>
      </c>
      <c r="E9848">
        <v>0</v>
      </c>
      <c r="F9848" t="s">
        <v>12262</v>
      </c>
      <c r="G9848">
        <f t="shared" si="459"/>
        <v>2969.6</v>
      </c>
      <c r="H9848" t="b">
        <f t="shared" si="460"/>
        <v>0</v>
      </c>
      <c r="I9848" t="s">
        <v>665</v>
      </c>
      <c r="J9848">
        <f t="shared" si="461"/>
        <v>100</v>
      </c>
      <c r="K9848" t="s">
        <v>16</v>
      </c>
      <c r="L9848">
        <v>0</v>
      </c>
      <c r="M9848">
        <f>Googleplaystore[[#This Row],[Installed]]*Googleplaystore[[#This Row],[Price]]</f>
        <v>0</v>
      </c>
      <c r="N9848" t="s">
        <v>17</v>
      </c>
      <c r="O9848" t="s">
        <v>1284</v>
      </c>
      <c r="P9848" s="1">
        <v>43182</v>
      </c>
      <c r="Q9848" s="16" t="s">
        <v>1590</v>
      </c>
      <c r="R9848" t="s">
        <v>50</v>
      </c>
    </row>
    <row r="9849" spans="1:18" x14ac:dyDescent="0.3">
      <c r="A9849">
        <v>0</v>
      </c>
      <c r="B9849" t="s">
        <v>11616</v>
      </c>
      <c r="C9849" t="s">
        <v>2367</v>
      </c>
      <c r="E9849">
        <v>2</v>
      </c>
      <c r="F9849" t="s">
        <v>12191</v>
      </c>
      <c r="G9849">
        <f t="shared" si="459"/>
        <v>20480</v>
      </c>
      <c r="H9849" t="b">
        <f t="shared" si="460"/>
        <v>0</v>
      </c>
      <c r="I9849" t="s">
        <v>665</v>
      </c>
      <c r="J9849">
        <f t="shared" si="461"/>
        <v>100</v>
      </c>
      <c r="K9849" t="s">
        <v>16</v>
      </c>
      <c r="L9849">
        <v>0</v>
      </c>
      <c r="M9849">
        <f>Googleplaystore[[#This Row],[Installed]]*Googleplaystore[[#This Row],[Price]]</f>
        <v>0</v>
      </c>
      <c r="N9849" t="s">
        <v>17</v>
      </c>
      <c r="O9849" t="s">
        <v>901</v>
      </c>
      <c r="P9849" s="1">
        <v>43308</v>
      </c>
      <c r="Q9849" s="16" t="s">
        <v>11607</v>
      </c>
      <c r="R9849" t="s">
        <v>143</v>
      </c>
    </row>
    <row r="9850" spans="1:18" x14ac:dyDescent="0.3">
      <c r="A9850">
        <v>0</v>
      </c>
      <c r="B9850" t="s">
        <v>11617</v>
      </c>
      <c r="C9850" t="s">
        <v>3533</v>
      </c>
      <c r="E9850">
        <v>2</v>
      </c>
      <c r="F9850" t="s">
        <v>12681</v>
      </c>
      <c r="G9850">
        <f t="shared" si="459"/>
        <v>48128</v>
      </c>
      <c r="H9850" t="b">
        <f t="shared" si="460"/>
        <v>0</v>
      </c>
      <c r="I9850" t="s">
        <v>482</v>
      </c>
      <c r="J9850">
        <f t="shared" si="461"/>
        <v>1000</v>
      </c>
      <c r="K9850" t="s">
        <v>16</v>
      </c>
      <c r="L9850">
        <v>0</v>
      </c>
      <c r="M9850">
        <f>Googleplaystore[[#This Row],[Installed]]*Googleplaystore[[#This Row],[Price]]</f>
        <v>0</v>
      </c>
      <c r="N9850" t="s">
        <v>17</v>
      </c>
      <c r="O9850" t="s">
        <v>3534</v>
      </c>
      <c r="P9850" s="1">
        <v>43210</v>
      </c>
      <c r="Q9850" s="16">
        <v>32</v>
      </c>
      <c r="R9850" t="s">
        <v>53</v>
      </c>
    </row>
    <row r="9851" spans="1:18" x14ac:dyDescent="0.3">
      <c r="A9851">
        <v>0</v>
      </c>
      <c r="B9851" t="s">
        <v>11618</v>
      </c>
      <c r="C9851" t="s">
        <v>3677</v>
      </c>
      <c r="E9851">
        <v>3</v>
      </c>
      <c r="F9851" t="s">
        <v>12190</v>
      </c>
      <c r="G9851">
        <f t="shared" si="459"/>
        <v>12288</v>
      </c>
      <c r="H9851" t="b">
        <f t="shared" si="460"/>
        <v>0</v>
      </c>
      <c r="I9851" t="s">
        <v>482</v>
      </c>
      <c r="J9851">
        <f t="shared" si="461"/>
        <v>1000</v>
      </c>
      <c r="K9851" t="s">
        <v>16</v>
      </c>
      <c r="L9851">
        <v>0</v>
      </c>
      <c r="M9851">
        <f>Googleplaystore[[#This Row],[Installed]]*Googleplaystore[[#This Row],[Price]]</f>
        <v>0</v>
      </c>
      <c r="N9851" t="s">
        <v>17</v>
      </c>
      <c r="O9851" t="s">
        <v>3678</v>
      </c>
      <c r="P9851" s="1">
        <v>43035</v>
      </c>
      <c r="Q9851" s="16">
        <v>1.51</v>
      </c>
      <c r="R9851" t="s">
        <v>46</v>
      </c>
    </row>
    <row r="9852" spans="1:18" x14ac:dyDescent="0.3">
      <c r="A9852">
        <v>5</v>
      </c>
      <c r="B9852" t="s">
        <v>11619</v>
      </c>
      <c r="C9852" t="s">
        <v>2367</v>
      </c>
      <c r="E9852">
        <v>2</v>
      </c>
      <c r="F9852" t="s">
        <v>12190</v>
      </c>
      <c r="G9852">
        <f t="shared" si="459"/>
        <v>12288</v>
      </c>
      <c r="H9852" t="b">
        <f t="shared" si="460"/>
        <v>0</v>
      </c>
      <c r="I9852" t="s">
        <v>482</v>
      </c>
      <c r="J9852">
        <f t="shared" si="461"/>
        <v>1000</v>
      </c>
      <c r="K9852" t="s">
        <v>16</v>
      </c>
      <c r="L9852">
        <v>0</v>
      </c>
      <c r="M9852">
        <f>Googleplaystore[[#This Row],[Installed]]*Googleplaystore[[#This Row],[Price]]</f>
        <v>0</v>
      </c>
      <c r="N9852" t="s">
        <v>17</v>
      </c>
      <c r="O9852" t="s">
        <v>901</v>
      </c>
      <c r="P9852" s="1">
        <v>42555</v>
      </c>
      <c r="Q9852" s="16">
        <v>1</v>
      </c>
      <c r="R9852" t="s">
        <v>53</v>
      </c>
    </row>
    <row r="9853" spans="1:18" x14ac:dyDescent="0.3">
      <c r="A9853">
        <v>4.0999999999999996</v>
      </c>
      <c r="B9853" t="s">
        <v>11620</v>
      </c>
      <c r="C9853" t="s">
        <v>4289</v>
      </c>
      <c r="E9853">
        <v>25</v>
      </c>
      <c r="F9853" t="s">
        <v>12199</v>
      </c>
      <c r="G9853">
        <f t="shared" si="459"/>
        <v>17408</v>
      </c>
      <c r="H9853" t="b">
        <f t="shared" si="460"/>
        <v>0</v>
      </c>
      <c r="I9853" t="s">
        <v>482</v>
      </c>
      <c r="J9853">
        <f t="shared" si="461"/>
        <v>1000</v>
      </c>
      <c r="K9853" t="s">
        <v>16</v>
      </c>
      <c r="L9853">
        <v>0</v>
      </c>
      <c r="M9853">
        <f>Googleplaystore[[#This Row],[Installed]]*Googleplaystore[[#This Row],[Price]]</f>
        <v>0</v>
      </c>
      <c r="N9853" t="s">
        <v>17</v>
      </c>
      <c r="O9853" t="s">
        <v>4290</v>
      </c>
      <c r="P9853" s="1">
        <v>43272</v>
      </c>
      <c r="Q9853" s="16" t="s">
        <v>11621</v>
      </c>
      <c r="R9853" t="s">
        <v>50</v>
      </c>
    </row>
    <row r="9854" spans="1:18" x14ac:dyDescent="0.3">
      <c r="A9854">
        <v>0</v>
      </c>
      <c r="B9854" t="s">
        <v>11622</v>
      </c>
      <c r="C9854" t="s">
        <v>1574</v>
      </c>
      <c r="E9854">
        <v>2</v>
      </c>
      <c r="F9854" t="s">
        <v>12223</v>
      </c>
      <c r="G9854">
        <f t="shared" si="459"/>
        <v>10240</v>
      </c>
      <c r="H9854" t="b">
        <f t="shared" si="460"/>
        <v>0</v>
      </c>
      <c r="I9854" t="s">
        <v>665</v>
      </c>
      <c r="J9854">
        <f t="shared" si="461"/>
        <v>100</v>
      </c>
      <c r="K9854" t="s">
        <v>16</v>
      </c>
      <c r="L9854">
        <v>0</v>
      </c>
      <c r="M9854">
        <f>Googleplaystore[[#This Row],[Installed]]*Googleplaystore[[#This Row],[Price]]</f>
        <v>0</v>
      </c>
      <c r="N9854" t="s">
        <v>17</v>
      </c>
      <c r="O9854" t="s">
        <v>1575</v>
      </c>
      <c r="P9854" s="1">
        <v>43290</v>
      </c>
      <c r="Q9854" s="16" t="s">
        <v>1887</v>
      </c>
      <c r="R9854" t="s">
        <v>50</v>
      </c>
    </row>
    <row r="9855" spans="1:18" x14ac:dyDescent="0.3">
      <c r="A9855">
        <v>0</v>
      </c>
      <c r="B9855" t="s">
        <v>11623</v>
      </c>
      <c r="C9855" t="s">
        <v>3837</v>
      </c>
      <c r="E9855">
        <v>2</v>
      </c>
      <c r="F9855" t="s">
        <v>12229</v>
      </c>
      <c r="G9855">
        <f t="shared" si="459"/>
        <v>26624</v>
      </c>
      <c r="H9855" t="b">
        <f t="shared" si="460"/>
        <v>0</v>
      </c>
      <c r="I9855" t="s">
        <v>665</v>
      </c>
      <c r="J9855">
        <f t="shared" si="461"/>
        <v>100</v>
      </c>
      <c r="K9855" t="s">
        <v>16</v>
      </c>
      <c r="L9855">
        <v>0</v>
      </c>
      <c r="M9855">
        <f>Googleplaystore[[#This Row],[Installed]]*Googleplaystore[[#This Row],[Price]]</f>
        <v>0</v>
      </c>
      <c r="N9855" t="s">
        <v>17</v>
      </c>
      <c r="O9855" t="s">
        <v>3838</v>
      </c>
      <c r="P9855" s="1">
        <v>43091</v>
      </c>
      <c r="Q9855" s="16">
        <v>1</v>
      </c>
      <c r="R9855" t="s">
        <v>53</v>
      </c>
    </row>
    <row r="9856" spans="1:18" x14ac:dyDescent="0.3">
      <c r="A9856">
        <v>0</v>
      </c>
      <c r="B9856" t="s">
        <v>11624</v>
      </c>
      <c r="C9856" t="s">
        <v>3837</v>
      </c>
      <c r="E9856">
        <v>3</v>
      </c>
      <c r="F9856" t="s">
        <v>12214</v>
      </c>
      <c r="G9856">
        <f t="shared" si="459"/>
        <v>9420.7999999999993</v>
      </c>
      <c r="H9856" t="b">
        <f t="shared" si="460"/>
        <v>0</v>
      </c>
      <c r="I9856" t="s">
        <v>665</v>
      </c>
      <c r="J9856">
        <f t="shared" si="461"/>
        <v>100</v>
      </c>
      <c r="K9856" t="s">
        <v>16</v>
      </c>
      <c r="L9856">
        <v>0</v>
      </c>
      <c r="M9856">
        <f>Googleplaystore[[#This Row],[Installed]]*Googleplaystore[[#This Row],[Price]]</f>
        <v>0</v>
      </c>
      <c r="N9856" t="s">
        <v>17</v>
      </c>
      <c r="O9856" t="s">
        <v>3838</v>
      </c>
      <c r="P9856" s="1">
        <v>42945</v>
      </c>
      <c r="Q9856" s="16">
        <v>1</v>
      </c>
      <c r="R9856" t="s">
        <v>93</v>
      </c>
    </row>
    <row r="9857" spans="1:18" x14ac:dyDescent="0.3">
      <c r="A9857">
        <v>4.4000000000000004</v>
      </c>
      <c r="B9857" t="s">
        <v>11625</v>
      </c>
      <c r="C9857" t="s">
        <v>3837</v>
      </c>
      <c r="E9857">
        <v>7</v>
      </c>
      <c r="F9857" t="s">
        <v>12289</v>
      </c>
      <c r="G9857">
        <f t="shared" si="459"/>
        <v>10035.200000000001</v>
      </c>
      <c r="H9857" t="b">
        <f t="shared" si="460"/>
        <v>0</v>
      </c>
      <c r="I9857" t="s">
        <v>482</v>
      </c>
      <c r="J9857">
        <f t="shared" si="461"/>
        <v>1000</v>
      </c>
      <c r="K9857" t="s">
        <v>16</v>
      </c>
      <c r="L9857">
        <v>0</v>
      </c>
      <c r="M9857">
        <f>Googleplaystore[[#This Row],[Installed]]*Googleplaystore[[#This Row],[Price]]</f>
        <v>0</v>
      </c>
      <c r="N9857" t="s">
        <v>17</v>
      </c>
      <c r="O9857" t="s">
        <v>3838</v>
      </c>
      <c r="P9857" s="1">
        <v>42975</v>
      </c>
      <c r="Q9857" s="16">
        <v>1</v>
      </c>
      <c r="R9857" t="s">
        <v>53</v>
      </c>
    </row>
    <row r="9858" spans="1:18" x14ac:dyDescent="0.3">
      <c r="A9858">
        <v>3</v>
      </c>
      <c r="B9858" t="s">
        <v>11626</v>
      </c>
      <c r="C9858" t="s">
        <v>1283</v>
      </c>
      <c r="E9858">
        <v>62</v>
      </c>
      <c r="F9858" t="s">
        <v>12199</v>
      </c>
      <c r="G9858">
        <f t="shared" si="459"/>
        <v>17408</v>
      </c>
      <c r="H9858" t="b">
        <f t="shared" si="460"/>
        <v>0</v>
      </c>
      <c r="I9858" t="s">
        <v>15</v>
      </c>
      <c r="J9858">
        <f t="shared" si="461"/>
        <v>10000</v>
      </c>
      <c r="K9858" t="s">
        <v>16</v>
      </c>
      <c r="L9858">
        <v>0</v>
      </c>
      <c r="M9858">
        <f>Googleplaystore[[#This Row],[Installed]]*Googleplaystore[[#This Row],[Price]]</f>
        <v>0</v>
      </c>
      <c r="N9858" t="s">
        <v>17</v>
      </c>
      <c r="O9858" t="s">
        <v>1284</v>
      </c>
      <c r="P9858" s="1">
        <v>42912</v>
      </c>
      <c r="Q9858" s="16" t="s">
        <v>11627</v>
      </c>
      <c r="R9858" t="s">
        <v>53</v>
      </c>
    </row>
    <row r="9859" spans="1:18" x14ac:dyDescent="0.3">
      <c r="A9859">
        <v>0</v>
      </c>
      <c r="B9859" t="s">
        <v>11628</v>
      </c>
      <c r="C9859" t="s">
        <v>239</v>
      </c>
      <c r="E9859">
        <v>8</v>
      </c>
      <c r="F9859" t="s">
        <v>19461</v>
      </c>
      <c r="G9859" t="b">
        <f t="shared" ref="G9859:G9922" si="462">IF(ISNUMBER(SEARCH("M",F9859)), VALUE(LEFT(F9859, LEN(F9859)-1) *1024))</f>
        <v>0</v>
      </c>
      <c r="H9859">
        <f t="shared" ref="H9859:H9922" si="463">IF(ISNUMBER(SEARCH("K",F9859)), VALUE(LEFT(F9859, LEN(F9859)-1)))</f>
        <v>658</v>
      </c>
      <c r="I9859" t="s">
        <v>482</v>
      </c>
      <c r="J9859">
        <f t="shared" ref="J9859:J9922" si="464">IF(ISNUMBER(SEARCH("+", I9859)), VALUE(SUBSTITUTE(I9859, "+", "")), I9859)</f>
        <v>1000</v>
      </c>
      <c r="K9859" t="s">
        <v>16</v>
      </c>
      <c r="L9859">
        <v>0</v>
      </c>
      <c r="M9859">
        <f>Googleplaystore[[#This Row],[Installed]]*Googleplaystore[[#This Row],[Price]]</f>
        <v>0</v>
      </c>
      <c r="N9859" t="s">
        <v>17</v>
      </c>
      <c r="O9859" t="s">
        <v>241</v>
      </c>
      <c r="P9859" s="1">
        <v>42766</v>
      </c>
      <c r="Q9859" s="16">
        <v>0</v>
      </c>
      <c r="R9859" t="s">
        <v>46</v>
      </c>
    </row>
    <row r="9860" spans="1:18" x14ac:dyDescent="0.3">
      <c r="A9860">
        <v>3.8</v>
      </c>
      <c r="B9860" t="s">
        <v>11629</v>
      </c>
      <c r="C9860" t="s">
        <v>2367</v>
      </c>
      <c r="E9860">
        <v>4</v>
      </c>
      <c r="F9860" t="s">
        <v>12299</v>
      </c>
      <c r="G9860">
        <f t="shared" si="462"/>
        <v>30720</v>
      </c>
      <c r="H9860" t="b">
        <f t="shared" si="463"/>
        <v>0</v>
      </c>
      <c r="I9860" t="s">
        <v>816</v>
      </c>
      <c r="J9860">
        <f t="shared" si="464"/>
        <v>500</v>
      </c>
      <c r="K9860" t="s">
        <v>16</v>
      </c>
      <c r="L9860">
        <v>0</v>
      </c>
      <c r="M9860">
        <f>Googleplaystore[[#This Row],[Installed]]*Googleplaystore[[#This Row],[Price]]</f>
        <v>0</v>
      </c>
      <c r="N9860" t="s">
        <v>17</v>
      </c>
      <c r="O9860" t="s">
        <v>1077</v>
      </c>
      <c r="P9860" s="1">
        <v>43304</v>
      </c>
      <c r="Q9860" s="16">
        <v>5.1100000000000003</v>
      </c>
      <c r="R9860" t="s">
        <v>143</v>
      </c>
    </row>
    <row r="9861" spans="1:18" x14ac:dyDescent="0.3">
      <c r="A9861">
        <v>0</v>
      </c>
      <c r="B9861" t="s">
        <v>11630</v>
      </c>
      <c r="C9861" t="s">
        <v>3677</v>
      </c>
      <c r="E9861">
        <v>0</v>
      </c>
      <c r="F9861" t="s">
        <v>12672</v>
      </c>
      <c r="G9861">
        <f t="shared" si="462"/>
        <v>1843.2</v>
      </c>
      <c r="H9861" t="b">
        <f t="shared" si="463"/>
        <v>0</v>
      </c>
      <c r="I9861" t="s">
        <v>665</v>
      </c>
      <c r="J9861">
        <f t="shared" si="464"/>
        <v>100</v>
      </c>
      <c r="K9861" t="s">
        <v>16</v>
      </c>
      <c r="L9861">
        <v>0</v>
      </c>
      <c r="M9861">
        <f>Googleplaystore[[#This Row],[Installed]]*Googleplaystore[[#This Row],[Price]]</f>
        <v>0</v>
      </c>
      <c r="N9861" t="s">
        <v>17</v>
      </c>
      <c r="O9861" t="s">
        <v>3678</v>
      </c>
      <c r="P9861" s="1">
        <v>43067</v>
      </c>
      <c r="Q9861" s="16">
        <v>1.1000000000000001</v>
      </c>
      <c r="R9861" t="s">
        <v>20</v>
      </c>
    </row>
    <row r="9862" spans="1:18" x14ac:dyDescent="0.3">
      <c r="A9862">
        <v>3.9</v>
      </c>
      <c r="B9862" t="s">
        <v>11631</v>
      </c>
      <c r="C9862" t="s">
        <v>108</v>
      </c>
      <c r="E9862">
        <v>22</v>
      </c>
      <c r="F9862" t="s">
        <v>12668</v>
      </c>
      <c r="G9862">
        <f t="shared" si="462"/>
        <v>99328</v>
      </c>
      <c r="H9862" t="b">
        <f t="shared" si="463"/>
        <v>0</v>
      </c>
      <c r="I9862" t="s">
        <v>482</v>
      </c>
      <c r="J9862">
        <f t="shared" si="464"/>
        <v>1000</v>
      </c>
      <c r="K9862" t="s">
        <v>16</v>
      </c>
      <c r="L9862">
        <v>0</v>
      </c>
      <c r="M9862">
        <f>Googleplaystore[[#This Row],[Installed]]*Googleplaystore[[#This Row],[Price]]</f>
        <v>0</v>
      </c>
      <c r="N9862" t="s">
        <v>17</v>
      </c>
      <c r="O9862" t="s">
        <v>109</v>
      </c>
      <c r="P9862" s="1">
        <v>43131</v>
      </c>
      <c r="Q9862" s="16">
        <v>1</v>
      </c>
      <c r="R9862" t="s">
        <v>53</v>
      </c>
    </row>
    <row r="9863" spans="1:18" x14ac:dyDescent="0.3">
      <c r="A9863">
        <v>0</v>
      </c>
      <c r="B9863" t="s">
        <v>11632</v>
      </c>
      <c r="C9863" t="s">
        <v>239</v>
      </c>
      <c r="E9863">
        <v>10</v>
      </c>
      <c r="F9863" t="s">
        <v>12262</v>
      </c>
      <c r="G9863">
        <f t="shared" si="462"/>
        <v>2969.6</v>
      </c>
      <c r="H9863" t="b">
        <f t="shared" si="463"/>
        <v>0</v>
      </c>
      <c r="I9863" t="s">
        <v>816</v>
      </c>
      <c r="J9863">
        <f t="shared" si="464"/>
        <v>500</v>
      </c>
      <c r="K9863" t="s">
        <v>16</v>
      </c>
      <c r="L9863">
        <v>0</v>
      </c>
      <c r="M9863">
        <f>Googleplaystore[[#This Row],[Installed]]*Googleplaystore[[#This Row],[Price]]</f>
        <v>0</v>
      </c>
      <c r="N9863" t="s">
        <v>17</v>
      </c>
      <c r="O9863" t="s">
        <v>241</v>
      </c>
      <c r="P9863" s="1">
        <v>42970</v>
      </c>
      <c r="Q9863" s="16">
        <v>1</v>
      </c>
      <c r="R9863" t="s">
        <v>20</v>
      </c>
    </row>
    <row r="9864" spans="1:18" x14ac:dyDescent="0.3">
      <c r="A9864">
        <v>0</v>
      </c>
      <c r="B9864" t="s">
        <v>11633</v>
      </c>
      <c r="C9864" t="s">
        <v>1461</v>
      </c>
      <c r="E9864">
        <v>0</v>
      </c>
      <c r="F9864" t="s">
        <v>12222</v>
      </c>
      <c r="G9864">
        <f t="shared" si="462"/>
        <v>15360</v>
      </c>
      <c r="H9864" t="b">
        <f t="shared" si="463"/>
        <v>0</v>
      </c>
      <c r="I9864" t="s">
        <v>838</v>
      </c>
      <c r="J9864">
        <f t="shared" si="464"/>
        <v>10</v>
      </c>
      <c r="K9864" t="s">
        <v>16</v>
      </c>
      <c r="L9864">
        <v>0</v>
      </c>
      <c r="M9864">
        <f>Googleplaystore[[#This Row],[Installed]]*Googleplaystore[[#This Row],[Price]]</f>
        <v>0</v>
      </c>
      <c r="N9864" t="s">
        <v>17</v>
      </c>
      <c r="O9864" t="s">
        <v>1462</v>
      </c>
      <c r="P9864" s="1">
        <v>43020</v>
      </c>
      <c r="Q9864" s="16" t="s">
        <v>1520</v>
      </c>
      <c r="R9864" t="s">
        <v>36</v>
      </c>
    </row>
    <row r="9865" spans="1:18" x14ac:dyDescent="0.3">
      <c r="A9865">
        <v>0</v>
      </c>
      <c r="B9865" t="s">
        <v>11634</v>
      </c>
      <c r="C9865" t="s">
        <v>1757</v>
      </c>
      <c r="E9865">
        <v>0</v>
      </c>
      <c r="F9865" t="s">
        <v>12673</v>
      </c>
      <c r="G9865">
        <f t="shared" si="462"/>
        <v>5427.2</v>
      </c>
      <c r="H9865" t="b">
        <f t="shared" si="463"/>
        <v>0</v>
      </c>
      <c r="I9865" t="s">
        <v>665</v>
      </c>
      <c r="J9865">
        <f t="shared" si="464"/>
        <v>100</v>
      </c>
      <c r="K9865" t="s">
        <v>16</v>
      </c>
      <c r="L9865">
        <v>0</v>
      </c>
      <c r="M9865">
        <f>Googleplaystore[[#This Row],[Installed]]*Googleplaystore[[#This Row],[Price]]</f>
        <v>0</v>
      </c>
      <c r="N9865" t="s">
        <v>17</v>
      </c>
      <c r="O9865" t="s">
        <v>1758</v>
      </c>
      <c r="P9865" s="1">
        <v>42954</v>
      </c>
      <c r="Q9865" s="16" t="s">
        <v>3248</v>
      </c>
      <c r="R9865" t="s">
        <v>50</v>
      </c>
    </row>
    <row r="9866" spans="1:18" x14ac:dyDescent="0.3">
      <c r="A9866">
        <v>5</v>
      </c>
      <c r="B9866" t="s">
        <v>11635</v>
      </c>
      <c r="C9866" t="s">
        <v>1574</v>
      </c>
      <c r="E9866">
        <v>2</v>
      </c>
      <c r="F9866" t="s">
        <v>12427</v>
      </c>
      <c r="G9866">
        <f t="shared" si="462"/>
        <v>8499.2000000000007</v>
      </c>
      <c r="H9866" t="b">
        <f t="shared" si="463"/>
        <v>0</v>
      </c>
      <c r="I9866" t="s">
        <v>663</v>
      </c>
      <c r="J9866">
        <f t="shared" si="464"/>
        <v>50</v>
      </c>
      <c r="K9866" t="s">
        <v>16</v>
      </c>
      <c r="L9866">
        <v>0</v>
      </c>
      <c r="M9866">
        <f>Googleplaystore[[#This Row],[Installed]]*Googleplaystore[[#This Row],[Price]]</f>
        <v>0</v>
      </c>
      <c r="N9866" t="s">
        <v>17</v>
      </c>
      <c r="O9866" t="s">
        <v>1575</v>
      </c>
      <c r="P9866" s="1">
        <v>43290</v>
      </c>
      <c r="Q9866" s="16" t="s">
        <v>1887</v>
      </c>
      <c r="R9866" t="s">
        <v>50</v>
      </c>
    </row>
    <row r="9867" spans="1:18" x14ac:dyDescent="0.3">
      <c r="A9867">
        <v>0</v>
      </c>
      <c r="B9867" t="s">
        <v>11636</v>
      </c>
      <c r="C9867" t="s">
        <v>309</v>
      </c>
      <c r="E9867">
        <v>0</v>
      </c>
      <c r="F9867" t="s">
        <v>12191</v>
      </c>
      <c r="G9867">
        <f t="shared" si="462"/>
        <v>20480</v>
      </c>
      <c r="H9867" t="b">
        <f t="shared" si="463"/>
        <v>0</v>
      </c>
      <c r="I9867" t="s">
        <v>665</v>
      </c>
      <c r="J9867">
        <f t="shared" si="464"/>
        <v>100</v>
      </c>
      <c r="K9867" t="s">
        <v>16</v>
      </c>
      <c r="L9867">
        <v>0</v>
      </c>
      <c r="M9867">
        <f>Googleplaystore[[#This Row],[Installed]]*Googleplaystore[[#This Row],[Price]]</f>
        <v>0</v>
      </c>
      <c r="N9867" t="s">
        <v>17</v>
      </c>
      <c r="O9867" t="s">
        <v>310</v>
      </c>
      <c r="P9867" s="1">
        <v>43143</v>
      </c>
      <c r="Q9867" s="16" t="s">
        <v>11637</v>
      </c>
      <c r="R9867" t="s">
        <v>50</v>
      </c>
    </row>
    <row r="9868" spans="1:18" x14ac:dyDescent="0.3">
      <c r="A9868">
        <v>0</v>
      </c>
      <c r="B9868" t="s">
        <v>11638</v>
      </c>
      <c r="C9868" t="s">
        <v>2367</v>
      </c>
      <c r="E9868">
        <v>3</v>
      </c>
      <c r="F9868" t="s">
        <v>12556</v>
      </c>
      <c r="G9868">
        <f t="shared" si="462"/>
        <v>3072</v>
      </c>
      <c r="H9868" t="b">
        <f t="shared" si="463"/>
        <v>0</v>
      </c>
      <c r="I9868" t="s">
        <v>482</v>
      </c>
      <c r="J9868">
        <f t="shared" si="464"/>
        <v>1000</v>
      </c>
      <c r="K9868" t="s">
        <v>16</v>
      </c>
      <c r="L9868">
        <v>0</v>
      </c>
      <c r="M9868">
        <f>Googleplaystore[[#This Row],[Installed]]*Googleplaystore[[#This Row],[Price]]</f>
        <v>0</v>
      </c>
      <c r="N9868" t="s">
        <v>17</v>
      </c>
      <c r="O9868" t="s">
        <v>1077</v>
      </c>
      <c r="P9868" s="1">
        <v>43253</v>
      </c>
      <c r="Q9868" s="16">
        <v>2.1</v>
      </c>
      <c r="R9868" t="s">
        <v>36</v>
      </c>
    </row>
    <row r="9869" spans="1:18" x14ac:dyDescent="0.3">
      <c r="A9869">
        <v>0</v>
      </c>
      <c r="B9869" t="s">
        <v>11639</v>
      </c>
      <c r="C9869" t="s">
        <v>2965</v>
      </c>
      <c r="E9869">
        <v>2</v>
      </c>
      <c r="F9869" t="s">
        <v>12183</v>
      </c>
      <c r="G9869">
        <f t="shared" si="462"/>
        <v>5734.4</v>
      </c>
      <c r="H9869" t="b">
        <f t="shared" si="463"/>
        <v>0</v>
      </c>
      <c r="I9869" t="s">
        <v>665</v>
      </c>
      <c r="J9869">
        <f t="shared" si="464"/>
        <v>100</v>
      </c>
      <c r="K9869" t="s">
        <v>16</v>
      </c>
      <c r="L9869">
        <v>0</v>
      </c>
      <c r="M9869">
        <f>Googleplaystore[[#This Row],[Installed]]*Googleplaystore[[#This Row],[Price]]</f>
        <v>0</v>
      </c>
      <c r="N9869" t="s">
        <v>17</v>
      </c>
      <c r="O9869" t="s">
        <v>2966</v>
      </c>
      <c r="P9869" s="1">
        <v>43026</v>
      </c>
      <c r="Q9869" s="16">
        <v>1</v>
      </c>
      <c r="R9869" t="s">
        <v>39</v>
      </c>
    </row>
    <row r="9870" spans="1:18" x14ac:dyDescent="0.3">
      <c r="A9870">
        <v>4.5</v>
      </c>
      <c r="B9870" t="s">
        <v>11640</v>
      </c>
      <c r="C9870" t="s">
        <v>3837</v>
      </c>
      <c r="E9870">
        <v>52</v>
      </c>
      <c r="F9870" t="s">
        <v>12231</v>
      </c>
      <c r="G9870">
        <f t="shared" si="462"/>
        <v>8089.6</v>
      </c>
      <c r="H9870" t="b">
        <f t="shared" si="463"/>
        <v>0</v>
      </c>
      <c r="I9870" t="s">
        <v>15</v>
      </c>
      <c r="J9870">
        <f t="shared" si="464"/>
        <v>10000</v>
      </c>
      <c r="K9870" t="s">
        <v>16</v>
      </c>
      <c r="L9870">
        <v>0</v>
      </c>
      <c r="M9870">
        <f>Googleplaystore[[#This Row],[Installed]]*Googleplaystore[[#This Row],[Price]]</f>
        <v>0</v>
      </c>
      <c r="N9870" t="s">
        <v>17</v>
      </c>
      <c r="O9870" t="s">
        <v>3838</v>
      </c>
      <c r="P9870" s="1">
        <v>42920</v>
      </c>
      <c r="Q9870" s="16">
        <v>1</v>
      </c>
      <c r="R9870" t="s">
        <v>93</v>
      </c>
    </row>
    <row r="9871" spans="1:18" x14ac:dyDescent="0.3">
      <c r="A9871">
        <v>0</v>
      </c>
      <c r="B9871" t="s">
        <v>11641</v>
      </c>
      <c r="C9871" t="s">
        <v>3533</v>
      </c>
      <c r="E9871">
        <v>1</v>
      </c>
      <c r="F9871" t="s">
        <v>12306</v>
      </c>
      <c r="G9871">
        <f t="shared" si="462"/>
        <v>22528</v>
      </c>
      <c r="H9871" t="b">
        <f t="shared" si="463"/>
        <v>0</v>
      </c>
      <c r="I9871" t="s">
        <v>665</v>
      </c>
      <c r="J9871">
        <f t="shared" si="464"/>
        <v>100</v>
      </c>
      <c r="K9871" t="s">
        <v>16</v>
      </c>
      <c r="L9871">
        <v>0</v>
      </c>
      <c r="M9871">
        <f>Googleplaystore[[#This Row],[Installed]]*Googleplaystore[[#This Row],[Price]]</f>
        <v>0</v>
      </c>
      <c r="N9871" t="s">
        <v>17</v>
      </c>
      <c r="O9871" t="s">
        <v>3534</v>
      </c>
      <c r="P9871" s="1">
        <v>42966</v>
      </c>
      <c r="Q9871" s="16">
        <v>2.8</v>
      </c>
      <c r="R9871" t="s">
        <v>53</v>
      </c>
    </row>
    <row r="9872" spans="1:18" x14ac:dyDescent="0.3">
      <c r="A9872">
        <v>0</v>
      </c>
      <c r="B9872" t="s">
        <v>11642</v>
      </c>
      <c r="C9872" t="s">
        <v>3396</v>
      </c>
      <c r="E9872">
        <v>196</v>
      </c>
      <c r="F9872" t="s">
        <v>12329</v>
      </c>
      <c r="G9872">
        <f t="shared" si="462"/>
        <v>5120</v>
      </c>
      <c r="H9872" t="b">
        <f t="shared" si="463"/>
        <v>0</v>
      </c>
      <c r="I9872" t="s">
        <v>60</v>
      </c>
      <c r="J9872">
        <f t="shared" si="464"/>
        <v>5000</v>
      </c>
      <c r="K9872" t="s">
        <v>16</v>
      </c>
      <c r="L9872">
        <v>0</v>
      </c>
      <c r="M9872">
        <f>Googleplaystore[[#This Row],[Installed]]*Googleplaystore[[#This Row],[Price]]</f>
        <v>0</v>
      </c>
      <c r="N9872" t="s">
        <v>17</v>
      </c>
      <c r="O9872" t="s">
        <v>2057</v>
      </c>
      <c r="P9872" s="1">
        <v>42956</v>
      </c>
      <c r="Q9872" s="16" t="s">
        <v>1512</v>
      </c>
      <c r="R9872" t="s">
        <v>20</v>
      </c>
    </row>
    <row r="9873" spans="1:18" x14ac:dyDescent="0.3">
      <c r="A9873">
        <v>0</v>
      </c>
      <c r="B9873" t="s">
        <v>11643</v>
      </c>
      <c r="C9873" t="s">
        <v>2367</v>
      </c>
      <c r="E9873">
        <v>0</v>
      </c>
      <c r="F9873" t="s">
        <v>12216</v>
      </c>
      <c r="G9873">
        <f t="shared" si="462"/>
        <v>11264</v>
      </c>
      <c r="H9873" t="b">
        <f t="shared" si="463"/>
        <v>0</v>
      </c>
      <c r="I9873" t="s">
        <v>838</v>
      </c>
      <c r="J9873">
        <f t="shared" si="464"/>
        <v>10</v>
      </c>
      <c r="K9873" t="s">
        <v>16</v>
      </c>
      <c r="L9873">
        <v>0</v>
      </c>
      <c r="M9873">
        <f>Googleplaystore[[#This Row],[Installed]]*Googleplaystore[[#This Row],[Price]]</f>
        <v>0</v>
      </c>
      <c r="N9873" t="s">
        <v>70</v>
      </c>
      <c r="O9873" t="s">
        <v>901</v>
      </c>
      <c r="P9873" s="1">
        <v>43293</v>
      </c>
      <c r="Q9873" s="16">
        <v>1</v>
      </c>
      <c r="R9873" t="s">
        <v>53</v>
      </c>
    </row>
    <row r="9874" spans="1:18" x14ac:dyDescent="0.3">
      <c r="A9874">
        <v>5</v>
      </c>
      <c r="B9874" t="s">
        <v>11644</v>
      </c>
      <c r="C9874" t="s">
        <v>1893</v>
      </c>
      <c r="E9874">
        <v>141</v>
      </c>
      <c r="F9874" t="s">
        <v>12222</v>
      </c>
      <c r="G9874">
        <f t="shared" si="462"/>
        <v>15360</v>
      </c>
      <c r="H9874" t="b">
        <f t="shared" si="463"/>
        <v>0</v>
      </c>
      <c r="I9874" t="s">
        <v>482</v>
      </c>
      <c r="J9874">
        <f t="shared" si="464"/>
        <v>1000</v>
      </c>
      <c r="K9874" t="s">
        <v>16</v>
      </c>
      <c r="L9874">
        <v>0</v>
      </c>
      <c r="M9874">
        <f>Googleplaystore[[#This Row],[Installed]]*Googleplaystore[[#This Row],[Price]]</f>
        <v>0</v>
      </c>
      <c r="N9874" t="s">
        <v>17</v>
      </c>
      <c r="O9874" t="s">
        <v>1894</v>
      </c>
      <c r="P9874" s="1">
        <v>43183</v>
      </c>
      <c r="Q9874" s="16">
        <v>1.8</v>
      </c>
      <c r="R9874" t="s">
        <v>50</v>
      </c>
    </row>
    <row r="9875" spans="1:18" x14ac:dyDescent="0.3">
      <c r="A9875">
        <v>0</v>
      </c>
      <c r="B9875" t="s">
        <v>11624</v>
      </c>
      <c r="C9875" t="s">
        <v>3837</v>
      </c>
      <c r="E9875">
        <v>0</v>
      </c>
      <c r="F9875" t="s">
        <v>12391</v>
      </c>
      <c r="G9875">
        <f t="shared" si="462"/>
        <v>7680</v>
      </c>
      <c r="H9875" t="b">
        <f t="shared" si="463"/>
        <v>0</v>
      </c>
      <c r="I9875" t="s">
        <v>665</v>
      </c>
      <c r="J9875">
        <f t="shared" si="464"/>
        <v>100</v>
      </c>
      <c r="K9875" t="s">
        <v>16</v>
      </c>
      <c r="L9875">
        <v>0</v>
      </c>
      <c r="M9875">
        <f>Googleplaystore[[#This Row],[Installed]]*Googleplaystore[[#This Row],[Price]]</f>
        <v>0</v>
      </c>
      <c r="N9875" t="s">
        <v>17</v>
      </c>
      <c r="O9875" t="s">
        <v>3838</v>
      </c>
      <c r="P9875" s="1">
        <v>43209</v>
      </c>
      <c r="Q9875" s="16">
        <v>1.1000000000000001</v>
      </c>
      <c r="R9875" t="s">
        <v>50</v>
      </c>
    </row>
    <row r="9876" spans="1:18" x14ac:dyDescent="0.3">
      <c r="A9876">
        <v>0</v>
      </c>
      <c r="B9876" t="s">
        <v>11645</v>
      </c>
      <c r="C9876" t="s">
        <v>239</v>
      </c>
      <c r="E9876">
        <v>3</v>
      </c>
      <c r="F9876" t="s">
        <v>13455</v>
      </c>
      <c r="G9876">
        <f t="shared" si="462"/>
        <v>4198.3999999999996</v>
      </c>
      <c r="H9876" t="b">
        <f t="shared" si="463"/>
        <v>0</v>
      </c>
      <c r="I9876" t="s">
        <v>816</v>
      </c>
      <c r="J9876">
        <f t="shared" si="464"/>
        <v>500</v>
      </c>
      <c r="K9876" t="s">
        <v>16</v>
      </c>
      <c r="L9876">
        <v>0</v>
      </c>
      <c r="M9876">
        <f>Googleplaystore[[#This Row],[Installed]]*Googleplaystore[[#This Row],[Price]]</f>
        <v>0</v>
      </c>
      <c r="N9876" t="s">
        <v>17</v>
      </c>
      <c r="O9876" t="s">
        <v>241</v>
      </c>
      <c r="P9876" s="1">
        <v>42355</v>
      </c>
      <c r="Q9876" s="16">
        <v>1</v>
      </c>
      <c r="R9876" t="s">
        <v>93</v>
      </c>
    </row>
    <row r="9877" spans="1:18" x14ac:dyDescent="0.3">
      <c r="A9877">
        <v>3.3</v>
      </c>
      <c r="B9877" t="s">
        <v>11646</v>
      </c>
      <c r="C9877" t="s">
        <v>2367</v>
      </c>
      <c r="E9877">
        <v>130</v>
      </c>
      <c r="F9877" t="s">
        <v>12332</v>
      </c>
      <c r="G9877">
        <f t="shared" si="462"/>
        <v>13312</v>
      </c>
      <c r="H9877" t="b">
        <f t="shared" si="463"/>
        <v>0</v>
      </c>
      <c r="I9877" t="s">
        <v>60</v>
      </c>
      <c r="J9877">
        <f t="shared" si="464"/>
        <v>5000</v>
      </c>
      <c r="K9877" t="s">
        <v>16</v>
      </c>
      <c r="L9877">
        <v>0</v>
      </c>
      <c r="M9877">
        <f>Googleplaystore[[#This Row],[Installed]]*Googleplaystore[[#This Row],[Price]]</f>
        <v>0</v>
      </c>
      <c r="N9877" t="s">
        <v>17</v>
      </c>
      <c r="O9877" t="s">
        <v>901</v>
      </c>
      <c r="P9877" s="1">
        <v>43090</v>
      </c>
      <c r="Q9877" s="16" t="s">
        <v>24</v>
      </c>
      <c r="R9877" t="s">
        <v>53</v>
      </c>
    </row>
    <row r="9878" spans="1:18" x14ac:dyDescent="0.3">
      <c r="A9878">
        <v>0</v>
      </c>
      <c r="B9878" t="s">
        <v>11647</v>
      </c>
      <c r="C9878" t="s">
        <v>1283</v>
      </c>
      <c r="E9878">
        <v>9</v>
      </c>
      <c r="F9878" t="s">
        <v>12190</v>
      </c>
      <c r="G9878">
        <f t="shared" si="462"/>
        <v>12288</v>
      </c>
      <c r="H9878" t="b">
        <f t="shared" si="463"/>
        <v>0</v>
      </c>
      <c r="I9878" t="s">
        <v>482</v>
      </c>
      <c r="J9878">
        <f t="shared" si="464"/>
        <v>1000</v>
      </c>
      <c r="K9878" t="s">
        <v>16</v>
      </c>
      <c r="L9878">
        <v>0</v>
      </c>
      <c r="M9878">
        <f>Googleplaystore[[#This Row],[Installed]]*Googleplaystore[[#This Row],[Price]]</f>
        <v>0</v>
      </c>
      <c r="N9878" t="s">
        <v>17</v>
      </c>
      <c r="O9878" t="s">
        <v>1284</v>
      </c>
      <c r="P9878" s="1">
        <v>43257</v>
      </c>
      <c r="Q9878" s="16">
        <v>2.1</v>
      </c>
      <c r="R9878" t="s">
        <v>154</v>
      </c>
    </row>
    <row r="9879" spans="1:18" x14ac:dyDescent="0.3">
      <c r="A9879">
        <v>4.5</v>
      </c>
      <c r="B9879" t="s">
        <v>11648</v>
      </c>
      <c r="C9879" t="s">
        <v>1574</v>
      </c>
      <c r="E9879">
        <v>38487</v>
      </c>
      <c r="F9879" t="s">
        <v>12961</v>
      </c>
      <c r="G9879">
        <f t="shared" si="462"/>
        <v>61440</v>
      </c>
      <c r="H9879" t="b">
        <f t="shared" si="463"/>
        <v>0</v>
      </c>
      <c r="I9879" t="s">
        <v>42</v>
      </c>
      <c r="J9879">
        <f t="shared" si="464"/>
        <v>1000000</v>
      </c>
      <c r="K9879" t="s">
        <v>16</v>
      </c>
      <c r="L9879">
        <v>0</v>
      </c>
      <c r="M9879">
        <f>Googleplaystore[[#This Row],[Installed]]*Googleplaystore[[#This Row],[Price]]</f>
        <v>0</v>
      </c>
      <c r="N9879" t="s">
        <v>30</v>
      </c>
      <c r="O9879" t="s">
        <v>1575</v>
      </c>
      <c r="P9879" s="1">
        <v>43284</v>
      </c>
      <c r="Q9879" s="16" t="s">
        <v>5237</v>
      </c>
      <c r="R9879" t="s">
        <v>50</v>
      </c>
    </row>
    <row r="9880" spans="1:18" x14ac:dyDescent="0.3">
      <c r="A9880">
        <v>4.9000000000000004</v>
      </c>
      <c r="B9880" t="s">
        <v>11649</v>
      </c>
      <c r="C9880" t="s">
        <v>3677</v>
      </c>
      <c r="E9880">
        <v>55</v>
      </c>
      <c r="F9880" t="s">
        <v>12180</v>
      </c>
      <c r="G9880">
        <f t="shared" si="462"/>
        <v>25600</v>
      </c>
      <c r="H9880" t="b">
        <f t="shared" si="463"/>
        <v>0</v>
      </c>
      <c r="I9880" t="s">
        <v>482</v>
      </c>
      <c r="J9880">
        <f t="shared" si="464"/>
        <v>1000</v>
      </c>
      <c r="K9880" t="s">
        <v>16</v>
      </c>
      <c r="L9880">
        <v>0</v>
      </c>
      <c r="M9880">
        <f>Googleplaystore[[#This Row],[Installed]]*Googleplaystore[[#This Row],[Price]]</f>
        <v>0</v>
      </c>
      <c r="N9880" t="s">
        <v>17</v>
      </c>
      <c r="O9880" t="s">
        <v>3678</v>
      </c>
      <c r="P9880" s="1">
        <v>43280</v>
      </c>
      <c r="Q9880" s="16" t="s">
        <v>11650</v>
      </c>
      <c r="R9880" t="s">
        <v>50</v>
      </c>
    </row>
    <row r="9881" spans="1:18" x14ac:dyDescent="0.3">
      <c r="A9881">
        <v>0</v>
      </c>
      <c r="B9881" t="s">
        <v>11651</v>
      </c>
      <c r="C9881" t="s">
        <v>2367</v>
      </c>
      <c r="E9881">
        <v>0</v>
      </c>
      <c r="F9881" t="s">
        <v>12213</v>
      </c>
      <c r="G9881">
        <f t="shared" si="462"/>
        <v>4710.3999999999996</v>
      </c>
      <c r="H9881" t="b">
        <f t="shared" si="463"/>
        <v>0</v>
      </c>
      <c r="I9881" t="s">
        <v>838</v>
      </c>
      <c r="J9881">
        <f t="shared" si="464"/>
        <v>10</v>
      </c>
      <c r="K9881" t="s">
        <v>16</v>
      </c>
      <c r="L9881">
        <v>0</v>
      </c>
      <c r="M9881">
        <f>Googleplaystore[[#This Row],[Installed]]*Googleplaystore[[#This Row],[Price]]</f>
        <v>0</v>
      </c>
      <c r="N9881" t="s">
        <v>17</v>
      </c>
      <c r="O9881" t="s">
        <v>2038</v>
      </c>
      <c r="P9881" s="1">
        <v>42970</v>
      </c>
      <c r="Q9881" s="16">
        <v>1</v>
      </c>
      <c r="R9881" t="s">
        <v>53</v>
      </c>
    </row>
    <row r="9882" spans="1:18" x14ac:dyDescent="0.3">
      <c r="A9882">
        <v>0</v>
      </c>
      <c r="B9882" t="s">
        <v>11652</v>
      </c>
      <c r="C9882" t="s">
        <v>2367</v>
      </c>
      <c r="E9882">
        <v>3</v>
      </c>
      <c r="F9882" t="s">
        <v>13075</v>
      </c>
      <c r="G9882">
        <f t="shared" si="462"/>
        <v>1740.8</v>
      </c>
      <c r="H9882" t="b">
        <f t="shared" si="463"/>
        <v>0</v>
      </c>
      <c r="I9882" t="s">
        <v>665</v>
      </c>
      <c r="J9882">
        <f t="shared" si="464"/>
        <v>100</v>
      </c>
      <c r="K9882" t="s">
        <v>16</v>
      </c>
      <c r="L9882">
        <v>0</v>
      </c>
      <c r="M9882">
        <f>Googleplaystore[[#This Row],[Installed]]*Googleplaystore[[#This Row],[Price]]</f>
        <v>0</v>
      </c>
      <c r="N9882" t="s">
        <v>30</v>
      </c>
      <c r="O9882" t="s">
        <v>1077</v>
      </c>
      <c r="P9882" s="1">
        <v>42211</v>
      </c>
      <c r="Q9882" s="16">
        <v>2</v>
      </c>
      <c r="R9882" t="s">
        <v>122</v>
      </c>
    </row>
    <row r="9883" spans="1:18" x14ac:dyDescent="0.3">
      <c r="A9883">
        <v>0</v>
      </c>
      <c r="B9883" t="s">
        <v>11653</v>
      </c>
      <c r="C9883" t="s">
        <v>2367</v>
      </c>
      <c r="E9883">
        <v>0</v>
      </c>
      <c r="F9883" t="s">
        <v>12385</v>
      </c>
      <c r="G9883">
        <f t="shared" si="462"/>
        <v>6656</v>
      </c>
      <c r="H9883" t="b">
        <f t="shared" si="463"/>
        <v>0</v>
      </c>
      <c r="I9883" t="s">
        <v>838</v>
      </c>
      <c r="J9883">
        <f t="shared" si="464"/>
        <v>10</v>
      </c>
      <c r="K9883" t="s">
        <v>16</v>
      </c>
      <c r="L9883">
        <v>0</v>
      </c>
      <c r="M9883">
        <f>Googleplaystore[[#This Row],[Installed]]*Googleplaystore[[#This Row],[Price]]</f>
        <v>0</v>
      </c>
      <c r="N9883" t="s">
        <v>17</v>
      </c>
      <c r="O9883" t="s">
        <v>1077</v>
      </c>
      <c r="P9883" s="1">
        <v>43261</v>
      </c>
      <c r="Q9883" s="16">
        <v>1</v>
      </c>
      <c r="R9883" t="s">
        <v>32</v>
      </c>
    </row>
    <row r="9884" spans="1:18" x14ac:dyDescent="0.3">
      <c r="A9884">
        <v>0</v>
      </c>
      <c r="B9884" t="s">
        <v>11654</v>
      </c>
      <c r="C9884" t="s">
        <v>2012</v>
      </c>
      <c r="E9884">
        <v>2</v>
      </c>
      <c r="F9884" t="s">
        <v>12635</v>
      </c>
      <c r="G9884">
        <f t="shared" si="462"/>
        <v>36864</v>
      </c>
      <c r="H9884" t="b">
        <f t="shared" si="463"/>
        <v>0</v>
      </c>
      <c r="I9884" t="s">
        <v>838</v>
      </c>
      <c r="J9884">
        <f t="shared" si="464"/>
        <v>10</v>
      </c>
      <c r="K9884" t="s">
        <v>16</v>
      </c>
      <c r="L9884">
        <v>0</v>
      </c>
      <c r="M9884">
        <f>Googleplaystore[[#This Row],[Installed]]*Googleplaystore[[#This Row],[Price]]</f>
        <v>0</v>
      </c>
      <c r="N9884" t="s">
        <v>17</v>
      </c>
      <c r="O9884" t="s">
        <v>2149</v>
      </c>
      <c r="P9884" s="1">
        <v>43196</v>
      </c>
      <c r="Q9884" s="16">
        <v>0.9</v>
      </c>
      <c r="R9884" t="s">
        <v>20</v>
      </c>
    </row>
    <row r="9885" spans="1:18" x14ac:dyDescent="0.3">
      <c r="A9885">
        <v>0</v>
      </c>
      <c r="B9885" t="s">
        <v>11655</v>
      </c>
      <c r="C9885" t="s">
        <v>3677</v>
      </c>
      <c r="E9885">
        <v>154</v>
      </c>
      <c r="F9885" t="s">
        <v>12199</v>
      </c>
      <c r="G9885">
        <f t="shared" si="462"/>
        <v>17408</v>
      </c>
      <c r="H9885" t="b">
        <f t="shared" si="463"/>
        <v>0</v>
      </c>
      <c r="I9885" t="s">
        <v>15</v>
      </c>
      <c r="J9885">
        <f t="shared" si="464"/>
        <v>10000</v>
      </c>
      <c r="K9885" t="s">
        <v>16</v>
      </c>
      <c r="L9885">
        <v>0</v>
      </c>
      <c r="M9885">
        <f>Googleplaystore[[#This Row],[Installed]]*Googleplaystore[[#This Row],[Price]]</f>
        <v>0</v>
      </c>
      <c r="N9885" t="s">
        <v>17</v>
      </c>
      <c r="O9885" t="s">
        <v>3678</v>
      </c>
      <c r="P9885" s="1">
        <v>43297</v>
      </c>
      <c r="Q9885" s="16" t="s">
        <v>1512</v>
      </c>
      <c r="R9885" t="s">
        <v>50</v>
      </c>
    </row>
    <row r="9886" spans="1:18" x14ac:dyDescent="0.3">
      <c r="A9886">
        <v>0</v>
      </c>
      <c r="B9886" t="s">
        <v>11656</v>
      </c>
      <c r="C9886" t="s">
        <v>2367</v>
      </c>
      <c r="E9886">
        <v>1</v>
      </c>
      <c r="F9886" t="s">
        <v>12385</v>
      </c>
      <c r="G9886">
        <f t="shared" si="462"/>
        <v>6656</v>
      </c>
      <c r="H9886" t="b">
        <f t="shared" si="463"/>
        <v>0</v>
      </c>
      <c r="I9886" t="s">
        <v>663</v>
      </c>
      <c r="J9886">
        <f t="shared" si="464"/>
        <v>50</v>
      </c>
      <c r="K9886" t="s">
        <v>16</v>
      </c>
      <c r="L9886">
        <v>0</v>
      </c>
      <c r="M9886">
        <f>Googleplaystore[[#This Row],[Installed]]*Googleplaystore[[#This Row],[Price]]</f>
        <v>0</v>
      </c>
      <c r="N9886" t="s">
        <v>17</v>
      </c>
      <c r="O9886" t="s">
        <v>1077</v>
      </c>
      <c r="P9886" s="1">
        <v>43260</v>
      </c>
      <c r="Q9886" s="16">
        <v>1</v>
      </c>
      <c r="R9886" t="s">
        <v>32</v>
      </c>
    </row>
    <row r="9887" spans="1:18" x14ac:dyDescent="0.3">
      <c r="A9887">
        <v>4.3</v>
      </c>
      <c r="B9887" t="s">
        <v>11657</v>
      </c>
      <c r="C9887" t="s">
        <v>2012</v>
      </c>
      <c r="E9887">
        <v>8649</v>
      </c>
      <c r="F9887" t="s">
        <v>12201</v>
      </c>
      <c r="G9887">
        <f t="shared" si="462"/>
        <v>39936</v>
      </c>
      <c r="H9887" t="b">
        <f t="shared" si="463"/>
        <v>0</v>
      </c>
      <c r="I9887" t="s">
        <v>42</v>
      </c>
      <c r="J9887">
        <f t="shared" si="464"/>
        <v>1000000</v>
      </c>
      <c r="K9887" t="s">
        <v>16</v>
      </c>
      <c r="L9887">
        <v>0</v>
      </c>
      <c r="M9887">
        <f>Googleplaystore[[#This Row],[Installed]]*Googleplaystore[[#This Row],[Price]]</f>
        <v>0</v>
      </c>
      <c r="N9887" t="s">
        <v>30</v>
      </c>
      <c r="O9887" t="s">
        <v>2029</v>
      </c>
      <c r="P9887" s="1">
        <v>43307</v>
      </c>
      <c r="Q9887" s="16" t="s">
        <v>164</v>
      </c>
      <c r="R9887" t="s">
        <v>32</v>
      </c>
    </row>
    <row r="9888" spans="1:18" x14ac:dyDescent="0.3">
      <c r="A9888">
        <v>4.5</v>
      </c>
      <c r="B9888" t="s">
        <v>11658</v>
      </c>
      <c r="C9888" t="s">
        <v>2012</v>
      </c>
      <c r="E9888">
        <v>43645</v>
      </c>
      <c r="F9888" t="s">
        <v>12416</v>
      </c>
      <c r="G9888">
        <f t="shared" si="462"/>
        <v>47104</v>
      </c>
      <c r="H9888" t="b">
        <f t="shared" si="463"/>
        <v>0</v>
      </c>
      <c r="I9888" t="s">
        <v>26</v>
      </c>
      <c r="J9888">
        <f t="shared" si="464"/>
        <v>5000000</v>
      </c>
      <c r="K9888" t="s">
        <v>16</v>
      </c>
      <c r="L9888">
        <v>0</v>
      </c>
      <c r="M9888">
        <f>Googleplaystore[[#This Row],[Installed]]*Googleplaystore[[#This Row],[Price]]</f>
        <v>0</v>
      </c>
      <c r="N9888" t="s">
        <v>17</v>
      </c>
      <c r="O9888" t="s">
        <v>2016</v>
      </c>
      <c r="P9888" s="1">
        <v>43245</v>
      </c>
      <c r="Q9888" s="16" t="s">
        <v>9355</v>
      </c>
      <c r="R9888" t="s">
        <v>50</v>
      </c>
    </row>
    <row r="9889" spans="1:18" x14ac:dyDescent="0.3">
      <c r="A9889">
        <v>4.0999999999999996</v>
      </c>
      <c r="B9889" t="s">
        <v>11659</v>
      </c>
      <c r="C9889" t="s">
        <v>2367</v>
      </c>
      <c r="E9889">
        <v>44027</v>
      </c>
      <c r="F9889" t="s">
        <v>12291</v>
      </c>
      <c r="G9889">
        <f t="shared" si="462"/>
        <v>53248</v>
      </c>
      <c r="H9889" t="b">
        <f t="shared" si="463"/>
        <v>0</v>
      </c>
      <c r="I9889" t="s">
        <v>26</v>
      </c>
      <c r="J9889">
        <f t="shared" si="464"/>
        <v>5000000</v>
      </c>
      <c r="K9889" t="s">
        <v>16</v>
      </c>
      <c r="L9889">
        <v>0</v>
      </c>
      <c r="M9889">
        <f>Googleplaystore[[#This Row],[Installed]]*Googleplaystore[[#This Row],[Price]]</f>
        <v>0</v>
      </c>
      <c r="N9889" t="s">
        <v>222</v>
      </c>
      <c r="O9889" t="s">
        <v>2031</v>
      </c>
      <c r="P9889" s="1">
        <v>43152</v>
      </c>
      <c r="Q9889" s="16" t="s">
        <v>91</v>
      </c>
      <c r="R9889" t="s">
        <v>39</v>
      </c>
    </row>
    <row r="9890" spans="1:18" x14ac:dyDescent="0.3">
      <c r="A9890">
        <v>4.8</v>
      </c>
      <c r="B9890" t="s">
        <v>11660</v>
      </c>
      <c r="C9890" t="s">
        <v>309</v>
      </c>
      <c r="E9890">
        <v>6</v>
      </c>
      <c r="F9890" t="s">
        <v>12789</v>
      </c>
      <c r="G9890">
        <f t="shared" si="462"/>
        <v>7884.8</v>
      </c>
      <c r="H9890" t="b">
        <f t="shared" si="463"/>
        <v>0</v>
      </c>
      <c r="I9890" t="s">
        <v>482</v>
      </c>
      <c r="J9890">
        <f t="shared" si="464"/>
        <v>1000</v>
      </c>
      <c r="K9890" t="s">
        <v>16</v>
      </c>
      <c r="L9890">
        <v>0</v>
      </c>
      <c r="M9890">
        <f>Googleplaystore[[#This Row],[Installed]]*Googleplaystore[[#This Row],[Price]]</f>
        <v>0</v>
      </c>
      <c r="N9890" t="s">
        <v>17</v>
      </c>
      <c r="O9890" t="s">
        <v>310</v>
      </c>
      <c r="P9890" s="1">
        <v>43319</v>
      </c>
      <c r="Q9890" s="16" t="s">
        <v>3991</v>
      </c>
      <c r="R9890" t="s">
        <v>50</v>
      </c>
    </row>
    <row r="9891" spans="1:18" x14ac:dyDescent="0.3">
      <c r="A9891">
        <v>3.8</v>
      </c>
      <c r="B9891" t="s">
        <v>11661</v>
      </c>
      <c r="C9891" t="s">
        <v>2012</v>
      </c>
      <c r="E9891">
        <v>83671</v>
      </c>
      <c r="F9891" t="s">
        <v>12299</v>
      </c>
      <c r="G9891">
        <f t="shared" si="462"/>
        <v>30720</v>
      </c>
      <c r="H9891" t="b">
        <f t="shared" si="463"/>
        <v>0</v>
      </c>
      <c r="I9891" t="s">
        <v>55</v>
      </c>
      <c r="J9891">
        <f t="shared" si="464"/>
        <v>10000000</v>
      </c>
      <c r="K9891" t="s">
        <v>16</v>
      </c>
      <c r="L9891">
        <v>0</v>
      </c>
      <c r="M9891">
        <f>Googleplaystore[[#This Row],[Installed]]*Googleplaystore[[#This Row],[Price]]</f>
        <v>0</v>
      </c>
      <c r="N9891" t="s">
        <v>70</v>
      </c>
      <c r="O9891" t="s">
        <v>2072</v>
      </c>
      <c r="P9891" s="1">
        <v>43224</v>
      </c>
      <c r="Q9891" s="16">
        <v>9</v>
      </c>
      <c r="R9891" t="s">
        <v>50</v>
      </c>
    </row>
    <row r="9892" spans="1:18" x14ac:dyDescent="0.3">
      <c r="A9892">
        <v>4.0999999999999996</v>
      </c>
      <c r="B9892" t="s">
        <v>11662</v>
      </c>
      <c r="C9892" t="s">
        <v>2012</v>
      </c>
      <c r="E9892">
        <v>164</v>
      </c>
      <c r="F9892" t="s">
        <v>12199</v>
      </c>
      <c r="G9892">
        <f t="shared" si="462"/>
        <v>17408</v>
      </c>
      <c r="H9892" t="b">
        <f t="shared" si="463"/>
        <v>0</v>
      </c>
      <c r="I9892" t="s">
        <v>15</v>
      </c>
      <c r="J9892">
        <f t="shared" si="464"/>
        <v>10000</v>
      </c>
      <c r="K9892" t="s">
        <v>16</v>
      </c>
      <c r="L9892">
        <v>0</v>
      </c>
      <c r="M9892">
        <f>Googleplaystore[[#This Row],[Installed]]*Googleplaystore[[#This Row],[Price]]</f>
        <v>0</v>
      </c>
      <c r="N9892" t="s">
        <v>17</v>
      </c>
      <c r="O9892" t="s">
        <v>2029</v>
      </c>
      <c r="P9892" s="1">
        <v>42970</v>
      </c>
      <c r="Q9892" s="16">
        <v>1</v>
      </c>
      <c r="R9892" t="s">
        <v>39</v>
      </c>
    </row>
    <row r="9893" spans="1:18" x14ac:dyDescent="0.3">
      <c r="A9893">
        <v>3.9</v>
      </c>
      <c r="B9893" t="s">
        <v>11663</v>
      </c>
      <c r="C9893" t="s">
        <v>2012</v>
      </c>
      <c r="E9893">
        <v>85410</v>
      </c>
      <c r="F9893" t="s">
        <v>12201</v>
      </c>
      <c r="G9893">
        <f t="shared" si="462"/>
        <v>39936</v>
      </c>
      <c r="H9893" t="b">
        <f t="shared" si="463"/>
        <v>0</v>
      </c>
      <c r="I9893" t="s">
        <v>55</v>
      </c>
      <c r="J9893">
        <f t="shared" si="464"/>
        <v>10000000</v>
      </c>
      <c r="K9893" t="s">
        <v>16</v>
      </c>
      <c r="L9893">
        <v>0</v>
      </c>
      <c r="M9893">
        <f>Googleplaystore[[#This Row],[Installed]]*Googleplaystore[[#This Row],[Price]]</f>
        <v>0</v>
      </c>
      <c r="N9893" t="s">
        <v>70</v>
      </c>
      <c r="O9893" t="s">
        <v>2072</v>
      </c>
      <c r="P9893" s="1">
        <v>42998</v>
      </c>
      <c r="Q9893" s="16">
        <v>20170920</v>
      </c>
      <c r="R9893" t="s">
        <v>50</v>
      </c>
    </row>
    <row r="9894" spans="1:18" x14ac:dyDescent="0.3">
      <c r="A9894">
        <v>0</v>
      </c>
      <c r="B9894" t="s">
        <v>11664</v>
      </c>
      <c r="C9894" t="s">
        <v>2367</v>
      </c>
      <c r="E9894">
        <v>1</v>
      </c>
      <c r="F9894" t="s">
        <v>12299</v>
      </c>
      <c r="G9894">
        <f t="shared" si="462"/>
        <v>30720</v>
      </c>
      <c r="H9894" t="b">
        <f t="shared" si="463"/>
        <v>0</v>
      </c>
      <c r="I9894" t="s">
        <v>838</v>
      </c>
      <c r="J9894">
        <f t="shared" si="464"/>
        <v>10</v>
      </c>
      <c r="K9894" t="s">
        <v>16</v>
      </c>
      <c r="L9894">
        <v>0</v>
      </c>
      <c r="M9894">
        <f>Googleplaystore[[#This Row],[Installed]]*Googleplaystore[[#This Row],[Price]]</f>
        <v>0</v>
      </c>
      <c r="N9894" t="s">
        <v>17</v>
      </c>
      <c r="O9894" t="s">
        <v>901</v>
      </c>
      <c r="P9894" s="1">
        <v>43314</v>
      </c>
      <c r="Q9894" s="16" t="s">
        <v>2302</v>
      </c>
      <c r="R9894" t="s">
        <v>50</v>
      </c>
    </row>
    <row r="9895" spans="1:18" x14ac:dyDescent="0.3">
      <c r="A9895">
        <v>4.2</v>
      </c>
      <c r="B9895" t="s">
        <v>11665</v>
      </c>
      <c r="C9895" t="s">
        <v>2012</v>
      </c>
      <c r="E9895">
        <v>839206</v>
      </c>
      <c r="F9895" t="s">
        <v>12190</v>
      </c>
      <c r="G9895">
        <f t="shared" si="462"/>
        <v>12288</v>
      </c>
      <c r="H9895" t="b">
        <f t="shared" si="463"/>
        <v>0</v>
      </c>
      <c r="I9895" t="s">
        <v>29</v>
      </c>
      <c r="J9895">
        <f t="shared" si="464"/>
        <v>50000000</v>
      </c>
      <c r="K9895" t="s">
        <v>16</v>
      </c>
      <c r="L9895">
        <v>0</v>
      </c>
      <c r="M9895">
        <f>Googleplaystore[[#This Row],[Installed]]*Googleplaystore[[#This Row],[Price]]</f>
        <v>0</v>
      </c>
      <c r="N9895" t="s">
        <v>17</v>
      </c>
      <c r="O9895" t="s">
        <v>2072</v>
      </c>
      <c r="P9895" s="1">
        <v>42998</v>
      </c>
      <c r="Q9895" s="16" t="s">
        <v>11666</v>
      </c>
      <c r="R9895" t="s">
        <v>50</v>
      </c>
    </row>
    <row r="9896" spans="1:18" x14ac:dyDescent="0.3">
      <c r="A9896">
        <v>4.2</v>
      </c>
      <c r="B9896" t="s">
        <v>11667</v>
      </c>
      <c r="C9896" t="s">
        <v>2012</v>
      </c>
      <c r="E9896">
        <v>20364</v>
      </c>
      <c r="F9896" t="s">
        <v>12572</v>
      </c>
      <c r="G9896">
        <f t="shared" si="462"/>
        <v>46080</v>
      </c>
      <c r="H9896" t="b">
        <f t="shared" si="463"/>
        <v>0</v>
      </c>
      <c r="I9896" t="s">
        <v>26</v>
      </c>
      <c r="J9896">
        <f t="shared" si="464"/>
        <v>5000000</v>
      </c>
      <c r="K9896" t="s">
        <v>16</v>
      </c>
      <c r="L9896">
        <v>0</v>
      </c>
      <c r="M9896">
        <f>Googleplaystore[[#This Row],[Installed]]*Googleplaystore[[#This Row],[Price]]</f>
        <v>0</v>
      </c>
      <c r="N9896" t="s">
        <v>17</v>
      </c>
      <c r="O9896" t="s">
        <v>2072</v>
      </c>
      <c r="P9896" s="1">
        <v>43293</v>
      </c>
      <c r="Q9896" s="16" t="s">
        <v>706</v>
      </c>
      <c r="R9896" t="s">
        <v>50</v>
      </c>
    </row>
    <row r="9897" spans="1:18" x14ac:dyDescent="0.3">
      <c r="A9897">
        <v>4.8</v>
      </c>
      <c r="B9897" t="s">
        <v>11668</v>
      </c>
      <c r="C9897" t="s">
        <v>2367</v>
      </c>
      <c r="E9897">
        <v>1228</v>
      </c>
      <c r="F9897" t="s">
        <v>12184</v>
      </c>
      <c r="G9897">
        <f t="shared" si="462"/>
        <v>29696</v>
      </c>
      <c r="H9897" t="b">
        <f t="shared" si="463"/>
        <v>0</v>
      </c>
      <c r="I9897" t="s">
        <v>15</v>
      </c>
      <c r="J9897">
        <f t="shared" si="464"/>
        <v>10000</v>
      </c>
      <c r="K9897" t="s">
        <v>16</v>
      </c>
      <c r="L9897">
        <v>0</v>
      </c>
      <c r="M9897">
        <f>Googleplaystore[[#This Row],[Installed]]*Googleplaystore[[#This Row],[Price]]</f>
        <v>0</v>
      </c>
      <c r="N9897" t="s">
        <v>17</v>
      </c>
      <c r="O9897" t="s">
        <v>901</v>
      </c>
      <c r="P9897" s="1">
        <v>43187</v>
      </c>
      <c r="Q9897" s="16">
        <v>1.7</v>
      </c>
      <c r="R9897" t="s">
        <v>50</v>
      </c>
    </row>
    <row r="9898" spans="1:18" x14ac:dyDescent="0.3">
      <c r="A9898">
        <v>4.0999999999999996</v>
      </c>
      <c r="B9898" t="s">
        <v>11669</v>
      </c>
      <c r="C9898" t="s">
        <v>2367</v>
      </c>
      <c r="E9898">
        <v>26347</v>
      </c>
      <c r="F9898" t="s">
        <v>12409</v>
      </c>
      <c r="G9898">
        <f t="shared" si="462"/>
        <v>49152</v>
      </c>
      <c r="H9898" t="b">
        <f t="shared" si="463"/>
        <v>0</v>
      </c>
      <c r="I9898" t="s">
        <v>42</v>
      </c>
      <c r="J9898">
        <f t="shared" si="464"/>
        <v>1000000</v>
      </c>
      <c r="K9898" t="s">
        <v>16</v>
      </c>
      <c r="L9898">
        <v>0</v>
      </c>
      <c r="M9898">
        <f>Googleplaystore[[#This Row],[Installed]]*Googleplaystore[[#This Row],[Price]]</f>
        <v>0</v>
      </c>
      <c r="N9898" t="s">
        <v>70</v>
      </c>
      <c r="O9898" t="s">
        <v>1077</v>
      </c>
      <c r="P9898" s="1">
        <v>42993</v>
      </c>
      <c r="Q9898" s="16" t="s">
        <v>11670</v>
      </c>
      <c r="R9898" t="s">
        <v>122</v>
      </c>
    </row>
    <row r="9899" spans="1:18" x14ac:dyDescent="0.3">
      <c r="A9899">
        <v>4.0999999999999996</v>
      </c>
      <c r="B9899" t="s">
        <v>11671</v>
      </c>
      <c r="C9899" t="s">
        <v>2012</v>
      </c>
      <c r="E9899">
        <v>71476</v>
      </c>
      <c r="F9899" t="s">
        <v>12877</v>
      </c>
      <c r="G9899">
        <f t="shared" si="462"/>
        <v>51200</v>
      </c>
      <c r="H9899" t="b">
        <f t="shared" si="463"/>
        <v>0</v>
      </c>
      <c r="I9899" t="s">
        <v>42</v>
      </c>
      <c r="J9899">
        <f t="shared" si="464"/>
        <v>1000000</v>
      </c>
      <c r="K9899" t="s">
        <v>16</v>
      </c>
      <c r="L9899">
        <v>0</v>
      </c>
      <c r="M9899">
        <f>Googleplaystore[[#This Row],[Installed]]*Googleplaystore[[#This Row],[Price]]</f>
        <v>0</v>
      </c>
      <c r="N9899" t="s">
        <v>70</v>
      </c>
      <c r="O9899" t="s">
        <v>2029</v>
      </c>
      <c r="P9899" s="1">
        <v>43211</v>
      </c>
      <c r="Q9899" s="16">
        <v>2.14</v>
      </c>
      <c r="R9899" t="s">
        <v>53</v>
      </c>
    </row>
    <row r="9900" spans="1:18" x14ac:dyDescent="0.3">
      <c r="A9900">
        <v>4</v>
      </c>
      <c r="B9900" t="s">
        <v>11672</v>
      </c>
      <c r="C9900" t="s">
        <v>2012</v>
      </c>
      <c r="E9900">
        <v>995002</v>
      </c>
      <c r="F9900" t="s">
        <v>31</v>
      </c>
      <c r="G9900" t="b">
        <f t="shared" si="462"/>
        <v>0</v>
      </c>
      <c r="H9900" t="b">
        <f t="shared" si="463"/>
        <v>0</v>
      </c>
      <c r="I9900" t="s">
        <v>55</v>
      </c>
      <c r="J9900">
        <f t="shared" si="464"/>
        <v>10000000</v>
      </c>
      <c r="K9900" t="s">
        <v>16</v>
      </c>
      <c r="L9900">
        <v>0</v>
      </c>
      <c r="M9900">
        <f>Googleplaystore[[#This Row],[Installed]]*Googleplaystore[[#This Row],[Price]]</f>
        <v>0</v>
      </c>
      <c r="N9900" t="s">
        <v>222</v>
      </c>
      <c r="O9900" t="s">
        <v>2139</v>
      </c>
      <c r="P9900" s="1">
        <v>43306</v>
      </c>
      <c r="Q9900" s="16" t="s">
        <v>11673</v>
      </c>
      <c r="R9900" t="s">
        <v>50</v>
      </c>
    </row>
    <row r="9901" spans="1:18" x14ac:dyDescent="0.3">
      <c r="A9901">
        <v>3.9</v>
      </c>
      <c r="B9901" t="s">
        <v>11674</v>
      </c>
      <c r="C9901" t="s">
        <v>2367</v>
      </c>
      <c r="E9901">
        <v>29415</v>
      </c>
      <c r="F9901" t="s">
        <v>12479</v>
      </c>
      <c r="G9901">
        <f t="shared" si="462"/>
        <v>67584</v>
      </c>
      <c r="H9901" t="b">
        <f t="shared" si="463"/>
        <v>0</v>
      </c>
      <c r="I9901" t="s">
        <v>42</v>
      </c>
      <c r="J9901">
        <f t="shared" si="464"/>
        <v>1000000</v>
      </c>
      <c r="K9901" t="s">
        <v>16</v>
      </c>
      <c r="L9901">
        <v>0</v>
      </c>
      <c r="M9901">
        <f>Googleplaystore[[#This Row],[Installed]]*Googleplaystore[[#This Row],[Price]]</f>
        <v>0</v>
      </c>
      <c r="N9901" t="s">
        <v>222</v>
      </c>
      <c r="O9901" t="s">
        <v>2130</v>
      </c>
      <c r="P9901" s="1">
        <v>42715</v>
      </c>
      <c r="Q9901" s="16" t="s">
        <v>97</v>
      </c>
      <c r="R9901" t="s">
        <v>39</v>
      </c>
    </row>
    <row r="9902" spans="1:18" x14ac:dyDescent="0.3">
      <c r="A9902">
        <v>4.0999999999999996</v>
      </c>
      <c r="B9902" t="s">
        <v>11675</v>
      </c>
      <c r="C9902" t="s">
        <v>3396</v>
      </c>
      <c r="E9902">
        <v>79464</v>
      </c>
      <c r="F9902" t="s">
        <v>12250</v>
      </c>
      <c r="G9902">
        <f t="shared" si="462"/>
        <v>27648</v>
      </c>
      <c r="H9902" t="b">
        <f t="shared" si="463"/>
        <v>0</v>
      </c>
      <c r="I9902" t="s">
        <v>42</v>
      </c>
      <c r="J9902">
        <f t="shared" si="464"/>
        <v>1000000</v>
      </c>
      <c r="K9902" t="s">
        <v>16</v>
      </c>
      <c r="L9902">
        <v>0</v>
      </c>
      <c r="M9902">
        <f>Googleplaystore[[#This Row],[Installed]]*Googleplaystore[[#This Row],[Price]]</f>
        <v>0</v>
      </c>
      <c r="N9902" t="s">
        <v>17</v>
      </c>
      <c r="O9902" t="s">
        <v>2057</v>
      </c>
      <c r="P9902" s="1">
        <v>43318</v>
      </c>
      <c r="Q9902" s="16" t="s">
        <v>808</v>
      </c>
      <c r="R9902" t="s">
        <v>36</v>
      </c>
    </row>
    <row r="9903" spans="1:18" x14ac:dyDescent="0.3">
      <c r="A9903">
        <v>4.0999999999999996</v>
      </c>
      <c r="B9903" t="s">
        <v>11676</v>
      </c>
      <c r="C9903" t="s">
        <v>2367</v>
      </c>
      <c r="E9903">
        <v>72522</v>
      </c>
      <c r="F9903" t="s">
        <v>12403</v>
      </c>
      <c r="G9903">
        <f t="shared" si="462"/>
        <v>52224</v>
      </c>
      <c r="H9903" t="b">
        <f t="shared" si="463"/>
        <v>0</v>
      </c>
      <c r="I9903" t="s">
        <v>55</v>
      </c>
      <c r="J9903">
        <f t="shared" si="464"/>
        <v>10000000</v>
      </c>
      <c r="K9903" t="s">
        <v>16</v>
      </c>
      <c r="L9903">
        <v>0</v>
      </c>
      <c r="M9903">
        <f>Googleplaystore[[#This Row],[Installed]]*Googleplaystore[[#This Row],[Price]]</f>
        <v>0</v>
      </c>
      <c r="N9903" t="s">
        <v>17</v>
      </c>
      <c r="O9903" t="s">
        <v>2130</v>
      </c>
      <c r="P9903" s="1">
        <v>43200</v>
      </c>
      <c r="Q9903" s="16">
        <v>1.54</v>
      </c>
      <c r="R9903" t="s">
        <v>93</v>
      </c>
    </row>
    <row r="9904" spans="1:18" x14ac:dyDescent="0.3">
      <c r="A9904">
        <v>4.2</v>
      </c>
      <c r="B9904" t="s">
        <v>11677</v>
      </c>
      <c r="C9904" t="s">
        <v>2012</v>
      </c>
      <c r="E9904">
        <v>3878</v>
      </c>
      <c r="F9904" t="s">
        <v>13109</v>
      </c>
      <c r="G9904">
        <f t="shared" si="462"/>
        <v>70656</v>
      </c>
      <c r="H9904" t="b">
        <f t="shared" si="463"/>
        <v>0</v>
      </c>
      <c r="I9904" t="s">
        <v>22</v>
      </c>
      <c r="J9904">
        <f t="shared" si="464"/>
        <v>500000</v>
      </c>
      <c r="K9904" t="s">
        <v>16</v>
      </c>
      <c r="L9904">
        <v>0</v>
      </c>
      <c r="M9904">
        <f>Googleplaystore[[#This Row],[Installed]]*Googleplaystore[[#This Row],[Price]]</f>
        <v>0</v>
      </c>
      <c r="N9904" t="s">
        <v>17</v>
      </c>
      <c r="O9904" t="s">
        <v>2029</v>
      </c>
      <c r="P9904" s="1">
        <v>43194</v>
      </c>
      <c r="Q9904" s="16">
        <v>1.9</v>
      </c>
      <c r="R9904" t="s">
        <v>20</v>
      </c>
    </row>
    <row r="9905" spans="1:18" x14ac:dyDescent="0.3">
      <c r="A9905">
        <v>3.7</v>
      </c>
      <c r="B9905" t="s">
        <v>11678</v>
      </c>
      <c r="C9905" t="s">
        <v>3396</v>
      </c>
      <c r="E9905">
        <v>2980</v>
      </c>
      <c r="F9905" t="s">
        <v>12192</v>
      </c>
      <c r="G9905">
        <f t="shared" si="462"/>
        <v>21504</v>
      </c>
      <c r="H9905" t="b">
        <f t="shared" si="463"/>
        <v>0</v>
      </c>
      <c r="I9905" t="s">
        <v>34</v>
      </c>
      <c r="J9905">
        <f t="shared" si="464"/>
        <v>100000</v>
      </c>
      <c r="K9905" t="s">
        <v>16</v>
      </c>
      <c r="L9905">
        <v>0</v>
      </c>
      <c r="M9905">
        <f>Googleplaystore[[#This Row],[Installed]]*Googleplaystore[[#This Row],[Price]]</f>
        <v>0</v>
      </c>
      <c r="N9905" t="s">
        <v>17</v>
      </c>
      <c r="O9905" t="s">
        <v>2057</v>
      </c>
      <c r="P9905" s="1">
        <v>42248</v>
      </c>
      <c r="Q9905" s="16" t="s">
        <v>911</v>
      </c>
      <c r="R9905" t="s">
        <v>39</v>
      </c>
    </row>
    <row r="9906" spans="1:18" x14ac:dyDescent="0.3">
      <c r="A9906">
        <v>3.9</v>
      </c>
      <c r="B9906" t="s">
        <v>11679</v>
      </c>
      <c r="C9906" t="s">
        <v>3223</v>
      </c>
      <c r="E9906">
        <v>28429</v>
      </c>
      <c r="F9906" t="s">
        <v>12177</v>
      </c>
      <c r="G9906">
        <f t="shared" si="462"/>
        <v>14336</v>
      </c>
      <c r="H9906" t="b">
        <f t="shared" si="463"/>
        <v>0</v>
      </c>
      <c r="I9906" t="s">
        <v>26</v>
      </c>
      <c r="J9906">
        <f t="shared" si="464"/>
        <v>5000000</v>
      </c>
      <c r="K9906" t="s">
        <v>16</v>
      </c>
      <c r="L9906">
        <v>0</v>
      </c>
      <c r="M9906">
        <f>Googleplaystore[[#This Row],[Installed]]*Googleplaystore[[#This Row],[Price]]</f>
        <v>0</v>
      </c>
      <c r="N9906" t="s">
        <v>30</v>
      </c>
      <c r="O9906" t="s">
        <v>3224</v>
      </c>
      <c r="P9906" s="1">
        <v>43175</v>
      </c>
      <c r="Q9906" s="16">
        <v>2</v>
      </c>
      <c r="R9906" t="s">
        <v>39</v>
      </c>
    </row>
    <row r="9907" spans="1:18" x14ac:dyDescent="0.3">
      <c r="A9907">
        <v>3.9</v>
      </c>
      <c r="B9907" t="s">
        <v>11680</v>
      </c>
      <c r="C9907" t="s">
        <v>2367</v>
      </c>
      <c r="E9907">
        <v>60097</v>
      </c>
      <c r="F9907" t="s">
        <v>12175</v>
      </c>
      <c r="G9907">
        <f t="shared" si="462"/>
        <v>19456</v>
      </c>
      <c r="H9907" t="b">
        <f t="shared" si="463"/>
        <v>0</v>
      </c>
      <c r="I9907" t="s">
        <v>42</v>
      </c>
      <c r="J9907">
        <f t="shared" si="464"/>
        <v>1000000</v>
      </c>
      <c r="K9907" t="s">
        <v>16</v>
      </c>
      <c r="L9907">
        <v>0</v>
      </c>
      <c r="M9907">
        <f>Googleplaystore[[#This Row],[Installed]]*Googleplaystore[[#This Row],[Price]]</f>
        <v>0</v>
      </c>
      <c r="N9907" t="s">
        <v>17</v>
      </c>
      <c r="O9907" t="s">
        <v>2596</v>
      </c>
      <c r="P9907" s="1">
        <v>43141</v>
      </c>
      <c r="Q9907" s="16">
        <v>5.0999999999999996</v>
      </c>
      <c r="R9907" t="s">
        <v>32</v>
      </c>
    </row>
    <row r="9908" spans="1:18" x14ac:dyDescent="0.3">
      <c r="A9908">
        <v>3.6</v>
      </c>
      <c r="B9908" t="s">
        <v>11681</v>
      </c>
      <c r="C9908" t="s">
        <v>2367</v>
      </c>
      <c r="E9908">
        <v>3502</v>
      </c>
      <c r="F9908" t="s">
        <v>12478</v>
      </c>
      <c r="G9908">
        <f t="shared" si="462"/>
        <v>62464</v>
      </c>
      <c r="H9908" t="b">
        <f t="shared" si="463"/>
        <v>0</v>
      </c>
      <c r="I9908" t="s">
        <v>22</v>
      </c>
      <c r="J9908">
        <f t="shared" si="464"/>
        <v>500000</v>
      </c>
      <c r="K9908" t="s">
        <v>16</v>
      </c>
      <c r="L9908">
        <v>0</v>
      </c>
      <c r="M9908">
        <f>Googleplaystore[[#This Row],[Installed]]*Googleplaystore[[#This Row],[Price]]</f>
        <v>0</v>
      </c>
      <c r="N9908" t="s">
        <v>30</v>
      </c>
      <c r="O9908" t="s">
        <v>2130</v>
      </c>
      <c r="P9908" s="1">
        <v>42624</v>
      </c>
      <c r="Q9908" s="16">
        <v>1.3</v>
      </c>
      <c r="R9908" t="s">
        <v>39</v>
      </c>
    </row>
    <row r="9909" spans="1:18" x14ac:dyDescent="0.3">
      <c r="A9909">
        <v>3.7</v>
      </c>
      <c r="B9909" t="s">
        <v>11682</v>
      </c>
      <c r="C9909" t="s">
        <v>2367</v>
      </c>
      <c r="E9909">
        <v>9296</v>
      </c>
      <c r="F9909" t="s">
        <v>12188</v>
      </c>
      <c r="G9909">
        <f t="shared" si="462"/>
        <v>28672</v>
      </c>
      <c r="H9909" t="b">
        <f t="shared" si="463"/>
        <v>0</v>
      </c>
      <c r="I9909" t="s">
        <v>22</v>
      </c>
      <c r="J9909">
        <f t="shared" si="464"/>
        <v>500000</v>
      </c>
      <c r="K9909" t="s">
        <v>16</v>
      </c>
      <c r="L9909">
        <v>0</v>
      </c>
      <c r="M9909">
        <f>Googleplaystore[[#This Row],[Installed]]*Googleplaystore[[#This Row],[Price]]</f>
        <v>0</v>
      </c>
      <c r="N9909" t="s">
        <v>30</v>
      </c>
      <c r="O9909" t="s">
        <v>1077</v>
      </c>
      <c r="P9909" s="1">
        <v>43305</v>
      </c>
      <c r="Q9909" s="16">
        <v>1.1399999999999999</v>
      </c>
      <c r="R9909" t="s">
        <v>50</v>
      </c>
    </row>
    <row r="9910" spans="1:18" x14ac:dyDescent="0.3">
      <c r="A9910">
        <v>3.6</v>
      </c>
      <c r="B9910" t="s">
        <v>11683</v>
      </c>
      <c r="C9910" t="s">
        <v>2012</v>
      </c>
      <c r="E9910">
        <v>12257</v>
      </c>
      <c r="F9910" t="s">
        <v>12582</v>
      </c>
      <c r="G9910">
        <f t="shared" si="462"/>
        <v>50176</v>
      </c>
      <c r="H9910" t="b">
        <f t="shared" si="463"/>
        <v>0</v>
      </c>
      <c r="I9910" t="s">
        <v>42</v>
      </c>
      <c r="J9910">
        <f t="shared" si="464"/>
        <v>1000000</v>
      </c>
      <c r="K9910" t="s">
        <v>16</v>
      </c>
      <c r="L9910">
        <v>0</v>
      </c>
      <c r="M9910">
        <f>Googleplaystore[[#This Row],[Installed]]*Googleplaystore[[#This Row],[Price]]</f>
        <v>0</v>
      </c>
      <c r="N9910" t="s">
        <v>17</v>
      </c>
      <c r="O9910" t="s">
        <v>2072</v>
      </c>
      <c r="P9910" s="1">
        <v>42622</v>
      </c>
      <c r="Q9910" s="16">
        <v>1.4</v>
      </c>
      <c r="R9910" t="s">
        <v>39</v>
      </c>
    </row>
    <row r="9911" spans="1:18" x14ac:dyDescent="0.3">
      <c r="A9911">
        <v>4.3</v>
      </c>
      <c r="B9911" t="s">
        <v>11684</v>
      </c>
      <c r="C9911" t="s">
        <v>2367</v>
      </c>
      <c r="E9911">
        <v>12919</v>
      </c>
      <c r="F9911" t="s">
        <v>12969</v>
      </c>
      <c r="G9911">
        <f t="shared" si="462"/>
        <v>96256</v>
      </c>
      <c r="H9911" t="b">
        <f t="shared" si="463"/>
        <v>0</v>
      </c>
      <c r="I9911" t="s">
        <v>42</v>
      </c>
      <c r="J9911">
        <f t="shared" si="464"/>
        <v>1000000</v>
      </c>
      <c r="K9911" t="s">
        <v>16</v>
      </c>
      <c r="L9911">
        <v>0</v>
      </c>
      <c r="M9911">
        <f>Googleplaystore[[#This Row],[Installed]]*Googleplaystore[[#This Row],[Price]]</f>
        <v>0</v>
      </c>
      <c r="N9911" t="s">
        <v>17</v>
      </c>
      <c r="O9911" t="s">
        <v>2376</v>
      </c>
      <c r="P9911" s="1">
        <v>43257</v>
      </c>
      <c r="Q9911" s="16" t="s">
        <v>2327</v>
      </c>
      <c r="R9911" t="s">
        <v>36</v>
      </c>
    </row>
    <row r="9912" spans="1:18" x14ac:dyDescent="0.3">
      <c r="A9912">
        <v>3.9</v>
      </c>
      <c r="B9912" t="s">
        <v>11685</v>
      </c>
      <c r="C9912" t="s">
        <v>2012</v>
      </c>
      <c r="E9912">
        <v>8122</v>
      </c>
      <c r="F9912" t="s">
        <v>12209</v>
      </c>
      <c r="G9912">
        <f t="shared" si="462"/>
        <v>23552</v>
      </c>
      <c r="H9912" t="b">
        <f t="shared" si="463"/>
        <v>0</v>
      </c>
      <c r="I9912" t="s">
        <v>22</v>
      </c>
      <c r="J9912">
        <f t="shared" si="464"/>
        <v>500000</v>
      </c>
      <c r="K9912" t="s">
        <v>16</v>
      </c>
      <c r="L9912">
        <v>0</v>
      </c>
      <c r="M9912">
        <f>Googleplaystore[[#This Row],[Installed]]*Googleplaystore[[#This Row],[Price]]</f>
        <v>0</v>
      </c>
      <c r="N9912" t="s">
        <v>222</v>
      </c>
      <c r="O9912" t="s">
        <v>2029</v>
      </c>
      <c r="P9912" s="1">
        <v>42794</v>
      </c>
      <c r="Q9912" s="16">
        <v>1.8</v>
      </c>
      <c r="R9912" t="s">
        <v>39</v>
      </c>
    </row>
    <row r="9913" spans="1:18" x14ac:dyDescent="0.3">
      <c r="A9913">
        <v>4.5</v>
      </c>
      <c r="B9913" t="s">
        <v>11686</v>
      </c>
      <c r="C9913" t="s">
        <v>2367</v>
      </c>
      <c r="E9913">
        <v>221691</v>
      </c>
      <c r="F9913" t="s">
        <v>12969</v>
      </c>
      <c r="G9913">
        <f t="shared" si="462"/>
        <v>96256</v>
      </c>
      <c r="H9913" t="b">
        <f t="shared" si="463"/>
        <v>0</v>
      </c>
      <c r="I9913" t="s">
        <v>26</v>
      </c>
      <c r="J9913">
        <f t="shared" si="464"/>
        <v>5000000</v>
      </c>
      <c r="K9913" t="s">
        <v>16</v>
      </c>
      <c r="L9913">
        <v>0</v>
      </c>
      <c r="M9913">
        <f>Googleplaystore[[#This Row],[Installed]]*Googleplaystore[[#This Row],[Price]]</f>
        <v>0</v>
      </c>
      <c r="N9913" t="s">
        <v>30</v>
      </c>
      <c r="O9913" t="s">
        <v>2038</v>
      </c>
      <c r="P9913" s="1">
        <v>43318</v>
      </c>
      <c r="Q9913" s="16" t="s">
        <v>11687</v>
      </c>
      <c r="R9913" t="s">
        <v>20</v>
      </c>
    </row>
    <row r="9914" spans="1:18" x14ac:dyDescent="0.3">
      <c r="A9914">
        <v>2.6</v>
      </c>
      <c r="B9914" t="s">
        <v>11688</v>
      </c>
      <c r="C9914" t="s">
        <v>3223</v>
      </c>
      <c r="E9914">
        <v>201</v>
      </c>
      <c r="F9914" t="s">
        <v>12251</v>
      </c>
      <c r="G9914">
        <f t="shared" si="462"/>
        <v>2560</v>
      </c>
      <c r="H9914" t="b">
        <f t="shared" si="463"/>
        <v>0</v>
      </c>
      <c r="I9914" t="s">
        <v>15</v>
      </c>
      <c r="J9914">
        <f t="shared" si="464"/>
        <v>10000</v>
      </c>
      <c r="K9914" t="s">
        <v>16</v>
      </c>
      <c r="L9914">
        <v>0</v>
      </c>
      <c r="M9914">
        <f>Googleplaystore[[#This Row],[Installed]]*Googleplaystore[[#This Row],[Price]]</f>
        <v>0</v>
      </c>
      <c r="N9914" t="s">
        <v>17</v>
      </c>
      <c r="O9914" t="s">
        <v>3224</v>
      </c>
      <c r="P9914" s="1">
        <v>42857</v>
      </c>
      <c r="Q9914" s="16">
        <v>2.1</v>
      </c>
      <c r="R9914" t="s">
        <v>50</v>
      </c>
    </row>
    <row r="9915" spans="1:18" x14ac:dyDescent="0.3">
      <c r="A9915">
        <v>4.4000000000000004</v>
      </c>
      <c r="B9915" t="s">
        <v>11689</v>
      </c>
      <c r="C9915" t="s">
        <v>3837</v>
      </c>
      <c r="E9915">
        <v>40</v>
      </c>
      <c r="F9915" t="s">
        <v>12332</v>
      </c>
      <c r="G9915">
        <f t="shared" si="462"/>
        <v>13312</v>
      </c>
      <c r="H9915" t="b">
        <f t="shared" si="463"/>
        <v>0</v>
      </c>
      <c r="I9915" t="s">
        <v>60</v>
      </c>
      <c r="J9915">
        <f t="shared" si="464"/>
        <v>5000</v>
      </c>
      <c r="K9915" t="s">
        <v>16</v>
      </c>
      <c r="L9915">
        <v>0</v>
      </c>
      <c r="M9915">
        <f>Googleplaystore[[#This Row],[Installed]]*Googleplaystore[[#This Row],[Price]]</f>
        <v>0</v>
      </c>
      <c r="N9915" t="s">
        <v>30</v>
      </c>
      <c r="O9915" t="s">
        <v>3838</v>
      </c>
      <c r="P9915" s="1">
        <v>42542</v>
      </c>
      <c r="Q9915" s="16">
        <v>1</v>
      </c>
      <c r="R9915" t="s">
        <v>93</v>
      </c>
    </row>
    <row r="9916" spans="1:18" x14ac:dyDescent="0.3">
      <c r="A9916">
        <v>0</v>
      </c>
      <c r="B9916" t="s">
        <v>11690</v>
      </c>
      <c r="C9916" t="s">
        <v>2628</v>
      </c>
      <c r="E9916">
        <v>0</v>
      </c>
      <c r="F9916" t="s">
        <v>12821</v>
      </c>
      <c r="G9916">
        <f t="shared" si="462"/>
        <v>34816</v>
      </c>
      <c r="H9916" t="b">
        <f t="shared" si="463"/>
        <v>0</v>
      </c>
      <c r="I9916" t="s">
        <v>838</v>
      </c>
      <c r="J9916">
        <f t="shared" si="464"/>
        <v>10</v>
      </c>
      <c r="K9916" t="s">
        <v>16</v>
      </c>
      <c r="L9916">
        <v>0</v>
      </c>
      <c r="M9916">
        <f>Googleplaystore[[#This Row],[Installed]]*Googleplaystore[[#This Row],[Price]]</f>
        <v>0</v>
      </c>
      <c r="N9916" t="s">
        <v>17</v>
      </c>
      <c r="O9916" t="s">
        <v>2629</v>
      </c>
      <c r="P9916" s="1">
        <v>43286</v>
      </c>
      <c r="Q9916" s="16" t="s">
        <v>97</v>
      </c>
      <c r="R9916" t="s">
        <v>50</v>
      </c>
    </row>
    <row r="9917" spans="1:18" x14ac:dyDescent="0.3">
      <c r="A9917">
        <v>1</v>
      </c>
      <c r="B9917" t="s">
        <v>11691</v>
      </c>
      <c r="C9917" t="s">
        <v>2628</v>
      </c>
      <c r="E9917">
        <v>2</v>
      </c>
      <c r="F9917" t="s">
        <v>12185</v>
      </c>
      <c r="G9917">
        <f t="shared" si="462"/>
        <v>33792</v>
      </c>
      <c r="H9917" t="b">
        <f t="shared" si="463"/>
        <v>0</v>
      </c>
      <c r="I9917" t="s">
        <v>665</v>
      </c>
      <c r="J9917">
        <f t="shared" si="464"/>
        <v>100</v>
      </c>
      <c r="K9917" t="s">
        <v>16</v>
      </c>
      <c r="L9917">
        <v>0</v>
      </c>
      <c r="M9917">
        <f>Googleplaystore[[#This Row],[Installed]]*Googleplaystore[[#This Row],[Price]]</f>
        <v>0</v>
      </c>
      <c r="N9917" t="s">
        <v>17</v>
      </c>
      <c r="O9917" t="s">
        <v>2629</v>
      </c>
      <c r="P9917" s="1">
        <v>43283</v>
      </c>
      <c r="Q9917" s="16" t="s">
        <v>97</v>
      </c>
      <c r="R9917" t="s">
        <v>50</v>
      </c>
    </row>
    <row r="9918" spans="1:18" x14ac:dyDescent="0.3">
      <c r="A9918">
        <v>0</v>
      </c>
      <c r="B9918" t="s">
        <v>11692</v>
      </c>
      <c r="C9918" t="s">
        <v>3837</v>
      </c>
      <c r="E9918">
        <v>38</v>
      </c>
      <c r="F9918" t="s">
        <v>12256</v>
      </c>
      <c r="G9918">
        <f t="shared" si="462"/>
        <v>16384</v>
      </c>
      <c r="H9918" t="b">
        <f t="shared" si="463"/>
        <v>0</v>
      </c>
      <c r="I9918" t="s">
        <v>15</v>
      </c>
      <c r="J9918">
        <f t="shared" si="464"/>
        <v>10000</v>
      </c>
      <c r="K9918" t="s">
        <v>16</v>
      </c>
      <c r="L9918">
        <v>0</v>
      </c>
      <c r="M9918">
        <f>Googleplaystore[[#This Row],[Installed]]*Googleplaystore[[#This Row],[Price]]</f>
        <v>0</v>
      </c>
      <c r="N9918" t="s">
        <v>30</v>
      </c>
      <c r="O9918" t="s">
        <v>3838</v>
      </c>
      <c r="P9918" s="1">
        <v>42538</v>
      </c>
      <c r="Q9918" s="16">
        <v>1</v>
      </c>
      <c r="R9918" t="s">
        <v>93</v>
      </c>
    </row>
    <row r="9919" spans="1:18" x14ac:dyDescent="0.3">
      <c r="A9919">
        <v>0</v>
      </c>
      <c r="B9919" t="s">
        <v>11693</v>
      </c>
      <c r="C9919" t="s">
        <v>1574</v>
      </c>
      <c r="E9919">
        <v>9</v>
      </c>
      <c r="F9919" t="s">
        <v>19462</v>
      </c>
      <c r="G9919" t="b">
        <f t="shared" si="462"/>
        <v>0</v>
      </c>
      <c r="H9919">
        <f t="shared" si="463"/>
        <v>992</v>
      </c>
      <c r="I9919" t="s">
        <v>816</v>
      </c>
      <c r="J9919">
        <f t="shared" si="464"/>
        <v>500</v>
      </c>
      <c r="K9919" t="s">
        <v>16</v>
      </c>
      <c r="L9919">
        <v>0</v>
      </c>
      <c r="M9919">
        <f>Googleplaystore[[#This Row],[Installed]]*Googleplaystore[[#This Row],[Price]]</f>
        <v>0</v>
      </c>
      <c r="N9919" t="s">
        <v>17</v>
      </c>
      <c r="O9919" t="s">
        <v>1575</v>
      </c>
      <c r="P9919" s="1">
        <v>42159</v>
      </c>
      <c r="Q9919" s="16">
        <v>1</v>
      </c>
      <c r="R9919" t="s">
        <v>53</v>
      </c>
    </row>
    <row r="9920" spans="1:18" x14ac:dyDescent="0.3">
      <c r="A9920">
        <v>0</v>
      </c>
      <c r="B9920" t="s">
        <v>11694</v>
      </c>
      <c r="C9920" t="s">
        <v>3837</v>
      </c>
      <c r="E9920">
        <v>9</v>
      </c>
      <c r="F9920" t="s">
        <v>12270</v>
      </c>
      <c r="G9920">
        <f t="shared" si="462"/>
        <v>18432</v>
      </c>
      <c r="H9920" t="b">
        <f t="shared" si="463"/>
        <v>0</v>
      </c>
      <c r="I9920" t="s">
        <v>482</v>
      </c>
      <c r="J9920">
        <f t="shared" si="464"/>
        <v>1000</v>
      </c>
      <c r="K9920" t="s">
        <v>16</v>
      </c>
      <c r="L9920">
        <v>0</v>
      </c>
      <c r="M9920">
        <f>Googleplaystore[[#This Row],[Installed]]*Googleplaystore[[#This Row],[Price]]</f>
        <v>0</v>
      </c>
      <c r="N9920" t="s">
        <v>30</v>
      </c>
      <c r="O9920" t="s">
        <v>3838</v>
      </c>
      <c r="P9920" s="1">
        <v>43270</v>
      </c>
      <c r="Q9920" s="16">
        <v>1</v>
      </c>
      <c r="R9920" t="s">
        <v>50</v>
      </c>
    </row>
    <row r="9921" spans="1:18" x14ac:dyDescent="0.3">
      <c r="A9921">
        <v>0</v>
      </c>
      <c r="B9921" t="s">
        <v>11695</v>
      </c>
      <c r="C9921" t="s">
        <v>2367</v>
      </c>
      <c r="E9921">
        <v>4</v>
      </c>
      <c r="F9921" t="s">
        <v>12631</v>
      </c>
      <c r="G9921">
        <f t="shared" si="462"/>
        <v>8294.4</v>
      </c>
      <c r="H9921" t="b">
        <f t="shared" si="463"/>
        <v>0</v>
      </c>
      <c r="I9921" t="s">
        <v>816</v>
      </c>
      <c r="J9921">
        <f t="shared" si="464"/>
        <v>500</v>
      </c>
      <c r="K9921" t="s">
        <v>16</v>
      </c>
      <c r="L9921">
        <v>0</v>
      </c>
      <c r="M9921">
        <f>Googleplaystore[[#This Row],[Installed]]*Googleplaystore[[#This Row],[Price]]</f>
        <v>0</v>
      </c>
      <c r="N9921" t="s">
        <v>30</v>
      </c>
      <c r="O9921" t="s">
        <v>2038</v>
      </c>
      <c r="P9921" s="1">
        <v>42694</v>
      </c>
      <c r="Q9921" s="16">
        <v>1</v>
      </c>
      <c r="R9921" t="s">
        <v>53</v>
      </c>
    </row>
    <row r="9922" spans="1:18" x14ac:dyDescent="0.3">
      <c r="A9922">
        <v>4.2</v>
      </c>
      <c r="B9922" t="s">
        <v>11696</v>
      </c>
      <c r="C9922" t="s">
        <v>3837</v>
      </c>
      <c r="E9922">
        <v>13</v>
      </c>
      <c r="F9922" t="s">
        <v>12222</v>
      </c>
      <c r="G9922">
        <f t="shared" si="462"/>
        <v>15360</v>
      </c>
      <c r="H9922" t="b">
        <f t="shared" si="463"/>
        <v>0</v>
      </c>
      <c r="I9922" t="s">
        <v>482</v>
      </c>
      <c r="J9922">
        <f t="shared" si="464"/>
        <v>1000</v>
      </c>
      <c r="K9922" t="s">
        <v>16</v>
      </c>
      <c r="L9922">
        <v>0</v>
      </c>
      <c r="M9922">
        <f>Googleplaystore[[#This Row],[Installed]]*Googleplaystore[[#This Row],[Price]]</f>
        <v>0</v>
      </c>
      <c r="N9922" t="s">
        <v>30</v>
      </c>
      <c r="O9922" t="s">
        <v>3838</v>
      </c>
      <c r="P9922" s="1">
        <v>42539</v>
      </c>
      <c r="Q9922" s="16">
        <v>1</v>
      </c>
      <c r="R9922" t="s">
        <v>93</v>
      </c>
    </row>
    <row r="9923" spans="1:18" x14ac:dyDescent="0.3">
      <c r="A9923">
        <v>4.8</v>
      </c>
      <c r="B9923" t="s">
        <v>11697</v>
      </c>
      <c r="C9923" t="s">
        <v>2367</v>
      </c>
      <c r="E9923">
        <v>10</v>
      </c>
      <c r="F9923" t="s">
        <v>12315</v>
      </c>
      <c r="G9923">
        <f t="shared" ref="G9923:G9986" si="465">IF(ISNUMBER(SEARCH("M",F9923)), VALUE(LEFT(F9923, LEN(F9923)-1) *1024))</f>
        <v>8396.7999999999993</v>
      </c>
      <c r="H9923" t="b">
        <f t="shared" ref="H9923:H9986" si="466">IF(ISNUMBER(SEARCH("K",F9923)), VALUE(LEFT(F9923, LEN(F9923)-1)))</f>
        <v>0</v>
      </c>
      <c r="I9923" t="s">
        <v>482</v>
      </c>
      <c r="J9923">
        <f t="shared" ref="J9923:J9986" si="467">IF(ISNUMBER(SEARCH("+", I9923)), VALUE(SUBSTITUTE(I9923, "+", "")), I9923)</f>
        <v>1000</v>
      </c>
      <c r="K9923" t="s">
        <v>16</v>
      </c>
      <c r="L9923">
        <v>0</v>
      </c>
      <c r="M9923">
        <f>Googleplaystore[[#This Row],[Installed]]*Googleplaystore[[#This Row],[Price]]</f>
        <v>0</v>
      </c>
      <c r="N9923" t="s">
        <v>30</v>
      </c>
      <c r="O9923" t="s">
        <v>2038</v>
      </c>
      <c r="P9923" s="1">
        <v>42706</v>
      </c>
      <c r="Q9923" s="16">
        <v>1</v>
      </c>
      <c r="R9923" t="s">
        <v>53</v>
      </c>
    </row>
    <row r="9924" spans="1:18" x14ac:dyDescent="0.3">
      <c r="A9924">
        <v>5</v>
      </c>
      <c r="B9924" t="s">
        <v>11698</v>
      </c>
      <c r="C9924" t="s">
        <v>2367</v>
      </c>
      <c r="E9924">
        <v>5</v>
      </c>
      <c r="F9924" t="s">
        <v>12631</v>
      </c>
      <c r="G9924">
        <f t="shared" si="465"/>
        <v>8294.4</v>
      </c>
      <c r="H9924" t="b">
        <f t="shared" si="466"/>
        <v>0</v>
      </c>
      <c r="I9924" t="s">
        <v>482</v>
      </c>
      <c r="J9924">
        <f t="shared" si="467"/>
        <v>1000</v>
      </c>
      <c r="K9924" t="s">
        <v>16</v>
      </c>
      <c r="L9924">
        <v>0</v>
      </c>
      <c r="M9924">
        <f>Googleplaystore[[#This Row],[Installed]]*Googleplaystore[[#This Row],[Price]]</f>
        <v>0</v>
      </c>
      <c r="N9924" t="s">
        <v>30</v>
      </c>
      <c r="O9924" t="s">
        <v>2038</v>
      </c>
      <c r="P9924" s="1">
        <v>42705</v>
      </c>
      <c r="Q9924" s="16">
        <v>1</v>
      </c>
      <c r="R9924" t="s">
        <v>53</v>
      </c>
    </row>
    <row r="9925" spans="1:18" x14ac:dyDescent="0.3">
      <c r="A9925">
        <v>4.3</v>
      </c>
      <c r="B9925" t="s">
        <v>11699</v>
      </c>
      <c r="C9925" t="s">
        <v>2012</v>
      </c>
      <c r="E9925">
        <v>320334</v>
      </c>
      <c r="F9925" t="s">
        <v>12250</v>
      </c>
      <c r="G9925">
        <f t="shared" si="465"/>
        <v>27648</v>
      </c>
      <c r="H9925" t="b">
        <f t="shared" si="466"/>
        <v>0</v>
      </c>
      <c r="I9925" t="s">
        <v>29</v>
      </c>
      <c r="J9925">
        <f t="shared" si="467"/>
        <v>50000000</v>
      </c>
      <c r="K9925" t="s">
        <v>16</v>
      </c>
      <c r="L9925">
        <v>0</v>
      </c>
      <c r="M9925">
        <f>Googleplaystore[[#This Row],[Installed]]*Googleplaystore[[#This Row],[Price]]</f>
        <v>0</v>
      </c>
      <c r="N9925" t="s">
        <v>30</v>
      </c>
      <c r="O9925" t="s">
        <v>2029</v>
      </c>
      <c r="P9925" s="1">
        <v>43320</v>
      </c>
      <c r="Q9925" s="16" t="s">
        <v>2428</v>
      </c>
      <c r="R9925" t="s">
        <v>50</v>
      </c>
    </row>
    <row r="9926" spans="1:18" x14ac:dyDescent="0.3">
      <c r="A9926">
        <v>4.4000000000000004</v>
      </c>
      <c r="B9926" t="s">
        <v>11700</v>
      </c>
      <c r="C9926" t="s">
        <v>2367</v>
      </c>
      <c r="E9926">
        <v>108</v>
      </c>
      <c r="F9926" t="s">
        <v>31</v>
      </c>
      <c r="G9926" t="b">
        <f t="shared" si="465"/>
        <v>0</v>
      </c>
      <c r="H9926" t="b">
        <f t="shared" si="466"/>
        <v>0</v>
      </c>
      <c r="I9926" t="s">
        <v>60</v>
      </c>
      <c r="J9926">
        <f t="shared" si="467"/>
        <v>5000</v>
      </c>
      <c r="K9926" t="s">
        <v>16</v>
      </c>
      <c r="L9926">
        <v>0</v>
      </c>
      <c r="M9926">
        <f>Googleplaystore[[#This Row],[Installed]]*Googleplaystore[[#This Row],[Price]]</f>
        <v>0</v>
      </c>
      <c r="N9926" t="s">
        <v>17</v>
      </c>
      <c r="O9926" t="s">
        <v>901</v>
      </c>
      <c r="P9926" s="1">
        <v>43189</v>
      </c>
      <c r="Q9926" s="16" t="s">
        <v>1601</v>
      </c>
      <c r="R9926" t="s">
        <v>36</v>
      </c>
    </row>
    <row r="9927" spans="1:18" x14ac:dyDescent="0.3">
      <c r="A9927">
        <v>4.5</v>
      </c>
      <c r="B9927" t="s">
        <v>11701</v>
      </c>
      <c r="C9927" t="s">
        <v>2628</v>
      </c>
      <c r="E9927">
        <v>30</v>
      </c>
      <c r="F9927" t="s">
        <v>13455</v>
      </c>
      <c r="G9927">
        <f t="shared" si="465"/>
        <v>4198.3999999999996</v>
      </c>
      <c r="H9927" t="b">
        <f t="shared" si="466"/>
        <v>0</v>
      </c>
      <c r="I9927" t="s">
        <v>482</v>
      </c>
      <c r="J9927">
        <f t="shared" si="467"/>
        <v>1000</v>
      </c>
      <c r="K9927" t="s">
        <v>16</v>
      </c>
      <c r="L9927">
        <v>0</v>
      </c>
      <c r="M9927">
        <f>Googleplaystore[[#This Row],[Installed]]*Googleplaystore[[#This Row],[Price]]</f>
        <v>0</v>
      </c>
      <c r="N9927" t="s">
        <v>17</v>
      </c>
      <c r="O9927" t="s">
        <v>2629</v>
      </c>
      <c r="P9927" s="1">
        <v>42907</v>
      </c>
      <c r="Q9927" s="16" t="s">
        <v>467</v>
      </c>
      <c r="R9927" t="s">
        <v>20</v>
      </c>
    </row>
    <row r="9928" spans="1:18" x14ac:dyDescent="0.3">
      <c r="A9928">
        <v>0</v>
      </c>
      <c r="B9928" t="s">
        <v>11702</v>
      </c>
      <c r="C9928" t="s">
        <v>2367</v>
      </c>
      <c r="E9928">
        <v>9</v>
      </c>
      <c r="F9928" t="s">
        <v>12191</v>
      </c>
      <c r="G9928">
        <f t="shared" si="465"/>
        <v>20480</v>
      </c>
      <c r="H9928" t="b">
        <f t="shared" si="466"/>
        <v>0</v>
      </c>
      <c r="I9928" t="s">
        <v>816</v>
      </c>
      <c r="J9928">
        <f t="shared" si="467"/>
        <v>500</v>
      </c>
      <c r="K9928" t="s">
        <v>16</v>
      </c>
      <c r="L9928">
        <v>0</v>
      </c>
      <c r="M9928">
        <f>Googleplaystore[[#This Row],[Installed]]*Googleplaystore[[#This Row],[Price]]</f>
        <v>0</v>
      </c>
      <c r="N9928" t="s">
        <v>17</v>
      </c>
      <c r="O9928" t="s">
        <v>901</v>
      </c>
      <c r="P9928" s="1">
        <v>43059</v>
      </c>
      <c r="Q9928" s="16" t="s">
        <v>458</v>
      </c>
      <c r="R9928" t="s">
        <v>36</v>
      </c>
    </row>
    <row r="9929" spans="1:18" x14ac:dyDescent="0.3">
      <c r="A9929">
        <v>4.9000000000000004</v>
      </c>
      <c r="B9929" t="s">
        <v>11703</v>
      </c>
      <c r="C9929" t="s">
        <v>309</v>
      </c>
      <c r="E9929">
        <v>27</v>
      </c>
      <c r="F9929" t="s">
        <v>12211</v>
      </c>
      <c r="G9929">
        <f t="shared" si="465"/>
        <v>6144</v>
      </c>
      <c r="H9929" t="b">
        <f t="shared" si="466"/>
        <v>0</v>
      </c>
      <c r="I9929" t="s">
        <v>665</v>
      </c>
      <c r="J9929">
        <f t="shared" si="467"/>
        <v>100</v>
      </c>
      <c r="K9929" t="s">
        <v>16</v>
      </c>
      <c r="L9929">
        <v>0</v>
      </c>
      <c r="M9929">
        <f>Googleplaystore[[#This Row],[Installed]]*Googleplaystore[[#This Row],[Price]]</f>
        <v>0</v>
      </c>
      <c r="N9929" t="s">
        <v>17</v>
      </c>
      <c r="O9929" t="s">
        <v>310</v>
      </c>
      <c r="P9929" s="1">
        <v>43307</v>
      </c>
      <c r="Q9929" s="16" t="s">
        <v>8046</v>
      </c>
      <c r="R9929" t="s">
        <v>53</v>
      </c>
    </row>
    <row r="9930" spans="1:18" x14ac:dyDescent="0.3">
      <c r="A9930">
        <v>0</v>
      </c>
      <c r="B9930" t="s">
        <v>11704</v>
      </c>
      <c r="C9930" t="s">
        <v>3837</v>
      </c>
      <c r="E9930">
        <v>4</v>
      </c>
      <c r="F9930" t="s">
        <v>12199</v>
      </c>
      <c r="G9930">
        <f t="shared" si="465"/>
        <v>17408</v>
      </c>
      <c r="H9930" t="b">
        <f t="shared" si="466"/>
        <v>0</v>
      </c>
      <c r="I9930" t="s">
        <v>816</v>
      </c>
      <c r="J9930">
        <f t="shared" si="467"/>
        <v>500</v>
      </c>
      <c r="K9930" t="s">
        <v>16</v>
      </c>
      <c r="L9930">
        <v>0</v>
      </c>
      <c r="M9930">
        <f>Googleplaystore[[#This Row],[Installed]]*Googleplaystore[[#This Row],[Price]]</f>
        <v>0</v>
      </c>
      <c r="N9930" t="s">
        <v>30</v>
      </c>
      <c r="O9930" t="s">
        <v>3838</v>
      </c>
      <c r="P9930" s="1">
        <v>42542</v>
      </c>
      <c r="Q9930" s="16">
        <v>1</v>
      </c>
      <c r="R9930" t="s">
        <v>93</v>
      </c>
    </row>
    <row r="9931" spans="1:18" x14ac:dyDescent="0.3">
      <c r="A9931">
        <v>0</v>
      </c>
      <c r="B9931" t="s">
        <v>11705</v>
      </c>
      <c r="C9931" t="s">
        <v>2367</v>
      </c>
      <c r="E9931">
        <v>4</v>
      </c>
      <c r="F9931" t="s">
        <v>12430</v>
      </c>
      <c r="G9931">
        <f t="shared" si="465"/>
        <v>4812.8</v>
      </c>
      <c r="H9931" t="b">
        <f t="shared" si="466"/>
        <v>0</v>
      </c>
      <c r="I9931" t="s">
        <v>665</v>
      </c>
      <c r="J9931">
        <f t="shared" si="467"/>
        <v>100</v>
      </c>
      <c r="K9931" t="s">
        <v>16</v>
      </c>
      <c r="L9931">
        <v>0</v>
      </c>
      <c r="M9931">
        <f>Googleplaystore[[#This Row],[Installed]]*Googleplaystore[[#This Row],[Price]]</f>
        <v>0</v>
      </c>
      <c r="N9931" t="s">
        <v>30</v>
      </c>
      <c r="O9931" t="s">
        <v>2038</v>
      </c>
      <c r="P9931" s="1">
        <v>42940</v>
      </c>
      <c r="Q9931" s="16">
        <v>1</v>
      </c>
      <c r="R9931" t="s">
        <v>20</v>
      </c>
    </row>
    <row r="9932" spans="1:18" x14ac:dyDescent="0.3">
      <c r="A9932">
        <v>0</v>
      </c>
      <c r="B9932" t="s">
        <v>11706</v>
      </c>
      <c r="C9932" t="s">
        <v>3837</v>
      </c>
      <c r="E9932">
        <v>14</v>
      </c>
      <c r="F9932" t="s">
        <v>12177</v>
      </c>
      <c r="G9932">
        <f t="shared" si="465"/>
        <v>14336</v>
      </c>
      <c r="H9932" t="b">
        <f t="shared" si="466"/>
        <v>0</v>
      </c>
      <c r="I9932" t="s">
        <v>482</v>
      </c>
      <c r="J9932">
        <f t="shared" si="467"/>
        <v>1000</v>
      </c>
      <c r="K9932" t="s">
        <v>16</v>
      </c>
      <c r="L9932">
        <v>0</v>
      </c>
      <c r="M9932">
        <f>Googleplaystore[[#This Row],[Installed]]*Googleplaystore[[#This Row],[Price]]</f>
        <v>0</v>
      </c>
      <c r="N9932" t="s">
        <v>30</v>
      </c>
      <c r="O9932" t="s">
        <v>3838</v>
      </c>
      <c r="P9932" s="1">
        <v>42538</v>
      </c>
      <c r="Q9932" s="16">
        <v>1</v>
      </c>
      <c r="R9932" t="s">
        <v>93</v>
      </c>
    </row>
    <row r="9933" spans="1:18" x14ac:dyDescent="0.3">
      <c r="A9933">
        <v>5</v>
      </c>
      <c r="B9933" t="s">
        <v>11707</v>
      </c>
      <c r="C9933" t="s">
        <v>2367</v>
      </c>
      <c r="E9933">
        <v>4</v>
      </c>
      <c r="F9933" t="s">
        <v>12561</v>
      </c>
      <c r="G9933">
        <f t="shared" si="465"/>
        <v>5939.2</v>
      </c>
      <c r="H9933" t="b">
        <f t="shared" si="466"/>
        <v>0</v>
      </c>
      <c r="I9933" t="s">
        <v>665</v>
      </c>
      <c r="J9933">
        <f t="shared" si="467"/>
        <v>100</v>
      </c>
      <c r="K9933" t="s">
        <v>16</v>
      </c>
      <c r="L9933">
        <v>0</v>
      </c>
      <c r="M9933">
        <f>Googleplaystore[[#This Row],[Installed]]*Googleplaystore[[#This Row],[Price]]</f>
        <v>0</v>
      </c>
      <c r="N9933" t="s">
        <v>17</v>
      </c>
      <c r="O9933" t="s">
        <v>901</v>
      </c>
      <c r="P9933" s="1">
        <v>43201</v>
      </c>
      <c r="Q9933" s="16" t="s">
        <v>121</v>
      </c>
      <c r="R9933" t="s">
        <v>20</v>
      </c>
    </row>
    <row r="9934" spans="1:18" x14ac:dyDescent="0.3">
      <c r="A9934">
        <v>0</v>
      </c>
      <c r="B9934" t="s">
        <v>11708</v>
      </c>
      <c r="C9934" t="s">
        <v>1283</v>
      </c>
      <c r="E9934">
        <v>0</v>
      </c>
      <c r="F9934" t="s">
        <v>12317</v>
      </c>
      <c r="G9934">
        <f t="shared" si="465"/>
        <v>10137.6</v>
      </c>
      <c r="H9934" t="b">
        <f t="shared" si="466"/>
        <v>0</v>
      </c>
      <c r="I9934" t="s">
        <v>865</v>
      </c>
      <c r="J9934">
        <f t="shared" si="467"/>
        <v>1</v>
      </c>
      <c r="K9934" t="s">
        <v>16</v>
      </c>
      <c r="L9934">
        <v>0</v>
      </c>
      <c r="M9934">
        <f>Googleplaystore[[#This Row],[Installed]]*Googleplaystore[[#This Row],[Price]]</f>
        <v>0</v>
      </c>
      <c r="N9934" t="s">
        <v>17</v>
      </c>
      <c r="O9934" t="s">
        <v>1284</v>
      </c>
      <c r="P9934" s="1">
        <v>43307</v>
      </c>
      <c r="Q9934" s="16" t="s">
        <v>19</v>
      </c>
      <c r="R9934" t="s">
        <v>50</v>
      </c>
    </row>
    <row r="9935" spans="1:18" x14ac:dyDescent="0.3">
      <c r="A9935">
        <v>0</v>
      </c>
      <c r="B9935" t="s">
        <v>11709</v>
      </c>
      <c r="C9935" t="s">
        <v>2367</v>
      </c>
      <c r="E9935">
        <v>40</v>
      </c>
      <c r="F9935" t="s">
        <v>12317</v>
      </c>
      <c r="G9935">
        <f t="shared" si="465"/>
        <v>10137.6</v>
      </c>
      <c r="H9935" t="b">
        <f t="shared" si="466"/>
        <v>0</v>
      </c>
      <c r="I9935" t="s">
        <v>482</v>
      </c>
      <c r="J9935">
        <f t="shared" si="467"/>
        <v>1000</v>
      </c>
      <c r="K9935" t="s">
        <v>16</v>
      </c>
      <c r="L9935">
        <v>0</v>
      </c>
      <c r="M9935">
        <f>Googleplaystore[[#This Row],[Installed]]*Googleplaystore[[#This Row],[Price]]</f>
        <v>0</v>
      </c>
      <c r="N9935" t="s">
        <v>17</v>
      </c>
      <c r="O9935" t="s">
        <v>901</v>
      </c>
      <c r="P9935" s="1">
        <v>43242</v>
      </c>
      <c r="Q9935" s="16" t="s">
        <v>929</v>
      </c>
      <c r="R9935" t="s">
        <v>20</v>
      </c>
    </row>
    <row r="9936" spans="1:18" x14ac:dyDescent="0.3">
      <c r="A9936">
        <v>4.2</v>
      </c>
      <c r="B9936" t="s">
        <v>11710</v>
      </c>
      <c r="C9936" t="s">
        <v>2012</v>
      </c>
      <c r="E9936">
        <v>28151</v>
      </c>
      <c r="F9936" t="s">
        <v>12582</v>
      </c>
      <c r="G9936">
        <f t="shared" si="465"/>
        <v>50176</v>
      </c>
      <c r="H9936" t="b">
        <f t="shared" si="466"/>
        <v>0</v>
      </c>
      <c r="I9936" t="s">
        <v>42</v>
      </c>
      <c r="J9936">
        <f t="shared" si="467"/>
        <v>1000000</v>
      </c>
      <c r="K9936" t="s">
        <v>16</v>
      </c>
      <c r="L9936">
        <v>0</v>
      </c>
      <c r="M9936">
        <f>Googleplaystore[[#This Row],[Installed]]*Googleplaystore[[#This Row],[Price]]</f>
        <v>0</v>
      </c>
      <c r="N9936" t="s">
        <v>70</v>
      </c>
      <c r="O9936" t="s">
        <v>2072</v>
      </c>
      <c r="P9936" s="1">
        <v>42729</v>
      </c>
      <c r="Q9936" s="16">
        <v>1.2</v>
      </c>
      <c r="R9936" t="s">
        <v>93</v>
      </c>
    </row>
    <row r="9937" spans="1:18" x14ac:dyDescent="0.3">
      <c r="A9937">
        <v>4.2</v>
      </c>
      <c r="B9937" t="s">
        <v>11711</v>
      </c>
      <c r="C9937" t="s">
        <v>3837</v>
      </c>
      <c r="E9937">
        <v>4</v>
      </c>
      <c r="F9937" t="s">
        <v>12177</v>
      </c>
      <c r="G9937">
        <f t="shared" si="465"/>
        <v>14336</v>
      </c>
      <c r="H9937" t="b">
        <f t="shared" si="466"/>
        <v>0</v>
      </c>
      <c r="I9937" t="s">
        <v>665</v>
      </c>
      <c r="J9937">
        <f t="shared" si="467"/>
        <v>100</v>
      </c>
      <c r="K9937" t="s">
        <v>16</v>
      </c>
      <c r="L9937">
        <v>0</v>
      </c>
      <c r="M9937">
        <f>Googleplaystore[[#This Row],[Installed]]*Googleplaystore[[#This Row],[Price]]</f>
        <v>0</v>
      </c>
      <c r="N9937" t="s">
        <v>30</v>
      </c>
      <c r="O9937" t="s">
        <v>3838</v>
      </c>
      <c r="P9937" s="1">
        <v>42582</v>
      </c>
      <c r="Q9937" s="16">
        <v>1</v>
      </c>
      <c r="R9937" t="s">
        <v>93</v>
      </c>
    </row>
    <row r="9938" spans="1:18" x14ac:dyDescent="0.3">
      <c r="A9938">
        <v>0</v>
      </c>
      <c r="B9938" t="s">
        <v>11712</v>
      </c>
      <c r="C9938" t="s">
        <v>2367</v>
      </c>
      <c r="E9938">
        <v>2</v>
      </c>
      <c r="F9938" t="s">
        <v>12713</v>
      </c>
      <c r="G9938">
        <f t="shared" si="465"/>
        <v>7782.4</v>
      </c>
      <c r="H9938" t="b">
        <f t="shared" si="466"/>
        <v>0</v>
      </c>
      <c r="I9938" t="s">
        <v>816</v>
      </c>
      <c r="J9938">
        <f t="shared" si="467"/>
        <v>500</v>
      </c>
      <c r="K9938" t="s">
        <v>16</v>
      </c>
      <c r="L9938">
        <v>0</v>
      </c>
      <c r="M9938">
        <f>Googleplaystore[[#This Row],[Installed]]*Googleplaystore[[#This Row],[Price]]</f>
        <v>0</v>
      </c>
      <c r="N9938" t="s">
        <v>30</v>
      </c>
      <c r="O9938" t="s">
        <v>2038</v>
      </c>
      <c r="P9938" s="1">
        <v>42703</v>
      </c>
      <c r="Q9938" s="16">
        <v>1</v>
      </c>
      <c r="R9938" t="s">
        <v>53</v>
      </c>
    </row>
    <row r="9939" spans="1:18" x14ac:dyDescent="0.3">
      <c r="A9939">
        <v>0</v>
      </c>
      <c r="B9939" t="s">
        <v>11713</v>
      </c>
      <c r="C9939" t="s">
        <v>2367</v>
      </c>
      <c r="E9939">
        <v>3</v>
      </c>
      <c r="F9939" t="s">
        <v>12447</v>
      </c>
      <c r="G9939">
        <f t="shared" si="465"/>
        <v>7987.2</v>
      </c>
      <c r="H9939" t="b">
        <f t="shared" si="466"/>
        <v>0</v>
      </c>
      <c r="I9939" t="s">
        <v>482</v>
      </c>
      <c r="J9939">
        <f t="shared" si="467"/>
        <v>1000</v>
      </c>
      <c r="K9939" t="s">
        <v>16</v>
      </c>
      <c r="L9939">
        <v>0</v>
      </c>
      <c r="M9939">
        <f>Googleplaystore[[#This Row],[Installed]]*Googleplaystore[[#This Row],[Price]]</f>
        <v>0</v>
      </c>
      <c r="N9939" t="s">
        <v>30</v>
      </c>
      <c r="O9939" t="s">
        <v>2038</v>
      </c>
      <c r="P9939" s="1">
        <v>42705</v>
      </c>
      <c r="Q9939" s="16">
        <v>1</v>
      </c>
      <c r="R9939" t="s">
        <v>53</v>
      </c>
    </row>
    <row r="9940" spans="1:18" x14ac:dyDescent="0.3">
      <c r="A9940">
        <v>4</v>
      </c>
      <c r="B9940" t="s">
        <v>11714</v>
      </c>
      <c r="C9940" t="s">
        <v>2367</v>
      </c>
      <c r="E9940">
        <v>73185</v>
      </c>
      <c r="F9940" t="s">
        <v>12416</v>
      </c>
      <c r="G9940">
        <f t="shared" si="465"/>
        <v>47104</v>
      </c>
      <c r="H9940" t="b">
        <f t="shared" si="466"/>
        <v>0</v>
      </c>
      <c r="I9940" t="s">
        <v>26</v>
      </c>
      <c r="J9940">
        <f t="shared" si="467"/>
        <v>5000000</v>
      </c>
      <c r="K9940" t="s">
        <v>16</v>
      </c>
      <c r="L9940">
        <v>0</v>
      </c>
      <c r="M9940">
        <f>Googleplaystore[[#This Row],[Installed]]*Googleplaystore[[#This Row],[Price]]</f>
        <v>0</v>
      </c>
      <c r="N9940" t="s">
        <v>30</v>
      </c>
      <c r="O9940" t="s">
        <v>2130</v>
      </c>
      <c r="P9940" s="1">
        <v>43040</v>
      </c>
      <c r="Q9940" s="16">
        <v>1.6</v>
      </c>
      <c r="R9940" t="s">
        <v>53</v>
      </c>
    </row>
    <row r="9941" spans="1:18" x14ac:dyDescent="0.3">
      <c r="A9941">
        <v>2.1</v>
      </c>
      <c r="B9941" t="s">
        <v>11715</v>
      </c>
      <c r="C9941" t="s">
        <v>1283</v>
      </c>
      <c r="E9941">
        <v>232</v>
      </c>
      <c r="F9941" t="s">
        <v>12184</v>
      </c>
      <c r="G9941">
        <f t="shared" si="465"/>
        <v>29696</v>
      </c>
      <c r="H9941" t="b">
        <f t="shared" si="466"/>
        <v>0</v>
      </c>
      <c r="I9941" t="s">
        <v>15</v>
      </c>
      <c r="J9941">
        <f t="shared" si="467"/>
        <v>10000</v>
      </c>
      <c r="K9941" t="s">
        <v>16</v>
      </c>
      <c r="L9941">
        <v>0</v>
      </c>
      <c r="M9941">
        <f>Googleplaystore[[#This Row],[Installed]]*Googleplaystore[[#This Row],[Price]]</f>
        <v>0</v>
      </c>
      <c r="N9941" t="s">
        <v>17</v>
      </c>
      <c r="O9941" t="s">
        <v>1284</v>
      </c>
      <c r="P9941" s="1">
        <v>43229</v>
      </c>
      <c r="Q9941" s="16" t="s">
        <v>8604</v>
      </c>
      <c r="R9941" t="s">
        <v>143</v>
      </c>
    </row>
    <row r="9942" spans="1:18" x14ac:dyDescent="0.3">
      <c r="A9942">
        <v>0</v>
      </c>
      <c r="B9942" t="s">
        <v>11716</v>
      </c>
      <c r="C9942" t="s">
        <v>3677</v>
      </c>
      <c r="E9942">
        <v>13</v>
      </c>
      <c r="F9942" t="s">
        <v>12241</v>
      </c>
      <c r="G9942">
        <f t="shared" si="465"/>
        <v>3686.4</v>
      </c>
      <c r="H9942" t="b">
        <f t="shared" si="466"/>
        <v>0</v>
      </c>
      <c r="I9942" t="s">
        <v>665</v>
      </c>
      <c r="J9942">
        <f t="shared" si="467"/>
        <v>100</v>
      </c>
      <c r="K9942" t="s">
        <v>16</v>
      </c>
      <c r="L9942">
        <v>0</v>
      </c>
      <c r="M9942">
        <f>Googleplaystore[[#This Row],[Installed]]*Googleplaystore[[#This Row],[Price]]</f>
        <v>0</v>
      </c>
      <c r="N9942" t="s">
        <v>17</v>
      </c>
      <c r="O9942" t="s">
        <v>3678</v>
      </c>
      <c r="P9942" s="1">
        <v>43157</v>
      </c>
      <c r="Q9942" s="16" t="s">
        <v>11717</v>
      </c>
      <c r="R9942" t="s">
        <v>284</v>
      </c>
    </row>
    <row r="9943" spans="1:18" x14ac:dyDescent="0.3">
      <c r="A9943">
        <v>4.2</v>
      </c>
      <c r="B9943" t="s">
        <v>11718</v>
      </c>
      <c r="C9943" t="s">
        <v>3396</v>
      </c>
      <c r="E9943">
        <v>18584</v>
      </c>
      <c r="F9943" t="s">
        <v>12582</v>
      </c>
      <c r="G9943">
        <f t="shared" si="465"/>
        <v>50176</v>
      </c>
      <c r="H9943" t="b">
        <f t="shared" si="466"/>
        <v>0</v>
      </c>
      <c r="I9943" t="s">
        <v>26</v>
      </c>
      <c r="J9943">
        <f t="shared" si="467"/>
        <v>5000000</v>
      </c>
      <c r="K9943" t="s">
        <v>16</v>
      </c>
      <c r="L9943">
        <v>0</v>
      </c>
      <c r="M9943">
        <f>Googleplaystore[[#This Row],[Installed]]*Googleplaystore[[#This Row],[Price]]</f>
        <v>0</v>
      </c>
      <c r="N9943" t="s">
        <v>17</v>
      </c>
      <c r="O9943" t="s">
        <v>2057</v>
      </c>
      <c r="P9943" s="1">
        <v>43278</v>
      </c>
      <c r="Q9943" s="16" t="s">
        <v>2144</v>
      </c>
      <c r="R9943" t="s">
        <v>50</v>
      </c>
    </row>
    <row r="9944" spans="1:18" x14ac:dyDescent="0.3">
      <c r="A9944">
        <v>0</v>
      </c>
      <c r="B9944" t="s">
        <v>11719</v>
      </c>
      <c r="C9944" t="s">
        <v>2367</v>
      </c>
      <c r="E9944">
        <v>22</v>
      </c>
      <c r="F9944" t="s">
        <v>12184</v>
      </c>
      <c r="G9944">
        <f t="shared" si="465"/>
        <v>29696</v>
      </c>
      <c r="H9944" t="b">
        <f t="shared" si="466"/>
        <v>0</v>
      </c>
      <c r="I9944" t="s">
        <v>482</v>
      </c>
      <c r="J9944">
        <f t="shared" si="467"/>
        <v>1000</v>
      </c>
      <c r="K9944" t="s">
        <v>16</v>
      </c>
      <c r="L9944">
        <v>0</v>
      </c>
      <c r="M9944">
        <f>Googleplaystore[[#This Row],[Installed]]*Googleplaystore[[#This Row],[Price]]</f>
        <v>0</v>
      </c>
      <c r="N9944" t="s">
        <v>17</v>
      </c>
      <c r="O9944" t="s">
        <v>901</v>
      </c>
      <c r="P9944" s="1">
        <v>43137</v>
      </c>
      <c r="Q9944" s="16" t="s">
        <v>11720</v>
      </c>
      <c r="R9944" t="s">
        <v>93</v>
      </c>
    </row>
    <row r="9945" spans="1:18" x14ac:dyDescent="0.3">
      <c r="A9945">
        <v>2.5</v>
      </c>
      <c r="B9945" t="s">
        <v>11721</v>
      </c>
      <c r="C9945" t="s">
        <v>3677</v>
      </c>
      <c r="E9945">
        <v>247</v>
      </c>
      <c r="F9945" t="s">
        <v>12315</v>
      </c>
      <c r="G9945">
        <f t="shared" si="465"/>
        <v>8396.7999999999993</v>
      </c>
      <c r="H9945" t="b">
        <f t="shared" si="466"/>
        <v>0</v>
      </c>
      <c r="I9945" t="s">
        <v>15</v>
      </c>
      <c r="J9945">
        <f t="shared" si="467"/>
        <v>10000</v>
      </c>
      <c r="K9945" t="s">
        <v>16</v>
      </c>
      <c r="L9945">
        <v>0</v>
      </c>
      <c r="M9945">
        <f>Googleplaystore[[#This Row],[Installed]]*Googleplaystore[[#This Row],[Price]]</f>
        <v>0</v>
      </c>
      <c r="N9945" t="s">
        <v>17</v>
      </c>
      <c r="O9945" t="s">
        <v>3678</v>
      </c>
      <c r="P9945" s="1">
        <v>42809</v>
      </c>
      <c r="Q9945" s="16" t="s">
        <v>189</v>
      </c>
      <c r="R9945" t="s">
        <v>32</v>
      </c>
    </row>
    <row r="9946" spans="1:18" x14ac:dyDescent="0.3">
      <c r="A9946">
        <v>4.4000000000000004</v>
      </c>
      <c r="B9946" t="s">
        <v>11722</v>
      </c>
      <c r="C9946" t="s">
        <v>2367</v>
      </c>
      <c r="E9946">
        <v>687136</v>
      </c>
      <c r="F9946" t="s">
        <v>12238</v>
      </c>
      <c r="G9946">
        <f t="shared" si="465"/>
        <v>55296</v>
      </c>
      <c r="H9946" t="b">
        <f t="shared" si="466"/>
        <v>0</v>
      </c>
      <c r="I9946" t="s">
        <v>29</v>
      </c>
      <c r="J9946">
        <f t="shared" si="467"/>
        <v>50000000</v>
      </c>
      <c r="K9946" t="s">
        <v>16</v>
      </c>
      <c r="L9946">
        <v>0</v>
      </c>
      <c r="M9946">
        <f>Googleplaystore[[#This Row],[Installed]]*Googleplaystore[[#This Row],[Price]]</f>
        <v>0</v>
      </c>
      <c r="N9946" t="s">
        <v>17</v>
      </c>
      <c r="O9946" t="s">
        <v>2019</v>
      </c>
      <c r="P9946" s="1">
        <v>43245</v>
      </c>
      <c r="Q9946" s="16" t="s">
        <v>11723</v>
      </c>
      <c r="R9946" t="s">
        <v>50</v>
      </c>
    </row>
    <row r="9947" spans="1:18" x14ac:dyDescent="0.3">
      <c r="A9947">
        <v>4.4000000000000004</v>
      </c>
      <c r="B9947" t="s">
        <v>11724</v>
      </c>
      <c r="C9947" t="s">
        <v>2012</v>
      </c>
      <c r="E9947">
        <v>1063</v>
      </c>
      <c r="F9947" t="s">
        <v>12270</v>
      </c>
      <c r="G9947">
        <f t="shared" si="465"/>
        <v>18432</v>
      </c>
      <c r="H9947" t="b">
        <f t="shared" si="466"/>
        <v>0</v>
      </c>
      <c r="I9947" t="s">
        <v>38</v>
      </c>
      <c r="J9947">
        <f t="shared" si="467"/>
        <v>50000</v>
      </c>
      <c r="K9947" t="s">
        <v>16</v>
      </c>
      <c r="L9947">
        <v>0</v>
      </c>
      <c r="M9947">
        <f>Googleplaystore[[#This Row],[Installed]]*Googleplaystore[[#This Row],[Price]]</f>
        <v>0</v>
      </c>
      <c r="N9947" t="s">
        <v>30</v>
      </c>
      <c r="O9947" t="s">
        <v>2139</v>
      </c>
      <c r="P9947" s="1">
        <v>43038</v>
      </c>
      <c r="Q9947" s="16">
        <v>1.7</v>
      </c>
      <c r="R9947" t="s">
        <v>46</v>
      </c>
    </row>
    <row r="9948" spans="1:18" x14ac:dyDescent="0.3">
      <c r="A9948">
        <v>4.5999999999999996</v>
      </c>
      <c r="B9948" t="s">
        <v>11725</v>
      </c>
      <c r="C9948" t="s">
        <v>2012</v>
      </c>
      <c r="E9948">
        <v>2027</v>
      </c>
      <c r="F9948" t="s">
        <v>12232</v>
      </c>
      <c r="G9948">
        <f t="shared" si="465"/>
        <v>57344</v>
      </c>
      <c r="H9948" t="b">
        <f t="shared" si="466"/>
        <v>0</v>
      </c>
      <c r="I9948" t="s">
        <v>34</v>
      </c>
      <c r="J9948">
        <f t="shared" si="467"/>
        <v>100000</v>
      </c>
      <c r="K9948" t="s">
        <v>16</v>
      </c>
      <c r="L9948">
        <v>0</v>
      </c>
      <c r="M9948">
        <f>Googleplaystore[[#This Row],[Installed]]*Googleplaystore[[#This Row],[Price]]</f>
        <v>0</v>
      </c>
      <c r="N9948" t="s">
        <v>30</v>
      </c>
      <c r="O9948" t="s">
        <v>2139</v>
      </c>
      <c r="P9948" s="1">
        <v>43178</v>
      </c>
      <c r="Q9948" s="16">
        <v>1.5</v>
      </c>
      <c r="R9948" t="s">
        <v>50</v>
      </c>
    </row>
    <row r="9949" spans="1:18" x14ac:dyDescent="0.3">
      <c r="A9949">
        <v>0</v>
      </c>
      <c r="B9949" t="s">
        <v>11726</v>
      </c>
      <c r="C9949" t="s">
        <v>492</v>
      </c>
      <c r="E9949">
        <v>5</v>
      </c>
      <c r="F9949" t="s">
        <v>12229</v>
      </c>
      <c r="G9949">
        <f t="shared" si="465"/>
        <v>26624</v>
      </c>
      <c r="H9949" t="b">
        <f t="shared" si="466"/>
        <v>0</v>
      </c>
      <c r="I9949" t="s">
        <v>665</v>
      </c>
      <c r="J9949">
        <f t="shared" si="467"/>
        <v>100</v>
      </c>
      <c r="K9949" t="s">
        <v>16</v>
      </c>
      <c r="L9949">
        <v>0</v>
      </c>
      <c r="M9949">
        <f>Googleplaystore[[#This Row],[Installed]]*Googleplaystore[[#This Row],[Price]]</f>
        <v>0</v>
      </c>
      <c r="N9949" t="s">
        <v>17</v>
      </c>
      <c r="O9949" t="s">
        <v>493</v>
      </c>
      <c r="P9949" s="1">
        <v>42689</v>
      </c>
      <c r="Q9949" s="16">
        <v>1.17</v>
      </c>
      <c r="R9949" t="s">
        <v>50</v>
      </c>
    </row>
    <row r="9950" spans="1:18" x14ac:dyDescent="0.3">
      <c r="A9950">
        <v>0</v>
      </c>
      <c r="B9950" t="s">
        <v>11727</v>
      </c>
      <c r="C9950" t="s">
        <v>2367</v>
      </c>
      <c r="E9950">
        <v>1</v>
      </c>
      <c r="F9950" t="s">
        <v>12438</v>
      </c>
      <c r="G9950">
        <f t="shared" si="465"/>
        <v>3379.2</v>
      </c>
      <c r="H9950" t="b">
        <f t="shared" si="466"/>
        <v>0</v>
      </c>
      <c r="I9950" t="s">
        <v>816</v>
      </c>
      <c r="J9950">
        <f t="shared" si="467"/>
        <v>500</v>
      </c>
      <c r="K9950" t="s">
        <v>16</v>
      </c>
      <c r="L9950">
        <v>0</v>
      </c>
      <c r="M9950">
        <f>Googleplaystore[[#This Row],[Installed]]*Googleplaystore[[#This Row],[Price]]</f>
        <v>0</v>
      </c>
      <c r="N9950" t="s">
        <v>17</v>
      </c>
      <c r="O9950" t="s">
        <v>901</v>
      </c>
      <c r="P9950" s="1">
        <v>42681</v>
      </c>
      <c r="Q9950" s="16" t="s">
        <v>2128</v>
      </c>
      <c r="R9950" t="s">
        <v>20</v>
      </c>
    </row>
    <row r="9951" spans="1:18" x14ac:dyDescent="0.3">
      <c r="A9951">
        <v>4.4000000000000004</v>
      </c>
      <c r="B9951" t="s">
        <v>11728</v>
      </c>
      <c r="C9951" t="s">
        <v>2367</v>
      </c>
      <c r="E9951">
        <v>26545</v>
      </c>
      <c r="F9951" t="s">
        <v>12441</v>
      </c>
      <c r="G9951">
        <f t="shared" si="465"/>
        <v>40960</v>
      </c>
      <c r="H9951" t="b">
        <f t="shared" si="466"/>
        <v>0</v>
      </c>
      <c r="I9951" t="s">
        <v>42</v>
      </c>
      <c r="J9951">
        <f t="shared" si="467"/>
        <v>1000000</v>
      </c>
      <c r="K9951" t="s">
        <v>16</v>
      </c>
      <c r="L9951">
        <v>0</v>
      </c>
      <c r="M9951">
        <f>Googleplaystore[[#This Row],[Installed]]*Googleplaystore[[#This Row],[Price]]</f>
        <v>0</v>
      </c>
      <c r="N9951" t="s">
        <v>17</v>
      </c>
      <c r="O9951" t="s">
        <v>2019</v>
      </c>
      <c r="P9951" s="1">
        <v>43301</v>
      </c>
      <c r="Q9951" s="16">
        <v>2.08</v>
      </c>
      <c r="R9951" t="s">
        <v>50</v>
      </c>
    </row>
    <row r="9952" spans="1:18" x14ac:dyDescent="0.3">
      <c r="A9952">
        <v>4.2</v>
      </c>
      <c r="B9952" t="s">
        <v>11729</v>
      </c>
      <c r="C9952" t="s">
        <v>2367</v>
      </c>
      <c r="E9952">
        <v>70753</v>
      </c>
      <c r="F9952" t="s">
        <v>12177</v>
      </c>
      <c r="G9952">
        <f t="shared" si="465"/>
        <v>14336</v>
      </c>
      <c r="H9952" t="b">
        <f t="shared" si="466"/>
        <v>0</v>
      </c>
      <c r="I9952" t="s">
        <v>26</v>
      </c>
      <c r="J9952">
        <f t="shared" si="467"/>
        <v>5000000</v>
      </c>
      <c r="K9952" t="s">
        <v>16</v>
      </c>
      <c r="L9952">
        <v>0</v>
      </c>
      <c r="M9952">
        <f>Googleplaystore[[#This Row],[Installed]]*Googleplaystore[[#This Row],[Price]]</f>
        <v>0</v>
      </c>
      <c r="N9952" t="s">
        <v>17</v>
      </c>
      <c r="O9952" t="s">
        <v>2038</v>
      </c>
      <c r="P9952" s="1">
        <v>43319</v>
      </c>
      <c r="Q9952" s="16" t="s">
        <v>5681</v>
      </c>
      <c r="R9952" t="s">
        <v>20</v>
      </c>
    </row>
    <row r="9953" spans="1:18" x14ac:dyDescent="0.3">
      <c r="A9953">
        <v>4.5</v>
      </c>
      <c r="B9953" t="s">
        <v>11730</v>
      </c>
      <c r="C9953" t="s">
        <v>2012</v>
      </c>
      <c r="E9953">
        <v>2431</v>
      </c>
      <c r="F9953" t="s">
        <v>12219</v>
      </c>
      <c r="G9953">
        <f t="shared" si="465"/>
        <v>24576</v>
      </c>
      <c r="H9953" t="b">
        <f t="shared" si="466"/>
        <v>0</v>
      </c>
      <c r="I9953" t="s">
        <v>34</v>
      </c>
      <c r="J9953">
        <f t="shared" si="467"/>
        <v>100000</v>
      </c>
      <c r="K9953" t="s">
        <v>16</v>
      </c>
      <c r="L9953">
        <v>0</v>
      </c>
      <c r="M9953">
        <f>Googleplaystore[[#This Row],[Installed]]*Googleplaystore[[#This Row],[Price]]</f>
        <v>0</v>
      </c>
      <c r="N9953" t="s">
        <v>30</v>
      </c>
      <c r="O9953" t="s">
        <v>2139</v>
      </c>
      <c r="P9953" s="1">
        <v>43042</v>
      </c>
      <c r="Q9953" s="16">
        <v>1.4</v>
      </c>
      <c r="R9953" t="s">
        <v>46</v>
      </c>
    </row>
    <row r="9954" spans="1:18" x14ac:dyDescent="0.3">
      <c r="A9954">
        <v>3.3</v>
      </c>
      <c r="B9954" t="s">
        <v>11731</v>
      </c>
      <c r="C9954" t="s">
        <v>2367</v>
      </c>
      <c r="E9954">
        <v>21735</v>
      </c>
      <c r="F9954" t="s">
        <v>12194</v>
      </c>
      <c r="G9954">
        <f t="shared" si="465"/>
        <v>37888</v>
      </c>
      <c r="H9954" t="b">
        <f t="shared" si="466"/>
        <v>0</v>
      </c>
      <c r="I9954" t="s">
        <v>42</v>
      </c>
      <c r="J9954">
        <f t="shared" si="467"/>
        <v>1000000</v>
      </c>
      <c r="K9954" t="s">
        <v>16</v>
      </c>
      <c r="L9954">
        <v>0</v>
      </c>
      <c r="M9954">
        <f>Googleplaystore[[#This Row],[Installed]]*Googleplaystore[[#This Row],[Price]]</f>
        <v>0</v>
      </c>
      <c r="N9954" t="s">
        <v>17</v>
      </c>
      <c r="O9954" t="s">
        <v>2130</v>
      </c>
      <c r="P9954" s="1">
        <v>43292</v>
      </c>
      <c r="Q9954" s="16" t="s">
        <v>11732</v>
      </c>
      <c r="R9954" t="s">
        <v>53</v>
      </c>
    </row>
    <row r="9955" spans="1:18" x14ac:dyDescent="0.3">
      <c r="A9955">
        <v>3.9</v>
      </c>
      <c r="B9955" t="s">
        <v>11733</v>
      </c>
      <c r="C9955" t="s">
        <v>2367</v>
      </c>
      <c r="E9955">
        <v>2249</v>
      </c>
      <c r="F9955" t="s">
        <v>31</v>
      </c>
      <c r="G9955" t="b">
        <f t="shared" si="465"/>
        <v>0</v>
      </c>
      <c r="H9955" t="b">
        <f t="shared" si="466"/>
        <v>0</v>
      </c>
      <c r="I9955" t="s">
        <v>22</v>
      </c>
      <c r="J9955">
        <f t="shared" si="467"/>
        <v>500000</v>
      </c>
      <c r="K9955" t="s">
        <v>16</v>
      </c>
      <c r="L9955">
        <v>0</v>
      </c>
      <c r="M9955">
        <f>Googleplaystore[[#This Row],[Installed]]*Googleplaystore[[#This Row],[Price]]</f>
        <v>0</v>
      </c>
      <c r="N9955" t="s">
        <v>17</v>
      </c>
      <c r="O9955" t="s">
        <v>35</v>
      </c>
      <c r="P9955" s="1">
        <v>43235</v>
      </c>
      <c r="Q9955" s="16">
        <v>0</v>
      </c>
      <c r="R9955" t="s">
        <v>50</v>
      </c>
    </row>
    <row r="9956" spans="1:18" x14ac:dyDescent="0.3">
      <c r="A9956">
        <v>0</v>
      </c>
      <c r="B9956" t="s">
        <v>11734</v>
      </c>
      <c r="C9956" t="s">
        <v>492</v>
      </c>
      <c r="E9956">
        <v>0</v>
      </c>
      <c r="F9956" t="s">
        <v>31</v>
      </c>
      <c r="G9956" t="b">
        <f t="shared" si="465"/>
        <v>0</v>
      </c>
      <c r="H9956" t="b">
        <f t="shared" si="466"/>
        <v>0</v>
      </c>
      <c r="I9956" t="s">
        <v>665</v>
      </c>
      <c r="J9956">
        <f t="shared" si="467"/>
        <v>100</v>
      </c>
      <c r="K9956" t="s">
        <v>16</v>
      </c>
      <c r="L9956">
        <v>0</v>
      </c>
      <c r="M9956">
        <f>Googleplaystore[[#This Row],[Installed]]*Googleplaystore[[#This Row],[Price]]</f>
        <v>0</v>
      </c>
      <c r="N9956" t="s">
        <v>17</v>
      </c>
      <c r="O9956" t="s">
        <v>493</v>
      </c>
      <c r="P9956" s="1">
        <v>42873</v>
      </c>
      <c r="Q9956" s="16">
        <v>0</v>
      </c>
      <c r="R9956" t="s">
        <v>31</v>
      </c>
    </row>
    <row r="9957" spans="1:18" x14ac:dyDescent="0.3">
      <c r="A9957">
        <v>4.5</v>
      </c>
      <c r="B9957" t="s">
        <v>11735</v>
      </c>
      <c r="C9957" t="s">
        <v>2012</v>
      </c>
      <c r="E9957">
        <v>2917</v>
      </c>
      <c r="F9957" t="s">
        <v>12306</v>
      </c>
      <c r="G9957">
        <f t="shared" si="465"/>
        <v>22528</v>
      </c>
      <c r="H9957" t="b">
        <f t="shared" si="466"/>
        <v>0</v>
      </c>
      <c r="I9957" t="s">
        <v>34</v>
      </c>
      <c r="J9957">
        <f t="shared" si="467"/>
        <v>100000</v>
      </c>
      <c r="K9957" t="s">
        <v>16</v>
      </c>
      <c r="L9957">
        <v>0</v>
      </c>
      <c r="M9957">
        <f>Googleplaystore[[#This Row],[Installed]]*Googleplaystore[[#This Row],[Price]]</f>
        <v>0</v>
      </c>
      <c r="N9957" t="s">
        <v>30</v>
      </c>
      <c r="O9957" t="s">
        <v>2139</v>
      </c>
      <c r="P9957" s="1">
        <v>43038</v>
      </c>
      <c r="Q9957" s="16">
        <v>2.6</v>
      </c>
      <c r="R9957" t="s">
        <v>39</v>
      </c>
    </row>
    <row r="9958" spans="1:18" x14ac:dyDescent="0.3">
      <c r="A9958">
        <v>4.0999999999999996</v>
      </c>
      <c r="B9958" t="s">
        <v>11736</v>
      </c>
      <c r="C9958" t="s">
        <v>2367</v>
      </c>
      <c r="E9958">
        <v>83427</v>
      </c>
      <c r="F9958" t="s">
        <v>12256</v>
      </c>
      <c r="G9958">
        <f t="shared" si="465"/>
        <v>16384</v>
      </c>
      <c r="H9958" t="b">
        <f t="shared" si="466"/>
        <v>0</v>
      </c>
      <c r="I9958" t="s">
        <v>42</v>
      </c>
      <c r="J9958">
        <f t="shared" si="467"/>
        <v>1000000</v>
      </c>
      <c r="K9958" t="s">
        <v>16</v>
      </c>
      <c r="L9958">
        <v>0</v>
      </c>
      <c r="M9958">
        <f>Googleplaystore[[#This Row],[Installed]]*Googleplaystore[[#This Row],[Price]]</f>
        <v>0</v>
      </c>
      <c r="N9958" t="s">
        <v>17</v>
      </c>
      <c r="O9958" t="s">
        <v>2130</v>
      </c>
      <c r="P9958" s="1">
        <v>42034</v>
      </c>
      <c r="Q9958" s="16">
        <v>2.6</v>
      </c>
      <c r="R9958" t="s">
        <v>50</v>
      </c>
    </row>
    <row r="9959" spans="1:18" x14ac:dyDescent="0.3">
      <c r="A9959">
        <v>4.8</v>
      </c>
      <c r="B9959" t="s">
        <v>11737</v>
      </c>
      <c r="C9959" t="s">
        <v>3677</v>
      </c>
      <c r="E9959">
        <v>615</v>
      </c>
      <c r="F9959" t="s">
        <v>12670</v>
      </c>
      <c r="G9959">
        <f t="shared" si="465"/>
        <v>2048</v>
      </c>
      <c r="H9959" t="b">
        <f t="shared" si="466"/>
        <v>0</v>
      </c>
      <c r="I9959" t="s">
        <v>15</v>
      </c>
      <c r="J9959">
        <f t="shared" si="467"/>
        <v>10000</v>
      </c>
      <c r="K9959" t="s">
        <v>383</v>
      </c>
      <c r="L9959" s="2">
        <v>1.99</v>
      </c>
      <c r="M9959">
        <f>Googleplaystore[[#This Row],[Installed]]*Googleplaystore[[#This Row],[Price]]</f>
        <v>19900</v>
      </c>
      <c r="N9959" t="s">
        <v>17</v>
      </c>
      <c r="O9959" t="s">
        <v>3678</v>
      </c>
      <c r="P9959" s="1">
        <v>43305</v>
      </c>
      <c r="Q9959" s="16">
        <v>5.2</v>
      </c>
      <c r="R9959" t="s">
        <v>143</v>
      </c>
    </row>
    <row r="9960" spans="1:18" x14ac:dyDescent="0.3">
      <c r="A9960">
        <v>4.5999999999999996</v>
      </c>
      <c r="B9960" t="s">
        <v>11738</v>
      </c>
      <c r="C9960" t="s">
        <v>3677</v>
      </c>
      <c r="E9960">
        <v>424</v>
      </c>
      <c r="F9960" t="s">
        <v>12349</v>
      </c>
      <c r="G9960">
        <f t="shared" si="465"/>
        <v>3584</v>
      </c>
      <c r="H9960" t="b">
        <f t="shared" si="466"/>
        <v>0</v>
      </c>
      <c r="I9960" t="s">
        <v>15</v>
      </c>
      <c r="J9960">
        <f t="shared" si="467"/>
        <v>10000</v>
      </c>
      <c r="K9960" t="s">
        <v>16</v>
      </c>
      <c r="L9960">
        <v>0</v>
      </c>
      <c r="M9960">
        <f>Googleplaystore[[#This Row],[Installed]]*Googleplaystore[[#This Row],[Price]]</f>
        <v>0</v>
      </c>
      <c r="N9960" t="s">
        <v>17</v>
      </c>
      <c r="O9960" t="s">
        <v>3678</v>
      </c>
      <c r="P9960" s="1">
        <v>43088</v>
      </c>
      <c r="Q9960" s="16">
        <v>0.11</v>
      </c>
      <c r="R9960" t="s">
        <v>154</v>
      </c>
    </row>
    <row r="9961" spans="1:18" x14ac:dyDescent="0.3">
      <c r="A9961">
        <v>4.4000000000000004</v>
      </c>
      <c r="B9961" t="s">
        <v>11739</v>
      </c>
      <c r="C9961" t="s">
        <v>3677</v>
      </c>
      <c r="E9961">
        <v>875</v>
      </c>
      <c r="F9961" t="s">
        <v>12412</v>
      </c>
      <c r="G9961">
        <f t="shared" si="465"/>
        <v>8704</v>
      </c>
      <c r="H9961" t="b">
        <f t="shared" si="466"/>
        <v>0</v>
      </c>
      <c r="I9961" t="s">
        <v>34</v>
      </c>
      <c r="J9961">
        <f t="shared" si="467"/>
        <v>100000</v>
      </c>
      <c r="K9961" t="s">
        <v>16</v>
      </c>
      <c r="L9961">
        <v>0</v>
      </c>
      <c r="M9961">
        <f>Googleplaystore[[#This Row],[Installed]]*Googleplaystore[[#This Row],[Price]]</f>
        <v>0</v>
      </c>
      <c r="N9961" t="s">
        <v>17</v>
      </c>
      <c r="O9961" t="s">
        <v>3678</v>
      </c>
      <c r="P9961" s="1">
        <v>43100</v>
      </c>
      <c r="Q9961" s="16" t="s">
        <v>11740</v>
      </c>
      <c r="R9961" t="s">
        <v>305</v>
      </c>
    </row>
    <row r="9962" spans="1:18" x14ac:dyDescent="0.3">
      <c r="A9962">
        <v>3.8</v>
      </c>
      <c r="B9962" t="s">
        <v>11741</v>
      </c>
      <c r="C9962" t="s">
        <v>492</v>
      </c>
      <c r="E9962">
        <v>15036</v>
      </c>
      <c r="F9962" t="s">
        <v>19463</v>
      </c>
      <c r="G9962" t="b">
        <f t="shared" si="465"/>
        <v>0</v>
      </c>
      <c r="H9962">
        <f t="shared" si="466"/>
        <v>253</v>
      </c>
      <c r="I9962" t="s">
        <v>42</v>
      </c>
      <c r="J9962">
        <f t="shared" si="467"/>
        <v>1000000</v>
      </c>
      <c r="K9962" t="s">
        <v>16</v>
      </c>
      <c r="L9962">
        <v>0</v>
      </c>
      <c r="M9962">
        <f>Googleplaystore[[#This Row],[Installed]]*Googleplaystore[[#This Row],[Price]]</f>
        <v>0</v>
      </c>
      <c r="N9962" t="s">
        <v>17</v>
      </c>
      <c r="O9962" t="s">
        <v>493</v>
      </c>
      <c r="P9962" s="1">
        <v>42217</v>
      </c>
      <c r="Q9962" s="16" t="s">
        <v>929</v>
      </c>
      <c r="R9962" t="s">
        <v>229</v>
      </c>
    </row>
    <row r="9963" spans="1:18" x14ac:dyDescent="0.3">
      <c r="A9963">
        <v>3.7</v>
      </c>
      <c r="B9963" t="s">
        <v>11742</v>
      </c>
      <c r="C9963" t="s">
        <v>492</v>
      </c>
      <c r="E9963">
        <v>197</v>
      </c>
      <c r="F9963" t="s">
        <v>19426</v>
      </c>
      <c r="G9963" t="b">
        <f t="shared" si="465"/>
        <v>0</v>
      </c>
      <c r="H9963">
        <f t="shared" si="466"/>
        <v>957</v>
      </c>
      <c r="I9963" t="s">
        <v>15</v>
      </c>
      <c r="J9963">
        <f t="shared" si="467"/>
        <v>10000</v>
      </c>
      <c r="K9963" t="s">
        <v>383</v>
      </c>
      <c r="L9963" s="2">
        <v>2.99</v>
      </c>
      <c r="M9963">
        <f>Googleplaystore[[#This Row],[Installed]]*Googleplaystore[[#This Row],[Price]]</f>
        <v>29900.000000000004</v>
      </c>
      <c r="N9963" t="s">
        <v>17</v>
      </c>
      <c r="O9963" t="s">
        <v>493</v>
      </c>
      <c r="P9963" s="1">
        <v>42410</v>
      </c>
      <c r="Q9963" s="16">
        <v>1</v>
      </c>
      <c r="R9963" t="s">
        <v>122</v>
      </c>
    </row>
    <row r="9964" spans="1:18" x14ac:dyDescent="0.3">
      <c r="A9964">
        <v>4.2</v>
      </c>
      <c r="B9964" t="s">
        <v>11743</v>
      </c>
      <c r="C9964" t="s">
        <v>492</v>
      </c>
      <c r="E9964">
        <v>4838</v>
      </c>
      <c r="F9964" t="s">
        <v>31</v>
      </c>
      <c r="G9964" t="b">
        <f t="shared" si="465"/>
        <v>0</v>
      </c>
      <c r="H9964" t="b">
        <f t="shared" si="466"/>
        <v>0</v>
      </c>
      <c r="I9964" t="s">
        <v>22</v>
      </c>
      <c r="J9964">
        <f t="shared" si="467"/>
        <v>500000</v>
      </c>
      <c r="K9964" t="s">
        <v>16</v>
      </c>
      <c r="L9964">
        <v>0</v>
      </c>
      <c r="M9964">
        <f>Googleplaystore[[#This Row],[Installed]]*Googleplaystore[[#This Row],[Price]]</f>
        <v>0</v>
      </c>
      <c r="N9964" t="s">
        <v>17</v>
      </c>
      <c r="O9964" t="s">
        <v>493</v>
      </c>
      <c r="P9964" s="1">
        <v>43106</v>
      </c>
      <c r="Q9964" s="16">
        <v>0</v>
      </c>
      <c r="R9964" t="s">
        <v>31</v>
      </c>
    </row>
    <row r="9965" spans="1:18" x14ac:dyDescent="0.3">
      <c r="A9965">
        <v>3.7</v>
      </c>
      <c r="B9965" t="s">
        <v>11744</v>
      </c>
      <c r="C9965" t="s">
        <v>492</v>
      </c>
      <c r="E9965">
        <v>481</v>
      </c>
      <c r="F9965" t="s">
        <v>19464</v>
      </c>
      <c r="G9965" t="b">
        <f t="shared" si="465"/>
        <v>0</v>
      </c>
      <c r="H9965">
        <f t="shared" si="466"/>
        <v>420</v>
      </c>
      <c r="I9965" t="s">
        <v>15</v>
      </c>
      <c r="J9965">
        <f t="shared" si="467"/>
        <v>10000</v>
      </c>
      <c r="K9965" t="s">
        <v>383</v>
      </c>
      <c r="L9965" s="2">
        <v>0.99</v>
      </c>
      <c r="M9965">
        <f>Googleplaystore[[#This Row],[Installed]]*Googleplaystore[[#This Row],[Price]]</f>
        <v>9900</v>
      </c>
      <c r="N9965" t="s">
        <v>17</v>
      </c>
      <c r="O9965" t="s">
        <v>493</v>
      </c>
      <c r="P9965" s="1">
        <v>42354</v>
      </c>
      <c r="Q9965" s="16" t="s">
        <v>11745</v>
      </c>
      <c r="R9965" t="s">
        <v>39</v>
      </c>
    </row>
    <row r="9966" spans="1:18" x14ac:dyDescent="0.3">
      <c r="A9966">
        <v>4.3</v>
      </c>
      <c r="B9966" t="s">
        <v>11746</v>
      </c>
      <c r="C9966" t="s">
        <v>3958</v>
      </c>
      <c r="E9966">
        <v>37277</v>
      </c>
      <c r="F9966" t="s">
        <v>12332</v>
      </c>
      <c r="G9966">
        <f t="shared" si="465"/>
        <v>13312</v>
      </c>
      <c r="H9966" t="b">
        <f t="shared" si="466"/>
        <v>0</v>
      </c>
      <c r="I9966" t="s">
        <v>42</v>
      </c>
      <c r="J9966">
        <f t="shared" si="467"/>
        <v>1000000</v>
      </c>
      <c r="K9966" t="s">
        <v>16</v>
      </c>
      <c r="L9966">
        <v>0</v>
      </c>
      <c r="M9966">
        <f>Googleplaystore[[#This Row],[Installed]]*Googleplaystore[[#This Row],[Price]]</f>
        <v>0</v>
      </c>
      <c r="N9966" t="s">
        <v>17</v>
      </c>
      <c r="O9966" t="s">
        <v>3959</v>
      </c>
      <c r="P9966" s="1">
        <v>43157</v>
      </c>
      <c r="Q9966" s="16" t="s">
        <v>458</v>
      </c>
      <c r="R9966" t="s">
        <v>20</v>
      </c>
    </row>
    <row r="9967" spans="1:18" x14ac:dyDescent="0.3">
      <c r="A9967">
        <v>4.5</v>
      </c>
      <c r="B9967" t="s">
        <v>11747</v>
      </c>
      <c r="C9967" t="s">
        <v>3958</v>
      </c>
      <c r="E9967">
        <v>112</v>
      </c>
      <c r="F9967" t="s">
        <v>12248</v>
      </c>
      <c r="G9967">
        <f t="shared" si="465"/>
        <v>2457.6</v>
      </c>
      <c r="H9967" t="b">
        <f t="shared" si="466"/>
        <v>0</v>
      </c>
      <c r="I9967" t="s">
        <v>482</v>
      </c>
      <c r="J9967">
        <f t="shared" si="467"/>
        <v>1000</v>
      </c>
      <c r="K9967" t="s">
        <v>383</v>
      </c>
      <c r="L9967" s="2">
        <v>7.99</v>
      </c>
      <c r="M9967">
        <f>Googleplaystore[[#This Row],[Installed]]*Googleplaystore[[#This Row],[Price]]</f>
        <v>7990</v>
      </c>
      <c r="N9967" t="s">
        <v>17</v>
      </c>
      <c r="O9967" t="s">
        <v>3959</v>
      </c>
      <c r="P9967" s="1">
        <v>42810</v>
      </c>
      <c r="Q9967" s="16">
        <v>3</v>
      </c>
      <c r="R9967" t="s">
        <v>20</v>
      </c>
    </row>
    <row r="9968" spans="1:18" x14ac:dyDescent="0.3">
      <c r="A9968">
        <v>3.5</v>
      </c>
      <c r="B9968" t="s">
        <v>11748</v>
      </c>
      <c r="C9968" t="s">
        <v>3677</v>
      </c>
      <c r="E9968">
        <v>154</v>
      </c>
      <c r="F9968" t="s">
        <v>12259</v>
      </c>
      <c r="G9968">
        <f t="shared" si="465"/>
        <v>3481.6</v>
      </c>
      <c r="H9968" t="b">
        <f t="shared" si="466"/>
        <v>0</v>
      </c>
      <c r="I9968" t="s">
        <v>15</v>
      </c>
      <c r="J9968">
        <f t="shared" si="467"/>
        <v>10000</v>
      </c>
      <c r="K9968" t="s">
        <v>16</v>
      </c>
      <c r="L9968">
        <v>0</v>
      </c>
      <c r="M9968">
        <f>Googleplaystore[[#This Row],[Installed]]*Googleplaystore[[#This Row],[Price]]</f>
        <v>0</v>
      </c>
      <c r="N9968" t="s">
        <v>17</v>
      </c>
      <c r="O9968" t="s">
        <v>3678</v>
      </c>
      <c r="P9968" s="1">
        <v>42619</v>
      </c>
      <c r="Q9968" s="16" t="s">
        <v>276</v>
      </c>
      <c r="R9968" t="s">
        <v>154</v>
      </c>
    </row>
    <row r="9969" spans="1:18" x14ac:dyDescent="0.3">
      <c r="A9969">
        <v>4</v>
      </c>
      <c r="B9969" t="s">
        <v>11749</v>
      </c>
      <c r="C9969" t="s">
        <v>492</v>
      </c>
      <c r="E9969">
        <v>13469</v>
      </c>
      <c r="F9969" t="s">
        <v>12463</v>
      </c>
      <c r="G9969">
        <f t="shared" si="465"/>
        <v>5222.3999999999996</v>
      </c>
      <c r="H9969" t="b">
        <f t="shared" si="466"/>
        <v>0</v>
      </c>
      <c r="I9969" t="s">
        <v>42</v>
      </c>
      <c r="J9969">
        <f t="shared" si="467"/>
        <v>1000000</v>
      </c>
      <c r="K9969" t="s">
        <v>16</v>
      </c>
      <c r="L9969">
        <v>0</v>
      </c>
      <c r="M9969">
        <f>Googleplaystore[[#This Row],[Installed]]*Googleplaystore[[#This Row],[Price]]</f>
        <v>0</v>
      </c>
      <c r="N9969" t="s">
        <v>17</v>
      </c>
      <c r="O9969" t="s">
        <v>493</v>
      </c>
      <c r="P9969" s="1">
        <v>43256</v>
      </c>
      <c r="Q9969" s="16" t="s">
        <v>11750</v>
      </c>
      <c r="R9969" t="s">
        <v>53</v>
      </c>
    </row>
    <row r="9970" spans="1:18" x14ac:dyDescent="0.3">
      <c r="A9970">
        <v>4.5</v>
      </c>
      <c r="B9970" t="s">
        <v>11751</v>
      </c>
      <c r="C9970" t="s">
        <v>492</v>
      </c>
      <c r="E9970">
        <v>201</v>
      </c>
      <c r="F9970" t="s">
        <v>31</v>
      </c>
      <c r="G9970" t="b">
        <f t="shared" si="465"/>
        <v>0</v>
      </c>
      <c r="H9970" t="b">
        <f t="shared" si="466"/>
        <v>0</v>
      </c>
      <c r="I9970" t="s">
        <v>482</v>
      </c>
      <c r="J9970">
        <f t="shared" si="467"/>
        <v>1000</v>
      </c>
      <c r="K9970" t="s">
        <v>383</v>
      </c>
      <c r="L9970" s="2">
        <v>2.99</v>
      </c>
      <c r="M9970">
        <f>Googleplaystore[[#This Row],[Installed]]*Googleplaystore[[#This Row],[Price]]</f>
        <v>2990</v>
      </c>
      <c r="N9970" t="s">
        <v>17</v>
      </c>
      <c r="O9970" t="s">
        <v>493</v>
      </c>
      <c r="P9970" s="1">
        <v>43106</v>
      </c>
      <c r="Q9970" s="16">
        <v>0</v>
      </c>
      <c r="R9970" t="s">
        <v>31</v>
      </c>
    </row>
    <row r="9971" spans="1:18" x14ac:dyDescent="0.3">
      <c r="A9971">
        <v>2.9</v>
      </c>
      <c r="B9971" t="s">
        <v>11752</v>
      </c>
      <c r="C9971" t="s">
        <v>3958</v>
      </c>
      <c r="E9971">
        <v>32</v>
      </c>
      <c r="F9971" t="s">
        <v>12732</v>
      </c>
      <c r="G9971">
        <f t="shared" si="465"/>
        <v>9932.7999999999993</v>
      </c>
      <c r="H9971" t="b">
        <f t="shared" si="466"/>
        <v>0</v>
      </c>
      <c r="I9971" t="s">
        <v>482</v>
      </c>
      <c r="J9971">
        <f t="shared" si="467"/>
        <v>1000</v>
      </c>
      <c r="K9971" t="s">
        <v>16</v>
      </c>
      <c r="L9971">
        <v>0</v>
      </c>
      <c r="M9971">
        <f>Googleplaystore[[#This Row],[Installed]]*Googleplaystore[[#This Row],[Price]]</f>
        <v>0</v>
      </c>
      <c r="N9971" t="s">
        <v>17</v>
      </c>
      <c r="O9971" t="s">
        <v>3959</v>
      </c>
      <c r="P9971" s="1">
        <v>43315</v>
      </c>
      <c r="Q9971" s="16" t="s">
        <v>11753</v>
      </c>
      <c r="R9971" t="s">
        <v>36</v>
      </c>
    </row>
    <row r="9972" spans="1:18" x14ac:dyDescent="0.3">
      <c r="A9972">
        <v>3.9</v>
      </c>
      <c r="B9972" t="s">
        <v>11754</v>
      </c>
      <c r="C9972" t="s">
        <v>3677</v>
      </c>
      <c r="E9972">
        <v>6736</v>
      </c>
      <c r="F9972" t="s">
        <v>19393</v>
      </c>
      <c r="G9972" t="b">
        <f t="shared" si="465"/>
        <v>0</v>
      </c>
      <c r="H9972">
        <f t="shared" si="466"/>
        <v>72</v>
      </c>
      <c r="I9972" t="s">
        <v>22</v>
      </c>
      <c r="J9972">
        <f t="shared" si="467"/>
        <v>500000</v>
      </c>
      <c r="K9972" t="s">
        <v>16</v>
      </c>
      <c r="L9972">
        <v>0</v>
      </c>
      <c r="M9972">
        <f>Googleplaystore[[#This Row],[Installed]]*Googleplaystore[[#This Row],[Price]]</f>
        <v>0</v>
      </c>
      <c r="N9972" t="s">
        <v>17</v>
      </c>
      <c r="O9972" t="s">
        <v>3678</v>
      </c>
      <c r="P9972" s="1">
        <v>41672</v>
      </c>
      <c r="Q9972" s="16">
        <v>1.2</v>
      </c>
      <c r="R9972" t="s">
        <v>32</v>
      </c>
    </row>
    <row r="9973" spans="1:18" x14ac:dyDescent="0.3">
      <c r="A9973">
        <v>3.6</v>
      </c>
      <c r="B9973" t="s">
        <v>11755</v>
      </c>
      <c r="C9973" t="s">
        <v>492</v>
      </c>
      <c r="E9973">
        <v>97</v>
      </c>
      <c r="F9973" t="s">
        <v>31</v>
      </c>
      <c r="G9973" t="b">
        <f t="shared" si="465"/>
        <v>0</v>
      </c>
      <c r="H9973" t="b">
        <f t="shared" si="466"/>
        <v>0</v>
      </c>
      <c r="I9973" t="s">
        <v>60</v>
      </c>
      <c r="J9973">
        <f t="shared" si="467"/>
        <v>5000</v>
      </c>
      <c r="K9973" t="s">
        <v>16</v>
      </c>
      <c r="L9973">
        <v>0</v>
      </c>
      <c r="M9973">
        <f>Googleplaystore[[#This Row],[Installed]]*Googleplaystore[[#This Row],[Price]]</f>
        <v>0</v>
      </c>
      <c r="N9973" t="s">
        <v>17</v>
      </c>
      <c r="O9973" t="s">
        <v>493</v>
      </c>
      <c r="P9973" s="1">
        <v>42978</v>
      </c>
      <c r="Q9973" s="16">
        <v>0</v>
      </c>
      <c r="R9973" t="s">
        <v>31</v>
      </c>
    </row>
    <row r="9974" spans="1:18" x14ac:dyDescent="0.3">
      <c r="A9974">
        <v>4.5999999999999996</v>
      </c>
      <c r="B9974" t="s">
        <v>11756</v>
      </c>
      <c r="C9974" t="s">
        <v>3677</v>
      </c>
      <c r="E9974">
        <v>85</v>
      </c>
      <c r="F9974" t="s">
        <v>12248</v>
      </c>
      <c r="G9974">
        <f t="shared" si="465"/>
        <v>2457.6</v>
      </c>
      <c r="H9974" t="b">
        <f t="shared" si="466"/>
        <v>0</v>
      </c>
      <c r="I9974" t="s">
        <v>482</v>
      </c>
      <c r="J9974">
        <f t="shared" si="467"/>
        <v>1000</v>
      </c>
      <c r="K9974" t="s">
        <v>383</v>
      </c>
      <c r="L9974" s="2">
        <v>2.99</v>
      </c>
      <c r="M9974">
        <f>Googleplaystore[[#This Row],[Installed]]*Googleplaystore[[#This Row],[Price]]</f>
        <v>2990</v>
      </c>
      <c r="N9974" t="s">
        <v>17</v>
      </c>
      <c r="O9974" t="s">
        <v>3678</v>
      </c>
      <c r="P9974" s="1">
        <v>43286</v>
      </c>
      <c r="Q9974" s="16">
        <v>1.9</v>
      </c>
      <c r="R9974" t="s">
        <v>53</v>
      </c>
    </row>
    <row r="9975" spans="1:18" x14ac:dyDescent="0.3">
      <c r="A9975">
        <v>2.1</v>
      </c>
      <c r="B9975" t="s">
        <v>11757</v>
      </c>
      <c r="C9975" t="s">
        <v>1893</v>
      </c>
      <c r="E9975">
        <v>2390</v>
      </c>
      <c r="F9975" t="s">
        <v>12235</v>
      </c>
      <c r="G9975">
        <f t="shared" si="465"/>
        <v>35840</v>
      </c>
      <c r="H9975" t="b">
        <f t="shared" si="466"/>
        <v>0</v>
      </c>
      <c r="I9975" t="s">
        <v>34</v>
      </c>
      <c r="J9975">
        <f t="shared" si="467"/>
        <v>100000</v>
      </c>
      <c r="K9975" t="s">
        <v>16</v>
      </c>
      <c r="L9975">
        <v>0</v>
      </c>
      <c r="M9975">
        <f>Googleplaystore[[#This Row],[Installed]]*Googleplaystore[[#This Row],[Price]]</f>
        <v>0</v>
      </c>
      <c r="N9975" t="s">
        <v>17</v>
      </c>
      <c r="O9975" t="s">
        <v>1894</v>
      </c>
      <c r="P9975" s="1">
        <v>43298</v>
      </c>
      <c r="Q9975" s="16" t="s">
        <v>11758</v>
      </c>
      <c r="R9975" t="s">
        <v>36</v>
      </c>
    </row>
    <row r="9976" spans="1:18" x14ac:dyDescent="0.3">
      <c r="A9976">
        <v>4.7</v>
      </c>
      <c r="B9976" t="s">
        <v>11759</v>
      </c>
      <c r="C9976" t="s">
        <v>2367</v>
      </c>
      <c r="E9976">
        <v>15</v>
      </c>
      <c r="F9976" t="s">
        <v>12261</v>
      </c>
      <c r="G9976">
        <f t="shared" si="465"/>
        <v>3993.6</v>
      </c>
      <c r="H9976" t="b">
        <f t="shared" si="466"/>
        <v>0</v>
      </c>
      <c r="I9976" t="s">
        <v>665</v>
      </c>
      <c r="J9976">
        <f t="shared" si="467"/>
        <v>100</v>
      </c>
      <c r="K9976" t="s">
        <v>383</v>
      </c>
      <c r="L9976" s="2">
        <v>1.99</v>
      </c>
      <c r="M9976">
        <f>Googleplaystore[[#This Row],[Installed]]*Googleplaystore[[#This Row],[Price]]</f>
        <v>199</v>
      </c>
      <c r="N9976" t="s">
        <v>17</v>
      </c>
      <c r="O9976" t="s">
        <v>1077</v>
      </c>
      <c r="P9976" s="1">
        <v>43206</v>
      </c>
      <c r="Q9976" s="16" t="s">
        <v>11760</v>
      </c>
      <c r="R9976" t="s">
        <v>229</v>
      </c>
    </row>
    <row r="9977" spans="1:18" x14ac:dyDescent="0.3">
      <c r="A9977">
        <v>4.5</v>
      </c>
      <c r="B9977" t="s">
        <v>11761</v>
      </c>
      <c r="C9977" t="s">
        <v>3677</v>
      </c>
      <c r="E9977">
        <v>142</v>
      </c>
      <c r="F9977" t="s">
        <v>19251</v>
      </c>
      <c r="G9977" t="b">
        <f t="shared" si="465"/>
        <v>0</v>
      </c>
      <c r="H9977">
        <f t="shared" si="466"/>
        <v>26</v>
      </c>
      <c r="I9977" t="s">
        <v>60</v>
      </c>
      <c r="J9977">
        <f t="shared" si="467"/>
        <v>5000</v>
      </c>
      <c r="K9977" t="s">
        <v>383</v>
      </c>
      <c r="L9977" s="2">
        <v>1</v>
      </c>
      <c r="M9977">
        <f>Googleplaystore[[#This Row],[Installed]]*Googleplaystore[[#This Row],[Price]]</f>
        <v>5000</v>
      </c>
      <c r="N9977" t="s">
        <v>17</v>
      </c>
      <c r="O9977" t="s">
        <v>3678</v>
      </c>
      <c r="P9977" s="1">
        <v>40720</v>
      </c>
      <c r="Q9977" s="16" t="s">
        <v>19</v>
      </c>
      <c r="R9977" t="s">
        <v>284</v>
      </c>
    </row>
    <row r="9978" spans="1:18" x14ac:dyDescent="0.3">
      <c r="A9978">
        <v>4.0999999999999996</v>
      </c>
      <c r="B9978" t="s">
        <v>11762</v>
      </c>
      <c r="C9978" t="s">
        <v>3677</v>
      </c>
      <c r="E9978">
        <v>479</v>
      </c>
      <c r="F9978" t="s">
        <v>19360</v>
      </c>
      <c r="G9978" t="b">
        <f t="shared" si="465"/>
        <v>0</v>
      </c>
      <c r="H9978">
        <f t="shared" si="466"/>
        <v>29</v>
      </c>
      <c r="I9978" t="s">
        <v>38</v>
      </c>
      <c r="J9978">
        <f t="shared" si="467"/>
        <v>50000</v>
      </c>
      <c r="K9978" t="s">
        <v>16</v>
      </c>
      <c r="L9978">
        <v>0</v>
      </c>
      <c r="M9978">
        <f>Googleplaystore[[#This Row],[Installed]]*Googleplaystore[[#This Row],[Price]]</f>
        <v>0</v>
      </c>
      <c r="N9978" t="s">
        <v>17</v>
      </c>
      <c r="O9978" t="s">
        <v>3678</v>
      </c>
      <c r="P9978" s="1">
        <v>41621</v>
      </c>
      <c r="Q9978" s="16">
        <v>1.4</v>
      </c>
      <c r="R9978" t="s">
        <v>229</v>
      </c>
    </row>
    <row r="9979" spans="1:18" x14ac:dyDescent="0.3">
      <c r="A9979">
        <v>4.5</v>
      </c>
      <c r="B9979" t="s">
        <v>11763</v>
      </c>
      <c r="C9979" t="s">
        <v>3677</v>
      </c>
      <c r="E9979">
        <v>3673</v>
      </c>
      <c r="F9979" t="s">
        <v>12561</v>
      </c>
      <c r="G9979">
        <f t="shared" si="465"/>
        <v>5939.2</v>
      </c>
      <c r="H9979" t="b">
        <f t="shared" si="466"/>
        <v>0</v>
      </c>
      <c r="I9979" t="s">
        <v>22</v>
      </c>
      <c r="J9979">
        <f t="shared" si="467"/>
        <v>500000</v>
      </c>
      <c r="K9979" t="s">
        <v>16</v>
      </c>
      <c r="L9979">
        <v>0</v>
      </c>
      <c r="M9979">
        <f>Googleplaystore[[#This Row],[Installed]]*Googleplaystore[[#This Row],[Price]]</f>
        <v>0</v>
      </c>
      <c r="N9979" t="s">
        <v>17</v>
      </c>
      <c r="O9979" t="s">
        <v>3678</v>
      </c>
      <c r="P9979" s="1">
        <v>43305</v>
      </c>
      <c r="Q9979" s="16" t="s">
        <v>706</v>
      </c>
      <c r="R9979" t="s">
        <v>50</v>
      </c>
    </row>
    <row r="9980" spans="1:18" x14ac:dyDescent="0.3">
      <c r="A9980">
        <v>3.7</v>
      </c>
      <c r="B9980" t="s">
        <v>11764</v>
      </c>
      <c r="C9980" t="s">
        <v>2367</v>
      </c>
      <c r="E9980">
        <v>39</v>
      </c>
      <c r="F9980" t="s">
        <v>12181</v>
      </c>
      <c r="G9980">
        <f t="shared" si="465"/>
        <v>2867.2</v>
      </c>
      <c r="H9980" t="b">
        <f t="shared" si="466"/>
        <v>0</v>
      </c>
      <c r="I9980" t="s">
        <v>60</v>
      </c>
      <c r="J9980">
        <f t="shared" si="467"/>
        <v>5000</v>
      </c>
      <c r="K9980" t="s">
        <v>16</v>
      </c>
      <c r="L9980">
        <v>0</v>
      </c>
      <c r="M9980">
        <f>Googleplaystore[[#This Row],[Installed]]*Googleplaystore[[#This Row],[Price]]</f>
        <v>0</v>
      </c>
      <c r="N9980" t="s">
        <v>17</v>
      </c>
      <c r="O9980" t="s">
        <v>901</v>
      </c>
      <c r="P9980" s="1">
        <v>41682</v>
      </c>
      <c r="Q9980" s="16">
        <v>2.4</v>
      </c>
      <c r="R9980" t="s">
        <v>93</v>
      </c>
    </row>
    <row r="9981" spans="1:18" x14ac:dyDescent="0.3">
      <c r="A9981">
        <v>2.9</v>
      </c>
      <c r="B9981" t="s">
        <v>11765</v>
      </c>
      <c r="C9981" t="s">
        <v>2367</v>
      </c>
      <c r="E9981">
        <v>691</v>
      </c>
      <c r="F9981" t="s">
        <v>12561</v>
      </c>
      <c r="G9981">
        <f t="shared" si="465"/>
        <v>5939.2</v>
      </c>
      <c r="H9981" t="b">
        <f t="shared" si="466"/>
        <v>0</v>
      </c>
      <c r="I9981" t="s">
        <v>34</v>
      </c>
      <c r="J9981">
        <f t="shared" si="467"/>
        <v>100000</v>
      </c>
      <c r="K9981" t="s">
        <v>16</v>
      </c>
      <c r="L9981">
        <v>0</v>
      </c>
      <c r="M9981">
        <f>Googleplaystore[[#This Row],[Installed]]*Googleplaystore[[#This Row],[Price]]</f>
        <v>0</v>
      </c>
      <c r="N9981" t="s">
        <v>17</v>
      </c>
      <c r="O9981" t="s">
        <v>2031</v>
      </c>
      <c r="P9981" s="1">
        <v>42529</v>
      </c>
      <c r="Q9981" s="16" t="s">
        <v>164</v>
      </c>
      <c r="R9981" t="s">
        <v>53</v>
      </c>
    </row>
    <row r="9982" spans="1:18" x14ac:dyDescent="0.3">
      <c r="A9982">
        <v>4</v>
      </c>
      <c r="B9982" t="s">
        <v>11766</v>
      </c>
      <c r="C9982" t="s">
        <v>492</v>
      </c>
      <c r="E9982">
        <v>1711</v>
      </c>
      <c r="F9982" t="s">
        <v>12357</v>
      </c>
      <c r="G9982">
        <f t="shared" si="465"/>
        <v>2150.4</v>
      </c>
      <c r="H9982" t="b">
        <f t="shared" si="466"/>
        <v>0</v>
      </c>
      <c r="I9982" t="s">
        <v>34</v>
      </c>
      <c r="J9982">
        <f t="shared" si="467"/>
        <v>100000</v>
      </c>
      <c r="K9982" t="s">
        <v>16</v>
      </c>
      <c r="L9982">
        <v>0</v>
      </c>
      <c r="M9982">
        <f>Googleplaystore[[#This Row],[Installed]]*Googleplaystore[[#This Row],[Price]]</f>
        <v>0</v>
      </c>
      <c r="N9982" t="s">
        <v>17</v>
      </c>
      <c r="O9982" t="s">
        <v>493</v>
      </c>
      <c r="P9982" s="1">
        <v>43111</v>
      </c>
      <c r="Q9982" s="16" t="s">
        <v>11767</v>
      </c>
      <c r="R9982" t="s">
        <v>39</v>
      </c>
    </row>
    <row r="9983" spans="1:18" x14ac:dyDescent="0.3">
      <c r="A9983">
        <v>4.2</v>
      </c>
      <c r="B9983" t="s">
        <v>11768</v>
      </c>
      <c r="C9983" t="s">
        <v>3958</v>
      </c>
      <c r="E9983">
        <v>115</v>
      </c>
      <c r="F9983" t="s">
        <v>12551</v>
      </c>
      <c r="G9983">
        <f t="shared" si="465"/>
        <v>1433.6</v>
      </c>
      <c r="H9983" t="b">
        <f t="shared" si="466"/>
        <v>0</v>
      </c>
      <c r="I9983" t="s">
        <v>15</v>
      </c>
      <c r="J9983">
        <f t="shared" si="467"/>
        <v>10000</v>
      </c>
      <c r="K9983" t="s">
        <v>16</v>
      </c>
      <c r="L9983">
        <v>0</v>
      </c>
      <c r="M9983">
        <f>Googleplaystore[[#This Row],[Installed]]*Googleplaystore[[#This Row],[Price]]</f>
        <v>0</v>
      </c>
      <c r="N9983" t="s">
        <v>17</v>
      </c>
      <c r="O9983" t="s">
        <v>3959</v>
      </c>
      <c r="P9983" s="1">
        <v>42282</v>
      </c>
      <c r="Q9983" s="16">
        <v>1.4</v>
      </c>
      <c r="R9983" t="s">
        <v>50</v>
      </c>
    </row>
    <row r="9984" spans="1:18" x14ac:dyDescent="0.3">
      <c r="A9984">
        <v>3.7</v>
      </c>
      <c r="B9984" t="s">
        <v>11769</v>
      </c>
      <c r="C9984" t="s">
        <v>1283</v>
      </c>
      <c r="E9984">
        <v>112</v>
      </c>
      <c r="F9984" t="s">
        <v>12261</v>
      </c>
      <c r="G9984">
        <f t="shared" si="465"/>
        <v>3993.6</v>
      </c>
      <c r="H9984" t="b">
        <f t="shared" si="466"/>
        <v>0</v>
      </c>
      <c r="I9984" t="s">
        <v>15</v>
      </c>
      <c r="J9984">
        <f t="shared" si="467"/>
        <v>10000</v>
      </c>
      <c r="K9984" t="s">
        <v>16</v>
      </c>
      <c r="L9984">
        <v>0</v>
      </c>
      <c r="M9984">
        <f>Googleplaystore[[#This Row],[Installed]]*Googleplaystore[[#This Row],[Price]]</f>
        <v>0</v>
      </c>
      <c r="N9984" t="s">
        <v>17</v>
      </c>
      <c r="O9984" t="s">
        <v>1284</v>
      </c>
      <c r="P9984" s="1">
        <v>43286</v>
      </c>
      <c r="Q9984" s="16" t="s">
        <v>870</v>
      </c>
      <c r="R9984" t="s">
        <v>143</v>
      </c>
    </row>
    <row r="9985" spans="1:18" x14ac:dyDescent="0.3">
      <c r="A9985">
        <v>3.6</v>
      </c>
      <c r="B9985" t="s">
        <v>11770</v>
      </c>
      <c r="C9985" t="s">
        <v>1893</v>
      </c>
      <c r="E9985">
        <v>346</v>
      </c>
      <c r="F9985" t="s">
        <v>12391</v>
      </c>
      <c r="G9985">
        <f t="shared" si="465"/>
        <v>7680</v>
      </c>
      <c r="H9985" t="b">
        <f t="shared" si="466"/>
        <v>0</v>
      </c>
      <c r="I9985" t="s">
        <v>38</v>
      </c>
      <c r="J9985">
        <f t="shared" si="467"/>
        <v>50000</v>
      </c>
      <c r="K9985" t="s">
        <v>16</v>
      </c>
      <c r="L9985">
        <v>0</v>
      </c>
      <c r="M9985">
        <f>Googleplaystore[[#This Row],[Installed]]*Googleplaystore[[#This Row],[Price]]</f>
        <v>0</v>
      </c>
      <c r="N9985" t="s">
        <v>17</v>
      </c>
      <c r="O9985" t="s">
        <v>1894</v>
      </c>
      <c r="P9985" s="1">
        <v>43242</v>
      </c>
      <c r="Q9985" s="16">
        <v>5.5</v>
      </c>
      <c r="R9985" t="s">
        <v>53</v>
      </c>
    </row>
    <row r="9986" spans="1:18" x14ac:dyDescent="0.3">
      <c r="A9986">
        <v>3.9</v>
      </c>
      <c r="B9986" t="s">
        <v>11771</v>
      </c>
      <c r="C9986" t="s">
        <v>492</v>
      </c>
      <c r="E9986">
        <v>2372</v>
      </c>
      <c r="F9986" t="s">
        <v>12867</v>
      </c>
      <c r="G9986">
        <f t="shared" si="465"/>
        <v>59392</v>
      </c>
      <c r="H9986" t="b">
        <f t="shared" si="466"/>
        <v>0</v>
      </c>
      <c r="I9986" t="s">
        <v>22</v>
      </c>
      <c r="J9986">
        <f t="shared" si="467"/>
        <v>500000</v>
      </c>
      <c r="K9986" t="s">
        <v>16</v>
      </c>
      <c r="L9986">
        <v>0</v>
      </c>
      <c r="M9986">
        <f>Googleplaystore[[#This Row],[Installed]]*Googleplaystore[[#This Row],[Price]]</f>
        <v>0</v>
      </c>
      <c r="N9986" t="s">
        <v>17</v>
      </c>
      <c r="O9986" t="s">
        <v>493</v>
      </c>
      <c r="P9986" s="1">
        <v>43314</v>
      </c>
      <c r="Q9986" s="16" t="s">
        <v>1230</v>
      </c>
      <c r="R9986" t="s">
        <v>32</v>
      </c>
    </row>
    <row r="9987" spans="1:18" x14ac:dyDescent="0.3">
      <c r="A9987">
        <v>3.4</v>
      </c>
      <c r="B9987" t="s">
        <v>11772</v>
      </c>
      <c r="C9987" t="s">
        <v>492</v>
      </c>
      <c r="E9987">
        <v>49</v>
      </c>
      <c r="F9987" t="s">
        <v>12350</v>
      </c>
      <c r="G9987">
        <f t="shared" ref="G9987:G10050" si="468">IF(ISNUMBER(SEARCH("M",F9987)), VALUE(LEFT(F9987, LEN(F9987)-1) *1024))</f>
        <v>4096</v>
      </c>
      <c r="H9987" t="b">
        <f t="shared" ref="H9987:H10050" si="469">IF(ISNUMBER(SEARCH("K",F9987)), VALUE(LEFT(F9987, LEN(F9987)-1)))</f>
        <v>0</v>
      </c>
      <c r="I9987" t="s">
        <v>15</v>
      </c>
      <c r="J9987">
        <f t="shared" ref="J9987:J10050" si="470">IF(ISNUMBER(SEARCH("+", I9987)), VALUE(SUBSTITUTE(I9987, "+", "")), I9987)</f>
        <v>10000</v>
      </c>
      <c r="K9987" t="s">
        <v>16</v>
      </c>
      <c r="L9987">
        <v>0</v>
      </c>
      <c r="M9987">
        <f>Googleplaystore[[#This Row],[Installed]]*Googleplaystore[[#This Row],[Price]]</f>
        <v>0</v>
      </c>
      <c r="N9987" t="s">
        <v>17</v>
      </c>
      <c r="O9987" t="s">
        <v>493</v>
      </c>
      <c r="P9987" s="1">
        <v>42776</v>
      </c>
      <c r="Q9987" s="16">
        <v>0.1</v>
      </c>
      <c r="R9987" t="s">
        <v>39</v>
      </c>
    </row>
    <row r="9988" spans="1:18" x14ac:dyDescent="0.3">
      <c r="A9988">
        <v>3.5</v>
      </c>
      <c r="B9988" t="s">
        <v>11773</v>
      </c>
      <c r="C9988" t="s">
        <v>3837</v>
      </c>
      <c r="E9988">
        <v>1042</v>
      </c>
      <c r="F9988" t="s">
        <v>19465</v>
      </c>
      <c r="G9988" t="b">
        <f t="shared" si="468"/>
        <v>0</v>
      </c>
      <c r="H9988">
        <f t="shared" si="469"/>
        <v>404</v>
      </c>
      <c r="I9988" t="s">
        <v>34</v>
      </c>
      <c r="J9988">
        <f t="shared" si="470"/>
        <v>100000</v>
      </c>
      <c r="K9988" t="s">
        <v>16</v>
      </c>
      <c r="L9988">
        <v>0</v>
      </c>
      <c r="M9988">
        <f>Googleplaystore[[#This Row],[Installed]]*Googleplaystore[[#This Row],[Price]]</f>
        <v>0</v>
      </c>
      <c r="N9988" t="s">
        <v>17</v>
      </c>
      <c r="O9988" t="s">
        <v>3838</v>
      </c>
      <c r="P9988" s="1">
        <v>41856</v>
      </c>
      <c r="Q9988" s="16" t="s">
        <v>737</v>
      </c>
      <c r="R9988" t="s">
        <v>20</v>
      </c>
    </row>
    <row r="9989" spans="1:18" x14ac:dyDescent="0.3">
      <c r="A9989">
        <v>4.2</v>
      </c>
      <c r="B9989" t="s">
        <v>3811</v>
      </c>
      <c r="C9989" t="s">
        <v>3677</v>
      </c>
      <c r="E9989">
        <v>134203</v>
      </c>
      <c r="F9989" t="s">
        <v>13455</v>
      </c>
      <c r="G9989">
        <f t="shared" si="468"/>
        <v>4198.3999999999996</v>
      </c>
      <c r="H9989" t="b">
        <f t="shared" si="469"/>
        <v>0</v>
      </c>
      <c r="I9989" t="s">
        <v>55</v>
      </c>
      <c r="J9989">
        <f t="shared" si="470"/>
        <v>10000000</v>
      </c>
      <c r="K9989" t="s">
        <v>16</v>
      </c>
      <c r="L9989">
        <v>0</v>
      </c>
      <c r="M9989">
        <f>Googleplaystore[[#This Row],[Installed]]*Googleplaystore[[#This Row],[Price]]</f>
        <v>0</v>
      </c>
      <c r="N9989" t="s">
        <v>17</v>
      </c>
      <c r="O9989" t="s">
        <v>3678</v>
      </c>
      <c r="P9989" s="1">
        <v>43319</v>
      </c>
      <c r="Q9989" s="16" t="s">
        <v>3812</v>
      </c>
      <c r="R9989" t="s">
        <v>36</v>
      </c>
    </row>
    <row r="9990" spans="1:18" x14ac:dyDescent="0.3">
      <c r="A9990">
        <v>3.4</v>
      </c>
      <c r="B9990" t="s">
        <v>11774</v>
      </c>
      <c r="C9990" t="s">
        <v>492</v>
      </c>
      <c r="E9990">
        <v>37</v>
      </c>
      <c r="F9990" t="s">
        <v>12177</v>
      </c>
      <c r="G9990">
        <f t="shared" si="468"/>
        <v>14336</v>
      </c>
      <c r="H9990" t="b">
        <f t="shared" si="469"/>
        <v>0</v>
      </c>
      <c r="I9990" t="s">
        <v>482</v>
      </c>
      <c r="J9990">
        <f t="shared" si="470"/>
        <v>1000</v>
      </c>
      <c r="K9990" t="s">
        <v>16</v>
      </c>
      <c r="L9990">
        <v>0</v>
      </c>
      <c r="M9990">
        <f>Googleplaystore[[#This Row],[Installed]]*Googleplaystore[[#This Row],[Price]]</f>
        <v>0</v>
      </c>
      <c r="N9990" t="s">
        <v>17</v>
      </c>
      <c r="O9990" t="s">
        <v>493</v>
      </c>
      <c r="P9990" s="1">
        <v>41964</v>
      </c>
      <c r="Q9990" s="16" t="s">
        <v>11775</v>
      </c>
      <c r="R9990" t="s">
        <v>122</v>
      </c>
    </row>
    <row r="9991" spans="1:18" x14ac:dyDescent="0.3">
      <c r="A9991">
        <v>3.9</v>
      </c>
      <c r="B9991" t="s">
        <v>11776</v>
      </c>
      <c r="C9991" t="s">
        <v>3677</v>
      </c>
      <c r="E9991">
        <v>132</v>
      </c>
      <c r="F9991" t="s">
        <v>12301</v>
      </c>
      <c r="G9991">
        <f t="shared" si="468"/>
        <v>2662.4</v>
      </c>
      <c r="H9991" t="b">
        <f t="shared" si="469"/>
        <v>0</v>
      </c>
      <c r="I9991" t="s">
        <v>38</v>
      </c>
      <c r="J9991">
        <f t="shared" si="470"/>
        <v>50000</v>
      </c>
      <c r="K9991" t="s">
        <v>16</v>
      </c>
      <c r="L9991">
        <v>0</v>
      </c>
      <c r="M9991">
        <f>Googleplaystore[[#This Row],[Installed]]*Googleplaystore[[#This Row],[Price]]</f>
        <v>0</v>
      </c>
      <c r="N9991" t="s">
        <v>17</v>
      </c>
      <c r="O9991" t="s">
        <v>3678</v>
      </c>
      <c r="P9991" s="1">
        <v>42872</v>
      </c>
      <c r="Q9991" s="16" t="s">
        <v>6913</v>
      </c>
      <c r="R9991" t="s">
        <v>39</v>
      </c>
    </row>
    <row r="9992" spans="1:18" x14ac:dyDescent="0.3">
      <c r="A9992">
        <v>3</v>
      </c>
      <c r="B9992" t="s">
        <v>11777</v>
      </c>
      <c r="C9992" t="s">
        <v>1893</v>
      </c>
      <c r="E9992">
        <v>552</v>
      </c>
      <c r="F9992" t="s">
        <v>12713</v>
      </c>
      <c r="G9992">
        <f t="shared" si="468"/>
        <v>7782.4</v>
      </c>
      <c r="H9992" t="b">
        <f t="shared" si="469"/>
        <v>0</v>
      </c>
      <c r="I9992" t="s">
        <v>38</v>
      </c>
      <c r="J9992">
        <f t="shared" si="470"/>
        <v>50000</v>
      </c>
      <c r="K9992" t="s">
        <v>16</v>
      </c>
      <c r="L9992">
        <v>0</v>
      </c>
      <c r="M9992">
        <f>Googleplaystore[[#This Row],[Installed]]*Googleplaystore[[#This Row],[Price]]</f>
        <v>0</v>
      </c>
      <c r="N9992" t="s">
        <v>17</v>
      </c>
      <c r="O9992" t="s">
        <v>1894</v>
      </c>
      <c r="P9992" s="1">
        <v>42816</v>
      </c>
      <c r="Q9992" s="16" t="s">
        <v>11778</v>
      </c>
      <c r="R9992" t="s">
        <v>93</v>
      </c>
    </row>
    <row r="9993" spans="1:18" x14ac:dyDescent="0.3">
      <c r="A9993">
        <v>3.6</v>
      </c>
      <c r="B9993" t="s">
        <v>11779</v>
      </c>
      <c r="C9993" t="s">
        <v>3837</v>
      </c>
      <c r="E9993">
        <v>128</v>
      </c>
      <c r="F9993" t="s">
        <v>12216</v>
      </c>
      <c r="G9993">
        <f t="shared" si="468"/>
        <v>11264</v>
      </c>
      <c r="H9993" t="b">
        <f t="shared" si="469"/>
        <v>0</v>
      </c>
      <c r="I9993" t="s">
        <v>15</v>
      </c>
      <c r="J9993">
        <f t="shared" si="470"/>
        <v>10000</v>
      </c>
      <c r="K9993" t="s">
        <v>16</v>
      </c>
      <c r="L9993">
        <v>0</v>
      </c>
      <c r="M9993">
        <f>Googleplaystore[[#This Row],[Installed]]*Googleplaystore[[#This Row],[Price]]</f>
        <v>0</v>
      </c>
      <c r="N9993" t="s">
        <v>17</v>
      </c>
      <c r="O9993" t="s">
        <v>3838</v>
      </c>
      <c r="P9993" s="1">
        <v>43005</v>
      </c>
      <c r="Q9993" s="16">
        <v>4</v>
      </c>
      <c r="R9993" t="s">
        <v>53</v>
      </c>
    </row>
    <row r="9994" spans="1:18" x14ac:dyDescent="0.3">
      <c r="A9994">
        <v>3.2</v>
      </c>
      <c r="B9994" t="s">
        <v>11780</v>
      </c>
      <c r="C9994" t="s">
        <v>2367</v>
      </c>
      <c r="E9994">
        <v>4</v>
      </c>
      <c r="F9994" t="s">
        <v>12230</v>
      </c>
      <c r="G9994">
        <f t="shared" si="468"/>
        <v>8192</v>
      </c>
      <c r="H9994" t="b">
        <f t="shared" si="469"/>
        <v>0</v>
      </c>
      <c r="I9994" t="s">
        <v>482</v>
      </c>
      <c r="J9994">
        <f t="shared" si="470"/>
        <v>1000</v>
      </c>
      <c r="K9994" t="s">
        <v>16</v>
      </c>
      <c r="L9994">
        <v>0</v>
      </c>
      <c r="M9994">
        <f>Googleplaystore[[#This Row],[Installed]]*Googleplaystore[[#This Row],[Price]]</f>
        <v>0</v>
      </c>
      <c r="N9994" t="s">
        <v>17</v>
      </c>
      <c r="O9994" t="s">
        <v>1077</v>
      </c>
      <c r="P9994" s="1">
        <v>43041</v>
      </c>
      <c r="Q9994" s="16">
        <v>1</v>
      </c>
      <c r="R9994" t="s">
        <v>53</v>
      </c>
    </row>
    <row r="9995" spans="1:18" x14ac:dyDescent="0.3">
      <c r="A9995">
        <v>4.0999999999999996</v>
      </c>
      <c r="B9995" t="s">
        <v>11781</v>
      </c>
      <c r="C9995" t="s">
        <v>492</v>
      </c>
      <c r="E9995">
        <v>382</v>
      </c>
      <c r="F9995" t="s">
        <v>12353</v>
      </c>
      <c r="G9995">
        <f t="shared" si="468"/>
        <v>2355.1999999999998</v>
      </c>
      <c r="H9995" t="b">
        <f t="shared" si="469"/>
        <v>0</v>
      </c>
      <c r="I9995" t="s">
        <v>38</v>
      </c>
      <c r="J9995">
        <f t="shared" si="470"/>
        <v>50000</v>
      </c>
      <c r="K9995" t="s">
        <v>16</v>
      </c>
      <c r="L9995">
        <v>0</v>
      </c>
      <c r="M9995">
        <f>Googleplaystore[[#This Row],[Installed]]*Googleplaystore[[#This Row],[Price]]</f>
        <v>0</v>
      </c>
      <c r="N9995" t="s">
        <v>17</v>
      </c>
      <c r="O9995" t="s">
        <v>493</v>
      </c>
      <c r="P9995" s="1">
        <v>43301</v>
      </c>
      <c r="Q9995" s="16">
        <v>2.5</v>
      </c>
      <c r="R9995" t="s">
        <v>53</v>
      </c>
    </row>
    <row r="9996" spans="1:18" x14ac:dyDescent="0.3">
      <c r="A9996">
        <v>4.0999999999999996</v>
      </c>
      <c r="B9996" t="s">
        <v>11782</v>
      </c>
      <c r="C9996" t="s">
        <v>2367</v>
      </c>
      <c r="E9996">
        <v>3543</v>
      </c>
      <c r="F9996" t="s">
        <v>12582</v>
      </c>
      <c r="G9996">
        <f t="shared" si="468"/>
        <v>50176</v>
      </c>
      <c r="H9996" t="b">
        <f t="shared" si="469"/>
        <v>0</v>
      </c>
      <c r="I9996" t="s">
        <v>22</v>
      </c>
      <c r="J9996">
        <f t="shared" si="470"/>
        <v>500000</v>
      </c>
      <c r="K9996" t="s">
        <v>16</v>
      </c>
      <c r="L9996">
        <v>0</v>
      </c>
      <c r="M9996">
        <f>Googleplaystore[[#This Row],[Installed]]*Googleplaystore[[#This Row],[Price]]</f>
        <v>0</v>
      </c>
      <c r="N9996" t="s">
        <v>17</v>
      </c>
      <c r="O9996" t="s">
        <v>2130</v>
      </c>
      <c r="P9996" s="1">
        <v>42739</v>
      </c>
      <c r="Q9996" s="16">
        <v>1.1000000000000001</v>
      </c>
      <c r="R9996" t="s">
        <v>39</v>
      </c>
    </row>
    <row r="9997" spans="1:18" x14ac:dyDescent="0.3">
      <c r="A9997">
        <v>4.2</v>
      </c>
      <c r="B9997" t="s">
        <v>11783</v>
      </c>
      <c r="C9997" t="s">
        <v>2367</v>
      </c>
      <c r="E9997">
        <v>1619</v>
      </c>
      <c r="F9997" t="s">
        <v>12787</v>
      </c>
      <c r="G9997">
        <f t="shared" si="468"/>
        <v>44032</v>
      </c>
      <c r="H9997" t="b">
        <f t="shared" si="469"/>
        <v>0</v>
      </c>
      <c r="I9997" t="s">
        <v>22</v>
      </c>
      <c r="J9997">
        <f t="shared" si="470"/>
        <v>500000</v>
      </c>
      <c r="K9997" t="s">
        <v>16</v>
      </c>
      <c r="L9997">
        <v>0</v>
      </c>
      <c r="M9997">
        <f>Googleplaystore[[#This Row],[Installed]]*Googleplaystore[[#This Row],[Price]]</f>
        <v>0</v>
      </c>
      <c r="N9997" t="s">
        <v>17</v>
      </c>
      <c r="O9997" t="s">
        <v>2130</v>
      </c>
      <c r="P9997" s="1">
        <v>43255</v>
      </c>
      <c r="Q9997" s="16">
        <v>1.3</v>
      </c>
      <c r="R9997" t="s">
        <v>53</v>
      </c>
    </row>
    <row r="9998" spans="1:18" x14ac:dyDescent="0.3">
      <c r="A9998">
        <v>4.2</v>
      </c>
      <c r="B9998" t="s">
        <v>11784</v>
      </c>
      <c r="C9998" t="s">
        <v>3837</v>
      </c>
      <c r="E9998">
        <v>78</v>
      </c>
      <c r="F9998" t="s">
        <v>12223</v>
      </c>
      <c r="G9998">
        <f t="shared" si="468"/>
        <v>10240</v>
      </c>
      <c r="H9998" t="b">
        <f t="shared" si="469"/>
        <v>0</v>
      </c>
      <c r="I9998" t="s">
        <v>15</v>
      </c>
      <c r="J9998">
        <f t="shared" si="470"/>
        <v>10000</v>
      </c>
      <c r="K9998" t="s">
        <v>16</v>
      </c>
      <c r="L9998">
        <v>0</v>
      </c>
      <c r="M9998">
        <f>Googleplaystore[[#This Row],[Installed]]*Googleplaystore[[#This Row],[Price]]</f>
        <v>0</v>
      </c>
      <c r="N9998" t="s">
        <v>17</v>
      </c>
      <c r="O9998" t="s">
        <v>3838</v>
      </c>
      <c r="P9998" s="1">
        <v>42541</v>
      </c>
      <c r="Q9998" s="16">
        <v>1</v>
      </c>
      <c r="R9998" t="s">
        <v>93</v>
      </c>
    </row>
    <row r="9999" spans="1:18" x14ac:dyDescent="0.3">
      <c r="A9999">
        <v>0</v>
      </c>
      <c r="B9999" t="s">
        <v>11785</v>
      </c>
      <c r="C9999" t="s">
        <v>3837</v>
      </c>
      <c r="E9999">
        <v>1</v>
      </c>
      <c r="F9999" t="s">
        <v>12256</v>
      </c>
      <c r="G9999">
        <f t="shared" si="468"/>
        <v>16384</v>
      </c>
      <c r="H9999" t="b">
        <f t="shared" si="469"/>
        <v>0</v>
      </c>
      <c r="I9999" t="s">
        <v>665</v>
      </c>
      <c r="J9999">
        <f t="shared" si="470"/>
        <v>100</v>
      </c>
      <c r="K9999" t="s">
        <v>16</v>
      </c>
      <c r="L9999">
        <v>0</v>
      </c>
      <c r="M9999">
        <f>Googleplaystore[[#This Row],[Installed]]*Googleplaystore[[#This Row],[Price]]</f>
        <v>0</v>
      </c>
      <c r="N9999" t="s">
        <v>30</v>
      </c>
      <c r="O9999" t="s">
        <v>3838</v>
      </c>
      <c r="P9999" s="1">
        <v>43154</v>
      </c>
      <c r="Q9999" s="16">
        <v>1</v>
      </c>
      <c r="R9999" t="s">
        <v>50</v>
      </c>
    </row>
    <row r="10000" spans="1:18" x14ac:dyDescent="0.3">
      <c r="A10000">
        <v>4.7</v>
      </c>
      <c r="B10000" t="s">
        <v>11786</v>
      </c>
      <c r="C10000" t="s">
        <v>2012</v>
      </c>
      <c r="E10000">
        <v>32</v>
      </c>
      <c r="F10000" t="s">
        <v>12219</v>
      </c>
      <c r="G10000">
        <f t="shared" si="468"/>
        <v>24576</v>
      </c>
      <c r="H10000" t="b">
        <f t="shared" si="469"/>
        <v>0</v>
      </c>
      <c r="I10000" t="s">
        <v>482</v>
      </c>
      <c r="J10000">
        <f t="shared" si="470"/>
        <v>1000</v>
      </c>
      <c r="K10000" t="s">
        <v>16</v>
      </c>
      <c r="L10000">
        <v>0</v>
      </c>
      <c r="M10000">
        <f>Googleplaystore[[#This Row],[Installed]]*Googleplaystore[[#This Row],[Price]]</f>
        <v>0</v>
      </c>
      <c r="N10000" t="s">
        <v>30</v>
      </c>
      <c r="O10000" t="s">
        <v>2016</v>
      </c>
      <c r="P10000" s="1">
        <v>43292</v>
      </c>
      <c r="Q10000" s="16">
        <v>0.24</v>
      </c>
      <c r="R10000" t="s">
        <v>334</v>
      </c>
    </row>
    <row r="10001" spans="1:18" x14ac:dyDescent="0.3">
      <c r="A10001">
        <v>0</v>
      </c>
      <c r="B10001" t="s">
        <v>11787</v>
      </c>
      <c r="C10001" t="s">
        <v>3677</v>
      </c>
      <c r="E10001">
        <v>2</v>
      </c>
      <c r="F10001" t="s">
        <v>12525</v>
      </c>
      <c r="G10001">
        <f t="shared" si="468"/>
        <v>6348.8</v>
      </c>
      <c r="H10001" t="b">
        <f t="shared" si="469"/>
        <v>0</v>
      </c>
      <c r="I10001" t="s">
        <v>665</v>
      </c>
      <c r="J10001">
        <f t="shared" si="470"/>
        <v>100</v>
      </c>
      <c r="K10001" t="s">
        <v>16</v>
      </c>
      <c r="L10001">
        <v>0</v>
      </c>
      <c r="M10001">
        <f>Googleplaystore[[#This Row],[Installed]]*Googleplaystore[[#This Row],[Price]]</f>
        <v>0</v>
      </c>
      <c r="N10001" t="s">
        <v>17</v>
      </c>
      <c r="O10001" t="s">
        <v>3678</v>
      </c>
      <c r="P10001" s="1">
        <v>43049</v>
      </c>
      <c r="Q10001" s="16">
        <v>1</v>
      </c>
      <c r="R10001" t="s">
        <v>53</v>
      </c>
    </row>
    <row r="10002" spans="1:18" x14ac:dyDescent="0.3">
      <c r="A10002">
        <v>4.5999999999999996</v>
      </c>
      <c r="B10002" t="s">
        <v>11788</v>
      </c>
      <c r="C10002" t="s">
        <v>108</v>
      </c>
      <c r="E10002">
        <v>107</v>
      </c>
      <c r="F10002" t="s">
        <v>12250</v>
      </c>
      <c r="G10002">
        <f t="shared" si="468"/>
        <v>27648</v>
      </c>
      <c r="H10002" t="b">
        <f t="shared" si="469"/>
        <v>0</v>
      </c>
      <c r="I10002" t="s">
        <v>15</v>
      </c>
      <c r="J10002">
        <f t="shared" si="470"/>
        <v>10000</v>
      </c>
      <c r="K10002" t="s">
        <v>16</v>
      </c>
      <c r="L10002">
        <v>0</v>
      </c>
      <c r="M10002">
        <f>Googleplaystore[[#This Row],[Installed]]*Googleplaystore[[#This Row],[Price]]</f>
        <v>0</v>
      </c>
      <c r="N10002" t="s">
        <v>17</v>
      </c>
      <c r="O10002" t="s">
        <v>109</v>
      </c>
      <c r="P10002" s="1">
        <v>43045</v>
      </c>
      <c r="Q10002" s="16" t="s">
        <v>24</v>
      </c>
      <c r="R10002" t="s">
        <v>50</v>
      </c>
    </row>
    <row r="10003" spans="1:18" x14ac:dyDescent="0.3">
      <c r="A10003">
        <v>4.5</v>
      </c>
      <c r="B10003" t="s">
        <v>11789</v>
      </c>
      <c r="C10003" t="s">
        <v>2367</v>
      </c>
      <c r="E10003">
        <v>15</v>
      </c>
      <c r="F10003" t="s">
        <v>12416</v>
      </c>
      <c r="G10003">
        <f t="shared" si="468"/>
        <v>47104</v>
      </c>
      <c r="H10003" t="b">
        <f t="shared" si="469"/>
        <v>0</v>
      </c>
      <c r="I10003" t="s">
        <v>482</v>
      </c>
      <c r="J10003">
        <f t="shared" si="470"/>
        <v>1000</v>
      </c>
      <c r="K10003" t="s">
        <v>16</v>
      </c>
      <c r="L10003">
        <v>0</v>
      </c>
      <c r="M10003">
        <f>Googleplaystore[[#This Row],[Installed]]*Googleplaystore[[#This Row],[Price]]</f>
        <v>0</v>
      </c>
      <c r="N10003" t="s">
        <v>17</v>
      </c>
      <c r="O10003" t="s">
        <v>2130</v>
      </c>
      <c r="P10003" s="1">
        <v>42886</v>
      </c>
      <c r="Q10003" s="16">
        <v>1</v>
      </c>
      <c r="R10003" t="s">
        <v>39</v>
      </c>
    </row>
    <row r="10004" spans="1:18" x14ac:dyDescent="0.3">
      <c r="A10004">
        <v>0</v>
      </c>
      <c r="B10004" t="s">
        <v>11790</v>
      </c>
      <c r="C10004" t="s">
        <v>3677</v>
      </c>
      <c r="E10004">
        <v>40</v>
      </c>
      <c r="F10004" t="s">
        <v>12248</v>
      </c>
      <c r="G10004">
        <f t="shared" si="468"/>
        <v>2457.6</v>
      </c>
      <c r="H10004" t="b">
        <f t="shared" si="469"/>
        <v>0</v>
      </c>
      <c r="I10004" t="s">
        <v>60</v>
      </c>
      <c r="J10004">
        <f t="shared" si="470"/>
        <v>5000</v>
      </c>
      <c r="K10004" t="s">
        <v>16</v>
      </c>
      <c r="L10004">
        <v>0</v>
      </c>
      <c r="M10004">
        <f>Googleplaystore[[#This Row],[Installed]]*Googleplaystore[[#This Row],[Price]]</f>
        <v>0</v>
      </c>
      <c r="N10004" t="s">
        <v>17</v>
      </c>
      <c r="O10004" t="s">
        <v>3678</v>
      </c>
      <c r="P10004" s="1">
        <v>43039</v>
      </c>
      <c r="Q10004" s="16" t="s">
        <v>373</v>
      </c>
      <c r="R10004" t="s">
        <v>284</v>
      </c>
    </row>
    <row r="10005" spans="1:18" x14ac:dyDescent="0.3">
      <c r="A10005">
        <v>4.3</v>
      </c>
      <c r="B10005" t="s">
        <v>11791</v>
      </c>
      <c r="C10005" t="s">
        <v>2367</v>
      </c>
      <c r="E10005">
        <v>42432</v>
      </c>
      <c r="F10005" t="s">
        <v>12635</v>
      </c>
      <c r="G10005">
        <f t="shared" si="468"/>
        <v>36864</v>
      </c>
      <c r="H10005" t="b">
        <f t="shared" si="469"/>
        <v>0</v>
      </c>
      <c r="I10005" t="s">
        <v>42</v>
      </c>
      <c r="J10005">
        <f t="shared" si="470"/>
        <v>1000000</v>
      </c>
      <c r="K10005" t="s">
        <v>16</v>
      </c>
      <c r="L10005">
        <v>0</v>
      </c>
      <c r="M10005">
        <f>Googleplaystore[[#This Row],[Installed]]*Googleplaystore[[#This Row],[Price]]</f>
        <v>0</v>
      </c>
      <c r="N10005" t="s">
        <v>17</v>
      </c>
      <c r="O10005" t="s">
        <v>2130</v>
      </c>
      <c r="P10005" s="1">
        <v>42564</v>
      </c>
      <c r="Q10005" s="16">
        <v>1.3</v>
      </c>
      <c r="R10005" t="s">
        <v>93</v>
      </c>
    </row>
    <row r="10006" spans="1:18" x14ac:dyDescent="0.3">
      <c r="A10006">
        <v>4.5</v>
      </c>
      <c r="B10006" t="s">
        <v>11792</v>
      </c>
      <c r="C10006" t="s">
        <v>3837</v>
      </c>
      <c r="E10006">
        <v>86</v>
      </c>
      <c r="F10006" t="s">
        <v>12199</v>
      </c>
      <c r="G10006">
        <f t="shared" si="468"/>
        <v>17408</v>
      </c>
      <c r="H10006" t="b">
        <f t="shared" si="469"/>
        <v>0</v>
      </c>
      <c r="I10006" t="s">
        <v>15</v>
      </c>
      <c r="J10006">
        <f t="shared" si="470"/>
        <v>10000</v>
      </c>
      <c r="K10006" t="s">
        <v>16</v>
      </c>
      <c r="L10006">
        <v>0</v>
      </c>
      <c r="M10006">
        <f>Googleplaystore[[#This Row],[Installed]]*Googleplaystore[[#This Row],[Price]]</f>
        <v>0</v>
      </c>
      <c r="N10006" t="s">
        <v>30</v>
      </c>
      <c r="O10006" t="s">
        <v>3838</v>
      </c>
      <c r="P10006" s="1">
        <v>42645</v>
      </c>
      <c r="Q10006" s="16">
        <v>1</v>
      </c>
      <c r="R10006" t="s">
        <v>93</v>
      </c>
    </row>
    <row r="10007" spans="1:18" x14ac:dyDescent="0.3">
      <c r="A10007">
        <v>4.5</v>
      </c>
      <c r="B10007" t="s">
        <v>11793</v>
      </c>
      <c r="C10007" t="s">
        <v>3533</v>
      </c>
      <c r="E10007">
        <v>10</v>
      </c>
      <c r="F10007" t="s">
        <v>12230</v>
      </c>
      <c r="G10007">
        <f t="shared" si="468"/>
        <v>8192</v>
      </c>
      <c r="H10007" t="b">
        <f t="shared" si="469"/>
        <v>0</v>
      </c>
      <c r="I10007" t="s">
        <v>816</v>
      </c>
      <c r="J10007">
        <f t="shared" si="470"/>
        <v>500</v>
      </c>
      <c r="K10007" t="s">
        <v>16</v>
      </c>
      <c r="L10007">
        <v>0</v>
      </c>
      <c r="M10007">
        <f>Googleplaystore[[#This Row],[Installed]]*Googleplaystore[[#This Row],[Price]]</f>
        <v>0</v>
      </c>
      <c r="N10007" t="s">
        <v>17</v>
      </c>
      <c r="O10007" t="s">
        <v>3534</v>
      </c>
      <c r="P10007" s="1">
        <v>43173</v>
      </c>
      <c r="Q10007" s="16" t="s">
        <v>737</v>
      </c>
      <c r="R10007" t="s">
        <v>36</v>
      </c>
    </row>
    <row r="10008" spans="1:18" x14ac:dyDescent="0.3">
      <c r="A10008">
        <v>4.4000000000000004</v>
      </c>
      <c r="B10008" t="s">
        <v>11794</v>
      </c>
      <c r="C10008" t="s">
        <v>2367</v>
      </c>
      <c r="E10008">
        <v>32</v>
      </c>
      <c r="F10008" t="s">
        <v>12194</v>
      </c>
      <c r="G10008">
        <f t="shared" si="468"/>
        <v>37888</v>
      </c>
      <c r="H10008" t="b">
        <f t="shared" si="469"/>
        <v>0</v>
      </c>
      <c r="I10008" t="s">
        <v>482</v>
      </c>
      <c r="J10008">
        <f t="shared" si="470"/>
        <v>1000</v>
      </c>
      <c r="K10008" t="s">
        <v>16</v>
      </c>
      <c r="L10008">
        <v>0</v>
      </c>
      <c r="M10008">
        <f>Googleplaystore[[#This Row],[Installed]]*Googleplaystore[[#This Row],[Price]]</f>
        <v>0</v>
      </c>
      <c r="N10008" t="s">
        <v>17</v>
      </c>
      <c r="O10008" t="s">
        <v>2130</v>
      </c>
      <c r="P10008" s="1">
        <v>43075</v>
      </c>
      <c r="Q10008" s="16">
        <v>1</v>
      </c>
      <c r="R10008" t="s">
        <v>39</v>
      </c>
    </row>
    <row r="10009" spans="1:18" x14ac:dyDescent="0.3">
      <c r="A10009">
        <v>4.3</v>
      </c>
      <c r="B10009" t="s">
        <v>11795</v>
      </c>
      <c r="C10009" t="s">
        <v>2367</v>
      </c>
      <c r="E10009">
        <v>30668</v>
      </c>
      <c r="F10009" t="s">
        <v>12185</v>
      </c>
      <c r="G10009">
        <f t="shared" si="468"/>
        <v>33792</v>
      </c>
      <c r="H10009" t="b">
        <f t="shared" si="469"/>
        <v>0</v>
      </c>
      <c r="I10009" t="s">
        <v>26</v>
      </c>
      <c r="J10009">
        <f t="shared" si="470"/>
        <v>5000000</v>
      </c>
      <c r="K10009" t="s">
        <v>16</v>
      </c>
      <c r="L10009">
        <v>0</v>
      </c>
      <c r="M10009">
        <f>Googleplaystore[[#This Row],[Installed]]*Googleplaystore[[#This Row],[Price]]</f>
        <v>0</v>
      </c>
      <c r="N10009" t="s">
        <v>17</v>
      </c>
      <c r="O10009" t="s">
        <v>2027</v>
      </c>
      <c r="P10009" s="1">
        <v>43297</v>
      </c>
      <c r="Q10009" s="16" t="s">
        <v>11796</v>
      </c>
      <c r="R10009" t="s">
        <v>20</v>
      </c>
    </row>
    <row r="10010" spans="1:18" x14ac:dyDescent="0.3">
      <c r="A10010">
        <v>0</v>
      </c>
      <c r="B10010" t="s">
        <v>11797</v>
      </c>
      <c r="C10010" t="s">
        <v>3837</v>
      </c>
      <c r="E10010">
        <v>0</v>
      </c>
      <c r="F10010" t="s">
        <v>12222</v>
      </c>
      <c r="G10010">
        <f t="shared" si="468"/>
        <v>15360</v>
      </c>
      <c r="H10010" t="b">
        <f t="shared" si="469"/>
        <v>0</v>
      </c>
      <c r="I10010" t="s">
        <v>665</v>
      </c>
      <c r="J10010">
        <f t="shared" si="470"/>
        <v>100</v>
      </c>
      <c r="K10010" t="s">
        <v>16</v>
      </c>
      <c r="L10010">
        <v>0</v>
      </c>
      <c r="M10010">
        <f>Googleplaystore[[#This Row],[Installed]]*Googleplaystore[[#This Row],[Price]]</f>
        <v>0</v>
      </c>
      <c r="N10010" t="s">
        <v>30</v>
      </c>
      <c r="O10010" t="s">
        <v>3838</v>
      </c>
      <c r="P10010" s="1">
        <v>42645</v>
      </c>
      <c r="Q10010" s="16">
        <v>1</v>
      </c>
      <c r="R10010" t="s">
        <v>93</v>
      </c>
    </row>
    <row r="10011" spans="1:18" x14ac:dyDescent="0.3">
      <c r="A10011">
        <v>0</v>
      </c>
      <c r="B10011" t="s">
        <v>11798</v>
      </c>
      <c r="C10011" t="s">
        <v>3837</v>
      </c>
      <c r="E10011">
        <v>0</v>
      </c>
      <c r="F10011" t="s">
        <v>12222</v>
      </c>
      <c r="G10011">
        <f t="shared" si="468"/>
        <v>15360</v>
      </c>
      <c r="H10011" t="b">
        <f t="shared" si="469"/>
        <v>0</v>
      </c>
      <c r="I10011" t="s">
        <v>665</v>
      </c>
      <c r="J10011">
        <f t="shared" si="470"/>
        <v>100</v>
      </c>
      <c r="K10011" t="s">
        <v>16</v>
      </c>
      <c r="L10011">
        <v>0</v>
      </c>
      <c r="M10011">
        <f>Googleplaystore[[#This Row],[Installed]]*Googleplaystore[[#This Row],[Price]]</f>
        <v>0</v>
      </c>
      <c r="N10011" t="s">
        <v>30</v>
      </c>
      <c r="O10011" t="s">
        <v>3838</v>
      </c>
      <c r="P10011" s="1">
        <v>42646</v>
      </c>
      <c r="Q10011" s="16">
        <v>1</v>
      </c>
      <c r="R10011" t="s">
        <v>93</v>
      </c>
    </row>
    <row r="10012" spans="1:18" x14ac:dyDescent="0.3">
      <c r="A10012">
        <v>0</v>
      </c>
      <c r="B10012" t="s">
        <v>11799</v>
      </c>
      <c r="C10012" t="s">
        <v>3837</v>
      </c>
      <c r="E10012">
        <v>2</v>
      </c>
      <c r="F10012" t="s">
        <v>12332</v>
      </c>
      <c r="G10012">
        <f t="shared" si="468"/>
        <v>13312</v>
      </c>
      <c r="H10012" t="b">
        <f t="shared" si="469"/>
        <v>0</v>
      </c>
      <c r="I10012" t="s">
        <v>665</v>
      </c>
      <c r="J10012">
        <f t="shared" si="470"/>
        <v>100</v>
      </c>
      <c r="K10012" t="s">
        <v>16</v>
      </c>
      <c r="L10012">
        <v>0</v>
      </c>
      <c r="M10012">
        <f>Googleplaystore[[#This Row],[Installed]]*Googleplaystore[[#This Row],[Price]]</f>
        <v>0</v>
      </c>
      <c r="N10012" t="s">
        <v>30</v>
      </c>
      <c r="O10012" t="s">
        <v>3838</v>
      </c>
      <c r="P10012" s="1">
        <v>42646</v>
      </c>
      <c r="Q10012" s="16">
        <v>1</v>
      </c>
      <c r="R10012" t="s">
        <v>93</v>
      </c>
    </row>
    <row r="10013" spans="1:18" x14ac:dyDescent="0.3">
      <c r="A10013">
        <v>0</v>
      </c>
      <c r="B10013" t="s">
        <v>11800</v>
      </c>
      <c r="C10013" t="s">
        <v>3837</v>
      </c>
      <c r="E10013">
        <v>1</v>
      </c>
      <c r="F10013" t="s">
        <v>12216</v>
      </c>
      <c r="G10013">
        <f t="shared" si="468"/>
        <v>11264</v>
      </c>
      <c r="H10013" t="b">
        <f t="shared" si="469"/>
        <v>0</v>
      </c>
      <c r="I10013" t="s">
        <v>663</v>
      </c>
      <c r="J10013">
        <f t="shared" si="470"/>
        <v>50</v>
      </c>
      <c r="K10013" t="s">
        <v>16</v>
      </c>
      <c r="L10013">
        <v>0</v>
      </c>
      <c r="M10013">
        <f>Googleplaystore[[#This Row],[Installed]]*Googleplaystore[[#This Row],[Price]]</f>
        <v>0</v>
      </c>
      <c r="N10013" t="s">
        <v>30</v>
      </c>
      <c r="O10013" t="s">
        <v>3838</v>
      </c>
      <c r="P10013" s="1">
        <v>42645</v>
      </c>
      <c r="Q10013" s="16">
        <v>1</v>
      </c>
      <c r="R10013" t="s">
        <v>93</v>
      </c>
    </row>
    <row r="10014" spans="1:18" x14ac:dyDescent="0.3">
      <c r="A10014">
        <v>4.2</v>
      </c>
      <c r="B10014" t="s">
        <v>11801</v>
      </c>
      <c r="C10014" t="s">
        <v>2367</v>
      </c>
      <c r="E10014">
        <v>109</v>
      </c>
      <c r="F10014" t="s">
        <v>12180</v>
      </c>
      <c r="G10014">
        <f t="shared" si="468"/>
        <v>25600</v>
      </c>
      <c r="H10014" t="b">
        <f t="shared" si="469"/>
        <v>0</v>
      </c>
      <c r="I10014" t="s">
        <v>15</v>
      </c>
      <c r="J10014">
        <f t="shared" si="470"/>
        <v>10000</v>
      </c>
      <c r="K10014" t="s">
        <v>16</v>
      </c>
      <c r="L10014">
        <v>0</v>
      </c>
      <c r="M10014">
        <f>Googleplaystore[[#This Row],[Installed]]*Googleplaystore[[#This Row],[Price]]</f>
        <v>0</v>
      </c>
      <c r="N10014" t="s">
        <v>17</v>
      </c>
      <c r="O10014" t="s">
        <v>2130</v>
      </c>
      <c r="P10014" s="1">
        <v>42840</v>
      </c>
      <c r="Q10014" s="16">
        <v>1.4</v>
      </c>
      <c r="R10014" t="s">
        <v>39</v>
      </c>
    </row>
    <row r="10015" spans="1:18" x14ac:dyDescent="0.3">
      <c r="A10015">
        <v>0</v>
      </c>
      <c r="B10015" t="s">
        <v>11802</v>
      </c>
      <c r="C10015" t="s">
        <v>3837</v>
      </c>
      <c r="E10015">
        <v>2</v>
      </c>
      <c r="F10015" t="s">
        <v>12256</v>
      </c>
      <c r="G10015">
        <f t="shared" si="468"/>
        <v>16384</v>
      </c>
      <c r="H10015" t="b">
        <f t="shared" si="469"/>
        <v>0</v>
      </c>
      <c r="I10015" t="s">
        <v>665</v>
      </c>
      <c r="J10015">
        <f t="shared" si="470"/>
        <v>100</v>
      </c>
      <c r="K10015" t="s">
        <v>16</v>
      </c>
      <c r="L10015">
        <v>0</v>
      </c>
      <c r="M10015">
        <f>Googleplaystore[[#This Row],[Installed]]*Googleplaystore[[#This Row],[Price]]</f>
        <v>0</v>
      </c>
      <c r="N10015" t="s">
        <v>30</v>
      </c>
      <c r="O10015" t="s">
        <v>3838</v>
      </c>
      <c r="P10015" s="1">
        <v>42643</v>
      </c>
      <c r="Q10015" s="16">
        <v>1</v>
      </c>
      <c r="R10015" t="s">
        <v>93</v>
      </c>
    </row>
    <row r="10016" spans="1:18" x14ac:dyDescent="0.3">
      <c r="A10016">
        <v>3.7</v>
      </c>
      <c r="B10016" t="s">
        <v>11803</v>
      </c>
      <c r="C10016" t="s">
        <v>3837</v>
      </c>
      <c r="E10016">
        <v>3</v>
      </c>
      <c r="F10016" t="s">
        <v>12222</v>
      </c>
      <c r="G10016">
        <f t="shared" si="468"/>
        <v>15360</v>
      </c>
      <c r="H10016" t="b">
        <f t="shared" si="469"/>
        <v>0</v>
      </c>
      <c r="I10016" t="s">
        <v>665</v>
      </c>
      <c r="J10016">
        <f t="shared" si="470"/>
        <v>100</v>
      </c>
      <c r="K10016" t="s">
        <v>16</v>
      </c>
      <c r="L10016">
        <v>0</v>
      </c>
      <c r="M10016">
        <f>Googleplaystore[[#This Row],[Installed]]*Googleplaystore[[#This Row],[Price]]</f>
        <v>0</v>
      </c>
      <c r="N10016" t="s">
        <v>30</v>
      </c>
      <c r="O10016" t="s">
        <v>3838</v>
      </c>
      <c r="P10016" s="1">
        <v>42644</v>
      </c>
      <c r="Q10016" s="16">
        <v>1</v>
      </c>
      <c r="R10016" t="s">
        <v>93</v>
      </c>
    </row>
    <row r="10017" spans="1:18" x14ac:dyDescent="0.3">
      <c r="A10017">
        <v>0</v>
      </c>
      <c r="B10017" t="s">
        <v>11804</v>
      </c>
      <c r="C10017" t="s">
        <v>3837</v>
      </c>
      <c r="E10017">
        <v>2</v>
      </c>
      <c r="F10017" t="s">
        <v>12222</v>
      </c>
      <c r="G10017">
        <f t="shared" si="468"/>
        <v>15360</v>
      </c>
      <c r="H10017" t="b">
        <f t="shared" si="469"/>
        <v>0</v>
      </c>
      <c r="I10017" t="s">
        <v>665</v>
      </c>
      <c r="J10017">
        <f t="shared" si="470"/>
        <v>100</v>
      </c>
      <c r="K10017" t="s">
        <v>16</v>
      </c>
      <c r="L10017">
        <v>0</v>
      </c>
      <c r="M10017">
        <f>Googleplaystore[[#This Row],[Installed]]*Googleplaystore[[#This Row],[Price]]</f>
        <v>0</v>
      </c>
      <c r="N10017" t="s">
        <v>30</v>
      </c>
      <c r="O10017" t="s">
        <v>3838</v>
      </c>
      <c r="P10017" s="1">
        <v>42645</v>
      </c>
      <c r="Q10017" s="16">
        <v>1</v>
      </c>
      <c r="R10017" t="s">
        <v>93</v>
      </c>
    </row>
    <row r="10018" spans="1:18" x14ac:dyDescent="0.3">
      <c r="A10018">
        <v>4.0999999999999996</v>
      </c>
      <c r="B10018" t="s">
        <v>2593</v>
      </c>
      <c r="C10018" t="s">
        <v>2367</v>
      </c>
      <c r="E10018">
        <v>59768</v>
      </c>
      <c r="F10018" t="s">
        <v>31</v>
      </c>
      <c r="G10018" t="b">
        <f t="shared" si="468"/>
        <v>0</v>
      </c>
      <c r="H10018" t="b">
        <f t="shared" si="469"/>
        <v>0</v>
      </c>
      <c r="I10018" t="s">
        <v>55</v>
      </c>
      <c r="J10018">
        <f t="shared" si="470"/>
        <v>10000000</v>
      </c>
      <c r="K10018" t="s">
        <v>16</v>
      </c>
      <c r="L10018">
        <v>0</v>
      </c>
      <c r="M10018">
        <f>Googleplaystore[[#This Row],[Installed]]*Googleplaystore[[#This Row],[Price]]</f>
        <v>0</v>
      </c>
      <c r="N10018" t="s">
        <v>17</v>
      </c>
      <c r="O10018" t="s">
        <v>2422</v>
      </c>
      <c r="P10018" s="1">
        <v>43319</v>
      </c>
      <c r="Q10018" s="16">
        <v>3.53</v>
      </c>
      <c r="R10018" t="s">
        <v>32</v>
      </c>
    </row>
    <row r="10019" spans="1:18" x14ac:dyDescent="0.3">
      <c r="A10019">
        <v>4.3</v>
      </c>
      <c r="B10019" t="s">
        <v>11805</v>
      </c>
      <c r="C10019" t="s">
        <v>2367</v>
      </c>
      <c r="E10019">
        <v>26224</v>
      </c>
      <c r="F10019" t="s">
        <v>12787</v>
      </c>
      <c r="G10019">
        <f t="shared" si="468"/>
        <v>44032</v>
      </c>
      <c r="H10019" t="b">
        <f t="shared" si="469"/>
        <v>0</v>
      </c>
      <c r="I10019" t="s">
        <v>42</v>
      </c>
      <c r="J10019">
        <f t="shared" si="470"/>
        <v>1000000</v>
      </c>
      <c r="K10019" t="s">
        <v>16</v>
      </c>
      <c r="L10019">
        <v>0</v>
      </c>
      <c r="M10019">
        <f>Googleplaystore[[#This Row],[Installed]]*Googleplaystore[[#This Row],[Price]]</f>
        <v>0</v>
      </c>
      <c r="N10019" t="s">
        <v>17</v>
      </c>
      <c r="O10019" t="s">
        <v>2130</v>
      </c>
      <c r="P10019" s="1">
        <v>42854</v>
      </c>
      <c r="Q10019" s="16" t="s">
        <v>49</v>
      </c>
      <c r="R10019" t="s">
        <v>39</v>
      </c>
    </row>
    <row r="10020" spans="1:18" x14ac:dyDescent="0.3">
      <c r="A10020">
        <v>4</v>
      </c>
      <c r="B10020" t="s">
        <v>11806</v>
      </c>
      <c r="C10020" t="s">
        <v>2367</v>
      </c>
      <c r="E10020">
        <v>105954</v>
      </c>
      <c r="F10020" t="s">
        <v>12787</v>
      </c>
      <c r="G10020">
        <f t="shared" si="468"/>
        <v>44032</v>
      </c>
      <c r="H10020" t="b">
        <f t="shared" si="469"/>
        <v>0</v>
      </c>
      <c r="I10020" t="s">
        <v>55</v>
      </c>
      <c r="J10020">
        <f t="shared" si="470"/>
        <v>10000000</v>
      </c>
      <c r="K10020" t="s">
        <v>16</v>
      </c>
      <c r="L10020">
        <v>0</v>
      </c>
      <c r="M10020">
        <f>Googleplaystore[[#This Row],[Installed]]*Googleplaystore[[#This Row],[Price]]</f>
        <v>0</v>
      </c>
      <c r="N10020" t="s">
        <v>30</v>
      </c>
      <c r="O10020" t="s">
        <v>2130</v>
      </c>
      <c r="P10020" s="1">
        <v>43256</v>
      </c>
      <c r="Q10020" s="16" t="s">
        <v>1828</v>
      </c>
      <c r="R10020" t="s">
        <v>50</v>
      </c>
    </row>
    <row r="10021" spans="1:18" x14ac:dyDescent="0.3">
      <c r="A10021">
        <v>3.5</v>
      </c>
      <c r="B10021" t="s">
        <v>11807</v>
      </c>
      <c r="C10021" t="s">
        <v>2012</v>
      </c>
      <c r="E10021">
        <v>2071</v>
      </c>
      <c r="F10021" t="s">
        <v>12635</v>
      </c>
      <c r="G10021">
        <f t="shared" si="468"/>
        <v>36864</v>
      </c>
      <c r="H10021" t="b">
        <f t="shared" si="469"/>
        <v>0</v>
      </c>
      <c r="I10021" t="s">
        <v>34</v>
      </c>
      <c r="J10021">
        <f t="shared" si="470"/>
        <v>100000</v>
      </c>
      <c r="K10021" t="s">
        <v>16</v>
      </c>
      <c r="L10021">
        <v>0</v>
      </c>
      <c r="M10021">
        <f>Googleplaystore[[#This Row],[Installed]]*Googleplaystore[[#This Row],[Price]]</f>
        <v>0</v>
      </c>
      <c r="N10021" t="s">
        <v>17</v>
      </c>
      <c r="O10021" t="s">
        <v>2072</v>
      </c>
      <c r="P10021" s="1">
        <v>43280</v>
      </c>
      <c r="Q10021" s="16" t="s">
        <v>164</v>
      </c>
      <c r="R10021" t="s">
        <v>50</v>
      </c>
    </row>
    <row r="10022" spans="1:18" x14ac:dyDescent="0.3">
      <c r="A10022">
        <v>4.2</v>
      </c>
      <c r="B10022" t="s">
        <v>11808</v>
      </c>
      <c r="C10022" t="s">
        <v>2367</v>
      </c>
      <c r="E10022">
        <v>38473</v>
      </c>
      <c r="F10022" t="s">
        <v>12209</v>
      </c>
      <c r="G10022">
        <f t="shared" si="468"/>
        <v>23552</v>
      </c>
      <c r="H10022" t="b">
        <f t="shared" si="469"/>
        <v>0</v>
      </c>
      <c r="I10022" t="s">
        <v>55</v>
      </c>
      <c r="J10022">
        <f t="shared" si="470"/>
        <v>10000000</v>
      </c>
      <c r="K10022" t="s">
        <v>16</v>
      </c>
      <c r="L10022">
        <v>0</v>
      </c>
      <c r="M10022">
        <f>Googleplaystore[[#This Row],[Installed]]*Googleplaystore[[#This Row],[Price]]</f>
        <v>0</v>
      </c>
      <c r="N10022" t="s">
        <v>17</v>
      </c>
      <c r="O10022" t="s">
        <v>2027</v>
      </c>
      <c r="P10022" s="1">
        <v>43201</v>
      </c>
      <c r="Q10022" s="16" t="s">
        <v>373</v>
      </c>
      <c r="R10022" t="s">
        <v>50</v>
      </c>
    </row>
    <row r="10023" spans="1:18" x14ac:dyDescent="0.3">
      <c r="A10023">
        <v>4.4000000000000004</v>
      </c>
      <c r="B10023" t="s">
        <v>11809</v>
      </c>
      <c r="C10023" t="s">
        <v>2012</v>
      </c>
      <c r="E10023">
        <v>452589</v>
      </c>
      <c r="F10023" t="s">
        <v>13033</v>
      </c>
      <c r="G10023">
        <f t="shared" si="468"/>
        <v>101376</v>
      </c>
      <c r="H10023" t="b">
        <f t="shared" si="469"/>
        <v>0</v>
      </c>
      <c r="I10023" t="s">
        <v>55</v>
      </c>
      <c r="J10023">
        <f t="shared" si="470"/>
        <v>10000000</v>
      </c>
      <c r="K10023" t="s">
        <v>16</v>
      </c>
      <c r="L10023">
        <v>0</v>
      </c>
      <c r="M10023">
        <f>Googleplaystore[[#This Row],[Installed]]*Googleplaystore[[#This Row],[Price]]</f>
        <v>0</v>
      </c>
      <c r="N10023" t="s">
        <v>222</v>
      </c>
      <c r="O10023" t="s">
        <v>2029</v>
      </c>
      <c r="P10023" s="1">
        <v>43282</v>
      </c>
      <c r="Q10023" s="16">
        <v>2.2000000000000002</v>
      </c>
      <c r="R10023" t="s">
        <v>53</v>
      </c>
    </row>
    <row r="10024" spans="1:18" x14ac:dyDescent="0.3">
      <c r="A10024">
        <v>4.2</v>
      </c>
      <c r="B10024" t="s">
        <v>11810</v>
      </c>
      <c r="C10024" t="s">
        <v>2012</v>
      </c>
      <c r="E10024">
        <v>2183</v>
      </c>
      <c r="F10024" t="s">
        <v>12416</v>
      </c>
      <c r="G10024">
        <f t="shared" si="468"/>
        <v>47104</v>
      </c>
      <c r="H10024" t="b">
        <f t="shared" si="469"/>
        <v>0</v>
      </c>
      <c r="I10024" t="s">
        <v>22</v>
      </c>
      <c r="J10024">
        <f t="shared" si="470"/>
        <v>500000</v>
      </c>
      <c r="K10024" t="s">
        <v>16</v>
      </c>
      <c r="L10024">
        <v>0</v>
      </c>
      <c r="M10024">
        <f>Googleplaystore[[#This Row],[Installed]]*Googleplaystore[[#This Row],[Price]]</f>
        <v>0</v>
      </c>
      <c r="N10024" t="s">
        <v>17</v>
      </c>
      <c r="O10024" t="s">
        <v>2072</v>
      </c>
      <c r="P10024" s="1">
        <v>43291</v>
      </c>
      <c r="Q10024" s="16">
        <v>1.1200000000000001</v>
      </c>
      <c r="R10024" t="s">
        <v>39</v>
      </c>
    </row>
    <row r="10025" spans="1:18" x14ac:dyDescent="0.3">
      <c r="A10025">
        <v>4.4000000000000004</v>
      </c>
      <c r="B10025" t="s">
        <v>11811</v>
      </c>
      <c r="C10025" t="s">
        <v>3223</v>
      </c>
      <c r="E10025">
        <v>156322</v>
      </c>
      <c r="F10025" t="s">
        <v>31</v>
      </c>
      <c r="G10025" t="b">
        <f t="shared" si="468"/>
        <v>0</v>
      </c>
      <c r="H10025" t="b">
        <f t="shared" si="469"/>
        <v>0</v>
      </c>
      <c r="I10025" t="s">
        <v>55</v>
      </c>
      <c r="J10025">
        <f t="shared" si="470"/>
        <v>10000000</v>
      </c>
      <c r="K10025" t="s">
        <v>16</v>
      </c>
      <c r="L10025">
        <v>0</v>
      </c>
      <c r="M10025">
        <f>Googleplaystore[[#This Row],[Installed]]*Googleplaystore[[#This Row],[Price]]</f>
        <v>0</v>
      </c>
      <c r="N10025" t="s">
        <v>17</v>
      </c>
      <c r="O10025" t="s">
        <v>3224</v>
      </c>
      <c r="P10025" s="1">
        <v>43132</v>
      </c>
      <c r="Q10025" s="16">
        <v>0</v>
      </c>
      <c r="R10025" t="s">
        <v>31</v>
      </c>
    </row>
    <row r="10026" spans="1:18" x14ac:dyDescent="0.3">
      <c r="A10026">
        <v>0</v>
      </c>
      <c r="B10026" t="s">
        <v>11812</v>
      </c>
      <c r="C10026" t="s">
        <v>3677</v>
      </c>
      <c r="E10026">
        <v>1</v>
      </c>
      <c r="F10026" t="s">
        <v>12191</v>
      </c>
      <c r="G10026">
        <f t="shared" si="468"/>
        <v>20480</v>
      </c>
      <c r="H10026" t="b">
        <f t="shared" si="469"/>
        <v>0</v>
      </c>
      <c r="I10026" t="s">
        <v>838</v>
      </c>
      <c r="J10026">
        <f t="shared" si="470"/>
        <v>10</v>
      </c>
      <c r="K10026" t="s">
        <v>16</v>
      </c>
      <c r="L10026">
        <v>0</v>
      </c>
      <c r="M10026">
        <f>Googleplaystore[[#This Row],[Installed]]*Googleplaystore[[#This Row],[Price]]</f>
        <v>0</v>
      </c>
      <c r="N10026" t="s">
        <v>17</v>
      </c>
      <c r="O10026" t="s">
        <v>3678</v>
      </c>
      <c r="P10026" s="1">
        <v>43103</v>
      </c>
      <c r="Q10026" s="16" t="s">
        <v>2428</v>
      </c>
      <c r="R10026" t="s">
        <v>50</v>
      </c>
    </row>
    <row r="10027" spans="1:18" x14ac:dyDescent="0.3">
      <c r="A10027">
        <v>3.8</v>
      </c>
      <c r="B10027" t="s">
        <v>11813</v>
      </c>
      <c r="C10027" t="s">
        <v>2012</v>
      </c>
      <c r="E10027">
        <v>35171</v>
      </c>
      <c r="F10027" t="s">
        <v>12572</v>
      </c>
      <c r="G10027">
        <f t="shared" si="468"/>
        <v>46080</v>
      </c>
      <c r="H10027" t="b">
        <f t="shared" si="469"/>
        <v>0</v>
      </c>
      <c r="I10027" t="s">
        <v>42</v>
      </c>
      <c r="J10027">
        <f t="shared" si="470"/>
        <v>1000000</v>
      </c>
      <c r="K10027" t="s">
        <v>16</v>
      </c>
      <c r="L10027">
        <v>0</v>
      </c>
      <c r="M10027">
        <f>Googleplaystore[[#This Row],[Installed]]*Googleplaystore[[#This Row],[Price]]</f>
        <v>0</v>
      </c>
      <c r="N10027" t="s">
        <v>17</v>
      </c>
      <c r="O10027" t="s">
        <v>2072</v>
      </c>
      <c r="P10027" s="1">
        <v>41681</v>
      </c>
      <c r="Q10027" s="16">
        <v>1.2</v>
      </c>
      <c r="R10027" t="s">
        <v>39</v>
      </c>
    </row>
    <row r="10028" spans="1:18" x14ac:dyDescent="0.3">
      <c r="A10028">
        <v>3.9</v>
      </c>
      <c r="B10028" t="s">
        <v>11814</v>
      </c>
      <c r="C10028" t="s">
        <v>2367</v>
      </c>
      <c r="E10028">
        <v>2505</v>
      </c>
      <c r="F10028" t="s">
        <v>12262</v>
      </c>
      <c r="G10028">
        <f t="shared" si="468"/>
        <v>2969.6</v>
      </c>
      <c r="H10028" t="b">
        <f t="shared" si="469"/>
        <v>0</v>
      </c>
      <c r="I10028" t="s">
        <v>34</v>
      </c>
      <c r="J10028">
        <f t="shared" si="470"/>
        <v>100000</v>
      </c>
      <c r="K10028" t="s">
        <v>16</v>
      </c>
      <c r="L10028">
        <v>0</v>
      </c>
      <c r="M10028">
        <f>Googleplaystore[[#This Row],[Installed]]*Googleplaystore[[#This Row],[Price]]</f>
        <v>0</v>
      </c>
      <c r="N10028" t="s">
        <v>222</v>
      </c>
      <c r="O10028" t="s">
        <v>1077</v>
      </c>
      <c r="P10028" s="1">
        <v>43269</v>
      </c>
      <c r="Q10028" s="16">
        <v>1.2</v>
      </c>
      <c r="R10028" t="s">
        <v>50</v>
      </c>
    </row>
    <row r="10029" spans="1:18" x14ac:dyDescent="0.3">
      <c r="A10029">
        <v>4</v>
      </c>
      <c r="B10029" t="s">
        <v>11815</v>
      </c>
      <c r="C10029" t="s">
        <v>2367</v>
      </c>
      <c r="E10029">
        <v>660613</v>
      </c>
      <c r="F10029" t="s">
        <v>12192</v>
      </c>
      <c r="G10029">
        <f t="shared" si="468"/>
        <v>21504</v>
      </c>
      <c r="H10029" t="b">
        <f t="shared" si="469"/>
        <v>0</v>
      </c>
      <c r="I10029" t="s">
        <v>29</v>
      </c>
      <c r="J10029">
        <f t="shared" si="470"/>
        <v>50000000</v>
      </c>
      <c r="K10029" t="s">
        <v>16</v>
      </c>
      <c r="L10029">
        <v>0</v>
      </c>
      <c r="M10029">
        <f>Googleplaystore[[#This Row],[Installed]]*Googleplaystore[[#This Row],[Price]]</f>
        <v>0</v>
      </c>
      <c r="N10029" t="s">
        <v>17</v>
      </c>
      <c r="O10029" t="s">
        <v>2130</v>
      </c>
      <c r="P10029" s="1">
        <v>42795</v>
      </c>
      <c r="Q10029" s="16">
        <v>1.32</v>
      </c>
      <c r="R10029" t="s">
        <v>39</v>
      </c>
    </row>
    <row r="10030" spans="1:18" x14ac:dyDescent="0.3">
      <c r="A10030">
        <v>3.8</v>
      </c>
      <c r="B10030" t="s">
        <v>11816</v>
      </c>
      <c r="C10030" t="s">
        <v>2367</v>
      </c>
      <c r="E10030">
        <v>22570</v>
      </c>
      <c r="F10030" t="s">
        <v>12235</v>
      </c>
      <c r="G10030">
        <f t="shared" si="468"/>
        <v>35840</v>
      </c>
      <c r="H10030" t="b">
        <f t="shared" si="469"/>
        <v>0</v>
      </c>
      <c r="I10030" t="s">
        <v>42</v>
      </c>
      <c r="J10030">
        <f t="shared" si="470"/>
        <v>1000000</v>
      </c>
      <c r="K10030" t="s">
        <v>16</v>
      </c>
      <c r="L10030">
        <v>0</v>
      </c>
      <c r="M10030">
        <f>Googleplaystore[[#This Row],[Installed]]*Googleplaystore[[#This Row],[Price]]</f>
        <v>0</v>
      </c>
      <c r="N10030" t="s">
        <v>17</v>
      </c>
      <c r="O10030" t="s">
        <v>2130</v>
      </c>
      <c r="P10030" s="1">
        <v>42744</v>
      </c>
      <c r="Q10030" s="16">
        <v>1.2</v>
      </c>
      <c r="R10030" t="s">
        <v>93</v>
      </c>
    </row>
    <row r="10031" spans="1:18" x14ac:dyDescent="0.3">
      <c r="A10031">
        <v>3.6</v>
      </c>
      <c r="B10031" t="s">
        <v>11817</v>
      </c>
      <c r="C10031" t="s">
        <v>2012</v>
      </c>
      <c r="E10031">
        <v>182</v>
      </c>
      <c r="F10031" t="s">
        <v>12405</v>
      </c>
      <c r="G10031">
        <f t="shared" si="468"/>
        <v>41984</v>
      </c>
      <c r="H10031" t="b">
        <f t="shared" si="469"/>
        <v>0</v>
      </c>
      <c r="I10031" t="s">
        <v>38</v>
      </c>
      <c r="J10031">
        <f t="shared" si="470"/>
        <v>50000</v>
      </c>
      <c r="K10031" t="s">
        <v>16</v>
      </c>
      <c r="L10031">
        <v>0</v>
      </c>
      <c r="M10031">
        <f>Googleplaystore[[#This Row],[Installed]]*Googleplaystore[[#This Row],[Price]]</f>
        <v>0</v>
      </c>
      <c r="N10031" t="s">
        <v>30</v>
      </c>
      <c r="O10031" t="s">
        <v>2139</v>
      </c>
      <c r="P10031" s="1">
        <v>43160</v>
      </c>
      <c r="Q10031" s="16">
        <v>2.1</v>
      </c>
      <c r="R10031" t="s">
        <v>50</v>
      </c>
    </row>
    <row r="10032" spans="1:18" x14ac:dyDescent="0.3">
      <c r="A10032">
        <v>4.2</v>
      </c>
      <c r="B10032" t="s">
        <v>11818</v>
      </c>
      <c r="C10032" t="s">
        <v>3958</v>
      </c>
      <c r="E10032">
        <v>12</v>
      </c>
      <c r="F10032" t="s">
        <v>12284</v>
      </c>
      <c r="G10032">
        <f t="shared" si="468"/>
        <v>2252.8000000000002</v>
      </c>
      <c r="H10032" t="b">
        <f t="shared" si="469"/>
        <v>0</v>
      </c>
      <c r="I10032" t="s">
        <v>816</v>
      </c>
      <c r="J10032">
        <f t="shared" si="470"/>
        <v>500</v>
      </c>
      <c r="K10032" t="s">
        <v>16</v>
      </c>
      <c r="L10032">
        <v>0</v>
      </c>
      <c r="M10032">
        <f>Googleplaystore[[#This Row],[Installed]]*Googleplaystore[[#This Row],[Price]]</f>
        <v>0</v>
      </c>
      <c r="N10032" t="s">
        <v>17</v>
      </c>
      <c r="O10032" t="s">
        <v>3959</v>
      </c>
      <c r="P10032" s="1">
        <v>41863</v>
      </c>
      <c r="Q10032" s="16" t="s">
        <v>4536</v>
      </c>
      <c r="R10032" t="s">
        <v>122</v>
      </c>
    </row>
    <row r="10033" spans="1:18" x14ac:dyDescent="0.3">
      <c r="A10033">
        <v>0</v>
      </c>
      <c r="B10033" t="s">
        <v>11819</v>
      </c>
      <c r="C10033" t="s">
        <v>3677</v>
      </c>
      <c r="E10033">
        <v>1</v>
      </c>
      <c r="F10033" t="s">
        <v>12251</v>
      </c>
      <c r="G10033">
        <f t="shared" si="468"/>
        <v>2560</v>
      </c>
      <c r="H10033" t="b">
        <f t="shared" si="469"/>
        <v>0</v>
      </c>
      <c r="I10033" t="s">
        <v>665</v>
      </c>
      <c r="J10033">
        <f t="shared" si="470"/>
        <v>100</v>
      </c>
      <c r="K10033" t="s">
        <v>383</v>
      </c>
      <c r="L10033" s="2">
        <v>1.49</v>
      </c>
      <c r="M10033">
        <f>Googleplaystore[[#This Row],[Installed]]*Googleplaystore[[#This Row],[Price]]</f>
        <v>149</v>
      </c>
      <c r="N10033" t="s">
        <v>17</v>
      </c>
      <c r="O10033" t="s">
        <v>3678</v>
      </c>
      <c r="P10033" s="1">
        <v>42359</v>
      </c>
      <c r="Q10033" s="16">
        <v>14</v>
      </c>
      <c r="R10033" t="s">
        <v>53</v>
      </c>
    </row>
    <row r="10034" spans="1:18" x14ac:dyDescent="0.3">
      <c r="A10034">
        <v>3.8</v>
      </c>
      <c r="B10034" t="s">
        <v>11820</v>
      </c>
      <c r="C10034" t="s">
        <v>2012</v>
      </c>
      <c r="E10034">
        <v>16282</v>
      </c>
      <c r="F10034" t="s">
        <v>12235</v>
      </c>
      <c r="G10034">
        <f t="shared" si="468"/>
        <v>35840</v>
      </c>
      <c r="H10034" t="b">
        <f t="shared" si="469"/>
        <v>0</v>
      </c>
      <c r="I10034" t="s">
        <v>42</v>
      </c>
      <c r="J10034">
        <f t="shared" si="470"/>
        <v>1000000</v>
      </c>
      <c r="K10034" t="s">
        <v>16</v>
      </c>
      <c r="L10034">
        <v>0</v>
      </c>
      <c r="M10034">
        <f>Googleplaystore[[#This Row],[Installed]]*Googleplaystore[[#This Row],[Price]]</f>
        <v>0</v>
      </c>
      <c r="N10034" t="s">
        <v>30</v>
      </c>
      <c r="O10034" t="s">
        <v>2029</v>
      </c>
      <c r="P10034" s="1">
        <v>43017</v>
      </c>
      <c r="Q10034" s="16" t="s">
        <v>2183</v>
      </c>
      <c r="R10034" t="s">
        <v>39</v>
      </c>
    </row>
    <row r="10035" spans="1:18" x14ac:dyDescent="0.3">
      <c r="A10035">
        <v>0</v>
      </c>
      <c r="B10035" t="s">
        <v>11821</v>
      </c>
      <c r="C10035" t="s">
        <v>4226</v>
      </c>
      <c r="E10035">
        <v>2</v>
      </c>
      <c r="F10035" t="s">
        <v>12389</v>
      </c>
      <c r="G10035">
        <f t="shared" si="468"/>
        <v>1536</v>
      </c>
      <c r="H10035" t="b">
        <f t="shared" si="469"/>
        <v>0</v>
      </c>
      <c r="I10035" t="s">
        <v>838</v>
      </c>
      <c r="J10035">
        <f t="shared" si="470"/>
        <v>10</v>
      </c>
      <c r="K10035" t="s">
        <v>16</v>
      </c>
      <c r="L10035">
        <v>0</v>
      </c>
      <c r="M10035">
        <f>Googleplaystore[[#This Row],[Installed]]*Googleplaystore[[#This Row],[Price]]</f>
        <v>0</v>
      </c>
      <c r="N10035" t="s">
        <v>17</v>
      </c>
      <c r="O10035" t="s">
        <v>4227</v>
      </c>
      <c r="P10035" s="1">
        <v>42178</v>
      </c>
      <c r="Q10035" s="16" t="s">
        <v>885</v>
      </c>
      <c r="R10035" t="s">
        <v>334</v>
      </c>
    </row>
    <row r="10036" spans="1:18" x14ac:dyDescent="0.3">
      <c r="A10036">
        <v>3.7</v>
      </c>
      <c r="B10036" t="s">
        <v>11822</v>
      </c>
      <c r="C10036" t="s">
        <v>2367</v>
      </c>
      <c r="E10036">
        <v>187</v>
      </c>
      <c r="F10036" t="s">
        <v>12238</v>
      </c>
      <c r="G10036">
        <f t="shared" si="468"/>
        <v>55296</v>
      </c>
      <c r="H10036" t="b">
        <f t="shared" si="469"/>
        <v>0</v>
      </c>
      <c r="I10036" t="s">
        <v>15</v>
      </c>
      <c r="J10036">
        <f t="shared" si="470"/>
        <v>10000</v>
      </c>
      <c r="K10036" t="s">
        <v>16</v>
      </c>
      <c r="L10036">
        <v>0</v>
      </c>
      <c r="M10036">
        <f>Googleplaystore[[#This Row],[Installed]]*Googleplaystore[[#This Row],[Price]]</f>
        <v>0</v>
      </c>
      <c r="N10036" t="s">
        <v>17</v>
      </c>
      <c r="O10036" t="s">
        <v>2130</v>
      </c>
      <c r="P10036" s="1">
        <v>43051</v>
      </c>
      <c r="Q10036" s="16">
        <v>1</v>
      </c>
      <c r="R10036" t="s">
        <v>53</v>
      </c>
    </row>
    <row r="10037" spans="1:18" x14ac:dyDescent="0.3">
      <c r="A10037">
        <v>4</v>
      </c>
      <c r="B10037" t="s">
        <v>11823</v>
      </c>
      <c r="C10037" t="s">
        <v>2012</v>
      </c>
      <c r="E10037">
        <v>103199</v>
      </c>
      <c r="F10037" t="s">
        <v>12516</v>
      </c>
      <c r="G10037">
        <f t="shared" si="468"/>
        <v>45056</v>
      </c>
      <c r="H10037" t="b">
        <f t="shared" si="469"/>
        <v>0</v>
      </c>
      <c r="I10037" t="s">
        <v>55</v>
      </c>
      <c r="J10037">
        <f t="shared" si="470"/>
        <v>10000000</v>
      </c>
      <c r="K10037" t="s">
        <v>16</v>
      </c>
      <c r="L10037">
        <v>0</v>
      </c>
      <c r="M10037">
        <f>Googleplaystore[[#This Row],[Installed]]*Googleplaystore[[#This Row],[Price]]</f>
        <v>0</v>
      </c>
      <c r="N10037" t="s">
        <v>30</v>
      </c>
      <c r="O10037" t="s">
        <v>2029</v>
      </c>
      <c r="P10037" s="1">
        <v>43314</v>
      </c>
      <c r="Q10037" s="16" t="s">
        <v>11824</v>
      </c>
      <c r="R10037" t="s">
        <v>32</v>
      </c>
    </row>
    <row r="10038" spans="1:18" x14ac:dyDescent="0.3">
      <c r="A10038">
        <v>4.2</v>
      </c>
      <c r="B10038" t="s">
        <v>11825</v>
      </c>
      <c r="C10038" t="s">
        <v>2012</v>
      </c>
      <c r="E10038">
        <v>33788</v>
      </c>
      <c r="F10038" t="s">
        <v>12250</v>
      </c>
      <c r="G10038">
        <f t="shared" si="468"/>
        <v>27648</v>
      </c>
      <c r="H10038" t="b">
        <f t="shared" si="469"/>
        <v>0</v>
      </c>
      <c r="I10038" t="s">
        <v>42</v>
      </c>
      <c r="J10038">
        <f t="shared" si="470"/>
        <v>1000000</v>
      </c>
      <c r="K10038" t="s">
        <v>16</v>
      </c>
      <c r="L10038">
        <v>0</v>
      </c>
      <c r="M10038">
        <f>Googleplaystore[[#This Row],[Installed]]*Googleplaystore[[#This Row],[Price]]</f>
        <v>0</v>
      </c>
      <c r="N10038" t="s">
        <v>17</v>
      </c>
      <c r="O10038" t="s">
        <v>2072</v>
      </c>
      <c r="P10038" s="1">
        <v>43188</v>
      </c>
      <c r="Q10038" s="16" t="s">
        <v>3253</v>
      </c>
      <c r="R10038" t="s">
        <v>50</v>
      </c>
    </row>
    <row r="10039" spans="1:18" x14ac:dyDescent="0.3">
      <c r="A10039">
        <v>4.4000000000000004</v>
      </c>
      <c r="B10039" t="s">
        <v>11826</v>
      </c>
      <c r="C10039" t="s">
        <v>2628</v>
      </c>
      <c r="E10039">
        <v>1517</v>
      </c>
      <c r="F10039" t="s">
        <v>12412</v>
      </c>
      <c r="G10039">
        <f t="shared" si="468"/>
        <v>8704</v>
      </c>
      <c r="H10039" t="b">
        <f t="shared" si="469"/>
        <v>0</v>
      </c>
      <c r="I10039" t="s">
        <v>34</v>
      </c>
      <c r="J10039">
        <f t="shared" si="470"/>
        <v>100000</v>
      </c>
      <c r="K10039" t="s">
        <v>16</v>
      </c>
      <c r="L10039">
        <v>0</v>
      </c>
      <c r="M10039">
        <f>Googleplaystore[[#This Row],[Installed]]*Googleplaystore[[#This Row],[Price]]</f>
        <v>0</v>
      </c>
      <c r="N10039" t="s">
        <v>17</v>
      </c>
      <c r="O10039" t="s">
        <v>2629</v>
      </c>
      <c r="P10039" s="1">
        <v>43294</v>
      </c>
      <c r="Q10039" s="16" t="s">
        <v>3947</v>
      </c>
      <c r="R10039" t="s">
        <v>39</v>
      </c>
    </row>
    <row r="10040" spans="1:18" x14ac:dyDescent="0.3">
      <c r="A10040">
        <v>0</v>
      </c>
      <c r="B10040" t="s">
        <v>11827</v>
      </c>
      <c r="C10040" t="s">
        <v>2012</v>
      </c>
      <c r="E10040">
        <v>2</v>
      </c>
      <c r="F10040" t="s">
        <v>12306</v>
      </c>
      <c r="G10040">
        <f t="shared" si="468"/>
        <v>22528</v>
      </c>
      <c r="H10040" t="b">
        <f t="shared" si="469"/>
        <v>0</v>
      </c>
      <c r="I10040" t="s">
        <v>838</v>
      </c>
      <c r="J10040">
        <f t="shared" si="470"/>
        <v>10</v>
      </c>
      <c r="K10040" t="s">
        <v>16</v>
      </c>
      <c r="L10040">
        <v>0</v>
      </c>
      <c r="M10040">
        <f>Googleplaystore[[#This Row],[Installed]]*Googleplaystore[[#This Row],[Price]]</f>
        <v>0</v>
      </c>
      <c r="N10040" t="s">
        <v>17</v>
      </c>
      <c r="O10040" t="s">
        <v>2029</v>
      </c>
      <c r="P10040" s="1">
        <v>42432</v>
      </c>
      <c r="Q10040" s="16">
        <v>1</v>
      </c>
      <c r="R10040" t="s">
        <v>53</v>
      </c>
    </row>
    <row r="10041" spans="1:18" x14ac:dyDescent="0.3">
      <c r="A10041">
        <v>0</v>
      </c>
      <c r="B10041" t="s">
        <v>11828</v>
      </c>
      <c r="C10041" t="s">
        <v>3396</v>
      </c>
      <c r="E10041">
        <v>2</v>
      </c>
      <c r="F10041" t="s">
        <v>12229</v>
      </c>
      <c r="G10041">
        <f t="shared" si="468"/>
        <v>26624</v>
      </c>
      <c r="H10041" t="b">
        <f t="shared" si="469"/>
        <v>0</v>
      </c>
      <c r="I10041" t="s">
        <v>838</v>
      </c>
      <c r="J10041">
        <f t="shared" si="470"/>
        <v>10</v>
      </c>
      <c r="K10041" t="s">
        <v>16</v>
      </c>
      <c r="L10041">
        <v>0</v>
      </c>
      <c r="M10041">
        <f>Googleplaystore[[#This Row],[Installed]]*Googleplaystore[[#This Row],[Price]]</f>
        <v>0</v>
      </c>
      <c r="N10041" t="s">
        <v>17</v>
      </c>
      <c r="O10041" t="s">
        <v>2057</v>
      </c>
      <c r="P10041" s="1">
        <v>43152</v>
      </c>
      <c r="Q10041" s="16">
        <v>1</v>
      </c>
      <c r="R10041" t="s">
        <v>50</v>
      </c>
    </row>
    <row r="10042" spans="1:18" x14ac:dyDescent="0.3">
      <c r="A10042">
        <v>4.4000000000000004</v>
      </c>
      <c r="B10042" t="s">
        <v>11829</v>
      </c>
      <c r="C10042" t="s">
        <v>2367</v>
      </c>
      <c r="E10042">
        <v>129542</v>
      </c>
      <c r="F10042" t="s">
        <v>12577</v>
      </c>
      <c r="G10042">
        <f t="shared" si="468"/>
        <v>64512</v>
      </c>
      <c r="H10042" t="b">
        <f t="shared" si="469"/>
        <v>0</v>
      </c>
      <c r="I10042" t="s">
        <v>42</v>
      </c>
      <c r="J10042">
        <f t="shared" si="470"/>
        <v>1000000</v>
      </c>
      <c r="K10042" t="s">
        <v>16</v>
      </c>
      <c r="L10042">
        <v>0</v>
      </c>
      <c r="M10042">
        <f>Googleplaystore[[#This Row],[Installed]]*Googleplaystore[[#This Row],[Price]]</f>
        <v>0</v>
      </c>
      <c r="N10042" t="s">
        <v>17</v>
      </c>
      <c r="O10042" t="s">
        <v>11830</v>
      </c>
      <c r="P10042" s="1">
        <v>43304</v>
      </c>
      <c r="Q10042" s="16" t="s">
        <v>2513</v>
      </c>
      <c r="R10042" t="s">
        <v>20</v>
      </c>
    </row>
    <row r="10043" spans="1:18" x14ac:dyDescent="0.3">
      <c r="A10043">
        <v>4.9000000000000004</v>
      </c>
      <c r="B10043" t="s">
        <v>11831</v>
      </c>
      <c r="C10043" t="s">
        <v>3396</v>
      </c>
      <c r="E10043">
        <v>1420</v>
      </c>
      <c r="F10043" t="s">
        <v>12191</v>
      </c>
      <c r="G10043">
        <f t="shared" si="468"/>
        <v>20480</v>
      </c>
      <c r="H10043" t="b">
        <f t="shared" si="469"/>
        <v>0</v>
      </c>
      <c r="I10043" t="s">
        <v>15</v>
      </c>
      <c r="J10043">
        <f t="shared" si="470"/>
        <v>10000</v>
      </c>
      <c r="K10043" t="s">
        <v>16</v>
      </c>
      <c r="L10043">
        <v>0</v>
      </c>
      <c r="M10043">
        <f>Googleplaystore[[#This Row],[Installed]]*Googleplaystore[[#This Row],[Price]]</f>
        <v>0</v>
      </c>
      <c r="N10043" t="s">
        <v>17</v>
      </c>
      <c r="O10043" t="s">
        <v>2057</v>
      </c>
      <c r="P10043" s="1">
        <v>43293</v>
      </c>
      <c r="Q10043" s="16" t="s">
        <v>2157</v>
      </c>
      <c r="R10043" t="s">
        <v>32</v>
      </c>
    </row>
    <row r="10044" spans="1:18" x14ac:dyDescent="0.3">
      <c r="A10044">
        <v>0</v>
      </c>
      <c r="B10044" t="s">
        <v>11832</v>
      </c>
      <c r="C10044" t="s">
        <v>3396</v>
      </c>
      <c r="E10044">
        <v>0</v>
      </c>
      <c r="F10044" t="s">
        <v>12229</v>
      </c>
      <c r="G10044">
        <f t="shared" si="468"/>
        <v>26624</v>
      </c>
      <c r="H10044" t="b">
        <f t="shared" si="469"/>
        <v>0</v>
      </c>
      <c r="I10044" t="s">
        <v>838</v>
      </c>
      <c r="J10044">
        <f t="shared" si="470"/>
        <v>10</v>
      </c>
      <c r="K10044" t="s">
        <v>16</v>
      </c>
      <c r="L10044">
        <v>0</v>
      </c>
      <c r="M10044">
        <f>Googleplaystore[[#This Row],[Installed]]*Googleplaystore[[#This Row],[Price]]</f>
        <v>0</v>
      </c>
      <c r="N10044" t="s">
        <v>17</v>
      </c>
      <c r="O10044" t="s">
        <v>2057</v>
      </c>
      <c r="P10044" s="1">
        <v>43145</v>
      </c>
      <c r="Q10044" s="16">
        <v>1</v>
      </c>
      <c r="R10044" t="s">
        <v>50</v>
      </c>
    </row>
    <row r="10045" spans="1:18" x14ac:dyDescent="0.3">
      <c r="A10045">
        <v>5</v>
      </c>
      <c r="B10045" t="s">
        <v>11833</v>
      </c>
      <c r="C10045" t="s">
        <v>309</v>
      </c>
      <c r="E10045">
        <v>1</v>
      </c>
      <c r="F10045" t="s">
        <v>12349</v>
      </c>
      <c r="G10045">
        <f t="shared" si="468"/>
        <v>3584</v>
      </c>
      <c r="H10045" t="b">
        <f t="shared" si="469"/>
        <v>0</v>
      </c>
      <c r="I10045" t="s">
        <v>838</v>
      </c>
      <c r="J10045">
        <f t="shared" si="470"/>
        <v>10</v>
      </c>
      <c r="K10045" t="s">
        <v>16</v>
      </c>
      <c r="L10045">
        <v>0</v>
      </c>
      <c r="M10045">
        <f>Googleplaystore[[#This Row],[Installed]]*Googleplaystore[[#This Row],[Price]]</f>
        <v>0</v>
      </c>
      <c r="N10045" t="s">
        <v>17</v>
      </c>
      <c r="O10045" t="s">
        <v>310</v>
      </c>
      <c r="P10045" s="1">
        <v>43151</v>
      </c>
      <c r="Q10045" s="16" t="s">
        <v>87</v>
      </c>
      <c r="R10045" t="s">
        <v>53</v>
      </c>
    </row>
    <row r="10046" spans="1:18" x14ac:dyDescent="0.3">
      <c r="A10046">
        <v>0</v>
      </c>
      <c r="B10046" t="s">
        <v>11834</v>
      </c>
      <c r="C10046" t="s">
        <v>3396</v>
      </c>
      <c r="E10046">
        <v>0</v>
      </c>
      <c r="F10046" t="s">
        <v>12229</v>
      </c>
      <c r="G10046">
        <f t="shared" si="468"/>
        <v>26624</v>
      </c>
      <c r="H10046" t="b">
        <f t="shared" si="469"/>
        <v>0</v>
      </c>
      <c r="I10046" t="s">
        <v>865</v>
      </c>
      <c r="J10046">
        <f t="shared" si="470"/>
        <v>1</v>
      </c>
      <c r="K10046" t="s">
        <v>16</v>
      </c>
      <c r="L10046">
        <v>0</v>
      </c>
      <c r="M10046">
        <f>Googleplaystore[[#This Row],[Installed]]*Googleplaystore[[#This Row],[Price]]</f>
        <v>0</v>
      </c>
      <c r="N10046" t="s">
        <v>17</v>
      </c>
      <c r="O10046" t="s">
        <v>2057</v>
      </c>
      <c r="P10046" s="1">
        <v>43177</v>
      </c>
      <c r="Q10046" s="16">
        <v>1</v>
      </c>
      <c r="R10046" t="s">
        <v>50</v>
      </c>
    </row>
    <row r="10047" spans="1:18" x14ac:dyDescent="0.3">
      <c r="A10047">
        <v>4.8</v>
      </c>
      <c r="B10047" t="s">
        <v>11835</v>
      </c>
      <c r="C10047" t="s">
        <v>3677</v>
      </c>
      <c r="E10047">
        <v>12700</v>
      </c>
      <c r="F10047" t="s">
        <v>12223</v>
      </c>
      <c r="G10047">
        <f t="shared" si="468"/>
        <v>10240</v>
      </c>
      <c r="H10047" t="b">
        <f t="shared" si="469"/>
        <v>0</v>
      </c>
      <c r="I10047" t="s">
        <v>34</v>
      </c>
      <c r="J10047">
        <f t="shared" si="470"/>
        <v>100000</v>
      </c>
      <c r="K10047" t="s">
        <v>383</v>
      </c>
      <c r="L10047" s="2">
        <v>3.49</v>
      </c>
      <c r="M10047">
        <f>Googleplaystore[[#This Row],[Installed]]*Googleplaystore[[#This Row],[Price]]</f>
        <v>349000</v>
      </c>
      <c r="N10047" t="s">
        <v>17</v>
      </c>
      <c r="O10047" t="s">
        <v>3678</v>
      </c>
      <c r="P10047" s="1">
        <v>43315</v>
      </c>
      <c r="Q10047" s="16" t="s">
        <v>902</v>
      </c>
      <c r="R10047" t="s">
        <v>143</v>
      </c>
    </row>
    <row r="10048" spans="1:18" x14ac:dyDescent="0.3">
      <c r="A10048">
        <v>0</v>
      </c>
      <c r="B10048" t="s">
        <v>11836</v>
      </c>
      <c r="C10048" t="s">
        <v>3396</v>
      </c>
      <c r="E10048">
        <v>9</v>
      </c>
      <c r="F10048" t="s">
        <v>12198</v>
      </c>
      <c r="G10048">
        <f t="shared" si="468"/>
        <v>5632</v>
      </c>
      <c r="H10048" t="b">
        <f t="shared" si="469"/>
        <v>0</v>
      </c>
      <c r="I10048" t="s">
        <v>665</v>
      </c>
      <c r="J10048">
        <f t="shared" si="470"/>
        <v>100</v>
      </c>
      <c r="K10048" t="s">
        <v>16</v>
      </c>
      <c r="L10048">
        <v>0</v>
      </c>
      <c r="M10048">
        <f>Googleplaystore[[#This Row],[Installed]]*Googleplaystore[[#This Row],[Price]]</f>
        <v>0</v>
      </c>
      <c r="N10048" t="s">
        <v>17</v>
      </c>
      <c r="O10048" t="s">
        <v>2057</v>
      </c>
      <c r="P10048" s="1">
        <v>43313</v>
      </c>
      <c r="Q10048" s="16">
        <v>1.1399999999999999</v>
      </c>
      <c r="R10048" t="s">
        <v>32</v>
      </c>
    </row>
    <row r="10049" spans="1:18" x14ac:dyDescent="0.3">
      <c r="A10049">
        <v>0</v>
      </c>
      <c r="B10049" t="s">
        <v>11837</v>
      </c>
      <c r="C10049" t="s">
        <v>3396</v>
      </c>
      <c r="E10049">
        <v>0</v>
      </c>
      <c r="F10049" t="s">
        <v>12229</v>
      </c>
      <c r="G10049">
        <f t="shared" si="468"/>
        <v>26624</v>
      </c>
      <c r="H10049" t="b">
        <f t="shared" si="469"/>
        <v>0</v>
      </c>
      <c r="I10049" t="s">
        <v>838</v>
      </c>
      <c r="J10049">
        <f t="shared" si="470"/>
        <v>10</v>
      </c>
      <c r="K10049" t="s">
        <v>16</v>
      </c>
      <c r="L10049">
        <v>0</v>
      </c>
      <c r="M10049">
        <f>Googleplaystore[[#This Row],[Installed]]*Googleplaystore[[#This Row],[Price]]</f>
        <v>0</v>
      </c>
      <c r="N10049" t="s">
        <v>17</v>
      </c>
      <c r="O10049" t="s">
        <v>2057</v>
      </c>
      <c r="P10049" s="1">
        <v>43151</v>
      </c>
      <c r="Q10049" s="16">
        <v>1</v>
      </c>
      <c r="R10049" t="s">
        <v>50</v>
      </c>
    </row>
    <row r="10050" spans="1:18" x14ac:dyDescent="0.3">
      <c r="A10050">
        <v>0</v>
      </c>
      <c r="B10050" t="s">
        <v>11838</v>
      </c>
      <c r="C10050" t="s">
        <v>3396</v>
      </c>
      <c r="E10050">
        <v>0</v>
      </c>
      <c r="F10050" t="s">
        <v>12229</v>
      </c>
      <c r="G10050">
        <f t="shared" si="468"/>
        <v>26624</v>
      </c>
      <c r="H10050" t="b">
        <f t="shared" si="469"/>
        <v>0</v>
      </c>
      <c r="I10050" t="s">
        <v>881</v>
      </c>
      <c r="J10050">
        <f t="shared" si="470"/>
        <v>5</v>
      </c>
      <c r="K10050" t="s">
        <v>16</v>
      </c>
      <c r="L10050">
        <v>0</v>
      </c>
      <c r="M10050">
        <f>Googleplaystore[[#This Row],[Installed]]*Googleplaystore[[#This Row],[Price]]</f>
        <v>0</v>
      </c>
      <c r="N10050" t="s">
        <v>17</v>
      </c>
      <c r="O10050" t="s">
        <v>2057</v>
      </c>
      <c r="P10050" s="1">
        <v>43153</v>
      </c>
      <c r="Q10050" s="16">
        <v>1</v>
      </c>
      <c r="R10050" t="s">
        <v>50</v>
      </c>
    </row>
    <row r="10051" spans="1:18" x14ac:dyDescent="0.3">
      <c r="A10051">
        <v>0</v>
      </c>
      <c r="B10051" t="s">
        <v>11839</v>
      </c>
      <c r="C10051" t="s">
        <v>3396</v>
      </c>
      <c r="E10051">
        <v>5</v>
      </c>
      <c r="F10051" t="s">
        <v>12229</v>
      </c>
      <c r="G10051">
        <f t="shared" ref="G10051:G10114" si="471">IF(ISNUMBER(SEARCH("M",F10051)), VALUE(LEFT(F10051, LEN(F10051)-1) *1024))</f>
        <v>26624</v>
      </c>
      <c r="H10051" t="b">
        <f t="shared" ref="H10051:H10114" si="472">IF(ISNUMBER(SEARCH("K",F10051)), VALUE(LEFT(F10051, LEN(F10051)-1)))</f>
        <v>0</v>
      </c>
      <c r="I10051" t="s">
        <v>663</v>
      </c>
      <c r="J10051">
        <f t="shared" ref="J10051:J10114" si="473">IF(ISNUMBER(SEARCH("+", I10051)), VALUE(SUBSTITUTE(I10051, "+", "")), I10051)</f>
        <v>50</v>
      </c>
      <c r="K10051" t="s">
        <v>16</v>
      </c>
      <c r="L10051">
        <v>0</v>
      </c>
      <c r="M10051">
        <f>Googleplaystore[[#This Row],[Installed]]*Googleplaystore[[#This Row],[Price]]</f>
        <v>0</v>
      </c>
      <c r="N10051" t="s">
        <v>17</v>
      </c>
      <c r="O10051" t="s">
        <v>2057</v>
      </c>
      <c r="P10051" s="1">
        <v>43150</v>
      </c>
      <c r="Q10051" s="16">
        <v>1</v>
      </c>
      <c r="R10051" t="s">
        <v>50</v>
      </c>
    </row>
    <row r="10052" spans="1:18" x14ac:dyDescent="0.3">
      <c r="A10052">
        <v>0</v>
      </c>
      <c r="B10052" t="s">
        <v>11840</v>
      </c>
      <c r="C10052" t="s">
        <v>3396</v>
      </c>
      <c r="E10052">
        <v>4</v>
      </c>
      <c r="F10052" t="s">
        <v>12229</v>
      </c>
      <c r="G10052">
        <f t="shared" si="471"/>
        <v>26624</v>
      </c>
      <c r="H10052" t="b">
        <f t="shared" si="472"/>
        <v>0</v>
      </c>
      <c r="I10052" t="s">
        <v>665</v>
      </c>
      <c r="J10052">
        <f t="shared" si="473"/>
        <v>100</v>
      </c>
      <c r="K10052" t="s">
        <v>16</v>
      </c>
      <c r="L10052">
        <v>0</v>
      </c>
      <c r="M10052">
        <f>Googleplaystore[[#This Row],[Installed]]*Googleplaystore[[#This Row],[Price]]</f>
        <v>0</v>
      </c>
      <c r="N10052" t="s">
        <v>17</v>
      </c>
      <c r="O10052" t="s">
        <v>2057</v>
      </c>
      <c r="P10052" s="1">
        <v>43176</v>
      </c>
      <c r="Q10052" s="16">
        <v>1</v>
      </c>
      <c r="R10052" t="s">
        <v>50</v>
      </c>
    </row>
    <row r="10053" spans="1:18" x14ac:dyDescent="0.3">
      <c r="A10053">
        <v>0</v>
      </c>
      <c r="B10053" t="s">
        <v>11841</v>
      </c>
      <c r="C10053" t="s">
        <v>3396</v>
      </c>
      <c r="E10053">
        <v>2</v>
      </c>
      <c r="F10053" t="s">
        <v>12229</v>
      </c>
      <c r="G10053">
        <f t="shared" si="471"/>
        <v>26624</v>
      </c>
      <c r="H10053" t="b">
        <f t="shared" si="472"/>
        <v>0</v>
      </c>
      <c r="I10053" t="s">
        <v>663</v>
      </c>
      <c r="J10053">
        <f t="shared" si="473"/>
        <v>50</v>
      </c>
      <c r="K10053" t="s">
        <v>16</v>
      </c>
      <c r="L10053">
        <v>0</v>
      </c>
      <c r="M10053">
        <f>Googleplaystore[[#This Row],[Installed]]*Googleplaystore[[#This Row],[Price]]</f>
        <v>0</v>
      </c>
      <c r="N10053" t="s">
        <v>17</v>
      </c>
      <c r="O10053" t="s">
        <v>2057</v>
      </c>
      <c r="P10053" s="1">
        <v>43160</v>
      </c>
      <c r="Q10053" s="16">
        <v>1</v>
      </c>
      <c r="R10053" t="s">
        <v>50</v>
      </c>
    </row>
    <row r="10054" spans="1:18" x14ac:dyDescent="0.3">
      <c r="A10054">
        <v>0</v>
      </c>
      <c r="B10054" t="s">
        <v>11842</v>
      </c>
      <c r="C10054" t="s">
        <v>3396</v>
      </c>
      <c r="E10054">
        <v>6</v>
      </c>
      <c r="F10054" t="s">
        <v>12229</v>
      </c>
      <c r="G10054">
        <f t="shared" si="471"/>
        <v>26624</v>
      </c>
      <c r="H10054" t="b">
        <f t="shared" si="472"/>
        <v>0</v>
      </c>
      <c r="I10054" t="s">
        <v>665</v>
      </c>
      <c r="J10054">
        <f t="shared" si="473"/>
        <v>100</v>
      </c>
      <c r="K10054" t="s">
        <v>16</v>
      </c>
      <c r="L10054">
        <v>0</v>
      </c>
      <c r="M10054">
        <f>Googleplaystore[[#This Row],[Installed]]*Googleplaystore[[#This Row],[Price]]</f>
        <v>0</v>
      </c>
      <c r="N10054" t="s">
        <v>17</v>
      </c>
      <c r="O10054" t="s">
        <v>2057</v>
      </c>
      <c r="P10054" s="1">
        <v>43161</v>
      </c>
      <c r="Q10054" s="16">
        <v>1</v>
      </c>
      <c r="R10054" t="s">
        <v>50</v>
      </c>
    </row>
    <row r="10055" spans="1:18" x14ac:dyDescent="0.3">
      <c r="A10055">
        <v>0</v>
      </c>
      <c r="B10055" t="s">
        <v>11843</v>
      </c>
      <c r="C10055" t="s">
        <v>3396</v>
      </c>
      <c r="E10055">
        <v>2</v>
      </c>
      <c r="F10055" t="s">
        <v>12229</v>
      </c>
      <c r="G10055">
        <f t="shared" si="471"/>
        <v>26624</v>
      </c>
      <c r="H10055" t="b">
        <f t="shared" si="472"/>
        <v>0</v>
      </c>
      <c r="I10055" t="s">
        <v>838</v>
      </c>
      <c r="J10055">
        <f t="shared" si="473"/>
        <v>10</v>
      </c>
      <c r="K10055" t="s">
        <v>16</v>
      </c>
      <c r="L10055">
        <v>0</v>
      </c>
      <c r="M10055">
        <f>Googleplaystore[[#This Row],[Installed]]*Googleplaystore[[#This Row],[Price]]</f>
        <v>0</v>
      </c>
      <c r="N10055" t="s">
        <v>17</v>
      </c>
      <c r="O10055" t="s">
        <v>2057</v>
      </c>
      <c r="P10055" s="1">
        <v>43151</v>
      </c>
      <c r="Q10055" s="16">
        <v>1</v>
      </c>
      <c r="R10055" t="s">
        <v>50</v>
      </c>
    </row>
    <row r="10056" spans="1:18" x14ac:dyDescent="0.3">
      <c r="A10056">
        <v>4</v>
      </c>
      <c r="B10056" t="s">
        <v>11844</v>
      </c>
      <c r="C10056" t="s">
        <v>1283</v>
      </c>
      <c r="E10056">
        <v>67</v>
      </c>
      <c r="F10056" t="s">
        <v>12248</v>
      </c>
      <c r="G10056">
        <f t="shared" si="471"/>
        <v>2457.6</v>
      </c>
      <c r="H10056" t="b">
        <f t="shared" si="472"/>
        <v>0</v>
      </c>
      <c r="I10056" t="s">
        <v>15</v>
      </c>
      <c r="J10056">
        <f t="shared" si="473"/>
        <v>10000</v>
      </c>
      <c r="K10056" t="s">
        <v>383</v>
      </c>
      <c r="L10056" s="2">
        <v>2.99</v>
      </c>
      <c r="M10056">
        <f>Googleplaystore[[#This Row],[Installed]]*Googleplaystore[[#This Row],[Price]]</f>
        <v>29900.000000000004</v>
      </c>
      <c r="N10056" t="s">
        <v>17</v>
      </c>
      <c r="O10056" t="s">
        <v>1284</v>
      </c>
      <c r="P10056" s="1">
        <v>42919</v>
      </c>
      <c r="Q10056" s="16">
        <v>4</v>
      </c>
      <c r="R10056" t="s">
        <v>1050</v>
      </c>
    </row>
    <row r="10057" spans="1:18" x14ac:dyDescent="0.3">
      <c r="A10057">
        <v>0</v>
      </c>
      <c r="B10057" t="s">
        <v>11845</v>
      </c>
      <c r="C10057" t="s">
        <v>3396</v>
      </c>
      <c r="E10057">
        <v>0</v>
      </c>
      <c r="F10057" t="s">
        <v>12229</v>
      </c>
      <c r="G10057">
        <f t="shared" si="471"/>
        <v>26624</v>
      </c>
      <c r="H10057" t="b">
        <f t="shared" si="472"/>
        <v>0</v>
      </c>
      <c r="I10057" t="s">
        <v>865</v>
      </c>
      <c r="J10057">
        <f t="shared" si="473"/>
        <v>1</v>
      </c>
      <c r="K10057" t="s">
        <v>16</v>
      </c>
      <c r="L10057">
        <v>0</v>
      </c>
      <c r="M10057">
        <f>Googleplaystore[[#This Row],[Installed]]*Googleplaystore[[#This Row],[Price]]</f>
        <v>0</v>
      </c>
      <c r="N10057" t="s">
        <v>17</v>
      </c>
      <c r="O10057" t="s">
        <v>2057</v>
      </c>
      <c r="P10057" s="1">
        <v>43155</v>
      </c>
      <c r="Q10057" s="16">
        <v>1</v>
      </c>
      <c r="R10057" t="s">
        <v>50</v>
      </c>
    </row>
    <row r="10058" spans="1:18" x14ac:dyDescent="0.3">
      <c r="A10058">
        <v>0</v>
      </c>
      <c r="B10058" t="s">
        <v>11846</v>
      </c>
      <c r="C10058" t="s">
        <v>3396</v>
      </c>
      <c r="E10058">
        <v>0</v>
      </c>
      <c r="F10058" t="s">
        <v>12229</v>
      </c>
      <c r="G10058">
        <f t="shared" si="471"/>
        <v>26624</v>
      </c>
      <c r="H10058" t="b">
        <f t="shared" si="472"/>
        <v>0</v>
      </c>
      <c r="I10058" t="s">
        <v>881</v>
      </c>
      <c r="J10058">
        <f t="shared" si="473"/>
        <v>5</v>
      </c>
      <c r="K10058" t="s">
        <v>16</v>
      </c>
      <c r="L10058">
        <v>0</v>
      </c>
      <c r="M10058">
        <f>Googleplaystore[[#This Row],[Installed]]*Googleplaystore[[#This Row],[Price]]</f>
        <v>0</v>
      </c>
      <c r="N10058" t="s">
        <v>17</v>
      </c>
      <c r="O10058" t="s">
        <v>2057</v>
      </c>
      <c r="P10058" s="1">
        <v>43150</v>
      </c>
      <c r="Q10058" s="16">
        <v>1</v>
      </c>
      <c r="R10058" t="s">
        <v>50</v>
      </c>
    </row>
    <row r="10059" spans="1:18" x14ac:dyDescent="0.3">
      <c r="A10059">
        <v>0</v>
      </c>
      <c r="B10059" t="s">
        <v>11847</v>
      </c>
      <c r="C10059" t="s">
        <v>3396</v>
      </c>
      <c r="E10059">
        <v>1</v>
      </c>
      <c r="F10059" t="s">
        <v>12229</v>
      </c>
      <c r="G10059">
        <f t="shared" si="471"/>
        <v>26624</v>
      </c>
      <c r="H10059" t="b">
        <f t="shared" si="472"/>
        <v>0</v>
      </c>
      <c r="I10059" t="s">
        <v>663</v>
      </c>
      <c r="J10059">
        <f t="shared" si="473"/>
        <v>50</v>
      </c>
      <c r="K10059" t="s">
        <v>16</v>
      </c>
      <c r="L10059">
        <v>0</v>
      </c>
      <c r="M10059">
        <f>Googleplaystore[[#This Row],[Installed]]*Googleplaystore[[#This Row],[Price]]</f>
        <v>0</v>
      </c>
      <c r="N10059" t="s">
        <v>17</v>
      </c>
      <c r="O10059" t="s">
        <v>2057</v>
      </c>
      <c r="P10059" s="1">
        <v>43150</v>
      </c>
      <c r="Q10059" s="16">
        <v>1</v>
      </c>
      <c r="R10059" t="s">
        <v>50</v>
      </c>
    </row>
    <row r="10060" spans="1:18" x14ac:dyDescent="0.3">
      <c r="A10060">
        <v>0</v>
      </c>
      <c r="B10060" t="s">
        <v>11848</v>
      </c>
      <c r="C10060" t="s">
        <v>3396</v>
      </c>
      <c r="E10060">
        <v>0</v>
      </c>
      <c r="F10060" t="s">
        <v>12229</v>
      </c>
      <c r="G10060">
        <f t="shared" si="471"/>
        <v>26624</v>
      </c>
      <c r="H10060" t="b">
        <f t="shared" si="472"/>
        <v>0</v>
      </c>
      <c r="I10060" t="s">
        <v>838</v>
      </c>
      <c r="J10060">
        <f t="shared" si="473"/>
        <v>10</v>
      </c>
      <c r="K10060" t="s">
        <v>16</v>
      </c>
      <c r="L10060">
        <v>0</v>
      </c>
      <c r="M10060">
        <f>Googleplaystore[[#This Row],[Installed]]*Googleplaystore[[#This Row],[Price]]</f>
        <v>0</v>
      </c>
      <c r="N10060" t="s">
        <v>17</v>
      </c>
      <c r="O10060" t="s">
        <v>2057</v>
      </c>
      <c r="P10060" s="1">
        <v>43159</v>
      </c>
      <c r="Q10060" s="16">
        <v>1</v>
      </c>
      <c r="R10060" t="s">
        <v>50</v>
      </c>
    </row>
    <row r="10061" spans="1:18" x14ac:dyDescent="0.3">
      <c r="A10061">
        <v>0</v>
      </c>
      <c r="B10061" t="s">
        <v>11849</v>
      </c>
      <c r="C10061" t="s">
        <v>3396</v>
      </c>
      <c r="E10061">
        <v>1</v>
      </c>
      <c r="F10061" t="s">
        <v>12229</v>
      </c>
      <c r="G10061">
        <f t="shared" si="471"/>
        <v>26624</v>
      </c>
      <c r="H10061" t="b">
        <f t="shared" si="472"/>
        <v>0</v>
      </c>
      <c r="I10061" t="s">
        <v>838</v>
      </c>
      <c r="J10061">
        <f t="shared" si="473"/>
        <v>10</v>
      </c>
      <c r="K10061" t="s">
        <v>16</v>
      </c>
      <c r="L10061">
        <v>0</v>
      </c>
      <c r="M10061">
        <f>Googleplaystore[[#This Row],[Installed]]*Googleplaystore[[#This Row],[Price]]</f>
        <v>0</v>
      </c>
      <c r="N10061" t="s">
        <v>17</v>
      </c>
      <c r="O10061" t="s">
        <v>2057</v>
      </c>
      <c r="P10061" s="1">
        <v>43150</v>
      </c>
      <c r="Q10061" s="16">
        <v>1</v>
      </c>
      <c r="R10061" t="s">
        <v>50</v>
      </c>
    </row>
    <row r="10062" spans="1:18" x14ac:dyDescent="0.3">
      <c r="A10062">
        <v>0</v>
      </c>
      <c r="B10062" t="s">
        <v>11850</v>
      </c>
      <c r="C10062" t="s">
        <v>3396</v>
      </c>
      <c r="E10062">
        <v>2</v>
      </c>
      <c r="F10062" t="s">
        <v>12229</v>
      </c>
      <c r="G10062">
        <f t="shared" si="471"/>
        <v>26624</v>
      </c>
      <c r="H10062" t="b">
        <f t="shared" si="472"/>
        <v>0</v>
      </c>
      <c r="I10062" t="s">
        <v>663</v>
      </c>
      <c r="J10062">
        <f t="shared" si="473"/>
        <v>50</v>
      </c>
      <c r="K10062" t="s">
        <v>16</v>
      </c>
      <c r="L10062">
        <v>0</v>
      </c>
      <c r="M10062">
        <f>Googleplaystore[[#This Row],[Installed]]*Googleplaystore[[#This Row],[Price]]</f>
        <v>0</v>
      </c>
      <c r="N10062" t="s">
        <v>17</v>
      </c>
      <c r="O10062" t="s">
        <v>2057</v>
      </c>
      <c r="P10062" s="1">
        <v>43158</v>
      </c>
      <c r="Q10062" s="16">
        <v>1</v>
      </c>
      <c r="R10062" t="s">
        <v>50</v>
      </c>
    </row>
    <row r="10063" spans="1:18" x14ac:dyDescent="0.3">
      <c r="A10063">
        <v>0</v>
      </c>
      <c r="B10063" t="s">
        <v>11851</v>
      </c>
      <c r="C10063" t="s">
        <v>3396</v>
      </c>
      <c r="E10063">
        <v>0</v>
      </c>
      <c r="F10063" t="s">
        <v>12332</v>
      </c>
      <c r="G10063">
        <f t="shared" si="471"/>
        <v>13312</v>
      </c>
      <c r="H10063" t="b">
        <f t="shared" si="472"/>
        <v>0</v>
      </c>
      <c r="I10063" t="s">
        <v>838</v>
      </c>
      <c r="J10063">
        <f t="shared" si="473"/>
        <v>10</v>
      </c>
      <c r="K10063" t="s">
        <v>16</v>
      </c>
      <c r="L10063">
        <v>0</v>
      </c>
      <c r="M10063">
        <f>Googleplaystore[[#This Row],[Installed]]*Googleplaystore[[#This Row],[Price]]</f>
        <v>0</v>
      </c>
      <c r="N10063" t="s">
        <v>17</v>
      </c>
      <c r="O10063" t="s">
        <v>2057</v>
      </c>
      <c r="P10063" s="1">
        <v>42971</v>
      </c>
      <c r="Q10063" s="16">
        <v>14</v>
      </c>
      <c r="R10063" t="s">
        <v>50</v>
      </c>
    </row>
    <row r="10064" spans="1:18" x14ac:dyDescent="0.3">
      <c r="A10064">
        <v>0</v>
      </c>
      <c r="B10064" t="s">
        <v>11852</v>
      </c>
      <c r="C10064" t="s">
        <v>3396</v>
      </c>
      <c r="E10064">
        <v>1</v>
      </c>
      <c r="F10064" t="s">
        <v>12229</v>
      </c>
      <c r="G10064">
        <f t="shared" si="471"/>
        <v>26624</v>
      </c>
      <c r="H10064" t="b">
        <f t="shared" si="472"/>
        <v>0</v>
      </c>
      <c r="I10064" t="s">
        <v>838</v>
      </c>
      <c r="J10064">
        <f t="shared" si="473"/>
        <v>10</v>
      </c>
      <c r="K10064" t="s">
        <v>16</v>
      </c>
      <c r="L10064">
        <v>0</v>
      </c>
      <c r="M10064">
        <f>Googleplaystore[[#This Row],[Installed]]*Googleplaystore[[#This Row],[Price]]</f>
        <v>0</v>
      </c>
      <c r="N10064" t="s">
        <v>17</v>
      </c>
      <c r="O10064" t="s">
        <v>2057</v>
      </c>
      <c r="P10064" s="1">
        <v>43150</v>
      </c>
      <c r="Q10064" s="16">
        <v>1</v>
      </c>
      <c r="R10064" t="s">
        <v>50</v>
      </c>
    </row>
    <row r="10065" spans="1:18" x14ac:dyDescent="0.3">
      <c r="A10065">
        <v>4</v>
      </c>
      <c r="B10065" t="s">
        <v>11853</v>
      </c>
      <c r="C10065" t="s">
        <v>2012</v>
      </c>
      <c r="E10065">
        <v>301895</v>
      </c>
      <c r="F10065" t="s">
        <v>12180</v>
      </c>
      <c r="G10065">
        <f t="shared" si="471"/>
        <v>25600</v>
      </c>
      <c r="H10065" t="b">
        <f t="shared" si="472"/>
        <v>0</v>
      </c>
      <c r="I10065" t="s">
        <v>29</v>
      </c>
      <c r="J10065">
        <f t="shared" si="473"/>
        <v>50000000</v>
      </c>
      <c r="K10065" t="s">
        <v>16</v>
      </c>
      <c r="L10065">
        <v>0</v>
      </c>
      <c r="M10065">
        <f>Googleplaystore[[#This Row],[Installed]]*Googleplaystore[[#This Row],[Price]]</f>
        <v>0</v>
      </c>
      <c r="N10065" t="s">
        <v>17</v>
      </c>
      <c r="O10065" t="s">
        <v>2072</v>
      </c>
      <c r="P10065" s="1">
        <v>43243</v>
      </c>
      <c r="Q10065" s="16" t="s">
        <v>1539</v>
      </c>
      <c r="R10065" t="s">
        <v>50</v>
      </c>
    </row>
    <row r="10066" spans="1:18" x14ac:dyDescent="0.3">
      <c r="A10066">
        <v>0</v>
      </c>
      <c r="B10066" t="s">
        <v>11854</v>
      </c>
      <c r="C10066" t="s">
        <v>3396</v>
      </c>
      <c r="E10066">
        <v>0</v>
      </c>
      <c r="F10066" t="s">
        <v>12229</v>
      </c>
      <c r="G10066">
        <f t="shared" si="471"/>
        <v>26624</v>
      </c>
      <c r="H10066" t="b">
        <f t="shared" si="472"/>
        <v>0</v>
      </c>
      <c r="I10066" t="s">
        <v>838</v>
      </c>
      <c r="J10066">
        <f t="shared" si="473"/>
        <v>10</v>
      </c>
      <c r="K10066" t="s">
        <v>16</v>
      </c>
      <c r="L10066">
        <v>0</v>
      </c>
      <c r="M10066">
        <f>Googleplaystore[[#This Row],[Installed]]*Googleplaystore[[#This Row],[Price]]</f>
        <v>0</v>
      </c>
      <c r="N10066" t="s">
        <v>17</v>
      </c>
      <c r="O10066" t="s">
        <v>2057</v>
      </c>
      <c r="P10066" s="1">
        <v>43177</v>
      </c>
      <c r="Q10066" s="16">
        <v>2</v>
      </c>
      <c r="R10066" t="s">
        <v>50</v>
      </c>
    </row>
    <row r="10067" spans="1:18" x14ac:dyDescent="0.3">
      <c r="A10067">
        <v>0</v>
      </c>
      <c r="B10067" t="s">
        <v>11855</v>
      </c>
      <c r="C10067" t="s">
        <v>3396</v>
      </c>
      <c r="E10067">
        <v>3</v>
      </c>
      <c r="F10067" t="s">
        <v>12229</v>
      </c>
      <c r="G10067">
        <f t="shared" si="471"/>
        <v>26624</v>
      </c>
      <c r="H10067" t="b">
        <f t="shared" si="472"/>
        <v>0</v>
      </c>
      <c r="I10067" t="s">
        <v>838</v>
      </c>
      <c r="J10067">
        <f t="shared" si="473"/>
        <v>10</v>
      </c>
      <c r="K10067" t="s">
        <v>16</v>
      </c>
      <c r="L10067">
        <v>0</v>
      </c>
      <c r="M10067">
        <f>Googleplaystore[[#This Row],[Installed]]*Googleplaystore[[#This Row],[Price]]</f>
        <v>0</v>
      </c>
      <c r="N10067" t="s">
        <v>17</v>
      </c>
      <c r="O10067" t="s">
        <v>2057</v>
      </c>
      <c r="P10067" s="1">
        <v>43150</v>
      </c>
      <c r="Q10067" s="16">
        <v>1</v>
      </c>
      <c r="R10067" t="s">
        <v>50</v>
      </c>
    </row>
    <row r="10068" spans="1:18" x14ac:dyDescent="0.3">
      <c r="A10068">
        <v>4.9000000000000004</v>
      </c>
      <c r="B10068" t="s">
        <v>11856</v>
      </c>
      <c r="C10068" t="s">
        <v>3396</v>
      </c>
      <c r="E10068">
        <v>1211</v>
      </c>
      <c r="F10068" t="s">
        <v>12222</v>
      </c>
      <c r="G10068">
        <f t="shared" si="471"/>
        <v>15360</v>
      </c>
      <c r="H10068" t="b">
        <f t="shared" si="472"/>
        <v>0</v>
      </c>
      <c r="I10068" t="s">
        <v>15</v>
      </c>
      <c r="J10068">
        <f t="shared" si="473"/>
        <v>10000</v>
      </c>
      <c r="K10068" t="s">
        <v>16</v>
      </c>
      <c r="L10068">
        <v>0</v>
      </c>
      <c r="M10068">
        <f>Googleplaystore[[#This Row],[Installed]]*Googleplaystore[[#This Row],[Price]]</f>
        <v>0</v>
      </c>
      <c r="N10068" t="s">
        <v>17</v>
      </c>
      <c r="O10068" t="s">
        <v>2057</v>
      </c>
      <c r="P10068" s="1">
        <v>43122</v>
      </c>
      <c r="Q10068" s="16" t="s">
        <v>121</v>
      </c>
      <c r="R10068" t="s">
        <v>36</v>
      </c>
    </row>
    <row r="10069" spans="1:18" x14ac:dyDescent="0.3">
      <c r="A10069">
        <v>0</v>
      </c>
      <c r="B10069" t="s">
        <v>11857</v>
      </c>
      <c r="C10069" t="s">
        <v>3958</v>
      </c>
      <c r="E10069">
        <v>0</v>
      </c>
      <c r="F10069" t="s">
        <v>12270</v>
      </c>
      <c r="G10069">
        <f t="shared" si="471"/>
        <v>18432</v>
      </c>
      <c r="H10069" t="b">
        <f t="shared" si="472"/>
        <v>0</v>
      </c>
      <c r="I10069" t="s">
        <v>881</v>
      </c>
      <c r="J10069">
        <f t="shared" si="473"/>
        <v>5</v>
      </c>
      <c r="K10069" t="s">
        <v>16</v>
      </c>
      <c r="L10069">
        <v>0</v>
      </c>
      <c r="M10069">
        <f>Googleplaystore[[#This Row],[Installed]]*Googleplaystore[[#This Row],[Price]]</f>
        <v>0</v>
      </c>
      <c r="N10069" t="s">
        <v>30</v>
      </c>
      <c r="O10069" t="s">
        <v>3959</v>
      </c>
      <c r="P10069" s="1">
        <v>43278</v>
      </c>
      <c r="Q10069" s="16" t="s">
        <v>11858</v>
      </c>
      <c r="R10069" t="s">
        <v>143</v>
      </c>
    </row>
    <row r="10070" spans="1:18" x14ac:dyDescent="0.3">
      <c r="A10070">
        <v>3.8</v>
      </c>
      <c r="B10070" t="s">
        <v>11859</v>
      </c>
      <c r="C10070" t="s">
        <v>2012</v>
      </c>
      <c r="E10070">
        <v>25275</v>
      </c>
      <c r="F10070" t="s">
        <v>12192</v>
      </c>
      <c r="G10070">
        <f t="shared" si="471"/>
        <v>21504</v>
      </c>
      <c r="H10070" t="b">
        <f t="shared" si="472"/>
        <v>0</v>
      </c>
      <c r="I10070" t="s">
        <v>26</v>
      </c>
      <c r="J10070">
        <f t="shared" si="473"/>
        <v>5000000</v>
      </c>
      <c r="K10070" t="s">
        <v>16</v>
      </c>
      <c r="L10070">
        <v>0</v>
      </c>
      <c r="M10070">
        <f>Googleplaystore[[#This Row],[Installed]]*Googleplaystore[[#This Row],[Price]]</f>
        <v>0</v>
      </c>
      <c r="N10070" t="s">
        <v>17</v>
      </c>
      <c r="O10070" t="s">
        <v>2072</v>
      </c>
      <c r="P10070" s="1">
        <v>42958</v>
      </c>
      <c r="Q10070" s="16">
        <v>1.1000000000000001</v>
      </c>
      <c r="R10070" t="s">
        <v>39</v>
      </c>
    </row>
    <row r="10071" spans="1:18" x14ac:dyDescent="0.3">
      <c r="A10071">
        <v>0</v>
      </c>
      <c r="B10071" t="s">
        <v>11860</v>
      </c>
      <c r="C10071" t="s">
        <v>3396</v>
      </c>
      <c r="E10071">
        <v>1</v>
      </c>
      <c r="F10071" t="s">
        <v>12229</v>
      </c>
      <c r="G10071">
        <f t="shared" si="471"/>
        <v>26624</v>
      </c>
      <c r="H10071" t="b">
        <f t="shared" si="472"/>
        <v>0</v>
      </c>
      <c r="I10071" t="s">
        <v>881</v>
      </c>
      <c r="J10071">
        <f t="shared" si="473"/>
        <v>5</v>
      </c>
      <c r="K10071" t="s">
        <v>16</v>
      </c>
      <c r="L10071">
        <v>0</v>
      </c>
      <c r="M10071">
        <f>Googleplaystore[[#This Row],[Installed]]*Googleplaystore[[#This Row],[Price]]</f>
        <v>0</v>
      </c>
      <c r="N10071" t="s">
        <v>17</v>
      </c>
      <c r="O10071" t="s">
        <v>2057</v>
      </c>
      <c r="P10071" s="1">
        <v>43152</v>
      </c>
      <c r="Q10071" s="16">
        <v>1</v>
      </c>
      <c r="R10071" t="s">
        <v>50</v>
      </c>
    </row>
    <row r="10072" spans="1:18" x14ac:dyDescent="0.3">
      <c r="A10072">
        <v>4.9000000000000004</v>
      </c>
      <c r="B10072" t="s">
        <v>11861</v>
      </c>
      <c r="C10072" t="s">
        <v>2367</v>
      </c>
      <c r="E10072">
        <v>119</v>
      </c>
      <c r="F10072" t="s">
        <v>12199</v>
      </c>
      <c r="G10072">
        <f t="shared" si="471"/>
        <v>17408</v>
      </c>
      <c r="H10072" t="b">
        <f t="shared" si="472"/>
        <v>0</v>
      </c>
      <c r="I10072" t="s">
        <v>482</v>
      </c>
      <c r="J10072">
        <f t="shared" si="473"/>
        <v>1000</v>
      </c>
      <c r="K10072" t="s">
        <v>16</v>
      </c>
      <c r="L10072">
        <v>0</v>
      </c>
      <c r="M10072">
        <f>Googleplaystore[[#This Row],[Installed]]*Googleplaystore[[#This Row],[Price]]</f>
        <v>0</v>
      </c>
      <c r="N10072" t="s">
        <v>17</v>
      </c>
      <c r="O10072" t="s">
        <v>1077</v>
      </c>
      <c r="P10072" s="1">
        <v>42692</v>
      </c>
      <c r="Q10072" s="16">
        <v>1</v>
      </c>
      <c r="R10072" t="s">
        <v>36</v>
      </c>
    </row>
    <row r="10073" spans="1:18" x14ac:dyDescent="0.3">
      <c r="A10073">
        <v>0</v>
      </c>
      <c r="B10073" t="s">
        <v>11862</v>
      </c>
      <c r="C10073" t="s">
        <v>3396</v>
      </c>
      <c r="E10073">
        <v>0</v>
      </c>
      <c r="F10073" t="s">
        <v>12229</v>
      </c>
      <c r="G10073">
        <f t="shared" si="471"/>
        <v>26624</v>
      </c>
      <c r="H10073" t="b">
        <f t="shared" si="472"/>
        <v>0</v>
      </c>
      <c r="I10073" t="s">
        <v>838</v>
      </c>
      <c r="J10073">
        <f t="shared" si="473"/>
        <v>10</v>
      </c>
      <c r="K10073" t="s">
        <v>16</v>
      </c>
      <c r="L10073">
        <v>0</v>
      </c>
      <c r="M10073">
        <f>Googleplaystore[[#This Row],[Installed]]*Googleplaystore[[#This Row],[Price]]</f>
        <v>0</v>
      </c>
      <c r="N10073" t="s">
        <v>17</v>
      </c>
      <c r="O10073" t="s">
        <v>2057</v>
      </c>
      <c r="P10073" s="1">
        <v>43150</v>
      </c>
      <c r="Q10073" s="16">
        <v>1</v>
      </c>
      <c r="R10073" t="s">
        <v>50</v>
      </c>
    </row>
    <row r="10074" spans="1:18" x14ac:dyDescent="0.3">
      <c r="A10074">
        <v>0</v>
      </c>
      <c r="B10074" t="s">
        <v>11863</v>
      </c>
      <c r="C10074" t="s">
        <v>3396</v>
      </c>
      <c r="E10074">
        <v>2</v>
      </c>
      <c r="F10074" t="s">
        <v>12190</v>
      </c>
      <c r="G10074">
        <f t="shared" si="471"/>
        <v>12288</v>
      </c>
      <c r="H10074" t="b">
        <f t="shared" si="472"/>
        <v>0</v>
      </c>
      <c r="I10074" t="s">
        <v>665</v>
      </c>
      <c r="J10074">
        <f t="shared" si="473"/>
        <v>100</v>
      </c>
      <c r="K10074" t="s">
        <v>16</v>
      </c>
      <c r="L10074">
        <v>0</v>
      </c>
      <c r="M10074">
        <f>Googleplaystore[[#This Row],[Installed]]*Googleplaystore[[#This Row],[Price]]</f>
        <v>0</v>
      </c>
      <c r="N10074" t="s">
        <v>17</v>
      </c>
      <c r="O10074" t="s">
        <v>2057</v>
      </c>
      <c r="P10074" s="1">
        <v>43308</v>
      </c>
      <c r="Q10074" s="16" t="s">
        <v>49</v>
      </c>
      <c r="R10074" t="s">
        <v>50</v>
      </c>
    </row>
    <row r="10075" spans="1:18" x14ac:dyDescent="0.3">
      <c r="A10075">
        <v>0</v>
      </c>
      <c r="B10075" t="s">
        <v>11864</v>
      </c>
      <c r="C10075" t="s">
        <v>3396</v>
      </c>
      <c r="E10075">
        <v>0</v>
      </c>
      <c r="F10075" t="s">
        <v>12229</v>
      </c>
      <c r="G10075">
        <f t="shared" si="471"/>
        <v>26624</v>
      </c>
      <c r="H10075" t="b">
        <f t="shared" si="472"/>
        <v>0</v>
      </c>
      <c r="I10075" t="s">
        <v>881</v>
      </c>
      <c r="J10075">
        <f t="shared" si="473"/>
        <v>5</v>
      </c>
      <c r="K10075" t="s">
        <v>16</v>
      </c>
      <c r="L10075">
        <v>0</v>
      </c>
      <c r="M10075">
        <f>Googleplaystore[[#This Row],[Installed]]*Googleplaystore[[#This Row],[Price]]</f>
        <v>0</v>
      </c>
      <c r="N10075" t="s">
        <v>17</v>
      </c>
      <c r="O10075" t="s">
        <v>2057</v>
      </c>
      <c r="P10075" s="1">
        <v>43213</v>
      </c>
      <c r="Q10075" s="16">
        <v>1</v>
      </c>
      <c r="R10075" t="s">
        <v>50</v>
      </c>
    </row>
    <row r="10076" spans="1:18" x14ac:dyDescent="0.3">
      <c r="A10076">
        <v>0</v>
      </c>
      <c r="B10076" t="s">
        <v>11865</v>
      </c>
      <c r="C10076" t="s">
        <v>3396</v>
      </c>
      <c r="E10076">
        <v>0</v>
      </c>
      <c r="F10076" t="s">
        <v>12229</v>
      </c>
      <c r="G10076">
        <f t="shared" si="471"/>
        <v>26624</v>
      </c>
      <c r="H10076" t="b">
        <f t="shared" si="472"/>
        <v>0</v>
      </c>
      <c r="I10076" t="s">
        <v>838</v>
      </c>
      <c r="J10076">
        <f t="shared" si="473"/>
        <v>10</v>
      </c>
      <c r="K10076" t="s">
        <v>16</v>
      </c>
      <c r="L10076">
        <v>0</v>
      </c>
      <c r="M10076">
        <f>Googleplaystore[[#This Row],[Installed]]*Googleplaystore[[#This Row],[Price]]</f>
        <v>0</v>
      </c>
      <c r="N10076" t="s">
        <v>17</v>
      </c>
      <c r="O10076" t="s">
        <v>2057</v>
      </c>
      <c r="P10076" s="1">
        <v>43158</v>
      </c>
      <c r="Q10076" s="16">
        <v>1</v>
      </c>
      <c r="R10076" t="s">
        <v>50</v>
      </c>
    </row>
    <row r="10077" spans="1:18" x14ac:dyDescent="0.3">
      <c r="A10077">
        <v>0</v>
      </c>
      <c r="B10077" t="s">
        <v>11866</v>
      </c>
      <c r="C10077" t="s">
        <v>3396</v>
      </c>
      <c r="E10077">
        <v>3</v>
      </c>
      <c r="F10077" t="s">
        <v>12229</v>
      </c>
      <c r="G10077">
        <f t="shared" si="471"/>
        <v>26624</v>
      </c>
      <c r="H10077" t="b">
        <f t="shared" si="472"/>
        <v>0</v>
      </c>
      <c r="I10077" t="s">
        <v>838</v>
      </c>
      <c r="J10077">
        <f t="shared" si="473"/>
        <v>10</v>
      </c>
      <c r="K10077" t="s">
        <v>16</v>
      </c>
      <c r="L10077">
        <v>0</v>
      </c>
      <c r="M10077">
        <f>Googleplaystore[[#This Row],[Installed]]*Googleplaystore[[#This Row],[Price]]</f>
        <v>0</v>
      </c>
      <c r="N10077" t="s">
        <v>17</v>
      </c>
      <c r="O10077" t="s">
        <v>2057</v>
      </c>
      <c r="P10077" s="1">
        <v>43150</v>
      </c>
      <c r="Q10077" s="16">
        <v>1</v>
      </c>
      <c r="R10077" t="s">
        <v>50</v>
      </c>
    </row>
    <row r="10078" spans="1:18" x14ac:dyDescent="0.3">
      <c r="A10078">
        <v>1.5</v>
      </c>
      <c r="B10078" t="s">
        <v>11867</v>
      </c>
      <c r="C10078" t="s">
        <v>3396</v>
      </c>
      <c r="E10078">
        <v>2</v>
      </c>
      <c r="F10078" t="s">
        <v>12229</v>
      </c>
      <c r="G10078">
        <f t="shared" si="471"/>
        <v>26624</v>
      </c>
      <c r="H10078" t="b">
        <f t="shared" si="472"/>
        <v>0</v>
      </c>
      <c r="I10078" t="s">
        <v>881</v>
      </c>
      <c r="J10078">
        <f t="shared" si="473"/>
        <v>5</v>
      </c>
      <c r="K10078" t="s">
        <v>16</v>
      </c>
      <c r="L10078">
        <v>0</v>
      </c>
      <c r="M10078">
        <f>Googleplaystore[[#This Row],[Installed]]*Googleplaystore[[#This Row],[Price]]</f>
        <v>0</v>
      </c>
      <c r="N10078" t="s">
        <v>17</v>
      </c>
      <c r="O10078" t="s">
        <v>2057</v>
      </c>
      <c r="P10078" s="1">
        <v>43152</v>
      </c>
      <c r="Q10078" s="16">
        <v>1</v>
      </c>
      <c r="R10078" t="s">
        <v>50</v>
      </c>
    </row>
    <row r="10079" spans="1:18" x14ac:dyDescent="0.3">
      <c r="A10079">
        <v>0</v>
      </c>
      <c r="B10079" t="s">
        <v>11868</v>
      </c>
      <c r="C10079" t="s">
        <v>3396</v>
      </c>
      <c r="E10079">
        <v>0</v>
      </c>
      <c r="F10079" t="s">
        <v>12229</v>
      </c>
      <c r="G10079">
        <f t="shared" si="471"/>
        <v>26624</v>
      </c>
      <c r="H10079" t="b">
        <f t="shared" si="472"/>
        <v>0</v>
      </c>
      <c r="I10079" t="s">
        <v>838</v>
      </c>
      <c r="J10079">
        <f t="shared" si="473"/>
        <v>10</v>
      </c>
      <c r="K10079" t="s">
        <v>16</v>
      </c>
      <c r="L10079">
        <v>0</v>
      </c>
      <c r="M10079">
        <f>Googleplaystore[[#This Row],[Installed]]*Googleplaystore[[#This Row],[Price]]</f>
        <v>0</v>
      </c>
      <c r="N10079" t="s">
        <v>17</v>
      </c>
      <c r="O10079" t="s">
        <v>2057</v>
      </c>
      <c r="P10079" s="1">
        <v>43150</v>
      </c>
      <c r="Q10079" s="16">
        <v>1</v>
      </c>
      <c r="R10079" t="s">
        <v>50</v>
      </c>
    </row>
    <row r="10080" spans="1:18" x14ac:dyDescent="0.3">
      <c r="A10080">
        <v>5</v>
      </c>
      <c r="B10080" t="s">
        <v>11869</v>
      </c>
      <c r="C10080" t="s">
        <v>3396</v>
      </c>
      <c r="E10080">
        <v>36</v>
      </c>
      <c r="F10080" t="s">
        <v>12301</v>
      </c>
      <c r="G10080">
        <f t="shared" si="471"/>
        <v>2662.4</v>
      </c>
      <c r="H10080" t="b">
        <f t="shared" si="472"/>
        <v>0</v>
      </c>
      <c r="I10080" t="s">
        <v>665</v>
      </c>
      <c r="J10080">
        <f t="shared" si="473"/>
        <v>100</v>
      </c>
      <c r="K10080" t="s">
        <v>16</v>
      </c>
      <c r="L10080">
        <v>0</v>
      </c>
      <c r="M10080">
        <f>Googleplaystore[[#This Row],[Installed]]*Googleplaystore[[#This Row],[Price]]</f>
        <v>0</v>
      </c>
      <c r="N10080" t="s">
        <v>17</v>
      </c>
      <c r="O10080" t="s">
        <v>2057</v>
      </c>
      <c r="P10080" s="1">
        <v>42777</v>
      </c>
      <c r="Q10080" s="16">
        <v>1.1000000000000001</v>
      </c>
      <c r="R10080" t="s">
        <v>53</v>
      </c>
    </row>
    <row r="10081" spans="1:18" x14ac:dyDescent="0.3">
      <c r="A10081">
        <v>0</v>
      </c>
      <c r="B10081" t="s">
        <v>11870</v>
      </c>
      <c r="C10081" t="s">
        <v>3396</v>
      </c>
      <c r="E10081">
        <v>0</v>
      </c>
      <c r="F10081" t="s">
        <v>12250</v>
      </c>
      <c r="G10081">
        <f t="shared" si="471"/>
        <v>27648</v>
      </c>
      <c r="H10081" t="b">
        <f t="shared" si="472"/>
        <v>0</v>
      </c>
      <c r="I10081" t="s">
        <v>838</v>
      </c>
      <c r="J10081">
        <f t="shared" si="473"/>
        <v>10</v>
      </c>
      <c r="K10081" t="s">
        <v>16</v>
      </c>
      <c r="L10081">
        <v>0</v>
      </c>
      <c r="M10081">
        <f>Googleplaystore[[#This Row],[Installed]]*Googleplaystore[[#This Row],[Price]]</f>
        <v>0</v>
      </c>
      <c r="N10081" t="s">
        <v>17</v>
      </c>
      <c r="O10081" t="s">
        <v>2057</v>
      </c>
      <c r="P10081" s="1">
        <v>43177</v>
      </c>
      <c r="Q10081" s="16">
        <v>1</v>
      </c>
      <c r="R10081" t="s">
        <v>50</v>
      </c>
    </row>
    <row r="10082" spans="1:18" x14ac:dyDescent="0.3">
      <c r="A10082">
        <v>4.8</v>
      </c>
      <c r="B10082" t="s">
        <v>11871</v>
      </c>
      <c r="C10082" t="s">
        <v>3677</v>
      </c>
      <c r="E10082">
        <v>1456</v>
      </c>
      <c r="F10082" t="s">
        <v>12222</v>
      </c>
      <c r="G10082">
        <f t="shared" si="471"/>
        <v>15360</v>
      </c>
      <c r="H10082" t="b">
        <f t="shared" si="472"/>
        <v>0</v>
      </c>
      <c r="I10082" t="s">
        <v>38</v>
      </c>
      <c r="J10082">
        <f t="shared" si="473"/>
        <v>50000</v>
      </c>
      <c r="K10082" t="s">
        <v>16</v>
      </c>
      <c r="L10082">
        <v>0</v>
      </c>
      <c r="M10082">
        <f>Googleplaystore[[#This Row],[Installed]]*Googleplaystore[[#This Row],[Price]]</f>
        <v>0</v>
      </c>
      <c r="N10082" t="s">
        <v>17</v>
      </c>
      <c r="O10082" t="s">
        <v>3678</v>
      </c>
      <c r="P10082" s="1">
        <v>42688</v>
      </c>
      <c r="Q10082" s="16">
        <v>1.2</v>
      </c>
      <c r="R10082" t="s">
        <v>36</v>
      </c>
    </row>
    <row r="10083" spans="1:18" x14ac:dyDescent="0.3">
      <c r="A10083">
        <v>0</v>
      </c>
      <c r="B10083" t="s">
        <v>11872</v>
      </c>
      <c r="C10083" t="s">
        <v>3396</v>
      </c>
      <c r="E10083">
        <v>0</v>
      </c>
      <c r="F10083" t="s">
        <v>12229</v>
      </c>
      <c r="G10083">
        <f t="shared" si="471"/>
        <v>26624</v>
      </c>
      <c r="H10083" t="b">
        <f t="shared" si="472"/>
        <v>0</v>
      </c>
      <c r="I10083" t="s">
        <v>881</v>
      </c>
      <c r="J10083">
        <f t="shared" si="473"/>
        <v>5</v>
      </c>
      <c r="K10083" t="s">
        <v>16</v>
      </c>
      <c r="L10083">
        <v>0</v>
      </c>
      <c r="M10083">
        <f>Googleplaystore[[#This Row],[Installed]]*Googleplaystore[[#This Row],[Price]]</f>
        <v>0</v>
      </c>
      <c r="N10083" t="s">
        <v>17</v>
      </c>
      <c r="O10083" t="s">
        <v>2057</v>
      </c>
      <c r="P10083" s="1">
        <v>43152</v>
      </c>
      <c r="Q10083" s="16">
        <v>1</v>
      </c>
      <c r="R10083" t="s">
        <v>50</v>
      </c>
    </row>
    <row r="10084" spans="1:18" x14ac:dyDescent="0.3">
      <c r="A10084">
        <v>3.9</v>
      </c>
      <c r="B10084" t="s">
        <v>11873</v>
      </c>
      <c r="C10084" t="s">
        <v>3396</v>
      </c>
      <c r="E10084">
        <v>47688</v>
      </c>
      <c r="F10084" t="s">
        <v>12199</v>
      </c>
      <c r="G10084">
        <f t="shared" si="471"/>
        <v>17408</v>
      </c>
      <c r="H10084" t="b">
        <f t="shared" si="472"/>
        <v>0</v>
      </c>
      <c r="I10084" t="s">
        <v>26</v>
      </c>
      <c r="J10084">
        <f t="shared" si="473"/>
        <v>5000000</v>
      </c>
      <c r="K10084" t="s">
        <v>16</v>
      </c>
      <c r="L10084">
        <v>0</v>
      </c>
      <c r="M10084">
        <f>Googleplaystore[[#This Row],[Installed]]*Googleplaystore[[#This Row],[Price]]</f>
        <v>0</v>
      </c>
      <c r="N10084" t="s">
        <v>17</v>
      </c>
      <c r="O10084" t="s">
        <v>2057</v>
      </c>
      <c r="P10084" s="1">
        <v>42508</v>
      </c>
      <c r="Q10084" s="16" t="s">
        <v>52</v>
      </c>
      <c r="R10084" t="s">
        <v>39</v>
      </c>
    </row>
    <row r="10085" spans="1:18" x14ac:dyDescent="0.3">
      <c r="A10085">
        <v>3.7</v>
      </c>
      <c r="B10085" t="s">
        <v>11874</v>
      </c>
      <c r="C10085" t="s">
        <v>3533</v>
      </c>
      <c r="E10085">
        <v>871</v>
      </c>
      <c r="F10085" t="s">
        <v>12572</v>
      </c>
      <c r="G10085">
        <f t="shared" si="471"/>
        <v>46080</v>
      </c>
      <c r="H10085" t="b">
        <f t="shared" si="472"/>
        <v>0</v>
      </c>
      <c r="I10085" t="s">
        <v>34</v>
      </c>
      <c r="J10085">
        <f t="shared" si="473"/>
        <v>100000</v>
      </c>
      <c r="K10085" t="s">
        <v>16</v>
      </c>
      <c r="L10085">
        <v>0</v>
      </c>
      <c r="M10085">
        <f>Googleplaystore[[#This Row],[Installed]]*Googleplaystore[[#This Row],[Price]]</f>
        <v>0</v>
      </c>
      <c r="N10085" t="s">
        <v>17</v>
      </c>
      <c r="O10085" t="s">
        <v>3534</v>
      </c>
      <c r="P10085" s="1">
        <v>43035</v>
      </c>
      <c r="Q10085" s="16" t="s">
        <v>11875</v>
      </c>
      <c r="R10085" t="s">
        <v>36</v>
      </c>
    </row>
    <row r="10086" spans="1:18" x14ac:dyDescent="0.3">
      <c r="A10086">
        <v>4.5999999999999996</v>
      </c>
      <c r="B10086" t="s">
        <v>11876</v>
      </c>
      <c r="C10086" t="s">
        <v>3396</v>
      </c>
      <c r="E10086">
        <v>60</v>
      </c>
      <c r="F10086" t="s">
        <v>12219</v>
      </c>
      <c r="G10086">
        <f t="shared" si="471"/>
        <v>24576</v>
      </c>
      <c r="H10086" t="b">
        <f t="shared" si="472"/>
        <v>0</v>
      </c>
      <c r="I10086" t="s">
        <v>482</v>
      </c>
      <c r="J10086">
        <f t="shared" si="473"/>
        <v>1000</v>
      </c>
      <c r="K10086" t="s">
        <v>383</v>
      </c>
      <c r="L10086" s="2">
        <v>1.99</v>
      </c>
      <c r="M10086">
        <f>Googleplaystore[[#This Row],[Installed]]*Googleplaystore[[#This Row],[Price]]</f>
        <v>1990</v>
      </c>
      <c r="N10086" t="s">
        <v>17</v>
      </c>
      <c r="O10086" t="s">
        <v>2057</v>
      </c>
      <c r="P10086" s="1">
        <v>41705</v>
      </c>
      <c r="Q10086" s="16">
        <v>1.03</v>
      </c>
      <c r="R10086" t="s">
        <v>122</v>
      </c>
    </row>
    <row r="10087" spans="1:18" x14ac:dyDescent="0.3">
      <c r="A10087">
        <v>4.7</v>
      </c>
      <c r="B10087" t="s">
        <v>11877</v>
      </c>
      <c r="C10087" t="s">
        <v>2367</v>
      </c>
      <c r="E10087">
        <v>246</v>
      </c>
      <c r="F10087" t="s">
        <v>12216</v>
      </c>
      <c r="G10087">
        <f t="shared" si="471"/>
        <v>11264</v>
      </c>
      <c r="H10087" t="b">
        <f t="shared" si="472"/>
        <v>0</v>
      </c>
      <c r="I10087" t="s">
        <v>15</v>
      </c>
      <c r="J10087">
        <f t="shared" si="473"/>
        <v>10000</v>
      </c>
      <c r="K10087" t="s">
        <v>16</v>
      </c>
      <c r="L10087">
        <v>0</v>
      </c>
      <c r="M10087">
        <f>Googleplaystore[[#This Row],[Installed]]*Googleplaystore[[#This Row],[Price]]</f>
        <v>0</v>
      </c>
      <c r="N10087" t="s">
        <v>17</v>
      </c>
      <c r="O10087" t="s">
        <v>901</v>
      </c>
      <c r="P10087" s="1">
        <v>43020</v>
      </c>
      <c r="Q10087" s="16" t="s">
        <v>919</v>
      </c>
      <c r="R10087" t="s">
        <v>50</v>
      </c>
    </row>
    <row r="10088" spans="1:18" x14ac:dyDescent="0.3">
      <c r="A10088">
        <v>4.5999999999999996</v>
      </c>
      <c r="B10088" t="s">
        <v>11878</v>
      </c>
      <c r="C10088" t="s">
        <v>2367</v>
      </c>
      <c r="E10088">
        <v>1481</v>
      </c>
      <c r="F10088" t="s">
        <v>12186</v>
      </c>
      <c r="G10088">
        <f t="shared" si="471"/>
        <v>3174.4</v>
      </c>
      <c r="H10088" t="b">
        <f t="shared" si="472"/>
        <v>0</v>
      </c>
      <c r="I10088" t="s">
        <v>38</v>
      </c>
      <c r="J10088">
        <f t="shared" si="473"/>
        <v>50000</v>
      </c>
      <c r="K10088" t="s">
        <v>16</v>
      </c>
      <c r="L10088">
        <v>0</v>
      </c>
      <c r="M10088">
        <f>Googleplaystore[[#This Row],[Installed]]*Googleplaystore[[#This Row],[Price]]</f>
        <v>0</v>
      </c>
      <c r="N10088" t="s">
        <v>30</v>
      </c>
      <c r="O10088" t="s">
        <v>1077</v>
      </c>
      <c r="P10088" s="1">
        <v>43190</v>
      </c>
      <c r="Q10088" s="16">
        <v>3.7</v>
      </c>
      <c r="R10088" t="s">
        <v>50</v>
      </c>
    </row>
    <row r="10089" spans="1:18" x14ac:dyDescent="0.3">
      <c r="A10089">
        <v>4.3</v>
      </c>
      <c r="B10089" t="s">
        <v>11879</v>
      </c>
      <c r="C10089" t="s">
        <v>2367</v>
      </c>
      <c r="E10089">
        <v>87</v>
      </c>
      <c r="F10089" t="s">
        <v>12299</v>
      </c>
      <c r="G10089">
        <f t="shared" si="471"/>
        <v>30720</v>
      </c>
      <c r="H10089" t="b">
        <f t="shared" si="472"/>
        <v>0</v>
      </c>
      <c r="I10089" t="s">
        <v>15</v>
      </c>
      <c r="J10089">
        <f t="shared" si="473"/>
        <v>10000</v>
      </c>
      <c r="K10089" t="s">
        <v>16</v>
      </c>
      <c r="L10089">
        <v>0</v>
      </c>
      <c r="M10089">
        <f>Googleplaystore[[#This Row],[Installed]]*Googleplaystore[[#This Row],[Price]]</f>
        <v>0</v>
      </c>
      <c r="N10089" t="s">
        <v>17</v>
      </c>
      <c r="O10089" t="s">
        <v>901</v>
      </c>
      <c r="P10089" s="1">
        <v>43146</v>
      </c>
      <c r="Q10089" s="16" t="s">
        <v>6027</v>
      </c>
      <c r="R10089" t="s">
        <v>36</v>
      </c>
    </row>
    <row r="10090" spans="1:18" x14ac:dyDescent="0.3">
      <c r="A10090">
        <v>4.2</v>
      </c>
      <c r="B10090" t="s">
        <v>11880</v>
      </c>
      <c r="C10090" t="s">
        <v>2367</v>
      </c>
      <c r="E10090">
        <v>582</v>
      </c>
      <c r="F10090" t="s">
        <v>12314</v>
      </c>
      <c r="G10090">
        <f t="shared" si="471"/>
        <v>3276.8</v>
      </c>
      <c r="H10090" t="b">
        <f t="shared" si="472"/>
        <v>0</v>
      </c>
      <c r="I10090" t="s">
        <v>34</v>
      </c>
      <c r="J10090">
        <f t="shared" si="473"/>
        <v>100000</v>
      </c>
      <c r="K10090" t="s">
        <v>16</v>
      </c>
      <c r="L10090">
        <v>0</v>
      </c>
      <c r="M10090">
        <f>Googleplaystore[[#This Row],[Installed]]*Googleplaystore[[#This Row],[Price]]</f>
        <v>0</v>
      </c>
      <c r="N10090" t="s">
        <v>30</v>
      </c>
      <c r="O10090" t="s">
        <v>1077</v>
      </c>
      <c r="P10090" s="1">
        <v>43122</v>
      </c>
      <c r="Q10090" s="16">
        <v>4</v>
      </c>
      <c r="R10090" t="s">
        <v>53</v>
      </c>
    </row>
    <row r="10091" spans="1:18" x14ac:dyDescent="0.3">
      <c r="A10091">
        <v>4.5999999999999996</v>
      </c>
      <c r="B10091" t="s">
        <v>11881</v>
      </c>
      <c r="C10091" t="s">
        <v>2367</v>
      </c>
      <c r="E10091">
        <v>25</v>
      </c>
      <c r="F10091" t="s">
        <v>12183</v>
      </c>
      <c r="G10091">
        <f t="shared" si="471"/>
        <v>5734.4</v>
      </c>
      <c r="H10091" t="b">
        <f t="shared" si="472"/>
        <v>0</v>
      </c>
      <c r="I10091" t="s">
        <v>60</v>
      </c>
      <c r="J10091">
        <f t="shared" si="473"/>
        <v>5000</v>
      </c>
      <c r="K10091" t="s">
        <v>16</v>
      </c>
      <c r="L10091">
        <v>0</v>
      </c>
      <c r="M10091">
        <f>Googleplaystore[[#This Row],[Installed]]*Googleplaystore[[#This Row],[Price]]</f>
        <v>0</v>
      </c>
      <c r="N10091" t="s">
        <v>17</v>
      </c>
      <c r="O10091" t="s">
        <v>1077</v>
      </c>
      <c r="P10091" s="1">
        <v>43285</v>
      </c>
      <c r="Q10091" s="16">
        <v>1.1100000000000001</v>
      </c>
      <c r="R10091" t="s">
        <v>20</v>
      </c>
    </row>
    <row r="10092" spans="1:18" x14ac:dyDescent="0.3">
      <c r="A10092">
        <v>4.7</v>
      </c>
      <c r="B10092" t="s">
        <v>11882</v>
      </c>
      <c r="C10092" t="s">
        <v>3958</v>
      </c>
      <c r="E10092">
        <v>10</v>
      </c>
      <c r="F10092" t="s">
        <v>12303</v>
      </c>
      <c r="G10092">
        <f t="shared" si="471"/>
        <v>7270.4</v>
      </c>
      <c r="H10092" t="b">
        <f t="shared" si="472"/>
        <v>0</v>
      </c>
      <c r="I10092" t="s">
        <v>482</v>
      </c>
      <c r="J10092">
        <f t="shared" si="473"/>
        <v>1000</v>
      </c>
      <c r="K10092" t="s">
        <v>16</v>
      </c>
      <c r="L10092">
        <v>0</v>
      </c>
      <c r="M10092">
        <f>Googleplaystore[[#This Row],[Installed]]*Googleplaystore[[#This Row],[Price]]</f>
        <v>0</v>
      </c>
      <c r="N10092" t="s">
        <v>17</v>
      </c>
      <c r="O10092" t="s">
        <v>3959</v>
      </c>
      <c r="P10092" s="1">
        <v>42789</v>
      </c>
      <c r="Q10092" s="16" t="s">
        <v>6523</v>
      </c>
      <c r="R10092" t="s">
        <v>20</v>
      </c>
    </row>
    <row r="10093" spans="1:18" x14ac:dyDescent="0.3">
      <c r="A10093">
        <v>4.5999999999999996</v>
      </c>
      <c r="B10093" t="s">
        <v>11883</v>
      </c>
      <c r="C10093" t="s">
        <v>4289</v>
      </c>
      <c r="E10093">
        <v>146</v>
      </c>
      <c r="F10093" t="s">
        <v>12303</v>
      </c>
      <c r="G10093">
        <f t="shared" si="471"/>
        <v>7270.4</v>
      </c>
      <c r="H10093" t="b">
        <f t="shared" si="472"/>
        <v>0</v>
      </c>
      <c r="I10093" t="s">
        <v>15</v>
      </c>
      <c r="J10093">
        <f t="shared" si="473"/>
        <v>10000</v>
      </c>
      <c r="K10093" t="s">
        <v>16</v>
      </c>
      <c r="L10093">
        <v>0</v>
      </c>
      <c r="M10093">
        <f>Googleplaystore[[#This Row],[Installed]]*Googleplaystore[[#This Row],[Price]]</f>
        <v>0</v>
      </c>
      <c r="N10093" t="s">
        <v>17</v>
      </c>
      <c r="O10093" t="s">
        <v>4290</v>
      </c>
      <c r="P10093" s="1">
        <v>42794</v>
      </c>
      <c r="Q10093" s="16">
        <v>3</v>
      </c>
      <c r="R10093" t="s">
        <v>50</v>
      </c>
    </row>
    <row r="10094" spans="1:18" x14ac:dyDescent="0.3">
      <c r="A10094">
        <v>2</v>
      </c>
      <c r="B10094" t="s">
        <v>11884</v>
      </c>
      <c r="C10094" t="s">
        <v>2367</v>
      </c>
      <c r="E10094">
        <v>27</v>
      </c>
      <c r="F10094" t="s">
        <v>12203</v>
      </c>
      <c r="G10094">
        <f t="shared" si="471"/>
        <v>31744</v>
      </c>
      <c r="H10094" t="b">
        <f t="shared" si="472"/>
        <v>0</v>
      </c>
      <c r="I10094" t="s">
        <v>60</v>
      </c>
      <c r="J10094">
        <f t="shared" si="473"/>
        <v>5000</v>
      </c>
      <c r="K10094" t="s">
        <v>16</v>
      </c>
      <c r="L10094">
        <v>0</v>
      </c>
      <c r="M10094">
        <f>Googleplaystore[[#This Row],[Installed]]*Googleplaystore[[#This Row],[Price]]</f>
        <v>0</v>
      </c>
      <c r="N10094" t="s">
        <v>30</v>
      </c>
      <c r="O10094" t="s">
        <v>1077</v>
      </c>
      <c r="P10094" s="1">
        <v>43025</v>
      </c>
      <c r="Q10094" s="16">
        <v>2.1</v>
      </c>
      <c r="R10094" t="s">
        <v>20</v>
      </c>
    </row>
    <row r="10095" spans="1:18" x14ac:dyDescent="0.3">
      <c r="A10095">
        <v>3.6</v>
      </c>
      <c r="B10095" t="s">
        <v>11885</v>
      </c>
      <c r="C10095" t="s">
        <v>1893</v>
      </c>
      <c r="E10095">
        <v>853</v>
      </c>
      <c r="F10095" t="s">
        <v>12821</v>
      </c>
      <c r="G10095">
        <f t="shared" si="471"/>
        <v>34816</v>
      </c>
      <c r="H10095" t="b">
        <f t="shared" si="472"/>
        <v>0</v>
      </c>
      <c r="I10095" t="s">
        <v>34</v>
      </c>
      <c r="J10095">
        <f t="shared" si="473"/>
        <v>100000</v>
      </c>
      <c r="K10095" t="s">
        <v>16</v>
      </c>
      <c r="L10095">
        <v>0</v>
      </c>
      <c r="M10095">
        <f>Googleplaystore[[#This Row],[Installed]]*Googleplaystore[[#This Row],[Price]]</f>
        <v>0</v>
      </c>
      <c r="N10095" t="s">
        <v>17</v>
      </c>
      <c r="O10095" t="s">
        <v>1894</v>
      </c>
      <c r="P10095" s="1">
        <v>43181</v>
      </c>
      <c r="Q10095" s="16" t="s">
        <v>649</v>
      </c>
      <c r="R10095" t="s">
        <v>50</v>
      </c>
    </row>
    <row r="10096" spans="1:18" x14ac:dyDescent="0.3">
      <c r="A10096">
        <v>3.2</v>
      </c>
      <c r="B10096" t="s">
        <v>11886</v>
      </c>
      <c r="C10096" t="s">
        <v>3677</v>
      </c>
      <c r="E10096">
        <v>148</v>
      </c>
      <c r="F10096" t="s">
        <v>12214</v>
      </c>
      <c r="G10096">
        <f t="shared" si="471"/>
        <v>9420.7999999999993</v>
      </c>
      <c r="H10096" t="b">
        <f t="shared" si="472"/>
        <v>0</v>
      </c>
      <c r="I10096" t="s">
        <v>38</v>
      </c>
      <c r="J10096">
        <f t="shared" si="473"/>
        <v>50000</v>
      </c>
      <c r="K10096" t="s">
        <v>16</v>
      </c>
      <c r="L10096">
        <v>0</v>
      </c>
      <c r="M10096">
        <f>Googleplaystore[[#This Row],[Installed]]*Googleplaystore[[#This Row],[Price]]</f>
        <v>0</v>
      </c>
      <c r="N10096" t="s">
        <v>17</v>
      </c>
      <c r="O10096" t="s">
        <v>3678</v>
      </c>
      <c r="P10096" s="1">
        <v>42961</v>
      </c>
      <c r="Q10096" s="16" t="s">
        <v>5551</v>
      </c>
      <c r="R10096" t="s">
        <v>20</v>
      </c>
    </row>
    <row r="10097" spans="1:18" x14ac:dyDescent="0.3">
      <c r="A10097">
        <v>3.8</v>
      </c>
      <c r="B10097" t="s">
        <v>11887</v>
      </c>
      <c r="C10097" t="s">
        <v>4169</v>
      </c>
      <c r="E10097">
        <v>116</v>
      </c>
      <c r="F10097" t="s">
        <v>12635</v>
      </c>
      <c r="G10097">
        <f t="shared" si="471"/>
        <v>36864</v>
      </c>
      <c r="H10097" t="b">
        <f t="shared" si="472"/>
        <v>0</v>
      </c>
      <c r="I10097" t="s">
        <v>15</v>
      </c>
      <c r="J10097">
        <f t="shared" si="473"/>
        <v>10000</v>
      </c>
      <c r="K10097" t="s">
        <v>16</v>
      </c>
      <c r="L10097">
        <v>0</v>
      </c>
      <c r="M10097">
        <f>Googleplaystore[[#This Row],[Installed]]*Googleplaystore[[#This Row],[Price]]</f>
        <v>0</v>
      </c>
      <c r="N10097" t="s">
        <v>17</v>
      </c>
      <c r="O10097" t="s">
        <v>4170</v>
      </c>
      <c r="P10097" s="1">
        <v>43095</v>
      </c>
      <c r="Q10097" s="16" t="s">
        <v>11210</v>
      </c>
      <c r="R10097" t="s">
        <v>36</v>
      </c>
    </row>
    <row r="10098" spans="1:18" x14ac:dyDescent="0.3">
      <c r="A10098">
        <v>4</v>
      </c>
      <c r="B10098" t="s">
        <v>11888</v>
      </c>
      <c r="C10098" t="s">
        <v>3396</v>
      </c>
      <c r="E10098">
        <v>1338</v>
      </c>
      <c r="F10098" t="s">
        <v>12222</v>
      </c>
      <c r="G10098">
        <f t="shared" si="471"/>
        <v>15360</v>
      </c>
      <c r="H10098" t="b">
        <f t="shared" si="472"/>
        <v>0</v>
      </c>
      <c r="I10098" t="s">
        <v>34</v>
      </c>
      <c r="J10098">
        <f t="shared" si="473"/>
        <v>100000</v>
      </c>
      <c r="K10098" t="s">
        <v>16</v>
      </c>
      <c r="L10098">
        <v>0</v>
      </c>
      <c r="M10098">
        <f>Googleplaystore[[#This Row],[Installed]]*Googleplaystore[[#This Row],[Price]]</f>
        <v>0</v>
      </c>
      <c r="N10098" t="s">
        <v>17</v>
      </c>
      <c r="O10098" t="s">
        <v>2057</v>
      </c>
      <c r="P10098" s="1">
        <v>43176</v>
      </c>
      <c r="Q10098" s="16">
        <v>1.18</v>
      </c>
      <c r="R10098" t="s">
        <v>46</v>
      </c>
    </row>
    <row r="10099" spans="1:18" x14ac:dyDescent="0.3">
      <c r="A10099">
        <v>3.8</v>
      </c>
      <c r="B10099" t="s">
        <v>11889</v>
      </c>
      <c r="C10099" t="s">
        <v>4169</v>
      </c>
      <c r="E10099">
        <v>30</v>
      </c>
      <c r="F10099" t="s">
        <v>12670</v>
      </c>
      <c r="G10099">
        <f t="shared" si="471"/>
        <v>2048</v>
      </c>
      <c r="H10099" t="b">
        <f t="shared" si="472"/>
        <v>0</v>
      </c>
      <c r="I10099" t="s">
        <v>482</v>
      </c>
      <c r="J10099">
        <f t="shared" si="473"/>
        <v>1000</v>
      </c>
      <c r="K10099" t="s">
        <v>383</v>
      </c>
      <c r="L10099" s="2">
        <v>6.99</v>
      </c>
      <c r="M10099">
        <f>Googleplaystore[[#This Row],[Installed]]*Googleplaystore[[#This Row],[Price]]</f>
        <v>6990</v>
      </c>
      <c r="N10099" t="s">
        <v>17</v>
      </c>
      <c r="O10099" t="s">
        <v>4170</v>
      </c>
      <c r="P10099" s="1">
        <v>42130</v>
      </c>
      <c r="Q10099" s="16" t="s">
        <v>24</v>
      </c>
      <c r="R10099" t="s">
        <v>39</v>
      </c>
    </row>
    <row r="10100" spans="1:18" x14ac:dyDescent="0.3">
      <c r="A10100">
        <v>3.8</v>
      </c>
      <c r="B10100" t="s">
        <v>11890</v>
      </c>
      <c r="C10100" t="s">
        <v>309</v>
      </c>
      <c r="E10100">
        <v>17</v>
      </c>
      <c r="F10100" t="s">
        <v>12212</v>
      </c>
      <c r="G10100">
        <f t="shared" si="471"/>
        <v>6246.4</v>
      </c>
      <c r="H10100" t="b">
        <f t="shared" si="472"/>
        <v>0</v>
      </c>
      <c r="I10100" t="s">
        <v>60</v>
      </c>
      <c r="J10100">
        <f t="shared" si="473"/>
        <v>5000</v>
      </c>
      <c r="K10100" t="s">
        <v>16</v>
      </c>
      <c r="L10100">
        <v>0</v>
      </c>
      <c r="M10100">
        <f>Googleplaystore[[#This Row],[Installed]]*Googleplaystore[[#This Row],[Price]]</f>
        <v>0</v>
      </c>
      <c r="N10100" t="s">
        <v>17</v>
      </c>
      <c r="O10100" t="s">
        <v>310</v>
      </c>
      <c r="P10100" s="1">
        <v>42683</v>
      </c>
      <c r="Q10100" s="16" t="s">
        <v>75</v>
      </c>
      <c r="R10100" t="s">
        <v>53</v>
      </c>
    </row>
    <row r="10101" spans="1:18" x14ac:dyDescent="0.3">
      <c r="A10101">
        <v>4.4000000000000004</v>
      </c>
      <c r="B10101" t="s">
        <v>11891</v>
      </c>
      <c r="C10101" t="s">
        <v>3958</v>
      </c>
      <c r="E10101">
        <v>29</v>
      </c>
      <c r="F10101" t="s">
        <v>31</v>
      </c>
      <c r="G10101" t="b">
        <f t="shared" si="471"/>
        <v>0</v>
      </c>
      <c r="H10101" t="b">
        <f t="shared" si="472"/>
        <v>0</v>
      </c>
      <c r="I10101" t="s">
        <v>482</v>
      </c>
      <c r="J10101">
        <f t="shared" si="473"/>
        <v>1000</v>
      </c>
      <c r="K10101" t="s">
        <v>16</v>
      </c>
      <c r="L10101">
        <v>0</v>
      </c>
      <c r="M10101">
        <f>Googleplaystore[[#This Row],[Installed]]*Googleplaystore[[#This Row],[Price]]</f>
        <v>0</v>
      </c>
      <c r="N10101" t="s">
        <v>17</v>
      </c>
      <c r="O10101" t="s">
        <v>3959</v>
      </c>
      <c r="P10101" s="1">
        <v>42696</v>
      </c>
      <c r="Q10101" s="16" t="s">
        <v>9491</v>
      </c>
      <c r="R10101" t="s">
        <v>31</v>
      </c>
    </row>
    <row r="10102" spans="1:18" x14ac:dyDescent="0.3">
      <c r="A10102">
        <v>4.4000000000000004</v>
      </c>
      <c r="B10102" t="s">
        <v>11892</v>
      </c>
      <c r="C10102" t="s">
        <v>3396</v>
      </c>
      <c r="E10102">
        <v>656</v>
      </c>
      <c r="F10102" t="s">
        <v>12306</v>
      </c>
      <c r="G10102">
        <f t="shared" si="471"/>
        <v>22528</v>
      </c>
      <c r="H10102" t="b">
        <f t="shared" si="472"/>
        <v>0</v>
      </c>
      <c r="I10102" t="s">
        <v>60</v>
      </c>
      <c r="J10102">
        <f t="shared" si="473"/>
        <v>5000</v>
      </c>
      <c r="K10102" t="s">
        <v>383</v>
      </c>
      <c r="L10102" s="2">
        <v>0.99</v>
      </c>
      <c r="M10102">
        <f>Googleplaystore[[#This Row],[Installed]]*Googleplaystore[[#This Row],[Price]]</f>
        <v>4950</v>
      </c>
      <c r="N10102" t="s">
        <v>17</v>
      </c>
      <c r="O10102" t="s">
        <v>2057</v>
      </c>
      <c r="P10102" s="1">
        <v>42441</v>
      </c>
      <c r="Q10102" s="16">
        <v>0.85799999999999998</v>
      </c>
      <c r="R10102" t="s">
        <v>46</v>
      </c>
    </row>
    <row r="10103" spans="1:18" x14ac:dyDescent="0.3">
      <c r="A10103">
        <v>4.4000000000000004</v>
      </c>
      <c r="B10103" t="s">
        <v>11893</v>
      </c>
      <c r="C10103" t="s">
        <v>2367</v>
      </c>
      <c r="E10103">
        <v>70</v>
      </c>
      <c r="F10103" t="s">
        <v>12600</v>
      </c>
      <c r="G10103">
        <f t="shared" si="471"/>
        <v>4505.6000000000004</v>
      </c>
      <c r="H10103" t="b">
        <f t="shared" si="472"/>
        <v>0</v>
      </c>
      <c r="I10103" t="s">
        <v>60</v>
      </c>
      <c r="J10103">
        <f t="shared" si="473"/>
        <v>5000</v>
      </c>
      <c r="K10103" t="s">
        <v>16</v>
      </c>
      <c r="L10103">
        <v>0</v>
      </c>
      <c r="M10103">
        <f>Googleplaystore[[#This Row],[Installed]]*Googleplaystore[[#This Row],[Price]]</f>
        <v>0</v>
      </c>
      <c r="N10103" t="s">
        <v>30</v>
      </c>
      <c r="O10103" t="s">
        <v>1077</v>
      </c>
      <c r="P10103" s="1">
        <v>42841</v>
      </c>
      <c r="Q10103" s="16">
        <v>2.5</v>
      </c>
      <c r="R10103" t="s">
        <v>50</v>
      </c>
    </row>
    <row r="10104" spans="1:18" x14ac:dyDescent="0.3">
      <c r="A10104">
        <v>3.8</v>
      </c>
      <c r="B10104" t="s">
        <v>11894</v>
      </c>
      <c r="C10104" t="s">
        <v>3533</v>
      </c>
      <c r="E10104">
        <v>11</v>
      </c>
      <c r="F10104" t="s">
        <v>13138</v>
      </c>
      <c r="G10104">
        <f t="shared" si="471"/>
        <v>88064</v>
      </c>
      <c r="H10104" t="b">
        <f t="shared" si="472"/>
        <v>0</v>
      </c>
      <c r="I10104" t="s">
        <v>482</v>
      </c>
      <c r="J10104">
        <f t="shared" si="473"/>
        <v>1000</v>
      </c>
      <c r="K10104" t="s">
        <v>16</v>
      </c>
      <c r="L10104">
        <v>0</v>
      </c>
      <c r="M10104">
        <f>Googleplaystore[[#This Row],[Installed]]*Googleplaystore[[#This Row],[Price]]</f>
        <v>0</v>
      </c>
      <c r="N10104" t="s">
        <v>17</v>
      </c>
      <c r="O10104" t="s">
        <v>3534</v>
      </c>
      <c r="P10104" s="1">
        <v>43292</v>
      </c>
      <c r="Q10104" s="16" t="s">
        <v>1414</v>
      </c>
      <c r="R10104" t="s">
        <v>50</v>
      </c>
    </row>
    <row r="10105" spans="1:18" x14ac:dyDescent="0.3">
      <c r="A10105">
        <v>4.3</v>
      </c>
      <c r="B10105" t="s">
        <v>11895</v>
      </c>
      <c r="C10105" t="s">
        <v>3533</v>
      </c>
      <c r="E10105">
        <v>100</v>
      </c>
      <c r="F10105" t="s">
        <v>12332</v>
      </c>
      <c r="G10105">
        <f t="shared" si="471"/>
        <v>13312</v>
      </c>
      <c r="H10105" t="b">
        <f t="shared" si="472"/>
        <v>0</v>
      </c>
      <c r="I10105" t="s">
        <v>60</v>
      </c>
      <c r="J10105">
        <f t="shared" si="473"/>
        <v>5000</v>
      </c>
      <c r="K10105" t="s">
        <v>16</v>
      </c>
      <c r="L10105">
        <v>0</v>
      </c>
      <c r="M10105">
        <f>Googleplaystore[[#This Row],[Installed]]*Googleplaystore[[#This Row],[Price]]</f>
        <v>0</v>
      </c>
      <c r="N10105" t="s">
        <v>17</v>
      </c>
      <c r="O10105" t="s">
        <v>3534</v>
      </c>
      <c r="P10105" s="1">
        <v>42826</v>
      </c>
      <c r="Q10105" s="16" t="s">
        <v>11896</v>
      </c>
      <c r="R10105" t="s">
        <v>50</v>
      </c>
    </row>
    <row r="10106" spans="1:18" x14ac:dyDescent="0.3">
      <c r="A10106">
        <v>4.5999999999999996</v>
      </c>
      <c r="B10106" t="s">
        <v>11897</v>
      </c>
      <c r="C10106" t="s">
        <v>239</v>
      </c>
      <c r="E10106">
        <v>7</v>
      </c>
      <c r="F10106" t="s">
        <v>12190</v>
      </c>
      <c r="G10106">
        <f t="shared" si="471"/>
        <v>12288</v>
      </c>
      <c r="H10106" t="b">
        <f t="shared" si="472"/>
        <v>0</v>
      </c>
      <c r="I10106" t="s">
        <v>482</v>
      </c>
      <c r="J10106">
        <f t="shared" si="473"/>
        <v>1000</v>
      </c>
      <c r="K10106" t="s">
        <v>16</v>
      </c>
      <c r="L10106">
        <v>0</v>
      </c>
      <c r="M10106">
        <f>Googleplaystore[[#This Row],[Installed]]*Googleplaystore[[#This Row],[Price]]</f>
        <v>0</v>
      </c>
      <c r="N10106" t="s">
        <v>17</v>
      </c>
      <c r="O10106" t="s">
        <v>241</v>
      </c>
      <c r="P10106" s="1">
        <v>43178</v>
      </c>
      <c r="Q10106" s="16" t="s">
        <v>91</v>
      </c>
      <c r="R10106" t="s">
        <v>36</v>
      </c>
    </row>
    <row r="10107" spans="1:18" x14ac:dyDescent="0.3">
      <c r="A10107">
        <v>1</v>
      </c>
      <c r="B10107" t="s">
        <v>11898</v>
      </c>
      <c r="C10107" t="s">
        <v>3677</v>
      </c>
      <c r="E10107">
        <v>3</v>
      </c>
      <c r="F10107" t="s">
        <v>12405</v>
      </c>
      <c r="G10107">
        <f t="shared" si="471"/>
        <v>41984</v>
      </c>
      <c r="H10107" t="b">
        <f t="shared" si="472"/>
        <v>0</v>
      </c>
      <c r="I10107" t="s">
        <v>816</v>
      </c>
      <c r="J10107">
        <f t="shared" si="473"/>
        <v>500</v>
      </c>
      <c r="K10107" t="s">
        <v>16</v>
      </c>
      <c r="L10107">
        <v>0</v>
      </c>
      <c r="M10107">
        <f>Googleplaystore[[#This Row],[Installed]]*Googleplaystore[[#This Row],[Price]]</f>
        <v>0</v>
      </c>
      <c r="N10107" t="s">
        <v>17</v>
      </c>
      <c r="O10107" t="s">
        <v>3678</v>
      </c>
      <c r="P10107" s="1">
        <v>43081</v>
      </c>
      <c r="Q10107" s="16">
        <v>1</v>
      </c>
      <c r="R10107" t="s">
        <v>32</v>
      </c>
    </row>
    <row r="10108" spans="1:18" x14ac:dyDescent="0.3">
      <c r="A10108">
        <v>3.2</v>
      </c>
      <c r="B10108" t="s">
        <v>11899</v>
      </c>
      <c r="C10108" t="s">
        <v>239</v>
      </c>
      <c r="E10108">
        <v>5</v>
      </c>
      <c r="F10108" t="s">
        <v>12315</v>
      </c>
      <c r="G10108">
        <f t="shared" si="471"/>
        <v>8396.7999999999993</v>
      </c>
      <c r="H10108" t="b">
        <f t="shared" si="472"/>
        <v>0</v>
      </c>
      <c r="I10108" t="s">
        <v>482</v>
      </c>
      <c r="J10108">
        <f t="shared" si="473"/>
        <v>1000</v>
      </c>
      <c r="K10108" t="s">
        <v>16</v>
      </c>
      <c r="L10108">
        <v>0</v>
      </c>
      <c r="M10108">
        <f>Googleplaystore[[#This Row],[Installed]]*Googleplaystore[[#This Row],[Price]]</f>
        <v>0</v>
      </c>
      <c r="N10108" t="s">
        <v>17</v>
      </c>
      <c r="O10108" t="s">
        <v>241</v>
      </c>
      <c r="P10108" s="1">
        <v>43029</v>
      </c>
      <c r="Q10108" s="16">
        <v>1.5</v>
      </c>
      <c r="R10108" t="s">
        <v>36</v>
      </c>
    </row>
    <row r="10109" spans="1:18" x14ac:dyDescent="0.3">
      <c r="A10109">
        <v>4.7</v>
      </c>
      <c r="B10109" t="s">
        <v>11900</v>
      </c>
      <c r="C10109" t="s">
        <v>1893</v>
      </c>
      <c r="E10109">
        <v>40</v>
      </c>
      <c r="F10109" t="s">
        <v>12230</v>
      </c>
      <c r="G10109">
        <f t="shared" si="471"/>
        <v>8192</v>
      </c>
      <c r="H10109" t="b">
        <f t="shared" si="472"/>
        <v>0</v>
      </c>
      <c r="I10109" t="s">
        <v>482</v>
      </c>
      <c r="J10109">
        <f t="shared" si="473"/>
        <v>1000</v>
      </c>
      <c r="K10109" t="s">
        <v>16</v>
      </c>
      <c r="L10109">
        <v>0</v>
      </c>
      <c r="M10109">
        <f>Googleplaystore[[#This Row],[Installed]]*Googleplaystore[[#This Row],[Price]]</f>
        <v>0</v>
      </c>
      <c r="N10109" t="s">
        <v>30</v>
      </c>
      <c r="O10109" t="s">
        <v>1894</v>
      </c>
      <c r="P10109" s="1">
        <v>43276</v>
      </c>
      <c r="Q10109" s="16" t="s">
        <v>2776</v>
      </c>
      <c r="R10109" t="s">
        <v>50</v>
      </c>
    </row>
    <row r="10110" spans="1:18" x14ac:dyDescent="0.3">
      <c r="A10110">
        <v>4.3</v>
      </c>
      <c r="B10110" t="s">
        <v>11901</v>
      </c>
      <c r="C10110" t="s">
        <v>3396</v>
      </c>
      <c r="E10110">
        <v>340</v>
      </c>
      <c r="F10110" t="s">
        <v>12222</v>
      </c>
      <c r="G10110">
        <f t="shared" si="471"/>
        <v>15360</v>
      </c>
      <c r="H10110" t="b">
        <f t="shared" si="472"/>
        <v>0</v>
      </c>
      <c r="I10110" t="s">
        <v>60</v>
      </c>
      <c r="J10110">
        <f t="shared" si="473"/>
        <v>5000</v>
      </c>
      <c r="K10110" t="s">
        <v>383</v>
      </c>
      <c r="L10110" s="2">
        <v>1.99</v>
      </c>
      <c r="M10110">
        <f>Googleplaystore[[#This Row],[Installed]]*Googleplaystore[[#This Row],[Price]]</f>
        <v>9950</v>
      </c>
      <c r="N10110" t="s">
        <v>17</v>
      </c>
      <c r="O10110" t="s">
        <v>2057</v>
      </c>
      <c r="P10110" s="1">
        <v>43176</v>
      </c>
      <c r="Q10110" s="16">
        <v>1.18</v>
      </c>
      <c r="R10110" t="s">
        <v>46</v>
      </c>
    </row>
    <row r="10111" spans="1:18" x14ac:dyDescent="0.3">
      <c r="A10111">
        <v>4.5</v>
      </c>
      <c r="B10111" t="s">
        <v>11902</v>
      </c>
      <c r="C10111" t="s">
        <v>2367</v>
      </c>
      <c r="E10111">
        <v>65</v>
      </c>
      <c r="F10111" t="s">
        <v>19466</v>
      </c>
      <c r="G10111" t="b">
        <f t="shared" si="471"/>
        <v>0</v>
      </c>
      <c r="H10111">
        <f t="shared" si="472"/>
        <v>470</v>
      </c>
      <c r="I10111" t="s">
        <v>60</v>
      </c>
      <c r="J10111">
        <f t="shared" si="473"/>
        <v>5000</v>
      </c>
      <c r="K10111" t="s">
        <v>16</v>
      </c>
      <c r="L10111">
        <v>0</v>
      </c>
      <c r="M10111">
        <f>Googleplaystore[[#This Row],[Installed]]*Googleplaystore[[#This Row],[Price]]</f>
        <v>0</v>
      </c>
      <c r="N10111" t="s">
        <v>17</v>
      </c>
      <c r="O10111" t="s">
        <v>901</v>
      </c>
      <c r="P10111" s="1">
        <v>42399</v>
      </c>
      <c r="Q10111" s="16">
        <v>2</v>
      </c>
      <c r="R10111" t="s">
        <v>284</v>
      </c>
    </row>
    <row r="10112" spans="1:18" x14ac:dyDescent="0.3">
      <c r="A10112">
        <v>4.0999999999999996</v>
      </c>
      <c r="B10112" t="s">
        <v>11903</v>
      </c>
      <c r="C10112" t="s">
        <v>2367</v>
      </c>
      <c r="E10112">
        <v>665</v>
      </c>
      <c r="F10112" t="s">
        <v>12673</v>
      </c>
      <c r="G10112">
        <f t="shared" si="471"/>
        <v>5427.2</v>
      </c>
      <c r="H10112" t="b">
        <f t="shared" si="472"/>
        <v>0</v>
      </c>
      <c r="I10112" t="s">
        <v>38</v>
      </c>
      <c r="J10112">
        <f t="shared" si="473"/>
        <v>50000</v>
      </c>
      <c r="K10112" t="s">
        <v>16</v>
      </c>
      <c r="L10112">
        <v>0</v>
      </c>
      <c r="M10112">
        <f>Googleplaystore[[#This Row],[Installed]]*Googleplaystore[[#This Row],[Price]]</f>
        <v>0</v>
      </c>
      <c r="N10112" t="s">
        <v>17</v>
      </c>
      <c r="O10112" t="s">
        <v>901</v>
      </c>
      <c r="P10112" s="1">
        <v>43244</v>
      </c>
      <c r="Q10112" s="16">
        <v>8.1</v>
      </c>
      <c r="R10112" t="s">
        <v>20</v>
      </c>
    </row>
    <row r="10113" spans="1:18" x14ac:dyDescent="0.3">
      <c r="A10113">
        <v>4.9000000000000004</v>
      </c>
      <c r="B10113" t="s">
        <v>11904</v>
      </c>
      <c r="C10113" t="s">
        <v>2367</v>
      </c>
      <c r="E10113">
        <v>36</v>
      </c>
      <c r="F10113" t="s">
        <v>12221</v>
      </c>
      <c r="G10113">
        <f t="shared" si="471"/>
        <v>9625.6</v>
      </c>
      <c r="H10113" t="b">
        <f t="shared" si="472"/>
        <v>0</v>
      </c>
      <c r="I10113" t="s">
        <v>482</v>
      </c>
      <c r="J10113">
        <f t="shared" si="473"/>
        <v>1000</v>
      </c>
      <c r="K10113" t="s">
        <v>16</v>
      </c>
      <c r="L10113">
        <v>0</v>
      </c>
      <c r="M10113">
        <f>Googleplaystore[[#This Row],[Installed]]*Googleplaystore[[#This Row],[Price]]</f>
        <v>0</v>
      </c>
      <c r="N10113" t="s">
        <v>30</v>
      </c>
      <c r="O10113" t="s">
        <v>901</v>
      </c>
      <c r="P10113" s="1">
        <v>43276</v>
      </c>
      <c r="Q10113" s="16" t="s">
        <v>2776</v>
      </c>
      <c r="R10113" t="s">
        <v>50</v>
      </c>
    </row>
    <row r="10114" spans="1:18" x14ac:dyDescent="0.3">
      <c r="A10114">
        <v>4.0999999999999996</v>
      </c>
      <c r="B10114" t="s">
        <v>11905</v>
      </c>
      <c r="C10114" t="s">
        <v>4289</v>
      </c>
      <c r="E10114">
        <v>763</v>
      </c>
      <c r="F10114" t="s">
        <v>12284</v>
      </c>
      <c r="G10114">
        <f t="shared" si="471"/>
        <v>2252.8000000000002</v>
      </c>
      <c r="H10114" t="b">
        <f t="shared" si="472"/>
        <v>0</v>
      </c>
      <c r="I10114" t="s">
        <v>34</v>
      </c>
      <c r="J10114">
        <f t="shared" si="473"/>
        <v>100000</v>
      </c>
      <c r="K10114" t="s">
        <v>16</v>
      </c>
      <c r="L10114">
        <v>0</v>
      </c>
      <c r="M10114">
        <f>Googleplaystore[[#This Row],[Installed]]*Googleplaystore[[#This Row],[Price]]</f>
        <v>0</v>
      </c>
      <c r="N10114" t="s">
        <v>17</v>
      </c>
      <c r="O10114" t="s">
        <v>4290</v>
      </c>
      <c r="P10114" s="1">
        <v>42356</v>
      </c>
      <c r="Q10114" s="16">
        <v>2</v>
      </c>
      <c r="R10114" t="s">
        <v>93</v>
      </c>
    </row>
    <row r="10115" spans="1:18" x14ac:dyDescent="0.3">
      <c r="A10115">
        <v>4.2</v>
      </c>
      <c r="B10115" t="s">
        <v>11906</v>
      </c>
      <c r="C10115" t="s">
        <v>3958</v>
      </c>
      <c r="E10115">
        <v>6</v>
      </c>
      <c r="F10115" t="s">
        <v>12787</v>
      </c>
      <c r="G10115">
        <f t="shared" ref="G10115:G10178" si="474">IF(ISNUMBER(SEARCH("M",F10115)), VALUE(LEFT(F10115, LEN(F10115)-1) *1024))</f>
        <v>44032</v>
      </c>
      <c r="H10115" t="b">
        <f t="shared" ref="H10115:H10178" si="475">IF(ISNUMBER(SEARCH("K",F10115)), VALUE(LEFT(F10115, LEN(F10115)-1)))</f>
        <v>0</v>
      </c>
      <c r="I10115" t="s">
        <v>816</v>
      </c>
      <c r="J10115">
        <f t="shared" ref="J10115:J10178" si="476">IF(ISNUMBER(SEARCH("+", I10115)), VALUE(SUBSTITUTE(I10115, "+", "")), I10115)</f>
        <v>500</v>
      </c>
      <c r="K10115" t="s">
        <v>16</v>
      </c>
      <c r="L10115">
        <v>0</v>
      </c>
      <c r="M10115">
        <f>Googleplaystore[[#This Row],[Installed]]*Googleplaystore[[#This Row],[Price]]</f>
        <v>0</v>
      </c>
      <c r="N10115" t="s">
        <v>17</v>
      </c>
      <c r="O10115" t="s">
        <v>3959</v>
      </c>
      <c r="P10115" s="1">
        <v>43308</v>
      </c>
      <c r="Q10115" s="16" t="s">
        <v>11907</v>
      </c>
      <c r="R10115" t="s">
        <v>36</v>
      </c>
    </row>
    <row r="10116" spans="1:18" x14ac:dyDescent="0.3">
      <c r="A10116">
        <v>3.5</v>
      </c>
      <c r="B10116" t="s">
        <v>11908</v>
      </c>
      <c r="C10116" t="s">
        <v>1574</v>
      </c>
      <c r="E10116">
        <v>143</v>
      </c>
      <c r="F10116" t="s">
        <v>19467</v>
      </c>
      <c r="G10116" t="b">
        <f t="shared" si="474"/>
        <v>0</v>
      </c>
      <c r="H10116">
        <f t="shared" si="475"/>
        <v>226</v>
      </c>
      <c r="I10116" t="s">
        <v>15</v>
      </c>
      <c r="J10116">
        <f t="shared" si="476"/>
        <v>10000</v>
      </c>
      <c r="K10116" t="s">
        <v>16</v>
      </c>
      <c r="L10116">
        <v>0</v>
      </c>
      <c r="M10116">
        <f>Googleplaystore[[#This Row],[Installed]]*Googleplaystore[[#This Row],[Price]]</f>
        <v>0</v>
      </c>
      <c r="N10116" t="s">
        <v>17</v>
      </c>
      <c r="O10116" t="s">
        <v>1575</v>
      </c>
      <c r="P10116" s="1">
        <v>41437</v>
      </c>
      <c r="Q10116" s="16">
        <v>1.1000000000000001</v>
      </c>
      <c r="R10116" t="s">
        <v>122</v>
      </c>
    </row>
    <row r="10117" spans="1:18" x14ac:dyDescent="0.3">
      <c r="A10117">
        <v>4.2</v>
      </c>
      <c r="B10117" t="s">
        <v>11909</v>
      </c>
      <c r="C10117" t="s">
        <v>3533</v>
      </c>
      <c r="E10117">
        <v>92</v>
      </c>
      <c r="F10117" t="s">
        <v>12191</v>
      </c>
      <c r="G10117">
        <f t="shared" si="474"/>
        <v>20480</v>
      </c>
      <c r="H10117" t="b">
        <f t="shared" si="475"/>
        <v>0</v>
      </c>
      <c r="I10117" t="s">
        <v>15</v>
      </c>
      <c r="J10117">
        <f t="shared" si="476"/>
        <v>10000</v>
      </c>
      <c r="K10117" t="s">
        <v>16</v>
      </c>
      <c r="L10117">
        <v>0</v>
      </c>
      <c r="M10117">
        <f>Googleplaystore[[#This Row],[Installed]]*Googleplaystore[[#This Row],[Price]]</f>
        <v>0</v>
      </c>
      <c r="N10117" t="s">
        <v>17</v>
      </c>
      <c r="O10117" t="s">
        <v>3534</v>
      </c>
      <c r="P10117" s="1">
        <v>42831</v>
      </c>
      <c r="Q10117" s="16">
        <v>4.0999999999999996</v>
      </c>
      <c r="R10117" t="s">
        <v>20</v>
      </c>
    </row>
    <row r="10118" spans="1:18" x14ac:dyDescent="0.3">
      <c r="A10118">
        <v>5</v>
      </c>
      <c r="B10118" t="s">
        <v>11910</v>
      </c>
      <c r="C10118" t="s">
        <v>1893</v>
      </c>
      <c r="E10118">
        <v>10</v>
      </c>
      <c r="F10118" t="s">
        <v>12192</v>
      </c>
      <c r="G10118">
        <f t="shared" si="474"/>
        <v>21504</v>
      </c>
      <c r="H10118" t="b">
        <f t="shared" si="475"/>
        <v>0</v>
      </c>
      <c r="I10118" t="s">
        <v>482</v>
      </c>
      <c r="J10118">
        <f t="shared" si="476"/>
        <v>1000</v>
      </c>
      <c r="K10118" t="s">
        <v>16</v>
      </c>
      <c r="L10118">
        <v>0</v>
      </c>
      <c r="M10118">
        <f>Googleplaystore[[#This Row],[Installed]]*Googleplaystore[[#This Row],[Price]]</f>
        <v>0</v>
      </c>
      <c r="N10118" t="s">
        <v>17</v>
      </c>
      <c r="O10118" t="s">
        <v>1894</v>
      </c>
      <c r="P10118" s="1">
        <v>43244</v>
      </c>
      <c r="Q10118" s="16">
        <v>2.1800000000000002</v>
      </c>
      <c r="R10118" t="s">
        <v>50</v>
      </c>
    </row>
    <row r="10119" spans="1:18" x14ac:dyDescent="0.3">
      <c r="A10119">
        <v>3.8</v>
      </c>
      <c r="B10119" t="s">
        <v>11911</v>
      </c>
      <c r="C10119" t="s">
        <v>3533</v>
      </c>
      <c r="E10119">
        <v>80</v>
      </c>
      <c r="F10119" t="s">
        <v>12194</v>
      </c>
      <c r="G10119">
        <f t="shared" si="474"/>
        <v>37888</v>
      </c>
      <c r="H10119" t="b">
        <f t="shared" si="475"/>
        <v>0</v>
      </c>
      <c r="I10119" t="s">
        <v>15</v>
      </c>
      <c r="J10119">
        <f t="shared" si="476"/>
        <v>10000</v>
      </c>
      <c r="K10119" t="s">
        <v>16</v>
      </c>
      <c r="L10119">
        <v>0</v>
      </c>
      <c r="M10119">
        <f>Googleplaystore[[#This Row],[Installed]]*Googleplaystore[[#This Row],[Price]]</f>
        <v>0</v>
      </c>
      <c r="N10119" t="s">
        <v>17</v>
      </c>
      <c r="O10119" t="s">
        <v>3534</v>
      </c>
      <c r="P10119" s="1">
        <v>43311</v>
      </c>
      <c r="Q10119" s="16">
        <v>3.21</v>
      </c>
      <c r="R10119" t="s">
        <v>53</v>
      </c>
    </row>
    <row r="10120" spans="1:18" x14ac:dyDescent="0.3">
      <c r="A10120">
        <v>4.7</v>
      </c>
      <c r="B10120" t="s">
        <v>11912</v>
      </c>
      <c r="C10120" t="s">
        <v>3396</v>
      </c>
      <c r="E10120">
        <v>1566</v>
      </c>
      <c r="F10120" t="s">
        <v>12229</v>
      </c>
      <c r="G10120">
        <f t="shared" si="474"/>
        <v>26624</v>
      </c>
      <c r="H10120" t="b">
        <f t="shared" si="475"/>
        <v>0</v>
      </c>
      <c r="I10120" t="s">
        <v>38</v>
      </c>
      <c r="J10120">
        <f t="shared" si="476"/>
        <v>50000</v>
      </c>
      <c r="K10120" t="s">
        <v>16</v>
      </c>
      <c r="L10120">
        <v>0</v>
      </c>
      <c r="M10120">
        <f>Googleplaystore[[#This Row],[Installed]]*Googleplaystore[[#This Row],[Price]]</f>
        <v>0</v>
      </c>
      <c r="N10120" t="s">
        <v>17</v>
      </c>
      <c r="O10120" t="s">
        <v>2057</v>
      </c>
      <c r="P10120" s="1">
        <v>43294</v>
      </c>
      <c r="Q10120" s="16" t="s">
        <v>11913</v>
      </c>
      <c r="R10120" t="s">
        <v>50</v>
      </c>
    </row>
    <row r="10121" spans="1:18" x14ac:dyDescent="0.3">
      <c r="A10121">
        <v>0</v>
      </c>
      <c r="B10121" t="s">
        <v>11914</v>
      </c>
      <c r="C10121" t="s">
        <v>1223</v>
      </c>
      <c r="E10121">
        <v>0</v>
      </c>
      <c r="F10121" t="s">
        <v>12259</v>
      </c>
      <c r="G10121">
        <f t="shared" si="474"/>
        <v>3481.6</v>
      </c>
      <c r="H10121" t="b">
        <f t="shared" si="475"/>
        <v>0</v>
      </c>
      <c r="I10121" t="s">
        <v>838</v>
      </c>
      <c r="J10121">
        <f t="shared" si="476"/>
        <v>10</v>
      </c>
      <c r="K10121" t="s">
        <v>16</v>
      </c>
      <c r="L10121">
        <v>0</v>
      </c>
      <c r="M10121">
        <f>Googleplaystore[[#This Row],[Installed]]*Googleplaystore[[#This Row],[Price]]</f>
        <v>0</v>
      </c>
      <c r="N10121" t="s">
        <v>17</v>
      </c>
      <c r="O10121" t="s">
        <v>1224</v>
      </c>
      <c r="P10121" s="1">
        <v>43256</v>
      </c>
      <c r="Q10121" s="16" t="s">
        <v>121</v>
      </c>
      <c r="R10121" t="s">
        <v>32</v>
      </c>
    </row>
    <row r="10122" spans="1:18" x14ac:dyDescent="0.3">
      <c r="A10122">
        <v>0</v>
      </c>
      <c r="B10122" t="s">
        <v>11915</v>
      </c>
      <c r="C10122" t="s">
        <v>3958</v>
      </c>
      <c r="E10122">
        <v>0</v>
      </c>
      <c r="F10122" t="s">
        <v>12306</v>
      </c>
      <c r="G10122">
        <f t="shared" si="474"/>
        <v>22528</v>
      </c>
      <c r="H10122" t="b">
        <f t="shared" si="475"/>
        <v>0</v>
      </c>
      <c r="I10122" t="s">
        <v>665</v>
      </c>
      <c r="J10122">
        <f t="shared" si="476"/>
        <v>100</v>
      </c>
      <c r="K10122" t="s">
        <v>16</v>
      </c>
      <c r="L10122">
        <v>0</v>
      </c>
      <c r="M10122">
        <f>Googleplaystore[[#This Row],[Installed]]*Googleplaystore[[#This Row],[Price]]</f>
        <v>0</v>
      </c>
      <c r="N10122" t="s">
        <v>17</v>
      </c>
      <c r="O10122" t="s">
        <v>3959</v>
      </c>
      <c r="P10122" s="1">
        <v>42264</v>
      </c>
      <c r="Q10122" s="16" t="s">
        <v>754</v>
      </c>
      <c r="R10122" t="s">
        <v>50</v>
      </c>
    </row>
    <row r="10123" spans="1:18" x14ac:dyDescent="0.3">
      <c r="A10123">
        <v>4.5</v>
      </c>
      <c r="B10123" t="s">
        <v>11916</v>
      </c>
      <c r="C10123" t="s">
        <v>4289</v>
      </c>
      <c r="E10123">
        <v>76</v>
      </c>
      <c r="F10123" t="s">
        <v>12447</v>
      </c>
      <c r="G10123">
        <f t="shared" si="474"/>
        <v>7987.2</v>
      </c>
      <c r="H10123" t="b">
        <f t="shared" si="475"/>
        <v>0</v>
      </c>
      <c r="I10123" t="s">
        <v>60</v>
      </c>
      <c r="J10123">
        <f t="shared" si="476"/>
        <v>5000</v>
      </c>
      <c r="K10123" t="s">
        <v>16</v>
      </c>
      <c r="L10123">
        <v>0</v>
      </c>
      <c r="M10123">
        <f>Googleplaystore[[#This Row],[Installed]]*Googleplaystore[[#This Row],[Price]]</f>
        <v>0</v>
      </c>
      <c r="N10123" t="s">
        <v>17</v>
      </c>
      <c r="O10123" t="s">
        <v>4290</v>
      </c>
      <c r="P10123" s="1">
        <v>43284</v>
      </c>
      <c r="Q10123" s="16">
        <v>5</v>
      </c>
      <c r="R10123" t="s">
        <v>36</v>
      </c>
    </row>
    <row r="10124" spans="1:18" x14ac:dyDescent="0.3">
      <c r="A10124">
        <v>0</v>
      </c>
      <c r="B10124" t="s">
        <v>11917</v>
      </c>
      <c r="C10124" t="s">
        <v>3533</v>
      </c>
      <c r="E10124">
        <v>11</v>
      </c>
      <c r="F10124" t="s">
        <v>12259</v>
      </c>
      <c r="G10124">
        <f t="shared" si="474"/>
        <v>3481.6</v>
      </c>
      <c r="H10124" t="b">
        <f t="shared" si="475"/>
        <v>0</v>
      </c>
      <c r="I10124" t="s">
        <v>60</v>
      </c>
      <c r="J10124">
        <f t="shared" si="476"/>
        <v>5000</v>
      </c>
      <c r="K10124" t="s">
        <v>16</v>
      </c>
      <c r="L10124">
        <v>0</v>
      </c>
      <c r="M10124">
        <f>Googleplaystore[[#This Row],[Installed]]*Googleplaystore[[#This Row],[Price]]</f>
        <v>0</v>
      </c>
      <c r="N10124" t="s">
        <v>17</v>
      </c>
      <c r="O10124" t="s">
        <v>3534</v>
      </c>
      <c r="P10124" s="1">
        <v>42505</v>
      </c>
      <c r="Q10124" s="16" t="s">
        <v>6744</v>
      </c>
      <c r="R10124" t="s">
        <v>53</v>
      </c>
    </row>
    <row r="10125" spans="1:18" x14ac:dyDescent="0.3">
      <c r="A10125">
        <v>5</v>
      </c>
      <c r="B10125" t="s">
        <v>11918</v>
      </c>
      <c r="C10125" t="s">
        <v>1893</v>
      </c>
      <c r="E10125">
        <v>33</v>
      </c>
      <c r="F10125" t="s">
        <v>12188</v>
      </c>
      <c r="G10125">
        <f t="shared" si="474"/>
        <v>28672</v>
      </c>
      <c r="H10125" t="b">
        <f t="shared" si="475"/>
        <v>0</v>
      </c>
      <c r="I10125" t="s">
        <v>816</v>
      </c>
      <c r="J10125">
        <f t="shared" si="476"/>
        <v>500</v>
      </c>
      <c r="K10125" t="s">
        <v>16</v>
      </c>
      <c r="L10125">
        <v>0</v>
      </c>
      <c r="M10125">
        <f>Googleplaystore[[#This Row],[Installed]]*Googleplaystore[[#This Row],[Price]]</f>
        <v>0</v>
      </c>
      <c r="N10125" t="s">
        <v>17</v>
      </c>
      <c r="O10125" t="s">
        <v>1894</v>
      </c>
      <c r="P10125" s="1">
        <v>43227</v>
      </c>
      <c r="Q10125" s="16" t="s">
        <v>2958</v>
      </c>
      <c r="R10125" t="s">
        <v>93</v>
      </c>
    </row>
    <row r="10126" spans="1:18" x14ac:dyDescent="0.3">
      <c r="A10126">
        <v>3.3</v>
      </c>
      <c r="B10126" t="s">
        <v>11919</v>
      </c>
      <c r="C10126" t="s">
        <v>3223</v>
      </c>
      <c r="E10126">
        <v>41</v>
      </c>
      <c r="F10126" t="s">
        <v>12447</v>
      </c>
      <c r="G10126">
        <f t="shared" si="474"/>
        <v>7987.2</v>
      </c>
      <c r="H10126" t="b">
        <f t="shared" si="475"/>
        <v>0</v>
      </c>
      <c r="I10126" t="s">
        <v>60</v>
      </c>
      <c r="J10126">
        <f t="shared" si="476"/>
        <v>5000</v>
      </c>
      <c r="K10126" t="s">
        <v>16</v>
      </c>
      <c r="L10126">
        <v>0</v>
      </c>
      <c r="M10126">
        <f>Googleplaystore[[#This Row],[Installed]]*Googleplaystore[[#This Row],[Price]]</f>
        <v>0</v>
      </c>
      <c r="N10126" t="s">
        <v>17</v>
      </c>
      <c r="O10126" t="s">
        <v>3224</v>
      </c>
      <c r="P10126" s="1">
        <v>42964</v>
      </c>
      <c r="Q10126" s="16" t="s">
        <v>858</v>
      </c>
      <c r="R10126" t="s">
        <v>122</v>
      </c>
    </row>
    <row r="10127" spans="1:18" x14ac:dyDescent="0.3">
      <c r="A10127">
        <v>5</v>
      </c>
      <c r="B10127" t="s">
        <v>11920</v>
      </c>
      <c r="C10127" t="s">
        <v>1893</v>
      </c>
      <c r="E10127">
        <v>14</v>
      </c>
      <c r="F10127" t="s">
        <v>12301</v>
      </c>
      <c r="G10127">
        <f t="shared" si="474"/>
        <v>2662.4</v>
      </c>
      <c r="H10127" t="b">
        <f t="shared" si="475"/>
        <v>0</v>
      </c>
      <c r="I10127" t="s">
        <v>665</v>
      </c>
      <c r="J10127">
        <f t="shared" si="476"/>
        <v>100</v>
      </c>
      <c r="K10127" t="s">
        <v>16</v>
      </c>
      <c r="L10127">
        <v>0</v>
      </c>
      <c r="M10127">
        <f>Googleplaystore[[#This Row],[Installed]]*Googleplaystore[[#This Row],[Price]]</f>
        <v>0</v>
      </c>
      <c r="N10127" t="s">
        <v>17</v>
      </c>
      <c r="O10127" t="s">
        <v>1894</v>
      </c>
      <c r="P10127" s="1">
        <v>43021</v>
      </c>
      <c r="Q10127" s="16">
        <v>2.4</v>
      </c>
      <c r="R10127" t="s">
        <v>20</v>
      </c>
    </row>
    <row r="10128" spans="1:18" x14ac:dyDescent="0.3">
      <c r="A10128">
        <v>0</v>
      </c>
      <c r="B10128" t="s">
        <v>11921</v>
      </c>
      <c r="C10128" t="s">
        <v>4169</v>
      </c>
      <c r="E10128">
        <v>0</v>
      </c>
      <c r="F10128" t="s">
        <v>12261</v>
      </c>
      <c r="G10128">
        <f t="shared" si="474"/>
        <v>3993.6</v>
      </c>
      <c r="H10128" t="b">
        <f t="shared" si="475"/>
        <v>0</v>
      </c>
      <c r="I10128" t="s">
        <v>838</v>
      </c>
      <c r="J10128">
        <f t="shared" si="476"/>
        <v>10</v>
      </c>
      <c r="K10128" t="s">
        <v>16</v>
      </c>
      <c r="L10128">
        <v>0</v>
      </c>
      <c r="M10128">
        <f>Googleplaystore[[#This Row],[Installed]]*Googleplaystore[[#This Row],[Price]]</f>
        <v>0</v>
      </c>
      <c r="N10128" t="s">
        <v>17</v>
      </c>
      <c r="O10128" t="s">
        <v>4170</v>
      </c>
      <c r="P10128" s="1">
        <v>43202</v>
      </c>
      <c r="Q10128" s="16">
        <v>1</v>
      </c>
      <c r="R10128" t="s">
        <v>143</v>
      </c>
    </row>
    <row r="10129" spans="1:18" x14ac:dyDescent="0.3">
      <c r="A10129">
        <v>4</v>
      </c>
      <c r="B10129" t="s">
        <v>11922</v>
      </c>
      <c r="C10129" t="s">
        <v>2367</v>
      </c>
      <c r="E10129">
        <v>168</v>
      </c>
      <c r="F10129" t="s">
        <v>12713</v>
      </c>
      <c r="G10129">
        <f t="shared" si="474"/>
        <v>7782.4</v>
      </c>
      <c r="H10129" t="b">
        <f t="shared" si="475"/>
        <v>0</v>
      </c>
      <c r="I10129" t="s">
        <v>15</v>
      </c>
      <c r="J10129">
        <f t="shared" si="476"/>
        <v>10000</v>
      </c>
      <c r="K10129" t="s">
        <v>16</v>
      </c>
      <c r="L10129">
        <v>0</v>
      </c>
      <c r="M10129">
        <f>Googleplaystore[[#This Row],[Installed]]*Googleplaystore[[#This Row],[Price]]</f>
        <v>0</v>
      </c>
      <c r="N10129" t="s">
        <v>17</v>
      </c>
      <c r="O10129" t="s">
        <v>901</v>
      </c>
      <c r="P10129" s="1">
        <v>43010</v>
      </c>
      <c r="Q10129" s="16">
        <v>2</v>
      </c>
      <c r="R10129" t="s">
        <v>50</v>
      </c>
    </row>
    <row r="10130" spans="1:18" x14ac:dyDescent="0.3">
      <c r="A10130">
        <v>4.5</v>
      </c>
      <c r="B10130" t="s">
        <v>11923</v>
      </c>
      <c r="C10130" t="s">
        <v>4289</v>
      </c>
      <c r="E10130">
        <v>75</v>
      </c>
      <c r="F10130" t="s">
        <v>12631</v>
      </c>
      <c r="G10130">
        <f t="shared" si="474"/>
        <v>8294.4</v>
      </c>
      <c r="H10130" t="b">
        <f t="shared" si="475"/>
        <v>0</v>
      </c>
      <c r="I10130" t="s">
        <v>60</v>
      </c>
      <c r="J10130">
        <f t="shared" si="476"/>
        <v>5000</v>
      </c>
      <c r="K10130" t="s">
        <v>16</v>
      </c>
      <c r="L10130">
        <v>0</v>
      </c>
      <c r="M10130">
        <f>Googleplaystore[[#This Row],[Installed]]*Googleplaystore[[#This Row],[Price]]</f>
        <v>0</v>
      </c>
      <c r="N10130" t="s">
        <v>17</v>
      </c>
      <c r="O10130" t="s">
        <v>4290</v>
      </c>
      <c r="P10130" s="1">
        <v>43306</v>
      </c>
      <c r="Q10130" s="16">
        <v>5.0999999999999996</v>
      </c>
      <c r="R10130" t="s">
        <v>36</v>
      </c>
    </row>
    <row r="10131" spans="1:18" x14ac:dyDescent="0.3">
      <c r="A10131">
        <v>3.2</v>
      </c>
      <c r="B10131" t="s">
        <v>11924</v>
      </c>
      <c r="C10131" t="s">
        <v>1893</v>
      </c>
      <c r="E10131">
        <v>5</v>
      </c>
      <c r="F10131" t="s">
        <v>12324</v>
      </c>
      <c r="G10131">
        <f t="shared" si="474"/>
        <v>9728</v>
      </c>
      <c r="H10131" t="b">
        <f t="shared" si="475"/>
        <v>0</v>
      </c>
      <c r="I10131" t="s">
        <v>665</v>
      </c>
      <c r="J10131">
        <f t="shared" si="476"/>
        <v>100</v>
      </c>
      <c r="K10131" t="s">
        <v>16</v>
      </c>
      <c r="L10131">
        <v>0</v>
      </c>
      <c r="M10131">
        <f>Googleplaystore[[#This Row],[Installed]]*Googleplaystore[[#This Row],[Price]]</f>
        <v>0</v>
      </c>
      <c r="N10131" t="s">
        <v>17</v>
      </c>
      <c r="O10131" t="s">
        <v>1894</v>
      </c>
      <c r="P10131" s="1">
        <v>42137</v>
      </c>
      <c r="Q10131" s="16">
        <v>1</v>
      </c>
      <c r="R10131" t="s">
        <v>53</v>
      </c>
    </row>
    <row r="10132" spans="1:18" x14ac:dyDescent="0.3">
      <c r="A10132">
        <v>4.5</v>
      </c>
      <c r="B10132" t="s">
        <v>11925</v>
      </c>
      <c r="C10132" t="s">
        <v>4289</v>
      </c>
      <c r="E10132">
        <v>14221</v>
      </c>
      <c r="F10132" t="s">
        <v>12672</v>
      </c>
      <c r="G10132">
        <f t="shared" si="474"/>
        <v>1843.2</v>
      </c>
      <c r="H10132" t="b">
        <f t="shared" si="475"/>
        <v>0</v>
      </c>
      <c r="I10132" t="s">
        <v>42</v>
      </c>
      <c r="J10132">
        <f t="shared" si="476"/>
        <v>1000000</v>
      </c>
      <c r="K10132" t="s">
        <v>16</v>
      </c>
      <c r="L10132">
        <v>0</v>
      </c>
      <c r="M10132">
        <f>Googleplaystore[[#This Row],[Installed]]*Googleplaystore[[#This Row],[Price]]</f>
        <v>0</v>
      </c>
      <c r="N10132" t="s">
        <v>30</v>
      </c>
      <c r="O10132" t="s">
        <v>4290</v>
      </c>
      <c r="P10132" s="1">
        <v>42349</v>
      </c>
      <c r="Q10132" s="16" t="s">
        <v>1541</v>
      </c>
      <c r="R10132" t="s">
        <v>93</v>
      </c>
    </row>
    <row r="10133" spans="1:18" x14ac:dyDescent="0.3">
      <c r="A10133">
        <v>4.2</v>
      </c>
      <c r="B10133" t="s">
        <v>11926</v>
      </c>
      <c r="C10133" t="s">
        <v>1893</v>
      </c>
      <c r="E10133">
        <v>53</v>
      </c>
      <c r="F10133" t="s">
        <v>12256</v>
      </c>
      <c r="G10133">
        <f t="shared" si="474"/>
        <v>16384</v>
      </c>
      <c r="H10133" t="b">
        <f t="shared" si="475"/>
        <v>0</v>
      </c>
      <c r="I10133" t="s">
        <v>60</v>
      </c>
      <c r="J10133">
        <f t="shared" si="476"/>
        <v>5000</v>
      </c>
      <c r="K10133" t="s">
        <v>16</v>
      </c>
      <c r="L10133">
        <v>0</v>
      </c>
      <c r="M10133">
        <f>Googleplaystore[[#This Row],[Installed]]*Googleplaystore[[#This Row],[Price]]</f>
        <v>0</v>
      </c>
      <c r="N10133" t="s">
        <v>17</v>
      </c>
      <c r="O10133" t="s">
        <v>1894</v>
      </c>
      <c r="P10133" s="1">
        <v>43276</v>
      </c>
      <c r="Q10133" s="16" t="s">
        <v>97</v>
      </c>
      <c r="R10133" t="s">
        <v>50</v>
      </c>
    </row>
    <row r="10134" spans="1:18" x14ac:dyDescent="0.3">
      <c r="A10134">
        <v>0</v>
      </c>
      <c r="B10134" t="s">
        <v>11927</v>
      </c>
      <c r="C10134" t="s">
        <v>2367</v>
      </c>
      <c r="E10134">
        <v>1</v>
      </c>
      <c r="F10134" t="s">
        <v>12314</v>
      </c>
      <c r="G10134">
        <f t="shared" si="474"/>
        <v>3276.8</v>
      </c>
      <c r="H10134" t="b">
        <f t="shared" si="475"/>
        <v>0</v>
      </c>
      <c r="I10134" t="s">
        <v>665</v>
      </c>
      <c r="J10134">
        <f t="shared" si="476"/>
        <v>100</v>
      </c>
      <c r="K10134" t="s">
        <v>16</v>
      </c>
      <c r="L10134">
        <v>0</v>
      </c>
      <c r="M10134">
        <f>Googleplaystore[[#This Row],[Installed]]*Googleplaystore[[#This Row],[Price]]</f>
        <v>0</v>
      </c>
      <c r="N10134" t="s">
        <v>222</v>
      </c>
      <c r="O10134" t="s">
        <v>1077</v>
      </c>
      <c r="P10134" s="1">
        <v>43041</v>
      </c>
      <c r="Q10134" s="16">
        <v>2.27</v>
      </c>
      <c r="R10134" t="s">
        <v>20</v>
      </c>
    </row>
    <row r="10135" spans="1:18" x14ac:dyDescent="0.3">
      <c r="A10135">
        <v>3.7</v>
      </c>
      <c r="B10135" t="s">
        <v>11928</v>
      </c>
      <c r="C10135" t="s">
        <v>2367</v>
      </c>
      <c r="E10135">
        <v>126</v>
      </c>
      <c r="F10135" t="s">
        <v>12572</v>
      </c>
      <c r="G10135">
        <f t="shared" si="474"/>
        <v>46080</v>
      </c>
      <c r="H10135" t="b">
        <f t="shared" si="475"/>
        <v>0</v>
      </c>
      <c r="I10135" t="s">
        <v>15</v>
      </c>
      <c r="J10135">
        <f t="shared" si="476"/>
        <v>10000</v>
      </c>
      <c r="K10135" t="s">
        <v>16</v>
      </c>
      <c r="L10135">
        <v>0</v>
      </c>
      <c r="M10135">
        <f>Googleplaystore[[#This Row],[Installed]]*Googleplaystore[[#This Row],[Price]]</f>
        <v>0</v>
      </c>
      <c r="N10135" t="s">
        <v>17</v>
      </c>
      <c r="O10135" t="s">
        <v>2019</v>
      </c>
      <c r="P10135" s="1">
        <v>43269</v>
      </c>
      <c r="Q10135" s="16">
        <v>1.4</v>
      </c>
      <c r="R10135" t="s">
        <v>20</v>
      </c>
    </row>
    <row r="10136" spans="1:18" x14ac:dyDescent="0.3">
      <c r="A10136">
        <v>3.8</v>
      </c>
      <c r="B10136" t="s">
        <v>11929</v>
      </c>
      <c r="C10136" t="s">
        <v>4289</v>
      </c>
      <c r="E10136">
        <v>133</v>
      </c>
      <c r="F10136" t="s">
        <v>12177</v>
      </c>
      <c r="G10136">
        <f t="shared" si="474"/>
        <v>14336</v>
      </c>
      <c r="H10136" t="b">
        <f t="shared" si="475"/>
        <v>0</v>
      </c>
      <c r="I10136" t="s">
        <v>15</v>
      </c>
      <c r="J10136">
        <f t="shared" si="476"/>
        <v>10000</v>
      </c>
      <c r="K10136" t="s">
        <v>16</v>
      </c>
      <c r="L10136">
        <v>0</v>
      </c>
      <c r="M10136">
        <f>Googleplaystore[[#This Row],[Installed]]*Googleplaystore[[#This Row],[Price]]</f>
        <v>0</v>
      </c>
      <c r="N10136" t="s">
        <v>17</v>
      </c>
      <c r="O10136" t="s">
        <v>4290</v>
      </c>
      <c r="P10136" s="1">
        <v>43299</v>
      </c>
      <c r="Q10136" s="16" t="s">
        <v>8349</v>
      </c>
      <c r="R10136" t="s">
        <v>143</v>
      </c>
    </row>
    <row r="10137" spans="1:18" x14ac:dyDescent="0.3">
      <c r="A10137">
        <v>5</v>
      </c>
      <c r="B10137" t="s">
        <v>11930</v>
      </c>
      <c r="C10137" t="s">
        <v>3533</v>
      </c>
      <c r="E10137">
        <v>3</v>
      </c>
      <c r="F10137" t="s">
        <v>12190</v>
      </c>
      <c r="G10137">
        <f t="shared" si="474"/>
        <v>12288</v>
      </c>
      <c r="H10137" t="b">
        <f t="shared" si="475"/>
        <v>0</v>
      </c>
      <c r="I10137" t="s">
        <v>665</v>
      </c>
      <c r="J10137">
        <f t="shared" si="476"/>
        <v>100</v>
      </c>
      <c r="K10137" t="s">
        <v>16</v>
      </c>
      <c r="L10137">
        <v>0</v>
      </c>
      <c r="M10137">
        <f>Googleplaystore[[#This Row],[Installed]]*Googleplaystore[[#This Row],[Price]]</f>
        <v>0</v>
      </c>
      <c r="N10137" t="s">
        <v>17</v>
      </c>
      <c r="O10137" t="s">
        <v>3534</v>
      </c>
      <c r="P10137" s="1">
        <v>42368</v>
      </c>
      <c r="Q10137" s="16" t="s">
        <v>997</v>
      </c>
      <c r="R10137" t="s">
        <v>50</v>
      </c>
    </row>
    <row r="10138" spans="1:18" x14ac:dyDescent="0.3">
      <c r="A10138">
        <v>0</v>
      </c>
      <c r="B10138" t="s">
        <v>11931</v>
      </c>
      <c r="C10138" t="s">
        <v>3958</v>
      </c>
      <c r="E10138">
        <v>0</v>
      </c>
      <c r="F10138" t="s">
        <v>12582</v>
      </c>
      <c r="G10138">
        <f t="shared" si="474"/>
        <v>50176</v>
      </c>
      <c r="H10138" t="b">
        <f t="shared" si="475"/>
        <v>0</v>
      </c>
      <c r="I10138" t="s">
        <v>663</v>
      </c>
      <c r="J10138">
        <f t="shared" si="476"/>
        <v>50</v>
      </c>
      <c r="K10138" t="s">
        <v>16</v>
      </c>
      <c r="L10138">
        <v>0</v>
      </c>
      <c r="M10138">
        <f>Googleplaystore[[#This Row],[Installed]]*Googleplaystore[[#This Row],[Price]]</f>
        <v>0</v>
      </c>
      <c r="N10138" t="s">
        <v>17</v>
      </c>
      <c r="O10138" t="s">
        <v>3959</v>
      </c>
      <c r="P10138" s="1">
        <v>43238</v>
      </c>
      <c r="Q10138" s="16">
        <v>17.399999999999999</v>
      </c>
      <c r="R10138" t="s">
        <v>50</v>
      </c>
    </row>
    <row r="10139" spans="1:18" x14ac:dyDescent="0.3">
      <c r="A10139">
        <v>4.0999999999999996</v>
      </c>
      <c r="B10139" t="s">
        <v>11932</v>
      </c>
      <c r="C10139" t="s">
        <v>1893</v>
      </c>
      <c r="E10139">
        <v>1213</v>
      </c>
      <c r="F10139" t="s">
        <v>12332</v>
      </c>
      <c r="G10139">
        <f t="shared" si="474"/>
        <v>13312</v>
      </c>
      <c r="H10139" t="b">
        <f t="shared" si="475"/>
        <v>0</v>
      </c>
      <c r="I10139" t="s">
        <v>34</v>
      </c>
      <c r="J10139">
        <f t="shared" si="476"/>
        <v>100000</v>
      </c>
      <c r="K10139" t="s">
        <v>16</v>
      </c>
      <c r="L10139">
        <v>0</v>
      </c>
      <c r="M10139">
        <f>Googleplaystore[[#This Row],[Installed]]*Googleplaystore[[#This Row],[Price]]</f>
        <v>0</v>
      </c>
      <c r="N10139" t="s">
        <v>17</v>
      </c>
      <c r="O10139" t="s">
        <v>1894</v>
      </c>
      <c r="P10139" s="1">
        <v>43255</v>
      </c>
      <c r="Q10139" s="16" t="s">
        <v>5281</v>
      </c>
      <c r="R10139" t="s">
        <v>20</v>
      </c>
    </row>
    <row r="10140" spans="1:18" x14ac:dyDescent="0.3">
      <c r="A10140">
        <v>2.9</v>
      </c>
      <c r="B10140" t="s">
        <v>11933</v>
      </c>
      <c r="C10140" t="s">
        <v>309</v>
      </c>
      <c r="E10140">
        <v>97</v>
      </c>
      <c r="F10140" t="s">
        <v>12317</v>
      </c>
      <c r="G10140">
        <f t="shared" si="474"/>
        <v>10137.6</v>
      </c>
      <c r="H10140" t="b">
        <f t="shared" si="475"/>
        <v>0</v>
      </c>
      <c r="I10140" t="s">
        <v>15</v>
      </c>
      <c r="J10140">
        <f t="shared" si="476"/>
        <v>10000</v>
      </c>
      <c r="K10140" t="s">
        <v>16</v>
      </c>
      <c r="L10140">
        <v>0</v>
      </c>
      <c r="M10140">
        <f>Googleplaystore[[#This Row],[Installed]]*Googleplaystore[[#This Row],[Price]]</f>
        <v>0</v>
      </c>
      <c r="N10140" t="s">
        <v>17</v>
      </c>
      <c r="O10140" t="s">
        <v>310</v>
      </c>
      <c r="P10140" s="1">
        <v>43264</v>
      </c>
      <c r="Q10140" s="16" t="s">
        <v>11934</v>
      </c>
      <c r="R10140" t="s">
        <v>20</v>
      </c>
    </row>
    <row r="10141" spans="1:18" x14ac:dyDescent="0.3">
      <c r="A10141">
        <v>0</v>
      </c>
      <c r="B10141" t="s">
        <v>11935</v>
      </c>
      <c r="C10141" t="s">
        <v>4169</v>
      </c>
      <c r="E10141">
        <v>0</v>
      </c>
      <c r="F10141" t="s">
        <v>12261</v>
      </c>
      <c r="G10141">
        <f t="shared" si="474"/>
        <v>3993.6</v>
      </c>
      <c r="H10141" t="b">
        <f t="shared" si="475"/>
        <v>0</v>
      </c>
      <c r="I10141" t="s">
        <v>838</v>
      </c>
      <c r="J10141">
        <f t="shared" si="476"/>
        <v>10</v>
      </c>
      <c r="K10141" t="s">
        <v>16</v>
      </c>
      <c r="L10141">
        <v>0</v>
      </c>
      <c r="M10141">
        <f>Googleplaystore[[#This Row],[Installed]]*Googleplaystore[[#This Row],[Price]]</f>
        <v>0</v>
      </c>
      <c r="N10141" t="s">
        <v>17</v>
      </c>
      <c r="O10141" t="s">
        <v>4170</v>
      </c>
      <c r="P10141" s="1">
        <v>43203</v>
      </c>
      <c r="Q10141" s="16">
        <v>1</v>
      </c>
      <c r="R10141" t="s">
        <v>143</v>
      </c>
    </row>
    <row r="10142" spans="1:18" x14ac:dyDescent="0.3">
      <c r="A10142">
        <v>0</v>
      </c>
      <c r="B10142" t="s">
        <v>11936</v>
      </c>
      <c r="C10142" t="s">
        <v>1893</v>
      </c>
      <c r="E10142">
        <v>1</v>
      </c>
      <c r="F10142" t="s">
        <v>12713</v>
      </c>
      <c r="G10142">
        <f t="shared" si="474"/>
        <v>7782.4</v>
      </c>
      <c r="H10142" t="b">
        <f t="shared" si="475"/>
        <v>0</v>
      </c>
      <c r="I10142" t="s">
        <v>663</v>
      </c>
      <c r="J10142">
        <f t="shared" si="476"/>
        <v>50</v>
      </c>
      <c r="K10142" t="s">
        <v>16</v>
      </c>
      <c r="L10142">
        <v>0</v>
      </c>
      <c r="M10142">
        <f>Googleplaystore[[#This Row],[Installed]]*Googleplaystore[[#This Row],[Price]]</f>
        <v>0</v>
      </c>
      <c r="N10142" t="s">
        <v>17</v>
      </c>
      <c r="O10142" t="s">
        <v>1894</v>
      </c>
      <c r="P10142" s="1">
        <v>42347</v>
      </c>
      <c r="Q10142" s="16">
        <v>1.1000000000000001</v>
      </c>
      <c r="R10142" t="s">
        <v>20</v>
      </c>
    </row>
    <row r="10143" spans="1:18" x14ac:dyDescent="0.3">
      <c r="A10143">
        <v>0</v>
      </c>
      <c r="B10143" t="s">
        <v>11937</v>
      </c>
      <c r="C10143" t="s">
        <v>4169</v>
      </c>
      <c r="E10143">
        <v>7</v>
      </c>
      <c r="F10143" t="s">
        <v>12188</v>
      </c>
      <c r="G10143">
        <f t="shared" si="474"/>
        <v>28672</v>
      </c>
      <c r="H10143" t="b">
        <f t="shared" si="475"/>
        <v>0</v>
      </c>
      <c r="I10143" t="s">
        <v>482</v>
      </c>
      <c r="J10143">
        <f t="shared" si="476"/>
        <v>1000</v>
      </c>
      <c r="K10143" t="s">
        <v>16</v>
      </c>
      <c r="L10143">
        <v>0</v>
      </c>
      <c r="M10143">
        <f>Googleplaystore[[#This Row],[Installed]]*Googleplaystore[[#This Row],[Price]]</f>
        <v>0</v>
      </c>
      <c r="N10143" t="s">
        <v>17</v>
      </c>
      <c r="O10143" t="s">
        <v>4170</v>
      </c>
      <c r="P10143" s="1">
        <v>43272</v>
      </c>
      <c r="Q10143" s="16" t="s">
        <v>11938</v>
      </c>
      <c r="R10143" t="s">
        <v>36</v>
      </c>
    </row>
    <row r="10144" spans="1:18" x14ac:dyDescent="0.3">
      <c r="A10144">
        <v>4.7</v>
      </c>
      <c r="B10144" t="s">
        <v>11939</v>
      </c>
      <c r="C10144" t="s">
        <v>1283</v>
      </c>
      <c r="E10144">
        <v>178</v>
      </c>
      <c r="F10144" t="s">
        <v>12190</v>
      </c>
      <c r="G10144">
        <f t="shared" si="474"/>
        <v>12288</v>
      </c>
      <c r="H10144" t="b">
        <f t="shared" si="475"/>
        <v>0</v>
      </c>
      <c r="I10144" t="s">
        <v>482</v>
      </c>
      <c r="J10144">
        <f t="shared" si="476"/>
        <v>1000</v>
      </c>
      <c r="K10144" t="s">
        <v>16</v>
      </c>
      <c r="L10144">
        <v>0</v>
      </c>
      <c r="M10144">
        <f>Googleplaystore[[#This Row],[Installed]]*Googleplaystore[[#This Row],[Price]]</f>
        <v>0</v>
      </c>
      <c r="N10144" t="s">
        <v>17</v>
      </c>
      <c r="O10144" t="s">
        <v>1284</v>
      </c>
      <c r="P10144" s="1">
        <v>43263</v>
      </c>
      <c r="Q10144" s="16" t="s">
        <v>1446</v>
      </c>
      <c r="R10144" t="s">
        <v>143</v>
      </c>
    </row>
    <row r="10145" spans="1:18" x14ac:dyDescent="0.3">
      <c r="A10145">
        <v>5</v>
      </c>
      <c r="B10145" t="s">
        <v>11940</v>
      </c>
      <c r="C10145" t="s">
        <v>2367</v>
      </c>
      <c r="E10145">
        <v>5</v>
      </c>
      <c r="F10145" t="s">
        <v>13109</v>
      </c>
      <c r="G10145">
        <f t="shared" si="474"/>
        <v>70656</v>
      </c>
      <c r="H10145" t="b">
        <f t="shared" si="475"/>
        <v>0</v>
      </c>
      <c r="I10145" t="s">
        <v>482</v>
      </c>
      <c r="J10145">
        <f t="shared" si="476"/>
        <v>1000</v>
      </c>
      <c r="K10145" t="s">
        <v>16</v>
      </c>
      <c r="L10145">
        <v>0</v>
      </c>
      <c r="M10145">
        <f>Googleplaystore[[#This Row],[Installed]]*Googleplaystore[[#This Row],[Price]]</f>
        <v>0</v>
      </c>
      <c r="N10145" t="s">
        <v>17</v>
      </c>
      <c r="O10145" t="s">
        <v>901</v>
      </c>
      <c r="P10145" s="1">
        <v>42926</v>
      </c>
      <c r="Q10145" s="16">
        <v>1.5</v>
      </c>
      <c r="R10145" t="s">
        <v>50</v>
      </c>
    </row>
    <row r="10146" spans="1:18" x14ac:dyDescent="0.3">
      <c r="A10146">
        <v>3.2</v>
      </c>
      <c r="B10146" t="s">
        <v>11941</v>
      </c>
      <c r="C10146" t="s">
        <v>1574</v>
      </c>
      <c r="E10146">
        <v>499</v>
      </c>
      <c r="F10146" t="s">
        <v>12821</v>
      </c>
      <c r="G10146">
        <f t="shared" si="474"/>
        <v>34816</v>
      </c>
      <c r="H10146" t="b">
        <f t="shared" si="475"/>
        <v>0</v>
      </c>
      <c r="I10146" t="s">
        <v>34</v>
      </c>
      <c r="J10146">
        <f t="shared" si="476"/>
        <v>100000</v>
      </c>
      <c r="K10146" t="s">
        <v>16</v>
      </c>
      <c r="L10146">
        <v>0</v>
      </c>
      <c r="M10146">
        <f>Googleplaystore[[#This Row],[Installed]]*Googleplaystore[[#This Row],[Price]]</f>
        <v>0</v>
      </c>
      <c r="N10146" t="s">
        <v>17</v>
      </c>
      <c r="O10146" t="s">
        <v>1575</v>
      </c>
      <c r="P10146" s="1">
        <v>43291</v>
      </c>
      <c r="Q10146" s="16" t="s">
        <v>1230</v>
      </c>
      <c r="R10146" t="s">
        <v>289</v>
      </c>
    </row>
    <row r="10147" spans="1:18" x14ac:dyDescent="0.3">
      <c r="A10147">
        <v>0</v>
      </c>
      <c r="B10147" t="s">
        <v>11942</v>
      </c>
      <c r="C10147" t="s">
        <v>3533</v>
      </c>
      <c r="E10147">
        <v>3</v>
      </c>
      <c r="F10147" t="s">
        <v>12214</v>
      </c>
      <c r="G10147">
        <f t="shared" si="474"/>
        <v>9420.7999999999993</v>
      </c>
      <c r="H10147" t="b">
        <f t="shared" si="475"/>
        <v>0</v>
      </c>
      <c r="I10147" t="s">
        <v>482</v>
      </c>
      <c r="J10147">
        <f t="shared" si="476"/>
        <v>1000</v>
      </c>
      <c r="K10147" t="s">
        <v>16</v>
      </c>
      <c r="L10147">
        <v>0</v>
      </c>
      <c r="M10147">
        <f>Googleplaystore[[#This Row],[Installed]]*Googleplaystore[[#This Row],[Price]]</f>
        <v>0</v>
      </c>
      <c r="N10147" t="s">
        <v>17</v>
      </c>
      <c r="O10147" t="s">
        <v>3534</v>
      </c>
      <c r="P10147" s="1">
        <v>42759</v>
      </c>
      <c r="Q10147" s="16" t="s">
        <v>976</v>
      </c>
      <c r="R10147" t="s">
        <v>53</v>
      </c>
    </row>
    <row r="10148" spans="1:18" x14ac:dyDescent="0.3">
      <c r="A10148">
        <v>3.8</v>
      </c>
      <c r="B10148" t="s">
        <v>11943</v>
      </c>
      <c r="C10148" t="s">
        <v>2367</v>
      </c>
      <c r="E10148">
        <v>87</v>
      </c>
      <c r="F10148" t="s">
        <v>12268</v>
      </c>
      <c r="G10148">
        <f t="shared" si="474"/>
        <v>5529.6</v>
      </c>
      <c r="H10148" t="b">
        <f t="shared" si="475"/>
        <v>0</v>
      </c>
      <c r="I10148" t="s">
        <v>60</v>
      </c>
      <c r="J10148">
        <f t="shared" si="476"/>
        <v>5000</v>
      </c>
      <c r="K10148" t="s">
        <v>16</v>
      </c>
      <c r="L10148">
        <v>0</v>
      </c>
      <c r="M10148">
        <f>Googleplaystore[[#This Row],[Installed]]*Googleplaystore[[#This Row],[Price]]</f>
        <v>0</v>
      </c>
      <c r="N10148" t="s">
        <v>17</v>
      </c>
      <c r="O10148" t="s">
        <v>901</v>
      </c>
      <c r="P10148" s="1">
        <v>42626</v>
      </c>
      <c r="Q10148" s="16">
        <v>5.2</v>
      </c>
      <c r="R10148" t="s">
        <v>50</v>
      </c>
    </row>
    <row r="10149" spans="1:18" x14ac:dyDescent="0.3">
      <c r="A10149">
        <v>3.8</v>
      </c>
      <c r="B10149" t="s">
        <v>11944</v>
      </c>
      <c r="C10149" t="s">
        <v>3533</v>
      </c>
      <c r="E10149">
        <v>144</v>
      </c>
      <c r="F10149" t="s">
        <v>12179</v>
      </c>
      <c r="G10149">
        <f t="shared" si="474"/>
        <v>8908.7999999999993</v>
      </c>
      <c r="H10149" t="b">
        <f t="shared" si="475"/>
        <v>0</v>
      </c>
      <c r="I10149" t="s">
        <v>15</v>
      </c>
      <c r="J10149">
        <f t="shared" si="476"/>
        <v>10000</v>
      </c>
      <c r="K10149" t="s">
        <v>16</v>
      </c>
      <c r="L10149">
        <v>0</v>
      </c>
      <c r="M10149">
        <f>Googleplaystore[[#This Row],[Installed]]*Googleplaystore[[#This Row],[Price]]</f>
        <v>0</v>
      </c>
      <c r="N10149" t="s">
        <v>17</v>
      </c>
      <c r="O10149" t="s">
        <v>3534</v>
      </c>
      <c r="P10149" s="1">
        <v>41914</v>
      </c>
      <c r="Q10149" s="16">
        <v>5</v>
      </c>
      <c r="R10149" t="s">
        <v>93</v>
      </c>
    </row>
    <row r="10150" spans="1:18" x14ac:dyDescent="0.3">
      <c r="A10150">
        <v>4.5999999999999996</v>
      </c>
      <c r="B10150" t="s">
        <v>11945</v>
      </c>
      <c r="C10150" t="s">
        <v>3533</v>
      </c>
      <c r="E10150">
        <v>8</v>
      </c>
      <c r="F10150" t="s">
        <v>12270</v>
      </c>
      <c r="G10150">
        <f t="shared" si="474"/>
        <v>18432</v>
      </c>
      <c r="H10150" t="b">
        <f t="shared" si="475"/>
        <v>0</v>
      </c>
      <c r="I10150" t="s">
        <v>482</v>
      </c>
      <c r="J10150">
        <f t="shared" si="476"/>
        <v>1000</v>
      </c>
      <c r="K10150" t="s">
        <v>16</v>
      </c>
      <c r="L10150">
        <v>0</v>
      </c>
      <c r="M10150">
        <f>Googleplaystore[[#This Row],[Installed]]*Googleplaystore[[#This Row],[Price]]</f>
        <v>0</v>
      </c>
      <c r="N10150" t="s">
        <v>17</v>
      </c>
      <c r="O10150" t="s">
        <v>3534</v>
      </c>
      <c r="P10150" s="1">
        <v>43273</v>
      </c>
      <c r="Q10150" s="16">
        <v>1.73</v>
      </c>
      <c r="R10150" t="s">
        <v>334</v>
      </c>
    </row>
    <row r="10151" spans="1:18" x14ac:dyDescent="0.3">
      <c r="A10151">
        <v>4.5999999999999996</v>
      </c>
      <c r="B10151" t="s">
        <v>11946</v>
      </c>
      <c r="C10151" t="s">
        <v>4289</v>
      </c>
      <c r="E10151">
        <v>89</v>
      </c>
      <c r="F10151" t="s">
        <v>12243</v>
      </c>
      <c r="G10151">
        <f t="shared" si="474"/>
        <v>5836.8</v>
      </c>
      <c r="H10151" t="b">
        <f t="shared" si="475"/>
        <v>0</v>
      </c>
      <c r="I10151" t="s">
        <v>60</v>
      </c>
      <c r="J10151">
        <f t="shared" si="476"/>
        <v>5000</v>
      </c>
      <c r="K10151" t="s">
        <v>16</v>
      </c>
      <c r="L10151">
        <v>0</v>
      </c>
      <c r="M10151">
        <f>Googleplaystore[[#This Row],[Installed]]*Googleplaystore[[#This Row],[Price]]</f>
        <v>0</v>
      </c>
      <c r="N10151" t="s">
        <v>17</v>
      </c>
      <c r="O10151" t="s">
        <v>4290</v>
      </c>
      <c r="P10151" s="1">
        <v>43148</v>
      </c>
      <c r="Q10151" s="16">
        <v>5</v>
      </c>
      <c r="R10151" t="s">
        <v>36</v>
      </c>
    </row>
    <row r="10152" spans="1:18" x14ac:dyDescent="0.3">
      <c r="A10152">
        <v>4.4000000000000004</v>
      </c>
      <c r="B10152" t="s">
        <v>11947</v>
      </c>
      <c r="C10152" t="s">
        <v>2012</v>
      </c>
      <c r="E10152">
        <v>1351833</v>
      </c>
      <c r="F10152" t="s">
        <v>12190</v>
      </c>
      <c r="G10152">
        <f t="shared" si="474"/>
        <v>12288</v>
      </c>
      <c r="H10152" t="b">
        <f t="shared" si="475"/>
        <v>0</v>
      </c>
      <c r="I10152" t="s">
        <v>55</v>
      </c>
      <c r="J10152">
        <f t="shared" si="476"/>
        <v>10000000</v>
      </c>
      <c r="K10152" t="s">
        <v>16</v>
      </c>
      <c r="L10152">
        <v>0</v>
      </c>
      <c r="M10152">
        <f>Googleplaystore[[#This Row],[Installed]]*Googleplaystore[[#This Row],[Price]]</f>
        <v>0</v>
      </c>
      <c r="N10152" t="s">
        <v>30</v>
      </c>
      <c r="O10152" t="s">
        <v>2029</v>
      </c>
      <c r="P10152" s="1">
        <v>41575</v>
      </c>
      <c r="Q10152" s="16" t="s">
        <v>3149</v>
      </c>
      <c r="R10152" t="s">
        <v>284</v>
      </c>
    </row>
    <row r="10153" spans="1:18" x14ac:dyDescent="0.3">
      <c r="A10153">
        <v>4.8</v>
      </c>
      <c r="B10153" t="s">
        <v>11948</v>
      </c>
      <c r="C10153" t="s">
        <v>1893</v>
      </c>
      <c r="E10153">
        <v>4</v>
      </c>
      <c r="F10153" t="s">
        <v>12222</v>
      </c>
      <c r="G10153">
        <f t="shared" si="474"/>
        <v>15360</v>
      </c>
      <c r="H10153" t="b">
        <f t="shared" si="475"/>
        <v>0</v>
      </c>
      <c r="I10153" t="s">
        <v>816</v>
      </c>
      <c r="J10153">
        <f t="shared" si="476"/>
        <v>500</v>
      </c>
      <c r="K10153" t="s">
        <v>16</v>
      </c>
      <c r="L10153">
        <v>0</v>
      </c>
      <c r="M10153">
        <f>Googleplaystore[[#This Row],[Installed]]*Googleplaystore[[#This Row],[Price]]</f>
        <v>0</v>
      </c>
      <c r="N10153" t="s">
        <v>17</v>
      </c>
      <c r="O10153" t="s">
        <v>1894</v>
      </c>
      <c r="P10153" s="1">
        <v>43061</v>
      </c>
      <c r="Q10153" s="16">
        <v>1.1000000000000001</v>
      </c>
      <c r="R10153" t="s">
        <v>50</v>
      </c>
    </row>
    <row r="10154" spans="1:18" x14ac:dyDescent="0.3">
      <c r="A10154">
        <v>4.2</v>
      </c>
      <c r="B10154" t="s">
        <v>11949</v>
      </c>
      <c r="C10154" t="s">
        <v>4407</v>
      </c>
      <c r="E10154">
        <v>63</v>
      </c>
      <c r="F10154" t="s">
        <v>12520</v>
      </c>
      <c r="G10154">
        <f t="shared" si="474"/>
        <v>1638.4</v>
      </c>
      <c r="H10154" t="b">
        <f t="shared" si="475"/>
        <v>0</v>
      </c>
      <c r="I10154" t="s">
        <v>15</v>
      </c>
      <c r="J10154">
        <f t="shared" si="476"/>
        <v>10000</v>
      </c>
      <c r="K10154" t="s">
        <v>16</v>
      </c>
      <c r="L10154">
        <v>0</v>
      </c>
      <c r="M10154">
        <f>Googleplaystore[[#This Row],[Installed]]*Googleplaystore[[#This Row],[Price]]</f>
        <v>0</v>
      </c>
      <c r="N10154" t="s">
        <v>17</v>
      </c>
      <c r="O10154" t="s">
        <v>4408</v>
      </c>
      <c r="P10154" s="1">
        <v>42241</v>
      </c>
      <c r="Q10154" s="16" t="s">
        <v>189</v>
      </c>
      <c r="R10154" t="s">
        <v>53</v>
      </c>
    </row>
    <row r="10155" spans="1:18" x14ac:dyDescent="0.3">
      <c r="A10155">
        <v>3.3</v>
      </c>
      <c r="B10155" t="s">
        <v>11950</v>
      </c>
      <c r="C10155" t="s">
        <v>4289</v>
      </c>
      <c r="E10155">
        <v>202</v>
      </c>
      <c r="F10155" t="s">
        <v>12264</v>
      </c>
      <c r="G10155">
        <f t="shared" si="474"/>
        <v>38912</v>
      </c>
      <c r="H10155" t="b">
        <f t="shared" si="475"/>
        <v>0</v>
      </c>
      <c r="I10155" t="s">
        <v>15</v>
      </c>
      <c r="J10155">
        <f t="shared" si="476"/>
        <v>10000</v>
      </c>
      <c r="K10155" t="s">
        <v>16</v>
      </c>
      <c r="L10155">
        <v>0</v>
      </c>
      <c r="M10155">
        <f>Googleplaystore[[#This Row],[Installed]]*Googleplaystore[[#This Row],[Price]]</f>
        <v>0</v>
      </c>
      <c r="N10155" t="s">
        <v>70</v>
      </c>
      <c r="O10155" t="s">
        <v>4290</v>
      </c>
      <c r="P10155" s="1">
        <v>43271</v>
      </c>
      <c r="Q10155" s="16" t="s">
        <v>8390</v>
      </c>
      <c r="R10155" t="s">
        <v>143</v>
      </c>
    </row>
    <row r="10156" spans="1:18" x14ac:dyDescent="0.3">
      <c r="A10156">
        <v>3.9</v>
      </c>
      <c r="B10156" t="s">
        <v>11951</v>
      </c>
      <c r="C10156" t="s">
        <v>2367</v>
      </c>
      <c r="E10156">
        <v>14</v>
      </c>
      <c r="F10156" t="s">
        <v>12216</v>
      </c>
      <c r="G10156">
        <f t="shared" si="474"/>
        <v>11264</v>
      </c>
      <c r="H10156" t="b">
        <f t="shared" si="475"/>
        <v>0</v>
      </c>
      <c r="I10156" t="s">
        <v>482</v>
      </c>
      <c r="J10156">
        <f t="shared" si="476"/>
        <v>1000</v>
      </c>
      <c r="K10156" t="s">
        <v>16</v>
      </c>
      <c r="L10156">
        <v>0</v>
      </c>
      <c r="M10156">
        <f>Googleplaystore[[#This Row],[Installed]]*Googleplaystore[[#This Row],[Price]]</f>
        <v>0</v>
      </c>
      <c r="N10156" t="s">
        <v>17</v>
      </c>
      <c r="O10156" t="s">
        <v>901</v>
      </c>
      <c r="P10156" s="1">
        <v>42017</v>
      </c>
      <c r="Q10156" s="16">
        <v>1.3</v>
      </c>
      <c r="R10156" t="s">
        <v>53</v>
      </c>
    </row>
    <row r="10157" spans="1:18" x14ac:dyDescent="0.3">
      <c r="A10157">
        <v>4.5</v>
      </c>
      <c r="B10157" t="s">
        <v>11952</v>
      </c>
      <c r="C10157" t="s">
        <v>4289</v>
      </c>
      <c r="E10157">
        <v>3320</v>
      </c>
      <c r="F10157" t="s">
        <v>12177</v>
      </c>
      <c r="G10157">
        <f t="shared" si="474"/>
        <v>14336</v>
      </c>
      <c r="H10157" t="b">
        <f t="shared" si="475"/>
        <v>0</v>
      </c>
      <c r="I10157" t="s">
        <v>34</v>
      </c>
      <c r="J10157">
        <f t="shared" si="476"/>
        <v>100000</v>
      </c>
      <c r="K10157" t="s">
        <v>16</v>
      </c>
      <c r="L10157">
        <v>0</v>
      </c>
      <c r="M10157">
        <f>Googleplaystore[[#This Row],[Installed]]*Googleplaystore[[#This Row],[Price]]</f>
        <v>0</v>
      </c>
      <c r="N10157" t="s">
        <v>17</v>
      </c>
      <c r="O10157" t="s">
        <v>4290</v>
      </c>
      <c r="P10157" s="1">
        <v>43315</v>
      </c>
      <c r="Q10157" s="16" t="s">
        <v>11953</v>
      </c>
      <c r="R10157" t="s">
        <v>143</v>
      </c>
    </row>
    <row r="10158" spans="1:18" x14ac:dyDescent="0.3">
      <c r="A10158">
        <v>3.9</v>
      </c>
      <c r="B10158" t="s">
        <v>11954</v>
      </c>
      <c r="C10158" t="s">
        <v>3070</v>
      </c>
      <c r="E10158">
        <v>3023</v>
      </c>
      <c r="F10158" t="s">
        <v>31</v>
      </c>
      <c r="G10158" t="b">
        <f t="shared" si="474"/>
        <v>0</v>
      </c>
      <c r="H10158" t="b">
        <f t="shared" si="475"/>
        <v>0</v>
      </c>
      <c r="I10158" t="s">
        <v>22</v>
      </c>
      <c r="J10158">
        <f t="shared" si="476"/>
        <v>500000</v>
      </c>
      <c r="K10158" t="s">
        <v>16</v>
      </c>
      <c r="L10158">
        <v>0</v>
      </c>
      <c r="M10158">
        <f>Googleplaystore[[#This Row],[Installed]]*Googleplaystore[[#This Row],[Price]]</f>
        <v>0</v>
      </c>
      <c r="N10158" t="s">
        <v>17</v>
      </c>
      <c r="O10158" t="s">
        <v>3071</v>
      </c>
      <c r="P10158" s="1">
        <v>43307</v>
      </c>
      <c r="Q10158" s="16">
        <v>0</v>
      </c>
      <c r="R10158" t="s">
        <v>31</v>
      </c>
    </row>
    <row r="10159" spans="1:18" x14ac:dyDescent="0.3">
      <c r="A10159">
        <v>4.3</v>
      </c>
      <c r="B10159" t="s">
        <v>11955</v>
      </c>
      <c r="C10159" t="s">
        <v>1283</v>
      </c>
      <c r="E10159">
        <v>133</v>
      </c>
      <c r="F10159" t="s">
        <v>12299</v>
      </c>
      <c r="G10159">
        <f t="shared" si="474"/>
        <v>30720</v>
      </c>
      <c r="H10159" t="b">
        <f t="shared" si="475"/>
        <v>0</v>
      </c>
      <c r="I10159" t="s">
        <v>15</v>
      </c>
      <c r="J10159">
        <f t="shared" si="476"/>
        <v>10000</v>
      </c>
      <c r="K10159" t="s">
        <v>16</v>
      </c>
      <c r="L10159">
        <v>0</v>
      </c>
      <c r="M10159">
        <f>Googleplaystore[[#This Row],[Installed]]*Googleplaystore[[#This Row],[Price]]</f>
        <v>0</v>
      </c>
      <c r="N10159" t="s">
        <v>17</v>
      </c>
      <c r="O10159" t="s">
        <v>1284</v>
      </c>
      <c r="P10159" s="1">
        <v>43243</v>
      </c>
      <c r="Q10159" s="16" t="s">
        <v>8604</v>
      </c>
      <c r="R10159" t="s">
        <v>143</v>
      </c>
    </row>
    <row r="10160" spans="1:18" x14ac:dyDescent="0.3">
      <c r="A10160">
        <v>4.4000000000000004</v>
      </c>
      <c r="B10160" t="s">
        <v>11956</v>
      </c>
      <c r="C10160" t="s">
        <v>1893</v>
      </c>
      <c r="E10160">
        <v>133</v>
      </c>
      <c r="F10160" t="s">
        <v>12332</v>
      </c>
      <c r="G10160">
        <f t="shared" si="474"/>
        <v>13312</v>
      </c>
      <c r="H10160" t="b">
        <f t="shared" si="475"/>
        <v>0</v>
      </c>
      <c r="I10160" t="s">
        <v>15</v>
      </c>
      <c r="J10160">
        <f t="shared" si="476"/>
        <v>10000</v>
      </c>
      <c r="K10160" t="s">
        <v>16</v>
      </c>
      <c r="L10160">
        <v>0</v>
      </c>
      <c r="M10160">
        <f>Googleplaystore[[#This Row],[Installed]]*Googleplaystore[[#This Row],[Price]]</f>
        <v>0</v>
      </c>
      <c r="N10160" t="s">
        <v>17</v>
      </c>
      <c r="O10160" t="s">
        <v>1894</v>
      </c>
      <c r="P10160" s="1">
        <v>43253</v>
      </c>
      <c r="Q10160" s="16" t="s">
        <v>5281</v>
      </c>
      <c r="R10160" t="s">
        <v>20</v>
      </c>
    </row>
    <row r="10161" spans="1:18" x14ac:dyDescent="0.3">
      <c r="A10161">
        <v>3.9</v>
      </c>
      <c r="B10161" t="s">
        <v>11957</v>
      </c>
      <c r="C10161" t="s">
        <v>3396</v>
      </c>
      <c r="E10161">
        <v>11460</v>
      </c>
      <c r="F10161" t="s">
        <v>31</v>
      </c>
      <c r="G10161" t="b">
        <f t="shared" si="474"/>
        <v>0</v>
      </c>
      <c r="H10161" t="b">
        <f t="shared" si="475"/>
        <v>0</v>
      </c>
      <c r="I10161" t="s">
        <v>34</v>
      </c>
      <c r="J10161">
        <f t="shared" si="476"/>
        <v>100000</v>
      </c>
      <c r="K10161" t="s">
        <v>383</v>
      </c>
      <c r="L10161" s="2">
        <v>8.99</v>
      </c>
      <c r="M10161">
        <f>Googleplaystore[[#This Row],[Installed]]*Googleplaystore[[#This Row],[Price]]</f>
        <v>899000</v>
      </c>
      <c r="N10161" t="s">
        <v>17</v>
      </c>
      <c r="O10161" t="s">
        <v>2057</v>
      </c>
      <c r="P10161" s="1">
        <v>43278</v>
      </c>
      <c r="Q10161" s="16">
        <v>0</v>
      </c>
      <c r="R10161" t="s">
        <v>50</v>
      </c>
    </row>
    <row r="10162" spans="1:18" x14ac:dyDescent="0.3">
      <c r="A10162">
        <v>4.5999999999999996</v>
      </c>
      <c r="B10162" t="s">
        <v>4351</v>
      </c>
      <c r="C10162" t="s">
        <v>4289</v>
      </c>
      <c r="E10162">
        <v>66407</v>
      </c>
      <c r="F10162" t="s">
        <v>12175</v>
      </c>
      <c r="G10162">
        <f t="shared" si="474"/>
        <v>19456</v>
      </c>
      <c r="H10162" t="b">
        <f t="shared" si="475"/>
        <v>0</v>
      </c>
      <c r="I10162" t="s">
        <v>42</v>
      </c>
      <c r="J10162">
        <f t="shared" si="476"/>
        <v>1000000</v>
      </c>
      <c r="K10162" t="s">
        <v>16</v>
      </c>
      <c r="L10162">
        <v>0</v>
      </c>
      <c r="M10162">
        <f>Googleplaystore[[#This Row],[Installed]]*Googleplaystore[[#This Row],[Price]]</f>
        <v>0</v>
      </c>
      <c r="N10162" t="s">
        <v>30</v>
      </c>
      <c r="O10162" t="s">
        <v>4290</v>
      </c>
      <c r="P10162" s="1">
        <v>43306</v>
      </c>
      <c r="Q10162" s="16" t="s">
        <v>4352</v>
      </c>
      <c r="R10162" t="s">
        <v>53</v>
      </c>
    </row>
    <row r="10163" spans="1:18" x14ac:dyDescent="0.3">
      <c r="A10163">
        <v>3.9</v>
      </c>
      <c r="B10163" t="s">
        <v>4232</v>
      </c>
      <c r="C10163" t="s">
        <v>4226</v>
      </c>
      <c r="E10163">
        <v>54815</v>
      </c>
      <c r="F10163" t="s">
        <v>31</v>
      </c>
      <c r="G10163" t="b">
        <f t="shared" si="474"/>
        <v>0</v>
      </c>
      <c r="H10163" t="b">
        <f t="shared" si="475"/>
        <v>0</v>
      </c>
      <c r="I10163" t="s">
        <v>240</v>
      </c>
      <c r="J10163">
        <f t="shared" si="476"/>
        <v>100000000</v>
      </c>
      <c r="K10163" t="s">
        <v>16</v>
      </c>
      <c r="L10163">
        <v>0</v>
      </c>
      <c r="M10163">
        <f>Googleplaystore[[#This Row],[Installed]]*Googleplaystore[[#This Row],[Price]]</f>
        <v>0</v>
      </c>
      <c r="N10163" t="s">
        <v>17</v>
      </c>
      <c r="O10163" t="s">
        <v>4227</v>
      </c>
      <c r="P10163" s="1">
        <v>43222</v>
      </c>
      <c r="Q10163" s="16">
        <v>0</v>
      </c>
      <c r="R10163" t="s">
        <v>31</v>
      </c>
    </row>
    <row r="10164" spans="1:18" x14ac:dyDescent="0.3">
      <c r="A10164">
        <v>3.4</v>
      </c>
      <c r="B10164" t="s">
        <v>11958</v>
      </c>
      <c r="C10164" t="s">
        <v>3223</v>
      </c>
      <c r="E10164">
        <v>181</v>
      </c>
      <c r="F10164" t="s">
        <v>12223</v>
      </c>
      <c r="G10164">
        <f t="shared" si="474"/>
        <v>10240</v>
      </c>
      <c r="H10164" t="b">
        <f t="shared" si="475"/>
        <v>0</v>
      </c>
      <c r="I10164" t="s">
        <v>15</v>
      </c>
      <c r="J10164">
        <f t="shared" si="476"/>
        <v>10000</v>
      </c>
      <c r="K10164" t="s">
        <v>16</v>
      </c>
      <c r="L10164">
        <v>0</v>
      </c>
      <c r="M10164">
        <f>Googleplaystore[[#This Row],[Installed]]*Googleplaystore[[#This Row],[Price]]</f>
        <v>0</v>
      </c>
      <c r="N10164" t="s">
        <v>17</v>
      </c>
      <c r="O10164" t="s">
        <v>3224</v>
      </c>
      <c r="P10164" s="1">
        <v>42382</v>
      </c>
      <c r="Q10164" s="16" t="s">
        <v>2302</v>
      </c>
      <c r="R10164" t="s">
        <v>20</v>
      </c>
    </row>
    <row r="10165" spans="1:18" x14ac:dyDescent="0.3">
      <c r="A10165">
        <v>4.5999999999999996</v>
      </c>
      <c r="B10165" t="s">
        <v>11959</v>
      </c>
      <c r="C10165" t="s">
        <v>2367</v>
      </c>
      <c r="E10165">
        <v>44</v>
      </c>
      <c r="F10165" t="s">
        <v>12572</v>
      </c>
      <c r="G10165">
        <f t="shared" si="474"/>
        <v>46080</v>
      </c>
      <c r="H10165" t="b">
        <f t="shared" si="475"/>
        <v>0</v>
      </c>
      <c r="I10165" t="s">
        <v>15</v>
      </c>
      <c r="J10165">
        <f t="shared" si="476"/>
        <v>10000</v>
      </c>
      <c r="K10165" t="s">
        <v>16</v>
      </c>
      <c r="L10165">
        <v>0</v>
      </c>
      <c r="M10165">
        <f>Googleplaystore[[#This Row],[Installed]]*Googleplaystore[[#This Row],[Price]]</f>
        <v>0</v>
      </c>
      <c r="N10165" t="s">
        <v>17</v>
      </c>
      <c r="O10165" t="s">
        <v>2019</v>
      </c>
      <c r="P10165" s="1">
        <v>43109</v>
      </c>
      <c r="Q10165" s="16" t="s">
        <v>11960</v>
      </c>
      <c r="R10165" t="s">
        <v>20</v>
      </c>
    </row>
    <row r="10166" spans="1:18" x14ac:dyDescent="0.3">
      <c r="A10166">
        <v>0</v>
      </c>
      <c r="B10166" t="s">
        <v>11961</v>
      </c>
      <c r="C10166" t="s">
        <v>239</v>
      </c>
      <c r="E10166">
        <v>1</v>
      </c>
      <c r="F10166" t="s">
        <v>12673</v>
      </c>
      <c r="G10166">
        <f t="shared" si="474"/>
        <v>5427.2</v>
      </c>
      <c r="H10166" t="b">
        <f t="shared" si="475"/>
        <v>0</v>
      </c>
      <c r="I10166" t="s">
        <v>838</v>
      </c>
      <c r="J10166">
        <f t="shared" si="476"/>
        <v>10</v>
      </c>
      <c r="K10166" t="s">
        <v>383</v>
      </c>
      <c r="L10166" s="2">
        <v>5.49</v>
      </c>
      <c r="M10166">
        <f>Googleplaystore[[#This Row],[Installed]]*Googleplaystore[[#This Row],[Price]]</f>
        <v>54.900000000000006</v>
      </c>
      <c r="N10166" t="s">
        <v>17</v>
      </c>
      <c r="O10166" t="s">
        <v>241</v>
      </c>
      <c r="P10166" s="1">
        <v>42803</v>
      </c>
      <c r="Q10166" s="16" t="s">
        <v>11962</v>
      </c>
      <c r="R10166" t="s">
        <v>229</v>
      </c>
    </row>
    <row r="10167" spans="1:18" x14ac:dyDescent="0.3">
      <c r="A10167">
        <v>0</v>
      </c>
      <c r="B10167" t="s">
        <v>11963</v>
      </c>
      <c r="C10167" t="s">
        <v>239</v>
      </c>
      <c r="E10167">
        <v>1</v>
      </c>
      <c r="F10167" t="s">
        <v>12175</v>
      </c>
      <c r="G10167">
        <f t="shared" si="474"/>
        <v>19456</v>
      </c>
      <c r="H10167" t="b">
        <f t="shared" si="475"/>
        <v>0</v>
      </c>
      <c r="I10167" t="s">
        <v>838</v>
      </c>
      <c r="J10167">
        <f t="shared" si="476"/>
        <v>10</v>
      </c>
      <c r="K10167" t="s">
        <v>383</v>
      </c>
      <c r="L10167" s="2">
        <v>6.49</v>
      </c>
      <c r="M10167">
        <f>Googleplaystore[[#This Row],[Installed]]*Googleplaystore[[#This Row],[Price]]</f>
        <v>64.900000000000006</v>
      </c>
      <c r="N10167" t="s">
        <v>17</v>
      </c>
      <c r="O10167" t="s">
        <v>241</v>
      </c>
      <c r="P10167" s="1">
        <v>42252</v>
      </c>
      <c r="Q10167" s="16" t="s">
        <v>9174</v>
      </c>
      <c r="R10167" t="s">
        <v>229</v>
      </c>
    </row>
    <row r="10168" spans="1:18" x14ac:dyDescent="0.3">
      <c r="A10168">
        <v>4.2</v>
      </c>
      <c r="B10168" t="s">
        <v>11964</v>
      </c>
      <c r="C10168" t="s">
        <v>2965</v>
      </c>
      <c r="E10168">
        <v>2093</v>
      </c>
      <c r="F10168" t="s">
        <v>12207</v>
      </c>
      <c r="G10168">
        <f t="shared" si="474"/>
        <v>7168</v>
      </c>
      <c r="H10168" t="b">
        <f t="shared" si="475"/>
        <v>0</v>
      </c>
      <c r="I10168" t="s">
        <v>34</v>
      </c>
      <c r="J10168">
        <f t="shared" si="476"/>
        <v>100000</v>
      </c>
      <c r="K10168" t="s">
        <v>16</v>
      </c>
      <c r="L10168">
        <v>0</v>
      </c>
      <c r="M10168">
        <f>Googleplaystore[[#This Row],[Installed]]*Googleplaystore[[#This Row],[Price]]</f>
        <v>0</v>
      </c>
      <c r="N10168" t="s">
        <v>30</v>
      </c>
      <c r="O10168" t="s">
        <v>2966</v>
      </c>
      <c r="P10168" s="1">
        <v>43167</v>
      </c>
      <c r="Q10168" s="16">
        <v>3.36</v>
      </c>
      <c r="R10168" t="s">
        <v>32</v>
      </c>
    </row>
    <row r="10169" spans="1:18" x14ac:dyDescent="0.3">
      <c r="A10169">
        <v>0</v>
      </c>
      <c r="B10169" t="s">
        <v>11965</v>
      </c>
      <c r="C10169" t="s">
        <v>2367</v>
      </c>
      <c r="E10169">
        <v>0</v>
      </c>
      <c r="F10169" t="s">
        <v>12183</v>
      </c>
      <c r="G10169">
        <f t="shared" si="474"/>
        <v>5734.4</v>
      </c>
      <c r="H10169" t="b">
        <f t="shared" si="475"/>
        <v>0</v>
      </c>
      <c r="I10169" t="s">
        <v>663</v>
      </c>
      <c r="J10169">
        <f t="shared" si="476"/>
        <v>50</v>
      </c>
      <c r="K10169" t="s">
        <v>16</v>
      </c>
      <c r="L10169">
        <v>0</v>
      </c>
      <c r="M10169">
        <f>Googleplaystore[[#This Row],[Installed]]*Googleplaystore[[#This Row],[Price]]</f>
        <v>0</v>
      </c>
      <c r="N10169" t="s">
        <v>30</v>
      </c>
      <c r="O10169" t="s">
        <v>2038</v>
      </c>
      <c r="P10169" s="1">
        <v>43227</v>
      </c>
      <c r="Q10169" s="16">
        <v>1</v>
      </c>
      <c r="R10169" t="s">
        <v>20</v>
      </c>
    </row>
    <row r="10170" spans="1:18" x14ac:dyDescent="0.3">
      <c r="A10170">
        <v>0</v>
      </c>
      <c r="B10170" t="s">
        <v>11966</v>
      </c>
      <c r="C10170" t="s">
        <v>3837</v>
      </c>
      <c r="E10170">
        <v>0</v>
      </c>
      <c r="F10170" t="s">
        <v>12216</v>
      </c>
      <c r="G10170">
        <f t="shared" si="474"/>
        <v>11264</v>
      </c>
      <c r="H10170" t="b">
        <f t="shared" si="475"/>
        <v>0</v>
      </c>
      <c r="I10170" t="s">
        <v>865</v>
      </c>
      <c r="J10170">
        <f t="shared" si="476"/>
        <v>1</v>
      </c>
      <c r="K10170" t="s">
        <v>16</v>
      </c>
      <c r="L10170">
        <v>0</v>
      </c>
      <c r="M10170">
        <f>Googleplaystore[[#This Row],[Installed]]*Googleplaystore[[#This Row],[Price]]</f>
        <v>0</v>
      </c>
      <c r="N10170" t="s">
        <v>30</v>
      </c>
      <c r="O10170" t="s">
        <v>3838</v>
      </c>
      <c r="P10170" s="1">
        <v>43202</v>
      </c>
      <c r="Q10170" s="16">
        <v>1</v>
      </c>
      <c r="R10170" t="s">
        <v>50</v>
      </c>
    </row>
    <row r="10171" spans="1:18" x14ac:dyDescent="0.3">
      <c r="A10171">
        <v>4.8</v>
      </c>
      <c r="B10171" t="s">
        <v>11967</v>
      </c>
      <c r="C10171" t="s">
        <v>2367</v>
      </c>
      <c r="E10171">
        <v>12</v>
      </c>
      <c r="F10171" t="s">
        <v>12190</v>
      </c>
      <c r="G10171">
        <f t="shared" si="474"/>
        <v>12288</v>
      </c>
      <c r="H10171" t="b">
        <f t="shared" si="475"/>
        <v>0</v>
      </c>
      <c r="I10171" t="s">
        <v>482</v>
      </c>
      <c r="J10171">
        <f t="shared" si="476"/>
        <v>1000</v>
      </c>
      <c r="K10171" t="s">
        <v>16</v>
      </c>
      <c r="L10171">
        <v>0</v>
      </c>
      <c r="M10171">
        <f>Googleplaystore[[#This Row],[Installed]]*Googleplaystore[[#This Row],[Price]]</f>
        <v>0</v>
      </c>
      <c r="N10171" t="s">
        <v>30</v>
      </c>
      <c r="O10171" t="s">
        <v>1077</v>
      </c>
      <c r="P10171" s="1">
        <v>43285</v>
      </c>
      <c r="Q10171" s="16">
        <v>1.1000000000000001</v>
      </c>
      <c r="R10171" t="s">
        <v>53</v>
      </c>
    </row>
    <row r="10172" spans="1:18" x14ac:dyDescent="0.3">
      <c r="A10172">
        <v>5</v>
      </c>
      <c r="B10172" t="s">
        <v>11968</v>
      </c>
      <c r="C10172" t="s">
        <v>3837</v>
      </c>
      <c r="E10172">
        <v>4</v>
      </c>
      <c r="F10172" t="s">
        <v>12214</v>
      </c>
      <c r="G10172">
        <f t="shared" si="474"/>
        <v>9420.7999999999993</v>
      </c>
      <c r="H10172" t="b">
        <f t="shared" si="475"/>
        <v>0</v>
      </c>
      <c r="I10172" t="s">
        <v>665</v>
      </c>
      <c r="J10172">
        <f t="shared" si="476"/>
        <v>100</v>
      </c>
      <c r="K10172" t="s">
        <v>16</v>
      </c>
      <c r="L10172">
        <v>0</v>
      </c>
      <c r="M10172">
        <f>Googleplaystore[[#This Row],[Installed]]*Googleplaystore[[#This Row],[Price]]</f>
        <v>0</v>
      </c>
      <c r="N10172" t="s">
        <v>30</v>
      </c>
      <c r="O10172" t="s">
        <v>3838</v>
      </c>
      <c r="P10172" s="1">
        <v>43202</v>
      </c>
      <c r="Q10172" s="16">
        <v>1</v>
      </c>
      <c r="R10172" t="s">
        <v>50</v>
      </c>
    </row>
    <row r="10173" spans="1:18" x14ac:dyDescent="0.3">
      <c r="A10173">
        <v>0</v>
      </c>
      <c r="B10173" t="s">
        <v>11969</v>
      </c>
      <c r="C10173" t="s">
        <v>3837</v>
      </c>
      <c r="E10173">
        <v>0</v>
      </c>
      <c r="F10173" t="s">
        <v>12216</v>
      </c>
      <c r="G10173">
        <f t="shared" si="474"/>
        <v>11264</v>
      </c>
      <c r="H10173" t="b">
        <f t="shared" si="475"/>
        <v>0</v>
      </c>
      <c r="I10173" t="s">
        <v>881</v>
      </c>
      <c r="J10173">
        <f t="shared" si="476"/>
        <v>5</v>
      </c>
      <c r="K10173" t="s">
        <v>16</v>
      </c>
      <c r="L10173">
        <v>0</v>
      </c>
      <c r="M10173">
        <f>Googleplaystore[[#This Row],[Installed]]*Googleplaystore[[#This Row],[Price]]</f>
        <v>0</v>
      </c>
      <c r="N10173" t="s">
        <v>30</v>
      </c>
      <c r="O10173" t="s">
        <v>3838</v>
      </c>
      <c r="P10173" s="1">
        <v>43206</v>
      </c>
      <c r="Q10173" s="16">
        <v>1</v>
      </c>
      <c r="R10173" t="s">
        <v>50</v>
      </c>
    </row>
    <row r="10174" spans="1:18" x14ac:dyDescent="0.3">
      <c r="A10174">
        <v>0</v>
      </c>
      <c r="B10174" t="s">
        <v>11970</v>
      </c>
      <c r="C10174" t="s">
        <v>3837</v>
      </c>
      <c r="E10174">
        <v>0</v>
      </c>
      <c r="F10174" t="s">
        <v>12332</v>
      </c>
      <c r="G10174">
        <f t="shared" si="474"/>
        <v>13312</v>
      </c>
      <c r="H10174" t="b">
        <f t="shared" si="475"/>
        <v>0</v>
      </c>
      <c r="I10174" t="s">
        <v>838</v>
      </c>
      <c r="J10174">
        <f t="shared" si="476"/>
        <v>10</v>
      </c>
      <c r="K10174" t="s">
        <v>16</v>
      </c>
      <c r="L10174">
        <v>0</v>
      </c>
      <c r="M10174">
        <f>Googleplaystore[[#This Row],[Installed]]*Googleplaystore[[#This Row],[Price]]</f>
        <v>0</v>
      </c>
      <c r="N10174" t="s">
        <v>30</v>
      </c>
      <c r="O10174" t="s">
        <v>3838</v>
      </c>
      <c r="P10174" s="1">
        <v>43208</v>
      </c>
      <c r="Q10174" s="16">
        <v>1</v>
      </c>
      <c r="R10174" t="s">
        <v>50</v>
      </c>
    </row>
    <row r="10175" spans="1:18" x14ac:dyDescent="0.3">
      <c r="A10175">
        <v>5</v>
      </c>
      <c r="B10175" t="s">
        <v>11971</v>
      </c>
      <c r="C10175" t="s">
        <v>309</v>
      </c>
      <c r="E10175">
        <v>14</v>
      </c>
      <c r="F10175" t="s">
        <v>12438</v>
      </c>
      <c r="G10175">
        <f t="shared" si="474"/>
        <v>3379.2</v>
      </c>
      <c r="H10175" t="b">
        <f t="shared" si="475"/>
        <v>0</v>
      </c>
      <c r="I10175" t="s">
        <v>663</v>
      </c>
      <c r="J10175">
        <f t="shared" si="476"/>
        <v>50</v>
      </c>
      <c r="K10175" t="s">
        <v>16</v>
      </c>
      <c r="L10175">
        <v>0</v>
      </c>
      <c r="M10175">
        <f>Googleplaystore[[#This Row],[Installed]]*Googleplaystore[[#This Row],[Price]]</f>
        <v>0</v>
      </c>
      <c r="N10175" t="s">
        <v>17</v>
      </c>
      <c r="O10175" t="s">
        <v>310</v>
      </c>
      <c r="P10175" s="1">
        <v>43132</v>
      </c>
      <c r="Q10175" s="16">
        <v>1</v>
      </c>
      <c r="R10175" t="s">
        <v>53</v>
      </c>
    </row>
    <row r="10176" spans="1:18" x14ac:dyDescent="0.3">
      <c r="A10176">
        <v>0</v>
      </c>
      <c r="B10176" t="s">
        <v>11972</v>
      </c>
      <c r="C10176" t="s">
        <v>3837</v>
      </c>
      <c r="E10176">
        <v>0</v>
      </c>
      <c r="F10176" t="s">
        <v>12177</v>
      </c>
      <c r="G10176">
        <f t="shared" si="474"/>
        <v>14336</v>
      </c>
      <c r="H10176" t="b">
        <f t="shared" si="475"/>
        <v>0</v>
      </c>
      <c r="I10176" t="s">
        <v>838</v>
      </c>
      <c r="J10176">
        <f t="shared" si="476"/>
        <v>10</v>
      </c>
      <c r="K10176" t="s">
        <v>16</v>
      </c>
      <c r="L10176">
        <v>0</v>
      </c>
      <c r="M10176">
        <f>Googleplaystore[[#This Row],[Installed]]*Googleplaystore[[#This Row],[Price]]</f>
        <v>0</v>
      </c>
      <c r="N10176" t="s">
        <v>30</v>
      </c>
      <c r="O10176" t="s">
        <v>3838</v>
      </c>
      <c r="P10176" s="1">
        <v>43207</v>
      </c>
      <c r="Q10176" s="16">
        <v>1</v>
      </c>
      <c r="R10176" t="s">
        <v>50</v>
      </c>
    </row>
    <row r="10177" spans="1:18" x14ac:dyDescent="0.3">
      <c r="A10177">
        <v>0</v>
      </c>
      <c r="B10177" t="s">
        <v>11973</v>
      </c>
      <c r="C10177" t="s">
        <v>239</v>
      </c>
      <c r="E10177">
        <v>1</v>
      </c>
      <c r="F10177" t="s">
        <v>12453</v>
      </c>
      <c r="G10177">
        <f t="shared" si="474"/>
        <v>9011.2000000000007</v>
      </c>
      <c r="H10177" t="b">
        <f t="shared" si="475"/>
        <v>0</v>
      </c>
      <c r="I10177" t="s">
        <v>838</v>
      </c>
      <c r="J10177">
        <f t="shared" si="476"/>
        <v>10</v>
      </c>
      <c r="K10177" t="s">
        <v>383</v>
      </c>
      <c r="L10177" s="2">
        <v>5.99</v>
      </c>
      <c r="M10177">
        <f>Googleplaystore[[#This Row],[Installed]]*Googleplaystore[[#This Row],[Price]]</f>
        <v>59.900000000000006</v>
      </c>
      <c r="N10177" t="s">
        <v>17</v>
      </c>
      <c r="O10177" t="s">
        <v>241</v>
      </c>
      <c r="P10177" s="1">
        <v>42253</v>
      </c>
      <c r="Q10177" s="16" t="s">
        <v>9174</v>
      </c>
      <c r="R10177" t="s">
        <v>229</v>
      </c>
    </row>
    <row r="10178" spans="1:18" x14ac:dyDescent="0.3">
      <c r="A10178">
        <v>0</v>
      </c>
      <c r="B10178" t="s">
        <v>11974</v>
      </c>
      <c r="C10178" t="s">
        <v>239</v>
      </c>
      <c r="E10178">
        <v>1</v>
      </c>
      <c r="F10178" t="s">
        <v>12361</v>
      </c>
      <c r="G10178">
        <f t="shared" si="474"/>
        <v>7475.2</v>
      </c>
      <c r="H10178" t="b">
        <f t="shared" si="475"/>
        <v>0</v>
      </c>
      <c r="I10178" t="s">
        <v>838</v>
      </c>
      <c r="J10178">
        <f t="shared" si="476"/>
        <v>10</v>
      </c>
      <c r="K10178" t="s">
        <v>383</v>
      </c>
      <c r="L10178" s="2">
        <v>6.49</v>
      </c>
      <c r="M10178">
        <f>Googleplaystore[[#This Row],[Installed]]*Googleplaystore[[#This Row],[Price]]</f>
        <v>64.900000000000006</v>
      </c>
      <c r="N10178" t="s">
        <v>17</v>
      </c>
      <c r="O10178" t="s">
        <v>241</v>
      </c>
      <c r="P10178" s="1">
        <v>42253</v>
      </c>
      <c r="Q10178" s="16" t="s">
        <v>9174</v>
      </c>
      <c r="R10178" t="s">
        <v>229</v>
      </c>
    </row>
    <row r="10179" spans="1:18" x14ac:dyDescent="0.3">
      <c r="A10179">
        <v>3.8</v>
      </c>
      <c r="B10179" t="s">
        <v>11975</v>
      </c>
      <c r="C10179" t="s">
        <v>1893</v>
      </c>
      <c r="E10179">
        <v>4</v>
      </c>
      <c r="F10179" t="s">
        <v>12177</v>
      </c>
      <c r="G10179">
        <f t="shared" ref="G10179:G10242" si="477">IF(ISNUMBER(SEARCH("M",F10179)), VALUE(LEFT(F10179, LEN(F10179)-1) *1024))</f>
        <v>14336</v>
      </c>
      <c r="H10179" t="b">
        <f t="shared" ref="H10179:H10242" si="478">IF(ISNUMBER(SEARCH("K",F10179)), VALUE(LEFT(F10179, LEN(F10179)-1)))</f>
        <v>0</v>
      </c>
      <c r="I10179" t="s">
        <v>816</v>
      </c>
      <c r="J10179">
        <f t="shared" ref="J10179:J10242" si="479">IF(ISNUMBER(SEARCH("+", I10179)), VALUE(SUBSTITUTE(I10179, "+", "")), I10179)</f>
        <v>500</v>
      </c>
      <c r="K10179" t="s">
        <v>16</v>
      </c>
      <c r="L10179">
        <v>0</v>
      </c>
      <c r="M10179">
        <f>Googleplaystore[[#This Row],[Installed]]*Googleplaystore[[#This Row],[Price]]</f>
        <v>0</v>
      </c>
      <c r="N10179" t="s">
        <v>17</v>
      </c>
      <c r="O10179" t="s">
        <v>1894</v>
      </c>
      <c r="P10179" s="1">
        <v>42741</v>
      </c>
      <c r="Q10179" s="16">
        <v>1.4</v>
      </c>
      <c r="R10179" t="s">
        <v>20</v>
      </c>
    </row>
    <row r="10180" spans="1:18" x14ac:dyDescent="0.3">
      <c r="A10180">
        <v>0</v>
      </c>
      <c r="B10180" t="s">
        <v>11976</v>
      </c>
      <c r="C10180" t="s">
        <v>239</v>
      </c>
      <c r="E10180">
        <v>1</v>
      </c>
      <c r="F10180" t="s">
        <v>12412</v>
      </c>
      <c r="G10180">
        <f t="shared" si="477"/>
        <v>8704</v>
      </c>
      <c r="H10180" t="b">
        <f t="shared" si="478"/>
        <v>0</v>
      </c>
      <c r="I10180" t="s">
        <v>838</v>
      </c>
      <c r="J10180">
        <f t="shared" si="479"/>
        <v>10</v>
      </c>
      <c r="K10180" t="s">
        <v>383</v>
      </c>
      <c r="L10180" s="2">
        <v>6.49</v>
      </c>
      <c r="M10180">
        <f>Googleplaystore[[#This Row],[Installed]]*Googleplaystore[[#This Row],[Price]]</f>
        <v>64.900000000000006</v>
      </c>
      <c r="N10180" t="s">
        <v>17</v>
      </c>
      <c r="O10180" t="s">
        <v>241</v>
      </c>
      <c r="P10180" s="1">
        <v>42253</v>
      </c>
      <c r="Q10180" s="16" t="s">
        <v>9174</v>
      </c>
      <c r="R10180" t="s">
        <v>229</v>
      </c>
    </row>
    <row r="10181" spans="1:18" x14ac:dyDescent="0.3">
      <c r="A10181">
        <v>2.9</v>
      </c>
      <c r="B10181" t="s">
        <v>11977</v>
      </c>
      <c r="C10181" t="s">
        <v>1283</v>
      </c>
      <c r="E10181">
        <v>139</v>
      </c>
      <c r="F10181" t="s">
        <v>12438</v>
      </c>
      <c r="G10181">
        <f t="shared" si="477"/>
        <v>3379.2</v>
      </c>
      <c r="H10181" t="b">
        <f t="shared" si="478"/>
        <v>0</v>
      </c>
      <c r="I10181" t="s">
        <v>15</v>
      </c>
      <c r="J10181">
        <f t="shared" si="479"/>
        <v>10000</v>
      </c>
      <c r="K10181" t="s">
        <v>16</v>
      </c>
      <c r="L10181">
        <v>0</v>
      </c>
      <c r="M10181">
        <f>Googleplaystore[[#This Row],[Installed]]*Googleplaystore[[#This Row],[Price]]</f>
        <v>0</v>
      </c>
      <c r="N10181" t="s">
        <v>17</v>
      </c>
      <c r="O10181" t="s">
        <v>1284</v>
      </c>
      <c r="P10181" s="1">
        <v>42905</v>
      </c>
      <c r="Q10181" s="16" t="s">
        <v>1309</v>
      </c>
      <c r="R10181" t="s">
        <v>53</v>
      </c>
    </row>
    <row r="10182" spans="1:18" x14ac:dyDescent="0.3">
      <c r="A10182">
        <v>4.5999999999999996</v>
      </c>
      <c r="B10182" t="s">
        <v>11978</v>
      </c>
      <c r="C10182" t="s">
        <v>3223</v>
      </c>
      <c r="E10182">
        <v>8</v>
      </c>
      <c r="F10182" t="s">
        <v>12295</v>
      </c>
      <c r="G10182">
        <f t="shared" si="477"/>
        <v>9216</v>
      </c>
      <c r="H10182" t="b">
        <f t="shared" si="478"/>
        <v>0</v>
      </c>
      <c r="I10182" t="s">
        <v>482</v>
      </c>
      <c r="J10182">
        <f t="shared" si="479"/>
        <v>1000</v>
      </c>
      <c r="K10182" t="s">
        <v>16</v>
      </c>
      <c r="L10182">
        <v>0</v>
      </c>
      <c r="M10182">
        <f>Googleplaystore[[#This Row],[Installed]]*Googleplaystore[[#This Row],[Price]]</f>
        <v>0</v>
      </c>
      <c r="N10182" t="s">
        <v>17</v>
      </c>
      <c r="O10182" t="s">
        <v>3224</v>
      </c>
      <c r="P10182" s="1">
        <v>42708</v>
      </c>
      <c r="Q10182" s="16">
        <v>1</v>
      </c>
      <c r="R10182" t="s">
        <v>39</v>
      </c>
    </row>
    <row r="10183" spans="1:18" x14ac:dyDescent="0.3">
      <c r="A10183">
        <v>3.8</v>
      </c>
      <c r="B10183" t="s">
        <v>11979</v>
      </c>
      <c r="C10183" t="s">
        <v>3837</v>
      </c>
      <c r="E10183">
        <v>143</v>
      </c>
      <c r="F10183" t="s">
        <v>19468</v>
      </c>
      <c r="G10183" t="b">
        <f t="shared" si="477"/>
        <v>0</v>
      </c>
      <c r="H10183">
        <f t="shared" si="478"/>
        <v>240</v>
      </c>
      <c r="I10183" t="s">
        <v>60</v>
      </c>
      <c r="J10183">
        <f t="shared" si="479"/>
        <v>5000</v>
      </c>
      <c r="K10183" t="s">
        <v>16</v>
      </c>
      <c r="L10183">
        <v>0</v>
      </c>
      <c r="M10183">
        <f>Googleplaystore[[#This Row],[Installed]]*Googleplaystore[[#This Row],[Price]]</f>
        <v>0</v>
      </c>
      <c r="N10183" t="s">
        <v>17</v>
      </c>
      <c r="O10183" t="s">
        <v>3838</v>
      </c>
      <c r="P10183" s="1">
        <v>41486</v>
      </c>
      <c r="Q10183" s="16">
        <v>1</v>
      </c>
      <c r="R10183" t="s">
        <v>122</v>
      </c>
    </row>
    <row r="10184" spans="1:18" x14ac:dyDescent="0.3">
      <c r="A10184">
        <v>0</v>
      </c>
      <c r="B10184" t="s">
        <v>11980</v>
      </c>
      <c r="C10184" t="s">
        <v>239</v>
      </c>
      <c r="E10184">
        <v>0</v>
      </c>
      <c r="F10184" t="s">
        <v>12315</v>
      </c>
      <c r="G10184">
        <f t="shared" si="477"/>
        <v>8396.7999999999993</v>
      </c>
      <c r="H10184" t="b">
        <f t="shared" si="478"/>
        <v>0</v>
      </c>
      <c r="I10184" t="s">
        <v>838</v>
      </c>
      <c r="J10184">
        <f t="shared" si="479"/>
        <v>10</v>
      </c>
      <c r="K10184" t="s">
        <v>383</v>
      </c>
      <c r="L10184" s="2">
        <v>6.49</v>
      </c>
      <c r="M10184">
        <f>Googleplaystore[[#This Row],[Installed]]*Googleplaystore[[#This Row],[Price]]</f>
        <v>64.900000000000006</v>
      </c>
      <c r="N10184" t="s">
        <v>17</v>
      </c>
      <c r="O10184" t="s">
        <v>241</v>
      </c>
      <c r="P10184" s="1">
        <v>42252</v>
      </c>
      <c r="Q10184" s="16" t="s">
        <v>9174</v>
      </c>
      <c r="R10184" t="s">
        <v>229</v>
      </c>
    </row>
    <row r="10185" spans="1:18" x14ac:dyDescent="0.3">
      <c r="A10185">
        <v>0</v>
      </c>
      <c r="B10185" t="s">
        <v>11981</v>
      </c>
      <c r="C10185" t="s">
        <v>239</v>
      </c>
      <c r="E10185">
        <v>2</v>
      </c>
      <c r="F10185" t="s">
        <v>12231</v>
      </c>
      <c r="G10185">
        <f t="shared" si="477"/>
        <v>8089.6</v>
      </c>
      <c r="H10185" t="b">
        <f t="shared" si="478"/>
        <v>0</v>
      </c>
      <c r="I10185" t="s">
        <v>881</v>
      </c>
      <c r="J10185">
        <f t="shared" si="479"/>
        <v>5</v>
      </c>
      <c r="K10185" t="s">
        <v>383</v>
      </c>
      <c r="L10185" s="2">
        <v>5.99</v>
      </c>
      <c r="M10185">
        <f>Googleplaystore[[#This Row],[Installed]]*Googleplaystore[[#This Row],[Price]]</f>
        <v>29.950000000000003</v>
      </c>
      <c r="N10185" t="s">
        <v>17</v>
      </c>
      <c r="O10185" t="s">
        <v>241</v>
      </c>
      <c r="P10185" s="1">
        <v>41870</v>
      </c>
      <c r="Q10185" s="16" t="s">
        <v>11982</v>
      </c>
      <c r="R10185" t="s">
        <v>229</v>
      </c>
    </row>
    <row r="10186" spans="1:18" x14ac:dyDescent="0.3">
      <c r="A10186">
        <v>0</v>
      </c>
      <c r="B10186" t="s">
        <v>11983</v>
      </c>
      <c r="C10186" t="s">
        <v>492</v>
      </c>
      <c r="E10186">
        <v>0</v>
      </c>
      <c r="F10186" t="s">
        <v>12520</v>
      </c>
      <c r="G10186">
        <f t="shared" si="477"/>
        <v>1638.4</v>
      </c>
      <c r="H10186" t="b">
        <f t="shared" si="478"/>
        <v>0</v>
      </c>
      <c r="I10186" t="s">
        <v>838</v>
      </c>
      <c r="J10186">
        <f t="shared" si="479"/>
        <v>10</v>
      </c>
      <c r="K10186" t="s">
        <v>16</v>
      </c>
      <c r="L10186">
        <v>0</v>
      </c>
      <c r="M10186">
        <f>Googleplaystore[[#This Row],[Installed]]*Googleplaystore[[#This Row],[Price]]</f>
        <v>0</v>
      </c>
      <c r="N10186" t="s">
        <v>17</v>
      </c>
      <c r="O10186" t="s">
        <v>493</v>
      </c>
      <c r="P10186" s="1">
        <v>43238</v>
      </c>
      <c r="Q10186" s="16">
        <v>1.1000000000000001</v>
      </c>
      <c r="R10186" t="s">
        <v>39</v>
      </c>
    </row>
    <row r="10187" spans="1:18" x14ac:dyDescent="0.3">
      <c r="A10187">
        <v>4.0999999999999996</v>
      </c>
      <c r="B10187" t="s">
        <v>11984</v>
      </c>
      <c r="C10187" t="s">
        <v>2012</v>
      </c>
      <c r="E10187">
        <v>88941</v>
      </c>
      <c r="F10187" t="s">
        <v>12821</v>
      </c>
      <c r="G10187">
        <f t="shared" si="477"/>
        <v>34816</v>
      </c>
      <c r="H10187" t="b">
        <f t="shared" si="478"/>
        <v>0</v>
      </c>
      <c r="I10187" t="s">
        <v>42</v>
      </c>
      <c r="J10187">
        <f t="shared" si="479"/>
        <v>1000000</v>
      </c>
      <c r="K10187" t="s">
        <v>16</v>
      </c>
      <c r="L10187">
        <v>0</v>
      </c>
      <c r="M10187">
        <f>Googleplaystore[[#This Row],[Installed]]*Googleplaystore[[#This Row],[Price]]</f>
        <v>0</v>
      </c>
      <c r="N10187" t="s">
        <v>30</v>
      </c>
      <c r="O10187" t="s">
        <v>2029</v>
      </c>
      <c r="P10187" s="1">
        <v>42577</v>
      </c>
      <c r="Q10187" s="16" t="s">
        <v>4224</v>
      </c>
      <c r="R10187" t="s">
        <v>53</v>
      </c>
    </row>
    <row r="10188" spans="1:18" x14ac:dyDescent="0.3">
      <c r="A10188">
        <v>0</v>
      </c>
      <c r="B10188" t="s">
        <v>11985</v>
      </c>
      <c r="C10188" t="s">
        <v>492</v>
      </c>
      <c r="E10188">
        <v>0</v>
      </c>
      <c r="F10188" t="s">
        <v>12357</v>
      </c>
      <c r="G10188">
        <f t="shared" si="477"/>
        <v>2150.4</v>
      </c>
      <c r="H10188" t="b">
        <f t="shared" si="478"/>
        <v>0</v>
      </c>
      <c r="I10188" t="s">
        <v>838</v>
      </c>
      <c r="J10188">
        <f t="shared" si="479"/>
        <v>10</v>
      </c>
      <c r="K10188" t="s">
        <v>16</v>
      </c>
      <c r="L10188">
        <v>0</v>
      </c>
      <c r="M10188">
        <f>Googleplaystore[[#This Row],[Installed]]*Googleplaystore[[#This Row],[Price]]</f>
        <v>0</v>
      </c>
      <c r="N10188" t="s">
        <v>17</v>
      </c>
      <c r="O10188" t="s">
        <v>493</v>
      </c>
      <c r="P10188" s="1">
        <v>43176</v>
      </c>
      <c r="Q10188" s="16">
        <v>1.3</v>
      </c>
      <c r="R10188" t="s">
        <v>20</v>
      </c>
    </row>
    <row r="10189" spans="1:18" x14ac:dyDescent="0.3">
      <c r="A10189">
        <v>4.5</v>
      </c>
      <c r="B10189" t="s">
        <v>11986</v>
      </c>
      <c r="C10189" t="s">
        <v>2012</v>
      </c>
      <c r="E10189">
        <v>16815</v>
      </c>
      <c r="F10189" t="s">
        <v>12715</v>
      </c>
      <c r="G10189">
        <f t="shared" si="477"/>
        <v>60416</v>
      </c>
      <c r="H10189" t="b">
        <f t="shared" si="478"/>
        <v>0</v>
      </c>
      <c r="I10189" t="s">
        <v>42</v>
      </c>
      <c r="J10189">
        <f t="shared" si="479"/>
        <v>1000000</v>
      </c>
      <c r="K10189" t="s">
        <v>16</v>
      </c>
      <c r="L10189">
        <v>0</v>
      </c>
      <c r="M10189">
        <f>Googleplaystore[[#This Row],[Installed]]*Googleplaystore[[#This Row],[Price]]</f>
        <v>0</v>
      </c>
      <c r="N10189" t="s">
        <v>30</v>
      </c>
      <c r="O10189" t="s">
        <v>2029</v>
      </c>
      <c r="P10189" s="1">
        <v>43316</v>
      </c>
      <c r="Q10189" s="16">
        <v>1.0404</v>
      </c>
      <c r="R10189" t="s">
        <v>20</v>
      </c>
    </row>
    <row r="10190" spans="1:18" x14ac:dyDescent="0.3">
      <c r="A10190">
        <v>0</v>
      </c>
      <c r="B10190" t="s">
        <v>11987</v>
      </c>
      <c r="C10190" t="s">
        <v>239</v>
      </c>
      <c r="E10190">
        <v>0</v>
      </c>
      <c r="F10190" t="s">
        <v>12215</v>
      </c>
      <c r="G10190">
        <f t="shared" si="477"/>
        <v>5324.8</v>
      </c>
      <c r="H10190" t="b">
        <f t="shared" si="478"/>
        <v>0</v>
      </c>
      <c r="I10190" t="s">
        <v>838</v>
      </c>
      <c r="J10190">
        <f t="shared" si="479"/>
        <v>10</v>
      </c>
      <c r="K10190" t="s">
        <v>383</v>
      </c>
      <c r="L10190" s="2">
        <v>5.49</v>
      </c>
      <c r="M10190">
        <f>Googleplaystore[[#This Row],[Installed]]*Googleplaystore[[#This Row],[Price]]</f>
        <v>54.900000000000006</v>
      </c>
      <c r="N10190" t="s">
        <v>17</v>
      </c>
      <c r="O10190" t="s">
        <v>241</v>
      </c>
      <c r="P10190" s="1">
        <v>41868</v>
      </c>
      <c r="Q10190" s="16" t="s">
        <v>11982</v>
      </c>
      <c r="R10190" t="s">
        <v>229</v>
      </c>
    </row>
    <row r="10191" spans="1:18" x14ac:dyDescent="0.3">
      <c r="A10191">
        <v>4.2</v>
      </c>
      <c r="B10191" t="s">
        <v>11988</v>
      </c>
      <c r="C10191" t="s">
        <v>3837</v>
      </c>
      <c r="E10191">
        <v>6</v>
      </c>
      <c r="F10191" t="s">
        <v>19469</v>
      </c>
      <c r="G10191" t="b">
        <f t="shared" si="477"/>
        <v>0</v>
      </c>
      <c r="H10191">
        <f t="shared" si="478"/>
        <v>89</v>
      </c>
      <c r="I10191" t="s">
        <v>663</v>
      </c>
      <c r="J10191">
        <f t="shared" si="479"/>
        <v>50</v>
      </c>
      <c r="K10191" t="s">
        <v>383</v>
      </c>
      <c r="L10191" s="2">
        <v>0.99</v>
      </c>
      <c r="M10191">
        <f>Googleplaystore[[#This Row],[Installed]]*Googleplaystore[[#This Row],[Price]]</f>
        <v>49.5</v>
      </c>
      <c r="N10191" t="s">
        <v>17</v>
      </c>
      <c r="O10191" t="s">
        <v>3838</v>
      </c>
      <c r="P10191" s="1">
        <v>41495</v>
      </c>
      <c r="Q10191" s="16">
        <v>1</v>
      </c>
      <c r="R10191" t="s">
        <v>122</v>
      </c>
    </row>
    <row r="10192" spans="1:18" x14ac:dyDescent="0.3">
      <c r="A10192">
        <v>0</v>
      </c>
      <c r="B10192" t="s">
        <v>11989</v>
      </c>
      <c r="C10192" t="s">
        <v>3677</v>
      </c>
      <c r="E10192">
        <v>9</v>
      </c>
      <c r="F10192" t="s">
        <v>12241</v>
      </c>
      <c r="G10192">
        <f t="shared" si="477"/>
        <v>3686.4</v>
      </c>
      <c r="H10192" t="b">
        <f t="shared" si="478"/>
        <v>0</v>
      </c>
      <c r="I10192" t="s">
        <v>816</v>
      </c>
      <c r="J10192">
        <f t="shared" si="479"/>
        <v>500</v>
      </c>
      <c r="K10192" t="s">
        <v>16</v>
      </c>
      <c r="L10192">
        <v>0</v>
      </c>
      <c r="M10192">
        <f>Googleplaystore[[#This Row],[Installed]]*Googleplaystore[[#This Row],[Price]]</f>
        <v>0</v>
      </c>
      <c r="N10192" t="s">
        <v>17</v>
      </c>
      <c r="O10192" t="s">
        <v>3678</v>
      </c>
      <c r="P10192" s="1">
        <v>42320</v>
      </c>
      <c r="Q10192" s="16">
        <v>1.4</v>
      </c>
      <c r="R10192" t="s">
        <v>53</v>
      </c>
    </row>
    <row r="10193" spans="1:18" x14ac:dyDescent="0.3">
      <c r="A10193">
        <v>2.5</v>
      </c>
      <c r="B10193" t="s">
        <v>11990</v>
      </c>
      <c r="C10193" t="s">
        <v>3837</v>
      </c>
      <c r="E10193">
        <v>6</v>
      </c>
      <c r="F10193" t="s">
        <v>19470</v>
      </c>
      <c r="G10193" t="b">
        <f t="shared" si="477"/>
        <v>0</v>
      </c>
      <c r="H10193">
        <f t="shared" si="478"/>
        <v>234</v>
      </c>
      <c r="I10193" t="s">
        <v>665</v>
      </c>
      <c r="J10193">
        <f t="shared" si="479"/>
        <v>100</v>
      </c>
      <c r="K10193" t="s">
        <v>16</v>
      </c>
      <c r="L10193">
        <v>0</v>
      </c>
      <c r="M10193">
        <f>Googleplaystore[[#This Row],[Installed]]*Googleplaystore[[#This Row],[Price]]</f>
        <v>0</v>
      </c>
      <c r="N10193" t="s">
        <v>17</v>
      </c>
      <c r="O10193" t="s">
        <v>3838</v>
      </c>
      <c r="P10193" s="1">
        <v>41496</v>
      </c>
      <c r="Q10193" s="16">
        <v>1</v>
      </c>
      <c r="R10193" t="s">
        <v>122</v>
      </c>
    </row>
    <row r="10194" spans="1:18" x14ac:dyDescent="0.3">
      <c r="A10194">
        <v>3.5</v>
      </c>
      <c r="B10194" t="s">
        <v>11991</v>
      </c>
      <c r="C10194" t="s">
        <v>3837</v>
      </c>
      <c r="E10194">
        <v>159</v>
      </c>
      <c r="F10194" t="s">
        <v>19471</v>
      </c>
      <c r="G10194" t="b">
        <f t="shared" si="477"/>
        <v>0</v>
      </c>
      <c r="H10194">
        <f t="shared" si="478"/>
        <v>257</v>
      </c>
      <c r="I10194" t="s">
        <v>15</v>
      </c>
      <c r="J10194">
        <f t="shared" si="479"/>
        <v>10000</v>
      </c>
      <c r="K10194" t="s">
        <v>16</v>
      </c>
      <c r="L10194">
        <v>0</v>
      </c>
      <c r="M10194">
        <f>Googleplaystore[[#This Row],[Installed]]*Googleplaystore[[#This Row],[Price]]</f>
        <v>0</v>
      </c>
      <c r="N10194" t="s">
        <v>17</v>
      </c>
      <c r="O10194" t="s">
        <v>3838</v>
      </c>
      <c r="P10194" s="1">
        <v>41502</v>
      </c>
      <c r="Q10194" s="16">
        <v>1</v>
      </c>
      <c r="R10194" t="s">
        <v>122</v>
      </c>
    </row>
    <row r="10195" spans="1:18" x14ac:dyDescent="0.3">
      <c r="A10195">
        <v>4.5999999999999996</v>
      </c>
      <c r="B10195" t="s">
        <v>11992</v>
      </c>
      <c r="C10195" t="s">
        <v>2012</v>
      </c>
      <c r="E10195">
        <v>11235</v>
      </c>
      <c r="F10195" t="s">
        <v>31</v>
      </c>
      <c r="G10195" t="b">
        <f t="shared" si="477"/>
        <v>0</v>
      </c>
      <c r="H10195" t="b">
        <f t="shared" si="478"/>
        <v>0</v>
      </c>
      <c r="I10195" t="s">
        <v>34</v>
      </c>
      <c r="J10195">
        <f t="shared" si="479"/>
        <v>100000</v>
      </c>
      <c r="K10195" t="s">
        <v>383</v>
      </c>
      <c r="L10195" s="2">
        <v>2.99</v>
      </c>
      <c r="M10195">
        <f>Googleplaystore[[#This Row],[Installed]]*Googleplaystore[[#This Row],[Price]]</f>
        <v>299000</v>
      </c>
      <c r="N10195" t="s">
        <v>17</v>
      </c>
      <c r="O10195" t="s">
        <v>2022</v>
      </c>
      <c r="P10195" s="1">
        <v>43311</v>
      </c>
      <c r="Q10195" s="16">
        <v>0</v>
      </c>
      <c r="R10195" t="s">
        <v>31</v>
      </c>
    </row>
    <row r="10196" spans="1:18" x14ac:dyDescent="0.3">
      <c r="A10196">
        <v>4.4000000000000004</v>
      </c>
      <c r="B10196" t="s">
        <v>11993</v>
      </c>
      <c r="C10196" t="s">
        <v>4289</v>
      </c>
      <c r="E10196">
        <v>2207</v>
      </c>
      <c r="F10196" t="s">
        <v>12289</v>
      </c>
      <c r="G10196">
        <f t="shared" si="477"/>
        <v>10035.200000000001</v>
      </c>
      <c r="H10196" t="b">
        <f t="shared" si="478"/>
        <v>0</v>
      </c>
      <c r="I10196" t="s">
        <v>34</v>
      </c>
      <c r="J10196">
        <f t="shared" si="479"/>
        <v>100000</v>
      </c>
      <c r="K10196" t="s">
        <v>16</v>
      </c>
      <c r="L10196">
        <v>0</v>
      </c>
      <c r="M10196">
        <f>Googleplaystore[[#This Row],[Installed]]*Googleplaystore[[#This Row],[Price]]</f>
        <v>0</v>
      </c>
      <c r="N10196" t="s">
        <v>17</v>
      </c>
      <c r="O10196" t="s">
        <v>4290</v>
      </c>
      <c r="P10196" s="1">
        <v>43307</v>
      </c>
      <c r="Q10196" s="16">
        <v>41</v>
      </c>
      <c r="R10196" t="s">
        <v>50</v>
      </c>
    </row>
    <row r="10197" spans="1:18" x14ac:dyDescent="0.3">
      <c r="A10197">
        <v>4.5999999999999996</v>
      </c>
      <c r="B10197" t="s">
        <v>11994</v>
      </c>
      <c r="C10197" t="s">
        <v>3958</v>
      </c>
      <c r="E10197">
        <v>1075</v>
      </c>
      <c r="F10197" t="s">
        <v>31</v>
      </c>
      <c r="G10197" t="b">
        <f t="shared" si="477"/>
        <v>0</v>
      </c>
      <c r="H10197" t="b">
        <f t="shared" si="478"/>
        <v>0</v>
      </c>
      <c r="I10197" t="s">
        <v>34</v>
      </c>
      <c r="J10197">
        <f t="shared" si="479"/>
        <v>100000</v>
      </c>
      <c r="K10197" t="s">
        <v>16</v>
      </c>
      <c r="L10197">
        <v>0</v>
      </c>
      <c r="M10197">
        <f>Googleplaystore[[#This Row],[Installed]]*Googleplaystore[[#This Row],[Price]]</f>
        <v>0</v>
      </c>
      <c r="N10197" t="s">
        <v>17</v>
      </c>
      <c r="O10197" t="s">
        <v>3959</v>
      </c>
      <c r="P10197" s="1">
        <v>43122</v>
      </c>
      <c r="Q10197" s="16">
        <v>0</v>
      </c>
      <c r="R10197" t="s">
        <v>36</v>
      </c>
    </row>
    <row r="10198" spans="1:18" x14ac:dyDescent="0.3">
      <c r="A10198">
        <v>4.3</v>
      </c>
      <c r="B10198" t="s">
        <v>11995</v>
      </c>
      <c r="C10198" t="s">
        <v>2012</v>
      </c>
      <c r="E10198">
        <v>85468</v>
      </c>
      <c r="F10198" t="s">
        <v>12635</v>
      </c>
      <c r="G10198">
        <f t="shared" si="477"/>
        <v>36864</v>
      </c>
      <c r="H10198" t="b">
        <f t="shared" si="478"/>
        <v>0</v>
      </c>
      <c r="I10198" t="s">
        <v>42</v>
      </c>
      <c r="J10198">
        <f t="shared" si="479"/>
        <v>1000000</v>
      </c>
      <c r="K10198" t="s">
        <v>383</v>
      </c>
      <c r="L10198" s="2">
        <v>0.99</v>
      </c>
      <c r="M10198">
        <f>Googleplaystore[[#This Row],[Installed]]*Googleplaystore[[#This Row],[Price]]</f>
        <v>990000</v>
      </c>
      <c r="N10198" t="s">
        <v>17</v>
      </c>
      <c r="O10198" t="s">
        <v>2016</v>
      </c>
      <c r="P10198" s="1">
        <v>43259</v>
      </c>
      <c r="Q10198" s="16" t="s">
        <v>11996</v>
      </c>
      <c r="R10198" t="s">
        <v>20</v>
      </c>
    </row>
    <row r="10199" spans="1:18" x14ac:dyDescent="0.3">
      <c r="A10199">
        <v>4.2</v>
      </c>
      <c r="B10199" t="s">
        <v>11997</v>
      </c>
      <c r="C10199" t="s">
        <v>3396</v>
      </c>
      <c r="E10199">
        <v>36183</v>
      </c>
      <c r="F10199" t="s">
        <v>12191</v>
      </c>
      <c r="G10199">
        <f t="shared" si="477"/>
        <v>20480</v>
      </c>
      <c r="H10199" t="b">
        <f t="shared" si="478"/>
        <v>0</v>
      </c>
      <c r="I10199" t="s">
        <v>26</v>
      </c>
      <c r="J10199">
        <f t="shared" si="479"/>
        <v>5000000</v>
      </c>
      <c r="K10199" t="s">
        <v>16</v>
      </c>
      <c r="L10199">
        <v>0</v>
      </c>
      <c r="M10199">
        <f>Googleplaystore[[#This Row],[Installed]]*Googleplaystore[[#This Row],[Price]]</f>
        <v>0</v>
      </c>
      <c r="N10199" t="s">
        <v>30</v>
      </c>
      <c r="O10199" t="s">
        <v>2057</v>
      </c>
      <c r="P10199" s="1">
        <v>43120</v>
      </c>
      <c r="Q10199" s="16">
        <v>1.4</v>
      </c>
      <c r="R10199" t="s">
        <v>284</v>
      </c>
    </row>
    <row r="10200" spans="1:18" x14ac:dyDescent="0.3">
      <c r="A10200">
        <v>4.2</v>
      </c>
      <c r="B10200" t="s">
        <v>11998</v>
      </c>
      <c r="C10200" t="s">
        <v>2012</v>
      </c>
      <c r="E10200">
        <v>55014</v>
      </c>
      <c r="F10200" t="s">
        <v>12188</v>
      </c>
      <c r="G10200">
        <f t="shared" si="477"/>
        <v>28672</v>
      </c>
      <c r="H10200" t="b">
        <f t="shared" si="478"/>
        <v>0</v>
      </c>
      <c r="I10200" t="s">
        <v>42</v>
      </c>
      <c r="J10200">
        <f t="shared" si="479"/>
        <v>1000000</v>
      </c>
      <c r="K10200" t="s">
        <v>16</v>
      </c>
      <c r="L10200">
        <v>0</v>
      </c>
      <c r="M10200">
        <f>Googleplaystore[[#This Row],[Installed]]*Googleplaystore[[#This Row],[Price]]</f>
        <v>0</v>
      </c>
      <c r="N10200" t="s">
        <v>30</v>
      </c>
      <c r="O10200" t="s">
        <v>2029</v>
      </c>
      <c r="P10200" s="1">
        <v>43073</v>
      </c>
      <c r="Q10200" s="16" t="s">
        <v>377</v>
      </c>
      <c r="R10200" t="s">
        <v>50</v>
      </c>
    </row>
    <row r="10201" spans="1:18" x14ac:dyDescent="0.3">
      <c r="A10201">
        <v>4.0999999999999996</v>
      </c>
      <c r="B10201" t="s">
        <v>11999</v>
      </c>
      <c r="C10201" t="s">
        <v>2367</v>
      </c>
      <c r="E10201">
        <v>128</v>
      </c>
      <c r="F10201" t="s">
        <v>12314</v>
      </c>
      <c r="G10201">
        <f t="shared" si="477"/>
        <v>3276.8</v>
      </c>
      <c r="H10201" t="b">
        <f t="shared" si="478"/>
        <v>0</v>
      </c>
      <c r="I10201" t="s">
        <v>15</v>
      </c>
      <c r="J10201">
        <f t="shared" si="479"/>
        <v>10000</v>
      </c>
      <c r="K10201" t="s">
        <v>16</v>
      </c>
      <c r="L10201">
        <v>0</v>
      </c>
      <c r="M10201">
        <f>Googleplaystore[[#This Row],[Installed]]*Googleplaystore[[#This Row],[Price]]</f>
        <v>0</v>
      </c>
      <c r="N10201" t="s">
        <v>17</v>
      </c>
      <c r="O10201" t="s">
        <v>901</v>
      </c>
      <c r="P10201" s="1">
        <v>43290</v>
      </c>
      <c r="Q10201" s="16">
        <v>1.3</v>
      </c>
      <c r="R10201" t="s">
        <v>20</v>
      </c>
    </row>
    <row r="10202" spans="1:18" x14ac:dyDescent="0.3">
      <c r="A10202">
        <v>4.2</v>
      </c>
      <c r="B10202" t="s">
        <v>12000</v>
      </c>
      <c r="C10202" t="s">
        <v>2012</v>
      </c>
      <c r="E10202">
        <v>1012</v>
      </c>
      <c r="F10202" t="s">
        <v>12877</v>
      </c>
      <c r="G10202">
        <f t="shared" si="477"/>
        <v>51200</v>
      </c>
      <c r="H10202" t="b">
        <f t="shared" si="478"/>
        <v>0</v>
      </c>
      <c r="I10202" t="s">
        <v>15</v>
      </c>
      <c r="J10202">
        <f t="shared" si="479"/>
        <v>10000</v>
      </c>
      <c r="K10202" t="s">
        <v>16</v>
      </c>
      <c r="L10202">
        <v>0</v>
      </c>
      <c r="M10202">
        <f>Googleplaystore[[#This Row],[Installed]]*Googleplaystore[[#This Row],[Price]]</f>
        <v>0</v>
      </c>
      <c r="N10202" t="s">
        <v>30</v>
      </c>
      <c r="O10202" t="s">
        <v>2029</v>
      </c>
      <c r="P10202" s="1">
        <v>42022</v>
      </c>
      <c r="Q10202" s="16" t="s">
        <v>885</v>
      </c>
      <c r="R10202" t="s">
        <v>46</v>
      </c>
    </row>
    <row r="10203" spans="1:18" x14ac:dyDescent="0.3">
      <c r="A10203">
        <v>4.3</v>
      </c>
      <c r="B10203" t="s">
        <v>12001</v>
      </c>
      <c r="C10203" t="s">
        <v>2367</v>
      </c>
      <c r="E10203">
        <v>275048</v>
      </c>
      <c r="F10203" t="s">
        <v>12405</v>
      </c>
      <c r="G10203">
        <f t="shared" si="477"/>
        <v>41984</v>
      </c>
      <c r="H10203" t="b">
        <f t="shared" si="478"/>
        <v>0</v>
      </c>
      <c r="I10203" t="s">
        <v>55</v>
      </c>
      <c r="J10203">
        <f t="shared" si="479"/>
        <v>10000000</v>
      </c>
      <c r="K10203" t="s">
        <v>16</v>
      </c>
      <c r="L10203">
        <v>0</v>
      </c>
      <c r="M10203">
        <f>Googleplaystore[[#This Row],[Installed]]*Googleplaystore[[#This Row],[Price]]</f>
        <v>0</v>
      </c>
      <c r="N10203" t="s">
        <v>30</v>
      </c>
      <c r="O10203" t="s">
        <v>2031</v>
      </c>
      <c r="P10203" s="1">
        <v>43273</v>
      </c>
      <c r="Q10203" s="16">
        <v>12.2</v>
      </c>
      <c r="R10203" t="s">
        <v>39</v>
      </c>
    </row>
    <row r="10204" spans="1:18" x14ac:dyDescent="0.3">
      <c r="A10204">
        <v>4.5</v>
      </c>
      <c r="B10204" t="s">
        <v>12002</v>
      </c>
      <c r="C10204" t="s">
        <v>3677</v>
      </c>
      <c r="E10204">
        <v>1916</v>
      </c>
      <c r="F10204" t="s">
        <v>19444</v>
      </c>
      <c r="G10204" t="b">
        <f t="shared" si="477"/>
        <v>0</v>
      </c>
      <c r="H10204">
        <f t="shared" si="478"/>
        <v>364</v>
      </c>
      <c r="I10204" t="s">
        <v>34</v>
      </c>
      <c r="J10204">
        <f t="shared" si="479"/>
        <v>100000</v>
      </c>
      <c r="K10204" t="s">
        <v>16</v>
      </c>
      <c r="L10204">
        <v>0</v>
      </c>
      <c r="M10204">
        <f>Googleplaystore[[#This Row],[Installed]]*Googleplaystore[[#This Row],[Price]]</f>
        <v>0</v>
      </c>
      <c r="N10204" t="s">
        <v>17</v>
      </c>
      <c r="O10204" t="s">
        <v>3678</v>
      </c>
      <c r="P10204" s="1">
        <v>42369</v>
      </c>
      <c r="Q10204" s="16" t="s">
        <v>10630</v>
      </c>
      <c r="R10204" t="s">
        <v>284</v>
      </c>
    </row>
    <row r="10205" spans="1:18" x14ac:dyDescent="0.3">
      <c r="A10205">
        <v>4.4000000000000004</v>
      </c>
      <c r="B10205" t="s">
        <v>12003</v>
      </c>
      <c r="C10205" t="s">
        <v>2965</v>
      </c>
      <c r="E10205">
        <v>19</v>
      </c>
      <c r="F10205" t="s">
        <v>12186</v>
      </c>
      <c r="G10205">
        <f t="shared" si="477"/>
        <v>3174.4</v>
      </c>
      <c r="H10205" t="b">
        <f t="shared" si="478"/>
        <v>0</v>
      </c>
      <c r="I10205" t="s">
        <v>482</v>
      </c>
      <c r="J10205">
        <f t="shared" si="479"/>
        <v>1000</v>
      </c>
      <c r="K10205" t="s">
        <v>16</v>
      </c>
      <c r="L10205">
        <v>0</v>
      </c>
      <c r="M10205">
        <f>Googleplaystore[[#This Row],[Installed]]*Googleplaystore[[#This Row],[Price]]</f>
        <v>0</v>
      </c>
      <c r="N10205" t="s">
        <v>17</v>
      </c>
      <c r="O10205" t="s">
        <v>2966</v>
      </c>
      <c r="P10205" s="1">
        <v>43249</v>
      </c>
      <c r="Q10205" s="16" t="s">
        <v>7214</v>
      </c>
      <c r="R10205" t="s">
        <v>50</v>
      </c>
    </row>
    <row r="10206" spans="1:18" x14ac:dyDescent="0.3">
      <c r="A10206">
        <v>5</v>
      </c>
      <c r="B10206" t="s">
        <v>12004</v>
      </c>
      <c r="C10206" t="s">
        <v>3837</v>
      </c>
      <c r="E10206">
        <v>5</v>
      </c>
      <c r="F10206" t="s">
        <v>19472</v>
      </c>
      <c r="G10206" t="b">
        <f t="shared" si="477"/>
        <v>0</v>
      </c>
      <c r="H10206">
        <f t="shared" si="478"/>
        <v>861</v>
      </c>
      <c r="I10206" t="s">
        <v>665</v>
      </c>
      <c r="J10206">
        <f t="shared" si="479"/>
        <v>100</v>
      </c>
      <c r="K10206" t="s">
        <v>383</v>
      </c>
      <c r="L10206" s="2">
        <v>0.99</v>
      </c>
      <c r="M10206">
        <f>Googleplaystore[[#This Row],[Installed]]*Googleplaystore[[#This Row],[Price]]</f>
        <v>99</v>
      </c>
      <c r="N10206" t="s">
        <v>17</v>
      </c>
      <c r="O10206" t="s">
        <v>3838</v>
      </c>
      <c r="P10206" s="1">
        <v>43215</v>
      </c>
      <c r="Q10206" s="16">
        <v>0.2</v>
      </c>
      <c r="R10206" t="s">
        <v>289</v>
      </c>
    </row>
    <row r="10207" spans="1:18" x14ac:dyDescent="0.3">
      <c r="A10207">
        <v>4.5999999999999996</v>
      </c>
      <c r="B10207" t="s">
        <v>12005</v>
      </c>
      <c r="C10207" t="s">
        <v>2367</v>
      </c>
      <c r="E10207">
        <v>19</v>
      </c>
      <c r="F10207" t="s">
        <v>12520</v>
      </c>
      <c r="G10207">
        <f t="shared" si="477"/>
        <v>1638.4</v>
      </c>
      <c r="H10207" t="b">
        <f t="shared" si="478"/>
        <v>0</v>
      </c>
      <c r="I10207" t="s">
        <v>816</v>
      </c>
      <c r="J10207">
        <f t="shared" si="479"/>
        <v>500</v>
      </c>
      <c r="K10207" t="s">
        <v>16</v>
      </c>
      <c r="L10207">
        <v>0</v>
      </c>
      <c r="M10207">
        <f>Googleplaystore[[#This Row],[Installed]]*Googleplaystore[[#This Row],[Price]]</f>
        <v>0</v>
      </c>
      <c r="N10207" t="s">
        <v>17</v>
      </c>
      <c r="O10207" t="s">
        <v>1077</v>
      </c>
      <c r="P10207" s="1">
        <v>42597</v>
      </c>
      <c r="Q10207" s="16" t="s">
        <v>12006</v>
      </c>
      <c r="R10207" t="s">
        <v>122</v>
      </c>
    </row>
    <row r="10208" spans="1:18" x14ac:dyDescent="0.3">
      <c r="A10208">
        <v>0</v>
      </c>
      <c r="B10208" t="s">
        <v>12007</v>
      </c>
      <c r="C10208" t="s">
        <v>492</v>
      </c>
      <c r="E10208">
        <v>0</v>
      </c>
      <c r="F10208" t="s">
        <v>12222</v>
      </c>
      <c r="G10208">
        <f t="shared" si="477"/>
        <v>15360</v>
      </c>
      <c r="H10208" t="b">
        <f t="shared" si="478"/>
        <v>0</v>
      </c>
      <c r="I10208" t="s">
        <v>665</v>
      </c>
      <c r="J10208">
        <f t="shared" si="479"/>
        <v>100</v>
      </c>
      <c r="K10208" t="s">
        <v>16</v>
      </c>
      <c r="L10208">
        <v>0</v>
      </c>
      <c r="M10208">
        <f>Googleplaystore[[#This Row],[Installed]]*Googleplaystore[[#This Row],[Price]]</f>
        <v>0</v>
      </c>
      <c r="N10208" t="s">
        <v>17</v>
      </c>
      <c r="O10208" t="s">
        <v>493</v>
      </c>
      <c r="P10208" s="1">
        <v>43069</v>
      </c>
      <c r="Q10208" s="16">
        <v>1</v>
      </c>
      <c r="R10208" t="s">
        <v>50</v>
      </c>
    </row>
    <row r="10209" spans="1:18" x14ac:dyDescent="0.3">
      <c r="A10209">
        <v>0</v>
      </c>
      <c r="B10209" t="s">
        <v>12008</v>
      </c>
      <c r="C10209" t="s">
        <v>492</v>
      </c>
      <c r="E10209">
        <v>1</v>
      </c>
      <c r="F10209" t="s">
        <v>12199</v>
      </c>
      <c r="G10209">
        <f t="shared" si="477"/>
        <v>17408</v>
      </c>
      <c r="H10209" t="b">
        <f t="shared" si="478"/>
        <v>0</v>
      </c>
      <c r="I10209" t="s">
        <v>665</v>
      </c>
      <c r="J10209">
        <f t="shared" si="479"/>
        <v>100</v>
      </c>
      <c r="K10209" t="s">
        <v>16</v>
      </c>
      <c r="L10209">
        <v>0</v>
      </c>
      <c r="M10209">
        <f>Googleplaystore[[#This Row],[Installed]]*Googleplaystore[[#This Row],[Price]]</f>
        <v>0</v>
      </c>
      <c r="N10209" t="s">
        <v>17</v>
      </c>
      <c r="O10209" t="s">
        <v>493</v>
      </c>
      <c r="P10209" s="1">
        <v>43088</v>
      </c>
      <c r="Q10209" s="16">
        <v>1</v>
      </c>
      <c r="R10209" t="s">
        <v>50</v>
      </c>
    </row>
    <row r="10210" spans="1:18" x14ac:dyDescent="0.3">
      <c r="A10210">
        <v>0</v>
      </c>
      <c r="B10210" t="s">
        <v>12009</v>
      </c>
      <c r="C10210" t="s">
        <v>492</v>
      </c>
      <c r="E10210">
        <v>0</v>
      </c>
      <c r="F10210" t="s">
        <v>12256</v>
      </c>
      <c r="G10210">
        <f t="shared" si="477"/>
        <v>16384</v>
      </c>
      <c r="H10210" t="b">
        <f t="shared" si="478"/>
        <v>0</v>
      </c>
      <c r="I10210" t="s">
        <v>665</v>
      </c>
      <c r="J10210">
        <f t="shared" si="479"/>
        <v>100</v>
      </c>
      <c r="K10210" t="s">
        <v>16</v>
      </c>
      <c r="L10210">
        <v>0</v>
      </c>
      <c r="M10210">
        <f>Googleplaystore[[#This Row],[Installed]]*Googleplaystore[[#This Row],[Price]]</f>
        <v>0</v>
      </c>
      <c r="N10210" t="s">
        <v>17</v>
      </c>
      <c r="O10210" t="s">
        <v>493</v>
      </c>
      <c r="P10210" s="1">
        <v>43172</v>
      </c>
      <c r="Q10210" s="16">
        <v>1</v>
      </c>
      <c r="R10210" t="s">
        <v>50</v>
      </c>
    </row>
    <row r="10211" spans="1:18" x14ac:dyDescent="0.3">
      <c r="A10211">
        <v>0</v>
      </c>
      <c r="B10211" t="s">
        <v>12010</v>
      </c>
      <c r="C10211" t="s">
        <v>492</v>
      </c>
      <c r="E10211">
        <v>5</v>
      </c>
      <c r="F10211" t="s">
        <v>12222</v>
      </c>
      <c r="G10211">
        <f t="shared" si="477"/>
        <v>15360</v>
      </c>
      <c r="H10211" t="b">
        <f t="shared" si="478"/>
        <v>0</v>
      </c>
      <c r="I10211" t="s">
        <v>665</v>
      </c>
      <c r="J10211">
        <f t="shared" si="479"/>
        <v>100</v>
      </c>
      <c r="K10211" t="s">
        <v>16</v>
      </c>
      <c r="L10211">
        <v>0</v>
      </c>
      <c r="M10211">
        <f>Googleplaystore[[#This Row],[Installed]]*Googleplaystore[[#This Row],[Price]]</f>
        <v>0</v>
      </c>
      <c r="N10211" t="s">
        <v>17</v>
      </c>
      <c r="O10211" t="s">
        <v>493</v>
      </c>
      <c r="P10211" s="1">
        <v>43054</v>
      </c>
      <c r="Q10211" s="16">
        <v>1</v>
      </c>
      <c r="R10211" t="s">
        <v>50</v>
      </c>
    </row>
    <row r="10212" spans="1:18" x14ac:dyDescent="0.3">
      <c r="A10212">
        <v>0</v>
      </c>
      <c r="B10212" t="s">
        <v>12011</v>
      </c>
      <c r="C10212" t="s">
        <v>492</v>
      </c>
      <c r="E10212">
        <v>1</v>
      </c>
      <c r="F10212" t="s">
        <v>12216</v>
      </c>
      <c r="G10212">
        <f t="shared" si="477"/>
        <v>11264</v>
      </c>
      <c r="H10212" t="b">
        <f t="shared" si="478"/>
        <v>0</v>
      </c>
      <c r="I10212" t="s">
        <v>665</v>
      </c>
      <c r="J10212">
        <f t="shared" si="479"/>
        <v>100</v>
      </c>
      <c r="K10212" t="s">
        <v>16</v>
      </c>
      <c r="L10212">
        <v>0</v>
      </c>
      <c r="M10212">
        <f>Googleplaystore[[#This Row],[Installed]]*Googleplaystore[[#This Row],[Price]]</f>
        <v>0</v>
      </c>
      <c r="N10212" t="s">
        <v>17</v>
      </c>
      <c r="O10212" t="s">
        <v>493</v>
      </c>
      <c r="P10212" s="1">
        <v>42808</v>
      </c>
      <c r="Q10212" s="16">
        <v>1</v>
      </c>
      <c r="R10212" t="s">
        <v>50</v>
      </c>
    </row>
    <row r="10213" spans="1:18" x14ac:dyDescent="0.3">
      <c r="A10213">
        <v>5</v>
      </c>
      <c r="B10213" t="s">
        <v>12012</v>
      </c>
      <c r="C10213" t="s">
        <v>2012</v>
      </c>
      <c r="E10213">
        <v>2</v>
      </c>
      <c r="F10213" t="s">
        <v>12256</v>
      </c>
      <c r="G10213">
        <f t="shared" si="477"/>
        <v>16384</v>
      </c>
      <c r="H10213" t="b">
        <f t="shared" si="478"/>
        <v>0</v>
      </c>
      <c r="I10213" t="s">
        <v>865</v>
      </c>
      <c r="J10213">
        <f t="shared" si="479"/>
        <v>1</v>
      </c>
      <c r="K10213" t="s">
        <v>383</v>
      </c>
      <c r="L10213" s="2">
        <v>0.99</v>
      </c>
      <c r="M10213">
        <f>Googleplaystore[[#This Row],[Installed]]*Googleplaystore[[#This Row],[Price]]</f>
        <v>0.99</v>
      </c>
      <c r="N10213" t="s">
        <v>17</v>
      </c>
      <c r="O10213" t="s">
        <v>2016</v>
      </c>
      <c r="P10213" s="1">
        <v>42797</v>
      </c>
      <c r="Q10213" s="16">
        <v>1</v>
      </c>
      <c r="R10213" t="s">
        <v>39</v>
      </c>
    </row>
    <row r="10214" spans="1:18" x14ac:dyDescent="0.3">
      <c r="A10214">
        <v>0</v>
      </c>
      <c r="B10214" t="s">
        <v>12013</v>
      </c>
      <c r="C10214" t="s">
        <v>492</v>
      </c>
      <c r="E10214">
        <v>2</v>
      </c>
      <c r="F10214" t="s">
        <v>12222</v>
      </c>
      <c r="G10214">
        <f t="shared" si="477"/>
        <v>15360</v>
      </c>
      <c r="H10214" t="b">
        <f t="shared" si="478"/>
        <v>0</v>
      </c>
      <c r="I10214" t="s">
        <v>665</v>
      </c>
      <c r="J10214">
        <f t="shared" si="479"/>
        <v>100</v>
      </c>
      <c r="K10214" t="s">
        <v>16</v>
      </c>
      <c r="L10214">
        <v>0</v>
      </c>
      <c r="M10214">
        <f>Googleplaystore[[#This Row],[Installed]]*Googleplaystore[[#This Row],[Price]]</f>
        <v>0</v>
      </c>
      <c r="N10214" t="s">
        <v>17</v>
      </c>
      <c r="O10214" t="s">
        <v>493</v>
      </c>
      <c r="P10214" s="1">
        <v>43181</v>
      </c>
      <c r="Q10214" s="16">
        <v>1</v>
      </c>
      <c r="R10214" t="s">
        <v>50</v>
      </c>
    </row>
    <row r="10215" spans="1:18" x14ac:dyDescent="0.3">
      <c r="A10215">
        <v>0</v>
      </c>
      <c r="B10215" t="s">
        <v>12014</v>
      </c>
      <c r="C10215" t="s">
        <v>1283</v>
      </c>
      <c r="E10215">
        <v>10</v>
      </c>
      <c r="F10215" t="s">
        <v>12175</v>
      </c>
      <c r="G10215">
        <f t="shared" si="477"/>
        <v>19456</v>
      </c>
      <c r="H10215" t="b">
        <f t="shared" si="478"/>
        <v>0</v>
      </c>
      <c r="I10215" t="s">
        <v>663</v>
      </c>
      <c r="J10215">
        <f t="shared" si="479"/>
        <v>50</v>
      </c>
      <c r="K10215" t="s">
        <v>16</v>
      </c>
      <c r="L10215">
        <v>0</v>
      </c>
      <c r="M10215">
        <f>Googleplaystore[[#This Row],[Installed]]*Googleplaystore[[#This Row],[Price]]</f>
        <v>0</v>
      </c>
      <c r="N10215" t="s">
        <v>17</v>
      </c>
      <c r="O10215" t="s">
        <v>1284</v>
      </c>
      <c r="P10215" s="1">
        <v>43235</v>
      </c>
      <c r="Q10215" s="16">
        <v>1</v>
      </c>
      <c r="R10215" t="s">
        <v>36</v>
      </c>
    </row>
    <row r="10216" spans="1:18" x14ac:dyDescent="0.3">
      <c r="A10216">
        <v>0</v>
      </c>
      <c r="B10216" t="s">
        <v>12015</v>
      </c>
      <c r="C10216" t="s">
        <v>492</v>
      </c>
      <c r="E10216">
        <v>4</v>
      </c>
      <c r="F10216" t="s">
        <v>12256</v>
      </c>
      <c r="G10216">
        <f t="shared" si="477"/>
        <v>16384</v>
      </c>
      <c r="H10216" t="b">
        <f t="shared" si="478"/>
        <v>0</v>
      </c>
      <c r="I10216" t="s">
        <v>482</v>
      </c>
      <c r="J10216">
        <f t="shared" si="479"/>
        <v>1000</v>
      </c>
      <c r="K10216" t="s">
        <v>16</v>
      </c>
      <c r="L10216">
        <v>0</v>
      </c>
      <c r="M10216">
        <f>Googleplaystore[[#This Row],[Installed]]*Googleplaystore[[#This Row],[Price]]</f>
        <v>0</v>
      </c>
      <c r="N10216" t="s">
        <v>17</v>
      </c>
      <c r="O10216" t="s">
        <v>493</v>
      </c>
      <c r="P10216" s="1">
        <v>43125</v>
      </c>
      <c r="Q10216" s="16">
        <v>1.1000000000000001</v>
      </c>
      <c r="R10216" t="s">
        <v>50</v>
      </c>
    </row>
    <row r="10217" spans="1:18" x14ac:dyDescent="0.3">
      <c r="A10217">
        <v>0</v>
      </c>
      <c r="B10217" t="s">
        <v>12016</v>
      </c>
      <c r="C10217" t="s">
        <v>2367</v>
      </c>
      <c r="E10217">
        <v>0</v>
      </c>
      <c r="F10217" t="s">
        <v>12181</v>
      </c>
      <c r="G10217">
        <f t="shared" si="477"/>
        <v>2867.2</v>
      </c>
      <c r="H10217" t="b">
        <f t="shared" si="478"/>
        <v>0</v>
      </c>
      <c r="I10217" t="s">
        <v>865</v>
      </c>
      <c r="J10217">
        <f t="shared" si="479"/>
        <v>1</v>
      </c>
      <c r="K10217" t="s">
        <v>16</v>
      </c>
      <c r="L10217">
        <v>0</v>
      </c>
      <c r="M10217">
        <f>Googleplaystore[[#This Row],[Installed]]*Googleplaystore[[#This Row],[Price]]</f>
        <v>0</v>
      </c>
      <c r="N10217" t="s">
        <v>222</v>
      </c>
      <c r="O10217" t="s">
        <v>1077</v>
      </c>
      <c r="P10217" s="1">
        <v>43314</v>
      </c>
      <c r="Q10217" s="16" t="s">
        <v>121</v>
      </c>
      <c r="R10217" t="s">
        <v>53</v>
      </c>
    </row>
    <row r="10218" spans="1:18" x14ac:dyDescent="0.3">
      <c r="A10218">
        <v>0</v>
      </c>
      <c r="B10218" t="s">
        <v>12017</v>
      </c>
      <c r="C10218" t="s">
        <v>309</v>
      </c>
      <c r="E10218">
        <v>7</v>
      </c>
      <c r="F10218" t="s">
        <v>13365</v>
      </c>
      <c r="G10218">
        <f t="shared" si="477"/>
        <v>1331.2</v>
      </c>
      <c r="H10218" t="b">
        <f t="shared" si="478"/>
        <v>0</v>
      </c>
      <c r="I10218" t="s">
        <v>816</v>
      </c>
      <c r="J10218">
        <f t="shared" si="479"/>
        <v>500</v>
      </c>
      <c r="K10218" t="s">
        <v>16</v>
      </c>
      <c r="L10218">
        <v>0</v>
      </c>
      <c r="M10218">
        <f>Googleplaystore[[#This Row],[Installed]]*Googleplaystore[[#This Row],[Price]]</f>
        <v>0</v>
      </c>
      <c r="N10218" t="s">
        <v>17</v>
      </c>
      <c r="O10218" t="s">
        <v>310</v>
      </c>
      <c r="P10218" s="1">
        <v>42965</v>
      </c>
      <c r="Q10218" s="16" t="s">
        <v>19</v>
      </c>
      <c r="R10218" t="s">
        <v>93</v>
      </c>
    </row>
    <row r="10219" spans="1:18" x14ac:dyDescent="0.3">
      <c r="A10219">
        <v>3.4</v>
      </c>
      <c r="B10219" t="s">
        <v>12018</v>
      </c>
      <c r="C10219" t="s">
        <v>2012</v>
      </c>
      <c r="E10219">
        <v>5</v>
      </c>
      <c r="F10219" t="s">
        <v>12192</v>
      </c>
      <c r="G10219">
        <f t="shared" si="477"/>
        <v>21504</v>
      </c>
      <c r="H10219" t="b">
        <f t="shared" si="478"/>
        <v>0</v>
      </c>
      <c r="I10219" t="s">
        <v>663</v>
      </c>
      <c r="J10219">
        <f t="shared" si="479"/>
        <v>50</v>
      </c>
      <c r="K10219" t="s">
        <v>16</v>
      </c>
      <c r="L10219">
        <v>0</v>
      </c>
      <c r="M10219">
        <f>Googleplaystore[[#This Row],[Installed]]*Googleplaystore[[#This Row],[Price]]</f>
        <v>0</v>
      </c>
      <c r="N10219" t="s">
        <v>17</v>
      </c>
      <c r="O10219" t="s">
        <v>2016</v>
      </c>
      <c r="P10219" s="1">
        <v>42241</v>
      </c>
      <c r="Q10219" s="16">
        <v>1</v>
      </c>
      <c r="R10219" t="s">
        <v>39</v>
      </c>
    </row>
    <row r="10220" spans="1:18" x14ac:dyDescent="0.3">
      <c r="A10220">
        <v>0</v>
      </c>
      <c r="B10220" t="s">
        <v>12019</v>
      </c>
      <c r="C10220" t="s">
        <v>492</v>
      </c>
      <c r="E10220">
        <v>2</v>
      </c>
      <c r="F10220" t="s">
        <v>12270</v>
      </c>
      <c r="G10220">
        <f t="shared" si="477"/>
        <v>18432</v>
      </c>
      <c r="H10220" t="b">
        <f t="shared" si="478"/>
        <v>0</v>
      </c>
      <c r="I10220" t="s">
        <v>665</v>
      </c>
      <c r="J10220">
        <f t="shared" si="479"/>
        <v>100</v>
      </c>
      <c r="K10220" t="s">
        <v>16</v>
      </c>
      <c r="L10220">
        <v>0</v>
      </c>
      <c r="M10220">
        <f>Googleplaystore[[#This Row],[Installed]]*Googleplaystore[[#This Row],[Price]]</f>
        <v>0</v>
      </c>
      <c r="N10220" t="s">
        <v>17</v>
      </c>
      <c r="O10220" t="s">
        <v>493</v>
      </c>
      <c r="P10220" s="1">
        <v>43088</v>
      </c>
      <c r="Q10220" s="16">
        <v>1.1000000000000001</v>
      </c>
      <c r="R10220" t="s">
        <v>50</v>
      </c>
    </row>
    <row r="10221" spans="1:18" x14ac:dyDescent="0.3">
      <c r="A10221">
        <v>0</v>
      </c>
      <c r="B10221" t="s">
        <v>12020</v>
      </c>
      <c r="C10221" t="s">
        <v>309</v>
      </c>
      <c r="E10221">
        <v>2</v>
      </c>
      <c r="F10221" t="s">
        <v>12215</v>
      </c>
      <c r="G10221">
        <f t="shared" si="477"/>
        <v>5324.8</v>
      </c>
      <c r="H10221" t="b">
        <f t="shared" si="478"/>
        <v>0</v>
      </c>
      <c r="I10221" t="s">
        <v>665</v>
      </c>
      <c r="J10221">
        <f t="shared" si="479"/>
        <v>100</v>
      </c>
      <c r="K10221" t="s">
        <v>16</v>
      </c>
      <c r="L10221">
        <v>0</v>
      </c>
      <c r="M10221">
        <f>Googleplaystore[[#This Row],[Installed]]*Googleplaystore[[#This Row],[Price]]</f>
        <v>0</v>
      </c>
      <c r="N10221" t="s">
        <v>17</v>
      </c>
      <c r="O10221" t="s">
        <v>310</v>
      </c>
      <c r="P10221" s="1">
        <v>43308</v>
      </c>
      <c r="Q10221" s="16">
        <v>4.2</v>
      </c>
      <c r="R10221" t="s">
        <v>143</v>
      </c>
    </row>
    <row r="10222" spans="1:18" x14ac:dyDescent="0.3">
      <c r="A10222">
        <v>4.5999999999999996</v>
      </c>
      <c r="B10222" t="s">
        <v>12021</v>
      </c>
      <c r="C10222" t="s">
        <v>309</v>
      </c>
      <c r="E10222">
        <v>7</v>
      </c>
      <c r="F10222" t="s">
        <v>12670</v>
      </c>
      <c r="G10222">
        <f t="shared" si="477"/>
        <v>2048</v>
      </c>
      <c r="H10222" t="b">
        <f t="shared" si="478"/>
        <v>0</v>
      </c>
      <c r="I10222" t="s">
        <v>816</v>
      </c>
      <c r="J10222">
        <f t="shared" si="479"/>
        <v>500</v>
      </c>
      <c r="K10222" t="s">
        <v>16</v>
      </c>
      <c r="L10222">
        <v>0</v>
      </c>
      <c r="M10222">
        <f>Googleplaystore[[#This Row],[Installed]]*Googleplaystore[[#This Row],[Price]]</f>
        <v>0</v>
      </c>
      <c r="N10222" t="s">
        <v>17</v>
      </c>
      <c r="O10222" t="s">
        <v>310</v>
      </c>
      <c r="P10222" s="1">
        <v>42971</v>
      </c>
      <c r="Q10222" s="16" t="s">
        <v>19</v>
      </c>
      <c r="R10222" t="s">
        <v>93</v>
      </c>
    </row>
    <row r="10223" spans="1:18" x14ac:dyDescent="0.3">
      <c r="A10223">
        <v>4.5</v>
      </c>
      <c r="B10223" t="s">
        <v>12022</v>
      </c>
      <c r="C10223" t="s">
        <v>3223</v>
      </c>
      <c r="E10223">
        <v>1519671</v>
      </c>
      <c r="F10223" t="s">
        <v>31</v>
      </c>
      <c r="G10223" t="b">
        <f t="shared" si="477"/>
        <v>0</v>
      </c>
      <c r="H10223" t="b">
        <f t="shared" si="478"/>
        <v>0</v>
      </c>
      <c r="I10223" t="s">
        <v>240</v>
      </c>
      <c r="J10223">
        <f t="shared" si="479"/>
        <v>100000000</v>
      </c>
      <c r="K10223" t="s">
        <v>16</v>
      </c>
      <c r="L10223">
        <v>0</v>
      </c>
      <c r="M10223">
        <f>Googleplaystore[[#This Row],[Installed]]*Googleplaystore[[#This Row],[Price]]</f>
        <v>0</v>
      </c>
      <c r="N10223" t="s">
        <v>17</v>
      </c>
      <c r="O10223" t="s">
        <v>3224</v>
      </c>
      <c r="P10223" s="1">
        <v>43132</v>
      </c>
      <c r="Q10223" s="16">
        <v>0</v>
      </c>
      <c r="R10223" t="s">
        <v>31</v>
      </c>
    </row>
    <row r="10224" spans="1:18" x14ac:dyDescent="0.3">
      <c r="A10224">
        <v>0</v>
      </c>
      <c r="B10224" t="s">
        <v>12023</v>
      </c>
      <c r="C10224" t="s">
        <v>309</v>
      </c>
      <c r="E10224">
        <v>0</v>
      </c>
      <c r="F10224" t="s">
        <v>12732</v>
      </c>
      <c r="G10224">
        <f t="shared" si="477"/>
        <v>9932.7999999999993</v>
      </c>
      <c r="H10224" t="b">
        <f t="shared" si="478"/>
        <v>0</v>
      </c>
      <c r="I10224" t="s">
        <v>865</v>
      </c>
      <c r="J10224">
        <f t="shared" si="479"/>
        <v>1</v>
      </c>
      <c r="K10224" t="s">
        <v>16</v>
      </c>
      <c r="L10224">
        <v>0</v>
      </c>
      <c r="M10224">
        <f>Googleplaystore[[#This Row],[Installed]]*Googleplaystore[[#This Row],[Price]]</f>
        <v>0</v>
      </c>
      <c r="N10224" t="s">
        <v>17</v>
      </c>
      <c r="O10224" t="s">
        <v>310</v>
      </c>
      <c r="P10224" s="1">
        <v>43271</v>
      </c>
      <c r="Q10224" s="16" t="s">
        <v>467</v>
      </c>
      <c r="R10224" t="s">
        <v>50</v>
      </c>
    </row>
    <row r="10225" spans="1:18" x14ac:dyDescent="0.3">
      <c r="A10225">
        <v>0</v>
      </c>
      <c r="B10225" t="s">
        <v>12024</v>
      </c>
      <c r="C10225" t="s">
        <v>492</v>
      </c>
      <c r="E10225">
        <v>0</v>
      </c>
      <c r="F10225" t="s">
        <v>12199</v>
      </c>
      <c r="G10225">
        <f t="shared" si="477"/>
        <v>17408</v>
      </c>
      <c r="H10225" t="b">
        <f t="shared" si="478"/>
        <v>0</v>
      </c>
      <c r="I10225" t="s">
        <v>665</v>
      </c>
      <c r="J10225">
        <f t="shared" si="479"/>
        <v>100</v>
      </c>
      <c r="K10225" t="s">
        <v>16</v>
      </c>
      <c r="L10225">
        <v>0</v>
      </c>
      <c r="M10225">
        <f>Googleplaystore[[#This Row],[Installed]]*Googleplaystore[[#This Row],[Price]]</f>
        <v>0</v>
      </c>
      <c r="N10225" t="s">
        <v>17</v>
      </c>
      <c r="O10225" t="s">
        <v>493</v>
      </c>
      <c r="P10225" s="1">
        <v>43083</v>
      </c>
      <c r="Q10225" s="16">
        <v>1</v>
      </c>
      <c r="R10225" t="s">
        <v>50</v>
      </c>
    </row>
    <row r="10226" spans="1:18" x14ac:dyDescent="0.3">
      <c r="A10226">
        <v>3.8</v>
      </c>
      <c r="B10226" t="s">
        <v>12025</v>
      </c>
      <c r="C10226" t="s">
        <v>3837</v>
      </c>
      <c r="E10226">
        <v>153176</v>
      </c>
      <c r="F10226" t="s">
        <v>12428</v>
      </c>
      <c r="G10226">
        <f t="shared" si="477"/>
        <v>4403.2</v>
      </c>
      <c r="H10226" t="b">
        <f t="shared" si="478"/>
        <v>0</v>
      </c>
      <c r="I10226" t="s">
        <v>55</v>
      </c>
      <c r="J10226">
        <f t="shared" si="479"/>
        <v>10000000</v>
      </c>
      <c r="K10226" t="s">
        <v>16</v>
      </c>
      <c r="L10226">
        <v>0</v>
      </c>
      <c r="M10226">
        <f>Googleplaystore[[#This Row],[Installed]]*Googleplaystore[[#This Row],[Price]]</f>
        <v>0</v>
      </c>
      <c r="N10226" t="s">
        <v>17</v>
      </c>
      <c r="O10226" t="s">
        <v>3838</v>
      </c>
      <c r="P10226" s="1">
        <v>43319</v>
      </c>
      <c r="Q10226" s="16">
        <v>1.17</v>
      </c>
      <c r="R10226" t="s">
        <v>20</v>
      </c>
    </row>
    <row r="10227" spans="1:18" x14ac:dyDescent="0.3">
      <c r="A10227">
        <v>4.0999999999999996</v>
      </c>
      <c r="B10227" t="s">
        <v>12026</v>
      </c>
      <c r="C10227" t="s">
        <v>2012</v>
      </c>
      <c r="E10227">
        <v>7279</v>
      </c>
      <c r="F10227" t="s">
        <v>12238</v>
      </c>
      <c r="G10227">
        <f t="shared" si="477"/>
        <v>55296</v>
      </c>
      <c r="H10227" t="b">
        <f t="shared" si="478"/>
        <v>0</v>
      </c>
      <c r="I10227" t="s">
        <v>42</v>
      </c>
      <c r="J10227">
        <f t="shared" si="479"/>
        <v>1000000</v>
      </c>
      <c r="K10227" t="s">
        <v>16</v>
      </c>
      <c r="L10227">
        <v>0</v>
      </c>
      <c r="M10227">
        <f>Googleplaystore[[#This Row],[Installed]]*Googleplaystore[[#This Row],[Price]]</f>
        <v>0</v>
      </c>
      <c r="N10227" t="s">
        <v>17</v>
      </c>
      <c r="O10227" t="s">
        <v>2072</v>
      </c>
      <c r="P10227" s="1">
        <v>43168</v>
      </c>
      <c r="Q10227" s="16">
        <v>1.5</v>
      </c>
      <c r="R10227" t="s">
        <v>53</v>
      </c>
    </row>
    <row r="10228" spans="1:18" x14ac:dyDescent="0.3">
      <c r="A10228">
        <v>4.4000000000000004</v>
      </c>
      <c r="B10228" t="s">
        <v>12027</v>
      </c>
      <c r="C10228" t="s">
        <v>3070</v>
      </c>
      <c r="E10228">
        <v>61392</v>
      </c>
      <c r="F10228" t="s">
        <v>31</v>
      </c>
      <c r="G10228" t="b">
        <f t="shared" si="477"/>
        <v>0</v>
      </c>
      <c r="H10228" t="b">
        <f t="shared" si="478"/>
        <v>0</v>
      </c>
      <c r="I10228" t="s">
        <v>42</v>
      </c>
      <c r="J10228">
        <f t="shared" si="479"/>
        <v>1000000</v>
      </c>
      <c r="K10228" t="s">
        <v>16</v>
      </c>
      <c r="L10228">
        <v>0</v>
      </c>
      <c r="M10228">
        <f>Googleplaystore[[#This Row],[Installed]]*Googleplaystore[[#This Row],[Price]]</f>
        <v>0</v>
      </c>
      <c r="N10228" t="s">
        <v>17</v>
      </c>
      <c r="O10228" t="s">
        <v>3071</v>
      </c>
      <c r="P10228" s="1">
        <v>43320</v>
      </c>
      <c r="Q10228" s="16">
        <v>0</v>
      </c>
      <c r="R10228" t="s">
        <v>31</v>
      </c>
    </row>
    <row r="10229" spans="1:18" x14ac:dyDescent="0.3">
      <c r="A10229">
        <v>4.4000000000000004</v>
      </c>
      <c r="B10229" t="s">
        <v>12028</v>
      </c>
      <c r="C10229" t="s">
        <v>4169</v>
      </c>
      <c r="E10229">
        <v>3471</v>
      </c>
      <c r="F10229" t="s">
        <v>31</v>
      </c>
      <c r="G10229" t="b">
        <f t="shared" si="477"/>
        <v>0</v>
      </c>
      <c r="H10229" t="b">
        <f t="shared" si="478"/>
        <v>0</v>
      </c>
      <c r="I10229" t="s">
        <v>34</v>
      </c>
      <c r="J10229">
        <f t="shared" si="479"/>
        <v>100000</v>
      </c>
      <c r="K10229" t="s">
        <v>16</v>
      </c>
      <c r="L10229">
        <v>0</v>
      </c>
      <c r="M10229">
        <f>Googleplaystore[[#This Row],[Installed]]*Googleplaystore[[#This Row],[Price]]</f>
        <v>0</v>
      </c>
      <c r="N10229" t="s">
        <v>17</v>
      </c>
      <c r="O10229" t="s">
        <v>4170</v>
      </c>
      <c r="P10229" s="1">
        <v>43305</v>
      </c>
      <c r="Q10229" s="16">
        <v>0</v>
      </c>
      <c r="R10229" t="s">
        <v>31</v>
      </c>
    </row>
    <row r="10230" spans="1:18" x14ac:dyDescent="0.3">
      <c r="A10230">
        <v>4.4000000000000004</v>
      </c>
      <c r="B10230" t="s">
        <v>12029</v>
      </c>
      <c r="C10230" t="s">
        <v>2965</v>
      </c>
      <c r="E10230">
        <v>68358</v>
      </c>
      <c r="F10230" t="s">
        <v>12355</v>
      </c>
      <c r="G10230">
        <f t="shared" si="477"/>
        <v>7372.8</v>
      </c>
      <c r="H10230" t="b">
        <f t="shared" si="478"/>
        <v>0</v>
      </c>
      <c r="I10230" t="s">
        <v>26</v>
      </c>
      <c r="J10230">
        <f t="shared" si="479"/>
        <v>5000000</v>
      </c>
      <c r="K10230" t="s">
        <v>16</v>
      </c>
      <c r="L10230">
        <v>0</v>
      </c>
      <c r="M10230">
        <f>Googleplaystore[[#This Row],[Installed]]*Googleplaystore[[#This Row],[Price]]</f>
        <v>0</v>
      </c>
      <c r="N10230" t="s">
        <v>222</v>
      </c>
      <c r="O10230" t="s">
        <v>2966</v>
      </c>
      <c r="P10230" s="1">
        <v>42497</v>
      </c>
      <c r="Q10230" s="16">
        <v>3.22</v>
      </c>
      <c r="R10230" t="s">
        <v>50</v>
      </c>
    </row>
    <row r="10231" spans="1:18" x14ac:dyDescent="0.3">
      <c r="A10231">
        <v>3</v>
      </c>
      <c r="B10231" t="s">
        <v>716</v>
      </c>
      <c r="C10231" t="s">
        <v>658</v>
      </c>
      <c r="E10231">
        <v>1145</v>
      </c>
      <c r="F10231" t="s">
        <v>12551</v>
      </c>
      <c r="G10231">
        <f t="shared" si="477"/>
        <v>1433.6</v>
      </c>
      <c r="H10231" t="b">
        <f t="shared" si="478"/>
        <v>0</v>
      </c>
      <c r="I10231" t="s">
        <v>34</v>
      </c>
      <c r="J10231">
        <f t="shared" si="479"/>
        <v>100000</v>
      </c>
      <c r="K10231" t="s">
        <v>16</v>
      </c>
      <c r="L10231">
        <v>0</v>
      </c>
      <c r="M10231">
        <f>Googleplaystore[[#This Row],[Installed]]*Googleplaystore[[#This Row],[Price]]</f>
        <v>0</v>
      </c>
      <c r="N10231" t="s">
        <v>222</v>
      </c>
      <c r="O10231" t="s">
        <v>659</v>
      </c>
      <c r="P10231" s="1">
        <v>42425</v>
      </c>
      <c r="Q10231" s="16">
        <v>2.2000000000000002</v>
      </c>
      <c r="R10231" t="s">
        <v>53</v>
      </c>
    </row>
    <row r="10232" spans="1:18" x14ac:dyDescent="0.3">
      <c r="A10232">
        <v>4.2</v>
      </c>
      <c r="B10232" t="s">
        <v>12030</v>
      </c>
      <c r="C10232" t="s">
        <v>3223</v>
      </c>
      <c r="E10232">
        <v>162564</v>
      </c>
      <c r="F10232" t="s">
        <v>12216</v>
      </c>
      <c r="G10232">
        <f t="shared" si="477"/>
        <v>11264</v>
      </c>
      <c r="H10232" t="b">
        <f t="shared" si="478"/>
        <v>0</v>
      </c>
      <c r="I10232" t="s">
        <v>55</v>
      </c>
      <c r="J10232">
        <f t="shared" si="479"/>
        <v>10000000</v>
      </c>
      <c r="K10232" t="s">
        <v>16</v>
      </c>
      <c r="L10232">
        <v>0</v>
      </c>
      <c r="M10232">
        <f>Googleplaystore[[#This Row],[Installed]]*Googleplaystore[[#This Row],[Price]]</f>
        <v>0</v>
      </c>
      <c r="N10232" t="s">
        <v>17</v>
      </c>
      <c r="O10232" t="s">
        <v>3224</v>
      </c>
      <c r="P10232" s="1">
        <v>43317</v>
      </c>
      <c r="Q10232" s="16">
        <v>5.2</v>
      </c>
      <c r="R10232" t="s">
        <v>53</v>
      </c>
    </row>
    <row r="10233" spans="1:18" x14ac:dyDescent="0.3">
      <c r="A10233">
        <v>4.2</v>
      </c>
      <c r="B10233" t="s">
        <v>12031</v>
      </c>
      <c r="C10233" t="s">
        <v>2012</v>
      </c>
      <c r="E10233">
        <v>9183</v>
      </c>
      <c r="F10233" t="s">
        <v>12582</v>
      </c>
      <c r="G10233">
        <f t="shared" si="477"/>
        <v>50176</v>
      </c>
      <c r="H10233" t="b">
        <f t="shared" si="478"/>
        <v>0</v>
      </c>
      <c r="I10233" t="s">
        <v>42</v>
      </c>
      <c r="J10233">
        <f t="shared" si="479"/>
        <v>1000000</v>
      </c>
      <c r="K10233" t="s">
        <v>16</v>
      </c>
      <c r="L10233">
        <v>0</v>
      </c>
      <c r="M10233">
        <f>Googleplaystore[[#This Row],[Installed]]*Googleplaystore[[#This Row],[Price]]</f>
        <v>0</v>
      </c>
      <c r="N10233" t="s">
        <v>222</v>
      </c>
      <c r="O10233" t="s">
        <v>2029</v>
      </c>
      <c r="P10233" s="1">
        <v>43273</v>
      </c>
      <c r="Q10233" s="16">
        <v>1.1000000000000001</v>
      </c>
      <c r="R10233" t="s">
        <v>36</v>
      </c>
    </row>
    <row r="10234" spans="1:18" x14ac:dyDescent="0.3">
      <c r="A10234">
        <v>3.9</v>
      </c>
      <c r="B10234" t="s">
        <v>12032</v>
      </c>
      <c r="C10234" t="s">
        <v>1283</v>
      </c>
      <c r="E10234">
        <v>28</v>
      </c>
      <c r="F10234" t="s">
        <v>12222</v>
      </c>
      <c r="G10234">
        <f t="shared" si="477"/>
        <v>15360</v>
      </c>
      <c r="H10234" t="b">
        <f t="shared" si="478"/>
        <v>0</v>
      </c>
      <c r="I10234" t="s">
        <v>60</v>
      </c>
      <c r="J10234">
        <f t="shared" si="479"/>
        <v>5000</v>
      </c>
      <c r="K10234" t="s">
        <v>16</v>
      </c>
      <c r="L10234">
        <v>0</v>
      </c>
      <c r="M10234">
        <f>Googleplaystore[[#This Row],[Installed]]*Googleplaystore[[#This Row],[Price]]</f>
        <v>0</v>
      </c>
      <c r="N10234" t="s">
        <v>17</v>
      </c>
      <c r="O10234" t="s">
        <v>1284</v>
      </c>
      <c r="P10234" s="1">
        <v>43320</v>
      </c>
      <c r="Q10234" s="16" t="s">
        <v>12033</v>
      </c>
      <c r="R10234" t="s">
        <v>143</v>
      </c>
    </row>
    <row r="10235" spans="1:18" x14ac:dyDescent="0.3">
      <c r="A10235">
        <v>4.2</v>
      </c>
      <c r="B10235" t="s">
        <v>12034</v>
      </c>
      <c r="C10235" t="s">
        <v>1893</v>
      </c>
      <c r="E10235">
        <v>31</v>
      </c>
      <c r="F10235" t="s">
        <v>12180</v>
      </c>
      <c r="G10235">
        <f t="shared" si="477"/>
        <v>25600</v>
      </c>
      <c r="H10235" t="b">
        <f t="shared" si="478"/>
        <v>0</v>
      </c>
      <c r="I10235" t="s">
        <v>482</v>
      </c>
      <c r="J10235">
        <f t="shared" si="479"/>
        <v>1000</v>
      </c>
      <c r="K10235" t="s">
        <v>16</v>
      </c>
      <c r="L10235">
        <v>0</v>
      </c>
      <c r="M10235">
        <f>Googleplaystore[[#This Row],[Installed]]*Googleplaystore[[#This Row],[Price]]</f>
        <v>0</v>
      </c>
      <c r="N10235" t="s">
        <v>17</v>
      </c>
      <c r="O10235" t="s">
        <v>1894</v>
      </c>
      <c r="P10235" s="1">
        <v>43314</v>
      </c>
      <c r="Q10235" s="16" t="s">
        <v>5125</v>
      </c>
      <c r="R10235" t="s">
        <v>36</v>
      </c>
    </row>
    <row r="10236" spans="1:18" x14ac:dyDescent="0.3">
      <c r="A10236">
        <v>4.4000000000000004</v>
      </c>
      <c r="B10236" t="s">
        <v>531</v>
      </c>
      <c r="C10236" t="s">
        <v>492</v>
      </c>
      <c r="E10236">
        <v>36981</v>
      </c>
      <c r="F10236" t="s">
        <v>12350</v>
      </c>
      <c r="G10236">
        <f t="shared" si="477"/>
        <v>4096</v>
      </c>
      <c r="H10236" t="b">
        <f t="shared" si="478"/>
        <v>0</v>
      </c>
      <c r="I10236" t="s">
        <v>42</v>
      </c>
      <c r="J10236">
        <f t="shared" si="479"/>
        <v>1000000</v>
      </c>
      <c r="K10236" t="s">
        <v>16</v>
      </c>
      <c r="L10236">
        <v>0</v>
      </c>
      <c r="M10236">
        <f>Googleplaystore[[#This Row],[Installed]]*Googleplaystore[[#This Row],[Price]]</f>
        <v>0</v>
      </c>
      <c r="N10236" t="s">
        <v>17</v>
      </c>
      <c r="O10236" t="s">
        <v>493</v>
      </c>
      <c r="P10236" s="1">
        <v>43287</v>
      </c>
      <c r="Q10236" s="16">
        <v>5.2</v>
      </c>
      <c r="R10236" t="s">
        <v>143</v>
      </c>
    </row>
    <row r="10237" spans="1:18" x14ac:dyDescent="0.3">
      <c r="A10237">
        <v>5</v>
      </c>
      <c r="B10237" t="s">
        <v>12035</v>
      </c>
      <c r="C10237" t="s">
        <v>2012</v>
      </c>
      <c r="E10237">
        <v>14</v>
      </c>
      <c r="F10237" t="s">
        <v>12256</v>
      </c>
      <c r="G10237">
        <f t="shared" si="477"/>
        <v>16384</v>
      </c>
      <c r="H10237" t="b">
        <f t="shared" si="478"/>
        <v>0</v>
      </c>
      <c r="I10237" t="s">
        <v>665</v>
      </c>
      <c r="J10237">
        <f t="shared" si="479"/>
        <v>100</v>
      </c>
      <c r="K10237" t="s">
        <v>16</v>
      </c>
      <c r="L10237">
        <v>0</v>
      </c>
      <c r="M10237">
        <f>Googleplaystore[[#This Row],[Installed]]*Googleplaystore[[#This Row],[Price]]</f>
        <v>0</v>
      </c>
      <c r="N10237" t="s">
        <v>17</v>
      </c>
      <c r="O10237" t="s">
        <v>2016</v>
      </c>
      <c r="P10237" s="1">
        <v>42905</v>
      </c>
      <c r="Q10237" s="16" t="s">
        <v>12036</v>
      </c>
      <c r="R10237" t="s">
        <v>50</v>
      </c>
    </row>
    <row r="10238" spans="1:18" x14ac:dyDescent="0.3">
      <c r="A10238">
        <v>4</v>
      </c>
      <c r="B10238" t="s">
        <v>12037</v>
      </c>
      <c r="C10238" t="s">
        <v>3837</v>
      </c>
      <c r="E10238">
        <v>649</v>
      </c>
      <c r="F10238" t="s">
        <v>12216</v>
      </c>
      <c r="G10238">
        <f t="shared" si="477"/>
        <v>11264</v>
      </c>
      <c r="H10238" t="b">
        <f t="shared" si="478"/>
        <v>0</v>
      </c>
      <c r="I10238" t="s">
        <v>34</v>
      </c>
      <c r="J10238">
        <f t="shared" si="479"/>
        <v>100000</v>
      </c>
      <c r="K10238" t="s">
        <v>16</v>
      </c>
      <c r="L10238">
        <v>0</v>
      </c>
      <c r="M10238">
        <f>Googleplaystore[[#This Row],[Installed]]*Googleplaystore[[#This Row],[Price]]</f>
        <v>0</v>
      </c>
      <c r="N10238" t="s">
        <v>17</v>
      </c>
      <c r="O10238" t="s">
        <v>3838</v>
      </c>
      <c r="P10238" s="1">
        <v>42824</v>
      </c>
      <c r="Q10238" s="16">
        <v>1</v>
      </c>
      <c r="R10238" t="s">
        <v>93</v>
      </c>
    </row>
    <row r="10239" spans="1:18" x14ac:dyDescent="0.3">
      <c r="A10239">
        <v>4.3</v>
      </c>
      <c r="B10239" t="s">
        <v>12038</v>
      </c>
      <c r="C10239" t="s">
        <v>3396</v>
      </c>
      <c r="E10239">
        <v>111809</v>
      </c>
      <c r="F10239" t="s">
        <v>12441</v>
      </c>
      <c r="G10239">
        <f t="shared" si="477"/>
        <v>40960</v>
      </c>
      <c r="H10239" t="b">
        <f t="shared" si="478"/>
        <v>0</v>
      </c>
      <c r="I10239" t="s">
        <v>55</v>
      </c>
      <c r="J10239">
        <f t="shared" si="479"/>
        <v>10000000</v>
      </c>
      <c r="K10239" t="s">
        <v>16</v>
      </c>
      <c r="L10239">
        <v>0</v>
      </c>
      <c r="M10239">
        <f>Googleplaystore[[#This Row],[Installed]]*Googleplaystore[[#This Row],[Price]]</f>
        <v>0</v>
      </c>
      <c r="N10239" t="s">
        <v>17</v>
      </c>
      <c r="O10239" t="s">
        <v>2057</v>
      </c>
      <c r="P10239" s="1">
        <v>43138</v>
      </c>
      <c r="Q10239" s="16" t="s">
        <v>4519</v>
      </c>
      <c r="R10239" t="s">
        <v>50</v>
      </c>
    </row>
    <row r="10240" spans="1:18" x14ac:dyDescent="0.3">
      <c r="A10240">
        <v>4.5999999999999996</v>
      </c>
      <c r="B10240" t="s">
        <v>12039</v>
      </c>
      <c r="C10240" t="s">
        <v>239</v>
      </c>
      <c r="E10240">
        <v>60</v>
      </c>
      <c r="F10240" t="s">
        <v>12305</v>
      </c>
      <c r="G10240">
        <f t="shared" si="477"/>
        <v>3788.8</v>
      </c>
      <c r="H10240" t="b">
        <f t="shared" si="478"/>
        <v>0</v>
      </c>
      <c r="I10240" t="s">
        <v>15</v>
      </c>
      <c r="J10240">
        <f t="shared" si="479"/>
        <v>10000</v>
      </c>
      <c r="K10240" t="s">
        <v>16</v>
      </c>
      <c r="L10240">
        <v>0</v>
      </c>
      <c r="M10240">
        <f>Googleplaystore[[#This Row],[Installed]]*Googleplaystore[[#This Row],[Price]]</f>
        <v>0</v>
      </c>
      <c r="N10240" t="s">
        <v>17</v>
      </c>
      <c r="O10240" t="s">
        <v>241</v>
      </c>
      <c r="P10240" s="1">
        <v>42561</v>
      </c>
      <c r="Q10240" s="16">
        <v>1.4</v>
      </c>
      <c r="R10240" t="s">
        <v>46</v>
      </c>
    </row>
    <row r="10241" spans="1:18" x14ac:dyDescent="0.3">
      <c r="A10241">
        <v>3.6</v>
      </c>
      <c r="B10241" t="s">
        <v>12040</v>
      </c>
      <c r="C10241" t="s">
        <v>4407</v>
      </c>
      <c r="E10241">
        <v>8</v>
      </c>
      <c r="F10241" t="s">
        <v>31</v>
      </c>
      <c r="G10241" t="b">
        <f t="shared" si="477"/>
        <v>0</v>
      </c>
      <c r="H10241" t="b">
        <f t="shared" si="478"/>
        <v>0</v>
      </c>
      <c r="I10241" t="s">
        <v>482</v>
      </c>
      <c r="J10241">
        <f t="shared" si="479"/>
        <v>1000</v>
      </c>
      <c r="K10241" t="s">
        <v>16</v>
      </c>
      <c r="L10241">
        <v>0</v>
      </c>
      <c r="M10241">
        <f>Googleplaystore[[#This Row],[Installed]]*Googleplaystore[[#This Row],[Price]]</f>
        <v>0</v>
      </c>
      <c r="N10241" t="s">
        <v>17</v>
      </c>
      <c r="O10241" t="s">
        <v>4408</v>
      </c>
      <c r="P10241" s="1">
        <v>43005</v>
      </c>
      <c r="Q10241" s="16">
        <v>0</v>
      </c>
      <c r="R10241" t="s">
        <v>36</v>
      </c>
    </row>
    <row r="10242" spans="1:18" x14ac:dyDescent="0.3">
      <c r="A10242">
        <v>4.4000000000000004</v>
      </c>
      <c r="B10242" t="s">
        <v>12041</v>
      </c>
      <c r="C10242" t="s">
        <v>3223</v>
      </c>
      <c r="E10242">
        <v>26252</v>
      </c>
      <c r="F10242" t="s">
        <v>12219</v>
      </c>
      <c r="G10242">
        <f t="shared" si="477"/>
        <v>24576</v>
      </c>
      <c r="H10242" t="b">
        <f t="shared" si="478"/>
        <v>0</v>
      </c>
      <c r="I10242" t="s">
        <v>42</v>
      </c>
      <c r="J10242">
        <f t="shared" si="479"/>
        <v>1000000</v>
      </c>
      <c r="K10242" t="s">
        <v>16</v>
      </c>
      <c r="L10242">
        <v>0</v>
      </c>
      <c r="M10242">
        <f>Googleplaystore[[#This Row],[Installed]]*Googleplaystore[[#This Row],[Price]]</f>
        <v>0</v>
      </c>
      <c r="N10242" t="s">
        <v>17</v>
      </c>
      <c r="O10242" t="s">
        <v>3224</v>
      </c>
      <c r="P10242" s="1">
        <v>43246</v>
      </c>
      <c r="Q10242" s="16">
        <v>1.7</v>
      </c>
      <c r="R10242" t="s">
        <v>32</v>
      </c>
    </row>
    <row r="10243" spans="1:18" x14ac:dyDescent="0.3">
      <c r="A10243">
        <v>4.0999999999999996</v>
      </c>
      <c r="B10243" t="s">
        <v>12042</v>
      </c>
      <c r="C10243" t="s">
        <v>3677</v>
      </c>
      <c r="E10243">
        <v>222</v>
      </c>
      <c r="F10243" t="s">
        <v>12256</v>
      </c>
      <c r="G10243">
        <f t="shared" ref="G10243:G10306" si="480">IF(ISNUMBER(SEARCH("M",F10243)), VALUE(LEFT(F10243, LEN(F10243)-1) *1024))</f>
        <v>16384</v>
      </c>
      <c r="H10243" t="b">
        <f t="shared" ref="H10243:H10306" si="481">IF(ISNUMBER(SEARCH("K",F10243)), VALUE(LEFT(F10243, LEN(F10243)-1)))</f>
        <v>0</v>
      </c>
      <c r="I10243" t="s">
        <v>38</v>
      </c>
      <c r="J10243">
        <f t="shared" ref="J10243:J10306" si="482">IF(ISNUMBER(SEARCH("+", I10243)), VALUE(SUBSTITUTE(I10243, "+", "")), I10243)</f>
        <v>50000</v>
      </c>
      <c r="K10243" t="s">
        <v>16</v>
      </c>
      <c r="L10243">
        <v>0</v>
      </c>
      <c r="M10243">
        <f>Googleplaystore[[#This Row],[Installed]]*Googleplaystore[[#This Row],[Price]]</f>
        <v>0</v>
      </c>
      <c r="N10243" t="s">
        <v>17</v>
      </c>
      <c r="O10243" t="s">
        <v>3678</v>
      </c>
      <c r="P10243" s="1">
        <v>43307</v>
      </c>
      <c r="Q10243" s="16" t="s">
        <v>945</v>
      </c>
      <c r="R10243" t="s">
        <v>36</v>
      </c>
    </row>
    <row r="10244" spans="1:18" x14ac:dyDescent="0.3">
      <c r="A10244">
        <v>4.2</v>
      </c>
      <c r="B10244" t="s">
        <v>12043</v>
      </c>
      <c r="C10244" t="s">
        <v>3677</v>
      </c>
      <c r="E10244">
        <v>271908</v>
      </c>
      <c r="F10244" t="s">
        <v>12631</v>
      </c>
      <c r="G10244">
        <f t="shared" si="480"/>
        <v>8294.4</v>
      </c>
      <c r="H10244" t="b">
        <f t="shared" si="481"/>
        <v>0</v>
      </c>
      <c r="I10244" t="s">
        <v>55</v>
      </c>
      <c r="J10244">
        <f t="shared" si="482"/>
        <v>10000000</v>
      </c>
      <c r="K10244" t="s">
        <v>16</v>
      </c>
      <c r="L10244">
        <v>0</v>
      </c>
      <c r="M10244">
        <f>Googleplaystore[[#This Row],[Installed]]*Googleplaystore[[#This Row],[Price]]</f>
        <v>0</v>
      </c>
      <c r="N10244" t="s">
        <v>17</v>
      </c>
      <c r="O10244" t="s">
        <v>3678</v>
      </c>
      <c r="P10244" s="1">
        <v>43314</v>
      </c>
      <c r="Q10244" s="16" t="s">
        <v>426</v>
      </c>
      <c r="R10244" t="s">
        <v>53</v>
      </c>
    </row>
    <row r="10245" spans="1:18" x14ac:dyDescent="0.3">
      <c r="A10245">
        <v>4.3</v>
      </c>
      <c r="B10245" t="s">
        <v>12044</v>
      </c>
      <c r="C10245" t="s">
        <v>1833</v>
      </c>
      <c r="E10245">
        <v>332083</v>
      </c>
      <c r="F10245" t="s">
        <v>12794</v>
      </c>
      <c r="G10245">
        <f t="shared" si="480"/>
        <v>6451.2</v>
      </c>
      <c r="H10245" t="b">
        <f t="shared" si="481"/>
        <v>0</v>
      </c>
      <c r="I10245" t="s">
        <v>55</v>
      </c>
      <c r="J10245">
        <f t="shared" si="482"/>
        <v>10000000</v>
      </c>
      <c r="K10245" t="s">
        <v>16</v>
      </c>
      <c r="L10245">
        <v>0</v>
      </c>
      <c r="M10245">
        <f>Googleplaystore[[#This Row],[Installed]]*Googleplaystore[[#This Row],[Price]]</f>
        <v>0</v>
      </c>
      <c r="N10245" t="s">
        <v>17</v>
      </c>
      <c r="O10245" t="s">
        <v>1834</v>
      </c>
      <c r="P10245" s="1">
        <v>43213</v>
      </c>
      <c r="Q10245" s="16" t="s">
        <v>12045</v>
      </c>
      <c r="R10245" t="s">
        <v>53</v>
      </c>
    </row>
    <row r="10246" spans="1:18" x14ac:dyDescent="0.3">
      <c r="A10246">
        <v>4.5</v>
      </c>
      <c r="B10246" t="s">
        <v>2800</v>
      </c>
      <c r="C10246" t="s">
        <v>2628</v>
      </c>
      <c r="E10246">
        <v>410</v>
      </c>
      <c r="F10246" t="s">
        <v>12961</v>
      </c>
      <c r="G10246">
        <f t="shared" si="480"/>
        <v>61440</v>
      </c>
      <c r="H10246" t="b">
        <f t="shared" si="481"/>
        <v>0</v>
      </c>
      <c r="I10246" t="s">
        <v>38</v>
      </c>
      <c r="J10246">
        <f t="shared" si="482"/>
        <v>50000</v>
      </c>
      <c r="K10246" t="s">
        <v>16</v>
      </c>
      <c r="L10246">
        <v>0</v>
      </c>
      <c r="M10246">
        <f>Googleplaystore[[#This Row],[Installed]]*Googleplaystore[[#This Row],[Price]]</f>
        <v>0</v>
      </c>
      <c r="N10246" t="s">
        <v>17</v>
      </c>
      <c r="O10246" t="s">
        <v>2629</v>
      </c>
      <c r="P10246" s="1">
        <v>43183</v>
      </c>
      <c r="Q10246" s="16" t="s">
        <v>2801</v>
      </c>
      <c r="R10246" t="s">
        <v>36</v>
      </c>
    </row>
    <row r="10247" spans="1:18" x14ac:dyDescent="0.3">
      <c r="A10247">
        <v>3.9</v>
      </c>
      <c r="B10247" t="s">
        <v>12046</v>
      </c>
      <c r="C10247" t="s">
        <v>2367</v>
      </c>
      <c r="E10247">
        <v>121321</v>
      </c>
      <c r="F10247" t="s">
        <v>12416</v>
      </c>
      <c r="G10247">
        <f t="shared" si="480"/>
        <v>47104</v>
      </c>
      <c r="H10247" t="b">
        <f t="shared" si="481"/>
        <v>0</v>
      </c>
      <c r="I10247" t="s">
        <v>26</v>
      </c>
      <c r="J10247">
        <f t="shared" si="482"/>
        <v>5000000</v>
      </c>
      <c r="K10247" t="s">
        <v>16</v>
      </c>
      <c r="L10247">
        <v>0</v>
      </c>
      <c r="M10247">
        <f>Googleplaystore[[#This Row],[Installed]]*Googleplaystore[[#This Row],[Price]]</f>
        <v>0</v>
      </c>
      <c r="N10247" t="s">
        <v>17</v>
      </c>
      <c r="O10247" t="s">
        <v>1077</v>
      </c>
      <c r="P10247" s="1">
        <v>42665</v>
      </c>
      <c r="Q10247" s="16">
        <v>8.6999999999999993</v>
      </c>
      <c r="R10247" t="s">
        <v>20</v>
      </c>
    </row>
    <row r="10248" spans="1:18" x14ac:dyDescent="0.3">
      <c r="A10248">
        <v>4.3</v>
      </c>
      <c r="B10248" t="s">
        <v>12047</v>
      </c>
      <c r="C10248" t="s">
        <v>3677</v>
      </c>
      <c r="E10248">
        <v>3268</v>
      </c>
      <c r="F10248" t="s">
        <v>19473</v>
      </c>
      <c r="G10248" t="b">
        <f t="shared" si="480"/>
        <v>0</v>
      </c>
      <c r="H10248">
        <f t="shared" si="481"/>
        <v>467</v>
      </c>
      <c r="I10248" t="s">
        <v>34</v>
      </c>
      <c r="J10248">
        <f t="shared" si="482"/>
        <v>100000</v>
      </c>
      <c r="K10248" t="s">
        <v>16</v>
      </c>
      <c r="L10248">
        <v>0</v>
      </c>
      <c r="M10248">
        <f>Googleplaystore[[#This Row],[Installed]]*Googleplaystore[[#This Row],[Price]]</f>
        <v>0</v>
      </c>
      <c r="N10248" t="s">
        <v>17</v>
      </c>
      <c r="O10248" t="s">
        <v>3678</v>
      </c>
      <c r="P10248" s="1">
        <v>43085</v>
      </c>
      <c r="Q10248" s="16">
        <v>6.6</v>
      </c>
      <c r="R10248" t="s">
        <v>645</v>
      </c>
    </row>
    <row r="10249" spans="1:18" x14ac:dyDescent="0.3">
      <c r="A10249">
        <v>3.5</v>
      </c>
      <c r="B10249" t="s">
        <v>12048</v>
      </c>
      <c r="C10249" t="s">
        <v>3837</v>
      </c>
      <c r="E10249">
        <v>178</v>
      </c>
      <c r="F10249" t="s">
        <v>12551</v>
      </c>
      <c r="G10249">
        <f t="shared" si="480"/>
        <v>1433.6</v>
      </c>
      <c r="H10249" t="b">
        <f t="shared" si="481"/>
        <v>0</v>
      </c>
      <c r="I10249" t="s">
        <v>15</v>
      </c>
      <c r="J10249">
        <f t="shared" si="482"/>
        <v>10000</v>
      </c>
      <c r="K10249" t="s">
        <v>16</v>
      </c>
      <c r="L10249">
        <v>0</v>
      </c>
      <c r="M10249">
        <f>Googleplaystore[[#This Row],[Installed]]*Googleplaystore[[#This Row],[Price]]</f>
        <v>0</v>
      </c>
      <c r="N10249" t="s">
        <v>17</v>
      </c>
      <c r="O10249" t="s">
        <v>3838</v>
      </c>
      <c r="P10249" s="1">
        <v>42364</v>
      </c>
      <c r="Q10249" s="16">
        <v>1</v>
      </c>
      <c r="R10249" t="s">
        <v>229</v>
      </c>
    </row>
    <row r="10250" spans="1:18" x14ac:dyDescent="0.3">
      <c r="A10250">
        <v>0</v>
      </c>
      <c r="B10250" t="s">
        <v>12049</v>
      </c>
      <c r="C10250" t="s">
        <v>492</v>
      </c>
      <c r="E10250">
        <v>0</v>
      </c>
      <c r="F10250" t="s">
        <v>12306</v>
      </c>
      <c r="G10250">
        <f t="shared" si="480"/>
        <v>22528</v>
      </c>
      <c r="H10250" t="b">
        <f t="shared" si="481"/>
        <v>0</v>
      </c>
      <c r="I10250" t="s">
        <v>665</v>
      </c>
      <c r="J10250">
        <f t="shared" si="482"/>
        <v>100</v>
      </c>
      <c r="K10250" t="s">
        <v>16</v>
      </c>
      <c r="L10250">
        <v>0</v>
      </c>
      <c r="M10250">
        <f>Googleplaystore[[#This Row],[Installed]]*Googleplaystore[[#This Row],[Price]]</f>
        <v>0</v>
      </c>
      <c r="N10250" t="s">
        <v>30</v>
      </c>
      <c r="O10250" t="s">
        <v>493</v>
      </c>
      <c r="P10250" s="1">
        <v>43084</v>
      </c>
      <c r="Q10250" s="16" t="s">
        <v>8140</v>
      </c>
      <c r="R10250" t="s">
        <v>50</v>
      </c>
    </row>
    <row r="10251" spans="1:18" x14ac:dyDescent="0.3">
      <c r="A10251">
        <v>0</v>
      </c>
      <c r="B10251" t="s">
        <v>12050</v>
      </c>
      <c r="C10251" t="s">
        <v>2367</v>
      </c>
      <c r="E10251">
        <v>17</v>
      </c>
      <c r="F10251" t="s">
        <v>19474</v>
      </c>
      <c r="G10251" t="b">
        <f t="shared" si="480"/>
        <v>0</v>
      </c>
      <c r="H10251">
        <f t="shared" si="481"/>
        <v>157</v>
      </c>
      <c r="I10251" t="s">
        <v>665</v>
      </c>
      <c r="J10251">
        <f t="shared" si="482"/>
        <v>100</v>
      </c>
      <c r="K10251" t="s">
        <v>383</v>
      </c>
      <c r="L10251" s="2">
        <v>0.99</v>
      </c>
      <c r="M10251">
        <f>Googleplaystore[[#This Row],[Installed]]*Googleplaystore[[#This Row],[Price]]</f>
        <v>99</v>
      </c>
      <c r="N10251" t="s">
        <v>222</v>
      </c>
      <c r="O10251" t="s">
        <v>1077</v>
      </c>
      <c r="P10251" s="1">
        <v>42333</v>
      </c>
      <c r="Q10251" s="16">
        <v>1.2</v>
      </c>
      <c r="R10251" t="s">
        <v>284</v>
      </c>
    </row>
    <row r="10252" spans="1:18" x14ac:dyDescent="0.3">
      <c r="A10252">
        <v>0</v>
      </c>
      <c r="B10252" t="s">
        <v>12051</v>
      </c>
      <c r="C10252" t="s">
        <v>309</v>
      </c>
      <c r="E10252">
        <v>0</v>
      </c>
      <c r="F10252" t="s">
        <v>12301</v>
      </c>
      <c r="G10252">
        <f t="shared" si="480"/>
        <v>2662.4</v>
      </c>
      <c r="H10252" t="b">
        <f t="shared" si="481"/>
        <v>0</v>
      </c>
      <c r="I10252" t="s">
        <v>665</v>
      </c>
      <c r="J10252">
        <f t="shared" si="482"/>
        <v>100</v>
      </c>
      <c r="K10252" t="s">
        <v>16</v>
      </c>
      <c r="L10252">
        <v>0</v>
      </c>
      <c r="M10252">
        <f>Googleplaystore[[#This Row],[Installed]]*Googleplaystore[[#This Row],[Price]]</f>
        <v>0</v>
      </c>
      <c r="N10252" t="s">
        <v>17</v>
      </c>
      <c r="O10252" t="s">
        <v>310</v>
      </c>
      <c r="P10252" s="1">
        <v>43228</v>
      </c>
      <c r="Q10252" s="16">
        <v>1</v>
      </c>
      <c r="R10252" t="s">
        <v>20</v>
      </c>
    </row>
    <row r="10253" spans="1:18" x14ac:dyDescent="0.3">
      <c r="A10253">
        <v>4</v>
      </c>
      <c r="B10253" t="s">
        <v>12052</v>
      </c>
      <c r="C10253" t="s">
        <v>4407</v>
      </c>
      <c r="E10253">
        <v>3</v>
      </c>
      <c r="F10253" t="s">
        <v>12516</v>
      </c>
      <c r="G10253">
        <f t="shared" si="480"/>
        <v>45056</v>
      </c>
      <c r="H10253" t="b">
        <f t="shared" si="481"/>
        <v>0</v>
      </c>
      <c r="I10253" t="s">
        <v>482</v>
      </c>
      <c r="J10253">
        <f t="shared" si="482"/>
        <v>1000</v>
      </c>
      <c r="K10253" t="s">
        <v>16</v>
      </c>
      <c r="L10253">
        <v>0</v>
      </c>
      <c r="M10253">
        <f>Googleplaystore[[#This Row],[Installed]]*Googleplaystore[[#This Row],[Price]]</f>
        <v>0</v>
      </c>
      <c r="N10253" t="s">
        <v>17</v>
      </c>
      <c r="O10253" t="s">
        <v>4408</v>
      </c>
      <c r="P10253" s="1">
        <v>43283</v>
      </c>
      <c r="Q10253" s="16" t="s">
        <v>2450</v>
      </c>
      <c r="R10253" t="s">
        <v>53</v>
      </c>
    </row>
    <row r="10254" spans="1:18" x14ac:dyDescent="0.3">
      <c r="A10254">
        <v>3.8</v>
      </c>
      <c r="B10254" t="s">
        <v>12053</v>
      </c>
      <c r="C10254" t="s">
        <v>2012</v>
      </c>
      <c r="E10254">
        <v>196</v>
      </c>
      <c r="F10254" t="s">
        <v>12216</v>
      </c>
      <c r="G10254">
        <f t="shared" si="480"/>
        <v>11264</v>
      </c>
      <c r="H10254" t="b">
        <f t="shared" si="481"/>
        <v>0</v>
      </c>
      <c r="I10254" t="s">
        <v>60</v>
      </c>
      <c r="J10254">
        <f t="shared" si="482"/>
        <v>5000</v>
      </c>
      <c r="K10254" t="s">
        <v>16</v>
      </c>
      <c r="L10254">
        <v>0</v>
      </c>
      <c r="M10254">
        <f>Googleplaystore[[#This Row],[Installed]]*Googleplaystore[[#This Row],[Price]]</f>
        <v>0</v>
      </c>
      <c r="N10254" t="s">
        <v>17</v>
      </c>
      <c r="O10254" t="s">
        <v>2072</v>
      </c>
      <c r="P10254" s="1">
        <v>41946</v>
      </c>
      <c r="Q10254" s="16">
        <v>2.1</v>
      </c>
      <c r="R10254" t="s">
        <v>122</v>
      </c>
    </row>
    <row r="10255" spans="1:18" x14ac:dyDescent="0.3">
      <c r="A10255">
        <v>3.6</v>
      </c>
      <c r="B10255" t="s">
        <v>12054</v>
      </c>
      <c r="C10255" t="s">
        <v>492</v>
      </c>
      <c r="E10255">
        <v>9894</v>
      </c>
      <c r="F10255" t="s">
        <v>12201</v>
      </c>
      <c r="G10255">
        <f t="shared" si="480"/>
        <v>39936</v>
      </c>
      <c r="H10255" t="b">
        <f t="shared" si="481"/>
        <v>0</v>
      </c>
      <c r="I10255" t="s">
        <v>22</v>
      </c>
      <c r="J10255">
        <f t="shared" si="482"/>
        <v>500000</v>
      </c>
      <c r="K10255" t="s">
        <v>16</v>
      </c>
      <c r="L10255">
        <v>0</v>
      </c>
      <c r="M10255">
        <f>Googleplaystore[[#This Row],[Installed]]*Googleplaystore[[#This Row],[Price]]</f>
        <v>0</v>
      </c>
      <c r="N10255" t="s">
        <v>17</v>
      </c>
      <c r="O10255" t="s">
        <v>493</v>
      </c>
      <c r="P10255" s="1">
        <v>43307</v>
      </c>
      <c r="Q10255" s="16" t="s">
        <v>12055</v>
      </c>
      <c r="R10255" t="s">
        <v>50</v>
      </c>
    </row>
    <row r="10256" spans="1:18" x14ac:dyDescent="0.3">
      <c r="A10256">
        <v>4.3</v>
      </c>
      <c r="B10256" t="s">
        <v>12056</v>
      </c>
      <c r="C10256" t="s">
        <v>3223</v>
      </c>
      <c r="E10256">
        <v>316378</v>
      </c>
      <c r="F10256" t="s">
        <v>12600</v>
      </c>
      <c r="G10256">
        <f t="shared" si="480"/>
        <v>4505.6000000000004</v>
      </c>
      <c r="H10256" t="b">
        <f t="shared" si="481"/>
        <v>0</v>
      </c>
      <c r="I10256" t="s">
        <v>55</v>
      </c>
      <c r="J10256">
        <f t="shared" si="482"/>
        <v>10000000</v>
      </c>
      <c r="K10256" t="s">
        <v>16</v>
      </c>
      <c r="L10256">
        <v>0</v>
      </c>
      <c r="M10256">
        <f>Googleplaystore[[#This Row],[Installed]]*Googleplaystore[[#This Row],[Price]]</f>
        <v>0</v>
      </c>
      <c r="N10256" t="s">
        <v>17</v>
      </c>
      <c r="O10256" t="s">
        <v>3224</v>
      </c>
      <c r="P10256" s="1">
        <v>42889</v>
      </c>
      <c r="Q10256" s="16" t="s">
        <v>12057</v>
      </c>
      <c r="R10256" t="s">
        <v>39</v>
      </c>
    </row>
    <row r="10257" spans="1:18" x14ac:dyDescent="0.3">
      <c r="A10257">
        <v>4.2</v>
      </c>
      <c r="B10257" t="s">
        <v>12058</v>
      </c>
      <c r="C10257" t="s">
        <v>3677</v>
      </c>
      <c r="E10257">
        <v>8484</v>
      </c>
      <c r="F10257" t="s">
        <v>13075</v>
      </c>
      <c r="G10257">
        <f t="shared" si="480"/>
        <v>1740.8</v>
      </c>
      <c r="H10257" t="b">
        <f t="shared" si="481"/>
        <v>0</v>
      </c>
      <c r="I10257" t="s">
        <v>42</v>
      </c>
      <c r="J10257">
        <f t="shared" si="482"/>
        <v>1000000</v>
      </c>
      <c r="K10257" t="s">
        <v>16</v>
      </c>
      <c r="L10257">
        <v>0</v>
      </c>
      <c r="M10257">
        <f>Googleplaystore[[#This Row],[Installed]]*Googleplaystore[[#This Row],[Price]]</f>
        <v>0</v>
      </c>
      <c r="N10257" t="s">
        <v>17</v>
      </c>
      <c r="O10257" t="s">
        <v>3678</v>
      </c>
      <c r="P10257" s="1">
        <v>43303</v>
      </c>
      <c r="Q10257" s="16" t="s">
        <v>12059</v>
      </c>
      <c r="R10257" t="s">
        <v>154</v>
      </c>
    </row>
    <row r="10258" spans="1:18" x14ac:dyDescent="0.3">
      <c r="A10258">
        <v>5</v>
      </c>
      <c r="B10258" t="s">
        <v>12060</v>
      </c>
      <c r="C10258" t="s">
        <v>1893</v>
      </c>
      <c r="E10258">
        <v>32</v>
      </c>
      <c r="F10258" t="s">
        <v>12231</v>
      </c>
      <c r="G10258">
        <f t="shared" si="480"/>
        <v>8089.6</v>
      </c>
      <c r="H10258" t="b">
        <f t="shared" si="481"/>
        <v>0</v>
      </c>
      <c r="I10258" t="s">
        <v>482</v>
      </c>
      <c r="J10258">
        <f t="shared" si="482"/>
        <v>1000</v>
      </c>
      <c r="K10258" t="s">
        <v>16</v>
      </c>
      <c r="L10258">
        <v>0</v>
      </c>
      <c r="M10258">
        <f>Googleplaystore[[#This Row],[Installed]]*Googleplaystore[[#This Row],[Price]]</f>
        <v>0</v>
      </c>
      <c r="N10258" t="s">
        <v>17</v>
      </c>
      <c r="O10258" t="s">
        <v>1894</v>
      </c>
      <c r="P10258" s="1">
        <v>43100</v>
      </c>
      <c r="Q10258" s="16" t="s">
        <v>12061</v>
      </c>
      <c r="R10258" t="s">
        <v>36</v>
      </c>
    </row>
    <row r="10259" spans="1:18" x14ac:dyDescent="0.3">
      <c r="A10259">
        <v>3.4</v>
      </c>
      <c r="B10259" t="s">
        <v>12062</v>
      </c>
      <c r="C10259" t="s">
        <v>2367</v>
      </c>
      <c r="E10259">
        <v>16</v>
      </c>
      <c r="F10259" t="s">
        <v>12225</v>
      </c>
      <c r="G10259">
        <f t="shared" si="480"/>
        <v>1228.8</v>
      </c>
      <c r="H10259" t="b">
        <f t="shared" si="481"/>
        <v>0</v>
      </c>
      <c r="I10259" t="s">
        <v>816</v>
      </c>
      <c r="J10259">
        <f t="shared" si="482"/>
        <v>500</v>
      </c>
      <c r="K10259" t="s">
        <v>16</v>
      </c>
      <c r="L10259">
        <v>0</v>
      </c>
      <c r="M10259">
        <f>Googleplaystore[[#This Row],[Installed]]*Googleplaystore[[#This Row],[Price]]</f>
        <v>0</v>
      </c>
      <c r="N10259" t="s">
        <v>17</v>
      </c>
      <c r="O10259" t="s">
        <v>1077</v>
      </c>
      <c r="P10259" s="1">
        <v>42460</v>
      </c>
      <c r="Q10259" s="16">
        <v>1</v>
      </c>
      <c r="R10259" t="s">
        <v>20</v>
      </c>
    </row>
    <row r="10260" spans="1:18" x14ac:dyDescent="0.3">
      <c r="A10260">
        <v>0</v>
      </c>
      <c r="B10260" t="s">
        <v>12063</v>
      </c>
      <c r="C10260" t="s">
        <v>1283</v>
      </c>
      <c r="E10260">
        <v>1</v>
      </c>
      <c r="F10260" t="s">
        <v>12670</v>
      </c>
      <c r="G10260">
        <f t="shared" si="480"/>
        <v>2048</v>
      </c>
      <c r="H10260" t="b">
        <f t="shared" si="481"/>
        <v>0</v>
      </c>
      <c r="I10260" t="s">
        <v>665</v>
      </c>
      <c r="J10260">
        <f t="shared" si="482"/>
        <v>100</v>
      </c>
      <c r="K10260" t="s">
        <v>16</v>
      </c>
      <c r="L10260">
        <v>0</v>
      </c>
      <c r="M10260">
        <f>Googleplaystore[[#This Row],[Installed]]*Googleplaystore[[#This Row],[Price]]</f>
        <v>0</v>
      </c>
      <c r="N10260" t="s">
        <v>17</v>
      </c>
      <c r="O10260" t="s">
        <v>1284</v>
      </c>
      <c r="P10260" s="1">
        <v>43130</v>
      </c>
      <c r="Q10260" s="16" t="s">
        <v>5968</v>
      </c>
      <c r="R10260" t="s">
        <v>334</v>
      </c>
    </row>
    <row r="10261" spans="1:18" x14ac:dyDescent="0.3">
      <c r="A10261">
        <v>0</v>
      </c>
      <c r="B10261" t="s">
        <v>12064</v>
      </c>
      <c r="C10261" t="s">
        <v>1283</v>
      </c>
      <c r="E10261">
        <v>1</v>
      </c>
      <c r="F10261" t="s">
        <v>12561</v>
      </c>
      <c r="G10261">
        <f t="shared" si="480"/>
        <v>5939.2</v>
      </c>
      <c r="H10261" t="b">
        <f t="shared" si="481"/>
        <v>0</v>
      </c>
      <c r="I10261" t="s">
        <v>865</v>
      </c>
      <c r="J10261">
        <f t="shared" si="482"/>
        <v>1</v>
      </c>
      <c r="K10261" t="s">
        <v>16</v>
      </c>
      <c r="L10261">
        <v>0</v>
      </c>
      <c r="M10261">
        <f>Googleplaystore[[#This Row],[Installed]]*Googleplaystore[[#This Row],[Price]]</f>
        <v>0</v>
      </c>
      <c r="N10261" t="s">
        <v>17</v>
      </c>
      <c r="O10261" t="s">
        <v>1284</v>
      </c>
      <c r="P10261" s="1">
        <v>43308</v>
      </c>
      <c r="Q10261" s="16" t="s">
        <v>885</v>
      </c>
      <c r="R10261" t="s">
        <v>143</v>
      </c>
    </row>
    <row r="10262" spans="1:18" x14ac:dyDescent="0.3">
      <c r="A10262">
        <v>0</v>
      </c>
      <c r="B10262" t="s">
        <v>12065</v>
      </c>
      <c r="C10262" t="s">
        <v>3677</v>
      </c>
      <c r="E10262">
        <v>9</v>
      </c>
      <c r="F10262" t="s">
        <v>12478</v>
      </c>
      <c r="G10262">
        <f t="shared" si="480"/>
        <v>62464</v>
      </c>
      <c r="H10262" t="b">
        <f t="shared" si="481"/>
        <v>0</v>
      </c>
      <c r="I10262" t="s">
        <v>482</v>
      </c>
      <c r="J10262">
        <f t="shared" si="482"/>
        <v>1000</v>
      </c>
      <c r="K10262" t="s">
        <v>16</v>
      </c>
      <c r="L10262">
        <v>0</v>
      </c>
      <c r="M10262">
        <f>Googleplaystore[[#This Row],[Installed]]*Googleplaystore[[#This Row],[Price]]</f>
        <v>0</v>
      </c>
      <c r="N10262" t="s">
        <v>17</v>
      </c>
      <c r="O10262" t="s">
        <v>3678</v>
      </c>
      <c r="P10262" s="1">
        <v>43251</v>
      </c>
      <c r="Q10262" s="16">
        <v>1.9</v>
      </c>
      <c r="R10262" t="s">
        <v>20</v>
      </c>
    </row>
    <row r="10263" spans="1:18" x14ac:dyDescent="0.3">
      <c r="A10263">
        <v>3.5</v>
      </c>
      <c r="B10263" t="s">
        <v>12066</v>
      </c>
      <c r="C10263" t="s">
        <v>3837</v>
      </c>
      <c r="E10263">
        <v>96</v>
      </c>
      <c r="F10263" t="s">
        <v>12563</v>
      </c>
      <c r="G10263">
        <f t="shared" si="480"/>
        <v>3891.2</v>
      </c>
      <c r="H10263" t="b">
        <f t="shared" si="481"/>
        <v>0</v>
      </c>
      <c r="I10263" t="s">
        <v>60</v>
      </c>
      <c r="J10263">
        <f t="shared" si="482"/>
        <v>5000</v>
      </c>
      <c r="K10263" t="s">
        <v>16</v>
      </c>
      <c r="L10263">
        <v>0</v>
      </c>
      <c r="M10263">
        <f>Googleplaystore[[#This Row],[Installed]]*Googleplaystore[[#This Row],[Price]]</f>
        <v>0</v>
      </c>
      <c r="N10263" t="s">
        <v>17</v>
      </c>
      <c r="O10263" t="s">
        <v>3838</v>
      </c>
      <c r="P10263" s="1">
        <v>42331</v>
      </c>
      <c r="Q10263" s="16">
        <v>2</v>
      </c>
      <c r="R10263" t="s">
        <v>32</v>
      </c>
    </row>
    <row r="10264" spans="1:18" x14ac:dyDescent="0.3">
      <c r="A10264">
        <v>0</v>
      </c>
      <c r="B10264" t="s">
        <v>12067</v>
      </c>
      <c r="C10264" t="s">
        <v>492</v>
      </c>
      <c r="E10264">
        <v>0</v>
      </c>
      <c r="F10264" t="s">
        <v>12438</v>
      </c>
      <c r="G10264">
        <f t="shared" si="480"/>
        <v>3379.2</v>
      </c>
      <c r="H10264" t="b">
        <f t="shared" si="481"/>
        <v>0</v>
      </c>
      <c r="I10264" t="s">
        <v>838</v>
      </c>
      <c r="J10264">
        <f t="shared" si="482"/>
        <v>10</v>
      </c>
      <c r="K10264" t="s">
        <v>16</v>
      </c>
      <c r="L10264">
        <v>0</v>
      </c>
      <c r="M10264">
        <f>Googleplaystore[[#This Row],[Installed]]*Googleplaystore[[#This Row],[Price]]</f>
        <v>0</v>
      </c>
      <c r="N10264" t="s">
        <v>30</v>
      </c>
      <c r="O10264" t="s">
        <v>493</v>
      </c>
      <c r="P10264" s="1">
        <v>43042</v>
      </c>
      <c r="Q10264" s="16" t="s">
        <v>27</v>
      </c>
      <c r="R10264" t="s">
        <v>32</v>
      </c>
    </row>
    <row r="10265" spans="1:18" x14ac:dyDescent="0.3">
      <c r="A10265">
        <v>3.7</v>
      </c>
      <c r="B10265" t="s">
        <v>12068</v>
      </c>
      <c r="C10265" t="s">
        <v>2012</v>
      </c>
      <c r="E10265">
        <v>38</v>
      </c>
      <c r="F10265" t="s">
        <v>12184</v>
      </c>
      <c r="G10265">
        <f t="shared" si="480"/>
        <v>29696</v>
      </c>
      <c r="H10265" t="b">
        <f t="shared" si="481"/>
        <v>0</v>
      </c>
      <c r="I10265" t="s">
        <v>482</v>
      </c>
      <c r="J10265">
        <f t="shared" si="482"/>
        <v>1000</v>
      </c>
      <c r="K10265" t="s">
        <v>16</v>
      </c>
      <c r="L10265">
        <v>0</v>
      </c>
      <c r="M10265">
        <f>Googleplaystore[[#This Row],[Installed]]*Googleplaystore[[#This Row],[Price]]</f>
        <v>0</v>
      </c>
      <c r="N10265" t="s">
        <v>17</v>
      </c>
      <c r="O10265" t="s">
        <v>2016</v>
      </c>
      <c r="P10265" s="1">
        <v>42550</v>
      </c>
      <c r="Q10265" s="16">
        <v>1.1200000000000001</v>
      </c>
      <c r="R10265" t="s">
        <v>3359</v>
      </c>
    </row>
    <row r="10266" spans="1:18" x14ac:dyDescent="0.3">
      <c r="A10266">
        <v>4.2</v>
      </c>
      <c r="B10266" t="s">
        <v>12069</v>
      </c>
      <c r="C10266" t="s">
        <v>3677</v>
      </c>
      <c r="E10266">
        <v>2531</v>
      </c>
      <c r="F10266" t="s">
        <v>12438</v>
      </c>
      <c r="G10266">
        <f t="shared" si="480"/>
        <v>3379.2</v>
      </c>
      <c r="H10266" t="b">
        <f t="shared" si="481"/>
        <v>0</v>
      </c>
      <c r="I10266" t="s">
        <v>34</v>
      </c>
      <c r="J10266">
        <f t="shared" si="482"/>
        <v>100000</v>
      </c>
      <c r="K10266" t="s">
        <v>16</v>
      </c>
      <c r="L10266">
        <v>0</v>
      </c>
      <c r="M10266">
        <f>Googleplaystore[[#This Row],[Installed]]*Googleplaystore[[#This Row],[Price]]</f>
        <v>0</v>
      </c>
      <c r="N10266" t="s">
        <v>17</v>
      </c>
      <c r="O10266" t="s">
        <v>3678</v>
      </c>
      <c r="P10266" s="1">
        <v>42946</v>
      </c>
      <c r="Q10266" s="16" t="s">
        <v>27</v>
      </c>
      <c r="R10266" t="s">
        <v>154</v>
      </c>
    </row>
    <row r="10267" spans="1:18" x14ac:dyDescent="0.3">
      <c r="A10267">
        <v>0</v>
      </c>
      <c r="B10267" t="s">
        <v>12070</v>
      </c>
      <c r="C10267" t="s">
        <v>2367</v>
      </c>
      <c r="E10267">
        <v>24</v>
      </c>
      <c r="F10267" t="s">
        <v>19475</v>
      </c>
      <c r="G10267" t="b">
        <f t="shared" si="480"/>
        <v>0</v>
      </c>
      <c r="H10267">
        <f t="shared" si="481"/>
        <v>44</v>
      </c>
      <c r="I10267" t="s">
        <v>482</v>
      </c>
      <c r="J10267">
        <f t="shared" si="482"/>
        <v>1000</v>
      </c>
      <c r="K10267" t="s">
        <v>16</v>
      </c>
      <c r="L10267">
        <v>0</v>
      </c>
      <c r="M10267">
        <f>Googleplaystore[[#This Row],[Installed]]*Googleplaystore[[#This Row],[Price]]</f>
        <v>0</v>
      </c>
      <c r="N10267" t="s">
        <v>17</v>
      </c>
      <c r="O10267" t="s">
        <v>901</v>
      </c>
      <c r="P10267" s="1">
        <v>41077</v>
      </c>
      <c r="Q10267" s="16">
        <v>1</v>
      </c>
      <c r="R10267" t="s">
        <v>229</v>
      </c>
    </row>
    <row r="10268" spans="1:18" x14ac:dyDescent="0.3">
      <c r="A10268">
        <v>3.6</v>
      </c>
      <c r="B10268" t="s">
        <v>12071</v>
      </c>
      <c r="C10268" t="s">
        <v>1283</v>
      </c>
      <c r="E10268">
        <v>48</v>
      </c>
      <c r="F10268" t="s">
        <v>12229</v>
      </c>
      <c r="G10268">
        <f t="shared" si="480"/>
        <v>26624</v>
      </c>
      <c r="H10268" t="b">
        <f t="shared" si="481"/>
        <v>0</v>
      </c>
      <c r="I10268" t="s">
        <v>60</v>
      </c>
      <c r="J10268">
        <f t="shared" si="482"/>
        <v>5000</v>
      </c>
      <c r="K10268" t="s">
        <v>16</v>
      </c>
      <c r="L10268">
        <v>0</v>
      </c>
      <c r="M10268">
        <f>Googleplaystore[[#This Row],[Installed]]*Googleplaystore[[#This Row],[Price]]</f>
        <v>0</v>
      </c>
      <c r="N10268" t="s">
        <v>17</v>
      </c>
      <c r="O10268" t="s">
        <v>1284</v>
      </c>
      <c r="P10268" s="1">
        <v>43195</v>
      </c>
      <c r="Q10268" s="16" t="s">
        <v>12072</v>
      </c>
      <c r="R10268" t="s">
        <v>20</v>
      </c>
    </row>
    <row r="10269" spans="1:18" x14ac:dyDescent="0.3">
      <c r="A10269">
        <v>4.5</v>
      </c>
      <c r="B10269" t="s">
        <v>3202</v>
      </c>
      <c r="C10269" t="s">
        <v>3070</v>
      </c>
      <c r="E10269">
        <v>33599</v>
      </c>
      <c r="F10269" t="s">
        <v>12190</v>
      </c>
      <c r="G10269">
        <f t="shared" si="480"/>
        <v>12288</v>
      </c>
      <c r="H10269" t="b">
        <f t="shared" si="481"/>
        <v>0</v>
      </c>
      <c r="I10269" t="s">
        <v>42</v>
      </c>
      <c r="J10269">
        <f t="shared" si="482"/>
        <v>1000000</v>
      </c>
      <c r="K10269" t="s">
        <v>16</v>
      </c>
      <c r="L10269">
        <v>0</v>
      </c>
      <c r="M10269">
        <f>Googleplaystore[[#This Row],[Installed]]*Googleplaystore[[#This Row],[Price]]</f>
        <v>0</v>
      </c>
      <c r="N10269" t="s">
        <v>17</v>
      </c>
      <c r="O10269" t="s">
        <v>3071</v>
      </c>
      <c r="P10269" s="1">
        <v>43311</v>
      </c>
      <c r="Q10269" s="16">
        <v>3.9</v>
      </c>
      <c r="R10269" t="s">
        <v>36</v>
      </c>
    </row>
    <row r="10270" spans="1:18" x14ac:dyDescent="0.3">
      <c r="A10270">
        <v>4.2</v>
      </c>
      <c r="B10270" t="s">
        <v>12073</v>
      </c>
      <c r="C10270" t="s">
        <v>309</v>
      </c>
      <c r="E10270">
        <v>123</v>
      </c>
      <c r="F10270" t="s">
        <v>12438</v>
      </c>
      <c r="G10270">
        <f t="shared" si="480"/>
        <v>3379.2</v>
      </c>
      <c r="H10270" t="b">
        <f t="shared" si="481"/>
        <v>0</v>
      </c>
      <c r="I10270" t="s">
        <v>15</v>
      </c>
      <c r="J10270">
        <f t="shared" si="482"/>
        <v>10000</v>
      </c>
      <c r="K10270" t="s">
        <v>16</v>
      </c>
      <c r="L10270">
        <v>0</v>
      </c>
      <c r="M10270">
        <f>Googleplaystore[[#This Row],[Installed]]*Googleplaystore[[#This Row],[Price]]</f>
        <v>0</v>
      </c>
      <c r="N10270" t="s">
        <v>17</v>
      </c>
      <c r="O10270" t="s">
        <v>310</v>
      </c>
      <c r="P10270" s="1">
        <v>43218</v>
      </c>
      <c r="Q10270" s="16">
        <v>3.5</v>
      </c>
      <c r="R10270" t="s">
        <v>39</v>
      </c>
    </row>
    <row r="10271" spans="1:18" x14ac:dyDescent="0.3">
      <c r="A10271">
        <v>4.3</v>
      </c>
      <c r="B10271" t="s">
        <v>12074</v>
      </c>
      <c r="C10271" t="s">
        <v>4407</v>
      </c>
      <c r="E10271">
        <v>334</v>
      </c>
      <c r="F10271" t="s">
        <v>19476</v>
      </c>
      <c r="G10271" t="b">
        <f t="shared" si="480"/>
        <v>0</v>
      </c>
      <c r="H10271">
        <f t="shared" si="481"/>
        <v>676</v>
      </c>
      <c r="I10271" t="s">
        <v>15</v>
      </c>
      <c r="J10271">
        <f t="shared" si="482"/>
        <v>10000</v>
      </c>
      <c r="K10271" t="s">
        <v>16</v>
      </c>
      <c r="L10271">
        <v>0</v>
      </c>
      <c r="M10271">
        <f>Googleplaystore[[#This Row],[Installed]]*Googleplaystore[[#This Row],[Price]]</f>
        <v>0</v>
      </c>
      <c r="N10271" t="s">
        <v>17</v>
      </c>
      <c r="O10271" t="s">
        <v>4408</v>
      </c>
      <c r="P10271" s="1">
        <v>42605</v>
      </c>
      <c r="Q10271" s="16">
        <v>1.3</v>
      </c>
      <c r="R10271" t="s">
        <v>93</v>
      </c>
    </row>
    <row r="10272" spans="1:18" x14ac:dyDescent="0.3">
      <c r="A10272">
        <v>4.4000000000000004</v>
      </c>
      <c r="B10272" t="s">
        <v>12075</v>
      </c>
      <c r="C10272" t="s">
        <v>3677</v>
      </c>
      <c r="E10272">
        <v>58</v>
      </c>
      <c r="F10272" t="s">
        <v>12251</v>
      </c>
      <c r="G10272">
        <f t="shared" si="480"/>
        <v>2560</v>
      </c>
      <c r="H10272" t="b">
        <f t="shared" si="481"/>
        <v>0</v>
      </c>
      <c r="I10272" t="s">
        <v>60</v>
      </c>
      <c r="J10272">
        <f t="shared" si="482"/>
        <v>5000</v>
      </c>
      <c r="K10272" t="s">
        <v>16</v>
      </c>
      <c r="L10272">
        <v>0</v>
      </c>
      <c r="M10272">
        <f>Googleplaystore[[#This Row],[Installed]]*Googleplaystore[[#This Row],[Price]]</f>
        <v>0</v>
      </c>
      <c r="N10272" t="s">
        <v>17</v>
      </c>
      <c r="O10272" t="s">
        <v>3678</v>
      </c>
      <c r="P10272" s="1">
        <v>43305</v>
      </c>
      <c r="Q10272" s="16" t="s">
        <v>12076</v>
      </c>
      <c r="R10272" t="s">
        <v>50</v>
      </c>
    </row>
    <row r="10273" spans="1:18" x14ac:dyDescent="0.3">
      <c r="A10273">
        <v>2.7</v>
      </c>
      <c r="B10273" t="s">
        <v>12077</v>
      </c>
      <c r="C10273" t="s">
        <v>3677</v>
      </c>
      <c r="E10273">
        <v>422</v>
      </c>
      <c r="F10273" t="s">
        <v>12752</v>
      </c>
      <c r="G10273">
        <f t="shared" si="480"/>
        <v>73728</v>
      </c>
      <c r="H10273" t="b">
        <f t="shared" si="481"/>
        <v>0</v>
      </c>
      <c r="I10273" t="s">
        <v>38</v>
      </c>
      <c r="J10273">
        <f t="shared" si="482"/>
        <v>50000</v>
      </c>
      <c r="K10273" t="s">
        <v>16</v>
      </c>
      <c r="L10273">
        <v>0</v>
      </c>
      <c r="M10273">
        <f>Googleplaystore[[#This Row],[Installed]]*Googleplaystore[[#This Row],[Price]]</f>
        <v>0</v>
      </c>
      <c r="N10273" t="s">
        <v>17</v>
      </c>
      <c r="O10273" t="s">
        <v>3678</v>
      </c>
      <c r="P10273" s="1">
        <v>43154</v>
      </c>
      <c r="Q10273" s="16" t="s">
        <v>505</v>
      </c>
      <c r="R10273" t="s">
        <v>36</v>
      </c>
    </row>
    <row r="10274" spans="1:18" x14ac:dyDescent="0.3">
      <c r="A10274">
        <v>4.0999999999999996</v>
      </c>
      <c r="B10274" t="s">
        <v>12078</v>
      </c>
      <c r="C10274" t="s">
        <v>3677</v>
      </c>
      <c r="E10274">
        <v>10786</v>
      </c>
      <c r="F10274" t="s">
        <v>12428</v>
      </c>
      <c r="G10274">
        <f t="shared" si="480"/>
        <v>4403.2</v>
      </c>
      <c r="H10274" t="b">
        <f t="shared" si="481"/>
        <v>0</v>
      </c>
      <c r="I10274" t="s">
        <v>42</v>
      </c>
      <c r="J10274">
        <f t="shared" si="482"/>
        <v>1000000</v>
      </c>
      <c r="K10274" t="s">
        <v>16</v>
      </c>
      <c r="L10274">
        <v>0</v>
      </c>
      <c r="M10274">
        <f>Googleplaystore[[#This Row],[Installed]]*Googleplaystore[[#This Row],[Price]]</f>
        <v>0</v>
      </c>
      <c r="N10274" t="s">
        <v>17</v>
      </c>
      <c r="O10274" t="s">
        <v>3678</v>
      </c>
      <c r="P10274" s="1">
        <v>43078</v>
      </c>
      <c r="Q10274" s="16">
        <v>5</v>
      </c>
      <c r="R10274" t="s">
        <v>53</v>
      </c>
    </row>
    <row r="10275" spans="1:18" x14ac:dyDescent="0.3">
      <c r="A10275">
        <v>0</v>
      </c>
      <c r="B10275" t="s">
        <v>12079</v>
      </c>
      <c r="C10275" t="s">
        <v>3677</v>
      </c>
      <c r="E10275">
        <v>17</v>
      </c>
      <c r="F10275" t="s">
        <v>19477</v>
      </c>
      <c r="G10275" t="b">
        <f t="shared" si="480"/>
        <v>0</v>
      </c>
      <c r="H10275">
        <f t="shared" si="481"/>
        <v>67</v>
      </c>
      <c r="I10275" t="s">
        <v>482</v>
      </c>
      <c r="J10275">
        <f t="shared" si="482"/>
        <v>1000</v>
      </c>
      <c r="K10275" t="s">
        <v>16</v>
      </c>
      <c r="L10275">
        <v>0</v>
      </c>
      <c r="M10275">
        <f>Googleplaystore[[#This Row],[Installed]]*Googleplaystore[[#This Row],[Price]]</f>
        <v>0</v>
      </c>
      <c r="N10275" t="s">
        <v>17</v>
      </c>
      <c r="O10275" t="s">
        <v>3678</v>
      </c>
      <c r="P10275" s="1">
        <v>42398</v>
      </c>
      <c r="Q10275" s="16">
        <v>1.1000000000000001</v>
      </c>
      <c r="R10275" t="s">
        <v>53</v>
      </c>
    </row>
    <row r="10276" spans="1:18" x14ac:dyDescent="0.3">
      <c r="A10276">
        <v>4.4000000000000004</v>
      </c>
      <c r="B10276" t="s">
        <v>12080</v>
      </c>
      <c r="C10276" t="s">
        <v>1574</v>
      </c>
      <c r="E10276">
        <v>35</v>
      </c>
      <c r="F10276" t="s">
        <v>12248</v>
      </c>
      <c r="G10276">
        <f t="shared" si="480"/>
        <v>2457.6</v>
      </c>
      <c r="H10276" t="b">
        <f t="shared" si="481"/>
        <v>0</v>
      </c>
      <c r="I10276" t="s">
        <v>482</v>
      </c>
      <c r="J10276">
        <f t="shared" si="482"/>
        <v>1000</v>
      </c>
      <c r="K10276" t="s">
        <v>383</v>
      </c>
      <c r="L10276" s="2">
        <v>7.99</v>
      </c>
      <c r="M10276">
        <f>Googleplaystore[[#This Row],[Installed]]*Googleplaystore[[#This Row],[Price]]</f>
        <v>7990</v>
      </c>
      <c r="N10276" t="s">
        <v>17</v>
      </c>
      <c r="O10276" t="s">
        <v>1575</v>
      </c>
      <c r="P10276" s="1">
        <v>43320</v>
      </c>
      <c r="Q10276" s="16" t="s">
        <v>2188</v>
      </c>
      <c r="R10276" t="s">
        <v>32</v>
      </c>
    </row>
    <row r="10277" spans="1:18" x14ac:dyDescent="0.3">
      <c r="A10277">
        <v>0</v>
      </c>
      <c r="B10277" t="s">
        <v>12081</v>
      </c>
      <c r="C10277" t="s">
        <v>239</v>
      </c>
      <c r="E10277">
        <v>5</v>
      </c>
      <c r="F10277" t="s">
        <v>12230</v>
      </c>
      <c r="G10277">
        <f t="shared" si="480"/>
        <v>8192</v>
      </c>
      <c r="H10277" t="b">
        <f t="shared" si="481"/>
        <v>0</v>
      </c>
      <c r="I10277" t="s">
        <v>482</v>
      </c>
      <c r="J10277">
        <f t="shared" si="482"/>
        <v>1000</v>
      </c>
      <c r="K10277" t="s">
        <v>16</v>
      </c>
      <c r="L10277">
        <v>0</v>
      </c>
      <c r="M10277">
        <f>Googleplaystore[[#This Row],[Installed]]*Googleplaystore[[#This Row],[Price]]</f>
        <v>0</v>
      </c>
      <c r="N10277" t="s">
        <v>17</v>
      </c>
      <c r="O10277" t="s">
        <v>241</v>
      </c>
      <c r="P10277" s="1">
        <v>42611</v>
      </c>
      <c r="Q10277" s="16" t="s">
        <v>19</v>
      </c>
      <c r="R10277" t="s">
        <v>20</v>
      </c>
    </row>
    <row r="10278" spans="1:18" x14ac:dyDescent="0.3">
      <c r="A10278">
        <v>0</v>
      </c>
      <c r="B10278" t="s">
        <v>12082</v>
      </c>
      <c r="C10278" t="s">
        <v>4289</v>
      </c>
      <c r="E10278">
        <v>0</v>
      </c>
      <c r="F10278" t="s">
        <v>12216</v>
      </c>
      <c r="G10278">
        <f t="shared" si="480"/>
        <v>11264</v>
      </c>
      <c r="H10278" t="b">
        <f t="shared" si="481"/>
        <v>0</v>
      </c>
      <c r="I10278" t="s">
        <v>838</v>
      </c>
      <c r="J10278">
        <f t="shared" si="482"/>
        <v>10</v>
      </c>
      <c r="K10278" t="s">
        <v>16</v>
      </c>
      <c r="L10278">
        <v>0</v>
      </c>
      <c r="M10278">
        <f>Googleplaystore[[#This Row],[Installed]]*Googleplaystore[[#This Row],[Price]]</f>
        <v>0</v>
      </c>
      <c r="N10278" t="s">
        <v>17</v>
      </c>
      <c r="O10278" t="s">
        <v>4290</v>
      </c>
      <c r="P10278" s="1">
        <v>43132</v>
      </c>
      <c r="Q10278" s="16" t="s">
        <v>87</v>
      </c>
      <c r="R10278" t="s">
        <v>36</v>
      </c>
    </row>
    <row r="10279" spans="1:18" x14ac:dyDescent="0.3">
      <c r="A10279">
        <v>4.5</v>
      </c>
      <c r="B10279" t="s">
        <v>12083</v>
      </c>
      <c r="C10279" t="s">
        <v>2367</v>
      </c>
      <c r="E10279">
        <v>922</v>
      </c>
      <c r="F10279" t="s">
        <v>19478</v>
      </c>
      <c r="G10279" t="b">
        <f t="shared" si="480"/>
        <v>0</v>
      </c>
      <c r="H10279">
        <f t="shared" si="481"/>
        <v>552</v>
      </c>
      <c r="I10279" t="s">
        <v>38</v>
      </c>
      <c r="J10279">
        <f t="shared" si="482"/>
        <v>50000</v>
      </c>
      <c r="K10279" t="s">
        <v>16</v>
      </c>
      <c r="L10279">
        <v>0</v>
      </c>
      <c r="M10279">
        <f>Googleplaystore[[#This Row],[Installed]]*Googleplaystore[[#This Row],[Price]]</f>
        <v>0</v>
      </c>
      <c r="N10279" t="s">
        <v>17</v>
      </c>
      <c r="O10279" t="s">
        <v>1077</v>
      </c>
      <c r="P10279" s="1">
        <v>41902</v>
      </c>
      <c r="Q10279" s="16">
        <v>1.1000000000000001</v>
      </c>
      <c r="R10279" t="s">
        <v>229</v>
      </c>
    </row>
    <row r="10280" spans="1:18" x14ac:dyDescent="0.3">
      <c r="A10280">
        <v>0</v>
      </c>
      <c r="B10280" t="s">
        <v>12084</v>
      </c>
      <c r="C10280" t="s">
        <v>108</v>
      </c>
      <c r="E10280">
        <v>1</v>
      </c>
      <c r="F10280" t="s">
        <v>19479</v>
      </c>
      <c r="G10280" t="b">
        <f t="shared" si="480"/>
        <v>0</v>
      </c>
      <c r="H10280">
        <f t="shared" si="481"/>
        <v>885</v>
      </c>
      <c r="I10280" t="s">
        <v>865</v>
      </c>
      <c r="J10280">
        <f t="shared" si="482"/>
        <v>1</v>
      </c>
      <c r="K10280" t="s">
        <v>16</v>
      </c>
      <c r="L10280">
        <v>0</v>
      </c>
      <c r="M10280">
        <f>Googleplaystore[[#This Row],[Installed]]*Googleplaystore[[#This Row],[Price]]</f>
        <v>0</v>
      </c>
      <c r="N10280" t="s">
        <v>17</v>
      </c>
      <c r="O10280" t="s">
        <v>109</v>
      </c>
      <c r="P10280" s="1">
        <v>43168</v>
      </c>
      <c r="Q10280" s="16" t="s">
        <v>10382</v>
      </c>
      <c r="R10280" t="s">
        <v>53</v>
      </c>
    </row>
    <row r="10281" spans="1:18" x14ac:dyDescent="0.3">
      <c r="A10281">
        <v>3.4</v>
      </c>
      <c r="B10281" t="s">
        <v>12085</v>
      </c>
      <c r="C10281" t="s">
        <v>2965</v>
      </c>
      <c r="E10281">
        <v>622</v>
      </c>
      <c r="F10281" t="s">
        <v>31</v>
      </c>
      <c r="G10281" t="b">
        <f t="shared" si="480"/>
        <v>0</v>
      </c>
      <c r="H10281" t="b">
        <f t="shared" si="481"/>
        <v>0</v>
      </c>
      <c r="I10281" t="s">
        <v>34</v>
      </c>
      <c r="J10281">
        <f t="shared" si="482"/>
        <v>100000</v>
      </c>
      <c r="K10281" t="s">
        <v>16</v>
      </c>
      <c r="L10281">
        <v>0</v>
      </c>
      <c r="M10281">
        <f>Googleplaystore[[#This Row],[Installed]]*Googleplaystore[[#This Row],[Price]]</f>
        <v>0</v>
      </c>
      <c r="N10281" t="s">
        <v>222</v>
      </c>
      <c r="O10281" t="s">
        <v>2966</v>
      </c>
      <c r="P10281" s="1">
        <v>43243</v>
      </c>
      <c r="Q10281" s="16">
        <v>0</v>
      </c>
      <c r="R10281" t="s">
        <v>31</v>
      </c>
    </row>
    <row r="10282" spans="1:18" x14ac:dyDescent="0.3">
      <c r="A10282">
        <v>2.9</v>
      </c>
      <c r="B10282" t="s">
        <v>12086</v>
      </c>
      <c r="C10282" t="s">
        <v>3677</v>
      </c>
      <c r="E10282">
        <v>452</v>
      </c>
      <c r="F10282" t="s">
        <v>12207</v>
      </c>
      <c r="G10282">
        <f t="shared" si="480"/>
        <v>7168</v>
      </c>
      <c r="H10282" t="b">
        <f t="shared" si="481"/>
        <v>0</v>
      </c>
      <c r="I10282" t="s">
        <v>34</v>
      </c>
      <c r="J10282">
        <f t="shared" si="482"/>
        <v>100000</v>
      </c>
      <c r="K10282" t="s">
        <v>16</v>
      </c>
      <c r="L10282">
        <v>0</v>
      </c>
      <c r="M10282">
        <f>Googleplaystore[[#This Row],[Installed]]*Googleplaystore[[#This Row],[Price]]</f>
        <v>0</v>
      </c>
      <c r="N10282" t="s">
        <v>17</v>
      </c>
      <c r="O10282" t="s">
        <v>3678</v>
      </c>
      <c r="P10282" s="1">
        <v>42933</v>
      </c>
      <c r="Q10282" s="16" t="s">
        <v>12087</v>
      </c>
      <c r="R10282" t="s">
        <v>20</v>
      </c>
    </row>
    <row r="10283" spans="1:18" x14ac:dyDescent="0.3">
      <c r="A10283">
        <v>4.8</v>
      </c>
      <c r="B10283" t="s">
        <v>12088</v>
      </c>
      <c r="C10283" t="s">
        <v>1223</v>
      </c>
      <c r="E10283">
        <v>8</v>
      </c>
      <c r="F10283" t="s">
        <v>12256</v>
      </c>
      <c r="G10283">
        <f t="shared" si="480"/>
        <v>16384</v>
      </c>
      <c r="H10283" t="b">
        <f t="shared" si="481"/>
        <v>0</v>
      </c>
      <c r="I10283" t="s">
        <v>816</v>
      </c>
      <c r="J10283">
        <f t="shared" si="482"/>
        <v>500</v>
      </c>
      <c r="K10283" t="s">
        <v>16</v>
      </c>
      <c r="L10283">
        <v>0</v>
      </c>
      <c r="M10283">
        <f>Googleplaystore[[#This Row],[Installed]]*Googleplaystore[[#This Row],[Price]]</f>
        <v>0</v>
      </c>
      <c r="N10283" t="s">
        <v>17</v>
      </c>
      <c r="O10283" t="s">
        <v>1224</v>
      </c>
      <c r="P10283" s="1">
        <v>43109</v>
      </c>
      <c r="Q10283" s="16" t="s">
        <v>164</v>
      </c>
      <c r="R10283" t="s">
        <v>32</v>
      </c>
    </row>
    <row r="10284" spans="1:18" x14ac:dyDescent="0.3">
      <c r="A10284">
        <v>0</v>
      </c>
      <c r="B10284" t="s">
        <v>12089</v>
      </c>
      <c r="C10284" t="s">
        <v>1893</v>
      </c>
      <c r="E10284">
        <v>1</v>
      </c>
      <c r="F10284" t="s">
        <v>12190</v>
      </c>
      <c r="G10284">
        <f t="shared" si="480"/>
        <v>12288</v>
      </c>
      <c r="H10284" t="b">
        <f t="shared" si="481"/>
        <v>0</v>
      </c>
      <c r="I10284" t="s">
        <v>665</v>
      </c>
      <c r="J10284">
        <f t="shared" si="482"/>
        <v>100</v>
      </c>
      <c r="K10284" t="s">
        <v>16</v>
      </c>
      <c r="L10284">
        <v>0</v>
      </c>
      <c r="M10284">
        <f>Googleplaystore[[#This Row],[Installed]]*Googleplaystore[[#This Row],[Price]]</f>
        <v>0</v>
      </c>
      <c r="N10284" t="s">
        <v>17</v>
      </c>
      <c r="O10284" t="s">
        <v>1894</v>
      </c>
      <c r="P10284" s="1">
        <v>42716</v>
      </c>
      <c r="Q10284" s="16">
        <v>1</v>
      </c>
      <c r="R10284" t="s">
        <v>50</v>
      </c>
    </row>
    <row r="10285" spans="1:18" x14ac:dyDescent="0.3">
      <c r="A10285">
        <v>4</v>
      </c>
      <c r="B10285" t="s">
        <v>12090</v>
      </c>
      <c r="C10285" t="s">
        <v>2012</v>
      </c>
      <c r="E10285">
        <v>795</v>
      </c>
      <c r="F10285" t="s">
        <v>12405</v>
      </c>
      <c r="G10285">
        <f t="shared" si="480"/>
        <v>41984</v>
      </c>
      <c r="H10285" t="b">
        <f t="shared" si="481"/>
        <v>0</v>
      </c>
      <c r="I10285" t="s">
        <v>34</v>
      </c>
      <c r="J10285">
        <f t="shared" si="482"/>
        <v>100000</v>
      </c>
      <c r="K10285" t="s">
        <v>16</v>
      </c>
      <c r="L10285">
        <v>0</v>
      </c>
      <c r="M10285">
        <f>Googleplaystore[[#This Row],[Installed]]*Googleplaystore[[#This Row],[Price]]</f>
        <v>0</v>
      </c>
      <c r="N10285" t="s">
        <v>30</v>
      </c>
      <c r="O10285" t="s">
        <v>2029</v>
      </c>
      <c r="P10285" s="1">
        <v>42976</v>
      </c>
      <c r="Q10285" s="16">
        <v>1.2</v>
      </c>
      <c r="R10285" t="s">
        <v>39</v>
      </c>
    </row>
    <row r="10286" spans="1:18" x14ac:dyDescent="0.3">
      <c r="A10286">
        <v>3.9</v>
      </c>
      <c r="B10286" t="s">
        <v>12091</v>
      </c>
      <c r="C10286" t="s">
        <v>3958</v>
      </c>
      <c r="E10286">
        <v>17</v>
      </c>
      <c r="F10286" t="s">
        <v>12248</v>
      </c>
      <c r="G10286">
        <f t="shared" si="480"/>
        <v>2457.6</v>
      </c>
      <c r="H10286" t="b">
        <f t="shared" si="481"/>
        <v>0</v>
      </c>
      <c r="I10286" t="s">
        <v>482</v>
      </c>
      <c r="J10286">
        <f t="shared" si="482"/>
        <v>1000</v>
      </c>
      <c r="K10286" t="s">
        <v>16</v>
      </c>
      <c r="L10286">
        <v>0</v>
      </c>
      <c r="M10286">
        <f>Googleplaystore[[#This Row],[Installed]]*Googleplaystore[[#This Row],[Price]]</f>
        <v>0</v>
      </c>
      <c r="N10286" t="s">
        <v>17</v>
      </c>
      <c r="O10286" t="s">
        <v>3959</v>
      </c>
      <c r="P10286" s="1">
        <v>42848</v>
      </c>
      <c r="Q10286" s="16">
        <v>1.1000000000000001</v>
      </c>
      <c r="R10286" t="s">
        <v>53</v>
      </c>
    </row>
    <row r="10287" spans="1:18" x14ac:dyDescent="0.3">
      <c r="A10287">
        <v>0</v>
      </c>
      <c r="B10287" t="s">
        <v>12092</v>
      </c>
      <c r="C10287" t="s">
        <v>309</v>
      </c>
      <c r="E10287">
        <v>0</v>
      </c>
      <c r="F10287" t="s">
        <v>12261</v>
      </c>
      <c r="G10287">
        <f t="shared" si="480"/>
        <v>3993.6</v>
      </c>
      <c r="H10287" t="b">
        <f t="shared" si="481"/>
        <v>0</v>
      </c>
      <c r="I10287" t="s">
        <v>665</v>
      </c>
      <c r="J10287">
        <f t="shared" si="482"/>
        <v>100</v>
      </c>
      <c r="K10287" t="s">
        <v>16</v>
      </c>
      <c r="L10287">
        <v>0</v>
      </c>
      <c r="M10287">
        <f>Googleplaystore[[#This Row],[Installed]]*Googleplaystore[[#This Row],[Price]]</f>
        <v>0</v>
      </c>
      <c r="N10287" t="s">
        <v>17</v>
      </c>
      <c r="O10287" t="s">
        <v>310</v>
      </c>
      <c r="P10287" s="1">
        <v>43147</v>
      </c>
      <c r="Q10287" s="16" t="s">
        <v>75</v>
      </c>
      <c r="R10287" t="s">
        <v>143</v>
      </c>
    </row>
    <row r="10288" spans="1:18" x14ac:dyDescent="0.3">
      <c r="A10288">
        <v>0</v>
      </c>
      <c r="B10288" t="s">
        <v>12093</v>
      </c>
      <c r="C10288" t="s">
        <v>1893</v>
      </c>
      <c r="E10288">
        <v>0</v>
      </c>
      <c r="F10288" t="s">
        <v>12260</v>
      </c>
      <c r="G10288">
        <f t="shared" si="480"/>
        <v>9113.6</v>
      </c>
      <c r="H10288" t="b">
        <f t="shared" si="481"/>
        <v>0</v>
      </c>
      <c r="I10288" t="s">
        <v>838</v>
      </c>
      <c r="J10288">
        <f t="shared" si="482"/>
        <v>10</v>
      </c>
      <c r="K10288" t="s">
        <v>16</v>
      </c>
      <c r="L10288">
        <v>0</v>
      </c>
      <c r="M10288">
        <f>Googleplaystore[[#This Row],[Installed]]*Googleplaystore[[#This Row],[Price]]</f>
        <v>0</v>
      </c>
      <c r="N10288" t="s">
        <v>17</v>
      </c>
      <c r="O10288" t="s">
        <v>1894</v>
      </c>
      <c r="P10288" s="1">
        <v>43312</v>
      </c>
      <c r="Q10288" s="16" t="s">
        <v>6468</v>
      </c>
      <c r="R10288" t="s">
        <v>50</v>
      </c>
    </row>
    <row r="10289" spans="1:18" x14ac:dyDescent="0.3">
      <c r="A10289">
        <v>0</v>
      </c>
      <c r="B10289" t="s">
        <v>12094</v>
      </c>
      <c r="C10289" t="s">
        <v>4289</v>
      </c>
      <c r="E10289">
        <v>0</v>
      </c>
      <c r="F10289" t="s">
        <v>12635</v>
      </c>
      <c r="G10289">
        <f t="shared" si="480"/>
        <v>36864</v>
      </c>
      <c r="H10289" t="b">
        <f t="shared" si="481"/>
        <v>0</v>
      </c>
      <c r="I10289" t="s">
        <v>838</v>
      </c>
      <c r="J10289">
        <f t="shared" si="482"/>
        <v>10</v>
      </c>
      <c r="K10289" t="s">
        <v>16</v>
      </c>
      <c r="L10289">
        <v>0</v>
      </c>
      <c r="M10289">
        <f>Googleplaystore[[#This Row],[Installed]]*Googleplaystore[[#This Row],[Price]]</f>
        <v>0</v>
      </c>
      <c r="N10289" t="s">
        <v>17</v>
      </c>
      <c r="O10289" t="s">
        <v>4290</v>
      </c>
      <c r="P10289" s="1">
        <v>43195</v>
      </c>
      <c r="Q10289" s="16">
        <v>3.8</v>
      </c>
      <c r="R10289" t="s">
        <v>36</v>
      </c>
    </row>
    <row r="10290" spans="1:18" x14ac:dyDescent="0.3">
      <c r="A10290">
        <v>0</v>
      </c>
      <c r="B10290" t="s">
        <v>12095</v>
      </c>
      <c r="C10290" t="s">
        <v>3396</v>
      </c>
      <c r="E10290">
        <v>1</v>
      </c>
      <c r="F10290" t="s">
        <v>12295</v>
      </c>
      <c r="G10290">
        <f t="shared" si="480"/>
        <v>9216</v>
      </c>
      <c r="H10290" t="b">
        <f t="shared" si="481"/>
        <v>0</v>
      </c>
      <c r="I10290" t="s">
        <v>865</v>
      </c>
      <c r="J10290">
        <f t="shared" si="482"/>
        <v>1</v>
      </c>
      <c r="K10290" t="s">
        <v>16</v>
      </c>
      <c r="L10290">
        <v>0</v>
      </c>
      <c r="M10290">
        <f>Googleplaystore[[#This Row],[Installed]]*Googleplaystore[[#This Row],[Price]]</f>
        <v>0</v>
      </c>
      <c r="N10290" t="s">
        <v>17</v>
      </c>
      <c r="O10290" t="s">
        <v>2057</v>
      </c>
      <c r="P10290" s="1">
        <v>43249</v>
      </c>
      <c r="Q10290" s="16">
        <v>1</v>
      </c>
      <c r="R10290" t="s">
        <v>143</v>
      </c>
    </row>
    <row r="10291" spans="1:18" x14ac:dyDescent="0.3">
      <c r="A10291">
        <v>5</v>
      </c>
      <c r="B10291" t="s">
        <v>12096</v>
      </c>
      <c r="C10291" t="s">
        <v>2012</v>
      </c>
      <c r="E10291">
        <v>1</v>
      </c>
      <c r="F10291" t="s">
        <v>12219</v>
      </c>
      <c r="G10291">
        <f t="shared" si="480"/>
        <v>24576</v>
      </c>
      <c r="H10291" t="b">
        <f t="shared" si="481"/>
        <v>0</v>
      </c>
      <c r="I10291" t="s">
        <v>838</v>
      </c>
      <c r="J10291">
        <f t="shared" si="482"/>
        <v>10</v>
      </c>
      <c r="K10291" t="s">
        <v>16</v>
      </c>
      <c r="L10291">
        <v>0</v>
      </c>
      <c r="M10291">
        <f>Googleplaystore[[#This Row],[Installed]]*Googleplaystore[[#This Row],[Price]]</f>
        <v>0</v>
      </c>
      <c r="N10291" t="s">
        <v>17</v>
      </c>
      <c r="O10291" t="s">
        <v>2072</v>
      </c>
      <c r="P10291" s="1">
        <v>43164</v>
      </c>
      <c r="Q10291" s="16">
        <v>2</v>
      </c>
      <c r="R10291" t="s">
        <v>39</v>
      </c>
    </row>
    <row r="10292" spans="1:18" x14ac:dyDescent="0.3">
      <c r="A10292">
        <v>3.9</v>
      </c>
      <c r="B10292" t="s">
        <v>12097</v>
      </c>
      <c r="C10292" t="s">
        <v>2012</v>
      </c>
      <c r="E10292">
        <v>404</v>
      </c>
      <c r="F10292" t="s">
        <v>12284</v>
      </c>
      <c r="G10292">
        <f t="shared" si="480"/>
        <v>2252.8000000000002</v>
      </c>
      <c r="H10292" t="b">
        <f t="shared" si="481"/>
        <v>0</v>
      </c>
      <c r="I10292" t="s">
        <v>34</v>
      </c>
      <c r="J10292">
        <f t="shared" si="482"/>
        <v>100000</v>
      </c>
      <c r="K10292" t="s">
        <v>16</v>
      </c>
      <c r="L10292">
        <v>0</v>
      </c>
      <c r="M10292">
        <f>Googleplaystore[[#This Row],[Installed]]*Googleplaystore[[#This Row],[Price]]</f>
        <v>0</v>
      </c>
      <c r="N10292" t="s">
        <v>17</v>
      </c>
      <c r="O10292" t="s">
        <v>2016</v>
      </c>
      <c r="P10292" s="1">
        <v>42977</v>
      </c>
      <c r="Q10292" s="16">
        <v>1.2</v>
      </c>
      <c r="R10292" t="s">
        <v>53</v>
      </c>
    </row>
    <row r="10293" spans="1:18" x14ac:dyDescent="0.3">
      <c r="A10293">
        <v>4</v>
      </c>
      <c r="B10293" t="s">
        <v>12098</v>
      </c>
      <c r="C10293" t="s">
        <v>2367</v>
      </c>
      <c r="E10293">
        <v>939</v>
      </c>
      <c r="F10293" t="s">
        <v>12264</v>
      </c>
      <c r="G10293">
        <f t="shared" si="480"/>
        <v>38912</v>
      </c>
      <c r="H10293" t="b">
        <f t="shared" si="481"/>
        <v>0</v>
      </c>
      <c r="I10293" t="s">
        <v>15</v>
      </c>
      <c r="J10293">
        <f t="shared" si="482"/>
        <v>10000</v>
      </c>
      <c r="K10293" t="s">
        <v>16</v>
      </c>
      <c r="L10293">
        <v>0</v>
      </c>
      <c r="M10293">
        <f>Googleplaystore[[#This Row],[Installed]]*Googleplaystore[[#This Row],[Price]]</f>
        <v>0</v>
      </c>
      <c r="N10293" t="s">
        <v>17</v>
      </c>
      <c r="O10293" t="s">
        <v>2190</v>
      </c>
      <c r="P10293" s="1">
        <v>43259</v>
      </c>
      <c r="Q10293" s="16" t="s">
        <v>12099</v>
      </c>
      <c r="R10293" t="s">
        <v>50</v>
      </c>
    </row>
    <row r="10294" spans="1:18" x14ac:dyDescent="0.3">
      <c r="A10294">
        <v>3.6</v>
      </c>
      <c r="B10294" t="s">
        <v>12100</v>
      </c>
      <c r="C10294" t="s">
        <v>2367</v>
      </c>
      <c r="E10294">
        <v>135</v>
      </c>
      <c r="F10294" t="s">
        <v>13110</v>
      </c>
      <c r="G10294">
        <f t="shared" si="480"/>
        <v>76800</v>
      </c>
      <c r="H10294" t="b">
        <f t="shared" si="481"/>
        <v>0</v>
      </c>
      <c r="I10294" t="s">
        <v>15</v>
      </c>
      <c r="J10294">
        <f t="shared" si="482"/>
        <v>10000</v>
      </c>
      <c r="K10294" t="s">
        <v>16</v>
      </c>
      <c r="L10294">
        <v>0</v>
      </c>
      <c r="M10294">
        <f>Googleplaystore[[#This Row],[Installed]]*Googleplaystore[[#This Row],[Price]]</f>
        <v>0</v>
      </c>
      <c r="N10294" t="s">
        <v>70</v>
      </c>
      <c r="O10294" t="s">
        <v>2190</v>
      </c>
      <c r="P10294" s="1">
        <v>43252</v>
      </c>
      <c r="Q10294" s="16">
        <v>1.022</v>
      </c>
      <c r="R10294" t="s">
        <v>36</v>
      </c>
    </row>
    <row r="10295" spans="1:18" x14ac:dyDescent="0.3">
      <c r="A10295">
        <v>4.0999999999999996</v>
      </c>
      <c r="B10295" t="s">
        <v>12101</v>
      </c>
      <c r="C10295" t="s">
        <v>2367</v>
      </c>
      <c r="E10295">
        <v>17</v>
      </c>
      <c r="F10295" t="s">
        <v>12877</v>
      </c>
      <c r="G10295">
        <f t="shared" si="480"/>
        <v>51200</v>
      </c>
      <c r="H10295" t="b">
        <f t="shared" si="481"/>
        <v>0</v>
      </c>
      <c r="I10295" t="s">
        <v>482</v>
      </c>
      <c r="J10295">
        <f t="shared" si="482"/>
        <v>1000</v>
      </c>
      <c r="K10295" t="s">
        <v>16</v>
      </c>
      <c r="L10295">
        <v>0</v>
      </c>
      <c r="M10295">
        <f>Googleplaystore[[#This Row],[Installed]]*Googleplaystore[[#This Row],[Price]]</f>
        <v>0</v>
      </c>
      <c r="N10295" t="s">
        <v>17</v>
      </c>
      <c r="O10295" t="s">
        <v>2031</v>
      </c>
      <c r="P10295" s="1">
        <v>43175</v>
      </c>
      <c r="Q10295" s="16">
        <v>15</v>
      </c>
      <c r="R10295" t="s">
        <v>50</v>
      </c>
    </row>
    <row r="10296" spans="1:18" x14ac:dyDescent="0.3">
      <c r="A10296">
        <v>4.3</v>
      </c>
      <c r="B10296" t="s">
        <v>12102</v>
      </c>
      <c r="C10296" t="s">
        <v>2012</v>
      </c>
      <c r="E10296">
        <v>834117</v>
      </c>
      <c r="F10296" t="s">
        <v>12516</v>
      </c>
      <c r="G10296">
        <f t="shared" si="480"/>
        <v>45056</v>
      </c>
      <c r="H10296" t="b">
        <f t="shared" si="481"/>
        <v>0</v>
      </c>
      <c r="I10296" t="s">
        <v>55</v>
      </c>
      <c r="J10296">
        <f t="shared" si="482"/>
        <v>10000000</v>
      </c>
      <c r="K10296" t="s">
        <v>16</v>
      </c>
      <c r="L10296">
        <v>0</v>
      </c>
      <c r="M10296">
        <f>Googleplaystore[[#This Row],[Installed]]*Googleplaystore[[#This Row],[Price]]</f>
        <v>0</v>
      </c>
      <c r="N10296" t="s">
        <v>30</v>
      </c>
      <c r="O10296" t="s">
        <v>2029</v>
      </c>
      <c r="P10296" s="1">
        <v>43311</v>
      </c>
      <c r="Q10296" s="16" t="s">
        <v>12103</v>
      </c>
      <c r="R10296" t="s">
        <v>50</v>
      </c>
    </row>
    <row r="10297" spans="1:18" x14ac:dyDescent="0.3">
      <c r="A10297">
        <v>3.8</v>
      </c>
      <c r="B10297" t="s">
        <v>12104</v>
      </c>
      <c r="C10297" t="s">
        <v>2012</v>
      </c>
      <c r="E10297">
        <v>252</v>
      </c>
      <c r="F10297" t="s">
        <v>12216</v>
      </c>
      <c r="G10297">
        <f t="shared" si="480"/>
        <v>11264</v>
      </c>
      <c r="H10297" t="b">
        <f t="shared" si="481"/>
        <v>0</v>
      </c>
      <c r="I10297" t="s">
        <v>15</v>
      </c>
      <c r="J10297">
        <f t="shared" si="482"/>
        <v>10000</v>
      </c>
      <c r="K10297" t="s">
        <v>383</v>
      </c>
      <c r="L10297" s="2">
        <v>16.989999999999998</v>
      </c>
      <c r="M10297">
        <f>Googleplaystore[[#This Row],[Installed]]*Googleplaystore[[#This Row],[Price]]</f>
        <v>169899.99999999997</v>
      </c>
      <c r="N10297" t="s">
        <v>30</v>
      </c>
      <c r="O10297" t="s">
        <v>2029</v>
      </c>
      <c r="P10297" s="1">
        <v>42062</v>
      </c>
      <c r="Q10297" s="16">
        <v>2.2200000000000002</v>
      </c>
      <c r="R10297" t="s">
        <v>143</v>
      </c>
    </row>
    <row r="10298" spans="1:18" x14ac:dyDescent="0.3">
      <c r="A10298">
        <v>4.2</v>
      </c>
      <c r="B10298" t="s">
        <v>12105</v>
      </c>
      <c r="C10298" t="s">
        <v>2012</v>
      </c>
      <c r="E10298">
        <v>340</v>
      </c>
      <c r="F10298" t="s">
        <v>12752</v>
      </c>
      <c r="G10298">
        <f t="shared" si="480"/>
        <v>73728</v>
      </c>
      <c r="H10298" t="b">
        <f t="shared" si="481"/>
        <v>0</v>
      </c>
      <c r="I10298" t="s">
        <v>38</v>
      </c>
      <c r="J10298">
        <f t="shared" si="482"/>
        <v>50000</v>
      </c>
      <c r="K10298" t="s">
        <v>16</v>
      </c>
      <c r="L10298">
        <v>0</v>
      </c>
      <c r="M10298">
        <f>Googleplaystore[[#This Row],[Installed]]*Googleplaystore[[#This Row],[Price]]</f>
        <v>0</v>
      </c>
      <c r="N10298" t="s">
        <v>222</v>
      </c>
      <c r="O10298" t="s">
        <v>2029</v>
      </c>
      <c r="P10298" s="1">
        <v>43035</v>
      </c>
      <c r="Q10298" s="16">
        <v>1</v>
      </c>
      <c r="R10298" t="s">
        <v>50</v>
      </c>
    </row>
    <row r="10299" spans="1:18" x14ac:dyDescent="0.3">
      <c r="A10299">
        <v>4.3</v>
      </c>
      <c r="B10299" t="s">
        <v>12106</v>
      </c>
      <c r="C10299" t="s">
        <v>2012</v>
      </c>
      <c r="E10299">
        <v>245455</v>
      </c>
      <c r="F10299" t="s">
        <v>12654</v>
      </c>
      <c r="G10299">
        <f t="shared" si="480"/>
        <v>86016</v>
      </c>
      <c r="H10299" t="b">
        <f t="shared" si="481"/>
        <v>0</v>
      </c>
      <c r="I10299" t="s">
        <v>55</v>
      </c>
      <c r="J10299">
        <f t="shared" si="482"/>
        <v>10000000</v>
      </c>
      <c r="K10299" t="s">
        <v>16</v>
      </c>
      <c r="L10299">
        <v>0</v>
      </c>
      <c r="M10299">
        <f>Googleplaystore[[#This Row],[Installed]]*Googleplaystore[[#This Row],[Price]]</f>
        <v>0</v>
      </c>
      <c r="N10299" t="s">
        <v>70</v>
      </c>
      <c r="O10299" t="s">
        <v>2029</v>
      </c>
      <c r="P10299" s="1">
        <v>43251</v>
      </c>
      <c r="Q10299" s="16" t="s">
        <v>12107</v>
      </c>
      <c r="R10299" t="s">
        <v>53</v>
      </c>
    </row>
    <row r="10300" spans="1:18" x14ac:dyDescent="0.3">
      <c r="A10300">
        <v>4.2</v>
      </c>
      <c r="B10300" t="s">
        <v>12108</v>
      </c>
      <c r="C10300" t="s">
        <v>2367</v>
      </c>
      <c r="E10300">
        <v>1405</v>
      </c>
      <c r="F10300" t="s">
        <v>12324</v>
      </c>
      <c r="G10300">
        <f t="shared" si="480"/>
        <v>9728</v>
      </c>
      <c r="H10300" t="b">
        <f t="shared" si="481"/>
        <v>0</v>
      </c>
      <c r="I10300" t="s">
        <v>15</v>
      </c>
      <c r="J10300">
        <f t="shared" si="482"/>
        <v>10000</v>
      </c>
      <c r="K10300" t="s">
        <v>383</v>
      </c>
      <c r="L10300" s="2">
        <v>1.2</v>
      </c>
      <c r="M10300">
        <f>Googleplaystore[[#This Row],[Installed]]*Googleplaystore[[#This Row],[Price]]</f>
        <v>12000</v>
      </c>
      <c r="N10300" t="s">
        <v>17</v>
      </c>
      <c r="O10300" t="s">
        <v>2038</v>
      </c>
      <c r="P10300" s="1">
        <v>43256</v>
      </c>
      <c r="Q10300" s="16">
        <v>2.7</v>
      </c>
      <c r="R10300" t="s">
        <v>39</v>
      </c>
    </row>
    <row r="10301" spans="1:18" x14ac:dyDescent="0.3">
      <c r="A10301">
        <v>4.2</v>
      </c>
      <c r="B10301" t="s">
        <v>12109</v>
      </c>
      <c r="C10301" t="s">
        <v>3677</v>
      </c>
      <c r="E10301">
        <v>455</v>
      </c>
      <c r="F10301" t="s">
        <v>12181</v>
      </c>
      <c r="G10301">
        <f t="shared" si="480"/>
        <v>2867.2</v>
      </c>
      <c r="H10301" t="b">
        <f t="shared" si="481"/>
        <v>0</v>
      </c>
      <c r="I10301" t="s">
        <v>38</v>
      </c>
      <c r="J10301">
        <f t="shared" si="482"/>
        <v>50000</v>
      </c>
      <c r="K10301" t="s">
        <v>16</v>
      </c>
      <c r="L10301">
        <v>0</v>
      </c>
      <c r="M10301">
        <f>Googleplaystore[[#This Row],[Installed]]*Googleplaystore[[#This Row],[Price]]</f>
        <v>0</v>
      </c>
      <c r="N10301" t="s">
        <v>17</v>
      </c>
      <c r="O10301" t="s">
        <v>3678</v>
      </c>
      <c r="P10301" s="1">
        <v>42794</v>
      </c>
      <c r="Q10301" s="16">
        <v>1.6</v>
      </c>
      <c r="R10301" t="s">
        <v>154</v>
      </c>
    </row>
    <row r="10302" spans="1:18" x14ac:dyDescent="0.3">
      <c r="A10302">
        <v>4.0999999999999996</v>
      </c>
      <c r="B10302" t="s">
        <v>12110</v>
      </c>
      <c r="C10302" t="s">
        <v>2012</v>
      </c>
      <c r="E10302">
        <v>297</v>
      </c>
      <c r="F10302" t="s">
        <v>12409</v>
      </c>
      <c r="G10302">
        <f t="shared" si="480"/>
        <v>49152</v>
      </c>
      <c r="H10302" t="b">
        <f t="shared" si="481"/>
        <v>0</v>
      </c>
      <c r="I10302" t="s">
        <v>38</v>
      </c>
      <c r="J10302">
        <f t="shared" si="482"/>
        <v>50000</v>
      </c>
      <c r="K10302" t="s">
        <v>16</v>
      </c>
      <c r="L10302">
        <v>0</v>
      </c>
      <c r="M10302">
        <f>Googleplaystore[[#This Row],[Installed]]*Googleplaystore[[#This Row],[Price]]</f>
        <v>0</v>
      </c>
      <c r="N10302" t="s">
        <v>30</v>
      </c>
      <c r="O10302" t="s">
        <v>2029</v>
      </c>
      <c r="P10302" s="1">
        <v>43187</v>
      </c>
      <c r="Q10302" s="16">
        <v>1.2</v>
      </c>
      <c r="R10302" t="s">
        <v>50</v>
      </c>
    </row>
    <row r="10303" spans="1:18" x14ac:dyDescent="0.3">
      <c r="A10303">
        <v>0</v>
      </c>
      <c r="B10303" t="s">
        <v>12111</v>
      </c>
      <c r="C10303" t="s">
        <v>3837</v>
      </c>
      <c r="E10303">
        <v>1</v>
      </c>
      <c r="F10303" t="s">
        <v>12191</v>
      </c>
      <c r="G10303">
        <f t="shared" si="480"/>
        <v>20480</v>
      </c>
      <c r="H10303" t="b">
        <f t="shared" si="481"/>
        <v>0</v>
      </c>
      <c r="I10303" t="s">
        <v>816</v>
      </c>
      <c r="J10303">
        <f t="shared" si="482"/>
        <v>500</v>
      </c>
      <c r="K10303" t="s">
        <v>16</v>
      </c>
      <c r="L10303">
        <v>0</v>
      </c>
      <c r="M10303">
        <f>Googleplaystore[[#This Row],[Installed]]*Googleplaystore[[#This Row],[Price]]</f>
        <v>0</v>
      </c>
      <c r="N10303" t="s">
        <v>17</v>
      </c>
      <c r="O10303" t="s">
        <v>3838</v>
      </c>
      <c r="P10303" s="1">
        <v>43203</v>
      </c>
      <c r="Q10303" s="16">
        <v>1</v>
      </c>
      <c r="R10303" t="s">
        <v>50</v>
      </c>
    </row>
    <row r="10304" spans="1:18" x14ac:dyDescent="0.3">
      <c r="A10304">
        <v>4</v>
      </c>
      <c r="B10304" t="s">
        <v>12112</v>
      </c>
      <c r="C10304" t="s">
        <v>2012</v>
      </c>
      <c r="E10304">
        <v>368</v>
      </c>
      <c r="F10304" t="s">
        <v>12409</v>
      </c>
      <c r="G10304">
        <f t="shared" si="480"/>
        <v>49152</v>
      </c>
      <c r="H10304" t="b">
        <f t="shared" si="481"/>
        <v>0</v>
      </c>
      <c r="I10304" t="s">
        <v>38</v>
      </c>
      <c r="J10304">
        <f t="shared" si="482"/>
        <v>50000</v>
      </c>
      <c r="K10304" t="s">
        <v>16</v>
      </c>
      <c r="L10304">
        <v>0</v>
      </c>
      <c r="M10304">
        <f>Googleplaystore[[#This Row],[Installed]]*Googleplaystore[[#This Row],[Price]]</f>
        <v>0</v>
      </c>
      <c r="N10304" t="s">
        <v>70</v>
      </c>
      <c r="O10304" t="s">
        <v>2029</v>
      </c>
      <c r="P10304" s="1">
        <v>43187</v>
      </c>
      <c r="Q10304" s="16">
        <v>1.7</v>
      </c>
      <c r="R10304" t="s">
        <v>50</v>
      </c>
    </row>
    <row r="10305" spans="1:18" x14ac:dyDescent="0.3">
      <c r="A10305">
        <v>4.0999999999999996</v>
      </c>
      <c r="B10305" t="s">
        <v>12113</v>
      </c>
      <c r="C10305" t="s">
        <v>492</v>
      </c>
      <c r="E10305">
        <v>1035</v>
      </c>
      <c r="F10305" t="s">
        <v>12191</v>
      </c>
      <c r="G10305">
        <f t="shared" si="480"/>
        <v>20480</v>
      </c>
      <c r="H10305" t="b">
        <f t="shared" si="481"/>
        <v>0</v>
      </c>
      <c r="I10305" t="s">
        <v>38</v>
      </c>
      <c r="J10305">
        <f t="shared" si="482"/>
        <v>50000</v>
      </c>
      <c r="K10305" t="s">
        <v>16</v>
      </c>
      <c r="L10305">
        <v>0</v>
      </c>
      <c r="M10305">
        <f>Googleplaystore[[#This Row],[Installed]]*Googleplaystore[[#This Row],[Price]]</f>
        <v>0</v>
      </c>
      <c r="N10305" t="s">
        <v>17</v>
      </c>
      <c r="O10305" t="s">
        <v>493</v>
      </c>
      <c r="P10305" s="1">
        <v>43319</v>
      </c>
      <c r="Q10305" s="16" t="s">
        <v>12114</v>
      </c>
      <c r="R10305" t="s">
        <v>50</v>
      </c>
    </row>
    <row r="10306" spans="1:18" x14ac:dyDescent="0.3">
      <c r="A10306">
        <v>4</v>
      </c>
      <c r="B10306" t="s">
        <v>12115</v>
      </c>
      <c r="C10306" t="s">
        <v>2012</v>
      </c>
      <c r="E10306">
        <v>1287</v>
      </c>
      <c r="F10306" t="s">
        <v>12264</v>
      </c>
      <c r="G10306">
        <f t="shared" si="480"/>
        <v>38912</v>
      </c>
      <c r="H10306" t="b">
        <f t="shared" si="481"/>
        <v>0</v>
      </c>
      <c r="I10306" t="s">
        <v>38</v>
      </c>
      <c r="J10306">
        <f t="shared" si="482"/>
        <v>50000</v>
      </c>
      <c r="K10306" t="s">
        <v>16</v>
      </c>
      <c r="L10306">
        <v>0</v>
      </c>
      <c r="M10306">
        <f>Googleplaystore[[#This Row],[Installed]]*Googleplaystore[[#This Row],[Price]]</f>
        <v>0</v>
      </c>
      <c r="N10306" t="s">
        <v>17</v>
      </c>
      <c r="O10306" t="s">
        <v>2065</v>
      </c>
      <c r="P10306" s="1">
        <v>41626</v>
      </c>
      <c r="Q10306" s="16">
        <v>1</v>
      </c>
      <c r="R10306" t="s">
        <v>122</v>
      </c>
    </row>
    <row r="10307" spans="1:18" x14ac:dyDescent="0.3">
      <c r="A10307">
        <v>4.2</v>
      </c>
      <c r="B10307" t="s">
        <v>12116</v>
      </c>
      <c r="C10307" t="s">
        <v>2012</v>
      </c>
      <c r="E10307">
        <v>21661</v>
      </c>
      <c r="F10307" t="s">
        <v>12256</v>
      </c>
      <c r="G10307">
        <f t="shared" ref="G10307:G10355" si="483">IF(ISNUMBER(SEARCH("M",F10307)), VALUE(LEFT(F10307, LEN(F10307)-1) *1024))</f>
        <v>16384</v>
      </c>
      <c r="H10307" t="b">
        <f t="shared" ref="H10307:H10355" si="484">IF(ISNUMBER(SEARCH("K",F10307)), VALUE(LEFT(F10307, LEN(F10307)-1)))</f>
        <v>0</v>
      </c>
      <c r="I10307" t="s">
        <v>42</v>
      </c>
      <c r="J10307">
        <f t="shared" ref="J10307:J10355" si="485">IF(ISNUMBER(SEARCH("+", I10307)), VALUE(SUBSTITUTE(I10307, "+", "")), I10307)</f>
        <v>1000000</v>
      </c>
      <c r="K10307" t="s">
        <v>16</v>
      </c>
      <c r="L10307">
        <v>0</v>
      </c>
      <c r="M10307">
        <f>Googleplaystore[[#This Row],[Installed]]*Googleplaystore[[#This Row],[Price]]</f>
        <v>0</v>
      </c>
      <c r="N10307" t="s">
        <v>17</v>
      </c>
      <c r="O10307" t="s">
        <v>2162</v>
      </c>
      <c r="P10307" s="1">
        <v>43244</v>
      </c>
      <c r="Q10307" s="16" t="s">
        <v>12117</v>
      </c>
      <c r="R10307" t="s">
        <v>53</v>
      </c>
    </row>
    <row r="10308" spans="1:18" x14ac:dyDescent="0.3">
      <c r="A10308">
        <v>4.4000000000000004</v>
      </c>
      <c r="B10308" t="s">
        <v>12118</v>
      </c>
      <c r="C10308" t="s">
        <v>2012</v>
      </c>
      <c r="E10308">
        <v>28510</v>
      </c>
      <c r="F10308" t="s">
        <v>12746</v>
      </c>
      <c r="G10308">
        <f t="shared" si="483"/>
        <v>79872</v>
      </c>
      <c r="H10308" t="b">
        <f t="shared" si="484"/>
        <v>0</v>
      </c>
      <c r="I10308" t="s">
        <v>22</v>
      </c>
      <c r="J10308">
        <f t="shared" si="485"/>
        <v>500000</v>
      </c>
      <c r="K10308" t="s">
        <v>16</v>
      </c>
      <c r="L10308">
        <v>0</v>
      </c>
      <c r="M10308">
        <f>Googleplaystore[[#This Row],[Installed]]*Googleplaystore[[#This Row],[Price]]</f>
        <v>0</v>
      </c>
      <c r="N10308" t="s">
        <v>30</v>
      </c>
      <c r="O10308" t="s">
        <v>2022</v>
      </c>
      <c r="P10308" s="1">
        <v>43313</v>
      </c>
      <c r="Q10308" s="16" t="s">
        <v>1057</v>
      </c>
      <c r="R10308" t="s">
        <v>20</v>
      </c>
    </row>
    <row r="10309" spans="1:18" x14ac:dyDescent="0.3">
      <c r="A10309">
        <v>0</v>
      </c>
      <c r="B10309" t="s">
        <v>12119</v>
      </c>
      <c r="C10309" t="s">
        <v>2367</v>
      </c>
      <c r="E10309">
        <v>13</v>
      </c>
      <c r="F10309" t="s">
        <v>12243</v>
      </c>
      <c r="G10309">
        <f t="shared" si="483"/>
        <v>5836.8</v>
      </c>
      <c r="H10309" t="b">
        <f t="shared" si="484"/>
        <v>0</v>
      </c>
      <c r="I10309" t="s">
        <v>482</v>
      </c>
      <c r="J10309">
        <f t="shared" si="485"/>
        <v>1000</v>
      </c>
      <c r="K10309" t="s">
        <v>16</v>
      </c>
      <c r="L10309">
        <v>0</v>
      </c>
      <c r="M10309">
        <f>Googleplaystore[[#This Row],[Installed]]*Googleplaystore[[#This Row],[Price]]</f>
        <v>0</v>
      </c>
      <c r="N10309" t="s">
        <v>17</v>
      </c>
      <c r="O10309" t="s">
        <v>2019</v>
      </c>
      <c r="P10309" s="1">
        <v>43103</v>
      </c>
      <c r="Q10309" s="16">
        <v>1.6</v>
      </c>
      <c r="R10309" t="s">
        <v>334</v>
      </c>
    </row>
    <row r="10310" spans="1:18" x14ac:dyDescent="0.3">
      <c r="A10310">
        <v>4.2</v>
      </c>
      <c r="B10310" t="s">
        <v>12120</v>
      </c>
      <c r="C10310" t="s">
        <v>3677</v>
      </c>
      <c r="E10310">
        <v>7339</v>
      </c>
      <c r="F10310" t="s">
        <v>12350</v>
      </c>
      <c r="G10310">
        <f t="shared" si="483"/>
        <v>4096</v>
      </c>
      <c r="H10310" t="b">
        <f t="shared" si="484"/>
        <v>0</v>
      </c>
      <c r="I10310" t="s">
        <v>34</v>
      </c>
      <c r="J10310">
        <f t="shared" si="485"/>
        <v>100000</v>
      </c>
      <c r="K10310" t="s">
        <v>16</v>
      </c>
      <c r="L10310">
        <v>0</v>
      </c>
      <c r="M10310">
        <f>Googleplaystore[[#This Row],[Installed]]*Googleplaystore[[#This Row],[Price]]</f>
        <v>0</v>
      </c>
      <c r="N10310" t="s">
        <v>17</v>
      </c>
      <c r="O10310" t="s">
        <v>3678</v>
      </c>
      <c r="P10310" s="1">
        <v>43230</v>
      </c>
      <c r="Q10310" s="16">
        <v>1.74</v>
      </c>
      <c r="R10310" t="s">
        <v>50</v>
      </c>
    </row>
    <row r="10311" spans="1:18" x14ac:dyDescent="0.3">
      <c r="A10311">
        <v>4.7</v>
      </c>
      <c r="B10311" t="s">
        <v>12121</v>
      </c>
      <c r="C10311" t="s">
        <v>3677</v>
      </c>
      <c r="E10311">
        <v>61445</v>
      </c>
      <c r="F10311" t="s">
        <v>12447</v>
      </c>
      <c r="G10311">
        <f t="shared" si="483"/>
        <v>7987.2</v>
      </c>
      <c r="H10311" t="b">
        <f t="shared" si="484"/>
        <v>0</v>
      </c>
      <c r="I10311" t="s">
        <v>42</v>
      </c>
      <c r="J10311">
        <f t="shared" si="485"/>
        <v>1000000</v>
      </c>
      <c r="K10311" t="s">
        <v>16</v>
      </c>
      <c r="L10311">
        <v>0</v>
      </c>
      <c r="M10311">
        <f>Googleplaystore[[#This Row],[Installed]]*Googleplaystore[[#This Row],[Price]]</f>
        <v>0</v>
      </c>
      <c r="N10311" t="s">
        <v>17</v>
      </c>
      <c r="O10311" t="s">
        <v>3678</v>
      </c>
      <c r="P10311" s="1">
        <v>43307</v>
      </c>
      <c r="Q10311" s="16" t="s">
        <v>12122</v>
      </c>
      <c r="R10311" t="s">
        <v>50</v>
      </c>
    </row>
    <row r="10312" spans="1:18" x14ac:dyDescent="0.3">
      <c r="A10312">
        <v>4.5999999999999996</v>
      </c>
      <c r="B10312" t="s">
        <v>12123</v>
      </c>
      <c r="C10312" t="s">
        <v>1893</v>
      </c>
      <c r="E10312">
        <v>32433</v>
      </c>
      <c r="F10312" t="s">
        <v>12416</v>
      </c>
      <c r="G10312">
        <f t="shared" si="483"/>
        <v>47104</v>
      </c>
      <c r="H10312" t="b">
        <f t="shared" si="484"/>
        <v>0</v>
      </c>
      <c r="I10312" t="s">
        <v>42</v>
      </c>
      <c r="J10312">
        <f t="shared" si="485"/>
        <v>1000000</v>
      </c>
      <c r="K10312" t="s">
        <v>16</v>
      </c>
      <c r="L10312">
        <v>0</v>
      </c>
      <c r="M10312">
        <f>Googleplaystore[[#This Row],[Installed]]*Googleplaystore[[#This Row],[Price]]</f>
        <v>0</v>
      </c>
      <c r="N10312" t="s">
        <v>17</v>
      </c>
      <c r="O10312" t="s">
        <v>1894</v>
      </c>
      <c r="P10312" s="1">
        <v>43277</v>
      </c>
      <c r="Q10312" s="16" t="s">
        <v>6046</v>
      </c>
      <c r="R10312" t="s">
        <v>143</v>
      </c>
    </row>
    <row r="10313" spans="1:18" x14ac:dyDescent="0.3">
      <c r="A10313">
        <v>0</v>
      </c>
      <c r="B10313" t="s">
        <v>12124</v>
      </c>
      <c r="C10313" t="s">
        <v>2367</v>
      </c>
      <c r="E10313">
        <v>0</v>
      </c>
      <c r="F10313" t="s">
        <v>19480</v>
      </c>
      <c r="G10313" t="b">
        <f t="shared" si="483"/>
        <v>0</v>
      </c>
      <c r="H10313">
        <f t="shared" si="484"/>
        <v>1020</v>
      </c>
      <c r="I10313" t="s">
        <v>663</v>
      </c>
      <c r="J10313">
        <f t="shared" si="485"/>
        <v>50</v>
      </c>
      <c r="K10313" t="s">
        <v>383</v>
      </c>
      <c r="L10313" s="2">
        <v>1.04</v>
      </c>
      <c r="M10313">
        <f>Googleplaystore[[#This Row],[Installed]]*Googleplaystore[[#This Row],[Price]]</f>
        <v>52</v>
      </c>
      <c r="N10313" t="s">
        <v>17</v>
      </c>
      <c r="O10313" t="s">
        <v>2038</v>
      </c>
      <c r="P10313" s="1">
        <v>40945</v>
      </c>
      <c r="Q10313" s="16">
        <v>1.1000000000000001</v>
      </c>
      <c r="R10313" t="s">
        <v>46</v>
      </c>
    </row>
    <row r="10314" spans="1:18" x14ac:dyDescent="0.3">
      <c r="A10314">
        <v>4.7</v>
      </c>
      <c r="B10314" t="s">
        <v>12125</v>
      </c>
      <c r="C10314" t="s">
        <v>2965</v>
      </c>
      <c r="E10314">
        <v>2036</v>
      </c>
      <c r="F10314" t="s">
        <v>12346</v>
      </c>
      <c r="G10314">
        <f t="shared" si="483"/>
        <v>6963.2</v>
      </c>
      <c r="H10314" t="b">
        <f t="shared" si="484"/>
        <v>0</v>
      </c>
      <c r="I10314" t="s">
        <v>34</v>
      </c>
      <c r="J10314">
        <f t="shared" si="485"/>
        <v>100000</v>
      </c>
      <c r="K10314" t="s">
        <v>16</v>
      </c>
      <c r="L10314">
        <v>0</v>
      </c>
      <c r="M10314">
        <f>Googleplaystore[[#This Row],[Installed]]*Googleplaystore[[#This Row],[Price]]</f>
        <v>0</v>
      </c>
      <c r="N10314" t="s">
        <v>17</v>
      </c>
      <c r="O10314" t="s">
        <v>2966</v>
      </c>
      <c r="P10314" s="1">
        <v>43240</v>
      </c>
      <c r="Q10314" s="16">
        <v>1.72</v>
      </c>
      <c r="R10314" t="s">
        <v>20</v>
      </c>
    </row>
    <row r="10315" spans="1:18" x14ac:dyDescent="0.3">
      <c r="A10315">
        <v>4.0999999999999996</v>
      </c>
      <c r="B10315" t="s">
        <v>12126</v>
      </c>
      <c r="C10315" t="s">
        <v>3677</v>
      </c>
      <c r="E10315">
        <v>174</v>
      </c>
      <c r="F10315" t="s">
        <v>12190</v>
      </c>
      <c r="G10315">
        <f t="shared" si="483"/>
        <v>12288</v>
      </c>
      <c r="H10315" t="b">
        <f t="shared" si="484"/>
        <v>0</v>
      </c>
      <c r="I10315" t="s">
        <v>60</v>
      </c>
      <c r="J10315">
        <f t="shared" si="485"/>
        <v>5000</v>
      </c>
      <c r="K10315" t="s">
        <v>16</v>
      </c>
      <c r="L10315">
        <v>0</v>
      </c>
      <c r="M10315">
        <f>Googleplaystore[[#This Row],[Installed]]*Googleplaystore[[#This Row],[Price]]</f>
        <v>0</v>
      </c>
      <c r="N10315" t="s">
        <v>17</v>
      </c>
      <c r="O10315" t="s">
        <v>3678</v>
      </c>
      <c r="P10315" s="1">
        <v>43311</v>
      </c>
      <c r="Q10315" s="16">
        <v>6.04</v>
      </c>
      <c r="R10315" t="s">
        <v>36</v>
      </c>
    </row>
    <row r="10316" spans="1:18" x14ac:dyDescent="0.3">
      <c r="A10316">
        <v>4.9000000000000004</v>
      </c>
      <c r="B10316" t="s">
        <v>12127</v>
      </c>
      <c r="C10316" t="s">
        <v>2367</v>
      </c>
      <c r="E10316">
        <v>52</v>
      </c>
      <c r="F10316" t="s">
        <v>12175</v>
      </c>
      <c r="G10316">
        <f t="shared" si="483"/>
        <v>19456</v>
      </c>
      <c r="H10316" t="b">
        <f t="shared" si="484"/>
        <v>0</v>
      </c>
      <c r="I10316" t="s">
        <v>482</v>
      </c>
      <c r="J10316">
        <f t="shared" si="485"/>
        <v>1000</v>
      </c>
      <c r="K10316" t="s">
        <v>16</v>
      </c>
      <c r="L10316">
        <v>0</v>
      </c>
      <c r="M10316">
        <f>Googleplaystore[[#This Row],[Installed]]*Googleplaystore[[#This Row],[Price]]</f>
        <v>0</v>
      </c>
      <c r="N10316" t="s">
        <v>17</v>
      </c>
      <c r="O10316" t="s">
        <v>901</v>
      </c>
      <c r="P10316" s="1">
        <v>43119</v>
      </c>
      <c r="Q10316" s="16">
        <v>1</v>
      </c>
      <c r="R10316" t="s">
        <v>36</v>
      </c>
    </row>
    <row r="10317" spans="1:18" x14ac:dyDescent="0.3">
      <c r="A10317">
        <v>4</v>
      </c>
      <c r="B10317" t="s">
        <v>12128</v>
      </c>
      <c r="C10317" t="s">
        <v>2367</v>
      </c>
      <c r="E10317">
        <v>185</v>
      </c>
      <c r="F10317" t="s">
        <v>12188</v>
      </c>
      <c r="G10317">
        <f t="shared" si="483"/>
        <v>28672</v>
      </c>
      <c r="H10317" t="b">
        <f t="shared" si="484"/>
        <v>0</v>
      </c>
      <c r="I10317" t="s">
        <v>15</v>
      </c>
      <c r="J10317">
        <f t="shared" si="485"/>
        <v>10000</v>
      </c>
      <c r="K10317" t="s">
        <v>16</v>
      </c>
      <c r="L10317">
        <v>0</v>
      </c>
      <c r="M10317">
        <f>Googleplaystore[[#This Row],[Installed]]*Googleplaystore[[#This Row],[Price]]</f>
        <v>0</v>
      </c>
      <c r="N10317" t="s">
        <v>30</v>
      </c>
      <c r="O10317" t="s">
        <v>1077</v>
      </c>
      <c r="P10317" s="1">
        <v>42222</v>
      </c>
      <c r="Q10317" s="16" t="s">
        <v>976</v>
      </c>
      <c r="R10317" t="s">
        <v>46</v>
      </c>
    </row>
    <row r="10318" spans="1:18" x14ac:dyDescent="0.3">
      <c r="A10318">
        <v>4.3</v>
      </c>
      <c r="B10318" t="s">
        <v>12129</v>
      </c>
      <c r="C10318" t="s">
        <v>2012</v>
      </c>
      <c r="E10318">
        <v>56496</v>
      </c>
      <c r="F10318" t="s">
        <v>13154</v>
      </c>
      <c r="G10318">
        <f t="shared" si="483"/>
        <v>82944</v>
      </c>
      <c r="H10318" t="b">
        <f t="shared" si="484"/>
        <v>0</v>
      </c>
      <c r="I10318" t="s">
        <v>42</v>
      </c>
      <c r="J10318">
        <f t="shared" si="485"/>
        <v>1000000</v>
      </c>
      <c r="K10318" t="s">
        <v>16</v>
      </c>
      <c r="L10318">
        <v>0</v>
      </c>
      <c r="M10318">
        <f>Googleplaystore[[#This Row],[Installed]]*Googleplaystore[[#This Row],[Price]]</f>
        <v>0</v>
      </c>
      <c r="N10318" t="s">
        <v>30</v>
      </c>
      <c r="O10318" t="s">
        <v>2029</v>
      </c>
      <c r="P10318" s="1">
        <v>43319</v>
      </c>
      <c r="Q10318" s="16" t="s">
        <v>12130</v>
      </c>
      <c r="R10318" t="s">
        <v>53</v>
      </c>
    </row>
    <row r="10319" spans="1:18" x14ac:dyDescent="0.3">
      <c r="A10319">
        <v>4.2</v>
      </c>
      <c r="B10319" t="s">
        <v>12131</v>
      </c>
      <c r="C10319" t="s">
        <v>2012</v>
      </c>
      <c r="E10319">
        <v>5442</v>
      </c>
      <c r="F10319" t="s">
        <v>12199</v>
      </c>
      <c r="G10319">
        <f t="shared" si="483"/>
        <v>17408</v>
      </c>
      <c r="H10319" t="b">
        <f t="shared" si="484"/>
        <v>0</v>
      </c>
      <c r="I10319" t="s">
        <v>34</v>
      </c>
      <c r="J10319">
        <f t="shared" si="485"/>
        <v>100000</v>
      </c>
      <c r="K10319" t="s">
        <v>16</v>
      </c>
      <c r="L10319">
        <v>0</v>
      </c>
      <c r="M10319">
        <f>Googleplaystore[[#This Row],[Installed]]*Googleplaystore[[#This Row],[Price]]</f>
        <v>0</v>
      </c>
      <c r="N10319" t="s">
        <v>30</v>
      </c>
      <c r="O10319" t="s">
        <v>2022</v>
      </c>
      <c r="P10319" s="1">
        <v>43242</v>
      </c>
      <c r="Q10319" s="16" t="s">
        <v>1005</v>
      </c>
      <c r="R10319" t="s">
        <v>39</v>
      </c>
    </row>
    <row r="10320" spans="1:18" x14ac:dyDescent="0.3">
      <c r="A10320">
        <v>4.3</v>
      </c>
      <c r="B10320" t="s">
        <v>12132</v>
      </c>
      <c r="C10320" t="s">
        <v>1893</v>
      </c>
      <c r="E10320">
        <v>3</v>
      </c>
      <c r="F10320" t="s">
        <v>12222</v>
      </c>
      <c r="G10320">
        <f t="shared" si="483"/>
        <v>15360</v>
      </c>
      <c r="H10320" t="b">
        <f t="shared" si="484"/>
        <v>0</v>
      </c>
      <c r="I10320" t="s">
        <v>665</v>
      </c>
      <c r="J10320">
        <f t="shared" si="485"/>
        <v>100</v>
      </c>
      <c r="K10320" t="s">
        <v>16</v>
      </c>
      <c r="L10320">
        <v>0</v>
      </c>
      <c r="M10320">
        <f>Googleplaystore[[#This Row],[Installed]]*Googleplaystore[[#This Row],[Price]]</f>
        <v>0</v>
      </c>
      <c r="N10320" t="s">
        <v>17</v>
      </c>
      <c r="O10320" t="s">
        <v>1894</v>
      </c>
      <c r="P10320" s="1">
        <v>43319</v>
      </c>
      <c r="Q10320" s="16">
        <v>2.1</v>
      </c>
      <c r="R10320" t="s">
        <v>32</v>
      </c>
    </row>
    <row r="10321" spans="1:18" x14ac:dyDescent="0.3">
      <c r="A10321">
        <v>0</v>
      </c>
      <c r="B10321" t="s">
        <v>12133</v>
      </c>
      <c r="C10321" t="s">
        <v>2628</v>
      </c>
      <c r="E10321">
        <v>1</v>
      </c>
      <c r="F10321" t="s">
        <v>12359</v>
      </c>
      <c r="G10321">
        <f t="shared" si="483"/>
        <v>43008</v>
      </c>
      <c r="H10321" t="b">
        <f t="shared" si="484"/>
        <v>0</v>
      </c>
      <c r="I10321" t="s">
        <v>816</v>
      </c>
      <c r="J10321">
        <f t="shared" si="485"/>
        <v>500</v>
      </c>
      <c r="K10321" t="s">
        <v>16</v>
      </c>
      <c r="L10321">
        <v>0</v>
      </c>
      <c r="M10321">
        <f>Googleplaystore[[#This Row],[Installed]]*Googleplaystore[[#This Row],[Price]]</f>
        <v>0</v>
      </c>
      <c r="N10321" t="s">
        <v>17</v>
      </c>
      <c r="O10321" t="s">
        <v>2629</v>
      </c>
      <c r="P10321" s="1">
        <v>43017</v>
      </c>
      <c r="Q10321" s="16">
        <v>1.2</v>
      </c>
      <c r="R10321" t="s">
        <v>50</v>
      </c>
    </row>
    <row r="10322" spans="1:18" x14ac:dyDescent="0.3">
      <c r="A10322">
        <v>0</v>
      </c>
      <c r="B10322" t="s">
        <v>12134</v>
      </c>
      <c r="C10322" t="s">
        <v>3677</v>
      </c>
      <c r="E10322">
        <v>2</v>
      </c>
      <c r="F10322" t="s">
        <v>12205</v>
      </c>
      <c r="G10322">
        <f t="shared" si="483"/>
        <v>4300.8</v>
      </c>
      <c r="H10322" t="b">
        <f t="shared" si="484"/>
        <v>0</v>
      </c>
      <c r="I10322" t="s">
        <v>665</v>
      </c>
      <c r="J10322">
        <f t="shared" si="485"/>
        <v>100</v>
      </c>
      <c r="K10322" t="s">
        <v>16</v>
      </c>
      <c r="L10322">
        <v>0</v>
      </c>
      <c r="M10322">
        <f>Googleplaystore[[#This Row],[Installed]]*Googleplaystore[[#This Row],[Price]]</f>
        <v>0</v>
      </c>
      <c r="N10322" t="s">
        <v>17</v>
      </c>
      <c r="O10322" t="s">
        <v>3678</v>
      </c>
      <c r="P10322" s="1">
        <v>43199</v>
      </c>
      <c r="Q10322" s="16" t="s">
        <v>8096</v>
      </c>
      <c r="R10322" t="s">
        <v>93</v>
      </c>
    </row>
    <row r="10323" spans="1:18" x14ac:dyDescent="0.3">
      <c r="A10323">
        <v>0</v>
      </c>
      <c r="B10323" t="s">
        <v>12135</v>
      </c>
      <c r="C10323" t="s">
        <v>1893</v>
      </c>
      <c r="E10323">
        <v>96</v>
      </c>
      <c r="F10323" t="s">
        <v>15215</v>
      </c>
      <c r="G10323">
        <f t="shared" si="483"/>
        <v>1024</v>
      </c>
      <c r="H10323" t="b">
        <f t="shared" si="484"/>
        <v>0</v>
      </c>
      <c r="I10323" t="s">
        <v>38</v>
      </c>
      <c r="J10323">
        <f t="shared" si="485"/>
        <v>50000</v>
      </c>
      <c r="K10323" t="s">
        <v>16</v>
      </c>
      <c r="L10323">
        <v>0</v>
      </c>
      <c r="M10323">
        <f>Googleplaystore[[#This Row],[Installed]]*Googleplaystore[[#This Row],[Price]]</f>
        <v>0</v>
      </c>
      <c r="N10323" t="s">
        <v>17</v>
      </c>
      <c r="O10323" t="s">
        <v>1894</v>
      </c>
      <c r="P10323" s="1">
        <v>41968</v>
      </c>
      <c r="Q10323" s="16">
        <v>1.5</v>
      </c>
      <c r="R10323" t="s">
        <v>39</v>
      </c>
    </row>
    <row r="10324" spans="1:18" x14ac:dyDescent="0.3">
      <c r="A10324">
        <v>4.7</v>
      </c>
      <c r="B10324" t="s">
        <v>12136</v>
      </c>
      <c r="C10324" t="s">
        <v>2367</v>
      </c>
      <c r="E10324">
        <v>376223</v>
      </c>
      <c r="F10324" t="s">
        <v>12219</v>
      </c>
      <c r="G10324">
        <f t="shared" si="483"/>
        <v>24576</v>
      </c>
      <c r="H10324" t="b">
        <f t="shared" si="484"/>
        <v>0</v>
      </c>
      <c r="I10324" t="s">
        <v>42</v>
      </c>
      <c r="J10324">
        <f t="shared" si="485"/>
        <v>1000000</v>
      </c>
      <c r="K10324" t="s">
        <v>16</v>
      </c>
      <c r="L10324">
        <v>0</v>
      </c>
      <c r="M10324">
        <f>Googleplaystore[[#This Row],[Installed]]*Googleplaystore[[#This Row],[Price]]</f>
        <v>0</v>
      </c>
      <c r="N10324" t="s">
        <v>17</v>
      </c>
      <c r="O10324" t="s">
        <v>2031</v>
      </c>
      <c r="P10324" s="1">
        <v>43299</v>
      </c>
      <c r="Q10324" s="16" t="s">
        <v>211</v>
      </c>
      <c r="R10324" t="s">
        <v>50</v>
      </c>
    </row>
    <row r="10325" spans="1:18" x14ac:dyDescent="0.3">
      <c r="A10325">
        <v>4.8</v>
      </c>
      <c r="B10325" t="s">
        <v>12137</v>
      </c>
      <c r="C10325" t="s">
        <v>309</v>
      </c>
      <c r="E10325">
        <v>19</v>
      </c>
      <c r="F10325" t="s">
        <v>12192</v>
      </c>
      <c r="G10325">
        <f t="shared" si="483"/>
        <v>21504</v>
      </c>
      <c r="H10325" t="b">
        <f t="shared" si="484"/>
        <v>0</v>
      </c>
      <c r="I10325" t="s">
        <v>665</v>
      </c>
      <c r="J10325">
        <f t="shared" si="485"/>
        <v>100</v>
      </c>
      <c r="K10325" t="s">
        <v>16</v>
      </c>
      <c r="L10325">
        <v>0</v>
      </c>
      <c r="M10325">
        <f>Googleplaystore[[#This Row],[Installed]]*Googleplaystore[[#This Row],[Price]]</f>
        <v>0</v>
      </c>
      <c r="N10325" t="s">
        <v>17</v>
      </c>
      <c r="O10325" t="s">
        <v>310</v>
      </c>
      <c r="P10325" s="1">
        <v>43263</v>
      </c>
      <c r="Q10325" s="16">
        <v>1</v>
      </c>
      <c r="R10325" t="s">
        <v>36</v>
      </c>
    </row>
    <row r="10326" spans="1:18" x14ac:dyDescent="0.3">
      <c r="A10326">
        <v>0</v>
      </c>
      <c r="B10326" t="s">
        <v>12138</v>
      </c>
      <c r="C10326" t="s">
        <v>108</v>
      </c>
      <c r="E10326">
        <v>4</v>
      </c>
      <c r="F10326" t="s">
        <v>12261</v>
      </c>
      <c r="G10326">
        <f t="shared" si="483"/>
        <v>3993.6</v>
      </c>
      <c r="H10326" t="b">
        <f t="shared" si="484"/>
        <v>0</v>
      </c>
      <c r="I10326" t="s">
        <v>665</v>
      </c>
      <c r="J10326">
        <f t="shared" si="485"/>
        <v>100</v>
      </c>
      <c r="K10326" t="s">
        <v>16</v>
      </c>
      <c r="L10326">
        <v>0</v>
      </c>
      <c r="M10326">
        <f>Googleplaystore[[#This Row],[Installed]]*Googleplaystore[[#This Row],[Price]]</f>
        <v>0</v>
      </c>
      <c r="N10326" t="s">
        <v>17</v>
      </c>
      <c r="O10326" t="s">
        <v>109</v>
      </c>
      <c r="P10326" s="1">
        <v>43305</v>
      </c>
      <c r="Q10326" s="16" t="s">
        <v>4186</v>
      </c>
      <c r="R10326" t="s">
        <v>1251</v>
      </c>
    </row>
    <row r="10327" spans="1:18" x14ac:dyDescent="0.3">
      <c r="A10327">
        <v>4.0999999999999996</v>
      </c>
      <c r="B10327" t="s">
        <v>12139</v>
      </c>
      <c r="C10327" t="s">
        <v>2367</v>
      </c>
      <c r="E10327">
        <v>80</v>
      </c>
      <c r="F10327" t="s">
        <v>12332</v>
      </c>
      <c r="G10327">
        <f t="shared" si="483"/>
        <v>13312</v>
      </c>
      <c r="H10327" t="b">
        <f t="shared" si="484"/>
        <v>0</v>
      </c>
      <c r="I10327" t="s">
        <v>482</v>
      </c>
      <c r="J10327">
        <f t="shared" si="485"/>
        <v>1000</v>
      </c>
      <c r="K10327" t="s">
        <v>16</v>
      </c>
      <c r="L10327">
        <v>0</v>
      </c>
      <c r="M10327">
        <f>Googleplaystore[[#This Row],[Installed]]*Googleplaystore[[#This Row],[Price]]</f>
        <v>0</v>
      </c>
      <c r="N10327" t="s">
        <v>17</v>
      </c>
      <c r="O10327" t="s">
        <v>901</v>
      </c>
      <c r="P10327" s="1">
        <v>43264</v>
      </c>
      <c r="Q10327" s="16" t="s">
        <v>11557</v>
      </c>
      <c r="R10327" t="s">
        <v>20</v>
      </c>
    </row>
    <row r="10328" spans="1:18" x14ac:dyDescent="0.3">
      <c r="A10328">
        <v>0</v>
      </c>
      <c r="B10328" t="s">
        <v>12140</v>
      </c>
      <c r="C10328" t="s">
        <v>309</v>
      </c>
      <c r="E10328">
        <v>20</v>
      </c>
      <c r="F10328" t="s">
        <v>12195</v>
      </c>
      <c r="G10328">
        <f t="shared" si="483"/>
        <v>2764.8</v>
      </c>
      <c r="H10328" t="b">
        <f t="shared" si="484"/>
        <v>0</v>
      </c>
      <c r="I10328" t="s">
        <v>15</v>
      </c>
      <c r="J10328">
        <f t="shared" si="485"/>
        <v>10000</v>
      </c>
      <c r="K10328" t="s">
        <v>16</v>
      </c>
      <c r="L10328">
        <v>0</v>
      </c>
      <c r="M10328">
        <f>Googleplaystore[[#This Row],[Installed]]*Googleplaystore[[#This Row],[Price]]</f>
        <v>0</v>
      </c>
      <c r="N10328" t="s">
        <v>17</v>
      </c>
      <c r="O10328" t="s">
        <v>310</v>
      </c>
      <c r="P10328" s="1">
        <v>43298</v>
      </c>
      <c r="Q10328" s="16" t="s">
        <v>2083</v>
      </c>
      <c r="R10328" t="s">
        <v>50</v>
      </c>
    </row>
    <row r="10329" spans="1:18" x14ac:dyDescent="0.3">
      <c r="A10329">
        <v>4</v>
      </c>
      <c r="B10329" t="s">
        <v>12141</v>
      </c>
      <c r="C10329" t="s">
        <v>2367</v>
      </c>
      <c r="E10329">
        <v>785</v>
      </c>
      <c r="F10329" t="s">
        <v>12203</v>
      </c>
      <c r="G10329">
        <f t="shared" si="483"/>
        <v>31744</v>
      </c>
      <c r="H10329" t="b">
        <f t="shared" si="484"/>
        <v>0</v>
      </c>
      <c r="I10329" t="s">
        <v>38</v>
      </c>
      <c r="J10329">
        <f t="shared" si="485"/>
        <v>50000</v>
      </c>
      <c r="K10329" t="s">
        <v>16</v>
      </c>
      <c r="L10329">
        <v>0</v>
      </c>
      <c r="M10329">
        <f>Googleplaystore[[#This Row],[Installed]]*Googleplaystore[[#This Row],[Price]]</f>
        <v>0</v>
      </c>
      <c r="N10329" t="s">
        <v>30</v>
      </c>
      <c r="O10329" t="s">
        <v>1077</v>
      </c>
      <c r="P10329" s="1">
        <v>42158</v>
      </c>
      <c r="Q10329" s="16" t="s">
        <v>2178</v>
      </c>
      <c r="R10329" t="s">
        <v>46</v>
      </c>
    </row>
    <row r="10330" spans="1:18" x14ac:dyDescent="0.3">
      <c r="A10330">
        <v>4.2</v>
      </c>
      <c r="B10330" t="s">
        <v>12142</v>
      </c>
      <c r="C10330" t="s">
        <v>239</v>
      </c>
      <c r="E10330">
        <v>5775</v>
      </c>
      <c r="F10330" t="s">
        <v>12322</v>
      </c>
      <c r="G10330">
        <f t="shared" si="483"/>
        <v>5017.6000000000004</v>
      </c>
      <c r="H10330" t="b">
        <f t="shared" si="484"/>
        <v>0</v>
      </c>
      <c r="I10330" t="s">
        <v>22</v>
      </c>
      <c r="J10330">
        <f t="shared" si="485"/>
        <v>500000</v>
      </c>
      <c r="K10330" t="s">
        <v>16</v>
      </c>
      <c r="L10330">
        <v>0</v>
      </c>
      <c r="M10330">
        <f>Googleplaystore[[#This Row],[Installed]]*Googleplaystore[[#This Row],[Price]]</f>
        <v>0</v>
      </c>
      <c r="N10330" t="s">
        <v>17</v>
      </c>
      <c r="O10330" t="s">
        <v>241</v>
      </c>
      <c r="P10330" s="1">
        <v>43300</v>
      </c>
      <c r="Q10330" s="16" t="s">
        <v>300</v>
      </c>
      <c r="R10330" t="s">
        <v>32</v>
      </c>
    </row>
    <row r="10331" spans="1:18" x14ac:dyDescent="0.3">
      <c r="A10331">
        <v>0</v>
      </c>
      <c r="B10331" t="s">
        <v>12143</v>
      </c>
      <c r="C10331" t="s">
        <v>309</v>
      </c>
      <c r="E10331">
        <v>2</v>
      </c>
      <c r="F10331" t="s">
        <v>12346</v>
      </c>
      <c r="G10331">
        <f t="shared" si="483"/>
        <v>6963.2</v>
      </c>
      <c r="H10331" t="b">
        <f t="shared" si="484"/>
        <v>0</v>
      </c>
      <c r="I10331" t="s">
        <v>665</v>
      </c>
      <c r="J10331">
        <f t="shared" si="485"/>
        <v>100</v>
      </c>
      <c r="K10331" t="s">
        <v>16</v>
      </c>
      <c r="L10331">
        <v>0</v>
      </c>
      <c r="M10331">
        <f>Googleplaystore[[#This Row],[Installed]]*Googleplaystore[[#This Row],[Price]]</f>
        <v>0</v>
      </c>
      <c r="N10331" t="s">
        <v>17</v>
      </c>
      <c r="O10331" t="s">
        <v>310</v>
      </c>
      <c r="P10331" s="1">
        <v>43318</v>
      </c>
      <c r="Q10331" s="16" t="s">
        <v>915</v>
      </c>
      <c r="R10331" t="s">
        <v>50</v>
      </c>
    </row>
    <row r="10332" spans="1:18" x14ac:dyDescent="0.3">
      <c r="A10332">
        <v>4</v>
      </c>
      <c r="B10332" t="s">
        <v>12144</v>
      </c>
      <c r="C10332" t="s">
        <v>3677</v>
      </c>
      <c r="E10332">
        <v>885</v>
      </c>
      <c r="F10332" t="s">
        <v>12230</v>
      </c>
      <c r="G10332">
        <f t="shared" si="483"/>
        <v>8192</v>
      </c>
      <c r="H10332" t="b">
        <f t="shared" si="484"/>
        <v>0</v>
      </c>
      <c r="I10332" t="s">
        <v>34</v>
      </c>
      <c r="J10332">
        <f t="shared" si="485"/>
        <v>100000</v>
      </c>
      <c r="K10332" t="s">
        <v>16</v>
      </c>
      <c r="L10332">
        <v>0</v>
      </c>
      <c r="M10332">
        <f>Googleplaystore[[#This Row],[Installed]]*Googleplaystore[[#This Row],[Price]]</f>
        <v>0</v>
      </c>
      <c r="N10332" t="s">
        <v>17</v>
      </c>
      <c r="O10332" t="s">
        <v>3678</v>
      </c>
      <c r="P10332" s="1">
        <v>42307</v>
      </c>
      <c r="Q10332" s="16" t="s">
        <v>12145</v>
      </c>
      <c r="R10332" t="s">
        <v>143</v>
      </c>
    </row>
    <row r="10333" spans="1:18" x14ac:dyDescent="0.3">
      <c r="A10333">
        <v>0</v>
      </c>
      <c r="B10333" t="s">
        <v>12146</v>
      </c>
      <c r="C10333" t="s">
        <v>1283</v>
      </c>
      <c r="E10333">
        <v>96</v>
      </c>
      <c r="F10333" t="s">
        <v>12389</v>
      </c>
      <c r="G10333">
        <f t="shared" si="483"/>
        <v>1536</v>
      </c>
      <c r="H10333" t="b">
        <f t="shared" si="484"/>
        <v>0</v>
      </c>
      <c r="I10333" t="s">
        <v>15</v>
      </c>
      <c r="J10333">
        <f t="shared" si="485"/>
        <v>10000</v>
      </c>
      <c r="K10333" t="s">
        <v>16</v>
      </c>
      <c r="L10333">
        <v>0</v>
      </c>
      <c r="M10333">
        <f>Googleplaystore[[#This Row],[Installed]]*Googleplaystore[[#This Row],[Price]]</f>
        <v>0</v>
      </c>
      <c r="N10333" t="s">
        <v>17</v>
      </c>
      <c r="O10333" t="s">
        <v>1284</v>
      </c>
      <c r="P10333" s="1">
        <v>42509</v>
      </c>
      <c r="Q10333" s="16">
        <v>2.2999999999999998</v>
      </c>
      <c r="R10333" t="s">
        <v>122</v>
      </c>
    </row>
    <row r="10334" spans="1:18" x14ac:dyDescent="0.3">
      <c r="A10334">
        <v>3.3</v>
      </c>
      <c r="B10334" t="s">
        <v>12147</v>
      </c>
      <c r="C10334" t="s">
        <v>239</v>
      </c>
      <c r="E10334">
        <v>52</v>
      </c>
      <c r="F10334" t="s">
        <v>12241</v>
      </c>
      <c r="G10334">
        <f t="shared" si="483"/>
        <v>3686.4</v>
      </c>
      <c r="H10334" t="b">
        <f t="shared" si="484"/>
        <v>0</v>
      </c>
      <c r="I10334" t="s">
        <v>60</v>
      </c>
      <c r="J10334">
        <f t="shared" si="485"/>
        <v>5000</v>
      </c>
      <c r="K10334" t="s">
        <v>16</v>
      </c>
      <c r="L10334">
        <v>0</v>
      </c>
      <c r="M10334">
        <f>Googleplaystore[[#This Row],[Installed]]*Googleplaystore[[#This Row],[Price]]</f>
        <v>0</v>
      </c>
      <c r="N10334" t="s">
        <v>30</v>
      </c>
      <c r="O10334" t="s">
        <v>241</v>
      </c>
      <c r="P10334" s="1">
        <v>42952</v>
      </c>
      <c r="Q10334" s="16" t="s">
        <v>12148</v>
      </c>
      <c r="R10334" t="s">
        <v>50</v>
      </c>
    </row>
    <row r="10335" spans="1:18" x14ac:dyDescent="0.3">
      <c r="A10335">
        <v>5</v>
      </c>
      <c r="B10335" t="s">
        <v>12149</v>
      </c>
      <c r="C10335" t="s">
        <v>2367</v>
      </c>
      <c r="E10335">
        <v>22</v>
      </c>
      <c r="F10335" t="s">
        <v>12246</v>
      </c>
      <c r="G10335">
        <f t="shared" si="483"/>
        <v>8806.4</v>
      </c>
      <c r="H10335" t="b">
        <f t="shared" si="484"/>
        <v>0</v>
      </c>
      <c r="I10335" t="s">
        <v>482</v>
      </c>
      <c r="J10335">
        <f t="shared" si="485"/>
        <v>1000</v>
      </c>
      <c r="K10335" t="s">
        <v>16</v>
      </c>
      <c r="L10335">
        <v>0</v>
      </c>
      <c r="M10335">
        <f>Googleplaystore[[#This Row],[Installed]]*Googleplaystore[[#This Row],[Price]]</f>
        <v>0</v>
      </c>
      <c r="N10335" t="s">
        <v>30</v>
      </c>
      <c r="O10335" t="s">
        <v>901</v>
      </c>
      <c r="P10335" s="1">
        <v>43278</v>
      </c>
      <c r="Q10335" s="16" t="s">
        <v>2776</v>
      </c>
      <c r="R10335" t="s">
        <v>50</v>
      </c>
    </row>
    <row r="10336" spans="1:18" x14ac:dyDescent="0.3">
      <c r="A10336">
        <v>0</v>
      </c>
      <c r="B10336" t="s">
        <v>12150</v>
      </c>
      <c r="C10336" t="s">
        <v>2367</v>
      </c>
      <c r="E10336">
        <v>6</v>
      </c>
      <c r="F10336" t="s">
        <v>12251</v>
      </c>
      <c r="G10336">
        <f t="shared" si="483"/>
        <v>2560</v>
      </c>
      <c r="H10336" t="b">
        <f t="shared" si="484"/>
        <v>0</v>
      </c>
      <c r="I10336" t="s">
        <v>663</v>
      </c>
      <c r="J10336">
        <f t="shared" si="485"/>
        <v>50</v>
      </c>
      <c r="K10336" t="s">
        <v>16</v>
      </c>
      <c r="L10336">
        <v>0</v>
      </c>
      <c r="M10336">
        <f>Googleplaystore[[#This Row],[Installed]]*Googleplaystore[[#This Row],[Price]]</f>
        <v>0</v>
      </c>
      <c r="N10336" t="s">
        <v>17</v>
      </c>
      <c r="O10336" t="s">
        <v>1077</v>
      </c>
      <c r="P10336" s="1">
        <v>43249</v>
      </c>
      <c r="Q10336" s="16">
        <v>1</v>
      </c>
      <c r="R10336" t="s">
        <v>20</v>
      </c>
    </row>
    <row r="10337" spans="1:18" x14ac:dyDescent="0.3">
      <c r="A10337">
        <v>0</v>
      </c>
      <c r="B10337" t="s">
        <v>12151</v>
      </c>
      <c r="C10337" t="s">
        <v>3958</v>
      </c>
      <c r="E10337">
        <v>0</v>
      </c>
      <c r="F10337" t="s">
        <v>12186</v>
      </c>
      <c r="G10337">
        <f t="shared" si="483"/>
        <v>3174.4</v>
      </c>
      <c r="H10337" t="b">
        <f t="shared" si="484"/>
        <v>0</v>
      </c>
      <c r="I10337" t="s">
        <v>838</v>
      </c>
      <c r="J10337">
        <f t="shared" si="485"/>
        <v>10</v>
      </c>
      <c r="K10337" t="s">
        <v>16</v>
      </c>
      <c r="L10337">
        <v>0</v>
      </c>
      <c r="M10337">
        <f>Googleplaystore[[#This Row],[Installed]]*Googleplaystore[[#This Row],[Price]]</f>
        <v>0</v>
      </c>
      <c r="N10337" t="s">
        <v>17</v>
      </c>
      <c r="O10337" t="s">
        <v>3959</v>
      </c>
      <c r="P10337" s="1">
        <v>43070</v>
      </c>
      <c r="Q10337" s="16">
        <v>1</v>
      </c>
      <c r="R10337" t="s">
        <v>36</v>
      </c>
    </row>
    <row r="10338" spans="1:18" x14ac:dyDescent="0.3">
      <c r="A10338">
        <v>0</v>
      </c>
      <c r="B10338" t="s">
        <v>12152</v>
      </c>
      <c r="C10338" t="s">
        <v>4226</v>
      </c>
      <c r="E10338">
        <v>1</v>
      </c>
      <c r="F10338" t="s">
        <v>12262</v>
      </c>
      <c r="G10338">
        <f t="shared" si="483"/>
        <v>2969.6</v>
      </c>
      <c r="H10338" t="b">
        <f t="shared" si="484"/>
        <v>0</v>
      </c>
      <c r="I10338" t="s">
        <v>665</v>
      </c>
      <c r="J10338">
        <f t="shared" si="485"/>
        <v>100</v>
      </c>
      <c r="K10338" t="s">
        <v>16</v>
      </c>
      <c r="L10338">
        <v>0</v>
      </c>
      <c r="M10338">
        <f>Googleplaystore[[#This Row],[Installed]]*Googleplaystore[[#This Row],[Price]]</f>
        <v>0</v>
      </c>
      <c r="N10338" t="s">
        <v>17</v>
      </c>
      <c r="O10338" t="s">
        <v>4227</v>
      </c>
      <c r="P10338" s="1">
        <v>43212</v>
      </c>
      <c r="Q10338" s="16">
        <v>1</v>
      </c>
      <c r="R10338" t="s">
        <v>20</v>
      </c>
    </row>
    <row r="10339" spans="1:18" x14ac:dyDescent="0.3">
      <c r="A10339">
        <v>0</v>
      </c>
      <c r="B10339" t="s">
        <v>12153</v>
      </c>
      <c r="C10339" t="s">
        <v>2628</v>
      </c>
      <c r="E10339">
        <v>67</v>
      </c>
      <c r="F10339" t="s">
        <v>13120</v>
      </c>
      <c r="G10339">
        <f t="shared" si="483"/>
        <v>83968</v>
      </c>
      <c r="H10339" t="b">
        <f t="shared" si="484"/>
        <v>0</v>
      </c>
      <c r="I10339" t="s">
        <v>15</v>
      </c>
      <c r="J10339">
        <f t="shared" si="485"/>
        <v>10000</v>
      </c>
      <c r="K10339" t="s">
        <v>16</v>
      </c>
      <c r="L10339">
        <v>0</v>
      </c>
      <c r="M10339">
        <f>Googleplaystore[[#This Row],[Installed]]*Googleplaystore[[#This Row],[Price]]</f>
        <v>0</v>
      </c>
      <c r="N10339" t="s">
        <v>17</v>
      </c>
      <c r="O10339" t="s">
        <v>2629</v>
      </c>
      <c r="P10339" s="1">
        <v>43312</v>
      </c>
      <c r="Q10339" s="16" t="s">
        <v>1267</v>
      </c>
      <c r="R10339" t="s">
        <v>36</v>
      </c>
    </row>
    <row r="10340" spans="1:18" x14ac:dyDescent="0.3">
      <c r="A10340">
        <v>0</v>
      </c>
      <c r="B10340" t="s">
        <v>12154</v>
      </c>
      <c r="C10340" t="s">
        <v>2965</v>
      </c>
      <c r="E10340">
        <v>7</v>
      </c>
      <c r="F10340" t="s">
        <v>12789</v>
      </c>
      <c r="G10340">
        <f t="shared" si="483"/>
        <v>7884.8</v>
      </c>
      <c r="H10340" t="b">
        <f t="shared" si="484"/>
        <v>0</v>
      </c>
      <c r="I10340" t="s">
        <v>665</v>
      </c>
      <c r="J10340">
        <f t="shared" si="485"/>
        <v>100</v>
      </c>
      <c r="K10340" t="s">
        <v>16</v>
      </c>
      <c r="L10340">
        <v>0</v>
      </c>
      <c r="M10340">
        <f>Googleplaystore[[#This Row],[Installed]]*Googleplaystore[[#This Row],[Price]]</f>
        <v>0</v>
      </c>
      <c r="N10340" t="s">
        <v>30</v>
      </c>
      <c r="O10340" t="s">
        <v>2966</v>
      </c>
      <c r="P10340" s="1">
        <v>43133</v>
      </c>
      <c r="Q10340" s="16">
        <v>1</v>
      </c>
      <c r="R10340" t="s">
        <v>53</v>
      </c>
    </row>
    <row r="10341" spans="1:18" x14ac:dyDescent="0.3">
      <c r="A10341">
        <v>4</v>
      </c>
      <c r="B10341" t="s">
        <v>12155</v>
      </c>
      <c r="C10341" t="s">
        <v>2965</v>
      </c>
      <c r="E10341">
        <v>88486</v>
      </c>
      <c r="F10341" t="s">
        <v>31</v>
      </c>
      <c r="G10341" t="b">
        <f t="shared" si="483"/>
        <v>0</v>
      </c>
      <c r="H10341" t="b">
        <f t="shared" si="484"/>
        <v>0</v>
      </c>
      <c r="I10341" t="s">
        <v>26</v>
      </c>
      <c r="J10341">
        <f t="shared" si="485"/>
        <v>5000000</v>
      </c>
      <c r="K10341" t="s">
        <v>16</v>
      </c>
      <c r="L10341">
        <v>0</v>
      </c>
      <c r="M10341">
        <f>Googleplaystore[[#This Row],[Installed]]*Googleplaystore[[#This Row],[Price]]</f>
        <v>0</v>
      </c>
      <c r="N10341" t="s">
        <v>222</v>
      </c>
      <c r="O10341" t="s">
        <v>2966</v>
      </c>
      <c r="P10341" s="1">
        <v>43182</v>
      </c>
      <c r="Q10341" s="16">
        <v>0</v>
      </c>
      <c r="R10341" t="s">
        <v>31</v>
      </c>
    </row>
    <row r="10342" spans="1:18" x14ac:dyDescent="0.3">
      <c r="A10342">
        <v>4.2</v>
      </c>
      <c r="B10342" t="s">
        <v>12156</v>
      </c>
      <c r="C10342" t="s">
        <v>2367</v>
      </c>
      <c r="E10342">
        <v>117</v>
      </c>
      <c r="F10342" t="s">
        <v>12332</v>
      </c>
      <c r="G10342">
        <f t="shared" si="483"/>
        <v>13312</v>
      </c>
      <c r="H10342" t="b">
        <f t="shared" si="484"/>
        <v>0</v>
      </c>
      <c r="I10342" t="s">
        <v>60</v>
      </c>
      <c r="J10342">
        <f t="shared" si="485"/>
        <v>5000</v>
      </c>
      <c r="K10342" t="s">
        <v>16</v>
      </c>
      <c r="L10342">
        <v>0</v>
      </c>
      <c r="M10342">
        <f>Googleplaystore[[#This Row],[Installed]]*Googleplaystore[[#This Row],[Price]]</f>
        <v>0</v>
      </c>
      <c r="N10342" t="s">
        <v>17</v>
      </c>
      <c r="O10342" t="s">
        <v>901</v>
      </c>
      <c r="P10342" s="1">
        <v>43264</v>
      </c>
      <c r="Q10342" s="16" t="s">
        <v>11557</v>
      </c>
      <c r="R10342" t="s">
        <v>20</v>
      </c>
    </row>
    <row r="10343" spans="1:18" x14ac:dyDescent="0.3">
      <c r="A10343">
        <v>3.4</v>
      </c>
      <c r="B10343" t="s">
        <v>12157</v>
      </c>
      <c r="C10343" t="s">
        <v>433</v>
      </c>
      <c r="E10343">
        <v>291</v>
      </c>
      <c r="F10343" t="s">
        <v>12332</v>
      </c>
      <c r="G10343">
        <f t="shared" si="483"/>
        <v>13312</v>
      </c>
      <c r="H10343" t="b">
        <f t="shared" si="484"/>
        <v>0</v>
      </c>
      <c r="I10343" t="s">
        <v>15</v>
      </c>
      <c r="J10343">
        <f t="shared" si="485"/>
        <v>10000</v>
      </c>
      <c r="K10343" t="s">
        <v>16</v>
      </c>
      <c r="L10343">
        <v>0</v>
      </c>
      <c r="M10343">
        <f>Googleplaystore[[#This Row],[Installed]]*Googleplaystore[[#This Row],[Price]]</f>
        <v>0</v>
      </c>
      <c r="N10343" t="s">
        <v>17</v>
      </c>
      <c r="O10343" t="s">
        <v>434</v>
      </c>
      <c r="P10343" s="1">
        <v>42870</v>
      </c>
      <c r="Q10343" s="16" t="s">
        <v>97</v>
      </c>
      <c r="R10343" t="s">
        <v>53</v>
      </c>
    </row>
    <row r="10344" spans="1:18" x14ac:dyDescent="0.3">
      <c r="A10344">
        <v>4.5999999999999996</v>
      </c>
      <c r="B10344" t="s">
        <v>12158</v>
      </c>
      <c r="C10344" t="s">
        <v>239</v>
      </c>
      <c r="E10344">
        <v>603</v>
      </c>
      <c r="F10344" t="s">
        <v>12309</v>
      </c>
      <c r="G10344">
        <f t="shared" si="483"/>
        <v>7577.6</v>
      </c>
      <c r="H10344" t="b">
        <f t="shared" si="484"/>
        <v>0</v>
      </c>
      <c r="I10344" t="s">
        <v>15</v>
      </c>
      <c r="J10344">
        <f t="shared" si="485"/>
        <v>10000</v>
      </c>
      <c r="K10344" t="s">
        <v>16</v>
      </c>
      <c r="L10344">
        <v>0</v>
      </c>
      <c r="M10344">
        <f>Googleplaystore[[#This Row],[Installed]]*Googleplaystore[[#This Row],[Price]]</f>
        <v>0</v>
      </c>
      <c r="N10344" t="s">
        <v>17</v>
      </c>
      <c r="O10344" t="s">
        <v>241</v>
      </c>
      <c r="P10344" s="1">
        <v>42540</v>
      </c>
      <c r="Q10344" s="16">
        <v>2.96</v>
      </c>
      <c r="R10344" t="s">
        <v>50</v>
      </c>
    </row>
    <row r="10345" spans="1:18" x14ac:dyDescent="0.3">
      <c r="A10345">
        <v>3.8</v>
      </c>
      <c r="B10345" t="s">
        <v>12159</v>
      </c>
      <c r="C10345" t="s">
        <v>4289</v>
      </c>
      <c r="E10345">
        <v>881</v>
      </c>
      <c r="F10345" t="s">
        <v>12353</v>
      </c>
      <c r="G10345">
        <f t="shared" si="483"/>
        <v>2355.1999999999998</v>
      </c>
      <c r="H10345" t="b">
        <f t="shared" si="484"/>
        <v>0</v>
      </c>
      <c r="I10345" t="s">
        <v>34</v>
      </c>
      <c r="J10345">
        <f t="shared" si="485"/>
        <v>100000</v>
      </c>
      <c r="K10345" t="s">
        <v>16</v>
      </c>
      <c r="L10345">
        <v>0</v>
      </c>
      <c r="M10345">
        <f>Googleplaystore[[#This Row],[Installed]]*Googleplaystore[[#This Row],[Price]]</f>
        <v>0</v>
      </c>
      <c r="N10345" t="s">
        <v>17</v>
      </c>
      <c r="O10345" t="s">
        <v>4290</v>
      </c>
      <c r="P10345" s="1">
        <v>41659</v>
      </c>
      <c r="Q10345" s="16">
        <v>1.5</v>
      </c>
      <c r="R10345" t="s">
        <v>229</v>
      </c>
    </row>
    <row r="10346" spans="1:18" x14ac:dyDescent="0.3">
      <c r="A10346">
        <v>0</v>
      </c>
      <c r="B10346" t="s">
        <v>12160</v>
      </c>
      <c r="C10346" t="s">
        <v>4407</v>
      </c>
      <c r="E10346">
        <v>38</v>
      </c>
      <c r="F10346" t="s">
        <v>12289</v>
      </c>
      <c r="G10346">
        <f t="shared" si="483"/>
        <v>10035.200000000001</v>
      </c>
      <c r="H10346" t="b">
        <f t="shared" si="484"/>
        <v>0</v>
      </c>
      <c r="I10346" t="s">
        <v>60</v>
      </c>
      <c r="J10346">
        <f t="shared" si="485"/>
        <v>5000</v>
      </c>
      <c r="K10346" t="s">
        <v>16</v>
      </c>
      <c r="L10346">
        <v>0</v>
      </c>
      <c r="M10346">
        <f>Googleplaystore[[#This Row],[Installed]]*Googleplaystore[[#This Row],[Price]]</f>
        <v>0</v>
      </c>
      <c r="N10346" t="s">
        <v>17</v>
      </c>
      <c r="O10346" t="s">
        <v>4408</v>
      </c>
      <c r="P10346" s="1">
        <v>43264</v>
      </c>
      <c r="Q10346" s="16" t="s">
        <v>12161</v>
      </c>
      <c r="R10346" t="s">
        <v>53</v>
      </c>
    </row>
    <row r="10347" spans="1:18" x14ac:dyDescent="0.3">
      <c r="A10347">
        <v>3.8</v>
      </c>
      <c r="B10347" t="s">
        <v>12162</v>
      </c>
      <c r="C10347" t="s">
        <v>4169</v>
      </c>
      <c r="E10347">
        <v>1195</v>
      </c>
      <c r="F10347" t="s">
        <v>19481</v>
      </c>
      <c r="G10347" t="b">
        <f t="shared" si="483"/>
        <v>0</v>
      </c>
      <c r="H10347">
        <f t="shared" si="484"/>
        <v>582</v>
      </c>
      <c r="I10347" t="s">
        <v>34</v>
      </c>
      <c r="J10347">
        <f t="shared" si="485"/>
        <v>100000</v>
      </c>
      <c r="K10347" t="s">
        <v>16</v>
      </c>
      <c r="L10347">
        <v>0</v>
      </c>
      <c r="M10347">
        <f>Googleplaystore[[#This Row],[Installed]]*Googleplaystore[[#This Row],[Price]]</f>
        <v>0</v>
      </c>
      <c r="N10347" t="s">
        <v>17</v>
      </c>
      <c r="O10347" t="s">
        <v>4170</v>
      </c>
      <c r="P10347" s="1">
        <v>41686</v>
      </c>
      <c r="Q10347" s="16">
        <v>6</v>
      </c>
      <c r="R10347" t="s">
        <v>284</v>
      </c>
    </row>
    <row r="10348" spans="1:18" x14ac:dyDescent="0.3">
      <c r="A10348">
        <v>4.8</v>
      </c>
      <c r="B10348" t="s">
        <v>12163</v>
      </c>
      <c r="C10348" t="s">
        <v>239</v>
      </c>
      <c r="E10348">
        <v>44</v>
      </c>
      <c r="F10348" t="s">
        <v>19482</v>
      </c>
      <c r="G10348" t="b">
        <f t="shared" si="483"/>
        <v>0</v>
      </c>
      <c r="H10348">
        <f t="shared" si="484"/>
        <v>619</v>
      </c>
      <c r="I10348" t="s">
        <v>482</v>
      </c>
      <c r="J10348">
        <f t="shared" si="485"/>
        <v>1000</v>
      </c>
      <c r="K10348" t="s">
        <v>16</v>
      </c>
      <c r="L10348">
        <v>0</v>
      </c>
      <c r="M10348">
        <f>Googleplaystore[[#This Row],[Installed]]*Googleplaystore[[#This Row],[Price]]</f>
        <v>0</v>
      </c>
      <c r="N10348" t="s">
        <v>17</v>
      </c>
      <c r="O10348" t="s">
        <v>241</v>
      </c>
      <c r="P10348" s="1">
        <v>41721</v>
      </c>
      <c r="Q10348" s="16">
        <v>0.8</v>
      </c>
      <c r="R10348" t="s">
        <v>122</v>
      </c>
    </row>
    <row r="10349" spans="1:18" x14ac:dyDescent="0.3">
      <c r="A10349">
        <v>4</v>
      </c>
      <c r="B10349" t="s">
        <v>12164</v>
      </c>
      <c r="C10349" t="s">
        <v>2367</v>
      </c>
      <c r="E10349">
        <v>7</v>
      </c>
      <c r="F10349" t="s">
        <v>12301</v>
      </c>
      <c r="G10349">
        <f t="shared" si="483"/>
        <v>2662.4</v>
      </c>
      <c r="H10349" t="b">
        <f t="shared" si="484"/>
        <v>0</v>
      </c>
      <c r="I10349" t="s">
        <v>816</v>
      </c>
      <c r="J10349">
        <f t="shared" si="485"/>
        <v>500</v>
      </c>
      <c r="K10349" t="s">
        <v>16</v>
      </c>
      <c r="L10349">
        <v>0</v>
      </c>
      <c r="M10349">
        <f>Googleplaystore[[#This Row],[Installed]]*Googleplaystore[[#This Row],[Price]]</f>
        <v>0</v>
      </c>
      <c r="N10349" t="s">
        <v>17</v>
      </c>
      <c r="O10349" t="s">
        <v>901</v>
      </c>
      <c r="P10349" s="1">
        <v>42904</v>
      </c>
      <c r="Q10349" s="16" t="s">
        <v>19</v>
      </c>
      <c r="R10349" t="s">
        <v>50</v>
      </c>
    </row>
    <row r="10350" spans="1:18" x14ac:dyDescent="0.3">
      <c r="A10350">
        <v>0</v>
      </c>
      <c r="B10350" t="s">
        <v>12165</v>
      </c>
      <c r="C10350" t="s">
        <v>309</v>
      </c>
      <c r="E10350">
        <v>0</v>
      </c>
      <c r="F10350" t="s">
        <v>12569</v>
      </c>
      <c r="G10350">
        <f t="shared" si="483"/>
        <v>9830.4</v>
      </c>
      <c r="H10350" t="b">
        <f t="shared" si="484"/>
        <v>0</v>
      </c>
      <c r="I10350" t="s">
        <v>838</v>
      </c>
      <c r="J10350">
        <f t="shared" si="485"/>
        <v>10</v>
      </c>
      <c r="K10350" t="s">
        <v>16</v>
      </c>
      <c r="L10350">
        <v>0</v>
      </c>
      <c r="M10350">
        <f>Googleplaystore[[#This Row],[Installed]]*Googleplaystore[[#This Row],[Price]]</f>
        <v>0</v>
      </c>
      <c r="N10350" t="s">
        <v>17</v>
      </c>
      <c r="O10350" t="s">
        <v>310</v>
      </c>
      <c r="P10350" s="1">
        <v>42642</v>
      </c>
      <c r="Q10350" s="16" t="s">
        <v>2302</v>
      </c>
      <c r="R10350" t="s">
        <v>53</v>
      </c>
    </row>
    <row r="10351" spans="1:18" x14ac:dyDescent="0.3">
      <c r="A10351">
        <v>4.5</v>
      </c>
      <c r="B10351" t="s">
        <v>12166</v>
      </c>
      <c r="C10351" t="s">
        <v>2367</v>
      </c>
      <c r="E10351">
        <v>38</v>
      </c>
      <c r="F10351" t="s">
        <v>12537</v>
      </c>
      <c r="G10351">
        <f t="shared" si="483"/>
        <v>54272</v>
      </c>
      <c r="H10351" t="b">
        <f t="shared" si="484"/>
        <v>0</v>
      </c>
      <c r="I10351" t="s">
        <v>60</v>
      </c>
      <c r="J10351">
        <f t="shared" si="485"/>
        <v>5000</v>
      </c>
      <c r="K10351" t="s">
        <v>16</v>
      </c>
      <c r="L10351">
        <v>0</v>
      </c>
      <c r="M10351">
        <f>Googleplaystore[[#This Row],[Installed]]*Googleplaystore[[#This Row],[Price]]</f>
        <v>0</v>
      </c>
      <c r="N10351" t="s">
        <v>17</v>
      </c>
      <c r="O10351" t="s">
        <v>901</v>
      </c>
      <c r="P10351" s="1">
        <v>42941</v>
      </c>
      <c r="Q10351" s="16">
        <v>1.48</v>
      </c>
      <c r="R10351" t="s">
        <v>50</v>
      </c>
    </row>
    <row r="10352" spans="1:18" x14ac:dyDescent="0.3">
      <c r="A10352">
        <v>5</v>
      </c>
      <c r="B10352" t="s">
        <v>12167</v>
      </c>
      <c r="C10352" t="s">
        <v>2367</v>
      </c>
      <c r="E10352">
        <v>4</v>
      </c>
      <c r="F10352" t="s">
        <v>12241</v>
      </c>
      <c r="G10352">
        <f t="shared" si="483"/>
        <v>3686.4</v>
      </c>
      <c r="H10352" t="b">
        <f t="shared" si="484"/>
        <v>0</v>
      </c>
      <c r="I10352" t="s">
        <v>665</v>
      </c>
      <c r="J10352">
        <f t="shared" si="485"/>
        <v>100</v>
      </c>
      <c r="K10352" t="s">
        <v>16</v>
      </c>
      <c r="L10352">
        <v>0</v>
      </c>
      <c r="M10352">
        <f>Googleplaystore[[#This Row],[Installed]]*Googleplaystore[[#This Row],[Price]]</f>
        <v>0</v>
      </c>
      <c r="N10352" t="s">
        <v>17</v>
      </c>
      <c r="O10352" t="s">
        <v>901</v>
      </c>
      <c r="P10352" s="1">
        <v>43287</v>
      </c>
      <c r="Q10352" s="16">
        <v>1</v>
      </c>
      <c r="R10352" t="s">
        <v>50</v>
      </c>
    </row>
    <row r="10353" spans="1:18" x14ac:dyDescent="0.3">
      <c r="A10353">
        <v>0</v>
      </c>
      <c r="B10353" t="s">
        <v>12168</v>
      </c>
      <c r="C10353" t="s">
        <v>2628</v>
      </c>
      <c r="E10353">
        <v>3</v>
      </c>
      <c r="F10353" t="s">
        <v>12324</v>
      </c>
      <c r="G10353">
        <f t="shared" si="483"/>
        <v>9728</v>
      </c>
      <c r="H10353" t="b">
        <f t="shared" si="484"/>
        <v>0</v>
      </c>
      <c r="I10353" t="s">
        <v>482</v>
      </c>
      <c r="J10353">
        <f t="shared" si="485"/>
        <v>1000</v>
      </c>
      <c r="K10353" t="s">
        <v>16</v>
      </c>
      <c r="L10353">
        <v>0</v>
      </c>
      <c r="M10353">
        <f>Googleplaystore[[#This Row],[Installed]]*Googleplaystore[[#This Row],[Price]]</f>
        <v>0</v>
      </c>
      <c r="N10353" t="s">
        <v>17</v>
      </c>
      <c r="O10353" t="s">
        <v>2629</v>
      </c>
      <c r="P10353" s="1">
        <v>42755</v>
      </c>
      <c r="Q10353" s="16">
        <v>1</v>
      </c>
      <c r="R10353" t="s">
        <v>122</v>
      </c>
    </row>
    <row r="10354" spans="1:18" x14ac:dyDescent="0.3">
      <c r="A10354">
        <v>4.5</v>
      </c>
      <c r="B10354" t="s">
        <v>12169</v>
      </c>
      <c r="C10354" t="s">
        <v>239</v>
      </c>
      <c r="E10354">
        <v>114</v>
      </c>
      <c r="F10354" t="s">
        <v>31</v>
      </c>
      <c r="G10354" t="b">
        <f t="shared" si="483"/>
        <v>0</v>
      </c>
      <c r="H10354" t="b">
        <f t="shared" si="484"/>
        <v>0</v>
      </c>
      <c r="I10354" t="s">
        <v>482</v>
      </c>
      <c r="J10354">
        <f t="shared" si="485"/>
        <v>1000</v>
      </c>
      <c r="K10354" t="s">
        <v>16</v>
      </c>
      <c r="L10354">
        <v>0</v>
      </c>
      <c r="M10354">
        <f>Googleplaystore[[#This Row],[Installed]]*Googleplaystore[[#This Row],[Price]]</f>
        <v>0</v>
      </c>
      <c r="N10354" t="s">
        <v>222</v>
      </c>
      <c r="O10354" t="s">
        <v>241</v>
      </c>
      <c r="P10354" s="1">
        <v>42023</v>
      </c>
      <c r="Q10354" s="16">
        <v>0</v>
      </c>
      <c r="R10354" t="s">
        <v>31</v>
      </c>
    </row>
    <row r="10355" spans="1:18" x14ac:dyDescent="0.3">
      <c r="A10355">
        <v>4.5</v>
      </c>
      <c r="B10355" t="s">
        <v>12170</v>
      </c>
      <c r="C10355" t="s">
        <v>1893</v>
      </c>
      <c r="E10355">
        <v>398307</v>
      </c>
      <c r="F10355" t="s">
        <v>12175</v>
      </c>
      <c r="G10355">
        <f t="shared" si="483"/>
        <v>19456</v>
      </c>
      <c r="H10355" t="b">
        <f t="shared" si="484"/>
        <v>0</v>
      </c>
      <c r="I10355" t="s">
        <v>55</v>
      </c>
      <c r="J10355">
        <f t="shared" si="485"/>
        <v>10000000</v>
      </c>
      <c r="K10355" t="s">
        <v>16</v>
      </c>
      <c r="L10355">
        <v>0</v>
      </c>
      <c r="M10355">
        <f>Googleplaystore[[#This Row],[Installed]]*Googleplaystore[[#This Row],[Price]]</f>
        <v>0</v>
      </c>
      <c r="N10355" t="s">
        <v>17</v>
      </c>
      <c r="O10355" t="s">
        <v>1894</v>
      </c>
      <c r="P10355" s="1">
        <v>43306</v>
      </c>
      <c r="Q10355" s="16">
        <v>0</v>
      </c>
      <c r="R10355" t="s">
        <v>31</v>
      </c>
    </row>
    <row r="10356" spans="1:18" hidden="1" x14ac:dyDescent="0.3">
      <c r="Q10356"/>
    </row>
    <row r="10357" spans="1:18" hidden="1" x14ac:dyDescent="0.3">
      <c r="Q10357"/>
    </row>
    <row r="10358" spans="1:18" hidden="1" x14ac:dyDescent="0.3">
      <c r="A10358" s="6">
        <f>AVERAGE(A2:A10355)</f>
        <v>3.5956924859957562</v>
      </c>
      <c r="G10358">
        <f>AVERAGE(G2:G10355)</f>
        <v>22590.281808572978</v>
      </c>
      <c r="H10358">
        <f>AVERAGE(H2:H10355)</f>
        <v>450.15127388535029</v>
      </c>
      <c r="J10358" s="9">
        <f>SUM(J2:J10355)</f>
        <v>146630904527</v>
      </c>
      <c r="P10358"/>
      <c r="Q10358"/>
    </row>
    <row r="10359" spans="1:18" hidden="1" x14ac:dyDescent="0.3">
      <c r="A10359" t="s">
        <v>19486</v>
      </c>
      <c r="G10359" t="s">
        <v>19485</v>
      </c>
      <c r="H10359" s="7">
        <f>AVERAGE(G2:G10355,H2:H10355)</f>
        <v>21802.876554536062</v>
      </c>
      <c r="J10359" t="s">
        <v>19488</v>
      </c>
      <c r="P10359"/>
      <c r="Q10359"/>
    </row>
    <row r="10360" spans="1:18" hidden="1" x14ac:dyDescent="0.3">
      <c r="G10360">
        <f>MIN(G2:G10355)</f>
        <v>1024</v>
      </c>
      <c r="H10360">
        <f>MIN(H2:H1035)</f>
        <v>18</v>
      </c>
      <c r="P10360"/>
      <c r="Q10360"/>
    </row>
    <row r="10361" spans="1:18" hidden="1" x14ac:dyDescent="0.3">
      <c r="G10361" t="s">
        <v>19489</v>
      </c>
      <c r="H10361">
        <f>MIN(G2:G10355,H2:H10355)</f>
        <v>8.5</v>
      </c>
      <c r="P10361"/>
      <c r="Q10361"/>
    </row>
    <row r="10362" spans="1:18" hidden="1" x14ac:dyDescent="0.3">
      <c r="G10362">
        <f>MAX(G2:G10355)</f>
        <v>102400</v>
      </c>
      <c r="H10362">
        <f>MAX(H2:H10355)</f>
        <v>1020</v>
      </c>
      <c r="P10362"/>
      <c r="Q10362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9D4D8-47BD-48E2-8CA1-5F2E6D350103}">
  <dimension ref="A1:F10"/>
  <sheetViews>
    <sheetView workbookViewId="0">
      <selection activeCell="A2" sqref="A2"/>
    </sheetView>
  </sheetViews>
  <sheetFormatPr defaultRowHeight="14.4" x14ac:dyDescent="0.3"/>
  <cols>
    <col min="1" max="1" width="54.21875" customWidth="1"/>
    <col min="2" max="2" width="21.44140625" customWidth="1"/>
    <col min="6" max="6" width="23.109375" customWidth="1"/>
    <col min="8" max="8" width="12" customWidth="1"/>
    <col min="9" max="9" width="15.44140625" customWidth="1"/>
  </cols>
  <sheetData>
    <row r="1" spans="1:6" x14ac:dyDescent="0.3">
      <c r="A1" t="s">
        <v>19508</v>
      </c>
    </row>
    <row r="2" spans="1:6" x14ac:dyDescent="0.3">
      <c r="A2" t="s">
        <v>19511</v>
      </c>
      <c r="F2" s="12"/>
    </row>
    <row r="4" spans="1:6" x14ac:dyDescent="0.3">
      <c r="A4" t="s">
        <v>19512</v>
      </c>
      <c r="B4">
        <v>7000</v>
      </c>
    </row>
    <row r="7" spans="1:6" x14ac:dyDescent="0.3">
      <c r="A7" t="s">
        <v>7</v>
      </c>
      <c r="B7">
        <v>3.9</v>
      </c>
    </row>
    <row r="8" spans="1:6" x14ac:dyDescent="0.3">
      <c r="A8" t="s">
        <v>5</v>
      </c>
      <c r="B8">
        <v>1794.8717948717949</v>
      </c>
    </row>
    <row r="9" spans="1:6" x14ac:dyDescent="0.3">
      <c r="A9" t="s">
        <v>19507</v>
      </c>
      <c r="B9">
        <f>B7*B8</f>
        <v>7000</v>
      </c>
    </row>
    <row r="10" spans="1:6" x14ac:dyDescent="0.3">
      <c r="A10" t="s">
        <v>19509</v>
      </c>
      <c r="B10" t="s">
        <v>19510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4CC29-F72C-4FC0-9C56-A956D6052379}">
  <dimension ref="A1:M10841"/>
  <sheetViews>
    <sheetView workbookViewId="0">
      <selection activeCell="A2" sqref="A2"/>
    </sheetView>
  </sheetViews>
  <sheetFormatPr defaultRowHeight="14.4" x14ac:dyDescent="0.3"/>
  <sheetData>
    <row r="1" spans="1:13" x14ac:dyDescent="0.3">
      <c r="A1" t="s">
        <v>0</v>
      </c>
      <c r="B1" t="s">
        <v>12171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12172</v>
      </c>
      <c r="M1" t="s">
        <v>12173</v>
      </c>
    </row>
    <row r="2" spans="1:13" x14ac:dyDescent="0.3">
      <c r="A2">
        <v>4.0999999999999996</v>
      </c>
      <c r="B2" t="s">
        <v>12174</v>
      </c>
      <c r="C2" t="s">
        <v>14</v>
      </c>
      <c r="D2">
        <v>159</v>
      </c>
      <c r="E2" t="s">
        <v>12175</v>
      </c>
      <c r="F2" t="s">
        <v>15</v>
      </c>
      <c r="G2" t="s">
        <v>16</v>
      </c>
      <c r="H2">
        <v>0</v>
      </c>
      <c r="I2" t="s">
        <v>17</v>
      </c>
      <c r="J2" t="s">
        <v>18</v>
      </c>
      <c r="K2" s="3">
        <v>43107</v>
      </c>
      <c r="L2" t="s">
        <v>19</v>
      </c>
      <c r="M2" t="s">
        <v>20</v>
      </c>
    </row>
    <row r="3" spans="1:13" x14ac:dyDescent="0.3">
      <c r="A3">
        <v>3.9</v>
      </c>
      <c r="B3" t="s">
        <v>12176</v>
      </c>
      <c r="C3" t="s">
        <v>14</v>
      </c>
      <c r="D3">
        <v>967</v>
      </c>
      <c r="E3" t="s">
        <v>12177</v>
      </c>
      <c r="F3" t="s">
        <v>22</v>
      </c>
      <c r="G3" t="s">
        <v>16</v>
      </c>
      <c r="H3">
        <v>0</v>
      </c>
      <c r="I3" t="s">
        <v>17</v>
      </c>
      <c r="J3" t="s">
        <v>23</v>
      </c>
      <c r="K3" s="3">
        <v>43115</v>
      </c>
      <c r="L3" t="s">
        <v>24</v>
      </c>
      <c r="M3" t="s">
        <v>20</v>
      </c>
    </row>
    <row r="4" spans="1:13" x14ac:dyDescent="0.3">
      <c r="A4">
        <v>4.7</v>
      </c>
      <c r="B4" t="s">
        <v>12178</v>
      </c>
      <c r="C4" t="s">
        <v>14</v>
      </c>
      <c r="D4">
        <v>87510</v>
      </c>
      <c r="E4" t="s">
        <v>12179</v>
      </c>
      <c r="F4" t="s">
        <v>26</v>
      </c>
      <c r="G4" t="s">
        <v>16</v>
      </c>
      <c r="H4">
        <v>0</v>
      </c>
      <c r="I4" t="s">
        <v>17</v>
      </c>
      <c r="J4" t="s">
        <v>18</v>
      </c>
      <c r="K4" s="3">
        <v>43313</v>
      </c>
      <c r="L4" t="s">
        <v>27</v>
      </c>
      <c r="M4" t="s">
        <v>20</v>
      </c>
    </row>
    <row r="5" spans="1:13" x14ac:dyDescent="0.3">
      <c r="A5">
        <v>4.5</v>
      </c>
      <c r="B5" t="s">
        <v>28</v>
      </c>
      <c r="C5" t="s">
        <v>14</v>
      </c>
      <c r="D5">
        <v>215644</v>
      </c>
      <c r="E5" t="s">
        <v>12180</v>
      </c>
      <c r="F5" t="s">
        <v>29</v>
      </c>
      <c r="G5" t="s">
        <v>16</v>
      </c>
      <c r="H5">
        <v>0</v>
      </c>
      <c r="I5" t="s">
        <v>30</v>
      </c>
      <c r="J5" t="s">
        <v>18</v>
      </c>
      <c r="K5" s="3">
        <v>43259</v>
      </c>
      <c r="L5" t="s">
        <v>31</v>
      </c>
      <c r="M5" t="s">
        <v>32</v>
      </c>
    </row>
    <row r="6" spans="1:13" x14ac:dyDescent="0.3">
      <c r="A6">
        <v>4.3</v>
      </c>
      <c r="B6" t="s">
        <v>33</v>
      </c>
      <c r="C6" t="s">
        <v>14</v>
      </c>
      <c r="D6">
        <v>967</v>
      </c>
      <c r="E6" t="s">
        <v>12181</v>
      </c>
      <c r="F6" t="s">
        <v>34</v>
      </c>
      <c r="G6" t="s">
        <v>16</v>
      </c>
      <c r="H6">
        <v>0</v>
      </c>
      <c r="I6" t="s">
        <v>17</v>
      </c>
      <c r="J6" t="s">
        <v>35</v>
      </c>
      <c r="K6" s="3">
        <v>43271</v>
      </c>
      <c r="L6">
        <v>1.1000000000000001</v>
      </c>
      <c r="M6" t="s">
        <v>36</v>
      </c>
    </row>
    <row r="7" spans="1:13" x14ac:dyDescent="0.3">
      <c r="A7">
        <v>4.4000000000000004</v>
      </c>
      <c r="B7" t="s">
        <v>12182</v>
      </c>
      <c r="C7" t="s">
        <v>14</v>
      </c>
      <c r="D7">
        <v>167</v>
      </c>
      <c r="E7" t="s">
        <v>12183</v>
      </c>
      <c r="F7" t="s">
        <v>38</v>
      </c>
      <c r="G7" t="s">
        <v>16</v>
      </c>
      <c r="H7">
        <v>0</v>
      </c>
      <c r="I7" t="s">
        <v>17</v>
      </c>
      <c r="J7" t="s">
        <v>18</v>
      </c>
      <c r="K7" s="3">
        <v>42820</v>
      </c>
      <c r="L7">
        <v>1</v>
      </c>
      <c r="M7" t="s">
        <v>39</v>
      </c>
    </row>
    <row r="8" spans="1:13" x14ac:dyDescent="0.3">
      <c r="A8">
        <v>3.8</v>
      </c>
      <c r="B8" t="s">
        <v>40</v>
      </c>
      <c r="C8" t="s">
        <v>14</v>
      </c>
      <c r="D8">
        <v>178</v>
      </c>
      <c r="E8" t="s">
        <v>12175</v>
      </c>
      <c r="F8" t="s">
        <v>38</v>
      </c>
      <c r="G8" t="s">
        <v>16</v>
      </c>
      <c r="H8">
        <v>0</v>
      </c>
      <c r="I8" t="s">
        <v>17</v>
      </c>
      <c r="J8" t="s">
        <v>18</v>
      </c>
      <c r="K8" s="3">
        <v>43216</v>
      </c>
      <c r="L8">
        <v>1.1000000000000001</v>
      </c>
      <c r="M8" t="s">
        <v>20</v>
      </c>
    </row>
    <row r="9" spans="1:13" x14ac:dyDescent="0.3">
      <c r="A9">
        <v>4.0999999999999996</v>
      </c>
      <c r="B9" t="s">
        <v>41</v>
      </c>
      <c r="C9" t="s">
        <v>14</v>
      </c>
      <c r="D9">
        <v>36815</v>
      </c>
      <c r="E9" t="s">
        <v>12184</v>
      </c>
      <c r="F9" t="s">
        <v>42</v>
      </c>
      <c r="G9" t="s">
        <v>16</v>
      </c>
      <c r="H9">
        <v>0</v>
      </c>
      <c r="I9" t="s">
        <v>17</v>
      </c>
      <c r="J9" t="s">
        <v>18</v>
      </c>
      <c r="K9" s="3">
        <v>43265</v>
      </c>
      <c r="L9" t="s">
        <v>43</v>
      </c>
      <c r="M9" t="s">
        <v>32</v>
      </c>
    </row>
    <row r="10" spans="1:13" x14ac:dyDescent="0.3">
      <c r="A10">
        <v>4.4000000000000004</v>
      </c>
      <c r="B10" t="s">
        <v>44</v>
      </c>
      <c r="C10" t="s">
        <v>14</v>
      </c>
      <c r="D10">
        <v>13791</v>
      </c>
      <c r="E10" t="s">
        <v>12185</v>
      </c>
      <c r="F10" t="s">
        <v>42</v>
      </c>
      <c r="G10" t="s">
        <v>16</v>
      </c>
      <c r="H10">
        <v>0</v>
      </c>
      <c r="I10" t="s">
        <v>17</v>
      </c>
      <c r="J10" t="s">
        <v>18</v>
      </c>
      <c r="K10" s="3">
        <v>42998</v>
      </c>
      <c r="L10" t="s">
        <v>45</v>
      </c>
      <c r="M10" t="s">
        <v>46</v>
      </c>
    </row>
    <row r="11" spans="1:13" x14ac:dyDescent="0.3">
      <c r="A11">
        <v>4.7</v>
      </c>
      <c r="B11" t="s">
        <v>47</v>
      </c>
      <c r="C11" t="s">
        <v>14</v>
      </c>
      <c r="D11">
        <v>121</v>
      </c>
      <c r="E11" t="s">
        <v>12186</v>
      </c>
      <c r="F11" t="s">
        <v>15</v>
      </c>
      <c r="G11" t="s">
        <v>16</v>
      </c>
      <c r="H11">
        <v>0</v>
      </c>
      <c r="I11" t="s">
        <v>17</v>
      </c>
      <c r="J11" t="s">
        <v>35</v>
      </c>
      <c r="K11" s="3">
        <v>43284</v>
      </c>
      <c r="L11">
        <v>2.8</v>
      </c>
      <c r="M11" t="s">
        <v>20</v>
      </c>
    </row>
    <row r="12" spans="1:13" x14ac:dyDescent="0.3">
      <c r="A12">
        <v>4.4000000000000004</v>
      </c>
      <c r="B12" t="s">
        <v>12187</v>
      </c>
      <c r="C12" t="s">
        <v>14</v>
      </c>
      <c r="D12">
        <v>13880</v>
      </c>
      <c r="E12" t="s">
        <v>12188</v>
      </c>
      <c r="F12" t="s">
        <v>42</v>
      </c>
      <c r="G12" t="s">
        <v>16</v>
      </c>
      <c r="H12">
        <v>0</v>
      </c>
      <c r="I12" t="s">
        <v>17</v>
      </c>
      <c r="J12" t="s">
        <v>18</v>
      </c>
      <c r="K12" s="3">
        <v>43035</v>
      </c>
      <c r="L12" t="s">
        <v>49</v>
      </c>
      <c r="M12" t="s">
        <v>50</v>
      </c>
    </row>
    <row r="13" spans="1:13" x14ac:dyDescent="0.3">
      <c r="A13">
        <v>4.4000000000000004</v>
      </c>
      <c r="B13" t="s">
        <v>12189</v>
      </c>
      <c r="C13" t="s">
        <v>14</v>
      </c>
      <c r="D13">
        <v>8788</v>
      </c>
      <c r="E13" t="s">
        <v>12190</v>
      </c>
      <c r="F13" t="s">
        <v>42</v>
      </c>
      <c r="G13" t="s">
        <v>16</v>
      </c>
      <c r="H13">
        <v>0</v>
      </c>
      <c r="I13" t="s">
        <v>17</v>
      </c>
      <c r="J13" t="s">
        <v>18</v>
      </c>
      <c r="K13" s="3">
        <v>43312</v>
      </c>
      <c r="L13" t="s">
        <v>52</v>
      </c>
      <c r="M13" t="s">
        <v>53</v>
      </c>
    </row>
    <row r="14" spans="1:13" x14ac:dyDescent="0.3">
      <c r="A14">
        <v>4.2</v>
      </c>
      <c r="B14" t="s">
        <v>54</v>
      </c>
      <c r="C14" t="s">
        <v>14</v>
      </c>
      <c r="D14">
        <v>44829</v>
      </c>
      <c r="E14" t="s">
        <v>12191</v>
      </c>
      <c r="F14" t="s">
        <v>55</v>
      </c>
      <c r="G14" t="s">
        <v>16</v>
      </c>
      <c r="H14">
        <v>0</v>
      </c>
      <c r="I14" t="s">
        <v>30</v>
      </c>
      <c r="J14" t="s">
        <v>18</v>
      </c>
      <c r="K14" s="3">
        <v>43192</v>
      </c>
      <c r="L14">
        <v>3.8</v>
      </c>
      <c r="M14" t="s">
        <v>50</v>
      </c>
    </row>
    <row r="15" spans="1:13" x14ac:dyDescent="0.3">
      <c r="A15">
        <v>4.5999999999999996</v>
      </c>
      <c r="B15" t="s">
        <v>56</v>
      </c>
      <c r="C15" t="s">
        <v>14</v>
      </c>
      <c r="D15">
        <v>4326</v>
      </c>
      <c r="E15" t="s">
        <v>12192</v>
      </c>
      <c r="F15" t="s">
        <v>34</v>
      </c>
      <c r="G15" t="s">
        <v>16</v>
      </c>
      <c r="H15">
        <v>0</v>
      </c>
      <c r="I15" t="s">
        <v>17</v>
      </c>
      <c r="J15" t="s">
        <v>18</v>
      </c>
      <c r="K15" s="3">
        <v>43277</v>
      </c>
      <c r="L15" t="s">
        <v>49</v>
      </c>
      <c r="M15" t="s">
        <v>36</v>
      </c>
    </row>
    <row r="16" spans="1:13" x14ac:dyDescent="0.3">
      <c r="A16">
        <v>4.4000000000000004</v>
      </c>
      <c r="B16" t="s">
        <v>12193</v>
      </c>
      <c r="C16" t="s">
        <v>14</v>
      </c>
      <c r="D16">
        <v>1518</v>
      </c>
      <c r="E16" t="s">
        <v>12194</v>
      </c>
      <c r="F16" t="s">
        <v>34</v>
      </c>
      <c r="G16" t="s">
        <v>16</v>
      </c>
      <c r="H16">
        <v>0</v>
      </c>
      <c r="I16" t="s">
        <v>17</v>
      </c>
      <c r="J16" t="s">
        <v>18</v>
      </c>
      <c r="K16" s="3">
        <v>43315</v>
      </c>
      <c r="L16" t="s">
        <v>58</v>
      </c>
      <c r="M16" t="s">
        <v>39</v>
      </c>
    </row>
    <row r="17" spans="1:13" x14ac:dyDescent="0.3">
      <c r="A17">
        <v>3.2</v>
      </c>
      <c r="B17" t="s">
        <v>59</v>
      </c>
      <c r="C17" t="s">
        <v>14</v>
      </c>
      <c r="D17">
        <v>55</v>
      </c>
      <c r="E17" t="s">
        <v>12195</v>
      </c>
      <c r="F17" t="s">
        <v>60</v>
      </c>
      <c r="G17" t="s">
        <v>16</v>
      </c>
      <c r="H17">
        <v>0</v>
      </c>
      <c r="I17" t="s">
        <v>17</v>
      </c>
      <c r="J17" t="s">
        <v>18</v>
      </c>
      <c r="K17" s="3">
        <v>43257</v>
      </c>
      <c r="L17" t="s">
        <v>12196</v>
      </c>
      <c r="M17" t="s">
        <v>32</v>
      </c>
    </row>
    <row r="18" spans="1:13" x14ac:dyDescent="0.3">
      <c r="A18">
        <v>4.7</v>
      </c>
      <c r="B18" t="s">
        <v>12197</v>
      </c>
      <c r="C18" t="s">
        <v>14</v>
      </c>
      <c r="D18">
        <v>3632</v>
      </c>
      <c r="E18" t="s">
        <v>12198</v>
      </c>
      <c r="F18" t="s">
        <v>22</v>
      </c>
      <c r="G18" t="s">
        <v>16</v>
      </c>
      <c r="H18">
        <v>0</v>
      </c>
      <c r="I18" t="s">
        <v>17</v>
      </c>
      <c r="J18" t="s">
        <v>18</v>
      </c>
      <c r="K18" s="3">
        <v>43312</v>
      </c>
      <c r="L18">
        <v>3.1</v>
      </c>
      <c r="M18" t="s">
        <v>50</v>
      </c>
    </row>
    <row r="19" spans="1:13" x14ac:dyDescent="0.3">
      <c r="A19">
        <v>4.5</v>
      </c>
      <c r="B19" t="s">
        <v>62</v>
      </c>
      <c r="C19" t="s">
        <v>14</v>
      </c>
      <c r="D19">
        <v>27</v>
      </c>
      <c r="E19" t="s">
        <v>12199</v>
      </c>
      <c r="F19" t="s">
        <v>15</v>
      </c>
      <c r="G19" t="s">
        <v>16</v>
      </c>
      <c r="H19">
        <v>0</v>
      </c>
      <c r="I19" t="s">
        <v>17</v>
      </c>
      <c r="J19" t="s">
        <v>18</v>
      </c>
      <c r="K19" s="3">
        <v>43046</v>
      </c>
      <c r="L19">
        <v>1</v>
      </c>
      <c r="M19" t="s">
        <v>39</v>
      </c>
    </row>
    <row r="20" spans="1:13" x14ac:dyDescent="0.3">
      <c r="A20">
        <v>4.3</v>
      </c>
      <c r="B20" t="s">
        <v>12200</v>
      </c>
      <c r="C20" t="s">
        <v>14</v>
      </c>
      <c r="D20">
        <v>194216</v>
      </c>
      <c r="E20" t="s">
        <v>12201</v>
      </c>
      <c r="F20" t="s">
        <v>26</v>
      </c>
      <c r="G20" t="s">
        <v>16</v>
      </c>
      <c r="H20">
        <v>0</v>
      </c>
      <c r="I20" t="s">
        <v>17</v>
      </c>
      <c r="J20" t="s">
        <v>18</v>
      </c>
      <c r="K20" s="3">
        <v>43315</v>
      </c>
      <c r="L20" t="s">
        <v>64</v>
      </c>
      <c r="M20" t="s">
        <v>20</v>
      </c>
    </row>
    <row r="21" spans="1:13" x14ac:dyDescent="0.3">
      <c r="A21">
        <v>4.5999999999999996</v>
      </c>
      <c r="B21" t="s">
        <v>12202</v>
      </c>
      <c r="C21" t="s">
        <v>14</v>
      </c>
      <c r="D21">
        <v>224399</v>
      </c>
      <c r="E21" t="s">
        <v>12203</v>
      </c>
      <c r="F21" t="s">
        <v>55</v>
      </c>
      <c r="G21" t="s">
        <v>16</v>
      </c>
      <c r="H21">
        <v>0</v>
      </c>
      <c r="I21" t="s">
        <v>17</v>
      </c>
      <c r="J21" t="s">
        <v>18</v>
      </c>
      <c r="K21" s="3">
        <v>43311</v>
      </c>
      <c r="L21" t="s">
        <v>66</v>
      </c>
      <c r="M21" t="s">
        <v>50</v>
      </c>
    </row>
    <row r="22" spans="1:13" x14ac:dyDescent="0.3">
      <c r="A22">
        <v>4</v>
      </c>
      <c r="B22" t="s">
        <v>67</v>
      </c>
      <c r="C22" t="s">
        <v>14</v>
      </c>
      <c r="D22">
        <v>450</v>
      </c>
      <c r="E22" t="s">
        <v>12177</v>
      </c>
      <c r="F22" t="s">
        <v>34</v>
      </c>
      <c r="G22" t="s">
        <v>16</v>
      </c>
      <c r="H22">
        <v>0</v>
      </c>
      <c r="I22" t="s">
        <v>17</v>
      </c>
      <c r="J22" t="s">
        <v>18</v>
      </c>
      <c r="K22" s="3">
        <v>43210</v>
      </c>
      <c r="L22">
        <v>4</v>
      </c>
      <c r="M22" t="s">
        <v>50</v>
      </c>
    </row>
    <row r="23" spans="1:13" x14ac:dyDescent="0.3">
      <c r="A23">
        <v>4.0999999999999996</v>
      </c>
      <c r="B23" t="s">
        <v>12204</v>
      </c>
      <c r="C23" t="s">
        <v>14</v>
      </c>
      <c r="D23">
        <v>654</v>
      </c>
      <c r="E23" t="s">
        <v>12190</v>
      </c>
      <c r="F23" t="s">
        <v>34</v>
      </c>
      <c r="G23" t="s">
        <v>16</v>
      </c>
      <c r="H23">
        <v>0</v>
      </c>
      <c r="I23" t="s">
        <v>17</v>
      </c>
      <c r="J23" t="s">
        <v>18</v>
      </c>
      <c r="K23" s="3">
        <v>43179</v>
      </c>
      <c r="L23">
        <v>1.1000000000000001</v>
      </c>
      <c r="M23" t="s">
        <v>20</v>
      </c>
    </row>
    <row r="24" spans="1:13" x14ac:dyDescent="0.3">
      <c r="A24">
        <v>4.7</v>
      </c>
      <c r="B24" t="s">
        <v>69</v>
      </c>
      <c r="C24" t="s">
        <v>14</v>
      </c>
      <c r="D24">
        <v>7699</v>
      </c>
      <c r="E24" t="s">
        <v>12205</v>
      </c>
      <c r="F24" t="s">
        <v>22</v>
      </c>
      <c r="G24" t="s">
        <v>16</v>
      </c>
      <c r="H24">
        <v>0</v>
      </c>
      <c r="I24" t="s">
        <v>70</v>
      </c>
      <c r="J24" t="s">
        <v>18</v>
      </c>
      <c r="K24" s="3">
        <v>43293</v>
      </c>
      <c r="L24" t="s">
        <v>71</v>
      </c>
      <c r="M24" t="s">
        <v>20</v>
      </c>
    </row>
    <row r="25" spans="1:13" x14ac:dyDescent="0.3">
      <c r="A25" t="s">
        <v>12196</v>
      </c>
      <c r="B25" t="s">
        <v>12206</v>
      </c>
      <c r="C25" t="s">
        <v>14</v>
      </c>
      <c r="D25">
        <v>61</v>
      </c>
      <c r="E25" t="s">
        <v>12207</v>
      </c>
      <c r="F25" t="s">
        <v>34</v>
      </c>
      <c r="G25" t="s">
        <v>16</v>
      </c>
      <c r="H25">
        <v>0</v>
      </c>
      <c r="I25" t="s">
        <v>17</v>
      </c>
      <c r="J25" t="s">
        <v>73</v>
      </c>
      <c r="K25" s="3">
        <v>43166</v>
      </c>
      <c r="L25" t="s">
        <v>19</v>
      </c>
      <c r="M25" t="s">
        <v>50</v>
      </c>
    </row>
    <row r="26" spans="1:13" x14ac:dyDescent="0.3">
      <c r="A26">
        <v>4.7</v>
      </c>
      <c r="B26" t="s">
        <v>12208</v>
      </c>
      <c r="C26" t="s">
        <v>14</v>
      </c>
      <c r="D26">
        <v>118</v>
      </c>
      <c r="E26" t="s">
        <v>12209</v>
      </c>
      <c r="F26" t="s">
        <v>38</v>
      </c>
      <c r="G26" t="s">
        <v>16</v>
      </c>
      <c r="H26">
        <v>0</v>
      </c>
      <c r="I26" t="s">
        <v>17</v>
      </c>
      <c r="J26" t="s">
        <v>18</v>
      </c>
      <c r="K26" s="3">
        <v>43288</v>
      </c>
      <c r="L26" t="s">
        <v>75</v>
      </c>
      <c r="M26" t="s">
        <v>50</v>
      </c>
    </row>
    <row r="27" spans="1:13" x14ac:dyDescent="0.3">
      <c r="A27">
        <v>4.8</v>
      </c>
      <c r="B27" t="s">
        <v>12210</v>
      </c>
      <c r="C27" t="s">
        <v>14</v>
      </c>
      <c r="D27">
        <v>192</v>
      </c>
      <c r="E27" t="s">
        <v>12211</v>
      </c>
      <c r="F27" t="s">
        <v>15</v>
      </c>
      <c r="G27" t="s">
        <v>16</v>
      </c>
      <c r="H27">
        <v>0</v>
      </c>
      <c r="I27" t="s">
        <v>17</v>
      </c>
      <c r="J27" t="s">
        <v>18</v>
      </c>
      <c r="K27" s="3">
        <v>43215</v>
      </c>
      <c r="L27">
        <v>1.5</v>
      </c>
      <c r="M27" t="s">
        <v>46</v>
      </c>
    </row>
    <row r="28" spans="1:13" x14ac:dyDescent="0.3">
      <c r="A28">
        <v>4.7</v>
      </c>
      <c r="B28" t="s">
        <v>77</v>
      </c>
      <c r="C28" t="s">
        <v>14</v>
      </c>
      <c r="D28">
        <v>20260</v>
      </c>
      <c r="E28" t="s">
        <v>12180</v>
      </c>
      <c r="F28" t="s">
        <v>22</v>
      </c>
      <c r="G28" t="s">
        <v>16</v>
      </c>
      <c r="H28">
        <v>0</v>
      </c>
      <c r="I28" t="s">
        <v>17</v>
      </c>
      <c r="J28" t="s">
        <v>35</v>
      </c>
      <c r="K28" s="3">
        <v>43019</v>
      </c>
      <c r="L28" t="s">
        <v>78</v>
      </c>
      <c r="M28" t="s">
        <v>20</v>
      </c>
    </row>
    <row r="29" spans="1:13" x14ac:dyDescent="0.3">
      <c r="A29">
        <v>4.0999999999999996</v>
      </c>
      <c r="B29" t="s">
        <v>79</v>
      </c>
      <c r="C29" t="s">
        <v>14</v>
      </c>
      <c r="D29">
        <v>203</v>
      </c>
      <c r="E29" t="s">
        <v>12212</v>
      </c>
      <c r="F29" t="s">
        <v>34</v>
      </c>
      <c r="G29" t="s">
        <v>16</v>
      </c>
      <c r="H29">
        <v>0</v>
      </c>
      <c r="I29" t="s">
        <v>17</v>
      </c>
      <c r="J29" t="s">
        <v>18</v>
      </c>
      <c r="K29" s="3">
        <v>43180</v>
      </c>
      <c r="L29">
        <v>1.03</v>
      </c>
      <c r="M29" t="s">
        <v>20</v>
      </c>
    </row>
    <row r="30" spans="1:13" x14ac:dyDescent="0.3">
      <c r="A30">
        <v>3.9</v>
      </c>
      <c r="B30" t="s">
        <v>80</v>
      </c>
      <c r="C30" t="s">
        <v>14</v>
      </c>
      <c r="D30">
        <v>136</v>
      </c>
      <c r="E30" t="s">
        <v>12213</v>
      </c>
      <c r="F30" t="s">
        <v>15</v>
      </c>
      <c r="G30" t="s">
        <v>16</v>
      </c>
      <c r="H30">
        <v>0</v>
      </c>
      <c r="I30" t="s">
        <v>17</v>
      </c>
      <c r="J30" t="s">
        <v>18</v>
      </c>
      <c r="K30" s="3">
        <v>43293</v>
      </c>
      <c r="L30">
        <v>6</v>
      </c>
      <c r="M30" t="s">
        <v>39</v>
      </c>
    </row>
    <row r="31" spans="1:13" x14ac:dyDescent="0.3">
      <c r="A31">
        <v>4.0999999999999996</v>
      </c>
      <c r="B31" t="s">
        <v>81</v>
      </c>
      <c r="C31" t="s">
        <v>14</v>
      </c>
      <c r="D31">
        <v>223</v>
      </c>
      <c r="E31" t="s">
        <v>12205</v>
      </c>
      <c r="F31" t="s">
        <v>34</v>
      </c>
      <c r="G31" t="s">
        <v>16</v>
      </c>
      <c r="H31">
        <v>0</v>
      </c>
      <c r="I31" t="s">
        <v>17</v>
      </c>
      <c r="J31" t="s">
        <v>18</v>
      </c>
      <c r="K31" s="3">
        <v>42969</v>
      </c>
      <c r="L31">
        <v>1</v>
      </c>
      <c r="M31" t="s">
        <v>39</v>
      </c>
    </row>
    <row r="32" spans="1:13" x14ac:dyDescent="0.3">
      <c r="A32">
        <v>4.2</v>
      </c>
      <c r="B32" t="s">
        <v>82</v>
      </c>
      <c r="C32" t="s">
        <v>14</v>
      </c>
      <c r="D32">
        <v>1120</v>
      </c>
      <c r="E32" t="s">
        <v>12214</v>
      </c>
      <c r="F32" t="s">
        <v>34</v>
      </c>
      <c r="G32" t="s">
        <v>16</v>
      </c>
      <c r="H32">
        <v>0</v>
      </c>
      <c r="I32" t="s">
        <v>17</v>
      </c>
      <c r="J32" t="s">
        <v>18</v>
      </c>
      <c r="K32" s="3">
        <v>43293</v>
      </c>
      <c r="L32" t="s">
        <v>83</v>
      </c>
      <c r="M32" t="s">
        <v>20</v>
      </c>
    </row>
    <row r="33" spans="1:13" x14ac:dyDescent="0.3">
      <c r="A33">
        <v>4.0999999999999996</v>
      </c>
      <c r="B33" t="s">
        <v>84</v>
      </c>
      <c r="C33" t="s">
        <v>14</v>
      </c>
      <c r="D33">
        <v>227</v>
      </c>
      <c r="E33" t="s">
        <v>12215</v>
      </c>
      <c r="F33" t="s">
        <v>38</v>
      </c>
      <c r="G33" t="s">
        <v>16</v>
      </c>
      <c r="H33">
        <v>0</v>
      </c>
      <c r="I33" t="s">
        <v>17</v>
      </c>
      <c r="J33" t="s">
        <v>18</v>
      </c>
      <c r="K33" s="3">
        <v>43251</v>
      </c>
      <c r="L33">
        <v>1.2</v>
      </c>
      <c r="M33" t="s">
        <v>39</v>
      </c>
    </row>
    <row r="34" spans="1:13" x14ac:dyDescent="0.3">
      <c r="A34">
        <v>4.5</v>
      </c>
      <c r="B34" t="s">
        <v>85</v>
      </c>
      <c r="C34" t="s">
        <v>14</v>
      </c>
      <c r="D34">
        <v>5035</v>
      </c>
      <c r="E34" t="s">
        <v>12216</v>
      </c>
      <c r="F34" t="s">
        <v>34</v>
      </c>
      <c r="G34" t="s">
        <v>16</v>
      </c>
      <c r="H34">
        <v>0</v>
      </c>
      <c r="I34" t="s">
        <v>17</v>
      </c>
      <c r="J34" t="s">
        <v>18</v>
      </c>
      <c r="K34" s="3">
        <v>43300</v>
      </c>
      <c r="L34">
        <v>2.2000000000000002</v>
      </c>
      <c r="M34" t="s">
        <v>53</v>
      </c>
    </row>
    <row r="35" spans="1:13" x14ac:dyDescent="0.3">
      <c r="A35">
        <v>4.2</v>
      </c>
      <c r="B35" t="s">
        <v>86</v>
      </c>
      <c r="C35" t="s">
        <v>14</v>
      </c>
      <c r="D35">
        <v>1015</v>
      </c>
      <c r="E35" t="s">
        <v>12216</v>
      </c>
      <c r="F35" t="s">
        <v>34</v>
      </c>
      <c r="G35" t="s">
        <v>16</v>
      </c>
      <c r="H35">
        <v>0</v>
      </c>
      <c r="I35" t="s">
        <v>17</v>
      </c>
      <c r="J35" t="s">
        <v>18</v>
      </c>
      <c r="K35" s="3">
        <v>43106</v>
      </c>
      <c r="L35" t="s">
        <v>87</v>
      </c>
      <c r="M35" t="s">
        <v>50</v>
      </c>
    </row>
    <row r="36" spans="1:13" x14ac:dyDescent="0.3">
      <c r="A36">
        <v>4.7</v>
      </c>
      <c r="B36" t="s">
        <v>88</v>
      </c>
      <c r="C36" t="s">
        <v>14</v>
      </c>
      <c r="D36">
        <v>353</v>
      </c>
      <c r="E36" t="s">
        <v>12205</v>
      </c>
      <c r="F36" t="s">
        <v>15</v>
      </c>
      <c r="G36" t="s">
        <v>16</v>
      </c>
      <c r="H36">
        <v>0</v>
      </c>
      <c r="I36" t="s">
        <v>30</v>
      </c>
      <c r="J36" t="s">
        <v>18</v>
      </c>
      <c r="K36" s="3">
        <v>43217</v>
      </c>
      <c r="L36">
        <v>1.6</v>
      </c>
      <c r="M36" t="s">
        <v>50</v>
      </c>
    </row>
    <row r="37" spans="1:13" x14ac:dyDescent="0.3">
      <c r="A37">
        <v>3.8</v>
      </c>
      <c r="B37" t="s">
        <v>12217</v>
      </c>
      <c r="C37" t="s">
        <v>14</v>
      </c>
      <c r="D37">
        <v>564</v>
      </c>
      <c r="E37" t="s">
        <v>12214</v>
      </c>
      <c r="F37" t="s">
        <v>34</v>
      </c>
      <c r="G37" t="s">
        <v>16</v>
      </c>
      <c r="H37">
        <v>0</v>
      </c>
      <c r="I37" t="s">
        <v>17</v>
      </c>
      <c r="J37" t="s">
        <v>18</v>
      </c>
      <c r="K37" s="3">
        <v>43292</v>
      </c>
      <c r="L37">
        <v>2.1</v>
      </c>
      <c r="M37" t="s">
        <v>50</v>
      </c>
    </row>
    <row r="38" spans="1:13" x14ac:dyDescent="0.3">
      <c r="A38">
        <v>4.7</v>
      </c>
      <c r="B38" t="s">
        <v>12218</v>
      </c>
      <c r="C38" t="s">
        <v>14</v>
      </c>
      <c r="D38">
        <v>8145</v>
      </c>
      <c r="E38" t="s">
        <v>12219</v>
      </c>
      <c r="F38" t="s">
        <v>22</v>
      </c>
      <c r="G38" t="s">
        <v>16</v>
      </c>
      <c r="H38">
        <v>0</v>
      </c>
      <c r="I38" t="s">
        <v>17</v>
      </c>
      <c r="J38" t="s">
        <v>35</v>
      </c>
      <c r="K38" s="3">
        <v>43314</v>
      </c>
      <c r="L38" t="s">
        <v>91</v>
      </c>
      <c r="M38" t="s">
        <v>36</v>
      </c>
    </row>
    <row r="39" spans="1:13" x14ac:dyDescent="0.3">
      <c r="A39">
        <v>4.0999999999999996</v>
      </c>
      <c r="B39" t="s">
        <v>92</v>
      </c>
      <c r="C39" t="s">
        <v>14</v>
      </c>
      <c r="D39">
        <v>36639</v>
      </c>
      <c r="E39" t="s">
        <v>31</v>
      </c>
      <c r="F39" t="s">
        <v>26</v>
      </c>
      <c r="G39" t="s">
        <v>16</v>
      </c>
      <c r="H39">
        <v>0</v>
      </c>
      <c r="I39" t="s">
        <v>17</v>
      </c>
      <c r="J39" t="s">
        <v>18</v>
      </c>
      <c r="K39" s="3">
        <v>43295</v>
      </c>
      <c r="L39" t="s">
        <v>31</v>
      </c>
      <c r="M39" t="s">
        <v>93</v>
      </c>
    </row>
    <row r="40" spans="1:13" x14ac:dyDescent="0.3">
      <c r="A40">
        <v>4.7</v>
      </c>
      <c r="B40" t="s">
        <v>12220</v>
      </c>
      <c r="C40" t="s">
        <v>14</v>
      </c>
      <c r="D40">
        <v>158</v>
      </c>
      <c r="E40" t="s">
        <v>12216</v>
      </c>
      <c r="F40" t="s">
        <v>15</v>
      </c>
      <c r="G40" t="s">
        <v>16</v>
      </c>
      <c r="H40">
        <v>0</v>
      </c>
      <c r="I40" t="s">
        <v>17</v>
      </c>
      <c r="J40" t="s">
        <v>18</v>
      </c>
      <c r="K40" s="3">
        <v>43068</v>
      </c>
      <c r="L40">
        <v>1.3</v>
      </c>
      <c r="M40" t="s">
        <v>20</v>
      </c>
    </row>
    <row r="41" spans="1:13" x14ac:dyDescent="0.3">
      <c r="A41">
        <v>4</v>
      </c>
      <c r="B41" t="s">
        <v>95</v>
      </c>
      <c r="C41" t="s">
        <v>14</v>
      </c>
      <c r="D41">
        <v>591</v>
      </c>
      <c r="E41" t="s">
        <v>12221</v>
      </c>
      <c r="F41" t="s">
        <v>22</v>
      </c>
      <c r="G41" t="s">
        <v>16</v>
      </c>
      <c r="H41">
        <v>0</v>
      </c>
      <c r="I41" t="s">
        <v>17</v>
      </c>
      <c r="J41" t="s">
        <v>18</v>
      </c>
      <c r="K41" s="3">
        <v>43190</v>
      </c>
      <c r="L41">
        <v>1</v>
      </c>
      <c r="M41" t="s">
        <v>53</v>
      </c>
    </row>
    <row r="42" spans="1:13" x14ac:dyDescent="0.3">
      <c r="A42">
        <v>4.2</v>
      </c>
      <c r="B42" t="s">
        <v>96</v>
      </c>
      <c r="C42" t="s">
        <v>14</v>
      </c>
      <c r="D42">
        <v>117</v>
      </c>
      <c r="E42" t="s">
        <v>12222</v>
      </c>
      <c r="F42" t="s">
        <v>15</v>
      </c>
      <c r="G42" t="s">
        <v>16</v>
      </c>
      <c r="H42">
        <v>0</v>
      </c>
      <c r="I42" t="s">
        <v>17</v>
      </c>
      <c r="J42" t="s">
        <v>18</v>
      </c>
      <c r="K42" s="3">
        <v>43301</v>
      </c>
      <c r="L42" t="s">
        <v>97</v>
      </c>
      <c r="M42" t="s">
        <v>20</v>
      </c>
    </row>
    <row r="43" spans="1:13" x14ac:dyDescent="0.3">
      <c r="A43">
        <v>4.5</v>
      </c>
      <c r="B43" t="s">
        <v>98</v>
      </c>
      <c r="C43" t="s">
        <v>14</v>
      </c>
      <c r="D43">
        <v>176</v>
      </c>
      <c r="E43" t="s">
        <v>12223</v>
      </c>
      <c r="F43" t="s">
        <v>34</v>
      </c>
      <c r="G43" t="s">
        <v>16</v>
      </c>
      <c r="H43">
        <v>0</v>
      </c>
      <c r="I43" t="s">
        <v>17</v>
      </c>
      <c r="J43" t="s">
        <v>18</v>
      </c>
      <c r="K43" s="3">
        <v>43192</v>
      </c>
      <c r="L43">
        <v>1</v>
      </c>
      <c r="M43" t="s">
        <v>20</v>
      </c>
    </row>
    <row r="44" spans="1:13" x14ac:dyDescent="0.3">
      <c r="A44">
        <v>4.4000000000000004</v>
      </c>
      <c r="B44" t="s">
        <v>12224</v>
      </c>
      <c r="C44" t="s">
        <v>14</v>
      </c>
      <c r="D44">
        <v>295221</v>
      </c>
      <c r="E44" t="s">
        <v>31</v>
      </c>
      <c r="F44" t="s">
        <v>55</v>
      </c>
      <c r="G44" t="s">
        <v>16</v>
      </c>
      <c r="H44">
        <v>0</v>
      </c>
      <c r="I44" t="s">
        <v>17</v>
      </c>
      <c r="J44" t="s">
        <v>18</v>
      </c>
      <c r="K44" s="3">
        <v>43311</v>
      </c>
      <c r="L44" t="s">
        <v>31</v>
      </c>
      <c r="M44" t="s">
        <v>31</v>
      </c>
    </row>
    <row r="45" spans="1:13" x14ac:dyDescent="0.3">
      <c r="A45">
        <v>3.8</v>
      </c>
      <c r="B45" t="s">
        <v>100</v>
      </c>
      <c r="C45" t="s">
        <v>14</v>
      </c>
      <c r="D45">
        <v>2206</v>
      </c>
      <c r="E45" t="s">
        <v>12225</v>
      </c>
      <c r="F45" t="s">
        <v>34</v>
      </c>
      <c r="G45" t="s">
        <v>16</v>
      </c>
      <c r="H45">
        <v>0</v>
      </c>
      <c r="I45" t="s">
        <v>17</v>
      </c>
      <c r="J45" t="s">
        <v>35</v>
      </c>
      <c r="K45" s="3">
        <v>43205</v>
      </c>
      <c r="L45">
        <v>1.46</v>
      </c>
      <c r="M45" t="s">
        <v>50</v>
      </c>
    </row>
    <row r="46" spans="1:13" x14ac:dyDescent="0.3">
      <c r="A46">
        <v>4.2</v>
      </c>
      <c r="B46" t="s">
        <v>12226</v>
      </c>
      <c r="C46" t="s">
        <v>14</v>
      </c>
      <c r="D46">
        <v>26</v>
      </c>
      <c r="E46" t="s">
        <v>12190</v>
      </c>
      <c r="F46" t="s">
        <v>15</v>
      </c>
      <c r="G46" t="s">
        <v>16</v>
      </c>
      <c r="H46">
        <v>0</v>
      </c>
      <c r="I46" t="s">
        <v>17</v>
      </c>
      <c r="J46" t="s">
        <v>18</v>
      </c>
      <c r="K46" s="3">
        <v>43103</v>
      </c>
      <c r="L46" t="s">
        <v>19</v>
      </c>
      <c r="M46" t="s">
        <v>50</v>
      </c>
    </row>
    <row r="47" spans="1:13" x14ac:dyDescent="0.3">
      <c r="A47">
        <v>4.7</v>
      </c>
      <c r="B47" t="s">
        <v>12227</v>
      </c>
      <c r="C47" t="s">
        <v>14</v>
      </c>
      <c r="D47">
        <v>174531</v>
      </c>
      <c r="E47" t="s">
        <v>12219</v>
      </c>
      <c r="F47" t="s">
        <v>55</v>
      </c>
      <c r="G47" t="s">
        <v>16</v>
      </c>
      <c r="H47">
        <v>0</v>
      </c>
      <c r="I47" t="s">
        <v>17</v>
      </c>
      <c r="J47" t="s">
        <v>18</v>
      </c>
      <c r="K47" s="3">
        <v>43312</v>
      </c>
      <c r="L47" t="s">
        <v>103</v>
      </c>
      <c r="M47" t="s">
        <v>50</v>
      </c>
    </row>
    <row r="48" spans="1:13" x14ac:dyDescent="0.3">
      <c r="A48">
        <v>4.5999999999999996</v>
      </c>
      <c r="B48" t="s">
        <v>12228</v>
      </c>
      <c r="C48" t="s">
        <v>14</v>
      </c>
      <c r="D48">
        <v>1070</v>
      </c>
      <c r="E48" t="s">
        <v>12229</v>
      </c>
      <c r="F48" t="s">
        <v>34</v>
      </c>
      <c r="G48" t="s">
        <v>16</v>
      </c>
      <c r="H48">
        <v>0</v>
      </c>
      <c r="I48" t="s">
        <v>17</v>
      </c>
      <c r="J48" t="s">
        <v>18</v>
      </c>
      <c r="K48" s="3">
        <v>43053</v>
      </c>
      <c r="L48">
        <v>1.6</v>
      </c>
      <c r="M48" t="s">
        <v>50</v>
      </c>
    </row>
    <row r="49" spans="1:13" x14ac:dyDescent="0.3">
      <c r="A49">
        <v>4.2</v>
      </c>
      <c r="B49" t="s">
        <v>105</v>
      </c>
      <c r="C49" t="s">
        <v>14</v>
      </c>
      <c r="D49">
        <v>85</v>
      </c>
      <c r="E49" t="s">
        <v>12230</v>
      </c>
      <c r="F49" t="s">
        <v>34</v>
      </c>
      <c r="G49" t="s">
        <v>16</v>
      </c>
      <c r="H49">
        <v>0</v>
      </c>
      <c r="I49" t="s">
        <v>17</v>
      </c>
      <c r="J49" t="s">
        <v>18</v>
      </c>
      <c r="K49" s="3">
        <v>43086</v>
      </c>
      <c r="L49" t="s">
        <v>24</v>
      </c>
      <c r="M49" t="s">
        <v>50</v>
      </c>
    </row>
    <row r="50" spans="1:13" x14ac:dyDescent="0.3">
      <c r="A50">
        <v>4.3</v>
      </c>
      <c r="B50" t="s">
        <v>106</v>
      </c>
      <c r="C50" t="s">
        <v>14</v>
      </c>
      <c r="D50">
        <v>845</v>
      </c>
      <c r="E50" t="s">
        <v>12231</v>
      </c>
      <c r="F50" t="s">
        <v>34</v>
      </c>
      <c r="G50" t="s">
        <v>16</v>
      </c>
      <c r="H50">
        <v>0</v>
      </c>
      <c r="I50" t="s">
        <v>17</v>
      </c>
      <c r="J50" t="s">
        <v>18</v>
      </c>
      <c r="K50" s="3">
        <v>43248</v>
      </c>
      <c r="L50">
        <v>1</v>
      </c>
      <c r="M50" t="s">
        <v>39</v>
      </c>
    </row>
    <row r="51" spans="1:13" x14ac:dyDescent="0.3">
      <c r="A51">
        <v>4.2</v>
      </c>
      <c r="B51" t="s">
        <v>107</v>
      </c>
      <c r="C51" t="s">
        <v>108</v>
      </c>
      <c r="D51">
        <v>367</v>
      </c>
      <c r="E51" t="s">
        <v>12180</v>
      </c>
      <c r="F51" t="s">
        <v>34</v>
      </c>
      <c r="G51" t="s">
        <v>16</v>
      </c>
      <c r="H51">
        <v>0</v>
      </c>
      <c r="I51" t="s">
        <v>17</v>
      </c>
      <c r="J51" t="s">
        <v>109</v>
      </c>
      <c r="K51" s="3">
        <v>43230</v>
      </c>
      <c r="L51">
        <v>1</v>
      </c>
      <c r="M51" t="s">
        <v>20</v>
      </c>
    </row>
    <row r="52" spans="1:13" x14ac:dyDescent="0.3">
      <c r="A52">
        <v>4</v>
      </c>
      <c r="B52" t="s">
        <v>110</v>
      </c>
      <c r="C52" t="s">
        <v>108</v>
      </c>
      <c r="D52">
        <v>1598</v>
      </c>
      <c r="E52" t="s">
        <v>12232</v>
      </c>
      <c r="F52" t="s">
        <v>42</v>
      </c>
      <c r="G52" t="s">
        <v>16</v>
      </c>
      <c r="H52">
        <v>0</v>
      </c>
      <c r="I52" t="s">
        <v>17</v>
      </c>
      <c r="J52" t="s">
        <v>109</v>
      </c>
      <c r="K52" s="3">
        <v>43307</v>
      </c>
      <c r="L52">
        <v>11</v>
      </c>
      <c r="M52" t="s">
        <v>50</v>
      </c>
    </row>
    <row r="53" spans="1:13" x14ac:dyDescent="0.3">
      <c r="A53">
        <v>3.8</v>
      </c>
      <c r="B53" t="s">
        <v>111</v>
      </c>
      <c r="C53" t="s">
        <v>108</v>
      </c>
      <c r="D53">
        <v>284</v>
      </c>
      <c r="E53" t="s">
        <v>12233</v>
      </c>
      <c r="F53" t="s">
        <v>34</v>
      </c>
      <c r="G53" t="s">
        <v>16</v>
      </c>
      <c r="H53">
        <v>0</v>
      </c>
      <c r="I53" t="s">
        <v>17</v>
      </c>
      <c r="J53" t="s">
        <v>109</v>
      </c>
      <c r="K53" s="3">
        <v>43307</v>
      </c>
      <c r="L53">
        <v>3</v>
      </c>
      <c r="M53" t="s">
        <v>50</v>
      </c>
    </row>
    <row r="54" spans="1:13" x14ac:dyDescent="0.3">
      <c r="A54">
        <v>4.5999999999999996</v>
      </c>
      <c r="B54" t="s">
        <v>12234</v>
      </c>
      <c r="C54" t="s">
        <v>108</v>
      </c>
      <c r="D54">
        <v>17057</v>
      </c>
      <c r="E54" t="s">
        <v>31</v>
      </c>
      <c r="F54" t="s">
        <v>42</v>
      </c>
      <c r="G54" t="s">
        <v>16</v>
      </c>
      <c r="H54">
        <v>0</v>
      </c>
      <c r="I54" t="s">
        <v>17</v>
      </c>
      <c r="J54" t="s">
        <v>109</v>
      </c>
      <c r="K54" s="3">
        <v>43311</v>
      </c>
      <c r="L54" t="s">
        <v>31</v>
      </c>
      <c r="M54" t="s">
        <v>31</v>
      </c>
    </row>
    <row r="55" spans="1:13" x14ac:dyDescent="0.3">
      <c r="A55">
        <v>3.9</v>
      </c>
      <c r="B55" t="s">
        <v>113</v>
      </c>
      <c r="C55" t="s">
        <v>108</v>
      </c>
      <c r="D55">
        <v>129</v>
      </c>
      <c r="E55" t="s">
        <v>12235</v>
      </c>
      <c r="F55" t="s">
        <v>34</v>
      </c>
      <c r="G55" t="s">
        <v>16</v>
      </c>
      <c r="H55">
        <v>0</v>
      </c>
      <c r="I55" t="s">
        <v>17</v>
      </c>
      <c r="J55" t="s">
        <v>109</v>
      </c>
      <c r="K55" s="3">
        <v>43307</v>
      </c>
      <c r="L55">
        <v>3</v>
      </c>
      <c r="M55" t="s">
        <v>50</v>
      </c>
    </row>
    <row r="56" spans="1:13" x14ac:dyDescent="0.3">
      <c r="A56">
        <v>4.3</v>
      </c>
      <c r="B56" t="s">
        <v>114</v>
      </c>
      <c r="C56" t="s">
        <v>108</v>
      </c>
      <c r="D56">
        <v>542</v>
      </c>
      <c r="E56" t="s">
        <v>12185</v>
      </c>
      <c r="F56" t="s">
        <v>34</v>
      </c>
      <c r="G56" t="s">
        <v>16</v>
      </c>
      <c r="H56">
        <v>0</v>
      </c>
      <c r="I56" t="s">
        <v>17</v>
      </c>
      <c r="J56" t="s">
        <v>109</v>
      </c>
      <c r="K56" s="3">
        <v>43312</v>
      </c>
      <c r="L56">
        <v>4</v>
      </c>
      <c r="M56" t="s">
        <v>50</v>
      </c>
    </row>
    <row r="57" spans="1:13" x14ac:dyDescent="0.3">
      <c r="A57">
        <v>4.9000000000000004</v>
      </c>
      <c r="B57" t="s">
        <v>12236</v>
      </c>
      <c r="C57" t="s">
        <v>108</v>
      </c>
      <c r="D57">
        <v>10479</v>
      </c>
      <c r="E57" t="s">
        <v>12185</v>
      </c>
      <c r="F57" t="s">
        <v>34</v>
      </c>
      <c r="G57" t="s">
        <v>16</v>
      </c>
      <c r="H57">
        <v>0</v>
      </c>
      <c r="I57" t="s">
        <v>17</v>
      </c>
      <c r="J57" t="s">
        <v>109</v>
      </c>
      <c r="K57" s="3">
        <v>43299</v>
      </c>
      <c r="L57" t="s">
        <v>116</v>
      </c>
      <c r="M57" t="s">
        <v>53</v>
      </c>
    </row>
    <row r="58" spans="1:13" x14ac:dyDescent="0.3">
      <c r="A58">
        <v>4.4000000000000004</v>
      </c>
      <c r="B58" t="s">
        <v>12237</v>
      </c>
      <c r="C58" t="s">
        <v>108</v>
      </c>
      <c r="D58">
        <v>805</v>
      </c>
      <c r="E58" t="s">
        <v>12183</v>
      </c>
      <c r="F58" t="s">
        <v>38</v>
      </c>
      <c r="G58" t="s">
        <v>16</v>
      </c>
      <c r="H58">
        <v>0</v>
      </c>
      <c r="I58" t="s">
        <v>17</v>
      </c>
      <c r="J58" t="s">
        <v>109</v>
      </c>
      <c r="K58" s="3">
        <v>43310</v>
      </c>
      <c r="L58" t="s">
        <v>118</v>
      </c>
      <c r="M58" t="s">
        <v>36</v>
      </c>
    </row>
    <row r="59" spans="1:13" x14ac:dyDescent="0.3">
      <c r="A59">
        <v>4.2</v>
      </c>
      <c r="B59" t="s">
        <v>119</v>
      </c>
      <c r="C59" t="s">
        <v>108</v>
      </c>
      <c r="D59">
        <v>129</v>
      </c>
      <c r="E59" t="s">
        <v>12238</v>
      </c>
      <c r="F59" t="s">
        <v>34</v>
      </c>
      <c r="G59" t="s">
        <v>16</v>
      </c>
      <c r="H59">
        <v>0</v>
      </c>
      <c r="I59" t="s">
        <v>17</v>
      </c>
      <c r="J59" t="s">
        <v>109</v>
      </c>
      <c r="K59" s="3">
        <v>43307</v>
      </c>
      <c r="L59">
        <v>3</v>
      </c>
      <c r="M59" t="s">
        <v>50</v>
      </c>
    </row>
    <row r="60" spans="1:13" x14ac:dyDescent="0.3">
      <c r="A60">
        <v>4</v>
      </c>
      <c r="B60" t="s">
        <v>120</v>
      </c>
      <c r="C60" t="s">
        <v>108</v>
      </c>
      <c r="D60">
        <v>1403</v>
      </c>
      <c r="E60" t="s">
        <v>12239</v>
      </c>
      <c r="F60" t="s">
        <v>34</v>
      </c>
      <c r="G60" t="s">
        <v>16</v>
      </c>
      <c r="H60">
        <v>0</v>
      </c>
      <c r="I60" t="s">
        <v>17</v>
      </c>
      <c r="J60" t="s">
        <v>109</v>
      </c>
      <c r="K60" s="3">
        <v>41877</v>
      </c>
      <c r="L60" t="s">
        <v>121</v>
      </c>
      <c r="M60" t="s">
        <v>122</v>
      </c>
    </row>
    <row r="61" spans="1:13" x14ac:dyDescent="0.3">
      <c r="A61">
        <v>3.9</v>
      </c>
      <c r="B61" t="s">
        <v>12240</v>
      </c>
      <c r="C61" t="s">
        <v>108</v>
      </c>
      <c r="D61">
        <v>3971</v>
      </c>
      <c r="E61" t="s">
        <v>12241</v>
      </c>
      <c r="F61" t="s">
        <v>34</v>
      </c>
      <c r="G61" t="s">
        <v>16</v>
      </c>
      <c r="H61">
        <v>0</v>
      </c>
      <c r="I61" t="s">
        <v>17</v>
      </c>
      <c r="J61" t="s">
        <v>109</v>
      </c>
      <c r="K61" s="3">
        <v>43311</v>
      </c>
      <c r="L61">
        <v>2.4929999999999999</v>
      </c>
      <c r="M61" t="s">
        <v>36</v>
      </c>
    </row>
    <row r="62" spans="1:13" x14ac:dyDescent="0.3">
      <c r="A62">
        <v>4.5999999999999996</v>
      </c>
      <c r="B62" t="s">
        <v>12242</v>
      </c>
      <c r="C62" t="s">
        <v>108</v>
      </c>
      <c r="D62">
        <v>534</v>
      </c>
      <c r="E62" t="s">
        <v>12243</v>
      </c>
      <c r="F62" t="s">
        <v>15</v>
      </c>
      <c r="G62" t="s">
        <v>16</v>
      </c>
      <c r="H62">
        <v>0</v>
      </c>
      <c r="I62" t="s">
        <v>17</v>
      </c>
      <c r="J62" t="s">
        <v>109</v>
      </c>
      <c r="K62" s="3">
        <v>43289</v>
      </c>
      <c r="L62" t="s">
        <v>125</v>
      </c>
      <c r="M62" t="s">
        <v>20</v>
      </c>
    </row>
    <row r="63" spans="1:13" x14ac:dyDescent="0.3">
      <c r="A63">
        <v>4.9000000000000004</v>
      </c>
      <c r="B63" t="s">
        <v>12244</v>
      </c>
      <c r="C63" t="s">
        <v>108</v>
      </c>
      <c r="D63">
        <v>7774</v>
      </c>
      <c r="E63" t="s">
        <v>12199</v>
      </c>
      <c r="F63" t="s">
        <v>34</v>
      </c>
      <c r="G63" t="s">
        <v>16</v>
      </c>
      <c r="H63">
        <v>0</v>
      </c>
      <c r="I63" t="s">
        <v>17</v>
      </c>
      <c r="J63" t="s">
        <v>109</v>
      </c>
      <c r="K63" s="3">
        <v>43284</v>
      </c>
      <c r="L63">
        <v>1.7</v>
      </c>
      <c r="M63" t="s">
        <v>32</v>
      </c>
    </row>
    <row r="64" spans="1:13" x14ac:dyDescent="0.3">
      <c r="A64">
        <v>4.3</v>
      </c>
      <c r="B64" t="s">
        <v>12245</v>
      </c>
      <c r="C64" t="s">
        <v>108</v>
      </c>
      <c r="D64">
        <v>38846</v>
      </c>
      <c r="E64" t="s">
        <v>12246</v>
      </c>
      <c r="F64" t="s">
        <v>42</v>
      </c>
      <c r="G64" t="s">
        <v>16</v>
      </c>
      <c r="H64">
        <v>0</v>
      </c>
      <c r="I64" t="s">
        <v>17</v>
      </c>
      <c r="J64" t="s">
        <v>109</v>
      </c>
      <c r="K64" s="3">
        <v>43309</v>
      </c>
      <c r="L64" t="s">
        <v>128</v>
      </c>
      <c r="M64" t="s">
        <v>50</v>
      </c>
    </row>
    <row r="65" spans="1:13" x14ac:dyDescent="0.3">
      <c r="A65">
        <v>4.5999999999999996</v>
      </c>
      <c r="B65" t="s">
        <v>12247</v>
      </c>
      <c r="C65" t="s">
        <v>108</v>
      </c>
      <c r="D65">
        <v>2431</v>
      </c>
      <c r="E65" t="s">
        <v>12248</v>
      </c>
      <c r="F65" t="s">
        <v>34</v>
      </c>
      <c r="G65" t="s">
        <v>16</v>
      </c>
      <c r="H65">
        <v>0</v>
      </c>
      <c r="I65" t="s">
        <v>17</v>
      </c>
      <c r="J65" t="s">
        <v>109</v>
      </c>
      <c r="K65" s="3">
        <v>43263</v>
      </c>
      <c r="L65">
        <v>1.37</v>
      </c>
      <c r="M65" t="s">
        <v>53</v>
      </c>
    </row>
    <row r="66" spans="1:13" x14ac:dyDescent="0.3">
      <c r="A66">
        <v>4.9000000000000004</v>
      </c>
      <c r="B66" t="s">
        <v>12249</v>
      </c>
      <c r="C66" t="s">
        <v>108</v>
      </c>
      <c r="D66">
        <v>6090</v>
      </c>
      <c r="E66" t="s">
        <v>12250</v>
      </c>
      <c r="F66" t="s">
        <v>34</v>
      </c>
      <c r="G66" t="s">
        <v>16</v>
      </c>
      <c r="H66">
        <v>0</v>
      </c>
      <c r="I66" t="s">
        <v>17</v>
      </c>
      <c r="J66" t="s">
        <v>109</v>
      </c>
      <c r="K66" s="3">
        <v>43284</v>
      </c>
      <c r="L66">
        <v>1.7</v>
      </c>
      <c r="M66" t="s">
        <v>32</v>
      </c>
    </row>
    <row r="67" spans="1:13" x14ac:dyDescent="0.3">
      <c r="A67">
        <v>3.9</v>
      </c>
      <c r="B67" t="s">
        <v>131</v>
      </c>
      <c r="C67" t="s">
        <v>108</v>
      </c>
      <c r="D67">
        <v>295</v>
      </c>
      <c r="E67" t="s">
        <v>12195</v>
      </c>
      <c r="F67" t="s">
        <v>15</v>
      </c>
      <c r="G67" t="s">
        <v>16</v>
      </c>
      <c r="H67">
        <v>0</v>
      </c>
      <c r="I67" t="s">
        <v>17</v>
      </c>
      <c r="J67" t="s">
        <v>109</v>
      </c>
      <c r="K67" s="3">
        <v>43311</v>
      </c>
      <c r="L67" t="s">
        <v>132</v>
      </c>
      <c r="M67" t="s">
        <v>36</v>
      </c>
    </row>
    <row r="68" spans="1:13" x14ac:dyDescent="0.3">
      <c r="A68">
        <v>4</v>
      </c>
      <c r="B68" t="s">
        <v>133</v>
      </c>
      <c r="C68" t="s">
        <v>108</v>
      </c>
      <c r="D68">
        <v>190</v>
      </c>
      <c r="E68" t="s">
        <v>12251</v>
      </c>
      <c r="F68" t="s">
        <v>38</v>
      </c>
      <c r="G68" t="s">
        <v>16</v>
      </c>
      <c r="H68">
        <v>0</v>
      </c>
      <c r="I68" t="s">
        <v>17</v>
      </c>
      <c r="J68" t="s">
        <v>109</v>
      </c>
      <c r="K68" s="3">
        <v>42657</v>
      </c>
      <c r="L68">
        <v>1</v>
      </c>
      <c r="M68" t="s">
        <v>39</v>
      </c>
    </row>
    <row r="69" spans="1:13" x14ac:dyDescent="0.3">
      <c r="A69">
        <v>4.3</v>
      </c>
      <c r="B69" t="s">
        <v>134</v>
      </c>
      <c r="C69" t="s">
        <v>108</v>
      </c>
      <c r="D69">
        <v>40211</v>
      </c>
      <c r="E69" t="s">
        <v>31</v>
      </c>
      <c r="F69" t="s">
        <v>26</v>
      </c>
      <c r="G69" t="s">
        <v>16</v>
      </c>
      <c r="H69">
        <v>0</v>
      </c>
      <c r="I69" t="s">
        <v>17</v>
      </c>
      <c r="J69" t="s">
        <v>109</v>
      </c>
      <c r="K69" s="3">
        <v>43311</v>
      </c>
      <c r="L69" t="s">
        <v>31</v>
      </c>
      <c r="M69" t="s">
        <v>31</v>
      </c>
    </row>
    <row r="70" spans="1:13" x14ac:dyDescent="0.3">
      <c r="A70">
        <v>3.9</v>
      </c>
      <c r="B70" t="s">
        <v>12252</v>
      </c>
      <c r="C70" t="s">
        <v>108</v>
      </c>
      <c r="D70">
        <v>356</v>
      </c>
      <c r="E70" t="s">
        <v>31</v>
      </c>
      <c r="F70" t="s">
        <v>34</v>
      </c>
      <c r="G70" t="s">
        <v>16</v>
      </c>
      <c r="H70">
        <v>0</v>
      </c>
      <c r="I70" t="s">
        <v>17</v>
      </c>
      <c r="J70" t="s">
        <v>109</v>
      </c>
      <c r="K70" s="3">
        <v>43245</v>
      </c>
      <c r="L70" t="s">
        <v>31</v>
      </c>
      <c r="M70" t="s">
        <v>31</v>
      </c>
    </row>
    <row r="71" spans="1:13" x14ac:dyDescent="0.3">
      <c r="A71">
        <v>4.2</v>
      </c>
      <c r="B71" t="s">
        <v>12253</v>
      </c>
      <c r="C71" t="s">
        <v>108</v>
      </c>
      <c r="D71">
        <v>52530</v>
      </c>
      <c r="E71" t="s">
        <v>12207</v>
      </c>
      <c r="F71" t="s">
        <v>26</v>
      </c>
      <c r="G71" t="s">
        <v>16</v>
      </c>
      <c r="H71">
        <v>0</v>
      </c>
      <c r="I71" t="s">
        <v>17</v>
      </c>
      <c r="J71" t="s">
        <v>109</v>
      </c>
      <c r="K71" s="3">
        <v>43297</v>
      </c>
      <c r="L71" t="s">
        <v>137</v>
      </c>
      <c r="M71" t="s">
        <v>20</v>
      </c>
    </row>
    <row r="72" spans="1:13" x14ac:dyDescent="0.3">
      <c r="A72">
        <v>4.8</v>
      </c>
      <c r="B72" t="s">
        <v>12254</v>
      </c>
      <c r="C72" t="s">
        <v>108</v>
      </c>
      <c r="D72">
        <v>116986</v>
      </c>
      <c r="E72" t="s">
        <v>12235</v>
      </c>
      <c r="F72" t="s">
        <v>26</v>
      </c>
      <c r="G72" t="s">
        <v>16</v>
      </c>
      <c r="H72">
        <v>0</v>
      </c>
      <c r="I72" t="s">
        <v>17</v>
      </c>
      <c r="J72" t="s">
        <v>109</v>
      </c>
      <c r="K72" s="3">
        <v>43314</v>
      </c>
      <c r="L72" t="s">
        <v>139</v>
      </c>
      <c r="M72" t="s">
        <v>20</v>
      </c>
    </row>
    <row r="73" spans="1:13" x14ac:dyDescent="0.3">
      <c r="A73">
        <v>3.6</v>
      </c>
      <c r="B73" t="s">
        <v>12255</v>
      </c>
      <c r="C73" t="s">
        <v>108</v>
      </c>
      <c r="D73">
        <v>1379</v>
      </c>
      <c r="E73" t="s">
        <v>12256</v>
      </c>
      <c r="F73" t="s">
        <v>22</v>
      </c>
      <c r="G73" t="s">
        <v>16</v>
      </c>
      <c r="H73">
        <v>0</v>
      </c>
      <c r="I73" t="s">
        <v>17</v>
      </c>
      <c r="J73" t="s">
        <v>109</v>
      </c>
      <c r="K73" s="3">
        <v>43314</v>
      </c>
      <c r="L73" t="s">
        <v>141</v>
      </c>
      <c r="M73" t="s">
        <v>32</v>
      </c>
    </row>
    <row r="74" spans="1:13" x14ac:dyDescent="0.3">
      <c r="A74">
        <v>4.2</v>
      </c>
      <c r="B74" t="s">
        <v>142</v>
      </c>
      <c r="C74" t="s">
        <v>108</v>
      </c>
      <c r="D74">
        <v>271920</v>
      </c>
      <c r="E74" t="s">
        <v>12256</v>
      </c>
      <c r="F74" t="s">
        <v>55</v>
      </c>
      <c r="G74" t="s">
        <v>16</v>
      </c>
      <c r="H74">
        <v>0</v>
      </c>
      <c r="I74" t="s">
        <v>30</v>
      </c>
      <c r="J74" t="s">
        <v>109</v>
      </c>
      <c r="K74" s="3">
        <v>43292</v>
      </c>
      <c r="L74" t="s">
        <v>31</v>
      </c>
      <c r="M74" t="s">
        <v>143</v>
      </c>
    </row>
    <row r="75" spans="1:13" x14ac:dyDescent="0.3">
      <c r="A75">
        <v>4.8</v>
      </c>
      <c r="B75" t="s">
        <v>12257</v>
      </c>
      <c r="C75" t="s">
        <v>108</v>
      </c>
      <c r="D75">
        <v>736</v>
      </c>
      <c r="E75" t="s">
        <v>31</v>
      </c>
      <c r="F75" t="s">
        <v>34</v>
      </c>
      <c r="G75" t="s">
        <v>16</v>
      </c>
      <c r="H75">
        <v>0</v>
      </c>
      <c r="I75" t="s">
        <v>17</v>
      </c>
      <c r="J75" t="s">
        <v>109</v>
      </c>
      <c r="K75" s="3">
        <v>43310</v>
      </c>
      <c r="L75">
        <v>2.9</v>
      </c>
      <c r="M75" t="s">
        <v>93</v>
      </c>
    </row>
    <row r="76" spans="1:13" x14ac:dyDescent="0.3">
      <c r="A76">
        <v>4.8</v>
      </c>
      <c r="B76" t="s">
        <v>12258</v>
      </c>
      <c r="C76" t="s">
        <v>108</v>
      </c>
      <c r="D76">
        <v>7021</v>
      </c>
      <c r="E76" t="s">
        <v>12199</v>
      </c>
      <c r="F76" t="s">
        <v>22</v>
      </c>
      <c r="G76" t="s">
        <v>16</v>
      </c>
      <c r="H76">
        <v>0</v>
      </c>
      <c r="I76" t="s">
        <v>17</v>
      </c>
      <c r="J76" t="s">
        <v>109</v>
      </c>
      <c r="K76" s="3">
        <v>43308</v>
      </c>
      <c r="L76">
        <v>1.79</v>
      </c>
      <c r="M76" t="s">
        <v>53</v>
      </c>
    </row>
    <row r="77" spans="1:13" x14ac:dyDescent="0.3">
      <c r="A77">
        <v>4.5999999999999996</v>
      </c>
      <c r="B77" t="s">
        <v>146</v>
      </c>
      <c r="C77" t="s">
        <v>108</v>
      </c>
      <c r="D77">
        <v>197</v>
      </c>
      <c r="E77" t="s">
        <v>12259</v>
      </c>
      <c r="F77" t="s">
        <v>38</v>
      </c>
      <c r="G77" t="s">
        <v>16</v>
      </c>
      <c r="H77">
        <v>0</v>
      </c>
      <c r="I77" t="s">
        <v>17</v>
      </c>
      <c r="J77" t="s">
        <v>109</v>
      </c>
      <c r="K77" s="3">
        <v>43265</v>
      </c>
      <c r="L77">
        <v>1.3</v>
      </c>
      <c r="M77" t="s">
        <v>53</v>
      </c>
    </row>
    <row r="78" spans="1:13" x14ac:dyDescent="0.3">
      <c r="A78">
        <v>4.5</v>
      </c>
      <c r="B78" t="s">
        <v>147</v>
      </c>
      <c r="C78" t="s">
        <v>108</v>
      </c>
      <c r="D78">
        <v>737</v>
      </c>
      <c r="E78" t="s">
        <v>12260</v>
      </c>
      <c r="F78" t="s">
        <v>34</v>
      </c>
      <c r="G78" t="s">
        <v>16</v>
      </c>
      <c r="H78">
        <v>0</v>
      </c>
      <c r="I78" t="s">
        <v>17</v>
      </c>
      <c r="J78" t="s">
        <v>109</v>
      </c>
      <c r="K78" s="3">
        <v>43259</v>
      </c>
      <c r="L78" t="s">
        <v>148</v>
      </c>
      <c r="M78" t="s">
        <v>50</v>
      </c>
    </row>
    <row r="79" spans="1:13" x14ac:dyDescent="0.3">
      <c r="A79">
        <v>4.3</v>
      </c>
      <c r="B79" t="s">
        <v>149</v>
      </c>
      <c r="C79" t="s">
        <v>108</v>
      </c>
      <c r="D79">
        <v>3574</v>
      </c>
      <c r="E79" t="s">
        <v>12261</v>
      </c>
      <c r="F79" t="s">
        <v>42</v>
      </c>
      <c r="G79" t="s">
        <v>16</v>
      </c>
      <c r="H79">
        <v>0</v>
      </c>
      <c r="I79" t="s">
        <v>70</v>
      </c>
      <c r="J79" t="s">
        <v>109</v>
      </c>
      <c r="K79" s="3">
        <v>43285</v>
      </c>
      <c r="L79">
        <v>1.6</v>
      </c>
      <c r="M79" t="s">
        <v>53</v>
      </c>
    </row>
    <row r="80" spans="1:13" x14ac:dyDescent="0.3">
      <c r="A80">
        <v>4.5</v>
      </c>
      <c r="B80" t="s">
        <v>150</v>
      </c>
      <c r="C80" t="s">
        <v>108</v>
      </c>
      <c r="D80">
        <v>994</v>
      </c>
      <c r="E80" t="s">
        <v>12262</v>
      </c>
      <c r="F80" t="s">
        <v>34</v>
      </c>
      <c r="G80" t="s">
        <v>16</v>
      </c>
      <c r="H80">
        <v>0</v>
      </c>
      <c r="I80" t="s">
        <v>17</v>
      </c>
      <c r="J80" t="s">
        <v>109</v>
      </c>
      <c r="K80" s="3">
        <v>43186</v>
      </c>
      <c r="L80">
        <v>1.6</v>
      </c>
      <c r="M80" t="s">
        <v>50</v>
      </c>
    </row>
    <row r="81" spans="1:13" x14ac:dyDescent="0.3">
      <c r="A81">
        <v>4.9000000000000004</v>
      </c>
      <c r="B81" t="s">
        <v>12263</v>
      </c>
      <c r="C81" t="s">
        <v>108</v>
      </c>
      <c r="D81">
        <v>197136</v>
      </c>
      <c r="E81" t="s">
        <v>12264</v>
      </c>
      <c r="F81" t="s">
        <v>42</v>
      </c>
      <c r="G81" t="s">
        <v>16</v>
      </c>
      <c r="H81">
        <v>0</v>
      </c>
      <c r="I81" t="s">
        <v>17</v>
      </c>
      <c r="J81" t="s">
        <v>109</v>
      </c>
      <c r="K81" s="3">
        <v>43296</v>
      </c>
      <c r="L81">
        <v>8.31</v>
      </c>
      <c r="M81" t="s">
        <v>50</v>
      </c>
    </row>
    <row r="82" spans="1:13" x14ac:dyDescent="0.3">
      <c r="A82">
        <v>3.9</v>
      </c>
      <c r="B82" t="s">
        <v>152</v>
      </c>
      <c r="C82" t="s">
        <v>108</v>
      </c>
      <c r="D82">
        <v>142</v>
      </c>
      <c r="E82" t="s">
        <v>12265</v>
      </c>
      <c r="F82" t="s">
        <v>38</v>
      </c>
      <c r="G82" t="s">
        <v>16</v>
      </c>
      <c r="H82">
        <v>0</v>
      </c>
      <c r="I82" t="s">
        <v>17</v>
      </c>
      <c r="J82" t="s">
        <v>109</v>
      </c>
      <c r="K82" s="3">
        <v>43305</v>
      </c>
      <c r="L82" t="s">
        <v>153</v>
      </c>
      <c r="M82" t="s">
        <v>154</v>
      </c>
    </row>
    <row r="83" spans="1:13" x14ac:dyDescent="0.3">
      <c r="A83">
        <v>4.4000000000000004</v>
      </c>
      <c r="B83" t="s">
        <v>12266</v>
      </c>
      <c r="C83" t="s">
        <v>108</v>
      </c>
      <c r="D83">
        <v>15168</v>
      </c>
      <c r="E83" t="s">
        <v>12194</v>
      </c>
      <c r="F83" t="s">
        <v>42</v>
      </c>
      <c r="G83" t="s">
        <v>16</v>
      </c>
      <c r="H83">
        <v>0</v>
      </c>
      <c r="I83" t="s">
        <v>17</v>
      </c>
      <c r="J83" t="s">
        <v>109</v>
      </c>
      <c r="K83" s="3">
        <v>43308</v>
      </c>
      <c r="L83" t="s">
        <v>156</v>
      </c>
      <c r="M83" t="s">
        <v>32</v>
      </c>
    </row>
    <row r="84" spans="1:13" x14ac:dyDescent="0.3">
      <c r="A84">
        <v>4</v>
      </c>
      <c r="B84" t="s">
        <v>12267</v>
      </c>
      <c r="C84" t="s">
        <v>108</v>
      </c>
      <c r="D84">
        <v>2155</v>
      </c>
      <c r="E84" t="s">
        <v>12222</v>
      </c>
      <c r="F84" t="s">
        <v>22</v>
      </c>
      <c r="G84" t="s">
        <v>16</v>
      </c>
      <c r="H84">
        <v>0</v>
      </c>
      <c r="I84" t="s">
        <v>17</v>
      </c>
      <c r="J84" t="s">
        <v>109</v>
      </c>
      <c r="K84" s="3">
        <v>43311</v>
      </c>
      <c r="L84" t="s">
        <v>158</v>
      </c>
      <c r="M84" t="s">
        <v>143</v>
      </c>
    </row>
    <row r="85" spans="1:13" x14ac:dyDescent="0.3">
      <c r="A85">
        <v>4.3</v>
      </c>
      <c r="B85" t="s">
        <v>159</v>
      </c>
      <c r="C85" t="s">
        <v>108</v>
      </c>
      <c r="D85">
        <v>138</v>
      </c>
      <c r="E85" t="s">
        <v>12268</v>
      </c>
      <c r="F85" t="s">
        <v>34</v>
      </c>
      <c r="G85" t="s">
        <v>16</v>
      </c>
      <c r="H85">
        <v>0</v>
      </c>
      <c r="I85" t="s">
        <v>17</v>
      </c>
      <c r="J85" t="s">
        <v>109</v>
      </c>
      <c r="K85" s="3">
        <v>43304</v>
      </c>
      <c r="L85">
        <v>1</v>
      </c>
      <c r="M85" t="s">
        <v>20</v>
      </c>
    </row>
    <row r="86" spans="1:13" x14ac:dyDescent="0.3">
      <c r="A86">
        <v>3.7</v>
      </c>
      <c r="B86" t="s">
        <v>12269</v>
      </c>
      <c r="C86" t="s">
        <v>108</v>
      </c>
      <c r="D86">
        <v>5414</v>
      </c>
      <c r="E86" t="s">
        <v>12270</v>
      </c>
      <c r="F86" t="s">
        <v>42</v>
      </c>
      <c r="G86" t="s">
        <v>16</v>
      </c>
      <c r="H86">
        <v>0</v>
      </c>
      <c r="I86" t="s">
        <v>17</v>
      </c>
      <c r="J86" t="s">
        <v>109</v>
      </c>
      <c r="K86" s="3">
        <v>43304</v>
      </c>
      <c r="L86" t="s">
        <v>161</v>
      </c>
      <c r="M86" t="s">
        <v>36</v>
      </c>
    </row>
    <row r="87" spans="1:13" x14ac:dyDescent="0.3">
      <c r="A87">
        <v>4.4000000000000004</v>
      </c>
      <c r="B87" t="s">
        <v>12271</v>
      </c>
      <c r="C87" t="s">
        <v>108</v>
      </c>
      <c r="D87">
        <v>21777</v>
      </c>
      <c r="E87" t="s">
        <v>31</v>
      </c>
      <c r="F87" t="s">
        <v>42</v>
      </c>
      <c r="G87" t="s">
        <v>16</v>
      </c>
      <c r="H87">
        <v>0</v>
      </c>
      <c r="I87" t="s">
        <v>17</v>
      </c>
      <c r="J87" t="s">
        <v>109</v>
      </c>
      <c r="K87" s="3">
        <v>43316</v>
      </c>
      <c r="L87" t="s">
        <v>31</v>
      </c>
      <c r="M87" t="s">
        <v>31</v>
      </c>
    </row>
    <row r="88" spans="1:13" x14ac:dyDescent="0.3">
      <c r="A88">
        <v>4.3</v>
      </c>
      <c r="B88" t="s">
        <v>12272</v>
      </c>
      <c r="C88" t="s">
        <v>108</v>
      </c>
      <c r="D88">
        <v>348</v>
      </c>
      <c r="E88" t="s">
        <v>12264</v>
      </c>
      <c r="F88" t="s">
        <v>34</v>
      </c>
      <c r="G88" t="s">
        <v>16</v>
      </c>
      <c r="H88">
        <v>0</v>
      </c>
      <c r="I88" t="s">
        <v>17</v>
      </c>
      <c r="J88" t="s">
        <v>109</v>
      </c>
      <c r="K88" s="3">
        <v>43310</v>
      </c>
      <c r="L88" t="s">
        <v>164</v>
      </c>
      <c r="M88" t="s">
        <v>39</v>
      </c>
    </row>
    <row r="89" spans="1:13" x14ac:dyDescent="0.3">
      <c r="A89">
        <v>3.2</v>
      </c>
      <c r="B89" t="s">
        <v>12273</v>
      </c>
      <c r="C89" t="s">
        <v>108</v>
      </c>
      <c r="D89">
        <v>250</v>
      </c>
      <c r="E89" t="s">
        <v>12274</v>
      </c>
      <c r="F89" t="s">
        <v>34</v>
      </c>
      <c r="G89" t="s">
        <v>16</v>
      </c>
      <c r="H89">
        <v>0</v>
      </c>
      <c r="I89" t="s">
        <v>17</v>
      </c>
      <c r="J89" t="s">
        <v>109</v>
      </c>
      <c r="K89" s="3">
        <v>43217</v>
      </c>
      <c r="L89">
        <v>1.4</v>
      </c>
      <c r="M89" t="s">
        <v>20</v>
      </c>
    </row>
    <row r="90" spans="1:13" x14ac:dyDescent="0.3">
      <c r="A90">
        <v>4.5999999999999996</v>
      </c>
      <c r="B90" t="s">
        <v>12275</v>
      </c>
      <c r="C90" t="s">
        <v>108</v>
      </c>
      <c r="D90">
        <v>13372</v>
      </c>
      <c r="E90" t="s">
        <v>31</v>
      </c>
      <c r="F90" t="s">
        <v>42</v>
      </c>
      <c r="G90" t="s">
        <v>16</v>
      </c>
      <c r="H90">
        <v>0</v>
      </c>
      <c r="I90" t="s">
        <v>17</v>
      </c>
      <c r="J90" t="s">
        <v>109</v>
      </c>
      <c r="K90" s="3">
        <v>43315</v>
      </c>
      <c r="L90" t="s">
        <v>31</v>
      </c>
      <c r="M90" t="s">
        <v>31</v>
      </c>
    </row>
    <row r="91" spans="1:13" x14ac:dyDescent="0.3">
      <c r="A91">
        <v>4.5999999999999996</v>
      </c>
      <c r="B91" t="s">
        <v>12276</v>
      </c>
      <c r="C91" t="s">
        <v>108</v>
      </c>
      <c r="D91">
        <v>7880</v>
      </c>
      <c r="E91" t="s">
        <v>31</v>
      </c>
      <c r="F91" t="s">
        <v>34</v>
      </c>
      <c r="G91" t="s">
        <v>16</v>
      </c>
      <c r="H91">
        <v>0</v>
      </c>
      <c r="I91" t="s">
        <v>17</v>
      </c>
      <c r="J91" t="s">
        <v>109</v>
      </c>
      <c r="K91" s="3">
        <v>43230</v>
      </c>
      <c r="L91" t="s">
        <v>168</v>
      </c>
      <c r="M91" t="s">
        <v>31</v>
      </c>
    </row>
    <row r="92" spans="1:13" x14ac:dyDescent="0.3">
      <c r="A92">
        <v>4.5</v>
      </c>
      <c r="B92" t="s">
        <v>12277</v>
      </c>
      <c r="C92" t="s">
        <v>108</v>
      </c>
      <c r="D92">
        <v>3617</v>
      </c>
      <c r="E92" t="s">
        <v>12231</v>
      </c>
      <c r="F92" t="s">
        <v>34</v>
      </c>
      <c r="G92" t="s">
        <v>16</v>
      </c>
      <c r="H92">
        <v>0</v>
      </c>
      <c r="I92" t="s">
        <v>17</v>
      </c>
      <c r="J92" t="s">
        <v>109</v>
      </c>
      <c r="K92" s="3">
        <v>43236</v>
      </c>
      <c r="L92" t="s">
        <v>170</v>
      </c>
      <c r="M92" t="s">
        <v>50</v>
      </c>
    </row>
    <row r="93" spans="1:13" x14ac:dyDescent="0.3">
      <c r="A93">
        <v>3.7</v>
      </c>
      <c r="B93" t="s">
        <v>12278</v>
      </c>
      <c r="C93" t="s">
        <v>108</v>
      </c>
      <c r="D93">
        <v>4806</v>
      </c>
      <c r="E93" t="s">
        <v>12235</v>
      </c>
      <c r="F93" t="s">
        <v>42</v>
      </c>
      <c r="G93" t="s">
        <v>16</v>
      </c>
      <c r="H93">
        <v>0</v>
      </c>
      <c r="I93" t="s">
        <v>17</v>
      </c>
      <c r="J93" t="s">
        <v>109</v>
      </c>
      <c r="K93" s="3">
        <v>43312</v>
      </c>
      <c r="L93" t="s">
        <v>172</v>
      </c>
      <c r="M93" t="s">
        <v>20</v>
      </c>
    </row>
    <row r="94" spans="1:13" x14ac:dyDescent="0.3">
      <c r="A94">
        <v>4.5999999999999996</v>
      </c>
      <c r="B94" t="s">
        <v>12279</v>
      </c>
      <c r="C94" t="s">
        <v>108</v>
      </c>
      <c r="D94">
        <v>65786</v>
      </c>
      <c r="E94" t="s">
        <v>31</v>
      </c>
      <c r="F94" t="s">
        <v>42</v>
      </c>
      <c r="G94" t="s">
        <v>16</v>
      </c>
      <c r="H94">
        <v>0</v>
      </c>
      <c r="I94" t="s">
        <v>17</v>
      </c>
      <c r="J94" t="s">
        <v>109</v>
      </c>
      <c r="K94" s="3">
        <v>43314</v>
      </c>
      <c r="L94" t="s">
        <v>31</v>
      </c>
      <c r="M94" t="s">
        <v>20</v>
      </c>
    </row>
    <row r="95" spans="1:13" x14ac:dyDescent="0.3">
      <c r="A95">
        <v>4.5999999999999996</v>
      </c>
      <c r="B95" t="s">
        <v>12280</v>
      </c>
      <c r="C95" t="s">
        <v>108</v>
      </c>
      <c r="D95">
        <v>31433</v>
      </c>
      <c r="E95" t="s">
        <v>12199</v>
      </c>
      <c r="F95" t="s">
        <v>42</v>
      </c>
      <c r="G95" t="s">
        <v>16</v>
      </c>
      <c r="H95">
        <v>0</v>
      </c>
      <c r="I95" t="s">
        <v>17</v>
      </c>
      <c r="J95" t="s">
        <v>109</v>
      </c>
      <c r="K95" s="3">
        <v>43314</v>
      </c>
      <c r="L95">
        <v>1.4</v>
      </c>
      <c r="M95" t="s">
        <v>20</v>
      </c>
    </row>
    <row r="96" spans="1:13" x14ac:dyDescent="0.3">
      <c r="A96">
        <v>4.5999999999999996</v>
      </c>
      <c r="B96" t="s">
        <v>12281</v>
      </c>
      <c r="C96" t="s">
        <v>108</v>
      </c>
      <c r="D96">
        <v>5097</v>
      </c>
      <c r="E96" t="s">
        <v>12175</v>
      </c>
      <c r="F96" t="s">
        <v>42</v>
      </c>
      <c r="G96" t="s">
        <v>16</v>
      </c>
      <c r="H96">
        <v>0</v>
      </c>
      <c r="I96" t="s">
        <v>17</v>
      </c>
      <c r="J96" t="s">
        <v>109</v>
      </c>
      <c r="K96" s="3">
        <v>43304</v>
      </c>
      <c r="L96" t="s">
        <v>176</v>
      </c>
      <c r="M96" t="s">
        <v>20</v>
      </c>
    </row>
    <row r="97" spans="1:13" x14ac:dyDescent="0.3">
      <c r="A97">
        <v>4</v>
      </c>
      <c r="B97" t="s">
        <v>12282</v>
      </c>
      <c r="C97" t="s">
        <v>108</v>
      </c>
      <c r="D97">
        <v>1754</v>
      </c>
      <c r="E97" t="s">
        <v>12177</v>
      </c>
      <c r="F97" t="s">
        <v>22</v>
      </c>
      <c r="G97" t="s">
        <v>16</v>
      </c>
      <c r="H97">
        <v>0</v>
      </c>
      <c r="I97" t="s">
        <v>17</v>
      </c>
      <c r="J97" t="s">
        <v>109</v>
      </c>
      <c r="K97" s="3">
        <v>43253</v>
      </c>
      <c r="L97" t="s">
        <v>178</v>
      </c>
      <c r="M97" t="s">
        <v>53</v>
      </c>
    </row>
    <row r="98" spans="1:13" x14ac:dyDescent="0.3">
      <c r="A98">
        <v>4.4000000000000004</v>
      </c>
      <c r="B98" t="s">
        <v>12283</v>
      </c>
      <c r="C98" t="s">
        <v>108</v>
      </c>
      <c r="D98">
        <v>2680</v>
      </c>
      <c r="E98" t="s">
        <v>12284</v>
      </c>
      <c r="F98" t="s">
        <v>22</v>
      </c>
      <c r="G98" t="s">
        <v>16</v>
      </c>
      <c r="H98">
        <v>0</v>
      </c>
      <c r="I98" t="s">
        <v>17</v>
      </c>
      <c r="J98" t="s">
        <v>109</v>
      </c>
      <c r="K98" s="3">
        <v>43179</v>
      </c>
      <c r="L98">
        <v>1.03</v>
      </c>
      <c r="M98" t="s">
        <v>20</v>
      </c>
    </row>
    <row r="99" spans="1:13" x14ac:dyDescent="0.3">
      <c r="A99">
        <v>4</v>
      </c>
      <c r="B99" t="s">
        <v>180</v>
      </c>
      <c r="C99" t="s">
        <v>108</v>
      </c>
      <c r="D99">
        <v>1288</v>
      </c>
      <c r="E99" t="s">
        <v>12285</v>
      </c>
      <c r="F99" t="s">
        <v>34</v>
      </c>
      <c r="G99" t="s">
        <v>16</v>
      </c>
      <c r="H99">
        <v>0</v>
      </c>
      <c r="I99" t="s">
        <v>17</v>
      </c>
      <c r="J99" t="s">
        <v>109</v>
      </c>
      <c r="K99" s="3">
        <v>43211</v>
      </c>
      <c r="L99">
        <v>2.17</v>
      </c>
      <c r="M99" t="s">
        <v>53</v>
      </c>
    </row>
    <row r="100" spans="1:13" x14ac:dyDescent="0.3">
      <c r="A100">
        <v>4.7</v>
      </c>
      <c r="B100" t="s">
        <v>12286</v>
      </c>
      <c r="C100" t="s">
        <v>182</v>
      </c>
      <c r="D100">
        <v>18900</v>
      </c>
      <c r="E100" t="s">
        <v>12199</v>
      </c>
      <c r="F100" t="s">
        <v>22</v>
      </c>
      <c r="G100" t="s">
        <v>16</v>
      </c>
      <c r="H100">
        <v>0</v>
      </c>
      <c r="I100" t="s">
        <v>17</v>
      </c>
      <c r="J100" t="s">
        <v>183</v>
      </c>
      <c r="K100" s="3">
        <v>43314</v>
      </c>
      <c r="L100" t="s">
        <v>184</v>
      </c>
      <c r="M100" t="s">
        <v>143</v>
      </c>
    </row>
    <row r="101" spans="1:13" x14ac:dyDescent="0.3">
      <c r="A101">
        <v>4.9000000000000004</v>
      </c>
      <c r="B101" t="s">
        <v>12287</v>
      </c>
      <c r="C101" t="s">
        <v>182</v>
      </c>
      <c r="D101">
        <v>49790</v>
      </c>
      <c r="E101" t="s">
        <v>12177</v>
      </c>
      <c r="F101" t="s">
        <v>42</v>
      </c>
      <c r="G101" t="s">
        <v>16</v>
      </c>
      <c r="H101">
        <v>0</v>
      </c>
      <c r="I101" t="s">
        <v>17</v>
      </c>
      <c r="J101" t="s">
        <v>183</v>
      </c>
      <c r="K101" s="3">
        <v>43048</v>
      </c>
      <c r="L101" t="s">
        <v>186</v>
      </c>
      <c r="M101" t="s">
        <v>50</v>
      </c>
    </row>
    <row r="102" spans="1:13" x14ac:dyDescent="0.3">
      <c r="A102">
        <v>4.7</v>
      </c>
      <c r="B102" t="s">
        <v>12288</v>
      </c>
      <c r="C102" t="s">
        <v>182</v>
      </c>
      <c r="D102">
        <v>1150</v>
      </c>
      <c r="E102" t="s">
        <v>12289</v>
      </c>
      <c r="F102" t="s">
        <v>34</v>
      </c>
      <c r="G102" t="s">
        <v>16</v>
      </c>
      <c r="H102">
        <v>0</v>
      </c>
      <c r="I102" t="s">
        <v>17</v>
      </c>
      <c r="J102" t="s">
        <v>183</v>
      </c>
      <c r="K102" s="3">
        <v>43235</v>
      </c>
      <c r="L102">
        <v>4</v>
      </c>
      <c r="M102" t="s">
        <v>50</v>
      </c>
    </row>
    <row r="103" spans="1:13" x14ac:dyDescent="0.3">
      <c r="A103">
        <v>3.9</v>
      </c>
      <c r="B103" t="s">
        <v>12290</v>
      </c>
      <c r="C103" t="s">
        <v>182</v>
      </c>
      <c r="D103">
        <v>1739</v>
      </c>
      <c r="E103" t="s">
        <v>12192</v>
      </c>
      <c r="F103" t="s">
        <v>22</v>
      </c>
      <c r="G103" t="s">
        <v>16</v>
      </c>
      <c r="H103">
        <v>0</v>
      </c>
      <c r="I103" t="s">
        <v>17</v>
      </c>
      <c r="J103" t="s">
        <v>183</v>
      </c>
      <c r="K103" s="3">
        <v>43293</v>
      </c>
      <c r="L103" t="s">
        <v>189</v>
      </c>
      <c r="M103" t="s">
        <v>20</v>
      </c>
    </row>
    <row r="104" spans="1:13" x14ac:dyDescent="0.3">
      <c r="A104">
        <v>3.9</v>
      </c>
      <c r="B104" t="s">
        <v>190</v>
      </c>
      <c r="C104" t="s">
        <v>182</v>
      </c>
      <c r="D104">
        <v>32090</v>
      </c>
      <c r="E104" t="s">
        <v>31</v>
      </c>
      <c r="F104" t="s">
        <v>42</v>
      </c>
      <c r="G104" t="s">
        <v>16</v>
      </c>
      <c r="H104">
        <v>0</v>
      </c>
      <c r="I104" t="s">
        <v>17</v>
      </c>
      <c r="J104" t="s">
        <v>183</v>
      </c>
      <c r="K104" s="3">
        <v>42667</v>
      </c>
      <c r="L104" t="s">
        <v>31</v>
      </c>
      <c r="M104" t="s">
        <v>31</v>
      </c>
    </row>
    <row r="105" spans="1:13" x14ac:dyDescent="0.3">
      <c r="A105">
        <v>4.2</v>
      </c>
      <c r="B105" t="s">
        <v>191</v>
      </c>
      <c r="C105" t="s">
        <v>182</v>
      </c>
      <c r="D105">
        <v>2225</v>
      </c>
      <c r="E105" t="s">
        <v>12291</v>
      </c>
      <c r="F105" t="s">
        <v>22</v>
      </c>
      <c r="G105" t="s">
        <v>16</v>
      </c>
      <c r="H105">
        <v>0</v>
      </c>
      <c r="I105" t="s">
        <v>17</v>
      </c>
      <c r="J105" t="s">
        <v>183</v>
      </c>
      <c r="K105" s="3">
        <v>43159</v>
      </c>
      <c r="L105">
        <v>1.6</v>
      </c>
      <c r="M105" t="s">
        <v>50</v>
      </c>
    </row>
    <row r="106" spans="1:13" x14ac:dyDescent="0.3">
      <c r="A106">
        <v>4.5999999999999996</v>
      </c>
      <c r="B106" t="s">
        <v>12292</v>
      </c>
      <c r="C106" t="s">
        <v>182</v>
      </c>
      <c r="D106">
        <v>4369</v>
      </c>
      <c r="E106" t="s">
        <v>12177</v>
      </c>
      <c r="F106" t="s">
        <v>34</v>
      </c>
      <c r="G106" t="s">
        <v>16</v>
      </c>
      <c r="H106">
        <v>0</v>
      </c>
      <c r="I106" t="s">
        <v>17</v>
      </c>
      <c r="J106" t="s">
        <v>183</v>
      </c>
      <c r="K106" s="3">
        <v>43306</v>
      </c>
      <c r="L106">
        <v>1.9</v>
      </c>
      <c r="M106" t="s">
        <v>20</v>
      </c>
    </row>
    <row r="107" spans="1:13" x14ac:dyDescent="0.3">
      <c r="A107">
        <v>4.3</v>
      </c>
      <c r="B107" t="s">
        <v>12293</v>
      </c>
      <c r="C107" t="s">
        <v>182</v>
      </c>
      <c r="D107">
        <v>8572</v>
      </c>
      <c r="E107" t="s">
        <v>12180</v>
      </c>
      <c r="F107" t="s">
        <v>42</v>
      </c>
      <c r="G107" t="s">
        <v>16</v>
      </c>
      <c r="H107">
        <v>0</v>
      </c>
      <c r="I107" t="s">
        <v>17</v>
      </c>
      <c r="J107" t="s">
        <v>183</v>
      </c>
      <c r="K107" s="3">
        <v>43230</v>
      </c>
      <c r="L107" t="s">
        <v>87</v>
      </c>
      <c r="M107" t="s">
        <v>53</v>
      </c>
    </row>
    <row r="108" spans="1:13" x14ac:dyDescent="0.3">
      <c r="A108">
        <v>4.7</v>
      </c>
      <c r="B108" t="s">
        <v>12294</v>
      </c>
      <c r="C108" t="s">
        <v>182</v>
      </c>
      <c r="D108">
        <v>964</v>
      </c>
      <c r="E108" t="s">
        <v>12295</v>
      </c>
      <c r="F108" t="s">
        <v>38</v>
      </c>
      <c r="G108" t="s">
        <v>16</v>
      </c>
      <c r="H108">
        <v>0</v>
      </c>
      <c r="I108" t="s">
        <v>17</v>
      </c>
      <c r="J108" t="s">
        <v>183</v>
      </c>
      <c r="K108" s="3">
        <v>43272</v>
      </c>
      <c r="L108">
        <v>4</v>
      </c>
      <c r="M108" t="s">
        <v>32</v>
      </c>
    </row>
    <row r="109" spans="1:13" x14ac:dyDescent="0.3">
      <c r="A109">
        <v>4.7</v>
      </c>
      <c r="B109" t="s">
        <v>195</v>
      </c>
      <c r="C109" t="s">
        <v>182</v>
      </c>
      <c r="D109">
        <v>42050</v>
      </c>
      <c r="E109" t="s">
        <v>31</v>
      </c>
      <c r="F109" t="s">
        <v>42</v>
      </c>
      <c r="G109" t="s">
        <v>16</v>
      </c>
      <c r="H109">
        <v>0</v>
      </c>
      <c r="I109" t="s">
        <v>17</v>
      </c>
      <c r="J109" t="s">
        <v>183</v>
      </c>
      <c r="K109" s="3">
        <v>43256</v>
      </c>
      <c r="L109">
        <v>5.4</v>
      </c>
      <c r="M109" t="s">
        <v>143</v>
      </c>
    </row>
    <row r="110" spans="1:13" x14ac:dyDescent="0.3">
      <c r="A110">
        <v>4.8</v>
      </c>
      <c r="B110" t="s">
        <v>12296</v>
      </c>
      <c r="C110" t="s">
        <v>182</v>
      </c>
      <c r="D110">
        <v>104</v>
      </c>
      <c r="E110" t="s">
        <v>12190</v>
      </c>
      <c r="F110" t="s">
        <v>15</v>
      </c>
      <c r="G110" t="s">
        <v>16</v>
      </c>
      <c r="H110">
        <v>0</v>
      </c>
      <c r="I110" t="s">
        <v>17</v>
      </c>
      <c r="J110" t="s">
        <v>183</v>
      </c>
      <c r="K110" s="3">
        <v>43277</v>
      </c>
      <c r="L110">
        <v>1.3</v>
      </c>
      <c r="M110" t="s">
        <v>20</v>
      </c>
    </row>
    <row r="111" spans="1:13" x14ac:dyDescent="0.3">
      <c r="A111">
        <v>4.2</v>
      </c>
      <c r="B111" t="s">
        <v>197</v>
      </c>
      <c r="C111" t="s">
        <v>182</v>
      </c>
      <c r="D111">
        <v>17934</v>
      </c>
      <c r="E111" t="s">
        <v>31</v>
      </c>
      <c r="F111" t="s">
        <v>42</v>
      </c>
      <c r="G111" t="s">
        <v>16</v>
      </c>
      <c r="H111">
        <v>0</v>
      </c>
      <c r="I111" t="s">
        <v>17</v>
      </c>
      <c r="J111" t="s">
        <v>183</v>
      </c>
      <c r="K111" s="3">
        <v>42990</v>
      </c>
      <c r="L111" t="s">
        <v>31</v>
      </c>
      <c r="M111" t="s">
        <v>31</v>
      </c>
    </row>
    <row r="112" spans="1:13" x14ac:dyDescent="0.3">
      <c r="A112">
        <v>4.3</v>
      </c>
      <c r="B112" t="s">
        <v>198</v>
      </c>
      <c r="C112" t="s">
        <v>182</v>
      </c>
      <c r="D112">
        <v>601</v>
      </c>
      <c r="E112" t="s">
        <v>12235</v>
      </c>
      <c r="F112" t="s">
        <v>34</v>
      </c>
      <c r="G112" t="s">
        <v>16</v>
      </c>
      <c r="H112">
        <v>0</v>
      </c>
      <c r="I112" t="s">
        <v>17</v>
      </c>
      <c r="J112" t="s">
        <v>183</v>
      </c>
      <c r="K112" s="3">
        <v>43253</v>
      </c>
      <c r="L112" t="s">
        <v>24</v>
      </c>
      <c r="M112" t="s">
        <v>53</v>
      </c>
    </row>
    <row r="113" spans="1:13" x14ac:dyDescent="0.3">
      <c r="A113">
        <v>4.5</v>
      </c>
      <c r="B113" t="s">
        <v>12297</v>
      </c>
      <c r="C113" t="s">
        <v>182</v>
      </c>
      <c r="D113">
        <v>36</v>
      </c>
      <c r="E113" t="s">
        <v>12298</v>
      </c>
      <c r="F113" t="s">
        <v>15</v>
      </c>
      <c r="G113" t="s">
        <v>16</v>
      </c>
      <c r="H113">
        <v>0</v>
      </c>
      <c r="I113" t="s">
        <v>17</v>
      </c>
      <c r="J113" t="s">
        <v>183</v>
      </c>
      <c r="K113" s="3">
        <v>43307</v>
      </c>
      <c r="L113">
        <v>6</v>
      </c>
      <c r="M113" t="s">
        <v>53</v>
      </c>
    </row>
    <row r="114" spans="1:13" x14ac:dyDescent="0.3">
      <c r="A114">
        <v>4.0999999999999996</v>
      </c>
      <c r="B114" t="s">
        <v>200</v>
      </c>
      <c r="C114" t="s">
        <v>182</v>
      </c>
      <c r="D114">
        <v>187</v>
      </c>
      <c r="E114" t="s">
        <v>12299</v>
      </c>
      <c r="F114" t="s">
        <v>38</v>
      </c>
      <c r="G114" t="s">
        <v>16</v>
      </c>
      <c r="H114">
        <v>0</v>
      </c>
      <c r="I114" t="s">
        <v>30</v>
      </c>
      <c r="J114" t="s">
        <v>183</v>
      </c>
      <c r="K114" s="3">
        <v>43305</v>
      </c>
      <c r="L114" t="s">
        <v>201</v>
      </c>
      <c r="M114" t="s">
        <v>20</v>
      </c>
    </row>
    <row r="115" spans="1:13" x14ac:dyDescent="0.3">
      <c r="A115" t="s">
        <v>12196</v>
      </c>
      <c r="B115" t="s">
        <v>12300</v>
      </c>
      <c r="C115" t="s">
        <v>182</v>
      </c>
      <c r="D115">
        <v>182</v>
      </c>
      <c r="E115" t="s">
        <v>12243</v>
      </c>
      <c r="F115" t="s">
        <v>34</v>
      </c>
      <c r="G115" t="s">
        <v>16</v>
      </c>
      <c r="H115">
        <v>0</v>
      </c>
      <c r="I115" t="s">
        <v>70</v>
      </c>
      <c r="J115" t="s">
        <v>183</v>
      </c>
      <c r="K115" s="3">
        <v>42998</v>
      </c>
      <c r="L115">
        <v>8</v>
      </c>
      <c r="M115" t="s">
        <v>46</v>
      </c>
    </row>
    <row r="116" spans="1:13" x14ac:dyDescent="0.3">
      <c r="A116">
        <v>4.2</v>
      </c>
      <c r="B116" t="s">
        <v>203</v>
      </c>
      <c r="C116" t="s">
        <v>182</v>
      </c>
      <c r="D116">
        <v>30</v>
      </c>
      <c r="E116" t="s">
        <v>12262</v>
      </c>
      <c r="F116" t="s">
        <v>15</v>
      </c>
      <c r="G116" t="s">
        <v>16</v>
      </c>
      <c r="H116">
        <v>0</v>
      </c>
      <c r="I116" t="s">
        <v>17</v>
      </c>
      <c r="J116" t="s">
        <v>183</v>
      </c>
      <c r="K116" s="3">
        <v>43199</v>
      </c>
      <c r="L116" t="s">
        <v>204</v>
      </c>
      <c r="M116" t="s">
        <v>20</v>
      </c>
    </row>
    <row r="117" spans="1:13" x14ac:dyDescent="0.3">
      <c r="A117">
        <v>4.5</v>
      </c>
      <c r="B117" t="s">
        <v>205</v>
      </c>
      <c r="C117" t="s">
        <v>182</v>
      </c>
      <c r="D117">
        <v>134</v>
      </c>
      <c r="E117" t="s">
        <v>12199</v>
      </c>
      <c r="F117" t="s">
        <v>15</v>
      </c>
      <c r="G117" t="s">
        <v>16</v>
      </c>
      <c r="H117">
        <v>0</v>
      </c>
      <c r="I117" t="s">
        <v>17</v>
      </c>
      <c r="J117" t="s">
        <v>183</v>
      </c>
      <c r="K117" s="3">
        <v>43160</v>
      </c>
      <c r="L117">
        <v>1.2</v>
      </c>
      <c r="M117" t="s">
        <v>20</v>
      </c>
    </row>
    <row r="118" spans="1:13" x14ac:dyDescent="0.3">
      <c r="A118">
        <v>4.4000000000000004</v>
      </c>
      <c r="B118" t="s">
        <v>206</v>
      </c>
      <c r="C118" t="s">
        <v>182</v>
      </c>
      <c r="D118">
        <v>74</v>
      </c>
      <c r="E118" t="s">
        <v>12262</v>
      </c>
      <c r="F118" t="s">
        <v>15</v>
      </c>
      <c r="G118" t="s">
        <v>16</v>
      </c>
      <c r="H118">
        <v>0</v>
      </c>
      <c r="I118" t="s">
        <v>17</v>
      </c>
      <c r="J118" t="s">
        <v>183</v>
      </c>
      <c r="K118" s="3">
        <v>43195</v>
      </c>
      <c r="L118" t="s">
        <v>207</v>
      </c>
      <c r="M118" t="s">
        <v>20</v>
      </c>
    </row>
    <row r="119" spans="1:13" x14ac:dyDescent="0.3">
      <c r="A119">
        <v>4</v>
      </c>
      <c r="B119" t="s">
        <v>208</v>
      </c>
      <c r="C119" t="s">
        <v>182</v>
      </c>
      <c r="D119">
        <v>113715</v>
      </c>
      <c r="E119" t="s">
        <v>31</v>
      </c>
      <c r="F119" t="s">
        <v>55</v>
      </c>
      <c r="G119" t="s">
        <v>16</v>
      </c>
      <c r="H119">
        <v>0</v>
      </c>
      <c r="I119" t="s">
        <v>17</v>
      </c>
      <c r="J119" t="s">
        <v>183</v>
      </c>
      <c r="K119" s="3">
        <v>42950</v>
      </c>
      <c r="L119" t="s">
        <v>31</v>
      </c>
      <c r="M119" t="s">
        <v>31</v>
      </c>
    </row>
    <row r="120" spans="1:13" x14ac:dyDescent="0.3">
      <c r="A120">
        <v>4.0999999999999996</v>
      </c>
      <c r="B120" t="s">
        <v>209</v>
      </c>
      <c r="C120" t="s">
        <v>182</v>
      </c>
      <c r="D120">
        <v>3595</v>
      </c>
      <c r="E120" t="s">
        <v>31</v>
      </c>
      <c r="F120" t="s">
        <v>22</v>
      </c>
      <c r="G120" t="s">
        <v>16</v>
      </c>
      <c r="H120">
        <v>0</v>
      </c>
      <c r="I120" t="s">
        <v>17</v>
      </c>
      <c r="J120" t="s">
        <v>183</v>
      </c>
      <c r="K120" s="3">
        <v>43244</v>
      </c>
      <c r="L120" t="s">
        <v>31</v>
      </c>
      <c r="M120" t="s">
        <v>53</v>
      </c>
    </row>
    <row r="121" spans="1:13" x14ac:dyDescent="0.3">
      <c r="A121">
        <v>4.0999999999999996</v>
      </c>
      <c r="B121" t="s">
        <v>210</v>
      </c>
      <c r="C121" t="s">
        <v>182</v>
      </c>
      <c r="D121">
        <v>9315</v>
      </c>
      <c r="E121" t="s">
        <v>12301</v>
      </c>
      <c r="F121" t="s">
        <v>42</v>
      </c>
      <c r="G121" t="s">
        <v>16</v>
      </c>
      <c r="H121">
        <v>0</v>
      </c>
      <c r="I121" t="s">
        <v>17</v>
      </c>
      <c r="J121" t="s">
        <v>183</v>
      </c>
      <c r="K121" s="3">
        <v>43060</v>
      </c>
      <c r="L121" t="s">
        <v>211</v>
      </c>
      <c r="M121" t="s">
        <v>53</v>
      </c>
    </row>
    <row r="122" spans="1:13" x14ac:dyDescent="0.3">
      <c r="A122">
        <v>4.4000000000000004</v>
      </c>
      <c r="B122" t="s">
        <v>12302</v>
      </c>
      <c r="C122" t="s">
        <v>182</v>
      </c>
      <c r="D122">
        <v>75</v>
      </c>
      <c r="E122" t="s">
        <v>12205</v>
      </c>
      <c r="F122" t="s">
        <v>38</v>
      </c>
      <c r="G122" t="s">
        <v>16</v>
      </c>
      <c r="H122">
        <v>0</v>
      </c>
      <c r="I122" t="s">
        <v>17</v>
      </c>
      <c r="J122" t="s">
        <v>183</v>
      </c>
      <c r="K122" s="3">
        <v>43026</v>
      </c>
      <c r="L122" t="s">
        <v>19</v>
      </c>
      <c r="M122" t="s">
        <v>20</v>
      </c>
    </row>
    <row r="123" spans="1:13" x14ac:dyDescent="0.3">
      <c r="A123">
        <v>4.5999999999999996</v>
      </c>
      <c r="B123" t="s">
        <v>213</v>
      </c>
      <c r="C123" t="s">
        <v>182</v>
      </c>
      <c r="D123">
        <v>38</v>
      </c>
      <c r="E123" t="s">
        <v>12303</v>
      </c>
      <c r="F123" t="s">
        <v>15</v>
      </c>
      <c r="G123" t="s">
        <v>16</v>
      </c>
      <c r="H123">
        <v>0</v>
      </c>
      <c r="I123" t="s">
        <v>17</v>
      </c>
      <c r="J123" t="s">
        <v>183</v>
      </c>
      <c r="K123" s="3">
        <v>43249</v>
      </c>
      <c r="L123">
        <v>1</v>
      </c>
      <c r="M123" t="s">
        <v>53</v>
      </c>
    </row>
    <row r="124" spans="1:13" x14ac:dyDescent="0.3">
      <c r="A124">
        <v>4.5</v>
      </c>
      <c r="B124" t="s">
        <v>214</v>
      </c>
      <c r="C124" t="s">
        <v>182</v>
      </c>
      <c r="D124">
        <v>26834</v>
      </c>
      <c r="E124" t="s">
        <v>12233</v>
      </c>
      <c r="F124" t="s">
        <v>42</v>
      </c>
      <c r="G124" t="s">
        <v>16</v>
      </c>
      <c r="H124">
        <v>0</v>
      </c>
      <c r="I124" t="s">
        <v>17</v>
      </c>
      <c r="J124" t="s">
        <v>183</v>
      </c>
      <c r="K124" s="3">
        <v>43305</v>
      </c>
      <c r="L124">
        <v>18.5</v>
      </c>
      <c r="M124" t="s">
        <v>143</v>
      </c>
    </row>
    <row r="125" spans="1:13" x14ac:dyDescent="0.3">
      <c r="A125" t="s">
        <v>12196</v>
      </c>
      <c r="B125" t="s">
        <v>12304</v>
      </c>
      <c r="C125" t="s">
        <v>182</v>
      </c>
      <c r="D125">
        <v>119</v>
      </c>
      <c r="E125" t="s">
        <v>12305</v>
      </c>
      <c r="F125" t="s">
        <v>38</v>
      </c>
      <c r="G125" t="s">
        <v>16</v>
      </c>
      <c r="H125">
        <v>0</v>
      </c>
      <c r="I125" t="s">
        <v>17</v>
      </c>
      <c r="J125" t="s">
        <v>183</v>
      </c>
      <c r="K125" s="3">
        <v>43304</v>
      </c>
      <c r="L125">
        <v>1.3</v>
      </c>
      <c r="M125" t="s">
        <v>50</v>
      </c>
    </row>
    <row r="126" spans="1:13" x14ac:dyDescent="0.3">
      <c r="A126">
        <v>3.9</v>
      </c>
      <c r="B126" t="s">
        <v>216</v>
      </c>
      <c r="C126" t="s">
        <v>182</v>
      </c>
      <c r="D126">
        <v>2277</v>
      </c>
      <c r="E126" t="s">
        <v>12306</v>
      </c>
      <c r="F126" t="s">
        <v>22</v>
      </c>
      <c r="G126" t="s">
        <v>16</v>
      </c>
      <c r="H126">
        <v>0</v>
      </c>
      <c r="I126" t="s">
        <v>17</v>
      </c>
      <c r="J126" t="s">
        <v>183</v>
      </c>
      <c r="K126" s="3">
        <v>43293</v>
      </c>
      <c r="L126" t="s">
        <v>87</v>
      </c>
      <c r="M126" t="s">
        <v>20</v>
      </c>
    </row>
    <row r="127" spans="1:13" x14ac:dyDescent="0.3">
      <c r="A127">
        <v>4.4000000000000004</v>
      </c>
      <c r="B127" t="s">
        <v>12307</v>
      </c>
      <c r="C127" t="s">
        <v>182</v>
      </c>
      <c r="D127">
        <v>2280</v>
      </c>
      <c r="E127" t="s">
        <v>12219</v>
      </c>
      <c r="F127" t="s">
        <v>22</v>
      </c>
      <c r="G127" t="s">
        <v>16</v>
      </c>
      <c r="H127">
        <v>0</v>
      </c>
      <c r="I127" t="s">
        <v>17</v>
      </c>
      <c r="J127" t="s">
        <v>183</v>
      </c>
      <c r="K127" s="3">
        <v>43234</v>
      </c>
      <c r="L127" t="s">
        <v>87</v>
      </c>
      <c r="M127" t="s">
        <v>53</v>
      </c>
    </row>
    <row r="128" spans="1:13" x14ac:dyDescent="0.3">
      <c r="A128" t="s">
        <v>12196</v>
      </c>
      <c r="B128" t="s">
        <v>12308</v>
      </c>
      <c r="C128" t="s">
        <v>182</v>
      </c>
      <c r="D128">
        <v>654</v>
      </c>
      <c r="E128" t="s">
        <v>12309</v>
      </c>
      <c r="F128" t="s">
        <v>34</v>
      </c>
      <c r="G128" t="s">
        <v>16</v>
      </c>
      <c r="H128">
        <v>0</v>
      </c>
      <c r="I128" t="s">
        <v>30</v>
      </c>
      <c r="J128" t="s">
        <v>183</v>
      </c>
      <c r="K128" s="3">
        <v>43298</v>
      </c>
      <c r="L128">
        <v>1.1499999999999999</v>
      </c>
      <c r="M128" t="s">
        <v>50</v>
      </c>
    </row>
    <row r="129" spans="1:13" x14ac:dyDescent="0.3">
      <c r="A129">
        <v>4.5999999999999996</v>
      </c>
      <c r="B129" t="s">
        <v>219</v>
      </c>
      <c r="C129" t="s">
        <v>182</v>
      </c>
      <c r="D129">
        <v>184</v>
      </c>
      <c r="E129" t="s">
        <v>12192</v>
      </c>
      <c r="F129" t="s">
        <v>15</v>
      </c>
      <c r="G129" t="s">
        <v>16</v>
      </c>
      <c r="H129">
        <v>0</v>
      </c>
      <c r="I129" t="s">
        <v>17</v>
      </c>
      <c r="J129" t="s">
        <v>183</v>
      </c>
      <c r="K129" s="3">
        <v>43283</v>
      </c>
      <c r="L129">
        <v>1.5</v>
      </c>
      <c r="M129" t="s">
        <v>50</v>
      </c>
    </row>
    <row r="130" spans="1:13" x14ac:dyDescent="0.3">
      <c r="A130">
        <v>3.8</v>
      </c>
      <c r="B130" t="s">
        <v>220</v>
      </c>
      <c r="C130" t="s">
        <v>182</v>
      </c>
      <c r="D130">
        <v>9</v>
      </c>
      <c r="E130" t="s">
        <v>12259</v>
      </c>
      <c r="F130" t="s">
        <v>60</v>
      </c>
      <c r="G130" t="s">
        <v>16</v>
      </c>
      <c r="H130">
        <v>0</v>
      </c>
      <c r="I130" t="s">
        <v>17</v>
      </c>
      <c r="J130" t="s">
        <v>183</v>
      </c>
      <c r="K130" s="3">
        <v>43258</v>
      </c>
      <c r="L130">
        <v>1</v>
      </c>
      <c r="M130" t="s">
        <v>53</v>
      </c>
    </row>
    <row r="131" spans="1:13" x14ac:dyDescent="0.3">
      <c r="A131" t="s">
        <v>12196</v>
      </c>
      <c r="B131" t="s">
        <v>12310</v>
      </c>
      <c r="C131" t="s">
        <v>182</v>
      </c>
      <c r="D131">
        <v>77</v>
      </c>
      <c r="E131" t="s">
        <v>12262</v>
      </c>
      <c r="F131" t="s">
        <v>15</v>
      </c>
      <c r="G131" t="s">
        <v>16</v>
      </c>
      <c r="H131">
        <v>0</v>
      </c>
      <c r="I131" t="s">
        <v>222</v>
      </c>
      <c r="J131" t="s">
        <v>183</v>
      </c>
      <c r="K131" s="3">
        <v>42955</v>
      </c>
      <c r="L131">
        <v>2</v>
      </c>
      <c r="M131" t="s">
        <v>39</v>
      </c>
    </row>
    <row r="132" spans="1:13" x14ac:dyDescent="0.3">
      <c r="A132" t="s">
        <v>12196</v>
      </c>
      <c r="B132" t="s">
        <v>12311</v>
      </c>
      <c r="C132" t="s">
        <v>182</v>
      </c>
      <c r="D132">
        <v>35</v>
      </c>
      <c r="E132" t="s">
        <v>12186</v>
      </c>
      <c r="F132" t="s">
        <v>15</v>
      </c>
      <c r="G132" t="s">
        <v>16</v>
      </c>
      <c r="H132">
        <v>0</v>
      </c>
      <c r="I132" t="s">
        <v>70</v>
      </c>
      <c r="J132" t="s">
        <v>183</v>
      </c>
      <c r="K132" s="3">
        <v>43080</v>
      </c>
      <c r="L132">
        <v>2</v>
      </c>
      <c r="M132" t="s">
        <v>46</v>
      </c>
    </row>
    <row r="133" spans="1:13" x14ac:dyDescent="0.3">
      <c r="A133">
        <v>4</v>
      </c>
      <c r="B133" t="s">
        <v>224</v>
      </c>
      <c r="C133" t="s">
        <v>182</v>
      </c>
      <c r="D133">
        <v>364</v>
      </c>
      <c r="E133" t="s">
        <v>12312</v>
      </c>
      <c r="F133" t="s">
        <v>34</v>
      </c>
      <c r="G133" t="s">
        <v>16</v>
      </c>
      <c r="H133">
        <v>0</v>
      </c>
      <c r="I133" t="s">
        <v>17</v>
      </c>
      <c r="J133" t="s">
        <v>183</v>
      </c>
      <c r="K133" s="3">
        <v>43244</v>
      </c>
      <c r="L133">
        <v>1.1000000000000001</v>
      </c>
      <c r="M133" t="s">
        <v>20</v>
      </c>
    </row>
    <row r="134" spans="1:13" x14ac:dyDescent="0.3">
      <c r="A134">
        <v>4.3</v>
      </c>
      <c r="B134" t="s">
        <v>12313</v>
      </c>
      <c r="C134" t="s">
        <v>182</v>
      </c>
      <c r="D134">
        <v>18</v>
      </c>
      <c r="E134" t="s">
        <v>12314</v>
      </c>
      <c r="F134" t="s">
        <v>60</v>
      </c>
      <c r="G134" t="s">
        <v>16</v>
      </c>
      <c r="H134">
        <v>0</v>
      </c>
      <c r="I134" t="s">
        <v>17</v>
      </c>
      <c r="J134" t="s">
        <v>183</v>
      </c>
      <c r="K134" s="3">
        <v>43252</v>
      </c>
      <c r="L134" t="s">
        <v>226</v>
      </c>
      <c r="M134" t="s">
        <v>20</v>
      </c>
    </row>
    <row r="135" spans="1:13" x14ac:dyDescent="0.3">
      <c r="A135">
        <v>4.5</v>
      </c>
      <c r="B135" t="s">
        <v>227</v>
      </c>
      <c r="C135" t="s">
        <v>182</v>
      </c>
      <c r="D135">
        <v>473</v>
      </c>
      <c r="E135" t="s">
        <v>12315</v>
      </c>
      <c r="F135" t="s">
        <v>34</v>
      </c>
      <c r="G135" t="s">
        <v>16</v>
      </c>
      <c r="H135">
        <v>0</v>
      </c>
      <c r="I135" t="s">
        <v>222</v>
      </c>
      <c r="J135" t="s">
        <v>183</v>
      </c>
      <c r="K135" s="3">
        <v>42795</v>
      </c>
      <c r="L135" t="s">
        <v>228</v>
      </c>
      <c r="M135" t="s">
        <v>229</v>
      </c>
    </row>
    <row r="136" spans="1:13" x14ac:dyDescent="0.3">
      <c r="A136" t="s">
        <v>12196</v>
      </c>
      <c r="B136" t="s">
        <v>12316</v>
      </c>
      <c r="C136" t="s">
        <v>182</v>
      </c>
      <c r="D136">
        <v>30</v>
      </c>
      <c r="E136" t="s">
        <v>12317</v>
      </c>
      <c r="F136" t="s">
        <v>15</v>
      </c>
      <c r="G136" t="s">
        <v>16</v>
      </c>
      <c r="H136">
        <v>0</v>
      </c>
      <c r="I136" t="s">
        <v>222</v>
      </c>
      <c r="J136" t="s">
        <v>183</v>
      </c>
      <c r="K136" s="3">
        <v>43124</v>
      </c>
      <c r="L136">
        <v>3</v>
      </c>
      <c r="M136" t="s">
        <v>46</v>
      </c>
    </row>
    <row r="137" spans="1:13" x14ac:dyDescent="0.3">
      <c r="A137">
        <v>4.0999999999999996</v>
      </c>
      <c r="B137" t="s">
        <v>231</v>
      </c>
      <c r="C137" t="s">
        <v>182</v>
      </c>
      <c r="D137">
        <v>66</v>
      </c>
      <c r="E137" t="s">
        <v>12262</v>
      </c>
      <c r="F137" t="s">
        <v>15</v>
      </c>
      <c r="G137" t="s">
        <v>16</v>
      </c>
      <c r="H137">
        <v>0</v>
      </c>
      <c r="I137" t="s">
        <v>17</v>
      </c>
      <c r="J137" t="s">
        <v>183</v>
      </c>
      <c r="K137" s="3">
        <v>43195</v>
      </c>
      <c r="L137" t="s">
        <v>232</v>
      </c>
      <c r="M137" t="s">
        <v>20</v>
      </c>
    </row>
    <row r="138" spans="1:13" x14ac:dyDescent="0.3">
      <c r="A138">
        <v>3.7</v>
      </c>
      <c r="B138" t="s">
        <v>233</v>
      </c>
      <c r="C138" t="s">
        <v>182</v>
      </c>
      <c r="D138">
        <v>3871</v>
      </c>
      <c r="E138" t="s">
        <v>12209</v>
      </c>
      <c r="F138" t="s">
        <v>42</v>
      </c>
      <c r="G138" t="s">
        <v>16</v>
      </c>
      <c r="H138">
        <v>0</v>
      </c>
      <c r="I138" t="s">
        <v>17</v>
      </c>
      <c r="J138" t="s">
        <v>183</v>
      </c>
      <c r="K138" s="3">
        <v>43311</v>
      </c>
      <c r="L138" t="s">
        <v>234</v>
      </c>
      <c r="M138" t="s">
        <v>53</v>
      </c>
    </row>
    <row r="139" spans="1:13" x14ac:dyDescent="0.3">
      <c r="A139">
        <v>4.7</v>
      </c>
      <c r="B139" t="s">
        <v>12318</v>
      </c>
      <c r="C139" t="s">
        <v>182</v>
      </c>
      <c r="D139">
        <v>257</v>
      </c>
      <c r="E139" t="s">
        <v>12213</v>
      </c>
      <c r="F139" t="s">
        <v>38</v>
      </c>
      <c r="G139" t="s">
        <v>16</v>
      </c>
      <c r="H139">
        <v>0</v>
      </c>
      <c r="I139" t="s">
        <v>17</v>
      </c>
      <c r="J139" t="s">
        <v>183</v>
      </c>
      <c r="K139" s="3">
        <v>42954</v>
      </c>
      <c r="L139">
        <v>1</v>
      </c>
      <c r="M139" t="s">
        <v>20</v>
      </c>
    </row>
    <row r="140" spans="1:13" x14ac:dyDescent="0.3">
      <c r="A140">
        <v>4.2</v>
      </c>
      <c r="B140" t="s">
        <v>12319</v>
      </c>
      <c r="C140" t="s">
        <v>182</v>
      </c>
      <c r="D140">
        <v>62</v>
      </c>
      <c r="E140" t="s">
        <v>12186</v>
      </c>
      <c r="F140" t="s">
        <v>15</v>
      </c>
      <c r="G140" t="s">
        <v>16</v>
      </c>
      <c r="H140">
        <v>0</v>
      </c>
      <c r="I140" t="s">
        <v>17</v>
      </c>
      <c r="J140" t="s">
        <v>183</v>
      </c>
      <c r="K140" s="3">
        <v>43248</v>
      </c>
      <c r="L140" t="s">
        <v>237</v>
      </c>
      <c r="M140" t="s">
        <v>20</v>
      </c>
    </row>
    <row r="141" spans="1:13" x14ac:dyDescent="0.3">
      <c r="A141">
        <v>4.5999999999999996</v>
      </c>
      <c r="B141" t="s">
        <v>12320</v>
      </c>
      <c r="C141" t="s">
        <v>239</v>
      </c>
      <c r="D141">
        <v>2914724</v>
      </c>
      <c r="E141" t="s">
        <v>31</v>
      </c>
      <c r="F141" t="s">
        <v>240</v>
      </c>
      <c r="G141" t="s">
        <v>16</v>
      </c>
      <c r="H141">
        <v>0</v>
      </c>
      <c r="I141" t="s">
        <v>30</v>
      </c>
      <c r="J141" t="s">
        <v>241</v>
      </c>
      <c r="K141" s="3">
        <v>43313</v>
      </c>
      <c r="L141" t="s">
        <v>31</v>
      </c>
      <c r="M141" t="s">
        <v>31</v>
      </c>
    </row>
    <row r="142" spans="1:13" x14ac:dyDescent="0.3">
      <c r="A142">
        <v>4.5</v>
      </c>
      <c r="B142" t="s">
        <v>12321</v>
      </c>
      <c r="C142" t="s">
        <v>239</v>
      </c>
      <c r="D142">
        <v>1857</v>
      </c>
      <c r="E142" t="s">
        <v>12322</v>
      </c>
      <c r="F142" t="s">
        <v>38</v>
      </c>
      <c r="G142" t="s">
        <v>16</v>
      </c>
      <c r="H142">
        <v>0</v>
      </c>
      <c r="I142" t="s">
        <v>17</v>
      </c>
      <c r="J142" t="s">
        <v>241</v>
      </c>
      <c r="K142" s="3">
        <v>43315</v>
      </c>
      <c r="L142" t="s">
        <v>243</v>
      </c>
      <c r="M142" t="s">
        <v>36</v>
      </c>
    </row>
    <row r="143" spans="1:13" x14ac:dyDescent="0.3">
      <c r="A143">
        <v>4.5999999999999996</v>
      </c>
      <c r="B143" t="s">
        <v>12323</v>
      </c>
      <c r="C143" t="s">
        <v>239</v>
      </c>
      <c r="D143">
        <v>4478</v>
      </c>
      <c r="E143" t="s">
        <v>12324</v>
      </c>
      <c r="F143" t="s">
        <v>34</v>
      </c>
      <c r="G143" t="s">
        <v>16</v>
      </c>
      <c r="H143">
        <v>0</v>
      </c>
      <c r="I143" t="s">
        <v>70</v>
      </c>
      <c r="J143" t="s">
        <v>241</v>
      </c>
      <c r="K143" s="3">
        <v>42947</v>
      </c>
      <c r="L143">
        <v>1.1000000000000001</v>
      </c>
      <c r="M143" t="s">
        <v>53</v>
      </c>
    </row>
    <row r="144" spans="1:13" x14ac:dyDescent="0.3">
      <c r="A144">
        <v>4.4000000000000004</v>
      </c>
      <c r="B144" t="s">
        <v>245</v>
      </c>
      <c r="C144" t="s">
        <v>239</v>
      </c>
      <c r="D144">
        <v>577550</v>
      </c>
      <c r="E144" t="s">
        <v>31</v>
      </c>
      <c r="F144" t="s">
        <v>55</v>
      </c>
      <c r="G144" t="s">
        <v>16</v>
      </c>
      <c r="H144">
        <v>0</v>
      </c>
      <c r="I144" t="s">
        <v>17</v>
      </c>
      <c r="J144" t="s">
        <v>241</v>
      </c>
      <c r="K144" s="3">
        <v>43314</v>
      </c>
      <c r="L144" t="s">
        <v>31</v>
      </c>
      <c r="M144" t="s">
        <v>31</v>
      </c>
    </row>
    <row r="145" spans="1:13" x14ac:dyDescent="0.3">
      <c r="A145">
        <v>4.2</v>
      </c>
      <c r="B145" t="s">
        <v>246</v>
      </c>
      <c r="C145" t="s">
        <v>239</v>
      </c>
      <c r="D145">
        <v>814080</v>
      </c>
      <c r="E145" t="s">
        <v>31</v>
      </c>
      <c r="F145" t="s">
        <v>240</v>
      </c>
      <c r="G145" t="s">
        <v>16</v>
      </c>
      <c r="H145">
        <v>0</v>
      </c>
      <c r="I145" t="s">
        <v>30</v>
      </c>
      <c r="J145" t="s">
        <v>241</v>
      </c>
      <c r="K145" s="3">
        <v>43308</v>
      </c>
      <c r="L145" t="s">
        <v>31</v>
      </c>
      <c r="M145" t="s">
        <v>31</v>
      </c>
    </row>
    <row r="146" spans="1:13" x14ac:dyDescent="0.3">
      <c r="A146">
        <v>4.5</v>
      </c>
      <c r="B146" t="s">
        <v>247</v>
      </c>
      <c r="C146" t="s">
        <v>239</v>
      </c>
      <c r="D146">
        <v>246315</v>
      </c>
      <c r="E146" t="s">
        <v>31</v>
      </c>
      <c r="F146" t="s">
        <v>55</v>
      </c>
      <c r="G146" t="s">
        <v>16</v>
      </c>
      <c r="H146">
        <v>0</v>
      </c>
      <c r="I146" t="s">
        <v>17</v>
      </c>
      <c r="J146" t="s">
        <v>241</v>
      </c>
      <c r="K146" s="3">
        <v>42202</v>
      </c>
      <c r="L146" t="s">
        <v>31</v>
      </c>
      <c r="M146" t="s">
        <v>248</v>
      </c>
    </row>
    <row r="147" spans="1:13" x14ac:dyDescent="0.3">
      <c r="A147">
        <v>4.5</v>
      </c>
      <c r="B147" t="s">
        <v>249</v>
      </c>
      <c r="C147" t="s">
        <v>239</v>
      </c>
      <c r="D147">
        <v>454060</v>
      </c>
      <c r="E147" t="s">
        <v>31</v>
      </c>
      <c r="F147" t="s">
        <v>55</v>
      </c>
      <c r="G147" t="s">
        <v>16</v>
      </c>
      <c r="H147">
        <v>0</v>
      </c>
      <c r="I147" t="s">
        <v>17</v>
      </c>
      <c r="J147" t="s">
        <v>241</v>
      </c>
      <c r="K147" s="3">
        <v>43238</v>
      </c>
      <c r="L147" t="s">
        <v>31</v>
      </c>
      <c r="M147" t="s">
        <v>31</v>
      </c>
    </row>
    <row r="148" spans="1:13" x14ac:dyDescent="0.3">
      <c r="A148">
        <v>4.5</v>
      </c>
      <c r="B148" t="s">
        <v>12325</v>
      </c>
      <c r="C148" t="s">
        <v>239</v>
      </c>
      <c r="D148">
        <v>155446</v>
      </c>
      <c r="E148" t="s">
        <v>31</v>
      </c>
      <c r="F148" t="s">
        <v>55</v>
      </c>
      <c r="G148" t="s">
        <v>16</v>
      </c>
      <c r="H148">
        <v>0</v>
      </c>
      <c r="I148" t="s">
        <v>30</v>
      </c>
      <c r="J148" t="s">
        <v>241</v>
      </c>
      <c r="K148" s="3">
        <v>43215</v>
      </c>
      <c r="L148" t="s">
        <v>31</v>
      </c>
      <c r="M148" t="s">
        <v>31</v>
      </c>
    </row>
    <row r="149" spans="1:13" x14ac:dyDescent="0.3">
      <c r="A149">
        <v>4.5</v>
      </c>
      <c r="B149" t="s">
        <v>251</v>
      </c>
      <c r="C149" t="s">
        <v>239</v>
      </c>
      <c r="D149">
        <v>418</v>
      </c>
      <c r="E149" t="s">
        <v>12205</v>
      </c>
      <c r="F149" t="s">
        <v>34</v>
      </c>
      <c r="G149" t="s">
        <v>16</v>
      </c>
      <c r="H149">
        <v>0</v>
      </c>
      <c r="I149" t="s">
        <v>17</v>
      </c>
      <c r="J149" t="s">
        <v>241</v>
      </c>
      <c r="K149" s="3">
        <v>43186</v>
      </c>
      <c r="L149">
        <v>2.1</v>
      </c>
      <c r="M149" t="s">
        <v>50</v>
      </c>
    </row>
    <row r="150" spans="1:13" x14ac:dyDescent="0.3">
      <c r="A150">
        <v>4.4000000000000004</v>
      </c>
      <c r="B150" t="s">
        <v>12326</v>
      </c>
      <c r="C150" t="s">
        <v>239</v>
      </c>
      <c r="D150">
        <v>22486</v>
      </c>
      <c r="E150" t="s">
        <v>12268</v>
      </c>
      <c r="F150" t="s">
        <v>42</v>
      </c>
      <c r="G150" t="s">
        <v>16</v>
      </c>
      <c r="H150">
        <v>0</v>
      </c>
      <c r="I150" t="s">
        <v>30</v>
      </c>
      <c r="J150" t="s">
        <v>241</v>
      </c>
      <c r="K150" s="3">
        <v>43257</v>
      </c>
      <c r="L150" t="s">
        <v>253</v>
      </c>
      <c r="M150" t="s">
        <v>53</v>
      </c>
    </row>
    <row r="151" spans="1:13" x14ac:dyDescent="0.3">
      <c r="A151">
        <v>4.5</v>
      </c>
      <c r="B151" t="s">
        <v>12327</v>
      </c>
      <c r="C151" t="s">
        <v>239</v>
      </c>
      <c r="D151">
        <v>203130</v>
      </c>
      <c r="E151" t="s">
        <v>31</v>
      </c>
      <c r="F151" t="s">
        <v>55</v>
      </c>
      <c r="G151" t="s">
        <v>16</v>
      </c>
      <c r="H151">
        <v>0</v>
      </c>
      <c r="I151" t="s">
        <v>17</v>
      </c>
      <c r="J151" t="s">
        <v>241</v>
      </c>
      <c r="K151" s="3">
        <v>43279</v>
      </c>
      <c r="L151" t="s">
        <v>31</v>
      </c>
      <c r="M151" t="s">
        <v>31</v>
      </c>
    </row>
    <row r="152" spans="1:13" x14ac:dyDescent="0.3">
      <c r="A152">
        <v>4.5999999999999996</v>
      </c>
      <c r="B152" t="s">
        <v>255</v>
      </c>
      <c r="C152" t="s">
        <v>239</v>
      </c>
      <c r="D152">
        <v>1435</v>
      </c>
      <c r="E152" t="s">
        <v>12181</v>
      </c>
      <c r="F152" t="s">
        <v>22</v>
      </c>
      <c r="G152" t="s">
        <v>16</v>
      </c>
      <c r="H152">
        <v>0</v>
      </c>
      <c r="I152" t="s">
        <v>17</v>
      </c>
      <c r="J152" t="s">
        <v>241</v>
      </c>
      <c r="K152" s="3">
        <v>43121</v>
      </c>
      <c r="L152">
        <v>1</v>
      </c>
      <c r="M152" t="s">
        <v>53</v>
      </c>
    </row>
    <row r="153" spans="1:13" x14ac:dyDescent="0.3">
      <c r="A153">
        <v>4.8</v>
      </c>
      <c r="B153" t="s">
        <v>12328</v>
      </c>
      <c r="C153" t="s">
        <v>239</v>
      </c>
      <c r="D153">
        <v>116507</v>
      </c>
      <c r="E153" t="s">
        <v>12329</v>
      </c>
      <c r="F153" t="s">
        <v>42</v>
      </c>
      <c r="G153" t="s">
        <v>16</v>
      </c>
      <c r="H153">
        <v>0</v>
      </c>
      <c r="I153" t="s">
        <v>30</v>
      </c>
      <c r="J153" t="s">
        <v>241</v>
      </c>
      <c r="K153" s="3">
        <v>43313</v>
      </c>
      <c r="L153" t="s">
        <v>257</v>
      </c>
      <c r="M153" t="s">
        <v>20</v>
      </c>
    </row>
    <row r="154" spans="1:13" x14ac:dyDescent="0.3">
      <c r="A154">
        <v>3.9</v>
      </c>
      <c r="B154" t="s">
        <v>258</v>
      </c>
      <c r="C154" t="s">
        <v>239</v>
      </c>
      <c r="D154">
        <v>1433233</v>
      </c>
      <c r="E154" t="s">
        <v>31</v>
      </c>
      <c r="F154" t="s">
        <v>259</v>
      </c>
      <c r="G154" t="s">
        <v>16</v>
      </c>
      <c r="H154">
        <v>0</v>
      </c>
      <c r="I154" t="s">
        <v>30</v>
      </c>
      <c r="J154" t="s">
        <v>241</v>
      </c>
      <c r="K154" s="3">
        <v>43315</v>
      </c>
      <c r="L154" t="s">
        <v>31</v>
      </c>
      <c r="M154" t="s">
        <v>31</v>
      </c>
    </row>
    <row r="155" spans="1:13" x14ac:dyDescent="0.3">
      <c r="A155">
        <v>4.5999999999999996</v>
      </c>
      <c r="B155" t="s">
        <v>12330</v>
      </c>
      <c r="C155" t="s">
        <v>239</v>
      </c>
      <c r="D155">
        <v>90468</v>
      </c>
      <c r="E155" t="s">
        <v>12331</v>
      </c>
      <c r="F155" t="s">
        <v>26</v>
      </c>
      <c r="G155" t="s">
        <v>16</v>
      </c>
      <c r="H155">
        <v>0</v>
      </c>
      <c r="I155" t="s">
        <v>17</v>
      </c>
      <c r="J155" t="s">
        <v>241</v>
      </c>
      <c r="K155" s="3">
        <v>43247</v>
      </c>
      <c r="L155">
        <v>1.9118052699999999</v>
      </c>
      <c r="M155" t="s">
        <v>39</v>
      </c>
    </row>
    <row r="156" spans="1:13" x14ac:dyDescent="0.3">
      <c r="A156">
        <v>4.2</v>
      </c>
      <c r="B156" t="s">
        <v>261</v>
      </c>
      <c r="C156" t="s">
        <v>239</v>
      </c>
      <c r="D156">
        <v>860</v>
      </c>
      <c r="E156" t="s">
        <v>12332</v>
      </c>
      <c r="F156" t="s">
        <v>34</v>
      </c>
      <c r="G156" t="s">
        <v>16</v>
      </c>
      <c r="H156">
        <v>0</v>
      </c>
      <c r="I156" t="s">
        <v>17</v>
      </c>
      <c r="J156" t="s">
        <v>241</v>
      </c>
      <c r="K156" s="3">
        <v>43298</v>
      </c>
      <c r="L156">
        <v>1</v>
      </c>
      <c r="M156" t="s">
        <v>20</v>
      </c>
    </row>
    <row r="157" spans="1:13" x14ac:dyDescent="0.3">
      <c r="A157">
        <v>4.0999999999999996</v>
      </c>
      <c r="B157" t="s">
        <v>12333</v>
      </c>
      <c r="C157" t="s">
        <v>239</v>
      </c>
      <c r="D157">
        <v>363934</v>
      </c>
      <c r="E157" t="s">
        <v>12303</v>
      </c>
      <c r="F157" t="s">
        <v>55</v>
      </c>
      <c r="G157" t="s">
        <v>16</v>
      </c>
      <c r="H157">
        <v>0</v>
      </c>
      <c r="I157" t="s">
        <v>17</v>
      </c>
      <c r="J157" t="s">
        <v>241</v>
      </c>
      <c r="K157" s="3">
        <v>43292</v>
      </c>
      <c r="L157" t="s">
        <v>263</v>
      </c>
      <c r="M157" t="s">
        <v>50</v>
      </c>
    </row>
    <row r="158" spans="1:13" x14ac:dyDescent="0.3">
      <c r="A158">
        <v>4.7</v>
      </c>
      <c r="B158" t="s">
        <v>12334</v>
      </c>
      <c r="C158" t="s">
        <v>239</v>
      </c>
      <c r="D158">
        <v>967</v>
      </c>
      <c r="E158" t="s">
        <v>12298</v>
      </c>
      <c r="F158" t="s">
        <v>22</v>
      </c>
      <c r="G158" t="s">
        <v>16</v>
      </c>
      <c r="H158">
        <v>0</v>
      </c>
      <c r="I158" t="s">
        <v>17</v>
      </c>
      <c r="J158" t="s">
        <v>241</v>
      </c>
      <c r="K158" s="3">
        <v>43316</v>
      </c>
      <c r="L158" t="s">
        <v>265</v>
      </c>
      <c r="M158" t="s">
        <v>20</v>
      </c>
    </row>
    <row r="159" spans="1:13" x14ac:dyDescent="0.3">
      <c r="A159">
        <v>4.2</v>
      </c>
      <c r="B159" t="s">
        <v>266</v>
      </c>
      <c r="C159" t="s">
        <v>239</v>
      </c>
      <c r="D159">
        <v>87873</v>
      </c>
      <c r="E159" t="s">
        <v>31</v>
      </c>
      <c r="F159" t="s">
        <v>55</v>
      </c>
      <c r="G159" t="s">
        <v>16</v>
      </c>
      <c r="H159">
        <v>0</v>
      </c>
      <c r="I159" t="s">
        <v>30</v>
      </c>
      <c r="J159" t="s">
        <v>241</v>
      </c>
      <c r="K159" s="3">
        <v>43248</v>
      </c>
      <c r="L159" t="s">
        <v>31</v>
      </c>
      <c r="M159" t="s">
        <v>31</v>
      </c>
    </row>
    <row r="160" spans="1:13" x14ac:dyDescent="0.3">
      <c r="A160">
        <v>4.3</v>
      </c>
      <c r="B160" t="s">
        <v>12335</v>
      </c>
      <c r="C160" t="s">
        <v>239</v>
      </c>
      <c r="D160">
        <v>17506</v>
      </c>
      <c r="E160" t="s">
        <v>12199</v>
      </c>
      <c r="F160" t="s">
        <v>42</v>
      </c>
      <c r="G160" t="s">
        <v>16</v>
      </c>
      <c r="H160">
        <v>0</v>
      </c>
      <c r="I160" t="s">
        <v>17</v>
      </c>
      <c r="J160" t="s">
        <v>241</v>
      </c>
      <c r="K160" s="3">
        <v>43301</v>
      </c>
      <c r="L160" t="s">
        <v>268</v>
      </c>
      <c r="M160" t="s">
        <v>50</v>
      </c>
    </row>
    <row r="161" spans="1:13" x14ac:dyDescent="0.3">
      <c r="A161">
        <v>3.3</v>
      </c>
      <c r="B161" t="s">
        <v>12336</v>
      </c>
      <c r="C161" t="s">
        <v>239</v>
      </c>
      <c r="D161">
        <v>1862</v>
      </c>
      <c r="E161" t="s">
        <v>12175</v>
      </c>
      <c r="F161" t="s">
        <v>42</v>
      </c>
      <c r="G161" t="s">
        <v>16</v>
      </c>
      <c r="H161">
        <v>0</v>
      </c>
      <c r="I161" t="s">
        <v>17</v>
      </c>
      <c r="J161" t="s">
        <v>241</v>
      </c>
      <c r="K161" s="3">
        <v>43217</v>
      </c>
      <c r="L161" t="s">
        <v>64</v>
      </c>
      <c r="M161" t="s">
        <v>50</v>
      </c>
    </row>
    <row r="162" spans="1:13" x14ac:dyDescent="0.3">
      <c r="A162">
        <v>4.5999999999999996</v>
      </c>
      <c r="B162" t="s">
        <v>12337</v>
      </c>
      <c r="C162" t="s">
        <v>239</v>
      </c>
      <c r="D162">
        <v>2084</v>
      </c>
      <c r="E162" t="s">
        <v>12298</v>
      </c>
      <c r="F162" t="s">
        <v>22</v>
      </c>
      <c r="G162" t="s">
        <v>16</v>
      </c>
      <c r="H162">
        <v>0</v>
      </c>
      <c r="I162" t="s">
        <v>17</v>
      </c>
      <c r="J162" t="s">
        <v>241</v>
      </c>
      <c r="K162" s="3">
        <v>43237</v>
      </c>
      <c r="L162">
        <v>15</v>
      </c>
      <c r="M162" t="s">
        <v>39</v>
      </c>
    </row>
    <row r="163" spans="1:13" x14ac:dyDescent="0.3">
      <c r="A163">
        <v>4.8</v>
      </c>
      <c r="B163" t="s">
        <v>12338</v>
      </c>
      <c r="C163" t="s">
        <v>239</v>
      </c>
      <c r="D163">
        <v>47303</v>
      </c>
      <c r="E163" t="s">
        <v>12192</v>
      </c>
      <c r="F163" t="s">
        <v>42</v>
      </c>
      <c r="G163" t="s">
        <v>16</v>
      </c>
      <c r="H163">
        <v>0</v>
      </c>
      <c r="I163" t="s">
        <v>17</v>
      </c>
      <c r="J163" t="s">
        <v>241</v>
      </c>
      <c r="K163" s="3">
        <v>43253</v>
      </c>
      <c r="L163" t="s">
        <v>272</v>
      </c>
      <c r="M163" t="s">
        <v>50</v>
      </c>
    </row>
    <row r="164" spans="1:13" x14ac:dyDescent="0.3">
      <c r="A164">
        <v>4.7</v>
      </c>
      <c r="B164" t="s">
        <v>12339</v>
      </c>
      <c r="C164" t="s">
        <v>239</v>
      </c>
      <c r="D164">
        <v>19080</v>
      </c>
      <c r="E164" t="s">
        <v>31</v>
      </c>
      <c r="F164" t="s">
        <v>22</v>
      </c>
      <c r="G164" t="s">
        <v>16</v>
      </c>
      <c r="H164">
        <v>0</v>
      </c>
      <c r="I164" t="s">
        <v>17</v>
      </c>
      <c r="J164" t="s">
        <v>241</v>
      </c>
      <c r="K164" s="3">
        <v>43215</v>
      </c>
      <c r="L164" t="s">
        <v>31</v>
      </c>
      <c r="M164" t="s">
        <v>31</v>
      </c>
    </row>
    <row r="165" spans="1:13" x14ac:dyDescent="0.3">
      <c r="A165" t="s">
        <v>12196</v>
      </c>
      <c r="B165" t="s">
        <v>12340</v>
      </c>
      <c r="C165" t="s">
        <v>239</v>
      </c>
      <c r="D165">
        <v>161</v>
      </c>
      <c r="E165" t="s">
        <v>12195</v>
      </c>
      <c r="F165" t="s">
        <v>15</v>
      </c>
      <c r="G165" t="s">
        <v>16</v>
      </c>
      <c r="H165">
        <v>0</v>
      </c>
      <c r="I165" t="s">
        <v>17</v>
      </c>
      <c r="J165" t="s">
        <v>241</v>
      </c>
      <c r="K165" s="3">
        <v>43294</v>
      </c>
      <c r="L165">
        <v>1</v>
      </c>
      <c r="M165" t="s">
        <v>39</v>
      </c>
    </row>
    <row r="166" spans="1:13" x14ac:dyDescent="0.3">
      <c r="A166">
        <v>4.0999999999999996</v>
      </c>
      <c r="B166" t="s">
        <v>275</v>
      </c>
      <c r="C166" t="s">
        <v>239</v>
      </c>
      <c r="D166">
        <v>85842</v>
      </c>
      <c r="E166" t="s">
        <v>12194</v>
      </c>
      <c r="F166" t="s">
        <v>26</v>
      </c>
      <c r="G166" t="s">
        <v>16</v>
      </c>
      <c r="H166">
        <v>0</v>
      </c>
      <c r="I166" t="s">
        <v>17</v>
      </c>
      <c r="J166" t="s">
        <v>241</v>
      </c>
      <c r="K166" s="3">
        <v>43276</v>
      </c>
      <c r="L166" t="s">
        <v>276</v>
      </c>
      <c r="M166" t="s">
        <v>53</v>
      </c>
    </row>
    <row r="167" spans="1:13" x14ac:dyDescent="0.3">
      <c r="A167">
        <v>4.5999999999999996</v>
      </c>
      <c r="B167" t="s">
        <v>12341</v>
      </c>
      <c r="C167" t="s">
        <v>239</v>
      </c>
      <c r="D167">
        <v>7831</v>
      </c>
      <c r="E167" t="s">
        <v>12222</v>
      </c>
      <c r="F167" t="s">
        <v>34</v>
      </c>
      <c r="G167" t="s">
        <v>16</v>
      </c>
      <c r="H167">
        <v>0</v>
      </c>
      <c r="I167" t="s">
        <v>30</v>
      </c>
      <c r="J167" t="s">
        <v>241</v>
      </c>
      <c r="K167" s="3">
        <v>43285</v>
      </c>
      <c r="L167" t="s">
        <v>58</v>
      </c>
      <c r="M167" t="s">
        <v>53</v>
      </c>
    </row>
    <row r="168" spans="1:13" x14ac:dyDescent="0.3">
      <c r="A168">
        <v>4.0999999999999996</v>
      </c>
      <c r="B168" t="s">
        <v>12342</v>
      </c>
      <c r="C168" t="s">
        <v>239</v>
      </c>
      <c r="D168">
        <v>91615</v>
      </c>
      <c r="E168" t="s">
        <v>12209</v>
      </c>
      <c r="F168" t="s">
        <v>26</v>
      </c>
      <c r="G168" t="s">
        <v>16</v>
      </c>
      <c r="H168">
        <v>0</v>
      </c>
      <c r="I168" t="s">
        <v>222</v>
      </c>
      <c r="J168" t="s">
        <v>241</v>
      </c>
      <c r="K168" s="3">
        <v>43280</v>
      </c>
      <c r="L168">
        <v>3.12</v>
      </c>
      <c r="M168" t="s">
        <v>50</v>
      </c>
    </row>
    <row r="169" spans="1:13" x14ac:dyDescent="0.3">
      <c r="A169">
        <v>4.5999999999999996</v>
      </c>
      <c r="B169" t="s">
        <v>12343</v>
      </c>
      <c r="C169" t="s">
        <v>239</v>
      </c>
      <c r="D169">
        <v>4620</v>
      </c>
      <c r="E169" t="s">
        <v>12175</v>
      </c>
      <c r="F169" t="s">
        <v>22</v>
      </c>
      <c r="G169" t="s">
        <v>16</v>
      </c>
      <c r="H169">
        <v>0</v>
      </c>
      <c r="I169" t="s">
        <v>17</v>
      </c>
      <c r="J169" t="s">
        <v>241</v>
      </c>
      <c r="K169" s="3">
        <v>43062</v>
      </c>
      <c r="L169">
        <v>2</v>
      </c>
      <c r="M169" t="s">
        <v>20</v>
      </c>
    </row>
    <row r="170" spans="1:13" x14ac:dyDescent="0.3">
      <c r="A170">
        <v>4.7</v>
      </c>
      <c r="B170" t="s">
        <v>12344</v>
      </c>
      <c r="C170" t="s">
        <v>239</v>
      </c>
      <c r="D170">
        <v>21336</v>
      </c>
      <c r="E170" t="s">
        <v>12209</v>
      </c>
      <c r="F170" t="s">
        <v>42</v>
      </c>
      <c r="G170" t="s">
        <v>16</v>
      </c>
      <c r="H170">
        <v>0</v>
      </c>
      <c r="I170" t="s">
        <v>17</v>
      </c>
      <c r="J170" t="s">
        <v>241</v>
      </c>
      <c r="K170" s="3">
        <v>43271</v>
      </c>
      <c r="L170">
        <v>1.28</v>
      </c>
      <c r="M170" t="s">
        <v>46</v>
      </c>
    </row>
    <row r="171" spans="1:13" x14ac:dyDescent="0.3">
      <c r="A171">
        <v>4.5</v>
      </c>
      <c r="B171" t="s">
        <v>281</v>
      </c>
      <c r="C171" t="s">
        <v>239</v>
      </c>
      <c r="D171">
        <v>26875</v>
      </c>
      <c r="E171" t="s">
        <v>12345</v>
      </c>
      <c r="F171" t="s">
        <v>22</v>
      </c>
      <c r="G171" t="s">
        <v>16</v>
      </c>
      <c r="H171">
        <v>0</v>
      </c>
      <c r="I171" t="s">
        <v>17</v>
      </c>
      <c r="J171" t="s">
        <v>241</v>
      </c>
      <c r="K171" s="3">
        <v>43313</v>
      </c>
      <c r="L171" t="s">
        <v>282</v>
      </c>
      <c r="M171" t="s">
        <v>20</v>
      </c>
    </row>
    <row r="172" spans="1:13" x14ac:dyDescent="0.3">
      <c r="A172">
        <v>3.9</v>
      </c>
      <c r="B172" t="s">
        <v>283</v>
      </c>
      <c r="C172" t="s">
        <v>239</v>
      </c>
      <c r="D172">
        <v>1778</v>
      </c>
      <c r="E172" t="s">
        <v>12322</v>
      </c>
      <c r="F172" t="s">
        <v>22</v>
      </c>
      <c r="G172" t="s">
        <v>16</v>
      </c>
      <c r="H172">
        <v>0</v>
      </c>
      <c r="I172" t="s">
        <v>222</v>
      </c>
      <c r="J172" t="s">
        <v>241</v>
      </c>
      <c r="K172" s="3">
        <v>41928</v>
      </c>
      <c r="L172" t="s">
        <v>164</v>
      </c>
      <c r="M172" t="s">
        <v>284</v>
      </c>
    </row>
    <row r="173" spans="1:13" x14ac:dyDescent="0.3">
      <c r="A173">
        <v>4.4000000000000004</v>
      </c>
      <c r="B173" t="s">
        <v>285</v>
      </c>
      <c r="C173" t="s">
        <v>239</v>
      </c>
      <c r="D173">
        <v>2709</v>
      </c>
      <c r="E173" t="s">
        <v>12346</v>
      </c>
      <c r="F173" t="s">
        <v>42</v>
      </c>
      <c r="G173" t="s">
        <v>16</v>
      </c>
      <c r="H173">
        <v>0</v>
      </c>
      <c r="I173" t="s">
        <v>17</v>
      </c>
      <c r="J173" t="s">
        <v>241</v>
      </c>
      <c r="K173" s="3">
        <v>43292</v>
      </c>
      <c r="L173">
        <v>1.9</v>
      </c>
      <c r="M173" t="s">
        <v>36</v>
      </c>
    </row>
    <row r="174" spans="1:13" x14ac:dyDescent="0.3">
      <c r="A174">
        <v>4.3</v>
      </c>
      <c r="B174" t="s">
        <v>286</v>
      </c>
      <c r="C174" t="s">
        <v>239</v>
      </c>
      <c r="D174">
        <v>64513</v>
      </c>
      <c r="E174" t="s">
        <v>31</v>
      </c>
      <c r="F174" t="s">
        <v>26</v>
      </c>
      <c r="G174" t="s">
        <v>16</v>
      </c>
      <c r="H174">
        <v>0</v>
      </c>
      <c r="I174" t="s">
        <v>17</v>
      </c>
      <c r="J174" t="s">
        <v>241</v>
      </c>
      <c r="K174" s="3">
        <v>43312</v>
      </c>
      <c r="L174" t="s">
        <v>31</v>
      </c>
      <c r="M174" t="s">
        <v>31</v>
      </c>
    </row>
    <row r="175" spans="1:13" x14ac:dyDescent="0.3">
      <c r="A175">
        <v>4.2</v>
      </c>
      <c r="B175" t="s">
        <v>12347</v>
      </c>
      <c r="C175" t="s">
        <v>239</v>
      </c>
      <c r="D175">
        <v>8342</v>
      </c>
      <c r="E175" t="s">
        <v>31</v>
      </c>
      <c r="F175" t="s">
        <v>55</v>
      </c>
      <c r="G175" t="s">
        <v>16</v>
      </c>
      <c r="H175">
        <v>0</v>
      </c>
      <c r="I175" t="s">
        <v>17</v>
      </c>
      <c r="J175" t="s">
        <v>241</v>
      </c>
      <c r="K175" s="3">
        <v>42975</v>
      </c>
      <c r="L175" t="s">
        <v>288</v>
      </c>
      <c r="M175" t="s">
        <v>289</v>
      </c>
    </row>
    <row r="176" spans="1:13" x14ac:dyDescent="0.3">
      <c r="A176">
        <v>4.5</v>
      </c>
      <c r="B176" t="s">
        <v>12348</v>
      </c>
      <c r="C176" t="s">
        <v>239</v>
      </c>
      <c r="D176">
        <v>527</v>
      </c>
      <c r="E176" t="s">
        <v>12262</v>
      </c>
      <c r="F176" t="s">
        <v>34</v>
      </c>
      <c r="G176" t="s">
        <v>16</v>
      </c>
      <c r="H176">
        <v>0</v>
      </c>
      <c r="I176" t="s">
        <v>17</v>
      </c>
      <c r="J176" t="s">
        <v>241</v>
      </c>
      <c r="K176" s="3">
        <v>43190</v>
      </c>
      <c r="L176">
        <v>14</v>
      </c>
      <c r="M176" t="s">
        <v>53</v>
      </c>
    </row>
    <row r="177" spans="1:13" x14ac:dyDescent="0.3">
      <c r="A177">
        <v>4.4000000000000004</v>
      </c>
      <c r="B177" t="s">
        <v>291</v>
      </c>
      <c r="C177" t="s">
        <v>239</v>
      </c>
      <c r="D177">
        <v>1322</v>
      </c>
      <c r="E177" t="s">
        <v>12349</v>
      </c>
      <c r="F177" t="s">
        <v>34</v>
      </c>
      <c r="G177" t="s">
        <v>16</v>
      </c>
      <c r="H177">
        <v>0</v>
      </c>
      <c r="I177" t="s">
        <v>17</v>
      </c>
      <c r="J177" t="s">
        <v>241</v>
      </c>
      <c r="K177" s="3">
        <v>43248</v>
      </c>
      <c r="L177">
        <v>6</v>
      </c>
      <c r="M177" t="s">
        <v>20</v>
      </c>
    </row>
    <row r="178" spans="1:13" x14ac:dyDescent="0.3">
      <c r="A178">
        <v>3.4</v>
      </c>
      <c r="B178" t="s">
        <v>292</v>
      </c>
      <c r="C178" t="s">
        <v>239</v>
      </c>
      <c r="D178">
        <v>1680</v>
      </c>
      <c r="E178" t="s">
        <v>12350</v>
      </c>
      <c r="F178" t="s">
        <v>34</v>
      </c>
      <c r="G178" t="s">
        <v>16</v>
      </c>
      <c r="H178">
        <v>0</v>
      </c>
      <c r="I178" t="s">
        <v>17</v>
      </c>
      <c r="J178" t="s">
        <v>241</v>
      </c>
      <c r="K178" s="3">
        <v>42602</v>
      </c>
      <c r="L178">
        <v>3.05</v>
      </c>
      <c r="M178" t="s">
        <v>20</v>
      </c>
    </row>
    <row r="179" spans="1:13" x14ac:dyDescent="0.3">
      <c r="A179">
        <v>4.9000000000000004</v>
      </c>
      <c r="B179" t="s">
        <v>12351</v>
      </c>
      <c r="C179" t="s">
        <v>239</v>
      </c>
      <c r="D179">
        <v>2739</v>
      </c>
      <c r="E179" t="s">
        <v>12192</v>
      </c>
      <c r="F179" t="s">
        <v>38</v>
      </c>
      <c r="G179" t="s">
        <v>16</v>
      </c>
      <c r="H179">
        <v>0</v>
      </c>
      <c r="I179" t="s">
        <v>17</v>
      </c>
      <c r="J179" t="s">
        <v>241</v>
      </c>
      <c r="K179" s="3">
        <v>43298</v>
      </c>
      <c r="L179">
        <v>2</v>
      </c>
      <c r="M179" t="s">
        <v>46</v>
      </c>
    </row>
    <row r="180" spans="1:13" x14ac:dyDescent="0.3">
      <c r="A180">
        <v>4.5999999999999996</v>
      </c>
      <c r="B180" t="s">
        <v>12352</v>
      </c>
      <c r="C180" t="s">
        <v>239</v>
      </c>
      <c r="D180">
        <v>1065</v>
      </c>
      <c r="E180" t="s">
        <v>12353</v>
      </c>
      <c r="F180" t="s">
        <v>22</v>
      </c>
      <c r="G180" t="s">
        <v>16</v>
      </c>
      <c r="H180">
        <v>0</v>
      </c>
      <c r="I180" t="s">
        <v>17</v>
      </c>
      <c r="J180" t="s">
        <v>241</v>
      </c>
      <c r="K180" s="3">
        <v>43267</v>
      </c>
      <c r="L180">
        <v>1.5</v>
      </c>
      <c r="M180" t="s">
        <v>46</v>
      </c>
    </row>
    <row r="181" spans="1:13" x14ac:dyDescent="0.3">
      <c r="A181">
        <v>4.4000000000000004</v>
      </c>
      <c r="B181" t="s">
        <v>295</v>
      </c>
      <c r="C181" t="s">
        <v>239</v>
      </c>
      <c r="D181">
        <v>233757</v>
      </c>
      <c r="E181" t="s">
        <v>31</v>
      </c>
      <c r="F181" t="s">
        <v>55</v>
      </c>
      <c r="G181" t="s">
        <v>16</v>
      </c>
      <c r="H181">
        <v>0</v>
      </c>
      <c r="I181" t="s">
        <v>17</v>
      </c>
      <c r="J181" t="s">
        <v>241</v>
      </c>
      <c r="K181" s="3">
        <v>43221</v>
      </c>
      <c r="L181" t="s">
        <v>31</v>
      </c>
      <c r="M181" t="s">
        <v>31</v>
      </c>
    </row>
    <row r="182" spans="1:13" x14ac:dyDescent="0.3">
      <c r="A182" t="s">
        <v>12196</v>
      </c>
      <c r="B182" t="s">
        <v>12354</v>
      </c>
      <c r="C182" t="s">
        <v>239</v>
      </c>
      <c r="D182">
        <v>2</v>
      </c>
      <c r="E182" t="s">
        <v>12355</v>
      </c>
      <c r="F182" t="s">
        <v>38</v>
      </c>
      <c r="G182" t="s">
        <v>16</v>
      </c>
      <c r="H182">
        <v>0</v>
      </c>
      <c r="I182" t="s">
        <v>17</v>
      </c>
      <c r="J182" t="s">
        <v>241</v>
      </c>
      <c r="K182" s="3">
        <v>43266</v>
      </c>
      <c r="L182">
        <v>3</v>
      </c>
      <c r="M182" t="s">
        <v>154</v>
      </c>
    </row>
    <row r="183" spans="1:13" x14ac:dyDescent="0.3">
      <c r="A183">
        <v>4.4000000000000004</v>
      </c>
      <c r="B183" t="s">
        <v>297</v>
      </c>
      <c r="C183" t="s">
        <v>239</v>
      </c>
      <c r="D183">
        <v>8788</v>
      </c>
      <c r="E183" t="s">
        <v>12223</v>
      </c>
      <c r="F183" t="s">
        <v>42</v>
      </c>
      <c r="G183" t="s">
        <v>16</v>
      </c>
      <c r="H183">
        <v>0</v>
      </c>
      <c r="I183" t="s">
        <v>17</v>
      </c>
      <c r="J183" t="s">
        <v>241</v>
      </c>
      <c r="K183" s="3">
        <v>43309</v>
      </c>
      <c r="L183" t="s">
        <v>298</v>
      </c>
      <c r="M183" t="s">
        <v>53</v>
      </c>
    </row>
    <row r="184" spans="1:13" x14ac:dyDescent="0.3">
      <c r="A184">
        <v>4.4000000000000004</v>
      </c>
      <c r="B184" t="s">
        <v>12356</v>
      </c>
      <c r="C184" t="s">
        <v>239</v>
      </c>
      <c r="D184">
        <v>51269</v>
      </c>
      <c r="E184" t="s">
        <v>12212</v>
      </c>
      <c r="F184" t="s">
        <v>42</v>
      </c>
      <c r="G184" t="s">
        <v>16</v>
      </c>
      <c r="H184">
        <v>0</v>
      </c>
      <c r="I184" t="s">
        <v>17</v>
      </c>
      <c r="J184" t="s">
        <v>241</v>
      </c>
      <c r="K184" s="3">
        <v>43300</v>
      </c>
      <c r="L184" t="s">
        <v>300</v>
      </c>
      <c r="M184" t="s">
        <v>32</v>
      </c>
    </row>
    <row r="185" spans="1:13" x14ac:dyDescent="0.3">
      <c r="A185">
        <v>4.4000000000000004</v>
      </c>
      <c r="B185" t="s">
        <v>301</v>
      </c>
      <c r="C185" t="s">
        <v>239</v>
      </c>
      <c r="D185">
        <v>30105</v>
      </c>
      <c r="E185" t="s">
        <v>12357</v>
      </c>
      <c r="F185" t="s">
        <v>42</v>
      </c>
      <c r="G185" t="s">
        <v>16</v>
      </c>
      <c r="H185">
        <v>0</v>
      </c>
      <c r="I185" t="s">
        <v>17</v>
      </c>
      <c r="J185" t="s">
        <v>241</v>
      </c>
      <c r="K185" s="3">
        <v>43310</v>
      </c>
      <c r="L185">
        <v>1.1499999999999999</v>
      </c>
      <c r="M185" t="s">
        <v>20</v>
      </c>
    </row>
    <row r="186" spans="1:13" x14ac:dyDescent="0.3">
      <c r="A186">
        <v>3.5</v>
      </c>
      <c r="B186" t="s">
        <v>12358</v>
      </c>
      <c r="C186" t="s">
        <v>239</v>
      </c>
      <c r="D186">
        <v>156</v>
      </c>
      <c r="E186" t="s">
        <v>12359</v>
      </c>
      <c r="F186" t="s">
        <v>22</v>
      </c>
      <c r="G186" t="s">
        <v>16</v>
      </c>
      <c r="H186">
        <v>0</v>
      </c>
      <c r="I186" t="s">
        <v>17</v>
      </c>
      <c r="J186" t="s">
        <v>241</v>
      </c>
      <c r="K186" s="3">
        <v>43146</v>
      </c>
      <c r="L186" t="s">
        <v>303</v>
      </c>
      <c r="M186" t="s">
        <v>122</v>
      </c>
    </row>
    <row r="187" spans="1:13" x14ac:dyDescent="0.3">
      <c r="A187" t="s">
        <v>12196</v>
      </c>
      <c r="B187" t="s">
        <v>12360</v>
      </c>
      <c r="C187" t="s">
        <v>239</v>
      </c>
      <c r="D187">
        <v>114</v>
      </c>
      <c r="E187" t="s">
        <v>12361</v>
      </c>
      <c r="F187" t="s">
        <v>34</v>
      </c>
      <c r="G187" t="s">
        <v>16</v>
      </c>
      <c r="H187">
        <v>0</v>
      </c>
      <c r="I187" t="s">
        <v>17</v>
      </c>
      <c r="J187" t="s">
        <v>241</v>
      </c>
      <c r="K187" s="3">
        <v>42223</v>
      </c>
      <c r="L187">
        <v>1.1000000000000001</v>
      </c>
      <c r="M187" t="s">
        <v>305</v>
      </c>
    </row>
    <row r="188" spans="1:13" x14ac:dyDescent="0.3">
      <c r="A188">
        <v>4.4000000000000004</v>
      </c>
      <c r="B188" t="s">
        <v>306</v>
      </c>
      <c r="C188" t="s">
        <v>239</v>
      </c>
      <c r="D188">
        <v>341157</v>
      </c>
      <c r="E188" t="s">
        <v>12299</v>
      </c>
      <c r="F188" t="s">
        <v>55</v>
      </c>
      <c r="G188" t="s">
        <v>16</v>
      </c>
      <c r="H188">
        <v>0</v>
      </c>
      <c r="I188" t="s">
        <v>70</v>
      </c>
      <c r="J188" t="s">
        <v>241</v>
      </c>
      <c r="K188" s="3">
        <v>43179</v>
      </c>
      <c r="L188" t="s">
        <v>307</v>
      </c>
      <c r="M188" t="s">
        <v>32</v>
      </c>
    </row>
    <row r="189" spans="1:13" x14ac:dyDescent="0.3">
      <c r="A189">
        <v>4.0999999999999996</v>
      </c>
      <c r="B189" t="s">
        <v>12362</v>
      </c>
      <c r="C189" t="s">
        <v>309</v>
      </c>
      <c r="D189">
        <v>16129</v>
      </c>
      <c r="E189" t="s">
        <v>31</v>
      </c>
      <c r="F189" t="s">
        <v>55</v>
      </c>
      <c r="G189" t="s">
        <v>16</v>
      </c>
      <c r="H189">
        <v>0</v>
      </c>
      <c r="I189" t="s">
        <v>17</v>
      </c>
      <c r="J189" t="s">
        <v>310</v>
      </c>
      <c r="K189" s="3">
        <v>43311</v>
      </c>
      <c r="L189" t="s">
        <v>31</v>
      </c>
      <c r="M189" t="s">
        <v>31</v>
      </c>
    </row>
    <row r="190" spans="1:13" x14ac:dyDescent="0.3">
      <c r="A190">
        <v>4.3</v>
      </c>
      <c r="B190" t="s">
        <v>311</v>
      </c>
      <c r="C190" t="s">
        <v>309</v>
      </c>
      <c r="D190">
        <v>674730</v>
      </c>
      <c r="E190" t="s">
        <v>31</v>
      </c>
      <c r="F190" t="s">
        <v>29</v>
      </c>
      <c r="G190" t="s">
        <v>16</v>
      </c>
      <c r="H190">
        <v>0</v>
      </c>
      <c r="I190" t="s">
        <v>17</v>
      </c>
      <c r="J190" t="s">
        <v>310</v>
      </c>
      <c r="K190" s="3">
        <v>43241</v>
      </c>
      <c r="L190" t="s">
        <v>31</v>
      </c>
      <c r="M190" t="s">
        <v>31</v>
      </c>
    </row>
    <row r="191" spans="1:13" x14ac:dyDescent="0.3">
      <c r="A191">
        <v>4.4000000000000004</v>
      </c>
      <c r="B191" t="s">
        <v>312</v>
      </c>
      <c r="C191" t="s">
        <v>309</v>
      </c>
      <c r="D191">
        <v>1254730</v>
      </c>
      <c r="E191" t="s">
        <v>31</v>
      </c>
      <c r="F191" t="s">
        <v>55</v>
      </c>
      <c r="G191" t="s">
        <v>16</v>
      </c>
      <c r="H191">
        <v>0</v>
      </c>
      <c r="I191" t="s">
        <v>17</v>
      </c>
      <c r="J191" t="s">
        <v>310</v>
      </c>
      <c r="K191" s="3">
        <v>43315</v>
      </c>
      <c r="L191" t="s">
        <v>31</v>
      </c>
      <c r="M191" t="s">
        <v>31</v>
      </c>
    </row>
    <row r="192" spans="1:13" x14ac:dyDescent="0.3">
      <c r="A192">
        <v>4.3</v>
      </c>
      <c r="B192" t="s">
        <v>12363</v>
      </c>
      <c r="C192" t="s">
        <v>309</v>
      </c>
      <c r="D192">
        <v>85185</v>
      </c>
      <c r="E192" t="s">
        <v>12184</v>
      </c>
      <c r="F192" t="s">
        <v>26</v>
      </c>
      <c r="G192" t="s">
        <v>16</v>
      </c>
      <c r="H192">
        <v>0</v>
      </c>
      <c r="I192" t="s">
        <v>17</v>
      </c>
      <c r="J192" t="s">
        <v>310</v>
      </c>
      <c r="K192" s="3">
        <v>43298</v>
      </c>
      <c r="L192" t="s">
        <v>314</v>
      </c>
      <c r="M192" t="s">
        <v>143</v>
      </c>
    </row>
    <row r="193" spans="1:13" x14ac:dyDescent="0.3">
      <c r="A193">
        <v>4.3</v>
      </c>
      <c r="B193" t="s">
        <v>315</v>
      </c>
      <c r="C193" t="s">
        <v>309</v>
      </c>
      <c r="D193">
        <v>32584</v>
      </c>
      <c r="E193" t="s">
        <v>31</v>
      </c>
      <c r="F193" t="s">
        <v>42</v>
      </c>
      <c r="G193" t="s">
        <v>16</v>
      </c>
      <c r="H193">
        <v>0</v>
      </c>
      <c r="I193" t="s">
        <v>17</v>
      </c>
      <c r="J193" t="s">
        <v>310</v>
      </c>
      <c r="K193" s="3">
        <v>43224</v>
      </c>
      <c r="L193" t="s">
        <v>31</v>
      </c>
      <c r="M193" t="s">
        <v>31</v>
      </c>
    </row>
    <row r="194" spans="1:13" x14ac:dyDescent="0.3">
      <c r="A194">
        <v>4.0999999999999996</v>
      </c>
      <c r="B194" t="s">
        <v>316</v>
      </c>
      <c r="C194" t="s">
        <v>309</v>
      </c>
      <c r="D194">
        <v>217730</v>
      </c>
      <c r="E194" t="s">
        <v>31</v>
      </c>
      <c r="F194" t="s">
        <v>29</v>
      </c>
      <c r="G194" t="s">
        <v>16</v>
      </c>
      <c r="H194">
        <v>0</v>
      </c>
      <c r="I194" t="s">
        <v>17</v>
      </c>
      <c r="J194" t="s">
        <v>310</v>
      </c>
      <c r="K194" s="3">
        <v>43192</v>
      </c>
      <c r="L194" t="s">
        <v>31</v>
      </c>
      <c r="M194" t="s">
        <v>31</v>
      </c>
    </row>
    <row r="195" spans="1:13" x14ac:dyDescent="0.3">
      <c r="A195">
        <v>4.4000000000000004</v>
      </c>
      <c r="B195" t="s">
        <v>317</v>
      </c>
      <c r="C195" t="s">
        <v>309</v>
      </c>
      <c r="D195">
        <v>70991</v>
      </c>
      <c r="E195" t="s">
        <v>31</v>
      </c>
      <c r="F195" t="s">
        <v>26</v>
      </c>
      <c r="G195" t="s">
        <v>16</v>
      </c>
      <c r="H195">
        <v>0</v>
      </c>
      <c r="I195" t="s">
        <v>17</v>
      </c>
      <c r="J195" t="s">
        <v>310</v>
      </c>
      <c r="K195" s="3">
        <v>43305</v>
      </c>
      <c r="L195" t="s">
        <v>318</v>
      </c>
      <c r="M195" t="s">
        <v>36</v>
      </c>
    </row>
    <row r="196" spans="1:13" x14ac:dyDescent="0.3">
      <c r="A196">
        <v>4.3</v>
      </c>
      <c r="B196" t="s">
        <v>12364</v>
      </c>
      <c r="C196" t="s">
        <v>309</v>
      </c>
      <c r="D196">
        <v>1002861</v>
      </c>
      <c r="E196" t="s">
        <v>12235</v>
      </c>
      <c r="F196" t="s">
        <v>240</v>
      </c>
      <c r="G196" t="s">
        <v>16</v>
      </c>
      <c r="H196">
        <v>0</v>
      </c>
      <c r="I196" t="s">
        <v>17</v>
      </c>
      <c r="J196" t="s">
        <v>310</v>
      </c>
      <c r="K196" s="3">
        <v>43314</v>
      </c>
      <c r="L196" t="s">
        <v>320</v>
      </c>
      <c r="M196" t="s">
        <v>50</v>
      </c>
    </row>
    <row r="197" spans="1:13" x14ac:dyDescent="0.3">
      <c r="A197">
        <v>3.9</v>
      </c>
      <c r="B197" t="s">
        <v>12365</v>
      </c>
      <c r="C197" t="s">
        <v>309</v>
      </c>
      <c r="D197">
        <v>16589</v>
      </c>
      <c r="E197" t="s">
        <v>12366</v>
      </c>
      <c r="F197" t="s">
        <v>42</v>
      </c>
      <c r="G197" t="s">
        <v>16</v>
      </c>
      <c r="H197">
        <v>0</v>
      </c>
      <c r="I197" t="s">
        <v>17</v>
      </c>
      <c r="J197" t="s">
        <v>310</v>
      </c>
      <c r="K197" s="3">
        <v>43265</v>
      </c>
      <c r="L197" t="s">
        <v>322</v>
      </c>
      <c r="M197" t="s">
        <v>20</v>
      </c>
    </row>
    <row r="198" spans="1:13" x14ac:dyDescent="0.3">
      <c r="A198">
        <v>4.8</v>
      </c>
      <c r="B198" t="s">
        <v>12367</v>
      </c>
      <c r="C198" t="s">
        <v>309</v>
      </c>
      <c r="D198">
        <v>148945</v>
      </c>
      <c r="E198" t="s">
        <v>12180</v>
      </c>
      <c r="F198" t="s">
        <v>42</v>
      </c>
      <c r="G198" t="s">
        <v>16</v>
      </c>
      <c r="H198">
        <v>0</v>
      </c>
      <c r="I198" t="s">
        <v>17</v>
      </c>
      <c r="J198" t="s">
        <v>310</v>
      </c>
      <c r="K198" s="3">
        <v>43300</v>
      </c>
      <c r="L198" t="s">
        <v>324</v>
      </c>
      <c r="M198" t="s">
        <v>143</v>
      </c>
    </row>
    <row r="199" spans="1:13" x14ac:dyDescent="0.3">
      <c r="A199">
        <v>4.5</v>
      </c>
      <c r="B199" t="s">
        <v>12368</v>
      </c>
      <c r="C199" t="s">
        <v>309</v>
      </c>
      <c r="D199">
        <v>4458</v>
      </c>
      <c r="E199" t="s">
        <v>12261</v>
      </c>
      <c r="F199" t="s">
        <v>22</v>
      </c>
      <c r="G199" t="s">
        <v>16</v>
      </c>
      <c r="H199">
        <v>0</v>
      </c>
      <c r="I199" t="s">
        <v>17</v>
      </c>
      <c r="J199" t="s">
        <v>310</v>
      </c>
      <c r="K199" s="3">
        <v>43289</v>
      </c>
      <c r="L199">
        <v>3.3</v>
      </c>
      <c r="M199" t="s">
        <v>50</v>
      </c>
    </row>
    <row r="200" spans="1:13" x14ac:dyDescent="0.3">
      <c r="A200">
        <v>4.4000000000000004</v>
      </c>
      <c r="B200" t="s">
        <v>326</v>
      </c>
      <c r="C200" t="s">
        <v>309</v>
      </c>
      <c r="D200">
        <v>62272</v>
      </c>
      <c r="E200" t="s">
        <v>12270</v>
      </c>
      <c r="F200" t="s">
        <v>55</v>
      </c>
      <c r="G200" t="s">
        <v>16</v>
      </c>
      <c r="H200">
        <v>0</v>
      </c>
      <c r="I200" t="s">
        <v>17</v>
      </c>
      <c r="J200" t="s">
        <v>310</v>
      </c>
      <c r="K200" s="3">
        <v>43277</v>
      </c>
      <c r="L200" t="s">
        <v>327</v>
      </c>
      <c r="M200" t="s">
        <v>50</v>
      </c>
    </row>
    <row r="201" spans="1:13" x14ac:dyDescent="0.3">
      <c r="A201">
        <v>4</v>
      </c>
      <c r="B201" t="s">
        <v>328</v>
      </c>
      <c r="C201" t="s">
        <v>309</v>
      </c>
      <c r="D201">
        <v>8941</v>
      </c>
      <c r="E201" t="s">
        <v>12190</v>
      </c>
      <c r="F201" t="s">
        <v>26</v>
      </c>
      <c r="G201" t="s">
        <v>16</v>
      </c>
      <c r="H201">
        <v>0</v>
      </c>
      <c r="I201" t="s">
        <v>17</v>
      </c>
      <c r="J201" t="s">
        <v>310</v>
      </c>
      <c r="K201" s="3">
        <v>43312</v>
      </c>
      <c r="L201" t="s">
        <v>329</v>
      </c>
      <c r="M201" t="s">
        <v>20</v>
      </c>
    </row>
    <row r="202" spans="1:13" x14ac:dyDescent="0.3">
      <c r="A202">
        <v>4.3</v>
      </c>
      <c r="B202" t="s">
        <v>12369</v>
      </c>
      <c r="C202" t="s">
        <v>309</v>
      </c>
      <c r="D202">
        <v>46353</v>
      </c>
      <c r="E202" t="s">
        <v>12192</v>
      </c>
      <c r="F202" t="s">
        <v>42</v>
      </c>
      <c r="G202" t="s">
        <v>16</v>
      </c>
      <c r="H202">
        <v>0</v>
      </c>
      <c r="I202" t="s">
        <v>17</v>
      </c>
      <c r="J202" t="s">
        <v>310</v>
      </c>
      <c r="K202" s="3">
        <v>42473</v>
      </c>
      <c r="L202">
        <v>2.8</v>
      </c>
      <c r="M202" t="s">
        <v>248</v>
      </c>
    </row>
    <row r="203" spans="1:13" x14ac:dyDescent="0.3">
      <c r="A203">
        <v>4</v>
      </c>
      <c r="B203" t="s">
        <v>331</v>
      </c>
      <c r="C203" t="s">
        <v>309</v>
      </c>
      <c r="D203">
        <v>1279184</v>
      </c>
      <c r="E203" t="s">
        <v>31</v>
      </c>
      <c r="F203" t="s">
        <v>29</v>
      </c>
      <c r="G203" t="s">
        <v>16</v>
      </c>
      <c r="H203">
        <v>0</v>
      </c>
      <c r="I203" t="s">
        <v>17</v>
      </c>
      <c r="J203" t="s">
        <v>310</v>
      </c>
      <c r="K203" s="3">
        <v>43314</v>
      </c>
      <c r="L203" t="s">
        <v>31</v>
      </c>
      <c r="M203" t="s">
        <v>31</v>
      </c>
    </row>
    <row r="204" spans="1:13" x14ac:dyDescent="0.3">
      <c r="A204">
        <v>4.2</v>
      </c>
      <c r="B204" t="s">
        <v>12370</v>
      </c>
      <c r="C204" t="s">
        <v>309</v>
      </c>
      <c r="D204">
        <v>88073</v>
      </c>
      <c r="E204" t="s">
        <v>31</v>
      </c>
      <c r="F204" t="s">
        <v>55</v>
      </c>
      <c r="G204" t="s">
        <v>16</v>
      </c>
      <c r="H204">
        <v>0</v>
      </c>
      <c r="I204" t="s">
        <v>17</v>
      </c>
      <c r="J204" t="s">
        <v>310</v>
      </c>
      <c r="K204" s="3">
        <v>43290</v>
      </c>
      <c r="L204" t="s">
        <v>31</v>
      </c>
      <c r="M204" t="s">
        <v>31</v>
      </c>
    </row>
    <row r="205" spans="1:13" x14ac:dyDescent="0.3">
      <c r="A205">
        <v>4.5</v>
      </c>
      <c r="B205" t="s">
        <v>333</v>
      </c>
      <c r="C205" t="s">
        <v>309</v>
      </c>
      <c r="D205">
        <v>67000</v>
      </c>
      <c r="E205" t="s">
        <v>31</v>
      </c>
      <c r="F205" t="s">
        <v>42</v>
      </c>
      <c r="G205" t="s">
        <v>16</v>
      </c>
      <c r="H205">
        <v>0</v>
      </c>
      <c r="I205" t="s">
        <v>17</v>
      </c>
      <c r="J205" t="s">
        <v>310</v>
      </c>
      <c r="K205" s="3">
        <v>43298</v>
      </c>
      <c r="L205" t="s">
        <v>31</v>
      </c>
      <c r="M205" t="s">
        <v>334</v>
      </c>
    </row>
    <row r="206" spans="1:13" x14ac:dyDescent="0.3">
      <c r="A206">
        <v>4.2</v>
      </c>
      <c r="B206" t="s">
        <v>335</v>
      </c>
      <c r="C206" t="s">
        <v>309</v>
      </c>
      <c r="D206">
        <v>159872</v>
      </c>
      <c r="E206" t="s">
        <v>31</v>
      </c>
      <c r="F206" t="s">
        <v>55</v>
      </c>
      <c r="G206" t="s">
        <v>16</v>
      </c>
      <c r="H206">
        <v>0</v>
      </c>
      <c r="I206" t="s">
        <v>17</v>
      </c>
      <c r="J206" t="s">
        <v>310</v>
      </c>
      <c r="K206" s="3">
        <v>43312</v>
      </c>
      <c r="L206" t="s">
        <v>31</v>
      </c>
      <c r="M206" t="s">
        <v>31</v>
      </c>
    </row>
    <row r="207" spans="1:13" x14ac:dyDescent="0.3">
      <c r="A207">
        <v>4.2</v>
      </c>
      <c r="B207" t="s">
        <v>12371</v>
      </c>
      <c r="C207" t="s">
        <v>309</v>
      </c>
      <c r="D207">
        <v>30847</v>
      </c>
      <c r="E207" t="s">
        <v>12372</v>
      </c>
      <c r="F207" t="s">
        <v>26</v>
      </c>
      <c r="G207" t="s">
        <v>16</v>
      </c>
      <c r="H207">
        <v>0</v>
      </c>
      <c r="I207" t="s">
        <v>17</v>
      </c>
      <c r="J207" t="s">
        <v>310</v>
      </c>
      <c r="K207" s="3">
        <v>43139</v>
      </c>
      <c r="L207" t="s">
        <v>337</v>
      </c>
      <c r="M207" t="s">
        <v>50</v>
      </c>
    </row>
    <row r="208" spans="1:13" x14ac:dyDescent="0.3">
      <c r="A208">
        <v>4.5999999999999996</v>
      </c>
      <c r="B208" t="s">
        <v>338</v>
      </c>
      <c r="C208" t="s">
        <v>309</v>
      </c>
      <c r="D208">
        <v>188841</v>
      </c>
      <c r="E208" t="s">
        <v>12314</v>
      </c>
      <c r="F208" t="s">
        <v>26</v>
      </c>
      <c r="G208" t="s">
        <v>16</v>
      </c>
      <c r="H208">
        <v>0</v>
      </c>
      <c r="I208" t="s">
        <v>17</v>
      </c>
      <c r="J208" t="s">
        <v>310</v>
      </c>
      <c r="K208" s="3">
        <v>43272</v>
      </c>
      <c r="L208" t="s">
        <v>339</v>
      </c>
      <c r="M208" t="s">
        <v>53</v>
      </c>
    </row>
    <row r="209" spans="1:13" x14ac:dyDescent="0.3">
      <c r="A209">
        <v>4.0999999999999996</v>
      </c>
      <c r="B209" t="s">
        <v>12373</v>
      </c>
      <c r="C209" t="s">
        <v>309</v>
      </c>
      <c r="D209">
        <v>11622</v>
      </c>
      <c r="E209" t="s">
        <v>31</v>
      </c>
      <c r="F209" t="s">
        <v>26</v>
      </c>
      <c r="G209" t="s">
        <v>16</v>
      </c>
      <c r="H209">
        <v>0</v>
      </c>
      <c r="I209" t="s">
        <v>17</v>
      </c>
      <c r="J209" t="s">
        <v>310</v>
      </c>
      <c r="K209" s="3">
        <v>43307</v>
      </c>
      <c r="L209" t="s">
        <v>31</v>
      </c>
      <c r="M209" t="s">
        <v>31</v>
      </c>
    </row>
    <row r="210" spans="1:13" x14ac:dyDescent="0.3">
      <c r="A210">
        <v>4.5999999999999996</v>
      </c>
      <c r="B210" t="s">
        <v>12374</v>
      </c>
      <c r="C210" t="s">
        <v>309</v>
      </c>
      <c r="D210">
        <v>95912</v>
      </c>
      <c r="E210" t="s">
        <v>31</v>
      </c>
      <c r="F210" t="s">
        <v>26</v>
      </c>
      <c r="G210" t="s">
        <v>16</v>
      </c>
      <c r="H210">
        <v>0</v>
      </c>
      <c r="I210" t="s">
        <v>17</v>
      </c>
      <c r="J210" t="s">
        <v>310</v>
      </c>
      <c r="K210" s="3">
        <v>43311</v>
      </c>
      <c r="L210" t="s">
        <v>31</v>
      </c>
      <c r="M210" t="s">
        <v>31</v>
      </c>
    </row>
    <row r="211" spans="1:13" x14ac:dyDescent="0.3">
      <c r="A211">
        <v>3.1</v>
      </c>
      <c r="B211" t="s">
        <v>12375</v>
      </c>
      <c r="C211" t="s">
        <v>309</v>
      </c>
      <c r="D211">
        <v>4034</v>
      </c>
      <c r="E211" t="s">
        <v>12376</v>
      </c>
      <c r="F211" t="s">
        <v>34</v>
      </c>
      <c r="G211" t="s">
        <v>16</v>
      </c>
      <c r="H211">
        <v>0</v>
      </c>
      <c r="I211" t="s">
        <v>17</v>
      </c>
      <c r="J211" t="s">
        <v>310</v>
      </c>
      <c r="K211" s="3">
        <v>42258</v>
      </c>
      <c r="L211" t="s">
        <v>343</v>
      </c>
      <c r="M211" t="s">
        <v>122</v>
      </c>
    </row>
    <row r="212" spans="1:13" x14ac:dyDescent="0.3">
      <c r="A212">
        <v>3.9</v>
      </c>
      <c r="B212" t="s">
        <v>12377</v>
      </c>
      <c r="C212" t="s">
        <v>309</v>
      </c>
      <c r="D212">
        <v>45964</v>
      </c>
      <c r="E212" t="s">
        <v>12256</v>
      </c>
      <c r="F212" t="s">
        <v>42</v>
      </c>
      <c r="G212" t="s">
        <v>16</v>
      </c>
      <c r="H212">
        <v>0</v>
      </c>
      <c r="I212" t="s">
        <v>17</v>
      </c>
      <c r="J212" t="s">
        <v>310</v>
      </c>
      <c r="K212" s="3">
        <v>43299</v>
      </c>
      <c r="L212" t="s">
        <v>345</v>
      </c>
      <c r="M212" t="s">
        <v>50</v>
      </c>
    </row>
    <row r="213" spans="1:13" x14ac:dyDescent="0.3">
      <c r="A213">
        <v>4.3</v>
      </c>
      <c r="B213" t="s">
        <v>12378</v>
      </c>
      <c r="C213" t="s">
        <v>309</v>
      </c>
      <c r="D213">
        <v>14955</v>
      </c>
      <c r="E213" t="s">
        <v>31</v>
      </c>
      <c r="F213" t="s">
        <v>42</v>
      </c>
      <c r="G213" t="s">
        <v>16</v>
      </c>
      <c r="H213">
        <v>0</v>
      </c>
      <c r="I213" t="s">
        <v>17</v>
      </c>
      <c r="J213" t="s">
        <v>310</v>
      </c>
      <c r="K213" s="3">
        <v>43311</v>
      </c>
      <c r="L213" t="s">
        <v>31</v>
      </c>
      <c r="M213" t="s">
        <v>31</v>
      </c>
    </row>
    <row r="214" spans="1:13" x14ac:dyDescent="0.3">
      <c r="A214">
        <v>4.0999999999999996</v>
      </c>
      <c r="B214" t="s">
        <v>12379</v>
      </c>
      <c r="C214" t="s">
        <v>309</v>
      </c>
      <c r="D214">
        <v>6903</v>
      </c>
      <c r="E214" t="s">
        <v>12177</v>
      </c>
      <c r="F214" t="s">
        <v>42</v>
      </c>
      <c r="G214" t="s">
        <v>16</v>
      </c>
      <c r="H214">
        <v>0</v>
      </c>
      <c r="I214" t="s">
        <v>17</v>
      </c>
      <c r="J214" t="s">
        <v>310</v>
      </c>
      <c r="K214" s="3">
        <v>43291</v>
      </c>
      <c r="L214" t="s">
        <v>348</v>
      </c>
      <c r="M214" t="s">
        <v>50</v>
      </c>
    </row>
    <row r="215" spans="1:13" x14ac:dyDescent="0.3">
      <c r="A215">
        <v>4.4000000000000004</v>
      </c>
      <c r="B215" t="s">
        <v>12380</v>
      </c>
      <c r="C215" t="s">
        <v>309</v>
      </c>
      <c r="D215">
        <v>31614</v>
      </c>
      <c r="E215" t="s">
        <v>12194</v>
      </c>
      <c r="F215" t="s">
        <v>55</v>
      </c>
      <c r="G215" t="s">
        <v>16</v>
      </c>
      <c r="H215">
        <v>0</v>
      </c>
      <c r="I215" t="s">
        <v>17</v>
      </c>
      <c r="J215" t="s">
        <v>310</v>
      </c>
      <c r="K215" s="3">
        <v>43301</v>
      </c>
      <c r="L215" t="s">
        <v>350</v>
      </c>
      <c r="M215" t="s">
        <v>53</v>
      </c>
    </row>
    <row r="216" spans="1:13" x14ac:dyDescent="0.3">
      <c r="A216">
        <v>4.0999999999999996</v>
      </c>
      <c r="B216" t="s">
        <v>12381</v>
      </c>
      <c r="C216" t="s">
        <v>309</v>
      </c>
      <c r="D216">
        <v>23055</v>
      </c>
      <c r="E216" t="s">
        <v>31</v>
      </c>
      <c r="F216" t="s">
        <v>26</v>
      </c>
      <c r="G216" t="s">
        <v>16</v>
      </c>
      <c r="H216">
        <v>0</v>
      </c>
      <c r="I216" t="s">
        <v>17</v>
      </c>
      <c r="J216" t="s">
        <v>310</v>
      </c>
      <c r="K216" s="3">
        <v>43259</v>
      </c>
      <c r="L216" t="s">
        <v>31</v>
      </c>
      <c r="M216" t="s">
        <v>31</v>
      </c>
    </row>
    <row r="217" spans="1:13" x14ac:dyDescent="0.3">
      <c r="A217">
        <v>4.0999999999999996</v>
      </c>
      <c r="B217" t="s">
        <v>352</v>
      </c>
      <c r="C217" t="s">
        <v>309</v>
      </c>
      <c r="D217">
        <v>19023</v>
      </c>
      <c r="E217" t="s">
        <v>31</v>
      </c>
      <c r="F217" t="s">
        <v>42</v>
      </c>
      <c r="G217" t="s">
        <v>16</v>
      </c>
      <c r="H217">
        <v>0</v>
      </c>
      <c r="I217" t="s">
        <v>17</v>
      </c>
      <c r="J217" t="s">
        <v>310</v>
      </c>
      <c r="K217" s="3">
        <v>43313</v>
      </c>
      <c r="L217" t="s">
        <v>353</v>
      </c>
      <c r="M217" t="s">
        <v>50</v>
      </c>
    </row>
    <row r="218" spans="1:13" x14ac:dyDescent="0.3">
      <c r="A218">
        <v>4.5</v>
      </c>
      <c r="B218" t="s">
        <v>12382</v>
      </c>
      <c r="C218" t="s">
        <v>309</v>
      </c>
      <c r="D218">
        <v>207372</v>
      </c>
      <c r="E218" t="s">
        <v>12216</v>
      </c>
      <c r="F218" t="s">
        <v>26</v>
      </c>
      <c r="G218" t="s">
        <v>16</v>
      </c>
      <c r="H218">
        <v>0</v>
      </c>
      <c r="I218" t="s">
        <v>17</v>
      </c>
      <c r="J218" t="s">
        <v>310</v>
      </c>
      <c r="K218" s="3">
        <v>43314</v>
      </c>
      <c r="L218" t="s">
        <v>355</v>
      </c>
      <c r="M218" t="s">
        <v>53</v>
      </c>
    </row>
    <row r="219" spans="1:13" x14ac:dyDescent="0.3">
      <c r="A219">
        <v>4.4000000000000004</v>
      </c>
      <c r="B219" t="s">
        <v>12383</v>
      </c>
      <c r="C219" t="s">
        <v>309</v>
      </c>
      <c r="D219">
        <v>1225</v>
      </c>
      <c r="E219" t="s">
        <v>12180</v>
      </c>
      <c r="F219" t="s">
        <v>34</v>
      </c>
      <c r="G219" t="s">
        <v>16</v>
      </c>
      <c r="H219">
        <v>0</v>
      </c>
      <c r="I219" t="s">
        <v>17</v>
      </c>
      <c r="J219" t="s">
        <v>310</v>
      </c>
      <c r="K219" s="3">
        <v>43313</v>
      </c>
      <c r="L219" t="s">
        <v>357</v>
      </c>
      <c r="M219" t="s">
        <v>50</v>
      </c>
    </row>
    <row r="220" spans="1:13" x14ac:dyDescent="0.3">
      <c r="A220">
        <v>4.4000000000000004</v>
      </c>
      <c r="B220" t="s">
        <v>12384</v>
      </c>
      <c r="C220" t="s">
        <v>309</v>
      </c>
      <c r="D220">
        <v>380837</v>
      </c>
      <c r="E220" t="s">
        <v>12361</v>
      </c>
      <c r="F220" t="s">
        <v>55</v>
      </c>
      <c r="G220" t="s">
        <v>16</v>
      </c>
      <c r="H220">
        <v>0</v>
      </c>
      <c r="I220" t="s">
        <v>17</v>
      </c>
      <c r="J220" t="s">
        <v>310</v>
      </c>
      <c r="K220" s="3">
        <v>43285</v>
      </c>
      <c r="L220" t="s">
        <v>359</v>
      </c>
      <c r="M220" t="s">
        <v>32</v>
      </c>
    </row>
    <row r="221" spans="1:13" x14ac:dyDescent="0.3">
      <c r="A221">
        <v>4.3</v>
      </c>
      <c r="B221" t="s">
        <v>360</v>
      </c>
      <c r="C221" t="s">
        <v>309</v>
      </c>
      <c r="D221">
        <v>10600</v>
      </c>
      <c r="E221" t="s">
        <v>12385</v>
      </c>
      <c r="F221" t="s">
        <v>42</v>
      </c>
      <c r="G221" t="s">
        <v>16</v>
      </c>
      <c r="H221">
        <v>0</v>
      </c>
      <c r="I221" t="s">
        <v>17</v>
      </c>
      <c r="J221" t="s">
        <v>310</v>
      </c>
      <c r="K221" s="3">
        <v>43313</v>
      </c>
      <c r="L221" t="s">
        <v>361</v>
      </c>
      <c r="M221" t="s">
        <v>53</v>
      </c>
    </row>
    <row r="222" spans="1:13" x14ac:dyDescent="0.3">
      <c r="A222">
        <v>4.4000000000000004</v>
      </c>
      <c r="B222" t="s">
        <v>12386</v>
      </c>
      <c r="C222" t="s">
        <v>309</v>
      </c>
      <c r="D222">
        <v>74359</v>
      </c>
      <c r="E222" t="s">
        <v>12180</v>
      </c>
      <c r="F222" t="s">
        <v>42</v>
      </c>
      <c r="G222" t="s">
        <v>16</v>
      </c>
      <c r="H222">
        <v>0</v>
      </c>
      <c r="I222" t="s">
        <v>17</v>
      </c>
      <c r="J222" t="s">
        <v>310</v>
      </c>
      <c r="K222" s="3">
        <v>43308</v>
      </c>
      <c r="L222" t="s">
        <v>363</v>
      </c>
      <c r="M222" t="s">
        <v>53</v>
      </c>
    </row>
    <row r="223" spans="1:13" x14ac:dyDescent="0.3">
      <c r="A223">
        <v>4.5999999999999996</v>
      </c>
      <c r="B223" t="s">
        <v>364</v>
      </c>
      <c r="C223" t="s">
        <v>309</v>
      </c>
      <c r="D223">
        <v>822</v>
      </c>
      <c r="E223" t="s">
        <v>12186</v>
      </c>
      <c r="F223" t="s">
        <v>34</v>
      </c>
      <c r="G223" t="s">
        <v>16</v>
      </c>
      <c r="H223">
        <v>0</v>
      </c>
      <c r="I223" t="s">
        <v>17</v>
      </c>
      <c r="J223" t="s">
        <v>310</v>
      </c>
      <c r="K223" s="3">
        <v>43259</v>
      </c>
      <c r="L223">
        <v>1.5</v>
      </c>
      <c r="M223" t="s">
        <v>20</v>
      </c>
    </row>
    <row r="224" spans="1:13" x14ac:dyDescent="0.3">
      <c r="A224">
        <v>4.2</v>
      </c>
      <c r="B224" t="s">
        <v>12387</v>
      </c>
      <c r="C224" t="s">
        <v>309</v>
      </c>
      <c r="D224">
        <v>80805</v>
      </c>
      <c r="E224" t="s">
        <v>31</v>
      </c>
      <c r="F224" t="s">
        <v>26</v>
      </c>
      <c r="G224" t="s">
        <v>16</v>
      </c>
      <c r="H224">
        <v>0</v>
      </c>
      <c r="I224" t="s">
        <v>17</v>
      </c>
      <c r="J224" t="s">
        <v>310</v>
      </c>
      <c r="K224" s="3">
        <v>43157</v>
      </c>
      <c r="L224" t="s">
        <v>31</v>
      </c>
      <c r="M224" t="s">
        <v>20</v>
      </c>
    </row>
    <row r="225" spans="1:13" x14ac:dyDescent="0.3">
      <c r="A225">
        <v>4.4000000000000004</v>
      </c>
      <c r="B225" t="s">
        <v>12388</v>
      </c>
      <c r="C225" t="s">
        <v>309</v>
      </c>
      <c r="D225">
        <v>2287</v>
      </c>
      <c r="E225" t="s">
        <v>12389</v>
      </c>
      <c r="F225" t="s">
        <v>42</v>
      </c>
      <c r="G225" t="s">
        <v>16</v>
      </c>
      <c r="H225">
        <v>0</v>
      </c>
      <c r="I225" t="s">
        <v>17</v>
      </c>
      <c r="J225" t="s">
        <v>310</v>
      </c>
      <c r="K225" s="3">
        <v>43185</v>
      </c>
      <c r="L225">
        <v>4.9000000000000004</v>
      </c>
      <c r="M225" t="s">
        <v>122</v>
      </c>
    </row>
    <row r="226" spans="1:13" x14ac:dyDescent="0.3">
      <c r="A226">
        <v>4.7</v>
      </c>
      <c r="B226" t="s">
        <v>12390</v>
      </c>
      <c r="C226" t="s">
        <v>309</v>
      </c>
      <c r="D226">
        <v>4162</v>
      </c>
      <c r="E226" t="s">
        <v>12391</v>
      </c>
      <c r="F226" t="s">
        <v>34</v>
      </c>
      <c r="G226" t="s">
        <v>16</v>
      </c>
      <c r="H226">
        <v>0</v>
      </c>
      <c r="I226" t="s">
        <v>17</v>
      </c>
      <c r="J226" t="s">
        <v>310</v>
      </c>
      <c r="K226" s="3">
        <v>43305</v>
      </c>
      <c r="L226" t="s">
        <v>368</v>
      </c>
      <c r="M226" t="s">
        <v>20</v>
      </c>
    </row>
    <row r="227" spans="1:13" x14ac:dyDescent="0.3">
      <c r="A227">
        <v>3.8</v>
      </c>
      <c r="B227" t="s">
        <v>369</v>
      </c>
      <c r="C227" t="s">
        <v>309</v>
      </c>
      <c r="D227">
        <v>14760</v>
      </c>
      <c r="E227" t="s">
        <v>12246</v>
      </c>
      <c r="F227" t="s">
        <v>29</v>
      </c>
      <c r="G227" t="s">
        <v>16</v>
      </c>
      <c r="H227">
        <v>0</v>
      </c>
      <c r="I227" t="s">
        <v>17</v>
      </c>
      <c r="J227" t="s">
        <v>310</v>
      </c>
      <c r="K227" s="3">
        <v>43131</v>
      </c>
      <c r="L227" t="s">
        <v>370</v>
      </c>
      <c r="M227" t="s">
        <v>289</v>
      </c>
    </row>
    <row r="228" spans="1:13" x14ac:dyDescent="0.3">
      <c r="A228">
        <v>3.9</v>
      </c>
      <c r="B228" t="s">
        <v>12392</v>
      </c>
      <c r="C228" t="s">
        <v>309</v>
      </c>
      <c r="D228">
        <v>23243</v>
      </c>
      <c r="E228" t="s">
        <v>31</v>
      </c>
      <c r="F228" t="s">
        <v>26</v>
      </c>
      <c r="G228" t="s">
        <v>16</v>
      </c>
      <c r="H228">
        <v>0</v>
      </c>
      <c r="I228" t="s">
        <v>17</v>
      </c>
      <c r="J228" t="s">
        <v>310</v>
      </c>
      <c r="K228" s="3">
        <v>43276</v>
      </c>
      <c r="L228" t="s">
        <v>31</v>
      </c>
      <c r="M228" t="s">
        <v>31</v>
      </c>
    </row>
    <row r="229" spans="1:13" x14ac:dyDescent="0.3">
      <c r="A229" t="s">
        <v>12196</v>
      </c>
      <c r="B229" t="s">
        <v>12393</v>
      </c>
      <c r="C229" t="s">
        <v>309</v>
      </c>
      <c r="D229">
        <v>9</v>
      </c>
      <c r="E229" t="s">
        <v>12225</v>
      </c>
      <c r="F229" t="s">
        <v>34</v>
      </c>
      <c r="G229" t="s">
        <v>16</v>
      </c>
      <c r="H229">
        <v>0</v>
      </c>
      <c r="I229" t="s">
        <v>17</v>
      </c>
      <c r="J229" t="s">
        <v>310</v>
      </c>
      <c r="K229" s="3">
        <v>43199</v>
      </c>
      <c r="L229" t="s">
        <v>373</v>
      </c>
      <c r="M229" t="s">
        <v>154</v>
      </c>
    </row>
    <row r="230" spans="1:13" x14ac:dyDescent="0.3">
      <c r="A230">
        <v>4.3</v>
      </c>
      <c r="B230" t="s">
        <v>12394</v>
      </c>
      <c r="C230" t="s">
        <v>309</v>
      </c>
      <c r="D230">
        <v>8978</v>
      </c>
      <c r="E230" t="s">
        <v>31</v>
      </c>
      <c r="F230" t="s">
        <v>42</v>
      </c>
      <c r="G230" t="s">
        <v>16</v>
      </c>
      <c r="H230">
        <v>0</v>
      </c>
      <c r="I230" t="s">
        <v>17</v>
      </c>
      <c r="J230" t="s">
        <v>310</v>
      </c>
      <c r="K230" s="3">
        <v>43306</v>
      </c>
      <c r="L230" t="s">
        <v>31</v>
      </c>
      <c r="M230" t="s">
        <v>31</v>
      </c>
    </row>
    <row r="231" spans="1:13" x14ac:dyDescent="0.3">
      <c r="A231">
        <v>4.2</v>
      </c>
      <c r="B231" t="s">
        <v>12387</v>
      </c>
      <c r="C231" t="s">
        <v>309</v>
      </c>
      <c r="D231">
        <v>80805</v>
      </c>
      <c r="E231" t="s">
        <v>31</v>
      </c>
      <c r="F231" t="s">
        <v>26</v>
      </c>
      <c r="G231" t="s">
        <v>16</v>
      </c>
      <c r="H231">
        <v>0</v>
      </c>
      <c r="I231" t="s">
        <v>17</v>
      </c>
      <c r="J231" t="s">
        <v>310</v>
      </c>
      <c r="K231" s="3">
        <v>43157</v>
      </c>
      <c r="L231" t="s">
        <v>31</v>
      </c>
      <c r="M231" t="s">
        <v>20</v>
      </c>
    </row>
    <row r="232" spans="1:13" x14ac:dyDescent="0.3">
      <c r="A232">
        <v>4.4000000000000004</v>
      </c>
      <c r="B232" t="s">
        <v>12395</v>
      </c>
      <c r="C232" t="s">
        <v>309</v>
      </c>
      <c r="D232">
        <v>42492</v>
      </c>
      <c r="E232" t="s">
        <v>31</v>
      </c>
      <c r="F232" t="s">
        <v>42</v>
      </c>
      <c r="G232" t="s">
        <v>16</v>
      </c>
      <c r="H232">
        <v>0</v>
      </c>
      <c r="I232" t="s">
        <v>17</v>
      </c>
      <c r="J232" t="s">
        <v>310</v>
      </c>
      <c r="K232" s="3">
        <v>43292</v>
      </c>
      <c r="L232" t="s">
        <v>31</v>
      </c>
      <c r="M232" t="s">
        <v>31</v>
      </c>
    </row>
    <row r="233" spans="1:13" x14ac:dyDescent="0.3">
      <c r="A233">
        <v>4.7</v>
      </c>
      <c r="B233" t="s">
        <v>12396</v>
      </c>
      <c r="C233" t="s">
        <v>309</v>
      </c>
      <c r="D233">
        <v>286897</v>
      </c>
      <c r="E233" t="s">
        <v>12201</v>
      </c>
      <c r="F233" t="s">
        <v>55</v>
      </c>
      <c r="G233" t="s">
        <v>16</v>
      </c>
      <c r="H233">
        <v>0</v>
      </c>
      <c r="I233" t="s">
        <v>17</v>
      </c>
      <c r="J233" t="s">
        <v>310</v>
      </c>
      <c r="K233" s="3">
        <v>42885</v>
      </c>
      <c r="L233" t="s">
        <v>377</v>
      </c>
      <c r="M233" t="s">
        <v>46</v>
      </c>
    </row>
    <row r="234" spans="1:13" x14ac:dyDescent="0.3">
      <c r="A234">
        <v>4.5</v>
      </c>
      <c r="B234" t="s">
        <v>12397</v>
      </c>
      <c r="C234" t="s">
        <v>309</v>
      </c>
      <c r="D234">
        <v>103755</v>
      </c>
      <c r="E234" t="s">
        <v>12177</v>
      </c>
      <c r="F234" t="s">
        <v>55</v>
      </c>
      <c r="G234" t="s">
        <v>16</v>
      </c>
      <c r="H234">
        <v>0</v>
      </c>
      <c r="I234" t="s">
        <v>17</v>
      </c>
      <c r="J234" t="s">
        <v>310</v>
      </c>
      <c r="K234" s="3">
        <v>43292</v>
      </c>
      <c r="L234" t="s">
        <v>379</v>
      </c>
      <c r="M234" t="s">
        <v>50</v>
      </c>
    </row>
    <row r="235" spans="1:13" x14ac:dyDescent="0.3">
      <c r="A235">
        <v>4.2</v>
      </c>
      <c r="B235" t="s">
        <v>12398</v>
      </c>
      <c r="C235" t="s">
        <v>309</v>
      </c>
      <c r="D235">
        <v>46505</v>
      </c>
      <c r="E235" t="s">
        <v>12175</v>
      </c>
      <c r="F235" t="s">
        <v>42</v>
      </c>
      <c r="G235" t="s">
        <v>16</v>
      </c>
      <c r="H235">
        <v>0</v>
      </c>
      <c r="I235" t="s">
        <v>17</v>
      </c>
      <c r="J235" t="s">
        <v>310</v>
      </c>
      <c r="K235" s="3">
        <v>43314</v>
      </c>
      <c r="L235" t="s">
        <v>381</v>
      </c>
      <c r="M235" t="s">
        <v>50</v>
      </c>
    </row>
    <row r="236" spans="1:13" x14ac:dyDescent="0.3">
      <c r="A236">
        <v>4.7</v>
      </c>
      <c r="B236" t="s">
        <v>12399</v>
      </c>
      <c r="C236" t="s">
        <v>309</v>
      </c>
      <c r="D236">
        <v>11442</v>
      </c>
      <c r="E236" t="s">
        <v>12346</v>
      </c>
      <c r="F236" t="s">
        <v>34</v>
      </c>
      <c r="G236" t="s">
        <v>383</v>
      </c>
      <c r="H236" s="2">
        <v>4.99</v>
      </c>
      <c r="I236" t="s">
        <v>17</v>
      </c>
      <c r="J236" t="s">
        <v>310</v>
      </c>
      <c r="K236" s="3">
        <v>43184</v>
      </c>
      <c r="L236" t="s">
        <v>384</v>
      </c>
      <c r="M236" t="s">
        <v>53</v>
      </c>
    </row>
    <row r="237" spans="1:13" x14ac:dyDescent="0.3">
      <c r="A237">
        <v>4.8</v>
      </c>
      <c r="B237" t="s">
        <v>12400</v>
      </c>
      <c r="C237" t="s">
        <v>309</v>
      </c>
      <c r="D237">
        <v>10295</v>
      </c>
      <c r="E237" t="s">
        <v>12201</v>
      </c>
      <c r="F237" t="s">
        <v>34</v>
      </c>
      <c r="G237" t="s">
        <v>383</v>
      </c>
      <c r="H237" s="2">
        <v>4.99</v>
      </c>
      <c r="I237" t="s">
        <v>17</v>
      </c>
      <c r="J237" t="s">
        <v>310</v>
      </c>
      <c r="K237" s="3">
        <v>42836</v>
      </c>
      <c r="L237" t="s">
        <v>386</v>
      </c>
      <c r="M237" t="s">
        <v>46</v>
      </c>
    </row>
    <row r="238" spans="1:13" x14ac:dyDescent="0.3">
      <c r="A238">
        <v>4.2</v>
      </c>
      <c r="B238" t="s">
        <v>335</v>
      </c>
      <c r="C238" t="s">
        <v>309</v>
      </c>
      <c r="D238">
        <v>159872</v>
      </c>
      <c r="E238" t="s">
        <v>31</v>
      </c>
      <c r="F238" t="s">
        <v>55</v>
      </c>
      <c r="G238" t="s">
        <v>16</v>
      </c>
      <c r="H238">
        <v>0</v>
      </c>
      <c r="I238" t="s">
        <v>17</v>
      </c>
      <c r="J238" t="s">
        <v>310</v>
      </c>
      <c r="K238" s="3">
        <v>43312</v>
      </c>
      <c r="L238" t="s">
        <v>31</v>
      </c>
      <c r="M238" t="s">
        <v>31</v>
      </c>
    </row>
    <row r="239" spans="1:13" x14ac:dyDescent="0.3">
      <c r="A239">
        <v>4.2</v>
      </c>
      <c r="B239" t="s">
        <v>387</v>
      </c>
      <c r="C239" t="s">
        <v>309</v>
      </c>
      <c r="D239">
        <v>296</v>
      </c>
      <c r="E239" t="s">
        <v>12177</v>
      </c>
      <c r="F239" t="s">
        <v>38</v>
      </c>
      <c r="G239" t="s">
        <v>16</v>
      </c>
      <c r="H239">
        <v>0</v>
      </c>
      <c r="I239" t="s">
        <v>17</v>
      </c>
      <c r="J239" t="s">
        <v>310</v>
      </c>
      <c r="K239" s="3">
        <v>43266</v>
      </c>
      <c r="L239" t="s">
        <v>253</v>
      </c>
      <c r="M239" t="s">
        <v>50</v>
      </c>
    </row>
    <row r="240" spans="1:13" x14ac:dyDescent="0.3">
      <c r="A240">
        <v>4.3</v>
      </c>
      <c r="B240" t="s">
        <v>388</v>
      </c>
      <c r="C240" t="s">
        <v>309</v>
      </c>
      <c r="D240">
        <v>29313</v>
      </c>
      <c r="E240" t="s">
        <v>12191</v>
      </c>
      <c r="F240" t="s">
        <v>26</v>
      </c>
      <c r="G240" t="s">
        <v>16</v>
      </c>
      <c r="H240">
        <v>0</v>
      </c>
      <c r="I240" t="s">
        <v>17</v>
      </c>
      <c r="J240" t="s">
        <v>310</v>
      </c>
      <c r="K240" s="3">
        <v>43311</v>
      </c>
      <c r="L240" t="s">
        <v>389</v>
      </c>
      <c r="M240" t="s">
        <v>20</v>
      </c>
    </row>
    <row r="241" spans="1:13" x14ac:dyDescent="0.3">
      <c r="A241">
        <v>4.4000000000000004</v>
      </c>
      <c r="B241" t="s">
        <v>317</v>
      </c>
      <c r="C241" t="s">
        <v>309</v>
      </c>
      <c r="D241">
        <v>70991</v>
      </c>
      <c r="E241" t="s">
        <v>31</v>
      </c>
      <c r="F241" t="s">
        <v>26</v>
      </c>
      <c r="G241" t="s">
        <v>16</v>
      </c>
      <c r="H241">
        <v>0</v>
      </c>
      <c r="I241" t="s">
        <v>17</v>
      </c>
      <c r="J241" t="s">
        <v>310</v>
      </c>
      <c r="K241" s="3">
        <v>43305</v>
      </c>
      <c r="L241" t="s">
        <v>318</v>
      </c>
      <c r="M241" t="s">
        <v>36</v>
      </c>
    </row>
    <row r="242" spans="1:13" x14ac:dyDescent="0.3">
      <c r="A242">
        <v>4.4000000000000004</v>
      </c>
      <c r="B242" t="s">
        <v>390</v>
      </c>
      <c r="C242" t="s">
        <v>309</v>
      </c>
      <c r="D242">
        <v>51507</v>
      </c>
      <c r="E242" t="s">
        <v>31</v>
      </c>
      <c r="F242" t="s">
        <v>26</v>
      </c>
      <c r="G242" t="s">
        <v>16</v>
      </c>
      <c r="H242">
        <v>0</v>
      </c>
      <c r="I242" t="s">
        <v>17</v>
      </c>
      <c r="J242" t="s">
        <v>310</v>
      </c>
      <c r="K242" s="3">
        <v>43314</v>
      </c>
      <c r="L242" t="s">
        <v>31</v>
      </c>
      <c r="M242" t="s">
        <v>31</v>
      </c>
    </row>
    <row r="243" spans="1:13" x14ac:dyDescent="0.3">
      <c r="A243">
        <v>4.0999999999999996</v>
      </c>
      <c r="B243" t="s">
        <v>12401</v>
      </c>
      <c r="C243" t="s">
        <v>309</v>
      </c>
      <c r="D243">
        <v>1802</v>
      </c>
      <c r="E243" t="s">
        <v>12229</v>
      </c>
      <c r="F243" t="s">
        <v>34</v>
      </c>
      <c r="G243" t="s">
        <v>16</v>
      </c>
      <c r="H243">
        <v>0</v>
      </c>
      <c r="I243" t="s">
        <v>17</v>
      </c>
      <c r="J243" t="s">
        <v>310</v>
      </c>
      <c r="K243" s="3">
        <v>43208</v>
      </c>
      <c r="L243" t="s">
        <v>392</v>
      </c>
      <c r="M243" t="s">
        <v>32</v>
      </c>
    </row>
    <row r="244" spans="1:13" x14ac:dyDescent="0.3">
      <c r="A244">
        <v>3.8</v>
      </c>
      <c r="B244" t="s">
        <v>12402</v>
      </c>
      <c r="C244" t="s">
        <v>309</v>
      </c>
      <c r="D244">
        <v>1383</v>
      </c>
      <c r="E244" t="s">
        <v>12403</v>
      </c>
      <c r="F244" t="s">
        <v>34</v>
      </c>
      <c r="G244" t="s">
        <v>16</v>
      </c>
      <c r="H244">
        <v>0</v>
      </c>
      <c r="I244" t="s">
        <v>17</v>
      </c>
      <c r="J244" t="s">
        <v>310</v>
      </c>
      <c r="K244" s="3">
        <v>43293</v>
      </c>
      <c r="L244" t="s">
        <v>394</v>
      </c>
      <c r="M244" t="s">
        <v>143</v>
      </c>
    </row>
    <row r="245" spans="1:13" x14ac:dyDescent="0.3">
      <c r="A245">
        <v>4.3</v>
      </c>
      <c r="B245" t="s">
        <v>12404</v>
      </c>
      <c r="C245" t="s">
        <v>309</v>
      </c>
      <c r="D245">
        <v>23175</v>
      </c>
      <c r="E245" t="s">
        <v>12405</v>
      </c>
      <c r="F245" t="s">
        <v>42</v>
      </c>
      <c r="G245" t="s">
        <v>16</v>
      </c>
      <c r="H245">
        <v>0</v>
      </c>
      <c r="I245" t="s">
        <v>17</v>
      </c>
      <c r="J245" t="s">
        <v>310</v>
      </c>
      <c r="K245" s="3">
        <v>43294</v>
      </c>
      <c r="L245">
        <v>18.7</v>
      </c>
      <c r="M245" t="s">
        <v>50</v>
      </c>
    </row>
    <row r="246" spans="1:13" x14ac:dyDescent="0.3">
      <c r="A246">
        <v>3.8</v>
      </c>
      <c r="B246" t="s">
        <v>12406</v>
      </c>
      <c r="C246" t="s">
        <v>309</v>
      </c>
      <c r="D246">
        <v>5868</v>
      </c>
      <c r="E246" t="s">
        <v>12191</v>
      </c>
      <c r="F246" t="s">
        <v>22</v>
      </c>
      <c r="G246" t="s">
        <v>16</v>
      </c>
      <c r="H246">
        <v>0</v>
      </c>
      <c r="I246" t="s">
        <v>17</v>
      </c>
      <c r="J246" t="s">
        <v>310</v>
      </c>
      <c r="K246" s="3">
        <v>43284</v>
      </c>
      <c r="L246" t="s">
        <v>397</v>
      </c>
      <c r="M246" t="s">
        <v>50</v>
      </c>
    </row>
    <row r="247" spans="1:13" x14ac:dyDescent="0.3">
      <c r="A247">
        <v>3.5</v>
      </c>
      <c r="B247" t="s">
        <v>398</v>
      </c>
      <c r="C247" t="s">
        <v>309</v>
      </c>
      <c r="D247">
        <v>2111</v>
      </c>
      <c r="E247" t="s">
        <v>31</v>
      </c>
      <c r="F247" t="s">
        <v>34</v>
      </c>
      <c r="G247" t="s">
        <v>16</v>
      </c>
      <c r="H247">
        <v>0</v>
      </c>
      <c r="I247" t="s">
        <v>17</v>
      </c>
      <c r="J247" t="s">
        <v>310</v>
      </c>
      <c r="K247" s="3">
        <v>43311</v>
      </c>
      <c r="L247" t="s">
        <v>31</v>
      </c>
      <c r="M247" t="s">
        <v>31</v>
      </c>
    </row>
    <row r="248" spans="1:13" x14ac:dyDescent="0.3">
      <c r="A248">
        <v>4.0999999999999996</v>
      </c>
      <c r="B248" t="s">
        <v>12407</v>
      </c>
      <c r="C248" t="s">
        <v>309</v>
      </c>
      <c r="D248">
        <v>5448</v>
      </c>
      <c r="E248" t="s">
        <v>12190</v>
      </c>
      <c r="F248" t="s">
        <v>22</v>
      </c>
      <c r="G248" t="s">
        <v>16</v>
      </c>
      <c r="H248">
        <v>0</v>
      </c>
      <c r="I248" t="s">
        <v>17</v>
      </c>
      <c r="J248" t="s">
        <v>310</v>
      </c>
      <c r="K248" s="3">
        <v>43306</v>
      </c>
      <c r="L248" t="s">
        <v>400</v>
      </c>
      <c r="M248" t="s">
        <v>143</v>
      </c>
    </row>
    <row r="249" spans="1:13" x14ac:dyDescent="0.3">
      <c r="A249">
        <v>4.5999999999999996</v>
      </c>
      <c r="B249" t="s">
        <v>12408</v>
      </c>
      <c r="C249" t="s">
        <v>309</v>
      </c>
      <c r="D249">
        <v>4159</v>
      </c>
      <c r="E249" t="s">
        <v>12409</v>
      </c>
      <c r="F249" t="s">
        <v>22</v>
      </c>
      <c r="G249" t="s">
        <v>16</v>
      </c>
      <c r="H249">
        <v>0</v>
      </c>
      <c r="I249" t="s">
        <v>17</v>
      </c>
      <c r="J249" t="s">
        <v>310</v>
      </c>
      <c r="K249" s="3">
        <v>43301</v>
      </c>
      <c r="L249" t="s">
        <v>402</v>
      </c>
      <c r="M249" t="s">
        <v>20</v>
      </c>
    </row>
    <row r="250" spans="1:13" x14ac:dyDescent="0.3">
      <c r="A250">
        <v>4.3</v>
      </c>
      <c r="B250" t="s">
        <v>12410</v>
      </c>
      <c r="C250" t="s">
        <v>309</v>
      </c>
      <c r="D250">
        <v>20815</v>
      </c>
      <c r="E250" t="s">
        <v>12223</v>
      </c>
      <c r="F250" t="s">
        <v>42</v>
      </c>
      <c r="G250" t="s">
        <v>16</v>
      </c>
      <c r="H250">
        <v>0</v>
      </c>
      <c r="I250" t="s">
        <v>17</v>
      </c>
      <c r="J250" t="s">
        <v>310</v>
      </c>
      <c r="K250" s="3">
        <v>43307</v>
      </c>
      <c r="L250" t="s">
        <v>404</v>
      </c>
      <c r="M250" t="s">
        <v>143</v>
      </c>
    </row>
    <row r="251" spans="1:13" x14ac:dyDescent="0.3">
      <c r="A251">
        <v>4.5</v>
      </c>
      <c r="B251" t="s">
        <v>405</v>
      </c>
      <c r="C251" t="s">
        <v>309</v>
      </c>
      <c r="D251">
        <v>78662</v>
      </c>
      <c r="E251" t="s">
        <v>12306</v>
      </c>
      <c r="F251" t="s">
        <v>42</v>
      </c>
      <c r="G251" t="s">
        <v>16</v>
      </c>
      <c r="H251">
        <v>0</v>
      </c>
      <c r="I251" t="s">
        <v>17</v>
      </c>
      <c r="J251" t="s">
        <v>310</v>
      </c>
      <c r="K251" s="3">
        <v>43144</v>
      </c>
      <c r="L251" t="s">
        <v>406</v>
      </c>
      <c r="M251" t="s">
        <v>36</v>
      </c>
    </row>
    <row r="252" spans="1:13" x14ac:dyDescent="0.3">
      <c r="A252">
        <v>4.0999999999999996</v>
      </c>
      <c r="B252" t="s">
        <v>12411</v>
      </c>
      <c r="C252" t="s">
        <v>309</v>
      </c>
      <c r="D252">
        <v>7149</v>
      </c>
      <c r="E252" t="s">
        <v>12216</v>
      </c>
      <c r="F252" t="s">
        <v>42</v>
      </c>
      <c r="G252" t="s">
        <v>16</v>
      </c>
      <c r="H252">
        <v>0</v>
      </c>
      <c r="I252" t="s">
        <v>17</v>
      </c>
      <c r="J252" t="s">
        <v>310</v>
      </c>
      <c r="K252" s="3">
        <v>43312</v>
      </c>
      <c r="L252" t="s">
        <v>408</v>
      </c>
      <c r="M252" t="s">
        <v>53</v>
      </c>
    </row>
    <row r="253" spans="1:13" x14ac:dyDescent="0.3">
      <c r="A253">
        <v>4.5</v>
      </c>
      <c r="B253" t="s">
        <v>409</v>
      </c>
      <c r="C253" t="s">
        <v>309</v>
      </c>
      <c r="D253">
        <v>3079</v>
      </c>
      <c r="E253" t="s">
        <v>12412</v>
      </c>
      <c r="F253" t="s">
        <v>34</v>
      </c>
      <c r="G253" t="s">
        <v>16</v>
      </c>
      <c r="H253">
        <v>0</v>
      </c>
      <c r="I253" t="s">
        <v>17</v>
      </c>
      <c r="J253" t="s">
        <v>310</v>
      </c>
      <c r="K253" s="3">
        <v>43314</v>
      </c>
      <c r="L253" t="s">
        <v>410</v>
      </c>
      <c r="M253" t="s">
        <v>50</v>
      </c>
    </row>
    <row r="254" spans="1:13" x14ac:dyDescent="0.3">
      <c r="A254">
        <v>4.5999999999999996</v>
      </c>
      <c r="B254" t="s">
        <v>411</v>
      </c>
      <c r="C254" t="s">
        <v>309</v>
      </c>
      <c r="D254">
        <v>5800</v>
      </c>
      <c r="E254" t="s">
        <v>12246</v>
      </c>
      <c r="F254" t="s">
        <v>34</v>
      </c>
      <c r="G254" t="s">
        <v>16</v>
      </c>
      <c r="H254">
        <v>0</v>
      </c>
      <c r="I254" t="s">
        <v>17</v>
      </c>
      <c r="J254" t="s">
        <v>310</v>
      </c>
      <c r="K254" s="3">
        <v>43314</v>
      </c>
      <c r="L254" t="s">
        <v>410</v>
      </c>
      <c r="M254" t="s">
        <v>50</v>
      </c>
    </row>
    <row r="255" spans="1:13" x14ac:dyDescent="0.3">
      <c r="A255">
        <v>4</v>
      </c>
      <c r="B255" t="s">
        <v>12413</v>
      </c>
      <c r="C255" t="s">
        <v>309</v>
      </c>
      <c r="D255">
        <v>6989</v>
      </c>
      <c r="E255" t="s">
        <v>31</v>
      </c>
      <c r="F255" t="s">
        <v>42</v>
      </c>
      <c r="G255" t="s">
        <v>16</v>
      </c>
      <c r="H255">
        <v>0</v>
      </c>
      <c r="I255" t="s">
        <v>17</v>
      </c>
      <c r="J255" t="s">
        <v>310</v>
      </c>
      <c r="K255" s="3">
        <v>43297</v>
      </c>
      <c r="L255" t="s">
        <v>413</v>
      </c>
      <c r="M255" t="s">
        <v>36</v>
      </c>
    </row>
    <row r="256" spans="1:13" x14ac:dyDescent="0.3">
      <c r="A256">
        <v>4.2</v>
      </c>
      <c r="B256" t="s">
        <v>12414</v>
      </c>
      <c r="C256" t="s">
        <v>309</v>
      </c>
      <c r="D256">
        <v>16422</v>
      </c>
      <c r="E256" t="s">
        <v>12188</v>
      </c>
      <c r="F256" t="s">
        <v>42</v>
      </c>
      <c r="G256" t="s">
        <v>16</v>
      </c>
      <c r="H256">
        <v>0</v>
      </c>
      <c r="I256" t="s">
        <v>17</v>
      </c>
      <c r="J256" t="s">
        <v>310</v>
      </c>
      <c r="K256" s="3">
        <v>43313</v>
      </c>
      <c r="L256" t="s">
        <v>415</v>
      </c>
      <c r="M256" t="s">
        <v>50</v>
      </c>
    </row>
    <row r="257" spans="1:13" x14ac:dyDescent="0.3">
      <c r="A257">
        <v>4.4000000000000004</v>
      </c>
      <c r="B257" t="s">
        <v>416</v>
      </c>
      <c r="C257" t="s">
        <v>309</v>
      </c>
      <c r="D257">
        <v>108741</v>
      </c>
      <c r="E257" t="s">
        <v>12188</v>
      </c>
      <c r="F257" t="s">
        <v>55</v>
      </c>
      <c r="G257" t="s">
        <v>16</v>
      </c>
      <c r="H257">
        <v>0</v>
      </c>
      <c r="I257" t="s">
        <v>17</v>
      </c>
      <c r="J257" t="s">
        <v>310</v>
      </c>
      <c r="K257" s="3">
        <v>43301</v>
      </c>
      <c r="L257" t="s">
        <v>417</v>
      </c>
      <c r="M257" t="s">
        <v>334</v>
      </c>
    </row>
    <row r="258" spans="1:13" x14ac:dyDescent="0.3">
      <c r="A258">
        <v>4.4000000000000004</v>
      </c>
      <c r="B258" t="s">
        <v>12380</v>
      </c>
      <c r="C258" t="s">
        <v>309</v>
      </c>
      <c r="D258">
        <v>31614</v>
      </c>
      <c r="E258" t="s">
        <v>12194</v>
      </c>
      <c r="F258" t="s">
        <v>55</v>
      </c>
      <c r="G258" t="s">
        <v>16</v>
      </c>
      <c r="H258">
        <v>0</v>
      </c>
      <c r="I258" t="s">
        <v>17</v>
      </c>
      <c r="J258" t="s">
        <v>310</v>
      </c>
      <c r="K258" s="3">
        <v>43301</v>
      </c>
      <c r="L258" t="s">
        <v>350</v>
      </c>
      <c r="M258" t="s">
        <v>53</v>
      </c>
    </row>
    <row r="259" spans="1:13" x14ac:dyDescent="0.3">
      <c r="A259">
        <v>4</v>
      </c>
      <c r="B259" t="s">
        <v>12415</v>
      </c>
      <c r="C259" t="s">
        <v>309</v>
      </c>
      <c r="D259">
        <v>624</v>
      </c>
      <c r="E259" t="s">
        <v>12295</v>
      </c>
      <c r="F259" t="s">
        <v>34</v>
      </c>
      <c r="G259" t="s">
        <v>16</v>
      </c>
      <c r="H259">
        <v>0</v>
      </c>
      <c r="I259" t="s">
        <v>17</v>
      </c>
      <c r="J259" t="s">
        <v>310</v>
      </c>
      <c r="K259" s="3">
        <v>43181</v>
      </c>
      <c r="L259" t="s">
        <v>419</v>
      </c>
      <c r="M259" t="s">
        <v>143</v>
      </c>
    </row>
    <row r="260" spans="1:13" x14ac:dyDescent="0.3">
      <c r="A260">
        <v>4.2</v>
      </c>
      <c r="B260" t="s">
        <v>420</v>
      </c>
      <c r="C260" t="s">
        <v>309</v>
      </c>
      <c r="D260">
        <v>1661</v>
      </c>
      <c r="E260" t="s">
        <v>12416</v>
      </c>
      <c r="F260" t="s">
        <v>34</v>
      </c>
      <c r="G260" t="s">
        <v>16</v>
      </c>
      <c r="H260">
        <v>0</v>
      </c>
      <c r="I260" t="s">
        <v>17</v>
      </c>
      <c r="J260" t="s">
        <v>310</v>
      </c>
      <c r="K260" s="3">
        <v>43314</v>
      </c>
      <c r="L260" t="s">
        <v>421</v>
      </c>
      <c r="M260" t="s">
        <v>36</v>
      </c>
    </row>
    <row r="261" spans="1:13" x14ac:dyDescent="0.3">
      <c r="A261">
        <v>4.2</v>
      </c>
      <c r="B261" t="s">
        <v>422</v>
      </c>
      <c r="C261" t="s">
        <v>309</v>
      </c>
      <c r="D261">
        <v>97702</v>
      </c>
      <c r="E261" t="s">
        <v>31</v>
      </c>
      <c r="F261" t="s">
        <v>26</v>
      </c>
      <c r="G261" t="s">
        <v>16</v>
      </c>
      <c r="H261">
        <v>0</v>
      </c>
      <c r="I261" t="s">
        <v>17</v>
      </c>
      <c r="J261" t="s">
        <v>310</v>
      </c>
      <c r="K261" s="3">
        <v>43292</v>
      </c>
      <c r="L261" t="s">
        <v>31</v>
      </c>
      <c r="M261" t="s">
        <v>31</v>
      </c>
    </row>
    <row r="262" spans="1:13" x14ac:dyDescent="0.3">
      <c r="A262">
        <v>4.0999999999999996</v>
      </c>
      <c r="B262" t="s">
        <v>423</v>
      </c>
      <c r="C262" t="s">
        <v>309</v>
      </c>
      <c r="D262">
        <v>308</v>
      </c>
      <c r="E262" t="s">
        <v>12177</v>
      </c>
      <c r="F262" t="s">
        <v>38</v>
      </c>
      <c r="G262" t="s">
        <v>16</v>
      </c>
      <c r="H262">
        <v>0</v>
      </c>
      <c r="I262" t="s">
        <v>17</v>
      </c>
      <c r="J262" t="s">
        <v>310</v>
      </c>
      <c r="K262" s="3">
        <v>43249</v>
      </c>
      <c r="L262" t="s">
        <v>424</v>
      </c>
      <c r="M262" t="s">
        <v>20</v>
      </c>
    </row>
    <row r="263" spans="1:13" x14ac:dyDescent="0.3">
      <c r="A263">
        <v>4</v>
      </c>
      <c r="B263" t="s">
        <v>12413</v>
      </c>
      <c r="C263" t="s">
        <v>309</v>
      </c>
      <c r="D263">
        <v>6989</v>
      </c>
      <c r="E263" t="s">
        <v>31</v>
      </c>
      <c r="F263" t="s">
        <v>42</v>
      </c>
      <c r="G263" t="s">
        <v>16</v>
      </c>
      <c r="H263">
        <v>0</v>
      </c>
      <c r="I263" t="s">
        <v>17</v>
      </c>
      <c r="J263" t="s">
        <v>310</v>
      </c>
      <c r="K263" s="3">
        <v>43297</v>
      </c>
      <c r="L263" t="s">
        <v>413</v>
      </c>
      <c r="M263" t="s">
        <v>36</v>
      </c>
    </row>
    <row r="264" spans="1:13" x14ac:dyDescent="0.3">
      <c r="A264">
        <v>3.8</v>
      </c>
      <c r="B264" t="s">
        <v>12417</v>
      </c>
      <c r="C264" t="s">
        <v>309</v>
      </c>
      <c r="D264">
        <v>5211</v>
      </c>
      <c r="E264" t="s">
        <v>12229</v>
      </c>
      <c r="F264" t="s">
        <v>42</v>
      </c>
      <c r="G264" t="s">
        <v>16</v>
      </c>
      <c r="H264">
        <v>0</v>
      </c>
      <c r="I264" t="s">
        <v>17</v>
      </c>
      <c r="J264" t="s">
        <v>310</v>
      </c>
      <c r="K264" s="3">
        <v>43311</v>
      </c>
      <c r="L264" t="s">
        <v>426</v>
      </c>
      <c r="M264" t="s">
        <v>53</v>
      </c>
    </row>
    <row r="265" spans="1:13" x14ac:dyDescent="0.3">
      <c r="A265">
        <v>3.9</v>
      </c>
      <c r="B265" t="s">
        <v>12418</v>
      </c>
      <c r="C265" t="s">
        <v>309</v>
      </c>
      <c r="D265">
        <v>1058</v>
      </c>
      <c r="E265" t="s">
        <v>12209</v>
      </c>
      <c r="F265" t="s">
        <v>22</v>
      </c>
      <c r="G265" t="s">
        <v>16</v>
      </c>
      <c r="H265">
        <v>0</v>
      </c>
      <c r="I265" t="s">
        <v>17</v>
      </c>
      <c r="J265" t="s">
        <v>310</v>
      </c>
      <c r="K265" s="3">
        <v>43280</v>
      </c>
      <c r="L265" t="s">
        <v>428</v>
      </c>
      <c r="M265" t="s">
        <v>143</v>
      </c>
    </row>
    <row r="266" spans="1:13" x14ac:dyDescent="0.3">
      <c r="A266">
        <v>3.9</v>
      </c>
      <c r="B266" t="s">
        <v>12419</v>
      </c>
      <c r="C266" t="s">
        <v>309</v>
      </c>
      <c r="D266">
        <v>78172</v>
      </c>
      <c r="E266" t="s">
        <v>31</v>
      </c>
      <c r="F266" t="s">
        <v>55</v>
      </c>
      <c r="G266" t="s">
        <v>16</v>
      </c>
      <c r="H266">
        <v>0</v>
      </c>
      <c r="I266" t="s">
        <v>17</v>
      </c>
      <c r="J266" t="s">
        <v>310</v>
      </c>
      <c r="K266" s="3">
        <v>43314</v>
      </c>
      <c r="L266" t="s">
        <v>31</v>
      </c>
      <c r="M266" t="s">
        <v>31</v>
      </c>
    </row>
    <row r="267" spans="1:13" x14ac:dyDescent="0.3">
      <c r="A267">
        <v>4.2</v>
      </c>
      <c r="B267" t="s">
        <v>335</v>
      </c>
      <c r="C267" t="s">
        <v>309</v>
      </c>
      <c r="D267">
        <v>159872</v>
      </c>
      <c r="E267" t="s">
        <v>31</v>
      </c>
      <c r="F267" t="s">
        <v>55</v>
      </c>
      <c r="G267" t="s">
        <v>16</v>
      </c>
      <c r="H267">
        <v>0</v>
      </c>
      <c r="I267" t="s">
        <v>17</v>
      </c>
      <c r="J267" t="s">
        <v>310</v>
      </c>
      <c r="K267" s="3">
        <v>43312</v>
      </c>
      <c r="L267" t="s">
        <v>31</v>
      </c>
      <c r="M267" t="s">
        <v>31</v>
      </c>
    </row>
    <row r="268" spans="1:13" x14ac:dyDescent="0.3">
      <c r="A268">
        <v>4.2</v>
      </c>
      <c r="B268" t="s">
        <v>387</v>
      </c>
      <c r="C268" t="s">
        <v>309</v>
      </c>
      <c r="D268">
        <v>296</v>
      </c>
      <c r="E268" t="s">
        <v>12177</v>
      </c>
      <c r="F268" t="s">
        <v>38</v>
      </c>
      <c r="G268" t="s">
        <v>16</v>
      </c>
      <c r="H268">
        <v>0</v>
      </c>
      <c r="I268" t="s">
        <v>17</v>
      </c>
      <c r="J268" t="s">
        <v>310</v>
      </c>
      <c r="K268" s="3">
        <v>43266</v>
      </c>
      <c r="L268" t="s">
        <v>253</v>
      </c>
      <c r="M268" t="s">
        <v>50</v>
      </c>
    </row>
    <row r="269" spans="1:13" x14ac:dyDescent="0.3">
      <c r="A269">
        <v>4.3</v>
      </c>
      <c r="B269" t="s">
        <v>388</v>
      </c>
      <c r="C269" t="s">
        <v>309</v>
      </c>
      <c r="D269">
        <v>29313</v>
      </c>
      <c r="E269" t="s">
        <v>12191</v>
      </c>
      <c r="F269" t="s">
        <v>26</v>
      </c>
      <c r="G269" t="s">
        <v>16</v>
      </c>
      <c r="H269">
        <v>0</v>
      </c>
      <c r="I269" t="s">
        <v>17</v>
      </c>
      <c r="J269" t="s">
        <v>310</v>
      </c>
      <c r="K269" s="3">
        <v>43311</v>
      </c>
      <c r="L269" t="s">
        <v>389</v>
      </c>
      <c r="M269" t="s">
        <v>20</v>
      </c>
    </row>
    <row r="270" spans="1:13" x14ac:dyDescent="0.3">
      <c r="A270">
        <v>4.4000000000000004</v>
      </c>
      <c r="B270" t="s">
        <v>317</v>
      </c>
      <c r="C270" t="s">
        <v>309</v>
      </c>
      <c r="D270">
        <v>70991</v>
      </c>
      <c r="E270" t="s">
        <v>31</v>
      </c>
      <c r="F270" t="s">
        <v>26</v>
      </c>
      <c r="G270" t="s">
        <v>16</v>
      </c>
      <c r="H270">
        <v>0</v>
      </c>
      <c r="I270" t="s">
        <v>17</v>
      </c>
      <c r="J270" t="s">
        <v>310</v>
      </c>
      <c r="K270" s="3">
        <v>43305</v>
      </c>
      <c r="L270" t="s">
        <v>318</v>
      </c>
      <c r="M270" t="s">
        <v>36</v>
      </c>
    </row>
    <row r="271" spans="1:13" x14ac:dyDescent="0.3">
      <c r="A271">
        <v>4.4000000000000004</v>
      </c>
      <c r="B271" t="s">
        <v>390</v>
      </c>
      <c r="C271" t="s">
        <v>309</v>
      </c>
      <c r="D271">
        <v>51507</v>
      </c>
      <c r="E271" t="s">
        <v>31</v>
      </c>
      <c r="F271" t="s">
        <v>26</v>
      </c>
      <c r="G271" t="s">
        <v>16</v>
      </c>
      <c r="H271">
        <v>0</v>
      </c>
      <c r="I271" t="s">
        <v>17</v>
      </c>
      <c r="J271" t="s">
        <v>310</v>
      </c>
      <c r="K271" s="3">
        <v>43314</v>
      </c>
      <c r="L271" t="s">
        <v>31</v>
      </c>
      <c r="M271" t="s">
        <v>31</v>
      </c>
    </row>
    <row r="272" spans="1:13" x14ac:dyDescent="0.3">
      <c r="A272">
        <v>4.0999999999999996</v>
      </c>
      <c r="B272" t="s">
        <v>12401</v>
      </c>
      <c r="C272" t="s">
        <v>309</v>
      </c>
      <c r="D272">
        <v>1802</v>
      </c>
      <c r="E272" t="s">
        <v>12229</v>
      </c>
      <c r="F272" t="s">
        <v>34</v>
      </c>
      <c r="G272" t="s">
        <v>16</v>
      </c>
      <c r="H272">
        <v>0</v>
      </c>
      <c r="I272" t="s">
        <v>17</v>
      </c>
      <c r="J272" t="s">
        <v>310</v>
      </c>
      <c r="K272" s="3">
        <v>43208</v>
      </c>
      <c r="L272" t="s">
        <v>392</v>
      </c>
      <c r="M272" t="s">
        <v>32</v>
      </c>
    </row>
    <row r="273" spans="1:13" x14ac:dyDescent="0.3">
      <c r="A273">
        <v>3.8</v>
      </c>
      <c r="B273" t="s">
        <v>12402</v>
      </c>
      <c r="C273" t="s">
        <v>309</v>
      </c>
      <c r="D273">
        <v>1383</v>
      </c>
      <c r="E273" t="s">
        <v>12403</v>
      </c>
      <c r="F273" t="s">
        <v>34</v>
      </c>
      <c r="G273" t="s">
        <v>16</v>
      </c>
      <c r="H273">
        <v>0</v>
      </c>
      <c r="I273" t="s">
        <v>17</v>
      </c>
      <c r="J273" t="s">
        <v>310</v>
      </c>
      <c r="K273" s="3">
        <v>43293</v>
      </c>
      <c r="L273" t="s">
        <v>394</v>
      </c>
      <c r="M273" t="s">
        <v>143</v>
      </c>
    </row>
    <row r="274" spans="1:13" x14ac:dyDescent="0.3">
      <c r="A274">
        <v>4.3</v>
      </c>
      <c r="B274" t="s">
        <v>12404</v>
      </c>
      <c r="C274" t="s">
        <v>309</v>
      </c>
      <c r="D274">
        <v>23175</v>
      </c>
      <c r="E274" t="s">
        <v>12405</v>
      </c>
      <c r="F274" t="s">
        <v>42</v>
      </c>
      <c r="G274" t="s">
        <v>16</v>
      </c>
      <c r="H274">
        <v>0</v>
      </c>
      <c r="I274" t="s">
        <v>17</v>
      </c>
      <c r="J274" t="s">
        <v>310</v>
      </c>
      <c r="K274" s="3">
        <v>43294</v>
      </c>
      <c r="L274">
        <v>18.7</v>
      </c>
      <c r="M274" t="s">
        <v>50</v>
      </c>
    </row>
    <row r="275" spans="1:13" x14ac:dyDescent="0.3">
      <c r="A275">
        <v>3.8</v>
      </c>
      <c r="B275" t="s">
        <v>12406</v>
      </c>
      <c r="C275" t="s">
        <v>309</v>
      </c>
      <c r="D275">
        <v>5868</v>
      </c>
      <c r="E275" t="s">
        <v>12191</v>
      </c>
      <c r="F275" t="s">
        <v>22</v>
      </c>
      <c r="G275" t="s">
        <v>16</v>
      </c>
      <c r="H275">
        <v>0</v>
      </c>
      <c r="I275" t="s">
        <v>17</v>
      </c>
      <c r="J275" t="s">
        <v>310</v>
      </c>
      <c r="K275" s="3">
        <v>43284</v>
      </c>
      <c r="L275" t="s">
        <v>397</v>
      </c>
      <c r="M275" t="s">
        <v>50</v>
      </c>
    </row>
    <row r="276" spans="1:13" x14ac:dyDescent="0.3">
      <c r="A276">
        <v>3.5</v>
      </c>
      <c r="B276" t="s">
        <v>398</v>
      </c>
      <c r="C276" t="s">
        <v>309</v>
      </c>
      <c r="D276">
        <v>2111</v>
      </c>
      <c r="E276" t="s">
        <v>31</v>
      </c>
      <c r="F276" t="s">
        <v>34</v>
      </c>
      <c r="G276" t="s">
        <v>16</v>
      </c>
      <c r="H276">
        <v>0</v>
      </c>
      <c r="I276" t="s">
        <v>17</v>
      </c>
      <c r="J276" t="s">
        <v>310</v>
      </c>
      <c r="K276" s="3">
        <v>43311</v>
      </c>
      <c r="L276" t="s">
        <v>31</v>
      </c>
      <c r="M276" t="s">
        <v>31</v>
      </c>
    </row>
    <row r="277" spans="1:13" x14ac:dyDescent="0.3">
      <c r="A277">
        <v>4.0999999999999996</v>
      </c>
      <c r="B277" t="s">
        <v>12407</v>
      </c>
      <c r="C277" t="s">
        <v>309</v>
      </c>
      <c r="D277">
        <v>5448</v>
      </c>
      <c r="E277" t="s">
        <v>12190</v>
      </c>
      <c r="F277" t="s">
        <v>22</v>
      </c>
      <c r="G277" t="s">
        <v>16</v>
      </c>
      <c r="H277">
        <v>0</v>
      </c>
      <c r="I277" t="s">
        <v>17</v>
      </c>
      <c r="J277" t="s">
        <v>310</v>
      </c>
      <c r="K277" s="3">
        <v>43306</v>
      </c>
      <c r="L277" t="s">
        <v>400</v>
      </c>
      <c r="M277" t="s">
        <v>143</v>
      </c>
    </row>
    <row r="278" spans="1:13" x14ac:dyDescent="0.3">
      <c r="A278">
        <v>4.5999999999999996</v>
      </c>
      <c r="B278" t="s">
        <v>12408</v>
      </c>
      <c r="C278" t="s">
        <v>309</v>
      </c>
      <c r="D278">
        <v>4159</v>
      </c>
      <c r="E278" t="s">
        <v>12409</v>
      </c>
      <c r="F278" t="s">
        <v>22</v>
      </c>
      <c r="G278" t="s">
        <v>16</v>
      </c>
      <c r="H278">
        <v>0</v>
      </c>
      <c r="I278" t="s">
        <v>17</v>
      </c>
      <c r="J278" t="s">
        <v>310</v>
      </c>
      <c r="K278" s="3">
        <v>43301</v>
      </c>
      <c r="L278" t="s">
        <v>402</v>
      </c>
      <c r="M278" t="s">
        <v>20</v>
      </c>
    </row>
    <row r="279" spans="1:13" x14ac:dyDescent="0.3">
      <c r="A279">
        <v>4.3</v>
      </c>
      <c r="B279" t="s">
        <v>12410</v>
      </c>
      <c r="C279" t="s">
        <v>309</v>
      </c>
      <c r="D279">
        <v>20815</v>
      </c>
      <c r="E279" t="s">
        <v>12223</v>
      </c>
      <c r="F279" t="s">
        <v>42</v>
      </c>
      <c r="G279" t="s">
        <v>16</v>
      </c>
      <c r="H279">
        <v>0</v>
      </c>
      <c r="I279" t="s">
        <v>17</v>
      </c>
      <c r="J279" t="s">
        <v>310</v>
      </c>
      <c r="K279" s="3">
        <v>43307</v>
      </c>
      <c r="L279" t="s">
        <v>404</v>
      </c>
      <c r="M279" t="s">
        <v>143</v>
      </c>
    </row>
    <row r="280" spans="1:13" x14ac:dyDescent="0.3">
      <c r="A280">
        <v>4.5</v>
      </c>
      <c r="B280" t="s">
        <v>405</v>
      </c>
      <c r="C280" t="s">
        <v>309</v>
      </c>
      <c r="D280">
        <v>78662</v>
      </c>
      <c r="E280" t="s">
        <v>12306</v>
      </c>
      <c r="F280" t="s">
        <v>42</v>
      </c>
      <c r="G280" t="s">
        <v>16</v>
      </c>
      <c r="H280">
        <v>0</v>
      </c>
      <c r="I280" t="s">
        <v>17</v>
      </c>
      <c r="J280" t="s">
        <v>310</v>
      </c>
      <c r="K280" s="3">
        <v>43144</v>
      </c>
      <c r="L280" t="s">
        <v>406</v>
      </c>
      <c r="M280" t="s">
        <v>36</v>
      </c>
    </row>
    <row r="281" spans="1:13" x14ac:dyDescent="0.3">
      <c r="A281">
        <v>4.0999999999999996</v>
      </c>
      <c r="B281" t="s">
        <v>12411</v>
      </c>
      <c r="C281" t="s">
        <v>309</v>
      </c>
      <c r="D281">
        <v>7149</v>
      </c>
      <c r="E281" t="s">
        <v>12216</v>
      </c>
      <c r="F281" t="s">
        <v>42</v>
      </c>
      <c r="G281" t="s">
        <v>16</v>
      </c>
      <c r="H281">
        <v>0</v>
      </c>
      <c r="I281" t="s">
        <v>17</v>
      </c>
      <c r="J281" t="s">
        <v>310</v>
      </c>
      <c r="K281" s="3">
        <v>43312</v>
      </c>
      <c r="L281" t="s">
        <v>408</v>
      </c>
      <c r="M281" t="s">
        <v>53</v>
      </c>
    </row>
    <row r="282" spans="1:13" x14ac:dyDescent="0.3">
      <c r="A282">
        <v>4.5</v>
      </c>
      <c r="B282" t="s">
        <v>409</v>
      </c>
      <c r="C282" t="s">
        <v>309</v>
      </c>
      <c r="D282">
        <v>3079</v>
      </c>
      <c r="E282" t="s">
        <v>12412</v>
      </c>
      <c r="F282" t="s">
        <v>34</v>
      </c>
      <c r="G282" t="s">
        <v>16</v>
      </c>
      <c r="H282">
        <v>0</v>
      </c>
      <c r="I282" t="s">
        <v>17</v>
      </c>
      <c r="J282" t="s">
        <v>310</v>
      </c>
      <c r="K282" s="3">
        <v>43314</v>
      </c>
      <c r="L282" t="s">
        <v>410</v>
      </c>
      <c r="M282" t="s">
        <v>50</v>
      </c>
    </row>
    <row r="283" spans="1:13" x14ac:dyDescent="0.3">
      <c r="A283">
        <v>4.5999999999999996</v>
      </c>
      <c r="B283" t="s">
        <v>411</v>
      </c>
      <c r="C283" t="s">
        <v>309</v>
      </c>
      <c r="D283">
        <v>5800</v>
      </c>
      <c r="E283" t="s">
        <v>12246</v>
      </c>
      <c r="F283" t="s">
        <v>34</v>
      </c>
      <c r="G283" t="s">
        <v>16</v>
      </c>
      <c r="H283">
        <v>0</v>
      </c>
      <c r="I283" t="s">
        <v>17</v>
      </c>
      <c r="J283" t="s">
        <v>310</v>
      </c>
      <c r="K283" s="3">
        <v>43314</v>
      </c>
      <c r="L283" t="s">
        <v>410</v>
      </c>
      <c r="M283" t="s">
        <v>50</v>
      </c>
    </row>
    <row r="284" spans="1:13" x14ac:dyDescent="0.3">
      <c r="A284">
        <v>4</v>
      </c>
      <c r="B284" t="s">
        <v>12413</v>
      </c>
      <c r="C284" t="s">
        <v>309</v>
      </c>
      <c r="D284">
        <v>6989</v>
      </c>
      <c r="E284" t="s">
        <v>31</v>
      </c>
      <c r="F284" t="s">
        <v>42</v>
      </c>
      <c r="G284" t="s">
        <v>16</v>
      </c>
      <c r="H284">
        <v>0</v>
      </c>
      <c r="I284" t="s">
        <v>17</v>
      </c>
      <c r="J284" t="s">
        <v>310</v>
      </c>
      <c r="K284" s="3">
        <v>43297</v>
      </c>
      <c r="L284" t="s">
        <v>413</v>
      </c>
      <c r="M284" t="s">
        <v>36</v>
      </c>
    </row>
    <row r="285" spans="1:13" x14ac:dyDescent="0.3">
      <c r="A285">
        <v>4.2</v>
      </c>
      <c r="B285" t="s">
        <v>12414</v>
      </c>
      <c r="C285" t="s">
        <v>309</v>
      </c>
      <c r="D285">
        <v>16422</v>
      </c>
      <c r="E285" t="s">
        <v>12188</v>
      </c>
      <c r="F285" t="s">
        <v>42</v>
      </c>
      <c r="G285" t="s">
        <v>16</v>
      </c>
      <c r="H285">
        <v>0</v>
      </c>
      <c r="I285" t="s">
        <v>17</v>
      </c>
      <c r="J285" t="s">
        <v>310</v>
      </c>
      <c r="K285" s="3">
        <v>43313</v>
      </c>
      <c r="L285" t="s">
        <v>415</v>
      </c>
      <c r="M285" t="s">
        <v>50</v>
      </c>
    </row>
    <row r="286" spans="1:13" x14ac:dyDescent="0.3">
      <c r="A286">
        <v>4.3</v>
      </c>
      <c r="B286" t="s">
        <v>12394</v>
      </c>
      <c r="C286" t="s">
        <v>309</v>
      </c>
      <c r="D286">
        <v>8978</v>
      </c>
      <c r="E286" t="s">
        <v>31</v>
      </c>
      <c r="F286" t="s">
        <v>42</v>
      </c>
      <c r="G286" t="s">
        <v>16</v>
      </c>
      <c r="H286">
        <v>0</v>
      </c>
      <c r="I286" t="s">
        <v>17</v>
      </c>
      <c r="J286" t="s">
        <v>310</v>
      </c>
      <c r="K286" s="3">
        <v>43306</v>
      </c>
      <c r="L286" t="s">
        <v>31</v>
      </c>
      <c r="M286" t="s">
        <v>31</v>
      </c>
    </row>
    <row r="287" spans="1:13" x14ac:dyDescent="0.3">
      <c r="A287">
        <v>4.2</v>
      </c>
      <c r="B287" t="s">
        <v>12387</v>
      </c>
      <c r="C287" t="s">
        <v>309</v>
      </c>
      <c r="D287">
        <v>80804</v>
      </c>
      <c r="E287" t="s">
        <v>31</v>
      </c>
      <c r="F287" t="s">
        <v>26</v>
      </c>
      <c r="G287" t="s">
        <v>16</v>
      </c>
      <c r="H287">
        <v>0</v>
      </c>
      <c r="I287" t="s">
        <v>17</v>
      </c>
      <c r="J287" t="s">
        <v>310</v>
      </c>
      <c r="K287" s="3">
        <v>43157</v>
      </c>
      <c r="L287" t="s">
        <v>31</v>
      </c>
      <c r="M287" t="s">
        <v>20</v>
      </c>
    </row>
    <row r="288" spans="1:13" x14ac:dyDescent="0.3">
      <c r="A288">
        <v>4.4000000000000004</v>
      </c>
      <c r="B288" t="s">
        <v>12395</v>
      </c>
      <c r="C288" t="s">
        <v>309</v>
      </c>
      <c r="D288">
        <v>42492</v>
      </c>
      <c r="E288" t="s">
        <v>31</v>
      </c>
      <c r="F288" t="s">
        <v>42</v>
      </c>
      <c r="G288" t="s">
        <v>16</v>
      </c>
      <c r="H288">
        <v>0</v>
      </c>
      <c r="I288" t="s">
        <v>17</v>
      </c>
      <c r="J288" t="s">
        <v>310</v>
      </c>
      <c r="K288" s="3">
        <v>43292</v>
      </c>
      <c r="L288" t="s">
        <v>31</v>
      </c>
      <c r="M288" t="s">
        <v>31</v>
      </c>
    </row>
    <row r="289" spans="1:13" x14ac:dyDescent="0.3">
      <c r="A289">
        <v>4.7</v>
      </c>
      <c r="B289" t="s">
        <v>12396</v>
      </c>
      <c r="C289" t="s">
        <v>309</v>
      </c>
      <c r="D289">
        <v>286897</v>
      </c>
      <c r="E289" t="s">
        <v>12201</v>
      </c>
      <c r="F289" t="s">
        <v>55</v>
      </c>
      <c r="G289" t="s">
        <v>16</v>
      </c>
      <c r="H289">
        <v>0</v>
      </c>
      <c r="I289" t="s">
        <v>17</v>
      </c>
      <c r="J289" t="s">
        <v>310</v>
      </c>
      <c r="K289" s="3">
        <v>42885</v>
      </c>
      <c r="L289" t="s">
        <v>377</v>
      </c>
      <c r="M289" t="s">
        <v>46</v>
      </c>
    </row>
    <row r="290" spans="1:13" x14ac:dyDescent="0.3">
      <c r="A290">
        <v>4.5</v>
      </c>
      <c r="B290" t="s">
        <v>12397</v>
      </c>
      <c r="C290" t="s">
        <v>309</v>
      </c>
      <c r="D290">
        <v>103755</v>
      </c>
      <c r="E290" t="s">
        <v>12177</v>
      </c>
      <c r="F290" t="s">
        <v>55</v>
      </c>
      <c r="G290" t="s">
        <v>16</v>
      </c>
      <c r="H290">
        <v>0</v>
      </c>
      <c r="I290" t="s">
        <v>17</v>
      </c>
      <c r="J290" t="s">
        <v>310</v>
      </c>
      <c r="K290" s="3">
        <v>43292</v>
      </c>
      <c r="L290" t="s">
        <v>379</v>
      </c>
      <c r="M290" t="s">
        <v>50</v>
      </c>
    </row>
    <row r="291" spans="1:13" x14ac:dyDescent="0.3">
      <c r="A291">
        <v>4.2</v>
      </c>
      <c r="B291" t="s">
        <v>12398</v>
      </c>
      <c r="C291" t="s">
        <v>309</v>
      </c>
      <c r="D291">
        <v>46505</v>
      </c>
      <c r="E291" t="s">
        <v>12175</v>
      </c>
      <c r="F291" t="s">
        <v>42</v>
      </c>
      <c r="G291" t="s">
        <v>16</v>
      </c>
      <c r="H291">
        <v>0</v>
      </c>
      <c r="I291" t="s">
        <v>17</v>
      </c>
      <c r="J291" t="s">
        <v>310</v>
      </c>
      <c r="K291" s="3">
        <v>43314</v>
      </c>
      <c r="L291" t="s">
        <v>381</v>
      </c>
      <c r="M291" t="s">
        <v>50</v>
      </c>
    </row>
    <row r="292" spans="1:13" x14ac:dyDescent="0.3">
      <c r="A292">
        <v>4.7</v>
      </c>
      <c r="B292" t="s">
        <v>12399</v>
      </c>
      <c r="C292" t="s">
        <v>309</v>
      </c>
      <c r="D292">
        <v>11442</v>
      </c>
      <c r="E292" t="s">
        <v>12346</v>
      </c>
      <c r="F292" t="s">
        <v>34</v>
      </c>
      <c r="G292" t="s">
        <v>383</v>
      </c>
      <c r="H292" s="2">
        <v>4.99</v>
      </c>
      <c r="I292" t="s">
        <v>17</v>
      </c>
      <c r="J292" t="s">
        <v>310</v>
      </c>
      <c r="K292" s="3">
        <v>43184</v>
      </c>
      <c r="L292" t="s">
        <v>384</v>
      </c>
      <c r="M292" t="s">
        <v>53</v>
      </c>
    </row>
    <row r="293" spans="1:13" x14ac:dyDescent="0.3">
      <c r="A293">
        <v>4.8</v>
      </c>
      <c r="B293" t="s">
        <v>12400</v>
      </c>
      <c r="C293" t="s">
        <v>309</v>
      </c>
      <c r="D293">
        <v>10295</v>
      </c>
      <c r="E293" t="s">
        <v>12201</v>
      </c>
      <c r="F293" t="s">
        <v>34</v>
      </c>
      <c r="G293" t="s">
        <v>383</v>
      </c>
      <c r="H293" s="2">
        <v>4.99</v>
      </c>
      <c r="I293" t="s">
        <v>17</v>
      </c>
      <c r="J293" t="s">
        <v>310</v>
      </c>
      <c r="K293" s="3">
        <v>42836</v>
      </c>
      <c r="L293" t="s">
        <v>386</v>
      </c>
      <c r="M293" t="s">
        <v>46</v>
      </c>
    </row>
    <row r="294" spans="1:13" x14ac:dyDescent="0.3">
      <c r="A294">
        <v>4.0999999999999996</v>
      </c>
      <c r="B294" t="s">
        <v>316</v>
      </c>
      <c r="C294" t="s">
        <v>309</v>
      </c>
      <c r="D294">
        <v>217730</v>
      </c>
      <c r="E294" t="s">
        <v>31</v>
      </c>
      <c r="F294" t="s">
        <v>29</v>
      </c>
      <c r="G294" t="s">
        <v>16</v>
      </c>
      <c r="H294">
        <v>0</v>
      </c>
      <c r="I294" t="s">
        <v>17</v>
      </c>
      <c r="J294" t="s">
        <v>310</v>
      </c>
      <c r="K294" s="3">
        <v>43192</v>
      </c>
      <c r="L294" t="s">
        <v>31</v>
      </c>
      <c r="M294" t="s">
        <v>31</v>
      </c>
    </row>
    <row r="295" spans="1:13" x14ac:dyDescent="0.3">
      <c r="A295">
        <v>4.3</v>
      </c>
      <c r="B295" t="s">
        <v>12364</v>
      </c>
      <c r="C295" t="s">
        <v>309</v>
      </c>
      <c r="D295">
        <v>1002859</v>
      </c>
      <c r="E295" t="s">
        <v>12235</v>
      </c>
      <c r="F295" t="s">
        <v>240</v>
      </c>
      <c r="G295" t="s">
        <v>16</v>
      </c>
      <c r="H295">
        <v>0</v>
      </c>
      <c r="I295" t="s">
        <v>17</v>
      </c>
      <c r="J295" t="s">
        <v>310</v>
      </c>
      <c r="K295" s="3">
        <v>43314</v>
      </c>
      <c r="L295" t="s">
        <v>320</v>
      </c>
      <c r="M295" t="s">
        <v>50</v>
      </c>
    </row>
    <row r="296" spans="1:13" x14ac:dyDescent="0.3">
      <c r="A296">
        <v>4.4000000000000004</v>
      </c>
      <c r="B296" t="s">
        <v>390</v>
      </c>
      <c r="C296" t="s">
        <v>309</v>
      </c>
      <c r="D296">
        <v>51510</v>
      </c>
      <c r="E296" t="s">
        <v>31</v>
      </c>
      <c r="F296" t="s">
        <v>26</v>
      </c>
      <c r="G296" t="s">
        <v>16</v>
      </c>
      <c r="H296">
        <v>0</v>
      </c>
      <c r="I296" t="s">
        <v>17</v>
      </c>
      <c r="J296" t="s">
        <v>310</v>
      </c>
      <c r="K296" s="3">
        <v>43314</v>
      </c>
      <c r="L296" t="s">
        <v>31</v>
      </c>
      <c r="M296" t="s">
        <v>31</v>
      </c>
    </row>
    <row r="297" spans="1:13" x14ac:dyDescent="0.3">
      <c r="A297">
        <v>4.5</v>
      </c>
      <c r="B297" t="s">
        <v>430</v>
      </c>
      <c r="C297" t="s">
        <v>309</v>
      </c>
      <c r="D297">
        <v>413</v>
      </c>
      <c r="E297" t="s">
        <v>12184</v>
      </c>
      <c r="F297" t="s">
        <v>15</v>
      </c>
      <c r="G297" t="s">
        <v>16</v>
      </c>
      <c r="H297">
        <v>0</v>
      </c>
      <c r="I297" t="s">
        <v>17</v>
      </c>
      <c r="J297" t="s">
        <v>310</v>
      </c>
      <c r="K297" s="3">
        <v>43306</v>
      </c>
      <c r="L297" t="s">
        <v>431</v>
      </c>
      <c r="M297" t="s">
        <v>143</v>
      </c>
    </row>
    <row r="298" spans="1:13" x14ac:dyDescent="0.3">
      <c r="A298">
        <v>4.3</v>
      </c>
      <c r="B298" t="s">
        <v>12404</v>
      </c>
      <c r="C298" t="s">
        <v>309</v>
      </c>
      <c r="D298">
        <v>23175</v>
      </c>
      <c r="E298" t="s">
        <v>12405</v>
      </c>
      <c r="F298" t="s">
        <v>42</v>
      </c>
      <c r="G298" t="s">
        <v>16</v>
      </c>
      <c r="H298">
        <v>0</v>
      </c>
      <c r="I298" t="s">
        <v>17</v>
      </c>
      <c r="J298" t="s">
        <v>310</v>
      </c>
      <c r="K298" s="3">
        <v>43294</v>
      </c>
      <c r="L298">
        <v>18.7</v>
      </c>
      <c r="M298" t="s">
        <v>50</v>
      </c>
    </row>
    <row r="299" spans="1:13" x14ac:dyDescent="0.3">
      <c r="A299">
        <v>4.5</v>
      </c>
      <c r="B299" t="s">
        <v>12420</v>
      </c>
      <c r="C299" t="s">
        <v>433</v>
      </c>
      <c r="D299">
        <v>1013635</v>
      </c>
      <c r="E299" t="s">
        <v>31</v>
      </c>
      <c r="F299" t="s">
        <v>55</v>
      </c>
      <c r="G299" t="s">
        <v>16</v>
      </c>
      <c r="H299">
        <v>0</v>
      </c>
      <c r="I299" t="s">
        <v>30</v>
      </c>
      <c r="J299" t="s">
        <v>434</v>
      </c>
      <c r="K299" s="3">
        <v>43312</v>
      </c>
      <c r="L299" t="s">
        <v>31</v>
      </c>
      <c r="M299" t="s">
        <v>31</v>
      </c>
    </row>
    <row r="300" spans="1:13" x14ac:dyDescent="0.3">
      <c r="A300">
        <v>4.5999999999999996</v>
      </c>
      <c r="B300" t="s">
        <v>12421</v>
      </c>
      <c r="C300" t="s">
        <v>433</v>
      </c>
      <c r="D300">
        <v>24005</v>
      </c>
      <c r="E300" t="s">
        <v>12322</v>
      </c>
      <c r="F300" t="s">
        <v>22</v>
      </c>
      <c r="G300" t="s">
        <v>16</v>
      </c>
      <c r="H300">
        <v>0</v>
      </c>
      <c r="I300" t="s">
        <v>436</v>
      </c>
      <c r="J300" t="s">
        <v>434</v>
      </c>
      <c r="K300" s="3">
        <v>43285</v>
      </c>
      <c r="L300" t="s">
        <v>437</v>
      </c>
      <c r="M300" t="s">
        <v>50</v>
      </c>
    </row>
    <row r="301" spans="1:13" x14ac:dyDescent="0.3">
      <c r="A301">
        <v>4.7</v>
      </c>
      <c r="B301" t="s">
        <v>12422</v>
      </c>
      <c r="C301" t="s">
        <v>433</v>
      </c>
      <c r="D301">
        <v>57106</v>
      </c>
      <c r="E301" t="s">
        <v>12250</v>
      </c>
      <c r="F301" t="s">
        <v>42</v>
      </c>
      <c r="G301" t="s">
        <v>16</v>
      </c>
      <c r="H301">
        <v>0</v>
      </c>
      <c r="I301" t="s">
        <v>30</v>
      </c>
      <c r="J301" t="s">
        <v>434</v>
      </c>
      <c r="K301" s="3">
        <v>43304</v>
      </c>
      <c r="L301" t="s">
        <v>439</v>
      </c>
      <c r="M301" t="s">
        <v>50</v>
      </c>
    </row>
    <row r="302" spans="1:13" x14ac:dyDescent="0.3">
      <c r="A302">
        <v>4.7</v>
      </c>
      <c r="B302" t="s">
        <v>12423</v>
      </c>
      <c r="C302" t="s">
        <v>433</v>
      </c>
      <c r="D302">
        <v>2249</v>
      </c>
      <c r="E302" t="s">
        <v>12265</v>
      </c>
      <c r="F302" t="s">
        <v>22</v>
      </c>
      <c r="G302" t="s">
        <v>16</v>
      </c>
      <c r="H302">
        <v>0</v>
      </c>
      <c r="I302" t="s">
        <v>17</v>
      </c>
      <c r="J302" t="s">
        <v>434</v>
      </c>
      <c r="K302" s="3">
        <v>43055</v>
      </c>
      <c r="L302">
        <v>1.08</v>
      </c>
      <c r="M302" t="s">
        <v>20</v>
      </c>
    </row>
    <row r="303" spans="1:13" x14ac:dyDescent="0.3">
      <c r="A303">
        <v>4.8</v>
      </c>
      <c r="B303" t="s">
        <v>441</v>
      </c>
      <c r="C303" t="s">
        <v>433</v>
      </c>
      <c r="D303">
        <v>516</v>
      </c>
      <c r="E303" t="s">
        <v>12190</v>
      </c>
      <c r="F303" t="s">
        <v>38</v>
      </c>
      <c r="G303" t="s">
        <v>16</v>
      </c>
      <c r="H303">
        <v>0</v>
      </c>
      <c r="I303" t="s">
        <v>17</v>
      </c>
      <c r="J303" t="s">
        <v>442</v>
      </c>
      <c r="K303" s="3">
        <v>43315</v>
      </c>
      <c r="L303" t="s">
        <v>189</v>
      </c>
      <c r="M303" t="s">
        <v>36</v>
      </c>
    </row>
    <row r="304" spans="1:13" x14ac:dyDescent="0.3">
      <c r="A304">
        <v>3.9</v>
      </c>
      <c r="B304" t="s">
        <v>12424</v>
      </c>
      <c r="C304" t="s">
        <v>433</v>
      </c>
      <c r="D304">
        <v>834</v>
      </c>
      <c r="E304" t="s">
        <v>12222</v>
      </c>
      <c r="F304" t="s">
        <v>38</v>
      </c>
      <c r="G304" t="s">
        <v>16</v>
      </c>
      <c r="H304">
        <v>0</v>
      </c>
      <c r="I304" t="s">
        <v>222</v>
      </c>
      <c r="J304" t="s">
        <v>434</v>
      </c>
      <c r="K304" s="3">
        <v>43313</v>
      </c>
      <c r="L304" t="s">
        <v>78</v>
      </c>
      <c r="M304" t="s">
        <v>50</v>
      </c>
    </row>
    <row r="305" spans="1:13" x14ac:dyDescent="0.3">
      <c r="A305">
        <v>4.0999999999999996</v>
      </c>
      <c r="B305" t="s">
        <v>12425</v>
      </c>
      <c r="C305" t="s">
        <v>433</v>
      </c>
      <c r="D305">
        <v>1010</v>
      </c>
      <c r="E305" t="s">
        <v>12216</v>
      </c>
      <c r="F305" t="s">
        <v>38</v>
      </c>
      <c r="G305" t="s">
        <v>16</v>
      </c>
      <c r="H305">
        <v>0</v>
      </c>
      <c r="I305" t="s">
        <v>222</v>
      </c>
      <c r="J305" t="s">
        <v>434</v>
      </c>
      <c r="K305" s="3">
        <v>43288</v>
      </c>
      <c r="L305">
        <v>1.5</v>
      </c>
      <c r="M305" t="s">
        <v>50</v>
      </c>
    </row>
    <row r="306" spans="1:13" x14ac:dyDescent="0.3">
      <c r="A306">
        <v>4.4000000000000004</v>
      </c>
      <c r="B306" t="s">
        <v>445</v>
      </c>
      <c r="C306" t="s">
        <v>433</v>
      </c>
      <c r="D306">
        <v>238970</v>
      </c>
      <c r="E306" t="s">
        <v>12188</v>
      </c>
      <c r="F306" t="s">
        <v>42</v>
      </c>
      <c r="G306" t="s">
        <v>16</v>
      </c>
      <c r="H306">
        <v>0</v>
      </c>
      <c r="I306" t="s">
        <v>30</v>
      </c>
      <c r="J306" t="s">
        <v>434</v>
      </c>
      <c r="K306" s="3">
        <v>43290</v>
      </c>
      <c r="L306" t="s">
        <v>446</v>
      </c>
      <c r="M306" t="s">
        <v>143</v>
      </c>
    </row>
    <row r="307" spans="1:13" x14ac:dyDescent="0.3">
      <c r="A307">
        <v>4.5999999999999996</v>
      </c>
      <c r="B307" t="s">
        <v>12426</v>
      </c>
      <c r="C307" t="s">
        <v>433</v>
      </c>
      <c r="D307">
        <v>302</v>
      </c>
      <c r="E307" t="s">
        <v>12284</v>
      </c>
      <c r="F307" t="s">
        <v>15</v>
      </c>
      <c r="G307" t="s">
        <v>16</v>
      </c>
      <c r="H307">
        <v>0</v>
      </c>
      <c r="I307" t="s">
        <v>30</v>
      </c>
      <c r="J307" t="s">
        <v>434</v>
      </c>
      <c r="K307" s="3">
        <v>43284</v>
      </c>
      <c r="L307">
        <v>1</v>
      </c>
      <c r="M307" t="s">
        <v>53</v>
      </c>
    </row>
    <row r="308" spans="1:13" x14ac:dyDescent="0.3">
      <c r="A308">
        <v>4.5</v>
      </c>
      <c r="B308" t="s">
        <v>448</v>
      </c>
      <c r="C308" t="s">
        <v>433</v>
      </c>
      <c r="D308">
        <v>438</v>
      </c>
      <c r="E308" t="s">
        <v>12259</v>
      </c>
      <c r="F308" t="s">
        <v>15</v>
      </c>
      <c r="G308" t="s">
        <v>16</v>
      </c>
      <c r="H308">
        <v>0</v>
      </c>
      <c r="I308" t="s">
        <v>17</v>
      </c>
      <c r="J308" t="s">
        <v>434</v>
      </c>
      <c r="K308" s="3">
        <v>43096</v>
      </c>
      <c r="L308">
        <v>1</v>
      </c>
      <c r="M308" t="s">
        <v>39</v>
      </c>
    </row>
    <row r="309" spans="1:13" x14ac:dyDescent="0.3">
      <c r="A309">
        <v>4.7</v>
      </c>
      <c r="B309" t="s">
        <v>449</v>
      </c>
      <c r="C309" t="s">
        <v>433</v>
      </c>
      <c r="D309">
        <v>73</v>
      </c>
      <c r="E309" t="s">
        <v>12427</v>
      </c>
      <c r="F309" t="s">
        <v>15</v>
      </c>
      <c r="G309" t="s">
        <v>16</v>
      </c>
      <c r="H309">
        <v>0</v>
      </c>
      <c r="I309" t="s">
        <v>17</v>
      </c>
      <c r="J309" t="s">
        <v>434</v>
      </c>
      <c r="K309" s="3">
        <v>43304</v>
      </c>
      <c r="L309">
        <v>1.9</v>
      </c>
      <c r="M309" t="s">
        <v>20</v>
      </c>
    </row>
    <row r="310" spans="1:13" x14ac:dyDescent="0.3">
      <c r="A310">
        <v>4.4000000000000004</v>
      </c>
      <c r="B310" t="s">
        <v>450</v>
      </c>
      <c r="C310" t="s">
        <v>433</v>
      </c>
      <c r="D310">
        <v>39</v>
      </c>
      <c r="E310" t="s">
        <v>12428</v>
      </c>
      <c r="F310" t="s">
        <v>15</v>
      </c>
      <c r="G310" t="s">
        <v>16</v>
      </c>
      <c r="H310">
        <v>0</v>
      </c>
      <c r="I310" t="s">
        <v>70</v>
      </c>
      <c r="J310" t="s">
        <v>434</v>
      </c>
      <c r="K310" s="3">
        <v>43284</v>
      </c>
      <c r="L310">
        <v>1.1000000000000001</v>
      </c>
      <c r="M310" t="s">
        <v>32</v>
      </c>
    </row>
    <row r="311" spans="1:13" x14ac:dyDescent="0.3">
      <c r="A311">
        <v>4.5</v>
      </c>
      <c r="B311" t="s">
        <v>12429</v>
      </c>
      <c r="C311" t="s">
        <v>433</v>
      </c>
      <c r="D311">
        <v>144</v>
      </c>
      <c r="E311" t="s">
        <v>12430</v>
      </c>
      <c r="F311" t="s">
        <v>15</v>
      </c>
      <c r="G311" t="s">
        <v>16</v>
      </c>
      <c r="H311">
        <v>0</v>
      </c>
      <c r="I311" t="s">
        <v>17</v>
      </c>
      <c r="J311" t="s">
        <v>434</v>
      </c>
      <c r="K311" s="3">
        <v>43300</v>
      </c>
      <c r="L311">
        <v>3</v>
      </c>
      <c r="M311" t="s">
        <v>20</v>
      </c>
    </row>
    <row r="312" spans="1:13" x14ac:dyDescent="0.3">
      <c r="A312">
        <v>3.9</v>
      </c>
      <c r="B312" t="s">
        <v>12431</v>
      </c>
      <c r="C312" t="s">
        <v>433</v>
      </c>
      <c r="D312">
        <v>2181</v>
      </c>
      <c r="E312" t="s">
        <v>12223</v>
      </c>
      <c r="F312" t="s">
        <v>34</v>
      </c>
      <c r="G312" t="s">
        <v>16</v>
      </c>
      <c r="H312">
        <v>0</v>
      </c>
      <c r="I312" t="s">
        <v>30</v>
      </c>
      <c r="J312" t="s">
        <v>434</v>
      </c>
      <c r="K312" s="3">
        <v>43164</v>
      </c>
      <c r="L312" t="s">
        <v>453</v>
      </c>
      <c r="M312" t="s">
        <v>20</v>
      </c>
    </row>
    <row r="313" spans="1:13" x14ac:dyDescent="0.3">
      <c r="A313">
        <v>3.2</v>
      </c>
      <c r="B313" t="s">
        <v>12432</v>
      </c>
      <c r="C313" t="s">
        <v>433</v>
      </c>
      <c r="D313">
        <v>93965</v>
      </c>
      <c r="E313" t="s">
        <v>12222</v>
      </c>
      <c r="F313" t="s">
        <v>26</v>
      </c>
      <c r="G313" t="s">
        <v>16</v>
      </c>
      <c r="H313">
        <v>0</v>
      </c>
      <c r="I313" t="s">
        <v>30</v>
      </c>
      <c r="J313" t="s">
        <v>434</v>
      </c>
      <c r="K313" s="3">
        <v>43284</v>
      </c>
      <c r="L313" t="s">
        <v>455</v>
      </c>
      <c r="M313" t="s">
        <v>20</v>
      </c>
    </row>
    <row r="314" spans="1:13" x14ac:dyDescent="0.3">
      <c r="A314">
        <v>3.2</v>
      </c>
      <c r="B314" t="s">
        <v>456</v>
      </c>
      <c r="C314" t="s">
        <v>433</v>
      </c>
      <c r="D314">
        <v>1446</v>
      </c>
      <c r="E314" t="s">
        <v>12303</v>
      </c>
      <c r="F314" t="s">
        <v>34</v>
      </c>
      <c r="G314" t="s">
        <v>16</v>
      </c>
      <c r="H314">
        <v>0</v>
      </c>
      <c r="I314" t="s">
        <v>222</v>
      </c>
      <c r="J314" t="s">
        <v>434</v>
      </c>
      <c r="K314" s="3">
        <v>43238</v>
      </c>
      <c r="L314">
        <v>1</v>
      </c>
      <c r="M314" t="s">
        <v>20</v>
      </c>
    </row>
    <row r="315" spans="1:13" x14ac:dyDescent="0.3">
      <c r="A315">
        <v>4.0999999999999996</v>
      </c>
      <c r="B315" t="s">
        <v>12433</v>
      </c>
      <c r="C315" t="s">
        <v>433</v>
      </c>
      <c r="D315">
        <v>12088</v>
      </c>
      <c r="E315" t="s">
        <v>12192</v>
      </c>
      <c r="F315" t="s">
        <v>42</v>
      </c>
      <c r="G315" t="s">
        <v>16</v>
      </c>
      <c r="H315">
        <v>0</v>
      </c>
      <c r="I315" t="s">
        <v>222</v>
      </c>
      <c r="J315" t="s">
        <v>434</v>
      </c>
      <c r="K315" s="3">
        <v>43287</v>
      </c>
      <c r="L315" t="s">
        <v>458</v>
      </c>
      <c r="M315" t="s">
        <v>20</v>
      </c>
    </row>
    <row r="316" spans="1:13" x14ac:dyDescent="0.3">
      <c r="A316">
        <v>4.5</v>
      </c>
      <c r="B316" t="s">
        <v>459</v>
      </c>
      <c r="C316" t="s">
        <v>433</v>
      </c>
      <c r="D316">
        <v>314</v>
      </c>
      <c r="E316" t="s">
        <v>12212</v>
      </c>
      <c r="F316" t="s">
        <v>34</v>
      </c>
      <c r="G316" t="s">
        <v>16</v>
      </c>
      <c r="H316">
        <v>0</v>
      </c>
      <c r="I316" t="s">
        <v>17</v>
      </c>
      <c r="J316" t="s">
        <v>434</v>
      </c>
      <c r="K316" s="3">
        <v>43243</v>
      </c>
      <c r="L316" t="s">
        <v>460</v>
      </c>
      <c r="M316" t="s">
        <v>50</v>
      </c>
    </row>
    <row r="317" spans="1:13" x14ac:dyDescent="0.3">
      <c r="A317">
        <v>4.2</v>
      </c>
      <c r="B317" t="s">
        <v>12434</v>
      </c>
      <c r="C317" t="s">
        <v>433</v>
      </c>
      <c r="D317">
        <v>25671</v>
      </c>
      <c r="E317" t="s">
        <v>31</v>
      </c>
      <c r="F317" t="s">
        <v>42</v>
      </c>
      <c r="G317" t="s">
        <v>16</v>
      </c>
      <c r="H317">
        <v>0</v>
      </c>
      <c r="I317" t="s">
        <v>30</v>
      </c>
      <c r="J317" t="s">
        <v>434</v>
      </c>
      <c r="K317" s="3">
        <v>43256</v>
      </c>
      <c r="L317" t="s">
        <v>31</v>
      </c>
      <c r="M317" t="s">
        <v>31</v>
      </c>
    </row>
    <row r="318" spans="1:13" x14ac:dyDescent="0.3">
      <c r="A318">
        <v>4.2</v>
      </c>
      <c r="B318" t="s">
        <v>12435</v>
      </c>
      <c r="C318" t="s">
        <v>433</v>
      </c>
      <c r="D318">
        <v>15194</v>
      </c>
      <c r="E318" t="s">
        <v>12222</v>
      </c>
      <c r="F318" t="s">
        <v>42</v>
      </c>
      <c r="G318" t="s">
        <v>16</v>
      </c>
      <c r="H318">
        <v>0</v>
      </c>
      <c r="I318" t="s">
        <v>30</v>
      </c>
      <c r="J318" t="s">
        <v>434</v>
      </c>
      <c r="K318" s="3">
        <v>43300</v>
      </c>
      <c r="L318" t="s">
        <v>463</v>
      </c>
      <c r="M318" t="s">
        <v>32</v>
      </c>
    </row>
    <row r="319" spans="1:13" x14ac:dyDescent="0.3">
      <c r="A319">
        <v>3.7</v>
      </c>
      <c r="B319" t="s">
        <v>464</v>
      </c>
      <c r="C319" t="s">
        <v>433</v>
      </c>
      <c r="D319">
        <v>22551</v>
      </c>
      <c r="E319" t="s">
        <v>12216</v>
      </c>
      <c r="F319" t="s">
        <v>42</v>
      </c>
      <c r="G319" t="s">
        <v>16</v>
      </c>
      <c r="H319">
        <v>0</v>
      </c>
      <c r="I319" t="s">
        <v>30</v>
      </c>
      <c r="J319" t="s">
        <v>434</v>
      </c>
      <c r="K319" s="3">
        <v>43305</v>
      </c>
      <c r="L319" t="s">
        <v>465</v>
      </c>
      <c r="M319" t="s">
        <v>36</v>
      </c>
    </row>
    <row r="320" spans="1:13" x14ac:dyDescent="0.3">
      <c r="A320">
        <v>4.5</v>
      </c>
      <c r="B320" t="s">
        <v>12436</v>
      </c>
      <c r="C320" t="s">
        <v>433</v>
      </c>
      <c r="D320">
        <v>29839</v>
      </c>
      <c r="E320" t="s">
        <v>12184</v>
      </c>
      <c r="F320" t="s">
        <v>42</v>
      </c>
      <c r="G320" t="s">
        <v>16</v>
      </c>
      <c r="H320">
        <v>0</v>
      </c>
      <c r="I320" t="s">
        <v>30</v>
      </c>
      <c r="J320" t="s">
        <v>434</v>
      </c>
      <c r="K320" s="3">
        <v>43312</v>
      </c>
      <c r="L320" t="s">
        <v>467</v>
      </c>
      <c r="M320" t="s">
        <v>36</v>
      </c>
    </row>
    <row r="321" spans="1:13" x14ac:dyDescent="0.3">
      <c r="A321">
        <v>4.5999999999999996</v>
      </c>
      <c r="B321" t="s">
        <v>12437</v>
      </c>
      <c r="C321" t="s">
        <v>433</v>
      </c>
      <c r="D321">
        <v>279</v>
      </c>
      <c r="E321" t="s">
        <v>12438</v>
      </c>
      <c r="F321" t="s">
        <v>34</v>
      </c>
      <c r="G321" t="s">
        <v>16</v>
      </c>
      <c r="H321">
        <v>0</v>
      </c>
      <c r="I321" t="s">
        <v>17</v>
      </c>
      <c r="J321" t="s">
        <v>434</v>
      </c>
      <c r="K321" s="3">
        <v>43087</v>
      </c>
      <c r="L321">
        <v>1.6</v>
      </c>
      <c r="M321" t="s">
        <v>53</v>
      </c>
    </row>
    <row r="322" spans="1:13" x14ac:dyDescent="0.3">
      <c r="A322">
        <v>4.5</v>
      </c>
      <c r="B322" t="s">
        <v>12439</v>
      </c>
      <c r="C322" t="s">
        <v>433</v>
      </c>
      <c r="D322">
        <v>564387</v>
      </c>
      <c r="E322" t="s">
        <v>31</v>
      </c>
      <c r="F322" t="s">
        <v>26</v>
      </c>
      <c r="G322" t="s">
        <v>16</v>
      </c>
      <c r="H322">
        <v>0</v>
      </c>
      <c r="I322" t="s">
        <v>17</v>
      </c>
      <c r="J322" t="s">
        <v>434</v>
      </c>
      <c r="K322" s="3">
        <v>43286</v>
      </c>
      <c r="L322" t="s">
        <v>31</v>
      </c>
      <c r="M322" t="s">
        <v>31</v>
      </c>
    </row>
    <row r="323" spans="1:13" x14ac:dyDescent="0.3">
      <c r="A323" t="s">
        <v>12196</v>
      </c>
      <c r="B323" t="s">
        <v>12440</v>
      </c>
      <c r="C323" t="s">
        <v>433</v>
      </c>
      <c r="D323">
        <v>1330</v>
      </c>
      <c r="E323" t="s">
        <v>12306</v>
      </c>
      <c r="F323" t="s">
        <v>38</v>
      </c>
      <c r="G323" t="s">
        <v>16</v>
      </c>
      <c r="H323">
        <v>0</v>
      </c>
      <c r="I323" t="s">
        <v>17</v>
      </c>
      <c r="J323" t="s">
        <v>434</v>
      </c>
      <c r="K323" s="3">
        <v>43284</v>
      </c>
      <c r="L323" t="s">
        <v>471</v>
      </c>
      <c r="M323" t="s">
        <v>32</v>
      </c>
    </row>
    <row r="324" spans="1:13" x14ac:dyDescent="0.3">
      <c r="A324">
        <v>4.7</v>
      </c>
      <c r="B324" t="s">
        <v>472</v>
      </c>
      <c r="C324" t="s">
        <v>433</v>
      </c>
      <c r="D324">
        <v>1677</v>
      </c>
      <c r="E324" t="s">
        <v>12441</v>
      </c>
      <c r="F324" t="s">
        <v>34</v>
      </c>
      <c r="G324" t="s">
        <v>16</v>
      </c>
      <c r="H324">
        <v>0</v>
      </c>
      <c r="I324" t="s">
        <v>17</v>
      </c>
      <c r="J324" t="s">
        <v>434</v>
      </c>
      <c r="K324" s="3">
        <v>43246</v>
      </c>
      <c r="L324" t="s">
        <v>473</v>
      </c>
      <c r="M324" t="s">
        <v>50</v>
      </c>
    </row>
    <row r="325" spans="1:13" x14ac:dyDescent="0.3">
      <c r="A325">
        <v>4.4000000000000004</v>
      </c>
      <c r="B325" t="s">
        <v>12442</v>
      </c>
      <c r="C325" t="s">
        <v>433</v>
      </c>
      <c r="D325">
        <v>757</v>
      </c>
      <c r="E325" t="s">
        <v>12223</v>
      </c>
      <c r="F325" t="s">
        <v>15</v>
      </c>
      <c r="G325" t="s">
        <v>16</v>
      </c>
      <c r="H325">
        <v>0</v>
      </c>
      <c r="I325" t="s">
        <v>30</v>
      </c>
      <c r="J325" t="s">
        <v>434</v>
      </c>
      <c r="K325" s="3">
        <v>43244</v>
      </c>
      <c r="L325">
        <v>1</v>
      </c>
      <c r="M325" t="s">
        <v>50</v>
      </c>
    </row>
    <row r="326" spans="1:13" x14ac:dyDescent="0.3">
      <c r="A326">
        <v>3.5</v>
      </c>
      <c r="B326" t="e">
        <v>#NAME?</v>
      </c>
      <c r="C326" t="s">
        <v>433</v>
      </c>
      <c r="D326">
        <v>115</v>
      </c>
      <c r="E326" t="s">
        <v>12366</v>
      </c>
      <c r="F326" t="s">
        <v>15</v>
      </c>
      <c r="G326" t="s">
        <v>16</v>
      </c>
      <c r="H326">
        <v>0</v>
      </c>
      <c r="I326" t="s">
        <v>222</v>
      </c>
      <c r="J326" t="s">
        <v>434</v>
      </c>
      <c r="K326" s="3">
        <v>43294</v>
      </c>
      <c r="L326" t="s">
        <v>475</v>
      </c>
      <c r="M326" t="s">
        <v>143</v>
      </c>
    </row>
    <row r="327" spans="1:13" x14ac:dyDescent="0.3">
      <c r="A327">
        <v>3.3</v>
      </c>
      <c r="B327" t="s">
        <v>12443</v>
      </c>
      <c r="C327" t="s">
        <v>433</v>
      </c>
      <c r="D327">
        <v>125</v>
      </c>
      <c r="E327" t="s">
        <v>12430</v>
      </c>
      <c r="F327" t="s">
        <v>60</v>
      </c>
      <c r="G327" t="s">
        <v>16</v>
      </c>
      <c r="H327">
        <v>0</v>
      </c>
      <c r="I327" t="s">
        <v>30</v>
      </c>
      <c r="J327" t="s">
        <v>434</v>
      </c>
      <c r="K327" s="3">
        <v>43305</v>
      </c>
      <c r="L327" t="s">
        <v>49</v>
      </c>
      <c r="M327" t="s">
        <v>20</v>
      </c>
    </row>
    <row r="328" spans="1:13" x14ac:dyDescent="0.3">
      <c r="A328">
        <v>4.5</v>
      </c>
      <c r="B328" t="s">
        <v>477</v>
      </c>
      <c r="C328" t="s">
        <v>433</v>
      </c>
      <c r="D328">
        <v>9952</v>
      </c>
      <c r="E328" t="s">
        <v>12264</v>
      </c>
      <c r="F328" t="s">
        <v>22</v>
      </c>
      <c r="G328" t="s">
        <v>16</v>
      </c>
      <c r="H328">
        <v>0</v>
      </c>
      <c r="I328" t="s">
        <v>70</v>
      </c>
      <c r="J328" t="s">
        <v>434</v>
      </c>
      <c r="K328" s="3">
        <v>43312</v>
      </c>
      <c r="L328" t="s">
        <v>478</v>
      </c>
      <c r="M328" t="s">
        <v>50</v>
      </c>
    </row>
    <row r="329" spans="1:13" x14ac:dyDescent="0.3">
      <c r="A329">
        <v>4.4000000000000004</v>
      </c>
      <c r="B329" t="s">
        <v>12444</v>
      </c>
      <c r="C329" t="s">
        <v>433</v>
      </c>
      <c r="D329">
        <v>18814</v>
      </c>
      <c r="E329" t="s">
        <v>31</v>
      </c>
      <c r="F329" t="s">
        <v>42</v>
      </c>
      <c r="G329" t="s">
        <v>16</v>
      </c>
      <c r="H329">
        <v>0</v>
      </c>
      <c r="I329" t="s">
        <v>222</v>
      </c>
      <c r="J329" t="s">
        <v>434</v>
      </c>
      <c r="K329" s="3">
        <v>43311</v>
      </c>
      <c r="L329" t="s">
        <v>31</v>
      </c>
      <c r="M329" t="s">
        <v>31</v>
      </c>
    </row>
    <row r="330" spans="1:13" x14ac:dyDescent="0.3">
      <c r="A330">
        <v>4.2</v>
      </c>
      <c r="B330" t="s">
        <v>12445</v>
      </c>
      <c r="C330" t="s">
        <v>433</v>
      </c>
      <c r="D330">
        <v>21</v>
      </c>
      <c r="E330" t="s">
        <v>12298</v>
      </c>
      <c r="F330" t="s">
        <v>60</v>
      </c>
      <c r="G330" t="s">
        <v>16</v>
      </c>
      <c r="H330">
        <v>0</v>
      </c>
      <c r="I330" t="s">
        <v>17</v>
      </c>
      <c r="J330" t="s">
        <v>434</v>
      </c>
      <c r="K330" s="3">
        <v>43190</v>
      </c>
      <c r="L330">
        <v>1.3</v>
      </c>
      <c r="M330" t="s">
        <v>53</v>
      </c>
    </row>
    <row r="331" spans="1:13" x14ac:dyDescent="0.3">
      <c r="A331">
        <v>5</v>
      </c>
      <c r="B331" t="s">
        <v>481</v>
      </c>
      <c r="C331" t="s">
        <v>433</v>
      </c>
      <c r="D331">
        <v>15</v>
      </c>
      <c r="E331" t="s">
        <v>12194</v>
      </c>
      <c r="F331" t="s">
        <v>482</v>
      </c>
      <c r="G331" t="s">
        <v>16</v>
      </c>
      <c r="H331">
        <v>0</v>
      </c>
      <c r="I331" t="s">
        <v>17</v>
      </c>
      <c r="J331" t="s">
        <v>434</v>
      </c>
      <c r="K331" s="3">
        <v>43277</v>
      </c>
      <c r="L331">
        <v>2</v>
      </c>
      <c r="M331" t="s">
        <v>20</v>
      </c>
    </row>
    <row r="332" spans="1:13" x14ac:dyDescent="0.3">
      <c r="A332">
        <v>4.4000000000000004</v>
      </c>
      <c r="B332" t="s">
        <v>483</v>
      </c>
      <c r="C332" t="s">
        <v>433</v>
      </c>
      <c r="D332">
        <v>51981</v>
      </c>
      <c r="E332" t="s">
        <v>31</v>
      </c>
      <c r="F332" t="s">
        <v>26</v>
      </c>
      <c r="G332" t="s">
        <v>16</v>
      </c>
      <c r="H332">
        <v>0</v>
      </c>
      <c r="I332" t="s">
        <v>17</v>
      </c>
      <c r="J332" t="s">
        <v>434</v>
      </c>
      <c r="K332" s="3">
        <v>43313</v>
      </c>
      <c r="L332" t="s">
        <v>484</v>
      </c>
      <c r="M332" t="s">
        <v>39</v>
      </c>
    </row>
    <row r="333" spans="1:13" x14ac:dyDescent="0.3">
      <c r="A333">
        <v>4.7</v>
      </c>
      <c r="B333" t="s">
        <v>12446</v>
      </c>
      <c r="C333" t="s">
        <v>433</v>
      </c>
      <c r="D333">
        <v>3596</v>
      </c>
      <c r="E333" t="s">
        <v>12447</v>
      </c>
      <c r="F333" t="s">
        <v>15</v>
      </c>
      <c r="G333" t="s">
        <v>16</v>
      </c>
      <c r="H333">
        <v>0</v>
      </c>
      <c r="I333" t="s">
        <v>30</v>
      </c>
      <c r="J333" t="s">
        <v>434</v>
      </c>
      <c r="K333" s="3">
        <v>43267</v>
      </c>
      <c r="L333">
        <v>1.01</v>
      </c>
      <c r="M333" t="s">
        <v>20</v>
      </c>
    </row>
    <row r="334" spans="1:13" x14ac:dyDescent="0.3">
      <c r="A334">
        <v>4.4000000000000004</v>
      </c>
      <c r="B334" t="s">
        <v>12448</v>
      </c>
      <c r="C334" t="s">
        <v>433</v>
      </c>
      <c r="D334">
        <v>1006</v>
      </c>
      <c r="E334" t="s">
        <v>12175</v>
      </c>
      <c r="F334" t="s">
        <v>38</v>
      </c>
      <c r="G334" t="s">
        <v>16</v>
      </c>
      <c r="H334">
        <v>0</v>
      </c>
      <c r="I334" t="s">
        <v>17</v>
      </c>
      <c r="J334" t="s">
        <v>434</v>
      </c>
      <c r="K334" s="3">
        <v>43315</v>
      </c>
      <c r="L334" t="s">
        <v>487</v>
      </c>
      <c r="M334" t="s">
        <v>20</v>
      </c>
    </row>
    <row r="335" spans="1:13" x14ac:dyDescent="0.3">
      <c r="A335">
        <v>4.4000000000000004</v>
      </c>
      <c r="B335" t="s">
        <v>488</v>
      </c>
      <c r="C335" t="s">
        <v>433</v>
      </c>
      <c r="D335">
        <v>5968</v>
      </c>
      <c r="E335" t="s">
        <v>12243</v>
      </c>
      <c r="F335" t="s">
        <v>42</v>
      </c>
      <c r="G335" t="s">
        <v>16</v>
      </c>
      <c r="H335">
        <v>0</v>
      </c>
      <c r="I335" t="s">
        <v>17</v>
      </c>
      <c r="J335" t="s">
        <v>434</v>
      </c>
      <c r="K335" s="3">
        <v>43248</v>
      </c>
      <c r="L335">
        <v>1.4</v>
      </c>
      <c r="M335" t="s">
        <v>53</v>
      </c>
    </row>
    <row r="336" spans="1:13" x14ac:dyDescent="0.3">
      <c r="A336">
        <v>4.5999999999999996</v>
      </c>
      <c r="B336" t="s">
        <v>12449</v>
      </c>
      <c r="C336" t="s">
        <v>433</v>
      </c>
      <c r="D336">
        <v>4895</v>
      </c>
      <c r="E336" t="s">
        <v>12235</v>
      </c>
      <c r="F336" t="s">
        <v>34</v>
      </c>
      <c r="G336" t="s">
        <v>16</v>
      </c>
      <c r="H336">
        <v>0</v>
      </c>
      <c r="I336" t="s">
        <v>17</v>
      </c>
      <c r="J336" t="s">
        <v>434</v>
      </c>
      <c r="K336" s="3">
        <v>43314</v>
      </c>
      <c r="L336" t="s">
        <v>490</v>
      </c>
      <c r="M336" t="s">
        <v>36</v>
      </c>
    </row>
    <row r="337" spans="1:13" x14ac:dyDescent="0.3">
      <c r="A337">
        <v>4</v>
      </c>
      <c r="B337" t="s">
        <v>12450</v>
      </c>
      <c r="C337" t="s">
        <v>492</v>
      </c>
      <c r="D337">
        <v>56642847</v>
      </c>
      <c r="E337" t="s">
        <v>31</v>
      </c>
      <c r="F337" t="s">
        <v>259</v>
      </c>
      <c r="G337" t="s">
        <v>16</v>
      </c>
      <c r="H337">
        <v>0</v>
      </c>
      <c r="I337" t="s">
        <v>17</v>
      </c>
      <c r="J337" t="s">
        <v>493</v>
      </c>
      <c r="K337" s="3">
        <v>43313</v>
      </c>
      <c r="L337" t="s">
        <v>31</v>
      </c>
      <c r="M337" t="s">
        <v>31</v>
      </c>
    </row>
    <row r="338" spans="1:13" x14ac:dyDescent="0.3">
      <c r="A338">
        <v>4.4000000000000004</v>
      </c>
      <c r="B338" t="s">
        <v>12451</v>
      </c>
      <c r="C338" t="s">
        <v>492</v>
      </c>
      <c r="D338">
        <v>69119316</v>
      </c>
      <c r="E338" t="s">
        <v>31</v>
      </c>
      <c r="F338" t="s">
        <v>259</v>
      </c>
      <c r="G338" t="s">
        <v>16</v>
      </c>
      <c r="H338">
        <v>0</v>
      </c>
      <c r="I338" t="s">
        <v>17</v>
      </c>
      <c r="J338" t="s">
        <v>493</v>
      </c>
      <c r="K338" s="3">
        <v>43315</v>
      </c>
      <c r="L338" t="s">
        <v>31</v>
      </c>
      <c r="M338" t="s">
        <v>31</v>
      </c>
    </row>
    <row r="339" spans="1:13" x14ac:dyDescent="0.3">
      <c r="A339">
        <v>4.3</v>
      </c>
      <c r="B339" t="s">
        <v>12452</v>
      </c>
      <c r="C339" t="s">
        <v>492</v>
      </c>
      <c r="D339">
        <v>125257</v>
      </c>
      <c r="E339" t="s">
        <v>12199</v>
      </c>
      <c r="F339" t="s">
        <v>55</v>
      </c>
      <c r="G339" t="s">
        <v>16</v>
      </c>
      <c r="H339">
        <v>0</v>
      </c>
      <c r="I339" t="s">
        <v>30</v>
      </c>
      <c r="J339" t="s">
        <v>493</v>
      </c>
      <c r="K339" s="3">
        <v>43257</v>
      </c>
      <c r="L339" t="s">
        <v>496</v>
      </c>
      <c r="M339" t="s">
        <v>50</v>
      </c>
    </row>
    <row r="340" spans="1:13" x14ac:dyDescent="0.3">
      <c r="A340">
        <v>4.3</v>
      </c>
      <c r="B340" t="s">
        <v>497</v>
      </c>
      <c r="C340" t="s">
        <v>492</v>
      </c>
      <c r="D340">
        <v>9642995</v>
      </c>
      <c r="E340" t="s">
        <v>31</v>
      </c>
      <c r="F340" t="s">
        <v>259</v>
      </c>
      <c r="G340" t="s">
        <v>16</v>
      </c>
      <c r="H340">
        <v>0</v>
      </c>
      <c r="I340" t="s">
        <v>17</v>
      </c>
      <c r="J340" t="s">
        <v>493</v>
      </c>
      <c r="K340" s="3">
        <v>43313</v>
      </c>
      <c r="L340" t="s">
        <v>31</v>
      </c>
      <c r="M340" t="s">
        <v>31</v>
      </c>
    </row>
    <row r="341" spans="1:13" x14ac:dyDescent="0.3">
      <c r="A341">
        <v>4.4000000000000004</v>
      </c>
      <c r="B341" t="s">
        <v>498</v>
      </c>
      <c r="C341" t="s">
        <v>492</v>
      </c>
      <c r="D341">
        <v>1429035</v>
      </c>
      <c r="E341" t="s">
        <v>31</v>
      </c>
      <c r="F341" t="s">
        <v>240</v>
      </c>
      <c r="G341" t="s">
        <v>16</v>
      </c>
      <c r="H341">
        <v>0</v>
      </c>
      <c r="I341" t="s">
        <v>17</v>
      </c>
      <c r="J341" t="s">
        <v>493</v>
      </c>
      <c r="K341" s="3">
        <v>43306</v>
      </c>
      <c r="L341" t="s">
        <v>499</v>
      </c>
      <c r="M341" t="s">
        <v>39</v>
      </c>
    </row>
    <row r="342" spans="1:13" x14ac:dyDescent="0.3">
      <c r="A342">
        <v>4.3</v>
      </c>
      <c r="B342" t="s">
        <v>500</v>
      </c>
      <c r="C342" t="s">
        <v>492</v>
      </c>
      <c r="D342">
        <v>4604324</v>
      </c>
      <c r="E342" t="s">
        <v>31</v>
      </c>
      <c r="F342" t="s">
        <v>259</v>
      </c>
      <c r="G342" t="s">
        <v>16</v>
      </c>
      <c r="H342">
        <v>0</v>
      </c>
      <c r="I342" t="s">
        <v>17</v>
      </c>
      <c r="J342" t="s">
        <v>493</v>
      </c>
      <c r="K342" s="3">
        <v>43314</v>
      </c>
      <c r="L342" t="s">
        <v>31</v>
      </c>
      <c r="M342" t="s">
        <v>31</v>
      </c>
    </row>
    <row r="343" spans="1:13" x14ac:dyDescent="0.3">
      <c r="A343">
        <v>4</v>
      </c>
      <c r="B343" t="s">
        <v>501</v>
      </c>
      <c r="C343" t="s">
        <v>492</v>
      </c>
      <c r="D343">
        <v>3419249</v>
      </c>
      <c r="E343" t="s">
        <v>31</v>
      </c>
      <c r="F343" t="s">
        <v>259</v>
      </c>
      <c r="G343" t="s">
        <v>16</v>
      </c>
      <c r="H343">
        <v>0</v>
      </c>
      <c r="I343" t="s">
        <v>17</v>
      </c>
      <c r="J343" t="s">
        <v>493</v>
      </c>
      <c r="K343" s="3">
        <v>43302</v>
      </c>
      <c r="L343" t="s">
        <v>31</v>
      </c>
      <c r="M343" t="s">
        <v>31</v>
      </c>
    </row>
    <row r="344" spans="1:13" x14ac:dyDescent="0.3">
      <c r="A344">
        <v>4.3</v>
      </c>
      <c r="B344" t="s">
        <v>502</v>
      </c>
      <c r="C344" t="s">
        <v>492</v>
      </c>
      <c r="D344">
        <v>11334799</v>
      </c>
      <c r="E344" t="s">
        <v>31</v>
      </c>
      <c r="F344" t="s">
        <v>503</v>
      </c>
      <c r="G344" t="s">
        <v>16</v>
      </c>
      <c r="H344">
        <v>0</v>
      </c>
      <c r="I344" t="s">
        <v>17</v>
      </c>
      <c r="J344" t="s">
        <v>493</v>
      </c>
      <c r="K344" s="3">
        <v>43299</v>
      </c>
      <c r="L344" t="s">
        <v>31</v>
      </c>
      <c r="M344" t="s">
        <v>31</v>
      </c>
    </row>
    <row r="345" spans="1:13" x14ac:dyDescent="0.3">
      <c r="A345">
        <v>4.3</v>
      </c>
      <c r="B345" t="s">
        <v>504</v>
      </c>
      <c r="C345" t="s">
        <v>492</v>
      </c>
      <c r="D345">
        <v>158679</v>
      </c>
      <c r="E345" t="s">
        <v>12453</v>
      </c>
      <c r="F345" t="s">
        <v>26</v>
      </c>
      <c r="G345" t="s">
        <v>16</v>
      </c>
      <c r="H345">
        <v>0</v>
      </c>
      <c r="I345" t="s">
        <v>17</v>
      </c>
      <c r="J345" t="s">
        <v>493</v>
      </c>
      <c r="K345" s="3">
        <v>43315</v>
      </c>
      <c r="L345" t="s">
        <v>505</v>
      </c>
      <c r="M345" t="s">
        <v>36</v>
      </c>
    </row>
    <row r="346" spans="1:13" x14ac:dyDescent="0.3">
      <c r="A346">
        <v>4.4000000000000004</v>
      </c>
      <c r="B346" t="s">
        <v>12454</v>
      </c>
      <c r="C346" t="s">
        <v>492</v>
      </c>
      <c r="D346">
        <v>3075028</v>
      </c>
      <c r="E346" t="s">
        <v>31</v>
      </c>
      <c r="F346" t="s">
        <v>240</v>
      </c>
      <c r="G346" t="s">
        <v>16</v>
      </c>
      <c r="H346">
        <v>0</v>
      </c>
      <c r="I346" t="s">
        <v>17</v>
      </c>
      <c r="J346" t="s">
        <v>493</v>
      </c>
      <c r="K346" s="3">
        <v>43291</v>
      </c>
      <c r="L346" t="s">
        <v>31</v>
      </c>
      <c r="M346" t="s">
        <v>31</v>
      </c>
    </row>
    <row r="347" spans="1:13" x14ac:dyDescent="0.3">
      <c r="A347">
        <v>4.3</v>
      </c>
      <c r="B347" t="s">
        <v>12455</v>
      </c>
      <c r="C347" t="s">
        <v>492</v>
      </c>
      <c r="D347">
        <v>4187998</v>
      </c>
      <c r="E347" t="s">
        <v>12256</v>
      </c>
      <c r="F347" t="s">
        <v>240</v>
      </c>
      <c r="G347" t="s">
        <v>16</v>
      </c>
      <c r="H347">
        <v>0</v>
      </c>
      <c r="I347" t="s">
        <v>17</v>
      </c>
      <c r="J347" t="s">
        <v>493</v>
      </c>
      <c r="K347" s="3">
        <v>43299</v>
      </c>
      <c r="L347" t="s">
        <v>508</v>
      </c>
      <c r="M347" t="s">
        <v>36</v>
      </c>
    </row>
    <row r="348" spans="1:13" x14ac:dyDescent="0.3">
      <c r="A348">
        <v>4.3</v>
      </c>
      <c r="B348" t="s">
        <v>12456</v>
      </c>
      <c r="C348" t="s">
        <v>492</v>
      </c>
      <c r="D348">
        <v>659395</v>
      </c>
      <c r="E348" t="s">
        <v>12216</v>
      </c>
      <c r="F348" t="s">
        <v>240</v>
      </c>
      <c r="G348" t="s">
        <v>16</v>
      </c>
      <c r="H348">
        <v>0</v>
      </c>
      <c r="I348" t="s">
        <v>17</v>
      </c>
      <c r="J348" t="s">
        <v>493</v>
      </c>
      <c r="K348" s="3">
        <v>43258</v>
      </c>
      <c r="L348" t="s">
        <v>510</v>
      </c>
      <c r="M348" t="s">
        <v>53</v>
      </c>
    </row>
    <row r="349" spans="1:13" x14ac:dyDescent="0.3">
      <c r="A349">
        <v>4.3</v>
      </c>
      <c r="B349" t="s">
        <v>12457</v>
      </c>
      <c r="C349" t="s">
        <v>492</v>
      </c>
      <c r="D349">
        <v>4785892</v>
      </c>
      <c r="E349" t="s">
        <v>12216</v>
      </c>
      <c r="F349" t="s">
        <v>503</v>
      </c>
      <c r="G349" t="s">
        <v>16</v>
      </c>
      <c r="H349">
        <v>0</v>
      </c>
      <c r="I349" t="s">
        <v>17</v>
      </c>
      <c r="J349" t="s">
        <v>493</v>
      </c>
      <c r="K349" s="3">
        <v>43259</v>
      </c>
      <c r="L349" t="s">
        <v>512</v>
      </c>
      <c r="M349" t="s">
        <v>53</v>
      </c>
    </row>
    <row r="350" spans="1:13" x14ac:dyDescent="0.3">
      <c r="A350">
        <v>4.3</v>
      </c>
      <c r="B350" t="s">
        <v>513</v>
      </c>
      <c r="C350" t="s">
        <v>492</v>
      </c>
      <c r="D350">
        <v>66602</v>
      </c>
      <c r="E350" t="s">
        <v>31</v>
      </c>
      <c r="F350" t="s">
        <v>29</v>
      </c>
      <c r="G350" t="s">
        <v>16</v>
      </c>
      <c r="H350">
        <v>0</v>
      </c>
      <c r="I350" t="s">
        <v>17</v>
      </c>
      <c r="J350" t="s">
        <v>493</v>
      </c>
      <c r="K350" s="3">
        <v>43277</v>
      </c>
      <c r="L350" t="s">
        <v>514</v>
      </c>
      <c r="M350" t="s">
        <v>143</v>
      </c>
    </row>
    <row r="351" spans="1:13" x14ac:dyDescent="0.3">
      <c r="A351">
        <v>4.3</v>
      </c>
      <c r="B351" t="s">
        <v>12458</v>
      </c>
      <c r="C351" t="s">
        <v>492</v>
      </c>
      <c r="D351">
        <v>30209</v>
      </c>
      <c r="E351" t="s">
        <v>12222</v>
      </c>
      <c r="F351" t="s">
        <v>26</v>
      </c>
      <c r="G351" t="s">
        <v>16</v>
      </c>
      <c r="H351">
        <v>0</v>
      </c>
      <c r="I351" t="s">
        <v>17</v>
      </c>
      <c r="J351" t="s">
        <v>493</v>
      </c>
      <c r="K351" s="3">
        <v>43309</v>
      </c>
      <c r="L351" t="s">
        <v>516</v>
      </c>
      <c r="M351" t="s">
        <v>50</v>
      </c>
    </row>
    <row r="352" spans="1:13" x14ac:dyDescent="0.3">
      <c r="A352">
        <v>4</v>
      </c>
      <c r="B352" t="s">
        <v>517</v>
      </c>
      <c r="C352" t="s">
        <v>492</v>
      </c>
      <c r="D352">
        <v>36901</v>
      </c>
      <c r="E352" t="s">
        <v>12459</v>
      </c>
      <c r="F352" t="s">
        <v>26</v>
      </c>
      <c r="G352" t="s">
        <v>16</v>
      </c>
      <c r="H352">
        <v>0</v>
      </c>
      <c r="I352" t="s">
        <v>17</v>
      </c>
      <c r="J352" t="s">
        <v>493</v>
      </c>
      <c r="K352" s="3">
        <v>43285</v>
      </c>
      <c r="L352" t="s">
        <v>518</v>
      </c>
      <c r="M352" t="s">
        <v>519</v>
      </c>
    </row>
    <row r="353" spans="1:13" x14ac:dyDescent="0.3">
      <c r="A353">
        <v>4.5</v>
      </c>
      <c r="B353" t="s">
        <v>12460</v>
      </c>
      <c r="C353" t="s">
        <v>492</v>
      </c>
      <c r="D353">
        <v>5149854</v>
      </c>
      <c r="E353" t="s">
        <v>31</v>
      </c>
      <c r="F353" t="s">
        <v>240</v>
      </c>
      <c r="G353" t="s">
        <v>16</v>
      </c>
      <c r="H353">
        <v>0</v>
      </c>
      <c r="I353" t="s">
        <v>17</v>
      </c>
      <c r="J353" t="s">
        <v>493</v>
      </c>
      <c r="K353" s="3">
        <v>43300</v>
      </c>
      <c r="L353" t="s">
        <v>31</v>
      </c>
      <c r="M353" t="s">
        <v>31</v>
      </c>
    </row>
    <row r="354" spans="1:13" x14ac:dyDescent="0.3">
      <c r="A354">
        <v>4.3</v>
      </c>
      <c r="B354" t="s">
        <v>521</v>
      </c>
      <c r="C354" t="s">
        <v>492</v>
      </c>
      <c r="D354">
        <v>192948</v>
      </c>
      <c r="E354" t="s">
        <v>12459</v>
      </c>
      <c r="F354" t="s">
        <v>55</v>
      </c>
      <c r="G354" t="s">
        <v>16</v>
      </c>
      <c r="H354">
        <v>0</v>
      </c>
      <c r="I354" t="s">
        <v>17</v>
      </c>
      <c r="J354" t="s">
        <v>493</v>
      </c>
      <c r="K354" s="3">
        <v>43270</v>
      </c>
      <c r="L354" t="s">
        <v>522</v>
      </c>
      <c r="M354" t="s">
        <v>519</v>
      </c>
    </row>
    <row r="355" spans="1:13" x14ac:dyDescent="0.3">
      <c r="A355">
        <v>3.7</v>
      </c>
      <c r="B355" t="s">
        <v>12461</v>
      </c>
      <c r="C355" t="s">
        <v>492</v>
      </c>
      <c r="D355">
        <v>99559</v>
      </c>
      <c r="E355" t="s">
        <v>31</v>
      </c>
      <c r="F355" t="s">
        <v>55</v>
      </c>
      <c r="G355" t="s">
        <v>16</v>
      </c>
      <c r="H355">
        <v>0</v>
      </c>
      <c r="I355" t="s">
        <v>17</v>
      </c>
      <c r="J355" t="s">
        <v>493</v>
      </c>
      <c r="K355" s="3">
        <v>43311</v>
      </c>
      <c r="L355" t="s">
        <v>31</v>
      </c>
      <c r="M355" t="s">
        <v>31</v>
      </c>
    </row>
    <row r="356" spans="1:13" x14ac:dyDescent="0.3">
      <c r="A356">
        <v>4.5</v>
      </c>
      <c r="B356" t="s">
        <v>12462</v>
      </c>
      <c r="C356" t="s">
        <v>492</v>
      </c>
      <c r="D356">
        <v>437674</v>
      </c>
      <c r="E356" t="s">
        <v>31</v>
      </c>
      <c r="F356" t="s">
        <v>55</v>
      </c>
      <c r="G356" t="s">
        <v>16</v>
      </c>
      <c r="H356">
        <v>0</v>
      </c>
      <c r="I356" t="s">
        <v>17</v>
      </c>
      <c r="J356" t="s">
        <v>493</v>
      </c>
      <c r="K356" s="3">
        <v>43313</v>
      </c>
      <c r="L356" t="s">
        <v>31</v>
      </c>
      <c r="M356" t="s">
        <v>31</v>
      </c>
    </row>
    <row r="357" spans="1:13" x14ac:dyDescent="0.3">
      <c r="A357">
        <v>3.9</v>
      </c>
      <c r="B357" t="s">
        <v>525</v>
      </c>
      <c r="C357" t="s">
        <v>492</v>
      </c>
      <c r="D357">
        <v>13698</v>
      </c>
      <c r="E357" t="s">
        <v>12463</v>
      </c>
      <c r="F357" t="s">
        <v>55</v>
      </c>
      <c r="G357" t="s">
        <v>16</v>
      </c>
      <c r="H357">
        <v>0</v>
      </c>
      <c r="I357" t="s">
        <v>17</v>
      </c>
      <c r="J357" t="s">
        <v>493</v>
      </c>
      <c r="K357" s="3">
        <v>43283</v>
      </c>
      <c r="L357" t="s">
        <v>526</v>
      </c>
      <c r="M357" t="s">
        <v>50</v>
      </c>
    </row>
    <row r="358" spans="1:13" x14ac:dyDescent="0.3">
      <c r="A358">
        <v>4.4000000000000004</v>
      </c>
      <c r="B358" t="s">
        <v>12464</v>
      </c>
      <c r="C358" t="s">
        <v>492</v>
      </c>
      <c r="D358">
        <v>2473509</v>
      </c>
      <c r="E358" t="s">
        <v>31</v>
      </c>
      <c r="F358" t="s">
        <v>240</v>
      </c>
      <c r="G358" t="s">
        <v>16</v>
      </c>
      <c r="H358">
        <v>0</v>
      </c>
      <c r="I358" t="s">
        <v>17</v>
      </c>
      <c r="J358" t="s">
        <v>493</v>
      </c>
      <c r="K358" s="3">
        <v>43312</v>
      </c>
      <c r="L358" t="s">
        <v>528</v>
      </c>
      <c r="M358" t="s">
        <v>31</v>
      </c>
    </row>
    <row r="359" spans="1:13" x14ac:dyDescent="0.3">
      <c r="A359">
        <v>3.6</v>
      </c>
      <c r="B359" t="s">
        <v>12465</v>
      </c>
      <c r="C359" t="s">
        <v>492</v>
      </c>
      <c r="D359">
        <v>20769</v>
      </c>
      <c r="E359" t="s">
        <v>12270</v>
      </c>
      <c r="F359" t="s">
        <v>42</v>
      </c>
      <c r="G359" t="s">
        <v>16</v>
      </c>
      <c r="H359">
        <v>0</v>
      </c>
      <c r="I359" t="s">
        <v>17</v>
      </c>
      <c r="J359" t="s">
        <v>493</v>
      </c>
      <c r="K359" s="3">
        <v>43292</v>
      </c>
      <c r="L359" t="s">
        <v>530</v>
      </c>
      <c r="M359" t="s">
        <v>50</v>
      </c>
    </row>
    <row r="360" spans="1:13" x14ac:dyDescent="0.3">
      <c r="A360">
        <v>4.4000000000000004</v>
      </c>
      <c r="B360" t="s">
        <v>12466</v>
      </c>
      <c r="C360" t="s">
        <v>492</v>
      </c>
      <c r="D360">
        <v>36880</v>
      </c>
      <c r="E360" t="s">
        <v>12350</v>
      </c>
      <c r="F360" t="s">
        <v>42</v>
      </c>
      <c r="G360" t="s">
        <v>16</v>
      </c>
      <c r="H360">
        <v>0</v>
      </c>
      <c r="I360" t="s">
        <v>17</v>
      </c>
      <c r="J360" t="s">
        <v>493</v>
      </c>
      <c r="K360" s="3">
        <v>43287</v>
      </c>
      <c r="L360">
        <v>5.2</v>
      </c>
      <c r="M360" t="s">
        <v>143</v>
      </c>
    </row>
    <row r="361" spans="1:13" x14ac:dyDescent="0.3">
      <c r="A361">
        <v>4.2</v>
      </c>
      <c r="B361" t="s">
        <v>532</v>
      </c>
      <c r="C361" t="s">
        <v>492</v>
      </c>
      <c r="D361">
        <v>171031</v>
      </c>
      <c r="E361" t="s">
        <v>31</v>
      </c>
      <c r="F361" t="s">
        <v>55</v>
      </c>
      <c r="G361" t="s">
        <v>16</v>
      </c>
      <c r="H361">
        <v>0</v>
      </c>
      <c r="I361" t="s">
        <v>17</v>
      </c>
      <c r="J361" t="s">
        <v>493</v>
      </c>
      <c r="K361" s="3">
        <v>43315</v>
      </c>
      <c r="L361" t="s">
        <v>31</v>
      </c>
      <c r="M361" t="s">
        <v>31</v>
      </c>
    </row>
    <row r="362" spans="1:13" x14ac:dyDescent="0.3">
      <c r="A362">
        <v>4.4000000000000004</v>
      </c>
      <c r="B362" t="s">
        <v>533</v>
      </c>
      <c r="C362" t="s">
        <v>492</v>
      </c>
      <c r="D362">
        <v>63543</v>
      </c>
      <c r="E362" t="s">
        <v>31</v>
      </c>
      <c r="F362" t="s">
        <v>26</v>
      </c>
      <c r="G362" t="s">
        <v>16</v>
      </c>
      <c r="H362">
        <v>0</v>
      </c>
      <c r="I362" t="s">
        <v>17</v>
      </c>
      <c r="J362" t="s">
        <v>493</v>
      </c>
      <c r="K362" s="3">
        <v>43314</v>
      </c>
      <c r="L362" t="s">
        <v>534</v>
      </c>
      <c r="M362" t="s">
        <v>31</v>
      </c>
    </row>
    <row r="363" spans="1:13" x14ac:dyDescent="0.3">
      <c r="A363">
        <v>4.0999999999999996</v>
      </c>
      <c r="B363" t="s">
        <v>535</v>
      </c>
      <c r="C363" t="s">
        <v>492</v>
      </c>
      <c r="D363">
        <v>45487</v>
      </c>
      <c r="E363" t="s">
        <v>31</v>
      </c>
      <c r="F363" t="s">
        <v>55</v>
      </c>
      <c r="G363" t="s">
        <v>16</v>
      </c>
      <c r="H363">
        <v>0</v>
      </c>
      <c r="I363" t="s">
        <v>17</v>
      </c>
      <c r="J363" t="s">
        <v>493</v>
      </c>
      <c r="K363" s="3">
        <v>42670</v>
      </c>
      <c r="L363" t="s">
        <v>31</v>
      </c>
      <c r="M363" t="s">
        <v>31</v>
      </c>
    </row>
    <row r="364" spans="1:13" x14ac:dyDescent="0.3">
      <c r="A364">
        <v>4.4000000000000004</v>
      </c>
      <c r="B364" t="s">
        <v>12467</v>
      </c>
      <c r="C364" t="s">
        <v>492</v>
      </c>
      <c r="D364">
        <v>615381</v>
      </c>
      <c r="E364" t="s">
        <v>12194</v>
      </c>
      <c r="F364" t="s">
        <v>55</v>
      </c>
      <c r="G364" t="s">
        <v>16</v>
      </c>
      <c r="H364">
        <v>0</v>
      </c>
      <c r="I364" t="s">
        <v>222</v>
      </c>
      <c r="J364" t="s">
        <v>493</v>
      </c>
      <c r="K364" s="3">
        <v>43314</v>
      </c>
      <c r="L364" t="s">
        <v>537</v>
      </c>
      <c r="M364" t="s">
        <v>20</v>
      </c>
    </row>
    <row r="365" spans="1:13" x14ac:dyDescent="0.3">
      <c r="A365">
        <v>4.3</v>
      </c>
      <c r="B365" t="s">
        <v>538</v>
      </c>
      <c r="C365" t="s">
        <v>492</v>
      </c>
      <c r="D365">
        <v>2451083</v>
      </c>
      <c r="E365" t="s">
        <v>31</v>
      </c>
      <c r="F365" t="s">
        <v>240</v>
      </c>
      <c r="G365" t="s">
        <v>16</v>
      </c>
      <c r="H365">
        <v>0</v>
      </c>
      <c r="I365" t="s">
        <v>30</v>
      </c>
      <c r="J365" t="s">
        <v>493</v>
      </c>
      <c r="K365" s="3">
        <v>43315</v>
      </c>
      <c r="L365" t="s">
        <v>31</v>
      </c>
      <c r="M365" t="s">
        <v>31</v>
      </c>
    </row>
    <row r="366" spans="1:13" x14ac:dyDescent="0.3">
      <c r="A366">
        <v>4.2</v>
      </c>
      <c r="B366" t="s">
        <v>539</v>
      </c>
      <c r="C366" t="s">
        <v>492</v>
      </c>
      <c r="D366">
        <v>33053</v>
      </c>
      <c r="E366" t="s">
        <v>12306</v>
      </c>
      <c r="F366" t="s">
        <v>26</v>
      </c>
      <c r="G366" t="s">
        <v>16</v>
      </c>
      <c r="H366">
        <v>0</v>
      </c>
      <c r="I366" t="s">
        <v>17</v>
      </c>
      <c r="J366" t="s">
        <v>493</v>
      </c>
      <c r="K366" s="3">
        <v>43312</v>
      </c>
      <c r="L366" t="s">
        <v>540</v>
      </c>
      <c r="M366" t="s">
        <v>20</v>
      </c>
    </row>
    <row r="367" spans="1:13" x14ac:dyDescent="0.3">
      <c r="A367">
        <v>4.2</v>
      </c>
      <c r="B367" t="s">
        <v>12468</v>
      </c>
      <c r="C367" t="s">
        <v>492</v>
      </c>
      <c r="D367">
        <v>5387333</v>
      </c>
      <c r="E367" t="s">
        <v>31</v>
      </c>
      <c r="F367" t="s">
        <v>240</v>
      </c>
      <c r="G367" t="s">
        <v>16</v>
      </c>
      <c r="H367">
        <v>0</v>
      </c>
      <c r="I367" t="s">
        <v>17</v>
      </c>
      <c r="J367" t="s">
        <v>493</v>
      </c>
      <c r="K367" s="3">
        <v>43312</v>
      </c>
      <c r="L367" t="s">
        <v>31</v>
      </c>
      <c r="M367" t="s">
        <v>31</v>
      </c>
    </row>
    <row r="368" spans="1:13" x14ac:dyDescent="0.3">
      <c r="A368">
        <v>4.4000000000000004</v>
      </c>
      <c r="B368" t="s">
        <v>12469</v>
      </c>
      <c r="C368" t="s">
        <v>492</v>
      </c>
      <c r="D368">
        <v>3648120</v>
      </c>
      <c r="E368" t="s">
        <v>12438</v>
      </c>
      <c r="F368" t="s">
        <v>240</v>
      </c>
      <c r="G368" t="s">
        <v>16</v>
      </c>
      <c r="H368">
        <v>0</v>
      </c>
      <c r="I368" t="s">
        <v>30</v>
      </c>
      <c r="J368" t="s">
        <v>493</v>
      </c>
      <c r="K368" s="3">
        <v>43299</v>
      </c>
      <c r="L368" t="s">
        <v>543</v>
      </c>
      <c r="M368" t="s">
        <v>53</v>
      </c>
    </row>
    <row r="369" spans="1:13" x14ac:dyDescent="0.3">
      <c r="A369">
        <v>4.4000000000000004</v>
      </c>
      <c r="B369" t="s">
        <v>12470</v>
      </c>
      <c r="C369" t="s">
        <v>492</v>
      </c>
      <c r="D369">
        <v>136662</v>
      </c>
      <c r="E369" t="s">
        <v>12265</v>
      </c>
      <c r="F369" t="s">
        <v>55</v>
      </c>
      <c r="G369" t="s">
        <v>16</v>
      </c>
      <c r="H369">
        <v>0</v>
      </c>
      <c r="I369" t="s">
        <v>17</v>
      </c>
      <c r="J369" t="s">
        <v>493</v>
      </c>
      <c r="K369" s="3">
        <v>43311</v>
      </c>
      <c r="L369" t="s">
        <v>545</v>
      </c>
      <c r="M369" t="s">
        <v>20</v>
      </c>
    </row>
    <row r="370" spans="1:13" x14ac:dyDescent="0.3">
      <c r="A370">
        <v>3.9</v>
      </c>
      <c r="B370" t="s">
        <v>12471</v>
      </c>
      <c r="C370" t="s">
        <v>492</v>
      </c>
      <c r="D370">
        <v>42370</v>
      </c>
      <c r="E370" t="s">
        <v>12194</v>
      </c>
      <c r="F370" t="s">
        <v>42</v>
      </c>
      <c r="G370" t="s">
        <v>16</v>
      </c>
      <c r="H370">
        <v>0</v>
      </c>
      <c r="I370" t="s">
        <v>17</v>
      </c>
      <c r="J370" t="s">
        <v>493</v>
      </c>
      <c r="K370" s="3">
        <v>43276</v>
      </c>
      <c r="L370" t="s">
        <v>547</v>
      </c>
      <c r="M370" t="s">
        <v>143</v>
      </c>
    </row>
    <row r="371" spans="1:13" x14ac:dyDescent="0.3">
      <c r="A371">
        <v>4.2</v>
      </c>
      <c r="B371" t="s">
        <v>548</v>
      </c>
      <c r="C371" t="s">
        <v>492</v>
      </c>
      <c r="D371">
        <v>781810</v>
      </c>
      <c r="E371" t="s">
        <v>31</v>
      </c>
      <c r="F371" t="s">
        <v>240</v>
      </c>
      <c r="G371" t="s">
        <v>16</v>
      </c>
      <c r="H371">
        <v>0</v>
      </c>
      <c r="I371" t="s">
        <v>17</v>
      </c>
      <c r="J371" t="s">
        <v>493</v>
      </c>
      <c r="K371" s="3">
        <v>43313</v>
      </c>
      <c r="L371" t="s">
        <v>31</v>
      </c>
      <c r="M371" t="s">
        <v>31</v>
      </c>
    </row>
    <row r="372" spans="1:13" x14ac:dyDescent="0.3">
      <c r="A372">
        <v>4.4000000000000004</v>
      </c>
      <c r="B372" t="s">
        <v>549</v>
      </c>
      <c r="C372" t="s">
        <v>492</v>
      </c>
      <c r="D372">
        <v>3128250</v>
      </c>
      <c r="E372" t="s">
        <v>31</v>
      </c>
      <c r="F372" t="s">
        <v>240</v>
      </c>
      <c r="G372" t="s">
        <v>16</v>
      </c>
      <c r="H372">
        <v>0</v>
      </c>
      <c r="I372" t="s">
        <v>222</v>
      </c>
      <c r="J372" t="s">
        <v>493</v>
      </c>
      <c r="K372" s="3">
        <v>43308</v>
      </c>
      <c r="L372" t="s">
        <v>31</v>
      </c>
      <c r="M372" t="s">
        <v>31</v>
      </c>
    </row>
    <row r="373" spans="1:13" x14ac:dyDescent="0.3">
      <c r="A373">
        <v>4.5999999999999996</v>
      </c>
      <c r="B373" t="s">
        <v>550</v>
      </c>
      <c r="C373" t="s">
        <v>492</v>
      </c>
      <c r="D373">
        <v>2083237</v>
      </c>
      <c r="E373" t="s">
        <v>31</v>
      </c>
      <c r="F373" t="s">
        <v>503</v>
      </c>
      <c r="G373" t="s">
        <v>16</v>
      </c>
      <c r="H373">
        <v>0</v>
      </c>
      <c r="I373" t="s">
        <v>17</v>
      </c>
      <c r="J373" t="s">
        <v>493</v>
      </c>
      <c r="K373" s="3">
        <v>43312</v>
      </c>
      <c r="L373" t="s">
        <v>551</v>
      </c>
      <c r="M373" t="s">
        <v>36</v>
      </c>
    </row>
    <row r="374" spans="1:13" x14ac:dyDescent="0.3">
      <c r="A374">
        <v>4.3</v>
      </c>
      <c r="B374" t="s">
        <v>552</v>
      </c>
      <c r="C374" t="s">
        <v>492</v>
      </c>
      <c r="D374">
        <v>541389</v>
      </c>
      <c r="E374" t="s">
        <v>31</v>
      </c>
      <c r="F374" t="s">
        <v>55</v>
      </c>
      <c r="G374" t="s">
        <v>16</v>
      </c>
      <c r="H374">
        <v>0</v>
      </c>
      <c r="I374" t="s">
        <v>17</v>
      </c>
      <c r="J374" t="s">
        <v>493</v>
      </c>
      <c r="K374" s="3">
        <v>43290</v>
      </c>
      <c r="L374" t="s">
        <v>553</v>
      </c>
      <c r="M374" t="s">
        <v>50</v>
      </c>
    </row>
    <row r="375" spans="1:13" x14ac:dyDescent="0.3">
      <c r="A375">
        <v>4.3</v>
      </c>
      <c r="B375" t="s">
        <v>12472</v>
      </c>
      <c r="C375" t="s">
        <v>492</v>
      </c>
      <c r="D375">
        <v>46702</v>
      </c>
      <c r="E375" t="s">
        <v>31</v>
      </c>
      <c r="F375" t="s">
        <v>42</v>
      </c>
      <c r="G375" t="s">
        <v>16</v>
      </c>
      <c r="H375">
        <v>0</v>
      </c>
      <c r="I375" t="s">
        <v>17</v>
      </c>
      <c r="J375" t="s">
        <v>493</v>
      </c>
      <c r="K375" s="3">
        <v>43285</v>
      </c>
      <c r="L375" t="s">
        <v>31</v>
      </c>
      <c r="M375" t="s">
        <v>31</v>
      </c>
    </row>
    <row r="376" spans="1:13" x14ac:dyDescent="0.3">
      <c r="A376">
        <v>4.4000000000000004</v>
      </c>
      <c r="B376" t="s">
        <v>12473</v>
      </c>
      <c r="C376" t="s">
        <v>492</v>
      </c>
      <c r="D376">
        <v>2939</v>
      </c>
      <c r="E376" t="s">
        <v>12199</v>
      </c>
      <c r="F376" t="s">
        <v>34</v>
      </c>
      <c r="G376" t="s">
        <v>16</v>
      </c>
      <c r="H376">
        <v>0</v>
      </c>
      <c r="I376" t="s">
        <v>17</v>
      </c>
      <c r="J376" t="s">
        <v>493</v>
      </c>
      <c r="K376" s="3">
        <v>43297</v>
      </c>
      <c r="L376">
        <v>2.1</v>
      </c>
      <c r="M376" t="s">
        <v>50</v>
      </c>
    </row>
    <row r="377" spans="1:13" x14ac:dyDescent="0.3">
      <c r="A377">
        <v>3.7</v>
      </c>
      <c r="B377" t="s">
        <v>12474</v>
      </c>
      <c r="C377" t="s">
        <v>492</v>
      </c>
      <c r="D377">
        <v>13761</v>
      </c>
      <c r="E377" t="s">
        <v>31</v>
      </c>
      <c r="F377" t="s">
        <v>55</v>
      </c>
      <c r="G377" t="s">
        <v>16</v>
      </c>
      <c r="H377">
        <v>0</v>
      </c>
      <c r="I377" t="s">
        <v>17</v>
      </c>
      <c r="J377" t="s">
        <v>493</v>
      </c>
      <c r="K377" s="3">
        <v>43278</v>
      </c>
      <c r="L377" t="s">
        <v>31</v>
      </c>
      <c r="M377" t="s">
        <v>31</v>
      </c>
    </row>
    <row r="378" spans="1:13" x14ac:dyDescent="0.3">
      <c r="A378">
        <v>4.3</v>
      </c>
      <c r="B378" t="s">
        <v>12475</v>
      </c>
      <c r="C378" t="s">
        <v>492</v>
      </c>
      <c r="D378">
        <v>258556</v>
      </c>
      <c r="E378" t="s">
        <v>31</v>
      </c>
      <c r="F378" t="s">
        <v>55</v>
      </c>
      <c r="G378" t="s">
        <v>16</v>
      </c>
      <c r="H378">
        <v>0</v>
      </c>
      <c r="I378" t="s">
        <v>17</v>
      </c>
      <c r="J378" t="s">
        <v>493</v>
      </c>
      <c r="K378" s="3">
        <v>43306</v>
      </c>
      <c r="L378" t="s">
        <v>31</v>
      </c>
      <c r="M378" t="s">
        <v>31</v>
      </c>
    </row>
    <row r="379" spans="1:13" x14ac:dyDescent="0.3">
      <c r="A379">
        <v>3.9</v>
      </c>
      <c r="B379" t="s">
        <v>558</v>
      </c>
      <c r="C379" t="s">
        <v>492</v>
      </c>
      <c r="D379">
        <v>40751</v>
      </c>
      <c r="E379" t="s">
        <v>12235</v>
      </c>
      <c r="F379" t="s">
        <v>55</v>
      </c>
      <c r="G379" t="s">
        <v>16</v>
      </c>
      <c r="H379">
        <v>0</v>
      </c>
      <c r="I379" t="s">
        <v>30</v>
      </c>
      <c r="J379" t="s">
        <v>493</v>
      </c>
      <c r="K379" s="3">
        <v>42678</v>
      </c>
      <c r="L379" t="s">
        <v>559</v>
      </c>
      <c r="M379" t="s">
        <v>20</v>
      </c>
    </row>
    <row r="380" spans="1:13" x14ac:dyDescent="0.3">
      <c r="A380">
        <v>4.5</v>
      </c>
      <c r="B380" t="s">
        <v>12476</v>
      </c>
      <c r="C380" t="s">
        <v>492</v>
      </c>
      <c r="D380">
        <v>17712922</v>
      </c>
      <c r="E380" t="s">
        <v>12441</v>
      </c>
      <c r="F380" t="s">
        <v>503</v>
      </c>
      <c r="G380" t="s">
        <v>16</v>
      </c>
      <c r="H380">
        <v>0</v>
      </c>
      <c r="I380" t="s">
        <v>30</v>
      </c>
      <c r="J380" t="s">
        <v>493</v>
      </c>
      <c r="K380" s="3">
        <v>43314</v>
      </c>
      <c r="L380" t="s">
        <v>561</v>
      </c>
      <c r="M380" t="s">
        <v>53</v>
      </c>
    </row>
    <row r="381" spans="1:13" x14ac:dyDescent="0.3">
      <c r="A381">
        <v>3.7</v>
      </c>
      <c r="B381" t="s">
        <v>12477</v>
      </c>
      <c r="C381" t="s">
        <v>492</v>
      </c>
      <c r="D381">
        <v>25021</v>
      </c>
      <c r="E381" t="s">
        <v>12478</v>
      </c>
      <c r="F381" t="s">
        <v>26</v>
      </c>
      <c r="G381" t="s">
        <v>16</v>
      </c>
      <c r="H381">
        <v>0</v>
      </c>
      <c r="I381" t="s">
        <v>17</v>
      </c>
      <c r="J381" t="s">
        <v>493</v>
      </c>
      <c r="K381" s="3">
        <v>43277</v>
      </c>
      <c r="L381" t="s">
        <v>563</v>
      </c>
      <c r="M381" t="s">
        <v>334</v>
      </c>
    </row>
    <row r="382" spans="1:13" x14ac:dyDescent="0.3">
      <c r="A382">
        <v>4.3</v>
      </c>
      <c r="B382" t="s">
        <v>564</v>
      </c>
      <c r="C382" t="s">
        <v>492</v>
      </c>
      <c r="D382">
        <v>27187</v>
      </c>
      <c r="E382" t="s">
        <v>12479</v>
      </c>
      <c r="F382" t="s">
        <v>26</v>
      </c>
      <c r="G382" t="s">
        <v>16</v>
      </c>
      <c r="H382">
        <v>0</v>
      </c>
      <c r="I382" t="s">
        <v>17</v>
      </c>
      <c r="J382" t="s">
        <v>493</v>
      </c>
      <c r="K382" s="3">
        <v>43309</v>
      </c>
      <c r="L382" t="s">
        <v>565</v>
      </c>
      <c r="M382" t="s">
        <v>36</v>
      </c>
    </row>
    <row r="383" spans="1:13" x14ac:dyDescent="0.3">
      <c r="A383">
        <v>4.4000000000000004</v>
      </c>
      <c r="B383" t="s">
        <v>12451</v>
      </c>
      <c r="C383" t="s">
        <v>492</v>
      </c>
      <c r="D383">
        <v>69119316</v>
      </c>
      <c r="E383" t="s">
        <v>31</v>
      </c>
      <c r="F383" t="s">
        <v>259</v>
      </c>
      <c r="G383" t="s">
        <v>16</v>
      </c>
      <c r="H383">
        <v>0</v>
      </c>
      <c r="I383" t="s">
        <v>17</v>
      </c>
      <c r="J383" t="s">
        <v>493</v>
      </c>
      <c r="K383" s="3">
        <v>43315</v>
      </c>
      <c r="L383" t="s">
        <v>31</v>
      </c>
      <c r="M383" t="s">
        <v>31</v>
      </c>
    </row>
    <row r="384" spans="1:13" x14ac:dyDescent="0.3">
      <c r="A384">
        <v>4</v>
      </c>
      <c r="B384" t="s">
        <v>12450</v>
      </c>
      <c r="C384" t="s">
        <v>492</v>
      </c>
      <c r="D384">
        <v>56646578</v>
      </c>
      <c r="E384" t="s">
        <v>31</v>
      </c>
      <c r="F384" t="s">
        <v>259</v>
      </c>
      <c r="G384" t="s">
        <v>16</v>
      </c>
      <c r="H384">
        <v>0</v>
      </c>
      <c r="I384" t="s">
        <v>17</v>
      </c>
      <c r="J384" t="s">
        <v>493</v>
      </c>
      <c r="K384" s="3">
        <v>43313</v>
      </c>
      <c r="L384" t="s">
        <v>31</v>
      </c>
      <c r="M384" t="s">
        <v>31</v>
      </c>
    </row>
    <row r="385" spans="1:13" x14ac:dyDescent="0.3">
      <c r="A385">
        <v>4.3</v>
      </c>
      <c r="B385" t="s">
        <v>12457</v>
      </c>
      <c r="C385" t="s">
        <v>492</v>
      </c>
      <c r="D385">
        <v>4785988</v>
      </c>
      <c r="E385" t="s">
        <v>12216</v>
      </c>
      <c r="F385" t="s">
        <v>503</v>
      </c>
      <c r="G385" t="s">
        <v>16</v>
      </c>
      <c r="H385">
        <v>0</v>
      </c>
      <c r="I385" t="s">
        <v>17</v>
      </c>
      <c r="J385" t="s">
        <v>493</v>
      </c>
      <c r="K385" s="3">
        <v>43259</v>
      </c>
      <c r="L385" t="s">
        <v>512</v>
      </c>
      <c r="M385" t="s">
        <v>53</v>
      </c>
    </row>
    <row r="386" spans="1:13" x14ac:dyDescent="0.3">
      <c r="A386">
        <v>4</v>
      </c>
      <c r="B386" t="s">
        <v>566</v>
      </c>
      <c r="C386" t="s">
        <v>492</v>
      </c>
      <c r="D386">
        <v>122498</v>
      </c>
      <c r="E386" t="s">
        <v>12480</v>
      </c>
      <c r="F386" t="s">
        <v>55</v>
      </c>
      <c r="G386" t="s">
        <v>16</v>
      </c>
      <c r="H386">
        <v>0</v>
      </c>
      <c r="I386" t="s">
        <v>17</v>
      </c>
      <c r="J386" t="s">
        <v>493</v>
      </c>
      <c r="K386" s="3">
        <v>42249</v>
      </c>
      <c r="L386" t="s">
        <v>567</v>
      </c>
      <c r="M386" t="s">
        <v>20</v>
      </c>
    </row>
    <row r="387" spans="1:13" x14ac:dyDescent="0.3">
      <c r="A387">
        <v>4.3</v>
      </c>
      <c r="B387" t="s">
        <v>502</v>
      </c>
      <c r="C387" t="s">
        <v>492</v>
      </c>
      <c r="D387">
        <v>11334973</v>
      </c>
      <c r="E387" t="s">
        <v>31</v>
      </c>
      <c r="F387" t="s">
        <v>503</v>
      </c>
      <c r="G387" t="s">
        <v>16</v>
      </c>
      <c r="H387">
        <v>0</v>
      </c>
      <c r="I387" t="s">
        <v>17</v>
      </c>
      <c r="J387" t="s">
        <v>493</v>
      </c>
      <c r="K387" s="3">
        <v>43299</v>
      </c>
      <c r="L387" t="s">
        <v>31</v>
      </c>
      <c r="M387" t="s">
        <v>31</v>
      </c>
    </row>
    <row r="388" spans="1:13" x14ac:dyDescent="0.3">
      <c r="A388">
        <v>4</v>
      </c>
      <c r="B388" t="s">
        <v>501</v>
      </c>
      <c r="C388" t="s">
        <v>492</v>
      </c>
      <c r="D388">
        <v>3419433</v>
      </c>
      <c r="E388" t="s">
        <v>31</v>
      </c>
      <c r="F388" t="s">
        <v>259</v>
      </c>
      <c r="G388" t="s">
        <v>16</v>
      </c>
      <c r="H388">
        <v>0</v>
      </c>
      <c r="I388" t="s">
        <v>17</v>
      </c>
      <c r="J388" t="s">
        <v>493</v>
      </c>
      <c r="K388" s="3">
        <v>43302</v>
      </c>
      <c r="L388" t="s">
        <v>31</v>
      </c>
      <c r="M388" t="s">
        <v>31</v>
      </c>
    </row>
    <row r="389" spans="1:13" x14ac:dyDescent="0.3">
      <c r="A389">
        <v>4.0999999999999996</v>
      </c>
      <c r="B389" t="s">
        <v>568</v>
      </c>
      <c r="C389" t="s">
        <v>492</v>
      </c>
      <c r="D389">
        <v>132014</v>
      </c>
      <c r="E389" t="s">
        <v>12180</v>
      </c>
      <c r="F389" t="s">
        <v>55</v>
      </c>
      <c r="G389" t="s">
        <v>16</v>
      </c>
      <c r="H389">
        <v>0</v>
      </c>
      <c r="I389" t="s">
        <v>17</v>
      </c>
      <c r="J389" t="s">
        <v>493</v>
      </c>
      <c r="K389" s="3">
        <v>43299</v>
      </c>
      <c r="L389">
        <v>6.1</v>
      </c>
      <c r="M389" t="s">
        <v>32</v>
      </c>
    </row>
    <row r="390" spans="1:13" x14ac:dyDescent="0.3">
      <c r="A390">
        <v>4.2</v>
      </c>
      <c r="B390" t="s">
        <v>12481</v>
      </c>
      <c r="C390" t="s">
        <v>492</v>
      </c>
      <c r="D390">
        <v>83239</v>
      </c>
      <c r="E390" t="s">
        <v>12177</v>
      </c>
      <c r="F390" t="s">
        <v>26</v>
      </c>
      <c r="G390" t="s">
        <v>16</v>
      </c>
      <c r="H390">
        <v>0</v>
      </c>
      <c r="I390" t="s">
        <v>17</v>
      </c>
      <c r="J390" t="s">
        <v>493</v>
      </c>
      <c r="K390" s="3">
        <v>43209</v>
      </c>
      <c r="L390" t="s">
        <v>570</v>
      </c>
      <c r="M390" t="s">
        <v>53</v>
      </c>
    </row>
    <row r="391" spans="1:13" x14ac:dyDescent="0.3">
      <c r="A391">
        <v>4.2</v>
      </c>
      <c r="B391" t="s">
        <v>12482</v>
      </c>
      <c r="C391" t="s">
        <v>492</v>
      </c>
      <c r="D391">
        <v>594728</v>
      </c>
      <c r="E391" t="s">
        <v>31</v>
      </c>
      <c r="F391" t="s">
        <v>29</v>
      </c>
      <c r="G391" t="s">
        <v>16</v>
      </c>
      <c r="H391">
        <v>0</v>
      </c>
      <c r="I391" t="s">
        <v>17</v>
      </c>
      <c r="J391" t="s">
        <v>493</v>
      </c>
      <c r="K391" s="3">
        <v>43300</v>
      </c>
      <c r="L391" t="s">
        <v>572</v>
      </c>
      <c r="M391" t="s">
        <v>36</v>
      </c>
    </row>
    <row r="392" spans="1:13" x14ac:dyDescent="0.3">
      <c r="A392">
        <v>4.2</v>
      </c>
      <c r="B392" t="s">
        <v>12468</v>
      </c>
      <c r="C392" t="s">
        <v>492</v>
      </c>
      <c r="D392">
        <v>5387446</v>
      </c>
      <c r="E392" t="s">
        <v>31</v>
      </c>
      <c r="F392" t="s">
        <v>240</v>
      </c>
      <c r="G392" t="s">
        <v>16</v>
      </c>
      <c r="H392">
        <v>0</v>
      </c>
      <c r="I392" t="s">
        <v>17</v>
      </c>
      <c r="J392" t="s">
        <v>493</v>
      </c>
      <c r="K392" s="3">
        <v>43312</v>
      </c>
      <c r="L392" t="s">
        <v>31</v>
      </c>
      <c r="M392" t="s">
        <v>31</v>
      </c>
    </row>
    <row r="393" spans="1:13" x14ac:dyDescent="0.3">
      <c r="A393">
        <v>4.0999999999999996</v>
      </c>
      <c r="B393" t="s">
        <v>12483</v>
      </c>
      <c r="C393" t="s">
        <v>492</v>
      </c>
      <c r="D393">
        <v>10484169</v>
      </c>
      <c r="E393" t="s">
        <v>31</v>
      </c>
      <c r="F393" t="s">
        <v>259</v>
      </c>
      <c r="G393" t="s">
        <v>16</v>
      </c>
      <c r="H393">
        <v>0</v>
      </c>
      <c r="I393" t="s">
        <v>17</v>
      </c>
      <c r="J393" t="s">
        <v>493</v>
      </c>
      <c r="K393" s="3">
        <v>43315</v>
      </c>
      <c r="L393" t="s">
        <v>31</v>
      </c>
      <c r="M393" t="s">
        <v>31</v>
      </c>
    </row>
    <row r="394" spans="1:13" x14ac:dyDescent="0.3">
      <c r="A394">
        <v>4.4000000000000004</v>
      </c>
      <c r="B394" t="s">
        <v>549</v>
      </c>
      <c r="C394" t="s">
        <v>492</v>
      </c>
      <c r="D394">
        <v>3128509</v>
      </c>
      <c r="E394" t="s">
        <v>31</v>
      </c>
      <c r="F394" t="s">
        <v>240</v>
      </c>
      <c r="G394" t="s">
        <v>16</v>
      </c>
      <c r="H394">
        <v>0</v>
      </c>
      <c r="I394" t="s">
        <v>222</v>
      </c>
      <c r="J394" t="s">
        <v>493</v>
      </c>
      <c r="K394" s="3">
        <v>43308</v>
      </c>
      <c r="L394" t="s">
        <v>31</v>
      </c>
      <c r="M394" t="s">
        <v>31</v>
      </c>
    </row>
    <row r="395" spans="1:13" x14ac:dyDescent="0.3">
      <c r="A395">
        <v>4.3</v>
      </c>
      <c r="B395" t="s">
        <v>538</v>
      </c>
      <c r="C395" t="s">
        <v>492</v>
      </c>
      <c r="D395">
        <v>2451093</v>
      </c>
      <c r="E395" t="s">
        <v>31</v>
      </c>
      <c r="F395" t="s">
        <v>240</v>
      </c>
      <c r="G395" t="s">
        <v>16</v>
      </c>
      <c r="H395">
        <v>0</v>
      </c>
      <c r="I395" t="s">
        <v>30</v>
      </c>
      <c r="J395" t="s">
        <v>493</v>
      </c>
      <c r="K395" s="3">
        <v>43315</v>
      </c>
      <c r="L395" t="s">
        <v>31</v>
      </c>
      <c r="M395" t="s">
        <v>31</v>
      </c>
    </row>
    <row r="396" spans="1:13" x14ac:dyDescent="0.3">
      <c r="A396">
        <v>4.2</v>
      </c>
      <c r="B396" t="s">
        <v>532</v>
      </c>
      <c r="C396" t="s">
        <v>492</v>
      </c>
      <c r="D396">
        <v>171031</v>
      </c>
      <c r="E396" t="s">
        <v>31</v>
      </c>
      <c r="F396" t="s">
        <v>55</v>
      </c>
      <c r="G396" t="s">
        <v>16</v>
      </c>
      <c r="H396">
        <v>0</v>
      </c>
      <c r="I396" t="s">
        <v>17</v>
      </c>
      <c r="J396" t="s">
        <v>493</v>
      </c>
      <c r="K396" s="3">
        <v>43315</v>
      </c>
      <c r="L396" t="s">
        <v>31</v>
      </c>
      <c r="M396" t="s">
        <v>31</v>
      </c>
    </row>
    <row r="397" spans="1:13" x14ac:dyDescent="0.3">
      <c r="A397">
        <v>4.4000000000000004</v>
      </c>
      <c r="B397" t="s">
        <v>12484</v>
      </c>
      <c r="C397" t="s">
        <v>492</v>
      </c>
      <c r="D397">
        <v>2876500</v>
      </c>
      <c r="E397" t="s">
        <v>12219</v>
      </c>
      <c r="F397" t="s">
        <v>240</v>
      </c>
      <c r="G397" t="s">
        <v>16</v>
      </c>
      <c r="H397">
        <v>0</v>
      </c>
      <c r="I397" t="s">
        <v>17</v>
      </c>
      <c r="J397" t="s">
        <v>493</v>
      </c>
      <c r="K397" s="3">
        <v>43313</v>
      </c>
      <c r="L397">
        <v>7.73</v>
      </c>
      <c r="M397" t="s">
        <v>53</v>
      </c>
    </row>
    <row r="398" spans="1:13" x14ac:dyDescent="0.3">
      <c r="A398">
        <v>4.2</v>
      </c>
      <c r="B398" t="s">
        <v>548</v>
      </c>
      <c r="C398" t="s">
        <v>492</v>
      </c>
      <c r="D398">
        <v>781810</v>
      </c>
      <c r="E398" t="s">
        <v>31</v>
      </c>
      <c r="F398" t="s">
        <v>240</v>
      </c>
      <c r="G398" t="s">
        <v>16</v>
      </c>
      <c r="H398">
        <v>0</v>
      </c>
      <c r="I398" t="s">
        <v>17</v>
      </c>
      <c r="J398" t="s">
        <v>493</v>
      </c>
      <c r="K398" s="3">
        <v>43313</v>
      </c>
      <c r="L398" t="s">
        <v>31</v>
      </c>
      <c r="M398" t="s">
        <v>31</v>
      </c>
    </row>
    <row r="399" spans="1:13" x14ac:dyDescent="0.3">
      <c r="A399">
        <v>4.0999999999999996</v>
      </c>
      <c r="B399" t="s">
        <v>12485</v>
      </c>
      <c r="C399" t="s">
        <v>492</v>
      </c>
      <c r="D399">
        <v>28238</v>
      </c>
      <c r="E399" t="s">
        <v>12199</v>
      </c>
      <c r="F399" t="s">
        <v>42</v>
      </c>
      <c r="G399" t="s">
        <v>16</v>
      </c>
      <c r="H399">
        <v>0</v>
      </c>
      <c r="I399" t="s">
        <v>17</v>
      </c>
      <c r="J399" t="s">
        <v>493</v>
      </c>
      <c r="K399" s="3">
        <v>43314</v>
      </c>
      <c r="L399">
        <v>4.9800000000000004</v>
      </c>
      <c r="M399" t="s">
        <v>39</v>
      </c>
    </row>
    <row r="400" spans="1:13" x14ac:dyDescent="0.3">
      <c r="A400">
        <v>4.3</v>
      </c>
      <c r="B400" t="s">
        <v>12486</v>
      </c>
      <c r="C400" t="s">
        <v>492</v>
      </c>
      <c r="D400">
        <v>335646</v>
      </c>
      <c r="E400" t="s">
        <v>12427</v>
      </c>
      <c r="F400" t="s">
        <v>55</v>
      </c>
      <c r="G400" t="s">
        <v>16</v>
      </c>
      <c r="H400">
        <v>0</v>
      </c>
      <c r="I400" t="s">
        <v>17</v>
      </c>
      <c r="J400" t="s">
        <v>493</v>
      </c>
      <c r="K400" s="3">
        <v>43307</v>
      </c>
      <c r="L400">
        <v>7.21</v>
      </c>
      <c r="M400" t="s">
        <v>39</v>
      </c>
    </row>
    <row r="401" spans="1:13" x14ac:dyDescent="0.3">
      <c r="A401">
        <v>4.3</v>
      </c>
      <c r="B401" t="s">
        <v>577</v>
      </c>
      <c r="C401" t="s">
        <v>492</v>
      </c>
      <c r="D401">
        <v>350154</v>
      </c>
      <c r="E401" t="s">
        <v>31</v>
      </c>
      <c r="F401" t="s">
        <v>55</v>
      </c>
      <c r="G401" t="s">
        <v>16</v>
      </c>
      <c r="H401">
        <v>0</v>
      </c>
      <c r="I401" t="s">
        <v>17</v>
      </c>
      <c r="J401" t="s">
        <v>493</v>
      </c>
      <c r="K401" s="3">
        <v>43310</v>
      </c>
      <c r="L401" t="s">
        <v>31</v>
      </c>
      <c r="M401" t="s">
        <v>31</v>
      </c>
    </row>
    <row r="402" spans="1:13" x14ac:dyDescent="0.3">
      <c r="A402">
        <v>4.5</v>
      </c>
      <c r="B402" t="s">
        <v>12487</v>
      </c>
      <c r="C402" t="s">
        <v>492</v>
      </c>
      <c r="D402">
        <v>349384</v>
      </c>
      <c r="E402" t="s">
        <v>12315</v>
      </c>
      <c r="F402" t="s">
        <v>55</v>
      </c>
      <c r="G402" t="s">
        <v>16</v>
      </c>
      <c r="H402">
        <v>0</v>
      </c>
      <c r="I402" t="s">
        <v>17</v>
      </c>
      <c r="J402" t="s">
        <v>493</v>
      </c>
      <c r="K402" s="3">
        <v>43305</v>
      </c>
      <c r="L402">
        <v>3.47</v>
      </c>
      <c r="M402" t="s">
        <v>20</v>
      </c>
    </row>
    <row r="403" spans="1:13" x14ac:dyDescent="0.3">
      <c r="A403">
        <v>4.3</v>
      </c>
      <c r="B403" t="s">
        <v>579</v>
      </c>
      <c r="C403" t="s">
        <v>492</v>
      </c>
      <c r="D403">
        <v>346982</v>
      </c>
      <c r="E403" t="s">
        <v>31</v>
      </c>
      <c r="F403" t="s">
        <v>55</v>
      </c>
      <c r="G403" t="s">
        <v>16</v>
      </c>
      <c r="H403">
        <v>0</v>
      </c>
      <c r="I403" t="s">
        <v>17</v>
      </c>
      <c r="J403" t="s">
        <v>493</v>
      </c>
      <c r="K403" s="3">
        <v>43123</v>
      </c>
      <c r="L403" t="s">
        <v>31</v>
      </c>
      <c r="M403" t="s">
        <v>50</v>
      </c>
    </row>
    <row r="404" spans="1:13" x14ac:dyDescent="0.3">
      <c r="A404">
        <v>4.2</v>
      </c>
      <c r="B404" t="s">
        <v>580</v>
      </c>
      <c r="C404" t="s">
        <v>492</v>
      </c>
      <c r="D404">
        <v>244863</v>
      </c>
      <c r="E404" t="s">
        <v>31</v>
      </c>
      <c r="F404" t="s">
        <v>55</v>
      </c>
      <c r="G404" t="s">
        <v>16</v>
      </c>
      <c r="H404">
        <v>0</v>
      </c>
      <c r="I404" t="s">
        <v>17</v>
      </c>
      <c r="J404" t="s">
        <v>493</v>
      </c>
      <c r="K404" s="3">
        <v>43249</v>
      </c>
      <c r="L404" t="s">
        <v>31</v>
      </c>
      <c r="M404" t="s">
        <v>31</v>
      </c>
    </row>
    <row r="405" spans="1:13" x14ac:dyDescent="0.3">
      <c r="A405">
        <v>4.2</v>
      </c>
      <c r="B405" t="s">
        <v>12488</v>
      </c>
      <c r="C405" t="s">
        <v>492</v>
      </c>
      <c r="D405">
        <v>10790289</v>
      </c>
      <c r="E405" t="s">
        <v>31</v>
      </c>
      <c r="F405" t="s">
        <v>503</v>
      </c>
      <c r="G405" t="s">
        <v>16</v>
      </c>
      <c r="H405">
        <v>0</v>
      </c>
      <c r="I405" t="s">
        <v>17</v>
      </c>
      <c r="J405" t="s">
        <v>493</v>
      </c>
      <c r="K405" s="3">
        <v>43307</v>
      </c>
      <c r="L405" t="s">
        <v>31</v>
      </c>
      <c r="M405" t="s">
        <v>31</v>
      </c>
    </row>
    <row r="406" spans="1:13" x14ac:dyDescent="0.3">
      <c r="A406">
        <v>4.5</v>
      </c>
      <c r="B406" t="s">
        <v>12489</v>
      </c>
      <c r="C406" t="s">
        <v>492</v>
      </c>
      <c r="D406">
        <v>330761</v>
      </c>
      <c r="E406" t="s">
        <v>31</v>
      </c>
      <c r="F406" t="s">
        <v>55</v>
      </c>
      <c r="G406" t="s">
        <v>16</v>
      </c>
      <c r="H406">
        <v>0</v>
      </c>
      <c r="I406" t="s">
        <v>17</v>
      </c>
      <c r="J406" t="s">
        <v>493</v>
      </c>
      <c r="K406" s="3">
        <v>43284</v>
      </c>
      <c r="L406" t="s">
        <v>31</v>
      </c>
      <c r="M406" t="s">
        <v>31</v>
      </c>
    </row>
    <row r="407" spans="1:13" x14ac:dyDescent="0.3">
      <c r="A407">
        <v>4.3</v>
      </c>
      <c r="B407" t="s">
        <v>12490</v>
      </c>
      <c r="C407" t="s">
        <v>492</v>
      </c>
      <c r="D407">
        <v>37320</v>
      </c>
      <c r="E407" t="s">
        <v>12491</v>
      </c>
      <c r="F407" t="s">
        <v>42</v>
      </c>
      <c r="G407" t="s">
        <v>16</v>
      </c>
      <c r="H407">
        <v>0</v>
      </c>
      <c r="I407" t="s">
        <v>17</v>
      </c>
      <c r="J407" t="s">
        <v>493</v>
      </c>
      <c r="K407" s="3">
        <v>43311</v>
      </c>
      <c r="L407" t="s">
        <v>584</v>
      </c>
      <c r="M407" t="s">
        <v>20</v>
      </c>
    </row>
    <row r="408" spans="1:13" x14ac:dyDescent="0.3">
      <c r="A408">
        <v>4.3</v>
      </c>
      <c r="B408" t="s">
        <v>12492</v>
      </c>
      <c r="C408" t="s">
        <v>492</v>
      </c>
      <c r="D408">
        <v>12842860</v>
      </c>
      <c r="E408" t="s">
        <v>31</v>
      </c>
      <c r="F408" t="s">
        <v>240</v>
      </c>
      <c r="G408" t="s">
        <v>16</v>
      </c>
      <c r="H408">
        <v>0</v>
      </c>
      <c r="I408" t="s">
        <v>17</v>
      </c>
      <c r="J408" t="s">
        <v>493</v>
      </c>
      <c r="K408" s="3">
        <v>43314</v>
      </c>
      <c r="L408" t="s">
        <v>31</v>
      </c>
      <c r="M408" t="s">
        <v>20</v>
      </c>
    </row>
    <row r="409" spans="1:13" x14ac:dyDescent="0.3">
      <c r="A409">
        <v>4.3</v>
      </c>
      <c r="B409" t="s">
        <v>12493</v>
      </c>
      <c r="C409" t="s">
        <v>492</v>
      </c>
      <c r="D409">
        <v>2546527</v>
      </c>
      <c r="E409" t="s">
        <v>31</v>
      </c>
      <c r="F409" t="s">
        <v>240</v>
      </c>
      <c r="G409" t="s">
        <v>16</v>
      </c>
      <c r="H409">
        <v>0</v>
      </c>
      <c r="I409" t="s">
        <v>17</v>
      </c>
      <c r="J409" t="s">
        <v>493</v>
      </c>
      <c r="K409" s="3">
        <v>43315</v>
      </c>
      <c r="L409" t="s">
        <v>31</v>
      </c>
      <c r="M409" t="s">
        <v>31</v>
      </c>
    </row>
    <row r="410" spans="1:13" x14ac:dyDescent="0.3">
      <c r="A410">
        <v>4.4000000000000004</v>
      </c>
      <c r="B410" t="s">
        <v>12466</v>
      </c>
      <c r="C410" t="s">
        <v>492</v>
      </c>
      <c r="D410">
        <v>36893</v>
      </c>
      <c r="E410" t="s">
        <v>12350</v>
      </c>
      <c r="F410" t="s">
        <v>42</v>
      </c>
      <c r="G410" t="s">
        <v>16</v>
      </c>
      <c r="H410">
        <v>0</v>
      </c>
      <c r="I410" t="s">
        <v>17</v>
      </c>
      <c r="J410" t="s">
        <v>493</v>
      </c>
      <c r="K410" s="3">
        <v>43287</v>
      </c>
      <c r="L410">
        <v>5.2</v>
      </c>
      <c r="M410" t="s">
        <v>143</v>
      </c>
    </row>
    <row r="411" spans="1:13" x14ac:dyDescent="0.3">
      <c r="A411">
        <v>4.2</v>
      </c>
      <c r="B411" t="s">
        <v>12494</v>
      </c>
      <c r="C411" t="s">
        <v>492</v>
      </c>
      <c r="D411">
        <v>15880</v>
      </c>
      <c r="E411" t="s">
        <v>12265</v>
      </c>
      <c r="F411" t="s">
        <v>42</v>
      </c>
      <c r="G411" t="s">
        <v>16</v>
      </c>
      <c r="H411">
        <v>0</v>
      </c>
      <c r="I411" t="s">
        <v>17</v>
      </c>
      <c r="J411" t="s">
        <v>493</v>
      </c>
      <c r="K411" s="3">
        <v>43315</v>
      </c>
      <c r="L411" t="s">
        <v>588</v>
      </c>
      <c r="M411" t="s">
        <v>53</v>
      </c>
    </row>
    <row r="412" spans="1:13" x14ac:dyDescent="0.3">
      <c r="A412">
        <v>4.3</v>
      </c>
      <c r="B412" t="s">
        <v>579</v>
      </c>
      <c r="C412" t="s">
        <v>492</v>
      </c>
      <c r="D412">
        <v>346980</v>
      </c>
      <c r="E412" t="s">
        <v>31</v>
      </c>
      <c r="F412" t="s">
        <v>55</v>
      </c>
      <c r="G412" t="s">
        <v>16</v>
      </c>
      <c r="H412">
        <v>0</v>
      </c>
      <c r="I412" t="s">
        <v>17</v>
      </c>
      <c r="J412" t="s">
        <v>493</v>
      </c>
      <c r="K412" s="3">
        <v>43123</v>
      </c>
      <c r="L412" t="s">
        <v>31</v>
      </c>
      <c r="M412" t="s">
        <v>50</v>
      </c>
    </row>
    <row r="413" spans="1:13" x14ac:dyDescent="0.3">
      <c r="A413">
        <v>4.3</v>
      </c>
      <c r="B413" t="s">
        <v>497</v>
      </c>
      <c r="C413" t="s">
        <v>492</v>
      </c>
      <c r="D413">
        <v>9643041</v>
      </c>
      <c r="E413" t="s">
        <v>31</v>
      </c>
      <c r="F413" t="s">
        <v>259</v>
      </c>
      <c r="G413" t="s">
        <v>16</v>
      </c>
      <c r="H413">
        <v>0</v>
      </c>
      <c r="I413" t="s">
        <v>17</v>
      </c>
      <c r="J413" t="s">
        <v>493</v>
      </c>
      <c r="K413" s="3">
        <v>43313</v>
      </c>
      <c r="L413" t="s">
        <v>31</v>
      </c>
      <c r="M413" t="s">
        <v>31</v>
      </c>
    </row>
    <row r="414" spans="1:13" x14ac:dyDescent="0.3">
      <c r="A414">
        <v>4.4000000000000004</v>
      </c>
      <c r="B414" t="s">
        <v>12454</v>
      </c>
      <c r="C414" t="s">
        <v>492</v>
      </c>
      <c r="D414">
        <v>3075118</v>
      </c>
      <c r="E414" t="s">
        <v>31</v>
      </c>
      <c r="F414" t="s">
        <v>240</v>
      </c>
      <c r="G414" t="s">
        <v>16</v>
      </c>
      <c r="H414">
        <v>0</v>
      </c>
      <c r="I414" t="s">
        <v>17</v>
      </c>
      <c r="J414" t="s">
        <v>493</v>
      </c>
      <c r="K414" s="3">
        <v>43291</v>
      </c>
      <c r="L414" t="s">
        <v>31</v>
      </c>
      <c r="M414" t="s">
        <v>31</v>
      </c>
    </row>
    <row r="415" spans="1:13" x14ac:dyDescent="0.3">
      <c r="A415">
        <v>4.5999999999999996</v>
      </c>
      <c r="B415" t="s">
        <v>12495</v>
      </c>
      <c r="C415" t="s">
        <v>492</v>
      </c>
      <c r="D415">
        <v>2264916</v>
      </c>
      <c r="E415" t="s">
        <v>12212</v>
      </c>
      <c r="F415" t="s">
        <v>29</v>
      </c>
      <c r="G415" t="s">
        <v>16</v>
      </c>
      <c r="H415">
        <v>0</v>
      </c>
      <c r="I415" t="s">
        <v>17</v>
      </c>
      <c r="J415" t="s">
        <v>493</v>
      </c>
      <c r="K415" s="3">
        <v>43312</v>
      </c>
      <c r="L415" t="s">
        <v>590</v>
      </c>
      <c r="M415" t="s">
        <v>53</v>
      </c>
    </row>
    <row r="416" spans="1:13" x14ac:dyDescent="0.3">
      <c r="A416">
        <v>4.3</v>
      </c>
      <c r="B416" t="s">
        <v>552</v>
      </c>
      <c r="C416" t="s">
        <v>492</v>
      </c>
      <c r="D416">
        <v>541389</v>
      </c>
      <c r="E416" t="s">
        <v>31</v>
      </c>
      <c r="F416" t="s">
        <v>55</v>
      </c>
      <c r="G416" t="s">
        <v>16</v>
      </c>
      <c r="H416">
        <v>0</v>
      </c>
      <c r="I416" t="s">
        <v>17</v>
      </c>
      <c r="J416" t="s">
        <v>493</v>
      </c>
      <c r="K416" s="3">
        <v>43290</v>
      </c>
      <c r="L416" t="s">
        <v>553</v>
      </c>
      <c r="M416" t="s">
        <v>50</v>
      </c>
    </row>
    <row r="417" spans="1:13" x14ac:dyDescent="0.3">
      <c r="A417">
        <v>4.4000000000000004</v>
      </c>
      <c r="B417" t="s">
        <v>12464</v>
      </c>
      <c r="C417" t="s">
        <v>492</v>
      </c>
      <c r="D417">
        <v>2473693</v>
      </c>
      <c r="E417" t="s">
        <v>31</v>
      </c>
      <c r="F417" t="s">
        <v>240</v>
      </c>
      <c r="G417" t="s">
        <v>16</v>
      </c>
      <c r="H417">
        <v>0</v>
      </c>
      <c r="I417" t="s">
        <v>17</v>
      </c>
      <c r="J417" t="s">
        <v>493</v>
      </c>
      <c r="K417" s="3">
        <v>43312</v>
      </c>
      <c r="L417" t="s">
        <v>528</v>
      </c>
      <c r="M417" t="s">
        <v>31</v>
      </c>
    </row>
    <row r="418" spans="1:13" x14ac:dyDescent="0.3">
      <c r="A418">
        <v>4.2</v>
      </c>
      <c r="B418" t="s">
        <v>591</v>
      </c>
      <c r="C418" t="s">
        <v>492</v>
      </c>
      <c r="D418">
        <v>42925</v>
      </c>
      <c r="E418" t="s">
        <v>12181</v>
      </c>
      <c r="F418" t="s">
        <v>42</v>
      </c>
      <c r="G418" t="s">
        <v>16</v>
      </c>
      <c r="H418">
        <v>0</v>
      </c>
      <c r="I418" t="s">
        <v>17</v>
      </c>
      <c r="J418" t="s">
        <v>493</v>
      </c>
      <c r="K418" s="3">
        <v>42974</v>
      </c>
      <c r="L418">
        <v>6.1</v>
      </c>
      <c r="M418" t="s">
        <v>39</v>
      </c>
    </row>
    <row r="419" spans="1:13" x14ac:dyDescent="0.3">
      <c r="A419">
        <v>4.5</v>
      </c>
      <c r="B419" t="s">
        <v>12460</v>
      </c>
      <c r="C419" t="s">
        <v>492</v>
      </c>
      <c r="D419">
        <v>5150471</v>
      </c>
      <c r="E419" t="s">
        <v>31</v>
      </c>
      <c r="F419" t="s">
        <v>240</v>
      </c>
      <c r="G419" t="s">
        <v>16</v>
      </c>
      <c r="H419">
        <v>0</v>
      </c>
      <c r="I419" t="s">
        <v>17</v>
      </c>
      <c r="J419" t="s">
        <v>493</v>
      </c>
      <c r="K419" s="3">
        <v>43300</v>
      </c>
      <c r="L419" t="s">
        <v>31</v>
      </c>
      <c r="M419" t="s">
        <v>31</v>
      </c>
    </row>
    <row r="420" spans="1:13" x14ac:dyDescent="0.3">
      <c r="A420">
        <v>4.5</v>
      </c>
      <c r="B420" t="s">
        <v>12496</v>
      </c>
      <c r="C420" t="s">
        <v>492</v>
      </c>
      <c r="D420">
        <v>2511130</v>
      </c>
      <c r="E420" t="s">
        <v>31</v>
      </c>
      <c r="F420" t="s">
        <v>29</v>
      </c>
      <c r="G420" t="s">
        <v>16</v>
      </c>
      <c r="H420">
        <v>0</v>
      </c>
      <c r="I420" t="s">
        <v>17</v>
      </c>
      <c r="J420" t="s">
        <v>493</v>
      </c>
      <c r="K420" s="3">
        <v>43283</v>
      </c>
      <c r="L420" t="s">
        <v>31</v>
      </c>
      <c r="M420" t="s">
        <v>31</v>
      </c>
    </row>
    <row r="421" spans="1:13" x14ac:dyDescent="0.3">
      <c r="A421">
        <v>4.4000000000000004</v>
      </c>
      <c r="B421" t="s">
        <v>12469</v>
      </c>
      <c r="C421" t="s">
        <v>492</v>
      </c>
      <c r="D421">
        <v>3648480</v>
      </c>
      <c r="E421" t="s">
        <v>12438</v>
      </c>
      <c r="F421" t="s">
        <v>240</v>
      </c>
      <c r="G421" t="s">
        <v>16</v>
      </c>
      <c r="H421">
        <v>0</v>
      </c>
      <c r="I421" t="s">
        <v>30</v>
      </c>
      <c r="J421" t="s">
        <v>493</v>
      </c>
      <c r="K421" s="3">
        <v>43299</v>
      </c>
      <c r="L421" t="s">
        <v>543</v>
      </c>
      <c r="M421" t="s">
        <v>53</v>
      </c>
    </row>
    <row r="422" spans="1:13" x14ac:dyDescent="0.3">
      <c r="A422">
        <v>4.5</v>
      </c>
      <c r="B422" t="s">
        <v>12476</v>
      </c>
      <c r="C422" t="s">
        <v>492</v>
      </c>
      <c r="D422">
        <v>17714850</v>
      </c>
      <c r="E422" t="s">
        <v>12441</v>
      </c>
      <c r="F422" t="s">
        <v>503</v>
      </c>
      <c r="G422" t="s">
        <v>16</v>
      </c>
      <c r="H422">
        <v>0</v>
      </c>
      <c r="I422" t="s">
        <v>30</v>
      </c>
      <c r="J422" t="s">
        <v>493</v>
      </c>
      <c r="K422" s="3">
        <v>43314</v>
      </c>
      <c r="L422" t="s">
        <v>561</v>
      </c>
      <c r="M422" t="s">
        <v>53</v>
      </c>
    </row>
    <row r="423" spans="1:13" x14ac:dyDescent="0.3">
      <c r="A423">
        <v>4.0999999999999996</v>
      </c>
      <c r="B423" t="s">
        <v>593</v>
      </c>
      <c r="C423" t="s">
        <v>492</v>
      </c>
      <c r="D423">
        <v>13100</v>
      </c>
      <c r="E423" t="s">
        <v>12284</v>
      </c>
      <c r="F423" t="s">
        <v>42</v>
      </c>
      <c r="G423" t="s">
        <v>16</v>
      </c>
      <c r="H423">
        <v>0</v>
      </c>
      <c r="I423" t="s">
        <v>17</v>
      </c>
      <c r="J423" t="s">
        <v>493</v>
      </c>
      <c r="K423" s="3">
        <v>43179</v>
      </c>
      <c r="L423" t="s">
        <v>594</v>
      </c>
      <c r="M423" t="s">
        <v>20</v>
      </c>
    </row>
    <row r="424" spans="1:13" x14ac:dyDescent="0.3">
      <c r="A424">
        <v>4.2</v>
      </c>
      <c r="B424" t="s">
        <v>12497</v>
      </c>
      <c r="C424" t="s">
        <v>492</v>
      </c>
      <c r="D424">
        <v>27156</v>
      </c>
      <c r="E424" t="s">
        <v>31</v>
      </c>
      <c r="F424" t="s">
        <v>42</v>
      </c>
      <c r="G424" t="s">
        <v>16</v>
      </c>
      <c r="H424">
        <v>0</v>
      </c>
      <c r="I424" t="s">
        <v>17</v>
      </c>
      <c r="J424" t="s">
        <v>493</v>
      </c>
      <c r="K424" s="3">
        <v>43251</v>
      </c>
      <c r="L424" t="s">
        <v>31</v>
      </c>
      <c r="M424" t="s">
        <v>31</v>
      </c>
    </row>
    <row r="425" spans="1:13" x14ac:dyDescent="0.3">
      <c r="A425">
        <v>4.0999999999999996</v>
      </c>
      <c r="B425" t="s">
        <v>12498</v>
      </c>
      <c r="C425" t="s">
        <v>492</v>
      </c>
      <c r="D425">
        <v>55098</v>
      </c>
      <c r="E425" t="s">
        <v>12428</v>
      </c>
      <c r="F425" t="s">
        <v>42</v>
      </c>
      <c r="G425" t="s">
        <v>16</v>
      </c>
      <c r="H425">
        <v>0</v>
      </c>
      <c r="I425" t="s">
        <v>17</v>
      </c>
      <c r="J425" t="s">
        <v>493</v>
      </c>
      <c r="K425" s="3">
        <v>43271</v>
      </c>
      <c r="L425">
        <v>2.2000000000000002</v>
      </c>
      <c r="M425" t="s">
        <v>53</v>
      </c>
    </row>
    <row r="426" spans="1:13" x14ac:dyDescent="0.3">
      <c r="A426">
        <v>4.3</v>
      </c>
      <c r="B426" t="s">
        <v>12499</v>
      </c>
      <c r="C426" t="s">
        <v>492</v>
      </c>
      <c r="D426">
        <v>1133501</v>
      </c>
      <c r="E426" t="s">
        <v>12430</v>
      </c>
      <c r="F426" t="s">
        <v>55</v>
      </c>
      <c r="G426" t="s">
        <v>16</v>
      </c>
      <c r="H426">
        <v>0</v>
      </c>
      <c r="I426" t="s">
        <v>17</v>
      </c>
      <c r="J426" t="s">
        <v>493</v>
      </c>
      <c r="K426" s="3">
        <v>42461</v>
      </c>
      <c r="L426" t="s">
        <v>598</v>
      </c>
      <c r="M426" t="s">
        <v>53</v>
      </c>
    </row>
    <row r="427" spans="1:13" x14ac:dyDescent="0.3">
      <c r="A427">
        <v>4.0999999999999996</v>
      </c>
      <c r="B427" t="s">
        <v>599</v>
      </c>
      <c r="C427" t="s">
        <v>492</v>
      </c>
      <c r="D427">
        <v>12578</v>
      </c>
      <c r="E427" t="s">
        <v>12353</v>
      </c>
      <c r="F427" t="s">
        <v>22</v>
      </c>
      <c r="G427" t="s">
        <v>16</v>
      </c>
      <c r="H427">
        <v>0</v>
      </c>
      <c r="I427" t="s">
        <v>17</v>
      </c>
      <c r="J427" t="s">
        <v>493</v>
      </c>
      <c r="K427" s="3">
        <v>42926</v>
      </c>
      <c r="L427" t="s">
        <v>600</v>
      </c>
      <c r="M427" t="s">
        <v>53</v>
      </c>
    </row>
    <row r="428" spans="1:13" x14ac:dyDescent="0.3">
      <c r="A428">
        <v>4.2</v>
      </c>
      <c r="B428" t="s">
        <v>601</v>
      </c>
      <c r="C428" t="s">
        <v>492</v>
      </c>
      <c r="D428">
        <v>10965</v>
      </c>
      <c r="E428" t="s">
        <v>12353</v>
      </c>
      <c r="F428" t="s">
        <v>22</v>
      </c>
      <c r="G428" t="s">
        <v>16</v>
      </c>
      <c r="H428">
        <v>0</v>
      </c>
      <c r="I428" t="s">
        <v>17</v>
      </c>
      <c r="J428" t="s">
        <v>493</v>
      </c>
      <c r="K428" s="3">
        <v>42037</v>
      </c>
      <c r="L428">
        <v>2</v>
      </c>
      <c r="M428" t="s">
        <v>46</v>
      </c>
    </row>
    <row r="429" spans="1:13" x14ac:dyDescent="0.3">
      <c r="A429">
        <v>4</v>
      </c>
      <c r="B429" t="s">
        <v>602</v>
      </c>
      <c r="C429" t="s">
        <v>492</v>
      </c>
      <c r="D429">
        <v>18247</v>
      </c>
      <c r="E429" t="s">
        <v>31</v>
      </c>
      <c r="F429" t="s">
        <v>34</v>
      </c>
      <c r="G429" t="s">
        <v>383</v>
      </c>
      <c r="H429" s="2">
        <v>3.99</v>
      </c>
      <c r="I429" t="s">
        <v>17</v>
      </c>
      <c r="J429" t="s">
        <v>493</v>
      </c>
      <c r="K429" s="3">
        <v>43286</v>
      </c>
      <c r="L429" t="s">
        <v>553</v>
      </c>
      <c r="M429" t="s">
        <v>50</v>
      </c>
    </row>
    <row r="430" spans="1:13" x14ac:dyDescent="0.3">
      <c r="A430">
        <v>4.2</v>
      </c>
      <c r="B430" t="s">
        <v>603</v>
      </c>
      <c r="C430" t="s">
        <v>492</v>
      </c>
      <c r="D430">
        <v>190613</v>
      </c>
      <c r="E430" t="s">
        <v>12216</v>
      </c>
      <c r="F430" t="s">
        <v>55</v>
      </c>
      <c r="G430" t="s">
        <v>16</v>
      </c>
      <c r="H430">
        <v>0</v>
      </c>
      <c r="I430" t="s">
        <v>17</v>
      </c>
      <c r="J430" t="s">
        <v>493</v>
      </c>
      <c r="K430" s="3">
        <v>43312</v>
      </c>
      <c r="L430" t="s">
        <v>604</v>
      </c>
      <c r="M430" t="s">
        <v>20</v>
      </c>
    </row>
    <row r="431" spans="1:13" x14ac:dyDescent="0.3">
      <c r="A431">
        <v>4.2</v>
      </c>
      <c r="B431" t="s">
        <v>12500</v>
      </c>
      <c r="C431" t="s">
        <v>492</v>
      </c>
      <c r="D431">
        <v>125232</v>
      </c>
      <c r="E431" t="s">
        <v>12195</v>
      </c>
      <c r="F431" t="s">
        <v>55</v>
      </c>
      <c r="G431" t="s">
        <v>16</v>
      </c>
      <c r="H431">
        <v>0</v>
      </c>
      <c r="I431" t="s">
        <v>17</v>
      </c>
      <c r="J431" t="s">
        <v>493</v>
      </c>
      <c r="K431" s="3">
        <v>42799</v>
      </c>
      <c r="L431">
        <v>196</v>
      </c>
      <c r="M431" t="s">
        <v>284</v>
      </c>
    </row>
    <row r="432" spans="1:13" x14ac:dyDescent="0.3">
      <c r="A432">
        <v>4.2</v>
      </c>
      <c r="B432" t="s">
        <v>12481</v>
      </c>
      <c r="C432" t="s">
        <v>492</v>
      </c>
      <c r="D432">
        <v>83239</v>
      </c>
      <c r="E432" t="s">
        <v>12177</v>
      </c>
      <c r="F432" t="s">
        <v>26</v>
      </c>
      <c r="G432" t="s">
        <v>16</v>
      </c>
      <c r="H432">
        <v>0</v>
      </c>
      <c r="I432" t="s">
        <v>17</v>
      </c>
      <c r="J432" t="s">
        <v>493</v>
      </c>
      <c r="K432" s="3">
        <v>43209</v>
      </c>
      <c r="L432" t="s">
        <v>570</v>
      </c>
      <c r="M432" t="s">
        <v>53</v>
      </c>
    </row>
    <row r="433" spans="1:13" x14ac:dyDescent="0.3">
      <c r="A433">
        <v>4.3</v>
      </c>
      <c r="B433" t="s">
        <v>502</v>
      </c>
      <c r="C433" t="s">
        <v>492</v>
      </c>
      <c r="D433">
        <v>11334973</v>
      </c>
      <c r="E433" t="s">
        <v>31</v>
      </c>
      <c r="F433" t="s">
        <v>503</v>
      </c>
      <c r="G433" t="s">
        <v>16</v>
      </c>
      <c r="H433">
        <v>0</v>
      </c>
      <c r="I433" t="s">
        <v>17</v>
      </c>
      <c r="J433" t="s">
        <v>493</v>
      </c>
      <c r="K433" s="3">
        <v>43299</v>
      </c>
      <c r="L433" t="s">
        <v>31</v>
      </c>
      <c r="M433" t="s">
        <v>31</v>
      </c>
    </row>
    <row r="434" spans="1:13" x14ac:dyDescent="0.3">
      <c r="A434">
        <v>4.3</v>
      </c>
      <c r="B434" t="s">
        <v>12501</v>
      </c>
      <c r="C434" t="s">
        <v>492</v>
      </c>
      <c r="D434">
        <v>72065</v>
      </c>
      <c r="E434" t="s">
        <v>12332</v>
      </c>
      <c r="F434" t="s">
        <v>42</v>
      </c>
      <c r="G434" t="s">
        <v>16</v>
      </c>
      <c r="H434">
        <v>0</v>
      </c>
      <c r="I434" t="s">
        <v>17</v>
      </c>
      <c r="J434" t="s">
        <v>493</v>
      </c>
      <c r="K434" s="3">
        <v>43208</v>
      </c>
      <c r="L434" t="s">
        <v>607</v>
      </c>
      <c r="M434" t="s">
        <v>53</v>
      </c>
    </row>
    <row r="435" spans="1:13" x14ac:dyDescent="0.3">
      <c r="A435">
        <v>4.4000000000000004</v>
      </c>
      <c r="B435" t="s">
        <v>608</v>
      </c>
      <c r="C435" t="s">
        <v>492</v>
      </c>
      <c r="D435">
        <v>27540</v>
      </c>
      <c r="E435" t="s">
        <v>12305</v>
      </c>
      <c r="F435" t="s">
        <v>42</v>
      </c>
      <c r="G435" t="s">
        <v>16</v>
      </c>
      <c r="H435">
        <v>0</v>
      </c>
      <c r="I435" t="s">
        <v>17</v>
      </c>
      <c r="J435" t="s">
        <v>493</v>
      </c>
      <c r="K435" s="3">
        <v>43105</v>
      </c>
      <c r="L435" t="s">
        <v>609</v>
      </c>
      <c r="M435" t="s">
        <v>53</v>
      </c>
    </row>
    <row r="436" spans="1:13" x14ac:dyDescent="0.3">
      <c r="A436">
        <v>4.2</v>
      </c>
      <c r="B436" t="s">
        <v>12502</v>
      </c>
      <c r="C436" t="s">
        <v>492</v>
      </c>
      <c r="D436">
        <v>104990</v>
      </c>
      <c r="E436" t="s">
        <v>12223</v>
      </c>
      <c r="F436" t="s">
        <v>26</v>
      </c>
      <c r="G436" t="s">
        <v>16</v>
      </c>
      <c r="H436">
        <v>0</v>
      </c>
      <c r="I436" t="s">
        <v>17</v>
      </c>
      <c r="J436" t="s">
        <v>493</v>
      </c>
      <c r="K436" s="3">
        <v>43235</v>
      </c>
      <c r="L436" t="s">
        <v>611</v>
      </c>
      <c r="M436" t="s">
        <v>20</v>
      </c>
    </row>
    <row r="437" spans="1:13" x14ac:dyDescent="0.3">
      <c r="A437">
        <v>4.4000000000000004</v>
      </c>
      <c r="B437" t="s">
        <v>12503</v>
      </c>
      <c r="C437" t="s">
        <v>492</v>
      </c>
      <c r="D437">
        <v>177703</v>
      </c>
      <c r="E437" t="s">
        <v>12332</v>
      </c>
      <c r="F437" t="s">
        <v>55</v>
      </c>
      <c r="G437" t="s">
        <v>16</v>
      </c>
      <c r="H437">
        <v>0</v>
      </c>
      <c r="I437" t="s">
        <v>222</v>
      </c>
      <c r="J437" t="s">
        <v>493</v>
      </c>
      <c r="K437" s="3">
        <v>43306</v>
      </c>
      <c r="L437" t="s">
        <v>613</v>
      </c>
      <c r="M437" t="s">
        <v>143</v>
      </c>
    </row>
    <row r="438" spans="1:13" x14ac:dyDescent="0.3">
      <c r="A438">
        <v>4.0999999999999996</v>
      </c>
      <c r="B438" t="s">
        <v>338</v>
      </c>
      <c r="C438" t="s">
        <v>492</v>
      </c>
      <c r="D438">
        <v>17529</v>
      </c>
      <c r="E438" t="s">
        <v>12223</v>
      </c>
      <c r="F438" t="s">
        <v>42</v>
      </c>
      <c r="G438" t="s">
        <v>16</v>
      </c>
      <c r="H438">
        <v>0</v>
      </c>
      <c r="I438" t="s">
        <v>17</v>
      </c>
      <c r="J438" t="s">
        <v>493</v>
      </c>
      <c r="K438" s="3">
        <v>43307</v>
      </c>
      <c r="L438">
        <v>5.86</v>
      </c>
      <c r="M438" t="s">
        <v>20</v>
      </c>
    </row>
    <row r="439" spans="1:13" x14ac:dyDescent="0.3">
      <c r="A439">
        <v>4.2</v>
      </c>
      <c r="B439" t="s">
        <v>12504</v>
      </c>
      <c r="C439" t="s">
        <v>492</v>
      </c>
      <c r="D439">
        <v>177263</v>
      </c>
      <c r="E439" t="s">
        <v>12332</v>
      </c>
      <c r="F439" t="s">
        <v>55</v>
      </c>
      <c r="G439" t="s">
        <v>16</v>
      </c>
      <c r="H439">
        <v>0</v>
      </c>
      <c r="I439" t="s">
        <v>222</v>
      </c>
      <c r="J439" t="s">
        <v>493</v>
      </c>
      <c r="K439" s="3">
        <v>43294</v>
      </c>
      <c r="L439" t="s">
        <v>615</v>
      </c>
      <c r="M439" t="s">
        <v>143</v>
      </c>
    </row>
    <row r="440" spans="1:13" x14ac:dyDescent="0.3">
      <c r="A440">
        <v>4.8</v>
      </c>
      <c r="B440" t="s">
        <v>616</v>
      </c>
      <c r="C440" t="s">
        <v>492</v>
      </c>
      <c r="D440">
        <v>237468</v>
      </c>
      <c r="E440" t="s">
        <v>12453</v>
      </c>
      <c r="F440" t="s">
        <v>42</v>
      </c>
      <c r="G440" t="s">
        <v>16</v>
      </c>
      <c r="H440">
        <v>0</v>
      </c>
      <c r="I440" t="s">
        <v>17</v>
      </c>
      <c r="J440" t="s">
        <v>493</v>
      </c>
      <c r="K440" s="3">
        <v>43307</v>
      </c>
      <c r="L440" t="s">
        <v>617</v>
      </c>
      <c r="M440" t="s">
        <v>53</v>
      </c>
    </row>
    <row r="441" spans="1:13" x14ac:dyDescent="0.3">
      <c r="A441">
        <v>4.4000000000000004</v>
      </c>
      <c r="B441" t="s">
        <v>12505</v>
      </c>
      <c r="C441" t="s">
        <v>492</v>
      </c>
      <c r="D441">
        <v>32254</v>
      </c>
      <c r="E441" t="s">
        <v>12198</v>
      </c>
      <c r="F441" t="s">
        <v>42</v>
      </c>
      <c r="G441" t="s">
        <v>16</v>
      </c>
      <c r="H441">
        <v>0</v>
      </c>
      <c r="I441" t="s">
        <v>17</v>
      </c>
      <c r="J441" t="s">
        <v>493</v>
      </c>
      <c r="K441" s="3">
        <v>43073</v>
      </c>
      <c r="L441" t="s">
        <v>619</v>
      </c>
      <c r="M441" t="s">
        <v>284</v>
      </c>
    </row>
    <row r="442" spans="1:13" x14ac:dyDescent="0.3">
      <c r="A442">
        <v>4.4000000000000004</v>
      </c>
      <c r="B442" t="s">
        <v>12506</v>
      </c>
      <c r="C442" t="s">
        <v>492</v>
      </c>
      <c r="D442">
        <v>483565</v>
      </c>
      <c r="E442" t="s">
        <v>12191</v>
      </c>
      <c r="F442" t="s">
        <v>55</v>
      </c>
      <c r="G442" t="s">
        <v>16</v>
      </c>
      <c r="H442">
        <v>0</v>
      </c>
      <c r="I442" t="s">
        <v>17</v>
      </c>
      <c r="J442" t="s">
        <v>493</v>
      </c>
      <c r="K442" s="3">
        <v>43310</v>
      </c>
      <c r="L442">
        <v>1.286</v>
      </c>
      <c r="M442" t="s">
        <v>50</v>
      </c>
    </row>
    <row r="443" spans="1:13" x14ac:dyDescent="0.3">
      <c r="A443">
        <v>4.4000000000000004</v>
      </c>
      <c r="B443" t="s">
        <v>12507</v>
      </c>
      <c r="C443" t="s">
        <v>492</v>
      </c>
      <c r="D443">
        <v>552441</v>
      </c>
      <c r="E443" t="s">
        <v>12184</v>
      </c>
      <c r="F443" t="s">
        <v>55</v>
      </c>
      <c r="G443" t="s">
        <v>16</v>
      </c>
      <c r="H443">
        <v>0</v>
      </c>
      <c r="I443" t="s">
        <v>17</v>
      </c>
      <c r="J443" t="s">
        <v>493</v>
      </c>
      <c r="K443" s="3">
        <v>43313</v>
      </c>
      <c r="L443" t="s">
        <v>622</v>
      </c>
      <c r="M443" t="s">
        <v>50</v>
      </c>
    </row>
    <row r="444" spans="1:13" x14ac:dyDescent="0.3">
      <c r="A444">
        <v>4</v>
      </c>
      <c r="B444" t="s">
        <v>12508</v>
      </c>
      <c r="C444" t="s">
        <v>492</v>
      </c>
      <c r="D444">
        <v>60308</v>
      </c>
      <c r="E444" t="s">
        <v>31</v>
      </c>
      <c r="F444" t="s">
        <v>26</v>
      </c>
      <c r="G444" t="s">
        <v>16</v>
      </c>
      <c r="H444">
        <v>0</v>
      </c>
      <c r="I444" t="s">
        <v>17</v>
      </c>
      <c r="J444" t="s">
        <v>493</v>
      </c>
      <c r="K444" s="3">
        <v>43273</v>
      </c>
      <c r="L444" t="s">
        <v>31</v>
      </c>
      <c r="M444" t="s">
        <v>31</v>
      </c>
    </row>
    <row r="445" spans="1:13" x14ac:dyDescent="0.3">
      <c r="A445">
        <v>4.5</v>
      </c>
      <c r="B445" t="s">
        <v>624</v>
      </c>
      <c r="C445" t="s">
        <v>492</v>
      </c>
      <c r="D445">
        <v>457283</v>
      </c>
      <c r="E445" t="s">
        <v>31</v>
      </c>
      <c r="F445" t="s">
        <v>55</v>
      </c>
      <c r="G445" t="s">
        <v>16</v>
      </c>
      <c r="H445">
        <v>0</v>
      </c>
      <c r="I445" t="s">
        <v>17</v>
      </c>
      <c r="J445" t="s">
        <v>493</v>
      </c>
      <c r="K445" s="3">
        <v>43244</v>
      </c>
      <c r="L445" t="s">
        <v>31</v>
      </c>
      <c r="M445" t="s">
        <v>31</v>
      </c>
    </row>
    <row r="446" spans="1:13" x14ac:dyDescent="0.3">
      <c r="A446">
        <v>4.4000000000000004</v>
      </c>
      <c r="B446" t="s">
        <v>625</v>
      </c>
      <c r="C446" t="s">
        <v>492</v>
      </c>
      <c r="D446">
        <v>93825</v>
      </c>
      <c r="E446" t="s">
        <v>12216</v>
      </c>
      <c r="F446" t="s">
        <v>26</v>
      </c>
      <c r="G446" t="s">
        <v>16</v>
      </c>
      <c r="H446">
        <v>0</v>
      </c>
      <c r="I446" t="s">
        <v>17</v>
      </c>
      <c r="J446" t="s">
        <v>493</v>
      </c>
      <c r="K446" s="3">
        <v>43286</v>
      </c>
      <c r="L446" t="s">
        <v>626</v>
      </c>
      <c r="M446" t="s">
        <v>50</v>
      </c>
    </row>
    <row r="447" spans="1:13" x14ac:dyDescent="0.3">
      <c r="A447">
        <v>4.0999999999999996</v>
      </c>
      <c r="B447" t="s">
        <v>12509</v>
      </c>
      <c r="C447" t="s">
        <v>492</v>
      </c>
      <c r="D447">
        <v>32283</v>
      </c>
      <c r="E447" t="s">
        <v>31</v>
      </c>
      <c r="F447" t="s">
        <v>42</v>
      </c>
      <c r="G447" t="s">
        <v>16</v>
      </c>
      <c r="H447">
        <v>0</v>
      </c>
      <c r="I447" t="s">
        <v>17</v>
      </c>
      <c r="J447" t="s">
        <v>493</v>
      </c>
      <c r="K447" s="3">
        <v>43307</v>
      </c>
      <c r="L447" t="s">
        <v>31</v>
      </c>
      <c r="M447" t="s">
        <v>31</v>
      </c>
    </row>
    <row r="448" spans="1:13" x14ac:dyDescent="0.3">
      <c r="A448">
        <v>4.2</v>
      </c>
      <c r="B448" t="s">
        <v>628</v>
      </c>
      <c r="C448" t="s">
        <v>492</v>
      </c>
      <c r="D448">
        <v>15287</v>
      </c>
      <c r="E448" t="s">
        <v>12199</v>
      </c>
      <c r="F448" t="s">
        <v>42</v>
      </c>
      <c r="G448" t="s">
        <v>16</v>
      </c>
      <c r="H448">
        <v>0</v>
      </c>
      <c r="I448" t="s">
        <v>17</v>
      </c>
      <c r="J448" t="s">
        <v>493</v>
      </c>
      <c r="K448" s="3">
        <v>43124</v>
      </c>
      <c r="L448" t="s">
        <v>629</v>
      </c>
      <c r="M448" t="s">
        <v>20</v>
      </c>
    </row>
    <row r="449" spans="1:13" x14ac:dyDescent="0.3">
      <c r="A449">
        <v>4.5</v>
      </c>
      <c r="B449" t="s">
        <v>12510</v>
      </c>
      <c r="C449" t="s">
        <v>492</v>
      </c>
      <c r="D449">
        <v>205739</v>
      </c>
      <c r="E449" t="s">
        <v>12199</v>
      </c>
      <c r="F449" t="s">
        <v>26</v>
      </c>
      <c r="G449" t="s">
        <v>16</v>
      </c>
      <c r="H449">
        <v>0</v>
      </c>
      <c r="I449" t="s">
        <v>17</v>
      </c>
      <c r="J449" t="s">
        <v>493</v>
      </c>
      <c r="K449" s="3">
        <v>43307</v>
      </c>
      <c r="L449" t="s">
        <v>631</v>
      </c>
      <c r="M449" t="s">
        <v>50</v>
      </c>
    </row>
    <row r="450" spans="1:13" x14ac:dyDescent="0.3">
      <c r="A450">
        <v>4.3</v>
      </c>
      <c r="B450" t="s">
        <v>632</v>
      </c>
      <c r="C450" t="s">
        <v>492</v>
      </c>
      <c r="D450">
        <v>14873</v>
      </c>
      <c r="E450" t="s">
        <v>31</v>
      </c>
      <c r="F450" t="s">
        <v>42</v>
      </c>
      <c r="G450" t="s">
        <v>16</v>
      </c>
      <c r="H450">
        <v>0</v>
      </c>
      <c r="I450" t="s">
        <v>17</v>
      </c>
      <c r="J450" t="s">
        <v>493</v>
      </c>
      <c r="K450" s="3">
        <v>43293</v>
      </c>
      <c r="L450" t="s">
        <v>31</v>
      </c>
      <c r="M450" t="s">
        <v>31</v>
      </c>
    </row>
    <row r="451" spans="1:13" x14ac:dyDescent="0.3">
      <c r="A451">
        <v>4.5</v>
      </c>
      <c r="B451" t="s">
        <v>12511</v>
      </c>
      <c r="C451" t="s">
        <v>492</v>
      </c>
      <c r="D451">
        <v>7820209</v>
      </c>
      <c r="E451" t="s">
        <v>31</v>
      </c>
      <c r="F451" t="s">
        <v>240</v>
      </c>
      <c r="G451" t="s">
        <v>16</v>
      </c>
      <c r="H451">
        <v>0</v>
      </c>
      <c r="I451" t="s">
        <v>17</v>
      </c>
      <c r="J451" t="s">
        <v>493</v>
      </c>
      <c r="K451" s="3">
        <v>43313</v>
      </c>
      <c r="L451" t="s">
        <v>31</v>
      </c>
      <c r="M451" t="s">
        <v>31</v>
      </c>
    </row>
    <row r="452" spans="1:13" x14ac:dyDescent="0.3">
      <c r="A452">
        <v>4</v>
      </c>
      <c r="B452" t="s">
        <v>12512</v>
      </c>
      <c r="C452" t="s">
        <v>492</v>
      </c>
      <c r="D452">
        <v>9498</v>
      </c>
      <c r="E452" t="s">
        <v>12513</v>
      </c>
      <c r="F452" t="s">
        <v>42</v>
      </c>
      <c r="G452" t="s">
        <v>16</v>
      </c>
      <c r="H452">
        <v>0</v>
      </c>
      <c r="I452" t="s">
        <v>17</v>
      </c>
      <c r="J452" t="s">
        <v>493</v>
      </c>
      <c r="K452" s="3">
        <v>42528</v>
      </c>
      <c r="L452" t="s">
        <v>635</v>
      </c>
      <c r="M452" t="s">
        <v>39</v>
      </c>
    </row>
    <row r="453" spans="1:13" x14ac:dyDescent="0.3">
      <c r="A453">
        <v>4.3</v>
      </c>
      <c r="B453" t="s">
        <v>500</v>
      </c>
      <c r="C453" t="s">
        <v>492</v>
      </c>
      <c r="D453">
        <v>4604483</v>
      </c>
      <c r="E453" t="s">
        <v>31</v>
      </c>
      <c r="F453" t="s">
        <v>259</v>
      </c>
      <c r="G453" t="s">
        <v>16</v>
      </c>
      <c r="H453">
        <v>0</v>
      </c>
      <c r="I453" t="s">
        <v>17</v>
      </c>
      <c r="J453" t="s">
        <v>493</v>
      </c>
      <c r="K453" s="3">
        <v>43314</v>
      </c>
      <c r="L453" t="s">
        <v>31</v>
      </c>
      <c r="M453" t="s">
        <v>31</v>
      </c>
    </row>
    <row r="454" spans="1:13" x14ac:dyDescent="0.3">
      <c r="A454">
        <v>4.3</v>
      </c>
      <c r="B454" t="s">
        <v>12455</v>
      </c>
      <c r="C454" t="s">
        <v>492</v>
      </c>
      <c r="D454">
        <v>4188142</v>
      </c>
      <c r="E454" t="s">
        <v>12256</v>
      </c>
      <c r="F454" t="s">
        <v>240</v>
      </c>
      <c r="G454" t="s">
        <v>16</v>
      </c>
      <c r="H454">
        <v>0</v>
      </c>
      <c r="I454" t="s">
        <v>17</v>
      </c>
      <c r="J454" t="s">
        <v>493</v>
      </c>
      <c r="K454" s="3">
        <v>43299</v>
      </c>
      <c r="L454" t="s">
        <v>508</v>
      </c>
      <c r="M454" t="s">
        <v>36</v>
      </c>
    </row>
    <row r="455" spans="1:13" x14ac:dyDescent="0.3">
      <c r="A455">
        <v>4.2</v>
      </c>
      <c r="B455" t="s">
        <v>636</v>
      </c>
      <c r="C455" t="s">
        <v>492</v>
      </c>
      <c r="D455">
        <v>88427</v>
      </c>
      <c r="E455" t="s">
        <v>12463</v>
      </c>
      <c r="F455" t="s">
        <v>26</v>
      </c>
      <c r="G455" t="s">
        <v>16</v>
      </c>
      <c r="H455">
        <v>0</v>
      </c>
      <c r="I455" t="s">
        <v>17</v>
      </c>
      <c r="J455" t="s">
        <v>493</v>
      </c>
      <c r="K455" s="3">
        <v>43106</v>
      </c>
      <c r="L455">
        <v>5.4029999999999996</v>
      </c>
      <c r="M455" t="s">
        <v>20</v>
      </c>
    </row>
    <row r="456" spans="1:13" x14ac:dyDescent="0.3">
      <c r="A456">
        <v>4.5</v>
      </c>
      <c r="B456" t="s">
        <v>12514</v>
      </c>
      <c r="C456" t="s">
        <v>492</v>
      </c>
      <c r="D456">
        <v>305218</v>
      </c>
      <c r="E456" t="s">
        <v>31</v>
      </c>
      <c r="F456" t="s">
        <v>55</v>
      </c>
      <c r="G456" t="s">
        <v>16</v>
      </c>
      <c r="H456">
        <v>0</v>
      </c>
      <c r="I456" t="s">
        <v>17</v>
      </c>
      <c r="J456" t="s">
        <v>493</v>
      </c>
      <c r="K456" s="3">
        <v>43315</v>
      </c>
      <c r="L456" t="s">
        <v>31</v>
      </c>
      <c r="M456" t="s">
        <v>31</v>
      </c>
    </row>
    <row r="457" spans="1:13" x14ac:dyDescent="0.3">
      <c r="A457">
        <v>4.5999999999999996</v>
      </c>
      <c r="B457" t="s">
        <v>12515</v>
      </c>
      <c r="C457" t="s">
        <v>492</v>
      </c>
      <c r="D457">
        <v>183374</v>
      </c>
      <c r="E457" t="s">
        <v>12516</v>
      </c>
      <c r="F457" t="s">
        <v>42</v>
      </c>
      <c r="G457" t="s">
        <v>16</v>
      </c>
      <c r="H457">
        <v>0</v>
      </c>
      <c r="I457" t="s">
        <v>17</v>
      </c>
      <c r="J457" t="s">
        <v>493</v>
      </c>
      <c r="K457" s="3">
        <v>43313</v>
      </c>
      <c r="L457" t="s">
        <v>639</v>
      </c>
      <c r="M457" t="s">
        <v>50</v>
      </c>
    </row>
    <row r="458" spans="1:13" x14ac:dyDescent="0.3">
      <c r="A458">
        <v>4.0999999999999996</v>
      </c>
      <c r="B458" t="s">
        <v>640</v>
      </c>
      <c r="C458" t="s">
        <v>492</v>
      </c>
      <c r="D458">
        <v>20901</v>
      </c>
      <c r="E458" t="s">
        <v>12361</v>
      </c>
      <c r="F458" t="s">
        <v>42</v>
      </c>
      <c r="G458" t="s">
        <v>16</v>
      </c>
      <c r="H458">
        <v>0</v>
      </c>
      <c r="I458" t="s">
        <v>17</v>
      </c>
      <c r="J458" t="s">
        <v>493</v>
      </c>
      <c r="K458" s="3">
        <v>43193</v>
      </c>
      <c r="L458" t="s">
        <v>641</v>
      </c>
      <c r="M458" t="s">
        <v>50</v>
      </c>
    </row>
    <row r="459" spans="1:13" x14ac:dyDescent="0.3">
      <c r="A459">
        <v>4</v>
      </c>
      <c r="B459" t="s">
        <v>12517</v>
      </c>
      <c r="C459" t="s">
        <v>492</v>
      </c>
      <c r="D459">
        <v>122595</v>
      </c>
      <c r="E459" t="s">
        <v>12299</v>
      </c>
      <c r="F459" t="s">
        <v>42</v>
      </c>
      <c r="G459" t="s">
        <v>16</v>
      </c>
      <c r="H459">
        <v>0</v>
      </c>
      <c r="I459" t="s">
        <v>17</v>
      </c>
      <c r="J459" t="s">
        <v>493</v>
      </c>
      <c r="K459" s="3">
        <v>43300</v>
      </c>
      <c r="L459" t="s">
        <v>643</v>
      </c>
      <c r="M459" t="s">
        <v>143</v>
      </c>
    </row>
    <row r="460" spans="1:13" x14ac:dyDescent="0.3">
      <c r="A460">
        <v>4.2</v>
      </c>
      <c r="B460" t="s">
        <v>12518</v>
      </c>
      <c r="C460" t="s">
        <v>492</v>
      </c>
      <c r="D460">
        <v>124346</v>
      </c>
      <c r="E460" t="s">
        <v>12519</v>
      </c>
      <c r="F460" t="s">
        <v>55</v>
      </c>
      <c r="G460" t="s">
        <v>16</v>
      </c>
      <c r="H460">
        <v>0</v>
      </c>
      <c r="I460" t="s">
        <v>17</v>
      </c>
      <c r="J460" t="s">
        <v>493</v>
      </c>
      <c r="K460" s="3">
        <v>41826</v>
      </c>
      <c r="L460">
        <v>2.8</v>
      </c>
      <c r="M460" t="s">
        <v>645</v>
      </c>
    </row>
    <row r="461" spans="1:13" x14ac:dyDescent="0.3">
      <c r="A461">
        <v>4.5999999999999996</v>
      </c>
      <c r="B461" t="s">
        <v>646</v>
      </c>
      <c r="C461" t="s">
        <v>492</v>
      </c>
      <c r="D461">
        <v>837842</v>
      </c>
      <c r="E461" t="s">
        <v>31</v>
      </c>
      <c r="F461" t="s">
        <v>29</v>
      </c>
      <c r="G461" t="s">
        <v>16</v>
      </c>
      <c r="H461">
        <v>0</v>
      </c>
      <c r="I461" t="s">
        <v>17</v>
      </c>
      <c r="J461" t="s">
        <v>493</v>
      </c>
      <c r="K461" s="3">
        <v>43315</v>
      </c>
      <c r="L461" t="s">
        <v>31</v>
      </c>
      <c r="M461" t="s">
        <v>31</v>
      </c>
    </row>
    <row r="462" spans="1:13" x14ac:dyDescent="0.3">
      <c r="A462">
        <v>4.0999999999999996</v>
      </c>
      <c r="B462" t="s">
        <v>647</v>
      </c>
      <c r="C462" t="s">
        <v>492</v>
      </c>
      <c r="D462">
        <v>255</v>
      </c>
      <c r="E462" t="s">
        <v>12520</v>
      </c>
      <c r="F462" t="s">
        <v>15</v>
      </c>
      <c r="G462" t="s">
        <v>16</v>
      </c>
      <c r="H462">
        <v>0</v>
      </c>
      <c r="I462" t="s">
        <v>17</v>
      </c>
      <c r="J462" t="s">
        <v>493</v>
      </c>
      <c r="K462" s="3">
        <v>42836</v>
      </c>
      <c r="L462">
        <v>2.2999999999999998</v>
      </c>
      <c r="M462" t="s">
        <v>122</v>
      </c>
    </row>
    <row r="463" spans="1:13" x14ac:dyDescent="0.3">
      <c r="A463">
        <v>4.3</v>
      </c>
      <c r="B463" t="s">
        <v>648</v>
      </c>
      <c r="C463" t="s">
        <v>492</v>
      </c>
      <c r="D463">
        <v>41420</v>
      </c>
      <c r="E463" t="s">
        <v>12175</v>
      </c>
      <c r="F463" t="s">
        <v>26</v>
      </c>
      <c r="G463" t="s">
        <v>16</v>
      </c>
      <c r="H463">
        <v>0</v>
      </c>
      <c r="I463" t="s">
        <v>17</v>
      </c>
      <c r="J463" t="s">
        <v>493</v>
      </c>
      <c r="K463" s="3">
        <v>43272</v>
      </c>
      <c r="L463" t="s">
        <v>649</v>
      </c>
      <c r="M463" t="s">
        <v>53</v>
      </c>
    </row>
    <row r="464" spans="1:13" x14ac:dyDescent="0.3">
      <c r="A464">
        <v>4.2</v>
      </c>
      <c r="B464" t="s">
        <v>12521</v>
      </c>
      <c r="C464" t="s">
        <v>492</v>
      </c>
      <c r="D464">
        <v>44706</v>
      </c>
      <c r="E464" t="s">
        <v>31</v>
      </c>
      <c r="F464" t="s">
        <v>42</v>
      </c>
      <c r="G464" t="s">
        <v>16</v>
      </c>
      <c r="H464">
        <v>0</v>
      </c>
      <c r="I464" t="s">
        <v>17</v>
      </c>
      <c r="J464" t="s">
        <v>493</v>
      </c>
      <c r="K464" s="3">
        <v>43306</v>
      </c>
      <c r="L464" t="s">
        <v>31</v>
      </c>
      <c r="M464" t="s">
        <v>31</v>
      </c>
    </row>
    <row r="465" spans="1:13" x14ac:dyDescent="0.3">
      <c r="A465">
        <v>4.3</v>
      </c>
      <c r="B465" t="s">
        <v>12522</v>
      </c>
      <c r="C465" t="s">
        <v>492</v>
      </c>
      <c r="D465">
        <v>23707</v>
      </c>
      <c r="E465" t="s">
        <v>31</v>
      </c>
      <c r="F465" t="s">
        <v>22</v>
      </c>
      <c r="G465" t="s">
        <v>16</v>
      </c>
      <c r="H465">
        <v>0</v>
      </c>
      <c r="I465" t="s">
        <v>17</v>
      </c>
      <c r="J465" t="s">
        <v>493</v>
      </c>
      <c r="K465" s="3">
        <v>42956</v>
      </c>
      <c r="L465" t="s">
        <v>652</v>
      </c>
      <c r="M465" t="s">
        <v>31</v>
      </c>
    </row>
    <row r="466" spans="1:13" x14ac:dyDescent="0.3">
      <c r="A466">
        <v>4</v>
      </c>
      <c r="B466" t="s">
        <v>501</v>
      </c>
      <c r="C466" t="s">
        <v>492</v>
      </c>
      <c r="D466">
        <v>3419513</v>
      </c>
      <c r="E466" t="s">
        <v>31</v>
      </c>
      <c r="F466" t="s">
        <v>259</v>
      </c>
      <c r="G466" t="s">
        <v>16</v>
      </c>
      <c r="H466">
        <v>0</v>
      </c>
      <c r="I466" t="s">
        <v>17</v>
      </c>
      <c r="J466" t="s">
        <v>493</v>
      </c>
      <c r="K466" s="3">
        <v>43302</v>
      </c>
      <c r="L466" t="s">
        <v>31</v>
      </c>
      <c r="M466" t="s">
        <v>31</v>
      </c>
    </row>
    <row r="467" spans="1:13" x14ac:dyDescent="0.3">
      <c r="A467">
        <v>4.3</v>
      </c>
      <c r="B467" t="s">
        <v>12457</v>
      </c>
      <c r="C467" t="s">
        <v>492</v>
      </c>
      <c r="D467">
        <v>4785988</v>
      </c>
      <c r="E467" t="s">
        <v>12216</v>
      </c>
      <c r="F467" t="s">
        <v>503</v>
      </c>
      <c r="G467" t="s">
        <v>16</v>
      </c>
      <c r="H467">
        <v>0</v>
      </c>
      <c r="I467" t="s">
        <v>17</v>
      </c>
      <c r="J467" t="s">
        <v>493</v>
      </c>
      <c r="K467" s="3">
        <v>43259</v>
      </c>
      <c r="L467" t="s">
        <v>512</v>
      </c>
      <c r="M467" t="s">
        <v>53</v>
      </c>
    </row>
    <row r="468" spans="1:13" x14ac:dyDescent="0.3">
      <c r="A468">
        <v>4.2</v>
      </c>
      <c r="B468" t="s">
        <v>12482</v>
      </c>
      <c r="C468" t="s">
        <v>492</v>
      </c>
      <c r="D468">
        <v>594728</v>
      </c>
      <c r="E468" t="s">
        <v>31</v>
      </c>
      <c r="F468" t="s">
        <v>29</v>
      </c>
      <c r="G468" t="s">
        <v>16</v>
      </c>
      <c r="H468">
        <v>0</v>
      </c>
      <c r="I468" t="s">
        <v>17</v>
      </c>
      <c r="J468" t="s">
        <v>493</v>
      </c>
      <c r="K468" s="3">
        <v>43300</v>
      </c>
      <c r="L468" t="s">
        <v>572</v>
      </c>
      <c r="M468" t="s">
        <v>36</v>
      </c>
    </row>
    <row r="469" spans="1:13" x14ac:dyDescent="0.3">
      <c r="A469">
        <v>4.3</v>
      </c>
      <c r="B469" t="s">
        <v>502</v>
      </c>
      <c r="C469" t="s">
        <v>492</v>
      </c>
      <c r="D469">
        <v>11335255</v>
      </c>
      <c r="E469" t="s">
        <v>31</v>
      </c>
      <c r="F469" t="s">
        <v>503</v>
      </c>
      <c r="G469" t="s">
        <v>16</v>
      </c>
      <c r="H469">
        <v>0</v>
      </c>
      <c r="I469" t="s">
        <v>17</v>
      </c>
      <c r="J469" t="s">
        <v>493</v>
      </c>
      <c r="K469" s="3">
        <v>43299</v>
      </c>
      <c r="L469" t="s">
        <v>31</v>
      </c>
      <c r="M469" t="s">
        <v>31</v>
      </c>
    </row>
    <row r="470" spans="1:13" x14ac:dyDescent="0.3">
      <c r="A470">
        <v>4.0999999999999996</v>
      </c>
      <c r="B470" t="s">
        <v>12483</v>
      </c>
      <c r="C470" t="s">
        <v>492</v>
      </c>
      <c r="D470">
        <v>10484169</v>
      </c>
      <c r="E470" t="s">
        <v>31</v>
      </c>
      <c r="F470" t="s">
        <v>259</v>
      </c>
      <c r="G470" t="s">
        <v>16</v>
      </c>
      <c r="H470">
        <v>0</v>
      </c>
      <c r="I470" t="s">
        <v>17</v>
      </c>
      <c r="J470" t="s">
        <v>493</v>
      </c>
      <c r="K470" s="3">
        <v>43315</v>
      </c>
      <c r="L470" t="s">
        <v>31</v>
      </c>
      <c r="M470" t="s">
        <v>31</v>
      </c>
    </row>
    <row r="471" spans="1:13" x14ac:dyDescent="0.3">
      <c r="A471">
        <v>4.2</v>
      </c>
      <c r="B471" t="s">
        <v>12468</v>
      </c>
      <c r="C471" t="s">
        <v>492</v>
      </c>
      <c r="D471">
        <v>5387446</v>
      </c>
      <c r="E471" t="s">
        <v>31</v>
      </c>
      <c r="F471" t="s">
        <v>240</v>
      </c>
      <c r="G471" t="s">
        <v>16</v>
      </c>
      <c r="H471">
        <v>0</v>
      </c>
      <c r="I471" t="s">
        <v>17</v>
      </c>
      <c r="J471" t="s">
        <v>493</v>
      </c>
      <c r="K471" s="3">
        <v>43312</v>
      </c>
      <c r="L471" t="s">
        <v>31</v>
      </c>
      <c r="M471" t="s">
        <v>31</v>
      </c>
    </row>
    <row r="472" spans="1:13" x14ac:dyDescent="0.3">
      <c r="A472">
        <v>4.0999999999999996</v>
      </c>
      <c r="B472" t="s">
        <v>12523</v>
      </c>
      <c r="C472" t="s">
        <v>492</v>
      </c>
      <c r="D472">
        <v>29208</v>
      </c>
      <c r="E472" t="s">
        <v>12209</v>
      </c>
      <c r="F472" t="s">
        <v>42</v>
      </c>
      <c r="G472" t="s">
        <v>16</v>
      </c>
      <c r="H472">
        <v>0</v>
      </c>
      <c r="I472" t="s">
        <v>17</v>
      </c>
      <c r="J472" t="s">
        <v>493</v>
      </c>
      <c r="K472" s="3">
        <v>42641</v>
      </c>
      <c r="L472" t="s">
        <v>654</v>
      </c>
      <c r="M472" t="s">
        <v>93</v>
      </c>
    </row>
    <row r="473" spans="1:13" x14ac:dyDescent="0.3">
      <c r="A473">
        <v>4.5999999999999996</v>
      </c>
      <c r="B473" t="s">
        <v>12524</v>
      </c>
      <c r="C473" t="s">
        <v>492</v>
      </c>
      <c r="D473">
        <v>191032</v>
      </c>
      <c r="E473" t="s">
        <v>12229</v>
      </c>
      <c r="F473" t="s">
        <v>26</v>
      </c>
      <c r="G473" t="s">
        <v>16</v>
      </c>
      <c r="H473">
        <v>0</v>
      </c>
      <c r="I473" t="s">
        <v>17</v>
      </c>
      <c r="J473" t="s">
        <v>493</v>
      </c>
      <c r="K473" s="3">
        <v>43316</v>
      </c>
      <c r="L473" t="s">
        <v>656</v>
      </c>
      <c r="M473" t="s">
        <v>20</v>
      </c>
    </row>
    <row r="474" spans="1:13" x14ac:dyDescent="0.3">
      <c r="A474">
        <v>4.3</v>
      </c>
      <c r="B474" t="s">
        <v>577</v>
      </c>
      <c r="C474" t="s">
        <v>492</v>
      </c>
      <c r="D474">
        <v>350154</v>
      </c>
      <c r="E474" t="s">
        <v>31</v>
      </c>
      <c r="F474" t="s">
        <v>55</v>
      </c>
      <c r="G474" t="s">
        <v>16</v>
      </c>
      <c r="H474">
        <v>0</v>
      </c>
      <c r="I474" t="s">
        <v>17</v>
      </c>
      <c r="J474" t="s">
        <v>493</v>
      </c>
      <c r="K474" s="3">
        <v>43310</v>
      </c>
      <c r="L474" t="s">
        <v>31</v>
      </c>
      <c r="M474" t="s">
        <v>31</v>
      </c>
    </row>
    <row r="475" spans="1:13" x14ac:dyDescent="0.3">
      <c r="A475">
        <v>4.2</v>
      </c>
      <c r="B475" t="s">
        <v>580</v>
      </c>
      <c r="C475" t="s">
        <v>492</v>
      </c>
      <c r="D475">
        <v>244863</v>
      </c>
      <c r="E475" t="s">
        <v>31</v>
      </c>
      <c r="F475" t="s">
        <v>55</v>
      </c>
      <c r="G475" t="s">
        <v>16</v>
      </c>
      <c r="H475">
        <v>0</v>
      </c>
      <c r="I475" t="s">
        <v>17</v>
      </c>
      <c r="J475" t="s">
        <v>493</v>
      </c>
      <c r="K475" s="3">
        <v>43249</v>
      </c>
      <c r="L475" t="s">
        <v>31</v>
      </c>
      <c r="M475" t="s">
        <v>31</v>
      </c>
    </row>
    <row r="476" spans="1:13" x14ac:dyDescent="0.3">
      <c r="A476">
        <v>4.2</v>
      </c>
      <c r="B476" t="s">
        <v>12488</v>
      </c>
      <c r="C476" t="s">
        <v>492</v>
      </c>
      <c r="D476">
        <v>10790289</v>
      </c>
      <c r="E476" t="s">
        <v>31</v>
      </c>
      <c r="F476" t="s">
        <v>503</v>
      </c>
      <c r="G476" t="s">
        <v>16</v>
      </c>
      <c r="H476">
        <v>0</v>
      </c>
      <c r="I476" t="s">
        <v>17</v>
      </c>
      <c r="J476" t="s">
        <v>493</v>
      </c>
      <c r="K476" s="3">
        <v>43307</v>
      </c>
      <c r="L476" t="s">
        <v>31</v>
      </c>
      <c r="M476" t="s">
        <v>31</v>
      </c>
    </row>
    <row r="477" spans="1:13" x14ac:dyDescent="0.3">
      <c r="A477">
        <v>4.3</v>
      </c>
      <c r="B477" t="s">
        <v>12493</v>
      </c>
      <c r="C477" t="s">
        <v>492</v>
      </c>
      <c r="D477">
        <v>2546527</v>
      </c>
      <c r="E477" t="s">
        <v>31</v>
      </c>
      <c r="F477" t="s">
        <v>240</v>
      </c>
      <c r="G477" t="s">
        <v>16</v>
      </c>
      <c r="H477">
        <v>0</v>
      </c>
      <c r="I477" t="s">
        <v>17</v>
      </c>
      <c r="J477" t="s">
        <v>493</v>
      </c>
      <c r="K477" s="3">
        <v>43315</v>
      </c>
      <c r="L477" t="s">
        <v>31</v>
      </c>
      <c r="M477" t="s">
        <v>31</v>
      </c>
    </row>
    <row r="478" spans="1:13" x14ac:dyDescent="0.3">
      <c r="A478">
        <v>4.2</v>
      </c>
      <c r="B478" t="s">
        <v>657</v>
      </c>
      <c r="C478" t="s">
        <v>658</v>
      </c>
      <c r="D478">
        <v>1545</v>
      </c>
      <c r="E478" t="s">
        <v>31</v>
      </c>
      <c r="F478" t="s">
        <v>15</v>
      </c>
      <c r="G478" t="s">
        <v>383</v>
      </c>
      <c r="H478" s="2">
        <v>3.99</v>
      </c>
      <c r="I478" t="s">
        <v>222</v>
      </c>
      <c r="J478" t="s">
        <v>659</v>
      </c>
      <c r="K478" s="3">
        <v>43270</v>
      </c>
      <c r="L478" t="s">
        <v>660</v>
      </c>
      <c r="M478" t="s">
        <v>50</v>
      </c>
    </row>
    <row r="479" spans="1:13" x14ac:dyDescent="0.3">
      <c r="A479">
        <v>2.6</v>
      </c>
      <c r="B479" t="s">
        <v>661</v>
      </c>
      <c r="C479" t="s">
        <v>658</v>
      </c>
      <c r="D479">
        <v>57</v>
      </c>
      <c r="E479" t="s">
        <v>12525</v>
      </c>
      <c r="F479" t="s">
        <v>482</v>
      </c>
      <c r="G479" t="s">
        <v>383</v>
      </c>
      <c r="H479" s="2">
        <v>6.99</v>
      </c>
      <c r="I479" t="s">
        <v>17</v>
      </c>
      <c r="J479" t="s">
        <v>659</v>
      </c>
      <c r="K479" s="3">
        <v>43033</v>
      </c>
      <c r="L479" t="s">
        <v>265</v>
      </c>
      <c r="M479" t="s">
        <v>53</v>
      </c>
    </row>
    <row r="480" spans="1:13" x14ac:dyDescent="0.3">
      <c r="A480" t="s">
        <v>12196</v>
      </c>
      <c r="B480" t="s">
        <v>12526</v>
      </c>
      <c r="C480" t="s">
        <v>658</v>
      </c>
      <c r="D480">
        <v>0</v>
      </c>
      <c r="E480" t="s">
        <v>12191</v>
      </c>
      <c r="F480" t="s">
        <v>663</v>
      </c>
      <c r="G480" t="s">
        <v>383</v>
      </c>
      <c r="H480" s="2">
        <v>1.49</v>
      </c>
      <c r="I480" t="s">
        <v>30</v>
      </c>
      <c r="J480" t="s">
        <v>659</v>
      </c>
      <c r="K480" s="3">
        <v>42979</v>
      </c>
      <c r="L480">
        <v>1</v>
      </c>
      <c r="M480" t="s">
        <v>53</v>
      </c>
    </row>
    <row r="481" spans="1:13" x14ac:dyDescent="0.3">
      <c r="A481" t="s">
        <v>12196</v>
      </c>
      <c r="B481" t="s">
        <v>12527</v>
      </c>
      <c r="C481" t="s">
        <v>658</v>
      </c>
      <c r="D481">
        <v>0</v>
      </c>
      <c r="E481" t="s">
        <v>12528</v>
      </c>
      <c r="F481" t="s">
        <v>665</v>
      </c>
      <c r="G481" t="s">
        <v>383</v>
      </c>
      <c r="H481" s="2">
        <v>2.99</v>
      </c>
      <c r="I481" t="s">
        <v>17</v>
      </c>
      <c r="J481" t="s">
        <v>659</v>
      </c>
      <c r="K481" s="3">
        <v>42941</v>
      </c>
      <c r="L481" t="s">
        <v>121</v>
      </c>
      <c r="M481" t="s">
        <v>53</v>
      </c>
    </row>
    <row r="482" spans="1:13" x14ac:dyDescent="0.3">
      <c r="A482" t="s">
        <v>12196</v>
      </c>
      <c r="B482" t="s">
        <v>12529</v>
      </c>
      <c r="C482" t="s">
        <v>658</v>
      </c>
      <c r="D482">
        <v>4</v>
      </c>
      <c r="E482" t="s">
        <v>12225</v>
      </c>
      <c r="F482" t="s">
        <v>665</v>
      </c>
      <c r="G482" t="s">
        <v>383</v>
      </c>
      <c r="H482" s="2">
        <v>3.99</v>
      </c>
      <c r="I482" t="s">
        <v>30</v>
      </c>
      <c r="J482" t="s">
        <v>659</v>
      </c>
      <c r="K482" s="3">
        <v>43314</v>
      </c>
      <c r="L482">
        <v>1.2</v>
      </c>
      <c r="M482" t="s">
        <v>20</v>
      </c>
    </row>
    <row r="483" spans="1:13" x14ac:dyDescent="0.3">
      <c r="A483">
        <v>3.5</v>
      </c>
      <c r="B483" t="s">
        <v>12530</v>
      </c>
      <c r="C483" t="s">
        <v>658</v>
      </c>
      <c r="D483">
        <v>2</v>
      </c>
      <c r="E483" t="s">
        <v>12199</v>
      </c>
      <c r="F483" t="s">
        <v>665</v>
      </c>
      <c r="G483" t="s">
        <v>383</v>
      </c>
      <c r="H483" s="2">
        <v>7.99</v>
      </c>
      <c r="I483" t="s">
        <v>222</v>
      </c>
      <c r="J483" t="s">
        <v>659</v>
      </c>
      <c r="K483" s="3">
        <v>42756</v>
      </c>
      <c r="L483" t="s">
        <v>121</v>
      </c>
      <c r="M483" t="s">
        <v>53</v>
      </c>
    </row>
    <row r="484" spans="1:13" x14ac:dyDescent="0.3">
      <c r="A484">
        <v>4</v>
      </c>
      <c r="B484" t="s">
        <v>668</v>
      </c>
      <c r="C484" t="s">
        <v>658</v>
      </c>
      <c r="D484">
        <v>516801</v>
      </c>
      <c r="E484" t="s">
        <v>31</v>
      </c>
      <c r="F484" t="s">
        <v>55</v>
      </c>
      <c r="G484" t="s">
        <v>16</v>
      </c>
      <c r="H484">
        <v>0</v>
      </c>
      <c r="I484" t="s">
        <v>222</v>
      </c>
      <c r="J484" t="s">
        <v>659</v>
      </c>
      <c r="K484" s="3">
        <v>43314</v>
      </c>
      <c r="L484" t="s">
        <v>31</v>
      </c>
      <c r="M484" t="s">
        <v>31</v>
      </c>
    </row>
    <row r="485" spans="1:13" x14ac:dyDescent="0.3">
      <c r="A485">
        <v>4.0999999999999996</v>
      </c>
      <c r="B485" t="s">
        <v>12531</v>
      </c>
      <c r="C485" t="s">
        <v>658</v>
      </c>
      <c r="D485">
        <v>285726</v>
      </c>
      <c r="E485" t="s">
        <v>12222</v>
      </c>
      <c r="F485" t="s">
        <v>55</v>
      </c>
      <c r="G485" t="s">
        <v>16</v>
      </c>
      <c r="H485">
        <v>0</v>
      </c>
      <c r="I485" t="s">
        <v>222</v>
      </c>
      <c r="J485" t="s">
        <v>659</v>
      </c>
      <c r="K485" s="3">
        <v>43311</v>
      </c>
      <c r="L485" t="s">
        <v>670</v>
      </c>
      <c r="M485" t="s">
        <v>50</v>
      </c>
    </row>
    <row r="486" spans="1:13" x14ac:dyDescent="0.3">
      <c r="A486">
        <v>3.7</v>
      </c>
      <c r="B486" t="s">
        <v>671</v>
      </c>
      <c r="C486" t="s">
        <v>658</v>
      </c>
      <c r="D486">
        <v>76646</v>
      </c>
      <c r="E486" t="s">
        <v>31</v>
      </c>
      <c r="F486" t="s">
        <v>55</v>
      </c>
      <c r="G486" t="s">
        <v>16</v>
      </c>
      <c r="H486">
        <v>0</v>
      </c>
      <c r="I486" t="s">
        <v>222</v>
      </c>
      <c r="J486" t="s">
        <v>659</v>
      </c>
      <c r="K486" s="3">
        <v>43304</v>
      </c>
      <c r="L486" t="s">
        <v>31</v>
      </c>
      <c r="M486" t="s">
        <v>31</v>
      </c>
    </row>
    <row r="487" spans="1:13" x14ac:dyDescent="0.3">
      <c r="A487">
        <v>4.0999999999999996</v>
      </c>
      <c r="B487" t="s">
        <v>12532</v>
      </c>
      <c r="C487" t="s">
        <v>658</v>
      </c>
      <c r="D487">
        <v>2556</v>
      </c>
      <c r="E487" t="s">
        <v>12232</v>
      </c>
      <c r="F487" t="s">
        <v>34</v>
      </c>
      <c r="G487" t="s">
        <v>16</v>
      </c>
      <c r="H487">
        <v>0</v>
      </c>
      <c r="I487" t="s">
        <v>222</v>
      </c>
      <c r="J487" t="s">
        <v>659</v>
      </c>
      <c r="K487" s="3">
        <v>43313</v>
      </c>
      <c r="L487" t="s">
        <v>673</v>
      </c>
      <c r="M487" t="s">
        <v>50</v>
      </c>
    </row>
    <row r="488" spans="1:13" x14ac:dyDescent="0.3">
      <c r="A488">
        <v>4.2</v>
      </c>
      <c r="B488" t="s">
        <v>674</v>
      </c>
      <c r="C488" t="s">
        <v>658</v>
      </c>
      <c r="D488">
        <v>7779</v>
      </c>
      <c r="E488" t="s">
        <v>12190</v>
      </c>
      <c r="F488" t="s">
        <v>22</v>
      </c>
      <c r="G488" t="s">
        <v>16</v>
      </c>
      <c r="H488">
        <v>0</v>
      </c>
      <c r="I488" t="s">
        <v>222</v>
      </c>
      <c r="J488" t="s">
        <v>659</v>
      </c>
      <c r="K488" s="3">
        <v>43315</v>
      </c>
      <c r="L488" t="s">
        <v>675</v>
      </c>
      <c r="M488" t="s">
        <v>143</v>
      </c>
    </row>
    <row r="489" spans="1:13" x14ac:dyDescent="0.3">
      <c r="A489">
        <v>4.5</v>
      </c>
      <c r="B489" t="s">
        <v>676</v>
      </c>
      <c r="C489" t="s">
        <v>658</v>
      </c>
      <c r="D489">
        <v>61637</v>
      </c>
      <c r="E489" t="s">
        <v>12216</v>
      </c>
      <c r="F489" t="s">
        <v>26</v>
      </c>
      <c r="G489" t="s">
        <v>16</v>
      </c>
      <c r="H489">
        <v>0</v>
      </c>
      <c r="I489" t="s">
        <v>222</v>
      </c>
      <c r="J489" t="s">
        <v>659</v>
      </c>
      <c r="K489" s="3">
        <v>43312</v>
      </c>
      <c r="L489" t="s">
        <v>677</v>
      </c>
      <c r="M489" t="s">
        <v>50</v>
      </c>
    </row>
    <row r="490" spans="1:13" x14ac:dyDescent="0.3">
      <c r="A490">
        <v>4.4000000000000004</v>
      </c>
      <c r="B490" t="s">
        <v>12533</v>
      </c>
      <c r="C490" t="s">
        <v>658</v>
      </c>
      <c r="D490">
        <v>12632</v>
      </c>
      <c r="E490" t="s">
        <v>12184</v>
      </c>
      <c r="F490" t="s">
        <v>42</v>
      </c>
      <c r="G490" t="s">
        <v>16</v>
      </c>
      <c r="H490">
        <v>0</v>
      </c>
      <c r="I490" t="s">
        <v>222</v>
      </c>
      <c r="J490" t="s">
        <v>659</v>
      </c>
      <c r="K490" s="3">
        <v>43308</v>
      </c>
      <c r="L490" t="s">
        <v>679</v>
      </c>
      <c r="M490" t="s">
        <v>50</v>
      </c>
    </row>
    <row r="491" spans="1:13" x14ac:dyDescent="0.3">
      <c r="A491">
        <v>4.2</v>
      </c>
      <c r="B491" t="s">
        <v>680</v>
      </c>
      <c r="C491" t="s">
        <v>658</v>
      </c>
      <c r="D491">
        <v>313724</v>
      </c>
      <c r="E491" t="s">
        <v>31</v>
      </c>
      <c r="F491" t="s">
        <v>55</v>
      </c>
      <c r="G491" t="s">
        <v>16</v>
      </c>
      <c r="H491">
        <v>0</v>
      </c>
      <c r="I491" t="s">
        <v>222</v>
      </c>
      <c r="J491" t="s">
        <v>659</v>
      </c>
      <c r="K491" s="3">
        <v>43316</v>
      </c>
      <c r="L491" t="s">
        <v>681</v>
      </c>
      <c r="M491" t="s">
        <v>50</v>
      </c>
    </row>
    <row r="492" spans="1:13" x14ac:dyDescent="0.3">
      <c r="A492">
        <v>4</v>
      </c>
      <c r="B492" t="s">
        <v>12534</v>
      </c>
      <c r="C492" t="s">
        <v>658</v>
      </c>
      <c r="D492">
        <v>48845</v>
      </c>
      <c r="E492" t="s">
        <v>12441</v>
      </c>
      <c r="F492" t="s">
        <v>42</v>
      </c>
      <c r="G492" t="s">
        <v>16</v>
      </c>
      <c r="H492">
        <v>0</v>
      </c>
      <c r="I492" t="s">
        <v>222</v>
      </c>
      <c r="J492" t="s">
        <v>659</v>
      </c>
      <c r="K492" s="3">
        <v>43313</v>
      </c>
      <c r="L492" t="s">
        <v>683</v>
      </c>
      <c r="M492" t="s">
        <v>36</v>
      </c>
    </row>
    <row r="493" spans="1:13" x14ac:dyDescent="0.3">
      <c r="A493">
        <v>4.0999999999999996</v>
      </c>
      <c r="B493" t="s">
        <v>12535</v>
      </c>
      <c r="C493" t="s">
        <v>658</v>
      </c>
      <c r="D493">
        <v>305708</v>
      </c>
      <c r="E493" t="s">
        <v>31</v>
      </c>
      <c r="F493" t="s">
        <v>55</v>
      </c>
      <c r="G493" t="s">
        <v>16</v>
      </c>
      <c r="H493">
        <v>0</v>
      </c>
      <c r="I493" t="s">
        <v>222</v>
      </c>
      <c r="J493" t="s">
        <v>659</v>
      </c>
      <c r="K493" s="3">
        <v>43314</v>
      </c>
      <c r="L493" t="s">
        <v>31</v>
      </c>
      <c r="M493" t="s">
        <v>31</v>
      </c>
    </row>
    <row r="494" spans="1:13" x14ac:dyDescent="0.3">
      <c r="A494">
        <v>3.1</v>
      </c>
      <c r="B494" t="s">
        <v>12536</v>
      </c>
      <c r="C494" t="s">
        <v>658</v>
      </c>
      <c r="D494">
        <v>31320</v>
      </c>
      <c r="E494" t="s">
        <v>12537</v>
      </c>
      <c r="F494" t="s">
        <v>26</v>
      </c>
      <c r="G494" t="s">
        <v>16</v>
      </c>
      <c r="H494">
        <v>0</v>
      </c>
      <c r="I494" t="s">
        <v>222</v>
      </c>
      <c r="J494" t="s">
        <v>659</v>
      </c>
      <c r="K494" s="3">
        <v>43311</v>
      </c>
      <c r="L494" t="s">
        <v>686</v>
      </c>
      <c r="M494" t="s">
        <v>50</v>
      </c>
    </row>
    <row r="495" spans="1:13" x14ac:dyDescent="0.3">
      <c r="A495">
        <v>4.4000000000000004</v>
      </c>
      <c r="B495" t="s">
        <v>12538</v>
      </c>
      <c r="C495" t="s">
        <v>658</v>
      </c>
      <c r="D495">
        <v>172460</v>
      </c>
      <c r="E495" t="s">
        <v>12186</v>
      </c>
      <c r="F495" t="s">
        <v>26</v>
      </c>
      <c r="G495" t="s">
        <v>16</v>
      </c>
      <c r="H495">
        <v>0</v>
      </c>
      <c r="I495" t="s">
        <v>222</v>
      </c>
      <c r="J495" t="s">
        <v>659</v>
      </c>
      <c r="K495" s="3">
        <v>43316</v>
      </c>
      <c r="L495">
        <v>1.639</v>
      </c>
      <c r="M495" t="s">
        <v>53</v>
      </c>
    </row>
    <row r="496" spans="1:13" x14ac:dyDescent="0.3">
      <c r="A496">
        <v>4.2</v>
      </c>
      <c r="B496" t="s">
        <v>12539</v>
      </c>
      <c r="C496" t="s">
        <v>658</v>
      </c>
      <c r="D496">
        <v>4195</v>
      </c>
      <c r="E496" t="s">
        <v>12219</v>
      </c>
      <c r="F496" t="s">
        <v>34</v>
      </c>
      <c r="G496" t="s">
        <v>16</v>
      </c>
      <c r="H496">
        <v>0</v>
      </c>
      <c r="I496" t="s">
        <v>222</v>
      </c>
      <c r="J496" t="s">
        <v>659</v>
      </c>
      <c r="K496" s="3">
        <v>43306</v>
      </c>
      <c r="L496" t="s">
        <v>103</v>
      </c>
      <c r="M496" t="s">
        <v>36</v>
      </c>
    </row>
    <row r="497" spans="1:13" x14ac:dyDescent="0.3">
      <c r="A497">
        <v>4.0999999999999996</v>
      </c>
      <c r="B497" t="s">
        <v>689</v>
      </c>
      <c r="C497" t="s">
        <v>658</v>
      </c>
      <c r="D497">
        <v>11633</v>
      </c>
      <c r="E497" t="s">
        <v>12209</v>
      </c>
      <c r="F497" t="s">
        <v>22</v>
      </c>
      <c r="G497" t="s">
        <v>16</v>
      </c>
      <c r="H497">
        <v>0</v>
      </c>
      <c r="I497" t="s">
        <v>222</v>
      </c>
      <c r="J497" t="s">
        <v>659</v>
      </c>
      <c r="K497" s="3">
        <v>43305</v>
      </c>
      <c r="L497" t="s">
        <v>118</v>
      </c>
      <c r="M497" t="s">
        <v>50</v>
      </c>
    </row>
    <row r="498" spans="1:13" x14ac:dyDescent="0.3">
      <c r="A498">
        <v>3.9</v>
      </c>
      <c r="B498" t="s">
        <v>690</v>
      </c>
      <c r="C498" t="s">
        <v>658</v>
      </c>
      <c r="D498">
        <v>10212</v>
      </c>
      <c r="E498" t="s">
        <v>12329</v>
      </c>
      <c r="F498" t="s">
        <v>42</v>
      </c>
      <c r="G498" t="s">
        <v>16</v>
      </c>
      <c r="H498">
        <v>0</v>
      </c>
      <c r="I498" t="s">
        <v>222</v>
      </c>
      <c r="J498" t="s">
        <v>659</v>
      </c>
      <c r="K498" s="3">
        <v>43306</v>
      </c>
      <c r="L498" t="s">
        <v>139</v>
      </c>
      <c r="M498" t="s">
        <v>36</v>
      </c>
    </row>
    <row r="499" spans="1:13" x14ac:dyDescent="0.3">
      <c r="A499">
        <v>4.3</v>
      </c>
      <c r="B499" t="s">
        <v>691</v>
      </c>
      <c r="C499" t="s">
        <v>658</v>
      </c>
      <c r="D499">
        <v>37053</v>
      </c>
      <c r="E499" t="s">
        <v>12516</v>
      </c>
      <c r="F499" t="s">
        <v>42</v>
      </c>
      <c r="G499" t="s">
        <v>16</v>
      </c>
      <c r="H499">
        <v>0</v>
      </c>
      <c r="I499" t="s">
        <v>222</v>
      </c>
      <c r="J499" t="s">
        <v>659</v>
      </c>
      <c r="K499" s="3">
        <v>43315</v>
      </c>
      <c r="L499" t="s">
        <v>692</v>
      </c>
      <c r="M499" t="s">
        <v>50</v>
      </c>
    </row>
    <row r="500" spans="1:13" x14ac:dyDescent="0.3">
      <c r="A500">
        <v>4.4000000000000004</v>
      </c>
      <c r="B500" t="s">
        <v>693</v>
      </c>
      <c r="C500" t="s">
        <v>658</v>
      </c>
      <c r="D500">
        <v>667</v>
      </c>
      <c r="E500" t="s">
        <v>12250</v>
      </c>
      <c r="F500" t="s">
        <v>15</v>
      </c>
      <c r="G500" t="s">
        <v>16</v>
      </c>
      <c r="H500">
        <v>0</v>
      </c>
      <c r="I500" t="s">
        <v>222</v>
      </c>
      <c r="J500" t="s">
        <v>659</v>
      </c>
      <c r="K500" s="3">
        <v>43315</v>
      </c>
      <c r="L500" t="s">
        <v>694</v>
      </c>
      <c r="M500" t="s">
        <v>50</v>
      </c>
    </row>
    <row r="501" spans="1:13" x14ac:dyDescent="0.3">
      <c r="A501">
        <v>3.5</v>
      </c>
      <c r="B501" t="s">
        <v>12540</v>
      </c>
      <c r="C501" t="s">
        <v>658</v>
      </c>
      <c r="D501">
        <v>13202</v>
      </c>
      <c r="E501" t="s">
        <v>12212</v>
      </c>
      <c r="F501" t="s">
        <v>42</v>
      </c>
      <c r="G501" t="s">
        <v>16</v>
      </c>
      <c r="H501">
        <v>0</v>
      </c>
      <c r="I501" t="s">
        <v>222</v>
      </c>
      <c r="J501" t="s">
        <v>659</v>
      </c>
      <c r="K501" s="3">
        <v>43288</v>
      </c>
      <c r="L501" t="s">
        <v>505</v>
      </c>
      <c r="M501" t="s">
        <v>50</v>
      </c>
    </row>
    <row r="502" spans="1:13" x14ac:dyDescent="0.3">
      <c r="A502">
        <v>4</v>
      </c>
      <c r="B502" t="s">
        <v>696</v>
      </c>
      <c r="C502" t="s">
        <v>658</v>
      </c>
      <c r="D502">
        <v>28671</v>
      </c>
      <c r="E502" t="s">
        <v>31</v>
      </c>
      <c r="F502" t="s">
        <v>42</v>
      </c>
      <c r="G502" t="s">
        <v>16</v>
      </c>
      <c r="H502">
        <v>0</v>
      </c>
      <c r="I502" t="s">
        <v>222</v>
      </c>
      <c r="J502" t="s">
        <v>659</v>
      </c>
      <c r="K502" s="3">
        <v>43313</v>
      </c>
      <c r="L502" t="s">
        <v>31</v>
      </c>
      <c r="M502" t="s">
        <v>31</v>
      </c>
    </row>
    <row r="503" spans="1:13" x14ac:dyDescent="0.3">
      <c r="A503">
        <v>3.3</v>
      </c>
      <c r="B503" t="s">
        <v>697</v>
      </c>
      <c r="C503" t="s">
        <v>658</v>
      </c>
      <c r="D503">
        <v>1157</v>
      </c>
      <c r="E503" t="s">
        <v>12192</v>
      </c>
      <c r="F503" t="s">
        <v>34</v>
      </c>
      <c r="G503" t="s">
        <v>16</v>
      </c>
      <c r="H503">
        <v>0</v>
      </c>
      <c r="I503" t="s">
        <v>222</v>
      </c>
      <c r="J503" t="s">
        <v>659</v>
      </c>
      <c r="K503" s="3">
        <v>42762</v>
      </c>
      <c r="L503" t="s">
        <v>698</v>
      </c>
      <c r="M503" t="s">
        <v>32</v>
      </c>
    </row>
    <row r="504" spans="1:13" x14ac:dyDescent="0.3">
      <c r="A504">
        <v>4.5</v>
      </c>
      <c r="B504" t="s">
        <v>12541</v>
      </c>
      <c r="C504" t="s">
        <v>658</v>
      </c>
      <c r="D504">
        <v>212626</v>
      </c>
      <c r="E504" t="s">
        <v>12216</v>
      </c>
      <c r="F504" t="s">
        <v>55</v>
      </c>
      <c r="G504" t="s">
        <v>16</v>
      </c>
      <c r="H504">
        <v>0</v>
      </c>
      <c r="I504" t="s">
        <v>222</v>
      </c>
      <c r="J504" t="s">
        <v>659</v>
      </c>
      <c r="K504" s="3">
        <v>43312</v>
      </c>
      <c r="L504" t="s">
        <v>677</v>
      </c>
      <c r="M504" t="s">
        <v>50</v>
      </c>
    </row>
    <row r="505" spans="1:13" x14ac:dyDescent="0.3">
      <c r="A505">
        <v>4.4000000000000004</v>
      </c>
      <c r="B505" t="s">
        <v>12542</v>
      </c>
      <c r="C505" t="s">
        <v>658</v>
      </c>
      <c r="D505">
        <v>222888</v>
      </c>
      <c r="E505" t="s">
        <v>12192</v>
      </c>
      <c r="F505" t="s">
        <v>42</v>
      </c>
      <c r="G505" t="s">
        <v>16</v>
      </c>
      <c r="H505">
        <v>0</v>
      </c>
      <c r="I505" t="s">
        <v>222</v>
      </c>
      <c r="J505" t="s">
        <v>659</v>
      </c>
      <c r="K505" s="3">
        <v>43298</v>
      </c>
      <c r="L505">
        <v>2.4500000000000002</v>
      </c>
      <c r="M505" t="s">
        <v>50</v>
      </c>
    </row>
    <row r="506" spans="1:13" x14ac:dyDescent="0.3">
      <c r="A506">
        <v>4.0999999999999996</v>
      </c>
      <c r="B506" t="s">
        <v>12543</v>
      </c>
      <c r="C506" t="s">
        <v>658</v>
      </c>
      <c r="D506">
        <v>2067</v>
      </c>
      <c r="E506" t="s">
        <v>12219</v>
      </c>
      <c r="F506" t="s">
        <v>34</v>
      </c>
      <c r="G506" t="s">
        <v>16</v>
      </c>
      <c r="H506">
        <v>0</v>
      </c>
      <c r="I506" t="s">
        <v>222</v>
      </c>
      <c r="J506" t="s">
        <v>659</v>
      </c>
      <c r="K506" s="3">
        <v>43306</v>
      </c>
      <c r="L506" t="s">
        <v>103</v>
      </c>
      <c r="M506" t="s">
        <v>36</v>
      </c>
    </row>
    <row r="507" spans="1:13" x14ac:dyDescent="0.3">
      <c r="A507">
        <v>3.9</v>
      </c>
      <c r="B507" t="s">
        <v>702</v>
      </c>
      <c r="C507" t="s">
        <v>658</v>
      </c>
      <c r="D507">
        <v>1643</v>
      </c>
      <c r="E507" t="s">
        <v>12203</v>
      </c>
      <c r="F507" t="s">
        <v>22</v>
      </c>
      <c r="G507" t="s">
        <v>16</v>
      </c>
      <c r="H507">
        <v>0</v>
      </c>
      <c r="I507" t="s">
        <v>222</v>
      </c>
      <c r="J507" t="s">
        <v>659</v>
      </c>
      <c r="K507" s="3">
        <v>43284</v>
      </c>
      <c r="L507" t="s">
        <v>703</v>
      </c>
      <c r="M507" t="s">
        <v>50</v>
      </c>
    </row>
    <row r="508" spans="1:13" x14ac:dyDescent="0.3">
      <c r="A508">
        <v>3.9</v>
      </c>
      <c r="B508" t="s">
        <v>704</v>
      </c>
      <c r="C508" t="s">
        <v>658</v>
      </c>
      <c r="D508">
        <v>105</v>
      </c>
      <c r="E508" t="s">
        <v>12250</v>
      </c>
      <c r="F508" t="s">
        <v>60</v>
      </c>
      <c r="G508" t="s">
        <v>16</v>
      </c>
      <c r="H508">
        <v>0</v>
      </c>
      <c r="I508" t="s">
        <v>222</v>
      </c>
      <c r="J508" t="s">
        <v>659</v>
      </c>
      <c r="K508" s="3">
        <v>43270</v>
      </c>
      <c r="L508" t="s">
        <v>49</v>
      </c>
      <c r="M508" t="s">
        <v>36</v>
      </c>
    </row>
    <row r="509" spans="1:13" x14ac:dyDescent="0.3">
      <c r="A509">
        <v>3.6</v>
      </c>
      <c r="B509" t="s">
        <v>705</v>
      </c>
      <c r="C509" t="s">
        <v>658</v>
      </c>
      <c r="D509">
        <v>3414</v>
      </c>
      <c r="E509" t="s">
        <v>12525</v>
      </c>
      <c r="F509" t="s">
        <v>22</v>
      </c>
      <c r="G509" t="s">
        <v>16</v>
      </c>
      <c r="H509">
        <v>0</v>
      </c>
      <c r="I509" t="s">
        <v>222</v>
      </c>
      <c r="J509" t="s">
        <v>659</v>
      </c>
      <c r="K509" s="3">
        <v>43257</v>
      </c>
      <c r="L509" t="s">
        <v>706</v>
      </c>
      <c r="M509" t="s">
        <v>50</v>
      </c>
    </row>
    <row r="510" spans="1:13" x14ac:dyDescent="0.3">
      <c r="A510">
        <v>4</v>
      </c>
      <c r="B510" t="s">
        <v>12544</v>
      </c>
      <c r="C510" t="s">
        <v>658</v>
      </c>
      <c r="D510">
        <v>42194</v>
      </c>
      <c r="E510" t="s">
        <v>31</v>
      </c>
      <c r="F510" t="s">
        <v>26</v>
      </c>
      <c r="G510" t="s">
        <v>16</v>
      </c>
      <c r="H510">
        <v>0</v>
      </c>
      <c r="I510" t="s">
        <v>222</v>
      </c>
      <c r="J510" t="s">
        <v>659</v>
      </c>
      <c r="K510" s="3">
        <v>43305</v>
      </c>
      <c r="L510" t="s">
        <v>31</v>
      </c>
      <c r="M510" t="s">
        <v>31</v>
      </c>
    </row>
    <row r="511" spans="1:13" x14ac:dyDescent="0.3">
      <c r="A511">
        <v>3.6</v>
      </c>
      <c r="B511" t="s">
        <v>12545</v>
      </c>
      <c r="C511" t="s">
        <v>658</v>
      </c>
      <c r="D511">
        <v>11806</v>
      </c>
      <c r="E511" t="s">
        <v>12190</v>
      </c>
      <c r="F511" t="s">
        <v>42</v>
      </c>
      <c r="G511" t="s">
        <v>16</v>
      </c>
      <c r="H511">
        <v>0</v>
      </c>
      <c r="I511" t="s">
        <v>222</v>
      </c>
      <c r="J511" t="s">
        <v>659</v>
      </c>
      <c r="K511" s="3">
        <v>43277</v>
      </c>
      <c r="L511" t="s">
        <v>709</v>
      </c>
      <c r="M511" t="s">
        <v>20</v>
      </c>
    </row>
    <row r="512" spans="1:13" x14ac:dyDescent="0.3">
      <c r="A512">
        <v>3.4</v>
      </c>
      <c r="B512" t="s">
        <v>12546</v>
      </c>
      <c r="C512" t="s">
        <v>658</v>
      </c>
      <c r="D512">
        <v>1999</v>
      </c>
      <c r="E512" t="s">
        <v>12230</v>
      </c>
      <c r="F512" t="s">
        <v>34</v>
      </c>
      <c r="G512" t="s">
        <v>16</v>
      </c>
      <c r="H512">
        <v>0</v>
      </c>
      <c r="I512" t="s">
        <v>222</v>
      </c>
      <c r="J512" t="s">
        <v>659</v>
      </c>
      <c r="K512" s="3">
        <v>42769</v>
      </c>
      <c r="L512" t="s">
        <v>711</v>
      </c>
      <c r="M512" t="s">
        <v>32</v>
      </c>
    </row>
    <row r="513" spans="1:13" x14ac:dyDescent="0.3">
      <c r="A513">
        <v>4.2</v>
      </c>
      <c r="B513" t="s">
        <v>12547</v>
      </c>
      <c r="C513" t="s">
        <v>658</v>
      </c>
      <c r="D513">
        <v>22544</v>
      </c>
      <c r="E513" t="s">
        <v>12331</v>
      </c>
      <c r="F513" t="s">
        <v>42</v>
      </c>
      <c r="G513" t="s">
        <v>16</v>
      </c>
      <c r="H513">
        <v>0</v>
      </c>
      <c r="I513" t="s">
        <v>222</v>
      </c>
      <c r="J513" t="s">
        <v>659</v>
      </c>
      <c r="K513" s="3">
        <v>43308</v>
      </c>
      <c r="L513" t="s">
        <v>713</v>
      </c>
      <c r="M513" t="s">
        <v>20</v>
      </c>
    </row>
    <row r="514" spans="1:13" x14ac:dyDescent="0.3">
      <c r="A514">
        <v>4.0999999999999996</v>
      </c>
      <c r="B514" t="s">
        <v>12548</v>
      </c>
      <c r="C514" t="s">
        <v>658</v>
      </c>
      <c r="D514">
        <v>97684</v>
      </c>
      <c r="E514" t="s">
        <v>12231</v>
      </c>
      <c r="F514" t="s">
        <v>42</v>
      </c>
      <c r="G514" t="s">
        <v>16</v>
      </c>
      <c r="H514">
        <v>0</v>
      </c>
      <c r="I514" t="s">
        <v>222</v>
      </c>
      <c r="J514" t="s">
        <v>659</v>
      </c>
      <c r="K514" s="3">
        <v>43291</v>
      </c>
      <c r="L514">
        <v>1.23</v>
      </c>
      <c r="M514" t="s">
        <v>20</v>
      </c>
    </row>
    <row r="515" spans="1:13" x14ac:dyDescent="0.3">
      <c r="A515">
        <v>3.4</v>
      </c>
      <c r="B515" t="s">
        <v>12549</v>
      </c>
      <c r="C515" t="s">
        <v>658</v>
      </c>
      <c r="D515">
        <v>2519</v>
      </c>
      <c r="E515" t="s">
        <v>12329</v>
      </c>
      <c r="F515" t="s">
        <v>34</v>
      </c>
      <c r="G515" t="s">
        <v>16</v>
      </c>
      <c r="H515">
        <v>0</v>
      </c>
      <c r="I515" t="s">
        <v>222</v>
      </c>
      <c r="J515" t="s">
        <v>659</v>
      </c>
      <c r="K515" s="3">
        <v>43306</v>
      </c>
      <c r="L515" t="s">
        <v>139</v>
      </c>
      <c r="M515" t="s">
        <v>36</v>
      </c>
    </row>
    <row r="516" spans="1:13" x14ac:dyDescent="0.3">
      <c r="A516">
        <v>3</v>
      </c>
      <c r="B516" t="s">
        <v>12550</v>
      </c>
      <c r="C516" t="s">
        <v>658</v>
      </c>
      <c r="D516">
        <v>1146</v>
      </c>
      <c r="E516" t="s">
        <v>12551</v>
      </c>
      <c r="F516" t="s">
        <v>34</v>
      </c>
      <c r="G516" t="s">
        <v>16</v>
      </c>
      <c r="H516">
        <v>0</v>
      </c>
      <c r="I516" t="s">
        <v>222</v>
      </c>
      <c r="J516" t="s">
        <v>659</v>
      </c>
      <c r="K516" s="3">
        <v>42425</v>
      </c>
      <c r="L516">
        <v>2.2000000000000002</v>
      </c>
      <c r="M516" t="s">
        <v>53</v>
      </c>
    </row>
    <row r="517" spans="1:13" x14ac:dyDescent="0.3">
      <c r="A517">
        <v>4.5999999999999996</v>
      </c>
      <c r="B517" t="s">
        <v>12552</v>
      </c>
      <c r="C517" t="s">
        <v>658</v>
      </c>
      <c r="D517">
        <v>13046</v>
      </c>
      <c r="E517" t="s">
        <v>12332</v>
      </c>
      <c r="F517" t="s">
        <v>22</v>
      </c>
      <c r="G517" t="s">
        <v>16</v>
      </c>
      <c r="H517">
        <v>0</v>
      </c>
      <c r="I517" t="s">
        <v>222</v>
      </c>
      <c r="J517" t="s">
        <v>659</v>
      </c>
      <c r="K517" s="3">
        <v>43312</v>
      </c>
      <c r="L517" t="s">
        <v>677</v>
      </c>
      <c r="M517" t="s">
        <v>50</v>
      </c>
    </row>
    <row r="518" spans="1:13" x14ac:dyDescent="0.3">
      <c r="A518">
        <v>4.0999999999999996</v>
      </c>
      <c r="B518" t="s">
        <v>12553</v>
      </c>
      <c r="C518" t="s">
        <v>658</v>
      </c>
      <c r="D518">
        <v>17268</v>
      </c>
      <c r="E518" t="s">
        <v>12441</v>
      </c>
      <c r="F518" t="s">
        <v>22</v>
      </c>
      <c r="G518" t="s">
        <v>16</v>
      </c>
      <c r="H518">
        <v>0</v>
      </c>
      <c r="I518" t="s">
        <v>222</v>
      </c>
      <c r="J518" t="s">
        <v>659</v>
      </c>
      <c r="K518" s="3">
        <v>43276</v>
      </c>
      <c r="L518" t="s">
        <v>719</v>
      </c>
      <c r="M518" t="s">
        <v>20</v>
      </c>
    </row>
    <row r="519" spans="1:13" x14ac:dyDescent="0.3">
      <c r="A519">
        <v>3.9</v>
      </c>
      <c r="B519" t="s">
        <v>720</v>
      </c>
      <c r="C519" t="s">
        <v>658</v>
      </c>
      <c r="D519">
        <v>8722</v>
      </c>
      <c r="E519" t="s">
        <v>12332</v>
      </c>
      <c r="F519" t="s">
        <v>22</v>
      </c>
      <c r="G519" t="s">
        <v>16</v>
      </c>
      <c r="H519">
        <v>0</v>
      </c>
      <c r="I519" t="s">
        <v>222</v>
      </c>
      <c r="J519" t="s">
        <v>659</v>
      </c>
      <c r="K519" s="3">
        <v>43271</v>
      </c>
      <c r="L519">
        <v>15.8</v>
      </c>
      <c r="M519" t="s">
        <v>50</v>
      </c>
    </row>
    <row r="520" spans="1:13" x14ac:dyDescent="0.3">
      <c r="A520">
        <v>1.9</v>
      </c>
      <c r="B520" t="s">
        <v>721</v>
      </c>
      <c r="C520" t="s">
        <v>658</v>
      </c>
      <c r="D520">
        <v>953</v>
      </c>
      <c r="E520" t="s">
        <v>12175</v>
      </c>
      <c r="F520" t="s">
        <v>34</v>
      </c>
      <c r="G520" t="s">
        <v>16</v>
      </c>
      <c r="H520">
        <v>0</v>
      </c>
      <c r="I520" t="s">
        <v>222</v>
      </c>
      <c r="J520" t="s">
        <v>659</v>
      </c>
      <c r="K520" s="3">
        <v>43299</v>
      </c>
      <c r="L520" t="s">
        <v>722</v>
      </c>
      <c r="M520" t="s">
        <v>143</v>
      </c>
    </row>
    <row r="521" spans="1:13" x14ac:dyDescent="0.3">
      <c r="A521">
        <v>3.5</v>
      </c>
      <c r="B521" t="s">
        <v>723</v>
      </c>
      <c r="C521" t="s">
        <v>658</v>
      </c>
      <c r="D521">
        <v>2593</v>
      </c>
      <c r="E521" t="s">
        <v>12329</v>
      </c>
      <c r="F521" t="s">
        <v>22</v>
      </c>
      <c r="G521" t="s">
        <v>16</v>
      </c>
      <c r="H521">
        <v>0</v>
      </c>
      <c r="I521" t="s">
        <v>222</v>
      </c>
      <c r="J521" t="s">
        <v>659</v>
      </c>
      <c r="K521" s="3">
        <v>43306</v>
      </c>
      <c r="L521" t="s">
        <v>139</v>
      </c>
      <c r="M521" t="s">
        <v>36</v>
      </c>
    </row>
    <row r="522" spans="1:13" x14ac:dyDescent="0.3">
      <c r="A522">
        <v>2.5</v>
      </c>
      <c r="B522" t="s">
        <v>12554</v>
      </c>
      <c r="C522" t="s">
        <v>658</v>
      </c>
      <c r="D522">
        <v>5377</v>
      </c>
      <c r="E522" t="s">
        <v>12175</v>
      </c>
      <c r="F522" t="s">
        <v>22</v>
      </c>
      <c r="G522" t="s">
        <v>16</v>
      </c>
      <c r="H522">
        <v>0</v>
      </c>
      <c r="I522" t="s">
        <v>222</v>
      </c>
      <c r="J522" t="s">
        <v>659</v>
      </c>
      <c r="K522" s="3">
        <v>43312</v>
      </c>
      <c r="L522" t="s">
        <v>725</v>
      </c>
      <c r="M522" t="s">
        <v>20</v>
      </c>
    </row>
    <row r="523" spans="1:13" x14ac:dyDescent="0.3">
      <c r="A523">
        <v>3.9</v>
      </c>
      <c r="B523" t="s">
        <v>726</v>
      </c>
      <c r="C523" t="s">
        <v>658</v>
      </c>
      <c r="D523">
        <v>852</v>
      </c>
      <c r="E523" t="s">
        <v>12250</v>
      </c>
      <c r="F523" t="s">
        <v>34</v>
      </c>
      <c r="G523" t="s">
        <v>16</v>
      </c>
      <c r="H523">
        <v>0</v>
      </c>
      <c r="I523" t="s">
        <v>222</v>
      </c>
      <c r="J523" t="s">
        <v>659</v>
      </c>
      <c r="K523" s="3">
        <v>43311</v>
      </c>
      <c r="L523" t="s">
        <v>727</v>
      </c>
      <c r="M523" t="s">
        <v>50</v>
      </c>
    </row>
    <row r="524" spans="1:13" x14ac:dyDescent="0.3">
      <c r="A524">
        <v>3.4</v>
      </c>
      <c r="B524" t="s">
        <v>12555</v>
      </c>
      <c r="C524" t="s">
        <v>658</v>
      </c>
      <c r="D524">
        <v>212</v>
      </c>
      <c r="E524" t="s">
        <v>12556</v>
      </c>
      <c r="F524" t="s">
        <v>38</v>
      </c>
      <c r="G524" t="s">
        <v>16</v>
      </c>
      <c r="H524">
        <v>0</v>
      </c>
      <c r="I524" t="s">
        <v>222</v>
      </c>
      <c r="J524" t="s">
        <v>659</v>
      </c>
      <c r="K524" s="3">
        <v>43264</v>
      </c>
      <c r="L524" t="s">
        <v>729</v>
      </c>
      <c r="M524" t="s">
        <v>143</v>
      </c>
    </row>
    <row r="525" spans="1:13" x14ac:dyDescent="0.3">
      <c r="A525">
        <v>3.5</v>
      </c>
      <c r="B525" t="s">
        <v>730</v>
      </c>
      <c r="C525" t="s">
        <v>658</v>
      </c>
      <c r="D525">
        <v>1972</v>
      </c>
      <c r="E525" t="s">
        <v>12332</v>
      </c>
      <c r="F525" t="s">
        <v>42</v>
      </c>
      <c r="G525" t="s">
        <v>16</v>
      </c>
      <c r="H525">
        <v>0</v>
      </c>
      <c r="I525" t="s">
        <v>222</v>
      </c>
      <c r="J525" t="s">
        <v>659</v>
      </c>
      <c r="K525" s="3">
        <v>43232</v>
      </c>
      <c r="L525">
        <v>4.3</v>
      </c>
      <c r="M525" t="s">
        <v>50</v>
      </c>
    </row>
    <row r="526" spans="1:13" x14ac:dyDescent="0.3">
      <c r="A526">
        <v>4.4000000000000004</v>
      </c>
      <c r="B526" t="s">
        <v>12557</v>
      </c>
      <c r="C526" t="s">
        <v>658</v>
      </c>
      <c r="D526">
        <v>35206</v>
      </c>
      <c r="E526" t="s">
        <v>12355</v>
      </c>
      <c r="F526" t="s">
        <v>42</v>
      </c>
      <c r="G526" t="s">
        <v>16</v>
      </c>
      <c r="H526">
        <v>0</v>
      </c>
      <c r="I526" t="s">
        <v>17</v>
      </c>
      <c r="J526" t="s">
        <v>659</v>
      </c>
      <c r="K526" s="3">
        <v>43241</v>
      </c>
      <c r="L526" t="s">
        <v>732</v>
      </c>
      <c r="M526" t="s">
        <v>53</v>
      </c>
    </row>
    <row r="527" spans="1:13" x14ac:dyDescent="0.3">
      <c r="A527">
        <v>3.8</v>
      </c>
      <c r="B527" t="s">
        <v>12558</v>
      </c>
      <c r="C527" t="s">
        <v>658</v>
      </c>
      <c r="D527">
        <v>5164</v>
      </c>
      <c r="E527" t="s">
        <v>12180</v>
      </c>
      <c r="F527" t="s">
        <v>34</v>
      </c>
      <c r="G527" t="s">
        <v>16</v>
      </c>
      <c r="H527">
        <v>0</v>
      </c>
      <c r="I527" t="s">
        <v>222</v>
      </c>
      <c r="J527" t="s">
        <v>659</v>
      </c>
      <c r="K527" s="3">
        <v>43305</v>
      </c>
      <c r="L527" t="s">
        <v>734</v>
      </c>
      <c r="M527" t="s">
        <v>20</v>
      </c>
    </row>
    <row r="528" spans="1:13" x14ac:dyDescent="0.3">
      <c r="A528">
        <v>4.2</v>
      </c>
      <c r="B528" t="s">
        <v>12559</v>
      </c>
      <c r="C528" t="s">
        <v>658</v>
      </c>
      <c r="D528">
        <v>1939</v>
      </c>
      <c r="E528" t="s">
        <v>31</v>
      </c>
      <c r="F528" t="s">
        <v>34</v>
      </c>
      <c r="G528" t="s">
        <v>16</v>
      </c>
      <c r="H528">
        <v>0</v>
      </c>
      <c r="I528" t="s">
        <v>222</v>
      </c>
      <c r="J528" t="s">
        <v>659</v>
      </c>
      <c r="K528" s="3">
        <v>42743</v>
      </c>
      <c r="L528" t="s">
        <v>19</v>
      </c>
      <c r="M528" t="s">
        <v>53</v>
      </c>
    </row>
    <row r="529" spans="1:13" x14ac:dyDescent="0.3">
      <c r="A529">
        <v>2.5</v>
      </c>
      <c r="B529" t="s">
        <v>736</v>
      </c>
      <c r="C529" t="s">
        <v>658</v>
      </c>
      <c r="D529">
        <v>277</v>
      </c>
      <c r="E529" t="s">
        <v>12243</v>
      </c>
      <c r="F529" t="s">
        <v>34</v>
      </c>
      <c r="G529" t="s">
        <v>16</v>
      </c>
      <c r="H529">
        <v>0</v>
      </c>
      <c r="I529" t="s">
        <v>222</v>
      </c>
      <c r="J529" t="s">
        <v>659</v>
      </c>
      <c r="K529" s="3">
        <v>43073</v>
      </c>
      <c r="L529" t="s">
        <v>737</v>
      </c>
      <c r="M529" t="s">
        <v>50</v>
      </c>
    </row>
    <row r="530" spans="1:13" x14ac:dyDescent="0.3">
      <c r="A530">
        <v>2.8</v>
      </c>
      <c r="B530" t="s">
        <v>738</v>
      </c>
      <c r="C530" t="s">
        <v>658</v>
      </c>
      <c r="D530">
        <v>80</v>
      </c>
      <c r="E530" t="s">
        <v>12198</v>
      </c>
      <c r="F530" t="s">
        <v>15</v>
      </c>
      <c r="G530" t="s">
        <v>16</v>
      </c>
      <c r="H530">
        <v>0</v>
      </c>
      <c r="I530" t="s">
        <v>30</v>
      </c>
      <c r="J530" t="s">
        <v>659</v>
      </c>
      <c r="K530" s="3">
        <v>43045</v>
      </c>
      <c r="L530">
        <v>1</v>
      </c>
      <c r="M530" t="s">
        <v>20</v>
      </c>
    </row>
    <row r="531" spans="1:13" x14ac:dyDescent="0.3">
      <c r="A531">
        <v>4.0999999999999996</v>
      </c>
      <c r="B531" t="s">
        <v>739</v>
      </c>
      <c r="C531" t="s">
        <v>658</v>
      </c>
      <c r="D531">
        <v>825</v>
      </c>
      <c r="E531" t="s">
        <v>31</v>
      </c>
      <c r="F531" t="s">
        <v>34</v>
      </c>
      <c r="G531" t="s">
        <v>16</v>
      </c>
      <c r="H531">
        <v>0</v>
      </c>
      <c r="I531" t="s">
        <v>222</v>
      </c>
      <c r="J531" t="s">
        <v>659</v>
      </c>
      <c r="K531" s="3">
        <v>43097</v>
      </c>
      <c r="L531" t="s">
        <v>373</v>
      </c>
      <c r="M531" t="s">
        <v>53</v>
      </c>
    </row>
    <row r="532" spans="1:13" x14ac:dyDescent="0.3">
      <c r="A532">
        <v>4.2</v>
      </c>
      <c r="B532" t="s">
        <v>740</v>
      </c>
      <c r="C532" t="s">
        <v>658</v>
      </c>
      <c r="D532">
        <v>40035</v>
      </c>
      <c r="E532" t="s">
        <v>12385</v>
      </c>
      <c r="F532" t="s">
        <v>42</v>
      </c>
      <c r="G532" t="s">
        <v>16</v>
      </c>
      <c r="H532">
        <v>0</v>
      </c>
      <c r="I532" t="s">
        <v>222</v>
      </c>
      <c r="J532" t="s">
        <v>659</v>
      </c>
      <c r="K532" s="3">
        <v>43308</v>
      </c>
      <c r="L532" t="s">
        <v>741</v>
      </c>
      <c r="M532" t="s">
        <v>20</v>
      </c>
    </row>
    <row r="533" spans="1:13" x14ac:dyDescent="0.3">
      <c r="A533">
        <v>3.5</v>
      </c>
      <c r="B533" t="s">
        <v>12560</v>
      </c>
      <c r="C533" t="s">
        <v>658</v>
      </c>
      <c r="D533">
        <v>1093</v>
      </c>
      <c r="E533" t="s">
        <v>12561</v>
      </c>
      <c r="F533" t="s">
        <v>34</v>
      </c>
      <c r="G533" t="s">
        <v>16</v>
      </c>
      <c r="H533">
        <v>0</v>
      </c>
      <c r="I533" t="s">
        <v>222</v>
      </c>
      <c r="J533" t="s">
        <v>659</v>
      </c>
      <c r="K533" s="3">
        <v>42763</v>
      </c>
      <c r="L533" t="s">
        <v>743</v>
      </c>
      <c r="M533" t="s">
        <v>32</v>
      </c>
    </row>
    <row r="534" spans="1:13" x14ac:dyDescent="0.3">
      <c r="A534">
        <v>4.3</v>
      </c>
      <c r="B534" t="s">
        <v>744</v>
      </c>
      <c r="C534" t="s">
        <v>658</v>
      </c>
      <c r="D534">
        <v>135418</v>
      </c>
      <c r="E534" t="s">
        <v>31</v>
      </c>
      <c r="F534" t="s">
        <v>55</v>
      </c>
      <c r="G534" t="s">
        <v>16</v>
      </c>
      <c r="H534">
        <v>0</v>
      </c>
      <c r="I534" t="s">
        <v>222</v>
      </c>
      <c r="J534" t="s">
        <v>659</v>
      </c>
      <c r="K534" s="3">
        <v>43288</v>
      </c>
      <c r="L534" t="s">
        <v>31</v>
      </c>
      <c r="M534" t="s">
        <v>31</v>
      </c>
    </row>
    <row r="535" spans="1:13" x14ac:dyDescent="0.3">
      <c r="A535">
        <v>3.3</v>
      </c>
      <c r="B535" t="s">
        <v>12562</v>
      </c>
      <c r="C535" t="s">
        <v>658</v>
      </c>
      <c r="D535">
        <v>1601</v>
      </c>
      <c r="E535" t="s">
        <v>12563</v>
      </c>
      <c r="F535" t="s">
        <v>22</v>
      </c>
      <c r="G535" t="s">
        <v>16</v>
      </c>
      <c r="H535">
        <v>0</v>
      </c>
      <c r="I535" t="s">
        <v>222</v>
      </c>
      <c r="J535" t="s">
        <v>659</v>
      </c>
      <c r="K535" s="3">
        <v>42767</v>
      </c>
      <c r="L535">
        <v>1.5</v>
      </c>
      <c r="M535" t="s">
        <v>50</v>
      </c>
    </row>
    <row r="536" spans="1:13" x14ac:dyDescent="0.3">
      <c r="A536">
        <v>4.0999999999999996</v>
      </c>
      <c r="B536" t="s">
        <v>12564</v>
      </c>
      <c r="C536" t="s">
        <v>658</v>
      </c>
      <c r="D536">
        <v>2212</v>
      </c>
      <c r="E536" t="s">
        <v>12405</v>
      </c>
      <c r="F536" t="s">
        <v>34</v>
      </c>
      <c r="G536" t="s">
        <v>16</v>
      </c>
      <c r="H536">
        <v>0</v>
      </c>
      <c r="I536" t="s">
        <v>222</v>
      </c>
      <c r="J536" t="s">
        <v>659</v>
      </c>
      <c r="K536" s="3">
        <v>43271</v>
      </c>
      <c r="L536" t="s">
        <v>747</v>
      </c>
      <c r="M536" t="s">
        <v>20</v>
      </c>
    </row>
    <row r="537" spans="1:13" x14ac:dyDescent="0.3">
      <c r="A537">
        <v>4.2</v>
      </c>
      <c r="B537" t="s">
        <v>748</v>
      </c>
      <c r="C537" t="s">
        <v>658</v>
      </c>
      <c r="D537">
        <v>57081</v>
      </c>
      <c r="E537" t="s">
        <v>12231</v>
      </c>
      <c r="F537" t="s">
        <v>42</v>
      </c>
      <c r="G537" t="s">
        <v>16</v>
      </c>
      <c r="H537">
        <v>0</v>
      </c>
      <c r="I537" t="s">
        <v>222</v>
      </c>
      <c r="J537" t="s">
        <v>659</v>
      </c>
      <c r="K537" s="3">
        <v>43308</v>
      </c>
      <c r="L537" t="s">
        <v>741</v>
      </c>
      <c r="M537" t="s">
        <v>20</v>
      </c>
    </row>
    <row r="538" spans="1:13" x14ac:dyDescent="0.3">
      <c r="A538">
        <v>3.5</v>
      </c>
      <c r="B538" t="s">
        <v>12565</v>
      </c>
      <c r="C538" t="s">
        <v>658</v>
      </c>
      <c r="D538">
        <v>241</v>
      </c>
      <c r="E538" t="s">
        <v>12181</v>
      </c>
      <c r="F538" t="s">
        <v>38</v>
      </c>
      <c r="G538" t="s">
        <v>16</v>
      </c>
      <c r="H538">
        <v>0</v>
      </c>
      <c r="I538" t="s">
        <v>222</v>
      </c>
      <c r="J538" t="s">
        <v>659</v>
      </c>
      <c r="K538" s="3">
        <v>43252</v>
      </c>
      <c r="L538" t="s">
        <v>750</v>
      </c>
      <c r="M538" t="s">
        <v>143</v>
      </c>
    </row>
    <row r="539" spans="1:13" x14ac:dyDescent="0.3">
      <c r="A539">
        <v>4.2</v>
      </c>
      <c r="B539" t="s">
        <v>12566</v>
      </c>
      <c r="C539" t="s">
        <v>658</v>
      </c>
      <c r="D539">
        <v>63986</v>
      </c>
      <c r="E539" t="s">
        <v>12191</v>
      </c>
      <c r="F539" t="s">
        <v>26</v>
      </c>
      <c r="G539" t="s">
        <v>16</v>
      </c>
      <c r="H539">
        <v>0</v>
      </c>
      <c r="I539" t="s">
        <v>222</v>
      </c>
      <c r="J539" t="s">
        <v>659</v>
      </c>
      <c r="K539" s="3">
        <v>43251</v>
      </c>
      <c r="L539" t="s">
        <v>752</v>
      </c>
      <c r="M539" t="s">
        <v>53</v>
      </c>
    </row>
    <row r="540" spans="1:13" x14ac:dyDescent="0.3">
      <c r="A540">
        <v>4.4000000000000004</v>
      </c>
      <c r="B540" t="s">
        <v>12567</v>
      </c>
      <c r="C540" t="s">
        <v>658</v>
      </c>
      <c r="D540">
        <v>7888</v>
      </c>
      <c r="E540" t="s">
        <v>12222</v>
      </c>
      <c r="F540" t="s">
        <v>22</v>
      </c>
      <c r="G540" t="s">
        <v>16</v>
      </c>
      <c r="H540">
        <v>0</v>
      </c>
      <c r="I540" t="s">
        <v>222</v>
      </c>
      <c r="J540" t="s">
        <v>659</v>
      </c>
      <c r="K540" s="3">
        <v>43219</v>
      </c>
      <c r="L540" t="s">
        <v>754</v>
      </c>
      <c r="M540" t="s">
        <v>50</v>
      </c>
    </row>
    <row r="541" spans="1:13" x14ac:dyDescent="0.3">
      <c r="A541">
        <v>4.0999999999999996</v>
      </c>
      <c r="B541" t="s">
        <v>755</v>
      </c>
      <c r="C541" t="s">
        <v>658</v>
      </c>
      <c r="D541">
        <v>535</v>
      </c>
      <c r="E541" t="s">
        <v>12188</v>
      </c>
      <c r="F541" t="s">
        <v>34</v>
      </c>
      <c r="G541" t="s">
        <v>16</v>
      </c>
      <c r="H541">
        <v>0</v>
      </c>
      <c r="I541" t="s">
        <v>222</v>
      </c>
      <c r="J541" t="s">
        <v>659</v>
      </c>
      <c r="K541" s="3">
        <v>43188</v>
      </c>
      <c r="L541" t="s">
        <v>24</v>
      </c>
      <c r="M541" t="s">
        <v>50</v>
      </c>
    </row>
    <row r="542" spans="1:13" x14ac:dyDescent="0.3">
      <c r="A542">
        <v>4.2</v>
      </c>
      <c r="B542" t="s">
        <v>12568</v>
      </c>
      <c r="C542" t="s">
        <v>658</v>
      </c>
      <c r="D542">
        <v>5084</v>
      </c>
      <c r="E542" t="s">
        <v>12569</v>
      </c>
      <c r="F542" t="s">
        <v>34</v>
      </c>
      <c r="G542" t="s">
        <v>16</v>
      </c>
      <c r="H542">
        <v>0</v>
      </c>
      <c r="I542" t="s">
        <v>222</v>
      </c>
      <c r="J542" t="s">
        <v>659</v>
      </c>
      <c r="K542" s="3">
        <v>43315</v>
      </c>
      <c r="L542">
        <v>1.55</v>
      </c>
      <c r="M542" t="s">
        <v>50</v>
      </c>
    </row>
    <row r="543" spans="1:13" x14ac:dyDescent="0.3">
      <c r="A543">
        <v>4.3</v>
      </c>
      <c r="B543" t="s">
        <v>12570</v>
      </c>
      <c r="C543" t="s">
        <v>658</v>
      </c>
      <c r="D543">
        <v>2430</v>
      </c>
      <c r="E543" t="s">
        <v>12332</v>
      </c>
      <c r="F543" t="s">
        <v>22</v>
      </c>
      <c r="G543" t="s">
        <v>16</v>
      </c>
      <c r="H543">
        <v>0</v>
      </c>
      <c r="I543" t="s">
        <v>222</v>
      </c>
      <c r="J543" t="s">
        <v>659</v>
      </c>
      <c r="K543" s="3">
        <v>43307</v>
      </c>
      <c r="L543" t="s">
        <v>758</v>
      </c>
      <c r="M543" t="s">
        <v>50</v>
      </c>
    </row>
    <row r="544" spans="1:13" x14ac:dyDescent="0.3">
      <c r="A544">
        <v>4.0999999999999996</v>
      </c>
      <c r="B544" t="s">
        <v>12531</v>
      </c>
      <c r="C544" t="s">
        <v>658</v>
      </c>
      <c r="D544">
        <v>285726</v>
      </c>
      <c r="E544" t="s">
        <v>12222</v>
      </c>
      <c r="F544" t="s">
        <v>55</v>
      </c>
      <c r="G544" t="s">
        <v>16</v>
      </c>
      <c r="H544">
        <v>0</v>
      </c>
      <c r="I544" t="s">
        <v>222</v>
      </c>
      <c r="J544" t="s">
        <v>659</v>
      </c>
      <c r="K544" s="3">
        <v>43311</v>
      </c>
      <c r="L544" t="s">
        <v>670</v>
      </c>
      <c r="M544" t="s">
        <v>50</v>
      </c>
    </row>
    <row r="545" spans="1:13" x14ac:dyDescent="0.3">
      <c r="A545">
        <v>4</v>
      </c>
      <c r="B545" t="s">
        <v>12534</v>
      </c>
      <c r="C545" t="s">
        <v>658</v>
      </c>
      <c r="D545">
        <v>48845</v>
      </c>
      <c r="E545" t="s">
        <v>12441</v>
      </c>
      <c r="F545" t="s">
        <v>42</v>
      </c>
      <c r="G545" t="s">
        <v>16</v>
      </c>
      <c r="H545">
        <v>0</v>
      </c>
      <c r="I545" t="s">
        <v>222</v>
      </c>
      <c r="J545" t="s">
        <v>659</v>
      </c>
      <c r="K545" s="3">
        <v>43313</v>
      </c>
      <c r="L545" t="s">
        <v>683</v>
      </c>
      <c r="M545" t="s">
        <v>36</v>
      </c>
    </row>
    <row r="546" spans="1:13" x14ac:dyDescent="0.3">
      <c r="A546">
        <v>4.0999999999999996</v>
      </c>
      <c r="B546" t="s">
        <v>12532</v>
      </c>
      <c r="C546" t="s">
        <v>658</v>
      </c>
      <c r="D546">
        <v>2556</v>
      </c>
      <c r="E546" t="s">
        <v>12232</v>
      </c>
      <c r="F546" t="s">
        <v>34</v>
      </c>
      <c r="G546" t="s">
        <v>16</v>
      </c>
      <c r="H546">
        <v>0</v>
      </c>
      <c r="I546" t="s">
        <v>222</v>
      </c>
      <c r="J546" t="s">
        <v>659</v>
      </c>
      <c r="K546" s="3">
        <v>43313</v>
      </c>
      <c r="L546" t="s">
        <v>673</v>
      </c>
      <c r="M546" t="s">
        <v>50</v>
      </c>
    </row>
    <row r="547" spans="1:13" x14ac:dyDescent="0.3">
      <c r="A547">
        <v>4.2</v>
      </c>
      <c r="B547" t="s">
        <v>674</v>
      </c>
      <c r="C547" t="s">
        <v>658</v>
      </c>
      <c r="D547">
        <v>7779</v>
      </c>
      <c r="E547" t="s">
        <v>12190</v>
      </c>
      <c r="F547" t="s">
        <v>22</v>
      </c>
      <c r="G547" t="s">
        <v>16</v>
      </c>
      <c r="H547">
        <v>0</v>
      </c>
      <c r="I547" t="s">
        <v>222</v>
      </c>
      <c r="J547" t="s">
        <v>659</v>
      </c>
      <c r="K547" s="3">
        <v>43315</v>
      </c>
      <c r="L547" t="s">
        <v>675</v>
      </c>
      <c r="M547" t="s">
        <v>143</v>
      </c>
    </row>
    <row r="548" spans="1:13" x14ac:dyDescent="0.3">
      <c r="A548">
        <v>3</v>
      </c>
      <c r="B548" t="s">
        <v>759</v>
      </c>
      <c r="C548" t="s">
        <v>658</v>
      </c>
      <c r="D548">
        <v>837</v>
      </c>
      <c r="E548" t="s">
        <v>12221</v>
      </c>
      <c r="F548" t="s">
        <v>34</v>
      </c>
      <c r="G548" t="s">
        <v>16</v>
      </c>
      <c r="H548">
        <v>0</v>
      </c>
      <c r="I548" t="s">
        <v>222</v>
      </c>
      <c r="J548" t="s">
        <v>659</v>
      </c>
      <c r="K548" s="3">
        <v>43297</v>
      </c>
      <c r="L548" t="s">
        <v>760</v>
      </c>
      <c r="M548" t="s">
        <v>36</v>
      </c>
    </row>
    <row r="549" spans="1:13" x14ac:dyDescent="0.3">
      <c r="A549">
        <v>4.4000000000000004</v>
      </c>
      <c r="B549" t="s">
        <v>12533</v>
      </c>
      <c r="C549" t="s">
        <v>658</v>
      </c>
      <c r="D549">
        <v>12632</v>
      </c>
      <c r="E549" t="s">
        <v>12184</v>
      </c>
      <c r="F549" t="s">
        <v>42</v>
      </c>
      <c r="G549" t="s">
        <v>16</v>
      </c>
      <c r="H549">
        <v>0</v>
      </c>
      <c r="I549" t="s">
        <v>222</v>
      </c>
      <c r="J549" t="s">
        <v>659</v>
      </c>
      <c r="K549" s="3">
        <v>43308</v>
      </c>
      <c r="L549" t="s">
        <v>679</v>
      </c>
      <c r="M549" t="s">
        <v>50</v>
      </c>
    </row>
    <row r="550" spans="1:13" x14ac:dyDescent="0.3">
      <c r="A550">
        <v>4.5</v>
      </c>
      <c r="B550" t="s">
        <v>676</v>
      </c>
      <c r="C550" t="s">
        <v>658</v>
      </c>
      <c r="D550">
        <v>61637</v>
      </c>
      <c r="E550" t="s">
        <v>12216</v>
      </c>
      <c r="F550" t="s">
        <v>26</v>
      </c>
      <c r="G550" t="s">
        <v>16</v>
      </c>
      <c r="H550">
        <v>0</v>
      </c>
      <c r="I550" t="s">
        <v>222</v>
      </c>
      <c r="J550" t="s">
        <v>659</v>
      </c>
      <c r="K550" s="3">
        <v>43312</v>
      </c>
      <c r="L550" t="s">
        <v>677</v>
      </c>
      <c r="M550" t="s">
        <v>50</v>
      </c>
    </row>
    <row r="551" spans="1:13" x14ac:dyDescent="0.3">
      <c r="A551">
        <v>2.5</v>
      </c>
      <c r="B551" t="s">
        <v>12554</v>
      </c>
      <c r="C551" t="s">
        <v>658</v>
      </c>
      <c r="D551">
        <v>5377</v>
      </c>
      <c r="E551" t="s">
        <v>12175</v>
      </c>
      <c r="F551" t="s">
        <v>22</v>
      </c>
      <c r="G551" t="s">
        <v>16</v>
      </c>
      <c r="H551">
        <v>0</v>
      </c>
      <c r="I551" t="s">
        <v>222</v>
      </c>
      <c r="J551" t="s">
        <v>659</v>
      </c>
      <c r="K551" s="3">
        <v>43312</v>
      </c>
      <c r="L551" t="s">
        <v>725</v>
      </c>
      <c r="M551" t="s">
        <v>20</v>
      </c>
    </row>
    <row r="552" spans="1:13" x14ac:dyDescent="0.3">
      <c r="A552">
        <v>4.0999999999999996</v>
      </c>
      <c r="B552" t="s">
        <v>689</v>
      </c>
      <c r="C552" t="s">
        <v>658</v>
      </c>
      <c r="D552">
        <v>11633</v>
      </c>
      <c r="E552" t="s">
        <v>12209</v>
      </c>
      <c r="F552" t="s">
        <v>22</v>
      </c>
      <c r="G552" t="s">
        <v>16</v>
      </c>
      <c r="H552">
        <v>0</v>
      </c>
      <c r="I552" t="s">
        <v>222</v>
      </c>
      <c r="J552" t="s">
        <v>659</v>
      </c>
      <c r="K552" s="3">
        <v>43305</v>
      </c>
      <c r="L552" t="s">
        <v>118</v>
      </c>
      <c r="M552" t="s">
        <v>50</v>
      </c>
    </row>
    <row r="553" spans="1:13" x14ac:dyDescent="0.3">
      <c r="A553">
        <v>4.2</v>
      </c>
      <c r="B553" t="s">
        <v>680</v>
      </c>
      <c r="C553" t="s">
        <v>658</v>
      </c>
      <c r="D553">
        <v>313724</v>
      </c>
      <c r="E553" t="s">
        <v>31</v>
      </c>
      <c r="F553" t="s">
        <v>55</v>
      </c>
      <c r="G553" t="s">
        <v>16</v>
      </c>
      <c r="H553">
        <v>0</v>
      </c>
      <c r="I553" t="s">
        <v>222</v>
      </c>
      <c r="J553" t="s">
        <v>659</v>
      </c>
      <c r="K553" s="3">
        <v>43316</v>
      </c>
      <c r="L553" t="s">
        <v>681</v>
      </c>
      <c r="M553" t="s">
        <v>50</v>
      </c>
    </row>
    <row r="554" spans="1:13" x14ac:dyDescent="0.3">
      <c r="A554">
        <v>4</v>
      </c>
      <c r="B554" t="s">
        <v>761</v>
      </c>
      <c r="C554" t="s">
        <v>658</v>
      </c>
      <c r="D554">
        <v>738</v>
      </c>
      <c r="E554" t="s">
        <v>12250</v>
      </c>
      <c r="F554" t="s">
        <v>15</v>
      </c>
      <c r="G554" t="s">
        <v>16</v>
      </c>
      <c r="H554">
        <v>0</v>
      </c>
      <c r="I554" t="s">
        <v>222</v>
      </c>
      <c r="J554" t="s">
        <v>659</v>
      </c>
      <c r="K554" s="3">
        <v>43313</v>
      </c>
      <c r="L554" t="s">
        <v>762</v>
      </c>
      <c r="M554" t="s">
        <v>50</v>
      </c>
    </row>
    <row r="555" spans="1:13" x14ac:dyDescent="0.3">
      <c r="A555">
        <v>4.0999999999999996</v>
      </c>
      <c r="B555" t="s">
        <v>12535</v>
      </c>
      <c r="C555" t="s">
        <v>658</v>
      </c>
      <c r="D555">
        <v>305708</v>
      </c>
      <c r="E555" t="s">
        <v>31</v>
      </c>
      <c r="F555" t="s">
        <v>55</v>
      </c>
      <c r="G555" t="s">
        <v>16</v>
      </c>
      <c r="H555">
        <v>0</v>
      </c>
      <c r="I555" t="s">
        <v>222</v>
      </c>
      <c r="J555" t="s">
        <v>659</v>
      </c>
      <c r="K555" s="3">
        <v>43314</v>
      </c>
      <c r="L555" t="s">
        <v>31</v>
      </c>
      <c r="M555" t="s">
        <v>31</v>
      </c>
    </row>
    <row r="556" spans="1:13" x14ac:dyDescent="0.3">
      <c r="A556">
        <v>1.9</v>
      </c>
      <c r="B556" t="s">
        <v>721</v>
      </c>
      <c r="C556" t="s">
        <v>658</v>
      </c>
      <c r="D556">
        <v>953</v>
      </c>
      <c r="E556" t="s">
        <v>12175</v>
      </c>
      <c r="F556" t="s">
        <v>34</v>
      </c>
      <c r="G556" t="s">
        <v>16</v>
      </c>
      <c r="H556">
        <v>0</v>
      </c>
      <c r="I556" t="s">
        <v>222</v>
      </c>
      <c r="J556" t="s">
        <v>659</v>
      </c>
      <c r="K556" s="3">
        <v>43299</v>
      </c>
      <c r="L556" t="s">
        <v>722</v>
      </c>
      <c r="M556" t="s">
        <v>143</v>
      </c>
    </row>
    <row r="557" spans="1:13" x14ac:dyDescent="0.3">
      <c r="A557">
        <v>3.3</v>
      </c>
      <c r="B557" t="s">
        <v>12571</v>
      </c>
      <c r="C557" t="s">
        <v>658</v>
      </c>
      <c r="D557">
        <v>4631</v>
      </c>
      <c r="E557" t="s">
        <v>12572</v>
      </c>
      <c r="F557" t="s">
        <v>34</v>
      </c>
      <c r="G557" t="s">
        <v>16</v>
      </c>
      <c r="H557">
        <v>0</v>
      </c>
      <c r="I557" t="s">
        <v>222</v>
      </c>
      <c r="J557" t="s">
        <v>659</v>
      </c>
      <c r="K557" s="3">
        <v>43316</v>
      </c>
      <c r="L557" t="s">
        <v>764</v>
      </c>
      <c r="M557" t="s">
        <v>143</v>
      </c>
    </row>
    <row r="558" spans="1:13" x14ac:dyDescent="0.3">
      <c r="A558">
        <v>4.4000000000000004</v>
      </c>
      <c r="B558" t="s">
        <v>12542</v>
      </c>
      <c r="C558" t="s">
        <v>658</v>
      </c>
      <c r="D558">
        <v>222888</v>
      </c>
      <c r="E558" t="s">
        <v>12192</v>
      </c>
      <c r="F558" t="s">
        <v>42</v>
      </c>
      <c r="G558" t="s">
        <v>16</v>
      </c>
      <c r="H558">
        <v>0</v>
      </c>
      <c r="I558" t="s">
        <v>222</v>
      </c>
      <c r="J558" t="s">
        <v>659</v>
      </c>
      <c r="K558" s="3">
        <v>43298</v>
      </c>
      <c r="L558">
        <v>2.4500000000000002</v>
      </c>
      <c r="M558" t="s">
        <v>50</v>
      </c>
    </row>
    <row r="559" spans="1:13" x14ac:dyDescent="0.3">
      <c r="A559">
        <v>4.0999999999999996</v>
      </c>
      <c r="B559" t="s">
        <v>12553</v>
      </c>
      <c r="C559" t="s">
        <v>658</v>
      </c>
      <c r="D559">
        <v>17268</v>
      </c>
      <c r="E559" t="s">
        <v>12441</v>
      </c>
      <c r="F559" t="s">
        <v>22</v>
      </c>
      <c r="G559" t="s">
        <v>16</v>
      </c>
      <c r="H559">
        <v>0</v>
      </c>
      <c r="I559" t="s">
        <v>222</v>
      </c>
      <c r="J559" t="s">
        <v>659</v>
      </c>
      <c r="K559" s="3">
        <v>43276</v>
      </c>
      <c r="L559" t="s">
        <v>719</v>
      </c>
      <c r="M559" t="s">
        <v>20</v>
      </c>
    </row>
    <row r="560" spans="1:13" x14ac:dyDescent="0.3">
      <c r="A560">
        <v>3.8</v>
      </c>
      <c r="B560" t="s">
        <v>12558</v>
      </c>
      <c r="C560" t="s">
        <v>658</v>
      </c>
      <c r="D560">
        <v>5164</v>
      </c>
      <c r="E560" t="s">
        <v>12180</v>
      </c>
      <c r="F560" t="s">
        <v>34</v>
      </c>
      <c r="G560" t="s">
        <v>16</v>
      </c>
      <c r="H560">
        <v>0</v>
      </c>
      <c r="I560" t="s">
        <v>222</v>
      </c>
      <c r="J560" t="s">
        <v>659</v>
      </c>
      <c r="K560" s="3">
        <v>43305</v>
      </c>
      <c r="L560" t="s">
        <v>734</v>
      </c>
      <c r="M560" t="s">
        <v>20</v>
      </c>
    </row>
    <row r="561" spans="1:13" x14ac:dyDescent="0.3">
      <c r="A561">
        <v>4.0999999999999996</v>
      </c>
      <c r="B561" t="s">
        <v>12573</v>
      </c>
      <c r="C561" t="s">
        <v>658</v>
      </c>
      <c r="D561">
        <v>4953</v>
      </c>
      <c r="E561" t="s">
        <v>12222</v>
      </c>
      <c r="F561" t="s">
        <v>42</v>
      </c>
      <c r="G561" t="s">
        <v>16</v>
      </c>
      <c r="H561">
        <v>0</v>
      </c>
      <c r="I561" t="s">
        <v>30</v>
      </c>
      <c r="J561" t="s">
        <v>659</v>
      </c>
      <c r="K561" s="3">
        <v>43313</v>
      </c>
      <c r="L561" t="s">
        <v>766</v>
      </c>
      <c r="M561" t="s">
        <v>32</v>
      </c>
    </row>
    <row r="562" spans="1:13" x14ac:dyDescent="0.3">
      <c r="A562">
        <v>4.2</v>
      </c>
      <c r="B562" t="s">
        <v>12539</v>
      </c>
      <c r="C562" t="s">
        <v>658</v>
      </c>
      <c r="D562">
        <v>4195</v>
      </c>
      <c r="E562" t="s">
        <v>12219</v>
      </c>
      <c r="F562" t="s">
        <v>34</v>
      </c>
      <c r="G562" t="s">
        <v>16</v>
      </c>
      <c r="H562">
        <v>0</v>
      </c>
      <c r="I562" t="s">
        <v>222</v>
      </c>
      <c r="J562" t="s">
        <v>659</v>
      </c>
      <c r="K562" s="3">
        <v>43306</v>
      </c>
      <c r="L562" t="s">
        <v>103</v>
      </c>
      <c r="M562" t="s">
        <v>36</v>
      </c>
    </row>
    <row r="563" spans="1:13" x14ac:dyDescent="0.3">
      <c r="A563">
        <v>4</v>
      </c>
      <c r="B563" t="s">
        <v>696</v>
      </c>
      <c r="C563" t="s">
        <v>658</v>
      </c>
      <c r="D563">
        <v>28671</v>
      </c>
      <c r="E563" t="s">
        <v>31</v>
      </c>
      <c r="F563" t="s">
        <v>42</v>
      </c>
      <c r="G563" t="s">
        <v>16</v>
      </c>
      <c r="H563">
        <v>0</v>
      </c>
      <c r="I563" t="s">
        <v>222</v>
      </c>
      <c r="J563" t="s">
        <v>659</v>
      </c>
      <c r="K563" s="3">
        <v>43313</v>
      </c>
      <c r="L563" t="s">
        <v>31</v>
      </c>
      <c r="M563" t="s">
        <v>31</v>
      </c>
    </row>
    <row r="564" spans="1:13" x14ac:dyDescent="0.3">
      <c r="A564">
        <v>4.5</v>
      </c>
      <c r="B564" t="s">
        <v>12541</v>
      </c>
      <c r="C564" t="s">
        <v>658</v>
      </c>
      <c r="D564">
        <v>212626</v>
      </c>
      <c r="E564" t="s">
        <v>12216</v>
      </c>
      <c r="F564" t="s">
        <v>55</v>
      </c>
      <c r="G564" t="s">
        <v>16</v>
      </c>
      <c r="H564">
        <v>0</v>
      </c>
      <c r="I564" t="s">
        <v>222</v>
      </c>
      <c r="J564" t="s">
        <v>659</v>
      </c>
      <c r="K564" s="3">
        <v>43312</v>
      </c>
      <c r="L564" t="s">
        <v>677</v>
      </c>
      <c r="M564" t="s">
        <v>50</v>
      </c>
    </row>
    <row r="565" spans="1:13" x14ac:dyDescent="0.3">
      <c r="A565">
        <v>3.7</v>
      </c>
      <c r="B565" t="s">
        <v>12574</v>
      </c>
      <c r="C565" t="s">
        <v>658</v>
      </c>
      <c r="D565">
        <v>1439</v>
      </c>
      <c r="E565" t="s">
        <v>12264</v>
      </c>
      <c r="F565" t="s">
        <v>38</v>
      </c>
      <c r="G565" t="s">
        <v>16</v>
      </c>
      <c r="H565">
        <v>0</v>
      </c>
      <c r="I565" t="s">
        <v>222</v>
      </c>
      <c r="J565" t="s">
        <v>659</v>
      </c>
      <c r="K565" s="3">
        <v>43311</v>
      </c>
      <c r="L565" t="s">
        <v>768</v>
      </c>
      <c r="M565" t="s">
        <v>32</v>
      </c>
    </row>
    <row r="566" spans="1:13" x14ac:dyDescent="0.3">
      <c r="A566">
        <v>3.9</v>
      </c>
      <c r="B566" t="s">
        <v>702</v>
      </c>
      <c r="C566" t="s">
        <v>658</v>
      </c>
      <c r="D566">
        <v>1645</v>
      </c>
      <c r="E566" t="s">
        <v>12203</v>
      </c>
      <c r="F566" t="s">
        <v>22</v>
      </c>
      <c r="G566" t="s">
        <v>16</v>
      </c>
      <c r="H566">
        <v>0</v>
      </c>
      <c r="I566" t="s">
        <v>222</v>
      </c>
      <c r="J566" t="s">
        <v>659</v>
      </c>
      <c r="K566" s="3">
        <v>43284</v>
      </c>
      <c r="L566" t="s">
        <v>703</v>
      </c>
      <c r="M566" t="s">
        <v>50</v>
      </c>
    </row>
    <row r="567" spans="1:13" x14ac:dyDescent="0.3">
      <c r="A567">
        <v>3.5</v>
      </c>
      <c r="B567" t="s">
        <v>12540</v>
      </c>
      <c r="C567" t="s">
        <v>658</v>
      </c>
      <c r="D567">
        <v>13204</v>
      </c>
      <c r="E567" t="s">
        <v>12212</v>
      </c>
      <c r="F567" t="s">
        <v>42</v>
      </c>
      <c r="G567" t="s">
        <v>16</v>
      </c>
      <c r="H567">
        <v>0</v>
      </c>
      <c r="I567" t="s">
        <v>222</v>
      </c>
      <c r="J567" t="s">
        <v>659</v>
      </c>
      <c r="K567" s="3">
        <v>43288</v>
      </c>
      <c r="L567" t="s">
        <v>505</v>
      </c>
      <c r="M567" t="s">
        <v>50</v>
      </c>
    </row>
    <row r="568" spans="1:13" x14ac:dyDescent="0.3">
      <c r="A568">
        <v>3.9</v>
      </c>
      <c r="B568" t="s">
        <v>726</v>
      </c>
      <c r="C568" t="s">
        <v>658</v>
      </c>
      <c r="D568">
        <v>853</v>
      </c>
      <c r="E568" t="s">
        <v>12250</v>
      </c>
      <c r="F568" t="s">
        <v>34</v>
      </c>
      <c r="G568" t="s">
        <v>16</v>
      </c>
      <c r="H568">
        <v>0</v>
      </c>
      <c r="I568" t="s">
        <v>222</v>
      </c>
      <c r="J568" t="s">
        <v>659</v>
      </c>
      <c r="K568" s="3">
        <v>43311</v>
      </c>
      <c r="L568" t="s">
        <v>727</v>
      </c>
      <c r="M568" t="s">
        <v>50</v>
      </c>
    </row>
    <row r="569" spans="1:13" x14ac:dyDescent="0.3">
      <c r="A569">
        <v>4</v>
      </c>
      <c r="B569" t="s">
        <v>12575</v>
      </c>
      <c r="C569" t="s">
        <v>658</v>
      </c>
      <c r="D569">
        <v>337</v>
      </c>
      <c r="E569" t="s">
        <v>12265</v>
      </c>
      <c r="F569" t="s">
        <v>15</v>
      </c>
      <c r="G569" t="s">
        <v>16</v>
      </c>
      <c r="H569">
        <v>0</v>
      </c>
      <c r="I569" t="s">
        <v>222</v>
      </c>
      <c r="J569" t="s">
        <v>659</v>
      </c>
      <c r="K569" s="3">
        <v>43312</v>
      </c>
      <c r="L569" t="s">
        <v>770</v>
      </c>
      <c r="M569" t="s">
        <v>334</v>
      </c>
    </row>
    <row r="570" spans="1:13" x14ac:dyDescent="0.3">
      <c r="A570">
        <v>4.5999999999999996</v>
      </c>
      <c r="B570" t="s">
        <v>12552</v>
      </c>
      <c r="C570" t="s">
        <v>658</v>
      </c>
      <c r="D570">
        <v>13049</v>
      </c>
      <c r="E570" t="s">
        <v>12332</v>
      </c>
      <c r="F570" t="s">
        <v>22</v>
      </c>
      <c r="G570" t="s">
        <v>16</v>
      </c>
      <c r="H570">
        <v>0</v>
      </c>
      <c r="I570" t="s">
        <v>222</v>
      </c>
      <c r="J570" t="s">
        <v>659</v>
      </c>
      <c r="K570" s="3">
        <v>43312</v>
      </c>
      <c r="L570" t="s">
        <v>677</v>
      </c>
      <c r="M570" t="s">
        <v>50</v>
      </c>
    </row>
    <row r="571" spans="1:13" x14ac:dyDescent="0.3">
      <c r="A571">
        <v>4</v>
      </c>
      <c r="B571" t="s">
        <v>12576</v>
      </c>
      <c r="C571" t="s">
        <v>658</v>
      </c>
      <c r="D571">
        <v>51698</v>
      </c>
      <c r="E571" t="s">
        <v>12577</v>
      </c>
      <c r="F571" t="s">
        <v>42</v>
      </c>
      <c r="G571" t="s">
        <v>16</v>
      </c>
      <c r="H571">
        <v>0</v>
      </c>
      <c r="I571" t="s">
        <v>222</v>
      </c>
      <c r="J571" t="s">
        <v>659</v>
      </c>
      <c r="K571" s="3">
        <v>43307</v>
      </c>
      <c r="L571" t="s">
        <v>737</v>
      </c>
      <c r="M571" t="s">
        <v>20</v>
      </c>
    </row>
    <row r="572" spans="1:13" x14ac:dyDescent="0.3">
      <c r="A572">
        <v>4.0999999999999996</v>
      </c>
      <c r="B572" t="s">
        <v>12578</v>
      </c>
      <c r="C572" t="s">
        <v>658</v>
      </c>
      <c r="D572">
        <v>923</v>
      </c>
      <c r="E572" t="s">
        <v>12516</v>
      </c>
      <c r="F572" t="s">
        <v>34</v>
      </c>
      <c r="G572" t="s">
        <v>16</v>
      </c>
      <c r="H572">
        <v>0</v>
      </c>
      <c r="I572" t="s">
        <v>222</v>
      </c>
      <c r="J572" t="s">
        <v>659</v>
      </c>
      <c r="K572" s="3">
        <v>43314</v>
      </c>
      <c r="L572" t="s">
        <v>773</v>
      </c>
      <c r="M572" t="s">
        <v>50</v>
      </c>
    </row>
    <row r="573" spans="1:13" x14ac:dyDescent="0.3">
      <c r="A573">
        <v>4.2</v>
      </c>
      <c r="B573" t="s">
        <v>657</v>
      </c>
      <c r="C573" t="s">
        <v>658</v>
      </c>
      <c r="D573">
        <v>1546</v>
      </c>
      <c r="E573" t="s">
        <v>31</v>
      </c>
      <c r="F573" t="s">
        <v>15</v>
      </c>
      <c r="G573" t="s">
        <v>383</v>
      </c>
      <c r="H573" s="2">
        <v>3.99</v>
      </c>
      <c r="I573" t="s">
        <v>222</v>
      </c>
      <c r="J573" t="s">
        <v>659</v>
      </c>
      <c r="K573" s="3">
        <v>43270</v>
      </c>
      <c r="L573" t="s">
        <v>660</v>
      </c>
      <c r="M573" t="s">
        <v>50</v>
      </c>
    </row>
    <row r="574" spans="1:13" x14ac:dyDescent="0.3">
      <c r="A574">
        <v>3.3</v>
      </c>
      <c r="B574" t="s">
        <v>12579</v>
      </c>
      <c r="C574" t="s">
        <v>658</v>
      </c>
      <c r="D574">
        <v>149</v>
      </c>
      <c r="E574" t="s">
        <v>12256</v>
      </c>
      <c r="F574" t="s">
        <v>15</v>
      </c>
      <c r="G574" t="s">
        <v>16</v>
      </c>
      <c r="H574">
        <v>0</v>
      </c>
      <c r="I574" t="s">
        <v>222</v>
      </c>
      <c r="J574" t="s">
        <v>659</v>
      </c>
      <c r="K574" s="3">
        <v>43312</v>
      </c>
      <c r="L574" t="s">
        <v>725</v>
      </c>
      <c r="M574" t="s">
        <v>20</v>
      </c>
    </row>
    <row r="575" spans="1:13" x14ac:dyDescent="0.3">
      <c r="A575">
        <v>4.4000000000000004</v>
      </c>
      <c r="B575" t="s">
        <v>775</v>
      </c>
      <c r="C575" t="s">
        <v>658</v>
      </c>
      <c r="D575">
        <v>198</v>
      </c>
      <c r="E575" t="s">
        <v>12188</v>
      </c>
      <c r="F575" t="s">
        <v>15</v>
      </c>
      <c r="G575" t="s">
        <v>16</v>
      </c>
      <c r="H575">
        <v>0</v>
      </c>
      <c r="I575" t="s">
        <v>222</v>
      </c>
      <c r="J575" t="s">
        <v>659</v>
      </c>
      <c r="K575" s="3">
        <v>43238</v>
      </c>
      <c r="L575" t="s">
        <v>776</v>
      </c>
      <c r="M575" t="s">
        <v>50</v>
      </c>
    </row>
    <row r="576" spans="1:13" x14ac:dyDescent="0.3">
      <c r="A576">
        <v>4.3</v>
      </c>
      <c r="B576" t="s">
        <v>744</v>
      </c>
      <c r="C576" t="s">
        <v>658</v>
      </c>
      <c r="D576">
        <v>135420</v>
      </c>
      <c r="E576" t="s">
        <v>31</v>
      </c>
      <c r="F576" t="s">
        <v>55</v>
      </c>
      <c r="G576" t="s">
        <v>16</v>
      </c>
      <c r="H576">
        <v>0</v>
      </c>
      <c r="I576" t="s">
        <v>222</v>
      </c>
      <c r="J576" t="s">
        <v>659</v>
      </c>
      <c r="K576" s="3">
        <v>43288</v>
      </c>
      <c r="L576" t="s">
        <v>31</v>
      </c>
      <c r="M576" t="s">
        <v>31</v>
      </c>
    </row>
    <row r="577" spans="1:13" x14ac:dyDescent="0.3">
      <c r="A577">
        <v>4.2</v>
      </c>
      <c r="B577" t="s">
        <v>12547</v>
      </c>
      <c r="C577" t="s">
        <v>658</v>
      </c>
      <c r="D577">
        <v>22545</v>
      </c>
      <c r="E577" t="s">
        <v>12331</v>
      </c>
      <c r="F577" t="s">
        <v>42</v>
      </c>
      <c r="G577" t="s">
        <v>16</v>
      </c>
      <c r="H577">
        <v>0</v>
      </c>
      <c r="I577" t="s">
        <v>222</v>
      </c>
      <c r="J577" t="s">
        <v>659</v>
      </c>
      <c r="K577" s="3">
        <v>43308</v>
      </c>
      <c r="L577" t="s">
        <v>713</v>
      </c>
      <c r="M577" t="s">
        <v>20</v>
      </c>
    </row>
    <row r="578" spans="1:13" x14ac:dyDescent="0.3">
      <c r="A578">
        <v>3.9</v>
      </c>
      <c r="B578" t="s">
        <v>720</v>
      </c>
      <c r="C578" t="s">
        <v>658</v>
      </c>
      <c r="D578">
        <v>8723</v>
      </c>
      <c r="E578" t="s">
        <v>12332</v>
      </c>
      <c r="F578" t="s">
        <v>22</v>
      </c>
      <c r="G578" t="s">
        <v>16</v>
      </c>
      <c r="H578">
        <v>0</v>
      </c>
      <c r="I578" t="s">
        <v>222</v>
      </c>
      <c r="J578" t="s">
        <v>659</v>
      </c>
      <c r="K578" s="3">
        <v>43271</v>
      </c>
      <c r="L578">
        <v>15.8</v>
      </c>
      <c r="M578" t="s">
        <v>50</v>
      </c>
    </row>
    <row r="579" spans="1:13" x14ac:dyDescent="0.3">
      <c r="A579">
        <v>4.3</v>
      </c>
      <c r="B579" t="s">
        <v>777</v>
      </c>
      <c r="C579" t="s">
        <v>658</v>
      </c>
      <c r="D579">
        <v>23170</v>
      </c>
      <c r="E579" t="s">
        <v>12295</v>
      </c>
      <c r="F579" t="s">
        <v>22</v>
      </c>
      <c r="G579" t="s">
        <v>16</v>
      </c>
      <c r="H579">
        <v>0</v>
      </c>
      <c r="I579" t="s">
        <v>222</v>
      </c>
      <c r="J579" t="s">
        <v>659</v>
      </c>
      <c r="K579" s="3">
        <v>43306</v>
      </c>
      <c r="L579" t="s">
        <v>778</v>
      </c>
      <c r="M579" t="s">
        <v>50</v>
      </c>
    </row>
    <row r="580" spans="1:13" x14ac:dyDescent="0.3">
      <c r="A580">
        <v>3.4</v>
      </c>
      <c r="B580" t="s">
        <v>12580</v>
      </c>
      <c r="C580" t="s">
        <v>658</v>
      </c>
      <c r="D580">
        <v>13890</v>
      </c>
      <c r="E580" t="s">
        <v>12191</v>
      </c>
      <c r="F580" t="s">
        <v>22</v>
      </c>
      <c r="G580" t="s">
        <v>16</v>
      </c>
      <c r="H580">
        <v>0</v>
      </c>
      <c r="I580" t="s">
        <v>222</v>
      </c>
      <c r="J580" t="s">
        <v>659</v>
      </c>
      <c r="K580" s="3">
        <v>43270</v>
      </c>
      <c r="L580" t="s">
        <v>780</v>
      </c>
      <c r="M580" t="s">
        <v>32</v>
      </c>
    </row>
    <row r="581" spans="1:13" x14ac:dyDescent="0.3">
      <c r="A581">
        <v>4.2</v>
      </c>
      <c r="B581" t="s">
        <v>748</v>
      </c>
      <c r="C581" t="s">
        <v>658</v>
      </c>
      <c r="D581">
        <v>57083</v>
      </c>
      <c r="E581" t="s">
        <v>12231</v>
      </c>
      <c r="F581" t="s">
        <v>42</v>
      </c>
      <c r="G581" t="s">
        <v>16</v>
      </c>
      <c r="H581">
        <v>0</v>
      </c>
      <c r="I581" t="s">
        <v>222</v>
      </c>
      <c r="J581" t="s">
        <v>659</v>
      </c>
      <c r="K581" s="3">
        <v>43308</v>
      </c>
      <c r="L581" t="s">
        <v>741</v>
      </c>
      <c r="M581" t="s">
        <v>20</v>
      </c>
    </row>
    <row r="582" spans="1:13" x14ac:dyDescent="0.3">
      <c r="A582">
        <v>4.0999999999999996</v>
      </c>
      <c r="B582" t="s">
        <v>755</v>
      </c>
      <c r="C582" t="s">
        <v>658</v>
      </c>
      <c r="D582">
        <v>537</v>
      </c>
      <c r="E582" t="s">
        <v>12188</v>
      </c>
      <c r="F582" t="s">
        <v>34</v>
      </c>
      <c r="G582" t="s">
        <v>16</v>
      </c>
      <c r="H582">
        <v>0</v>
      </c>
      <c r="I582" t="s">
        <v>222</v>
      </c>
      <c r="J582" t="s">
        <v>659</v>
      </c>
      <c r="K582" s="3">
        <v>43188</v>
      </c>
      <c r="L582" t="s">
        <v>24</v>
      </c>
      <c r="M582" t="s">
        <v>50</v>
      </c>
    </row>
    <row r="583" spans="1:13" x14ac:dyDescent="0.3">
      <c r="A583">
        <v>4</v>
      </c>
      <c r="B583" t="s">
        <v>12581</v>
      </c>
      <c r="C583" t="s">
        <v>658</v>
      </c>
      <c r="D583">
        <v>13440</v>
      </c>
      <c r="E583" t="s">
        <v>12582</v>
      </c>
      <c r="F583" t="s">
        <v>22</v>
      </c>
      <c r="G583" t="s">
        <v>16</v>
      </c>
      <c r="H583">
        <v>0</v>
      </c>
      <c r="I583" t="s">
        <v>222</v>
      </c>
      <c r="J583" t="s">
        <v>659</v>
      </c>
      <c r="K583" s="3">
        <v>43315</v>
      </c>
      <c r="L583" t="s">
        <v>782</v>
      </c>
      <c r="M583" t="s">
        <v>20</v>
      </c>
    </row>
    <row r="584" spans="1:13" x14ac:dyDescent="0.3">
      <c r="A584">
        <v>3.6</v>
      </c>
      <c r="B584" t="s">
        <v>783</v>
      </c>
      <c r="C584" t="s">
        <v>658</v>
      </c>
      <c r="D584">
        <v>143</v>
      </c>
      <c r="E584" t="s">
        <v>12250</v>
      </c>
      <c r="F584" t="s">
        <v>15</v>
      </c>
      <c r="G584" t="s">
        <v>16</v>
      </c>
      <c r="H584">
        <v>0</v>
      </c>
      <c r="I584" t="s">
        <v>222</v>
      </c>
      <c r="J584" t="s">
        <v>659</v>
      </c>
      <c r="K584" s="3">
        <v>43304</v>
      </c>
      <c r="L584" t="s">
        <v>784</v>
      </c>
      <c r="M584" t="s">
        <v>50</v>
      </c>
    </row>
    <row r="585" spans="1:13" x14ac:dyDescent="0.3">
      <c r="A585">
        <v>4.2</v>
      </c>
      <c r="B585" t="s">
        <v>12583</v>
      </c>
      <c r="C585" t="s">
        <v>658</v>
      </c>
      <c r="D585">
        <v>1059</v>
      </c>
      <c r="E585" t="s">
        <v>12270</v>
      </c>
      <c r="F585" t="s">
        <v>34</v>
      </c>
      <c r="G585" t="s">
        <v>16</v>
      </c>
      <c r="H585">
        <v>0</v>
      </c>
      <c r="I585" t="s">
        <v>222</v>
      </c>
      <c r="J585" t="s">
        <v>659</v>
      </c>
      <c r="K585" s="3">
        <v>43307</v>
      </c>
      <c r="L585">
        <v>1.17</v>
      </c>
      <c r="M585" t="s">
        <v>32</v>
      </c>
    </row>
    <row r="586" spans="1:13" x14ac:dyDescent="0.3">
      <c r="A586">
        <v>3.5</v>
      </c>
      <c r="B586" t="s">
        <v>12584</v>
      </c>
      <c r="C586" t="s">
        <v>658</v>
      </c>
      <c r="D586">
        <v>894</v>
      </c>
      <c r="E586" t="s">
        <v>12177</v>
      </c>
      <c r="F586" t="s">
        <v>34</v>
      </c>
      <c r="G586" t="s">
        <v>16</v>
      </c>
      <c r="H586">
        <v>0</v>
      </c>
      <c r="I586" t="s">
        <v>222</v>
      </c>
      <c r="J586" t="s">
        <v>659</v>
      </c>
      <c r="K586" s="3">
        <v>43298</v>
      </c>
      <c r="L586" t="s">
        <v>787</v>
      </c>
      <c r="M586" t="s">
        <v>50</v>
      </c>
    </row>
    <row r="587" spans="1:13" x14ac:dyDescent="0.3">
      <c r="A587">
        <v>4</v>
      </c>
      <c r="B587" t="s">
        <v>12585</v>
      </c>
      <c r="C587" t="s">
        <v>658</v>
      </c>
      <c r="D587">
        <v>6191</v>
      </c>
      <c r="E587" t="s">
        <v>12250</v>
      </c>
      <c r="F587" t="s">
        <v>22</v>
      </c>
      <c r="G587" t="s">
        <v>16</v>
      </c>
      <c r="H587">
        <v>0</v>
      </c>
      <c r="I587" t="s">
        <v>222</v>
      </c>
      <c r="J587" t="s">
        <v>659</v>
      </c>
      <c r="K587" s="3">
        <v>43293</v>
      </c>
      <c r="L587" t="s">
        <v>789</v>
      </c>
      <c r="M587" t="s">
        <v>50</v>
      </c>
    </row>
    <row r="588" spans="1:13" x14ac:dyDescent="0.3">
      <c r="A588">
        <v>4.0999999999999996</v>
      </c>
      <c r="B588" t="s">
        <v>12564</v>
      </c>
      <c r="C588" t="s">
        <v>658</v>
      </c>
      <c r="D588">
        <v>2212</v>
      </c>
      <c r="E588" t="s">
        <v>12405</v>
      </c>
      <c r="F588" t="s">
        <v>34</v>
      </c>
      <c r="G588" t="s">
        <v>16</v>
      </c>
      <c r="H588">
        <v>0</v>
      </c>
      <c r="I588" t="s">
        <v>222</v>
      </c>
      <c r="J588" t="s">
        <v>659</v>
      </c>
      <c r="K588" s="3">
        <v>43271</v>
      </c>
      <c r="L588" t="s">
        <v>747</v>
      </c>
      <c r="M588" t="s">
        <v>20</v>
      </c>
    </row>
    <row r="589" spans="1:13" x14ac:dyDescent="0.3">
      <c r="A589">
        <v>4.0999999999999996</v>
      </c>
      <c r="B589" t="s">
        <v>12586</v>
      </c>
      <c r="C589" t="s">
        <v>658</v>
      </c>
      <c r="D589">
        <v>15081</v>
      </c>
      <c r="E589" t="s">
        <v>12264</v>
      </c>
      <c r="F589" t="s">
        <v>42</v>
      </c>
      <c r="G589" t="s">
        <v>16</v>
      </c>
      <c r="H589">
        <v>0</v>
      </c>
      <c r="I589" t="s">
        <v>222</v>
      </c>
      <c r="J589" t="s">
        <v>659</v>
      </c>
      <c r="K589" s="3">
        <v>43307</v>
      </c>
      <c r="L589" t="s">
        <v>791</v>
      </c>
      <c r="M589" t="s">
        <v>50</v>
      </c>
    </row>
    <row r="590" spans="1:13" x14ac:dyDescent="0.3">
      <c r="A590">
        <v>2.8</v>
      </c>
      <c r="B590" t="s">
        <v>738</v>
      </c>
      <c r="C590" t="s">
        <v>658</v>
      </c>
      <c r="D590">
        <v>80</v>
      </c>
      <c r="E590" t="s">
        <v>12198</v>
      </c>
      <c r="F590" t="s">
        <v>15</v>
      </c>
      <c r="G590" t="s">
        <v>16</v>
      </c>
      <c r="H590">
        <v>0</v>
      </c>
      <c r="I590" t="s">
        <v>30</v>
      </c>
      <c r="J590" t="s">
        <v>659</v>
      </c>
      <c r="K590" s="3">
        <v>43045</v>
      </c>
      <c r="L590">
        <v>1</v>
      </c>
      <c r="M590" t="s">
        <v>20</v>
      </c>
    </row>
    <row r="591" spans="1:13" x14ac:dyDescent="0.3">
      <c r="A591">
        <v>4.4000000000000004</v>
      </c>
      <c r="B591" t="s">
        <v>12587</v>
      </c>
      <c r="C591" t="s">
        <v>658</v>
      </c>
      <c r="D591">
        <v>218</v>
      </c>
      <c r="E591" t="s">
        <v>12250</v>
      </c>
      <c r="F591" t="s">
        <v>15</v>
      </c>
      <c r="G591" t="s">
        <v>16</v>
      </c>
      <c r="H591">
        <v>0</v>
      </c>
      <c r="I591" t="s">
        <v>222</v>
      </c>
      <c r="J591" t="s">
        <v>659</v>
      </c>
      <c r="K591" s="3">
        <v>43304</v>
      </c>
      <c r="L591" t="s">
        <v>793</v>
      </c>
      <c r="M591" t="s">
        <v>50</v>
      </c>
    </row>
    <row r="592" spans="1:13" x14ac:dyDescent="0.3">
      <c r="A592">
        <v>4.4000000000000004</v>
      </c>
      <c r="B592" t="s">
        <v>12557</v>
      </c>
      <c r="C592" t="s">
        <v>658</v>
      </c>
      <c r="D592">
        <v>35205</v>
      </c>
      <c r="E592" t="s">
        <v>12355</v>
      </c>
      <c r="F592" t="s">
        <v>42</v>
      </c>
      <c r="G592" t="s">
        <v>16</v>
      </c>
      <c r="H592">
        <v>0</v>
      </c>
      <c r="I592" t="s">
        <v>17</v>
      </c>
      <c r="J592" t="s">
        <v>659</v>
      </c>
      <c r="K592" s="3">
        <v>43241</v>
      </c>
      <c r="L592" t="s">
        <v>732</v>
      </c>
      <c r="M592" t="s">
        <v>53</v>
      </c>
    </row>
    <row r="593" spans="1:13" x14ac:dyDescent="0.3">
      <c r="A593">
        <v>4.2</v>
      </c>
      <c r="B593" t="s">
        <v>12588</v>
      </c>
      <c r="C593" t="s">
        <v>658</v>
      </c>
      <c r="D593">
        <v>243950</v>
      </c>
      <c r="E593" t="s">
        <v>12192</v>
      </c>
      <c r="F593" t="s">
        <v>55</v>
      </c>
      <c r="G593" t="s">
        <v>16</v>
      </c>
      <c r="H593">
        <v>0</v>
      </c>
      <c r="I593" t="s">
        <v>222</v>
      </c>
      <c r="J593" t="s">
        <v>659</v>
      </c>
      <c r="K593" s="3">
        <v>43230</v>
      </c>
      <c r="L593" t="s">
        <v>795</v>
      </c>
      <c r="M593" t="s">
        <v>50</v>
      </c>
    </row>
    <row r="594" spans="1:13" x14ac:dyDescent="0.3">
      <c r="A594">
        <v>4.0999999999999996</v>
      </c>
      <c r="B594" t="s">
        <v>12589</v>
      </c>
      <c r="C594" t="s">
        <v>658</v>
      </c>
      <c r="D594">
        <v>236</v>
      </c>
      <c r="E594" t="s">
        <v>12453</v>
      </c>
      <c r="F594" t="s">
        <v>15</v>
      </c>
      <c r="G594" t="s">
        <v>16</v>
      </c>
      <c r="H594">
        <v>0</v>
      </c>
      <c r="I594" t="s">
        <v>222</v>
      </c>
      <c r="J594" t="s">
        <v>659</v>
      </c>
      <c r="K594" s="3">
        <v>43188</v>
      </c>
      <c r="L594" t="s">
        <v>379</v>
      </c>
      <c r="M594" t="s">
        <v>20</v>
      </c>
    </row>
    <row r="595" spans="1:13" x14ac:dyDescent="0.3">
      <c r="A595">
        <v>4.2</v>
      </c>
      <c r="B595" t="s">
        <v>12590</v>
      </c>
      <c r="C595" t="s">
        <v>658</v>
      </c>
      <c r="D595">
        <v>5152</v>
      </c>
      <c r="E595" t="s">
        <v>12264</v>
      </c>
      <c r="F595" t="s">
        <v>34</v>
      </c>
      <c r="G595" t="s">
        <v>16</v>
      </c>
      <c r="H595">
        <v>0</v>
      </c>
      <c r="I595" t="s">
        <v>222</v>
      </c>
      <c r="J595" t="s">
        <v>659</v>
      </c>
      <c r="K595" s="3">
        <v>43307</v>
      </c>
      <c r="L595" t="s">
        <v>798</v>
      </c>
      <c r="M595" t="s">
        <v>50</v>
      </c>
    </row>
    <row r="596" spans="1:13" x14ac:dyDescent="0.3">
      <c r="A596">
        <v>3.9</v>
      </c>
      <c r="B596" t="s">
        <v>12591</v>
      </c>
      <c r="C596" t="s">
        <v>658</v>
      </c>
      <c r="D596">
        <v>1576</v>
      </c>
      <c r="E596" t="s">
        <v>31</v>
      </c>
      <c r="F596" t="s">
        <v>15</v>
      </c>
      <c r="G596" t="s">
        <v>16</v>
      </c>
      <c r="H596">
        <v>0</v>
      </c>
      <c r="I596" t="s">
        <v>222</v>
      </c>
      <c r="J596" t="s">
        <v>659</v>
      </c>
      <c r="K596" s="3">
        <v>43147</v>
      </c>
      <c r="L596" t="s">
        <v>800</v>
      </c>
      <c r="M596" t="s">
        <v>50</v>
      </c>
    </row>
    <row r="597" spans="1:13" x14ac:dyDescent="0.3">
      <c r="A597">
        <v>4.0999999999999996</v>
      </c>
      <c r="B597" t="s">
        <v>12592</v>
      </c>
      <c r="C597" t="s">
        <v>658</v>
      </c>
      <c r="D597">
        <v>6701</v>
      </c>
      <c r="E597" t="s">
        <v>12216</v>
      </c>
      <c r="F597" t="s">
        <v>42</v>
      </c>
      <c r="G597" t="s">
        <v>16</v>
      </c>
      <c r="H597">
        <v>0</v>
      </c>
      <c r="I597" t="s">
        <v>222</v>
      </c>
      <c r="J597" t="s">
        <v>659</v>
      </c>
      <c r="K597" s="3">
        <v>43280</v>
      </c>
      <c r="L597" t="s">
        <v>802</v>
      </c>
      <c r="M597" t="s">
        <v>20</v>
      </c>
    </row>
    <row r="598" spans="1:13" x14ac:dyDescent="0.3">
      <c r="A598">
        <v>4.2</v>
      </c>
      <c r="B598" t="s">
        <v>740</v>
      </c>
      <c r="C598" t="s">
        <v>658</v>
      </c>
      <c r="D598">
        <v>40039</v>
      </c>
      <c r="E598" t="s">
        <v>12385</v>
      </c>
      <c r="F598" t="s">
        <v>42</v>
      </c>
      <c r="G598" t="s">
        <v>16</v>
      </c>
      <c r="H598">
        <v>0</v>
      </c>
      <c r="I598" t="s">
        <v>222</v>
      </c>
      <c r="J598" t="s">
        <v>659</v>
      </c>
      <c r="K598" s="3">
        <v>43308</v>
      </c>
      <c r="L598" t="s">
        <v>741</v>
      </c>
      <c r="M598" t="s">
        <v>20</v>
      </c>
    </row>
    <row r="599" spans="1:13" x14ac:dyDescent="0.3">
      <c r="A599">
        <v>3.9</v>
      </c>
      <c r="B599" t="s">
        <v>803</v>
      </c>
      <c r="C599" t="s">
        <v>658</v>
      </c>
      <c r="D599">
        <v>742</v>
      </c>
      <c r="E599" t="s">
        <v>12229</v>
      </c>
      <c r="F599" t="s">
        <v>38</v>
      </c>
      <c r="G599" t="s">
        <v>16</v>
      </c>
      <c r="H599">
        <v>0</v>
      </c>
      <c r="I599" t="s">
        <v>222</v>
      </c>
      <c r="J599" t="s">
        <v>659</v>
      </c>
      <c r="K599" s="3">
        <v>43197</v>
      </c>
      <c r="L599" t="s">
        <v>804</v>
      </c>
      <c r="M599" t="s">
        <v>20</v>
      </c>
    </row>
    <row r="600" spans="1:13" x14ac:dyDescent="0.3">
      <c r="A600">
        <v>4</v>
      </c>
      <c r="B600" t="s">
        <v>805</v>
      </c>
      <c r="C600" t="s">
        <v>658</v>
      </c>
      <c r="D600">
        <v>187</v>
      </c>
      <c r="E600" t="s">
        <v>12175</v>
      </c>
      <c r="F600" t="s">
        <v>15</v>
      </c>
      <c r="G600" t="s">
        <v>16</v>
      </c>
      <c r="H600">
        <v>0</v>
      </c>
      <c r="I600" t="s">
        <v>222</v>
      </c>
      <c r="J600" t="s">
        <v>659</v>
      </c>
      <c r="K600" s="3">
        <v>43307</v>
      </c>
      <c r="L600">
        <v>1.17</v>
      </c>
      <c r="M600" t="s">
        <v>32</v>
      </c>
    </row>
    <row r="601" spans="1:13" x14ac:dyDescent="0.3">
      <c r="A601">
        <v>4.2</v>
      </c>
      <c r="B601" t="s">
        <v>12593</v>
      </c>
      <c r="C601" t="s">
        <v>658</v>
      </c>
      <c r="D601">
        <v>2506</v>
      </c>
      <c r="E601" t="s">
        <v>12212</v>
      </c>
      <c r="F601" t="s">
        <v>22</v>
      </c>
      <c r="G601" t="s">
        <v>16</v>
      </c>
      <c r="H601">
        <v>0</v>
      </c>
      <c r="I601" t="s">
        <v>222</v>
      </c>
      <c r="J601" t="s">
        <v>659</v>
      </c>
      <c r="K601" s="3">
        <v>42901</v>
      </c>
      <c r="L601" t="s">
        <v>737</v>
      </c>
      <c r="M601" t="s">
        <v>53</v>
      </c>
    </row>
    <row r="602" spans="1:13" x14ac:dyDescent="0.3">
      <c r="A602">
        <v>4.5</v>
      </c>
      <c r="B602" t="s">
        <v>12594</v>
      </c>
      <c r="C602" t="s">
        <v>658</v>
      </c>
      <c r="D602">
        <v>182986</v>
      </c>
      <c r="E602" t="s">
        <v>12595</v>
      </c>
      <c r="F602" t="s">
        <v>26</v>
      </c>
      <c r="G602" t="s">
        <v>16</v>
      </c>
      <c r="H602">
        <v>0</v>
      </c>
      <c r="I602" t="s">
        <v>222</v>
      </c>
      <c r="J602" t="s">
        <v>659</v>
      </c>
      <c r="K602" s="3">
        <v>43314</v>
      </c>
      <c r="L602" t="s">
        <v>808</v>
      </c>
      <c r="M602" t="s">
        <v>50</v>
      </c>
    </row>
    <row r="603" spans="1:13" x14ac:dyDescent="0.3">
      <c r="A603">
        <v>3.9</v>
      </c>
      <c r="B603" t="s">
        <v>12596</v>
      </c>
      <c r="C603" t="s">
        <v>658</v>
      </c>
      <c r="D603">
        <v>8661</v>
      </c>
      <c r="E603" t="s">
        <v>12324</v>
      </c>
      <c r="F603" t="s">
        <v>42</v>
      </c>
      <c r="G603" t="s">
        <v>16</v>
      </c>
      <c r="H603">
        <v>0</v>
      </c>
      <c r="I603" t="s">
        <v>222</v>
      </c>
      <c r="J603" t="s">
        <v>659</v>
      </c>
      <c r="K603" s="3">
        <v>43193</v>
      </c>
      <c r="L603" t="s">
        <v>810</v>
      </c>
      <c r="M603" t="s">
        <v>53</v>
      </c>
    </row>
    <row r="604" spans="1:13" x14ac:dyDescent="0.3">
      <c r="A604">
        <v>3.6</v>
      </c>
      <c r="B604" t="s">
        <v>12597</v>
      </c>
      <c r="C604" t="s">
        <v>658</v>
      </c>
      <c r="D604">
        <v>8</v>
      </c>
      <c r="E604" t="s">
        <v>12177</v>
      </c>
      <c r="F604" t="s">
        <v>482</v>
      </c>
      <c r="G604" t="s">
        <v>16</v>
      </c>
      <c r="H604">
        <v>0</v>
      </c>
      <c r="I604" t="s">
        <v>222</v>
      </c>
      <c r="J604" t="s">
        <v>659</v>
      </c>
      <c r="K604" s="3">
        <v>43310</v>
      </c>
      <c r="L604" t="s">
        <v>812</v>
      </c>
      <c r="M604" t="s">
        <v>36</v>
      </c>
    </row>
    <row r="605" spans="1:13" x14ac:dyDescent="0.3">
      <c r="A605">
        <v>4.4000000000000004</v>
      </c>
      <c r="B605" t="s">
        <v>813</v>
      </c>
      <c r="C605" t="s">
        <v>658</v>
      </c>
      <c r="D605">
        <v>59</v>
      </c>
      <c r="E605" t="s">
        <v>12264</v>
      </c>
      <c r="F605" t="s">
        <v>60</v>
      </c>
      <c r="G605" t="s">
        <v>16</v>
      </c>
      <c r="H605">
        <v>0</v>
      </c>
      <c r="I605" t="s">
        <v>17</v>
      </c>
      <c r="J605" t="s">
        <v>659</v>
      </c>
      <c r="K605" s="3">
        <v>43300</v>
      </c>
      <c r="L605" t="s">
        <v>121</v>
      </c>
      <c r="M605" t="s">
        <v>334</v>
      </c>
    </row>
    <row r="606" spans="1:13" x14ac:dyDescent="0.3">
      <c r="A606">
        <v>3.5</v>
      </c>
      <c r="B606" t="s">
        <v>814</v>
      </c>
      <c r="C606" t="s">
        <v>658</v>
      </c>
      <c r="D606">
        <v>35</v>
      </c>
      <c r="E606" t="s">
        <v>12256</v>
      </c>
      <c r="F606" t="s">
        <v>482</v>
      </c>
      <c r="G606" t="s">
        <v>16</v>
      </c>
      <c r="H606">
        <v>0</v>
      </c>
      <c r="I606" t="s">
        <v>222</v>
      </c>
      <c r="J606" t="s">
        <v>659</v>
      </c>
      <c r="K606" s="3">
        <v>43297</v>
      </c>
      <c r="L606">
        <v>2.4</v>
      </c>
      <c r="M606" t="s">
        <v>20</v>
      </c>
    </row>
    <row r="607" spans="1:13" x14ac:dyDescent="0.3">
      <c r="A607">
        <v>4.4000000000000004</v>
      </c>
      <c r="B607" t="s">
        <v>815</v>
      </c>
      <c r="C607" t="s">
        <v>658</v>
      </c>
      <c r="D607">
        <v>28</v>
      </c>
      <c r="E607" t="s">
        <v>12259</v>
      </c>
      <c r="F607" t="s">
        <v>816</v>
      </c>
      <c r="G607" t="s">
        <v>16</v>
      </c>
      <c r="H607">
        <v>0</v>
      </c>
      <c r="I607" t="s">
        <v>17</v>
      </c>
      <c r="J607" t="s">
        <v>659</v>
      </c>
      <c r="K607" s="3">
        <v>43297</v>
      </c>
      <c r="L607">
        <v>2.5</v>
      </c>
      <c r="M607" t="s">
        <v>20</v>
      </c>
    </row>
    <row r="608" spans="1:13" x14ac:dyDescent="0.3">
      <c r="A608">
        <v>4.8</v>
      </c>
      <c r="B608" t="s">
        <v>817</v>
      </c>
      <c r="C608" t="s">
        <v>658</v>
      </c>
      <c r="D608">
        <v>125</v>
      </c>
      <c r="E608" t="s">
        <v>12430</v>
      </c>
      <c r="F608" t="s">
        <v>60</v>
      </c>
      <c r="G608" t="s">
        <v>16</v>
      </c>
      <c r="H608">
        <v>0</v>
      </c>
      <c r="I608" t="s">
        <v>222</v>
      </c>
      <c r="J608" t="s">
        <v>659</v>
      </c>
      <c r="K608" s="3">
        <v>43289</v>
      </c>
      <c r="L608">
        <v>8.1999999999999993</v>
      </c>
      <c r="M608" t="s">
        <v>20</v>
      </c>
    </row>
    <row r="609" spans="1:13" x14ac:dyDescent="0.3">
      <c r="A609">
        <v>4.5999999999999996</v>
      </c>
      <c r="B609" t="s">
        <v>12598</v>
      </c>
      <c r="C609" t="s">
        <v>658</v>
      </c>
      <c r="D609">
        <v>185</v>
      </c>
      <c r="E609" t="s">
        <v>12329</v>
      </c>
      <c r="F609" t="s">
        <v>15</v>
      </c>
      <c r="G609" t="s">
        <v>16</v>
      </c>
      <c r="H609">
        <v>0</v>
      </c>
      <c r="I609" t="s">
        <v>222</v>
      </c>
      <c r="J609" t="s">
        <v>659</v>
      </c>
      <c r="K609" s="3">
        <v>43297</v>
      </c>
      <c r="L609">
        <v>8.1999999999999993</v>
      </c>
      <c r="M609" t="s">
        <v>20</v>
      </c>
    </row>
    <row r="610" spans="1:13" x14ac:dyDescent="0.3">
      <c r="A610">
        <v>4.7</v>
      </c>
      <c r="B610" t="s">
        <v>819</v>
      </c>
      <c r="C610" t="s">
        <v>658</v>
      </c>
      <c r="D610">
        <v>6</v>
      </c>
      <c r="E610" t="s">
        <v>12322</v>
      </c>
      <c r="F610" t="s">
        <v>665</v>
      </c>
      <c r="G610" t="s">
        <v>16</v>
      </c>
      <c r="H610">
        <v>0</v>
      </c>
      <c r="I610" t="s">
        <v>222</v>
      </c>
      <c r="J610" t="s">
        <v>659</v>
      </c>
      <c r="K610" s="3">
        <v>43305</v>
      </c>
      <c r="L610">
        <v>1</v>
      </c>
      <c r="M610" t="s">
        <v>20</v>
      </c>
    </row>
    <row r="611" spans="1:13" x14ac:dyDescent="0.3">
      <c r="A611">
        <v>4.8</v>
      </c>
      <c r="B611" t="s">
        <v>820</v>
      </c>
      <c r="C611" t="s">
        <v>658</v>
      </c>
      <c r="D611">
        <v>110</v>
      </c>
      <c r="E611" t="s">
        <v>12322</v>
      </c>
      <c r="F611" t="s">
        <v>15</v>
      </c>
      <c r="G611" t="s">
        <v>16</v>
      </c>
      <c r="H611">
        <v>0</v>
      </c>
      <c r="I611" t="s">
        <v>222</v>
      </c>
      <c r="J611" t="s">
        <v>659</v>
      </c>
      <c r="K611" s="3">
        <v>43290</v>
      </c>
      <c r="L611">
        <v>8.1999999999999993</v>
      </c>
      <c r="M611" t="s">
        <v>20</v>
      </c>
    </row>
    <row r="612" spans="1:13" x14ac:dyDescent="0.3">
      <c r="A612" t="s">
        <v>12196</v>
      </c>
      <c r="B612" t="s">
        <v>821</v>
      </c>
      <c r="C612" t="s">
        <v>658</v>
      </c>
      <c r="D612">
        <v>3</v>
      </c>
      <c r="E612" t="s">
        <v>12256</v>
      </c>
      <c r="F612" t="s">
        <v>482</v>
      </c>
      <c r="G612" t="s">
        <v>16</v>
      </c>
      <c r="H612">
        <v>0</v>
      </c>
      <c r="I612" t="s">
        <v>222</v>
      </c>
      <c r="J612" t="s">
        <v>659</v>
      </c>
      <c r="K612" s="3">
        <v>43296</v>
      </c>
      <c r="L612">
        <v>4.2</v>
      </c>
      <c r="M612" t="s">
        <v>20</v>
      </c>
    </row>
    <row r="613" spans="1:13" x14ac:dyDescent="0.3">
      <c r="A613">
        <v>2.7</v>
      </c>
      <c r="B613" t="s">
        <v>12599</v>
      </c>
      <c r="C613" t="s">
        <v>658</v>
      </c>
      <c r="D613">
        <v>3</v>
      </c>
      <c r="E613" t="s">
        <v>12261</v>
      </c>
      <c r="F613" t="s">
        <v>665</v>
      </c>
      <c r="G613" t="s">
        <v>16</v>
      </c>
      <c r="H613">
        <v>0</v>
      </c>
      <c r="I613" t="s">
        <v>222</v>
      </c>
      <c r="J613" t="s">
        <v>659</v>
      </c>
      <c r="K613" s="3">
        <v>43298</v>
      </c>
      <c r="L613" t="s">
        <v>19</v>
      </c>
      <c r="M613" t="s">
        <v>36</v>
      </c>
    </row>
    <row r="614" spans="1:13" x14ac:dyDescent="0.3">
      <c r="A614">
        <v>5</v>
      </c>
      <c r="B614" t="s">
        <v>823</v>
      </c>
      <c r="C614" t="s">
        <v>658</v>
      </c>
      <c r="D614">
        <v>5</v>
      </c>
      <c r="E614" t="s">
        <v>12600</v>
      </c>
      <c r="F614" t="s">
        <v>482</v>
      </c>
      <c r="G614" t="s">
        <v>16</v>
      </c>
      <c r="H614">
        <v>0</v>
      </c>
      <c r="I614" t="s">
        <v>222</v>
      </c>
      <c r="J614" t="s">
        <v>659</v>
      </c>
      <c r="K614" s="3">
        <v>43298</v>
      </c>
      <c r="L614">
        <v>3</v>
      </c>
      <c r="M614" t="s">
        <v>20</v>
      </c>
    </row>
    <row r="615" spans="1:13" x14ac:dyDescent="0.3">
      <c r="A615" t="s">
        <v>12196</v>
      </c>
      <c r="B615" t="s">
        <v>824</v>
      </c>
      <c r="C615" t="s">
        <v>658</v>
      </c>
      <c r="D615">
        <v>3</v>
      </c>
      <c r="E615" t="s">
        <v>12601</v>
      </c>
      <c r="F615" t="s">
        <v>482</v>
      </c>
      <c r="G615" t="s">
        <v>16</v>
      </c>
      <c r="H615">
        <v>0</v>
      </c>
      <c r="I615" t="s">
        <v>222</v>
      </c>
      <c r="J615" t="s">
        <v>659</v>
      </c>
      <c r="K615" s="3">
        <v>43298</v>
      </c>
      <c r="L615">
        <v>1</v>
      </c>
      <c r="M615" t="s">
        <v>53</v>
      </c>
    </row>
    <row r="616" spans="1:13" x14ac:dyDescent="0.3">
      <c r="A616">
        <v>4.8</v>
      </c>
      <c r="B616" t="s">
        <v>12602</v>
      </c>
      <c r="C616" t="s">
        <v>658</v>
      </c>
      <c r="D616">
        <v>84</v>
      </c>
      <c r="E616" t="s">
        <v>12285</v>
      </c>
      <c r="F616" t="s">
        <v>482</v>
      </c>
      <c r="G616" t="s">
        <v>16</v>
      </c>
      <c r="H616">
        <v>0</v>
      </c>
      <c r="I616" t="s">
        <v>222</v>
      </c>
      <c r="J616" t="s">
        <v>659</v>
      </c>
      <c r="K616" s="3">
        <v>43287</v>
      </c>
      <c r="L616">
        <v>8.1999999999999993</v>
      </c>
      <c r="M616" t="s">
        <v>20</v>
      </c>
    </row>
    <row r="617" spans="1:13" x14ac:dyDescent="0.3">
      <c r="A617">
        <v>5</v>
      </c>
      <c r="B617" t="s">
        <v>826</v>
      </c>
      <c r="C617" t="s">
        <v>658</v>
      </c>
      <c r="D617">
        <v>2</v>
      </c>
      <c r="E617" t="s">
        <v>12603</v>
      </c>
      <c r="F617" t="s">
        <v>665</v>
      </c>
      <c r="G617" t="s">
        <v>16</v>
      </c>
      <c r="H617">
        <v>0</v>
      </c>
      <c r="I617" t="s">
        <v>222</v>
      </c>
      <c r="J617" t="s">
        <v>659</v>
      </c>
      <c r="K617" s="3">
        <v>43305</v>
      </c>
      <c r="L617" t="s">
        <v>827</v>
      </c>
      <c r="M617" t="s">
        <v>36</v>
      </c>
    </row>
    <row r="618" spans="1:13" x14ac:dyDescent="0.3">
      <c r="A618">
        <v>4.8</v>
      </c>
      <c r="B618" t="s">
        <v>828</v>
      </c>
      <c r="C618" t="s">
        <v>658</v>
      </c>
      <c r="D618">
        <v>20</v>
      </c>
      <c r="E618" t="s">
        <v>12322</v>
      </c>
      <c r="F618" t="s">
        <v>816</v>
      </c>
      <c r="G618" t="s">
        <v>16</v>
      </c>
      <c r="H618">
        <v>0</v>
      </c>
      <c r="I618" t="s">
        <v>222</v>
      </c>
      <c r="J618" t="s">
        <v>659</v>
      </c>
      <c r="K618" s="3">
        <v>43296</v>
      </c>
      <c r="L618">
        <v>8.1999999999999993</v>
      </c>
      <c r="M618" t="s">
        <v>20</v>
      </c>
    </row>
    <row r="619" spans="1:13" x14ac:dyDescent="0.3">
      <c r="A619" t="s">
        <v>12196</v>
      </c>
      <c r="B619" t="s">
        <v>829</v>
      </c>
      <c r="C619" t="s">
        <v>658</v>
      </c>
      <c r="D619">
        <v>2</v>
      </c>
      <c r="E619" t="s">
        <v>12305</v>
      </c>
      <c r="F619" t="s">
        <v>816</v>
      </c>
      <c r="G619" t="s">
        <v>16</v>
      </c>
      <c r="H619">
        <v>0</v>
      </c>
      <c r="I619" t="s">
        <v>222</v>
      </c>
      <c r="J619" t="s">
        <v>659</v>
      </c>
      <c r="K619" s="3">
        <v>43297</v>
      </c>
      <c r="L619">
        <v>1</v>
      </c>
      <c r="M619" t="s">
        <v>53</v>
      </c>
    </row>
    <row r="620" spans="1:13" x14ac:dyDescent="0.3">
      <c r="A620">
        <v>4.9000000000000004</v>
      </c>
      <c r="B620" t="s">
        <v>12604</v>
      </c>
      <c r="C620" t="s">
        <v>658</v>
      </c>
      <c r="D620">
        <v>776</v>
      </c>
      <c r="E620" t="s">
        <v>12322</v>
      </c>
      <c r="F620" t="s">
        <v>60</v>
      </c>
      <c r="G620" t="s">
        <v>16</v>
      </c>
      <c r="H620">
        <v>0</v>
      </c>
      <c r="I620" t="s">
        <v>222</v>
      </c>
      <c r="J620" t="s">
        <v>659</v>
      </c>
      <c r="K620" s="3">
        <v>43295</v>
      </c>
      <c r="L620">
        <v>8.1999999999999993</v>
      </c>
      <c r="M620" t="s">
        <v>20</v>
      </c>
    </row>
    <row r="621" spans="1:13" x14ac:dyDescent="0.3">
      <c r="A621">
        <v>3</v>
      </c>
      <c r="B621" t="s">
        <v>12605</v>
      </c>
      <c r="C621" t="s">
        <v>658</v>
      </c>
      <c r="D621">
        <v>2</v>
      </c>
      <c r="E621" t="s">
        <v>12256</v>
      </c>
      <c r="F621" t="s">
        <v>665</v>
      </c>
      <c r="G621" t="s">
        <v>16</v>
      </c>
      <c r="H621">
        <v>0</v>
      </c>
      <c r="I621" t="s">
        <v>222</v>
      </c>
      <c r="J621" t="s">
        <v>659</v>
      </c>
      <c r="K621" s="3">
        <v>43298</v>
      </c>
      <c r="L621">
        <v>2.5</v>
      </c>
      <c r="M621" t="s">
        <v>20</v>
      </c>
    </row>
    <row r="622" spans="1:13" x14ac:dyDescent="0.3">
      <c r="A622" t="s">
        <v>12196</v>
      </c>
      <c r="B622" t="s">
        <v>12606</v>
      </c>
      <c r="C622" t="s">
        <v>658</v>
      </c>
      <c r="D622">
        <v>1</v>
      </c>
      <c r="E622" t="s">
        <v>12213</v>
      </c>
      <c r="F622" t="s">
        <v>665</v>
      </c>
      <c r="G622" t="s">
        <v>16</v>
      </c>
      <c r="H622">
        <v>0</v>
      </c>
      <c r="I622" t="s">
        <v>30</v>
      </c>
      <c r="J622" t="s">
        <v>659</v>
      </c>
      <c r="K622" s="3">
        <v>43301</v>
      </c>
      <c r="L622">
        <v>1</v>
      </c>
      <c r="M622" t="s">
        <v>20</v>
      </c>
    </row>
    <row r="623" spans="1:13" x14ac:dyDescent="0.3">
      <c r="A623" t="s">
        <v>12196</v>
      </c>
      <c r="B623" t="s">
        <v>833</v>
      </c>
      <c r="C623" t="s">
        <v>658</v>
      </c>
      <c r="D623">
        <v>0</v>
      </c>
      <c r="E623" t="s">
        <v>12241</v>
      </c>
      <c r="F623" t="s">
        <v>663</v>
      </c>
      <c r="G623" t="s">
        <v>16</v>
      </c>
      <c r="H623">
        <v>0</v>
      </c>
      <c r="I623" t="s">
        <v>222</v>
      </c>
      <c r="J623" t="s">
        <v>659</v>
      </c>
      <c r="K623" s="3">
        <v>43301</v>
      </c>
      <c r="L623">
        <v>1</v>
      </c>
      <c r="M623" t="s">
        <v>53</v>
      </c>
    </row>
    <row r="624" spans="1:13" x14ac:dyDescent="0.3">
      <c r="A624">
        <v>4.7</v>
      </c>
      <c r="B624" t="s">
        <v>834</v>
      </c>
      <c r="C624" t="s">
        <v>658</v>
      </c>
      <c r="D624">
        <v>14</v>
      </c>
      <c r="E624" t="s">
        <v>12192</v>
      </c>
      <c r="F624" t="s">
        <v>60</v>
      </c>
      <c r="G624" t="s">
        <v>16</v>
      </c>
      <c r="H624">
        <v>0</v>
      </c>
      <c r="I624" t="s">
        <v>222</v>
      </c>
      <c r="J624" t="s">
        <v>659</v>
      </c>
      <c r="K624" s="3">
        <v>43315</v>
      </c>
      <c r="L624">
        <v>1.3</v>
      </c>
      <c r="M624" t="s">
        <v>50</v>
      </c>
    </row>
    <row r="625" spans="1:13" x14ac:dyDescent="0.3">
      <c r="A625" t="s">
        <v>12196</v>
      </c>
      <c r="B625" t="s">
        <v>835</v>
      </c>
      <c r="C625" t="s">
        <v>658</v>
      </c>
      <c r="D625">
        <v>0</v>
      </c>
      <c r="E625" t="s">
        <v>12332</v>
      </c>
      <c r="F625" t="s">
        <v>663</v>
      </c>
      <c r="G625" t="s">
        <v>16</v>
      </c>
      <c r="H625">
        <v>0</v>
      </c>
      <c r="I625" t="s">
        <v>222</v>
      </c>
      <c r="J625" t="s">
        <v>659</v>
      </c>
      <c r="K625" s="3">
        <v>43291</v>
      </c>
      <c r="L625">
        <v>1</v>
      </c>
      <c r="M625" t="s">
        <v>50</v>
      </c>
    </row>
    <row r="626" spans="1:13" x14ac:dyDescent="0.3">
      <c r="A626" t="s">
        <v>12196</v>
      </c>
      <c r="B626" t="s">
        <v>12607</v>
      </c>
      <c r="C626" t="s">
        <v>658</v>
      </c>
      <c r="D626">
        <v>1</v>
      </c>
      <c r="E626" t="s">
        <v>12179</v>
      </c>
      <c r="F626" t="s">
        <v>816</v>
      </c>
      <c r="G626" t="s">
        <v>16</v>
      </c>
      <c r="H626">
        <v>0</v>
      </c>
      <c r="I626" t="s">
        <v>222</v>
      </c>
      <c r="J626" t="s">
        <v>659</v>
      </c>
      <c r="K626" s="3">
        <v>43304</v>
      </c>
      <c r="L626">
        <v>3.52</v>
      </c>
      <c r="M626" t="s">
        <v>20</v>
      </c>
    </row>
    <row r="627" spans="1:13" x14ac:dyDescent="0.3">
      <c r="A627">
        <v>1</v>
      </c>
      <c r="B627" t="s">
        <v>12608</v>
      </c>
      <c r="C627" t="s">
        <v>658</v>
      </c>
      <c r="D627">
        <v>1</v>
      </c>
      <c r="E627" t="s">
        <v>12214</v>
      </c>
      <c r="F627" t="s">
        <v>838</v>
      </c>
      <c r="G627" t="s">
        <v>16</v>
      </c>
      <c r="H627">
        <v>0</v>
      </c>
      <c r="I627" t="s">
        <v>222</v>
      </c>
      <c r="J627" t="s">
        <v>659</v>
      </c>
      <c r="K627" s="3">
        <v>43312</v>
      </c>
      <c r="L627">
        <v>3.52</v>
      </c>
      <c r="M627" t="s">
        <v>20</v>
      </c>
    </row>
    <row r="628" spans="1:13" x14ac:dyDescent="0.3">
      <c r="A628" t="s">
        <v>12196</v>
      </c>
      <c r="B628" t="s">
        <v>839</v>
      </c>
      <c r="C628" t="s">
        <v>658</v>
      </c>
      <c r="D628">
        <v>3</v>
      </c>
      <c r="E628" t="s">
        <v>12609</v>
      </c>
      <c r="F628" t="s">
        <v>816</v>
      </c>
      <c r="G628" t="s">
        <v>16</v>
      </c>
      <c r="H628">
        <v>0</v>
      </c>
      <c r="I628" t="s">
        <v>17</v>
      </c>
      <c r="J628" t="s">
        <v>659</v>
      </c>
      <c r="K628" s="3">
        <v>43304</v>
      </c>
      <c r="L628">
        <v>1</v>
      </c>
      <c r="M628" t="s">
        <v>20</v>
      </c>
    </row>
    <row r="629" spans="1:13" x14ac:dyDescent="0.3">
      <c r="A629" t="s">
        <v>12196</v>
      </c>
      <c r="B629" t="s">
        <v>12610</v>
      </c>
      <c r="C629" t="s">
        <v>658</v>
      </c>
      <c r="D629">
        <v>0</v>
      </c>
      <c r="E629" t="s">
        <v>12201</v>
      </c>
      <c r="F629" t="s">
        <v>816</v>
      </c>
      <c r="G629" t="s">
        <v>16</v>
      </c>
      <c r="H629">
        <v>0</v>
      </c>
      <c r="I629" t="s">
        <v>222</v>
      </c>
      <c r="J629" t="s">
        <v>659</v>
      </c>
      <c r="K629" s="3">
        <v>43294</v>
      </c>
      <c r="L629" t="s">
        <v>841</v>
      </c>
      <c r="M629" t="s">
        <v>20</v>
      </c>
    </row>
    <row r="630" spans="1:13" x14ac:dyDescent="0.3">
      <c r="A630" t="s">
        <v>12196</v>
      </c>
      <c r="B630" t="s">
        <v>12611</v>
      </c>
      <c r="C630" t="s">
        <v>658</v>
      </c>
      <c r="D630">
        <v>0</v>
      </c>
      <c r="E630" t="s">
        <v>12230</v>
      </c>
      <c r="F630" t="s">
        <v>665</v>
      </c>
      <c r="G630" t="s">
        <v>16</v>
      </c>
      <c r="H630">
        <v>0</v>
      </c>
      <c r="I630" t="s">
        <v>17</v>
      </c>
      <c r="J630" t="s">
        <v>659</v>
      </c>
      <c r="K630" s="3">
        <v>43291</v>
      </c>
      <c r="L630">
        <v>1</v>
      </c>
      <c r="M630" t="s">
        <v>46</v>
      </c>
    </row>
    <row r="631" spans="1:13" x14ac:dyDescent="0.3">
      <c r="A631" t="s">
        <v>12196</v>
      </c>
      <c r="B631" t="s">
        <v>12612</v>
      </c>
      <c r="C631" t="s">
        <v>658</v>
      </c>
      <c r="D631">
        <v>24</v>
      </c>
      <c r="E631" t="s">
        <v>12261</v>
      </c>
      <c r="F631" t="s">
        <v>482</v>
      </c>
      <c r="G631" t="s">
        <v>16</v>
      </c>
      <c r="H631">
        <v>0</v>
      </c>
      <c r="I631" t="s">
        <v>222</v>
      </c>
      <c r="J631" t="s">
        <v>659</v>
      </c>
      <c r="K631" s="3">
        <v>43307</v>
      </c>
      <c r="L631">
        <v>1</v>
      </c>
      <c r="M631" t="s">
        <v>53</v>
      </c>
    </row>
    <row r="632" spans="1:13" x14ac:dyDescent="0.3">
      <c r="A632" t="s">
        <v>12196</v>
      </c>
      <c r="B632" t="s">
        <v>844</v>
      </c>
      <c r="C632" t="s">
        <v>658</v>
      </c>
      <c r="D632">
        <v>0</v>
      </c>
      <c r="E632" t="s">
        <v>12177</v>
      </c>
      <c r="F632" t="s">
        <v>838</v>
      </c>
      <c r="G632" t="s">
        <v>16</v>
      </c>
      <c r="H632">
        <v>0</v>
      </c>
      <c r="I632" t="s">
        <v>222</v>
      </c>
      <c r="J632" t="s">
        <v>659</v>
      </c>
      <c r="K632" s="3">
        <v>43290</v>
      </c>
      <c r="L632">
        <v>1</v>
      </c>
      <c r="M632" t="s">
        <v>50</v>
      </c>
    </row>
    <row r="633" spans="1:13" x14ac:dyDescent="0.3">
      <c r="A633" t="s">
        <v>12196</v>
      </c>
      <c r="B633" t="s">
        <v>12613</v>
      </c>
      <c r="C633" t="s">
        <v>658</v>
      </c>
      <c r="D633">
        <v>23</v>
      </c>
      <c r="E633" t="s">
        <v>12216</v>
      </c>
      <c r="F633" t="s">
        <v>665</v>
      </c>
      <c r="G633" t="s">
        <v>16</v>
      </c>
      <c r="H633">
        <v>0</v>
      </c>
      <c r="I633" t="s">
        <v>222</v>
      </c>
      <c r="J633" t="s">
        <v>659</v>
      </c>
      <c r="K633" s="3">
        <v>43312</v>
      </c>
      <c r="L633">
        <v>1</v>
      </c>
      <c r="M633" t="s">
        <v>36</v>
      </c>
    </row>
    <row r="634" spans="1:13" x14ac:dyDescent="0.3">
      <c r="A634" t="s">
        <v>12196</v>
      </c>
      <c r="B634" t="s">
        <v>846</v>
      </c>
      <c r="C634" t="s">
        <v>658</v>
      </c>
      <c r="D634">
        <v>0</v>
      </c>
      <c r="E634" t="s">
        <v>12332</v>
      </c>
      <c r="F634" t="s">
        <v>838</v>
      </c>
      <c r="G634" t="s">
        <v>16</v>
      </c>
      <c r="H634">
        <v>0</v>
      </c>
      <c r="I634" t="s">
        <v>222</v>
      </c>
      <c r="J634" t="s">
        <v>659</v>
      </c>
      <c r="K634" s="3">
        <v>43290</v>
      </c>
      <c r="L634">
        <v>1</v>
      </c>
      <c r="M634" t="s">
        <v>50</v>
      </c>
    </row>
    <row r="635" spans="1:13" x14ac:dyDescent="0.3">
      <c r="A635">
        <v>5</v>
      </c>
      <c r="B635" t="s">
        <v>12614</v>
      </c>
      <c r="C635" t="s">
        <v>658</v>
      </c>
      <c r="D635">
        <v>5</v>
      </c>
      <c r="E635" t="s">
        <v>12615</v>
      </c>
      <c r="F635" t="s">
        <v>816</v>
      </c>
      <c r="G635" t="s">
        <v>16</v>
      </c>
      <c r="H635">
        <v>0</v>
      </c>
      <c r="I635" t="s">
        <v>30</v>
      </c>
      <c r="J635" t="s">
        <v>659</v>
      </c>
      <c r="K635" s="3">
        <v>43295</v>
      </c>
      <c r="L635">
        <v>4</v>
      </c>
      <c r="M635" t="s">
        <v>20</v>
      </c>
    </row>
    <row r="636" spans="1:13" x14ac:dyDescent="0.3">
      <c r="A636">
        <v>4.7</v>
      </c>
      <c r="B636" t="s">
        <v>848</v>
      </c>
      <c r="C636" t="s">
        <v>658</v>
      </c>
      <c r="D636">
        <v>18</v>
      </c>
      <c r="E636" t="s">
        <v>12329</v>
      </c>
      <c r="F636" t="s">
        <v>816</v>
      </c>
      <c r="G636" t="s">
        <v>16</v>
      </c>
      <c r="H636">
        <v>0</v>
      </c>
      <c r="I636" t="s">
        <v>222</v>
      </c>
      <c r="J636" t="s">
        <v>659</v>
      </c>
      <c r="K636" s="3">
        <v>43306</v>
      </c>
      <c r="L636">
        <v>8.1999999999999993</v>
      </c>
      <c r="M636" t="s">
        <v>20</v>
      </c>
    </row>
    <row r="637" spans="1:13" x14ac:dyDescent="0.3">
      <c r="A637" t="s">
        <v>12196</v>
      </c>
      <c r="B637" t="s">
        <v>849</v>
      </c>
      <c r="C637" t="s">
        <v>658</v>
      </c>
      <c r="D637">
        <v>0</v>
      </c>
      <c r="E637" t="s">
        <v>12616</v>
      </c>
      <c r="F637" t="s">
        <v>838</v>
      </c>
      <c r="G637" t="s">
        <v>16</v>
      </c>
      <c r="H637">
        <v>0</v>
      </c>
      <c r="I637" t="s">
        <v>17</v>
      </c>
      <c r="J637" t="s">
        <v>659</v>
      </c>
      <c r="K637" s="3">
        <v>43308</v>
      </c>
      <c r="L637">
        <v>1.3</v>
      </c>
      <c r="M637" t="s">
        <v>36</v>
      </c>
    </row>
    <row r="638" spans="1:13" x14ac:dyDescent="0.3">
      <c r="A638">
        <v>5</v>
      </c>
      <c r="B638" t="s">
        <v>12617</v>
      </c>
      <c r="C638" t="s">
        <v>658</v>
      </c>
      <c r="D638">
        <v>6</v>
      </c>
      <c r="E638" t="s">
        <v>12329</v>
      </c>
      <c r="F638" t="s">
        <v>665</v>
      </c>
      <c r="G638" t="s">
        <v>16</v>
      </c>
      <c r="H638">
        <v>0</v>
      </c>
      <c r="I638" t="s">
        <v>222</v>
      </c>
      <c r="J638" t="s">
        <v>659</v>
      </c>
      <c r="K638" s="3">
        <v>43313</v>
      </c>
      <c r="L638">
        <v>8.1999999999999993</v>
      </c>
      <c r="M638" t="s">
        <v>20</v>
      </c>
    </row>
    <row r="639" spans="1:13" x14ac:dyDescent="0.3">
      <c r="A639" t="s">
        <v>12196</v>
      </c>
      <c r="B639" t="s">
        <v>851</v>
      </c>
      <c r="C639" t="s">
        <v>658</v>
      </c>
      <c r="D639">
        <v>1</v>
      </c>
      <c r="E639" t="s">
        <v>12329</v>
      </c>
      <c r="F639" t="s">
        <v>665</v>
      </c>
      <c r="G639" t="s">
        <v>16</v>
      </c>
      <c r="H639">
        <v>0</v>
      </c>
      <c r="I639" t="s">
        <v>30</v>
      </c>
      <c r="J639" t="s">
        <v>659</v>
      </c>
      <c r="K639" s="3">
        <v>43305</v>
      </c>
      <c r="L639">
        <v>1</v>
      </c>
      <c r="M639" t="s">
        <v>20</v>
      </c>
    </row>
    <row r="640" spans="1:13" x14ac:dyDescent="0.3">
      <c r="A640" t="s">
        <v>12196</v>
      </c>
      <c r="B640" t="s">
        <v>852</v>
      </c>
      <c r="C640" t="s">
        <v>658</v>
      </c>
      <c r="D640">
        <v>2</v>
      </c>
      <c r="E640" t="s">
        <v>12241</v>
      </c>
      <c r="F640" t="s">
        <v>838</v>
      </c>
      <c r="G640" t="s">
        <v>16</v>
      </c>
      <c r="H640">
        <v>0</v>
      </c>
      <c r="I640" t="s">
        <v>17</v>
      </c>
      <c r="J640" t="s">
        <v>659</v>
      </c>
      <c r="K640" s="3">
        <v>43295</v>
      </c>
      <c r="L640">
        <v>1</v>
      </c>
      <c r="M640" t="s">
        <v>20</v>
      </c>
    </row>
    <row r="641" spans="1:13" x14ac:dyDescent="0.3">
      <c r="A641" t="s">
        <v>12196</v>
      </c>
      <c r="B641" t="s">
        <v>12618</v>
      </c>
      <c r="C641" t="s">
        <v>658</v>
      </c>
      <c r="D641">
        <v>0</v>
      </c>
      <c r="E641" t="s">
        <v>12175</v>
      </c>
      <c r="F641" t="s">
        <v>838</v>
      </c>
      <c r="G641" t="s">
        <v>16</v>
      </c>
      <c r="H641">
        <v>0</v>
      </c>
      <c r="I641" t="s">
        <v>17</v>
      </c>
      <c r="J641" t="s">
        <v>659</v>
      </c>
      <c r="K641" s="3">
        <v>43297</v>
      </c>
      <c r="L641">
        <v>1</v>
      </c>
      <c r="M641" t="s">
        <v>20</v>
      </c>
    </row>
    <row r="642" spans="1:13" x14ac:dyDescent="0.3">
      <c r="A642">
        <v>5</v>
      </c>
      <c r="B642" t="s">
        <v>854</v>
      </c>
      <c r="C642" t="s">
        <v>658</v>
      </c>
      <c r="D642">
        <v>5</v>
      </c>
      <c r="E642" t="s">
        <v>12329</v>
      </c>
      <c r="F642" t="s">
        <v>665</v>
      </c>
      <c r="G642" t="s">
        <v>16</v>
      </c>
      <c r="H642">
        <v>0</v>
      </c>
      <c r="I642" t="s">
        <v>222</v>
      </c>
      <c r="J642" t="s">
        <v>659</v>
      </c>
      <c r="K642" s="3">
        <v>43314</v>
      </c>
      <c r="L642">
        <v>8.1999999999999993</v>
      </c>
      <c r="M642" t="s">
        <v>20</v>
      </c>
    </row>
    <row r="643" spans="1:13" x14ac:dyDescent="0.3">
      <c r="A643" t="s">
        <v>12196</v>
      </c>
      <c r="B643" t="s">
        <v>12619</v>
      </c>
      <c r="C643" t="s">
        <v>658</v>
      </c>
      <c r="D643">
        <v>0</v>
      </c>
      <c r="E643" t="s">
        <v>12289</v>
      </c>
      <c r="F643" t="s">
        <v>663</v>
      </c>
      <c r="G643" t="s">
        <v>16</v>
      </c>
      <c r="H643">
        <v>0</v>
      </c>
      <c r="I643" t="s">
        <v>222</v>
      </c>
      <c r="J643" t="s">
        <v>659</v>
      </c>
      <c r="K643" s="3">
        <v>43314</v>
      </c>
      <c r="L643">
        <v>1.2</v>
      </c>
      <c r="M643" t="s">
        <v>50</v>
      </c>
    </row>
    <row r="644" spans="1:13" x14ac:dyDescent="0.3">
      <c r="A644" t="s">
        <v>12196</v>
      </c>
      <c r="B644" t="s">
        <v>856</v>
      </c>
      <c r="C644" t="s">
        <v>658</v>
      </c>
      <c r="D644">
        <v>0</v>
      </c>
      <c r="E644" t="s">
        <v>12177</v>
      </c>
      <c r="F644" t="s">
        <v>665</v>
      </c>
      <c r="G644" t="s">
        <v>16</v>
      </c>
      <c r="H644">
        <v>0</v>
      </c>
      <c r="I644" t="s">
        <v>222</v>
      </c>
      <c r="J644" t="s">
        <v>659</v>
      </c>
      <c r="K644" s="3">
        <v>43293</v>
      </c>
      <c r="L644">
        <v>1</v>
      </c>
      <c r="M644" t="s">
        <v>50</v>
      </c>
    </row>
    <row r="645" spans="1:13" x14ac:dyDescent="0.3">
      <c r="A645" t="s">
        <v>12196</v>
      </c>
      <c r="B645" t="s">
        <v>12620</v>
      </c>
      <c r="C645" t="s">
        <v>658</v>
      </c>
      <c r="D645">
        <v>0</v>
      </c>
      <c r="E645" t="s">
        <v>12329</v>
      </c>
      <c r="F645" t="s">
        <v>665</v>
      </c>
      <c r="G645" t="s">
        <v>16</v>
      </c>
      <c r="H645">
        <v>0</v>
      </c>
      <c r="I645" t="s">
        <v>17</v>
      </c>
      <c r="J645" t="s">
        <v>659</v>
      </c>
      <c r="K645" s="3">
        <v>43303</v>
      </c>
      <c r="L645" t="s">
        <v>858</v>
      </c>
      <c r="M645" t="s">
        <v>53</v>
      </c>
    </row>
    <row r="646" spans="1:13" x14ac:dyDescent="0.3">
      <c r="A646" t="s">
        <v>12196</v>
      </c>
      <c r="B646" t="s">
        <v>12621</v>
      </c>
      <c r="C646" t="s">
        <v>658</v>
      </c>
      <c r="D646">
        <v>0</v>
      </c>
      <c r="E646" t="s">
        <v>12322</v>
      </c>
      <c r="F646" t="s">
        <v>838</v>
      </c>
      <c r="G646" t="s">
        <v>16</v>
      </c>
      <c r="H646">
        <v>0</v>
      </c>
      <c r="I646" t="s">
        <v>30</v>
      </c>
      <c r="J646" t="s">
        <v>659</v>
      </c>
      <c r="K646" s="3">
        <v>43307</v>
      </c>
      <c r="L646">
        <v>1</v>
      </c>
      <c r="M646" t="s">
        <v>20</v>
      </c>
    </row>
    <row r="647" spans="1:13" x14ac:dyDescent="0.3">
      <c r="A647">
        <v>3</v>
      </c>
      <c r="B647" t="s">
        <v>12622</v>
      </c>
      <c r="C647" t="s">
        <v>658</v>
      </c>
      <c r="D647">
        <v>1</v>
      </c>
      <c r="E647" t="s">
        <v>12198</v>
      </c>
      <c r="F647" t="s">
        <v>816</v>
      </c>
      <c r="G647" t="s">
        <v>16</v>
      </c>
      <c r="H647">
        <v>0</v>
      </c>
      <c r="I647" t="s">
        <v>222</v>
      </c>
      <c r="J647" t="s">
        <v>659</v>
      </c>
      <c r="K647" s="3">
        <v>43300</v>
      </c>
      <c r="L647">
        <v>1</v>
      </c>
      <c r="M647" t="s">
        <v>20</v>
      </c>
    </row>
    <row r="648" spans="1:13" x14ac:dyDescent="0.3">
      <c r="A648">
        <v>4.0999999999999996</v>
      </c>
      <c r="B648" t="s">
        <v>12623</v>
      </c>
      <c r="C648" t="s">
        <v>658</v>
      </c>
      <c r="D648">
        <v>11</v>
      </c>
      <c r="E648" t="s">
        <v>12216</v>
      </c>
      <c r="F648" t="s">
        <v>482</v>
      </c>
      <c r="G648" t="s">
        <v>16</v>
      </c>
      <c r="H648">
        <v>0</v>
      </c>
      <c r="I648" t="s">
        <v>222</v>
      </c>
      <c r="J648" t="s">
        <v>659</v>
      </c>
      <c r="K648" s="3">
        <v>43295</v>
      </c>
      <c r="L648">
        <v>1.1000000000000001</v>
      </c>
      <c r="M648" t="s">
        <v>53</v>
      </c>
    </row>
    <row r="649" spans="1:13" x14ac:dyDescent="0.3">
      <c r="A649" t="s">
        <v>12196</v>
      </c>
      <c r="B649" t="s">
        <v>862</v>
      </c>
      <c r="C649" t="s">
        <v>658</v>
      </c>
      <c r="D649">
        <v>4</v>
      </c>
      <c r="E649" t="s">
        <v>12563</v>
      </c>
      <c r="F649" t="s">
        <v>816</v>
      </c>
      <c r="G649" t="s">
        <v>16</v>
      </c>
      <c r="H649">
        <v>0</v>
      </c>
      <c r="I649" t="s">
        <v>222</v>
      </c>
      <c r="J649" t="s">
        <v>659</v>
      </c>
      <c r="K649" s="3">
        <v>43292</v>
      </c>
      <c r="L649">
        <v>1</v>
      </c>
      <c r="M649" t="s">
        <v>46</v>
      </c>
    </row>
    <row r="650" spans="1:13" x14ac:dyDescent="0.3">
      <c r="A650" t="s">
        <v>12196</v>
      </c>
      <c r="B650" t="s">
        <v>12624</v>
      </c>
      <c r="C650" t="s">
        <v>658</v>
      </c>
      <c r="D650">
        <v>14</v>
      </c>
      <c r="E650" t="s">
        <v>12329</v>
      </c>
      <c r="F650" t="s">
        <v>663</v>
      </c>
      <c r="G650" t="s">
        <v>16</v>
      </c>
      <c r="H650">
        <v>0</v>
      </c>
      <c r="I650" t="s">
        <v>30</v>
      </c>
      <c r="J650" t="s">
        <v>659</v>
      </c>
      <c r="K650" s="3">
        <v>43315</v>
      </c>
      <c r="L650">
        <v>8.1999999999999993</v>
      </c>
      <c r="M650" t="s">
        <v>20</v>
      </c>
    </row>
    <row r="651" spans="1:13" x14ac:dyDescent="0.3">
      <c r="A651" t="s">
        <v>12196</v>
      </c>
      <c r="B651" t="s">
        <v>864</v>
      </c>
      <c r="C651" t="s">
        <v>658</v>
      </c>
      <c r="D651">
        <v>0</v>
      </c>
      <c r="E651" t="s">
        <v>12315</v>
      </c>
      <c r="F651" t="s">
        <v>865</v>
      </c>
      <c r="G651" t="s">
        <v>16</v>
      </c>
      <c r="H651">
        <v>0</v>
      </c>
      <c r="I651" t="s">
        <v>17</v>
      </c>
      <c r="J651" t="s">
        <v>659</v>
      </c>
      <c r="K651" s="3">
        <v>43312</v>
      </c>
      <c r="L651">
        <v>2</v>
      </c>
      <c r="M651" t="s">
        <v>20</v>
      </c>
    </row>
    <row r="652" spans="1:13" x14ac:dyDescent="0.3">
      <c r="A652" t="s">
        <v>12196</v>
      </c>
      <c r="B652" t="s">
        <v>12625</v>
      </c>
      <c r="C652" t="s">
        <v>658</v>
      </c>
      <c r="D652">
        <v>1</v>
      </c>
      <c r="E652" t="s">
        <v>12192</v>
      </c>
      <c r="F652" t="s">
        <v>838</v>
      </c>
      <c r="G652" t="s">
        <v>16</v>
      </c>
      <c r="H652">
        <v>0</v>
      </c>
      <c r="I652" t="s">
        <v>222</v>
      </c>
      <c r="J652" t="s">
        <v>659</v>
      </c>
      <c r="K652" s="3">
        <v>43305</v>
      </c>
      <c r="L652" t="s">
        <v>164</v>
      </c>
      <c r="M652" t="s">
        <v>32</v>
      </c>
    </row>
    <row r="653" spans="1:13" x14ac:dyDescent="0.3">
      <c r="A653" t="s">
        <v>12196</v>
      </c>
      <c r="B653" t="s">
        <v>12626</v>
      </c>
      <c r="C653" t="s">
        <v>658</v>
      </c>
      <c r="D653">
        <v>104</v>
      </c>
      <c r="E653" t="s">
        <v>12190</v>
      </c>
      <c r="F653" t="s">
        <v>482</v>
      </c>
      <c r="G653" t="s">
        <v>16</v>
      </c>
      <c r="H653">
        <v>0</v>
      </c>
      <c r="I653" t="s">
        <v>222</v>
      </c>
      <c r="J653" t="s">
        <v>659</v>
      </c>
      <c r="K653" s="3">
        <v>43303</v>
      </c>
      <c r="L653" t="s">
        <v>868</v>
      </c>
      <c r="M653" t="s">
        <v>50</v>
      </c>
    </row>
    <row r="654" spans="1:13" x14ac:dyDescent="0.3">
      <c r="A654" t="s">
        <v>12196</v>
      </c>
      <c r="B654" t="s">
        <v>12627</v>
      </c>
      <c r="C654" t="s">
        <v>658</v>
      </c>
      <c r="D654">
        <v>0</v>
      </c>
      <c r="E654" t="s">
        <v>12223</v>
      </c>
      <c r="F654" t="s">
        <v>865</v>
      </c>
      <c r="G654" t="s">
        <v>16</v>
      </c>
      <c r="H654">
        <v>0</v>
      </c>
      <c r="I654" t="s">
        <v>222</v>
      </c>
      <c r="J654" t="s">
        <v>659</v>
      </c>
      <c r="K654" s="3">
        <v>43298</v>
      </c>
      <c r="L654" t="s">
        <v>870</v>
      </c>
      <c r="M654" t="s">
        <v>32</v>
      </c>
    </row>
    <row r="655" spans="1:13" x14ac:dyDescent="0.3">
      <c r="A655" t="s">
        <v>12196</v>
      </c>
      <c r="B655" t="s">
        <v>12628</v>
      </c>
      <c r="C655" t="s">
        <v>658</v>
      </c>
      <c r="D655">
        <v>14</v>
      </c>
      <c r="E655" t="s">
        <v>12438</v>
      </c>
      <c r="F655" t="s">
        <v>663</v>
      </c>
      <c r="G655" t="s">
        <v>16</v>
      </c>
      <c r="H655">
        <v>0</v>
      </c>
      <c r="I655" t="s">
        <v>17</v>
      </c>
      <c r="J655" t="s">
        <v>659</v>
      </c>
      <c r="K655" s="3">
        <v>43311</v>
      </c>
      <c r="L655">
        <v>1.6</v>
      </c>
      <c r="M655" t="s">
        <v>50</v>
      </c>
    </row>
    <row r="656" spans="1:13" x14ac:dyDescent="0.3">
      <c r="A656">
        <v>5</v>
      </c>
      <c r="B656" t="s">
        <v>872</v>
      </c>
      <c r="C656" t="s">
        <v>658</v>
      </c>
      <c r="D656">
        <v>3</v>
      </c>
      <c r="E656" t="s">
        <v>12180</v>
      </c>
      <c r="F656" t="s">
        <v>665</v>
      </c>
      <c r="G656" t="s">
        <v>16</v>
      </c>
      <c r="H656">
        <v>0</v>
      </c>
      <c r="I656" t="s">
        <v>222</v>
      </c>
      <c r="J656" t="s">
        <v>659</v>
      </c>
      <c r="K656" s="3">
        <v>43301</v>
      </c>
      <c r="L656" t="s">
        <v>873</v>
      </c>
      <c r="M656" t="s">
        <v>50</v>
      </c>
    </row>
    <row r="657" spans="1:13" x14ac:dyDescent="0.3">
      <c r="A657">
        <v>3.7</v>
      </c>
      <c r="B657" t="s">
        <v>12629</v>
      </c>
      <c r="C657" t="s">
        <v>658</v>
      </c>
      <c r="D657">
        <v>101</v>
      </c>
      <c r="E657" t="s">
        <v>12222</v>
      </c>
      <c r="F657" t="s">
        <v>15</v>
      </c>
      <c r="G657" t="s">
        <v>16</v>
      </c>
      <c r="H657">
        <v>0</v>
      </c>
      <c r="I657" t="s">
        <v>222</v>
      </c>
      <c r="J657" t="s">
        <v>659</v>
      </c>
      <c r="K657" s="3">
        <v>43305</v>
      </c>
      <c r="L657">
        <v>2</v>
      </c>
      <c r="M657" t="s">
        <v>50</v>
      </c>
    </row>
    <row r="658" spans="1:13" x14ac:dyDescent="0.3">
      <c r="A658">
        <v>4.5</v>
      </c>
      <c r="B658" t="s">
        <v>875</v>
      </c>
      <c r="C658" t="s">
        <v>658</v>
      </c>
      <c r="D658">
        <v>120</v>
      </c>
      <c r="E658" t="s">
        <v>12223</v>
      </c>
      <c r="F658" t="s">
        <v>816</v>
      </c>
      <c r="G658" t="s">
        <v>16</v>
      </c>
      <c r="H658">
        <v>0</v>
      </c>
      <c r="I658" t="s">
        <v>222</v>
      </c>
      <c r="J658" t="s">
        <v>659</v>
      </c>
      <c r="K658" s="3">
        <v>43316</v>
      </c>
      <c r="L658" t="s">
        <v>876</v>
      </c>
      <c r="M658" t="s">
        <v>143</v>
      </c>
    </row>
    <row r="659" spans="1:13" x14ac:dyDescent="0.3">
      <c r="A659">
        <v>4.2</v>
      </c>
      <c r="B659" t="s">
        <v>877</v>
      </c>
      <c r="C659" t="s">
        <v>658</v>
      </c>
      <c r="D659">
        <v>24</v>
      </c>
      <c r="E659" t="s">
        <v>12322</v>
      </c>
      <c r="F659" t="s">
        <v>482</v>
      </c>
      <c r="G659" t="s">
        <v>16</v>
      </c>
      <c r="H659">
        <v>0</v>
      </c>
      <c r="I659" t="s">
        <v>222</v>
      </c>
      <c r="J659" t="s">
        <v>659</v>
      </c>
      <c r="K659" s="3">
        <v>43292</v>
      </c>
      <c r="L659">
        <v>1</v>
      </c>
      <c r="M659" t="s">
        <v>20</v>
      </c>
    </row>
    <row r="660" spans="1:13" x14ac:dyDescent="0.3">
      <c r="A660" t="s">
        <v>12196</v>
      </c>
      <c r="B660" t="s">
        <v>878</v>
      </c>
      <c r="C660" t="s">
        <v>658</v>
      </c>
      <c r="D660">
        <v>0</v>
      </c>
      <c r="E660" t="s">
        <v>12600</v>
      </c>
      <c r="F660" t="s">
        <v>838</v>
      </c>
      <c r="G660" t="s">
        <v>16</v>
      </c>
      <c r="H660">
        <v>0</v>
      </c>
      <c r="I660" t="s">
        <v>222</v>
      </c>
      <c r="J660" t="s">
        <v>659</v>
      </c>
      <c r="K660" s="3">
        <v>43300</v>
      </c>
      <c r="L660" t="s">
        <v>879</v>
      </c>
      <c r="M660" t="s">
        <v>20</v>
      </c>
    </row>
    <row r="661" spans="1:13" x14ac:dyDescent="0.3">
      <c r="A661" t="s">
        <v>12196</v>
      </c>
      <c r="B661" t="s">
        <v>880</v>
      </c>
      <c r="C661" t="s">
        <v>658</v>
      </c>
      <c r="D661">
        <v>0</v>
      </c>
      <c r="E661" t="s">
        <v>12349</v>
      </c>
      <c r="F661" t="s">
        <v>881</v>
      </c>
      <c r="G661" t="s">
        <v>16</v>
      </c>
      <c r="H661">
        <v>0</v>
      </c>
      <c r="I661" t="s">
        <v>17</v>
      </c>
      <c r="J661" t="s">
        <v>659</v>
      </c>
      <c r="K661" s="3">
        <v>43293</v>
      </c>
      <c r="L661">
        <v>6.1</v>
      </c>
      <c r="M661" t="s">
        <v>53</v>
      </c>
    </row>
    <row r="662" spans="1:13" x14ac:dyDescent="0.3">
      <c r="A662" t="s">
        <v>12196</v>
      </c>
      <c r="B662" t="s">
        <v>882</v>
      </c>
      <c r="C662" t="s">
        <v>658</v>
      </c>
      <c r="D662">
        <v>0</v>
      </c>
      <c r="E662" t="s">
        <v>12447</v>
      </c>
      <c r="F662" t="s">
        <v>838</v>
      </c>
      <c r="G662" t="s">
        <v>16</v>
      </c>
      <c r="H662">
        <v>0</v>
      </c>
      <c r="I662" t="s">
        <v>17</v>
      </c>
      <c r="J662" t="s">
        <v>659</v>
      </c>
      <c r="K662" s="3">
        <v>43290</v>
      </c>
      <c r="L662">
        <v>3</v>
      </c>
      <c r="M662" t="s">
        <v>20</v>
      </c>
    </row>
    <row r="663" spans="1:13" x14ac:dyDescent="0.3">
      <c r="A663">
        <v>4.3</v>
      </c>
      <c r="B663" t="s">
        <v>883</v>
      </c>
      <c r="C663" t="s">
        <v>658</v>
      </c>
      <c r="D663">
        <v>6</v>
      </c>
      <c r="E663" t="s">
        <v>12295</v>
      </c>
      <c r="F663" t="s">
        <v>665</v>
      </c>
      <c r="G663" t="s">
        <v>16</v>
      </c>
      <c r="H663">
        <v>0</v>
      </c>
      <c r="I663" t="s">
        <v>222</v>
      </c>
      <c r="J663" t="s">
        <v>659</v>
      </c>
      <c r="K663" s="3">
        <v>43307</v>
      </c>
      <c r="L663">
        <v>3.7</v>
      </c>
      <c r="M663" t="s">
        <v>20</v>
      </c>
    </row>
    <row r="664" spans="1:13" x14ac:dyDescent="0.3">
      <c r="A664">
        <v>4.0999999999999996</v>
      </c>
      <c r="B664" t="s">
        <v>12573</v>
      </c>
      <c r="C664" t="s">
        <v>658</v>
      </c>
      <c r="D664">
        <v>4954</v>
      </c>
      <c r="E664" t="s">
        <v>12222</v>
      </c>
      <c r="F664" t="s">
        <v>42</v>
      </c>
      <c r="G664" t="s">
        <v>16</v>
      </c>
      <c r="H664">
        <v>0</v>
      </c>
      <c r="I664" t="s">
        <v>30</v>
      </c>
      <c r="J664" t="s">
        <v>659</v>
      </c>
      <c r="K664" s="3">
        <v>43313</v>
      </c>
      <c r="L664" t="s">
        <v>766</v>
      </c>
      <c r="M664" t="s">
        <v>32</v>
      </c>
    </row>
    <row r="665" spans="1:13" x14ac:dyDescent="0.3">
      <c r="A665">
        <v>1.9</v>
      </c>
      <c r="B665" t="s">
        <v>721</v>
      </c>
      <c r="C665" t="s">
        <v>658</v>
      </c>
      <c r="D665">
        <v>954</v>
      </c>
      <c r="E665" t="s">
        <v>12175</v>
      </c>
      <c r="F665" t="s">
        <v>34</v>
      </c>
      <c r="G665" t="s">
        <v>16</v>
      </c>
      <c r="H665">
        <v>0</v>
      </c>
      <c r="I665" t="s">
        <v>222</v>
      </c>
      <c r="J665" t="s">
        <v>659</v>
      </c>
      <c r="K665" s="3">
        <v>43299</v>
      </c>
      <c r="L665" t="s">
        <v>722</v>
      </c>
      <c r="M665" t="s">
        <v>143</v>
      </c>
    </row>
    <row r="666" spans="1:13" x14ac:dyDescent="0.3">
      <c r="A666">
        <v>4.0999999999999996</v>
      </c>
      <c r="B666" t="s">
        <v>12532</v>
      </c>
      <c r="C666" t="s">
        <v>658</v>
      </c>
      <c r="D666">
        <v>2560</v>
      </c>
      <c r="E666" t="s">
        <v>12232</v>
      </c>
      <c r="F666" t="s">
        <v>34</v>
      </c>
      <c r="G666" t="s">
        <v>16</v>
      </c>
      <c r="H666">
        <v>0</v>
      </c>
      <c r="I666" t="s">
        <v>222</v>
      </c>
      <c r="J666" t="s">
        <v>659</v>
      </c>
      <c r="K666" s="3">
        <v>43313</v>
      </c>
      <c r="L666" t="s">
        <v>673</v>
      </c>
      <c r="M666" t="s">
        <v>50</v>
      </c>
    </row>
    <row r="667" spans="1:13" x14ac:dyDescent="0.3">
      <c r="A667">
        <v>4.4000000000000004</v>
      </c>
      <c r="B667" t="s">
        <v>813</v>
      </c>
      <c r="C667" t="s">
        <v>658</v>
      </c>
      <c r="D667">
        <v>59</v>
      </c>
      <c r="E667" t="s">
        <v>12264</v>
      </c>
      <c r="F667" t="s">
        <v>60</v>
      </c>
      <c r="G667" t="s">
        <v>16</v>
      </c>
      <c r="H667">
        <v>0</v>
      </c>
      <c r="I667" t="s">
        <v>17</v>
      </c>
      <c r="J667" t="s">
        <v>659</v>
      </c>
      <c r="K667" s="3">
        <v>43300</v>
      </c>
      <c r="L667" t="s">
        <v>121</v>
      </c>
      <c r="M667" t="s">
        <v>334</v>
      </c>
    </row>
    <row r="668" spans="1:13" x14ac:dyDescent="0.3">
      <c r="A668" t="s">
        <v>12196</v>
      </c>
      <c r="B668" t="s">
        <v>821</v>
      </c>
      <c r="C668" t="s">
        <v>658</v>
      </c>
      <c r="D668">
        <v>3</v>
      </c>
      <c r="E668" t="s">
        <v>12256</v>
      </c>
      <c r="F668" t="s">
        <v>482</v>
      </c>
      <c r="G668" t="s">
        <v>16</v>
      </c>
      <c r="H668">
        <v>0</v>
      </c>
      <c r="I668" t="s">
        <v>222</v>
      </c>
      <c r="J668" t="s">
        <v>659</v>
      </c>
      <c r="K668" s="3">
        <v>43296</v>
      </c>
      <c r="L668">
        <v>4.2</v>
      </c>
      <c r="M668" t="s">
        <v>20</v>
      </c>
    </row>
    <row r="669" spans="1:13" x14ac:dyDescent="0.3">
      <c r="A669">
        <v>3.9</v>
      </c>
      <c r="B669" t="s">
        <v>690</v>
      </c>
      <c r="C669" t="s">
        <v>658</v>
      </c>
      <c r="D669">
        <v>10212</v>
      </c>
      <c r="E669" t="s">
        <v>12329</v>
      </c>
      <c r="F669" t="s">
        <v>42</v>
      </c>
      <c r="G669" t="s">
        <v>16</v>
      </c>
      <c r="H669">
        <v>0</v>
      </c>
      <c r="I669" t="s">
        <v>222</v>
      </c>
      <c r="J669" t="s">
        <v>659</v>
      </c>
      <c r="K669" s="3">
        <v>43306</v>
      </c>
      <c r="L669" t="s">
        <v>139</v>
      </c>
      <c r="M669" t="s">
        <v>36</v>
      </c>
    </row>
    <row r="670" spans="1:13" x14ac:dyDescent="0.3">
      <c r="A670">
        <v>3.9</v>
      </c>
      <c r="B670" t="s">
        <v>704</v>
      </c>
      <c r="C670" t="s">
        <v>658</v>
      </c>
      <c r="D670">
        <v>105</v>
      </c>
      <c r="E670" t="s">
        <v>12250</v>
      </c>
      <c r="F670" t="s">
        <v>60</v>
      </c>
      <c r="G670" t="s">
        <v>16</v>
      </c>
      <c r="H670">
        <v>0</v>
      </c>
      <c r="I670" t="s">
        <v>222</v>
      </c>
      <c r="J670" t="s">
        <v>659</v>
      </c>
      <c r="K670" s="3">
        <v>43270</v>
      </c>
      <c r="L670" t="s">
        <v>49</v>
      </c>
      <c r="M670" t="s">
        <v>36</v>
      </c>
    </row>
    <row r="671" spans="1:13" x14ac:dyDescent="0.3">
      <c r="A671" t="s">
        <v>12196</v>
      </c>
      <c r="B671" t="s">
        <v>884</v>
      </c>
      <c r="C671" t="s">
        <v>658</v>
      </c>
      <c r="D671">
        <v>21</v>
      </c>
      <c r="E671" t="s">
        <v>12430</v>
      </c>
      <c r="F671" t="s">
        <v>482</v>
      </c>
      <c r="G671" t="s">
        <v>16</v>
      </c>
      <c r="H671">
        <v>0</v>
      </c>
      <c r="I671" t="s">
        <v>222</v>
      </c>
      <c r="J671" t="s">
        <v>659</v>
      </c>
      <c r="K671" s="3">
        <v>43308</v>
      </c>
      <c r="L671" t="s">
        <v>885</v>
      </c>
      <c r="M671" t="s">
        <v>20</v>
      </c>
    </row>
    <row r="672" spans="1:13" x14ac:dyDescent="0.3">
      <c r="A672">
        <v>4</v>
      </c>
      <c r="B672" t="s">
        <v>12544</v>
      </c>
      <c r="C672" t="s">
        <v>658</v>
      </c>
      <c r="D672">
        <v>42197</v>
      </c>
      <c r="E672" t="s">
        <v>31</v>
      </c>
      <c r="F672" t="s">
        <v>26</v>
      </c>
      <c r="G672" t="s">
        <v>16</v>
      </c>
      <c r="H672">
        <v>0</v>
      </c>
      <c r="I672" t="s">
        <v>222</v>
      </c>
      <c r="J672" t="s">
        <v>659</v>
      </c>
      <c r="K672" s="3">
        <v>43305</v>
      </c>
      <c r="L672" t="s">
        <v>31</v>
      </c>
      <c r="M672" t="s">
        <v>31</v>
      </c>
    </row>
    <row r="673" spans="1:13" x14ac:dyDescent="0.3">
      <c r="A673">
        <v>4.4000000000000004</v>
      </c>
      <c r="B673" t="s">
        <v>815</v>
      </c>
      <c r="C673" t="s">
        <v>658</v>
      </c>
      <c r="D673">
        <v>28</v>
      </c>
      <c r="E673" t="s">
        <v>12259</v>
      </c>
      <c r="F673" t="s">
        <v>816</v>
      </c>
      <c r="G673" t="s">
        <v>16</v>
      </c>
      <c r="H673">
        <v>0</v>
      </c>
      <c r="I673" t="s">
        <v>17</v>
      </c>
      <c r="J673" t="s">
        <v>659</v>
      </c>
      <c r="K673" s="3">
        <v>43297</v>
      </c>
      <c r="L673">
        <v>2.5</v>
      </c>
      <c r="M673" t="s">
        <v>20</v>
      </c>
    </row>
    <row r="674" spans="1:13" x14ac:dyDescent="0.3">
      <c r="A674">
        <v>4.7</v>
      </c>
      <c r="B674" t="s">
        <v>819</v>
      </c>
      <c r="C674" t="s">
        <v>658</v>
      </c>
      <c r="D674">
        <v>6</v>
      </c>
      <c r="E674" t="s">
        <v>12322</v>
      </c>
      <c r="F674" t="s">
        <v>665</v>
      </c>
      <c r="G674" t="s">
        <v>16</v>
      </c>
      <c r="H674">
        <v>0</v>
      </c>
      <c r="I674" t="s">
        <v>222</v>
      </c>
      <c r="J674" t="s">
        <v>659</v>
      </c>
      <c r="K674" s="3">
        <v>43305</v>
      </c>
      <c r="L674">
        <v>1</v>
      </c>
      <c r="M674" t="s">
        <v>20</v>
      </c>
    </row>
    <row r="675" spans="1:13" x14ac:dyDescent="0.3">
      <c r="A675">
        <v>3.8</v>
      </c>
      <c r="B675" t="s">
        <v>12558</v>
      </c>
      <c r="C675" t="s">
        <v>658</v>
      </c>
      <c r="D675">
        <v>5168</v>
      </c>
      <c r="E675" t="s">
        <v>12180</v>
      </c>
      <c r="F675" t="s">
        <v>34</v>
      </c>
      <c r="G675" t="s">
        <v>16</v>
      </c>
      <c r="H675">
        <v>0</v>
      </c>
      <c r="I675" t="s">
        <v>222</v>
      </c>
      <c r="J675" t="s">
        <v>659</v>
      </c>
      <c r="K675" s="3">
        <v>43305</v>
      </c>
      <c r="L675" t="s">
        <v>734</v>
      </c>
      <c r="M675" t="s">
        <v>20</v>
      </c>
    </row>
    <row r="676" spans="1:13" x14ac:dyDescent="0.3">
      <c r="A676">
        <v>4.4000000000000004</v>
      </c>
      <c r="B676" t="s">
        <v>12533</v>
      </c>
      <c r="C676" t="s">
        <v>658</v>
      </c>
      <c r="D676">
        <v>12633</v>
      </c>
      <c r="E676" t="s">
        <v>12184</v>
      </c>
      <c r="F676" t="s">
        <v>42</v>
      </c>
      <c r="G676" t="s">
        <v>16</v>
      </c>
      <c r="H676">
        <v>0</v>
      </c>
      <c r="I676" t="s">
        <v>222</v>
      </c>
      <c r="J676" t="s">
        <v>659</v>
      </c>
      <c r="K676" s="3">
        <v>43308</v>
      </c>
      <c r="L676" t="s">
        <v>679</v>
      </c>
      <c r="M676" t="s">
        <v>50</v>
      </c>
    </row>
    <row r="677" spans="1:13" x14ac:dyDescent="0.3">
      <c r="A677">
        <v>4.4000000000000004</v>
      </c>
      <c r="B677" t="s">
        <v>12630</v>
      </c>
      <c r="C677" t="s">
        <v>658</v>
      </c>
      <c r="D677">
        <v>41605</v>
      </c>
      <c r="E677" t="s">
        <v>12631</v>
      </c>
      <c r="F677" t="s">
        <v>22</v>
      </c>
      <c r="G677" t="s">
        <v>16</v>
      </c>
      <c r="H677">
        <v>0</v>
      </c>
      <c r="I677" t="s">
        <v>222</v>
      </c>
      <c r="J677" t="s">
        <v>659</v>
      </c>
      <c r="K677" s="3">
        <v>43307</v>
      </c>
      <c r="L677">
        <v>4.8129999999999997</v>
      </c>
      <c r="M677" t="s">
        <v>20</v>
      </c>
    </row>
    <row r="678" spans="1:13" x14ac:dyDescent="0.3">
      <c r="A678">
        <v>3.6</v>
      </c>
      <c r="B678" t="s">
        <v>12597</v>
      </c>
      <c r="C678" t="s">
        <v>658</v>
      </c>
      <c r="D678">
        <v>8</v>
      </c>
      <c r="E678" t="s">
        <v>12177</v>
      </c>
      <c r="F678" t="s">
        <v>482</v>
      </c>
      <c r="G678" t="s">
        <v>16</v>
      </c>
      <c r="H678">
        <v>0</v>
      </c>
      <c r="I678" t="s">
        <v>222</v>
      </c>
      <c r="J678" t="s">
        <v>659</v>
      </c>
      <c r="K678" s="3">
        <v>43310</v>
      </c>
      <c r="L678" t="s">
        <v>812</v>
      </c>
      <c r="M678" t="s">
        <v>36</v>
      </c>
    </row>
    <row r="679" spans="1:13" x14ac:dyDescent="0.3">
      <c r="A679">
        <v>4.4000000000000004</v>
      </c>
      <c r="B679" t="s">
        <v>12587</v>
      </c>
      <c r="C679" t="s">
        <v>658</v>
      </c>
      <c r="D679">
        <v>218</v>
      </c>
      <c r="E679" t="s">
        <v>12250</v>
      </c>
      <c r="F679" t="s">
        <v>15</v>
      </c>
      <c r="G679" t="s">
        <v>16</v>
      </c>
      <c r="H679">
        <v>0</v>
      </c>
      <c r="I679" t="s">
        <v>222</v>
      </c>
      <c r="J679" t="s">
        <v>659</v>
      </c>
      <c r="K679" s="3">
        <v>43304</v>
      </c>
      <c r="L679" t="s">
        <v>793</v>
      </c>
      <c r="M679" t="s">
        <v>50</v>
      </c>
    </row>
    <row r="680" spans="1:13" x14ac:dyDescent="0.3">
      <c r="A680">
        <v>2.7</v>
      </c>
      <c r="B680" t="s">
        <v>12599</v>
      </c>
      <c r="C680" t="s">
        <v>658</v>
      </c>
      <c r="D680">
        <v>3</v>
      </c>
      <c r="E680" t="s">
        <v>12261</v>
      </c>
      <c r="F680" t="s">
        <v>665</v>
      </c>
      <c r="G680" t="s">
        <v>16</v>
      </c>
      <c r="H680">
        <v>0</v>
      </c>
      <c r="I680" t="s">
        <v>222</v>
      </c>
      <c r="J680" t="s">
        <v>659</v>
      </c>
      <c r="K680" s="3">
        <v>43298</v>
      </c>
      <c r="L680" t="s">
        <v>19</v>
      </c>
      <c r="M680" t="s">
        <v>36</v>
      </c>
    </row>
    <row r="681" spans="1:13" x14ac:dyDescent="0.3">
      <c r="A681">
        <v>4.3</v>
      </c>
      <c r="B681" t="s">
        <v>12570</v>
      </c>
      <c r="C681" t="s">
        <v>658</v>
      </c>
      <c r="D681">
        <v>2433</v>
      </c>
      <c r="E681" t="s">
        <v>12332</v>
      </c>
      <c r="F681" t="s">
        <v>22</v>
      </c>
      <c r="G681" t="s">
        <v>16</v>
      </c>
      <c r="H681">
        <v>0</v>
      </c>
      <c r="I681" t="s">
        <v>222</v>
      </c>
      <c r="J681" t="s">
        <v>659</v>
      </c>
      <c r="K681" s="3">
        <v>43307</v>
      </c>
      <c r="L681" t="s">
        <v>758</v>
      </c>
      <c r="M681" t="s">
        <v>50</v>
      </c>
    </row>
    <row r="682" spans="1:13" x14ac:dyDescent="0.3">
      <c r="A682">
        <v>4.5999999999999996</v>
      </c>
      <c r="B682" t="s">
        <v>12598</v>
      </c>
      <c r="C682" t="s">
        <v>658</v>
      </c>
      <c r="D682">
        <v>185</v>
      </c>
      <c r="E682" t="s">
        <v>12329</v>
      </c>
      <c r="F682" t="s">
        <v>15</v>
      </c>
      <c r="G682" t="s">
        <v>16</v>
      </c>
      <c r="H682">
        <v>0</v>
      </c>
      <c r="I682" t="s">
        <v>222</v>
      </c>
      <c r="J682" t="s">
        <v>659</v>
      </c>
      <c r="K682" s="3">
        <v>43297</v>
      </c>
      <c r="L682">
        <v>8.1999999999999993</v>
      </c>
      <c r="M682" t="s">
        <v>20</v>
      </c>
    </row>
    <row r="683" spans="1:13" x14ac:dyDescent="0.3">
      <c r="A683">
        <v>2.8</v>
      </c>
      <c r="B683" t="s">
        <v>738</v>
      </c>
      <c r="C683" t="s">
        <v>658</v>
      </c>
      <c r="D683">
        <v>80</v>
      </c>
      <c r="E683" t="s">
        <v>12198</v>
      </c>
      <c r="F683" t="s">
        <v>15</v>
      </c>
      <c r="G683" t="s">
        <v>16</v>
      </c>
      <c r="H683">
        <v>0</v>
      </c>
      <c r="I683" t="s">
        <v>30</v>
      </c>
      <c r="J683" t="s">
        <v>659</v>
      </c>
      <c r="K683" s="3">
        <v>43045</v>
      </c>
      <c r="L683">
        <v>1</v>
      </c>
      <c r="M683" t="s">
        <v>20</v>
      </c>
    </row>
    <row r="684" spans="1:13" x14ac:dyDescent="0.3">
      <c r="A684">
        <v>3.5</v>
      </c>
      <c r="B684" t="s">
        <v>814</v>
      </c>
      <c r="C684" t="s">
        <v>658</v>
      </c>
      <c r="D684">
        <v>35</v>
      </c>
      <c r="E684" t="s">
        <v>12256</v>
      </c>
      <c r="F684" t="s">
        <v>482</v>
      </c>
      <c r="G684" t="s">
        <v>16</v>
      </c>
      <c r="H684">
        <v>0</v>
      </c>
      <c r="I684" t="s">
        <v>222</v>
      </c>
      <c r="J684" t="s">
        <v>659</v>
      </c>
      <c r="K684" s="3">
        <v>43297</v>
      </c>
      <c r="L684">
        <v>2.4</v>
      </c>
      <c r="M684" t="s">
        <v>20</v>
      </c>
    </row>
    <row r="685" spans="1:13" x14ac:dyDescent="0.3">
      <c r="A685" t="s">
        <v>12196</v>
      </c>
      <c r="B685" t="s">
        <v>824</v>
      </c>
      <c r="C685" t="s">
        <v>658</v>
      </c>
      <c r="D685">
        <v>3</v>
      </c>
      <c r="E685" t="s">
        <v>12601</v>
      </c>
      <c r="F685" t="s">
        <v>482</v>
      </c>
      <c r="G685" t="s">
        <v>16</v>
      </c>
      <c r="H685">
        <v>0</v>
      </c>
      <c r="I685" t="s">
        <v>222</v>
      </c>
      <c r="J685" t="s">
        <v>659</v>
      </c>
      <c r="K685" s="3">
        <v>43298</v>
      </c>
      <c r="L685">
        <v>1</v>
      </c>
      <c r="M685" t="s">
        <v>53</v>
      </c>
    </row>
    <row r="686" spans="1:13" x14ac:dyDescent="0.3">
      <c r="A686">
        <v>3.4</v>
      </c>
      <c r="B686" t="s">
        <v>887</v>
      </c>
      <c r="C686" t="s">
        <v>658</v>
      </c>
      <c r="D686">
        <v>5</v>
      </c>
      <c r="E686" t="s">
        <v>12177</v>
      </c>
      <c r="F686" t="s">
        <v>816</v>
      </c>
      <c r="G686" t="s">
        <v>16</v>
      </c>
      <c r="H686">
        <v>0</v>
      </c>
      <c r="I686" t="s">
        <v>222</v>
      </c>
      <c r="J686" t="s">
        <v>659</v>
      </c>
      <c r="K686" s="3">
        <v>43290</v>
      </c>
      <c r="L686">
        <v>1.2</v>
      </c>
      <c r="M686" t="s">
        <v>50</v>
      </c>
    </row>
    <row r="687" spans="1:13" x14ac:dyDescent="0.3">
      <c r="A687">
        <v>4.8</v>
      </c>
      <c r="B687" t="s">
        <v>817</v>
      </c>
      <c r="C687" t="s">
        <v>658</v>
      </c>
      <c r="D687">
        <v>125</v>
      </c>
      <c r="E687" t="s">
        <v>12430</v>
      </c>
      <c r="F687" t="s">
        <v>60</v>
      </c>
      <c r="G687" t="s">
        <v>16</v>
      </c>
      <c r="H687">
        <v>0</v>
      </c>
      <c r="I687" t="s">
        <v>222</v>
      </c>
      <c r="J687" t="s">
        <v>659</v>
      </c>
      <c r="K687" s="3">
        <v>43289</v>
      </c>
      <c r="L687">
        <v>8.1999999999999993</v>
      </c>
      <c r="M687" t="s">
        <v>20</v>
      </c>
    </row>
    <row r="688" spans="1:13" x14ac:dyDescent="0.3">
      <c r="A688">
        <v>4.7</v>
      </c>
      <c r="B688" t="s">
        <v>12632</v>
      </c>
      <c r="C688" t="s">
        <v>658</v>
      </c>
      <c r="D688">
        <v>791</v>
      </c>
      <c r="E688" t="s">
        <v>12305</v>
      </c>
      <c r="F688" t="s">
        <v>15</v>
      </c>
      <c r="G688" t="s">
        <v>16</v>
      </c>
      <c r="H688">
        <v>0</v>
      </c>
      <c r="I688" t="s">
        <v>222</v>
      </c>
      <c r="J688" t="s">
        <v>659</v>
      </c>
      <c r="K688" s="3">
        <v>43235</v>
      </c>
      <c r="L688">
        <v>8.1999999999999993</v>
      </c>
      <c r="M688" t="s">
        <v>20</v>
      </c>
    </row>
    <row r="689" spans="1:13" x14ac:dyDescent="0.3">
      <c r="A689">
        <v>4.8</v>
      </c>
      <c r="B689" t="s">
        <v>820</v>
      </c>
      <c r="C689" t="s">
        <v>658</v>
      </c>
      <c r="D689">
        <v>110</v>
      </c>
      <c r="E689" t="s">
        <v>12322</v>
      </c>
      <c r="F689" t="s">
        <v>15</v>
      </c>
      <c r="G689" t="s">
        <v>16</v>
      </c>
      <c r="H689">
        <v>0</v>
      </c>
      <c r="I689" t="s">
        <v>222</v>
      </c>
      <c r="J689" t="s">
        <v>659</v>
      </c>
      <c r="K689" s="3">
        <v>43290</v>
      </c>
      <c r="L689">
        <v>8.1999999999999993</v>
      </c>
      <c r="M689" t="s">
        <v>20</v>
      </c>
    </row>
    <row r="690" spans="1:13" x14ac:dyDescent="0.3">
      <c r="A690">
        <v>4.8</v>
      </c>
      <c r="B690" t="s">
        <v>889</v>
      </c>
      <c r="C690" t="s">
        <v>658</v>
      </c>
      <c r="D690">
        <v>5323</v>
      </c>
      <c r="E690" t="s">
        <v>12349</v>
      </c>
      <c r="F690" t="s">
        <v>38</v>
      </c>
      <c r="G690" t="s">
        <v>16</v>
      </c>
      <c r="H690">
        <v>0</v>
      </c>
      <c r="I690" t="s">
        <v>222</v>
      </c>
      <c r="J690" t="s">
        <v>659</v>
      </c>
      <c r="K690" s="3">
        <v>43211</v>
      </c>
      <c r="L690">
        <v>8.1999999999999993</v>
      </c>
      <c r="M690" t="s">
        <v>20</v>
      </c>
    </row>
    <row r="691" spans="1:13" x14ac:dyDescent="0.3">
      <c r="A691">
        <v>4.7</v>
      </c>
      <c r="B691" t="s">
        <v>12633</v>
      </c>
      <c r="C691" t="s">
        <v>658</v>
      </c>
      <c r="D691">
        <v>478</v>
      </c>
      <c r="E691" t="s">
        <v>12285</v>
      </c>
      <c r="F691" t="s">
        <v>15</v>
      </c>
      <c r="G691" t="s">
        <v>16</v>
      </c>
      <c r="H691">
        <v>0</v>
      </c>
      <c r="I691" t="s">
        <v>222</v>
      </c>
      <c r="J691" t="s">
        <v>659</v>
      </c>
      <c r="K691" s="3">
        <v>43279</v>
      </c>
      <c r="L691">
        <v>8.1999999999999993</v>
      </c>
      <c r="M691" t="s">
        <v>20</v>
      </c>
    </row>
    <row r="692" spans="1:13" x14ac:dyDescent="0.3">
      <c r="A692">
        <v>4.0999999999999996</v>
      </c>
      <c r="B692" t="s">
        <v>739</v>
      </c>
      <c r="C692" t="s">
        <v>658</v>
      </c>
      <c r="D692">
        <v>825</v>
      </c>
      <c r="E692" t="s">
        <v>31</v>
      </c>
      <c r="F692" t="s">
        <v>34</v>
      </c>
      <c r="G692" t="s">
        <v>16</v>
      </c>
      <c r="H692">
        <v>0</v>
      </c>
      <c r="I692" t="s">
        <v>222</v>
      </c>
      <c r="J692" t="s">
        <v>659</v>
      </c>
      <c r="K692" s="3">
        <v>43097</v>
      </c>
      <c r="L692" t="s">
        <v>373</v>
      </c>
      <c r="M692" t="s">
        <v>53</v>
      </c>
    </row>
    <row r="693" spans="1:13" x14ac:dyDescent="0.3">
      <c r="A693">
        <v>3.5</v>
      </c>
      <c r="B693" t="s">
        <v>12634</v>
      </c>
      <c r="C693" t="s">
        <v>658</v>
      </c>
      <c r="D693">
        <v>69</v>
      </c>
      <c r="E693" t="s">
        <v>12635</v>
      </c>
      <c r="F693" t="s">
        <v>60</v>
      </c>
      <c r="G693" t="s">
        <v>16</v>
      </c>
      <c r="H693">
        <v>0</v>
      </c>
      <c r="I693" t="s">
        <v>222</v>
      </c>
      <c r="J693" t="s">
        <v>659</v>
      </c>
      <c r="K693" s="3">
        <v>43316</v>
      </c>
      <c r="L693" t="s">
        <v>892</v>
      </c>
      <c r="M693" t="s">
        <v>36</v>
      </c>
    </row>
    <row r="694" spans="1:13" x14ac:dyDescent="0.3">
      <c r="A694">
        <v>4.7</v>
      </c>
      <c r="B694" t="s">
        <v>893</v>
      </c>
      <c r="C694" t="s">
        <v>658</v>
      </c>
      <c r="D694">
        <v>158</v>
      </c>
      <c r="E694" t="s">
        <v>12285</v>
      </c>
      <c r="F694" t="s">
        <v>15</v>
      </c>
      <c r="G694" t="s">
        <v>16</v>
      </c>
      <c r="H694">
        <v>0</v>
      </c>
      <c r="I694" t="s">
        <v>222</v>
      </c>
      <c r="J694" t="s">
        <v>659</v>
      </c>
      <c r="K694" s="3">
        <v>43286</v>
      </c>
      <c r="L694">
        <v>8.1999999999999993</v>
      </c>
      <c r="M694" t="s">
        <v>20</v>
      </c>
    </row>
    <row r="695" spans="1:13" x14ac:dyDescent="0.3">
      <c r="A695">
        <v>3.8</v>
      </c>
      <c r="B695" t="s">
        <v>12636</v>
      </c>
      <c r="C695" t="s">
        <v>658</v>
      </c>
      <c r="D695">
        <v>24</v>
      </c>
      <c r="E695" t="s">
        <v>12175</v>
      </c>
      <c r="F695" t="s">
        <v>482</v>
      </c>
      <c r="G695" t="s">
        <v>16</v>
      </c>
      <c r="H695">
        <v>0</v>
      </c>
      <c r="I695" t="s">
        <v>222</v>
      </c>
      <c r="J695" t="s">
        <v>659</v>
      </c>
      <c r="K695" s="3">
        <v>43314</v>
      </c>
      <c r="L695" t="s">
        <v>373</v>
      </c>
      <c r="M695" t="s">
        <v>53</v>
      </c>
    </row>
    <row r="696" spans="1:13" x14ac:dyDescent="0.3">
      <c r="A696">
        <v>2.9</v>
      </c>
      <c r="B696" t="s">
        <v>895</v>
      </c>
      <c r="C696" t="s">
        <v>658</v>
      </c>
      <c r="D696">
        <v>53</v>
      </c>
      <c r="E696" t="s">
        <v>12177</v>
      </c>
      <c r="F696" t="s">
        <v>15</v>
      </c>
      <c r="G696" t="s">
        <v>16</v>
      </c>
      <c r="H696">
        <v>0</v>
      </c>
      <c r="I696" t="s">
        <v>222</v>
      </c>
      <c r="J696" t="s">
        <v>659</v>
      </c>
      <c r="K696" s="3">
        <v>43291</v>
      </c>
      <c r="L696">
        <v>4.0999999999999996</v>
      </c>
      <c r="M696" t="s">
        <v>50</v>
      </c>
    </row>
    <row r="697" spans="1:13" x14ac:dyDescent="0.3">
      <c r="A697">
        <v>4.5</v>
      </c>
      <c r="B697" t="s">
        <v>12594</v>
      </c>
      <c r="C697" t="s">
        <v>658</v>
      </c>
      <c r="D697">
        <v>182986</v>
      </c>
      <c r="E697" t="s">
        <v>12595</v>
      </c>
      <c r="F697" t="s">
        <v>26</v>
      </c>
      <c r="G697" t="s">
        <v>16</v>
      </c>
      <c r="H697">
        <v>0</v>
      </c>
      <c r="I697" t="s">
        <v>222</v>
      </c>
      <c r="J697" t="s">
        <v>659</v>
      </c>
      <c r="K697" s="3">
        <v>43314</v>
      </c>
      <c r="L697" t="s">
        <v>808</v>
      </c>
      <c r="M697" t="s">
        <v>50</v>
      </c>
    </row>
    <row r="698" spans="1:13" x14ac:dyDescent="0.3">
      <c r="A698">
        <v>3.3</v>
      </c>
      <c r="B698" t="s">
        <v>697</v>
      </c>
      <c r="C698" t="s">
        <v>658</v>
      </c>
      <c r="D698">
        <v>1157</v>
      </c>
      <c r="E698" t="s">
        <v>12192</v>
      </c>
      <c r="F698" t="s">
        <v>34</v>
      </c>
      <c r="G698" t="s">
        <v>16</v>
      </c>
      <c r="H698">
        <v>0</v>
      </c>
      <c r="I698" t="s">
        <v>222</v>
      </c>
      <c r="J698" t="s">
        <v>659</v>
      </c>
      <c r="K698" s="3">
        <v>42762</v>
      </c>
      <c r="L698" t="s">
        <v>698</v>
      </c>
      <c r="M698" t="s">
        <v>32</v>
      </c>
    </row>
    <row r="699" spans="1:13" x14ac:dyDescent="0.3">
      <c r="A699">
        <v>4.0999999999999996</v>
      </c>
      <c r="B699" t="s">
        <v>12548</v>
      </c>
      <c r="C699" t="s">
        <v>658</v>
      </c>
      <c r="D699">
        <v>97699</v>
      </c>
      <c r="E699" t="s">
        <v>12231</v>
      </c>
      <c r="F699" t="s">
        <v>42</v>
      </c>
      <c r="G699" t="s">
        <v>16</v>
      </c>
      <c r="H699">
        <v>0</v>
      </c>
      <c r="I699" t="s">
        <v>222</v>
      </c>
      <c r="J699" t="s">
        <v>659</v>
      </c>
      <c r="K699" s="3">
        <v>43291</v>
      </c>
      <c r="L699">
        <v>1.23</v>
      </c>
      <c r="M699" t="s">
        <v>20</v>
      </c>
    </row>
    <row r="700" spans="1:13" x14ac:dyDescent="0.3">
      <c r="A700" t="s">
        <v>12196</v>
      </c>
      <c r="B700" t="s">
        <v>12637</v>
      </c>
      <c r="C700" t="s">
        <v>658</v>
      </c>
      <c r="D700">
        <v>8</v>
      </c>
      <c r="E700" t="s">
        <v>12615</v>
      </c>
      <c r="F700" t="s">
        <v>60</v>
      </c>
      <c r="G700" t="s">
        <v>16</v>
      </c>
      <c r="H700">
        <v>0</v>
      </c>
      <c r="I700" t="s">
        <v>222</v>
      </c>
      <c r="J700" t="s">
        <v>659</v>
      </c>
      <c r="K700" s="3">
        <v>43283</v>
      </c>
      <c r="L700">
        <v>3.7</v>
      </c>
      <c r="M700" t="s">
        <v>20</v>
      </c>
    </row>
    <row r="701" spans="1:13" x14ac:dyDescent="0.3">
      <c r="A701">
        <v>4.7</v>
      </c>
      <c r="B701" t="s">
        <v>897</v>
      </c>
      <c r="C701" t="s">
        <v>898</v>
      </c>
      <c r="D701">
        <v>6289924</v>
      </c>
      <c r="E701" t="s">
        <v>31</v>
      </c>
      <c r="F701" t="s">
        <v>240</v>
      </c>
      <c r="G701" t="s">
        <v>16</v>
      </c>
      <c r="H701">
        <v>0</v>
      </c>
      <c r="I701" t="s">
        <v>17</v>
      </c>
      <c r="J701" t="s">
        <v>899</v>
      </c>
      <c r="K701" s="3">
        <v>43313</v>
      </c>
      <c r="L701" t="s">
        <v>31</v>
      </c>
      <c r="M701" t="s">
        <v>31</v>
      </c>
    </row>
    <row r="702" spans="1:13" x14ac:dyDescent="0.3">
      <c r="A702">
        <v>4.5999999999999996</v>
      </c>
      <c r="B702" t="s">
        <v>12638</v>
      </c>
      <c r="C702" t="s">
        <v>898</v>
      </c>
      <c r="D702">
        <v>181893</v>
      </c>
      <c r="E702" t="s">
        <v>12270</v>
      </c>
      <c r="F702" t="s">
        <v>55</v>
      </c>
      <c r="G702" t="s">
        <v>16</v>
      </c>
      <c r="H702">
        <v>0</v>
      </c>
      <c r="I702" t="s">
        <v>70</v>
      </c>
      <c r="J702" t="s">
        <v>901</v>
      </c>
      <c r="K702" s="3">
        <v>43308</v>
      </c>
      <c r="L702" t="s">
        <v>902</v>
      </c>
      <c r="M702" t="s">
        <v>50</v>
      </c>
    </row>
    <row r="703" spans="1:13" x14ac:dyDescent="0.3">
      <c r="A703">
        <v>4.7</v>
      </c>
      <c r="B703" t="s">
        <v>12639</v>
      </c>
      <c r="C703" t="s">
        <v>898</v>
      </c>
      <c r="D703">
        <v>2544</v>
      </c>
      <c r="E703" t="s">
        <v>12270</v>
      </c>
      <c r="F703" t="s">
        <v>34</v>
      </c>
      <c r="G703" t="s">
        <v>16</v>
      </c>
      <c r="H703">
        <v>0</v>
      </c>
      <c r="I703" t="s">
        <v>17</v>
      </c>
      <c r="J703" t="s">
        <v>901</v>
      </c>
      <c r="K703" s="3">
        <v>43098</v>
      </c>
      <c r="L703">
        <v>3.1</v>
      </c>
      <c r="M703" t="s">
        <v>53</v>
      </c>
    </row>
    <row r="704" spans="1:13" x14ac:dyDescent="0.3">
      <c r="A704">
        <v>4.5999999999999996</v>
      </c>
      <c r="B704" t="s">
        <v>904</v>
      </c>
      <c r="C704" t="s">
        <v>898</v>
      </c>
      <c r="D704">
        <v>85375</v>
      </c>
      <c r="E704" t="s">
        <v>12192</v>
      </c>
      <c r="F704" t="s">
        <v>26</v>
      </c>
      <c r="G704" t="s">
        <v>16</v>
      </c>
      <c r="H704">
        <v>0</v>
      </c>
      <c r="I704" t="s">
        <v>17</v>
      </c>
      <c r="J704" t="s">
        <v>901</v>
      </c>
      <c r="K704" s="3">
        <v>43308</v>
      </c>
      <c r="L704" t="s">
        <v>905</v>
      </c>
      <c r="M704" t="s">
        <v>50</v>
      </c>
    </row>
    <row r="705" spans="1:13" x14ac:dyDescent="0.3">
      <c r="A705">
        <v>4.7</v>
      </c>
      <c r="B705" t="s">
        <v>12640</v>
      </c>
      <c r="C705" t="s">
        <v>898</v>
      </c>
      <c r="D705">
        <v>314299</v>
      </c>
      <c r="E705" t="s">
        <v>12438</v>
      </c>
      <c r="F705" t="s">
        <v>55</v>
      </c>
      <c r="G705" t="s">
        <v>16</v>
      </c>
      <c r="H705">
        <v>0</v>
      </c>
      <c r="I705" t="s">
        <v>17</v>
      </c>
      <c r="J705" t="s">
        <v>901</v>
      </c>
      <c r="K705" s="3">
        <v>43222</v>
      </c>
      <c r="L705" t="s">
        <v>907</v>
      </c>
      <c r="M705" t="s">
        <v>53</v>
      </c>
    </row>
    <row r="706" spans="1:13" x14ac:dyDescent="0.3">
      <c r="A706" t="s">
        <v>12196</v>
      </c>
      <c r="B706" t="s">
        <v>12641</v>
      </c>
      <c r="C706" t="s">
        <v>898</v>
      </c>
      <c r="D706">
        <v>776</v>
      </c>
      <c r="E706" t="s">
        <v>12219</v>
      </c>
      <c r="F706" t="s">
        <v>34</v>
      </c>
      <c r="G706" t="s">
        <v>16</v>
      </c>
      <c r="H706">
        <v>0</v>
      </c>
      <c r="I706" t="s">
        <v>17</v>
      </c>
      <c r="J706" t="s">
        <v>901</v>
      </c>
      <c r="K706" s="3">
        <v>43304</v>
      </c>
      <c r="L706">
        <v>1.5</v>
      </c>
      <c r="M706" t="s">
        <v>53</v>
      </c>
    </row>
    <row r="707" spans="1:13" x14ac:dyDescent="0.3">
      <c r="A707">
        <v>4.5</v>
      </c>
      <c r="B707" t="s">
        <v>909</v>
      </c>
      <c r="C707" t="s">
        <v>898</v>
      </c>
      <c r="D707">
        <v>9770</v>
      </c>
      <c r="E707" t="s">
        <v>12201</v>
      </c>
      <c r="F707" t="s">
        <v>26</v>
      </c>
      <c r="G707" t="s">
        <v>16</v>
      </c>
      <c r="H707">
        <v>0</v>
      </c>
      <c r="I707" t="s">
        <v>17</v>
      </c>
      <c r="J707" t="s">
        <v>910</v>
      </c>
      <c r="K707" s="3">
        <v>43156</v>
      </c>
      <c r="L707" t="s">
        <v>911</v>
      </c>
      <c r="M707" t="s">
        <v>53</v>
      </c>
    </row>
    <row r="708" spans="1:13" x14ac:dyDescent="0.3">
      <c r="A708">
        <v>4.7</v>
      </c>
      <c r="B708" t="s">
        <v>12642</v>
      </c>
      <c r="C708" t="s">
        <v>898</v>
      </c>
      <c r="D708">
        <v>32346</v>
      </c>
      <c r="E708" t="s">
        <v>12314</v>
      </c>
      <c r="F708" t="s">
        <v>42</v>
      </c>
      <c r="G708" t="s">
        <v>16</v>
      </c>
      <c r="H708">
        <v>0</v>
      </c>
      <c r="I708" t="s">
        <v>17</v>
      </c>
      <c r="J708" t="s">
        <v>901</v>
      </c>
      <c r="K708" s="3">
        <v>43087</v>
      </c>
      <c r="L708" t="s">
        <v>913</v>
      </c>
      <c r="M708" t="s">
        <v>53</v>
      </c>
    </row>
    <row r="709" spans="1:13" x14ac:dyDescent="0.3">
      <c r="A709">
        <v>4.8</v>
      </c>
      <c r="B709" t="s">
        <v>914</v>
      </c>
      <c r="C709" t="s">
        <v>898</v>
      </c>
      <c r="D709">
        <v>4075</v>
      </c>
      <c r="E709" t="s">
        <v>12463</v>
      </c>
      <c r="F709" t="s">
        <v>22</v>
      </c>
      <c r="G709" t="s">
        <v>16</v>
      </c>
      <c r="H709">
        <v>0</v>
      </c>
      <c r="I709" t="s">
        <v>17</v>
      </c>
      <c r="J709" t="s">
        <v>901</v>
      </c>
      <c r="K709" s="3">
        <v>43273</v>
      </c>
      <c r="L709" t="s">
        <v>915</v>
      </c>
      <c r="M709" t="s">
        <v>20</v>
      </c>
    </row>
    <row r="710" spans="1:13" x14ac:dyDescent="0.3">
      <c r="A710">
        <v>4.5999999999999996</v>
      </c>
      <c r="B710" t="s">
        <v>916</v>
      </c>
      <c r="C710" t="s">
        <v>898</v>
      </c>
      <c r="D710">
        <v>10611</v>
      </c>
      <c r="E710" t="s">
        <v>12216</v>
      </c>
      <c r="F710" t="s">
        <v>22</v>
      </c>
      <c r="G710" t="s">
        <v>16</v>
      </c>
      <c r="H710">
        <v>0</v>
      </c>
      <c r="I710" t="s">
        <v>17</v>
      </c>
      <c r="J710" t="s">
        <v>901</v>
      </c>
      <c r="K710" s="3">
        <v>43247</v>
      </c>
      <c r="L710" t="s">
        <v>917</v>
      </c>
      <c r="M710" t="s">
        <v>53</v>
      </c>
    </row>
    <row r="711" spans="1:13" x14ac:dyDescent="0.3">
      <c r="A711">
        <v>4.5999999999999996</v>
      </c>
      <c r="B711" t="s">
        <v>12643</v>
      </c>
      <c r="C711" t="s">
        <v>898</v>
      </c>
      <c r="D711">
        <v>9321</v>
      </c>
      <c r="E711" t="s">
        <v>12250</v>
      </c>
      <c r="F711" t="s">
        <v>42</v>
      </c>
      <c r="G711" t="s">
        <v>16</v>
      </c>
      <c r="H711">
        <v>0</v>
      </c>
      <c r="I711" t="s">
        <v>17</v>
      </c>
      <c r="J711" t="s">
        <v>901</v>
      </c>
      <c r="K711" s="3">
        <v>43299</v>
      </c>
      <c r="L711" t="s">
        <v>919</v>
      </c>
      <c r="M711" t="s">
        <v>53</v>
      </c>
    </row>
    <row r="712" spans="1:13" x14ac:dyDescent="0.3">
      <c r="A712">
        <v>4.5999999999999996</v>
      </c>
      <c r="B712" t="s">
        <v>12644</v>
      </c>
      <c r="C712" t="s">
        <v>898</v>
      </c>
      <c r="D712">
        <v>56065</v>
      </c>
      <c r="E712" t="s">
        <v>12194</v>
      </c>
      <c r="F712" t="s">
        <v>42</v>
      </c>
      <c r="G712" t="s">
        <v>16</v>
      </c>
      <c r="H712">
        <v>0</v>
      </c>
      <c r="I712" t="s">
        <v>17</v>
      </c>
      <c r="J712" t="s">
        <v>901</v>
      </c>
      <c r="K712" s="3">
        <v>43307</v>
      </c>
      <c r="L712">
        <v>3.3</v>
      </c>
      <c r="M712" t="s">
        <v>50</v>
      </c>
    </row>
    <row r="713" spans="1:13" x14ac:dyDescent="0.3">
      <c r="A713">
        <v>4.2</v>
      </c>
      <c r="B713" t="s">
        <v>921</v>
      </c>
      <c r="C713" t="s">
        <v>898</v>
      </c>
      <c r="D713">
        <v>14286</v>
      </c>
      <c r="E713" t="s">
        <v>31</v>
      </c>
      <c r="F713" t="s">
        <v>26</v>
      </c>
      <c r="G713" t="s">
        <v>16</v>
      </c>
      <c r="H713">
        <v>0</v>
      </c>
      <c r="I713" t="s">
        <v>17</v>
      </c>
      <c r="J713" t="s">
        <v>910</v>
      </c>
      <c r="K713" s="3">
        <v>43216</v>
      </c>
      <c r="L713" t="s">
        <v>31</v>
      </c>
      <c r="M713" t="s">
        <v>50</v>
      </c>
    </row>
    <row r="714" spans="1:13" x14ac:dyDescent="0.3">
      <c r="A714">
        <v>4.9000000000000004</v>
      </c>
      <c r="B714" t="s">
        <v>922</v>
      </c>
      <c r="C714" t="s">
        <v>898</v>
      </c>
      <c r="D714">
        <v>133136</v>
      </c>
      <c r="E714" t="s">
        <v>12229</v>
      </c>
      <c r="F714" t="s">
        <v>42</v>
      </c>
      <c r="G714" t="s">
        <v>16</v>
      </c>
      <c r="H714">
        <v>0</v>
      </c>
      <c r="I714" t="s">
        <v>17</v>
      </c>
      <c r="J714" t="s">
        <v>899</v>
      </c>
      <c r="K714" s="3">
        <v>43301</v>
      </c>
      <c r="L714" t="s">
        <v>923</v>
      </c>
      <c r="M714" t="s">
        <v>32</v>
      </c>
    </row>
    <row r="715" spans="1:13" x14ac:dyDescent="0.3">
      <c r="A715">
        <v>3.8</v>
      </c>
      <c r="B715" t="s">
        <v>924</v>
      </c>
      <c r="C715" t="s">
        <v>898</v>
      </c>
      <c r="D715">
        <v>2469</v>
      </c>
      <c r="E715" t="s">
        <v>12216</v>
      </c>
      <c r="F715" t="s">
        <v>22</v>
      </c>
      <c r="G715" t="s">
        <v>16</v>
      </c>
      <c r="H715">
        <v>0</v>
      </c>
      <c r="I715" t="s">
        <v>17</v>
      </c>
      <c r="J715" t="s">
        <v>901</v>
      </c>
      <c r="K715" s="3">
        <v>43182</v>
      </c>
      <c r="L715" t="s">
        <v>31</v>
      </c>
      <c r="M715" t="s">
        <v>31</v>
      </c>
    </row>
    <row r="716" spans="1:13" x14ac:dyDescent="0.3">
      <c r="A716">
        <v>4.2</v>
      </c>
      <c r="B716" t="s">
        <v>12645</v>
      </c>
      <c r="C716" t="s">
        <v>898</v>
      </c>
      <c r="D716">
        <v>36212</v>
      </c>
      <c r="E716" t="s">
        <v>31</v>
      </c>
      <c r="F716" t="s">
        <v>26</v>
      </c>
      <c r="G716" t="s">
        <v>16</v>
      </c>
      <c r="H716">
        <v>0</v>
      </c>
      <c r="I716" t="s">
        <v>17</v>
      </c>
      <c r="J716" t="s">
        <v>926</v>
      </c>
      <c r="K716" s="3">
        <v>43293</v>
      </c>
      <c r="L716" t="s">
        <v>31</v>
      </c>
      <c r="M716" t="s">
        <v>31</v>
      </c>
    </row>
    <row r="717" spans="1:13" x14ac:dyDescent="0.3">
      <c r="A717">
        <v>4.4000000000000004</v>
      </c>
      <c r="B717" t="s">
        <v>927</v>
      </c>
      <c r="C717" t="s">
        <v>898</v>
      </c>
      <c r="D717">
        <v>390</v>
      </c>
      <c r="E717" t="s">
        <v>12405</v>
      </c>
      <c r="F717" t="s">
        <v>22</v>
      </c>
      <c r="G717" t="s">
        <v>16</v>
      </c>
      <c r="H717">
        <v>0</v>
      </c>
      <c r="I717" t="s">
        <v>17</v>
      </c>
      <c r="J717" t="s">
        <v>899</v>
      </c>
      <c r="K717" s="3">
        <v>43134</v>
      </c>
      <c r="L717" t="s">
        <v>265</v>
      </c>
      <c r="M717" t="s">
        <v>53</v>
      </c>
    </row>
    <row r="718" spans="1:13" x14ac:dyDescent="0.3">
      <c r="A718">
        <v>4.4000000000000004</v>
      </c>
      <c r="B718" t="s">
        <v>928</v>
      </c>
      <c r="C718" t="s">
        <v>898</v>
      </c>
      <c r="D718">
        <v>1090</v>
      </c>
      <c r="E718" t="s">
        <v>12582</v>
      </c>
      <c r="F718" t="s">
        <v>42</v>
      </c>
      <c r="G718" t="s">
        <v>16</v>
      </c>
      <c r="H718">
        <v>0</v>
      </c>
      <c r="I718" t="s">
        <v>17</v>
      </c>
      <c r="J718" t="s">
        <v>910</v>
      </c>
      <c r="K718" s="3">
        <v>43134</v>
      </c>
      <c r="L718" t="s">
        <v>929</v>
      </c>
      <c r="M718" t="s">
        <v>53</v>
      </c>
    </row>
    <row r="719" spans="1:13" x14ac:dyDescent="0.3">
      <c r="A719">
        <v>4.3</v>
      </c>
      <c r="B719" t="s">
        <v>12646</v>
      </c>
      <c r="C719" t="s">
        <v>898</v>
      </c>
      <c r="D719">
        <v>266948</v>
      </c>
      <c r="E719" t="s">
        <v>12192</v>
      </c>
      <c r="F719" t="s">
        <v>55</v>
      </c>
      <c r="G719" t="s">
        <v>16</v>
      </c>
      <c r="H719">
        <v>0</v>
      </c>
      <c r="I719" t="s">
        <v>17</v>
      </c>
      <c r="J719" t="s">
        <v>901</v>
      </c>
      <c r="K719" s="3">
        <v>43311</v>
      </c>
      <c r="L719" t="s">
        <v>931</v>
      </c>
      <c r="M719" t="s">
        <v>36</v>
      </c>
    </row>
    <row r="720" spans="1:13" x14ac:dyDescent="0.3">
      <c r="A720">
        <v>4.5</v>
      </c>
      <c r="B720" t="s">
        <v>932</v>
      </c>
      <c r="C720" t="s">
        <v>898</v>
      </c>
      <c r="D720">
        <v>342918</v>
      </c>
      <c r="E720" t="s">
        <v>12631</v>
      </c>
      <c r="F720" t="s">
        <v>55</v>
      </c>
      <c r="G720" t="s">
        <v>16</v>
      </c>
      <c r="H720">
        <v>0</v>
      </c>
      <c r="I720" t="s">
        <v>17</v>
      </c>
      <c r="J720" t="s">
        <v>901</v>
      </c>
      <c r="K720" s="3">
        <v>43310</v>
      </c>
      <c r="L720">
        <v>2.2400000000000002</v>
      </c>
      <c r="M720" t="s">
        <v>53</v>
      </c>
    </row>
    <row r="721" spans="1:13" x14ac:dyDescent="0.3">
      <c r="A721">
        <v>4.4000000000000004</v>
      </c>
      <c r="B721" t="s">
        <v>933</v>
      </c>
      <c r="C721" t="s">
        <v>898</v>
      </c>
      <c r="D721">
        <v>748</v>
      </c>
      <c r="E721" t="s">
        <v>12403</v>
      </c>
      <c r="F721" t="s">
        <v>42</v>
      </c>
      <c r="G721" t="s">
        <v>16</v>
      </c>
      <c r="H721">
        <v>0</v>
      </c>
      <c r="I721" t="s">
        <v>17</v>
      </c>
      <c r="J721" t="s">
        <v>934</v>
      </c>
      <c r="K721" s="3">
        <v>42754</v>
      </c>
      <c r="L721" t="s">
        <v>91</v>
      </c>
      <c r="M721" t="s">
        <v>39</v>
      </c>
    </row>
    <row r="722" spans="1:13" x14ac:dyDescent="0.3">
      <c r="A722">
        <v>4.5999999999999996</v>
      </c>
      <c r="B722" t="s">
        <v>935</v>
      </c>
      <c r="C722" t="s">
        <v>898</v>
      </c>
      <c r="D722">
        <v>172640</v>
      </c>
      <c r="E722" t="s">
        <v>12177</v>
      </c>
      <c r="F722" t="s">
        <v>26</v>
      </c>
      <c r="G722" t="s">
        <v>16</v>
      </c>
      <c r="H722">
        <v>0</v>
      </c>
      <c r="I722" t="s">
        <v>17</v>
      </c>
      <c r="J722" t="s">
        <v>901</v>
      </c>
      <c r="K722" s="3">
        <v>43222</v>
      </c>
      <c r="L722" t="s">
        <v>936</v>
      </c>
      <c r="M722" t="s">
        <v>50</v>
      </c>
    </row>
    <row r="723" spans="1:13" x14ac:dyDescent="0.3">
      <c r="A723">
        <v>3.9</v>
      </c>
      <c r="B723" t="s">
        <v>12647</v>
      </c>
      <c r="C723" t="s">
        <v>898</v>
      </c>
      <c r="D723">
        <v>61</v>
      </c>
      <c r="E723" t="s">
        <v>12270</v>
      </c>
      <c r="F723" t="s">
        <v>38</v>
      </c>
      <c r="G723" t="s">
        <v>16</v>
      </c>
      <c r="H723">
        <v>0</v>
      </c>
      <c r="I723" t="s">
        <v>222</v>
      </c>
      <c r="J723" t="s">
        <v>901</v>
      </c>
      <c r="K723" s="3">
        <v>43248</v>
      </c>
      <c r="L723" t="s">
        <v>211</v>
      </c>
      <c r="M723" t="s">
        <v>143</v>
      </c>
    </row>
    <row r="724" spans="1:13" x14ac:dyDescent="0.3">
      <c r="A724">
        <v>4.4000000000000004</v>
      </c>
      <c r="B724" t="s">
        <v>12648</v>
      </c>
      <c r="C724" t="s">
        <v>898</v>
      </c>
      <c r="D724">
        <v>1619</v>
      </c>
      <c r="E724" t="s">
        <v>12556</v>
      </c>
      <c r="F724" t="s">
        <v>42</v>
      </c>
      <c r="G724" t="s">
        <v>16</v>
      </c>
      <c r="H724">
        <v>0</v>
      </c>
      <c r="I724" t="s">
        <v>17</v>
      </c>
      <c r="J724" t="s">
        <v>901</v>
      </c>
      <c r="K724" s="3">
        <v>43301</v>
      </c>
      <c r="L724">
        <v>1.2</v>
      </c>
      <c r="M724" t="s">
        <v>229</v>
      </c>
    </row>
    <row r="725" spans="1:13" x14ac:dyDescent="0.3">
      <c r="A725">
        <v>4.3</v>
      </c>
      <c r="B725" t="s">
        <v>939</v>
      </c>
      <c r="C725" t="s">
        <v>898</v>
      </c>
      <c r="D725">
        <v>3168</v>
      </c>
      <c r="E725" t="s">
        <v>12175</v>
      </c>
      <c r="F725" t="s">
        <v>42</v>
      </c>
      <c r="G725" t="s">
        <v>16</v>
      </c>
      <c r="H725">
        <v>0</v>
      </c>
      <c r="I725" t="s">
        <v>17</v>
      </c>
      <c r="J725" t="s">
        <v>901</v>
      </c>
      <c r="K725" s="3">
        <v>43034</v>
      </c>
      <c r="L725">
        <v>3.1</v>
      </c>
      <c r="M725" t="s">
        <v>36</v>
      </c>
    </row>
    <row r="726" spans="1:13" x14ac:dyDescent="0.3">
      <c r="A726">
        <v>4.4000000000000004</v>
      </c>
      <c r="B726" t="s">
        <v>12649</v>
      </c>
      <c r="C726" t="s">
        <v>898</v>
      </c>
      <c r="D726">
        <v>29855</v>
      </c>
      <c r="E726" t="s">
        <v>31</v>
      </c>
      <c r="F726" t="s">
        <v>42</v>
      </c>
      <c r="G726" t="s">
        <v>16</v>
      </c>
      <c r="H726">
        <v>0</v>
      </c>
      <c r="I726" t="s">
        <v>222</v>
      </c>
      <c r="J726" t="s">
        <v>901</v>
      </c>
      <c r="K726" s="3">
        <v>43310</v>
      </c>
      <c r="L726" t="s">
        <v>31</v>
      </c>
      <c r="M726" t="s">
        <v>31</v>
      </c>
    </row>
    <row r="727" spans="1:13" x14ac:dyDescent="0.3">
      <c r="A727">
        <v>4.2</v>
      </c>
      <c r="B727" t="s">
        <v>12650</v>
      </c>
      <c r="C727" t="s">
        <v>898</v>
      </c>
      <c r="D727">
        <v>6736</v>
      </c>
      <c r="E727" t="s">
        <v>12306</v>
      </c>
      <c r="F727" t="s">
        <v>42</v>
      </c>
      <c r="G727" t="s">
        <v>16</v>
      </c>
      <c r="H727">
        <v>0</v>
      </c>
      <c r="I727" t="s">
        <v>222</v>
      </c>
      <c r="J727" t="s">
        <v>901</v>
      </c>
      <c r="K727" s="3">
        <v>43025</v>
      </c>
      <c r="L727" t="s">
        <v>942</v>
      </c>
      <c r="M727" t="s">
        <v>20</v>
      </c>
    </row>
    <row r="728" spans="1:13" x14ac:dyDescent="0.3">
      <c r="A728">
        <v>4.4000000000000004</v>
      </c>
      <c r="B728" t="s">
        <v>12651</v>
      </c>
      <c r="C728" t="s">
        <v>898</v>
      </c>
      <c r="D728">
        <v>7005</v>
      </c>
      <c r="E728" t="s">
        <v>12609</v>
      </c>
      <c r="F728" t="s">
        <v>42</v>
      </c>
      <c r="G728" t="s">
        <v>16</v>
      </c>
      <c r="H728">
        <v>0</v>
      </c>
      <c r="I728" t="s">
        <v>17</v>
      </c>
      <c r="J728" t="s">
        <v>901</v>
      </c>
      <c r="K728" s="3">
        <v>42666</v>
      </c>
      <c r="L728">
        <v>1.17</v>
      </c>
      <c r="M728" t="s">
        <v>39</v>
      </c>
    </row>
    <row r="729" spans="1:13" x14ac:dyDescent="0.3">
      <c r="A729">
        <v>4</v>
      </c>
      <c r="B729" t="s">
        <v>12652</v>
      </c>
      <c r="C729" t="s">
        <v>898</v>
      </c>
      <c r="D729">
        <v>889</v>
      </c>
      <c r="E729" t="s">
        <v>12309</v>
      </c>
      <c r="F729" t="s">
        <v>22</v>
      </c>
      <c r="G729" t="s">
        <v>16</v>
      </c>
      <c r="H729">
        <v>0</v>
      </c>
      <c r="I729" t="s">
        <v>17</v>
      </c>
      <c r="J729" t="s">
        <v>901</v>
      </c>
      <c r="K729" s="3">
        <v>43168</v>
      </c>
      <c r="L729" t="s">
        <v>945</v>
      </c>
      <c r="M729" t="s">
        <v>32</v>
      </c>
    </row>
    <row r="730" spans="1:13" x14ac:dyDescent="0.3">
      <c r="A730">
        <v>4.2</v>
      </c>
      <c r="B730" t="s">
        <v>12653</v>
      </c>
      <c r="C730" t="s">
        <v>898</v>
      </c>
      <c r="D730">
        <v>5741</v>
      </c>
      <c r="E730" t="s">
        <v>12654</v>
      </c>
      <c r="F730" t="s">
        <v>42</v>
      </c>
      <c r="G730" t="s">
        <v>16</v>
      </c>
      <c r="H730">
        <v>0</v>
      </c>
      <c r="I730" t="s">
        <v>17</v>
      </c>
      <c r="J730" t="s">
        <v>947</v>
      </c>
      <c r="K730" s="3">
        <v>43306</v>
      </c>
      <c r="L730" t="s">
        <v>948</v>
      </c>
      <c r="M730" t="s">
        <v>36</v>
      </c>
    </row>
    <row r="731" spans="1:13" x14ac:dyDescent="0.3">
      <c r="A731">
        <v>3.8</v>
      </c>
      <c r="B731" t="s">
        <v>12655</v>
      </c>
      <c r="C731" t="s">
        <v>898</v>
      </c>
      <c r="D731">
        <v>27572</v>
      </c>
      <c r="E731" t="s">
        <v>12180</v>
      </c>
      <c r="F731" t="s">
        <v>26</v>
      </c>
      <c r="G731" t="s">
        <v>16</v>
      </c>
      <c r="H731">
        <v>0</v>
      </c>
      <c r="I731" t="s">
        <v>17</v>
      </c>
      <c r="J731" t="s">
        <v>899</v>
      </c>
      <c r="K731" s="3">
        <v>43033</v>
      </c>
      <c r="L731">
        <v>3</v>
      </c>
      <c r="M731" t="s">
        <v>39</v>
      </c>
    </row>
    <row r="732" spans="1:13" x14ac:dyDescent="0.3">
      <c r="A732">
        <v>4.5</v>
      </c>
      <c r="B732" t="s">
        <v>12656</v>
      </c>
      <c r="C732" t="s">
        <v>898</v>
      </c>
      <c r="D732">
        <v>10852</v>
      </c>
      <c r="E732" t="s">
        <v>12270</v>
      </c>
      <c r="F732" t="s">
        <v>42</v>
      </c>
      <c r="G732" t="s">
        <v>16</v>
      </c>
      <c r="H732">
        <v>0</v>
      </c>
      <c r="I732" t="s">
        <v>17</v>
      </c>
      <c r="J732" t="s">
        <v>901</v>
      </c>
      <c r="K732" s="3">
        <v>43067</v>
      </c>
      <c r="L732">
        <v>10</v>
      </c>
      <c r="M732" t="s">
        <v>50</v>
      </c>
    </row>
    <row r="733" spans="1:13" x14ac:dyDescent="0.3">
      <c r="A733">
        <v>4.7</v>
      </c>
      <c r="B733" t="s">
        <v>12657</v>
      </c>
      <c r="C733" t="s">
        <v>898</v>
      </c>
      <c r="D733">
        <v>9888</v>
      </c>
      <c r="E733" t="s">
        <v>31</v>
      </c>
      <c r="F733" t="s">
        <v>22</v>
      </c>
      <c r="G733" t="s">
        <v>16</v>
      </c>
      <c r="H733">
        <v>0</v>
      </c>
      <c r="I733" t="s">
        <v>17</v>
      </c>
      <c r="J733" t="s">
        <v>901</v>
      </c>
      <c r="K733" s="3">
        <v>43311</v>
      </c>
      <c r="L733" t="s">
        <v>31</v>
      </c>
      <c r="M733" t="s">
        <v>50</v>
      </c>
    </row>
    <row r="734" spans="1:13" x14ac:dyDescent="0.3">
      <c r="A734">
        <v>4.5</v>
      </c>
      <c r="B734" t="s">
        <v>12658</v>
      </c>
      <c r="C734" t="s">
        <v>898</v>
      </c>
      <c r="D734">
        <v>1929</v>
      </c>
      <c r="E734" t="s">
        <v>12251</v>
      </c>
      <c r="F734" t="s">
        <v>22</v>
      </c>
      <c r="G734" t="s">
        <v>16</v>
      </c>
      <c r="H734">
        <v>0</v>
      </c>
      <c r="I734" t="s">
        <v>17</v>
      </c>
      <c r="J734" t="s">
        <v>901</v>
      </c>
      <c r="K734" s="3">
        <v>43006</v>
      </c>
      <c r="L734">
        <v>1.1000000000000001</v>
      </c>
      <c r="M734" t="s">
        <v>39</v>
      </c>
    </row>
    <row r="735" spans="1:13" x14ac:dyDescent="0.3">
      <c r="A735">
        <v>4.3</v>
      </c>
      <c r="B735" t="s">
        <v>12659</v>
      </c>
      <c r="C735" t="s">
        <v>898</v>
      </c>
      <c r="D735">
        <v>1516</v>
      </c>
      <c r="E735" t="s">
        <v>12261</v>
      </c>
      <c r="F735" t="s">
        <v>34</v>
      </c>
      <c r="G735" t="s">
        <v>16</v>
      </c>
      <c r="H735">
        <v>0</v>
      </c>
      <c r="I735" t="s">
        <v>17</v>
      </c>
      <c r="J735" t="s">
        <v>901</v>
      </c>
      <c r="K735" s="3">
        <v>43309</v>
      </c>
      <c r="L735">
        <v>3.1</v>
      </c>
      <c r="M735" t="s">
        <v>50</v>
      </c>
    </row>
    <row r="736" spans="1:13" x14ac:dyDescent="0.3">
      <c r="A736">
        <v>4.2</v>
      </c>
      <c r="B736" t="s">
        <v>954</v>
      </c>
      <c r="C736" t="s">
        <v>898</v>
      </c>
      <c r="D736">
        <v>215301</v>
      </c>
      <c r="E736" t="s">
        <v>31</v>
      </c>
      <c r="F736" t="s">
        <v>55</v>
      </c>
      <c r="G736" t="s">
        <v>16</v>
      </c>
      <c r="H736">
        <v>0</v>
      </c>
      <c r="I736" t="s">
        <v>17</v>
      </c>
      <c r="J736" t="s">
        <v>901</v>
      </c>
      <c r="K736" s="3">
        <v>43313</v>
      </c>
      <c r="L736" t="s">
        <v>31</v>
      </c>
      <c r="M736" t="s">
        <v>31</v>
      </c>
    </row>
    <row r="737" spans="1:13" x14ac:dyDescent="0.3">
      <c r="A737">
        <v>4.3</v>
      </c>
      <c r="B737" t="s">
        <v>12660</v>
      </c>
      <c r="C737" t="s">
        <v>898</v>
      </c>
      <c r="D737">
        <v>423</v>
      </c>
      <c r="E737" t="s">
        <v>12192</v>
      </c>
      <c r="F737" t="s">
        <v>34</v>
      </c>
      <c r="G737" t="s">
        <v>16</v>
      </c>
      <c r="H737">
        <v>0</v>
      </c>
      <c r="I737" t="s">
        <v>17</v>
      </c>
      <c r="J737" t="s">
        <v>901</v>
      </c>
      <c r="K737" s="3">
        <v>43193</v>
      </c>
      <c r="L737">
        <v>6</v>
      </c>
      <c r="M737" t="s">
        <v>20</v>
      </c>
    </row>
    <row r="738" spans="1:13" x14ac:dyDescent="0.3">
      <c r="A738">
        <v>4.7</v>
      </c>
      <c r="B738" t="s">
        <v>12661</v>
      </c>
      <c r="C738" t="s">
        <v>898</v>
      </c>
      <c r="D738">
        <v>254519</v>
      </c>
      <c r="E738" t="s">
        <v>12250</v>
      </c>
      <c r="F738" t="s">
        <v>26</v>
      </c>
      <c r="G738" t="s">
        <v>16</v>
      </c>
      <c r="H738">
        <v>0</v>
      </c>
      <c r="I738" t="s">
        <v>17</v>
      </c>
      <c r="J738" t="s">
        <v>901</v>
      </c>
      <c r="K738" s="3">
        <v>43301</v>
      </c>
      <c r="L738" t="s">
        <v>957</v>
      </c>
      <c r="M738" t="s">
        <v>50</v>
      </c>
    </row>
    <row r="739" spans="1:13" x14ac:dyDescent="0.3">
      <c r="A739">
        <v>4.7</v>
      </c>
      <c r="B739" t="s">
        <v>12662</v>
      </c>
      <c r="C739" t="s">
        <v>898</v>
      </c>
      <c r="D739">
        <v>1107903</v>
      </c>
      <c r="E739" t="s">
        <v>31</v>
      </c>
      <c r="F739" t="s">
        <v>55</v>
      </c>
      <c r="G739" t="s">
        <v>16</v>
      </c>
      <c r="H739">
        <v>0</v>
      </c>
      <c r="I739" t="s">
        <v>17</v>
      </c>
      <c r="J739" t="s">
        <v>901</v>
      </c>
      <c r="K739" s="3">
        <v>43314</v>
      </c>
      <c r="L739" t="s">
        <v>31</v>
      </c>
      <c r="M739" t="s">
        <v>31</v>
      </c>
    </row>
    <row r="740" spans="1:13" x14ac:dyDescent="0.3">
      <c r="A740">
        <v>4.5999999999999996</v>
      </c>
      <c r="B740" t="s">
        <v>904</v>
      </c>
      <c r="C740" t="s">
        <v>898</v>
      </c>
      <c r="D740">
        <v>85375</v>
      </c>
      <c r="E740" t="s">
        <v>12192</v>
      </c>
      <c r="F740" t="s">
        <v>26</v>
      </c>
      <c r="G740" t="s">
        <v>16</v>
      </c>
      <c r="H740">
        <v>0</v>
      </c>
      <c r="I740" t="s">
        <v>17</v>
      </c>
      <c r="J740" t="s">
        <v>901</v>
      </c>
      <c r="K740" s="3">
        <v>43308</v>
      </c>
      <c r="L740" t="s">
        <v>905</v>
      </c>
      <c r="M740" t="s">
        <v>50</v>
      </c>
    </row>
    <row r="741" spans="1:13" x14ac:dyDescent="0.3">
      <c r="A741">
        <v>4.5999999999999996</v>
      </c>
      <c r="B741" t="s">
        <v>12638</v>
      </c>
      <c r="C741" t="s">
        <v>898</v>
      </c>
      <c r="D741">
        <v>181893</v>
      </c>
      <c r="E741" t="s">
        <v>12270</v>
      </c>
      <c r="F741" t="s">
        <v>55</v>
      </c>
      <c r="G741" t="s">
        <v>16</v>
      </c>
      <c r="H741">
        <v>0</v>
      </c>
      <c r="I741" t="s">
        <v>70</v>
      </c>
      <c r="J741" t="s">
        <v>901</v>
      </c>
      <c r="K741" s="3">
        <v>43308</v>
      </c>
      <c r="L741" t="s">
        <v>902</v>
      </c>
      <c r="M741" t="s">
        <v>50</v>
      </c>
    </row>
    <row r="742" spans="1:13" x14ac:dyDescent="0.3">
      <c r="A742">
        <v>4.5999999999999996</v>
      </c>
      <c r="B742" t="s">
        <v>12663</v>
      </c>
      <c r="C742" t="s">
        <v>898</v>
      </c>
      <c r="D742">
        <v>211856</v>
      </c>
      <c r="E742" t="s">
        <v>31</v>
      </c>
      <c r="F742" t="s">
        <v>55</v>
      </c>
      <c r="G742" t="s">
        <v>16</v>
      </c>
      <c r="H742">
        <v>0</v>
      </c>
      <c r="I742" t="s">
        <v>17</v>
      </c>
      <c r="J742" t="s">
        <v>901</v>
      </c>
      <c r="K742" s="3">
        <v>43313</v>
      </c>
      <c r="L742" t="s">
        <v>31</v>
      </c>
      <c r="M742" t="s">
        <v>31</v>
      </c>
    </row>
    <row r="743" spans="1:13" x14ac:dyDescent="0.3">
      <c r="A743">
        <v>4.5</v>
      </c>
      <c r="B743" t="s">
        <v>960</v>
      </c>
      <c r="C743" t="s">
        <v>898</v>
      </c>
      <c r="D743">
        <v>99020</v>
      </c>
      <c r="E743" t="s">
        <v>12270</v>
      </c>
      <c r="F743" t="s">
        <v>42</v>
      </c>
      <c r="G743" t="s">
        <v>16</v>
      </c>
      <c r="H743">
        <v>0</v>
      </c>
      <c r="I743" t="s">
        <v>17</v>
      </c>
      <c r="J743" t="s">
        <v>901</v>
      </c>
      <c r="K743" s="3">
        <v>43314</v>
      </c>
      <c r="L743" t="s">
        <v>961</v>
      </c>
      <c r="M743" t="s">
        <v>143</v>
      </c>
    </row>
    <row r="744" spans="1:13" x14ac:dyDescent="0.3">
      <c r="A744">
        <v>4.4000000000000004</v>
      </c>
      <c r="B744" t="s">
        <v>12664</v>
      </c>
      <c r="C744" t="s">
        <v>898</v>
      </c>
      <c r="D744">
        <v>90481</v>
      </c>
      <c r="E744" t="s">
        <v>31</v>
      </c>
      <c r="F744" t="s">
        <v>26</v>
      </c>
      <c r="G744" t="s">
        <v>16</v>
      </c>
      <c r="H744">
        <v>0</v>
      </c>
      <c r="I744" t="s">
        <v>17</v>
      </c>
      <c r="J744" t="s">
        <v>901</v>
      </c>
      <c r="K744" s="3">
        <v>43308</v>
      </c>
      <c r="L744" t="s">
        <v>31</v>
      </c>
      <c r="M744" t="s">
        <v>31</v>
      </c>
    </row>
    <row r="745" spans="1:13" x14ac:dyDescent="0.3">
      <c r="A745">
        <v>4.5999999999999996</v>
      </c>
      <c r="B745" t="s">
        <v>12665</v>
      </c>
      <c r="C745" t="s">
        <v>898</v>
      </c>
      <c r="D745">
        <v>32381</v>
      </c>
      <c r="E745" t="s">
        <v>12223</v>
      </c>
      <c r="F745" t="s">
        <v>42</v>
      </c>
      <c r="G745" t="s">
        <v>16</v>
      </c>
      <c r="H745">
        <v>0</v>
      </c>
      <c r="I745" t="s">
        <v>70</v>
      </c>
      <c r="J745" t="s">
        <v>901</v>
      </c>
      <c r="K745" s="3">
        <v>43296</v>
      </c>
      <c r="L745" t="s">
        <v>964</v>
      </c>
      <c r="M745" t="s">
        <v>50</v>
      </c>
    </row>
    <row r="746" spans="1:13" x14ac:dyDescent="0.3">
      <c r="A746">
        <v>4.5</v>
      </c>
      <c r="B746" t="s">
        <v>965</v>
      </c>
      <c r="C746" t="s">
        <v>898</v>
      </c>
      <c r="D746">
        <v>248912</v>
      </c>
      <c r="E746" t="s">
        <v>31</v>
      </c>
      <c r="F746" t="s">
        <v>26</v>
      </c>
      <c r="G746" t="s">
        <v>16</v>
      </c>
      <c r="H746">
        <v>0</v>
      </c>
      <c r="I746" t="s">
        <v>17</v>
      </c>
      <c r="J746" t="s">
        <v>901</v>
      </c>
      <c r="K746" s="3">
        <v>43311</v>
      </c>
      <c r="L746" t="s">
        <v>31</v>
      </c>
      <c r="M746" t="s">
        <v>31</v>
      </c>
    </row>
    <row r="747" spans="1:13" x14ac:dyDescent="0.3">
      <c r="A747">
        <v>4.5</v>
      </c>
      <c r="B747" t="s">
        <v>12666</v>
      </c>
      <c r="C747" t="s">
        <v>898</v>
      </c>
      <c r="D747">
        <v>248555</v>
      </c>
      <c r="E747" t="s">
        <v>31</v>
      </c>
      <c r="F747" t="s">
        <v>26</v>
      </c>
      <c r="G747" t="s">
        <v>16</v>
      </c>
      <c r="H747">
        <v>0</v>
      </c>
      <c r="I747" t="s">
        <v>17</v>
      </c>
      <c r="J747" t="s">
        <v>967</v>
      </c>
      <c r="K747" s="3">
        <v>43243</v>
      </c>
      <c r="L747" t="s">
        <v>31</v>
      </c>
      <c r="M747" t="s">
        <v>20</v>
      </c>
    </row>
    <row r="748" spans="1:13" x14ac:dyDescent="0.3">
      <c r="A748">
        <v>4.2</v>
      </c>
      <c r="B748" t="s">
        <v>954</v>
      </c>
      <c r="C748" t="s">
        <v>898</v>
      </c>
      <c r="D748">
        <v>215301</v>
      </c>
      <c r="E748" t="s">
        <v>31</v>
      </c>
      <c r="F748" t="s">
        <v>55</v>
      </c>
      <c r="G748" t="s">
        <v>16</v>
      </c>
      <c r="H748">
        <v>0</v>
      </c>
      <c r="I748" t="s">
        <v>17</v>
      </c>
      <c r="J748" t="s">
        <v>901</v>
      </c>
      <c r="K748" s="3">
        <v>43313</v>
      </c>
      <c r="L748" t="s">
        <v>31</v>
      </c>
      <c r="M748" t="s">
        <v>31</v>
      </c>
    </row>
    <row r="749" spans="1:13" x14ac:dyDescent="0.3">
      <c r="A749">
        <v>4.4000000000000004</v>
      </c>
      <c r="B749" t="s">
        <v>12667</v>
      </c>
      <c r="C749" t="s">
        <v>898</v>
      </c>
      <c r="D749">
        <v>272145</v>
      </c>
      <c r="E749" t="s">
        <v>31</v>
      </c>
      <c r="F749" t="s">
        <v>55</v>
      </c>
      <c r="G749" t="s">
        <v>16</v>
      </c>
      <c r="H749">
        <v>0</v>
      </c>
      <c r="I749" t="s">
        <v>17</v>
      </c>
      <c r="J749" t="s">
        <v>967</v>
      </c>
      <c r="K749" s="3">
        <v>43315</v>
      </c>
      <c r="L749" t="s">
        <v>969</v>
      </c>
      <c r="M749" t="s">
        <v>143</v>
      </c>
    </row>
    <row r="750" spans="1:13" x14ac:dyDescent="0.3">
      <c r="A750">
        <v>4.4000000000000004</v>
      </c>
      <c r="B750" t="s">
        <v>970</v>
      </c>
      <c r="C750" t="s">
        <v>898</v>
      </c>
      <c r="D750">
        <v>56897</v>
      </c>
      <c r="E750" t="s">
        <v>12668</v>
      </c>
      <c r="F750" t="s">
        <v>42</v>
      </c>
      <c r="G750" t="s">
        <v>16</v>
      </c>
      <c r="H750">
        <v>0</v>
      </c>
      <c r="I750" t="s">
        <v>17</v>
      </c>
      <c r="J750" t="s">
        <v>967</v>
      </c>
      <c r="K750" s="3">
        <v>42751</v>
      </c>
      <c r="L750" t="s">
        <v>971</v>
      </c>
      <c r="M750" t="s">
        <v>50</v>
      </c>
    </row>
    <row r="751" spans="1:13" x14ac:dyDescent="0.3">
      <c r="A751">
        <v>4.2</v>
      </c>
      <c r="B751" t="s">
        <v>972</v>
      </c>
      <c r="C751" t="s">
        <v>898</v>
      </c>
      <c r="D751">
        <v>8599</v>
      </c>
      <c r="E751" t="s">
        <v>12199</v>
      </c>
      <c r="F751" t="s">
        <v>42</v>
      </c>
      <c r="G751" t="s">
        <v>16</v>
      </c>
      <c r="H751">
        <v>0</v>
      </c>
      <c r="I751" t="s">
        <v>17</v>
      </c>
      <c r="J751" t="s">
        <v>901</v>
      </c>
      <c r="K751" s="3">
        <v>43292</v>
      </c>
      <c r="L751" t="s">
        <v>322</v>
      </c>
      <c r="M751" t="s">
        <v>50</v>
      </c>
    </row>
    <row r="752" spans="1:13" x14ac:dyDescent="0.3">
      <c r="A752">
        <v>4.5</v>
      </c>
      <c r="B752" t="s">
        <v>973</v>
      </c>
      <c r="C752" t="s">
        <v>898</v>
      </c>
      <c r="D752">
        <v>41185</v>
      </c>
      <c r="E752" t="s">
        <v>31</v>
      </c>
      <c r="F752" t="s">
        <v>42</v>
      </c>
      <c r="G752" t="s">
        <v>16</v>
      </c>
      <c r="H752">
        <v>0</v>
      </c>
      <c r="I752" t="s">
        <v>17</v>
      </c>
      <c r="J752" t="s">
        <v>901</v>
      </c>
      <c r="K752" s="3">
        <v>43315</v>
      </c>
      <c r="L752" t="s">
        <v>31</v>
      </c>
      <c r="M752" t="s">
        <v>31</v>
      </c>
    </row>
    <row r="753" spans="1:13" x14ac:dyDescent="0.3">
      <c r="A753">
        <v>4.0999999999999996</v>
      </c>
      <c r="B753" t="s">
        <v>12669</v>
      </c>
      <c r="C753" t="s">
        <v>898</v>
      </c>
      <c r="D753">
        <v>29980</v>
      </c>
      <c r="E753" t="s">
        <v>31</v>
      </c>
      <c r="F753" t="s">
        <v>42</v>
      </c>
      <c r="G753" t="s">
        <v>16</v>
      </c>
      <c r="H753">
        <v>0</v>
      </c>
      <c r="I753" t="s">
        <v>17</v>
      </c>
      <c r="J753" t="s">
        <v>901</v>
      </c>
      <c r="K753" s="3">
        <v>42964</v>
      </c>
      <c r="L753" t="s">
        <v>31</v>
      </c>
      <c r="M753" t="s">
        <v>31</v>
      </c>
    </row>
    <row r="754" spans="1:13" x14ac:dyDescent="0.3">
      <c r="A754">
        <v>4</v>
      </c>
      <c r="B754" t="s">
        <v>975</v>
      </c>
      <c r="C754" t="s">
        <v>898</v>
      </c>
      <c r="D754">
        <v>304</v>
      </c>
      <c r="E754" t="s">
        <v>12670</v>
      </c>
      <c r="F754" t="s">
        <v>15</v>
      </c>
      <c r="G754" t="s">
        <v>16</v>
      </c>
      <c r="H754">
        <v>0</v>
      </c>
      <c r="I754" t="s">
        <v>17</v>
      </c>
      <c r="J754" t="s">
        <v>901</v>
      </c>
      <c r="K754" s="3">
        <v>42555</v>
      </c>
      <c r="L754" t="s">
        <v>976</v>
      </c>
      <c r="M754" t="s">
        <v>53</v>
      </c>
    </row>
    <row r="755" spans="1:13" x14ac:dyDescent="0.3">
      <c r="A755">
        <v>4.0999999999999996</v>
      </c>
      <c r="B755" t="s">
        <v>977</v>
      </c>
      <c r="C755" t="s">
        <v>898</v>
      </c>
      <c r="D755">
        <v>358</v>
      </c>
      <c r="E755" t="s">
        <v>12671</v>
      </c>
      <c r="F755" t="s">
        <v>38</v>
      </c>
      <c r="G755" t="s">
        <v>16</v>
      </c>
      <c r="H755">
        <v>0</v>
      </c>
      <c r="I755" t="s">
        <v>17</v>
      </c>
      <c r="J755" t="s">
        <v>901</v>
      </c>
      <c r="K755" s="3">
        <v>41872</v>
      </c>
      <c r="L755">
        <v>1.1000000000000001</v>
      </c>
      <c r="M755" t="s">
        <v>39</v>
      </c>
    </row>
    <row r="756" spans="1:13" x14ac:dyDescent="0.3">
      <c r="A756">
        <v>4.3</v>
      </c>
      <c r="B756" t="s">
        <v>978</v>
      </c>
      <c r="C756" t="s">
        <v>898</v>
      </c>
      <c r="D756">
        <v>11904</v>
      </c>
      <c r="E756" t="s">
        <v>12672</v>
      </c>
      <c r="F756" t="s">
        <v>42</v>
      </c>
      <c r="G756" t="s">
        <v>16</v>
      </c>
      <c r="H756">
        <v>0</v>
      </c>
      <c r="I756" t="s">
        <v>17</v>
      </c>
      <c r="J756" t="s">
        <v>901</v>
      </c>
      <c r="K756" s="3">
        <v>42238</v>
      </c>
      <c r="L756">
        <v>2</v>
      </c>
      <c r="M756" t="s">
        <v>39</v>
      </c>
    </row>
    <row r="757" spans="1:13" x14ac:dyDescent="0.3">
      <c r="A757">
        <v>4.3</v>
      </c>
      <c r="B757" t="s">
        <v>979</v>
      </c>
      <c r="C757" t="s">
        <v>898</v>
      </c>
      <c r="D757">
        <v>22251</v>
      </c>
      <c r="E757" t="s">
        <v>12672</v>
      </c>
      <c r="F757" t="s">
        <v>42</v>
      </c>
      <c r="G757" t="s">
        <v>16</v>
      </c>
      <c r="H757">
        <v>0</v>
      </c>
      <c r="I757" t="s">
        <v>17</v>
      </c>
      <c r="J757" t="s">
        <v>901</v>
      </c>
      <c r="K757" s="3">
        <v>42183</v>
      </c>
      <c r="L757">
        <v>3</v>
      </c>
      <c r="M757" t="s">
        <v>39</v>
      </c>
    </row>
    <row r="758" spans="1:13" x14ac:dyDescent="0.3">
      <c r="A758">
        <v>4.3</v>
      </c>
      <c r="B758" t="s">
        <v>980</v>
      </c>
      <c r="C758" t="s">
        <v>898</v>
      </c>
      <c r="D758">
        <v>22384</v>
      </c>
      <c r="E758" t="s">
        <v>12199</v>
      </c>
      <c r="F758" t="s">
        <v>42</v>
      </c>
      <c r="G758" t="s">
        <v>16</v>
      </c>
      <c r="H758">
        <v>0</v>
      </c>
      <c r="I758" t="s">
        <v>17</v>
      </c>
      <c r="J758" t="s">
        <v>901</v>
      </c>
      <c r="K758" s="3">
        <v>43312</v>
      </c>
      <c r="L758" t="s">
        <v>981</v>
      </c>
      <c r="M758" t="s">
        <v>143</v>
      </c>
    </row>
    <row r="759" spans="1:13" x14ac:dyDescent="0.3">
      <c r="A759">
        <v>4.5</v>
      </c>
      <c r="B759" t="s">
        <v>960</v>
      </c>
      <c r="C759" t="s">
        <v>898</v>
      </c>
      <c r="D759">
        <v>99020</v>
      </c>
      <c r="E759" t="s">
        <v>12270</v>
      </c>
      <c r="F759" t="s">
        <v>42</v>
      </c>
      <c r="G759" t="s">
        <v>16</v>
      </c>
      <c r="H759">
        <v>0</v>
      </c>
      <c r="I759" t="s">
        <v>17</v>
      </c>
      <c r="J759" t="s">
        <v>901</v>
      </c>
      <c r="K759" s="3">
        <v>43314</v>
      </c>
      <c r="L759" t="s">
        <v>961</v>
      </c>
      <c r="M759" t="s">
        <v>143</v>
      </c>
    </row>
    <row r="760" spans="1:13" x14ac:dyDescent="0.3">
      <c r="A760">
        <v>4.5999999999999996</v>
      </c>
      <c r="B760" t="s">
        <v>982</v>
      </c>
      <c r="C760" t="s">
        <v>898</v>
      </c>
      <c r="D760">
        <v>73404</v>
      </c>
      <c r="E760" t="s">
        <v>12673</v>
      </c>
      <c r="F760" t="s">
        <v>42</v>
      </c>
      <c r="G760" t="s">
        <v>16</v>
      </c>
      <c r="H760">
        <v>0</v>
      </c>
      <c r="I760" t="s">
        <v>17</v>
      </c>
      <c r="J760" t="s">
        <v>901</v>
      </c>
      <c r="K760" s="3">
        <v>43094</v>
      </c>
      <c r="L760" t="s">
        <v>983</v>
      </c>
      <c r="M760" t="s">
        <v>53</v>
      </c>
    </row>
    <row r="761" spans="1:13" x14ac:dyDescent="0.3">
      <c r="A761">
        <v>4.0999999999999996</v>
      </c>
      <c r="B761" t="s">
        <v>12674</v>
      </c>
      <c r="C761" t="s">
        <v>898</v>
      </c>
      <c r="D761">
        <v>12733</v>
      </c>
      <c r="E761" t="s">
        <v>31</v>
      </c>
      <c r="F761" t="s">
        <v>42</v>
      </c>
      <c r="G761" t="s">
        <v>16</v>
      </c>
      <c r="H761">
        <v>0</v>
      </c>
      <c r="I761" t="s">
        <v>17</v>
      </c>
      <c r="J761" t="s">
        <v>901</v>
      </c>
      <c r="K761" s="3">
        <v>43240</v>
      </c>
      <c r="L761" t="s">
        <v>31</v>
      </c>
      <c r="M761" t="s">
        <v>31</v>
      </c>
    </row>
    <row r="762" spans="1:13" x14ac:dyDescent="0.3">
      <c r="A762">
        <v>4.5999999999999996</v>
      </c>
      <c r="B762" t="s">
        <v>12675</v>
      </c>
      <c r="C762" t="s">
        <v>898</v>
      </c>
      <c r="D762">
        <v>25183</v>
      </c>
      <c r="E762" t="s">
        <v>12268</v>
      </c>
      <c r="F762" t="s">
        <v>42</v>
      </c>
      <c r="G762" t="s">
        <v>16</v>
      </c>
      <c r="H762">
        <v>0</v>
      </c>
      <c r="I762" t="s">
        <v>17</v>
      </c>
      <c r="J762" t="s">
        <v>901</v>
      </c>
      <c r="K762" s="3">
        <v>43094</v>
      </c>
      <c r="L762" t="s">
        <v>986</v>
      </c>
      <c r="M762" t="s">
        <v>53</v>
      </c>
    </row>
    <row r="763" spans="1:13" x14ac:dyDescent="0.3">
      <c r="A763">
        <v>4.7</v>
      </c>
      <c r="B763" t="s">
        <v>987</v>
      </c>
      <c r="C763" t="s">
        <v>898</v>
      </c>
      <c r="D763">
        <v>52743</v>
      </c>
      <c r="E763" t="s">
        <v>12268</v>
      </c>
      <c r="F763" t="s">
        <v>42</v>
      </c>
      <c r="G763" t="s">
        <v>16</v>
      </c>
      <c r="H763">
        <v>0</v>
      </c>
      <c r="I763" t="s">
        <v>17</v>
      </c>
      <c r="J763" t="s">
        <v>901</v>
      </c>
      <c r="K763" s="3">
        <v>43094</v>
      </c>
      <c r="L763" t="s">
        <v>988</v>
      </c>
      <c r="M763" t="s">
        <v>53</v>
      </c>
    </row>
    <row r="764" spans="1:13" x14ac:dyDescent="0.3">
      <c r="A764">
        <v>4.7</v>
      </c>
      <c r="B764" t="s">
        <v>12676</v>
      </c>
      <c r="C764" t="s">
        <v>898</v>
      </c>
      <c r="D764">
        <v>61749</v>
      </c>
      <c r="E764" t="s">
        <v>12268</v>
      </c>
      <c r="F764" t="s">
        <v>42</v>
      </c>
      <c r="G764" t="s">
        <v>16</v>
      </c>
      <c r="H764">
        <v>0</v>
      </c>
      <c r="I764" t="s">
        <v>17</v>
      </c>
      <c r="J764" t="s">
        <v>901</v>
      </c>
      <c r="K764" s="3">
        <v>43094</v>
      </c>
      <c r="L764" t="s">
        <v>990</v>
      </c>
      <c r="M764" t="s">
        <v>53</v>
      </c>
    </row>
    <row r="765" spans="1:13" x14ac:dyDescent="0.3">
      <c r="A765">
        <v>4.3</v>
      </c>
      <c r="B765" t="s">
        <v>12677</v>
      </c>
      <c r="C765" t="s">
        <v>898</v>
      </c>
      <c r="D765">
        <v>55704</v>
      </c>
      <c r="E765" t="s">
        <v>12222</v>
      </c>
      <c r="F765" t="s">
        <v>42</v>
      </c>
      <c r="G765" t="s">
        <v>16</v>
      </c>
      <c r="H765">
        <v>0</v>
      </c>
      <c r="I765" t="s">
        <v>17</v>
      </c>
      <c r="J765" t="s">
        <v>901</v>
      </c>
      <c r="K765" s="3">
        <v>43316</v>
      </c>
      <c r="L765" t="s">
        <v>992</v>
      </c>
      <c r="M765" t="s">
        <v>50</v>
      </c>
    </row>
    <row r="766" spans="1:13" x14ac:dyDescent="0.3">
      <c r="A766">
        <v>4.7</v>
      </c>
      <c r="B766" t="s">
        <v>12678</v>
      </c>
      <c r="C766" t="s">
        <v>898</v>
      </c>
      <c r="D766">
        <v>19277</v>
      </c>
      <c r="E766" t="s">
        <v>12673</v>
      </c>
      <c r="F766" t="s">
        <v>42</v>
      </c>
      <c r="G766" t="s">
        <v>16</v>
      </c>
      <c r="H766">
        <v>0</v>
      </c>
      <c r="I766" t="s">
        <v>17</v>
      </c>
      <c r="J766" t="s">
        <v>901</v>
      </c>
      <c r="K766" s="3">
        <v>43094</v>
      </c>
      <c r="L766" t="s">
        <v>314</v>
      </c>
      <c r="M766" t="s">
        <v>53</v>
      </c>
    </row>
    <row r="767" spans="1:13" x14ac:dyDescent="0.3">
      <c r="A767">
        <v>4.5999999999999996</v>
      </c>
      <c r="B767" t="s">
        <v>12679</v>
      </c>
      <c r="C767" t="s">
        <v>898</v>
      </c>
      <c r="D767">
        <v>13612</v>
      </c>
      <c r="E767" t="s">
        <v>12409</v>
      </c>
      <c r="F767" t="s">
        <v>34</v>
      </c>
      <c r="G767" t="s">
        <v>16</v>
      </c>
      <c r="H767">
        <v>0</v>
      </c>
      <c r="I767" t="s">
        <v>17</v>
      </c>
      <c r="J767" t="s">
        <v>901</v>
      </c>
      <c r="K767" s="3">
        <v>43230</v>
      </c>
      <c r="L767" t="s">
        <v>995</v>
      </c>
      <c r="M767" t="s">
        <v>36</v>
      </c>
    </row>
    <row r="768" spans="1:13" x14ac:dyDescent="0.3">
      <c r="A768">
        <v>4.5999999999999996</v>
      </c>
      <c r="B768" t="s">
        <v>996</v>
      </c>
      <c r="C768" t="s">
        <v>898</v>
      </c>
      <c r="D768">
        <v>37862</v>
      </c>
      <c r="E768" t="s">
        <v>12268</v>
      </c>
      <c r="F768" t="s">
        <v>42</v>
      </c>
      <c r="G768" t="s">
        <v>16</v>
      </c>
      <c r="H768">
        <v>0</v>
      </c>
      <c r="I768" t="s">
        <v>17</v>
      </c>
      <c r="J768" t="s">
        <v>901</v>
      </c>
      <c r="K768" s="3">
        <v>43258</v>
      </c>
      <c r="L768" t="s">
        <v>997</v>
      </c>
      <c r="M768" t="s">
        <v>50</v>
      </c>
    </row>
    <row r="769" spans="1:13" x14ac:dyDescent="0.3">
      <c r="A769">
        <v>4.5999999999999996</v>
      </c>
      <c r="B769" t="s">
        <v>12680</v>
      </c>
      <c r="C769" t="s">
        <v>898</v>
      </c>
      <c r="D769">
        <v>18372</v>
      </c>
      <c r="E769" t="s">
        <v>12681</v>
      </c>
      <c r="F769" t="s">
        <v>34</v>
      </c>
      <c r="G769" t="s">
        <v>16</v>
      </c>
      <c r="H769">
        <v>0</v>
      </c>
      <c r="I769" t="s">
        <v>17</v>
      </c>
      <c r="J769" t="s">
        <v>901</v>
      </c>
      <c r="K769" s="3">
        <v>43241</v>
      </c>
      <c r="L769" t="s">
        <v>999</v>
      </c>
      <c r="M769" t="s">
        <v>36</v>
      </c>
    </row>
    <row r="770" spans="1:13" x14ac:dyDescent="0.3">
      <c r="A770">
        <v>4.3</v>
      </c>
      <c r="B770" t="s">
        <v>12682</v>
      </c>
      <c r="C770" t="s">
        <v>898</v>
      </c>
      <c r="D770">
        <v>656</v>
      </c>
      <c r="E770" t="s">
        <v>12683</v>
      </c>
      <c r="F770" t="s">
        <v>15</v>
      </c>
      <c r="G770" t="s">
        <v>16</v>
      </c>
      <c r="H770">
        <v>0</v>
      </c>
      <c r="I770" t="s">
        <v>17</v>
      </c>
      <c r="J770" t="s">
        <v>901</v>
      </c>
      <c r="K770" s="3">
        <v>41831</v>
      </c>
      <c r="L770">
        <v>1.1000000000000001</v>
      </c>
      <c r="M770" t="s">
        <v>122</v>
      </c>
    </row>
    <row r="771" spans="1:13" x14ac:dyDescent="0.3">
      <c r="A771">
        <v>4.2</v>
      </c>
      <c r="B771" t="s">
        <v>12684</v>
      </c>
      <c r="C771" t="s">
        <v>898</v>
      </c>
      <c r="D771">
        <v>240</v>
      </c>
      <c r="E771" t="s">
        <v>12184</v>
      </c>
      <c r="F771" t="s">
        <v>15</v>
      </c>
      <c r="G771" t="s">
        <v>16</v>
      </c>
      <c r="H771">
        <v>0</v>
      </c>
      <c r="I771" t="s">
        <v>17</v>
      </c>
      <c r="J771" t="s">
        <v>901</v>
      </c>
      <c r="K771" s="3">
        <v>42123</v>
      </c>
      <c r="L771" t="s">
        <v>929</v>
      </c>
      <c r="M771" t="s">
        <v>93</v>
      </c>
    </row>
    <row r="772" spans="1:13" x14ac:dyDescent="0.3">
      <c r="A772">
        <v>4</v>
      </c>
      <c r="B772" t="s">
        <v>12685</v>
      </c>
      <c r="C772" t="s">
        <v>898</v>
      </c>
      <c r="D772">
        <v>275</v>
      </c>
      <c r="E772" t="s">
        <v>12353</v>
      </c>
      <c r="F772" t="s">
        <v>38</v>
      </c>
      <c r="G772" t="s">
        <v>16</v>
      </c>
      <c r="H772">
        <v>0</v>
      </c>
      <c r="I772" t="s">
        <v>17</v>
      </c>
      <c r="J772" t="s">
        <v>901</v>
      </c>
      <c r="K772" s="3">
        <v>41610</v>
      </c>
      <c r="L772">
        <v>2.9</v>
      </c>
      <c r="M772" t="s">
        <v>284</v>
      </c>
    </row>
    <row r="773" spans="1:13" x14ac:dyDescent="0.3">
      <c r="A773">
        <v>4.5</v>
      </c>
      <c r="B773" t="s">
        <v>12686</v>
      </c>
      <c r="C773" t="s">
        <v>898</v>
      </c>
      <c r="D773">
        <v>13791</v>
      </c>
      <c r="E773" t="s">
        <v>31</v>
      </c>
      <c r="F773" t="s">
        <v>22</v>
      </c>
      <c r="G773" t="s">
        <v>16</v>
      </c>
      <c r="H773">
        <v>0</v>
      </c>
      <c r="I773" t="s">
        <v>17</v>
      </c>
      <c r="J773" t="s">
        <v>901</v>
      </c>
      <c r="K773" s="3">
        <v>43257</v>
      </c>
      <c r="L773" t="s">
        <v>31</v>
      </c>
      <c r="M773" t="s">
        <v>31</v>
      </c>
    </row>
    <row r="774" spans="1:13" x14ac:dyDescent="0.3">
      <c r="A774">
        <v>4.2</v>
      </c>
      <c r="B774" t="s">
        <v>12687</v>
      </c>
      <c r="C774" t="s">
        <v>898</v>
      </c>
      <c r="D774">
        <v>3692</v>
      </c>
      <c r="E774" t="s">
        <v>12600</v>
      </c>
      <c r="F774" t="s">
        <v>34</v>
      </c>
      <c r="G774" t="s">
        <v>16</v>
      </c>
      <c r="H774">
        <v>0</v>
      </c>
      <c r="I774" t="s">
        <v>17</v>
      </c>
      <c r="J774" t="s">
        <v>901</v>
      </c>
      <c r="K774" s="3">
        <v>42208</v>
      </c>
      <c r="L774" t="s">
        <v>1005</v>
      </c>
      <c r="M774" t="s">
        <v>93</v>
      </c>
    </row>
    <row r="775" spans="1:13" x14ac:dyDescent="0.3">
      <c r="A775">
        <v>4.0999999999999996</v>
      </c>
      <c r="B775" t="s">
        <v>12688</v>
      </c>
      <c r="C775" t="s">
        <v>898</v>
      </c>
      <c r="D775">
        <v>2363</v>
      </c>
      <c r="E775" t="s">
        <v>12459</v>
      </c>
      <c r="F775" t="s">
        <v>34</v>
      </c>
      <c r="G775" t="s">
        <v>16</v>
      </c>
      <c r="H775">
        <v>0</v>
      </c>
      <c r="I775" t="s">
        <v>17</v>
      </c>
      <c r="J775" t="s">
        <v>901</v>
      </c>
      <c r="K775" s="3">
        <v>42691</v>
      </c>
      <c r="L775">
        <v>2.48</v>
      </c>
      <c r="M775" t="s">
        <v>53</v>
      </c>
    </row>
    <row r="776" spans="1:13" x14ac:dyDescent="0.3">
      <c r="A776">
        <v>4.4000000000000004</v>
      </c>
      <c r="B776" t="s">
        <v>12689</v>
      </c>
      <c r="C776" t="s">
        <v>898</v>
      </c>
      <c r="D776">
        <v>1769</v>
      </c>
      <c r="E776" t="s">
        <v>31</v>
      </c>
      <c r="F776" t="s">
        <v>34</v>
      </c>
      <c r="G776" t="s">
        <v>16</v>
      </c>
      <c r="H776">
        <v>0</v>
      </c>
      <c r="I776" t="s">
        <v>17</v>
      </c>
      <c r="J776" t="s">
        <v>901</v>
      </c>
      <c r="K776" s="3">
        <v>43292</v>
      </c>
      <c r="L776" t="s">
        <v>31</v>
      </c>
      <c r="M776" t="s">
        <v>31</v>
      </c>
    </row>
    <row r="777" spans="1:13" x14ac:dyDescent="0.3">
      <c r="A777">
        <v>4</v>
      </c>
      <c r="B777" t="s">
        <v>12690</v>
      </c>
      <c r="C777" t="s">
        <v>898</v>
      </c>
      <c r="D777">
        <v>430</v>
      </c>
      <c r="E777" t="s">
        <v>12691</v>
      </c>
      <c r="F777" t="s">
        <v>15</v>
      </c>
      <c r="G777" t="s">
        <v>16</v>
      </c>
      <c r="H777">
        <v>0</v>
      </c>
      <c r="I777" t="s">
        <v>17</v>
      </c>
      <c r="J777" t="s">
        <v>901</v>
      </c>
      <c r="K777" s="3">
        <v>41831</v>
      </c>
      <c r="L777">
        <v>1.2</v>
      </c>
      <c r="M777" t="s">
        <v>284</v>
      </c>
    </row>
    <row r="778" spans="1:13" x14ac:dyDescent="0.3">
      <c r="A778">
        <v>4.5</v>
      </c>
      <c r="B778" t="s">
        <v>12692</v>
      </c>
      <c r="C778" t="s">
        <v>898</v>
      </c>
      <c r="D778">
        <v>756</v>
      </c>
      <c r="E778" t="s">
        <v>12190</v>
      </c>
      <c r="F778" t="s">
        <v>34</v>
      </c>
      <c r="G778" t="s">
        <v>16</v>
      </c>
      <c r="H778">
        <v>0</v>
      </c>
      <c r="I778" t="s">
        <v>17</v>
      </c>
      <c r="J778" t="s">
        <v>901</v>
      </c>
      <c r="K778" s="3">
        <v>43269</v>
      </c>
      <c r="L778" t="s">
        <v>649</v>
      </c>
      <c r="M778" t="s">
        <v>50</v>
      </c>
    </row>
    <row r="779" spans="1:13" x14ac:dyDescent="0.3">
      <c r="A779">
        <v>4.4000000000000004</v>
      </c>
      <c r="B779" t="s">
        <v>12693</v>
      </c>
      <c r="C779" t="s">
        <v>898</v>
      </c>
      <c r="D779">
        <v>3963</v>
      </c>
      <c r="E779" t="s">
        <v>31</v>
      </c>
      <c r="F779" t="s">
        <v>34</v>
      </c>
      <c r="G779" t="s">
        <v>16</v>
      </c>
      <c r="H779">
        <v>0</v>
      </c>
      <c r="I779" t="s">
        <v>17</v>
      </c>
      <c r="J779" t="s">
        <v>901</v>
      </c>
      <c r="K779" s="3">
        <v>43257</v>
      </c>
      <c r="L779" t="s">
        <v>31</v>
      </c>
      <c r="M779" t="s">
        <v>31</v>
      </c>
    </row>
    <row r="780" spans="1:13" x14ac:dyDescent="0.3">
      <c r="A780">
        <v>4</v>
      </c>
      <c r="B780" t="s">
        <v>12694</v>
      </c>
      <c r="C780" t="s">
        <v>898</v>
      </c>
      <c r="D780">
        <v>316</v>
      </c>
      <c r="E780" t="s">
        <v>12184</v>
      </c>
      <c r="F780" t="s">
        <v>38</v>
      </c>
      <c r="G780" t="s">
        <v>16</v>
      </c>
      <c r="H780">
        <v>0</v>
      </c>
      <c r="I780" t="s">
        <v>17</v>
      </c>
      <c r="J780" t="s">
        <v>901</v>
      </c>
      <c r="K780" s="3">
        <v>42781</v>
      </c>
      <c r="L780">
        <v>1.4</v>
      </c>
      <c r="M780" t="s">
        <v>53</v>
      </c>
    </row>
    <row r="781" spans="1:13" x14ac:dyDescent="0.3">
      <c r="A781">
        <v>4.2</v>
      </c>
      <c r="B781" t="s">
        <v>12695</v>
      </c>
      <c r="C781" t="s">
        <v>898</v>
      </c>
      <c r="D781">
        <v>642</v>
      </c>
      <c r="E781" t="s">
        <v>31</v>
      </c>
      <c r="F781" t="s">
        <v>38</v>
      </c>
      <c r="G781" t="s">
        <v>16</v>
      </c>
      <c r="H781">
        <v>0</v>
      </c>
      <c r="I781" t="s">
        <v>17</v>
      </c>
      <c r="J781" t="s">
        <v>901</v>
      </c>
      <c r="K781" s="3">
        <v>43256</v>
      </c>
      <c r="L781" t="s">
        <v>31</v>
      </c>
      <c r="M781" t="s">
        <v>31</v>
      </c>
    </row>
    <row r="782" spans="1:13" x14ac:dyDescent="0.3">
      <c r="A782">
        <v>4.3</v>
      </c>
      <c r="B782" t="s">
        <v>12696</v>
      </c>
      <c r="C782" t="s">
        <v>898</v>
      </c>
      <c r="D782">
        <v>1058</v>
      </c>
      <c r="E782" t="s">
        <v>31</v>
      </c>
      <c r="F782" t="s">
        <v>34</v>
      </c>
      <c r="G782" t="s">
        <v>16</v>
      </c>
      <c r="H782">
        <v>0</v>
      </c>
      <c r="I782" t="s">
        <v>17</v>
      </c>
      <c r="J782" t="s">
        <v>901</v>
      </c>
      <c r="K782" s="3">
        <v>43269</v>
      </c>
      <c r="L782" t="s">
        <v>31</v>
      </c>
      <c r="M782" t="s">
        <v>31</v>
      </c>
    </row>
    <row r="783" spans="1:13" x14ac:dyDescent="0.3">
      <c r="A783">
        <v>4.2</v>
      </c>
      <c r="B783" t="s">
        <v>12697</v>
      </c>
      <c r="C783" t="s">
        <v>898</v>
      </c>
      <c r="D783">
        <v>2277</v>
      </c>
      <c r="E783" t="s">
        <v>31</v>
      </c>
      <c r="F783" t="s">
        <v>34</v>
      </c>
      <c r="G783" t="s">
        <v>16</v>
      </c>
      <c r="H783">
        <v>0</v>
      </c>
      <c r="I783" t="s">
        <v>17</v>
      </c>
      <c r="J783" t="s">
        <v>901</v>
      </c>
      <c r="K783" s="3">
        <v>43046</v>
      </c>
      <c r="L783" t="s">
        <v>31</v>
      </c>
      <c r="M783" t="s">
        <v>31</v>
      </c>
    </row>
    <row r="784" spans="1:13" x14ac:dyDescent="0.3">
      <c r="A784">
        <v>4.5999999999999996</v>
      </c>
      <c r="B784" t="s">
        <v>904</v>
      </c>
      <c r="C784" t="s">
        <v>898</v>
      </c>
      <c r="D784">
        <v>85375</v>
      </c>
      <c r="E784" t="s">
        <v>12192</v>
      </c>
      <c r="F784" t="s">
        <v>26</v>
      </c>
      <c r="G784" t="s">
        <v>16</v>
      </c>
      <c r="H784">
        <v>0</v>
      </c>
      <c r="I784" t="s">
        <v>17</v>
      </c>
      <c r="J784" t="s">
        <v>901</v>
      </c>
      <c r="K784" s="3">
        <v>43308</v>
      </c>
      <c r="L784" t="s">
        <v>905</v>
      </c>
      <c r="M784" t="s">
        <v>50</v>
      </c>
    </row>
    <row r="785" spans="1:13" x14ac:dyDescent="0.3">
      <c r="A785">
        <v>4.5999999999999996</v>
      </c>
      <c r="B785" t="s">
        <v>12638</v>
      </c>
      <c r="C785" t="s">
        <v>898</v>
      </c>
      <c r="D785">
        <v>181893</v>
      </c>
      <c r="E785" t="s">
        <v>12270</v>
      </c>
      <c r="F785" t="s">
        <v>55</v>
      </c>
      <c r="G785" t="s">
        <v>16</v>
      </c>
      <c r="H785">
        <v>0</v>
      </c>
      <c r="I785" t="s">
        <v>70</v>
      </c>
      <c r="J785" t="s">
        <v>901</v>
      </c>
      <c r="K785" s="3">
        <v>43308</v>
      </c>
      <c r="L785" t="s">
        <v>902</v>
      </c>
      <c r="M785" t="s">
        <v>50</v>
      </c>
    </row>
    <row r="786" spans="1:13" x14ac:dyDescent="0.3">
      <c r="A786">
        <v>4.7</v>
      </c>
      <c r="B786" t="s">
        <v>897</v>
      </c>
      <c r="C786" t="s">
        <v>898</v>
      </c>
      <c r="D786">
        <v>6290507</v>
      </c>
      <c r="E786" t="s">
        <v>31</v>
      </c>
      <c r="F786" t="s">
        <v>240</v>
      </c>
      <c r="G786" t="s">
        <v>16</v>
      </c>
      <c r="H786">
        <v>0</v>
      </c>
      <c r="I786" t="s">
        <v>17</v>
      </c>
      <c r="J786" t="s">
        <v>899</v>
      </c>
      <c r="K786" s="3">
        <v>43313</v>
      </c>
      <c r="L786" t="s">
        <v>31</v>
      </c>
      <c r="M786" t="s">
        <v>31</v>
      </c>
    </row>
    <row r="787" spans="1:13" x14ac:dyDescent="0.3">
      <c r="A787">
        <v>4.5999999999999996</v>
      </c>
      <c r="B787" t="s">
        <v>12663</v>
      </c>
      <c r="C787" t="s">
        <v>898</v>
      </c>
      <c r="D787">
        <v>211856</v>
      </c>
      <c r="E787" t="s">
        <v>31</v>
      </c>
      <c r="F787" t="s">
        <v>55</v>
      </c>
      <c r="G787" t="s">
        <v>16</v>
      </c>
      <c r="H787">
        <v>0</v>
      </c>
      <c r="I787" t="s">
        <v>17</v>
      </c>
      <c r="J787" t="s">
        <v>901</v>
      </c>
      <c r="K787" s="3">
        <v>43313</v>
      </c>
      <c r="L787" t="s">
        <v>31</v>
      </c>
      <c r="M787" t="s">
        <v>31</v>
      </c>
    </row>
    <row r="788" spans="1:13" x14ac:dyDescent="0.3">
      <c r="A788">
        <v>4.4000000000000004</v>
      </c>
      <c r="B788" t="s">
        <v>12664</v>
      </c>
      <c r="C788" t="s">
        <v>898</v>
      </c>
      <c r="D788">
        <v>90481</v>
      </c>
      <c r="E788" t="s">
        <v>31</v>
      </c>
      <c r="F788" t="s">
        <v>26</v>
      </c>
      <c r="G788" t="s">
        <v>16</v>
      </c>
      <c r="H788">
        <v>0</v>
      </c>
      <c r="I788" t="s">
        <v>17</v>
      </c>
      <c r="J788" t="s">
        <v>901</v>
      </c>
      <c r="K788" s="3">
        <v>43308</v>
      </c>
      <c r="L788" t="s">
        <v>31</v>
      </c>
      <c r="M788" t="s">
        <v>31</v>
      </c>
    </row>
    <row r="789" spans="1:13" x14ac:dyDescent="0.3">
      <c r="A789">
        <v>4.5</v>
      </c>
      <c r="B789" t="s">
        <v>960</v>
      </c>
      <c r="C789" t="s">
        <v>898</v>
      </c>
      <c r="D789">
        <v>99020</v>
      </c>
      <c r="E789" t="s">
        <v>12270</v>
      </c>
      <c r="F789" t="s">
        <v>42</v>
      </c>
      <c r="G789" t="s">
        <v>16</v>
      </c>
      <c r="H789">
        <v>0</v>
      </c>
      <c r="I789" t="s">
        <v>17</v>
      </c>
      <c r="J789" t="s">
        <v>901</v>
      </c>
      <c r="K789" s="3">
        <v>43314</v>
      </c>
      <c r="L789" t="s">
        <v>961</v>
      </c>
      <c r="M789" t="s">
        <v>143</v>
      </c>
    </row>
    <row r="790" spans="1:13" x14ac:dyDescent="0.3">
      <c r="A790">
        <v>4.3</v>
      </c>
      <c r="B790" t="s">
        <v>980</v>
      </c>
      <c r="C790" t="s">
        <v>898</v>
      </c>
      <c r="D790">
        <v>22384</v>
      </c>
      <c r="E790" t="s">
        <v>12199</v>
      </c>
      <c r="F790" t="s">
        <v>42</v>
      </c>
      <c r="G790" t="s">
        <v>16</v>
      </c>
      <c r="H790">
        <v>0</v>
      </c>
      <c r="I790" t="s">
        <v>17</v>
      </c>
      <c r="J790" t="s">
        <v>901</v>
      </c>
      <c r="K790" s="3">
        <v>43312</v>
      </c>
      <c r="L790" t="s">
        <v>981</v>
      </c>
      <c r="M790" t="s">
        <v>143</v>
      </c>
    </row>
    <row r="791" spans="1:13" x14ac:dyDescent="0.3">
      <c r="A791">
        <v>4.5999999999999996</v>
      </c>
      <c r="B791" t="s">
        <v>12665</v>
      </c>
      <c r="C791" t="s">
        <v>898</v>
      </c>
      <c r="D791">
        <v>32380</v>
      </c>
      <c r="E791" t="s">
        <v>12223</v>
      </c>
      <c r="F791" t="s">
        <v>42</v>
      </c>
      <c r="G791" t="s">
        <v>16</v>
      </c>
      <c r="H791">
        <v>0</v>
      </c>
      <c r="I791" t="s">
        <v>70</v>
      </c>
      <c r="J791" t="s">
        <v>901</v>
      </c>
      <c r="K791" s="3">
        <v>43296</v>
      </c>
      <c r="L791" t="s">
        <v>964</v>
      </c>
      <c r="M791" t="s">
        <v>50</v>
      </c>
    </row>
    <row r="792" spans="1:13" x14ac:dyDescent="0.3">
      <c r="A792">
        <v>4.5</v>
      </c>
      <c r="B792" t="s">
        <v>12698</v>
      </c>
      <c r="C792" t="s">
        <v>898</v>
      </c>
      <c r="D792">
        <v>172505</v>
      </c>
      <c r="E792" t="s">
        <v>12699</v>
      </c>
      <c r="F792" t="s">
        <v>26</v>
      </c>
      <c r="G792" t="s">
        <v>16</v>
      </c>
      <c r="H792">
        <v>0</v>
      </c>
      <c r="I792" t="s">
        <v>17</v>
      </c>
      <c r="J792" t="s">
        <v>899</v>
      </c>
      <c r="K792" s="3">
        <v>43278</v>
      </c>
      <c r="L792" t="s">
        <v>1016</v>
      </c>
      <c r="M792" t="s">
        <v>143</v>
      </c>
    </row>
    <row r="793" spans="1:13" x14ac:dyDescent="0.3">
      <c r="A793">
        <v>4.2</v>
      </c>
      <c r="B793" t="s">
        <v>1017</v>
      </c>
      <c r="C793" t="s">
        <v>898</v>
      </c>
      <c r="D793">
        <v>69493</v>
      </c>
      <c r="E793" t="s">
        <v>31</v>
      </c>
      <c r="F793" t="s">
        <v>55</v>
      </c>
      <c r="G793" t="s">
        <v>16</v>
      </c>
      <c r="H793">
        <v>0</v>
      </c>
      <c r="I793" t="s">
        <v>17</v>
      </c>
      <c r="J793" t="s">
        <v>901</v>
      </c>
      <c r="K793" s="3">
        <v>43300</v>
      </c>
      <c r="L793" t="s">
        <v>31</v>
      </c>
      <c r="M793" t="s">
        <v>31</v>
      </c>
    </row>
    <row r="794" spans="1:13" x14ac:dyDescent="0.3">
      <c r="A794">
        <v>4.2</v>
      </c>
      <c r="B794" t="s">
        <v>972</v>
      </c>
      <c r="C794" t="s">
        <v>898</v>
      </c>
      <c r="D794">
        <v>8599</v>
      </c>
      <c r="E794" t="s">
        <v>12199</v>
      </c>
      <c r="F794" t="s">
        <v>42</v>
      </c>
      <c r="G794" t="s">
        <v>16</v>
      </c>
      <c r="H794">
        <v>0</v>
      </c>
      <c r="I794" t="s">
        <v>17</v>
      </c>
      <c r="J794" t="s">
        <v>901</v>
      </c>
      <c r="K794" s="3">
        <v>43292</v>
      </c>
      <c r="L794" t="s">
        <v>322</v>
      </c>
      <c r="M794" t="s">
        <v>50</v>
      </c>
    </row>
    <row r="795" spans="1:13" x14ac:dyDescent="0.3">
      <c r="A795">
        <v>4.7</v>
      </c>
      <c r="B795" t="s">
        <v>12662</v>
      </c>
      <c r="C795" t="s">
        <v>898</v>
      </c>
      <c r="D795">
        <v>1107884</v>
      </c>
      <c r="E795" t="s">
        <v>31</v>
      </c>
      <c r="F795" t="s">
        <v>55</v>
      </c>
      <c r="G795" t="s">
        <v>16</v>
      </c>
      <c r="H795">
        <v>0</v>
      </c>
      <c r="I795" t="s">
        <v>17</v>
      </c>
      <c r="J795" t="s">
        <v>901</v>
      </c>
      <c r="K795" s="3">
        <v>43314</v>
      </c>
      <c r="L795" t="s">
        <v>31</v>
      </c>
      <c r="M795" t="s">
        <v>31</v>
      </c>
    </row>
    <row r="796" spans="1:13" x14ac:dyDescent="0.3">
      <c r="A796">
        <v>4.5</v>
      </c>
      <c r="B796" t="s">
        <v>973</v>
      </c>
      <c r="C796" t="s">
        <v>898</v>
      </c>
      <c r="D796">
        <v>41185</v>
      </c>
      <c r="E796" t="s">
        <v>31</v>
      </c>
      <c r="F796" t="s">
        <v>42</v>
      </c>
      <c r="G796" t="s">
        <v>16</v>
      </c>
      <c r="H796">
        <v>0</v>
      </c>
      <c r="I796" t="s">
        <v>17</v>
      </c>
      <c r="J796" t="s">
        <v>901</v>
      </c>
      <c r="K796" s="3">
        <v>43315</v>
      </c>
      <c r="L796" t="s">
        <v>31</v>
      </c>
      <c r="M796" t="s">
        <v>31</v>
      </c>
    </row>
    <row r="797" spans="1:13" x14ac:dyDescent="0.3">
      <c r="A797">
        <v>4.5999999999999996</v>
      </c>
      <c r="B797" t="s">
        <v>12700</v>
      </c>
      <c r="C797" t="s">
        <v>898</v>
      </c>
      <c r="D797">
        <v>7973</v>
      </c>
      <c r="E797" t="s">
        <v>12270</v>
      </c>
      <c r="F797" t="s">
        <v>42</v>
      </c>
      <c r="G797" t="s">
        <v>16</v>
      </c>
      <c r="H797">
        <v>0</v>
      </c>
      <c r="I797" t="s">
        <v>17</v>
      </c>
      <c r="J797" t="s">
        <v>901</v>
      </c>
      <c r="K797" s="3">
        <v>43308</v>
      </c>
      <c r="L797" t="s">
        <v>1019</v>
      </c>
      <c r="M797" t="s">
        <v>36</v>
      </c>
    </row>
    <row r="798" spans="1:13" x14ac:dyDescent="0.3">
      <c r="A798">
        <v>4.3</v>
      </c>
      <c r="B798" t="s">
        <v>12646</v>
      </c>
      <c r="C798" t="s">
        <v>898</v>
      </c>
      <c r="D798">
        <v>266935</v>
      </c>
      <c r="E798" t="s">
        <v>12192</v>
      </c>
      <c r="F798" t="s">
        <v>55</v>
      </c>
      <c r="G798" t="s">
        <v>16</v>
      </c>
      <c r="H798">
        <v>0</v>
      </c>
      <c r="I798" t="s">
        <v>17</v>
      </c>
      <c r="J798" t="s">
        <v>901</v>
      </c>
      <c r="K798" s="3">
        <v>43311</v>
      </c>
      <c r="L798" t="s">
        <v>931</v>
      </c>
      <c r="M798" t="s">
        <v>36</v>
      </c>
    </row>
    <row r="799" spans="1:13" x14ac:dyDescent="0.3">
      <c r="A799">
        <v>4.2</v>
      </c>
      <c r="B799" t="s">
        <v>12701</v>
      </c>
      <c r="C799" t="s">
        <v>898</v>
      </c>
      <c r="D799">
        <v>5695</v>
      </c>
      <c r="E799" t="s">
        <v>31</v>
      </c>
      <c r="F799" t="s">
        <v>42</v>
      </c>
      <c r="G799" t="s">
        <v>16</v>
      </c>
      <c r="H799">
        <v>0</v>
      </c>
      <c r="I799" t="s">
        <v>17</v>
      </c>
      <c r="J799" t="s">
        <v>901</v>
      </c>
      <c r="K799" s="3">
        <v>43006</v>
      </c>
      <c r="L799" t="s">
        <v>31</v>
      </c>
      <c r="M799" t="s">
        <v>31</v>
      </c>
    </row>
    <row r="800" spans="1:13" x14ac:dyDescent="0.3">
      <c r="A800">
        <v>4.7</v>
      </c>
      <c r="B800" t="s">
        <v>12702</v>
      </c>
      <c r="C800" t="s">
        <v>898</v>
      </c>
      <c r="D800">
        <v>142632</v>
      </c>
      <c r="E800" t="s">
        <v>12609</v>
      </c>
      <c r="F800" t="s">
        <v>26</v>
      </c>
      <c r="G800" t="s">
        <v>16</v>
      </c>
      <c r="H800">
        <v>0</v>
      </c>
      <c r="I800" t="s">
        <v>17</v>
      </c>
      <c r="J800" t="s">
        <v>901</v>
      </c>
      <c r="K800" s="3">
        <v>43293</v>
      </c>
      <c r="L800">
        <v>2.8</v>
      </c>
      <c r="M800" t="s">
        <v>50</v>
      </c>
    </row>
    <row r="801" spans="1:13" x14ac:dyDescent="0.3">
      <c r="A801">
        <v>4.7</v>
      </c>
      <c r="B801" t="s">
        <v>897</v>
      </c>
      <c r="C801" t="s">
        <v>898</v>
      </c>
      <c r="D801">
        <v>6290507</v>
      </c>
      <c r="E801" t="s">
        <v>31</v>
      </c>
      <c r="F801" t="s">
        <v>240</v>
      </c>
      <c r="G801" t="s">
        <v>16</v>
      </c>
      <c r="H801">
        <v>0</v>
      </c>
      <c r="I801" t="s">
        <v>17</v>
      </c>
      <c r="J801" t="s">
        <v>899</v>
      </c>
      <c r="K801" s="3">
        <v>43313</v>
      </c>
      <c r="L801" t="s">
        <v>31</v>
      </c>
      <c r="M801" t="s">
        <v>31</v>
      </c>
    </row>
    <row r="802" spans="1:13" x14ac:dyDescent="0.3">
      <c r="A802">
        <v>4.4000000000000004</v>
      </c>
      <c r="B802" t="s">
        <v>12703</v>
      </c>
      <c r="C802" t="s">
        <v>898</v>
      </c>
      <c r="D802">
        <v>55256</v>
      </c>
      <c r="E802" t="s">
        <v>12177</v>
      </c>
      <c r="F802" t="s">
        <v>26</v>
      </c>
      <c r="G802" t="s">
        <v>16</v>
      </c>
      <c r="H802">
        <v>0</v>
      </c>
      <c r="I802" t="s">
        <v>17</v>
      </c>
      <c r="J802" t="s">
        <v>901</v>
      </c>
      <c r="K802" s="3">
        <v>43270</v>
      </c>
      <c r="L802" t="s">
        <v>1023</v>
      </c>
      <c r="M802" t="s">
        <v>53</v>
      </c>
    </row>
    <row r="803" spans="1:13" x14ac:dyDescent="0.3">
      <c r="A803">
        <v>4.5</v>
      </c>
      <c r="B803" t="s">
        <v>12698</v>
      </c>
      <c r="C803" t="s">
        <v>898</v>
      </c>
      <c r="D803">
        <v>172508</v>
      </c>
      <c r="E803" t="s">
        <v>12699</v>
      </c>
      <c r="F803" t="s">
        <v>26</v>
      </c>
      <c r="G803" t="s">
        <v>16</v>
      </c>
      <c r="H803">
        <v>0</v>
      </c>
      <c r="I803" t="s">
        <v>17</v>
      </c>
      <c r="J803" t="s">
        <v>899</v>
      </c>
      <c r="K803" s="3">
        <v>43278</v>
      </c>
      <c r="L803" t="s">
        <v>1016</v>
      </c>
      <c r="M803" t="s">
        <v>143</v>
      </c>
    </row>
    <row r="804" spans="1:13" x14ac:dyDescent="0.3">
      <c r="A804">
        <v>4.4000000000000004</v>
      </c>
      <c r="B804" t="s">
        <v>12704</v>
      </c>
      <c r="C804" t="s">
        <v>898</v>
      </c>
      <c r="D804">
        <v>54798</v>
      </c>
      <c r="E804" t="s">
        <v>12216</v>
      </c>
      <c r="F804" t="s">
        <v>42</v>
      </c>
      <c r="G804" t="s">
        <v>16</v>
      </c>
      <c r="H804">
        <v>0</v>
      </c>
      <c r="I804" t="s">
        <v>17</v>
      </c>
      <c r="J804" t="s">
        <v>901</v>
      </c>
      <c r="K804" s="3">
        <v>43311</v>
      </c>
      <c r="L804" t="s">
        <v>931</v>
      </c>
      <c r="M804" t="s">
        <v>36</v>
      </c>
    </row>
    <row r="805" spans="1:13" x14ac:dyDescent="0.3">
      <c r="A805">
        <v>4</v>
      </c>
      <c r="B805" t="s">
        <v>1025</v>
      </c>
      <c r="C805" t="s">
        <v>898</v>
      </c>
      <c r="D805">
        <v>4815</v>
      </c>
      <c r="E805" t="s">
        <v>12175</v>
      </c>
      <c r="F805" t="s">
        <v>22</v>
      </c>
      <c r="G805" t="s">
        <v>16</v>
      </c>
      <c r="H805">
        <v>0</v>
      </c>
      <c r="I805" t="s">
        <v>17</v>
      </c>
      <c r="J805" t="s">
        <v>901</v>
      </c>
      <c r="K805" s="3">
        <v>43298</v>
      </c>
      <c r="L805" t="s">
        <v>1026</v>
      </c>
      <c r="M805" t="s">
        <v>32</v>
      </c>
    </row>
    <row r="806" spans="1:13" x14ac:dyDescent="0.3">
      <c r="A806">
        <v>4.5999999999999996</v>
      </c>
      <c r="B806" t="s">
        <v>12705</v>
      </c>
      <c r="C806" t="s">
        <v>898</v>
      </c>
      <c r="D806">
        <v>75112</v>
      </c>
      <c r="E806" t="s">
        <v>12385</v>
      </c>
      <c r="F806" t="s">
        <v>42</v>
      </c>
      <c r="G806" t="s">
        <v>16</v>
      </c>
      <c r="H806">
        <v>0</v>
      </c>
      <c r="I806" t="s">
        <v>17</v>
      </c>
      <c r="J806" t="s">
        <v>901</v>
      </c>
      <c r="K806" s="3">
        <v>43050</v>
      </c>
      <c r="L806">
        <v>2.09</v>
      </c>
      <c r="M806" t="s">
        <v>50</v>
      </c>
    </row>
    <row r="807" spans="1:13" x14ac:dyDescent="0.3">
      <c r="A807">
        <v>4.4000000000000004</v>
      </c>
      <c r="B807" t="s">
        <v>12706</v>
      </c>
      <c r="C807" t="s">
        <v>898</v>
      </c>
      <c r="D807">
        <v>33646</v>
      </c>
      <c r="E807" t="s">
        <v>12207</v>
      </c>
      <c r="F807" t="s">
        <v>42</v>
      </c>
      <c r="G807" t="s">
        <v>16</v>
      </c>
      <c r="H807">
        <v>0</v>
      </c>
      <c r="I807" t="s">
        <v>17</v>
      </c>
      <c r="J807" t="s">
        <v>901</v>
      </c>
      <c r="K807" s="3">
        <v>43296</v>
      </c>
      <c r="L807" t="s">
        <v>1029</v>
      </c>
      <c r="M807" t="s">
        <v>53</v>
      </c>
    </row>
    <row r="808" spans="1:13" x14ac:dyDescent="0.3">
      <c r="A808">
        <v>4.7</v>
      </c>
      <c r="B808" t="s">
        <v>12662</v>
      </c>
      <c r="C808" t="s">
        <v>898</v>
      </c>
      <c r="D808">
        <v>1107903</v>
      </c>
      <c r="E808" t="s">
        <v>31</v>
      </c>
      <c r="F808" t="s">
        <v>55</v>
      </c>
      <c r="G808" t="s">
        <v>16</v>
      </c>
      <c r="H808">
        <v>0</v>
      </c>
      <c r="I808" t="s">
        <v>17</v>
      </c>
      <c r="J808" t="s">
        <v>901</v>
      </c>
      <c r="K808" s="3">
        <v>43314</v>
      </c>
      <c r="L808" t="s">
        <v>31</v>
      </c>
      <c r="M808" t="s">
        <v>31</v>
      </c>
    </row>
    <row r="809" spans="1:13" x14ac:dyDescent="0.3">
      <c r="A809">
        <v>4.7</v>
      </c>
      <c r="B809" t="s">
        <v>12640</v>
      </c>
      <c r="C809" t="s">
        <v>898</v>
      </c>
      <c r="D809">
        <v>314300</v>
      </c>
      <c r="E809" t="s">
        <v>12438</v>
      </c>
      <c r="F809" t="s">
        <v>55</v>
      </c>
      <c r="G809" t="s">
        <v>16</v>
      </c>
      <c r="H809">
        <v>0</v>
      </c>
      <c r="I809" t="s">
        <v>17</v>
      </c>
      <c r="J809" t="s">
        <v>901</v>
      </c>
      <c r="K809" s="3">
        <v>43222</v>
      </c>
      <c r="L809" t="s">
        <v>907</v>
      </c>
      <c r="M809" t="s">
        <v>53</v>
      </c>
    </row>
    <row r="810" spans="1:13" x14ac:dyDescent="0.3">
      <c r="A810">
        <v>4.3</v>
      </c>
      <c r="B810" t="s">
        <v>12707</v>
      </c>
      <c r="C810" t="s">
        <v>898</v>
      </c>
      <c r="D810">
        <v>206527</v>
      </c>
      <c r="E810" t="s">
        <v>12192</v>
      </c>
      <c r="F810" t="s">
        <v>55</v>
      </c>
      <c r="G810" t="s">
        <v>16</v>
      </c>
      <c r="H810">
        <v>0</v>
      </c>
      <c r="I810" t="s">
        <v>70</v>
      </c>
      <c r="J810" t="s">
        <v>901</v>
      </c>
      <c r="K810" s="3">
        <v>43313</v>
      </c>
      <c r="L810" t="s">
        <v>1031</v>
      </c>
      <c r="M810" t="s">
        <v>143</v>
      </c>
    </row>
    <row r="811" spans="1:13" x14ac:dyDescent="0.3">
      <c r="A811">
        <v>4.0999999999999996</v>
      </c>
      <c r="B811" t="s">
        <v>1032</v>
      </c>
      <c r="C811" t="s">
        <v>898</v>
      </c>
      <c r="D811">
        <v>9348</v>
      </c>
      <c r="E811" t="s">
        <v>31</v>
      </c>
      <c r="F811" t="s">
        <v>42</v>
      </c>
      <c r="G811" t="s">
        <v>16</v>
      </c>
      <c r="H811">
        <v>0</v>
      </c>
      <c r="I811" t="s">
        <v>17</v>
      </c>
      <c r="J811" t="s">
        <v>901</v>
      </c>
      <c r="K811" s="3">
        <v>42522</v>
      </c>
      <c r="L811" t="s">
        <v>31</v>
      </c>
      <c r="M811" t="s">
        <v>31</v>
      </c>
    </row>
    <row r="812" spans="1:13" x14ac:dyDescent="0.3">
      <c r="A812">
        <v>4.2</v>
      </c>
      <c r="B812" t="s">
        <v>1033</v>
      </c>
      <c r="C812" t="s">
        <v>898</v>
      </c>
      <c r="D812">
        <v>3816</v>
      </c>
      <c r="E812" t="s">
        <v>12301</v>
      </c>
      <c r="F812" t="s">
        <v>22</v>
      </c>
      <c r="G812" t="s">
        <v>16</v>
      </c>
      <c r="H812">
        <v>0</v>
      </c>
      <c r="I812" t="s">
        <v>17</v>
      </c>
      <c r="J812" t="s">
        <v>901</v>
      </c>
      <c r="K812" s="3">
        <v>42494</v>
      </c>
      <c r="L812" t="s">
        <v>1034</v>
      </c>
      <c r="M812" t="s">
        <v>39</v>
      </c>
    </row>
    <row r="813" spans="1:13" x14ac:dyDescent="0.3">
      <c r="A813">
        <v>4.3</v>
      </c>
      <c r="B813" t="s">
        <v>1035</v>
      </c>
      <c r="C813" t="s">
        <v>898</v>
      </c>
      <c r="D813">
        <v>47847</v>
      </c>
      <c r="E813" t="s">
        <v>12192</v>
      </c>
      <c r="F813" t="s">
        <v>42</v>
      </c>
      <c r="G813" t="s">
        <v>16</v>
      </c>
      <c r="H813">
        <v>0</v>
      </c>
      <c r="I813" t="s">
        <v>17</v>
      </c>
      <c r="J813" t="s">
        <v>901</v>
      </c>
      <c r="K813" s="3">
        <v>42899</v>
      </c>
      <c r="L813" t="s">
        <v>675</v>
      </c>
      <c r="M813" t="s">
        <v>20</v>
      </c>
    </row>
    <row r="814" spans="1:13" x14ac:dyDescent="0.3">
      <c r="A814">
        <v>4.3</v>
      </c>
      <c r="B814" t="s">
        <v>12708</v>
      </c>
      <c r="C814" t="s">
        <v>898</v>
      </c>
      <c r="D814">
        <v>16195</v>
      </c>
      <c r="E814" t="s">
        <v>12215</v>
      </c>
      <c r="F814" t="s">
        <v>42</v>
      </c>
      <c r="G814" t="s">
        <v>16</v>
      </c>
      <c r="H814">
        <v>0</v>
      </c>
      <c r="I814" t="s">
        <v>17</v>
      </c>
      <c r="J814" t="s">
        <v>901</v>
      </c>
      <c r="K814" s="3">
        <v>42633</v>
      </c>
      <c r="L814" t="s">
        <v>1037</v>
      </c>
      <c r="M814" t="s">
        <v>53</v>
      </c>
    </row>
    <row r="815" spans="1:13" x14ac:dyDescent="0.3">
      <c r="A815">
        <v>4.3</v>
      </c>
      <c r="B815" t="s">
        <v>1038</v>
      </c>
      <c r="C815" t="s">
        <v>898</v>
      </c>
      <c r="D815">
        <v>206</v>
      </c>
      <c r="E815" t="s">
        <v>12270</v>
      </c>
      <c r="F815" t="s">
        <v>38</v>
      </c>
      <c r="G815" t="s">
        <v>16</v>
      </c>
      <c r="H815">
        <v>0</v>
      </c>
      <c r="I815" t="s">
        <v>17</v>
      </c>
      <c r="J815" t="s">
        <v>901</v>
      </c>
      <c r="K815" s="3">
        <v>42724</v>
      </c>
      <c r="L815" t="s">
        <v>1039</v>
      </c>
      <c r="M815" t="s">
        <v>39</v>
      </c>
    </row>
    <row r="816" spans="1:13" x14ac:dyDescent="0.3">
      <c r="A816">
        <v>4</v>
      </c>
      <c r="B816" t="s">
        <v>12709</v>
      </c>
      <c r="C816" t="s">
        <v>898</v>
      </c>
      <c r="D816">
        <v>28392</v>
      </c>
      <c r="E816" t="s">
        <v>31</v>
      </c>
      <c r="F816" t="s">
        <v>42</v>
      </c>
      <c r="G816" t="s">
        <v>16</v>
      </c>
      <c r="H816">
        <v>0</v>
      </c>
      <c r="I816" t="s">
        <v>17</v>
      </c>
      <c r="J816" t="s">
        <v>901</v>
      </c>
      <c r="K816" s="3">
        <v>43166</v>
      </c>
      <c r="L816" t="s">
        <v>31</v>
      </c>
      <c r="M816" t="s">
        <v>31</v>
      </c>
    </row>
    <row r="817" spans="1:13" x14ac:dyDescent="0.3">
      <c r="A817">
        <v>4.2</v>
      </c>
      <c r="B817" t="s">
        <v>12710</v>
      </c>
      <c r="C817" t="s">
        <v>898</v>
      </c>
      <c r="D817">
        <v>3241</v>
      </c>
      <c r="E817" t="s">
        <v>12256</v>
      </c>
      <c r="F817" t="s">
        <v>34</v>
      </c>
      <c r="G817" t="s">
        <v>16</v>
      </c>
      <c r="H817">
        <v>0</v>
      </c>
      <c r="I817" t="s">
        <v>17</v>
      </c>
      <c r="J817" t="s">
        <v>901</v>
      </c>
      <c r="K817" s="3">
        <v>43313</v>
      </c>
      <c r="L817" t="s">
        <v>1042</v>
      </c>
      <c r="M817" t="s">
        <v>20</v>
      </c>
    </row>
    <row r="818" spans="1:13" x14ac:dyDescent="0.3">
      <c r="A818">
        <v>4</v>
      </c>
      <c r="B818" t="s">
        <v>1043</v>
      </c>
      <c r="C818" t="s">
        <v>898</v>
      </c>
      <c r="D818">
        <v>835</v>
      </c>
      <c r="E818" t="s">
        <v>12222</v>
      </c>
      <c r="F818" t="s">
        <v>34</v>
      </c>
      <c r="G818" t="s">
        <v>16</v>
      </c>
      <c r="H818">
        <v>0</v>
      </c>
      <c r="I818" t="s">
        <v>17</v>
      </c>
      <c r="J818" t="s">
        <v>901</v>
      </c>
      <c r="K818" s="3">
        <v>42724</v>
      </c>
      <c r="L818" t="s">
        <v>458</v>
      </c>
      <c r="M818" t="s">
        <v>39</v>
      </c>
    </row>
    <row r="819" spans="1:13" x14ac:dyDescent="0.3">
      <c r="A819">
        <v>4</v>
      </c>
      <c r="B819" t="s">
        <v>1044</v>
      </c>
      <c r="C819" t="s">
        <v>898</v>
      </c>
      <c r="D819">
        <v>2525</v>
      </c>
      <c r="E819" t="s">
        <v>12225</v>
      </c>
      <c r="F819" t="s">
        <v>34</v>
      </c>
      <c r="G819" t="s">
        <v>16</v>
      </c>
      <c r="H819">
        <v>0</v>
      </c>
      <c r="I819" t="s">
        <v>17</v>
      </c>
      <c r="J819" t="s">
        <v>901</v>
      </c>
      <c r="K819" s="3">
        <v>42015</v>
      </c>
      <c r="L819" t="s">
        <v>1045</v>
      </c>
      <c r="M819" t="s">
        <v>53</v>
      </c>
    </row>
    <row r="820" spans="1:13" x14ac:dyDescent="0.3">
      <c r="A820">
        <v>3.8</v>
      </c>
      <c r="B820" t="s">
        <v>12711</v>
      </c>
      <c r="C820" t="s">
        <v>898</v>
      </c>
      <c r="D820">
        <v>828</v>
      </c>
      <c r="E820" t="s">
        <v>31</v>
      </c>
      <c r="F820" t="s">
        <v>34</v>
      </c>
      <c r="G820" t="s">
        <v>16</v>
      </c>
      <c r="H820">
        <v>0</v>
      </c>
      <c r="I820" t="s">
        <v>17</v>
      </c>
      <c r="J820" t="s">
        <v>901</v>
      </c>
      <c r="K820" s="3">
        <v>43009</v>
      </c>
      <c r="L820" t="s">
        <v>31</v>
      </c>
      <c r="M820" t="s">
        <v>31</v>
      </c>
    </row>
    <row r="821" spans="1:13" x14ac:dyDescent="0.3">
      <c r="A821">
        <v>4.5999999999999996</v>
      </c>
      <c r="B821" t="s">
        <v>12663</v>
      </c>
      <c r="C821" t="s">
        <v>898</v>
      </c>
      <c r="D821">
        <v>211856</v>
      </c>
      <c r="E821" t="s">
        <v>31</v>
      </c>
      <c r="F821" t="s">
        <v>55</v>
      </c>
      <c r="G821" t="s">
        <v>16</v>
      </c>
      <c r="H821">
        <v>0</v>
      </c>
      <c r="I821" t="s">
        <v>17</v>
      </c>
      <c r="J821" t="s">
        <v>901</v>
      </c>
      <c r="K821" s="3">
        <v>43313</v>
      </c>
      <c r="L821" t="s">
        <v>31</v>
      </c>
      <c r="M821" t="s">
        <v>31</v>
      </c>
    </row>
    <row r="822" spans="1:13" x14ac:dyDescent="0.3">
      <c r="A822">
        <v>4.0999999999999996</v>
      </c>
      <c r="B822" t="s">
        <v>1047</v>
      </c>
      <c r="C822" t="s">
        <v>898</v>
      </c>
      <c r="D822">
        <v>200058</v>
      </c>
      <c r="E822" t="s">
        <v>12270</v>
      </c>
      <c r="F822" t="s">
        <v>55</v>
      </c>
      <c r="G822" t="s">
        <v>16</v>
      </c>
      <c r="H822">
        <v>0</v>
      </c>
      <c r="I822" t="s">
        <v>17</v>
      </c>
      <c r="J822" t="s">
        <v>901</v>
      </c>
      <c r="K822" s="3">
        <v>43301</v>
      </c>
      <c r="L822" t="s">
        <v>1048</v>
      </c>
      <c r="M822" t="s">
        <v>20</v>
      </c>
    </row>
    <row r="823" spans="1:13" x14ac:dyDescent="0.3">
      <c r="A823">
        <v>3.9</v>
      </c>
      <c r="B823" t="s">
        <v>1049</v>
      </c>
      <c r="C823" t="s">
        <v>898</v>
      </c>
      <c r="D823">
        <v>1239</v>
      </c>
      <c r="E823" t="s">
        <v>12672</v>
      </c>
      <c r="F823" t="s">
        <v>34</v>
      </c>
      <c r="G823" t="s">
        <v>16</v>
      </c>
      <c r="H823">
        <v>0</v>
      </c>
      <c r="I823" t="s">
        <v>17</v>
      </c>
      <c r="J823" t="s">
        <v>901</v>
      </c>
      <c r="K823" s="3">
        <v>42580</v>
      </c>
      <c r="L823" t="s">
        <v>800</v>
      </c>
      <c r="M823" t="s">
        <v>1050</v>
      </c>
    </row>
    <row r="824" spans="1:13" x14ac:dyDescent="0.3">
      <c r="A824">
        <v>4.0999999999999996</v>
      </c>
      <c r="B824" t="s">
        <v>12712</v>
      </c>
      <c r="C824" t="s">
        <v>898</v>
      </c>
      <c r="D824">
        <v>702</v>
      </c>
      <c r="E824" t="s">
        <v>12713</v>
      </c>
      <c r="F824" t="s">
        <v>15</v>
      </c>
      <c r="G824" t="s">
        <v>16</v>
      </c>
      <c r="H824">
        <v>0</v>
      </c>
      <c r="I824" t="s">
        <v>17</v>
      </c>
      <c r="J824" t="s">
        <v>901</v>
      </c>
      <c r="K824" s="3">
        <v>43024</v>
      </c>
      <c r="L824">
        <v>5</v>
      </c>
      <c r="M824" t="s">
        <v>36</v>
      </c>
    </row>
    <row r="825" spans="1:13" x14ac:dyDescent="0.3">
      <c r="A825">
        <v>4.5</v>
      </c>
      <c r="B825" t="s">
        <v>1052</v>
      </c>
      <c r="C825" t="s">
        <v>898</v>
      </c>
      <c r="D825">
        <v>108613</v>
      </c>
      <c r="E825" t="s">
        <v>31</v>
      </c>
      <c r="F825" t="s">
        <v>55</v>
      </c>
      <c r="G825" t="s">
        <v>16</v>
      </c>
      <c r="H825">
        <v>0</v>
      </c>
      <c r="I825" t="s">
        <v>17</v>
      </c>
      <c r="J825" t="s">
        <v>901</v>
      </c>
      <c r="K825" s="3">
        <v>43315</v>
      </c>
      <c r="L825" t="s">
        <v>31</v>
      </c>
      <c r="M825" t="s">
        <v>31</v>
      </c>
    </row>
    <row r="826" spans="1:13" x14ac:dyDescent="0.3">
      <c r="A826">
        <v>4.2</v>
      </c>
      <c r="B826" t="s">
        <v>1017</v>
      </c>
      <c r="C826" t="s">
        <v>898</v>
      </c>
      <c r="D826">
        <v>69498</v>
      </c>
      <c r="E826" t="s">
        <v>31</v>
      </c>
      <c r="F826" t="s">
        <v>55</v>
      </c>
      <c r="G826" t="s">
        <v>16</v>
      </c>
      <c r="H826">
        <v>0</v>
      </c>
      <c r="I826" t="s">
        <v>17</v>
      </c>
      <c r="J826" t="s">
        <v>901</v>
      </c>
      <c r="K826" s="3">
        <v>43300</v>
      </c>
      <c r="L826" t="s">
        <v>31</v>
      </c>
      <c r="M826" t="s">
        <v>31</v>
      </c>
    </row>
    <row r="827" spans="1:13" x14ac:dyDescent="0.3">
      <c r="A827">
        <v>4.4000000000000004</v>
      </c>
      <c r="B827" t="s">
        <v>12714</v>
      </c>
      <c r="C827" t="s">
        <v>898</v>
      </c>
      <c r="D827">
        <v>148550</v>
      </c>
      <c r="E827" t="s">
        <v>12715</v>
      </c>
      <c r="F827" t="s">
        <v>55</v>
      </c>
      <c r="G827" t="s">
        <v>16</v>
      </c>
      <c r="H827">
        <v>0</v>
      </c>
      <c r="I827" t="s">
        <v>17</v>
      </c>
      <c r="J827" t="s">
        <v>899</v>
      </c>
      <c r="K827" s="3">
        <v>43315</v>
      </c>
      <c r="L827" t="s">
        <v>1054</v>
      </c>
      <c r="M827" t="s">
        <v>50</v>
      </c>
    </row>
    <row r="828" spans="1:13" x14ac:dyDescent="0.3">
      <c r="A828">
        <v>4.7</v>
      </c>
      <c r="B828" t="s">
        <v>897</v>
      </c>
      <c r="C828" t="s">
        <v>898</v>
      </c>
      <c r="D828">
        <v>6290507</v>
      </c>
      <c r="E828" t="s">
        <v>31</v>
      </c>
      <c r="F828" t="s">
        <v>240</v>
      </c>
      <c r="G828" t="s">
        <v>16</v>
      </c>
      <c r="H828">
        <v>0</v>
      </c>
      <c r="I828" t="s">
        <v>17</v>
      </c>
      <c r="J828" t="s">
        <v>899</v>
      </c>
      <c r="K828" s="3">
        <v>43313</v>
      </c>
      <c r="L828" t="s">
        <v>31</v>
      </c>
      <c r="M828" t="s">
        <v>31</v>
      </c>
    </row>
    <row r="829" spans="1:13" x14ac:dyDescent="0.3">
      <c r="A829">
        <v>4</v>
      </c>
      <c r="B829" t="s">
        <v>12716</v>
      </c>
      <c r="C829" t="s">
        <v>898</v>
      </c>
      <c r="D829">
        <v>3847</v>
      </c>
      <c r="E829" t="s">
        <v>12609</v>
      </c>
      <c r="F829" t="s">
        <v>22</v>
      </c>
      <c r="G829" t="s">
        <v>16</v>
      </c>
      <c r="H829">
        <v>0</v>
      </c>
      <c r="I829" t="s">
        <v>17</v>
      </c>
      <c r="J829" t="s">
        <v>901</v>
      </c>
      <c r="K829" s="3">
        <v>43033</v>
      </c>
      <c r="L829" t="s">
        <v>787</v>
      </c>
      <c r="M829" t="s">
        <v>46</v>
      </c>
    </row>
    <row r="830" spans="1:13" x14ac:dyDescent="0.3">
      <c r="A830">
        <v>4.4000000000000004</v>
      </c>
      <c r="B830" t="s">
        <v>12703</v>
      </c>
      <c r="C830" t="s">
        <v>898</v>
      </c>
      <c r="D830">
        <v>55256</v>
      </c>
      <c r="E830" t="s">
        <v>12177</v>
      </c>
      <c r="F830" t="s">
        <v>26</v>
      </c>
      <c r="G830" t="s">
        <v>16</v>
      </c>
      <c r="H830">
        <v>0</v>
      </c>
      <c r="I830" t="s">
        <v>17</v>
      </c>
      <c r="J830" t="s">
        <v>901</v>
      </c>
      <c r="K830" s="3">
        <v>43270</v>
      </c>
      <c r="L830" t="s">
        <v>1023</v>
      </c>
      <c r="M830" t="s">
        <v>53</v>
      </c>
    </row>
    <row r="831" spans="1:13" x14ac:dyDescent="0.3">
      <c r="A831">
        <v>4.4000000000000004</v>
      </c>
      <c r="B831" t="s">
        <v>12717</v>
      </c>
      <c r="C831" t="s">
        <v>898</v>
      </c>
      <c r="D831">
        <v>84309</v>
      </c>
      <c r="E831" t="s">
        <v>12405</v>
      </c>
      <c r="F831" t="s">
        <v>26</v>
      </c>
      <c r="G831" t="s">
        <v>16</v>
      </c>
      <c r="H831">
        <v>0</v>
      </c>
      <c r="I831" t="s">
        <v>17</v>
      </c>
      <c r="J831" t="s">
        <v>901</v>
      </c>
      <c r="K831" s="3">
        <v>43306</v>
      </c>
      <c r="L831" t="s">
        <v>1057</v>
      </c>
      <c r="M831" t="s">
        <v>50</v>
      </c>
    </row>
    <row r="832" spans="1:13" x14ac:dyDescent="0.3">
      <c r="A832">
        <v>4</v>
      </c>
      <c r="B832" t="s">
        <v>1025</v>
      </c>
      <c r="C832" t="s">
        <v>898</v>
      </c>
      <c r="D832">
        <v>4815</v>
      </c>
      <c r="E832" t="s">
        <v>12175</v>
      </c>
      <c r="F832" t="s">
        <v>22</v>
      </c>
      <c r="G832" t="s">
        <v>16</v>
      </c>
      <c r="H832">
        <v>0</v>
      </c>
      <c r="I832" t="s">
        <v>17</v>
      </c>
      <c r="J832" t="s">
        <v>901</v>
      </c>
      <c r="K832" s="3">
        <v>43298</v>
      </c>
      <c r="L832" t="s">
        <v>1026</v>
      </c>
      <c r="M832" t="s">
        <v>32</v>
      </c>
    </row>
    <row r="833" spans="1:13" x14ac:dyDescent="0.3">
      <c r="A833">
        <v>4.5</v>
      </c>
      <c r="B833" t="s">
        <v>12698</v>
      </c>
      <c r="C833" t="s">
        <v>898</v>
      </c>
      <c r="D833">
        <v>172508</v>
      </c>
      <c r="E833" t="s">
        <v>12699</v>
      </c>
      <c r="F833" t="s">
        <v>26</v>
      </c>
      <c r="G833" t="s">
        <v>16</v>
      </c>
      <c r="H833">
        <v>0</v>
      </c>
      <c r="I833" t="s">
        <v>17</v>
      </c>
      <c r="J833" t="s">
        <v>899</v>
      </c>
      <c r="K833" s="3">
        <v>43278</v>
      </c>
      <c r="L833" t="s">
        <v>1016</v>
      </c>
      <c r="M833" t="s">
        <v>143</v>
      </c>
    </row>
    <row r="834" spans="1:13" x14ac:dyDescent="0.3">
      <c r="A834">
        <v>4.7</v>
      </c>
      <c r="B834" t="s">
        <v>12662</v>
      </c>
      <c r="C834" t="s">
        <v>898</v>
      </c>
      <c r="D834">
        <v>1107948</v>
      </c>
      <c r="E834" t="s">
        <v>31</v>
      </c>
      <c r="F834" t="s">
        <v>55</v>
      </c>
      <c r="G834" t="s">
        <v>16</v>
      </c>
      <c r="H834">
        <v>0</v>
      </c>
      <c r="I834" t="s">
        <v>17</v>
      </c>
      <c r="J834" t="s">
        <v>901</v>
      </c>
      <c r="K834" s="3">
        <v>43314</v>
      </c>
      <c r="L834" t="s">
        <v>31</v>
      </c>
      <c r="M834" t="s">
        <v>31</v>
      </c>
    </row>
    <row r="835" spans="1:13" x14ac:dyDescent="0.3">
      <c r="A835">
        <v>4.3</v>
      </c>
      <c r="B835" t="s">
        <v>12646</v>
      </c>
      <c r="C835" t="s">
        <v>898</v>
      </c>
      <c r="D835">
        <v>266948</v>
      </c>
      <c r="E835" t="s">
        <v>12192</v>
      </c>
      <c r="F835" t="s">
        <v>55</v>
      </c>
      <c r="G835" t="s">
        <v>16</v>
      </c>
      <c r="H835">
        <v>0</v>
      </c>
      <c r="I835" t="s">
        <v>17</v>
      </c>
      <c r="J835" t="s">
        <v>901</v>
      </c>
      <c r="K835" s="3">
        <v>43311</v>
      </c>
      <c r="L835" t="s">
        <v>931</v>
      </c>
      <c r="M835" t="s">
        <v>36</v>
      </c>
    </row>
    <row r="836" spans="1:13" x14ac:dyDescent="0.3">
      <c r="A836">
        <v>4.5</v>
      </c>
      <c r="B836" t="s">
        <v>1058</v>
      </c>
      <c r="C836" t="s">
        <v>898</v>
      </c>
      <c r="D836">
        <v>14206</v>
      </c>
      <c r="E836" t="s">
        <v>12192</v>
      </c>
      <c r="F836" t="s">
        <v>22</v>
      </c>
      <c r="G836" t="s">
        <v>16</v>
      </c>
      <c r="H836">
        <v>0</v>
      </c>
      <c r="I836" t="s">
        <v>17</v>
      </c>
      <c r="J836" t="s">
        <v>901</v>
      </c>
      <c r="K836" s="3">
        <v>43307</v>
      </c>
      <c r="L836">
        <v>1.1599999999999999</v>
      </c>
      <c r="M836" t="s">
        <v>46</v>
      </c>
    </row>
    <row r="837" spans="1:13" x14ac:dyDescent="0.3">
      <c r="A837">
        <v>4.3</v>
      </c>
      <c r="B837" t="s">
        <v>12707</v>
      </c>
      <c r="C837" t="s">
        <v>898</v>
      </c>
      <c r="D837">
        <v>206532</v>
      </c>
      <c r="E837" t="s">
        <v>12192</v>
      </c>
      <c r="F837" t="s">
        <v>55</v>
      </c>
      <c r="G837" t="s">
        <v>16</v>
      </c>
      <c r="H837">
        <v>0</v>
      </c>
      <c r="I837" t="s">
        <v>70</v>
      </c>
      <c r="J837" t="s">
        <v>901</v>
      </c>
      <c r="K837" s="3">
        <v>43313</v>
      </c>
      <c r="L837" t="s">
        <v>1031</v>
      </c>
      <c r="M837" t="s">
        <v>143</v>
      </c>
    </row>
    <row r="838" spans="1:13" x14ac:dyDescent="0.3">
      <c r="A838">
        <v>4.0999999999999996</v>
      </c>
      <c r="B838" t="s">
        <v>1032</v>
      </c>
      <c r="C838" t="s">
        <v>898</v>
      </c>
      <c r="D838">
        <v>9348</v>
      </c>
      <c r="E838" t="s">
        <v>31</v>
      </c>
      <c r="F838" t="s">
        <v>42</v>
      </c>
      <c r="G838" t="s">
        <v>16</v>
      </c>
      <c r="H838">
        <v>0</v>
      </c>
      <c r="I838" t="s">
        <v>17</v>
      </c>
      <c r="J838" t="s">
        <v>901</v>
      </c>
      <c r="K838" s="3">
        <v>42522</v>
      </c>
      <c r="L838" t="s">
        <v>31</v>
      </c>
      <c r="M838" t="s">
        <v>31</v>
      </c>
    </row>
    <row r="839" spans="1:13" x14ac:dyDescent="0.3">
      <c r="A839">
        <v>4.3</v>
      </c>
      <c r="B839" t="s">
        <v>1059</v>
      </c>
      <c r="C839" t="s">
        <v>898</v>
      </c>
      <c r="D839">
        <v>14700</v>
      </c>
      <c r="E839" t="s">
        <v>12192</v>
      </c>
      <c r="F839" t="s">
        <v>42</v>
      </c>
      <c r="G839" t="s">
        <v>16</v>
      </c>
      <c r="H839">
        <v>0</v>
      </c>
      <c r="I839" t="s">
        <v>17</v>
      </c>
      <c r="J839" t="s">
        <v>901</v>
      </c>
      <c r="K839" s="3">
        <v>43311</v>
      </c>
      <c r="L839" t="s">
        <v>1060</v>
      </c>
      <c r="M839" t="s">
        <v>36</v>
      </c>
    </row>
    <row r="840" spans="1:13" x14ac:dyDescent="0.3">
      <c r="A840">
        <v>4.5</v>
      </c>
      <c r="B840" t="s">
        <v>1061</v>
      </c>
      <c r="C840" t="s">
        <v>898</v>
      </c>
      <c r="D840">
        <v>42828</v>
      </c>
      <c r="E840" t="s">
        <v>31</v>
      </c>
      <c r="F840" t="s">
        <v>42</v>
      </c>
      <c r="G840" t="s">
        <v>16</v>
      </c>
      <c r="H840">
        <v>0</v>
      </c>
      <c r="I840" t="s">
        <v>17</v>
      </c>
      <c r="J840" t="s">
        <v>901</v>
      </c>
      <c r="K840" s="3">
        <v>43301</v>
      </c>
      <c r="L840" t="s">
        <v>31</v>
      </c>
      <c r="M840" t="s">
        <v>31</v>
      </c>
    </row>
    <row r="841" spans="1:13" x14ac:dyDescent="0.3">
      <c r="A841">
        <v>4.2</v>
      </c>
      <c r="B841" t="s">
        <v>1062</v>
      </c>
      <c r="C841" t="s">
        <v>898</v>
      </c>
      <c r="D841">
        <v>40209</v>
      </c>
      <c r="E841" t="s">
        <v>31</v>
      </c>
      <c r="F841" t="s">
        <v>42</v>
      </c>
      <c r="G841" t="s">
        <v>16</v>
      </c>
      <c r="H841">
        <v>0</v>
      </c>
      <c r="I841" t="s">
        <v>17</v>
      </c>
      <c r="J841" t="s">
        <v>901</v>
      </c>
      <c r="K841" s="3">
        <v>43244</v>
      </c>
      <c r="L841" t="s">
        <v>31</v>
      </c>
      <c r="M841" t="s">
        <v>31</v>
      </c>
    </row>
    <row r="842" spans="1:13" x14ac:dyDescent="0.3">
      <c r="A842">
        <v>4.5999999999999996</v>
      </c>
      <c r="B842" t="s">
        <v>996</v>
      </c>
      <c r="C842" t="s">
        <v>898</v>
      </c>
      <c r="D842">
        <v>37862</v>
      </c>
      <c r="E842" t="s">
        <v>12268</v>
      </c>
      <c r="F842" t="s">
        <v>42</v>
      </c>
      <c r="G842" t="s">
        <v>16</v>
      </c>
      <c r="H842">
        <v>0</v>
      </c>
      <c r="I842" t="s">
        <v>17</v>
      </c>
      <c r="J842" t="s">
        <v>901</v>
      </c>
      <c r="K842" s="3">
        <v>43258</v>
      </c>
      <c r="L842" t="s">
        <v>997</v>
      </c>
      <c r="M842" t="s">
        <v>50</v>
      </c>
    </row>
    <row r="843" spans="1:13" x14ac:dyDescent="0.3">
      <c r="A843">
        <v>3.5</v>
      </c>
      <c r="B843" t="s">
        <v>12718</v>
      </c>
      <c r="C843" t="s">
        <v>898</v>
      </c>
      <c r="D843">
        <v>1405</v>
      </c>
      <c r="E843" t="s">
        <v>12361</v>
      </c>
      <c r="F843" t="s">
        <v>34</v>
      </c>
      <c r="G843" t="s">
        <v>16</v>
      </c>
      <c r="H843">
        <v>0</v>
      </c>
      <c r="I843" t="s">
        <v>17</v>
      </c>
      <c r="J843" t="s">
        <v>901</v>
      </c>
      <c r="K843" s="3">
        <v>43188</v>
      </c>
      <c r="L843" t="s">
        <v>1064</v>
      </c>
      <c r="M843" t="s">
        <v>53</v>
      </c>
    </row>
    <row r="844" spans="1:13" x14ac:dyDescent="0.3">
      <c r="A844">
        <v>4.2</v>
      </c>
      <c r="B844" t="s">
        <v>1017</v>
      </c>
      <c r="C844" t="s">
        <v>898</v>
      </c>
      <c r="D844">
        <v>69498</v>
      </c>
      <c r="E844" t="s">
        <v>31</v>
      </c>
      <c r="F844" t="s">
        <v>55</v>
      </c>
      <c r="G844" t="s">
        <v>16</v>
      </c>
      <c r="H844">
        <v>0</v>
      </c>
      <c r="I844" t="s">
        <v>17</v>
      </c>
      <c r="J844" t="s">
        <v>901</v>
      </c>
      <c r="K844" s="3">
        <v>43300</v>
      </c>
      <c r="L844" t="s">
        <v>31</v>
      </c>
      <c r="M844" t="s">
        <v>31</v>
      </c>
    </row>
    <row r="845" spans="1:13" x14ac:dyDescent="0.3">
      <c r="A845">
        <v>4.4000000000000004</v>
      </c>
      <c r="B845" t="s">
        <v>12714</v>
      </c>
      <c r="C845" t="s">
        <v>898</v>
      </c>
      <c r="D845">
        <v>148549</v>
      </c>
      <c r="E845" t="s">
        <v>12715</v>
      </c>
      <c r="F845" t="s">
        <v>55</v>
      </c>
      <c r="G845" t="s">
        <v>16</v>
      </c>
      <c r="H845">
        <v>0</v>
      </c>
      <c r="I845" t="s">
        <v>17</v>
      </c>
      <c r="J845" t="s">
        <v>899</v>
      </c>
      <c r="K845" s="3">
        <v>43315</v>
      </c>
      <c r="L845" t="s">
        <v>1054</v>
      </c>
      <c r="M845" t="s">
        <v>50</v>
      </c>
    </row>
    <row r="846" spans="1:13" x14ac:dyDescent="0.3">
      <c r="A846">
        <v>4.4000000000000004</v>
      </c>
      <c r="B846" t="s">
        <v>12717</v>
      </c>
      <c r="C846" t="s">
        <v>898</v>
      </c>
      <c r="D846">
        <v>84311</v>
      </c>
      <c r="E846" t="s">
        <v>12405</v>
      </c>
      <c r="F846" t="s">
        <v>26</v>
      </c>
      <c r="G846" t="s">
        <v>16</v>
      </c>
      <c r="H846">
        <v>0</v>
      </c>
      <c r="I846" t="s">
        <v>17</v>
      </c>
      <c r="J846" t="s">
        <v>901</v>
      </c>
      <c r="K846" s="3">
        <v>43306</v>
      </c>
      <c r="L846" t="s">
        <v>1057</v>
      </c>
      <c r="M846" t="s">
        <v>50</v>
      </c>
    </row>
    <row r="847" spans="1:13" x14ac:dyDescent="0.3">
      <c r="A847">
        <v>4.5999999999999996</v>
      </c>
      <c r="B847" t="s">
        <v>12663</v>
      </c>
      <c r="C847" t="s">
        <v>898</v>
      </c>
      <c r="D847">
        <v>211856</v>
      </c>
      <c r="E847" t="s">
        <v>31</v>
      </c>
      <c r="F847" t="s">
        <v>55</v>
      </c>
      <c r="G847" t="s">
        <v>16</v>
      </c>
      <c r="H847">
        <v>0</v>
      </c>
      <c r="I847" t="s">
        <v>17</v>
      </c>
      <c r="J847" t="s">
        <v>901</v>
      </c>
      <c r="K847" s="3">
        <v>43313</v>
      </c>
      <c r="L847" t="s">
        <v>31</v>
      </c>
      <c r="M847" t="s">
        <v>31</v>
      </c>
    </row>
    <row r="848" spans="1:13" x14ac:dyDescent="0.3">
      <c r="A848">
        <v>4.3</v>
      </c>
      <c r="B848" t="s">
        <v>12707</v>
      </c>
      <c r="C848" t="s">
        <v>898</v>
      </c>
      <c r="D848">
        <v>206532</v>
      </c>
      <c r="E848" t="s">
        <v>12192</v>
      </c>
      <c r="F848" t="s">
        <v>55</v>
      </c>
      <c r="G848" t="s">
        <v>16</v>
      </c>
      <c r="H848">
        <v>0</v>
      </c>
      <c r="I848" t="s">
        <v>70</v>
      </c>
      <c r="J848" t="s">
        <v>901</v>
      </c>
      <c r="K848" s="3">
        <v>43313</v>
      </c>
      <c r="L848" t="s">
        <v>1031</v>
      </c>
      <c r="M848" t="s">
        <v>143</v>
      </c>
    </row>
    <row r="849" spans="1:13" x14ac:dyDescent="0.3">
      <c r="A849">
        <v>4.5</v>
      </c>
      <c r="B849" t="s">
        <v>12698</v>
      </c>
      <c r="C849" t="s">
        <v>898</v>
      </c>
      <c r="D849">
        <v>172508</v>
      </c>
      <c r="E849" t="s">
        <v>12699</v>
      </c>
      <c r="F849" t="s">
        <v>26</v>
      </c>
      <c r="G849" t="s">
        <v>16</v>
      </c>
      <c r="H849">
        <v>0</v>
      </c>
      <c r="I849" t="s">
        <v>17</v>
      </c>
      <c r="J849" t="s">
        <v>899</v>
      </c>
      <c r="K849" s="3">
        <v>43278</v>
      </c>
      <c r="L849" t="s">
        <v>1016</v>
      </c>
      <c r="M849" t="s">
        <v>143</v>
      </c>
    </row>
    <row r="850" spans="1:13" x14ac:dyDescent="0.3">
      <c r="A850">
        <v>4.8</v>
      </c>
      <c r="B850" t="s">
        <v>12719</v>
      </c>
      <c r="C850" t="s">
        <v>898</v>
      </c>
      <c r="D850">
        <v>256079</v>
      </c>
      <c r="E850" t="s">
        <v>12713</v>
      </c>
      <c r="F850" t="s">
        <v>42</v>
      </c>
      <c r="G850" t="s">
        <v>16</v>
      </c>
      <c r="H850">
        <v>0</v>
      </c>
      <c r="I850" t="s">
        <v>30</v>
      </c>
      <c r="J850" t="s">
        <v>901</v>
      </c>
      <c r="K850" s="3">
        <v>43293</v>
      </c>
      <c r="L850" t="s">
        <v>945</v>
      </c>
      <c r="M850" t="s">
        <v>20</v>
      </c>
    </row>
    <row r="851" spans="1:13" x14ac:dyDescent="0.3">
      <c r="A851">
        <v>4.4000000000000004</v>
      </c>
      <c r="B851" t="s">
        <v>12720</v>
      </c>
      <c r="C851" t="s">
        <v>898</v>
      </c>
      <c r="D851">
        <v>2078</v>
      </c>
      <c r="E851" t="s">
        <v>31</v>
      </c>
      <c r="F851" t="s">
        <v>34</v>
      </c>
      <c r="G851" t="s">
        <v>16</v>
      </c>
      <c r="H851">
        <v>0</v>
      </c>
      <c r="I851" t="s">
        <v>17</v>
      </c>
      <c r="J851" t="s">
        <v>899</v>
      </c>
      <c r="K851" s="3">
        <v>43093</v>
      </c>
      <c r="L851" t="s">
        <v>885</v>
      </c>
      <c r="M851" t="s">
        <v>50</v>
      </c>
    </row>
    <row r="852" spans="1:13" x14ac:dyDescent="0.3">
      <c r="A852">
        <v>4.0999999999999996</v>
      </c>
      <c r="B852" t="s">
        <v>1067</v>
      </c>
      <c r="C852" t="s">
        <v>898</v>
      </c>
      <c r="D852">
        <v>16103</v>
      </c>
      <c r="E852" t="s">
        <v>12332</v>
      </c>
      <c r="F852" t="s">
        <v>42</v>
      </c>
      <c r="G852" t="s">
        <v>16</v>
      </c>
      <c r="H852">
        <v>0</v>
      </c>
      <c r="I852" t="s">
        <v>17</v>
      </c>
      <c r="J852" t="s">
        <v>901</v>
      </c>
      <c r="K852" s="3">
        <v>43312</v>
      </c>
      <c r="L852" t="s">
        <v>1068</v>
      </c>
      <c r="M852" t="s">
        <v>50</v>
      </c>
    </row>
    <row r="853" spans="1:13" x14ac:dyDescent="0.3">
      <c r="A853">
        <v>4.9000000000000004</v>
      </c>
      <c r="B853" t="s">
        <v>1069</v>
      </c>
      <c r="C853" t="s">
        <v>898</v>
      </c>
      <c r="D853">
        <v>11</v>
      </c>
      <c r="E853" t="s">
        <v>12577</v>
      </c>
      <c r="F853" t="s">
        <v>482</v>
      </c>
      <c r="G853" t="s">
        <v>383</v>
      </c>
      <c r="H853" s="2">
        <v>3.99</v>
      </c>
      <c r="I853" t="s">
        <v>17</v>
      </c>
      <c r="J853" t="s">
        <v>947</v>
      </c>
      <c r="K853" s="3">
        <v>42940</v>
      </c>
      <c r="L853">
        <v>1</v>
      </c>
      <c r="M853" t="s">
        <v>20</v>
      </c>
    </row>
    <row r="854" spans="1:13" x14ac:dyDescent="0.3">
      <c r="A854">
        <v>4.7</v>
      </c>
      <c r="B854" t="s">
        <v>1070</v>
      </c>
      <c r="C854" t="s">
        <v>898</v>
      </c>
      <c r="D854">
        <v>21</v>
      </c>
      <c r="E854" t="s">
        <v>12516</v>
      </c>
      <c r="F854" t="s">
        <v>482</v>
      </c>
      <c r="G854" t="s">
        <v>383</v>
      </c>
      <c r="H854" s="2">
        <v>5.99</v>
      </c>
      <c r="I854" t="s">
        <v>17</v>
      </c>
      <c r="J854" t="s">
        <v>899</v>
      </c>
      <c r="K854" s="3">
        <v>42937</v>
      </c>
      <c r="L854">
        <v>1.3</v>
      </c>
      <c r="M854" t="s">
        <v>50</v>
      </c>
    </row>
    <row r="855" spans="1:13" x14ac:dyDescent="0.3">
      <c r="A855">
        <v>4.7</v>
      </c>
      <c r="B855" t="s">
        <v>1071</v>
      </c>
      <c r="C855" t="s">
        <v>898</v>
      </c>
      <c r="D855">
        <v>31085</v>
      </c>
      <c r="E855" t="s">
        <v>12219</v>
      </c>
      <c r="F855" t="s">
        <v>22</v>
      </c>
      <c r="G855" t="s">
        <v>383</v>
      </c>
      <c r="H855" s="2">
        <v>3.99</v>
      </c>
      <c r="I855" t="s">
        <v>17</v>
      </c>
      <c r="J855" t="s">
        <v>947</v>
      </c>
      <c r="K855" s="3">
        <v>43287</v>
      </c>
      <c r="L855" t="s">
        <v>1072</v>
      </c>
      <c r="M855" t="s">
        <v>36</v>
      </c>
    </row>
    <row r="856" spans="1:13" x14ac:dyDescent="0.3">
      <c r="A856">
        <v>4.7</v>
      </c>
      <c r="B856" t="s">
        <v>1073</v>
      </c>
      <c r="C856" t="s">
        <v>898</v>
      </c>
      <c r="D856">
        <v>3528</v>
      </c>
      <c r="E856" t="s">
        <v>12219</v>
      </c>
      <c r="F856" t="s">
        <v>34</v>
      </c>
      <c r="G856" t="s">
        <v>383</v>
      </c>
      <c r="H856" s="2">
        <v>3.99</v>
      </c>
      <c r="I856" t="s">
        <v>17</v>
      </c>
      <c r="J856" t="s">
        <v>947</v>
      </c>
      <c r="K856" s="3">
        <v>43263</v>
      </c>
      <c r="L856" t="s">
        <v>1074</v>
      </c>
      <c r="M856" t="s">
        <v>36</v>
      </c>
    </row>
    <row r="857" spans="1:13" x14ac:dyDescent="0.3">
      <c r="A857">
        <v>4.4000000000000004</v>
      </c>
      <c r="B857" t="s">
        <v>1075</v>
      </c>
      <c r="C857" t="s">
        <v>1076</v>
      </c>
      <c r="D857">
        <v>5456208</v>
      </c>
      <c r="E857" t="s">
        <v>31</v>
      </c>
      <c r="F857" t="s">
        <v>240</v>
      </c>
      <c r="G857" t="s">
        <v>16</v>
      </c>
      <c r="H857">
        <v>0</v>
      </c>
      <c r="I857" t="s">
        <v>30</v>
      </c>
      <c r="J857" t="s">
        <v>1077</v>
      </c>
      <c r="K857" s="3">
        <v>43312</v>
      </c>
      <c r="L857" t="s">
        <v>31</v>
      </c>
      <c r="M857" t="s">
        <v>31</v>
      </c>
    </row>
    <row r="858" spans="1:13" x14ac:dyDescent="0.3">
      <c r="A858">
        <v>4</v>
      </c>
      <c r="B858" t="s">
        <v>1078</v>
      </c>
      <c r="C858" t="s">
        <v>1076</v>
      </c>
      <c r="D858">
        <v>11656</v>
      </c>
      <c r="E858" t="s">
        <v>12285</v>
      </c>
      <c r="F858" t="s">
        <v>42</v>
      </c>
      <c r="G858" t="s">
        <v>16</v>
      </c>
      <c r="H858">
        <v>0</v>
      </c>
      <c r="I858" t="s">
        <v>17</v>
      </c>
      <c r="J858" t="s">
        <v>1077</v>
      </c>
      <c r="K858" s="3">
        <v>43120</v>
      </c>
      <c r="L858">
        <v>1.02</v>
      </c>
      <c r="M858" t="s">
        <v>20</v>
      </c>
    </row>
    <row r="859" spans="1:13" x14ac:dyDescent="0.3">
      <c r="A859">
        <v>4.2</v>
      </c>
      <c r="B859" t="s">
        <v>12721</v>
      </c>
      <c r="C859" t="s">
        <v>1076</v>
      </c>
      <c r="D859">
        <v>28948</v>
      </c>
      <c r="E859" t="s">
        <v>31</v>
      </c>
      <c r="F859" t="s">
        <v>42</v>
      </c>
      <c r="G859" t="s">
        <v>16</v>
      </c>
      <c r="H859">
        <v>0</v>
      </c>
      <c r="I859" t="s">
        <v>30</v>
      </c>
      <c r="J859" t="s">
        <v>1077</v>
      </c>
      <c r="K859" s="3">
        <v>43316</v>
      </c>
      <c r="L859" t="s">
        <v>31</v>
      </c>
      <c r="M859" t="s">
        <v>31</v>
      </c>
    </row>
    <row r="860" spans="1:13" x14ac:dyDescent="0.3">
      <c r="A860">
        <v>4.3</v>
      </c>
      <c r="B860" t="s">
        <v>12722</v>
      </c>
      <c r="C860" t="s">
        <v>1076</v>
      </c>
      <c r="D860">
        <v>296771</v>
      </c>
      <c r="E860" t="s">
        <v>12216</v>
      </c>
      <c r="F860" t="s">
        <v>55</v>
      </c>
      <c r="G860" t="s">
        <v>16</v>
      </c>
      <c r="H860">
        <v>0</v>
      </c>
      <c r="I860" t="s">
        <v>30</v>
      </c>
      <c r="J860" t="s">
        <v>1077</v>
      </c>
      <c r="K860" s="3">
        <v>43296</v>
      </c>
      <c r="L860" t="s">
        <v>1081</v>
      </c>
      <c r="M860" t="s">
        <v>50</v>
      </c>
    </row>
    <row r="861" spans="1:13" x14ac:dyDescent="0.3">
      <c r="A861">
        <v>4.5</v>
      </c>
      <c r="B861" t="s">
        <v>12723</v>
      </c>
      <c r="C861" t="s">
        <v>1076</v>
      </c>
      <c r="D861">
        <v>470089</v>
      </c>
      <c r="E861" t="s">
        <v>31</v>
      </c>
      <c r="F861" t="s">
        <v>29</v>
      </c>
      <c r="G861" t="s">
        <v>16</v>
      </c>
      <c r="H861">
        <v>0</v>
      </c>
      <c r="I861" t="s">
        <v>17</v>
      </c>
      <c r="J861" t="s">
        <v>1083</v>
      </c>
      <c r="K861" s="3">
        <v>43315</v>
      </c>
      <c r="L861" t="s">
        <v>1084</v>
      </c>
      <c r="M861" t="s">
        <v>50</v>
      </c>
    </row>
    <row r="862" spans="1:13" x14ac:dyDescent="0.3">
      <c r="A862">
        <v>3.5</v>
      </c>
      <c r="B862" t="s">
        <v>12724</v>
      </c>
      <c r="C862" t="s">
        <v>1076</v>
      </c>
      <c r="D862">
        <v>10939</v>
      </c>
      <c r="E862" t="s">
        <v>12213</v>
      </c>
      <c r="F862" t="s">
        <v>55</v>
      </c>
      <c r="G862" t="s">
        <v>16</v>
      </c>
      <c r="H862">
        <v>0</v>
      </c>
      <c r="I862" t="s">
        <v>17</v>
      </c>
      <c r="J862" t="s">
        <v>1077</v>
      </c>
      <c r="K862" s="3">
        <v>42488</v>
      </c>
      <c r="L862" t="s">
        <v>1086</v>
      </c>
      <c r="M862" t="s">
        <v>143</v>
      </c>
    </row>
    <row r="863" spans="1:13" x14ac:dyDescent="0.3">
      <c r="A863">
        <v>4.2</v>
      </c>
      <c r="B863" t="s">
        <v>12725</v>
      </c>
      <c r="C863" t="s">
        <v>1076</v>
      </c>
      <c r="D863">
        <v>98509</v>
      </c>
      <c r="E863" t="s">
        <v>31</v>
      </c>
      <c r="F863" t="s">
        <v>26</v>
      </c>
      <c r="G863" t="s">
        <v>16</v>
      </c>
      <c r="H863">
        <v>0</v>
      </c>
      <c r="I863" t="s">
        <v>17</v>
      </c>
      <c r="J863" t="s">
        <v>1077</v>
      </c>
      <c r="K863" s="3">
        <v>43279</v>
      </c>
      <c r="L863" t="s">
        <v>31</v>
      </c>
      <c r="M863" t="s">
        <v>31</v>
      </c>
    </row>
    <row r="864" spans="1:13" x14ac:dyDescent="0.3">
      <c r="A864">
        <v>3.1</v>
      </c>
      <c r="B864" t="s">
        <v>12726</v>
      </c>
      <c r="C864" t="s">
        <v>1076</v>
      </c>
      <c r="D864">
        <v>5241</v>
      </c>
      <c r="E864" t="s">
        <v>31</v>
      </c>
      <c r="F864" t="s">
        <v>26</v>
      </c>
      <c r="G864" t="s">
        <v>16</v>
      </c>
      <c r="H864">
        <v>0</v>
      </c>
      <c r="I864" t="s">
        <v>17</v>
      </c>
      <c r="J864" t="s">
        <v>1077</v>
      </c>
      <c r="K864" s="3">
        <v>43257</v>
      </c>
      <c r="L864" t="s">
        <v>31</v>
      </c>
      <c r="M864" t="s">
        <v>154</v>
      </c>
    </row>
    <row r="865" spans="1:13" x14ac:dyDescent="0.3">
      <c r="A865">
        <v>4.5999999999999996</v>
      </c>
      <c r="B865" t="s">
        <v>1089</v>
      </c>
      <c r="C865" t="s">
        <v>1076</v>
      </c>
      <c r="D865">
        <v>22508</v>
      </c>
      <c r="E865" t="s">
        <v>12438</v>
      </c>
      <c r="F865" t="s">
        <v>55</v>
      </c>
      <c r="G865" t="s">
        <v>16</v>
      </c>
      <c r="H865">
        <v>0</v>
      </c>
      <c r="I865" t="s">
        <v>17</v>
      </c>
      <c r="J865" t="s">
        <v>1077</v>
      </c>
      <c r="K865" s="3">
        <v>42201</v>
      </c>
      <c r="L865" t="s">
        <v>1090</v>
      </c>
      <c r="M865" t="s">
        <v>32</v>
      </c>
    </row>
    <row r="866" spans="1:13" x14ac:dyDescent="0.3">
      <c r="A866">
        <v>4.2</v>
      </c>
      <c r="B866" t="s">
        <v>1091</v>
      </c>
      <c r="C866" t="s">
        <v>1076</v>
      </c>
      <c r="D866">
        <v>10291</v>
      </c>
      <c r="E866" t="s">
        <v>12385</v>
      </c>
      <c r="F866" t="s">
        <v>26</v>
      </c>
      <c r="G866" t="s">
        <v>16</v>
      </c>
      <c r="H866">
        <v>0</v>
      </c>
      <c r="I866" t="s">
        <v>30</v>
      </c>
      <c r="J866" t="s">
        <v>1077</v>
      </c>
      <c r="K866" s="3">
        <v>43316</v>
      </c>
      <c r="L866" t="s">
        <v>1092</v>
      </c>
      <c r="M866" t="s">
        <v>20</v>
      </c>
    </row>
    <row r="867" spans="1:13" x14ac:dyDescent="0.3">
      <c r="A867">
        <v>4.3</v>
      </c>
      <c r="B867" t="s">
        <v>1093</v>
      </c>
      <c r="C867" t="s">
        <v>1076</v>
      </c>
      <c r="D867">
        <v>7165362</v>
      </c>
      <c r="E867" t="s">
        <v>31</v>
      </c>
      <c r="F867" t="s">
        <v>259</v>
      </c>
      <c r="G867" t="s">
        <v>16</v>
      </c>
      <c r="H867">
        <v>0</v>
      </c>
      <c r="I867" t="s">
        <v>30</v>
      </c>
      <c r="J867" t="s">
        <v>1077</v>
      </c>
      <c r="K867" s="3">
        <v>43297</v>
      </c>
      <c r="L867" t="s">
        <v>31</v>
      </c>
      <c r="M867" t="s">
        <v>31</v>
      </c>
    </row>
    <row r="868" spans="1:13" x14ac:dyDescent="0.3">
      <c r="A868">
        <v>4.3</v>
      </c>
      <c r="B868" t="s">
        <v>1094</v>
      </c>
      <c r="C868" t="s">
        <v>1076</v>
      </c>
      <c r="D868">
        <v>4885646</v>
      </c>
      <c r="E868" t="s">
        <v>31</v>
      </c>
      <c r="F868" t="s">
        <v>240</v>
      </c>
      <c r="G868" t="s">
        <v>16</v>
      </c>
      <c r="H868">
        <v>0</v>
      </c>
      <c r="I868" t="s">
        <v>30</v>
      </c>
      <c r="J868" t="s">
        <v>1077</v>
      </c>
      <c r="K868" s="3">
        <v>43315</v>
      </c>
      <c r="L868" t="s">
        <v>31</v>
      </c>
      <c r="M868" t="s">
        <v>31</v>
      </c>
    </row>
    <row r="869" spans="1:13" x14ac:dyDescent="0.3">
      <c r="A869">
        <v>4.0999999999999996</v>
      </c>
      <c r="B869" t="s">
        <v>12727</v>
      </c>
      <c r="C869" t="s">
        <v>1076</v>
      </c>
      <c r="D869">
        <v>141980</v>
      </c>
      <c r="E869" t="s">
        <v>31</v>
      </c>
      <c r="F869" t="s">
        <v>26</v>
      </c>
      <c r="G869" t="s">
        <v>16</v>
      </c>
      <c r="H869">
        <v>0</v>
      </c>
      <c r="I869" t="s">
        <v>30</v>
      </c>
      <c r="J869" t="s">
        <v>1077</v>
      </c>
      <c r="K869" s="3">
        <v>43311</v>
      </c>
      <c r="L869" t="s">
        <v>31</v>
      </c>
      <c r="M869" t="s">
        <v>31</v>
      </c>
    </row>
    <row r="870" spans="1:13" x14ac:dyDescent="0.3">
      <c r="A870">
        <v>3.8</v>
      </c>
      <c r="B870" t="s">
        <v>12728</v>
      </c>
      <c r="C870" t="s">
        <v>1076</v>
      </c>
      <c r="D870">
        <v>6979</v>
      </c>
      <c r="E870" t="s">
        <v>12190</v>
      </c>
      <c r="F870" t="s">
        <v>42</v>
      </c>
      <c r="G870" t="s">
        <v>16</v>
      </c>
      <c r="H870">
        <v>0</v>
      </c>
      <c r="I870" t="s">
        <v>17</v>
      </c>
      <c r="J870" t="s">
        <v>1077</v>
      </c>
      <c r="K870" s="3">
        <v>43286</v>
      </c>
      <c r="L870">
        <v>1.03</v>
      </c>
      <c r="M870" t="s">
        <v>53</v>
      </c>
    </row>
    <row r="871" spans="1:13" x14ac:dyDescent="0.3">
      <c r="A871">
        <v>3.4</v>
      </c>
      <c r="B871" t="s">
        <v>12729</v>
      </c>
      <c r="C871" t="s">
        <v>1076</v>
      </c>
      <c r="D871">
        <v>46618</v>
      </c>
      <c r="E871" t="s">
        <v>31</v>
      </c>
      <c r="F871" t="s">
        <v>26</v>
      </c>
      <c r="G871" t="s">
        <v>16</v>
      </c>
      <c r="H871">
        <v>0</v>
      </c>
      <c r="I871" t="s">
        <v>30</v>
      </c>
      <c r="J871" t="s">
        <v>1077</v>
      </c>
      <c r="K871" s="3">
        <v>43300</v>
      </c>
      <c r="L871" t="s">
        <v>31</v>
      </c>
      <c r="M871" t="s">
        <v>31</v>
      </c>
    </row>
    <row r="872" spans="1:13" x14ac:dyDescent="0.3">
      <c r="A872">
        <v>4.3</v>
      </c>
      <c r="B872" t="s">
        <v>12730</v>
      </c>
      <c r="C872" t="s">
        <v>1076</v>
      </c>
      <c r="D872">
        <v>103078</v>
      </c>
      <c r="E872" t="s">
        <v>12183</v>
      </c>
      <c r="F872" t="s">
        <v>26</v>
      </c>
      <c r="G872" t="s">
        <v>16</v>
      </c>
      <c r="H872">
        <v>0</v>
      </c>
      <c r="I872" t="s">
        <v>17</v>
      </c>
      <c r="J872" t="s">
        <v>1077</v>
      </c>
      <c r="K872" s="3">
        <v>43286</v>
      </c>
      <c r="L872" t="s">
        <v>1099</v>
      </c>
      <c r="M872" t="s">
        <v>93</v>
      </c>
    </row>
    <row r="873" spans="1:13" x14ac:dyDescent="0.3">
      <c r="A873">
        <v>4.4000000000000004</v>
      </c>
      <c r="B873" t="s">
        <v>12731</v>
      </c>
      <c r="C873" t="s">
        <v>1076</v>
      </c>
      <c r="D873">
        <v>17682</v>
      </c>
      <c r="E873" t="s">
        <v>12732</v>
      </c>
      <c r="F873" t="s">
        <v>42</v>
      </c>
      <c r="G873" t="s">
        <v>16</v>
      </c>
      <c r="H873">
        <v>0</v>
      </c>
      <c r="I873" t="s">
        <v>17</v>
      </c>
      <c r="J873" t="s">
        <v>1077</v>
      </c>
      <c r="K873" s="3">
        <v>43315</v>
      </c>
      <c r="L873">
        <v>5.2</v>
      </c>
      <c r="M873" t="s">
        <v>20</v>
      </c>
    </row>
    <row r="874" spans="1:13" x14ac:dyDescent="0.3">
      <c r="A874">
        <v>4.4000000000000004</v>
      </c>
      <c r="B874" t="s">
        <v>1101</v>
      </c>
      <c r="C874" t="s">
        <v>1076</v>
      </c>
      <c r="D874">
        <v>37000</v>
      </c>
      <c r="E874" t="s">
        <v>12222</v>
      </c>
      <c r="F874" t="s">
        <v>42</v>
      </c>
      <c r="G874" t="s">
        <v>16</v>
      </c>
      <c r="H874">
        <v>0</v>
      </c>
      <c r="I874" t="s">
        <v>222</v>
      </c>
      <c r="J874" t="s">
        <v>1077</v>
      </c>
      <c r="K874" s="3">
        <v>43272</v>
      </c>
      <c r="L874" t="s">
        <v>1102</v>
      </c>
      <c r="M874" t="s">
        <v>50</v>
      </c>
    </row>
    <row r="875" spans="1:13" x14ac:dyDescent="0.3">
      <c r="A875">
        <v>4</v>
      </c>
      <c r="B875" t="s">
        <v>12733</v>
      </c>
      <c r="C875" t="s">
        <v>1076</v>
      </c>
      <c r="D875">
        <v>175528</v>
      </c>
      <c r="E875" t="s">
        <v>31</v>
      </c>
      <c r="F875" t="s">
        <v>55</v>
      </c>
      <c r="G875" t="s">
        <v>16</v>
      </c>
      <c r="H875">
        <v>0</v>
      </c>
      <c r="I875" t="s">
        <v>17</v>
      </c>
      <c r="J875" t="s">
        <v>1077</v>
      </c>
      <c r="K875" s="3">
        <v>43315</v>
      </c>
      <c r="L875" t="s">
        <v>31</v>
      </c>
      <c r="M875" t="s">
        <v>31</v>
      </c>
    </row>
    <row r="876" spans="1:13" x14ac:dyDescent="0.3">
      <c r="A876">
        <v>3.7</v>
      </c>
      <c r="B876" t="s">
        <v>1104</v>
      </c>
      <c r="C876" t="s">
        <v>1076</v>
      </c>
      <c r="D876">
        <v>1828284</v>
      </c>
      <c r="E876" t="s">
        <v>12291</v>
      </c>
      <c r="F876" t="s">
        <v>240</v>
      </c>
      <c r="G876" t="s">
        <v>16</v>
      </c>
      <c r="H876">
        <v>0</v>
      </c>
      <c r="I876" t="s">
        <v>17</v>
      </c>
      <c r="J876" t="s">
        <v>1077</v>
      </c>
      <c r="K876" s="3">
        <v>43293</v>
      </c>
      <c r="L876" t="s">
        <v>170</v>
      </c>
      <c r="M876" t="s">
        <v>50</v>
      </c>
    </row>
    <row r="877" spans="1:13" x14ac:dyDescent="0.3">
      <c r="A877">
        <v>3.9</v>
      </c>
      <c r="B877" t="s">
        <v>12734</v>
      </c>
      <c r="C877" t="s">
        <v>1076</v>
      </c>
      <c r="D877">
        <v>34923</v>
      </c>
      <c r="E877" t="s">
        <v>31</v>
      </c>
      <c r="F877" t="s">
        <v>26</v>
      </c>
      <c r="G877" t="s">
        <v>16</v>
      </c>
      <c r="H877">
        <v>0</v>
      </c>
      <c r="I877" t="s">
        <v>30</v>
      </c>
      <c r="J877" t="s">
        <v>1077</v>
      </c>
      <c r="K877" s="3">
        <v>43308</v>
      </c>
      <c r="L877" t="s">
        <v>31</v>
      </c>
      <c r="M877" t="s">
        <v>31</v>
      </c>
    </row>
    <row r="878" spans="1:13" x14ac:dyDescent="0.3">
      <c r="A878">
        <v>4.5</v>
      </c>
      <c r="B878" t="s">
        <v>12735</v>
      </c>
      <c r="C878" t="s">
        <v>1076</v>
      </c>
      <c r="D878">
        <v>684116</v>
      </c>
      <c r="E878" t="s">
        <v>31</v>
      </c>
      <c r="F878" t="s">
        <v>55</v>
      </c>
      <c r="G878" t="s">
        <v>16</v>
      </c>
      <c r="H878">
        <v>0</v>
      </c>
      <c r="I878" t="s">
        <v>30</v>
      </c>
      <c r="J878" t="s">
        <v>1077</v>
      </c>
      <c r="K878" s="3">
        <v>43312</v>
      </c>
      <c r="L878" t="s">
        <v>31</v>
      </c>
      <c r="M878" t="s">
        <v>32</v>
      </c>
    </row>
    <row r="879" spans="1:13" x14ac:dyDescent="0.3">
      <c r="A879">
        <v>4.4000000000000004</v>
      </c>
      <c r="B879" t="s">
        <v>1107</v>
      </c>
      <c r="C879" t="s">
        <v>1076</v>
      </c>
      <c r="D879">
        <v>46916</v>
      </c>
      <c r="E879" t="s">
        <v>12285</v>
      </c>
      <c r="F879" t="s">
        <v>42</v>
      </c>
      <c r="G879" t="s">
        <v>16</v>
      </c>
      <c r="H879">
        <v>0</v>
      </c>
      <c r="I879" t="s">
        <v>17</v>
      </c>
      <c r="J879" t="s">
        <v>1077</v>
      </c>
      <c r="K879" s="3">
        <v>43299</v>
      </c>
      <c r="L879">
        <v>7.3</v>
      </c>
      <c r="M879" t="s">
        <v>32</v>
      </c>
    </row>
    <row r="880" spans="1:13" x14ac:dyDescent="0.3">
      <c r="A880">
        <v>4.3</v>
      </c>
      <c r="B880" t="s">
        <v>12736</v>
      </c>
      <c r="C880" t="s">
        <v>1076</v>
      </c>
      <c r="D880">
        <v>407698</v>
      </c>
      <c r="E880" t="s">
        <v>31</v>
      </c>
      <c r="F880" t="s">
        <v>55</v>
      </c>
      <c r="G880" t="s">
        <v>16</v>
      </c>
      <c r="H880">
        <v>0</v>
      </c>
      <c r="I880" t="s">
        <v>30</v>
      </c>
      <c r="J880" t="s">
        <v>1077</v>
      </c>
      <c r="K880" s="3">
        <v>43308</v>
      </c>
      <c r="L880" t="s">
        <v>31</v>
      </c>
      <c r="M880" t="s">
        <v>31</v>
      </c>
    </row>
    <row r="881" spans="1:13" x14ac:dyDescent="0.3">
      <c r="A881">
        <v>4.2</v>
      </c>
      <c r="B881" t="s">
        <v>1109</v>
      </c>
      <c r="C881" t="s">
        <v>1076</v>
      </c>
      <c r="D881">
        <v>702975</v>
      </c>
      <c r="E881" t="s">
        <v>12582</v>
      </c>
      <c r="F881" t="s">
        <v>29</v>
      </c>
      <c r="G881" t="s">
        <v>16</v>
      </c>
      <c r="H881">
        <v>0</v>
      </c>
      <c r="I881" t="s">
        <v>17</v>
      </c>
      <c r="J881" t="s">
        <v>1077</v>
      </c>
      <c r="K881" s="3">
        <v>43286</v>
      </c>
      <c r="L881" t="s">
        <v>1110</v>
      </c>
      <c r="M881" t="s">
        <v>50</v>
      </c>
    </row>
    <row r="882" spans="1:13" x14ac:dyDescent="0.3">
      <c r="A882">
        <v>4.2</v>
      </c>
      <c r="B882" t="s">
        <v>12737</v>
      </c>
      <c r="C882" t="s">
        <v>1076</v>
      </c>
      <c r="D882">
        <v>32458</v>
      </c>
      <c r="E882" t="s">
        <v>12270</v>
      </c>
      <c r="F882" t="s">
        <v>26</v>
      </c>
      <c r="G882" t="s">
        <v>16</v>
      </c>
      <c r="H882">
        <v>0</v>
      </c>
      <c r="I882" t="s">
        <v>17</v>
      </c>
      <c r="J882" t="s">
        <v>1077</v>
      </c>
      <c r="K882" s="3">
        <v>43270</v>
      </c>
      <c r="L882">
        <v>2.2000000000000002</v>
      </c>
      <c r="M882" t="s">
        <v>50</v>
      </c>
    </row>
    <row r="883" spans="1:13" x14ac:dyDescent="0.3">
      <c r="A883">
        <v>4.5</v>
      </c>
      <c r="B883" t="s">
        <v>12738</v>
      </c>
      <c r="C883" t="s">
        <v>1076</v>
      </c>
      <c r="D883">
        <v>235496</v>
      </c>
      <c r="E883" t="s">
        <v>12332</v>
      </c>
      <c r="F883" t="s">
        <v>55</v>
      </c>
      <c r="G883" t="s">
        <v>16</v>
      </c>
      <c r="H883">
        <v>0</v>
      </c>
      <c r="I883" t="s">
        <v>17</v>
      </c>
      <c r="J883" t="s">
        <v>1113</v>
      </c>
      <c r="K883" s="3">
        <v>43310</v>
      </c>
      <c r="L883" t="s">
        <v>929</v>
      </c>
      <c r="M883" t="s">
        <v>50</v>
      </c>
    </row>
    <row r="884" spans="1:13" x14ac:dyDescent="0.3">
      <c r="A884">
        <v>4.7</v>
      </c>
      <c r="B884" t="s">
        <v>12739</v>
      </c>
      <c r="C884" t="s">
        <v>1076</v>
      </c>
      <c r="D884">
        <v>11661</v>
      </c>
      <c r="E884" t="s">
        <v>12350</v>
      </c>
      <c r="F884" t="s">
        <v>42</v>
      </c>
      <c r="G884" t="s">
        <v>16</v>
      </c>
      <c r="H884">
        <v>0</v>
      </c>
      <c r="I884" t="s">
        <v>17</v>
      </c>
      <c r="J884" t="s">
        <v>1077</v>
      </c>
      <c r="K884" s="3">
        <v>43295</v>
      </c>
      <c r="L884" t="s">
        <v>1115</v>
      </c>
      <c r="M884" t="s">
        <v>20</v>
      </c>
    </row>
    <row r="885" spans="1:13" x14ac:dyDescent="0.3">
      <c r="A885">
        <v>4.5</v>
      </c>
      <c r="B885" t="s">
        <v>12740</v>
      </c>
      <c r="C885" t="s">
        <v>1076</v>
      </c>
      <c r="D885">
        <v>653008</v>
      </c>
      <c r="E885" t="s">
        <v>12256</v>
      </c>
      <c r="F885" t="s">
        <v>55</v>
      </c>
      <c r="G885" t="s">
        <v>16</v>
      </c>
      <c r="H885">
        <v>0</v>
      </c>
      <c r="I885" t="s">
        <v>17</v>
      </c>
      <c r="J885" t="s">
        <v>1077</v>
      </c>
      <c r="K885" s="3">
        <v>43271</v>
      </c>
      <c r="L885" t="s">
        <v>1117</v>
      </c>
      <c r="M885" t="s">
        <v>36</v>
      </c>
    </row>
    <row r="886" spans="1:13" x14ac:dyDescent="0.3">
      <c r="A886">
        <v>4.5</v>
      </c>
      <c r="B886" t="s">
        <v>12741</v>
      </c>
      <c r="C886" t="s">
        <v>1076</v>
      </c>
      <c r="D886">
        <v>23063</v>
      </c>
      <c r="E886" t="s">
        <v>12199</v>
      </c>
      <c r="F886" t="s">
        <v>42</v>
      </c>
      <c r="G886" t="s">
        <v>16</v>
      </c>
      <c r="H886">
        <v>0</v>
      </c>
      <c r="I886" t="s">
        <v>17</v>
      </c>
      <c r="J886" t="s">
        <v>1113</v>
      </c>
      <c r="K886" s="3">
        <v>43315</v>
      </c>
      <c r="L886" t="s">
        <v>91</v>
      </c>
      <c r="M886" t="s">
        <v>50</v>
      </c>
    </row>
    <row r="887" spans="1:13" x14ac:dyDescent="0.3">
      <c r="A887">
        <v>3.4</v>
      </c>
      <c r="B887" t="s">
        <v>12742</v>
      </c>
      <c r="C887" t="s">
        <v>1076</v>
      </c>
      <c r="D887">
        <v>87384</v>
      </c>
      <c r="E887" t="s">
        <v>31</v>
      </c>
      <c r="F887" t="s">
        <v>55</v>
      </c>
      <c r="G887" t="s">
        <v>16</v>
      </c>
      <c r="H887">
        <v>0</v>
      </c>
      <c r="I887" t="s">
        <v>17</v>
      </c>
      <c r="J887" t="s">
        <v>1077</v>
      </c>
      <c r="K887" s="3">
        <v>42627</v>
      </c>
      <c r="L887" t="s">
        <v>31</v>
      </c>
      <c r="M887" t="s">
        <v>31</v>
      </c>
    </row>
    <row r="888" spans="1:13" x14ac:dyDescent="0.3">
      <c r="A888">
        <v>4.2</v>
      </c>
      <c r="B888" t="s">
        <v>1120</v>
      </c>
      <c r="C888" t="s">
        <v>1076</v>
      </c>
      <c r="D888">
        <v>411683</v>
      </c>
      <c r="E888" t="s">
        <v>12219</v>
      </c>
      <c r="F888" t="s">
        <v>29</v>
      </c>
      <c r="G888" t="s">
        <v>16</v>
      </c>
      <c r="H888">
        <v>0</v>
      </c>
      <c r="I888" t="s">
        <v>30</v>
      </c>
      <c r="J888" t="s">
        <v>1077</v>
      </c>
      <c r="K888" s="3">
        <v>43314</v>
      </c>
      <c r="L888" t="s">
        <v>1121</v>
      </c>
      <c r="M888" t="s">
        <v>50</v>
      </c>
    </row>
    <row r="889" spans="1:13" x14ac:dyDescent="0.3">
      <c r="A889">
        <v>4.3</v>
      </c>
      <c r="B889" t="s">
        <v>12743</v>
      </c>
      <c r="C889" t="s">
        <v>1076</v>
      </c>
      <c r="D889">
        <v>8918</v>
      </c>
      <c r="E889" t="s">
        <v>31</v>
      </c>
      <c r="F889" t="s">
        <v>42</v>
      </c>
      <c r="G889" t="s">
        <v>16</v>
      </c>
      <c r="H889">
        <v>0</v>
      </c>
      <c r="I889" t="s">
        <v>17</v>
      </c>
      <c r="J889" t="s">
        <v>1123</v>
      </c>
      <c r="K889" s="3">
        <v>43302</v>
      </c>
      <c r="L889">
        <v>1.7</v>
      </c>
      <c r="M889" t="s">
        <v>36</v>
      </c>
    </row>
    <row r="890" spans="1:13" x14ac:dyDescent="0.3">
      <c r="A890">
        <v>4.2</v>
      </c>
      <c r="B890" t="s">
        <v>12744</v>
      </c>
      <c r="C890" t="s">
        <v>1076</v>
      </c>
      <c r="D890">
        <v>501498</v>
      </c>
      <c r="E890" t="s">
        <v>12190</v>
      </c>
      <c r="F890" t="s">
        <v>240</v>
      </c>
      <c r="G890" t="s">
        <v>16</v>
      </c>
      <c r="H890">
        <v>0</v>
      </c>
      <c r="I890" t="s">
        <v>30</v>
      </c>
      <c r="J890" t="s">
        <v>1077</v>
      </c>
      <c r="K890" s="3">
        <v>43307</v>
      </c>
      <c r="L890" t="s">
        <v>31</v>
      </c>
      <c r="M890" t="s">
        <v>31</v>
      </c>
    </row>
    <row r="891" spans="1:13" x14ac:dyDescent="0.3">
      <c r="A891">
        <v>4.5999999999999996</v>
      </c>
      <c r="B891" t="s">
        <v>1125</v>
      </c>
      <c r="C891" t="s">
        <v>1076</v>
      </c>
      <c r="D891">
        <v>2133296</v>
      </c>
      <c r="E891" t="s">
        <v>31</v>
      </c>
      <c r="F891" t="s">
        <v>29</v>
      </c>
      <c r="G891" t="s">
        <v>16</v>
      </c>
      <c r="H891">
        <v>0</v>
      </c>
      <c r="I891" t="s">
        <v>30</v>
      </c>
      <c r="J891" t="s">
        <v>1077</v>
      </c>
      <c r="K891" s="3">
        <v>43312</v>
      </c>
      <c r="L891" t="s">
        <v>31</v>
      </c>
      <c r="M891" t="s">
        <v>31</v>
      </c>
    </row>
    <row r="892" spans="1:13" x14ac:dyDescent="0.3">
      <c r="A892">
        <v>4.0999999999999996</v>
      </c>
      <c r="B892" t="s">
        <v>12745</v>
      </c>
      <c r="C892" t="s">
        <v>1076</v>
      </c>
      <c r="D892">
        <v>29690</v>
      </c>
      <c r="E892" t="s">
        <v>12746</v>
      </c>
      <c r="F892" t="s">
        <v>42</v>
      </c>
      <c r="G892" t="s">
        <v>16</v>
      </c>
      <c r="H892">
        <v>0</v>
      </c>
      <c r="I892" t="s">
        <v>30</v>
      </c>
      <c r="J892" t="s">
        <v>1077</v>
      </c>
      <c r="K892" s="3">
        <v>43315</v>
      </c>
      <c r="L892" t="s">
        <v>1127</v>
      </c>
      <c r="M892" t="s">
        <v>334</v>
      </c>
    </row>
    <row r="893" spans="1:13" x14ac:dyDescent="0.3">
      <c r="A893">
        <v>4.2</v>
      </c>
      <c r="B893" t="s">
        <v>12747</v>
      </c>
      <c r="C893" t="s">
        <v>1076</v>
      </c>
      <c r="D893">
        <v>130549</v>
      </c>
      <c r="E893" t="s">
        <v>31</v>
      </c>
      <c r="F893" t="s">
        <v>26</v>
      </c>
      <c r="G893" t="s">
        <v>16</v>
      </c>
      <c r="H893">
        <v>0</v>
      </c>
      <c r="I893" t="s">
        <v>30</v>
      </c>
      <c r="J893" t="s">
        <v>1077</v>
      </c>
      <c r="K893" s="3">
        <v>43278</v>
      </c>
      <c r="L893" t="s">
        <v>1129</v>
      </c>
      <c r="M893" t="s">
        <v>50</v>
      </c>
    </row>
    <row r="894" spans="1:13" x14ac:dyDescent="0.3">
      <c r="A894">
        <v>4.2</v>
      </c>
      <c r="B894" t="s">
        <v>12748</v>
      </c>
      <c r="C894" t="s">
        <v>1076</v>
      </c>
      <c r="D894">
        <v>613059</v>
      </c>
      <c r="E894" t="s">
        <v>12180</v>
      </c>
      <c r="F894" t="s">
        <v>29</v>
      </c>
      <c r="G894" t="s">
        <v>16</v>
      </c>
      <c r="H894">
        <v>0</v>
      </c>
      <c r="I894" t="s">
        <v>17</v>
      </c>
      <c r="J894" t="s">
        <v>1077</v>
      </c>
      <c r="K894" s="3">
        <v>43307</v>
      </c>
      <c r="L894" t="s">
        <v>1131</v>
      </c>
      <c r="M894" t="s">
        <v>50</v>
      </c>
    </row>
    <row r="895" spans="1:13" x14ac:dyDescent="0.3">
      <c r="A895">
        <v>4.3</v>
      </c>
      <c r="B895" t="s">
        <v>12749</v>
      </c>
      <c r="C895" t="s">
        <v>1076</v>
      </c>
      <c r="D895">
        <v>1633682</v>
      </c>
      <c r="E895" t="s">
        <v>12233</v>
      </c>
      <c r="F895" t="s">
        <v>240</v>
      </c>
      <c r="G895" t="s">
        <v>16</v>
      </c>
      <c r="H895">
        <v>0</v>
      </c>
      <c r="I895" t="s">
        <v>17</v>
      </c>
      <c r="J895" t="s">
        <v>1077</v>
      </c>
      <c r="K895" s="3">
        <v>43284</v>
      </c>
      <c r="L895" t="s">
        <v>1133</v>
      </c>
      <c r="M895" t="s">
        <v>50</v>
      </c>
    </row>
    <row r="896" spans="1:13" x14ac:dyDescent="0.3">
      <c r="A896">
        <v>4.4000000000000004</v>
      </c>
      <c r="B896" t="s">
        <v>12750</v>
      </c>
      <c r="C896" t="s">
        <v>1076</v>
      </c>
      <c r="D896">
        <v>42050</v>
      </c>
      <c r="E896" t="s">
        <v>31</v>
      </c>
      <c r="F896" t="s">
        <v>42</v>
      </c>
      <c r="G896" t="s">
        <v>16</v>
      </c>
      <c r="H896">
        <v>0</v>
      </c>
      <c r="I896" t="s">
        <v>30</v>
      </c>
      <c r="J896" t="s">
        <v>1077</v>
      </c>
      <c r="K896" s="3">
        <v>43315</v>
      </c>
      <c r="L896" t="s">
        <v>31</v>
      </c>
      <c r="M896" t="s">
        <v>31</v>
      </c>
    </row>
    <row r="897" spans="1:13" x14ac:dyDescent="0.3">
      <c r="A897">
        <v>3.9</v>
      </c>
      <c r="B897" t="s">
        <v>1135</v>
      </c>
      <c r="C897" t="s">
        <v>1076</v>
      </c>
      <c r="D897">
        <v>2646</v>
      </c>
      <c r="E897" t="s">
        <v>12366</v>
      </c>
      <c r="F897" t="s">
        <v>34</v>
      </c>
      <c r="G897" t="s">
        <v>16</v>
      </c>
      <c r="H897">
        <v>0</v>
      </c>
      <c r="I897" t="s">
        <v>30</v>
      </c>
      <c r="J897" t="s">
        <v>1077</v>
      </c>
      <c r="K897" s="3">
        <v>43145</v>
      </c>
      <c r="L897" t="s">
        <v>234</v>
      </c>
      <c r="M897" t="s">
        <v>32</v>
      </c>
    </row>
    <row r="898" spans="1:13" x14ac:dyDescent="0.3">
      <c r="A898">
        <v>4.0999999999999996</v>
      </c>
      <c r="B898" t="s">
        <v>1136</v>
      </c>
      <c r="C898" t="s">
        <v>1076</v>
      </c>
      <c r="D898">
        <v>21867</v>
      </c>
      <c r="E898" t="s">
        <v>12201</v>
      </c>
      <c r="F898" t="s">
        <v>42</v>
      </c>
      <c r="G898" t="s">
        <v>16</v>
      </c>
      <c r="H898">
        <v>0</v>
      </c>
      <c r="I898" t="s">
        <v>30</v>
      </c>
      <c r="J898" t="s">
        <v>1077</v>
      </c>
      <c r="K898" s="3">
        <v>43293</v>
      </c>
      <c r="L898" t="s">
        <v>1137</v>
      </c>
      <c r="M898" t="s">
        <v>143</v>
      </c>
    </row>
    <row r="899" spans="1:13" x14ac:dyDescent="0.3">
      <c r="A899">
        <v>4.3</v>
      </c>
      <c r="B899" t="s">
        <v>1138</v>
      </c>
      <c r="C899" t="s">
        <v>1076</v>
      </c>
      <c r="D899">
        <v>32732</v>
      </c>
      <c r="E899" t="s">
        <v>31</v>
      </c>
      <c r="F899" t="s">
        <v>42</v>
      </c>
      <c r="G899" t="s">
        <v>16</v>
      </c>
      <c r="H899">
        <v>0</v>
      </c>
      <c r="I899" t="s">
        <v>17</v>
      </c>
      <c r="J899" t="s">
        <v>1077</v>
      </c>
      <c r="K899" s="3">
        <v>43300</v>
      </c>
      <c r="L899" t="s">
        <v>31</v>
      </c>
      <c r="M899" t="s">
        <v>31</v>
      </c>
    </row>
    <row r="900" spans="1:13" x14ac:dyDescent="0.3">
      <c r="A900">
        <v>4.5</v>
      </c>
      <c r="B900" t="s">
        <v>12740</v>
      </c>
      <c r="C900" t="s">
        <v>1076</v>
      </c>
      <c r="D900">
        <v>653008</v>
      </c>
      <c r="E900" t="s">
        <v>12256</v>
      </c>
      <c r="F900" t="s">
        <v>55</v>
      </c>
      <c r="G900" t="s">
        <v>16</v>
      </c>
      <c r="H900">
        <v>0</v>
      </c>
      <c r="I900" t="s">
        <v>17</v>
      </c>
      <c r="J900" t="s">
        <v>1077</v>
      </c>
      <c r="K900" s="3">
        <v>43271</v>
      </c>
      <c r="L900" t="s">
        <v>1117</v>
      </c>
      <c r="M900" t="s">
        <v>36</v>
      </c>
    </row>
    <row r="901" spans="1:13" x14ac:dyDescent="0.3">
      <c r="A901">
        <v>4.5999999999999996</v>
      </c>
      <c r="B901" t="s">
        <v>1139</v>
      </c>
      <c r="C901" t="s">
        <v>1076</v>
      </c>
      <c r="D901">
        <v>243747</v>
      </c>
      <c r="E901" t="s">
        <v>31</v>
      </c>
      <c r="F901" t="s">
        <v>55</v>
      </c>
      <c r="G901" t="s">
        <v>16</v>
      </c>
      <c r="H901">
        <v>0</v>
      </c>
      <c r="I901" t="s">
        <v>30</v>
      </c>
      <c r="J901" t="s">
        <v>1077</v>
      </c>
      <c r="K901" s="3">
        <v>43314</v>
      </c>
      <c r="L901" t="s">
        <v>31</v>
      </c>
      <c r="M901" t="s">
        <v>31</v>
      </c>
    </row>
    <row r="902" spans="1:13" x14ac:dyDescent="0.3">
      <c r="A902">
        <v>3.6</v>
      </c>
      <c r="B902" t="s">
        <v>1140</v>
      </c>
      <c r="C902" t="s">
        <v>1076</v>
      </c>
      <c r="D902">
        <v>2639</v>
      </c>
      <c r="E902" t="s">
        <v>12412</v>
      </c>
      <c r="F902" t="s">
        <v>34</v>
      </c>
      <c r="G902" t="s">
        <v>16</v>
      </c>
      <c r="H902">
        <v>0</v>
      </c>
      <c r="I902" t="s">
        <v>17</v>
      </c>
      <c r="J902" t="s">
        <v>1077</v>
      </c>
      <c r="K902" s="3">
        <v>43138</v>
      </c>
      <c r="L902" t="s">
        <v>1141</v>
      </c>
      <c r="M902" t="s">
        <v>154</v>
      </c>
    </row>
    <row r="903" spans="1:13" x14ac:dyDescent="0.3">
      <c r="A903">
        <v>4.3</v>
      </c>
      <c r="B903" t="s">
        <v>1142</v>
      </c>
      <c r="C903" t="s">
        <v>1076</v>
      </c>
      <c r="D903">
        <v>1511</v>
      </c>
      <c r="E903" t="s">
        <v>12190</v>
      </c>
      <c r="F903" t="s">
        <v>34</v>
      </c>
      <c r="G903" t="s">
        <v>16</v>
      </c>
      <c r="H903">
        <v>0</v>
      </c>
      <c r="I903" t="s">
        <v>17</v>
      </c>
      <c r="J903" t="s">
        <v>1077</v>
      </c>
      <c r="K903" s="3">
        <v>43262</v>
      </c>
      <c r="L903" t="s">
        <v>1143</v>
      </c>
      <c r="M903" t="s">
        <v>50</v>
      </c>
    </row>
    <row r="904" spans="1:13" x14ac:dyDescent="0.3">
      <c r="A904">
        <v>4.3</v>
      </c>
      <c r="B904" t="s">
        <v>12751</v>
      </c>
      <c r="C904" t="s">
        <v>1076</v>
      </c>
      <c r="D904">
        <v>44550</v>
      </c>
      <c r="E904" t="s">
        <v>12752</v>
      </c>
      <c r="F904" t="s">
        <v>42</v>
      </c>
      <c r="G904" t="s">
        <v>16</v>
      </c>
      <c r="H904">
        <v>0</v>
      </c>
      <c r="I904" t="s">
        <v>17</v>
      </c>
      <c r="J904" t="s">
        <v>1077</v>
      </c>
      <c r="K904" s="3">
        <v>43299</v>
      </c>
      <c r="L904" t="s">
        <v>1145</v>
      </c>
      <c r="M904" t="s">
        <v>143</v>
      </c>
    </row>
    <row r="905" spans="1:13" x14ac:dyDescent="0.3">
      <c r="A905">
        <v>4.2</v>
      </c>
      <c r="B905" t="s">
        <v>12744</v>
      </c>
      <c r="C905" t="s">
        <v>1076</v>
      </c>
      <c r="D905">
        <v>501497</v>
      </c>
      <c r="E905" t="s">
        <v>12190</v>
      </c>
      <c r="F905" t="s">
        <v>240</v>
      </c>
      <c r="G905" t="s">
        <v>16</v>
      </c>
      <c r="H905">
        <v>0</v>
      </c>
      <c r="I905" t="s">
        <v>30</v>
      </c>
      <c r="J905" t="s">
        <v>1077</v>
      </c>
      <c r="K905" s="3">
        <v>43307</v>
      </c>
      <c r="L905" t="s">
        <v>31</v>
      </c>
      <c r="M905" t="s">
        <v>31</v>
      </c>
    </row>
    <row r="906" spans="1:13" x14ac:dyDescent="0.3">
      <c r="A906">
        <v>4.4000000000000004</v>
      </c>
      <c r="B906" t="s">
        <v>1075</v>
      </c>
      <c r="C906" t="s">
        <v>1076</v>
      </c>
      <c r="D906">
        <v>5456208</v>
      </c>
      <c r="E906" t="s">
        <v>31</v>
      </c>
      <c r="F906" t="s">
        <v>240</v>
      </c>
      <c r="G906" t="s">
        <v>16</v>
      </c>
      <c r="H906">
        <v>0</v>
      </c>
      <c r="I906" t="s">
        <v>30</v>
      </c>
      <c r="J906" t="s">
        <v>1077</v>
      </c>
      <c r="K906" s="3">
        <v>43312</v>
      </c>
      <c r="L906" t="s">
        <v>31</v>
      </c>
      <c r="M906" t="s">
        <v>31</v>
      </c>
    </row>
    <row r="907" spans="1:13" x14ac:dyDescent="0.3">
      <c r="A907">
        <v>4.0999999999999996</v>
      </c>
      <c r="B907" t="s">
        <v>1146</v>
      </c>
      <c r="C907" t="s">
        <v>1076</v>
      </c>
      <c r="D907">
        <v>7813</v>
      </c>
      <c r="E907" t="s">
        <v>31</v>
      </c>
      <c r="F907" t="s">
        <v>22</v>
      </c>
      <c r="G907" t="s">
        <v>16</v>
      </c>
      <c r="H907">
        <v>0</v>
      </c>
      <c r="I907" t="s">
        <v>30</v>
      </c>
      <c r="J907" t="s">
        <v>1077</v>
      </c>
      <c r="K907" s="3">
        <v>43308</v>
      </c>
      <c r="L907" t="s">
        <v>31</v>
      </c>
      <c r="M907" t="s">
        <v>31</v>
      </c>
    </row>
    <row r="908" spans="1:13" x14ac:dyDescent="0.3">
      <c r="A908">
        <v>4.0999999999999996</v>
      </c>
      <c r="B908" t="s">
        <v>1147</v>
      </c>
      <c r="C908" t="s">
        <v>1076</v>
      </c>
      <c r="D908">
        <v>1033</v>
      </c>
      <c r="E908" t="s">
        <v>12256</v>
      </c>
      <c r="F908" t="s">
        <v>34</v>
      </c>
      <c r="G908" t="s">
        <v>16</v>
      </c>
      <c r="H908">
        <v>0</v>
      </c>
      <c r="I908" t="s">
        <v>30</v>
      </c>
      <c r="J908" t="s">
        <v>1077</v>
      </c>
      <c r="K908" s="3">
        <v>43308</v>
      </c>
      <c r="L908" t="s">
        <v>31</v>
      </c>
      <c r="M908" t="s">
        <v>31</v>
      </c>
    </row>
    <row r="909" spans="1:13" x14ac:dyDescent="0.3">
      <c r="A909">
        <v>4.2</v>
      </c>
      <c r="B909" t="s">
        <v>12753</v>
      </c>
      <c r="C909" t="s">
        <v>1076</v>
      </c>
      <c r="D909">
        <v>2442</v>
      </c>
      <c r="E909" t="s">
        <v>12569</v>
      </c>
      <c r="F909" t="s">
        <v>34</v>
      </c>
      <c r="G909" t="s">
        <v>16</v>
      </c>
      <c r="H909">
        <v>0</v>
      </c>
      <c r="I909" t="s">
        <v>30</v>
      </c>
      <c r="J909" t="s">
        <v>1077</v>
      </c>
      <c r="K909" s="3">
        <v>43305</v>
      </c>
      <c r="L909" t="s">
        <v>1149</v>
      </c>
      <c r="M909" t="s">
        <v>50</v>
      </c>
    </row>
    <row r="910" spans="1:13" x14ac:dyDescent="0.3">
      <c r="A910">
        <v>3.9</v>
      </c>
      <c r="B910" t="s">
        <v>12754</v>
      </c>
      <c r="C910" t="s">
        <v>1076</v>
      </c>
      <c r="D910">
        <v>15254</v>
      </c>
      <c r="E910" t="s">
        <v>31</v>
      </c>
      <c r="F910" t="s">
        <v>42</v>
      </c>
      <c r="G910" t="s">
        <v>16</v>
      </c>
      <c r="H910">
        <v>0</v>
      </c>
      <c r="I910" t="s">
        <v>30</v>
      </c>
      <c r="J910" t="s">
        <v>1077</v>
      </c>
      <c r="K910" s="3">
        <v>43270</v>
      </c>
      <c r="L910" t="s">
        <v>31</v>
      </c>
      <c r="M910" t="s">
        <v>31</v>
      </c>
    </row>
    <row r="911" spans="1:13" x14ac:dyDescent="0.3">
      <c r="A911">
        <v>4.2</v>
      </c>
      <c r="B911" t="s">
        <v>12755</v>
      </c>
      <c r="C911" t="s">
        <v>1076</v>
      </c>
      <c r="D911">
        <v>155234</v>
      </c>
      <c r="E911" t="s">
        <v>12306</v>
      </c>
      <c r="F911" t="s">
        <v>42</v>
      </c>
      <c r="G911" t="s">
        <v>16</v>
      </c>
      <c r="H911">
        <v>0</v>
      </c>
      <c r="I911" t="s">
        <v>30</v>
      </c>
      <c r="J911" t="s">
        <v>1077</v>
      </c>
      <c r="K911" s="3">
        <v>43313</v>
      </c>
      <c r="L911" t="s">
        <v>1152</v>
      </c>
      <c r="M911" t="s">
        <v>36</v>
      </c>
    </row>
    <row r="912" spans="1:13" x14ac:dyDescent="0.3">
      <c r="A912">
        <v>3.7</v>
      </c>
      <c r="B912" t="s">
        <v>1153</v>
      </c>
      <c r="C912" t="s">
        <v>1076</v>
      </c>
      <c r="D912">
        <v>310066</v>
      </c>
      <c r="E912" t="s">
        <v>31</v>
      </c>
      <c r="F912" t="s">
        <v>55</v>
      </c>
      <c r="G912" t="s">
        <v>16</v>
      </c>
      <c r="H912">
        <v>0</v>
      </c>
      <c r="I912" t="s">
        <v>30</v>
      </c>
      <c r="J912" t="s">
        <v>1077</v>
      </c>
      <c r="K912" s="3">
        <v>43164</v>
      </c>
      <c r="L912" t="s">
        <v>31</v>
      </c>
      <c r="M912" t="s">
        <v>31</v>
      </c>
    </row>
    <row r="913" spans="1:13" x14ac:dyDescent="0.3">
      <c r="A913">
        <v>4.5</v>
      </c>
      <c r="B913" t="s">
        <v>12756</v>
      </c>
      <c r="C913" t="s">
        <v>1076</v>
      </c>
      <c r="D913">
        <v>12216</v>
      </c>
      <c r="E913" t="s">
        <v>12332</v>
      </c>
      <c r="F913" t="s">
        <v>42</v>
      </c>
      <c r="G913" t="s">
        <v>16</v>
      </c>
      <c r="H913">
        <v>0</v>
      </c>
      <c r="I913" t="s">
        <v>30</v>
      </c>
      <c r="J913" t="s">
        <v>1077</v>
      </c>
      <c r="K913" s="3">
        <v>43305</v>
      </c>
      <c r="L913" t="s">
        <v>1149</v>
      </c>
      <c r="M913" t="s">
        <v>50</v>
      </c>
    </row>
    <row r="914" spans="1:13" x14ac:dyDescent="0.3">
      <c r="A914">
        <v>3.7</v>
      </c>
      <c r="B914" t="s">
        <v>12757</v>
      </c>
      <c r="C914" t="s">
        <v>1076</v>
      </c>
      <c r="D914">
        <v>388089</v>
      </c>
      <c r="E914" t="s">
        <v>31</v>
      </c>
      <c r="F914" t="s">
        <v>55</v>
      </c>
      <c r="G914" t="s">
        <v>16</v>
      </c>
      <c r="H914">
        <v>0</v>
      </c>
      <c r="I914" t="s">
        <v>30</v>
      </c>
      <c r="J914" t="s">
        <v>1077</v>
      </c>
      <c r="K914" s="3">
        <v>43202</v>
      </c>
      <c r="L914" t="s">
        <v>31</v>
      </c>
      <c r="M914" t="s">
        <v>31</v>
      </c>
    </row>
    <row r="915" spans="1:13" x14ac:dyDescent="0.3">
      <c r="A915">
        <v>3.8</v>
      </c>
      <c r="B915" t="s">
        <v>12758</v>
      </c>
      <c r="C915" t="s">
        <v>1076</v>
      </c>
      <c r="D915">
        <v>92058</v>
      </c>
      <c r="E915" t="s">
        <v>12190</v>
      </c>
      <c r="F915" t="s">
        <v>55</v>
      </c>
      <c r="G915" t="s">
        <v>16</v>
      </c>
      <c r="H915">
        <v>0</v>
      </c>
      <c r="I915" t="s">
        <v>30</v>
      </c>
      <c r="J915" t="s">
        <v>1077</v>
      </c>
      <c r="K915" s="3">
        <v>43301</v>
      </c>
      <c r="L915" t="s">
        <v>1157</v>
      </c>
      <c r="M915" t="s">
        <v>50</v>
      </c>
    </row>
    <row r="916" spans="1:13" x14ac:dyDescent="0.3">
      <c r="A916">
        <v>4.3</v>
      </c>
      <c r="B916" t="s">
        <v>12759</v>
      </c>
      <c r="C916" t="s">
        <v>1076</v>
      </c>
      <c r="D916">
        <v>88185</v>
      </c>
      <c r="E916" t="s">
        <v>31</v>
      </c>
      <c r="F916" t="s">
        <v>55</v>
      </c>
      <c r="G916" t="s">
        <v>16</v>
      </c>
      <c r="H916">
        <v>0</v>
      </c>
      <c r="I916" t="s">
        <v>222</v>
      </c>
      <c r="J916" t="s">
        <v>1077</v>
      </c>
      <c r="K916" s="3">
        <v>43271</v>
      </c>
      <c r="L916" t="s">
        <v>31</v>
      </c>
      <c r="M916" t="s">
        <v>31</v>
      </c>
    </row>
    <row r="917" spans="1:13" x14ac:dyDescent="0.3">
      <c r="A917">
        <v>3</v>
      </c>
      <c r="B917" t="s">
        <v>12760</v>
      </c>
      <c r="C917" t="s">
        <v>1076</v>
      </c>
      <c r="D917">
        <v>493</v>
      </c>
      <c r="E917" t="s">
        <v>12209</v>
      </c>
      <c r="F917" t="s">
        <v>38</v>
      </c>
      <c r="G917" t="s">
        <v>16</v>
      </c>
      <c r="H917">
        <v>0</v>
      </c>
      <c r="I917" t="s">
        <v>17</v>
      </c>
      <c r="J917" t="s">
        <v>1077</v>
      </c>
      <c r="K917" s="3">
        <v>43266</v>
      </c>
      <c r="L917" t="s">
        <v>24</v>
      </c>
      <c r="M917" t="s">
        <v>36</v>
      </c>
    </row>
    <row r="918" spans="1:13" x14ac:dyDescent="0.3">
      <c r="A918">
        <v>4.0999999999999996</v>
      </c>
      <c r="B918" t="s">
        <v>12761</v>
      </c>
      <c r="C918" t="s">
        <v>1076</v>
      </c>
      <c r="D918">
        <v>33387</v>
      </c>
      <c r="E918" t="s">
        <v>12191</v>
      </c>
      <c r="F918" t="s">
        <v>42</v>
      </c>
      <c r="G918" t="s">
        <v>16</v>
      </c>
      <c r="H918">
        <v>0</v>
      </c>
      <c r="I918" t="s">
        <v>30</v>
      </c>
      <c r="J918" t="s">
        <v>1077</v>
      </c>
      <c r="K918" s="3">
        <v>43297</v>
      </c>
      <c r="L918" t="s">
        <v>1161</v>
      </c>
      <c r="M918" t="s">
        <v>36</v>
      </c>
    </row>
    <row r="919" spans="1:13" x14ac:dyDescent="0.3">
      <c r="A919">
        <v>4.2</v>
      </c>
      <c r="B919" t="s">
        <v>1162</v>
      </c>
      <c r="C919" t="s">
        <v>1076</v>
      </c>
      <c r="D919">
        <v>123279</v>
      </c>
      <c r="E919" t="s">
        <v>12180</v>
      </c>
      <c r="F919" t="s">
        <v>55</v>
      </c>
      <c r="G919" t="s">
        <v>16</v>
      </c>
      <c r="H919">
        <v>0</v>
      </c>
      <c r="I919" t="s">
        <v>70</v>
      </c>
      <c r="J919" t="s">
        <v>1083</v>
      </c>
      <c r="K919" s="3">
        <v>43124</v>
      </c>
      <c r="L919" t="s">
        <v>1163</v>
      </c>
      <c r="M919" t="s">
        <v>36</v>
      </c>
    </row>
    <row r="920" spans="1:13" x14ac:dyDescent="0.3">
      <c r="A920">
        <v>4.0999999999999996</v>
      </c>
      <c r="B920" t="s">
        <v>12762</v>
      </c>
      <c r="C920" t="s">
        <v>1076</v>
      </c>
      <c r="D920">
        <v>27424</v>
      </c>
      <c r="E920" t="s">
        <v>12199</v>
      </c>
      <c r="F920" t="s">
        <v>42</v>
      </c>
      <c r="G920" t="s">
        <v>16</v>
      </c>
      <c r="H920">
        <v>0</v>
      </c>
      <c r="I920" t="s">
        <v>30</v>
      </c>
      <c r="J920" t="s">
        <v>1077</v>
      </c>
      <c r="K920" s="3">
        <v>43289</v>
      </c>
      <c r="L920" t="s">
        <v>1165</v>
      </c>
      <c r="M920" t="s">
        <v>36</v>
      </c>
    </row>
    <row r="921" spans="1:13" x14ac:dyDescent="0.3">
      <c r="A921">
        <v>3.9</v>
      </c>
      <c r="B921" t="s">
        <v>12763</v>
      </c>
      <c r="C921" t="s">
        <v>1076</v>
      </c>
      <c r="D921">
        <v>60841</v>
      </c>
      <c r="E921" t="s">
        <v>31</v>
      </c>
      <c r="F921" t="s">
        <v>26</v>
      </c>
      <c r="G921" t="s">
        <v>16</v>
      </c>
      <c r="H921">
        <v>0</v>
      </c>
      <c r="I921" t="s">
        <v>30</v>
      </c>
      <c r="J921" t="s">
        <v>1077</v>
      </c>
      <c r="K921" s="3">
        <v>43307</v>
      </c>
      <c r="L921" t="s">
        <v>31</v>
      </c>
      <c r="M921" t="s">
        <v>36</v>
      </c>
    </row>
    <row r="922" spans="1:13" x14ac:dyDescent="0.3">
      <c r="A922">
        <v>4</v>
      </c>
      <c r="B922" t="s">
        <v>12764</v>
      </c>
      <c r="C922" t="s">
        <v>1076</v>
      </c>
      <c r="D922">
        <v>29706</v>
      </c>
      <c r="E922" t="s">
        <v>12175</v>
      </c>
      <c r="F922" t="s">
        <v>42</v>
      </c>
      <c r="G922" t="s">
        <v>16</v>
      </c>
      <c r="H922">
        <v>0</v>
      </c>
      <c r="I922" t="s">
        <v>30</v>
      </c>
      <c r="J922" t="s">
        <v>1077</v>
      </c>
      <c r="K922" s="3">
        <v>43297</v>
      </c>
      <c r="L922" t="s">
        <v>1161</v>
      </c>
      <c r="M922" t="s">
        <v>36</v>
      </c>
    </row>
    <row r="923" spans="1:13" x14ac:dyDescent="0.3">
      <c r="A923">
        <v>4.4000000000000004</v>
      </c>
      <c r="B923" t="s">
        <v>12765</v>
      </c>
      <c r="C923" t="s">
        <v>1076</v>
      </c>
      <c r="D923">
        <v>288150</v>
      </c>
      <c r="E923" t="s">
        <v>12192</v>
      </c>
      <c r="F923" t="s">
        <v>26</v>
      </c>
      <c r="G923" t="s">
        <v>16</v>
      </c>
      <c r="H923">
        <v>0</v>
      </c>
      <c r="I923" t="s">
        <v>30</v>
      </c>
      <c r="J923" t="s">
        <v>1077</v>
      </c>
      <c r="K923" s="3">
        <v>43304</v>
      </c>
      <c r="L923">
        <v>2.17</v>
      </c>
      <c r="M923" t="s">
        <v>36</v>
      </c>
    </row>
    <row r="924" spans="1:13" x14ac:dyDescent="0.3">
      <c r="A924">
        <v>4.2</v>
      </c>
      <c r="B924" t="s">
        <v>12766</v>
      </c>
      <c r="C924" t="s">
        <v>1076</v>
      </c>
      <c r="D924">
        <v>14807</v>
      </c>
      <c r="E924" t="s">
        <v>12175</v>
      </c>
      <c r="F924" t="s">
        <v>42</v>
      </c>
      <c r="G924" t="s">
        <v>16</v>
      </c>
      <c r="H924">
        <v>0</v>
      </c>
      <c r="I924" t="s">
        <v>30</v>
      </c>
      <c r="J924" t="s">
        <v>1077</v>
      </c>
      <c r="K924" s="3">
        <v>43289</v>
      </c>
      <c r="L924" t="s">
        <v>1165</v>
      </c>
      <c r="M924" t="s">
        <v>36</v>
      </c>
    </row>
    <row r="925" spans="1:13" x14ac:dyDescent="0.3">
      <c r="A925">
        <v>4</v>
      </c>
      <c r="B925" t="s">
        <v>12767</v>
      </c>
      <c r="C925" t="s">
        <v>1076</v>
      </c>
      <c r="D925">
        <v>319692</v>
      </c>
      <c r="E925" t="s">
        <v>31</v>
      </c>
      <c r="F925" t="s">
        <v>55</v>
      </c>
      <c r="G925" t="s">
        <v>16</v>
      </c>
      <c r="H925">
        <v>0</v>
      </c>
      <c r="I925" t="s">
        <v>30</v>
      </c>
      <c r="J925" t="s">
        <v>1077</v>
      </c>
      <c r="K925" s="3">
        <v>43315</v>
      </c>
      <c r="L925" t="s">
        <v>31</v>
      </c>
      <c r="M925" t="s">
        <v>143</v>
      </c>
    </row>
    <row r="926" spans="1:13" x14ac:dyDescent="0.3">
      <c r="A926">
        <v>3.9</v>
      </c>
      <c r="B926" t="s">
        <v>12768</v>
      </c>
      <c r="C926" t="s">
        <v>1076</v>
      </c>
      <c r="D926">
        <v>61201</v>
      </c>
      <c r="E926" t="s">
        <v>31</v>
      </c>
      <c r="F926" t="s">
        <v>55</v>
      </c>
      <c r="G926" t="s">
        <v>16</v>
      </c>
      <c r="H926">
        <v>0</v>
      </c>
      <c r="I926" t="s">
        <v>30</v>
      </c>
      <c r="J926" t="s">
        <v>1077</v>
      </c>
      <c r="K926" s="3">
        <v>43300</v>
      </c>
      <c r="L926" t="s">
        <v>31</v>
      </c>
      <c r="M926" t="s">
        <v>31</v>
      </c>
    </row>
    <row r="927" spans="1:13" x14ac:dyDescent="0.3">
      <c r="A927">
        <v>4</v>
      </c>
      <c r="B927" t="s">
        <v>12769</v>
      </c>
      <c r="C927" t="s">
        <v>1076</v>
      </c>
      <c r="D927">
        <v>22998</v>
      </c>
      <c r="E927" t="s">
        <v>31</v>
      </c>
      <c r="F927" t="s">
        <v>42</v>
      </c>
      <c r="G927" t="s">
        <v>16</v>
      </c>
      <c r="H927">
        <v>0</v>
      </c>
      <c r="I927" t="s">
        <v>30</v>
      </c>
      <c r="J927" t="s">
        <v>1077</v>
      </c>
      <c r="K927" s="3">
        <v>43278</v>
      </c>
      <c r="L927">
        <v>8.0625999999999998</v>
      </c>
      <c r="M927" t="s">
        <v>31</v>
      </c>
    </row>
    <row r="928" spans="1:13" x14ac:dyDescent="0.3">
      <c r="A928">
        <v>4.2</v>
      </c>
      <c r="B928" t="s">
        <v>12770</v>
      </c>
      <c r="C928" t="s">
        <v>1076</v>
      </c>
      <c r="D928">
        <v>12398</v>
      </c>
      <c r="E928" t="s">
        <v>31</v>
      </c>
      <c r="F928" t="s">
        <v>42</v>
      </c>
      <c r="G928" t="s">
        <v>16</v>
      </c>
      <c r="H928">
        <v>0</v>
      </c>
      <c r="I928" t="s">
        <v>30</v>
      </c>
      <c r="J928" t="s">
        <v>1077</v>
      </c>
      <c r="K928" s="3">
        <v>43283</v>
      </c>
      <c r="L928" t="s">
        <v>31</v>
      </c>
      <c r="M928" t="s">
        <v>31</v>
      </c>
    </row>
    <row r="929" spans="1:13" x14ac:dyDescent="0.3">
      <c r="A929">
        <v>4</v>
      </c>
      <c r="B929" t="s">
        <v>1174</v>
      </c>
      <c r="C929" t="s">
        <v>1076</v>
      </c>
      <c r="D929">
        <v>35928</v>
      </c>
      <c r="E929" t="s">
        <v>12175</v>
      </c>
      <c r="F929" t="s">
        <v>42</v>
      </c>
      <c r="G929" t="s">
        <v>16</v>
      </c>
      <c r="H929">
        <v>0</v>
      </c>
      <c r="I929" t="s">
        <v>30</v>
      </c>
      <c r="J929" t="s">
        <v>1077</v>
      </c>
      <c r="K929" s="3">
        <v>43297</v>
      </c>
      <c r="L929" t="s">
        <v>1161</v>
      </c>
      <c r="M929" t="s">
        <v>36</v>
      </c>
    </row>
    <row r="930" spans="1:13" x14ac:dyDescent="0.3">
      <c r="A930">
        <v>4.3</v>
      </c>
      <c r="B930" t="s">
        <v>12771</v>
      </c>
      <c r="C930" t="s">
        <v>1076</v>
      </c>
      <c r="D930">
        <v>64448</v>
      </c>
      <c r="E930" t="s">
        <v>12600</v>
      </c>
      <c r="F930" t="s">
        <v>42</v>
      </c>
      <c r="G930" t="s">
        <v>16</v>
      </c>
      <c r="H930">
        <v>0</v>
      </c>
      <c r="I930" t="s">
        <v>222</v>
      </c>
      <c r="J930" t="s">
        <v>1077</v>
      </c>
      <c r="K930" s="3">
        <v>43302</v>
      </c>
      <c r="L930">
        <v>43</v>
      </c>
      <c r="M930" t="s">
        <v>20</v>
      </c>
    </row>
    <row r="931" spans="1:13" x14ac:dyDescent="0.3">
      <c r="A931">
        <v>3.9</v>
      </c>
      <c r="B931" t="s">
        <v>1176</v>
      </c>
      <c r="C931" t="s">
        <v>1076</v>
      </c>
      <c r="D931">
        <v>22378</v>
      </c>
      <c r="E931" t="s">
        <v>12175</v>
      </c>
      <c r="F931" t="s">
        <v>42</v>
      </c>
      <c r="G931" t="s">
        <v>16</v>
      </c>
      <c r="H931">
        <v>0</v>
      </c>
      <c r="I931" t="s">
        <v>30</v>
      </c>
      <c r="J931" t="s">
        <v>1077</v>
      </c>
      <c r="K931" s="3">
        <v>43289</v>
      </c>
      <c r="L931" t="s">
        <v>1165</v>
      </c>
      <c r="M931" t="s">
        <v>36</v>
      </c>
    </row>
    <row r="932" spans="1:13" x14ac:dyDescent="0.3">
      <c r="A932">
        <v>4.2</v>
      </c>
      <c r="B932" t="s">
        <v>12744</v>
      </c>
      <c r="C932" t="s">
        <v>1076</v>
      </c>
      <c r="D932">
        <v>501498</v>
      </c>
      <c r="E932" t="s">
        <v>12190</v>
      </c>
      <c r="F932" t="s">
        <v>240</v>
      </c>
      <c r="G932" t="s">
        <v>16</v>
      </c>
      <c r="H932">
        <v>0</v>
      </c>
      <c r="I932" t="s">
        <v>30</v>
      </c>
      <c r="J932" t="s">
        <v>1077</v>
      </c>
      <c r="K932" s="3">
        <v>43307</v>
      </c>
      <c r="L932" t="s">
        <v>31</v>
      </c>
      <c r="M932" t="s">
        <v>31</v>
      </c>
    </row>
    <row r="933" spans="1:13" x14ac:dyDescent="0.3">
      <c r="A933">
        <v>4.4000000000000004</v>
      </c>
      <c r="B933" t="s">
        <v>1075</v>
      </c>
      <c r="C933" t="s">
        <v>1076</v>
      </c>
      <c r="D933">
        <v>5456599</v>
      </c>
      <c r="E933" t="s">
        <v>31</v>
      </c>
      <c r="F933" t="s">
        <v>240</v>
      </c>
      <c r="G933" t="s">
        <v>16</v>
      </c>
      <c r="H933">
        <v>0</v>
      </c>
      <c r="I933" t="s">
        <v>30</v>
      </c>
      <c r="J933" t="s">
        <v>1077</v>
      </c>
      <c r="K933" s="3">
        <v>43312</v>
      </c>
      <c r="L933" t="s">
        <v>31</v>
      </c>
      <c r="M933" t="s">
        <v>31</v>
      </c>
    </row>
    <row r="934" spans="1:13" x14ac:dyDescent="0.3">
      <c r="A934">
        <v>4.3</v>
      </c>
      <c r="B934" t="s">
        <v>12722</v>
      </c>
      <c r="C934" t="s">
        <v>1076</v>
      </c>
      <c r="D934">
        <v>296829</v>
      </c>
      <c r="E934" t="s">
        <v>12216</v>
      </c>
      <c r="F934" t="s">
        <v>55</v>
      </c>
      <c r="G934" t="s">
        <v>16</v>
      </c>
      <c r="H934">
        <v>0</v>
      </c>
      <c r="I934" t="s">
        <v>30</v>
      </c>
      <c r="J934" t="s">
        <v>1077</v>
      </c>
      <c r="K934" s="3">
        <v>43296</v>
      </c>
      <c r="L934" t="s">
        <v>1081</v>
      </c>
      <c r="M934" t="s">
        <v>50</v>
      </c>
    </row>
    <row r="935" spans="1:13" x14ac:dyDescent="0.3">
      <c r="A935">
        <v>3.7</v>
      </c>
      <c r="B935" t="s">
        <v>1153</v>
      </c>
      <c r="C935" t="s">
        <v>1076</v>
      </c>
      <c r="D935">
        <v>310095</v>
      </c>
      <c r="E935" t="s">
        <v>31</v>
      </c>
      <c r="F935" t="s">
        <v>55</v>
      </c>
      <c r="G935" t="s">
        <v>16</v>
      </c>
      <c r="H935">
        <v>0</v>
      </c>
      <c r="I935" t="s">
        <v>30</v>
      </c>
      <c r="J935" t="s">
        <v>1077</v>
      </c>
      <c r="K935" s="3">
        <v>43164</v>
      </c>
      <c r="L935" t="s">
        <v>31</v>
      </c>
      <c r="M935" t="s">
        <v>31</v>
      </c>
    </row>
    <row r="936" spans="1:13" x14ac:dyDescent="0.3">
      <c r="A936">
        <v>4.3</v>
      </c>
      <c r="B936" t="s">
        <v>12759</v>
      </c>
      <c r="C936" t="s">
        <v>1076</v>
      </c>
      <c r="D936">
        <v>88185</v>
      </c>
      <c r="E936" t="s">
        <v>31</v>
      </c>
      <c r="F936" t="s">
        <v>55</v>
      </c>
      <c r="G936" t="s">
        <v>16</v>
      </c>
      <c r="H936">
        <v>0</v>
      </c>
      <c r="I936" t="s">
        <v>222</v>
      </c>
      <c r="J936" t="s">
        <v>1077</v>
      </c>
      <c r="K936" s="3">
        <v>43271</v>
      </c>
      <c r="L936" t="s">
        <v>31</v>
      </c>
      <c r="M936" t="s">
        <v>31</v>
      </c>
    </row>
    <row r="937" spans="1:13" x14ac:dyDescent="0.3">
      <c r="A937">
        <v>3.7</v>
      </c>
      <c r="B937" t="s">
        <v>12757</v>
      </c>
      <c r="C937" t="s">
        <v>1076</v>
      </c>
      <c r="D937">
        <v>388089</v>
      </c>
      <c r="E937" t="s">
        <v>31</v>
      </c>
      <c r="F937" t="s">
        <v>55</v>
      </c>
      <c r="G937" t="s">
        <v>16</v>
      </c>
      <c r="H937">
        <v>0</v>
      </c>
      <c r="I937" t="s">
        <v>30</v>
      </c>
      <c r="J937" t="s">
        <v>1077</v>
      </c>
      <c r="K937" s="3">
        <v>43202</v>
      </c>
      <c r="L937" t="s">
        <v>31</v>
      </c>
      <c r="M937" t="s">
        <v>31</v>
      </c>
    </row>
    <row r="938" spans="1:13" x14ac:dyDescent="0.3">
      <c r="A938">
        <v>3.8</v>
      </c>
      <c r="B938" t="s">
        <v>12758</v>
      </c>
      <c r="C938" t="s">
        <v>1076</v>
      </c>
      <c r="D938">
        <v>92058</v>
      </c>
      <c r="E938" t="s">
        <v>12190</v>
      </c>
      <c r="F938" t="s">
        <v>55</v>
      </c>
      <c r="G938" t="s">
        <v>16</v>
      </c>
      <c r="H938">
        <v>0</v>
      </c>
      <c r="I938" t="s">
        <v>30</v>
      </c>
      <c r="J938" t="s">
        <v>1077</v>
      </c>
      <c r="K938" s="3">
        <v>43301</v>
      </c>
      <c r="L938" t="s">
        <v>1157</v>
      </c>
      <c r="M938" t="s">
        <v>50</v>
      </c>
    </row>
    <row r="939" spans="1:13" x14ac:dyDescent="0.3">
      <c r="A939">
        <v>4.2</v>
      </c>
      <c r="B939" t="s">
        <v>1162</v>
      </c>
      <c r="C939" t="s">
        <v>1076</v>
      </c>
      <c r="D939">
        <v>123279</v>
      </c>
      <c r="E939" t="s">
        <v>12180</v>
      </c>
      <c r="F939" t="s">
        <v>55</v>
      </c>
      <c r="G939" t="s">
        <v>16</v>
      </c>
      <c r="H939">
        <v>0</v>
      </c>
      <c r="I939" t="s">
        <v>70</v>
      </c>
      <c r="J939" t="s">
        <v>1083</v>
      </c>
      <c r="K939" s="3">
        <v>43124</v>
      </c>
      <c r="L939" t="s">
        <v>1163</v>
      </c>
      <c r="M939" t="s">
        <v>36</v>
      </c>
    </row>
    <row r="940" spans="1:13" x14ac:dyDescent="0.3">
      <c r="A940">
        <v>4</v>
      </c>
      <c r="B940" t="s">
        <v>12767</v>
      </c>
      <c r="C940" t="s">
        <v>1076</v>
      </c>
      <c r="D940">
        <v>319691</v>
      </c>
      <c r="E940" t="s">
        <v>31</v>
      </c>
      <c r="F940" t="s">
        <v>55</v>
      </c>
      <c r="G940" t="s">
        <v>16</v>
      </c>
      <c r="H940">
        <v>0</v>
      </c>
      <c r="I940" t="s">
        <v>30</v>
      </c>
      <c r="J940" t="s">
        <v>1077</v>
      </c>
      <c r="K940" s="3">
        <v>43315</v>
      </c>
      <c r="L940" t="s">
        <v>31</v>
      </c>
      <c r="M940" t="s">
        <v>143</v>
      </c>
    </row>
    <row r="941" spans="1:13" x14ac:dyDescent="0.3">
      <c r="A941">
        <v>3.9</v>
      </c>
      <c r="B941" t="s">
        <v>12763</v>
      </c>
      <c r="C941" t="s">
        <v>1076</v>
      </c>
      <c r="D941">
        <v>60841</v>
      </c>
      <c r="E941" t="s">
        <v>31</v>
      </c>
      <c r="F941" t="s">
        <v>26</v>
      </c>
      <c r="G941" t="s">
        <v>16</v>
      </c>
      <c r="H941">
        <v>0</v>
      </c>
      <c r="I941" t="s">
        <v>30</v>
      </c>
      <c r="J941" t="s">
        <v>1077</v>
      </c>
      <c r="K941" s="3">
        <v>43307</v>
      </c>
      <c r="L941" t="s">
        <v>31</v>
      </c>
      <c r="M941" t="s">
        <v>36</v>
      </c>
    </row>
    <row r="942" spans="1:13" x14ac:dyDescent="0.3">
      <c r="A942">
        <v>4.4000000000000004</v>
      </c>
      <c r="B942" t="s">
        <v>12765</v>
      </c>
      <c r="C942" t="s">
        <v>1076</v>
      </c>
      <c r="D942">
        <v>288150</v>
      </c>
      <c r="E942" t="s">
        <v>12192</v>
      </c>
      <c r="F942" t="s">
        <v>26</v>
      </c>
      <c r="G942" t="s">
        <v>16</v>
      </c>
      <c r="H942">
        <v>0</v>
      </c>
      <c r="I942" t="s">
        <v>30</v>
      </c>
      <c r="J942" t="s">
        <v>1077</v>
      </c>
      <c r="K942" s="3">
        <v>43304</v>
      </c>
      <c r="L942">
        <v>2.17</v>
      </c>
      <c r="M942" t="s">
        <v>36</v>
      </c>
    </row>
    <row r="943" spans="1:13" x14ac:dyDescent="0.3">
      <c r="A943">
        <v>4.5</v>
      </c>
      <c r="B943" t="s">
        <v>12772</v>
      </c>
      <c r="C943" t="s">
        <v>1076</v>
      </c>
      <c r="D943">
        <v>16372</v>
      </c>
      <c r="E943" t="s">
        <v>12332</v>
      </c>
      <c r="F943" t="s">
        <v>22</v>
      </c>
      <c r="G943" t="s">
        <v>16</v>
      </c>
      <c r="H943">
        <v>0</v>
      </c>
      <c r="I943" t="s">
        <v>30</v>
      </c>
      <c r="J943" t="s">
        <v>1077</v>
      </c>
      <c r="K943" s="3">
        <v>43299</v>
      </c>
      <c r="L943">
        <v>1.1599999999999999</v>
      </c>
      <c r="M943" t="s">
        <v>36</v>
      </c>
    </row>
    <row r="944" spans="1:13" x14ac:dyDescent="0.3">
      <c r="A944">
        <v>4.0999999999999996</v>
      </c>
      <c r="B944" t="s">
        <v>12773</v>
      </c>
      <c r="C944" t="s">
        <v>1076</v>
      </c>
      <c r="D944">
        <v>58028</v>
      </c>
      <c r="E944" t="s">
        <v>12199</v>
      </c>
      <c r="F944" t="s">
        <v>26</v>
      </c>
      <c r="G944" t="s">
        <v>16</v>
      </c>
      <c r="H944">
        <v>0</v>
      </c>
      <c r="I944" t="s">
        <v>30</v>
      </c>
      <c r="J944" t="s">
        <v>1077</v>
      </c>
      <c r="K944" s="3">
        <v>43286</v>
      </c>
      <c r="L944" t="s">
        <v>1179</v>
      </c>
      <c r="M944" t="s">
        <v>50</v>
      </c>
    </row>
    <row r="945" spans="1:13" x14ac:dyDescent="0.3">
      <c r="A945">
        <v>4.0999999999999996</v>
      </c>
      <c r="B945" t="s">
        <v>12761</v>
      </c>
      <c r="C945" t="s">
        <v>1076</v>
      </c>
      <c r="D945">
        <v>33387</v>
      </c>
      <c r="E945" t="s">
        <v>12191</v>
      </c>
      <c r="F945" t="s">
        <v>42</v>
      </c>
      <c r="G945" t="s">
        <v>16</v>
      </c>
      <c r="H945">
        <v>0</v>
      </c>
      <c r="I945" t="s">
        <v>30</v>
      </c>
      <c r="J945" t="s">
        <v>1077</v>
      </c>
      <c r="K945" s="3">
        <v>43297</v>
      </c>
      <c r="L945" t="s">
        <v>1161</v>
      </c>
      <c r="M945" t="s">
        <v>36</v>
      </c>
    </row>
    <row r="946" spans="1:13" x14ac:dyDescent="0.3">
      <c r="A946">
        <v>3.9</v>
      </c>
      <c r="B946" t="s">
        <v>12768</v>
      </c>
      <c r="C946" t="s">
        <v>1076</v>
      </c>
      <c r="D946">
        <v>61201</v>
      </c>
      <c r="E946" t="s">
        <v>31</v>
      </c>
      <c r="F946" t="s">
        <v>55</v>
      </c>
      <c r="G946" t="s">
        <v>16</v>
      </c>
      <c r="H946">
        <v>0</v>
      </c>
      <c r="I946" t="s">
        <v>30</v>
      </c>
      <c r="J946" t="s">
        <v>1077</v>
      </c>
      <c r="K946" s="3">
        <v>43300</v>
      </c>
      <c r="L946" t="s">
        <v>31</v>
      </c>
      <c r="M946" t="s">
        <v>31</v>
      </c>
    </row>
    <row r="947" spans="1:13" x14ac:dyDescent="0.3">
      <c r="A947">
        <v>4.5</v>
      </c>
      <c r="B947" t="s">
        <v>12774</v>
      </c>
      <c r="C947" t="s">
        <v>1076</v>
      </c>
      <c r="D947">
        <v>736864</v>
      </c>
      <c r="E947" t="s">
        <v>12191</v>
      </c>
      <c r="F947" t="s">
        <v>55</v>
      </c>
      <c r="G947" t="s">
        <v>16</v>
      </c>
      <c r="H947">
        <v>0</v>
      </c>
      <c r="I947" t="s">
        <v>30</v>
      </c>
      <c r="J947" t="s">
        <v>1077</v>
      </c>
      <c r="K947" s="3">
        <v>43119</v>
      </c>
      <c r="L947" t="s">
        <v>1181</v>
      </c>
      <c r="M947" t="s">
        <v>50</v>
      </c>
    </row>
    <row r="948" spans="1:13" x14ac:dyDescent="0.3">
      <c r="A948">
        <v>4</v>
      </c>
      <c r="B948" t="s">
        <v>12764</v>
      </c>
      <c r="C948" t="s">
        <v>1076</v>
      </c>
      <c r="D948">
        <v>29706</v>
      </c>
      <c r="E948" t="s">
        <v>12175</v>
      </c>
      <c r="F948" t="s">
        <v>42</v>
      </c>
      <c r="G948" t="s">
        <v>16</v>
      </c>
      <c r="H948">
        <v>0</v>
      </c>
      <c r="I948" t="s">
        <v>30</v>
      </c>
      <c r="J948" t="s">
        <v>1077</v>
      </c>
      <c r="K948" s="3">
        <v>43297</v>
      </c>
      <c r="L948" t="s">
        <v>1161</v>
      </c>
      <c r="M948" t="s">
        <v>36</v>
      </c>
    </row>
    <row r="949" spans="1:13" x14ac:dyDescent="0.3">
      <c r="A949">
        <v>4.0999999999999996</v>
      </c>
      <c r="B949" t="s">
        <v>12762</v>
      </c>
      <c r="C949" t="s">
        <v>1076</v>
      </c>
      <c r="D949">
        <v>27424</v>
      </c>
      <c r="E949" t="s">
        <v>12199</v>
      </c>
      <c r="F949" t="s">
        <v>42</v>
      </c>
      <c r="G949" t="s">
        <v>16</v>
      </c>
      <c r="H949">
        <v>0</v>
      </c>
      <c r="I949" t="s">
        <v>30</v>
      </c>
      <c r="J949" t="s">
        <v>1077</v>
      </c>
      <c r="K949" s="3">
        <v>43289</v>
      </c>
      <c r="L949" t="s">
        <v>1165</v>
      </c>
      <c r="M949" t="s">
        <v>36</v>
      </c>
    </row>
    <row r="950" spans="1:13" x14ac:dyDescent="0.3">
      <c r="A950">
        <v>3.6</v>
      </c>
      <c r="B950" t="s">
        <v>1182</v>
      </c>
      <c r="C950" t="s">
        <v>1076</v>
      </c>
      <c r="D950">
        <v>1968</v>
      </c>
      <c r="E950" t="s">
        <v>12192</v>
      </c>
      <c r="F950" t="s">
        <v>22</v>
      </c>
      <c r="G950" t="s">
        <v>16</v>
      </c>
      <c r="H950">
        <v>0</v>
      </c>
      <c r="I950" t="s">
        <v>17</v>
      </c>
      <c r="J950" t="s">
        <v>1083</v>
      </c>
      <c r="K950" s="3">
        <v>43244</v>
      </c>
      <c r="L950" t="s">
        <v>1183</v>
      </c>
      <c r="M950" t="s">
        <v>36</v>
      </c>
    </row>
    <row r="951" spans="1:13" x14ac:dyDescent="0.3">
      <c r="A951">
        <v>3.8</v>
      </c>
      <c r="B951" t="s">
        <v>12775</v>
      </c>
      <c r="C951" t="s">
        <v>1076</v>
      </c>
      <c r="D951">
        <v>35279</v>
      </c>
      <c r="E951" t="s">
        <v>12222</v>
      </c>
      <c r="F951" t="s">
        <v>42</v>
      </c>
      <c r="G951" t="s">
        <v>16</v>
      </c>
      <c r="H951">
        <v>0</v>
      </c>
      <c r="I951" t="s">
        <v>30</v>
      </c>
      <c r="J951" t="s">
        <v>1077</v>
      </c>
      <c r="K951" s="3">
        <v>43289</v>
      </c>
      <c r="L951" t="s">
        <v>1165</v>
      </c>
      <c r="M951" t="s">
        <v>36</v>
      </c>
    </row>
    <row r="952" spans="1:13" x14ac:dyDescent="0.3">
      <c r="A952">
        <v>4</v>
      </c>
      <c r="B952" t="s">
        <v>1174</v>
      </c>
      <c r="C952" t="s">
        <v>1076</v>
      </c>
      <c r="D952">
        <v>35931</v>
      </c>
      <c r="E952" t="s">
        <v>12175</v>
      </c>
      <c r="F952" t="s">
        <v>42</v>
      </c>
      <c r="G952" t="s">
        <v>16</v>
      </c>
      <c r="H952">
        <v>0</v>
      </c>
      <c r="I952" t="s">
        <v>30</v>
      </c>
      <c r="J952" t="s">
        <v>1077</v>
      </c>
      <c r="K952" s="3">
        <v>43297</v>
      </c>
      <c r="L952" t="s">
        <v>1161</v>
      </c>
      <c r="M952" t="s">
        <v>36</v>
      </c>
    </row>
    <row r="953" spans="1:13" x14ac:dyDescent="0.3">
      <c r="A953">
        <v>4.2</v>
      </c>
      <c r="B953" t="s">
        <v>12766</v>
      </c>
      <c r="C953" t="s">
        <v>1076</v>
      </c>
      <c r="D953">
        <v>14807</v>
      </c>
      <c r="E953" t="s">
        <v>12175</v>
      </c>
      <c r="F953" t="s">
        <v>42</v>
      </c>
      <c r="G953" t="s">
        <v>16</v>
      </c>
      <c r="H953">
        <v>0</v>
      </c>
      <c r="I953" t="s">
        <v>30</v>
      </c>
      <c r="J953" t="s">
        <v>1077</v>
      </c>
      <c r="K953" s="3">
        <v>43289</v>
      </c>
      <c r="L953" t="s">
        <v>1165</v>
      </c>
      <c r="M953" t="s">
        <v>36</v>
      </c>
    </row>
    <row r="954" spans="1:13" x14ac:dyDescent="0.3">
      <c r="A954">
        <v>3.7</v>
      </c>
      <c r="B954" t="s">
        <v>12776</v>
      </c>
      <c r="C954" t="s">
        <v>1076</v>
      </c>
      <c r="D954">
        <v>17247</v>
      </c>
      <c r="E954" t="s">
        <v>12355</v>
      </c>
      <c r="F954" t="s">
        <v>42</v>
      </c>
      <c r="G954" t="s">
        <v>16</v>
      </c>
      <c r="H954">
        <v>0</v>
      </c>
      <c r="I954" t="s">
        <v>70</v>
      </c>
      <c r="J954" t="s">
        <v>1083</v>
      </c>
      <c r="K954" s="3">
        <v>43316</v>
      </c>
      <c r="L954" t="s">
        <v>1186</v>
      </c>
      <c r="M954" t="s">
        <v>143</v>
      </c>
    </row>
    <row r="955" spans="1:13" x14ac:dyDescent="0.3">
      <c r="A955">
        <v>3.8</v>
      </c>
      <c r="B955" t="s">
        <v>12777</v>
      </c>
      <c r="C955" t="s">
        <v>1076</v>
      </c>
      <c r="D955">
        <v>87723</v>
      </c>
      <c r="E955" t="s">
        <v>12265</v>
      </c>
      <c r="F955" t="s">
        <v>55</v>
      </c>
      <c r="G955" t="s">
        <v>16</v>
      </c>
      <c r="H955">
        <v>0</v>
      </c>
      <c r="I955" t="s">
        <v>30</v>
      </c>
      <c r="J955" t="s">
        <v>1077</v>
      </c>
      <c r="K955" s="3">
        <v>43300</v>
      </c>
      <c r="L955" t="s">
        <v>1188</v>
      </c>
      <c r="M955" t="s">
        <v>50</v>
      </c>
    </row>
    <row r="956" spans="1:13" x14ac:dyDescent="0.3">
      <c r="A956">
        <v>3.7</v>
      </c>
      <c r="B956" t="s">
        <v>1189</v>
      </c>
      <c r="C956" t="s">
        <v>1076</v>
      </c>
      <c r="D956">
        <v>18523</v>
      </c>
      <c r="E956" t="s">
        <v>31</v>
      </c>
      <c r="F956" t="s">
        <v>42</v>
      </c>
      <c r="G956" t="s">
        <v>16</v>
      </c>
      <c r="H956">
        <v>0</v>
      </c>
      <c r="I956" t="s">
        <v>30</v>
      </c>
      <c r="J956" t="s">
        <v>1077</v>
      </c>
      <c r="K956" s="3">
        <v>43283</v>
      </c>
      <c r="L956" t="s">
        <v>31</v>
      </c>
      <c r="M956" t="s">
        <v>31</v>
      </c>
    </row>
    <row r="957" spans="1:13" x14ac:dyDescent="0.3">
      <c r="A957">
        <v>4.0999999999999996</v>
      </c>
      <c r="B957" t="s">
        <v>12778</v>
      </c>
      <c r="C957" t="s">
        <v>1076</v>
      </c>
      <c r="D957">
        <v>182103</v>
      </c>
      <c r="E957" t="s">
        <v>31</v>
      </c>
      <c r="F957" t="s">
        <v>55</v>
      </c>
      <c r="G957" t="s">
        <v>16</v>
      </c>
      <c r="H957">
        <v>0</v>
      </c>
      <c r="I957" t="s">
        <v>17</v>
      </c>
      <c r="J957" t="s">
        <v>1083</v>
      </c>
      <c r="K957" s="3">
        <v>43311</v>
      </c>
      <c r="L957" t="s">
        <v>31</v>
      </c>
      <c r="M957" t="s">
        <v>31</v>
      </c>
    </row>
    <row r="958" spans="1:13" x14ac:dyDescent="0.3">
      <c r="A958">
        <v>3.7</v>
      </c>
      <c r="B958" t="s">
        <v>12779</v>
      </c>
      <c r="C958" t="s">
        <v>1076</v>
      </c>
      <c r="D958">
        <v>197774</v>
      </c>
      <c r="E958" t="s">
        <v>12516</v>
      </c>
      <c r="F958" t="s">
        <v>55</v>
      </c>
      <c r="G958" t="s">
        <v>16</v>
      </c>
      <c r="H958">
        <v>0</v>
      </c>
      <c r="I958" t="s">
        <v>222</v>
      </c>
      <c r="J958" t="s">
        <v>1077</v>
      </c>
      <c r="K958" s="3">
        <v>43276</v>
      </c>
      <c r="L958" t="s">
        <v>1192</v>
      </c>
      <c r="M958" t="s">
        <v>36</v>
      </c>
    </row>
    <row r="959" spans="1:13" x14ac:dyDescent="0.3">
      <c r="A959">
        <v>3.9</v>
      </c>
      <c r="B959" t="s">
        <v>1193</v>
      </c>
      <c r="C959" t="s">
        <v>1076</v>
      </c>
      <c r="D959">
        <v>8674</v>
      </c>
      <c r="E959" t="s">
        <v>12175</v>
      </c>
      <c r="F959" t="s">
        <v>42</v>
      </c>
      <c r="G959" t="s">
        <v>16</v>
      </c>
      <c r="H959">
        <v>0</v>
      </c>
      <c r="I959" t="s">
        <v>30</v>
      </c>
      <c r="J959" t="s">
        <v>1077</v>
      </c>
      <c r="K959" s="3">
        <v>43245</v>
      </c>
      <c r="L959" t="s">
        <v>1194</v>
      </c>
      <c r="M959" t="s">
        <v>36</v>
      </c>
    </row>
    <row r="960" spans="1:13" x14ac:dyDescent="0.3">
      <c r="A960">
        <v>4.4000000000000004</v>
      </c>
      <c r="B960" t="s">
        <v>1075</v>
      </c>
      <c r="C960" t="s">
        <v>1076</v>
      </c>
      <c r="D960">
        <v>5456708</v>
      </c>
      <c r="E960" t="s">
        <v>31</v>
      </c>
      <c r="F960" t="s">
        <v>240</v>
      </c>
      <c r="G960" t="s">
        <v>16</v>
      </c>
      <c r="H960">
        <v>0</v>
      </c>
      <c r="I960" t="s">
        <v>30</v>
      </c>
      <c r="J960" t="s">
        <v>1077</v>
      </c>
      <c r="K960" s="3">
        <v>43312</v>
      </c>
      <c r="L960" t="s">
        <v>31</v>
      </c>
      <c r="M960" t="s">
        <v>31</v>
      </c>
    </row>
    <row r="961" spans="1:13" x14ac:dyDescent="0.3">
      <c r="A961">
        <v>4.3</v>
      </c>
      <c r="B961" t="s">
        <v>12722</v>
      </c>
      <c r="C961" t="s">
        <v>1076</v>
      </c>
      <c r="D961">
        <v>296771</v>
      </c>
      <c r="E961" t="s">
        <v>12216</v>
      </c>
      <c r="F961" t="s">
        <v>55</v>
      </c>
      <c r="G961" t="s">
        <v>16</v>
      </c>
      <c r="H961">
        <v>0</v>
      </c>
      <c r="I961" t="s">
        <v>30</v>
      </c>
      <c r="J961" t="s">
        <v>1077</v>
      </c>
      <c r="K961" s="3">
        <v>43296</v>
      </c>
      <c r="L961" t="s">
        <v>1081</v>
      </c>
      <c r="M961" t="s">
        <v>50</v>
      </c>
    </row>
    <row r="962" spans="1:13" x14ac:dyDescent="0.3">
      <c r="A962">
        <v>3.9</v>
      </c>
      <c r="B962" t="s">
        <v>12780</v>
      </c>
      <c r="C962" t="s">
        <v>1076</v>
      </c>
      <c r="D962">
        <v>58082</v>
      </c>
      <c r="E962" t="s">
        <v>31</v>
      </c>
      <c r="F962" t="s">
        <v>55</v>
      </c>
      <c r="G962" t="s">
        <v>16</v>
      </c>
      <c r="H962">
        <v>0</v>
      </c>
      <c r="I962" t="s">
        <v>30</v>
      </c>
      <c r="J962" t="s">
        <v>1077</v>
      </c>
      <c r="K962" s="3">
        <v>43313</v>
      </c>
      <c r="L962" t="s">
        <v>31</v>
      </c>
      <c r="M962" t="s">
        <v>31</v>
      </c>
    </row>
    <row r="963" spans="1:13" x14ac:dyDescent="0.3">
      <c r="A963">
        <v>3.7</v>
      </c>
      <c r="B963" t="s">
        <v>12757</v>
      </c>
      <c r="C963" t="s">
        <v>1076</v>
      </c>
      <c r="D963">
        <v>388089</v>
      </c>
      <c r="E963" t="s">
        <v>31</v>
      </c>
      <c r="F963" t="s">
        <v>55</v>
      </c>
      <c r="G963" t="s">
        <v>16</v>
      </c>
      <c r="H963">
        <v>0</v>
      </c>
      <c r="I963" t="s">
        <v>30</v>
      </c>
      <c r="J963" t="s">
        <v>1077</v>
      </c>
      <c r="K963" s="3">
        <v>43202</v>
      </c>
      <c r="L963" t="s">
        <v>31</v>
      </c>
      <c r="M963" t="s">
        <v>31</v>
      </c>
    </row>
    <row r="964" spans="1:13" x14ac:dyDescent="0.3">
      <c r="A964">
        <v>3.7</v>
      </c>
      <c r="B964" t="s">
        <v>1153</v>
      </c>
      <c r="C964" t="s">
        <v>1076</v>
      </c>
      <c r="D964">
        <v>310066</v>
      </c>
      <c r="E964" t="s">
        <v>31</v>
      </c>
      <c r="F964" t="s">
        <v>55</v>
      </c>
      <c r="G964" t="s">
        <v>16</v>
      </c>
      <c r="H964">
        <v>0</v>
      </c>
      <c r="I964" t="s">
        <v>30</v>
      </c>
      <c r="J964" t="s">
        <v>1077</v>
      </c>
      <c r="K964" s="3">
        <v>43164</v>
      </c>
      <c r="L964" t="s">
        <v>31</v>
      </c>
      <c r="M964" t="s">
        <v>31</v>
      </c>
    </row>
    <row r="965" spans="1:13" x14ac:dyDescent="0.3">
      <c r="A965">
        <v>4.2</v>
      </c>
      <c r="B965" t="s">
        <v>1162</v>
      </c>
      <c r="C965" t="s">
        <v>1076</v>
      </c>
      <c r="D965">
        <v>123279</v>
      </c>
      <c r="E965" t="s">
        <v>12180</v>
      </c>
      <c r="F965" t="s">
        <v>55</v>
      </c>
      <c r="G965" t="s">
        <v>16</v>
      </c>
      <c r="H965">
        <v>0</v>
      </c>
      <c r="I965" t="s">
        <v>70</v>
      </c>
      <c r="J965" t="s">
        <v>1083</v>
      </c>
      <c r="K965" s="3">
        <v>43124</v>
      </c>
      <c r="L965" t="s">
        <v>1163</v>
      </c>
      <c r="M965" t="s">
        <v>36</v>
      </c>
    </row>
    <row r="966" spans="1:13" x14ac:dyDescent="0.3">
      <c r="A966">
        <v>4.3</v>
      </c>
      <c r="B966" t="s">
        <v>12759</v>
      </c>
      <c r="C966" t="s">
        <v>1076</v>
      </c>
      <c r="D966">
        <v>88185</v>
      </c>
      <c r="E966" t="s">
        <v>31</v>
      </c>
      <c r="F966" t="s">
        <v>55</v>
      </c>
      <c r="G966" t="s">
        <v>16</v>
      </c>
      <c r="H966">
        <v>0</v>
      </c>
      <c r="I966" t="s">
        <v>222</v>
      </c>
      <c r="J966" t="s">
        <v>1077</v>
      </c>
      <c r="K966" s="3">
        <v>43271</v>
      </c>
      <c r="L966" t="s">
        <v>31</v>
      </c>
      <c r="M966" t="s">
        <v>31</v>
      </c>
    </row>
    <row r="967" spans="1:13" x14ac:dyDescent="0.3">
      <c r="A967">
        <v>4</v>
      </c>
      <c r="B967" t="s">
        <v>12767</v>
      </c>
      <c r="C967" t="s">
        <v>1076</v>
      </c>
      <c r="D967">
        <v>319691</v>
      </c>
      <c r="E967" t="s">
        <v>31</v>
      </c>
      <c r="F967" t="s">
        <v>55</v>
      </c>
      <c r="G967" t="s">
        <v>16</v>
      </c>
      <c r="H967">
        <v>0</v>
      </c>
      <c r="I967" t="s">
        <v>30</v>
      </c>
      <c r="J967" t="s">
        <v>1077</v>
      </c>
      <c r="K967" s="3">
        <v>43315</v>
      </c>
      <c r="L967" t="s">
        <v>31</v>
      </c>
      <c r="M967" t="s">
        <v>143</v>
      </c>
    </row>
    <row r="968" spans="1:13" x14ac:dyDescent="0.3">
      <c r="A968">
        <v>4.0999999999999996</v>
      </c>
      <c r="B968" t="s">
        <v>1146</v>
      </c>
      <c r="C968" t="s">
        <v>1076</v>
      </c>
      <c r="D968">
        <v>7813</v>
      </c>
      <c r="E968" t="s">
        <v>31</v>
      </c>
      <c r="F968" t="s">
        <v>22</v>
      </c>
      <c r="G968" t="s">
        <v>16</v>
      </c>
      <c r="H968">
        <v>0</v>
      </c>
      <c r="I968" t="s">
        <v>30</v>
      </c>
      <c r="J968" t="s">
        <v>1077</v>
      </c>
      <c r="K968" s="3">
        <v>43308</v>
      </c>
      <c r="L968" t="s">
        <v>31</v>
      </c>
      <c r="M968" t="s">
        <v>31</v>
      </c>
    </row>
    <row r="969" spans="1:13" x14ac:dyDescent="0.3">
      <c r="A969">
        <v>3.9</v>
      </c>
      <c r="B969" t="s">
        <v>12763</v>
      </c>
      <c r="C969" t="s">
        <v>1076</v>
      </c>
      <c r="D969">
        <v>60841</v>
      </c>
      <c r="E969" t="s">
        <v>31</v>
      </c>
      <c r="F969" t="s">
        <v>26</v>
      </c>
      <c r="G969" t="s">
        <v>16</v>
      </c>
      <c r="H969">
        <v>0</v>
      </c>
      <c r="I969" t="s">
        <v>30</v>
      </c>
      <c r="J969" t="s">
        <v>1077</v>
      </c>
      <c r="K969" s="3">
        <v>43307</v>
      </c>
      <c r="L969" t="s">
        <v>31</v>
      </c>
      <c r="M969" t="s">
        <v>36</v>
      </c>
    </row>
    <row r="970" spans="1:13" x14ac:dyDescent="0.3">
      <c r="A970">
        <v>4.5</v>
      </c>
      <c r="B970" t="s">
        <v>12740</v>
      </c>
      <c r="C970" t="s">
        <v>1076</v>
      </c>
      <c r="D970">
        <v>653008</v>
      </c>
      <c r="E970" t="s">
        <v>12256</v>
      </c>
      <c r="F970" t="s">
        <v>55</v>
      </c>
      <c r="G970" t="s">
        <v>16</v>
      </c>
      <c r="H970">
        <v>0</v>
      </c>
      <c r="I970" t="s">
        <v>17</v>
      </c>
      <c r="J970" t="s">
        <v>1077</v>
      </c>
      <c r="K970" s="3">
        <v>43271</v>
      </c>
      <c r="L970" t="s">
        <v>1117</v>
      </c>
      <c r="M970" t="s">
        <v>36</v>
      </c>
    </row>
    <row r="971" spans="1:13" x14ac:dyDescent="0.3">
      <c r="A971">
        <v>3.9</v>
      </c>
      <c r="B971" t="s">
        <v>12781</v>
      </c>
      <c r="C971" t="s">
        <v>1076</v>
      </c>
      <c r="D971">
        <v>27424</v>
      </c>
      <c r="E971" t="s">
        <v>31</v>
      </c>
      <c r="F971" t="s">
        <v>42</v>
      </c>
      <c r="G971" t="s">
        <v>16</v>
      </c>
      <c r="H971">
        <v>0</v>
      </c>
      <c r="I971" t="s">
        <v>30</v>
      </c>
      <c r="J971" t="s">
        <v>1077</v>
      </c>
      <c r="K971" s="3">
        <v>43312</v>
      </c>
      <c r="L971" t="s">
        <v>31</v>
      </c>
      <c r="M971" t="s">
        <v>31</v>
      </c>
    </row>
    <row r="972" spans="1:13" x14ac:dyDescent="0.3">
      <c r="A972">
        <v>4.0999999999999996</v>
      </c>
      <c r="B972" t="s">
        <v>12761</v>
      </c>
      <c r="C972" t="s">
        <v>1076</v>
      </c>
      <c r="D972">
        <v>33387</v>
      </c>
      <c r="E972" t="s">
        <v>12191</v>
      </c>
      <c r="F972" t="s">
        <v>42</v>
      </c>
      <c r="G972" t="s">
        <v>16</v>
      </c>
      <c r="H972">
        <v>0</v>
      </c>
      <c r="I972" t="s">
        <v>30</v>
      </c>
      <c r="J972" t="s">
        <v>1077</v>
      </c>
      <c r="K972" s="3">
        <v>43297</v>
      </c>
      <c r="L972" t="s">
        <v>1161</v>
      </c>
      <c r="M972" t="s">
        <v>36</v>
      </c>
    </row>
    <row r="973" spans="1:13" x14ac:dyDescent="0.3">
      <c r="A973">
        <v>4.3</v>
      </c>
      <c r="B973" t="s">
        <v>12736</v>
      </c>
      <c r="C973" t="s">
        <v>1076</v>
      </c>
      <c r="D973">
        <v>407719</v>
      </c>
      <c r="E973" t="s">
        <v>31</v>
      </c>
      <c r="F973" t="s">
        <v>55</v>
      </c>
      <c r="G973" t="s">
        <v>16</v>
      </c>
      <c r="H973">
        <v>0</v>
      </c>
      <c r="I973" t="s">
        <v>30</v>
      </c>
      <c r="J973" t="s">
        <v>1077</v>
      </c>
      <c r="K973" s="3">
        <v>43308</v>
      </c>
      <c r="L973" t="s">
        <v>31</v>
      </c>
      <c r="M973" t="s">
        <v>31</v>
      </c>
    </row>
    <row r="974" spans="1:13" x14ac:dyDescent="0.3">
      <c r="A974">
        <v>4.4000000000000004</v>
      </c>
      <c r="B974" t="s">
        <v>12765</v>
      </c>
      <c r="C974" t="s">
        <v>1076</v>
      </c>
      <c r="D974">
        <v>288150</v>
      </c>
      <c r="E974" t="s">
        <v>12192</v>
      </c>
      <c r="F974" t="s">
        <v>26</v>
      </c>
      <c r="G974" t="s">
        <v>16</v>
      </c>
      <c r="H974">
        <v>0</v>
      </c>
      <c r="I974" t="s">
        <v>30</v>
      </c>
      <c r="J974" t="s">
        <v>1077</v>
      </c>
      <c r="K974" s="3">
        <v>43304</v>
      </c>
      <c r="L974">
        <v>2.17</v>
      </c>
      <c r="M974" t="s">
        <v>36</v>
      </c>
    </row>
    <row r="975" spans="1:13" x14ac:dyDescent="0.3">
      <c r="A975">
        <v>4.0999999999999996</v>
      </c>
      <c r="B975" t="s">
        <v>1197</v>
      </c>
      <c r="C975" t="s">
        <v>1076</v>
      </c>
      <c r="D975">
        <v>115033</v>
      </c>
      <c r="E975" t="s">
        <v>12299</v>
      </c>
      <c r="F975" t="s">
        <v>55</v>
      </c>
      <c r="G975" t="s">
        <v>16</v>
      </c>
      <c r="H975">
        <v>0</v>
      </c>
      <c r="I975" t="s">
        <v>17</v>
      </c>
      <c r="J975" t="s">
        <v>1077</v>
      </c>
      <c r="K975" s="3">
        <v>43283</v>
      </c>
      <c r="L975" t="s">
        <v>1198</v>
      </c>
      <c r="M975" t="s">
        <v>143</v>
      </c>
    </row>
    <row r="976" spans="1:13" x14ac:dyDescent="0.3">
      <c r="A976">
        <v>4</v>
      </c>
      <c r="B976" t="s">
        <v>12769</v>
      </c>
      <c r="C976" t="s">
        <v>1076</v>
      </c>
      <c r="D976">
        <v>22997</v>
      </c>
      <c r="E976" t="s">
        <v>31</v>
      </c>
      <c r="F976" t="s">
        <v>42</v>
      </c>
      <c r="G976" t="s">
        <v>16</v>
      </c>
      <c r="H976">
        <v>0</v>
      </c>
      <c r="I976" t="s">
        <v>30</v>
      </c>
      <c r="J976" t="s">
        <v>1077</v>
      </c>
      <c r="K976" s="3">
        <v>43278</v>
      </c>
      <c r="L976">
        <v>8.0625999999999998</v>
      </c>
      <c r="M976" t="s">
        <v>31</v>
      </c>
    </row>
    <row r="977" spans="1:13" x14ac:dyDescent="0.3">
      <c r="A977">
        <v>3.9</v>
      </c>
      <c r="B977" t="s">
        <v>12768</v>
      </c>
      <c r="C977" t="s">
        <v>1076</v>
      </c>
      <c r="D977">
        <v>61201</v>
      </c>
      <c r="E977" t="s">
        <v>31</v>
      </c>
      <c r="F977" t="s">
        <v>55</v>
      </c>
      <c r="G977" t="s">
        <v>16</v>
      </c>
      <c r="H977">
        <v>0</v>
      </c>
      <c r="I977" t="s">
        <v>30</v>
      </c>
      <c r="J977" t="s">
        <v>1077</v>
      </c>
      <c r="K977" s="3">
        <v>43300</v>
      </c>
      <c r="L977" t="s">
        <v>31</v>
      </c>
      <c r="M977" t="s">
        <v>31</v>
      </c>
    </row>
    <row r="978" spans="1:13" x14ac:dyDescent="0.3">
      <c r="A978">
        <v>3.9</v>
      </c>
      <c r="B978" t="s">
        <v>1199</v>
      </c>
      <c r="C978" t="s">
        <v>1076</v>
      </c>
      <c r="D978">
        <v>801</v>
      </c>
      <c r="E978" t="s">
        <v>12233</v>
      </c>
      <c r="F978" t="s">
        <v>34</v>
      </c>
      <c r="G978" t="s">
        <v>16</v>
      </c>
      <c r="H978">
        <v>0</v>
      </c>
      <c r="I978" t="s">
        <v>30</v>
      </c>
      <c r="J978" t="s">
        <v>1077</v>
      </c>
      <c r="K978" s="3">
        <v>43180</v>
      </c>
      <c r="L978" t="s">
        <v>1200</v>
      </c>
      <c r="M978" t="s">
        <v>334</v>
      </c>
    </row>
    <row r="979" spans="1:13" x14ac:dyDescent="0.3">
      <c r="A979">
        <v>4</v>
      </c>
      <c r="B979" t="s">
        <v>12764</v>
      </c>
      <c r="C979" t="s">
        <v>1076</v>
      </c>
      <c r="D979">
        <v>29706</v>
      </c>
      <c r="E979" t="s">
        <v>12175</v>
      </c>
      <c r="F979" t="s">
        <v>42</v>
      </c>
      <c r="G979" t="s">
        <v>16</v>
      </c>
      <c r="H979">
        <v>0</v>
      </c>
      <c r="I979" t="s">
        <v>30</v>
      </c>
      <c r="J979" t="s">
        <v>1077</v>
      </c>
      <c r="K979" s="3">
        <v>43297</v>
      </c>
      <c r="L979" t="s">
        <v>1161</v>
      </c>
      <c r="M979" t="s">
        <v>36</v>
      </c>
    </row>
    <row r="980" spans="1:13" x14ac:dyDescent="0.3">
      <c r="A980">
        <v>4.0999999999999996</v>
      </c>
      <c r="B980" t="s">
        <v>12762</v>
      </c>
      <c r="C980" t="s">
        <v>1076</v>
      </c>
      <c r="D980">
        <v>27424</v>
      </c>
      <c r="E980" t="s">
        <v>12199</v>
      </c>
      <c r="F980" t="s">
        <v>42</v>
      </c>
      <c r="G980" t="s">
        <v>16</v>
      </c>
      <c r="H980">
        <v>0</v>
      </c>
      <c r="I980" t="s">
        <v>30</v>
      </c>
      <c r="J980" t="s">
        <v>1077</v>
      </c>
      <c r="K980" s="3">
        <v>43289</v>
      </c>
      <c r="L980" t="s">
        <v>1165</v>
      </c>
      <c r="M980" t="s">
        <v>36</v>
      </c>
    </row>
    <row r="981" spans="1:13" x14ac:dyDescent="0.3">
      <c r="A981">
        <v>4.2</v>
      </c>
      <c r="B981" t="s">
        <v>12770</v>
      </c>
      <c r="C981" t="s">
        <v>1076</v>
      </c>
      <c r="D981">
        <v>12398</v>
      </c>
      <c r="E981" t="s">
        <v>31</v>
      </c>
      <c r="F981" t="s">
        <v>42</v>
      </c>
      <c r="G981" t="s">
        <v>16</v>
      </c>
      <c r="H981">
        <v>0</v>
      </c>
      <c r="I981" t="s">
        <v>30</v>
      </c>
      <c r="J981" t="s">
        <v>1077</v>
      </c>
      <c r="K981" s="3">
        <v>43283</v>
      </c>
      <c r="L981" t="s">
        <v>31</v>
      </c>
      <c r="M981" t="s">
        <v>31</v>
      </c>
    </row>
    <row r="982" spans="1:13" x14ac:dyDescent="0.3">
      <c r="A982">
        <v>3.8</v>
      </c>
      <c r="B982" t="s">
        <v>12775</v>
      </c>
      <c r="C982" t="s">
        <v>1076</v>
      </c>
      <c r="D982">
        <v>35279</v>
      </c>
      <c r="E982" t="s">
        <v>12222</v>
      </c>
      <c r="F982" t="s">
        <v>42</v>
      </c>
      <c r="G982" t="s">
        <v>16</v>
      </c>
      <c r="H982">
        <v>0</v>
      </c>
      <c r="I982" t="s">
        <v>30</v>
      </c>
      <c r="J982" t="s">
        <v>1077</v>
      </c>
      <c r="K982" s="3">
        <v>43289</v>
      </c>
      <c r="L982" t="s">
        <v>1165</v>
      </c>
      <c r="M982" t="s">
        <v>36</v>
      </c>
    </row>
    <row r="983" spans="1:13" x14ac:dyDescent="0.3">
      <c r="A983">
        <v>4</v>
      </c>
      <c r="B983" t="s">
        <v>1174</v>
      </c>
      <c r="C983" t="s">
        <v>1076</v>
      </c>
      <c r="D983">
        <v>35931</v>
      </c>
      <c r="E983" t="s">
        <v>12175</v>
      </c>
      <c r="F983" t="s">
        <v>42</v>
      </c>
      <c r="G983" t="s">
        <v>16</v>
      </c>
      <c r="H983">
        <v>0</v>
      </c>
      <c r="I983" t="s">
        <v>30</v>
      </c>
      <c r="J983" t="s">
        <v>1077</v>
      </c>
      <c r="K983" s="3">
        <v>43297</v>
      </c>
      <c r="L983" t="s">
        <v>1161</v>
      </c>
      <c r="M983" t="s">
        <v>36</v>
      </c>
    </row>
    <row r="984" spans="1:13" x14ac:dyDescent="0.3">
      <c r="A984">
        <v>3.9</v>
      </c>
      <c r="B984" t="s">
        <v>1176</v>
      </c>
      <c r="C984" t="s">
        <v>1076</v>
      </c>
      <c r="D984">
        <v>22378</v>
      </c>
      <c r="E984" t="s">
        <v>12175</v>
      </c>
      <c r="F984" t="s">
        <v>42</v>
      </c>
      <c r="G984" t="s">
        <v>16</v>
      </c>
      <c r="H984">
        <v>0</v>
      </c>
      <c r="I984" t="s">
        <v>30</v>
      </c>
      <c r="J984" t="s">
        <v>1077</v>
      </c>
      <c r="K984" s="3">
        <v>43289</v>
      </c>
      <c r="L984" t="s">
        <v>1165</v>
      </c>
      <c r="M984" t="s">
        <v>36</v>
      </c>
    </row>
    <row r="985" spans="1:13" x14ac:dyDescent="0.3">
      <c r="A985">
        <v>4.2</v>
      </c>
      <c r="B985" t="s">
        <v>12766</v>
      </c>
      <c r="C985" t="s">
        <v>1076</v>
      </c>
      <c r="D985">
        <v>14807</v>
      </c>
      <c r="E985" t="s">
        <v>12175</v>
      </c>
      <c r="F985" t="s">
        <v>42</v>
      </c>
      <c r="G985" t="s">
        <v>16</v>
      </c>
      <c r="H985">
        <v>0</v>
      </c>
      <c r="I985" t="s">
        <v>30</v>
      </c>
      <c r="J985" t="s">
        <v>1077</v>
      </c>
      <c r="K985" s="3">
        <v>43289</v>
      </c>
      <c r="L985" t="s">
        <v>1165</v>
      </c>
      <c r="M985" t="s">
        <v>36</v>
      </c>
    </row>
    <row r="986" spans="1:13" x14ac:dyDescent="0.3">
      <c r="A986">
        <v>3.7</v>
      </c>
      <c r="B986" t="s">
        <v>12779</v>
      </c>
      <c r="C986" t="s">
        <v>1076</v>
      </c>
      <c r="D986">
        <v>197774</v>
      </c>
      <c r="E986" t="s">
        <v>12516</v>
      </c>
      <c r="F986" t="s">
        <v>55</v>
      </c>
      <c r="G986" t="s">
        <v>16</v>
      </c>
      <c r="H986">
        <v>0</v>
      </c>
      <c r="I986" t="s">
        <v>222</v>
      </c>
      <c r="J986" t="s">
        <v>1077</v>
      </c>
      <c r="K986" s="3">
        <v>43276</v>
      </c>
      <c r="L986" t="s">
        <v>1192</v>
      </c>
      <c r="M986" t="s">
        <v>36</v>
      </c>
    </row>
    <row r="987" spans="1:13" x14ac:dyDescent="0.3">
      <c r="A987">
        <v>3.9</v>
      </c>
      <c r="B987" t="s">
        <v>1193</v>
      </c>
      <c r="C987" t="s">
        <v>1076</v>
      </c>
      <c r="D987">
        <v>8674</v>
      </c>
      <c r="E987" t="s">
        <v>12175</v>
      </c>
      <c r="F987" t="s">
        <v>42</v>
      </c>
      <c r="G987" t="s">
        <v>16</v>
      </c>
      <c r="H987">
        <v>0</v>
      </c>
      <c r="I987" t="s">
        <v>30</v>
      </c>
      <c r="J987" t="s">
        <v>1077</v>
      </c>
      <c r="K987" s="3">
        <v>43245</v>
      </c>
      <c r="L987" t="s">
        <v>1194</v>
      </c>
      <c r="M987" t="s">
        <v>36</v>
      </c>
    </row>
    <row r="988" spans="1:13" x14ac:dyDescent="0.3">
      <c r="A988">
        <v>4.2</v>
      </c>
      <c r="B988" t="s">
        <v>1201</v>
      </c>
      <c r="C988" t="s">
        <v>1076</v>
      </c>
      <c r="D988">
        <v>8968</v>
      </c>
      <c r="E988" t="s">
        <v>12235</v>
      </c>
      <c r="F988" t="s">
        <v>42</v>
      </c>
      <c r="G988" t="s">
        <v>16</v>
      </c>
      <c r="H988">
        <v>0</v>
      </c>
      <c r="I988" t="s">
        <v>17</v>
      </c>
      <c r="J988" t="s">
        <v>1083</v>
      </c>
      <c r="K988" s="3">
        <v>43123</v>
      </c>
      <c r="L988" t="s">
        <v>1202</v>
      </c>
      <c r="M988" t="s">
        <v>36</v>
      </c>
    </row>
    <row r="989" spans="1:13" x14ac:dyDescent="0.3">
      <c r="A989">
        <v>4.3</v>
      </c>
      <c r="B989" t="s">
        <v>12782</v>
      </c>
      <c r="C989" t="s">
        <v>1076</v>
      </c>
      <c r="D989">
        <v>303</v>
      </c>
      <c r="E989" t="s">
        <v>12516</v>
      </c>
      <c r="F989" t="s">
        <v>15</v>
      </c>
      <c r="G989" t="s">
        <v>16</v>
      </c>
      <c r="H989">
        <v>0</v>
      </c>
      <c r="I989" t="s">
        <v>30</v>
      </c>
      <c r="J989" t="s">
        <v>1077</v>
      </c>
      <c r="K989" s="3">
        <v>43083</v>
      </c>
      <c r="L989" t="s">
        <v>58</v>
      </c>
      <c r="M989" t="s">
        <v>32</v>
      </c>
    </row>
    <row r="990" spans="1:13" x14ac:dyDescent="0.3">
      <c r="A990">
        <v>4.3</v>
      </c>
      <c r="B990" t="s">
        <v>12736</v>
      </c>
      <c r="C990" t="s">
        <v>1076</v>
      </c>
      <c r="D990">
        <v>407719</v>
      </c>
      <c r="E990" t="s">
        <v>31</v>
      </c>
      <c r="F990" t="s">
        <v>55</v>
      </c>
      <c r="G990" t="s">
        <v>16</v>
      </c>
      <c r="H990">
        <v>0</v>
      </c>
      <c r="I990" t="s">
        <v>30</v>
      </c>
      <c r="J990" t="s">
        <v>1077</v>
      </c>
      <c r="K990" s="3">
        <v>43308</v>
      </c>
      <c r="L990" t="s">
        <v>31</v>
      </c>
      <c r="M990" t="s">
        <v>31</v>
      </c>
    </row>
    <row r="991" spans="1:13" x14ac:dyDescent="0.3">
      <c r="A991">
        <v>4.5999999999999996</v>
      </c>
      <c r="B991" t="s">
        <v>12783</v>
      </c>
      <c r="C991" t="s">
        <v>1076</v>
      </c>
      <c r="D991">
        <v>732</v>
      </c>
      <c r="E991" t="s">
        <v>31</v>
      </c>
      <c r="F991" t="s">
        <v>34</v>
      </c>
      <c r="G991" t="s">
        <v>16</v>
      </c>
      <c r="H991">
        <v>0</v>
      </c>
      <c r="I991" t="s">
        <v>17</v>
      </c>
      <c r="J991" t="s">
        <v>1083</v>
      </c>
      <c r="K991" s="3">
        <v>43313</v>
      </c>
      <c r="L991" t="s">
        <v>31</v>
      </c>
      <c r="M991" t="s">
        <v>31</v>
      </c>
    </row>
    <row r="992" spans="1:13" x14ac:dyDescent="0.3">
      <c r="A992">
        <v>4.3</v>
      </c>
      <c r="B992" t="s">
        <v>12784</v>
      </c>
      <c r="C992" t="s">
        <v>1076</v>
      </c>
      <c r="D992">
        <v>1856</v>
      </c>
      <c r="E992" t="s">
        <v>12191</v>
      </c>
      <c r="F992" t="s">
        <v>34</v>
      </c>
      <c r="G992" t="s">
        <v>16</v>
      </c>
      <c r="H992">
        <v>0</v>
      </c>
      <c r="I992" t="s">
        <v>30</v>
      </c>
      <c r="J992" t="s">
        <v>1077</v>
      </c>
      <c r="K992" s="3">
        <v>43313</v>
      </c>
      <c r="L992" t="s">
        <v>103</v>
      </c>
      <c r="M992" t="s">
        <v>154</v>
      </c>
    </row>
    <row r="993" spans="1:13" x14ac:dyDescent="0.3">
      <c r="A993">
        <v>4.5999999999999996</v>
      </c>
      <c r="B993" t="s">
        <v>12785</v>
      </c>
      <c r="C993" t="s">
        <v>1076</v>
      </c>
      <c r="D993">
        <v>50725</v>
      </c>
      <c r="E993" t="s">
        <v>12175</v>
      </c>
      <c r="F993" t="s">
        <v>26</v>
      </c>
      <c r="G993" t="s">
        <v>16</v>
      </c>
      <c r="H993">
        <v>0</v>
      </c>
      <c r="I993" t="s">
        <v>17</v>
      </c>
      <c r="J993" t="s">
        <v>1077</v>
      </c>
      <c r="K993" s="3">
        <v>43245</v>
      </c>
      <c r="L993" t="s">
        <v>1207</v>
      </c>
      <c r="M993" t="s">
        <v>20</v>
      </c>
    </row>
    <row r="994" spans="1:13" x14ac:dyDescent="0.3">
      <c r="A994">
        <v>4.2</v>
      </c>
      <c r="B994" t="s">
        <v>1162</v>
      </c>
      <c r="C994" t="s">
        <v>1076</v>
      </c>
      <c r="D994">
        <v>123279</v>
      </c>
      <c r="E994" t="s">
        <v>12180</v>
      </c>
      <c r="F994" t="s">
        <v>55</v>
      </c>
      <c r="G994" t="s">
        <v>16</v>
      </c>
      <c r="H994">
        <v>0</v>
      </c>
      <c r="I994" t="s">
        <v>70</v>
      </c>
      <c r="J994" t="s">
        <v>1083</v>
      </c>
      <c r="K994" s="3">
        <v>43124</v>
      </c>
      <c r="L994" t="s">
        <v>1163</v>
      </c>
      <c r="M994" t="s">
        <v>36</v>
      </c>
    </row>
    <row r="995" spans="1:13" x14ac:dyDescent="0.3">
      <c r="A995">
        <v>4.5999999999999996</v>
      </c>
      <c r="B995" t="s">
        <v>1139</v>
      </c>
      <c r="C995" t="s">
        <v>1076</v>
      </c>
      <c r="D995">
        <v>243747</v>
      </c>
      <c r="E995" t="s">
        <v>31</v>
      </c>
      <c r="F995" t="s">
        <v>55</v>
      </c>
      <c r="G995" t="s">
        <v>16</v>
      </c>
      <c r="H995">
        <v>0</v>
      </c>
      <c r="I995" t="s">
        <v>30</v>
      </c>
      <c r="J995" t="s">
        <v>1077</v>
      </c>
      <c r="K995" s="3">
        <v>43314</v>
      </c>
      <c r="L995" t="s">
        <v>31</v>
      </c>
      <c r="M995" t="s">
        <v>31</v>
      </c>
    </row>
    <row r="996" spans="1:13" x14ac:dyDescent="0.3">
      <c r="A996">
        <v>4.5</v>
      </c>
      <c r="B996" t="s">
        <v>12786</v>
      </c>
      <c r="C996" t="s">
        <v>1076</v>
      </c>
      <c r="D996">
        <v>1575</v>
      </c>
      <c r="E996" t="s">
        <v>12787</v>
      </c>
      <c r="F996" t="s">
        <v>34</v>
      </c>
      <c r="G996" t="s">
        <v>16</v>
      </c>
      <c r="H996">
        <v>0</v>
      </c>
      <c r="I996" t="s">
        <v>17</v>
      </c>
      <c r="J996" t="s">
        <v>1077</v>
      </c>
      <c r="K996" s="3">
        <v>43294</v>
      </c>
      <c r="L996" t="s">
        <v>1209</v>
      </c>
      <c r="M996" t="s">
        <v>143</v>
      </c>
    </row>
    <row r="997" spans="1:13" x14ac:dyDescent="0.3">
      <c r="A997">
        <v>4.5999999999999996</v>
      </c>
      <c r="B997" t="s">
        <v>1210</v>
      </c>
      <c r="C997" t="s">
        <v>1076</v>
      </c>
      <c r="D997">
        <v>6238</v>
      </c>
      <c r="E997" t="s">
        <v>31</v>
      </c>
      <c r="F997" t="s">
        <v>34</v>
      </c>
      <c r="G997" t="s">
        <v>383</v>
      </c>
      <c r="H997" s="2">
        <v>4.99</v>
      </c>
      <c r="I997" t="s">
        <v>17</v>
      </c>
      <c r="J997" t="s">
        <v>1077</v>
      </c>
      <c r="K997" s="3">
        <v>43281</v>
      </c>
      <c r="L997" t="s">
        <v>31</v>
      </c>
      <c r="M997" t="s">
        <v>31</v>
      </c>
    </row>
    <row r="998" spans="1:13" x14ac:dyDescent="0.3">
      <c r="A998">
        <v>3.9</v>
      </c>
      <c r="B998" t="s">
        <v>1211</v>
      </c>
      <c r="C998" t="s">
        <v>1076</v>
      </c>
      <c r="D998">
        <v>9941</v>
      </c>
      <c r="E998" t="s">
        <v>31</v>
      </c>
      <c r="F998" t="s">
        <v>42</v>
      </c>
      <c r="G998" t="s">
        <v>16</v>
      </c>
      <c r="H998">
        <v>0</v>
      </c>
      <c r="I998" t="s">
        <v>30</v>
      </c>
      <c r="J998" t="s">
        <v>1077</v>
      </c>
      <c r="K998" s="3">
        <v>42923</v>
      </c>
      <c r="L998" t="s">
        <v>31</v>
      </c>
      <c r="M998" t="s">
        <v>31</v>
      </c>
    </row>
    <row r="999" spans="1:13" x14ac:dyDescent="0.3">
      <c r="A999">
        <v>4.2</v>
      </c>
      <c r="B999" t="s">
        <v>1212</v>
      </c>
      <c r="C999" t="s">
        <v>1076</v>
      </c>
      <c r="D999">
        <v>23666</v>
      </c>
      <c r="E999" t="s">
        <v>12241</v>
      </c>
      <c r="F999" t="s">
        <v>42</v>
      </c>
      <c r="G999" t="s">
        <v>16</v>
      </c>
      <c r="H999">
        <v>0</v>
      </c>
      <c r="I999" t="s">
        <v>30</v>
      </c>
      <c r="J999" t="s">
        <v>1077</v>
      </c>
      <c r="K999" s="3">
        <v>43224</v>
      </c>
      <c r="L999">
        <v>8.1</v>
      </c>
      <c r="M999" t="s">
        <v>53</v>
      </c>
    </row>
    <row r="1000" spans="1:13" x14ac:dyDescent="0.3">
      <c r="A1000">
        <v>4.4000000000000004</v>
      </c>
      <c r="B1000" t="s">
        <v>12788</v>
      </c>
      <c r="C1000" t="s">
        <v>1076</v>
      </c>
      <c r="D1000">
        <v>67554</v>
      </c>
      <c r="E1000" t="s">
        <v>12789</v>
      </c>
      <c r="F1000" t="s">
        <v>42</v>
      </c>
      <c r="G1000" t="s">
        <v>16</v>
      </c>
      <c r="H1000">
        <v>0</v>
      </c>
      <c r="I1000" t="s">
        <v>30</v>
      </c>
      <c r="J1000" t="s">
        <v>1077</v>
      </c>
      <c r="K1000" s="3">
        <v>42262</v>
      </c>
      <c r="L1000">
        <v>4</v>
      </c>
      <c r="M1000" t="s">
        <v>93</v>
      </c>
    </row>
    <row r="1001" spans="1:13" x14ac:dyDescent="0.3">
      <c r="A1001">
        <v>4.2</v>
      </c>
      <c r="B1001" t="s">
        <v>1214</v>
      </c>
      <c r="C1001" t="s">
        <v>1076</v>
      </c>
      <c r="D1001">
        <v>38769</v>
      </c>
      <c r="E1001" t="s">
        <v>12516</v>
      </c>
      <c r="F1001" t="s">
        <v>42</v>
      </c>
      <c r="G1001" t="s">
        <v>16</v>
      </c>
      <c r="H1001">
        <v>0</v>
      </c>
      <c r="I1001" t="s">
        <v>222</v>
      </c>
      <c r="J1001" t="s">
        <v>1077</v>
      </c>
      <c r="K1001" s="3">
        <v>42269</v>
      </c>
      <c r="L1001" t="s">
        <v>1215</v>
      </c>
      <c r="M1001" t="s">
        <v>39</v>
      </c>
    </row>
    <row r="1002" spans="1:13" x14ac:dyDescent="0.3">
      <c r="A1002">
        <v>4.3</v>
      </c>
      <c r="B1002" t="s">
        <v>12790</v>
      </c>
      <c r="C1002" t="s">
        <v>1076</v>
      </c>
      <c r="D1002">
        <v>160164</v>
      </c>
      <c r="E1002" t="s">
        <v>12190</v>
      </c>
      <c r="F1002" t="s">
        <v>55</v>
      </c>
      <c r="G1002" t="s">
        <v>16</v>
      </c>
      <c r="H1002">
        <v>0</v>
      </c>
      <c r="I1002" t="s">
        <v>30</v>
      </c>
      <c r="J1002" t="s">
        <v>1077</v>
      </c>
      <c r="K1002" s="3">
        <v>43313</v>
      </c>
      <c r="L1002" t="s">
        <v>1217</v>
      </c>
      <c r="M1002" t="s">
        <v>143</v>
      </c>
    </row>
    <row r="1003" spans="1:13" x14ac:dyDescent="0.3">
      <c r="A1003">
        <v>4.5999999999999996</v>
      </c>
      <c r="B1003" t="s">
        <v>1218</v>
      </c>
      <c r="C1003" t="s">
        <v>1076</v>
      </c>
      <c r="D1003">
        <v>3771</v>
      </c>
      <c r="E1003" t="s">
        <v>12537</v>
      </c>
      <c r="F1003" t="s">
        <v>34</v>
      </c>
      <c r="G1003" t="s">
        <v>383</v>
      </c>
      <c r="H1003" s="2">
        <v>2.99</v>
      </c>
      <c r="I1003" t="s">
        <v>222</v>
      </c>
      <c r="J1003" t="s">
        <v>1077</v>
      </c>
      <c r="K1003" s="3">
        <v>43315</v>
      </c>
      <c r="L1003">
        <v>4.4260000000000002</v>
      </c>
      <c r="M1003" t="s">
        <v>50</v>
      </c>
    </row>
    <row r="1004" spans="1:13" x14ac:dyDescent="0.3">
      <c r="A1004">
        <v>4.3</v>
      </c>
      <c r="B1004" t="s">
        <v>12791</v>
      </c>
      <c r="C1004" t="s">
        <v>1076</v>
      </c>
      <c r="D1004">
        <v>256664</v>
      </c>
      <c r="E1004" t="s">
        <v>12595</v>
      </c>
      <c r="F1004" t="s">
        <v>55</v>
      </c>
      <c r="G1004" t="s">
        <v>16</v>
      </c>
      <c r="H1004">
        <v>0</v>
      </c>
      <c r="I1004" t="s">
        <v>17</v>
      </c>
      <c r="J1004" t="s">
        <v>1077</v>
      </c>
      <c r="K1004" s="3">
        <v>43224</v>
      </c>
      <c r="L1004" t="s">
        <v>1220</v>
      </c>
      <c r="M1004" t="s">
        <v>20</v>
      </c>
    </row>
    <row r="1005" spans="1:13" x14ac:dyDescent="0.3">
      <c r="A1005">
        <v>4.5</v>
      </c>
      <c r="B1005" t="s">
        <v>12792</v>
      </c>
      <c r="C1005" t="s">
        <v>1076</v>
      </c>
      <c r="D1005">
        <v>787177</v>
      </c>
      <c r="E1005" t="s">
        <v>31</v>
      </c>
      <c r="F1005" t="s">
        <v>55</v>
      </c>
      <c r="G1005" t="s">
        <v>16</v>
      </c>
      <c r="H1005">
        <v>0</v>
      </c>
      <c r="I1005" t="s">
        <v>17</v>
      </c>
      <c r="J1005" t="s">
        <v>1077</v>
      </c>
      <c r="K1005" s="3">
        <v>43271</v>
      </c>
      <c r="L1005" t="s">
        <v>31</v>
      </c>
      <c r="M1005" t="s">
        <v>31</v>
      </c>
    </row>
    <row r="1006" spans="1:13" x14ac:dyDescent="0.3">
      <c r="A1006">
        <v>4</v>
      </c>
      <c r="B1006" t="s">
        <v>12793</v>
      </c>
      <c r="C1006" t="s">
        <v>1223</v>
      </c>
      <c r="D1006">
        <v>3782</v>
      </c>
      <c r="E1006" t="s">
        <v>12324</v>
      </c>
      <c r="F1006" t="s">
        <v>34</v>
      </c>
      <c r="G1006" t="s">
        <v>16</v>
      </c>
      <c r="H1006">
        <v>0</v>
      </c>
      <c r="I1006" t="s">
        <v>17</v>
      </c>
      <c r="J1006" t="s">
        <v>1224</v>
      </c>
      <c r="K1006" s="3">
        <v>43263</v>
      </c>
      <c r="L1006">
        <v>8.4</v>
      </c>
      <c r="M1006" t="s">
        <v>20</v>
      </c>
    </row>
    <row r="1007" spans="1:13" x14ac:dyDescent="0.3">
      <c r="A1007">
        <v>4</v>
      </c>
      <c r="B1007" t="s">
        <v>1225</v>
      </c>
      <c r="C1007" t="s">
        <v>1223</v>
      </c>
      <c r="D1007">
        <v>40113</v>
      </c>
      <c r="E1007" t="s">
        <v>12635</v>
      </c>
      <c r="F1007" t="s">
        <v>26</v>
      </c>
      <c r="G1007" t="s">
        <v>16</v>
      </c>
      <c r="H1007">
        <v>0</v>
      </c>
      <c r="I1007" t="s">
        <v>17</v>
      </c>
      <c r="J1007" t="s">
        <v>1224</v>
      </c>
      <c r="K1007" s="3">
        <v>43304</v>
      </c>
      <c r="L1007" t="s">
        <v>31</v>
      </c>
      <c r="M1007" t="s">
        <v>31</v>
      </c>
    </row>
    <row r="1008" spans="1:13" x14ac:dyDescent="0.3">
      <c r="A1008">
        <v>4.5</v>
      </c>
      <c r="B1008" t="s">
        <v>1226</v>
      </c>
      <c r="C1008" t="s">
        <v>1223</v>
      </c>
      <c r="D1008">
        <v>7074</v>
      </c>
      <c r="E1008" t="s">
        <v>12794</v>
      </c>
      <c r="F1008" t="s">
        <v>22</v>
      </c>
      <c r="G1008" t="s">
        <v>16</v>
      </c>
      <c r="H1008">
        <v>0</v>
      </c>
      <c r="I1008" t="s">
        <v>17</v>
      </c>
      <c r="J1008" t="s">
        <v>1224</v>
      </c>
      <c r="K1008" s="3">
        <v>43276</v>
      </c>
      <c r="L1008">
        <v>1.57</v>
      </c>
      <c r="M1008" t="s">
        <v>50</v>
      </c>
    </row>
    <row r="1009" spans="1:13" x14ac:dyDescent="0.3">
      <c r="A1009">
        <v>4.5</v>
      </c>
      <c r="B1009" t="s">
        <v>12795</v>
      </c>
      <c r="C1009" t="s">
        <v>1223</v>
      </c>
      <c r="D1009">
        <v>2153</v>
      </c>
      <c r="E1009" t="s">
        <v>12331</v>
      </c>
      <c r="F1009" t="s">
        <v>38</v>
      </c>
      <c r="G1009" t="s">
        <v>16</v>
      </c>
      <c r="H1009">
        <v>0</v>
      </c>
      <c r="I1009" t="s">
        <v>17</v>
      </c>
      <c r="J1009" t="s">
        <v>1224</v>
      </c>
      <c r="K1009" s="3">
        <v>43083</v>
      </c>
      <c r="L1009" t="s">
        <v>1228</v>
      </c>
      <c r="M1009" t="s">
        <v>50</v>
      </c>
    </row>
    <row r="1010" spans="1:13" x14ac:dyDescent="0.3">
      <c r="A1010">
        <v>4</v>
      </c>
      <c r="B1010" t="s">
        <v>12796</v>
      </c>
      <c r="C1010" t="s">
        <v>1223</v>
      </c>
      <c r="D1010">
        <v>26089</v>
      </c>
      <c r="E1010" t="s">
        <v>31</v>
      </c>
      <c r="F1010" t="s">
        <v>26</v>
      </c>
      <c r="G1010" t="s">
        <v>16</v>
      </c>
      <c r="H1010">
        <v>0</v>
      </c>
      <c r="I1010" t="s">
        <v>17</v>
      </c>
      <c r="J1010" t="s">
        <v>1224</v>
      </c>
      <c r="K1010" s="3">
        <v>43314</v>
      </c>
      <c r="L1010" t="s">
        <v>1230</v>
      </c>
      <c r="M1010" t="s">
        <v>31</v>
      </c>
    </row>
    <row r="1011" spans="1:13" x14ac:dyDescent="0.3">
      <c r="A1011">
        <v>4</v>
      </c>
      <c r="B1011" t="s">
        <v>1231</v>
      </c>
      <c r="C1011" t="s">
        <v>1223</v>
      </c>
      <c r="D1011">
        <v>20611</v>
      </c>
      <c r="E1011" t="s">
        <v>12190</v>
      </c>
      <c r="F1011" t="s">
        <v>42</v>
      </c>
      <c r="G1011" t="s">
        <v>16</v>
      </c>
      <c r="H1011">
        <v>0</v>
      </c>
      <c r="I1011" t="s">
        <v>30</v>
      </c>
      <c r="J1011" t="s">
        <v>1224</v>
      </c>
      <c r="K1011" s="3">
        <v>43299</v>
      </c>
      <c r="L1011" t="s">
        <v>1232</v>
      </c>
      <c r="M1011" t="s">
        <v>50</v>
      </c>
    </row>
    <row r="1012" spans="1:13" x14ac:dyDescent="0.3">
      <c r="A1012">
        <v>4.2</v>
      </c>
      <c r="B1012" t="s">
        <v>12797</v>
      </c>
      <c r="C1012" t="s">
        <v>1223</v>
      </c>
      <c r="D1012">
        <v>811</v>
      </c>
      <c r="E1012" t="s">
        <v>12181</v>
      </c>
      <c r="F1012" t="s">
        <v>15</v>
      </c>
      <c r="G1012" t="s">
        <v>16</v>
      </c>
      <c r="H1012">
        <v>0</v>
      </c>
      <c r="I1012" t="s">
        <v>17</v>
      </c>
      <c r="J1012" t="s">
        <v>1224</v>
      </c>
      <c r="K1012" s="3">
        <v>43249</v>
      </c>
      <c r="L1012">
        <v>3.8</v>
      </c>
      <c r="M1012" t="s">
        <v>53</v>
      </c>
    </row>
    <row r="1013" spans="1:13" x14ac:dyDescent="0.3">
      <c r="A1013">
        <v>4.4000000000000004</v>
      </c>
      <c r="B1013" t="s">
        <v>12798</v>
      </c>
      <c r="C1013" t="s">
        <v>1223</v>
      </c>
      <c r="D1013">
        <v>15558</v>
      </c>
      <c r="E1013" t="s">
        <v>12229</v>
      </c>
      <c r="F1013" t="s">
        <v>42</v>
      </c>
      <c r="G1013" t="s">
        <v>16</v>
      </c>
      <c r="H1013">
        <v>0</v>
      </c>
      <c r="I1013" t="s">
        <v>17</v>
      </c>
      <c r="J1013" t="s">
        <v>1224</v>
      </c>
      <c r="K1013" s="3">
        <v>43315</v>
      </c>
      <c r="L1013" t="s">
        <v>1235</v>
      </c>
      <c r="M1013" t="s">
        <v>143</v>
      </c>
    </row>
    <row r="1014" spans="1:13" x14ac:dyDescent="0.3">
      <c r="A1014">
        <v>4.5999999999999996</v>
      </c>
      <c r="B1014" t="s">
        <v>12799</v>
      </c>
      <c r="C1014" t="s">
        <v>1223</v>
      </c>
      <c r="D1014">
        <v>573</v>
      </c>
      <c r="E1014" t="s">
        <v>12179</v>
      </c>
      <c r="F1014" t="s">
        <v>34</v>
      </c>
      <c r="G1014" t="s">
        <v>16</v>
      </c>
      <c r="H1014">
        <v>0</v>
      </c>
      <c r="I1014" t="s">
        <v>17</v>
      </c>
      <c r="J1014" t="s">
        <v>1224</v>
      </c>
      <c r="K1014" s="3">
        <v>43293</v>
      </c>
      <c r="L1014">
        <v>1.4</v>
      </c>
      <c r="M1014" t="s">
        <v>32</v>
      </c>
    </row>
    <row r="1015" spans="1:13" x14ac:dyDescent="0.3">
      <c r="A1015" t="s">
        <v>12196</v>
      </c>
      <c r="B1015" t="s">
        <v>12800</v>
      </c>
      <c r="C1015" t="s">
        <v>1223</v>
      </c>
      <c r="D1015">
        <v>37</v>
      </c>
      <c r="E1015" t="s">
        <v>12256</v>
      </c>
      <c r="F1015" t="s">
        <v>15</v>
      </c>
      <c r="G1015" t="s">
        <v>16</v>
      </c>
      <c r="H1015">
        <v>0</v>
      </c>
      <c r="I1015" t="s">
        <v>17</v>
      </c>
      <c r="J1015" t="s">
        <v>1224</v>
      </c>
      <c r="K1015" s="3">
        <v>43066</v>
      </c>
      <c r="L1015">
        <v>1</v>
      </c>
      <c r="M1015" t="s">
        <v>53</v>
      </c>
    </row>
    <row r="1016" spans="1:13" x14ac:dyDescent="0.3">
      <c r="A1016">
        <v>4.5999999999999996</v>
      </c>
      <c r="B1016" t="s">
        <v>12801</v>
      </c>
      <c r="C1016" t="s">
        <v>1223</v>
      </c>
      <c r="D1016">
        <v>8232</v>
      </c>
      <c r="E1016" t="s">
        <v>12537</v>
      </c>
      <c r="F1016" t="s">
        <v>42</v>
      </c>
      <c r="G1016" t="s">
        <v>16</v>
      </c>
      <c r="H1016">
        <v>0</v>
      </c>
      <c r="I1016" t="s">
        <v>17</v>
      </c>
      <c r="J1016" t="s">
        <v>1224</v>
      </c>
      <c r="K1016" s="3">
        <v>43312</v>
      </c>
      <c r="L1016" t="s">
        <v>31</v>
      </c>
      <c r="M1016" t="s">
        <v>143</v>
      </c>
    </row>
    <row r="1017" spans="1:13" x14ac:dyDescent="0.3">
      <c r="A1017">
        <v>4.0999999999999996</v>
      </c>
      <c r="B1017" t="s">
        <v>12802</v>
      </c>
      <c r="C1017" t="s">
        <v>1223</v>
      </c>
      <c r="D1017">
        <v>3089</v>
      </c>
      <c r="E1017" t="s">
        <v>31</v>
      </c>
      <c r="F1017" t="s">
        <v>34</v>
      </c>
      <c r="G1017" t="s">
        <v>16</v>
      </c>
      <c r="H1017">
        <v>0</v>
      </c>
      <c r="I1017" t="s">
        <v>17</v>
      </c>
      <c r="J1017" t="s">
        <v>1224</v>
      </c>
      <c r="K1017" s="3">
        <v>43293</v>
      </c>
      <c r="L1017" t="s">
        <v>31</v>
      </c>
      <c r="M1017" t="s">
        <v>31</v>
      </c>
    </row>
    <row r="1018" spans="1:13" x14ac:dyDescent="0.3">
      <c r="A1018">
        <v>4.5999999999999996</v>
      </c>
      <c r="B1018" t="s">
        <v>12803</v>
      </c>
      <c r="C1018" t="s">
        <v>1223</v>
      </c>
      <c r="D1018">
        <v>3874</v>
      </c>
      <c r="E1018" t="s">
        <v>12177</v>
      </c>
      <c r="F1018" t="s">
        <v>34</v>
      </c>
      <c r="G1018" t="s">
        <v>16</v>
      </c>
      <c r="H1018">
        <v>0</v>
      </c>
      <c r="I1018" t="s">
        <v>17</v>
      </c>
      <c r="J1018" t="s">
        <v>1224</v>
      </c>
      <c r="K1018" s="3">
        <v>43308</v>
      </c>
      <c r="L1018" t="s">
        <v>1241</v>
      </c>
      <c r="M1018" t="s">
        <v>32</v>
      </c>
    </row>
    <row r="1019" spans="1:13" x14ac:dyDescent="0.3">
      <c r="A1019">
        <v>4.4000000000000004</v>
      </c>
      <c r="B1019" t="s">
        <v>1242</v>
      </c>
      <c r="C1019" t="s">
        <v>1223</v>
      </c>
      <c r="D1019">
        <v>464</v>
      </c>
      <c r="E1019" t="s">
        <v>12260</v>
      </c>
      <c r="F1019" t="s">
        <v>34</v>
      </c>
      <c r="G1019" t="s">
        <v>16</v>
      </c>
      <c r="H1019">
        <v>0</v>
      </c>
      <c r="I1019" t="s">
        <v>17</v>
      </c>
      <c r="J1019" t="s">
        <v>1224</v>
      </c>
      <c r="K1019" s="3">
        <v>43073</v>
      </c>
      <c r="L1019">
        <v>1.3</v>
      </c>
      <c r="M1019" t="s">
        <v>50</v>
      </c>
    </row>
    <row r="1020" spans="1:13" x14ac:dyDescent="0.3">
      <c r="A1020">
        <v>4.5999999999999996</v>
      </c>
      <c r="B1020" t="s">
        <v>12804</v>
      </c>
      <c r="C1020" t="s">
        <v>1223</v>
      </c>
      <c r="D1020">
        <v>731</v>
      </c>
      <c r="E1020" t="s">
        <v>12216</v>
      </c>
      <c r="F1020" t="s">
        <v>38</v>
      </c>
      <c r="G1020" t="s">
        <v>16</v>
      </c>
      <c r="H1020">
        <v>0</v>
      </c>
      <c r="I1020" t="s">
        <v>17</v>
      </c>
      <c r="J1020" t="s">
        <v>1224</v>
      </c>
      <c r="K1020" s="3">
        <v>43093</v>
      </c>
      <c r="L1020">
        <v>2</v>
      </c>
      <c r="M1020" t="s">
        <v>53</v>
      </c>
    </row>
    <row r="1021" spans="1:13" x14ac:dyDescent="0.3">
      <c r="A1021">
        <v>4.9000000000000004</v>
      </c>
      <c r="B1021" t="s">
        <v>1244</v>
      </c>
      <c r="C1021" t="s">
        <v>1223</v>
      </c>
      <c r="D1021">
        <v>69</v>
      </c>
      <c r="E1021" t="s">
        <v>12805</v>
      </c>
      <c r="F1021" t="s">
        <v>482</v>
      </c>
      <c r="G1021" t="s">
        <v>16</v>
      </c>
      <c r="H1021">
        <v>0</v>
      </c>
      <c r="I1021" t="s">
        <v>30</v>
      </c>
      <c r="J1021" t="s">
        <v>1224</v>
      </c>
      <c r="K1021" s="3">
        <v>43303</v>
      </c>
      <c r="L1021">
        <v>1</v>
      </c>
      <c r="M1021" t="s">
        <v>53</v>
      </c>
    </row>
    <row r="1022" spans="1:13" x14ac:dyDescent="0.3">
      <c r="A1022">
        <v>4.5</v>
      </c>
      <c r="B1022" t="s">
        <v>12806</v>
      </c>
      <c r="C1022" t="s">
        <v>1223</v>
      </c>
      <c r="D1022">
        <v>8800</v>
      </c>
      <c r="E1022" t="s">
        <v>12219</v>
      </c>
      <c r="F1022" t="s">
        <v>42</v>
      </c>
      <c r="G1022" t="s">
        <v>16</v>
      </c>
      <c r="H1022">
        <v>0</v>
      </c>
      <c r="I1022" t="s">
        <v>17</v>
      </c>
      <c r="J1022" t="s">
        <v>1224</v>
      </c>
      <c r="K1022" s="3">
        <v>43298</v>
      </c>
      <c r="L1022" t="s">
        <v>1246</v>
      </c>
      <c r="M1022" t="s">
        <v>143</v>
      </c>
    </row>
    <row r="1023" spans="1:13" x14ac:dyDescent="0.3">
      <c r="A1023">
        <v>4.5999999999999996</v>
      </c>
      <c r="B1023" t="s">
        <v>12807</v>
      </c>
      <c r="C1023" t="s">
        <v>1223</v>
      </c>
      <c r="D1023">
        <v>99</v>
      </c>
      <c r="E1023" t="s">
        <v>12332</v>
      </c>
      <c r="F1023" t="s">
        <v>15</v>
      </c>
      <c r="G1023" t="s">
        <v>16</v>
      </c>
      <c r="H1023">
        <v>0</v>
      </c>
      <c r="I1023" t="s">
        <v>17</v>
      </c>
      <c r="J1023" t="s">
        <v>1224</v>
      </c>
      <c r="K1023" s="3">
        <v>43287</v>
      </c>
      <c r="L1023">
        <v>1.1000000000000001</v>
      </c>
      <c r="M1023" t="s">
        <v>32</v>
      </c>
    </row>
    <row r="1024" spans="1:13" x14ac:dyDescent="0.3">
      <c r="A1024">
        <v>4.7</v>
      </c>
      <c r="B1024" t="s">
        <v>12808</v>
      </c>
      <c r="C1024" t="s">
        <v>1223</v>
      </c>
      <c r="D1024">
        <v>30</v>
      </c>
      <c r="E1024" t="s">
        <v>31</v>
      </c>
      <c r="F1024" t="s">
        <v>816</v>
      </c>
      <c r="G1024" t="s">
        <v>16</v>
      </c>
      <c r="H1024">
        <v>0</v>
      </c>
      <c r="I1024" t="s">
        <v>30</v>
      </c>
      <c r="J1024" t="s">
        <v>1224</v>
      </c>
      <c r="K1024" s="3">
        <v>43243</v>
      </c>
      <c r="L1024" t="s">
        <v>31</v>
      </c>
      <c r="M1024" t="s">
        <v>31</v>
      </c>
    </row>
    <row r="1025" spans="1:13" x14ac:dyDescent="0.3">
      <c r="A1025">
        <v>4.3</v>
      </c>
      <c r="B1025" t="s">
        <v>1249</v>
      </c>
      <c r="C1025" t="s">
        <v>1223</v>
      </c>
      <c r="D1025">
        <v>456</v>
      </c>
      <c r="E1025" t="s">
        <v>12181</v>
      </c>
      <c r="F1025" t="s">
        <v>38</v>
      </c>
      <c r="G1025" t="s">
        <v>16</v>
      </c>
      <c r="H1025">
        <v>0</v>
      </c>
      <c r="I1025" t="s">
        <v>17</v>
      </c>
      <c r="J1025" t="s">
        <v>1224</v>
      </c>
      <c r="K1025" s="3">
        <v>43272</v>
      </c>
      <c r="L1025">
        <v>1.75</v>
      </c>
      <c r="M1025" t="s">
        <v>93</v>
      </c>
    </row>
    <row r="1026" spans="1:13" x14ac:dyDescent="0.3">
      <c r="A1026" t="s">
        <v>12196</v>
      </c>
      <c r="B1026" t="s">
        <v>1250</v>
      </c>
      <c r="C1026" t="s">
        <v>1223</v>
      </c>
      <c r="D1026">
        <v>6</v>
      </c>
      <c r="E1026" t="s">
        <v>12732</v>
      </c>
      <c r="F1026" t="s">
        <v>665</v>
      </c>
      <c r="G1026" t="s">
        <v>16</v>
      </c>
      <c r="H1026">
        <v>0</v>
      </c>
      <c r="I1026" t="s">
        <v>70</v>
      </c>
      <c r="J1026" t="s">
        <v>1224</v>
      </c>
      <c r="K1026" s="3">
        <v>43312</v>
      </c>
      <c r="L1026" t="s">
        <v>97</v>
      </c>
      <c r="M1026" t="s">
        <v>1251</v>
      </c>
    </row>
    <row r="1027" spans="1:13" x14ac:dyDescent="0.3">
      <c r="A1027" t="s">
        <v>12196</v>
      </c>
      <c r="B1027" t="s">
        <v>1252</v>
      </c>
      <c r="C1027" t="s">
        <v>1223</v>
      </c>
      <c r="D1027">
        <v>4</v>
      </c>
      <c r="E1027" t="s">
        <v>12551</v>
      </c>
      <c r="F1027" t="s">
        <v>665</v>
      </c>
      <c r="G1027" t="s">
        <v>16</v>
      </c>
      <c r="H1027">
        <v>0</v>
      </c>
      <c r="I1027" t="s">
        <v>17</v>
      </c>
      <c r="J1027" t="s">
        <v>1224</v>
      </c>
      <c r="K1027" s="3">
        <v>43307</v>
      </c>
      <c r="L1027">
        <v>1.107</v>
      </c>
      <c r="M1027" t="s">
        <v>53</v>
      </c>
    </row>
    <row r="1028" spans="1:13" x14ac:dyDescent="0.3">
      <c r="A1028">
        <v>4.2</v>
      </c>
      <c r="B1028" t="s">
        <v>1253</v>
      </c>
      <c r="C1028" t="s">
        <v>1223</v>
      </c>
      <c r="D1028">
        <v>3200</v>
      </c>
      <c r="E1028" t="s">
        <v>31</v>
      </c>
      <c r="F1028" t="s">
        <v>34</v>
      </c>
      <c r="G1028" t="s">
        <v>16</v>
      </c>
      <c r="H1028">
        <v>0</v>
      </c>
      <c r="I1028" t="s">
        <v>70</v>
      </c>
      <c r="J1028" t="s">
        <v>1224</v>
      </c>
      <c r="K1028" s="3">
        <v>43274</v>
      </c>
      <c r="L1028" t="s">
        <v>31</v>
      </c>
      <c r="M1028" t="s">
        <v>31</v>
      </c>
    </row>
    <row r="1029" spans="1:13" x14ac:dyDescent="0.3">
      <c r="A1029">
        <v>4.3</v>
      </c>
      <c r="B1029" t="s">
        <v>12809</v>
      </c>
      <c r="C1029" t="s">
        <v>1223</v>
      </c>
      <c r="D1029">
        <v>5839</v>
      </c>
      <c r="E1029" t="s">
        <v>12349</v>
      </c>
      <c r="F1029" t="s">
        <v>34</v>
      </c>
      <c r="G1029" t="s">
        <v>16</v>
      </c>
      <c r="H1029">
        <v>0</v>
      </c>
      <c r="I1029" t="s">
        <v>17</v>
      </c>
      <c r="J1029" t="s">
        <v>1224</v>
      </c>
      <c r="K1029" s="3">
        <v>42682</v>
      </c>
      <c r="L1029" t="s">
        <v>1255</v>
      </c>
      <c r="M1029" t="s">
        <v>93</v>
      </c>
    </row>
    <row r="1030" spans="1:13" x14ac:dyDescent="0.3">
      <c r="A1030">
        <v>5</v>
      </c>
      <c r="B1030" t="s">
        <v>12810</v>
      </c>
      <c r="C1030" t="s">
        <v>1223</v>
      </c>
      <c r="D1030">
        <v>4</v>
      </c>
      <c r="E1030" t="s">
        <v>12478</v>
      </c>
      <c r="F1030" t="s">
        <v>816</v>
      </c>
      <c r="G1030" t="s">
        <v>16</v>
      </c>
      <c r="H1030">
        <v>0</v>
      </c>
      <c r="I1030" t="s">
        <v>17</v>
      </c>
      <c r="J1030" t="s">
        <v>1224</v>
      </c>
      <c r="K1030" s="3">
        <v>43305</v>
      </c>
      <c r="L1030">
        <v>1</v>
      </c>
      <c r="M1030" t="s">
        <v>36</v>
      </c>
    </row>
    <row r="1031" spans="1:13" x14ac:dyDescent="0.3">
      <c r="A1031">
        <v>4.4000000000000004</v>
      </c>
      <c r="B1031" t="s">
        <v>12811</v>
      </c>
      <c r="C1031" t="s">
        <v>1223</v>
      </c>
      <c r="D1031">
        <v>663</v>
      </c>
      <c r="E1031" t="s">
        <v>12211</v>
      </c>
      <c r="F1031" t="s">
        <v>34</v>
      </c>
      <c r="G1031" t="s">
        <v>16</v>
      </c>
      <c r="H1031">
        <v>0</v>
      </c>
      <c r="I1031" t="s">
        <v>17</v>
      </c>
      <c r="J1031" t="s">
        <v>1224</v>
      </c>
      <c r="K1031" s="3">
        <v>43022</v>
      </c>
      <c r="L1031" t="s">
        <v>75</v>
      </c>
      <c r="M1031" t="s">
        <v>50</v>
      </c>
    </row>
    <row r="1032" spans="1:13" x14ac:dyDescent="0.3">
      <c r="A1032">
        <v>5</v>
      </c>
      <c r="B1032" t="s">
        <v>1258</v>
      </c>
      <c r="C1032" t="s">
        <v>1223</v>
      </c>
      <c r="D1032">
        <v>16</v>
      </c>
      <c r="E1032" t="s">
        <v>12353</v>
      </c>
      <c r="F1032" t="s">
        <v>665</v>
      </c>
      <c r="G1032" t="s">
        <v>16</v>
      </c>
      <c r="H1032">
        <v>0</v>
      </c>
      <c r="I1032" t="s">
        <v>17</v>
      </c>
      <c r="J1032" t="s">
        <v>1224</v>
      </c>
      <c r="K1032" s="3">
        <v>43290</v>
      </c>
      <c r="L1032">
        <v>1.1399999999999999</v>
      </c>
      <c r="M1032" t="s">
        <v>645</v>
      </c>
    </row>
    <row r="1033" spans="1:13" x14ac:dyDescent="0.3">
      <c r="A1033">
        <v>4.5</v>
      </c>
      <c r="B1033" t="s">
        <v>12812</v>
      </c>
      <c r="C1033" t="s">
        <v>1223</v>
      </c>
      <c r="D1033">
        <v>1065</v>
      </c>
      <c r="E1033" t="s">
        <v>12295</v>
      </c>
      <c r="F1033" t="s">
        <v>34</v>
      </c>
      <c r="G1033" t="s">
        <v>16</v>
      </c>
      <c r="H1033">
        <v>0</v>
      </c>
      <c r="I1033" t="s">
        <v>17</v>
      </c>
      <c r="J1033" t="s">
        <v>1224</v>
      </c>
      <c r="K1033" s="3">
        <v>43251</v>
      </c>
      <c r="L1033" t="s">
        <v>243</v>
      </c>
      <c r="M1033" t="s">
        <v>50</v>
      </c>
    </row>
    <row r="1034" spans="1:13" x14ac:dyDescent="0.3">
      <c r="A1034" t="s">
        <v>12196</v>
      </c>
      <c r="B1034" t="s">
        <v>12813</v>
      </c>
      <c r="C1034" t="s">
        <v>1223</v>
      </c>
      <c r="D1034">
        <v>3</v>
      </c>
      <c r="E1034" t="s">
        <v>12216</v>
      </c>
      <c r="F1034" t="s">
        <v>665</v>
      </c>
      <c r="G1034" t="s">
        <v>16</v>
      </c>
      <c r="H1034">
        <v>0</v>
      </c>
      <c r="I1034" t="s">
        <v>17</v>
      </c>
      <c r="J1034" t="s">
        <v>1224</v>
      </c>
      <c r="K1034" s="3">
        <v>43285</v>
      </c>
      <c r="L1034" t="s">
        <v>1261</v>
      </c>
      <c r="M1034" t="s">
        <v>50</v>
      </c>
    </row>
    <row r="1035" spans="1:13" x14ac:dyDescent="0.3">
      <c r="A1035" t="s">
        <v>12196</v>
      </c>
      <c r="B1035" t="s">
        <v>1262</v>
      </c>
      <c r="C1035" t="s">
        <v>1223</v>
      </c>
      <c r="D1035">
        <v>13</v>
      </c>
      <c r="E1035" t="s">
        <v>12250</v>
      </c>
      <c r="F1035" t="s">
        <v>482</v>
      </c>
      <c r="G1035" t="s">
        <v>16</v>
      </c>
      <c r="H1035">
        <v>0</v>
      </c>
      <c r="I1035" t="s">
        <v>17</v>
      </c>
      <c r="J1035" t="s">
        <v>1224</v>
      </c>
      <c r="K1035" s="3">
        <v>43279</v>
      </c>
      <c r="L1035">
        <v>1</v>
      </c>
      <c r="M1035" t="s">
        <v>46</v>
      </c>
    </row>
    <row r="1036" spans="1:13" x14ac:dyDescent="0.3">
      <c r="A1036" t="s">
        <v>12196</v>
      </c>
      <c r="B1036" t="s">
        <v>12814</v>
      </c>
      <c r="C1036" t="s">
        <v>1223</v>
      </c>
      <c r="D1036">
        <v>46</v>
      </c>
      <c r="E1036" t="s">
        <v>12241</v>
      </c>
      <c r="F1036" t="s">
        <v>60</v>
      </c>
      <c r="G1036" t="s">
        <v>16</v>
      </c>
      <c r="H1036">
        <v>0</v>
      </c>
      <c r="I1036" t="s">
        <v>17</v>
      </c>
      <c r="J1036" t="s">
        <v>1224</v>
      </c>
      <c r="K1036" s="3">
        <v>43285</v>
      </c>
      <c r="L1036">
        <v>1.4</v>
      </c>
      <c r="M1036" t="s">
        <v>32</v>
      </c>
    </row>
    <row r="1037" spans="1:13" x14ac:dyDescent="0.3">
      <c r="A1037">
        <v>4.5</v>
      </c>
      <c r="B1037" t="s">
        <v>1264</v>
      </c>
      <c r="C1037" t="s">
        <v>1223</v>
      </c>
      <c r="D1037">
        <v>1953</v>
      </c>
      <c r="E1037" t="s">
        <v>31</v>
      </c>
      <c r="F1037" t="s">
        <v>34</v>
      </c>
      <c r="G1037" t="s">
        <v>16</v>
      </c>
      <c r="H1037">
        <v>0</v>
      </c>
      <c r="I1037" t="s">
        <v>30</v>
      </c>
      <c r="J1037" t="s">
        <v>1224</v>
      </c>
      <c r="K1037" s="3">
        <v>43313</v>
      </c>
      <c r="L1037" t="s">
        <v>31</v>
      </c>
      <c r="M1037" t="s">
        <v>31</v>
      </c>
    </row>
    <row r="1038" spans="1:13" x14ac:dyDescent="0.3">
      <c r="A1038">
        <v>4.8</v>
      </c>
      <c r="B1038" t="s">
        <v>1265</v>
      </c>
      <c r="C1038" t="s">
        <v>1223</v>
      </c>
      <c r="D1038">
        <v>12</v>
      </c>
      <c r="E1038" t="s">
        <v>12184</v>
      </c>
      <c r="F1038" t="s">
        <v>482</v>
      </c>
      <c r="G1038" t="s">
        <v>16</v>
      </c>
      <c r="H1038">
        <v>0</v>
      </c>
      <c r="I1038" t="s">
        <v>70</v>
      </c>
      <c r="J1038" t="s">
        <v>1224</v>
      </c>
      <c r="K1038" s="3">
        <v>43279</v>
      </c>
      <c r="L1038">
        <v>42</v>
      </c>
      <c r="M1038" t="s">
        <v>32</v>
      </c>
    </row>
    <row r="1039" spans="1:13" x14ac:dyDescent="0.3">
      <c r="A1039">
        <v>4.4000000000000004</v>
      </c>
      <c r="B1039" t="s">
        <v>12815</v>
      </c>
      <c r="C1039" t="s">
        <v>1223</v>
      </c>
      <c r="D1039">
        <v>4298</v>
      </c>
      <c r="E1039" t="s">
        <v>12600</v>
      </c>
      <c r="F1039" t="s">
        <v>34</v>
      </c>
      <c r="G1039" t="s">
        <v>16</v>
      </c>
      <c r="H1039">
        <v>0</v>
      </c>
      <c r="I1039" t="s">
        <v>17</v>
      </c>
      <c r="J1039" t="s">
        <v>1224</v>
      </c>
      <c r="K1039" s="3">
        <v>42852</v>
      </c>
      <c r="L1039" t="s">
        <v>1267</v>
      </c>
      <c r="M1039" t="s">
        <v>53</v>
      </c>
    </row>
    <row r="1040" spans="1:13" x14ac:dyDescent="0.3">
      <c r="A1040">
        <v>5</v>
      </c>
      <c r="B1040" t="s">
        <v>1268</v>
      </c>
      <c r="C1040" t="s">
        <v>1223</v>
      </c>
      <c r="D1040">
        <v>1</v>
      </c>
      <c r="E1040" t="s">
        <v>12192</v>
      </c>
      <c r="F1040" t="s">
        <v>665</v>
      </c>
      <c r="G1040" t="s">
        <v>16</v>
      </c>
      <c r="H1040">
        <v>0</v>
      </c>
      <c r="I1040" t="s">
        <v>17</v>
      </c>
      <c r="J1040" t="s">
        <v>1224</v>
      </c>
      <c r="K1040" s="3">
        <v>43284</v>
      </c>
      <c r="L1040" t="s">
        <v>373</v>
      </c>
      <c r="M1040" t="s">
        <v>36</v>
      </c>
    </row>
    <row r="1041" spans="1:13" x14ac:dyDescent="0.3">
      <c r="A1041" t="s">
        <v>12196</v>
      </c>
      <c r="B1041" t="s">
        <v>1269</v>
      </c>
      <c r="C1041" t="s">
        <v>1223</v>
      </c>
      <c r="D1041">
        <v>49</v>
      </c>
      <c r="E1041" t="s">
        <v>12332</v>
      </c>
      <c r="F1041" t="s">
        <v>482</v>
      </c>
      <c r="G1041" t="s">
        <v>16</v>
      </c>
      <c r="H1041">
        <v>0</v>
      </c>
      <c r="I1041" t="s">
        <v>17</v>
      </c>
      <c r="J1041" t="s">
        <v>1224</v>
      </c>
      <c r="K1041" s="3">
        <v>43289</v>
      </c>
      <c r="L1041">
        <v>18.399999999999999</v>
      </c>
      <c r="M1041" t="s">
        <v>36</v>
      </c>
    </row>
    <row r="1042" spans="1:13" x14ac:dyDescent="0.3">
      <c r="A1042">
        <v>3.7</v>
      </c>
      <c r="B1042" t="s">
        <v>1270</v>
      </c>
      <c r="C1042" t="s">
        <v>1223</v>
      </c>
      <c r="D1042">
        <v>100</v>
      </c>
      <c r="E1042" t="s">
        <v>12250</v>
      </c>
      <c r="F1042" t="s">
        <v>38</v>
      </c>
      <c r="G1042" t="s">
        <v>16</v>
      </c>
      <c r="H1042">
        <v>0</v>
      </c>
      <c r="I1042" t="s">
        <v>17</v>
      </c>
      <c r="J1042" t="s">
        <v>1224</v>
      </c>
      <c r="K1042" s="3">
        <v>43084</v>
      </c>
      <c r="L1042" t="s">
        <v>1271</v>
      </c>
      <c r="M1042" t="s">
        <v>20</v>
      </c>
    </row>
    <row r="1043" spans="1:13" x14ac:dyDescent="0.3">
      <c r="A1043" t="s">
        <v>12196</v>
      </c>
      <c r="B1043" t="s">
        <v>12816</v>
      </c>
      <c r="C1043" t="s">
        <v>1223</v>
      </c>
      <c r="D1043">
        <v>11</v>
      </c>
      <c r="E1043" t="s">
        <v>12216</v>
      </c>
      <c r="F1043" t="s">
        <v>60</v>
      </c>
      <c r="G1043" t="s">
        <v>16</v>
      </c>
      <c r="H1043">
        <v>0</v>
      </c>
      <c r="I1043" t="s">
        <v>17</v>
      </c>
      <c r="J1043" t="s">
        <v>1224</v>
      </c>
      <c r="K1043" s="3">
        <v>43250</v>
      </c>
      <c r="L1043" t="s">
        <v>1273</v>
      </c>
      <c r="M1043" t="s">
        <v>50</v>
      </c>
    </row>
    <row r="1044" spans="1:13" x14ac:dyDescent="0.3">
      <c r="A1044">
        <v>4.0999999999999996</v>
      </c>
      <c r="B1044" t="s">
        <v>12817</v>
      </c>
      <c r="C1044" t="s">
        <v>1223</v>
      </c>
      <c r="D1044">
        <v>399</v>
      </c>
      <c r="E1044" t="s">
        <v>12219</v>
      </c>
      <c r="F1044" t="s">
        <v>34</v>
      </c>
      <c r="G1044" t="s">
        <v>16</v>
      </c>
      <c r="H1044">
        <v>0</v>
      </c>
      <c r="I1044" t="s">
        <v>17</v>
      </c>
      <c r="J1044" t="s">
        <v>1224</v>
      </c>
      <c r="K1044" s="3">
        <v>43315</v>
      </c>
      <c r="L1044" t="s">
        <v>1275</v>
      </c>
      <c r="M1044" t="s">
        <v>143</v>
      </c>
    </row>
    <row r="1045" spans="1:13" x14ac:dyDescent="0.3">
      <c r="A1045" t="s">
        <v>12196</v>
      </c>
      <c r="B1045" t="s">
        <v>12818</v>
      </c>
      <c r="C1045" t="s">
        <v>1223</v>
      </c>
      <c r="D1045">
        <v>5</v>
      </c>
      <c r="E1045" t="s">
        <v>12212</v>
      </c>
      <c r="F1045" t="s">
        <v>665</v>
      </c>
      <c r="G1045" t="s">
        <v>16</v>
      </c>
      <c r="H1045">
        <v>0</v>
      </c>
      <c r="I1045" t="s">
        <v>17</v>
      </c>
      <c r="J1045" t="s">
        <v>1224</v>
      </c>
      <c r="K1045" s="3">
        <v>43316</v>
      </c>
      <c r="L1045" t="s">
        <v>373</v>
      </c>
      <c r="M1045" t="s">
        <v>334</v>
      </c>
    </row>
    <row r="1046" spans="1:13" x14ac:dyDescent="0.3">
      <c r="A1046">
        <v>4.8</v>
      </c>
      <c r="B1046" t="s">
        <v>1277</v>
      </c>
      <c r="C1046" t="s">
        <v>1223</v>
      </c>
      <c r="D1046">
        <v>28</v>
      </c>
      <c r="E1046" t="s">
        <v>12794</v>
      </c>
      <c r="F1046" t="s">
        <v>482</v>
      </c>
      <c r="G1046" t="s">
        <v>16</v>
      </c>
      <c r="H1046">
        <v>0</v>
      </c>
      <c r="I1046" t="s">
        <v>17</v>
      </c>
      <c r="J1046" t="s">
        <v>1224</v>
      </c>
      <c r="K1046" s="3">
        <v>43240</v>
      </c>
      <c r="L1046" t="s">
        <v>1278</v>
      </c>
      <c r="M1046" t="s">
        <v>50</v>
      </c>
    </row>
    <row r="1047" spans="1:13" x14ac:dyDescent="0.3">
      <c r="A1047" t="s">
        <v>12196</v>
      </c>
      <c r="B1047" t="s">
        <v>12819</v>
      </c>
      <c r="C1047" t="s">
        <v>1223</v>
      </c>
      <c r="D1047">
        <v>250</v>
      </c>
      <c r="E1047" t="s">
        <v>12209</v>
      </c>
      <c r="F1047" t="s">
        <v>482</v>
      </c>
      <c r="G1047" t="s">
        <v>16</v>
      </c>
      <c r="H1047">
        <v>0</v>
      </c>
      <c r="I1047" t="s">
        <v>17</v>
      </c>
      <c r="J1047" t="s">
        <v>1224</v>
      </c>
      <c r="K1047" s="3">
        <v>43273</v>
      </c>
      <c r="L1047" t="s">
        <v>1271</v>
      </c>
      <c r="M1047" t="s">
        <v>50</v>
      </c>
    </row>
    <row r="1048" spans="1:13" x14ac:dyDescent="0.3">
      <c r="A1048" t="s">
        <v>12196</v>
      </c>
      <c r="B1048" t="s">
        <v>12820</v>
      </c>
      <c r="C1048" t="s">
        <v>1223</v>
      </c>
      <c r="D1048">
        <v>1</v>
      </c>
      <c r="E1048" t="s">
        <v>12821</v>
      </c>
      <c r="F1048" t="s">
        <v>665</v>
      </c>
      <c r="G1048" t="s">
        <v>16</v>
      </c>
      <c r="H1048">
        <v>0</v>
      </c>
      <c r="I1048" t="s">
        <v>17</v>
      </c>
      <c r="J1048" t="s">
        <v>1224</v>
      </c>
      <c r="K1048" s="3">
        <v>43292</v>
      </c>
      <c r="L1048">
        <v>1</v>
      </c>
      <c r="M1048" t="s">
        <v>50</v>
      </c>
    </row>
    <row r="1049" spans="1:13" x14ac:dyDescent="0.3">
      <c r="A1049">
        <v>4.5999999999999996</v>
      </c>
      <c r="B1049" t="s">
        <v>1281</v>
      </c>
      <c r="C1049" t="s">
        <v>1223</v>
      </c>
      <c r="D1049">
        <v>7</v>
      </c>
      <c r="E1049" t="s">
        <v>12563</v>
      </c>
      <c r="F1049" t="s">
        <v>816</v>
      </c>
      <c r="G1049" t="s">
        <v>16</v>
      </c>
      <c r="H1049">
        <v>0</v>
      </c>
      <c r="I1049" t="s">
        <v>30</v>
      </c>
      <c r="J1049" t="s">
        <v>1224</v>
      </c>
      <c r="K1049" s="3">
        <v>42926</v>
      </c>
      <c r="L1049">
        <v>2.1</v>
      </c>
      <c r="M1049" t="s">
        <v>32</v>
      </c>
    </row>
    <row r="1050" spans="1:13" x14ac:dyDescent="0.3">
      <c r="A1050">
        <v>4.4000000000000004</v>
      </c>
      <c r="B1050" t="s">
        <v>12822</v>
      </c>
      <c r="C1050" t="s">
        <v>1283</v>
      </c>
      <c r="D1050">
        <v>124424</v>
      </c>
      <c r="E1050" t="s">
        <v>31</v>
      </c>
      <c r="F1050" t="s">
        <v>55</v>
      </c>
      <c r="G1050" t="s">
        <v>16</v>
      </c>
      <c r="H1050">
        <v>0</v>
      </c>
      <c r="I1050" t="s">
        <v>17</v>
      </c>
      <c r="J1050" t="s">
        <v>1284</v>
      </c>
      <c r="K1050" s="3">
        <v>43277</v>
      </c>
      <c r="L1050" t="s">
        <v>1285</v>
      </c>
      <c r="M1050" t="s">
        <v>32</v>
      </c>
    </row>
    <row r="1051" spans="1:13" x14ac:dyDescent="0.3">
      <c r="A1051">
        <v>4.4000000000000004</v>
      </c>
      <c r="B1051" t="s">
        <v>12823</v>
      </c>
      <c r="C1051" t="s">
        <v>1283</v>
      </c>
      <c r="D1051">
        <v>39041</v>
      </c>
      <c r="E1051" t="s">
        <v>31</v>
      </c>
      <c r="F1051" t="s">
        <v>42</v>
      </c>
      <c r="G1051" t="s">
        <v>16</v>
      </c>
      <c r="H1051">
        <v>0</v>
      </c>
      <c r="I1051" t="s">
        <v>17</v>
      </c>
      <c r="J1051" t="s">
        <v>1284</v>
      </c>
      <c r="K1051" s="3">
        <v>43315</v>
      </c>
      <c r="L1051" t="s">
        <v>31</v>
      </c>
      <c r="M1051" t="s">
        <v>31</v>
      </c>
    </row>
    <row r="1052" spans="1:13" x14ac:dyDescent="0.3">
      <c r="A1052">
        <v>3.6</v>
      </c>
      <c r="B1052" t="s">
        <v>1287</v>
      </c>
      <c r="C1052" t="s">
        <v>1283</v>
      </c>
      <c r="D1052">
        <v>52306</v>
      </c>
      <c r="E1052" t="s">
        <v>12359</v>
      </c>
      <c r="F1052" t="s">
        <v>26</v>
      </c>
      <c r="G1052" t="s">
        <v>16</v>
      </c>
      <c r="H1052">
        <v>0</v>
      </c>
      <c r="I1052" t="s">
        <v>17</v>
      </c>
      <c r="J1052" t="s">
        <v>1284</v>
      </c>
      <c r="K1052" s="3">
        <v>43308</v>
      </c>
      <c r="L1052" t="s">
        <v>1288</v>
      </c>
      <c r="M1052" t="s">
        <v>143</v>
      </c>
    </row>
    <row r="1053" spans="1:13" x14ac:dyDescent="0.3">
      <c r="A1053">
        <v>3.7</v>
      </c>
      <c r="B1053" t="s">
        <v>12824</v>
      </c>
      <c r="C1053" t="s">
        <v>1283</v>
      </c>
      <c r="D1053">
        <v>36718</v>
      </c>
      <c r="E1053" t="s">
        <v>31</v>
      </c>
      <c r="F1053" t="s">
        <v>26</v>
      </c>
      <c r="G1053" t="s">
        <v>16</v>
      </c>
      <c r="H1053">
        <v>0</v>
      </c>
      <c r="I1053" t="s">
        <v>17</v>
      </c>
      <c r="J1053" t="s">
        <v>1284</v>
      </c>
      <c r="K1053" s="3">
        <v>43297</v>
      </c>
      <c r="L1053" t="s">
        <v>31</v>
      </c>
      <c r="M1053" t="s">
        <v>31</v>
      </c>
    </row>
    <row r="1054" spans="1:13" x14ac:dyDescent="0.3">
      <c r="A1054">
        <v>3.8</v>
      </c>
      <c r="B1054" t="s">
        <v>12825</v>
      </c>
      <c r="C1054" t="s">
        <v>1283</v>
      </c>
      <c r="D1054">
        <v>42644</v>
      </c>
      <c r="E1054" t="s">
        <v>12175</v>
      </c>
      <c r="F1054" t="s">
        <v>26</v>
      </c>
      <c r="G1054" t="s">
        <v>16</v>
      </c>
      <c r="H1054">
        <v>0</v>
      </c>
      <c r="I1054" t="s">
        <v>17</v>
      </c>
      <c r="J1054" t="s">
        <v>1284</v>
      </c>
      <c r="K1054" s="3">
        <v>43279</v>
      </c>
      <c r="L1054">
        <v>8.18</v>
      </c>
      <c r="M1054" t="s">
        <v>32</v>
      </c>
    </row>
    <row r="1055" spans="1:13" x14ac:dyDescent="0.3">
      <c r="A1055">
        <v>4.2</v>
      </c>
      <c r="B1055" t="s">
        <v>1291</v>
      </c>
      <c r="C1055" t="s">
        <v>1283</v>
      </c>
      <c r="D1055">
        <v>278082</v>
      </c>
      <c r="E1055" t="s">
        <v>12603</v>
      </c>
      <c r="F1055" t="s">
        <v>55</v>
      </c>
      <c r="G1055" t="s">
        <v>16</v>
      </c>
      <c r="H1055">
        <v>0</v>
      </c>
      <c r="I1055" t="s">
        <v>17</v>
      </c>
      <c r="J1055" t="s">
        <v>1284</v>
      </c>
      <c r="K1055" s="3">
        <v>43311</v>
      </c>
      <c r="L1055">
        <v>10.78</v>
      </c>
      <c r="M1055" t="s">
        <v>20</v>
      </c>
    </row>
    <row r="1056" spans="1:13" x14ac:dyDescent="0.3">
      <c r="A1056">
        <v>4.2</v>
      </c>
      <c r="B1056" t="s">
        <v>1292</v>
      </c>
      <c r="C1056" t="s">
        <v>1283</v>
      </c>
      <c r="D1056">
        <v>6076</v>
      </c>
      <c r="E1056" t="s">
        <v>12265</v>
      </c>
      <c r="F1056" t="s">
        <v>22</v>
      </c>
      <c r="G1056" t="s">
        <v>16</v>
      </c>
      <c r="H1056">
        <v>0</v>
      </c>
      <c r="I1056" t="s">
        <v>17</v>
      </c>
      <c r="J1056" t="s">
        <v>1284</v>
      </c>
      <c r="K1056" s="3">
        <v>43309</v>
      </c>
      <c r="L1056" t="s">
        <v>1293</v>
      </c>
      <c r="M1056" t="s">
        <v>32</v>
      </c>
    </row>
    <row r="1057" spans="1:13" x14ac:dyDescent="0.3">
      <c r="A1057">
        <v>4.2</v>
      </c>
      <c r="B1057" t="s">
        <v>12826</v>
      </c>
      <c r="C1057" t="s">
        <v>1283</v>
      </c>
      <c r="D1057">
        <v>112656</v>
      </c>
      <c r="E1057" t="s">
        <v>12827</v>
      </c>
      <c r="F1057" t="s">
        <v>26</v>
      </c>
      <c r="G1057" t="s">
        <v>16</v>
      </c>
      <c r="H1057">
        <v>0</v>
      </c>
      <c r="I1057" t="s">
        <v>17</v>
      </c>
      <c r="J1057" t="s">
        <v>1284</v>
      </c>
      <c r="K1057" s="3">
        <v>43300</v>
      </c>
      <c r="L1057" t="s">
        <v>1295</v>
      </c>
      <c r="M1057" t="s">
        <v>50</v>
      </c>
    </row>
    <row r="1058" spans="1:13" x14ac:dyDescent="0.3">
      <c r="A1058">
        <v>3.3</v>
      </c>
      <c r="B1058" t="s">
        <v>12828</v>
      </c>
      <c r="C1058" t="s">
        <v>1283</v>
      </c>
      <c r="D1058">
        <v>335738</v>
      </c>
      <c r="E1058" t="s">
        <v>31</v>
      </c>
      <c r="F1058" t="s">
        <v>55</v>
      </c>
      <c r="G1058" t="s">
        <v>16</v>
      </c>
      <c r="H1058">
        <v>0</v>
      </c>
      <c r="I1058" t="s">
        <v>17</v>
      </c>
      <c r="J1058" t="s">
        <v>1284</v>
      </c>
      <c r="K1058" s="3">
        <v>43223</v>
      </c>
      <c r="L1058" t="s">
        <v>31</v>
      </c>
      <c r="M1058" t="s">
        <v>31</v>
      </c>
    </row>
    <row r="1059" spans="1:13" x14ac:dyDescent="0.3">
      <c r="A1059">
        <v>3.4</v>
      </c>
      <c r="B1059" t="s">
        <v>1297</v>
      </c>
      <c r="C1059" t="s">
        <v>1283</v>
      </c>
      <c r="D1059">
        <v>31906</v>
      </c>
      <c r="E1059" t="s">
        <v>31</v>
      </c>
      <c r="F1059" t="s">
        <v>42</v>
      </c>
      <c r="G1059" t="s">
        <v>16</v>
      </c>
      <c r="H1059">
        <v>0</v>
      </c>
      <c r="I1059" t="s">
        <v>17</v>
      </c>
      <c r="J1059" t="s">
        <v>1284</v>
      </c>
      <c r="K1059" s="3">
        <v>43300</v>
      </c>
      <c r="L1059" t="s">
        <v>1298</v>
      </c>
      <c r="M1059" t="s">
        <v>53</v>
      </c>
    </row>
    <row r="1060" spans="1:13" x14ac:dyDescent="0.3">
      <c r="A1060">
        <v>4.3</v>
      </c>
      <c r="B1060" t="s">
        <v>1299</v>
      </c>
      <c r="C1060" t="s">
        <v>1283</v>
      </c>
      <c r="D1060">
        <v>20672</v>
      </c>
      <c r="E1060" t="s">
        <v>31</v>
      </c>
      <c r="F1060" t="s">
        <v>42</v>
      </c>
      <c r="G1060" t="s">
        <v>16</v>
      </c>
      <c r="H1060">
        <v>0</v>
      </c>
      <c r="I1060" t="s">
        <v>17</v>
      </c>
      <c r="J1060" t="s">
        <v>1284</v>
      </c>
      <c r="K1060" s="3">
        <v>43228</v>
      </c>
      <c r="L1060" t="s">
        <v>31</v>
      </c>
      <c r="M1060" t="s">
        <v>31</v>
      </c>
    </row>
    <row r="1061" spans="1:13" x14ac:dyDescent="0.3">
      <c r="A1061">
        <v>4.2</v>
      </c>
      <c r="B1061" t="s">
        <v>12829</v>
      </c>
      <c r="C1061" t="s">
        <v>1283</v>
      </c>
      <c r="D1061">
        <v>957973</v>
      </c>
      <c r="E1061" t="s">
        <v>12441</v>
      </c>
      <c r="F1061" t="s">
        <v>55</v>
      </c>
      <c r="G1061" t="s">
        <v>16</v>
      </c>
      <c r="H1061">
        <v>0</v>
      </c>
      <c r="I1061" t="s">
        <v>17</v>
      </c>
      <c r="J1061" t="s">
        <v>1284</v>
      </c>
      <c r="K1061" s="3">
        <v>43311</v>
      </c>
      <c r="L1061" t="s">
        <v>1301</v>
      </c>
      <c r="M1061" t="s">
        <v>32</v>
      </c>
    </row>
    <row r="1062" spans="1:13" x14ac:dyDescent="0.3">
      <c r="A1062">
        <v>4.7</v>
      </c>
      <c r="B1062" t="s">
        <v>1302</v>
      </c>
      <c r="C1062" t="s">
        <v>1283</v>
      </c>
      <c r="D1062">
        <v>130582</v>
      </c>
      <c r="E1062" t="s">
        <v>12219</v>
      </c>
      <c r="F1062" t="s">
        <v>26</v>
      </c>
      <c r="G1062" t="s">
        <v>16</v>
      </c>
      <c r="H1062">
        <v>0</v>
      </c>
      <c r="I1062" t="s">
        <v>17</v>
      </c>
      <c r="J1062" t="s">
        <v>1284</v>
      </c>
      <c r="K1062" s="3">
        <v>43314</v>
      </c>
      <c r="L1062" t="s">
        <v>31</v>
      </c>
      <c r="M1062" t="s">
        <v>31</v>
      </c>
    </row>
    <row r="1063" spans="1:13" x14ac:dyDescent="0.3">
      <c r="A1063">
        <v>4.0999999999999996</v>
      </c>
      <c r="B1063" t="s">
        <v>1303</v>
      </c>
      <c r="C1063" t="s">
        <v>1283</v>
      </c>
      <c r="D1063">
        <v>31218</v>
      </c>
      <c r="E1063" t="s">
        <v>31</v>
      </c>
      <c r="F1063" t="s">
        <v>42</v>
      </c>
      <c r="G1063" t="s">
        <v>16</v>
      </c>
      <c r="H1063">
        <v>0</v>
      </c>
      <c r="I1063" t="s">
        <v>17</v>
      </c>
      <c r="J1063" t="s">
        <v>1284</v>
      </c>
      <c r="K1063" s="3">
        <v>43312</v>
      </c>
      <c r="L1063" t="s">
        <v>31</v>
      </c>
      <c r="M1063" t="s">
        <v>31</v>
      </c>
    </row>
    <row r="1064" spans="1:13" x14ac:dyDescent="0.3">
      <c r="A1064">
        <v>4.7</v>
      </c>
      <c r="B1064" t="s">
        <v>12830</v>
      </c>
      <c r="C1064" t="s">
        <v>1283</v>
      </c>
      <c r="D1064">
        <v>167168</v>
      </c>
      <c r="E1064" t="s">
        <v>12191</v>
      </c>
      <c r="F1064" t="s">
        <v>42</v>
      </c>
      <c r="G1064" t="s">
        <v>16</v>
      </c>
      <c r="H1064">
        <v>0</v>
      </c>
      <c r="I1064" t="s">
        <v>17</v>
      </c>
      <c r="J1064" t="s">
        <v>1284</v>
      </c>
      <c r="K1064" s="3">
        <v>43285</v>
      </c>
      <c r="L1064" t="s">
        <v>1305</v>
      </c>
      <c r="M1064" t="s">
        <v>50</v>
      </c>
    </row>
    <row r="1065" spans="1:13" x14ac:dyDescent="0.3">
      <c r="A1065">
        <v>4</v>
      </c>
      <c r="B1065" t="s">
        <v>1306</v>
      </c>
      <c r="C1065" t="s">
        <v>1283</v>
      </c>
      <c r="D1065">
        <v>34428</v>
      </c>
      <c r="E1065" t="s">
        <v>12222</v>
      </c>
      <c r="F1065" t="s">
        <v>55</v>
      </c>
      <c r="G1065" t="s">
        <v>16</v>
      </c>
      <c r="H1065">
        <v>0</v>
      </c>
      <c r="I1065" t="s">
        <v>17</v>
      </c>
      <c r="J1065" t="s">
        <v>1284</v>
      </c>
      <c r="K1065" s="3">
        <v>43314</v>
      </c>
      <c r="L1065" t="s">
        <v>1307</v>
      </c>
      <c r="M1065" t="s">
        <v>143</v>
      </c>
    </row>
    <row r="1066" spans="1:13" x14ac:dyDescent="0.3">
      <c r="A1066">
        <v>3.6</v>
      </c>
      <c r="B1066" t="s">
        <v>1308</v>
      </c>
      <c r="C1066" t="s">
        <v>1283</v>
      </c>
      <c r="D1066">
        <v>15247</v>
      </c>
      <c r="E1066" t="s">
        <v>12188</v>
      </c>
      <c r="F1066" t="s">
        <v>42</v>
      </c>
      <c r="G1066" t="s">
        <v>16</v>
      </c>
      <c r="H1066">
        <v>0</v>
      </c>
      <c r="I1066" t="s">
        <v>17</v>
      </c>
      <c r="J1066" t="s">
        <v>1284</v>
      </c>
      <c r="K1066" s="3">
        <v>43294</v>
      </c>
      <c r="L1066" t="s">
        <v>1309</v>
      </c>
      <c r="M1066" t="s">
        <v>20</v>
      </c>
    </row>
    <row r="1067" spans="1:13" x14ac:dyDescent="0.3">
      <c r="A1067">
        <v>4</v>
      </c>
      <c r="B1067" t="s">
        <v>12831</v>
      </c>
      <c r="C1067" t="s">
        <v>1283</v>
      </c>
      <c r="D1067">
        <v>48445</v>
      </c>
      <c r="E1067" t="s">
        <v>12223</v>
      </c>
      <c r="F1067" t="s">
        <v>26</v>
      </c>
      <c r="G1067" t="s">
        <v>16</v>
      </c>
      <c r="H1067">
        <v>0</v>
      </c>
      <c r="I1067" t="s">
        <v>17</v>
      </c>
      <c r="J1067" t="s">
        <v>1284</v>
      </c>
      <c r="K1067" s="3">
        <v>43297</v>
      </c>
      <c r="L1067" t="s">
        <v>1311</v>
      </c>
      <c r="M1067" t="s">
        <v>20</v>
      </c>
    </row>
    <row r="1068" spans="1:13" x14ac:dyDescent="0.3">
      <c r="A1068">
        <v>3.6</v>
      </c>
      <c r="B1068" t="s">
        <v>1312</v>
      </c>
      <c r="C1068" t="s">
        <v>1283</v>
      </c>
      <c r="D1068">
        <v>35518</v>
      </c>
      <c r="E1068" t="s">
        <v>31</v>
      </c>
      <c r="F1068" t="s">
        <v>42</v>
      </c>
      <c r="G1068" t="s">
        <v>16</v>
      </c>
      <c r="H1068">
        <v>0</v>
      </c>
      <c r="I1068" t="s">
        <v>17</v>
      </c>
      <c r="J1068" t="s">
        <v>1284</v>
      </c>
      <c r="K1068" s="3">
        <v>43283</v>
      </c>
      <c r="L1068" t="s">
        <v>31</v>
      </c>
      <c r="M1068" t="s">
        <v>31</v>
      </c>
    </row>
    <row r="1069" spans="1:13" x14ac:dyDescent="0.3">
      <c r="A1069">
        <v>4.3</v>
      </c>
      <c r="B1069" t="s">
        <v>12832</v>
      </c>
      <c r="C1069" t="s">
        <v>1283</v>
      </c>
      <c r="D1069">
        <v>12185</v>
      </c>
      <c r="E1069" t="s">
        <v>31</v>
      </c>
      <c r="F1069" t="s">
        <v>42</v>
      </c>
      <c r="G1069" t="s">
        <v>16</v>
      </c>
      <c r="H1069">
        <v>0</v>
      </c>
      <c r="I1069" t="s">
        <v>17</v>
      </c>
      <c r="J1069" t="s">
        <v>1284</v>
      </c>
      <c r="K1069" s="3">
        <v>43259</v>
      </c>
      <c r="L1069" t="s">
        <v>31</v>
      </c>
      <c r="M1069" t="s">
        <v>31</v>
      </c>
    </row>
    <row r="1070" spans="1:13" x14ac:dyDescent="0.3">
      <c r="A1070">
        <v>4.2</v>
      </c>
      <c r="B1070" t="s">
        <v>12833</v>
      </c>
      <c r="C1070" t="s">
        <v>1283</v>
      </c>
      <c r="D1070">
        <v>36746</v>
      </c>
      <c r="E1070" t="s">
        <v>31</v>
      </c>
      <c r="F1070" t="s">
        <v>26</v>
      </c>
      <c r="G1070" t="s">
        <v>16</v>
      </c>
      <c r="H1070">
        <v>0</v>
      </c>
      <c r="I1070" t="s">
        <v>17</v>
      </c>
      <c r="J1070" t="s">
        <v>1284</v>
      </c>
      <c r="K1070" s="3">
        <v>43305</v>
      </c>
      <c r="L1070" t="s">
        <v>31</v>
      </c>
      <c r="M1070" t="s">
        <v>31</v>
      </c>
    </row>
    <row r="1071" spans="1:13" x14ac:dyDescent="0.3">
      <c r="A1071">
        <v>4.2</v>
      </c>
      <c r="B1071" t="s">
        <v>12834</v>
      </c>
      <c r="C1071" t="s">
        <v>1283</v>
      </c>
      <c r="D1071">
        <v>21996</v>
      </c>
      <c r="E1071" t="s">
        <v>12177</v>
      </c>
      <c r="F1071" t="s">
        <v>42</v>
      </c>
      <c r="G1071" t="s">
        <v>16</v>
      </c>
      <c r="H1071">
        <v>0</v>
      </c>
      <c r="I1071" t="s">
        <v>17</v>
      </c>
      <c r="J1071" t="s">
        <v>1284</v>
      </c>
      <c r="K1071" s="3">
        <v>43300</v>
      </c>
      <c r="L1071" t="s">
        <v>1316</v>
      </c>
      <c r="M1071" t="s">
        <v>20</v>
      </c>
    </row>
    <row r="1072" spans="1:13" x14ac:dyDescent="0.3">
      <c r="A1072">
        <v>4.0999999999999996</v>
      </c>
      <c r="B1072" t="s">
        <v>12835</v>
      </c>
      <c r="C1072" t="s">
        <v>1283</v>
      </c>
      <c r="D1072">
        <v>138371</v>
      </c>
      <c r="E1072" t="s">
        <v>31</v>
      </c>
      <c r="F1072" t="s">
        <v>26</v>
      </c>
      <c r="G1072" t="s">
        <v>16</v>
      </c>
      <c r="H1072">
        <v>0</v>
      </c>
      <c r="I1072" t="s">
        <v>17</v>
      </c>
      <c r="J1072" t="s">
        <v>1284</v>
      </c>
      <c r="K1072" s="3">
        <v>43314</v>
      </c>
      <c r="L1072" t="s">
        <v>31</v>
      </c>
      <c r="M1072" t="s">
        <v>20</v>
      </c>
    </row>
    <row r="1073" spans="1:13" x14ac:dyDescent="0.3">
      <c r="A1073">
        <v>4</v>
      </c>
      <c r="B1073" t="s">
        <v>1318</v>
      </c>
      <c r="C1073" t="s">
        <v>1283</v>
      </c>
      <c r="D1073">
        <v>12073</v>
      </c>
      <c r="E1073" t="s">
        <v>12359</v>
      </c>
      <c r="F1073" t="s">
        <v>42</v>
      </c>
      <c r="G1073" t="s">
        <v>16</v>
      </c>
      <c r="H1073">
        <v>0</v>
      </c>
      <c r="I1073" t="s">
        <v>17</v>
      </c>
      <c r="J1073" t="s">
        <v>1284</v>
      </c>
      <c r="K1073" s="3">
        <v>43245</v>
      </c>
      <c r="L1073">
        <v>3.3</v>
      </c>
      <c r="M1073" t="s">
        <v>32</v>
      </c>
    </row>
    <row r="1074" spans="1:13" x14ac:dyDescent="0.3">
      <c r="A1074">
        <v>4.0999999999999996</v>
      </c>
      <c r="B1074" t="s">
        <v>1319</v>
      </c>
      <c r="C1074" t="s">
        <v>1283</v>
      </c>
      <c r="D1074">
        <v>111632</v>
      </c>
      <c r="E1074" t="s">
        <v>12836</v>
      </c>
      <c r="F1074" t="s">
        <v>42</v>
      </c>
      <c r="G1074" t="s">
        <v>16</v>
      </c>
      <c r="H1074">
        <v>0</v>
      </c>
      <c r="I1074" t="s">
        <v>17</v>
      </c>
      <c r="J1074" t="s">
        <v>1284</v>
      </c>
      <c r="K1074" s="3">
        <v>43260</v>
      </c>
      <c r="L1074" t="s">
        <v>1320</v>
      </c>
      <c r="M1074" t="s">
        <v>36</v>
      </c>
    </row>
    <row r="1075" spans="1:13" x14ac:dyDescent="0.3">
      <c r="A1075">
        <v>4.4000000000000004</v>
      </c>
      <c r="B1075" t="s">
        <v>1321</v>
      </c>
      <c r="C1075" t="s">
        <v>1283</v>
      </c>
      <c r="D1075">
        <v>250706</v>
      </c>
      <c r="E1075" t="s">
        <v>12194</v>
      </c>
      <c r="F1075" t="s">
        <v>55</v>
      </c>
      <c r="G1075" t="s">
        <v>16</v>
      </c>
      <c r="H1075">
        <v>0</v>
      </c>
      <c r="I1075" t="s">
        <v>17</v>
      </c>
      <c r="J1075" t="s">
        <v>1284</v>
      </c>
      <c r="K1075" s="3">
        <v>43312</v>
      </c>
      <c r="L1075" t="s">
        <v>1322</v>
      </c>
      <c r="M1075" t="s">
        <v>143</v>
      </c>
    </row>
    <row r="1076" spans="1:13" x14ac:dyDescent="0.3">
      <c r="A1076">
        <v>4.7</v>
      </c>
      <c r="B1076" t="s">
        <v>1323</v>
      </c>
      <c r="C1076" t="s">
        <v>1283</v>
      </c>
      <c r="D1076">
        <v>706301</v>
      </c>
      <c r="E1076" t="s">
        <v>31</v>
      </c>
      <c r="F1076" t="s">
        <v>55</v>
      </c>
      <c r="G1076" t="s">
        <v>16</v>
      </c>
      <c r="H1076">
        <v>0</v>
      </c>
      <c r="I1076" t="s">
        <v>17</v>
      </c>
      <c r="J1076" t="s">
        <v>1284</v>
      </c>
      <c r="K1076" s="3">
        <v>43312</v>
      </c>
      <c r="L1076" t="s">
        <v>31</v>
      </c>
      <c r="M1076" t="s">
        <v>31</v>
      </c>
    </row>
    <row r="1077" spans="1:13" x14ac:dyDescent="0.3">
      <c r="A1077">
        <v>4.5</v>
      </c>
      <c r="B1077" t="s">
        <v>12837</v>
      </c>
      <c r="C1077" t="s">
        <v>1283</v>
      </c>
      <c r="D1077">
        <v>64959</v>
      </c>
      <c r="E1077" t="s">
        <v>12201</v>
      </c>
      <c r="F1077" t="s">
        <v>42</v>
      </c>
      <c r="G1077" t="s">
        <v>16</v>
      </c>
      <c r="H1077">
        <v>0</v>
      </c>
      <c r="I1077" t="s">
        <v>17</v>
      </c>
      <c r="J1077" t="s">
        <v>1284</v>
      </c>
      <c r="K1077" s="3">
        <v>43269</v>
      </c>
      <c r="L1077" t="s">
        <v>698</v>
      </c>
      <c r="M1077" t="s">
        <v>50</v>
      </c>
    </row>
    <row r="1078" spans="1:13" x14ac:dyDescent="0.3">
      <c r="A1078">
        <v>4.3</v>
      </c>
      <c r="B1078" t="s">
        <v>12838</v>
      </c>
      <c r="C1078" t="s">
        <v>1283</v>
      </c>
      <c r="D1078">
        <v>659741</v>
      </c>
      <c r="E1078" t="s">
        <v>12681</v>
      </c>
      <c r="F1078" t="s">
        <v>29</v>
      </c>
      <c r="G1078" t="s">
        <v>16</v>
      </c>
      <c r="H1078">
        <v>0</v>
      </c>
      <c r="I1078" t="s">
        <v>17</v>
      </c>
      <c r="J1078" t="s">
        <v>1284</v>
      </c>
      <c r="K1078" s="3">
        <v>43299</v>
      </c>
      <c r="L1078" t="s">
        <v>1326</v>
      </c>
      <c r="M1078" t="s">
        <v>36</v>
      </c>
    </row>
    <row r="1079" spans="1:13" x14ac:dyDescent="0.3">
      <c r="A1079">
        <v>4.5999999999999996</v>
      </c>
      <c r="B1079" t="s">
        <v>12839</v>
      </c>
      <c r="C1079" t="s">
        <v>1283</v>
      </c>
      <c r="D1079">
        <v>510392</v>
      </c>
      <c r="E1079" t="s">
        <v>12840</v>
      </c>
      <c r="F1079" t="s">
        <v>55</v>
      </c>
      <c r="G1079" t="s">
        <v>16</v>
      </c>
      <c r="H1079">
        <v>0</v>
      </c>
      <c r="I1079" t="s">
        <v>17</v>
      </c>
      <c r="J1079" t="s">
        <v>1284</v>
      </c>
      <c r="K1079" s="3">
        <v>43313</v>
      </c>
      <c r="L1079" t="s">
        <v>1328</v>
      </c>
      <c r="M1079" t="s">
        <v>143</v>
      </c>
    </row>
    <row r="1080" spans="1:13" x14ac:dyDescent="0.3">
      <c r="A1080">
        <v>4.3</v>
      </c>
      <c r="B1080" t="s">
        <v>1329</v>
      </c>
      <c r="C1080" t="s">
        <v>1283</v>
      </c>
      <c r="D1080">
        <v>7215</v>
      </c>
      <c r="E1080" t="s">
        <v>12270</v>
      </c>
      <c r="F1080" t="s">
        <v>42</v>
      </c>
      <c r="G1080" t="s">
        <v>16</v>
      </c>
      <c r="H1080">
        <v>0</v>
      </c>
      <c r="I1080" t="s">
        <v>17</v>
      </c>
      <c r="J1080" t="s">
        <v>1284</v>
      </c>
      <c r="K1080" s="3">
        <v>43304</v>
      </c>
      <c r="L1080" t="s">
        <v>1330</v>
      </c>
      <c r="M1080" t="s">
        <v>53</v>
      </c>
    </row>
    <row r="1081" spans="1:13" x14ac:dyDescent="0.3">
      <c r="A1081">
        <v>4</v>
      </c>
      <c r="B1081" t="s">
        <v>12841</v>
      </c>
      <c r="C1081" t="s">
        <v>1283</v>
      </c>
      <c r="D1081">
        <v>25508</v>
      </c>
      <c r="E1081" t="s">
        <v>31</v>
      </c>
      <c r="F1081" t="s">
        <v>42</v>
      </c>
      <c r="G1081" t="s">
        <v>16</v>
      </c>
      <c r="H1081">
        <v>0</v>
      </c>
      <c r="I1081" t="s">
        <v>17</v>
      </c>
      <c r="J1081" t="s">
        <v>1284</v>
      </c>
      <c r="K1081" s="3">
        <v>43312</v>
      </c>
      <c r="L1081" t="s">
        <v>31</v>
      </c>
      <c r="M1081" t="s">
        <v>32</v>
      </c>
    </row>
    <row r="1082" spans="1:13" x14ac:dyDescent="0.3">
      <c r="A1082">
        <v>4.5</v>
      </c>
      <c r="B1082" t="s">
        <v>1332</v>
      </c>
      <c r="C1082" t="s">
        <v>1283</v>
      </c>
      <c r="D1082">
        <v>60449</v>
      </c>
      <c r="E1082" t="s">
        <v>12842</v>
      </c>
      <c r="F1082" t="s">
        <v>42</v>
      </c>
      <c r="G1082" t="s">
        <v>16</v>
      </c>
      <c r="H1082">
        <v>0</v>
      </c>
      <c r="I1082" t="s">
        <v>17</v>
      </c>
      <c r="J1082" t="s">
        <v>1284</v>
      </c>
      <c r="K1082" s="3">
        <v>43304</v>
      </c>
      <c r="L1082" t="s">
        <v>1333</v>
      </c>
      <c r="M1082" t="s">
        <v>53</v>
      </c>
    </row>
    <row r="1083" spans="1:13" x14ac:dyDescent="0.3">
      <c r="A1083">
        <v>4.5</v>
      </c>
      <c r="B1083" t="s">
        <v>12843</v>
      </c>
      <c r="C1083" t="s">
        <v>1283</v>
      </c>
      <c r="D1083">
        <v>381788</v>
      </c>
      <c r="E1083" t="s">
        <v>12265</v>
      </c>
      <c r="F1083" t="s">
        <v>55</v>
      </c>
      <c r="G1083" t="s">
        <v>16</v>
      </c>
      <c r="H1083">
        <v>0</v>
      </c>
      <c r="I1083" t="s">
        <v>17</v>
      </c>
      <c r="J1083" t="s">
        <v>1284</v>
      </c>
      <c r="K1083" s="3">
        <v>43314</v>
      </c>
      <c r="L1083" t="s">
        <v>1335</v>
      </c>
      <c r="M1083" t="s">
        <v>50</v>
      </c>
    </row>
    <row r="1084" spans="1:13" x14ac:dyDescent="0.3">
      <c r="A1084">
        <v>3.6</v>
      </c>
      <c r="B1084" t="s">
        <v>12844</v>
      </c>
      <c r="C1084" t="s">
        <v>1283</v>
      </c>
      <c r="D1084">
        <v>10697</v>
      </c>
      <c r="E1084" t="s">
        <v>12416</v>
      </c>
      <c r="F1084" t="s">
        <v>42</v>
      </c>
      <c r="G1084" t="s">
        <v>16</v>
      </c>
      <c r="H1084">
        <v>0</v>
      </c>
      <c r="I1084" t="s">
        <v>17</v>
      </c>
      <c r="J1084" t="s">
        <v>1284</v>
      </c>
      <c r="K1084" s="3">
        <v>43299</v>
      </c>
      <c r="L1084" t="s">
        <v>1337</v>
      </c>
      <c r="M1084" t="s">
        <v>50</v>
      </c>
    </row>
    <row r="1085" spans="1:13" x14ac:dyDescent="0.3">
      <c r="A1085">
        <v>4.2</v>
      </c>
      <c r="B1085" t="s">
        <v>1338</v>
      </c>
      <c r="C1085" t="s">
        <v>1283</v>
      </c>
      <c r="D1085">
        <v>347838</v>
      </c>
      <c r="E1085" t="s">
        <v>31</v>
      </c>
      <c r="F1085" t="s">
        <v>240</v>
      </c>
      <c r="G1085" t="s">
        <v>16</v>
      </c>
      <c r="H1085">
        <v>0</v>
      </c>
      <c r="I1085" t="s">
        <v>17</v>
      </c>
      <c r="J1085" t="s">
        <v>1284</v>
      </c>
      <c r="K1085" s="3">
        <v>43307</v>
      </c>
      <c r="L1085" t="s">
        <v>1339</v>
      </c>
      <c r="M1085" t="s">
        <v>31</v>
      </c>
    </row>
    <row r="1086" spans="1:13" x14ac:dyDescent="0.3">
      <c r="A1086">
        <v>4.0999999999999996</v>
      </c>
      <c r="B1086" t="s">
        <v>1340</v>
      </c>
      <c r="C1086" t="s">
        <v>1283</v>
      </c>
      <c r="D1086">
        <v>31804</v>
      </c>
      <c r="E1086" t="s">
        <v>12289</v>
      </c>
      <c r="F1086" t="s">
        <v>26</v>
      </c>
      <c r="G1086" t="s">
        <v>16</v>
      </c>
      <c r="H1086">
        <v>0</v>
      </c>
      <c r="I1086" t="s">
        <v>17</v>
      </c>
      <c r="J1086" t="s">
        <v>1284</v>
      </c>
      <c r="K1086" s="3">
        <v>43308</v>
      </c>
      <c r="L1086" t="s">
        <v>1341</v>
      </c>
      <c r="M1086" t="s">
        <v>53</v>
      </c>
    </row>
    <row r="1087" spans="1:13" x14ac:dyDescent="0.3">
      <c r="A1087">
        <v>3.5</v>
      </c>
      <c r="B1087" t="s">
        <v>12845</v>
      </c>
      <c r="C1087" t="s">
        <v>1283</v>
      </c>
      <c r="D1087">
        <v>3856</v>
      </c>
      <c r="E1087" t="s">
        <v>12315</v>
      </c>
      <c r="F1087" t="s">
        <v>42</v>
      </c>
      <c r="G1087" t="s">
        <v>16</v>
      </c>
      <c r="H1087">
        <v>0</v>
      </c>
      <c r="I1087" t="s">
        <v>17</v>
      </c>
      <c r="J1087" t="s">
        <v>1284</v>
      </c>
      <c r="K1087" s="3">
        <v>43312</v>
      </c>
      <c r="L1087" t="s">
        <v>253</v>
      </c>
      <c r="M1087" t="s">
        <v>36</v>
      </c>
    </row>
    <row r="1088" spans="1:13" x14ac:dyDescent="0.3">
      <c r="A1088">
        <v>4.4000000000000004</v>
      </c>
      <c r="B1088" t="s">
        <v>12846</v>
      </c>
      <c r="C1088" t="s">
        <v>1283</v>
      </c>
      <c r="D1088">
        <v>199684</v>
      </c>
      <c r="E1088" t="s">
        <v>12270</v>
      </c>
      <c r="F1088" t="s">
        <v>26</v>
      </c>
      <c r="G1088" t="s">
        <v>16</v>
      </c>
      <c r="H1088">
        <v>0</v>
      </c>
      <c r="I1088" t="s">
        <v>17</v>
      </c>
      <c r="J1088" t="s">
        <v>1284</v>
      </c>
      <c r="K1088" s="3">
        <v>43300</v>
      </c>
      <c r="L1088" t="s">
        <v>31</v>
      </c>
      <c r="M1088" t="s">
        <v>31</v>
      </c>
    </row>
    <row r="1089" spans="1:13" x14ac:dyDescent="0.3">
      <c r="A1089">
        <v>4</v>
      </c>
      <c r="B1089" t="s">
        <v>1344</v>
      </c>
      <c r="C1089" t="s">
        <v>1283</v>
      </c>
      <c r="D1089">
        <v>44545</v>
      </c>
      <c r="E1089" t="s">
        <v>31</v>
      </c>
      <c r="F1089" t="s">
        <v>42</v>
      </c>
      <c r="G1089" t="s">
        <v>16</v>
      </c>
      <c r="H1089">
        <v>0</v>
      </c>
      <c r="I1089" t="s">
        <v>17</v>
      </c>
      <c r="J1089" t="s">
        <v>1284</v>
      </c>
      <c r="K1089" s="3">
        <v>43312</v>
      </c>
      <c r="L1089" t="s">
        <v>31</v>
      </c>
      <c r="M1089" t="s">
        <v>31</v>
      </c>
    </row>
    <row r="1090" spans="1:13" x14ac:dyDescent="0.3">
      <c r="A1090">
        <v>4.5</v>
      </c>
      <c r="B1090" t="s">
        <v>12847</v>
      </c>
      <c r="C1090" t="s">
        <v>1283</v>
      </c>
      <c r="D1090">
        <v>1336246</v>
      </c>
      <c r="E1090" t="s">
        <v>12201</v>
      </c>
      <c r="F1090" t="s">
        <v>55</v>
      </c>
      <c r="G1090" t="s">
        <v>16</v>
      </c>
      <c r="H1090">
        <v>0</v>
      </c>
      <c r="I1090" t="s">
        <v>17</v>
      </c>
      <c r="J1090" t="s">
        <v>1284</v>
      </c>
      <c r="K1090" s="3">
        <v>43315</v>
      </c>
      <c r="L1090" t="s">
        <v>1346</v>
      </c>
      <c r="M1090" t="s">
        <v>50</v>
      </c>
    </row>
    <row r="1091" spans="1:13" x14ac:dyDescent="0.3">
      <c r="A1091">
        <v>4.2</v>
      </c>
      <c r="B1091" t="s">
        <v>12848</v>
      </c>
      <c r="C1091" t="s">
        <v>1283</v>
      </c>
      <c r="D1091">
        <v>257</v>
      </c>
      <c r="E1091" t="s">
        <v>12516</v>
      </c>
      <c r="F1091" t="s">
        <v>15</v>
      </c>
      <c r="G1091" t="s">
        <v>16</v>
      </c>
      <c r="H1091">
        <v>0</v>
      </c>
      <c r="I1091" t="s">
        <v>17</v>
      </c>
      <c r="J1091" t="s">
        <v>1284</v>
      </c>
      <c r="K1091" s="3">
        <v>43312</v>
      </c>
      <c r="L1091" t="s">
        <v>1348</v>
      </c>
      <c r="M1091" t="s">
        <v>1251</v>
      </c>
    </row>
    <row r="1092" spans="1:13" x14ac:dyDescent="0.3">
      <c r="A1092">
        <v>4.5999999999999996</v>
      </c>
      <c r="B1092" t="s">
        <v>1349</v>
      </c>
      <c r="C1092" t="s">
        <v>1283</v>
      </c>
      <c r="D1092">
        <v>57493</v>
      </c>
      <c r="E1092" t="s">
        <v>31</v>
      </c>
      <c r="F1092" t="s">
        <v>42</v>
      </c>
      <c r="G1092" t="s">
        <v>16</v>
      </c>
      <c r="H1092">
        <v>0</v>
      </c>
      <c r="I1092" t="s">
        <v>17</v>
      </c>
      <c r="J1092" t="s">
        <v>1284</v>
      </c>
      <c r="K1092" s="3">
        <v>43312</v>
      </c>
      <c r="L1092" t="s">
        <v>31</v>
      </c>
      <c r="M1092" t="s">
        <v>31</v>
      </c>
    </row>
    <row r="1093" spans="1:13" x14ac:dyDescent="0.3">
      <c r="A1093">
        <v>4.2</v>
      </c>
      <c r="B1093" t="s">
        <v>1350</v>
      </c>
      <c r="C1093" t="s">
        <v>1283</v>
      </c>
      <c r="D1093">
        <v>283</v>
      </c>
      <c r="E1093" t="s">
        <v>12329</v>
      </c>
      <c r="F1093" t="s">
        <v>34</v>
      </c>
      <c r="G1093" t="s">
        <v>16</v>
      </c>
      <c r="H1093">
        <v>0</v>
      </c>
      <c r="I1093" t="s">
        <v>17</v>
      </c>
      <c r="J1093" t="s">
        <v>1284</v>
      </c>
      <c r="K1093" s="3">
        <v>43216</v>
      </c>
      <c r="L1093" t="s">
        <v>1351</v>
      </c>
      <c r="M1093" t="s">
        <v>143</v>
      </c>
    </row>
    <row r="1094" spans="1:13" x14ac:dyDescent="0.3">
      <c r="A1094">
        <v>4.8</v>
      </c>
      <c r="B1094" t="s">
        <v>12849</v>
      </c>
      <c r="C1094" t="s">
        <v>1283</v>
      </c>
      <c r="D1094">
        <v>12304</v>
      </c>
      <c r="E1094" t="s">
        <v>12192</v>
      </c>
      <c r="F1094" t="s">
        <v>34</v>
      </c>
      <c r="G1094" t="s">
        <v>16</v>
      </c>
      <c r="H1094">
        <v>0</v>
      </c>
      <c r="I1094" t="s">
        <v>17</v>
      </c>
      <c r="J1094" t="s">
        <v>1284</v>
      </c>
      <c r="K1094" s="3">
        <v>43314</v>
      </c>
      <c r="L1094" t="s">
        <v>1353</v>
      </c>
      <c r="M1094" t="s">
        <v>143</v>
      </c>
    </row>
    <row r="1095" spans="1:13" x14ac:dyDescent="0.3">
      <c r="A1095">
        <v>4.5</v>
      </c>
      <c r="B1095" t="s">
        <v>1354</v>
      </c>
      <c r="C1095" t="s">
        <v>1283</v>
      </c>
      <c r="D1095">
        <v>8188</v>
      </c>
      <c r="E1095" t="s">
        <v>12306</v>
      </c>
      <c r="F1095" t="s">
        <v>34</v>
      </c>
      <c r="G1095" t="s">
        <v>16</v>
      </c>
      <c r="H1095">
        <v>0</v>
      </c>
      <c r="I1095" t="s">
        <v>17</v>
      </c>
      <c r="J1095" t="s">
        <v>1284</v>
      </c>
      <c r="K1095" s="3">
        <v>43312</v>
      </c>
      <c r="L1095" t="s">
        <v>1355</v>
      </c>
      <c r="M1095" t="s">
        <v>50</v>
      </c>
    </row>
    <row r="1096" spans="1:13" x14ac:dyDescent="0.3">
      <c r="A1096">
        <v>4.2</v>
      </c>
      <c r="B1096" t="s">
        <v>1356</v>
      </c>
      <c r="C1096" t="s">
        <v>1283</v>
      </c>
      <c r="D1096">
        <v>11919</v>
      </c>
      <c r="E1096" t="s">
        <v>12209</v>
      </c>
      <c r="F1096" t="s">
        <v>42</v>
      </c>
      <c r="G1096" t="s">
        <v>16</v>
      </c>
      <c r="H1096">
        <v>0</v>
      </c>
      <c r="I1096" t="s">
        <v>17</v>
      </c>
      <c r="J1096" t="s">
        <v>1284</v>
      </c>
      <c r="K1096" s="3">
        <v>43308</v>
      </c>
      <c r="L1096" t="s">
        <v>1357</v>
      </c>
      <c r="M1096" t="s">
        <v>36</v>
      </c>
    </row>
    <row r="1097" spans="1:13" x14ac:dyDescent="0.3">
      <c r="A1097">
        <v>4.3</v>
      </c>
      <c r="B1097" t="s">
        <v>1358</v>
      </c>
      <c r="C1097" t="s">
        <v>1283</v>
      </c>
      <c r="D1097">
        <v>45957</v>
      </c>
      <c r="E1097" t="s">
        <v>31</v>
      </c>
      <c r="F1097" t="s">
        <v>42</v>
      </c>
      <c r="G1097" t="s">
        <v>16</v>
      </c>
      <c r="H1097">
        <v>0</v>
      </c>
      <c r="I1097" t="s">
        <v>17</v>
      </c>
      <c r="J1097" t="s">
        <v>1284</v>
      </c>
      <c r="K1097" s="3">
        <v>43312</v>
      </c>
      <c r="L1097" t="s">
        <v>31</v>
      </c>
      <c r="M1097" t="s">
        <v>31</v>
      </c>
    </row>
    <row r="1098" spans="1:13" x14ac:dyDescent="0.3">
      <c r="A1098">
        <v>4.2</v>
      </c>
      <c r="B1098" t="s">
        <v>1338</v>
      </c>
      <c r="C1098" t="s">
        <v>1283</v>
      </c>
      <c r="D1098">
        <v>347838</v>
      </c>
      <c r="E1098" t="s">
        <v>31</v>
      </c>
      <c r="F1098" t="s">
        <v>240</v>
      </c>
      <c r="G1098" t="s">
        <v>16</v>
      </c>
      <c r="H1098">
        <v>0</v>
      </c>
      <c r="I1098" t="s">
        <v>17</v>
      </c>
      <c r="J1098" t="s">
        <v>1284</v>
      </c>
      <c r="K1098" s="3">
        <v>43307</v>
      </c>
      <c r="L1098" t="s">
        <v>1339</v>
      </c>
      <c r="M1098" t="s">
        <v>31</v>
      </c>
    </row>
    <row r="1099" spans="1:13" x14ac:dyDescent="0.3">
      <c r="A1099">
        <v>4.4000000000000004</v>
      </c>
      <c r="B1099" t="s">
        <v>1359</v>
      </c>
      <c r="C1099" t="s">
        <v>1283</v>
      </c>
      <c r="D1099">
        <v>126431</v>
      </c>
      <c r="E1099" t="s">
        <v>31</v>
      </c>
      <c r="F1099" t="s">
        <v>42</v>
      </c>
      <c r="G1099" t="s">
        <v>16</v>
      </c>
      <c r="H1099">
        <v>0</v>
      </c>
      <c r="I1099" t="s">
        <v>17</v>
      </c>
      <c r="J1099" t="s">
        <v>1284</v>
      </c>
      <c r="K1099" s="3">
        <v>43313</v>
      </c>
      <c r="L1099" t="s">
        <v>31</v>
      </c>
      <c r="M1099" t="s">
        <v>31</v>
      </c>
    </row>
    <row r="1100" spans="1:13" x14ac:dyDescent="0.3">
      <c r="A1100">
        <v>4.4000000000000004</v>
      </c>
      <c r="B1100" t="s">
        <v>12850</v>
      </c>
      <c r="C1100" t="s">
        <v>1283</v>
      </c>
      <c r="D1100">
        <v>21570</v>
      </c>
      <c r="E1100" t="s">
        <v>12250</v>
      </c>
      <c r="F1100" t="s">
        <v>42</v>
      </c>
      <c r="G1100" t="s">
        <v>16</v>
      </c>
      <c r="H1100">
        <v>0</v>
      </c>
      <c r="I1100" t="s">
        <v>17</v>
      </c>
      <c r="J1100" t="s">
        <v>1284</v>
      </c>
      <c r="K1100" s="3">
        <v>43270</v>
      </c>
      <c r="L1100" t="s">
        <v>1361</v>
      </c>
      <c r="M1100" t="s">
        <v>53</v>
      </c>
    </row>
    <row r="1101" spans="1:13" x14ac:dyDescent="0.3">
      <c r="A1101">
        <v>4.5999999999999996</v>
      </c>
      <c r="B1101" t="s">
        <v>1362</v>
      </c>
      <c r="C1101" t="s">
        <v>1283</v>
      </c>
      <c r="D1101">
        <v>134564</v>
      </c>
      <c r="E1101" t="s">
        <v>31</v>
      </c>
      <c r="F1101" t="s">
        <v>26</v>
      </c>
      <c r="G1101" t="s">
        <v>16</v>
      </c>
      <c r="H1101">
        <v>0</v>
      </c>
      <c r="I1101" t="s">
        <v>17</v>
      </c>
      <c r="J1101" t="s">
        <v>1284</v>
      </c>
      <c r="K1101" s="3">
        <v>43306</v>
      </c>
      <c r="L1101" t="s">
        <v>31</v>
      </c>
      <c r="M1101" t="s">
        <v>31</v>
      </c>
    </row>
    <row r="1102" spans="1:13" x14ac:dyDescent="0.3">
      <c r="A1102">
        <v>4.2</v>
      </c>
      <c r="B1102" t="s">
        <v>1350</v>
      </c>
      <c r="C1102" t="s">
        <v>1283</v>
      </c>
      <c r="D1102">
        <v>283</v>
      </c>
      <c r="E1102" t="s">
        <v>12329</v>
      </c>
      <c r="F1102" t="s">
        <v>34</v>
      </c>
      <c r="G1102" t="s">
        <v>16</v>
      </c>
      <c r="H1102">
        <v>0</v>
      </c>
      <c r="I1102" t="s">
        <v>17</v>
      </c>
      <c r="J1102" t="s">
        <v>1284</v>
      </c>
      <c r="K1102" s="3">
        <v>43216</v>
      </c>
      <c r="L1102" t="s">
        <v>1351</v>
      </c>
      <c r="M1102" t="s">
        <v>143</v>
      </c>
    </row>
    <row r="1103" spans="1:13" x14ac:dyDescent="0.3">
      <c r="A1103">
        <v>4.5999999999999996</v>
      </c>
      <c r="B1103" t="s">
        <v>1363</v>
      </c>
      <c r="C1103" t="s">
        <v>1283</v>
      </c>
      <c r="D1103">
        <v>16961</v>
      </c>
      <c r="E1103" t="s">
        <v>12265</v>
      </c>
      <c r="F1103" t="s">
        <v>22</v>
      </c>
      <c r="G1103" t="s">
        <v>16</v>
      </c>
      <c r="H1103">
        <v>0</v>
      </c>
      <c r="I1103" t="s">
        <v>17</v>
      </c>
      <c r="J1103" t="s">
        <v>1284</v>
      </c>
      <c r="K1103" s="3">
        <v>43316</v>
      </c>
      <c r="L1103" t="s">
        <v>1364</v>
      </c>
      <c r="M1103" t="s">
        <v>50</v>
      </c>
    </row>
    <row r="1104" spans="1:13" x14ac:dyDescent="0.3">
      <c r="A1104">
        <v>4.5999999999999996</v>
      </c>
      <c r="B1104" t="s">
        <v>1365</v>
      </c>
      <c r="C1104" t="s">
        <v>1283</v>
      </c>
      <c r="D1104">
        <v>111254</v>
      </c>
      <c r="E1104" t="s">
        <v>12309</v>
      </c>
      <c r="F1104" t="s">
        <v>42</v>
      </c>
      <c r="G1104" t="s">
        <v>16</v>
      </c>
      <c r="H1104">
        <v>0</v>
      </c>
      <c r="I1104" t="s">
        <v>17</v>
      </c>
      <c r="J1104" t="s">
        <v>1284</v>
      </c>
      <c r="K1104" s="3">
        <v>43284</v>
      </c>
      <c r="L1104" t="s">
        <v>496</v>
      </c>
      <c r="M1104" t="s">
        <v>53</v>
      </c>
    </row>
    <row r="1105" spans="1:13" x14ac:dyDescent="0.3">
      <c r="A1105">
        <v>4.4000000000000004</v>
      </c>
      <c r="B1105" t="s">
        <v>1366</v>
      </c>
      <c r="C1105" t="s">
        <v>1283</v>
      </c>
      <c r="D1105">
        <v>7731</v>
      </c>
      <c r="E1105" t="s">
        <v>12219</v>
      </c>
      <c r="F1105" t="s">
        <v>34</v>
      </c>
      <c r="G1105" t="s">
        <v>16</v>
      </c>
      <c r="H1105">
        <v>0</v>
      </c>
      <c r="I1105" t="s">
        <v>17</v>
      </c>
      <c r="J1105" t="s">
        <v>1284</v>
      </c>
      <c r="K1105" s="3">
        <v>43314</v>
      </c>
      <c r="L1105" t="s">
        <v>1367</v>
      </c>
      <c r="M1105" t="s">
        <v>143</v>
      </c>
    </row>
    <row r="1106" spans="1:13" x14ac:dyDescent="0.3">
      <c r="A1106">
        <v>4.3</v>
      </c>
      <c r="B1106" t="s">
        <v>1368</v>
      </c>
      <c r="C1106" t="s">
        <v>1283</v>
      </c>
      <c r="D1106">
        <v>5928</v>
      </c>
      <c r="E1106" t="s">
        <v>12306</v>
      </c>
      <c r="F1106" t="s">
        <v>22</v>
      </c>
      <c r="G1106" t="s">
        <v>16</v>
      </c>
      <c r="H1106">
        <v>0</v>
      </c>
      <c r="I1106" t="s">
        <v>17</v>
      </c>
      <c r="J1106" t="s">
        <v>1284</v>
      </c>
      <c r="K1106" s="3">
        <v>43303</v>
      </c>
      <c r="L1106" t="s">
        <v>1369</v>
      </c>
      <c r="M1106" t="s">
        <v>143</v>
      </c>
    </row>
    <row r="1107" spans="1:13" x14ac:dyDescent="0.3">
      <c r="A1107">
        <v>4.2</v>
      </c>
      <c r="B1107" t="s">
        <v>12851</v>
      </c>
      <c r="C1107" t="s">
        <v>1283</v>
      </c>
      <c r="D1107">
        <v>15703</v>
      </c>
      <c r="E1107" t="s">
        <v>31</v>
      </c>
      <c r="F1107" t="s">
        <v>42</v>
      </c>
      <c r="G1107" t="s">
        <v>16</v>
      </c>
      <c r="H1107">
        <v>0</v>
      </c>
      <c r="I1107" t="s">
        <v>17</v>
      </c>
      <c r="J1107" t="s">
        <v>1284</v>
      </c>
      <c r="K1107" s="3">
        <v>43306</v>
      </c>
      <c r="L1107" t="s">
        <v>31</v>
      </c>
      <c r="M1107" t="s">
        <v>31</v>
      </c>
    </row>
    <row r="1108" spans="1:13" x14ac:dyDescent="0.3">
      <c r="A1108">
        <v>4.2</v>
      </c>
      <c r="B1108" t="s">
        <v>12852</v>
      </c>
      <c r="C1108" t="s">
        <v>1283</v>
      </c>
      <c r="D1108">
        <v>6148</v>
      </c>
      <c r="E1108" t="s">
        <v>12223</v>
      </c>
      <c r="F1108" t="s">
        <v>42</v>
      </c>
      <c r="G1108" t="s">
        <v>16</v>
      </c>
      <c r="H1108">
        <v>0</v>
      </c>
      <c r="I1108" t="s">
        <v>17</v>
      </c>
      <c r="J1108" t="s">
        <v>1284</v>
      </c>
      <c r="K1108" s="3">
        <v>43252</v>
      </c>
      <c r="L1108" t="s">
        <v>1372</v>
      </c>
      <c r="M1108" t="s">
        <v>50</v>
      </c>
    </row>
    <row r="1109" spans="1:13" x14ac:dyDescent="0.3">
      <c r="A1109">
        <v>3.8</v>
      </c>
      <c r="B1109" t="s">
        <v>1373</v>
      </c>
      <c r="C1109" t="s">
        <v>1283</v>
      </c>
      <c r="D1109">
        <v>861</v>
      </c>
      <c r="E1109" t="s">
        <v>12199</v>
      </c>
      <c r="F1109" t="s">
        <v>34</v>
      </c>
      <c r="G1109" t="s">
        <v>16</v>
      </c>
      <c r="H1109">
        <v>0</v>
      </c>
      <c r="I1109" t="s">
        <v>17</v>
      </c>
      <c r="J1109" t="s">
        <v>1284</v>
      </c>
      <c r="K1109" s="3">
        <v>43249</v>
      </c>
      <c r="L1109" t="s">
        <v>204</v>
      </c>
      <c r="M1109" t="s">
        <v>36</v>
      </c>
    </row>
    <row r="1110" spans="1:13" x14ac:dyDescent="0.3">
      <c r="A1110">
        <v>4.5</v>
      </c>
      <c r="B1110" t="s">
        <v>1374</v>
      </c>
      <c r="C1110" t="s">
        <v>1283</v>
      </c>
      <c r="D1110">
        <v>8662</v>
      </c>
      <c r="E1110" t="s">
        <v>12264</v>
      </c>
      <c r="F1110" t="s">
        <v>34</v>
      </c>
      <c r="G1110" t="s">
        <v>16</v>
      </c>
      <c r="H1110">
        <v>0</v>
      </c>
      <c r="I1110" t="s">
        <v>17</v>
      </c>
      <c r="J1110" t="s">
        <v>1284</v>
      </c>
      <c r="K1110" s="3">
        <v>43301</v>
      </c>
      <c r="L1110" t="s">
        <v>1375</v>
      </c>
      <c r="M1110" t="s">
        <v>36</v>
      </c>
    </row>
    <row r="1111" spans="1:13" x14ac:dyDescent="0.3">
      <c r="A1111">
        <v>4.5999999999999996</v>
      </c>
      <c r="B1111" t="s">
        <v>1376</v>
      </c>
      <c r="C1111" t="s">
        <v>1283</v>
      </c>
      <c r="D1111">
        <v>23130</v>
      </c>
      <c r="E1111" t="s">
        <v>12416</v>
      </c>
      <c r="F1111" t="s">
        <v>42</v>
      </c>
      <c r="G1111" t="s">
        <v>16</v>
      </c>
      <c r="H1111">
        <v>0</v>
      </c>
      <c r="I1111" t="s">
        <v>17</v>
      </c>
      <c r="J1111" t="s">
        <v>1284</v>
      </c>
      <c r="K1111" s="3">
        <v>43293</v>
      </c>
      <c r="L1111" t="s">
        <v>1377</v>
      </c>
      <c r="M1111" t="s">
        <v>32</v>
      </c>
    </row>
    <row r="1112" spans="1:13" x14ac:dyDescent="0.3">
      <c r="A1112">
        <v>4.5999999999999996</v>
      </c>
      <c r="B1112" t="s">
        <v>1378</v>
      </c>
      <c r="C1112" t="s">
        <v>1283</v>
      </c>
      <c r="D1112">
        <v>69973</v>
      </c>
      <c r="E1112" t="s">
        <v>12563</v>
      </c>
      <c r="F1112" t="s">
        <v>42</v>
      </c>
      <c r="G1112" t="s">
        <v>16</v>
      </c>
      <c r="H1112">
        <v>0</v>
      </c>
      <c r="I1112" t="s">
        <v>17</v>
      </c>
      <c r="J1112" t="s">
        <v>1284</v>
      </c>
      <c r="K1112" s="3">
        <v>43304</v>
      </c>
      <c r="L1112" t="s">
        <v>1379</v>
      </c>
      <c r="M1112" t="s">
        <v>53</v>
      </c>
    </row>
    <row r="1113" spans="1:13" x14ac:dyDescent="0.3">
      <c r="A1113">
        <v>4.7</v>
      </c>
      <c r="B1113" t="s">
        <v>12853</v>
      </c>
      <c r="C1113" t="s">
        <v>1283</v>
      </c>
      <c r="D1113">
        <v>1311</v>
      </c>
      <c r="E1113" t="s">
        <v>12615</v>
      </c>
      <c r="F1113" t="s">
        <v>38</v>
      </c>
      <c r="G1113" t="s">
        <v>16</v>
      </c>
      <c r="H1113">
        <v>0</v>
      </c>
      <c r="I1113" t="s">
        <v>17</v>
      </c>
      <c r="J1113" t="s">
        <v>1284</v>
      </c>
      <c r="K1113" s="3">
        <v>43270</v>
      </c>
      <c r="L1113" t="s">
        <v>1381</v>
      </c>
      <c r="M1113" t="s">
        <v>36</v>
      </c>
    </row>
    <row r="1114" spans="1:13" x14ac:dyDescent="0.3">
      <c r="A1114">
        <v>4.5999999999999996</v>
      </c>
      <c r="B1114" t="s">
        <v>12854</v>
      </c>
      <c r="C1114" t="s">
        <v>1283</v>
      </c>
      <c r="D1114">
        <v>26587</v>
      </c>
      <c r="E1114" t="s">
        <v>12491</v>
      </c>
      <c r="F1114" t="s">
        <v>42</v>
      </c>
      <c r="G1114" t="s">
        <v>16</v>
      </c>
      <c r="H1114">
        <v>0</v>
      </c>
      <c r="I1114" t="s">
        <v>17</v>
      </c>
      <c r="J1114" t="s">
        <v>1284</v>
      </c>
      <c r="K1114" s="3">
        <v>43300</v>
      </c>
      <c r="L1114" t="s">
        <v>1383</v>
      </c>
      <c r="M1114" t="s">
        <v>36</v>
      </c>
    </row>
    <row r="1115" spans="1:13" x14ac:dyDescent="0.3">
      <c r="A1115">
        <v>4.5999999999999996</v>
      </c>
      <c r="B1115" t="s">
        <v>12855</v>
      </c>
      <c r="C1115" t="s">
        <v>1283</v>
      </c>
      <c r="D1115">
        <v>2417</v>
      </c>
      <c r="E1115" t="s">
        <v>12188</v>
      </c>
      <c r="F1115" t="s">
        <v>34</v>
      </c>
      <c r="G1115" t="s">
        <v>16</v>
      </c>
      <c r="H1115">
        <v>0</v>
      </c>
      <c r="I1115" t="s">
        <v>17</v>
      </c>
      <c r="J1115" t="s">
        <v>1284</v>
      </c>
      <c r="K1115" s="3">
        <v>43315</v>
      </c>
      <c r="L1115" t="s">
        <v>611</v>
      </c>
      <c r="M1115" t="s">
        <v>36</v>
      </c>
    </row>
    <row r="1116" spans="1:13" x14ac:dyDescent="0.3">
      <c r="A1116">
        <v>4.7</v>
      </c>
      <c r="B1116" t="s">
        <v>1323</v>
      </c>
      <c r="C1116" t="s">
        <v>1283</v>
      </c>
      <c r="D1116">
        <v>706302</v>
      </c>
      <c r="E1116" t="s">
        <v>31</v>
      </c>
      <c r="F1116" t="s">
        <v>55</v>
      </c>
      <c r="G1116" t="s">
        <v>16</v>
      </c>
      <c r="H1116">
        <v>0</v>
      </c>
      <c r="I1116" t="s">
        <v>17</v>
      </c>
      <c r="J1116" t="s">
        <v>1284</v>
      </c>
      <c r="K1116" s="3">
        <v>43312</v>
      </c>
      <c r="L1116" t="s">
        <v>31</v>
      </c>
      <c r="M1116" t="s">
        <v>31</v>
      </c>
    </row>
    <row r="1117" spans="1:13" x14ac:dyDescent="0.3">
      <c r="A1117">
        <v>3.8</v>
      </c>
      <c r="B1117" t="s">
        <v>12856</v>
      </c>
      <c r="C1117" t="s">
        <v>1283</v>
      </c>
      <c r="D1117">
        <v>1054</v>
      </c>
      <c r="E1117" t="s">
        <v>12732</v>
      </c>
      <c r="F1117" t="s">
        <v>34</v>
      </c>
      <c r="G1117" t="s">
        <v>16</v>
      </c>
      <c r="H1117">
        <v>0</v>
      </c>
      <c r="I1117" t="s">
        <v>17</v>
      </c>
      <c r="J1117" t="s">
        <v>1284</v>
      </c>
      <c r="K1117" s="3">
        <v>43291</v>
      </c>
      <c r="L1117" t="s">
        <v>186</v>
      </c>
      <c r="M1117" t="s">
        <v>143</v>
      </c>
    </row>
    <row r="1118" spans="1:13" x14ac:dyDescent="0.3">
      <c r="A1118">
        <v>4.3</v>
      </c>
      <c r="B1118" t="s">
        <v>1386</v>
      </c>
      <c r="C1118" t="s">
        <v>1283</v>
      </c>
      <c r="D1118">
        <v>25166</v>
      </c>
      <c r="E1118" t="s">
        <v>12216</v>
      </c>
      <c r="F1118" t="s">
        <v>42</v>
      </c>
      <c r="G1118" t="s">
        <v>16</v>
      </c>
      <c r="H1118">
        <v>0</v>
      </c>
      <c r="I1118" t="s">
        <v>17</v>
      </c>
      <c r="J1118" t="s">
        <v>1284</v>
      </c>
      <c r="K1118" s="3">
        <v>43306</v>
      </c>
      <c r="L1118" t="s">
        <v>1387</v>
      </c>
      <c r="M1118" t="s">
        <v>50</v>
      </c>
    </row>
    <row r="1119" spans="1:13" x14ac:dyDescent="0.3">
      <c r="A1119">
        <v>4.3</v>
      </c>
      <c r="B1119" t="s">
        <v>1388</v>
      </c>
      <c r="C1119" t="s">
        <v>1283</v>
      </c>
      <c r="D1119">
        <v>129304</v>
      </c>
      <c r="E1119" t="s">
        <v>31</v>
      </c>
      <c r="F1119" t="s">
        <v>26</v>
      </c>
      <c r="G1119" t="s">
        <v>16</v>
      </c>
      <c r="H1119">
        <v>0</v>
      </c>
      <c r="I1119" t="s">
        <v>17</v>
      </c>
      <c r="J1119" t="s">
        <v>1284</v>
      </c>
      <c r="K1119" s="3">
        <v>43314</v>
      </c>
      <c r="L1119" t="s">
        <v>31</v>
      </c>
      <c r="M1119" t="s">
        <v>31</v>
      </c>
    </row>
    <row r="1120" spans="1:13" x14ac:dyDescent="0.3">
      <c r="A1120">
        <v>4.5</v>
      </c>
      <c r="B1120" t="s">
        <v>12857</v>
      </c>
      <c r="C1120" t="s">
        <v>1283</v>
      </c>
      <c r="D1120">
        <v>19870</v>
      </c>
      <c r="E1120" t="s">
        <v>12309</v>
      </c>
      <c r="F1120" t="s">
        <v>42</v>
      </c>
      <c r="G1120" t="s">
        <v>16</v>
      </c>
      <c r="H1120">
        <v>0</v>
      </c>
      <c r="I1120" t="s">
        <v>17</v>
      </c>
      <c r="J1120" t="s">
        <v>1284</v>
      </c>
      <c r="K1120" s="3">
        <v>43305</v>
      </c>
      <c r="L1120" t="s">
        <v>1390</v>
      </c>
      <c r="M1120" t="s">
        <v>20</v>
      </c>
    </row>
    <row r="1121" spans="1:13" x14ac:dyDescent="0.3">
      <c r="A1121">
        <v>4.5999999999999996</v>
      </c>
      <c r="B1121" t="s">
        <v>12858</v>
      </c>
      <c r="C1121" t="s">
        <v>1283</v>
      </c>
      <c r="D1121">
        <v>3596</v>
      </c>
      <c r="E1121" t="s">
        <v>12175</v>
      </c>
      <c r="F1121" t="s">
        <v>34</v>
      </c>
      <c r="G1121" t="s">
        <v>16</v>
      </c>
      <c r="H1121">
        <v>0</v>
      </c>
      <c r="I1121" t="s">
        <v>17</v>
      </c>
      <c r="J1121" t="s">
        <v>1284</v>
      </c>
      <c r="K1121" s="3">
        <v>43301</v>
      </c>
      <c r="L1121">
        <v>16.600000000000001</v>
      </c>
      <c r="M1121" t="s">
        <v>154</v>
      </c>
    </row>
    <row r="1122" spans="1:13" x14ac:dyDescent="0.3">
      <c r="A1122">
        <v>4.5999999999999996</v>
      </c>
      <c r="B1122" t="s">
        <v>1392</v>
      </c>
      <c r="C1122" t="s">
        <v>1283</v>
      </c>
      <c r="D1122">
        <v>161440</v>
      </c>
      <c r="E1122" t="s">
        <v>12256</v>
      </c>
      <c r="F1122" t="s">
        <v>42</v>
      </c>
      <c r="G1122" t="s">
        <v>16</v>
      </c>
      <c r="H1122">
        <v>0</v>
      </c>
      <c r="I1122" t="s">
        <v>17</v>
      </c>
      <c r="J1122" t="s">
        <v>1284</v>
      </c>
      <c r="K1122" s="3">
        <v>43315</v>
      </c>
      <c r="L1122" t="s">
        <v>1393</v>
      </c>
      <c r="M1122" t="s">
        <v>20</v>
      </c>
    </row>
    <row r="1123" spans="1:13" x14ac:dyDescent="0.3">
      <c r="A1123">
        <v>4.7</v>
      </c>
      <c r="B1123" t="s">
        <v>1394</v>
      </c>
      <c r="C1123" t="s">
        <v>1283</v>
      </c>
      <c r="D1123">
        <v>7514</v>
      </c>
      <c r="E1123" t="s">
        <v>12177</v>
      </c>
      <c r="F1123" t="s">
        <v>34</v>
      </c>
      <c r="G1123" t="s">
        <v>16</v>
      </c>
      <c r="H1123">
        <v>0</v>
      </c>
      <c r="I1123" t="s">
        <v>17</v>
      </c>
      <c r="J1123" t="s">
        <v>1284</v>
      </c>
      <c r="K1123" s="3">
        <v>43312</v>
      </c>
      <c r="L1123" t="s">
        <v>1395</v>
      </c>
      <c r="M1123" t="s">
        <v>36</v>
      </c>
    </row>
    <row r="1124" spans="1:13" x14ac:dyDescent="0.3">
      <c r="A1124">
        <v>4.5</v>
      </c>
      <c r="B1124" t="s">
        <v>12859</v>
      </c>
      <c r="C1124" t="s">
        <v>1283</v>
      </c>
      <c r="D1124">
        <v>46106</v>
      </c>
      <c r="E1124" t="s">
        <v>12306</v>
      </c>
      <c r="F1124" t="s">
        <v>42</v>
      </c>
      <c r="G1124" t="s">
        <v>16</v>
      </c>
      <c r="H1124">
        <v>0</v>
      </c>
      <c r="I1124" t="s">
        <v>17</v>
      </c>
      <c r="J1124" t="s">
        <v>1284</v>
      </c>
      <c r="K1124" s="3">
        <v>43312</v>
      </c>
      <c r="L1124" t="s">
        <v>1397</v>
      </c>
      <c r="M1124" t="s">
        <v>36</v>
      </c>
    </row>
    <row r="1125" spans="1:13" x14ac:dyDescent="0.3">
      <c r="A1125">
        <v>4.4000000000000004</v>
      </c>
      <c r="B1125" t="s">
        <v>12860</v>
      </c>
      <c r="C1125" t="s">
        <v>1283</v>
      </c>
      <c r="D1125">
        <v>15141</v>
      </c>
      <c r="E1125" t="s">
        <v>12180</v>
      </c>
      <c r="F1125" t="s">
        <v>42</v>
      </c>
      <c r="G1125" t="s">
        <v>16</v>
      </c>
      <c r="H1125">
        <v>0</v>
      </c>
      <c r="I1125" t="s">
        <v>17</v>
      </c>
      <c r="J1125" t="s">
        <v>1284</v>
      </c>
      <c r="K1125" s="3">
        <v>43305</v>
      </c>
      <c r="L1125">
        <v>4.63</v>
      </c>
      <c r="M1125" t="s">
        <v>143</v>
      </c>
    </row>
    <row r="1126" spans="1:13" x14ac:dyDescent="0.3">
      <c r="A1126">
        <v>3.9</v>
      </c>
      <c r="B1126" t="s">
        <v>12861</v>
      </c>
      <c r="C1126" t="s">
        <v>1283</v>
      </c>
      <c r="D1126">
        <v>714</v>
      </c>
      <c r="E1126" t="s">
        <v>12241</v>
      </c>
      <c r="F1126" t="s">
        <v>38</v>
      </c>
      <c r="G1126" t="s">
        <v>16</v>
      </c>
      <c r="H1126">
        <v>0</v>
      </c>
      <c r="I1126" t="s">
        <v>17</v>
      </c>
      <c r="J1126" t="s">
        <v>1284</v>
      </c>
      <c r="K1126" s="3">
        <v>42893</v>
      </c>
      <c r="L1126" t="s">
        <v>1400</v>
      </c>
      <c r="M1126" t="s">
        <v>93</v>
      </c>
    </row>
    <row r="1127" spans="1:13" x14ac:dyDescent="0.3">
      <c r="A1127">
        <v>4.5</v>
      </c>
      <c r="B1127" t="s">
        <v>12862</v>
      </c>
      <c r="C1127" t="s">
        <v>1283</v>
      </c>
      <c r="D1127">
        <v>42410</v>
      </c>
      <c r="E1127" t="s">
        <v>31</v>
      </c>
      <c r="F1127" t="s">
        <v>42</v>
      </c>
      <c r="G1127" t="s">
        <v>16</v>
      </c>
      <c r="H1127">
        <v>0</v>
      </c>
      <c r="I1127" t="s">
        <v>17</v>
      </c>
      <c r="J1127" t="s">
        <v>1284</v>
      </c>
      <c r="K1127" s="3">
        <v>43315</v>
      </c>
      <c r="L1127" t="s">
        <v>31</v>
      </c>
      <c r="M1127" t="s">
        <v>31</v>
      </c>
    </row>
    <row r="1128" spans="1:13" x14ac:dyDescent="0.3">
      <c r="A1128">
        <v>4.5999999999999996</v>
      </c>
      <c r="B1128" t="s">
        <v>12863</v>
      </c>
      <c r="C1128" t="s">
        <v>1283</v>
      </c>
      <c r="D1128">
        <v>260547</v>
      </c>
      <c r="E1128" t="s">
        <v>31</v>
      </c>
      <c r="F1128" t="s">
        <v>26</v>
      </c>
      <c r="G1128" t="s">
        <v>16</v>
      </c>
      <c r="H1128">
        <v>0</v>
      </c>
      <c r="I1128" t="s">
        <v>17</v>
      </c>
      <c r="J1128" t="s">
        <v>1284</v>
      </c>
      <c r="K1128" s="3">
        <v>43312</v>
      </c>
      <c r="L1128" t="s">
        <v>31</v>
      </c>
      <c r="M1128" t="s">
        <v>31</v>
      </c>
    </row>
    <row r="1129" spans="1:13" x14ac:dyDescent="0.3">
      <c r="A1129">
        <v>4.0999999999999996</v>
      </c>
      <c r="B1129" t="s">
        <v>1403</v>
      </c>
      <c r="C1129" t="s">
        <v>1283</v>
      </c>
      <c r="D1129">
        <v>4344</v>
      </c>
      <c r="E1129" t="s">
        <v>12285</v>
      </c>
      <c r="F1129" t="s">
        <v>22</v>
      </c>
      <c r="G1129" t="s">
        <v>16</v>
      </c>
      <c r="H1129">
        <v>0</v>
      </c>
      <c r="I1129" t="s">
        <v>17</v>
      </c>
      <c r="J1129" t="s">
        <v>1284</v>
      </c>
      <c r="K1129" s="3">
        <v>43311</v>
      </c>
      <c r="L1129" t="s">
        <v>1404</v>
      </c>
      <c r="M1129" t="s">
        <v>53</v>
      </c>
    </row>
    <row r="1130" spans="1:13" x14ac:dyDescent="0.3">
      <c r="A1130">
        <v>4.5</v>
      </c>
      <c r="B1130" t="s">
        <v>1405</v>
      </c>
      <c r="C1130" t="s">
        <v>1283</v>
      </c>
      <c r="D1130">
        <v>22808</v>
      </c>
      <c r="E1130" t="s">
        <v>31</v>
      </c>
      <c r="F1130" t="s">
        <v>42</v>
      </c>
      <c r="G1130" t="s">
        <v>16</v>
      </c>
      <c r="H1130">
        <v>0</v>
      </c>
      <c r="I1130" t="s">
        <v>17</v>
      </c>
      <c r="J1130" t="s">
        <v>1284</v>
      </c>
      <c r="K1130" s="3">
        <v>43315</v>
      </c>
      <c r="L1130" t="s">
        <v>31</v>
      </c>
      <c r="M1130" t="s">
        <v>31</v>
      </c>
    </row>
    <row r="1131" spans="1:13" x14ac:dyDescent="0.3">
      <c r="A1131">
        <v>4.4000000000000004</v>
      </c>
      <c r="B1131" t="s">
        <v>1406</v>
      </c>
      <c r="C1131" t="s">
        <v>1283</v>
      </c>
      <c r="D1131">
        <v>42809</v>
      </c>
      <c r="E1131" t="s">
        <v>12209</v>
      </c>
      <c r="F1131" t="s">
        <v>42</v>
      </c>
      <c r="G1131" t="s">
        <v>16</v>
      </c>
      <c r="H1131">
        <v>0</v>
      </c>
      <c r="I1131" t="s">
        <v>17</v>
      </c>
      <c r="J1131" t="s">
        <v>1284</v>
      </c>
      <c r="K1131" s="3">
        <v>43308</v>
      </c>
      <c r="L1131" t="s">
        <v>1407</v>
      </c>
      <c r="M1131" t="s">
        <v>50</v>
      </c>
    </row>
    <row r="1132" spans="1:13" x14ac:dyDescent="0.3">
      <c r="A1132">
        <v>4.5</v>
      </c>
      <c r="B1132" t="s">
        <v>1408</v>
      </c>
      <c r="C1132" t="s">
        <v>1283</v>
      </c>
      <c r="D1132">
        <v>16808</v>
      </c>
      <c r="E1132" t="s">
        <v>31</v>
      </c>
      <c r="F1132" t="s">
        <v>42</v>
      </c>
      <c r="G1132" t="s">
        <v>16</v>
      </c>
      <c r="H1132">
        <v>0</v>
      </c>
      <c r="I1132" t="s">
        <v>17</v>
      </c>
      <c r="J1132" t="s">
        <v>1284</v>
      </c>
      <c r="K1132" s="3">
        <v>43221</v>
      </c>
      <c r="L1132" t="s">
        <v>31</v>
      </c>
      <c r="M1132" t="s">
        <v>31</v>
      </c>
    </row>
    <row r="1133" spans="1:13" x14ac:dyDescent="0.3">
      <c r="A1133">
        <v>4.5999999999999996</v>
      </c>
      <c r="B1133" t="s">
        <v>1409</v>
      </c>
      <c r="C1133" t="s">
        <v>1283</v>
      </c>
      <c r="D1133">
        <v>157505</v>
      </c>
      <c r="E1133" t="s">
        <v>31</v>
      </c>
      <c r="F1133" t="s">
        <v>26</v>
      </c>
      <c r="G1133" t="s">
        <v>16</v>
      </c>
      <c r="H1133">
        <v>0</v>
      </c>
      <c r="I1133" t="s">
        <v>17</v>
      </c>
      <c r="J1133" t="s">
        <v>1284</v>
      </c>
      <c r="K1133" s="3">
        <v>43313</v>
      </c>
      <c r="L1133" t="s">
        <v>31</v>
      </c>
      <c r="M1133" t="s">
        <v>31</v>
      </c>
    </row>
    <row r="1134" spans="1:13" x14ac:dyDescent="0.3">
      <c r="A1134">
        <v>4.2</v>
      </c>
      <c r="B1134" t="s">
        <v>12864</v>
      </c>
      <c r="C1134" t="s">
        <v>1283</v>
      </c>
      <c r="D1134">
        <v>24647</v>
      </c>
      <c r="E1134" t="s">
        <v>31</v>
      </c>
      <c r="F1134" t="s">
        <v>42</v>
      </c>
      <c r="G1134" t="s">
        <v>16</v>
      </c>
      <c r="H1134">
        <v>0</v>
      </c>
      <c r="I1134" t="s">
        <v>17</v>
      </c>
      <c r="J1134" t="s">
        <v>1284</v>
      </c>
      <c r="K1134" s="3">
        <v>43294</v>
      </c>
      <c r="L1134" t="s">
        <v>31</v>
      </c>
      <c r="M1134" t="s">
        <v>31</v>
      </c>
    </row>
    <row r="1135" spans="1:13" x14ac:dyDescent="0.3">
      <c r="A1135">
        <v>4.4000000000000004</v>
      </c>
      <c r="B1135" t="s">
        <v>12865</v>
      </c>
      <c r="C1135" t="s">
        <v>1283</v>
      </c>
      <c r="D1135">
        <v>1922</v>
      </c>
      <c r="E1135" t="s">
        <v>12205</v>
      </c>
      <c r="F1135" t="s">
        <v>34</v>
      </c>
      <c r="G1135" t="s">
        <v>16</v>
      </c>
      <c r="H1135">
        <v>0</v>
      </c>
      <c r="I1135" t="s">
        <v>17</v>
      </c>
      <c r="J1135" t="s">
        <v>1284</v>
      </c>
      <c r="K1135" s="3">
        <v>43313</v>
      </c>
      <c r="L1135">
        <v>1.28</v>
      </c>
      <c r="M1135" t="s">
        <v>39</v>
      </c>
    </row>
    <row r="1136" spans="1:13" x14ac:dyDescent="0.3">
      <c r="A1136">
        <v>4.0999999999999996</v>
      </c>
      <c r="B1136" t="s">
        <v>1412</v>
      </c>
      <c r="C1136" t="s">
        <v>1283</v>
      </c>
      <c r="D1136">
        <v>3334</v>
      </c>
      <c r="E1136" t="s">
        <v>31</v>
      </c>
      <c r="F1136" t="s">
        <v>22</v>
      </c>
      <c r="G1136" t="s">
        <v>16</v>
      </c>
      <c r="H1136">
        <v>0</v>
      </c>
      <c r="I1136" t="s">
        <v>17</v>
      </c>
      <c r="J1136" t="s">
        <v>1284</v>
      </c>
      <c r="K1136" s="3">
        <v>43304</v>
      </c>
      <c r="L1136" t="s">
        <v>31</v>
      </c>
      <c r="M1136" t="s">
        <v>31</v>
      </c>
    </row>
    <row r="1137" spans="1:13" x14ac:dyDescent="0.3">
      <c r="A1137">
        <v>3.9</v>
      </c>
      <c r="B1137" t="s">
        <v>12866</v>
      </c>
      <c r="C1137" t="s">
        <v>1283</v>
      </c>
      <c r="D1137">
        <v>10658</v>
      </c>
      <c r="E1137" t="s">
        <v>12867</v>
      </c>
      <c r="F1137" t="s">
        <v>42</v>
      </c>
      <c r="G1137" t="s">
        <v>16</v>
      </c>
      <c r="H1137">
        <v>0</v>
      </c>
      <c r="I1137" t="s">
        <v>17</v>
      </c>
      <c r="J1137" t="s">
        <v>1284</v>
      </c>
      <c r="K1137" s="3">
        <v>43314</v>
      </c>
      <c r="L1137" t="s">
        <v>1414</v>
      </c>
      <c r="M1137" t="s">
        <v>36</v>
      </c>
    </row>
    <row r="1138" spans="1:13" x14ac:dyDescent="0.3">
      <c r="A1138">
        <v>4.5999999999999996</v>
      </c>
      <c r="B1138" t="s">
        <v>1349</v>
      </c>
      <c r="C1138" t="s">
        <v>1283</v>
      </c>
      <c r="D1138">
        <v>57493</v>
      </c>
      <c r="E1138" t="s">
        <v>31</v>
      </c>
      <c r="F1138" t="s">
        <v>42</v>
      </c>
      <c r="G1138" t="s">
        <v>16</v>
      </c>
      <c r="H1138">
        <v>0</v>
      </c>
      <c r="I1138" t="s">
        <v>17</v>
      </c>
      <c r="J1138" t="s">
        <v>1284</v>
      </c>
      <c r="K1138" s="3">
        <v>43312</v>
      </c>
      <c r="L1138" t="s">
        <v>31</v>
      </c>
      <c r="M1138" t="s">
        <v>31</v>
      </c>
    </row>
    <row r="1139" spans="1:13" x14ac:dyDescent="0.3">
      <c r="A1139">
        <v>4.5</v>
      </c>
      <c r="B1139" t="s">
        <v>12868</v>
      </c>
      <c r="C1139" t="s">
        <v>1283</v>
      </c>
      <c r="D1139">
        <v>78361</v>
      </c>
      <c r="E1139" t="s">
        <v>12306</v>
      </c>
      <c r="F1139" t="s">
        <v>42</v>
      </c>
      <c r="G1139" t="s">
        <v>16</v>
      </c>
      <c r="H1139">
        <v>0</v>
      </c>
      <c r="I1139" t="s">
        <v>17</v>
      </c>
      <c r="J1139" t="s">
        <v>1284</v>
      </c>
      <c r="K1139" s="3">
        <v>43286</v>
      </c>
      <c r="L1139" t="s">
        <v>929</v>
      </c>
      <c r="M1139" t="s">
        <v>32</v>
      </c>
    </row>
    <row r="1140" spans="1:13" x14ac:dyDescent="0.3">
      <c r="A1140">
        <v>3.7</v>
      </c>
      <c r="B1140" t="s">
        <v>1416</v>
      </c>
      <c r="C1140" t="s">
        <v>1283</v>
      </c>
      <c r="D1140">
        <v>2594</v>
      </c>
      <c r="E1140" t="s">
        <v>31</v>
      </c>
      <c r="F1140" t="s">
        <v>22</v>
      </c>
      <c r="G1140" t="s">
        <v>16</v>
      </c>
      <c r="H1140">
        <v>0</v>
      </c>
      <c r="I1140" t="s">
        <v>17</v>
      </c>
      <c r="J1140" t="s">
        <v>1284</v>
      </c>
      <c r="K1140" s="3">
        <v>43172</v>
      </c>
      <c r="L1140" t="s">
        <v>31</v>
      </c>
      <c r="M1140" t="s">
        <v>31</v>
      </c>
    </row>
    <row r="1141" spans="1:13" x14ac:dyDescent="0.3">
      <c r="A1141">
        <v>4.0999999999999996</v>
      </c>
      <c r="B1141" t="s">
        <v>12869</v>
      </c>
      <c r="C1141" t="s">
        <v>1283</v>
      </c>
      <c r="D1141">
        <v>13868</v>
      </c>
      <c r="E1141" t="s">
        <v>12551</v>
      </c>
      <c r="F1141" t="s">
        <v>42</v>
      </c>
      <c r="G1141" t="s">
        <v>16</v>
      </c>
      <c r="H1141">
        <v>0</v>
      </c>
      <c r="I1141" t="s">
        <v>17</v>
      </c>
      <c r="J1141" t="s">
        <v>1284</v>
      </c>
      <c r="K1141" s="3">
        <v>42950</v>
      </c>
      <c r="L1141" t="s">
        <v>1418</v>
      </c>
      <c r="M1141" t="s">
        <v>284</v>
      </c>
    </row>
    <row r="1142" spans="1:13" x14ac:dyDescent="0.3">
      <c r="A1142">
        <v>4.4000000000000004</v>
      </c>
      <c r="B1142" t="s">
        <v>1419</v>
      </c>
      <c r="C1142" t="s">
        <v>1283</v>
      </c>
      <c r="D1142">
        <v>135952</v>
      </c>
      <c r="E1142" t="s">
        <v>31</v>
      </c>
      <c r="F1142" t="s">
        <v>26</v>
      </c>
      <c r="G1142" t="s">
        <v>16</v>
      </c>
      <c r="H1142">
        <v>0</v>
      </c>
      <c r="I1142" t="s">
        <v>17</v>
      </c>
      <c r="J1142" t="s">
        <v>1284</v>
      </c>
      <c r="K1142" s="3">
        <v>43311</v>
      </c>
      <c r="L1142" t="s">
        <v>31</v>
      </c>
      <c r="M1142" t="s">
        <v>31</v>
      </c>
    </row>
    <row r="1143" spans="1:13" x14ac:dyDescent="0.3">
      <c r="A1143">
        <v>4.5999999999999996</v>
      </c>
      <c r="B1143" t="s">
        <v>12870</v>
      </c>
      <c r="C1143" t="s">
        <v>1283</v>
      </c>
      <c r="D1143">
        <v>11066</v>
      </c>
      <c r="E1143" t="s">
        <v>12366</v>
      </c>
      <c r="F1143" t="s">
        <v>22</v>
      </c>
      <c r="G1143" t="s">
        <v>16</v>
      </c>
      <c r="H1143">
        <v>0</v>
      </c>
      <c r="I1143" t="s">
        <v>17</v>
      </c>
      <c r="J1143" t="s">
        <v>1284</v>
      </c>
      <c r="K1143" s="3">
        <v>43299</v>
      </c>
      <c r="L1143" t="s">
        <v>1421</v>
      </c>
      <c r="M1143" t="s">
        <v>53</v>
      </c>
    </row>
    <row r="1144" spans="1:13" x14ac:dyDescent="0.3">
      <c r="A1144">
        <v>4.5</v>
      </c>
      <c r="B1144" t="s">
        <v>1354</v>
      </c>
      <c r="C1144" t="s">
        <v>1283</v>
      </c>
      <c r="D1144">
        <v>8188</v>
      </c>
      <c r="E1144" t="s">
        <v>12306</v>
      </c>
      <c r="F1144" t="s">
        <v>34</v>
      </c>
      <c r="G1144" t="s">
        <v>16</v>
      </c>
      <c r="H1144">
        <v>0</v>
      </c>
      <c r="I1144" t="s">
        <v>17</v>
      </c>
      <c r="J1144" t="s">
        <v>1284</v>
      </c>
      <c r="K1144" s="3">
        <v>43312</v>
      </c>
      <c r="L1144" t="s">
        <v>1355</v>
      </c>
      <c r="M1144" t="s">
        <v>50</v>
      </c>
    </row>
    <row r="1145" spans="1:13" x14ac:dyDescent="0.3">
      <c r="A1145">
        <v>4.3</v>
      </c>
      <c r="B1145" t="s">
        <v>1358</v>
      </c>
      <c r="C1145" t="s">
        <v>1283</v>
      </c>
      <c r="D1145">
        <v>45962</v>
      </c>
      <c r="E1145" t="s">
        <v>31</v>
      </c>
      <c r="F1145" t="s">
        <v>42</v>
      </c>
      <c r="G1145" t="s">
        <v>16</v>
      </c>
      <c r="H1145">
        <v>0</v>
      </c>
      <c r="I1145" t="s">
        <v>17</v>
      </c>
      <c r="J1145" t="s">
        <v>1284</v>
      </c>
      <c r="K1145" s="3">
        <v>43312</v>
      </c>
      <c r="L1145" t="s">
        <v>31</v>
      </c>
      <c r="M1145" t="s">
        <v>31</v>
      </c>
    </row>
    <row r="1146" spans="1:13" x14ac:dyDescent="0.3">
      <c r="A1146">
        <v>4.3</v>
      </c>
      <c r="B1146" t="s">
        <v>1422</v>
      </c>
      <c r="C1146" t="s">
        <v>1283</v>
      </c>
      <c r="D1146">
        <v>34861</v>
      </c>
      <c r="E1146" t="s">
        <v>31</v>
      </c>
      <c r="F1146" t="s">
        <v>42</v>
      </c>
      <c r="G1146" t="s">
        <v>16</v>
      </c>
      <c r="H1146">
        <v>0</v>
      </c>
      <c r="I1146" t="s">
        <v>17</v>
      </c>
      <c r="J1146" t="s">
        <v>1284</v>
      </c>
      <c r="K1146" s="3">
        <v>43315</v>
      </c>
      <c r="L1146" t="s">
        <v>31</v>
      </c>
      <c r="M1146" t="s">
        <v>31</v>
      </c>
    </row>
    <row r="1147" spans="1:13" x14ac:dyDescent="0.3">
      <c r="A1147">
        <v>4.3</v>
      </c>
      <c r="B1147" t="s">
        <v>12871</v>
      </c>
      <c r="C1147" t="s">
        <v>1283</v>
      </c>
      <c r="D1147">
        <v>37580</v>
      </c>
      <c r="E1147" t="s">
        <v>31</v>
      </c>
      <c r="F1147" t="s">
        <v>26</v>
      </c>
      <c r="G1147" t="s">
        <v>16</v>
      </c>
      <c r="H1147">
        <v>0</v>
      </c>
      <c r="I1147" t="s">
        <v>17</v>
      </c>
      <c r="J1147" t="s">
        <v>1284</v>
      </c>
      <c r="K1147" s="3">
        <v>43313</v>
      </c>
      <c r="L1147" t="s">
        <v>1424</v>
      </c>
      <c r="M1147" t="s">
        <v>36</v>
      </c>
    </row>
    <row r="1148" spans="1:13" x14ac:dyDescent="0.3">
      <c r="A1148">
        <v>4.4000000000000004</v>
      </c>
      <c r="B1148" t="s">
        <v>12872</v>
      </c>
      <c r="C1148" t="s">
        <v>1283</v>
      </c>
      <c r="D1148">
        <v>281485</v>
      </c>
      <c r="E1148" t="s">
        <v>31</v>
      </c>
      <c r="F1148" t="s">
        <v>26</v>
      </c>
      <c r="G1148" t="s">
        <v>16</v>
      </c>
      <c r="H1148">
        <v>0</v>
      </c>
      <c r="I1148" t="s">
        <v>17</v>
      </c>
      <c r="J1148" t="s">
        <v>1284</v>
      </c>
      <c r="K1148" s="3">
        <v>43231</v>
      </c>
      <c r="L1148" t="s">
        <v>31</v>
      </c>
      <c r="M1148" t="s">
        <v>31</v>
      </c>
    </row>
    <row r="1149" spans="1:13" x14ac:dyDescent="0.3">
      <c r="A1149">
        <v>4.3</v>
      </c>
      <c r="B1149" t="s">
        <v>12873</v>
      </c>
      <c r="C1149" t="s">
        <v>1283</v>
      </c>
      <c r="D1149">
        <v>685</v>
      </c>
      <c r="E1149" t="s">
        <v>12192</v>
      </c>
      <c r="F1149" t="s">
        <v>38</v>
      </c>
      <c r="G1149" t="s">
        <v>16</v>
      </c>
      <c r="H1149">
        <v>0</v>
      </c>
      <c r="I1149" t="s">
        <v>17</v>
      </c>
      <c r="J1149" t="s">
        <v>1284</v>
      </c>
      <c r="K1149" s="3">
        <v>43315</v>
      </c>
      <c r="L1149" t="s">
        <v>1427</v>
      </c>
      <c r="M1149" t="s">
        <v>36</v>
      </c>
    </row>
    <row r="1150" spans="1:13" x14ac:dyDescent="0.3">
      <c r="A1150">
        <v>4.4000000000000004</v>
      </c>
      <c r="B1150" t="s">
        <v>1359</v>
      </c>
      <c r="C1150" t="s">
        <v>1283</v>
      </c>
      <c r="D1150">
        <v>126447</v>
      </c>
      <c r="E1150" t="s">
        <v>31</v>
      </c>
      <c r="F1150" t="s">
        <v>42</v>
      </c>
      <c r="G1150" t="s">
        <v>16</v>
      </c>
      <c r="H1150">
        <v>0</v>
      </c>
      <c r="I1150" t="s">
        <v>17</v>
      </c>
      <c r="J1150" t="s">
        <v>1284</v>
      </c>
      <c r="K1150" s="3">
        <v>43313</v>
      </c>
      <c r="L1150" t="s">
        <v>31</v>
      </c>
      <c r="M1150" t="s">
        <v>31</v>
      </c>
    </row>
    <row r="1151" spans="1:13" x14ac:dyDescent="0.3">
      <c r="A1151">
        <v>4.3</v>
      </c>
      <c r="B1151" t="s">
        <v>1388</v>
      </c>
      <c r="C1151" t="s">
        <v>1283</v>
      </c>
      <c r="D1151">
        <v>129304</v>
      </c>
      <c r="E1151" t="s">
        <v>31</v>
      </c>
      <c r="F1151" t="s">
        <v>26</v>
      </c>
      <c r="G1151" t="s">
        <v>16</v>
      </c>
      <c r="H1151">
        <v>0</v>
      </c>
      <c r="I1151" t="s">
        <v>17</v>
      </c>
      <c r="J1151" t="s">
        <v>1284</v>
      </c>
      <c r="K1151" s="3">
        <v>43314</v>
      </c>
      <c r="L1151" t="s">
        <v>31</v>
      </c>
      <c r="M1151" t="s">
        <v>31</v>
      </c>
    </row>
    <row r="1152" spans="1:13" x14ac:dyDescent="0.3">
      <c r="A1152">
        <v>4.4000000000000004</v>
      </c>
      <c r="B1152" t="s">
        <v>1428</v>
      </c>
      <c r="C1152" t="s">
        <v>1283</v>
      </c>
      <c r="D1152">
        <v>3780</v>
      </c>
      <c r="E1152" t="s">
        <v>12216</v>
      </c>
      <c r="F1152" t="s">
        <v>34</v>
      </c>
      <c r="G1152" t="s">
        <v>16</v>
      </c>
      <c r="H1152">
        <v>0</v>
      </c>
      <c r="I1152" t="s">
        <v>17</v>
      </c>
      <c r="J1152" t="s">
        <v>1284</v>
      </c>
      <c r="K1152" s="3">
        <v>43315</v>
      </c>
      <c r="L1152" t="s">
        <v>1429</v>
      </c>
      <c r="M1152" t="s">
        <v>143</v>
      </c>
    </row>
    <row r="1153" spans="1:13" x14ac:dyDescent="0.3">
      <c r="A1153">
        <v>4.0999999999999996</v>
      </c>
      <c r="B1153" t="s">
        <v>1430</v>
      </c>
      <c r="C1153" t="s">
        <v>1283</v>
      </c>
      <c r="D1153">
        <v>15192</v>
      </c>
      <c r="E1153" t="s">
        <v>12264</v>
      </c>
      <c r="F1153" t="s">
        <v>42</v>
      </c>
      <c r="G1153" t="s">
        <v>16</v>
      </c>
      <c r="H1153">
        <v>0</v>
      </c>
      <c r="I1153" t="s">
        <v>17</v>
      </c>
      <c r="J1153" t="s">
        <v>1284</v>
      </c>
      <c r="K1153" s="3">
        <v>43243</v>
      </c>
      <c r="L1153" t="s">
        <v>1230</v>
      </c>
      <c r="M1153" t="s">
        <v>50</v>
      </c>
    </row>
    <row r="1154" spans="1:13" x14ac:dyDescent="0.3">
      <c r="A1154">
        <v>4.4000000000000004</v>
      </c>
      <c r="B1154" t="s">
        <v>12874</v>
      </c>
      <c r="C1154" t="s">
        <v>1283</v>
      </c>
      <c r="D1154">
        <v>5950</v>
      </c>
      <c r="E1154" t="s">
        <v>12190</v>
      </c>
      <c r="F1154" t="s">
        <v>22</v>
      </c>
      <c r="G1154" t="s">
        <v>16</v>
      </c>
      <c r="H1154">
        <v>0</v>
      </c>
      <c r="I1154" t="s">
        <v>17</v>
      </c>
      <c r="J1154" t="s">
        <v>1284</v>
      </c>
      <c r="K1154" s="3">
        <v>43252</v>
      </c>
      <c r="L1154">
        <v>2.1309999999999998</v>
      </c>
      <c r="M1154" t="s">
        <v>50</v>
      </c>
    </row>
    <row r="1155" spans="1:13" x14ac:dyDescent="0.3">
      <c r="A1155">
        <v>4.2</v>
      </c>
      <c r="B1155" t="s">
        <v>12875</v>
      </c>
      <c r="C1155" t="s">
        <v>1283</v>
      </c>
      <c r="D1155">
        <v>15993</v>
      </c>
      <c r="E1155" t="s">
        <v>12572</v>
      </c>
      <c r="F1155" t="s">
        <v>42</v>
      </c>
      <c r="G1155" t="s">
        <v>16</v>
      </c>
      <c r="H1155">
        <v>0</v>
      </c>
      <c r="I1155" t="s">
        <v>17</v>
      </c>
      <c r="J1155" t="s">
        <v>1284</v>
      </c>
      <c r="K1155" s="3">
        <v>43229</v>
      </c>
      <c r="L1155" t="s">
        <v>1433</v>
      </c>
      <c r="M1155" t="s">
        <v>36</v>
      </c>
    </row>
    <row r="1156" spans="1:13" x14ac:dyDescent="0.3">
      <c r="A1156">
        <v>4.3</v>
      </c>
      <c r="B1156" t="s">
        <v>12876</v>
      </c>
      <c r="C1156" t="s">
        <v>1283</v>
      </c>
      <c r="D1156">
        <v>5905</v>
      </c>
      <c r="E1156" t="s">
        <v>12877</v>
      </c>
      <c r="F1156" t="s">
        <v>22</v>
      </c>
      <c r="G1156" t="s">
        <v>16</v>
      </c>
      <c r="H1156">
        <v>0</v>
      </c>
      <c r="I1156" t="s">
        <v>17</v>
      </c>
      <c r="J1156" t="s">
        <v>1284</v>
      </c>
      <c r="K1156" s="3">
        <v>43308</v>
      </c>
      <c r="L1156" t="s">
        <v>1435</v>
      </c>
      <c r="M1156" t="s">
        <v>36</v>
      </c>
    </row>
    <row r="1157" spans="1:13" x14ac:dyDescent="0.3">
      <c r="A1157">
        <v>4.4000000000000004</v>
      </c>
      <c r="B1157" t="s">
        <v>1366</v>
      </c>
      <c r="C1157" t="s">
        <v>1283</v>
      </c>
      <c r="D1157">
        <v>7731</v>
      </c>
      <c r="E1157" t="s">
        <v>12219</v>
      </c>
      <c r="F1157" t="s">
        <v>34</v>
      </c>
      <c r="G1157" t="s">
        <v>16</v>
      </c>
      <c r="H1157">
        <v>0</v>
      </c>
      <c r="I1157" t="s">
        <v>17</v>
      </c>
      <c r="J1157" t="s">
        <v>1284</v>
      </c>
      <c r="K1157" s="3">
        <v>43314</v>
      </c>
      <c r="L1157" t="s">
        <v>1367</v>
      </c>
      <c r="M1157" t="s">
        <v>143</v>
      </c>
    </row>
    <row r="1158" spans="1:13" x14ac:dyDescent="0.3">
      <c r="A1158">
        <v>4.3</v>
      </c>
      <c r="B1158" t="s">
        <v>12838</v>
      </c>
      <c r="C1158" t="s">
        <v>1283</v>
      </c>
      <c r="D1158">
        <v>659760</v>
      </c>
      <c r="E1158" t="s">
        <v>12681</v>
      </c>
      <c r="F1158" t="s">
        <v>29</v>
      </c>
      <c r="G1158" t="s">
        <v>16</v>
      </c>
      <c r="H1158">
        <v>0</v>
      </c>
      <c r="I1158" t="s">
        <v>17</v>
      </c>
      <c r="J1158" t="s">
        <v>1284</v>
      </c>
      <c r="K1158" s="3">
        <v>43299</v>
      </c>
      <c r="L1158" t="s">
        <v>1326</v>
      </c>
      <c r="M1158" t="s">
        <v>36</v>
      </c>
    </row>
    <row r="1159" spans="1:13" x14ac:dyDescent="0.3">
      <c r="A1159">
        <v>4.3</v>
      </c>
      <c r="B1159" t="s">
        <v>12878</v>
      </c>
      <c r="C1159" t="s">
        <v>1283</v>
      </c>
      <c r="D1159">
        <v>14627</v>
      </c>
      <c r="E1159" t="s">
        <v>12209</v>
      </c>
      <c r="F1159" t="s">
        <v>42</v>
      </c>
      <c r="G1159" t="s">
        <v>16</v>
      </c>
      <c r="H1159">
        <v>0</v>
      </c>
      <c r="I1159" t="s">
        <v>17</v>
      </c>
      <c r="J1159" t="s">
        <v>1284</v>
      </c>
      <c r="K1159" s="3">
        <v>43290</v>
      </c>
      <c r="L1159">
        <v>5.0999999999999996</v>
      </c>
      <c r="M1159" t="s">
        <v>50</v>
      </c>
    </row>
    <row r="1160" spans="1:13" x14ac:dyDescent="0.3">
      <c r="A1160">
        <v>3.9</v>
      </c>
      <c r="B1160" t="s">
        <v>12879</v>
      </c>
      <c r="C1160" t="s">
        <v>1283</v>
      </c>
      <c r="D1160">
        <v>1098</v>
      </c>
      <c r="E1160" t="s">
        <v>12416</v>
      </c>
      <c r="F1160" t="s">
        <v>34</v>
      </c>
      <c r="G1160" t="s">
        <v>16</v>
      </c>
      <c r="H1160">
        <v>0</v>
      </c>
      <c r="I1160" t="s">
        <v>17</v>
      </c>
      <c r="J1160" t="s">
        <v>1284</v>
      </c>
      <c r="K1160" s="3">
        <v>43229</v>
      </c>
      <c r="L1160" t="s">
        <v>1433</v>
      </c>
      <c r="M1160" t="s">
        <v>36</v>
      </c>
    </row>
    <row r="1161" spans="1:13" x14ac:dyDescent="0.3">
      <c r="A1161">
        <v>4.0999999999999996</v>
      </c>
      <c r="B1161" t="s">
        <v>12880</v>
      </c>
      <c r="C1161" t="s">
        <v>1283</v>
      </c>
      <c r="D1161">
        <v>2898</v>
      </c>
      <c r="E1161" t="s">
        <v>12572</v>
      </c>
      <c r="F1161" t="s">
        <v>34</v>
      </c>
      <c r="G1161" t="s">
        <v>16</v>
      </c>
      <c r="H1161">
        <v>0</v>
      </c>
      <c r="I1161" t="s">
        <v>17</v>
      </c>
      <c r="J1161" t="s">
        <v>1284</v>
      </c>
      <c r="K1161" s="3">
        <v>43229</v>
      </c>
      <c r="L1161" t="s">
        <v>1433</v>
      </c>
      <c r="M1161" t="s">
        <v>36</v>
      </c>
    </row>
    <row r="1162" spans="1:13" x14ac:dyDescent="0.3">
      <c r="A1162">
        <v>4.0999999999999996</v>
      </c>
      <c r="B1162" t="s">
        <v>1439</v>
      </c>
      <c r="C1162" t="s">
        <v>1283</v>
      </c>
      <c r="D1162">
        <v>70782</v>
      </c>
      <c r="E1162" t="s">
        <v>12877</v>
      </c>
      <c r="F1162" t="s">
        <v>42</v>
      </c>
      <c r="G1162" t="s">
        <v>16</v>
      </c>
      <c r="H1162">
        <v>0</v>
      </c>
      <c r="I1162" t="s">
        <v>17</v>
      </c>
      <c r="J1162" t="s">
        <v>1284</v>
      </c>
      <c r="K1162" s="3">
        <v>43306</v>
      </c>
      <c r="L1162" t="s">
        <v>1440</v>
      </c>
      <c r="M1162" t="s">
        <v>20</v>
      </c>
    </row>
    <row r="1163" spans="1:13" x14ac:dyDescent="0.3">
      <c r="A1163">
        <v>4.2</v>
      </c>
      <c r="B1163" t="s">
        <v>1441</v>
      </c>
      <c r="C1163" t="s">
        <v>1283</v>
      </c>
      <c r="D1163">
        <v>11264</v>
      </c>
      <c r="E1163" t="s">
        <v>12219</v>
      </c>
      <c r="F1163" t="s">
        <v>42</v>
      </c>
      <c r="G1163" t="s">
        <v>16</v>
      </c>
      <c r="H1163">
        <v>0</v>
      </c>
      <c r="I1163" t="s">
        <v>17</v>
      </c>
      <c r="J1163" t="s">
        <v>1284</v>
      </c>
      <c r="K1163" s="3">
        <v>43277</v>
      </c>
      <c r="L1163" t="s">
        <v>1442</v>
      </c>
      <c r="M1163" t="s">
        <v>32</v>
      </c>
    </row>
    <row r="1164" spans="1:13" x14ac:dyDescent="0.3">
      <c r="A1164">
        <v>4.5</v>
      </c>
      <c r="B1164" t="s">
        <v>12881</v>
      </c>
      <c r="C1164" t="s">
        <v>1283</v>
      </c>
      <c r="D1164">
        <v>100997</v>
      </c>
      <c r="E1164" t="s">
        <v>12185</v>
      </c>
      <c r="F1164" t="s">
        <v>26</v>
      </c>
      <c r="G1164" t="s">
        <v>16</v>
      </c>
      <c r="H1164">
        <v>0</v>
      </c>
      <c r="I1164" t="s">
        <v>17</v>
      </c>
      <c r="J1164" t="s">
        <v>1284</v>
      </c>
      <c r="K1164" s="3">
        <v>43308</v>
      </c>
      <c r="L1164" t="s">
        <v>1444</v>
      </c>
      <c r="M1164" t="s">
        <v>143</v>
      </c>
    </row>
    <row r="1165" spans="1:13" x14ac:dyDescent="0.3">
      <c r="A1165">
        <v>4.2</v>
      </c>
      <c r="B1165" t="s">
        <v>1338</v>
      </c>
      <c r="C1165" t="s">
        <v>1283</v>
      </c>
      <c r="D1165">
        <v>347874</v>
      </c>
      <c r="E1165" t="s">
        <v>31</v>
      </c>
      <c r="F1165" t="s">
        <v>240</v>
      </c>
      <c r="G1165" t="s">
        <v>16</v>
      </c>
      <c r="H1165">
        <v>0</v>
      </c>
      <c r="I1165" t="s">
        <v>17</v>
      </c>
      <c r="J1165" t="s">
        <v>1284</v>
      </c>
      <c r="K1165" s="3">
        <v>43307</v>
      </c>
      <c r="L1165" t="s">
        <v>1339</v>
      </c>
      <c r="M1165" t="s">
        <v>31</v>
      </c>
    </row>
    <row r="1166" spans="1:13" x14ac:dyDescent="0.3">
      <c r="A1166">
        <v>4.7</v>
      </c>
      <c r="B1166" t="s">
        <v>1445</v>
      </c>
      <c r="C1166" t="s">
        <v>1283</v>
      </c>
      <c r="D1166">
        <v>3290</v>
      </c>
      <c r="E1166" t="s">
        <v>12190</v>
      </c>
      <c r="F1166" t="s">
        <v>38</v>
      </c>
      <c r="G1166" t="s">
        <v>16</v>
      </c>
      <c r="H1166">
        <v>0</v>
      </c>
      <c r="I1166" t="s">
        <v>17</v>
      </c>
      <c r="J1166" t="s">
        <v>1284</v>
      </c>
      <c r="K1166" s="3">
        <v>43250</v>
      </c>
      <c r="L1166" t="s">
        <v>1446</v>
      </c>
      <c r="M1166" t="s">
        <v>143</v>
      </c>
    </row>
    <row r="1167" spans="1:13" x14ac:dyDescent="0.3">
      <c r="A1167">
        <v>4.4000000000000004</v>
      </c>
      <c r="B1167" t="s">
        <v>12882</v>
      </c>
      <c r="C1167" t="s">
        <v>1283</v>
      </c>
      <c r="D1167">
        <v>341090</v>
      </c>
      <c r="E1167" t="s">
        <v>12537</v>
      </c>
      <c r="F1167" t="s">
        <v>55</v>
      </c>
      <c r="G1167" t="s">
        <v>16</v>
      </c>
      <c r="H1167">
        <v>0</v>
      </c>
      <c r="I1167" t="s">
        <v>17</v>
      </c>
      <c r="J1167" t="s">
        <v>1284</v>
      </c>
      <c r="K1167" s="3">
        <v>43312</v>
      </c>
      <c r="L1167" t="s">
        <v>1448</v>
      </c>
      <c r="M1167" t="s">
        <v>36</v>
      </c>
    </row>
    <row r="1168" spans="1:13" x14ac:dyDescent="0.3">
      <c r="A1168">
        <v>4.5999999999999996</v>
      </c>
      <c r="B1168" t="s">
        <v>12883</v>
      </c>
      <c r="C1168" t="s">
        <v>1283</v>
      </c>
      <c r="D1168">
        <v>964</v>
      </c>
      <c r="E1168" t="s">
        <v>12177</v>
      </c>
      <c r="F1168" t="s">
        <v>15</v>
      </c>
      <c r="G1168" t="s">
        <v>16</v>
      </c>
      <c r="H1168">
        <v>0</v>
      </c>
      <c r="I1168" t="s">
        <v>17</v>
      </c>
      <c r="J1168" t="s">
        <v>1284</v>
      </c>
      <c r="K1168" s="3">
        <v>43263</v>
      </c>
      <c r="L1168" t="s">
        <v>1446</v>
      </c>
      <c r="M1168" t="s">
        <v>143</v>
      </c>
    </row>
    <row r="1169" spans="1:13" x14ac:dyDescent="0.3">
      <c r="A1169">
        <v>4.5999999999999996</v>
      </c>
      <c r="B1169" t="s">
        <v>1450</v>
      </c>
      <c r="C1169" t="s">
        <v>1283</v>
      </c>
      <c r="D1169">
        <v>87951</v>
      </c>
      <c r="E1169" t="s">
        <v>12884</v>
      </c>
      <c r="F1169" t="s">
        <v>26</v>
      </c>
      <c r="G1169" t="s">
        <v>16</v>
      </c>
      <c r="H1169">
        <v>0</v>
      </c>
      <c r="I1169" t="s">
        <v>17</v>
      </c>
      <c r="J1169" t="s">
        <v>1284</v>
      </c>
      <c r="K1169" s="3">
        <v>43304</v>
      </c>
      <c r="L1169" t="s">
        <v>1451</v>
      </c>
      <c r="M1169" t="s">
        <v>50</v>
      </c>
    </row>
    <row r="1170" spans="1:13" x14ac:dyDescent="0.3">
      <c r="A1170">
        <v>4.4000000000000004</v>
      </c>
      <c r="B1170" t="s">
        <v>1321</v>
      </c>
      <c r="C1170" t="s">
        <v>1283</v>
      </c>
      <c r="D1170">
        <v>250719</v>
      </c>
      <c r="E1170" t="s">
        <v>12194</v>
      </c>
      <c r="F1170" t="s">
        <v>55</v>
      </c>
      <c r="G1170" t="s">
        <v>16</v>
      </c>
      <c r="H1170">
        <v>0</v>
      </c>
      <c r="I1170" t="s">
        <v>17</v>
      </c>
      <c r="J1170" t="s">
        <v>1284</v>
      </c>
      <c r="K1170" s="3">
        <v>43312</v>
      </c>
      <c r="L1170" t="s">
        <v>1322</v>
      </c>
      <c r="M1170" t="s">
        <v>143</v>
      </c>
    </row>
    <row r="1171" spans="1:13" x14ac:dyDescent="0.3">
      <c r="A1171">
        <v>4.5999999999999996</v>
      </c>
      <c r="B1171" t="s">
        <v>12839</v>
      </c>
      <c r="C1171" t="s">
        <v>1283</v>
      </c>
      <c r="D1171">
        <v>510401</v>
      </c>
      <c r="E1171" t="s">
        <v>12840</v>
      </c>
      <c r="F1171" t="s">
        <v>55</v>
      </c>
      <c r="G1171" t="s">
        <v>16</v>
      </c>
      <c r="H1171">
        <v>0</v>
      </c>
      <c r="I1171" t="s">
        <v>17</v>
      </c>
      <c r="J1171" t="s">
        <v>1284</v>
      </c>
      <c r="K1171" s="3">
        <v>43313</v>
      </c>
      <c r="L1171" t="s">
        <v>1328</v>
      </c>
      <c r="M1171" t="s">
        <v>143</v>
      </c>
    </row>
    <row r="1172" spans="1:13" x14ac:dyDescent="0.3">
      <c r="A1172">
        <v>4.3</v>
      </c>
      <c r="B1172" t="s">
        <v>1452</v>
      </c>
      <c r="C1172" t="s">
        <v>1283</v>
      </c>
      <c r="D1172">
        <v>24729</v>
      </c>
      <c r="E1172" t="s">
        <v>12265</v>
      </c>
      <c r="F1172" t="s">
        <v>42</v>
      </c>
      <c r="G1172" t="s">
        <v>16</v>
      </c>
      <c r="H1172">
        <v>0</v>
      </c>
      <c r="I1172" t="s">
        <v>17</v>
      </c>
      <c r="J1172" t="s">
        <v>1284</v>
      </c>
      <c r="K1172" s="3">
        <v>43315</v>
      </c>
      <c r="L1172" t="s">
        <v>1453</v>
      </c>
      <c r="M1172" t="s">
        <v>143</v>
      </c>
    </row>
    <row r="1173" spans="1:13" x14ac:dyDescent="0.3">
      <c r="A1173">
        <v>4</v>
      </c>
      <c r="B1173" t="s">
        <v>12885</v>
      </c>
      <c r="C1173" t="s">
        <v>1283</v>
      </c>
      <c r="D1173">
        <v>78306</v>
      </c>
      <c r="E1173" t="s">
        <v>12416</v>
      </c>
      <c r="F1173" t="s">
        <v>26</v>
      </c>
      <c r="G1173" t="s">
        <v>16</v>
      </c>
      <c r="H1173">
        <v>0</v>
      </c>
      <c r="I1173" t="s">
        <v>17</v>
      </c>
      <c r="J1173" t="s">
        <v>1284</v>
      </c>
      <c r="K1173" s="3">
        <v>43312</v>
      </c>
      <c r="L1173" t="s">
        <v>563</v>
      </c>
      <c r="M1173" t="s">
        <v>36</v>
      </c>
    </row>
    <row r="1174" spans="1:13" x14ac:dyDescent="0.3">
      <c r="A1174">
        <v>4.4000000000000004</v>
      </c>
      <c r="B1174" t="s">
        <v>1455</v>
      </c>
      <c r="C1174" t="s">
        <v>1283</v>
      </c>
      <c r="D1174">
        <v>43313</v>
      </c>
      <c r="E1174" t="s">
        <v>12441</v>
      </c>
      <c r="F1174" t="s">
        <v>42</v>
      </c>
      <c r="G1174" t="s">
        <v>16</v>
      </c>
      <c r="H1174">
        <v>0</v>
      </c>
      <c r="I1174" t="s">
        <v>17</v>
      </c>
      <c r="J1174" t="s">
        <v>1284</v>
      </c>
      <c r="K1174" s="3">
        <v>43290</v>
      </c>
      <c r="L1174" t="s">
        <v>802</v>
      </c>
      <c r="M1174" t="s">
        <v>50</v>
      </c>
    </row>
    <row r="1175" spans="1:13" x14ac:dyDescent="0.3">
      <c r="A1175">
        <v>4.5999999999999996</v>
      </c>
      <c r="B1175" t="s">
        <v>1456</v>
      </c>
      <c r="C1175" t="s">
        <v>1283</v>
      </c>
      <c r="D1175">
        <v>1374549</v>
      </c>
      <c r="E1175" t="s">
        <v>12265</v>
      </c>
      <c r="F1175" t="s">
        <v>55</v>
      </c>
      <c r="G1175" t="s">
        <v>16</v>
      </c>
      <c r="H1175">
        <v>0</v>
      </c>
      <c r="I1175" t="s">
        <v>17</v>
      </c>
      <c r="J1175" t="s">
        <v>1284</v>
      </c>
      <c r="K1175" s="3">
        <v>43304</v>
      </c>
      <c r="L1175">
        <v>3.52</v>
      </c>
      <c r="M1175" t="s">
        <v>143</v>
      </c>
    </row>
    <row r="1176" spans="1:13" x14ac:dyDescent="0.3">
      <c r="A1176">
        <v>4.2</v>
      </c>
      <c r="B1176" t="s">
        <v>12886</v>
      </c>
      <c r="C1176" t="s">
        <v>1283</v>
      </c>
      <c r="D1176">
        <v>208463</v>
      </c>
      <c r="E1176" t="s">
        <v>31</v>
      </c>
      <c r="F1176" t="s">
        <v>55</v>
      </c>
      <c r="G1176" t="s">
        <v>16</v>
      </c>
      <c r="H1176">
        <v>0</v>
      </c>
      <c r="I1176" t="s">
        <v>17</v>
      </c>
      <c r="J1176" t="s">
        <v>1284</v>
      </c>
      <c r="K1176" s="3">
        <v>43307</v>
      </c>
      <c r="L1176" t="s">
        <v>31</v>
      </c>
      <c r="M1176" t="s">
        <v>31</v>
      </c>
    </row>
    <row r="1177" spans="1:13" x14ac:dyDescent="0.3">
      <c r="A1177">
        <v>4.0999999999999996</v>
      </c>
      <c r="B1177" t="s">
        <v>12887</v>
      </c>
      <c r="C1177" t="s">
        <v>1283</v>
      </c>
      <c r="D1177">
        <v>6998</v>
      </c>
      <c r="E1177" t="s">
        <v>12219</v>
      </c>
      <c r="F1177" t="s">
        <v>42</v>
      </c>
      <c r="G1177" t="s">
        <v>16</v>
      </c>
      <c r="H1177">
        <v>0</v>
      </c>
      <c r="I1177" t="s">
        <v>17</v>
      </c>
      <c r="J1177" t="s">
        <v>1284</v>
      </c>
      <c r="K1177" s="3">
        <v>43313</v>
      </c>
      <c r="L1177" t="s">
        <v>1459</v>
      </c>
      <c r="M1177" t="s">
        <v>143</v>
      </c>
    </row>
    <row r="1178" spans="1:13" x14ac:dyDescent="0.3">
      <c r="A1178">
        <v>3.6</v>
      </c>
      <c r="B1178" t="s">
        <v>12888</v>
      </c>
      <c r="C1178" t="s">
        <v>1461</v>
      </c>
      <c r="D1178">
        <v>145323</v>
      </c>
      <c r="E1178" t="s">
        <v>12359</v>
      </c>
      <c r="F1178" t="s">
        <v>55</v>
      </c>
      <c r="G1178" t="s">
        <v>16</v>
      </c>
      <c r="H1178">
        <v>0</v>
      </c>
      <c r="I1178" t="s">
        <v>17</v>
      </c>
      <c r="J1178" t="s">
        <v>1462</v>
      </c>
      <c r="K1178" s="3">
        <v>43312</v>
      </c>
      <c r="L1178" t="s">
        <v>1463</v>
      </c>
      <c r="M1178" t="s">
        <v>36</v>
      </c>
    </row>
    <row r="1179" spans="1:13" x14ac:dyDescent="0.3">
      <c r="A1179" t="s">
        <v>12196</v>
      </c>
      <c r="B1179" t="s">
        <v>12889</v>
      </c>
      <c r="C1179" t="s">
        <v>1461</v>
      </c>
      <c r="D1179">
        <v>95</v>
      </c>
      <c r="E1179" t="s">
        <v>12190</v>
      </c>
      <c r="F1179" t="s">
        <v>38</v>
      </c>
      <c r="G1179" t="s">
        <v>16</v>
      </c>
      <c r="H1179">
        <v>0</v>
      </c>
      <c r="I1179" t="s">
        <v>17</v>
      </c>
      <c r="J1179" t="s">
        <v>1462</v>
      </c>
      <c r="K1179" s="3">
        <v>43106</v>
      </c>
      <c r="L1179" t="s">
        <v>201</v>
      </c>
      <c r="M1179" t="s">
        <v>39</v>
      </c>
    </row>
    <row r="1180" spans="1:13" x14ac:dyDescent="0.3">
      <c r="A1180">
        <v>4.0999999999999996</v>
      </c>
      <c r="B1180" t="s">
        <v>12890</v>
      </c>
      <c r="C1180" t="s">
        <v>1461</v>
      </c>
      <c r="D1180">
        <v>64784</v>
      </c>
      <c r="E1180" t="s">
        <v>12332</v>
      </c>
      <c r="F1180" t="s">
        <v>55</v>
      </c>
      <c r="G1180" t="s">
        <v>16</v>
      </c>
      <c r="H1180">
        <v>0</v>
      </c>
      <c r="I1180" t="s">
        <v>17</v>
      </c>
      <c r="J1180" t="s">
        <v>1462</v>
      </c>
      <c r="K1180" s="3">
        <v>43314</v>
      </c>
      <c r="L1180" t="s">
        <v>1466</v>
      </c>
      <c r="M1180" t="s">
        <v>143</v>
      </c>
    </row>
    <row r="1181" spans="1:13" x14ac:dyDescent="0.3">
      <c r="A1181">
        <v>4.5999999999999996</v>
      </c>
      <c r="B1181" t="s">
        <v>12891</v>
      </c>
      <c r="C1181" t="s">
        <v>1461</v>
      </c>
      <c r="D1181">
        <v>32997</v>
      </c>
      <c r="E1181" t="s">
        <v>12332</v>
      </c>
      <c r="F1181" t="s">
        <v>42</v>
      </c>
      <c r="G1181" t="s">
        <v>16</v>
      </c>
      <c r="H1181">
        <v>0</v>
      </c>
      <c r="I1181" t="s">
        <v>17</v>
      </c>
      <c r="J1181" t="s">
        <v>1462</v>
      </c>
      <c r="K1181" s="3">
        <v>43316</v>
      </c>
      <c r="L1181" t="s">
        <v>784</v>
      </c>
      <c r="M1181" t="s">
        <v>50</v>
      </c>
    </row>
    <row r="1182" spans="1:13" x14ac:dyDescent="0.3">
      <c r="A1182" t="s">
        <v>12196</v>
      </c>
      <c r="B1182" t="s">
        <v>12892</v>
      </c>
      <c r="C1182" t="s">
        <v>1461</v>
      </c>
      <c r="D1182">
        <v>82</v>
      </c>
      <c r="E1182" t="s">
        <v>12322</v>
      </c>
      <c r="F1182" t="s">
        <v>15</v>
      </c>
      <c r="G1182" t="s">
        <v>16</v>
      </c>
      <c r="H1182">
        <v>0</v>
      </c>
      <c r="I1182" t="s">
        <v>17</v>
      </c>
      <c r="J1182" t="s">
        <v>1462</v>
      </c>
      <c r="K1182" s="3">
        <v>43274</v>
      </c>
      <c r="L1182">
        <v>1.1000000000000001</v>
      </c>
      <c r="M1182" t="s">
        <v>50</v>
      </c>
    </row>
    <row r="1183" spans="1:13" x14ac:dyDescent="0.3">
      <c r="A1183">
        <v>4.7</v>
      </c>
      <c r="B1183" t="s">
        <v>1469</v>
      </c>
      <c r="C1183" t="s">
        <v>1461</v>
      </c>
      <c r="D1183">
        <v>2707</v>
      </c>
      <c r="E1183" t="s">
        <v>12260</v>
      </c>
      <c r="F1183" t="s">
        <v>34</v>
      </c>
      <c r="G1183" t="s">
        <v>16</v>
      </c>
      <c r="H1183">
        <v>0</v>
      </c>
      <c r="I1183" t="s">
        <v>17</v>
      </c>
      <c r="J1183" t="s">
        <v>1462</v>
      </c>
      <c r="K1183" s="3">
        <v>43235</v>
      </c>
      <c r="L1183">
        <v>2.12</v>
      </c>
      <c r="M1183" t="s">
        <v>20</v>
      </c>
    </row>
    <row r="1184" spans="1:13" x14ac:dyDescent="0.3">
      <c r="A1184">
        <v>4.7</v>
      </c>
      <c r="B1184" t="s">
        <v>1470</v>
      </c>
      <c r="C1184" t="s">
        <v>1461</v>
      </c>
      <c r="D1184">
        <v>129737</v>
      </c>
      <c r="E1184" t="s">
        <v>31</v>
      </c>
      <c r="F1184" t="s">
        <v>42</v>
      </c>
      <c r="G1184" t="s">
        <v>16</v>
      </c>
      <c r="H1184">
        <v>0</v>
      </c>
      <c r="I1184" t="s">
        <v>30</v>
      </c>
      <c r="J1184" t="s">
        <v>1462</v>
      </c>
      <c r="K1184" s="3">
        <v>43315</v>
      </c>
      <c r="L1184" t="s">
        <v>31</v>
      </c>
      <c r="M1184" t="s">
        <v>31</v>
      </c>
    </row>
    <row r="1185" spans="1:13" x14ac:dyDescent="0.3">
      <c r="A1185">
        <v>4.7</v>
      </c>
      <c r="B1185" t="s">
        <v>1471</v>
      </c>
      <c r="C1185" t="s">
        <v>1461</v>
      </c>
      <c r="D1185">
        <v>611136</v>
      </c>
      <c r="E1185" t="s">
        <v>12175</v>
      </c>
      <c r="F1185" t="s">
        <v>55</v>
      </c>
      <c r="G1185" t="s">
        <v>16</v>
      </c>
      <c r="H1185">
        <v>0</v>
      </c>
      <c r="I1185" t="s">
        <v>17</v>
      </c>
      <c r="J1185" t="s">
        <v>1462</v>
      </c>
      <c r="K1185" s="3">
        <v>43294</v>
      </c>
      <c r="L1185" t="s">
        <v>1472</v>
      </c>
      <c r="M1185" t="s">
        <v>20</v>
      </c>
    </row>
    <row r="1186" spans="1:13" x14ac:dyDescent="0.3">
      <c r="A1186">
        <v>4.7</v>
      </c>
      <c r="B1186" t="s">
        <v>1473</v>
      </c>
      <c r="C1186" t="s">
        <v>1461</v>
      </c>
      <c r="D1186">
        <v>6118</v>
      </c>
      <c r="E1186" t="s">
        <v>31</v>
      </c>
      <c r="F1186" t="s">
        <v>42</v>
      </c>
      <c r="G1186" t="s">
        <v>16</v>
      </c>
      <c r="H1186">
        <v>0</v>
      </c>
      <c r="I1186" t="s">
        <v>17</v>
      </c>
      <c r="J1186" t="s">
        <v>1462</v>
      </c>
      <c r="K1186" s="3">
        <v>43288</v>
      </c>
      <c r="L1186" t="s">
        <v>31</v>
      </c>
      <c r="M1186" t="s">
        <v>31</v>
      </c>
    </row>
    <row r="1187" spans="1:13" x14ac:dyDescent="0.3">
      <c r="A1187">
        <v>4.0999999999999996</v>
      </c>
      <c r="B1187" t="s">
        <v>12893</v>
      </c>
      <c r="C1187" t="s">
        <v>1461</v>
      </c>
      <c r="D1187">
        <v>2473</v>
      </c>
      <c r="E1187" t="s">
        <v>12177</v>
      </c>
      <c r="F1187" t="s">
        <v>22</v>
      </c>
      <c r="G1187" t="s">
        <v>16</v>
      </c>
      <c r="H1187">
        <v>0</v>
      </c>
      <c r="I1187" t="s">
        <v>17</v>
      </c>
      <c r="J1187" t="s">
        <v>1462</v>
      </c>
      <c r="K1187" s="3">
        <v>43309</v>
      </c>
      <c r="L1187" t="s">
        <v>1475</v>
      </c>
      <c r="M1187" t="s">
        <v>36</v>
      </c>
    </row>
    <row r="1188" spans="1:13" x14ac:dyDescent="0.3">
      <c r="A1188">
        <v>3.4</v>
      </c>
      <c r="B1188" t="s">
        <v>12894</v>
      </c>
      <c r="C1188" t="s">
        <v>1461</v>
      </c>
      <c r="D1188">
        <v>109784</v>
      </c>
      <c r="E1188" t="s">
        <v>12895</v>
      </c>
      <c r="F1188" t="s">
        <v>55</v>
      </c>
      <c r="G1188" t="s">
        <v>16</v>
      </c>
      <c r="H1188">
        <v>0</v>
      </c>
      <c r="I1188" t="s">
        <v>17</v>
      </c>
      <c r="J1188" t="s">
        <v>1462</v>
      </c>
      <c r="K1188" s="3">
        <v>43315</v>
      </c>
      <c r="L1188" t="s">
        <v>1477</v>
      </c>
      <c r="M1188" t="s">
        <v>20</v>
      </c>
    </row>
    <row r="1189" spans="1:13" x14ac:dyDescent="0.3">
      <c r="A1189">
        <v>3.8</v>
      </c>
      <c r="B1189" t="s">
        <v>1478</v>
      </c>
      <c r="C1189" t="s">
        <v>1461</v>
      </c>
      <c r="D1189">
        <v>3320</v>
      </c>
      <c r="E1189" t="s">
        <v>12491</v>
      </c>
      <c r="F1189" t="s">
        <v>22</v>
      </c>
      <c r="G1189" t="s">
        <v>16</v>
      </c>
      <c r="H1189">
        <v>0</v>
      </c>
      <c r="I1189" t="s">
        <v>17</v>
      </c>
      <c r="J1189" t="s">
        <v>1462</v>
      </c>
      <c r="K1189" s="3">
        <v>43316</v>
      </c>
      <c r="L1189" t="s">
        <v>1479</v>
      </c>
      <c r="M1189" t="s">
        <v>20</v>
      </c>
    </row>
    <row r="1190" spans="1:13" x14ac:dyDescent="0.3">
      <c r="A1190">
        <v>3.7</v>
      </c>
      <c r="B1190" t="s">
        <v>12896</v>
      </c>
      <c r="C1190" t="s">
        <v>1461</v>
      </c>
      <c r="D1190">
        <v>61</v>
      </c>
      <c r="E1190" t="s">
        <v>12216</v>
      </c>
      <c r="F1190" t="s">
        <v>38</v>
      </c>
      <c r="G1190" t="s">
        <v>16</v>
      </c>
      <c r="H1190">
        <v>0</v>
      </c>
      <c r="I1190" t="s">
        <v>17</v>
      </c>
      <c r="J1190" t="s">
        <v>1462</v>
      </c>
      <c r="K1190" s="3">
        <v>43304</v>
      </c>
      <c r="L1190" t="s">
        <v>885</v>
      </c>
      <c r="M1190" t="s">
        <v>50</v>
      </c>
    </row>
    <row r="1191" spans="1:13" x14ac:dyDescent="0.3">
      <c r="A1191">
        <v>4.2</v>
      </c>
      <c r="B1191" t="s">
        <v>1481</v>
      </c>
      <c r="C1191" t="s">
        <v>1461</v>
      </c>
      <c r="D1191">
        <v>68103</v>
      </c>
      <c r="E1191" t="s">
        <v>12479</v>
      </c>
      <c r="F1191" t="s">
        <v>42</v>
      </c>
      <c r="G1191" t="s">
        <v>16</v>
      </c>
      <c r="H1191">
        <v>0</v>
      </c>
      <c r="I1191" t="s">
        <v>17</v>
      </c>
      <c r="J1191" t="s">
        <v>1462</v>
      </c>
      <c r="K1191" s="3">
        <v>43271</v>
      </c>
      <c r="L1191" t="s">
        <v>905</v>
      </c>
      <c r="M1191" t="s">
        <v>36</v>
      </c>
    </row>
    <row r="1192" spans="1:13" x14ac:dyDescent="0.3">
      <c r="A1192">
        <v>3.1</v>
      </c>
      <c r="B1192" t="s">
        <v>1482</v>
      </c>
      <c r="C1192" t="s">
        <v>1461</v>
      </c>
      <c r="D1192">
        <v>8412</v>
      </c>
      <c r="E1192" t="s">
        <v>31</v>
      </c>
      <c r="F1192" t="s">
        <v>42</v>
      </c>
      <c r="G1192" t="s">
        <v>16</v>
      </c>
      <c r="H1192">
        <v>0</v>
      </c>
      <c r="I1192" t="s">
        <v>17</v>
      </c>
      <c r="J1192" t="s">
        <v>1462</v>
      </c>
      <c r="K1192" s="3">
        <v>43300</v>
      </c>
      <c r="L1192" t="s">
        <v>31</v>
      </c>
      <c r="M1192" t="s">
        <v>36</v>
      </c>
    </row>
    <row r="1193" spans="1:13" x14ac:dyDescent="0.3">
      <c r="A1193">
        <v>3.5</v>
      </c>
      <c r="B1193" t="s">
        <v>12897</v>
      </c>
      <c r="C1193" t="s">
        <v>1461</v>
      </c>
      <c r="D1193">
        <v>10741</v>
      </c>
      <c r="E1193" t="s">
        <v>12405</v>
      </c>
      <c r="F1193" t="s">
        <v>42</v>
      </c>
      <c r="G1193" t="s">
        <v>16</v>
      </c>
      <c r="H1193">
        <v>0</v>
      </c>
      <c r="I1193" t="s">
        <v>17</v>
      </c>
      <c r="J1193" t="s">
        <v>1462</v>
      </c>
      <c r="K1193" s="3">
        <v>43304</v>
      </c>
      <c r="L1193" t="s">
        <v>1484</v>
      </c>
      <c r="M1193" t="s">
        <v>32</v>
      </c>
    </row>
    <row r="1194" spans="1:13" x14ac:dyDescent="0.3">
      <c r="A1194">
        <v>4.7</v>
      </c>
      <c r="B1194" t="s">
        <v>1485</v>
      </c>
      <c r="C1194" t="s">
        <v>1461</v>
      </c>
      <c r="D1194">
        <v>3803</v>
      </c>
      <c r="E1194" t="s">
        <v>12222</v>
      </c>
      <c r="F1194" t="s">
        <v>22</v>
      </c>
      <c r="G1194" t="s">
        <v>16</v>
      </c>
      <c r="H1194">
        <v>0</v>
      </c>
      <c r="I1194" t="s">
        <v>17</v>
      </c>
      <c r="J1194" t="s">
        <v>1462</v>
      </c>
      <c r="K1194" s="3">
        <v>43153</v>
      </c>
      <c r="L1194">
        <v>1.6</v>
      </c>
      <c r="M1194" t="s">
        <v>53</v>
      </c>
    </row>
    <row r="1195" spans="1:13" x14ac:dyDescent="0.3">
      <c r="A1195">
        <v>4.5</v>
      </c>
      <c r="B1195" t="s">
        <v>1486</v>
      </c>
      <c r="C1195" t="s">
        <v>1461</v>
      </c>
      <c r="D1195">
        <v>155944</v>
      </c>
      <c r="E1195" t="s">
        <v>12235</v>
      </c>
      <c r="F1195" t="s">
        <v>26</v>
      </c>
      <c r="G1195" t="s">
        <v>16</v>
      </c>
      <c r="H1195">
        <v>0</v>
      </c>
      <c r="I1195" t="s">
        <v>17</v>
      </c>
      <c r="J1195" t="s">
        <v>1462</v>
      </c>
      <c r="K1195" s="3">
        <v>43314</v>
      </c>
      <c r="L1195">
        <v>7.12</v>
      </c>
      <c r="M1195" t="s">
        <v>143</v>
      </c>
    </row>
    <row r="1196" spans="1:13" x14ac:dyDescent="0.3">
      <c r="A1196">
        <v>4.2</v>
      </c>
      <c r="B1196" t="s">
        <v>1487</v>
      </c>
      <c r="C1196" t="s">
        <v>1461</v>
      </c>
      <c r="D1196">
        <v>10159</v>
      </c>
      <c r="E1196" t="s">
        <v>12635</v>
      </c>
      <c r="F1196" t="s">
        <v>42</v>
      </c>
      <c r="G1196" t="s">
        <v>16</v>
      </c>
      <c r="H1196">
        <v>0</v>
      </c>
      <c r="I1196" t="s">
        <v>17</v>
      </c>
      <c r="J1196" t="s">
        <v>1462</v>
      </c>
      <c r="K1196" s="3">
        <v>43298</v>
      </c>
      <c r="L1196" t="s">
        <v>1488</v>
      </c>
      <c r="M1196" t="s">
        <v>143</v>
      </c>
    </row>
    <row r="1197" spans="1:13" x14ac:dyDescent="0.3">
      <c r="A1197">
        <v>4.3</v>
      </c>
      <c r="B1197" t="s">
        <v>12898</v>
      </c>
      <c r="C1197" t="s">
        <v>1461</v>
      </c>
      <c r="D1197">
        <v>28008</v>
      </c>
      <c r="E1197" t="s">
        <v>12199</v>
      </c>
      <c r="F1197" t="s">
        <v>26</v>
      </c>
      <c r="G1197" t="s">
        <v>16</v>
      </c>
      <c r="H1197">
        <v>0</v>
      </c>
      <c r="I1197" t="s">
        <v>17</v>
      </c>
      <c r="J1197" t="s">
        <v>1462</v>
      </c>
      <c r="K1197" s="3">
        <v>43315</v>
      </c>
      <c r="L1197" t="s">
        <v>1490</v>
      </c>
      <c r="M1197" t="s">
        <v>143</v>
      </c>
    </row>
    <row r="1198" spans="1:13" x14ac:dyDescent="0.3">
      <c r="A1198">
        <v>4</v>
      </c>
      <c r="B1198" t="s">
        <v>12899</v>
      </c>
      <c r="C1198" t="s">
        <v>1461</v>
      </c>
      <c r="D1198">
        <v>43614</v>
      </c>
      <c r="E1198" t="s">
        <v>12180</v>
      </c>
      <c r="F1198" t="s">
        <v>42</v>
      </c>
      <c r="G1198" t="s">
        <v>16</v>
      </c>
      <c r="H1198">
        <v>0</v>
      </c>
      <c r="I1198" t="s">
        <v>17</v>
      </c>
      <c r="J1198" t="s">
        <v>1462</v>
      </c>
      <c r="K1198" s="3">
        <v>42655</v>
      </c>
      <c r="L1198" t="s">
        <v>1492</v>
      </c>
      <c r="M1198" t="s">
        <v>20</v>
      </c>
    </row>
    <row r="1199" spans="1:13" x14ac:dyDescent="0.3">
      <c r="A1199">
        <v>4.5</v>
      </c>
      <c r="B1199" t="s">
        <v>1493</v>
      </c>
      <c r="C1199" t="s">
        <v>1461</v>
      </c>
      <c r="D1199">
        <v>455377</v>
      </c>
      <c r="E1199" t="s">
        <v>12235</v>
      </c>
      <c r="F1199" t="s">
        <v>55</v>
      </c>
      <c r="G1199" t="s">
        <v>16</v>
      </c>
      <c r="H1199">
        <v>0</v>
      </c>
      <c r="I1199" t="s">
        <v>17</v>
      </c>
      <c r="J1199" t="s">
        <v>1462</v>
      </c>
      <c r="K1199" s="3">
        <v>43313</v>
      </c>
      <c r="L1199" t="s">
        <v>1494</v>
      </c>
      <c r="M1199" t="s">
        <v>36</v>
      </c>
    </row>
    <row r="1200" spans="1:13" x14ac:dyDescent="0.3">
      <c r="A1200">
        <v>4.5999999999999996</v>
      </c>
      <c r="B1200" t="s">
        <v>12900</v>
      </c>
      <c r="C1200" t="s">
        <v>1461</v>
      </c>
      <c r="D1200">
        <v>1398</v>
      </c>
      <c r="E1200" t="s">
        <v>12223</v>
      </c>
      <c r="F1200" t="s">
        <v>34</v>
      </c>
      <c r="G1200" t="s">
        <v>16</v>
      </c>
      <c r="H1200">
        <v>0</v>
      </c>
      <c r="I1200" t="s">
        <v>70</v>
      </c>
      <c r="J1200" t="s">
        <v>1462</v>
      </c>
      <c r="K1200" s="3">
        <v>43265</v>
      </c>
      <c r="L1200">
        <v>1</v>
      </c>
      <c r="M1200" t="s">
        <v>20</v>
      </c>
    </row>
    <row r="1201" spans="1:13" x14ac:dyDescent="0.3">
      <c r="A1201">
        <v>4.7</v>
      </c>
      <c r="B1201" t="s">
        <v>12901</v>
      </c>
      <c r="C1201" t="s">
        <v>1461</v>
      </c>
      <c r="D1201">
        <v>1032935</v>
      </c>
      <c r="E1201" t="s">
        <v>31</v>
      </c>
      <c r="F1201" t="s">
        <v>55</v>
      </c>
      <c r="G1201" t="s">
        <v>16</v>
      </c>
      <c r="H1201">
        <v>0</v>
      </c>
      <c r="I1201" t="s">
        <v>17</v>
      </c>
      <c r="J1201" t="s">
        <v>1462</v>
      </c>
      <c r="K1201" s="3">
        <v>43301</v>
      </c>
      <c r="L1201" t="s">
        <v>31</v>
      </c>
      <c r="M1201" t="s">
        <v>31</v>
      </c>
    </row>
    <row r="1202" spans="1:13" x14ac:dyDescent="0.3">
      <c r="A1202">
        <v>4.0999999999999996</v>
      </c>
      <c r="B1202" t="s">
        <v>1497</v>
      </c>
      <c r="C1202" t="s">
        <v>1461</v>
      </c>
      <c r="D1202">
        <v>32405</v>
      </c>
      <c r="E1202" t="s">
        <v>12190</v>
      </c>
      <c r="F1202" t="s">
        <v>26</v>
      </c>
      <c r="G1202" t="s">
        <v>16</v>
      </c>
      <c r="H1202">
        <v>0</v>
      </c>
      <c r="I1202" t="s">
        <v>17</v>
      </c>
      <c r="J1202" t="s">
        <v>1462</v>
      </c>
      <c r="K1202" s="3">
        <v>43284</v>
      </c>
      <c r="L1202" t="s">
        <v>1498</v>
      </c>
      <c r="M1202" t="s">
        <v>50</v>
      </c>
    </row>
    <row r="1203" spans="1:13" x14ac:dyDescent="0.3">
      <c r="A1203">
        <v>4.3</v>
      </c>
      <c r="B1203" t="s">
        <v>12902</v>
      </c>
      <c r="C1203" t="s">
        <v>1461</v>
      </c>
      <c r="D1203">
        <v>151080</v>
      </c>
      <c r="E1203" t="s">
        <v>31</v>
      </c>
      <c r="F1203" t="s">
        <v>26</v>
      </c>
      <c r="G1203" t="s">
        <v>16</v>
      </c>
      <c r="H1203">
        <v>0</v>
      </c>
      <c r="I1203" t="s">
        <v>17</v>
      </c>
      <c r="J1203" t="s">
        <v>1462</v>
      </c>
      <c r="K1203" s="3">
        <v>43308</v>
      </c>
      <c r="L1203" t="s">
        <v>31</v>
      </c>
      <c r="M1203" t="s">
        <v>31</v>
      </c>
    </row>
    <row r="1204" spans="1:13" x14ac:dyDescent="0.3">
      <c r="A1204">
        <v>3.8</v>
      </c>
      <c r="B1204" t="s">
        <v>12903</v>
      </c>
      <c r="C1204" t="s">
        <v>1461</v>
      </c>
      <c r="D1204">
        <v>22513</v>
      </c>
      <c r="E1204" t="s">
        <v>12216</v>
      </c>
      <c r="F1204" t="s">
        <v>42</v>
      </c>
      <c r="G1204" t="s">
        <v>16</v>
      </c>
      <c r="H1204">
        <v>0</v>
      </c>
      <c r="I1204" t="s">
        <v>17</v>
      </c>
      <c r="J1204" t="s">
        <v>1462</v>
      </c>
      <c r="K1204" s="3">
        <v>43241</v>
      </c>
      <c r="L1204" t="s">
        <v>1501</v>
      </c>
      <c r="M1204" t="s">
        <v>20</v>
      </c>
    </row>
    <row r="1205" spans="1:13" x14ac:dyDescent="0.3">
      <c r="A1205">
        <v>4.4000000000000004</v>
      </c>
      <c r="B1205" t="s">
        <v>12904</v>
      </c>
      <c r="C1205" t="s">
        <v>1461</v>
      </c>
      <c r="D1205">
        <v>90042</v>
      </c>
      <c r="E1205" t="s">
        <v>31</v>
      </c>
      <c r="F1205" t="s">
        <v>55</v>
      </c>
      <c r="G1205" t="s">
        <v>16</v>
      </c>
      <c r="H1205">
        <v>0</v>
      </c>
      <c r="I1205" t="s">
        <v>17</v>
      </c>
      <c r="J1205" t="s">
        <v>1462</v>
      </c>
      <c r="K1205" s="3">
        <v>43299</v>
      </c>
      <c r="L1205" t="s">
        <v>31</v>
      </c>
      <c r="M1205" t="s">
        <v>31</v>
      </c>
    </row>
    <row r="1206" spans="1:13" x14ac:dyDescent="0.3">
      <c r="A1206">
        <v>4.3</v>
      </c>
      <c r="B1206" t="s">
        <v>12905</v>
      </c>
      <c r="C1206" t="s">
        <v>1461</v>
      </c>
      <c r="D1206">
        <v>58316</v>
      </c>
      <c r="E1206" t="s">
        <v>31</v>
      </c>
      <c r="F1206" t="s">
        <v>26</v>
      </c>
      <c r="G1206" t="s">
        <v>16</v>
      </c>
      <c r="H1206">
        <v>0</v>
      </c>
      <c r="I1206" t="s">
        <v>17</v>
      </c>
      <c r="J1206" t="s">
        <v>1462</v>
      </c>
      <c r="K1206" s="3">
        <v>43306</v>
      </c>
      <c r="L1206" t="s">
        <v>31</v>
      </c>
      <c r="M1206" t="s">
        <v>31</v>
      </c>
    </row>
    <row r="1207" spans="1:13" x14ac:dyDescent="0.3">
      <c r="A1207">
        <v>4.2</v>
      </c>
      <c r="B1207" t="s">
        <v>12906</v>
      </c>
      <c r="C1207" t="s">
        <v>1461</v>
      </c>
      <c r="D1207">
        <v>8509</v>
      </c>
      <c r="E1207" t="s">
        <v>12199</v>
      </c>
      <c r="F1207" t="s">
        <v>42</v>
      </c>
      <c r="G1207" t="s">
        <v>16</v>
      </c>
      <c r="H1207">
        <v>0</v>
      </c>
      <c r="I1207" t="s">
        <v>17</v>
      </c>
      <c r="J1207" t="s">
        <v>1462</v>
      </c>
      <c r="K1207" s="3">
        <v>43293</v>
      </c>
      <c r="L1207" t="s">
        <v>1505</v>
      </c>
      <c r="M1207" t="s">
        <v>20</v>
      </c>
    </row>
    <row r="1208" spans="1:13" x14ac:dyDescent="0.3">
      <c r="A1208">
        <v>4.3</v>
      </c>
      <c r="B1208" t="s">
        <v>12907</v>
      </c>
      <c r="C1208" t="s">
        <v>1461</v>
      </c>
      <c r="D1208">
        <v>19314</v>
      </c>
      <c r="E1208" t="s">
        <v>12787</v>
      </c>
      <c r="F1208" t="s">
        <v>42</v>
      </c>
      <c r="G1208" t="s">
        <v>16</v>
      </c>
      <c r="H1208">
        <v>0</v>
      </c>
      <c r="I1208" t="s">
        <v>17</v>
      </c>
      <c r="J1208" t="s">
        <v>1462</v>
      </c>
      <c r="K1208" s="3">
        <v>43312</v>
      </c>
      <c r="L1208" t="s">
        <v>1507</v>
      </c>
      <c r="M1208" t="s">
        <v>36</v>
      </c>
    </row>
    <row r="1209" spans="1:13" x14ac:dyDescent="0.3">
      <c r="A1209">
        <v>3.8</v>
      </c>
      <c r="B1209" t="s">
        <v>12908</v>
      </c>
      <c r="C1209" t="s">
        <v>1461</v>
      </c>
      <c r="D1209">
        <v>21314</v>
      </c>
      <c r="E1209" t="s">
        <v>12405</v>
      </c>
      <c r="F1209" t="s">
        <v>42</v>
      </c>
      <c r="G1209" t="s">
        <v>16</v>
      </c>
      <c r="H1209">
        <v>0</v>
      </c>
      <c r="I1209" t="s">
        <v>17</v>
      </c>
      <c r="J1209" t="s">
        <v>1462</v>
      </c>
      <c r="K1209" s="3">
        <v>43305</v>
      </c>
      <c r="L1209" t="s">
        <v>1509</v>
      </c>
      <c r="M1209" t="s">
        <v>36</v>
      </c>
    </row>
    <row r="1210" spans="1:13" x14ac:dyDescent="0.3">
      <c r="A1210">
        <v>4.3</v>
      </c>
      <c r="B1210" t="s">
        <v>12909</v>
      </c>
      <c r="C1210" t="s">
        <v>1461</v>
      </c>
      <c r="D1210">
        <v>30224</v>
      </c>
      <c r="E1210" t="s">
        <v>31</v>
      </c>
      <c r="F1210" t="s">
        <v>42</v>
      </c>
      <c r="G1210" t="s">
        <v>16</v>
      </c>
      <c r="H1210">
        <v>0</v>
      </c>
      <c r="I1210" t="s">
        <v>17</v>
      </c>
      <c r="J1210" t="s">
        <v>1462</v>
      </c>
      <c r="K1210" s="3">
        <v>43248</v>
      </c>
      <c r="L1210" t="s">
        <v>31</v>
      </c>
      <c r="M1210" t="s">
        <v>31</v>
      </c>
    </row>
    <row r="1211" spans="1:13" x14ac:dyDescent="0.3">
      <c r="A1211">
        <v>3.7</v>
      </c>
      <c r="B1211" t="s">
        <v>1511</v>
      </c>
      <c r="C1211" t="s">
        <v>1461</v>
      </c>
      <c r="D1211">
        <v>731</v>
      </c>
      <c r="E1211" t="s">
        <v>12787</v>
      </c>
      <c r="F1211" t="s">
        <v>34</v>
      </c>
      <c r="G1211" t="s">
        <v>16</v>
      </c>
      <c r="H1211">
        <v>0</v>
      </c>
      <c r="I1211" t="s">
        <v>17</v>
      </c>
      <c r="J1211" t="s">
        <v>1462</v>
      </c>
      <c r="K1211" s="3">
        <v>43306</v>
      </c>
      <c r="L1211" t="s">
        <v>1512</v>
      </c>
      <c r="M1211" t="s">
        <v>50</v>
      </c>
    </row>
    <row r="1212" spans="1:13" x14ac:dyDescent="0.3">
      <c r="A1212">
        <v>4.5</v>
      </c>
      <c r="B1212" t="s">
        <v>12910</v>
      </c>
      <c r="C1212" t="s">
        <v>1461</v>
      </c>
      <c r="D1212">
        <v>454</v>
      </c>
      <c r="E1212" t="s">
        <v>12256</v>
      </c>
      <c r="F1212" t="s">
        <v>34</v>
      </c>
      <c r="G1212" t="s">
        <v>16</v>
      </c>
      <c r="H1212">
        <v>0</v>
      </c>
      <c r="I1212" t="s">
        <v>17</v>
      </c>
      <c r="J1212" t="s">
        <v>1462</v>
      </c>
      <c r="K1212" s="3">
        <v>43187</v>
      </c>
      <c r="L1212" t="s">
        <v>24</v>
      </c>
      <c r="M1212" t="s">
        <v>20</v>
      </c>
    </row>
    <row r="1213" spans="1:13" x14ac:dyDescent="0.3">
      <c r="A1213">
        <v>3.6</v>
      </c>
      <c r="B1213" t="s">
        <v>12911</v>
      </c>
      <c r="C1213" t="s">
        <v>1461</v>
      </c>
      <c r="D1213">
        <v>14952</v>
      </c>
      <c r="E1213" t="s">
        <v>12201</v>
      </c>
      <c r="F1213" t="s">
        <v>42</v>
      </c>
      <c r="G1213" t="s">
        <v>16</v>
      </c>
      <c r="H1213">
        <v>0</v>
      </c>
      <c r="I1213" t="s">
        <v>17</v>
      </c>
      <c r="J1213" t="s">
        <v>1462</v>
      </c>
      <c r="K1213" s="3">
        <v>43259</v>
      </c>
      <c r="L1213" t="s">
        <v>1515</v>
      </c>
      <c r="M1213" t="s">
        <v>50</v>
      </c>
    </row>
    <row r="1214" spans="1:13" x14ac:dyDescent="0.3">
      <c r="A1214">
        <v>4.8</v>
      </c>
      <c r="B1214" t="s">
        <v>12912</v>
      </c>
      <c r="C1214" t="s">
        <v>1461</v>
      </c>
      <c r="D1214">
        <v>1250</v>
      </c>
      <c r="E1214" t="s">
        <v>12332</v>
      </c>
      <c r="F1214" t="s">
        <v>38</v>
      </c>
      <c r="G1214" t="s">
        <v>16</v>
      </c>
      <c r="H1214">
        <v>0</v>
      </c>
      <c r="I1214" t="s">
        <v>17</v>
      </c>
      <c r="J1214" t="s">
        <v>1462</v>
      </c>
      <c r="K1214" s="3">
        <v>43309</v>
      </c>
      <c r="L1214" t="s">
        <v>1517</v>
      </c>
      <c r="M1214" t="s">
        <v>50</v>
      </c>
    </row>
    <row r="1215" spans="1:13" x14ac:dyDescent="0.3">
      <c r="A1215">
        <v>3.3</v>
      </c>
      <c r="B1215" t="s">
        <v>1518</v>
      </c>
      <c r="C1215" t="s">
        <v>1461</v>
      </c>
      <c r="D1215">
        <v>1726</v>
      </c>
      <c r="E1215" t="s">
        <v>12299</v>
      </c>
      <c r="F1215" t="s">
        <v>22</v>
      </c>
      <c r="G1215" t="s">
        <v>16</v>
      </c>
      <c r="H1215">
        <v>0</v>
      </c>
      <c r="I1215" t="s">
        <v>17</v>
      </c>
      <c r="J1215" t="s">
        <v>1462</v>
      </c>
      <c r="K1215" s="3">
        <v>43300</v>
      </c>
      <c r="L1215">
        <v>4.26</v>
      </c>
      <c r="M1215" t="s">
        <v>36</v>
      </c>
    </row>
    <row r="1216" spans="1:13" x14ac:dyDescent="0.3">
      <c r="A1216">
        <v>4.7</v>
      </c>
      <c r="B1216" t="s">
        <v>12913</v>
      </c>
      <c r="C1216" t="s">
        <v>1461</v>
      </c>
      <c r="D1216">
        <v>14065</v>
      </c>
      <c r="E1216" t="s">
        <v>12303</v>
      </c>
      <c r="F1216" t="s">
        <v>22</v>
      </c>
      <c r="G1216" t="s">
        <v>16</v>
      </c>
      <c r="H1216">
        <v>0</v>
      </c>
      <c r="I1216" t="s">
        <v>17</v>
      </c>
      <c r="J1216" t="s">
        <v>1462</v>
      </c>
      <c r="K1216" s="3">
        <v>43263</v>
      </c>
      <c r="L1216" t="s">
        <v>1520</v>
      </c>
      <c r="M1216" t="s">
        <v>50</v>
      </c>
    </row>
    <row r="1217" spans="1:13" x14ac:dyDescent="0.3">
      <c r="A1217">
        <v>4.5999999999999996</v>
      </c>
      <c r="B1217" t="s">
        <v>1521</v>
      </c>
      <c r="C1217" t="s">
        <v>1461</v>
      </c>
      <c r="D1217">
        <v>556</v>
      </c>
      <c r="E1217" t="s">
        <v>12209</v>
      </c>
      <c r="F1217" t="s">
        <v>34</v>
      </c>
      <c r="G1217" t="s">
        <v>16</v>
      </c>
      <c r="H1217">
        <v>0</v>
      </c>
      <c r="I1217" t="s">
        <v>30</v>
      </c>
      <c r="J1217" t="s">
        <v>1462</v>
      </c>
      <c r="K1217" s="3">
        <v>43125</v>
      </c>
      <c r="L1217">
        <v>2</v>
      </c>
      <c r="M1217" t="s">
        <v>53</v>
      </c>
    </row>
    <row r="1218" spans="1:13" x14ac:dyDescent="0.3">
      <c r="A1218">
        <v>4.5999999999999996</v>
      </c>
      <c r="B1218" t="s">
        <v>1522</v>
      </c>
      <c r="C1218" t="s">
        <v>1461</v>
      </c>
      <c r="D1218">
        <v>4925</v>
      </c>
      <c r="E1218" t="s">
        <v>12199</v>
      </c>
      <c r="F1218" t="s">
        <v>42</v>
      </c>
      <c r="G1218" t="s">
        <v>16</v>
      </c>
      <c r="H1218">
        <v>0</v>
      </c>
      <c r="I1218" t="s">
        <v>17</v>
      </c>
      <c r="J1218" t="s">
        <v>1462</v>
      </c>
      <c r="K1218" s="3">
        <v>43261</v>
      </c>
      <c r="L1218" t="s">
        <v>1523</v>
      </c>
      <c r="M1218" t="s">
        <v>20</v>
      </c>
    </row>
    <row r="1219" spans="1:13" x14ac:dyDescent="0.3">
      <c r="A1219">
        <v>3.4</v>
      </c>
      <c r="B1219" t="s">
        <v>12914</v>
      </c>
      <c r="C1219" t="s">
        <v>1461</v>
      </c>
      <c r="D1219">
        <v>6507</v>
      </c>
      <c r="E1219" t="s">
        <v>12270</v>
      </c>
      <c r="F1219" t="s">
        <v>42</v>
      </c>
      <c r="G1219" t="s">
        <v>16</v>
      </c>
      <c r="H1219">
        <v>0</v>
      </c>
      <c r="I1219" t="s">
        <v>17</v>
      </c>
      <c r="J1219" t="s">
        <v>1462</v>
      </c>
      <c r="K1219" s="3">
        <v>43202</v>
      </c>
      <c r="L1219" t="s">
        <v>1060</v>
      </c>
      <c r="M1219" t="s">
        <v>36</v>
      </c>
    </row>
    <row r="1220" spans="1:13" x14ac:dyDescent="0.3">
      <c r="A1220">
        <v>4.5999999999999996</v>
      </c>
      <c r="B1220" t="s">
        <v>12915</v>
      </c>
      <c r="C1220" t="s">
        <v>1461</v>
      </c>
      <c r="D1220">
        <v>11707</v>
      </c>
      <c r="E1220" t="s">
        <v>31</v>
      </c>
      <c r="F1220" t="s">
        <v>34</v>
      </c>
      <c r="G1220" t="s">
        <v>16</v>
      </c>
      <c r="H1220">
        <v>0</v>
      </c>
      <c r="I1220" t="s">
        <v>17</v>
      </c>
      <c r="J1220" t="s">
        <v>1462</v>
      </c>
      <c r="K1220" s="3">
        <v>43275</v>
      </c>
      <c r="L1220" t="s">
        <v>31</v>
      </c>
      <c r="M1220" t="s">
        <v>31</v>
      </c>
    </row>
    <row r="1221" spans="1:13" x14ac:dyDescent="0.3">
      <c r="A1221">
        <v>4</v>
      </c>
      <c r="B1221" t="s">
        <v>1526</v>
      </c>
      <c r="C1221" t="s">
        <v>1461</v>
      </c>
      <c r="D1221">
        <v>1077</v>
      </c>
      <c r="E1221" t="s">
        <v>12199</v>
      </c>
      <c r="F1221" t="s">
        <v>34</v>
      </c>
      <c r="G1221" t="s">
        <v>16</v>
      </c>
      <c r="H1221">
        <v>0</v>
      </c>
      <c r="I1221" t="s">
        <v>17</v>
      </c>
      <c r="J1221" t="s">
        <v>1462</v>
      </c>
      <c r="K1221" s="3">
        <v>43026</v>
      </c>
      <c r="L1221" t="s">
        <v>649</v>
      </c>
      <c r="M1221" t="s">
        <v>20</v>
      </c>
    </row>
    <row r="1222" spans="1:13" x14ac:dyDescent="0.3">
      <c r="A1222">
        <v>4.0999999999999996</v>
      </c>
      <c r="B1222" t="s">
        <v>1527</v>
      </c>
      <c r="C1222" t="s">
        <v>1461</v>
      </c>
      <c r="D1222">
        <v>46539</v>
      </c>
      <c r="E1222" t="s">
        <v>31</v>
      </c>
      <c r="F1222" t="s">
        <v>26</v>
      </c>
      <c r="G1222" t="s">
        <v>16</v>
      </c>
      <c r="H1222">
        <v>0</v>
      </c>
      <c r="I1222" t="s">
        <v>30</v>
      </c>
      <c r="J1222" t="s">
        <v>1462</v>
      </c>
      <c r="K1222" s="3">
        <v>43304</v>
      </c>
      <c r="L1222" t="s">
        <v>31</v>
      </c>
      <c r="M1222" t="s">
        <v>31</v>
      </c>
    </row>
    <row r="1223" spans="1:13" x14ac:dyDescent="0.3">
      <c r="A1223">
        <v>4.5</v>
      </c>
      <c r="B1223" t="s">
        <v>12916</v>
      </c>
      <c r="C1223" t="s">
        <v>1461</v>
      </c>
      <c r="D1223">
        <v>9066</v>
      </c>
      <c r="E1223" t="s">
        <v>12222</v>
      </c>
      <c r="F1223" t="s">
        <v>22</v>
      </c>
      <c r="G1223" t="s">
        <v>16</v>
      </c>
      <c r="H1223">
        <v>0</v>
      </c>
      <c r="I1223" t="s">
        <v>17</v>
      </c>
      <c r="J1223" t="s">
        <v>1462</v>
      </c>
      <c r="K1223" s="3">
        <v>43215</v>
      </c>
      <c r="L1223" t="s">
        <v>1529</v>
      </c>
      <c r="M1223" t="s">
        <v>305</v>
      </c>
    </row>
    <row r="1224" spans="1:13" x14ac:dyDescent="0.3">
      <c r="A1224">
        <v>4.4000000000000004</v>
      </c>
      <c r="B1224" t="s">
        <v>1530</v>
      </c>
      <c r="C1224" t="s">
        <v>1461</v>
      </c>
      <c r="D1224">
        <v>1962</v>
      </c>
      <c r="E1224" t="s">
        <v>12306</v>
      </c>
      <c r="F1224" t="s">
        <v>34</v>
      </c>
      <c r="G1224" t="s">
        <v>16</v>
      </c>
      <c r="H1224">
        <v>0</v>
      </c>
      <c r="I1224" t="s">
        <v>17</v>
      </c>
      <c r="J1224" t="s">
        <v>1462</v>
      </c>
      <c r="K1224" s="3">
        <v>43278</v>
      </c>
      <c r="L1224" t="s">
        <v>1531</v>
      </c>
      <c r="M1224" t="s">
        <v>50</v>
      </c>
    </row>
    <row r="1225" spans="1:13" x14ac:dyDescent="0.3">
      <c r="A1225">
        <v>4.5</v>
      </c>
      <c r="B1225" t="s">
        <v>12917</v>
      </c>
      <c r="C1225" t="s">
        <v>1461</v>
      </c>
      <c r="D1225">
        <v>22071</v>
      </c>
      <c r="E1225" t="s">
        <v>31</v>
      </c>
      <c r="F1225" t="s">
        <v>42</v>
      </c>
      <c r="G1225" t="s">
        <v>16</v>
      </c>
      <c r="H1225">
        <v>0</v>
      </c>
      <c r="I1225" t="s">
        <v>17</v>
      </c>
      <c r="J1225" t="s">
        <v>1462</v>
      </c>
      <c r="K1225" s="3">
        <v>43280</v>
      </c>
      <c r="L1225" t="s">
        <v>31</v>
      </c>
      <c r="M1225" t="s">
        <v>31</v>
      </c>
    </row>
    <row r="1226" spans="1:13" x14ac:dyDescent="0.3">
      <c r="A1226">
        <v>4</v>
      </c>
      <c r="B1226" t="s">
        <v>1533</v>
      </c>
      <c r="C1226" t="s">
        <v>1461</v>
      </c>
      <c r="D1226">
        <v>196</v>
      </c>
      <c r="E1226" t="s">
        <v>12295</v>
      </c>
      <c r="F1226" t="s">
        <v>15</v>
      </c>
      <c r="G1226" t="s">
        <v>16</v>
      </c>
      <c r="H1226">
        <v>0</v>
      </c>
      <c r="I1226" t="s">
        <v>70</v>
      </c>
      <c r="J1226" t="s">
        <v>1462</v>
      </c>
      <c r="K1226" s="3">
        <v>42783</v>
      </c>
      <c r="L1226">
        <v>1.2</v>
      </c>
      <c r="M1226" t="s">
        <v>93</v>
      </c>
    </row>
    <row r="1227" spans="1:13" x14ac:dyDescent="0.3">
      <c r="A1227">
        <v>4.0999999999999996</v>
      </c>
      <c r="B1227" t="s">
        <v>1534</v>
      </c>
      <c r="C1227" t="s">
        <v>1461</v>
      </c>
      <c r="D1227">
        <v>278</v>
      </c>
      <c r="E1227" t="s">
        <v>12355</v>
      </c>
      <c r="F1227" t="s">
        <v>38</v>
      </c>
      <c r="G1227" t="s">
        <v>16</v>
      </c>
      <c r="H1227">
        <v>0</v>
      </c>
      <c r="I1227" t="s">
        <v>17</v>
      </c>
      <c r="J1227" t="s">
        <v>1462</v>
      </c>
      <c r="K1227" s="3">
        <v>43301</v>
      </c>
      <c r="L1227" t="s">
        <v>1535</v>
      </c>
      <c r="M1227" t="s">
        <v>53</v>
      </c>
    </row>
    <row r="1228" spans="1:13" x14ac:dyDescent="0.3">
      <c r="A1228">
        <v>4.5</v>
      </c>
      <c r="B1228" t="s">
        <v>1536</v>
      </c>
      <c r="C1228" t="s">
        <v>1461</v>
      </c>
      <c r="D1228">
        <v>61881</v>
      </c>
      <c r="E1228" t="s">
        <v>31</v>
      </c>
      <c r="F1228" t="s">
        <v>26</v>
      </c>
      <c r="G1228" t="s">
        <v>16</v>
      </c>
      <c r="H1228">
        <v>0</v>
      </c>
      <c r="I1228" t="s">
        <v>17</v>
      </c>
      <c r="J1228" t="s">
        <v>1462</v>
      </c>
      <c r="K1228" s="3">
        <v>43200</v>
      </c>
      <c r="L1228" t="s">
        <v>31</v>
      </c>
      <c r="M1228" t="s">
        <v>31</v>
      </c>
    </row>
    <row r="1229" spans="1:13" x14ac:dyDescent="0.3">
      <c r="A1229">
        <v>4.5999999999999996</v>
      </c>
      <c r="B1229" t="s">
        <v>12918</v>
      </c>
      <c r="C1229" t="s">
        <v>1461</v>
      </c>
      <c r="D1229">
        <v>2129</v>
      </c>
      <c r="E1229" t="s">
        <v>31</v>
      </c>
      <c r="F1229" t="s">
        <v>15</v>
      </c>
      <c r="G1229" t="s">
        <v>383</v>
      </c>
      <c r="H1229" s="2">
        <v>3.49</v>
      </c>
      <c r="I1229" t="s">
        <v>17</v>
      </c>
      <c r="J1229" t="s">
        <v>1462</v>
      </c>
      <c r="K1229" s="3">
        <v>43279</v>
      </c>
      <c r="L1229" t="s">
        <v>31</v>
      </c>
      <c r="M1229" t="s">
        <v>31</v>
      </c>
    </row>
    <row r="1230" spans="1:13" x14ac:dyDescent="0.3">
      <c r="A1230">
        <v>4.0999999999999996</v>
      </c>
      <c r="B1230" t="s">
        <v>1538</v>
      </c>
      <c r="C1230" t="s">
        <v>1461</v>
      </c>
      <c r="D1230">
        <v>1268</v>
      </c>
      <c r="E1230" t="s">
        <v>12353</v>
      </c>
      <c r="F1230" t="s">
        <v>38</v>
      </c>
      <c r="G1230" t="s">
        <v>383</v>
      </c>
      <c r="H1230" s="2">
        <v>4.99</v>
      </c>
      <c r="I1230" t="s">
        <v>17</v>
      </c>
      <c r="J1230" t="s">
        <v>1462</v>
      </c>
      <c r="K1230" s="3">
        <v>43254</v>
      </c>
      <c r="L1230" t="s">
        <v>1539</v>
      </c>
      <c r="M1230" t="s">
        <v>53</v>
      </c>
    </row>
    <row r="1231" spans="1:13" x14ac:dyDescent="0.3">
      <c r="A1231">
        <v>4.5</v>
      </c>
      <c r="B1231" t="s">
        <v>1540</v>
      </c>
      <c r="C1231" t="s">
        <v>1461</v>
      </c>
      <c r="D1231">
        <v>91359</v>
      </c>
      <c r="E1231" t="s">
        <v>12250</v>
      </c>
      <c r="F1231" t="s">
        <v>42</v>
      </c>
      <c r="G1231" t="s">
        <v>16</v>
      </c>
      <c r="H1231">
        <v>0</v>
      </c>
      <c r="I1231" t="s">
        <v>17</v>
      </c>
      <c r="J1231" t="s">
        <v>1462</v>
      </c>
      <c r="K1231" s="3">
        <v>43286</v>
      </c>
      <c r="L1231" t="s">
        <v>1541</v>
      </c>
      <c r="M1231" t="s">
        <v>36</v>
      </c>
    </row>
    <row r="1232" spans="1:13" x14ac:dyDescent="0.3">
      <c r="A1232">
        <v>4.5999999999999996</v>
      </c>
      <c r="B1232" t="s">
        <v>1542</v>
      </c>
      <c r="C1232" t="s">
        <v>1461</v>
      </c>
      <c r="D1232">
        <v>22015</v>
      </c>
      <c r="E1232" t="s">
        <v>31</v>
      </c>
      <c r="F1232" t="s">
        <v>42</v>
      </c>
      <c r="G1232" t="s">
        <v>16</v>
      </c>
      <c r="H1232">
        <v>0</v>
      </c>
      <c r="I1232" t="s">
        <v>17</v>
      </c>
      <c r="J1232" t="s">
        <v>1462</v>
      </c>
      <c r="K1232" s="3">
        <v>43287</v>
      </c>
      <c r="L1232" t="s">
        <v>31</v>
      </c>
      <c r="M1232" t="s">
        <v>143</v>
      </c>
    </row>
    <row r="1233" spans="1:13" x14ac:dyDescent="0.3">
      <c r="A1233">
        <v>4.5</v>
      </c>
      <c r="B1233" t="s">
        <v>1543</v>
      </c>
      <c r="C1233" t="s">
        <v>1461</v>
      </c>
      <c r="D1233">
        <v>131569</v>
      </c>
      <c r="E1233" t="s">
        <v>12315</v>
      </c>
      <c r="F1233" t="s">
        <v>55</v>
      </c>
      <c r="G1233" t="s">
        <v>16</v>
      </c>
      <c r="H1233">
        <v>0</v>
      </c>
      <c r="I1233" t="s">
        <v>17</v>
      </c>
      <c r="J1233" t="s">
        <v>1462</v>
      </c>
      <c r="K1233" s="3">
        <v>43315</v>
      </c>
      <c r="L1233" t="s">
        <v>1544</v>
      </c>
      <c r="M1233" t="s">
        <v>32</v>
      </c>
    </row>
    <row r="1234" spans="1:13" x14ac:dyDescent="0.3">
      <c r="A1234">
        <v>4.3</v>
      </c>
      <c r="B1234" t="s">
        <v>12919</v>
      </c>
      <c r="C1234" t="s">
        <v>1461</v>
      </c>
      <c r="D1234">
        <v>31986</v>
      </c>
      <c r="E1234" t="s">
        <v>12699</v>
      </c>
      <c r="F1234" t="s">
        <v>42</v>
      </c>
      <c r="G1234" t="s">
        <v>16</v>
      </c>
      <c r="H1234">
        <v>0</v>
      </c>
      <c r="I1234" t="s">
        <v>30</v>
      </c>
      <c r="J1234" t="s">
        <v>1462</v>
      </c>
      <c r="K1234" s="3">
        <v>43062</v>
      </c>
      <c r="L1234" t="s">
        <v>1546</v>
      </c>
      <c r="M1234" t="s">
        <v>143</v>
      </c>
    </row>
    <row r="1235" spans="1:13" x14ac:dyDescent="0.3">
      <c r="A1235">
        <v>3.6</v>
      </c>
      <c r="B1235" t="s">
        <v>1547</v>
      </c>
      <c r="C1235" t="s">
        <v>1461</v>
      </c>
      <c r="D1235">
        <v>22875</v>
      </c>
      <c r="E1235" t="s">
        <v>12306</v>
      </c>
      <c r="F1235" t="s">
        <v>42</v>
      </c>
      <c r="G1235" t="s">
        <v>16</v>
      </c>
      <c r="H1235">
        <v>0</v>
      </c>
      <c r="I1235" t="s">
        <v>17</v>
      </c>
      <c r="J1235" t="s">
        <v>1462</v>
      </c>
      <c r="K1235" s="3">
        <v>43308</v>
      </c>
      <c r="L1235" t="s">
        <v>1548</v>
      </c>
      <c r="M1235" t="s">
        <v>143</v>
      </c>
    </row>
    <row r="1236" spans="1:13" x14ac:dyDescent="0.3">
      <c r="A1236">
        <v>4.4000000000000004</v>
      </c>
      <c r="B1236" t="s">
        <v>1549</v>
      </c>
      <c r="C1236" t="s">
        <v>1461</v>
      </c>
      <c r="D1236">
        <v>17071</v>
      </c>
      <c r="E1236" t="s">
        <v>31</v>
      </c>
      <c r="F1236" t="s">
        <v>42</v>
      </c>
      <c r="G1236" t="s">
        <v>16</v>
      </c>
      <c r="H1236">
        <v>0</v>
      </c>
      <c r="I1236" t="s">
        <v>17</v>
      </c>
      <c r="J1236" t="s">
        <v>1462</v>
      </c>
      <c r="K1236" s="3">
        <v>43314</v>
      </c>
      <c r="L1236" t="s">
        <v>31</v>
      </c>
      <c r="M1236" t="s">
        <v>143</v>
      </c>
    </row>
    <row r="1237" spans="1:13" x14ac:dyDescent="0.3">
      <c r="A1237">
        <v>4.5999999999999996</v>
      </c>
      <c r="B1237" t="s">
        <v>12920</v>
      </c>
      <c r="C1237" t="s">
        <v>1461</v>
      </c>
      <c r="D1237">
        <v>90242</v>
      </c>
      <c r="E1237" t="s">
        <v>12175</v>
      </c>
      <c r="F1237" t="s">
        <v>26</v>
      </c>
      <c r="G1237" t="s">
        <v>16</v>
      </c>
      <c r="H1237">
        <v>0</v>
      </c>
      <c r="I1237" t="s">
        <v>17</v>
      </c>
      <c r="J1237" t="s">
        <v>1462</v>
      </c>
      <c r="K1237" s="3">
        <v>43312</v>
      </c>
      <c r="L1237" t="s">
        <v>1551</v>
      </c>
      <c r="M1237" t="s">
        <v>143</v>
      </c>
    </row>
    <row r="1238" spans="1:13" x14ac:dyDescent="0.3">
      <c r="A1238">
        <v>4.0999999999999996</v>
      </c>
      <c r="B1238" t="s">
        <v>1552</v>
      </c>
      <c r="C1238" t="s">
        <v>1461</v>
      </c>
      <c r="D1238">
        <v>483960</v>
      </c>
      <c r="E1238" t="s">
        <v>31</v>
      </c>
      <c r="F1238" t="s">
        <v>55</v>
      </c>
      <c r="G1238" t="s">
        <v>16</v>
      </c>
      <c r="H1238">
        <v>0</v>
      </c>
      <c r="I1238" t="s">
        <v>30</v>
      </c>
      <c r="J1238" t="s">
        <v>1462</v>
      </c>
      <c r="K1238" s="3">
        <v>43304</v>
      </c>
      <c r="L1238" t="s">
        <v>31</v>
      </c>
      <c r="M1238" t="s">
        <v>31</v>
      </c>
    </row>
    <row r="1239" spans="1:13" x14ac:dyDescent="0.3">
      <c r="A1239">
        <v>4.3</v>
      </c>
      <c r="B1239" t="s">
        <v>12921</v>
      </c>
      <c r="C1239" t="s">
        <v>1461</v>
      </c>
      <c r="D1239">
        <v>511228</v>
      </c>
      <c r="E1239" t="s">
        <v>31</v>
      </c>
      <c r="F1239" t="s">
        <v>55</v>
      </c>
      <c r="G1239" t="s">
        <v>16</v>
      </c>
      <c r="H1239">
        <v>0</v>
      </c>
      <c r="I1239" t="s">
        <v>17</v>
      </c>
      <c r="J1239" t="s">
        <v>1462</v>
      </c>
      <c r="K1239" s="3">
        <v>43313</v>
      </c>
      <c r="L1239" t="s">
        <v>31</v>
      </c>
      <c r="M1239" t="s">
        <v>31</v>
      </c>
    </row>
    <row r="1240" spans="1:13" x14ac:dyDescent="0.3">
      <c r="A1240">
        <v>3.9</v>
      </c>
      <c r="B1240" t="s">
        <v>1554</v>
      </c>
      <c r="C1240" t="s">
        <v>1461</v>
      </c>
      <c r="D1240">
        <v>464</v>
      </c>
      <c r="E1240" t="s">
        <v>12188</v>
      </c>
      <c r="F1240" t="s">
        <v>38</v>
      </c>
      <c r="G1240" t="s">
        <v>16</v>
      </c>
      <c r="H1240">
        <v>0</v>
      </c>
      <c r="I1240" t="s">
        <v>17</v>
      </c>
      <c r="J1240" t="s">
        <v>1462</v>
      </c>
      <c r="K1240" s="3">
        <v>43242</v>
      </c>
      <c r="L1240" t="s">
        <v>1555</v>
      </c>
      <c r="M1240" t="s">
        <v>36</v>
      </c>
    </row>
    <row r="1241" spans="1:13" x14ac:dyDescent="0.3">
      <c r="A1241">
        <v>4.5</v>
      </c>
      <c r="B1241" t="s">
        <v>1486</v>
      </c>
      <c r="C1241" t="s">
        <v>1461</v>
      </c>
      <c r="D1241">
        <v>155944</v>
      </c>
      <c r="E1241" t="s">
        <v>12235</v>
      </c>
      <c r="F1241" t="s">
        <v>26</v>
      </c>
      <c r="G1241" t="s">
        <v>16</v>
      </c>
      <c r="H1241">
        <v>0</v>
      </c>
      <c r="I1241" t="s">
        <v>17</v>
      </c>
      <c r="J1241" t="s">
        <v>1462</v>
      </c>
      <c r="K1241" s="3">
        <v>43314</v>
      </c>
      <c r="L1241">
        <v>7.12</v>
      </c>
      <c r="M1241" t="s">
        <v>143</v>
      </c>
    </row>
    <row r="1242" spans="1:13" x14ac:dyDescent="0.3">
      <c r="A1242">
        <v>4.0999999999999996</v>
      </c>
      <c r="B1242" t="s">
        <v>12922</v>
      </c>
      <c r="C1242" t="s">
        <v>1461</v>
      </c>
      <c r="D1242">
        <v>1920</v>
      </c>
      <c r="E1242" t="s">
        <v>31</v>
      </c>
      <c r="F1242" t="s">
        <v>34</v>
      </c>
      <c r="G1242" t="s">
        <v>16</v>
      </c>
      <c r="H1242">
        <v>0</v>
      </c>
      <c r="I1242" t="s">
        <v>17</v>
      </c>
      <c r="J1242" t="s">
        <v>1462</v>
      </c>
      <c r="K1242" s="3">
        <v>43312</v>
      </c>
      <c r="L1242" t="s">
        <v>31</v>
      </c>
      <c r="M1242" t="s">
        <v>31</v>
      </c>
    </row>
    <row r="1243" spans="1:13" x14ac:dyDescent="0.3">
      <c r="A1243">
        <v>3.6</v>
      </c>
      <c r="B1243" t="s">
        <v>1547</v>
      </c>
      <c r="C1243" t="s">
        <v>1461</v>
      </c>
      <c r="D1243">
        <v>22875</v>
      </c>
      <c r="E1243" t="s">
        <v>12306</v>
      </c>
      <c r="F1243" t="s">
        <v>42</v>
      </c>
      <c r="G1243" t="s">
        <v>16</v>
      </c>
      <c r="H1243">
        <v>0</v>
      </c>
      <c r="I1243" t="s">
        <v>17</v>
      </c>
      <c r="J1243" t="s">
        <v>1462</v>
      </c>
      <c r="K1243" s="3">
        <v>43308</v>
      </c>
      <c r="L1243" t="s">
        <v>1548</v>
      </c>
      <c r="M1243" t="s">
        <v>143</v>
      </c>
    </row>
    <row r="1244" spans="1:13" x14ac:dyDescent="0.3">
      <c r="A1244">
        <v>4.7</v>
      </c>
      <c r="B1244" t="s">
        <v>12901</v>
      </c>
      <c r="C1244" t="s">
        <v>1461</v>
      </c>
      <c r="D1244">
        <v>1032935</v>
      </c>
      <c r="E1244" t="s">
        <v>31</v>
      </c>
      <c r="F1244" t="s">
        <v>55</v>
      </c>
      <c r="G1244" t="s">
        <v>16</v>
      </c>
      <c r="H1244">
        <v>0</v>
      </c>
      <c r="I1244" t="s">
        <v>17</v>
      </c>
      <c r="J1244" t="s">
        <v>1462</v>
      </c>
      <c r="K1244" s="3">
        <v>43301</v>
      </c>
      <c r="L1244" t="s">
        <v>31</v>
      </c>
      <c r="M1244" t="s">
        <v>31</v>
      </c>
    </row>
    <row r="1245" spans="1:13" x14ac:dyDescent="0.3">
      <c r="A1245">
        <v>4.3</v>
      </c>
      <c r="B1245" t="s">
        <v>1557</v>
      </c>
      <c r="C1245" t="s">
        <v>1461</v>
      </c>
      <c r="D1245">
        <v>40116</v>
      </c>
      <c r="E1245" t="s">
        <v>31</v>
      </c>
      <c r="F1245" t="s">
        <v>42</v>
      </c>
      <c r="G1245" t="s">
        <v>16</v>
      </c>
      <c r="H1245">
        <v>0</v>
      </c>
      <c r="I1245" t="s">
        <v>17</v>
      </c>
      <c r="J1245" t="s">
        <v>1462</v>
      </c>
      <c r="K1245" s="3">
        <v>43314</v>
      </c>
      <c r="L1245" t="s">
        <v>31</v>
      </c>
      <c r="M1245" t="s">
        <v>31</v>
      </c>
    </row>
    <row r="1246" spans="1:13" x14ac:dyDescent="0.3">
      <c r="A1246">
        <v>4.7</v>
      </c>
      <c r="B1246" t="s">
        <v>12923</v>
      </c>
      <c r="C1246" t="s">
        <v>1461</v>
      </c>
      <c r="D1246">
        <v>51517</v>
      </c>
      <c r="E1246" t="s">
        <v>31</v>
      </c>
      <c r="F1246" t="s">
        <v>42</v>
      </c>
      <c r="G1246" t="s">
        <v>16</v>
      </c>
      <c r="H1246">
        <v>0</v>
      </c>
      <c r="I1246" t="s">
        <v>17</v>
      </c>
      <c r="J1246" t="s">
        <v>1462</v>
      </c>
      <c r="K1246" s="3">
        <v>43313</v>
      </c>
      <c r="L1246" t="s">
        <v>31</v>
      </c>
      <c r="M1246" t="s">
        <v>31</v>
      </c>
    </row>
    <row r="1247" spans="1:13" x14ac:dyDescent="0.3">
      <c r="A1247">
        <v>4.5999999999999996</v>
      </c>
      <c r="B1247" t="s">
        <v>12924</v>
      </c>
      <c r="C1247" t="s">
        <v>1461</v>
      </c>
      <c r="D1247">
        <v>7690</v>
      </c>
      <c r="E1247" t="s">
        <v>12180</v>
      </c>
      <c r="F1247" t="s">
        <v>34</v>
      </c>
      <c r="G1247" t="s">
        <v>16</v>
      </c>
      <c r="H1247">
        <v>0</v>
      </c>
      <c r="I1247" t="s">
        <v>17</v>
      </c>
      <c r="J1247" t="s">
        <v>1462</v>
      </c>
      <c r="K1247" s="3">
        <v>43284</v>
      </c>
      <c r="L1247" t="s">
        <v>1560</v>
      </c>
      <c r="M1247" t="s">
        <v>143</v>
      </c>
    </row>
    <row r="1248" spans="1:13" x14ac:dyDescent="0.3">
      <c r="A1248">
        <v>4.4000000000000004</v>
      </c>
      <c r="B1248" t="s">
        <v>1561</v>
      </c>
      <c r="C1248" t="s">
        <v>1461</v>
      </c>
      <c r="D1248">
        <v>321134</v>
      </c>
      <c r="E1248" t="s">
        <v>12299</v>
      </c>
      <c r="F1248" t="s">
        <v>55</v>
      </c>
      <c r="G1248" t="s">
        <v>16</v>
      </c>
      <c r="H1248">
        <v>0</v>
      </c>
      <c r="I1248" t="s">
        <v>17</v>
      </c>
      <c r="J1248" t="s">
        <v>1462</v>
      </c>
      <c r="K1248" s="3">
        <v>43263</v>
      </c>
      <c r="L1248" t="s">
        <v>981</v>
      </c>
      <c r="M1248" t="s">
        <v>50</v>
      </c>
    </row>
    <row r="1249" spans="1:13" x14ac:dyDescent="0.3">
      <c r="A1249">
        <v>4.2</v>
      </c>
      <c r="B1249" t="s">
        <v>1562</v>
      </c>
      <c r="C1249" t="s">
        <v>1461</v>
      </c>
      <c r="D1249">
        <v>3755</v>
      </c>
      <c r="E1249" t="s">
        <v>12412</v>
      </c>
      <c r="F1249" t="s">
        <v>34</v>
      </c>
      <c r="G1249" t="s">
        <v>16</v>
      </c>
      <c r="H1249">
        <v>0</v>
      </c>
      <c r="I1249" t="s">
        <v>17</v>
      </c>
      <c r="J1249" t="s">
        <v>1462</v>
      </c>
      <c r="K1249" s="3">
        <v>43301</v>
      </c>
      <c r="L1249" t="s">
        <v>1563</v>
      </c>
      <c r="M1249" t="s">
        <v>154</v>
      </c>
    </row>
    <row r="1250" spans="1:13" x14ac:dyDescent="0.3">
      <c r="A1250">
        <v>4.5</v>
      </c>
      <c r="B1250" t="s">
        <v>12925</v>
      </c>
      <c r="C1250" t="s">
        <v>1461</v>
      </c>
      <c r="D1250">
        <v>104504</v>
      </c>
      <c r="E1250" t="s">
        <v>31</v>
      </c>
      <c r="F1250" t="s">
        <v>42</v>
      </c>
      <c r="G1250" t="s">
        <v>16</v>
      </c>
      <c r="H1250">
        <v>0</v>
      </c>
      <c r="I1250" t="s">
        <v>17</v>
      </c>
      <c r="J1250" t="s">
        <v>1462</v>
      </c>
      <c r="K1250" s="3">
        <v>43312</v>
      </c>
      <c r="L1250" t="s">
        <v>31</v>
      </c>
      <c r="M1250" t="s">
        <v>31</v>
      </c>
    </row>
    <row r="1251" spans="1:13" x14ac:dyDescent="0.3">
      <c r="A1251">
        <v>4.3</v>
      </c>
      <c r="B1251" t="s">
        <v>12898</v>
      </c>
      <c r="C1251" t="s">
        <v>1461</v>
      </c>
      <c r="D1251">
        <v>28009</v>
      </c>
      <c r="E1251" t="s">
        <v>12199</v>
      </c>
      <c r="F1251" t="s">
        <v>26</v>
      </c>
      <c r="G1251" t="s">
        <v>16</v>
      </c>
      <c r="H1251">
        <v>0</v>
      </c>
      <c r="I1251" t="s">
        <v>17</v>
      </c>
      <c r="J1251" t="s">
        <v>1462</v>
      </c>
      <c r="K1251" s="3">
        <v>43315</v>
      </c>
      <c r="L1251" t="s">
        <v>1490</v>
      </c>
      <c r="M1251" t="s">
        <v>143</v>
      </c>
    </row>
    <row r="1252" spans="1:13" x14ac:dyDescent="0.3">
      <c r="A1252">
        <v>4.2</v>
      </c>
      <c r="B1252" t="s">
        <v>1565</v>
      </c>
      <c r="C1252" t="s">
        <v>1461</v>
      </c>
      <c r="D1252">
        <v>333208</v>
      </c>
      <c r="E1252" t="s">
        <v>12821</v>
      </c>
      <c r="F1252" t="s">
        <v>55</v>
      </c>
      <c r="G1252" t="s">
        <v>16</v>
      </c>
      <c r="H1252">
        <v>0</v>
      </c>
      <c r="I1252" t="s">
        <v>17</v>
      </c>
      <c r="J1252" t="s">
        <v>1462</v>
      </c>
      <c r="K1252" s="3">
        <v>43313</v>
      </c>
      <c r="L1252" t="s">
        <v>1566</v>
      </c>
      <c r="M1252" t="s">
        <v>143</v>
      </c>
    </row>
    <row r="1253" spans="1:13" x14ac:dyDescent="0.3">
      <c r="A1253">
        <v>4.5</v>
      </c>
      <c r="B1253" t="s">
        <v>1567</v>
      </c>
      <c r="C1253" t="s">
        <v>1461</v>
      </c>
      <c r="D1253">
        <v>35218</v>
      </c>
      <c r="E1253" t="s">
        <v>12821</v>
      </c>
      <c r="F1253" t="s">
        <v>42</v>
      </c>
      <c r="G1253" t="s">
        <v>16</v>
      </c>
      <c r="H1253">
        <v>0</v>
      </c>
      <c r="I1253" t="s">
        <v>17</v>
      </c>
      <c r="J1253" t="s">
        <v>1462</v>
      </c>
      <c r="K1253" s="3">
        <v>43314</v>
      </c>
      <c r="L1253">
        <v>7.12</v>
      </c>
      <c r="M1253" t="s">
        <v>143</v>
      </c>
    </row>
    <row r="1254" spans="1:13" x14ac:dyDescent="0.3">
      <c r="A1254">
        <v>4.5</v>
      </c>
      <c r="B1254" t="s">
        <v>1568</v>
      </c>
      <c r="C1254" t="s">
        <v>1461</v>
      </c>
      <c r="D1254">
        <v>116403</v>
      </c>
      <c r="E1254" t="s">
        <v>31</v>
      </c>
      <c r="F1254" t="s">
        <v>26</v>
      </c>
      <c r="G1254" t="s">
        <v>16</v>
      </c>
      <c r="H1254">
        <v>0</v>
      </c>
      <c r="I1254" t="s">
        <v>17</v>
      </c>
      <c r="J1254" t="s">
        <v>1462</v>
      </c>
      <c r="K1254" s="3">
        <v>43313</v>
      </c>
      <c r="L1254" t="s">
        <v>31</v>
      </c>
      <c r="M1254" t="s">
        <v>31</v>
      </c>
    </row>
    <row r="1255" spans="1:13" x14ac:dyDescent="0.3">
      <c r="A1255">
        <v>4.3</v>
      </c>
      <c r="B1255" t="s">
        <v>12926</v>
      </c>
      <c r="C1255" t="s">
        <v>1461</v>
      </c>
      <c r="D1255">
        <v>37517</v>
      </c>
      <c r="E1255" t="s">
        <v>12199</v>
      </c>
      <c r="F1255" t="s">
        <v>26</v>
      </c>
      <c r="G1255" t="s">
        <v>16</v>
      </c>
      <c r="H1255">
        <v>0</v>
      </c>
      <c r="I1255" t="s">
        <v>17</v>
      </c>
      <c r="J1255" t="s">
        <v>1462</v>
      </c>
      <c r="K1255" s="3">
        <v>43301</v>
      </c>
      <c r="L1255" t="s">
        <v>1570</v>
      </c>
      <c r="M1255" t="s">
        <v>50</v>
      </c>
    </row>
    <row r="1256" spans="1:13" x14ac:dyDescent="0.3">
      <c r="A1256">
        <v>4</v>
      </c>
      <c r="B1256" t="s">
        <v>12927</v>
      </c>
      <c r="C1256" t="s">
        <v>1461</v>
      </c>
      <c r="D1256">
        <v>292969</v>
      </c>
      <c r="E1256" t="s">
        <v>12256</v>
      </c>
      <c r="F1256" t="s">
        <v>55</v>
      </c>
      <c r="G1256" t="s">
        <v>16</v>
      </c>
      <c r="H1256">
        <v>0</v>
      </c>
      <c r="I1256" t="s">
        <v>17</v>
      </c>
      <c r="J1256" t="s">
        <v>1462</v>
      </c>
      <c r="K1256" s="3">
        <v>43311</v>
      </c>
      <c r="L1256" t="s">
        <v>1572</v>
      </c>
      <c r="M1256" t="s">
        <v>32</v>
      </c>
    </row>
    <row r="1257" spans="1:13" x14ac:dyDescent="0.3">
      <c r="A1257">
        <v>4.3</v>
      </c>
      <c r="B1257" t="s">
        <v>12921</v>
      </c>
      <c r="C1257" t="s">
        <v>1461</v>
      </c>
      <c r="D1257">
        <v>511420</v>
      </c>
      <c r="E1257" t="s">
        <v>31</v>
      </c>
      <c r="F1257" t="s">
        <v>55</v>
      </c>
      <c r="G1257" t="s">
        <v>16</v>
      </c>
      <c r="H1257">
        <v>0</v>
      </c>
      <c r="I1257" t="s">
        <v>17</v>
      </c>
      <c r="J1257" t="s">
        <v>1462</v>
      </c>
      <c r="K1257" s="3">
        <v>43313</v>
      </c>
      <c r="L1257" t="s">
        <v>31</v>
      </c>
      <c r="M1257" t="s">
        <v>31</v>
      </c>
    </row>
    <row r="1258" spans="1:13" x14ac:dyDescent="0.3">
      <c r="A1258">
        <v>4.8</v>
      </c>
      <c r="B1258" t="s">
        <v>1573</v>
      </c>
      <c r="C1258" t="s">
        <v>1574</v>
      </c>
      <c r="D1258">
        <v>428156</v>
      </c>
      <c r="E1258" t="s">
        <v>12222</v>
      </c>
      <c r="F1258" t="s">
        <v>55</v>
      </c>
      <c r="G1258" t="s">
        <v>16</v>
      </c>
      <c r="H1258">
        <v>0</v>
      </c>
      <c r="I1258" t="s">
        <v>17</v>
      </c>
      <c r="J1258" t="s">
        <v>1575</v>
      </c>
      <c r="K1258" s="3">
        <v>43279</v>
      </c>
      <c r="L1258" t="s">
        <v>31</v>
      </c>
      <c r="M1258" t="s">
        <v>31</v>
      </c>
    </row>
    <row r="1259" spans="1:13" x14ac:dyDescent="0.3">
      <c r="A1259">
        <v>4</v>
      </c>
      <c r="B1259" t="s">
        <v>1576</v>
      </c>
      <c r="C1259" t="s">
        <v>1574</v>
      </c>
      <c r="D1259">
        <v>1577</v>
      </c>
      <c r="E1259" t="s">
        <v>12284</v>
      </c>
      <c r="F1259" t="s">
        <v>22</v>
      </c>
      <c r="G1259" t="s">
        <v>16</v>
      </c>
      <c r="H1259">
        <v>0</v>
      </c>
      <c r="I1259" t="s">
        <v>17</v>
      </c>
      <c r="J1259" t="s">
        <v>1575</v>
      </c>
      <c r="K1259" s="3">
        <v>42959</v>
      </c>
      <c r="L1259" t="s">
        <v>858</v>
      </c>
      <c r="M1259" t="s">
        <v>36</v>
      </c>
    </row>
    <row r="1260" spans="1:13" x14ac:dyDescent="0.3">
      <c r="A1260">
        <v>4.9000000000000004</v>
      </c>
      <c r="B1260" t="s">
        <v>12928</v>
      </c>
      <c r="C1260" t="s">
        <v>1574</v>
      </c>
      <c r="D1260">
        <v>38098</v>
      </c>
      <c r="E1260" t="s">
        <v>12216</v>
      </c>
      <c r="F1260" t="s">
        <v>26</v>
      </c>
      <c r="G1260" t="s">
        <v>16</v>
      </c>
      <c r="H1260">
        <v>0</v>
      </c>
      <c r="I1260" t="s">
        <v>17</v>
      </c>
      <c r="J1260" t="s">
        <v>1575</v>
      </c>
      <c r="K1260" s="3">
        <v>43272</v>
      </c>
      <c r="L1260" t="s">
        <v>49</v>
      </c>
      <c r="M1260" t="s">
        <v>32</v>
      </c>
    </row>
    <row r="1261" spans="1:13" x14ac:dyDescent="0.3">
      <c r="A1261">
        <v>4.8</v>
      </c>
      <c r="B1261" t="s">
        <v>1578</v>
      </c>
      <c r="C1261" t="s">
        <v>1574</v>
      </c>
      <c r="D1261">
        <v>31139</v>
      </c>
      <c r="E1261" t="s">
        <v>12609</v>
      </c>
      <c r="F1261" t="s">
        <v>42</v>
      </c>
      <c r="G1261" t="s">
        <v>16</v>
      </c>
      <c r="H1261">
        <v>0</v>
      </c>
      <c r="I1261" t="s">
        <v>17</v>
      </c>
      <c r="J1261" t="s">
        <v>1575</v>
      </c>
      <c r="K1261" s="3">
        <v>43305</v>
      </c>
      <c r="L1261" t="s">
        <v>1271</v>
      </c>
      <c r="M1261" t="s">
        <v>50</v>
      </c>
    </row>
    <row r="1262" spans="1:13" x14ac:dyDescent="0.3">
      <c r="A1262">
        <v>4.9000000000000004</v>
      </c>
      <c r="B1262" t="s">
        <v>12929</v>
      </c>
      <c r="C1262" t="s">
        <v>1574</v>
      </c>
      <c r="D1262">
        <v>272337</v>
      </c>
      <c r="E1262" t="s">
        <v>12332</v>
      </c>
      <c r="F1262" t="s">
        <v>55</v>
      </c>
      <c r="G1262" t="s">
        <v>16</v>
      </c>
      <c r="H1262">
        <v>0</v>
      </c>
      <c r="I1262" t="s">
        <v>17</v>
      </c>
      <c r="J1262" t="s">
        <v>1575</v>
      </c>
      <c r="K1262" s="3">
        <v>43272</v>
      </c>
      <c r="L1262" t="s">
        <v>885</v>
      </c>
      <c r="M1262" t="s">
        <v>32</v>
      </c>
    </row>
    <row r="1263" spans="1:13" x14ac:dyDescent="0.3">
      <c r="A1263">
        <v>4.8</v>
      </c>
      <c r="B1263" t="s">
        <v>12930</v>
      </c>
      <c r="C1263" t="s">
        <v>1574</v>
      </c>
      <c r="D1263">
        <v>220125</v>
      </c>
      <c r="E1263" t="s">
        <v>12216</v>
      </c>
      <c r="F1263" t="s">
        <v>55</v>
      </c>
      <c r="G1263" t="s">
        <v>16</v>
      </c>
      <c r="H1263">
        <v>0</v>
      </c>
      <c r="I1263" t="s">
        <v>17</v>
      </c>
      <c r="J1263" t="s">
        <v>1575</v>
      </c>
      <c r="K1263" s="3">
        <v>43312</v>
      </c>
      <c r="L1263" t="s">
        <v>1581</v>
      </c>
      <c r="M1263" t="s">
        <v>53</v>
      </c>
    </row>
    <row r="1264" spans="1:13" x14ac:dyDescent="0.3">
      <c r="A1264">
        <v>4.4000000000000004</v>
      </c>
      <c r="B1264" t="s">
        <v>1582</v>
      </c>
      <c r="C1264" t="s">
        <v>1574</v>
      </c>
      <c r="D1264">
        <v>400592</v>
      </c>
      <c r="E1264" t="s">
        <v>12262</v>
      </c>
      <c r="F1264" t="s">
        <v>55</v>
      </c>
      <c r="G1264" t="s">
        <v>16</v>
      </c>
      <c r="H1264">
        <v>0</v>
      </c>
      <c r="I1264" t="s">
        <v>17</v>
      </c>
      <c r="J1264" t="s">
        <v>1575</v>
      </c>
      <c r="K1264" s="3">
        <v>43285</v>
      </c>
      <c r="L1264">
        <v>5.23</v>
      </c>
      <c r="M1264" t="s">
        <v>53</v>
      </c>
    </row>
    <row r="1265" spans="1:13" x14ac:dyDescent="0.3">
      <c r="A1265">
        <v>3.3</v>
      </c>
      <c r="B1265" t="s">
        <v>12931</v>
      </c>
      <c r="C1265" t="s">
        <v>1574</v>
      </c>
      <c r="D1265">
        <v>20098</v>
      </c>
      <c r="E1265" t="s">
        <v>12180</v>
      </c>
      <c r="F1265" t="s">
        <v>55</v>
      </c>
      <c r="G1265" t="s">
        <v>16</v>
      </c>
      <c r="H1265">
        <v>0</v>
      </c>
      <c r="I1265" t="s">
        <v>17</v>
      </c>
      <c r="J1265" t="s">
        <v>1575</v>
      </c>
      <c r="K1265" s="3">
        <v>43234</v>
      </c>
      <c r="L1265" t="s">
        <v>1584</v>
      </c>
      <c r="M1265" t="s">
        <v>36</v>
      </c>
    </row>
    <row r="1266" spans="1:13" x14ac:dyDescent="0.3">
      <c r="A1266">
        <v>4.7</v>
      </c>
      <c r="B1266" t="s">
        <v>1585</v>
      </c>
      <c r="C1266" t="s">
        <v>1574</v>
      </c>
      <c r="D1266">
        <v>117925</v>
      </c>
      <c r="E1266" t="s">
        <v>12207</v>
      </c>
      <c r="F1266" t="s">
        <v>55</v>
      </c>
      <c r="G1266" t="s">
        <v>16</v>
      </c>
      <c r="H1266">
        <v>0</v>
      </c>
      <c r="I1266" t="s">
        <v>17</v>
      </c>
      <c r="J1266" t="s">
        <v>1575</v>
      </c>
      <c r="K1266" s="3">
        <v>43305</v>
      </c>
      <c r="L1266" t="s">
        <v>1586</v>
      </c>
      <c r="M1266" t="s">
        <v>50</v>
      </c>
    </row>
    <row r="1267" spans="1:13" x14ac:dyDescent="0.3">
      <c r="A1267">
        <v>4.5999999999999996</v>
      </c>
      <c r="B1267" t="s">
        <v>1587</v>
      </c>
      <c r="C1267" t="s">
        <v>1574</v>
      </c>
      <c r="D1267">
        <v>548021</v>
      </c>
      <c r="E1267" t="s">
        <v>12250</v>
      </c>
      <c r="F1267" t="s">
        <v>55</v>
      </c>
      <c r="G1267" t="s">
        <v>16</v>
      </c>
      <c r="H1267">
        <v>0</v>
      </c>
      <c r="I1267" t="s">
        <v>17</v>
      </c>
      <c r="J1267" t="s">
        <v>1575</v>
      </c>
      <c r="K1267" s="3">
        <v>43314</v>
      </c>
      <c r="L1267" t="s">
        <v>1588</v>
      </c>
      <c r="M1267" t="s">
        <v>50</v>
      </c>
    </row>
    <row r="1268" spans="1:13" x14ac:dyDescent="0.3">
      <c r="A1268">
        <v>4.8</v>
      </c>
      <c r="B1268" t="s">
        <v>12932</v>
      </c>
      <c r="C1268" t="s">
        <v>1574</v>
      </c>
      <c r="D1268">
        <v>48276</v>
      </c>
      <c r="E1268" t="s">
        <v>12391</v>
      </c>
      <c r="F1268" t="s">
        <v>42</v>
      </c>
      <c r="G1268" t="s">
        <v>16</v>
      </c>
      <c r="H1268">
        <v>0</v>
      </c>
      <c r="I1268" t="s">
        <v>17</v>
      </c>
      <c r="J1268" t="s">
        <v>1575</v>
      </c>
      <c r="K1268" s="3">
        <v>43316</v>
      </c>
      <c r="L1268" t="s">
        <v>1590</v>
      </c>
      <c r="M1268" t="s">
        <v>36</v>
      </c>
    </row>
    <row r="1269" spans="1:13" x14ac:dyDescent="0.3">
      <c r="A1269">
        <v>4.8</v>
      </c>
      <c r="B1269" t="s">
        <v>12933</v>
      </c>
      <c r="C1269" t="s">
        <v>1574</v>
      </c>
      <c r="D1269">
        <v>471036</v>
      </c>
      <c r="E1269" t="s">
        <v>31</v>
      </c>
      <c r="F1269" t="s">
        <v>55</v>
      </c>
      <c r="G1269" t="s">
        <v>16</v>
      </c>
      <c r="H1269">
        <v>0</v>
      </c>
      <c r="I1269" t="s">
        <v>17</v>
      </c>
      <c r="J1269" t="s">
        <v>1575</v>
      </c>
      <c r="K1269" s="3">
        <v>43315</v>
      </c>
      <c r="L1269" t="s">
        <v>31</v>
      </c>
      <c r="M1269" t="s">
        <v>53</v>
      </c>
    </row>
    <row r="1270" spans="1:13" x14ac:dyDescent="0.3">
      <c r="A1270">
        <v>4.8</v>
      </c>
      <c r="B1270" t="s">
        <v>12934</v>
      </c>
      <c r="C1270" t="s">
        <v>1574</v>
      </c>
      <c r="D1270">
        <v>12705</v>
      </c>
      <c r="E1270" t="s">
        <v>12222</v>
      </c>
      <c r="F1270" t="s">
        <v>42</v>
      </c>
      <c r="G1270" t="s">
        <v>16</v>
      </c>
      <c r="H1270">
        <v>0</v>
      </c>
      <c r="I1270" t="s">
        <v>17</v>
      </c>
      <c r="J1270" t="s">
        <v>1575</v>
      </c>
      <c r="K1270" s="3">
        <v>43291</v>
      </c>
      <c r="L1270" t="s">
        <v>885</v>
      </c>
      <c r="M1270" t="s">
        <v>53</v>
      </c>
    </row>
    <row r="1271" spans="1:13" x14ac:dyDescent="0.3">
      <c r="A1271">
        <v>4.5</v>
      </c>
      <c r="B1271" t="s">
        <v>12935</v>
      </c>
      <c r="C1271" t="s">
        <v>1574</v>
      </c>
      <c r="D1271">
        <v>706</v>
      </c>
      <c r="E1271" t="s">
        <v>12221</v>
      </c>
      <c r="F1271" t="s">
        <v>34</v>
      </c>
      <c r="G1271" t="s">
        <v>16</v>
      </c>
      <c r="H1271">
        <v>0</v>
      </c>
      <c r="I1271" t="s">
        <v>17</v>
      </c>
      <c r="J1271" t="s">
        <v>1575</v>
      </c>
      <c r="K1271" s="3">
        <v>43305</v>
      </c>
      <c r="L1271" t="s">
        <v>373</v>
      </c>
      <c r="M1271" t="s">
        <v>50</v>
      </c>
    </row>
    <row r="1272" spans="1:13" x14ac:dyDescent="0.3">
      <c r="A1272">
        <v>4.4000000000000004</v>
      </c>
      <c r="B1272" t="s">
        <v>12936</v>
      </c>
      <c r="C1272" t="s">
        <v>1574</v>
      </c>
      <c r="D1272">
        <v>465</v>
      </c>
      <c r="E1272" t="s">
        <v>12312</v>
      </c>
      <c r="F1272" t="s">
        <v>22</v>
      </c>
      <c r="G1272" t="s">
        <v>16</v>
      </c>
      <c r="H1272">
        <v>0</v>
      </c>
      <c r="I1272" t="s">
        <v>17</v>
      </c>
      <c r="J1272" t="s">
        <v>1575</v>
      </c>
      <c r="K1272" s="3">
        <v>43258</v>
      </c>
      <c r="L1272">
        <v>1.08</v>
      </c>
      <c r="M1272" t="s">
        <v>20</v>
      </c>
    </row>
    <row r="1273" spans="1:13" x14ac:dyDescent="0.3">
      <c r="A1273">
        <v>4.5</v>
      </c>
      <c r="B1273" t="s">
        <v>12937</v>
      </c>
      <c r="C1273" t="s">
        <v>1574</v>
      </c>
      <c r="D1273">
        <v>644</v>
      </c>
      <c r="E1273" t="s">
        <v>12198</v>
      </c>
      <c r="F1273" t="s">
        <v>34</v>
      </c>
      <c r="G1273" t="s">
        <v>16</v>
      </c>
      <c r="H1273">
        <v>0</v>
      </c>
      <c r="I1273" t="s">
        <v>17</v>
      </c>
      <c r="J1273" t="s">
        <v>1575</v>
      </c>
      <c r="K1273" s="3">
        <v>43306</v>
      </c>
      <c r="L1273" t="s">
        <v>49</v>
      </c>
      <c r="M1273" t="s">
        <v>50</v>
      </c>
    </row>
    <row r="1274" spans="1:13" x14ac:dyDescent="0.3">
      <c r="A1274">
        <v>4.5</v>
      </c>
      <c r="B1274" t="s">
        <v>1596</v>
      </c>
      <c r="C1274" t="s">
        <v>1574</v>
      </c>
      <c r="D1274">
        <v>6238</v>
      </c>
      <c r="E1274" t="s">
        <v>12261</v>
      </c>
      <c r="F1274" t="s">
        <v>22</v>
      </c>
      <c r="G1274" t="s">
        <v>16</v>
      </c>
      <c r="H1274">
        <v>0</v>
      </c>
      <c r="I1274" t="s">
        <v>17</v>
      </c>
      <c r="J1274" t="s">
        <v>1575</v>
      </c>
      <c r="K1274" s="3">
        <v>43311</v>
      </c>
      <c r="L1274" t="s">
        <v>1597</v>
      </c>
      <c r="M1274" t="s">
        <v>50</v>
      </c>
    </row>
    <row r="1275" spans="1:13" x14ac:dyDescent="0.3">
      <c r="A1275">
        <v>4.5</v>
      </c>
      <c r="B1275" t="s">
        <v>12938</v>
      </c>
      <c r="C1275" t="s">
        <v>1574</v>
      </c>
      <c r="D1275">
        <v>144040</v>
      </c>
      <c r="E1275" t="s">
        <v>12372</v>
      </c>
      <c r="F1275" t="s">
        <v>26</v>
      </c>
      <c r="G1275" t="s">
        <v>16</v>
      </c>
      <c r="H1275">
        <v>0</v>
      </c>
      <c r="I1275" t="s">
        <v>17</v>
      </c>
      <c r="J1275" t="s">
        <v>1575</v>
      </c>
      <c r="K1275" s="3">
        <v>43308</v>
      </c>
      <c r="L1275" t="s">
        <v>1599</v>
      </c>
      <c r="M1275" t="s">
        <v>143</v>
      </c>
    </row>
    <row r="1276" spans="1:13" x14ac:dyDescent="0.3">
      <c r="A1276">
        <v>4.8</v>
      </c>
      <c r="B1276" t="s">
        <v>1600</v>
      </c>
      <c r="C1276" t="s">
        <v>1574</v>
      </c>
      <c r="D1276">
        <v>51227</v>
      </c>
      <c r="E1276" t="s">
        <v>12188</v>
      </c>
      <c r="F1276" t="s">
        <v>42</v>
      </c>
      <c r="G1276" t="s">
        <v>16</v>
      </c>
      <c r="H1276">
        <v>0</v>
      </c>
      <c r="I1276" t="s">
        <v>17</v>
      </c>
      <c r="J1276" t="s">
        <v>1575</v>
      </c>
      <c r="K1276" s="3">
        <v>43294</v>
      </c>
      <c r="L1276" t="s">
        <v>1601</v>
      </c>
      <c r="M1276" t="s">
        <v>20</v>
      </c>
    </row>
    <row r="1277" spans="1:13" x14ac:dyDescent="0.3">
      <c r="A1277">
        <v>3.9</v>
      </c>
      <c r="B1277" t="s">
        <v>1602</v>
      </c>
      <c r="C1277" t="s">
        <v>1574</v>
      </c>
      <c r="D1277">
        <v>357417</v>
      </c>
      <c r="E1277" t="s">
        <v>31</v>
      </c>
      <c r="F1277" t="s">
        <v>55</v>
      </c>
      <c r="G1277" t="s">
        <v>16</v>
      </c>
      <c r="H1277">
        <v>0</v>
      </c>
      <c r="I1277" t="s">
        <v>17</v>
      </c>
      <c r="J1277" t="s">
        <v>1575</v>
      </c>
      <c r="K1277" s="3">
        <v>43307</v>
      </c>
      <c r="L1277" t="s">
        <v>31</v>
      </c>
      <c r="M1277" t="s">
        <v>31</v>
      </c>
    </row>
    <row r="1278" spans="1:13" x14ac:dyDescent="0.3">
      <c r="A1278">
        <v>4.5999999999999996</v>
      </c>
      <c r="B1278" t="s">
        <v>1603</v>
      </c>
      <c r="C1278" t="s">
        <v>1574</v>
      </c>
      <c r="D1278">
        <v>199</v>
      </c>
      <c r="E1278" t="s">
        <v>12453</v>
      </c>
      <c r="F1278" t="s">
        <v>38</v>
      </c>
      <c r="G1278" t="s">
        <v>16</v>
      </c>
      <c r="H1278">
        <v>0</v>
      </c>
      <c r="I1278" t="s">
        <v>17</v>
      </c>
      <c r="J1278" t="s">
        <v>1575</v>
      </c>
      <c r="K1278" s="3">
        <v>43305</v>
      </c>
      <c r="L1278" t="s">
        <v>858</v>
      </c>
      <c r="M1278" t="s">
        <v>50</v>
      </c>
    </row>
    <row r="1279" spans="1:13" x14ac:dyDescent="0.3">
      <c r="A1279">
        <v>4.5</v>
      </c>
      <c r="B1279" t="s">
        <v>1604</v>
      </c>
      <c r="C1279" t="s">
        <v>1574</v>
      </c>
      <c r="D1279">
        <v>827597</v>
      </c>
      <c r="E1279" t="s">
        <v>31</v>
      </c>
      <c r="F1279" t="s">
        <v>55</v>
      </c>
      <c r="G1279" t="s">
        <v>16</v>
      </c>
      <c r="H1279">
        <v>0</v>
      </c>
      <c r="I1279" t="s">
        <v>17</v>
      </c>
      <c r="J1279" t="s">
        <v>1575</v>
      </c>
      <c r="K1279" s="3">
        <v>43306</v>
      </c>
      <c r="L1279" t="s">
        <v>31</v>
      </c>
      <c r="M1279" t="s">
        <v>31</v>
      </c>
    </row>
    <row r="1280" spans="1:13" x14ac:dyDescent="0.3">
      <c r="A1280">
        <v>4.5</v>
      </c>
      <c r="B1280" t="s">
        <v>1605</v>
      </c>
      <c r="C1280" t="s">
        <v>1574</v>
      </c>
      <c r="D1280">
        <v>9116</v>
      </c>
      <c r="E1280" t="s">
        <v>12350</v>
      </c>
      <c r="F1280" t="s">
        <v>22</v>
      </c>
      <c r="G1280" t="s">
        <v>16</v>
      </c>
      <c r="H1280">
        <v>0</v>
      </c>
      <c r="I1280" t="s">
        <v>17</v>
      </c>
      <c r="J1280" t="s">
        <v>1575</v>
      </c>
      <c r="K1280" s="3">
        <v>43311</v>
      </c>
      <c r="L1280" t="s">
        <v>1597</v>
      </c>
      <c r="M1280" t="s">
        <v>50</v>
      </c>
    </row>
    <row r="1281" spans="1:13" x14ac:dyDescent="0.3">
      <c r="A1281">
        <v>4.7</v>
      </c>
      <c r="B1281" t="s">
        <v>12939</v>
      </c>
      <c r="C1281" t="s">
        <v>1574</v>
      </c>
      <c r="D1281">
        <v>2071</v>
      </c>
      <c r="E1281" t="s">
        <v>12609</v>
      </c>
      <c r="F1281" t="s">
        <v>34</v>
      </c>
      <c r="G1281" t="s">
        <v>16</v>
      </c>
      <c r="H1281">
        <v>0</v>
      </c>
      <c r="I1281" t="s">
        <v>17</v>
      </c>
      <c r="J1281" t="s">
        <v>1575</v>
      </c>
      <c r="K1281" s="3">
        <v>43305</v>
      </c>
      <c r="L1281" t="s">
        <v>1607</v>
      </c>
      <c r="M1281" t="s">
        <v>50</v>
      </c>
    </row>
    <row r="1282" spans="1:13" x14ac:dyDescent="0.3">
      <c r="A1282">
        <v>4.7</v>
      </c>
      <c r="B1282" t="s">
        <v>12940</v>
      </c>
      <c r="C1282" t="s">
        <v>1574</v>
      </c>
      <c r="D1282">
        <v>50294</v>
      </c>
      <c r="E1282" t="s">
        <v>12216</v>
      </c>
      <c r="F1282" t="s">
        <v>42</v>
      </c>
      <c r="G1282" t="s">
        <v>16</v>
      </c>
      <c r="H1282">
        <v>0</v>
      </c>
      <c r="I1282" t="s">
        <v>17</v>
      </c>
      <c r="J1282" t="s">
        <v>1575</v>
      </c>
      <c r="K1282" s="3">
        <v>43290</v>
      </c>
      <c r="L1282" t="s">
        <v>607</v>
      </c>
      <c r="M1282" t="s">
        <v>50</v>
      </c>
    </row>
    <row r="1283" spans="1:13" x14ac:dyDescent="0.3">
      <c r="A1283">
        <v>4.4000000000000004</v>
      </c>
      <c r="B1283" t="s">
        <v>1609</v>
      </c>
      <c r="C1283" t="s">
        <v>1574</v>
      </c>
      <c r="D1283">
        <v>708674</v>
      </c>
      <c r="E1283" t="s">
        <v>31</v>
      </c>
      <c r="F1283" t="s">
        <v>55</v>
      </c>
      <c r="G1283" t="s">
        <v>16</v>
      </c>
      <c r="H1283">
        <v>0</v>
      </c>
      <c r="I1283" t="s">
        <v>17</v>
      </c>
      <c r="J1283" t="s">
        <v>1575</v>
      </c>
      <c r="K1283" s="3">
        <v>43293</v>
      </c>
      <c r="L1283" t="s">
        <v>1610</v>
      </c>
      <c r="M1283" t="s">
        <v>36</v>
      </c>
    </row>
    <row r="1284" spans="1:13" x14ac:dyDescent="0.3">
      <c r="A1284">
        <v>4.2</v>
      </c>
      <c r="B1284" t="s">
        <v>12941</v>
      </c>
      <c r="C1284" t="s">
        <v>1574</v>
      </c>
      <c r="D1284">
        <v>1140</v>
      </c>
      <c r="E1284" t="s">
        <v>12198</v>
      </c>
      <c r="F1284" t="s">
        <v>22</v>
      </c>
      <c r="G1284" t="s">
        <v>16</v>
      </c>
      <c r="H1284">
        <v>0</v>
      </c>
      <c r="I1284" t="s">
        <v>30</v>
      </c>
      <c r="J1284" t="s">
        <v>1575</v>
      </c>
      <c r="K1284" s="3">
        <v>42745</v>
      </c>
      <c r="L1284">
        <v>1.5</v>
      </c>
      <c r="M1284" t="s">
        <v>46</v>
      </c>
    </row>
    <row r="1285" spans="1:13" x14ac:dyDescent="0.3">
      <c r="A1285">
        <v>3.9</v>
      </c>
      <c r="B1285" t="s">
        <v>1612</v>
      </c>
      <c r="C1285" t="s">
        <v>1574</v>
      </c>
      <c r="D1285">
        <v>232153</v>
      </c>
      <c r="E1285" t="s">
        <v>31</v>
      </c>
      <c r="F1285" t="s">
        <v>55</v>
      </c>
      <c r="G1285" t="s">
        <v>16</v>
      </c>
      <c r="H1285">
        <v>0</v>
      </c>
      <c r="I1285" t="s">
        <v>17</v>
      </c>
      <c r="J1285" t="s">
        <v>1575</v>
      </c>
      <c r="K1285" s="3">
        <v>43314</v>
      </c>
      <c r="L1285" t="s">
        <v>31</v>
      </c>
      <c r="M1285" t="s">
        <v>31</v>
      </c>
    </row>
    <row r="1286" spans="1:13" x14ac:dyDescent="0.3">
      <c r="A1286">
        <v>4.2</v>
      </c>
      <c r="B1286" t="s">
        <v>12942</v>
      </c>
      <c r="C1286" t="s">
        <v>1574</v>
      </c>
      <c r="D1286">
        <v>14709</v>
      </c>
      <c r="E1286" t="s">
        <v>12222</v>
      </c>
      <c r="F1286" t="s">
        <v>26</v>
      </c>
      <c r="G1286" t="s">
        <v>16</v>
      </c>
      <c r="H1286">
        <v>0</v>
      </c>
      <c r="I1286" t="s">
        <v>17</v>
      </c>
      <c r="J1286" t="s">
        <v>1575</v>
      </c>
      <c r="K1286" s="3">
        <v>43307</v>
      </c>
      <c r="L1286" t="s">
        <v>170</v>
      </c>
      <c r="M1286" t="s">
        <v>143</v>
      </c>
    </row>
    <row r="1287" spans="1:13" x14ac:dyDescent="0.3">
      <c r="A1287">
        <v>4.4000000000000004</v>
      </c>
      <c r="B1287" t="s">
        <v>12943</v>
      </c>
      <c r="C1287" t="s">
        <v>1574</v>
      </c>
      <c r="D1287">
        <v>12029</v>
      </c>
      <c r="E1287" t="s">
        <v>12428</v>
      </c>
      <c r="F1287" t="s">
        <v>42</v>
      </c>
      <c r="G1287" t="s">
        <v>16</v>
      </c>
      <c r="H1287">
        <v>0</v>
      </c>
      <c r="I1287" t="s">
        <v>17</v>
      </c>
      <c r="J1287" t="s">
        <v>1575</v>
      </c>
      <c r="K1287" s="3">
        <v>43316</v>
      </c>
      <c r="L1287">
        <v>2.6</v>
      </c>
      <c r="M1287" t="s">
        <v>32</v>
      </c>
    </row>
    <row r="1288" spans="1:13" x14ac:dyDescent="0.3">
      <c r="A1288">
        <v>4.5999999999999996</v>
      </c>
      <c r="B1288" t="s">
        <v>12944</v>
      </c>
      <c r="C1288" t="s">
        <v>1574</v>
      </c>
      <c r="D1288">
        <v>1873516</v>
      </c>
      <c r="E1288" t="s">
        <v>31</v>
      </c>
      <c r="F1288" t="s">
        <v>29</v>
      </c>
      <c r="G1288" t="s">
        <v>16</v>
      </c>
      <c r="H1288">
        <v>0</v>
      </c>
      <c r="I1288" t="s">
        <v>17</v>
      </c>
      <c r="J1288" t="s">
        <v>1575</v>
      </c>
      <c r="K1288" s="3">
        <v>43312</v>
      </c>
      <c r="L1288" t="s">
        <v>31</v>
      </c>
      <c r="M1288" t="s">
        <v>31</v>
      </c>
    </row>
    <row r="1289" spans="1:13" x14ac:dyDescent="0.3">
      <c r="A1289">
        <v>4.5999999999999996</v>
      </c>
      <c r="B1289" t="s">
        <v>12945</v>
      </c>
      <c r="C1289" t="s">
        <v>1574</v>
      </c>
      <c r="D1289">
        <v>2880</v>
      </c>
      <c r="E1289" t="s">
        <v>12303</v>
      </c>
      <c r="F1289" t="s">
        <v>34</v>
      </c>
      <c r="G1289" t="s">
        <v>16</v>
      </c>
      <c r="H1289">
        <v>0</v>
      </c>
      <c r="I1289" t="s">
        <v>17</v>
      </c>
      <c r="J1289" t="s">
        <v>1575</v>
      </c>
      <c r="K1289" s="3">
        <v>43305</v>
      </c>
      <c r="L1289" t="s">
        <v>78</v>
      </c>
      <c r="M1289" t="s">
        <v>50</v>
      </c>
    </row>
    <row r="1290" spans="1:13" x14ac:dyDescent="0.3">
      <c r="A1290">
        <v>4.2</v>
      </c>
      <c r="B1290" t="s">
        <v>1617</v>
      </c>
      <c r="C1290" t="s">
        <v>1574</v>
      </c>
      <c r="D1290">
        <v>270267</v>
      </c>
      <c r="E1290" t="s">
        <v>12867</v>
      </c>
      <c r="F1290" t="s">
        <v>26</v>
      </c>
      <c r="G1290" t="s">
        <v>16</v>
      </c>
      <c r="H1290">
        <v>0</v>
      </c>
      <c r="I1290" t="s">
        <v>17</v>
      </c>
      <c r="J1290" t="s">
        <v>1575</v>
      </c>
      <c r="K1290" s="3">
        <v>43312</v>
      </c>
      <c r="L1290" t="s">
        <v>1618</v>
      </c>
      <c r="M1290" t="s">
        <v>50</v>
      </c>
    </row>
    <row r="1291" spans="1:13" x14ac:dyDescent="0.3">
      <c r="A1291">
        <v>4.5</v>
      </c>
      <c r="B1291" t="s">
        <v>1619</v>
      </c>
      <c r="C1291" t="s">
        <v>1574</v>
      </c>
      <c r="D1291">
        <v>559186</v>
      </c>
      <c r="E1291" t="s">
        <v>31</v>
      </c>
      <c r="F1291" t="s">
        <v>55</v>
      </c>
      <c r="G1291" t="s">
        <v>16</v>
      </c>
      <c r="H1291">
        <v>0</v>
      </c>
      <c r="I1291" t="s">
        <v>17</v>
      </c>
      <c r="J1291" t="s">
        <v>1575</v>
      </c>
      <c r="K1291" s="3">
        <v>43292</v>
      </c>
      <c r="L1291" t="s">
        <v>31</v>
      </c>
      <c r="M1291" t="s">
        <v>31</v>
      </c>
    </row>
    <row r="1292" spans="1:13" x14ac:dyDescent="0.3">
      <c r="A1292">
        <v>4.7</v>
      </c>
      <c r="B1292" t="s">
        <v>1620</v>
      </c>
      <c r="C1292" t="s">
        <v>1574</v>
      </c>
      <c r="D1292">
        <v>77777</v>
      </c>
      <c r="E1292" t="s">
        <v>31</v>
      </c>
      <c r="F1292" t="s">
        <v>42</v>
      </c>
      <c r="G1292" t="s">
        <v>16</v>
      </c>
      <c r="H1292">
        <v>0</v>
      </c>
      <c r="I1292" t="s">
        <v>17</v>
      </c>
      <c r="J1292" t="s">
        <v>1575</v>
      </c>
      <c r="K1292" s="3">
        <v>43280</v>
      </c>
      <c r="L1292">
        <v>3.4009999999999998</v>
      </c>
      <c r="M1292" t="s">
        <v>143</v>
      </c>
    </row>
    <row r="1293" spans="1:13" x14ac:dyDescent="0.3">
      <c r="A1293">
        <v>4.5</v>
      </c>
      <c r="B1293" t="s">
        <v>12946</v>
      </c>
      <c r="C1293" t="s">
        <v>1574</v>
      </c>
      <c r="D1293">
        <v>8642</v>
      </c>
      <c r="E1293" t="s">
        <v>12270</v>
      </c>
      <c r="F1293" t="s">
        <v>34</v>
      </c>
      <c r="G1293" t="s">
        <v>16</v>
      </c>
      <c r="H1293">
        <v>0</v>
      </c>
      <c r="I1293" t="s">
        <v>17</v>
      </c>
      <c r="J1293" t="s">
        <v>1575</v>
      </c>
      <c r="K1293" s="3">
        <v>43314</v>
      </c>
      <c r="L1293">
        <v>1.2</v>
      </c>
      <c r="M1293" t="s">
        <v>36</v>
      </c>
    </row>
    <row r="1294" spans="1:13" x14ac:dyDescent="0.3">
      <c r="A1294">
        <v>4.5</v>
      </c>
      <c r="B1294" t="s">
        <v>12947</v>
      </c>
      <c r="C1294" t="s">
        <v>1574</v>
      </c>
      <c r="D1294">
        <v>501144</v>
      </c>
      <c r="E1294" t="s">
        <v>31</v>
      </c>
      <c r="F1294" t="s">
        <v>55</v>
      </c>
      <c r="G1294" t="s">
        <v>16</v>
      </c>
      <c r="H1294">
        <v>0</v>
      </c>
      <c r="I1294" t="s">
        <v>17</v>
      </c>
      <c r="J1294" t="s">
        <v>1575</v>
      </c>
      <c r="K1294" s="3">
        <v>43297</v>
      </c>
      <c r="L1294" t="s">
        <v>31</v>
      </c>
      <c r="M1294" t="s">
        <v>31</v>
      </c>
    </row>
    <row r="1295" spans="1:13" x14ac:dyDescent="0.3">
      <c r="A1295">
        <v>3.7</v>
      </c>
      <c r="B1295" t="s">
        <v>12948</v>
      </c>
      <c r="C1295" t="s">
        <v>1574</v>
      </c>
      <c r="D1295">
        <v>1861</v>
      </c>
      <c r="E1295" t="s">
        <v>12389</v>
      </c>
      <c r="F1295" t="s">
        <v>42</v>
      </c>
      <c r="G1295" t="s">
        <v>16</v>
      </c>
      <c r="H1295">
        <v>0</v>
      </c>
      <c r="I1295" t="s">
        <v>17</v>
      </c>
      <c r="J1295" t="s">
        <v>1575</v>
      </c>
      <c r="K1295" s="3">
        <v>43269</v>
      </c>
      <c r="L1295">
        <v>1.5</v>
      </c>
      <c r="M1295" t="s">
        <v>39</v>
      </c>
    </row>
    <row r="1296" spans="1:13" x14ac:dyDescent="0.3">
      <c r="A1296">
        <v>4.5</v>
      </c>
      <c r="B1296" t="s">
        <v>12949</v>
      </c>
      <c r="C1296" t="s">
        <v>1574</v>
      </c>
      <c r="D1296">
        <v>1203</v>
      </c>
      <c r="E1296" t="s">
        <v>12385</v>
      </c>
      <c r="F1296" t="s">
        <v>22</v>
      </c>
      <c r="G1296" t="s">
        <v>16</v>
      </c>
      <c r="H1296">
        <v>0</v>
      </c>
      <c r="I1296" t="s">
        <v>17</v>
      </c>
      <c r="J1296" t="s">
        <v>1575</v>
      </c>
      <c r="K1296" s="3">
        <v>42659</v>
      </c>
      <c r="L1296">
        <v>1.2</v>
      </c>
      <c r="M1296" t="s">
        <v>93</v>
      </c>
    </row>
    <row r="1297" spans="1:13" x14ac:dyDescent="0.3">
      <c r="A1297">
        <v>4.5999999999999996</v>
      </c>
      <c r="B1297" t="s">
        <v>12950</v>
      </c>
      <c r="C1297" t="s">
        <v>1574</v>
      </c>
      <c r="D1297">
        <v>299</v>
      </c>
      <c r="E1297" t="s">
        <v>12216</v>
      </c>
      <c r="F1297" t="s">
        <v>34</v>
      </c>
      <c r="G1297" t="s">
        <v>16</v>
      </c>
      <c r="H1297">
        <v>0</v>
      </c>
      <c r="I1297" t="s">
        <v>17</v>
      </c>
      <c r="J1297" t="s">
        <v>1575</v>
      </c>
      <c r="K1297" s="3">
        <v>43315</v>
      </c>
      <c r="L1297" t="s">
        <v>913</v>
      </c>
      <c r="M1297" t="s">
        <v>36</v>
      </c>
    </row>
    <row r="1298" spans="1:13" x14ac:dyDescent="0.3">
      <c r="A1298">
        <v>4.5999999999999996</v>
      </c>
      <c r="B1298" t="s">
        <v>12951</v>
      </c>
      <c r="C1298" t="s">
        <v>1574</v>
      </c>
      <c r="D1298">
        <v>115721</v>
      </c>
      <c r="E1298" t="s">
        <v>12952</v>
      </c>
      <c r="F1298" t="s">
        <v>55</v>
      </c>
      <c r="G1298" t="s">
        <v>16</v>
      </c>
      <c r="H1298">
        <v>0</v>
      </c>
      <c r="I1298" t="s">
        <v>17</v>
      </c>
      <c r="J1298" t="s">
        <v>1575</v>
      </c>
      <c r="K1298" s="3">
        <v>43292</v>
      </c>
      <c r="L1298" t="s">
        <v>611</v>
      </c>
      <c r="M1298" t="s">
        <v>143</v>
      </c>
    </row>
    <row r="1299" spans="1:13" x14ac:dyDescent="0.3">
      <c r="A1299">
        <v>4.7</v>
      </c>
      <c r="B1299" t="s">
        <v>1627</v>
      </c>
      <c r="C1299" t="s">
        <v>1574</v>
      </c>
      <c r="D1299">
        <v>14810</v>
      </c>
      <c r="E1299" t="s">
        <v>31</v>
      </c>
      <c r="F1299" t="s">
        <v>42</v>
      </c>
      <c r="G1299" t="s">
        <v>16</v>
      </c>
      <c r="H1299">
        <v>0</v>
      </c>
      <c r="I1299" t="s">
        <v>17</v>
      </c>
      <c r="J1299" t="s">
        <v>1575</v>
      </c>
      <c r="K1299" s="3">
        <v>43305</v>
      </c>
      <c r="L1299" t="s">
        <v>31</v>
      </c>
      <c r="M1299" t="s">
        <v>31</v>
      </c>
    </row>
    <row r="1300" spans="1:13" x14ac:dyDescent="0.3">
      <c r="A1300">
        <v>4.5</v>
      </c>
      <c r="B1300" t="s">
        <v>12953</v>
      </c>
      <c r="C1300" t="s">
        <v>1574</v>
      </c>
      <c r="D1300">
        <v>183662</v>
      </c>
      <c r="E1300" t="s">
        <v>12233</v>
      </c>
      <c r="F1300" t="s">
        <v>26</v>
      </c>
      <c r="G1300" t="s">
        <v>16</v>
      </c>
      <c r="H1300">
        <v>0</v>
      </c>
      <c r="I1300" t="s">
        <v>17</v>
      </c>
      <c r="J1300" t="s">
        <v>1575</v>
      </c>
      <c r="K1300" s="3">
        <v>43308</v>
      </c>
      <c r="L1300" t="s">
        <v>1599</v>
      </c>
      <c r="M1300" t="s">
        <v>143</v>
      </c>
    </row>
    <row r="1301" spans="1:13" x14ac:dyDescent="0.3">
      <c r="A1301">
        <v>4.5</v>
      </c>
      <c r="B1301" t="s">
        <v>12954</v>
      </c>
      <c r="C1301" t="s">
        <v>1574</v>
      </c>
      <c r="D1301">
        <v>27393</v>
      </c>
      <c r="E1301" t="s">
        <v>12715</v>
      </c>
      <c r="F1301" t="s">
        <v>42</v>
      </c>
      <c r="G1301" t="s">
        <v>16</v>
      </c>
      <c r="H1301">
        <v>0</v>
      </c>
      <c r="I1301" t="s">
        <v>222</v>
      </c>
      <c r="J1301" t="s">
        <v>1575</v>
      </c>
      <c r="K1301" s="3">
        <v>43297</v>
      </c>
      <c r="L1301" t="s">
        <v>1630</v>
      </c>
      <c r="M1301" t="s">
        <v>50</v>
      </c>
    </row>
    <row r="1302" spans="1:13" x14ac:dyDescent="0.3">
      <c r="A1302">
        <v>4.5999999999999996</v>
      </c>
      <c r="B1302" t="s">
        <v>12955</v>
      </c>
      <c r="C1302" t="s">
        <v>1574</v>
      </c>
      <c r="D1302">
        <v>10445</v>
      </c>
      <c r="E1302" t="s">
        <v>12409</v>
      </c>
      <c r="F1302" t="s">
        <v>22</v>
      </c>
      <c r="G1302" t="s">
        <v>16</v>
      </c>
      <c r="H1302">
        <v>0</v>
      </c>
      <c r="I1302" t="s">
        <v>17</v>
      </c>
      <c r="J1302" t="s">
        <v>1575</v>
      </c>
      <c r="K1302" s="3">
        <v>43283</v>
      </c>
      <c r="L1302">
        <v>112</v>
      </c>
      <c r="M1302" t="s">
        <v>36</v>
      </c>
    </row>
    <row r="1303" spans="1:13" x14ac:dyDescent="0.3">
      <c r="A1303">
        <v>4</v>
      </c>
      <c r="B1303" t="s">
        <v>12956</v>
      </c>
      <c r="C1303" t="s">
        <v>1574</v>
      </c>
      <c r="D1303">
        <v>49479</v>
      </c>
      <c r="E1303" t="s">
        <v>12233</v>
      </c>
      <c r="F1303" t="s">
        <v>42</v>
      </c>
      <c r="G1303" t="s">
        <v>16</v>
      </c>
      <c r="H1303">
        <v>0</v>
      </c>
      <c r="I1303" t="s">
        <v>30</v>
      </c>
      <c r="J1303" t="s">
        <v>1575</v>
      </c>
      <c r="K1303" s="3">
        <v>43291</v>
      </c>
      <c r="L1303" t="s">
        <v>1633</v>
      </c>
      <c r="M1303" t="s">
        <v>143</v>
      </c>
    </row>
    <row r="1304" spans="1:13" x14ac:dyDescent="0.3">
      <c r="A1304">
        <v>4.3</v>
      </c>
      <c r="B1304" t="s">
        <v>12957</v>
      </c>
      <c r="C1304" t="s">
        <v>1574</v>
      </c>
      <c r="D1304">
        <v>4848</v>
      </c>
      <c r="E1304" t="s">
        <v>12332</v>
      </c>
      <c r="F1304" t="s">
        <v>42</v>
      </c>
      <c r="G1304" t="s">
        <v>16</v>
      </c>
      <c r="H1304">
        <v>0</v>
      </c>
      <c r="I1304" t="s">
        <v>17</v>
      </c>
      <c r="J1304" t="s">
        <v>1575</v>
      </c>
      <c r="K1304" s="3">
        <v>43299</v>
      </c>
      <c r="L1304">
        <v>2.6</v>
      </c>
      <c r="M1304" t="s">
        <v>50</v>
      </c>
    </row>
    <row r="1305" spans="1:13" x14ac:dyDescent="0.3">
      <c r="A1305">
        <v>4.4000000000000004</v>
      </c>
      <c r="B1305" t="s">
        <v>12958</v>
      </c>
      <c r="C1305" t="s">
        <v>1574</v>
      </c>
      <c r="D1305">
        <v>20812</v>
      </c>
      <c r="E1305" t="s">
        <v>31</v>
      </c>
      <c r="F1305" t="s">
        <v>42</v>
      </c>
      <c r="G1305" t="s">
        <v>16</v>
      </c>
      <c r="H1305">
        <v>0</v>
      </c>
      <c r="I1305" t="s">
        <v>30</v>
      </c>
      <c r="J1305" t="s">
        <v>1575</v>
      </c>
      <c r="K1305" s="3">
        <v>43308</v>
      </c>
      <c r="L1305" t="s">
        <v>31</v>
      </c>
      <c r="M1305" t="s">
        <v>31</v>
      </c>
    </row>
    <row r="1306" spans="1:13" x14ac:dyDescent="0.3">
      <c r="A1306">
        <v>4.5</v>
      </c>
      <c r="B1306" t="s">
        <v>1636</v>
      </c>
      <c r="C1306" t="s">
        <v>1574</v>
      </c>
      <c r="D1306">
        <v>328469</v>
      </c>
      <c r="E1306" t="s">
        <v>31</v>
      </c>
      <c r="F1306" t="s">
        <v>55</v>
      </c>
      <c r="G1306" t="s">
        <v>16</v>
      </c>
      <c r="H1306">
        <v>0</v>
      </c>
      <c r="I1306" t="s">
        <v>30</v>
      </c>
      <c r="J1306" t="s">
        <v>1575</v>
      </c>
      <c r="K1306" s="3">
        <v>43313</v>
      </c>
      <c r="L1306" t="s">
        <v>31</v>
      </c>
      <c r="M1306" t="s">
        <v>31</v>
      </c>
    </row>
    <row r="1307" spans="1:13" x14ac:dyDescent="0.3">
      <c r="A1307">
        <v>4.2</v>
      </c>
      <c r="B1307" t="s">
        <v>12959</v>
      </c>
      <c r="C1307" t="s">
        <v>1574</v>
      </c>
      <c r="D1307">
        <v>100406</v>
      </c>
      <c r="E1307" t="s">
        <v>31</v>
      </c>
      <c r="F1307" t="s">
        <v>55</v>
      </c>
      <c r="G1307" t="s">
        <v>16</v>
      </c>
      <c r="H1307">
        <v>0</v>
      </c>
      <c r="I1307" t="s">
        <v>17</v>
      </c>
      <c r="J1307" t="s">
        <v>1575</v>
      </c>
      <c r="K1307" s="3">
        <v>43281</v>
      </c>
      <c r="L1307" t="s">
        <v>31</v>
      </c>
      <c r="M1307" t="s">
        <v>31</v>
      </c>
    </row>
    <row r="1308" spans="1:13" x14ac:dyDescent="0.3">
      <c r="A1308">
        <v>4.5999999999999996</v>
      </c>
      <c r="B1308" t="s">
        <v>1638</v>
      </c>
      <c r="C1308" t="s">
        <v>1574</v>
      </c>
      <c r="D1308">
        <v>205299</v>
      </c>
      <c r="E1308" t="s">
        <v>12203</v>
      </c>
      <c r="F1308" t="s">
        <v>26</v>
      </c>
      <c r="G1308" t="s">
        <v>16</v>
      </c>
      <c r="H1308">
        <v>0</v>
      </c>
      <c r="I1308" t="s">
        <v>17</v>
      </c>
      <c r="J1308" t="s">
        <v>1575</v>
      </c>
      <c r="K1308" s="3">
        <v>43297</v>
      </c>
      <c r="L1308">
        <v>3.48</v>
      </c>
      <c r="M1308" t="s">
        <v>50</v>
      </c>
    </row>
    <row r="1309" spans="1:13" x14ac:dyDescent="0.3">
      <c r="A1309">
        <v>4.9000000000000004</v>
      </c>
      <c r="B1309" t="s">
        <v>12960</v>
      </c>
      <c r="C1309" t="s">
        <v>1574</v>
      </c>
      <c r="D1309">
        <v>66791</v>
      </c>
      <c r="E1309" t="s">
        <v>12223</v>
      </c>
      <c r="F1309" t="s">
        <v>42</v>
      </c>
      <c r="G1309" t="s">
        <v>16</v>
      </c>
      <c r="H1309">
        <v>0</v>
      </c>
      <c r="I1309" t="s">
        <v>17</v>
      </c>
      <c r="J1309" t="s">
        <v>1575</v>
      </c>
      <c r="K1309" s="3">
        <v>43311</v>
      </c>
      <c r="L1309" t="s">
        <v>31</v>
      </c>
      <c r="M1309" t="s">
        <v>31</v>
      </c>
    </row>
    <row r="1310" spans="1:13" x14ac:dyDescent="0.3">
      <c r="A1310">
        <v>4.5</v>
      </c>
      <c r="B1310" t="s">
        <v>12953</v>
      </c>
      <c r="C1310" t="s">
        <v>1574</v>
      </c>
      <c r="D1310">
        <v>183669</v>
      </c>
      <c r="E1310" t="s">
        <v>12233</v>
      </c>
      <c r="F1310" t="s">
        <v>26</v>
      </c>
      <c r="G1310" t="s">
        <v>16</v>
      </c>
      <c r="H1310">
        <v>0</v>
      </c>
      <c r="I1310" t="s">
        <v>17</v>
      </c>
      <c r="J1310" t="s">
        <v>1575</v>
      </c>
      <c r="K1310" s="3">
        <v>43308</v>
      </c>
      <c r="L1310" t="s">
        <v>1599</v>
      </c>
      <c r="M1310" t="s">
        <v>143</v>
      </c>
    </row>
    <row r="1311" spans="1:13" x14ac:dyDescent="0.3">
      <c r="A1311">
        <v>4.5</v>
      </c>
      <c r="B1311" t="s">
        <v>1640</v>
      </c>
      <c r="C1311" t="s">
        <v>1574</v>
      </c>
      <c r="D1311">
        <v>399009</v>
      </c>
      <c r="E1311" t="s">
        <v>31</v>
      </c>
      <c r="F1311" t="s">
        <v>55</v>
      </c>
      <c r="G1311" t="s">
        <v>16</v>
      </c>
      <c r="H1311">
        <v>0</v>
      </c>
      <c r="I1311" t="s">
        <v>17</v>
      </c>
      <c r="J1311" t="s">
        <v>1575</v>
      </c>
      <c r="K1311" s="3">
        <v>43259</v>
      </c>
      <c r="L1311" t="s">
        <v>31</v>
      </c>
      <c r="M1311" t="s">
        <v>31</v>
      </c>
    </row>
    <row r="1312" spans="1:13" x14ac:dyDescent="0.3">
      <c r="A1312">
        <v>4.5999999999999996</v>
      </c>
      <c r="B1312" t="s">
        <v>1641</v>
      </c>
      <c r="C1312" t="s">
        <v>1574</v>
      </c>
      <c r="D1312">
        <v>5420</v>
      </c>
      <c r="E1312" t="s">
        <v>12192</v>
      </c>
      <c r="F1312" t="s">
        <v>22</v>
      </c>
      <c r="G1312" t="s">
        <v>16</v>
      </c>
      <c r="H1312">
        <v>0</v>
      </c>
      <c r="I1312" t="s">
        <v>17</v>
      </c>
      <c r="J1312" t="s">
        <v>1575</v>
      </c>
      <c r="K1312" s="3">
        <v>43256</v>
      </c>
      <c r="L1312" t="s">
        <v>1642</v>
      </c>
      <c r="M1312" t="s">
        <v>50</v>
      </c>
    </row>
    <row r="1313" spans="1:13" x14ac:dyDescent="0.3">
      <c r="A1313">
        <v>4.5</v>
      </c>
      <c r="B1313" t="s">
        <v>1643</v>
      </c>
      <c r="C1313" t="s">
        <v>1574</v>
      </c>
      <c r="D1313">
        <v>130104</v>
      </c>
      <c r="E1313" t="s">
        <v>12180</v>
      </c>
      <c r="F1313" t="s">
        <v>55</v>
      </c>
      <c r="G1313" t="s">
        <v>16</v>
      </c>
      <c r="H1313">
        <v>0</v>
      </c>
      <c r="I1313" t="s">
        <v>17</v>
      </c>
      <c r="J1313" t="s">
        <v>1575</v>
      </c>
      <c r="K1313" s="3">
        <v>43315</v>
      </c>
      <c r="L1313">
        <v>5.3</v>
      </c>
      <c r="M1313" t="s">
        <v>143</v>
      </c>
    </row>
    <row r="1314" spans="1:13" x14ac:dyDescent="0.3">
      <c r="A1314">
        <v>4.5999999999999996</v>
      </c>
      <c r="B1314" t="s">
        <v>1644</v>
      </c>
      <c r="C1314" t="s">
        <v>1574</v>
      </c>
      <c r="D1314">
        <v>251534</v>
      </c>
      <c r="E1314" t="s">
        <v>12827</v>
      </c>
      <c r="F1314" t="s">
        <v>55</v>
      </c>
      <c r="G1314" t="s">
        <v>16</v>
      </c>
      <c r="H1314">
        <v>0</v>
      </c>
      <c r="I1314" t="s">
        <v>17</v>
      </c>
      <c r="J1314" t="s">
        <v>1575</v>
      </c>
      <c r="K1314" s="3">
        <v>43299</v>
      </c>
      <c r="L1314" t="s">
        <v>1645</v>
      </c>
      <c r="M1314" t="s">
        <v>143</v>
      </c>
    </row>
    <row r="1315" spans="1:13" x14ac:dyDescent="0.3">
      <c r="A1315">
        <v>4.5999999999999996</v>
      </c>
      <c r="B1315" t="s">
        <v>1646</v>
      </c>
      <c r="C1315" t="s">
        <v>1574</v>
      </c>
      <c r="D1315">
        <v>28951</v>
      </c>
      <c r="E1315" t="s">
        <v>12961</v>
      </c>
      <c r="F1315" t="s">
        <v>42</v>
      </c>
      <c r="G1315" t="s">
        <v>16</v>
      </c>
      <c r="H1315">
        <v>0</v>
      </c>
      <c r="I1315" t="s">
        <v>17</v>
      </c>
      <c r="J1315" t="s">
        <v>1575</v>
      </c>
      <c r="K1315" s="3">
        <v>43297</v>
      </c>
      <c r="L1315">
        <v>4.4000000000000004</v>
      </c>
      <c r="M1315" t="s">
        <v>36</v>
      </c>
    </row>
    <row r="1316" spans="1:13" x14ac:dyDescent="0.3">
      <c r="A1316">
        <v>4.5</v>
      </c>
      <c r="B1316" t="s">
        <v>12962</v>
      </c>
      <c r="C1316" t="s">
        <v>1574</v>
      </c>
      <c r="D1316">
        <v>60096</v>
      </c>
      <c r="E1316" t="s">
        <v>12250</v>
      </c>
      <c r="F1316" t="s">
        <v>26</v>
      </c>
      <c r="G1316" t="s">
        <v>16</v>
      </c>
      <c r="H1316">
        <v>0</v>
      </c>
      <c r="I1316" t="s">
        <v>30</v>
      </c>
      <c r="J1316" t="s">
        <v>1575</v>
      </c>
      <c r="K1316" s="3">
        <v>43197</v>
      </c>
      <c r="L1316">
        <v>10</v>
      </c>
      <c r="M1316" t="s">
        <v>20</v>
      </c>
    </row>
    <row r="1317" spans="1:13" x14ac:dyDescent="0.3">
      <c r="A1317">
        <v>4.5</v>
      </c>
      <c r="B1317" t="s">
        <v>12963</v>
      </c>
      <c r="C1317" t="s">
        <v>1574</v>
      </c>
      <c r="D1317">
        <v>106547</v>
      </c>
      <c r="E1317" t="s">
        <v>12238</v>
      </c>
      <c r="F1317" t="s">
        <v>42</v>
      </c>
      <c r="G1317" t="s">
        <v>16</v>
      </c>
      <c r="H1317">
        <v>0</v>
      </c>
      <c r="I1317" t="s">
        <v>17</v>
      </c>
      <c r="J1317" t="s">
        <v>1575</v>
      </c>
      <c r="K1317" s="3">
        <v>43308</v>
      </c>
      <c r="L1317" t="s">
        <v>1599</v>
      </c>
      <c r="M1317" t="s">
        <v>143</v>
      </c>
    </row>
    <row r="1318" spans="1:13" x14ac:dyDescent="0.3">
      <c r="A1318">
        <v>4.4000000000000004</v>
      </c>
      <c r="B1318" t="s">
        <v>1649</v>
      </c>
      <c r="C1318" t="s">
        <v>1574</v>
      </c>
      <c r="D1318">
        <v>134195</v>
      </c>
      <c r="E1318" t="s">
        <v>31</v>
      </c>
      <c r="F1318" t="s">
        <v>55</v>
      </c>
      <c r="G1318" t="s">
        <v>16</v>
      </c>
      <c r="H1318">
        <v>0</v>
      </c>
      <c r="I1318" t="s">
        <v>17</v>
      </c>
      <c r="J1318" t="s">
        <v>1575</v>
      </c>
      <c r="K1318" s="3">
        <v>43265</v>
      </c>
      <c r="L1318" t="s">
        <v>31</v>
      </c>
      <c r="M1318" t="s">
        <v>31</v>
      </c>
    </row>
    <row r="1319" spans="1:13" x14ac:dyDescent="0.3">
      <c r="A1319">
        <v>3.9</v>
      </c>
      <c r="B1319" t="s">
        <v>1650</v>
      </c>
      <c r="C1319" t="s">
        <v>1574</v>
      </c>
      <c r="D1319">
        <v>249855</v>
      </c>
      <c r="E1319" t="s">
        <v>31</v>
      </c>
      <c r="F1319" t="s">
        <v>55</v>
      </c>
      <c r="G1319" t="s">
        <v>16</v>
      </c>
      <c r="H1319">
        <v>0</v>
      </c>
      <c r="I1319" t="s">
        <v>17</v>
      </c>
      <c r="J1319" t="s">
        <v>1575</v>
      </c>
      <c r="K1319" s="3">
        <v>43305</v>
      </c>
      <c r="L1319" t="s">
        <v>31</v>
      </c>
      <c r="M1319" t="s">
        <v>31</v>
      </c>
    </row>
    <row r="1320" spans="1:13" x14ac:dyDescent="0.3">
      <c r="A1320">
        <v>4.5</v>
      </c>
      <c r="B1320" t="s">
        <v>12954</v>
      </c>
      <c r="C1320" t="s">
        <v>1574</v>
      </c>
      <c r="D1320">
        <v>27396</v>
      </c>
      <c r="E1320" t="s">
        <v>12715</v>
      </c>
      <c r="F1320" t="s">
        <v>42</v>
      </c>
      <c r="G1320" t="s">
        <v>16</v>
      </c>
      <c r="H1320">
        <v>0</v>
      </c>
      <c r="I1320" t="s">
        <v>222</v>
      </c>
      <c r="J1320" t="s">
        <v>1575</v>
      </c>
      <c r="K1320" s="3">
        <v>43297</v>
      </c>
      <c r="L1320" t="s">
        <v>1630</v>
      </c>
      <c r="M1320" t="s">
        <v>50</v>
      </c>
    </row>
    <row r="1321" spans="1:13" x14ac:dyDescent="0.3">
      <c r="A1321">
        <v>4.4000000000000004</v>
      </c>
      <c r="B1321" t="s">
        <v>1609</v>
      </c>
      <c r="C1321" t="s">
        <v>1574</v>
      </c>
      <c r="D1321">
        <v>708710</v>
      </c>
      <c r="E1321" t="s">
        <v>31</v>
      </c>
      <c r="F1321" t="s">
        <v>55</v>
      </c>
      <c r="G1321" t="s">
        <v>16</v>
      </c>
      <c r="H1321">
        <v>0</v>
      </c>
      <c r="I1321" t="s">
        <v>17</v>
      </c>
      <c r="J1321" t="s">
        <v>1575</v>
      </c>
      <c r="K1321" s="3">
        <v>43293</v>
      </c>
      <c r="L1321" t="s">
        <v>1610</v>
      </c>
      <c r="M1321" t="s">
        <v>36</v>
      </c>
    </row>
    <row r="1322" spans="1:13" x14ac:dyDescent="0.3">
      <c r="A1322">
        <v>4.5999999999999996</v>
      </c>
      <c r="B1322" t="s">
        <v>1651</v>
      </c>
      <c r="C1322" t="s">
        <v>1574</v>
      </c>
      <c r="D1322">
        <v>109756</v>
      </c>
      <c r="E1322" t="s">
        <v>12746</v>
      </c>
      <c r="F1322" t="s">
        <v>26</v>
      </c>
      <c r="G1322" t="s">
        <v>16</v>
      </c>
      <c r="H1322">
        <v>0</v>
      </c>
      <c r="I1322" t="s">
        <v>17</v>
      </c>
      <c r="J1322" t="s">
        <v>1575</v>
      </c>
      <c r="K1322" s="3">
        <v>43313</v>
      </c>
      <c r="L1322" t="s">
        <v>1652</v>
      </c>
      <c r="M1322" t="s">
        <v>20</v>
      </c>
    </row>
    <row r="1323" spans="1:13" x14ac:dyDescent="0.3">
      <c r="A1323">
        <v>4.4000000000000004</v>
      </c>
      <c r="B1323" t="s">
        <v>1653</v>
      </c>
      <c r="C1323" t="s">
        <v>1574</v>
      </c>
      <c r="D1323">
        <v>38343</v>
      </c>
      <c r="E1323" t="s">
        <v>12372</v>
      </c>
      <c r="F1323" t="s">
        <v>42</v>
      </c>
      <c r="G1323" t="s">
        <v>16</v>
      </c>
      <c r="H1323">
        <v>0</v>
      </c>
      <c r="I1323" t="s">
        <v>17</v>
      </c>
      <c r="J1323" t="s">
        <v>1575</v>
      </c>
      <c r="K1323" s="3">
        <v>43308</v>
      </c>
      <c r="L1323" t="s">
        <v>1599</v>
      </c>
      <c r="M1323" t="s">
        <v>143</v>
      </c>
    </row>
    <row r="1324" spans="1:13" x14ac:dyDescent="0.3">
      <c r="A1324">
        <v>4.5</v>
      </c>
      <c r="B1324" t="s">
        <v>1654</v>
      </c>
      <c r="C1324" t="s">
        <v>1574</v>
      </c>
      <c r="D1324">
        <v>190247</v>
      </c>
      <c r="E1324" t="s">
        <v>31</v>
      </c>
      <c r="F1324" t="s">
        <v>26</v>
      </c>
      <c r="G1324" t="s">
        <v>16</v>
      </c>
      <c r="H1324">
        <v>0</v>
      </c>
      <c r="I1324" t="s">
        <v>17</v>
      </c>
      <c r="J1324" t="s">
        <v>1575</v>
      </c>
      <c r="K1324" s="3">
        <v>43315</v>
      </c>
      <c r="L1324" t="s">
        <v>31</v>
      </c>
      <c r="M1324" t="s">
        <v>31</v>
      </c>
    </row>
    <row r="1325" spans="1:13" x14ac:dyDescent="0.3">
      <c r="A1325">
        <v>4.5</v>
      </c>
      <c r="B1325" t="s">
        <v>1604</v>
      </c>
      <c r="C1325" t="s">
        <v>1574</v>
      </c>
      <c r="D1325">
        <v>827651</v>
      </c>
      <c r="E1325" t="s">
        <v>31</v>
      </c>
      <c r="F1325" t="s">
        <v>55</v>
      </c>
      <c r="G1325" t="s">
        <v>16</v>
      </c>
      <c r="H1325">
        <v>0</v>
      </c>
      <c r="I1325" t="s">
        <v>17</v>
      </c>
      <c r="J1325" t="s">
        <v>1575</v>
      </c>
      <c r="K1325" s="3">
        <v>43306</v>
      </c>
      <c r="L1325" t="s">
        <v>31</v>
      </c>
      <c r="M1325" t="s">
        <v>31</v>
      </c>
    </row>
    <row r="1326" spans="1:13" x14ac:dyDescent="0.3">
      <c r="A1326">
        <v>4.5999999999999996</v>
      </c>
      <c r="B1326" t="s">
        <v>12951</v>
      </c>
      <c r="C1326" t="s">
        <v>1574</v>
      </c>
      <c r="D1326">
        <v>115721</v>
      </c>
      <c r="E1326" t="s">
        <v>12952</v>
      </c>
      <c r="F1326" t="s">
        <v>55</v>
      </c>
      <c r="G1326" t="s">
        <v>16</v>
      </c>
      <c r="H1326">
        <v>0</v>
      </c>
      <c r="I1326" t="s">
        <v>17</v>
      </c>
      <c r="J1326" t="s">
        <v>1575</v>
      </c>
      <c r="K1326" s="3">
        <v>43292</v>
      </c>
      <c r="L1326" t="s">
        <v>611</v>
      </c>
      <c r="M1326" t="s">
        <v>143</v>
      </c>
    </row>
    <row r="1327" spans="1:13" x14ac:dyDescent="0.3">
      <c r="A1327">
        <v>4.5</v>
      </c>
      <c r="B1327" t="s">
        <v>1655</v>
      </c>
      <c r="C1327" t="s">
        <v>1574</v>
      </c>
      <c r="D1327">
        <v>75571</v>
      </c>
      <c r="E1327" t="s">
        <v>31</v>
      </c>
      <c r="F1327" t="s">
        <v>42</v>
      </c>
      <c r="G1327" t="s">
        <v>16</v>
      </c>
      <c r="H1327">
        <v>0</v>
      </c>
      <c r="I1327" t="s">
        <v>17</v>
      </c>
      <c r="J1327" t="s">
        <v>1575</v>
      </c>
      <c r="K1327" s="3">
        <v>43315</v>
      </c>
      <c r="L1327" t="s">
        <v>1656</v>
      </c>
      <c r="M1327" t="s">
        <v>31</v>
      </c>
    </row>
    <row r="1328" spans="1:13" x14ac:dyDescent="0.3">
      <c r="A1328">
        <v>4.4000000000000004</v>
      </c>
      <c r="B1328" t="s">
        <v>1657</v>
      </c>
      <c r="C1328" t="s">
        <v>1574</v>
      </c>
      <c r="D1328">
        <v>70769</v>
      </c>
      <c r="E1328" t="s">
        <v>12235</v>
      </c>
      <c r="F1328" t="s">
        <v>26</v>
      </c>
      <c r="G1328" t="s">
        <v>16</v>
      </c>
      <c r="H1328">
        <v>0</v>
      </c>
      <c r="I1328" t="s">
        <v>17</v>
      </c>
      <c r="J1328" t="s">
        <v>1575</v>
      </c>
      <c r="K1328" s="3">
        <v>43305</v>
      </c>
      <c r="L1328" t="s">
        <v>1658</v>
      </c>
      <c r="M1328" t="s">
        <v>53</v>
      </c>
    </row>
    <row r="1329" spans="1:13" x14ac:dyDescent="0.3">
      <c r="A1329">
        <v>4.4000000000000004</v>
      </c>
      <c r="B1329" t="s">
        <v>1659</v>
      </c>
      <c r="C1329" t="s">
        <v>1574</v>
      </c>
      <c r="D1329">
        <v>2107</v>
      </c>
      <c r="E1329" t="s">
        <v>31</v>
      </c>
      <c r="F1329" t="s">
        <v>34</v>
      </c>
      <c r="G1329" t="s">
        <v>383</v>
      </c>
      <c r="H1329" s="2">
        <v>2.99</v>
      </c>
      <c r="I1329" t="s">
        <v>17</v>
      </c>
      <c r="J1329" t="s">
        <v>1575</v>
      </c>
      <c r="K1329" s="3">
        <v>42360</v>
      </c>
      <c r="L1329" t="s">
        <v>31</v>
      </c>
      <c r="M1329" t="s">
        <v>31</v>
      </c>
    </row>
    <row r="1330" spans="1:13" x14ac:dyDescent="0.3">
      <c r="A1330">
        <v>4.4000000000000004</v>
      </c>
      <c r="B1330" t="s">
        <v>12964</v>
      </c>
      <c r="C1330" t="s">
        <v>1574</v>
      </c>
      <c r="D1330">
        <v>26540</v>
      </c>
      <c r="E1330" t="s">
        <v>12787</v>
      </c>
      <c r="F1330" t="s">
        <v>42</v>
      </c>
      <c r="G1330" t="s">
        <v>16</v>
      </c>
      <c r="H1330">
        <v>0</v>
      </c>
      <c r="I1330" t="s">
        <v>17</v>
      </c>
      <c r="J1330" t="s">
        <v>1575</v>
      </c>
      <c r="K1330" s="3">
        <v>42775</v>
      </c>
      <c r="L1330" t="s">
        <v>118</v>
      </c>
      <c r="M1330" t="s">
        <v>20</v>
      </c>
    </row>
    <row r="1331" spans="1:13" x14ac:dyDescent="0.3">
      <c r="A1331">
        <v>4.2</v>
      </c>
      <c r="B1331" t="s">
        <v>12965</v>
      </c>
      <c r="C1331" t="s">
        <v>1574</v>
      </c>
      <c r="D1331">
        <v>1608</v>
      </c>
      <c r="E1331" t="s">
        <v>12201</v>
      </c>
      <c r="F1331" t="s">
        <v>34</v>
      </c>
      <c r="G1331" t="s">
        <v>16</v>
      </c>
      <c r="H1331">
        <v>0</v>
      </c>
      <c r="I1331" t="s">
        <v>17</v>
      </c>
      <c r="J1331" t="s">
        <v>1575</v>
      </c>
      <c r="K1331" s="3">
        <v>42579</v>
      </c>
      <c r="L1331">
        <v>6.7</v>
      </c>
      <c r="M1331" t="s">
        <v>93</v>
      </c>
    </row>
    <row r="1332" spans="1:13" x14ac:dyDescent="0.3">
      <c r="A1332">
        <v>4.5</v>
      </c>
      <c r="B1332" t="s">
        <v>12966</v>
      </c>
      <c r="C1332" t="s">
        <v>1574</v>
      </c>
      <c r="D1332">
        <v>19074</v>
      </c>
      <c r="E1332" t="s">
        <v>12205</v>
      </c>
      <c r="F1332" t="s">
        <v>42</v>
      </c>
      <c r="G1332" t="s">
        <v>16</v>
      </c>
      <c r="H1332">
        <v>0</v>
      </c>
      <c r="I1332" t="s">
        <v>17</v>
      </c>
      <c r="J1332" t="s">
        <v>1575</v>
      </c>
      <c r="K1332" s="3">
        <v>43117</v>
      </c>
      <c r="L1332">
        <v>16</v>
      </c>
      <c r="M1332" t="s">
        <v>53</v>
      </c>
    </row>
    <row r="1333" spans="1:13" x14ac:dyDescent="0.3">
      <c r="A1333">
        <v>4.5</v>
      </c>
      <c r="B1333" t="s">
        <v>1663</v>
      </c>
      <c r="C1333" t="s">
        <v>1574</v>
      </c>
      <c r="D1333">
        <v>7976</v>
      </c>
      <c r="E1333" t="s">
        <v>12516</v>
      </c>
      <c r="F1333" t="s">
        <v>22</v>
      </c>
      <c r="G1333" t="s">
        <v>16</v>
      </c>
      <c r="H1333">
        <v>0</v>
      </c>
      <c r="I1333" t="s">
        <v>17</v>
      </c>
      <c r="J1333" t="s">
        <v>1575</v>
      </c>
      <c r="K1333" s="3">
        <v>43290</v>
      </c>
      <c r="L1333">
        <v>7</v>
      </c>
      <c r="M1333" t="s">
        <v>20</v>
      </c>
    </row>
    <row r="1334" spans="1:13" x14ac:dyDescent="0.3">
      <c r="A1334">
        <v>4.4000000000000004</v>
      </c>
      <c r="B1334" t="s">
        <v>1664</v>
      </c>
      <c r="C1334" t="s">
        <v>1574</v>
      </c>
      <c r="D1334">
        <v>7586</v>
      </c>
      <c r="E1334" t="s">
        <v>12572</v>
      </c>
      <c r="F1334" t="s">
        <v>22</v>
      </c>
      <c r="G1334" t="s">
        <v>16</v>
      </c>
      <c r="H1334">
        <v>0</v>
      </c>
      <c r="I1334" t="s">
        <v>17</v>
      </c>
      <c r="J1334" t="s">
        <v>1575</v>
      </c>
      <c r="K1334" s="3">
        <v>43200</v>
      </c>
      <c r="L1334" t="s">
        <v>189</v>
      </c>
      <c r="M1334" t="s">
        <v>93</v>
      </c>
    </row>
    <row r="1335" spans="1:13" x14ac:dyDescent="0.3">
      <c r="A1335">
        <v>4.3</v>
      </c>
      <c r="B1335" t="s">
        <v>12967</v>
      </c>
      <c r="C1335" t="s">
        <v>1574</v>
      </c>
      <c r="D1335">
        <v>2885</v>
      </c>
      <c r="E1335" t="s">
        <v>31</v>
      </c>
      <c r="F1335" t="s">
        <v>34</v>
      </c>
      <c r="G1335" t="s">
        <v>16</v>
      </c>
      <c r="H1335">
        <v>0</v>
      </c>
      <c r="I1335" t="s">
        <v>17</v>
      </c>
      <c r="J1335" t="s">
        <v>1575</v>
      </c>
      <c r="K1335" s="3">
        <v>41079</v>
      </c>
      <c r="L1335" t="s">
        <v>31</v>
      </c>
      <c r="M1335" t="s">
        <v>31</v>
      </c>
    </row>
    <row r="1336" spans="1:13" x14ac:dyDescent="0.3">
      <c r="A1336">
        <v>4.5999999999999996</v>
      </c>
      <c r="B1336" t="s">
        <v>1666</v>
      </c>
      <c r="C1336" t="s">
        <v>1574</v>
      </c>
      <c r="D1336">
        <v>48226</v>
      </c>
      <c r="E1336" t="s">
        <v>12188</v>
      </c>
      <c r="F1336" t="s">
        <v>42</v>
      </c>
      <c r="G1336" t="s">
        <v>16</v>
      </c>
      <c r="H1336">
        <v>0</v>
      </c>
      <c r="I1336" t="s">
        <v>17</v>
      </c>
      <c r="J1336" t="s">
        <v>1575</v>
      </c>
      <c r="K1336" s="3">
        <v>43164</v>
      </c>
      <c r="L1336" t="s">
        <v>1667</v>
      </c>
      <c r="M1336" t="s">
        <v>20</v>
      </c>
    </row>
    <row r="1337" spans="1:13" x14ac:dyDescent="0.3">
      <c r="A1337">
        <v>4.5999999999999996</v>
      </c>
      <c r="B1337" t="s">
        <v>1668</v>
      </c>
      <c r="C1337" t="s">
        <v>1574</v>
      </c>
      <c r="D1337">
        <v>1026</v>
      </c>
      <c r="E1337" t="s">
        <v>12184</v>
      </c>
      <c r="F1337" t="s">
        <v>15</v>
      </c>
      <c r="G1337" t="s">
        <v>383</v>
      </c>
      <c r="H1337" s="2">
        <v>3.99</v>
      </c>
      <c r="I1337" t="s">
        <v>17</v>
      </c>
      <c r="J1337" t="s">
        <v>1575</v>
      </c>
      <c r="K1337" s="3">
        <v>43235</v>
      </c>
      <c r="L1337" t="s">
        <v>189</v>
      </c>
      <c r="M1337" t="s">
        <v>334</v>
      </c>
    </row>
    <row r="1338" spans="1:13" x14ac:dyDescent="0.3">
      <c r="A1338">
        <v>4.9000000000000004</v>
      </c>
      <c r="B1338" t="s">
        <v>1669</v>
      </c>
      <c r="C1338" t="s">
        <v>1574</v>
      </c>
      <c r="D1338">
        <v>28945</v>
      </c>
      <c r="E1338" t="s">
        <v>12190</v>
      </c>
      <c r="F1338" t="s">
        <v>22</v>
      </c>
      <c r="G1338" t="s">
        <v>16</v>
      </c>
      <c r="H1338">
        <v>0</v>
      </c>
      <c r="I1338" t="s">
        <v>30</v>
      </c>
      <c r="J1338" t="s">
        <v>1575</v>
      </c>
      <c r="K1338" s="3">
        <v>43237</v>
      </c>
      <c r="L1338" t="s">
        <v>1670</v>
      </c>
      <c r="M1338" t="s">
        <v>32</v>
      </c>
    </row>
    <row r="1339" spans="1:13" x14ac:dyDescent="0.3">
      <c r="A1339">
        <v>4.4000000000000004</v>
      </c>
      <c r="B1339" t="s">
        <v>1671</v>
      </c>
      <c r="C1339" t="s">
        <v>1574</v>
      </c>
      <c r="D1339">
        <v>11506</v>
      </c>
      <c r="E1339" t="s">
        <v>12222</v>
      </c>
      <c r="F1339" t="s">
        <v>34</v>
      </c>
      <c r="G1339" t="s">
        <v>16</v>
      </c>
      <c r="H1339">
        <v>0</v>
      </c>
      <c r="I1339" t="s">
        <v>17</v>
      </c>
      <c r="J1339" t="s">
        <v>1575</v>
      </c>
      <c r="K1339" s="3">
        <v>43314</v>
      </c>
      <c r="L1339" t="s">
        <v>737</v>
      </c>
      <c r="M1339" t="s">
        <v>50</v>
      </c>
    </row>
    <row r="1340" spans="1:13" x14ac:dyDescent="0.3">
      <c r="A1340">
        <v>4.3</v>
      </c>
      <c r="B1340" t="s">
        <v>1672</v>
      </c>
      <c r="C1340" t="s">
        <v>1574</v>
      </c>
      <c r="D1340">
        <v>1288</v>
      </c>
      <c r="E1340" t="s">
        <v>12203</v>
      </c>
      <c r="F1340" t="s">
        <v>34</v>
      </c>
      <c r="G1340" t="s">
        <v>16</v>
      </c>
      <c r="H1340">
        <v>0</v>
      </c>
      <c r="I1340" t="s">
        <v>17</v>
      </c>
      <c r="J1340" t="s">
        <v>1575</v>
      </c>
      <c r="K1340" s="3">
        <v>43200</v>
      </c>
      <c r="L1340" t="s">
        <v>1361</v>
      </c>
      <c r="M1340" t="s">
        <v>93</v>
      </c>
    </row>
    <row r="1341" spans="1:13" x14ac:dyDescent="0.3">
      <c r="A1341">
        <v>4.0999999999999996</v>
      </c>
      <c r="B1341" t="s">
        <v>12968</v>
      </c>
      <c r="C1341" t="s">
        <v>1574</v>
      </c>
      <c r="D1341">
        <v>6826</v>
      </c>
      <c r="E1341" t="s">
        <v>31</v>
      </c>
      <c r="F1341" t="s">
        <v>42</v>
      </c>
      <c r="G1341" t="s">
        <v>16</v>
      </c>
      <c r="H1341">
        <v>0</v>
      </c>
      <c r="I1341" t="s">
        <v>17</v>
      </c>
      <c r="J1341" t="s">
        <v>1575</v>
      </c>
      <c r="K1341" s="3">
        <v>43265</v>
      </c>
      <c r="L1341" t="s">
        <v>31</v>
      </c>
      <c r="M1341" t="s">
        <v>31</v>
      </c>
    </row>
    <row r="1342" spans="1:13" x14ac:dyDescent="0.3">
      <c r="A1342">
        <v>4.5999999999999996</v>
      </c>
      <c r="B1342" t="s">
        <v>1674</v>
      </c>
      <c r="C1342" t="s">
        <v>1574</v>
      </c>
      <c r="D1342">
        <v>111450</v>
      </c>
      <c r="E1342" t="s">
        <v>31</v>
      </c>
      <c r="F1342" t="s">
        <v>26</v>
      </c>
      <c r="G1342" t="s">
        <v>16</v>
      </c>
      <c r="H1342">
        <v>0</v>
      </c>
      <c r="I1342" t="s">
        <v>17</v>
      </c>
      <c r="J1342" t="s">
        <v>1575</v>
      </c>
      <c r="K1342" s="3">
        <v>43317</v>
      </c>
      <c r="L1342" t="s">
        <v>31</v>
      </c>
      <c r="M1342" t="s">
        <v>31</v>
      </c>
    </row>
    <row r="1343" spans="1:13" x14ac:dyDescent="0.3">
      <c r="A1343">
        <v>4.8</v>
      </c>
      <c r="B1343" t="s">
        <v>1675</v>
      </c>
      <c r="C1343" t="s">
        <v>1574</v>
      </c>
      <c r="D1343">
        <v>19543</v>
      </c>
      <c r="E1343" t="s">
        <v>31</v>
      </c>
      <c r="F1343" t="s">
        <v>34</v>
      </c>
      <c r="G1343" t="s">
        <v>383</v>
      </c>
      <c r="H1343" s="2">
        <v>2.99</v>
      </c>
      <c r="I1343" t="s">
        <v>17</v>
      </c>
      <c r="J1343" t="s">
        <v>1575</v>
      </c>
      <c r="K1343" s="3">
        <v>43119</v>
      </c>
      <c r="L1343" t="s">
        <v>31</v>
      </c>
      <c r="M1343" t="s">
        <v>31</v>
      </c>
    </row>
    <row r="1344" spans="1:13" x14ac:dyDescent="0.3">
      <c r="A1344">
        <v>4.5</v>
      </c>
      <c r="B1344" t="s">
        <v>1676</v>
      </c>
      <c r="C1344" t="s">
        <v>1574</v>
      </c>
      <c r="D1344">
        <v>233243</v>
      </c>
      <c r="E1344" t="s">
        <v>31</v>
      </c>
      <c r="F1344" t="s">
        <v>26</v>
      </c>
      <c r="G1344" t="s">
        <v>16</v>
      </c>
      <c r="H1344">
        <v>0</v>
      </c>
      <c r="I1344" t="s">
        <v>17</v>
      </c>
      <c r="J1344" t="s">
        <v>1575</v>
      </c>
      <c r="K1344" s="3">
        <v>43304</v>
      </c>
      <c r="L1344" t="s">
        <v>31</v>
      </c>
      <c r="M1344" t="s">
        <v>31</v>
      </c>
    </row>
    <row r="1345" spans="1:13" x14ac:dyDescent="0.3">
      <c r="A1345">
        <v>4.7</v>
      </c>
      <c r="B1345" t="s">
        <v>1677</v>
      </c>
      <c r="C1345" t="s">
        <v>1574</v>
      </c>
      <c r="D1345">
        <v>11689</v>
      </c>
      <c r="E1345" t="s">
        <v>12191</v>
      </c>
      <c r="F1345" t="s">
        <v>22</v>
      </c>
      <c r="G1345" t="s">
        <v>16</v>
      </c>
      <c r="H1345">
        <v>0</v>
      </c>
      <c r="I1345" t="s">
        <v>17</v>
      </c>
      <c r="J1345" t="s">
        <v>1575</v>
      </c>
      <c r="K1345" s="3">
        <v>43308</v>
      </c>
      <c r="L1345" t="s">
        <v>1678</v>
      </c>
      <c r="M1345" t="s">
        <v>36</v>
      </c>
    </row>
    <row r="1346" spans="1:13" x14ac:dyDescent="0.3">
      <c r="A1346">
        <v>4.5999999999999996</v>
      </c>
      <c r="B1346" t="s">
        <v>1679</v>
      </c>
      <c r="C1346" t="s">
        <v>1574</v>
      </c>
      <c r="D1346">
        <v>77563</v>
      </c>
      <c r="E1346" t="s">
        <v>12201</v>
      </c>
      <c r="F1346" t="s">
        <v>55</v>
      </c>
      <c r="G1346" t="s">
        <v>16</v>
      </c>
      <c r="H1346">
        <v>0</v>
      </c>
      <c r="I1346" t="s">
        <v>17</v>
      </c>
      <c r="J1346" t="s">
        <v>1575</v>
      </c>
      <c r="K1346" s="3">
        <v>43304</v>
      </c>
      <c r="L1346" t="s">
        <v>1680</v>
      </c>
      <c r="M1346" t="s">
        <v>32</v>
      </c>
    </row>
    <row r="1347" spans="1:13" x14ac:dyDescent="0.3">
      <c r="A1347">
        <v>4.3</v>
      </c>
      <c r="B1347" t="s">
        <v>1681</v>
      </c>
      <c r="C1347" t="s">
        <v>1574</v>
      </c>
      <c r="D1347">
        <v>5499</v>
      </c>
      <c r="E1347" t="s">
        <v>12969</v>
      </c>
      <c r="F1347" t="s">
        <v>34</v>
      </c>
      <c r="G1347" t="s">
        <v>16</v>
      </c>
      <c r="H1347">
        <v>0</v>
      </c>
      <c r="I1347" t="s">
        <v>17</v>
      </c>
      <c r="J1347" t="s">
        <v>1575</v>
      </c>
      <c r="K1347" s="3">
        <v>43304</v>
      </c>
      <c r="L1347" t="s">
        <v>1682</v>
      </c>
      <c r="M1347" t="s">
        <v>50</v>
      </c>
    </row>
    <row r="1348" spans="1:13" x14ac:dyDescent="0.3">
      <c r="A1348">
        <v>4.4000000000000004</v>
      </c>
      <c r="B1348" t="s">
        <v>1657</v>
      </c>
      <c r="C1348" t="s">
        <v>1574</v>
      </c>
      <c r="D1348">
        <v>70769</v>
      </c>
      <c r="E1348" t="s">
        <v>12235</v>
      </c>
      <c r="F1348" t="s">
        <v>26</v>
      </c>
      <c r="G1348" t="s">
        <v>16</v>
      </c>
      <c r="H1348">
        <v>0</v>
      </c>
      <c r="I1348" t="s">
        <v>17</v>
      </c>
      <c r="J1348" t="s">
        <v>1575</v>
      </c>
      <c r="K1348" s="3">
        <v>43305</v>
      </c>
      <c r="L1348" t="s">
        <v>1658</v>
      </c>
      <c r="M1348" t="s">
        <v>53</v>
      </c>
    </row>
    <row r="1349" spans="1:13" x14ac:dyDescent="0.3">
      <c r="A1349">
        <v>4.4000000000000004</v>
      </c>
      <c r="B1349" t="s">
        <v>1659</v>
      </c>
      <c r="C1349" t="s">
        <v>1574</v>
      </c>
      <c r="D1349">
        <v>2107</v>
      </c>
      <c r="E1349" t="s">
        <v>31</v>
      </c>
      <c r="F1349" t="s">
        <v>34</v>
      </c>
      <c r="G1349" t="s">
        <v>383</v>
      </c>
      <c r="H1349" s="2">
        <v>2.99</v>
      </c>
      <c r="I1349" t="s">
        <v>17</v>
      </c>
      <c r="J1349" t="s">
        <v>1575</v>
      </c>
      <c r="K1349" s="3">
        <v>42360</v>
      </c>
      <c r="L1349" t="s">
        <v>31</v>
      </c>
      <c r="M1349" t="s">
        <v>31</v>
      </c>
    </row>
    <row r="1350" spans="1:13" x14ac:dyDescent="0.3">
      <c r="A1350">
        <v>4.5999999999999996</v>
      </c>
      <c r="B1350" t="s">
        <v>1683</v>
      </c>
      <c r="C1350" t="s">
        <v>1574</v>
      </c>
      <c r="D1350">
        <v>48286</v>
      </c>
      <c r="E1350" t="s">
        <v>31</v>
      </c>
      <c r="F1350" t="s">
        <v>42</v>
      </c>
      <c r="G1350" t="s">
        <v>16</v>
      </c>
      <c r="H1350">
        <v>0</v>
      </c>
      <c r="I1350" t="s">
        <v>17</v>
      </c>
      <c r="J1350" t="s">
        <v>1575</v>
      </c>
      <c r="K1350" s="3">
        <v>43308</v>
      </c>
      <c r="L1350" t="s">
        <v>31</v>
      </c>
      <c r="M1350" t="s">
        <v>31</v>
      </c>
    </row>
    <row r="1351" spans="1:13" x14ac:dyDescent="0.3">
      <c r="A1351">
        <v>4.3</v>
      </c>
      <c r="B1351" t="s">
        <v>12970</v>
      </c>
      <c r="C1351" t="s">
        <v>1574</v>
      </c>
      <c r="D1351">
        <v>26652</v>
      </c>
      <c r="E1351" t="s">
        <v>12405</v>
      </c>
      <c r="F1351" t="s">
        <v>42</v>
      </c>
      <c r="G1351" t="s">
        <v>16</v>
      </c>
      <c r="H1351">
        <v>0</v>
      </c>
      <c r="I1351" t="s">
        <v>17</v>
      </c>
      <c r="J1351" t="s">
        <v>1575</v>
      </c>
      <c r="K1351" s="3">
        <v>43224</v>
      </c>
      <c r="L1351" t="s">
        <v>487</v>
      </c>
      <c r="M1351" t="s">
        <v>20</v>
      </c>
    </row>
    <row r="1352" spans="1:13" x14ac:dyDescent="0.3">
      <c r="A1352">
        <v>4.5999999999999996</v>
      </c>
      <c r="B1352" t="s">
        <v>12971</v>
      </c>
      <c r="C1352" t="s">
        <v>1574</v>
      </c>
      <c r="D1352">
        <v>71269</v>
      </c>
      <c r="E1352" t="s">
        <v>12582</v>
      </c>
      <c r="F1352" t="s">
        <v>42</v>
      </c>
      <c r="G1352" t="s">
        <v>16</v>
      </c>
      <c r="H1352">
        <v>0</v>
      </c>
      <c r="I1352" t="s">
        <v>17</v>
      </c>
      <c r="J1352" t="s">
        <v>1575</v>
      </c>
      <c r="K1352" s="3">
        <v>43189</v>
      </c>
      <c r="L1352" t="s">
        <v>1209</v>
      </c>
      <c r="M1352" t="s">
        <v>20</v>
      </c>
    </row>
    <row r="1353" spans="1:13" x14ac:dyDescent="0.3">
      <c r="A1353">
        <v>4.5999999999999996</v>
      </c>
      <c r="B1353" t="s">
        <v>1686</v>
      </c>
      <c r="C1353" t="s">
        <v>1574</v>
      </c>
      <c r="D1353">
        <v>20301</v>
      </c>
      <c r="E1353" t="s">
        <v>12306</v>
      </c>
      <c r="F1353" t="s">
        <v>42</v>
      </c>
      <c r="G1353" t="s">
        <v>16</v>
      </c>
      <c r="H1353">
        <v>0</v>
      </c>
      <c r="I1353" t="s">
        <v>17</v>
      </c>
      <c r="J1353" t="s">
        <v>1575</v>
      </c>
      <c r="K1353" s="3">
        <v>43236</v>
      </c>
      <c r="L1353">
        <v>3.22</v>
      </c>
      <c r="M1353" t="s">
        <v>334</v>
      </c>
    </row>
    <row r="1354" spans="1:13" x14ac:dyDescent="0.3">
      <c r="A1354">
        <v>4.5</v>
      </c>
      <c r="B1354" t="s">
        <v>12972</v>
      </c>
      <c r="C1354" t="s">
        <v>1574</v>
      </c>
      <c r="D1354">
        <v>93691</v>
      </c>
      <c r="E1354" t="s">
        <v>31</v>
      </c>
      <c r="F1354" t="s">
        <v>26</v>
      </c>
      <c r="G1354" t="s">
        <v>16</v>
      </c>
      <c r="H1354">
        <v>0</v>
      </c>
      <c r="I1354" t="s">
        <v>17</v>
      </c>
      <c r="J1354" t="s">
        <v>1575</v>
      </c>
      <c r="K1354" s="3">
        <v>43286</v>
      </c>
      <c r="L1354" t="s">
        <v>31</v>
      </c>
      <c r="M1354" t="s">
        <v>31</v>
      </c>
    </row>
    <row r="1355" spans="1:13" x14ac:dyDescent="0.3">
      <c r="A1355">
        <v>4.5999999999999996</v>
      </c>
      <c r="B1355" t="s">
        <v>1688</v>
      </c>
      <c r="C1355" t="s">
        <v>1574</v>
      </c>
      <c r="D1355">
        <v>56145</v>
      </c>
      <c r="E1355" t="s">
        <v>12209</v>
      </c>
      <c r="F1355" t="s">
        <v>42</v>
      </c>
      <c r="G1355" t="s">
        <v>16</v>
      </c>
      <c r="H1355">
        <v>0</v>
      </c>
      <c r="I1355" t="s">
        <v>17</v>
      </c>
      <c r="J1355" t="s">
        <v>1575</v>
      </c>
      <c r="K1355" s="3">
        <v>43313</v>
      </c>
      <c r="L1355" t="s">
        <v>1689</v>
      </c>
      <c r="M1355" t="s">
        <v>143</v>
      </c>
    </row>
    <row r="1356" spans="1:13" x14ac:dyDescent="0.3">
      <c r="A1356">
        <v>4.5999999999999996</v>
      </c>
      <c r="B1356" t="s">
        <v>1690</v>
      </c>
      <c r="C1356" t="s">
        <v>1574</v>
      </c>
      <c r="D1356">
        <v>20326</v>
      </c>
      <c r="E1356" t="s">
        <v>12188</v>
      </c>
      <c r="F1356" t="s">
        <v>42</v>
      </c>
      <c r="G1356" t="s">
        <v>16</v>
      </c>
      <c r="H1356">
        <v>0</v>
      </c>
      <c r="I1356" t="s">
        <v>30</v>
      </c>
      <c r="J1356" t="s">
        <v>1575</v>
      </c>
      <c r="K1356" s="3">
        <v>43316</v>
      </c>
      <c r="L1356" t="s">
        <v>1691</v>
      </c>
      <c r="M1356" t="s">
        <v>50</v>
      </c>
    </row>
    <row r="1357" spans="1:13" x14ac:dyDescent="0.3">
      <c r="A1357">
        <v>4.5</v>
      </c>
      <c r="B1357" t="s">
        <v>1692</v>
      </c>
      <c r="C1357" t="s">
        <v>1574</v>
      </c>
      <c r="D1357">
        <v>12955</v>
      </c>
      <c r="E1357" t="s">
        <v>12355</v>
      </c>
      <c r="F1357" t="s">
        <v>42</v>
      </c>
      <c r="G1357" t="s">
        <v>16</v>
      </c>
      <c r="H1357">
        <v>0</v>
      </c>
      <c r="I1357" t="s">
        <v>30</v>
      </c>
      <c r="J1357" t="s">
        <v>1575</v>
      </c>
      <c r="K1357" s="3">
        <v>43278</v>
      </c>
      <c r="L1357">
        <v>10.24</v>
      </c>
      <c r="M1357" t="s">
        <v>36</v>
      </c>
    </row>
    <row r="1358" spans="1:13" x14ac:dyDescent="0.3">
      <c r="A1358">
        <v>4.0999999999999996</v>
      </c>
      <c r="B1358" t="s">
        <v>1693</v>
      </c>
      <c r="C1358" t="s">
        <v>1574</v>
      </c>
      <c r="D1358">
        <v>2681</v>
      </c>
      <c r="E1358" t="s">
        <v>12385</v>
      </c>
      <c r="F1358" t="s">
        <v>22</v>
      </c>
      <c r="G1358" t="s">
        <v>16</v>
      </c>
      <c r="H1358">
        <v>0</v>
      </c>
      <c r="I1358" t="s">
        <v>17</v>
      </c>
      <c r="J1358" t="s">
        <v>1575</v>
      </c>
      <c r="K1358" s="3">
        <v>43141</v>
      </c>
      <c r="L1358">
        <v>37</v>
      </c>
      <c r="M1358" t="s">
        <v>20</v>
      </c>
    </row>
    <row r="1359" spans="1:13" x14ac:dyDescent="0.3">
      <c r="A1359">
        <v>4.5</v>
      </c>
      <c r="B1359" t="s">
        <v>1694</v>
      </c>
      <c r="C1359" t="s">
        <v>1574</v>
      </c>
      <c r="D1359">
        <v>325738</v>
      </c>
      <c r="E1359" t="s">
        <v>31</v>
      </c>
      <c r="F1359" t="s">
        <v>55</v>
      </c>
      <c r="G1359" t="s">
        <v>16</v>
      </c>
      <c r="H1359">
        <v>0</v>
      </c>
      <c r="I1359" t="s">
        <v>17</v>
      </c>
      <c r="J1359" t="s">
        <v>1575</v>
      </c>
      <c r="K1359" s="3">
        <v>43309</v>
      </c>
      <c r="L1359" t="s">
        <v>31</v>
      </c>
      <c r="M1359" t="s">
        <v>31</v>
      </c>
    </row>
    <row r="1360" spans="1:13" x14ac:dyDescent="0.3">
      <c r="A1360">
        <v>4.5999999999999996</v>
      </c>
      <c r="B1360" t="s">
        <v>1695</v>
      </c>
      <c r="C1360" t="s">
        <v>1574</v>
      </c>
      <c r="D1360">
        <v>4102</v>
      </c>
      <c r="E1360" t="s">
        <v>12219</v>
      </c>
      <c r="F1360" t="s">
        <v>22</v>
      </c>
      <c r="G1360" t="s">
        <v>16</v>
      </c>
      <c r="H1360">
        <v>0</v>
      </c>
      <c r="I1360" t="s">
        <v>70</v>
      </c>
      <c r="J1360" t="s">
        <v>1575</v>
      </c>
      <c r="K1360" s="3">
        <v>43300</v>
      </c>
      <c r="L1360" t="s">
        <v>1670</v>
      </c>
      <c r="M1360" t="s">
        <v>32</v>
      </c>
    </row>
    <row r="1361" spans="1:13" x14ac:dyDescent="0.3">
      <c r="A1361">
        <v>4.5</v>
      </c>
      <c r="B1361" t="s">
        <v>12973</v>
      </c>
      <c r="C1361" t="s">
        <v>1574</v>
      </c>
      <c r="D1361">
        <v>40296</v>
      </c>
      <c r="E1361" t="s">
        <v>31</v>
      </c>
      <c r="F1361" t="s">
        <v>42</v>
      </c>
      <c r="G1361" t="s">
        <v>16</v>
      </c>
      <c r="H1361">
        <v>0</v>
      </c>
      <c r="I1361" t="s">
        <v>17</v>
      </c>
      <c r="J1361" t="s">
        <v>1575</v>
      </c>
      <c r="K1361" s="3">
        <v>43266</v>
      </c>
      <c r="L1361" t="s">
        <v>31</v>
      </c>
      <c r="M1361" t="s">
        <v>31</v>
      </c>
    </row>
    <row r="1362" spans="1:13" x14ac:dyDescent="0.3">
      <c r="A1362">
        <v>4.8</v>
      </c>
      <c r="B1362" t="s">
        <v>1697</v>
      </c>
      <c r="C1362" t="s">
        <v>1574</v>
      </c>
      <c r="D1362">
        <v>4559407</v>
      </c>
      <c r="E1362" t="s">
        <v>31</v>
      </c>
      <c r="F1362" t="s">
        <v>240</v>
      </c>
      <c r="G1362" t="s">
        <v>16</v>
      </c>
      <c r="H1362">
        <v>0</v>
      </c>
      <c r="I1362" t="s">
        <v>17</v>
      </c>
      <c r="J1362" t="s">
        <v>1575</v>
      </c>
      <c r="K1362" s="3">
        <v>43313</v>
      </c>
      <c r="L1362" t="s">
        <v>31</v>
      </c>
      <c r="M1362" t="s">
        <v>31</v>
      </c>
    </row>
    <row r="1363" spans="1:13" x14ac:dyDescent="0.3">
      <c r="A1363">
        <v>4.8</v>
      </c>
      <c r="B1363" t="s">
        <v>12974</v>
      </c>
      <c r="C1363" t="s">
        <v>1574</v>
      </c>
      <c r="D1363">
        <v>570242</v>
      </c>
      <c r="E1363" t="s">
        <v>12191</v>
      </c>
      <c r="F1363" t="s">
        <v>55</v>
      </c>
      <c r="G1363" t="s">
        <v>16</v>
      </c>
      <c r="H1363">
        <v>0</v>
      </c>
      <c r="I1363" t="s">
        <v>17</v>
      </c>
      <c r="J1363" t="s">
        <v>1575</v>
      </c>
      <c r="K1363" s="3">
        <v>43314</v>
      </c>
      <c r="L1363" t="s">
        <v>1699</v>
      </c>
      <c r="M1363" t="s">
        <v>50</v>
      </c>
    </row>
    <row r="1364" spans="1:13" x14ac:dyDescent="0.3">
      <c r="A1364">
        <v>4.5999999999999996</v>
      </c>
      <c r="B1364" t="s">
        <v>12944</v>
      </c>
      <c r="C1364" t="s">
        <v>1574</v>
      </c>
      <c r="D1364">
        <v>1873523</v>
      </c>
      <c r="E1364" t="s">
        <v>31</v>
      </c>
      <c r="F1364" t="s">
        <v>29</v>
      </c>
      <c r="G1364" t="s">
        <v>16</v>
      </c>
      <c r="H1364">
        <v>0</v>
      </c>
      <c r="I1364" t="s">
        <v>17</v>
      </c>
      <c r="J1364" t="s">
        <v>1575</v>
      </c>
      <c r="K1364" s="3">
        <v>43312</v>
      </c>
      <c r="L1364" t="s">
        <v>31</v>
      </c>
      <c r="M1364" t="s">
        <v>31</v>
      </c>
    </row>
    <row r="1365" spans="1:13" x14ac:dyDescent="0.3">
      <c r="A1365">
        <v>4.5</v>
      </c>
      <c r="B1365" t="s">
        <v>12975</v>
      </c>
      <c r="C1365" t="s">
        <v>1574</v>
      </c>
      <c r="D1365">
        <v>121838</v>
      </c>
      <c r="E1365" t="s">
        <v>12222</v>
      </c>
      <c r="F1365" t="s">
        <v>26</v>
      </c>
      <c r="G1365" t="s">
        <v>16</v>
      </c>
      <c r="H1365">
        <v>0</v>
      </c>
      <c r="I1365" t="s">
        <v>17</v>
      </c>
      <c r="J1365" t="s">
        <v>1575</v>
      </c>
      <c r="K1365" s="3">
        <v>43243</v>
      </c>
      <c r="L1365" t="s">
        <v>1701</v>
      </c>
      <c r="M1365" t="s">
        <v>20</v>
      </c>
    </row>
    <row r="1366" spans="1:13" x14ac:dyDescent="0.3">
      <c r="A1366">
        <v>4.0999999999999996</v>
      </c>
      <c r="B1366" t="s">
        <v>12976</v>
      </c>
      <c r="C1366" t="s">
        <v>1574</v>
      </c>
      <c r="D1366">
        <v>62616</v>
      </c>
      <c r="E1366" t="s">
        <v>31</v>
      </c>
      <c r="F1366" t="s">
        <v>26</v>
      </c>
      <c r="G1366" t="s">
        <v>16</v>
      </c>
      <c r="H1366">
        <v>0</v>
      </c>
      <c r="I1366" t="s">
        <v>30</v>
      </c>
      <c r="J1366" t="s">
        <v>1575</v>
      </c>
      <c r="K1366" s="3">
        <v>43314</v>
      </c>
      <c r="L1366" t="s">
        <v>31</v>
      </c>
      <c r="M1366" t="s">
        <v>31</v>
      </c>
    </row>
    <row r="1367" spans="1:13" x14ac:dyDescent="0.3">
      <c r="A1367">
        <v>4.4000000000000004</v>
      </c>
      <c r="B1367" t="s">
        <v>12977</v>
      </c>
      <c r="C1367" t="s">
        <v>1574</v>
      </c>
      <c r="D1367">
        <v>12858</v>
      </c>
      <c r="E1367" t="s">
        <v>12372</v>
      </c>
      <c r="F1367" t="s">
        <v>22</v>
      </c>
      <c r="G1367" t="s">
        <v>16</v>
      </c>
      <c r="H1367">
        <v>0</v>
      </c>
      <c r="I1367" t="s">
        <v>17</v>
      </c>
      <c r="J1367" t="s">
        <v>1575</v>
      </c>
      <c r="K1367" s="3">
        <v>43308</v>
      </c>
      <c r="L1367" t="s">
        <v>1599</v>
      </c>
      <c r="M1367" t="s">
        <v>143</v>
      </c>
    </row>
    <row r="1368" spans="1:13" x14ac:dyDescent="0.3">
      <c r="A1368">
        <v>4.2</v>
      </c>
      <c r="B1368" t="s">
        <v>12978</v>
      </c>
      <c r="C1368" t="s">
        <v>1574</v>
      </c>
      <c r="D1368">
        <v>34356</v>
      </c>
      <c r="E1368" t="s">
        <v>31</v>
      </c>
      <c r="F1368" t="s">
        <v>42</v>
      </c>
      <c r="G1368" t="s">
        <v>16</v>
      </c>
      <c r="H1368">
        <v>0</v>
      </c>
      <c r="I1368" t="s">
        <v>17</v>
      </c>
      <c r="J1368" t="s">
        <v>1575</v>
      </c>
      <c r="K1368" s="3">
        <v>43312</v>
      </c>
      <c r="L1368" t="s">
        <v>31</v>
      </c>
      <c r="M1368" t="s">
        <v>31</v>
      </c>
    </row>
    <row r="1369" spans="1:13" x14ac:dyDescent="0.3">
      <c r="A1369">
        <v>4.5</v>
      </c>
      <c r="B1369" t="s">
        <v>12979</v>
      </c>
      <c r="C1369" t="s">
        <v>1574</v>
      </c>
      <c r="D1369">
        <v>50679</v>
      </c>
      <c r="E1369" t="s">
        <v>12264</v>
      </c>
      <c r="F1369" t="s">
        <v>42</v>
      </c>
      <c r="G1369" t="s">
        <v>16</v>
      </c>
      <c r="H1369">
        <v>0</v>
      </c>
      <c r="I1369" t="s">
        <v>17</v>
      </c>
      <c r="J1369" t="s">
        <v>1575</v>
      </c>
      <c r="K1369" s="3">
        <v>43313</v>
      </c>
      <c r="L1369" t="s">
        <v>1404</v>
      </c>
      <c r="M1369" t="s">
        <v>36</v>
      </c>
    </row>
    <row r="1370" spans="1:13" x14ac:dyDescent="0.3">
      <c r="A1370">
        <v>4.3</v>
      </c>
      <c r="B1370" t="s">
        <v>12980</v>
      </c>
      <c r="C1370" t="s">
        <v>1574</v>
      </c>
      <c r="D1370">
        <v>16943</v>
      </c>
      <c r="E1370" t="s">
        <v>12265</v>
      </c>
      <c r="F1370" t="s">
        <v>42</v>
      </c>
      <c r="G1370" t="s">
        <v>16</v>
      </c>
      <c r="H1370">
        <v>0</v>
      </c>
      <c r="I1370" t="s">
        <v>17</v>
      </c>
      <c r="J1370" t="s">
        <v>1575</v>
      </c>
      <c r="K1370" s="3">
        <v>43311</v>
      </c>
      <c r="L1370" t="s">
        <v>1707</v>
      </c>
      <c r="M1370" t="s">
        <v>36</v>
      </c>
    </row>
    <row r="1371" spans="1:13" x14ac:dyDescent="0.3">
      <c r="A1371">
        <v>4.5999999999999996</v>
      </c>
      <c r="B1371" t="s">
        <v>1708</v>
      </c>
      <c r="C1371" t="s">
        <v>1574</v>
      </c>
      <c r="D1371">
        <v>524299</v>
      </c>
      <c r="E1371" t="s">
        <v>31</v>
      </c>
      <c r="F1371" t="s">
        <v>55</v>
      </c>
      <c r="G1371" t="s">
        <v>16</v>
      </c>
      <c r="H1371">
        <v>0</v>
      </c>
      <c r="I1371" t="s">
        <v>17</v>
      </c>
      <c r="J1371" t="s">
        <v>1575</v>
      </c>
      <c r="K1371" s="3">
        <v>43280</v>
      </c>
      <c r="L1371" t="s">
        <v>31</v>
      </c>
      <c r="M1371" t="s">
        <v>31</v>
      </c>
    </row>
    <row r="1372" spans="1:13" x14ac:dyDescent="0.3">
      <c r="A1372">
        <v>4</v>
      </c>
      <c r="B1372" t="s">
        <v>12981</v>
      </c>
      <c r="C1372" t="s">
        <v>1574</v>
      </c>
      <c r="D1372">
        <v>267</v>
      </c>
      <c r="E1372" t="s">
        <v>31</v>
      </c>
      <c r="F1372" t="s">
        <v>38</v>
      </c>
      <c r="G1372" t="s">
        <v>16</v>
      </c>
      <c r="H1372">
        <v>0</v>
      </c>
      <c r="I1372" t="s">
        <v>30</v>
      </c>
      <c r="J1372" t="s">
        <v>1575</v>
      </c>
      <c r="K1372" s="3">
        <v>43313</v>
      </c>
      <c r="L1372" t="s">
        <v>31</v>
      </c>
      <c r="M1372" t="s">
        <v>31</v>
      </c>
    </row>
    <row r="1373" spans="1:13" x14ac:dyDescent="0.3">
      <c r="A1373">
        <v>4.5999999999999996</v>
      </c>
      <c r="B1373" t="s">
        <v>1710</v>
      </c>
      <c r="C1373" t="s">
        <v>1574</v>
      </c>
      <c r="D1373">
        <v>623</v>
      </c>
      <c r="E1373" t="s">
        <v>12441</v>
      </c>
      <c r="F1373" t="s">
        <v>38</v>
      </c>
      <c r="G1373" t="s">
        <v>16</v>
      </c>
      <c r="H1373">
        <v>0</v>
      </c>
      <c r="I1373" t="s">
        <v>70</v>
      </c>
      <c r="J1373" t="s">
        <v>1575</v>
      </c>
      <c r="K1373" s="3">
        <v>42933</v>
      </c>
      <c r="L1373" t="s">
        <v>58</v>
      </c>
      <c r="M1373" t="s">
        <v>20</v>
      </c>
    </row>
    <row r="1374" spans="1:13" x14ac:dyDescent="0.3">
      <c r="A1374">
        <v>4.5</v>
      </c>
      <c r="B1374" t="s">
        <v>12954</v>
      </c>
      <c r="C1374" t="s">
        <v>1574</v>
      </c>
      <c r="D1374">
        <v>27396</v>
      </c>
      <c r="E1374" t="s">
        <v>12715</v>
      </c>
      <c r="F1374" t="s">
        <v>42</v>
      </c>
      <c r="G1374" t="s">
        <v>16</v>
      </c>
      <c r="H1374">
        <v>0</v>
      </c>
      <c r="I1374" t="s">
        <v>222</v>
      </c>
      <c r="J1374" t="s">
        <v>1575</v>
      </c>
      <c r="K1374" s="3">
        <v>43297</v>
      </c>
      <c r="L1374" t="s">
        <v>1630</v>
      </c>
      <c r="M1374" t="s">
        <v>50</v>
      </c>
    </row>
    <row r="1375" spans="1:13" x14ac:dyDescent="0.3">
      <c r="A1375">
        <v>4.4000000000000004</v>
      </c>
      <c r="B1375" t="s">
        <v>1609</v>
      </c>
      <c r="C1375" t="s">
        <v>1574</v>
      </c>
      <c r="D1375">
        <v>708710</v>
      </c>
      <c r="E1375" t="s">
        <v>31</v>
      </c>
      <c r="F1375" t="s">
        <v>55</v>
      </c>
      <c r="G1375" t="s">
        <v>16</v>
      </c>
      <c r="H1375">
        <v>0</v>
      </c>
      <c r="I1375" t="s">
        <v>17</v>
      </c>
      <c r="J1375" t="s">
        <v>1575</v>
      </c>
      <c r="K1375" s="3">
        <v>43293</v>
      </c>
      <c r="L1375" t="s">
        <v>1610</v>
      </c>
      <c r="M1375" t="s">
        <v>36</v>
      </c>
    </row>
    <row r="1376" spans="1:13" x14ac:dyDescent="0.3">
      <c r="A1376">
        <v>4.5</v>
      </c>
      <c r="B1376" t="s">
        <v>1655</v>
      </c>
      <c r="C1376" t="s">
        <v>1574</v>
      </c>
      <c r="D1376">
        <v>75571</v>
      </c>
      <c r="E1376" t="s">
        <v>31</v>
      </c>
      <c r="F1376" t="s">
        <v>42</v>
      </c>
      <c r="G1376" t="s">
        <v>16</v>
      </c>
      <c r="H1376">
        <v>0</v>
      </c>
      <c r="I1376" t="s">
        <v>17</v>
      </c>
      <c r="J1376" t="s">
        <v>1575</v>
      </c>
      <c r="K1376" s="3">
        <v>43315</v>
      </c>
      <c r="L1376" t="s">
        <v>1656</v>
      </c>
      <c r="M1376" t="s">
        <v>31</v>
      </c>
    </row>
    <row r="1377" spans="1:13" x14ac:dyDescent="0.3">
      <c r="A1377">
        <v>4.5999999999999996</v>
      </c>
      <c r="B1377" t="s">
        <v>12982</v>
      </c>
      <c r="C1377" t="s">
        <v>1574</v>
      </c>
      <c r="D1377">
        <v>117176</v>
      </c>
      <c r="E1377" t="s">
        <v>31</v>
      </c>
      <c r="F1377" t="s">
        <v>26</v>
      </c>
      <c r="G1377" t="s">
        <v>16</v>
      </c>
      <c r="H1377">
        <v>0</v>
      </c>
      <c r="I1377" t="s">
        <v>17</v>
      </c>
      <c r="J1377" t="s">
        <v>1575</v>
      </c>
      <c r="K1377" s="3">
        <v>43288</v>
      </c>
      <c r="L1377" t="s">
        <v>31</v>
      </c>
      <c r="M1377" t="s">
        <v>31</v>
      </c>
    </row>
    <row r="1378" spans="1:13" x14ac:dyDescent="0.3">
      <c r="A1378">
        <v>4.4000000000000004</v>
      </c>
      <c r="B1378" t="s">
        <v>12983</v>
      </c>
      <c r="C1378" t="s">
        <v>1574</v>
      </c>
      <c r="D1378">
        <v>70416</v>
      </c>
      <c r="E1378" t="s">
        <v>12209</v>
      </c>
      <c r="F1378" t="s">
        <v>26</v>
      </c>
      <c r="G1378" t="s">
        <v>16</v>
      </c>
      <c r="H1378">
        <v>0</v>
      </c>
      <c r="I1378" t="s">
        <v>17</v>
      </c>
      <c r="J1378" t="s">
        <v>1575</v>
      </c>
      <c r="K1378" s="3">
        <v>43308</v>
      </c>
      <c r="L1378" t="s">
        <v>1713</v>
      </c>
      <c r="M1378" t="s">
        <v>50</v>
      </c>
    </row>
    <row r="1379" spans="1:13" x14ac:dyDescent="0.3">
      <c r="A1379">
        <v>4.7</v>
      </c>
      <c r="B1379" t="s">
        <v>12984</v>
      </c>
      <c r="C1379" t="s">
        <v>1574</v>
      </c>
      <c r="D1379">
        <v>15674</v>
      </c>
      <c r="E1379" t="s">
        <v>12212</v>
      </c>
      <c r="F1379" t="s">
        <v>42</v>
      </c>
      <c r="G1379" t="s">
        <v>16</v>
      </c>
      <c r="H1379">
        <v>0</v>
      </c>
      <c r="I1379" t="s">
        <v>17</v>
      </c>
      <c r="J1379" t="s">
        <v>1575</v>
      </c>
      <c r="K1379" s="3">
        <v>43312</v>
      </c>
      <c r="L1379" t="s">
        <v>631</v>
      </c>
      <c r="M1379" t="s">
        <v>50</v>
      </c>
    </row>
    <row r="1380" spans="1:13" x14ac:dyDescent="0.3">
      <c r="A1380">
        <v>4.4000000000000004</v>
      </c>
      <c r="B1380" t="s">
        <v>1715</v>
      </c>
      <c r="C1380" t="s">
        <v>1574</v>
      </c>
      <c r="D1380">
        <v>14402</v>
      </c>
      <c r="E1380" t="s">
        <v>31</v>
      </c>
      <c r="F1380" t="s">
        <v>42</v>
      </c>
      <c r="G1380" t="s">
        <v>16</v>
      </c>
      <c r="H1380">
        <v>0</v>
      </c>
      <c r="I1380" t="s">
        <v>17</v>
      </c>
      <c r="J1380" t="s">
        <v>1575</v>
      </c>
      <c r="K1380" s="3">
        <v>43315</v>
      </c>
      <c r="L1380" t="s">
        <v>31</v>
      </c>
      <c r="M1380" t="s">
        <v>31</v>
      </c>
    </row>
    <row r="1381" spans="1:13" x14ac:dyDescent="0.3">
      <c r="A1381">
        <v>4.2</v>
      </c>
      <c r="B1381" t="s">
        <v>1617</v>
      </c>
      <c r="C1381" t="s">
        <v>1574</v>
      </c>
      <c r="D1381">
        <v>270294</v>
      </c>
      <c r="E1381" t="s">
        <v>12867</v>
      </c>
      <c r="F1381" t="s">
        <v>26</v>
      </c>
      <c r="G1381" t="s">
        <v>16</v>
      </c>
      <c r="H1381">
        <v>0</v>
      </c>
      <c r="I1381" t="s">
        <v>17</v>
      </c>
      <c r="J1381" t="s">
        <v>1575</v>
      </c>
      <c r="K1381" s="3">
        <v>43312</v>
      </c>
      <c r="L1381" t="s">
        <v>1618</v>
      </c>
      <c r="M1381" t="s">
        <v>50</v>
      </c>
    </row>
    <row r="1382" spans="1:13" x14ac:dyDescent="0.3">
      <c r="A1382">
        <v>4.5</v>
      </c>
      <c r="B1382" t="s">
        <v>12938</v>
      </c>
      <c r="C1382" t="s">
        <v>1574</v>
      </c>
      <c r="D1382">
        <v>144050</v>
      </c>
      <c r="E1382" t="s">
        <v>12372</v>
      </c>
      <c r="F1382" t="s">
        <v>26</v>
      </c>
      <c r="G1382" t="s">
        <v>16</v>
      </c>
      <c r="H1382">
        <v>0</v>
      </c>
      <c r="I1382" t="s">
        <v>17</v>
      </c>
      <c r="J1382" t="s">
        <v>1575</v>
      </c>
      <c r="K1382" s="3">
        <v>43308</v>
      </c>
      <c r="L1382" t="s">
        <v>1599</v>
      </c>
      <c r="M1382" t="s">
        <v>143</v>
      </c>
    </row>
    <row r="1383" spans="1:13" x14ac:dyDescent="0.3">
      <c r="A1383">
        <v>4.2</v>
      </c>
      <c r="B1383" t="s">
        <v>12959</v>
      </c>
      <c r="C1383" t="s">
        <v>1574</v>
      </c>
      <c r="D1383">
        <v>100406</v>
      </c>
      <c r="E1383" t="s">
        <v>31</v>
      </c>
      <c r="F1383" t="s">
        <v>55</v>
      </c>
      <c r="G1383" t="s">
        <v>16</v>
      </c>
      <c r="H1383">
        <v>0</v>
      </c>
      <c r="I1383" t="s">
        <v>17</v>
      </c>
      <c r="J1383" t="s">
        <v>1575</v>
      </c>
      <c r="K1383" s="3">
        <v>43281</v>
      </c>
      <c r="L1383" t="s">
        <v>31</v>
      </c>
      <c r="M1383" t="s">
        <v>31</v>
      </c>
    </row>
    <row r="1384" spans="1:13" x14ac:dyDescent="0.3">
      <c r="A1384">
        <v>4.4000000000000004</v>
      </c>
      <c r="B1384" t="s">
        <v>1716</v>
      </c>
      <c r="C1384" t="s">
        <v>1574</v>
      </c>
      <c r="D1384">
        <v>141163</v>
      </c>
      <c r="E1384" t="s">
        <v>31</v>
      </c>
      <c r="F1384" t="s">
        <v>55</v>
      </c>
      <c r="G1384" t="s">
        <v>16</v>
      </c>
      <c r="H1384">
        <v>0</v>
      </c>
      <c r="I1384" t="s">
        <v>17</v>
      </c>
      <c r="J1384" t="s">
        <v>1575</v>
      </c>
      <c r="K1384" s="3">
        <v>43262</v>
      </c>
      <c r="L1384" t="s">
        <v>31</v>
      </c>
      <c r="M1384" t="s">
        <v>31</v>
      </c>
    </row>
    <row r="1385" spans="1:13" x14ac:dyDescent="0.3">
      <c r="A1385">
        <v>4.5</v>
      </c>
      <c r="B1385" t="s">
        <v>12953</v>
      </c>
      <c r="C1385" t="s">
        <v>1574</v>
      </c>
      <c r="D1385">
        <v>183669</v>
      </c>
      <c r="E1385" t="s">
        <v>12233</v>
      </c>
      <c r="F1385" t="s">
        <v>26</v>
      </c>
      <c r="G1385" t="s">
        <v>16</v>
      </c>
      <c r="H1385">
        <v>0</v>
      </c>
      <c r="I1385" t="s">
        <v>17</v>
      </c>
      <c r="J1385" t="s">
        <v>1575</v>
      </c>
      <c r="K1385" s="3">
        <v>43308</v>
      </c>
      <c r="L1385" t="s">
        <v>1599</v>
      </c>
      <c r="M1385" t="s">
        <v>143</v>
      </c>
    </row>
    <row r="1386" spans="1:13" x14ac:dyDescent="0.3">
      <c r="A1386">
        <v>4.5999999999999996</v>
      </c>
      <c r="B1386" t="s">
        <v>1644</v>
      </c>
      <c r="C1386" t="s">
        <v>1574</v>
      </c>
      <c r="D1386">
        <v>251534</v>
      </c>
      <c r="E1386" t="s">
        <v>12827</v>
      </c>
      <c r="F1386" t="s">
        <v>55</v>
      </c>
      <c r="G1386" t="s">
        <v>16</v>
      </c>
      <c r="H1386">
        <v>0</v>
      </c>
      <c r="I1386" t="s">
        <v>17</v>
      </c>
      <c r="J1386" t="s">
        <v>1575</v>
      </c>
      <c r="K1386" s="3">
        <v>43299</v>
      </c>
      <c r="L1386" t="s">
        <v>1645</v>
      </c>
      <c r="M1386" t="s">
        <v>143</v>
      </c>
    </row>
    <row r="1387" spans="1:13" x14ac:dyDescent="0.3">
      <c r="A1387">
        <v>4.5999999999999996</v>
      </c>
      <c r="B1387" t="s">
        <v>1646</v>
      </c>
      <c r="C1387" t="s">
        <v>1574</v>
      </c>
      <c r="D1387">
        <v>28951</v>
      </c>
      <c r="E1387" t="s">
        <v>12961</v>
      </c>
      <c r="F1387" t="s">
        <v>42</v>
      </c>
      <c r="G1387" t="s">
        <v>16</v>
      </c>
      <c r="H1387">
        <v>0</v>
      </c>
      <c r="I1387" t="s">
        <v>17</v>
      </c>
      <c r="J1387" t="s">
        <v>1575</v>
      </c>
      <c r="K1387" s="3">
        <v>43297</v>
      </c>
      <c r="L1387">
        <v>4.4000000000000004</v>
      </c>
      <c r="M1387" t="s">
        <v>36</v>
      </c>
    </row>
    <row r="1388" spans="1:13" x14ac:dyDescent="0.3">
      <c r="A1388">
        <v>4.5999999999999996</v>
      </c>
      <c r="B1388" t="s">
        <v>12944</v>
      </c>
      <c r="C1388" t="s">
        <v>1574</v>
      </c>
      <c r="D1388">
        <v>1873520</v>
      </c>
      <c r="E1388" t="s">
        <v>31</v>
      </c>
      <c r="F1388" t="s">
        <v>29</v>
      </c>
      <c r="G1388" t="s">
        <v>16</v>
      </c>
      <c r="H1388">
        <v>0</v>
      </c>
      <c r="I1388" t="s">
        <v>17</v>
      </c>
      <c r="J1388" t="s">
        <v>1575</v>
      </c>
      <c r="K1388" s="3">
        <v>43312</v>
      </c>
      <c r="L1388" t="s">
        <v>31</v>
      </c>
      <c r="M1388" t="s">
        <v>31</v>
      </c>
    </row>
    <row r="1389" spans="1:13" x14ac:dyDescent="0.3">
      <c r="A1389">
        <v>4.5</v>
      </c>
      <c r="B1389" t="s">
        <v>1619</v>
      </c>
      <c r="C1389" t="s">
        <v>1574</v>
      </c>
      <c r="D1389">
        <v>559262</v>
      </c>
      <c r="E1389" t="s">
        <v>31</v>
      </c>
      <c r="F1389" t="s">
        <v>55</v>
      </c>
      <c r="G1389" t="s">
        <v>16</v>
      </c>
      <c r="H1389">
        <v>0</v>
      </c>
      <c r="I1389" t="s">
        <v>17</v>
      </c>
      <c r="J1389" t="s">
        <v>1575</v>
      </c>
      <c r="K1389" s="3">
        <v>43292</v>
      </c>
      <c r="L1389" t="s">
        <v>31</v>
      </c>
      <c r="M1389" t="s">
        <v>31</v>
      </c>
    </row>
    <row r="1390" spans="1:13" x14ac:dyDescent="0.3">
      <c r="A1390">
        <v>4.5</v>
      </c>
      <c r="B1390" t="s">
        <v>12947</v>
      </c>
      <c r="C1390" t="s">
        <v>1574</v>
      </c>
      <c r="D1390">
        <v>501144</v>
      </c>
      <c r="E1390" t="s">
        <v>31</v>
      </c>
      <c r="F1390" t="s">
        <v>55</v>
      </c>
      <c r="G1390" t="s">
        <v>16</v>
      </c>
      <c r="H1390">
        <v>0</v>
      </c>
      <c r="I1390" t="s">
        <v>17</v>
      </c>
      <c r="J1390" t="s">
        <v>1575</v>
      </c>
      <c r="K1390" s="3">
        <v>43297</v>
      </c>
      <c r="L1390" t="s">
        <v>31</v>
      </c>
      <c r="M1390" t="s">
        <v>31</v>
      </c>
    </row>
    <row r="1391" spans="1:13" x14ac:dyDescent="0.3">
      <c r="A1391">
        <v>4.4000000000000004</v>
      </c>
      <c r="B1391" t="s">
        <v>1609</v>
      </c>
      <c r="C1391" t="s">
        <v>1574</v>
      </c>
      <c r="D1391">
        <v>708753</v>
      </c>
      <c r="E1391" t="s">
        <v>31</v>
      </c>
      <c r="F1391" t="s">
        <v>55</v>
      </c>
      <c r="G1391" t="s">
        <v>16</v>
      </c>
      <c r="H1391">
        <v>0</v>
      </c>
      <c r="I1391" t="s">
        <v>17</v>
      </c>
      <c r="J1391" t="s">
        <v>1575</v>
      </c>
      <c r="K1391" s="3">
        <v>43293</v>
      </c>
      <c r="L1391" t="s">
        <v>1610</v>
      </c>
      <c r="M1391" t="s">
        <v>36</v>
      </c>
    </row>
    <row r="1392" spans="1:13" x14ac:dyDescent="0.3">
      <c r="A1392">
        <v>4.4000000000000004</v>
      </c>
      <c r="B1392" t="s">
        <v>1717</v>
      </c>
      <c r="C1392" t="s">
        <v>1574</v>
      </c>
      <c r="D1392">
        <v>69395</v>
      </c>
      <c r="E1392" t="s">
        <v>31</v>
      </c>
      <c r="F1392" t="s">
        <v>55</v>
      </c>
      <c r="G1392" t="s">
        <v>16</v>
      </c>
      <c r="H1392">
        <v>0</v>
      </c>
      <c r="I1392" t="s">
        <v>17</v>
      </c>
      <c r="J1392" t="s">
        <v>1575</v>
      </c>
      <c r="K1392" s="3">
        <v>43315</v>
      </c>
      <c r="L1392" t="s">
        <v>31</v>
      </c>
      <c r="M1392" t="s">
        <v>31</v>
      </c>
    </row>
    <row r="1393" spans="1:13" x14ac:dyDescent="0.3">
      <c r="A1393">
        <v>4.5</v>
      </c>
      <c r="B1393" t="s">
        <v>1604</v>
      </c>
      <c r="C1393" t="s">
        <v>1574</v>
      </c>
      <c r="D1393">
        <v>827653</v>
      </c>
      <c r="E1393" t="s">
        <v>31</v>
      </c>
      <c r="F1393" t="s">
        <v>55</v>
      </c>
      <c r="G1393" t="s">
        <v>16</v>
      </c>
      <c r="H1393">
        <v>0</v>
      </c>
      <c r="I1393" t="s">
        <v>17</v>
      </c>
      <c r="J1393" t="s">
        <v>1575</v>
      </c>
      <c r="K1393" s="3">
        <v>43306</v>
      </c>
      <c r="L1393" t="s">
        <v>31</v>
      </c>
      <c r="M1393" t="s">
        <v>31</v>
      </c>
    </row>
    <row r="1394" spans="1:13" x14ac:dyDescent="0.3">
      <c r="A1394">
        <v>4.5</v>
      </c>
      <c r="B1394" t="s">
        <v>12985</v>
      </c>
      <c r="C1394" t="s">
        <v>1574</v>
      </c>
      <c r="D1394">
        <v>27439</v>
      </c>
      <c r="E1394" t="s">
        <v>12175</v>
      </c>
      <c r="F1394" t="s">
        <v>42</v>
      </c>
      <c r="G1394" t="s">
        <v>16</v>
      </c>
      <c r="H1394">
        <v>0</v>
      </c>
      <c r="I1394" t="s">
        <v>17</v>
      </c>
      <c r="J1394" t="s">
        <v>1575</v>
      </c>
      <c r="K1394" s="3">
        <v>43297</v>
      </c>
      <c r="L1394" t="s">
        <v>584</v>
      </c>
      <c r="M1394" t="s">
        <v>143</v>
      </c>
    </row>
    <row r="1395" spans="1:13" x14ac:dyDescent="0.3">
      <c r="A1395">
        <v>4</v>
      </c>
      <c r="B1395" t="s">
        <v>12986</v>
      </c>
      <c r="C1395" t="s">
        <v>1574</v>
      </c>
      <c r="D1395">
        <v>2490</v>
      </c>
      <c r="E1395" t="s">
        <v>12563</v>
      </c>
      <c r="F1395" t="s">
        <v>22</v>
      </c>
      <c r="G1395" t="s">
        <v>16</v>
      </c>
      <c r="H1395">
        <v>0</v>
      </c>
      <c r="I1395" t="s">
        <v>70</v>
      </c>
      <c r="J1395" t="s">
        <v>1575</v>
      </c>
      <c r="K1395" s="3">
        <v>42783</v>
      </c>
      <c r="L1395">
        <v>1.9</v>
      </c>
      <c r="M1395" t="s">
        <v>93</v>
      </c>
    </row>
    <row r="1396" spans="1:13" x14ac:dyDescent="0.3">
      <c r="A1396">
        <v>4.5999999999999996</v>
      </c>
      <c r="B1396" t="s">
        <v>12987</v>
      </c>
      <c r="C1396" t="s">
        <v>1574</v>
      </c>
      <c r="D1396">
        <v>24094</v>
      </c>
      <c r="E1396" t="s">
        <v>12270</v>
      </c>
      <c r="F1396" t="s">
        <v>42</v>
      </c>
      <c r="G1396" t="s">
        <v>16</v>
      </c>
      <c r="H1396">
        <v>0</v>
      </c>
      <c r="I1396" t="s">
        <v>17</v>
      </c>
      <c r="J1396" t="s">
        <v>1575</v>
      </c>
      <c r="K1396" s="3">
        <v>43290</v>
      </c>
      <c r="L1396" t="s">
        <v>1721</v>
      </c>
      <c r="M1396" t="s">
        <v>50</v>
      </c>
    </row>
    <row r="1397" spans="1:13" x14ac:dyDescent="0.3">
      <c r="A1397">
        <v>4.0999999999999996</v>
      </c>
      <c r="B1397" t="s">
        <v>1722</v>
      </c>
      <c r="C1397" t="s">
        <v>1574</v>
      </c>
      <c r="D1397">
        <v>18539</v>
      </c>
      <c r="E1397" t="s">
        <v>12233</v>
      </c>
      <c r="F1397" t="s">
        <v>42</v>
      </c>
      <c r="G1397" t="s">
        <v>16</v>
      </c>
      <c r="H1397">
        <v>0</v>
      </c>
      <c r="I1397" t="s">
        <v>17</v>
      </c>
      <c r="J1397" t="s">
        <v>1575</v>
      </c>
      <c r="K1397" s="3">
        <v>43311</v>
      </c>
      <c r="L1397" t="s">
        <v>1723</v>
      </c>
      <c r="M1397" t="s">
        <v>20</v>
      </c>
    </row>
    <row r="1398" spans="1:13" x14ac:dyDescent="0.3">
      <c r="A1398">
        <v>4</v>
      </c>
      <c r="B1398" t="s">
        <v>1724</v>
      </c>
      <c r="C1398" t="s">
        <v>1574</v>
      </c>
      <c r="D1398">
        <v>3061</v>
      </c>
      <c r="E1398" t="s">
        <v>12198</v>
      </c>
      <c r="F1398" t="s">
        <v>34</v>
      </c>
      <c r="G1398" t="s">
        <v>16</v>
      </c>
      <c r="H1398">
        <v>0</v>
      </c>
      <c r="I1398" t="s">
        <v>17</v>
      </c>
      <c r="J1398" t="s">
        <v>1575</v>
      </c>
      <c r="K1398" s="3">
        <v>42609</v>
      </c>
      <c r="L1398" t="s">
        <v>178</v>
      </c>
      <c r="M1398" t="s">
        <v>143</v>
      </c>
    </row>
    <row r="1399" spans="1:13" x14ac:dyDescent="0.3">
      <c r="A1399">
        <v>4.4000000000000004</v>
      </c>
      <c r="B1399" t="s">
        <v>12988</v>
      </c>
      <c r="C1399" t="s">
        <v>1574</v>
      </c>
      <c r="D1399">
        <v>229210</v>
      </c>
      <c r="E1399" t="s">
        <v>31</v>
      </c>
      <c r="F1399" t="s">
        <v>55</v>
      </c>
      <c r="G1399" t="s">
        <v>16</v>
      </c>
      <c r="H1399">
        <v>0</v>
      </c>
      <c r="I1399" t="s">
        <v>17</v>
      </c>
      <c r="J1399" t="s">
        <v>1575</v>
      </c>
      <c r="K1399" s="3">
        <v>43312</v>
      </c>
      <c r="L1399" t="s">
        <v>31</v>
      </c>
      <c r="M1399" t="s">
        <v>31</v>
      </c>
    </row>
    <row r="1400" spans="1:13" x14ac:dyDescent="0.3">
      <c r="A1400">
        <v>4.4000000000000004</v>
      </c>
      <c r="B1400" t="s">
        <v>12989</v>
      </c>
      <c r="C1400" t="s">
        <v>1574</v>
      </c>
      <c r="D1400">
        <v>20547</v>
      </c>
      <c r="E1400" t="s">
        <v>12243</v>
      </c>
      <c r="F1400" t="s">
        <v>42</v>
      </c>
      <c r="G1400" t="s">
        <v>16</v>
      </c>
      <c r="H1400">
        <v>0</v>
      </c>
      <c r="I1400" t="s">
        <v>17</v>
      </c>
      <c r="J1400" t="s">
        <v>1575</v>
      </c>
      <c r="K1400" s="3">
        <v>43068</v>
      </c>
      <c r="L1400" t="s">
        <v>1517</v>
      </c>
      <c r="M1400" t="s">
        <v>50</v>
      </c>
    </row>
    <row r="1401" spans="1:13" x14ac:dyDescent="0.3">
      <c r="A1401">
        <v>4.0999999999999996</v>
      </c>
      <c r="B1401" t="s">
        <v>1727</v>
      </c>
      <c r="C1401" t="s">
        <v>1574</v>
      </c>
      <c r="D1401">
        <v>3405</v>
      </c>
      <c r="E1401" t="s">
        <v>12403</v>
      </c>
      <c r="F1401" t="s">
        <v>34</v>
      </c>
      <c r="G1401" t="s">
        <v>16</v>
      </c>
      <c r="H1401">
        <v>0</v>
      </c>
      <c r="I1401" t="s">
        <v>17</v>
      </c>
      <c r="J1401" t="s">
        <v>1575</v>
      </c>
      <c r="K1401" s="3">
        <v>43306</v>
      </c>
      <c r="L1401" t="s">
        <v>1728</v>
      </c>
      <c r="M1401" t="s">
        <v>36</v>
      </c>
    </row>
    <row r="1402" spans="1:13" x14ac:dyDescent="0.3">
      <c r="A1402">
        <v>3.5</v>
      </c>
      <c r="B1402" t="s">
        <v>12990</v>
      </c>
      <c r="C1402" t="s">
        <v>1574</v>
      </c>
      <c r="D1402">
        <v>217</v>
      </c>
      <c r="E1402" t="s">
        <v>12221</v>
      </c>
      <c r="F1402" t="s">
        <v>38</v>
      </c>
      <c r="G1402" t="s">
        <v>16</v>
      </c>
      <c r="H1402">
        <v>0</v>
      </c>
      <c r="I1402" t="s">
        <v>30</v>
      </c>
      <c r="J1402" t="s">
        <v>1575</v>
      </c>
      <c r="K1402" s="3">
        <v>42970</v>
      </c>
      <c r="L1402" t="s">
        <v>1099</v>
      </c>
      <c r="M1402" t="s">
        <v>20</v>
      </c>
    </row>
    <row r="1403" spans="1:13" x14ac:dyDescent="0.3">
      <c r="A1403">
        <v>4.3</v>
      </c>
      <c r="B1403" t="s">
        <v>12991</v>
      </c>
      <c r="C1403" t="s">
        <v>1574</v>
      </c>
      <c r="D1403">
        <v>7895</v>
      </c>
      <c r="E1403" t="s">
        <v>12438</v>
      </c>
      <c r="F1403" t="s">
        <v>22</v>
      </c>
      <c r="G1403" t="s">
        <v>16</v>
      </c>
      <c r="H1403">
        <v>0</v>
      </c>
      <c r="I1403" t="s">
        <v>17</v>
      </c>
      <c r="J1403" t="s">
        <v>1575</v>
      </c>
      <c r="K1403" s="3">
        <v>43296</v>
      </c>
      <c r="L1403">
        <v>3.3</v>
      </c>
      <c r="M1403" t="s">
        <v>53</v>
      </c>
    </row>
    <row r="1404" spans="1:13" x14ac:dyDescent="0.3">
      <c r="A1404">
        <v>4.5</v>
      </c>
      <c r="B1404" t="s">
        <v>1731</v>
      </c>
      <c r="C1404" t="s">
        <v>1574</v>
      </c>
      <c r="D1404">
        <v>32606</v>
      </c>
      <c r="E1404" t="s">
        <v>31</v>
      </c>
      <c r="F1404" t="s">
        <v>42</v>
      </c>
      <c r="G1404" t="s">
        <v>16</v>
      </c>
      <c r="H1404">
        <v>0</v>
      </c>
      <c r="I1404" t="s">
        <v>17</v>
      </c>
      <c r="J1404" t="s">
        <v>1575</v>
      </c>
      <c r="K1404" s="3">
        <v>43181</v>
      </c>
      <c r="L1404" t="s">
        <v>31</v>
      </c>
      <c r="M1404" t="s">
        <v>31</v>
      </c>
    </row>
    <row r="1405" spans="1:13" x14ac:dyDescent="0.3">
      <c r="A1405">
        <v>4.2</v>
      </c>
      <c r="B1405" t="s">
        <v>1732</v>
      </c>
      <c r="C1405" t="s">
        <v>1574</v>
      </c>
      <c r="D1405">
        <v>1324</v>
      </c>
      <c r="E1405" t="s">
        <v>12350</v>
      </c>
      <c r="F1405" t="s">
        <v>34</v>
      </c>
      <c r="G1405" t="s">
        <v>16</v>
      </c>
      <c r="H1405">
        <v>0</v>
      </c>
      <c r="I1405" t="s">
        <v>17</v>
      </c>
      <c r="J1405" t="s">
        <v>1575</v>
      </c>
      <c r="K1405" s="3">
        <v>43129</v>
      </c>
      <c r="L1405" t="s">
        <v>1733</v>
      </c>
      <c r="M1405" t="s">
        <v>53</v>
      </c>
    </row>
    <row r="1406" spans="1:13" x14ac:dyDescent="0.3">
      <c r="A1406">
        <v>4.5999999999999996</v>
      </c>
      <c r="B1406" t="s">
        <v>12944</v>
      </c>
      <c r="C1406" t="s">
        <v>1574</v>
      </c>
      <c r="D1406">
        <v>1873520</v>
      </c>
      <c r="E1406" t="s">
        <v>31</v>
      </c>
      <c r="F1406" t="s">
        <v>29</v>
      </c>
      <c r="G1406" t="s">
        <v>16</v>
      </c>
      <c r="H1406">
        <v>0</v>
      </c>
      <c r="I1406" t="s">
        <v>17</v>
      </c>
      <c r="J1406" t="s">
        <v>1575</v>
      </c>
      <c r="K1406" s="3">
        <v>43312</v>
      </c>
      <c r="L1406" t="s">
        <v>31</v>
      </c>
      <c r="M1406" t="s">
        <v>31</v>
      </c>
    </row>
    <row r="1407" spans="1:13" x14ac:dyDescent="0.3">
      <c r="A1407">
        <v>4.4000000000000004</v>
      </c>
      <c r="B1407" t="s">
        <v>1717</v>
      </c>
      <c r="C1407" t="s">
        <v>1574</v>
      </c>
      <c r="D1407">
        <v>69395</v>
      </c>
      <c r="E1407" t="s">
        <v>31</v>
      </c>
      <c r="F1407" t="s">
        <v>55</v>
      </c>
      <c r="G1407" t="s">
        <v>16</v>
      </c>
      <c r="H1407">
        <v>0</v>
      </c>
      <c r="I1407" t="s">
        <v>17</v>
      </c>
      <c r="J1407" t="s">
        <v>1575</v>
      </c>
      <c r="K1407" s="3">
        <v>43315</v>
      </c>
      <c r="L1407" t="s">
        <v>31</v>
      </c>
      <c r="M1407" t="s">
        <v>31</v>
      </c>
    </row>
    <row r="1408" spans="1:13" x14ac:dyDescent="0.3">
      <c r="A1408">
        <v>4.5</v>
      </c>
      <c r="B1408" t="s">
        <v>12985</v>
      </c>
      <c r="C1408" t="s">
        <v>1574</v>
      </c>
      <c r="D1408">
        <v>27439</v>
      </c>
      <c r="E1408" t="s">
        <v>12175</v>
      </c>
      <c r="F1408" t="s">
        <v>42</v>
      </c>
      <c r="G1408" t="s">
        <v>16</v>
      </c>
      <c r="H1408">
        <v>0</v>
      </c>
      <c r="I1408" t="s">
        <v>17</v>
      </c>
      <c r="J1408" t="s">
        <v>1575</v>
      </c>
      <c r="K1408" s="3">
        <v>43297</v>
      </c>
      <c r="L1408" t="s">
        <v>584</v>
      </c>
      <c r="M1408" t="s">
        <v>143</v>
      </c>
    </row>
    <row r="1409" spans="1:13" x14ac:dyDescent="0.3">
      <c r="A1409">
        <v>4</v>
      </c>
      <c r="B1409" t="s">
        <v>12986</v>
      </c>
      <c r="C1409" t="s">
        <v>1574</v>
      </c>
      <c r="D1409">
        <v>2490</v>
      </c>
      <c r="E1409" t="s">
        <v>12563</v>
      </c>
      <c r="F1409" t="s">
        <v>22</v>
      </c>
      <c r="G1409" t="s">
        <v>16</v>
      </c>
      <c r="H1409">
        <v>0</v>
      </c>
      <c r="I1409" t="s">
        <v>70</v>
      </c>
      <c r="J1409" t="s">
        <v>1575</v>
      </c>
      <c r="K1409" s="3">
        <v>42783</v>
      </c>
      <c r="L1409">
        <v>1.9</v>
      </c>
      <c r="M1409" t="s">
        <v>93</v>
      </c>
    </row>
    <row r="1410" spans="1:13" x14ac:dyDescent="0.3">
      <c r="A1410">
        <v>4.5</v>
      </c>
      <c r="B1410" t="s">
        <v>1734</v>
      </c>
      <c r="C1410" t="s">
        <v>1574</v>
      </c>
      <c r="D1410">
        <v>126017</v>
      </c>
      <c r="E1410" t="s">
        <v>12428</v>
      </c>
      <c r="F1410" t="s">
        <v>26</v>
      </c>
      <c r="G1410" t="s">
        <v>16</v>
      </c>
      <c r="H1410">
        <v>0</v>
      </c>
      <c r="I1410" t="s">
        <v>17</v>
      </c>
      <c r="J1410" t="s">
        <v>1575</v>
      </c>
      <c r="K1410" s="3">
        <v>43286</v>
      </c>
      <c r="L1410" t="s">
        <v>1735</v>
      </c>
      <c r="M1410" t="s">
        <v>53</v>
      </c>
    </row>
    <row r="1411" spans="1:13" x14ac:dyDescent="0.3">
      <c r="A1411">
        <v>4.5999999999999996</v>
      </c>
      <c r="B1411" t="s">
        <v>12987</v>
      </c>
      <c r="C1411" t="s">
        <v>1574</v>
      </c>
      <c r="D1411">
        <v>24094</v>
      </c>
      <c r="E1411" t="s">
        <v>12270</v>
      </c>
      <c r="F1411" t="s">
        <v>42</v>
      </c>
      <c r="G1411" t="s">
        <v>16</v>
      </c>
      <c r="H1411">
        <v>0</v>
      </c>
      <c r="I1411" t="s">
        <v>17</v>
      </c>
      <c r="J1411" t="s">
        <v>1575</v>
      </c>
      <c r="K1411" s="3">
        <v>43290</v>
      </c>
      <c r="L1411" t="s">
        <v>1721</v>
      </c>
      <c r="M1411" t="s">
        <v>50</v>
      </c>
    </row>
    <row r="1412" spans="1:13" x14ac:dyDescent="0.3">
      <c r="A1412">
        <v>4.4000000000000004</v>
      </c>
      <c r="B1412" t="s">
        <v>12989</v>
      </c>
      <c r="C1412" t="s">
        <v>1574</v>
      </c>
      <c r="D1412">
        <v>20547</v>
      </c>
      <c r="E1412" t="s">
        <v>12243</v>
      </c>
      <c r="F1412" t="s">
        <v>42</v>
      </c>
      <c r="G1412" t="s">
        <v>16</v>
      </c>
      <c r="H1412">
        <v>0</v>
      </c>
      <c r="I1412" t="s">
        <v>17</v>
      </c>
      <c r="J1412" t="s">
        <v>1575</v>
      </c>
      <c r="K1412" s="3">
        <v>43068</v>
      </c>
      <c r="L1412" t="s">
        <v>1517</v>
      </c>
      <c r="M1412" t="s">
        <v>50</v>
      </c>
    </row>
    <row r="1413" spans="1:13" x14ac:dyDescent="0.3">
      <c r="A1413">
        <v>4.4000000000000004</v>
      </c>
      <c r="B1413" t="s">
        <v>12988</v>
      </c>
      <c r="C1413" t="s">
        <v>1574</v>
      </c>
      <c r="D1413">
        <v>229214</v>
      </c>
      <c r="E1413" t="s">
        <v>31</v>
      </c>
      <c r="F1413" t="s">
        <v>55</v>
      </c>
      <c r="G1413" t="s">
        <v>16</v>
      </c>
      <c r="H1413">
        <v>0</v>
      </c>
      <c r="I1413" t="s">
        <v>17</v>
      </c>
      <c r="J1413" t="s">
        <v>1575</v>
      </c>
      <c r="K1413" s="3">
        <v>43312</v>
      </c>
      <c r="L1413" t="s">
        <v>31</v>
      </c>
      <c r="M1413" t="s">
        <v>31</v>
      </c>
    </row>
    <row r="1414" spans="1:13" x14ac:dyDescent="0.3">
      <c r="A1414">
        <v>4.0999999999999996</v>
      </c>
      <c r="B1414" t="s">
        <v>12992</v>
      </c>
      <c r="C1414" t="s">
        <v>1574</v>
      </c>
      <c r="D1414">
        <v>2469</v>
      </c>
      <c r="E1414" t="s">
        <v>12241</v>
      </c>
      <c r="F1414" t="s">
        <v>34</v>
      </c>
      <c r="G1414" t="s">
        <v>16</v>
      </c>
      <c r="H1414">
        <v>0</v>
      </c>
      <c r="I1414" t="s">
        <v>17</v>
      </c>
      <c r="J1414" t="s">
        <v>1575</v>
      </c>
      <c r="K1414" s="3">
        <v>41843</v>
      </c>
      <c r="L1414" t="s">
        <v>91</v>
      </c>
      <c r="M1414" t="s">
        <v>39</v>
      </c>
    </row>
    <row r="1415" spans="1:13" x14ac:dyDescent="0.3">
      <c r="A1415">
        <v>4</v>
      </c>
      <c r="B1415" t="s">
        <v>1724</v>
      </c>
      <c r="C1415" t="s">
        <v>1574</v>
      </c>
      <c r="D1415">
        <v>3061</v>
      </c>
      <c r="E1415" t="s">
        <v>12198</v>
      </c>
      <c r="F1415" t="s">
        <v>34</v>
      </c>
      <c r="G1415" t="s">
        <v>16</v>
      </c>
      <c r="H1415">
        <v>0</v>
      </c>
      <c r="I1415" t="s">
        <v>17</v>
      </c>
      <c r="J1415" t="s">
        <v>1575</v>
      </c>
      <c r="K1415" s="3">
        <v>42609</v>
      </c>
      <c r="L1415" t="s">
        <v>178</v>
      </c>
      <c r="M1415" t="s">
        <v>143</v>
      </c>
    </row>
    <row r="1416" spans="1:13" x14ac:dyDescent="0.3">
      <c r="A1416">
        <v>4.0999999999999996</v>
      </c>
      <c r="B1416" t="s">
        <v>1722</v>
      </c>
      <c r="C1416" t="s">
        <v>1574</v>
      </c>
      <c r="D1416">
        <v>18539</v>
      </c>
      <c r="E1416" t="s">
        <v>12233</v>
      </c>
      <c r="F1416" t="s">
        <v>42</v>
      </c>
      <c r="G1416" t="s">
        <v>16</v>
      </c>
      <c r="H1416">
        <v>0</v>
      </c>
      <c r="I1416" t="s">
        <v>17</v>
      </c>
      <c r="J1416" t="s">
        <v>1575</v>
      </c>
      <c r="K1416" s="3">
        <v>43311</v>
      </c>
      <c r="L1416" t="s">
        <v>1723</v>
      </c>
      <c r="M1416" t="s">
        <v>20</v>
      </c>
    </row>
    <row r="1417" spans="1:13" x14ac:dyDescent="0.3">
      <c r="A1417">
        <v>4.0999999999999996</v>
      </c>
      <c r="B1417" t="s">
        <v>1727</v>
      </c>
      <c r="C1417" t="s">
        <v>1574</v>
      </c>
      <c r="D1417">
        <v>3405</v>
      </c>
      <c r="E1417" t="s">
        <v>12403</v>
      </c>
      <c r="F1417" t="s">
        <v>34</v>
      </c>
      <c r="G1417" t="s">
        <v>16</v>
      </c>
      <c r="H1417">
        <v>0</v>
      </c>
      <c r="I1417" t="s">
        <v>17</v>
      </c>
      <c r="J1417" t="s">
        <v>1575</v>
      </c>
      <c r="K1417" s="3">
        <v>43306</v>
      </c>
      <c r="L1417" t="s">
        <v>1728</v>
      </c>
      <c r="M1417" t="s">
        <v>36</v>
      </c>
    </row>
    <row r="1418" spans="1:13" x14ac:dyDescent="0.3">
      <c r="A1418">
        <v>4.2</v>
      </c>
      <c r="B1418" t="s">
        <v>1617</v>
      </c>
      <c r="C1418" t="s">
        <v>1574</v>
      </c>
      <c r="D1418">
        <v>270294</v>
      </c>
      <c r="E1418" t="s">
        <v>12867</v>
      </c>
      <c r="F1418" t="s">
        <v>26</v>
      </c>
      <c r="G1418" t="s">
        <v>16</v>
      </c>
      <c r="H1418">
        <v>0</v>
      </c>
      <c r="I1418" t="s">
        <v>17</v>
      </c>
      <c r="J1418" t="s">
        <v>1575</v>
      </c>
      <c r="K1418" s="3">
        <v>43312</v>
      </c>
      <c r="L1418" t="s">
        <v>1618</v>
      </c>
      <c r="M1418" t="s">
        <v>50</v>
      </c>
    </row>
    <row r="1419" spans="1:13" x14ac:dyDescent="0.3">
      <c r="A1419">
        <v>4.5</v>
      </c>
      <c r="B1419" t="s">
        <v>1731</v>
      </c>
      <c r="C1419" t="s">
        <v>1574</v>
      </c>
      <c r="D1419">
        <v>32606</v>
      </c>
      <c r="E1419" t="s">
        <v>31</v>
      </c>
      <c r="F1419" t="s">
        <v>42</v>
      </c>
      <c r="G1419" t="s">
        <v>16</v>
      </c>
      <c r="H1419">
        <v>0</v>
      </c>
      <c r="I1419" t="s">
        <v>17</v>
      </c>
      <c r="J1419" t="s">
        <v>1575</v>
      </c>
      <c r="K1419" s="3">
        <v>43181</v>
      </c>
      <c r="L1419" t="s">
        <v>31</v>
      </c>
      <c r="M1419" t="s">
        <v>31</v>
      </c>
    </row>
    <row r="1420" spans="1:13" x14ac:dyDescent="0.3">
      <c r="A1420">
        <v>3.5</v>
      </c>
      <c r="B1420" t="s">
        <v>12990</v>
      </c>
      <c r="C1420" t="s">
        <v>1574</v>
      </c>
      <c r="D1420">
        <v>217</v>
      </c>
      <c r="E1420" t="s">
        <v>12221</v>
      </c>
      <c r="F1420" t="s">
        <v>38</v>
      </c>
      <c r="G1420" t="s">
        <v>16</v>
      </c>
      <c r="H1420">
        <v>0</v>
      </c>
      <c r="I1420" t="s">
        <v>30</v>
      </c>
      <c r="J1420" t="s">
        <v>1575</v>
      </c>
      <c r="K1420" s="3">
        <v>42970</v>
      </c>
      <c r="L1420" t="s">
        <v>1099</v>
      </c>
      <c r="M1420" t="s">
        <v>20</v>
      </c>
    </row>
    <row r="1421" spans="1:13" x14ac:dyDescent="0.3">
      <c r="A1421">
        <v>4.3</v>
      </c>
      <c r="B1421" t="s">
        <v>12991</v>
      </c>
      <c r="C1421" t="s">
        <v>1574</v>
      </c>
      <c r="D1421">
        <v>7895</v>
      </c>
      <c r="E1421" t="s">
        <v>12438</v>
      </c>
      <c r="F1421" t="s">
        <v>22</v>
      </c>
      <c r="G1421" t="s">
        <v>16</v>
      </c>
      <c r="H1421">
        <v>0</v>
      </c>
      <c r="I1421" t="s">
        <v>17</v>
      </c>
      <c r="J1421" t="s">
        <v>1575</v>
      </c>
      <c r="K1421" s="3">
        <v>43296</v>
      </c>
      <c r="L1421">
        <v>3.3</v>
      </c>
      <c r="M1421" t="s">
        <v>53</v>
      </c>
    </row>
    <row r="1422" spans="1:13" x14ac:dyDescent="0.3">
      <c r="A1422">
        <v>4.2</v>
      </c>
      <c r="B1422" t="s">
        <v>1732</v>
      </c>
      <c r="C1422" t="s">
        <v>1574</v>
      </c>
      <c r="D1422">
        <v>1324</v>
      </c>
      <c r="E1422" t="s">
        <v>12350</v>
      </c>
      <c r="F1422" t="s">
        <v>34</v>
      </c>
      <c r="G1422" t="s">
        <v>16</v>
      </c>
      <c r="H1422">
        <v>0</v>
      </c>
      <c r="I1422" t="s">
        <v>17</v>
      </c>
      <c r="J1422" t="s">
        <v>1575</v>
      </c>
      <c r="K1422" s="3">
        <v>43129</v>
      </c>
      <c r="L1422" t="s">
        <v>1733</v>
      </c>
      <c r="M1422" t="s">
        <v>53</v>
      </c>
    </row>
    <row r="1423" spans="1:13" x14ac:dyDescent="0.3">
      <c r="A1423">
        <v>4.5999999999999996</v>
      </c>
      <c r="B1423" t="s">
        <v>12944</v>
      </c>
      <c r="C1423" t="s">
        <v>1574</v>
      </c>
      <c r="D1423">
        <v>1873523</v>
      </c>
      <c r="E1423" t="s">
        <v>31</v>
      </c>
      <c r="F1423" t="s">
        <v>29</v>
      </c>
      <c r="G1423" t="s">
        <v>16</v>
      </c>
      <c r="H1423">
        <v>0</v>
      </c>
      <c r="I1423" t="s">
        <v>17</v>
      </c>
      <c r="J1423" t="s">
        <v>1575</v>
      </c>
      <c r="K1423" s="3">
        <v>43312</v>
      </c>
      <c r="L1423" t="s">
        <v>31</v>
      </c>
      <c r="M1423" t="s">
        <v>31</v>
      </c>
    </row>
    <row r="1424" spans="1:13" x14ac:dyDescent="0.3">
      <c r="A1424">
        <v>4.4000000000000004</v>
      </c>
      <c r="B1424" t="s">
        <v>1717</v>
      </c>
      <c r="C1424" t="s">
        <v>1574</v>
      </c>
      <c r="D1424">
        <v>69395</v>
      </c>
      <c r="E1424" t="s">
        <v>31</v>
      </c>
      <c r="F1424" t="s">
        <v>55</v>
      </c>
      <c r="G1424" t="s">
        <v>16</v>
      </c>
      <c r="H1424">
        <v>0</v>
      </c>
      <c r="I1424" t="s">
        <v>17</v>
      </c>
      <c r="J1424" t="s">
        <v>1575</v>
      </c>
      <c r="K1424" s="3">
        <v>43315</v>
      </c>
      <c r="L1424" t="s">
        <v>31</v>
      </c>
      <c r="M1424" t="s">
        <v>31</v>
      </c>
    </row>
    <row r="1425" spans="1:13" x14ac:dyDescent="0.3">
      <c r="A1425">
        <v>4.5</v>
      </c>
      <c r="B1425" t="s">
        <v>1737</v>
      </c>
      <c r="C1425" t="s">
        <v>1574</v>
      </c>
      <c r="D1425">
        <v>14394</v>
      </c>
      <c r="E1425" t="s">
        <v>12317</v>
      </c>
      <c r="F1425" t="s">
        <v>22</v>
      </c>
      <c r="G1425" t="s">
        <v>16</v>
      </c>
      <c r="H1425">
        <v>0</v>
      </c>
      <c r="I1425" t="s">
        <v>17</v>
      </c>
      <c r="J1425" t="s">
        <v>1575</v>
      </c>
      <c r="K1425" s="3">
        <v>42932</v>
      </c>
      <c r="L1425" t="s">
        <v>1738</v>
      </c>
      <c r="M1425" t="s">
        <v>20</v>
      </c>
    </row>
    <row r="1426" spans="1:13" x14ac:dyDescent="0.3">
      <c r="A1426">
        <v>4.4000000000000004</v>
      </c>
      <c r="B1426" t="s">
        <v>12964</v>
      </c>
      <c r="C1426" t="s">
        <v>1574</v>
      </c>
      <c r="D1426">
        <v>26540</v>
      </c>
      <c r="E1426" t="s">
        <v>12787</v>
      </c>
      <c r="F1426" t="s">
        <v>42</v>
      </c>
      <c r="G1426" t="s">
        <v>16</v>
      </c>
      <c r="H1426">
        <v>0</v>
      </c>
      <c r="I1426" t="s">
        <v>17</v>
      </c>
      <c r="J1426" t="s">
        <v>1575</v>
      </c>
      <c r="K1426" s="3">
        <v>42775</v>
      </c>
      <c r="L1426" t="s">
        <v>118</v>
      </c>
      <c r="M1426" t="s">
        <v>20</v>
      </c>
    </row>
    <row r="1427" spans="1:13" x14ac:dyDescent="0.3">
      <c r="A1427">
        <v>3.7</v>
      </c>
      <c r="B1427" t="s">
        <v>1739</v>
      </c>
      <c r="C1427" t="s">
        <v>1574</v>
      </c>
      <c r="D1427">
        <v>1812</v>
      </c>
      <c r="E1427" t="s">
        <v>12194</v>
      </c>
      <c r="F1427" t="s">
        <v>34</v>
      </c>
      <c r="G1427" t="s">
        <v>16</v>
      </c>
      <c r="H1427">
        <v>0</v>
      </c>
      <c r="I1427" t="s">
        <v>17</v>
      </c>
      <c r="J1427" t="s">
        <v>1575</v>
      </c>
      <c r="K1427" s="3">
        <v>43305</v>
      </c>
      <c r="L1427" t="s">
        <v>1740</v>
      </c>
      <c r="M1427" t="s">
        <v>36</v>
      </c>
    </row>
    <row r="1428" spans="1:13" x14ac:dyDescent="0.3">
      <c r="A1428">
        <v>4.3</v>
      </c>
      <c r="B1428" t="s">
        <v>1741</v>
      </c>
      <c r="C1428" t="s">
        <v>1574</v>
      </c>
      <c r="D1428">
        <v>13724</v>
      </c>
      <c r="E1428" t="s">
        <v>31</v>
      </c>
      <c r="F1428" t="s">
        <v>42</v>
      </c>
      <c r="G1428" t="s">
        <v>16</v>
      </c>
      <c r="H1428">
        <v>0</v>
      </c>
      <c r="I1428" t="s">
        <v>17</v>
      </c>
      <c r="J1428" t="s">
        <v>1575</v>
      </c>
      <c r="K1428" s="3">
        <v>42964</v>
      </c>
      <c r="L1428" t="s">
        <v>31</v>
      </c>
      <c r="M1428" t="s">
        <v>31</v>
      </c>
    </row>
    <row r="1429" spans="1:13" x14ac:dyDescent="0.3">
      <c r="A1429">
        <v>4.5</v>
      </c>
      <c r="B1429" t="s">
        <v>1742</v>
      </c>
      <c r="C1429" t="s">
        <v>1574</v>
      </c>
      <c r="D1429">
        <v>10253</v>
      </c>
      <c r="E1429" t="s">
        <v>31</v>
      </c>
      <c r="F1429" t="s">
        <v>22</v>
      </c>
      <c r="G1429" t="s">
        <v>16</v>
      </c>
      <c r="H1429">
        <v>0</v>
      </c>
      <c r="I1429" t="s">
        <v>30</v>
      </c>
      <c r="J1429" t="s">
        <v>1575</v>
      </c>
      <c r="K1429" s="3">
        <v>43290</v>
      </c>
      <c r="L1429" t="s">
        <v>1743</v>
      </c>
      <c r="M1429" t="s">
        <v>31</v>
      </c>
    </row>
    <row r="1430" spans="1:13" x14ac:dyDescent="0.3">
      <c r="A1430">
        <v>4.5999999999999996</v>
      </c>
      <c r="B1430" t="s">
        <v>1744</v>
      </c>
      <c r="C1430" t="s">
        <v>1574</v>
      </c>
      <c r="D1430">
        <v>4642</v>
      </c>
      <c r="E1430" t="s">
        <v>12441</v>
      </c>
      <c r="F1430" t="s">
        <v>34</v>
      </c>
      <c r="G1430" t="s">
        <v>16</v>
      </c>
      <c r="H1430">
        <v>0</v>
      </c>
      <c r="I1430" t="s">
        <v>17</v>
      </c>
      <c r="J1430" t="s">
        <v>1575</v>
      </c>
      <c r="K1430" s="3">
        <v>42805</v>
      </c>
      <c r="L1430">
        <v>1.92</v>
      </c>
      <c r="M1430" t="s">
        <v>50</v>
      </c>
    </row>
    <row r="1431" spans="1:13" x14ac:dyDescent="0.3">
      <c r="A1431">
        <v>4.7</v>
      </c>
      <c r="B1431" t="s">
        <v>1745</v>
      </c>
      <c r="C1431" t="s">
        <v>1574</v>
      </c>
      <c r="D1431">
        <v>16570</v>
      </c>
      <c r="E1431" t="s">
        <v>12345</v>
      </c>
      <c r="F1431" t="s">
        <v>22</v>
      </c>
      <c r="G1431" t="s">
        <v>16</v>
      </c>
      <c r="H1431">
        <v>0</v>
      </c>
      <c r="I1431" t="s">
        <v>17</v>
      </c>
      <c r="J1431" t="s">
        <v>1575</v>
      </c>
      <c r="K1431" s="3">
        <v>43310</v>
      </c>
      <c r="L1431" t="s">
        <v>1746</v>
      </c>
      <c r="M1431" t="s">
        <v>36</v>
      </c>
    </row>
    <row r="1432" spans="1:13" x14ac:dyDescent="0.3">
      <c r="A1432">
        <v>4.5999999999999996</v>
      </c>
      <c r="B1432" t="s">
        <v>1666</v>
      </c>
      <c r="C1432" t="s">
        <v>1574</v>
      </c>
      <c r="D1432">
        <v>48226</v>
      </c>
      <c r="E1432" t="s">
        <v>12188</v>
      </c>
      <c r="F1432" t="s">
        <v>42</v>
      </c>
      <c r="G1432" t="s">
        <v>16</v>
      </c>
      <c r="H1432">
        <v>0</v>
      </c>
      <c r="I1432" t="s">
        <v>17</v>
      </c>
      <c r="J1432" t="s">
        <v>1575</v>
      </c>
      <c r="K1432" s="3">
        <v>43164</v>
      </c>
      <c r="L1432" t="s">
        <v>1667</v>
      </c>
      <c r="M1432" t="s">
        <v>20</v>
      </c>
    </row>
    <row r="1433" spans="1:13" x14ac:dyDescent="0.3">
      <c r="A1433">
        <v>4.5999999999999996</v>
      </c>
      <c r="B1433" t="s">
        <v>1747</v>
      </c>
      <c r="C1433" t="s">
        <v>1574</v>
      </c>
      <c r="D1433">
        <v>20161</v>
      </c>
      <c r="E1433" t="s">
        <v>31</v>
      </c>
      <c r="F1433" t="s">
        <v>42</v>
      </c>
      <c r="G1433" t="s">
        <v>16</v>
      </c>
      <c r="H1433">
        <v>0</v>
      </c>
      <c r="I1433" t="s">
        <v>17</v>
      </c>
      <c r="J1433" t="s">
        <v>1575</v>
      </c>
      <c r="K1433" s="3">
        <v>43313</v>
      </c>
      <c r="L1433" t="s">
        <v>31</v>
      </c>
      <c r="M1433" t="s">
        <v>31</v>
      </c>
    </row>
    <row r="1434" spans="1:13" x14ac:dyDescent="0.3">
      <c r="A1434">
        <v>4</v>
      </c>
      <c r="B1434" t="s">
        <v>12993</v>
      </c>
      <c r="C1434" t="s">
        <v>1574</v>
      </c>
      <c r="D1434">
        <v>2894</v>
      </c>
      <c r="E1434" t="s">
        <v>12209</v>
      </c>
      <c r="F1434" t="s">
        <v>22</v>
      </c>
      <c r="G1434" t="s">
        <v>16</v>
      </c>
      <c r="H1434">
        <v>0</v>
      </c>
      <c r="I1434" t="s">
        <v>70</v>
      </c>
      <c r="J1434" t="s">
        <v>1575</v>
      </c>
      <c r="K1434" s="3">
        <v>42788</v>
      </c>
      <c r="L1434" t="s">
        <v>377</v>
      </c>
      <c r="M1434" t="s">
        <v>20</v>
      </c>
    </row>
    <row r="1435" spans="1:13" x14ac:dyDescent="0.3">
      <c r="A1435">
        <v>4.4000000000000004</v>
      </c>
      <c r="B1435" t="s">
        <v>1749</v>
      </c>
      <c r="C1435" t="s">
        <v>1574</v>
      </c>
      <c r="D1435">
        <v>5038</v>
      </c>
      <c r="E1435" t="s">
        <v>12223</v>
      </c>
      <c r="F1435" t="s">
        <v>22</v>
      </c>
      <c r="G1435" t="s">
        <v>16</v>
      </c>
      <c r="H1435">
        <v>0</v>
      </c>
      <c r="I1435" t="s">
        <v>17</v>
      </c>
      <c r="J1435" t="s">
        <v>1575</v>
      </c>
      <c r="K1435" s="3">
        <v>43296</v>
      </c>
      <c r="L1435">
        <v>5.2</v>
      </c>
      <c r="M1435" t="s">
        <v>36</v>
      </c>
    </row>
    <row r="1436" spans="1:13" x14ac:dyDescent="0.3">
      <c r="A1436">
        <v>4.4000000000000004</v>
      </c>
      <c r="B1436" t="s">
        <v>1671</v>
      </c>
      <c r="C1436" t="s">
        <v>1574</v>
      </c>
      <c r="D1436">
        <v>11506</v>
      </c>
      <c r="E1436" t="s">
        <v>12222</v>
      </c>
      <c r="F1436" t="s">
        <v>34</v>
      </c>
      <c r="G1436" t="s">
        <v>16</v>
      </c>
      <c r="H1436">
        <v>0</v>
      </c>
      <c r="I1436" t="s">
        <v>17</v>
      </c>
      <c r="J1436" t="s">
        <v>1575</v>
      </c>
      <c r="K1436" s="3">
        <v>43314</v>
      </c>
      <c r="L1436" t="s">
        <v>737</v>
      </c>
      <c r="M1436" t="s">
        <v>50</v>
      </c>
    </row>
    <row r="1437" spans="1:13" x14ac:dyDescent="0.3">
      <c r="A1437">
        <v>4.8</v>
      </c>
      <c r="B1437" t="s">
        <v>1750</v>
      </c>
      <c r="C1437" t="s">
        <v>1574</v>
      </c>
      <c r="D1437">
        <v>31665</v>
      </c>
      <c r="E1437" t="s">
        <v>12491</v>
      </c>
      <c r="F1437" t="s">
        <v>42</v>
      </c>
      <c r="G1437" t="s">
        <v>16</v>
      </c>
      <c r="H1437">
        <v>0</v>
      </c>
      <c r="I1437" t="s">
        <v>17</v>
      </c>
      <c r="J1437" t="s">
        <v>1575</v>
      </c>
      <c r="K1437" s="3">
        <v>43300</v>
      </c>
      <c r="L1437" t="s">
        <v>1751</v>
      </c>
      <c r="M1437" t="s">
        <v>53</v>
      </c>
    </row>
    <row r="1438" spans="1:13" x14ac:dyDescent="0.3">
      <c r="A1438">
        <v>4.5999999999999996</v>
      </c>
      <c r="B1438" t="s">
        <v>1638</v>
      </c>
      <c r="C1438" t="s">
        <v>1574</v>
      </c>
      <c r="D1438">
        <v>205299</v>
      </c>
      <c r="E1438" t="s">
        <v>12203</v>
      </c>
      <c r="F1438" t="s">
        <v>26</v>
      </c>
      <c r="G1438" t="s">
        <v>16</v>
      </c>
      <c r="H1438">
        <v>0</v>
      </c>
      <c r="I1438" t="s">
        <v>17</v>
      </c>
      <c r="J1438" t="s">
        <v>1575</v>
      </c>
      <c r="K1438" s="3">
        <v>43297</v>
      </c>
      <c r="L1438">
        <v>3.48</v>
      </c>
      <c r="M1438" t="s">
        <v>50</v>
      </c>
    </row>
    <row r="1439" spans="1:13" x14ac:dyDescent="0.3">
      <c r="A1439">
        <v>4.2</v>
      </c>
      <c r="B1439" t="s">
        <v>1752</v>
      </c>
      <c r="C1439" t="s">
        <v>1574</v>
      </c>
      <c r="D1439">
        <v>13799</v>
      </c>
      <c r="E1439" t="s">
        <v>31</v>
      </c>
      <c r="F1439" t="s">
        <v>22</v>
      </c>
      <c r="G1439" t="s">
        <v>16</v>
      </c>
      <c r="H1439">
        <v>0</v>
      </c>
      <c r="I1439" t="s">
        <v>30</v>
      </c>
      <c r="J1439" t="s">
        <v>1575</v>
      </c>
      <c r="K1439" s="3">
        <v>43312</v>
      </c>
      <c r="L1439" t="s">
        <v>31</v>
      </c>
      <c r="M1439" t="s">
        <v>31</v>
      </c>
    </row>
    <row r="1440" spans="1:13" x14ac:dyDescent="0.3">
      <c r="A1440">
        <v>4.5999999999999996</v>
      </c>
      <c r="B1440" t="s">
        <v>1674</v>
      </c>
      <c r="C1440" t="s">
        <v>1574</v>
      </c>
      <c r="D1440">
        <v>111455</v>
      </c>
      <c r="E1440" t="s">
        <v>31</v>
      </c>
      <c r="F1440" t="s">
        <v>26</v>
      </c>
      <c r="G1440" t="s">
        <v>16</v>
      </c>
      <c r="H1440">
        <v>0</v>
      </c>
      <c r="I1440" t="s">
        <v>17</v>
      </c>
      <c r="J1440" t="s">
        <v>1575</v>
      </c>
      <c r="K1440" s="3">
        <v>43317</v>
      </c>
      <c r="L1440" t="s">
        <v>31</v>
      </c>
      <c r="M1440" t="s">
        <v>31</v>
      </c>
    </row>
    <row r="1441" spans="1:13" x14ac:dyDescent="0.3">
      <c r="A1441">
        <v>4.0999999999999996</v>
      </c>
      <c r="B1441" t="s">
        <v>1753</v>
      </c>
      <c r="C1441" t="s">
        <v>1574</v>
      </c>
      <c r="D1441">
        <v>111462</v>
      </c>
      <c r="E1441" t="s">
        <v>31</v>
      </c>
      <c r="F1441" t="s">
        <v>26</v>
      </c>
      <c r="G1441" t="s">
        <v>16</v>
      </c>
      <c r="H1441">
        <v>0</v>
      </c>
      <c r="I1441" t="s">
        <v>17</v>
      </c>
      <c r="J1441" t="s">
        <v>1575</v>
      </c>
      <c r="K1441" s="3">
        <v>43306</v>
      </c>
      <c r="L1441" t="s">
        <v>31</v>
      </c>
      <c r="M1441" t="s">
        <v>31</v>
      </c>
    </row>
    <row r="1442" spans="1:13" x14ac:dyDescent="0.3">
      <c r="A1442">
        <v>4.4000000000000004</v>
      </c>
      <c r="B1442" t="s">
        <v>1754</v>
      </c>
      <c r="C1442" t="s">
        <v>1574</v>
      </c>
      <c r="D1442">
        <v>57634</v>
      </c>
      <c r="E1442" t="s">
        <v>12405</v>
      </c>
      <c r="F1442" t="s">
        <v>42</v>
      </c>
      <c r="G1442" t="s">
        <v>16</v>
      </c>
      <c r="H1442">
        <v>0</v>
      </c>
      <c r="I1442" t="s">
        <v>17</v>
      </c>
      <c r="J1442" t="s">
        <v>1575</v>
      </c>
      <c r="K1442" s="3">
        <v>43276</v>
      </c>
      <c r="L1442">
        <v>7.4</v>
      </c>
      <c r="M1442" t="s">
        <v>50</v>
      </c>
    </row>
    <row r="1443" spans="1:13" x14ac:dyDescent="0.3">
      <c r="A1443">
        <v>4.5</v>
      </c>
      <c r="B1443" t="s">
        <v>1676</v>
      </c>
      <c r="C1443" t="s">
        <v>1574</v>
      </c>
      <c r="D1443">
        <v>233243</v>
      </c>
      <c r="E1443" t="s">
        <v>31</v>
      </c>
      <c r="F1443" t="s">
        <v>26</v>
      </c>
      <c r="G1443" t="s">
        <v>16</v>
      </c>
      <c r="H1443">
        <v>0</v>
      </c>
      <c r="I1443" t="s">
        <v>17</v>
      </c>
      <c r="J1443" t="s">
        <v>1575</v>
      </c>
      <c r="K1443" s="3">
        <v>43304</v>
      </c>
      <c r="L1443" t="s">
        <v>31</v>
      </c>
      <c r="M1443" t="s">
        <v>31</v>
      </c>
    </row>
    <row r="1444" spans="1:13" x14ac:dyDescent="0.3">
      <c r="A1444">
        <v>4.3</v>
      </c>
      <c r="B1444" t="s">
        <v>1755</v>
      </c>
      <c r="C1444" t="s">
        <v>1574</v>
      </c>
      <c r="D1444">
        <v>8576</v>
      </c>
      <c r="E1444" t="s">
        <v>31</v>
      </c>
      <c r="F1444" t="s">
        <v>42</v>
      </c>
      <c r="G1444" t="s">
        <v>16</v>
      </c>
      <c r="H1444">
        <v>0</v>
      </c>
      <c r="I1444" t="s">
        <v>17</v>
      </c>
      <c r="J1444" t="s">
        <v>1575</v>
      </c>
      <c r="K1444" s="3">
        <v>43309</v>
      </c>
      <c r="L1444" t="s">
        <v>31</v>
      </c>
      <c r="M1444" t="s">
        <v>31</v>
      </c>
    </row>
    <row r="1445" spans="1:13" x14ac:dyDescent="0.3">
      <c r="A1445">
        <v>4.7</v>
      </c>
      <c r="B1445" t="s">
        <v>1677</v>
      </c>
      <c r="C1445" t="s">
        <v>1574</v>
      </c>
      <c r="D1445">
        <v>11689</v>
      </c>
      <c r="E1445" t="s">
        <v>12191</v>
      </c>
      <c r="F1445" t="s">
        <v>22</v>
      </c>
      <c r="G1445" t="s">
        <v>16</v>
      </c>
      <c r="H1445">
        <v>0</v>
      </c>
      <c r="I1445" t="s">
        <v>17</v>
      </c>
      <c r="J1445" t="s">
        <v>1575</v>
      </c>
      <c r="K1445" s="3">
        <v>43308</v>
      </c>
      <c r="L1445" t="s">
        <v>1678</v>
      </c>
      <c r="M1445" t="s">
        <v>36</v>
      </c>
    </row>
    <row r="1446" spans="1:13" x14ac:dyDescent="0.3">
      <c r="A1446">
        <v>4.5999999999999996</v>
      </c>
      <c r="B1446" t="s">
        <v>1679</v>
      </c>
      <c r="C1446" t="s">
        <v>1574</v>
      </c>
      <c r="D1446">
        <v>77563</v>
      </c>
      <c r="E1446" t="s">
        <v>12201</v>
      </c>
      <c r="F1446" t="s">
        <v>55</v>
      </c>
      <c r="G1446" t="s">
        <v>16</v>
      </c>
      <c r="H1446">
        <v>0</v>
      </c>
      <c r="I1446" t="s">
        <v>17</v>
      </c>
      <c r="J1446" t="s">
        <v>1575</v>
      </c>
      <c r="K1446" s="3">
        <v>43304</v>
      </c>
      <c r="L1446" t="s">
        <v>1680</v>
      </c>
      <c r="M1446" t="s">
        <v>32</v>
      </c>
    </row>
    <row r="1447" spans="1:13" x14ac:dyDescent="0.3">
      <c r="A1447">
        <v>4.4000000000000004</v>
      </c>
      <c r="B1447" t="s">
        <v>1657</v>
      </c>
      <c r="C1447" t="s">
        <v>1574</v>
      </c>
      <c r="D1447">
        <v>70769</v>
      </c>
      <c r="E1447" t="s">
        <v>12235</v>
      </c>
      <c r="F1447" t="s">
        <v>26</v>
      </c>
      <c r="G1447" t="s">
        <v>16</v>
      </c>
      <c r="H1447">
        <v>0</v>
      </c>
      <c r="I1447" t="s">
        <v>17</v>
      </c>
      <c r="J1447" t="s">
        <v>1575</v>
      </c>
      <c r="K1447" s="3">
        <v>43305</v>
      </c>
      <c r="L1447" t="s">
        <v>1658</v>
      </c>
      <c r="M1447" t="s">
        <v>53</v>
      </c>
    </row>
    <row r="1448" spans="1:13" x14ac:dyDescent="0.3">
      <c r="A1448">
        <v>4.5</v>
      </c>
      <c r="B1448" t="s">
        <v>12994</v>
      </c>
      <c r="C1448" t="s">
        <v>1757</v>
      </c>
      <c r="D1448">
        <v>417907</v>
      </c>
      <c r="E1448" t="s">
        <v>12821</v>
      </c>
      <c r="F1448" t="s">
        <v>55</v>
      </c>
      <c r="G1448" t="s">
        <v>16</v>
      </c>
      <c r="H1448">
        <v>0</v>
      </c>
      <c r="I1448" t="s">
        <v>17</v>
      </c>
      <c r="J1448" t="s">
        <v>1758</v>
      </c>
      <c r="K1448" s="3">
        <v>43313</v>
      </c>
      <c r="L1448" t="s">
        <v>1759</v>
      </c>
      <c r="M1448" t="s">
        <v>36</v>
      </c>
    </row>
    <row r="1449" spans="1:13" x14ac:dyDescent="0.3">
      <c r="A1449">
        <v>4.8</v>
      </c>
      <c r="B1449" t="s">
        <v>1760</v>
      </c>
      <c r="C1449" t="s">
        <v>1757</v>
      </c>
      <c r="D1449">
        <v>3167</v>
      </c>
      <c r="E1449" t="s">
        <v>12391</v>
      </c>
      <c r="F1449" t="s">
        <v>34</v>
      </c>
      <c r="G1449" t="s">
        <v>16</v>
      </c>
      <c r="H1449">
        <v>0</v>
      </c>
      <c r="I1449" t="s">
        <v>17</v>
      </c>
      <c r="J1449" t="s">
        <v>1758</v>
      </c>
      <c r="K1449" s="3">
        <v>43315</v>
      </c>
      <c r="L1449" t="s">
        <v>24</v>
      </c>
      <c r="M1449" t="s">
        <v>143</v>
      </c>
    </row>
    <row r="1450" spans="1:13" x14ac:dyDescent="0.3">
      <c r="A1450">
        <v>4.2</v>
      </c>
      <c r="B1450" t="s">
        <v>1761</v>
      </c>
      <c r="C1450" t="s">
        <v>1757</v>
      </c>
      <c r="D1450">
        <v>27386</v>
      </c>
      <c r="E1450" t="s">
        <v>31</v>
      </c>
      <c r="F1450" t="s">
        <v>42</v>
      </c>
      <c r="G1450" t="s">
        <v>16</v>
      </c>
      <c r="H1450">
        <v>0</v>
      </c>
      <c r="I1450" t="s">
        <v>17</v>
      </c>
      <c r="J1450" t="s">
        <v>1758</v>
      </c>
      <c r="K1450" s="3">
        <v>43272</v>
      </c>
      <c r="L1450" t="s">
        <v>31</v>
      </c>
      <c r="M1450" t="s">
        <v>31</v>
      </c>
    </row>
    <row r="1451" spans="1:13" x14ac:dyDescent="0.3">
      <c r="A1451">
        <v>4.5</v>
      </c>
      <c r="B1451" t="s">
        <v>12995</v>
      </c>
      <c r="C1451" t="s">
        <v>1757</v>
      </c>
      <c r="D1451">
        <v>162243</v>
      </c>
      <c r="E1451" t="s">
        <v>12190</v>
      </c>
      <c r="F1451" t="s">
        <v>55</v>
      </c>
      <c r="G1451" t="s">
        <v>16</v>
      </c>
      <c r="H1451">
        <v>0</v>
      </c>
      <c r="I1451" t="s">
        <v>17</v>
      </c>
      <c r="J1451" t="s">
        <v>1758</v>
      </c>
      <c r="K1451" s="3">
        <v>43307</v>
      </c>
      <c r="L1451">
        <v>8.18</v>
      </c>
      <c r="M1451" t="s">
        <v>20</v>
      </c>
    </row>
    <row r="1452" spans="1:13" x14ac:dyDescent="0.3">
      <c r="A1452">
        <v>4.0999999999999996</v>
      </c>
      <c r="B1452" t="s">
        <v>12996</v>
      </c>
      <c r="C1452" t="s">
        <v>1757</v>
      </c>
      <c r="D1452">
        <v>65913</v>
      </c>
      <c r="E1452" t="s">
        <v>12789</v>
      </c>
      <c r="F1452" t="s">
        <v>26</v>
      </c>
      <c r="G1452" t="s">
        <v>16</v>
      </c>
      <c r="H1452">
        <v>0</v>
      </c>
      <c r="I1452" t="s">
        <v>17</v>
      </c>
      <c r="J1452" t="s">
        <v>1758</v>
      </c>
      <c r="K1452" s="3">
        <v>43297</v>
      </c>
      <c r="L1452" t="s">
        <v>137</v>
      </c>
      <c r="M1452" t="s">
        <v>20</v>
      </c>
    </row>
    <row r="1453" spans="1:13" x14ac:dyDescent="0.3">
      <c r="A1453">
        <v>4.0999999999999996</v>
      </c>
      <c r="B1453" t="s">
        <v>12997</v>
      </c>
      <c r="C1453" t="s">
        <v>1757</v>
      </c>
      <c r="D1453">
        <v>24977</v>
      </c>
      <c r="E1453" t="s">
        <v>12192</v>
      </c>
      <c r="F1453" t="s">
        <v>42</v>
      </c>
      <c r="G1453" t="s">
        <v>16</v>
      </c>
      <c r="H1453">
        <v>0</v>
      </c>
      <c r="I1453" t="s">
        <v>17</v>
      </c>
      <c r="J1453" t="s">
        <v>1758</v>
      </c>
      <c r="K1453" s="3">
        <v>43313</v>
      </c>
      <c r="L1453" t="s">
        <v>1765</v>
      </c>
      <c r="M1453" t="s">
        <v>20</v>
      </c>
    </row>
    <row r="1454" spans="1:13" x14ac:dyDescent="0.3">
      <c r="A1454">
        <v>4</v>
      </c>
      <c r="B1454" t="s">
        <v>12998</v>
      </c>
      <c r="C1454" t="s">
        <v>1757</v>
      </c>
      <c r="D1454">
        <v>6000</v>
      </c>
      <c r="E1454" t="s">
        <v>12270</v>
      </c>
      <c r="F1454" t="s">
        <v>42</v>
      </c>
      <c r="G1454" t="s">
        <v>16</v>
      </c>
      <c r="H1454">
        <v>0</v>
      </c>
      <c r="I1454" t="s">
        <v>17</v>
      </c>
      <c r="J1454" t="s">
        <v>1758</v>
      </c>
      <c r="K1454" s="3">
        <v>43309</v>
      </c>
      <c r="L1454" t="s">
        <v>1767</v>
      </c>
      <c r="M1454" t="s">
        <v>50</v>
      </c>
    </row>
    <row r="1455" spans="1:13" x14ac:dyDescent="0.3">
      <c r="A1455">
        <v>4.3</v>
      </c>
      <c r="B1455" t="s">
        <v>12999</v>
      </c>
      <c r="C1455" t="s">
        <v>1757</v>
      </c>
      <c r="D1455">
        <v>37711</v>
      </c>
      <c r="E1455" t="s">
        <v>12441</v>
      </c>
      <c r="F1455" t="s">
        <v>42</v>
      </c>
      <c r="G1455" t="s">
        <v>16</v>
      </c>
      <c r="H1455">
        <v>0</v>
      </c>
      <c r="I1455" t="s">
        <v>17</v>
      </c>
      <c r="J1455" t="s">
        <v>1758</v>
      </c>
      <c r="K1455" s="3">
        <v>43312</v>
      </c>
      <c r="L1455" t="s">
        <v>942</v>
      </c>
      <c r="M1455" t="s">
        <v>36</v>
      </c>
    </row>
    <row r="1456" spans="1:13" x14ac:dyDescent="0.3">
      <c r="A1456">
        <v>4.5</v>
      </c>
      <c r="B1456" t="s">
        <v>1769</v>
      </c>
      <c r="C1456" t="s">
        <v>1757</v>
      </c>
      <c r="D1456">
        <v>175293</v>
      </c>
      <c r="E1456" t="s">
        <v>31</v>
      </c>
      <c r="F1456" t="s">
        <v>55</v>
      </c>
      <c r="G1456" t="s">
        <v>16</v>
      </c>
      <c r="H1456">
        <v>0</v>
      </c>
      <c r="I1456" t="s">
        <v>17</v>
      </c>
      <c r="J1456" t="s">
        <v>1758</v>
      </c>
      <c r="K1456" s="3">
        <v>43305</v>
      </c>
      <c r="L1456" t="s">
        <v>31</v>
      </c>
      <c r="M1456" t="s">
        <v>31</v>
      </c>
    </row>
    <row r="1457" spans="1:13" x14ac:dyDescent="0.3">
      <c r="A1457" t="s">
        <v>12196</v>
      </c>
      <c r="B1457" t="s">
        <v>1770</v>
      </c>
      <c r="C1457" t="s">
        <v>1757</v>
      </c>
      <c r="D1457">
        <v>174</v>
      </c>
      <c r="E1457" t="s">
        <v>12179</v>
      </c>
      <c r="F1457" t="s">
        <v>15</v>
      </c>
      <c r="G1457" t="s">
        <v>16</v>
      </c>
      <c r="H1457">
        <v>0</v>
      </c>
      <c r="I1457" t="s">
        <v>17</v>
      </c>
      <c r="J1457" t="s">
        <v>1758</v>
      </c>
      <c r="K1457" s="3">
        <v>43307</v>
      </c>
      <c r="L1457">
        <v>1.1000000000000001</v>
      </c>
      <c r="M1457" t="s">
        <v>39</v>
      </c>
    </row>
    <row r="1458" spans="1:13" x14ac:dyDescent="0.3">
      <c r="A1458">
        <v>4.5999999999999996</v>
      </c>
      <c r="B1458" t="s">
        <v>1771</v>
      </c>
      <c r="C1458" t="s">
        <v>1757</v>
      </c>
      <c r="D1458">
        <v>353799</v>
      </c>
      <c r="E1458" t="s">
        <v>31</v>
      </c>
      <c r="F1458" t="s">
        <v>55</v>
      </c>
      <c r="G1458" t="s">
        <v>16</v>
      </c>
      <c r="H1458">
        <v>0</v>
      </c>
      <c r="I1458" t="s">
        <v>17</v>
      </c>
      <c r="J1458" t="s">
        <v>1758</v>
      </c>
      <c r="K1458" s="3">
        <v>43313</v>
      </c>
      <c r="L1458" t="s">
        <v>31</v>
      </c>
      <c r="M1458" t="s">
        <v>31</v>
      </c>
    </row>
    <row r="1459" spans="1:13" x14ac:dyDescent="0.3">
      <c r="A1459">
        <v>3.7</v>
      </c>
      <c r="B1459" t="s">
        <v>13000</v>
      </c>
      <c r="C1459" t="s">
        <v>1757</v>
      </c>
      <c r="D1459">
        <v>2758</v>
      </c>
      <c r="E1459" t="s">
        <v>12246</v>
      </c>
      <c r="F1459" t="s">
        <v>22</v>
      </c>
      <c r="G1459" t="s">
        <v>16</v>
      </c>
      <c r="H1459">
        <v>0</v>
      </c>
      <c r="I1459" t="s">
        <v>17</v>
      </c>
      <c r="J1459" t="s">
        <v>1758</v>
      </c>
      <c r="K1459" s="3">
        <v>43276</v>
      </c>
      <c r="L1459" t="s">
        <v>1026</v>
      </c>
      <c r="M1459" t="s">
        <v>53</v>
      </c>
    </row>
    <row r="1460" spans="1:13" x14ac:dyDescent="0.3">
      <c r="A1460">
        <v>3.7</v>
      </c>
      <c r="B1460" t="s">
        <v>13001</v>
      </c>
      <c r="C1460" t="s">
        <v>1757</v>
      </c>
      <c r="D1460">
        <v>1437</v>
      </c>
      <c r="E1460" t="s">
        <v>31</v>
      </c>
      <c r="F1460" t="s">
        <v>34</v>
      </c>
      <c r="G1460" t="s">
        <v>16</v>
      </c>
      <c r="H1460">
        <v>0</v>
      </c>
      <c r="I1460" t="s">
        <v>17</v>
      </c>
      <c r="J1460" t="s">
        <v>1758</v>
      </c>
      <c r="K1460" s="3">
        <v>43314</v>
      </c>
      <c r="L1460" t="s">
        <v>31</v>
      </c>
      <c r="M1460" t="s">
        <v>31</v>
      </c>
    </row>
    <row r="1461" spans="1:13" x14ac:dyDescent="0.3">
      <c r="A1461">
        <v>4.2</v>
      </c>
      <c r="B1461" t="s">
        <v>13002</v>
      </c>
      <c r="C1461" t="s">
        <v>1757</v>
      </c>
      <c r="D1461">
        <v>7573</v>
      </c>
      <c r="E1461" t="s">
        <v>12270</v>
      </c>
      <c r="F1461" t="s">
        <v>42</v>
      </c>
      <c r="G1461" t="s">
        <v>16</v>
      </c>
      <c r="H1461">
        <v>0</v>
      </c>
      <c r="I1461" t="s">
        <v>17</v>
      </c>
      <c r="J1461" t="s">
        <v>1758</v>
      </c>
      <c r="K1461" s="3">
        <v>43306</v>
      </c>
      <c r="L1461" t="s">
        <v>1775</v>
      </c>
      <c r="M1461" t="s">
        <v>32</v>
      </c>
    </row>
    <row r="1462" spans="1:13" x14ac:dyDescent="0.3">
      <c r="A1462">
        <v>4.5</v>
      </c>
      <c r="B1462" t="s">
        <v>13003</v>
      </c>
      <c r="C1462" t="s">
        <v>1757</v>
      </c>
      <c r="D1462">
        <v>8481</v>
      </c>
      <c r="E1462" t="s">
        <v>12391</v>
      </c>
      <c r="F1462" t="s">
        <v>42</v>
      </c>
      <c r="G1462" t="s">
        <v>16</v>
      </c>
      <c r="H1462">
        <v>0</v>
      </c>
      <c r="I1462" t="s">
        <v>17</v>
      </c>
      <c r="J1462" t="s">
        <v>1758</v>
      </c>
      <c r="K1462" s="3">
        <v>43315</v>
      </c>
      <c r="L1462" t="s">
        <v>1512</v>
      </c>
      <c r="M1462" t="s">
        <v>143</v>
      </c>
    </row>
    <row r="1463" spans="1:13" x14ac:dyDescent="0.3">
      <c r="A1463">
        <v>4.3</v>
      </c>
      <c r="B1463" t="s">
        <v>1777</v>
      </c>
      <c r="C1463" t="s">
        <v>1757</v>
      </c>
      <c r="D1463">
        <v>10054</v>
      </c>
      <c r="E1463" t="s">
        <v>12366</v>
      </c>
      <c r="F1463" t="s">
        <v>42</v>
      </c>
      <c r="G1463" t="s">
        <v>16</v>
      </c>
      <c r="H1463">
        <v>0</v>
      </c>
      <c r="I1463" t="s">
        <v>17</v>
      </c>
      <c r="J1463" t="s">
        <v>1758</v>
      </c>
      <c r="K1463" s="3">
        <v>43293</v>
      </c>
      <c r="L1463" t="s">
        <v>83</v>
      </c>
      <c r="M1463" t="s">
        <v>20</v>
      </c>
    </row>
    <row r="1464" spans="1:13" x14ac:dyDescent="0.3">
      <c r="A1464">
        <v>3.9</v>
      </c>
      <c r="B1464" t="s">
        <v>13004</v>
      </c>
      <c r="C1464" t="s">
        <v>1757</v>
      </c>
      <c r="D1464">
        <v>10117</v>
      </c>
      <c r="E1464" t="s">
        <v>12332</v>
      </c>
      <c r="F1464" t="s">
        <v>42</v>
      </c>
      <c r="G1464" t="s">
        <v>16</v>
      </c>
      <c r="H1464">
        <v>0</v>
      </c>
      <c r="I1464" t="s">
        <v>17</v>
      </c>
      <c r="J1464" t="s">
        <v>1758</v>
      </c>
      <c r="K1464" s="3">
        <v>43280</v>
      </c>
      <c r="L1464">
        <v>3.6</v>
      </c>
      <c r="M1464" t="s">
        <v>20</v>
      </c>
    </row>
    <row r="1465" spans="1:13" x14ac:dyDescent="0.3">
      <c r="A1465">
        <v>4.5999999999999996</v>
      </c>
      <c r="B1465" t="s">
        <v>1779</v>
      </c>
      <c r="C1465" t="s">
        <v>1757</v>
      </c>
      <c r="D1465">
        <v>39189</v>
      </c>
      <c r="E1465" t="s">
        <v>31</v>
      </c>
      <c r="F1465" t="s">
        <v>42</v>
      </c>
      <c r="G1465" t="s">
        <v>16</v>
      </c>
      <c r="H1465">
        <v>0</v>
      </c>
      <c r="I1465" t="s">
        <v>17</v>
      </c>
      <c r="J1465" t="s">
        <v>1758</v>
      </c>
      <c r="K1465" s="3">
        <v>43311</v>
      </c>
      <c r="L1465" t="s">
        <v>31</v>
      </c>
      <c r="M1465" t="s">
        <v>31</v>
      </c>
    </row>
    <row r="1466" spans="1:13" x14ac:dyDescent="0.3">
      <c r="A1466">
        <v>4.3</v>
      </c>
      <c r="B1466" t="s">
        <v>1780</v>
      </c>
      <c r="C1466" t="s">
        <v>1757</v>
      </c>
      <c r="D1466">
        <v>3522</v>
      </c>
      <c r="E1466" t="s">
        <v>12222</v>
      </c>
      <c r="F1466" t="s">
        <v>34</v>
      </c>
      <c r="G1466" t="s">
        <v>16</v>
      </c>
      <c r="H1466">
        <v>0</v>
      </c>
      <c r="I1466" t="s">
        <v>17</v>
      </c>
      <c r="J1466" t="s">
        <v>1758</v>
      </c>
      <c r="K1466" s="3">
        <v>43314</v>
      </c>
      <c r="L1466" t="s">
        <v>1781</v>
      </c>
      <c r="M1466" t="s">
        <v>53</v>
      </c>
    </row>
    <row r="1467" spans="1:13" x14ac:dyDescent="0.3">
      <c r="A1467">
        <v>4.4000000000000004</v>
      </c>
      <c r="B1467" t="s">
        <v>1782</v>
      </c>
      <c r="C1467" t="s">
        <v>1757</v>
      </c>
      <c r="D1467">
        <v>71419</v>
      </c>
      <c r="E1467" t="s">
        <v>31</v>
      </c>
      <c r="F1467" t="s">
        <v>26</v>
      </c>
      <c r="G1467" t="s">
        <v>16</v>
      </c>
      <c r="H1467">
        <v>0</v>
      </c>
      <c r="I1467" t="s">
        <v>17</v>
      </c>
      <c r="J1467" t="s">
        <v>1758</v>
      </c>
      <c r="K1467" s="3">
        <v>43305</v>
      </c>
      <c r="L1467" t="s">
        <v>31</v>
      </c>
      <c r="M1467" t="s">
        <v>31</v>
      </c>
    </row>
    <row r="1468" spans="1:13" x14ac:dyDescent="0.3">
      <c r="A1468">
        <v>4.5999999999999996</v>
      </c>
      <c r="B1468" t="s">
        <v>1783</v>
      </c>
      <c r="C1468" t="s">
        <v>1757</v>
      </c>
      <c r="D1468">
        <v>36857</v>
      </c>
      <c r="E1468" t="s">
        <v>12175</v>
      </c>
      <c r="F1468" t="s">
        <v>42</v>
      </c>
      <c r="G1468" t="s">
        <v>16</v>
      </c>
      <c r="H1468">
        <v>0</v>
      </c>
      <c r="I1468" t="s">
        <v>17</v>
      </c>
      <c r="J1468" t="s">
        <v>1758</v>
      </c>
      <c r="K1468" s="3">
        <v>43306</v>
      </c>
      <c r="L1468">
        <v>220</v>
      </c>
      <c r="M1468" t="s">
        <v>143</v>
      </c>
    </row>
    <row r="1469" spans="1:13" x14ac:dyDescent="0.3">
      <c r="A1469">
        <v>4.5</v>
      </c>
      <c r="B1469" t="s">
        <v>13005</v>
      </c>
      <c r="C1469" t="s">
        <v>1757</v>
      </c>
      <c r="D1469">
        <v>39123</v>
      </c>
      <c r="E1469" t="s">
        <v>31</v>
      </c>
      <c r="F1469" t="s">
        <v>42</v>
      </c>
      <c r="G1469" t="s">
        <v>16</v>
      </c>
      <c r="H1469">
        <v>0</v>
      </c>
      <c r="I1469" t="s">
        <v>17</v>
      </c>
      <c r="J1469" t="s">
        <v>1758</v>
      </c>
      <c r="K1469" s="3">
        <v>43315</v>
      </c>
      <c r="L1469" t="s">
        <v>31</v>
      </c>
      <c r="M1469" t="s">
        <v>31</v>
      </c>
    </row>
    <row r="1470" spans="1:13" x14ac:dyDescent="0.3">
      <c r="A1470">
        <v>3.8</v>
      </c>
      <c r="B1470" t="s">
        <v>13006</v>
      </c>
      <c r="C1470" t="s">
        <v>1757</v>
      </c>
      <c r="D1470">
        <v>14653</v>
      </c>
      <c r="E1470" t="s">
        <v>31</v>
      </c>
      <c r="F1470" t="s">
        <v>42</v>
      </c>
      <c r="G1470" t="s">
        <v>16</v>
      </c>
      <c r="H1470">
        <v>0</v>
      </c>
      <c r="I1470" t="s">
        <v>17</v>
      </c>
      <c r="J1470" t="s">
        <v>1758</v>
      </c>
      <c r="K1470" s="3">
        <v>43297</v>
      </c>
      <c r="L1470" t="s">
        <v>31</v>
      </c>
      <c r="M1470" t="s">
        <v>31</v>
      </c>
    </row>
    <row r="1471" spans="1:13" x14ac:dyDescent="0.3">
      <c r="A1471" t="s">
        <v>12196</v>
      </c>
      <c r="B1471" t="s">
        <v>13007</v>
      </c>
      <c r="C1471" t="s">
        <v>1757</v>
      </c>
      <c r="D1471">
        <v>12</v>
      </c>
      <c r="E1471" t="s">
        <v>12463</v>
      </c>
      <c r="F1471" t="s">
        <v>60</v>
      </c>
      <c r="G1471" t="s">
        <v>16</v>
      </c>
      <c r="H1471">
        <v>0</v>
      </c>
      <c r="I1471" t="s">
        <v>17</v>
      </c>
      <c r="J1471" t="s">
        <v>1758</v>
      </c>
      <c r="K1471" s="3">
        <v>43293</v>
      </c>
      <c r="L1471">
        <v>1.04</v>
      </c>
      <c r="M1471" t="s">
        <v>20</v>
      </c>
    </row>
    <row r="1472" spans="1:13" x14ac:dyDescent="0.3">
      <c r="A1472">
        <v>4.4000000000000004</v>
      </c>
      <c r="B1472" t="s">
        <v>13008</v>
      </c>
      <c r="C1472" t="s">
        <v>1757</v>
      </c>
      <c r="D1472">
        <v>23013</v>
      </c>
      <c r="E1472" t="s">
        <v>12229</v>
      </c>
      <c r="F1472" t="s">
        <v>26</v>
      </c>
      <c r="G1472" t="s">
        <v>16</v>
      </c>
      <c r="H1472">
        <v>0</v>
      </c>
      <c r="I1472" t="s">
        <v>17</v>
      </c>
      <c r="J1472" t="s">
        <v>1758</v>
      </c>
      <c r="K1472" s="3">
        <v>43298</v>
      </c>
      <c r="L1472" t="s">
        <v>1788</v>
      </c>
      <c r="M1472" t="s">
        <v>50</v>
      </c>
    </row>
    <row r="1473" spans="1:13" x14ac:dyDescent="0.3">
      <c r="A1473">
        <v>4.7</v>
      </c>
      <c r="B1473" t="s">
        <v>13009</v>
      </c>
      <c r="C1473" t="s">
        <v>1757</v>
      </c>
      <c r="D1473">
        <v>114</v>
      </c>
      <c r="E1473" t="s">
        <v>12427</v>
      </c>
      <c r="F1473" t="s">
        <v>15</v>
      </c>
      <c r="G1473" t="s">
        <v>16</v>
      </c>
      <c r="H1473">
        <v>0</v>
      </c>
      <c r="I1473" t="s">
        <v>30</v>
      </c>
      <c r="J1473" t="s">
        <v>1758</v>
      </c>
      <c r="K1473" s="3">
        <v>43149</v>
      </c>
      <c r="L1473">
        <v>2.1</v>
      </c>
      <c r="M1473" t="s">
        <v>50</v>
      </c>
    </row>
    <row r="1474" spans="1:13" x14ac:dyDescent="0.3">
      <c r="A1474">
        <v>3.4</v>
      </c>
      <c r="B1474" t="s">
        <v>13010</v>
      </c>
      <c r="C1474" t="s">
        <v>1757</v>
      </c>
      <c r="D1474">
        <v>287</v>
      </c>
      <c r="E1474" t="s">
        <v>12250</v>
      </c>
      <c r="F1474" t="s">
        <v>34</v>
      </c>
      <c r="G1474" t="s">
        <v>16</v>
      </c>
      <c r="H1474">
        <v>0</v>
      </c>
      <c r="I1474" t="s">
        <v>17</v>
      </c>
      <c r="J1474" t="s">
        <v>1758</v>
      </c>
      <c r="K1474" s="3">
        <v>43249</v>
      </c>
      <c r="L1474" t="s">
        <v>1791</v>
      </c>
      <c r="M1474" t="s">
        <v>36</v>
      </c>
    </row>
    <row r="1475" spans="1:13" x14ac:dyDescent="0.3">
      <c r="A1475">
        <v>4.3</v>
      </c>
      <c r="B1475" t="s">
        <v>13011</v>
      </c>
      <c r="C1475" t="s">
        <v>1757</v>
      </c>
      <c r="D1475">
        <v>4435</v>
      </c>
      <c r="E1475" t="s">
        <v>12231</v>
      </c>
      <c r="F1475" t="s">
        <v>22</v>
      </c>
      <c r="G1475" t="s">
        <v>16</v>
      </c>
      <c r="H1475">
        <v>0</v>
      </c>
      <c r="I1475" t="s">
        <v>17</v>
      </c>
      <c r="J1475" t="s">
        <v>1758</v>
      </c>
      <c r="K1475" s="3">
        <v>42431</v>
      </c>
      <c r="L1475" t="s">
        <v>1793</v>
      </c>
      <c r="M1475" t="s">
        <v>53</v>
      </c>
    </row>
    <row r="1476" spans="1:13" x14ac:dyDescent="0.3">
      <c r="A1476">
        <v>4.3</v>
      </c>
      <c r="B1476" t="s">
        <v>13012</v>
      </c>
      <c r="C1476" t="s">
        <v>1757</v>
      </c>
      <c r="D1476">
        <v>43800</v>
      </c>
      <c r="E1476" t="s">
        <v>31</v>
      </c>
      <c r="F1476" t="s">
        <v>42</v>
      </c>
      <c r="G1476" t="s">
        <v>16</v>
      </c>
      <c r="H1476">
        <v>0</v>
      </c>
      <c r="I1476" t="s">
        <v>17</v>
      </c>
      <c r="J1476" t="s">
        <v>1758</v>
      </c>
      <c r="K1476" s="3">
        <v>43287</v>
      </c>
      <c r="L1476" t="s">
        <v>31</v>
      </c>
      <c r="M1476" t="s">
        <v>31</v>
      </c>
    </row>
    <row r="1477" spans="1:13" x14ac:dyDescent="0.3">
      <c r="A1477">
        <v>4</v>
      </c>
      <c r="B1477" t="s">
        <v>13013</v>
      </c>
      <c r="C1477" t="s">
        <v>1757</v>
      </c>
      <c r="D1477">
        <v>4281</v>
      </c>
      <c r="E1477" t="s">
        <v>12250</v>
      </c>
      <c r="F1477" t="s">
        <v>34</v>
      </c>
      <c r="G1477" t="s">
        <v>16</v>
      </c>
      <c r="H1477">
        <v>0</v>
      </c>
      <c r="I1477" t="s">
        <v>17</v>
      </c>
      <c r="J1477" t="s">
        <v>1758</v>
      </c>
      <c r="K1477" s="3">
        <v>43317</v>
      </c>
      <c r="L1477">
        <v>858</v>
      </c>
      <c r="M1477" t="s">
        <v>20</v>
      </c>
    </row>
    <row r="1478" spans="1:13" x14ac:dyDescent="0.3">
      <c r="A1478">
        <v>4</v>
      </c>
      <c r="B1478" t="s">
        <v>13014</v>
      </c>
      <c r="C1478" t="s">
        <v>1757</v>
      </c>
      <c r="D1478">
        <v>7508</v>
      </c>
      <c r="E1478" t="s">
        <v>12463</v>
      </c>
      <c r="F1478" t="s">
        <v>42</v>
      </c>
      <c r="G1478" t="s">
        <v>16</v>
      </c>
      <c r="H1478">
        <v>0</v>
      </c>
      <c r="I1478" t="s">
        <v>17</v>
      </c>
      <c r="J1478" t="s">
        <v>1758</v>
      </c>
      <c r="K1478" s="3">
        <v>43290</v>
      </c>
      <c r="L1478" t="s">
        <v>1797</v>
      </c>
      <c r="M1478" t="s">
        <v>143</v>
      </c>
    </row>
    <row r="1479" spans="1:13" x14ac:dyDescent="0.3">
      <c r="A1479">
        <v>3.8</v>
      </c>
      <c r="B1479" t="s">
        <v>13015</v>
      </c>
      <c r="C1479" t="s">
        <v>1757</v>
      </c>
      <c r="D1479">
        <v>491</v>
      </c>
      <c r="E1479" t="s">
        <v>12222</v>
      </c>
      <c r="F1479" t="s">
        <v>34</v>
      </c>
      <c r="G1479" t="s">
        <v>16</v>
      </c>
      <c r="H1479">
        <v>0</v>
      </c>
      <c r="I1479" t="s">
        <v>17</v>
      </c>
      <c r="J1479" t="s">
        <v>1758</v>
      </c>
      <c r="K1479" s="3">
        <v>43306</v>
      </c>
      <c r="L1479" t="s">
        <v>1311</v>
      </c>
      <c r="M1479" t="s">
        <v>20</v>
      </c>
    </row>
    <row r="1480" spans="1:13" x14ac:dyDescent="0.3">
      <c r="A1480" t="s">
        <v>12196</v>
      </c>
      <c r="B1480" t="s">
        <v>13016</v>
      </c>
      <c r="C1480" t="s">
        <v>1757</v>
      </c>
      <c r="D1480">
        <v>160</v>
      </c>
      <c r="E1480" t="s">
        <v>12186</v>
      </c>
      <c r="F1480" t="s">
        <v>34</v>
      </c>
      <c r="G1480" t="s">
        <v>16</v>
      </c>
      <c r="H1480">
        <v>0</v>
      </c>
      <c r="I1480" t="s">
        <v>17</v>
      </c>
      <c r="J1480" t="s">
        <v>1758</v>
      </c>
      <c r="K1480" s="3">
        <v>42997</v>
      </c>
      <c r="L1480" t="s">
        <v>929</v>
      </c>
      <c r="M1480" t="s">
        <v>53</v>
      </c>
    </row>
    <row r="1481" spans="1:13" x14ac:dyDescent="0.3">
      <c r="A1481">
        <v>4.3</v>
      </c>
      <c r="B1481" t="s">
        <v>13017</v>
      </c>
      <c r="C1481" t="s">
        <v>1757</v>
      </c>
      <c r="D1481">
        <v>22584</v>
      </c>
      <c r="E1481" t="s">
        <v>12256</v>
      </c>
      <c r="F1481" t="s">
        <v>42</v>
      </c>
      <c r="G1481" t="s">
        <v>16</v>
      </c>
      <c r="H1481">
        <v>0</v>
      </c>
      <c r="I1481" t="s">
        <v>17</v>
      </c>
      <c r="J1481" t="s">
        <v>1758</v>
      </c>
      <c r="K1481" s="3">
        <v>43297</v>
      </c>
      <c r="L1481" t="s">
        <v>1801</v>
      </c>
      <c r="M1481" t="s">
        <v>36</v>
      </c>
    </row>
    <row r="1482" spans="1:13" x14ac:dyDescent="0.3">
      <c r="A1482">
        <v>3.6</v>
      </c>
      <c r="B1482" t="s">
        <v>1802</v>
      </c>
      <c r="C1482" t="s">
        <v>1757</v>
      </c>
      <c r="D1482">
        <v>4087</v>
      </c>
      <c r="E1482" t="s">
        <v>12214</v>
      </c>
      <c r="F1482" t="s">
        <v>22</v>
      </c>
      <c r="G1482" t="s">
        <v>16</v>
      </c>
      <c r="H1482">
        <v>0</v>
      </c>
      <c r="I1482" t="s">
        <v>17</v>
      </c>
      <c r="J1482" t="s">
        <v>1758</v>
      </c>
      <c r="K1482" s="3">
        <v>43297</v>
      </c>
      <c r="L1482" t="s">
        <v>478</v>
      </c>
      <c r="M1482" t="s">
        <v>50</v>
      </c>
    </row>
    <row r="1483" spans="1:13" x14ac:dyDescent="0.3">
      <c r="A1483">
        <v>3.8</v>
      </c>
      <c r="B1483" t="s">
        <v>13018</v>
      </c>
      <c r="C1483" t="s">
        <v>1757</v>
      </c>
      <c r="D1483">
        <v>2496</v>
      </c>
      <c r="E1483" t="s">
        <v>31</v>
      </c>
      <c r="F1483" t="s">
        <v>22</v>
      </c>
      <c r="G1483" t="s">
        <v>16</v>
      </c>
      <c r="H1483">
        <v>0</v>
      </c>
      <c r="I1483" t="s">
        <v>17</v>
      </c>
      <c r="J1483" t="s">
        <v>1758</v>
      </c>
      <c r="K1483" s="3">
        <v>43286</v>
      </c>
      <c r="L1483" t="s">
        <v>31</v>
      </c>
      <c r="M1483" t="s">
        <v>31</v>
      </c>
    </row>
    <row r="1484" spans="1:13" x14ac:dyDescent="0.3">
      <c r="A1484">
        <v>4.5</v>
      </c>
      <c r="B1484" t="s">
        <v>1804</v>
      </c>
      <c r="C1484" t="s">
        <v>1757</v>
      </c>
      <c r="D1484">
        <v>103305</v>
      </c>
      <c r="E1484" t="s">
        <v>31</v>
      </c>
      <c r="F1484" t="s">
        <v>26</v>
      </c>
      <c r="G1484" t="s">
        <v>16</v>
      </c>
      <c r="H1484">
        <v>0</v>
      </c>
      <c r="I1484" t="s">
        <v>17</v>
      </c>
      <c r="J1484" t="s">
        <v>1758</v>
      </c>
      <c r="K1484" s="3">
        <v>43312</v>
      </c>
      <c r="L1484" t="s">
        <v>31</v>
      </c>
      <c r="M1484" t="s">
        <v>31</v>
      </c>
    </row>
    <row r="1485" spans="1:13" x14ac:dyDescent="0.3">
      <c r="A1485">
        <v>4.5999999999999996</v>
      </c>
      <c r="B1485" t="s">
        <v>13019</v>
      </c>
      <c r="C1485" t="s">
        <v>1757</v>
      </c>
      <c r="D1485">
        <v>2669</v>
      </c>
      <c r="E1485" t="s">
        <v>12223</v>
      </c>
      <c r="F1485" t="s">
        <v>22</v>
      </c>
      <c r="G1485" t="s">
        <v>16</v>
      </c>
      <c r="H1485">
        <v>0</v>
      </c>
      <c r="I1485" t="s">
        <v>30</v>
      </c>
      <c r="J1485" t="s">
        <v>1758</v>
      </c>
      <c r="K1485" s="3">
        <v>43315</v>
      </c>
      <c r="L1485" t="s">
        <v>1806</v>
      </c>
      <c r="M1485" t="s">
        <v>50</v>
      </c>
    </row>
    <row r="1486" spans="1:13" x14ac:dyDescent="0.3">
      <c r="A1486" t="s">
        <v>12196</v>
      </c>
      <c r="B1486" t="s">
        <v>13020</v>
      </c>
      <c r="C1486" t="s">
        <v>1757</v>
      </c>
      <c r="D1486">
        <v>10</v>
      </c>
      <c r="E1486" t="s">
        <v>12301</v>
      </c>
      <c r="F1486" t="s">
        <v>60</v>
      </c>
      <c r="G1486" t="s">
        <v>16</v>
      </c>
      <c r="H1486">
        <v>0</v>
      </c>
      <c r="I1486" t="s">
        <v>17</v>
      </c>
      <c r="J1486" t="s">
        <v>1758</v>
      </c>
      <c r="K1486" s="3">
        <v>43097</v>
      </c>
      <c r="L1486">
        <v>2</v>
      </c>
      <c r="M1486" t="s">
        <v>20</v>
      </c>
    </row>
    <row r="1487" spans="1:13" x14ac:dyDescent="0.3">
      <c r="A1487">
        <v>4.5</v>
      </c>
      <c r="B1487" t="s">
        <v>13021</v>
      </c>
      <c r="C1487" t="s">
        <v>1757</v>
      </c>
      <c r="D1487">
        <v>7619</v>
      </c>
      <c r="E1487" t="s">
        <v>12332</v>
      </c>
      <c r="F1487" t="s">
        <v>34</v>
      </c>
      <c r="G1487" t="s">
        <v>16</v>
      </c>
      <c r="H1487">
        <v>0</v>
      </c>
      <c r="I1487" t="s">
        <v>17</v>
      </c>
      <c r="J1487" t="s">
        <v>1758</v>
      </c>
      <c r="K1487" s="3">
        <v>43293</v>
      </c>
      <c r="L1487" t="s">
        <v>1809</v>
      </c>
      <c r="M1487" t="s">
        <v>20</v>
      </c>
    </row>
    <row r="1488" spans="1:13" x14ac:dyDescent="0.3">
      <c r="A1488">
        <v>4.7</v>
      </c>
      <c r="B1488" t="s">
        <v>1810</v>
      </c>
      <c r="C1488" t="s">
        <v>1757</v>
      </c>
      <c r="D1488">
        <v>126</v>
      </c>
      <c r="E1488" t="s">
        <v>12671</v>
      </c>
      <c r="F1488" t="s">
        <v>15</v>
      </c>
      <c r="G1488" t="s">
        <v>16</v>
      </c>
      <c r="H1488">
        <v>0</v>
      </c>
      <c r="I1488" t="s">
        <v>17</v>
      </c>
      <c r="J1488" t="s">
        <v>1758</v>
      </c>
      <c r="K1488" s="3">
        <v>42968</v>
      </c>
      <c r="L1488">
        <v>1</v>
      </c>
      <c r="M1488" t="s">
        <v>53</v>
      </c>
    </row>
    <row r="1489" spans="1:13" x14ac:dyDescent="0.3">
      <c r="A1489">
        <v>4.3</v>
      </c>
      <c r="B1489" t="s">
        <v>13022</v>
      </c>
      <c r="C1489" t="s">
        <v>1757</v>
      </c>
      <c r="D1489">
        <v>273</v>
      </c>
      <c r="E1489" t="s">
        <v>12207</v>
      </c>
      <c r="F1489" t="s">
        <v>38</v>
      </c>
      <c r="G1489" t="s">
        <v>16</v>
      </c>
      <c r="H1489">
        <v>0</v>
      </c>
      <c r="I1489" t="s">
        <v>17</v>
      </c>
      <c r="J1489" t="s">
        <v>1758</v>
      </c>
      <c r="K1489" s="3">
        <v>43250</v>
      </c>
      <c r="L1489">
        <v>1.2</v>
      </c>
      <c r="M1489" t="s">
        <v>20</v>
      </c>
    </row>
    <row r="1490" spans="1:13" x14ac:dyDescent="0.3">
      <c r="A1490">
        <v>3.7</v>
      </c>
      <c r="B1490" t="s">
        <v>13023</v>
      </c>
      <c r="C1490" t="s">
        <v>1757</v>
      </c>
      <c r="D1490">
        <v>2248</v>
      </c>
      <c r="E1490" t="s">
        <v>12222</v>
      </c>
      <c r="F1490" t="s">
        <v>34</v>
      </c>
      <c r="G1490" t="s">
        <v>16</v>
      </c>
      <c r="H1490">
        <v>0</v>
      </c>
      <c r="I1490" t="s">
        <v>17</v>
      </c>
      <c r="J1490" t="s">
        <v>1758</v>
      </c>
      <c r="K1490" s="3">
        <v>43315</v>
      </c>
      <c r="L1490" t="s">
        <v>1813</v>
      </c>
      <c r="M1490" t="s">
        <v>53</v>
      </c>
    </row>
    <row r="1491" spans="1:13" x14ac:dyDescent="0.3">
      <c r="A1491" t="s">
        <v>12196</v>
      </c>
      <c r="B1491" t="s">
        <v>13024</v>
      </c>
      <c r="C1491" t="s">
        <v>1757</v>
      </c>
      <c r="D1491">
        <v>10</v>
      </c>
      <c r="E1491" t="s">
        <v>12205</v>
      </c>
      <c r="F1491" t="s">
        <v>15</v>
      </c>
      <c r="G1491" t="s">
        <v>16</v>
      </c>
      <c r="H1491">
        <v>0</v>
      </c>
      <c r="I1491" t="s">
        <v>17</v>
      </c>
      <c r="J1491" t="s">
        <v>1758</v>
      </c>
      <c r="K1491" s="3">
        <v>43314</v>
      </c>
      <c r="L1491">
        <v>1.2</v>
      </c>
      <c r="M1491" t="s">
        <v>334</v>
      </c>
    </row>
    <row r="1492" spans="1:13" x14ac:dyDescent="0.3">
      <c r="A1492">
        <v>4.2</v>
      </c>
      <c r="B1492" t="s">
        <v>13025</v>
      </c>
      <c r="C1492" t="s">
        <v>1757</v>
      </c>
      <c r="D1492">
        <v>809</v>
      </c>
      <c r="E1492" t="s">
        <v>12447</v>
      </c>
      <c r="F1492" t="s">
        <v>34</v>
      </c>
      <c r="G1492" t="s">
        <v>16</v>
      </c>
      <c r="H1492">
        <v>0</v>
      </c>
      <c r="I1492" t="s">
        <v>17</v>
      </c>
      <c r="J1492" t="s">
        <v>1758</v>
      </c>
      <c r="K1492" s="3">
        <v>43306</v>
      </c>
      <c r="L1492" t="s">
        <v>1816</v>
      </c>
      <c r="M1492" t="s">
        <v>53</v>
      </c>
    </row>
    <row r="1493" spans="1:13" x14ac:dyDescent="0.3">
      <c r="A1493">
        <v>3.4</v>
      </c>
      <c r="B1493" t="s">
        <v>13026</v>
      </c>
      <c r="C1493" t="s">
        <v>1757</v>
      </c>
      <c r="D1493">
        <v>3280</v>
      </c>
      <c r="E1493" t="s">
        <v>12595</v>
      </c>
      <c r="F1493" t="s">
        <v>42</v>
      </c>
      <c r="G1493" t="s">
        <v>16</v>
      </c>
      <c r="H1493">
        <v>0</v>
      </c>
      <c r="I1493" t="s">
        <v>17</v>
      </c>
      <c r="J1493" t="s">
        <v>1758</v>
      </c>
      <c r="K1493" s="3">
        <v>43280</v>
      </c>
      <c r="L1493" t="s">
        <v>698</v>
      </c>
      <c r="M1493" t="s">
        <v>20</v>
      </c>
    </row>
    <row r="1494" spans="1:13" x14ac:dyDescent="0.3">
      <c r="A1494">
        <v>3.9</v>
      </c>
      <c r="B1494" t="s">
        <v>1818</v>
      </c>
      <c r="C1494" t="s">
        <v>1757</v>
      </c>
      <c r="D1494">
        <v>1478</v>
      </c>
      <c r="E1494" t="s">
        <v>12243</v>
      </c>
      <c r="F1494" t="s">
        <v>34</v>
      </c>
      <c r="G1494" t="s">
        <v>16</v>
      </c>
      <c r="H1494">
        <v>0</v>
      </c>
      <c r="I1494" t="s">
        <v>17</v>
      </c>
      <c r="J1494" t="s">
        <v>1758</v>
      </c>
      <c r="K1494" s="3">
        <v>42076</v>
      </c>
      <c r="L1494">
        <v>1.2</v>
      </c>
      <c r="M1494" t="s">
        <v>46</v>
      </c>
    </row>
    <row r="1495" spans="1:13" x14ac:dyDescent="0.3">
      <c r="A1495">
        <v>4</v>
      </c>
      <c r="B1495" t="s">
        <v>1819</v>
      </c>
      <c r="C1495" t="s">
        <v>1757</v>
      </c>
      <c r="D1495">
        <v>2382</v>
      </c>
      <c r="E1495" t="s">
        <v>12331</v>
      </c>
      <c r="F1495" t="s">
        <v>22</v>
      </c>
      <c r="G1495" t="s">
        <v>16</v>
      </c>
      <c r="H1495">
        <v>0</v>
      </c>
      <c r="I1495" t="s">
        <v>17</v>
      </c>
      <c r="J1495" t="s">
        <v>1758</v>
      </c>
      <c r="K1495" s="3">
        <v>42101</v>
      </c>
      <c r="L1495">
        <v>1.7</v>
      </c>
      <c r="M1495" t="s">
        <v>46</v>
      </c>
    </row>
    <row r="1496" spans="1:13" x14ac:dyDescent="0.3">
      <c r="A1496">
        <v>4</v>
      </c>
      <c r="B1496" t="s">
        <v>1820</v>
      </c>
      <c r="C1496" t="s">
        <v>1757</v>
      </c>
      <c r="D1496">
        <v>4450</v>
      </c>
      <c r="E1496" t="s">
        <v>12713</v>
      </c>
      <c r="F1496" t="s">
        <v>42</v>
      </c>
      <c r="G1496" t="s">
        <v>16</v>
      </c>
      <c r="H1496">
        <v>0</v>
      </c>
      <c r="I1496" t="s">
        <v>17</v>
      </c>
      <c r="J1496" t="s">
        <v>1758</v>
      </c>
      <c r="K1496" s="3">
        <v>42080</v>
      </c>
      <c r="L1496">
        <v>1.7</v>
      </c>
      <c r="M1496" t="s">
        <v>46</v>
      </c>
    </row>
    <row r="1497" spans="1:13" x14ac:dyDescent="0.3">
      <c r="A1497">
        <v>4</v>
      </c>
      <c r="B1497" t="s">
        <v>1821</v>
      </c>
      <c r="C1497" t="s">
        <v>1757</v>
      </c>
      <c r="D1497">
        <v>515</v>
      </c>
      <c r="E1497" t="s">
        <v>12561</v>
      </c>
      <c r="F1497" t="s">
        <v>38</v>
      </c>
      <c r="G1497" t="s">
        <v>16</v>
      </c>
      <c r="H1497">
        <v>0</v>
      </c>
      <c r="I1497" t="s">
        <v>17</v>
      </c>
      <c r="J1497" t="s">
        <v>1758</v>
      </c>
      <c r="K1497" s="3">
        <v>42154</v>
      </c>
      <c r="L1497">
        <v>1.5</v>
      </c>
      <c r="M1497" t="s">
        <v>46</v>
      </c>
    </row>
    <row r="1498" spans="1:13" x14ac:dyDescent="0.3">
      <c r="A1498">
        <v>4.5999999999999996</v>
      </c>
      <c r="B1498" t="s">
        <v>1771</v>
      </c>
      <c r="C1498" t="s">
        <v>1757</v>
      </c>
      <c r="D1498">
        <v>353800</v>
      </c>
      <c r="E1498" t="s">
        <v>31</v>
      </c>
      <c r="F1498" t="s">
        <v>55</v>
      </c>
      <c r="G1498" t="s">
        <v>16</v>
      </c>
      <c r="H1498">
        <v>0</v>
      </c>
      <c r="I1498" t="s">
        <v>17</v>
      </c>
      <c r="J1498" t="s">
        <v>1758</v>
      </c>
      <c r="K1498" s="3">
        <v>43313</v>
      </c>
      <c r="L1498" t="s">
        <v>31</v>
      </c>
      <c r="M1498" t="s">
        <v>31</v>
      </c>
    </row>
    <row r="1499" spans="1:13" x14ac:dyDescent="0.3">
      <c r="A1499">
        <v>4</v>
      </c>
      <c r="B1499" t="s">
        <v>1822</v>
      </c>
      <c r="C1499" t="s">
        <v>1757</v>
      </c>
      <c r="D1499">
        <v>4465</v>
      </c>
      <c r="E1499" t="s">
        <v>12561</v>
      </c>
      <c r="F1499" t="s">
        <v>42</v>
      </c>
      <c r="G1499" t="s">
        <v>16</v>
      </c>
      <c r="H1499">
        <v>0</v>
      </c>
      <c r="I1499" t="s">
        <v>17</v>
      </c>
      <c r="J1499" t="s">
        <v>1758</v>
      </c>
      <c r="K1499" s="3">
        <v>42069</v>
      </c>
      <c r="L1499">
        <v>1.7</v>
      </c>
      <c r="M1499" t="s">
        <v>46</v>
      </c>
    </row>
    <row r="1500" spans="1:13" x14ac:dyDescent="0.3">
      <c r="A1500">
        <v>4.0999999999999996</v>
      </c>
      <c r="B1500" t="s">
        <v>1823</v>
      </c>
      <c r="C1500" t="s">
        <v>1757</v>
      </c>
      <c r="D1500">
        <v>2427</v>
      </c>
      <c r="E1500" t="s">
        <v>12673</v>
      </c>
      <c r="F1500" t="s">
        <v>22</v>
      </c>
      <c r="G1500" t="s">
        <v>16</v>
      </c>
      <c r="H1500">
        <v>0</v>
      </c>
      <c r="I1500" t="s">
        <v>17</v>
      </c>
      <c r="J1500" t="s">
        <v>1758</v>
      </c>
      <c r="K1500" s="3">
        <v>42075</v>
      </c>
      <c r="L1500">
        <v>1.4</v>
      </c>
      <c r="M1500" t="s">
        <v>46</v>
      </c>
    </row>
    <row r="1501" spans="1:13" x14ac:dyDescent="0.3">
      <c r="A1501">
        <v>3.9</v>
      </c>
      <c r="B1501" t="s">
        <v>1824</v>
      </c>
      <c r="C1501" t="s">
        <v>1757</v>
      </c>
      <c r="D1501">
        <v>6631</v>
      </c>
      <c r="E1501" t="s">
        <v>12198</v>
      </c>
      <c r="F1501" t="s">
        <v>42</v>
      </c>
      <c r="G1501" t="s">
        <v>16</v>
      </c>
      <c r="H1501">
        <v>0</v>
      </c>
      <c r="I1501" t="s">
        <v>17</v>
      </c>
      <c r="J1501" t="s">
        <v>1758</v>
      </c>
      <c r="K1501" s="3">
        <v>42074</v>
      </c>
      <c r="L1501">
        <v>1.5</v>
      </c>
      <c r="M1501" t="s">
        <v>46</v>
      </c>
    </row>
    <row r="1502" spans="1:13" x14ac:dyDescent="0.3">
      <c r="A1502">
        <v>4.4000000000000004</v>
      </c>
      <c r="B1502" t="s">
        <v>1825</v>
      </c>
      <c r="C1502" t="s">
        <v>1757</v>
      </c>
      <c r="D1502">
        <v>11200</v>
      </c>
      <c r="E1502" t="s">
        <v>12180</v>
      </c>
      <c r="F1502" t="s">
        <v>42</v>
      </c>
      <c r="G1502" t="s">
        <v>16</v>
      </c>
      <c r="H1502">
        <v>0</v>
      </c>
      <c r="I1502" t="s">
        <v>17</v>
      </c>
      <c r="J1502" t="s">
        <v>1758</v>
      </c>
      <c r="K1502" s="3">
        <v>43297</v>
      </c>
      <c r="L1502" t="s">
        <v>1826</v>
      </c>
      <c r="M1502" t="s">
        <v>143</v>
      </c>
    </row>
    <row r="1503" spans="1:13" x14ac:dyDescent="0.3">
      <c r="A1503">
        <v>4.4000000000000004</v>
      </c>
      <c r="B1503" t="s">
        <v>13027</v>
      </c>
      <c r="C1503" t="s">
        <v>1757</v>
      </c>
      <c r="D1503">
        <v>6896</v>
      </c>
      <c r="E1503" t="s">
        <v>12235</v>
      </c>
      <c r="F1503" t="s">
        <v>22</v>
      </c>
      <c r="G1503" t="s">
        <v>16</v>
      </c>
      <c r="H1503">
        <v>0</v>
      </c>
      <c r="I1503" t="s">
        <v>17</v>
      </c>
      <c r="J1503" t="s">
        <v>1758</v>
      </c>
      <c r="K1503" s="3">
        <v>42977</v>
      </c>
      <c r="L1503" t="s">
        <v>1828</v>
      </c>
      <c r="M1503" t="s">
        <v>50</v>
      </c>
    </row>
    <row r="1504" spans="1:13" x14ac:dyDescent="0.3">
      <c r="A1504">
        <v>4.3</v>
      </c>
      <c r="B1504" t="s">
        <v>13011</v>
      </c>
      <c r="C1504" t="s">
        <v>1757</v>
      </c>
      <c r="D1504">
        <v>4435</v>
      </c>
      <c r="E1504" t="s">
        <v>12231</v>
      </c>
      <c r="F1504" t="s">
        <v>22</v>
      </c>
      <c r="G1504" t="s">
        <v>16</v>
      </c>
      <c r="H1504">
        <v>0</v>
      </c>
      <c r="I1504" t="s">
        <v>17</v>
      </c>
      <c r="J1504" t="s">
        <v>1758</v>
      </c>
      <c r="K1504" s="3">
        <v>42431</v>
      </c>
      <c r="L1504" t="s">
        <v>1793</v>
      </c>
      <c r="M1504" t="s">
        <v>53</v>
      </c>
    </row>
    <row r="1505" spans="1:13" x14ac:dyDescent="0.3">
      <c r="A1505">
        <v>4.5999999999999996</v>
      </c>
      <c r="B1505" t="s">
        <v>1783</v>
      </c>
      <c r="C1505" t="s">
        <v>1757</v>
      </c>
      <c r="D1505">
        <v>36857</v>
      </c>
      <c r="E1505" t="s">
        <v>12175</v>
      </c>
      <c r="F1505" t="s">
        <v>42</v>
      </c>
      <c r="G1505" t="s">
        <v>16</v>
      </c>
      <c r="H1505">
        <v>0</v>
      </c>
      <c r="I1505" t="s">
        <v>17</v>
      </c>
      <c r="J1505" t="s">
        <v>1758</v>
      </c>
      <c r="K1505" s="3">
        <v>43306</v>
      </c>
      <c r="L1505">
        <v>220</v>
      </c>
      <c r="M1505" t="s">
        <v>143</v>
      </c>
    </row>
    <row r="1506" spans="1:13" x14ac:dyDescent="0.3">
      <c r="A1506">
        <v>4.5</v>
      </c>
      <c r="B1506" t="s">
        <v>13003</v>
      </c>
      <c r="C1506" t="s">
        <v>1757</v>
      </c>
      <c r="D1506">
        <v>8481</v>
      </c>
      <c r="E1506" t="s">
        <v>12391</v>
      </c>
      <c r="F1506" t="s">
        <v>42</v>
      </c>
      <c r="G1506" t="s">
        <v>16</v>
      </c>
      <c r="H1506">
        <v>0</v>
      </c>
      <c r="I1506" t="s">
        <v>17</v>
      </c>
      <c r="J1506" t="s">
        <v>1758</v>
      </c>
      <c r="K1506" s="3">
        <v>43315</v>
      </c>
      <c r="L1506" t="s">
        <v>1512</v>
      </c>
      <c r="M1506" t="s">
        <v>143</v>
      </c>
    </row>
    <row r="1507" spans="1:13" x14ac:dyDescent="0.3">
      <c r="A1507">
        <v>4.5</v>
      </c>
      <c r="B1507" t="s">
        <v>12995</v>
      </c>
      <c r="C1507" t="s">
        <v>1757</v>
      </c>
      <c r="D1507">
        <v>162243</v>
      </c>
      <c r="E1507" t="s">
        <v>12190</v>
      </c>
      <c r="F1507" t="s">
        <v>55</v>
      </c>
      <c r="G1507" t="s">
        <v>16</v>
      </c>
      <c r="H1507">
        <v>0</v>
      </c>
      <c r="I1507" t="s">
        <v>17</v>
      </c>
      <c r="J1507" t="s">
        <v>1758</v>
      </c>
      <c r="K1507" s="3">
        <v>43307</v>
      </c>
      <c r="L1507">
        <v>8.18</v>
      </c>
      <c r="M1507" t="s">
        <v>20</v>
      </c>
    </row>
    <row r="1508" spans="1:13" x14ac:dyDescent="0.3">
      <c r="A1508">
        <v>4.5</v>
      </c>
      <c r="B1508" t="s">
        <v>1769</v>
      </c>
      <c r="C1508" t="s">
        <v>1757</v>
      </c>
      <c r="D1508">
        <v>175293</v>
      </c>
      <c r="E1508" t="s">
        <v>31</v>
      </c>
      <c r="F1508" t="s">
        <v>55</v>
      </c>
      <c r="G1508" t="s">
        <v>16</v>
      </c>
      <c r="H1508">
        <v>0</v>
      </c>
      <c r="I1508" t="s">
        <v>17</v>
      </c>
      <c r="J1508" t="s">
        <v>1758</v>
      </c>
      <c r="K1508" s="3">
        <v>43305</v>
      </c>
      <c r="L1508" t="s">
        <v>31</v>
      </c>
      <c r="M1508" t="s">
        <v>31</v>
      </c>
    </row>
    <row r="1509" spans="1:13" x14ac:dyDescent="0.3">
      <c r="A1509">
        <v>4.5</v>
      </c>
      <c r="B1509" t="s">
        <v>12994</v>
      </c>
      <c r="C1509" t="s">
        <v>1757</v>
      </c>
      <c r="D1509">
        <v>417907</v>
      </c>
      <c r="E1509" t="s">
        <v>12821</v>
      </c>
      <c r="F1509" t="s">
        <v>55</v>
      </c>
      <c r="G1509" t="s">
        <v>16</v>
      </c>
      <c r="H1509">
        <v>0</v>
      </c>
      <c r="I1509" t="s">
        <v>17</v>
      </c>
      <c r="J1509" t="s">
        <v>1758</v>
      </c>
      <c r="K1509" s="3">
        <v>43313</v>
      </c>
      <c r="L1509" t="s">
        <v>1759</v>
      </c>
      <c r="M1509" t="s">
        <v>36</v>
      </c>
    </row>
    <row r="1510" spans="1:13" x14ac:dyDescent="0.3">
      <c r="A1510">
        <v>4.3</v>
      </c>
      <c r="B1510" t="s">
        <v>1829</v>
      </c>
      <c r="C1510" t="s">
        <v>1757</v>
      </c>
      <c r="D1510">
        <v>3834</v>
      </c>
      <c r="E1510" t="s">
        <v>12299</v>
      </c>
      <c r="F1510" t="s">
        <v>22</v>
      </c>
      <c r="G1510" t="s">
        <v>16</v>
      </c>
      <c r="H1510">
        <v>0</v>
      </c>
      <c r="I1510" t="s">
        <v>17</v>
      </c>
      <c r="J1510" t="s">
        <v>1758</v>
      </c>
      <c r="K1510" s="3">
        <v>43312</v>
      </c>
      <c r="L1510" t="s">
        <v>1830</v>
      </c>
      <c r="M1510" t="s">
        <v>32</v>
      </c>
    </row>
    <row r="1511" spans="1:13" x14ac:dyDescent="0.3">
      <c r="A1511">
        <v>4.2</v>
      </c>
      <c r="B1511" t="s">
        <v>1761</v>
      </c>
      <c r="C1511" t="s">
        <v>1757</v>
      </c>
      <c r="D1511">
        <v>27387</v>
      </c>
      <c r="E1511" t="s">
        <v>31</v>
      </c>
      <c r="F1511" t="s">
        <v>42</v>
      </c>
      <c r="G1511" t="s">
        <v>16</v>
      </c>
      <c r="H1511">
        <v>0</v>
      </c>
      <c r="I1511" t="s">
        <v>17</v>
      </c>
      <c r="J1511" t="s">
        <v>1758</v>
      </c>
      <c r="K1511" s="3">
        <v>43272</v>
      </c>
      <c r="L1511" t="s">
        <v>31</v>
      </c>
      <c r="M1511" t="s">
        <v>31</v>
      </c>
    </row>
    <row r="1512" spans="1:13" x14ac:dyDescent="0.3">
      <c r="A1512">
        <v>4.4000000000000004</v>
      </c>
      <c r="B1512" t="s">
        <v>1782</v>
      </c>
      <c r="C1512" t="s">
        <v>1757</v>
      </c>
      <c r="D1512">
        <v>71421</v>
      </c>
      <c r="E1512" t="s">
        <v>31</v>
      </c>
      <c r="F1512" t="s">
        <v>26</v>
      </c>
      <c r="G1512" t="s">
        <v>16</v>
      </c>
      <c r="H1512">
        <v>0</v>
      </c>
      <c r="I1512" t="s">
        <v>17</v>
      </c>
      <c r="J1512" t="s">
        <v>1758</v>
      </c>
      <c r="K1512" s="3">
        <v>43305</v>
      </c>
      <c r="L1512" t="s">
        <v>31</v>
      </c>
      <c r="M1512" t="s">
        <v>31</v>
      </c>
    </row>
    <row r="1513" spans="1:13" x14ac:dyDescent="0.3">
      <c r="A1513">
        <v>4.3</v>
      </c>
      <c r="B1513" t="s">
        <v>13017</v>
      </c>
      <c r="C1513" t="s">
        <v>1757</v>
      </c>
      <c r="D1513">
        <v>22584</v>
      </c>
      <c r="E1513" t="s">
        <v>12256</v>
      </c>
      <c r="F1513" t="s">
        <v>42</v>
      </c>
      <c r="G1513" t="s">
        <v>16</v>
      </c>
      <c r="H1513">
        <v>0</v>
      </c>
      <c r="I1513" t="s">
        <v>17</v>
      </c>
      <c r="J1513" t="s">
        <v>1758</v>
      </c>
      <c r="K1513" s="3">
        <v>43297</v>
      </c>
      <c r="L1513" t="s">
        <v>1801</v>
      </c>
      <c r="M1513" t="s">
        <v>36</v>
      </c>
    </row>
    <row r="1514" spans="1:13" x14ac:dyDescent="0.3">
      <c r="A1514">
        <v>4.5999999999999996</v>
      </c>
      <c r="B1514" t="s">
        <v>1771</v>
      </c>
      <c r="C1514" t="s">
        <v>1757</v>
      </c>
      <c r="D1514">
        <v>353813</v>
      </c>
      <c r="E1514" t="s">
        <v>31</v>
      </c>
      <c r="F1514" t="s">
        <v>55</v>
      </c>
      <c r="G1514" t="s">
        <v>16</v>
      </c>
      <c r="H1514">
        <v>0</v>
      </c>
      <c r="I1514" t="s">
        <v>17</v>
      </c>
      <c r="J1514" t="s">
        <v>1758</v>
      </c>
      <c r="K1514" s="3">
        <v>43313</v>
      </c>
      <c r="L1514" t="s">
        <v>31</v>
      </c>
      <c r="M1514" t="s">
        <v>31</v>
      </c>
    </row>
    <row r="1515" spans="1:13" x14ac:dyDescent="0.3">
      <c r="A1515">
        <v>4.0999999999999996</v>
      </c>
      <c r="B1515" t="s">
        <v>1831</v>
      </c>
      <c r="C1515" t="s">
        <v>1757</v>
      </c>
      <c r="D1515">
        <v>81</v>
      </c>
      <c r="E1515" t="s">
        <v>12256</v>
      </c>
      <c r="F1515" t="s">
        <v>38</v>
      </c>
      <c r="G1515" t="s">
        <v>16</v>
      </c>
      <c r="H1515">
        <v>0</v>
      </c>
      <c r="I1515" t="s">
        <v>17</v>
      </c>
      <c r="J1515" t="s">
        <v>1758</v>
      </c>
      <c r="K1515" s="3">
        <v>43147</v>
      </c>
      <c r="L1515" t="s">
        <v>1512</v>
      </c>
      <c r="M1515" t="s">
        <v>36</v>
      </c>
    </row>
    <row r="1516" spans="1:13" x14ac:dyDescent="0.3">
      <c r="A1516">
        <v>3.9</v>
      </c>
      <c r="B1516" t="s">
        <v>1832</v>
      </c>
      <c r="C1516" t="s">
        <v>1833</v>
      </c>
      <c r="D1516">
        <v>2087</v>
      </c>
      <c r="E1516" t="s">
        <v>31</v>
      </c>
      <c r="F1516" t="s">
        <v>38</v>
      </c>
      <c r="G1516" t="s">
        <v>16</v>
      </c>
      <c r="H1516">
        <v>0</v>
      </c>
      <c r="I1516" t="s">
        <v>17</v>
      </c>
      <c r="J1516" t="s">
        <v>1834</v>
      </c>
      <c r="K1516" s="3">
        <v>43311</v>
      </c>
      <c r="L1516" t="s">
        <v>31</v>
      </c>
      <c r="M1516" t="s">
        <v>31</v>
      </c>
    </row>
    <row r="1517" spans="1:13" x14ac:dyDescent="0.3">
      <c r="A1517">
        <v>4.4000000000000004</v>
      </c>
      <c r="B1517" t="s">
        <v>1835</v>
      </c>
      <c r="C1517" t="s">
        <v>1833</v>
      </c>
      <c r="D1517">
        <v>58</v>
      </c>
      <c r="E1517" t="s">
        <v>12222</v>
      </c>
      <c r="F1517" t="s">
        <v>15</v>
      </c>
      <c r="G1517" t="s">
        <v>16</v>
      </c>
      <c r="H1517">
        <v>0</v>
      </c>
      <c r="I1517" t="s">
        <v>17</v>
      </c>
      <c r="J1517" t="s">
        <v>1834</v>
      </c>
      <c r="K1517" s="3">
        <v>43287</v>
      </c>
      <c r="L1517">
        <v>1</v>
      </c>
      <c r="M1517" t="s">
        <v>20</v>
      </c>
    </row>
    <row r="1518" spans="1:13" x14ac:dyDescent="0.3">
      <c r="A1518">
        <v>4.5999999999999996</v>
      </c>
      <c r="B1518" t="s">
        <v>13028</v>
      </c>
      <c r="C1518" t="s">
        <v>1833</v>
      </c>
      <c r="D1518">
        <v>3014</v>
      </c>
      <c r="E1518" t="s">
        <v>12192</v>
      </c>
      <c r="F1518" t="s">
        <v>34</v>
      </c>
      <c r="G1518" t="s">
        <v>16</v>
      </c>
      <c r="H1518">
        <v>0</v>
      </c>
      <c r="I1518" t="s">
        <v>17</v>
      </c>
      <c r="J1518" t="s">
        <v>1834</v>
      </c>
      <c r="K1518" s="3">
        <v>43278</v>
      </c>
      <c r="L1518">
        <v>1.1000000000000001</v>
      </c>
      <c r="M1518" t="s">
        <v>143</v>
      </c>
    </row>
    <row r="1519" spans="1:13" x14ac:dyDescent="0.3">
      <c r="A1519" t="s">
        <v>12196</v>
      </c>
      <c r="B1519" t="s">
        <v>13029</v>
      </c>
      <c r="C1519" t="s">
        <v>1833</v>
      </c>
      <c r="D1519">
        <v>5</v>
      </c>
      <c r="E1519" t="s">
        <v>12672</v>
      </c>
      <c r="F1519" t="s">
        <v>482</v>
      </c>
      <c r="G1519" t="s">
        <v>16</v>
      </c>
      <c r="H1519">
        <v>0</v>
      </c>
      <c r="I1519" t="s">
        <v>17</v>
      </c>
      <c r="J1519" t="s">
        <v>1834</v>
      </c>
      <c r="K1519" s="3">
        <v>43213</v>
      </c>
      <c r="L1519" t="s">
        <v>1838</v>
      </c>
      <c r="M1519" t="s">
        <v>93</v>
      </c>
    </row>
    <row r="1520" spans="1:13" x14ac:dyDescent="0.3">
      <c r="A1520">
        <v>4.0999999999999996</v>
      </c>
      <c r="B1520" t="s">
        <v>13030</v>
      </c>
      <c r="C1520" t="s">
        <v>1833</v>
      </c>
      <c r="D1520">
        <v>923</v>
      </c>
      <c r="E1520" t="s">
        <v>12428</v>
      </c>
      <c r="F1520" t="s">
        <v>34</v>
      </c>
      <c r="G1520" t="s">
        <v>16</v>
      </c>
      <c r="H1520">
        <v>0</v>
      </c>
      <c r="I1520" t="s">
        <v>17</v>
      </c>
      <c r="J1520" t="s">
        <v>1834</v>
      </c>
      <c r="K1520" s="3">
        <v>42292</v>
      </c>
      <c r="L1520">
        <v>3.1</v>
      </c>
      <c r="M1520" t="s">
        <v>39</v>
      </c>
    </row>
    <row r="1521" spans="1:13" x14ac:dyDescent="0.3">
      <c r="A1521" t="s">
        <v>12196</v>
      </c>
      <c r="B1521" t="s">
        <v>13031</v>
      </c>
      <c r="C1521" t="s">
        <v>1833</v>
      </c>
      <c r="D1521">
        <v>26</v>
      </c>
      <c r="E1521" t="s">
        <v>12223</v>
      </c>
      <c r="F1521" t="s">
        <v>15</v>
      </c>
      <c r="G1521" t="s">
        <v>16</v>
      </c>
      <c r="H1521">
        <v>0</v>
      </c>
      <c r="I1521" t="s">
        <v>17</v>
      </c>
      <c r="J1521" t="s">
        <v>1834</v>
      </c>
      <c r="K1521" s="3">
        <v>43151</v>
      </c>
      <c r="L1521">
        <v>1.2</v>
      </c>
      <c r="M1521" t="s">
        <v>53</v>
      </c>
    </row>
    <row r="1522" spans="1:13" x14ac:dyDescent="0.3">
      <c r="A1522" t="s">
        <v>12196</v>
      </c>
      <c r="B1522" t="s">
        <v>1841</v>
      </c>
      <c r="C1522" t="s">
        <v>1833</v>
      </c>
      <c r="D1522">
        <v>487</v>
      </c>
      <c r="E1522" t="s">
        <v>12305</v>
      </c>
      <c r="F1522" t="s">
        <v>34</v>
      </c>
      <c r="G1522" t="s">
        <v>16</v>
      </c>
      <c r="H1522">
        <v>0</v>
      </c>
      <c r="I1522" t="s">
        <v>17</v>
      </c>
      <c r="J1522" t="s">
        <v>1834</v>
      </c>
      <c r="K1522" s="3">
        <v>43116</v>
      </c>
      <c r="L1522">
        <v>1</v>
      </c>
      <c r="M1522" t="s">
        <v>20</v>
      </c>
    </row>
    <row r="1523" spans="1:13" x14ac:dyDescent="0.3">
      <c r="A1523">
        <v>3.8</v>
      </c>
      <c r="B1523" t="s">
        <v>1842</v>
      </c>
      <c r="C1523" t="s">
        <v>1833</v>
      </c>
      <c r="D1523">
        <v>67007</v>
      </c>
      <c r="E1523" t="s">
        <v>13032</v>
      </c>
      <c r="F1523" t="s">
        <v>26</v>
      </c>
      <c r="G1523" t="s">
        <v>16</v>
      </c>
      <c r="H1523">
        <v>0</v>
      </c>
      <c r="I1523" t="s">
        <v>17</v>
      </c>
      <c r="J1523" t="s">
        <v>1834</v>
      </c>
      <c r="K1523" s="3">
        <v>41339</v>
      </c>
      <c r="L1523" t="s">
        <v>929</v>
      </c>
      <c r="M1523" t="s">
        <v>122</v>
      </c>
    </row>
    <row r="1524" spans="1:13" x14ac:dyDescent="0.3">
      <c r="A1524">
        <v>4.5999999999999996</v>
      </c>
      <c r="B1524" t="s">
        <v>1843</v>
      </c>
      <c r="C1524" t="s">
        <v>1833</v>
      </c>
      <c r="D1524">
        <v>539</v>
      </c>
      <c r="E1524" t="s">
        <v>13033</v>
      </c>
      <c r="F1524" t="s">
        <v>38</v>
      </c>
      <c r="G1524" t="s">
        <v>16</v>
      </c>
      <c r="H1524">
        <v>0</v>
      </c>
      <c r="I1524" t="s">
        <v>17</v>
      </c>
      <c r="J1524" t="s">
        <v>1834</v>
      </c>
      <c r="K1524" s="3">
        <v>43314</v>
      </c>
      <c r="L1524">
        <v>7</v>
      </c>
      <c r="M1524" t="s">
        <v>20</v>
      </c>
    </row>
    <row r="1525" spans="1:13" x14ac:dyDescent="0.3">
      <c r="A1525">
        <v>3.5</v>
      </c>
      <c r="B1525" t="s">
        <v>1844</v>
      </c>
      <c r="C1525" t="s">
        <v>1833</v>
      </c>
      <c r="D1525">
        <v>126862</v>
      </c>
      <c r="E1525" t="s">
        <v>13034</v>
      </c>
      <c r="F1525" t="s">
        <v>55</v>
      </c>
      <c r="G1525" t="s">
        <v>16</v>
      </c>
      <c r="H1525">
        <v>0</v>
      </c>
      <c r="I1525" t="s">
        <v>17</v>
      </c>
      <c r="J1525" t="s">
        <v>1834</v>
      </c>
      <c r="K1525" s="3">
        <v>40925</v>
      </c>
      <c r="L1525">
        <v>1</v>
      </c>
      <c r="M1525" t="s">
        <v>122</v>
      </c>
    </row>
    <row r="1526" spans="1:13" x14ac:dyDescent="0.3">
      <c r="A1526">
        <v>4.7</v>
      </c>
      <c r="B1526" t="s">
        <v>1845</v>
      </c>
      <c r="C1526" t="s">
        <v>1833</v>
      </c>
      <c r="D1526">
        <v>48</v>
      </c>
      <c r="E1526" t="s">
        <v>12609</v>
      </c>
      <c r="F1526" t="s">
        <v>482</v>
      </c>
      <c r="G1526" t="s">
        <v>16</v>
      </c>
      <c r="H1526">
        <v>0</v>
      </c>
      <c r="I1526" t="s">
        <v>17</v>
      </c>
      <c r="J1526" t="s">
        <v>1834</v>
      </c>
      <c r="K1526" s="3">
        <v>43245</v>
      </c>
      <c r="L1526" t="s">
        <v>1846</v>
      </c>
      <c r="M1526" t="s">
        <v>53</v>
      </c>
    </row>
    <row r="1527" spans="1:13" x14ac:dyDescent="0.3">
      <c r="A1527">
        <v>4.3</v>
      </c>
      <c r="B1527" t="s">
        <v>1847</v>
      </c>
      <c r="C1527" t="s">
        <v>1833</v>
      </c>
      <c r="D1527">
        <v>1465</v>
      </c>
      <c r="E1527" t="s">
        <v>12207</v>
      </c>
      <c r="F1527" t="s">
        <v>34</v>
      </c>
      <c r="G1527" t="s">
        <v>16</v>
      </c>
      <c r="H1527">
        <v>0</v>
      </c>
      <c r="I1527" t="s">
        <v>17</v>
      </c>
      <c r="J1527" t="s">
        <v>1834</v>
      </c>
      <c r="K1527" s="3">
        <v>43290</v>
      </c>
      <c r="L1527" t="s">
        <v>1848</v>
      </c>
      <c r="M1527" t="s">
        <v>20</v>
      </c>
    </row>
    <row r="1528" spans="1:13" x14ac:dyDescent="0.3">
      <c r="A1528">
        <v>4.5</v>
      </c>
      <c r="B1528" t="s">
        <v>13035</v>
      </c>
      <c r="C1528" t="s">
        <v>1833</v>
      </c>
      <c r="D1528">
        <v>929</v>
      </c>
      <c r="E1528" t="s">
        <v>12207</v>
      </c>
      <c r="F1528" t="s">
        <v>38</v>
      </c>
      <c r="G1528" t="s">
        <v>16</v>
      </c>
      <c r="H1528">
        <v>0</v>
      </c>
      <c r="I1528" t="s">
        <v>17</v>
      </c>
      <c r="J1528" t="s">
        <v>1834</v>
      </c>
      <c r="K1528" s="3">
        <v>43147</v>
      </c>
      <c r="L1528" t="s">
        <v>1850</v>
      </c>
      <c r="M1528" t="s">
        <v>53</v>
      </c>
    </row>
    <row r="1529" spans="1:13" x14ac:dyDescent="0.3">
      <c r="A1529">
        <v>4.4000000000000004</v>
      </c>
      <c r="B1529" t="s">
        <v>13036</v>
      </c>
      <c r="C1529" t="s">
        <v>1833</v>
      </c>
      <c r="D1529">
        <v>783</v>
      </c>
      <c r="E1529" t="s">
        <v>12312</v>
      </c>
      <c r="F1529" t="s">
        <v>34</v>
      </c>
      <c r="G1529" t="s">
        <v>16</v>
      </c>
      <c r="H1529">
        <v>0</v>
      </c>
      <c r="I1529" t="s">
        <v>17</v>
      </c>
      <c r="J1529" t="s">
        <v>1834</v>
      </c>
      <c r="K1529" s="3">
        <v>42896</v>
      </c>
      <c r="L1529">
        <v>1.6</v>
      </c>
      <c r="M1529" t="s">
        <v>122</v>
      </c>
    </row>
    <row r="1530" spans="1:13" x14ac:dyDescent="0.3">
      <c r="A1530">
        <v>3.4</v>
      </c>
      <c r="B1530" t="s">
        <v>13037</v>
      </c>
      <c r="C1530" t="s">
        <v>1833</v>
      </c>
      <c r="D1530">
        <v>2907</v>
      </c>
      <c r="E1530" t="s">
        <v>31</v>
      </c>
      <c r="F1530" t="s">
        <v>38</v>
      </c>
      <c r="G1530" t="s">
        <v>16</v>
      </c>
      <c r="H1530">
        <v>0</v>
      </c>
      <c r="I1530" t="s">
        <v>17</v>
      </c>
      <c r="J1530" t="s">
        <v>1834</v>
      </c>
      <c r="K1530" s="3">
        <v>43273</v>
      </c>
      <c r="L1530" t="s">
        <v>31</v>
      </c>
      <c r="M1530" t="s">
        <v>31</v>
      </c>
    </row>
    <row r="1531" spans="1:13" x14ac:dyDescent="0.3">
      <c r="A1531">
        <v>4.3</v>
      </c>
      <c r="B1531" t="s">
        <v>13038</v>
      </c>
      <c r="C1531" t="s">
        <v>1833</v>
      </c>
      <c r="D1531">
        <v>434</v>
      </c>
      <c r="E1531" t="s">
        <v>12256</v>
      </c>
      <c r="F1531" t="s">
        <v>34</v>
      </c>
      <c r="G1531" t="s">
        <v>16</v>
      </c>
      <c r="H1531">
        <v>0</v>
      </c>
      <c r="I1531" t="s">
        <v>17</v>
      </c>
      <c r="J1531" t="s">
        <v>1834</v>
      </c>
      <c r="K1531" s="3">
        <v>43257</v>
      </c>
      <c r="L1531" t="s">
        <v>1854</v>
      </c>
      <c r="M1531" t="s">
        <v>39</v>
      </c>
    </row>
    <row r="1532" spans="1:13" x14ac:dyDescent="0.3">
      <c r="A1532" t="s">
        <v>12196</v>
      </c>
      <c r="B1532" t="s">
        <v>1855</v>
      </c>
      <c r="C1532" t="s">
        <v>1833</v>
      </c>
      <c r="D1532">
        <v>54</v>
      </c>
      <c r="E1532" t="s">
        <v>12331</v>
      </c>
      <c r="F1532" t="s">
        <v>15</v>
      </c>
      <c r="G1532" t="s">
        <v>16</v>
      </c>
      <c r="H1532">
        <v>0</v>
      </c>
      <c r="I1532" t="s">
        <v>17</v>
      </c>
      <c r="J1532" t="s">
        <v>1834</v>
      </c>
      <c r="K1532" s="3">
        <v>43285</v>
      </c>
      <c r="L1532">
        <v>1</v>
      </c>
      <c r="M1532" t="s">
        <v>20</v>
      </c>
    </row>
    <row r="1533" spans="1:13" x14ac:dyDescent="0.3">
      <c r="A1533">
        <v>4.3</v>
      </c>
      <c r="B1533" t="s">
        <v>1856</v>
      </c>
      <c r="C1533" t="s">
        <v>1833</v>
      </c>
      <c r="D1533">
        <v>411</v>
      </c>
      <c r="E1533" t="s">
        <v>13039</v>
      </c>
      <c r="F1533" t="s">
        <v>38</v>
      </c>
      <c r="G1533" t="s">
        <v>16</v>
      </c>
      <c r="H1533">
        <v>0</v>
      </c>
      <c r="I1533" t="s">
        <v>17</v>
      </c>
      <c r="J1533" t="s">
        <v>1834</v>
      </c>
      <c r="K1533" s="3">
        <v>43259</v>
      </c>
      <c r="L1533">
        <v>5</v>
      </c>
      <c r="M1533" t="s">
        <v>20</v>
      </c>
    </row>
    <row r="1534" spans="1:13" x14ac:dyDescent="0.3">
      <c r="A1534">
        <v>4.5999999999999996</v>
      </c>
      <c r="B1534" t="s">
        <v>1857</v>
      </c>
      <c r="C1534" t="s">
        <v>1833</v>
      </c>
      <c r="D1534">
        <v>237</v>
      </c>
      <c r="E1534" t="s">
        <v>13040</v>
      </c>
      <c r="F1534" t="s">
        <v>38</v>
      </c>
      <c r="G1534" t="s">
        <v>16</v>
      </c>
      <c r="H1534">
        <v>0</v>
      </c>
      <c r="I1534" t="s">
        <v>17</v>
      </c>
      <c r="J1534" t="s">
        <v>1834</v>
      </c>
      <c r="K1534" s="3">
        <v>43005</v>
      </c>
      <c r="L1534">
        <v>1.02</v>
      </c>
      <c r="M1534" t="s">
        <v>1858</v>
      </c>
    </row>
    <row r="1535" spans="1:13" x14ac:dyDescent="0.3">
      <c r="A1535">
        <v>4.5999999999999996</v>
      </c>
      <c r="B1535" t="s">
        <v>13041</v>
      </c>
      <c r="C1535" t="s">
        <v>1833</v>
      </c>
      <c r="D1535">
        <v>2580</v>
      </c>
      <c r="E1535" t="s">
        <v>12191</v>
      </c>
      <c r="F1535" t="s">
        <v>34</v>
      </c>
      <c r="G1535" t="s">
        <v>16</v>
      </c>
      <c r="H1535">
        <v>0</v>
      </c>
      <c r="I1535" t="s">
        <v>17</v>
      </c>
      <c r="J1535" t="s">
        <v>1834</v>
      </c>
      <c r="K1535" s="3">
        <v>43167</v>
      </c>
      <c r="L1535">
        <v>2</v>
      </c>
      <c r="M1535" t="s">
        <v>39</v>
      </c>
    </row>
    <row r="1536" spans="1:13" x14ac:dyDescent="0.3">
      <c r="A1536" t="s">
        <v>12196</v>
      </c>
      <c r="B1536" t="s">
        <v>1860</v>
      </c>
      <c r="C1536" t="s">
        <v>1833</v>
      </c>
      <c r="D1536">
        <v>363</v>
      </c>
      <c r="E1536" t="s">
        <v>12251</v>
      </c>
      <c r="F1536" t="s">
        <v>34</v>
      </c>
      <c r="G1536" t="s">
        <v>16</v>
      </c>
      <c r="H1536">
        <v>0</v>
      </c>
      <c r="I1536" t="s">
        <v>17</v>
      </c>
      <c r="J1536" t="s">
        <v>1834</v>
      </c>
      <c r="K1536" s="3">
        <v>42737</v>
      </c>
      <c r="L1536">
        <v>1.2</v>
      </c>
      <c r="M1536" t="s">
        <v>39</v>
      </c>
    </row>
    <row r="1537" spans="1:13" x14ac:dyDescent="0.3">
      <c r="A1537">
        <v>4.2</v>
      </c>
      <c r="B1537" t="s">
        <v>1861</v>
      </c>
      <c r="C1537" t="s">
        <v>1833</v>
      </c>
      <c r="D1537">
        <v>130272</v>
      </c>
      <c r="E1537" t="s">
        <v>12877</v>
      </c>
      <c r="F1537" t="s">
        <v>55</v>
      </c>
      <c r="G1537" t="s">
        <v>16</v>
      </c>
      <c r="H1537">
        <v>0</v>
      </c>
      <c r="I1537" t="s">
        <v>17</v>
      </c>
      <c r="J1537" t="s">
        <v>1834</v>
      </c>
      <c r="K1537" s="3">
        <v>42443</v>
      </c>
      <c r="L1537">
        <v>1.8</v>
      </c>
      <c r="M1537" t="s">
        <v>50</v>
      </c>
    </row>
    <row r="1538" spans="1:13" x14ac:dyDescent="0.3">
      <c r="A1538" t="s">
        <v>12196</v>
      </c>
      <c r="B1538" t="s">
        <v>13042</v>
      </c>
      <c r="C1538" t="s">
        <v>1833</v>
      </c>
      <c r="D1538">
        <v>110</v>
      </c>
      <c r="E1538" t="s">
        <v>12223</v>
      </c>
      <c r="F1538" t="s">
        <v>15</v>
      </c>
      <c r="G1538" t="s">
        <v>16</v>
      </c>
      <c r="H1538">
        <v>0</v>
      </c>
      <c r="I1538" t="s">
        <v>17</v>
      </c>
      <c r="J1538" t="s">
        <v>1834</v>
      </c>
      <c r="K1538" s="3">
        <v>43044</v>
      </c>
      <c r="L1538">
        <v>1</v>
      </c>
      <c r="M1538" t="s">
        <v>53</v>
      </c>
    </row>
    <row r="1539" spans="1:13" x14ac:dyDescent="0.3">
      <c r="A1539" t="s">
        <v>12196</v>
      </c>
      <c r="B1539" t="s">
        <v>13043</v>
      </c>
      <c r="C1539" t="s">
        <v>1833</v>
      </c>
      <c r="D1539">
        <v>91</v>
      </c>
      <c r="E1539" t="s">
        <v>12270</v>
      </c>
      <c r="F1539" t="s">
        <v>34</v>
      </c>
      <c r="G1539" t="s">
        <v>16</v>
      </c>
      <c r="H1539">
        <v>0</v>
      </c>
      <c r="I1539" t="s">
        <v>17</v>
      </c>
      <c r="J1539" t="s">
        <v>1834</v>
      </c>
      <c r="K1539" s="3">
        <v>43055</v>
      </c>
      <c r="L1539">
        <v>6</v>
      </c>
      <c r="M1539" t="s">
        <v>39</v>
      </c>
    </row>
    <row r="1540" spans="1:13" x14ac:dyDescent="0.3">
      <c r="A1540">
        <v>4.5999999999999996</v>
      </c>
      <c r="B1540" t="s">
        <v>13044</v>
      </c>
      <c r="C1540" t="s">
        <v>1833</v>
      </c>
      <c r="D1540">
        <v>130</v>
      </c>
      <c r="E1540" t="s">
        <v>12190</v>
      </c>
      <c r="F1540" t="s">
        <v>15</v>
      </c>
      <c r="G1540" t="s">
        <v>16</v>
      </c>
      <c r="H1540">
        <v>0</v>
      </c>
      <c r="I1540" t="s">
        <v>17</v>
      </c>
      <c r="J1540" t="s">
        <v>1834</v>
      </c>
      <c r="K1540" s="3">
        <v>43154</v>
      </c>
      <c r="L1540">
        <v>1</v>
      </c>
      <c r="M1540" t="s">
        <v>20</v>
      </c>
    </row>
    <row r="1541" spans="1:13" x14ac:dyDescent="0.3">
      <c r="A1541" t="s">
        <v>12196</v>
      </c>
      <c r="B1541" t="s">
        <v>13045</v>
      </c>
      <c r="C1541" t="s">
        <v>1833</v>
      </c>
      <c r="D1541">
        <v>25</v>
      </c>
      <c r="E1541" t="s">
        <v>12251</v>
      </c>
      <c r="F1541" t="s">
        <v>15</v>
      </c>
      <c r="G1541" t="s">
        <v>16</v>
      </c>
      <c r="H1541">
        <v>0</v>
      </c>
      <c r="I1541" t="s">
        <v>17</v>
      </c>
      <c r="J1541" t="s">
        <v>1834</v>
      </c>
      <c r="K1541" s="3">
        <v>43274</v>
      </c>
      <c r="L1541">
        <v>1</v>
      </c>
      <c r="M1541" t="s">
        <v>20</v>
      </c>
    </row>
    <row r="1542" spans="1:13" x14ac:dyDescent="0.3">
      <c r="A1542" t="s">
        <v>12196</v>
      </c>
      <c r="B1542" t="s">
        <v>13046</v>
      </c>
      <c r="C1542" t="s">
        <v>1833</v>
      </c>
      <c r="D1542">
        <v>20</v>
      </c>
      <c r="E1542" t="s">
        <v>12357</v>
      </c>
      <c r="F1542" t="s">
        <v>60</v>
      </c>
      <c r="G1542" t="s">
        <v>16</v>
      </c>
      <c r="H1542">
        <v>0</v>
      </c>
      <c r="I1542" t="s">
        <v>17</v>
      </c>
      <c r="J1542" t="s">
        <v>1834</v>
      </c>
      <c r="K1542" s="3">
        <v>43185</v>
      </c>
      <c r="L1542">
        <v>1</v>
      </c>
      <c r="M1542" t="s">
        <v>39</v>
      </c>
    </row>
    <row r="1543" spans="1:13" x14ac:dyDescent="0.3">
      <c r="A1543">
        <v>4.4000000000000004</v>
      </c>
      <c r="B1543" t="s">
        <v>13047</v>
      </c>
      <c r="C1543" t="s">
        <v>1833</v>
      </c>
      <c r="D1543">
        <v>7396</v>
      </c>
      <c r="E1543" t="s">
        <v>12306</v>
      </c>
      <c r="F1543" t="s">
        <v>22</v>
      </c>
      <c r="G1543" t="s">
        <v>16</v>
      </c>
      <c r="H1543">
        <v>0</v>
      </c>
      <c r="I1543" t="s">
        <v>17</v>
      </c>
      <c r="J1543" t="s">
        <v>1834</v>
      </c>
      <c r="K1543" s="3">
        <v>43287</v>
      </c>
      <c r="L1543">
        <v>5.28</v>
      </c>
      <c r="M1543" t="s">
        <v>20</v>
      </c>
    </row>
    <row r="1544" spans="1:13" x14ac:dyDescent="0.3">
      <c r="A1544">
        <v>3.9</v>
      </c>
      <c r="B1544" t="s">
        <v>1868</v>
      </c>
      <c r="C1544" t="s">
        <v>1833</v>
      </c>
      <c r="D1544">
        <v>58055</v>
      </c>
      <c r="E1544" t="s">
        <v>13048</v>
      </c>
      <c r="F1544" t="s">
        <v>26</v>
      </c>
      <c r="G1544" t="s">
        <v>16</v>
      </c>
      <c r="H1544">
        <v>0</v>
      </c>
      <c r="I1544" t="s">
        <v>17</v>
      </c>
      <c r="J1544" t="s">
        <v>1834</v>
      </c>
      <c r="K1544" s="3">
        <v>42681</v>
      </c>
      <c r="L1544" t="s">
        <v>1541</v>
      </c>
      <c r="M1544" t="s">
        <v>248</v>
      </c>
    </row>
    <row r="1545" spans="1:13" x14ac:dyDescent="0.3">
      <c r="A1545">
        <v>4.5</v>
      </c>
      <c r="B1545" t="s">
        <v>13049</v>
      </c>
      <c r="C1545" t="s">
        <v>1833</v>
      </c>
      <c r="D1545">
        <v>1703</v>
      </c>
      <c r="E1545" t="s">
        <v>12306</v>
      </c>
      <c r="F1545" t="s">
        <v>34</v>
      </c>
      <c r="G1545" t="s">
        <v>16</v>
      </c>
      <c r="H1545">
        <v>0</v>
      </c>
      <c r="I1545" t="s">
        <v>17</v>
      </c>
      <c r="J1545" t="s">
        <v>1834</v>
      </c>
      <c r="K1545" s="3">
        <v>43160</v>
      </c>
      <c r="L1545">
        <v>3.1</v>
      </c>
      <c r="M1545" t="s">
        <v>20</v>
      </c>
    </row>
    <row r="1546" spans="1:13" x14ac:dyDescent="0.3">
      <c r="A1546">
        <v>3.8</v>
      </c>
      <c r="B1546" t="s">
        <v>1870</v>
      </c>
      <c r="C1546" t="s">
        <v>1833</v>
      </c>
      <c r="D1546">
        <v>7750</v>
      </c>
      <c r="E1546" t="s">
        <v>13050</v>
      </c>
      <c r="F1546" t="s">
        <v>42</v>
      </c>
      <c r="G1546" t="s">
        <v>16</v>
      </c>
      <c r="H1546">
        <v>0</v>
      </c>
      <c r="I1546" t="s">
        <v>17</v>
      </c>
      <c r="J1546" t="s">
        <v>1834</v>
      </c>
      <c r="K1546" s="3">
        <v>40723</v>
      </c>
      <c r="L1546">
        <v>1</v>
      </c>
      <c r="M1546" t="s">
        <v>229</v>
      </c>
    </row>
    <row r="1547" spans="1:13" x14ac:dyDescent="0.3">
      <c r="A1547">
        <v>4.3</v>
      </c>
      <c r="B1547" t="s">
        <v>13051</v>
      </c>
      <c r="C1547" t="s">
        <v>1833</v>
      </c>
      <c r="D1547">
        <v>6</v>
      </c>
      <c r="E1547" t="s">
        <v>12198</v>
      </c>
      <c r="F1547" t="s">
        <v>15</v>
      </c>
      <c r="G1547" t="s">
        <v>16</v>
      </c>
      <c r="H1547">
        <v>0</v>
      </c>
      <c r="I1547" t="s">
        <v>17</v>
      </c>
      <c r="J1547" t="s">
        <v>1834</v>
      </c>
      <c r="K1547" s="3">
        <v>43315</v>
      </c>
      <c r="L1547" t="s">
        <v>1872</v>
      </c>
      <c r="M1547" t="s">
        <v>32</v>
      </c>
    </row>
    <row r="1548" spans="1:13" x14ac:dyDescent="0.3">
      <c r="A1548">
        <v>3.7</v>
      </c>
      <c r="B1548" t="s">
        <v>13052</v>
      </c>
      <c r="C1548" t="s">
        <v>1833</v>
      </c>
      <c r="D1548">
        <v>12657</v>
      </c>
      <c r="E1548" t="s">
        <v>31</v>
      </c>
      <c r="F1548" t="s">
        <v>42</v>
      </c>
      <c r="G1548" t="s">
        <v>16</v>
      </c>
      <c r="H1548">
        <v>0</v>
      </c>
      <c r="I1548" t="s">
        <v>17</v>
      </c>
      <c r="J1548" t="s">
        <v>1834</v>
      </c>
      <c r="K1548" s="3">
        <v>42268</v>
      </c>
      <c r="L1548">
        <v>3</v>
      </c>
      <c r="M1548" t="s">
        <v>31</v>
      </c>
    </row>
    <row r="1549" spans="1:13" x14ac:dyDescent="0.3">
      <c r="A1549">
        <v>5</v>
      </c>
      <c r="B1549" t="s">
        <v>13053</v>
      </c>
      <c r="C1549" t="s">
        <v>1833</v>
      </c>
      <c r="D1549">
        <v>26</v>
      </c>
      <c r="E1549" t="s">
        <v>12251</v>
      </c>
      <c r="F1549" t="s">
        <v>482</v>
      </c>
      <c r="G1549" t="s">
        <v>16</v>
      </c>
      <c r="H1549">
        <v>0</v>
      </c>
      <c r="I1549" t="s">
        <v>17</v>
      </c>
      <c r="J1549" t="s">
        <v>1834</v>
      </c>
      <c r="K1549" s="3">
        <v>43244</v>
      </c>
      <c r="L1549">
        <v>1</v>
      </c>
      <c r="M1549" t="s">
        <v>229</v>
      </c>
    </row>
    <row r="1550" spans="1:13" x14ac:dyDescent="0.3">
      <c r="A1550">
        <v>3.2</v>
      </c>
      <c r="B1550" t="s">
        <v>13054</v>
      </c>
      <c r="C1550" t="s">
        <v>1833</v>
      </c>
      <c r="D1550">
        <v>1919</v>
      </c>
      <c r="E1550" t="s">
        <v>12631</v>
      </c>
      <c r="F1550" t="s">
        <v>22</v>
      </c>
      <c r="G1550" t="s">
        <v>16</v>
      </c>
      <c r="H1550">
        <v>0</v>
      </c>
      <c r="I1550" t="s">
        <v>17</v>
      </c>
      <c r="J1550" t="s">
        <v>1834</v>
      </c>
      <c r="K1550" s="3">
        <v>43292</v>
      </c>
      <c r="L1550" t="s">
        <v>1876</v>
      </c>
      <c r="M1550" t="s">
        <v>50</v>
      </c>
    </row>
    <row r="1551" spans="1:13" x14ac:dyDescent="0.3">
      <c r="A1551">
        <v>4.5</v>
      </c>
      <c r="B1551" t="s">
        <v>13055</v>
      </c>
      <c r="C1551" t="s">
        <v>1833</v>
      </c>
      <c r="D1551">
        <v>60170</v>
      </c>
      <c r="E1551" t="s">
        <v>12188</v>
      </c>
      <c r="F1551" t="s">
        <v>42</v>
      </c>
      <c r="G1551" t="s">
        <v>16</v>
      </c>
      <c r="H1551">
        <v>0</v>
      </c>
      <c r="I1551" t="s">
        <v>17</v>
      </c>
      <c r="J1551" t="s">
        <v>1834</v>
      </c>
      <c r="K1551" s="3">
        <v>43294</v>
      </c>
      <c r="L1551">
        <v>2.4</v>
      </c>
      <c r="M1551" t="s">
        <v>143</v>
      </c>
    </row>
    <row r="1552" spans="1:13" x14ac:dyDescent="0.3">
      <c r="A1552">
        <v>4.7</v>
      </c>
      <c r="B1552" t="s">
        <v>13056</v>
      </c>
      <c r="C1552" t="s">
        <v>1833</v>
      </c>
      <c r="D1552">
        <v>831</v>
      </c>
      <c r="E1552" t="s">
        <v>12219</v>
      </c>
      <c r="F1552" t="s">
        <v>34</v>
      </c>
      <c r="G1552" t="s">
        <v>16</v>
      </c>
      <c r="H1552">
        <v>0</v>
      </c>
      <c r="I1552" t="s">
        <v>17</v>
      </c>
      <c r="J1552" t="s">
        <v>1834</v>
      </c>
      <c r="K1552" s="3">
        <v>43151</v>
      </c>
      <c r="L1552">
        <v>8</v>
      </c>
      <c r="M1552" t="s">
        <v>39</v>
      </c>
    </row>
    <row r="1553" spans="1:13" x14ac:dyDescent="0.3">
      <c r="A1553">
        <v>4</v>
      </c>
      <c r="B1553" t="s">
        <v>1879</v>
      </c>
      <c r="C1553" t="s">
        <v>1833</v>
      </c>
      <c r="D1553">
        <v>8671</v>
      </c>
      <c r="E1553" t="s">
        <v>12186</v>
      </c>
      <c r="F1553" t="s">
        <v>42</v>
      </c>
      <c r="G1553" t="s">
        <v>16</v>
      </c>
      <c r="H1553">
        <v>0</v>
      </c>
      <c r="I1553" t="s">
        <v>17</v>
      </c>
      <c r="J1553" t="s">
        <v>1834</v>
      </c>
      <c r="K1553" s="3">
        <v>43284</v>
      </c>
      <c r="L1553">
        <v>3.6</v>
      </c>
      <c r="M1553" t="s">
        <v>53</v>
      </c>
    </row>
    <row r="1554" spans="1:13" x14ac:dyDescent="0.3">
      <c r="A1554" t="s">
        <v>12196</v>
      </c>
      <c r="B1554" t="s">
        <v>1880</v>
      </c>
      <c r="C1554" t="s">
        <v>1833</v>
      </c>
      <c r="D1554">
        <v>31</v>
      </c>
      <c r="E1554" t="s">
        <v>12259</v>
      </c>
      <c r="F1554" t="s">
        <v>15</v>
      </c>
      <c r="G1554" t="s">
        <v>16</v>
      </c>
      <c r="H1554">
        <v>0</v>
      </c>
      <c r="I1554" t="s">
        <v>17</v>
      </c>
      <c r="J1554" t="s">
        <v>1834</v>
      </c>
      <c r="K1554" s="3">
        <v>43083</v>
      </c>
      <c r="L1554">
        <v>1</v>
      </c>
      <c r="M1554" t="s">
        <v>20</v>
      </c>
    </row>
    <row r="1555" spans="1:13" x14ac:dyDescent="0.3">
      <c r="A1555">
        <v>4.0999999999999996</v>
      </c>
      <c r="B1555" t="s">
        <v>1881</v>
      </c>
      <c r="C1555" t="s">
        <v>1833</v>
      </c>
      <c r="D1555">
        <v>20145</v>
      </c>
      <c r="E1555" t="s">
        <v>13057</v>
      </c>
      <c r="F1555" t="s">
        <v>42</v>
      </c>
      <c r="G1555" t="s">
        <v>16</v>
      </c>
      <c r="H1555">
        <v>0</v>
      </c>
      <c r="I1555" t="s">
        <v>17</v>
      </c>
      <c r="J1555" t="s">
        <v>1834</v>
      </c>
      <c r="K1555" s="3">
        <v>41317</v>
      </c>
      <c r="M1555" t="s">
        <v>248</v>
      </c>
    </row>
    <row r="1556" spans="1:13" x14ac:dyDescent="0.3">
      <c r="A1556">
        <v>3.8</v>
      </c>
      <c r="B1556" t="s">
        <v>13058</v>
      </c>
      <c r="C1556" t="s">
        <v>1833</v>
      </c>
      <c r="D1556">
        <v>912</v>
      </c>
      <c r="E1556" t="s">
        <v>12332</v>
      </c>
      <c r="F1556" t="s">
        <v>22</v>
      </c>
      <c r="G1556" t="s">
        <v>16</v>
      </c>
      <c r="H1556">
        <v>0</v>
      </c>
      <c r="I1556" t="s">
        <v>17</v>
      </c>
      <c r="J1556" t="s">
        <v>1834</v>
      </c>
      <c r="K1556" s="3">
        <v>43109</v>
      </c>
      <c r="L1556" t="s">
        <v>24</v>
      </c>
      <c r="M1556" t="s">
        <v>39</v>
      </c>
    </row>
    <row r="1557" spans="1:13" x14ac:dyDescent="0.3">
      <c r="A1557">
        <v>4.7</v>
      </c>
      <c r="B1557" t="s">
        <v>1883</v>
      </c>
      <c r="C1557" t="s">
        <v>1833</v>
      </c>
      <c r="D1557">
        <v>2639</v>
      </c>
      <c r="E1557" t="s">
        <v>12175</v>
      </c>
      <c r="F1557" t="s">
        <v>22</v>
      </c>
      <c r="G1557" t="s">
        <v>16</v>
      </c>
      <c r="H1557">
        <v>0</v>
      </c>
      <c r="I1557" t="s">
        <v>17</v>
      </c>
      <c r="J1557" t="s">
        <v>1834</v>
      </c>
      <c r="K1557" s="3">
        <v>43080</v>
      </c>
      <c r="L1557">
        <v>6</v>
      </c>
      <c r="M1557" t="s">
        <v>39</v>
      </c>
    </row>
    <row r="1558" spans="1:13" x14ac:dyDescent="0.3">
      <c r="A1558">
        <v>4.5</v>
      </c>
      <c r="B1558" t="s">
        <v>1884</v>
      </c>
      <c r="C1558" t="s">
        <v>1833</v>
      </c>
      <c r="D1558">
        <v>399</v>
      </c>
      <c r="E1558" t="s">
        <v>12324</v>
      </c>
      <c r="F1558" t="s">
        <v>34</v>
      </c>
      <c r="G1558" t="s">
        <v>16</v>
      </c>
      <c r="H1558">
        <v>0</v>
      </c>
      <c r="I1558" t="s">
        <v>17</v>
      </c>
      <c r="J1558" t="s">
        <v>1834</v>
      </c>
      <c r="K1558" s="3">
        <v>43242</v>
      </c>
      <c r="L1558">
        <v>1.1000000000000001</v>
      </c>
      <c r="M1558" t="s">
        <v>20</v>
      </c>
    </row>
    <row r="1559" spans="1:13" x14ac:dyDescent="0.3">
      <c r="A1559" t="s">
        <v>12196</v>
      </c>
      <c r="B1559" t="s">
        <v>13059</v>
      </c>
      <c r="C1559" t="s">
        <v>1833</v>
      </c>
      <c r="D1559">
        <v>102</v>
      </c>
      <c r="E1559" t="s">
        <v>12192</v>
      </c>
      <c r="F1559" t="s">
        <v>38</v>
      </c>
      <c r="G1559" t="s">
        <v>16</v>
      </c>
      <c r="H1559">
        <v>0</v>
      </c>
      <c r="I1559" t="s">
        <v>17</v>
      </c>
      <c r="J1559" t="s">
        <v>1834</v>
      </c>
      <c r="K1559" s="3">
        <v>43282</v>
      </c>
      <c r="L1559" t="s">
        <v>1854</v>
      </c>
      <c r="M1559" t="s">
        <v>39</v>
      </c>
    </row>
    <row r="1560" spans="1:13" x14ac:dyDescent="0.3">
      <c r="A1560">
        <v>4.2</v>
      </c>
      <c r="B1560" t="s">
        <v>1886</v>
      </c>
      <c r="C1560" t="s">
        <v>1833</v>
      </c>
      <c r="D1560">
        <v>3945</v>
      </c>
      <c r="E1560" t="s">
        <v>12221</v>
      </c>
      <c r="F1560" t="s">
        <v>22</v>
      </c>
      <c r="G1560" t="s">
        <v>16</v>
      </c>
      <c r="H1560">
        <v>0</v>
      </c>
      <c r="I1560" t="s">
        <v>17</v>
      </c>
      <c r="J1560" t="s">
        <v>1834</v>
      </c>
      <c r="K1560" s="3">
        <v>43109</v>
      </c>
      <c r="L1560" t="s">
        <v>1887</v>
      </c>
      <c r="M1560" t="s">
        <v>1050</v>
      </c>
    </row>
    <row r="1561" spans="1:13" x14ac:dyDescent="0.3">
      <c r="A1561" t="s">
        <v>12196</v>
      </c>
      <c r="B1561" t="s">
        <v>1888</v>
      </c>
      <c r="C1561" t="s">
        <v>1833</v>
      </c>
      <c r="D1561">
        <v>2221</v>
      </c>
      <c r="E1561" t="s">
        <v>12248</v>
      </c>
      <c r="F1561" t="s">
        <v>22</v>
      </c>
      <c r="G1561" t="s">
        <v>16</v>
      </c>
      <c r="H1561">
        <v>0</v>
      </c>
      <c r="I1561" t="s">
        <v>17</v>
      </c>
      <c r="J1561" t="s">
        <v>1834</v>
      </c>
      <c r="K1561" s="3">
        <v>42743</v>
      </c>
      <c r="L1561">
        <v>1.1000000000000001</v>
      </c>
      <c r="M1561" t="s">
        <v>39</v>
      </c>
    </row>
    <row r="1562" spans="1:13" x14ac:dyDescent="0.3">
      <c r="A1562">
        <v>4.0999999999999996</v>
      </c>
      <c r="B1562" t="s">
        <v>1889</v>
      </c>
      <c r="C1562" t="s">
        <v>1833</v>
      </c>
      <c r="D1562">
        <v>3781</v>
      </c>
      <c r="E1562" t="s">
        <v>12635</v>
      </c>
      <c r="F1562" t="s">
        <v>42</v>
      </c>
      <c r="G1562" t="s">
        <v>16</v>
      </c>
      <c r="H1562">
        <v>0</v>
      </c>
      <c r="I1562" t="s">
        <v>17</v>
      </c>
      <c r="J1562" t="s">
        <v>1834</v>
      </c>
      <c r="K1562" s="3">
        <v>43205</v>
      </c>
      <c r="L1562">
        <v>1.8</v>
      </c>
      <c r="M1562" t="s">
        <v>53</v>
      </c>
    </row>
    <row r="1563" spans="1:13" x14ac:dyDescent="0.3">
      <c r="A1563">
        <v>3.1</v>
      </c>
      <c r="B1563" t="s">
        <v>13060</v>
      </c>
      <c r="C1563" t="s">
        <v>1833</v>
      </c>
      <c r="D1563">
        <v>1267</v>
      </c>
      <c r="E1563" t="s">
        <v>12372</v>
      </c>
      <c r="F1563" t="s">
        <v>34</v>
      </c>
      <c r="G1563" t="s">
        <v>16</v>
      </c>
      <c r="H1563">
        <v>0</v>
      </c>
      <c r="I1563" t="s">
        <v>17</v>
      </c>
      <c r="J1563" t="s">
        <v>1834</v>
      </c>
      <c r="K1563" s="3">
        <v>43314</v>
      </c>
      <c r="L1563" t="s">
        <v>1891</v>
      </c>
      <c r="M1563" t="s">
        <v>36</v>
      </c>
    </row>
    <row r="1564" spans="1:13" x14ac:dyDescent="0.3">
      <c r="A1564">
        <v>4.0999999999999996</v>
      </c>
      <c r="B1564" t="s">
        <v>1892</v>
      </c>
      <c r="C1564" t="s">
        <v>1893</v>
      </c>
      <c r="D1564">
        <v>18968</v>
      </c>
      <c r="E1564" t="s">
        <v>12265</v>
      </c>
      <c r="F1564" t="s">
        <v>26</v>
      </c>
      <c r="G1564" t="s">
        <v>16</v>
      </c>
      <c r="H1564">
        <v>0</v>
      </c>
      <c r="I1564" t="s">
        <v>30</v>
      </c>
      <c r="J1564" t="s">
        <v>1894</v>
      </c>
      <c r="K1564" s="3">
        <v>43216</v>
      </c>
      <c r="L1564">
        <v>5.0999999999999996</v>
      </c>
      <c r="M1564" t="s">
        <v>50</v>
      </c>
    </row>
    <row r="1565" spans="1:13" x14ac:dyDescent="0.3">
      <c r="A1565">
        <v>4.0999999999999996</v>
      </c>
      <c r="B1565" t="s">
        <v>13061</v>
      </c>
      <c r="C1565" t="s">
        <v>1893</v>
      </c>
      <c r="D1565">
        <v>47497</v>
      </c>
      <c r="E1565" t="s">
        <v>12821</v>
      </c>
      <c r="F1565" t="s">
        <v>55</v>
      </c>
      <c r="G1565" t="s">
        <v>16</v>
      </c>
      <c r="H1565">
        <v>0</v>
      </c>
      <c r="I1565" t="s">
        <v>17</v>
      </c>
      <c r="J1565" t="s">
        <v>1894</v>
      </c>
      <c r="K1565" s="3">
        <v>43259</v>
      </c>
      <c r="L1565" t="s">
        <v>1896</v>
      </c>
      <c r="M1565" t="s">
        <v>143</v>
      </c>
    </row>
    <row r="1566" spans="1:13" x14ac:dyDescent="0.3">
      <c r="A1566">
        <v>4.3</v>
      </c>
      <c r="B1566" t="s">
        <v>1897</v>
      </c>
      <c r="C1566" t="s">
        <v>1893</v>
      </c>
      <c r="D1566">
        <v>601</v>
      </c>
      <c r="E1566" t="s">
        <v>12463</v>
      </c>
      <c r="F1566" t="s">
        <v>34</v>
      </c>
      <c r="G1566" t="s">
        <v>16</v>
      </c>
      <c r="H1566">
        <v>0</v>
      </c>
      <c r="I1566" t="s">
        <v>17</v>
      </c>
      <c r="J1566" t="s">
        <v>1894</v>
      </c>
      <c r="K1566" s="3">
        <v>43089</v>
      </c>
      <c r="L1566">
        <v>1</v>
      </c>
      <c r="M1566" t="s">
        <v>39</v>
      </c>
    </row>
    <row r="1567" spans="1:13" x14ac:dyDescent="0.3">
      <c r="A1567">
        <v>4</v>
      </c>
      <c r="B1567" t="s">
        <v>1898</v>
      </c>
      <c r="C1567" t="s">
        <v>1893</v>
      </c>
      <c r="D1567">
        <v>140995</v>
      </c>
      <c r="E1567" t="s">
        <v>12842</v>
      </c>
      <c r="F1567" t="s">
        <v>55</v>
      </c>
      <c r="G1567" t="s">
        <v>16</v>
      </c>
      <c r="H1567">
        <v>0</v>
      </c>
      <c r="I1567" t="s">
        <v>17</v>
      </c>
      <c r="J1567" t="s">
        <v>1899</v>
      </c>
      <c r="K1567" s="3">
        <v>43297</v>
      </c>
      <c r="L1567">
        <v>9</v>
      </c>
      <c r="M1567" t="s">
        <v>53</v>
      </c>
    </row>
    <row r="1568" spans="1:13" x14ac:dyDescent="0.3">
      <c r="A1568">
        <v>4.5999999999999996</v>
      </c>
      <c r="B1568" t="s">
        <v>13062</v>
      </c>
      <c r="C1568" t="s">
        <v>1893</v>
      </c>
      <c r="D1568">
        <v>51357</v>
      </c>
      <c r="E1568" t="s">
        <v>13063</v>
      </c>
      <c r="F1568" t="s">
        <v>26</v>
      </c>
      <c r="G1568" t="s">
        <v>16</v>
      </c>
      <c r="H1568">
        <v>0</v>
      </c>
      <c r="I1568" t="s">
        <v>17</v>
      </c>
      <c r="J1568" t="s">
        <v>1894</v>
      </c>
      <c r="K1568" s="3">
        <v>43312</v>
      </c>
      <c r="L1568">
        <v>8</v>
      </c>
      <c r="M1568" t="s">
        <v>53</v>
      </c>
    </row>
    <row r="1569" spans="1:13" x14ac:dyDescent="0.3">
      <c r="A1569">
        <v>4.4000000000000004</v>
      </c>
      <c r="B1569" t="s">
        <v>1901</v>
      </c>
      <c r="C1569" t="s">
        <v>1893</v>
      </c>
      <c r="D1569">
        <v>13565</v>
      </c>
      <c r="E1569" t="s">
        <v>12438</v>
      </c>
      <c r="F1569" t="s">
        <v>42</v>
      </c>
      <c r="G1569" t="s">
        <v>16</v>
      </c>
      <c r="H1569">
        <v>0</v>
      </c>
      <c r="I1569" t="s">
        <v>17</v>
      </c>
      <c r="J1569" t="s">
        <v>1894</v>
      </c>
      <c r="K1569" s="3">
        <v>43317</v>
      </c>
      <c r="L1569">
        <v>2.5</v>
      </c>
      <c r="M1569" t="s">
        <v>53</v>
      </c>
    </row>
    <row r="1570" spans="1:13" x14ac:dyDescent="0.3">
      <c r="A1570">
        <v>4.4000000000000004</v>
      </c>
      <c r="B1570" t="s">
        <v>1902</v>
      </c>
      <c r="C1570" t="s">
        <v>1893</v>
      </c>
      <c r="D1570">
        <v>39364</v>
      </c>
      <c r="E1570" t="s">
        <v>12188</v>
      </c>
      <c r="F1570" t="s">
        <v>26</v>
      </c>
      <c r="G1570" t="s">
        <v>16</v>
      </c>
      <c r="H1570">
        <v>0</v>
      </c>
      <c r="I1570" t="s">
        <v>17</v>
      </c>
      <c r="J1570" t="s">
        <v>1894</v>
      </c>
      <c r="K1570" s="3">
        <v>43298</v>
      </c>
      <c r="L1570">
        <v>10.19</v>
      </c>
      <c r="M1570" t="s">
        <v>20</v>
      </c>
    </row>
    <row r="1571" spans="1:13" x14ac:dyDescent="0.3">
      <c r="A1571">
        <v>4.3</v>
      </c>
      <c r="B1571" t="s">
        <v>1903</v>
      </c>
      <c r="C1571" t="s">
        <v>1893</v>
      </c>
      <c r="D1571">
        <v>7287</v>
      </c>
      <c r="E1571" t="s">
        <v>12329</v>
      </c>
      <c r="F1571" t="s">
        <v>42</v>
      </c>
      <c r="G1571" t="s">
        <v>16</v>
      </c>
      <c r="H1571">
        <v>0</v>
      </c>
      <c r="I1571" t="s">
        <v>17</v>
      </c>
      <c r="J1571" t="s">
        <v>1894</v>
      </c>
      <c r="K1571" s="3">
        <v>42677</v>
      </c>
      <c r="L1571">
        <v>1</v>
      </c>
      <c r="M1571" t="s">
        <v>39</v>
      </c>
    </row>
    <row r="1572" spans="1:13" x14ac:dyDescent="0.3">
      <c r="A1572">
        <v>4.5999999999999996</v>
      </c>
      <c r="B1572" t="s">
        <v>13064</v>
      </c>
      <c r="C1572" t="s">
        <v>1893</v>
      </c>
      <c r="D1572">
        <v>161143</v>
      </c>
      <c r="E1572" t="s">
        <v>12216</v>
      </c>
      <c r="F1572" t="s">
        <v>55</v>
      </c>
      <c r="G1572" t="s">
        <v>16</v>
      </c>
      <c r="H1572">
        <v>0</v>
      </c>
      <c r="I1572" t="s">
        <v>70</v>
      </c>
      <c r="J1572" t="s">
        <v>1894</v>
      </c>
      <c r="K1572" s="3">
        <v>43276</v>
      </c>
      <c r="L1572" t="s">
        <v>1905</v>
      </c>
      <c r="M1572" t="s">
        <v>20</v>
      </c>
    </row>
    <row r="1573" spans="1:13" x14ac:dyDescent="0.3">
      <c r="A1573">
        <v>3.2</v>
      </c>
      <c r="B1573" t="s">
        <v>1906</v>
      </c>
      <c r="C1573" t="s">
        <v>1893</v>
      </c>
      <c r="D1573">
        <v>16168</v>
      </c>
      <c r="E1573" t="s">
        <v>12372</v>
      </c>
      <c r="F1573" t="s">
        <v>42</v>
      </c>
      <c r="G1573" t="s">
        <v>16</v>
      </c>
      <c r="H1573">
        <v>0</v>
      </c>
      <c r="I1573" t="s">
        <v>17</v>
      </c>
      <c r="J1573" t="s">
        <v>1894</v>
      </c>
      <c r="K1573" s="3">
        <v>43307</v>
      </c>
      <c r="L1573" t="s">
        <v>827</v>
      </c>
      <c r="M1573" t="s">
        <v>20</v>
      </c>
    </row>
    <row r="1574" spans="1:13" x14ac:dyDescent="0.3">
      <c r="A1574">
        <v>4.5</v>
      </c>
      <c r="B1574" t="s">
        <v>13065</v>
      </c>
      <c r="C1574" t="s">
        <v>1893</v>
      </c>
      <c r="D1574">
        <v>100</v>
      </c>
      <c r="E1574" t="s">
        <v>12303</v>
      </c>
      <c r="F1574" t="s">
        <v>42</v>
      </c>
      <c r="G1574" t="s">
        <v>16</v>
      </c>
      <c r="H1574">
        <v>0</v>
      </c>
      <c r="I1574" t="s">
        <v>17</v>
      </c>
      <c r="J1574" t="s">
        <v>1894</v>
      </c>
      <c r="K1574" s="3">
        <v>43229</v>
      </c>
      <c r="L1574" t="s">
        <v>1908</v>
      </c>
      <c r="M1574" t="s">
        <v>1909</v>
      </c>
    </row>
    <row r="1575" spans="1:13" x14ac:dyDescent="0.3">
      <c r="A1575">
        <v>4.5999999999999996</v>
      </c>
      <c r="B1575" t="s">
        <v>13066</v>
      </c>
      <c r="C1575" t="s">
        <v>1893</v>
      </c>
      <c r="D1575">
        <v>116079</v>
      </c>
      <c r="E1575" t="s">
        <v>12314</v>
      </c>
      <c r="F1575" t="s">
        <v>26</v>
      </c>
      <c r="G1575" t="s">
        <v>16</v>
      </c>
      <c r="H1575">
        <v>0</v>
      </c>
      <c r="I1575" t="s">
        <v>17</v>
      </c>
      <c r="J1575" t="s">
        <v>1894</v>
      </c>
      <c r="K1575" s="3">
        <v>43240</v>
      </c>
      <c r="L1575">
        <v>5.8</v>
      </c>
      <c r="M1575" t="s">
        <v>39</v>
      </c>
    </row>
    <row r="1576" spans="1:13" x14ac:dyDescent="0.3">
      <c r="A1576">
        <v>4.5999999999999996</v>
      </c>
      <c r="B1576" t="s">
        <v>13067</v>
      </c>
      <c r="C1576" t="s">
        <v>1893</v>
      </c>
      <c r="D1576">
        <v>815893</v>
      </c>
      <c r="E1576" t="s">
        <v>12600</v>
      </c>
      <c r="F1576" t="s">
        <v>55</v>
      </c>
      <c r="G1576" t="s">
        <v>16</v>
      </c>
      <c r="H1576">
        <v>0</v>
      </c>
      <c r="I1576" t="s">
        <v>17</v>
      </c>
      <c r="J1576" t="s">
        <v>1894</v>
      </c>
      <c r="K1576" s="3">
        <v>43281</v>
      </c>
      <c r="L1576">
        <v>4.9000000000000004</v>
      </c>
      <c r="M1576" t="s">
        <v>50</v>
      </c>
    </row>
    <row r="1577" spans="1:13" x14ac:dyDescent="0.3">
      <c r="A1577">
        <v>4.3</v>
      </c>
      <c r="B1577" t="s">
        <v>13068</v>
      </c>
      <c r="C1577" t="s">
        <v>1893</v>
      </c>
      <c r="D1577">
        <v>985</v>
      </c>
      <c r="E1577" t="s">
        <v>12256</v>
      </c>
      <c r="F1577" t="s">
        <v>22</v>
      </c>
      <c r="G1577" t="s">
        <v>16</v>
      </c>
      <c r="H1577">
        <v>0</v>
      </c>
      <c r="I1577" t="s">
        <v>17</v>
      </c>
      <c r="J1577" t="s">
        <v>1894</v>
      </c>
      <c r="K1577" s="3">
        <v>43251</v>
      </c>
      <c r="L1577">
        <v>3.7</v>
      </c>
      <c r="M1577" t="s">
        <v>289</v>
      </c>
    </row>
    <row r="1578" spans="1:13" x14ac:dyDescent="0.3">
      <c r="A1578">
        <v>3</v>
      </c>
      <c r="B1578" t="s">
        <v>1913</v>
      </c>
      <c r="C1578" t="s">
        <v>1893</v>
      </c>
      <c r="D1578">
        <v>4260</v>
      </c>
      <c r="E1578" t="s">
        <v>12794</v>
      </c>
      <c r="F1578" t="s">
        <v>26</v>
      </c>
      <c r="G1578" t="s">
        <v>16</v>
      </c>
      <c r="H1578">
        <v>0</v>
      </c>
      <c r="I1578" t="s">
        <v>17</v>
      </c>
      <c r="J1578" t="s">
        <v>1894</v>
      </c>
      <c r="K1578" s="3">
        <v>42955</v>
      </c>
      <c r="L1578">
        <v>6.1</v>
      </c>
      <c r="M1578" t="s">
        <v>93</v>
      </c>
    </row>
    <row r="1579" spans="1:13" x14ac:dyDescent="0.3">
      <c r="A1579">
        <v>4.4000000000000004</v>
      </c>
      <c r="B1579" t="s">
        <v>13069</v>
      </c>
      <c r="C1579" t="s">
        <v>1893</v>
      </c>
      <c r="D1579">
        <v>726074</v>
      </c>
      <c r="E1579" t="s">
        <v>12572</v>
      </c>
      <c r="F1579" t="s">
        <v>55</v>
      </c>
      <c r="G1579" t="s">
        <v>16</v>
      </c>
      <c r="H1579">
        <v>0</v>
      </c>
      <c r="I1579" t="s">
        <v>17</v>
      </c>
      <c r="J1579" t="s">
        <v>1894</v>
      </c>
      <c r="K1579" s="3">
        <v>43314</v>
      </c>
      <c r="L1579" t="s">
        <v>1915</v>
      </c>
      <c r="M1579" t="s">
        <v>36</v>
      </c>
    </row>
    <row r="1580" spans="1:13" x14ac:dyDescent="0.3">
      <c r="A1580">
        <v>4.4000000000000004</v>
      </c>
      <c r="B1580" t="s">
        <v>13070</v>
      </c>
      <c r="C1580" t="s">
        <v>1893</v>
      </c>
      <c r="D1580">
        <v>3829</v>
      </c>
      <c r="E1580" t="s">
        <v>12209</v>
      </c>
      <c r="F1580" t="s">
        <v>42</v>
      </c>
      <c r="G1580" t="s">
        <v>16</v>
      </c>
      <c r="H1580">
        <v>0</v>
      </c>
      <c r="I1580" t="s">
        <v>17</v>
      </c>
      <c r="J1580" t="s">
        <v>1894</v>
      </c>
      <c r="K1580" s="3">
        <v>43252</v>
      </c>
      <c r="L1580" t="s">
        <v>1917</v>
      </c>
      <c r="M1580" t="s">
        <v>50</v>
      </c>
    </row>
    <row r="1581" spans="1:13" x14ac:dyDescent="0.3">
      <c r="A1581">
        <v>4.3</v>
      </c>
      <c r="B1581" t="s">
        <v>1918</v>
      </c>
      <c r="C1581" t="s">
        <v>1893</v>
      </c>
      <c r="D1581">
        <v>33572</v>
      </c>
      <c r="E1581" t="s">
        <v>12194</v>
      </c>
      <c r="F1581" t="s">
        <v>42</v>
      </c>
      <c r="G1581" t="s">
        <v>16</v>
      </c>
      <c r="H1581">
        <v>0</v>
      </c>
      <c r="I1581" t="s">
        <v>17</v>
      </c>
      <c r="J1581" t="s">
        <v>1894</v>
      </c>
      <c r="K1581" s="3">
        <v>43314</v>
      </c>
      <c r="L1581" t="s">
        <v>1919</v>
      </c>
      <c r="M1581" t="s">
        <v>36</v>
      </c>
    </row>
    <row r="1582" spans="1:13" x14ac:dyDescent="0.3">
      <c r="A1582">
        <v>3.5</v>
      </c>
      <c r="B1582" t="s">
        <v>13071</v>
      </c>
      <c r="C1582" t="s">
        <v>1893</v>
      </c>
      <c r="D1582">
        <v>6145</v>
      </c>
      <c r="E1582" t="s">
        <v>12332</v>
      </c>
      <c r="F1582" t="s">
        <v>55</v>
      </c>
      <c r="G1582" t="s">
        <v>16</v>
      </c>
      <c r="H1582">
        <v>0</v>
      </c>
      <c r="I1582" t="s">
        <v>17</v>
      </c>
      <c r="J1582" t="s">
        <v>1894</v>
      </c>
      <c r="K1582" s="3">
        <v>42551</v>
      </c>
      <c r="L1582" t="s">
        <v>1921</v>
      </c>
      <c r="M1582" t="s">
        <v>143</v>
      </c>
    </row>
    <row r="1583" spans="1:13" x14ac:dyDescent="0.3">
      <c r="A1583">
        <v>4.3</v>
      </c>
      <c r="B1583" t="s">
        <v>13072</v>
      </c>
      <c r="C1583" t="s">
        <v>1893</v>
      </c>
      <c r="D1583">
        <v>34327</v>
      </c>
      <c r="E1583" t="s">
        <v>12631</v>
      </c>
      <c r="F1583" t="s">
        <v>26</v>
      </c>
      <c r="G1583" t="s">
        <v>16</v>
      </c>
      <c r="H1583">
        <v>0</v>
      </c>
      <c r="I1583" t="s">
        <v>17</v>
      </c>
      <c r="J1583" t="s">
        <v>1894</v>
      </c>
      <c r="K1583" s="3">
        <v>43298</v>
      </c>
      <c r="L1583" t="s">
        <v>118</v>
      </c>
      <c r="M1583" t="s">
        <v>53</v>
      </c>
    </row>
    <row r="1584" spans="1:13" x14ac:dyDescent="0.3">
      <c r="A1584">
        <v>4.5</v>
      </c>
      <c r="B1584" t="s">
        <v>13073</v>
      </c>
      <c r="C1584" t="s">
        <v>1893</v>
      </c>
      <c r="D1584">
        <v>7457</v>
      </c>
      <c r="E1584" t="s">
        <v>12332</v>
      </c>
      <c r="F1584" t="s">
        <v>42</v>
      </c>
      <c r="G1584" t="s">
        <v>16</v>
      </c>
      <c r="H1584">
        <v>0</v>
      </c>
      <c r="I1584" t="s">
        <v>30</v>
      </c>
      <c r="J1584" t="s">
        <v>1894</v>
      </c>
      <c r="K1584" s="3">
        <v>43315</v>
      </c>
      <c r="L1584" t="s">
        <v>1924</v>
      </c>
      <c r="M1584" t="s">
        <v>50</v>
      </c>
    </row>
    <row r="1585" spans="1:13" x14ac:dyDescent="0.3">
      <c r="A1585">
        <v>3.7</v>
      </c>
      <c r="B1585" t="s">
        <v>1925</v>
      </c>
      <c r="C1585" t="s">
        <v>1893</v>
      </c>
      <c r="D1585">
        <v>41941</v>
      </c>
      <c r="E1585" t="s">
        <v>12177</v>
      </c>
      <c r="F1585" t="s">
        <v>55</v>
      </c>
      <c r="G1585" t="s">
        <v>16</v>
      </c>
      <c r="H1585">
        <v>0</v>
      </c>
      <c r="I1585" t="s">
        <v>17</v>
      </c>
      <c r="J1585" t="s">
        <v>1894</v>
      </c>
      <c r="K1585" s="3">
        <v>43311</v>
      </c>
      <c r="L1585" t="s">
        <v>1926</v>
      </c>
      <c r="M1585" t="s">
        <v>36</v>
      </c>
    </row>
    <row r="1586" spans="1:13" x14ac:dyDescent="0.3">
      <c r="A1586">
        <v>4.5</v>
      </c>
      <c r="B1586" t="s">
        <v>1927</v>
      </c>
      <c r="C1586" t="s">
        <v>1893</v>
      </c>
      <c r="D1586">
        <v>82145</v>
      </c>
      <c r="E1586" t="s">
        <v>12299</v>
      </c>
      <c r="F1586" t="s">
        <v>29</v>
      </c>
      <c r="G1586" t="s">
        <v>16</v>
      </c>
      <c r="H1586">
        <v>0</v>
      </c>
      <c r="I1586" t="s">
        <v>17</v>
      </c>
      <c r="J1586" t="s">
        <v>1894</v>
      </c>
      <c r="K1586" s="3">
        <v>43286</v>
      </c>
      <c r="L1586" t="s">
        <v>1928</v>
      </c>
      <c r="M1586" t="s">
        <v>36</v>
      </c>
    </row>
    <row r="1587" spans="1:13" x14ac:dyDescent="0.3">
      <c r="A1587">
        <v>4.2</v>
      </c>
      <c r="B1587" t="s">
        <v>1929</v>
      </c>
      <c r="C1587" t="s">
        <v>1893</v>
      </c>
      <c r="D1587">
        <v>10944</v>
      </c>
      <c r="E1587" t="s">
        <v>12635</v>
      </c>
      <c r="F1587" t="s">
        <v>42</v>
      </c>
      <c r="G1587" t="s">
        <v>16</v>
      </c>
      <c r="H1587">
        <v>0</v>
      </c>
      <c r="I1587" t="s">
        <v>17</v>
      </c>
      <c r="J1587" t="s">
        <v>1894</v>
      </c>
      <c r="K1587" s="3">
        <v>43266</v>
      </c>
      <c r="L1587">
        <v>2</v>
      </c>
      <c r="M1587" t="s">
        <v>50</v>
      </c>
    </row>
    <row r="1588" spans="1:13" x14ac:dyDescent="0.3">
      <c r="A1588">
        <v>4.3</v>
      </c>
      <c r="B1588" t="s">
        <v>1930</v>
      </c>
      <c r="C1588" t="s">
        <v>1893</v>
      </c>
      <c r="D1588">
        <v>665</v>
      </c>
      <c r="E1588" t="s">
        <v>12556</v>
      </c>
      <c r="F1588" t="s">
        <v>22</v>
      </c>
      <c r="G1588" t="s">
        <v>16</v>
      </c>
      <c r="H1588">
        <v>0</v>
      </c>
      <c r="I1588" t="s">
        <v>17</v>
      </c>
      <c r="J1588" t="s">
        <v>1894</v>
      </c>
      <c r="K1588" s="3">
        <v>43316</v>
      </c>
      <c r="L1588">
        <v>2</v>
      </c>
      <c r="M1588" t="s">
        <v>39</v>
      </c>
    </row>
    <row r="1589" spans="1:13" x14ac:dyDescent="0.3">
      <c r="A1589">
        <v>4.5999999999999996</v>
      </c>
      <c r="B1589" t="s">
        <v>13074</v>
      </c>
      <c r="C1589" t="s">
        <v>1893</v>
      </c>
      <c r="D1589">
        <v>2167</v>
      </c>
      <c r="E1589" t="s">
        <v>12551</v>
      </c>
      <c r="F1589" t="s">
        <v>22</v>
      </c>
      <c r="G1589" t="s">
        <v>16</v>
      </c>
      <c r="H1589">
        <v>0</v>
      </c>
      <c r="I1589" t="s">
        <v>17</v>
      </c>
      <c r="J1589" t="s">
        <v>1894</v>
      </c>
      <c r="K1589" s="3">
        <v>43107</v>
      </c>
      <c r="L1589">
        <v>1</v>
      </c>
      <c r="M1589" t="s">
        <v>39</v>
      </c>
    </row>
    <row r="1590" spans="1:13" x14ac:dyDescent="0.3">
      <c r="A1590">
        <v>4.5</v>
      </c>
      <c r="B1590" t="s">
        <v>1932</v>
      </c>
      <c r="C1590" t="s">
        <v>1893</v>
      </c>
      <c r="D1590">
        <v>53652</v>
      </c>
      <c r="E1590" t="s">
        <v>12201</v>
      </c>
      <c r="F1590" t="s">
        <v>42</v>
      </c>
      <c r="G1590" t="s">
        <v>16</v>
      </c>
      <c r="H1590">
        <v>0</v>
      </c>
      <c r="I1590" t="s">
        <v>17</v>
      </c>
      <c r="J1590" t="s">
        <v>1894</v>
      </c>
      <c r="K1590" s="3">
        <v>43317</v>
      </c>
      <c r="L1590">
        <v>2.15</v>
      </c>
      <c r="M1590" t="s">
        <v>143</v>
      </c>
    </row>
    <row r="1591" spans="1:13" x14ac:dyDescent="0.3">
      <c r="A1591">
        <v>3.9</v>
      </c>
      <c r="B1591" t="s">
        <v>1933</v>
      </c>
      <c r="C1591" t="s">
        <v>1893</v>
      </c>
      <c r="D1591">
        <v>18961</v>
      </c>
      <c r="E1591" t="s">
        <v>12672</v>
      </c>
      <c r="F1591" t="s">
        <v>26</v>
      </c>
      <c r="G1591" t="s">
        <v>16</v>
      </c>
      <c r="H1591">
        <v>0</v>
      </c>
      <c r="I1591" t="s">
        <v>17</v>
      </c>
      <c r="J1591" t="s">
        <v>1894</v>
      </c>
      <c r="K1591" s="3">
        <v>42271</v>
      </c>
      <c r="L1591" t="s">
        <v>870</v>
      </c>
      <c r="M1591" t="s">
        <v>39</v>
      </c>
    </row>
    <row r="1592" spans="1:13" x14ac:dyDescent="0.3">
      <c r="A1592">
        <v>4.3</v>
      </c>
      <c r="B1592" t="s">
        <v>1934</v>
      </c>
      <c r="C1592" t="s">
        <v>1893</v>
      </c>
      <c r="D1592">
        <v>9412</v>
      </c>
      <c r="E1592" t="s">
        <v>13075</v>
      </c>
      <c r="F1592" t="s">
        <v>42</v>
      </c>
      <c r="G1592" t="s">
        <v>16</v>
      </c>
      <c r="H1592">
        <v>0</v>
      </c>
      <c r="I1592" t="s">
        <v>17</v>
      </c>
      <c r="J1592" t="s">
        <v>1894</v>
      </c>
      <c r="K1592" s="3">
        <v>42721</v>
      </c>
      <c r="L1592" t="s">
        <v>1935</v>
      </c>
      <c r="M1592" t="s">
        <v>20</v>
      </c>
    </row>
    <row r="1593" spans="1:13" x14ac:dyDescent="0.3">
      <c r="A1593">
        <v>3.3</v>
      </c>
      <c r="B1593" t="s">
        <v>13076</v>
      </c>
      <c r="C1593" t="s">
        <v>1893</v>
      </c>
      <c r="D1593">
        <v>9663</v>
      </c>
      <c r="E1593" t="s">
        <v>12175</v>
      </c>
      <c r="F1593" t="s">
        <v>42</v>
      </c>
      <c r="G1593" t="s">
        <v>16</v>
      </c>
      <c r="H1593">
        <v>0</v>
      </c>
      <c r="I1593" t="s">
        <v>17</v>
      </c>
      <c r="J1593" t="s">
        <v>1894</v>
      </c>
      <c r="K1593" s="3">
        <v>43297</v>
      </c>
      <c r="L1593" t="s">
        <v>1937</v>
      </c>
      <c r="M1593" t="s">
        <v>36</v>
      </c>
    </row>
    <row r="1594" spans="1:13" x14ac:dyDescent="0.3">
      <c r="A1594">
        <v>4.7</v>
      </c>
      <c r="B1594" t="s">
        <v>13077</v>
      </c>
      <c r="C1594" t="s">
        <v>1893</v>
      </c>
      <c r="D1594">
        <v>2225</v>
      </c>
      <c r="E1594" t="s">
        <v>12222</v>
      </c>
      <c r="F1594" t="s">
        <v>34</v>
      </c>
      <c r="G1594" t="s">
        <v>16</v>
      </c>
      <c r="H1594">
        <v>0</v>
      </c>
      <c r="I1594" t="s">
        <v>17</v>
      </c>
      <c r="J1594" t="s">
        <v>1894</v>
      </c>
      <c r="K1594" s="3">
        <v>43307</v>
      </c>
      <c r="L1594" t="s">
        <v>1230</v>
      </c>
      <c r="M1594" t="s">
        <v>20</v>
      </c>
    </row>
    <row r="1595" spans="1:13" x14ac:dyDescent="0.3">
      <c r="A1595">
        <v>4.2</v>
      </c>
      <c r="B1595" t="s">
        <v>13078</v>
      </c>
      <c r="C1595" t="s">
        <v>1893</v>
      </c>
      <c r="D1595">
        <v>23164</v>
      </c>
      <c r="E1595" t="s">
        <v>12616</v>
      </c>
      <c r="F1595" t="s">
        <v>42</v>
      </c>
      <c r="G1595" t="s">
        <v>16</v>
      </c>
      <c r="H1595">
        <v>0</v>
      </c>
      <c r="I1595" t="s">
        <v>222</v>
      </c>
      <c r="J1595" t="s">
        <v>1894</v>
      </c>
      <c r="K1595" s="3">
        <v>43305</v>
      </c>
      <c r="L1595">
        <v>2.6</v>
      </c>
      <c r="M1595" t="s">
        <v>143</v>
      </c>
    </row>
    <row r="1596" spans="1:13" x14ac:dyDescent="0.3">
      <c r="A1596">
        <v>3.2</v>
      </c>
      <c r="B1596" t="s">
        <v>13079</v>
      </c>
      <c r="C1596" t="s">
        <v>1893</v>
      </c>
      <c r="D1596">
        <v>3031</v>
      </c>
      <c r="E1596" t="s">
        <v>12195</v>
      </c>
      <c r="F1596" t="s">
        <v>42</v>
      </c>
      <c r="G1596" t="s">
        <v>16</v>
      </c>
      <c r="H1596">
        <v>0</v>
      </c>
      <c r="I1596" t="s">
        <v>17</v>
      </c>
      <c r="J1596" t="s">
        <v>1894</v>
      </c>
      <c r="K1596" s="3">
        <v>43284</v>
      </c>
      <c r="L1596" t="s">
        <v>1941</v>
      </c>
      <c r="M1596" t="s">
        <v>53</v>
      </c>
    </row>
    <row r="1597" spans="1:13" x14ac:dyDescent="0.3">
      <c r="A1597">
        <v>4.4000000000000004</v>
      </c>
      <c r="B1597" t="s">
        <v>1942</v>
      </c>
      <c r="C1597" t="s">
        <v>1893</v>
      </c>
      <c r="D1597">
        <v>95557</v>
      </c>
      <c r="E1597" t="s">
        <v>12256</v>
      </c>
      <c r="F1597" t="s">
        <v>55</v>
      </c>
      <c r="G1597" t="s">
        <v>16</v>
      </c>
      <c r="H1597">
        <v>0</v>
      </c>
      <c r="I1597" t="s">
        <v>17</v>
      </c>
      <c r="J1597" t="s">
        <v>1894</v>
      </c>
      <c r="K1597" s="3">
        <v>43304</v>
      </c>
      <c r="L1597" t="s">
        <v>1943</v>
      </c>
      <c r="M1597" t="s">
        <v>20</v>
      </c>
    </row>
    <row r="1598" spans="1:13" x14ac:dyDescent="0.3">
      <c r="A1598">
        <v>3.5</v>
      </c>
      <c r="B1598" t="s">
        <v>13080</v>
      </c>
      <c r="C1598" t="s">
        <v>1893</v>
      </c>
      <c r="D1598">
        <v>7869</v>
      </c>
      <c r="E1598" t="s">
        <v>12192</v>
      </c>
      <c r="F1598" t="s">
        <v>42</v>
      </c>
      <c r="G1598" t="s">
        <v>16</v>
      </c>
      <c r="H1598">
        <v>0</v>
      </c>
      <c r="I1598" t="s">
        <v>17</v>
      </c>
      <c r="J1598" t="s">
        <v>1894</v>
      </c>
      <c r="K1598" s="3">
        <v>43313</v>
      </c>
      <c r="L1598" t="s">
        <v>1945</v>
      </c>
      <c r="M1598" t="s">
        <v>36</v>
      </c>
    </row>
    <row r="1599" spans="1:13" x14ac:dyDescent="0.3">
      <c r="A1599">
        <v>3.7</v>
      </c>
      <c r="B1599" t="s">
        <v>13081</v>
      </c>
      <c r="C1599" t="s">
        <v>1893</v>
      </c>
      <c r="D1599">
        <v>4212</v>
      </c>
      <c r="E1599" t="s">
        <v>12191</v>
      </c>
      <c r="F1599" t="s">
        <v>42</v>
      </c>
      <c r="G1599" t="s">
        <v>16</v>
      </c>
      <c r="H1599">
        <v>0</v>
      </c>
      <c r="I1599" t="s">
        <v>17</v>
      </c>
      <c r="J1599" t="s">
        <v>1894</v>
      </c>
      <c r="K1599" s="3">
        <v>43306</v>
      </c>
      <c r="L1599" t="s">
        <v>359</v>
      </c>
      <c r="M1599" t="s">
        <v>39</v>
      </c>
    </row>
    <row r="1600" spans="1:13" x14ac:dyDescent="0.3">
      <c r="A1600">
        <v>3.8</v>
      </c>
      <c r="B1600" t="s">
        <v>1947</v>
      </c>
      <c r="C1600" t="s">
        <v>1893</v>
      </c>
      <c r="D1600">
        <v>17368</v>
      </c>
      <c r="E1600" t="s">
        <v>12177</v>
      </c>
      <c r="F1600" t="s">
        <v>55</v>
      </c>
      <c r="G1600" t="s">
        <v>16</v>
      </c>
      <c r="H1600">
        <v>0</v>
      </c>
      <c r="I1600" t="s">
        <v>17</v>
      </c>
      <c r="J1600" t="s">
        <v>1894</v>
      </c>
      <c r="K1600" s="3">
        <v>43278</v>
      </c>
      <c r="L1600" t="s">
        <v>1948</v>
      </c>
      <c r="M1600" t="s">
        <v>53</v>
      </c>
    </row>
    <row r="1601" spans="1:13" x14ac:dyDescent="0.3">
      <c r="A1601">
        <v>3.8</v>
      </c>
      <c r="B1601" t="s">
        <v>13082</v>
      </c>
      <c r="C1601" t="s">
        <v>1893</v>
      </c>
      <c r="D1601">
        <v>6554</v>
      </c>
      <c r="E1601" t="s">
        <v>12699</v>
      </c>
      <c r="F1601" t="s">
        <v>22</v>
      </c>
      <c r="G1601" t="s">
        <v>16</v>
      </c>
      <c r="H1601">
        <v>0</v>
      </c>
      <c r="I1601" t="s">
        <v>30</v>
      </c>
      <c r="J1601" t="s">
        <v>1894</v>
      </c>
      <c r="K1601" s="3">
        <v>43271</v>
      </c>
      <c r="L1601" t="s">
        <v>1950</v>
      </c>
      <c r="M1601" t="s">
        <v>50</v>
      </c>
    </row>
    <row r="1602" spans="1:13" x14ac:dyDescent="0.3">
      <c r="A1602">
        <v>3.7</v>
      </c>
      <c r="B1602" t="s">
        <v>13083</v>
      </c>
      <c r="C1602" t="s">
        <v>1893</v>
      </c>
      <c r="D1602">
        <v>33264</v>
      </c>
      <c r="E1602" t="s">
        <v>12270</v>
      </c>
      <c r="F1602" t="s">
        <v>55</v>
      </c>
      <c r="G1602" t="s">
        <v>16</v>
      </c>
      <c r="H1602">
        <v>0</v>
      </c>
      <c r="I1602" t="s">
        <v>17</v>
      </c>
      <c r="J1602" t="s">
        <v>1894</v>
      </c>
      <c r="K1602" s="3">
        <v>43266</v>
      </c>
      <c r="L1602" t="s">
        <v>1952</v>
      </c>
      <c r="M1602" t="s">
        <v>53</v>
      </c>
    </row>
    <row r="1603" spans="1:13" x14ac:dyDescent="0.3">
      <c r="A1603">
        <v>4.5999999999999996</v>
      </c>
      <c r="B1603" t="s">
        <v>13084</v>
      </c>
      <c r="C1603" t="s">
        <v>1893</v>
      </c>
      <c r="D1603">
        <v>34782</v>
      </c>
      <c r="E1603" t="s">
        <v>12190</v>
      </c>
      <c r="F1603" t="s">
        <v>42</v>
      </c>
      <c r="G1603" t="s">
        <v>16</v>
      </c>
      <c r="H1603">
        <v>0</v>
      </c>
      <c r="I1603" t="s">
        <v>17</v>
      </c>
      <c r="J1603" t="s">
        <v>1894</v>
      </c>
      <c r="K1603" s="3">
        <v>43273</v>
      </c>
      <c r="L1603" t="s">
        <v>1484</v>
      </c>
      <c r="M1603" t="s">
        <v>334</v>
      </c>
    </row>
    <row r="1604" spans="1:13" x14ac:dyDescent="0.3">
      <c r="A1604">
        <v>4</v>
      </c>
      <c r="B1604" t="s">
        <v>13085</v>
      </c>
      <c r="C1604" t="s">
        <v>1893</v>
      </c>
      <c r="D1604">
        <v>6676</v>
      </c>
      <c r="E1604" t="s">
        <v>12525</v>
      </c>
      <c r="F1604" t="s">
        <v>42</v>
      </c>
      <c r="G1604" t="s">
        <v>16</v>
      </c>
      <c r="H1604">
        <v>0</v>
      </c>
      <c r="I1604" t="s">
        <v>17</v>
      </c>
      <c r="J1604" t="s">
        <v>1894</v>
      </c>
      <c r="K1604" s="3">
        <v>43152</v>
      </c>
      <c r="L1604">
        <v>3</v>
      </c>
      <c r="M1604" t="s">
        <v>32</v>
      </c>
    </row>
    <row r="1605" spans="1:13" x14ac:dyDescent="0.3">
      <c r="A1605">
        <v>3.6</v>
      </c>
      <c r="B1605" t="s">
        <v>1955</v>
      </c>
      <c r="C1605" t="s">
        <v>1893</v>
      </c>
      <c r="D1605">
        <v>1067</v>
      </c>
      <c r="E1605" t="s">
        <v>31</v>
      </c>
      <c r="F1605" t="s">
        <v>34</v>
      </c>
      <c r="G1605" t="s">
        <v>16</v>
      </c>
      <c r="H1605">
        <v>0</v>
      </c>
      <c r="I1605" t="s">
        <v>17</v>
      </c>
      <c r="J1605" t="s">
        <v>1894</v>
      </c>
      <c r="K1605" s="3">
        <v>43179</v>
      </c>
      <c r="L1605" t="s">
        <v>1956</v>
      </c>
      <c r="M1605" t="s">
        <v>50</v>
      </c>
    </row>
    <row r="1606" spans="1:13" x14ac:dyDescent="0.3">
      <c r="A1606">
        <v>3.8</v>
      </c>
      <c r="B1606" t="s">
        <v>13086</v>
      </c>
      <c r="C1606" t="s">
        <v>1893</v>
      </c>
      <c r="D1606">
        <v>1797</v>
      </c>
      <c r="E1606" t="s">
        <v>12346</v>
      </c>
      <c r="F1606" t="s">
        <v>34</v>
      </c>
      <c r="G1606" t="s">
        <v>16</v>
      </c>
      <c r="H1606">
        <v>0</v>
      </c>
      <c r="I1606" t="s">
        <v>17</v>
      </c>
      <c r="J1606" t="s">
        <v>1894</v>
      </c>
      <c r="K1606" s="3">
        <v>42640</v>
      </c>
      <c r="L1606">
        <v>2</v>
      </c>
      <c r="M1606" t="s">
        <v>334</v>
      </c>
    </row>
    <row r="1607" spans="1:13" x14ac:dyDescent="0.3">
      <c r="A1607">
        <v>4.0999999999999996</v>
      </c>
      <c r="B1607" t="s">
        <v>1958</v>
      </c>
      <c r="C1607" t="s">
        <v>1893</v>
      </c>
      <c r="D1607">
        <v>367505</v>
      </c>
      <c r="E1607" t="s">
        <v>31</v>
      </c>
      <c r="F1607" t="s">
        <v>55</v>
      </c>
      <c r="G1607" t="s">
        <v>16</v>
      </c>
      <c r="H1607">
        <v>0</v>
      </c>
      <c r="I1607" t="s">
        <v>17</v>
      </c>
      <c r="J1607" t="s">
        <v>1894</v>
      </c>
      <c r="K1607" s="3">
        <v>43306</v>
      </c>
      <c r="L1607" t="s">
        <v>31</v>
      </c>
      <c r="M1607" t="s">
        <v>31</v>
      </c>
    </row>
    <row r="1608" spans="1:13" x14ac:dyDescent="0.3">
      <c r="A1608">
        <v>4.7</v>
      </c>
      <c r="B1608" t="s">
        <v>13087</v>
      </c>
      <c r="C1608" t="s">
        <v>1893</v>
      </c>
      <c r="D1608">
        <v>20304</v>
      </c>
      <c r="E1608" t="s">
        <v>12219</v>
      </c>
      <c r="F1608" t="s">
        <v>22</v>
      </c>
      <c r="G1608" t="s">
        <v>16</v>
      </c>
      <c r="H1608">
        <v>0</v>
      </c>
      <c r="I1608" t="s">
        <v>17</v>
      </c>
      <c r="J1608" t="s">
        <v>1894</v>
      </c>
      <c r="K1608" s="3">
        <v>43312</v>
      </c>
      <c r="L1608">
        <v>4.3499999999999996</v>
      </c>
      <c r="M1608" t="s">
        <v>20</v>
      </c>
    </row>
    <row r="1609" spans="1:13" x14ac:dyDescent="0.3">
      <c r="A1609">
        <v>3.9</v>
      </c>
      <c r="B1609" t="s">
        <v>1960</v>
      </c>
      <c r="C1609" t="s">
        <v>1893</v>
      </c>
      <c r="D1609">
        <v>7376</v>
      </c>
      <c r="E1609" t="s">
        <v>12175</v>
      </c>
      <c r="F1609" t="s">
        <v>42</v>
      </c>
      <c r="G1609" t="s">
        <v>16</v>
      </c>
      <c r="H1609">
        <v>0</v>
      </c>
      <c r="I1609" t="s">
        <v>17</v>
      </c>
      <c r="J1609" t="s">
        <v>1894</v>
      </c>
      <c r="K1609" s="3">
        <v>43111</v>
      </c>
      <c r="L1609" t="s">
        <v>1961</v>
      </c>
      <c r="M1609" t="s">
        <v>50</v>
      </c>
    </row>
    <row r="1610" spans="1:13" x14ac:dyDescent="0.3">
      <c r="A1610">
        <v>4.0999999999999996</v>
      </c>
      <c r="B1610" t="s">
        <v>13088</v>
      </c>
      <c r="C1610" t="s">
        <v>1893</v>
      </c>
      <c r="D1610">
        <v>49147</v>
      </c>
      <c r="E1610" t="s">
        <v>12332</v>
      </c>
      <c r="F1610" t="s">
        <v>42</v>
      </c>
      <c r="G1610" t="s">
        <v>16</v>
      </c>
      <c r="H1610">
        <v>0</v>
      </c>
      <c r="I1610" t="s">
        <v>17</v>
      </c>
      <c r="J1610" t="s">
        <v>1894</v>
      </c>
      <c r="K1610" s="3">
        <v>43227</v>
      </c>
      <c r="L1610" t="s">
        <v>1390</v>
      </c>
      <c r="M1610" t="s">
        <v>50</v>
      </c>
    </row>
    <row r="1611" spans="1:13" x14ac:dyDescent="0.3">
      <c r="A1611">
        <v>4.5999999999999996</v>
      </c>
      <c r="B1611" t="s">
        <v>13089</v>
      </c>
      <c r="C1611" t="s">
        <v>1893</v>
      </c>
      <c r="D1611">
        <v>69177</v>
      </c>
      <c r="E1611" t="s">
        <v>12222</v>
      </c>
      <c r="F1611" t="s">
        <v>42</v>
      </c>
      <c r="G1611" t="s">
        <v>16</v>
      </c>
      <c r="H1611">
        <v>0</v>
      </c>
      <c r="I1611" t="s">
        <v>30</v>
      </c>
      <c r="J1611" t="s">
        <v>1894</v>
      </c>
      <c r="K1611" s="3">
        <v>42949</v>
      </c>
      <c r="L1611" t="s">
        <v>1964</v>
      </c>
      <c r="M1611" t="s">
        <v>36</v>
      </c>
    </row>
    <row r="1612" spans="1:13" x14ac:dyDescent="0.3">
      <c r="A1612">
        <v>4.2</v>
      </c>
      <c r="B1612" t="s">
        <v>13090</v>
      </c>
      <c r="C1612" t="s">
        <v>1893</v>
      </c>
      <c r="D1612">
        <v>3448</v>
      </c>
      <c r="E1612" t="s">
        <v>12332</v>
      </c>
      <c r="F1612" t="s">
        <v>34</v>
      </c>
      <c r="G1612" t="s">
        <v>16</v>
      </c>
      <c r="H1612">
        <v>0</v>
      </c>
      <c r="I1612" t="s">
        <v>17</v>
      </c>
      <c r="J1612" t="s">
        <v>1894</v>
      </c>
      <c r="K1612" s="3">
        <v>43290</v>
      </c>
      <c r="L1612" t="s">
        <v>1966</v>
      </c>
      <c r="M1612" t="s">
        <v>20</v>
      </c>
    </row>
    <row r="1613" spans="1:13" x14ac:dyDescent="0.3">
      <c r="A1613">
        <v>3.6</v>
      </c>
      <c r="B1613" t="s">
        <v>1955</v>
      </c>
      <c r="C1613" t="s">
        <v>1893</v>
      </c>
      <c r="D1613">
        <v>1067</v>
      </c>
      <c r="E1613" t="s">
        <v>31</v>
      </c>
      <c r="F1613" t="s">
        <v>34</v>
      </c>
      <c r="G1613" t="s">
        <v>16</v>
      </c>
      <c r="H1613">
        <v>0</v>
      </c>
      <c r="I1613" t="s">
        <v>17</v>
      </c>
      <c r="J1613" t="s">
        <v>1894</v>
      </c>
      <c r="K1613" s="3">
        <v>43179</v>
      </c>
      <c r="L1613" t="s">
        <v>1956</v>
      </c>
      <c r="M1613" t="s">
        <v>50</v>
      </c>
    </row>
    <row r="1614" spans="1:13" x14ac:dyDescent="0.3">
      <c r="A1614">
        <v>4.5999999999999996</v>
      </c>
      <c r="B1614" t="s">
        <v>1967</v>
      </c>
      <c r="C1614" t="s">
        <v>1893</v>
      </c>
      <c r="D1614">
        <v>39724</v>
      </c>
      <c r="E1614" t="s">
        <v>31</v>
      </c>
      <c r="F1614" t="s">
        <v>42</v>
      </c>
      <c r="G1614" t="s">
        <v>16</v>
      </c>
      <c r="H1614">
        <v>0</v>
      </c>
      <c r="I1614" t="s">
        <v>17</v>
      </c>
      <c r="J1614" t="s">
        <v>1894</v>
      </c>
      <c r="K1614" s="3">
        <v>43280</v>
      </c>
      <c r="L1614" t="s">
        <v>31</v>
      </c>
      <c r="M1614" t="s">
        <v>31</v>
      </c>
    </row>
    <row r="1615" spans="1:13" x14ac:dyDescent="0.3">
      <c r="A1615">
        <v>4.2</v>
      </c>
      <c r="B1615" t="s">
        <v>13091</v>
      </c>
      <c r="C1615" t="s">
        <v>1893</v>
      </c>
      <c r="D1615">
        <v>3788</v>
      </c>
      <c r="E1615" t="s">
        <v>12516</v>
      </c>
      <c r="F1615" t="s">
        <v>42</v>
      </c>
      <c r="G1615" t="s">
        <v>16</v>
      </c>
      <c r="H1615">
        <v>0</v>
      </c>
      <c r="I1615" t="s">
        <v>17</v>
      </c>
      <c r="J1615" t="s">
        <v>1894</v>
      </c>
      <c r="K1615" s="3">
        <v>43305</v>
      </c>
      <c r="L1615" t="s">
        <v>1969</v>
      </c>
      <c r="M1615" t="s">
        <v>143</v>
      </c>
    </row>
    <row r="1616" spans="1:13" x14ac:dyDescent="0.3">
      <c r="A1616">
        <v>4.4000000000000004</v>
      </c>
      <c r="B1616" t="s">
        <v>13092</v>
      </c>
      <c r="C1616" t="s">
        <v>1893</v>
      </c>
      <c r="D1616">
        <v>95736</v>
      </c>
      <c r="E1616" t="s">
        <v>31</v>
      </c>
      <c r="F1616" t="s">
        <v>55</v>
      </c>
      <c r="G1616" t="s">
        <v>16</v>
      </c>
      <c r="H1616">
        <v>0</v>
      </c>
      <c r="I1616" t="s">
        <v>17</v>
      </c>
      <c r="J1616" t="s">
        <v>1894</v>
      </c>
      <c r="K1616" s="3">
        <v>43311</v>
      </c>
      <c r="L1616" t="s">
        <v>31</v>
      </c>
      <c r="M1616" t="s">
        <v>31</v>
      </c>
    </row>
    <row r="1617" spans="1:13" x14ac:dyDescent="0.3">
      <c r="A1617">
        <v>4.5999999999999996</v>
      </c>
      <c r="B1617" t="s">
        <v>13093</v>
      </c>
      <c r="C1617" t="s">
        <v>1893</v>
      </c>
      <c r="D1617">
        <v>1658</v>
      </c>
      <c r="E1617" t="s">
        <v>12732</v>
      </c>
      <c r="F1617" t="s">
        <v>34</v>
      </c>
      <c r="G1617" t="s">
        <v>16</v>
      </c>
      <c r="H1617">
        <v>0</v>
      </c>
      <c r="I1617" t="s">
        <v>17</v>
      </c>
      <c r="J1617" t="s">
        <v>1894</v>
      </c>
      <c r="K1617" s="3">
        <v>43312</v>
      </c>
      <c r="L1617" t="s">
        <v>1972</v>
      </c>
      <c r="M1617" t="s">
        <v>36</v>
      </c>
    </row>
    <row r="1618" spans="1:13" x14ac:dyDescent="0.3">
      <c r="A1618">
        <v>4.7</v>
      </c>
      <c r="B1618" t="s">
        <v>13087</v>
      </c>
      <c r="C1618" t="s">
        <v>1893</v>
      </c>
      <c r="D1618">
        <v>20304</v>
      </c>
      <c r="E1618" t="s">
        <v>12219</v>
      </c>
      <c r="F1618" t="s">
        <v>22</v>
      </c>
      <c r="G1618" t="s">
        <v>16</v>
      </c>
      <c r="H1618">
        <v>0</v>
      </c>
      <c r="I1618" t="s">
        <v>17</v>
      </c>
      <c r="J1618" t="s">
        <v>1894</v>
      </c>
      <c r="K1618" s="3">
        <v>43312</v>
      </c>
      <c r="L1618">
        <v>4.3499999999999996</v>
      </c>
      <c r="M1618" t="s">
        <v>20</v>
      </c>
    </row>
    <row r="1619" spans="1:13" x14ac:dyDescent="0.3">
      <c r="A1619">
        <v>4.0999999999999996</v>
      </c>
      <c r="B1619" t="s">
        <v>13094</v>
      </c>
      <c r="C1619" t="s">
        <v>1893</v>
      </c>
      <c r="D1619">
        <v>3309</v>
      </c>
      <c r="E1619" t="s">
        <v>12332</v>
      </c>
      <c r="F1619" t="s">
        <v>22</v>
      </c>
      <c r="G1619" t="s">
        <v>16</v>
      </c>
      <c r="H1619">
        <v>0</v>
      </c>
      <c r="I1619" t="s">
        <v>17</v>
      </c>
      <c r="J1619" t="s">
        <v>1894</v>
      </c>
      <c r="K1619" s="3">
        <v>43317</v>
      </c>
      <c r="L1619">
        <v>10</v>
      </c>
      <c r="M1619" t="s">
        <v>53</v>
      </c>
    </row>
    <row r="1620" spans="1:13" x14ac:dyDescent="0.3">
      <c r="A1620">
        <v>3.9</v>
      </c>
      <c r="B1620" t="s">
        <v>1974</v>
      </c>
      <c r="C1620" t="s">
        <v>1893</v>
      </c>
      <c r="D1620">
        <v>987</v>
      </c>
      <c r="E1620" t="s">
        <v>12285</v>
      </c>
      <c r="F1620" t="s">
        <v>15</v>
      </c>
      <c r="G1620" t="s">
        <v>16</v>
      </c>
      <c r="H1620">
        <v>0</v>
      </c>
      <c r="I1620" t="s">
        <v>17</v>
      </c>
      <c r="J1620" t="s">
        <v>1894</v>
      </c>
      <c r="K1620" s="3">
        <v>42976</v>
      </c>
      <c r="L1620" t="s">
        <v>1361</v>
      </c>
      <c r="M1620" t="s">
        <v>53</v>
      </c>
    </row>
    <row r="1621" spans="1:13" x14ac:dyDescent="0.3">
      <c r="A1621">
        <v>4</v>
      </c>
      <c r="B1621" t="s">
        <v>13095</v>
      </c>
      <c r="C1621" t="s">
        <v>1893</v>
      </c>
      <c r="D1621">
        <v>5208</v>
      </c>
      <c r="E1621" t="s">
        <v>12285</v>
      </c>
      <c r="F1621" t="s">
        <v>34</v>
      </c>
      <c r="G1621" t="s">
        <v>16</v>
      </c>
      <c r="H1621">
        <v>0</v>
      </c>
      <c r="I1621" t="s">
        <v>30</v>
      </c>
      <c r="J1621" t="s">
        <v>1894</v>
      </c>
      <c r="K1621" s="3">
        <v>43062</v>
      </c>
      <c r="L1621">
        <v>1.37</v>
      </c>
      <c r="M1621" t="s">
        <v>53</v>
      </c>
    </row>
    <row r="1622" spans="1:13" x14ac:dyDescent="0.3">
      <c r="A1622">
        <v>4.0999999999999996</v>
      </c>
      <c r="B1622" t="s">
        <v>1976</v>
      </c>
      <c r="C1622" t="s">
        <v>1893</v>
      </c>
      <c r="D1622">
        <v>78298</v>
      </c>
      <c r="E1622" t="s">
        <v>12184</v>
      </c>
      <c r="F1622" t="s">
        <v>26</v>
      </c>
      <c r="G1622" t="s">
        <v>16</v>
      </c>
      <c r="H1622">
        <v>0</v>
      </c>
      <c r="I1622" t="s">
        <v>17</v>
      </c>
      <c r="J1622" t="s">
        <v>1894</v>
      </c>
      <c r="K1622" s="3">
        <v>43314</v>
      </c>
      <c r="L1622" t="s">
        <v>1977</v>
      </c>
      <c r="M1622" t="s">
        <v>50</v>
      </c>
    </row>
    <row r="1623" spans="1:13" x14ac:dyDescent="0.3">
      <c r="A1623">
        <v>4.5999999999999996</v>
      </c>
      <c r="B1623" t="s">
        <v>13084</v>
      </c>
      <c r="C1623" t="s">
        <v>1893</v>
      </c>
      <c r="D1623">
        <v>34802</v>
      </c>
      <c r="E1623" t="s">
        <v>12190</v>
      </c>
      <c r="F1623" t="s">
        <v>42</v>
      </c>
      <c r="G1623" t="s">
        <v>16</v>
      </c>
      <c r="H1623">
        <v>0</v>
      </c>
      <c r="I1623" t="s">
        <v>17</v>
      </c>
      <c r="J1623" t="s">
        <v>1894</v>
      </c>
      <c r="K1623" s="3">
        <v>43273</v>
      </c>
      <c r="L1623" t="s">
        <v>1484</v>
      </c>
      <c r="M1623" t="s">
        <v>334</v>
      </c>
    </row>
    <row r="1624" spans="1:13" x14ac:dyDescent="0.3">
      <c r="A1624">
        <v>4.0999999999999996</v>
      </c>
      <c r="B1624" t="s">
        <v>13096</v>
      </c>
      <c r="C1624" t="s">
        <v>1893</v>
      </c>
      <c r="D1624">
        <v>6808</v>
      </c>
      <c r="E1624" t="s">
        <v>12190</v>
      </c>
      <c r="F1624" t="s">
        <v>22</v>
      </c>
      <c r="G1624" t="s">
        <v>16</v>
      </c>
      <c r="H1624">
        <v>0</v>
      </c>
      <c r="I1624" t="s">
        <v>30</v>
      </c>
      <c r="J1624" t="s">
        <v>1894</v>
      </c>
      <c r="K1624" s="3">
        <v>42891</v>
      </c>
      <c r="L1624" t="s">
        <v>649</v>
      </c>
      <c r="M1624" t="s">
        <v>50</v>
      </c>
    </row>
    <row r="1625" spans="1:13" x14ac:dyDescent="0.3">
      <c r="A1625">
        <v>4.0999999999999996</v>
      </c>
      <c r="B1625" t="s">
        <v>13097</v>
      </c>
      <c r="C1625" t="s">
        <v>1893</v>
      </c>
      <c r="D1625">
        <v>12452</v>
      </c>
      <c r="E1625" t="s">
        <v>31</v>
      </c>
      <c r="F1625" t="s">
        <v>22</v>
      </c>
      <c r="G1625" t="s">
        <v>16</v>
      </c>
      <c r="H1625">
        <v>0</v>
      </c>
      <c r="I1625" t="s">
        <v>17</v>
      </c>
      <c r="J1625" t="s">
        <v>1894</v>
      </c>
      <c r="K1625" s="3">
        <v>42761</v>
      </c>
      <c r="L1625" t="s">
        <v>31</v>
      </c>
      <c r="M1625" t="s">
        <v>31</v>
      </c>
    </row>
    <row r="1626" spans="1:13" x14ac:dyDescent="0.3">
      <c r="A1626">
        <v>4.0999999999999996</v>
      </c>
      <c r="B1626" t="s">
        <v>1980</v>
      </c>
      <c r="C1626" t="s">
        <v>1893</v>
      </c>
      <c r="D1626">
        <v>360</v>
      </c>
      <c r="E1626" t="s">
        <v>12213</v>
      </c>
      <c r="F1626" t="s">
        <v>15</v>
      </c>
      <c r="G1626" t="s">
        <v>16</v>
      </c>
      <c r="H1626">
        <v>0</v>
      </c>
      <c r="I1626" t="s">
        <v>17</v>
      </c>
      <c r="J1626" t="s">
        <v>1894</v>
      </c>
      <c r="K1626" s="3">
        <v>41759</v>
      </c>
      <c r="L1626" t="s">
        <v>1981</v>
      </c>
      <c r="M1626" t="s">
        <v>122</v>
      </c>
    </row>
    <row r="1627" spans="1:13" x14ac:dyDescent="0.3">
      <c r="A1627">
        <v>4.4000000000000004</v>
      </c>
      <c r="B1627" t="s">
        <v>1982</v>
      </c>
      <c r="C1627" t="s">
        <v>1893</v>
      </c>
      <c r="D1627">
        <v>16637</v>
      </c>
      <c r="E1627" t="s">
        <v>12223</v>
      </c>
      <c r="F1627" t="s">
        <v>42</v>
      </c>
      <c r="G1627" t="s">
        <v>16</v>
      </c>
      <c r="H1627">
        <v>0</v>
      </c>
      <c r="I1627" t="s">
        <v>17</v>
      </c>
      <c r="J1627" t="s">
        <v>1894</v>
      </c>
      <c r="K1627" s="3">
        <v>42904</v>
      </c>
      <c r="L1627">
        <v>1.8</v>
      </c>
      <c r="M1627" t="s">
        <v>39</v>
      </c>
    </row>
    <row r="1628" spans="1:13" x14ac:dyDescent="0.3">
      <c r="A1628">
        <v>3.8</v>
      </c>
      <c r="B1628" t="s">
        <v>13086</v>
      </c>
      <c r="C1628" t="s">
        <v>1893</v>
      </c>
      <c r="D1628">
        <v>1797</v>
      </c>
      <c r="E1628" t="s">
        <v>12346</v>
      </c>
      <c r="F1628" t="s">
        <v>34</v>
      </c>
      <c r="G1628" t="s">
        <v>16</v>
      </c>
      <c r="H1628">
        <v>0</v>
      </c>
      <c r="I1628" t="s">
        <v>17</v>
      </c>
      <c r="J1628" t="s">
        <v>1894</v>
      </c>
      <c r="K1628" s="3">
        <v>42640</v>
      </c>
      <c r="L1628">
        <v>2</v>
      </c>
      <c r="M1628" t="s">
        <v>334</v>
      </c>
    </row>
    <row r="1629" spans="1:13" x14ac:dyDescent="0.3">
      <c r="A1629">
        <v>4.3</v>
      </c>
      <c r="B1629" t="s">
        <v>1983</v>
      </c>
      <c r="C1629" t="s">
        <v>1893</v>
      </c>
      <c r="D1629">
        <v>95904</v>
      </c>
      <c r="E1629" t="s">
        <v>12185</v>
      </c>
      <c r="F1629" t="s">
        <v>55</v>
      </c>
      <c r="G1629" t="s">
        <v>16</v>
      </c>
      <c r="H1629">
        <v>0</v>
      </c>
      <c r="I1629" t="s">
        <v>17</v>
      </c>
      <c r="J1629" t="s">
        <v>1894</v>
      </c>
      <c r="K1629" s="3">
        <v>43311</v>
      </c>
      <c r="L1629" t="s">
        <v>467</v>
      </c>
      <c r="M1629" t="s">
        <v>50</v>
      </c>
    </row>
    <row r="1630" spans="1:13" x14ac:dyDescent="0.3">
      <c r="A1630">
        <v>4.0999999999999996</v>
      </c>
      <c r="B1630" t="s">
        <v>13096</v>
      </c>
      <c r="C1630" t="s">
        <v>1893</v>
      </c>
      <c r="D1630">
        <v>6808</v>
      </c>
      <c r="E1630" t="s">
        <v>12190</v>
      </c>
      <c r="F1630" t="s">
        <v>22</v>
      </c>
      <c r="G1630" t="s">
        <v>16</v>
      </c>
      <c r="H1630">
        <v>0</v>
      </c>
      <c r="I1630" t="s">
        <v>30</v>
      </c>
      <c r="J1630" t="s">
        <v>1894</v>
      </c>
      <c r="K1630" s="3">
        <v>42891</v>
      </c>
      <c r="L1630" t="s">
        <v>649</v>
      </c>
      <c r="M1630" t="s">
        <v>50</v>
      </c>
    </row>
    <row r="1631" spans="1:13" x14ac:dyDescent="0.3">
      <c r="A1631">
        <v>4.0999999999999996</v>
      </c>
      <c r="B1631" t="s">
        <v>13097</v>
      </c>
      <c r="C1631" t="s">
        <v>1893</v>
      </c>
      <c r="D1631">
        <v>12452</v>
      </c>
      <c r="E1631" t="s">
        <v>31</v>
      </c>
      <c r="F1631" t="s">
        <v>22</v>
      </c>
      <c r="G1631" t="s">
        <v>16</v>
      </c>
      <c r="H1631">
        <v>0</v>
      </c>
      <c r="I1631" t="s">
        <v>17</v>
      </c>
      <c r="J1631" t="s">
        <v>1894</v>
      </c>
      <c r="K1631" s="3">
        <v>42761</v>
      </c>
      <c r="L1631" t="s">
        <v>31</v>
      </c>
      <c r="M1631" t="s">
        <v>31</v>
      </c>
    </row>
    <row r="1632" spans="1:13" x14ac:dyDescent="0.3">
      <c r="A1632">
        <v>4.0999999999999996</v>
      </c>
      <c r="B1632" t="s">
        <v>1980</v>
      </c>
      <c r="C1632" t="s">
        <v>1893</v>
      </c>
      <c r="D1632">
        <v>360</v>
      </c>
      <c r="E1632" t="s">
        <v>12213</v>
      </c>
      <c r="F1632" t="s">
        <v>15</v>
      </c>
      <c r="G1632" t="s">
        <v>16</v>
      </c>
      <c r="H1632">
        <v>0</v>
      </c>
      <c r="I1632" t="s">
        <v>17</v>
      </c>
      <c r="J1632" t="s">
        <v>1894</v>
      </c>
      <c r="K1632" s="3">
        <v>41759</v>
      </c>
      <c r="L1632" t="s">
        <v>1981</v>
      </c>
      <c r="M1632" t="s">
        <v>122</v>
      </c>
    </row>
    <row r="1633" spans="1:13" x14ac:dyDescent="0.3">
      <c r="A1633">
        <v>4.4000000000000004</v>
      </c>
      <c r="B1633" t="s">
        <v>1982</v>
      </c>
      <c r="C1633" t="s">
        <v>1893</v>
      </c>
      <c r="D1633">
        <v>16637</v>
      </c>
      <c r="E1633" t="s">
        <v>12223</v>
      </c>
      <c r="F1633" t="s">
        <v>42</v>
      </c>
      <c r="G1633" t="s">
        <v>16</v>
      </c>
      <c r="H1633">
        <v>0</v>
      </c>
      <c r="I1633" t="s">
        <v>17</v>
      </c>
      <c r="J1633" t="s">
        <v>1894</v>
      </c>
      <c r="K1633" s="3">
        <v>42904</v>
      </c>
      <c r="L1633">
        <v>1.8</v>
      </c>
      <c r="M1633" t="s">
        <v>39</v>
      </c>
    </row>
    <row r="1634" spans="1:13" x14ac:dyDescent="0.3">
      <c r="A1634">
        <v>3.8</v>
      </c>
      <c r="B1634" t="s">
        <v>13086</v>
      </c>
      <c r="C1634" t="s">
        <v>1893</v>
      </c>
      <c r="D1634">
        <v>1797</v>
      </c>
      <c r="E1634" t="s">
        <v>12346</v>
      </c>
      <c r="F1634" t="s">
        <v>34</v>
      </c>
      <c r="G1634" t="s">
        <v>16</v>
      </c>
      <c r="H1634">
        <v>0</v>
      </c>
      <c r="I1634" t="s">
        <v>17</v>
      </c>
      <c r="J1634" t="s">
        <v>1894</v>
      </c>
      <c r="K1634" s="3">
        <v>42640</v>
      </c>
      <c r="L1634">
        <v>2</v>
      </c>
      <c r="M1634" t="s">
        <v>334</v>
      </c>
    </row>
    <row r="1635" spans="1:13" x14ac:dyDescent="0.3">
      <c r="A1635">
        <v>4.3</v>
      </c>
      <c r="B1635" t="s">
        <v>1983</v>
      </c>
      <c r="C1635" t="s">
        <v>1893</v>
      </c>
      <c r="D1635">
        <v>95905</v>
      </c>
      <c r="E1635" t="s">
        <v>12185</v>
      </c>
      <c r="F1635" t="s">
        <v>55</v>
      </c>
      <c r="G1635" t="s">
        <v>16</v>
      </c>
      <c r="H1635">
        <v>0</v>
      </c>
      <c r="I1635" t="s">
        <v>17</v>
      </c>
      <c r="J1635" t="s">
        <v>1894</v>
      </c>
      <c r="K1635" s="3">
        <v>43311</v>
      </c>
      <c r="L1635" t="s">
        <v>467</v>
      </c>
      <c r="M1635" t="s">
        <v>50</v>
      </c>
    </row>
    <row r="1636" spans="1:13" x14ac:dyDescent="0.3">
      <c r="A1636">
        <v>4.4000000000000004</v>
      </c>
      <c r="B1636" t="s">
        <v>13098</v>
      </c>
      <c r="C1636" t="s">
        <v>1893</v>
      </c>
      <c r="D1636">
        <v>3114</v>
      </c>
      <c r="E1636" t="s">
        <v>12332</v>
      </c>
      <c r="F1636" t="s">
        <v>34</v>
      </c>
      <c r="G1636" t="s">
        <v>16</v>
      </c>
      <c r="H1636">
        <v>0</v>
      </c>
      <c r="I1636" t="s">
        <v>17</v>
      </c>
      <c r="J1636" t="s">
        <v>1894</v>
      </c>
      <c r="K1636" s="3">
        <v>43151</v>
      </c>
      <c r="L1636">
        <v>6.1</v>
      </c>
      <c r="M1636" t="s">
        <v>20</v>
      </c>
    </row>
    <row r="1637" spans="1:13" x14ac:dyDescent="0.3">
      <c r="A1637">
        <v>4.2</v>
      </c>
      <c r="B1637" t="s">
        <v>1985</v>
      </c>
      <c r="C1637" t="s">
        <v>1893</v>
      </c>
      <c r="D1637">
        <v>220</v>
      </c>
      <c r="E1637" t="s">
        <v>12222</v>
      </c>
      <c r="F1637" t="s">
        <v>38</v>
      </c>
      <c r="G1637" t="s">
        <v>16</v>
      </c>
      <c r="H1637">
        <v>0</v>
      </c>
      <c r="I1637" t="s">
        <v>17</v>
      </c>
      <c r="J1637" t="s">
        <v>1894</v>
      </c>
      <c r="K1637" s="3">
        <v>43307</v>
      </c>
      <c r="L1637" t="s">
        <v>1986</v>
      </c>
      <c r="M1637" t="s">
        <v>143</v>
      </c>
    </row>
    <row r="1638" spans="1:13" x14ac:dyDescent="0.3">
      <c r="A1638">
        <v>4.4000000000000004</v>
      </c>
      <c r="B1638" t="s">
        <v>1987</v>
      </c>
      <c r="C1638" t="s">
        <v>1893</v>
      </c>
      <c r="D1638">
        <v>33</v>
      </c>
      <c r="E1638" t="s">
        <v>12209</v>
      </c>
      <c r="F1638" t="s">
        <v>60</v>
      </c>
      <c r="G1638" t="s">
        <v>16</v>
      </c>
      <c r="H1638">
        <v>0</v>
      </c>
      <c r="I1638" t="s">
        <v>17</v>
      </c>
      <c r="J1638" t="s">
        <v>1894</v>
      </c>
      <c r="K1638" s="3">
        <v>43020</v>
      </c>
      <c r="L1638" t="s">
        <v>1966</v>
      </c>
      <c r="M1638" t="s">
        <v>32</v>
      </c>
    </row>
    <row r="1639" spans="1:13" x14ac:dyDescent="0.3">
      <c r="A1639">
        <v>4.3</v>
      </c>
      <c r="B1639" t="s">
        <v>13099</v>
      </c>
      <c r="C1639" t="s">
        <v>1893</v>
      </c>
      <c r="D1639">
        <v>1533</v>
      </c>
      <c r="E1639" t="s">
        <v>12789</v>
      </c>
      <c r="F1639" t="s">
        <v>34</v>
      </c>
      <c r="G1639" t="s">
        <v>16</v>
      </c>
      <c r="H1639">
        <v>0</v>
      </c>
      <c r="I1639" t="s">
        <v>17</v>
      </c>
      <c r="J1639" t="s">
        <v>1894</v>
      </c>
      <c r="K1639" s="3">
        <v>42640</v>
      </c>
      <c r="L1639" t="s">
        <v>1989</v>
      </c>
      <c r="M1639" t="s">
        <v>122</v>
      </c>
    </row>
    <row r="1640" spans="1:13" x14ac:dyDescent="0.3">
      <c r="A1640">
        <v>4.0999999999999996</v>
      </c>
      <c r="B1640" t="s">
        <v>1990</v>
      </c>
      <c r="C1640" t="s">
        <v>1893</v>
      </c>
      <c r="D1640">
        <v>28301</v>
      </c>
      <c r="E1640" t="s">
        <v>31</v>
      </c>
      <c r="F1640" t="s">
        <v>42</v>
      </c>
      <c r="G1640" t="s">
        <v>16</v>
      </c>
      <c r="H1640">
        <v>0</v>
      </c>
      <c r="I1640" t="s">
        <v>17</v>
      </c>
      <c r="J1640" t="s">
        <v>1894</v>
      </c>
      <c r="K1640" s="3">
        <v>43294</v>
      </c>
      <c r="L1640" t="s">
        <v>1991</v>
      </c>
      <c r="M1640" t="s">
        <v>50</v>
      </c>
    </row>
    <row r="1641" spans="1:13" x14ac:dyDescent="0.3">
      <c r="A1641">
        <v>4</v>
      </c>
      <c r="B1641" t="s">
        <v>13100</v>
      </c>
      <c r="C1641" t="s">
        <v>1893</v>
      </c>
      <c r="D1641">
        <v>3937</v>
      </c>
      <c r="E1641" t="s">
        <v>12222</v>
      </c>
      <c r="F1641" t="s">
        <v>34</v>
      </c>
      <c r="G1641" t="s">
        <v>16</v>
      </c>
      <c r="H1641">
        <v>0</v>
      </c>
      <c r="I1641" t="s">
        <v>17</v>
      </c>
      <c r="J1641" t="s">
        <v>1894</v>
      </c>
      <c r="K1641" s="3">
        <v>43308</v>
      </c>
      <c r="L1641" t="s">
        <v>1993</v>
      </c>
      <c r="M1641" t="s">
        <v>36</v>
      </c>
    </row>
    <row r="1642" spans="1:13" x14ac:dyDescent="0.3">
      <c r="A1642">
        <v>4.2</v>
      </c>
      <c r="B1642" t="s">
        <v>13101</v>
      </c>
      <c r="C1642" t="s">
        <v>1893</v>
      </c>
      <c r="D1642">
        <v>894</v>
      </c>
      <c r="E1642" t="s">
        <v>12180</v>
      </c>
      <c r="F1642" t="s">
        <v>38</v>
      </c>
      <c r="G1642" t="s">
        <v>16</v>
      </c>
      <c r="H1642">
        <v>0</v>
      </c>
      <c r="I1642" t="s">
        <v>17</v>
      </c>
      <c r="J1642" t="s">
        <v>1894</v>
      </c>
      <c r="K1642" s="3">
        <v>43199</v>
      </c>
      <c r="L1642" t="s">
        <v>1995</v>
      </c>
      <c r="M1642" t="s">
        <v>20</v>
      </c>
    </row>
    <row r="1643" spans="1:13" x14ac:dyDescent="0.3">
      <c r="A1643">
        <v>4.0999999999999996</v>
      </c>
      <c r="B1643" t="s">
        <v>13102</v>
      </c>
      <c r="C1643" t="s">
        <v>1893</v>
      </c>
      <c r="D1643">
        <v>21195</v>
      </c>
      <c r="E1643" t="s">
        <v>31</v>
      </c>
      <c r="F1643" t="s">
        <v>42</v>
      </c>
      <c r="G1643" t="s">
        <v>16</v>
      </c>
      <c r="H1643">
        <v>0</v>
      </c>
      <c r="I1643" t="s">
        <v>17</v>
      </c>
      <c r="J1643" t="s">
        <v>1894</v>
      </c>
      <c r="K1643" s="3">
        <v>43273</v>
      </c>
      <c r="L1643" t="s">
        <v>31</v>
      </c>
      <c r="M1643" t="s">
        <v>31</v>
      </c>
    </row>
    <row r="1644" spans="1:13" x14ac:dyDescent="0.3">
      <c r="A1644">
        <v>3.9</v>
      </c>
      <c r="B1644" t="s">
        <v>1997</v>
      </c>
      <c r="C1644" t="s">
        <v>1893</v>
      </c>
      <c r="D1644">
        <v>2042</v>
      </c>
      <c r="E1644" t="s">
        <v>12556</v>
      </c>
      <c r="F1644" t="s">
        <v>34</v>
      </c>
      <c r="G1644" t="s">
        <v>16</v>
      </c>
      <c r="H1644">
        <v>0</v>
      </c>
      <c r="I1644" t="s">
        <v>17</v>
      </c>
      <c r="J1644" t="s">
        <v>1894</v>
      </c>
      <c r="K1644" s="3">
        <v>42244</v>
      </c>
      <c r="L1644" t="s">
        <v>1998</v>
      </c>
      <c r="M1644" t="s">
        <v>53</v>
      </c>
    </row>
    <row r="1645" spans="1:13" x14ac:dyDescent="0.3">
      <c r="A1645">
        <v>4.4000000000000004</v>
      </c>
      <c r="B1645" t="s">
        <v>1999</v>
      </c>
      <c r="C1645" t="s">
        <v>1893</v>
      </c>
      <c r="D1645">
        <v>13213</v>
      </c>
      <c r="E1645" t="s">
        <v>12306</v>
      </c>
      <c r="F1645" t="s">
        <v>42</v>
      </c>
      <c r="G1645" t="s">
        <v>16</v>
      </c>
      <c r="H1645">
        <v>0</v>
      </c>
      <c r="I1645" t="s">
        <v>17</v>
      </c>
      <c r="J1645" t="s">
        <v>1894</v>
      </c>
      <c r="K1645" s="3">
        <v>43187</v>
      </c>
      <c r="L1645" t="s">
        <v>2000</v>
      </c>
      <c r="M1645" t="s">
        <v>20</v>
      </c>
    </row>
    <row r="1646" spans="1:13" x14ac:dyDescent="0.3">
      <c r="A1646">
        <v>4.5999999999999996</v>
      </c>
      <c r="B1646" t="s">
        <v>2001</v>
      </c>
      <c r="C1646" t="s">
        <v>1893</v>
      </c>
      <c r="D1646">
        <v>118034</v>
      </c>
      <c r="E1646" t="s">
        <v>31</v>
      </c>
      <c r="F1646" t="s">
        <v>26</v>
      </c>
      <c r="G1646" t="s">
        <v>16</v>
      </c>
      <c r="H1646">
        <v>0</v>
      </c>
      <c r="I1646" t="s">
        <v>17</v>
      </c>
      <c r="J1646" t="s">
        <v>1894</v>
      </c>
      <c r="K1646" s="3">
        <v>43314</v>
      </c>
      <c r="L1646" t="s">
        <v>31</v>
      </c>
      <c r="M1646" t="s">
        <v>31</v>
      </c>
    </row>
    <row r="1647" spans="1:13" x14ac:dyDescent="0.3">
      <c r="A1647">
        <v>4.5</v>
      </c>
      <c r="B1647" t="s">
        <v>2002</v>
      </c>
      <c r="C1647" t="s">
        <v>1893</v>
      </c>
      <c r="D1647">
        <v>9464</v>
      </c>
      <c r="E1647" t="s">
        <v>31</v>
      </c>
      <c r="F1647" t="s">
        <v>22</v>
      </c>
      <c r="G1647" t="s">
        <v>16</v>
      </c>
      <c r="H1647">
        <v>0</v>
      </c>
      <c r="I1647" t="s">
        <v>17</v>
      </c>
      <c r="J1647" t="s">
        <v>1894</v>
      </c>
      <c r="K1647" s="3">
        <v>42934</v>
      </c>
      <c r="L1647" t="s">
        <v>31</v>
      </c>
      <c r="M1647" t="s">
        <v>31</v>
      </c>
    </row>
    <row r="1648" spans="1:13" x14ac:dyDescent="0.3">
      <c r="A1648">
        <v>4.5</v>
      </c>
      <c r="B1648" t="s">
        <v>2003</v>
      </c>
      <c r="C1648" t="s">
        <v>1893</v>
      </c>
      <c r="D1648">
        <v>10097</v>
      </c>
      <c r="E1648" t="s">
        <v>12391</v>
      </c>
      <c r="F1648" t="s">
        <v>22</v>
      </c>
      <c r="G1648" t="s">
        <v>16</v>
      </c>
      <c r="H1648">
        <v>0</v>
      </c>
      <c r="I1648" t="s">
        <v>17</v>
      </c>
      <c r="J1648" t="s">
        <v>1894</v>
      </c>
      <c r="K1648" s="3">
        <v>43216</v>
      </c>
      <c r="L1648">
        <v>1.2</v>
      </c>
      <c r="M1648" t="s">
        <v>53</v>
      </c>
    </row>
    <row r="1649" spans="1:13" x14ac:dyDescent="0.3">
      <c r="A1649">
        <v>4.8</v>
      </c>
      <c r="B1649" t="s">
        <v>2004</v>
      </c>
      <c r="C1649" t="s">
        <v>1893</v>
      </c>
      <c r="D1649">
        <v>28588</v>
      </c>
      <c r="E1649" t="s">
        <v>12219</v>
      </c>
      <c r="F1649" t="s">
        <v>42</v>
      </c>
      <c r="G1649" t="s">
        <v>16</v>
      </c>
      <c r="H1649">
        <v>0</v>
      </c>
      <c r="I1649" t="s">
        <v>17</v>
      </c>
      <c r="J1649" t="s">
        <v>1894</v>
      </c>
      <c r="K1649" s="3">
        <v>43160</v>
      </c>
      <c r="L1649" t="s">
        <v>2005</v>
      </c>
      <c r="M1649" t="s">
        <v>20</v>
      </c>
    </row>
    <row r="1650" spans="1:13" x14ac:dyDescent="0.3">
      <c r="A1650">
        <v>4.4000000000000004</v>
      </c>
      <c r="B1650" t="s">
        <v>13103</v>
      </c>
      <c r="C1650" t="s">
        <v>1893</v>
      </c>
      <c r="D1650">
        <v>19621</v>
      </c>
      <c r="E1650" t="s">
        <v>31</v>
      </c>
      <c r="F1650" t="s">
        <v>22</v>
      </c>
      <c r="G1650" t="s">
        <v>16</v>
      </c>
      <c r="H1650">
        <v>0</v>
      </c>
      <c r="I1650" t="s">
        <v>17</v>
      </c>
      <c r="J1650" t="s">
        <v>1894</v>
      </c>
      <c r="K1650" s="3">
        <v>42427</v>
      </c>
      <c r="L1650" t="s">
        <v>31</v>
      </c>
      <c r="M1650" t="s">
        <v>31</v>
      </c>
    </row>
    <row r="1651" spans="1:13" x14ac:dyDescent="0.3">
      <c r="A1651">
        <v>4.5</v>
      </c>
      <c r="B1651" t="s">
        <v>2007</v>
      </c>
      <c r="C1651" t="s">
        <v>1893</v>
      </c>
      <c r="D1651">
        <v>10544</v>
      </c>
      <c r="E1651" t="s">
        <v>12516</v>
      </c>
      <c r="F1651" t="s">
        <v>42</v>
      </c>
      <c r="G1651" t="s">
        <v>16</v>
      </c>
      <c r="H1651">
        <v>0</v>
      </c>
      <c r="I1651" t="s">
        <v>17</v>
      </c>
      <c r="J1651" t="s">
        <v>1894</v>
      </c>
      <c r="K1651" s="3">
        <v>43269</v>
      </c>
      <c r="L1651">
        <v>5.3</v>
      </c>
      <c r="M1651" t="s">
        <v>50</v>
      </c>
    </row>
    <row r="1652" spans="1:13" x14ac:dyDescent="0.3">
      <c r="A1652">
        <v>4.5</v>
      </c>
      <c r="B1652" t="s">
        <v>2008</v>
      </c>
      <c r="C1652" t="s">
        <v>1893</v>
      </c>
      <c r="D1652">
        <v>4427</v>
      </c>
      <c r="E1652" t="s">
        <v>31</v>
      </c>
      <c r="F1652" t="s">
        <v>34</v>
      </c>
      <c r="G1652" t="s">
        <v>16</v>
      </c>
      <c r="H1652">
        <v>0</v>
      </c>
      <c r="I1652" t="s">
        <v>17</v>
      </c>
      <c r="J1652" t="s">
        <v>1894</v>
      </c>
      <c r="K1652" s="3">
        <v>42909</v>
      </c>
      <c r="L1652" t="s">
        <v>31</v>
      </c>
      <c r="M1652" t="s">
        <v>31</v>
      </c>
    </row>
    <row r="1653" spans="1:13" x14ac:dyDescent="0.3">
      <c r="A1653">
        <v>4.5999999999999996</v>
      </c>
      <c r="B1653" t="s">
        <v>2009</v>
      </c>
      <c r="C1653" t="s">
        <v>1893</v>
      </c>
      <c r="D1653">
        <v>50338</v>
      </c>
      <c r="E1653" t="s">
        <v>31</v>
      </c>
      <c r="F1653" t="s">
        <v>42</v>
      </c>
      <c r="G1653" t="s">
        <v>16</v>
      </c>
      <c r="H1653">
        <v>0</v>
      </c>
      <c r="I1653" t="s">
        <v>17</v>
      </c>
      <c r="J1653" t="s">
        <v>1894</v>
      </c>
      <c r="K1653" s="3">
        <v>43304</v>
      </c>
      <c r="L1653" t="s">
        <v>31</v>
      </c>
      <c r="M1653" t="s">
        <v>31</v>
      </c>
    </row>
    <row r="1654" spans="1:13" x14ac:dyDescent="0.3">
      <c r="A1654">
        <v>4.5</v>
      </c>
      <c r="B1654" t="s">
        <v>2010</v>
      </c>
      <c r="C1654" t="s">
        <v>1893</v>
      </c>
      <c r="D1654">
        <v>3346</v>
      </c>
      <c r="E1654" t="s">
        <v>12177</v>
      </c>
      <c r="F1654" t="s">
        <v>34</v>
      </c>
      <c r="G1654" t="s">
        <v>16</v>
      </c>
      <c r="H1654">
        <v>0</v>
      </c>
      <c r="I1654" t="s">
        <v>30</v>
      </c>
      <c r="J1654" t="s">
        <v>1894</v>
      </c>
      <c r="K1654" s="3">
        <v>42802</v>
      </c>
      <c r="L1654" t="s">
        <v>798</v>
      </c>
      <c r="M1654" t="s">
        <v>20</v>
      </c>
    </row>
    <row r="1655" spans="1:13" x14ac:dyDescent="0.3">
      <c r="A1655">
        <v>4.5</v>
      </c>
      <c r="B1655" t="s">
        <v>13104</v>
      </c>
      <c r="C1655" t="s">
        <v>2012</v>
      </c>
      <c r="D1655">
        <v>4447388</v>
      </c>
      <c r="E1655" t="s">
        <v>12952</v>
      </c>
      <c r="F1655" t="s">
        <v>240</v>
      </c>
      <c r="G1655" t="s">
        <v>16</v>
      </c>
      <c r="H1655">
        <v>0</v>
      </c>
      <c r="I1655" t="s">
        <v>70</v>
      </c>
      <c r="J1655" t="s">
        <v>2013</v>
      </c>
      <c r="K1655" s="3">
        <v>43312</v>
      </c>
      <c r="L1655" t="s">
        <v>2014</v>
      </c>
      <c r="M1655" t="s">
        <v>50</v>
      </c>
    </row>
    <row r="1656" spans="1:13" x14ac:dyDescent="0.3">
      <c r="A1656">
        <v>4.5</v>
      </c>
      <c r="B1656" t="s">
        <v>2015</v>
      </c>
      <c r="C1656" t="s">
        <v>2012</v>
      </c>
      <c r="D1656">
        <v>27722264</v>
      </c>
      <c r="E1656" t="s">
        <v>12699</v>
      </c>
      <c r="F1656" t="s">
        <v>259</v>
      </c>
      <c r="G1656" t="s">
        <v>16</v>
      </c>
      <c r="H1656">
        <v>0</v>
      </c>
      <c r="I1656" t="s">
        <v>70</v>
      </c>
      <c r="J1656" t="s">
        <v>2016</v>
      </c>
      <c r="K1656" s="3">
        <v>43293</v>
      </c>
      <c r="L1656" t="s">
        <v>2017</v>
      </c>
      <c r="M1656" t="s">
        <v>50</v>
      </c>
    </row>
    <row r="1657" spans="1:13" x14ac:dyDescent="0.3">
      <c r="A1657">
        <v>4.4000000000000004</v>
      </c>
      <c r="B1657" t="s">
        <v>2018</v>
      </c>
      <c r="C1657" t="s">
        <v>2012</v>
      </c>
      <c r="D1657">
        <v>22426677</v>
      </c>
      <c r="E1657" t="s">
        <v>13105</v>
      </c>
      <c r="F1657" t="s">
        <v>503</v>
      </c>
      <c r="G1657" t="s">
        <v>16</v>
      </c>
      <c r="H1657">
        <v>0</v>
      </c>
      <c r="I1657" t="s">
        <v>17</v>
      </c>
      <c r="J1657" t="s">
        <v>2019</v>
      </c>
      <c r="K1657" s="3">
        <v>43286</v>
      </c>
      <c r="L1657" t="s">
        <v>2020</v>
      </c>
      <c r="M1657" t="s">
        <v>50</v>
      </c>
    </row>
    <row r="1658" spans="1:13" x14ac:dyDescent="0.3">
      <c r="A1658">
        <v>4.7</v>
      </c>
      <c r="B1658" t="s">
        <v>2021</v>
      </c>
      <c r="C1658" t="s">
        <v>2012</v>
      </c>
      <c r="D1658">
        <v>254258</v>
      </c>
      <c r="E1658" t="s">
        <v>12209</v>
      </c>
      <c r="F1658" t="s">
        <v>55</v>
      </c>
      <c r="G1658" t="s">
        <v>16</v>
      </c>
      <c r="H1658">
        <v>0</v>
      </c>
      <c r="I1658" t="s">
        <v>17</v>
      </c>
      <c r="J1658" t="s">
        <v>2022</v>
      </c>
      <c r="K1658" s="3">
        <v>43313</v>
      </c>
      <c r="L1658" t="s">
        <v>2023</v>
      </c>
      <c r="M1658" t="s">
        <v>50</v>
      </c>
    </row>
    <row r="1659" spans="1:13" x14ac:dyDescent="0.3">
      <c r="A1659">
        <v>4.5</v>
      </c>
      <c r="B1659" t="s">
        <v>2024</v>
      </c>
      <c r="C1659" t="s">
        <v>2012</v>
      </c>
      <c r="D1659">
        <v>148897</v>
      </c>
      <c r="E1659" t="s">
        <v>12416</v>
      </c>
      <c r="F1659" t="s">
        <v>55</v>
      </c>
      <c r="G1659" t="s">
        <v>16</v>
      </c>
      <c r="H1659">
        <v>0</v>
      </c>
      <c r="I1659" t="s">
        <v>17</v>
      </c>
      <c r="J1659" t="s">
        <v>2019</v>
      </c>
      <c r="K1659" s="3">
        <v>43298</v>
      </c>
      <c r="L1659" t="s">
        <v>2025</v>
      </c>
      <c r="M1659" t="s">
        <v>20</v>
      </c>
    </row>
    <row r="1660" spans="1:13" x14ac:dyDescent="0.3">
      <c r="A1660">
        <v>4.2</v>
      </c>
      <c r="B1660" t="s">
        <v>2026</v>
      </c>
      <c r="C1660" t="s">
        <v>2012</v>
      </c>
      <c r="D1660">
        <v>369203</v>
      </c>
      <c r="E1660" t="s">
        <v>12219</v>
      </c>
      <c r="F1660" t="s">
        <v>29</v>
      </c>
      <c r="G1660" t="s">
        <v>16</v>
      </c>
      <c r="H1660">
        <v>0</v>
      </c>
      <c r="I1660" t="s">
        <v>17</v>
      </c>
      <c r="J1660" t="s">
        <v>2027</v>
      </c>
      <c r="K1660" s="3">
        <v>43207</v>
      </c>
      <c r="L1660">
        <v>1.5</v>
      </c>
      <c r="M1660" t="s">
        <v>50</v>
      </c>
    </row>
    <row r="1661" spans="1:13" x14ac:dyDescent="0.3">
      <c r="A1661">
        <v>4.4000000000000004</v>
      </c>
      <c r="B1661" t="s">
        <v>13106</v>
      </c>
      <c r="C1661" t="s">
        <v>2012</v>
      </c>
      <c r="D1661">
        <v>5234162</v>
      </c>
      <c r="E1661" t="s">
        <v>31</v>
      </c>
      <c r="F1661" t="s">
        <v>240</v>
      </c>
      <c r="G1661" t="s">
        <v>16</v>
      </c>
      <c r="H1661">
        <v>0</v>
      </c>
      <c r="I1661" t="s">
        <v>17</v>
      </c>
      <c r="J1661" t="s">
        <v>2029</v>
      </c>
      <c r="K1661" s="3">
        <v>43053</v>
      </c>
      <c r="L1661" t="s">
        <v>31</v>
      </c>
      <c r="M1661" t="s">
        <v>39</v>
      </c>
    </row>
    <row r="1662" spans="1:13" x14ac:dyDescent="0.3">
      <c r="A1662">
        <v>4.5999999999999996</v>
      </c>
      <c r="B1662" t="s">
        <v>2030</v>
      </c>
      <c r="C1662" t="s">
        <v>2012</v>
      </c>
      <c r="D1662">
        <v>23133508</v>
      </c>
      <c r="E1662" t="s">
        <v>12668</v>
      </c>
      <c r="F1662" t="s">
        <v>240</v>
      </c>
      <c r="G1662" t="s">
        <v>16</v>
      </c>
      <c r="H1662">
        <v>0</v>
      </c>
      <c r="I1662" t="s">
        <v>70</v>
      </c>
      <c r="J1662" t="s">
        <v>2031</v>
      </c>
      <c r="K1662" s="3">
        <v>43278</v>
      </c>
      <c r="L1662" t="s">
        <v>1209</v>
      </c>
      <c r="M1662" t="s">
        <v>50</v>
      </c>
    </row>
    <row r="1663" spans="1:13" x14ac:dyDescent="0.3">
      <c r="A1663">
        <v>4.3</v>
      </c>
      <c r="B1663" t="s">
        <v>2032</v>
      </c>
      <c r="C1663" t="s">
        <v>2012</v>
      </c>
      <c r="D1663">
        <v>8118609</v>
      </c>
      <c r="E1663" t="s">
        <v>13107</v>
      </c>
      <c r="F1663" t="s">
        <v>503</v>
      </c>
      <c r="G1663" t="s">
        <v>16</v>
      </c>
      <c r="H1663">
        <v>0</v>
      </c>
      <c r="I1663" t="s">
        <v>17</v>
      </c>
      <c r="J1663" t="s">
        <v>2029</v>
      </c>
      <c r="K1663" s="3">
        <v>43286</v>
      </c>
      <c r="L1663" t="s">
        <v>2033</v>
      </c>
      <c r="M1663" t="s">
        <v>53</v>
      </c>
    </row>
    <row r="1664" spans="1:13" x14ac:dyDescent="0.3">
      <c r="A1664">
        <v>4.3</v>
      </c>
      <c r="B1664" t="s">
        <v>2034</v>
      </c>
      <c r="C1664" t="s">
        <v>2012</v>
      </c>
      <c r="D1664">
        <v>10485308</v>
      </c>
      <c r="E1664" t="s">
        <v>12219</v>
      </c>
      <c r="F1664" t="s">
        <v>503</v>
      </c>
      <c r="G1664" t="s">
        <v>16</v>
      </c>
      <c r="H1664">
        <v>0</v>
      </c>
      <c r="I1664" t="s">
        <v>17</v>
      </c>
      <c r="J1664" t="s">
        <v>2019</v>
      </c>
      <c r="K1664" s="3">
        <v>43245</v>
      </c>
      <c r="L1664" t="s">
        <v>2035</v>
      </c>
      <c r="M1664" t="s">
        <v>53</v>
      </c>
    </row>
    <row r="1665" spans="1:13" x14ac:dyDescent="0.3">
      <c r="A1665">
        <v>4.2</v>
      </c>
      <c r="B1665" t="s">
        <v>2036</v>
      </c>
      <c r="C1665" t="s">
        <v>2012</v>
      </c>
      <c r="D1665">
        <v>1497361</v>
      </c>
      <c r="E1665" t="s">
        <v>12185</v>
      </c>
      <c r="F1665" t="s">
        <v>240</v>
      </c>
      <c r="G1665" t="s">
        <v>16</v>
      </c>
      <c r="H1665">
        <v>0</v>
      </c>
      <c r="I1665" t="s">
        <v>17</v>
      </c>
      <c r="J1665" t="s">
        <v>2029</v>
      </c>
      <c r="K1665" s="3">
        <v>43199</v>
      </c>
      <c r="L1665" t="s">
        <v>189</v>
      </c>
      <c r="M1665" t="s">
        <v>50</v>
      </c>
    </row>
    <row r="1666" spans="1:13" x14ac:dyDescent="0.3">
      <c r="A1666">
        <v>4.5999999999999996</v>
      </c>
      <c r="B1666" t="s">
        <v>2037</v>
      </c>
      <c r="C1666" t="s">
        <v>2012</v>
      </c>
      <c r="D1666">
        <v>59800</v>
      </c>
      <c r="E1666" t="s">
        <v>12447</v>
      </c>
      <c r="F1666" t="s">
        <v>26</v>
      </c>
      <c r="G1666" t="s">
        <v>16</v>
      </c>
      <c r="H1666">
        <v>0</v>
      </c>
      <c r="I1666" t="s">
        <v>17</v>
      </c>
      <c r="J1666" t="s">
        <v>2038</v>
      </c>
      <c r="K1666" s="3">
        <v>43165</v>
      </c>
      <c r="L1666">
        <v>2.9</v>
      </c>
      <c r="M1666" t="s">
        <v>39</v>
      </c>
    </row>
    <row r="1667" spans="1:13" x14ac:dyDescent="0.3">
      <c r="A1667">
        <v>4.4000000000000004</v>
      </c>
      <c r="B1667" t="s">
        <v>2039</v>
      </c>
      <c r="C1667" t="s">
        <v>2012</v>
      </c>
      <c r="D1667">
        <v>2610526</v>
      </c>
      <c r="E1667" t="s">
        <v>12416</v>
      </c>
      <c r="F1667" t="s">
        <v>240</v>
      </c>
      <c r="G1667" t="s">
        <v>16</v>
      </c>
      <c r="H1667">
        <v>0</v>
      </c>
      <c r="I1667" t="s">
        <v>17</v>
      </c>
      <c r="J1667" t="s">
        <v>2016</v>
      </c>
      <c r="K1667" s="3">
        <v>43284</v>
      </c>
      <c r="L1667" t="s">
        <v>2040</v>
      </c>
      <c r="M1667" t="s">
        <v>50</v>
      </c>
    </row>
    <row r="1668" spans="1:13" x14ac:dyDescent="0.3">
      <c r="A1668">
        <v>4.4000000000000004</v>
      </c>
      <c r="B1668" t="s">
        <v>13108</v>
      </c>
      <c r="C1668" t="s">
        <v>2012</v>
      </c>
      <c r="D1668">
        <v>4066989</v>
      </c>
      <c r="E1668" t="s">
        <v>13109</v>
      </c>
      <c r="F1668" t="s">
        <v>240</v>
      </c>
      <c r="G1668" t="s">
        <v>16</v>
      </c>
      <c r="H1668">
        <v>0</v>
      </c>
      <c r="I1668" t="s">
        <v>70</v>
      </c>
      <c r="J1668" t="s">
        <v>2031</v>
      </c>
      <c r="K1668" s="3">
        <v>43287</v>
      </c>
      <c r="L1668" t="s">
        <v>2042</v>
      </c>
      <c r="M1668" t="s">
        <v>50</v>
      </c>
    </row>
    <row r="1669" spans="1:13" x14ac:dyDescent="0.3">
      <c r="A1669">
        <v>4.5</v>
      </c>
      <c r="B1669" t="s">
        <v>2043</v>
      </c>
      <c r="C1669" t="s">
        <v>2012</v>
      </c>
      <c r="D1669">
        <v>3778921</v>
      </c>
      <c r="E1669" t="s">
        <v>13110</v>
      </c>
      <c r="F1669" t="s">
        <v>240</v>
      </c>
      <c r="G1669" t="s">
        <v>16</v>
      </c>
      <c r="H1669">
        <v>0</v>
      </c>
      <c r="I1669" t="s">
        <v>17</v>
      </c>
      <c r="J1669" t="s">
        <v>2016</v>
      </c>
      <c r="K1669" s="3">
        <v>43307</v>
      </c>
      <c r="L1669" t="s">
        <v>2044</v>
      </c>
      <c r="M1669" t="s">
        <v>50</v>
      </c>
    </row>
    <row r="1670" spans="1:13" x14ac:dyDescent="0.3">
      <c r="A1670">
        <v>4.4000000000000004</v>
      </c>
      <c r="B1670" t="s">
        <v>2045</v>
      </c>
      <c r="C1670" t="s">
        <v>2012</v>
      </c>
      <c r="D1670">
        <v>6198563</v>
      </c>
      <c r="E1670" t="s">
        <v>12952</v>
      </c>
      <c r="F1670" t="s">
        <v>240</v>
      </c>
      <c r="G1670" t="s">
        <v>16</v>
      </c>
      <c r="H1670">
        <v>0</v>
      </c>
      <c r="I1670" t="s">
        <v>17</v>
      </c>
      <c r="J1670" t="s">
        <v>2019</v>
      </c>
      <c r="K1670" s="3">
        <v>43291</v>
      </c>
      <c r="L1670" t="s">
        <v>2046</v>
      </c>
      <c r="M1670" t="s">
        <v>50</v>
      </c>
    </row>
    <row r="1671" spans="1:13" x14ac:dyDescent="0.3">
      <c r="A1671">
        <v>4.3</v>
      </c>
      <c r="B1671" t="s">
        <v>2047</v>
      </c>
      <c r="C1671" t="s">
        <v>2012</v>
      </c>
      <c r="D1671">
        <v>10306</v>
      </c>
      <c r="E1671" t="s">
        <v>12877</v>
      </c>
      <c r="F1671" t="s">
        <v>42</v>
      </c>
      <c r="G1671" t="s">
        <v>16</v>
      </c>
      <c r="H1671">
        <v>0</v>
      </c>
      <c r="I1671" t="s">
        <v>222</v>
      </c>
      <c r="J1671" t="s">
        <v>2029</v>
      </c>
      <c r="K1671" s="3">
        <v>43313</v>
      </c>
      <c r="L1671" t="s">
        <v>78</v>
      </c>
      <c r="M1671" t="s">
        <v>39</v>
      </c>
    </row>
    <row r="1672" spans="1:13" x14ac:dyDescent="0.3">
      <c r="A1672">
        <v>4.5999999999999996</v>
      </c>
      <c r="B1672" t="s">
        <v>13111</v>
      </c>
      <c r="C1672" t="s">
        <v>2012</v>
      </c>
      <c r="D1672">
        <v>44891723</v>
      </c>
      <c r="E1672" t="s">
        <v>13112</v>
      </c>
      <c r="F1672" t="s">
        <v>240</v>
      </c>
      <c r="G1672" t="s">
        <v>16</v>
      </c>
      <c r="H1672">
        <v>0</v>
      </c>
      <c r="I1672" t="s">
        <v>70</v>
      </c>
      <c r="J1672" t="s">
        <v>2031</v>
      </c>
      <c r="K1672" s="3">
        <v>43296</v>
      </c>
      <c r="L1672" t="s">
        <v>2049</v>
      </c>
      <c r="M1672" t="s">
        <v>50</v>
      </c>
    </row>
    <row r="1673" spans="1:13" x14ac:dyDescent="0.3">
      <c r="A1673">
        <v>4.3</v>
      </c>
      <c r="B1673" t="s">
        <v>13113</v>
      </c>
      <c r="C1673" t="s">
        <v>2012</v>
      </c>
      <c r="D1673">
        <v>1000417</v>
      </c>
      <c r="E1673" t="s">
        <v>31</v>
      </c>
      <c r="F1673" t="s">
        <v>29</v>
      </c>
      <c r="G1673" t="s">
        <v>16</v>
      </c>
      <c r="H1673">
        <v>0</v>
      </c>
      <c r="I1673" t="s">
        <v>30</v>
      </c>
      <c r="J1673" t="s">
        <v>2029</v>
      </c>
      <c r="K1673" s="3">
        <v>43286</v>
      </c>
      <c r="L1673" t="s">
        <v>31</v>
      </c>
      <c r="M1673" t="s">
        <v>36</v>
      </c>
    </row>
    <row r="1674" spans="1:13" x14ac:dyDescent="0.3">
      <c r="A1674">
        <v>4.2</v>
      </c>
      <c r="B1674" t="s">
        <v>2051</v>
      </c>
      <c r="C1674" t="s">
        <v>2012</v>
      </c>
      <c r="D1674">
        <v>17039</v>
      </c>
      <c r="E1674" t="s">
        <v>12322</v>
      </c>
      <c r="F1674" t="s">
        <v>26</v>
      </c>
      <c r="G1674" t="s">
        <v>16</v>
      </c>
      <c r="H1674">
        <v>0</v>
      </c>
      <c r="I1674" t="s">
        <v>17</v>
      </c>
      <c r="J1674" t="s">
        <v>2038</v>
      </c>
      <c r="K1674" s="3">
        <v>43203</v>
      </c>
      <c r="L1674">
        <v>2.9</v>
      </c>
      <c r="M1674" t="s">
        <v>93</v>
      </c>
    </row>
    <row r="1675" spans="1:13" x14ac:dyDescent="0.3">
      <c r="A1675">
        <v>4.2</v>
      </c>
      <c r="B1675" t="s">
        <v>13114</v>
      </c>
      <c r="C1675" t="s">
        <v>2012</v>
      </c>
      <c r="D1675">
        <v>685981</v>
      </c>
      <c r="E1675" t="s">
        <v>12194</v>
      </c>
      <c r="F1675" t="s">
        <v>240</v>
      </c>
      <c r="G1675" t="s">
        <v>16</v>
      </c>
      <c r="H1675">
        <v>0</v>
      </c>
      <c r="I1675" t="s">
        <v>17</v>
      </c>
      <c r="J1675" t="s">
        <v>2016</v>
      </c>
      <c r="K1675" s="3">
        <v>43235</v>
      </c>
      <c r="L1675" t="s">
        <v>2053</v>
      </c>
      <c r="M1675" t="s">
        <v>50</v>
      </c>
    </row>
    <row r="1676" spans="1:13" x14ac:dyDescent="0.3">
      <c r="A1676">
        <v>4.5</v>
      </c>
      <c r="B1676" t="s">
        <v>13115</v>
      </c>
      <c r="C1676" t="s">
        <v>2012</v>
      </c>
      <c r="D1676">
        <v>10393</v>
      </c>
      <c r="E1676" t="s">
        <v>12270</v>
      </c>
      <c r="F1676" t="s">
        <v>42</v>
      </c>
      <c r="G1676" t="s">
        <v>16</v>
      </c>
      <c r="H1676">
        <v>0</v>
      </c>
      <c r="I1676" t="s">
        <v>17</v>
      </c>
      <c r="J1676" t="s">
        <v>2016</v>
      </c>
      <c r="K1676" s="3">
        <v>43292</v>
      </c>
      <c r="L1676" t="s">
        <v>2055</v>
      </c>
      <c r="M1676" t="s">
        <v>53</v>
      </c>
    </row>
    <row r="1677" spans="1:13" x14ac:dyDescent="0.3">
      <c r="A1677">
        <v>4.5</v>
      </c>
      <c r="B1677" t="s">
        <v>2056</v>
      </c>
      <c r="C1677" t="s">
        <v>2012</v>
      </c>
      <c r="D1677">
        <v>14198297</v>
      </c>
      <c r="E1677" t="s">
        <v>12291</v>
      </c>
      <c r="F1677" t="s">
        <v>240</v>
      </c>
      <c r="G1677" t="s">
        <v>16</v>
      </c>
      <c r="H1677">
        <v>0</v>
      </c>
      <c r="I1677" t="s">
        <v>17</v>
      </c>
      <c r="J1677" t="s">
        <v>2057</v>
      </c>
      <c r="K1677" s="3">
        <v>43312</v>
      </c>
      <c r="L1677" t="s">
        <v>2058</v>
      </c>
      <c r="M1677" t="s">
        <v>20</v>
      </c>
    </row>
    <row r="1678" spans="1:13" x14ac:dyDescent="0.3">
      <c r="A1678">
        <v>4.5</v>
      </c>
      <c r="B1678" t="s">
        <v>2059</v>
      </c>
      <c r="C1678" t="s">
        <v>2012</v>
      </c>
      <c r="D1678">
        <v>592068</v>
      </c>
      <c r="E1678" t="s">
        <v>31</v>
      </c>
      <c r="F1678" t="s">
        <v>29</v>
      </c>
      <c r="G1678" t="s">
        <v>16</v>
      </c>
      <c r="H1678">
        <v>0</v>
      </c>
      <c r="I1678" t="s">
        <v>17</v>
      </c>
      <c r="J1678" t="s">
        <v>2060</v>
      </c>
      <c r="K1678" s="3">
        <v>43315</v>
      </c>
      <c r="L1678" t="s">
        <v>2061</v>
      </c>
      <c r="M1678" t="s">
        <v>50</v>
      </c>
    </row>
    <row r="1679" spans="1:13" x14ac:dyDescent="0.3">
      <c r="A1679">
        <v>4.7</v>
      </c>
      <c r="B1679" t="s">
        <v>2062</v>
      </c>
      <c r="C1679" t="s">
        <v>2012</v>
      </c>
      <c r="D1679">
        <v>1732263</v>
      </c>
      <c r="E1679" t="s">
        <v>12746</v>
      </c>
      <c r="F1679" t="s">
        <v>29</v>
      </c>
      <c r="G1679" t="s">
        <v>16</v>
      </c>
      <c r="H1679">
        <v>0</v>
      </c>
      <c r="I1679" t="s">
        <v>17</v>
      </c>
      <c r="J1679" t="s">
        <v>2038</v>
      </c>
      <c r="K1679" s="3">
        <v>43298</v>
      </c>
      <c r="L1679" t="s">
        <v>2063</v>
      </c>
      <c r="M1679" t="s">
        <v>46</v>
      </c>
    </row>
    <row r="1680" spans="1:13" x14ac:dyDescent="0.3">
      <c r="A1680">
        <v>4.7</v>
      </c>
      <c r="B1680" t="s">
        <v>2064</v>
      </c>
      <c r="C1680" t="s">
        <v>2012</v>
      </c>
      <c r="D1680">
        <v>295241</v>
      </c>
      <c r="E1680" t="s">
        <v>12261</v>
      </c>
      <c r="F1680" t="s">
        <v>55</v>
      </c>
      <c r="G1680" t="s">
        <v>16</v>
      </c>
      <c r="H1680">
        <v>0</v>
      </c>
      <c r="I1680" t="s">
        <v>17</v>
      </c>
      <c r="J1680" t="s">
        <v>2065</v>
      </c>
      <c r="K1680" s="3">
        <v>43257</v>
      </c>
      <c r="L1680" t="s">
        <v>75</v>
      </c>
      <c r="M1680" t="s">
        <v>46</v>
      </c>
    </row>
    <row r="1681" spans="1:13" x14ac:dyDescent="0.3">
      <c r="A1681">
        <v>4.5</v>
      </c>
      <c r="B1681" t="s">
        <v>2066</v>
      </c>
      <c r="C1681" t="s">
        <v>2012</v>
      </c>
      <c r="D1681">
        <v>1135631</v>
      </c>
      <c r="E1681" t="s">
        <v>12715</v>
      </c>
      <c r="F1681" t="s">
        <v>29</v>
      </c>
      <c r="G1681" t="s">
        <v>16</v>
      </c>
      <c r="H1681">
        <v>0</v>
      </c>
      <c r="I1681" t="s">
        <v>30</v>
      </c>
      <c r="J1681" t="s">
        <v>2016</v>
      </c>
      <c r="K1681" s="3">
        <v>43249</v>
      </c>
      <c r="L1681" t="s">
        <v>2067</v>
      </c>
      <c r="M1681" t="s">
        <v>53</v>
      </c>
    </row>
    <row r="1682" spans="1:13" x14ac:dyDescent="0.3">
      <c r="A1682">
        <v>4.4000000000000004</v>
      </c>
      <c r="B1682" t="s">
        <v>2068</v>
      </c>
      <c r="C1682" t="s">
        <v>2012</v>
      </c>
      <c r="D1682">
        <v>5566669</v>
      </c>
      <c r="E1682" t="s">
        <v>12668</v>
      </c>
      <c r="F1682" t="s">
        <v>240</v>
      </c>
      <c r="G1682" t="s">
        <v>16</v>
      </c>
      <c r="H1682">
        <v>0</v>
      </c>
      <c r="I1682" t="s">
        <v>17</v>
      </c>
      <c r="J1682" t="s">
        <v>2016</v>
      </c>
      <c r="K1682" s="3">
        <v>43244</v>
      </c>
      <c r="L1682" t="s">
        <v>2069</v>
      </c>
      <c r="M1682" t="s">
        <v>50</v>
      </c>
    </row>
    <row r="1683" spans="1:13" x14ac:dyDescent="0.3">
      <c r="A1683">
        <v>4.3</v>
      </c>
      <c r="B1683" t="s">
        <v>2070</v>
      </c>
      <c r="C1683" t="s">
        <v>2012</v>
      </c>
      <c r="D1683">
        <v>1295557</v>
      </c>
      <c r="E1683" t="s">
        <v>12216</v>
      </c>
      <c r="F1683" t="s">
        <v>240</v>
      </c>
      <c r="G1683" t="s">
        <v>16</v>
      </c>
      <c r="H1683">
        <v>0</v>
      </c>
      <c r="I1683" t="s">
        <v>17</v>
      </c>
      <c r="J1683" t="s">
        <v>2038</v>
      </c>
      <c r="K1683" s="3">
        <v>43201</v>
      </c>
      <c r="L1683">
        <v>4</v>
      </c>
      <c r="M1683" t="s">
        <v>50</v>
      </c>
    </row>
    <row r="1684" spans="1:13" x14ac:dyDescent="0.3">
      <c r="A1684">
        <v>3.8</v>
      </c>
      <c r="B1684" t="s">
        <v>13116</v>
      </c>
      <c r="C1684" t="s">
        <v>2012</v>
      </c>
      <c r="D1684">
        <v>270687</v>
      </c>
      <c r="E1684" t="s">
        <v>12264</v>
      </c>
      <c r="F1684" t="s">
        <v>55</v>
      </c>
      <c r="G1684" t="s">
        <v>16</v>
      </c>
      <c r="H1684">
        <v>0</v>
      </c>
      <c r="I1684" t="s">
        <v>30</v>
      </c>
      <c r="J1684" t="s">
        <v>2072</v>
      </c>
      <c r="K1684" s="3">
        <v>43301</v>
      </c>
      <c r="L1684" t="s">
        <v>2073</v>
      </c>
      <c r="M1684" t="s">
        <v>20</v>
      </c>
    </row>
    <row r="1685" spans="1:13" x14ac:dyDescent="0.3">
      <c r="A1685">
        <v>4.5999999999999996</v>
      </c>
      <c r="B1685" t="s">
        <v>2074</v>
      </c>
      <c r="C1685" t="s">
        <v>2012</v>
      </c>
      <c r="D1685">
        <v>2157930</v>
      </c>
      <c r="E1685" t="s">
        <v>31</v>
      </c>
      <c r="F1685" t="s">
        <v>55</v>
      </c>
      <c r="G1685" t="s">
        <v>16</v>
      </c>
      <c r="H1685">
        <v>0</v>
      </c>
      <c r="I1685" t="s">
        <v>17</v>
      </c>
      <c r="J1685" t="s">
        <v>2038</v>
      </c>
      <c r="K1685" s="3">
        <v>43300</v>
      </c>
      <c r="L1685" t="s">
        <v>2075</v>
      </c>
      <c r="M1685" t="s">
        <v>20</v>
      </c>
    </row>
    <row r="1686" spans="1:13" x14ac:dyDescent="0.3">
      <c r="A1686">
        <v>4.5999999999999996</v>
      </c>
      <c r="B1686" t="s">
        <v>2076</v>
      </c>
      <c r="C1686" t="s">
        <v>2012</v>
      </c>
      <c r="D1686">
        <v>506275</v>
      </c>
      <c r="E1686" t="s">
        <v>31</v>
      </c>
      <c r="F1686" t="s">
        <v>55</v>
      </c>
      <c r="G1686" t="s">
        <v>16</v>
      </c>
      <c r="H1686">
        <v>0</v>
      </c>
      <c r="I1686" t="s">
        <v>17</v>
      </c>
      <c r="J1686" t="s">
        <v>2016</v>
      </c>
      <c r="K1686" s="3">
        <v>43313</v>
      </c>
      <c r="L1686">
        <v>5.66</v>
      </c>
      <c r="M1686" t="s">
        <v>50</v>
      </c>
    </row>
    <row r="1687" spans="1:13" x14ac:dyDescent="0.3">
      <c r="A1687">
        <v>4.4000000000000004</v>
      </c>
      <c r="B1687" t="s">
        <v>2077</v>
      </c>
      <c r="C1687" t="s">
        <v>2012</v>
      </c>
      <c r="D1687">
        <v>4920817</v>
      </c>
      <c r="E1687" t="s">
        <v>31</v>
      </c>
      <c r="F1687" t="s">
        <v>240</v>
      </c>
      <c r="G1687" t="s">
        <v>16</v>
      </c>
      <c r="H1687">
        <v>0</v>
      </c>
      <c r="I1687" t="s">
        <v>70</v>
      </c>
      <c r="J1687" t="s">
        <v>2016</v>
      </c>
      <c r="K1687" s="3">
        <v>43266</v>
      </c>
      <c r="L1687" t="s">
        <v>31</v>
      </c>
      <c r="M1687" t="s">
        <v>31</v>
      </c>
    </row>
    <row r="1688" spans="1:13" x14ac:dyDescent="0.3">
      <c r="A1688">
        <v>4.3</v>
      </c>
      <c r="B1688" t="s">
        <v>2078</v>
      </c>
      <c r="C1688" t="s">
        <v>2012</v>
      </c>
      <c r="D1688">
        <v>23005</v>
      </c>
      <c r="E1688" t="s">
        <v>31</v>
      </c>
      <c r="F1688" t="s">
        <v>26</v>
      </c>
      <c r="G1688" t="s">
        <v>16</v>
      </c>
      <c r="H1688">
        <v>0</v>
      </c>
      <c r="I1688" t="s">
        <v>17</v>
      </c>
      <c r="J1688" t="s">
        <v>2016</v>
      </c>
      <c r="K1688" s="3">
        <v>43306</v>
      </c>
      <c r="L1688">
        <v>3.5</v>
      </c>
      <c r="M1688" t="s">
        <v>50</v>
      </c>
    </row>
    <row r="1689" spans="1:13" x14ac:dyDescent="0.3">
      <c r="A1689">
        <v>4.0999999999999996</v>
      </c>
      <c r="B1689" t="s">
        <v>2079</v>
      </c>
      <c r="C1689" t="s">
        <v>2012</v>
      </c>
      <c r="D1689">
        <v>68057</v>
      </c>
      <c r="E1689" t="s">
        <v>13117</v>
      </c>
      <c r="F1689" t="s">
        <v>55</v>
      </c>
      <c r="G1689" t="s">
        <v>16</v>
      </c>
      <c r="H1689">
        <v>0</v>
      </c>
      <c r="I1689" t="s">
        <v>17</v>
      </c>
      <c r="J1689" t="s">
        <v>2080</v>
      </c>
      <c r="K1689" s="3">
        <v>43311</v>
      </c>
      <c r="L1689" t="s">
        <v>2081</v>
      </c>
      <c r="M1689" t="s">
        <v>50</v>
      </c>
    </row>
    <row r="1690" spans="1:13" x14ac:dyDescent="0.3">
      <c r="A1690">
        <v>4.3</v>
      </c>
      <c r="B1690" t="s">
        <v>2082</v>
      </c>
      <c r="C1690" t="s">
        <v>2012</v>
      </c>
      <c r="D1690">
        <v>1300490</v>
      </c>
      <c r="E1690" t="s">
        <v>12746</v>
      </c>
      <c r="F1690" t="s">
        <v>29</v>
      </c>
      <c r="G1690" t="s">
        <v>16</v>
      </c>
      <c r="H1690">
        <v>0</v>
      </c>
      <c r="I1690" t="s">
        <v>17</v>
      </c>
      <c r="J1690" t="s">
        <v>2038</v>
      </c>
      <c r="K1690" s="3">
        <v>43301</v>
      </c>
      <c r="L1690" t="s">
        <v>2083</v>
      </c>
      <c r="M1690" t="s">
        <v>53</v>
      </c>
    </row>
    <row r="1691" spans="1:13" x14ac:dyDescent="0.3">
      <c r="A1691">
        <v>4.4000000000000004</v>
      </c>
      <c r="B1691" t="s">
        <v>2084</v>
      </c>
      <c r="C1691" t="s">
        <v>2012</v>
      </c>
      <c r="D1691">
        <v>8923587</v>
      </c>
      <c r="E1691" t="s">
        <v>12577</v>
      </c>
      <c r="F1691" t="s">
        <v>240</v>
      </c>
      <c r="G1691" t="s">
        <v>16</v>
      </c>
      <c r="H1691">
        <v>0</v>
      </c>
      <c r="I1691" t="s">
        <v>17</v>
      </c>
      <c r="J1691" t="s">
        <v>2072</v>
      </c>
      <c r="K1691" s="3">
        <v>43283</v>
      </c>
      <c r="L1691" t="s">
        <v>2085</v>
      </c>
      <c r="M1691" t="s">
        <v>32</v>
      </c>
    </row>
    <row r="1692" spans="1:13" x14ac:dyDescent="0.3">
      <c r="A1692">
        <v>4.5999999999999996</v>
      </c>
      <c r="B1692" t="s">
        <v>2086</v>
      </c>
      <c r="C1692" t="s">
        <v>2012</v>
      </c>
      <c r="D1692">
        <v>4128732</v>
      </c>
      <c r="E1692" t="s">
        <v>31</v>
      </c>
      <c r="F1692" t="s">
        <v>29</v>
      </c>
      <c r="G1692" t="s">
        <v>16</v>
      </c>
      <c r="H1692">
        <v>0</v>
      </c>
      <c r="I1692" t="s">
        <v>17</v>
      </c>
      <c r="J1692" t="s">
        <v>2019</v>
      </c>
      <c r="K1692" s="3">
        <v>43294</v>
      </c>
      <c r="L1692" t="s">
        <v>936</v>
      </c>
      <c r="M1692" t="s">
        <v>20</v>
      </c>
    </row>
    <row r="1693" spans="1:13" x14ac:dyDescent="0.3">
      <c r="A1693">
        <v>4.3</v>
      </c>
      <c r="B1693" t="s">
        <v>2087</v>
      </c>
      <c r="C1693" t="s">
        <v>2012</v>
      </c>
      <c r="D1693">
        <v>42053</v>
      </c>
      <c r="E1693" t="s">
        <v>12219</v>
      </c>
      <c r="F1693" t="s">
        <v>55</v>
      </c>
      <c r="G1693" t="s">
        <v>16</v>
      </c>
      <c r="H1693">
        <v>0</v>
      </c>
      <c r="I1693" t="s">
        <v>17</v>
      </c>
      <c r="J1693" t="s">
        <v>2038</v>
      </c>
      <c r="K1693" s="3">
        <v>43272</v>
      </c>
      <c r="L1693">
        <v>4.9000000000000004</v>
      </c>
      <c r="M1693" t="s">
        <v>20</v>
      </c>
    </row>
    <row r="1694" spans="1:13" x14ac:dyDescent="0.3">
      <c r="A1694">
        <v>4.4000000000000004</v>
      </c>
      <c r="B1694" t="s">
        <v>2088</v>
      </c>
      <c r="C1694" t="s">
        <v>2012</v>
      </c>
      <c r="D1694">
        <v>257724</v>
      </c>
      <c r="E1694" t="s">
        <v>13109</v>
      </c>
      <c r="F1694" t="s">
        <v>55</v>
      </c>
      <c r="G1694" t="s">
        <v>16</v>
      </c>
      <c r="H1694">
        <v>0</v>
      </c>
      <c r="I1694" t="s">
        <v>70</v>
      </c>
      <c r="J1694" t="s">
        <v>2057</v>
      </c>
      <c r="K1694" s="3">
        <v>43245</v>
      </c>
      <c r="L1694" t="s">
        <v>211</v>
      </c>
      <c r="M1694" t="s">
        <v>20</v>
      </c>
    </row>
    <row r="1695" spans="1:13" x14ac:dyDescent="0.3">
      <c r="A1695">
        <v>4.7</v>
      </c>
      <c r="B1695" t="s">
        <v>2089</v>
      </c>
      <c r="C1695" t="s">
        <v>2012</v>
      </c>
      <c r="D1695">
        <v>990491</v>
      </c>
      <c r="E1695" t="s">
        <v>13110</v>
      </c>
      <c r="F1695" t="s">
        <v>55</v>
      </c>
      <c r="G1695" t="s">
        <v>16</v>
      </c>
      <c r="H1695">
        <v>0</v>
      </c>
      <c r="I1695" t="s">
        <v>17</v>
      </c>
      <c r="J1695" t="s">
        <v>2029</v>
      </c>
      <c r="K1695" s="3">
        <v>43244</v>
      </c>
      <c r="L1695" t="s">
        <v>2090</v>
      </c>
      <c r="M1695" t="s">
        <v>50</v>
      </c>
    </row>
    <row r="1696" spans="1:13" x14ac:dyDescent="0.3">
      <c r="A1696">
        <v>4.5</v>
      </c>
      <c r="B1696" t="s">
        <v>2091</v>
      </c>
      <c r="C1696" t="s">
        <v>2012</v>
      </c>
      <c r="D1696">
        <v>10216538</v>
      </c>
      <c r="E1696" t="s">
        <v>31</v>
      </c>
      <c r="F1696" t="s">
        <v>240</v>
      </c>
      <c r="G1696" t="s">
        <v>16</v>
      </c>
      <c r="H1696">
        <v>0</v>
      </c>
      <c r="I1696" t="s">
        <v>70</v>
      </c>
      <c r="J1696" t="s">
        <v>2092</v>
      </c>
      <c r="K1696" s="3">
        <v>43293</v>
      </c>
      <c r="L1696" t="s">
        <v>31</v>
      </c>
      <c r="M1696" t="s">
        <v>31</v>
      </c>
    </row>
    <row r="1697" spans="1:13" x14ac:dyDescent="0.3">
      <c r="A1697">
        <v>4.4000000000000004</v>
      </c>
      <c r="B1697" t="s">
        <v>2093</v>
      </c>
      <c r="C1697" t="s">
        <v>2012</v>
      </c>
      <c r="D1697">
        <v>7614130</v>
      </c>
      <c r="E1697" t="s">
        <v>12603</v>
      </c>
      <c r="F1697" t="s">
        <v>240</v>
      </c>
      <c r="G1697" t="s">
        <v>16</v>
      </c>
      <c r="H1697">
        <v>0</v>
      </c>
      <c r="I1697" t="s">
        <v>17</v>
      </c>
      <c r="J1697" t="s">
        <v>2019</v>
      </c>
      <c r="K1697" s="3">
        <v>43307</v>
      </c>
      <c r="L1697" t="s">
        <v>2094</v>
      </c>
      <c r="M1697" t="s">
        <v>39</v>
      </c>
    </row>
    <row r="1698" spans="1:13" x14ac:dyDescent="0.3">
      <c r="A1698">
        <v>4.5999999999999996</v>
      </c>
      <c r="B1698" t="s">
        <v>2095</v>
      </c>
      <c r="C1698" t="s">
        <v>2012</v>
      </c>
      <c r="D1698">
        <v>760628</v>
      </c>
      <c r="E1698" t="s">
        <v>12577</v>
      </c>
      <c r="F1698" t="s">
        <v>55</v>
      </c>
      <c r="G1698" t="s">
        <v>16</v>
      </c>
      <c r="H1698">
        <v>0</v>
      </c>
      <c r="I1698" t="s">
        <v>17</v>
      </c>
      <c r="J1698" t="s">
        <v>2016</v>
      </c>
      <c r="K1698" s="3">
        <v>43091</v>
      </c>
      <c r="L1698">
        <v>1.03</v>
      </c>
      <c r="M1698" t="s">
        <v>53</v>
      </c>
    </row>
    <row r="1699" spans="1:13" x14ac:dyDescent="0.3">
      <c r="A1699">
        <v>4.5</v>
      </c>
      <c r="B1699" t="s">
        <v>2096</v>
      </c>
      <c r="C1699" t="s">
        <v>2012</v>
      </c>
      <c r="D1699">
        <v>9881829</v>
      </c>
      <c r="E1699" t="s">
        <v>13033</v>
      </c>
      <c r="F1699" t="s">
        <v>240</v>
      </c>
      <c r="G1699" t="s">
        <v>16</v>
      </c>
      <c r="H1699">
        <v>0</v>
      </c>
      <c r="I1699" t="s">
        <v>17</v>
      </c>
      <c r="J1699" t="s">
        <v>2019</v>
      </c>
      <c r="K1699" s="3">
        <v>43284</v>
      </c>
      <c r="L1699" t="s">
        <v>2097</v>
      </c>
      <c r="M1699" t="s">
        <v>50</v>
      </c>
    </row>
    <row r="1700" spans="1:13" x14ac:dyDescent="0.3">
      <c r="A1700">
        <v>4.4000000000000004</v>
      </c>
      <c r="B1700" t="s">
        <v>13118</v>
      </c>
      <c r="C1700" t="s">
        <v>2012</v>
      </c>
      <c r="D1700">
        <v>2123381</v>
      </c>
      <c r="E1700" t="s">
        <v>12582</v>
      </c>
      <c r="F1700" t="s">
        <v>240</v>
      </c>
      <c r="G1700" t="s">
        <v>16</v>
      </c>
      <c r="H1700">
        <v>0</v>
      </c>
      <c r="I1700" t="s">
        <v>17</v>
      </c>
      <c r="J1700" t="s">
        <v>2038</v>
      </c>
      <c r="K1700" s="3">
        <v>43286</v>
      </c>
      <c r="L1700" t="s">
        <v>2099</v>
      </c>
      <c r="M1700" t="s">
        <v>50</v>
      </c>
    </row>
    <row r="1701" spans="1:13" x14ac:dyDescent="0.3">
      <c r="A1701">
        <v>4.5999999999999996</v>
      </c>
      <c r="B1701" t="s">
        <v>13119</v>
      </c>
      <c r="C1701" t="s">
        <v>2012</v>
      </c>
      <c r="D1701">
        <v>7671249</v>
      </c>
      <c r="E1701" t="s">
        <v>31</v>
      </c>
      <c r="F1701" t="s">
        <v>240</v>
      </c>
      <c r="G1701" t="s">
        <v>16</v>
      </c>
      <c r="H1701">
        <v>0</v>
      </c>
      <c r="I1701" t="s">
        <v>222</v>
      </c>
      <c r="J1701" t="s">
        <v>2029</v>
      </c>
      <c r="K1701" s="3">
        <v>43314</v>
      </c>
      <c r="L1701" t="s">
        <v>31</v>
      </c>
      <c r="M1701" t="s">
        <v>31</v>
      </c>
    </row>
    <row r="1702" spans="1:13" x14ac:dyDescent="0.3">
      <c r="A1702">
        <v>4.5</v>
      </c>
      <c r="B1702" t="s">
        <v>2015</v>
      </c>
      <c r="C1702" t="s">
        <v>2012</v>
      </c>
      <c r="D1702">
        <v>27723193</v>
      </c>
      <c r="E1702" t="s">
        <v>12699</v>
      </c>
      <c r="F1702" t="s">
        <v>259</v>
      </c>
      <c r="G1702" t="s">
        <v>16</v>
      </c>
      <c r="H1702">
        <v>0</v>
      </c>
      <c r="I1702" t="s">
        <v>70</v>
      </c>
      <c r="J1702" t="s">
        <v>2016</v>
      </c>
      <c r="K1702" s="3">
        <v>43293</v>
      </c>
      <c r="L1702" t="s">
        <v>2017</v>
      </c>
      <c r="M1702" t="s">
        <v>50</v>
      </c>
    </row>
    <row r="1703" spans="1:13" x14ac:dyDescent="0.3">
      <c r="A1703">
        <v>4.5</v>
      </c>
      <c r="B1703" t="s">
        <v>13104</v>
      </c>
      <c r="C1703" t="s">
        <v>2012</v>
      </c>
      <c r="D1703">
        <v>4447346</v>
      </c>
      <c r="E1703" t="s">
        <v>12952</v>
      </c>
      <c r="F1703" t="s">
        <v>240</v>
      </c>
      <c r="G1703" t="s">
        <v>16</v>
      </c>
      <c r="H1703">
        <v>0</v>
      </c>
      <c r="I1703" t="s">
        <v>70</v>
      </c>
      <c r="J1703" t="s">
        <v>2013</v>
      </c>
      <c r="K1703" s="3">
        <v>43312</v>
      </c>
      <c r="L1703" t="s">
        <v>2014</v>
      </c>
      <c r="M1703" t="s">
        <v>50</v>
      </c>
    </row>
    <row r="1704" spans="1:13" x14ac:dyDescent="0.3">
      <c r="A1704">
        <v>4.3</v>
      </c>
      <c r="B1704" t="s">
        <v>2034</v>
      </c>
      <c r="C1704" t="s">
        <v>2012</v>
      </c>
      <c r="D1704">
        <v>10485334</v>
      </c>
      <c r="E1704" t="s">
        <v>12219</v>
      </c>
      <c r="F1704" t="s">
        <v>503</v>
      </c>
      <c r="G1704" t="s">
        <v>16</v>
      </c>
      <c r="H1704">
        <v>0</v>
      </c>
      <c r="I1704" t="s">
        <v>17</v>
      </c>
      <c r="J1704" t="s">
        <v>2019</v>
      </c>
      <c r="K1704" s="3">
        <v>43245</v>
      </c>
      <c r="L1704" t="s">
        <v>2035</v>
      </c>
      <c r="M1704" t="s">
        <v>53</v>
      </c>
    </row>
    <row r="1705" spans="1:13" x14ac:dyDescent="0.3">
      <c r="A1705">
        <v>4.5</v>
      </c>
      <c r="B1705" t="s">
        <v>2056</v>
      </c>
      <c r="C1705" t="s">
        <v>2012</v>
      </c>
      <c r="D1705">
        <v>14198602</v>
      </c>
      <c r="E1705" t="s">
        <v>12291</v>
      </c>
      <c r="F1705" t="s">
        <v>240</v>
      </c>
      <c r="G1705" t="s">
        <v>16</v>
      </c>
      <c r="H1705">
        <v>0</v>
      </c>
      <c r="I1705" t="s">
        <v>17</v>
      </c>
      <c r="J1705" t="s">
        <v>2057</v>
      </c>
      <c r="K1705" s="3">
        <v>43312</v>
      </c>
      <c r="L1705" t="s">
        <v>2058</v>
      </c>
      <c r="M1705" t="s">
        <v>20</v>
      </c>
    </row>
    <row r="1706" spans="1:13" x14ac:dyDescent="0.3">
      <c r="A1706">
        <v>4.5999999999999996</v>
      </c>
      <c r="B1706" t="s">
        <v>13111</v>
      </c>
      <c r="C1706" t="s">
        <v>2012</v>
      </c>
      <c r="D1706">
        <v>44891723</v>
      </c>
      <c r="E1706" t="s">
        <v>13112</v>
      </c>
      <c r="F1706" t="s">
        <v>240</v>
      </c>
      <c r="G1706" t="s">
        <v>16</v>
      </c>
      <c r="H1706">
        <v>0</v>
      </c>
      <c r="I1706" t="s">
        <v>70</v>
      </c>
      <c r="J1706" t="s">
        <v>2031</v>
      </c>
      <c r="K1706" s="3">
        <v>43296</v>
      </c>
      <c r="L1706" t="s">
        <v>2049</v>
      </c>
      <c r="M1706" t="s">
        <v>50</v>
      </c>
    </row>
    <row r="1707" spans="1:13" x14ac:dyDescent="0.3">
      <c r="A1707">
        <v>4.4000000000000004</v>
      </c>
      <c r="B1707" t="s">
        <v>2018</v>
      </c>
      <c r="C1707" t="s">
        <v>2012</v>
      </c>
      <c r="D1707">
        <v>22428456</v>
      </c>
      <c r="E1707" t="s">
        <v>13105</v>
      </c>
      <c r="F1707" t="s">
        <v>503</v>
      </c>
      <c r="G1707" t="s">
        <v>16</v>
      </c>
      <c r="H1707">
        <v>0</v>
      </c>
      <c r="I1707" t="s">
        <v>17</v>
      </c>
      <c r="J1707" t="s">
        <v>2019</v>
      </c>
      <c r="K1707" s="3">
        <v>43286</v>
      </c>
      <c r="L1707" t="s">
        <v>2020</v>
      </c>
      <c r="M1707" t="s">
        <v>50</v>
      </c>
    </row>
    <row r="1708" spans="1:13" x14ac:dyDescent="0.3">
      <c r="A1708">
        <v>4.4000000000000004</v>
      </c>
      <c r="B1708" t="s">
        <v>13108</v>
      </c>
      <c r="C1708" t="s">
        <v>2012</v>
      </c>
      <c r="D1708">
        <v>4066980</v>
      </c>
      <c r="E1708" t="s">
        <v>13109</v>
      </c>
      <c r="F1708" t="s">
        <v>240</v>
      </c>
      <c r="G1708" t="s">
        <v>16</v>
      </c>
      <c r="H1708">
        <v>0</v>
      </c>
      <c r="I1708" t="s">
        <v>70</v>
      </c>
      <c r="J1708" t="s">
        <v>2031</v>
      </c>
      <c r="K1708" s="3">
        <v>43287</v>
      </c>
      <c r="L1708" t="s">
        <v>2042</v>
      </c>
      <c r="M1708" t="s">
        <v>50</v>
      </c>
    </row>
    <row r="1709" spans="1:13" x14ac:dyDescent="0.3">
      <c r="A1709">
        <v>4.5</v>
      </c>
      <c r="B1709" t="s">
        <v>2101</v>
      </c>
      <c r="C1709" t="s">
        <v>2012</v>
      </c>
      <c r="D1709">
        <v>3197865</v>
      </c>
      <c r="E1709" t="s">
        <v>13120</v>
      </c>
      <c r="F1709" t="s">
        <v>240</v>
      </c>
      <c r="G1709" t="s">
        <v>16</v>
      </c>
      <c r="H1709">
        <v>0</v>
      </c>
      <c r="I1709" t="s">
        <v>17</v>
      </c>
      <c r="J1709" t="s">
        <v>2016</v>
      </c>
      <c r="K1709" s="3">
        <v>43293</v>
      </c>
      <c r="L1709" t="s">
        <v>770</v>
      </c>
      <c r="M1709" t="s">
        <v>20</v>
      </c>
    </row>
    <row r="1710" spans="1:13" x14ac:dyDescent="0.3">
      <c r="A1710">
        <v>4.7</v>
      </c>
      <c r="B1710" t="s">
        <v>2102</v>
      </c>
      <c r="C1710" t="s">
        <v>2012</v>
      </c>
      <c r="D1710">
        <v>1351068</v>
      </c>
      <c r="E1710" t="s">
        <v>31</v>
      </c>
      <c r="F1710" t="s">
        <v>55</v>
      </c>
      <c r="G1710" t="s">
        <v>16</v>
      </c>
      <c r="H1710">
        <v>0</v>
      </c>
      <c r="I1710" t="s">
        <v>17</v>
      </c>
      <c r="J1710" t="s">
        <v>2038</v>
      </c>
      <c r="K1710" s="3">
        <v>43311</v>
      </c>
      <c r="L1710">
        <v>3196</v>
      </c>
      <c r="M1710" t="s">
        <v>50</v>
      </c>
    </row>
    <row r="1711" spans="1:13" x14ac:dyDescent="0.3">
      <c r="A1711">
        <v>4.5999999999999996</v>
      </c>
      <c r="B1711" t="s">
        <v>2103</v>
      </c>
      <c r="C1711" t="s">
        <v>2012</v>
      </c>
      <c r="D1711">
        <v>5418675</v>
      </c>
      <c r="E1711" t="s">
        <v>13121</v>
      </c>
      <c r="F1711" t="s">
        <v>240</v>
      </c>
      <c r="G1711" t="s">
        <v>16</v>
      </c>
      <c r="H1711">
        <v>0</v>
      </c>
      <c r="I1711" t="s">
        <v>17</v>
      </c>
      <c r="J1711" t="s">
        <v>2057</v>
      </c>
      <c r="K1711" s="3">
        <v>43264</v>
      </c>
      <c r="L1711">
        <v>1.7509999999999999</v>
      </c>
      <c r="M1711" t="s">
        <v>36</v>
      </c>
    </row>
    <row r="1712" spans="1:13" x14ac:dyDescent="0.3">
      <c r="A1712">
        <v>4.5</v>
      </c>
      <c r="B1712" t="s">
        <v>2096</v>
      </c>
      <c r="C1712" t="s">
        <v>2012</v>
      </c>
      <c r="D1712">
        <v>9881908</v>
      </c>
      <c r="E1712" t="s">
        <v>13033</v>
      </c>
      <c r="F1712" t="s">
        <v>240</v>
      </c>
      <c r="G1712" t="s">
        <v>16</v>
      </c>
      <c r="H1712">
        <v>0</v>
      </c>
      <c r="I1712" t="s">
        <v>17</v>
      </c>
      <c r="J1712" t="s">
        <v>2019</v>
      </c>
      <c r="K1712" s="3">
        <v>43284</v>
      </c>
      <c r="L1712" t="s">
        <v>2097</v>
      </c>
      <c r="M1712" t="s">
        <v>50</v>
      </c>
    </row>
    <row r="1713" spans="1:13" x14ac:dyDescent="0.3">
      <c r="A1713">
        <v>4.5</v>
      </c>
      <c r="B1713" t="s">
        <v>2024</v>
      </c>
      <c r="C1713" t="s">
        <v>2012</v>
      </c>
      <c r="D1713">
        <v>148895</v>
      </c>
      <c r="E1713" t="s">
        <v>12416</v>
      </c>
      <c r="F1713" t="s">
        <v>55</v>
      </c>
      <c r="G1713" t="s">
        <v>16</v>
      </c>
      <c r="H1713">
        <v>0</v>
      </c>
      <c r="I1713" t="s">
        <v>17</v>
      </c>
      <c r="J1713" t="s">
        <v>2019</v>
      </c>
      <c r="K1713" s="3">
        <v>43298</v>
      </c>
      <c r="L1713" t="s">
        <v>2025</v>
      </c>
      <c r="M1713" t="s">
        <v>20</v>
      </c>
    </row>
    <row r="1714" spans="1:13" x14ac:dyDescent="0.3">
      <c r="A1714">
        <v>4.7</v>
      </c>
      <c r="B1714" t="s">
        <v>2104</v>
      </c>
      <c r="C1714" t="s">
        <v>2012</v>
      </c>
      <c r="D1714">
        <v>1889250</v>
      </c>
      <c r="E1714" t="s">
        <v>31</v>
      </c>
      <c r="F1714" t="s">
        <v>29</v>
      </c>
      <c r="G1714" t="s">
        <v>16</v>
      </c>
      <c r="H1714">
        <v>0</v>
      </c>
      <c r="I1714" t="s">
        <v>17</v>
      </c>
      <c r="J1714" t="s">
        <v>2038</v>
      </c>
      <c r="K1714" s="3">
        <v>43304</v>
      </c>
      <c r="L1714">
        <v>5423</v>
      </c>
      <c r="M1714" t="s">
        <v>50</v>
      </c>
    </row>
    <row r="1715" spans="1:13" x14ac:dyDescent="0.3">
      <c r="A1715">
        <v>4.5</v>
      </c>
      <c r="B1715" t="s">
        <v>2105</v>
      </c>
      <c r="C1715" t="s">
        <v>2012</v>
      </c>
      <c r="D1715">
        <v>183846</v>
      </c>
      <c r="E1715" t="s">
        <v>13033</v>
      </c>
      <c r="F1715" t="s">
        <v>55</v>
      </c>
      <c r="G1715" t="s">
        <v>16</v>
      </c>
      <c r="H1715">
        <v>0</v>
      </c>
      <c r="I1715" t="s">
        <v>17</v>
      </c>
      <c r="J1715" t="s">
        <v>2029</v>
      </c>
      <c r="K1715" s="3">
        <v>43311</v>
      </c>
      <c r="L1715" t="s">
        <v>189</v>
      </c>
      <c r="M1715" t="s">
        <v>36</v>
      </c>
    </row>
    <row r="1716" spans="1:13" x14ac:dyDescent="0.3">
      <c r="A1716">
        <v>4.8</v>
      </c>
      <c r="B1716" t="s">
        <v>2106</v>
      </c>
      <c r="C1716" t="s">
        <v>2012</v>
      </c>
      <c r="D1716">
        <v>230710</v>
      </c>
      <c r="E1716" t="s">
        <v>13122</v>
      </c>
      <c r="F1716" t="s">
        <v>55</v>
      </c>
      <c r="G1716" t="s">
        <v>16</v>
      </c>
      <c r="H1716">
        <v>0</v>
      </c>
      <c r="I1716" t="s">
        <v>17</v>
      </c>
      <c r="J1716" t="s">
        <v>2065</v>
      </c>
      <c r="K1716" s="3">
        <v>43314</v>
      </c>
      <c r="L1716" t="s">
        <v>2107</v>
      </c>
      <c r="M1716" t="s">
        <v>50</v>
      </c>
    </row>
    <row r="1717" spans="1:13" x14ac:dyDescent="0.3">
      <c r="A1717">
        <v>4.7</v>
      </c>
      <c r="B1717" t="s">
        <v>2064</v>
      </c>
      <c r="C1717" t="s">
        <v>2012</v>
      </c>
      <c r="D1717">
        <v>295305</v>
      </c>
      <c r="E1717" t="s">
        <v>12261</v>
      </c>
      <c r="F1717" t="s">
        <v>55</v>
      </c>
      <c r="G1717" t="s">
        <v>16</v>
      </c>
      <c r="H1717">
        <v>0</v>
      </c>
      <c r="I1717" t="s">
        <v>17</v>
      </c>
      <c r="J1717" t="s">
        <v>2065</v>
      </c>
      <c r="K1717" s="3">
        <v>43257</v>
      </c>
      <c r="L1717" t="s">
        <v>75</v>
      </c>
      <c r="M1717" t="s">
        <v>46</v>
      </c>
    </row>
    <row r="1718" spans="1:13" x14ac:dyDescent="0.3">
      <c r="A1718">
        <v>4.4000000000000004</v>
      </c>
      <c r="B1718" t="s">
        <v>2045</v>
      </c>
      <c r="C1718" t="s">
        <v>2012</v>
      </c>
      <c r="D1718">
        <v>6198880</v>
      </c>
      <c r="E1718" t="s">
        <v>12952</v>
      </c>
      <c r="F1718" t="s">
        <v>240</v>
      </c>
      <c r="G1718" t="s">
        <v>16</v>
      </c>
      <c r="H1718">
        <v>0</v>
      </c>
      <c r="I1718" t="s">
        <v>17</v>
      </c>
      <c r="J1718" t="s">
        <v>2019</v>
      </c>
      <c r="K1718" s="3">
        <v>43291</v>
      </c>
      <c r="L1718" t="s">
        <v>2046</v>
      </c>
      <c r="M1718" t="s">
        <v>50</v>
      </c>
    </row>
    <row r="1719" spans="1:13" x14ac:dyDescent="0.3">
      <c r="A1719">
        <v>4.5999999999999996</v>
      </c>
      <c r="B1719" t="s">
        <v>2074</v>
      </c>
      <c r="C1719" t="s">
        <v>2012</v>
      </c>
      <c r="D1719">
        <v>2157930</v>
      </c>
      <c r="E1719" t="s">
        <v>31</v>
      </c>
      <c r="F1719" t="s">
        <v>55</v>
      </c>
      <c r="G1719" t="s">
        <v>16</v>
      </c>
      <c r="H1719">
        <v>0</v>
      </c>
      <c r="I1719" t="s">
        <v>17</v>
      </c>
      <c r="J1719" t="s">
        <v>2038</v>
      </c>
      <c r="K1719" s="3">
        <v>43300</v>
      </c>
      <c r="L1719" t="s">
        <v>2075</v>
      </c>
      <c r="M1719" t="s">
        <v>20</v>
      </c>
    </row>
    <row r="1720" spans="1:13" x14ac:dyDescent="0.3">
      <c r="A1720">
        <v>4.5</v>
      </c>
      <c r="B1720" t="s">
        <v>2108</v>
      </c>
      <c r="C1720" t="s">
        <v>2012</v>
      </c>
      <c r="D1720">
        <v>5465624</v>
      </c>
      <c r="E1720" t="s">
        <v>12537</v>
      </c>
      <c r="F1720" t="s">
        <v>240</v>
      </c>
      <c r="G1720" t="s">
        <v>16</v>
      </c>
      <c r="H1720">
        <v>0</v>
      </c>
      <c r="I1720" t="s">
        <v>30</v>
      </c>
      <c r="J1720" t="s">
        <v>2029</v>
      </c>
      <c r="K1720" s="3">
        <v>43315</v>
      </c>
      <c r="L1720" t="s">
        <v>2109</v>
      </c>
      <c r="M1720" t="s">
        <v>20</v>
      </c>
    </row>
    <row r="1721" spans="1:13" x14ac:dyDescent="0.3">
      <c r="A1721">
        <v>4.5999999999999996</v>
      </c>
      <c r="B1721" t="s">
        <v>2037</v>
      </c>
      <c r="C1721" t="s">
        <v>2012</v>
      </c>
      <c r="D1721">
        <v>59854</v>
      </c>
      <c r="E1721" t="s">
        <v>12447</v>
      </c>
      <c r="F1721" t="s">
        <v>26</v>
      </c>
      <c r="G1721" t="s">
        <v>16</v>
      </c>
      <c r="H1721">
        <v>0</v>
      </c>
      <c r="I1721" t="s">
        <v>17</v>
      </c>
      <c r="J1721" t="s">
        <v>2038</v>
      </c>
      <c r="K1721" s="3">
        <v>43165</v>
      </c>
      <c r="L1721">
        <v>2.9</v>
      </c>
      <c r="M1721" t="s">
        <v>39</v>
      </c>
    </row>
    <row r="1722" spans="1:13" x14ac:dyDescent="0.3">
      <c r="A1722">
        <v>4.7</v>
      </c>
      <c r="B1722" t="s">
        <v>2110</v>
      </c>
      <c r="C1722" t="s">
        <v>2012</v>
      </c>
      <c r="D1722">
        <v>1534466</v>
      </c>
      <c r="E1722" t="s">
        <v>31</v>
      </c>
      <c r="F1722" t="s">
        <v>29</v>
      </c>
      <c r="G1722" t="s">
        <v>16</v>
      </c>
      <c r="H1722">
        <v>0</v>
      </c>
      <c r="I1722" t="s">
        <v>30</v>
      </c>
      <c r="J1722" t="s">
        <v>2029</v>
      </c>
      <c r="K1722" s="3">
        <v>43304</v>
      </c>
      <c r="L1722" t="s">
        <v>2111</v>
      </c>
      <c r="M1722" t="s">
        <v>50</v>
      </c>
    </row>
    <row r="1723" spans="1:13" x14ac:dyDescent="0.3">
      <c r="A1723">
        <v>4.5999999999999996</v>
      </c>
      <c r="B1723" t="s">
        <v>2030</v>
      </c>
      <c r="C1723" t="s">
        <v>2012</v>
      </c>
      <c r="D1723">
        <v>23134775</v>
      </c>
      <c r="E1723" t="s">
        <v>12668</v>
      </c>
      <c r="F1723" t="s">
        <v>240</v>
      </c>
      <c r="G1723" t="s">
        <v>16</v>
      </c>
      <c r="H1723">
        <v>0</v>
      </c>
      <c r="I1723" t="s">
        <v>70</v>
      </c>
      <c r="J1723" t="s">
        <v>2031</v>
      </c>
      <c r="K1723" s="3">
        <v>43278</v>
      </c>
      <c r="L1723" t="s">
        <v>1209</v>
      </c>
      <c r="M1723" t="s">
        <v>50</v>
      </c>
    </row>
    <row r="1724" spans="1:13" x14ac:dyDescent="0.3">
      <c r="A1724">
        <v>4.5</v>
      </c>
      <c r="B1724" t="s">
        <v>2112</v>
      </c>
      <c r="C1724" t="s">
        <v>2012</v>
      </c>
      <c r="D1724">
        <v>14891223</v>
      </c>
      <c r="E1724" t="s">
        <v>31</v>
      </c>
      <c r="F1724" t="s">
        <v>503</v>
      </c>
      <c r="G1724" t="s">
        <v>16</v>
      </c>
      <c r="H1724">
        <v>0</v>
      </c>
      <c r="I1724" t="s">
        <v>17</v>
      </c>
      <c r="J1724" t="s">
        <v>2019</v>
      </c>
      <c r="K1724" s="3">
        <v>43300</v>
      </c>
      <c r="L1724" t="s">
        <v>2113</v>
      </c>
      <c r="M1724" t="s">
        <v>50</v>
      </c>
    </row>
    <row r="1725" spans="1:13" x14ac:dyDescent="0.3">
      <c r="A1725">
        <v>4.5999999999999996</v>
      </c>
      <c r="B1725" t="s">
        <v>13119</v>
      </c>
      <c r="C1725" t="s">
        <v>2012</v>
      </c>
      <c r="D1725">
        <v>7672495</v>
      </c>
      <c r="E1725" t="s">
        <v>31</v>
      </c>
      <c r="F1725" t="s">
        <v>240</v>
      </c>
      <c r="G1725" t="s">
        <v>16</v>
      </c>
      <c r="H1725">
        <v>0</v>
      </c>
      <c r="I1725" t="s">
        <v>222</v>
      </c>
      <c r="J1725" t="s">
        <v>2029</v>
      </c>
      <c r="K1725" s="3">
        <v>43314</v>
      </c>
      <c r="L1725" t="s">
        <v>31</v>
      </c>
      <c r="M1725" t="s">
        <v>31</v>
      </c>
    </row>
    <row r="1726" spans="1:13" x14ac:dyDescent="0.3">
      <c r="A1726">
        <v>4.5</v>
      </c>
      <c r="B1726" t="s">
        <v>2066</v>
      </c>
      <c r="C1726" t="s">
        <v>2012</v>
      </c>
      <c r="D1726">
        <v>1137271</v>
      </c>
      <c r="E1726" t="s">
        <v>12715</v>
      </c>
      <c r="F1726" t="s">
        <v>29</v>
      </c>
      <c r="G1726" t="s">
        <v>16</v>
      </c>
      <c r="H1726">
        <v>0</v>
      </c>
      <c r="I1726" t="s">
        <v>30</v>
      </c>
      <c r="J1726" t="s">
        <v>2016</v>
      </c>
      <c r="K1726" s="3">
        <v>43249</v>
      </c>
      <c r="L1726" t="s">
        <v>2067</v>
      </c>
      <c r="M1726" t="s">
        <v>53</v>
      </c>
    </row>
    <row r="1727" spans="1:13" x14ac:dyDescent="0.3">
      <c r="A1727">
        <v>4.5999999999999996</v>
      </c>
      <c r="B1727" t="s">
        <v>2076</v>
      </c>
      <c r="C1727" t="s">
        <v>2012</v>
      </c>
      <c r="D1727">
        <v>506275</v>
      </c>
      <c r="E1727" t="s">
        <v>31</v>
      </c>
      <c r="F1727" t="s">
        <v>55</v>
      </c>
      <c r="G1727" t="s">
        <v>16</v>
      </c>
      <c r="H1727">
        <v>0</v>
      </c>
      <c r="I1727" t="s">
        <v>17</v>
      </c>
      <c r="J1727" t="s">
        <v>2016</v>
      </c>
      <c r="K1727" s="3">
        <v>43313</v>
      </c>
      <c r="L1727">
        <v>5.66</v>
      </c>
      <c r="M1727" t="s">
        <v>50</v>
      </c>
    </row>
    <row r="1728" spans="1:13" x14ac:dyDescent="0.3">
      <c r="A1728">
        <v>4.4000000000000004</v>
      </c>
      <c r="B1728" t="s">
        <v>2039</v>
      </c>
      <c r="C1728" t="s">
        <v>2012</v>
      </c>
      <c r="D1728">
        <v>2610622</v>
      </c>
      <c r="E1728" t="s">
        <v>12416</v>
      </c>
      <c r="F1728" t="s">
        <v>240</v>
      </c>
      <c r="G1728" t="s">
        <v>16</v>
      </c>
      <c r="H1728">
        <v>0</v>
      </c>
      <c r="I1728" t="s">
        <v>17</v>
      </c>
      <c r="J1728" t="s">
        <v>2016</v>
      </c>
      <c r="K1728" s="3">
        <v>43284</v>
      </c>
      <c r="L1728" t="s">
        <v>2040</v>
      </c>
      <c r="M1728" t="s">
        <v>50</v>
      </c>
    </row>
    <row r="1729" spans="1:13" x14ac:dyDescent="0.3">
      <c r="A1729">
        <v>4.7</v>
      </c>
      <c r="B1729" t="s">
        <v>2089</v>
      </c>
      <c r="C1729" t="s">
        <v>2012</v>
      </c>
      <c r="D1729">
        <v>990586</v>
      </c>
      <c r="E1729" t="s">
        <v>13110</v>
      </c>
      <c r="F1729" t="s">
        <v>55</v>
      </c>
      <c r="G1729" t="s">
        <v>16</v>
      </c>
      <c r="H1729">
        <v>0</v>
      </c>
      <c r="I1729" t="s">
        <v>17</v>
      </c>
      <c r="J1729" t="s">
        <v>2029</v>
      </c>
      <c r="K1729" s="3">
        <v>43244</v>
      </c>
      <c r="L1729" t="s">
        <v>2090</v>
      </c>
      <c r="M1729" t="s">
        <v>50</v>
      </c>
    </row>
    <row r="1730" spans="1:13" x14ac:dyDescent="0.3">
      <c r="A1730">
        <v>4.3</v>
      </c>
      <c r="B1730" t="s">
        <v>2047</v>
      </c>
      <c r="C1730" t="s">
        <v>2012</v>
      </c>
      <c r="D1730">
        <v>10354</v>
      </c>
      <c r="E1730" t="s">
        <v>12877</v>
      </c>
      <c r="F1730" t="s">
        <v>42</v>
      </c>
      <c r="G1730" t="s">
        <v>16</v>
      </c>
      <c r="H1730">
        <v>0</v>
      </c>
      <c r="I1730" t="s">
        <v>222</v>
      </c>
      <c r="J1730" t="s">
        <v>2029</v>
      </c>
      <c r="K1730" s="3">
        <v>43313</v>
      </c>
      <c r="L1730" t="s">
        <v>78</v>
      </c>
      <c r="M1730" t="s">
        <v>39</v>
      </c>
    </row>
    <row r="1731" spans="1:13" x14ac:dyDescent="0.3">
      <c r="A1731">
        <v>4.3</v>
      </c>
      <c r="B1731" t="s">
        <v>2032</v>
      </c>
      <c r="C1731" t="s">
        <v>2012</v>
      </c>
      <c r="D1731">
        <v>8118937</v>
      </c>
      <c r="E1731" t="s">
        <v>13107</v>
      </c>
      <c r="F1731" t="s">
        <v>503</v>
      </c>
      <c r="G1731" t="s">
        <v>16</v>
      </c>
      <c r="H1731">
        <v>0</v>
      </c>
      <c r="I1731" t="s">
        <v>17</v>
      </c>
      <c r="J1731" t="s">
        <v>2029</v>
      </c>
      <c r="K1731" s="3">
        <v>43286</v>
      </c>
      <c r="L1731" t="s">
        <v>2033</v>
      </c>
      <c r="M1731" t="s">
        <v>53</v>
      </c>
    </row>
    <row r="1732" spans="1:13" x14ac:dyDescent="0.3">
      <c r="A1732">
        <v>4.4000000000000004</v>
      </c>
      <c r="B1732" t="s">
        <v>2077</v>
      </c>
      <c r="C1732" t="s">
        <v>2012</v>
      </c>
      <c r="D1732">
        <v>4921122</v>
      </c>
      <c r="E1732" t="s">
        <v>31</v>
      </c>
      <c r="F1732" t="s">
        <v>240</v>
      </c>
      <c r="G1732" t="s">
        <v>16</v>
      </c>
      <c r="H1732">
        <v>0</v>
      </c>
      <c r="I1732" t="s">
        <v>70</v>
      </c>
      <c r="J1732" t="s">
        <v>2016</v>
      </c>
      <c r="K1732" s="3">
        <v>43266</v>
      </c>
      <c r="L1732" t="s">
        <v>31</v>
      </c>
      <c r="M1732" t="s">
        <v>31</v>
      </c>
    </row>
    <row r="1733" spans="1:13" x14ac:dyDescent="0.3">
      <c r="A1733">
        <v>4.3</v>
      </c>
      <c r="B1733" t="s">
        <v>2114</v>
      </c>
      <c r="C1733" t="s">
        <v>2012</v>
      </c>
      <c r="D1733">
        <v>18985</v>
      </c>
      <c r="E1733" t="s">
        <v>12209</v>
      </c>
      <c r="F1733" t="s">
        <v>26</v>
      </c>
      <c r="G1733" t="s">
        <v>16</v>
      </c>
      <c r="H1733">
        <v>0</v>
      </c>
      <c r="I1733" t="s">
        <v>17</v>
      </c>
      <c r="J1733" t="s">
        <v>2019</v>
      </c>
      <c r="K1733" s="3">
        <v>43304</v>
      </c>
      <c r="L1733" t="s">
        <v>2115</v>
      </c>
      <c r="M1733" t="s">
        <v>20</v>
      </c>
    </row>
    <row r="1734" spans="1:13" x14ac:dyDescent="0.3">
      <c r="A1734">
        <v>4.5</v>
      </c>
      <c r="B1734" t="s">
        <v>2116</v>
      </c>
      <c r="C1734" t="s">
        <v>2012</v>
      </c>
      <c r="D1734">
        <v>655067</v>
      </c>
      <c r="E1734" t="s">
        <v>12752</v>
      </c>
      <c r="F1734" t="s">
        <v>55</v>
      </c>
      <c r="G1734" t="s">
        <v>16</v>
      </c>
      <c r="H1734">
        <v>0</v>
      </c>
      <c r="I1734" t="s">
        <v>30</v>
      </c>
      <c r="J1734" t="s">
        <v>2016</v>
      </c>
      <c r="K1734" s="3">
        <v>42933</v>
      </c>
      <c r="L1734" t="s">
        <v>706</v>
      </c>
      <c r="M1734" t="s">
        <v>20</v>
      </c>
    </row>
    <row r="1735" spans="1:13" x14ac:dyDescent="0.3">
      <c r="A1735">
        <v>4.4000000000000004</v>
      </c>
      <c r="B1735" t="s">
        <v>2093</v>
      </c>
      <c r="C1735" t="s">
        <v>2012</v>
      </c>
      <c r="D1735">
        <v>7614271</v>
      </c>
      <c r="E1735" t="s">
        <v>12603</v>
      </c>
      <c r="F1735" t="s">
        <v>240</v>
      </c>
      <c r="G1735" t="s">
        <v>16</v>
      </c>
      <c r="H1735">
        <v>0</v>
      </c>
      <c r="I1735" t="s">
        <v>17</v>
      </c>
      <c r="J1735" t="s">
        <v>2019</v>
      </c>
      <c r="K1735" s="3">
        <v>43307</v>
      </c>
      <c r="L1735" t="s">
        <v>2094</v>
      </c>
      <c r="M1735" t="s">
        <v>39</v>
      </c>
    </row>
    <row r="1736" spans="1:13" x14ac:dyDescent="0.3">
      <c r="A1736">
        <v>4.5</v>
      </c>
      <c r="B1736" t="s">
        <v>13115</v>
      </c>
      <c r="C1736" t="s">
        <v>2012</v>
      </c>
      <c r="D1736">
        <v>10434</v>
      </c>
      <c r="E1736" t="s">
        <v>12270</v>
      </c>
      <c r="F1736" t="s">
        <v>42</v>
      </c>
      <c r="G1736" t="s">
        <v>16</v>
      </c>
      <c r="H1736">
        <v>0</v>
      </c>
      <c r="I1736" t="s">
        <v>17</v>
      </c>
      <c r="J1736" t="s">
        <v>2016</v>
      </c>
      <c r="K1736" s="3">
        <v>43292</v>
      </c>
      <c r="L1736" t="s">
        <v>2055</v>
      </c>
      <c r="M1736" t="s">
        <v>53</v>
      </c>
    </row>
    <row r="1737" spans="1:13" x14ac:dyDescent="0.3">
      <c r="A1737">
        <v>4.4000000000000004</v>
      </c>
      <c r="B1737" t="s">
        <v>13106</v>
      </c>
      <c r="C1737" t="s">
        <v>2012</v>
      </c>
      <c r="D1737">
        <v>5234825</v>
      </c>
      <c r="E1737" t="s">
        <v>31</v>
      </c>
      <c r="F1737" t="s">
        <v>240</v>
      </c>
      <c r="G1737" t="s">
        <v>16</v>
      </c>
      <c r="H1737">
        <v>0</v>
      </c>
      <c r="I1737" t="s">
        <v>17</v>
      </c>
      <c r="J1737" t="s">
        <v>2029</v>
      </c>
      <c r="K1737" s="3">
        <v>43053</v>
      </c>
      <c r="L1737" t="s">
        <v>31</v>
      </c>
      <c r="M1737" t="s">
        <v>39</v>
      </c>
    </row>
    <row r="1738" spans="1:13" x14ac:dyDescent="0.3">
      <c r="A1738">
        <v>4.5</v>
      </c>
      <c r="B1738" t="s">
        <v>13123</v>
      </c>
      <c r="C1738" t="s">
        <v>2012</v>
      </c>
      <c r="D1738">
        <v>1385093</v>
      </c>
      <c r="E1738" t="s">
        <v>12235</v>
      </c>
      <c r="F1738" t="s">
        <v>240</v>
      </c>
      <c r="G1738" t="s">
        <v>16</v>
      </c>
      <c r="H1738">
        <v>0</v>
      </c>
      <c r="I1738" t="s">
        <v>17</v>
      </c>
      <c r="J1738" t="s">
        <v>2038</v>
      </c>
      <c r="K1738" s="3">
        <v>43314</v>
      </c>
      <c r="L1738" t="s">
        <v>2118</v>
      </c>
      <c r="M1738" t="s">
        <v>50</v>
      </c>
    </row>
    <row r="1739" spans="1:13" x14ac:dyDescent="0.3">
      <c r="A1739">
        <v>4.5999999999999996</v>
      </c>
      <c r="B1739" t="s">
        <v>2119</v>
      </c>
      <c r="C1739" t="s">
        <v>2012</v>
      </c>
      <c r="D1739">
        <v>2698348</v>
      </c>
      <c r="E1739" t="s">
        <v>12746</v>
      </c>
      <c r="F1739" t="s">
        <v>240</v>
      </c>
      <c r="G1739" t="s">
        <v>16</v>
      </c>
      <c r="H1739">
        <v>0</v>
      </c>
      <c r="I1739" t="s">
        <v>17</v>
      </c>
      <c r="J1739" t="s">
        <v>2029</v>
      </c>
      <c r="K1739" s="3">
        <v>43312</v>
      </c>
      <c r="L1739" t="s">
        <v>2120</v>
      </c>
      <c r="M1739" t="s">
        <v>50</v>
      </c>
    </row>
    <row r="1740" spans="1:13" x14ac:dyDescent="0.3">
      <c r="A1740">
        <v>4.7</v>
      </c>
      <c r="B1740" t="s">
        <v>13124</v>
      </c>
      <c r="C1740" t="s">
        <v>2012</v>
      </c>
      <c r="D1740">
        <v>1125017</v>
      </c>
      <c r="E1740" t="s">
        <v>12180</v>
      </c>
      <c r="F1740" t="s">
        <v>55</v>
      </c>
      <c r="G1740" t="s">
        <v>16</v>
      </c>
      <c r="H1740">
        <v>0</v>
      </c>
      <c r="I1740" t="s">
        <v>17</v>
      </c>
      <c r="J1740" t="s">
        <v>2038</v>
      </c>
      <c r="K1740" s="3">
        <v>43298</v>
      </c>
      <c r="L1740" t="s">
        <v>379</v>
      </c>
      <c r="M1740" t="s">
        <v>334</v>
      </c>
    </row>
    <row r="1741" spans="1:13" x14ac:dyDescent="0.3">
      <c r="A1741">
        <v>4.5999999999999996</v>
      </c>
      <c r="B1741" t="s">
        <v>2122</v>
      </c>
      <c r="C1741" t="s">
        <v>2012</v>
      </c>
      <c r="D1741">
        <v>9882639</v>
      </c>
      <c r="E1741" t="s">
        <v>13105</v>
      </c>
      <c r="F1741" t="s">
        <v>240</v>
      </c>
      <c r="G1741" t="s">
        <v>16</v>
      </c>
      <c r="H1741">
        <v>0</v>
      </c>
      <c r="I1741" t="s">
        <v>17</v>
      </c>
      <c r="J1741" t="s">
        <v>2057</v>
      </c>
      <c r="K1741" s="3">
        <v>43297</v>
      </c>
      <c r="L1741">
        <v>5.0640000000000001</v>
      </c>
      <c r="M1741" t="s">
        <v>36</v>
      </c>
    </row>
    <row r="1742" spans="1:13" x14ac:dyDescent="0.3">
      <c r="A1742">
        <v>4.4000000000000004</v>
      </c>
      <c r="B1742" t="s">
        <v>2068</v>
      </c>
      <c r="C1742" t="s">
        <v>2012</v>
      </c>
      <c r="D1742">
        <v>5566805</v>
      </c>
      <c r="E1742" t="s">
        <v>12668</v>
      </c>
      <c r="F1742" t="s">
        <v>240</v>
      </c>
      <c r="G1742" t="s">
        <v>16</v>
      </c>
      <c r="H1742">
        <v>0</v>
      </c>
      <c r="I1742" t="s">
        <v>17</v>
      </c>
      <c r="J1742" t="s">
        <v>2016</v>
      </c>
      <c r="K1742" s="3">
        <v>43244</v>
      </c>
      <c r="L1742" t="s">
        <v>2069</v>
      </c>
      <c r="M1742" t="s">
        <v>50</v>
      </c>
    </row>
    <row r="1743" spans="1:13" x14ac:dyDescent="0.3">
      <c r="A1743">
        <v>4.4000000000000004</v>
      </c>
      <c r="B1743" t="s">
        <v>2123</v>
      </c>
      <c r="C1743" t="s">
        <v>2012</v>
      </c>
      <c r="D1743">
        <v>74673</v>
      </c>
      <c r="E1743" t="s">
        <v>12199</v>
      </c>
      <c r="F1743" t="s">
        <v>55</v>
      </c>
      <c r="G1743" t="s">
        <v>16</v>
      </c>
      <c r="H1743">
        <v>0</v>
      </c>
      <c r="I1743" t="s">
        <v>17</v>
      </c>
      <c r="J1743" t="s">
        <v>2019</v>
      </c>
      <c r="K1743" s="3">
        <v>43287</v>
      </c>
      <c r="L1743" t="s">
        <v>2124</v>
      </c>
      <c r="M1743" t="s">
        <v>20</v>
      </c>
    </row>
    <row r="1744" spans="1:13" x14ac:dyDescent="0.3">
      <c r="A1744">
        <v>4.5</v>
      </c>
      <c r="B1744" t="s">
        <v>2125</v>
      </c>
      <c r="C1744" t="s">
        <v>2012</v>
      </c>
      <c r="D1744">
        <v>5387639</v>
      </c>
      <c r="E1744" t="s">
        <v>12537</v>
      </c>
      <c r="F1744" t="s">
        <v>240</v>
      </c>
      <c r="G1744" t="s">
        <v>16</v>
      </c>
      <c r="H1744">
        <v>0</v>
      </c>
      <c r="I1744" t="s">
        <v>17</v>
      </c>
      <c r="J1744" t="s">
        <v>2072</v>
      </c>
      <c r="K1744" s="3">
        <v>43158</v>
      </c>
      <c r="L1744">
        <v>2.5</v>
      </c>
      <c r="M1744" t="s">
        <v>50</v>
      </c>
    </row>
    <row r="1745" spans="1:13" x14ac:dyDescent="0.3">
      <c r="A1745">
        <v>4.5999999999999996</v>
      </c>
      <c r="B1745" t="s">
        <v>2126</v>
      </c>
      <c r="C1745" t="s">
        <v>2012</v>
      </c>
      <c r="D1745">
        <v>2750410</v>
      </c>
      <c r="E1745" t="s">
        <v>31</v>
      </c>
      <c r="F1745" t="s">
        <v>240</v>
      </c>
      <c r="G1745" t="s">
        <v>16</v>
      </c>
      <c r="H1745">
        <v>0</v>
      </c>
      <c r="I1745" t="s">
        <v>17</v>
      </c>
      <c r="J1745" t="s">
        <v>2072</v>
      </c>
      <c r="K1745" s="3">
        <v>43314</v>
      </c>
      <c r="L1745" t="s">
        <v>1316</v>
      </c>
      <c r="M1745" t="s">
        <v>32</v>
      </c>
    </row>
    <row r="1746" spans="1:13" x14ac:dyDescent="0.3">
      <c r="A1746">
        <v>4.3</v>
      </c>
      <c r="B1746" t="s">
        <v>2070</v>
      </c>
      <c r="C1746" t="s">
        <v>2012</v>
      </c>
      <c r="D1746">
        <v>1295606</v>
      </c>
      <c r="E1746" t="s">
        <v>12216</v>
      </c>
      <c r="F1746" t="s">
        <v>240</v>
      </c>
      <c r="G1746" t="s">
        <v>16</v>
      </c>
      <c r="H1746">
        <v>0</v>
      </c>
      <c r="I1746" t="s">
        <v>17</v>
      </c>
      <c r="J1746" t="s">
        <v>2038</v>
      </c>
      <c r="K1746" s="3">
        <v>43201</v>
      </c>
      <c r="L1746">
        <v>4</v>
      </c>
      <c r="M1746" t="s">
        <v>50</v>
      </c>
    </row>
    <row r="1747" spans="1:13" x14ac:dyDescent="0.3">
      <c r="A1747">
        <v>4.5</v>
      </c>
      <c r="B1747" t="s">
        <v>2127</v>
      </c>
      <c r="C1747" t="s">
        <v>2012</v>
      </c>
      <c r="D1747">
        <v>461137</v>
      </c>
      <c r="E1747" t="s">
        <v>12961</v>
      </c>
      <c r="F1747" t="s">
        <v>55</v>
      </c>
      <c r="G1747" t="s">
        <v>16</v>
      </c>
      <c r="H1747">
        <v>0</v>
      </c>
      <c r="I1747" t="s">
        <v>17</v>
      </c>
      <c r="J1747" t="s">
        <v>2016</v>
      </c>
      <c r="K1747" s="3">
        <v>43242</v>
      </c>
      <c r="L1747" t="s">
        <v>2128</v>
      </c>
      <c r="M1747" t="s">
        <v>20</v>
      </c>
    </row>
    <row r="1748" spans="1:13" x14ac:dyDescent="0.3">
      <c r="A1748">
        <v>4.5</v>
      </c>
      <c r="B1748" t="s">
        <v>2129</v>
      </c>
      <c r="C1748" t="s">
        <v>2012</v>
      </c>
      <c r="D1748">
        <v>946926</v>
      </c>
      <c r="E1748" t="s">
        <v>12233</v>
      </c>
      <c r="F1748" t="s">
        <v>29</v>
      </c>
      <c r="G1748" t="s">
        <v>16</v>
      </c>
      <c r="H1748">
        <v>0</v>
      </c>
      <c r="I1748" t="s">
        <v>17</v>
      </c>
      <c r="J1748" t="s">
        <v>2130</v>
      </c>
      <c r="K1748" s="3">
        <v>43164</v>
      </c>
      <c r="L1748" t="s">
        <v>2131</v>
      </c>
      <c r="M1748" t="s">
        <v>20</v>
      </c>
    </row>
    <row r="1749" spans="1:13" x14ac:dyDescent="0.3">
      <c r="A1749">
        <v>4.4000000000000004</v>
      </c>
      <c r="B1749" t="s">
        <v>2132</v>
      </c>
      <c r="C1749" t="s">
        <v>2012</v>
      </c>
      <c r="D1749">
        <v>9305</v>
      </c>
      <c r="E1749" t="s">
        <v>12177</v>
      </c>
      <c r="F1749" t="s">
        <v>42</v>
      </c>
      <c r="G1749" t="s">
        <v>16</v>
      </c>
      <c r="H1749">
        <v>0</v>
      </c>
      <c r="I1749" t="s">
        <v>17</v>
      </c>
      <c r="J1749" t="s">
        <v>2019</v>
      </c>
      <c r="K1749" s="3">
        <v>43314</v>
      </c>
      <c r="L1749" t="s">
        <v>237</v>
      </c>
      <c r="M1749" t="s">
        <v>20</v>
      </c>
    </row>
    <row r="1750" spans="1:13" x14ac:dyDescent="0.3">
      <c r="A1750">
        <v>4.5</v>
      </c>
      <c r="B1750" t="s">
        <v>13104</v>
      </c>
      <c r="C1750" t="s">
        <v>2012</v>
      </c>
      <c r="D1750">
        <v>4448791</v>
      </c>
      <c r="E1750" t="s">
        <v>12952</v>
      </c>
      <c r="F1750" t="s">
        <v>240</v>
      </c>
      <c r="G1750" t="s">
        <v>16</v>
      </c>
      <c r="H1750">
        <v>0</v>
      </c>
      <c r="I1750" t="s">
        <v>70</v>
      </c>
      <c r="J1750" t="s">
        <v>2013</v>
      </c>
      <c r="K1750" s="3">
        <v>43312</v>
      </c>
      <c r="L1750" t="s">
        <v>2014</v>
      </c>
      <c r="M1750" t="s">
        <v>50</v>
      </c>
    </row>
    <row r="1751" spans="1:13" x14ac:dyDescent="0.3">
      <c r="A1751">
        <v>4.2</v>
      </c>
      <c r="B1751" t="s">
        <v>2036</v>
      </c>
      <c r="C1751" t="s">
        <v>2012</v>
      </c>
      <c r="D1751">
        <v>1498648</v>
      </c>
      <c r="E1751" t="s">
        <v>12185</v>
      </c>
      <c r="F1751" t="s">
        <v>240</v>
      </c>
      <c r="G1751" t="s">
        <v>16</v>
      </c>
      <c r="H1751">
        <v>0</v>
      </c>
      <c r="I1751" t="s">
        <v>17</v>
      </c>
      <c r="J1751" t="s">
        <v>2029</v>
      </c>
      <c r="K1751" s="3">
        <v>43199</v>
      </c>
      <c r="L1751" t="s">
        <v>189</v>
      </c>
      <c r="M1751" t="s">
        <v>50</v>
      </c>
    </row>
    <row r="1752" spans="1:13" x14ac:dyDescent="0.3">
      <c r="A1752">
        <v>4.5</v>
      </c>
      <c r="B1752" t="s">
        <v>2015</v>
      </c>
      <c r="C1752" t="s">
        <v>2012</v>
      </c>
      <c r="D1752">
        <v>27724094</v>
      </c>
      <c r="E1752" t="s">
        <v>12699</v>
      </c>
      <c r="F1752" t="s">
        <v>259</v>
      </c>
      <c r="G1752" t="s">
        <v>16</v>
      </c>
      <c r="H1752">
        <v>0</v>
      </c>
      <c r="I1752" t="s">
        <v>70</v>
      </c>
      <c r="J1752" t="s">
        <v>2016</v>
      </c>
      <c r="K1752" s="3">
        <v>43293</v>
      </c>
      <c r="L1752" t="s">
        <v>2017</v>
      </c>
      <c r="M1752" t="s">
        <v>50</v>
      </c>
    </row>
    <row r="1753" spans="1:13" x14ac:dyDescent="0.3">
      <c r="A1753">
        <v>4.4000000000000004</v>
      </c>
      <c r="B1753" t="s">
        <v>2018</v>
      </c>
      <c r="C1753" t="s">
        <v>2012</v>
      </c>
      <c r="D1753">
        <v>22428456</v>
      </c>
      <c r="E1753" t="s">
        <v>13105</v>
      </c>
      <c r="F1753" t="s">
        <v>503</v>
      </c>
      <c r="G1753" t="s">
        <v>16</v>
      </c>
      <c r="H1753">
        <v>0</v>
      </c>
      <c r="I1753" t="s">
        <v>17</v>
      </c>
      <c r="J1753" t="s">
        <v>2019</v>
      </c>
      <c r="K1753" s="3">
        <v>43286</v>
      </c>
      <c r="L1753" t="s">
        <v>2020</v>
      </c>
      <c r="M1753" t="s">
        <v>50</v>
      </c>
    </row>
    <row r="1754" spans="1:13" x14ac:dyDescent="0.3">
      <c r="A1754">
        <v>4.7</v>
      </c>
      <c r="B1754" t="s">
        <v>2102</v>
      </c>
      <c r="C1754" t="s">
        <v>2012</v>
      </c>
      <c r="D1754">
        <v>1351089</v>
      </c>
      <c r="E1754" t="s">
        <v>31</v>
      </c>
      <c r="F1754" t="s">
        <v>55</v>
      </c>
      <c r="G1754" t="s">
        <v>16</v>
      </c>
      <c r="H1754">
        <v>0</v>
      </c>
      <c r="I1754" t="s">
        <v>17</v>
      </c>
      <c r="J1754" t="s">
        <v>2038</v>
      </c>
      <c r="K1754" s="3">
        <v>43311</v>
      </c>
      <c r="L1754">
        <v>3196</v>
      </c>
      <c r="M1754" t="s">
        <v>50</v>
      </c>
    </row>
    <row r="1755" spans="1:13" x14ac:dyDescent="0.3">
      <c r="A1755">
        <v>4.2</v>
      </c>
      <c r="B1755" t="s">
        <v>2133</v>
      </c>
      <c r="C1755" t="s">
        <v>2012</v>
      </c>
      <c r="D1755">
        <v>360630</v>
      </c>
      <c r="E1755" t="s">
        <v>12441</v>
      </c>
      <c r="F1755" t="s">
        <v>29</v>
      </c>
      <c r="G1755" t="s">
        <v>16</v>
      </c>
      <c r="H1755">
        <v>0</v>
      </c>
      <c r="I1755" t="s">
        <v>17</v>
      </c>
      <c r="J1755" t="s">
        <v>2038</v>
      </c>
      <c r="K1755" s="3">
        <v>43312</v>
      </c>
      <c r="L1755" t="s">
        <v>2134</v>
      </c>
      <c r="M1755" t="s">
        <v>50</v>
      </c>
    </row>
    <row r="1756" spans="1:13" x14ac:dyDescent="0.3">
      <c r="A1756">
        <v>4.5</v>
      </c>
      <c r="B1756" t="s">
        <v>2066</v>
      </c>
      <c r="C1756" t="s">
        <v>2012</v>
      </c>
      <c r="D1756">
        <v>1137267</v>
      </c>
      <c r="E1756" t="s">
        <v>12715</v>
      </c>
      <c r="F1756" t="s">
        <v>29</v>
      </c>
      <c r="G1756" t="s">
        <v>16</v>
      </c>
      <c r="H1756">
        <v>0</v>
      </c>
      <c r="I1756" t="s">
        <v>30</v>
      </c>
      <c r="J1756" t="s">
        <v>2016</v>
      </c>
      <c r="K1756" s="3">
        <v>43249</v>
      </c>
      <c r="L1756" t="s">
        <v>2067</v>
      </c>
      <c r="M1756" t="s">
        <v>53</v>
      </c>
    </row>
    <row r="1757" spans="1:13" x14ac:dyDescent="0.3">
      <c r="A1757">
        <v>4.5</v>
      </c>
      <c r="B1757" t="s">
        <v>2056</v>
      </c>
      <c r="C1757" t="s">
        <v>2012</v>
      </c>
      <c r="D1757">
        <v>14200344</v>
      </c>
      <c r="E1757" t="s">
        <v>12291</v>
      </c>
      <c r="F1757" t="s">
        <v>240</v>
      </c>
      <c r="G1757" t="s">
        <v>16</v>
      </c>
      <c r="H1757">
        <v>0</v>
      </c>
      <c r="I1757" t="s">
        <v>17</v>
      </c>
      <c r="J1757" t="s">
        <v>2057</v>
      </c>
      <c r="K1757" s="3">
        <v>43312</v>
      </c>
      <c r="L1757" t="s">
        <v>2058</v>
      </c>
      <c r="M1757" t="s">
        <v>20</v>
      </c>
    </row>
    <row r="1758" spans="1:13" x14ac:dyDescent="0.3">
      <c r="A1758">
        <v>4.5999999999999996</v>
      </c>
      <c r="B1758" t="s">
        <v>13119</v>
      </c>
      <c r="C1758" t="s">
        <v>2012</v>
      </c>
      <c r="D1758">
        <v>7672495</v>
      </c>
      <c r="E1758" t="s">
        <v>31</v>
      </c>
      <c r="F1758" t="s">
        <v>240</v>
      </c>
      <c r="G1758" t="s">
        <v>16</v>
      </c>
      <c r="H1758">
        <v>0</v>
      </c>
      <c r="I1758" t="s">
        <v>222</v>
      </c>
      <c r="J1758" t="s">
        <v>2029</v>
      </c>
      <c r="K1758" s="3">
        <v>43314</v>
      </c>
      <c r="L1758" t="s">
        <v>31</v>
      </c>
      <c r="M1758" t="s">
        <v>31</v>
      </c>
    </row>
    <row r="1759" spans="1:13" x14ac:dyDescent="0.3">
      <c r="A1759">
        <v>4.4000000000000004</v>
      </c>
      <c r="B1759" t="s">
        <v>13106</v>
      </c>
      <c r="C1759" t="s">
        <v>2012</v>
      </c>
      <c r="D1759">
        <v>5234810</v>
      </c>
      <c r="E1759" t="s">
        <v>31</v>
      </c>
      <c r="F1759" t="s">
        <v>240</v>
      </c>
      <c r="G1759" t="s">
        <v>16</v>
      </c>
      <c r="H1759">
        <v>0</v>
      </c>
      <c r="I1759" t="s">
        <v>17</v>
      </c>
      <c r="J1759" t="s">
        <v>2029</v>
      </c>
      <c r="K1759" s="3">
        <v>43053</v>
      </c>
      <c r="L1759" t="s">
        <v>31</v>
      </c>
      <c r="M1759" t="s">
        <v>39</v>
      </c>
    </row>
    <row r="1760" spans="1:13" x14ac:dyDescent="0.3">
      <c r="A1760">
        <v>4.5</v>
      </c>
      <c r="B1760" t="s">
        <v>2135</v>
      </c>
      <c r="C1760" t="s">
        <v>2012</v>
      </c>
      <c r="D1760">
        <v>6074334</v>
      </c>
      <c r="E1760" t="s">
        <v>12842</v>
      </c>
      <c r="F1760" t="s">
        <v>240</v>
      </c>
      <c r="G1760" t="s">
        <v>16</v>
      </c>
      <c r="H1760">
        <v>0</v>
      </c>
      <c r="I1760" t="s">
        <v>30</v>
      </c>
      <c r="J1760" t="s">
        <v>2016</v>
      </c>
      <c r="K1760" s="3">
        <v>43306</v>
      </c>
      <c r="L1760" t="s">
        <v>1854</v>
      </c>
      <c r="M1760" t="s">
        <v>50</v>
      </c>
    </row>
    <row r="1761" spans="1:13" x14ac:dyDescent="0.3">
      <c r="A1761">
        <v>4.3</v>
      </c>
      <c r="B1761" t="s">
        <v>2032</v>
      </c>
      <c r="C1761" t="s">
        <v>2012</v>
      </c>
      <c r="D1761">
        <v>8118937</v>
      </c>
      <c r="E1761" t="s">
        <v>13107</v>
      </c>
      <c r="F1761" t="s">
        <v>503</v>
      </c>
      <c r="G1761" t="s">
        <v>16</v>
      </c>
      <c r="H1761">
        <v>0</v>
      </c>
      <c r="I1761" t="s">
        <v>17</v>
      </c>
      <c r="J1761" t="s">
        <v>2029</v>
      </c>
      <c r="K1761" s="3">
        <v>43286</v>
      </c>
      <c r="L1761" t="s">
        <v>2033</v>
      </c>
      <c r="M1761" t="s">
        <v>53</v>
      </c>
    </row>
    <row r="1762" spans="1:13" x14ac:dyDescent="0.3">
      <c r="A1762">
        <v>4.3</v>
      </c>
      <c r="B1762" t="s">
        <v>13113</v>
      </c>
      <c r="C1762" t="s">
        <v>2012</v>
      </c>
      <c r="D1762">
        <v>1000417</v>
      </c>
      <c r="E1762" t="s">
        <v>31</v>
      </c>
      <c r="F1762" t="s">
        <v>29</v>
      </c>
      <c r="G1762" t="s">
        <v>16</v>
      </c>
      <c r="H1762">
        <v>0</v>
      </c>
      <c r="I1762" t="s">
        <v>30</v>
      </c>
      <c r="J1762" t="s">
        <v>2029</v>
      </c>
      <c r="K1762" s="3">
        <v>43286</v>
      </c>
      <c r="L1762" t="s">
        <v>31</v>
      </c>
      <c r="M1762" t="s">
        <v>36</v>
      </c>
    </row>
    <row r="1763" spans="1:13" x14ac:dyDescent="0.3">
      <c r="A1763">
        <v>4.5</v>
      </c>
      <c r="B1763" t="s">
        <v>2059</v>
      </c>
      <c r="C1763" t="s">
        <v>2012</v>
      </c>
      <c r="D1763">
        <v>592282</v>
      </c>
      <c r="E1763" t="s">
        <v>31</v>
      </c>
      <c r="F1763" t="s">
        <v>29</v>
      </c>
      <c r="G1763" t="s">
        <v>16</v>
      </c>
      <c r="H1763">
        <v>0</v>
      </c>
      <c r="I1763" t="s">
        <v>17</v>
      </c>
      <c r="J1763" t="s">
        <v>2060</v>
      </c>
      <c r="K1763" s="3">
        <v>43315</v>
      </c>
      <c r="L1763" t="s">
        <v>2061</v>
      </c>
      <c r="M1763" t="s">
        <v>50</v>
      </c>
    </row>
    <row r="1764" spans="1:13" x14ac:dyDescent="0.3">
      <c r="A1764">
        <v>4.7</v>
      </c>
      <c r="B1764" t="s">
        <v>2110</v>
      </c>
      <c r="C1764" t="s">
        <v>2012</v>
      </c>
      <c r="D1764">
        <v>1535084</v>
      </c>
      <c r="E1764" t="s">
        <v>31</v>
      </c>
      <c r="F1764" t="s">
        <v>29</v>
      </c>
      <c r="G1764" t="s">
        <v>16</v>
      </c>
      <c r="H1764">
        <v>0</v>
      </c>
      <c r="I1764" t="s">
        <v>30</v>
      </c>
      <c r="J1764" t="s">
        <v>2029</v>
      </c>
      <c r="K1764" s="3">
        <v>43304</v>
      </c>
      <c r="L1764" t="s">
        <v>2111</v>
      </c>
      <c r="M1764" t="s">
        <v>50</v>
      </c>
    </row>
    <row r="1765" spans="1:13" x14ac:dyDescent="0.3">
      <c r="A1765">
        <v>4.7</v>
      </c>
      <c r="B1765" t="s">
        <v>13125</v>
      </c>
      <c r="C1765" t="s">
        <v>2012</v>
      </c>
      <c r="D1765">
        <v>8118880</v>
      </c>
      <c r="E1765" t="s">
        <v>31</v>
      </c>
      <c r="F1765" t="s">
        <v>240</v>
      </c>
      <c r="G1765" t="s">
        <v>16</v>
      </c>
      <c r="H1765">
        <v>0</v>
      </c>
      <c r="I1765" t="s">
        <v>17</v>
      </c>
      <c r="J1765" t="s">
        <v>2016</v>
      </c>
      <c r="K1765" s="3">
        <v>43315</v>
      </c>
      <c r="L1765" t="s">
        <v>2137</v>
      </c>
      <c r="M1765" t="s">
        <v>50</v>
      </c>
    </row>
    <row r="1766" spans="1:13" x14ac:dyDescent="0.3">
      <c r="A1766">
        <v>4.0999999999999996</v>
      </c>
      <c r="B1766" t="s">
        <v>13126</v>
      </c>
      <c r="C1766" t="s">
        <v>2012</v>
      </c>
      <c r="D1766">
        <v>10424925</v>
      </c>
      <c r="E1766" t="s">
        <v>13117</v>
      </c>
      <c r="F1766" t="s">
        <v>240</v>
      </c>
      <c r="G1766" t="s">
        <v>16</v>
      </c>
      <c r="H1766">
        <v>0</v>
      </c>
      <c r="I1766" t="s">
        <v>17</v>
      </c>
      <c r="J1766" t="s">
        <v>2139</v>
      </c>
      <c r="K1766" s="3">
        <v>43304</v>
      </c>
      <c r="L1766" t="s">
        <v>2140</v>
      </c>
      <c r="M1766" t="s">
        <v>36</v>
      </c>
    </row>
    <row r="1767" spans="1:13" x14ac:dyDescent="0.3">
      <c r="A1767">
        <v>4.8</v>
      </c>
      <c r="B1767" t="s">
        <v>2106</v>
      </c>
      <c r="C1767" t="s">
        <v>2012</v>
      </c>
      <c r="D1767">
        <v>230727</v>
      </c>
      <c r="E1767" t="s">
        <v>13122</v>
      </c>
      <c r="F1767" t="s">
        <v>55</v>
      </c>
      <c r="G1767" t="s">
        <v>16</v>
      </c>
      <c r="H1767">
        <v>0</v>
      </c>
      <c r="I1767" t="s">
        <v>17</v>
      </c>
      <c r="J1767" t="s">
        <v>2065</v>
      </c>
      <c r="K1767" s="3">
        <v>43314</v>
      </c>
      <c r="L1767" t="s">
        <v>2107</v>
      </c>
      <c r="M1767" t="s">
        <v>50</v>
      </c>
    </row>
    <row r="1768" spans="1:13" x14ac:dyDescent="0.3">
      <c r="A1768">
        <v>4.4000000000000004</v>
      </c>
      <c r="B1768" t="s">
        <v>2141</v>
      </c>
      <c r="C1768" t="s">
        <v>2012</v>
      </c>
      <c r="D1768">
        <v>37023</v>
      </c>
      <c r="E1768" t="s">
        <v>12185</v>
      </c>
      <c r="F1768" t="s">
        <v>55</v>
      </c>
      <c r="G1768" t="s">
        <v>16</v>
      </c>
      <c r="H1768">
        <v>0</v>
      </c>
      <c r="I1768" t="s">
        <v>17</v>
      </c>
      <c r="J1768" t="s">
        <v>2019</v>
      </c>
      <c r="K1768" s="3">
        <v>43287</v>
      </c>
      <c r="L1768">
        <v>5.2</v>
      </c>
      <c r="M1768" t="s">
        <v>143</v>
      </c>
    </row>
    <row r="1769" spans="1:13" x14ac:dyDescent="0.3">
      <c r="A1769">
        <v>4.2</v>
      </c>
      <c r="B1769" t="s">
        <v>13127</v>
      </c>
      <c r="C1769" t="s">
        <v>2012</v>
      </c>
      <c r="D1769">
        <v>422244</v>
      </c>
      <c r="E1769" t="s">
        <v>12265</v>
      </c>
      <c r="F1769" t="s">
        <v>29</v>
      </c>
      <c r="G1769" t="s">
        <v>16</v>
      </c>
      <c r="H1769">
        <v>0</v>
      </c>
      <c r="I1769" t="s">
        <v>30</v>
      </c>
      <c r="J1769" t="s">
        <v>2016</v>
      </c>
      <c r="K1769" s="3">
        <v>43213</v>
      </c>
      <c r="L1769">
        <v>1.24</v>
      </c>
      <c r="M1769" t="s">
        <v>50</v>
      </c>
    </row>
    <row r="1770" spans="1:13" x14ac:dyDescent="0.3">
      <c r="A1770">
        <v>4.4000000000000004</v>
      </c>
      <c r="B1770" t="s">
        <v>2143</v>
      </c>
      <c r="C1770" t="s">
        <v>2012</v>
      </c>
      <c r="D1770">
        <v>98123</v>
      </c>
      <c r="E1770" t="s">
        <v>12441</v>
      </c>
      <c r="F1770" t="s">
        <v>55</v>
      </c>
      <c r="G1770" t="s">
        <v>16</v>
      </c>
      <c r="H1770">
        <v>0</v>
      </c>
      <c r="I1770" t="s">
        <v>30</v>
      </c>
      <c r="J1770" t="s">
        <v>2016</v>
      </c>
      <c r="K1770" s="3">
        <v>43245</v>
      </c>
      <c r="L1770" t="s">
        <v>2144</v>
      </c>
      <c r="M1770" t="s">
        <v>50</v>
      </c>
    </row>
    <row r="1771" spans="1:13" x14ac:dyDescent="0.3">
      <c r="A1771">
        <v>4.7</v>
      </c>
      <c r="B1771" t="s">
        <v>2145</v>
      </c>
      <c r="C1771" t="s">
        <v>2012</v>
      </c>
      <c r="D1771">
        <v>21262</v>
      </c>
      <c r="E1771" t="s">
        <v>12184</v>
      </c>
      <c r="F1771" t="s">
        <v>42</v>
      </c>
      <c r="G1771" t="s">
        <v>16</v>
      </c>
      <c r="H1771">
        <v>0</v>
      </c>
      <c r="I1771" t="s">
        <v>17</v>
      </c>
      <c r="J1771" t="s">
        <v>2038</v>
      </c>
      <c r="K1771" s="3">
        <v>43315</v>
      </c>
      <c r="L1771" t="s">
        <v>91</v>
      </c>
      <c r="M1771" t="s">
        <v>36</v>
      </c>
    </row>
    <row r="1772" spans="1:13" x14ac:dyDescent="0.3">
      <c r="A1772">
        <v>4.3</v>
      </c>
      <c r="B1772" t="s">
        <v>2146</v>
      </c>
      <c r="C1772" t="s">
        <v>2012</v>
      </c>
      <c r="D1772">
        <v>118253</v>
      </c>
      <c r="E1772" t="s">
        <v>12441</v>
      </c>
      <c r="F1772" t="s">
        <v>55</v>
      </c>
      <c r="G1772" t="s">
        <v>16</v>
      </c>
      <c r="H1772">
        <v>0</v>
      </c>
      <c r="I1772" t="s">
        <v>30</v>
      </c>
      <c r="J1772" t="s">
        <v>2016</v>
      </c>
      <c r="K1772" s="3">
        <v>43223</v>
      </c>
      <c r="L1772" t="s">
        <v>2147</v>
      </c>
      <c r="M1772" t="s">
        <v>50</v>
      </c>
    </row>
    <row r="1773" spans="1:13" x14ac:dyDescent="0.3">
      <c r="A1773">
        <v>4.7</v>
      </c>
      <c r="B1773" t="s">
        <v>13128</v>
      </c>
      <c r="C1773" t="s">
        <v>2012</v>
      </c>
      <c r="D1773">
        <v>141529</v>
      </c>
      <c r="E1773" t="s">
        <v>12219</v>
      </c>
      <c r="F1773" t="s">
        <v>26</v>
      </c>
      <c r="G1773" t="s">
        <v>16</v>
      </c>
      <c r="H1773">
        <v>0</v>
      </c>
      <c r="I1773" t="s">
        <v>70</v>
      </c>
      <c r="J1773" t="s">
        <v>2149</v>
      </c>
      <c r="K1773" s="3">
        <v>43313</v>
      </c>
      <c r="L1773" t="s">
        <v>2150</v>
      </c>
      <c r="M1773" t="s">
        <v>50</v>
      </c>
    </row>
    <row r="1774" spans="1:13" x14ac:dyDescent="0.3">
      <c r="A1774">
        <v>4.2</v>
      </c>
      <c r="B1774" t="s">
        <v>2151</v>
      </c>
      <c r="C1774" t="s">
        <v>2012</v>
      </c>
      <c r="D1774">
        <v>70226</v>
      </c>
      <c r="E1774" t="s">
        <v>12264</v>
      </c>
      <c r="F1774" t="s">
        <v>26</v>
      </c>
      <c r="G1774" t="s">
        <v>16</v>
      </c>
      <c r="H1774">
        <v>0</v>
      </c>
      <c r="I1774" t="s">
        <v>17</v>
      </c>
      <c r="J1774" t="s">
        <v>2016</v>
      </c>
      <c r="K1774" s="3">
        <v>43306</v>
      </c>
      <c r="L1774" t="s">
        <v>873</v>
      </c>
      <c r="M1774" t="s">
        <v>50</v>
      </c>
    </row>
    <row r="1775" spans="1:13" x14ac:dyDescent="0.3">
      <c r="A1775">
        <v>4.3</v>
      </c>
      <c r="B1775" t="s">
        <v>2152</v>
      </c>
      <c r="C1775" t="s">
        <v>2012</v>
      </c>
      <c r="D1775">
        <v>2251012</v>
      </c>
      <c r="E1775" t="s">
        <v>12291</v>
      </c>
      <c r="F1775" t="s">
        <v>240</v>
      </c>
      <c r="G1775" t="s">
        <v>16</v>
      </c>
      <c r="H1775">
        <v>0</v>
      </c>
      <c r="I1775" t="s">
        <v>17</v>
      </c>
      <c r="J1775" t="s">
        <v>2072</v>
      </c>
      <c r="K1775" s="3">
        <v>43223</v>
      </c>
      <c r="L1775" t="s">
        <v>677</v>
      </c>
      <c r="M1775" t="s">
        <v>53</v>
      </c>
    </row>
    <row r="1776" spans="1:13" x14ac:dyDescent="0.3">
      <c r="A1776">
        <v>4.4000000000000004</v>
      </c>
      <c r="B1776" t="s">
        <v>13129</v>
      </c>
      <c r="C1776" t="s">
        <v>2012</v>
      </c>
      <c r="D1776">
        <v>30253</v>
      </c>
      <c r="E1776" t="s">
        <v>31</v>
      </c>
      <c r="F1776" t="s">
        <v>42</v>
      </c>
      <c r="G1776" t="s">
        <v>16</v>
      </c>
      <c r="H1776">
        <v>0</v>
      </c>
      <c r="I1776" t="s">
        <v>17</v>
      </c>
      <c r="J1776" t="s">
        <v>2019</v>
      </c>
      <c r="K1776" s="3">
        <v>43317</v>
      </c>
      <c r="L1776" t="s">
        <v>2154</v>
      </c>
      <c r="M1776" t="s">
        <v>50</v>
      </c>
    </row>
    <row r="1777" spans="1:13" x14ac:dyDescent="0.3">
      <c r="A1777">
        <v>4.0999999999999996</v>
      </c>
      <c r="B1777" t="s">
        <v>2155</v>
      </c>
      <c r="C1777" t="s">
        <v>2012</v>
      </c>
      <c r="D1777">
        <v>15763</v>
      </c>
      <c r="E1777" t="s">
        <v>12238</v>
      </c>
      <c r="F1777" t="s">
        <v>42</v>
      </c>
      <c r="G1777" t="s">
        <v>16</v>
      </c>
      <c r="H1777">
        <v>0</v>
      </c>
      <c r="I1777" t="s">
        <v>17</v>
      </c>
      <c r="J1777" t="s">
        <v>2016</v>
      </c>
      <c r="K1777" s="3">
        <v>43298</v>
      </c>
      <c r="L1777">
        <v>1.6</v>
      </c>
      <c r="M1777" t="s">
        <v>50</v>
      </c>
    </row>
    <row r="1778" spans="1:13" x14ac:dyDescent="0.3">
      <c r="A1778">
        <v>4.0999999999999996</v>
      </c>
      <c r="B1778" t="s">
        <v>2156</v>
      </c>
      <c r="C1778" t="s">
        <v>2012</v>
      </c>
      <c r="D1778">
        <v>84911</v>
      </c>
      <c r="E1778" t="s">
        <v>13130</v>
      </c>
      <c r="F1778" t="s">
        <v>55</v>
      </c>
      <c r="G1778" t="s">
        <v>16</v>
      </c>
      <c r="H1778">
        <v>0</v>
      </c>
      <c r="I1778" t="s">
        <v>17</v>
      </c>
      <c r="J1778" t="s">
        <v>2016</v>
      </c>
      <c r="K1778" s="3">
        <v>43300</v>
      </c>
      <c r="L1778" t="s">
        <v>2157</v>
      </c>
      <c r="M1778" t="s">
        <v>50</v>
      </c>
    </row>
    <row r="1779" spans="1:13" x14ac:dyDescent="0.3">
      <c r="A1779">
        <v>4.2</v>
      </c>
      <c r="B1779" t="s">
        <v>2158</v>
      </c>
      <c r="C1779" t="s">
        <v>2012</v>
      </c>
      <c r="D1779">
        <v>46416</v>
      </c>
      <c r="E1779" t="s">
        <v>12345</v>
      </c>
      <c r="F1779" t="s">
        <v>55</v>
      </c>
      <c r="G1779" t="s">
        <v>16</v>
      </c>
      <c r="H1779">
        <v>0</v>
      </c>
      <c r="I1779" t="s">
        <v>17</v>
      </c>
      <c r="J1779" t="s">
        <v>2016</v>
      </c>
      <c r="K1779" s="3">
        <v>43304</v>
      </c>
      <c r="L1779" t="s">
        <v>78</v>
      </c>
      <c r="M1779" t="s">
        <v>50</v>
      </c>
    </row>
    <row r="1780" spans="1:13" x14ac:dyDescent="0.3">
      <c r="A1780">
        <v>4.5</v>
      </c>
      <c r="B1780" t="s">
        <v>2129</v>
      </c>
      <c r="C1780" t="s">
        <v>2012</v>
      </c>
      <c r="D1780">
        <v>946926</v>
      </c>
      <c r="E1780" t="s">
        <v>12233</v>
      </c>
      <c r="F1780" t="s">
        <v>29</v>
      </c>
      <c r="G1780" t="s">
        <v>16</v>
      </c>
      <c r="H1780">
        <v>0</v>
      </c>
      <c r="I1780" t="s">
        <v>17</v>
      </c>
      <c r="J1780" t="s">
        <v>2130</v>
      </c>
      <c r="K1780" s="3">
        <v>43164</v>
      </c>
      <c r="L1780" t="s">
        <v>2131</v>
      </c>
      <c r="M1780" t="s">
        <v>20</v>
      </c>
    </row>
    <row r="1781" spans="1:13" x14ac:dyDescent="0.3">
      <c r="A1781">
        <v>4.7</v>
      </c>
      <c r="B1781" t="s">
        <v>13131</v>
      </c>
      <c r="C1781" t="s">
        <v>2012</v>
      </c>
      <c r="D1781">
        <v>7196</v>
      </c>
      <c r="E1781" t="s">
        <v>12264</v>
      </c>
      <c r="F1781" t="s">
        <v>22</v>
      </c>
      <c r="G1781" t="s">
        <v>16</v>
      </c>
      <c r="H1781">
        <v>0</v>
      </c>
      <c r="I1781" t="s">
        <v>17</v>
      </c>
      <c r="J1781" t="s">
        <v>2016</v>
      </c>
      <c r="K1781" s="3">
        <v>43298</v>
      </c>
      <c r="L1781" t="s">
        <v>885</v>
      </c>
      <c r="M1781" t="s">
        <v>334</v>
      </c>
    </row>
    <row r="1782" spans="1:13" x14ac:dyDescent="0.3">
      <c r="A1782">
        <v>4.5999999999999996</v>
      </c>
      <c r="B1782" t="s">
        <v>2160</v>
      </c>
      <c r="C1782" t="s">
        <v>2012</v>
      </c>
      <c r="D1782">
        <v>48256</v>
      </c>
      <c r="E1782" t="s">
        <v>13107</v>
      </c>
      <c r="F1782" t="s">
        <v>42</v>
      </c>
      <c r="G1782" t="s">
        <v>16</v>
      </c>
      <c r="H1782">
        <v>0</v>
      </c>
      <c r="I1782" t="s">
        <v>17</v>
      </c>
      <c r="J1782" t="s">
        <v>2038</v>
      </c>
      <c r="K1782" s="3">
        <v>43301</v>
      </c>
      <c r="L1782" t="s">
        <v>929</v>
      </c>
      <c r="M1782" t="s">
        <v>50</v>
      </c>
    </row>
    <row r="1783" spans="1:13" x14ac:dyDescent="0.3">
      <c r="A1783">
        <v>4.5</v>
      </c>
      <c r="B1783" t="s">
        <v>2161</v>
      </c>
      <c r="C1783" t="s">
        <v>2012</v>
      </c>
      <c r="D1783">
        <v>6427773</v>
      </c>
      <c r="E1783" t="s">
        <v>13039</v>
      </c>
      <c r="F1783" t="s">
        <v>240</v>
      </c>
      <c r="G1783" t="s">
        <v>16</v>
      </c>
      <c r="H1783">
        <v>0</v>
      </c>
      <c r="I1783" t="s">
        <v>17</v>
      </c>
      <c r="J1783" t="s">
        <v>2162</v>
      </c>
      <c r="K1783" s="3">
        <v>43315</v>
      </c>
      <c r="L1783" t="s">
        <v>2163</v>
      </c>
      <c r="M1783" t="s">
        <v>50</v>
      </c>
    </row>
    <row r="1784" spans="1:13" x14ac:dyDescent="0.3">
      <c r="A1784">
        <v>3.1</v>
      </c>
      <c r="B1784" t="s">
        <v>13132</v>
      </c>
      <c r="C1784" t="s">
        <v>2012</v>
      </c>
      <c r="D1784">
        <v>25825</v>
      </c>
      <c r="E1784" t="s">
        <v>12256</v>
      </c>
      <c r="F1784" t="s">
        <v>26</v>
      </c>
      <c r="G1784" t="s">
        <v>16</v>
      </c>
      <c r="H1784">
        <v>0</v>
      </c>
      <c r="I1784" t="s">
        <v>17</v>
      </c>
      <c r="J1784" t="s">
        <v>2130</v>
      </c>
      <c r="K1784" s="3">
        <v>43242</v>
      </c>
      <c r="L1784" t="s">
        <v>2165</v>
      </c>
      <c r="M1784" t="s">
        <v>36</v>
      </c>
    </row>
    <row r="1785" spans="1:13" x14ac:dyDescent="0.3">
      <c r="A1785">
        <v>4.0999999999999996</v>
      </c>
      <c r="B1785" t="s">
        <v>13133</v>
      </c>
      <c r="C1785" t="s">
        <v>2012</v>
      </c>
      <c r="D1785">
        <v>55380</v>
      </c>
      <c r="E1785" t="s">
        <v>12201</v>
      </c>
      <c r="F1785" t="s">
        <v>26</v>
      </c>
      <c r="G1785" t="s">
        <v>16</v>
      </c>
      <c r="H1785">
        <v>0</v>
      </c>
      <c r="I1785" t="s">
        <v>17</v>
      </c>
      <c r="J1785" t="s">
        <v>2029</v>
      </c>
      <c r="K1785" s="3">
        <v>43305</v>
      </c>
      <c r="L1785" t="s">
        <v>706</v>
      </c>
      <c r="M1785" t="s">
        <v>143</v>
      </c>
    </row>
    <row r="1786" spans="1:13" x14ac:dyDescent="0.3">
      <c r="A1786">
        <v>3.4</v>
      </c>
      <c r="B1786" t="s">
        <v>2167</v>
      </c>
      <c r="C1786" t="s">
        <v>2012</v>
      </c>
      <c r="D1786">
        <v>148177</v>
      </c>
      <c r="E1786" t="s">
        <v>12746</v>
      </c>
      <c r="F1786" t="s">
        <v>55</v>
      </c>
      <c r="G1786" t="s">
        <v>16</v>
      </c>
      <c r="H1786">
        <v>0</v>
      </c>
      <c r="I1786" t="s">
        <v>17</v>
      </c>
      <c r="J1786" t="s">
        <v>2016</v>
      </c>
      <c r="K1786" s="3">
        <v>43308</v>
      </c>
      <c r="L1786" t="s">
        <v>2128</v>
      </c>
      <c r="M1786" t="s">
        <v>50</v>
      </c>
    </row>
    <row r="1787" spans="1:13" x14ac:dyDescent="0.3">
      <c r="A1787">
        <v>4.4000000000000004</v>
      </c>
      <c r="B1787" t="s">
        <v>13134</v>
      </c>
      <c r="C1787" t="s">
        <v>2012</v>
      </c>
      <c r="D1787">
        <v>3715656</v>
      </c>
      <c r="E1787" t="s">
        <v>12635</v>
      </c>
      <c r="F1787" t="s">
        <v>29</v>
      </c>
      <c r="G1787" t="s">
        <v>16</v>
      </c>
      <c r="H1787">
        <v>0</v>
      </c>
      <c r="I1787" t="s">
        <v>30</v>
      </c>
      <c r="J1787" t="s">
        <v>2029</v>
      </c>
      <c r="K1787" s="3">
        <v>43305</v>
      </c>
      <c r="L1787" t="s">
        <v>2169</v>
      </c>
      <c r="M1787" t="s">
        <v>334</v>
      </c>
    </row>
    <row r="1788" spans="1:13" x14ac:dyDescent="0.3">
      <c r="A1788">
        <v>4.3</v>
      </c>
      <c r="B1788" t="s">
        <v>2170</v>
      </c>
      <c r="C1788" t="s">
        <v>2012</v>
      </c>
      <c r="D1788">
        <v>1841061</v>
      </c>
      <c r="E1788" t="s">
        <v>31</v>
      </c>
      <c r="F1788" t="s">
        <v>29</v>
      </c>
      <c r="G1788" t="s">
        <v>16</v>
      </c>
      <c r="H1788">
        <v>0</v>
      </c>
      <c r="I1788" t="s">
        <v>30</v>
      </c>
      <c r="J1788" t="s">
        <v>2130</v>
      </c>
      <c r="K1788" s="3">
        <v>43312</v>
      </c>
      <c r="L1788" t="s">
        <v>31</v>
      </c>
      <c r="M1788" t="s">
        <v>31</v>
      </c>
    </row>
    <row r="1789" spans="1:13" x14ac:dyDescent="0.3">
      <c r="A1789">
        <v>4.5999999999999996</v>
      </c>
      <c r="B1789" t="s">
        <v>2171</v>
      </c>
      <c r="C1789" t="s">
        <v>2012</v>
      </c>
      <c r="D1789">
        <v>101686</v>
      </c>
      <c r="E1789" t="s">
        <v>12203</v>
      </c>
      <c r="F1789" t="s">
        <v>55</v>
      </c>
      <c r="G1789" t="s">
        <v>16</v>
      </c>
      <c r="H1789">
        <v>0</v>
      </c>
      <c r="I1789" t="s">
        <v>17</v>
      </c>
      <c r="J1789" t="s">
        <v>2038</v>
      </c>
      <c r="K1789" s="3">
        <v>43316</v>
      </c>
      <c r="L1789" t="s">
        <v>2172</v>
      </c>
      <c r="M1789" t="s">
        <v>50</v>
      </c>
    </row>
    <row r="1790" spans="1:13" x14ac:dyDescent="0.3">
      <c r="A1790">
        <v>4.4000000000000004</v>
      </c>
      <c r="B1790" t="s">
        <v>2173</v>
      </c>
      <c r="C1790" t="s">
        <v>2012</v>
      </c>
      <c r="D1790">
        <v>275447</v>
      </c>
      <c r="E1790" t="s">
        <v>31</v>
      </c>
      <c r="F1790" t="s">
        <v>55</v>
      </c>
      <c r="G1790" t="s">
        <v>16</v>
      </c>
      <c r="H1790">
        <v>0</v>
      </c>
      <c r="I1790" t="s">
        <v>70</v>
      </c>
      <c r="J1790" t="s">
        <v>2016</v>
      </c>
      <c r="K1790" s="3">
        <v>43313</v>
      </c>
      <c r="L1790" t="s">
        <v>31</v>
      </c>
      <c r="M1790" t="s">
        <v>50</v>
      </c>
    </row>
    <row r="1791" spans="1:13" x14ac:dyDescent="0.3">
      <c r="A1791">
        <v>4.3</v>
      </c>
      <c r="B1791" t="s">
        <v>2174</v>
      </c>
      <c r="C1791" t="s">
        <v>2012</v>
      </c>
      <c r="D1791">
        <v>174755</v>
      </c>
      <c r="E1791" t="s">
        <v>13112</v>
      </c>
      <c r="F1791" t="s">
        <v>55</v>
      </c>
      <c r="G1791" t="s">
        <v>16</v>
      </c>
      <c r="H1791">
        <v>0</v>
      </c>
      <c r="I1791" t="s">
        <v>70</v>
      </c>
      <c r="J1791" t="s">
        <v>2016</v>
      </c>
      <c r="K1791" s="3">
        <v>43292</v>
      </c>
      <c r="L1791" t="s">
        <v>870</v>
      </c>
      <c r="M1791" t="s">
        <v>143</v>
      </c>
    </row>
    <row r="1792" spans="1:13" x14ac:dyDescent="0.3">
      <c r="A1792">
        <v>4.5999999999999996</v>
      </c>
      <c r="B1792" t="s">
        <v>13135</v>
      </c>
      <c r="C1792" t="s">
        <v>2012</v>
      </c>
      <c r="D1792">
        <v>4578476</v>
      </c>
      <c r="E1792" t="s">
        <v>12219</v>
      </c>
      <c r="F1792" t="s">
        <v>29</v>
      </c>
      <c r="G1792" t="s">
        <v>16</v>
      </c>
      <c r="H1792">
        <v>0</v>
      </c>
      <c r="I1792" t="s">
        <v>70</v>
      </c>
      <c r="J1792" t="s">
        <v>2031</v>
      </c>
      <c r="K1792" s="3">
        <v>43298</v>
      </c>
      <c r="L1792" t="s">
        <v>2176</v>
      </c>
      <c r="M1792" t="s">
        <v>50</v>
      </c>
    </row>
    <row r="1793" spans="1:13" x14ac:dyDescent="0.3">
      <c r="A1793">
        <v>4.2</v>
      </c>
      <c r="B1793" t="s">
        <v>13136</v>
      </c>
      <c r="C1793" t="s">
        <v>2012</v>
      </c>
      <c r="D1793">
        <v>145353</v>
      </c>
      <c r="E1793" t="s">
        <v>13117</v>
      </c>
      <c r="F1793" t="s">
        <v>55</v>
      </c>
      <c r="G1793" t="s">
        <v>16</v>
      </c>
      <c r="H1793">
        <v>0</v>
      </c>
      <c r="I1793" t="s">
        <v>30</v>
      </c>
      <c r="J1793" t="s">
        <v>2016</v>
      </c>
      <c r="K1793" s="3">
        <v>43305</v>
      </c>
      <c r="L1793" t="s">
        <v>2178</v>
      </c>
      <c r="M1793" t="s">
        <v>50</v>
      </c>
    </row>
    <row r="1794" spans="1:13" x14ac:dyDescent="0.3">
      <c r="A1794">
        <v>4.2</v>
      </c>
      <c r="B1794" t="s">
        <v>2036</v>
      </c>
      <c r="C1794" t="s">
        <v>2012</v>
      </c>
      <c r="D1794">
        <v>1499373</v>
      </c>
      <c r="E1794" t="s">
        <v>12185</v>
      </c>
      <c r="F1794" t="s">
        <v>240</v>
      </c>
      <c r="G1794" t="s">
        <v>16</v>
      </c>
      <c r="H1794">
        <v>0</v>
      </c>
      <c r="I1794" t="s">
        <v>17</v>
      </c>
      <c r="J1794" t="s">
        <v>2029</v>
      </c>
      <c r="K1794" s="3">
        <v>43199</v>
      </c>
      <c r="L1794" t="s">
        <v>189</v>
      </c>
      <c r="M1794" t="s">
        <v>50</v>
      </c>
    </row>
    <row r="1795" spans="1:13" x14ac:dyDescent="0.3">
      <c r="A1795">
        <v>4.5</v>
      </c>
      <c r="B1795" t="s">
        <v>2179</v>
      </c>
      <c r="C1795" t="s">
        <v>2012</v>
      </c>
      <c r="D1795">
        <v>531458</v>
      </c>
      <c r="E1795" t="s">
        <v>12842</v>
      </c>
      <c r="F1795" t="s">
        <v>26</v>
      </c>
      <c r="G1795" t="s">
        <v>16</v>
      </c>
      <c r="H1795">
        <v>0</v>
      </c>
      <c r="I1795" t="s">
        <v>17</v>
      </c>
      <c r="J1795" t="s">
        <v>2057</v>
      </c>
      <c r="K1795" s="3">
        <v>43301</v>
      </c>
      <c r="L1795" t="s">
        <v>2180</v>
      </c>
      <c r="M1795" t="s">
        <v>20</v>
      </c>
    </row>
    <row r="1796" spans="1:13" x14ac:dyDescent="0.3">
      <c r="A1796">
        <v>4.4000000000000004</v>
      </c>
      <c r="B1796" t="s">
        <v>13134</v>
      </c>
      <c r="C1796" t="s">
        <v>2012</v>
      </c>
      <c r="D1796">
        <v>3714270</v>
      </c>
      <c r="E1796" t="s">
        <v>12635</v>
      </c>
      <c r="F1796" t="s">
        <v>29</v>
      </c>
      <c r="G1796" t="s">
        <v>16</v>
      </c>
      <c r="H1796">
        <v>0</v>
      </c>
      <c r="I1796" t="s">
        <v>30</v>
      </c>
      <c r="J1796" t="s">
        <v>2029</v>
      </c>
      <c r="K1796" s="3">
        <v>43305</v>
      </c>
      <c r="L1796" t="s">
        <v>2169</v>
      </c>
      <c r="M1796" t="s">
        <v>334</v>
      </c>
    </row>
    <row r="1797" spans="1:13" x14ac:dyDescent="0.3">
      <c r="A1797">
        <v>4.2</v>
      </c>
      <c r="B1797" t="s">
        <v>13137</v>
      </c>
      <c r="C1797" t="s">
        <v>2012</v>
      </c>
      <c r="D1797">
        <v>195558</v>
      </c>
      <c r="E1797" t="s">
        <v>13138</v>
      </c>
      <c r="F1797" t="s">
        <v>55</v>
      </c>
      <c r="G1797" t="s">
        <v>16</v>
      </c>
      <c r="H1797">
        <v>0</v>
      </c>
      <c r="I1797" t="s">
        <v>17</v>
      </c>
      <c r="J1797" t="s">
        <v>2016</v>
      </c>
      <c r="K1797" s="3">
        <v>43307</v>
      </c>
      <c r="L1797">
        <v>1.2</v>
      </c>
      <c r="M1797" t="s">
        <v>143</v>
      </c>
    </row>
    <row r="1798" spans="1:13" x14ac:dyDescent="0.3">
      <c r="A1798">
        <v>4.5</v>
      </c>
      <c r="B1798" t="s">
        <v>13139</v>
      </c>
      <c r="C1798" t="s">
        <v>2012</v>
      </c>
      <c r="D1798">
        <v>29940</v>
      </c>
      <c r="E1798" t="s">
        <v>13063</v>
      </c>
      <c r="F1798" t="s">
        <v>42</v>
      </c>
      <c r="G1798" t="s">
        <v>16</v>
      </c>
      <c r="H1798">
        <v>0</v>
      </c>
      <c r="I1798" t="s">
        <v>17</v>
      </c>
      <c r="J1798" t="s">
        <v>2029</v>
      </c>
      <c r="K1798" s="3">
        <v>43307</v>
      </c>
      <c r="L1798" t="s">
        <v>2183</v>
      </c>
      <c r="M1798" t="s">
        <v>50</v>
      </c>
    </row>
    <row r="1799" spans="1:13" x14ac:dyDescent="0.3">
      <c r="A1799">
        <v>4.8</v>
      </c>
      <c r="B1799" t="s">
        <v>2106</v>
      </c>
      <c r="C1799" t="s">
        <v>2012</v>
      </c>
      <c r="D1799">
        <v>230727</v>
      </c>
      <c r="E1799" t="s">
        <v>13122</v>
      </c>
      <c r="F1799" t="s">
        <v>55</v>
      </c>
      <c r="G1799" t="s">
        <v>16</v>
      </c>
      <c r="H1799">
        <v>0</v>
      </c>
      <c r="I1799" t="s">
        <v>17</v>
      </c>
      <c r="J1799" t="s">
        <v>2065</v>
      </c>
      <c r="K1799" s="3">
        <v>43314</v>
      </c>
      <c r="L1799" t="s">
        <v>2107</v>
      </c>
      <c r="M1799" t="s">
        <v>50</v>
      </c>
    </row>
    <row r="1800" spans="1:13" x14ac:dyDescent="0.3">
      <c r="A1800">
        <v>4.4000000000000004</v>
      </c>
      <c r="B1800" t="s">
        <v>13140</v>
      </c>
      <c r="C1800" t="s">
        <v>2012</v>
      </c>
      <c r="D1800">
        <v>41975</v>
      </c>
      <c r="E1800" t="s">
        <v>12840</v>
      </c>
      <c r="F1800" t="s">
        <v>42</v>
      </c>
      <c r="G1800" t="s">
        <v>16</v>
      </c>
      <c r="H1800">
        <v>0</v>
      </c>
      <c r="I1800" t="s">
        <v>17</v>
      </c>
      <c r="J1800" t="s">
        <v>2072</v>
      </c>
      <c r="K1800" s="3">
        <v>43300</v>
      </c>
      <c r="L1800" t="s">
        <v>2185</v>
      </c>
      <c r="M1800" t="s">
        <v>143</v>
      </c>
    </row>
    <row r="1801" spans="1:13" x14ac:dyDescent="0.3">
      <c r="A1801">
        <v>4.5999999999999996</v>
      </c>
      <c r="B1801" t="s">
        <v>2186</v>
      </c>
      <c r="C1801" t="s">
        <v>2012</v>
      </c>
      <c r="D1801">
        <v>216675</v>
      </c>
      <c r="E1801" t="s">
        <v>12299</v>
      </c>
      <c r="F1801" t="s">
        <v>55</v>
      </c>
      <c r="G1801" t="s">
        <v>16</v>
      </c>
      <c r="H1801">
        <v>0</v>
      </c>
      <c r="I1801" t="s">
        <v>17</v>
      </c>
      <c r="J1801" t="s">
        <v>2065</v>
      </c>
      <c r="K1801" s="3">
        <v>43313</v>
      </c>
      <c r="L1801" t="s">
        <v>784</v>
      </c>
      <c r="M1801" t="s">
        <v>50</v>
      </c>
    </row>
    <row r="1802" spans="1:13" x14ac:dyDescent="0.3">
      <c r="A1802">
        <v>4.5</v>
      </c>
      <c r="B1802" t="s">
        <v>13141</v>
      </c>
      <c r="C1802" t="s">
        <v>2012</v>
      </c>
      <c r="D1802">
        <v>2311785</v>
      </c>
      <c r="E1802" t="s">
        <v>13122</v>
      </c>
      <c r="F1802" t="s">
        <v>55</v>
      </c>
      <c r="G1802" t="s">
        <v>16</v>
      </c>
      <c r="H1802">
        <v>0</v>
      </c>
      <c r="I1802" t="s">
        <v>30</v>
      </c>
      <c r="J1802" t="s">
        <v>2029</v>
      </c>
      <c r="K1802" s="3">
        <v>43313</v>
      </c>
      <c r="L1802" t="s">
        <v>2188</v>
      </c>
      <c r="M1802" t="s">
        <v>50</v>
      </c>
    </row>
    <row r="1803" spans="1:13" x14ac:dyDescent="0.3">
      <c r="A1803">
        <v>4.3</v>
      </c>
      <c r="B1803" t="s">
        <v>13142</v>
      </c>
      <c r="C1803" t="s">
        <v>2012</v>
      </c>
      <c r="D1803">
        <v>165888</v>
      </c>
      <c r="E1803" t="s">
        <v>13143</v>
      </c>
      <c r="F1803" t="s">
        <v>26</v>
      </c>
      <c r="G1803" t="s">
        <v>16</v>
      </c>
      <c r="H1803">
        <v>0</v>
      </c>
      <c r="I1803" t="s">
        <v>30</v>
      </c>
      <c r="J1803" t="s">
        <v>2190</v>
      </c>
      <c r="K1803" s="3">
        <v>43312</v>
      </c>
      <c r="L1803" t="s">
        <v>812</v>
      </c>
      <c r="M1803" t="s">
        <v>36</v>
      </c>
    </row>
    <row r="1804" spans="1:13" x14ac:dyDescent="0.3">
      <c r="A1804">
        <v>4.5999999999999996</v>
      </c>
      <c r="B1804" t="s">
        <v>2191</v>
      </c>
      <c r="C1804" t="s">
        <v>2012</v>
      </c>
      <c r="D1804">
        <v>541144</v>
      </c>
      <c r="E1804" t="s">
        <v>12577</v>
      </c>
      <c r="F1804" t="s">
        <v>55</v>
      </c>
      <c r="G1804" t="s">
        <v>16</v>
      </c>
      <c r="H1804">
        <v>0</v>
      </c>
      <c r="I1804" t="s">
        <v>30</v>
      </c>
      <c r="J1804" t="s">
        <v>2016</v>
      </c>
      <c r="K1804" s="3">
        <v>43293</v>
      </c>
      <c r="L1804" t="s">
        <v>2192</v>
      </c>
      <c r="M1804" t="s">
        <v>143</v>
      </c>
    </row>
    <row r="1805" spans="1:13" x14ac:dyDescent="0.3">
      <c r="A1805">
        <v>4.4000000000000004</v>
      </c>
      <c r="B1805" t="s">
        <v>2193</v>
      </c>
      <c r="C1805" t="s">
        <v>2012</v>
      </c>
      <c r="D1805">
        <v>1107310</v>
      </c>
      <c r="E1805" t="s">
        <v>31</v>
      </c>
      <c r="F1805" t="s">
        <v>55</v>
      </c>
      <c r="G1805" t="s">
        <v>16</v>
      </c>
      <c r="H1805">
        <v>0</v>
      </c>
      <c r="I1805" t="s">
        <v>30</v>
      </c>
      <c r="J1805" t="s">
        <v>2139</v>
      </c>
      <c r="K1805" s="3">
        <v>43313</v>
      </c>
      <c r="L1805" t="s">
        <v>2172</v>
      </c>
      <c r="M1805" t="s">
        <v>36</v>
      </c>
    </row>
    <row r="1806" spans="1:13" x14ac:dyDescent="0.3">
      <c r="A1806">
        <v>4.4000000000000004</v>
      </c>
      <c r="B1806" t="s">
        <v>2194</v>
      </c>
      <c r="C1806" t="s">
        <v>2012</v>
      </c>
      <c r="D1806">
        <v>29168</v>
      </c>
      <c r="E1806" t="s">
        <v>31</v>
      </c>
      <c r="F1806" t="s">
        <v>42</v>
      </c>
      <c r="G1806" t="s">
        <v>16</v>
      </c>
      <c r="H1806">
        <v>0</v>
      </c>
      <c r="I1806" t="s">
        <v>17</v>
      </c>
      <c r="J1806" t="s">
        <v>2072</v>
      </c>
      <c r="K1806" s="3">
        <v>43249</v>
      </c>
      <c r="L1806" t="s">
        <v>97</v>
      </c>
      <c r="M1806" t="s">
        <v>50</v>
      </c>
    </row>
    <row r="1807" spans="1:13" x14ac:dyDescent="0.3">
      <c r="A1807">
        <v>4.5</v>
      </c>
      <c r="B1807" t="s">
        <v>2195</v>
      </c>
      <c r="C1807" t="s">
        <v>2012</v>
      </c>
      <c r="D1807">
        <v>189773</v>
      </c>
      <c r="E1807" t="s">
        <v>13039</v>
      </c>
      <c r="F1807" t="s">
        <v>26</v>
      </c>
      <c r="G1807" t="s">
        <v>16</v>
      </c>
      <c r="H1807">
        <v>0</v>
      </c>
      <c r="I1807" t="s">
        <v>30</v>
      </c>
      <c r="J1807" t="s">
        <v>2190</v>
      </c>
      <c r="K1807" s="3">
        <v>43299</v>
      </c>
      <c r="L1807" t="s">
        <v>870</v>
      </c>
      <c r="M1807" t="s">
        <v>50</v>
      </c>
    </row>
    <row r="1808" spans="1:13" x14ac:dyDescent="0.3">
      <c r="A1808">
        <v>4.5999999999999996</v>
      </c>
      <c r="B1808" t="s">
        <v>13144</v>
      </c>
      <c r="C1808" t="s">
        <v>2012</v>
      </c>
      <c r="D1808">
        <v>337752</v>
      </c>
      <c r="E1808" t="s">
        <v>12409</v>
      </c>
      <c r="F1808" t="s">
        <v>26</v>
      </c>
      <c r="G1808" t="s">
        <v>16</v>
      </c>
      <c r="H1808">
        <v>0</v>
      </c>
      <c r="I1808" t="s">
        <v>30</v>
      </c>
      <c r="J1808" t="s">
        <v>2029</v>
      </c>
      <c r="K1808" s="3">
        <v>43315</v>
      </c>
      <c r="L1808" t="s">
        <v>2197</v>
      </c>
      <c r="M1808" t="s">
        <v>154</v>
      </c>
    </row>
    <row r="1809" spans="1:13" x14ac:dyDescent="0.3">
      <c r="A1809">
        <v>4.5999999999999996</v>
      </c>
      <c r="B1809" t="s">
        <v>2198</v>
      </c>
      <c r="C1809" t="s">
        <v>2012</v>
      </c>
      <c r="D1809">
        <v>102107</v>
      </c>
      <c r="E1809" t="s">
        <v>31</v>
      </c>
      <c r="F1809" t="s">
        <v>26</v>
      </c>
      <c r="G1809" t="s">
        <v>16</v>
      </c>
      <c r="H1809">
        <v>0</v>
      </c>
      <c r="I1809" t="s">
        <v>70</v>
      </c>
      <c r="J1809" t="s">
        <v>2031</v>
      </c>
      <c r="K1809" s="3">
        <v>43312</v>
      </c>
      <c r="L1809" t="s">
        <v>1520</v>
      </c>
      <c r="M1809" t="s">
        <v>31</v>
      </c>
    </row>
    <row r="1810" spans="1:13" x14ac:dyDescent="0.3">
      <c r="A1810">
        <v>4.5999999999999996</v>
      </c>
      <c r="B1810" t="s">
        <v>2199</v>
      </c>
      <c r="C1810" t="s">
        <v>2012</v>
      </c>
      <c r="D1810">
        <v>3093358</v>
      </c>
      <c r="E1810" t="s">
        <v>31</v>
      </c>
      <c r="F1810" t="s">
        <v>55</v>
      </c>
      <c r="G1810" t="s">
        <v>16</v>
      </c>
      <c r="H1810">
        <v>0</v>
      </c>
      <c r="I1810" t="s">
        <v>17</v>
      </c>
      <c r="J1810" t="s">
        <v>2019</v>
      </c>
      <c r="K1810" s="3">
        <v>43294</v>
      </c>
      <c r="L1810" t="s">
        <v>2200</v>
      </c>
      <c r="M1810" t="s">
        <v>20</v>
      </c>
    </row>
    <row r="1811" spans="1:13" x14ac:dyDescent="0.3">
      <c r="A1811">
        <v>4.0999999999999996</v>
      </c>
      <c r="B1811" t="s">
        <v>13145</v>
      </c>
      <c r="C1811" t="s">
        <v>2012</v>
      </c>
      <c r="D1811">
        <v>42079</v>
      </c>
      <c r="E1811" t="s">
        <v>12827</v>
      </c>
      <c r="F1811" t="s">
        <v>26</v>
      </c>
      <c r="G1811" t="s">
        <v>16</v>
      </c>
      <c r="H1811">
        <v>0</v>
      </c>
      <c r="I1811" t="s">
        <v>17</v>
      </c>
      <c r="J1811" t="s">
        <v>2149</v>
      </c>
      <c r="K1811" s="3">
        <v>43286</v>
      </c>
      <c r="L1811" t="s">
        <v>2202</v>
      </c>
      <c r="M1811" t="s">
        <v>50</v>
      </c>
    </row>
    <row r="1812" spans="1:13" x14ac:dyDescent="0.3">
      <c r="A1812">
        <v>4.5</v>
      </c>
      <c r="B1812" t="s">
        <v>13146</v>
      </c>
      <c r="C1812" t="s">
        <v>2012</v>
      </c>
      <c r="D1812">
        <v>240416</v>
      </c>
      <c r="E1812" t="s">
        <v>12537</v>
      </c>
      <c r="F1812" t="s">
        <v>26</v>
      </c>
      <c r="G1812" t="s">
        <v>16</v>
      </c>
      <c r="H1812">
        <v>0</v>
      </c>
      <c r="I1812" t="s">
        <v>17</v>
      </c>
      <c r="J1812" t="s">
        <v>2065</v>
      </c>
      <c r="K1812" s="3">
        <v>43313</v>
      </c>
      <c r="L1812" t="s">
        <v>2204</v>
      </c>
      <c r="M1812" t="s">
        <v>20</v>
      </c>
    </row>
    <row r="1813" spans="1:13" x14ac:dyDescent="0.3">
      <c r="A1813">
        <v>4.5999999999999996</v>
      </c>
      <c r="B1813" t="s">
        <v>13147</v>
      </c>
      <c r="C1813" t="s">
        <v>2012</v>
      </c>
      <c r="D1813">
        <v>32506</v>
      </c>
      <c r="E1813" t="s">
        <v>13120</v>
      </c>
      <c r="F1813" t="s">
        <v>42</v>
      </c>
      <c r="G1813" t="s">
        <v>16</v>
      </c>
      <c r="H1813">
        <v>0</v>
      </c>
      <c r="I1813" t="s">
        <v>17</v>
      </c>
      <c r="J1813" t="s">
        <v>2057</v>
      </c>
      <c r="K1813" s="3">
        <v>43278</v>
      </c>
      <c r="L1813" t="s">
        <v>706</v>
      </c>
      <c r="M1813" t="s">
        <v>32</v>
      </c>
    </row>
    <row r="1814" spans="1:13" x14ac:dyDescent="0.3">
      <c r="A1814">
        <v>4.4000000000000004</v>
      </c>
      <c r="B1814" t="s">
        <v>2206</v>
      </c>
      <c r="C1814" t="s">
        <v>2012</v>
      </c>
      <c r="D1814">
        <v>70747</v>
      </c>
      <c r="E1814" t="s">
        <v>13033</v>
      </c>
      <c r="F1814" t="s">
        <v>26</v>
      </c>
      <c r="G1814" t="s">
        <v>16</v>
      </c>
      <c r="H1814">
        <v>0</v>
      </c>
      <c r="I1814" t="s">
        <v>30</v>
      </c>
      <c r="J1814" t="s">
        <v>2029</v>
      </c>
      <c r="K1814" s="3">
        <v>43312</v>
      </c>
      <c r="L1814">
        <v>1.7</v>
      </c>
      <c r="M1814" t="s">
        <v>36</v>
      </c>
    </row>
    <row r="1815" spans="1:13" x14ac:dyDescent="0.3">
      <c r="A1815">
        <v>4.7</v>
      </c>
      <c r="B1815" t="s">
        <v>13148</v>
      </c>
      <c r="C1815" t="s">
        <v>2012</v>
      </c>
      <c r="D1815">
        <v>358817</v>
      </c>
      <c r="E1815" t="s">
        <v>12582</v>
      </c>
      <c r="F1815" t="s">
        <v>55</v>
      </c>
      <c r="G1815" t="s">
        <v>16</v>
      </c>
      <c r="H1815">
        <v>0</v>
      </c>
      <c r="I1815" t="s">
        <v>17</v>
      </c>
      <c r="J1815" t="s">
        <v>2016</v>
      </c>
      <c r="K1815" s="3">
        <v>43311</v>
      </c>
      <c r="L1815" t="s">
        <v>1520</v>
      </c>
      <c r="M1815" t="s">
        <v>50</v>
      </c>
    </row>
    <row r="1816" spans="1:13" x14ac:dyDescent="0.3">
      <c r="A1816">
        <v>4.5999999999999996</v>
      </c>
      <c r="B1816" t="s">
        <v>13149</v>
      </c>
      <c r="C1816" t="s">
        <v>2012</v>
      </c>
      <c r="D1816">
        <v>15403</v>
      </c>
      <c r="E1816" t="s">
        <v>12180</v>
      </c>
      <c r="F1816" t="s">
        <v>42</v>
      </c>
      <c r="G1816" t="s">
        <v>16</v>
      </c>
      <c r="H1816">
        <v>0</v>
      </c>
      <c r="I1816" t="s">
        <v>17</v>
      </c>
      <c r="J1816" t="s">
        <v>2019</v>
      </c>
      <c r="K1816" s="3">
        <v>43314</v>
      </c>
      <c r="L1816" t="s">
        <v>997</v>
      </c>
      <c r="M1816" t="s">
        <v>50</v>
      </c>
    </row>
    <row r="1817" spans="1:13" x14ac:dyDescent="0.3">
      <c r="A1817">
        <v>4.3</v>
      </c>
      <c r="B1817" t="s">
        <v>13150</v>
      </c>
      <c r="C1817" t="s">
        <v>2012</v>
      </c>
      <c r="D1817">
        <v>38957</v>
      </c>
      <c r="E1817" t="s">
        <v>31</v>
      </c>
      <c r="F1817" t="s">
        <v>42</v>
      </c>
      <c r="G1817" t="s">
        <v>16</v>
      </c>
      <c r="H1817">
        <v>0</v>
      </c>
      <c r="I1817" t="s">
        <v>17</v>
      </c>
      <c r="J1817" t="s">
        <v>2130</v>
      </c>
      <c r="K1817" s="3">
        <v>43314</v>
      </c>
      <c r="L1817" t="s">
        <v>2210</v>
      </c>
      <c r="M1817" t="s">
        <v>31</v>
      </c>
    </row>
    <row r="1818" spans="1:13" x14ac:dyDescent="0.3">
      <c r="A1818">
        <v>4.5</v>
      </c>
      <c r="B1818" t="s">
        <v>2211</v>
      </c>
      <c r="C1818" t="s">
        <v>2012</v>
      </c>
      <c r="D1818">
        <v>214777</v>
      </c>
      <c r="E1818" t="s">
        <v>13143</v>
      </c>
      <c r="F1818" t="s">
        <v>26</v>
      </c>
      <c r="G1818" t="s">
        <v>16</v>
      </c>
      <c r="H1818">
        <v>0</v>
      </c>
      <c r="I1818" t="s">
        <v>17</v>
      </c>
      <c r="J1818" t="s">
        <v>2038</v>
      </c>
      <c r="K1818" s="3">
        <v>43311</v>
      </c>
      <c r="L1818" t="s">
        <v>2212</v>
      </c>
      <c r="M1818" t="s">
        <v>50</v>
      </c>
    </row>
    <row r="1819" spans="1:13" x14ac:dyDescent="0.3">
      <c r="A1819">
        <v>4.5999999999999996</v>
      </c>
      <c r="B1819" t="s">
        <v>13151</v>
      </c>
      <c r="C1819" t="s">
        <v>2012</v>
      </c>
      <c r="D1819">
        <v>100609</v>
      </c>
      <c r="E1819" t="s">
        <v>12291</v>
      </c>
      <c r="F1819" t="s">
        <v>42</v>
      </c>
      <c r="G1819" t="s">
        <v>16</v>
      </c>
      <c r="H1819">
        <v>0</v>
      </c>
      <c r="I1819" t="s">
        <v>30</v>
      </c>
      <c r="J1819" t="s">
        <v>2029</v>
      </c>
      <c r="K1819" s="3">
        <v>43297</v>
      </c>
      <c r="L1819" t="s">
        <v>2214</v>
      </c>
      <c r="M1819" t="s">
        <v>154</v>
      </c>
    </row>
    <row r="1820" spans="1:13" x14ac:dyDescent="0.3">
      <c r="A1820">
        <v>4.2</v>
      </c>
      <c r="B1820" t="s">
        <v>13152</v>
      </c>
      <c r="C1820" t="s">
        <v>2012</v>
      </c>
      <c r="D1820">
        <v>1343866</v>
      </c>
      <c r="E1820" t="s">
        <v>12232</v>
      </c>
      <c r="F1820" t="s">
        <v>55</v>
      </c>
      <c r="G1820" t="s">
        <v>16</v>
      </c>
      <c r="H1820">
        <v>0</v>
      </c>
      <c r="I1820" t="s">
        <v>30</v>
      </c>
      <c r="J1820" t="s">
        <v>2029</v>
      </c>
      <c r="K1820" s="3">
        <v>43313</v>
      </c>
      <c r="L1820" t="s">
        <v>2216</v>
      </c>
      <c r="M1820" t="s">
        <v>53</v>
      </c>
    </row>
    <row r="1821" spans="1:13" x14ac:dyDescent="0.3">
      <c r="A1821">
        <v>4.5</v>
      </c>
      <c r="B1821" t="s">
        <v>2217</v>
      </c>
      <c r="C1821" t="s">
        <v>2012</v>
      </c>
      <c r="D1821">
        <v>168717</v>
      </c>
      <c r="E1821" t="s">
        <v>12232</v>
      </c>
      <c r="F1821" t="s">
        <v>55</v>
      </c>
      <c r="G1821" t="s">
        <v>16</v>
      </c>
      <c r="H1821">
        <v>0</v>
      </c>
      <c r="I1821" t="s">
        <v>222</v>
      </c>
      <c r="J1821" t="s">
        <v>2031</v>
      </c>
      <c r="K1821" s="3">
        <v>43315</v>
      </c>
      <c r="L1821" t="s">
        <v>2218</v>
      </c>
      <c r="M1821" t="s">
        <v>39</v>
      </c>
    </row>
    <row r="1822" spans="1:13" x14ac:dyDescent="0.3">
      <c r="A1822">
        <v>4.8</v>
      </c>
      <c r="B1822" t="s">
        <v>2219</v>
      </c>
      <c r="C1822" t="s">
        <v>2012</v>
      </c>
      <c r="D1822">
        <v>549720</v>
      </c>
      <c r="E1822" t="s">
        <v>13117</v>
      </c>
      <c r="F1822" t="s">
        <v>55</v>
      </c>
      <c r="G1822" t="s">
        <v>16</v>
      </c>
      <c r="H1822">
        <v>0</v>
      </c>
      <c r="I1822" t="s">
        <v>17</v>
      </c>
      <c r="J1822" t="s">
        <v>2130</v>
      </c>
      <c r="K1822" s="3">
        <v>43300</v>
      </c>
      <c r="L1822" t="s">
        <v>2220</v>
      </c>
      <c r="M1822" t="s">
        <v>36</v>
      </c>
    </row>
    <row r="1823" spans="1:13" x14ac:dyDescent="0.3">
      <c r="A1823">
        <v>4.0999999999999996</v>
      </c>
      <c r="B1823" t="s">
        <v>13153</v>
      </c>
      <c r="C1823" t="s">
        <v>2012</v>
      </c>
      <c r="D1823">
        <v>18996</v>
      </c>
      <c r="E1823" t="s">
        <v>13154</v>
      </c>
      <c r="F1823" t="s">
        <v>42</v>
      </c>
      <c r="G1823" t="s">
        <v>16</v>
      </c>
      <c r="H1823">
        <v>0</v>
      </c>
      <c r="I1823" t="s">
        <v>30</v>
      </c>
      <c r="J1823" t="s">
        <v>2031</v>
      </c>
      <c r="K1823" s="3">
        <v>43313</v>
      </c>
      <c r="L1823" t="s">
        <v>384</v>
      </c>
      <c r="M1823" t="s">
        <v>50</v>
      </c>
    </row>
    <row r="1824" spans="1:13" x14ac:dyDescent="0.3">
      <c r="A1824">
        <v>4.3</v>
      </c>
      <c r="B1824" t="s">
        <v>2222</v>
      </c>
      <c r="C1824" t="s">
        <v>2012</v>
      </c>
      <c r="D1824">
        <v>25094</v>
      </c>
      <c r="E1824" t="s">
        <v>13120</v>
      </c>
      <c r="F1824" t="s">
        <v>42</v>
      </c>
      <c r="G1824" t="s">
        <v>16</v>
      </c>
      <c r="H1824">
        <v>0</v>
      </c>
      <c r="I1824" t="s">
        <v>30</v>
      </c>
      <c r="J1824" t="s">
        <v>2190</v>
      </c>
      <c r="K1824" s="3">
        <v>43287</v>
      </c>
      <c r="L1824" t="s">
        <v>929</v>
      </c>
      <c r="M1824" t="s">
        <v>334</v>
      </c>
    </row>
    <row r="1825" spans="1:13" x14ac:dyDescent="0.3">
      <c r="A1825">
        <v>4.4000000000000004</v>
      </c>
      <c r="B1825" t="s">
        <v>2223</v>
      </c>
      <c r="C1825" t="s">
        <v>2012</v>
      </c>
      <c r="D1825">
        <v>93033</v>
      </c>
      <c r="E1825" t="s">
        <v>13112</v>
      </c>
      <c r="F1825" t="s">
        <v>26</v>
      </c>
      <c r="G1825" t="s">
        <v>16</v>
      </c>
      <c r="H1825">
        <v>0</v>
      </c>
      <c r="I1825" t="s">
        <v>30</v>
      </c>
      <c r="J1825" t="s">
        <v>2031</v>
      </c>
      <c r="K1825" s="3">
        <v>43316</v>
      </c>
      <c r="L1825" t="s">
        <v>2224</v>
      </c>
      <c r="M1825" t="s">
        <v>20</v>
      </c>
    </row>
    <row r="1826" spans="1:13" x14ac:dyDescent="0.3">
      <c r="A1826">
        <v>4</v>
      </c>
      <c r="B1826" t="s">
        <v>13155</v>
      </c>
      <c r="C1826" t="s">
        <v>2012</v>
      </c>
      <c r="D1826">
        <v>120592</v>
      </c>
      <c r="E1826" t="s">
        <v>12595</v>
      </c>
      <c r="F1826" t="s">
        <v>55</v>
      </c>
      <c r="G1826" t="s">
        <v>16</v>
      </c>
      <c r="H1826">
        <v>0</v>
      </c>
      <c r="I1826" t="s">
        <v>70</v>
      </c>
      <c r="J1826" t="s">
        <v>2031</v>
      </c>
      <c r="K1826" s="3">
        <v>43312</v>
      </c>
      <c r="L1826" t="s">
        <v>2226</v>
      </c>
      <c r="M1826" t="s">
        <v>20</v>
      </c>
    </row>
    <row r="1827" spans="1:13" x14ac:dyDescent="0.3">
      <c r="A1827">
        <v>4.2</v>
      </c>
      <c r="B1827" t="s">
        <v>2227</v>
      </c>
      <c r="C1827" t="s">
        <v>2012</v>
      </c>
      <c r="D1827">
        <v>187972</v>
      </c>
      <c r="E1827" t="s">
        <v>13033</v>
      </c>
      <c r="F1827" t="s">
        <v>26</v>
      </c>
      <c r="G1827" t="s">
        <v>16</v>
      </c>
      <c r="H1827">
        <v>0</v>
      </c>
      <c r="I1827" t="s">
        <v>30</v>
      </c>
      <c r="J1827" t="s">
        <v>2190</v>
      </c>
      <c r="K1827" s="3">
        <v>43292</v>
      </c>
      <c r="L1827" t="s">
        <v>2228</v>
      </c>
      <c r="M1827" t="s">
        <v>36</v>
      </c>
    </row>
    <row r="1828" spans="1:13" x14ac:dyDescent="0.3">
      <c r="A1828">
        <v>4</v>
      </c>
      <c r="B1828" t="s">
        <v>13156</v>
      </c>
      <c r="C1828" t="s">
        <v>2012</v>
      </c>
      <c r="D1828">
        <v>484981</v>
      </c>
      <c r="E1828" t="s">
        <v>31</v>
      </c>
      <c r="F1828" t="s">
        <v>55</v>
      </c>
      <c r="G1828" t="s">
        <v>16</v>
      </c>
      <c r="H1828">
        <v>0</v>
      </c>
      <c r="I1828" t="s">
        <v>70</v>
      </c>
      <c r="J1828" t="s">
        <v>2031</v>
      </c>
      <c r="K1828" s="3">
        <v>43266</v>
      </c>
      <c r="L1828" t="s">
        <v>2230</v>
      </c>
      <c r="M1828" t="s">
        <v>50</v>
      </c>
    </row>
    <row r="1829" spans="1:13" x14ac:dyDescent="0.3">
      <c r="A1829">
        <v>4.2</v>
      </c>
      <c r="B1829" t="s">
        <v>2231</v>
      </c>
      <c r="C1829" t="s">
        <v>2012</v>
      </c>
      <c r="D1829">
        <v>2055</v>
      </c>
      <c r="E1829" t="s">
        <v>13121</v>
      </c>
      <c r="F1829" t="s">
        <v>34</v>
      </c>
      <c r="G1829" t="s">
        <v>16</v>
      </c>
      <c r="H1829">
        <v>0</v>
      </c>
      <c r="I1829" t="s">
        <v>30</v>
      </c>
      <c r="J1829" t="s">
        <v>2031</v>
      </c>
      <c r="K1829" s="3">
        <v>43238</v>
      </c>
      <c r="L1829" t="s">
        <v>2232</v>
      </c>
      <c r="M1829" t="s">
        <v>20</v>
      </c>
    </row>
    <row r="1830" spans="1:13" x14ac:dyDescent="0.3">
      <c r="A1830">
        <v>4.5</v>
      </c>
      <c r="B1830" t="s">
        <v>2233</v>
      </c>
      <c r="C1830" t="s">
        <v>2012</v>
      </c>
      <c r="D1830">
        <v>73539</v>
      </c>
      <c r="E1830" t="s">
        <v>13121</v>
      </c>
      <c r="F1830" t="s">
        <v>42</v>
      </c>
      <c r="G1830" t="s">
        <v>16</v>
      </c>
      <c r="H1830">
        <v>0</v>
      </c>
      <c r="I1830" t="s">
        <v>222</v>
      </c>
      <c r="J1830" t="s">
        <v>2190</v>
      </c>
      <c r="K1830" s="3">
        <v>43314</v>
      </c>
      <c r="L1830" t="s">
        <v>2165</v>
      </c>
      <c r="M1830" t="s">
        <v>334</v>
      </c>
    </row>
    <row r="1831" spans="1:13" x14ac:dyDescent="0.3">
      <c r="A1831">
        <v>4.7</v>
      </c>
      <c r="B1831" t="s">
        <v>13157</v>
      </c>
      <c r="C1831" t="s">
        <v>2012</v>
      </c>
      <c r="D1831">
        <v>59017</v>
      </c>
      <c r="E1831" t="s">
        <v>13120</v>
      </c>
      <c r="F1831" t="s">
        <v>42</v>
      </c>
      <c r="G1831" t="s">
        <v>16</v>
      </c>
      <c r="H1831">
        <v>0</v>
      </c>
      <c r="I1831" t="s">
        <v>30</v>
      </c>
      <c r="J1831" t="s">
        <v>2029</v>
      </c>
      <c r="K1831" s="3">
        <v>43284</v>
      </c>
      <c r="L1831" t="s">
        <v>2235</v>
      </c>
      <c r="M1831" t="s">
        <v>334</v>
      </c>
    </row>
    <row r="1832" spans="1:13" x14ac:dyDescent="0.3">
      <c r="A1832">
        <v>4.2</v>
      </c>
      <c r="B1832" t="s">
        <v>13158</v>
      </c>
      <c r="C1832" t="s">
        <v>2012</v>
      </c>
      <c r="D1832">
        <v>5829</v>
      </c>
      <c r="E1832" t="s">
        <v>12603</v>
      </c>
      <c r="F1832" t="s">
        <v>34</v>
      </c>
      <c r="G1832" t="s">
        <v>16</v>
      </c>
      <c r="H1832">
        <v>0</v>
      </c>
      <c r="I1832" t="s">
        <v>30</v>
      </c>
      <c r="J1832" t="s">
        <v>2031</v>
      </c>
      <c r="K1832" s="3">
        <v>43307</v>
      </c>
      <c r="L1832" t="s">
        <v>2172</v>
      </c>
      <c r="M1832" t="s">
        <v>36</v>
      </c>
    </row>
    <row r="1833" spans="1:13" x14ac:dyDescent="0.3">
      <c r="A1833">
        <v>4.4000000000000004</v>
      </c>
      <c r="B1833" t="s">
        <v>13159</v>
      </c>
      <c r="C1833" t="s">
        <v>2012</v>
      </c>
      <c r="D1833">
        <v>18621</v>
      </c>
      <c r="E1833" t="s">
        <v>12577</v>
      </c>
      <c r="F1833" t="s">
        <v>34</v>
      </c>
      <c r="G1833" t="s">
        <v>383</v>
      </c>
      <c r="H1833" s="2">
        <v>2.99</v>
      </c>
      <c r="I1833" t="s">
        <v>17</v>
      </c>
      <c r="J1833" t="s">
        <v>2149</v>
      </c>
      <c r="K1833" s="3">
        <v>43285</v>
      </c>
      <c r="L1833" t="s">
        <v>2238</v>
      </c>
      <c r="M1833" t="s">
        <v>36</v>
      </c>
    </row>
    <row r="1834" spans="1:13" x14ac:dyDescent="0.3">
      <c r="A1834">
        <v>4.5999999999999996</v>
      </c>
      <c r="B1834" t="s">
        <v>2239</v>
      </c>
      <c r="C1834" t="s">
        <v>2012</v>
      </c>
      <c r="D1834">
        <v>19922</v>
      </c>
      <c r="E1834" t="s">
        <v>12235</v>
      </c>
      <c r="F1834" t="s">
        <v>34</v>
      </c>
      <c r="G1834" t="s">
        <v>383</v>
      </c>
      <c r="H1834" s="2">
        <v>1.99</v>
      </c>
      <c r="I1834" t="s">
        <v>70</v>
      </c>
      <c r="J1834" t="s">
        <v>2149</v>
      </c>
      <c r="K1834" s="3">
        <v>43311</v>
      </c>
      <c r="L1834" t="s">
        <v>64</v>
      </c>
      <c r="M1834" t="s">
        <v>143</v>
      </c>
    </row>
    <row r="1835" spans="1:13" x14ac:dyDescent="0.3">
      <c r="A1835">
        <v>4.9000000000000004</v>
      </c>
      <c r="B1835" t="s">
        <v>2240</v>
      </c>
      <c r="C1835" t="s">
        <v>2012</v>
      </c>
      <c r="D1835">
        <v>21119</v>
      </c>
      <c r="E1835" t="s">
        <v>12409</v>
      </c>
      <c r="F1835" t="s">
        <v>34</v>
      </c>
      <c r="G1835" t="s">
        <v>383</v>
      </c>
      <c r="H1835" s="2">
        <v>4.99</v>
      </c>
      <c r="I1835" t="s">
        <v>17</v>
      </c>
      <c r="J1835" t="s">
        <v>2038</v>
      </c>
      <c r="K1835" s="3">
        <v>43208</v>
      </c>
      <c r="L1835" t="s">
        <v>121</v>
      </c>
      <c r="M1835" t="s">
        <v>36</v>
      </c>
    </row>
    <row r="1836" spans="1:13" x14ac:dyDescent="0.3">
      <c r="A1836">
        <v>4.4000000000000004</v>
      </c>
      <c r="B1836" t="s">
        <v>2241</v>
      </c>
      <c r="C1836" t="s">
        <v>2012</v>
      </c>
      <c r="D1836">
        <v>7412</v>
      </c>
      <c r="E1836" t="s">
        <v>12654</v>
      </c>
      <c r="F1836" t="s">
        <v>34</v>
      </c>
      <c r="G1836" t="s">
        <v>383</v>
      </c>
      <c r="H1836" s="2">
        <v>4.99</v>
      </c>
      <c r="I1836" t="s">
        <v>30</v>
      </c>
      <c r="J1836" t="s">
        <v>2031</v>
      </c>
      <c r="K1836" s="3">
        <v>43216</v>
      </c>
      <c r="L1836" t="s">
        <v>87</v>
      </c>
      <c r="M1836" t="s">
        <v>39</v>
      </c>
    </row>
    <row r="1837" spans="1:13" x14ac:dyDescent="0.3">
      <c r="A1837">
        <v>4.5</v>
      </c>
      <c r="B1837" t="s">
        <v>2242</v>
      </c>
      <c r="C1837" t="s">
        <v>2012</v>
      </c>
      <c r="D1837">
        <v>18125</v>
      </c>
      <c r="E1837" t="s">
        <v>12222</v>
      </c>
      <c r="F1837" t="s">
        <v>34</v>
      </c>
      <c r="G1837" t="s">
        <v>383</v>
      </c>
      <c r="H1837" s="2">
        <v>4.99</v>
      </c>
      <c r="I1837" t="s">
        <v>17</v>
      </c>
      <c r="J1837" t="s">
        <v>2243</v>
      </c>
      <c r="K1837" s="3">
        <v>43290</v>
      </c>
      <c r="L1837" t="s">
        <v>31</v>
      </c>
      <c r="M1837" t="s">
        <v>36</v>
      </c>
    </row>
    <row r="1838" spans="1:13" x14ac:dyDescent="0.3">
      <c r="A1838">
        <v>4.5999999999999996</v>
      </c>
      <c r="B1838" t="s">
        <v>13160</v>
      </c>
      <c r="C1838" t="s">
        <v>2012</v>
      </c>
      <c r="D1838">
        <v>10795</v>
      </c>
      <c r="E1838" t="s">
        <v>13109</v>
      </c>
      <c r="F1838" t="s">
        <v>34</v>
      </c>
      <c r="G1838" t="s">
        <v>383</v>
      </c>
      <c r="H1838" s="2">
        <v>5.99</v>
      </c>
      <c r="I1838" t="s">
        <v>17</v>
      </c>
      <c r="J1838" t="s">
        <v>2130</v>
      </c>
      <c r="K1838" s="3">
        <v>43090</v>
      </c>
      <c r="L1838" t="s">
        <v>2245</v>
      </c>
      <c r="M1838" t="s">
        <v>20</v>
      </c>
    </row>
    <row r="1839" spans="1:13" x14ac:dyDescent="0.3">
      <c r="A1839">
        <v>4.2</v>
      </c>
      <c r="B1839" t="s">
        <v>13161</v>
      </c>
      <c r="C1839" t="s">
        <v>2012</v>
      </c>
      <c r="D1839">
        <v>13004</v>
      </c>
      <c r="E1839" t="s">
        <v>12416</v>
      </c>
      <c r="F1839" t="s">
        <v>34</v>
      </c>
      <c r="G1839" t="s">
        <v>383</v>
      </c>
      <c r="H1839" s="2">
        <v>6.99</v>
      </c>
      <c r="I1839" t="s">
        <v>30</v>
      </c>
      <c r="J1839" t="s">
        <v>2029</v>
      </c>
      <c r="K1839" s="3">
        <v>42724</v>
      </c>
      <c r="L1839" t="s">
        <v>1271</v>
      </c>
      <c r="M1839" t="s">
        <v>93</v>
      </c>
    </row>
    <row r="1840" spans="1:13" x14ac:dyDescent="0.3">
      <c r="A1840">
        <v>4.5</v>
      </c>
      <c r="B1840" t="s">
        <v>13162</v>
      </c>
      <c r="C1840" t="s">
        <v>2012</v>
      </c>
      <c r="D1840">
        <v>38207</v>
      </c>
      <c r="E1840" t="s">
        <v>12222</v>
      </c>
      <c r="F1840" t="s">
        <v>34</v>
      </c>
      <c r="G1840" t="s">
        <v>383</v>
      </c>
      <c r="H1840" s="2">
        <v>9.99</v>
      </c>
      <c r="I1840" t="s">
        <v>30</v>
      </c>
      <c r="J1840" t="s">
        <v>2190</v>
      </c>
      <c r="K1840" s="3">
        <v>42296</v>
      </c>
      <c r="L1840" t="s">
        <v>189</v>
      </c>
      <c r="M1840" t="s">
        <v>50</v>
      </c>
    </row>
    <row r="1841" spans="1:13" x14ac:dyDescent="0.3">
      <c r="A1841">
        <v>4.5999999999999996</v>
      </c>
      <c r="B1841" t="s">
        <v>2248</v>
      </c>
      <c r="C1841" t="s">
        <v>2012</v>
      </c>
      <c r="D1841">
        <v>9394</v>
      </c>
      <c r="E1841" t="s">
        <v>12185</v>
      </c>
      <c r="F1841" t="s">
        <v>34</v>
      </c>
      <c r="G1841" t="s">
        <v>383</v>
      </c>
      <c r="H1841" s="2">
        <v>4.99</v>
      </c>
      <c r="I1841" t="s">
        <v>17</v>
      </c>
      <c r="J1841" t="s">
        <v>2038</v>
      </c>
      <c r="K1841" s="3">
        <v>43069</v>
      </c>
      <c r="L1841" t="s">
        <v>873</v>
      </c>
      <c r="M1841" t="s">
        <v>36</v>
      </c>
    </row>
    <row r="1842" spans="1:13" x14ac:dyDescent="0.3">
      <c r="A1842">
        <v>4.5999999999999996</v>
      </c>
      <c r="B1842" t="s">
        <v>13144</v>
      </c>
      <c r="C1842" t="s">
        <v>2012</v>
      </c>
      <c r="D1842">
        <v>337913</v>
      </c>
      <c r="E1842" t="s">
        <v>12409</v>
      </c>
      <c r="F1842" t="s">
        <v>26</v>
      </c>
      <c r="G1842" t="s">
        <v>16</v>
      </c>
      <c r="H1842">
        <v>0</v>
      </c>
      <c r="I1842" t="s">
        <v>30</v>
      </c>
      <c r="J1842" t="s">
        <v>2029</v>
      </c>
      <c r="K1842" s="3">
        <v>43315</v>
      </c>
      <c r="L1842" t="s">
        <v>2197</v>
      </c>
      <c r="M1842" t="s">
        <v>154</v>
      </c>
    </row>
    <row r="1843" spans="1:13" x14ac:dyDescent="0.3">
      <c r="A1843">
        <v>4.5</v>
      </c>
      <c r="B1843" t="s">
        <v>13104</v>
      </c>
      <c r="C1843" t="s">
        <v>2012</v>
      </c>
      <c r="D1843">
        <v>4449882</v>
      </c>
      <c r="E1843" t="s">
        <v>12952</v>
      </c>
      <c r="F1843" t="s">
        <v>240</v>
      </c>
      <c r="G1843" t="s">
        <v>16</v>
      </c>
      <c r="H1843">
        <v>0</v>
      </c>
      <c r="I1843" t="s">
        <v>70</v>
      </c>
      <c r="J1843" t="s">
        <v>2013</v>
      </c>
      <c r="K1843" s="3">
        <v>43312</v>
      </c>
      <c r="L1843" t="s">
        <v>2014</v>
      </c>
      <c r="M1843" t="s">
        <v>50</v>
      </c>
    </row>
    <row r="1844" spans="1:13" x14ac:dyDescent="0.3">
      <c r="A1844">
        <v>4.4000000000000004</v>
      </c>
      <c r="B1844" t="s">
        <v>2018</v>
      </c>
      <c r="C1844" t="s">
        <v>2012</v>
      </c>
      <c r="D1844">
        <v>22429716</v>
      </c>
      <c r="E1844" t="s">
        <v>13105</v>
      </c>
      <c r="F1844" t="s">
        <v>503</v>
      </c>
      <c r="G1844" t="s">
        <v>16</v>
      </c>
      <c r="H1844">
        <v>0</v>
      </c>
      <c r="I1844" t="s">
        <v>17</v>
      </c>
      <c r="J1844" t="s">
        <v>2019</v>
      </c>
      <c r="K1844" s="3">
        <v>43286</v>
      </c>
      <c r="L1844" t="s">
        <v>2020</v>
      </c>
      <c r="M1844" t="s">
        <v>50</v>
      </c>
    </row>
    <row r="1845" spans="1:13" x14ac:dyDescent="0.3">
      <c r="A1845">
        <v>4.5999999999999996</v>
      </c>
      <c r="B1845" t="s">
        <v>2249</v>
      </c>
      <c r="C1845" t="s">
        <v>2012</v>
      </c>
      <c r="D1845">
        <v>3883589</v>
      </c>
      <c r="E1845" t="s">
        <v>12233</v>
      </c>
      <c r="F1845" t="s">
        <v>240</v>
      </c>
      <c r="G1845" t="s">
        <v>16</v>
      </c>
      <c r="H1845">
        <v>0</v>
      </c>
      <c r="I1845" t="s">
        <v>17</v>
      </c>
      <c r="J1845" t="s">
        <v>2019</v>
      </c>
      <c r="K1845" s="3">
        <v>43307</v>
      </c>
      <c r="L1845" t="s">
        <v>2250</v>
      </c>
      <c r="M1845" t="s">
        <v>50</v>
      </c>
    </row>
    <row r="1846" spans="1:13" x14ac:dyDescent="0.3">
      <c r="A1846">
        <v>4.5</v>
      </c>
      <c r="B1846" t="s">
        <v>2056</v>
      </c>
      <c r="C1846" t="s">
        <v>2012</v>
      </c>
      <c r="D1846">
        <v>14200550</v>
      </c>
      <c r="E1846" t="s">
        <v>12291</v>
      </c>
      <c r="F1846" t="s">
        <v>240</v>
      </c>
      <c r="G1846" t="s">
        <v>16</v>
      </c>
      <c r="H1846">
        <v>0</v>
      </c>
      <c r="I1846" t="s">
        <v>17</v>
      </c>
      <c r="J1846" t="s">
        <v>2057</v>
      </c>
      <c r="K1846" s="3">
        <v>43312</v>
      </c>
      <c r="L1846" t="s">
        <v>2058</v>
      </c>
      <c r="M1846" t="s">
        <v>20</v>
      </c>
    </row>
    <row r="1847" spans="1:13" x14ac:dyDescent="0.3">
      <c r="A1847">
        <v>4.5999999999999996</v>
      </c>
      <c r="B1847" t="s">
        <v>2251</v>
      </c>
      <c r="C1847" t="s">
        <v>2012</v>
      </c>
      <c r="D1847">
        <v>2719142</v>
      </c>
      <c r="E1847" t="s">
        <v>12180</v>
      </c>
      <c r="F1847" t="s">
        <v>55</v>
      </c>
      <c r="G1847" t="s">
        <v>16</v>
      </c>
      <c r="H1847">
        <v>0</v>
      </c>
      <c r="I1847" t="s">
        <v>30</v>
      </c>
      <c r="J1847" t="s">
        <v>2130</v>
      </c>
      <c r="K1847" s="3">
        <v>43262</v>
      </c>
      <c r="L1847" t="s">
        <v>2252</v>
      </c>
      <c r="M1847" t="s">
        <v>50</v>
      </c>
    </row>
    <row r="1848" spans="1:13" x14ac:dyDescent="0.3">
      <c r="A1848">
        <v>4.4000000000000004</v>
      </c>
      <c r="B1848" t="s">
        <v>2193</v>
      </c>
      <c r="C1848" t="s">
        <v>2012</v>
      </c>
      <c r="D1848">
        <v>1107197</v>
      </c>
      <c r="E1848" t="s">
        <v>31</v>
      </c>
      <c r="F1848" t="s">
        <v>55</v>
      </c>
      <c r="G1848" t="s">
        <v>16</v>
      </c>
      <c r="H1848">
        <v>0</v>
      </c>
      <c r="I1848" t="s">
        <v>30</v>
      </c>
      <c r="J1848" t="s">
        <v>2139</v>
      </c>
      <c r="K1848" s="3">
        <v>43313</v>
      </c>
      <c r="L1848" t="s">
        <v>2172</v>
      </c>
      <c r="M1848" t="s">
        <v>36</v>
      </c>
    </row>
    <row r="1849" spans="1:13" x14ac:dyDescent="0.3">
      <c r="A1849">
        <v>4.4000000000000004</v>
      </c>
      <c r="B1849" t="s">
        <v>13134</v>
      </c>
      <c r="C1849" t="s">
        <v>2012</v>
      </c>
      <c r="D1849">
        <v>3716278</v>
      </c>
      <c r="E1849" t="s">
        <v>12635</v>
      </c>
      <c r="F1849" t="s">
        <v>29</v>
      </c>
      <c r="G1849" t="s">
        <v>16</v>
      </c>
      <c r="H1849">
        <v>0</v>
      </c>
      <c r="I1849" t="s">
        <v>30</v>
      </c>
      <c r="J1849" t="s">
        <v>2029</v>
      </c>
      <c r="K1849" s="3">
        <v>43305</v>
      </c>
      <c r="L1849" t="s">
        <v>2169</v>
      </c>
      <c r="M1849" t="s">
        <v>334</v>
      </c>
    </row>
    <row r="1850" spans="1:13" x14ac:dyDescent="0.3">
      <c r="A1850">
        <v>4.3</v>
      </c>
      <c r="B1850" t="s">
        <v>13163</v>
      </c>
      <c r="C1850" t="s">
        <v>2012</v>
      </c>
      <c r="D1850">
        <v>931595</v>
      </c>
      <c r="E1850" t="s">
        <v>12203</v>
      </c>
      <c r="F1850" t="s">
        <v>55</v>
      </c>
      <c r="G1850" t="s">
        <v>16</v>
      </c>
      <c r="H1850">
        <v>0</v>
      </c>
      <c r="I1850" t="s">
        <v>30</v>
      </c>
      <c r="J1850" t="s">
        <v>2130</v>
      </c>
      <c r="K1850" s="3">
        <v>43297</v>
      </c>
      <c r="L1850" t="s">
        <v>2254</v>
      </c>
      <c r="M1850" t="s">
        <v>20</v>
      </c>
    </row>
    <row r="1851" spans="1:13" x14ac:dyDescent="0.3">
      <c r="A1851">
        <v>4.3</v>
      </c>
      <c r="B1851" t="s">
        <v>13142</v>
      </c>
      <c r="C1851" t="s">
        <v>2012</v>
      </c>
      <c r="D1851">
        <v>165928</v>
      </c>
      <c r="E1851" t="s">
        <v>13143</v>
      </c>
      <c r="F1851" t="s">
        <v>26</v>
      </c>
      <c r="G1851" t="s">
        <v>16</v>
      </c>
      <c r="H1851">
        <v>0</v>
      </c>
      <c r="I1851" t="s">
        <v>30</v>
      </c>
      <c r="J1851" t="s">
        <v>2190</v>
      </c>
      <c r="K1851" s="3">
        <v>43312</v>
      </c>
      <c r="L1851" t="s">
        <v>812</v>
      </c>
      <c r="M1851" t="s">
        <v>36</v>
      </c>
    </row>
    <row r="1852" spans="1:13" x14ac:dyDescent="0.3">
      <c r="A1852">
        <v>4.5999999999999996</v>
      </c>
      <c r="B1852" t="s">
        <v>2255</v>
      </c>
      <c r="C1852" t="s">
        <v>2012</v>
      </c>
      <c r="D1852">
        <v>1480189</v>
      </c>
      <c r="E1852" t="s">
        <v>31</v>
      </c>
      <c r="F1852" t="s">
        <v>55</v>
      </c>
      <c r="G1852" t="s">
        <v>16</v>
      </c>
      <c r="H1852">
        <v>0</v>
      </c>
      <c r="I1852" t="s">
        <v>17</v>
      </c>
      <c r="J1852" t="s">
        <v>2019</v>
      </c>
      <c r="K1852" s="3">
        <v>43314</v>
      </c>
      <c r="L1852" t="s">
        <v>2256</v>
      </c>
      <c r="M1852" t="s">
        <v>31</v>
      </c>
    </row>
    <row r="1853" spans="1:13" x14ac:dyDescent="0.3">
      <c r="A1853">
        <v>4.3</v>
      </c>
      <c r="B1853" t="s">
        <v>13164</v>
      </c>
      <c r="C1853" t="s">
        <v>2012</v>
      </c>
      <c r="D1853">
        <v>2468063</v>
      </c>
      <c r="E1853" t="s">
        <v>13165</v>
      </c>
      <c r="F1853" t="s">
        <v>29</v>
      </c>
      <c r="G1853" t="s">
        <v>16</v>
      </c>
      <c r="H1853">
        <v>0</v>
      </c>
      <c r="I1853" t="s">
        <v>30</v>
      </c>
      <c r="J1853" t="s">
        <v>2029</v>
      </c>
      <c r="K1853" s="3">
        <v>43311</v>
      </c>
      <c r="L1853" t="s">
        <v>2258</v>
      </c>
      <c r="M1853" t="s">
        <v>20</v>
      </c>
    </row>
    <row r="1854" spans="1:13" x14ac:dyDescent="0.3">
      <c r="A1854">
        <v>4.3</v>
      </c>
      <c r="B1854" t="s">
        <v>2259</v>
      </c>
      <c r="C1854" t="s">
        <v>2012</v>
      </c>
      <c r="D1854">
        <v>309176</v>
      </c>
      <c r="E1854" t="s">
        <v>12603</v>
      </c>
      <c r="F1854" t="s">
        <v>26</v>
      </c>
      <c r="G1854" t="s">
        <v>16</v>
      </c>
      <c r="H1854">
        <v>0</v>
      </c>
      <c r="I1854" t="s">
        <v>70</v>
      </c>
      <c r="J1854" t="s">
        <v>2130</v>
      </c>
      <c r="K1854" s="3">
        <v>43314</v>
      </c>
      <c r="L1854" t="s">
        <v>2260</v>
      </c>
      <c r="M1854" t="s">
        <v>36</v>
      </c>
    </row>
    <row r="1855" spans="1:13" x14ac:dyDescent="0.3">
      <c r="A1855">
        <v>4.5999999999999996</v>
      </c>
      <c r="B1855" t="s">
        <v>2261</v>
      </c>
      <c r="C1855" t="s">
        <v>2012</v>
      </c>
      <c r="D1855">
        <v>807338</v>
      </c>
      <c r="E1855" t="s">
        <v>12827</v>
      </c>
      <c r="F1855" t="s">
        <v>55</v>
      </c>
      <c r="G1855" t="s">
        <v>16</v>
      </c>
      <c r="H1855">
        <v>0</v>
      </c>
      <c r="I1855" t="s">
        <v>30</v>
      </c>
      <c r="J1855" t="s">
        <v>2130</v>
      </c>
      <c r="K1855" s="3">
        <v>43311</v>
      </c>
      <c r="L1855" t="s">
        <v>2262</v>
      </c>
      <c r="M1855" t="s">
        <v>20</v>
      </c>
    </row>
    <row r="1856" spans="1:13" x14ac:dyDescent="0.3">
      <c r="A1856">
        <v>4.5</v>
      </c>
      <c r="B1856" t="s">
        <v>13166</v>
      </c>
      <c r="C1856" t="s">
        <v>2012</v>
      </c>
      <c r="D1856">
        <v>446434</v>
      </c>
      <c r="E1856" t="s">
        <v>12291</v>
      </c>
      <c r="F1856" t="s">
        <v>55</v>
      </c>
      <c r="G1856" t="s">
        <v>16</v>
      </c>
      <c r="H1856">
        <v>0</v>
      </c>
      <c r="I1856" t="s">
        <v>17</v>
      </c>
      <c r="J1856" t="s">
        <v>2022</v>
      </c>
      <c r="K1856" s="3">
        <v>43313</v>
      </c>
      <c r="L1856" t="s">
        <v>2264</v>
      </c>
      <c r="M1856" t="s">
        <v>20</v>
      </c>
    </row>
    <row r="1857" spans="1:13" x14ac:dyDescent="0.3">
      <c r="A1857">
        <v>4.5</v>
      </c>
      <c r="B1857" t="s">
        <v>2211</v>
      </c>
      <c r="C1857" t="s">
        <v>2012</v>
      </c>
      <c r="D1857">
        <v>214819</v>
      </c>
      <c r="E1857" t="s">
        <v>13143</v>
      </c>
      <c r="F1857" t="s">
        <v>26</v>
      </c>
      <c r="G1857" t="s">
        <v>16</v>
      </c>
      <c r="H1857">
        <v>0</v>
      </c>
      <c r="I1857" t="s">
        <v>17</v>
      </c>
      <c r="J1857" t="s">
        <v>2038</v>
      </c>
      <c r="K1857" s="3">
        <v>43311</v>
      </c>
      <c r="L1857" t="s">
        <v>2212</v>
      </c>
      <c r="M1857" t="s">
        <v>50</v>
      </c>
    </row>
    <row r="1858" spans="1:13" x14ac:dyDescent="0.3">
      <c r="A1858">
        <v>4.2</v>
      </c>
      <c r="B1858" t="s">
        <v>13167</v>
      </c>
      <c r="C1858" t="s">
        <v>2012</v>
      </c>
      <c r="D1858">
        <v>522466</v>
      </c>
      <c r="E1858" t="s">
        <v>12194</v>
      </c>
      <c r="F1858" t="s">
        <v>55</v>
      </c>
      <c r="G1858" t="s">
        <v>16</v>
      </c>
      <c r="H1858">
        <v>0</v>
      </c>
      <c r="I1858" t="s">
        <v>222</v>
      </c>
      <c r="J1858" t="s">
        <v>2190</v>
      </c>
      <c r="K1858" s="3">
        <v>43270</v>
      </c>
      <c r="L1858" t="s">
        <v>2266</v>
      </c>
      <c r="M1858" t="s">
        <v>20</v>
      </c>
    </row>
    <row r="1859" spans="1:13" x14ac:dyDescent="0.3">
      <c r="A1859">
        <v>4.7</v>
      </c>
      <c r="B1859" t="s">
        <v>2267</v>
      </c>
      <c r="C1859" t="s">
        <v>2012</v>
      </c>
      <c r="D1859">
        <v>584126</v>
      </c>
      <c r="E1859" t="s">
        <v>12895</v>
      </c>
      <c r="F1859" t="s">
        <v>55</v>
      </c>
      <c r="G1859" t="s">
        <v>16</v>
      </c>
      <c r="H1859">
        <v>0</v>
      </c>
      <c r="I1859" t="s">
        <v>70</v>
      </c>
      <c r="J1859" t="s">
        <v>2190</v>
      </c>
      <c r="K1859" s="3">
        <v>43308</v>
      </c>
      <c r="L1859" t="s">
        <v>2115</v>
      </c>
      <c r="M1859" t="s">
        <v>50</v>
      </c>
    </row>
    <row r="1860" spans="1:13" x14ac:dyDescent="0.3">
      <c r="A1860">
        <v>4.3</v>
      </c>
      <c r="B1860" t="s">
        <v>2268</v>
      </c>
      <c r="C1860" t="s">
        <v>2012</v>
      </c>
      <c r="D1860">
        <v>32551</v>
      </c>
      <c r="E1860" t="s">
        <v>12235</v>
      </c>
      <c r="F1860" t="s">
        <v>22</v>
      </c>
      <c r="G1860" t="s">
        <v>16</v>
      </c>
      <c r="H1860">
        <v>0</v>
      </c>
      <c r="I1860" t="s">
        <v>222</v>
      </c>
      <c r="J1860" t="s">
        <v>2190</v>
      </c>
      <c r="K1860" s="3">
        <v>43293</v>
      </c>
      <c r="L1860">
        <v>1.93</v>
      </c>
      <c r="M1860" t="s">
        <v>36</v>
      </c>
    </row>
    <row r="1861" spans="1:13" x14ac:dyDescent="0.3">
      <c r="A1861">
        <v>4</v>
      </c>
      <c r="B1861" t="s">
        <v>13168</v>
      </c>
      <c r="C1861" t="s">
        <v>2012</v>
      </c>
      <c r="D1861">
        <v>90218</v>
      </c>
      <c r="E1861" t="s">
        <v>12668</v>
      </c>
      <c r="F1861" t="s">
        <v>42</v>
      </c>
      <c r="G1861" t="s">
        <v>16</v>
      </c>
      <c r="H1861">
        <v>0</v>
      </c>
      <c r="I1861" t="s">
        <v>30</v>
      </c>
      <c r="J1861" t="s">
        <v>2031</v>
      </c>
      <c r="K1861" s="3">
        <v>43315</v>
      </c>
      <c r="L1861" t="s">
        <v>2270</v>
      </c>
      <c r="M1861" t="s">
        <v>154</v>
      </c>
    </row>
    <row r="1862" spans="1:13" x14ac:dyDescent="0.3">
      <c r="A1862">
        <v>4.4000000000000004</v>
      </c>
      <c r="B1862" t="s">
        <v>13169</v>
      </c>
      <c r="C1862" t="s">
        <v>2012</v>
      </c>
      <c r="D1862">
        <v>212524</v>
      </c>
      <c r="E1862" t="s">
        <v>12827</v>
      </c>
      <c r="F1862" t="s">
        <v>26</v>
      </c>
      <c r="G1862" t="s">
        <v>16</v>
      </c>
      <c r="H1862">
        <v>0</v>
      </c>
      <c r="I1862" t="s">
        <v>17</v>
      </c>
      <c r="J1862" t="s">
        <v>2190</v>
      </c>
      <c r="K1862" s="3">
        <v>43305</v>
      </c>
      <c r="L1862" t="s">
        <v>737</v>
      </c>
      <c r="M1862" t="s">
        <v>20</v>
      </c>
    </row>
    <row r="1863" spans="1:13" x14ac:dyDescent="0.3">
      <c r="A1863">
        <v>4.3</v>
      </c>
      <c r="B1863" t="s">
        <v>2272</v>
      </c>
      <c r="C1863" t="s">
        <v>2012</v>
      </c>
      <c r="D1863">
        <v>2045554</v>
      </c>
      <c r="E1863" t="s">
        <v>12188</v>
      </c>
      <c r="F1863" t="s">
        <v>29</v>
      </c>
      <c r="G1863" t="s">
        <v>16</v>
      </c>
      <c r="H1863">
        <v>0</v>
      </c>
      <c r="I1863" t="s">
        <v>30</v>
      </c>
      <c r="J1863" t="s">
        <v>2190</v>
      </c>
      <c r="K1863" s="3">
        <v>43311</v>
      </c>
      <c r="L1863" t="s">
        <v>1601</v>
      </c>
      <c r="M1863" t="s">
        <v>20</v>
      </c>
    </row>
    <row r="1864" spans="1:13" x14ac:dyDescent="0.3">
      <c r="A1864">
        <v>4.5999999999999996</v>
      </c>
      <c r="B1864" t="s">
        <v>13170</v>
      </c>
      <c r="C1864" t="s">
        <v>2012</v>
      </c>
      <c r="D1864">
        <v>745684</v>
      </c>
      <c r="E1864" t="s">
        <v>13171</v>
      </c>
      <c r="F1864" t="s">
        <v>26</v>
      </c>
      <c r="G1864" t="s">
        <v>16</v>
      </c>
      <c r="H1864">
        <v>0</v>
      </c>
      <c r="I1864" t="s">
        <v>30</v>
      </c>
      <c r="J1864" t="s">
        <v>2190</v>
      </c>
      <c r="K1864" s="3">
        <v>43298</v>
      </c>
      <c r="L1864" t="s">
        <v>2274</v>
      </c>
      <c r="M1864" t="s">
        <v>20</v>
      </c>
    </row>
    <row r="1865" spans="1:13" x14ac:dyDescent="0.3">
      <c r="A1865">
        <v>4.7</v>
      </c>
      <c r="B1865" t="s">
        <v>2275</v>
      </c>
      <c r="C1865" t="s">
        <v>2012</v>
      </c>
      <c r="D1865">
        <v>416540</v>
      </c>
      <c r="E1865" t="s">
        <v>13033</v>
      </c>
      <c r="F1865" t="s">
        <v>55</v>
      </c>
      <c r="G1865" t="s">
        <v>16</v>
      </c>
      <c r="H1865">
        <v>0</v>
      </c>
      <c r="I1865" t="s">
        <v>70</v>
      </c>
      <c r="J1865" t="s">
        <v>2190</v>
      </c>
      <c r="K1865" s="3">
        <v>43250</v>
      </c>
      <c r="L1865" t="s">
        <v>2276</v>
      </c>
      <c r="M1865" t="s">
        <v>39</v>
      </c>
    </row>
    <row r="1866" spans="1:13" x14ac:dyDescent="0.3">
      <c r="A1866">
        <v>4.4000000000000004</v>
      </c>
      <c r="B1866" t="s">
        <v>2277</v>
      </c>
      <c r="C1866" t="s">
        <v>2012</v>
      </c>
      <c r="D1866">
        <v>16601</v>
      </c>
      <c r="E1866" t="s">
        <v>12372</v>
      </c>
      <c r="F1866" t="s">
        <v>22</v>
      </c>
      <c r="G1866" t="s">
        <v>16</v>
      </c>
      <c r="H1866">
        <v>0</v>
      </c>
      <c r="I1866" t="s">
        <v>30</v>
      </c>
      <c r="J1866" t="s">
        <v>2190</v>
      </c>
      <c r="K1866" s="3">
        <v>43307</v>
      </c>
      <c r="L1866" t="s">
        <v>1383</v>
      </c>
      <c r="M1866" t="s">
        <v>53</v>
      </c>
    </row>
    <row r="1867" spans="1:13" x14ac:dyDescent="0.3">
      <c r="A1867">
        <v>4.7</v>
      </c>
      <c r="B1867" t="s">
        <v>13157</v>
      </c>
      <c r="C1867" t="s">
        <v>2012</v>
      </c>
      <c r="D1867">
        <v>59017</v>
      </c>
      <c r="E1867" t="s">
        <v>13120</v>
      </c>
      <c r="F1867" t="s">
        <v>42</v>
      </c>
      <c r="G1867" t="s">
        <v>16</v>
      </c>
      <c r="H1867">
        <v>0</v>
      </c>
      <c r="I1867" t="s">
        <v>30</v>
      </c>
      <c r="J1867" t="s">
        <v>2029</v>
      </c>
      <c r="K1867" s="3">
        <v>43284</v>
      </c>
      <c r="L1867" t="s">
        <v>2235</v>
      </c>
      <c r="M1867" t="s">
        <v>334</v>
      </c>
    </row>
    <row r="1868" spans="1:13" x14ac:dyDescent="0.3">
      <c r="A1868">
        <v>4.4000000000000004</v>
      </c>
      <c r="B1868" t="s">
        <v>13172</v>
      </c>
      <c r="C1868" t="s">
        <v>2012</v>
      </c>
      <c r="D1868">
        <v>3057481</v>
      </c>
      <c r="E1868" t="s">
        <v>12177</v>
      </c>
      <c r="F1868" t="s">
        <v>29</v>
      </c>
      <c r="G1868" t="s">
        <v>16</v>
      </c>
      <c r="H1868">
        <v>0</v>
      </c>
      <c r="I1868" t="s">
        <v>30</v>
      </c>
      <c r="J1868" t="s">
        <v>2031</v>
      </c>
      <c r="K1868" s="3">
        <v>43307</v>
      </c>
      <c r="L1868">
        <v>1.76</v>
      </c>
      <c r="M1868" t="s">
        <v>39</v>
      </c>
    </row>
    <row r="1869" spans="1:13" x14ac:dyDescent="0.3">
      <c r="A1869">
        <v>4.3</v>
      </c>
      <c r="B1869" t="s">
        <v>13173</v>
      </c>
      <c r="C1869" t="s">
        <v>2012</v>
      </c>
      <c r="D1869">
        <v>224514</v>
      </c>
      <c r="E1869" t="s">
        <v>13154</v>
      </c>
      <c r="F1869" t="s">
        <v>26</v>
      </c>
      <c r="G1869" t="s">
        <v>16</v>
      </c>
      <c r="H1869">
        <v>0</v>
      </c>
      <c r="I1869" t="s">
        <v>30</v>
      </c>
      <c r="J1869" t="s">
        <v>2031</v>
      </c>
      <c r="K1869" s="3">
        <v>43299</v>
      </c>
      <c r="L1869" t="s">
        <v>2280</v>
      </c>
      <c r="M1869" t="s">
        <v>20</v>
      </c>
    </row>
    <row r="1870" spans="1:13" x14ac:dyDescent="0.3">
      <c r="A1870">
        <v>4.2</v>
      </c>
      <c r="B1870" t="s">
        <v>13174</v>
      </c>
      <c r="C1870" t="s">
        <v>2012</v>
      </c>
      <c r="D1870">
        <v>26247</v>
      </c>
      <c r="E1870" t="s">
        <v>31</v>
      </c>
      <c r="F1870" t="s">
        <v>42</v>
      </c>
      <c r="G1870" t="s">
        <v>16</v>
      </c>
      <c r="H1870">
        <v>0</v>
      </c>
      <c r="I1870" t="s">
        <v>30</v>
      </c>
      <c r="J1870" t="s">
        <v>2190</v>
      </c>
      <c r="K1870" s="3">
        <v>43307</v>
      </c>
      <c r="L1870" t="s">
        <v>2282</v>
      </c>
      <c r="M1870" t="s">
        <v>20</v>
      </c>
    </row>
    <row r="1871" spans="1:13" x14ac:dyDescent="0.3">
      <c r="A1871">
        <v>4.4000000000000004</v>
      </c>
      <c r="B1871" t="s">
        <v>2018</v>
      </c>
      <c r="C1871" t="s">
        <v>2012</v>
      </c>
      <c r="D1871">
        <v>22430188</v>
      </c>
      <c r="E1871" t="s">
        <v>13105</v>
      </c>
      <c r="F1871" t="s">
        <v>503</v>
      </c>
      <c r="G1871" t="s">
        <v>16</v>
      </c>
      <c r="H1871">
        <v>0</v>
      </c>
      <c r="I1871" t="s">
        <v>17</v>
      </c>
      <c r="J1871" t="s">
        <v>2019</v>
      </c>
      <c r="K1871" s="3">
        <v>43286</v>
      </c>
      <c r="L1871" t="s">
        <v>2020</v>
      </c>
      <c r="M1871" t="s">
        <v>50</v>
      </c>
    </row>
    <row r="1872" spans="1:13" x14ac:dyDescent="0.3">
      <c r="A1872">
        <v>4.5</v>
      </c>
      <c r="B1872" t="s">
        <v>13104</v>
      </c>
      <c r="C1872" t="s">
        <v>2012</v>
      </c>
      <c r="D1872">
        <v>4449910</v>
      </c>
      <c r="E1872" t="s">
        <v>12952</v>
      </c>
      <c r="F1872" t="s">
        <v>240</v>
      </c>
      <c r="G1872" t="s">
        <v>16</v>
      </c>
      <c r="H1872">
        <v>0</v>
      </c>
      <c r="I1872" t="s">
        <v>70</v>
      </c>
      <c r="J1872" t="s">
        <v>2013</v>
      </c>
      <c r="K1872" s="3">
        <v>43312</v>
      </c>
      <c r="L1872" t="s">
        <v>2014</v>
      </c>
      <c r="M1872" t="s">
        <v>50</v>
      </c>
    </row>
    <row r="1873" spans="1:13" x14ac:dyDescent="0.3">
      <c r="A1873">
        <v>4.5</v>
      </c>
      <c r="B1873" t="s">
        <v>2056</v>
      </c>
      <c r="C1873" t="s">
        <v>2012</v>
      </c>
      <c r="D1873">
        <v>14201891</v>
      </c>
      <c r="E1873" t="s">
        <v>12291</v>
      </c>
      <c r="F1873" t="s">
        <v>240</v>
      </c>
      <c r="G1873" t="s">
        <v>16</v>
      </c>
      <c r="H1873">
        <v>0</v>
      </c>
      <c r="I1873" t="s">
        <v>17</v>
      </c>
      <c r="J1873" t="s">
        <v>2057</v>
      </c>
      <c r="K1873" s="3">
        <v>43312</v>
      </c>
      <c r="L1873" t="s">
        <v>2058</v>
      </c>
      <c r="M1873" t="s">
        <v>20</v>
      </c>
    </row>
    <row r="1874" spans="1:13" x14ac:dyDescent="0.3">
      <c r="A1874">
        <v>4.5</v>
      </c>
      <c r="B1874" t="s">
        <v>2015</v>
      </c>
      <c r="C1874" t="s">
        <v>2012</v>
      </c>
      <c r="D1874">
        <v>27725352</v>
      </c>
      <c r="E1874" t="s">
        <v>12699</v>
      </c>
      <c r="F1874" t="s">
        <v>259</v>
      </c>
      <c r="G1874" t="s">
        <v>16</v>
      </c>
      <c r="H1874">
        <v>0</v>
      </c>
      <c r="I1874" t="s">
        <v>70</v>
      </c>
      <c r="J1874" t="s">
        <v>2016</v>
      </c>
      <c r="K1874" s="3">
        <v>43293</v>
      </c>
      <c r="L1874" t="s">
        <v>2017</v>
      </c>
      <c r="M1874" t="s">
        <v>50</v>
      </c>
    </row>
    <row r="1875" spans="1:13" x14ac:dyDescent="0.3">
      <c r="A1875">
        <v>4.4000000000000004</v>
      </c>
      <c r="B1875" t="s">
        <v>2045</v>
      </c>
      <c r="C1875" t="s">
        <v>2012</v>
      </c>
      <c r="D1875">
        <v>6199095</v>
      </c>
      <c r="E1875" t="s">
        <v>12952</v>
      </c>
      <c r="F1875" t="s">
        <v>240</v>
      </c>
      <c r="G1875" t="s">
        <v>16</v>
      </c>
      <c r="H1875">
        <v>0</v>
      </c>
      <c r="I1875" t="s">
        <v>17</v>
      </c>
      <c r="J1875" t="s">
        <v>2019</v>
      </c>
      <c r="K1875" s="3">
        <v>43291</v>
      </c>
      <c r="L1875" t="s">
        <v>2046</v>
      </c>
      <c r="M1875" t="s">
        <v>50</v>
      </c>
    </row>
    <row r="1876" spans="1:13" x14ac:dyDescent="0.3">
      <c r="A1876">
        <v>4.3</v>
      </c>
      <c r="B1876" t="s">
        <v>2047</v>
      </c>
      <c r="C1876" t="s">
        <v>2012</v>
      </c>
      <c r="D1876">
        <v>10493</v>
      </c>
      <c r="E1876" t="s">
        <v>12877</v>
      </c>
      <c r="F1876" t="s">
        <v>42</v>
      </c>
      <c r="G1876" t="s">
        <v>16</v>
      </c>
      <c r="H1876">
        <v>0</v>
      </c>
      <c r="I1876" t="s">
        <v>222</v>
      </c>
      <c r="J1876" t="s">
        <v>2029</v>
      </c>
      <c r="K1876" s="3">
        <v>43313</v>
      </c>
      <c r="L1876" t="s">
        <v>78</v>
      </c>
      <c r="M1876" t="s">
        <v>39</v>
      </c>
    </row>
    <row r="1877" spans="1:13" x14ac:dyDescent="0.3">
      <c r="A1877">
        <v>4.5</v>
      </c>
      <c r="B1877" t="s">
        <v>2024</v>
      </c>
      <c r="C1877" t="s">
        <v>2012</v>
      </c>
      <c r="D1877">
        <v>148945</v>
      </c>
      <c r="E1877" t="s">
        <v>12416</v>
      </c>
      <c r="F1877" t="s">
        <v>55</v>
      </c>
      <c r="G1877" t="s">
        <v>16</v>
      </c>
      <c r="H1877">
        <v>0</v>
      </c>
      <c r="I1877" t="s">
        <v>17</v>
      </c>
      <c r="J1877" t="s">
        <v>2019</v>
      </c>
      <c r="K1877" s="3">
        <v>43298</v>
      </c>
      <c r="L1877" t="s">
        <v>2025</v>
      </c>
      <c r="M1877" t="s">
        <v>20</v>
      </c>
    </row>
    <row r="1878" spans="1:13" x14ac:dyDescent="0.3">
      <c r="A1878">
        <v>4.7</v>
      </c>
      <c r="B1878" t="s">
        <v>2102</v>
      </c>
      <c r="C1878" t="s">
        <v>2012</v>
      </c>
      <c r="D1878">
        <v>1351771</v>
      </c>
      <c r="E1878" t="s">
        <v>31</v>
      </c>
      <c r="F1878" t="s">
        <v>55</v>
      </c>
      <c r="G1878" t="s">
        <v>16</v>
      </c>
      <c r="H1878">
        <v>0</v>
      </c>
      <c r="I1878" t="s">
        <v>17</v>
      </c>
      <c r="J1878" t="s">
        <v>2038</v>
      </c>
      <c r="K1878" s="3">
        <v>43311</v>
      </c>
      <c r="L1878">
        <v>3196</v>
      </c>
      <c r="M1878" t="s">
        <v>50</v>
      </c>
    </row>
    <row r="1879" spans="1:13" x14ac:dyDescent="0.3">
      <c r="A1879">
        <v>4.7</v>
      </c>
      <c r="B1879" t="s">
        <v>2104</v>
      </c>
      <c r="C1879" t="s">
        <v>2012</v>
      </c>
      <c r="D1879">
        <v>1889582</v>
      </c>
      <c r="E1879" t="s">
        <v>31</v>
      </c>
      <c r="F1879" t="s">
        <v>29</v>
      </c>
      <c r="G1879" t="s">
        <v>16</v>
      </c>
      <c r="H1879">
        <v>0</v>
      </c>
      <c r="I1879" t="s">
        <v>17</v>
      </c>
      <c r="J1879" t="s">
        <v>2038</v>
      </c>
      <c r="K1879" s="3">
        <v>43304</v>
      </c>
      <c r="L1879">
        <v>5423</v>
      </c>
      <c r="M1879" t="s">
        <v>50</v>
      </c>
    </row>
    <row r="1880" spans="1:13" x14ac:dyDescent="0.3">
      <c r="A1880">
        <v>4.5999999999999996</v>
      </c>
      <c r="B1880" t="s">
        <v>2030</v>
      </c>
      <c r="C1880" t="s">
        <v>2012</v>
      </c>
      <c r="D1880">
        <v>23136735</v>
      </c>
      <c r="E1880" t="s">
        <v>12668</v>
      </c>
      <c r="F1880" t="s">
        <v>240</v>
      </c>
      <c r="G1880" t="s">
        <v>16</v>
      </c>
      <c r="H1880">
        <v>0</v>
      </c>
      <c r="I1880" t="s">
        <v>70</v>
      </c>
      <c r="J1880" t="s">
        <v>2031</v>
      </c>
      <c r="K1880" s="3">
        <v>43278</v>
      </c>
      <c r="L1880" t="s">
        <v>1209</v>
      </c>
      <c r="M1880" t="s">
        <v>50</v>
      </c>
    </row>
    <row r="1881" spans="1:13" x14ac:dyDescent="0.3">
      <c r="A1881">
        <v>4.5999999999999996</v>
      </c>
      <c r="B1881" t="s">
        <v>13111</v>
      </c>
      <c r="C1881" t="s">
        <v>2012</v>
      </c>
      <c r="D1881">
        <v>44893888</v>
      </c>
      <c r="E1881" t="s">
        <v>13112</v>
      </c>
      <c r="F1881" t="s">
        <v>240</v>
      </c>
      <c r="G1881" t="s">
        <v>16</v>
      </c>
      <c r="H1881">
        <v>0</v>
      </c>
      <c r="I1881" t="s">
        <v>70</v>
      </c>
      <c r="J1881" t="s">
        <v>2031</v>
      </c>
      <c r="K1881" s="3">
        <v>43296</v>
      </c>
      <c r="L1881" t="s">
        <v>2049</v>
      </c>
      <c r="M1881" t="s">
        <v>50</v>
      </c>
    </row>
    <row r="1882" spans="1:13" x14ac:dyDescent="0.3">
      <c r="A1882">
        <v>4.4000000000000004</v>
      </c>
      <c r="B1882" t="s">
        <v>2093</v>
      </c>
      <c r="C1882" t="s">
        <v>2012</v>
      </c>
      <c r="D1882">
        <v>7614415</v>
      </c>
      <c r="E1882" t="s">
        <v>12603</v>
      </c>
      <c r="F1882" t="s">
        <v>240</v>
      </c>
      <c r="G1882" t="s">
        <v>16</v>
      </c>
      <c r="H1882">
        <v>0</v>
      </c>
      <c r="I1882" t="s">
        <v>17</v>
      </c>
      <c r="J1882" t="s">
        <v>2019</v>
      </c>
      <c r="K1882" s="3">
        <v>43307</v>
      </c>
      <c r="L1882" t="s">
        <v>2094</v>
      </c>
      <c r="M1882" t="s">
        <v>39</v>
      </c>
    </row>
    <row r="1883" spans="1:13" x14ac:dyDescent="0.3">
      <c r="A1883">
        <v>4.4000000000000004</v>
      </c>
      <c r="B1883" t="s">
        <v>13108</v>
      </c>
      <c r="C1883" t="s">
        <v>2012</v>
      </c>
      <c r="D1883">
        <v>4067651</v>
      </c>
      <c r="E1883" t="s">
        <v>13109</v>
      </c>
      <c r="F1883" t="s">
        <v>240</v>
      </c>
      <c r="G1883" t="s">
        <v>16</v>
      </c>
      <c r="H1883">
        <v>0</v>
      </c>
      <c r="I1883" t="s">
        <v>70</v>
      </c>
      <c r="J1883" t="s">
        <v>2031</v>
      </c>
      <c r="K1883" s="3">
        <v>43287</v>
      </c>
      <c r="L1883" t="s">
        <v>2042</v>
      </c>
      <c r="M1883" t="s">
        <v>50</v>
      </c>
    </row>
    <row r="1884" spans="1:13" x14ac:dyDescent="0.3">
      <c r="A1884">
        <v>4.7</v>
      </c>
      <c r="B1884" t="s">
        <v>2064</v>
      </c>
      <c r="C1884" t="s">
        <v>2012</v>
      </c>
      <c r="D1884">
        <v>295576</v>
      </c>
      <c r="E1884" t="s">
        <v>12261</v>
      </c>
      <c r="F1884" t="s">
        <v>55</v>
      </c>
      <c r="G1884" t="s">
        <v>16</v>
      </c>
      <c r="H1884">
        <v>0</v>
      </c>
      <c r="I1884" t="s">
        <v>17</v>
      </c>
      <c r="J1884" t="s">
        <v>2065</v>
      </c>
      <c r="K1884" s="3">
        <v>43257</v>
      </c>
      <c r="L1884" t="s">
        <v>75</v>
      </c>
      <c r="M1884" t="s">
        <v>46</v>
      </c>
    </row>
    <row r="1885" spans="1:13" x14ac:dyDescent="0.3">
      <c r="A1885">
        <v>4.5999999999999996</v>
      </c>
      <c r="B1885" t="s">
        <v>2037</v>
      </c>
      <c r="C1885" t="s">
        <v>2012</v>
      </c>
      <c r="D1885">
        <v>59907</v>
      </c>
      <c r="E1885" t="s">
        <v>12447</v>
      </c>
      <c r="F1885" t="s">
        <v>26</v>
      </c>
      <c r="G1885" t="s">
        <v>16</v>
      </c>
      <c r="H1885">
        <v>0</v>
      </c>
      <c r="I1885" t="s">
        <v>17</v>
      </c>
      <c r="J1885" t="s">
        <v>2038</v>
      </c>
      <c r="K1885" s="3">
        <v>43165</v>
      </c>
      <c r="L1885">
        <v>2.9</v>
      </c>
      <c r="M1885" t="s">
        <v>39</v>
      </c>
    </row>
    <row r="1886" spans="1:13" x14ac:dyDescent="0.3">
      <c r="A1886">
        <v>4.5</v>
      </c>
      <c r="B1886" t="s">
        <v>13115</v>
      </c>
      <c r="C1886" t="s">
        <v>2012</v>
      </c>
      <c r="D1886">
        <v>10460</v>
      </c>
      <c r="E1886" t="s">
        <v>12270</v>
      </c>
      <c r="F1886" t="s">
        <v>42</v>
      </c>
      <c r="G1886" t="s">
        <v>16</v>
      </c>
      <c r="H1886">
        <v>0</v>
      </c>
      <c r="I1886" t="s">
        <v>17</v>
      </c>
      <c r="J1886" t="s">
        <v>2016</v>
      </c>
      <c r="K1886" s="3">
        <v>43292</v>
      </c>
      <c r="L1886" t="s">
        <v>2055</v>
      </c>
      <c r="M1886" t="s">
        <v>53</v>
      </c>
    </row>
    <row r="1887" spans="1:13" x14ac:dyDescent="0.3">
      <c r="A1887">
        <v>4.3</v>
      </c>
      <c r="B1887" t="s">
        <v>2034</v>
      </c>
      <c r="C1887" t="s">
        <v>2012</v>
      </c>
      <c r="D1887">
        <v>10486018</v>
      </c>
      <c r="E1887" t="s">
        <v>12219</v>
      </c>
      <c r="F1887" t="s">
        <v>503</v>
      </c>
      <c r="G1887" t="s">
        <v>16</v>
      </c>
      <c r="H1887">
        <v>0</v>
      </c>
      <c r="I1887" t="s">
        <v>17</v>
      </c>
      <c r="J1887" t="s">
        <v>2019</v>
      </c>
      <c r="K1887" s="3">
        <v>43245</v>
      </c>
      <c r="L1887" t="s">
        <v>2035</v>
      </c>
      <c r="M1887" t="s">
        <v>53</v>
      </c>
    </row>
    <row r="1888" spans="1:13" x14ac:dyDescent="0.3">
      <c r="A1888">
        <v>4.3</v>
      </c>
      <c r="B1888" t="s">
        <v>2032</v>
      </c>
      <c r="C1888" t="s">
        <v>2012</v>
      </c>
      <c r="D1888">
        <v>8119151</v>
      </c>
      <c r="E1888" t="s">
        <v>13107</v>
      </c>
      <c r="F1888" t="s">
        <v>503</v>
      </c>
      <c r="G1888" t="s">
        <v>16</v>
      </c>
      <c r="H1888">
        <v>0</v>
      </c>
      <c r="I1888" t="s">
        <v>17</v>
      </c>
      <c r="J1888" t="s">
        <v>2029</v>
      </c>
      <c r="K1888" s="3">
        <v>43286</v>
      </c>
      <c r="L1888" t="s">
        <v>2033</v>
      </c>
      <c r="M1888" t="s">
        <v>53</v>
      </c>
    </row>
    <row r="1889" spans="1:13" x14ac:dyDescent="0.3">
      <c r="A1889">
        <v>4.3</v>
      </c>
      <c r="B1889" t="s">
        <v>2070</v>
      </c>
      <c r="C1889" t="s">
        <v>2012</v>
      </c>
      <c r="D1889">
        <v>1295625</v>
      </c>
      <c r="E1889" t="s">
        <v>12216</v>
      </c>
      <c r="F1889" t="s">
        <v>240</v>
      </c>
      <c r="G1889" t="s">
        <v>16</v>
      </c>
      <c r="H1889">
        <v>0</v>
      </c>
      <c r="I1889" t="s">
        <v>17</v>
      </c>
      <c r="J1889" t="s">
        <v>2038</v>
      </c>
      <c r="K1889" s="3">
        <v>43201</v>
      </c>
      <c r="L1889">
        <v>4</v>
      </c>
      <c r="M1889" t="s">
        <v>50</v>
      </c>
    </row>
    <row r="1890" spans="1:13" x14ac:dyDescent="0.3">
      <c r="A1890">
        <v>4.5999999999999996</v>
      </c>
      <c r="B1890" t="s">
        <v>2199</v>
      </c>
      <c r="C1890" t="s">
        <v>2012</v>
      </c>
      <c r="D1890">
        <v>3093932</v>
      </c>
      <c r="E1890" t="s">
        <v>31</v>
      </c>
      <c r="F1890" t="s">
        <v>55</v>
      </c>
      <c r="G1890" t="s">
        <v>16</v>
      </c>
      <c r="H1890">
        <v>0</v>
      </c>
      <c r="I1890" t="s">
        <v>17</v>
      </c>
      <c r="J1890" t="s">
        <v>2019</v>
      </c>
      <c r="K1890" s="3">
        <v>43294</v>
      </c>
      <c r="L1890" t="s">
        <v>2200</v>
      </c>
      <c r="M1890" t="s">
        <v>20</v>
      </c>
    </row>
    <row r="1891" spans="1:13" x14ac:dyDescent="0.3">
      <c r="A1891">
        <v>4.8</v>
      </c>
      <c r="B1891" t="s">
        <v>2106</v>
      </c>
      <c r="C1891" t="s">
        <v>2012</v>
      </c>
      <c r="D1891">
        <v>230849</v>
      </c>
      <c r="E1891" t="s">
        <v>13122</v>
      </c>
      <c r="F1891" t="s">
        <v>55</v>
      </c>
      <c r="G1891" t="s">
        <v>16</v>
      </c>
      <c r="H1891">
        <v>0</v>
      </c>
      <c r="I1891" t="s">
        <v>17</v>
      </c>
      <c r="J1891" t="s">
        <v>2065</v>
      </c>
      <c r="K1891" s="3">
        <v>43314</v>
      </c>
      <c r="L1891" t="s">
        <v>2107</v>
      </c>
      <c r="M1891" t="s">
        <v>50</v>
      </c>
    </row>
    <row r="1892" spans="1:13" x14ac:dyDescent="0.3">
      <c r="A1892">
        <v>4.5</v>
      </c>
      <c r="B1892" t="s">
        <v>2096</v>
      </c>
      <c r="C1892" t="s">
        <v>2012</v>
      </c>
      <c r="D1892">
        <v>9883367</v>
      </c>
      <c r="E1892" t="s">
        <v>13033</v>
      </c>
      <c r="F1892" t="s">
        <v>240</v>
      </c>
      <c r="G1892" t="s">
        <v>16</v>
      </c>
      <c r="H1892">
        <v>0</v>
      </c>
      <c r="I1892" t="s">
        <v>17</v>
      </c>
      <c r="J1892" t="s">
        <v>2019</v>
      </c>
      <c r="K1892" s="3">
        <v>43284</v>
      </c>
      <c r="L1892" t="s">
        <v>2097</v>
      </c>
      <c r="M1892" t="s">
        <v>50</v>
      </c>
    </row>
    <row r="1893" spans="1:13" x14ac:dyDescent="0.3">
      <c r="A1893">
        <v>4.4000000000000004</v>
      </c>
      <c r="B1893" t="s">
        <v>13106</v>
      </c>
      <c r="C1893" t="s">
        <v>2012</v>
      </c>
      <c r="D1893">
        <v>5235294</v>
      </c>
      <c r="E1893" t="s">
        <v>31</v>
      </c>
      <c r="F1893" t="s">
        <v>240</v>
      </c>
      <c r="G1893" t="s">
        <v>16</v>
      </c>
      <c r="H1893">
        <v>0</v>
      </c>
      <c r="I1893" t="s">
        <v>17</v>
      </c>
      <c r="J1893" t="s">
        <v>2029</v>
      </c>
      <c r="K1893" s="3">
        <v>43053</v>
      </c>
      <c r="L1893" t="s">
        <v>31</v>
      </c>
      <c r="M1893" t="s">
        <v>39</v>
      </c>
    </row>
    <row r="1894" spans="1:13" x14ac:dyDescent="0.3">
      <c r="A1894">
        <v>4.5</v>
      </c>
      <c r="B1894" t="s">
        <v>2101</v>
      </c>
      <c r="C1894" t="s">
        <v>2012</v>
      </c>
      <c r="D1894">
        <v>3198176</v>
      </c>
      <c r="E1894" t="s">
        <v>13120</v>
      </c>
      <c r="F1894" t="s">
        <v>240</v>
      </c>
      <c r="G1894" t="s">
        <v>16</v>
      </c>
      <c r="H1894">
        <v>0</v>
      </c>
      <c r="I1894" t="s">
        <v>17</v>
      </c>
      <c r="J1894" t="s">
        <v>2016</v>
      </c>
      <c r="K1894" s="3">
        <v>43293</v>
      </c>
      <c r="L1894" t="s">
        <v>770</v>
      </c>
      <c r="M1894" t="s">
        <v>20</v>
      </c>
    </row>
    <row r="1895" spans="1:13" x14ac:dyDescent="0.3">
      <c r="A1895">
        <v>4.5</v>
      </c>
      <c r="B1895" t="s">
        <v>13175</v>
      </c>
      <c r="C1895" t="s">
        <v>2012</v>
      </c>
      <c r="D1895">
        <v>10055521</v>
      </c>
      <c r="E1895" t="s">
        <v>12969</v>
      </c>
      <c r="F1895" t="s">
        <v>240</v>
      </c>
      <c r="G1895" t="s">
        <v>16</v>
      </c>
      <c r="H1895">
        <v>0</v>
      </c>
      <c r="I1895" t="s">
        <v>17</v>
      </c>
      <c r="J1895" t="s">
        <v>2019</v>
      </c>
      <c r="K1895" s="3">
        <v>43279</v>
      </c>
      <c r="L1895" t="s">
        <v>2284</v>
      </c>
      <c r="M1895" t="s">
        <v>20</v>
      </c>
    </row>
    <row r="1896" spans="1:13" x14ac:dyDescent="0.3">
      <c r="A1896">
        <v>4.5999999999999996</v>
      </c>
      <c r="B1896" t="s">
        <v>2086</v>
      </c>
      <c r="C1896" t="s">
        <v>2012</v>
      </c>
      <c r="D1896">
        <v>4129665</v>
      </c>
      <c r="E1896" t="s">
        <v>31</v>
      </c>
      <c r="F1896" t="s">
        <v>29</v>
      </c>
      <c r="G1896" t="s">
        <v>16</v>
      </c>
      <c r="H1896">
        <v>0</v>
      </c>
      <c r="I1896" t="s">
        <v>17</v>
      </c>
      <c r="J1896" t="s">
        <v>2019</v>
      </c>
      <c r="K1896" s="3">
        <v>43294</v>
      </c>
      <c r="L1896" t="s">
        <v>936</v>
      </c>
      <c r="M1896" t="s">
        <v>20</v>
      </c>
    </row>
    <row r="1897" spans="1:13" x14ac:dyDescent="0.3">
      <c r="A1897">
        <v>4.5999999999999996</v>
      </c>
      <c r="B1897" t="s">
        <v>2074</v>
      </c>
      <c r="C1897" t="s">
        <v>2012</v>
      </c>
      <c r="D1897">
        <v>2158580</v>
      </c>
      <c r="E1897" t="s">
        <v>31</v>
      </c>
      <c r="F1897" t="s">
        <v>55</v>
      </c>
      <c r="G1897" t="s">
        <v>16</v>
      </c>
      <c r="H1897">
        <v>0</v>
      </c>
      <c r="I1897" t="s">
        <v>17</v>
      </c>
      <c r="J1897" t="s">
        <v>2038</v>
      </c>
      <c r="K1897" s="3">
        <v>43300</v>
      </c>
      <c r="L1897" t="s">
        <v>2075</v>
      </c>
      <c r="M1897" t="s">
        <v>20</v>
      </c>
    </row>
    <row r="1898" spans="1:13" x14ac:dyDescent="0.3">
      <c r="A1898">
        <v>4.5999999999999996</v>
      </c>
      <c r="B1898" t="s">
        <v>2076</v>
      </c>
      <c r="C1898" t="s">
        <v>2012</v>
      </c>
      <c r="D1898">
        <v>506593</v>
      </c>
      <c r="E1898" t="s">
        <v>31</v>
      </c>
      <c r="F1898" t="s">
        <v>55</v>
      </c>
      <c r="G1898" t="s">
        <v>16</v>
      </c>
      <c r="H1898">
        <v>0</v>
      </c>
      <c r="I1898" t="s">
        <v>17</v>
      </c>
      <c r="J1898" t="s">
        <v>2016</v>
      </c>
      <c r="K1898" s="3">
        <v>43313</v>
      </c>
      <c r="L1898">
        <v>5.66</v>
      </c>
      <c r="M1898" t="s">
        <v>50</v>
      </c>
    </row>
    <row r="1899" spans="1:13" x14ac:dyDescent="0.3">
      <c r="A1899">
        <v>4.5999999999999996</v>
      </c>
      <c r="B1899" t="s">
        <v>2103</v>
      </c>
      <c r="C1899" t="s">
        <v>2012</v>
      </c>
      <c r="D1899">
        <v>5419676</v>
      </c>
      <c r="E1899" t="s">
        <v>13121</v>
      </c>
      <c r="F1899" t="s">
        <v>240</v>
      </c>
      <c r="G1899" t="s">
        <v>16</v>
      </c>
      <c r="H1899">
        <v>0</v>
      </c>
      <c r="I1899" t="s">
        <v>17</v>
      </c>
      <c r="J1899" t="s">
        <v>2057</v>
      </c>
      <c r="K1899" s="3">
        <v>43264</v>
      </c>
      <c r="L1899">
        <v>1.7509999999999999</v>
      </c>
      <c r="M1899" t="s">
        <v>36</v>
      </c>
    </row>
    <row r="1900" spans="1:13" x14ac:dyDescent="0.3">
      <c r="A1900">
        <v>4.7</v>
      </c>
      <c r="B1900" t="s">
        <v>2089</v>
      </c>
      <c r="C1900" t="s">
        <v>2012</v>
      </c>
      <c r="D1900">
        <v>990723</v>
      </c>
      <c r="E1900" t="s">
        <v>13110</v>
      </c>
      <c r="F1900" t="s">
        <v>55</v>
      </c>
      <c r="G1900" t="s">
        <v>16</v>
      </c>
      <c r="H1900">
        <v>0</v>
      </c>
      <c r="I1900" t="s">
        <v>17</v>
      </c>
      <c r="J1900" t="s">
        <v>2029</v>
      </c>
      <c r="K1900" s="3">
        <v>43244</v>
      </c>
      <c r="L1900" t="s">
        <v>2090</v>
      </c>
      <c r="M1900" t="s">
        <v>50</v>
      </c>
    </row>
    <row r="1901" spans="1:13" x14ac:dyDescent="0.3">
      <c r="A1901">
        <v>4.5</v>
      </c>
      <c r="B1901" t="s">
        <v>2059</v>
      </c>
      <c r="C1901" t="s">
        <v>2012</v>
      </c>
      <c r="D1901">
        <v>592504</v>
      </c>
      <c r="E1901" t="s">
        <v>31</v>
      </c>
      <c r="F1901" t="s">
        <v>29</v>
      </c>
      <c r="G1901" t="s">
        <v>16</v>
      </c>
      <c r="H1901">
        <v>0</v>
      </c>
      <c r="I1901" t="s">
        <v>17</v>
      </c>
      <c r="J1901" t="s">
        <v>2060</v>
      </c>
      <c r="K1901" s="3">
        <v>43315</v>
      </c>
      <c r="L1901" t="s">
        <v>2061</v>
      </c>
      <c r="M1901" t="s">
        <v>50</v>
      </c>
    </row>
    <row r="1902" spans="1:13" x14ac:dyDescent="0.3">
      <c r="A1902">
        <v>4.5</v>
      </c>
      <c r="B1902" t="s">
        <v>13176</v>
      </c>
      <c r="C1902" t="s">
        <v>2012</v>
      </c>
      <c r="D1902">
        <v>21892</v>
      </c>
      <c r="E1902" t="s">
        <v>12177</v>
      </c>
      <c r="F1902" t="s">
        <v>42</v>
      </c>
      <c r="G1902" t="s">
        <v>16</v>
      </c>
      <c r="H1902">
        <v>0</v>
      </c>
      <c r="I1902" t="s">
        <v>17</v>
      </c>
      <c r="J1902" t="s">
        <v>2038</v>
      </c>
      <c r="K1902" s="3">
        <v>43098</v>
      </c>
      <c r="L1902">
        <v>1.3</v>
      </c>
      <c r="M1902" t="s">
        <v>53</v>
      </c>
    </row>
    <row r="1903" spans="1:13" x14ac:dyDescent="0.3">
      <c r="A1903">
        <v>4.5</v>
      </c>
      <c r="B1903" t="s">
        <v>2066</v>
      </c>
      <c r="C1903" t="s">
        <v>2012</v>
      </c>
      <c r="D1903">
        <v>1138239</v>
      </c>
      <c r="E1903" t="s">
        <v>12715</v>
      </c>
      <c r="F1903" t="s">
        <v>29</v>
      </c>
      <c r="G1903" t="s">
        <v>16</v>
      </c>
      <c r="H1903">
        <v>0</v>
      </c>
      <c r="I1903" t="s">
        <v>30</v>
      </c>
      <c r="J1903" t="s">
        <v>2016</v>
      </c>
      <c r="K1903" s="3">
        <v>43249</v>
      </c>
      <c r="L1903" t="s">
        <v>2067</v>
      </c>
      <c r="M1903" t="s">
        <v>53</v>
      </c>
    </row>
    <row r="1904" spans="1:13" x14ac:dyDescent="0.3">
      <c r="A1904">
        <v>4.5999999999999996</v>
      </c>
      <c r="B1904" t="s">
        <v>2122</v>
      </c>
      <c r="C1904" t="s">
        <v>2012</v>
      </c>
      <c r="D1904">
        <v>9883806</v>
      </c>
      <c r="E1904" t="s">
        <v>13105</v>
      </c>
      <c r="F1904" t="s">
        <v>240</v>
      </c>
      <c r="G1904" t="s">
        <v>16</v>
      </c>
      <c r="H1904">
        <v>0</v>
      </c>
      <c r="I1904" t="s">
        <v>17</v>
      </c>
      <c r="J1904" t="s">
        <v>2057</v>
      </c>
      <c r="K1904" s="3">
        <v>43297</v>
      </c>
      <c r="L1904">
        <v>5.0640000000000001</v>
      </c>
      <c r="M1904" t="s">
        <v>36</v>
      </c>
    </row>
    <row r="1905" spans="1:13" x14ac:dyDescent="0.3">
      <c r="A1905">
        <v>4.5</v>
      </c>
      <c r="B1905" t="s">
        <v>2286</v>
      </c>
      <c r="C1905" t="s">
        <v>2012</v>
      </c>
      <c r="D1905">
        <v>197540</v>
      </c>
      <c r="E1905" t="s">
        <v>12184</v>
      </c>
      <c r="F1905" t="s">
        <v>55</v>
      </c>
      <c r="G1905" t="s">
        <v>16</v>
      </c>
      <c r="H1905">
        <v>0</v>
      </c>
      <c r="I1905" t="s">
        <v>17</v>
      </c>
      <c r="J1905" t="s">
        <v>2038</v>
      </c>
      <c r="K1905" s="3">
        <v>43297</v>
      </c>
      <c r="L1905">
        <v>79</v>
      </c>
      <c r="M1905" t="s">
        <v>50</v>
      </c>
    </row>
    <row r="1906" spans="1:13" x14ac:dyDescent="0.3">
      <c r="A1906">
        <v>4.4000000000000004</v>
      </c>
      <c r="B1906" t="s">
        <v>2123</v>
      </c>
      <c r="C1906" t="s">
        <v>2012</v>
      </c>
      <c r="D1906">
        <v>74695</v>
      </c>
      <c r="E1906" t="s">
        <v>12199</v>
      </c>
      <c r="F1906" t="s">
        <v>55</v>
      </c>
      <c r="G1906" t="s">
        <v>16</v>
      </c>
      <c r="H1906">
        <v>0</v>
      </c>
      <c r="I1906" t="s">
        <v>17</v>
      </c>
      <c r="J1906" t="s">
        <v>2019</v>
      </c>
      <c r="K1906" s="3">
        <v>43287</v>
      </c>
      <c r="L1906" t="s">
        <v>2124</v>
      </c>
      <c r="M1906" t="s">
        <v>20</v>
      </c>
    </row>
    <row r="1907" spans="1:13" x14ac:dyDescent="0.3">
      <c r="A1907">
        <v>4.4000000000000004</v>
      </c>
      <c r="B1907" t="s">
        <v>2068</v>
      </c>
      <c r="C1907" t="s">
        <v>2012</v>
      </c>
      <c r="D1907">
        <v>5566889</v>
      </c>
      <c r="E1907" t="s">
        <v>12668</v>
      </c>
      <c r="F1907" t="s">
        <v>240</v>
      </c>
      <c r="G1907" t="s">
        <v>16</v>
      </c>
      <c r="H1907">
        <v>0</v>
      </c>
      <c r="I1907" t="s">
        <v>17</v>
      </c>
      <c r="J1907" t="s">
        <v>2016</v>
      </c>
      <c r="K1907" s="3">
        <v>43244</v>
      </c>
      <c r="L1907" t="s">
        <v>2069</v>
      </c>
      <c r="M1907" t="s">
        <v>50</v>
      </c>
    </row>
    <row r="1908" spans="1:13" x14ac:dyDescent="0.3">
      <c r="A1908">
        <v>4.5999999999999996</v>
      </c>
      <c r="B1908" t="s">
        <v>2119</v>
      </c>
      <c r="C1908" t="s">
        <v>2012</v>
      </c>
      <c r="D1908">
        <v>2698882</v>
      </c>
      <c r="E1908" t="s">
        <v>12746</v>
      </c>
      <c r="F1908" t="s">
        <v>240</v>
      </c>
      <c r="G1908" t="s">
        <v>16</v>
      </c>
      <c r="H1908">
        <v>0</v>
      </c>
      <c r="I1908" t="s">
        <v>17</v>
      </c>
      <c r="J1908" t="s">
        <v>2029</v>
      </c>
      <c r="K1908" s="3">
        <v>43312</v>
      </c>
      <c r="L1908" t="s">
        <v>2120</v>
      </c>
      <c r="M1908" t="s">
        <v>50</v>
      </c>
    </row>
    <row r="1909" spans="1:13" x14ac:dyDescent="0.3">
      <c r="A1909">
        <v>4.7</v>
      </c>
      <c r="B1909" t="s">
        <v>2110</v>
      </c>
      <c r="C1909" t="s">
        <v>2012</v>
      </c>
      <c r="D1909">
        <v>1535973</v>
      </c>
      <c r="E1909" t="s">
        <v>31</v>
      </c>
      <c r="F1909" t="s">
        <v>29</v>
      </c>
      <c r="G1909" t="s">
        <v>16</v>
      </c>
      <c r="H1909">
        <v>0</v>
      </c>
      <c r="I1909" t="s">
        <v>30</v>
      </c>
      <c r="J1909" t="s">
        <v>2029</v>
      </c>
      <c r="K1909" s="3">
        <v>43304</v>
      </c>
      <c r="L1909" t="s">
        <v>2111</v>
      </c>
      <c r="M1909" t="s">
        <v>50</v>
      </c>
    </row>
    <row r="1910" spans="1:13" x14ac:dyDescent="0.3">
      <c r="A1910">
        <v>4.5</v>
      </c>
      <c r="B1910" t="s">
        <v>2112</v>
      </c>
      <c r="C1910" t="s">
        <v>2012</v>
      </c>
      <c r="D1910">
        <v>14892469</v>
      </c>
      <c r="E1910" t="s">
        <v>31</v>
      </c>
      <c r="F1910" t="s">
        <v>503</v>
      </c>
      <c r="G1910" t="s">
        <v>16</v>
      </c>
      <c r="H1910">
        <v>0</v>
      </c>
      <c r="I1910" t="s">
        <v>17</v>
      </c>
      <c r="J1910" t="s">
        <v>2019</v>
      </c>
      <c r="K1910" s="3">
        <v>43300</v>
      </c>
      <c r="L1910" t="s">
        <v>2113</v>
      </c>
      <c r="M1910" t="s">
        <v>50</v>
      </c>
    </row>
    <row r="1911" spans="1:13" x14ac:dyDescent="0.3">
      <c r="A1911">
        <v>4.4000000000000004</v>
      </c>
      <c r="B1911" t="s">
        <v>2084</v>
      </c>
      <c r="C1911" t="s">
        <v>2012</v>
      </c>
      <c r="D1911">
        <v>8923818</v>
      </c>
      <c r="E1911" t="s">
        <v>12577</v>
      </c>
      <c r="F1911" t="s">
        <v>240</v>
      </c>
      <c r="G1911" t="s">
        <v>16</v>
      </c>
      <c r="H1911">
        <v>0</v>
      </c>
      <c r="I1911" t="s">
        <v>17</v>
      </c>
      <c r="J1911" t="s">
        <v>2072</v>
      </c>
      <c r="K1911" s="3">
        <v>43283</v>
      </c>
      <c r="L1911" t="s">
        <v>2085</v>
      </c>
      <c r="M1911" t="s">
        <v>32</v>
      </c>
    </row>
    <row r="1912" spans="1:13" x14ac:dyDescent="0.3">
      <c r="A1912">
        <v>4.5999999999999996</v>
      </c>
      <c r="B1912" t="s">
        <v>13119</v>
      </c>
      <c r="C1912" t="s">
        <v>2012</v>
      </c>
      <c r="D1912">
        <v>7674252</v>
      </c>
      <c r="E1912" t="s">
        <v>31</v>
      </c>
      <c r="F1912" t="s">
        <v>240</v>
      </c>
      <c r="G1912" t="s">
        <v>16</v>
      </c>
      <c r="H1912">
        <v>0</v>
      </c>
      <c r="I1912" t="s">
        <v>222</v>
      </c>
      <c r="J1912" t="s">
        <v>2029</v>
      </c>
      <c r="K1912" s="3">
        <v>43314</v>
      </c>
      <c r="L1912" t="s">
        <v>31</v>
      </c>
      <c r="M1912" t="s">
        <v>31</v>
      </c>
    </row>
    <row r="1913" spans="1:13" x14ac:dyDescent="0.3">
      <c r="A1913">
        <v>4.7</v>
      </c>
      <c r="B1913" t="s">
        <v>13124</v>
      </c>
      <c r="C1913" t="s">
        <v>2012</v>
      </c>
      <c r="D1913">
        <v>1125438</v>
      </c>
      <c r="E1913" t="s">
        <v>12180</v>
      </c>
      <c r="F1913" t="s">
        <v>55</v>
      </c>
      <c r="G1913" t="s">
        <v>16</v>
      </c>
      <c r="H1913">
        <v>0</v>
      </c>
      <c r="I1913" t="s">
        <v>17</v>
      </c>
      <c r="J1913" t="s">
        <v>2038</v>
      </c>
      <c r="K1913" s="3">
        <v>43298</v>
      </c>
      <c r="L1913" t="s">
        <v>379</v>
      </c>
      <c r="M1913" t="s">
        <v>334</v>
      </c>
    </row>
    <row r="1914" spans="1:13" x14ac:dyDescent="0.3">
      <c r="A1914">
        <v>4.5999999999999996</v>
      </c>
      <c r="B1914" t="s">
        <v>2287</v>
      </c>
      <c r="C1914" t="s">
        <v>2012</v>
      </c>
      <c r="D1914">
        <v>29445</v>
      </c>
      <c r="E1914" t="s">
        <v>12184</v>
      </c>
      <c r="F1914" t="s">
        <v>26</v>
      </c>
      <c r="G1914" t="s">
        <v>16</v>
      </c>
      <c r="H1914">
        <v>0</v>
      </c>
      <c r="I1914" t="s">
        <v>17</v>
      </c>
      <c r="J1914" t="s">
        <v>2019</v>
      </c>
      <c r="K1914" s="3">
        <v>43231</v>
      </c>
      <c r="L1914">
        <v>14</v>
      </c>
      <c r="M1914" t="s">
        <v>20</v>
      </c>
    </row>
    <row r="1915" spans="1:13" x14ac:dyDescent="0.3">
      <c r="A1915">
        <v>4.5</v>
      </c>
      <c r="B1915" t="s">
        <v>2116</v>
      </c>
      <c r="C1915" t="s">
        <v>2012</v>
      </c>
      <c r="D1915">
        <v>655145</v>
      </c>
      <c r="E1915" t="s">
        <v>12752</v>
      </c>
      <c r="F1915" t="s">
        <v>55</v>
      </c>
      <c r="G1915" t="s">
        <v>16</v>
      </c>
      <c r="H1915">
        <v>0</v>
      </c>
      <c r="I1915" t="s">
        <v>30</v>
      </c>
      <c r="J1915" t="s">
        <v>2016</v>
      </c>
      <c r="K1915" s="3">
        <v>42933</v>
      </c>
      <c r="L1915" t="s">
        <v>706</v>
      </c>
      <c r="M1915" t="s">
        <v>20</v>
      </c>
    </row>
    <row r="1916" spans="1:13" x14ac:dyDescent="0.3">
      <c r="A1916">
        <v>4.4000000000000004</v>
      </c>
      <c r="B1916" t="s">
        <v>2077</v>
      </c>
      <c r="C1916" t="s">
        <v>2012</v>
      </c>
      <c r="D1916">
        <v>4921451</v>
      </c>
      <c r="E1916" t="s">
        <v>31</v>
      </c>
      <c r="F1916" t="s">
        <v>240</v>
      </c>
      <c r="G1916" t="s">
        <v>16</v>
      </c>
      <c r="H1916">
        <v>0</v>
      </c>
      <c r="I1916" t="s">
        <v>70</v>
      </c>
      <c r="J1916" t="s">
        <v>2016</v>
      </c>
      <c r="K1916" s="3">
        <v>43266</v>
      </c>
      <c r="L1916" t="s">
        <v>31</v>
      </c>
      <c r="M1916" t="s">
        <v>31</v>
      </c>
    </row>
    <row r="1917" spans="1:13" x14ac:dyDescent="0.3">
      <c r="A1917">
        <v>4.5</v>
      </c>
      <c r="B1917" t="s">
        <v>2108</v>
      </c>
      <c r="C1917" t="s">
        <v>2012</v>
      </c>
      <c r="D1917">
        <v>5476569</v>
      </c>
      <c r="E1917" t="s">
        <v>12537</v>
      </c>
      <c r="F1917" t="s">
        <v>240</v>
      </c>
      <c r="G1917" t="s">
        <v>16</v>
      </c>
      <c r="H1917">
        <v>0</v>
      </c>
      <c r="I1917" t="s">
        <v>30</v>
      </c>
      <c r="J1917" t="s">
        <v>2029</v>
      </c>
      <c r="K1917" s="3">
        <v>43315</v>
      </c>
      <c r="L1917" t="s">
        <v>2109</v>
      </c>
      <c r="M1917" t="s">
        <v>20</v>
      </c>
    </row>
    <row r="1918" spans="1:13" x14ac:dyDescent="0.3">
      <c r="A1918">
        <v>4.3</v>
      </c>
      <c r="B1918" t="s">
        <v>2288</v>
      </c>
      <c r="C1918" t="s">
        <v>2012</v>
      </c>
      <c r="D1918">
        <v>1083571</v>
      </c>
      <c r="E1918" t="s">
        <v>31</v>
      </c>
      <c r="F1918" t="s">
        <v>29</v>
      </c>
      <c r="G1918" t="s">
        <v>16</v>
      </c>
      <c r="H1918">
        <v>0</v>
      </c>
      <c r="I1918" t="s">
        <v>17</v>
      </c>
      <c r="J1918" t="s">
        <v>2016</v>
      </c>
      <c r="K1918" s="3">
        <v>43301</v>
      </c>
      <c r="L1918" t="s">
        <v>31</v>
      </c>
      <c r="M1918" t="s">
        <v>31</v>
      </c>
    </row>
    <row r="1919" spans="1:13" x14ac:dyDescent="0.3">
      <c r="A1919">
        <v>4.5</v>
      </c>
      <c r="B1919" t="s">
        <v>2015</v>
      </c>
      <c r="C1919" t="s">
        <v>2012</v>
      </c>
      <c r="D1919">
        <v>27725352</v>
      </c>
      <c r="E1919" t="s">
        <v>12699</v>
      </c>
      <c r="F1919" t="s">
        <v>259</v>
      </c>
      <c r="G1919" t="s">
        <v>16</v>
      </c>
      <c r="H1919">
        <v>0</v>
      </c>
      <c r="I1919" t="s">
        <v>70</v>
      </c>
      <c r="J1919" t="s">
        <v>2016</v>
      </c>
      <c r="K1919" s="3">
        <v>43293</v>
      </c>
      <c r="L1919" t="s">
        <v>2017</v>
      </c>
      <c r="M1919" t="s">
        <v>50</v>
      </c>
    </row>
    <row r="1920" spans="1:13" x14ac:dyDescent="0.3">
      <c r="A1920">
        <v>4.2</v>
      </c>
      <c r="B1920" t="s">
        <v>2036</v>
      </c>
      <c r="C1920" t="s">
        <v>2012</v>
      </c>
      <c r="D1920">
        <v>1500999</v>
      </c>
      <c r="E1920" t="s">
        <v>12185</v>
      </c>
      <c r="F1920" t="s">
        <v>240</v>
      </c>
      <c r="G1920" t="s">
        <v>16</v>
      </c>
      <c r="H1920">
        <v>0</v>
      </c>
      <c r="I1920" t="s">
        <v>17</v>
      </c>
      <c r="J1920" t="s">
        <v>2029</v>
      </c>
      <c r="K1920" s="3">
        <v>43199</v>
      </c>
      <c r="L1920" t="s">
        <v>189</v>
      </c>
      <c r="M1920" t="s">
        <v>50</v>
      </c>
    </row>
    <row r="1921" spans="1:13" x14ac:dyDescent="0.3">
      <c r="A1921">
        <v>4.5</v>
      </c>
      <c r="B1921" t="s">
        <v>2289</v>
      </c>
      <c r="C1921" t="s">
        <v>2012</v>
      </c>
      <c r="D1921">
        <v>4230886</v>
      </c>
      <c r="E1921" t="s">
        <v>12961</v>
      </c>
      <c r="F1921" t="s">
        <v>240</v>
      </c>
      <c r="G1921" t="s">
        <v>16</v>
      </c>
      <c r="H1921">
        <v>0</v>
      </c>
      <c r="I1921" t="s">
        <v>17</v>
      </c>
      <c r="J1921" t="s">
        <v>2029</v>
      </c>
      <c r="K1921" s="3">
        <v>43313</v>
      </c>
      <c r="L1921" t="s">
        <v>460</v>
      </c>
      <c r="M1921" t="s">
        <v>143</v>
      </c>
    </row>
    <row r="1922" spans="1:13" x14ac:dyDescent="0.3">
      <c r="A1922">
        <v>4.3</v>
      </c>
      <c r="B1922" t="s">
        <v>2032</v>
      </c>
      <c r="C1922" t="s">
        <v>2012</v>
      </c>
      <c r="D1922">
        <v>8119154</v>
      </c>
      <c r="E1922" t="s">
        <v>13107</v>
      </c>
      <c r="F1922" t="s">
        <v>503</v>
      </c>
      <c r="G1922" t="s">
        <v>16</v>
      </c>
      <c r="H1922">
        <v>0</v>
      </c>
      <c r="I1922" t="s">
        <v>17</v>
      </c>
      <c r="J1922" t="s">
        <v>2029</v>
      </c>
      <c r="K1922" s="3">
        <v>43286</v>
      </c>
      <c r="L1922" t="s">
        <v>2033</v>
      </c>
      <c r="M1922" t="s">
        <v>53</v>
      </c>
    </row>
    <row r="1923" spans="1:13" x14ac:dyDescent="0.3">
      <c r="A1923">
        <v>4.4000000000000004</v>
      </c>
      <c r="B1923" t="s">
        <v>13106</v>
      </c>
      <c r="C1923" t="s">
        <v>2012</v>
      </c>
      <c r="D1923">
        <v>5235294</v>
      </c>
      <c r="E1923" t="s">
        <v>31</v>
      </c>
      <c r="F1923" t="s">
        <v>240</v>
      </c>
      <c r="G1923" t="s">
        <v>16</v>
      </c>
      <c r="H1923">
        <v>0</v>
      </c>
      <c r="I1923" t="s">
        <v>17</v>
      </c>
      <c r="J1923" t="s">
        <v>2029</v>
      </c>
      <c r="K1923" s="3">
        <v>43053</v>
      </c>
      <c r="L1923" t="s">
        <v>31</v>
      </c>
      <c r="M1923" t="s">
        <v>39</v>
      </c>
    </row>
    <row r="1924" spans="1:13" x14ac:dyDescent="0.3">
      <c r="A1924">
        <v>4.7</v>
      </c>
      <c r="B1924" t="s">
        <v>2110</v>
      </c>
      <c r="C1924" t="s">
        <v>2012</v>
      </c>
      <c r="D1924">
        <v>1535973</v>
      </c>
      <c r="E1924" t="s">
        <v>31</v>
      </c>
      <c r="F1924" t="s">
        <v>29</v>
      </c>
      <c r="G1924" t="s">
        <v>16</v>
      </c>
      <c r="H1924">
        <v>0</v>
      </c>
      <c r="I1924" t="s">
        <v>30</v>
      </c>
      <c r="J1924" t="s">
        <v>2029</v>
      </c>
      <c r="K1924" s="3">
        <v>43304</v>
      </c>
      <c r="L1924" t="s">
        <v>2111</v>
      </c>
      <c r="M1924" t="s">
        <v>50</v>
      </c>
    </row>
    <row r="1925" spans="1:13" x14ac:dyDescent="0.3">
      <c r="A1925">
        <v>4.5999999999999996</v>
      </c>
      <c r="B1925" t="s">
        <v>2119</v>
      </c>
      <c r="C1925" t="s">
        <v>2012</v>
      </c>
      <c r="D1925">
        <v>2698889</v>
      </c>
      <c r="E1925" t="s">
        <v>12746</v>
      </c>
      <c r="F1925" t="s">
        <v>240</v>
      </c>
      <c r="G1925" t="s">
        <v>16</v>
      </c>
      <c r="H1925">
        <v>0</v>
      </c>
      <c r="I1925" t="s">
        <v>17</v>
      </c>
      <c r="J1925" t="s">
        <v>2029</v>
      </c>
      <c r="K1925" s="3">
        <v>43312</v>
      </c>
      <c r="L1925" t="s">
        <v>2120</v>
      </c>
      <c r="M1925" t="s">
        <v>50</v>
      </c>
    </row>
    <row r="1926" spans="1:13" x14ac:dyDescent="0.3">
      <c r="A1926">
        <v>4.7</v>
      </c>
      <c r="B1926" t="s">
        <v>2089</v>
      </c>
      <c r="C1926" t="s">
        <v>2012</v>
      </c>
      <c r="D1926">
        <v>990663</v>
      </c>
      <c r="E1926" t="s">
        <v>13110</v>
      </c>
      <c r="F1926" t="s">
        <v>55</v>
      </c>
      <c r="G1926" t="s">
        <v>16</v>
      </c>
      <c r="H1926">
        <v>0</v>
      </c>
      <c r="I1926" t="s">
        <v>17</v>
      </c>
      <c r="J1926" t="s">
        <v>2029</v>
      </c>
      <c r="K1926" s="3">
        <v>43244</v>
      </c>
      <c r="L1926" t="s">
        <v>2090</v>
      </c>
      <c r="M1926" t="s">
        <v>50</v>
      </c>
    </row>
    <row r="1927" spans="1:13" x14ac:dyDescent="0.3">
      <c r="A1927">
        <v>4.5999999999999996</v>
      </c>
      <c r="B1927" t="s">
        <v>13119</v>
      </c>
      <c r="C1927" t="s">
        <v>2012</v>
      </c>
      <c r="D1927">
        <v>7674252</v>
      </c>
      <c r="E1927" t="s">
        <v>31</v>
      </c>
      <c r="F1927" t="s">
        <v>240</v>
      </c>
      <c r="G1927" t="s">
        <v>16</v>
      </c>
      <c r="H1927">
        <v>0</v>
      </c>
      <c r="I1927" t="s">
        <v>222</v>
      </c>
      <c r="J1927" t="s">
        <v>2029</v>
      </c>
      <c r="K1927" s="3">
        <v>43314</v>
      </c>
      <c r="L1927" t="s">
        <v>31</v>
      </c>
      <c r="M1927" t="s">
        <v>31</v>
      </c>
    </row>
    <row r="1928" spans="1:13" x14ac:dyDescent="0.3">
      <c r="A1928">
        <v>4.4000000000000004</v>
      </c>
      <c r="B1928" t="s">
        <v>2290</v>
      </c>
      <c r="C1928" t="s">
        <v>2012</v>
      </c>
      <c r="D1928">
        <v>2119218</v>
      </c>
      <c r="E1928" t="s">
        <v>12603</v>
      </c>
      <c r="F1928" t="s">
        <v>29</v>
      </c>
      <c r="G1928" t="s">
        <v>16</v>
      </c>
      <c r="H1928">
        <v>0</v>
      </c>
      <c r="I1928" t="s">
        <v>70</v>
      </c>
      <c r="J1928" t="s">
        <v>2029</v>
      </c>
      <c r="K1928" s="3">
        <v>43280</v>
      </c>
      <c r="L1928" t="s">
        <v>201</v>
      </c>
      <c r="M1928" t="s">
        <v>50</v>
      </c>
    </row>
    <row r="1929" spans="1:13" x14ac:dyDescent="0.3">
      <c r="A1929">
        <v>4.5999999999999996</v>
      </c>
      <c r="B1929" t="s">
        <v>13177</v>
      </c>
      <c r="C1929" t="s">
        <v>2012</v>
      </c>
      <c r="D1929">
        <v>1327265</v>
      </c>
      <c r="E1929" t="s">
        <v>13033</v>
      </c>
      <c r="F1929" t="s">
        <v>29</v>
      </c>
      <c r="G1929" t="s">
        <v>16</v>
      </c>
      <c r="H1929">
        <v>0</v>
      </c>
      <c r="I1929" t="s">
        <v>30</v>
      </c>
      <c r="J1929" t="s">
        <v>2072</v>
      </c>
      <c r="K1929" s="3">
        <v>42837</v>
      </c>
      <c r="L1929">
        <v>1.3</v>
      </c>
      <c r="M1929" t="s">
        <v>93</v>
      </c>
    </row>
    <row r="1930" spans="1:13" x14ac:dyDescent="0.3">
      <c r="A1930">
        <v>4.5</v>
      </c>
      <c r="B1930" t="s">
        <v>2105</v>
      </c>
      <c r="C1930" t="s">
        <v>2012</v>
      </c>
      <c r="D1930">
        <v>184210</v>
      </c>
      <c r="E1930" t="s">
        <v>13033</v>
      </c>
      <c r="F1930" t="s">
        <v>55</v>
      </c>
      <c r="G1930" t="s">
        <v>16</v>
      </c>
      <c r="H1930">
        <v>0</v>
      </c>
      <c r="I1930" t="s">
        <v>17</v>
      </c>
      <c r="J1930" t="s">
        <v>2029</v>
      </c>
      <c r="K1930" s="3">
        <v>43311</v>
      </c>
      <c r="L1930" t="s">
        <v>189</v>
      </c>
      <c r="M1930" t="s">
        <v>36</v>
      </c>
    </row>
    <row r="1931" spans="1:13" x14ac:dyDescent="0.3">
      <c r="A1931">
        <v>4.3</v>
      </c>
      <c r="B1931" t="s">
        <v>13113</v>
      </c>
      <c r="C1931" t="s">
        <v>2012</v>
      </c>
      <c r="D1931">
        <v>1003269</v>
      </c>
      <c r="E1931" t="s">
        <v>31</v>
      </c>
      <c r="F1931" t="s">
        <v>29</v>
      </c>
      <c r="G1931" t="s">
        <v>16</v>
      </c>
      <c r="H1931">
        <v>0</v>
      </c>
      <c r="I1931" t="s">
        <v>30</v>
      </c>
      <c r="J1931" t="s">
        <v>2029</v>
      </c>
      <c r="K1931" s="3">
        <v>43286</v>
      </c>
      <c r="L1931" t="s">
        <v>31</v>
      </c>
      <c r="M1931" t="s">
        <v>36</v>
      </c>
    </row>
    <row r="1932" spans="1:13" x14ac:dyDescent="0.3">
      <c r="A1932">
        <v>4.5</v>
      </c>
      <c r="B1932" t="s">
        <v>2292</v>
      </c>
      <c r="C1932" t="s">
        <v>2012</v>
      </c>
      <c r="D1932">
        <v>1242855</v>
      </c>
      <c r="E1932" t="s">
        <v>12250</v>
      </c>
      <c r="F1932" t="s">
        <v>29</v>
      </c>
      <c r="G1932" t="s">
        <v>16</v>
      </c>
      <c r="H1932">
        <v>0</v>
      </c>
      <c r="I1932" t="s">
        <v>30</v>
      </c>
      <c r="J1932" t="s">
        <v>2029</v>
      </c>
      <c r="K1932" s="3">
        <v>43299</v>
      </c>
      <c r="L1932" t="s">
        <v>737</v>
      </c>
      <c r="M1932" t="s">
        <v>32</v>
      </c>
    </row>
    <row r="1933" spans="1:13" x14ac:dyDescent="0.3">
      <c r="A1933">
        <v>4.5</v>
      </c>
      <c r="B1933" t="s">
        <v>2293</v>
      </c>
      <c r="C1933" t="s">
        <v>2012</v>
      </c>
      <c r="D1933">
        <v>401425</v>
      </c>
      <c r="E1933" t="s">
        <v>12603</v>
      </c>
      <c r="F1933" t="s">
        <v>55</v>
      </c>
      <c r="G1933" t="s">
        <v>16</v>
      </c>
      <c r="H1933">
        <v>0</v>
      </c>
      <c r="I1933" t="s">
        <v>17</v>
      </c>
      <c r="J1933" t="s">
        <v>2029</v>
      </c>
      <c r="K1933" s="3">
        <v>42837</v>
      </c>
      <c r="L1933" t="s">
        <v>103</v>
      </c>
      <c r="M1933" t="s">
        <v>20</v>
      </c>
    </row>
    <row r="1934" spans="1:13" x14ac:dyDescent="0.3">
      <c r="A1934">
        <v>4.5999999999999996</v>
      </c>
      <c r="B1934" t="s">
        <v>2294</v>
      </c>
      <c r="C1934" t="s">
        <v>2012</v>
      </c>
      <c r="D1934">
        <v>10979062</v>
      </c>
      <c r="E1934" t="s">
        <v>13178</v>
      </c>
      <c r="F1934" t="s">
        <v>240</v>
      </c>
      <c r="G1934" t="s">
        <v>16</v>
      </c>
      <c r="H1934">
        <v>0</v>
      </c>
      <c r="I1934" t="s">
        <v>70</v>
      </c>
      <c r="J1934" t="s">
        <v>2029</v>
      </c>
      <c r="K1934" s="3">
        <v>43283</v>
      </c>
      <c r="L1934" t="s">
        <v>2295</v>
      </c>
      <c r="M1934" t="s">
        <v>46</v>
      </c>
    </row>
    <row r="1935" spans="1:13" x14ac:dyDescent="0.3">
      <c r="A1935">
        <v>4.5999999999999996</v>
      </c>
      <c r="B1935" t="s">
        <v>13179</v>
      </c>
      <c r="C1935" t="s">
        <v>2012</v>
      </c>
      <c r="D1935">
        <v>515657</v>
      </c>
      <c r="E1935" t="s">
        <v>12577</v>
      </c>
      <c r="F1935" t="s">
        <v>55</v>
      </c>
      <c r="G1935" t="s">
        <v>16</v>
      </c>
      <c r="H1935">
        <v>0</v>
      </c>
      <c r="I1935" t="s">
        <v>17</v>
      </c>
      <c r="J1935" t="s">
        <v>2029</v>
      </c>
      <c r="K1935" s="3">
        <v>43256</v>
      </c>
      <c r="L1935" t="s">
        <v>116</v>
      </c>
      <c r="M1935" t="s">
        <v>53</v>
      </c>
    </row>
    <row r="1936" spans="1:13" x14ac:dyDescent="0.3">
      <c r="A1936">
        <v>4.3</v>
      </c>
      <c r="B1936" t="s">
        <v>13180</v>
      </c>
      <c r="C1936" t="s">
        <v>2012</v>
      </c>
      <c r="D1936">
        <v>955656</v>
      </c>
      <c r="E1936" t="s">
        <v>13120</v>
      </c>
      <c r="F1936" t="s">
        <v>55</v>
      </c>
      <c r="G1936" t="s">
        <v>16</v>
      </c>
      <c r="H1936">
        <v>0</v>
      </c>
      <c r="I1936" t="s">
        <v>30</v>
      </c>
      <c r="J1936" t="s">
        <v>2029</v>
      </c>
      <c r="K1936" s="3">
        <v>43277</v>
      </c>
      <c r="L1936" t="s">
        <v>1891</v>
      </c>
      <c r="M1936" t="s">
        <v>46</v>
      </c>
    </row>
    <row r="1937" spans="1:13" x14ac:dyDescent="0.3">
      <c r="A1937">
        <v>4.5999999999999996</v>
      </c>
      <c r="B1937" t="s">
        <v>13144</v>
      </c>
      <c r="C1937" t="s">
        <v>2012</v>
      </c>
      <c r="D1937">
        <v>337913</v>
      </c>
      <c r="E1937" t="s">
        <v>12409</v>
      </c>
      <c r="F1937" t="s">
        <v>26</v>
      </c>
      <c r="G1937" t="s">
        <v>16</v>
      </c>
      <c r="H1937">
        <v>0</v>
      </c>
      <c r="I1937" t="s">
        <v>30</v>
      </c>
      <c r="J1937" t="s">
        <v>2029</v>
      </c>
      <c r="K1937" s="3">
        <v>43315</v>
      </c>
      <c r="L1937" t="s">
        <v>2197</v>
      </c>
      <c r="M1937" t="s">
        <v>154</v>
      </c>
    </row>
    <row r="1938" spans="1:13" x14ac:dyDescent="0.3">
      <c r="A1938">
        <v>4.5</v>
      </c>
      <c r="B1938" t="s">
        <v>13181</v>
      </c>
      <c r="C1938" t="s">
        <v>2012</v>
      </c>
      <c r="D1938">
        <v>1468591</v>
      </c>
      <c r="E1938" t="s">
        <v>31</v>
      </c>
      <c r="F1938" t="s">
        <v>29</v>
      </c>
      <c r="G1938" t="s">
        <v>16</v>
      </c>
      <c r="H1938">
        <v>0</v>
      </c>
      <c r="I1938" t="s">
        <v>222</v>
      </c>
      <c r="J1938" t="s">
        <v>2029</v>
      </c>
      <c r="K1938" s="3">
        <v>43304</v>
      </c>
      <c r="L1938" t="s">
        <v>31</v>
      </c>
      <c r="M1938" t="s">
        <v>31</v>
      </c>
    </row>
    <row r="1939" spans="1:13" x14ac:dyDescent="0.3">
      <c r="A1939">
        <v>4.7</v>
      </c>
      <c r="B1939" t="s">
        <v>13182</v>
      </c>
      <c r="C1939" t="s">
        <v>2012</v>
      </c>
      <c r="D1939">
        <v>725897</v>
      </c>
      <c r="E1939" t="s">
        <v>12203</v>
      </c>
      <c r="F1939" t="s">
        <v>55</v>
      </c>
      <c r="G1939" t="s">
        <v>16</v>
      </c>
      <c r="H1939">
        <v>0</v>
      </c>
      <c r="I1939" t="s">
        <v>30</v>
      </c>
      <c r="J1939" t="s">
        <v>2029</v>
      </c>
      <c r="K1939" s="3">
        <v>43315</v>
      </c>
      <c r="L1939" t="s">
        <v>2300</v>
      </c>
      <c r="M1939" t="s">
        <v>50</v>
      </c>
    </row>
    <row r="1940" spans="1:13" x14ac:dyDescent="0.3">
      <c r="A1940">
        <v>4.5</v>
      </c>
      <c r="B1940" t="s">
        <v>13183</v>
      </c>
      <c r="C1940" t="s">
        <v>2012</v>
      </c>
      <c r="D1940">
        <v>549039</v>
      </c>
      <c r="E1940" t="s">
        <v>12209</v>
      </c>
      <c r="F1940" t="s">
        <v>29</v>
      </c>
      <c r="G1940" t="s">
        <v>16</v>
      </c>
      <c r="H1940">
        <v>0</v>
      </c>
      <c r="I1940" t="s">
        <v>30</v>
      </c>
      <c r="J1940" t="s">
        <v>2029</v>
      </c>
      <c r="K1940" s="3">
        <v>43315</v>
      </c>
      <c r="L1940" t="s">
        <v>2302</v>
      </c>
      <c r="M1940" t="s">
        <v>39</v>
      </c>
    </row>
    <row r="1941" spans="1:13" x14ac:dyDescent="0.3">
      <c r="A1941">
        <v>4.7</v>
      </c>
      <c r="B1941" t="s">
        <v>13184</v>
      </c>
      <c r="C1941" t="s">
        <v>2012</v>
      </c>
      <c r="D1941">
        <v>1559650</v>
      </c>
      <c r="E1941" t="s">
        <v>31</v>
      </c>
      <c r="F1941" t="s">
        <v>29</v>
      </c>
      <c r="G1941" t="s">
        <v>16</v>
      </c>
      <c r="H1941">
        <v>0</v>
      </c>
      <c r="I1941" t="s">
        <v>17</v>
      </c>
      <c r="J1941" t="s">
        <v>2029</v>
      </c>
      <c r="K1941" s="3">
        <v>43290</v>
      </c>
      <c r="L1941" t="s">
        <v>2304</v>
      </c>
      <c r="M1941" t="s">
        <v>50</v>
      </c>
    </row>
    <row r="1942" spans="1:13" x14ac:dyDescent="0.3">
      <c r="A1942">
        <v>4.7</v>
      </c>
      <c r="B1942" t="s">
        <v>2305</v>
      </c>
      <c r="C1942" t="s">
        <v>2012</v>
      </c>
      <c r="D1942">
        <v>292164</v>
      </c>
      <c r="E1942" t="s">
        <v>12715</v>
      </c>
      <c r="F1942" t="s">
        <v>55</v>
      </c>
      <c r="G1942" t="s">
        <v>16</v>
      </c>
      <c r="H1942">
        <v>0</v>
      </c>
      <c r="I1942" t="s">
        <v>70</v>
      </c>
      <c r="J1942" t="s">
        <v>2029</v>
      </c>
      <c r="K1942" s="3">
        <v>43313</v>
      </c>
      <c r="L1942" t="s">
        <v>2306</v>
      </c>
      <c r="M1942" t="s">
        <v>50</v>
      </c>
    </row>
    <row r="1943" spans="1:13" x14ac:dyDescent="0.3">
      <c r="A1943">
        <v>4.5999999999999996</v>
      </c>
      <c r="B1943" t="s">
        <v>2307</v>
      </c>
      <c r="C1943" t="s">
        <v>2012</v>
      </c>
      <c r="D1943">
        <v>520962</v>
      </c>
      <c r="E1943" t="s">
        <v>12201</v>
      </c>
      <c r="F1943" t="s">
        <v>55</v>
      </c>
      <c r="G1943" t="s">
        <v>16</v>
      </c>
      <c r="H1943">
        <v>0</v>
      </c>
      <c r="I1943" t="s">
        <v>30</v>
      </c>
      <c r="J1943" t="s">
        <v>2029</v>
      </c>
      <c r="K1943" s="3">
        <v>42914</v>
      </c>
      <c r="L1943">
        <v>108</v>
      </c>
      <c r="M1943" t="s">
        <v>53</v>
      </c>
    </row>
    <row r="1944" spans="1:13" x14ac:dyDescent="0.3">
      <c r="A1944">
        <v>4.4000000000000004</v>
      </c>
      <c r="B1944" t="s">
        <v>13185</v>
      </c>
      <c r="C1944" t="s">
        <v>2012</v>
      </c>
      <c r="D1944">
        <v>1381820</v>
      </c>
      <c r="E1944" t="s">
        <v>12238</v>
      </c>
      <c r="F1944" t="s">
        <v>55</v>
      </c>
      <c r="G1944" t="s">
        <v>16</v>
      </c>
      <c r="H1944">
        <v>0</v>
      </c>
      <c r="I1944" t="s">
        <v>30</v>
      </c>
      <c r="J1944" t="s">
        <v>2029</v>
      </c>
      <c r="K1944" s="3">
        <v>42808</v>
      </c>
      <c r="L1944" t="s">
        <v>2309</v>
      </c>
      <c r="M1944" t="s">
        <v>46</v>
      </c>
    </row>
    <row r="1945" spans="1:13" x14ac:dyDescent="0.3">
      <c r="A1945">
        <v>4.3</v>
      </c>
      <c r="B1945" t="s">
        <v>13186</v>
      </c>
      <c r="C1945" t="s">
        <v>2012</v>
      </c>
      <c r="D1945">
        <v>525517</v>
      </c>
      <c r="E1945" t="s">
        <v>12409</v>
      </c>
      <c r="F1945" t="s">
        <v>55</v>
      </c>
      <c r="G1945" t="s">
        <v>16</v>
      </c>
      <c r="H1945">
        <v>0</v>
      </c>
      <c r="I1945" t="s">
        <v>17</v>
      </c>
      <c r="J1945" t="s">
        <v>2311</v>
      </c>
      <c r="K1945" s="3">
        <v>43023</v>
      </c>
      <c r="L1945" t="s">
        <v>58</v>
      </c>
      <c r="M1945" t="s">
        <v>39</v>
      </c>
    </row>
    <row r="1946" spans="1:13" x14ac:dyDescent="0.3">
      <c r="A1946">
        <v>4.5</v>
      </c>
      <c r="B1946" t="s">
        <v>2312</v>
      </c>
      <c r="C1946" t="s">
        <v>2012</v>
      </c>
      <c r="D1946">
        <v>696</v>
      </c>
      <c r="E1946" t="s">
        <v>31</v>
      </c>
      <c r="F1946" t="s">
        <v>34</v>
      </c>
      <c r="G1946" t="s">
        <v>16</v>
      </c>
      <c r="H1946">
        <v>0</v>
      </c>
      <c r="I1946" t="s">
        <v>17</v>
      </c>
      <c r="J1946" t="s">
        <v>2029</v>
      </c>
      <c r="K1946" s="3">
        <v>43286</v>
      </c>
      <c r="L1946" t="s">
        <v>2313</v>
      </c>
      <c r="M1946" t="s">
        <v>50</v>
      </c>
    </row>
    <row r="1947" spans="1:13" x14ac:dyDescent="0.3">
      <c r="A1947">
        <v>4.3</v>
      </c>
      <c r="B1947" t="s">
        <v>2314</v>
      </c>
      <c r="C1947" t="s">
        <v>2012</v>
      </c>
      <c r="D1947">
        <v>194969</v>
      </c>
      <c r="E1947" t="s">
        <v>12299</v>
      </c>
      <c r="F1947" t="s">
        <v>55</v>
      </c>
      <c r="G1947" t="s">
        <v>16</v>
      </c>
      <c r="H1947">
        <v>0</v>
      </c>
      <c r="I1947" t="s">
        <v>70</v>
      </c>
      <c r="J1947" t="s">
        <v>2029</v>
      </c>
      <c r="K1947" s="3">
        <v>43129</v>
      </c>
      <c r="L1947" t="s">
        <v>812</v>
      </c>
      <c r="M1947" t="s">
        <v>50</v>
      </c>
    </row>
    <row r="1948" spans="1:13" x14ac:dyDescent="0.3">
      <c r="A1948">
        <v>4.4000000000000004</v>
      </c>
      <c r="B1948" t="s">
        <v>2315</v>
      </c>
      <c r="C1948" t="s">
        <v>2012</v>
      </c>
      <c r="D1948">
        <v>327599</v>
      </c>
      <c r="E1948" t="s">
        <v>12479</v>
      </c>
      <c r="F1948" t="s">
        <v>55</v>
      </c>
      <c r="G1948" t="s">
        <v>16</v>
      </c>
      <c r="H1948">
        <v>0</v>
      </c>
      <c r="I1948" t="s">
        <v>30</v>
      </c>
      <c r="J1948" t="s">
        <v>2029</v>
      </c>
      <c r="K1948" s="3">
        <v>42944</v>
      </c>
      <c r="L1948" t="s">
        <v>1791</v>
      </c>
      <c r="M1948" t="s">
        <v>93</v>
      </c>
    </row>
    <row r="1949" spans="1:13" x14ac:dyDescent="0.3">
      <c r="A1949">
        <v>4.2</v>
      </c>
      <c r="B1949" t="s">
        <v>13187</v>
      </c>
      <c r="C1949" t="s">
        <v>2012</v>
      </c>
      <c r="D1949">
        <v>3816799</v>
      </c>
      <c r="E1949" t="s">
        <v>12265</v>
      </c>
      <c r="F1949" t="s">
        <v>240</v>
      </c>
      <c r="G1949" t="s">
        <v>16</v>
      </c>
      <c r="H1949">
        <v>0</v>
      </c>
      <c r="I1949" t="s">
        <v>17</v>
      </c>
      <c r="J1949" t="s">
        <v>2029</v>
      </c>
      <c r="K1949" s="3">
        <v>43304</v>
      </c>
      <c r="L1949" t="s">
        <v>2317</v>
      </c>
      <c r="M1949" t="s">
        <v>20</v>
      </c>
    </row>
    <row r="1950" spans="1:13" x14ac:dyDescent="0.3">
      <c r="A1950">
        <v>4.3</v>
      </c>
      <c r="B1950" t="s">
        <v>2047</v>
      </c>
      <c r="C1950" t="s">
        <v>2012</v>
      </c>
      <c r="D1950">
        <v>10538</v>
      </c>
      <c r="E1950" t="s">
        <v>12877</v>
      </c>
      <c r="F1950" t="s">
        <v>42</v>
      </c>
      <c r="G1950" t="s">
        <v>16</v>
      </c>
      <c r="H1950">
        <v>0</v>
      </c>
      <c r="I1950" t="s">
        <v>222</v>
      </c>
      <c r="J1950" t="s">
        <v>2029</v>
      </c>
      <c r="K1950" s="3">
        <v>43313</v>
      </c>
      <c r="L1950" t="s">
        <v>78</v>
      </c>
      <c r="M1950" t="s">
        <v>39</v>
      </c>
    </row>
    <row r="1951" spans="1:13" x14ac:dyDescent="0.3">
      <c r="A1951">
        <v>4.5</v>
      </c>
      <c r="B1951" t="s">
        <v>2108</v>
      </c>
      <c r="C1951" t="s">
        <v>2012</v>
      </c>
      <c r="D1951">
        <v>5476569</v>
      </c>
      <c r="E1951" t="s">
        <v>12537</v>
      </c>
      <c r="F1951" t="s">
        <v>240</v>
      </c>
      <c r="G1951" t="s">
        <v>16</v>
      </c>
      <c r="H1951">
        <v>0</v>
      </c>
      <c r="I1951" t="s">
        <v>30</v>
      </c>
      <c r="J1951" t="s">
        <v>2029</v>
      </c>
      <c r="K1951" s="3">
        <v>43315</v>
      </c>
      <c r="L1951" t="s">
        <v>2109</v>
      </c>
      <c r="M1951" t="s">
        <v>20</v>
      </c>
    </row>
    <row r="1952" spans="1:13" x14ac:dyDescent="0.3">
      <c r="A1952">
        <v>4.4000000000000004</v>
      </c>
      <c r="B1952" t="s">
        <v>2318</v>
      </c>
      <c r="C1952" t="s">
        <v>2012</v>
      </c>
      <c r="D1952">
        <v>105620</v>
      </c>
      <c r="E1952" t="s">
        <v>12478</v>
      </c>
      <c r="F1952" t="s">
        <v>42</v>
      </c>
      <c r="G1952" t="s">
        <v>16</v>
      </c>
      <c r="H1952">
        <v>0</v>
      </c>
      <c r="I1952" t="s">
        <v>70</v>
      </c>
      <c r="J1952" t="s">
        <v>2029</v>
      </c>
      <c r="K1952" s="3">
        <v>43297</v>
      </c>
      <c r="L1952" t="s">
        <v>2319</v>
      </c>
      <c r="M1952" t="s">
        <v>50</v>
      </c>
    </row>
    <row r="1953" spans="1:13" x14ac:dyDescent="0.3">
      <c r="A1953">
        <v>4.7</v>
      </c>
      <c r="B1953" t="s">
        <v>13188</v>
      </c>
      <c r="C1953" t="s">
        <v>2012</v>
      </c>
      <c r="D1953">
        <v>37139</v>
      </c>
      <c r="E1953" t="s">
        <v>12582</v>
      </c>
      <c r="F1953" t="s">
        <v>42</v>
      </c>
      <c r="G1953" t="s">
        <v>16</v>
      </c>
      <c r="H1953">
        <v>0</v>
      </c>
      <c r="I1953" t="s">
        <v>70</v>
      </c>
      <c r="J1953" t="s">
        <v>2029</v>
      </c>
      <c r="K1953" s="3">
        <v>43124</v>
      </c>
      <c r="L1953">
        <v>8</v>
      </c>
      <c r="M1953" t="s">
        <v>50</v>
      </c>
    </row>
    <row r="1954" spans="1:13" x14ac:dyDescent="0.3">
      <c r="A1954">
        <v>4.2</v>
      </c>
      <c r="B1954" t="s">
        <v>13189</v>
      </c>
      <c r="C1954" t="s">
        <v>2012</v>
      </c>
      <c r="D1954">
        <v>147791</v>
      </c>
      <c r="E1954" t="s">
        <v>12264</v>
      </c>
      <c r="F1954" t="s">
        <v>26</v>
      </c>
      <c r="G1954" t="s">
        <v>16</v>
      </c>
      <c r="H1954">
        <v>0</v>
      </c>
      <c r="I1954" t="s">
        <v>30</v>
      </c>
      <c r="J1954" t="s">
        <v>2029</v>
      </c>
      <c r="K1954" s="3">
        <v>43307</v>
      </c>
      <c r="L1954">
        <v>1.3</v>
      </c>
      <c r="M1954" t="s">
        <v>143</v>
      </c>
    </row>
    <row r="1955" spans="1:13" x14ac:dyDescent="0.3">
      <c r="A1955">
        <v>4.0999999999999996</v>
      </c>
      <c r="B1955" t="s">
        <v>13190</v>
      </c>
      <c r="C1955" t="s">
        <v>2012</v>
      </c>
      <c r="D1955">
        <v>347883</v>
      </c>
      <c r="E1955" t="s">
        <v>12191</v>
      </c>
      <c r="F1955" t="s">
        <v>55</v>
      </c>
      <c r="G1955" t="s">
        <v>16</v>
      </c>
      <c r="H1955">
        <v>0</v>
      </c>
      <c r="I1955" t="s">
        <v>17</v>
      </c>
      <c r="J1955" t="s">
        <v>2029</v>
      </c>
      <c r="K1955" s="3">
        <v>43175</v>
      </c>
      <c r="L1955" t="s">
        <v>2134</v>
      </c>
      <c r="M1955" t="s">
        <v>20</v>
      </c>
    </row>
    <row r="1956" spans="1:13" x14ac:dyDescent="0.3">
      <c r="A1956">
        <v>4.5</v>
      </c>
      <c r="B1956" t="s">
        <v>13191</v>
      </c>
      <c r="C1956" t="s">
        <v>2012</v>
      </c>
      <c r="D1956">
        <v>343263</v>
      </c>
      <c r="E1956" t="s">
        <v>31</v>
      </c>
      <c r="F1956" t="s">
        <v>55</v>
      </c>
      <c r="G1956" t="s">
        <v>16</v>
      </c>
      <c r="H1956">
        <v>0</v>
      </c>
      <c r="I1956" t="s">
        <v>70</v>
      </c>
      <c r="J1956" t="s">
        <v>2029</v>
      </c>
      <c r="K1956" s="3">
        <v>43318</v>
      </c>
      <c r="L1956" t="s">
        <v>377</v>
      </c>
      <c r="M1956" t="s">
        <v>20</v>
      </c>
    </row>
    <row r="1957" spans="1:13" x14ac:dyDescent="0.3">
      <c r="A1957">
        <v>4.5</v>
      </c>
      <c r="B1957" t="s">
        <v>13192</v>
      </c>
      <c r="C1957" t="s">
        <v>2012</v>
      </c>
      <c r="D1957">
        <v>216849</v>
      </c>
      <c r="E1957" t="s">
        <v>31</v>
      </c>
      <c r="F1957" t="s">
        <v>55</v>
      </c>
      <c r="G1957" t="s">
        <v>16</v>
      </c>
      <c r="H1957">
        <v>0</v>
      </c>
      <c r="I1957" t="s">
        <v>17</v>
      </c>
      <c r="J1957" t="s">
        <v>2311</v>
      </c>
      <c r="K1957" s="3">
        <v>43297</v>
      </c>
      <c r="L1957" t="s">
        <v>31</v>
      </c>
      <c r="M1957" t="s">
        <v>31</v>
      </c>
    </row>
    <row r="1958" spans="1:13" x14ac:dyDescent="0.3">
      <c r="A1958">
        <v>4.5</v>
      </c>
      <c r="B1958" t="s">
        <v>2325</v>
      </c>
      <c r="C1958" t="s">
        <v>2012</v>
      </c>
      <c r="D1958">
        <v>354373</v>
      </c>
      <c r="E1958" t="s">
        <v>12479</v>
      </c>
      <c r="F1958" t="s">
        <v>55</v>
      </c>
      <c r="G1958" t="s">
        <v>16</v>
      </c>
      <c r="H1958">
        <v>0</v>
      </c>
      <c r="I1958" t="s">
        <v>70</v>
      </c>
      <c r="J1958" t="s">
        <v>2029</v>
      </c>
      <c r="K1958" s="3">
        <v>43020</v>
      </c>
      <c r="L1958" t="s">
        <v>2134</v>
      </c>
      <c r="M1958" t="s">
        <v>50</v>
      </c>
    </row>
    <row r="1959" spans="1:13" x14ac:dyDescent="0.3">
      <c r="A1959">
        <v>4.0999999999999996</v>
      </c>
      <c r="B1959" t="s">
        <v>2326</v>
      </c>
      <c r="C1959" t="s">
        <v>2012</v>
      </c>
      <c r="D1959">
        <v>753043</v>
      </c>
      <c r="E1959" t="s">
        <v>12233</v>
      </c>
      <c r="F1959" t="s">
        <v>240</v>
      </c>
      <c r="G1959" t="s">
        <v>16</v>
      </c>
      <c r="H1959">
        <v>0</v>
      </c>
      <c r="I1959" t="s">
        <v>30</v>
      </c>
      <c r="J1959" t="s">
        <v>2029</v>
      </c>
      <c r="K1959" s="3">
        <v>43313</v>
      </c>
      <c r="L1959" t="s">
        <v>2327</v>
      </c>
      <c r="M1959" t="s">
        <v>20</v>
      </c>
    </row>
    <row r="1960" spans="1:13" x14ac:dyDescent="0.3">
      <c r="A1960">
        <v>4.3</v>
      </c>
      <c r="B1960" t="s">
        <v>13193</v>
      </c>
      <c r="C1960" t="s">
        <v>2012</v>
      </c>
      <c r="D1960">
        <v>43055</v>
      </c>
      <c r="E1960" t="s">
        <v>13039</v>
      </c>
      <c r="F1960" t="s">
        <v>26</v>
      </c>
      <c r="G1960" t="s">
        <v>16</v>
      </c>
      <c r="H1960">
        <v>0</v>
      </c>
      <c r="I1960" t="s">
        <v>17</v>
      </c>
      <c r="J1960" t="s">
        <v>2311</v>
      </c>
      <c r="K1960" s="3">
        <v>43280</v>
      </c>
      <c r="L1960" t="s">
        <v>770</v>
      </c>
      <c r="M1960" t="s">
        <v>53</v>
      </c>
    </row>
    <row r="1961" spans="1:13" x14ac:dyDescent="0.3">
      <c r="A1961">
        <v>4.5</v>
      </c>
      <c r="B1961" t="s">
        <v>2329</v>
      </c>
      <c r="C1961" t="s">
        <v>2012</v>
      </c>
      <c r="D1961">
        <v>80678</v>
      </c>
      <c r="E1961" t="s">
        <v>31</v>
      </c>
      <c r="F1961" t="s">
        <v>26</v>
      </c>
      <c r="G1961" t="s">
        <v>16</v>
      </c>
      <c r="H1961">
        <v>0</v>
      </c>
      <c r="I1961" t="s">
        <v>222</v>
      </c>
      <c r="J1961" t="s">
        <v>2029</v>
      </c>
      <c r="K1961" s="3">
        <v>43245</v>
      </c>
      <c r="L1961" t="s">
        <v>31</v>
      </c>
      <c r="M1961" t="s">
        <v>31</v>
      </c>
    </row>
    <row r="1962" spans="1:13" x14ac:dyDescent="0.3">
      <c r="A1962">
        <v>4.4000000000000004</v>
      </c>
      <c r="B1962" t="s">
        <v>2330</v>
      </c>
      <c r="C1962" t="s">
        <v>2012</v>
      </c>
      <c r="D1962">
        <v>153381</v>
      </c>
      <c r="E1962" t="s">
        <v>31</v>
      </c>
      <c r="F1962" t="s">
        <v>55</v>
      </c>
      <c r="G1962" t="s">
        <v>16</v>
      </c>
      <c r="H1962">
        <v>0</v>
      </c>
      <c r="I1962" t="s">
        <v>30</v>
      </c>
      <c r="J1962" t="s">
        <v>2029</v>
      </c>
      <c r="K1962" s="3">
        <v>43269</v>
      </c>
      <c r="L1962" t="s">
        <v>2331</v>
      </c>
      <c r="M1962" t="s">
        <v>50</v>
      </c>
    </row>
    <row r="1963" spans="1:13" x14ac:dyDescent="0.3">
      <c r="A1963">
        <v>4.5</v>
      </c>
      <c r="B1963" t="s">
        <v>13194</v>
      </c>
      <c r="C1963" t="s">
        <v>2012</v>
      </c>
      <c r="D1963">
        <v>559</v>
      </c>
      <c r="E1963" t="s">
        <v>12265</v>
      </c>
      <c r="F1963" t="s">
        <v>34</v>
      </c>
      <c r="G1963" t="s">
        <v>16</v>
      </c>
      <c r="H1963">
        <v>0</v>
      </c>
      <c r="I1963" t="s">
        <v>70</v>
      </c>
      <c r="J1963" t="s">
        <v>2029</v>
      </c>
      <c r="K1963" s="3">
        <v>43315</v>
      </c>
      <c r="L1963" t="s">
        <v>858</v>
      </c>
      <c r="M1963" t="s">
        <v>53</v>
      </c>
    </row>
    <row r="1964" spans="1:13" x14ac:dyDescent="0.3">
      <c r="A1964">
        <v>4.5999999999999996</v>
      </c>
      <c r="B1964" t="s">
        <v>2333</v>
      </c>
      <c r="C1964" t="s">
        <v>2012</v>
      </c>
      <c r="D1964">
        <v>3073251</v>
      </c>
      <c r="E1964" t="s">
        <v>12185</v>
      </c>
      <c r="F1964" t="s">
        <v>29</v>
      </c>
      <c r="G1964" t="s">
        <v>16</v>
      </c>
      <c r="H1964">
        <v>0</v>
      </c>
      <c r="I1964" t="s">
        <v>70</v>
      </c>
      <c r="J1964" t="s">
        <v>2029</v>
      </c>
      <c r="K1964" s="3">
        <v>43306</v>
      </c>
      <c r="L1964" t="s">
        <v>2334</v>
      </c>
      <c r="M1964" t="s">
        <v>50</v>
      </c>
    </row>
    <row r="1965" spans="1:13" x14ac:dyDescent="0.3">
      <c r="A1965">
        <v>4</v>
      </c>
      <c r="B1965" t="s">
        <v>2335</v>
      </c>
      <c r="C1965" t="s">
        <v>2012</v>
      </c>
      <c r="D1965">
        <v>26649</v>
      </c>
      <c r="E1965" t="s">
        <v>12479</v>
      </c>
      <c r="F1965" t="s">
        <v>26</v>
      </c>
      <c r="G1965" t="s">
        <v>16</v>
      </c>
      <c r="H1965">
        <v>0</v>
      </c>
      <c r="I1965" t="s">
        <v>30</v>
      </c>
      <c r="J1965" t="s">
        <v>2029</v>
      </c>
      <c r="K1965" s="3">
        <v>43317</v>
      </c>
      <c r="L1965">
        <v>1.2</v>
      </c>
      <c r="M1965" t="s">
        <v>32</v>
      </c>
    </row>
    <row r="1966" spans="1:13" x14ac:dyDescent="0.3">
      <c r="A1966">
        <v>4.3</v>
      </c>
      <c r="B1966" t="s">
        <v>13195</v>
      </c>
      <c r="C1966" t="s">
        <v>2012</v>
      </c>
      <c r="D1966">
        <v>2151039</v>
      </c>
      <c r="E1966" t="s">
        <v>13110</v>
      </c>
      <c r="F1966" t="s">
        <v>29</v>
      </c>
      <c r="G1966" t="s">
        <v>16</v>
      </c>
      <c r="H1966">
        <v>0</v>
      </c>
      <c r="I1966" t="s">
        <v>30</v>
      </c>
      <c r="J1966" t="s">
        <v>2029</v>
      </c>
      <c r="K1966" s="3">
        <v>43313</v>
      </c>
      <c r="L1966" t="s">
        <v>2337</v>
      </c>
      <c r="M1966" t="s">
        <v>20</v>
      </c>
    </row>
    <row r="1967" spans="1:13" x14ac:dyDescent="0.3">
      <c r="A1967">
        <v>4.5</v>
      </c>
      <c r="B1967" t="s">
        <v>13196</v>
      </c>
      <c r="C1967" t="s">
        <v>2012</v>
      </c>
      <c r="D1967">
        <v>306764</v>
      </c>
      <c r="E1967" t="s">
        <v>12184</v>
      </c>
      <c r="F1967" t="s">
        <v>55</v>
      </c>
      <c r="G1967" t="s">
        <v>16</v>
      </c>
      <c r="H1967">
        <v>0</v>
      </c>
      <c r="I1967" t="s">
        <v>17</v>
      </c>
      <c r="J1967" t="s">
        <v>2162</v>
      </c>
      <c r="K1967" s="3">
        <v>43315</v>
      </c>
      <c r="L1967">
        <v>6.2</v>
      </c>
      <c r="M1967" t="s">
        <v>20</v>
      </c>
    </row>
    <row r="1968" spans="1:13" x14ac:dyDescent="0.3">
      <c r="A1968">
        <v>4.4000000000000004</v>
      </c>
      <c r="B1968" t="s">
        <v>2018</v>
      </c>
      <c r="C1968" t="s">
        <v>2012</v>
      </c>
      <c r="D1968">
        <v>22430188</v>
      </c>
      <c r="E1968" t="s">
        <v>13105</v>
      </c>
      <c r="F1968" t="s">
        <v>503</v>
      </c>
      <c r="G1968" t="s">
        <v>16</v>
      </c>
      <c r="H1968">
        <v>0</v>
      </c>
      <c r="I1968" t="s">
        <v>17</v>
      </c>
      <c r="J1968" t="s">
        <v>2019</v>
      </c>
      <c r="K1968" s="3">
        <v>43286</v>
      </c>
      <c r="L1968" t="s">
        <v>2020</v>
      </c>
      <c r="M1968" t="s">
        <v>50</v>
      </c>
    </row>
    <row r="1969" spans="1:13" x14ac:dyDescent="0.3">
      <c r="A1969">
        <v>4.4000000000000004</v>
      </c>
      <c r="B1969" t="s">
        <v>13108</v>
      </c>
      <c r="C1969" t="s">
        <v>2012</v>
      </c>
      <c r="D1969">
        <v>4067651</v>
      </c>
      <c r="E1969" t="s">
        <v>13109</v>
      </c>
      <c r="F1969" t="s">
        <v>240</v>
      </c>
      <c r="G1969" t="s">
        <v>16</v>
      </c>
      <c r="H1969">
        <v>0</v>
      </c>
      <c r="I1969" t="s">
        <v>70</v>
      </c>
      <c r="J1969" t="s">
        <v>2031</v>
      </c>
      <c r="K1969" s="3">
        <v>43287</v>
      </c>
      <c r="L1969" t="s">
        <v>2042</v>
      </c>
      <c r="M1969" t="s">
        <v>50</v>
      </c>
    </row>
    <row r="1970" spans="1:13" x14ac:dyDescent="0.3">
      <c r="A1970">
        <v>4.5999999999999996</v>
      </c>
      <c r="B1970" t="s">
        <v>2037</v>
      </c>
      <c r="C1970" t="s">
        <v>2012</v>
      </c>
      <c r="D1970">
        <v>59907</v>
      </c>
      <c r="E1970" t="s">
        <v>12447</v>
      </c>
      <c r="F1970" t="s">
        <v>26</v>
      </c>
      <c r="G1970" t="s">
        <v>16</v>
      </c>
      <c r="H1970">
        <v>0</v>
      </c>
      <c r="I1970" t="s">
        <v>17</v>
      </c>
      <c r="J1970" t="s">
        <v>2038</v>
      </c>
      <c r="K1970" s="3">
        <v>43165</v>
      </c>
      <c r="L1970">
        <v>2.9</v>
      </c>
      <c r="M1970" t="s">
        <v>39</v>
      </c>
    </row>
    <row r="1971" spans="1:13" x14ac:dyDescent="0.3">
      <c r="A1971">
        <v>4.2</v>
      </c>
      <c r="B1971" t="s">
        <v>2036</v>
      </c>
      <c r="C1971" t="s">
        <v>2012</v>
      </c>
      <c r="D1971">
        <v>1500622</v>
      </c>
      <c r="E1971" t="s">
        <v>12185</v>
      </c>
      <c r="F1971" t="s">
        <v>240</v>
      </c>
      <c r="G1971" t="s">
        <v>16</v>
      </c>
      <c r="H1971">
        <v>0</v>
      </c>
      <c r="I1971" t="s">
        <v>17</v>
      </c>
      <c r="J1971" t="s">
        <v>2029</v>
      </c>
      <c r="K1971" s="3">
        <v>43199</v>
      </c>
      <c r="L1971" t="s">
        <v>189</v>
      </c>
      <c r="M1971" t="s">
        <v>50</v>
      </c>
    </row>
    <row r="1972" spans="1:13" x14ac:dyDescent="0.3">
      <c r="A1972">
        <v>4.5</v>
      </c>
      <c r="B1972" t="s">
        <v>2056</v>
      </c>
      <c r="C1972" t="s">
        <v>2012</v>
      </c>
      <c r="D1972">
        <v>14201604</v>
      </c>
      <c r="E1972" t="s">
        <v>12291</v>
      </c>
      <c r="F1972" t="s">
        <v>240</v>
      </c>
      <c r="G1972" t="s">
        <v>16</v>
      </c>
      <c r="H1972">
        <v>0</v>
      </c>
      <c r="I1972" t="s">
        <v>17</v>
      </c>
      <c r="J1972" t="s">
        <v>2057</v>
      </c>
      <c r="K1972" s="3">
        <v>43312</v>
      </c>
      <c r="L1972" t="s">
        <v>2058</v>
      </c>
      <c r="M1972" t="s">
        <v>20</v>
      </c>
    </row>
    <row r="1973" spans="1:13" x14ac:dyDescent="0.3">
      <c r="A1973">
        <v>4.5999999999999996</v>
      </c>
      <c r="B1973" t="s">
        <v>2339</v>
      </c>
      <c r="C1973" t="s">
        <v>2012</v>
      </c>
      <c r="D1973">
        <v>280098</v>
      </c>
      <c r="E1973" t="s">
        <v>12877</v>
      </c>
      <c r="F1973" t="s">
        <v>55</v>
      </c>
      <c r="G1973" t="s">
        <v>16</v>
      </c>
      <c r="H1973">
        <v>0</v>
      </c>
      <c r="I1973" t="s">
        <v>17</v>
      </c>
      <c r="J1973" t="s">
        <v>2016</v>
      </c>
      <c r="K1973" s="3">
        <v>43301</v>
      </c>
      <c r="L1973" t="s">
        <v>2340</v>
      </c>
      <c r="M1973" t="s">
        <v>20</v>
      </c>
    </row>
    <row r="1974" spans="1:13" x14ac:dyDescent="0.3">
      <c r="A1974">
        <v>4.5</v>
      </c>
      <c r="B1974" t="s">
        <v>2024</v>
      </c>
      <c r="C1974" t="s">
        <v>2012</v>
      </c>
      <c r="D1974">
        <v>148990</v>
      </c>
      <c r="E1974" t="s">
        <v>12416</v>
      </c>
      <c r="F1974" t="s">
        <v>55</v>
      </c>
      <c r="G1974" t="s">
        <v>16</v>
      </c>
      <c r="H1974">
        <v>0</v>
      </c>
      <c r="I1974" t="s">
        <v>17</v>
      </c>
      <c r="J1974" t="s">
        <v>2019</v>
      </c>
      <c r="K1974" s="3">
        <v>43298</v>
      </c>
      <c r="L1974" t="s">
        <v>2025</v>
      </c>
      <c r="M1974" t="s">
        <v>20</v>
      </c>
    </row>
    <row r="1975" spans="1:13" x14ac:dyDescent="0.3">
      <c r="A1975">
        <v>4.7</v>
      </c>
      <c r="B1975" t="s">
        <v>2021</v>
      </c>
      <c r="C1975" t="s">
        <v>2012</v>
      </c>
      <c r="D1975">
        <v>154264</v>
      </c>
      <c r="E1975" t="s">
        <v>12190</v>
      </c>
      <c r="F1975" t="s">
        <v>55</v>
      </c>
      <c r="G1975" t="s">
        <v>16</v>
      </c>
      <c r="H1975">
        <v>0</v>
      </c>
      <c r="I1975" t="s">
        <v>17</v>
      </c>
      <c r="J1975" t="s">
        <v>2022</v>
      </c>
      <c r="K1975" s="3">
        <v>43259</v>
      </c>
      <c r="L1975" t="s">
        <v>31</v>
      </c>
      <c r="M1975" t="s">
        <v>31</v>
      </c>
    </row>
    <row r="1976" spans="1:13" x14ac:dyDescent="0.3">
      <c r="A1976">
        <v>4.5</v>
      </c>
      <c r="B1976" t="s">
        <v>2341</v>
      </c>
      <c r="C1976" t="s">
        <v>2012</v>
      </c>
      <c r="D1976">
        <v>26985</v>
      </c>
      <c r="E1976" t="s">
        <v>12405</v>
      </c>
      <c r="F1976" t="s">
        <v>26</v>
      </c>
      <c r="G1976" t="s">
        <v>16</v>
      </c>
      <c r="H1976">
        <v>0</v>
      </c>
      <c r="I1976" t="s">
        <v>17</v>
      </c>
      <c r="J1976" t="s">
        <v>2019</v>
      </c>
      <c r="K1976" s="3">
        <v>43255</v>
      </c>
      <c r="L1976" t="s">
        <v>125</v>
      </c>
      <c r="M1976" t="s">
        <v>20</v>
      </c>
    </row>
    <row r="1977" spans="1:13" x14ac:dyDescent="0.3">
      <c r="A1977">
        <v>4.5</v>
      </c>
      <c r="B1977" t="s">
        <v>2342</v>
      </c>
      <c r="C1977" t="s">
        <v>2012</v>
      </c>
      <c r="D1977">
        <v>1125438</v>
      </c>
      <c r="E1977" t="s">
        <v>12577</v>
      </c>
      <c r="F1977" t="s">
        <v>55</v>
      </c>
      <c r="G1977" t="s">
        <v>16</v>
      </c>
      <c r="H1977">
        <v>0</v>
      </c>
      <c r="I1977" t="s">
        <v>17</v>
      </c>
      <c r="J1977" t="s">
        <v>2019</v>
      </c>
      <c r="K1977" s="3">
        <v>43286</v>
      </c>
      <c r="L1977" t="s">
        <v>2343</v>
      </c>
      <c r="M1977" t="s">
        <v>20</v>
      </c>
    </row>
    <row r="1978" spans="1:13" x14ac:dyDescent="0.3">
      <c r="A1978">
        <v>4.5</v>
      </c>
      <c r="B1978" t="s">
        <v>2125</v>
      </c>
      <c r="C1978" t="s">
        <v>2012</v>
      </c>
      <c r="D1978">
        <v>5387781</v>
      </c>
      <c r="E1978" t="s">
        <v>12537</v>
      </c>
      <c r="F1978" t="s">
        <v>240</v>
      </c>
      <c r="G1978" t="s">
        <v>16</v>
      </c>
      <c r="H1978">
        <v>0</v>
      </c>
      <c r="I1978" t="s">
        <v>17</v>
      </c>
      <c r="J1978" t="s">
        <v>2072</v>
      </c>
      <c r="K1978" s="3">
        <v>43158</v>
      </c>
      <c r="L1978">
        <v>2.5</v>
      </c>
      <c r="M1978" t="s">
        <v>50</v>
      </c>
    </row>
    <row r="1979" spans="1:13" x14ac:dyDescent="0.3">
      <c r="A1979">
        <v>4.4000000000000004</v>
      </c>
      <c r="B1979" t="s">
        <v>2084</v>
      </c>
      <c r="C1979" t="s">
        <v>2012</v>
      </c>
      <c r="D1979">
        <v>8923847</v>
      </c>
      <c r="E1979" t="s">
        <v>12577</v>
      </c>
      <c r="F1979" t="s">
        <v>240</v>
      </c>
      <c r="G1979" t="s">
        <v>16</v>
      </c>
      <c r="H1979">
        <v>0</v>
      </c>
      <c r="I1979" t="s">
        <v>17</v>
      </c>
      <c r="J1979" t="s">
        <v>2072</v>
      </c>
      <c r="K1979" s="3">
        <v>43283</v>
      </c>
      <c r="L1979" t="s">
        <v>2085</v>
      </c>
      <c r="M1979" t="s">
        <v>32</v>
      </c>
    </row>
    <row r="1980" spans="1:13" x14ac:dyDescent="0.3">
      <c r="A1980">
        <v>4.5999999999999996</v>
      </c>
      <c r="B1980" t="s">
        <v>13177</v>
      </c>
      <c r="C1980" t="s">
        <v>2012</v>
      </c>
      <c r="D1980">
        <v>1327269</v>
      </c>
      <c r="E1980" t="s">
        <v>13033</v>
      </c>
      <c r="F1980" t="s">
        <v>29</v>
      </c>
      <c r="G1980" t="s">
        <v>16</v>
      </c>
      <c r="H1980">
        <v>0</v>
      </c>
      <c r="I1980" t="s">
        <v>30</v>
      </c>
      <c r="J1980" t="s">
        <v>2072</v>
      </c>
      <c r="K1980" s="3">
        <v>42837</v>
      </c>
      <c r="L1980">
        <v>1.3</v>
      </c>
      <c r="M1980" t="s">
        <v>93</v>
      </c>
    </row>
    <row r="1981" spans="1:13" x14ac:dyDescent="0.3">
      <c r="A1981">
        <v>4.3</v>
      </c>
      <c r="B1981" t="s">
        <v>2078</v>
      </c>
      <c r="C1981" t="s">
        <v>2012</v>
      </c>
      <c r="D1981">
        <v>23043</v>
      </c>
      <c r="E1981" t="s">
        <v>31</v>
      </c>
      <c r="F1981" t="s">
        <v>26</v>
      </c>
      <c r="G1981" t="s">
        <v>16</v>
      </c>
      <c r="H1981">
        <v>0</v>
      </c>
      <c r="I1981" t="s">
        <v>17</v>
      </c>
      <c r="J1981" t="s">
        <v>2016</v>
      </c>
      <c r="K1981" s="3">
        <v>43306</v>
      </c>
      <c r="L1981">
        <v>3.5</v>
      </c>
      <c r="M1981" t="s">
        <v>50</v>
      </c>
    </row>
    <row r="1982" spans="1:13" x14ac:dyDescent="0.3">
      <c r="A1982">
        <v>4.4000000000000004</v>
      </c>
      <c r="B1982" t="s">
        <v>2344</v>
      </c>
      <c r="C1982" t="s">
        <v>2012</v>
      </c>
      <c r="D1982">
        <v>42145</v>
      </c>
      <c r="E1982" t="s">
        <v>12191</v>
      </c>
      <c r="F1982" t="s">
        <v>55</v>
      </c>
      <c r="G1982" t="s">
        <v>16</v>
      </c>
      <c r="H1982">
        <v>0</v>
      </c>
      <c r="I1982" t="s">
        <v>17</v>
      </c>
      <c r="J1982" t="s">
        <v>2345</v>
      </c>
      <c r="K1982" s="3">
        <v>43285</v>
      </c>
      <c r="L1982" t="s">
        <v>2346</v>
      </c>
      <c r="M1982" t="s">
        <v>20</v>
      </c>
    </row>
    <row r="1983" spans="1:13" x14ac:dyDescent="0.3">
      <c r="A1983">
        <v>4.3</v>
      </c>
      <c r="B1983" t="s">
        <v>2070</v>
      </c>
      <c r="C1983" t="s">
        <v>2012</v>
      </c>
      <c r="D1983">
        <v>1295625</v>
      </c>
      <c r="E1983" t="s">
        <v>12216</v>
      </c>
      <c r="F1983" t="s">
        <v>240</v>
      </c>
      <c r="G1983" t="s">
        <v>16</v>
      </c>
      <c r="H1983">
        <v>0</v>
      </c>
      <c r="I1983" t="s">
        <v>17</v>
      </c>
      <c r="J1983" t="s">
        <v>2038</v>
      </c>
      <c r="K1983" s="3">
        <v>43201</v>
      </c>
      <c r="L1983">
        <v>4</v>
      </c>
      <c r="M1983" t="s">
        <v>50</v>
      </c>
    </row>
    <row r="1984" spans="1:13" x14ac:dyDescent="0.3">
      <c r="A1984">
        <v>4.7</v>
      </c>
      <c r="B1984" t="s">
        <v>2089</v>
      </c>
      <c r="C1984" t="s">
        <v>2012</v>
      </c>
      <c r="D1984">
        <v>990796</v>
      </c>
      <c r="E1984" t="s">
        <v>13110</v>
      </c>
      <c r="F1984" t="s">
        <v>55</v>
      </c>
      <c r="G1984" t="s">
        <v>16</v>
      </c>
      <c r="H1984">
        <v>0</v>
      </c>
      <c r="I1984" t="s">
        <v>17</v>
      </c>
      <c r="J1984" t="s">
        <v>2029</v>
      </c>
      <c r="K1984" s="3">
        <v>43244</v>
      </c>
      <c r="L1984" t="s">
        <v>2090</v>
      </c>
      <c r="M1984" t="s">
        <v>50</v>
      </c>
    </row>
    <row r="1985" spans="1:13" x14ac:dyDescent="0.3">
      <c r="A1985">
        <v>4.7</v>
      </c>
      <c r="B1985" t="s">
        <v>13197</v>
      </c>
      <c r="C1985" t="s">
        <v>2012</v>
      </c>
      <c r="D1985">
        <v>171448</v>
      </c>
      <c r="E1985" t="s">
        <v>12332</v>
      </c>
      <c r="F1985" t="s">
        <v>55</v>
      </c>
      <c r="G1985" t="s">
        <v>16</v>
      </c>
      <c r="H1985">
        <v>0</v>
      </c>
      <c r="I1985" t="s">
        <v>30</v>
      </c>
      <c r="J1985" t="s">
        <v>2038</v>
      </c>
      <c r="K1985" s="3">
        <v>43315</v>
      </c>
      <c r="L1985" t="s">
        <v>2348</v>
      </c>
      <c r="M1985" t="s">
        <v>53</v>
      </c>
    </row>
    <row r="1986" spans="1:13" x14ac:dyDescent="0.3">
      <c r="A1986">
        <v>4.4000000000000004</v>
      </c>
      <c r="B1986" t="s">
        <v>2039</v>
      </c>
      <c r="C1986" t="s">
        <v>2012</v>
      </c>
      <c r="D1986">
        <v>2610680</v>
      </c>
      <c r="E1986" t="s">
        <v>12416</v>
      </c>
      <c r="F1986" t="s">
        <v>240</v>
      </c>
      <c r="G1986" t="s">
        <v>16</v>
      </c>
      <c r="H1986">
        <v>0</v>
      </c>
      <c r="I1986" t="s">
        <v>17</v>
      </c>
      <c r="J1986" t="s">
        <v>2016</v>
      </c>
      <c r="K1986" s="3">
        <v>43284</v>
      </c>
      <c r="L1986" t="s">
        <v>2040</v>
      </c>
      <c r="M1986" t="s">
        <v>50</v>
      </c>
    </row>
    <row r="1987" spans="1:13" x14ac:dyDescent="0.3">
      <c r="A1987">
        <v>4.3</v>
      </c>
      <c r="B1987" t="s">
        <v>2082</v>
      </c>
      <c r="C1987" t="s">
        <v>2012</v>
      </c>
      <c r="D1987">
        <v>1300619</v>
      </c>
      <c r="E1987" t="s">
        <v>12746</v>
      </c>
      <c r="F1987" t="s">
        <v>29</v>
      </c>
      <c r="G1987" t="s">
        <v>16</v>
      </c>
      <c r="H1987">
        <v>0</v>
      </c>
      <c r="I1987" t="s">
        <v>17</v>
      </c>
      <c r="J1987" t="s">
        <v>2038</v>
      </c>
      <c r="K1987" s="3">
        <v>43301</v>
      </c>
      <c r="L1987" t="s">
        <v>2083</v>
      </c>
      <c r="M1987" t="s">
        <v>53</v>
      </c>
    </row>
    <row r="1988" spans="1:13" x14ac:dyDescent="0.3">
      <c r="A1988">
        <v>4.4000000000000004</v>
      </c>
      <c r="B1988" t="s">
        <v>13118</v>
      </c>
      <c r="C1988" t="s">
        <v>2012</v>
      </c>
      <c r="D1988">
        <v>2123793</v>
      </c>
      <c r="E1988" t="s">
        <v>12582</v>
      </c>
      <c r="F1988" t="s">
        <v>240</v>
      </c>
      <c r="G1988" t="s">
        <v>16</v>
      </c>
      <c r="H1988">
        <v>0</v>
      </c>
      <c r="I1988" t="s">
        <v>17</v>
      </c>
      <c r="J1988" t="s">
        <v>2038</v>
      </c>
      <c r="K1988" s="3">
        <v>43286</v>
      </c>
      <c r="L1988" t="s">
        <v>2099</v>
      </c>
      <c r="M1988" t="s">
        <v>50</v>
      </c>
    </row>
    <row r="1989" spans="1:13" x14ac:dyDescent="0.3">
      <c r="A1989">
        <v>4.5</v>
      </c>
      <c r="B1989" t="s">
        <v>13176</v>
      </c>
      <c r="C1989" t="s">
        <v>2012</v>
      </c>
      <c r="D1989">
        <v>21892</v>
      </c>
      <c r="E1989" t="s">
        <v>12177</v>
      </c>
      <c r="F1989" t="s">
        <v>42</v>
      </c>
      <c r="G1989" t="s">
        <v>16</v>
      </c>
      <c r="H1989">
        <v>0</v>
      </c>
      <c r="I1989" t="s">
        <v>17</v>
      </c>
      <c r="J1989" t="s">
        <v>2038</v>
      </c>
      <c r="K1989" s="3">
        <v>43098</v>
      </c>
      <c r="L1989">
        <v>1.3</v>
      </c>
      <c r="M1989" t="s">
        <v>53</v>
      </c>
    </row>
    <row r="1990" spans="1:13" x14ac:dyDescent="0.3">
      <c r="A1990">
        <v>4.5</v>
      </c>
      <c r="B1990" t="s">
        <v>2135</v>
      </c>
      <c r="C1990" t="s">
        <v>2012</v>
      </c>
      <c r="D1990">
        <v>6074627</v>
      </c>
      <c r="E1990" t="s">
        <v>12842</v>
      </c>
      <c r="F1990" t="s">
        <v>240</v>
      </c>
      <c r="G1990" t="s">
        <v>16</v>
      </c>
      <c r="H1990">
        <v>0</v>
      </c>
      <c r="I1990" t="s">
        <v>30</v>
      </c>
      <c r="J1990" t="s">
        <v>2016</v>
      </c>
      <c r="K1990" s="3">
        <v>43306</v>
      </c>
      <c r="L1990" t="s">
        <v>1854</v>
      </c>
      <c r="M1990" t="s">
        <v>50</v>
      </c>
    </row>
    <row r="1991" spans="1:13" x14ac:dyDescent="0.3">
      <c r="A1991">
        <v>4.4000000000000004</v>
      </c>
      <c r="B1991" t="s">
        <v>2349</v>
      </c>
      <c r="C1991" t="s">
        <v>2012</v>
      </c>
      <c r="D1991">
        <v>104303</v>
      </c>
      <c r="E1991" t="s">
        <v>31</v>
      </c>
      <c r="F1991" t="s">
        <v>55</v>
      </c>
      <c r="G1991" t="s">
        <v>16</v>
      </c>
      <c r="H1991">
        <v>0</v>
      </c>
      <c r="I1991" t="s">
        <v>17</v>
      </c>
      <c r="J1991" t="s">
        <v>2016</v>
      </c>
      <c r="K1991" s="3">
        <v>43314</v>
      </c>
      <c r="L1991">
        <v>3.15</v>
      </c>
      <c r="M1991" t="s">
        <v>50</v>
      </c>
    </row>
    <row r="1992" spans="1:13" x14ac:dyDescent="0.3">
      <c r="A1992">
        <v>4.4000000000000004</v>
      </c>
      <c r="B1992" t="s">
        <v>2068</v>
      </c>
      <c r="C1992" t="s">
        <v>2012</v>
      </c>
      <c r="D1992">
        <v>5566908</v>
      </c>
      <c r="E1992" t="s">
        <v>12668</v>
      </c>
      <c r="F1992" t="s">
        <v>240</v>
      </c>
      <c r="G1992" t="s">
        <v>16</v>
      </c>
      <c r="H1992">
        <v>0</v>
      </c>
      <c r="I1992" t="s">
        <v>17</v>
      </c>
      <c r="J1992" t="s">
        <v>2016</v>
      </c>
      <c r="K1992" s="3">
        <v>43244</v>
      </c>
      <c r="L1992" t="s">
        <v>2069</v>
      </c>
      <c r="M1992" t="s">
        <v>50</v>
      </c>
    </row>
    <row r="1993" spans="1:13" x14ac:dyDescent="0.3">
      <c r="A1993">
        <v>4.5999999999999996</v>
      </c>
      <c r="B1993" t="s">
        <v>2255</v>
      </c>
      <c r="C1993" t="s">
        <v>2012</v>
      </c>
      <c r="D1993">
        <v>1480182</v>
      </c>
      <c r="E1993" t="s">
        <v>31</v>
      </c>
      <c r="F1993" t="s">
        <v>55</v>
      </c>
      <c r="G1993" t="s">
        <v>16</v>
      </c>
      <c r="H1993">
        <v>0</v>
      </c>
      <c r="I1993" t="s">
        <v>17</v>
      </c>
      <c r="J1993" t="s">
        <v>2019</v>
      </c>
      <c r="K1993" s="3">
        <v>43314</v>
      </c>
      <c r="L1993" t="s">
        <v>2256</v>
      </c>
      <c r="M1993" t="s">
        <v>31</v>
      </c>
    </row>
    <row r="1994" spans="1:13" x14ac:dyDescent="0.3">
      <c r="A1994">
        <v>4.5999999999999996</v>
      </c>
      <c r="B1994" t="s">
        <v>2126</v>
      </c>
      <c r="C1994" t="s">
        <v>2012</v>
      </c>
      <c r="D1994">
        <v>2750645</v>
      </c>
      <c r="E1994" t="s">
        <v>31</v>
      </c>
      <c r="F1994" t="s">
        <v>240</v>
      </c>
      <c r="G1994" t="s">
        <v>16</v>
      </c>
      <c r="H1994">
        <v>0</v>
      </c>
      <c r="I1994" t="s">
        <v>17</v>
      </c>
      <c r="J1994" t="s">
        <v>2072</v>
      </c>
      <c r="K1994" s="3">
        <v>43314</v>
      </c>
      <c r="L1994" t="s">
        <v>1316</v>
      </c>
      <c r="M1994" t="s">
        <v>32</v>
      </c>
    </row>
    <row r="1995" spans="1:13" x14ac:dyDescent="0.3">
      <c r="A1995">
        <v>4.4000000000000004</v>
      </c>
      <c r="B1995" t="s">
        <v>13198</v>
      </c>
      <c r="C1995" t="s">
        <v>2012</v>
      </c>
      <c r="D1995">
        <v>47644</v>
      </c>
      <c r="E1995" t="s">
        <v>12222</v>
      </c>
      <c r="F1995" t="s">
        <v>26</v>
      </c>
      <c r="G1995" t="s">
        <v>16</v>
      </c>
      <c r="H1995">
        <v>0</v>
      </c>
      <c r="I1995" t="s">
        <v>17</v>
      </c>
      <c r="J1995" t="s">
        <v>2038</v>
      </c>
      <c r="K1995" s="3">
        <v>43266</v>
      </c>
      <c r="L1995" t="s">
        <v>1791</v>
      </c>
      <c r="M1995" t="s">
        <v>53</v>
      </c>
    </row>
    <row r="1996" spans="1:13" x14ac:dyDescent="0.3">
      <c r="A1996">
        <v>4.5999999999999996</v>
      </c>
      <c r="B1996" t="s">
        <v>2351</v>
      </c>
      <c r="C1996" t="s">
        <v>2012</v>
      </c>
      <c r="D1996">
        <v>125647</v>
      </c>
      <c r="E1996" t="s">
        <v>12185</v>
      </c>
      <c r="F1996" t="s">
        <v>55</v>
      </c>
      <c r="G1996" t="s">
        <v>16</v>
      </c>
      <c r="H1996">
        <v>0</v>
      </c>
      <c r="I1996" t="s">
        <v>17</v>
      </c>
      <c r="J1996" t="s">
        <v>2019</v>
      </c>
      <c r="K1996" s="3">
        <v>43304</v>
      </c>
      <c r="L1996">
        <v>60</v>
      </c>
      <c r="M1996" t="s">
        <v>50</v>
      </c>
    </row>
    <row r="1997" spans="1:13" x14ac:dyDescent="0.3">
      <c r="A1997">
        <v>4.2</v>
      </c>
      <c r="B1997" t="s">
        <v>2352</v>
      </c>
      <c r="C1997" t="s">
        <v>2012</v>
      </c>
      <c r="D1997">
        <v>4355</v>
      </c>
      <c r="E1997" t="s">
        <v>31</v>
      </c>
      <c r="F1997" t="s">
        <v>42</v>
      </c>
      <c r="G1997" t="s">
        <v>16</v>
      </c>
      <c r="H1997">
        <v>0</v>
      </c>
      <c r="I1997" t="s">
        <v>17</v>
      </c>
      <c r="J1997" t="s">
        <v>2019</v>
      </c>
      <c r="K1997" s="3">
        <v>42933</v>
      </c>
      <c r="L1997">
        <v>1.6</v>
      </c>
      <c r="M1997" t="s">
        <v>39</v>
      </c>
    </row>
    <row r="1998" spans="1:13" x14ac:dyDescent="0.3">
      <c r="A1998">
        <v>4.4000000000000004</v>
      </c>
      <c r="B1998" t="s">
        <v>2290</v>
      </c>
      <c r="C1998" t="s">
        <v>2012</v>
      </c>
      <c r="D1998">
        <v>2119235</v>
      </c>
      <c r="E1998" t="s">
        <v>12603</v>
      </c>
      <c r="F1998" t="s">
        <v>29</v>
      </c>
      <c r="G1998" t="s">
        <v>16</v>
      </c>
      <c r="H1998">
        <v>0</v>
      </c>
      <c r="I1998" t="s">
        <v>70</v>
      </c>
      <c r="J1998" t="s">
        <v>2029</v>
      </c>
      <c r="K1998" s="3">
        <v>43280</v>
      </c>
      <c r="L1998" t="s">
        <v>201</v>
      </c>
      <c r="M1998" t="s">
        <v>50</v>
      </c>
    </row>
    <row r="1999" spans="1:13" x14ac:dyDescent="0.3">
      <c r="A1999">
        <v>4.5999999999999996</v>
      </c>
      <c r="B1999" t="s">
        <v>13199</v>
      </c>
      <c r="C1999" t="s">
        <v>2012</v>
      </c>
      <c r="D1999">
        <v>214878</v>
      </c>
      <c r="E1999" t="s">
        <v>12223</v>
      </c>
      <c r="F1999" t="s">
        <v>55</v>
      </c>
      <c r="G1999" t="s">
        <v>16</v>
      </c>
      <c r="H1999">
        <v>0</v>
      </c>
      <c r="I1999" t="s">
        <v>17</v>
      </c>
      <c r="J1999" t="s">
        <v>2149</v>
      </c>
      <c r="K1999" s="3">
        <v>43315</v>
      </c>
      <c r="L1999" t="s">
        <v>1361</v>
      </c>
      <c r="M1999" t="s">
        <v>50</v>
      </c>
    </row>
    <row r="2000" spans="1:13" x14ac:dyDescent="0.3">
      <c r="A2000">
        <v>4.5999999999999996</v>
      </c>
      <c r="B2000" t="s">
        <v>2354</v>
      </c>
      <c r="C2000" t="s">
        <v>2012</v>
      </c>
      <c r="D2000">
        <v>811040</v>
      </c>
      <c r="E2000" t="s">
        <v>12595</v>
      </c>
      <c r="F2000" t="s">
        <v>55</v>
      </c>
      <c r="G2000" t="s">
        <v>16</v>
      </c>
      <c r="H2000">
        <v>0</v>
      </c>
      <c r="I2000" t="s">
        <v>30</v>
      </c>
      <c r="J2000" t="s">
        <v>2031</v>
      </c>
      <c r="K2000" s="3">
        <v>43230</v>
      </c>
      <c r="L2000" t="s">
        <v>2355</v>
      </c>
      <c r="M2000" t="s">
        <v>36</v>
      </c>
    </row>
    <row r="2001" spans="1:13" x14ac:dyDescent="0.3">
      <c r="A2001">
        <v>4.7</v>
      </c>
      <c r="B2001" t="s">
        <v>2110</v>
      </c>
      <c r="C2001" t="s">
        <v>2012</v>
      </c>
      <c r="D2001">
        <v>1536349</v>
      </c>
      <c r="E2001" t="s">
        <v>31</v>
      </c>
      <c r="F2001" t="s">
        <v>29</v>
      </c>
      <c r="G2001" t="s">
        <v>16</v>
      </c>
      <c r="H2001">
        <v>0</v>
      </c>
      <c r="I2001" t="s">
        <v>30</v>
      </c>
      <c r="J2001" t="s">
        <v>2029</v>
      </c>
      <c r="K2001" s="3">
        <v>43304</v>
      </c>
      <c r="L2001" t="s">
        <v>2111</v>
      </c>
      <c r="M2001" t="s">
        <v>50</v>
      </c>
    </row>
    <row r="2002" spans="1:13" x14ac:dyDescent="0.3">
      <c r="A2002">
        <v>4.5</v>
      </c>
      <c r="B2002" t="s">
        <v>2059</v>
      </c>
      <c r="C2002" t="s">
        <v>2012</v>
      </c>
      <c r="D2002">
        <v>592504</v>
      </c>
      <c r="E2002" t="s">
        <v>31</v>
      </c>
      <c r="F2002" t="s">
        <v>29</v>
      </c>
      <c r="G2002" t="s">
        <v>16</v>
      </c>
      <c r="H2002">
        <v>0</v>
      </c>
      <c r="I2002" t="s">
        <v>17</v>
      </c>
      <c r="J2002" t="s">
        <v>2060</v>
      </c>
      <c r="K2002" s="3">
        <v>43315</v>
      </c>
      <c r="L2002" t="s">
        <v>2061</v>
      </c>
      <c r="M2002" t="s">
        <v>50</v>
      </c>
    </row>
    <row r="2003" spans="1:13" x14ac:dyDescent="0.3">
      <c r="A2003">
        <v>4.2</v>
      </c>
      <c r="B2003" t="s">
        <v>2051</v>
      </c>
      <c r="C2003" t="s">
        <v>2012</v>
      </c>
      <c r="D2003">
        <v>17044</v>
      </c>
      <c r="E2003" t="s">
        <v>12322</v>
      </c>
      <c r="F2003" t="s">
        <v>26</v>
      </c>
      <c r="G2003" t="s">
        <v>16</v>
      </c>
      <c r="H2003">
        <v>0</v>
      </c>
      <c r="I2003" t="s">
        <v>17</v>
      </c>
      <c r="J2003" t="s">
        <v>2038</v>
      </c>
      <c r="K2003" s="3">
        <v>43203</v>
      </c>
      <c r="L2003">
        <v>2.9</v>
      </c>
      <c r="M2003" t="s">
        <v>93</v>
      </c>
    </row>
    <row r="2004" spans="1:13" x14ac:dyDescent="0.3">
      <c r="A2004">
        <v>4.5999999999999996</v>
      </c>
      <c r="B2004" t="s">
        <v>2356</v>
      </c>
      <c r="C2004" t="s">
        <v>2012</v>
      </c>
      <c r="D2004">
        <v>155186</v>
      </c>
      <c r="E2004" t="s">
        <v>31</v>
      </c>
      <c r="F2004" t="s">
        <v>55</v>
      </c>
      <c r="G2004" t="s">
        <v>16</v>
      </c>
      <c r="H2004">
        <v>0</v>
      </c>
      <c r="I2004" t="s">
        <v>17</v>
      </c>
      <c r="J2004" t="s">
        <v>2038</v>
      </c>
      <c r="K2004" s="3">
        <v>43315</v>
      </c>
      <c r="L2004" t="s">
        <v>2357</v>
      </c>
      <c r="M2004" t="s">
        <v>50</v>
      </c>
    </row>
    <row r="2005" spans="1:13" x14ac:dyDescent="0.3">
      <c r="A2005">
        <v>4.7</v>
      </c>
      <c r="B2005" t="s">
        <v>13124</v>
      </c>
      <c r="C2005" t="s">
        <v>2012</v>
      </c>
      <c r="D2005">
        <v>1125566</v>
      </c>
      <c r="E2005" t="s">
        <v>12180</v>
      </c>
      <c r="F2005" t="s">
        <v>55</v>
      </c>
      <c r="G2005" t="s">
        <v>16</v>
      </c>
      <c r="H2005">
        <v>0</v>
      </c>
      <c r="I2005" t="s">
        <v>17</v>
      </c>
      <c r="J2005" t="s">
        <v>2038</v>
      </c>
      <c r="K2005" s="3">
        <v>43298</v>
      </c>
      <c r="L2005" t="s">
        <v>379</v>
      </c>
      <c r="M2005" t="s">
        <v>334</v>
      </c>
    </row>
    <row r="2006" spans="1:13" x14ac:dyDescent="0.3">
      <c r="A2006">
        <v>4.5999999999999996</v>
      </c>
      <c r="B2006" t="s">
        <v>2103</v>
      </c>
      <c r="C2006" t="s">
        <v>2012</v>
      </c>
      <c r="D2006">
        <v>5419676</v>
      </c>
      <c r="E2006" t="s">
        <v>13121</v>
      </c>
      <c r="F2006" t="s">
        <v>240</v>
      </c>
      <c r="G2006" t="s">
        <v>16</v>
      </c>
      <c r="H2006">
        <v>0</v>
      </c>
      <c r="I2006" t="s">
        <v>17</v>
      </c>
      <c r="J2006" t="s">
        <v>2057</v>
      </c>
      <c r="K2006" s="3">
        <v>43264</v>
      </c>
      <c r="L2006">
        <v>1.7509999999999999</v>
      </c>
      <c r="M2006" t="s">
        <v>36</v>
      </c>
    </row>
    <row r="2007" spans="1:13" x14ac:dyDescent="0.3">
      <c r="A2007">
        <v>4.3</v>
      </c>
      <c r="B2007" t="s">
        <v>2358</v>
      </c>
      <c r="C2007" t="s">
        <v>2012</v>
      </c>
      <c r="D2007">
        <v>34494</v>
      </c>
      <c r="E2007" t="s">
        <v>12209</v>
      </c>
      <c r="F2007" t="s">
        <v>26</v>
      </c>
      <c r="G2007" t="s">
        <v>16</v>
      </c>
      <c r="H2007">
        <v>0</v>
      </c>
      <c r="I2007" t="s">
        <v>70</v>
      </c>
      <c r="J2007" t="s">
        <v>2016</v>
      </c>
      <c r="K2007" s="3">
        <v>43292</v>
      </c>
      <c r="L2007" t="s">
        <v>2359</v>
      </c>
      <c r="M2007" t="s">
        <v>39</v>
      </c>
    </row>
    <row r="2008" spans="1:13" x14ac:dyDescent="0.3">
      <c r="A2008">
        <v>4.5999999999999996</v>
      </c>
      <c r="B2008" t="s">
        <v>2360</v>
      </c>
      <c r="C2008" t="s">
        <v>2012</v>
      </c>
      <c r="D2008">
        <v>260651</v>
      </c>
      <c r="E2008" t="s">
        <v>12403</v>
      </c>
      <c r="F2008" t="s">
        <v>55</v>
      </c>
      <c r="G2008" t="s">
        <v>16</v>
      </c>
      <c r="H2008">
        <v>0</v>
      </c>
      <c r="I2008" t="s">
        <v>17</v>
      </c>
      <c r="J2008" t="s">
        <v>2016</v>
      </c>
      <c r="K2008" s="3">
        <v>43145</v>
      </c>
      <c r="L2008">
        <v>1.1000000000000001</v>
      </c>
      <c r="M2008" t="s">
        <v>53</v>
      </c>
    </row>
    <row r="2009" spans="1:13" x14ac:dyDescent="0.3">
      <c r="A2009">
        <v>4.4000000000000004</v>
      </c>
      <c r="B2009" t="s">
        <v>2361</v>
      </c>
      <c r="C2009" t="s">
        <v>2012</v>
      </c>
      <c r="D2009">
        <v>4638163</v>
      </c>
      <c r="E2009" t="s">
        <v>13121</v>
      </c>
      <c r="F2009" t="s">
        <v>240</v>
      </c>
      <c r="G2009" t="s">
        <v>16</v>
      </c>
      <c r="H2009">
        <v>0</v>
      </c>
      <c r="I2009" t="s">
        <v>70</v>
      </c>
      <c r="J2009" t="s">
        <v>2016</v>
      </c>
      <c r="K2009" s="3">
        <v>43300</v>
      </c>
      <c r="L2009" t="s">
        <v>2362</v>
      </c>
      <c r="M2009" t="s">
        <v>50</v>
      </c>
    </row>
    <row r="2010" spans="1:13" x14ac:dyDescent="0.3">
      <c r="A2010">
        <v>4.4000000000000004</v>
      </c>
      <c r="B2010" t="s">
        <v>2077</v>
      </c>
      <c r="C2010" t="s">
        <v>2012</v>
      </c>
      <c r="D2010">
        <v>4921409</v>
      </c>
      <c r="E2010" t="s">
        <v>31</v>
      </c>
      <c r="F2010" t="s">
        <v>240</v>
      </c>
      <c r="G2010" t="s">
        <v>16</v>
      </c>
      <c r="H2010">
        <v>0</v>
      </c>
      <c r="I2010" t="s">
        <v>70</v>
      </c>
      <c r="J2010" t="s">
        <v>2016</v>
      </c>
      <c r="K2010" s="3">
        <v>43266</v>
      </c>
      <c r="L2010" t="s">
        <v>31</v>
      </c>
      <c r="M2010" t="s">
        <v>31</v>
      </c>
    </row>
    <row r="2011" spans="1:13" x14ac:dyDescent="0.3">
      <c r="A2011">
        <v>4.5</v>
      </c>
      <c r="B2011" t="s">
        <v>13181</v>
      </c>
      <c r="C2011" t="s">
        <v>2012</v>
      </c>
      <c r="D2011">
        <v>1468638</v>
      </c>
      <c r="E2011" t="s">
        <v>31</v>
      </c>
      <c r="F2011" t="s">
        <v>29</v>
      </c>
      <c r="G2011" t="s">
        <v>16</v>
      </c>
      <c r="H2011">
        <v>0</v>
      </c>
      <c r="I2011" t="s">
        <v>222</v>
      </c>
      <c r="J2011" t="s">
        <v>2029</v>
      </c>
      <c r="K2011" s="3">
        <v>43304</v>
      </c>
      <c r="L2011" t="s">
        <v>31</v>
      </c>
      <c r="M2011" t="s">
        <v>31</v>
      </c>
    </row>
    <row r="2012" spans="1:13" x14ac:dyDescent="0.3">
      <c r="A2012">
        <v>4.2</v>
      </c>
      <c r="B2012" t="s">
        <v>2064</v>
      </c>
      <c r="C2012" t="s">
        <v>2012</v>
      </c>
      <c r="D2012">
        <v>344585</v>
      </c>
      <c r="E2012" t="s">
        <v>31</v>
      </c>
      <c r="F2012" t="s">
        <v>29</v>
      </c>
      <c r="G2012" t="s">
        <v>16</v>
      </c>
      <c r="H2012">
        <v>0</v>
      </c>
      <c r="I2012" t="s">
        <v>17</v>
      </c>
      <c r="J2012" t="s">
        <v>2065</v>
      </c>
      <c r="K2012" s="3">
        <v>43283</v>
      </c>
      <c r="L2012" t="s">
        <v>31</v>
      </c>
      <c r="M2012" t="s">
        <v>31</v>
      </c>
    </row>
    <row r="2013" spans="1:13" x14ac:dyDescent="0.3">
      <c r="A2013">
        <v>4.4000000000000004</v>
      </c>
      <c r="B2013" t="s">
        <v>2093</v>
      </c>
      <c r="C2013" t="s">
        <v>2012</v>
      </c>
      <c r="D2013">
        <v>7614407</v>
      </c>
      <c r="E2013" t="s">
        <v>12603</v>
      </c>
      <c r="F2013" t="s">
        <v>240</v>
      </c>
      <c r="G2013" t="s">
        <v>16</v>
      </c>
      <c r="H2013">
        <v>0</v>
      </c>
      <c r="I2013" t="s">
        <v>17</v>
      </c>
      <c r="J2013" t="s">
        <v>2019</v>
      </c>
      <c r="K2013" s="3">
        <v>43307</v>
      </c>
      <c r="L2013" t="s">
        <v>2094</v>
      </c>
      <c r="M2013" t="s">
        <v>39</v>
      </c>
    </row>
    <row r="2014" spans="1:13" x14ac:dyDescent="0.3">
      <c r="A2014">
        <v>4.3</v>
      </c>
      <c r="B2014" t="s">
        <v>13200</v>
      </c>
      <c r="C2014" t="s">
        <v>2012</v>
      </c>
      <c r="D2014">
        <v>234110</v>
      </c>
      <c r="E2014" t="s">
        <v>12264</v>
      </c>
      <c r="F2014" t="s">
        <v>29</v>
      </c>
      <c r="G2014" t="s">
        <v>16</v>
      </c>
      <c r="H2014">
        <v>0</v>
      </c>
      <c r="I2014" t="s">
        <v>17</v>
      </c>
      <c r="J2014" t="s">
        <v>2072</v>
      </c>
      <c r="K2014" s="3">
        <v>42696</v>
      </c>
      <c r="L2014">
        <v>1</v>
      </c>
      <c r="M2014" t="s">
        <v>93</v>
      </c>
    </row>
    <row r="2015" spans="1:13" x14ac:dyDescent="0.3">
      <c r="A2015">
        <v>4.7</v>
      </c>
      <c r="B2015" t="s">
        <v>2364</v>
      </c>
      <c r="C2015" t="s">
        <v>2012</v>
      </c>
      <c r="D2015">
        <v>48615</v>
      </c>
      <c r="E2015" t="s">
        <v>12219</v>
      </c>
      <c r="F2015" t="s">
        <v>55</v>
      </c>
      <c r="G2015" t="s">
        <v>16</v>
      </c>
      <c r="H2015">
        <v>0</v>
      </c>
      <c r="I2015" t="s">
        <v>17</v>
      </c>
      <c r="J2015" t="s">
        <v>2365</v>
      </c>
      <c r="K2015" s="3">
        <v>43242</v>
      </c>
      <c r="L2015" t="s">
        <v>2366</v>
      </c>
      <c r="M2015" t="s">
        <v>50</v>
      </c>
    </row>
    <row r="2016" spans="1:13" x14ac:dyDescent="0.3">
      <c r="A2016">
        <v>4.5</v>
      </c>
      <c r="B2016" t="s">
        <v>12723</v>
      </c>
      <c r="C2016" t="s">
        <v>2367</v>
      </c>
      <c r="D2016">
        <v>470694</v>
      </c>
      <c r="E2016" t="s">
        <v>31</v>
      </c>
      <c r="F2016" t="s">
        <v>29</v>
      </c>
      <c r="G2016" t="s">
        <v>16</v>
      </c>
      <c r="H2016">
        <v>0</v>
      </c>
      <c r="I2016" t="s">
        <v>17</v>
      </c>
      <c r="J2016" t="s">
        <v>1083</v>
      </c>
      <c r="K2016" s="3">
        <v>43315</v>
      </c>
      <c r="L2016" t="s">
        <v>1084</v>
      </c>
      <c r="M2016" t="s">
        <v>50</v>
      </c>
    </row>
    <row r="2017" spans="1:13" x14ac:dyDescent="0.3">
      <c r="A2017">
        <v>4.4000000000000004</v>
      </c>
      <c r="B2017" t="s">
        <v>2344</v>
      </c>
      <c r="C2017" t="s">
        <v>2367</v>
      </c>
      <c r="D2017">
        <v>42145</v>
      </c>
      <c r="E2017" t="s">
        <v>12191</v>
      </c>
      <c r="F2017" t="s">
        <v>55</v>
      </c>
      <c r="G2017" t="s">
        <v>16</v>
      </c>
      <c r="H2017">
        <v>0</v>
      </c>
      <c r="I2017" t="s">
        <v>17</v>
      </c>
      <c r="J2017" t="s">
        <v>2345</v>
      </c>
      <c r="K2017" s="3">
        <v>43285</v>
      </c>
      <c r="L2017" t="s">
        <v>2346</v>
      </c>
      <c r="M2017" t="s">
        <v>20</v>
      </c>
    </row>
    <row r="2018" spans="1:13" x14ac:dyDescent="0.3">
      <c r="A2018">
        <v>4.5</v>
      </c>
      <c r="B2018" t="s">
        <v>13104</v>
      </c>
      <c r="C2018" t="s">
        <v>2367</v>
      </c>
      <c r="D2018">
        <v>4449910</v>
      </c>
      <c r="E2018" t="s">
        <v>12952</v>
      </c>
      <c r="F2018" t="s">
        <v>240</v>
      </c>
      <c r="G2018" t="s">
        <v>16</v>
      </c>
      <c r="H2018">
        <v>0</v>
      </c>
      <c r="I2018" t="s">
        <v>70</v>
      </c>
      <c r="J2018" t="s">
        <v>2013</v>
      </c>
      <c r="K2018" s="3">
        <v>43312</v>
      </c>
      <c r="L2018" t="s">
        <v>2014</v>
      </c>
      <c r="M2018" t="s">
        <v>50</v>
      </c>
    </row>
    <row r="2019" spans="1:13" x14ac:dyDescent="0.3">
      <c r="A2019">
        <v>4.4000000000000004</v>
      </c>
      <c r="B2019" t="s">
        <v>2368</v>
      </c>
      <c r="C2019" t="s">
        <v>2367</v>
      </c>
      <c r="D2019">
        <v>14774</v>
      </c>
      <c r="E2019" t="s">
        <v>12175</v>
      </c>
      <c r="F2019" t="s">
        <v>42</v>
      </c>
      <c r="G2019" t="s">
        <v>16</v>
      </c>
      <c r="H2019">
        <v>0</v>
      </c>
      <c r="I2019" t="s">
        <v>17</v>
      </c>
      <c r="J2019" t="s">
        <v>2345</v>
      </c>
      <c r="K2019" s="3">
        <v>43304</v>
      </c>
      <c r="L2019" t="s">
        <v>2369</v>
      </c>
      <c r="M2019" t="s">
        <v>20</v>
      </c>
    </row>
    <row r="2020" spans="1:13" x14ac:dyDescent="0.3">
      <c r="A2020">
        <v>4.4000000000000004</v>
      </c>
      <c r="B2020" t="s">
        <v>2370</v>
      </c>
      <c r="C2020" t="s">
        <v>2367</v>
      </c>
      <c r="D2020">
        <v>12753</v>
      </c>
      <c r="E2020" t="s">
        <v>12403</v>
      </c>
      <c r="F2020" t="s">
        <v>26</v>
      </c>
      <c r="G2020" t="s">
        <v>16</v>
      </c>
      <c r="H2020">
        <v>0</v>
      </c>
      <c r="I2020" t="s">
        <v>17</v>
      </c>
      <c r="J2020" t="s">
        <v>2371</v>
      </c>
      <c r="K2020" s="3">
        <v>43298</v>
      </c>
      <c r="L2020">
        <v>1.49</v>
      </c>
      <c r="M2020" t="s">
        <v>20</v>
      </c>
    </row>
    <row r="2021" spans="1:13" x14ac:dyDescent="0.3">
      <c r="A2021">
        <v>4.5</v>
      </c>
      <c r="B2021" t="s">
        <v>2372</v>
      </c>
      <c r="C2021" t="s">
        <v>2367</v>
      </c>
      <c r="D2021">
        <v>33983</v>
      </c>
      <c r="E2021" t="s">
        <v>12306</v>
      </c>
      <c r="F2021" t="s">
        <v>26</v>
      </c>
      <c r="G2021" t="s">
        <v>16</v>
      </c>
      <c r="H2021">
        <v>0</v>
      </c>
      <c r="I2021" t="s">
        <v>17</v>
      </c>
      <c r="J2021" t="s">
        <v>2373</v>
      </c>
      <c r="K2021" s="3">
        <v>43314</v>
      </c>
      <c r="L2021" t="s">
        <v>2374</v>
      </c>
      <c r="M2021" t="s">
        <v>20</v>
      </c>
    </row>
    <row r="2022" spans="1:13" x14ac:dyDescent="0.3">
      <c r="A2022">
        <v>4.5999999999999996</v>
      </c>
      <c r="B2022" t="s">
        <v>13201</v>
      </c>
      <c r="C2022" t="s">
        <v>2367</v>
      </c>
      <c r="D2022">
        <v>20267</v>
      </c>
      <c r="E2022" t="s">
        <v>12416</v>
      </c>
      <c r="F2022" t="s">
        <v>42</v>
      </c>
      <c r="G2022" t="s">
        <v>16</v>
      </c>
      <c r="H2022">
        <v>0</v>
      </c>
      <c r="I2022" t="s">
        <v>17</v>
      </c>
      <c r="J2022" t="s">
        <v>2376</v>
      </c>
      <c r="K2022" s="3">
        <v>43297</v>
      </c>
      <c r="L2022" t="s">
        <v>2377</v>
      </c>
      <c r="M2022" t="s">
        <v>50</v>
      </c>
    </row>
    <row r="2023" spans="1:13" x14ac:dyDescent="0.3">
      <c r="A2023">
        <v>4.5</v>
      </c>
      <c r="B2023" t="s">
        <v>2378</v>
      </c>
      <c r="C2023" t="s">
        <v>2367</v>
      </c>
      <c r="D2023">
        <v>5761</v>
      </c>
      <c r="E2023" t="s">
        <v>12192</v>
      </c>
      <c r="F2023" t="s">
        <v>42</v>
      </c>
      <c r="G2023" t="s">
        <v>16</v>
      </c>
      <c r="H2023">
        <v>0</v>
      </c>
      <c r="I2023" t="s">
        <v>17</v>
      </c>
      <c r="J2023" t="s">
        <v>2345</v>
      </c>
      <c r="K2023" s="3">
        <v>43285</v>
      </c>
      <c r="L2023" t="s">
        <v>2379</v>
      </c>
      <c r="M2023" t="s">
        <v>20</v>
      </c>
    </row>
    <row r="2024" spans="1:13" x14ac:dyDescent="0.3">
      <c r="A2024">
        <v>4.3</v>
      </c>
      <c r="B2024" t="s">
        <v>2380</v>
      </c>
      <c r="C2024" t="s">
        <v>2367</v>
      </c>
      <c r="D2024">
        <v>11618</v>
      </c>
      <c r="E2024" t="s">
        <v>12201</v>
      </c>
      <c r="F2024" t="s">
        <v>26</v>
      </c>
      <c r="G2024" t="s">
        <v>16</v>
      </c>
      <c r="H2024">
        <v>0</v>
      </c>
      <c r="I2024" t="s">
        <v>17</v>
      </c>
      <c r="J2024" t="s">
        <v>2376</v>
      </c>
      <c r="K2024" s="3">
        <v>43193</v>
      </c>
      <c r="L2024">
        <v>2.4</v>
      </c>
      <c r="M2024" t="s">
        <v>50</v>
      </c>
    </row>
    <row r="2025" spans="1:13" x14ac:dyDescent="0.3">
      <c r="A2025">
        <v>4.7</v>
      </c>
      <c r="B2025" t="s">
        <v>2381</v>
      </c>
      <c r="C2025" t="s">
        <v>2367</v>
      </c>
      <c r="D2025">
        <v>12948</v>
      </c>
      <c r="E2025" t="s">
        <v>12209</v>
      </c>
      <c r="F2025" t="s">
        <v>42</v>
      </c>
      <c r="G2025" t="s">
        <v>16</v>
      </c>
      <c r="H2025">
        <v>0</v>
      </c>
      <c r="I2025" t="s">
        <v>17</v>
      </c>
      <c r="J2025" t="s">
        <v>2345</v>
      </c>
      <c r="K2025" s="3">
        <v>43244</v>
      </c>
      <c r="L2025" t="s">
        <v>2382</v>
      </c>
      <c r="M2025" t="s">
        <v>39</v>
      </c>
    </row>
    <row r="2026" spans="1:13" x14ac:dyDescent="0.3">
      <c r="A2026">
        <v>4.4000000000000004</v>
      </c>
      <c r="B2026" t="s">
        <v>2021</v>
      </c>
      <c r="C2026" t="s">
        <v>2367</v>
      </c>
      <c r="D2026">
        <v>685</v>
      </c>
      <c r="E2026" t="s">
        <v>12229</v>
      </c>
      <c r="F2026" t="s">
        <v>34</v>
      </c>
      <c r="G2026" t="s">
        <v>16</v>
      </c>
      <c r="H2026">
        <v>0</v>
      </c>
      <c r="I2026" t="s">
        <v>17</v>
      </c>
      <c r="J2026" t="s">
        <v>2383</v>
      </c>
      <c r="K2026" s="3">
        <v>43297</v>
      </c>
      <c r="L2026" t="s">
        <v>2384</v>
      </c>
      <c r="M2026" t="s">
        <v>50</v>
      </c>
    </row>
    <row r="2027" spans="1:13" x14ac:dyDescent="0.3">
      <c r="A2027">
        <v>4.5</v>
      </c>
      <c r="B2027" t="s">
        <v>909</v>
      </c>
      <c r="C2027" t="s">
        <v>2367</v>
      </c>
      <c r="D2027">
        <v>9779</v>
      </c>
      <c r="E2027" t="s">
        <v>12201</v>
      </c>
      <c r="F2027" t="s">
        <v>26</v>
      </c>
      <c r="G2027" t="s">
        <v>16</v>
      </c>
      <c r="H2027">
        <v>0</v>
      </c>
      <c r="I2027" t="s">
        <v>17</v>
      </c>
      <c r="J2027" t="s">
        <v>910</v>
      </c>
      <c r="K2027" s="3">
        <v>43156</v>
      </c>
      <c r="L2027" t="s">
        <v>911</v>
      </c>
      <c r="M2027" t="s">
        <v>53</v>
      </c>
    </row>
    <row r="2028" spans="1:13" x14ac:dyDescent="0.3">
      <c r="A2028">
        <v>4.2</v>
      </c>
      <c r="B2028" t="s">
        <v>2026</v>
      </c>
      <c r="C2028" t="s">
        <v>2367</v>
      </c>
      <c r="D2028">
        <v>369378</v>
      </c>
      <c r="E2028" t="s">
        <v>12219</v>
      </c>
      <c r="F2028" t="s">
        <v>29</v>
      </c>
      <c r="G2028" t="s">
        <v>16</v>
      </c>
      <c r="H2028">
        <v>0</v>
      </c>
      <c r="I2028" t="s">
        <v>17</v>
      </c>
      <c r="J2028" t="s">
        <v>2027</v>
      </c>
      <c r="K2028" s="3">
        <v>43207</v>
      </c>
      <c r="L2028">
        <v>1.5</v>
      </c>
      <c r="M2028" t="s">
        <v>50</v>
      </c>
    </row>
    <row r="2029" spans="1:13" x14ac:dyDescent="0.3">
      <c r="A2029">
        <v>4.5</v>
      </c>
      <c r="B2029" t="s">
        <v>2385</v>
      </c>
      <c r="C2029" t="s">
        <v>2367</v>
      </c>
      <c r="D2029">
        <v>11436</v>
      </c>
      <c r="E2029" t="s">
        <v>12222</v>
      </c>
      <c r="F2029" t="s">
        <v>42</v>
      </c>
      <c r="G2029" t="s">
        <v>16</v>
      </c>
      <c r="H2029">
        <v>0</v>
      </c>
      <c r="I2029" t="s">
        <v>17</v>
      </c>
      <c r="J2029" t="s">
        <v>2345</v>
      </c>
      <c r="K2029" s="3">
        <v>43207</v>
      </c>
      <c r="L2029" t="s">
        <v>2386</v>
      </c>
      <c r="M2029" t="s">
        <v>20</v>
      </c>
    </row>
    <row r="2030" spans="1:13" x14ac:dyDescent="0.3">
      <c r="A2030">
        <v>4.5</v>
      </c>
      <c r="B2030" t="s">
        <v>2387</v>
      </c>
      <c r="C2030" t="s">
        <v>2367</v>
      </c>
      <c r="D2030">
        <v>2150</v>
      </c>
      <c r="E2030" t="s">
        <v>12191</v>
      </c>
      <c r="F2030" t="s">
        <v>22</v>
      </c>
      <c r="G2030" t="s">
        <v>16</v>
      </c>
      <c r="H2030">
        <v>0</v>
      </c>
      <c r="I2030" t="s">
        <v>17</v>
      </c>
      <c r="J2030" t="s">
        <v>2345</v>
      </c>
      <c r="K2030" s="3">
        <v>43132</v>
      </c>
      <c r="L2030" t="s">
        <v>2388</v>
      </c>
      <c r="M2030" t="s">
        <v>20</v>
      </c>
    </row>
    <row r="2031" spans="1:13" x14ac:dyDescent="0.3">
      <c r="A2031">
        <v>4.7</v>
      </c>
      <c r="B2031" t="s">
        <v>2364</v>
      </c>
      <c r="C2031" t="s">
        <v>2367</v>
      </c>
      <c r="D2031">
        <v>48615</v>
      </c>
      <c r="E2031" t="s">
        <v>12219</v>
      </c>
      <c r="F2031" t="s">
        <v>55</v>
      </c>
      <c r="G2031" t="s">
        <v>16</v>
      </c>
      <c r="H2031">
        <v>0</v>
      </c>
      <c r="I2031" t="s">
        <v>17</v>
      </c>
      <c r="J2031" t="s">
        <v>2365</v>
      </c>
      <c r="K2031" s="3">
        <v>43242</v>
      </c>
      <c r="L2031" t="s">
        <v>2366</v>
      </c>
      <c r="M2031" t="s">
        <v>50</v>
      </c>
    </row>
    <row r="2032" spans="1:13" x14ac:dyDescent="0.3">
      <c r="A2032">
        <v>4.4000000000000004</v>
      </c>
      <c r="B2032" t="s">
        <v>2389</v>
      </c>
      <c r="C2032" t="s">
        <v>2367</v>
      </c>
      <c r="D2032">
        <v>382</v>
      </c>
      <c r="E2032" t="s">
        <v>12516</v>
      </c>
      <c r="F2032" t="s">
        <v>22</v>
      </c>
      <c r="G2032" t="s">
        <v>16</v>
      </c>
      <c r="H2032">
        <v>0</v>
      </c>
      <c r="I2032" t="s">
        <v>17</v>
      </c>
      <c r="J2032" t="s">
        <v>910</v>
      </c>
      <c r="K2032" s="3">
        <v>43313</v>
      </c>
      <c r="L2032" t="s">
        <v>87</v>
      </c>
      <c r="M2032" t="s">
        <v>39</v>
      </c>
    </row>
    <row r="2033" spans="1:13" x14ac:dyDescent="0.3">
      <c r="A2033">
        <v>4.3</v>
      </c>
      <c r="B2033" t="s">
        <v>2390</v>
      </c>
      <c r="C2033" t="s">
        <v>2367</v>
      </c>
      <c r="D2033">
        <v>24936</v>
      </c>
      <c r="E2033" t="s">
        <v>12264</v>
      </c>
      <c r="F2033" t="s">
        <v>26</v>
      </c>
      <c r="G2033" t="s">
        <v>16</v>
      </c>
      <c r="H2033">
        <v>0</v>
      </c>
      <c r="I2033" t="s">
        <v>17</v>
      </c>
      <c r="J2033" t="s">
        <v>2376</v>
      </c>
      <c r="K2033" s="3">
        <v>43236</v>
      </c>
      <c r="L2033">
        <v>3.1</v>
      </c>
      <c r="M2033" t="s">
        <v>50</v>
      </c>
    </row>
    <row r="2034" spans="1:13" x14ac:dyDescent="0.3">
      <c r="A2034">
        <v>4.5999999999999996</v>
      </c>
      <c r="B2034" t="s">
        <v>13202</v>
      </c>
      <c r="C2034" t="s">
        <v>2367</v>
      </c>
      <c r="D2034">
        <v>1109</v>
      </c>
      <c r="E2034" t="s">
        <v>12291</v>
      </c>
      <c r="F2034" t="s">
        <v>42</v>
      </c>
      <c r="G2034" t="s">
        <v>16</v>
      </c>
      <c r="H2034">
        <v>0</v>
      </c>
      <c r="I2034" t="s">
        <v>17</v>
      </c>
      <c r="J2034" t="s">
        <v>2392</v>
      </c>
      <c r="K2034" s="3">
        <v>43299</v>
      </c>
      <c r="L2034" t="s">
        <v>189</v>
      </c>
      <c r="M2034" t="s">
        <v>50</v>
      </c>
    </row>
    <row r="2035" spans="1:13" x14ac:dyDescent="0.3">
      <c r="A2035">
        <v>3.9</v>
      </c>
      <c r="B2035" t="s">
        <v>12176</v>
      </c>
      <c r="C2035" t="s">
        <v>2367</v>
      </c>
      <c r="D2035">
        <v>974</v>
      </c>
      <c r="E2035" t="s">
        <v>12177</v>
      </c>
      <c r="F2035" t="s">
        <v>22</v>
      </c>
      <c r="G2035" t="s">
        <v>16</v>
      </c>
      <c r="H2035">
        <v>0</v>
      </c>
      <c r="I2035" t="s">
        <v>17</v>
      </c>
      <c r="J2035" t="s">
        <v>23</v>
      </c>
      <c r="K2035" s="3">
        <v>43115</v>
      </c>
      <c r="L2035" t="s">
        <v>24</v>
      </c>
      <c r="M2035" t="s">
        <v>20</v>
      </c>
    </row>
    <row r="2036" spans="1:13" x14ac:dyDescent="0.3">
      <c r="A2036">
        <v>4.2</v>
      </c>
      <c r="B2036" t="s">
        <v>2393</v>
      </c>
      <c r="C2036" t="s">
        <v>2367</v>
      </c>
      <c r="D2036">
        <v>108795</v>
      </c>
      <c r="E2036" t="s">
        <v>12582</v>
      </c>
      <c r="F2036" t="s">
        <v>55</v>
      </c>
      <c r="G2036" t="s">
        <v>16</v>
      </c>
      <c r="H2036">
        <v>0</v>
      </c>
      <c r="I2036" t="s">
        <v>17</v>
      </c>
      <c r="J2036" t="s">
        <v>2394</v>
      </c>
      <c r="K2036" s="3">
        <v>43266</v>
      </c>
      <c r="L2036" t="s">
        <v>2395</v>
      </c>
      <c r="M2036" t="s">
        <v>20</v>
      </c>
    </row>
    <row r="2037" spans="1:13" x14ac:dyDescent="0.3">
      <c r="A2037">
        <v>4.5</v>
      </c>
      <c r="B2037" t="s">
        <v>13203</v>
      </c>
      <c r="C2037" t="s">
        <v>2367</v>
      </c>
      <c r="D2037">
        <v>1455</v>
      </c>
      <c r="E2037" t="s">
        <v>12260</v>
      </c>
      <c r="F2037" t="s">
        <v>22</v>
      </c>
      <c r="G2037" t="s">
        <v>16</v>
      </c>
      <c r="H2037">
        <v>0</v>
      </c>
      <c r="I2037" t="s">
        <v>17</v>
      </c>
      <c r="J2037" t="s">
        <v>899</v>
      </c>
      <c r="K2037" s="3">
        <v>43132</v>
      </c>
      <c r="L2037">
        <v>2.7</v>
      </c>
      <c r="M2037" t="s">
        <v>39</v>
      </c>
    </row>
    <row r="2038" spans="1:13" x14ac:dyDescent="0.3">
      <c r="A2038">
        <v>4.3</v>
      </c>
      <c r="B2038" t="s">
        <v>13204</v>
      </c>
      <c r="C2038" t="s">
        <v>2367</v>
      </c>
      <c r="D2038">
        <v>1024</v>
      </c>
      <c r="E2038" t="s">
        <v>31</v>
      </c>
      <c r="F2038" t="s">
        <v>42</v>
      </c>
      <c r="G2038" t="s">
        <v>16</v>
      </c>
      <c r="H2038">
        <v>0</v>
      </c>
      <c r="I2038" t="s">
        <v>17</v>
      </c>
      <c r="J2038" t="s">
        <v>2376</v>
      </c>
      <c r="K2038" s="3">
        <v>43248</v>
      </c>
      <c r="L2038" t="s">
        <v>31</v>
      </c>
      <c r="M2038" t="s">
        <v>31</v>
      </c>
    </row>
    <row r="2039" spans="1:13" x14ac:dyDescent="0.3">
      <c r="A2039">
        <v>4.5</v>
      </c>
      <c r="B2039" t="s">
        <v>2398</v>
      </c>
      <c r="C2039" t="s">
        <v>2367</v>
      </c>
      <c r="D2039">
        <v>1014822</v>
      </c>
      <c r="E2039" t="s">
        <v>12232</v>
      </c>
      <c r="F2039" t="s">
        <v>29</v>
      </c>
      <c r="G2039" t="s">
        <v>16</v>
      </c>
      <c r="H2039">
        <v>0</v>
      </c>
      <c r="I2039" t="s">
        <v>17</v>
      </c>
      <c r="J2039" t="s">
        <v>2394</v>
      </c>
      <c r="K2039" s="3">
        <v>42915</v>
      </c>
      <c r="L2039" t="s">
        <v>2399</v>
      </c>
      <c r="M2039" t="s">
        <v>50</v>
      </c>
    </row>
    <row r="2040" spans="1:13" x14ac:dyDescent="0.3">
      <c r="A2040">
        <v>4.4000000000000004</v>
      </c>
      <c r="B2040" t="s">
        <v>13205</v>
      </c>
      <c r="C2040" t="s">
        <v>2367</v>
      </c>
      <c r="D2040">
        <v>86961</v>
      </c>
      <c r="E2040" t="s">
        <v>13033</v>
      </c>
      <c r="F2040" t="s">
        <v>55</v>
      </c>
      <c r="G2040" t="s">
        <v>16</v>
      </c>
      <c r="H2040">
        <v>0</v>
      </c>
      <c r="I2040" t="s">
        <v>17</v>
      </c>
      <c r="J2040" t="s">
        <v>2092</v>
      </c>
      <c r="K2040" s="3">
        <v>43256</v>
      </c>
      <c r="L2040" t="s">
        <v>97</v>
      </c>
      <c r="M2040" t="s">
        <v>20</v>
      </c>
    </row>
    <row r="2041" spans="1:13" x14ac:dyDescent="0.3">
      <c r="A2041">
        <v>4.4000000000000004</v>
      </c>
      <c r="B2041" t="s">
        <v>2401</v>
      </c>
      <c r="C2041" t="s">
        <v>2367</v>
      </c>
      <c r="D2041">
        <v>7320</v>
      </c>
      <c r="E2041" t="s">
        <v>12223</v>
      </c>
      <c r="F2041" t="s">
        <v>42</v>
      </c>
      <c r="G2041" t="s">
        <v>16</v>
      </c>
      <c r="H2041">
        <v>0</v>
      </c>
      <c r="I2041" t="s">
        <v>17</v>
      </c>
      <c r="J2041" t="s">
        <v>2402</v>
      </c>
      <c r="K2041" s="3">
        <v>42923</v>
      </c>
      <c r="L2041" t="s">
        <v>121</v>
      </c>
      <c r="M2041" t="s">
        <v>20</v>
      </c>
    </row>
    <row r="2042" spans="1:13" x14ac:dyDescent="0.3">
      <c r="A2042">
        <v>4.8</v>
      </c>
      <c r="B2042" t="s">
        <v>13206</v>
      </c>
      <c r="C2042" t="s">
        <v>2367</v>
      </c>
      <c r="D2042">
        <v>269194</v>
      </c>
      <c r="E2042" t="s">
        <v>12609</v>
      </c>
      <c r="F2042" t="s">
        <v>55</v>
      </c>
      <c r="G2042" t="s">
        <v>16</v>
      </c>
      <c r="H2042">
        <v>0</v>
      </c>
      <c r="I2042" t="s">
        <v>17</v>
      </c>
      <c r="J2042" t="s">
        <v>1113</v>
      </c>
      <c r="K2042" s="3">
        <v>43315</v>
      </c>
      <c r="L2042" t="s">
        <v>31</v>
      </c>
      <c r="M2042" t="s">
        <v>31</v>
      </c>
    </row>
    <row r="2043" spans="1:13" x14ac:dyDescent="0.3">
      <c r="A2043">
        <v>4.4000000000000004</v>
      </c>
      <c r="B2043" t="s">
        <v>2024</v>
      </c>
      <c r="C2043" t="s">
        <v>2367</v>
      </c>
      <c r="D2043">
        <v>59843</v>
      </c>
      <c r="E2043" t="s">
        <v>12191</v>
      </c>
      <c r="F2043" t="s">
        <v>26</v>
      </c>
      <c r="G2043" t="s">
        <v>16</v>
      </c>
      <c r="H2043">
        <v>0</v>
      </c>
      <c r="I2043" t="s">
        <v>17</v>
      </c>
      <c r="J2043" t="s">
        <v>2373</v>
      </c>
      <c r="K2043" s="3">
        <v>43109</v>
      </c>
      <c r="L2043" t="s">
        <v>2404</v>
      </c>
      <c r="M2043" t="s">
        <v>39</v>
      </c>
    </row>
    <row r="2044" spans="1:13" x14ac:dyDescent="0.3">
      <c r="A2044">
        <v>4.4000000000000004</v>
      </c>
      <c r="B2044" t="s">
        <v>13207</v>
      </c>
      <c r="C2044" t="s">
        <v>2367</v>
      </c>
      <c r="D2044">
        <v>18616</v>
      </c>
      <c r="E2044" t="s">
        <v>12223</v>
      </c>
      <c r="F2044" t="s">
        <v>42</v>
      </c>
      <c r="G2044" t="s">
        <v>16</v>
      </c>
      <c r="H2044">
        <v>0</v>
      </c>
      <c r="I2044" t="s">
        <v>17</v>
      </c>
      <c r="J2044" t="s">
        <v>2406</v>
      </c>
      <c r="K2044" s="3">
        <v>43317</v>
      </c>
      <c r="L2044" t="s">
        <v>91</v>
      </c>
      <c r="M2044" t="s">
        <v>20</v>
      </c>
    </row>
    <row r="2045" spans="1:13" x14ac:dyDescent="0.3">
      <c r="A2045">
        <v>4.3</v>
      </c>
      <c r="B2045" t="s">
        <v>13208</v>
      </c>
      <c r="C2045" t="s">
        <v>2367</v>
      </c>
      <c r="D2045">
        <v>11950</v>
      </c>
      <c r="E2045" t="s">
        <v>12175</v>
      </c>
      <c r="F2045" t="s">
        <v>26</v>
      </c>
      <c r="G2045" t="s">
        <v>16</v>
      </c>
      <c r="H2045">
        <v>0</v>
      </c>
      <c r="I2045" t="s">
        <v>17</v>
      </c>
      <c r="J2045" t="s">
        <v>2376</v>
      </c>
      <c r="K2045" s="3">
        <v>43293</v>
      </c>
      <c r="L2045">
        <v>6.1</v>
      </c>
      <c r="M2045" t="s">
        <v>20</v>
      </c>
    </row>
    <row r="2046" spans="1:13" x14ac:dyDescent="0.3">
      <c r="A2046">
        <v>4.5999999999999996</v>
      </c>
      <c r="B2046" t="s">
        <v>2408</v>
      </c>
      <c r="C2046" t="s">
        <v>2367</v>
      </c>
      <c r="D2046">
        <v>4289</v>
      </c>
      <c r="E2046" t="s">
        <v>12185</v>
      </c>
      <c r="F2046" t="s">
        <v>22</v>
      </c>
      <c r="G2046" t="s">
        <v>16</v>
      </c>
      <c r="H2046">
        <v>0</v>
      </c>
      <c r="I2046" t="s">
        <v>17</v>
      </c>
      <c r="J2046" t="s">
        <v>2345</v>
      </c>
      <c r="K2046" s="3">
        <v>43312</v>
      </c>
      <c r="L2046" t="s">
        <v>2409</v>
      </c>
      <c r="M2046" t="s">
        <v>20</v>
      </c>
    </row>
    <row r="2047" spans="1:13" x14ac:dyDescent="0.3">
      <c r="A2047">
        <v>4.0999999999999996</v>
      </c>
      <c r="B2047" t="s">
        <v>2079</v>
      </c>
      <c r="C2047" t="s">
        <v>2367</v>
      </c>
      <c r="D2047">
        <v>68286</v>
      </c>
      <c r="E2047" t="s">
        <v>13117</v>
      </c>
      <c r="F2047" t="s">
        <v>55</v>
      </c>
      <c r="G2047" t="s">
        <v>16</v>
      </c>
      <c r="H2047">
        <v>0</v>
      </c>
      <c r="I2047" t="s">
        <v>17</v>
      </c>
      <c r="J2047" t="s">
        <v>2080</v>
      </c>
      <c r="K2047" s="3">
        <v>43311</v>
      </c>
      <c r="L2047" t="s">
        <v>2081</v>
      </c>
      <c r="M2047" t="s">
        <v>50</v>
      </c>
    </row>
    <row r="2048" spans="1:13" x14ac:dyDescent="0.3">
      <c r="A2048">
        <v>4.5</v>
      </c>
      <c r="B2048" t="s">
        <v>2410</v>
      </c>
      <c r="C2048" t="s">
        <v>2367</v>
      </c>
      <c r="D2048">
        <v>11716</v>
      </c>
      <c r="E2048" t="s">
        <v>12409</v>
      </c>
      <c r="F2048" t="s">
        <v>42</v>
      </c>
      <c r="G2048" t="s">
        <v>16</v>
      </c>
      <c r="H2048">
        <v>0</v>
      </c>
      <c r="I2048" t="s">
        <v>17</v>
      </c>
      <c r="J2048" t="s">
        <v>2345</v>
      </c>
      <c r="K2048" s="3">
        <v>43315</v>
      </c>
      <c r="L2048" t="s">
        <v>2411</v>
      </c>
      <c r="M2048" t="s">
        <v>53</v>
      </c>
    </row>
    <row r="2049" spans="1:13" x14ac:dyDescent="0.3">
      <c r="A2049">
        <v>4.5</v>
      </c>
      <c r="B2049" t="s">
        <v>2412</v>
      </c>
      <c r="C2049" t="s">
        <v>2367</v>
      </c>
      <c r="D2049">
        <v>3323</v>
      </c>
      <c r="E2049" t="s">
        <v>12569</v>
      </c>
      <c r="F2049" t="s">
        <v>42</v>
      </c>
      <c r="G2049" t="s">
        <v>16</v>
      </c>
      <c r="H2049">
        <v>0</v>
      </c>
      <c r="I2049" t="s">
        <v>17</v>
      </c>
      <c r="J2049" t="s">
        <v>2027</v>
      </c>
      <c r="K2049" s="3">
        <v>42930</v>
      </c>
      <c r="L2049" t="s">
        <v>121</v>
      </c>
      <c r="M2049" t="s">
        <v>20</v>
      </c>
    </row>
    <row r="2050" spans="1:13" x14ac:dyDescent="0.3">
      <c r="A2050">
        <v>4.5</v>
      </c>
      <c r="B2050" t="s">
        <v>13209</v>
      </c>
      <c r="C2050" t="s">
        <v>2367</v>
      </c>
      <c r="D2050">
        <v>36606</v>
      </c>
      <c r="E2050" t="s">
        <v>31</v>
      </c>
      <c r="F2050" t="s">
        <v>55</v>
      </c>
      <c r="G2050" t="s">
        <v>16</v>
      </c>
      <c r="H2050">
        <v>0</v>
      </c>
      <c r="I2050" t="s">
        <v>17</v>
      </c>
      <c r="J2050" t="s">
        <v>2376</v>
      </c>
      <c r="K2050" s="3">
        <v>43273</v>
      </c>
      <c r="L2050" t="s">
        <v>31</v>
      </c>
      <c r="M2050" t="s">
        <v>53</v>
      </c>
    </row>
    <row r="2051" spans="1:13" x14ac:dyDescent="0.3">
      <c r="A2051">
        <v>4</v>
      </c>
      <c r="B2051" t="s">
        <v>2414</v>
      </c>
      <c r="C2051" t="s">
        <v>2367</v>
      </c>
      <c r="D2051">
        <v>328619</v>
      </c>
      <c r="E2051" t="s">
        <v>12222</v>
      </c>
      <c r="F2051" t="s">
        <v>55</v>
      </c>
      <c r="G2051" t="s">
        <v>16</v>
      </c>
      <c r="H2051">
        <v>0</v>
      </c>
      <c r="I2051" t="s">
        <v>17</v>
      </c>
      <c r="J2051" t="s">
        <v>2080</v>
      </c>
      <c r="K2051" s="3">
        <v>43014</v>
      </c>
      <c r="L2051">
        <v>2.2000000000000002</v>
      </c>
      <c r="M2051" t="s">
        <v>50</v>
      </c>
    </row>
    <row r="2052" spans="1:13" x14ac:dyDescent="0.3">
      <c r="A2052">
        <v>4.5</v>
      </c>
      <c r="B2052" t="s">
        <v>2091</v>
      </c>
      <c r="C2052" t="s">
        <v>2367</v>
      </c>
      <c r="D2052">
        <v>10216997</v>
      </c>
      <c r="E2052" t="s">
        <v>31</v>
      </c>
      <c r="F2052" t="s">
        <v>240</v>
      </c>
      <c r="G2052" t="s">
        <v>16</v>
      </c>
      <c r="H2052">
        <v>0</v>
      </c>
      <c r="I2052" t="s">
        <v>70</v>
      </c>
      <c r="J2052" t="s">
        <v>2092</v>
      </c>
      <c r="K2052" s="3">
        <v>43293</v>
      </c>
      <c r="L2052" t="s">
        <v>31</v>
      </c>
      <c r="M2052" t="s">
        <v>31</v>
      </c>
    </row>
    <row r="2053" spans="1:13" x14ac:dyDescent="0.3">
      <c r="A2053">
        <v>4.5999999999999996</v>
      </c>
      <c r="B2053" t="s">
        <v>2415</v>
      </c>
      <c r="C2053" t="s">
        <v>2367</v>
      </c>
      <c r="D2053">
        <v>46741</v>
      </c>
      <c r="E2053" t="s">
        <v>12877</v>
      </c>
      <c r="F2053" t="s">
        <v>55</v>
      </c>
      <c r="G2053" t="s">
        <v>16</v>
      </c>
      <c r="H2053">
        <v>0</v>
      </c>
      <c r="I2053" t="s">
        <v>17</v>
      </c>
      <c r="J2053" t="s">
        <v>2416</v>
      </c>
      <c r="K2053" s="3">
        <v>43315</v>
      </c>
      <c r="L2053">
        <v>1.73</v>
      </c>
      <c r="M2053" t="s">
        <v>20</v>
      </c>
    </row>
    <row r="2054" spans="1:13" x14ac:dyDescent="0.3">
      <c r="A2054">
        <v>4.5</v>
      </c>
      <c r="B2054" t="s">
        <v>2417</v>
      </c>
      <c r="C2054" t="s">
        <v>2367</v>
      </c>
      <c r="D2054">
        <v>530854</v>
      </c>
      <c r="E2054" t="s">
        <v>12403</v>
      </c>
      <c r="F2054" t="s">
        <v>55</v>
      </c>
      <c r="G2054" t="s">
        <v>16</v>
      </c>
      <c r="H2054">
        <v>0</v>
      </c>
      <c r="I2054" t="s">
        <v>17</v>
      </c>
      <c r="J2054" t="s">
        <v>2365</v>
      </c>
      <c r="K2054" s="3">
        <v>42933</v>
      </c>
      <c r="L2054" t="s">
        <v>1539</v>
      </c>
      <c r="M2054" t="s">
        <v>93</v>
      </c>
    </row>
    <row r="2055" spans="1:13" x14ac:dyDescent="0.3">
      <c r="A2055">
        <v>4.5</v>
      </c>
      <c r="B2055" t="s">
        <v>13210</v>
      </c>
      <c r="C2055" t="s">
        <v>2367</v>
      </c>
      <c r="D2055">
        <v>7050</v>
      </c>
      <c r="E2055" t="s">
        <v>12219</v>
      </c>
      <c r="F2055" t="s">
        <v>42</v>
      </c>
      <c r="G2055" t="s">
        <v>16</v>
      </c>
      <c r="H2055">
        <v>0</v>
      </c>
      <c r="I2055" t="s">
        <v>17</v>
      </c>
      <c r="J2055" t="s">
        <v>2376</v>
      </c>
      <c r="K2055" s="3">
        <v>43247</v>
      </c>
      <c r="L2055">
        <v>2</v>
      </c>
      <c r="M2055" t="s">
        <v>53</v>
      </c>
    </row>
    <row r="2056" spans="1:13" x14ac:dyDescent="0.3">
      <c r="A2056">
        <v>4.5</v>
      </c>
      <c r="B2056" t="s">
        <v>12738</v>
      </c>
      <c r="C2056" t="s">
        <v>2367</v>
      </c>
      <c r="D2056">
        <v>235906</v>
      </c>
      <c r="E2056" t="s">
        <v>12332</v>
      </c>
      <c r="F2056" t="s">
        <v>55</v>
      </c>
      <c r="G2056" t="s">
        <v>16</v>
      </c>
      <c r="H2056">
        <v>0</v>
      </c>
      <c r="I2056" t="s">
        <v>17</v>
      </c>
      <c r="J2056" t="s">
        <v>1113</v>
      </c>
      <c r="K2056" s="3">
        <v>43310</v>
      </c>
      <c r="L2056" t="s">
        <v>929</v>
      </c>
      <c r="M2056" t="s">
        <v>50</v>
      </c>
    </row>
    <row r="2057" spans="1:13" x14ac:dyDescent="0.3">
      <c r="A2057">
        <v>4.4000000000000004</v>
      </c>
      <c r="B2057" t="s">
        <v>2419</v>
      </c>
      <c r="C2057" t="s">
        <v>2367</v>
      </c>
      <c r="D2057">
        <v>17753</v>
      </c>
      <c r="E2057" t="s">
        <v>12256</v>
      </c>
      <c r="F2057" t="s">
        <v>42</v>
      </c>
      <c r="G2057" t="s">
        <v>16</v>
      </c>
      <c r="H2057">
        <v>0</v>
      </c>
      <c r="I2057" t="s">
        <v>17</v>
      </c>
      <c r="J2057" t="s">
        <v>2345</v>
      </c>
      <c r="K2057" s="3">
        <v>43245</v>
      </c>
      <c r="L2057" t="s">
        <v>2420</v>
      </c>
      <c r="M2057" t="s">
        <v>20</v>
      </c>
    </row>
    <row r="2058" spans="1:13" x14ac:dyDescent="0.3">
      <c r="A2058">
        <v>4.7</v>
      </c>
      <c r="B2058" t="s">
        <v>897</v>
      </c>
      <c r="C2058" t="s">
        <v>2367</v>
      </c>
      <c r="D2058">
        <v>6294400</v>
      </c>
      <c r="E2058" t="s">
        <v>31</v>
      </c>
      <c r="F2058" t="s">
        <v>240</v>
      </c>
      <c r="G2058" t="s">
        <v>16</v>
      </c>
      <c r="H2058">
        <v>0</v>
      </c>
      <c r="I2058" t="s">
        <v>17</v>
      </c>
      <c r="J2058" t="s">
        <v>899</v>
      </c>
      <c r="K2058" s="3">
        <v>43313</v>
      </c>
      <c r="L2058" t="s">
        <v>31</v>
      </c>
      <c r="M2058" t="s">
        <v>31</v>
      </c>
    </row>
    <row r="2059" spans="1:13" x14ac:dyDescent="0.3">
      <c r="A2059">
        <v>4.5</v>
      </c>
      <c r="B2059" t="s">
        <v>2421</v>
      </c>
      <c r="C2059" t="s">
        <v>2367</v>
      </c>
      <c r="D2059">
        <v>520609</v>
      </c>
      <c r="E2059" t="s">
        <v>31</v>
      </c>
      <c r="F2059" t="s">
        <v>55</v>
      </c>
      <c r="G2059" t="s">
        <v>16</v>
      </c>
      <c r="H2059">
        <v>0</v>
      </c>
      <c r="I2059" t="s">
        <v>17</v>
      </c>
      <c r="J2059" t="s">
        <v>2422</v>
      </c>
      <c r="K2059" s="3">
        <v>43279</v>
      </c>
      <c r="L2059" t="s">
        <v>31</v>
      </c>
      <c r="M2059" t="s">
        <v>36</v>
      </c>
    </row>
    <row r="2060" spans="1:13" x14ac:dyDescent="0.3">
      <c r="A2060">
        <v>4.5</v>
      </c>
      <c r="B2060" t="s">
        <v>2423</v>
      </c>
      <c r="C2060" t="s">
        <v>2367</v>
      </c>
      <c r="D2060">
        <v>432</v>
      </c>
      <c r="E2060" t="s">
        <v>12577</v>
      </c>
      <c r="F2060" t="s">
        <v>34</v>
      </c>
      <c r="G2060" t="s">
        <v>16</v>
      </c>
      <c r="H2060">
        <v>0</v>
      </c>
      <c r="I2060" t="s">
        <v>70</v>
      </c>
      <c r="J2060" t="s">
        <v>2376</v>
      </c>
      <c r="K2060" s="3">
        <v>43308</v>
      </c>
      <c r="L2060" t="s">
        <v>2424</v>
      </c>
      <c r="M2060" t="s">
        <v>36</v>
      </c>
    </row>
    <row r="2061" spans="1:13" x14ac:dyDescent="0.3">
      <c r="A2061">
        <v>4.2</v>
      </c>
      <c r="B2061" t="s">
        <v>2425</v>
      </c>
      <c r="C2061" t="s">
        <v>2367</v>
      </c>
      <c r="D2061">
        <v>32029</v>
      </c>
      <c r="E2061" t="s">
        <v>12222</v>
      </c>
      <c r="F2061" t="s">
        <v>26</v>
      </c>
      <c r="G2061" t="s">
        <v>16</v>
      </c>
      <c r="H2061">
        <v>0</v>
      </c>
      <c r="I2061" t="s">
        <v>17</v>
      </c>
      <c r="J2061" t="s">
        <v>2027</v>
      </c>
      <c r="K2061" s="3">
        <v>43045</v>
      </c>
      <c r="L2061">
        <v>1.2</v>
      </c>
      <c r="M2061" t="s">
        <v>50</v>
      </c>
    </row>
    <row r="2062" spans="1:13" x14ac:dyDescent="0.3">
      <c r="A2062">
        <v>4.3</v>
      </c>
      <c r="B2062" t="s">
        <v>2426</v>
      </c>
      <c r="C2062" t="s">
        <v>2367</v>
      </c>
      <c r="D2062">
        <v>4207</v>
      </c>
      <c r="E2062" t="s">
        <v>12229</v>
      </c>
      <c r="F2062" t="s">
        <v>34</v>
      </c>
      <c r="G2062" t="s">
        <v>16</v>
      </c>
      <c r="H2062">
        <v>0</v>
      </c>
      <c r="I2062" t="s">
        <v>17</v>
      </c>
      <c r="J2062" t="s">
        <v>2416</v>
      </c>
      <c r="K2062" s="3">
        <v>43304</v>
      </c>
      <c r="L2062">
        <v>2.180723</v>
      </c>
      <c r="M2062" t="s">
        <v>50</v>
      </c>
    </row>
    <row r="2063" spans="1:13" x14ac:dyDescent="0.3">
      <c r="A2063">
        <v>4.5</v>
      </c>
      <c r="B2063" t="s">
        <v>2427</v>
      </c>
      <c r="C2063" t="s">
        <v>2367</v>
      </c>
      <c r="D2063">
        <v>64</v>
      </c>
      <c r="E2063" t="s">
        <v>13154</v>
      </c>
      <c r="F2063" t="s">
        <v>15</v>
      </c>
      <c r="G2063" t="s">
        <v>16</v>
      </c>
      <c r="H2063">
        <v>0</v>
      </c>
      <c r="I2063" t="s">
        <v>17</v>
      </c>
      <c r="J2063" t="s">
        <v>2376</v>
      </c>
      <c r="K2063" s="3">
        <v>43299</v>
      </c>
      <c r="L2063" t="s">
        <v>2428</v>
      </c>
      <c r="M2063" t="s">
        <v>143</v>
      </c>
    </row>
    <row r="2064" spans="1:13" x14ac:dyDescent="0.3">
      <c r="A2064">
        <v>4.2</v>
      </c>
      <c r="B2064" t="s">
        <v>2429</v>
      </c>
      <c r="C2064" t="s">
        <v>2367</v>
      </c>
      <c r="D2064">
        <v>96</v>
      </c>
      <c r="E2064" t="s">
        <v>12840</v>
      </c>
      <c r="F2064" t="s">
        <v>60</v>
      </c>
      <c r="G2064" t="s">
        <v>383</v>
      </c>
      <c r="H2064" s="2">
        <v>3.99</v>
      </c>
      <c r="I2064" t="s">
        <v>17</v>
      </c>
      <c r="J2064" t="s">
        <v>2371</v>
      </c>
      <c r="K2064" s="3">
        <v>43265</v>
      </c>
      <c r="L2064" t="s">
        <v>121</v>
      </c>
      <c r="M2064" t="s">
        <v>36</v>
      </c>
    </row>
    <row r="2065" spans="1:13" x14ac:dyDescent="0.3">
      <c r="A2065">
        <v>4.3</v>
      </c>
      <c r="B2065" t="s">
        <v>13211</v>
      </c>
      <c r="C2065" t="s">
        <v>2367</v>
      </c>
      <c r="D2065">
        <v>82471</v>
      </c>
      <c r="E2065" t="s">
        <v>31</v>
      </c>
      <c r="F2065" t="s">
        <v>26</v>
      </c>
      <c r="G2065" t="s">
        <v>16</v>
      </c>
      <c r="H2065">
        <v>0</v>
      </c>
      <c r="I2065" t="s">
        <v>17</v>
      </c>
      <c r="J2065" t="s">
        <v>1083</v>
      </c>
      <c r="K2065" s="3">
        <v>43286</v>
      </c>
      <c r="L2065" t="s">
        <v>31</v>
      </c>
      <c r="M2065" t="s">
        <v>36</v>
      </c>
    </row>
    <row r="2066" spans="1:13" x14ac:dyDescent="0.3">
      <c r="A2066">
        <v>4.4000000000000004</v>
      </c>
      <c r="B2066" t="s">
        <v>2431</v>
      </c>
      <c r="C2066" t="s">
        <v>2367</v>
      </c>
      <c r="D2066">
        <v>496</v>
      </c>
      <c r="E2066" t="s">
        <v>12969</v>
      </c>
      <c r="F2066" t="s">
        <v>34</v>
      </c>
      <c r="G2066" t="s">
        <v>16</v>
      </c>
      <c r="H2066">
        <v>0</v>
      </c>
      <c r="I2066" t="s">
        <v>17</v>
      </c>
      <c r="J2066" t="s">
        <v>899</v>
      </c>
      <c r="K2066" s="3">
        <v>43292</v>
      </c>
      <c r="L2066">
        <v>1</v>
      </c>
      <c r="M2066" t="s">
        <v>32</v>
      </c>
    </row>
    <row r="2067" spans="1:13" x14ac:dyDescent="0.3">
      <c r="A2067">
        <v>4.5999999999999996</v>
      </c>
      <c r="B2067" t="s">
        <v>13201</v>
      </c>
      <c r="C2067" t="s">
        <v>2367</v>
      </c>
      <c r="D2067">
        <v>20267</v>
      </c>
      <c r="E2067" t="s">
        <v>12416</v>
      </c>
      <c r="F2067" t="s">
        <v>42</v>
      </c>
      <c r="G2067" t="s">
        <v>16</v>
      </c>
      <c r="H2067">
        <v>0</v>
      </c>
      <c r="I2067" t="s">
        <v>17</v>
      </c>
      <c r="J2067" t="s">
        <v>2376</v>
      </c>
      <c r="K2067" s="3">
        <v>43297</v>
      </c>
      <c r="L2067" t="s">
        <v>2377</v>
      </c>
      <c r="M2067" t="s">
        <v>50</v>
      </c>
    </row>
    <row r="2068" spans="1:13" x14ac:dyDescent="0.3">
      <c r="A2068">
        <v>4.5999999999999996</v>
      </c>
      <c r="B2068" t="s">
        <v>13212</v>
      </c>
      <c r="C2068" t="s">
        <v>2367</v>
      </c>
      <c r="D2068">
        <v>29436</v>
      </c>
      <c r="E2068" t="s">
        <v>12787</v>
      </c>
      <c r="F2068" t="s">
        <v>42</v>
      </c>
      <c r="G2068" t="s">
        <v>16</v>
      </c>
      <c r="H2068">
        <v>0</v>
      </c>
      <c r="I2068" t="s">
        <v>17</v>
      </c>
      <c r="J2068" t="s">
        <v>2376</v>
      </c>
      <c r="K2068" s="3">
        <v>43180</v>
      </c>
      <c r="L2068" t="s">
        <v>2433</v>
      </c>
      <c r="M2068" t="s">
        <v>50</v>
      </c>
    </row>
    <row r="2069" spans="1:13" x14ac:dyDescent="0.3">
      <c r="A2069">
        <v>4.5</v>
      </c>
      <c r="B2069" t="s">
        <v>13213</v>
      </c>
      <c r="C2069" t="s">
        <v>2367</v>
      </c>
      <c r="D2069">
        <v>19230</v>
      </c>
      <c r="E2069" t="s">
        <v>12572</v>
      </c>
      <c r="F2069" t="s">
        <v>26</v>
      </c>
      <c r="G2069" t="s">
        <v>16</v>
      </c>
      <c r="H2069">
        <v>0</v>
      </c>
      <c r="I2069" t="s">
        <v>17</v>
      </c>
      <c r="J2069" t="s">
        <v>2392</v>
      </c>
      <c r="K2069" s="3">
        <v>43293</v>
      </c>
      <c r="L2069" t="s">
        <v>2435</v>
      </c>
      <c r="M2069" t="s">
        <v>20</v>
      </c>
    </row>
    <row r="2070" spans="1:13" x14ac:dyDescent="0.3">
      <c r="A2070">
        <v>4.2</v>
      </c>
      <c r="B2070" t="s">
        <v>2436</v>
      </c>
      <c r="C2070" t="s">
        <v>2367</v>
      </c>
      <c r="D2070">
        <v>11126</v>
      </c>
      <c r="E2070" t="s">
        <v>13143</v>
      </c>
      <c r="F2070" t="s">
        <v>42</v>
      </c>
      <c r="G2070" t="s">
        <v>16</v>
      </c>
      <c r="H2070">
        <v>0</v>
      </c>
      <c r="I2070" t="s">
        <v>17</v>
      </c>
      <c r="J2070" t="s">
        <v>2394</v>
      </c>
      <c r="K2070" s="3">
        <v>43182</v>
      </c>
      <c r="L2070" t="s">
        <v>2437</v>
      </c>
      <c r="M2070" t="s">
        <v>50</v>
      </c>
    </row>
    <row r="2071" spans="1:13" x14ac:dyDescent="0.3">
      <c r="A2071">
        <v>4.5</v>
      </c>
      <c r="B2071" t="s">
        <v>13214</v>
      </c>
      <c r="C2071" t="s">
        <v>2367</v>
      </c>
      <c r="D2071">
        <v>23671</v>
      </c>
      <c r="E2071" t="s">
        <v>13143</v>
      </c>
      <c r="F2071" t="s">
        <v>42</v>
      </c>
      <c r="G2071" t="s">
        <v>16</v>
      </c>
      <c r="H2071">
        <v>0</v>
      </c>
      <c r="I2071" t="s">
        <v>17</v>
      </c>
      <c r="J2071" t="s">
        <v>2439</v>
      </c>
      <c r="K2071" s="3">
        <v>43312</v>
      </c>
      <c r="L2071" t="s">
        <v>929</v>
      </c>
      <c r="M2071" t="s">
        <v>50</v>
      </c>
    </row>
    <row r="2072" spans="1:13" x14ac:dyDescent="0.3">
      <c r="A2072">
        <v>4.5999999999999996</v>
      </c>
      <c r="B2072" t="s">
        <v>13215</v>
      </c>
      <c r="C2072" t="s">
        <v>2367</v>
      </c>
      <c r="D2072">
        <v>9652</v>
      </c>
      <c r="E2072" t="s">
        <v>12537</v>
      </c>
      <c r="F2072" t="s">
        <v>42</v>
      </c>
      <c r="G2072" t="s">
        <v>16</v>
      </c>
      <c r="H2072">
        <v>0</v>
      </c>
      <c r="I2072" t="s">
        <v>17</v>
      </c>
      <c r="J2072" t="s">
        <v>2376</v>
      </c>
      <c r="K2072" s="3">
        <v>43297</v>
      </c>
      <c r="L2072" t="s">
        <v>2441</v>
      </c>
      <c r="M2072" t="s">
        <v>50</v>
      </c>
    </row>
    <row r="2073" spans="1:13" x14ac:dyDescent="0.3">
      <c r="A2073">
        <v>4.5999999999999996</v>
      </c>
      <c r="B2073" t="s">
        <v>2442</v>
      </c>
      <c r="C2073" t="s">
        <v>2367</v>
      </c>
      <c r="D2073">
        <v>9626</v>
      </c>
      <c r="E2073" t="s">
        <v>12188</v>
      </c>
      <c r="F2073" t="s">
        <v>42</v>
      </c>
      <c r="G2073" t="s">
        <v>16</v>
      </c>
      <c r="H2073">
        <v>0</v>
      </c>
      <c r="I2073" t="s">
        <v>17</v>
      </c>
      <c r="J2073" t="s">
        <v>2311</v>
      </c>
      <c r="K2073" s="3">
        <v>43138</v>
      </c>
      <c r="L2073">
        <v>1.1000000000000001</v>
      </c>
      <c r="M2073" t="s">
        <v>36</v>
      </c>
    </row>
    <row r="2074" spans="1:13" x14ac:dyDescent="0.3">
      <c r="A2074">
        <v>4.0999999999999996</v>
      </c>
      <c r="B2074" t="s">
        <v>2443</v>
      </c>
      <c r="C2074" t="s">
        <v>2367</v>
      </c>
      <c r="D2074">
        <v>29319</v>
      </c>
      <c r="E2074" t="s">
        <v>12229</v>
      </c>
      <c r="F2074" t="s">
        <v>26</v>
      </c>
      <c r="G2074" t="s">
        <v>16</v>
      </c>
      <c r="H2074">
        <v>0</v>
      </c>
      <c r="I2074" t="s">
        <v>17</v>
      </c>
      <c r="J2074" t="s">
        <v>2092</v>
      </c>
      <c r="K2074" s="3">
        <v>43238</v>
      </c>
      <c r="L2074">
        <v>2.4</v>
      </c>
      <c r="M2074" t="s">
        <v>36</v>
      </c>
    </row>
    <row r="2075" spans="1:13" x14ac:dyDescent="0.3">
      <c r="A2075">
        <v>4.5</v>
      </c>
      <c r="B2075" t="s">
        <v>2444</v>
      </c>
      <c r="C2075" t="s">
        <v>2367</v>
      </c>
      <c r="D2075">
        <v>1791</v>
      </c>
      <c r="E2075" t="s">
        <v>12232</v>
      </c>
      <c r="F2075" t="s">
        <v>22</v>
      </c>
      <c r="G2075" t="s">
        <v>16</v>
      </c>
      <c r="H2075">
        <v>0</v>
      </c>
      <c r="I2075" t="s">
        <v>17</v>
      </c>
      <c r="J2075" t="s">
        <v>899</v>
      </c>
      <c r="K2075" s="3">
        <v>43253</v>
      </c>
      <c r="L2075" t="s">
        <v>2445</v>
      </c>
      <c r="M2075" t="s">
        <v>143</v>
      </c>
    </row>
    <row r="2076" spans="1:13" x14ac:dyDescent="0.3">
      <c r="A2076">
        <v>4.5999999999999996</v>
      </c>
      <c r="B2076" t="s">
        <v>2446</v>
      </c>
      <c r="C2076" t="s">
        <v>2367</v>
      </c>
      <c r="D2076">
        <v>9199</v>
      </c>
      <c r="E2076" t="s">
        <v>13063</v>
      </c>
      <c r="F2076" t="s">
        <v>22</v>
      </c>
      <c r="G2076" t="s">
        <v>16</v>
      </c>
      <c r="H2076">
        <v>0</v>
      </c>
      <c r="I2076" t="s">
        <v>17</v>
      </c>
      <c r="J2076" t="s">
        <v>2373</v>
      </c>
      <c r="K2076" s="3">
        <v>43315</v>
      </c>
      <c r="L2076" t="s">
        <v>2134</v>
      </c>
      <c r="M2076" t="s">
        <v>50</v>
      </c>
    </row>
    <row r="2077" spans="1:13" x14ac:dyDescent="0.3">
      <c r="A2077">
        <v>4.5999999999999996</v>
      </c>
      <c r="B2077" t="s">
        <v>13216</v>
      </c>
      <c r="C2077" t="s">
        <v>2367</v>
      </c>
      <c r="D2077">
        <v>14014</v>
      </c>
      <c r="E2077" t="s">
        <v>12961</v>
      </c>
      <c r="F2077" t="s">
        <v>42</v>
      </c>
      <c r="G2077" t="s">
        <v>16</v>
      </c>
      <c r="H2077">
        <v>0</v>
      </c>
      <c r="I2077" t="s">
        <v>17</v>
      </c>
      <c r="J2077" t="s">
        <v>899</v>
      </c>
      <c r="K2077" s="3">
        <v>43287</v>
      </c>
      <c r="L2077">
        <v>7.32</v>
      </c>
      <c r="M2077" t="s">
        <v>20</v>
      </c>
    </row>
    <row r="2078" spans="1:13" x14ac:dyDescent="0.3">
      <c r="A2078">
        <v>4.5</v>
      </c>
      <c r="B2078" t="s">
        <v>2448</v>
      </c>
      <c r="C2078" t="s">
        <v>2367</v>
      </c>
      <c r="D2078">
        <v>110877</v>
      </c>
      <c r="E2078" t="s">
        <v>31</v>
      </c>
      <c r="F2078" t="s">
        <v>42</v>
      </c>
      <c r="G2078" t="s">
        <v>16</v>
      </c>
      <c r="H2078">
        <v>0</v>
      </c>
      <c r="I2078" t="s">
        <v>70</v>
      </c>
      <c r="J2078" t="s">
        <v>2092</v>
      </c>
      <c r="K2078" s="3">
        <v>43187</v>
      </c>
      <c r="L2078" t="s">
        <v>31</v>
      </c>
      <c r="M2078" t="s">
        <v>31</v>
      </c>
    </row>
    <row r="2079" spans="1:13" x14ac:dyDescent="0.3">
      <c r="A2079">
        <v>4.3</v>
      </c>
      <c r="B2079" t="s">
        <v>2449</v>
      </c>
      <c r="C2079" t="s">
        <v>2367</v>
      </c>
      <c r="D2079">
        <v>160</v>
      </c>
      <c r="E2079" t="s">
        <v>12952</v>
      </c>
      <c r="F2079" t="s">
        <v>38</v>
      </c>
      <c r="G2079" t="s">
        <v>16</v>
      </c>
      <c r="H2079">
        <v>0</v>
      </c>
      <c r="I2079" t="s">
        <v>17</v>
      </c>
      <c r="J2079" t="s">
        <v>899</v>
      </c>
      <c r="K2079" s="3">
        <v>43269</v>
      </c>
      <c r="L2079" t="s">
        <v>2450</v>
      </c>
      <c r="M2079" t="s">
        <v>31</v>
      </c>
    </row>
    <row r="2080" spans="1:13" x14ac:dyDescent="0.3">
      <c r="A2080">
        <v>3.8</v>
      </c>
      <c r="B2080" t="s">
        <v>2451</v>
      </c>
      <c r="C2080" t="s">
        <v>2367</v>
      </c>
      <c r="D2080">
        <v>10366</v>
      </c>
      <c r="E2080" t="s">
        <v>12746</v>
      </c>
      <c r="F2080" t="s">
        <v>42</v>
      </c>
      <c r="G2080" t="s">
        <v>16</v>
      </c>
      <c r="H2080">
        <v>0</v>
      </c>
      <c r="I2080" t="s">
        <v>17</v>
      </c>
      <c r="J2080" t="s">
        <v>947</v>
      </c>
      <c r="K2080" s="3">
        <v>43305</v>
      </c>
      <c r="L2080" t="s">
        <v>706</v>
      </c>
      <c r="M2080" t="s">
        <v>50</v>
      </c>
    </row>
    <row r="2081" spans="1:13" x14ac:dyDescent="0.3">
      <c r="A2081">
        <v>4.5</v>
      </c>
      <c r="B2081" t="s">
        <v>13217</v>
      </c>
      <c r="C2081" t="s">
        <v>2367</v>
      </c>
      <c r="D2081">
        <v>47644</v>
      </c>
      <c r="E2081" t="s">
        <v>12250</v>
      </c>
      <c r="F2081" t="s">
        <v>42</v>
      </c>
      <c r="G2081" t="s">
        <v>16</v>
      </c>
      <c r="H2081">
        <v>0</v>
      </c>
      <c r="I2081" t="s">
        <v>17</v>
      </c>
      <c r="J2081" t="s">
        <v>2013</v>
      </c>
      <c r="K2081" s="3">
        <v>43251</v>
      </c>
      <c r="L2081">
        <v>10.180529999999999</v>
      </c>
      <c r="M2081" t="s">
        <v>20</v>
      </c>
    </row>
    <row r="2082" spans="1:13" x14ac:dyDescent="0.3">
      <c r="A2082">
        <v>4.0999999999999996</v>
      </c>
      <c r="B2082" t="s">
        <v>13218</v>
      </c>
      <c r="C2082" t="s">
        <v>2367</v>
      </c>
      <c r="D2082">
        <v>530792</v>
      </c>
      <c r="E2082" t="s">
        <v>31</v>
      </c>
      <c r="F2082" t="s">
        <v>55</v>
      </c>
      <c r="G2082" t="s">
        <v>16</v>
      </c>
      <c r="H2082">
        <v>0</v>
      </c>
      <c r="I2082" t="s">
        <v>17</v>
      </c>
      <c r="J2082" t="s">
        <v>2454</v>
      </c>
      <c r="K2082" s="3">
        <v>43250</v>
      </c>
      <c r="L2082" t="s">
        <v>31</v>
      </c>
      <c r="M2082" t="s">
        <v>31</v>
      </c>
    </row>
    <row r="2083" spans="1:13" x14ac:dyDescent="0.3">
      <c r="A2083">
        <v>4.8</v>
      </c>
      <c r="B2083" t="s">
        <v>2455</v>
      </c>
      <c r="C2083" t="s">
        <v>2367</v>
      </c>
      <c r="D2083">
        <v>12137</v>
      </c>
      <c r="E2083" t="s">
        <v>12577</v>
      </c>
      <c r="F2083" t="s">
        <v>34</v>
      </c>
      <c r="G2083" t="s">
        <v>16</v>
      </c>
      <c r="H2083">
        <v>0</v>
      </c>
      <c r="I2083" t="s">
        <v>70</v>
      </c>
      <c r="J2083" t="s">
        <v>2456</v>
      </c>
      <c r="K2083" s="3">
        <v>43318</v>
      </c>
      <c r="L2083">
        <v>149</v>
      </c>
      <c r="M2083" t="s">
        <v>50</v>
      </c>
    </row>
    <row r="2084" spans="1:13" x14ac:dyDescent="0.3">
      <c r="A2084">
        <v>3.9</v>
      </c>
      <c r="B2084" t="s">
        <v>2457</v>
      </c>
      <c r="C2084" t="s">
        <v>2367</v>
      </c>
      <c r="D2084">
        <v>237</v>
      </c>
      <c r="E2084" t="s">
        <v>12229</v>
      </c>
      <c r="F2084" t="s">
        <v>34</v>
      </c>
      <c r="G2084" t="s">
        <v>16</v>
      </c>
      <c r="H2084">
        <v>0</v>
      </c>
      <c r="I2084" t="s">
        <v>17</v>
      </c>
      <c r="J2084" t="s">
        <v>899</v>
      </c>
      <c r="K2084" s="3">
        <v>43293</v>
      </c>
      <c r="L2084" t="s">
        <v>2128</v>
      </c>
      <c r="M2084" t="s">
        <v>50</v>
      </c>
    </row>
    <row r="2085" spans="1:13" x14ac:dyDescent="0.3">
      <c r="A2085">
        <v>4.5</v>
      </c>
      <c r="B2085" t="s">
        <v>13219</v>
      </c>
      <c r="C2085" t="s">
        <v>2367</v>
      </c>
      <c r="D2085">
        <v>6404</v>
      </c>
      <c r="E2085" t="s">
        <v>12416</v>
      </c>
      <c r="F2085" t="s">
        <v>22</v>
      </c>
      <c r="G2085" t="s">
        <v>16</v>
      </c>
      <c r="H2085">
        <v>0</v>
      </c>
      <c r="I2085" t="s">
        <v>17</v>
      </c>
      <c r="J2085" t="s">
        <v>2392</v>
      </c>
      <c r="K2085" s="3">
        <v>43297</v>
      </c>
      <c r="L2085" t="s">
        <v>2459</v>
      </c>
      <c r="M2085" t="s">
        <v>50</v>
      </c>
    </row>
    <row r="2086" spans="1:13" x14ac:dyDescent="0.3">
      <c r="A2086">
        <v>4.4000000000000004</v>
      </c>
      <c r="B2086" t="s">
        <v>2460</v>
      </c>
      <c r="C2086" t="s">
        <v>2367</v>
      </c>
      <c r="D2086">
        <v>6356</v>
      </c>
      <c r="E2086" t="s">
        <v>13171</v>
      </c>
      <c r="F2086" t="s">
        <v>22</v>
      </c>
      <c r="G2086" t="s">
        <v>16</v>
      </c>
      <c r="H2086">
        <v>0</v>
      </c>
      <c r="I2086" t="s">
        <v>17</v>
      </c>
      <c r="J2086" t="s">
        <v>2461</v>
      </c>
      <c r="K2086" s="3">
        <v>43285</v>
      </c>
      <c r="L2086">
        <v>1.1807019999999999</v>
      </c>
      <c r="M2086" t="s">
        <v>50</v>
      </c>
    </row>
    <row r="2087" spans="1:13" x14ac:dyDescent="0.3">
      <c r="A2087">
        <v>4.3</v>
      </c>
      <c r="B2087" t="s">
        <v>2462</v>
      </c>
      <c r="C2087" t="s">
        <v>2367</v>
      </c>
      <c r="D2087">
        <v>169</v>
      </c>
      <c r="E2087" t="s">
        <v>12961</v>
      </c>
      <c r="F2087" t="s">
        <v>60</v>
      </c>
      <c r="G2087" t="s">
        <v>383</v>
      </c>
      <c r="H2087" s="2">
        <v>2.99</v>
      </c>
      <c r="I2087" t="s">
        <v>17</v>
      </c>
      <c r="J2087" t="s">
        <v>2394</v>
      </c>
      <c r="K2087" s="3">
        <v>43245</v>
      </c>
      <c r="L2087">
        <v>1.08</v>
      </c>
      <c r="M2087" t="s">
        <v>50</v>
      </c>
    </row>
    <row r="2088" spans="1:13" x14ac:dyDescent="0.3">
      <c r="A2088">
        <v>4.2</v>
      </c>
      <c r="B2088" t="s">
        <v>2463</v>
      </c>
      <c r="C2088" t="s">
        <v>2367</v>
      </c>
      <c r="D2088">
        <v>8</v>
      </c>
      <c r="E2088" t="s">
        <v>12516</v>
      </c>
      <c r="F2088" t="s">
        <v>482</v>
      </c>
      <c r="G2088" t="s">
        <v>383</v>
      </c>
      <c r="H2088" s="2">
        <v>3.99</v>
      </c>
      <c r="I2088" t="s">
        <v>17</v>
      </c>
      <c r="J2088" t="s">
        <v>947</v>
      </c>
      <c r="K2088" s="3">
        <v>43290</v>
      </c>
      <c r="L2088">
        <v>1.1000000000000001</v>
      </c>
      <c r="M2088" t="s">
        <v>36</v>
      </c>
    </row>
    <row r="2089" spans="1:13" x14ac:dyDescent="0.3">
      <c r="A2089">
        <v>3</v>
      </c>
      <c r="B2089" t="s">
        <v>2464</v>
      </c>
      <c r="C2089" t="s">
        <v>2367</v>
      </c>
      <c r="D2089">
        <v>2</v>
      </c>
      <c r="E2089" t="s">
        <v>13120</v>
      </c>
      <c r="F2089" t="s">
        <v>816</v>
      </c>
      <c r="G2089" t="s">
        <v>383</v>
      </c>
      <c r="H2089" s="2">
        <v>2.99</v>
      </c>
      <c r="I2089" t="s">
        <v>17</v>
      </c>
      <c r="J2089" t="s">
        <v>2371</v>
      </c>
      <c r="K2089" s="3">
        <v>43276</v>
      </c>
      <c r="L2089" t="s">
        <v>1228</v>
      </c>
      <c r="M2089" t="s">
        <v>50</v>
      </c>
    </row>
    <row r="2090" spans="1:13" x14ac:dyDescent="0.3">
      <c r="A2090">
        <v>4.5</v>
      </c>
      <c r="B2090" t="s">
        <v>13104</v>
      </c>
      <c r="C2090" t="s">
        <v>2367</v>
      </c>
      <c r="D2090">
        <v>4450855</v>
      </c>
      <c r="E2090" t="s">
        <v>12952</v>
      </c>
      <c r="F2090" t="s">
        <v>240</v>
      </c>
      <c r="G2090" t="s">
        <v>16</v>
      </c>
      <c r="H2090">
        <v>0</v>
      </c>
      <c r="I2090" t="s">
        <v>70</v>
      </c>
      <c r="J2090" t="s">
        <v>2013</v>
      </c>
      <c r="K2090" s="3">
        <v>43312</v>
      </c>
      <c r="L2090" t="s">
        <v>2014</v>
      </c>
      <c r="M2090" t="s">
        <v>50</v>
      </c>
    </row>
    <row r="2091" spans="1:13" x14ac:dyDescent="0.3">
      <c r="A2091">
        <v>4.4000000000000004</v>
      </c>
      <c r="B2091" t="s">
        <v>13205</v>
      </c>
      <c r="C2091" t="s">
        <v>2367</v>
      </c>
      <c r="D2091">
        <v>86961</v>
      </c>
      <c r="E2091" t="s">
        <v>13033</v>
      </c>
      <c r="F2091" t="s">
        <v>55</v>
      </c>
      <c r="G2091" t="s">
        <v>16</v>
      </c>
      <c r="H2091">
        <v>0</v>
      </c>
      <c r="I2091" t="s">
        <v>17</v>
      </c>
      <c r="J2091" t="s">
        <v>2092</v>
      </c>
      <c r="K2091" s="3">
        <v>43256</v>
      </c>
      <c r="L2091" t="s">
        <v>97</v>
      </c>
      <c r="M2091" t="s">
        <v>20</v>
      </c>
    </row>
    <row r="2092" spans="1:13" x14ac:dyDescent="0.3">
      <c r="A2092">
        <v>4.5</v>
      </c>
      <c r="B2092" t="s">
        <v>2091</v>
      </c>
      <c r="C2092" t="s">
        <v>2367</v>
      </c>
      <c r="D2092">
        <v>10216997</v>
      </c>
      <c r="E2092" t="s">
        <v>31</v>
      </c>
      <c r="F2092" t="s">
        <v>240</v>
      </c>
      <c r="G2092" t="s">
        <v>16</v>
      </c>
      <c r="H2092">
        <v>0</v>
      </c>
      <c r="I2092" t="s">
        <v>70</v>
      </c>
      <c r="J2092" t="s">
        <v>2092</v>
      </c>
      <c r="K2092" s="3">
        <v>43293</v>
      </c>
      <c r="L2092" t="s">
        <v>31</v>
      </c>
      <c r="M2092" t="s">
        <v>31</v>
      </c>
    </row>
    <row r="2093" spans="1:13" x14ac:dyDescent="0.3">
      <c r="A2093">
        <v>4.7</v>
      </c>
      <c r="B2093" t="s">
        <v>2364</v>
      </c>
      <c r="C2093" t="s">
        <v>2367</v>
      </c>
      <c r="D2093">
        <v>48701</v>
      </c>
      <c r="E2093" t="s">
        <v>12219</v>
      </c>
      <c r="F2093" t="s">
        <v>55</v>
      </c>
      <c r="G2093" t="s">
        <v>16</v>
      </c>
      <c r="H2093">
        <v>0</v>
      </c>
      <c r="I2093" t="s">
        <v>17</v>
      </c>
      <c r="J2093" t="s">
        <v>2365</v>
      </c>
      <c r="K2093" s="3">
        <v>43242</v>
      </c>
      <c r="L2093" t="s">
        <v>2366</v>
      </c>
      <c r="M2093" t="s">
        <v>50</v>
      </c>
    </row>
    <row r="2094" spans="1:13" x14ac:dyDescent="0.3">
      <c r="A2094">
        <v>4.0999999999999996</v>
      </c>
      <c r="B2094" t="s">
        <v>2465</v>
      </c>
      <c r="C2094" t="s">
        <v>2367</v>
      </c>
      <c r="D2094">
        <v>15246</v>
      </c>
      <c r="E2094" t="s">
        <v>12746</v>
      </c>
      <c r="F2094" t="s">
        <v>42</v>
      </c>
      <c r="G2094" t="s">
        <v>16</v>
      </c>
      <c r="H2094">
        <v>0</v>
      </c>
      <c r="I2094" t="s">
        <v>17</v>
      </c>
      <c r="J2094" t="s">
        <v>2365</v>
      </c>
      <c r="K2094" s="3">
        <v>42928</v>
      </c>
      <c r="L2094" t="s">
        <v>2466</v>
      </c>
      <c r="M2094" t="s">
        <v>53</v>
      </c>
    </row>
    <row r="2095" spans="1:13" x14ac:dyDescent="0.3">
      <c r="A2095">
        <v>4.5</v>
      </c>
      <c r="B2095" t="s">
        <v>2421</v>
      </c>
      <c r="C2095" t="s">
        <v>2367</v>
      </c>
      <c r="D2095">
        <v>520654</v>
      </c>
      <c r="E2095" t="s">
        <v>31</v>
      </c>
      <c r="F2095" t="s">
        <v>55</v>
      </c>
      <c r="G2095" t="s">
        <v>16</v>
      </c>
      <c r="H2095">
        <v>0</v>
      </c>
      <c r="I2095" t="s">
        <v>17</v>
      </c>
      <c r="J2095" t="s">
        <v>2422</v>
      </c>
      <c r="K2095" s="3">
        <v>43279</v>
      </c>
      <c r="L2095" t="s">
        <v>31</v>
      </c>
      <c r="M2095" t="s">
        <v>36</v>
      </c>
    </row>
    <row r="2096" spans="1:13" x14ac:dyDescent="0.3">
      <c r="A2096">
        <v>4.5</v>
      </c>
      <c r="B2096" t="s">
        <v>13220</v>
      </c>
      <c r="C2096" t="s">
        <v>2367</v>
      </c>
      <c r="D2096">
        <v>4076</v>
      </c>
      <c r="E2096" t="s">
        <v>31</v>
      </c>
      <c r="F2096" t="s">
        <v>34</v>
      </c>
      <c r="G2096" t="s">
        <v>16</v>
      </c>
      <c r="H2096">
        <v>0</v>
      </c>
      <c r="I2096" t="s">
        <v>17</v>
      </c>
      <c r="J2096" t="s">
        <v>2468</v>
      </c>
      <c r="K2096" s="3">
        <v>43313</v>
      </c>
      <c r="L2096" t="s">
        <v>2165</v>
      </c>
      <c r="M2096" t="s">
        <v>50</v>
      </c>
    </row>
    <row r="2097" spans="1:13" x14ac:dyDescent="0.3">
      <c r="A2097">
        <v>4.5</v>
      </c>
      <c r="B2097" t="s">
        <v>2417</v>
      </c>
      <c r="C2097" t="s">
        <v>2367</v>
      </c>
      <c r="D2097">
        <v>530904</v>
      </c>
      <c r="E2097" t="s">
        <v>12403</v>
      </c>
      <c r="F2097" t="s">
        <v>55</v>
      </c>
      <c r="G2097" t="s">
        <v>16</v>
      </c>
      <c r="H2097">
        <v>0</v>
      </c>
      <c r="I2097" t="s">
        <v>17</v>
      </c>
      <c r="J2097" t="s">
        <v>2365</v>
      </c>
      <c r="K2097" s="3">
        <v>42933</v>
      </c>
      <c r="L2097" t="s">
        <v>1539</v>
      </c>
      <c r="M2097" t="s">
        <v>93</v>
      </c>
    </row>
    <row r="2098" spans="1:13" x14ac:dyDescent="0.3">
      <c r="A2098">
        <v>4.5999999999999996</v>
      </c>
      <c r="B2098" t="s">
        <v>13221</v>
      </c>
      <c r="C2098" t="s">
        <v>2367</v>
      </c>
      <c r="D2098">
        <v>106750</v>
      </c>
      <c r="E2098" t="s">
        <v>12969</v>
      </c>
      <c r="F2098" t="s">
        <v>42</v>
      </c>
      <c r="G2098" t="s">
        <v>16</v>
      </c>
      <c r="H2098">
        <v>0</v>
      </c>
      <c r="I2098" t="s">
        <v>17</v>
      </c>
      <c r="J2098" t="s">
        <v>2365</v>
      </c>
      <c r="K2098" s="3">
        <v>43280</v>
      </c>
      <c r="L2098">
        <v>1.2210000000000001</v>
      </c>
      <c r="M2098" t="s">
        <v>50</v>
      </c>
    </row>
    <row r="2099" spans="1:13" x14ac:dyDescent="0.3">
      <c r="A2099">
        <v>4.3</v>
      </c>
      <c r="B2099" t="s">
        <v>2470</v>
      </c>
      <c r="C2099" t="s">
        <v>2367</v>
      </c>
      <c r="D2099">
        <v>33785</v>
      </c>
      <c r="E2099" t="s">
        <v>12256</v>
      </c>
      <c r="F2099" t="s">
        <v>26</v>
      </c>
      <c r="G2099" t="s">
        <v>16</v>
      </c>
      <c r="H2099">
        <v>0</v>
      </c>
      <c r="I2099" t="s">
        <v>17</v>
      </c>
      <c r="J2099" t="s">
        <v>2092</v>
      </c>
      <c r="K2099" s="3">
        <v>43089</v>
      </c>
      <c r="L2099">
        <v>1.3</v>
      </c>
      <c r="M2099" t="s">
        <v>50</v>
      </c>
    </row>
    <row r="2100" spans="1:13" x14ac:dyDescent="0.3">
      <c r="A2100">
        <v>4.3</v>
      </c>
      <c r="B2100" t="s">
        <v>13222</v>
      </c>
      <c r="C2100" t="s">
        <v>2367</v>
      </c>
      <c r="D2100">
        <v>4207</v>
      </c>
      <c r="E2100" t="s">
        <v>12827</v>
      </c>
      <c r="F2100" t="s">
        <v>22</v>
      </c>
      <c r="G2100" t="s">
        <v>16</v>
      </c>
      <c r="H2100">
        <v>0</v>
      </c>
      <c r="I2100" t="s">
        <v>17</v>
      </c>
      <c r="J2100" t="s">
        <v>2422</v>
      </c>
      <c r="K2100" s="3">
        <v>42978</v>
      </c>
      <c r="L2100" t="s">
        <v>1261</v>
      </c>
      <c r="M2100" t="s">
        <v>50</v>
      </c>
    </row>
    <row r="2101" spans="1:13" x14ac:dyDescent="0.3">
      <c r="A2101">
        <v>4.5</v>
      </c>
      <c r="B2101" t="s">
        <v>2472</v>
      </c>
      <c r="C2101" t="s">
        <v>2367</v>
      </c>
      <c r="D2101">
        <v>58795</v>
      </c>
      <c r="E2101" t="s">
        <v>12595</v>
      </c>
      <c r="F2101" t="s">
        <v>55</v>
      </c>
      <c r="G2101" t="s">
        <v>16</v>
      </c>
      <c r="H2101">
        <v>0</v>
      </c>
      <c r="I2101" t="s">
        <v>17</v>
      </c>
      <c r="J2101" t="s">
        <v>2422</v>
      </c>
      <c r="K2101" s="3">
        <v>43241</v>
      </c>
      <c r="L2101">
        <v>1.6</v>
      </c>
      <c r="M2101" t="s">
        <v>20</v>
      </c>
    </row>
    <row r="2102" spans="1:13" x14ac:dyDescent="0.3">
      <c r="A2102">
        <v>4.2</v>
      </c>
      <c r="B2102" t="s">
        <v>2473</v>
      </c>
      <c r="C2102" t="s">
        <v>2367</v>
      </c>
      <c r="D2102">
        <v>3235</v>
      </c>
      <c r="E2102" t="s">
        <v>12265</v>
      </c>
      <c r="F2102" t="s">
        <v>42</v>
      </c>
      <c r="G2102" t="s">
        <v>16</v>
      </c>
      <c r="H2102">
        <v>0</v>
      </c>
      <c r="I2102" t="s">
        <v>17</v>
      </c>
      <c r="J2102" t="s">
        <v>2474</v>
      </c>
      <c r="K2102" s="3">
        <v>43271</v>
      </c>
      <c r="L2102" t="s">
        <v>2395</v>
      </c>
      <c r="M2102" t="s">
        <v>20</v>
      </c>
    </row>
    <row r="2103" spans="1:13" x14ac:dyDescent="0.3">
      <c r="A2103">
        <v>4.2</v>
      </c>
      <c r="B2103" t="s">
        <v>13223</v>
      </c>
      <c r="C2103" t="s">
        <v>2367</v>
      </c>
      <c r="D2103">
        <v>47031</v>
      </c>
      <c r="E2103" t="s">
        <v>12867</v>
      </c>
      <c r="F2103" t="s">
        <v>42</v>
      </c>
      <c r="G2103" t="s">
        <v>16</v>
      </c>
      <c r="H2103">
        <v>0</v>
      </c>
      <c r="I2103" t="s">
        <v>17</v>
      </c>
      <c r="J2103" t="s">
        <v>2365</v>
      </c>
      <c r="K2103" s="3">
        <v>43311</v>
      </c>
      <c r="L2103" t="s">
        <v>1788</v>
      </c>
      <c r="M2103" t="s">
        <v>36</v>
      </c>
    </row>
    <row r="2104" spans="1:13" x14ac:dyDescent="0.3">
      <c r="A2104">
        <v>4.4000000000000004</v>
      </c>
      <c r="B2104" t="s">
        <v>13224</v>
      </c>
      <c r="C2104" t="s">
        <v>2367</v>
      </c>
      <c r="D2104">
        <v>131</v>
      </c>
      <c r="E2104" t="s">
        <v>12409</v>
      </c>
      <c r="F2104" t="s">
        <v>34</v>
      </c>
      <c r="G2104" t="s">
        <v>16</v>
      </c>
      <c r="H2104">
        <v>0</v>
      </c>
      <c r="I2104" t="s">
        <v>17</v>
      </c>
      <c r="J2104" t="s">
        <v>2422</v>
      </c>
      <c r="K2104" s="3">
        <v>43264</v>
      </c>
      <c r="L2104" t="s">
        <v>870</v>
      </c>
      <c r="M2104" t="s">
        <v>32</v>
      </c>
    </row>
    <row r="2105" spans="1:13" x14ac:dyDescent="0.3">
      <c r="A2105">
        <v>4.5</v>
      </c>
      <c r="B2105" t="s">
        <v>13225</v>
      </c>
      <c r="C2105" t="s">
        <v>2367</v>
      </c>
      <c r="D2105">
        <v>114</v>
      </c>
      <c r="E2105" t="s">
        <v>13109</v>
      </c>
      <c r="F2105" t="s">
        <v>38</v>
      </c>
      <c r="G2105" t="s">
        <v>16</v>
      </c>
      <c r="H2105">
        <v>0</v>
      </c>
      <c r="I2105" t="s">
        <v>17</v>
      </c>
      <c r="J2105" t="s">
        <v>2422</v>
      </c>
      <c r="K2105" s="3">
        <v>43264</v>
      </c>
      <c r="L2105" t="s">
        <v>2478</v>
      </c>
      <c r="M2105" t="s">
        <v>32</v>
      </c>
    </row>
    <row r="2106" spans="1:13" x14ac:dyDescent="0.3">
      <c r="A2106">
        <v>4.0999999999999996</v>
      </c>
      <c r="B2106" t="s">
        <v>13226</v>
      </c>
      <c r="C2106" t="s">
        <v>2367</v>
      </c>
      <c r="D2106">
        <v>673203</v>
      </c>
      <c r="E2106" t="s">
        <v>12345</v>
      </c>
      <c r="F2106" t="s">
        <v>29</v>
      </c>
      <c r="G2106" t="s">
        <v>16</v>
      </c>
      <c r="H2106">
        <v>0</v>
      </c>
      <c r="I2106" t="s">
        <v>17</v>
      </c>
      <c r="J2106" t="s">
        <v>2474</v>
      </c>
      <c r="K2106" s="3">
        <v>43119</v>
      </c>
      <c r="L2106" t="s">
        <v>2480</v>
      </c>
      <c r="M2106" t="s">
        <v>50</v>
      </c>
    </row>
    <row r="2107" spans="1:13" x14ac:dyDescent="0.3">
      <c r="A2107">
        <v>4.2</v>
      </c>
      <c r="B2107" t="s">
        <v>13227</v>
      </c>
      <c r="C2107" t="s">
        <v>2367</v>
      </c>
      <c r="D2107">
        <v>2178</v>
      </c>
      <c r="E2107" t="s">
        <v>13033</v>
      </c>
      <c r="F2107" t="s">
        <v>22</v>
      </c>
      <c r="G2107" t="s">
        <v>16</v>
      </c>
      <c r="H2107">
        <v>0</v>
      </c>
      <c r="I2107" t="s">
        <v>17</v>
      </c>
      <c r="J2107" t="s">
        <v>2422</v>
      </c>
      <c r="K2107" s="3">
        <v>42970</v>
      </c>
      <c r="L2107" t="s">
        <v>78</v>
      </c>
      <c r="M2107" t="s">
        <v>50</v>
      </c>
    </row>
    <row r="2108" spans="1:13" x14ac:dyDescent="0.3">
      <c r="A2108">
        <v>4.0999999999999996</v>
      </c>
      <c r="B2108" t="s">
        <v>2482</v>
      </c>
      <c r="C2108" t="s">
        <v>2367</v>
      </c>
      <c r="D2108">
        <v>175625</v>
      </c>
      <c r="E2108" t="s">
        <v>12256</v>
      </c>
      <c r="F2108" t="s">
        <v>55</v>
      </c>
      <c r="G2108" t="s">
        <v>16</v>
      </c>
      <c r="H2108">
        <v>0</v>
      </c>
      <c r="I2108" t="s">
        <v>17</v>
      </c>
      <c r="J2108" t="s">
        <v>2422</v>
      </c>
      <c r="K2108" s="3">
        <v>43061</v>
      </c>
      <c r="L2108">
        <v>1.4</v>
      </c>
      <c r="M2108" t="s">
        <v>50</v>
      </c>
    </row>
    <row r="2109" spans="1:13" x14ac:dyDescent="0.3">
      <c r="A2109">
        <v>4.7</v>
      </c>
      <c r="B2109" t="s">
        <v>13228</v>
      </c>
      <c r="C2109" t="s">
        <v>2367</v>
      </c>
      <c r="D2109">
        <v>8508</v>
      </c>
      <c r="E2109" t="s">
        <v>12238</v>
      </c>
      <c r="F2109" t="s">
        <v>22</v>
      </c>
      <c r="G2109" t="s">
        <v>16</v>
      </c>
      <c r="H2109">
        <v>0</v>
      </c>
      <c r="I2109" t="s">
        <v>70</v>
      </c>
      <c r="J2109" t="s">
        <v>2484</v>
      </c>
      <c r="K2109" s="3">
        <v>43314</v>
      </c>
      <c r="L2109" t="s">
        <v>2485</v>
      </c>
      <c r="M2109" t="s">
        <v>20</v>
      </c>
    </row>
    <row r="2110" spans="1:13" x14ac:dyDescent="0.3">
      <c r="A2110">
        <v>4.3</v>
      </c>
      <c r="B2110" t="s">
        <v>13229</v>
      </c>
      <c r="C2110" t="s">
        <v>2367</v>
      </c>
      <c r="D2110">
        <v>3484</v>
      </c>
      <c r="E2110" t="s">
        <v>12232</v>
      </c>
      <c r="F2110" t="s">
        <v>42</v>
      </c>
      <c r="G2110" t="s">
        <v>16</v>
      </c>
      <c r="H2110">
        <v>0</v>
      </c>
      <c r="I2110" t="s">
        <v>17</v>
      </c>
      <c r="J2110" t="s">
        <v>2487</v>
      </c>
      <c r="K2110" s="3">
        <v>42801</v>
      </c>
      <c r="L2110" t="s">
        <v>121</v>
      </c>
      <c r="M2110" t="s">
        <v>53</v>
      </c>
    </row>
    <row r="2111" spans="1:13" x14ac:dyDescent="0.3">
      <c r="A2111">
        <v>4.4000000000000004</v>
      </c>
      <c r="B2111" t="s">
        <v>13230</v>
      </c>
      <c r="C2111" t="s">
        <v>2367</v>
      </c>
      <c r="D2111">
        <v>379415</v>
      </c>
      <c r="E2111" t="s">
        <v>12884</v>
      </c>
      <c r="F2111" t="s">
        <v>55</v>
      </c>
      <c r="G2111" t="s">
        <v>16</v>
      </c>
      <c r="H2111">
        <v>0</v>
      </c>
      <c r="I2111" t="s">
        <v>17</v>
      </c>
      <c r="J2111" t="s">
        <v>2092</v>
      </c>
      <c r="K2111" s="3">
        <v>43277</v>
      </c>
      <c r="L2111" t="s">
        <v>2489</v>
      </c>
      <c r="M2111" t="s">
        <v>50</v>
      </c>
    </row>
    <row r="2112" spans="1:13" x14ac:dyDescent="0.3">
      <c r="A2112">
        <v>4.4000000000000004</v>
      </c>
      <c r="B2112" t="s">
        <v>2490</v>
      </c>
      <c r="C2112" t="s">
        <v>2367</v>
      </c>
      <c r="D2112">
        <v>19245</v>
      </c>
      <c r="E2112" t="s">
        <v>12180</v>
      </c>
      <c r="F2112" t="s">
        <v>42</v>
      </c>
      <c r="G2112" t="s">
        <v>16</v>
      </c>
      <c r="H2112">
        <v>0</v>
      </c>
      <c r="I2112" t="s">
        <v>17</v>
      </c>
      <c r="J2112" t="s">
        <v>2092</v>
      </c>
      <c r="K2112" s="3">
        <v>43187</v>
      </c>
      <c r="L2112">
        <v>1.3</v>
      </c>
      <c r="M2112" t="s">
        <v>50</v>
      </c>
    </row>
    <row r="2113" spans="1:13" x14ac:dyDescent="0.3">
      <c r="A2113" t="s">
        <v>12196</v>
      </c>
      <c r="B2113" t="s">
        <v>12206</v>
      </c>
      <c r="C2113" t="s">
        <v>2367</v>
      </c>
      <c r="D2113">
        <v>65</v>
      </c>
      <c r="E2113" t="s">
        <v>12207</v>
      </c>
      <c r="F2113" t="s">
        <v>34</v>
      </c>
      <c r="G2113" t="s">
        <v>16</v>
      </c>
      <c r="H2113">
        <v>0</v>
      </c>
      <c r="I2113" t="s">
        <v>17</v>
      </c>
      <c r="J2113" t="s">
        <v>73</v>
      </c>
      <c r="K2113" s="3">
        <v>43166</v>
      </c>
      <c r="L2113" t="s">
        <v>19</v>
      </c>
      <c r="M2113" t="s">
        <v>50</v>
      </c>
    </row>
    <row r="2114" spans="1:13" x14ac:dyDescent="0.3">
      <c r="A2114">
        <v>4.3</v>
      </c>
      <c r="B2114" t="s">
        <v>13231</v>
      </c>
      <c r="C2114" t="s">
        <v>2367</v>
      </c>
      <c r="D2114">
        <v>24877</v>
      </c>
      <c r="E2114" t="s">
        <v>12238</v>
      </c>
      <c r="F2114" t="s">
        <v>26</v>
      </c>
      <c r="G2114" t="s">
        <v>16</v>
      </c>
      <c r="H2114">
        <v>0</v>
      </c>
      <c r="I2114" t="s">
        <v>17</v>
      </c>
      <c r="J2114" t="s">
        <v>2492</v>
      </c>
      <c r="K2114" s="3">
        <v>43271</v>
      </c>
      <c r="L2114" t="s">
        <v>2493</v>
      </c>
      <c r="M2114" t="s">
        <v>50</v>
      </c>
    </row>
    <row r="2115" spans="1:13" x14ac:dyDescent="0.3">
      <c r="A2115">
        <v>4.4000000000000004</v>
      </c>
      <c r="B2115" t="s">
        <v>933</v>
      </c>
      <c r="C2115" t="s">
        <v>2367</v>
      </c>
      <c r="D2115">
        <v>765</v>
      </c>
      <c r="E2115" t="s">
        <v>12403</v>
      </c>
      <c r="F2115" t="s">
        <v>42</v>
      </c>
      <c r="G2115" t="s">
        <v>16</v>
      </c>
      <c r="H2115">
        <v>0</v>
      </c>
      <c r="I2115" t="s">
        <v>17</v>
      </c>
      <c r="J2115" t="s">
        <v>934</v>
      </c>
      <c r="K2115" s="3">
        <v>42754</v>
      </c>
      <c r="L2115" t="s">
        <v>91</v>
      </c>
      <c r="M2115" t="s">
        <v>39</v>
      </c>
    </row>
    <row r="2116" spans="1:13" x14ac:dyDescent="0.3">
      <c r="A2116">
        <v>4.3</v>
      </c>
      <c r="B2116" t="s">
        <v>2494</v>
      </c>
      <c r="C2116" t="s">
        <v>2367</v>
      </c>
      <c r="D2116">
        <v>10088</v>
      </c>
      <c r="E2116" t="s">
        <v>31</v>
      </c>
      <c r="F2116" t="s">
        <v>42</v>
      </c>
      <c r="G2116" t="s">
        <v>16</v>
      </c>
      <c r="H2116">
        <v>0</v>
      </c>
      <c r="I2116" t="s">
        <v>17</v>
      </c>
      <c r="J2116" t="s">
        <v>2092</v>
      </c>
      <c r="K2116" s="3">
        <v>43167</v>
      </c>
      <c r="L2116" t="s">
        <v>31</v>
      </c>
      <c r="M2116" t="s">
        <v>50</v>
      </c>
    </row>
    <row r="2117" spans="1:13" x14ac:dyDescent="0.3">
      <c r="A2117">
        <v>4.3</v>
      </c>
      <c r="B2117" t="s">
        <v>13186</v>
      </c>
      <c r="C2117" t="s">
        <v>2367</v>
      </c>
      <c r="D2117">
        <v>525552</v>
      </c>
      <c r="E2117" t="s">
        <v>12409</v>
      </c>
      <c r="F2117" t="s">
        <v>55</v>
      </c>
      <c r="G2117" t="s">
        <v>16</v>
      </c>
      <c r="H2117">
        <v>0</v>
      </c>
      <c r="I2117" t="s">
        <v>17</v>
      </c>
      <c r="J2117" t="s">
        <v>2311</v>
      </c>
      <c r="K2117" s="3">
        <v>43023</v>
      </c>
      <c r="L2117" t="s">
        <v>58</v>
      </c>
      <c r="M2117" t="s">
        <v>39</v>
      </c>
    </row>
    <row r="2118" spans="1:13" x14ac:dyDescent="0.3">
      <c r="A2118">
        <v>4.2</v>
      </c>
      <c r="B2118" t="s">
        <v>2495</v>
      </c>
      <c r="C2118" t="s">
        <v>2367</v>
      </c>
      <c r="D2118">
        <v>3762</v>
      </c>
      <c r="E2118" t="s">
        <v>12516</v>
      </c>
      <c r="F2118" t="s">
        <v>42</v>
      </c>
      <c r="G2118" t="s">
        <v>16</v>
      </c>
      <c r="H2118">
        <v>0</v>
      </c>
      <c r="I2118" t="s">
        <v>17</v>
      </c>
      <c r="J2118" t="s">
        <v>934</v>
      </c>
      <c r="K2118" s="3">
        <v>43283</v>
      </c>
      <c r="L2118">
        <v>1.47</v>
      </c>
      <c r="M2118" t="s">
        <v>334</v>
      </c>
    </row>
    <row r="2119" spans="1:13" x14ac:dyDescent="0.3">
      <c r="A2119">
        <v>4.2</v>
      </c>
      <c r="B2119" t="s">
        <v>2496</v>
      </c>
      <c r="C2119" t="s">
        <v>2367</v>
      </c>
      <c r="D2119">
        <v>141363</v>
      </c>
      <c r="E2119" t="s">
        <v>12179</v>
      </c>
      <c r="F2119" t="s">
        <v>55</v>
      </c>
      <c r="G2119" t="s">
        <v>16</v>
      </c>
      <c r="H2119">
        <v>0</v>
      </c>
      <c r="I2119" t="s">
        <v>17</v>
      </c>
      <c r="J2119" t="s">
        <v>2092</v>
      </c>
      <c r="K2119" s="3">
        <v>43121</v>
      </c>
      <c r="L2119" t="s">
        <v>2497</v>
      </c>
      <c r="M2119" t="s">
        <v>39</v>
      </c>
    </row>
    <row r="2120" spans="1:13" x14ac:dyDescent="0.3">
      <c r="A2120">
        <v>4.3</v>
      </c>
      <c r="B2120" t="s">
        <v>2498</v>
      </c>
      <c r="C2120" t="s">
        <v>2367</v>
      </c>
      <c r="D2120">
        <v>472584</v>
      </c>
      <c r="E2120" t="s">
        <v>13143</v>
      </c>
      <c r="F2120" t="s">
        <v>55</v>
      </c>
      <c r="G2120" t="s">
        <v>16</v>
      </c>
      <c r="H2120">
        <v>0</v>
      </c>
      <c r="I2120" t="s">
        <v>17</v>
      </c>
      <c r="J2120" t="s">
        <v>2365</v>
      </c>
      <c r="K2120" s="3">
        <v>43314</v>
      </c>
      <c r="L2120" t="s">
        <v>2499</v>
      </c>
      <c r="M2120" t="s">
        <v>20</v>
      </c>
    </row>
    <row r="2121" spans="1:13" x14ac:dyDescent="0.3">
      <c r="A2121">
        <v>4.3</v>
      </c>
      <c r="B2121" t="s">
        <v>13232</v>
      </c>
      <c r="C2121" t="s">
        <v>2367</v>
      </c>
      <c r="D2121">
        <v>1329192</v>
      </c>
      <c r="E2121" t="s">
        <v>12668</v>
      </c>
      <c r="F2121" t="s">
        <v>29</v>
      </c>
      <c r="G2121" t="s">
        <v>16</v>
      </c>
      <c r="H2121">
        <v>0</v>
      </c>
      <c r="I2121" t="s">
        <v>17</v>
      </c>
      <c r="J2121" t="s">
        <v>2422</v>
      </c>
      <c r="K2121" s="3">
        <v>43012</v>
      </c>
      <c r="L2121" t="s">
        <v>2501</v>
      </c>
      <c r="M2121" t="s">
        <v>93</v>
      </c>
    </row>
    <row r="2122" spans="1:13" x14ac:dyDescent="0.3">
      <c r="A2122">
        <v>4.0999999999999996</v>
      </c>
      <c r="B2122" t="s">
        <v>2502</v>
      </c>
      <c r="C2122" t="s">
        <v>2367</v>
      </c>
      <c r="D2122">
        <v>148295</v>
      </c>
      <c r="E2122" t="s">
        <v>12229</v>
      </c>
      <c r="F2122" t="s">
        <v>55</v>
      </c>
      <c r="G2122" t="s">
        <v>16</v>
      </c>
      <c r="H2122">
        <v>0</v>
      </c>
      <c r="I2122" t="s">
        <v>17</v>
      </c>
      <c r="J2122" t="s">
        <v>2092</v>
      </c>
      <c r="K2122" s="3">
        <v>43164</v>
      </c>
      <c r="L2122">
        <v>1.6</v>
      </c>
      <c r="M2122" t="s">
        <v>50</v>
      </c>
    </row>
    <row r="2123" spans="1:13" x14ac:dyDescent="0.3">
      <c r="A2123">
        <v>4.2</v>
      </c>
      <c r="B2123" t="s">
        <v>2503</v>
      </c>
      <c r="C2123" t="s">
        <v>2367</v>
      </c>
      <c r="D2123">
        <v>41273</v>
      </c>
      <c r="E2123" t="s">
        <v>12256</v>
      </c>
      <c r="F2123" t="s">
        <v>26</v>
      </c>
      <c r="G2123" t="s">
        <v>16</v>
      </c>
      <c r="H2123">
        <v>0</v>
      </c>
      <c r="I2123" t="s">
        <v>17</v>
      </c>
      <c r="J2123" t="s">
        <v>2013</v>
      </c>
      <c r="K2123" s="3">
        <v>43286</v>
      </c>
      <c r="L2123">
        <v>1.5</v>
      </c>
      <c r="M2123" t="s">
        <v>50</v>
      </c>
    </row>
    <row r="2124" spans="1:13" x14ac:dyDescent="0.3">
      <c r="A2124">
        <v>4.5</v>
      </c>
      <c r="B2124" t="s">
        <v>2504</v>
      </c>
      <c r="C2124" t="s">
        <v>2367</v>
      </c>
      <c r="D2124">
        <v>278</v>
      </c>
      <c r="E2124" t="s">
        <v>31</v>
      </c>
      <c r="F2124" t="s">
        <v>34</v>
      </c>
      <c r="G2124" t="s">
        <v>16</v>
      </c>
      <c r="H2124">
        <v>0</v>
      </c>
      <c r="I2124" t="s">
        <v>17</v>
      </c>
      <c r="J2124" t="s">
        <v>2422</v>
      </c>
      <c r="K2124" s="3">
        <v>43292</v>
      </c>
      <c r="L2124">
        <v>3.49</v>
      </c>
      <c r="M2124" t="s">
        <v>32</v>
      </c>
    </row>
    <row r="2125" spans="1:13" x14ac:dyDescent="0.3">
      <c r="A2125">
        <v>4.3</v>
      </c>
      <c r="B2125" t="s">
        <v>2505</v>
      </c>
      <c r="C2125" t="s">
        <v>2367</v>
      </c>
      <c r="D2125">
        <v>392596</v>
      </c>
      <c r="E2125" t="s">
        <v>12537</v>
      </c>
      <c r="F2125" t="s">
        <v>55</v>
      </c>
      <c r="G2125" t="s">
        <v>16</v>
      </c>
      <c r="H2125">
        <v>0</v>
      </c>
      <c r="I2125" t="s">
        <v>17</v>
      </c>
      <c r="J2125" t="s">
        <v>2454</v>
      </c>
      <c r="K2125" s="3">
        <v>42573</v>
      </c>
      <c r="L2125">
        <v>37893</v>
      </c>
      <c r="M2125" t="s">
        <v>53</v>
      </c>
    </row>
    <row r="2126" spans="1:13" x14ac:dyDescent="0.3">
      <c r="A2126">
        <v>4.3</v>
      </c>
      <c r="B2126" t="s">
        <v>13193</v>
      </c>
      <c r="C2126" t="s">
        <v>2367</v>
      </c>
      <c r="D2126">
        <v>43060</v>
      </c>
      <c r="E2126" t="s">
        <v>13039</v>
      </c>
      <c r="F2126" t="s">
        <v>26</v>
      </c>
      <c r="G2126" t="s">
        <v>16</v>
      </c>
      <c r="H2126">
        <v>0</v>
      </c>
      <c r="I2126" t="s">
        <v>17</v>
      </c>
      <c r="J2126" t="s">
        <v>2311</v>
      </c>
      <c r="K2126" s="3">
        <v>43280</v>
      </c>
      <c r="L2126" t="s">
        <v>770</v>
      </c>
      <c r="M2126" t="s">
        <v>53</v>
      </c>
    </row>
    <row r="2127" spans="1:13" x14ac:dyDescent="0.3">
      <c r="A2127">
        <v>4.5</v>
      </c>
      <c r="B2127" t="s">
        <v>2506</v>
      </c>
      <c r="C2127" t="s">
        <v>2367</v>
      </c>
      <c r="D2127">
        <v>514088</v>
      </c>
      <c r="E2127" t="s">
        <v>13171</v>
      </c>
      <c r="F2127" t="s">
        <v>55</v>
      </c>
      <c r="G2127" t="s">
        <v>16</v>
      </c>
      <c r="H2127">
        <v>0</v>
      </c>
      <c r="I2127" t="s">
        <v>17</v>
      </c>
      <c r="J2127" t="s">
        <v>2484</v>
      </c>
      <c r="K2127" s="3">
        <v>43250</v>
      </c>
      <c r="L2127" t="s">
        <v>2507</v>
      </c>
      <c r="M2127" t="s">
        <v>36</v>
      </c>
    </row>
    <row r="2128" spans="1:13" x14ac:dyDescent="0.3">
      <c r="A2128">
        <v>4.0999999999999996</v>
      </c>
      <c r="B2128" t="s">
        <v>13233</v>
      </c>
      <c r="C2128" t="s">
        <v>2367</v>
      </c>
      <c r="D2128">
        <v>41867</v>
      </c>
      <c r="E2128" t="s">
        <v>12746</v>
      </c>
      <c r="F2128" t="s">
        <v>42</v>
      </c>
      <c r="G2128" t="s">
        <v>16</v>
      </c>
      <c r="H2128">
        <v>0</v>
      </c>
      <c r="I2128" t="s">
        <v>17</v>
      </c>
      <c r="J2128" t="s">
        <v>2422</v>
      </c>
      <c r="K2128" s="3">
        <v>42873</v>
      </c>
      <c r="L2128" t="s">
        <v>2509</v>
      </c>
      <c r="M2128" t="s">
        <v>93</v>
      </c>
    </row>
    <row r="2129" spans="1:13" x14ac:dyDescent="0.3">
      <c r="A2129">
        <v>4.5</v>
      </c>
      <c r="B2129" t="s">
        <v>2398</v>
      </c>
      <c r="C2129" t="s">
        <v>2367</v>
      </c>
      <c r="D2129">
        <v>1014846</v>
      </c>
      <c r="E2129" t="s">
        <v>12232</v>
      </c>
      <c r="F2129" t="s">
        <v>29</v>
      </c>
      <c r="G2129" t="s">
        <v>16</v>
      </c>
      <c r="H2129">
        <v>0</v>
      </c>
      <c r="I2129" t="s">
        <v>17</v>
      </c>
      <c r="J2129" t="s">
        <v>2394</v>
      </c>
      <c r="K2129" s="3">
        <v>42915</v>
      </c>
      <c r="L2129" t="s">
        <v>2399</v>
      </c>
      <c r="M2129" t="s">
        <v>50</v>
      </c>
    </row>
    <row r="2130" spans="1:13" x14ac:dyDescent="0.3">
      <c r="A2130">
        <v>4.2</v>
      </c>
      <c r="B2130" t="s">
        <v>2510</v>
      </c>
      <c r="C2130" t="s">
        <v>2367</v>
      </c>
      <c r="D2130">
        <v>23060</v>
      </c>
      <c r="E2130" t="s">
        <v>12192</v>
      </c>
      <c r="F2130" t="s">
        <v>42</v>
      </c>
      <c r="G2130" t="s">
        <v>16</v>
      </c>
      <c r="H2130">
        <v>0</v>
      </c>
      <c r="I2130" t="s">
        <v>17</v>
      </c>
      <c r="J2130" t="s">
        <v>2376</v>
      </c>
      <c r="K2130" s="3">
        <v>43307</v>
      </c>
      <c r="L2130">
        <v>1.19</v>
      </c>
      <c r="M2130" t="s">
        <v>50</v>
      </c>
    </row>
    <row r="2131" spans="1:13" x14ac:dyDescent="0.3">
      <c r="A2131">
        <v>4.4000000000000004</v>
      </c>
      <c r="B2131" t="s">
        <v>13234</v>
      </c>
      <c r="C2131" t="s">
        <v>2367</v>
      </c>
      <c r="D2131">
        <v>112080</v>
      </c>
      <c r="E2131" t="s">
        <v>12229</v>
      </c>
      <c r="F2131" t="s">
        <v>55</v>
      </c>
      <c r="G2131" t="s">
        <v>16</v>
      </c>
      <c r="H2131">
        <v>0</v>
      </c>
      <c r="I2131" t="s">
        <v>17</v>
      </c>
      <c r="J2131" t="s">
        <v>2027</v>
      </c>
      <c r="K2131" s="3">
        <v>43307</v>
      </c>
      <c r="L2131">
        <v>1.24</v>
      </c>
      <c r="M2131" t="s">
        <v>50</v>
      </c>
    </row>
    <row r="2132" spans="1:13" x14ac:dyDescent="0.3">
      <c r="A2132">
        <v>4</v>
      </c>
      <c r="B2132" t="s">
        <v>2512</v>
      </c>
      <c r="C2132" t="s">
        <v>2367</v>
      </c>
      <c r="D2132">
        <v>15489</v>
      </c>
      <c r="E2132" t="s">
        <v>12961</v>
      </c>
      <c r="F2132" t="s">
        <v>42</v>
      </c>
      <c r="G2132" t="s">
        <v>16</v>
      </c>
      <c r="H2132">
        <v>0</v>
      </c>
      <c r="I2132" t="s">
        <v>17</v>
      </c>
      <c r="J2132" t="s">
        <v>2027</v>
      </c>
      <c r="K2132" s="3">
        <v>43019</v>
      </c>
      <c r="L2132" t="s">
        <v>2513</v>
      </c>
      <c r="M2132" t="s">
        <v>53</v>
      </c>
    </row>
    <row r="2133" spans="1:13" x14ac:dyDescent="0.3">
      <c r="A2133">
        <v>4.0999999999999996</v>
      </c>
      <c r="B2133" t="s">
        <v>13235</v>
      </c>
      <c r="C2133" t="s">
        <v>2367</v>
      </c>
      <c r="D2133">
        <v>51895</v>
      </c>
      <c r="E2133" t="s">
        <v>12306</v>
      </c>
      <c r="F2133" t="s">
        <v>55</v>
      </c>
      <c r="G2133" t="s">
        <v>16</v>
      </c>
      <c r="H2133">
        <v>0</v>
      </c>
      <c r="I2133" t="s">
        <v>17</v>
      </c>
      <c r="J2133" t="s">
        <v>2392</v>
      </c>
      <c r="K2133" s="3">
        <v>43267</v>
      </c>
      <c r="L2133">
        <v>18.100000000000001</v>
      </c>
      <c r="M2133" t="s">
        <v>32</v>
      </c>
    </row>
    <row r="2134" spans="1:13" x14ac:dyDescent="0.3">
      <c r="A2134">
        <v>4.3</v>
      </c>
      <c r="B2134" t="s">
        <v>13193</v>
      </c>
      <c r="C2134" t="s">
        <v>2367</v>
      </c>
      <c r="D2134">
        <v>43060</v>
      </c>
      <c r="E2134" t="s">
        <v>13039</v>
      </c>
      <c r="F2134" t="s">
        <v>26</v>
      </c>
      <c r="G2134" t="s">
        <v>16</v>
      </c>
      <c r="H2134">
        <v>0</v>
      </c>
      <c r="I2134" t="s">
        <v>17</v>
      </c>
      <c r="J2134" t="s">
        <v>2311</v>
      </c>
      <c r="K2134" s="3">
        <v>43280</v>
      </c>
      <c r="L2134" t="s">
        <v>770</v>
      </c>
      <c r="M2134" t="s">
        <v>53</v>
      </c>
    </row>
    <row r="2135" spans="1:13" x14ac:dyDescent="0.3">
      <c r="A2135">
        <v>4.3</v>
      </c>
      <c r="B2135" t="s">
        <v>13186</v>
      </c>
      <c r="C2135" t="s">
        <v>2367</v>
      </c>
      <c r="D2135">
        <v>525552</v>
      </c>
      <c r="E2135" t="s">
        <v>12409</v>
      </c>
      <c r="F2135" t="s">
        <v>55</v>
      </c>
      <c r="G2135" t="s">
        <v>16</v>
      </c>
      <c r="H2135">
        <v>0</v>
      </c>
      <c r="I2135" t="s">
        <v>17</v>
      </c>
      <c r="J2135" t="s">
        <v>2311</v>
      </c>
      <c r="K2135" s="3">
        <v>43023</v>
      </c>
      <c r="L2135" t="s">
        <v>58</v>
      </c>
      <c r="M2135" t="s">
        <v>39</v>
      </c>
    </row>
    <row r="2136" spans="1:13" x14ac:dyDescent="0.3">
      <c r="A2136">
        <v>4.4000000000000004</v>
      </c>
      <c r="B2136" t="s">
        <v>2515</v>
      </c>
      <c r="C2136" t="s">
        <v>2367</v>
      </c>
      <c r="D2136">
        <v>623398</v>
      </c>
      <c r="E2136" t="s">
        <v>12867</v>
      </c>
      <c r="F2136" t="s">
        <v>55</v>
      </c>
      <c r="G2136" t="s">
        <v>16</v>
      </c>
      <c r="H2136">
        <v>0</v>
      </c>
      <c r="I2136" t="s">
        <v>17</v>
      </c>
      <c r="J2136" t="s">
        <v>2373</v>
      </c>
      <c r="K2136" s="3">
        <v>42978</v>
      </c>
      <c r="L2136" t="s">
        <v>1809</v>
      </c>
      <c r="M2136" t="s">
        <v>20</v>
      </c>
    </row>
    <row r="2137" spans="1:13" x14ac:dyDescent="0.3">
      <c r="A2137">
        <v>4.3</v>
      </c>
      <c r="B2137" t="s">
        <v>2498</v>
      </c>
      <c r="C2137" t="s">
        <v>2367</v>
      </c>
      <c r="D2137">
        <v>472584</v>
      </c>
      <c r="E2137" t="s">
        <v>13143</v>
      </c>
      <c r="F2137" t="s">
        <v>55</v>
      </c>
      <c r="G2137" t="s">
        <v>16</v>
      </c>
      <c r="H2137">
        <v>0</v>
      </c>
      <c r="I2137" t="s">
        <v>17</v>
      </c>
      <c r="J2137" t="s">
        <v>2365</v>
      </c>
      <c r="K2137" s="3">
        <v>43314</v>
      </c>
      <c r="L2137" t="s">
        <v>2499</v>
      </c>
      <c r="M2137" t="s">
        <v>20</v>
      </c>
    </row>
    <row r="2138" spans="1:13" x14ac:dyDescent="0.3">
      <c r="A2138">
        <v>4.0999999999999996</v>
      </c>
      <c r="B2138" t="s">
        <v>2516</v>
      </c>
      <c r="C2138" t="s">
        <v>2367</v>
      </c>
      <c r="D2138">
        <v>66661</v>
      </c>
      <c r="E2138" t="s">
        <v>12306</v>
      </c>
      <c r="F2138" t="s">
        <v>26</v>
      </c>
      <c r="G2138" t="s">
        <v>16</v>
      </c>
      <c r="H2138">
        <v>0</v>
      </c>
      <c r="I2138" t="s">
        <v>17</v>
      </c>
      <c r="J2138" t="s">
        <v>2027</v>
      </c>
      <c r="K2138" s="3">
        <v>43133</v>
      </c>
      <c r="L2138">
        <v>5.2</v>
      </c>
      <c r="M2138" t="s">
        <v>50</v>
      </c>
    </row>
    <row r="2139" spans="1:13" x14ac:dyDescent="0.3">
      <c r="A2139">
        <v>4</v>
      </c>
      <c r="B2139" t="s">
        <v>2517</v>
      </c>
      <c r="C2139" t="s">
        <v>2367</v>
      </c>
      <c r="D2139">
        <v>10447</v>
      </c>
      <c r="E2139" t="s">
        <v>12635</v>
      </c>
      <c r="F2139" t="s">
        <v>42</v>
      </c>
      <c r="G2139" t="s">
        <v>16</v>
      </c>
      <c r="H2139">
        <v>0</v>
      </c>
      <c r="I2139" t="s">
        <v>17</v>
      </c>
      <c r="J2139" t="s">
        <v>2365</v>
      </c>
      <c r="K2139" s="3">
        <v>42418</v>
      </c>
      <c r="L2139" t="s">
        <v>49</v>
      </c>
      <c r="M2139" t="s">
        <v>39</v>
      </c>
    </row>
    <row r="2140" spans="1:13" x14ac:dyDescent="0.3">
      <c r="A2140">
        <v>4.3</v>
      </c>
      <c r="B2140" t="s">
        <v>2518</v>
      </c>
      <c r="C2140" t="s">
        <v>2367</v>
      </c>
      <c r="D2140">
        <v>1574197</v>
      </c>
      <c r="E2140" t="s">
        <v>12194</v>
      </c>
      <c r="F2140" t="s">
        <v>29</v>
      </c>
      <c r="G2140" t="s">
        <v>16</v>
      </c>
      <c r="H2140">
        <v>0</v>
      </c>
      <c r="I2140" t="s">
        <v>17</v>
      </c>
      <c r="J2140" t="s">
        <v>2492</v>
      </c>
      <c r="K2140" s="3">
        <v>43308</v>
      </c>
      <c r="L2140" t="s">
        <v>1453</v>
      </c>
      <c r="M2140" t="s">
        <v>32</v>
      </c>
    </row>
    <row r="2141" spans="1:13" x14ac:dyDescent="0.3">
      <c r="A2141">
        <v>4.5999999999999996</v>
      </c>
      <c r="B2141" t="s">
        <v>2519</v>
      </c>
      <c r="C2141" t="s">
        <v>2367</v>
      </c>
      <c r="D2141">
        <v>19170</v>
      </c>
      <c r="E2141" t="s">
        <v>12603</v>
      </c>
      <c r="F2141" t="s">
        <v>42</v>
      </c>
      <c r="G2141" t="s">
        <v>16</v>
      </c>
      <c r="H2141">
        <v>0</v>
      </c>
      <c r="I2141" t="s">
        <v>17</v>
      </c>
      <c r="J2141" t="s">
        <v>2520</v>
      </c>
      <c r="K2141" s="3">
        <v>42809</v>
      </c>
      <c r="L2141" t="s">
        <v>211</v>
      </c>
      <c r="M2141" t="s">
        <v>20</v>
      </c>
    </row>
    <row r="2142" spans="1:13" x14ac:dyDescent="0.3">
      <c r="A2142">
        <v>4.3</v>
      </c>
      <c r="B2142" t="s">
        <v>2521</v>
      </c>
      <c r="C2142" t="s">
        <v>2367</v>
      </c>
      <c r="D2142">
        <v>169609</v>
      </c>
      <c r="E2142" t="s">
        <v>12821</v>
      </c>
      <c r="F2142" t="s">
        <v>55</v>
      </c>
      <c r="G2142" t="s">
        <v>16</v>
      </c>
      <c r="H2142">
        <v>0</v>
      </c>
      <c r="I2142" t="s">
        <v>17</v>
      </c>
      <c r="J2142" t="s">
        <v>2484</v>
      </c>
      <c r="K2142" s="3">
        <v>43264</v>
      </c>
      <c r="L2142" t="s">
        <v>2522</v>
      </c>
      <c r="M2142" t="s">
        <v>50</v>
      </c>
    </row>
    <row r="2143" spans="1:13" x14ac:dyDescent="0.3">
      <c r="A2143">
        <v>4.7</v>
      </c>
      <c r="B2143" t="s">
        <v>13236</v>
      </c>
      <c r="C2143" t="s">
        <v>2367</v>
      </c>
      <c r="D2143">
        <v>6188</v>
      </c>
      <c r="E2143" t="s">
        <v>12582</v>
      </c>
      <c r="F2143" t="s">
        <v>22</v>
      </c>
      <c r="G2143" t="s">
        <v>16</v>
      </c>
      <c r="H2143">
        <v>0</v>
      </c>
      <c r="I2143" t="s">
        <v>70</v>
      </c>
      <c r="J2143" t="s">
        <v>1083</v>
      </c>
      <c r="K2143" s="3">
        <v>43193</v>
      </c>
      <c r="L2143" t="s">
        <v>2437</v>
      </c>
      <c r="M2143" t="s">
        <v>50</v>
      </c>
    </row>
    <row r="2144" spans="1:13" x14ac:dyDescent="0.3">
      <c r="A2144">
        <v>4.3</v>
      </c>
      <c r="B2144" t="s">
        <v>13237</v>
      </c>
      <c r="C2144" t="s">
        <v>2367</v>
      </c>
      <c r="D2144">
        <v>1369</v>
      </c>
      <c r="E2144" t="s">
        <v>12289</v>
      </c>
      <c r="F2144" t="s">
        <v>22</v>
      </c>
      <c r="G2144" t="s">
        <v>16</v>
      </c>
      <c r="H2144">
        <v>0</v>
      </c>
      <c r="I2144" t="s">
        <v>17</v>
      </c>
      <c r="J2144" t="s">
        <v>2525</v>
      </c>
      <c r="K2144" s="3">
        <v>42434</v>
      </c>
      <c r="L2144" t="s">
        <v>164</v>
      </c>
      <c r="M2144" t="s">
        <v>39</v>
      </c>
    </row>
    <row r="2145" spans="1:13" x14ac:dyDescent="0.3">
      <c r="A2145">
        <v>4.4000000000000004</v>
      </c>
      <c r="B2145" t="s">
        <v>2526</v>
      </c>
      <c r="C2145" t="s">
        <v>2367</v>
      </c>
      <c r="D2145">
        <v>2952</v>
      </c>
      <c r="E2145" t="s">
        <v>12194</v>
      </c>
      <c r="F2145" t="s">
        <v>22</v>
      </c>
      <c r="G2145" t="s">
        <v>16</v>
      </c>
      <c r="H2145">
        <v>0</v>
      </c>
      <c r="I2145" t="s">
        <v>17</v>
      </c>
      <c r="J2145" t="s">
        <v>899</v>
      </c>
      <c r="K2145" s="3">
        <v>43270</v>
      </c>
      <c r="L2145" t="s">
        <v>929</v>
      </c>
      <c r="M2145" t="s">
        <v>305</v>
      </c>
    </row>
    <row r="2146" spans="1:13" x14ac:dyDescent="0.3">
      <c r="A2146">
        <v>4.2</v>
      </c>
      <c r="B2146" t="s">
        <v>2527</v>
      </c>
      <c r="C2146" t="s">
        <v>2367</v>
      </c>
      <c r="D2146">
        <v>731</v>
      </c>
      <c r="E2146" t="s">
        <v>31</v>
      </c>
      <c r="F2146" t="s">
        <v>34</v>
      </c>
      <c r="G2146" t="s">
        <v>16</v>
      </c>
      <c r="H2146">
        <v>0</v>
      </c>
      <c r="I2146" t="s">
        <v>17</v>
      </c>
      <c r="J2146" t="s">
        <v>2376</v>
      </c>
      <c r="K2146" s="3">
        <v>43309</v>
      </c>
      <c r="L2146" t="s">
        <v>2528</v>
      </c>
      <c r="M2146" t="s">
        <v>32</v>
      </c>
    </row>
    <row r="2147" spans="1:13" x14ac:dyDescent="0.3">
      <c r="A2147">
        <v>4.7</v>
      </c>
      <c r="B2147" t="s">
        <v>2529</v>
      </c>
      <c r="C2147" t="s">
        <v>2367</v>
      </c>
      <c r="D2147">
        <v>9856</v>
      </c>
      <c r="E2147" t="s">
        <v>12372</v>
      </c>
      <c r="F2147" t="s">
        <v>34</v>
      </c>
      <c r="G2147" t="s">
        <v>16</v>
      </c>
      <c r="H2147">
        <v>0</v>
      </c>
      <c r="I2147" t="s">
        <v>17</v>
      </c>
      <c r="J2147" t="s">
        <v>2530</v>
      </c>
      <c r="K2147" s="3">
        <v>42402</v>
      </c>
      <c r="L2147" t="s">
        <v>870</v>
      </c>
      <c r="M2147" t="s">
        <v>53</v>
      </c>
    </row>
    <row r="2148" spans="1:13" x14ac:dyDescent="0.3">
      <c r="A2148">
        <v>3.9</v>
      </c>
      <c r="B2148" t="s">
        <v>13238</v>
      </c>
      <c r="C2148" t="s">
        <v>2367</v>
      </c>
      <c r="D2148">
        <v>10753</v>
      </c>
      <c r="E2148" t="s">
        <v>12654</v>
      </c>
      <c r="F2148" t="s">
        <v>42</v>
      </c>
      <c r="G2148" t="s">
        <v>16</v>
      </c>
      <c r="H2148">
        <v>0</v>
      </c>
      <c r="I2148" t="s">
        <v>17</v>
      </c>
      <c r="J2148" t="s">
        <v>2376</v>
      </c>
      <c r="K2148" s="3">
        <v>43304</v>
      </c>
      <c r="L2148" t="s">
        <v>361</v>
      </c>
      <c r="M2148" t="s">
        <v>50</v>
      </c>
    </row>
    <row r="2149" spans="1:13" x14ac:dyDescent="0.3">
      <c r="A2149">
        <v>4.0999999999999996</v>
      </c>
      <c r="B2149" t="s">
        <v>13239</v>
      </c>
      <c r="C2149" t="s">
        <v>2367</v>
      </c>
      <c r="D2149">
        <v>154</v>
      </c>
      <c r="E2149" t="s">
        <v>12256</v>
      </c>
      <c r="F2149" t="s">
        <v>15</v>
      </c>
      <c r="G2149" t="s">
        <v>16</v>
      </c>
      <c r="H2149">
        <v>0</v>
      </c>
      <c r="I2149" t="s">
        <v>17</v>
      </c>
      <c r="J2149" t="s">
        <v>2376</v>
      </c>
      <c r="K2149" s="3">
        <v>42748</v>
      </c>
      <c r="L2149" t="s">
        <v>24</v>
      </c>
      <c r="M2149" t="s">
        <v>50</v>
      </c>
    </row>
    <row r="2150" spans="1:13" x14ac:dyDescent="0.3">
      <c r="A2150">
        <v>4.0999999999999996</v>
      </c>
      <c r="B2150" t="s">
        <v>13240</v>
      </c>
      <c r="C2150" t="s">
        <v>2367</v>
      </c>
      <c r="D2150">
        <v>288523</v>
      </c>
      <c r="E2150" t="s">
        <v>13165</v>
      </c>
      <c r="F2150" t="s">
        <v>55</v>
      </c>
      <c r="G2150" t="s">
        <v>16</v>
      </c>
      <c r="H2150">
        <v>0</v>
      </c>
      <c r="I2150" t="s">
        <v>17</v>
      </c>
      <c r="J2150" t="s">
        <v>2534</v>
      </c>
      <c r="K2150" s="3">
        <v>43228</v>
      </c>
      <c r="L2150" t="s">
        <v>1330</v>
      </c>
      <c r="M2150" t="s">
        <v>53</v>
      </c>
    </row>
    <row r="2151" spans="1:13" x14ac:dyDescent="0.3">
      <c r="A2151">
        <v>4.0999999999999996</v>
      </c>
      <c r="B2151" t="s">
        <v>13241</v>
      </c>
      <c r="C2151" t="s">
        <v>2367</v>
      </c>
      <c r="D2151">
        <v>4522</v>
      </c>
      <c r="E2151" t="s">
        <v>12233</v>
      </c>
      <c r="F2151" t="s">
        <v>22</v>
      </c>
      <c r="G2151" t="s">
        <v>16</v>
      </c>
      <c r="H2151">
        <v>0</v>
      </c>
      <c r="I2151" t="s">
        <v>17</v>
      </c>
      <c r="J2151" t="s">
        <v>2376</v>
      </c>
      <c r="K2151" s="3">
        <v>43272</v>
      </c>
      <c r="L2151" t="s">
        <v>2536</v>
      </c>
      <c r="M2151" t="s">
        <v>50</v>
      </c>
    </row>
    <row r="2152" spans="1:13" x14ac:dyDescent="0.3">
      <c r="A2152">
        <v>4.2</v>
      </c>
      <c r="B2152" t="s">
        <v>2537</v>
      </c>
      <c r="C2152" t="s">
        <v>2367</v>
      </c>
      <c r="D2152">
        <v>3328</v>
      </c>
      <c r="E2152" t="s">
        <v>31</v>
      </c>
      <c r="F2152" t="s">
        <v>34</v>
      </c>
      <c r="G2152" t="s">
        <v>383</v>
      </c>
      <c r="H2152" s="2">
        <v>3.99</v>
      </c>
      <c r="I2152" t="s">
        <v>17</v>
      </c>
      <c r="J2152" t="s">
        <v>910</v>
      </c>
      <c r="K2152" s="3">
        <v>42929</v>
      </c>
      <c r="L2152" t="s">
        <v>31</v>
      </c>
      <c r="M2152" t="s">
        <v>31</v>
      </c>
    </row>
    <row r="2153" spans="1:13" x14ac:dyDescent="0.3">
      <c r="A2153">
        <v>4.7</v>
      </c>
      <c r="B2153" t="s">
        <v>1071</v>
      </c>
      <c r="C2153" t="s">
        <v>2367</v>
      </c>
      <c r="D2153">
        <v>31100</v>
      </c>
      <c r="E2153" t="s">
        <v>12219</v>
      </c>
      <c r="F2153" t="s">
        <v>22</v>
      </c>
      <c r="G2153" t="s">
        <v>383</v>
      </c>
      <c r="H2153" s="2">
        <v>3.99</v>
      </c>
      <c r="I2153" t="s">
        <v>17</v>
      </c>
      <c r="J2153" t="s">
        <v>947</v>
      </c>
      <c r="K2153" s="3">
        <v>43287</v>
      </c>
      <c r="L2153" t="s">
        <v>1072</v>
      </c>
      <c r="M2153" t="s">
        <v>36</v>
      </c>
    </row>
    <row r="2154" spans="1:13" x14ac:dyDescent="0.3">
      <c r="A2154">
        <v>4.4000000000000004</v>
      </c>
      <c r="B2154" t="s">
        <v>13242</v>
      </c>
      <c r="C2154" t="s">
        <v>2367</v>
      </c>
      <c r="D2154">
        <v>854</v>
      </c>
      <c r="E2154" t="s">
        <v>12609</v>
      </c>
      <c r="F2154" t="s">
        <v>15</v>
      </c>
      <c r="G2154" t="s">
        <v>383</v>
      </c>
      <c r="H2154" s="2">
        <v>4.99</v>
      </c>
      <c r="I2154" t="s">
        <v>17</v>
      </c>
      <c r="J2154" t="s">
        <v>2027</v>
      </c>
      <c r="K2154" s="3">
        <v>42339</v>
      </c>
      <c r="L2154" t="s">
        <v>31</v>
      </c>
      <c r="M2154" t="s">
        <v>20</v>
      </c>
    </row>
    <row r="2155" spans="1:13" x14ac:dyDescent="0.3">
      <c r="A2155">
        <v>4.3</v>
      </c>
      <c r="B2155" t="s">
        <v>13243</v>
      </c>
      <c r="C2155" t="s">
        <v>2367</v>
      </c>
      <c r="D2155">
        <v>560</v>
      </c>
      <c r="E2155" t="s">
        <v>12516</v>
      </c>
      <c r="F2155" t="s">
        <v>15</v>
      </c>
      <c r="G2155" t="s">
        <v>383</v>
      </c>
      <c r="H2155" s="2">
        <v>3.99</v>
      </c>
      <c r="I2155" t="s">
        <v>17</v>
      </c>
      <c r="J2155" t="s">
        <v>2406</v>
      </c>
      <c r="K2155" s="3">
        <v>42172</v>
      </c>
      <c r="L2155" t="s">
        <v>97</v>
      </c>
      <c r="M2155" t="s">
        <v>39</v>
      </c>
    </row>
    <row r="2156" spans="1:13" x14ac:dyDescent="0.3">
      <c r="A2156">
        <v>4.5</v>
      </c>
      <c r="B2156" t="s">
        <v>13244</v>
      </c>
      <c r="C2156" t="s">
        <v>2367</v>
      </c>
      <c r="D2156">
        <v>197</v>
      </c>
      <c r="E2156" t="s">
        <v>12216</v>
      </c>
      <c r="F2156" t="s">
        <v>482</v>
      </c>
      <c r="G2156" t="s">
        <v>383</v>
      </c>
      <c r="H2156" s="2">
        <v>2.99</v>
      </c>
      <c r="I2156" t="s">
        <v>17</v>
      </c>
      <c r="J2156" t="s">
        <v>2092</v>
      </c>
      <c r="K2156" s="3">
        <v>42817</v>
      </c>
      <c r="L2156" t="s">
        <v>1186</v>
      </c>
      <c r="M2156" t="s">
        <v>39</v>
      </c>
    </row>
    <row r="2157" spans="1:13" x14ac:dyDescent="0.3">
      <c r="A2157">
        <v>4.3</v>
      </c>
      <c r="B2157" t="s">
        <v>13245</v>
      </c>
      <c r="C2157" t="s">
        <v>2367</v>
      </c>
      <c r="D2157">
        <v>63186</v>
      </c>
      <c r="E2157" t="s">
        <v>12256</v>
      </c>
      <c r="F2157" t="s">
        <v>55</v>
      </c>
      <c r="G2157" t="s">
        <v>16</v>
      </c>
      <c r="H2157">
        <v>0</v>
      </c>
      <c r="I2157" t="s">
        <v>17</v>
      </c>
      <c r="J2157" t="s">
        <v>2373</v>
      </c>
      <c r="K2157" s="3">
        <v>43293</v>
      </c>
      <c r="L2157">
        <v>7.5</v>
      </c>
      <c r="M2157" t="s">
        <v>20</v>
      </c>
    </row>
    <row r="2158" spans="1:13" x14ac:dyDescent="0.3">
      <c r="A2158">
        <v>4.3</v>
      </c>
      <c r="B2158" t="s">
        <v>2542</v>
      </c>
      <c r="C2158" t="s">
        <v>2367</v>
      </c>
      <c r="D2158">
        <v>23772</v>
      </c>
      <c r="E2158" t="s">
        <v>12199</v>
      </c>
      <c r="F2158" t="s">
        <v>26</v>
      </c>
      <c r="G2158" t="s">
        <v>16</v>
      </c>
      <c r="H2158">
        <v>0</v>
      </c>
      <c r="I2158" t="s">
        <v>17</v>
      </c>
      <c r="J2158" t="s">
        <v>2543</v>
      </c>
      <c r="K2158" s="3">
        <v>42949</v>
      </c>
      <c r="L2158" t="s">
        <v>2544</v>
      </c>
      <c r="M2158" t="s">
        <v>39</v>
      </c>
    </row>
    <row r="2159" spans="1:13" x14ac:dyDescent="0.3">
      <c r="A2159">
        <v>4.0999999999999996</v>
      </c>
      <c r="B2159" t="s">
        <v>2545</v>
      </c>
      <c r="C2159" t="s">
        <v>2367</v>
      </c>
      <c r="D2159">
        <v>6007</v>
      </c>
      <c r="E2159" t="s">
        <v>12270</v>
      </c>
      <c r="F2159" t="s">
        <v>42</v>
      </c>
      <c r="G2159" t="s">
        <v>16</v>
      </c>
      <c r="H2159">
        <v>0</v>
      </c>
      <c r="I2159" t="s">
        <v>17</v>
      </c>
      <c r="J2159" t="s">
        <v>2546</v>
      </c>
      <c r="K2159" s="3">
        <v>42919</v>
      </c>
      <c r="L2159" t="s">
        <v>2547</v>
      </c>
      <c r="M2159" t="s">
        <v>39</v>
      </c>
    </row>
    <row r="2160" spans="1:13" x14ac:dyDescent="0.3">
      <c r="A2160">
        <v>4.0999999999999996</v>
      </c>
      <c r="B2160" t="s">
        <v>13246</v>
      </c>
      <c r="C2160" t="s">
        <v>2367</v>
      </c>
      <c r="D2160">
        <v>2903</v>
      </c>
      <c r="E2160" t="s">
        <v>12256</v>
      </c>
      <c r="F2160" t="s">
        <v>42</v>
      </c>
      <c r="G2160" t="s">
        <v>16</v>
      </c>
      <c r="H2160">
        <v>0</v>
      </c>
      <c r="I2160" t="s">
        <v>17</v>
      </c>
      <c r="J2160" t="s">
        <v>2543</v>
      </c>
      <c r="K2160" s="3">
        <v>43286</v>
      </c>
      <c r="L2160">
        <v>5.2</v>
      </c>
      <c r="M2160" t="s">
        <v>50</v>
      </c>
    </row>
    <row r="2161" spans="1:13" x14ac:dyDescent="0.3">
      <c r="A2161">
        <v>4.0999999999999996</v>
      </c>
      <c r="B2161" t="s">
        <v>13247</v>
      </c>
      <c r="C2161" t="s">
        <v>2367</v>
      </c>
      <c r="D2161">
        <v>3617</v>
      </c>
      <c r="E2161" t="s">
        <v>12175</v>
      </c>
      <c r="F2161" t="s">
        <v>42</v>
      </c>
      <c r="G2161" t="s">
        <v>16</v>
      </c>
      <c r="H2161">
        <v>0</v>
      </c>
      <c r="I2161" t="s">
        <v>17</v>
      </c>
      <c r="J2161" t="s">
        <v>2543</v>
      </c>
      <c r="K2161" s="3">
        <v>43305</v>
      </c>
      <c r="L2161" t="s">
        <v>1186</v>
      </c>
      <c r="M2161" t="s">
        <v>50</v>
      </c>
    </row>
    <row r="2162" spans="1:13" x14ac:dyDescent="0.3">
      <c r="A2162">
        <v>4.5999999999999996</v>
      </c>
      <c r="B2162" t="s">
        <v>2550</v>
      </c>
      <c r="C2162" t="s">
        <v>2367</v>
      </c>
      <c r="D2162">
        <v>3063</v>
      </c>
      <c r="E2162" t="s">
        <v>12520</v>
      </c>
      <c r="F2162" t="s">
        <v>34</v>
      </c>
      <c r="G2162" t="s">
        <v>16</v>
      </c>
      <c r="H2162">
        <v>0</v>
      </c>
      <c r="I2162" t="s">
        <v>17</v>
      </c>
      <c r="J2162" t="s">
        <v>2543</v>
      </c>
      <c r="K2162" s="3">
        <v>43244</v>
      </c>
      <c r="L2162" t="s">
        <v>2551</v>
      </c>
      <c r="M2162" t="s">
        <v>46</v>
      </c>
    </row>
    <row r="2163" spans="1:13" x14ac:dyDescent="0.3">
      <c r="A2163">
        <v>4.0999999999999996</v>
      </c>
      <c r="B2163" t="s">
        <v>13248</v>
      </c>
      <c r="C2163" t="s">
        <v>2367</v>
      </c>
      <c r="D2163">
        <v>3234</v>
      </c>
      <c r="E2163" t="s">
        <v>12681</v>
      </c>
      <c r="F2163" t="s">
        <v>34</v>
      </c>
      <c r="G2163" t="s">
        <v>16</v>
      </c>
      <c r="H2163">
        <v>0</v>
      </c>
      <c r="I2163" t="s">
        <v>17</v>
      </c>
      <c r="J2163" t="s">
        <v>2373</v>
      </c>
      <c r="K2163" s="3">
        <v>43235</v>
      </c>
      <c r="L2163" t="s">
        <v>2204</v>
      </c>
      <c r="M2163" t="s">
        <v>50</v>
      </c>
    </row>
    <row r="2164" spans="1:13" x14ac:dyDescent="0.3">
      <c r="A2164">
        <v>4.4000000000000004</v>
      </c>
      <c r="B2164" t="s">
        <v>13249</v>
      </c>
      <c r="C2164" t="s">
        <v>2367</v>
      </c>
      <c r="D2164">
        <v>276</v>
      </c>
      <c r="E2164" t="s">
        <v>12256</v>
      </c>
      <c r="F2164" t="s">
        <v>38</v>
      </c>
      <c r="G2164" t="s">
        <v>16</v>
      </c>
      <c r="H2164">
        <v>0</v>
      </c>
      <c r="I2164" t="s">
        <v>17</v>
      </c>
      <c r="J2164" t="s">
        <v>2373</v>
      </c>
      <c r="K2164" s="3">
        <v>42990</v>
      </c>
      <c r="L2164" t="s">
        <v>2554</v>
      </c>
      <c r="M2164" t="s">
        <v>39</v>
      </c>
    </row>
    <row r="2165" spans="1:13" x14ac:dyDescent="0.3">
      <c r="A2165">
        <v>4.4000000000000004</v>
      </c>
      <c r="B2165" t="s">
        <v>13250</v>
      </c>
      <c r="C2165" t="s">
        <v>2367</v>
      </c>
      <c r="D2165">
        <v>1595</v>
      </c>
      <c r="E2165" t="s">
        <v>12177</v>
      </c>
      <c r="F2165" t="s">
        <v>22</v>
      </c>
      <c r="G2165" t="s">
        <v>16</v>
      </c>
      <c r="H2165">
        <v>0</v>
      </c>
      <c r="I2165" t="s">
        <v>17</v>
      </c>
      <c r="J2165" t="s">
        <v>2373</v>
      </c>
      <c r="K2165" s="3">
        <v>43285</v>
      </c>
      <c r="L2165">
        <v>2.8</v>
      </c>
      <c r="M2165" t="s">
        <v>20</v>
      </c>
    </row>
    <row r="2166" spans="1:13" x14ac:dyDescent="0.3">
      <c r="A2166">
        <v>4.3</v>
      </c>
      <c r="B2166" t="s">
        <v>13251</v>
      </c>
      <c r="C2166" t="s">
        <v>2367</v>
      </c>
      <c r="D2166">
        <v>879</v>
      </c>
      <c r="E2166" t="s">
        <v>31</v>
      </c>
      <c r="F2166" t="s">
        <v>34</v>
      </c>
      <c r="G2166" t="s">
        <v>16</v>
      </c>
      <c r="H2166">
        <v>0</v>
      </c>
      <c r="I2166" t="s">
        <v>17</v>
      </c>
      <c r="J2166" t="s">
        <v>2543</v>
      </c>
      <c r="K2166" s="3">
        <v>43242</v>
      </c>
      <c r="L2166" t="s">
        <v>87</v>
      </c>
      <c r="M2166" t="s">
        <v>50</v>
      </c>
    </row>
    <row r="2167" spans="1:13" x14ac:dyDescent="0.3">
      <c r="A2167">
        <v>4</v>
      </c>
      <c r="B2167" t="s">
        <v>13252</v>
      </c>
      <c r="C2167" t="s">
        <v>2367</v>
      </c>
      <c r="D2167">
        <v>68559</v>
      </c>
      <c r="E2167" t="s">
        <v>13110</v>
      </c>
      <c r="F2167" t="s">
        <v>26</v>
      </c>
      <c r="G2167" t="s">
        <v>16</v>
      </c>
      <c r="H2167">
        <v>0</v>
      </c>
      <c r="I2167" t="s">
        <v>17</v>
      </c>
      <c r="J2167" t="s">
        <v>2546</v>
      </c>
      <c r="K2167" s="3">
        <v>43312</v>
      </c>
      <c r="L2167" t="s">
        <v>2558</v>
      </c>
      <c r="M2167" t="s">
        <v>36</v>
      </c>
    </row>
    <row r="2168" spans="1:13" x14ac:dyDescent="0.3">
      <c r="A2168">
        <v>4.8</v>
      </c>
      <c r="B2168" t="s">
        <v>13253</v>
      </c>
      <c r="C2168" t="s">
        <v>2367</v>
      </c>
      <c r="D2168">
        <v>61</v>
      </c>
      <c r="E2168" t="s">
        <v>12180</v>
      </c>
      <c r="F2168" t="s">
        <v>482</v>
      </c>
      <c r="G2168" t="s">
        <v>16</v>
      </c>
      <c r="H2168">
        <v>0</v>
      </c>
      <c r="I2168" t="s">
        <v>17</v>
      </c>
      <c r="J2168" t="s">
        <v>2345</v>
      </c>
      <c r="K2168" s="3">
        <v>42761</v>
      </c>
      <c r="L2168" t="s">
        <v>2560</v>
      </c>
      <c r="M2168" t="s">
        <v>53</v>
      </c>
    </row>
    <row r="2169" spans="1:13" x14ac:dyDescent="0.3">
      <c r="A2169">
        <v>3.8</v>
      </c>
      <c r="B2169" t="s">
        <v>13254</v>
      </c>
      <c r="C2169" t="s">
        <v>2367</v>
      </c>
      <c r="D2169">
        <v>1123</v>
      </c>
      <c r="E2169" t="s">
        <v>12243</v>
      </c>
      <c r="F2169" t="s">
        <v>34</v>
      </c>
      <c r="G2169" t="s">
        <v>16</v>
      </c>
      <c r="H2169">
        <v>0</v>
      </c>
      <c r="I2169" t="s">
        <v>17</v>
      </c>
      <c r="J2169" t="s">
        <v>2543</v>
      </c>
      <c r="K2169" s="3">
        <v>42621</v>
      </c>
      <c r="L2169">
        <v>4.2</v>
      </c>
      <c r="M2169" t="s">
        <v>39</v>
      </c>
    </row>
    <row r="2170" spans="1:13" x14ac:dyDescent="0.3">
      <c r="A2170">
        <v>4.7</v>
      </c>
      <c r="B2170" t="s">
        <v>2562</v>
      </c>
      <c r="C2170" t="s">
        <v>2367</v>
      </c>
      <c r="D2170">
        <v>30</v>
      </c>
      <c r="E2170" t="s">
        <v>31</v>
      </c>
      <c r="F2170" t="s">
        <v>482</v>
      </c>
      <c r="G2170" t="s">
        <v>383</v>
      </c>
      <c r="H2170" s="2">
        <v>7.49</v>
      </c>
      <c r="I2170" t="s">
        <v>17</v>
      </c>
      <c r="J2170" t="s">
        <v>2376</v>
      </c>
      <c r="K2170" s="3">
        <v>43236</v>
      </c>
      <c r="L2170" t="s">
        <v>31</v>
      </c>
      <c r="M2170" t="s">
        <v>31</v>
      </c>
    </row>
    <row r="2171" spans="1:13" x14ac:dyDescent="0.3">
      <c r="A2171">
        <v>4.5</v>
      </c>
      <c r="B2171" t="s">
        <v>13255</v>
      </c>
      <c r="C2171" t="s">
        <v>2367</v>
      </c>
      <c r="D2171">
        <v>566</v>
      </c>
      <c r="E2171" t="s">
        <v>12199</v>
      </c>
      <c r="F2171" t="s">
        <v>38</v>
      </c>
      <c r="G2171" t="s">
        <v>16</v>
      </c>
      <c r="H2171">
        <v>0</v>
      </c>
      <c r="I2171" t="s">
        <v>17</v>
      </c>
      <c r="J2171" t="s">
        <v>2543</v>
      </c>
      <c r="K2171" s="3">
        <v>43264</v>
      </c>
      <c r="L2171">
        <v>20180609</v>
      </c>
      <c r="M2171" t="s">
        <v>53</v>
      </c>
    </row>
    <row r="2172" spans="1:13" x14ac:dyDescent="0.3">
      <c r="A2172">
        <v>4.8</v>
      </c>
      <c r="B2172" t="s">
        <v>2564</v>
      </c>
      <c r="C2172" t="s">
        <v>2367</v>
      </c>
      <c r="D2172">
        <v>97</v>
      </c>
      <c r="E2172" t="s">
        <v>12349</v>
      </c>
      <c r="F2172" t="s">
        <v>482</v>
      </c>
      <c r="G2172" t="s">
        <v>383</v>
      </c>
      <c r="H2172" s="2">
        <v>2.99</v>
      </c>
      <c r="I2172" t="s">
        <v>17</v>
      </c>
      <c r="J2172" t="s">
        <v>2543</v>
      </c>
      <c r="K2172" s="3">
        <v>43189</v>
      </c>
      <c r="L2172" t="s">
        <v>2565</v>
      </c>
      <c r="M2172" t="s">
        <v>53</v>
      </c>
    </row>
    <row r="2173" spans="1:13" x14ac:dyDescent="0.3">
      <c r="A2173">
        <v>4.4000000000000004</v>
      </c>
      <c r="B2173" t="s">
        <v>13256</v>
      </c>
      <c r="C2173" t="s">
        <v>2367</v>
      </c>
      <c r="D2173">
        <v>38</v>
      </c>
      <c r="E2173" t="s">
        <v>12256</v>
      </c>
      <c r="F2173" t="s">
        <v>665</v>
      </c>
      <c r="G2173" t="s">
        <v>383</v>
      </c>
      <c r="H2173" s="2">
        <v>0.99</v>
      </c>
      <c r="I2173" t="s">
        <v>17</v>
      </c>
      <c r="J2173" t="s">
        <v>2543</v>
      </c>
      <c r="K2173" s="3">
        <v>43265</v>
      </c>
      <c r="L2173">
        <v>20180609</v>
      </c>
      <c r="M2173" t="s">
        <v>53</v>
      </c>
    </row>
    <row r="2174" spans="1:13" x14ac:dyDescent="0.3">
      <c r="A2174">
        <v>4.8</v>
      </c>
      <c r="B2174" t="s">
        <v>13257</v>
      </c>
      <c r="C2174" t="s">
        <v>2367</v>
      </c>
      <c r="D2174">
        <v>4</v>
      </c>
      <c r="E2174" t="s">
        <v>12359</v>
      </c>
      <c r="F2174" t="s">
        <v>665</v>
      </c>
      <c r="G2174" t="s">
        <v>383</v>
      </c>
      <c r="H2174" s="2">
        <v>0.99</v>
      </c>
      <c r="I2174" t="s">
        <v>17</v>
      </c>
      <c r="J2174" t="s">
        <v>2568</v>
      </c>
      <c r="K2174" s="3">
        <v>42250</v>
      </c>
      <c r="L2174">
        <v>1.1000000000000001</v>
      </c>
      <c r="M2174" t="s">
        <v>305</v>
      </c>
    </row>
    <row r="2175" spans="1:13" x14ac:dyDescent="0.3">
      <c r="A2175">
        <v>4.2</v>
      </c>
      <c r="B2175" t="s">
        <v>13258</v>
      </c>
      <c r="C2175" t="s">
        <v>2367</v>
      </c>
      <c r="D2175">
        <v>38</v>
      </c>
      <c r="E2175" t="s">
        <v>12681</v>
      </c>
      <c r="F2175" t="s">
        <v>482</v>
      </c>
      <c r="G2175" t="s">
        <v>383</v>
      </c>
      <c r="H2175" s="2">
        <v>0.99</v>
      </c>
      <c r="I2175" t="s">
        <v>17</v>
      </c>
      <c r="J2175" t="s">
        <v>2027</v>
      </c>
      <c r="K2175" s="3">
        <v>41957</v>
      </c>
      <c r="L2175">
        <v>1.2</v>
      </c>
      <c r="M2175" t="s">
        <v>93</v>
      </c>
    </row>
    <row r="2176" spans="1:13" x14ac:dyDescent="0.3">
      <c r="A2176">
        <v>4.2</v>
      </c>
      <c r="B2176" t="s">
        <v>13259</v>
      </c>
      <c r="C2176" t="s">
        <v>2367</v>
      </c>
      <c r="D2176">
        <v>214</v>
      </c>
      <c r="E2176" t="s">
        <v>12952</v>
      </c>
      <c r="F2176" t="s">
        <v>60</v>
      </c>
      <c r="G2176" t="s">
        <v>383</v>
      </c>
      <c r="H2176" s="2">
        <v>4.99</v>
      </c>
      <c r="I2176" t="s">
        <v>17</v>
      </c>
      <c r="J2176" t="s">
        <v>2543</v>
      </c>
      <c r="K2176" s="3">
        <v>43082</v>
      </c>
      <c r="L2176" t="s">
        <v>2571</v>
      </c>
      <c r="M2176" t="s">
        <v>50</v>
      </c>
    </row>
    <row r="2177" spans="1:13" x14ac:dyDescent="0.3">
      <c r="A2177">
        <v>4</v>
      </c>
      <c r="B2177" t="s">
        <v>13260</v>
      </c>
      <c r="C2177" t="s">
        <v>2367</v>
      </c>
      <c r="D2177">
        <v>248</v>
      </c>
      <c r="E2177" t="s">
        <v>12229</v>
      </c>
      <c r="F2177" t="s">
        <v>60</v>
      </c>
      <c r="G2177" t="s">
        <v>383</v>
      </c>
      <c r="H2177" s="2">
        <v>2.99</v>
      </c>
      <c r="I2177" t="s">
        <v>17</v>
      </c>
      <c r="J2177" t="s">
        <v>2546</v>
      </c>
      <c r="K2177" s="3">
        <v>43305</v>
      </c>
      <c r="L2177">
        <v>1.6</v>
      </c>
      <c r="M2177" t="s">
        <v>50</v>
      </c>
    </row>
    <row r="2178" spans="1:13" x14ac:dyDescent="0.3">
      <c r="A2178">
        <v>4.7</v>
      </c>
      <c r="B2178" t="s">
        <v>2573</v>
      </c>
      <c r="C2178" t="s">
        <v>2367</v>
      </c>
      <c r="D2178">
        <v>185</v>
      </c>
      <c r="E2178" t="s">
        <v>12752</v>
      </c>
      <c r="F2178" t="s">
        <v>482</v>
      </c>
      <c r="G2178" t="s">
        <v>383</v>
      </c>
      <c r="H2178" s="2">
        <v>4.99</v>
      </c>
      <c r="I2178" t="s">
        <v>17</v>
      </c>
      <c r="J2178" t="s">
        <v>2543</v>
      </c>
      <c r="K2178" s="3">
        <v>43221</v>
      </c>
      <c r="L2178" t="s">
        <v>2574</v>
      </c>
      <c r="M2178" t="s">
        <v>50</v>
      </c>
    </row>
    <row r="2179" spans="1:13" x14ac:dyDescent="0.3">
      <c r="A2179">
        <v>4.7</v>
      </c>
      <c r="B2179" t="s">
        <v>13261</v>
      </c>
      <c r="C2179" t="s">
        <v>2367</v>
      </c>
      <c r="D2179">
        <v>2195</v>
      </c>
      <c r="E2179" t="s">
        <v>12194</v>
      </c>
      <c r="F2179" t="s">
        <v>15</v>
      </c>
      <c r="G2179" t="s">
        <v>383</v>
      </c>
      <c r="H2179" s="2">
        <v>2.99</v>
      </c>
      <c r="I2179" t="s">
        <v>17</v>
      </c>
      <c r="J2179" t="s">
        <v>2543</v>
      </c>
      <c r="K2179" s="3">
        <v>42584</v>
      </c>
      <c r="L2179" t="s">
        <v>2165</v>
      </c>
      <c r="M2179" t="s">
        <v>39</v>
      </c>
    </row>
    <row r="2180" spans="1:13" x14ac:dyDescent="0.3">
      <c r="A2180">
        <v>3.9</v>
      </c>
      <c r="B2180" t="s">
        <v>13262</v>
      </c>
      <c r="C2180" t="s">
        <v>2367</v>
      </c>
      <c r="D2180">
        <v>1615</v>
      </c>
      <c r="E2180" t="s">
        <v>12225</v>
      </c>
      <c r="F2180" t="s">
        <v>15</v>
      </c>
      <c r="G2180" t="s">
        <v>383</v>
      </c>
      <c r="H2180" s="2">
        <v>4.99</v>
      </c>
      <c r="I2180" t="s">
        <v>17</v>
      </c>
      <c r="J2180" t="s">
        <v>2543</v>
      </c>
      <c r="K2180" s="3">
        <v>42409</v>
      </c>
      <c r="L2180" t="s">
        <v>164</v>
      </c>
      <c r="M2180" t="s">
        <v>53</v>
      </c>
    </row>
    <row r="2181" spans="1:13" x14ac:dyDescent="0.3">
      <c r="A2181">
        <v>4.5</v>
      </c>
      <c r="B2181" t="s">
        <v>13263</v>
      </c>
      <c r="C2181" t="s">
        <v>2367</v>
      </c>
      <c r="D2181">
        <v>359</v>
      </c>
      <c r="E2181" t="s">
        <v>12199</v>
      </c>
      <c r="F2181" t="s">
        <v>60</v>
      </c>
      <c r="G2181" t="s">
        <v>383</v>
      </c>
      <c r="H2181" s="2">
        <v>4.99</v>
      </c>
      <c r="I2181" t="s">
        <v>17</v>
      </c>
      <c r="J2181" t="s">
        <v>2543</v>
      </c>
      <c r="K2181" s="3">
        <v>42228</v>
      </c>
      <c r="L2181" t="s">
        <v>747</v>
      </c>
      <c r="M2181" t="s">
        <v>39</v>
      </c>
    </row>
    <row r="2182" spans="1:13" x14ac:dyDescent="0.3">
      <c r="A2182">
        <v>4.0999999999999996</v>
      </c>
      <c r="B2182" t="s">
        <v>13264</v>
      </c>
      <c r="C2182" t="s">
        <v>2367</v>
      </c>
      <c r="D2182">
        <v>38021</v>
      </c>
      <c r="E2182" t="s">
        <v>12175</v>
      </c>
      <c r="F2182" t="s">
        <v>55</v>
      </c>
      <c r="G2182" t="s">
        <v>16</v>
      </c>
      <c r="H2182">
        <v>0</v>
      </c>
      <c r="I2182" t="s">
        <v>17</v>
      </c>
      <c r="J2182" t="s">
        <v>2579</v>
      </c>
      <c r="K2182" s="3">
        <v>43287</v>
      </c>
      <c r="L2182">
        <v>18.2</v>
      </c>
      <c r="M2182" t="s">
        <v>20</v>
      </c>
    </row>
    <row r="2183" spans="1:13" x14ac:dyDescent="0.3">
      <c r="A2183">
        <v>4.4000000000000004</v>
      </c>
      <c r="B2183" t="s">
        <v>13265</v>
      </c>
      <c r="C2183" t="s">
        <v>2367</v>
      </c>
      <c r="D2183">
        <v>6190</v>
      </c>
      <c r="E2183" t="s">
        <v>12209</v>
      </c>
      <c r="F2183" t="s">
        <v>42</v>
      </c>
      <c r="G2183" t="s">
        <v>16</v>
      </c>
      <c r="H2183">
        <v>0</v>
      </c>
      <c r="I2183" t="s">
        <v>17</v>
      </c>
      <c r="J2183" t="s">
        <v>2376</v>
      </c>
      <c r="K2183" s="3">
        <v>42240</v>
      </c>
      <c r="L2183" t="s">
        <v>116</v>
      </c>
      <c r="M2183" t="s">
        <v>53</v>
      </c>
    </row>
    <row r="2184" spans="1:13" x14ac:dyDescent="0.3">
      <c r="A2184">
        <v>3.9</v>
      </c>
      <c r="B2184" t="s">
        <v>13266</v>
      </c>
      <c r="C2184" t="s">
        <v>2367</v>
      </c>
      <c r="D2184">
        <v>6903</v>
      </c>
      <c r="E2184" t="s">
        <v>12180</v>
      </c>
      <c r="F2184" t="s">
        <v>42</v>
      </c>
      <c r="G2184" t="s">
        <v>16</v>
      </c>
      <c r="H2184">
        <v>0</v>
      </c>
      <c r="I2184" t="s">
        <v>17</v>
      </c>
      <c r="J2184" t="s">
        <v>2394</v>
      </c>
      <c r="K2184" s="3">
        <v>43131</v>
      </c>
      <c r="L2184" t="s">
        <v>2582</v>
      </c>
      <c r="M2184" t="s">
        <v>39</v>
      </c>
    </row>
    <row r="2185" spans="1:13" x14ac:dyDescent="0.3">
      <c r="A2185">
        <v>4.4000000000000004</v>
      </c>
      <c r="B2185" t="s">
        <v>2583</v>
      </c>
      <c r="C2185" t="s">
        <v>2367</v>
      </c>
      <c r="D2185">
        <v>13155</v>
      </c>
      <c r="E2185" t="s">
        <v>13171</v>
      </c>
      <c r="F2185" t="s">
        <v>42</v>
      </c>
      <c r="G2185" t="s">
        <v>16</v>
      </c>
      <c r="H2185">
        <v>0</v>
      </c>
      <c r="I2185" t="s">
        <v>17</v>
      </c>
      <c r="J2185" t="s">
        <v>947</v>
      </c>
      <c r="K2185" s="3">
        <v>42537</v>
      </c>
      <c r="L2185">
        <v>1.3</v>
      </c>
      <c r="M2185" t="s">
        <v>20</v>
      </c>
    </row>
    <row r="2186" spans="1:13" x14ac:dyDescent="0.3">
      <c r="A2186">
        <v>4.4000000000000004</v>
      </c>
      <c r="B2186" t="s">
        <v>2431</v>
      </c>
      <c r="C2186" t="s">
        <v>2367</v>
      </c>
      <c r="D2186">
        <v>496</v>
      </c>
      <c r="E2186" t="s">
        <v>12969</v>
      </c>
      <c r="F2186" t="s">
        <v>34</v>
      </c>
      <c r="G2186" t="s">
        <v>16</v>
      </c>
      <c r="H2186">
        <v>0</v>
      </c>
      <c r="I2186" t="s">
        <v>17</v>
      </c>
      <c r="J2186" t="s">
        <v>899</v>
      </c>
      <c r="K2186" s="3">
        <v>43292</v>
      </c>
      <c r="L2186">
        <v>1</v>
      </c>
      <c r="M2186" t="s">
        <v>32</v>
      </c>
    </row>
    <row r="2187" spans="1:13" x14ac:dyDescent="0.3">
      <c r="A2187">
        <v>3.6</v>
      </c>
      <c r="B2187" t="s">
        <v>13267</v>
      </c>
      <c r="C2187" t="s">
        <v>2367</v>
      </c>
      <c r="D2187">
        <v>418</v>
      </c>
      <c r="E2187" t="s">
        <v>12668</v>
      </c>
      <c r="F2187" t="s">
        <v>34</v>
      </c>
      <c r="G2187" t="s">
        <v>16</v>
      </c>
      <c r="H2187">
        <v>0</v>
      </c>
      <c r="I2187" t="s">
        <v>17</v>
      </c>
      <c r="J2187" t="s">
        <v>2376</v>
      </c>
      <c r="K2187" s="3">
        <v>42681</v>
      </c>
      <c r="L2187" t="s">
        <v>164</v>
      </c>
      <c r="M2187" t="s">
        <v>20</v>
      </c>
    </row>
    <row r="2188" spans="1:13" x14ac:dyDescent="0.3">
      <c r="A2188">
        <v>4.4000000000000004</v>
      </c>
      <c r="B2188" t="s">
        <v>13268</v>
      </c>
      <c r="C2188" t="s">
        <v>2367</v>
      </c>
      <c r="D2188">
        <v>1160</v>
      </c>
      <c r="E2188" t="s">
        <v>12194</v>
      </c>
      <c r="F2188" t="s">
        <v>34</v>
      </c>
      <c r="G2188" t="s">
        <v>16</v>
      </c>
      <c r="H2188">
        <v>0</v>
      </c>
      <c r="I2188" t="s">
        <v>17</v>
      </c>
      <c r="J2188" t="s">
        <v>926</v>
      </c>
      <c r="K2188" s="3">
        <v>41416</v>
      </c>
      <c r="L2188">
        <v>1</v>
      </c>
      <c r="M2188" t="s">
        <v>122</v>
      </c>
    </row>
    <row r="2189" spans="1:13" x14ac:dyDescent="0.3">
      <c r="A2189">
        <v>4.0999999999999996</v>
      </c>
      <c r="B2189" t="s">
        <v>13269</v>
      </c>
      <c r="C2189" t="s">
        <v>2367</v>
      </c>
      <c r="D2189">
        <v>59917</v>
      </c>
      <c r="E2189" t="s">
        <v>13165</v>
      </c>
      <c r="F2189" t="s">
        <v>26</v>
      </c>
      <c r="G2189" t="s">
        <v>16</v>
      </c>
      <c r="H2189">
        <v>0</v>
      </c>
      <c r="I2189" t="s">
        <v>17</v>
      </c>
      <c r="J2189" t="s">
        <v>947</v>
      </c>
      <c r="K2189" s="3">
        <v>43312</v>
      </c>
      <c r="L2189">
        <v>2.2999999999999998</v>
      </c>
      <c r="M2189" t="s">
        <v>36</v>
      </c>
    </row>
    <row r="2190" spans="1:13" x14ac:dyDescent="0.3">
      <c r="A2190">
        <v>3.6</v>
      </c>
      <c r="B2190" t="s">
        <v>13270</v>
      </c>
      <c r="C2190" t="s">
        <v>2367</v>
      </c>
      <c r="D2190">
        <v>1042</v>
      </c>
      <c r="E2190" t="s">
        <v>12409</v>
      </c>
      <c r="F2190" t="s">
        <v>34</v>
      </c>
      <c r="G2190" t="s">
        <v>16</v>
      </c>
      <c r="H2190">
        <v>0</v>
      </c>
      <c r="I2190" t="s">
        <v>17</v>
      </c>
      <c r="J2190" t="s">
        <v>2588</v>
      </c>
      <c r="K2190" s="3">
        <v>42951</v>
      </c>
      <c r="L2190">
        <v>2.5</v>
      </c>
      <c r="M2190" t="s">
        <v>334</v>
      </c>
    </row>
    <row r="2191" spans="1:13" x14ac:dyDescent="0.3">
      <c r="A2191">
        <v>4.5999999999999996</v>
      </c>
      <c r="B2191" t="s">
        <v>2589</v>
      </c>
      <c r="C2191" t="s">
        <v>2367</v>
      </c>
      <c r="D2191">
        <v>73</v>
      </c>
      <c r="E2191" t="s">
        <v>12190</v>
      </c>
      <c r="F2191" t="s">
        <v>482</v>
      </c>
      <c r="G2191" t="s">
        <v>383</v>
      </c>
      <c r="H2191" s="2">
        <v>2.99</v>
      </c>
      <c r="I2191" t="s">
        <v>17</v>
      </c>
      <c r="J2191" t="s">
        <v>947</v>
      </c>
      <c r="K2191" s="3">
        <v>43241</v>
      </c>
      <c r="L2191" t="s">
        <v>2144</v>
      </c>
      <c r="M2191" t="s">
        <v>20</v>
      </c>
    </row>
    <row r="2192" spans="1:13" x14ac:dyDescent="0.3">
      <c r="A2192">
        <v>4.3</v>
      </c>
      <c r="B2192" t="s">
        <v>2590</v>
      </c>
      <c r="C2192" t="s">
        <v>2367</v>
      </c>
      <c r="D2192">
        <v>382</v>
      </c>
      <c r="E2192" t="s">
        <v>12222</v>
      </c>
      <c r="F2192" t="s">
        <v>15</v>
      </c>
      <c r="G2192" t="s">
        <v>383</v>
      </c>
      <c r="H2192" s="2">
        <v>2.99</v>
      </c>
      <c r="I2192" t="s">
        <v>17</v>
      </c>
      <c r="J2192" t="s">
        <v>934</v>
      </c>
      <c r="K2192" s="3">
        <v>42801</v>
      </c>
      <c r="L2192">
        <v>2.6</v>
      </c>
      <c r="M2192" t="s">
        <v>39</v>
      </c>
    </row>
    <row r="2193" spans="1:13" x14ac:dyDescent="0.3">
      <c r="A2193">
        <v>4.5</v>
      </c>
      <c r="B2193" t="s">
        <v>2591</v>
      </c>
      <c r="C2193" t="s">
        <v>2367</v>
      </c>
      <c r="D2193">
        <v>253</v>
      </c>
      <c r="E2193" t="s">
        <v>13171</v>
      </c>
      <c r="F2193" t="s">
        <v>15</v>
      </c>
      <c r="G2193" t="s">
        <v>383</v>
      </c>
      <c r="H2193" s="2">
        <v>3.99</v>
      </c>
      <c r="I2193" t="s">
        <v>17</v>
      </c>
      <c r="J2193" t="s">
        <v>947</v>
      </c>
      <c r="K2193" s="3">
        <v>42671</v>
      </c>
      <c r="L2193">
        <v>1.1000000000000001</v>
      </c>
      <c r="M2193" t="s">
        <v>20</v>
      </c>
    </row>
    <row r="2194" spans="1:13" x14ac:dyDescent="0.3">
      <c r="A2194">
        <v>4.4000000000000004</v>
      </c>
      <c r="B2194" t="s">
        <v>13271</v>
      </c>
      <c r="C2194" t="s">
        <v>2367</v>
      </c>
      <c r="D2194">
        <v>3396</v>
      </c>
      <c r="E2194" t="s">
        <v>12324</v>
      </c>
      <c r="F2194" t="s">
        <v>38</v>
      </c>
      <c r="G2194" t="s">
        <v>383</v>
      </c>
      <c r="H2194" s="2">
        <v>3.99</v>
      </c>
      <c r="I2194" t="s">
        <v>17</v>
      </c>
      <c r="J2194" t="s">
        <v>2027</v>
      </c>
      <c r="K2194" s="3">
        <v>41982</v>
      </c>
      <c r="L2194">
        <v>1.8</v>
      </c>
      <c r="M2194" t="s">
        <v>53</v>
      </c>
    </row>
    <row r="2195" spans="1:13" x14ac:dyDescent="0.3">
      <c r="A2195">
        <v>4.0999999999999996</v>
      </c>
      <c r="B2195" t="s">
        <v>13264</v>
      </c>
      <c r="C2195" t="s">
        <v>2367</v>
      </c>
      <c r="D2195">
        <v>38021</v>
      </c>
      <c r="E2195" t="s">
        <v>12175</v>
      </c>
      <c r="F2195" t="s">
        <v>55</v>
      </c>
      <c r="G2195" t="s">
        <v>16</v>
      </c>
      <c r="H2195">
        <v>0</v>
      </c>
      <c r="I2195" t="s">
        <v>17</v>
      </c>
      <c r="J2195" t="s">
        <v>2579</v>
      </c>
      <c r="K2195" s="3">
        <v>43287</v>
      </c>
      <c r="L2195">
        <v>18.2</v>
      </c>
      <c r="M2195" t="s">
        <v>20</v>
      </c>
    </row>
    <row r="2196" spans="1:13" x14ac:dyDescent="0.3">
      <c r="A2196">
        <v>4.4000000000000004</v>
      </c>
      <c r="B2196" t="s">
        <v>13265</v>
      </c>
      <c r="C2196" t="s">
        <v>2367</v>
      </c>
      <c r="D2196">
        <v>6190</v>
      </c>
      <c r="E2196" t="s">
        <v>12209</v>
      </c>
      <c r="F2196" t="s">
        <v>42</v>
      </c>
      <c r="G2196" t="s">
        <v>16</v>
      </c>
      <c r="H2196">
        <v>0</v>
      </c>
      <c r="I2196" t="s">
        <v>17</v>
      </c>
      <c r="J2196" t="s">
        <v>2376</v>
      </c>
      <c r="K2196" s="3">
        <v>42240</v>
      </c>
      <c r="L2196" t="s">
        <v>116</v>
      </c>
      <c r="M2196" t="s">
        <v>53</v>
      </c>
    </row>
    <row r="2197" spans="1:13" x14ac:dyDescent="0.3">
      <c r="A2197">
        <v>3.9</v>
      </c>
      <c r="B2197" t="s">
        <v>13266</v>
      </c>
      <c r="C2197" t="s">
        <v>2367</v>
      </c>
      <c r="D2197">
        <v>6903</v>
      </c>
      <c r="E2197" t="s">
        <v>12180</v>
      </c>
      <c r="F2197" t="s">
        <v>42</v>
      </c>
      <c r="G2197" t="s">
        <v>16</v>
      </c>
      <c r="H2197">
        <v>0</v>
      </c>
      <c r="I2197" t="s">
        <v>17</v>
      </c>
      <c r="J2197" t="s">
        <v>2394</v>
      </c>
      <c r="K2197" s="3">
        <v>43131</v>
      </c>
      <c r="L2197" t="s">
        <v>2582</v>
      </c>
      <c r="M2197" t="s">
        <v>39</v>
      </c>
    </row>
    <row r="2198" spans="1:13" x14ac:dyDescent="0.3">
      <c r="A2198">
        <v>4.4000000000000004</v>
      </c>
      <c r="B2198" t="s">
        <v>2583</v>
      </c>
      <c r="C2198" t="s">
        <v>2367</v>
      </c>
      <c r="D2198">
        <v>13155</v>
      </c>
      <c r="E2198" t="s">
        <v>13171</v>
      </c>
      <c r="F2198" t="s">
        <v>42</v>
      </c>
      <c r="G2198" t="s">
        <v>16</v>
      </c>
      <c r="H2198">
        <v>0</v>
      </c>
      <c r="I2198" t="s">
        <v>17</v>
      </c>
      <c r="J2198" t="s">
        <v>947</v>
      </c>
      <c r="K2198" s="3">
        <v>42537</v>
      </c>
      <c r="L2198">
        <v>1.3</v>
      </c>
      <c r="M2198" t="s">
        <v>20</v>
      </c>
    </row>
    <row r="2199" spans="1:13" x14ac:dyDescent="0.3">
      <c r="A2199">
        <v>4.4000000000000004</v>
      </c>
      <c r="B2199" t="s">
        <v>2431</v>
      </c>
      <c r="C2199" t="s">
        <v>2367</v>
      </c>
      <c r="D2199">
        <v>496</v>
      </c>
      <c r="E2199" t="s">
        <v>12969</v>
      </c>
      <c r="F2199" t="s">
        <v>34</v>
      </c>
      <c r="G2199" t="s">
        <v>16</v>
      </c>
      <c r="H2199">
        <v>0</v>
      </c>
      <c r="I2199" t="s">
        <v>17</v>
      </c>
      <c r="J2199" t="s">
        <v>899</v>
      </c>
      <c r="K2199" s="3">
        <v>43292</v>
      </c>
      <c r="L2199">
        <v>1</v>
      </c>
      <c r="M2199" t="s">
        <v>32</v>
      </c>
    </row>
    <row r="2200" spans="1:13" x14ac:dyDescent="0.3">
      <c r="A2200">
        <v>3.6</v>
      </c>
      <c r="B2200" t="s">
        <v>13267</v>
      </c>
      <c r="C2200" t="s">
        <v>2367</v>
      </c>
      <c r="D2200">
        <v>418</v>
      </c>
      <c r="E2200" t="s">
        <v>12668</v>
      </c>
      <c r="F2200" t="s">
        <v>34</v>
      </c>
      <c r="G2200" t="s">
        <v>16</v>
      </c>
      <c r="H2200">
        <v>0</v>
      </c>
      <c r="I2200" t="s">
        <v>17</v>
      </c>
      <c r="J2200" t="s">
        <v>2376</v>
      </c>
      <c r="K2200" s="3">
        <v>42681</v>
      </c>
      <c r="L2200" t="s">
        <v>164</v>
      </c>
      <c r="M2200" t="s">
        <v>20</v>
      </c>
    </row>
    <row r="2201" spans="1:13" x14ac:dyDescent="0.3">
      <c r="A2201">
        <v>4.4000000000000004</v>
      </c>
      <c r="B2201" t="s">
        <v>13268</v>
      </c>
      <c r="C2201" t="s">
        <v>2367</v>
      </c>
      <c r="D2201">
        <v>1160</v>
      </c>
      <c r="E2201" t="s">
        <v>12194</v>
      </c>
      <c r="F2201" t="s">
        <v>34</v>
      </c>
      <c r="G2201" t="s">
        <v>16</v>
      </c>
      <c r="H2201">
        <v>0</v>
      </c>
      <c r="I2201" t="s">
        <v>17</v>
      </c>
      <c r="J2201" t="s">
        <v>926</v>
      </c>
      <c r="K2201" s="3">
        <v>41416</v>
      </c>
      <c r="L2201">
        <v>1</v>
      </c>
      <c r="M2201" t="s">
        <v>122</v>
      </c>
    </row>
    <row r="2202" spans="1:13" x14ac:dyDescent="0.3">
      <c r="A2202">
        <v>4.0999999999999996</v>
      </c>
      <c r="B2202" t="s">
        <v>13269</v>
      </c>
      <c r="C2202" t="s">
        <v>2367</v>
      </c>
      <c r="D2202">
        <v>59917</v>
      </c>
      <c r="E2202" t="s">
        <v>13165</v>
      </c>
      <c r="F2202" t="s">
        <v>26</v>
      </c>
      <c r="G2202" t="s">
        <v>16</v>
      </c>
      <c r="H2202">
        <v>0</v>
      </c>
      <c r="I2202" t="s">
        <v>17</v>
      </c>
      <c r="J2202" t="s">
        <v>947</v>
      </c>
      <c r="K2202" s="3">
        <v>43312</v>
      </c>
      <c r="L2202">
        <v>2.2999999999999998</v>
      </c>
      <c r="M2202" t="s">
        <v>36</v>
      </c>
    </row>
    <row r="2203" spans="1:13" x14ac:dyDescent="0.3">
      <c r="A2203">
        <v>3.6</v>
      </c>
      <c r="B2203" t="s">
        <v>13270</v>
      </c>
      <c r="C2203" t="s">
        <v>2367</v>
      </c>
      <c r="D2203">
        <v>1042</v>
      </c>
      <c r="E2203" t="s">
        <v>12409</v>
      </c>
      <c r="F2203" t="s">
        <v>34</v>
      </c>
      <c r="G2203" t="s">
        <v>16</v>
      </c>
      <c r="H2203">
        <v>0</v>
      </c>
      <c r="I2203" t="s">
        <v>17</v>
      </c>
      <c r="J2203" t="s">
        <v>2588</v>
      </c>
      <c r="K2203" s="3">
        <v>42951</v>
      </c>
      <c r="L2203">
        <v>2.5</v>
      </c>
      <c r="M2203" t="s">
        <v>334</v>
      </c>
    </row>
    <row r="2204" spans="1:13" x14ac:dyDescent="0.3">
      <c r="A2204">
        <v>4.5999999999999996</v>
      </c>
      <c r="B2204" t="s">
        <v>2589</v>
      </c>
      <c r="C2204" t="s">
        <v>2367</v>
      </c>
      <c r="D2204">
        <v>73</v>
      </c>
      <c r="E2204" t="s">
        <v>12190</v>
      </c>
      <c r="F2204" t="s">
        <v>482</v>
      </c>
      <c r="G2204" t="s">
        <v>383</v>
      </c>
      <c r="H2204" s="2">
        <v>2.99</v>
      </c>
      <c r="I2204" t="s">
        <v>17</v>
      </c>
      <c r="J2204" t="s">
        <v>947</v>
      </c>
      <c r="K2204" s="3">
        <v>43241</v>
      </c>
      <c r="L2204" t="s">
        <v>2144</v>
      </c>
      <c r="M2204" t="s">
        <v>20</v>
      </c>
    </row>
    <row r="2205" spans="1:13" x14ac:dyDescent="0.3">
      <c r="A2205">
        <v>4.3</v>
      </c>
      <c r="B2205" t="s">
        <v>2590</v>
      </c>
      <c r="C2205" t="s">
        <v>2367</v>
      </c>
      <c r="D2205">
        <v>382</v>
      </c>
      <c r="E2205" t="s">
        <v>12222</v>
      </c>
      <c r="F2205" t="s">
        <v>15</v>
      </c>
      <c r="G2205" t="s">
        <v>383</v>
      </c>
      <c r="H2205" s="2">
        <v>2.99</v>
      </c>
      <c r="I2205" t="s">
        <v>17</v>
      </c>
      <c r="J2205" t="s">
        <v>934</v>
      </c>
      <c r="K2205" s="3">
        <v>42801</v>
      </c>
      <c r="L2205">
        <v>2.6</v>
      </c>
      <c r="M2205" t="s">
        <v>39</v>
      </c>
    </row>
    <row r="2206" spans="1:13" x14ac:dyDescent="0.3">
      <c r="A2206">
        <v>4.5</v>
      </c>
      <c r="B2206" t="s">
        <v>2591</v>
      </c>
      <c r="C2206" t="s">
        <v>2367</v>
      </c>
      <c r="D2206">
        <v>253</v>
      </c>
      <c r="E2206" t="s">
        <v>13171</v>
      </c>
      <c r="F2206" t="s">
        <v>15</v>
      </c>
      <c r="G2206" t="s">
        <v>383</v>
      </c>
      <c r="H2206" s="2">
        <v>3.99</v>
      </c>
      <c r="I2206" t="s">
        <v>17</v>
      </c>
      <c r="J2206" t="s">
        <v>947</v>
      </c>
      <c r="K2206" s="3">
        <v>42671</v>
      </c>
      <c r="L2206">
        <v>1.1000000000000001</v>
      </c>
      <c r="M2206" t="s">
        <v>20</v>
      </c>
    </row>
    <row r="2207" spans="1:13" x14ac:dyDescent="0.3">
      <c r="A2207">
        <v>4.4000000000000004</v>
      </c>
      <c r="B2207" t="s">
        <v>13271</v>
      </c>
      <c r="C2207" t="s">
        <v>2367</v>
      </c>
      <c r="D2207">
        <v>3396</v>
      </c>
      <c r="E2207" t="s">
        <v>12324</v>
      </c>
      <c r="F2207" t="s">
        <v>38</v>
      </c>
      <c r="G2207" t="s">
        <v>383</v>
      </c>
      <c r="H2207" s="2">
        <v>3.99</v>
      </c>
      <c r="I2207" t="s">
        <v>17</v>
      </c>
      <c r="J2207" t="s">
        <v>2027</v>
      </c>
      <c r="K2207" s="3">
        <v>41982</v>
      </c>
      <c r="L2207">
        <v>1.8</v>
      </c>
      <c r="M2207" t="s">
        <v>53</v>
      </c>
    </row>
    <row r="2208" spans="1:13" x14ac:dyDescent="0.3">
      <c r="A2208">
        <v>4.5</v>
      </c>
      <c r="B2208" t="s">
        <v>13104</v>
      </c>
      <c r="C2208" t="s">
        <v>2367</v>
      </c>
      <c r="D2208">
        <v>4450890</v>
      </c>
      <c r="E2208" t="s">
        <v>12952</v>
      </c>
      <c r="F2208" t="s">
        <v>240</v>
      </c>
      <c r="G2208" t="s">
        <v>16</v>
      </c>
      <c r="H2208">
        <v>0</v>
      </c>
      <c r="I2208" t="s">
        <v>70</v>
      </c>
      <c r="J2208" t="s">
        <v>2013</v>
      </c>
      <c r="K2208" s="3">
        <v>43312</v>
      </c>
      <c r="L2208" t="s">
        <v>2014</v>
      </c>
      <c r="M2208" t="s">
        <v>50</v>
      </c>
    </row>
    <row r="2209" spans="1:13" x14ac:dyDescent="0.3">
      <c r="A2209">
        <v>4.0999999999999996</v>
      </c>
      <c r="B2209" t="s">
        <v>12778</v>
      </c>
      <c r="C2209" t="s">
        <v>2367</v>
      </c>
      <c r="D2209">
        <v>182173</v>
      </c>
      <c r="E2209" t="s">
        <v>31</v>
      </c>
      <c r="F2209" t="s">
        <v>55</v>
      </c>
      <c r="G2209" t="s">
        <v>16</v>
      </c>
      <c r="H2209">
        <v>0</v>
      </c>
      <c r="I2209" t="s">
        <v>17</v>
      </c>
      <c r="J2209" t="s">
        <v>1083</v>
      </c>
      <c r="K2209" s="3">
        <v>43311</v>
      </c>
      <c r="L2209" t="s">
        <v>31</v>
      </c>
      <c r="M2209" t="s">
        <v>31</v>
      </c>
    </row>
    <row r="2210" spans="1:13" x14ac:dyDescent="0.3">
      <c r="A2210">
        <v>4.5</v>
      </c>
      <c r="B2210" t="s">
        <v>12723</v>
      </c>
      <c r="C2210" t="s">
        <v>2367</v>
      </c>
      <c r="D2210">
        <v>470713</v>
      </c>
      <c r="E2210" t="s">
        <v>31</v>
      </c>
      <c r="F2210" t="s">
        <v>29</v>
      </c>
      <c r="G2210" t="s">
        <v>16</v>
      </c>
      <c r="H2210">
        <v>0</v>
      </c>
      <c r="I2210" t="s">
        <v>17</v>
      </c>
      <c r="J2210" t="s">
        <v>1083</v>
      </c>
      <c r="K2210" s="3">
        <v>43315</v>
      </c>
      <c r="L2210" t="s">
        <v>1084</v>
      </c>
      <c r="M2210" t="s">
        <v>50</v>
      </c>
    </row>
    <row r="2211" spans="1:13" x14ac:dyDescent="0.3">
      <c r="A2211">
        <v>4.0999999999999996</v>
      </c>
      <c r="B2211" t="s">
        <v>2593</v>
      </c>
      <c r="C2211" t="s">
        <v>2367</v>
      </c>
      <c r="D2211">
        <v>59729</v>
      </c>
      <c r="E2211" t="s">
        <v>31</v>
      </c>
      <c r="F2211" t="s">
        <v>55</v>
      </c>
      <c r="G2211" t="s">
        <v>16</v>
      </c>
      <c r="H2211">
        <v>0</v>
      </c>
      <c r="I2211" t="s">
        <v>17</v>
      </c>
      <c r="J2211" t="s">
        <v>2422</v>
      </c>
      <c r="K2211" s="3">
        <v>43278</v>
      </c>
      <c r="L2211">
        <v>3.46</v>
      </c>
      <c r="M2211" t="s">
        <v>32</v>
      </c>
    </row>
    <row r="2212" spans="1:13" x14ac:dyDescent="0.3">
      <c r="A2212">
        <v>3.9</v>
      </c>
      <c r="B2212" t="s">
        <v>2594</v>
      </c>
      <c r="C2212" t="s">
        <v>2367</v>
      </c>
      <c r="D2212">
        <v>133117</v>
      </c>
      <c r="E2212" t="s">
        <v>12577</v>
      </c>
      <c r="F2212" t="s">
        <v>26</v>
      </c>
      <c r="G2212" t="s">
        <v>16</v>
      </c>
      <c r="H2212">
        <v>0</v>
      </c>
      <c r="I2212" t="s">
        <v>17</v>
      </c>
      <c r="J2212" t="s">
        <v>2027</v>
      </c>
      <c r="K2212" s="3">
        <v>43293</v>
      </c>
      <c r="L2212">
        <v>2.6</v>
      </c>
      <c r="M2212" t="s">
        <v>50</v>
      </c>
    </row>
    <row r="2213" spans="1:13" x14ac:dyDescent="0.3">
      <c r="A2213">
        <v>4.2</v>
      </c>
      <c r="B2213" t="s">
        <v>2393</v>
      </c>
      <c r="C2213" t="s">
        <v>2367</v>
      </c>
      <c r="D2213">
        <v>108795</v>
      </c>
      <c r="E2213" t="s">
        <v>12582</v>
      </c>
      <c r="F2213" t="s">
        <v>55</v>
      </c>
      <c r="G2213" t="s">
        <v>16</v>
      </c>
      <c r="H2213">
        <v>0</v>
      </c>
      <c r="I2213" t="s">
        <v>17</v>
      </c>
      <c r="J2213" t="s">
        <v>2394</v>
      </c>
      <c r="K2213" s="3">
        <v>43266</v>
      </c>
      <c r="L2213" t="s">
        <v>2395</v>
      </c>
      <c r="M2213" t="s">
        <v>20</v>
      </c>
    </row>
    <row r="2214" spans="1:13" x14ac:dyDescent="0.3">
      <c r="A2214">
        <v>4.0999999999999996</v>
      </c>
      <c r="B2214" t="s">
        <v>13272</v>
      </c>
      <c r="C2214" t="s">
        <v>2367</v>
      </c>
      <c r="D2214">
        <v>47213</v>
      </c>
      <c r="E2214" t="s">
        <v>12177</v>
      </c>
      <c r="F2214" t="s">
        <v>26</v>
      </c>
      <c r="G2214" t="s">
        <v>16</v>
      </c>
      <c r="H2214">
        <v>0</v>
      </c>
      <c r="I2214" t="s">
        <v>17</v>
      </c>
      <c r="J2214" t="s">
        <v>2596</v>
      </c>
      <c r="K2214" s="3">
        <v>43078</v>
      </c>
      <c r="L2214">
        <v>1.8</v>
      </c>
      <c r="M2214" t="s">
        <v>32</v>
      </c>
    </row>
    <row r="2215" spans="1:13" x14ac:dyDescent="0.3">
      <c r="A2215">
        <v>3.9</v>
      </c>
      <c r="B2215" t="s">
        <v>13273</v>
      </c>
      <c r="C2215" t="s">
        <v>2367</v>
      </c>
      <c r="D2215">
        <v>95537</v>
      </c>
      <c r="E2215" t="s">
        <v>12867</v>
      </c>
      <c r="F2215" t="s">
        <v>55</v>
      </c>
      <c r="G2215" t="s">
        <v>16</v>
      </c>
      <c r="H2215">
        <v>0</v>
      </c>
      <c r="I2215" t="s">
        <v>17</v>
      </c>
      <c r="J2215" t="s">
        <v>2376</v>
      </c>
      <c r="K2215" s="3">
        <v>43294</v>
      </c>
      <c r="L2215" t="s">
        <v>2598</v>
      </c>
      <c r="M2215" t="s">
        <v>36</v>
      </c>
    </row>
    <row r="2216" spans="1:13" x14ac:dyDescent="0.3">
      <c r="A2216">
        <v>4.0999999999999996</v>
      </c>
      <c r="B2216" t="s">
        <v>2516</v>
      </c>
      <c r="C2216" t="s">
        <v>2367</v>
      </c>
      <c r="D2216">
        <v>66660</v>
      </c>
      <c r="E2216" t="s">
        <v>12306</v>
      </c>
      <c r="F2216" t="s">
        <v>26</v>
      </c>
      <c r="G2216" t="s">
        <v>16</v>
      </c>
      <c r="H2216">
        <v>0</v>
      </c>
      <c r="I2216" t="s">
        <v>17</v>
      </c>
      <c r="J2216" t="s">
        <v>2027</v>
      </c>
      <c r="K2216" s="3">
        <v>43133</v>
      </c>
      <c r="L2216">
        <v>5.2</v>
      </c>
      <c r="M2216" t="s">
        <v>50</v>
      </c>
    </row>
    <row r="2217" spans="1:13" x14ac:dyDescent="0.3">
      <c r="A2217">
        <v>4.2</v>
      </c>
      <c r="B2217" t="s">
        <v>2599</v>
      </c>
      <c r="C2217" t="s">
        <v>2367</v>
      </c>
      <c r="D2217">
        <v>51838</v>
      </c>
      <c r="E2217" t="s">
        <v>12222</v>
      </c>
      <c r="F2217" t="s">
        <v>26</v>
      </c>
      <c r="G2217" t="s">
        <v>16</v>
      </c>
      <c r="H2217">
        <v>0</v>
      </c>
      <c r="I2217" t="s">
        <v>17</v>
      </c>
      <c r="J2217" t="s">
        <v>2080</v>
      </c>
      <c r="K2217" s="3">
        <v>43060</v>
      </c>
      <c r="L2217">
        <v>1.6</v>
      </c>
      <c r="M2217" t="s">
        <v>50</v>
      </c>
    </row>
    <row r="2218" spans="1:13" x14ac:dyDescent="0.3">
      <c r="A2218">
        <v>4.7</v>
      </c>
      <c r="B2218" t="s">
        <v>897</v>
      </c>
      <c r="C2218" t="s">
        <v>2367</v>
      </c>
      <c r="D2218">
        <v>6294397</v>
      </c>
      <c r="E2218" t="s">
        <v>31</v>
      </c>
      <c r="F2218" t="s">
        <v>240</v>
      </c>
      <c r="G2218" t="s">
        <v>16</v>
      </c>
      <c r="H2218">
        <v>0</v>
      </c>
      <c r="I2218" t="s">
        <v>17</v>
      </c>
      <c r="J2218" t="s">
        <v>899</v>
      </c>
      <c r="K2218" s="3">
        <v>43313</v>
      </c>
      <c r="L2218" t="s">
        <v>31</v>
      </c>
      <c r="M2218" t="s">
        <v>31</v>
      </c>
    </row>
    <row r="2219" spans="1:13" x14ac:dyDescent="0.3">
      <c r="A2219">
        <v>3.8</v>
      </c>
      <c r="B2219" t="s">
        <v>2600</v>
      </c>
      <c r="C2219" t="s">
        <v>2367</v>
      </c>
      <c r="D2219">
        <v>36028</v>
      </c>
      <c r="E2219" t="s">
        <v>12877</v>
      </c>
      <c r="F2219" t="s">
        <v>26</v>
      </c>
      <c r="G2219" t="s">
        <v>16</v>
      </c>
      <c r="H2219">
        <v>0</v>
      </c>
      <c r="I2219" t="s">
        <v>17</v>
      </c>
      <c r="J2219" t="s">
        <v>2376</v>
      </c>
      <c r="K2219" s="3">
        <v>43283</v>
      </c>
      <c r="L2219" t="s">
        <v>2601</v>
      </c>
      <c r="M2219" t="s">
        <v>36</v>
      </c>
    </row>
    <row r="2220" spans="1:13" x14ac:dyDescent="0.3">
      <c r="A2220">
        <v>4.3</v>
      </c>
      <c r="B2220" t="s">
        <v>13274</v>
      </c>
      <c r="C2220" t="s">
        <v>2367</v>
      </c>
      <c r="D2220">
        <v>528745</v>
      </c>
      <c r="E2220" t="s">
        <v>12715</v>
      </c>
      <c r="F2220" t="s">
        <v>55</v>
      </c>
      <c r="G2220" t="s">
        <v>16</v>
      </c>
      <c r="H2220">
        <v>0</v>
      </c>
      <c r="I2220" t="s">
        <v>17</v>
      </c>
      <c r="J2220" t="s">
        <v>2394</v>
      </c>
      <c r="K2220" s="3">
        <v>43307</v>
      </c>
      <c r="L2220" t="s">
        <v>2603</v>
      </c>
      <c r="M2220" t="s">
        <v>50</v>
      </c>
    </row>
    <row r="2221" spans="1:13" x14ac:dyDescent="0.3">
      <c r="A2221">
        <v>4.3</v>
      </c>
      <c r="B2221" t="s">
        <v>2521</v>
      </c>
      <c r="C2221" t="s">
        <v>2367</v>
      </c>
      <c r="D2221">
        <v>169609</v>
      </c>
      <c r="E2221" t="s">
        <v>12821</v>
      </c>
      <c r="F2221" t="s">
        <v>55</v>
      </c>
      <c r="G2221" t="s">
        <v>16</v>
      </c>
      <c r="H2221">
        <v>0</v>
      </c>
      <c r="I2221" t="s">
        <v>17</v>
      </c>
      <c r="J2221" t="s">
        <v>2484</v>
      </c>
      <c r="K2221" s="3">
        <v>43264</v>
      </c>
      <c r="L2221" t="s">
        <v>2522</v>
      </c>
      <c r="M2221" t="s">
        <v>50</v>
      </c>
    </row>
    <row r="2222" spans="1:13" x14ac:dyDescent="0.3">
      <c r="A2222">
        <v>4.3</v>
      </c>
      <c r="B2222" t="s">
        <v>13211</v>
      </c>
      <c r="C2222" t="s">
        <v>2367</v>
      </c>
      <c r="D2222">
        <v>82471</v>
      </c>
      <c r="E2222" t="s">
        <v>31</v>
      </c>
      <c r="F2222" t="s">
        <v>26</v>
      </c>
      <c r="G2222" t="s">
        <v>16</v>
      </c>
      <c r="H2222">
        <v>0</v>
      </c>
      <c r="I2222" t="s">
        <v>17</v>
      </c>
      <c r="J2222" t="s">
        <v>1083</v>
      </c>
      <c r="K2222" s="3">
        <v>43286</v>
      </c>
      <c r="L2222" t="s">
        <v>31</v>
      </c>
      <c r="M2222" t="s">
        <v>36</v>
      </c>
    </row>
    <row r="2223" spans="1:13" x14ac:dyDescent="0.3">
      <c r="A2223">
        <v>3.9</v>
      </c>
      <c r="B2223" t="s">
        <v>2604</v>
      </c>
      <c r="C2223" t="s">
        <v>2367</v>
      </c>
      <c r="D2223">
        <v>44062</v>
      </c>
      <c r="E2223" t="s">
        <v>12238</v>
      </c>
      <c r="F2223" t="s">
        <v>42</v>
      </c>
      <c r="G2223" t="s">
        <v>16</v>
      </c>
      <c r="H2223">
        <v>0</v>
      </c>
      <c r="I2223" t="s">
        <v>17</v>
      </c>
      <c r="J2223" t="s">
        <v>2027</v>
      </c>
      <c r="K2223" s="3">
        <v>42734</v>
      </c>
      <c r="L2223">
        <v>1.3</v>
      </c>
      <c r="M2223" t="s">
        <v>20</v>
      </c>
    </row>
    <row r="2224" spans="1:13" x14ac:dyDescent="0.3">
      <c r="A2224">
        <v>4.3</v>
      </c>
      <c r="B2224" t="s">
        <v>2505</v>
      </c>
      <c r="C2224" t="s">
        <v>2367</v>
      </c>
      <c r="D2224">
        <v>392596</v>
      </c>
      <c r="E2224" t="s">
        <v>12537</v>
      </c>
      <c r="F2224" t="s">
        <v>55</v>
      </c>
      <c r="G2224" t="s">
        <v>16</v>
      </c>
      <c r="H2224">
        <v>0</v>
      </c>
      <c r="I2224" t="s">
        <v>17</v>
      </c>
      <c r="J2224" t="s">
        <v>2454</v>
      </c>
      <c r="K2224" s="3">
        <v>42573</v>
      </c>
      <c r="L2224">
        <v>37893</v>
      </c>
      <c r="M2224" t="s">
        <v>53</v>
      </c>
    </row>
    <row r="2225" spans="1:13" x14ac:dyDescent="0.3">
      <c r="A2225">
        <v>4</v>
      </c>
      <c r="B2225" t="s">
        <v>2605</v>
      </c>
      <c r="C2225" t="s">
        <v>2367</v>
      </c>
      <c r="D2225">
        <v>79667</v>
      </c>
      <c r="E2225" t="s">
        <v>31</v>
      </c>
      <c r="F2225" t="s">
        <v>55</v>
      </c>
      <c r="G2225" t="s">
        <v>16</v>
      </c>
      <c r="H2225">
        <v>0</v>
      </c>
      <c r="I2225" t="s">
        <v>17</v>
      </c>
      <c r="J2225" t="s">
        <v>2422</v>
      </c>
      <c r="K2225" s="3">
        <v>43315</v>
      </c>
      <c r="L2225">
        <v>3.52</v>
      </c>
      <c r="M2225" t="s">
        <v>32</v>
      </c>
    </row>
    <row r="2226" spans="1:13" x14ac:dyDescent="0.3">
      <c r="A2226">
        <v>4</v>
      </c>
      <c r="B2226" t="s">
        <v>13275</v>
      </c>
      <c r="C2226" t="s">
        <v>2367</v>
      </c>
      <c r="D2226">
        <v>20763</v>
      </c>
      <c r="E2226" t="s">
        <v>31</v>
      </c>
      <c r="F2226" t="s">
        <v>26</v>
      </c>
      <c r="G2226" t="s">
        <v>16</v>
      </c>
      <c r="H2226">
        <v>0</v>
      </c>
      <c r="I2226" t="s">
        <v>17</v>
      </c>
      <c r="J2226" t="s">
        <v>2376</v>
      </c>
      <c r="K2226" s="3">
        <v>43165</v>
      </c>
      <c r="L2226" t="s">
        <v>2607</v>
      </c>
      <c r="M2226" t="s">
        <v>39</v>
      </c>
    </row>
    <row r="2227" spans="1:13" x14ac:dyDescent="0.3">
      <c r="A2227">
        <v>4.3</v>
      </c>
      <c r="B2227" t="s">
        <v>2518</v>
      </c>
      <c r="C2227" t="s">
        <v>2367</v>
      </c>
      <c r="D2227">
        <v>1574204</v>
      </c>
      <c r="E2227" t="s">
        <v>12194</v>
      </c>
      <c r="F2227" t="s">
        <v>29</v>
      </c>
      <c r="G2227" t="s">
        <v>16</v>
      </c>
      <c r="H2227">
        <v>0</v>
      </c>
      <c r="I2227" t="s">
        <v>17</v>
      </c>
      <c r="J2227" t="s">
        <v>2492</v>
      </c>
      <c r="K2227" s="3">
        <v>43308</v>
      </c>
      <c r="L2227" t="s">
        <v>1453</v>
      </c>
      <c r="M2227" t="s">
        <v>32</v>
      </c>
    </row>
    <row r="2228" spans="1:13" x14ac:dyDescent="0.3">
      <c r="A2228">
        <v>4.2</v>
      </c>
      <c r="B2228" t="s">
        <v>1162</v>
      </c>
      <c r="C2228" t="s">
        <v>2367</v>
      </c>
      <c r="D2228">
        <v>123322</v>
      </c>
      <c r="E2228" t="s">
        <v>12180</v>
      </c>
      <c r="F2228" t="s">
        <v>55</v>
      </c>
      <c r="G2228" t="s">
        <v>16</v>
      </c>
      <c r="H2228">
        <v>0</v>
      </c>
      <c r="I2228" t="s">
        <v>70</v>
      </c>
      <c r="J2228" t="s">
        <v>1083</v>
      </c>
      <c r="K2228" s="3">
        <v>43124</v>
      </c>
      <c r="L2228" t="s">
        <v>1163</v>
      </c>
      <c r="M2228" t="s">
        <v>36</v>
      </c>
    </row>
    <row r="2229" spans="1:13" x14ac:dyDescent="0.3">
      <c r="A2229">
        <v>4.0999999999999996</v>
      </c>
      <c r="B2229" t="s">
        <v>2443</v>
      </c>
      <c r="C2229" t="s">
        <v>2367</v>
      </c>
      <c r="D2229">
        <v>29319</v>
      </c>
      <c r="E2229" t="s">
        <v>12229</v>
      </c>
      <c r="F2229" t="s">
        <v>26</v>
      </c>
      <c r="G2229" t="s">
        <v>16</v>
      </c>
      <c r="H2229">
        <v>0</v>
      </c>
      <c r="I2229" t="s">
        <v>17</v>
      </c>
      <c r="J2229" t="s">
        <v>2092</v>
      </c>
      <c r="K2229" s="3">
        <v>43238</v>
      </c>
      <c r="L2229">
        <v>2.4</v>
      </c>
      <c r="M2229" t="s">
        <v>36</v>
      </c>
    </row>
    <row r="2230" spans="1:13" x14ac:dyDescent="0.3">
      <c r="A2230">
        <v>4</v>
      </c>
      <c r="B2230" t="s">
        <v>2608</v>
      </c>
      <c r="C2230" t="s">
        <v>2367</v>
      </c>
      <c r="D2230">
        <v>8126</v>
      </c>
      <c r="E2230" t="s">
        <v>12478</v>
      </c>
      <c r="F2230" t="s">
        <v>42</v>
      </c>
      <c r="G2230" t="s">
        <v>16</v>
      </c>
      <c r="H2230">
        <v>0</v>
      </c>
      <c r="I2230" t="s">
        <v>17</v>
      </c>
      <c r="J2230" t="s">
        <v>1113</v>
      </c>
      <c r="K2230" s="3">
        <v>43312</v>
      </c>
      <c r="L2230" t="s">
        <v>870</v>
      </c>
      <c r="M2230" t="s">
        <v>154</v>
      </c>
    </row>
    <row r="2231" spans="1:13" x14ac:dyDescent="0.3">
      <c r="A2231">
        <v>4.4000000000000004</v>
      </c>
      <c r="B2231" t="s">
        <v>2515</v>
      </c>
      <c r="C2231" t="s">
        <v>2367</v>
      </c>
      <c r="D2231">
        <v>623398</v>
      </c>
      <c r="E2231" t="s">
        <v>12867</v>
      </c>
      <c r="F2231" t="s">
        <v>55</v>
      </c>
      <c r="G2231" t="s">
        <v>16</v>
      </c>
      <c r="H2231">
        <v>0</v>
      </c>
      <c r="I2231" t="s">
        <v>17</v>
      </c>
      <c r="J2231" t="s">
        <v>2373</v>
      </c>
      <c r="K2231" s="3">
        <v>42978</v>
      </c>
      <c r="L2231" t="s">
        <v>1809</v>
      </c>
      <c r="M2231" t="s">
        <v>20</v>
      </c>
    </row>
    <row r="2232" spans="1:13" x14ac:dyDescent="0.3">
      <c r="A2232">
        <v>4.3</v>
      </c>
      <c r="B2232" t="s">
        <v>13276</v>
      </c>
      <c r="C2232" t="s">
        <v>2367</v>
      </c>
      <c r="D2232">
        <v>50887</v>
      </c>
      <c r="E2232" t="s">
        <v>13143</v>
      </c>
      <c r="F2232" t="s">
        <v>26</v>
      </c>
      <c r="G2232" t="s">
        <v>16</v>
      </c>
      <c r="H2232">
        <v>0</v>
      </c>
      <c r="I2232" t="s">
        <v>17</v>
      </c>
      <c r="J2232" t="s">
        <v>899</v>
      </c>
      <c r="K2232" s="3">
        <v>43284</v>
      </c>
      <c r="L2232" t="s">
        <v>2610</v>
      </c>
      <c r="M2232" t="s">
        <v>36</v>
      </c>
    </row>
    <row r="2233" spans="1:13" x14ac:dyDescent="0.3">
      <c r="A2233">
        <v>4.3</v>
      </c>
      <c r="B2233" t="s">
        <v>2611</v>
      </c>
      <c r="C2233" t="s">
        <v>2367</v>
      </c>
      <c r="D2233">
        <v>63160</v>
      </c>
      <c r="E2233" t="s">
        <v>12199</v>
      </c>
      <c r="F2233" t="s">
        <v>42</v>
      </c>
      <c r="G2233" t="s">
        <v>16</v>
      </c>
      <c r="H2233">
        <v>0</v>
      </c>
      <c r="I2233" t="s">
        <v>17</v>
      </c>
      <c r="J2233" t="s">
        <v>2456</v>
      </c>
      <c r="K2233" s="3">
        <v>42573</v>
      </c>
      <c r="L2233" t="s">
        <v>19</v>
      </c>
      <c r="M2233" t="s">
        <v>39</v>
      </c>
    </row>
    <row r="2234" spans="1:13" x14ac:dyDescent="0.3">
      <c r="A2234">
        <v>4.4000000000000004</v>
      </c>
      <c r="B2234" t="s">
        <v>2583</v>
      </c>
      <c r="C2234" t="s">
        <v>2367</v>
      </c>
      <c r="D2234">
        <v>13155</v>
      </c>
      <c r="E2234" t="s">
        <v>13171</v>
      </c>
      <c r="F2234" t="s">
        <v>42</v>
      </c>
      <c r="G2234" t="s">
        <v>16</v>
      </c>
      <c r="H2234">
        <v>0</v>
      </c>
      <c r="I2234" t="s">
        <v>17</v>
      </c>
      <c r="J2234" t="s">
        <v>947</v>
      </c>
      <c r="K2234" s="3">
        <v>42537</v>
      </c>
      <c r="L2234">
        <v>1.3</v>
      </c>
      <c r="M2234" t="s">
        <v>20</v>
      </c>
    </row>
    <row r="2235" spans="1:13" x14ac:dyDescent="0.3">
      <c r="A2235">
        <v>4.2</v>
      </c>
      <c r="B2235" t="s">
        <v>2612</v>
      </c>
      <c r="C2235" t="s">
        <v>2367</v>
      </c>
      <c r="D2235">
        <v>28737</v>
      </c>
      <c r="E2235" t="s">
        <v>12199</v>
      </c>
      <c r="F2235" t="s">
        <v>42</v>
      </c>
      <c r="G2235" t="s">
        <v>16</v>
      </c>
      <c r="H2235">
        <v>0</v>
      </c>
      <c r="I2235" t="s">
        <v>17</v>
      </c>
      <c r="J2235" t="s">
        <v>2092</v>
      </c>
      <c r="K2235" s="3">
        <v>42405</v>
      </c>
      <c r="L2235">
        <v>1</v>
      </c>
      <c r="M2235" t="s">
        <v>39</v>
      </c>
    </row>
    <row r="2236" spans="1:13" x14ac:dyDescent="0.3">
      <c r="A2236">
        <v>4.0999999999999996</v>
      </c>
      <c r="B2236" t="s">
        <v>13218</v>
      </c>
      <c r="C2236" t="s">
        <v>2367</v>
      </c>
      <c r="D2236">
        <v>530792</v>
      </c>
      <c r="E2236" t="s">
        <v>31</v>
      </c>
      <c r="F2236" t="s">
        <v>55</v>
      </c>
      <c r="G2236" t="s">
        <v>16</v>
      </c>
      <c r="H2236">
        <v>0</v>
      </c>
      <c r="I2236" t="s">
        <v>17</v>
      </c>
      <c r="J2236" t="s">
        <v>2454</v>
      </c>
      <c r="K2236" s="3">
        <v>43250</v>
      </c>
      <c r="L2236" t="s">
        <v>31</v>
      </c>
      <c r="M2236" t="s">
        <v>31</v>
      </c>
    </row>
    <row r="2237" spans="1:13" x14ac:dyDescent="0.3">
      <c r="A2237">
        <v>4.3</v>
      </c>
      <c r="B2237" t="s">
        <v>2613</v>
      </c>
      <c r="C2237" t="s">
        <v>2367</v>
      </c>
      <c r="D2237">
        <v>45579</v>
      </c>
      <c r="E2237" t="s">
        <v>12895</v>
      </c>
      <c r="F2237" t="s">
        <v>42</v>
      </c>
      <c r="G2237" t="s">
        <v>16</v>
      </c>
      <c r="H2237">
        <v>0</v>
      </c>
      <c r="I2237" t="s">
        <v>17</v>
      </c>
      <c r="J2237" t="s">
        <v>2484</v>
      </c>
      <c r="K2237" s="3">
        <v>42474</v>
      </c>
      <c r="L2237" t="s">
        <v>87</v>
      </c>
      <c r="M2237" t="s">
        <v>53</v>
      </c>
    </row>
    <row r="2238" spans="1:13" x14ac:dyDescent="0.3">
      <c r="A2238">
        <v>4.2</v>
      </c>
      <c r="B2238" t="s">
        <v>2614</v>
      </c>
      <c r="C2238" t="s">
        <v>2367</v>
      </c>
      <c r="D2238">
        <v>19720</v>
      </c>
      <c r="E2238" t="s">
        <v>12405</v>
      </c>
      <c r="F2238" t="s">
        <v>42</v>
      </c>
      <c r="G2238" t="s">
        <v>16</v>
      </c>
      <c r="H2238">
        <v>0</v>
      </c>
      <c r="I2238" t="s">
        <v>17</v>
      </c>
      <c r="J2238" t="s">
        <v>899</v>
      </c>
      <c r="K2238" s="3">
        <v>43046</v>
      </c>
      <c r="L2238" t="s">
        <v>2615</v>
      </c>
      <c r="M2238" t="s">
        <v>53</v>
      </c>
    </row>
    <row r="2239" spans="1:13" x14ac:dyDescent="0.3">
      <c r="A2239">
        <v>4.5999999999999996</v>
      </c>
      <c r="B2239" t="s">
        <v>2616</v>
      </c>
      <c r="C2239" t="s">
        <v>2367</v>
      </c>
      <c r="D2239">
        <v>361970</v>
      </c>
      <c r="E2239" t="s">
        <v>12867</v>
      </c>
      <c r="F2239" t="s">
        <v>26</v>
      </c>
      <c r="G2239" t="s">
        <v>16</v>
      </c>
      <c r="H2239">
        <v>0</v>
      </c>
      <c r="I2239" t="s">
        <v>17</v>
      </c>
      <c r="J2239" t="s">
        <v>2027</v>
      </c>
      <c r="K2239" s="3">
        <v>43314</v>
      </c>
      <c r="L2239" t="s">
        <v>2617</v>
      </c>
      <c r="M2239" t="s">
        <v>50</v>
      </c>
    </row>
    <row r="2240" spans="1:13" x14ac:dyDescent="0.3">
      <c r="A2240">
        <v>4.0999999999999996</v>
      </c>
      <c r="B2240" t="s">
        <v>2618</v>
      </c>
      <c r="C2240" t="s">
        <v>2367</v>
      </c>
      <c r="D2240">
        <v>159619</v>
      </c>
      <c r="E2240" t="s">
        <v>12209</v>
      </c>
      <c r="F2240" t="s">
        <v>26</v>
      </c>
      <c r="G2240" t="s">
        <v>16</v>
      </c>
      <c r="H2240">
        <v>0</v>
      </c>
      <c r="I2240" t="s">
        <v>17</v>
      </c>
      <c r="J2240" t="s">
        <v>2619</v>
      </c>
      <c r="K2240" s="3">
        <v>43298</v>
      </c>
      <c r="L2240" t="s">
        <v>2620</v>
      </c>
      <c r="M2240" t="s">
        <v>334</v>
      </c>
    </row>
    <row r="2241" spans="1:13" x14ac:dyDescent="0.3">
      <c r="A2241">
        <v>4.5</v>
      </c>
      <c r="B2241" t="s">
        <v>2621</v>
      </c>
      <c r="C2241" t="s">
        <v>2367</v>
      </c>
      <c r="D2241">
        <v>354384</v>
      </c>
      <c r="E2241" t="s">
        <v>13130</v>
      </c>
      <c r="F2241" t="s">
        <v>55</v>
      </c>
      <c r="G2241" t="s">
        <v>16</v>
      </c>
      <c r="H2241">
        <v>0</v>
      </c>
      <c r="I2241" t="s">
        <v>17</v>
      </c>
      <c r="J2241" t="s">
        <v>2422</v>
      </c>
      <c r="K2241" s="3">
        <v>43283</v>
      </c>
      <c r="L2241" t="s">
        <v>2622</v>
      </c>
      <c r="M2241" t="s">
        <v>50</v>
      </c>
    </row>
    <row r="2242" spans="1:13" x14ac:dyDescent="0.3">
      <c r="A2242">
        <v>4.4000000000000004</v>
      </c>
      <c r="B2242" t="s">
        <v>12667</v>
      </c>
      <c r="C2242" t="s">
        <v>2367</v>
      </c>
      <c r="D2242">
        <v>272321</v>
      </c>
      <c r="E2242" t="s">
        <v>31</v>
      </c>
      <c r="F2242" t="s">
        <v>55</v>
      </c>
      <c r="G2242" t="s">
        <v>16</v>
      </c>
      <c r="H2242">
        <v>0</v>
      </c>
      <c r="I2242" t="s">
        <v>17</v>
      </c>
      <c r="J2242" t="s">
        <v>967</v>
      </c>
      <c r="K2242" s="3">
        <v>43315</v>
      </c>
      <c r="L2242" t="s">
        <v>969</v>
      </c>
      <c r="M2242" t="s">
        <v>143</v>
      </c>
    </row>
    <row r="2243" spans="1:13" x14ac:dyDescent="0.3">
      <c r="A2243">
        <v>4.5</v>
      </c>
      <c r="B2243" t="s">
        <v>2623</v>
      </c>
      <c r="C2243" t="s">
        <v>2367</v>
      </c>
      <c r="D2243">
        <v>2376564</v>
      </c>
      <c r="E2243" t="s">
        <v>31</v>
      </c>
      <c r="F2243" t="s">
        <v>55</v>
      </c>
      <c r="G2243" t="s">
        <v>383</v>
      </c>
      <c r="H2243" s="2">
        <v>6.99</v>
      </c>
      <c r="I2243" t="s">
        <v>70</v>
      </c>
      <c r="J2243" t="s">
        <v>2484</v>
      </c>
      <c r="K2243" s="3">
        <v>43305</v>
      </c>
      <c r="L2243" t="s">
        <v>2624</v>
      </c>
      <c r="M2243" t="s">
        <v>31</v>
      </c>
    </row>
    <row r="2244" spans="1:13" x14ac:dyDescent="0.3">
      <c r="A2244">
        <v>4.3</v>
      </c>
      <c r="B2244" t="s">
        <v>2625</v>
      </c>
      <c r="C2244" t="s">
        <v>2367</v>
      </c>
      <c r="D2244">
        <v>129603</v>
      </c>
      <c r="E2244" t="s">
        <v>12209</v>
      </c>
      <c r="F2244" t="s">
        <v>42</v>
      </c>
      <c r="G2244" t="s">
        <v>383</v>
      </c>
      <c r="H2244" s="2">
        <v>2.99</v>
      </c>
      <c r="I2244" t="s">
        <v>70</v>
      </c>
      <c r="J2244" t="s">
        <v>2626</v>
      </c>
      <c r="K2244" s="3">
        <v>42411</v>
      </c>
      <c r="L2244" t="s">
        <v>2197</v>
      </c>
      <c r="M2244" t="s">
        <v>93</v>
      </c>
    </row>
    <row r="2245" spans="1:13" x14ac:dyDescent="0.3">
      <c r="A2245">
        <v>4.2</v>
      </c>
      <c r="B2245" t="s">
        <v>13277</v>
      </c>
      <c r="C2245" t="s">
        <v>2628</v>
      </c>
      <c r="D2245">
        <v>1135</v>
      </c>
      <c r="E2245" t="s">
        <v>12190</v>
      </c>
      <c r="F2245" t="s">
        <v>34</v>
      </c>
      <c r="G2245" t="s">
        <v>383</v>
      </c>
      <c r="H2245" s="2">
        <v>9</v>
      </c>
      <c r="I2245" t="s">
        <v>17</v>
      </c>
      <c r="J2245" t="s">
        <v>2629</v>
      </c>
      <c r="K2245" s="3">
        <v>43297</v>
      </c>
      <c r="L2245" t="s">
        <v>2582</v>
      </c>
      <c r="M2245" t="s">
        <v>53</v>
      </c>
    </row>
    <row r="2246" spans="1:13" x14ac:dyDescent="0.3">
      <c r="A2246">
        <v>4.4000000000000004</v>
      </c>
      <c r="B2246" t="s">
        <v>13278</v>
      </c>
      <c r="C2246" t="s">
        <v>2628</v>
      </c>
      <c r="D2246">
        <v>578</v>
      </c>
      <c r="E2246" t="s">
        <v>13279</v>
      </c>
      <c r="F2246" t="s">
        <v>15</v>
      </c>
      <c r="G2246" t="s">
        <v>383</v>
      </c>
      <c r="H2246" s="2">
        <v>0.99</v>
      </c>
      <c r="I2246" t="s">
        <v>17</v>
      </c>
      <c r="J2246" t="s">
        <v>2629</v>
      </c>
      <c r="K2246" s="3">
        <v>41973</v>
      </c>
      <c r="L2246" t="s">
        <v>2631</v>
      </c>
      <c r="M2246" t="s">
        <v>122</v>
      </c>
    </row>
    <row r="2247" spans="1:13" x14ac:dyDescent="0.3">
      <c r="A2247">
        <v>4.5999999999999996</v>
      </c>
      <c r="B2247" t="s">
        <v>13280</v>
      </c>
      <c r="C2247" t="s">
        <v>2628</v>
      </c>
      <c r="D2247">
        <v>129</v>
      </c>
      <c r="E2247" t="s">
        <v>12262</v>
      </c>
      <c r="F2247" t="s">
        <v>15</v>
      </c>
      <c r="G2247" t="s">
        <v>383</v>
      </c>
      <c r="H2247" s="2">
        <v>5.49</v>
      </c>
      <c r="I2247" t="s">
        <v>17</v>
      </c>
      <c r="J2247" t="s">
        <v>2629</v>
      </c>
      <c r="K2247" s="3">
        <v>43196</v>
      </c>
      <c r="L2247" t="s">
        <v>2633</v>
      </c>
      <c r="M2247" t="s">
        <v>50</v>
      </c>
    </row>
    <row r="2248" spans="1:13" x14ac:dyDescent="0.3">
      <c r="A2248">
        <v>4.5</v>
      </c>
      <c r="B2248" t="s">
        <v>13281</v>
      </c>
      <c r="C2248" t="s">
        <v>2628</v>
      </c>
      <c r="D2248">
        <v>63</v>
      </c>
      <c r="E2248" t="s">
        <v>12180</v>
      </c>
      <c r="F2248" t="s">
        <v>15</v>
      </c>
      <c r="G2248" t="s">
        <v>383</v>
      </c>
      <c r="H2248" s="2">
        <v>9.99</v>
      </c>
      <c r="I2248" t="s">
        <v>17</v>
      </c>
      <c r="J2248" t="s">
        <v>2629</v>
      </c>
      <c r="K2248" s="3">
        <v>42646</v>
      </c>
      <c r="L2248" t="s">
        <v>1143</v>
      </c>
      <c r="M2248" t="s">
        <v>122</v>
      </c>
    </row>
    <row r="2249" spans="1:13" x14ac:dyDescent="0.3">
      <c r="A2249">
        <v>4.8</v>
      </c>
      <c r="B2249" t="s">
        <v>2635</v>
      </c>
      <c r="C2249" t="s">
        <v>2628</v>
      </c>
      <c r="D2249">
        <v>216</v>
      </c>
      <c r="E2249" t="s">
        <v>31</v>
      </c>
      <c r="F2249" t="s">
        <v>15</v>
      </c>
      <c r="G2249" t="s">
        <v>383</v>
      </c>
      <c r="H2249" s="2">
        <v>6.99</v>
      </c>
      <c r="I2249" t="s">
        <v>17</v>
      </c>
      <c r="J2249" t="s">
        <v>2629</v>
      </c>
      <c r="K2249" s="3">
        <v>42903</v>
      </c>
      <c r="L2249" t="s">
        <v>31</v>
      </c>
      <c r="M2249" t="s">
        <v>31</v>
      </c>
    </row>
    <row r="2250" spans="1:13" x14ac:dyDescent="0.3">
      <c r="A2250">
        <v>4.5</v>
      </c>
      <c r="B2250" t="s">
        <v>2636</v>
      </c>
      <c r="C2250" t="s">
        <v>2628</v>
      </c>
      <c r="D2250">
        <v>171</v>
      </c>
      <c r="E2250" t="s">
        <v>12191</v>
      </c>
      <c r="F2250" t="s">
        <v>15</v>
      </c>
      <c r="G2250" t="s">
        <v>383</v>
      </c>
      <c r="H2250" s="2">
        <v>10</v>
      </c>
      <c r="I2250" t="s">
        <v>70</v>
      </c>
      <c r="J2250" t="s">
        <v>2629</v>
      </c>
      <c r="K2250" s="3">
        <v>42999</v>
      </c>
      <c r="L2250" t="s">
        <v>2459</v>
      </c>
      <c r="M2250" t="s">
        <v>50</v>
      </c>
    </row>
    <row r="2251" spans="1:13" x14ac:dyDescent="0.3">
      <c r="A2251">
        <v>3.2</v>
      </c>
      <c r="B2251" t="s">
        <v>13282</v>
      </c>
      <c r="C2251" t="s">
        <v>2628</v>
      </c>
      <c r="D2251">
        <v>45</v>
      </c>
      <c r="E2251" t="s">
        <v>12192</v>
      </c>
      <c r="F2251" t="s">
        <v>60</v>
      </c>
      <c r="G2251" t="s">
        <v>383</v>
      </c>
      <c r="H2251" s="2">
        <v>3.99</v>
      </c>
      <c r="I2251" t="s">
        <v>17</v>
      </c>
      <c r="J2251" t="s">
        <v>2629</v>
      </c>
      <c r="K2251" s="3">
        <v>43054</v>
      </c>
      <c r="L2251" t="s">
        <v>97</v>
      </c>
      <c r="M2251" t="s">
        <v>154</v>
      </c>
    </row>
    <row r="2252" spans="1:13" x14ac:dyDescent="0.3">
      <c r="A2252">
        <v>4.5999999999999996</v>
      </c>
      <c r="B2252" t="s">
        <v>13283</v>
      </c>
      <c r="C2252" t="s">
        <v>2628</v>
      </c>
      <c r="D2252">
        <v>717</v>
      </c>
      <c r="E2252" t="s">
        <v>12268</v>
      </c>
      <c r="F2252" t="s">
        <v>60</v>
      </c>
      <c r="G2252" t="s">
        <v>383</v>
      </c>
      <c r="H2252" s="2">
        <v>5.99</v>
      </c>
      <c r="I2252" t="s">
        <v>17</v>
      </c>
      <c r="J2252" t="s">
        <v>2629</v>
      </c>
      <c r="K2252" s="3">
        <v>43251</v>
      </c>
      <c r="L2252" t="s">
        <v>2639</v>
      </c>
      <c r="M2252" t="s">
        <v>143</v>
      </c>
    </row>
    <row r="2253" spans="1:13" x14ac:dyDescent="0.3">
      <c r="A2253">
        <v>4.5</v>
      </c>
      <c r="B2253" t="s">
        <v>2640</v>
      </c>
      <c r="C2253" t="s">
        <v>2628</v>
      </c>
      <c r="D2253">
        <v>2921</v>
      </c>
      <c r="E2253" t="s">
        <v>12180</v>
      </c>
      <c r="F2253" t="s">
        <v>34</v>
      </c>
      <c r="G2253" t="s">
        <v>383</v>
      </c>
      <c r="H2253" s="2">
        <v>24.99</v>
      </c>
      <c r="I2253" t="s">
        <v>17</v>
      </c>
      <c r="J2253" t="s">
        <v>2629</v>
      </c>
      <c r="K2253" s="3">
        <v>43245</v>
      </c>
      <c r="L2253" t="s">
        <v>2641</v>
      </c>
      <c r="M2253" t="s">
        <v>143</v>
      </c>
    </row>
    <row r="2254" spans="1:13" x14ac:dyDescent="0.3">
      <c r="A2254">
        <v>4.0999999999999996</v>
      </c>
      <c r="B2254" t="s">
        <v>2642</v>
      </c>
      <c r="C2254" t="s">
        <v>2628</v>
      </c>
      <c r="D2254">
        <v>1533</v>
      </c>
      <c r="E2254" t="s">
        <v>12359</v>
      </c>
      <c r="F2254" t="s">
        <v>38</v>
      </c>
      <c r="G2254" t="s">
        <v>383</v>
      </c>
      <c r="H2254" s="2">
        <v>11.99</v>
      </c>
      <c r="I2254" t="s">
        <v>222</v>
      </c>
      <c r="J2254" t="s">
        <v>2629</v>
      </c>
      <c r="K2254" s="3">
        <v>41858</v>
      </c>
      <c r="L2254" t="s">
        <v>75</v>
      </c>
      <c r="M2254" t="s">
        <v>20</v>
      </c>
    </row>
    <row r="2255" spans="1:13" x14ac:dyDescent="0.3">
      <c r="A2255">
        <v>4.5999999999999996</v>
      </c>
      <c r="B2255" t="s">
        <v>2643</v>
      </c>
      <c r="C2255" t="s">
        <v>2628</v>
      </c>
      <c r="D2255">
        <v>92</v>
      </c>
      <c r="E2255" t="s">
        <v>12265</v>
      </c>
      <c r="F2255" t="s">
        <v>482</v>
      </c>
      <c r="G2255" t="s">
        <v>383</v>
      </c>
      <c r="H2255" s="2">
        <v>79.989999999999995</v>
      </c>
      <c r="I2255" t="s">
        <v>17</v>
      </c>
      <c r="J2255" t="s">
        <v>2629</v>
      </c>
      <c r="K2255" s="3">
        <v>43269</v>
      </c>
      <c r="L2255">
        <v>19</v>
      </c>
      <c r="M2255" t="s">
        <v>20</v>
      </c>
    </row>
    <row r="2256" spans="1:13" x14ac:dyDescent="0.3">
      <c r="A2256">
        <v>4.5</v>
      </c>
      <c r="B2256" t="s">
        <v>13284</v>
      </c>
      <c r="C2256" t="s">
        <v>2628</v>
      </c>
      <c r="D2256">
        <v>199</v>
      </c>
      <c r="E2256" t="s">
        <v>12672</v>
      </c>
      <c r="F2256" t="s">
        <v>15</v>
      </c>
      <c r="G2256" t="s">
        <v>383</v>
      </c>
      <c r="H2256" s="2">
        <v>11.99</v>
      </c>
      <c r="I2256" t="s">
        <v>17</v>
      </c>
      <c r="J2256" t="s">
        <v>2629</v>
      </c>
      <c r="K2256" s="3">
        <v>43278</v>
      </c>
      <c r="L2256" t="s">
        <v>1309</v>
      </c>
      <c r="M2256" t="s">
        <v>1251</v>
      </c>
    </row>
    <row r="2257" spans="1:13" x14ac:dyDescent="0.3">
      <c r="A2257">
        <v>4.4000000000000004</v>
      </c>
      <c r="B2257" t="s">
        <v>2645</v>
      </c>
      <c r="C2257" t="s">
        <v>2628</v>
      </c>
      <c r="D2257">
        <v>1361</v>
      </c>
      <c r="E2257" t="s">
        <v>12185</v>
      </c>
      <c r="F2257" t="s">
        <v>38</v>
      </c>
      <c r="G2257" t="s">
        <v>383</v>
      </c>
      <c r="H2257" s="2">
        <v>2.99</v>
      </c>
      <c r="I2257" t="s">
        <v>17</v>
      </c>
      <c r="J2257" t="s">
        <v>2629</v>
      </c>
      <c r="K2257" s="3">
        <v>43298</v>
      </c>
      <c r="L2257" t="s">
        <v>1064</v>
      </c>
      <c r="M2257" t="s">
        <v>20</v>
      </c>
    </row>
    <row r="2258" spans="1:13" x14ac:dyDescent="0.3">
      <c r="A2258">
        <v>4.4000000000000004</v>
      </c>
      <c r="B2258" t="s">
        <v>13285</v>
      </c>
      <c r="C2258" t="s">
        <v>2628</v>
      </c>
      <c r="D2258">
        <v>12</v>
      </c>
      <c r="E2258" t="s">
        <v>12563</v>
      </c>
      <c r="F2258" t="s">
        <v>482</v>
      </c>
      <c r="G2258" t="s">
        <v>383</v>
      </c>
      <c r="H2258" s="2">
        <v>16.989999999999998</v>
      </c>
      <c r="I2258" t="s">
        <v>17</v>
      </c>
      <c r="J2258" t="s">
        <v>2629</v>
      </c>
      <c r="K2258" s="3">
        <v>42762</v>
      </c>
      <c r="L2258" t="s">
        <v>373</v>
      </c>
      <c r="M2258" t="s">
        <v>20</v>
      </c>
    </row>
    <row r="2259" spans="1:13" x14ac:dyDescent="0.3">
      <c r="A2259">
        <v>4.4000000000000004</v>
      </c>
      <c r="B2259" t="s">
        <v>13286</v>
      </c>
      <c r="C2259" t="s">
        <v>2628</v>
      </c>
      <c r="D2259">
        <v>15</v>
      </c>
      <c r="E2259" t="s">
        <v>12561</v>
      </c>
      <c r="F2259" t="s">
        <v>482</v>
      </c>
      <c r="G2259" t="s">
        <v>383</v>
      </c>
      <c r="H2259" s="2">
        <v>3.99</v>
      </c>
      <c r="I2259" t="s">
        <v>17</v>
      </c>
      <c r="J2259" t="s">
        <v>2629</v>
      </c>
      <c r="K2259" s="3">
        <v>43313</v>
      </c>
      <c r="L2259">
        <v>2.1</v>
      </c>
      <c r="M2259" t="s">
        <v>50</v>
      </c>
    </row>
    <row r="2260" spans="1:13" x14ac:dyDescent="0.3">
      <c r="A2260">
        <v>3.8</v>
      </c>
      <c r="B2260" t="s">
        <v>13287</v>
      </c>
      <c r="C2260" t="s">
        <v>2628</v>
      </c>
      <c r="D2260">
        <v>206</v>
      </c>
      <c r="E2260" t="s">
        <v>12324</v>
      </c>
      <c r="F2260" t="s">
        <v>15</v>
      </c>
      <c r="G2260" t="s">
        <v>383</v>
      </c>
      <c r="H2260" s="2">
        <v>2.99</v>
      </c>
      <c r="I2260" t="s">
        <v>17</v>
      </c>
      <c r="J2260" t="s">
        <v>2629</v>
      </c>
      <c r="K2260" s="3">
        <v>43215</v>
      </c>
      <c r="L2260" t="s">
        <v>2649</v>
      </c>
      <c r="M2260" t="s">
        <v>53</v>
      </c>
    </row>
    <row r="2261" spans="1:13" x14ac:dyDescent="0.3">
      <c r="A2261">
        <v>4.5999999999999996</v>
      </c>
      <c r="B2261" t="s">
        <v>2650</v>
      </c>
      <c r="C2261" t="s">
        <v>2628</v>
      </c>
      <c r="D2261">
        <v>395</v>
      </c>
      <c r="E2261" t="s">
        <v>12175</v>
      </c>
      <c r="F2261" t="s">
        <v>482</v>
      </c>
      <c r="G2261" t="s">
        <v>383</v>
      </c>
      <c r="H2261" s="2">
        <v>9.99</v>
      </c>
      <c r="I2261" t="s">
        <v>17</v>
      </c>
      <c r="J2261" t="s">
        <v>2629</v>
      </c>
      <c r="K2261" s="3">
        <v>43297</v>
      </c>
      <c r="L2261" t="s">
        <v>584</v>
      </c>
      <c r="M2261" t="s">
        <v>143</v>
      </c>
    </row>
    <row r="2262" spans="1:13" x14ac:dyDescent="0.3">
      <c r="A2262">
        <v>2.5</v>
      </c>
      <c r="B2262" t="s">
        <v>13288</v>
      </c>
      <c r="C2262" t="s">
        <v>2628</v>
      </c>
      <c r="D2262">
        <v>79</v>
      </c>
      <c r="E2262" t="s">
        <v>31</v>
      </c>
      <c r="F2262" t="s">
        <v>482</v>
      </c>
      <c r="G2262" t="s">
        <v>383</v>
      </c>
      <c r="H2262" s="2">
        <v>3.99</v>
      </c>
      <c r="I2262" t="s">
        <v>17</v>
      </c>
      <c r="J2262" t="s">
        <v>2629</v>
      </c>
      <c r="K2262" s="3">
        <v>43075</v>
      </c>
      <c r="L2262" t="s">
        <v>31</v>
      </c>
      <c r="M2262" t="s">
        <v>31</v>
      </c>
    </row>
    <row r="2263" spans="1:13" x14ac:dyDescent="0.3">
      <c r="A2263">
        <v>4</v>
      </c>
      <c r="B2263" t="s">
        <v>2652</v>
      </c>
      <c r="C2263" t="s">
        <v>2628</v>
      </c>
      <c r="D2263">
        <v>15</v>
      </c>
      <c r="E2263" t="s">
        <v>12329</v>
      </c>
      <c r="F2263" t="s">
        <v>482</v>
      </c>
      <c r="G2263" t="s">
        <v>383</v>
      </c>
      <c r="H2263" s="2">
        <v>14.99</v>
      </c>
      <c r="I2263" t="s">
        <v>17</v>
      </c>
      <c r="J2263" t="s">
        <v>2629</v>
      </c>
      <c r="K2263" s="3">
        <v>43313</v>
      </c>
      <c r="L2263" t="s">
        <v>2653</v>
      </c>
      <c r="M2263" t="s">
        <v>53</v>
      </c>
    </row>
    <row r="2264" spans="1:13" x14ac:dyDescent="0.3">
      <c r="A2264">
        <v>5</v>
      </c>
      <c r="B2264" t="s">
        <v>13289</v>
      </c>
      <c r="C2264" t="s">
        <v>2628</v>
      </c>
      <c r="D2264">
        <v>3</v>
      </c>
      <c r="E2264" t="s">
        <v>12209</v>
      </c>
      <c r="F2264" t="s">
        <v>665</v>
      </c>
      <c r="G2264" t="s">
        <v>383</v>
      </c>
      <c r="H2264" s="2">
        <v>2.99</v>
      </c>
      <c r="I2264" t="s">
        <v>17</v>
      </c>
      <c r="J2264" t="s">
        <v>2629</v>
      </c>
      <c r="K2264" s="3">
        <v>43210</v>
      </c>
      <c r="L2264">
        <v>1</v>
      </c>
      <c r="M2264" t="s">
        <v>50</v>
      </c>
    </row>
    <row r="2265" spans="1:13" x14ac:dyDescent="0.3">
      <c r="A2265">
        <v>4.3</v>
      </c>
      <c r="B2265" t="s">
        <v>13290</v>
      </c>
      <c r="C2265" t="s">
        <v>2628</v>
      </c>
      <c r="D2265">
        <v>35</v>
      </c>
      <c r="E2265" t="s">
        <v>13291</v>
      </c>
      <c r="F2265" t="s">
        <v>60</v>
      </c>
      <c r="G2265" t="s">
        <v>383</v>
      </c>
      <c r="H2265" s="2">
        <v>3.99</v>
      </c>
      <c r="I2265" t="s">
        <v>17</v>
      </c>
      <c r="J2265" t="s">
        <v>2629</v>
      </c>
      <c r="K2265" s="3">
        <v>41976</v>
      </c>
      <c r="L2265">
        <v>1.1000000000000001</v>
      </c>
      <c r="M2265" t="s">
        <v>20</v>
      </c>
    </row>
    <row r="2266" spans="1:13" x14ac:dyDescent="0.3">
      <c r="A2266">
        <v>3.4</v>
      </c>
      <c r="B2266" t="s">
        <v>2656</v>
      </c>
      <c r="C2266" t="s">
        <v>2628</v>
      </c>
      <c r="D2266">
        <v>77</v>
      </c>
      <c r="E2266" t="s">
        <v>12317</v>
      </c>
      <c r="F2266" t="s">
        <v>60</v>
      </c>
      <c r="G2266" t="s">
        <v>383</v>
      </c>
      <c r="H2266" s="2">
        <v>2.99</v>
      </c>
      <c r="I2266" t="s">
        <v>17</v>
      </c>
      <c r="J2266" t="s">
        <v>2629</v>
      </c>
      <c r="K2266" s="3">
        <v>42843</v>
      </c>
      <c r="L2266" t="s">
        <v>1981</v>
      </c>
      <c r="M2266" t="s">
        <v>20</v>
      </c>
    </row>
    <row r="2267" spans="1:13" x14ac:dyDescent="0.3">
      <c r="A2267" t="s">
        <v>12196</v>
      </c>
      <c r="B2267" t="s">
        <v>13292</v>
      </c>
      <c r="C2267" t="s">
        <v>2628</v>
      </c>
      <c r="D2267">
        <v>3</v>
      </c>
      <c r="E2267" t="s">
        <v>12219</v>
      </c>
      <c r="F2267" t="s">
        <v>816</v>
      </c>
      <c r="G2267" t="s">
        <v>383</v>
      </c>
      <c r="H2267" s="2">
        <v>1</v>
      </c>
      <c r="I2267" t="s">
        <v>17</v>
      </c>
      <c r="J2267" t="s">
        <v>2629</v>
      </c>
      <c r="K2267" s="3">
        <v>42393</v>
      </c>
      <c r="L2267">
        <v>1</v>
      </c>
      <c r="M2267" t="s">
        <v>32</v>
      </c>
    </row>
    <row r="2268" spans="1:13" x14ac:dyDescent="0.3">
      <c r="A2268">
        <v>3.4</v>
      </c>
      <c r="B2268" t="s">
        <v>13293</v>
      </c>
      <c r="C2268" t="s">
        <v>2628</v>
      </c>
      <c r="D2268">
        <v>51</v>
      </c>
      <c r="E2268" t="s">
        <v>12248</v>
      </c>
      <c r="F2268" t="s">
        <v>482</v>
      </c>
      <c r="G2268" t="s">
        <v>383</v>
      </c>
      <c r="H2268" s="2">
        <v>29.99</v>
      </c>
      <c r="I2268" t="s">
        <v>17</v>
      </c>
      <c r="J2268" t="s">
        <v>2629</v>
      </c>
      <c r="K2268" s="3">
        <v>41934</v>
      </c>
      <c r="L2268" t="s">
        <v>2226</v>
      </c>
      <c r="M2268" t="s">
        <v>53</v>
      </c>
    </row>
    <row r="2269" spans="1:13" x14ac:dyDescent="0.3">
      <c r="A2269">
        <v>4.3</v>
      </c>
      <c r="B2269" t="s">
        <v>2659</v>
      </c>
      <c r="C2269" t="s">
        <v>2628</v>
      </c>
      <c r="D2269">
        <v>214</v>
      </c>
      <c r="E2269" t="s">
        <v>13294</v>
      </c>
      <c r="F2269" t="s">
        <v>15</v>
      </c>
      <c r="G2269" t="s">
        <v>383</v>
      </c>
      <c r="H2269" s="2">
        <v>2.99</v>
      </c>
      <c r="I2269" t="s">
        <v>17</v>
      </c>
      <c r="J2269" t="s">
        <v>2629</v>
      </c>
      <c r="K2269" s="3">
        <v>41235</v>
      </c>
      <c r="L2269">
        <v>2.5</v>
      </c>
      <c r="M2269" t="s">
        <v>284</v>
      </c>
    </row>
    <row r="2270" spans="1:13" x14ac:dyDescent="0.3">
      <c r="A2270">
        <v>4.4000000000000004</v>
      </c>
      <c r="B2270" t="s">
        <v>13295</v>
      </c>
      <c r="C2270" t="s">
        <v>2628</v>
      </c>
      <c r="D2270">
        <v>104</v>
      </c>
      <c r="E2270" t="s">
        <v>12264</v>
      </c>
      <c r="F2270" t="s">
        <v>482</v>
      </c>
      <c r="G2270" t="s">
        <v>383</v>
      </c>
      <c r="H2270" s="2">
        <v>2.99</v>
      </c>
      <c r="I2270" t="s">
        <v>30</v>
      </c>
      <c r="J2270" t="s">
        <v>2629</v>
      </c>
      <c r="K2270" s="3">
        <v>43244</v>
      </c>
      <c r="L2270" t="s">
        <v>649</v>
      </c>
      <c r="M2270" t="s">
        <v>50</v>
      </c>
    </row>
    <row r="2271" spans="1:13" x14ac:dyDescent="0.3">
      <c r="A2271">
        <v>4.4000000000000004</v>
      </c>
      <c r="B2271" t="s">
        <v>13296</v>
      </c>
      <c r="C2271" t="s">
        <v>2628</v>
      </c>
      <c r="D2271">
        <v>8</v>
      </c>
      <c r="E2271" t="s">
        <v>12385</v>
      </c>
      <c r="F2271" t="s">
        <v>665</v>
      </c>
      <c r="G2271" t="s">
        <v>383</v>
      </c>
      <c r="H2271" s="2">
        <v>12.99</v>
      </c>
      <c r="I2271" t="s">
        <v>17</v>
      </c>
      <c r="J2271" t="s">
        <v>2629</v>
      </c>
      <c r="K2271" s="3">
        <v>43306</v>
      </c>
      <c r="L2271">
        <v>7</v>
      </c>
      <c r="M2271" t="s">
        <v>46</v>
      </c>
    </row>
    <row r="2272" spans="1:13" x14ac:dyDescent="0.3">
      <c r="A2272">
        <v>4.2</v>
      </c>
      <c r="B2272" t="s">
        <v>13297</v>
      </c>
      <c r="C2272" t="s">
        <v>2628</v>
      </c>
      <c r="D2272">
        <v>45</v>
      </c>
      <c r="E2272" t="s">
        <v>12177</v>
      </c>
      <c r="F2272" t="s">
        <v>482</v>
      </c>
      <c r="G2272" t="s">
        <v>383</v>
      </c>
      <c r="H2272" s="2">
        <v>4.99</v>
      </c>
      <c r="I2272" t="s">
        <v>17</v>
      </c>
      <c r="J2272" t="s">
        <v>2629</v>
      </c>
      <c r="K2272" s="3">
        <v>42234</v>
      </c>
      <c r="L2272">
        <v>6</v>
      </c>
      <c r="M2272" t="s">
        <v>53</v>
      </c>
    </row>
    <row r="2273" spans="1:13" x14ac:dyDescent="0.3">
      <c r="A2273">
        <v>5</v>
      </c>
      <c r="B2273" t="s">
        <v>13298</v>
      </c>
      <c r="C2273" t="s">
        <v>2628</v>
      </c>
      <c r="D2273">
        <v>2</v>
      </c>
      <c r="E2273" t="s">
        <v>12225</v>
      </c>
      <c r="F2273" t="s">
        <v>816</v>
      </c>
      <c r="G2273" t="s">
        <v>383</v>
      </c>
      <c r="H2273" s="2">
        <v>2.99</v>
      </c>
      <c r="I2273" t="s">
        <v>17</v>
      </c>
      <c r="J2273" t="s">
        <v>2629</v>
      </c>
      <c r="K2273" s="3">
        <v>42354</v>
      </c>
      <c r="L2273">
        <v>1</v>
      </c>
      <c r="M2273" t="s">
        <v>53</v>
      </c>
    </row>
    <row r="2274" spans="1:13" x14ac:dyDescent="0.3">
      <c r="A2274">
        <v>4.0999999999999996</v>
      </c>
      <c r="B2274" t="s">
        <v>13299</v>
      </c>
      <c r="C2274" t="s">
        <v>2628</v>
      </c>
      <c r="D2274">
        <v>80</v>
      </c>
      <c r="E2274" t="s">
        <v>12409</v>
      </c>
      <c r="F2274" t="s">
        <v>60</v>
      </c>
      <c r="G2274" t="s">
        <v>383</v>
      </c>
      <c r="H2274" s="2">
        <v>14.99</v>
      </c>
      <c r="I2274" t="s">
        <v>17</v>
      </c>
      <c r="J2274" t="s">
        <v>2629</v>
      </c>
      <c r="K2274" s="3">
        <v>41583</v>
      </c>
      <c r="L2274">
        <v>1</v>
      </c>
      <c r="M2274" t="s">
        <v>46</v>
      </c>
    </row>
    <row r="2275" spans="1:13" x14ac:dyDescent="0.3">
      <c r="A2275">
        <v>3.9</v>
      </c>
      <c r="B2275" t="s">
        <v>13300</v>
      </c>
      <c r="C2275" t="s">
        <v>2628</v>
      </c>
      <c r="D2275">
        <v>10</v>
      </c>
      <c r="E2275" t="s">
        <v>13301</v>
      </c>
      <c r="F2275" t="s">
        <v>482</v>
      </c>
      <c r="G2275" t="s">
        <v>383</v>
      </c>
      <c r="H2275" s="2">
        <v>5.99</v>
      </c>
      <c r="I2275" t="s">
        <v>17</v>
      </c>
      <c r="J2275" t="s">
        <v>2629</v>
      </c>
      <c r="K2275" s="3">
        <v>42150</v>
      </c>
      <c r="L2275">
        <v>1</v>
      </c>
      <c r="M2275" t="s">
        <v>46</v>
      </c>
    </row>
    <row r="2276" spans="1:13" x14ac:dyDescent="0.3">
      <c r="A2276">
        <v>4.5999999999999996</v>
      </c>
      <c r="B2276" t="s">
        <v>13302</v>
      </c>
      <c r="C2276" t="s">
        <v>2628</v>
      </c>
      <c r="D2276">
        <v>156</v>
      </c>
      <c r="E2276" t="s">
        <v>12306</v>
      </c>
      <c r="F2276" t="s">
        <v>816</v>
      </c>
      <c r="G2276" t="s">
        <v>383</v>
      </c>
      <c r="H2276" s="2">
        <v>3.49</v>
      </c>
      <c r="I2276" t="s">
        <v>17</v>
      </c>
      <c r="J2276" t="s">
        <v>2629</v>
      </c>
      <c r="K2276" s="3">
        <v>43173</v>
      </c>
      <c r="L2276" t="s">
        <v>2667</v>
      </c>
      <c r="M2276" t="s">
        <v>36</v>
      </c>
    </row>
    <row r="2277" spans="1:13" x14ac:dyDescent="0.3">
      <c r="A2277">
        <v>4.2</v>
      </c>
      <c r="B2277" t="s">
        <v>2668</v>
      </c>
      <c r="C2277" t="s">
        <v>2628</v>
      </c>
      <c r="D2277">
        <v>178</v>
      </c>
      <c r="E2277" t="s">
        <v>12601</v>
      </c>
      <c r="F2277" t="s">
        <v>482</v>
      </c>
      <c r="G2277" t="s">
        <v>383</v>
      </c>
      <c r="H2277" s="2">
        <v>0.99</v>
      </c>
      <c r="I2277" t="s">
        <v>17</v>
      </c>
      <c r="J2277" t="s">
        <v>2629</v>
      </c>
      <c r="K2277" s="3">
        <v>43303</v>
      </c>
      <c r="L2277" t="s">
        <v>2669</v>
      </c>
      <c r="M2277" t="s">
        <v>50</v>
      </c>
    </row>
    <row r="2278" spans="1:13" x14ac:dyDescent="0.3">
      <c r="A2278">
        <v>4.4000000000000004</v>
      </c>
      <c r="B2278" t="s">
        <v>2670</v>
      </c>
      <c r="C2278" t="s">
        <v>2628</v>
      </c>
      <c r="D2278">
        <v>576</v>
      </c>
      <c r="E2278" t="s">
        <v>31</v>
      </c>
      <c r="F2278" t="s">
        <v>60</v>
      </c>
      <c r="G2278" t="s">
        <v>383</v>
      </c>
      <c r="H2278" s="2">
        <v>2.4900000000000002</v>
      </c>
      <c r="I2278" t="s">
        <v>17</v>
      </c>
      <c r="J2278" t="s">
        <v>2629</v>
      </c>
      <c r="K2278" s="3">
        <v>42952</v>
      </c>
      <c r="L2278" t="s">
        <v>31</v>
      </c>
      <c r="M2278" t="s">
        <v>31</v>
      </c>
    </row>
    <row r="2279" spans="1:13" x14ac:dyDescent="0.3">
      <c r="A2279">
        <v>4.2</v>
      </c>
      <c r="B2279" t="s">
        <v>2671</v>
      </c>
      <c r="C2279" t="s">
        <v>2628</v>
      </c>
      <c r="D2279">
        <v>168</v>
      </c>
      <c r="E2279" t="s">
        <v>12180</v>
      </c>
      <c r="F2279" t="s">
        <v>15</v>
      </c>
      <c r="G2279" t="s">
        <v>383</v>
      </c>
      <c r="H2279" s="2">
        <v>24.99</v>
      </c>
      <c r="I2279" t="s">
        <v>17</v>
      </c>
      <c r="J2279" t="s">
        <v>2629</v>
      </c>
      <c r="K2279" s="3">
        <v>42958</v>
      </c>
      <c r="L2279" t="s">
        <v>2672</v>
      </c>
      <c r="M2279" t="s">
        <v>36</v>
      </c>
    </row>
    <row r="2280" spans="1:13" x14ac:dyDescent="0.3">
      <c r="A2280">
        <v>3.6</v>
      </c>
      <c r="B2280" t="s">
        <v>13303</v>
      </c>
      <c r="C2280" t="s">
        <v>2628</v>
      </c>
      <c r="D2280">
        <v>25</v>
      </c>
      <c r="E2280" t="s">
        <v>13304</v>
      </c>
      <c r="F2280" t="s">
        <v>482</v>
      </c>
      <c r="G2280" t="s">
        <v>383</v>
      </c>
      <c r="H2280" s="2">
        <v>10.99</v>
      </c>
      <c r="I2280" t="s">
        <v>17</v>
      </c>
      <c r="J2280" t="s">
        <v>2629</v>
      </c>
      <c r="K2280" s="3">
        <v>42712</v>
      </c>
      <c r="L2280">
        <v>1.2</v>
      </c>
      <c r="M2280" t="s">
        <v>284</v>
      </c>
    </row>
    <row r="2281" spans="1:13" x14ac:dyDescent="0.3">
      <c r="A2281">
        <v>4.5</v>
      </c>
      <c r="B2281" t="s">
        <v>2674</v>
      </c>
      <c r="C2281" t="s">
        <v>2628</v>
      </c>
      <c r="D2281">
        <v>163</v>
      </c>
      <c r="E2281" t="s">
        <v>13305</v>
      </c>
      <c r="F2281" t="s">
        <v>15</v>
      </c>
      <c r="G2281" t="s">
        <v>383</v>
      </c>
      <c r="H2281" s="2">
        <v>1.99</v>
      </c>
      <c r="I2281" t="s">
        <v>17</v>
      </c>
      <c r="J2281" t="s">
        <v>2629</v>
      </c>
      <c r="K2281" s="3">
        <v>42219</v>
      </c>
      <c r="L2281" t="s">
        <v>2675</v>
      </c>
      <c r="M2281" t="s">
        <v>229</v>
      </c>
    </row>
    <row r="2282" spans="1:13" x14ac:dyDescent="0.3">
      <c r="A2282" t="s">
        <v>12196</v>
      </c>
      <c r="B2282" t="s">
        <v>2676</v>
      </c>
      <c r="C2282" t="s">
        <v>2628</v>
      </c>
      <c r="D2282">
        <v>3</v>
      </c>
      <c r="E2282" t="s">
        <v>13107</v>
      </c>
      <c r="F2282" t="s">
        <v>665</v>
      </c>
      <c r="G2282" t="s">
        <v>383</v>
      </c>
      <c r="H2282" s="2">
        <v>24.99</v>
      </c>
      <c r="I2282" t="s">
        <v>17</v>
      </c>
      <c r="J2282" t="s">
        <v>2629</v>
      </c>
      <c r="K2282" s="3">
        <v>43013</v>
      </c>
      <c r="L2282">
        <v>1.2</v>
      </c>
      <c r="M2282" t="s">
        <v>20</v>
      </c>
    </row>
    <row r="2283" spans="1:13" x14ac:dyDescent="0.3">
      <c r="A2283">
        <v>4.7</v>
      </c>
      <c r="B2283" t="s">
        <v>13306</v>
      </c>
      <c r="C2283" t="s">
        <v>2628</v>
      </c>
      <c r="D2283">
        <v>25</v>
      </c>
      <c r="E2283" t="s">
        <v>12225</v>
      </c>
      <c r="F2283" t="s">
        <v>482</v>
      </c>
      <c r="G2283" t="s">
        <v>383</v>
      </c>
      <c r="H2283" s="2">
        <v>4.99</v>
      </c>
      <c r="I2283" t="s">
        <v>17</v>
      </c>
      <c r="J2283" t="s">
        <v>2629</v>
      </c>
      <c r="K2283" s="3">
        <v>42532</v>
      </c>
      <c r="L2283" t="s">
        <v>1998</v>
      </c>
      <c r="M2283" t="s">
        <v>46</v>
      </c>
    </row>
    <row r="2284" spans="1:13" x14ac:dyDescent="0.3">
      <c r="A2284">
        <v>4.5999999999999996</v>
      </c>
      <c r="B2284" t="s">
        <v>2678</v>
      </c>
      <c r="C2284" t="s">
        <v>2628</v>
      </c>
      <c r="D2284">
        <v>319</v>
      </c>
      <c r="E2284" t="s">
        <v>31</v>
      </c>
      <c r="F2284" t="s">
        <v>60</v>
      </c>
      <c r="G2284" t="s">
        <v>383</v>
      </c>
      <c r="H2284" s="2">
        <v>3.99</v>
      </c>
      <c r="I2284" t="s">
        <v>17</v>
      </c>
      <c r="J2284" t="s">
        <v>2629</v>
      </c>
      <c r="K2284" s="3">
        <v>43165</v>
      </c>
      <c r="L2284" t="s">
        <v>31</v>
      </c>
      <c r="M2284" t="s">
        <v>31</v>
      </c>
    </row>
    <row r="2285" spans="1:13" x14ac:dyDescent="0.3">
      <c r="A2285">
        <v>4.5</v>
      </c>
      <c r="B2285" t="s">
        <v>2679</v>
      </c>
      <c r="C2285" t="s">
        <v>2628</v>
      </c>
      <c r="D2285">
        <v>133</v>
      </c>
      <c r="E2285" t="s">
        <v>12181</v>
      </c>
      <c r="F2285" t="s">
        <v>15</v>
      </c>
      <c r="G2285" t="s">
        <v>383</v>
      </c>
      <c r="H2285" s="2">
        <v>2.99</v>
      </c>
      <c r="I2285" t="s">
        <v>17</v>
      </c>
      <c r="J2285" t="s">
        <v>2629</v>
      </c>
      <c r="K2285" s="3">
        <v>41853</v>
      </c>
      <c r="L2285">
        <v>3</v>
      </c>
      <c r="M2285" t="s">
        <v>39</v>
      </c>
    </row>
    <row r="2286" spans="1:13" x14ac:dyDescent="0.3">
      <c r="A2286">
        <v>4.2</v>
      </c>
      <c r="B2286" t="s">
        <v>2680</v>
      </c>
      <c r="C2286" t="s">
        <v>2628</v>
      </c>
      <c r="D2286">
        <v>9</v>
      </c>
      <c r="E2286" t="s">
        <v>13039</v>
      </c>
      <c r="F2286" t="s">
        <v>482</v>
      </c>
      <c r="G2286" t="s">
        <v>383</v>
      </c>
      <c r="H2286" s="2">
        <v>7.49</v>
      </c>
      <c r="I2286" t="s">
        <v>17</v>
      </c>
      <c r="J2286" t="s">
        <v>2629</v>
      </c>
      <c r="K2286" s="3">
        <v>42992</v>
      </c>
      <c r="L2286" t="s">
        <v>164</v>
      </c>
      <c r="M2286" t="s">
        <v>50</v>
      </c>
    </row>
    <row r="2287" spans="1:13" x14ac:dyDescent="0.3">
      <c r="A2287">
        <v>4.2</v>
      </c>
      <c r="B2287" t="s">
        <v>13307</v>
      </c>
      <c r="C2287" t="s">
        <v>2628</v>
      </c>
      <c r="D2287">
        <v>74</v>
      </c>
      <c r="E2287" t="s">
        <v>12301</v>
      </c>
      <c r="F2287" t="s">
        <v>482</v>
      </c>
      <c r="G2287" t="s">
        <v>383</v>
      </c>
      <c r="H2287" s="2">
        <v>1.5</v>
      </c>
      <c r="I2287" t="s">
        <v>17</v>
      </c>
      <c r="J2287" t="s">
        <v>2629</v>
      </c>
      <c r="K2287" s="3">
        <v>41888</v>
      </c>
      <c r="L2287">
        <v>1</v>
      </c>
      <c r="M2287" t="s">
        <v>93</v>
      </c>
    </row>
    <row r="2288" spans="1:13" x14ac:dyDescent="0.3">
      <c r="A2288">
        <v>4.3</v>
      </c>
      <c r="B2288" t="s">
        <v>2682</v>
      </c>
      <c r="C2288" t="s">
        <v>2628</v>
      </c>
      <c r="D2288">
        <v>3</v>
      </c>
      <c r="E2288" t="s">
        <v>12213</v>
      </c>
      <c r="F2288" t="s">
        <v>665</v>
      </c>
      <c r="G2288" t="s">
        <v>383</v>
      </c>
      <c r="H2288" s="2">
        <v>2.99</v>
      </c>
      <c r="I2288" t="s">
        <v>17</v>
      </c>
      <c r="J2288" t="s">
        <v>2629</v>
      </c>
      <c r="K2288" s="3">
        <v>43102</v>
      </c>
      <c r="L2288">
        <v>1.5</v>
      </c>
      <c r="M2288" t="s">
        <v>50</v>
      </c>
    </row>
    <row r="2289" spans="1:13" x14ac:dyDescent="0.3">
      <c r="A2289">
        <v>4.4000000000000004</v>
      </c>
      <c r="B2289" t="s">
        <v>2683</v>
      </c>
      <c r="C2289" t="s">
        <v>2628</v>
      </c>
      <c r="D2289">
        <v>4207</v>
      </c>
      <c r="E2289" t="s">
        <v>31</v>
      </c>
      <c r="F2289" t="s">
        <v>38</v>
      </c>
      <c r="G2289" t="s">
        <v>383</v>
      </c>
      <c r="H2289" s="2">
        <v>3.99</v>
      </c>
      <c r="I2289" t="s">
        <v>17</v>
      </c>
      <c r="J2289" t="s">
        <v>2629</v>
      </c>
      <c r="K2289" s="3">
        <v>41481</v>
      </c>
      <c r="L2289" t="s">
        <v>31</v>
      </c>
      <c r="M2289" t="s">
        <v>31</v>
      </c>
    </row>
    <row r="2290" spans="1:13" x14ac:dyDescent="0.3">
      <c r="A2290">
        <v>4.0999999999999996</v>
      </c>
      <c r="B2290" t="s">
        <v>2684</v>
      </c>
      <c r="C2290" t="s">
        <v>2628</v>
      </c>
      <c r="D2290">
        <v>12</v>
      </c>
      <c r="E2290" t="s">
        <v>12463</v>
      </c>
      <c r="F2290" t="s">
        <v>482</v>
      </c>
      <c r="G2290" t="s">
        <v>383</v>
      </c>
      <c r="H2290" s="2">
        <v>1.99</v>
      </c>
      <c r="I2290" t="s">
        <v>17</v>
      </c>
      <c r="J2290" t="s">
        <v>2629</v>
      </c>
      <c r="K2290" s="3">
        <v>42796</v>
      </c>
      <c r="L2290">
        <v>1.2</v>
      </c>
      <c r="M2290" t="s">
        <v>50</v>
      </c>
    </row>
    <row r="2291" spans="1:13" x14ac:dyDescent="0.3">
      <c r="A2291">
        <v>4.4000000000000004</v>
      </c>
      <c r="B2291" t="s">
        <v>2685</v>
      </c>
      <c r="C2291" t="s">
        <v>2628</v>
      </c>
      <c r="D2291">
        <v>17</v>
      </c>
      <c r="E2291" t="s">
        <v>12672</v>
      </c>
      <c r="F2291" t="s">
        <v>482</v>
      </c>
      <c r="G2291" t="s">
        <v>383</v>
      </c>
      <c r="H2291" s="2">
        <v>9.99</v>
      </c>
      <c r="I2291" t="s">
        <v>70</v>
      </c>
      <c r="J2291" t="s">
        <v>2629</v>
      </c>
      <c r="K2291" s="3">
        <v>43234</v>
      </c>
      <c r="L2291" t="s">
        <v>747</v>
      </c>
      <c r="M2291" t="s">
        <v>1251</v>
      </c>
    </row>
    <row r="2292" spans="1:13" x14ac:dyDescent="0.3">
      <c r="A2292">
        <v>4.5999999999999996</v>
      </c>
      <c r="B2292" t="s">
        <v>2686</v>
      </c>
      <c r="C2292" t="s">
        <v>2628</v>
      </c>
      <c r="D2292">
        <v>358</v>
      </c>
      <c r="E2292" t="s">
        <v>31</v>
      </c>
      <c r="F2292" t="s">
        <v>60</v>
      </c>
      <c r="G2292" t="s">
        <v>383</v>
      </c>
      <c r="H2292" s="2">
        <v>3.99</v>
      </c>
      <c r="I2292" t="s">
        <v>17</v>
      </c>
      <c r="J2292" t="s">
        <v>2629</v>
      </c>
      <c r="K2292" s="3">
        <v>43033</v>
      </c>
      <c r="L2292" t="s">
        <v>31</v>
      </c>
      <c r="M2292" t="s">
        <v>31</v>
      </c>
    </row>
    <row r="2293" spans="1:13" x14ac:dyDescent="0.3">
      <c r="A2293">
        <v>4.4000000000000004</v>
      </c>
      <c r="B2293" t="s">
        <v>2687</v>
      </c>
      <c r="C2293" t="s">
        <v>2628</v>
      </c>
      <c r="D2293">
        <v>726</v>
      </c>
      <c r="E2293" t="s">
        <v>31</v>
      </c>
      <c r="F2293" t="s">
        <v>60</v>
      </c>
      <c r="G2293" t="s">
        <v>383</v>
      </c>
      <c r="H2293" s="2">
        <v>3.99</v>
      </c>
      <c r="I2293" t="s">
        <v>17</v>
      </c>
      <c r="J2293" t="s">
        <v>2629</v>
      </c>
      <c r="K2293" s="3">
        <v>43164</v>
      </c>
      <c r="L2293" t="s">
        <v>31</v>
      </c>
      <c r="M2293" t="s">
        <v>31</v>
      </c>
    </row>
    <row r="2294" spans="1:13" x14ac:dyDescent="0.3">
      <c r="A2294">
        <v>4.2</v>
      </c>
      <c r="B2294" t="s">
        <v>2688</v>
      </c>
      <c r="C2294" t="s">
        <v>2628</v>
      </c>
      <c r="D2294">
        <v>33</v>
      </c>
      <c r="E2294" t="s">
        <v>12537</v>
      </c>
      <c r="F2294" t="s">
        <v>482</v>
      </c>
      <c r="G2294" t="s">
        <v>383</v>
      </c>
      <c r="H2294" s="2">
        <v>3.99</v>
      </c>
      <c r="I2294" t="s">
        <v>17</v>
      </c>
      <c r="J2294" t="s">
        <v>2629</v>
      </c>
      <c r="K2294" s="3">
        <v>43228</v>
      </c>
      <c r="L2294">
        <v>2.29</v>
      </c>
      <c r="M2294" t="s">
        <v>32</v>
      </c>
    </row>
    <row r="2295" spans="1:13" x14ac:dyDescent="0.3">
      <c r="A2295">
        <v>4.5</v>
      </c>
      <c r="B2295" t="s">
        <v>2689</v>
      </c>
      <c r="C2295" t="s">
        <v>2628</v>
      </c>
      <c r="D2295">
        <v>492</v>
      </c>
      <c r="E2295" t="s">
        <v>12201</v>
      </c>
      <c r="F2295" t="s">
        <v>15</v>
      </c>
      <c r="G2295" t="s">
        <v>383</v>
      </c>
      <c r="H2295" s="2">
        <v>7.99</v>
      </c>
      <c r="I2295" t="s">
        <v>17</v>
      </c>
      <c r="J2295" t="s">
        <v>2629</v>
      </c>
      <c r="K2295" s="3">
        <v>43203</v>
      </c>
      <c r="L2295" t="s">
        <v>2690</v>
      </c>
      <c r="M2295" t="s">
        <v>50</v>
      </c>
    </row>
    <row r="2296" spans="1:13" x14ac:dyDescent="0.3">
      <c r="A2296" t="s">
        <v>12196</v>
      </c>
      <c r="B2296" t="s">
        <v>2691</v>
      </c>
      <c r="C2296" t="s">
        <v>2628</v>
      </c>
      <c r="D2296">
        <v>0</v>
      </c>
      <c r="E2296" t="s">
        <v>12673</v>
      </c>
      <c r="F2296" t="s">
        <v>663</v>
      </c>
      <c r="G2296" t="s">
        <v>383</v>
      </c>
      <c r="H2296" s="2">
        <v>14.99</v>
      </c>
      <c r="I2296" t="s">
        <v>17</v>
      </c>
      <c r="J2296" t="s">
        <v>2629</v>
      </c>
      <c r="K2296" s="3">
        <v>43011</v>
      </c>
      <c r="L2296">
        <v>1</v>
      </c>
      <c r="M2296" t="s">
        <v>20</v>
      </c>
    </row>
    <row r="2297" spans="1:13" x14ac:dyDescent="0.3">
      <c r="A2297">
        <v>2.6</v>
      </c>
      <c r="B2297" t="s">
        <v>13308</v>
      </c>
      <c r="C2297" t="s">
        <v>2628</v>
      </c>
      <c r="D2297">
        <v>41</v>
      </c>
      <c r="E2297" t="s">
        <v>12177</v>
      </c>
      <c r="F2297" t="s">
        <v>482</v>
      </c>
      <c r="G2297" t="s">
        <v>383</v>
      </c>
      <c r="H2297" s="2">
        <v>9.99</v>
      </c>
      <c r="I2297" t="s">
        <v>17</v>
      </c>
      <c r="J2297" t="s">
        <v>2629</v>
      </c>
      <c r="K2297" s="3">
        <v>42130</v>
      </c>
      <c r="L2297" t="s">
        <v>516</v>
      </c>
      <c r="M2297" t="s">
        <v>93</v>
      </c>
    </row>
    <row r="2298" spans="1:13" x14ac:dyDescent="0.3">
      <c r="A2298">
        <v>4.5999999999999996</v>
      </c>
      <c r="B2298" t="s">
        <v>13309</v>
      </c>
      <c r="C2298" t="s">
        <v>2628</v>
      </c>
      <c r="D2298">
        <v>625</v>
      </c>
      <c r="E2298" t="s">
        <v>12491</v>
      </c>
      <c r="F2298" t="s">
        <v>15</v>
      </c>
      <c r="G2298" t="s">
        <v>383</v>
      </c>
      <c r="H2298" s="2">
        <v>3.99</v>
      </c>
      <c r="I2298" t="s">
        <v>17</v>
      </c>
      <c r="J2298" t="s">
        <v>2629</v>
      </c>
      <c r="K2298" s="3">
        <v>42743</v>
      </c>
      <c r="L2298">
        <v>2.1</v>
      </c>
      <c r="M2298" t="s">
        <v>284</v>
      </c>
    </row>
    <row r="2299" spans="1:13" x14ac:dyDescent="0.3">
      <c r="A2299">
        <v>4.8</v>
      </c>
      <c r="B2299" t="s">
        <v>2694</v>
      </c>
      <c r="C2299" t="s">
        <v>2628</v>
      </c>
      <c r="D2299">
        <v>12</v>
      </c>
      <c r="E2299" t="s">
        <v>12270</v>
      </c>
      <c r="F2299" t="s">
        <v>482</v>
      </c>
      <c r="G2299" t="s">
        <v>383</v>
      </c>
      <c r="H2299" s="2">
        <v>19.989999999999998</v>
      </c>
      <c r="I2299" t="s">
        <v>17</v>
      </c>
      <c r="J2299" t="s">
        <v>2629</v>
      </c>
      <c r="K2299" s="3">
        <v>42891</v>
      </c>
      <c r="L2299" t="s">
        <v>2695</v>
      </c>
      <c r="M2299" t="s">
        <v>50</v>
      </c>
    </row>
    <row r="2300" spans="1:13" x14ac:dyDescent="0.3">
      <c r="A2300">
        <v>4.2</v>
      </c>
      <c r="B2300" t="s">
        <v>13310</v>
      </c>
      <c r="C2300" t="s">
        <v>2628</v>
      </c>
      <c r="D2300">
        <v>64</v>
      </c>
      <c r="E2300" t="s">
        <v>12405</v>
      </c>
      <c r="F2300" t="s">
        <v>482</v>
      </c>
      <c r="G2300" t="s">
        <v>383</v>
      </c>
      <c r="H2300" s="2">
        <v>29.99</v>
      </c>
      <c r="I2300" t="s">
        <v>17</v>
      </c>
      <c r="J2300" t="s">
        <v>2629</v>
      </c>
      <c r="K2300" s="3">
        <v>42360</v>
      </c>
      <c r="L2300">
        <v>2.1</v>
      </c>
      <c r="M2300" t="s">
        <v>122</v>
      </c>
    </row>
    <row r="2301" spans="1:13" x14ac:dyDescent="0.3">
      <c r="A2301">
        <v>4.7</v>
      </c>
      <c r="B2301" t="s">
        <v>2697</v>
      </c>
      <c r="C2301" t="s">
        <v>2628</v>
      </c>
      <c r="D2301">
        <v>11</v>
      </c>
      <c r="E2301" t="s">
        <v>12842</v>
      </c>
      <c r="F2301" t="s">
        <v>816</v>
      </c>
      <c r="G2301" t="s">
        <v>383</v>
      </c>
      <c r="H2301" s="2">
        <v>15.99</v>
      </c>
      <c r="I2301" t="s">
        <v>17</v>
      </c>
      <c r="J2301" t="s">
        <v>2629</v>
      </c>
      <c r="K2301" s="3">
        <v>43114</v>
      </c>
      <c r="L2301" t="s">
        <v>929</v>
      </c>
      <c r="M2301" t="s">
        <v>20</v>
      </c>
    </row>
    <row r="2302" spans="1:13" x14ac:dyDescent="0.3">
      <c r="A2302">
        <v>3</v>
      </c>
      <c r="B2302" t="s">
        <v>13311</v>
      </c>
      <c r="C2302" t="s">
        <v>2628</v>
      </c>
      <c r="D2302">
        <v>4</v>
      </c>
      <c r="E2302" t="s">
        <v>12259</v>
      </c>
      <c r="F2302" t="s">
        <v>816</v>
      </c>
      <c r="G2302" t="s">
        <v>383</v>
      </c>
      <c r="H2302" s="2">
        <v>0.99</v>
      </c>
      <c r="I2302" t="s">
        <v>17</v>
      </c>
      <c r="J2302" t="s">
        <v>2629</v>
      </c>
      <c r="K2302" s="3">
        <v>42864</v>
      </c>
      <c r="L2302">
        <v>1</v>
      </c>
      <c r="M2302" t="s">
        <v>93</v>
      </c>
    </row>
    <row r="2303" spans="1:13" x14ac:dyDescent="0.3">
      <c r="A2303">
        <v>3.5</v>
      </c>
      <c r="B2303" t="s">
        <v>13312</v>
      </c>
      <c r="C2303" t="s">
        <v>2628</v>
      </c>
      <c r="D2303">
        <v>214</v>
      </c>
      <c r="E2303" t="s">
        <v>12884</v>
      </c>
      <c r="F2303" t="s">
        <v>482</v>
      </c>
      <c r="G2303" t="s">
        <v>383</v>
      </c>
      <c r="H2303" s="2">
        <v>33.99</v>
      </c>
      <c r="I2303" t="s">
        <v>17</v>
      </c>
      <c r="J2303" t="s">
        <v>2629</v>
      </c>
      <c r="K2303" s="3">
        <v>43010</v>
      </c>
      <c r="L2303" t="s">
        <v>2700</v>
      </c>
      <c r="M2303" t="s">
        <v>53</v>
      </c>
    </row>
    <row r="2304" spans="1:13" x14ac:dyDescent="0.3">
      <c r="A2304">
        <v>4.5999999999999996</v>
      </c>
      <c r="B2304" t="s">
        <v>13313</v>
      </c>
      <c r="C2304" t="s">
        <v>2628</v>
      </c>
      <c r="D2304">
        <v>66</v>
      </c>
      <c r="E2304" t="s">
        <v>12301</v>
      </c>
      <c r="F2304" t="s">
        <v>60</v>
      </c>
      <c r="G2304" t="s">
        <v>383</v>
      </c>
      <c r="H2304" s="2">
        <v>0.99</v>
      </c>
      <c r="I2304" t="s">
        <v>17</v>
      </c>
      <c r="J2304" t="s">
        <v>2629</v>
      </c>
      <c r="K2304" s="3">
        <v>41610</v>
      </c>
      <c r="L2304">
        <v>4.0999999999999996</v>
      </c>
      <c r="M2304" t="s">
        <v>1050</v>
      </c>
    </row>
    <row r="2305" spans="1:13" x14ac:dyDescent="0.3">
      <c r="A2305">
        <v>4.8</v>
      </c>
      <c r="B2305" t="s">
        <v>13314</v>
      </c>
      <c r="C2305" t="s">
        <v>2628</v>
      </c>
      <c r="D2305">
        <v>59158</v>
      </c>
      <c r="E2305" t="s">
        <v>12216</v>
      </c>
      <c r="F2305" t="s">
        <v>42</v>
      </c>
      <c r="G2305" t="s">
        <v>16</v>
      </c>
      <c r="H2305">
        <v>0</v>
      </c>
      <c r="I2305" t="s">
        <v>17</v>
      </c>
      <c r="J2305" t="s">
        <v>2629</v>
      </c>
      <c r="K2305" s="3">
        <v>43307</v>
      </c>
      <c r="L2305" t="s">
        <v>2703</v>
      </c>
      <c r="M2305" t="s">
        <v>50</v>
      </c>
    </row>
    <row r="2306" spans="1:13" x14ac:dyDescent="0.3">
      <c r="A2306">
        <v>4.2</v>
      </c>
      <c r="B2306" t="s">
        <v>13315</v>
      </c>
      <c r="C2306" t="s">
        <v>2628</v>
      </c>
      <c r="D2306">
        <v>19473</v>
      </c>
      <c r="E2306" t="s">
        <v>31</v>
      </c>
      <c r="F2306" t="s">
        <v>42</v>
      </c>
      <c r="G2306" t="s">
        <v>16</v>
      </c>
      <c r="H2306">
        <v>0</v>
      </c>
      <c r="I2306" t="s">
        <v>17</v>
      </c>
      <c r="J2306" t="s">
        <v>2629</v>
      </c>
      <c r="K2306" s="3">
        <v>43305</v>
      </c>
      <c r="L2306" t="s">
        <v>31</v>
      </c>
      <c r="M2306" t="s">
        <v>31</v>
      </c>
    </row>
    <row r="2307" spans="1:13" x14ac:dyDescent="0.3">
      <c r="A2307">
        <v>4.5999999999999996</v>
      </c>
      <c r="B2307" t="s">
        <v>13316</v>
      </c>
      <c r="C2307" t="s">
        <v>2628</v>
      </c>
      <c r="D2307">
        <v>73118</v>
      </c>
      <c r="E2307" t="s">
        <v>12194</v>
      </c>
      <c r="F2307" t="s">
        <v>42</v>
      </c>
      <c r="G2307" t="s">
        <v>16</v>
      </c>
      <c r="H2307">
        <v>0</v>
      </c>
      <c r="I2307" t="s">
        <v>17</v>
      </c>
      <c r="J2307" t="s">
        <v>2629</v>
      </c>
      <c r="K2307" s="3">
        <v>43230</v>
      </c>
      <c r="L2307">
        <v>3.3</v>
      </c>
      <c r="M2307" t="s">
        <v>36</v>
      </c>
    </row>
    <row r="2308" spans="1:13" x14ac:dyDescent="0.3">
      <c r="A2308">
        <v>4.4000000000000004</v>
      </c>
      <c r="B2308" t="s">
        <v>13317</v>
      </c>
      <c r="C2308" t="s">
        <v>2628</v>
      </c>
      <c r="D2308">
        <v>27524</v>
      </c>
      <c r="E2308" t="s">
        <v>31</v>
      </c>
      <c r="F2308" t="s">
        <v>42</v>
      </c>
      <c r="G2308" t="s">
        <v>16</v>
      </c>
      <c r="H2308">
        <v>0</v>
      </c>
      <c r="I2308" t="s">
        <v>17</v>
      </c>
      <c r="J2308" t="s">
        <v>2629</v>
      </c>
      <c r="K2308" s="3">
        <v>43311</v>
      </c>
      <c r="L2308" t="s">
        <v>31</v>
      </c>
      <c r="M2308" t="s">
        <v>31</v>
      </c>
    </row>
    <row r="2309" spans="1:13" x14ac:dyDescent="0.3">
      <c r="A2309">
        <v>4.8</v>
      </c>
      <c r="B2309" t="s">
        <v>2707</v>
      </c>
      <c r="C2309" t="s">
        <v>2628</v>
      </c>
      <c r="D2309">
        <v>102858</v>
      </c>
      <c r="E2309" t="s">
        <v>12289</v>
      </c>
      <c r="F2309" t="s">
        <v>42</v>
      </c>
      <c r="G2309" t="s">
        <v>16</v>
      </c>
      <c r="H2309">
        <v>0</v>
      </c>
      <c r="I2309" t="s">
        <v>17</v>
      </c>
      <c r="J2309" t="s">
        <v>2629</v>
      </c>
      <c r="K2309" s="3">
        <v>43315</v>
      </c>
      <c r="L2309" t="s">
        <v>945</v>
      </c>
      <c r="M2309" t="s">
        <v>334</v>
      </c>
    </row>
    <row r="2310" spans="1:13" x14ac:dyDescent="0.3">
      <c r="A2310">
        <v>4</v>
      </c>
      <c r="B2310" t="s">
        <v>2708</v>
      </c>
      <c r="C2310" t="s">
        <v>2628</v>
      </c>
      <c r="D2310">
        <v>2094</v>
      </c>
      <c r="E2310" t="s">
        <v>12209</v>
      </c>
      <c r="F2310" t="s">
        <v>22</v>
      </c>
      <c r="G2310" t="s">
        <v>16</v>
      </c>
      <c r="H2310">
        <v>0</v>
      </c>
      <c r="I2310" t="s">
        <v>17</v>
      </c>
      <c r="J2310" t="s">
        <v>2629</v>
      </c>
      <c r="K2310" s="3">
        <v>43307</v>
      </c>
      <c r="L2310">
        <v>3.19</v>
      </c>
      <c r="M2310" t="s">
        <v>334</v>
      </c>
    </row>
    <row r="2311" spans="1:13" x14ac:dyDescent="0.3">
      <c r="A2311">
        <v>3.7</v>
      </c>
      <c r="B2311" t="s">
        <v>13318</v>
      </c>
      <c r="C2311" t="s">
        <v>2628</v>
      </c>
      <c r="D2311">
        <v>236</v>
      </c>
      <c r="E2311" t="s">
        <v>12270</v>
      </c>
      <c r="F2311" t="s">
        <v>38</v>
      </c>
      <c r="G2311" t="s">
        <v>16</v>
      </c>
      <c r="H2311">
        <v>0</v>
      </c>
      <c r="I2311" t="s">
        <v>17</v>
      </c>
      <c r="J2311" t="s">
        <v>2629</v>
      </c>
      <c r="K2311" s="3">
        <v>43306</v>
      </c>
      <c r="L2311" t="s">
        <v>2710</v>
      </c>
      <c r="M2311" t="s">
        <v>143</v>
      </c>
    </row>
    <row r="2312" spans="1:13" x14ac:dyDescent="0.3">
      <c r="A2312">
        <v>4.2</v>
      </c>
      <c r="B2312" t="s">
        <v>2711</v>
      </c>
      <c r="C2312" t="s">
        <v>2628</v>
      </c>
      <c r="D2312">
        <v>33033</v>
      </c>
      <c r="E2312" t="s">
        <v>12309</v>
      </c>
      <c r="F2312" t="s">
        <v>26</v>
      </c>
      <c r="G2312" t="s">
        <v>16</v>
      </c>
      <c r="H2312">
        <v>0</v>
      </c>
      <c r="I2312" t="s">
        <v>17</v>
      </c>
      <c r="J2312" t="s">
        <v>2629</v>
      </c>
      <c r="K2312" s="3">
        <v>43305</v>
      </c>
      <c r="L2312" t="s">
        <v>2712</v>
      </c>
      <c r="M2312" t="s">
        <v>50</v>
      </c>
    </row>
    <row r="2313" spans="1:13" x14ac:dyDescent="0.3">
      <c r="A2313">
        <v>4.8</v>
      </c>
      <c r="B2313" t="s">
        <v>2713</v>
      </c>
      <c r="C2313" t="s">
        <v>2628</v>
      </c>
      <c r="D2313">
        <v>78825</v>
      </c>
      <c r="E2313" t="s">
        <v>12216</v>
      </c>
      <c r="F2313" t="s">
        <v>42</v>
      </c>
      <c r="G2313" t="s">
        <v>16</v>
      </c>
      <c r="H2313">
        <v>0</v>
      </c>
      <c r="I2313" t="s">
        <v>17</v>
      </c>
      <c r="J2313" t="s">
        <v>2629</v>
      </c>
      <c r="K2313" s="3">
        <v>43314</v>
      </c>
      <c r="L2313" t="s">
        <v>2554</v>
      </c>
      <c r="M2313" t="s">
        <v>50</v>
      </c>
    </row>
    <row r="2314" spans="1:13" x14ac:dyDescent="0.3">
      <c r="A2314">
        <v>4.7</v>
      </c>
      <c r="B2314" t="s">
        <v>2714</v>
      </c>
      <c r="C2314" t="s">
        <v>2628</v>
      </c>
      <c r="D2314">
        <v>18674</v>
      </c>
      <c r="E2314" t="s">
        <v>31</v>
      </c>
      <c r="F2314" t="s">
        <v>42</v>
      </c>
      <c r="G2314" t="s">
        <v>16</v>
      </c>
      <c r="H2314">
        <v>0</v>
      </c>
      <c r="I2314" t="s">
        <v>17</v>
      </c>
      <c r="J2314" t="s">
        <v>2629</v>
      </c>
      <c r="K2314" s="3">
        <v>43308</v>
      </c>
      <c r="L2314" t="s">
        <v>2715</v>
      </c>
      <c r="M2314" t="s">
        <v>36</v>
      </c>
    </row>
    <row r="2315" spans="1:13" x14ac:dyDescent="0.3">
      <c r="A2315">
        <v>3.5</v>
      </c>
      <c r="B2315" t="s">
        <v>13319</v>
      </c>
      <c r="C2315" t="s">
        <v>2628</v>
      </c>
      <c r="D2315">
        <v>250</v>
      </c>
      <c r="E2315" t="s">
        <v>12209</v>
      </c>
      <c r="F2315" t="s">
        <v>34</v>
      </c>
      <c r="G2315" t="s">
        <v>16</v>
      </c>
      <c r="H2315">
        <v>0</v>
      </c>
      <c r="I2315" t="s">
        <v>17</v>
      </c>
      <c r="J2315" t="s">
        <v>2629</v>
      </c>
      <c r="K2315" s="3">
        <v>43290</v>
      </c>
      <c r="L2315" t="s">
        <v>929</v>
      </c>
      <c r="M2315" t="s">
        <v>36</v>
      </c>
    </row>
    <row r="2316" spans="1:13" x14ac:dyDescent="0.3">
      <c r="A2316">
        <v>3.9</v>
      </c>
      <c r="B2316" t="s">
        <v>13320</v>
      </c>
      <c r="C2316" t="s">
        <v>2628</v>
      </c>
      <c r="D2316">
        <v>6266</v>
      </c>
      <c r="E2316" t="s">
        <v>12821</v>
      </c>
      <c r="F2316" t="s">
        <v>22</v>
      </c>
      <c r="G2316" t="s">
        <v>16</v>
      </c>
      <c r="H2316">
        <v>0</v>
      </c>
      <c r="I2316" t="s">
        <v>17</v>
      </c>
      <c r="J2316" t="s">
        <v>2629</v>
      </c>
      <c r="K2316" s="3">
        <v>43242</v>
      </c>
      <c r="L2316">
        <v>3.5</v>
      </c>
      <c r="M2316" t="s">
        <v>305</v>
      </c>
    </row>
    <row r="2317" spans="1:13" x14ac:dyDescent="0.3">
      <c r="A2317">
        <v>4.2</v>
      </c>
      <c r="B2317" t="s">
        <v>2718</v>
      </c>
      <c r="C2317" t="s">
        <v>2628</v>
      </c>
      <c r="D2317">
        <v>22</v>
      </c>
      <c r="E2317" t="s">
        <v>12222</v>
      </c>
      <c r="F2317" t="s">
        <v>15</v>
      </c>
      <c r="G2317" t="s">
        <v>16</v>
      </c>
      <c r="H2317">
        <v>0</v>
      </c>
      <c r="I2317" t="s">
        <v>17</v>
      </c>
      <c r="J2317" t="s">
        <v>2629</v>
      </c>
      <c r="K2317" s="3">
        <v>43250</v>
      </c>
      <c r="L2317" t="s">
        <v>31</v>
      </c>
      <c r="M2317" t="s">
        <v>31</v>
      </c>
    </row>
    <row r="2318" spans="1:13" x14ac:dyDescent="0.3">
      <c r="A2318">
        <v>4.8</v>
      </c>
      <c r="B2318" t="s">
        <v>2719</v>
      </c>
      <c r="C2318" t="s">
        <v>2628</v>
      </c>
      <c r="D2318">
        <v>53743</v>
      </c>
      <c r="E2318" t="s">
        <v>12332</v>
      </c>
      <c r="F2318" t="s">
        <v>42</v>
      </c>
      <c r="G2318" t="s">
        <v>16</v>
      </c>
      <c r="H2318">
        <v>0</v>
      </c>
      <c r="I2318" t="s">
        <v>17</v>
      </c>
      <c r="J2318" t="s">
        <v>2629</v>
      </c>
      <c r="K2318" s="3">
        <v>43308</v>
      </c>
      <c r="L2318" t="s">
        <v>31</v>
      </c>
      <c r="M2318" t="s">
        <v>334</v>
      </c>
    </row>
    <row r="2319" spans="1:13" x14ac:dyDescent="0.3">
      <c r="A2319">
        <v>2.7</v>
      </c>
      <c r="B2319" t="s">
        <v>2720</v>
      </c>
      <c r="C2319" t="s">
        <v>2628</v>
      </c>
      <c r="D2319">
        <v>2657</v>
      </c>
      <c r="E2319" t="s">
        <v>12219</v>
      </c>
      <c r="F2319" t="s">
        <v>22</v>
      </c>
      <c r="G2319" t="s">
        <v>16</v>
      </c>
      <c r="H2319">
        <v>0</v>
      </c>
      <c r="I2319" t="s">
        <v>17</v>
      </c>
      <c r="J2319" t="s">
        <v>2629</v>
      </c>
      <c r="K2319" s="3">
        <v>43308</v>
      </c>
      <c r="L2319" t="s">
        <v>2721</v>
      </c>
      <c r="M2319" t="s">
        <v>36</v>
      </c>
    </row>
    <row r="2320" spans="1:13" x14ac:dyDescent="0.3">
      <c r="A2320">
        <v>4.2</v>
      </c>
      <c r="B2320" t="s">
        <v>2722</v>
      </c>
      <c r="C2320" t="s">
        <v>2628</v>
      </c>
      <c r="D2320">
        <v>4476</v>
      </c>
      <c r="E2320" t="s">
        <v>12191</v>
      </c>
      <c r="F2320" t="s">
        <v>22</v>
      </c>
      <c r="G2320" t="s">
        <v>16</v>
      </c>
      <c r="H2320">
        <v>0</v>
      </c>
      <c r="I2320" t="s">
        <v>17</v>
      </c>
      <c r="J2320" t="s">
        <v>2629</v>
      </c>
      <c r="K2320" s="3">
        <v>43312</v>
      </c>
      <c r="L2320" t="s">
        <v>1981</v>
      </c>
      <c r="M2320" t="s">
        <v>50</v>
      </c>
    </row>
    <row r="2321" spans="1:13" x14ac:dyDescent="0.3">
      <c r="A2321">
        <v>4.7</v>
      </c>
      <c r="B2321" t="s">
        <v>2723</v>
      </c>
      <c r="C2321" t="s">
        <v>2628</v>
      </c>
      <c r="D2321">
        <v>156410</v>
      </c>
      <c r="E2321" t="s">
        <v>12177</v>
      </c>
      <c r="F2321" t="s">
        <v>26</v>
      </c>
      <c r="G2321" t="s">
        <v>16</v>
      </c>
      <c r="H2321">
        <v>0</v>
      </c>
      <c r="I2321" t="s">
        <v>17</v>
      </c>
      <c r="J2321" t="s">
        <v>2629</v>
      </c>
      <c r="K2321" s="3">
        <v>43315</v>
      </c>
      <c r="L2321" t="s">
        <v>2724</v>
      </c>
      <c r="M2321" t="s">
        <v>50</v>
      </c>
    </row>
    <row r="2322" spans="1:13" x14ac:dyDescent="0.3">
      <c r="A2322">
        <v>4.5999999999999996</v>
      </c>
      <c r="B2322" t="s">
        <v>13321</v>
      </c>
      <c r="C2322" t="s">
        <v>2628</v>
      </c>
      <c r="D2322">
        <v>2006</v>
      </c>
      <c r="E2322" t="s">
        <v>13109</v>
      </c>
      <c r="F2322" t="s">
        <v>38</v>
      </c>
      <c r="G2322" t="s">
        <v>16</v>
      </c>
      <c r="H2322">
        <v>0</v>
      </c>
      <c r="I2322" t="s">
        <v>17</v>
      </c>
      <c r="J2322" t="s">
        <v>2629</v>
      </c>
      <c r="K2322" s="3">
        <v>43315</v>
      </c>
      <c r="L2322" t="s">
        <v>2726</v>
      </c>
      <c r="M2322" t="s">
        <v>154</v>
      </c>
    </row>
    <row r="2323" spans="1:13" x14ac:dyDescent="0.3">
      <c r="A2323">
        <v>4.5</v>
      </c>
      <c r="B2323" t="s">
        <v>2727</v>
      </c>
      <c r="C2323" t="s">
        <v>2628</v>
      </c>
      <c r="D2323">
        <v>6099</v>
      </c>
      <c r="E2323" t="s">
        <v>12264</v>
      </c>
      <c r="F2323" t="s">
        <v>22</v>
      </c>
      <c r="G2323" t="s">
        <v>16</v>
      </c>
      <c r="H2323">
        <v>0</v>
      </c>
      <c r="I2323" t="s">
        <v>17</v>
      </c>
      <c r="J2323" t="s">
        <v>2629</v>
      </c>
      <c r="K2323" s="3">
        <v>43312</v>
      </c>
      <c r="L2323" t="s">
        <v>2728</v>
      </c>
      <c r="M2323" t="s">
        <v>334</v>
      </c>
    </row>
    <row r="2324" spans="1:13" x14ac:dyDescent="0.3">
      <c r="A2324">
        <v>4.7</v>
      </c>
      <c r="B2324" t="s">
        <v>2729</v>
      </c>
      <c r="C2324" t="s">
        <v>2628</v>
      </c>
      <c r="D2324">
        <v>23160</v>
      </c>
      <c r="E2324" t="s">
        <v>12229</v>
      </c>
      <c r="F2324" t="s">
        <v>42</v>
      </c>
      <c r="G2324" t="s">
        <v>16</v>
      </c>
      <c r="H2324">
        <v>0</v>
      </c>
      <c r="I2324" t="s">
        <v>17</v>
      </c>
      <c r="J2324" t="s">
        <v>2629</v>
      </c>
      <c r="K2324" s="3">
        <v>43308</v>
      </c>
      <c r="L2324" t="s">
        <v>2730</v>
      </c>
      <c r="M2324" t="s">
        <v>143</v>
      </c>
    </row>
    <row r="2325" spans="1:13" x14ac:dyDescent="0.3">
      <c r="A2325">
        <v>4.7</v>
      </c>
      <c r="B2325" t="s">
        <v>13322</v>
      </c>
      <c r="C2325" t="s">
        <v>2628</v>
      </c>
      <c r="D2325">
        <v>8348</v>
      </c>
      <c r="E2325" t="s">
        <v>12301</v>
      </c>
      <c r="F2325" t="s">
        <v>22</v>
      </c>
      <c r="G2325" t="s">
        <v>16</v>
      </c>
      <c r="H2325">
        <v>0</v>
      </c>
      <c r="I2325" t="s">
        <v>17</v>
      </c>
      <c r="J2325" t="s">
        <v>2629</v>
      </c>
      <c r="K2325" s="3">
        <v>43203</v>
      </c>
      <c r="L2325" t="s">
        <v>2147</v>
      </c>
      <c r="M2325" t="s">
        <v>53</v>
      </c>
    </row>
    <row r="2326" spans="1:13" x14ac:dyDescent="0.3">
      <c r="A2326">
        <v>4.5</v>
      </c>
      <c r="B2326" t="s">
        <v>13323</v>
      </c>
      <c r="C2326" t="s">
        <v>2628</v>
      </c>
      <c r="D2326">
        <v>7837</v>
      </c>
      <c r="E2326" t="s">
        <v>12192</v>
      </c>
      <c r="F2326" t="s">
        <v>34</v>
      </c>
      <c r="G2326" t="s">
        <v>16</v>
      </c>
      <c r="H2326">
        <v>0</v>
      </c>
      <c r="I2326" t="s">
        <v>17</v>
      </c>
      <c r="J2326" t="s">
        <v>2629</v>
      </c>
      <c r="K2326" s="3">
        <v>43312</v>
      </c>
      <c r="L2326">
        <v>2.4</v>
      </c>
      <c r="M2326" t="s">
        <v>50</v>
      </c>
    </row>
    <row r="2327" spans="1:13" x14ac:dyDescent="0.3">
      <c r="A2327">
        <v>4.7</v>
      </c>
      <c r="B2327" t="s">
        <v>2733</v>
      </c>
      <c r="C2327" t="s">
        <v>2628</v>
      </c>
      <c r="D2327">
        <v>6185</v>
      </c>
      <c r="E2327" t="s">
        <v>12264</v>
      </c>
      <c r="F2327" t="s">
        <v>34</v>
      </c>
      <c r="G2327" t="s">
        <v>16</v>
      </c>
      <c r="H2327">
        <v>0</v>
      </c>
      <c r="I2327" t="s">
        <v>17</v>
      </c>
      <c r="J2327" t="s">
        <v>2629</v>
      </c>
      <c r="K2327" s="3">
        <v>43315</v>
      </c>
      <c r="L2327" t="s">
        <v>929</v>
      </c>
      <c r="M2327" t="s">
        <v>334</v>
      </c>
    </row>
    <row r="2328" spans="1:13" x14ac:dyDescent="0.3">
      <c r="A2328">
        <v>4</v>
      </c>
      <c r="B2328" t="s">
        <v>13324</v>
      </c>
      <c r="C2328" t="s">
        <v>2628</v>
      </c>
      <c r="D2328">
        <v>3803</v>
      </c>
      <c r="E2328" t="s">
        <v>12256</v>
      </c>
      <c r="F2328" t="s">
        <v>34</v>
      </c>
      <c r="G2328" t="s">
        <v>16</v>
      </c>
      <c r="H2328">
        <v>0</v>
      </c>
      <c r="I2328" t="s">
        <v>17</v>
      </c>
      <c r="J2328" t="s">
        <v>2629</v>
      </c>
      <c r="K2328" s="3">
        <v>43172</v>
      </c>
      <c r="L2328">
        <v>2.17</v>
      </c>
      <c r="M2328" t="s">
        <v>53</v>
      </c>
    </row>
    <row r="2329" spans="1:13" x14ac:dyDescent="0.3">
      <c r="A2329">
        <v>3.4</v>
      </c>
      <c r="B2329" t="s">
        <v>13325</v>
      </c>
      <c r="C2329" t="s">
        <v>2628</v>
      </c>
      <c r="D2329">
        <v>1838</v>
      </c>
      <c r="E2329" t="s">
        <v>12192</v>
      </c>
      <c r="F2329" t="s">
        <v>34</v>
      </c>
      <c r="G2329" t="s">
        <v>16</v>
      </c>
      <c r="H2329">
        <v>0</v>
      </c>
      <c r="I2329" t="s">
        <v>17</v>
      </c>
      <c r="J2329" t="s">
        <v>2629</v>
      </c>
      <c r="K2329" s="3">
        <v>43283</v>
      </c>
      <c r="L2329" t="s">
        <v>2736</v>
      </c>
      <c r="M2329" t="s">
        <v>20</v>
      </c>
    </row>
    <row r="2330" spans="1:13" x14ac:dyDescent="0.3">
      <c r="A2330">
        <v>3.5</v>
      </c>
      <c r="B2330" t="s">
        <v>13326</v>
      </c>
      <c r="C2330" t="s">
        <v>2628</v>
      </c>
      <c r="D2330">
        <v>3707</v>
      </c>
      <c r="E2330" t="s">
        <v>12223</v>
      </c>
      <c r="F2330" t="s">
        <v>22</v>
      </c>
      <c r="G2330" t="s">
        <v>16</v>
      </c>
      <c r="H2330">
        <v>0</v>
      </c>
      <c r="I2330" t="s">
        <v>17</v>
      </c>
      <c r="J2330" t="s">
        <v>2629</v>
      </c>
      <c r="K2330" s="3">
        <v>43309</v>
      </c>
      <c r="L2330">
        <v>4.3600000000000003</v>
      </c>
      <c r="M2330" t="s">
        <v>36</v>
      </c>
    </row>
    <row r="2331" spans="1:13" x14ac:dyDescent="0.3">
      <c r="A2331">
        <v>3</v>
      </c>
      <c r="B2331" t="s">
        <v>13327</v>
      </c>
      <c r="C2331" t="s">
        <v>2628</v>
      </c>
      <c r="D2331">
        <v>315</v>
      </c>
      <c r="E2331" t="s">
        <v>12306</v>
      </c>
      <c r="F2331" t="s">
        <v>34</v>
      </c>
      <c r="G2331" t="s">
        <v>16</v>
      </c>
      <c r="H2331">
        <v>0</v>
      </c>
      <c r="I2331" t="s">
        <v>17</v>
      </c>
      <c r="J2331" t="s">
        <v>2629</v>
      </c>
      <c r="K2331" s="3">
        <v>43018</v>
      </c>
      <c r="L2331" t="s">
        <v>2739</v>
      </c>
      <c r="M2331" t="s">
        <v>53</v>
      </c>
    </row>
    <row r="2332" spans="1:13" x14ac:dyDescent="0.3">
      <c r="A2332">
        <v>4.7</v>
      </c>
      <c r="B2332" t="s">
        <v>2740</v>
      </c>
      <c r="C2332" t="s">
        <v>2628</v>
      </c>
      <c r="D2332">
        <v>87418</v>
      </c>
      <c r="E2332" t="s">
        <v>12177</v>
      </c>
      <c r="F2332" t="s">
        <v>42</v>
      </c>
      <c r="G2332" t="s">
        <v>16</v>
      </c>
      <c r="H2332">
        <v>0</v>
      </c>
      <c r="I2332" t="s">
        <v>17</v>
      </c>
      <c r="J2332" t="s">
        <v>2629</v>
      </c>
      <c r="K2332" s="3">
        <v>43297</v>
      </c>
      <c r="L2332" t="s">
        <v>2741</v>
      </c>
      <c r="M2332" t="s">
        <v>36</v>
      </c>
    </row>
    <row r="2333" spans="1:13" x14ac:dyDescent="0.3">
      <c r="A2333">
        <v>4.5999999999999996</v>
      </c>
      <c r="B2333" t="s">
        <v>13328</v>
      </c>
      <c r="C2333" t="s">
        <v>2628</v>
      </c>
      <c r="D2333">
        <v>21189</v>
      </c>
      <c r="E2333" t="s">
        <v>12635</v>
      </c>
      <c r="F2333" t="s">
        <v>42</v>
      </c>
      <c r="G2333" t="s">
        <v>16</v>
      </c>
      <c r="H2333">
        <v>0</v>
      </c>
      <c r="I2333" t="s">
        <v>17</v>
      </c>
      <c r="J2333" t="s">
        <v>2629</v>
      </c>
      <c r="K2333" s="3">
        <v>43318</v>
      </c>
      <c r="L2333" t="s">
        <v>2743</v>
      </c>
      <c r="M2333" t="s">
        <v>143</v>
      </c>
    </row>
    <row r="2334" spans="1:13" x14ac:dyDescent="0.3">
      <c r="A2334">
        <v>4.2</v>
      </c>
      <c r="B2334" t="s">
        <v>13329</v>
      </c>
      <c r="C2334" t="s">
        <v>2628</v>
      </c>
      <c r="D2334">
        <v>1746</v>
      </c>
      <c r="E2334" t="s">
        <v>12256</v>
      </c>
      <c r="F2334" t="s">
        <v>38</v>
      </c>
      <c r="G2334" t="s">
        <v>16</v>
      </c>
      <c r="H2334">
        <v>0</v>
      </c>
      <c r="I2334" t="s">
        <v>17</v>
      </c>
      <c r="J2334" t="s">
        <v>2629</v>
      </c>
      <c r="K2334" s="3">
        <v>43306</v>
      </c>
      <c r="L2334" t="s">
        <v>2745</v>
      </c>
      <c r="M2334" t="s">
        <v>50</v>
      </c>
    </row>
    <row r="2335" spans="1:13" x14ac:dyDescent="0.3">
      <c r="A2335">
        <v>4.8</v>
      </c>
      <c r="B2335" t="s">
        <v>13330</v>
      </c>
      <c r="C2335" t="s">
        <v>2628</v>
      </c>
      <c r="D2335">
        <v>69126</v>
      </c>
      <c r="E2335" t="s">
        <v>12478</v>
      </c>
      <c r="F2335" t="s">
        <v>42</v>
      </c>
      <c r="G2335" t="s">
        <v>16</v>
      </c>
      <c r="H2335">
        <v>0</v>
      </c>
      <c r="I2335" t="s">
        <v>17</v>
      </c>
      <c r="J2335" t="s">
        <v>2629</v>
      </c>
      <c r="K2335" s="3">
        <v>43252</v>
      </c>
      <c r="L2335" t="s">
        <v>1670</v>
      </c>
      <c r="M2335" t="s">
        <v>50</v>
      </c>
    </row>
    <row r="2336" spans="1:13" x14ac:dyDescent="0.3">
      <c r="A2336">
        <v>4.5</v>
      </c>
      <c r="B2336" t="s">
        <v>13331</v>
      </c>
      <c r="C2336" t="s">
        <v>2628</v>
      </c>
      <c r="D2336">
        <v>453</v>
      </c>
      <c r="E2336" t="s">
        <v>12216</v>
      </c>
      <c r="F2336" t="s">
        <v>34</v>
      </c>
      <c r="G2336" t="s">
        <v>16</v>
      </c>
      <c r="H2336">
        <v>0</v>
      </c>
      <c r="I2336" t="s">
        <v>17</v>
      </c>
      <c r="J2336" t="s">
        <v>2629</v>
      </c>
      <c r="K2336" s="3">
        <v>42923</v>
      </c>
      <c r="L2336">
        <v>1.1000000000000001</v>
      </c>
      <c r="M2336" t="s">
        <v>20</v>
      </c>
    </row>
    <row r="2337" spans="1:13" x14ac:dyDescent="0.3">
      <c r="A2337">
        <v>4.2</v>
      </c>
      <c r="B2337" t="s">
        <v>13332</v>
      </c>
      <c r="C2337" t="s">
        <v>2628</v>
      </c>
      <c r="D2337">
        <v>10710</v>
      </c>
      <c r="E2337" t="s">
        <v>12412</v>
      </c>
      <c r="F2337" t="s">
        <v>34</v>
      </c>
      <c r="G2337" t="s">
        <v>16</v>
      </c>
      <c r="H2337">
        <v>0</v>
      </c>
      <c r="I2337" t="s">
        <v>17</v>
      </c>
      <c r="J2337" t="s">
        <v>2629</v>
      </c>
      <c r="K2337" s="3">
        <v>43284</v>
      </c>
      <c r="L2337">
        <v>2.15</v>
      </c>
      <c r="M2337" t="s">
        <v>143</v>
      </c>
    </row>
    <row r="2338" spans="1:13" x14ac:dyDescent="0.3">
      <c r="A2338">
        <v>3.8</v>
      </c>
      <c r="B2338" t="s">
        <v>13333</v>
      </c>
      <c r="C2338" t="s">
        <v>2628</v>
      </c>
      <c r="D2338">
        <v>700</v>
      </c>
      <c r="E2338" t="s">
        <v>12194</v>
      </c>
      <c r="F2338" t="s">
        <v>34</v>
      </c>
      <c r="G2338" t="s">
        <v>16</v>
      </c>
      <c r="H2338">
        <v>0</v>
      </c>
      <c r="I2338" t="s">
        <v>17</v>
      </c>
      <c r="J2338" t="s">
        <v>2629</v>
      </c>
      <c r="K2338" s="3">
        <v>43272</v>
      </c>
      <c r="L2338" t="s">
        <v>426</v>
      </c>
      <c r="M2338" t="s">
        <v>36</v>
      </c>
    </row>
    <row r="2339" spans="1:13" x14ac:dyDescent="0.3">
      <c r="A2339">
        <v>3</v>
      </c>
      <c r="B2339" t="s">
        <v>2750</v>
      </c>
      <c r="C2339" t="s">
        <v>2628</v>
      </c>
      <c r="D2339">
        <v>914</v>
      </c>
      <c r="E2339" t="s">
        <v>31</v>
      </c>
      <c r="F2339" t="s">
        <v>34</v>
      </c>
      <c r="G2339" t="s">
        <v>16</v>
      </c>
      <c r="H2339">
        <v>0</v>
      </c>
      <c r="I2339" t="s">
        <v>17</v>
      </c>
      <c r="J2339" t="s">
        <v>2629</v>
      </c>
      <c r="K2339" s="3">
        <v>43298</v>
      </c>
      <c r="L2339" t="s">
        <v>1285</v>
      </c>
      <c r="M2339" t="s">
        <v>143</v>
      </c>
    </row>
    <row r="2340" spans="1:13" x14ac:dyDescent="0.3">
      <c r="A2340">
        <v>4.4000000000000004</v>
      </c>
      <c r="B2340" t="s">
        <v>13334</v>
      </c>
      <c r="C2340" t="s">
        <v>2628</v>
      </c>
      <c r="D2340">
        <v>15875</v>
      </c>
      <c r="E2340" t="s">
        <v>31</v>
      </c>
      <c r="F2340" t="s">
        <v>42</v>
      </c>
      <c r="G2340" t="s">
        <v>16</v>
      </c>
      <c r="H2340">
        <v>0</v>
      </c>
      <c r="I2340" t="s">
        <v>17</v>
      </c>
      <c r="J2340" t="s">
        <v>2629</v>
      </c>
      <c r="K2340" s="3">
        <v>43242</v>
      </c>
      <c r="L2340" t="s">
        <v>31</v>
      </c>
      <c r="M2340" t="s">
        <v>36</v>
      </c>
    </row>
    <row r="2341" spans="1:13" x14ac:dyDescent="0.3">
      <c r="A2341">
        <v>4.5</v>
      </c>
      <c r="B2341" t="s">
        <v>13335</v>
      </c>
      <c r="C2341" t="s">
        <v>2628</v>
      </c>
      <c r="D2341">
        <v>503</v>
      </c>
      <c r="E2341" t="s">
        <v>12306</v>
      </c>
      <c r="F2341" t="s">
        <v>38</v>
      </c>
      <c r="G2341" t="s">
        <v>16</v>
      </c>
      <c r="H2341">
        <v>0</v>
      </c>
      <c r="I2341" t="s">
        <v>17</v>
      </c>
      <c r="J2341" t="s">
        <v>2629</v>
      </c>
      <c r="K2341" s="3">
        <v>43261</v>
      </c>
      <c r="L2341" t="s">
        <v>1788</v>
      </c>
      <c r="M2341" t="s">
        <v>143</v>
      </c>
    </row>
    <row r="2342" spans="1:13" x14ac:dyDescent="0.3">
      <c r="A2342">
        <v>4</v>
      </c>
      <c r="B2342" t="s">
        <v>13336</v>
      </c>
      <c r="C2342" t="s">
        <v>2628</v>
      </c>
      <c r="D2342">
        <v>488</v>
      </c>
      <c r="E2342" t="s">
        <v>12199</v>
      </c>
      <c r="F2342" t="s">
        <v>34</v>
      </c>
      <c r="G2342" t="s">
        <v>16</v>
      </c>
      <c r="H2342">
        <v>0</v>
      </c>
      <c r="I2342" t="s">
        <v>17</v>
      </c>
      <c r="J2342" t="s">
        <v>2629</v>
      </c>
      <c r="K2342" s="3">
        <v>43313</v>
      </c>
      <c r="L2342">
        <v>3.8</v>
      </c>
      <c r="M2342" t="s">
        <v>50</v>
      </c>
    </row>
    <row r="2343" spans="1:13" x14ac:dyDescent="0.3">
      <c r="A2343">
        <v>3.6</v>
      </c>
      <c r="B2343" t="s">
        <v>13337</v>
      </c>
      <c r="C2343" t="s">
        <v>2628</v>
      </c>
      <c r="D2343">
        <v>190</v>
      </c>
      <c r="E2343" t="s">
        <v>12789</v>
      </c>
      <c r="F2343" t="s">
        <v>34</v>
      </c>
      <c r="G2343" t="s">
        <v>16</v>
      </c>
      <c r="H2343">
        <v>0</v>
      </c>
      <c r="I2343" t="s">
        <v>17</v>
      </c>
      <c r="J2343" t="s">
        <v>2629</v>
      </c>
      <c r="K2343" s="3">
        <v>43102</v>
      </c>
      <c r="L2343" t="s">
        <v>754</v>
      </c>
      <c r="M2343" t="s">
        <v>36</v>
      </c>
    </row>
    <row r="2344" spans="1:13" x14ac:dyDescent="0.3">
      <c r="A2344">
        <v>4.4000000000000004</v>
      </c>
      <c r="B2344" t="s">
        <v>13338</v>
      </c>
      <c r="C2344" t="s">
        <v>2628</v>
      </c>
      <c r="D2344">
        <v>15</v>
      </c>
      <c r="E2344" t="s">
        <v>12201</v>
      </c>
      <c r="F2344" t="s">
        <v>482</v>
      </c>
      <c r="G2344" t="s">
        <v>16</v>
      </c>
      <c r="H2344">
        <v>0</v>
      </c>
      <c r="I2344" t="s">
        <v>17</v>
      </c>
      <c r="J2344" t="s">
        <v>2629</v>
      </c>
      <c r="K2344" s="3">
        <v>43300</v>
      </c>
      <c r="L2344" t="s">
        <v>2756</v>
      </c>
      <c r="M2344" t="s">
        <v>50</v>
      </c>
    </row>
    <row r="2345" spans="1:13" x14ac:dyDescent="0.3">
      <c r="A2345">
        <v>4.7</v>
      </c>
      <c r="B2345" t="s">
        <v>13339</v>
      </c>
      <c r="C2345" t="s">
        <v>2628</v>
      </c>
      <c r="D2345">
        <v>26862</v>
      </c>
      <c r="E2345" t="s">
        <v>12299</v>
      </c>
      <c r="F2345" t="s">
        <v>22</v>
      </c>
      <c r="G2345" t="s">
        <v>16</v>
      </c>
      <c r="H2345">
        <v>0</v>
      </c>
      <c r="I2345" t="s">
        <v>17</v>
      </c>
      <c r="J2345" t="s">
        <v>2629</v>
      </c>
      <c r="K2345" s="3">
        <v>43276</v>
      </c>
      <c r="L2345" t="s">
        <v>2758</v>
      </c>
      <c r="M2345" t="s">
        <v>20</v>
      </c>
    </row>
    <row r="2346" spans="1:13" x14ac:dyDescent="0.3">
      <c r="A2346">
        <v>4.9000000000000004</v>
      </c>
      <c r="B2346" t="s">
        <v>1694</v>
      </c>
      <c r="C2346" t="s">
        <v>2628</v>
      </c>
      <c r="D2346">
        <v>100082</v>
      </c>
      <c r="E2346" t="s">
        <v>12305</v>
      </c>
      <c r="F2346" t="s">
        <v>42</v>
      </c>
      <c r="G2346" t="s">
        <v>16</v>
      </c>
      <c r="H2346">
        <v>0</v>
      </c>
      <c r="I2346" t="s">
        <v>17</v>
      </c>
      <c r="J2346" t="s">
        <v>2629</v>
      </c>
      <c r="K2346" s="3">
        <v>43290</v>
      </c>
      <c r="L2346" t="s">
        <v>1520</v>
      </c>
      <c r="M2346" t="s">
        <v>50</v>
      </c>
    </row>
    <row r="2347" spans="1:13" x14ac:dyDescent="0.3">
      <c r="A2347">
        <v>3.6</v>
      </c>
      <c r="B2347" t="s">
        <v>13340</v>
      </c>
      <c r="C2347" t="s">
        <v>2628</v>
      </c>
      <c r="D2347">
        <v>27</v>
      </c>
      <c r="E2347" t="s">
        <v>12188</v>
      </c>
      <c r="F2347" t="s">
        <v>15</v>
      </c>
      <c r="G2347" t="s">
        <v>16</v>
      </c>
      <c r="H2347">
        <v>0</v>
      </c>
      <c r="I2347" t="s">
        <v>17</v>
      </c>
      <c r="J2347" t="s">
        <v>2629</v>
      </c>
      <c r="K2347" s="3">
        <v>43209</v>
      </c>
      <c r="L2347" t="s">
        <v>19</v>
      </c>
      <c r="M2347" t="s">
        <v>50</v>
      </c>
    </row>
    <row r="2348" spans="1:13" x14ac:dyDescent="0.3">
      <c r="A2348">
        <v>4.5</v>
      </c>
      <c r="B2348" t="s">
        <v>2760</v>
      </c>
      <c r="C2348" t="s">
        <v>2628</v>
      </c>
      <c r="D2348">
        <v>72167</v>
      </c>
      <c r="E2348" t="s">
        <v>12256</v>
      </c>
      <c r="F2348" t="s">
        <v>42</v>
      </c>
      <c r="G2348" t="s">
        <v>16</v>
      </c>
      <c r="H2348">
        <v>0</v>
      </c>
      <c r="I2348" t="s">
        <v>17</v>
      </c>
      <c r="J2348" t="s">
        <v>2629</v>
      </c>
      <c r="K2348" s="3">
        <v>43299</v>
      </c>
      <c r="L2348">
        <v>2</v>
      </c>
      <c r="M2348" t="s">
        <v>50</v>
      </c>
    </row>
    <row r="2349" spans="1:13" x14ac:dyDescent="0.3">
      <c r="A2349">
        <v>4.0999999999999996</v>
      </c>
      <c r="B2349" t="s">
        <v>2761</v>
      </c>
      <c r="C2349" t="s">
        <v>2628</v>
      </c>
      <c r="D2349">
        <v>21</v>
      </c>
      <c r="E2349" t="s">
        <v>12191</v>
      </c>
      <c r="F2349" t="s">
        <v>482</v>
      </c>
      <c r="G2349" t="s">
        <v>16</v>
      </c>
      <c r="H2349">
        <v>0</v>
      </c>
      <c r="I2349" t="s">
        <v>17</v>
      </c>
      <c r="J2349" t="s">
        <v>2629</v>
      </c>
      <c r="K2349" s="3">
        <v>43262</v>
      </c>
      <c r="L2349">
        <v>1.1000000000000001</v>
      </c>
      <c r="M2349" t="s">
        <v>50</v>
      </c>
    </row>
    <row r="2350" spans="1:13" x14ac:dyDescent="0.3">
      <c r="A2350">
        <v>4.5999999999999996</v>
      </c>
      <c r="B2350" t="s">
        <v>2762</v>
      </c>
      <c r="C2350" t="s">
        <v>2628</v>
      </c>
      <c r="D2350">
        <v>6035</v>
      </c>
      <c r="E2350" t="s">
        <v>12260</v>
      </c>
      <c r="F2350" t="s">
        <v>34</v>
      </c>
      <c r="G2350" t="s">
        <v>16</v>
      </c>
      <c r="H2350">
        <v>0</v>
      </c>
      <c r="I2350" t="s">
        <v>17</v>
      </c>
      <c r="J2350" t="s">
        <v>2629</v>
      </c>
      <c r="K2350" s="3">
        <v>43286</v>
      </c>
      <c r="L2350" t="s">
        <v>929</v>
      </c>
      <c r="M2350" t="s">
        <v>36</v>
      </c>
    </row>
    <row r="2351" spans="1:13" x14ac:dyDescent="0.3">
      <c r="A2351">
        <v>4.7</v>
      </c>
      <c r="B2351" t="s">
        <v>2763</v>
      </c>
      <c r="C2351" t="s">
        <v>2628</v>
      </c>
      <c r="D2351">
        <v>9945</v>
      </c>
      <c r="E2351" t="s">
        <v>12668</v>
      </c>
      <c r="F2351" t="s">
        <v>22</v>
      </c>
      <c r="G2351" t="s">
        <v>16</v>
      </c>
      <c r="H2351">
        <v>0</v>
      </c>
      <c r="I2351" t="s">
        <v>17</v>
      </c>
      <c r="J2351" t="s">
        <v>2629</v>
      </c>
      <c r="K2351" s="3">
        <v>43286</v>
      </c>
      <c r="L2351">
        <v>5.1100000000000003</v>
      </c>
      <c r="M2351" t="s">
        <v>50</v>
      </c>
    </row>
    <row r="2352" spans="1:13" x14ac:dyDescent="0.3">
      <c r="A2352">
        <v>4.7</v>
      </c>
      <c r="B2352" t="s">
        <v>2764</v>
      </c>
      <c r="C2352" t="s">
        <v>2628</v>
      </c>
      <c r="D2352">
        <v>4318</v>
      </c>
      <c r="E2352" t="s">
        <v>12190</v>
      </c>
      <c r="F2352" t="s">
        <v>34</v>
      </c>
      <c r="G2352" t="s">
        <v>16</v>
      </c>
      <c r="H2352">
        <v>0</v>
      </c>
      <c r="I2352" t="s">
        <v>17</v>
      </c>
      <c r="J2352" t="s">
        <v>2629</v>
      </c>
      <c r="K2352" s="3">
        <v>43307</v>
      </c>
      <c r="L2352" t="s">
        <v>2765</v>
      </c>
      <c r="M2352" t="s">
        <v>50</v>
      </c>
    </row>
    <row r="2353" spans="1:13" x14ac:dyDescent="0.3">
      <c r="A2353">
        <v>2.8</v>
      </c>
      <c r="B2353" t="s">
        <v>13341</v>
      </c>
      <c r="C2353" t="s">
        <v>2628</v>
      </c>
      <c r="D2353">
        <v>78</v>
      </c>
      <c r="E2353" t="s">
        <v>12752</v>
      </c>
      <c r="F2353" t="s">
        <v>38</v>
      </c>
      <c r="G2353" t="s">
        <v>16</v>
      </c>
      <c r="H2353">
        <v>0</v>
      </c>
      <c r="I2353" t="s">
        <v>17</v>
      </c>
      <c r="J2353" t="s">
        <v>2629</v>
      </c>
      <c r="K2353" s="3">
        <v>43278</v>
      </c>
      <c r="L2353" t="s">
        <v>1348</v>
      </c>
      <c r="M2353" t="s">
        <v>36</v>
      </c>
    </row>
    <row r="2354" spans="1:13" x14ac:dyDescent="0.3">
      <c r="A2354">
        <v>4.3</v>
      </c>
      <c r="B2354" t="s">
        <v>2767</v>
      </c>
      <c r="C2354" t="s">
        <v>2628</v>
      </c>
      <c r="D2354">
        <v>2218</v>
      </c>
      <c r="E2354" t="s">
        <v>31</v>
      </c>
      <c r="F2354" t="s">
        <v>22</v>
      </c>
      <c r="G2354" t="s">
        <v>16</v>
      </c>
      <c r="H2354">
        <v>0</v>
      </c>
      <c r="I2354" t="s">
        <v>17</v>
      </c>
      <c r="J2354" t="s">
        <v>2629</v>
      </c>
      <c r="K2354" s="3">
        <v>43313</v>
      </c>
      <c r="L2354" t="s">
        <v>31</v>
      </c>
      <c r="M2354" t="s">
        <v>31</v>
      </c>
    </row>
    <row r="2355" spans="1:13" x14ac:dyDescent="0.3">
      <c r="A2355">
        <v>4.5999999999999996</v>
      </c>
      <c r="B2355" t="s">
        <v>13342</v>
      </c>
      <c r="C2355" t="s">
        <v>2628</v>
      </c>
      <c r="D2355">
        <v>47</v>
      </c>
      <c r="E2355" t="s">
        <v>12192</v>
      </c>
      <c r="F2355" t="s">
        <v>15</v>
      </c>
      <c r="G2355" t="s">
        <v>16</v>
      </c>
      <c r="H2355">
        <v>0</v>
      </c>
      <c r="I2355" t="s">
        <v>17</v>
      </c>
      <c r="J2355" t="s">
        <v>2629</v>
      </c>
      <c r="K2355" s="3">
        <v>43314</v>
      </c>
      <c r="L2355" t="s">
        <v>2769</v>
      </c>
      <c r="M2355" t="s">
        <v>143</v>
      </c>
    </row>
    <row r="2356" spans="1:13" x14ac:dyDescent="0.3">
      <c r="A2356">
        <v>4.3</v>
      </c>
      <c r="B2356" t="s">
        <v>2770</v>
      </c>
      <c r="C2356" t="s">
        <v>2628</v>
      </c>
      <c r="D2356">
        <v>23889</v>
      </c>
      <c r="E2356" t="s">
        <v>31</v>
      </c>
      <c r="F2356" t="s">
        <v>42</v>
      </c>
      <c r="G2356" t="s">
        <v>16</v>
      </c>
      <c r="H2356">
        <v>0</v>
      </c>
      <c r="I2356" t="s">
        <v>17</v>
      </c>
      <c r="J2356" t="s">
        <v>2629</v>
      </c>
      <c r="K2356" s="3">
        <v>43291</v>
      </c>
      <c r="L2356" t="s">
        <v>31</v>
      </c>
      <c r="M2356" t="s">
        <v>53</v>
      </c>
    </row>
    <row r="2357" spans="1:13" x14ac:dyDescent="0.3">
      <c r="A2357">
        <v>3.4</v>
      </c>
      <c r="B2357" t="s">
        <v>13343</v>
      </c>
      <c r="C2357" t="s">
        <v>2628</v>
      </c>
      <c r="D2357">
        <v>650</v>
      </c>
      <c r="E2357" t="s">
        <v>12250</v>
      </c>
      <c r="F2357" t="s">
        <v>34</v>
      </c>
      <c r="G2357" t="s">
        <v>16</v>
      </c>
      <c r="H2357">
        <v>0</v>
      </c>
      <c r="I2357" t="s">
        <v>17</v>
      </c>
      <c r="J2357" t="s">
        <v>2629</v>
      </c>
      <c r="K2357" s="3">
        <v>43304</v>
      </c>
      <c r="L2357" t="s">
        <v>2772</v>
      </c>
      <c r="M2357" t="s">
        <v>36</v>
      </c>
    </row>
    <row r="2358" spans="1:13" x14ac:dyDescent="0.3">
      <c r="A2358" t="s">
        <v>12196</v>
      </c>
      <c r="B2358" t="s">
        <v>2773</v>
      </c>
      <c r="C2358" t="s">
        <v>2628</v>
      </c>
      <c r="D2358">
        <v>7</v>
      </c>
      <c r="E2358" t="s">
        <v>12243</v>
      </c>
      <c r="F2358" t="s">
        <v>60</v>
      </c>
      <c r="G2358" t="s">
        <v>16</v>
      </c>
      <c r="H2358">
        <v>0</v>
      </c>
      <c r="I2358" t="s">
        <v>17</v>
      </c>
      <c r="J2358" t="s">
        <v>2629</v>
      </c>
      <c r="K2358" s="3">
        <v>42656</v>
      </c>
      <c r="L2358" t="s">
        <v>737</v>
      </c>
      <c r="M2358" t="s">
        <v>20</v>
      </c>
    </row>
    <row r="2359" spans="1:13" x14ac:dyDescent="0.3">
      <c r="A2359">
        <v>4</v>
      </c>
      <c r="B2359" t="s">
        <v>2774</v>
      </c>
      <c r="C2359" t="s">
        <v>2628</v>
      </c>
      <c r="D2359">
        <v>3498</v>
      </c>
      <c r="E2359" t="s">
        <v>12459</v>
      </c>
      <c r="F2359" t="s">
        <v>34</v>
      </c>
      <c r="G2359" t="s">
        <v>16</v>
      </c>
      <c r="H2359">
        <v>0</v>
      </c>
      <c r="I2359" t="s">
        <v>17</v>
      </c>
      <c r="J2359" t="s">
        <v>2629</v>
      </c>
      <c r="K2359" s="3">
        <v>43221</v>
      </c>
      <c r="L2359" t="s">
        <v>2128</v>
      </c>
      <c r="M2359" t="s">
        <v>53</v>
      </c>
    </row>
    <row r="2360" spans="1:13" x14ac:dyDescent="0.3">
      <c r="A2360">
        <v>4.8</v>
      </c>
      <c r="B2360" t="s">
        <v>13344</v>
      </c>
      <c r="C2360" t="s">
        <v>2628</v>
      </c>
      <c r="D2360">
        <v>3052</v>
      </c>
      <c r="E2360" t="s">
        <v>12190</v>
      </c>
      <c r="F2360" t="s">
        <v>34</v>
      </c>
      <c r="G2360" t="s">
        <v>16</v>
      </c>
      <c r="H2360">
        <v>0</v>
      </c>
      <c r="I2360" t="s">
        <v>17</v>
      </c>
      <c r="J2360" t="s">
        <v>2629</v>
      </c>
      <c r="K2360" s="3">
        <v>43312</v>
      </c>
      <c r="L2360" t="s">
        <v>2776</v>
      </c>
      <c r="M2360" t="s">
        <v>50</v>
      </c>
    </row>
    <row r="2361" spans="1:13" x14ac:dyDescent="0.3">
      <c r="A2361">
        <v>4.2</v>
      </c>
      <c r="B2361" t="s">
        <v>2777</v>
      </c>
      <c r="C2361" t="s">
        <v>2628</v>
      </c>
      <c r="D2361">
        <v>1747</v>
      </c>
      <c r="E2361" t="s">
        <v>12331</v>
      </c>
      <c r="F2361" t="s">
        <v>34</v>
      </c>
      <c r="G2361" t="s">
        <v>16</v>
      </c>
      <c r="H2361">
        <v>0</v>
      </c>
      <c r="I2361" t="s">
        <v>17</v>
      </c>
      <c r="J2361" t="s">
        <v>2629</v>
      </c>
      <c r="K2361" s="3">
        <v>42660</v>
      </c>
      <c r="L2361" t="s">
        <v>1520</v>
      </c>
      <c r="M2361" t="s">
        <v>53</v>
      </c>
    </row>
    <row r="2362" spans="1:13" x14ac:dyDescent="0.3">
      <c r="A2362">
        <v>3</v>
      </c>
      <c r="B2362" t="s">
        <v>2778</v>
      </c>
      <c r="C2362" t="s">
        <v>2628</v>
      </c>
      <c r="D2362">
        <v>45</v>
      </c>
      <c r="E2362" t="s">
        <v>12191</v>
      </c>
      <c r="F2362" t="s">
        <v>60</v>
      </c>
      <c r="G2362" t="s">
        <v>16</v>
      </c>
      <c r="H2362">
        <v>0</v>
      </c>
      <c r="I2362" t="s">
        <v>17</v>
      </c>
      <c r="J2362" t="s">
        <v>2629</v>
      </c>
      <c r="K2362" s="3">
        <v>43297</v>
      </c>
      <c r="L2362" t="s">
        <v>2779</v>
      </c>
      <c r="M2362" t="s">
        <v>154</v>
      </c>
    </row>
    <row r="2363" spans="1:13" x14ac:dyDescent="0.3">
      <c r="A2363">
        <v>4.5</v>
      </c>
      <c r="B2363" t="s">
        <v>2780</v>
      </c>
      <c r="C2363" t="s">
        <v>2628</v>
      </c>
      <c r="D2363">
        <v>1686</v>
      </c>
      <c r="E2363" t="s">
        <v>12222</v>
      </c>
      <c r="F2363" t="s">
        <v>34</v>
      </c>
      <c r="G2363" t="s">
        <v>16</v>
      </c>
      <c r="H2363">
        <v>0</v>
      </c>
      <c r="I2363" t="s">
        <v>17</v>
      </c>
      <c r="J2363" t="s">
        <v>2629</v>
      </c>
      <c r="K2363" s="3">
        <v>43311</v>
      </c>
      <c r="L2363">
        <v>2.9</v>
      </c>
      <c r="M2363" t="s">
        <v>36</v>
      </c>
    </row>
    <row r="2364" spans="1:13" x14ac:dyDescent="0.3">
      <c r="A2364">
        <v>3.7</v>
      </c>
      <c r="B2364" t="s">
        <v>2781</v>
      </c>
      <c r="C2364" t="s">
        <v>2628</v>
      </c>
      <c r="D2364">
        <v>529</v>
      </c>
      <c r="E2364" t="s">
        <v>12229</v>
      </c>
      <c r="F2364" t="s">
        <v>34</v>
      </c>
      <c r="G2364" t="s">
        <v>16</v>
      </c>
      <c r="H2364">
        <v>0</v>
      </c>
      <c r="I2364" t="s">
        <v>17</v>
      </c>
      <c r="J2364" t="s">
        <v>2629</v>
      </c>
      <c r="K2364" s="3">
        <v>43311</v>
      </c>
      <c r="L2364" t="s">
        <v>2782</v>
      </c>
      <c r="M2364" t="s">
        <v>143</v>
      </c>
    </row>
    <row r="2365" spans="1:13" x14ac:dyDescent="0.3">
      <c r="A2365">
        <v>4.5</v>
      </c>
      <c r="B2365" t="s">
        <v>2783</v>
      </c>
      <c r="C2365" t="s">
        <v>2628</v>
      </c>
      <c r="D2365">
        <v>1388</v>
      </c>
      <c r="E2365" t="s">
        <v>12438</v>
      </c>
      <c r="F2365" t="s">
        <v>34</v>
      </c>
      <c r="G2365" t="s">
        <v>16</v>
      </c>
      <c r="H2365">
        <v>0</v>
      </c>
      <c r="I2365" t="s">
        <v>17</v>
      </c>
      <c r="J2365" t="s">
        <v>2629</v>
      </c>
      <c r="K2365" s="3">
        <v>43284</v>
      </c>
      <c r="L2365" t="s">
        <v>2784</v>
      </c>
      <c r="M2365" t="s">
        <v>50</v>
      </c>
    </row>
    <row r="2366" spans="1:13" x14ac:dyDescent="0.3">
      <c r="A2366">
        <v>4.5</v>
      </c>
      <c r="B2366" t="s">
        <v>13345</v>
      </c>
      <c r="C2366" t="s">
        <v>2628</v>
      </c>
      <c r="D2366">
        <v>572</v>
      </c>
      <c r="E2366" t="s">
        <v>12516</v>
      </c>
      <c r="F2366" t="s">
        <v>38</v>
      </c>
      <c r="G2366" t="s">
        <v>16</v>
      </c>
      <c r="H2366">
        <v>0</v>
      </c>
      <c r="I2366" t="s">
        <v>17</v>
      </c>
      <c r="J2366" t="s">
        <v>2629</v>
      </c>
      <c r="K2366" s="3">
        <v>43294</v>
      </c>
      <c r="L2366" t="s">
        <v>2786</v>
      </c>
      <c r="M2366" t="s">
        <v>36</v>
      </c>
    </row>
    <row r="2367" spans="1:13" x14ac:dyDescent="0.3">
      <c r="A2367">
        <v>4.5999999999999996</v>
      </c>
      <c r="B2367" t="s">
        <v>2643</v>
      </c>
      <c r="C2367" t="s">
        <v>2628</v>
      </c>
      <c r="D2367">
        <v>92</v>
      </c>
      <c r="E2367" t="s">
        <v>12265</v>
      </c>
      <c r="F2367" t="s">
        <v>482</v>
      </c>
      <c r="G2367" t="s">
        <v>383</v>
      </c>
      <c r="H2367" s="2">
        <v>79.989999999999995</v>
      </c>
      <c r="I2367" t="s">
        <v>17</v>
      </c>
      <c r="J2367" t="s">
        <v>2629</v>
      </c>
      <c r="K2367" s="3">
        <v>43269</v>
      </c>
      <c r="L2367">
        <v>19</v>
      </c>
      <c r="M2367" t="s">
        <v>20</v>
      </c>
    </row>
    <row r="2368" spans="1:13" x14ac:dyDescent="0.3">
      <c r="A2368">
        <v>4.2</v>
      </c>
      <c r="B2368" t="s">
        <v>13277</v>
      </c>
      <c r="C2368" t="s">
        <v>2628</v>
      </c>
      <c r="D2368">
        <v>1135</v>
      </c>
      <c r="E2368" t="s">
        <v>12190</v>
      </c>
      <c r="F2368" t="s">
        <v>34</v>
      </c>
      <c r="G2368" t="s">
        <v>383</v>
      </c>
      <c r="H2368" s="2">
        <v>9</v>
      </c>
      <c r="I2368" t="s">
        <v>17</v>
      </c>
      <c r="J2368" t="s">
        <v>2629</v>
      </c>
      <c r="K2368" s="3">
        <v>43297</v>
      </c>
      <c r="L2368" t="s">
        <v>2582</v>
      </c>
      <c r="M2368" t="s">
        <v>53</v>
      </c>
    </row>
    <row r="2369" spans="1:13" x14ac:dyDescent="0.3">
      <c r="A2369">
        <v>4.5999999999999996</v>
      </c>
      <c r="B2369" t="s">
        <v>13328</v>
      </c>
      <c r="C2369" t="s">
        <v>2628</v>
      </c>
      <c r="D2369">
        <v>21189</v>
      </c>
      <c r="E2369" t="s">
        <v>12635</v>
      </c>
      <c r="F2369" t="s">
        <v>42</v>
      </c>
      <c r="G2369" t="s">
        <v>16</v>
      </c>
      <c r="H2369">
        <v>0</v>
      </c>
      <c r="I2369" t="s">
        <v>17</v>
      </c>
      <c r="J2369" t="s">
        <v>2629</v>
      </c>
      <c r="K2369" s="3">
        <v>43318</v>
      </c>
      <c r="L2369" t="s">
        <v>2743</v>
      </c>
      <c r="M2369" t="s">
        <v>143</v>
      </c>
    </row>
    <row r="2370" spans="1:13" x14ac:dyDescent="0.3">
      <c r="A2370">
        <v>3.6</v>
      </c>
      <c r="B2370" t="s">
        <v>13346</v>
      </c>
      <c r="C2370" t="s">
        <v>2628</v>
      </c>
      <c r="D2370">
        <v>54</v>
      </c>
      <c r="E2370" t="s">
        <v>12199</v>
      </c>
      <c r="F2370" t="s">
        <v>60</v>
      </c>
      <c r="G2370" t="s">
        <v>16</v>
      </c>
      <c r="H2370">
        <v>0</v>
      </c>
      <c r="I2370" t="s">
        <v>222</v>
      </c>
      <c r="J2370" t="s">
        <v>2629</v>
      </c>
      <c r="K2370" s="3">
        <v>43284</v>
      </c>
      <c r="L2370" t="s">
        <v>2788</v>
      </c>
      <c r="M2370" t="s">
        <v>50</v>
      </c>
    </row>
    <row r="2371" spans="1:13" x14ac:dyDescent="0.3">
      <c r="A2371">
        <v>4.4000000000000004</v>
      </c>
      <c r="B2371" t="s">
        <v>2789</v>
      </c>
      <c r="C2371" t="s">
        <v>2628</v>
      </c>
      <c r="D2371">
        <v>275</v>
      </c>
      <c r="E2371" t="s">
        <v>12561</v>
      </c>
      <c r="F2371" t="s">
        <v>15</v>
      </c>
      <c r="G2371" t="s">
        <v>16</v>
      </c>
      <c r="H2371">
        <v>0</v>
      </c>
      <c r="I2371" t="s">
        <v>70</v>
      </c>
      <c r="J2371" t="s">
        <v>2629</v>
      </c>
      <c r="K2371" s="3">
        <v>43175</v>
      </c>
      <c r="L2371" t="s">
        <v>2790</v>
      </c>
      <c r="M2371" t="s">
        <v>36</v>
      </c>
    </row>
    <row r="2372" spans="1:13" x14ac:dyDescent="0.3">
      <c r="A2372">
        <v>4.4000000000000004</v>
      </c>
      <c r="B2372" t="s">
        <v>13347</v>
      </c>
      <c r="C2372" t="s">
        <v>2628</v>
      </c>
      <c r="D2372">
        <v>2159</v>
      </c>
      <c r="E2372" t="s">
        <v>12216</v>
      </c>
      <c r="F2372" t="s">
        <v>15</v>
      </c>
      <c r="G2372" t="s">
        <v>16</v>
      </c>
      <c r="H2372">
        <v>0</v>
      </c>
      <c r="I2372" t="s">
        <v>17</v>
      </c>
      <c r="J2372" t="s">
        <v>2629</v>
      </c>
      <c r="K2372" s="3">
        <v>43237</v>
      </c>
      <c r="L2372" t="s">
        <v>600</v>
      </c>
      <c r="M2372" t="s">
        <v>36</v>
      </c>
    </row>
    <row r="2373" spans="1:13" x14ac:dyDescent="0.3">
      <c r="A2373">
        <v>4.5</v>
      </c>
      <c r="B2373" t="s">
        <v>13348</v>
      </c>
      <c r="C2373" t="s">
        <v>2628</v>
      </c>
      <c r="D2373">
        <v>2951</v>
      </c>
      <c r="E2373" t="s">
        <v>12256</v>
      </c>
      <c r="F2373" t="s">
        <v>38</v>
      </c>
      <c r="G2373" t="s">
        <v>16</v>
      </c>
      <c r="H2373">
        <v>0</v>
      </c>
      <c r="I2373" t="s">
        <v>17</v>
      </c>
      <c r="J2373" t="s">
        <v>2629</v>
      </c>
      <c r="K2373" s="3">
        <v>43292</v>
      </c>
      <c r="L2373" t="s">
        <v>983</v>
      </c>
      <c r="M2373" t="s">
        <v>36</v>
      </c>
    </row>
    <row r="2374" spans="1:13" x14ac:dyDescent="0.3">
      <c r="A2374">
        <v>4.5</v>
      </c>
      <c r="B2374" t="s">
        <v>2640</v>
      </c>
      <c r="C2374" t="s">
        <v>2628</v>
      </c>
      <c r="D2374">
        <v>2921</v>
      </c>
      <c r="E2374" t="s">
        <v>12180</v>
      </c>
      <c r="F2374" t="s">
        <v>34</v>
      </c>
      <c r="G2374" t="s">
        <v>383</v>
      </c>
      <c r="H2374" s="2">
        <v>24.99</v>
      </c>
      <c r="I2374" t="s">
        <v>17</v>
      </c>
      <c r="J2374" t="s">
        <v>2629</v>
      </c>
      <c r="K2374" s="3">
        <v>43245</v>
      </c>
      <c r="L2374" t="s">
        <v>2641</v>
      </c>
      <c r="M2374" t="s">
        <v>143</v>
      </c>
    </row>
    <row r="2375" spans="1:13" x14ac:dyDescent="0.3">
      <c r="A2375">
        <v>4.0999999999999996</v>
      </c>
      <c r="B2375" t="s">
        <v>2793</v>
      </c>
      <c r="C2375" t="s">
        <v>2628</v>
      </c>
      <c r="D2375">
        <v>84</v>
      </c>
      <c r="E2375" t="s">
        <v>12212</v>
      </c>
      <c r="F2375" t="s">
        <v>15</v>
      </c>
      <c r="G2375" t="s">
        <v>16</v>
      </c>
      <c r="H2375">
        <v>0</v>
      </c>
      <c r="I2375" t="s">
        <v>17</v>
      </c>
      <c r="J2375" t="s">
        <v>2629</v>
      </c>
      <c r="K2375" s="3">
        <v>43080</v>
      </c>
      <c r="L2375" t="s">
        <v>2794</v>
      </c>
      <c r="M2375" t="s">
        <v>50</v>
      </c>
    </row>
    <row r="2376" spans="1:13" x14ac:dyDescent="0.3">
      <c r="A2376">
        <v>4.5999999999999996</v>
      </c>
      <c r="B2376" t="s">
        <v>2795</v>
      </c>
      <c r="C2376" t="s">
        <v>2628</v>
      </c>
      <c r="D2376">
        <v>15545</v>
      </c>
      <c r="E2376" t="s">
        <v>31</v>
      </c>
      <c r="F2376" t="s">
        <v>34</v>
      </c>
      <c r="G2376" t="s">
        <v>16</v>
      </c>
      <c r="H2376">
        <v>0</v>
      </c>
      <c r="I2376" t="s">
        <v>17</v>
      </c>
      <c r="J2376" t="s">
        <v>2629</v>
      </c>
      <c r="K2376" s="3">
        <v>43313</v>
      </c>
      <c r="L2376" t="s">
        <v>675</v>
      </c>
      <c r="M2376" t="s">
        <v>31</v>
      </c>
    </row>
    <row r="2377" spans="1:13" x14ac:dyDescent="0.3">
      <c r="A2377">
        <v>4.3</v>
      </c>
      <c r="B2377" t="s">
        <v>2796</v>
      </c>
      <c r="C2377" t="s">
        <v>2628</v>
      </c>
      <c r="D2377">
        <v>5521</v>
      </c>
      <c r="E2377" t="s">
        <v>12306</v>
      </c>
      <c r="F2377" t="s">
        <v>34</v>
      </c>
      <c r="G2377" t="s">
        <v>16</v>
      </c>
      <c r="H2377">
        <v>0</v>
      </c>
      <c r="I2377" t="s">
        <v>17</v>
      </c>
      <c r="J2377" t="s">
        <v>2629</v>
      </c>
      <c r="K2377" s="3">
        <v>43282</v>
      </c>
      <c r="L2377" t="s">
        <v>2797</v>
      </c>
      <c r="M2377" t="s">
        <v>50</v>
      </c>
    </row>
    <row r="2378" spans="1:13" x14ac:dyDescent="0.3">
      <c r="A2378">
        <v>4.3</v>
      </c>
      <c r="B2378" t="s">
        <v>13349</v>
      </c>
      <c r="C2378" t="s">
        <v>2628</v>
      </c>
      <c r="D2378">
        <v>2108</v>
      </c>
      <c r="E2378" t="s">
        <v>12188</v>
      </c>
      <c r="F2378" t="s">
        <v>38</v>
      </c>
      <c r="G2378" t="s">
        <v>16</v>
      </c>
      <c r="H2378">
        <v>0</v>
      </c>
      <c r="I2378" t="s">
        <v>17</v>
      </c>
      <c r="J2378" t="s">
        <v>2629</v>
      </c>
      <c r="K2378" s="3">
        <v>43222</v>
      </c>
      <c r="L2378" t="s">
        <v>600</v>
      </c>
      <c r="M2378" t="s">
        <v>36</v>
      </c>
    </row>
    <row r="2379" spans="1:13" x14ac:dyDescent="0.3">
      <c r="A2379">
        <v>4.7</v>
      </c>
      <c r="B2379" t="s">
        <v>13350</v>
      </c>
      <c r="C2379" t="s">
        <v>2628</v>
      </c>
      <c r="D2379">
        <v>73</v>
      </c>
      <c r="E2379" t="s">
        <v>12794</v>
      </c>
      <c r="F2379" t="s">
        <v>15</v>
      </c>
      <c r="G2379" t="s">
        <v>16</v>
      </c>
      <c r="H2379">
        <v>0</v>
      </c>
      <c r="I2379" t="s">
        <v>17</v>
      </c>
      <c r="J2379" t="s">
        <v>2629</v>
      </c>
      <c r="K2379" s="3">
        <v>43077</v>
      </c>
      <c r="L2379" t="s">
        <v>2794</v>
      </c>
      <c r="M2379" t="s">
        <v>50</v>
      </c>
    </row>
    <row r="2380" spans="1:13" x14ac:dyDescent="0.3">
      <c r="A2380">
        <v>4.5</v>
      </c>
      <c r="B2380" t="s">
        <v>13281</v>
      </c>
      <c r="C2380" t="s">
        <v>2628</v>
      </c>
      <c r="D2380">
        <v>63</v>
      </c>
      <c r="E2380" t="s">
        <v>12180</v>
      </c>
      <c r="F2380" t="s">
        <v>15</v>
      </c>
      <c r="G2380" t="s">
        <v>383</v>
      </c>
      <c r="H2380" s="2">
        <v>9.99</v>
      </c>
      <c r="I2380" t="s">
        <v>17</v>
      </c>
      <c r="J2380" t="s">
        <v>2629</v>
      </c>
      <c r="K2380" s="3">
        <v>42646</v>
      </c>
      <c r="L2380" t="s">
        <v>1143</v>
      </c>
      <c r="M2380" t="s">
        <v>122</v>
      </c>
    </row>
    <row r="2381" spans="1:13" x14ac:dyDescent="0.3">
      <c r="A2381">
        <v>4.5</v>
      </c>
      <c r="B2381" t="s">
        <v>13351</v>
      </c>
      <c r="C2381" t="s">
        <v>2628</v>
      </c>
      <c r="D2381">
        <v>408</v>
      </c>
      <c r="E2381" t="s">
        <v>12961</v>
      </c>
      <c r="F2381" t="s">
        <v>38</v>
      </c>
      <c r="G2381" t="s">
        <v>16</v>
      </c>
      <c r="H2381">
        <v>0</v>
      </c>
      <c r="I2381" t="s">
        <v>17</v>
      </c>
      <c r="J2381" t="s">
        <v>2629</v>
      </c>
      <c r="K2381" s="3">
        <v>43183</v>
      </c>
      <c r="L2381" t="s">
        <v>2801</v>
      </c>
      <c r="M2381" t="s">
        <v>36</v>
      </c>
    </row>
    <row r="2382" spans="1:13" x14ac:dyDescent="0.3">
      <c r="A2382">
        <v>4.5</v>
      </c>
      <c r="B2382" t="s">
        <v>2636</v>
      </c>
      <c r="C2382" t="s">
        <v>2628</v>
      </c>
      <c r="D2382">
        <v>171</v>
      </c>
      <c r="E2382" t="s">
        <v>12191</v>
      </c>
      <c r="F2382" t="s">
        <v>15</v>
      </c>
      <c r="G2382" t="s">
        <v>383</v>
      </c>
      <c r="H2382" s="2">
        <v>10</v>
      </c>
      <c r="I2382" t="s">
        <v>70</v>
      </c>
      <c r="J2382" t="s">
        <v>2629</v>
      </c>
      <c r="K2382" s="3">
        <v>42999</v>
      </c>
      <c r="L2382" t="s">
        <v>2459</v>
      </c>
      <c r="M2382" t="s">
        <v>50</v>
      </c>
    </row>
    <row r="2383" spans="1:13" x14ac:dyDescent="0.3">
      <c r="A2383">
        <v>4.2</v>
      </c>
      <c r="B2383" t="s">
        <v>13352</v>
      </c>
      <c r="C2383" t="s">
        <v>2628</v>
      </c>
      <c r="D2383">
        <v>33</v>
      </c>
      <c r="E2383" t="s">
        <v>12230</v>
      </c>
      <c r="F2383" t="s">
        <v>15</v>
      </c>
      <c r="G2383" t="s">
        <v>16</v>
      </c>
      <c r="H2383">
        <v>0</v>
      </c>
      <c r="I2383" t="s">
        <v>17</v>
      </c>
      <c r="J2383" t="s">
        <v>2629</v>
      </c>
      <c r="K2383" s="3">
        <v>43222</v>
      </c>
      <c r="L2383" t="s">
        <v>936</v>
      </c>
      <c r="M2383" t="s">
        <v>32</v>
      </c>
    </row>
    <row r="2384" spans="1:13" x14ac:dyDescent="0.3">
      <c r="A2384">
        <v>4.4000000000000004</v>
      </c>
      <c r="B2384" t="s">
        <v>2803</v>
      </c>
      <c r="C2384" t="s">
        <v>2628</v>
      </c>
      <c r="D2384">
        <v>197</v>
      </c>
      <c r="E2384" t="s">
        <v>12191</v>
      </c>
      <c r="F2384" t="s">
        <v>15</v>
      </c>
      <c r="G2384" t="s">
        <v>16</v>
      </c>
      <c r="H2384">
        <v>0</v>
      </c>
      <c r="I2384" t="s">
        <v>17</v>
      </c>
      <c r="J2384" t="s">
        <v>2629</v>
      </c>
      <c r="K2384" s="3">
        <v>43314</v>
      </c>
      <c r="L2384" t="s">
        <v>2804</v>
      </c>
      <c r="M2384" t="s">
        <v>289</v>
      </c>
    </row>
    <row r="2385" spans="1:13" x14ac:dyDescent="0.3">
      <c r="A2385">
        <v>3.9</v>
      </c>
      <c r="B2385" t="s">
        <v>13353</v>
      </c>
      <c r="C2385" t="s">
        <v>2628</v>
      </c>
      <c r="D2385">
        <v>272</v>
      </c>
      <c r="E2385" t="s">
        <v>12312</v>
      </c>
      <c r="F2385" t="s">
        <v>38</v>
      </c>
      <c r="G2385" t="s">
        <v>16</v>
      </c>
      <c r="H2385">
        <v>0</v>
      </c>
      <c r="I2385" t="s">
        <v>17</v>
      </c>
      <c r="J2385" t="s">
        <v>2629</v>
      </c>
      <c r="K2385" s="3">
        <v>43080</v>
      </c>
      <c r="L2385" t="s">
        <v>2794</v>
      </c>
      <c r="M2385" t="s">
        <v>50</v>
      </c>
    </row>
    <row r="2386" spans="1:13" x14ac:dyDescent="0.3">
      <c r="A2386">
        <v>4.2</v>
      </c>
      <c r="B2386" t="s">
        <v>13354</v>
      </c>
      <c r="C2386" t="s">
        <v>2628</v>
      </c>
      <c r="D2386">
        <v>4852</v>
      </c>
      <c r="E2386" t="s">
        <v>12821</v>
      </c>
      <c r="F2386" t="s">
        <v>34</v>
      </c>
      <c r="G2386" t="s">
        <v>16</v>
      </c>
      <c r="H2386">
        <v>0</v>
      </c>
      <c r="I2386" t="s">
        <v>17</v>
      </c>
      <c r="J2386" t="s">
        <v>2629</v>
      </c>
      <c r="K2386" s="3">
        <v>41569</v>
      </c>
      <c r="L2386">
        <v>1.3</v>
      </c>
      <c r="M2386" t="s">
        <v>122</v>
      </c>
    </row>
    <row r="2387" spans="1:13" x14ac:dyDescent="0.3">
      <c r="A2387">
        <v>4.4000000000000004</v>
      </c>
      <c r="B2387" t="s">
        <v>13285</v>
      </c>
      <c r="C2387" t="s">
        <v>2628</v>
      </c>
      <c r="D2387">
        <v>12</v>
      </c>
      <c r="E2387" t="s">
        <v>12563</v>
      </c>
      <c r="F2387" t="s">
        <v>482</v>
      </c>
      <c r="G2387" t="s">
        <v>383</v>
      </c>
      <c r="H2387" s="2">
        <v>16.989999999999998</v>
      </c>
      <c r="I2387" t="s">
        <v>17</v>
      </c>
      <c r="J2387" t="s">
        <v>2629</v>
      </c>
      <c r="K2387" s="3">
        <v>42762</v>
      </c>
      <c r="L2387" t="s">
        <v>373</v>
      </c>
      <c r="M2387" t="s">
        <v>20</v>
      </c>
    </row>
    <row r="2388" spans="1:13" x14ac:dyDescent="0.3">
      <c r="A2388">
        <v>4.0999999999999996</v>
      </c>
      <c r="B2388" t="s">
        <v>2642</v>
      </c>
      <c r="C2388" t="s">
        <v>2628</v>
      </c>
      <c r="D2388">
        <v>1533</v>
      </c>
      <c r="E2388" t="s">
        <v>12359</v>
      </c>
      <c r="F2388" t="s">
        <v>38</v>
      </c>
      <c r="G2388" t="s">
        <v>383</v>
      </c>
      <c r="H2388" s="2">
        <v>11.99</v>
      </c>
      <c r="I2388" t="s">
        <v>222</v>
      </c>
      <c r="J2388" t="s">
        <v>2629</v>
      </c>
      <c r="K2388" s="3">
        <v>41858</v>
      </c>
      <c r="L2388" t="s">
        <v>75</v>
      </c>
      <c r="M2388" t="s">
        <v>20</v>
      </c>
    </row>
    <row r="2389" spans="1:13" x14ac:dyDescent="0.3">
      <c r="A2389">
        <v>3.4</v>
      </c>
      <c r="B2389" t="s">
        <v>13293</v>
      </c>
      <c r="C2389" t="s">
        <v>2628</v>
      </c>
      <c r="D2389">
        <v>51</v>
      </c>
      <c r="E2389" t="s">
        <v>12248</v>
      </c>
      <c r="F2389" t="s">
        <v>482</v>
      </c>
      <c r="G2389" t="s">
        <v>383</v>
      </c>
      <c r="H2389" s="2">
        <v>29.99</v>
      </c>
      <c r="I2389" t="s">
        <v>17</v>
      </c>
      <c r="J2389" t="s">
        <v>2629</v>
      </c>
      <c r="K2389" s="3">
        <v>41934</v>
      </c>
      <c r="L2389" t="s">
        <v>2226</v>
      </c>
      <c r="M2389" t="s">
        <v>53</v>
      </c>
    </row>
    <row r="2390" spans="1:13" x14ac:dyDescent="0.3">
      <c r="A2390">
        <v>4.0999999999999996</v>
      </c>
      <c r="B2390" t="s">
        <v>13355</v>
      </c>
      <c r="C2390" t="s">
        <v>2628</v>
      </c>
      <c r="D2390">
        <v>38</v>
      </c>
      <c r="E2390" t="s">
        <v>12603</v>
      </c>
      <c r="F2390" t="s">
        <v>60</v>
      </c>
      <c r="G2390" t="s">
        <v>16</v>
      </c>
      <c r="H2390">
        <v>0</v>
      </c>
      <c r="I2390" t="s">
        <v>17</v>
      </c>
      <c r="J2390" t="s">
        <v>2629</v>
      </c>
      <c r="K2390" s="3">
        <v>43293</v>
      </c>
      <c r="L2390" t="s">
        <v>1377</v>
      </c>
      <c r="M2390" t="s">
        <v>50</v>
      </c>
    </row>
    <row r="2391" spans="1:13" x14ac:dyDescent="0.3">
      <c r="A2391">
        <v>4</v>
      </c>
      <c r="B2391" t="s">
        <v>2652</v>
      </c>
      <c r="C2391" t="s">
        <v>2628</v>
      </c>
      <c r="D2391">
        <v>15</v>
      </c>
      <c r="E2391" t="s">
        <v>12329</v>
      </c>
      <c r="F2391" t="s">
        <v>482</v>
      </c>
      <c r="G2391" t="s">
        <v>383</v>
      </c>
      <c r="H2391" s="2">
        <v>14.99</v>
      </c>
      <c r="I2391" t="s">
        <v>17</v>
      </c>
      <c r="J2391" t="s">
        <v>2629</v>
      </c>
      <c r="K2391" s="3">
        <v>43313</v>
      </c>
      <c r="L2391" t="s">
        <v>2653</v>
      </c>
      <c r="M2391" t="s">
        <v>53</v>
      </c>
    </row>
    <row r="2392" spans="1:13" x14ac:dyDescent="0.3">
      <c r="A2392" t="s">
        <v>12196</v>
      </c>
      <c r="B2392" t="s">
        <v>2808</v>
      </c>
      <c r="C2392" t="s">
        <v>2628</v>
      </c>
      <c r="D2392">
        <v>10</v>
      </c>
      <c r="E2392" t="s">
        <v>12188</v>
      </c>
      <c r="F2392" t="s">
        <v>482</v>
      </c>
      <c r="G2392" t="s">
        <v>383</v>
      </c>
      <c r="H2392" s="2">
        <v>74.989999999999995</v>
      </c>
      <c r="I2392" t="s">
        <v>17</v>
      </c>
      <c r="J2392" t="s">
        <v>2629</v>
      </c>
      <c r="K2392" s="3">
        <v>43276</v>
      </c>
      <c r="L2392" t="s">
        <v>2309</v>
      </c>
      <c r="M2392" t="s">
        <v>20</v>
      </c>
    </row>
    <row r="2393" spans="1:13" x14ac:dyDescent="0.3">
      <c r="A2393">
        <v>4.0999999999999996</v>
      </c>
      <c r="B2393" t="s">
        <v>13356</v>
      </c>
      <c r="C2393" t="s">
        <v>2628</v>
      </c>
      <c r="D2393">
        <v>90</v>
      </c>
      <c r="E2393" t="s">
        <v>12192</v>
      </c>
      <c r="F2393" t="s">
        <v>482</v>
      </c>
      <c r="G2393" t="s">
        <v>16</v>
      </c>
      <c r="H2393">
        <v>0</v>
      </c>
      <c r="I2393" t="s">
        <v>17</v>
      </c>
      <c r="J2393" t="s">
        <v>2629</v>
      </c>
      <c r="K2393" s="3">
        <v>43292</v>
      </c>
      <c r="L2393" t="s">
        <v>19</v>
      </c>
      <c r="M2393" t="s">
        <v>289</v>
      </c>
    </row>
    <row r="2394" spans="1:13" x14ac:dyDescent="0.3">
      <c r="A2394">
        <v>3.5</v>
      </c>
      <c r="B2394" t="s">
        <v>13357</v>
      </c>
      <c r="C2394" t="s">
        <v>2628</v>
      </c>
      <c r="D2394">
        <v>1288</v>
      </c>
      <c r="E2394" t="s">
        <v>12264</v>
      </c>
      <c r="F2394" t="s">
        <v>34</v>
      </c>
      <c r="G2394" t="s">
        <v>16</v>
      </c>
      <c r="H2394">
        <v>0</v>
      </c>
      <c r="I2394" t="s">
        <v>17</v>
      </c>
      <c r="J2394" t="s">
        <v>2629</v>
      </c>
      <c r="K2394" s="3">
        <v>43291</v>
      </c>
      <c r="L2394" t="s">
        <v>2811</v>
      </c>
      <c r="M2394" t="s">
        <v>46</v>
      </c>
    </row>
    <row r="2395" spans="1:13" x14ac:dyDescent="0.3">
      <c r="A2395">
        <v>4.2</v>
      </c>
      <c r="B2395" t="s">
        <v>2812</v>
      </c>
      <c r="C2395" t="s">
        <v>2628</v>
      </c>
      <c r="D2395">
        <v>4303</v>
      </c>
      <c r="E2395" t="s">
        <v>31</v>
      </c>
      <c r="F2395" t="s">
        <v>34</v>
      </c>
      <c r="G2395" t="s">
        <v>16</v>
      </c>
      <c r="H2395">
        <v>0</v>
      </c>
      <c r="I2395" t="s">
        <v>17</v>
      </c>
      <c r="J2395" t="s">
        <v>2629</v>
      </c>
      <c r="K2395" s="3">
        <v>42619</v>
      </c>
      <c r="L2395" t="s">
        <v>31</v>
      </c>
      <c r="M2395" t="s">
        <v>31</v>
      </c>
    </row>
    <row r="2396" spans="1:13" x14ac:dyDescent="0.3">
      <c r="A2396">
        <v>4</v>
      </c>
      <c r="B2396" t="s">
        <v>13358</v>
      </c>
      <c r="C2396" t="s">
        <v>2628</v>
      </c>
      <c r="D2396">
        <v>1545</v>
      </c>
      <c r="E2396" t="s">
        <v>13105</v>
      </c>
      <c r="F2396" t="s">
        <v>34</v>
      </c>
      <c r="G2396" t="s">
        <v>16</v>
      </c>
      <c r="H2396">
        <v>0</v>
      </c>
      <c r="I2396" t="s">
        <v>17</v>
      </c>
      <c r="J2396" t="s">
        <v>2629</v>
      </c>
      <c r="K2396" s="3">
        <v>43311</v>
      </c>
      <c r="L2396" t="s">
        <v>1042</v>
      </c>
      <c r="M2396" t="s">
        <v>20</v>
      </c>
    </row>
    <row r="2397" spans="1:13" x14ac:dyDescent="0.3">
      <c r="A2397">
        <v>4.5</v>
      </c>
      <c r="B2397" t="s">
        <v>13284</v>
      </c>
      <c r="C2397" t="s">
        <v>2628</v>
      </c>
      <c r="D2397">
        <v>199</v>
      </c>
      <c r="E2397" t="s">
        <v>12672</v>
      </c>
      <c r="F2397" t="s">
        <v>15</v>
      </c>
      <c r="G2397" t="s">
        <v>383</v>
      </c>
      <c r="H2397" s="2">
        <v>11.99</v>
      </c>
      <c r="I2397" t="s">
        <v>17</v>
      </c>
      <c r="J2397" t="s">
        <v>2629</v>
      </c>
      <c r="K2397" s="3">
        <v>43278</v>
      </c>
      <c r="L2397" t="s">
        <v>1309</v>
      </c>
      <c r="M2397" t="s">
        <v>1251</v>
      </c>
    </row>
    <row r="2398" spans="1:13" x14ac:dyDescent="0.3">
      <c r="A2398">
        <v>4.3</v>
      </c>
      <c r="B2398" t="s">
        <v>2814</v>
      </c>
      <c r="C2398" t="s">
        <v>2628</v>
      </c>
      <c r="D2398">
        <v>283</v>
      </c>
      <c r="E2398" t="s">
        <v>12190</v>
      </c>
      <c r="F2398" t="s">
        <v>60</v>
      </c>
      <c r="G2398" t="s">
        <v>16</v>
      </c>
      <c r="H2398">
        <v>0</v>
      </c>
      <c r="I2398" t="s">
        <v>17</v>
      </c>
      <c r="J2398" t="s">
        <v>2629</v>
      </c>
      <c r="K2398" s="3">
        <v>43293</v>
      </c>
      <c r="L2398" t="s">
        <v>2815</v>
      </c>
      <c r="M2398" t="s">
        <v>36</v>
      </c>
    </row>
    <row r="2399" spans="1:13" x14ac:dyDescent="0.3">
      <c r="A2399">
        <v>4.3</v>
      </c>
      <c r="B2399" t="s">
        <v>2816</v>
      </c>
      <c r="C2399" t="s">
        <v>2628</v>
      </c>
      <c r="D2399">
        <v>460</v>
      </c>
      <c r="E2399" t="s">
        <v>12332</v>
      </c>
      <c r="F2399" t="s">
        <v>15</v>
      </c>
      <c r="G2399" t="s">
        <v>16</v>
      </c>
      <c r="H2399">
        <v>0</v>
      </c>
      <c r="I2399" t="s">
        <v>17</v>
      </c>
      <c r="J2399" t="s">
        <v>2629</v>
      </c>
      <c r="K2399" s="3">
        <v>43293</v>
      </c>
      <c r="L2399" t="s">
        <v>983</v>
      </c>
      <c r="M2399" t="s">
        <v>36</v>
      </c>
    </row>
    <row r="2400" spans="1:13" x14ac:dyDescent="0.3">
      <c r="A2400">
        <v>4.8</v>
      </c>
      <c r="B2400" t="s">
        <v>2635</v>
      </c>
      <c r="C2400" t="s">
        <v>2628</v>
      </c>
      <c r="D2400">
        <v>216</v>
      </c>
      <c r="E2400" t="s">
        <v>31</v>
      </c>
      <c r="F2400" t="s">
        <v>15</v>
      </c>
      <c r="G2400" t="s">
        <v>383</v>
      </c>
      <c r="H2400" s="2">
        <v>6.99</v>
      </c>
      <c r="I2400" t="s">
        <v>17</v>
      </c>
      <c r="J2400" t="s">
        <v>2629</v>
      </c>
      <c r="K2400" s="3">
        <v>42903</v>
      </c>
      <c r="L2400" t="s">
        <v>31</v>
      </c>
      <c r="M2400" t="s">
        <v>31</v>
      </c>
    </row>
    <row r="2401" spans="1:13" x14ac:dyDescent="0.3">
      <c r="A2401">
        <v>4.5999999999999996</v>
      </c>
      <c r="B2401" t="s">
        <v>13280</v>
      </c>
      <c r="C2401" t="s">
        <v>2628</v>
      </c>
      <c r="D2401">
        <v>129</v>
      </c>
      <c r="E2401" t="s">
        <v>12262</v>
      </c>
      <c r="F2401" t="s">
        <v>15</v>
      </c>
      <c r="G2401" t="s">
        <v>383</v>
      </c>
      <c r="H2401" s="2">
        <v>5.49</v>
      </c>
      <c r="I2401" t="s">
        <v>17</v>
      </c>
      <c r="J2401" t="s">
        <v>2629</v>
      </c>
      <c r="K2401" s="3">
        <v>43196</v>
      </c>
      <c r="L2401" t="s">
        <v>2633</v>
      </c>
      <c r="M2401" t="s">
        <v>50</v>
      </c>
    </row>
    <row r="2402" spans="1:13" x14ac:dyDescent="0.3">
      <c r="A2402">
        <v>4.0999999999999996</v>
      </c>
      <c r="B2402" t="s">
        <v>13299</v>
      </c>
      <c r="C2402" t="s">
        <v>2628</v>
      </c>
      <c r="D2402">
        <v>80</v>
      </c>
      <c r="E2402" t="s">
        <v>12409</v>
      </c>
      <c r="F2402" t="s">
        <v>60</v>
      </c>
      <c r="G2402" t="s">
        <v>383</v>
      </c>
      <c r="H2402" s="2">
        <v>14.99</v>
      </c>
      <c r="I2402" t="s">
        <v>17</v>
      </c>
      <c r="J2402" t="s">
        <v>2629</v>
      </c>
      <c r="K2402" s="3">
        <v>41583</v>
      </c>
      <c r="L2402">
        <v>1</v>
      </c>
      <c r="M2402" t="s">
        <v>46</v>
      </c>
    </row>
    <row r="2403" spans="1:13" x14ac:dyDescent="0.3">
      <c r="A2403">
        <v>4.5999999999999996</v>
      </c>
      <c r="B2403" t="s">
        <v>2650</v>
      </c>
      <c r="C2403" t="s">
        <v>2628</v>
      </c>
      <c r="D2403">
        <v>395</v>
      </c>
      <c r="E2403" t="s">
        <v>12175</v>
      </c>
      <c r="F2403" t="s">
        <v>482</v>
      </c>
      <c r="G2403" t="s">
        <v>383</v>
      </c>
      <c r="H2403" s="2">
        <v>9.99</v>
      </c>
      <c r="I2403" t="s">
        <v>17</v>
      </c>
      <c r="J2403" t="s">
        <v>2629</v>
      </c>
      <c r="K2403" s="3">
        <v>43297</v>
      </c>
      <c r="L2403" t="s">
        <v>584</v>
      </c>
      <c r="M2403" t="s">
        <v>143</v>
      </c>
    </row>
    <row r="2404" spans="1:13" x14ac:dyDescent="0.3">
      <c r="A2404">
        <v>3.5</v>
      </c>
      <c r="B2404" t="s">
        <v>13312</v>
      </c>
      <c r="C2404" t="s">
        <v>2628</v>
      </c>
      <c r="D2404">
        <v>214</v>
      </c>
      <c r="E2404" t="s">
        <v>12884</v>
      </c>
      <c r="F2404" t="s">
        <v>482</v>
      </c>
      <c r="G2404" t="s">
        <v>383</v>
      </c>
      <c r="H2404" s="2">
        <v>33.99</v>
      </c>
      <c r="I2404" t="s">
        <v>17</v>
      </c>
      <c r="J2404" t="s">
        <v>2629</v>
      </c>
      <c r="K2404" s="3">
        <v>43010</v>
      </c>
      <c r="L2404" t="s">
        <v>2700</v>
      </c>
      <c r="M2404" t="s">
        <v>53</v>
      </c>
    </row>
    <row r="2405" spans="1:13" x14ac:dyDescent="0.3">
      <c r="A2405">
        <v>2.2999999999999998</v>
      </c>
      <c r="B2405" t="s">
        <v>2817</v>
      </c>
      <c r="C2405" t="s">
        <v>2628</v>
      </c>
      <c r="D2405">
        <v>17</v>
      </c>
      <c r="E2405" t="s">
        <v>12346</v>
      </c>
      <c r="F2405" t="s">
        <v>482</v>
      </c>
      <c r="G2405" t="s">
        <v>16</v>
      </c>
      <c r="H2405">
        <v>0</v>
      </c>
      <c r="I2405" t="s">
        <v>17</v>
      </c>
      <c r="J2405" t="s">
        <v>2629</v>
      </c>
      <c r="K2405" s="3">
        <v>43188</v>
      </c>
      <c r="L2405">
        <v>2.6</v>
      </c>
      <c r="M2405" t="s">
        <v>32</v>
      </c>
    </row>
    <row r="2406" spans="1:13" x14ac:dyDescent="0.3">
      <c r="A2406">
        <v>4.5</v>
      </c>
      <c r="B2406" t="s">
        <v>13359</v>
      </c>
      <c r="C2406" t="s">
        <v>2628</v>
      </c>
      <c r="D2406">
        <v>513</v>
      </c>
      <c r="E2406" t="s">
        <v>12190</v>
      </c>
      <c r="F2406" t="s">
        <v>60</v>
      </c>
      <c r="G2406" t="s">
        <v>16</v>
      </c>
      <c r="H2406">
        <v>0</v>
      </c>
      <c r="I2406" t="s">
        <v>17</v>
      </c>
      <c r="J2406" t="s">
        <v>2629</v>
      </c>
      <c r="K2406" s="3">
        <v>43292</v>
      </c>
      <c r="L2406" t="s">
        <v>983</v>
      </c>
      <c r="M2406" t="s">
        <v>36</v>
      </c>
    </row>
    <row r="2407" spans="1:13" x14ac:dyDescent="0.3">
      <c r="A2407">
        <v>4.3</v>
      </c>
      <c r="B2407" t="s">
        <v>2819</v>
      </c>
      <c r="C2407" t="s">
        <v>2628</v>
      </c>
      <c r="D2407">
        <v>168</v>
      </c>
      <c r="E2407" t="s">
        <v>12561</v>
      </c>
      <c r="F2407" t="s">
        <v>15</v>
      </c>
      <c r="G2407" t="s">
        <v>16</v>
      </c>
      <c r="H2407">
        <v>0</v>
      </c>
      <c r="I2407" t="s">
        <v>17</v>
      </c>
      <c r="J2407" t="s">
        <v>2629</v>
      </c>
      <c r="K2407" s="3">
        <v>43129</v>
      </c>
      <c r="L2407" t="s">
        <v>2820</v>
      </c>
      <c r="M2407" t="s">
        <v>50</v>
      </c>
    </row>
    <row r="2408" spans="1:13" x14ac:dyDescent="0.3">
      <c r="A2408">
        <v>4.2</v>
      </c>
      <c r="B2408" t="s">
        <v>13310</v>
      </c>
      <c r="C2408" t="s">
        <v>2628</v>
      </c>
      <c r="D2408">
        <v>64</v>
      </c>
      <c r="E2408" t="s">
        <v>12405</v>
      </c>
      <c r="F2408" t="s">
        <v>482</v>
      </c>
      <c r="G2408" t="s">
        <v>383</v>
      </c>
      <c r="H2408" s="2">
        <v>29.99</v>
      </c>
      <c r="I2408" t="s">
        <v>17</v>
      </c>
      <c r="J2408" t="s">
        <v>2629</v>
      </c>
      <c r="K2408" s="3">
        <v>42360</v>
      </c>
      <c r="L2408">
        <v>2.1</v>
      </c>
      <c r="M2408" t="s">
        <v>122</v>
      </c>
    </row>
    <row r="2409" spans="1:13" x14ac:dyDescent="0.3">
      <c r="A2409">
        <v>4.2</v>
      </c>
      <c r="B2409" t="s">
        <v>2671</v>
      </c>
      <c r="C2409" t="s">
        <v>2628</v>
      </c>
      <c r="D2409">
        <v>168</v>
      </c>
      <c r="E2409" t="s">
        <v>12180</v>
      </c>
      <c r="F2409" t="s">
        <v>15</v>
      </c>
      <c r="G2409" t="s">
        <v>383</v>
      </c>
      <c r="H2409" s="2">
        <v>24.99</v>
      </c>
      <c r="I2409" t="s">
        <v>17</v>
      </c>
      <c r="J2409" t="s">
        <v>2629</v>
      </c>
      <c r="K2409" s="3">
        <v>42958</v>
      </c>
      <c r="L2409" t="s">
        <v>2672</v>
      </c>
      <c r="M2409" t="s">
        <v>36</v>
      </c>
    </row>
    <row r="2410" spans="1:13" x14ac:dyDescent="0.3">
      <c r="A2410">
        <v>3.1</v>
      </c>
      <c r="B2410" t="s">
        <v>2821</v>
      </c>
      <c r="C2410" t="s">
        <v>2628</v>
      </c>
      <c r="D2410">
        <v>82</v>
      </c>
      <c r="E2410" t="s">
        <v>12359</v>
      </c>
      <c r="F2410" t="s">
        <v>60</v>
      </c>
      <c r="G2410" t="s">
        <v>16</v>
      </c>
      <c r="H2410">
        <v>0</v>
      </c>
      <c r="I2410" t="s">
        <v>17</v>
      </c>
      <c r="J2410" t="s">
        <v>2629</v>
      </c>
      <c r="K2410" s="3">
        <v>43092</v>
      </c>
      <c r="L2410" t="s">
        <v>2822</v>
      </c>
      <c r="M2410" t="s">
        <v>50</v>
      </c>
    </row>
    <row r="2411" spans="1:13" x14ac:dyDescent="0.3">
      <c r="A2411">
        <v>4.4000000000000004</v>
      </c>
      <c r="B2411" t="s">
        <v>13296</v>
      </c>
      <c r="C2411" t="s">
        <v>2628</v>
      </c>
      <c r="D2411">
        <v>8</v>
      </c>
      <c r="E2411" t="s">
        <v>12385</v>
      </c>
      <c r="F2411" t="s">
        <v>665</v>
      </c>
      <c r="G2411" t="s">
        <v>383</v>
      </c>
      <c r="H2411" s="2">
        <v>12.99</v>
      </c>
      <c r="I2411" t="s">
        <v>17</v>
      </c>
      <c r="J2411" t="s">
        <v>2629</v>
      </c>
      <c r="K2411" s="3">
        <v>43306</v>
      </c>
      <c r="L2411">
        <v>7</v>
      </c>
      <c r="M2411" t="s">
        <v>46</v>
      </c>
    </row>
    <row r="2412" spans="1:13" x14ac:dyDescent="0.3">
      <c r="A2412">
        <v>4.4000000000000004</v>
      </c>
      <c r="B2412" t="s">
        <v>13360</v>
      </c>
      <c r="C2412" t="s">
        <v>2628</v>
      </c>
      <c r="D2412">
        <v>112</v>
      </c>
      <c r="E2412" t="s">
        <v>12332</v>
      </c>
      <c r="F2412" t="s">
        <v>482</v>
      </c>
      <c r="G2412" t="s">
        <v>16</v>
      </c>
      <c r="H2412">
        <v>0</v>
      </c>
      <c r="I2412" t="s">
        <v>17</v>
      </c>
      <c r="J2412" t="s">
        <v>2629</v>
      </c>
      <c r="K2412" s="3">
        <v>43293</v>
      </c>
      <c r="L2412" t="s">
        <v>983</v>
      </c>
      <c r="M2412" t="s">
        <v>36</v>
      </c>
    </row>
    <row r="2413" spans="1:13" x14ac:dyDescent="0.3">
      <c r="A2413">
        <v>2.9</v>
      </c>
      <c r="B2413" t="s">
        <v>13361</v>
      </c>
      <c r="C2413" t="s">
        <v>2628</v>
      </c>
      <c r="D2413">
        <v>92</v>
      </c>
      <c r="E2413" t="s">
        <v>12389</v>
      </c>
      <c r="F2413" t="s">
        <v>15</v>
      </c>
      <c r="G2413" t="s">
        <v>16</v>
      </c>
      <c r="H2413">
        <v>0</v>
      </c>
      <c r="I2413" t="s">
        <v>17</v>
      </c>
      <c r="J2413" t="s">
        <v>2629</v>
      </c>
      <c r="K2413" s="3">
        <v>43266</v>
      </c>
      <c r="L2413" t="s">
        <v>2825</v>
      </c>
      <c r="M2413" t="s">
        <v>53</v>
      </c>
    </row>
    <row r="2414" spans="1:13" x14ac:dyDescent="0.3">
      <c r="A2414">
        <v>3.1</v>
      </c>
      <c r="B2414" t="s">
        <v>13362</v>
      </c>
      <c r="C2414" t="s">
        <v>2628</v>
      </c>
      <c r="D2414">
        <v>83</v>
      </c>
      <c r="E2414" t="s">
        <v>12314</v>
      </c>
      <c r="F2414" t="s">
        <v>15</v>
      </c>
      <c r="G2414" t="s">
        <v>16</v>
      </c>
      <c r="H2414">
        <v>0</v>
      </c>
      <c r="I2414" t="s">
        <v>17</v>
      </c>
      <c r="J2414" t="s">
        <v>2629</v>
      </c>
      <c r="K2414" s="3">
        <v>43311</v>
      </c>
      <c r="L2414">
        <v>6.6</v>
      </c>
      <c r="M2414" t="s">
        <v>50</v>
      </c>
    </row>
    <row r="2415" spans="1:13" x14ac:dyDescent="0.3">
      <c r="A2415">
        <v>3.7</v>
      </c>
      <c r="B2415" t="s">
        <v>13363</v>
      </c>
      <c r="C2415" t="s">
        <v>2628</v>
      </c>
      <c r="D2415">
        <v>3</v>
      </c>
      <c r="E2415" t="s">
        <v>12789</v>
      </c>
      <c r="F2415" t="s">
        <v>60</v>
      </c>
      <c r="G2415" t="s">
        <v>16</v>
      </c>
      <c r="H2415">
        <v>0</v>
      </c>
      <c r="I2415" t="s">
        <v>17</v>
      </c>
      <c r="J2415" t="s">
        <v>2629</v>
      </c>
      <c r="K2415" s="3">
        <v>43297</v>
      </c>
      <c r="L2415" t="s">
        <v>2828</v>
      </c>
      <c r="M2415" t="s">
        <v>143</v>
      </c>
    </row>
    <row r="2416" spans="1:13" x14ac:dyDescent="0.3">
      <c r="A2416">
        <v>4</v>
      </c>
      <c r="B2416" t="s">
        <v>13364</v>
      </c>
      <c r="C2416" t="s">
        <v>2628</v>
      </c>
      <c r="D2416">
        <v>6</v>
      </c>
      <c r="E2416" t="s">
        <v>13365</v>
      </c>
      <c r="F2416" t="s">
        <v>665</v>
      </c>
      <c r="G2416" t="s">
        <v>383</v>
      </c>
      <c r="H2416" s="2">
        <v>39.99</v>
      </c>
      <c r="I2416" t="s">
        <v>17</v>
      </c>
      <c r="J2416" t="s">
        <v>2629</v>
      </c>
      <c r="K2416" s="3">
        <v>43194</v>
      </c>
      <c r="L2416" t="s">
        <v>201</v>
      </c>
      <c r="M2416" t="s">
        <v>50</v>
      </c>
    </row>
    <row r="2417" spans="1:13" x14ac:dyDescent="0.3">
      <c r="A2417">
        <v>3.8</v>
      </c>
      <c r="B2417" t="s">
        <v>2830</v>
      </c>
      <c r="C2417" t="s">
        <v>2628</v>
      </c>
      <c r="D2417">
        <v>343</v>
      </c>
      <c r="E2417" t="s">
        <v>12229</v>
      </c>
      <c r="F2417" t="s">
        <v>38</v>
      </c>
      <c r="G2417" t="s">
        <v>16</v>
      </c>
      <c r="H2417">
        <v>0</v>
      </c>
      <c r="I2417" t="s">
        <v>17</v>
      </c>
      <c r="J2417" t="s">
        <v>2629</v>
      </c>
      <c r="K2417" s="3">
        <v>43221</v>
      </c>
      <c r="L2417" t="s">
        <v>2571</v>
      </c>
      <c r="M2417" t="s">
        <v>50</v>
      </c>
    </row>
    <row r="2418" spans="1:13" x14ac:dyDescent="0.3">
      <c r="A2418">
        <v>4.5999999999999996</v>
      </c>
      <c r="B2418" t="s">
        <v>13283</v>
      </c>
      <c r="C2418" t="s">
        <v>2628</v>
      </c>
      <c r="D2418">
        <v>717</v>
      </c>
      <c r="E2418" t="s">
        <v>12268</v>
      </c>
      <c r="F2418" t="s">
        <v>60</v>
      </c>
      <c r="G2418" t="s">
        <v>383</v>
      </c>
      <c r="H2418" s="2">
        <v>5.99</v>
      </c>
      <c r="I2418" t="s">
        <v>17</v>
      </c>
      <c r="J2418" t="s">
        <v>2629</v>
      </c>
      <c r="K2418" s="3">
        <v>43251</v>
      </c>
      <c r="L2418" t="s">
        <v>2639</v>
      </c>
      <c r="M2418" t="s">
        <v>143</v>
      </c>
    </row>
    <row r="2419" spans="1:13" x14ac:dyDescent="0.3">
      <c r="A2419">
        <v>4.4000000000000004</v>
      </c>
      <c r="B2419" t="s">
        <v>13366</v>
      </c>
      <c r="C2419" t="s">
        <v>2628</v>
      </c>
      <c r="D2419">
        <v>137</v>
      </c>
      <c r="E2419" t="s">
        <v>12216</v>
      </c>
      <c r="F2419" t="s">
        <v>482</v>
      </c>
      <c r="G2419" t="s">
        <v>16</v>
      </c>
      <c r="H2419">
        <v>0</v>
      </c>
      <c r="I2419" t="s">
        <v>17</v>
      </c>
      <c r="J2419" t="s">
        <v>2629</v>
      </c>
      <c r="K2419" s="3">
        <v>43237</v>
      </c>
      <c r="L2419" t="s">
        <v>600</v>
      </c>
      <c r="M2419" t="s">
        <v>36</v>
      </c>
    </row>
    <row r="2420" spans="1:13" x14ac:dyDescent="0.3">
      <c r="A2420">
        <v>3.8</v>
      </c>
      <c r="B2420" t="s">
        <v>13287</v>
      </c>
      <c r="C2420" t="s">
        <v>2628</v>
      </c>
      <c r="D2420">
        <v>206</v>
      </c>
      <c r="E2420" t="s">
        <v>12324</v>
      </c>
      <c r="F2420" t="s">
        <v>15</v>
      </c>
      <c r="G2420" t="s">
        <v>383</v>
      </c>
      <c r="H2420" s="2">
        <v>2.99</v>
      </c>
      <c r="I2420" t="s">
        <v>17</v>
      </c>
      <c r="J2420" t="s">
        <v>2629</v>
      </c>
      <c r="K2420" s="3">
        <v>43215</v>
      </c>
      <c r="L2420" t="s">
        <v>2649</v>
      </c>
      <c r="M2420" t="s">
        <v>53</v>
      </c>
    </row>
    <row r="2421" spans="1:13" x14ac:dyDescent="0.3">
      <c r="A2421" t="s">
        <v>12196</v>
      </c>
      <c r="B2421" t="s">
        <v>2676</v>
      </c>
      <c r="C2421" t="s">
        <v>2628</v>
      </c>
      <c r="D2421">
        <v>3</v>
      </c>
      <c r="E2421" t="s">
        <v>13107</v>
      </c>
      <c r="F2421" t="s">
        <v>665</v>
      </c>
      <c r="G2421" t="s">
        <v>383</v>
      </c>
      <c r="H2421" s="2">
        <v>24.99</v>
      </c>
      <c r="I2421" t="s">
        <v>17</v>
      </c>
      <c r="J2421" t="s">
        <v>2629</v>
      </c>
      <c r="K2421" s="3">
        <v>43013</v>
      </c>
      <c r="L2421">
        <v>1.2</v>
      </c>
      <c r="M2421" t="s">
        <v>20</v>
      </c>
    </row>
    <row r="2422" spans="1:13" x14ac:dyDescent="0.3">
      <c r="A2422">
        <v>4.8</v>
      </c>
      <c r="B2422" t="s">
        <v>2694</v>
      </c>
      <c r="C2422" t="s">
        <v>2628</v>
      </c>
      <c r="D2422">
        <v>12</v>
      </c>
      <c r="E2422" t="s">
        <v>12270</v>
      </c>
      <c r="F2422" t="s">
        <v>482</v>
      </c>
      <c r="G2422" t="s">
        <v>383</v>
      </c>
      <c r="H2422" s="2">
        <v>19.989999999999998</v>
      </c>
      <c r="I2422" t="s">
        <v>17</v>
      </c>
      <c r="J2422" t="s">
        <v>2629</v>
      </c>
      <c r="K2422" s="3">
        <v>42891</v>
      </c>
      <c r="L2422" t="s">
        <v>2695</v>
      </c>
      <c r="M2422" t="s">
        <v>50</v>
      </c>
    </row>
    <row r="2423" spans="1:13" x14ac:dyDescent="0.3">
      <c r="A2423">
        <v>4.3</v>
      </c>
      <c r="B2423" t="s">
        <v>2832</v>
      </c>
      <c r="C2423" t="s">
        <v>2628</v>
      </c>
      <c r="D2423">
        <v>4107</v>
      </c>
      <c r="E2423" t="s">
        <v>31</v>
      </c>
      <c r="F2423" t="s">
        <v>34</v>
      </c>
      <c r="G2423" t="s">
        <v>16</v>
      </c>
      <c r="H2423">
        <v>0</v>
      </c>
      <c r="I2423" t="s">
        <v>17</v>
      </c>
      <c r="J2423" t="s">
        <v>2629</v>
      </c>
      <c r="K2423" s="3">
        <v>43207</v>
      </c>
      <c r="L2423" t="s">
        <v>31</v>
      </c>
      <c r="M2423" t="s">
        <v>31</v>
      </c>
    </row>
    <row r="2424" spans="1:13" x14ac:dyDescent="0.3">
      <c r="A2424" t="s">
        <v>12196</v>
      </c>
      <c r="B2424" t="s">
        <v>2833</v>
      </c>
      <c r="C2424" t="s">
        <v>2628</v>
      </c>
      <c r="D2424">
        <v>0</v>
      </c>
      <c r="E2424" t="s">
        <v>12186</v>
      </c>
      <c r="F2424" t="s">
        <v>865</v>
      </c>
      <c r="G2424" t="s">
        <v>383</v>
      </c>
      <c r="H2424" s="2">
        <v>2.99</v>
      </c>
      <c r="I2424" t="s">
        <v>17</v>
      </c>
      <c r="J2424" t="s">
        <v>2629</v>
      </c>
      <c r="K2424" s="3">
        <v>43313</v>
      </c>
      <c r="L2424">
        <v>1</v>
      </c>
      <c r="M2424" t="s">
        <v>50</v>
      </c>
    </row>
    <row r="2425" spans="1:13" x14ac:dyDescent="0.3">
      <c r="A2425" t="s">
        <v>12196</v>
      </c>
      <c r="B2425" t="s">
        <v>13367</v>
      </c>
      <c r="C2425" t="s">
        <v>2628</v>
      </c>
      <c r="D2425">
        <v>2</v>
      </c>
      <c r="E2425" t="s">
        <v>12672</v>
      </c>
      <c r="F2425" t="s">
        <v>663</v>
      </c>
      <c r="G2425" t="s">
        <v>383</v>
      </c>
      <c r="H2425" s="2">
        <v>0.99</v>
      </c>
      <c r="I2425" t="s">
        <v>17</v>
      </c>
      <c r="J2425" t="s">
        <v>2629</v>
      </c>
      <c r="K2425" s="3">
        <v>43316</v>
      </c>
      <c r="L2425">
        <v>1.1000000000000001</v>
      </c>
      <c r="M2425" t="s">
        <v>50</v>
      </c>
    </row>
    <row r="2426" spans="1:13" x14ac:dyDescent="0.3">
      <c r="A2426" t="s">
        <v>12196</v>
      </c>
      <c r="B2426" t="s">
        <v>13368</v>
      </c>
      <c r="C2426" t="s">
        <v>2628</v>
      </c>
      <c r="D2426">
        <v>0</v>
      </c>
      <c r="E2426" t="s">
        <v>12479</v>
      </c>
      <c r="F2426" t="s">
        <v>838</v>
      </c>
      <c r="G2426" t="s">
        <v>383</v>
      </c>
      <c r="H2426" s="2">
        <v>5.99</v>
      </c>
      <c r="I2426" t="s">
        <v>17</v>
      </c>
      <c r="J2426" t="s">
        <v>2629</v>
      </c>
      <c r="K2426" s="3">
        <v>43296</v>
      </c>
      <c r="L2426" t="s">
        <v>19</v>
      </c>
      <c r="M2426" t="s">
        <v>32</v>
      </c>
    </row>
    <row r="2427" spans="1:13" x14ac:dyDescent="0.3">
      <c r="A2427" t="s">
        <v>12196</v>
      </c>
      <c r="B2427" t="s">
        <v>13369</v>
      </c>
      <c r="C2427" t="s">
        <v>2628</v>
      </c>
      <c r="D2427">
        <v>0</v>
      </c>
      <c r="E2427" t="s">
        <v>12329</v>
      </c>
      <c r="F2427" t="s">
        <v>865</v>
      </c>
      <c r="G2427" t="s">
        <v>383</v>
      </c>
      <c r="H2427" s="2">
        <v>0.99</v>
      </c>
      <c r="I2427" t="s">
        <v>17</v>
      </c>
      <c r="J2427" t="s">
        <v>2629</v>
      </c>
      <c r="K2427" s="3">
        <v>43305</v>
      </c>
      <c r="L2427">
        <v>1</v>
      </c>
      <c r="M2427" t="s">
        <v>20</v>
      </c>
    </row>
    <row r="2428" spans="1:13" x14ac:dyDescent="0.3">
      <c r="A2428">
        <v>3.7</v>
      </c>
      <c r="B2428" t="s">
        <v>13370</v>
      </c>
      <c r="C2428" t="s">
        <v>2628</v>
      </c>
      <c r="D2428">
        <v>9</v>
      </c>
      <c r="E2428" t="s">
        <v>12262</v>
      </c>
      <c r="F2428" t="s">
        <v>816</v>
      </c>
      <c r="G2428" t="s">
        <v>16</v>
      </c>
      <c r="H2428">
        <v>0</v>
      </c>
      <c r="I2428" t="s">
        <v>17</v>
      </c>
      <c r="J2428" t="s">
        <v>2629</v>
      </c>
      <c r="K2428" s="3">
        <v>43302</v>
      </c>
      <c r="L2428">
        <v>1.1000000000000001</v>
      </c>
      <c r="M2428" t="s">
        <v>20</v>
      </c>
    </row>
    <row r="2429" spans="1:13" x14ac:dyDescent="0.3">
      <c r="A2429">
        <v>5</v>
      </c>
      <c r="B2429" t="s">
        <v>2838</v>
      </c>
      <c r="C2429" t="s">
        <v>2628</v>
      </c>
      <c r="D2429">
        <v>3</v>
      </c>
      <c r="E2429" t="s">
        <v>12306</v>
      </c>
      <c r="F2429" t="s">
        <v>665</v>
      </c>
      <c r="G2429" t="s">
        <v>16</v>
      </c>
      <c r="H2429">
        <v>0</v>
      </c>
      <c r="I2429" t="s">
        <v>17</v>
      </c>
      <c r="J2429" t="s">
        <v>2629</v>
      </c>
      <c r="K2429" s="3">
        <v>43306</v>
      </c>
      <c r="L2429" t="s">
        <v>737</v>
      </c>
      <c r="M2429" t="s">
        <v>143</v>
      </c>
    </row>
    <row r="2430" spans="1:13" x14ac:dyDescent="0.3">
      <c r="A2430">
        <v>3</v>
      </c>
      <c r="B2430" t="s">
        <v>2839</v>
      </c>
      <c r="C2430" t="s">
        <v>2628</v>
      </c>
      <c r="D2430">
        <v>2</v>
      </c>
      <c r="E2430" t="s">
        <v>12256</v>
      </c>
      <c r="F2430" t="s">
        <v>816</v>
      </c>
      <c r="G2430" t="s">
        <v>16</v>
      </c>
      <c r="H2430">
        <v>0</v>
      </c>
      <c r="I2430" t="s">
        <v>17</v>
      </c>
      <c r="J2430" t="s">
        <v>2629</v>
      </c>
      <c r="K2430" s="3">
        <v>43298</v>
      </c>
      <c r="L2430" t="s">
        <v>873</v>
      </c>
      <c r="M2430" t="s">
        <v>36</v>
      </c>
    </row>
    <row r="2431" spans="1:13" x14ac:dyDescent="0.3">
      <c r="A2431">
        <v>3.7</v>
      </c>
      <c r="B2431" t="s">
        <v>2840</v>
      </c>
      <c r="C2431" t="s">
        <v>2628</v>
      </c>
      <c r="D2431">
        <v>20</v>
      </c>
      <c r="E2431" t="s">
        <v>12175</v>
      </c>
      <c r="F2431" t="s">
        <v>482</v>
      </c>
      <c r="G2431" t="s">
        <v>16</v>
      </c>
      <c r="H2431">
        <v>0</v>
      </c>
      <c r="I2431" t="s">
        <v>17</v>
      </c>
      <c r="J2431" t="s">
        <v>2629</v>
      </c>
      <c r="K2431" s="3">
        <v>43278</v>
      </c>
      <c r="L2431" t="s">
        <v>2841</v>
      </c>
      <c r="M2431" t="s">
        <v>143</v>
      </c>
    </row>
    <row r="2432" spans="1:13" x14ac:dyDescent="0.3">
      <c r="A2432" t="s">
        <v>12196</v>
      </c>
      <c r="B2432" t="s">
        <v>13371</v>
      </c>
      <c r="C2432" t="s">
        <v>2628</v>
      </c>
      <c r="D2432">
        <v>0</v>
      </c>
      <c r="E2432" t="s">
        <v>12441</v>
      </c>
      <c r="F2432" t="s">
        <v>663</v>
      </c>
      <c r="G2432" t="s">
        <v>16</v>
      </c>
      <c r="H2432">
        <v>0</v>
      </c>
      <c r="I2432" t="s">
        <v>17</v>
      </c>
      <c r="J2432" t="s">
        <v>2629</v>
      </c>
      <c r="K2432" s="3">
        <v>43305</v>
      </c>
      <c r="L2432" t="s">
        <v>2843</v>
      </c>
      <c r="M2432" t="s">
        <v>20</v>
      </c>
    </row>
    <row r="2433" spans="1:13" x14ac:dyDescent="0.3">
      <c r="A2433" t="s">
        <v>12196</v>
      </c>
      <c r="B2433" t="s">
        <v>2844</v>
      </c>
      <c r="C2433" t="s">
        <v>2628</v>
      </c>
      <c r="D2433">
        <v>6</v>
      </c>
      <c r="E2433" t="s">
        <v>12209</v>
      </c>
      <c r="F2433" t="s">
        <v>665</v>
      </c>
      <c r="G2433" t="s">
        <v>16</v>
      </c>
      <c r="H2433">
        <v>0</v>
      </c>
      <c r="I2433" t="s">
        <v>17</v>
      </c>
      <c r="J2433" t="s">
        <v>2629</v>
      </c>
      <c r="K2433" s="3">
        <v>43301</v>
      </c>
      <c r="L2433" t="s">
        <v>2845</v>
      </c>
      <c r="M2433" t="s">
        <v>143</v>
      </c>
    </row>
    <row r="2434" spans="1:13" x14ac:dyDescent="0.3">
      <c r="A2434" t="s">
        <v>12196</v>
      </c>
      <c r="B2434" t="s">
        <v>2846</v>
      </c>
      <c r="C2434" t="s">
        <v>2628</v>
      </c>
      <c r="D2434">
        <v>2</v>
      </c>
      <c r="E2434" t="s">
        <v>12222</v>
      </c>
      <c r="F2434" t="s">
        <v>665</v>
      </c>
      <c r="G2434" t="s">
        <v>16</v>
      </c>
      <c r="H2434">
        <v>0</v>
      </c>
      <c r="I2434" t="s">
        <v>17</v>
      </c>
      <c r="J2434" t="s">
        <v>2629</v>
      </c>
      <c r="K2434" s="3">
        <v>43314</v>
      </c>
      <c r="L2434">
        <v>1.2</v>
      </c>
      <c r="M2434" t="s">
        <v>46</v>
      </c>
    </row>
    <row r="2435" spans="1:13" x14ac:dyDescent="0.3">
      <c r="A2435" t="s">
        <v>12196</v>
      </c>
      <c r="B2435" t="s">
        <v>13372</v>
      </c>
      <c r="C2435" t="s">
        <v>2628</v>
      </c>
      <c r="D2435">
        <v>0</v>
      </c>
      <c r="E2435" t="s">
        <v>12184</v>
      </c>
      <c r="F2435" t="s">
        <v>838</v>
      </c>
      <c r="G2435" t="s">
        <v>16</v>
      </c>
      <c r="H2435">
        <v>0</v>
      </c>
      <c r="I2435" t="s">
        <v>17</v>
      </c>
      <c r="J2435" t="s">
        <v>2629</v>
      </c>
      <c r="K2435" s="3">
        <v>43294</v>
      </c>
      <c r="L2435" t="s">
        <v>2848</v>
      </c>
      <c r="M2435" t="s">
        <v>20</v>
      </c>
    </row>
    <row r="2436" spans="1:13" x14ac:dyDescent="0.3">
      <c r="A2436" t="s">
        <v>12196</v>
      </c>
      <c r="B2436" t="s">
        <v>13373</v>
      </c>
      <c r="C2436" t="s">
        <v>2628</v>
      </c>
      <c r="D2436">
        <v>0</v>
      </c>
      <c r="E2436" t="s">
        <v>12256</v>
      </c>
      <c r="F2436" t="s">
        <v>838</v>
      </c>
      <c r="G2436" t="s">
        <v>16</v>
      </c>
      <c r="H2436">
        <v>0</v>
      </c>
      <c r="I2436" t="s">
        <v>17</v>
      </c>
      <c r="J2436" t="s">
        <v>2629</v>
      </c>
      <c r="K2436" s="3">
        <v>43313</v>
      </c>
      <c r="L2436" t="s">
        <v>121</v>
      </c>
      <c r="M2436" t="s">
        <v>50</v>
      </c>
    </row>
    <row r="2437" spans="1:13" x14ac:dyDescent="0.3">
      <c r="A2437" t="s">
        <v>12196</v>
      </c>
      <c r="B2437" t="s">
        <v>2850</v>
      </c>
      <c r="C2437" t="s">
        <v>2628</v>
      </c>
      <c r="D2437">
        <v>0</v>
      </c>
      <c r="E2437" t="s">
        <v>12836</v>
      </c>
      <c r="F2437" t="s">
        <v>665</v>
      </c>
      <c r="G2437" t="s">
        <v>16</v>
      </c>
      <c r="H2437">
        <v>0</v>
      </c>
      <c r="I2437" t="s">
        <v>17</v>
      </c>
      <c r="J2437" t="s">
        <v>2629</v>
      </c>
      <c r="K2437" s="3">
        <v>43304</v>
      </c>
      <c r="L2437">
        <v>2</v>
      </c>
      <c r="M2437" t="s">
        <v>143</v>
      </c>
    </row>
    <row r="2438" spans="1:13" x14ac:dyDescent="0.3">
      <c r="A2438" t="s">
        <v>12196</v>
      </c>
      <c r="B2438" t="s">
        <v>13374</v>
      </c>
      <c r="C2438" t="s">
        <v>2628</v>
      </c>
      <c r="D2438">
        <v>0</v>
      </c>
      <c r="E2438" t="s">
        <v>12184</v>
      </c>
      <c r="F2438" t="s">
        <v>665</v>
      </c>
      <c r="G2438" t="s">
        <v>16</v>
      </c>
      <c r="H2438">
        <v>0</v>
      </c>
      <c r="I2438" t="s">
        <v>17</v>
      </c>
      <c r="J2438" t="s">
        <v>2629</v>
      </c>
      <c r="K2438" s="3">
        <v>43297</v>
      </c>
      <c r="L2438" t="s">
        <v>2848</v>
      </c>
      <c r="M2438" t="s">
        <v>20</v>
      </c>
    </row>
    <row r="2439" spans="1:13" x14ac:dyDescent="0.3">
      <c r="A2439" t="s">
        <v>12196</v>
      </c>
      <c r="B2439" t="s">
        <v>13375</v>
      </c>
      <c r="C2439" t="s">
        <v>2628</v>
      </c>
      <c r="D2439">
        <v>0</v>
      </c>
      <c r="E2439" t="s">
        <v>12191</v>
      </c>
      <c r="F2439" t="s">
        <v>838</v>
      </c>
      <c r="G2439" t="s">
        <v>16</v>
      </c>
      <c r="H2439">
        <v>0</v>
      </c>
      <c r="I2439" t="s">
        <v>70</v>
      </c>
      <c r="J2439" t="s">
        <v>2629</v>
      </c>
      <c r="K2439" s="3">
        <v>43307</v>
      </c>
      <c r="L2439" t="s">
        <v>2459</v>
      </c>
      <c r="M2439" t="s">
        <v>50</v>
      </c>
    </row>
    <row r="2440" spans="1:13" x14ac:dyDescent="0.3">
      <c r="A2440" t="s">
        <v>12196</v>
      </c>
      <c r="B2440" t="s">
        <v>2853</v>
      </c>
      <c r="C2440" t="s">
        <v>2628</v>
      </c>
      <c r="D2440">
        <v>0</v>
      </c>
      <c r="E2440" t="s">
        <v>12563</v>
      </c>
      <c r="F2440" t="s">
        <v>665</v>
      </c>
      <c r="G2440" t="s">
        <v>16</v>
      </c>
      <c r="H2440">
        <v>0</v>
      </c>
      <c r="I2440" t="s">
        <v>17</v>
      </c>
      <c r="J2440" t="s">
        <v>2629</v>
      </c>
      <c r="K2440" s="3">
        <v>43290</v>
      </c>
      <c r="L2440" t="s">
        <v>2309</v>
      </c>
      <c r="M2440" t="s">
        <v>36</v>
      </c>
    </row>
    <row r="2441" spans="1:13" x14ac:dyDescent="0.3">
      <c r="A2441" t="s">
        <v>12196</v>
      </c>
      <c r="B2441" t="s">
        <v>2854</v>
      </c>
      <c r="C2441" t="s">
        <v>2628</v>
      </c>
      <c r="D2441">
        <v>0</v>
      </c>
      <c r="E2441" t="s">
        <v>12175</v>
      </c>
      <c r="F2441" t="s">
        <v>663</v>
      </c>
      <c r="G2441" t="s">
        <v>16</v>
      </c>
      <c r="H2441">
        <v>0</v>
      </c>
      <c r="I2441" t="s">
        <v>17</v>
      </c>
      <c r="J2441" t="s">
        <v>2629</v>
      </c>
      <c r="K2441" s="3">
        <v>43297</v>
      </c>
      <c r="L2441" t="s">
        <v>2855</v>
      </c>
      <c r="M2441" t="s">
        <v>143</v>
      </c>
    </row>
    <row r="2442" spans="1:13" x14ac:dyDescent="0.3">
      <c r="A2442" t="s">
        <v>12196</v>
      </c>
      <c r="B2442" t="s">
        <v>2856</v>
      </c>
      <c r="C2442" t="s">
        <v>2628</v>
      </c>
      <c r="D2442">
        <v>0</v>
      </c>
      <c r="E2442" t="s">
        <v>12180</v>
      </c>
      <c r="F2442" t="s">
        <v>838</v>
      </c>
      <c r="G2442" t="s">
        <v>16</v>
      </c>
      <c r="H2442">
        <v>0</v>
      </c>
      <c r="I2442" t="s">
        <v>17</v>
      </c>
      <c r="J2442" t="s">
        <v>2629</v>
      </c>
      <c r="K2442" s="3">
        <v>43305</v>
      </c>
      <c r="L2442" t="s">
        <v>2857</v>
      </c>
      <c r="M2442" t="s">
        <v>36</v>
      </c>
    </row>
    <row r="2443" spans="1:13" x14ac:dyDescent="0.3">
      <c r="A2443" t="s">
        <v>12196</v>
      </c>
      <c r="B2443" t="s">
        <v>13376</v>
      </c>
      <c r="C2443" t="s">
        <v>2628</v>
      </c>
      <c r="D2443">
        <v>0</v>
      </c>
      <c r="E2443" t="s">
        <v>12463</v>
      </c>
      <c r="F2443" t="s">
        <v>665</v>
      </c>
      <c r="G2443" t="s">
        <v>16</v>
      </c>
      <c r="H2443">
        <v>0</v>
      </c>
      <c r="I2443" t="s">
        <v>17</v>
      </c>
      <c r="J2443" t="s">
        <v>2629</v>
      </c>
      <c r="K2443" s="3">
        <v>43316</v>
      </c>
      <c r="L2443">
        <v>1</v>
      </c>
      <c r="M2443" t="s">
        <v>143</v>
      </c>
    </row>
    <row r="2444" spans="1:13" x14ac:dyDescent="0.3">
      <c r="A2444" t="s">
        <v>12196</v>
      </c>
      <c r="B2444" t="s">
        <v>13377</v>
      </c>
      <c r="C2444" t="s">
        <v>2628</v>
      </c>
      <c r="D2444">
        <v>25</v>
      </c>
      <c r="E2444" t="s">
        <v>12256</v>
      </c>
      <c r="F2444" t="s">
        <v>482</v>
      </c>
      <c r="G2444" t="s">
        <v>16</v>
      </c>
      <c r="H2444">
        <v>0</v>
      </c>
      <c r="I2444" t="s">
        <v>17</v>
      </c>
      <c r="J2444" t="s">
        <v>2629</v>
      </c>
      <c r="K2444" s="3">
        <v>43314</v>
      </c>
      <c r="L2444">
        <v>1.1000000000000001</v>
      </c>
      <c r="M2444" t="s">
        <v>50</v>
      </c>
    </row>
    <row r="2445" spans="1:13" x14ac:dyDescent="0.3">
      <c r="A2445" t="s">
        <v>12196</v>
      </c>
      <c r="B2445" t="s">
        <v>2860</v>
      </c>
      <c r="C2445" t="s">
        <v>2628</v>
      </c>
      <c r="D2445">
        <v>0</v>
      </c>
      <c r="E2445" t="s">
        <v>12389</v>
      </c>
      <c r="F2445" t="s">
        <v>838</v>
      </c>
      <c r="G2445" t="s">
        <v>16</v>
      </c>
      <c r="H2445">
        <v>0</v>
      </c>
      <c r="I2445" t="s">
        <v>17</v>
      </c>
      <c r="J2445" t="s">
        <v>2629</v>
      </c>
      <c r="K2445" s="3">
        <v>43312</v>
      </c>
      <c r="L2445">
        <v>1</v>
      </c>
      <c r="M2445" t="s">
        <v>36</v>
      </c>
    </row>
    <row r="2446" spans="1:13" x14ac:dyDescent="0.3">
      <c r="A2446">
        <v>3.7</v>
      </c>
      <c r="B2446" t="s">
        <v>2861</v>
      </c>
      <c r="C2446" t="s">
        <v>2628</v>
      </c>
      <c r="D2446">
        <v>3</v>
      </c>
      <c r="E2446" t="s">
        <v>12616</v>
      </c>
      <c r="F2446" t="s">
        <v>665</v>
      </c>
      <c r="G2446" t="s">
        <v>16</v>
      </c>
      <c r="H2446">
        <v>0</v>
      </c>
      <c r="I2446" t="s">
        <v>17</v>
      </c>
      <c r="J2446" t="s">
        <v>2629</v>
      </c>
      <c r="K2446" s="3">
        <v>43298</v>
      </c>
      <c r="L2446" t="s">
        <v>1228</v>
      </c>
      <c r="M2446" t="s">
        <v>50</v>
      </c>
    </row>
    <row r="2447" spans="1:13" x14ac:dyDescent="0.3">
      <c r="A2447">
        <v>5</v>
      </c>
      <c r="B2447" t="s">
        <v>13378</v>
      </c>
      <c r="C2447" t="s">
        <v>2628</v>
      </c>
      <c r="D2447">
        <v>1</v>
      </c>
      <c r="E2447" t="s">
        <v>12306</v>
      </c>
      <c r="F2447" t="s">
        <v>838</v>
      </c>
      <c r="G2447" t="s">
        <v>16</v>
      </c>
      <c r="H2447">
        <v>0</v>
      </c>
      <c r="I2447" t="s">
        <v>17</v>
      </c>
      <c r="J2447" t="s">
        <v>2629</v>
      </c>
      <c r="K2447" s="3">
        <v>43315</v>
      </c>
      <c r="L2447">
        <v>1.2</v>
      </c>
      <c r="M2447" t="s">
        <v>32</v>
      </c>
    </row>
    <row r="2448" spans="1:13" x14ac:dyDescent="0.3">
      <c r="A2448" t="s">
        <v>12196</v>
      </c>
      <c r="B2448" t="s">
        <v>2863</v>
      </c>
      <c r="C2448" t="s">
        <v>2628</v>
      </c>
      <c r="D2448">
        <v>1</v>
      </c>
      <c r="E2448" t="s">
        <v>12241</v>
      </c>
      <c r="F2448" t="s">
        <v>816</v>
      </c>
      <c r="G2448" t="s">
        <v>16</v>
      </c>
      <c r="H2448">
        <v>0</v>
      </c>
      <c r="I2448" t="s">
        <v>222</v>
      </c>
      <c r="J2448" t="s">
        <v>2629</v>
      </c>
      <c r="K2448" s="3">
        <v>43307</v>
      </c>
      <c r="L2448">
        <v>1</v>
      </c>
      <c r="M2448" t="s">
        <v>20</v>
      </c>
    </row>
    <row r="2449" spans="1:13" x14ac:dyDescent="0.3">
      <c r="A2449" t="s">
        <v>12196</v>
      </c>
      <c r="B2449" t="s">
        <v>13379</v>
      </c>
      <c r="C2449" t="s">
        <v>2628</v>
      </c>
      <c r="D2449">
        <v>2</v>
      </c>
      <c r="E2449" t="s">
        <v>12191</v>
      </c>
      <c r="F2449" t="s">
        <v>663</v>
      </c>
      <c r="G2449" t="s">
        <v>16</v>
      </c>
      <c r="H2449">
        <v>0</v>
      </c>
      <c r="I2449" t="s">
        <v>17</v>
      </c>
      <c r="J2449" t="s">
        <v>2629</v>
      </c>
      <c r="K2449" s="3">
        <v>43305</v>
      </c>
      <c r="L2449" t="s">
        <v>2865</v>
      </c>
      <c r="M2449" t="s">
        <v>53</v>
      </c>
    </row>
    <row r="2450" spans="1:13" x14ac:dyDescent="0.3">
      <c r="A2450">
        <v>5</v>
      </c>
      <c r="B2450" t="s">
        <v>2866</v>
      </c>
      <c r="C2450" t="s">
        <v>2628</v>
      </c>
      <c r="D2450">
        <v>3</v>
      </c>
      <c r="E2450" t="s">
        <v>12191</v>
      </c>
      <c r="F2450" t="s">
        <v>665</v>
      </c>
      <c r="G2450" t="s">
        <v>16</v>
      </c>
      <c r="H2450">
        <v>0</v>
      </c>
      <c r="I2450" t="s">
        <v>17</v>
      </c>
      <c r="J2450" t="s">
        <v>2629</v>
      </c>
      <c r="K2450" s="3">
        <v>43300</v>
      </c>
      <c r="L2450">
        <v>1</v>
      </c>
      <c r="M2450" t="s">
        <v>50</v>
      </c>
    </row>
    <row r="2451" spans="1:13" x14ac:dyDescent="0.3">
      <c r="A2451" t="s">
        <v>12196</v>
      </c>
      <c r="B2451" t="s">
        <v>2867</v>
      </c>
      <c r="C2451" t="s">
        <v>2628</v>
      </c>
      <c r="D2451">
        <v>0</v>
      </c>
      <c r="E2451" t="s">
        <v>12332</v>
      </c>
      <c r="F2451" t="s">
        <v>838</v>
      </c>
      <c r="G2451" t="s">
        <v>16</v>
      </c>
      <c r="H2451">
        <v>0</v>
      </c>
      <c r="I2451" t="s">
        <v>17</v>
      </c>
      <c r="J2451" t="s">
        <v>2629</v>
      </c>
      <c r="K2451" s="3">
        <v>43311</v>
      </c>
      <c r="L2451" t="s">
        <v>2868</v>
      </c>
      <c r="M2451" t="s">
        <v>32</v>
      </c>
    </row>
    <row r="2452" spans="1:13" x14ac:dyDescent="0.3">
      <c r="A2452">
        <v>5</v>
      </c>
      <c r="B2452" t="s">
        <v>2869</v>
      </c>
      <c r="C2452" t="s">
        <v>2628</v>
      </c>
      <c r="D2452">
        <v>4</v>
      </c>
      <c r="E2452" t="s">
        <v>12251</v>
      </c>
      <c r="F2452" t="s">
        <v>881</v>
      </c>
      <c r="G2452" t="s">
        <v>16</v>
      </c>
      <c r="H2452">
        <v>0</v>
      </c>
      <c r="I2452" t="s">
        <v>17</v>
      </c>
      <c r="J2452" t="s">
        <v>2629</v>
      </c>
      <c r="K2452" s="3">
        <v>43315</v>
      </c>
      <c r="L2452">
        <v>1</v>
      </c>
      <c r="M2452" t="s">
        <v>50</v>
      </c>
    </row>
    <row r="2453" spans="1:13" x14ac:dyDescent="0.3">
      <c r="A2453" t="s">
        <v>12196</v>
      </c>
      <c r="B2453" t="s">
        <v>2870</v>
      </c>
      <c r="C2453" t="s">
        <v>2628</v>
      </c>
      <c r="D2453">
        <v>0</v>
      </c>
      <c r="E2453" t="s">
        <v>12241</v>
      </c>
      <c r="F2453" t="s">
        <v>838</v>
      </c>
      <c r="G2453" t="s">
        <v>16</v>
      </c>
      <c r="H2453">
        <v>0</v>
      </c>
      <c r="I2453" t="s">
        <v>17</v>
      </c>
      <c r="J2453" t="s">
        <v>2629</v>
      </c>
      <c r="K2453" s="3">
        <v>43313</v>
      </c>
      <c r="L2453">
        <v>1</v>
      </c>
      <c r="M2453" t="s">
        <v>50</v>
      </c>
    </row>
    <row r="2454" spans="1:13" x14ac:dyDescent="0.3">
      <c r="A2454">
        <v>5</v>
      </c>
      <c r="B2454" t="s">
        <v>13380</v>
      </c>
      <c r="C2454" t="s">
        <v>2628</v>
      </c>
      <c r="D2454">
        <v>2</v>
      </c>
      <c r="E2454" t="s">
        <v>12219</v>
      </c>
      <c r="F2454" t="s">
        <v>663</v>
      </c>
      <c r="G2454" t="s">
        <v>16</v>
      </c>
      <c r="H2454">
        <v>0</v>
      </c>
      <c r="I2454" t="s">
        <v>17</v>
      </c>
      <c r="J2454" t="s">
        <v>2629</v>
      </c>
      <c r="K2454" s="3">
        <v>43308</v>
      </c>
      <c r="L2454">
        <v>1</v>
      </c>
      <c r="M2454" t="s">
        <v>50</v>
      </c>
    </row>
    <row r="2455" spans="1:13" x14ac:dyDescent="0.3">
      <c r="A2455" t="s">
        <v>12196</v>
      </c>
      <c r="B2455" t="s">
        <v>13381</v>
      </c>
      <c r="C2455" t="s">
        <v>2628</v>
      </c>
      <c r="D2455">
        <v>0</v>
      </c>
      <c r="E2455" t="s">
        <v>12223</v>
      </c>
      <c r="F2455" t="s">
        <v>838</v>
      </c>
      <c r="G2455" t="s">
        <v>16</v>
      </c>
      <c r="H2455">
        <v>0</v>
      </c>
      <c r="I2455" t="s">
        <v>17</v>
      </c>
      <c r="J2455" t="s">
        <v>2629</v>
      </c>
      <c r="K2455" s="3">
        <v>43272</v>
      </c>
      <c r="L2455">
        <v>1</v>
      </c>
      <c r="M2455" t="s">
        <v>50</v>
      </c>
    </row>
    <row r="2456" spans="1:13" x14ac:dyDescent="0.3">
      <c r="A2456">
        <v>5</v>
      </c>
      <c r="B2456" t="s">
        <v>13382</v>
      </c>
      <c r="C2456" t="s">
        <v>2628</v>
      </c>
      <c r="D2456">
        <v>4</v>
      </c>
      <c r="E2456" t="s">
        <v>12180</v>
      </c>
      <c r="F2456" t="s">
        <v>865</v>
      </c>
      <c r="G2456" t="s">
        <v>16</v>
      </c>
      <c r="H2456">
        <v>0</v>
      </c>
      <c r="I2456" t="s">
        <v>17</v>
      </c>
      <c r="J2456" t="s">
        <v>2629</v>
      </c>
      <c r="K2456" s="3">
        <v>43314</v>
      </c>
      <c r="L2456" t="s">
        <v>2874</v>
      </c>
      <c r="M2456" t="s">
        <v>20</v>
      </c>
    </row>
    <row r="2457" spans="1:13" x14ac:dyDescent="0.3">
      <c r="A2457">
        <v>5</v>
      </c>
      <c r="B2457" t="s">
        <v>13383</v>
      </c>
      <c r="C2457" t="s">
        <v>2628</v>
      </c>
      <c r="D2457">
        <v>2</v>
      </c>
      <c r="E2457" t="s">
        <v>12184</v>
      </c>
      <c r="F2457" t="s">
        <v>663</v>
      </c>
      <c r="G2457" t="s">
        <v>16</v>
      </c>
      <c r="H2457">
        <v>0</v>
      </c>
      <c r="I2457" t="s">
        <v>17</v>
      </c>
      <c r="J2457" t="s">
        <v>2629</v>
      </c>
      <c r="K2457" s="3">
        <v>43292</v>
      </c>
      <c r="L2457" t="s">
        <v>2848</v>
      </c>
      <c r="M2457" t="s">
        <v>20</v>
      </c>
    </row>
    <row r="2458" spans="1:13" x14ac:dyDescent="0.3">
      <c r="A2458" t="s">
        <v>12196</v>
      </c>
      <c r="B2458" t="s">
        <v>2876</v>
      </c>
      <c r="C2458" t="s">
        <v>2628</v>
      </c>
      <c r="D2458">
        <v>3</v>
      </c>
      <c r="E2458" t="s">
        <v>12199</v>
      </c>
      <c r="F2458" t="s">
        <v>665</v>
      </c>
      <c r="G2458" t="s">
        <v>16</v>
      </c>
      <c r="H2458">
        <v>0</v>
      </c>
      <c r="I2458" t="s">
        <v>17</v>
      </c>
      <c r="J2458" t="s">
        <v>2629</v>
      </c>
      <c r="K2458" s="3">
        <v>43299</v>
      </c>
      <c r="L2458" t="s">
        <v>2877</v>
      </c>
      <c r="M2458" t="s">
        <v>36</v>
      </c>
    </row>
    <row r="2459" spans="1:13" x14ac:dyDescent="0.3">
      <c r="A2459">
        <v>5</v>
      </c>
      <c r="B2459" t="s">
        <v>13384</v>
      </c>
      <c r="C2459" t="s">
        <v>2628</v>
      </c>
      <c r="D2459">
        <v>3</v>
      </c>
      <c r="E2459" t="s">
        <v>12537</v>
      </c>
      <c r="F2459" t="s">
        <v>838</v>
      </c>
      <c r="G2459" t="s">
        <v>16</v>
      </c>
      <c r="H2459">
        <v>0</v>
      </c>
      <c r="I2459" t="s">
        <v>17</v>
      </c>
      <c r="J2459" t="s">
        <v>2629</v>
      </c>
      <c r="K2459" s="3">
        <v>43294</v>
      </c>
      <c r="L2459">
        <v>0.1</v>
      </c>
      <c r="M2459" t="s">
        <v>50</v>
      </c>
    </row>
    <row r="2460" spans="1:13" x14ac:dyDescent="0.3">
      <c r="A2460">
        <v>5</v>
      </c>
      <c r="B2460" t="s">
        <v>13385</v>
      </c>
      <c r="C2460" t="s">
        <v>2628</v>
      </c>
      <c r="D2460">
        <v>2</v>
      </c>
      <c r="E2460" t="s">
        <v>13171</v>
      </c>
      <c r="F2460" t="s">
        <v>838</v>
      </c>
      <c r="G2460" t="s">
        <v>16</v>
      </c>
      <c r="H2460">
        <v>0</v>
      </c>
      <c r="I2460" t="s">
        <v>17</v>
      </c>
      <c r="J2460" t="s">
        <v>2629</v>
      </c>
      <c r="K2460" s="3">
        <v>43293</v>
      </c>
      <c r="L2460">
        <v>1</v>
      </c>
      <c r="M2460" t="s">
        <v>143</v>
      </c>
    </row>
    <row r="2461" spans="1:13" x14ac:dyDescent="0.3">
      <c r="A2461">
        <v>5</v>
      </c>
      <c r="B2461" t="s">
        <v>2880</v>
      </c>
      <c r="C2461" t="s">
        <v>2628</v>
      </c>
      <c r="D2461">
        <v>1</v>
      </c>
      <c r="E2461" t="s">
        <v>12213</v>
      </c>
      <c r="F2461" t="s">
        <v>881</v>
      </c>
      <c r="G2461" t="s">
        <v>16</v>
      </c>
      <c r="H2461">
        <v>0</v>
      </c>
      <c r="I2461" t="s">
        <v>17</v>
      </c>
      <c r="J2461" t="s">
        <v>2629</v>
      </c>
      <c r="K2461" s="3">
        <v>43314</v>
      </c>
      <c r="L2461">
        <v>2</v>
      </c>
      <c r="M2461" t="s">
        <v>53</v>
      </c>
    </row>
    <row r="2462" spans="1:13" x14ac:dyDescent="0.3">
      <c r="A2462" t="s">
        <v>12196</v>
      </c>
      <c r="B2462" t="s">
        <v>2881</v>
      </c>
      <c r="C2462" t="s">
        <v>2628</v>
      </c>
      <c r="D2462">
        <v>0</v>
      </c>
      <c r="E2462" t="s">
        <v>12213</v>
      </c>
      <c r="F2462" t="s">
        <v>838</v>
      </c>
      <c r="G2462" t="s">
        <v>16</v>
      </c>
      <c r="H2462">
        <v>0</v>
      </c>
      <c r="I2462" t="s">
        <v>17</v>
      </c>
      <c r="J2462" t="s">
        <v>2629</v>
      </c>
      <c r="K2462" s="3">
        <v>43308</v>
      </c>
      <c r="L2462">
        <v>1</v>
      </c>
      <c r="M2462" t="s">
        <v>36</v>
      </c>
    </row>
    <row r="2463" spans="1:13" x14ac:dyDescent="0.3">
      <c r="A2463" t="s">
        <v>12196</v>
      </c>
      <c r="B2463" t="s">
        <v>13386</v>
      </c>
      <c r="C2463" t="s">
        <v>2628</v>
      </c>
      <c r="D2463">
        <v>0</v>
      </c>
      <c r="E2463" t="s">
        <v>12188</v>
      </c>
      <c r="F2463" t="s">
        <v>838</v>
      </c>
      <c r="G2463" t="s">
        <v>16</v>
      </c>
      <c r="H2463">
        <v>0</v>
      </c>
      <c r="I2463" t="s">
        <v>17</v>
      </c>
      <c r="J2463" t="s">
        <v>2629</v>
      </c>
      <c r="K2463" s="3">
        <v>43306</v>
      </c>
      <c r="L2463" t="s">
        <v>2848</v>
      </c>
      <c r="M2463" t="s">
        <v>20</v>
      </c>
    </row>
    <row r="2464" spans="1:13" x14ac:dyDescent="0.3">
      <c r="A2464" t="s">
        <v>12196</v>
      </c>
      <c r="B2464" t="s">
        <v>13387</v>
      </c>
      <c r="C2464" t="s">
        <v>2628</v>
      </c>
      <c r="D2464">
        <v>0</v>
      </c>
      <c r="E2464" t="s">
        <v>12184</v>
      </c>
      <c r="F2464" t="s">
        <v>865</v>
      </c>
      <c r="G2464" t="s">
        <v>16</v>
      </c>
      <c r="H2464">
        <v>0</v>
      </c>
      <c r="I2464" t="s">
        <v>17</v>
      </c>
      <c r="J2464" t="s">
        <v>2629</v>
      </c>
      <c r="K2464" s="3">
        <v>43301</v>
      </c>
      <c r="L2464" t="s">
        <v>2848</v>
      </c>
      <c r="M2464" t="s">
        <v>20</v>
      </c>
    </row>
    <row r="2465" spans="1:13" x14ac:dyDescent="0.3">
      <c r="A2465">
        <v>4.3</v>
      </c>
      <c r="B2465" t="s">
        <v>13388</v>
      </c>
      <c r="C2465" t="s">
        <v>2628</v>
      </c>
      <c r="D2465">
        <v>10</v>
      </c>
      <c r="E2465" t="s">
        <v>12416</v>
      </c>
      <c r="F2465" t="s">
        <v>665</v>
      </c>
      <c r="G2465" t="s">
        <v>16</v>
      </c>
      <c r="H2465">
        <v>0</v>
      </c>
      <c r="I2465" t="s">
        <v>17</v>
      </c>
      <c r="J2465" t="s">
        <v>2629</v>
      </c>
      <c r="K2465" s="3">
        <v>43300</v>
      </c>
      <c r="L2465" t="s">
        <v>2885</v>
      </c>
      <c r="M2465" t="s">
        <v>50</v>
      </c>
    </row>
    <row r="2466" spans="1:13" x14ac:dyDescent="0.3">
      <c r="A2466">
        <v>4.9000000000000004</v>
      </c>
      <c r="B2466" t="s">
        <v>13389</v>
      </c>
      <c r="C2466" t="s">
        <v>2628</v>
      </c>
      <c r="D2466">
        <v>28</v>
      </c>
      <c r="E2466" t="s">
        <v>12243</v>
      </c>
      <c r="F2466" t="s">
        <v>60</v>
      </c>
      <c r="G2466" t="s">
        <v>16</v>
      </c>
      <c r="H2466">
        <v>0</v>
      </c>
      <c r="I2466" t="s">
        <v>17</v>
      </c>
      <c r="J2466" t="s">
        <v>2629</v>
      </c>
      <c r="K2466" s="3">
        <v>43288</v>
      </c>
      <c r="L2466">
        <v>1</v>
      </c>
      <c r="M2466" t="s">
        <v>36</v>
      </c>
    </row>
    <row r="2467" spans="1:13" x14ac:dyDescent="0.3">
      <c r="A2467" t="s">
        <v>12196</v>
      </c>
      <c r="B2467" t="s">
        <v>13390</v>
      </c>
      <c r="C2467" t="s">
        <v>2628</v>
      </c>
      <c r="D2467">
        <v>0</v>
      </c>
      <c r="E2467" t="s">
        <v>12551</v>
      </c>
      <c r="F2467" t="s">
        <v>881</v>
      </c>
      <c r="G2467" t="s">
        <v>16</v>
      </c>
      <c r="H2467">
        <v>0</v>
      </c>
      <c r="I2467" t="s">
        <v>17</v>
      </c>
      <c r="J2467" t="s">
        <v>2629</v>
      </c>
      <c r="K2467" s="3">
        <v>43312</v>
      </c>
      <c r="L2467" t="s">
        <v>2888</v>
      </c>
      <c r="M2467" t="s">
        <v>53</v>
      </c>
    </row>
    <row r="2468" spans="1:13" x14ac:dyDescent="0.3">
      <c r="A2468" t="s">
        <v>12196</v>
      </c>
      <c r="B2468" t="s">
        <v>13391</v>
      </c>
      <c r="C2468" t="s">
        <v>2628</v>
      </c>
      <c r="D2468">
        <v>1</v>
      </c>
      <c r="E2468" t="s">
        <v>12190</v>
      </c>
      <c r="F2468" t="s">
        <v>838</v>
      </c>
      <c r="G2468" t="s">
        <v>16</v>
      </c>
      <c r="H2468">
        <v>0</v>
      </c>
      <c r="I2468" t="s">
        <v>17</v>
      </c>
      <c r="J2468" t="s">
        <v>2629</v>
      </c>
      <c r="K2468" s="3">
        <v>43302</v>
      </c>
      <c r="L2468" t="s">
        <v>19</v>
      </c>
      <c r="M2468" t="s">
        <v>53</v>
      </c>
    </row>
    <row r="2469" spans="1:13" x14ac:dyDescent="0.3">
      <c r="A2469" t="s">
        <v>12196</v>
      </c>
      <c r="B2469" t="s">
        <v>13392</v>
      </c>
      <c r="C2469" t="s">
        <v>2628</v>
      </c>
      <c r="D2469">
        <v>5</v>
      </c>
      <c r="E2469" t="s">
        <v>12284</v>
      </c>
      <c r="F2469" t="s">
        <v>838</v>
      </c>
      <c r="G2469" t="s">
        <v>16</v>
      </c>
      <c r="H2469">
        <v>0</v>
      </c>
      <c r="I2469" t="s">
        <v>17</v>
      </c>
      <c r="J2469" t="s">
        <v>2629</v>
      </c>
      <c r="K2469" s="3">
        <v>43294</v>
      </c>
      <c r="L2469">
        <v>1</v>
      </c>
      <c r="M2469" t="s">
        <v>53</v>
      </c>
    </row>
    <row r="2470" spans="1:13" x14ac:dyDescent="0.3">
      <c r="A2470" t="s">
        <v>12196</v>
      </c>
      <c r="B2470" t="s">
        <v>2891</v>
      </c>
      <c r="C2470" t="s">
        <v>2628</v>
      </c>
      <c r="D2470">
        <v>0</v>
      </c>
      <c r="E2470" t="s">
        <v>12250</v>
      </c>
      <c r="F2470" t="s">
        <v>838</v>
      </c>
      <c r="G2470" t="s">
        <v>16</v>
      </c>
      <c r="H2470">
        <v>0</v>
      </c>
      <c r="I2470" t="s">
        <v>17</v>
      </c>
      <c r="J2470" t="s">
        <v>2629</v>
      </c>
      <c r="K2470" s="3">
        <v>43293</v>
      </c>
      <c r="L2470" t="s">
        <v>870</v>
      </c>
      <c r="M2470" t="s">
        <v>50</v>
      </c>
    </row>
    <row r="2471" spans="1:13" x14ac:dyDescent="0.3">
      <c r="A2471" t="s">
        <v>12196</v>
      </c>
      <c r="B2471" t="s">
        <v>13393</v>
      </c>
      <c r="C2471" t="s">
        <v>2628</v>
      </c>
      <c r="D2471">
        <v>0</v>
      </c>
      <c r="E2471" t="s">
        <v>12270</v>
      </c>
      <c r="F2471" t="s">
        <v>881</v>
      </c>
      <c r="G2471" t="s">
        <v>16</v>
      </c>
      <c r="H2471">
        <v>0</v>
      </c>
      <c r="I2471" t="s">
        <v>17</v>
      </c>
      <c r="J2471" t="s">
        <v>2629</v>
      </c>
      <c r="K2471" s="3">
        <v>43311</v>
      </c>
      <c r="L2471">
        <v>1</v>
      </c>
      <c r="M2471" t="s">
        <v>305</v>
      </c>
    </row>
    <row r="2472" spans="1:13" x14ac:dyDescent="0.3">
      <c r="A2472" t="s">
        <v>12196</v>
      </c>
      <c r="B2472" t="s">
        <v>13394</v>
      </c>
      <c r="C2472" t="s">
        <v>2628</v>
      </c>
      <c r="D2472">
        <v>0</v>
      </c>
      <c r="E2472" t="s">
        <v>12299</v>
      </c>
      <c r="F2472" t="s">
        <v>663</v>
      </c>
      <c r="G2472" t="s">
        <v>16</v>
      </c>
      <c r="H2472">
        <v>0</v>
      </c>
      <c r="I2472" t="s">
        <v>17</v>
      </c>
      <c r="J2472" t="s">
        <v>2629</v>
      </c>
      <c r="K2472" s="3">
        <v>43298</v>
      </c>
      <c r="L2472">
        <v>1</v>
      </c>
      <c r="M2472" t="s">
        <v>20</v>
      </c>
    </row>
    <row r="2473" spans="1:13" x14ac:dyDescent="0.3">
      <c r="A2473" t="s">
        <v>12196</v>
      </c>
      <c r="B2473" t="s">
        <v>13395</v>
      </c>
      <c r="C2473" t="s">
        <v>2628</v>
      </c>
      <c r="D2473">
        <v>0</v>
      </c>
      <c r="E2473" t="s">
        <v>12349</v>
      </c>
      <c r="F2473" t="s">
        <v>865</v>
      </c>
      <c r="G2473" t="s">
        <v>16</v>
      </c>
      <c r="H2473">
        <v>0</v>
      </c>
      <c r="I2473" t="s">
        <v>17</v>
      </c>
      <c r="J2473" t="s">
        <v>2629</v>
      </c>
      <c r="K2473" s="3">
        <v>43308</v>
      </c>
      <c r="L2473" t="s">
        <v>706</v>
      </c>
      <c r="M2473" t="s">
        <v>143</v>
      </c>
    </row>
    <row r="2474" spans="1:13" x14ac:dyDescent="0.3">
      <c r="A2474">
        <v>5</v>
      </c>
      <c r="B2474" t="s">
        <v>13396</v>
      </c>
      <c r="C2474" t="s">
        <v>2628</v>
      </c>
      <c r="D2474">
        <v>1</v>
      </c>
      <c r="E2474" t="s">
        <v>12205</v>
      </c>
      <c r="F2474" t="s">
        <v>838</v>
      </c>
      <c r="G2474" t="s">
        <v>16</v>
      </c>
      <c r="H2474">
        <v>0</v>
      </c>
      <c r="I2474" t="s">
        <v>17</v>
      </c>
      <c r="J2474" t="s">
        <v>2629</v>
      </c>
      <c r="K2474" s="3">
        <v>43305</v>
      </c>
      <c r="L2474">
        <v>1</v>
      </c>
      <c r="M2474" t="s">
        <v>20</v>
      </c>
    </row>
    <row r="2475" spans="1:13" x14ac:dyDescent="0.3">
      <c r="A2475" t="s">
        <v>12196</v>
      </c>
      <c r="B2475" t="s">
        <v>2896</v>
      </c>
      <c r="C2475" t="s">
        <v>2628</v>
      </c>
      <c r="D2475">
        <v>0</v>
      </c>
      <c r="E2475" t="s">
        <v>12609</v>
      </c>
      <c r="F2475" t="s">
        <v>663</v>
      </c>
      <c r="G2475" t="s">
        <v>16</v>
      </c>
      <c r="H2475">
        <v>0</v>
      </c>
      <c r="I2475" t="s">
        <v>17</v>
      </c>
      <c r="J2475" t="s">
        <v>2629</v>
      </c>
      <c r="K2475" s="3">
        <v>43296</v>
      </c>
      <c r="L2475" t="s">
        <v>737</v>
      </c>
      <c r="M2475" t="s">
        <v>50</v>
      </c>
    </row>
    <row r="2476" spans="1:13" x14ac:dyDescent="0.3">
      <c r="A2476" t="s">
        <v>12196</v>
      </c>
      <c r="B2476" t="s">
        <v>13397</v>
      </c>
      <c r="C2476" t="s">
        <v>2628</v>
      </c>
      <c r="D2476">
        <v>0</v>
      </c>
      <c r="E2476" t="s">
        <v>12459</v>
      </c>
      <c r="F2476" t="s">
        <v>881</v>
      </c>
      <c r="G2476" t="s">
        <v>16</v>
      </c>
      <c r="H2476">
        <v>0</v>
      </c>
      <c r="I2476" t="s">
        <v>17</v>
      </c>
      <c r="J2476" t="s">
        <v>2629</v>
      </c>
      <c r="K2476" s="3">
        <v>43299</v>
      </c>
      <c r="L2476" t="s">
        <v>873</v>
      </c>
      <c r="M2476" t="s">
        <v>36</v>
      </c>
    </row>
    <row r="2477" spans="1:13" x14ac:dyDescent="0.3">
      <c r="A2477">
        <v>4.9000000000000004</v>
      </c>
      <c r="B2477" t="s">
        <v>2898</v>
      </c>
      <c r="C2477" t="s">
        <v>2628</v>
      </c>
      <c r="D2477">
        <v>14</v>
      </c>
      <c r="E2477" t="s">
        <v>12207</v>
      </c>
      <c r="F2477" t="s">
        <v>665</v>
      </c>
      <c r="G2477" t="s">
        <v>16</v>
      </c>
      <c r="H2477">
        <v>0</v>
      </c>
      <c r="I2477" t="s">
        <v>17</v>
      </c>
      <c r="J2477" t="s">
        <v>2629</v>
      </c>
      <c r="K2477" s="3">
        <v>43294</v>
      </c>
      <c r="L2477" t="s">
        <v>2899</v>
      </c>
      <c r="M2477" t="s">
        <v>20</v>
      </c>
    </row>
    <row r="2478" spans="1:13" x14ac:dyDescent="0.3">
      <c r="A2478">
        <v>4.5999999999999996</v>
      </c>
      <c r="B2478" t="s">
        <v>2900</v>
      </c>
      <c r="C2478" t="s">
        <v>2628</v>
      </c>
      <c r="D2478">
        <v>5</v>
      </c>
      <c r="E2478" t="s">
        <v>12216</v>
      </c>
      <c r="F2478" t="s">
        <v>665</v>
      </c>
      <c r="G2478" t="s">
        <v>16</v>
      </c>
      <c r="H2478">
        <v>0</v>
      </c>
      <c r="I2478" t="s">
        <v>17</v>
      </c>
      <c r="J2478" t="s">
        <v>2629</v>
      </c>
      <c r="K2478" s="3">
        <v>43315</v>
      </c>
      <c r="L2478">
        <v>1</v>
      </c>
      <c r="M2478" t="s">
        <v>50</v>
      </c>
    </row>
    <row r="2479" spans="1:13" x14ac:dyDescent="0.3">
      <c r="A2479">
        <v>5</v>
      </c>
      <c r="B2479" t="s">
        <v>13398</v>
      </c>
      <c r="C2479" t="s">
        <v>2628</v>
      </c>
      <c r="D2479">
        <v>1</v>
      </c>
      <c r="E2479" t="s">
        <v>12183</v>
      </c>
      <c r="F2479" t="s">
        <v>838</v>
      </c>
      <c r="G2479" t="s">
        <v>16</v>
      </c>
      <c r="H2479">
        <v>0</v>
      </c>
      <c r="I2479" t="s">
        <v>17</v>
      </c>
      <c r="J2479" t="s">
        <v>2629</v>
      </c>
      <c r="K2479" s="3">
        <v>43308</v>
      </c>
      <c r="L2479">
        <v>1</v>
      </c>
      <c r="M2479" t="s">
        <v>50</v>
      </c>
    </row>
    <row r="2480" spans="1:13" x14ac:dyDescent="0.3">
      <c r="A2480" t="s">
        <v>12196</v>
      </c>
      <c r="B2480" t="s">
        <v>13399</v>
      </c>
      <c r="C2480" t="s">
        <v>2628</v>
      </c>
      <c r="D2480">
        <v>1</v>
      </c>
      <c r="E2480" t="s">
        <v>12184</v>
      </c>
      <c r="F2480" t="s">
        <v>881</v>
      </c>
      <c r="G2480" t="s">
        <v>16</v>
      </c>
      <c r="H2480">
        <v>0</v>
      </c>
      <c r="I2480" t="s">
        <v>17</v>
      </c>
      <c r="J2480" t="s">
        <v>2629</v>
      </c>
      <c r="K2480" s="3">
        <v>43306</v>
      </c>
      <c r="L2480" t="s">
        <v>2848</v>
      </c>
      <c r="M2480" t="s">
        <v>20</v>
      </c>
    </row>
    <row r="2481" spans="1:13" x14ac:dyDescent="0.3">
      <c r="A2481" t="s">
        <v>12196</v>
      </c>
      <c r="B2481" t="s">
        <v>13400</v>
      </c>
      <c r="C2481" t="s">
        <v>2628</v>
      </c>
      <c r="D2481">
        <v>0</v>
      </c>
      <c r="E2481" t="s">
        <v>12438</v>
      </c>
      <c r="F2481" t="s">
        <v>665</v>
      </c>
      <c r="G2481" t="s">
        <v>16</v>
      </c>
      <c r="H2481">
        <v>0</v>
      </c>
      <c r="I2481" t="s">
        <v>17</v>
      </c>
      <c r="J2481" t="s">
        <v>2629</v>
      </c>
      <c r="K2481" s="3">
        <v>43304</v>
      </c>
      <c r="L2481">
        <v>1</v>
      </c>
      <c r="M2481" t="s">
        <v>50</v>
      </c>
    </row>
    <row r="2482" spans="1:13" x14ac:dyDescent="0.3">
      <c r="A2482" t="s">
        <v>12196</v>
      </c>
      <c r="B2482" t="s">
        <v>2904</v>
      </c>
      <c r="C2482" t="s">
        <v>2628</v>
      </c>
      <c r="D2482">
        <v>0</v>
      </c>
      <c r="E2482" t="s">
        <v>12191</v>
      </c>
      <c r="F2482" t="s">
        <v>838</v>
      </c>
      <c r="G2482" t="s">
        <v>16</v>
      </c>
      <c r="H2482">
        <v>0</v>
      </c>
      <c r="I2482" t="s">
        <v>17</v>
      </c>
      <c r="J2482" t="s">
        <v>2629</v>
      </c>
      <c r="K2482" s="3">
        <v>43295</v>
      </c>
      <c r="L2482">
        <v>1</v>
      </c>
      <c r="M2482" t="s">
        <v>334</v>
      </c>
    </row>
    <row r="2483" spans="1:13" x14ac:dyDescent="0.3">
      <c r="A2483" t="s">
        <v>12196</v>
      </c>
      <c r="B2483" t="s">
        <v>13401</v>
      </c>
      <c r="C2483" t="s">
        <v>2628</v>
      </c>
      <c r="D2483">
        <v>0</v>
      </c>
      <c r="E2483" t="s">
        <v>12207</v>
      </c>
      <c r="F2483" t="s">
        <v>665</v>
      </c>
      <c r="G2483" t="s">
        <v>16</v>
      </c>
      <c r="H2483">
        <v>0</v>
      </c>
      <c r="I2483" t="s">
        <v>17</v>
      </c>
      <c r="J2483" t="s">
        <v>2629</v>
      </c>
      <c r="K2483" s="3">
        <v>43289</v>
      </c>
      <c r="L2483" t="s">
        <v>19</v>
      </c>
      <c r="M2483" t="s">
        <v>50</v>
      </c>
    </row>
    <row r="2484" spans="1:13" x14ac:dyDescent="0.3">
      <c r="A2484">
        <v>4</v>
      </c>
      <c r="B2484" t="s">
        <v>2906</v>
      </c>
      <c r="C2484" t="s">
        <v>2628</v>
      </c>
      <c r="D2484">
        <v>1</v>
      </c>
      <c r="E2484" t="s">
        <v>12438</v>
      </c>
      <c r="F2484" t="s">
        <v>838</v>
      </c>
      <c r="G2484" t="s">
        <v>16</v>
      </c>
      <c r="H2484">
        <v>0</v>
      </c>
      <c r="I2484" t="s">
        <v>17</v>
      </c>
      <c r="J2484" t="s">
        <v>2629</v>
      </c>
      <c r="K2484" s="3">
        <v>43293</v>
      </c>
      <c r="L2484" t="s">
        <v>2907</v>
      </c>
      <c r="M2484" t="s">
        <v>36</v>
      </c>
    </row>
    <row r="2485" spans="1:13" x14ac:dyDescent="0.3">
      <c r="A2485" t="s">
        <v>12196</v>
      </c>
      <c r="B2485" t="s">
        <v>13402</v>
      </c>
      <c r="C2485" t="s">
        <v>2628</v>
      </c>
      <c r="D2485">
        <v>0</v>
      </c>
      <c r="E2485" t="s">
        <v>12184</v>
      </c>
      <c r="F2485" t="s">
        <v>881</v>
      </c>
      <c r="G2485" t="s">
        <v>16</v>
      </c>
      <c r="H2485">
        <v>0</v>
      </c>
      <c r="I2485" t="s">
        <v>17</v>
      </c>
      <c r="J2485" t="s">
        <v>2629</v>
      </c>
      <c r="K2485" s="3">
        <v>43297</v>
      </c>
      <c r="L2485" t="s">
        <v>2848</v>
      </c>
      <c r="M2485" t="s">
        <v>20</v>
      </c>
    </row>
    <row r="2486" spans="1:13" x14ac:dyDescent="0.3">
      <c r="A2486">
        <v>5</v>
      </c>
      <c r="B2486" t="s">
        <v>13403</v>
      </c>
      <c r="C2486" t="s">
        <v>2628</v>
      </c>
      <c r="D2486">
        <v>2</v>
      </c>
      <c r="E2486" t="s">
        <v>12303</v>
      </c>
      <c r="F2486" t="s">
        <v>881</v>
      </c>
      <c r="G2486" t="s">
        <v>16</v>
      </c>
      <c r="H2486">
        <v>0</v>
      </c>
      <c r="I2486" t="s">
        <v>17</v>
      </c>
      <c r="J2486" t="s">
        <v>2629</v>
      </c>
      <c r="K2486" s="3">
        <v>43315</v>
      </c>
      <c r="L2486" t="s">
        <v>2910</v>
      </c>
      <c r="M2486" t="s">
        <v>2911</v>
      </c>
    </row>
    <row r="2487" spans="1:13" x14ac:dyDescent="0.3">
      <c r="A2487" t="s">
        <v>12196</v>
      </c>
      <c r="B2487" t="s">
        <v>13404</v>
      </c>
      <c r="C2487" t="s">
        <v>2628</v>
      </c>
      <c r="D2487">
        <v>0</v>
      </c>
      <c r="E2487" t="s">
        <v>31</v>
      </c>
      <c r="F2487" t="s">
        <v>838</v>
      </c>
      <c r="G2487" t="s">
        <v>16</v>
      </c>
      <c r="H2487">
        <v>0</v>
      </c>
      <c r="I2487" t="s">
        <v>17</v>
      </c>
      <c r="J2487" t="s">
        <v>2629</v>
      </c>
      <c r="K2487" s="3">
        <v>43308</v>
      </c>
      <c r="L2487">
        <v>1</v>
      </c>
      <c r="M2487" t="s">
        <v>31</v>
      </c>
    </row>
    <row r="2488" spans="1:13" x14ac:dyDescent="0.3">
      <c r="A2488">
        <v>4</v>
      </c>
      <c r="B2488" t="s">
        <v>2708</v>
      </c>
      <c r="C2488" t="s">
        <v>2628</v>
      </c>
      <c r="D2488">
        <v>2094</v>
      </c>
      <c r="E2488" t="s">
        <v>12209</v>
      </c>
      <c r="F2488" t="s">
        <v>22</v>
      </c>
      <c r="G2488" t="s">
        <v>16</v>
      </c>
      <c r="H2488">
        <v>0</v>
      </c>
      <c r="I2488" t="s">
        <v>17</v>
      </c>
      <c r="J2488" t="s">
        <v>2629</v>
      </c>
      <c r="K2488" s="3">
        <v>43307</v>
      </c>
      <c r="L2488">
        <v>3.19</v>
      </c>
      <c r="M2488" t="s">
        <v>334</v>
      </c>
    </row>
    <row r="2489" spans="1:13" x14ac:dyDescent="0.3">
      <c r="A2489">
        <v>2.6</v>
      </c>
      <c r="B2489" t="s">
        <v>13405</v>
      </c>
      <c r="C2489" t="s">
        <v>2628</v>
      </c>
      <c r="D2489">
        <v>496</v>
      </c>
      <c r="E2489" t="s">
        <v>12219</v>
      </c>
      <c r="F2489" t="s">
        <v>34</v>
      </c>
      <c r="G2489" t="s">
        <v>16</v>
      </c>
      <c r="H2489">
        <v>0</v>
      </c>
      <c r="I2489" t="s">
        <v>17</v>
      </c>
      <c r="J2489" t="s">
        <v>2629</v>
      </c>
      <c r="K2489" s="3">
        <v>43308</v>
      </c>
      <c r="L2489" t="s">
        <v>2721</v>
      </c>
      <c r="M2489" t="s">
        <v>36</v>
      </c>
    </row>
    <row r="2490" spans="1:13" x14ac:dyDescent="0.3">
      <c r="A2490">
        <v>4.7</v>
      </c>
      <c r="B2490" t="s">
        <v>2740</v>
      </c>
      <c r="C2490" t="s">
        <v>2628</v>
      </c>
      <c r="D2490">
        <v>87418</v>
      </c>
      <c r="E2490" t="s">
        <v>12177</v>
      </c>
      <c r="F2490" t="s">
        <v>42</v>
      </c>
      <c r="G2490" t="s">
        <v>16</v>
      </c>
      <c r="H2490">
        <v>0</v>
      </c>
      <c r="I2490" t="s">
        <v>17</v>
      </c>
      <c r="J2490" t="s">
        <v>2629</v>
      </c>
      <c r="K2490" s="3">
        <v>43297</v>
      </c>
      <c r="L2490" t="s">
        <v>2741</v>
      </c>
      <c r="M2490" t="s">
        <v>36</v>
      </c>
    </row>
    <row r="2491" spans="1:13" x14ac:dyDescent="0.3">
      <c r="A2491">
        <v>4.8</v>
      </c>
      <c r="B2491" t="s">
        <v>2719</v>
      </c>
      <c r="C2491" t="s">
        <v>2628</v>
      </c>
      <c r="D2491">
        <v>53747</v>
      </c>
      <c r="E2491" t="s">
        <v>12332</v>
      </c>
      <c r="F2491" t="s">
        <v>42</v>
      </c>
      <c r="G2491" t="s">
        <v>16</v>
      </c>
      <c r="H2491">
        <v>0</v>
      </c>
      <c r="I2491" t="s">
        <v>17</v>
      </c>
      <c r="J2491" t="s">
        <v>2629</v>
      </c>
      <c r="K2491" s="3">
        <v>43308</v>
      </c>
      <c r="L2491" t="s">
        <v>31</v>
      </c>
      <c r="M2491" t="s">
        <v>334</v>
      </c>
    </row>
    <row r="2492" spans="1:13" x14ac:dyDescent="0.3">
      <c r="A2492">
        <v>4.3</v>
      </c>
      <c r="B2492" t="s">
        <v>2914</v>
      </c>
      <c r="C2492" t="s">
        <v>2628</v>
      </c>
      <c r="D2492">
        <v>44</v>
      </c>
      <c r="E2492" t="s">
        <v>12821</v>
      </c>
      <c r="F2492" t="s">
        <v>15</v>
      </c>
      <c r="G2492" t="s">
        <v>16</v>
      </c>
      <c r="H2492">
        <v>0</v>
      </c>
      <c r="I2492" t="s">
        <v>17</v>
      </c>
      <c r="J2492" t="s">
        <v>2629</v>
      </c>
      <c r="K2492" s="3">
        <v>43202</v>
      </c>
      <c r="L2492" t="s">
        <v>2915</v>
      </c>
      <c r="M2492" t="s">
        <v>20</v>
      </c>
    </row>
    <row r="2493" spans="1:13" x14ac:dyDescent="0.3">
      <c r="A2493">
        <v>4.7</v>
      </c>
      <c r="B2493" t="s">
        <v>13406</v>
      </c>
      <c r="C2493" t="s">
        <v>2628</v>
      </c>
      <c r="D2493">
        <v>10</v>
      </c>
      <c r="E2493" t="s">
        <v>12428</v>
      </c>
      <c r="F2493" t="s">
        <v>482</v>
      </c>
      <c r="G2493" t="s">
        <v>16</v>
      </c>
      <c r="H2493">
        <v>0</v>
      </c>
      <c r="I2493" t="s">
        <v>17</v>
      </c>
      <c r="J2493" t="s">
        <v>2629</v>
      </c>
      <c r="K2493" s="3">
        <v>43256</v>
      </c>
      <c r="L2493">
        <v>1</v>
      </c>
      <c r="M2493" t="s">
        <v>143</v>
      </c>
    </row>
    <row r="2494" spans="1:13" x14ac:dyDescent="0.3">
      <c r="A2494">
        <v>2.5</v>
      </c>
      <c r="B2494" t="s">
        <v>13407</v>
      </c>
      <c r="C2494" t="s">
        <v>2628</v>
      </c>
      <c r="D2494">
        <v>124</v>
      </c>
      <c r="E2494" t="s">
        <v>12787</v>
      </c>
      <c r="F2494" t="s">
        <v>15</v>
      </c>
      <c r="G2494" t="s">
        <v>16</v>
      </c>
      <c r="H2494">
        <v>0</v>
      </c>
      <c r="I2494" t="s">
        <v>17</v>
      </c>
      <c r="J2494" t="s">
        <v>2629</v>
      </c>
      <c r="K2494" s="3">
        <v>42748</v>
      </c>
      <c r="L2494" t="s">
        <v>2274</v>
      </c>
      <c r="M2494" t="s">
        <v>46</v>
      </c>
    </row>
    <row r="2495" spans="1:13" x14ac:dyDescent="0.3">
      <c r="A2495">
        <v>4.5999999999999996</v>
      </c>
      <c r="B2495" t="s">
        <v>13321</v>
      </c>
      <c r="C2495" t="s">
        <v>2628</v>
      </c>
      <c r="D2495">
        <v>2014</v>
      </c>
      <c r="E2495" t="s">
        <v>13109</v>
      </c>
      <c r="F2495" t="s">
        <v>38</v>
      </c>
      <c r="G2495" t="s">
        <v>16</v>
      </c>
      <c r="H2495">
        <v>0</v>
      </c>
      <c r="I2495" t="s">
        <v>17</v>
      </c>
      <c r="J2495" t="s">
        <v>2629</v>
      </c>
      <c r="K2495" s="3">
        <v>43315</v>
      </c>
      <c r="L2495" t="s">
        <v>2726</v>
      </c>
      <c r="M2495" t="s">
        <v>154</v>
      </c>
    </row>
    <row r="2496" spans="1:13" x14ac:dyDescent="0.3">
      <c r="A2496">
        <v>4.5</v>
      </c>
      <c r="B2496" t="s">
        <v>13335</v>
      </c>
      <c r="C2496" t="s">
        <v>2628</v>
      </c>
      <c r="D2496">
        <v>503</v>
      </c>
      <c r="E2496" t="s">
        <v>12306</v>
      </c>
      <c r="F2496" t="s">
        <v>38</v>
      </c>
      <c r="G2496" t="s">
        <v>16</v>
      </c>
      <c r="H2496">
        <v>0</v>
      </c>
      <c r="I2496" t="s">
        <v>17</v>
      </c>
      <c r="J2496" t="s">
        <v>2629</v>
      </c>
      <c r="K2496" s="3">
        <v>43261</v>
      </c>
      <c r="L2496" t="s">
        <v>1788</v>
      </c>
      <c r="M2496" t="s">
        <v>143</v>
      </c>
    </row>
    <row r="2497" spans="1:13" x14ac:dyDescent="0.3">
      <c r="A2497">
        <v>4.0999999999999996</v>
      </c>
      <c r="B2497" t="s">
        <v>2761</v>
      </c>
      <c r="C2497" t="s">
        <v>2628</v>
      </c>
      <c r="D2497">
        <v>21</v>
      </c>
      <c r="E2497" t="s">
        <v>12191</v>
      </c>
      <c r="F2497" t="s">
        <v>482</v>
      </c>
      <c r="G2497" t="s">
        <v>16</v>
      </c>
      <c r="H2497">
        <v>0</v>
      </c>
      <c r="I2497" t="s">
        <v>17</v>
      </c>
      <c r="J2497" t="s">
        <v>2629</v>
      </c>
      <c r="K2497" s="3">
        <v>43262</v>
      </c>
      <c r="L2497">
        <v>1.1000000000000001</v>
      </c>
      <c r="M2497" t="s">
        <v>50</v>
      </c>
    </row>
    <row r="2498" spans="1:13" x14ac:dyDescent="0.3">
      <c r="A2498">
        <v>4.5</v>
      </c>
      <c r="B2498" t="s">
        <v>13408</v>
      </c>
      <c r="C2498" t="s">
        <v>2628</v>
      </c>
      <c r="D2498">
        <v>11</v>
      </c>
      <c r="E2498" t="s">
        <v>12180</v>
      </c>
      <c r="F2498" t="s">
        <v>482</v>
      </c>
      <c r="G2498" t="s">
        <v>16</v>
      </c>
      <c r="H2498">
        <v>0</v>
      </c>
      <c r="I2498" t="s">
        <v>17</v>
      </c>
      <c r="J2498" t="s">
        <v>2629</v>
      </c>
      <c r="K2498" s="3">
        <v>43117</v>
      </c>
      <c r="L2498" t="s">
        <v>858</v>
      </c>
      <c r="M2498" t="s">
        <v>32</v>
      </c>
    </row>
    <row r="2499" spans="1:13" x14ac:dyDescent="0.3">
      <c r="A2499">
        <v>4.3</v>
      </c>
      <c r="B2499" t="s">
        <v>13409</v>
      </c>
      <c r="C2499" t="s">
        <v>2628</v>
      </c>
      <c r="D2499">
        <v>573</v>
      </c>
      <c r="E2499" t="s">
        <v>12670</v>
      </c>
      <c r="F2499" t="s">
        <v>34</v>
      </c>
      <c r="G2499" t="s">
        <v>16</v>
      </c>
      <c r="H2499">
        <v>0</v>
      </c>
      <c r="I2499" t="s">
        <v>17</v>
      </c>
      <c r="J2499" t="s">
        <v>2629</v>
      </c>
      <c r="K2499" s="3">
        <v>42887</v>
      </c>
      <c r="L2499">
        <v>3.1</v>
      </c>
      <c r="M2499" t="s">
        <v>46</v>
      </c>
    </row>
    <row r="2500" spans="1:13" x14ac:dyDescent="0.3">
      <c r="A2500" t="s">
        <v>12196</v>
      </c>
      <c r="B2500" t="s">
        <v>13371</v>
      </c>
      <c r="C2500" t="s">
        <v>2628</v>
      </c>
      <c r="D2500">
        <v>0</v>
      </c>
      <c r="E2500" t="s">
        <v>12441</v>
      </c>
      <c r="F2500" t="s">
        <v>663</v>
      </c>
      <c r="G2500" t="s">
        <v>16</v>
      </c>
      <c r="H2500">
        <v>0</v>
      </c>
      <c r="I2500" t="s">
        <v>17</v>
      </c>
      <c r="J2500" t="s">
        <v>2629</v>
      </c>
      <c r="K2500" s="3">
        <v>43305</v>
      </c>
      <c r="L2500" t="s">
        <v>2843</v>
      </c>
      <c r="M2500" t="s">
        <v>20</v>
      </c>
    </row>
    <row r="2501" spans="1:13" x14ac:dyDescent="0.3">
      <c r="A2501">
        <v>3.8</v>
      </c>
      <c r="B2501" t="s">
        <v>13333</v>
      </c>
      <c r="C2501" t="s">
        <v>2628</v>
      </c>
      <c r="D2501">
        <v>700</v>
      </c>
      <c r="E2501" t="s">
        <v>12194</v>
      </c>
      <c r="F2501" t="s">
        <v>34</v>
      </c>
      <c r="G2501" t="s">
        <v>16</v>
      </c>
      <c r="H2501">
        <v>0</v>
      </c>
      <c r="I2501" t="s">
        <v>17</v>
      </c>
      <c r="J2501" t="s">
        <v>2629</v>
      </c>
      <c r="K2501" s="3">
        <v>43272</v>
      </c>
      <c r="L2501" t="s">
        <v>426</v>
      </c>
      <c r="M2501" t="s">
        <v>36</v>
      </c>
    </row>
    <row r="2502" spans="1:13" x14ac:dyDescent="0.3">
      <c r="A2502">
        <v>4.4000000000000004</v>
      </c>
      <c r="B2502" t="s">
        <v>13410</v>
      </c>
      <c r="C2502" t="s">
        <v>2628</v>
      </c>
      <c r="D2502">
        <v>163</v>
      </c>
      <c r="E2502" t="s">
        <v>12441</v>
      </c>
      <c r="F2502" t="s">
        <v>15</v>
      </c>
      <c r="G2502" t="s">
        <v>16</v>
      </c>
      <c r="H2502">
        <v>0</v>
      </c>
      <c r="I2502" t="s">
        <v>17</v>
      </c>
      <c r="J2502" t="s">
        <v>2629</v>
      </c>
      <c r="K2502" s="3">
        <v>43280</v>
      </c>
      <c r="L2502" t="s">
        <v>2921</v>
      </c>
      <c r="M2502" t="s">
        <v>20</v>
      </c>
    </row>
    <row r="2503" spans="1:13" x14ac:dyDescent="0.3">
      <c r="A2503" t="s">
        <v>12196</v>
      </c>
      <c r="B2503" t="s">
        <v>13411</v>
      </c>
      <c r="C2503" t="s">
        <v>2628</v>
      </c>
      <c r="D2503">
        <v>0</v>
      </c>
      <c r="E2503" t="s">
        <v>12428</v>
      </c>
      <c r="F2503" t="s">
        <v>816</v>
      </c>
      <c r="G2503" t="s">
        <v>16</v>
      </c>
      <c r="H2503">
        <v>0</v>
      </c>
      <c r="I2503" t="s">
        <v>17</v>
      </c>
      <c r="J2503" t="s">
        <v>2629</v>
      </c>
      <c r="K2503" s="3">
        <v>42885</v>
      </c>
      <c r="L2503" t="s">
        <v>2923</v>
      </c>
      <c r="M2503" t="s">
        <v>53</v>
      </c>
    </row>
    <row r="2504" spans="1:13" x14ac:dyDescent="0.3">
      <c r="A2504" t="s">
        <v>12196</v>
      </c>
      <c r="B2504" t="s">
        <v>2773</v>
      </c>
      <c r="C2504" t="s">
        <v>2628</v>
      </c>
      <c r="D2504">
        <v>7</v>
      </c>
      <c r="E2504" t="s">
        <v>12243</v>
      </c>
      <c r="F2504" t="s">
        <v>60</v>
      </c>
      <c r="G2504" t="s">
        <v>16</v>
      </c>
      <c r="H2504">
        <v>0</v>
      </c>
      <c r="I2504" t="s">
        <v>17</v>
      </c>
      <c r="J2504" t="s">
        <v>2629</v>
      </c>
      <c r="K2504" s="3">
        <v>42656</v>
      </c>
      <c r="L2504" t="s">
        <v>737</v>
      </c>
      <c r="M2504" t="s">
        <v>20</v>
      </c>
    </row>
    <row r="2505" spans="1:13" x14ac:dyDescent="0.3">
      <c r="A2505" t="s">
        <v>12196</v>
      </c>
      <c r="B2505" t="s">
        <v>13412</v>
      </c>
      <c r="C2505" t="s">
        <v>2628</v>
      </c>
      <c r="D2505">
        <v>44</v>
      </c>
      <c r="E2505" t="s">
        <v>12350</v>
      </c>
      <c r="F2505" t="s">
        <v>15</v>
      </c>
      <c r="G2505" t="s">
        <v>16</v>
      </c>
      <c r="H2505">
        <v>0</v>
      </c>
      <c r="I2505" t="s">
        <v>17</v>
      </c>
      <c r="J2505" t="s">
        <v>2629</v>
      </c>
      <c r="K2505" s="3">
        <v>43214</v>
      </c>
      <c r="L2505">
        <v>1</v>
      </c>
      <c r="M2505" t="s">
        <v>50</v>
      </c>
    </row>
    <row r="2506" spans="1:13" x14ac:dyDescent="0.3">
      <c r="A2506">
        <v>4.5</v>
      </c>
      <c r="B2506" t="s">
        <v>13413</v>
      </c>
      <c r="C2506" t="s">
        <v>2628</v>
      </c>
      <c r="D2506">
        <v>330</v>
      </c>
      <c r="E2506" t="s">
        <v>12199</v>
      </c>
      <c r="F2506" t="s">
        <v>38</v>
      </c>
      <c r="G2506" t="s">
        <v>16</v>
      </c>
      <c r="H2506">
        <v>0</v>
      </c>
      <c r="I2506" t="s">
        <v>17</v>
      </c>
      <c r="J2506" t="s">
        <v>2629</v>
      </c>
      <c r="K2506" s="3">
        <v>43312</v>
      </c>
      <c r="L2506">
        <v>1.1200000000000001</v>
      </c>
      <c r="M2506" t="s">
        <v>20</v>
      </c>
    </row>
    <row r="2507" spans="1:13" x14ac:dyDescent="0.3">
      <c r="A2507">
        <v>4.5</v>
      </c>
      <c r="B2507" t="s">
        <v>13331</v>
      </c>
      <c r="C2507" t="s">
        <v>2628</v>
      </c>
      <c r="D2507">
        <v>453</v>
      </c>
      <c r="E2507" t="s">
        <v>12216</v>
      </c>
      <c r="F2507" t="s">
        <v>34</v>
      </c>
      <c r="G2507" t="s">
        <v>16</v>
      </c>
      <c r="H2507">
        <v>0</v>
      </c>
      <c r="I2507" t="s">
        <v>17</v>
      </c>
      <c r="J2507" t="s">
        <v>2629</v>
      </c>
      <c r="K2507" s="3">
        <v>42923</v>
      </c>
      <c r="L2507">
        <v>1.1000000000000001</v>
      </c>
      <c r="M2507" t="s">
        <v>20</v>
      </c>
    </row>
    <row r="2508" spans="1:13" x14ac:dyDescent="0.3">
      <c r="A2508">
        <v>3.8</v>
      </c>
      <c r="B2508" t="s">
        <v>2926</v>
      </c>
      <c r="C2508" t="s">
        <v>2628</v>
      </c>
      <c r="D2508">
        <v>24</v>
      </c>
      <c r="E2508" t="s">
        <v>12600</v>
      </c>
      <c r="F2508" t="s">
        <v>482</v>
      </c>
      <c r="G2508" t="s">
        <v>16</v>
      </c>
      <c r="H2508">
        <v>0</v>
      </c>
      <c r="I2508" t="s">
        <v>17</v>
      </c>
      <c r="J2508" t="s">
        <v>2629</v>
      </c>
      <c r="K2508" s="3">
        <v>43004</v>
      </c>
      <c r="L2508">
        <v>5.51</v>
      </c>
      <c r="M2508" t="s">
        <v>46</v>
      </c>
    </row>
    <row r="2509" spans="1:13" x14ac:dyDescent="0.3">
      <c r="A2509">
        <v>4.5</v>
      </c>
      <c r="B2509" t="s">
        <v>2780</v>
      </c>
      <c r="C2509" t="s">
        <v>2628</v>
      </c>
      <c r="D2509">
        <v>1686</v>
      </c>
      <c r="E2509" t="s">
        <v>12222</v>
      </c>
      <c r="F2509" t="s">
        <v>34</v>
      </c>
      <c r="G2509" t="s">
        <v>16</v>
      </c>
      <c r="H2509">
        <v>0</v>
      </c>
      <c r="I2509" t="s">
        <v>17</v>
      </c>
      <c r="J2509" t="s">
        <v>2629</v>
      </c>
      <c r="K2509" s="3">
        <v>43311</v>
      </c>
      <c r="L2509">
        <v>2.9</v>
      </c>
      <c r="M2509" t="s">
        <v>36</v>
      </c>
    </row>
    <row r="2510" spans="1:13" x14ac:dyDescent="0.3">
      <c r="A2510">
        <v>4</v>
      </c>
      <c r="B2510" t="s">
        <v>2927</v>
      </c>
      <c r="C2510" t="s">
        <v>2628</v>
      </c>
      <c r="D2510">
        <v>531</v>
      </c>
      <c r="E2510" t="s">
        <v>12353</v>
      </c>
      <c r="F2510" t="s">
        <v>34</v>
      </c>
      <c r="G2510" t="s">
        <v>16</v>
      </c>
      <c r="H2510">
        <v>0</v>
      </c>
      <c r="I2510" t="s">
        <v>17</v>
      </c>
      <c r="J2510" t="s">
        <v>2629</v>
      </c>
      <c r="K2510" s="3">
        <v>42022</v>
      </c>
      <c r="L2510">
        <v>1</v>
      </c>
      <c r="M2510" t="s">
        <v>46</v>
      </c>
    </row>
    <row r="2511" spans="1:13" x14ac:dyDescent="0.3">
      <c r="A2511">
        <v>4.5</v>
      </c>
      <c r="B2511" t="s">
        <v>13414</v>
      </c>
      <c r="C2511" t="s">
        <v>2628</v>
      </c>
      <c r="D2511">
        <v>20</v>
      </c>
      <c r="E2511" t="s">
        <v>12441</v>
      </c>
      <c r="F2511" t="s">
        <v>60</v>
      </c>
      <c r="G2511" t="s">
        <v>16</v>
      </c>
      <c r="H2511">
        <v>0</v>
      </c>
      <c r="I2511" t="s">
        <v>17</v>
      </c>
      <c r="J2511" t="s">
        <v>2629</v>
      </c>
      <c r="K2511" s="3">
        <v>43200</v>
      </c>
      <c r="L2511" t="s">
        <v>2929</v>
      </c>
      <c r="M2511" t="s">
        <v>20</v>
      </c>
    </row>
    <row r="2512" spans="1:13" x14ac:dyDescent="0.3">
      <c r="A2512">
        <v>3.7</v>
      </c>
      <c r="B2512" t="s">
        <v>13415</v>
      </c>
      <c r="C2512" t="s">
        <v>2628</v>
      </c>
      <c r="D2512">
        <v>3596</v>
      </c>
      <c r="E2512" t="s">
        <v>12491</v>
      </c>
      <c r="F2512" t="s">
        <v>42</v>
      </c>
      <c r="G2512" t="s">
        <v>16</v>
      </c>
      <c r="H2512">
        <v>0</v>
      </c>
      <c r="I2512" t="s">
        <v>17</v>
      </c>
      <c r="J2512" t="s">
        <v>2629</v>
      </c>
      <c r="K2512" s="3">
        <v>43299</v>
      </c>
      <c r="L2512" t="s">
        <v>2931</v>
      </c>
      <c r="M2512" t="s">
        <v>20</v>
      </c>
    </row>
    <row r="2513" spans="1:13" x14ac:dyDescent="0.3">
      <c r="A2513">
        <v>4.3</v>
      </c>
      <c r="B2513" t="s">
        <v>13416</v>
      </c>
      <c r="C2513" t="s">
        <v>2628</v>
      </c>
      <c r="D2513">
        <v>56</v>
      </c>
      <c r="E2513" t="s">
        <v>12216</v>
      </c>
      <c r="F2513" t="s">
        <v>15</v>
      </c>
      <c r="G2513" t="s">
        <v>16</v>
      </c>
      <c r="H2513">
        <v>0</v>
      </c>
      <c r="I2513" t="s">
        <v>17</v>
      </c>
      <c r="J2513" t="s">
        <v>2629</v>
      </c>
      <c r="K2513" s="3">
        <v>43312</v>
      </c>
      <c r="L2513" t="s">
        <v>2933</v>
      </c>
      <c r="M2513" t="s">
        <v>334</v>
      </c>
    </row>
    <row r="2514" spans="1:13" x14ac:dyDescent="0.3">
      <c r="A2514">
        <v>3.7</v>
      </c>
      <c r="B2514" t="s">
        <v>13370</v>
      </c>
      <c r="C2514" t="s">
        <v>2628</v>
      </c>
      <c r="D2514">
        <v>9</v>
      </c>
      <c r="E2514" t="s">
        <v>12262</v>
      </c>
      <c r="F2514" t="s">
        <v>816</v>
      </c>
      <c r="G2514" t="s">
        <v>16</v>
      </c>
      <c r="H2514">
        <v>0</v>
      </c>
      <c r="I2514" t="s">
        <v>17</v>
      </c>
      <c r="J2514" t="s">
        <v>2629</v>
      </c>
      <c r="K2514" s="3">
        <v>43302</v>
      </c>
      <c r="L2514">
        <v>1.1000000000000001</v>
      </c>
      <c r="M2514" t="s">
        <v>20</v>
      </c>
    </row>
    <row r="2515" spans="1:13" x14ac:dyDescent="0.3">
      <c r="A2515" t="s">
        <v>12196</v>
      </c>
      <c r="B2515" t="s">
        <v>2711</v>
      </c>
      <c r="C2515" t="s">
        <v>2628</v>
      </c>
      <c r="D2515">
        <v>10</v>
      </c>
      <c r="E2515" t="s">
        <v>12248</v>
      </c>
      <c r="F2515" t="s">
        <v>482</v>
      </c>
      <c r="G2515" t="s">
        <v>16</v>
      </c>
      <c r="H2515">
        <v>0</v>
      </c>
      <c r="I2515" t="s">
        <v>17</v>
      </c>
      <c r="J2515" t="s">
        <v>2629</v>
      </c>
      <c r="K2515" s="3">
        <v>42077</v>
      </c>
      <c r="L2515">
        <v>1</v>
      </c>
      <c r="M2515" t="s">
        <v>39</v>
      </c>
    </row>
    <row r="2516" spans="1:13" x14ac:dyDescent="0.3">
      <c r="A2516">
        <v>4.4000000000000004</v>
      </c>
      <c r="B2516" t="s">
        <v>13417</v>
      </c>
      <c r="C2516" t="s">
        <v>2628</v>
      </c>
      <c r="D2516">
        <v>27</v>
      </c>
      <c r="E2516" t="s">
        <v>12222</v>
      </c>
      <c r="F2516" t="s">
        <v>60</v>
      </c>
      <c r="G2516" t="s">
        <v>16</v>
      </c>
      <c r="H2516">
        <v>0</v>
      </c>
      <c r="I2516" t="s">
        <v>17</v>
      </c>
      <c r="J2516" t="s">
        <v>2629</v>
      </c>
      <c r="K2516" s="3">
        <v>43301</v>
      </c>
      <c r="L2516" t="s">
        <v>2935</v>
      </c>
      <c r="M2516" t="s">
        <v>143</v>
      </c>
    </row>
    <row r="2517" spans="1:13" x14ac:dyDescent="0.3">
      <c r="A2517">
        <v>3.8</v>
      </c>
      <c r="B2517" t="s">
        <v>13418</v>
      </c>
      <c r="C2517" t="s">
        <v>2628</v>
      </c>
      <c r="D2517">
        <v>63</v>
      </c>
      <c r="E2517" t="s">
        <v>12219</v>
      </c>
      <c r="F2517" t="s">
        <v>15</v>
      </c>
      <c r="G2517" t="s">
        <v>16</v>
      </c>
      <c r="H2517">
        <v>0</v>
      </c>
      <c r="I2517" t="s">
        <v>17</v>
      </c>
      <c r="J2517" t="s">
        <v>2629</v>
      </c>
      <c r="K2517" s="3">
        <v>43273</v>
      </c>
      <c r="L2517" t="s">
        <v>458</v>
      </c>
      <c r="M2517" t="s">
        <v>143</v>
      </c>
    </row>
    <row r="2518" spans="1:13" x14ac:dyDescent="0.3">
      <c r="A2518" t="s">
        <v>12196</v>
      </c>
      <c r="B2518" t="s">
        <v>13372</v>
      </c>
      <c r="C2518" t="s">
        <v>2628</v>
      </c>
      <c r="D2518">
        <v>0</v>
      </c>
      <c r="E2518" t="s">
        <v>12184</v>
      </c>
      <c r="F2518" t="s">
        <v>838</v>
      </c>
      <c r="G2518" t="s">
        <v>16</v>
      </c>
      <c r="H2518">
        <v>0</v>
      </c>
      <c r="I2518" t="s">
        <v>17</v>
      </c>
      <c r="J2518" t="s">
        <v>2629</v>
      </c>
      <c r="K2518" s="3">
        <v>43294</v>
      </c>
      <c r="L2518" t="s">
        <v>2848</v>
      </c>
      <c r="M2518" t="s">
        <v>20</v>
      </c>
    </row>
    <row r="2519" spans="1:13" x14ac:dyDescent="0.3">
      <c r="A2519">
        <v>2.7</v>
      </c>
      <c r="B2519" t="s">
        <v>2720</v>
      </c>
      <c r="C2519" t="s">
        <v>2628</v>
      </c>
      <c r="D2519">
        <v>2657</v>
      </c>
      <c r="E2519" t="s">
        <v>12219</v>
      </c>
      <c r="F2519" t="s">
        <v>22</v>
      </c>
      <c r="G2519" t="s">
        <v>16</v>
      </c>
      <c r="H2519">
        <v>0</v>
      </c>
      <c r="I2519" t="s">
        <v>17</v>
      </c>
      <c r="J2519" t="s">
        <v>2629</v>
      </c>
      <c r="K2519" s="3">
        <v>43308</v>
      </c>
      <c r="L2519" t="s">
        <v>2721</v>
      </c>
      <c r="M2519" t="s">
        <v>36</v>
      </c>
    </row>
    <row r="2520" spans="1:13" x14ac:dyDescent="0.3">
      <c r="A2520">
        <v>5</v>
      </c>
      <c r="B2520" t="s">
        <v>2838</v>
      </c>
      <c r="C2520" t="s">
        <v>2628</v>
      </c>
      <c r="D2520">
        <v>3</v>
      </c>
      <c r="E2520" t="s">
        <v>12306</v>
      </c>
      <c r="F2520" t="s">
        <v>665</v>
      </c>
      <c r="G2520" t="s">
        <v>16</v>
      </c>
      <c r="H2520">
        <v>0</v>
      </c>
      <c r="I2520" t="s">
        <v>17</v>
      </c>
      <c r="J2520" t="s">
        <v>2629</v>
      </c>
      <c r="K2520" s="3">
        <v>43306</v>
      </c>
      <c r="L2520" t="s">
        <v>737</v>
      </c>
      <c r="M2520" t="s">
        <v>143</v>
      </c>
    </row>
    <row r="2521" spans="1:13" x14ac:dyDescent="0.3">
      <c r="A2521">
        <v>4.3</v>
      </c>
      <c r="B2521" t="s">
        <v>2937</v>
      </c>
      <c r="C2521" t="s">
        <v>2628</v>
      </c>
      <c r="D2521">
        <v>123</v>
      </c>
      <c r="E2521" t="s">
        <v>13138</v>
      </c>
      <c r="F2521" t="s">
        <v>15</v>
      </c>
      <c r="G2521" t="s">
        <v>16</v>
      </c>
      <c r="H2521">
        <v>0</v>
      </c>
      <c r="I2521" t="s">
        <v>17</v>
      </c>
      <c r="J2521" t="s">
        <v>2629</v>
      </c>
      <c r="K2521" s="3">
        <v>43252</v>
      </c>
      <c r="L2521" t="s">
        <v>2938</v>
      </c>
      <c r="M2521" t="s">
        <v>143</v>
      </c>
    </row>
    <row r="2522" spans="1:13" x14ac:dyDescent="0.3">
      <c r="A2522">
        <v>3.8</v>
      </c>
      <c r="B2522" t="s">
        <v>13419</v>
      </c>
      <c r="C2522" t="s">
        <v>2628</v>
      </c>
      <c r="D2522">
        <v>122</v>
      </c>
      <c r="E2522" t="s">
        <v>31</v>
      </c>
      <c r="F2522" t="s">
        <v>15</v>
      </c>
      <c r="G2522" t="s">
        <v>16</v>
      </c>
      <c r="H2522">
        <v>0</v>
      </c>
      <c r="I2522" t="s">
        <v>17</v>
      </c>
      <c r="J2522" t="s">
        <v>2629</v>
      </c>
      <c r="K2522" s="3">
        <v>43315</v>
      </c>
      <c r="L2522" t="s">
        <v>31</v>
      </c>
      <c r="M2522" t="s">
        <v>31</v>
      </c>
    </row>
    <row r="2523" spans="1:13" x14ac:dyDescent="0.3">
      <c r="A2523">
        <v>3</v>
      </c>
      <c r="B2523" t="s">
        <v>13327</v>
      </c>
      <c r="C2523" t="s">
        <v>2628</v>
      </c>
      <c r="D2523">
        <v>315</v>
      </c>
      <c r="E2523" t="s">
        <v>12306</v>
      </c>
      <c r="F2523" t="s">
        <v>34</v>
      </c>
      <c r="G2523" t="s">
        <v>16</v>
      </c>
      <c r="H2523">
        <v>0</v>
      </c>
      <c r="I2523" t="s">
        <v>17</v>
      </c>
      <c r="J2523" t="s">
        <v>2629</v>
      </c>
      <c r="K2523" s="3">
        <v>43018</v>
      </c>
      <c r="L2523" t="s">
        <v>2739</v>
      </c>
      <c r="M2523" t="s">
        <v>53</v>
      </c>
    </row>
    <row r="2524" spans="1:13" x14ac:dyDescent="0.3">
      <c r="A2524">
        <v>5</v>
      </c>
      <c r="B2524" t="s">
        <v>13420</v>
      </c>
      <c r="C2524" t="s">
        <v>2628</v>
      </c>
      <c r="D2524">
        <v>2</v>
      </c>
      <c r="E2524" t="s">
        <v>12216</v>
      </c>
      <c r="F2524" t="s">
        <v>665</v>
      </c>
      <c r="G2524" t="s">
        <v>16</v>
      </c>
      <c r="H2524">
        <v>0</v>
      </c>
      <c r="I2524" t="s">
        <v>222</v>
      </c>
      <c r="J2524" t="s">
        <v>2629</v>
      </c>
      <c r="K2524" s="3">
        <v>43257</v>
      </c>
      <c r="L2524" t="s">
        <v>121</v>
      </c>
      <c r="M2524" t="s">
        <v>50</v>
      </c>
    </row>
    <row r="2525" spans="1:13" x14ac:dyDescent="0.3">
      <c r="A2525">
        <v>3.6</v>
      </c>
      <c r="B2525" t="s">
        <v>2941</v>
      </c>
      <c r="C2525" t="s">
        <v>2628</v>
      </c>
      <c r="D2525">
        <v>26</v>
      </c>
      <c r="E2525" t="s">
        <v>13421</v>
      </c>
      <c r="F2525" t="s">
        <v>60</v>
      </c>
      <c r="G2525" t="s">
        <v>16</v>
      </c>
      <c r="H2525">
        <v>0</v>
      </c>
      <c r="I2525" t="s">
        <v>17</v>
      </c>
      <c r="J2525" t="s">
        <v>2629</v>
      </c>
      <c r="K2525" s="3">
        <v>42134</v>
      </c>
      <c r="L2525">
        <v>1.1000000000000001</v>
      </c>
      <c r="M2525" t="s">
        <v>122</v>
      </c>
    </row>
    <row r="2526" spans="1:13" x14ac:dyDescent="0.3">
      <c r="A2526">
        <v>4</v>
      </c>
      <c r="B2526" t="s">
        <v>2942</v>
      </c>
      <c r="C2526" t="s">
        <v>2628</v>
      </c>
      <c r="D2526">
        <v>122</v>
      </c>
      <c r="E2526" t="s">
        <v>13422</v>
      </c>
      <c r="F2526" t="s">
        <v>15</v>
      </c>
      <c r="G2526" t="s">
        <v>16</v>
      </c>
      <c r="H2526">
        <v>0</v>
      </c>
      <c r="I2526" t="s">
        <v>17</v>
      </c>
      <c r="J2526" t="s">
        <v>2629</v>
      </c>
      <c r="K2526" s="3">
        <v>43294</v>
      </c>
      <c r="L2526">
        <v>1.4</v>
      </c>
      <c r="M2526" t="s">
        <v>53</v>
      </c>
    </row>
    <row r="2527" spans="1:13" x14ac:dyDescent="0.3">
      <c r="A2527">
        <v>4.3</v>
      </c>
      <c r="B2527" t="s">
        <v>2943</v>
      </c>
      <c r="C2527" t="s">
        <v>2628</v>
      </c>
      <c r="D2527">
        <v>17</v>
      </c>
      <c r="E2527" t="s">
        <v>12211</v>
      </c>
      <c r="F2527" t="s">
        <v>15</v>
      </c>
      <c r="G2527" t="s">
        <v>16</v>
      </c>
      <c r="H2527">
        <v>0</v>
      </c>
      <c r="I2527" t="s">
        <v>17</v>
      </c>
      <c r="J2527" t="s">
        <v>2629</v>
      </c>
      <c r="K2527" s="3">
        <v>42791</v>
      </c>
      <c r="L2527" t="s">
        <v>121</v>
      </c>
      <c r="M2527" t="s">
        <v>36</v>
      </c>
    </row>
    <row r="2528" spans="1:13" x14ac:dyDescent="0.3">
      <c r="A2528">
        <v>4.7</v>
      </c>
      <c r="B2528" t="s">
        <v>13423</v>
      </c>
      <c r="C2528" t="s">
        <v>2628</v>
      </c>
      <c r="D2528">
        <v>623</v>
      </c>
      <c r="E2528" t="s">
        <v>12191</v>
      </c>
      <c r="F2528" t="s">
        <v>38</v>
      </c>
      <c r="G2528" t="s">
        <v>16</v>
      </c>
      <c r="H2528">
        <v>0</v>
      </c>
      <c r="I2528" t="s">
        <v>30</v>
      </c>
      <c r="J2528" t="s">
        <v>2629</v>
      </c>
      <c r="K2528" s="3">
        <v>43310</v>
      </c>
      <c r="L2528" t="s">
        <v>1102</v>
      </c>
      <c r="M2528" t="s">
        <v>334</v>
      </c>
    </row>
    <row r="2529" spans="1:13" x14ac:dyDescent="0.3">
      <c r="A2529">
        <v>5</v>
      </c>
      <c r="B2529" t="s">
        <v>13424</v>
      </c>
      <c r="C2529" t="s">
        <v>2628</v>
      </c>
      <c r="D2529">
        <v>6</v>
      </c>
      <c r="E2529" t="s">
        <v>12229</v>
      </c>
      <c r="F2529" t="s">
        <v>482</v>
      </c>
      <c r="G2529" t="s">
        <v>16</v>
      </c>
      <c r="H2529">
        <v>0</v>
      </c>
      <c r="I2529" t="s">
        <v>17</v>
      </c>
      <c r="J2529" t="s">
        <v>2629</v>
      </c>
      <c r="K2529" s="3">
        <v>43245</v>
      </c>
      <c r="L2529" t="s">
        <v>2946</v>
      </c>
      <c r="M2529" t="s">
        <v>36</v>
      </c>
    </row>
    <row r="2530" spans="1:13" x14ac:dyDescent="0.3">
      <c r="A2530">
        <v>4.7</v>
      </c>
      <c r="B2530" t="s">
        <v>13425</v>
      </c>
      <c r="C2530" t="s">
        <v>2628</v>
      </c>
      <c r="D2530">
        <v>6</v>
      </c>
      <c r="E2530" t="s">
        <v>12332</v>
      </c>
      <c r="F2530" t="s">
        <v>482</v>
      </c>
      <c r="G2530" t="s">
        <v>16</v>
      </c>
      <c r="H2530">
        <v>0</v>
      </c>
      <c r="I2530" t="s">
        <v>17</v>
      </c>
      <c r="J2530" t="s">
        <v>2629</v>
      </c>
      <c r="K2530" s="3">
        <v>43190</v>
      </c>
      <c r="L2530" t="s">
        <v>976</v>
      </c>
      <c r="M2530" t="s">
        <v>143</v>
      </c>
    </row>
    <row r="2531" spans="1:13" x14ac:dyDescent="0.3">
      <c r="A2531" t="s">
        <v>12196</v>
      </c>
      <c r="B2531" t="s">
        <v>2844</v>
      </c>
      <c r="C2531" t="s">
        <v>2628</v>
      </c>
      <c r="D2531">
        <v>6</v>
      </c>
      <c r="E2531" t="s">
        <v>12209</v>
      </c>
      <c r="F2531" t="s">
        <v>665</v>
      </c>
      <c r="G2531" t="s">
        <v>16</v>
      </c>
      <c r="H2531">
        <v>0</v>
      </c>
      <c r="I2531" t="s">
        <v>17</v>
      </c>
      <c r="J2531" t="s">
        <v>2629</v>
      </c>
      <c r="K2531" s="3">
        <v>43301</v>
      </c>
      <c r="L2531" t="s">
        <v>2845</v>
      </c>
      <c r="M2531" t="s">
        <v>143</v>
      </c>
    </row>
    <row r="2532" spans="1:13" x14ac:dyDescent="0.3">
      <c r="A2532">
        <v>4.5999999999999996</v>
      </c>
      <c r="B2532" t="s">
        <v>2948</v>
      </c>
      <c r="C2532" t="s">
        <v>2628</v>
      </c>
      <c r="D2532">
        <v>7</v>
      </c>
      <c r="E2532" t="s">
        <v>12195</v>
      </c>
      <c r="F2532" t="s">
        <v>482</v>
      </c>
      <c r="G2532" t="s">
        <v>16</v>
      </c>
      <c r="H2532">
        <v>0</v>
      </c>
      <c r="I2532" t="s">
        <v>17</v>
      </c>
      <c r="J2532" t="s">
        <v>2629</v>
      </c>
      <c r="K2532" s="3">
        <v>43206</v>
      </c>
      <c r="L2532">
        <v>43</v>
      </c>
      <c r="M2532" t="s">
        <v>20</v>
      </c>
    </row>
    <row r="2533" spans="1:13" x14ac:dyDescent="0.3">
      <c r="A2533">
        <v>3.1</v>
      </c>
      <c r="B2533" t="s">
        <v>13426</v>
      </c>
      <c r="C2533" t="s">
        <v>2628</v>
      </c>
      <c r="D2533">
        <v>253</v>
      </c>
      <c r="E2533" t="s">
        <v>12205</v>
      </c>
      <c r="F2533" t="s">
        <v>38</v>
      </c>
      <c r="G2533" t="s">
        <v>16</v>
      </c>
      <c r="H2533">
        <v>0</v>
      </c>
      <c r="I2533" t="s">
        <v>17</v>
      </c>
      <c r="J2533" t="s">
        <v>2629</v>
      </c>
      <c r="K2533" s="3">
        <v>42625</v>
      </c>
      <c r="L2533" t="s">
        <v>516</v>
      </c>
      <c r="M2533" t="s">
        <v>93</v>
      </c>
    </row>
    <row r="2534" spans="1:13" x14ac:dyDescent="0.3">
      <c r="A2534">
        <v>4.4000000000000004</v>
      </c>
      <c r="B2534" t="s">
        <v>2950</v>
      </c>
      <c r="C2534" t="s">
        <v>2628</v>
      </c>
      <c r="D2534">
        <v>3786</v>
      </c>
      <c r="E2534" t="s">
        <v>12188</v>
      </c>
      <c r="F2534" t="s">
        <v>38</v>
      </c>
      <c r="G2534" t="s">
        <v>16</v>
      </c>
      <c r="H2534">
        <v>0</v>
      </c>
      <c r="I2534" t="s">
        <v>17</v>
      </c>
      <c r="J2534" t="s">
        <v>2629</v>
      </c>
      <c r="K2534" s="3">
        <v>43297</v>
      </c>
      <c r="L2534" t="s">
        <v>2951</v>
      </c>
      <c r="M2534" t="s">
        <v>20</v>
      </c>
    </row>
    <row r="2535" spans="1:13" x14ac:dyDescent="0.3">
      <c r="A2535">
        <v>5</v>
      </c>
      <c r="B2535" t="s">
        <v>2952</v>
      </c>
      <c r="C2535" t="s">
        <v>2628</v>
      </c>
      <c r="D2535">
        <v>1</v>
      </c>
      <c r="E2535" t="s">
        <v>12212</v>
      </c>
      <c r="F2535" t="s">
        <v>665</v>
      </c>
      <c r="G2535" t="s">
        <v>16</v>
      </c>
      <c r="H2535">
        <v>0</v>
      </c>
      <c r="I2535" t="s">
        <v>222</v>
      </c>
      <c r="J2535" t="s">
        <v>2629</v>
      </c>
      <c r="K2535" s="3">
        <v>43167</v>
      </c>
      <c r="L2535" t="s">
        <v>2262</v>
      </c>
      <c r="M2535" t="s">
        <v>50</v>
      </c>
    </row>
    <row r="2536" spans="1:13" x14ac:dyDescent="0.3">
      <c r="A2536">
        <v>3.6</v>
      </c>
      <c r="B2536" t="s">
        <v>2953</v>
      </c>
      <c r="C2536" t="s">
        <v>2628</v>
      </c>
      <c r="D2536">
        <v>10</v>
      </c>
      <c r="E2536" t="s">
        <v>12222</v>
      </c>
      <c r="F2536" t="s">
        <v>482</v>
      </c>
      <c r="G2536" t="s">
        <v>16</v>
      </c>
      <c r="H2536">
        <v>0</v>
      </c>
      <c r="I2536" t="s">
        <v>17</v>
      </c>
      <c r="J2536" t="s">
        <v>2629</v>
      </c>
      <c r="K2536" s="3">
        <v>43059</v>
      </c>
      <c r="L2536" t="s">
        <v>2954</v>
      </c>
      <c r="M2536" t="s">
        <v>53</v>
      </c>
    </row>
    <row r="2537" spans="1:13" x14ac:dyDescent="0.3">
      <c r="A2537">
        <v>2.8</v>
      </c>
      <c r="B2537" t="s">
        <v>2955</v>
      </c>
      <c r="C2537" t="s">
        <v>2628</v>
      </c>
      <c r="D2537">
        <v>66</v>
      </c>
      <c r="E2537" t="s">
        <v>12225</v>
      </c>
      <c r="F2537" t="s">
        <v>38</v>
      </c>
      <c r="G2537" t="s">
        <v>16</v>
      </c>
      <c r="H2537">
        <v>0</v>
      </c>
      <c r="I2537" t="s">
        <v>17</v>
      </c>
      <c r="J2537" t="s">
        <v>2629</v>
      </c>
      <c r="K2537" s="3">
        <v>42668</v>
      </c>
      <c r="L2537">
        <v>1</v>
      </c>
      <c r="M2537" t="s">
        <v>20</v>
      </c>
    </row>
    <row r="2538" spans="1:13" x14ac:dyDescent="0.3">
      <c r="A2538">
        <v>4.4000000000000004</v>
      </c>
      <c r="B2538" t="s">
        <v>13427</v>
      </c>
      <c r="C2538" t="s">
        <v>2628</v>
      </c>
      <c r="D2538">
        <v>65</v>
      </c>
      <c r="E2538" t="s">
        <v>12194</v>
      </c>
      <c r="F2538" t="s">
        <v>15</v>
      </c>
      <c r="G2538" t="s">
        <v>16</v>
      </c>
      <c r="H2538">
        <v>0</v>
      </c>
      <c r="I2538" t="s">
        <v>17</v>
      </c>
      <c r="J2538" t="s">
        <v>2629</v>
      </c>
      <c r="K2538" s="3">
        <v>43195</v>
      </c>
      <c r="L2538" t="s">
        <v>2929</v>
      </c>
      <c r="M2538" t="s">
        <v>20</v>
      </c>
    </row>
    <row r="2539" spans="1:13" x14ac:dyDescent="0.3">
      <c r="A2539">
        <v>4.2</v>
      </c>
      <c r="B2539" t="s">
        <v>2777</v>
      </c>
      <c r="C2539" t="s">
        <v>2628</v>
      </c>
      <c r="D2539">
        <v>1747</v>
      </c>
      <c r="E2539" t="s">
        <v>12331</v>
      </c>
      <c r="F2539" t="s">
        <v>34</v>
      </c>
      <c r="G2539" t="s">
        <v>16</v>
      </c>
      <c r="H2539">
        <v>0</v>
      </c>
      <c r="I2539" t="s">
        <v>17</v>
      </c>
      <c r="J2539" t="s">
        <v>2629</v>
      </c>
      <c r="K2539" s="3">
        <v>42660</v>
      </c>
      <c r="L2539" t="s">
        <v>1520</v>
      </c>
      <c r="M2539" t="s">
        <v>53</v>
      </c>
    </row>
    <row r="2540" spans="1:13" x14ac:dyDescent="0.3">
      <c r="A2540">
        <v>4.5999999999999996</v>
      </c>
      <c r="B2540" t="s">
        <v>13428</v>
      </c>
      <c r="C2540" t="s">
        <v>2628</v>
      </c>
      <c r="D2540">
        <v>17</v>
      </c>
      <c r="E2540" t="s">
        <v>12177</v>
      </c>
      <c r="F2540" t="s">
        <v>482</v>
      </c>
      <c r="G2540" t="s">
        <v>16</v>
      </c>
      <c r="H2540">
        <v>0</v>
      </c>
      <c r="I2540" t="s">
        <v>17</v>
      </c>
      <c r="J2540" t="s">
        <v>2629</v>
      </c>
      <c r="K2540" s="3">
        <v>43292</v>
      </c>
      <c r="L2540" t="s">
        <v>2958</v>
      </c>
      <c r="M2540" t="s">
        <v>50</v>
      </c>
    </row>
    <row r="2541" spans="1:13" x14ac:dyDescent="0.3">
      <c r="A2541">
        <v>4.2</v>
      </c>
      <c r="B2541" t="s">
        <v>2959</v>
      </c>
      <c r="C2541" t="s">
        <v>2628</v>
      </c>
      <c r="D2541">
        <v>28</v>
      </c>
      <c r="E2541" t="s">
        <v>12353</v>
      </c>
      <c r="F2541" t="s">
        <v>15</v>
      </c>
      <c r="G2541" t="s">
        <v>16</v>
      </c>
      <c r="H2541">
        <v>0</v>
      </c>
      <c r="I2541" t="s">
        <v>17</v>
      </c>
      <c r="J2541" t="s">
        <v>2629</v>
      </c>
      <c r="K2541" s="3">
        <v>42024</v>
      </c>
      <c r="L2541">
        <v>1</v>
      </c>
      <c r="M2541" t="s">
        <v>46</v>
      </c>
    </row>
    <row r="2542" spans="1:13" x14ac:dyDescent="0.3">
      <c r="A2542" t="s">
        <v>12196</v>
      </c>
      <c r="B2542" t="s">
        <v>13429</v>
      </c>
      <c r="C2542" t="s">
        <v>2628</v>
      </c>
      <c r="D2542">
        <v>1</v>
      </c>
      <c r="E2542" t="s">
        <v>12265</v>
      </c>
      <c r="F2542" t="s">
        <v>816</v>
      </c>
      <c r="G2542" t="s">
        <v>16</v>
      </c>
      <c r="H2542">
        <v>0</v>
      </c>
      <c r="I2542" t="s">
        <v>17</v>
      </c>
      <c r="J2542" t="s">
        <v>2629</v>
      </c>
      <c r="K2542" s="3">
        <v>43244</v>
      </c>
      <c r="L2542" t="s">
        <v>121</v>
      </c>
      <c r="M2542" t="s">
        <v>143</v>
      </c>
    </row>
    <row r="2543" spans="1:13" x14ac:dyDescent="0.3">
      <c r="A2543">
        <v>3.8</v>
      </c>
      <c r="B2543" t="s">
        <v>13430</v>
      </c>
      <c r="C2543" t="s">
        <v>2628</v>
      </c>
      <c r="D2543">
        <v>292</v>
      </c>
      <c r="E2543" t="s">
        <v>12195</v>
      </c>
      <c r="F2543" t="s">
        <v>34</v>
      </c>
      <c r="G2543" t="s">
        <v>16</v>
      </c>
      <c r="H2543">
        <v>0</v>
      </c>
      <c r="I2543" t="s">
        <v>17</v>
      </c>
      <c r="J2543" t="s">
        <v>2629</v>
      </c>
      <c r="K2543" s="3">
        <v>43206</v>
      </c>
      <c r="L2543">
        <v>43</v>
      </c>
      <c r="M2543" t="s">
        <v>20</v>
      </c>
    </row>
    <row r="2544" spans="1:13" x14ac:dyDescent="0.3">
      <c r="A2544">
        <v>3.5</v>
      </c>
      <c r="B2544" t="s">
        <v>2962</v>
      </c>
      <c r="C2544" t="s">
        <v>2628</v>
      </c>
      <c r="D2544">
        <v>19</v>
      </c>
      <c r="E2544" t="s">
        <v>12284</v>
      </c>
      <c r="F2544" t="s">
        <v>60</v>
      </c>
      <c r="G2544" t="s">
        <v>16</v>
      </c>
      <c r="H2544">
        <v>0</v>
      </c>
      <c r="I2544" t="s">
        <v>17</v>
      </c>
      <c r="J2544" t="s">
        <v>2629</v>
      </c>
      <c r="K2544" s="3">
        <v>43232</v>
      </c>
      <c r="L2544" t="s">
        <v>2963</v>
      </c>
      <c r="M2544" t="s">
        <v>20</v>
      </c>
    </row>
    <row r="2545" spans="1:13" x14ac:dyDescent="0.3">
      <c r="A2545">
        <v>4.7</v>
      </c>
      <c r="B2545" t="s">
        <v>2729</v>
      </c>
      <c r="C2545" t="s">
        <v>2628</v>
      </c>
      <c r="D2545">
        <v>23160</v>
      </c>
      <c r="E2545" t="s">
        <v>12229</v>
      </c>
      <c r="F2545" t="s">
        <v>42</v>
      </c>
      <c r="G2545" t="s">
        <v>16</v>
      </c>
      <c r="H2545">
        <v>0</v>
      </c>
      <c r="I2545" t="s">
        <v>17</v>
      </c>
      <c r="J2545" t="s">
        <v>2629</v>
      </c>
      <c r="K2545" s="3">
        <v>43308</v>
      </c>
      <c r="L2545" t="s">
        <v>2730</v>
      </c>
      <c r="M2545" t="s">
        <v>143</v>
      </c>
    </row>
    <row r="2546" spans="1:13" x14ac:dyDescent="0.3">
      <c r="A2546">
        <v>4.0999999999999996</v>
      </c>
      <c r="B2546" t="s">
        <v>2964</v>
      </c>
      <c r="C2546" t="s">
        <v>2965</v>
      </c>
      <c r="D2546">
        <v>78158306</v>
      </c>
      <c r="E2546" t="s">
        <v>31</v>
      </c>
      <c r="F2546" t="s">
        <v>259</v>
      </c>
      <c r="G2546" t="s">
        <v>16</v>
      </c>
      <c r="H2546">
        <v>0</v>
      </c>
      <c r="I2546" t="s">
        <v>30</v>
      </c>
      <c r="J2546" t="s">
        <v>2966</v>
      </c>
      <c r="K2546" s="3">
        <v>43315</v>
      </c>
      <c r="L2546" t="s">
        <v>31</v>
      </c>
      <c r="M2546" t="s">
        <v>31</v>
      </c>
    </row>
    <row r="2547" spans="1:13" x14ac:dyDescent="0.3">
      <c r="A2547">
        <v>4.5</v>
      </c>
      <c r="B2547" t="s">
        <v>2967</v>
      </c>
      <c r="C2547" t="s">
        <v>2965</v>
      </c>
      <c r="D2547">
        <v>66577313</v>
      </c>
      <c r="E2547" t="s">
        <v>31</v>
      </c>
      <c r="F2547" t="s">
        <v>259</v>
      </c>
      <c r="G2547" t="s">
        <v>16</v>
      </c>
      <c r="H2547">
        <v>0</v>
      </c>
      <c r="I2547" t="s">
        <v>30</v>
      </c>
      <c r="J2547" t="s">
        <v>2966</v>
      </c>
      <c r="K2547" s="3">
        <v>43312</v>
      </c>
      <c r="L2547" t="s">
        <v>31</v>
      </c>
      <c r="M2547" t="s">
        <v>31</v>
      </c>
    </row>
    <row r="2548" spans="1:13" x14ac:dyDescent="0.3">
      <c r="A2548">
        <v>4.3</v>
      </c>
      <c r="B2548" t="s">
        <v>2968</v>
      </c>
      <c r="C2548" t="s">
        <v>2965</v>
      </c>
      <c r="D2548">
        <v>8606259</v>
      </c>
      <c r="E2548" t="s">
        <v>31</v>
      </c>
      <c r="F2548" t="s">
        <v>503</v>
      </c>
      <c r="G2548" t="s">
        <v>16</v>
      </c>
      <c r="H2548">
        <v>0</v>
      </c>
      <c r="I2548" t="s">
        <v>30</v>
      </c>
      <c r="J2548" t="s">
        <v>2966</v>
      </c>
      <c r="K2548" s="3">
        <v>43313</v>
      </c>
      <c r="L2548" t="s">
        <v>31</v>
      </c>
      <c r="M2548" t="s">
        <v>31</v>
      </c>
    </row>
    <row r="2549" spans="1:13" x14ac:dyDescent="0.3">
      <c r="A2549">
        <v>4.4000000000000004</v>
      </c>
      <c r="B2549" t="s">
        <v>13431</v>
      </c>
      <c r="C2549" t="s">
        <v>2965</v>
      </c>
      <c r="D2549">
        <v>49173</v>
      </c>
      <c r="E2549" t="s">
        <v>12350</v>
      </c>
      <c r="F2549" t="s">
        <v>55</v>
      </c>
      <c r="G2549" t="s">
        <v>16</v>
      </c>
      <c r="H2549">
        <v>0</v>
      </c>
      <c r="I2549" t="s">
        <v>17</v>
      </c>
      <c r="J2549" t="s">
        <v>2966</v>
      </c>
      <c r="K2549" s="3">
        <v>43255</v>
      </c>
      <c r="L2549">
        <v>1.24</v>
      </c>
      <c r="M2549" t="s">
        <v>50</v>
      </c>
    </row>
    <row r="2550" spans="1:13" x14ac:dyDescent="0.3">
      <c r="A2550">
        <v>4.4000000000000004</v>
      </c>
      <c r="B2550" t="s">
        <v>2970</v>
      </c>
      <c r="C2550" t="s">
        <v>2965</v>
      </c>
      <c r="D2550">
        <v>2955326</v>
      </c>
      <c r="E2550" t="s">
        <v>31</v>
      </c>
      <c r="F2550" t="s">
        <v>240</v>
      </c>
      <c r="G2550" t="s">
        <v>16</v>
      </c>
      <c r="H2550">
        <v>0</v>
      </c>
      <c r="I2550" t="s">
        <v>222</v>
      </c>
      <c r="J2550" t="s">
        <v>2966</v>
      </c>
      <c r="K2550" s="3">
        <v>43313</v>
      </c>
      <c r="L2550" t="s">
        <v>31</v>
      </c>
      <c r="M2550" t="s">
        <v>31</v>
      </c>
    </row>
    <row r="2551" spans="1:13" x14ac:dyDescent="0.3">
      <c r="A2551">
        <v>4.2</v>
      </c>
      <c r="B2551" t="s">
        <v>2971</v>
      </c>
      <c r="C2551" t="s">
        <v>2965</v>
      </c>
      <c r="D2551">
        <v>22492</v>
      </c>
      <c r="E2551" t="s">
        <v>12389</v>
      </c>
      <c r="F2551" t="s">
        <v>42</v>
      </c>
      <c r="G2551" t="s">
        <v>16</v>
      </c>
      <c r="H2551">
        <v>0</v>
      </c>
      <c r="I2551" t="s">
        <v>17</v>
      </c>
      <c r="J2551" t="s">
        <v>2966</v>
      </c>
      <c r="K2551" s="3">
        <v>43241</v>
      </c>
      <c r="L2551" t="s">
        <v>2972</v>
      </c>
      <c r="M2551" t="s">
        <v>53</v>
      </c>
    </row>
    <row r="2552" spans="1:13" x14ac:dyDescent="0.3">
      <c r="A2552">
        <v>4</v>
      </c>
      <c r="B2552" t="s">
        <v>2973</v>
      </c>
      <c r="C2552" t="s">
        <v>2965</v>
      </c>
      <c r="D2552">
        <v>17014787</v>
      </c>
      <c r="E2552" t="s">
        <v>31</v>
      </c>
      <c r="F2552" t="s">
        <v>503</v>
      </c>
      <c r="G2552" t="s">
        <v>16</v>
      </c>
      <c r="H2552">
        <v>0</v>
      </c>
      <c r="I2552" t="s">
        <v>30</v>
      </c>
      <c r="J2552" t="s">
        <v>2966</v>
      </c>
      <c r="K2552" s="3">
        <v>43311</v>
      </c>
      <c r="L2552" t="s">
        <v>31</v>
      </c>
      <c r="M2552" t="s">
        <v>31</v>
      </c>
    </row>
    <row r="2553" spans="1:13" x14ac:dyDescent="0.3">
      <c r="A2553">
        <v>4.3</v>
      </c>
      <c r="B2553" t="s">
        <v>13432</v>
      </c>
      <c r="C2553" t="s">
        <v>2965</v>
      </c>
      <c r="D2553">
        <v>1403</v>
      </c>
      <c r="E2553" t="s">
        <v>12305</v>
      </c>
      <c r="F2553" t="s">
        <v>34</v>
      </c>
      <c r="G2553" t="s">
        <v>16</v>
      </c>
      <c r="H2553">
        <v>0</v>
      </c>
      <c r="I2553" t="s">
        <v>17</v>
      </c>
      <c r="J2553" t="s">
        <v>2966</v>
      </c>
      <c r="K2553" s="3">
        <v>43130</v>
      </c>
      <c r="L2553">
        <v>1</v>
      </c>
      <c r="M2553" t="s">
        <v>53</v>
      </c>
    </row>
    <row r="2554" spans="1:13" x14ac:dyDescent="0.3">
      <c r="A2554">
        <v>4.5999999999999996</v>
      </c>
      <c r="B2554" t="s">
        <v>2975</v>
      </c>
      <c r="C2554" t="s">
        <v>2965</v>
      </c>
      <c r="D2554">
        <v>4305441</v>
      </c>
      <c r="E2554" t="s">
        <v>31</v>
      </c>
      <c r="F2554" t="s">
        <v>240</v>
      </c>
      <c r="G2554" t="s">
        <v>16</v>
      </c>
      <c r="H2554">
        <v>0</v>
      </c>
      <c r="I2554" t="s">
        <v>30</v>
      </c>
      <c r="J2554" t="s">
        <v>2966</v>
      </c>
      <c r="K2554" s="3">
        <v>43315</v>
      </c>
      <c r="L2554" t="s">
        <v>31</v>
      </c>
      <c r="M2554" t="s">
        <v>31</v>
      </c>
    </row>
    <row r="2555" spans="1:13" x14ac:dyDescent="0.3">
      <c r="A2555">
        <v>4.4000000000000004</v>
      </c>
      <c r="B2555" t="s">
        <v>13433</v>
      </c>
      <c r="C2555" t="s">
        <v>2965</v>
      </c>
      <c r="D2555">
        <v>441189</v>
      </c>
      <c r="E2555" t="s">
        <v>31</v>
      </c>
      <c r="F2555" t="s">
        <v>55</v>
      </c>
      <c r="G2555" t="s">
        <v>16</v>
      </c>
      <c r="H2555">
        <v>0</v>
      </c>
      <c r="I2555" t="s">
        <v>17</v>
      </c>
      <c r="J2555" t="s">
        <v>2966</v>
      </c>
      <c r="K2555" s="3">
        <v>43315</v>
      </c>
      <c r="L2555" t="s">
        <v>31</v>
      </c>
      <c r="M2555" t="s">
        <v>31</v>
      </c>
    </row>
    <row r="2556" spans="1:13" x14ac:dyDescent="0.3">
      <c r="A2556">
        <v>4.2</v>
      </c>
      <c r="B2556" t="s">
        <v>2977</v>
      </c>
      <c r="C2556" t="s">
        <v>2965</v>
      </c>
      <c r="D2556">
        <v>4831125</v>
      </c>
      <c r="E2556" t="s">
        <v>31</v>
      </c>
      <c r="F2556" t="s">
        <v>259</v>
      </c>
      <c r="G2556" t="s">
        <v>16</v>
      </c>
      <c r="H2556">
        <v>0</v>
      </c>
      <c r="I2556" t="s">
        <v>30</v>
      </c>
      <c r="J2556" t="s">
        <v>2966</v>
      </c>
      <c r="K2556" s="3">
        <v>43307</v>
      </c>
      <c r="L2556" t="s">
        <v>31</v>
      </c>
      <c r="M2556" t="s">
        <v>31</v>
      </c>
    </row>
    <row r="2557" spans="1:13" x14ac:dyDescent="0.3">
      <c r="A2557">
        <v>4.4000000000000004</v>
      </c>
      <c r="B2557" t="s">
        <v>2978</v>
      </c>
      <c r="C2557" t="s">
        <v>2965</v>
      </c>
      <c r="D2557">
        <v>4919</v>
      </c>
      <c r="E2557" t="s">
        <v>12181</v>
      </c>
      <c r="F2557" t="s">
        <v>42</v>
      </c>
      <c r="G2557" t="s">
        <v>16</v>
      </c>
      <c r="H2557">
        <v>0</v>
      </c>
      <c r="I2557" t="s">
        <v>17</v>
      </c>
      <c r="J2557" t="s">
        <v>2966</v>
      </c>
      <c r="K2557" s="3">
        <v>43315</v>
      </c>
      <c r="L2557" t="s">
        <v>2979</v>
      </c>
      <c r="M2557" t="s">
        <v>50</v>
      </c>
    </row>
    <row r="2558" spans="1:13" x14ac:dyDescent="0.3">
      <c r="A2558">
        <v>4.4000000000000004</v>
      </c>
      <c r="B2558" t="s">
        <v>2980</v>
      </c>
      <c r="C2558" t="s">
        <v>2965</v>
      </c>
      <c r="D2558">
        <v>13762</v>
      </c>
      <c r="E2558" t="s">
        <v>12261</v>
      </c>
      <c r="F2558" t="s">
        <v>42</v>
      </c>
      <c r="G2558" t="s">
        <v>16</v>
      </c>
      <c r="H2558">
        <v>0</v>
      </c>
      <c r="I2558" t="s">
        <v>17</v>
      </c>
      <c r="J2558" t="s">
        <v>2966</v>
      </c>
      <c r="K2558" s="3">
        <v>43229</v>
      </c>
      <c r="L2558" t="s">
        <v>885</v>
      </c>
      <c r="M2558" t="s">
        <v>50</v>
      </c>
    </row>
    <row r="2559" spans="1:13" x14ac:dyDescent="0.3">
      <c r="A2559">
        <v>4.3</v>
      </c>
      <c r="B2559" t="s">
        <v>13434</v>
      </c>
      <c r="C2559" t="s">
        <v>2965</v>
      </c>
      <c r="D2559">
        <v>6086</v>
      </c>
      <c r="E2559" t="s">
        <v>12186</v>
      </c>
      <c r="F2559" t="s">
        <v>42</v>
      </c>
      <c r="G2559" t="s">
        <v>16</v>
      </c>
      <c r="H2559">
        <v>0</v>
      </c>
      <c r="I2559" t="s">
        <v>30</v>
      </c>
      <c r="J2559" t="s">
        <v>2966</v>
      </c>
      <c r="K2559" s="3">
        <v>43265</v>
      </c>
      <c r="L2559" t="s">
        <v>91</v>
      </c>
      <c r="M2559" t="s">
        <v>334</v>
      </c>
    </row>
    <row r="2560" spans="1:13" x14ac:dyDescent="0.3">
      <c r="A2560">
        <v>4.5999999999999996</v>
      </c>
      <c r="B2560" t="s">
        <v>2982</v>
      </c>
      <c r="C2560" t="s">
        <v>2965</v>
      </c>
      <c r="D2560">
        <v>70616</v>
      </c>
      <c r="E2560" t="s">
        <v>31</v>
      </c>
      <c r="F2560" t="s">
        <v>26</v>
      </c>
      <c r="G2560" t="s">
        <v>16</v>
      </c>
      <c r="H2560">
        <v>0</v>
      </c>
      <c r="I2560" t="s">
        <v>30</v>
      </c>
      <c r="J2560" t="s">
        <v>2966</v>
      </c>
      <c r="K2560" s="3">
        <v>43308</v>
      </c>
      <c r="L2560" t="s">
        <v>31</v>
      </c>
      <c r="M2560" t="s">
        <v>31</v>
      </c>
    </row>
    <row r="2561" spans="1:13" x14ac:dyDescent="0.3">
      <c r="A2561">
        <v>4.4000000000000004</v>
      </c>
      <c r="B2561" t="s">
        <v>2983</v>
      </c>
      <c r="C2561" t="s">
        <v>2965</v>
      </c>
      <c r="D2561">
        <v>1200</v>
      </c>
      <c r="E2561" t="s">
        <v>12181</v>
      </c>
      <c r="F2561" t="s">
        <v>34</v>
      </c>
      <c r="G2561" t="s">
        <v>16</v>
      </c>
      <c r="H2561">
        <v>0</v>
      </c>
      <c r="I2561" t="s">
        <v>17</v>
      </c>
      <c r="J2561" t="s">
        <v>2966</v>
      </c>
      <c r="K2561" s="3">
        <v>43314</v>
      </c>
      <c r="L2561" t="s">
        <v>2979</v>
      </c>
      <c r="M2561" t="s">
        <v>50</v>
      </c>
    </row>
    <row r="2562" spans="1:13" x14ac:dyDescent="0.3">
      <c r="A2562">
        <v>4.5</v>
      </c>
      <c r="B2562" t="s">
        <v>2984</v>
      </c>
      <c r="C2562" t="s">
        <v>2965</v>
      </c>
      <c r="D2562">
        <v>76480</v>
      </c>
      <c r="E2562" t="s">
        <v>12191</v>
      </c>
      <c r="F2562" t="s">
        <v>42</v>
      </c>
      <c r="G2562" t="s">
        <v>16</v>
      </c>
      <c r="H2562">
        <v>0</v>
      </c>
      <c r="I2562" t="s">
        <v>222</v>
      </c>
      <c r="J2562" t="s">
        <v>2966</v>
      </c>
      <c r="K2562" s="3">
        <v>43318</v>
      </c>
      <c r="L2562" t="s">
        <v>2985</v>
      </c>
      <c r="M2562" t="s">
        <v>143</v>
      </c>
    </row>
    <row r="2563" spans="1:13" x14ac:dyDescent="0.3">
      <c r="A2563">
        <v>4.5999999999999996</v>
      </c>
      <c r="B2563" t="s">
        <v>2986</v>
      </c>
      <c r="C2563" t="s">
        <v>2965</v>
      </c>
      <c r="D2563">
        <v>271445</v>
      </c>
      <c r="E2563" t="s">
        <v>12317</v>
      </c>
      <c r="F2563" t="s">
        <v>26</v>
      </c>
      <c r="G2563" t="s">
        <v>16</v>
      </c>
      <c r="H2563">
        <v>0</v>
      </c>
      <c r="I2563" t="s">
        <v>17</v>
      </c>
      <c r="J2563" t="s">
        <v>2966</v>
      </c>
      <c r="K2563" s="3">
        <v>43275</v>
      </c>
      <c r="L2563" t="s">
        <v>2334</v>
      </c>
      <c r="M2563" t="s">
        <v>20</v>
      </c>
    </row>
    <row r="2564" spans="1:13" x14ac:dyDescent="0.3">
      <c r="A2564">
        <v>4.5999999999999996</v>
      </c>
      <c r="B2564" t="s">
        <v>2987</v>
      </c>
      <c r="C2564" t="s">
        <v>2965</v>
      </c>
      <c r="D2564">
        <v>225103</v>
      </c>
      <c r="E2564" t="s">
        <v>12673</v>
      </c>
      <c r="F2564" t="s">
        <v>26</v>
      </c>
      <c r="G2564" t="s">
        <v>16</v>
      </c>
      <c r="H2564">
        <v>0</v>
      </c>
      <c r="I2564" t="s">
        <v>17</v>
      </c>
      <c r="J2564" t="s">
        <v>2966</v>
      </c>
      <c r="K2564" s="3">
        <v>43264</v>
      </c>
      <c r="L2564" t="s">
        <v>1369</v>
      </c>
      <c r="M2564" t="s">
        <v>50</v>
      </c>
    </row>
    <row r="2565" spans="1:13" x14ac:dyDescent="0.3">
      <c r="A2565">
        <v>4.5999999999999996</v>
      </c>
      <c r="B2565" t="s">
        <v>2988</v>
      </c>
      <c r="C2565" t="s">
        <v>2965</v>
      </c>
      <c r="D2565">
        <v>33177</v>
      </c>
      <c r="E2565" t="s">
        <v>12223</v>
      </c>
      <c r="F2565" t="s">
        <v>42</v>
      </c>
      <c r="G2565" t="s">
        <v>16</v>
      </c>
      <c r="H2565">
        <v>0</v>
      </c>
      <c r="I2565" t="s">
        <v>17</v>
      </c>
      <c r="J2565" t="s">
        <v>2966</v>
      </c>
      <c r="K2565" s="3">
        <v>43263</v>
      </c>
      <c r="L2565" t="s">
        <v>2989</v>
      </c>
      <c r="M2565" t="s">
        <v>53</v>
      </c>
    </row>
    <row r="2566" spans="1:13" x14ac:dyDescent="0.3">
      <c r="A2566">
        <v>4.4000000000000004</v>
      </c>
      <c r="B2566" t="s">
        <v>2990</v>
      </c>
      <c r="C2566" t="s">
        <v>2965</v>
      </c>
      <c r="D2566">
        <v>54768</v>
      </c>
      <c r="E2566" t="s">
        <v>12301</v>
      </c>
      <c r="F2566" t="s">
        <v>26</v>
      </c>
      <c r="G2566" t="s">
        <v>16</v>
      </c>
      <c r="H2566">
        <v>0</v>
      </c>
      <c r="I2566" t="s">
        <v>17</v>
      </c>
      <c r="J2566" t="s">
        <v>2966</v>
      </c>
      <c r="K2566" s="3">
        <v>43236</v>
      </c>
      <c r="L2566" t="s">
        <v>2522</v>
      </c>
      <c r="M2566" t="s">
        <v>20</v>
      </c>
    </row>
    <row r="2567" spans="1:13" x14ac:dyDescent="0.3">
      <c r="A2567">
        <v>4.5</v>
      </c>
      <c r="B2567" t="s">
        <v>13435</v>
      </c>
      <c r="C2567" t="s">
        <v>2965</v>
      </c>
      <c r="D2567">
        <v>457197</v>
      </c>
      <c r="E2567" t="s">
        <v>31</v>
      </c>
      <c r="F2567" t="s">
        <v>55</v>
      </c>
      <c r="G2567" t="s">
        <v>16</v>
      </c>
      <c r="H2567">
        <v>0</v>
      </c>
      <c r="I2567" t="s">
        <v>30</v>
      </c>
      <c r="J2567" t="s">
        <v>2966</v>
      </c>
      <c r="K2567" s="3">
        <v>43315</v>
      </c>
      <c r="L2567" t="s">
        <v>31</v>
      </c>
      <c r="M2567" t="s">
        <v>31</v>
      </c>
    </row>
    <row r="2568" spans="1:13" x14ac:dyDescent="0.3">
      <c r="A2568">
        <v>4.5</v>
      </c>
      <c r="B2568" t="s">
        <v>13436</v>
      </c>
      <c r="C2568" t="s">
        <v>2965</v>
      </c>
      <c r="D2568">
        <v>25562</v>
      </c>
      <c r="E2568" t="s">
        <v>12203</v>
      </c>
      <c r="F2568" t="s">
        <v>26</v>
      </c>
      <c r="G2568" t="s">
        <v>16</v>
      </c>
      <c r="H2568">
        <v>0</v>
      </c>
      <c r="I2568" t="s">
        <v>30</v>
      </c>
      <c r="J2568" t="s">
        <v>2966</v>
      </c>
      <c r="K2568" s="3">
        <v>43314</v>
      </c>
      <c r="L2568" t="s">
        <v>2993</v>
      </c>
      <c r="M2568" t="s">
        <v>50</v>
      </c>
    </row>
    <row r="2569" spans="1:13" x14ac:dyDescent="0.3">
      <c r="A2569">
        <v>4.3</v>
      </c>
      <c r="B2569" t="s">
        <v>2994</v>
      </c>
      <c r="C2569" t="s">
        <v>2965</v>
      </c>
      <c r="D2569">
        <v>16404</v>
      </c>
      <c r="E2569" t="s">
        <v>12353</v>
      </c>
      <c r="F2569" t="s">
        <v>42</v>
      </c>
      <c r="G2569" t="s">
        <v>16</v>
      </c>
      <c r="H2569">
        <v>0</v>
      </c>
      <c r="I2569" t="s">
        <v>17</v>
      </c>
      <c r="J2569" t="s">
        <v>2966</v>
      </c>
      <c r="K2569" s="3">
        <v>43275</v>
      </c>
      <c r="L2569">
        <v>1.6</v>
      </c>
      <c r="M2569" t="s">
        <v>39</v>
      </c>
    </row>
    <row r="2570" spans="1:13" x14ac:dyDescent="0.3">
      <c r="A2570">
        <v>4.4000000000000004</v>
      </c>
      <c r="B2570" t="s">
        <v>2995</v>
      </c>
      <c r="C2570" t="s">
        <v>2965</v>
      </c>
      <c r="D2570">
        <v>2508</v>
      </c>
      <c r="E2570" t="s">
        <v>12211</v>
      </c>
      <c r="F2570" t="s">
        <v>22</v>
      </c>
      <c r="G2570" t="s">
        <v>16</v>
      </c>
      <c r="H2570">
        <v>0</v>
      </c>
      <c r="I2570" t="s">
        <v>17</v>
      </c>
      <c r="J2570" t="s">
        <v>2966</v>
      </c>
      <c r="K2570" s="3">
        <v>43059</v>
      </c>
      <c r="L2570" t="s">
        <v>97</v>
      </c>
      <c r="M2570" t="s">
        <v>20</v>
      </c>
    </row>
    <row r="2571" spans="1:13" x14ac:dyDescent="0.3">
      <c r="A2571">
        <v>4.5999999999999996</v>
      </c>
      <c r="B2571" t="s">
        <v>13437</v>
      </c>
      <c r="C2571" t="s">
        <v>2965</v>
      </c>
      <c r="D2571">
        <v>79658</v>
      </c>
      <c r="E2571" t="s">
        <v>12199</v>
      </c>
      <c r="F2571" t="s">
        <v>26</v>
      </c>
      <c r="G2571" t="s">
        <v>16</v>
      </c>
      <c r="H2571">
        <v>0</v>
      </c>
      <c r="I2571" t="s">
        <v>222</v>
      </c>
      <c r="J2571" t="s">
        <v>2966</v>
      </c>
      <c r="K2571" s="3">
        <v>43318</v>
      </c>
      <c r="L2571" t="s">
        <v>2997</v>
      </c>
      <c r="M2571" t="s">
        <v>334</v>
      </c>
    </row>
    <row r="2572" spans="1:13" x14ac:dyDescent="0.3">
      <c r="A2572">
        <v>4.3</v>
      </c>
      <c r="B2572" t="s">
        <v>13438</v>
      </c>
      <c r="C2572" t="s">
        <v>2965</v>
      </c>
      <c r="D2572">
        <v>374</v>
      </c>
      <c r="E2572" t="s">
        <v>12191</v>
      </c>
      <c r="F2572" t="s">
        <v>38</v>
      </c>
      <c r="G2572" t="s">
        <v>16</v>
      </c>
      <c r="H2572">
        <v>0</v>
      </c>
      <c r="I2572" t="s">
        <v>17</v>
      </c>
      <c r="J2572" t="s">
        <v>2966</v>
      </c>
      <c r="K2572" s="3">
        <v>43311</v>
      </c>
      <c r="L2572" t="s">
        <v>2999</v>
      </c>
      <c r="M2572" t="s">
        <v>50</v>
      </c>
    </row>
    <row r="2573" spans="1:13" x14ac:dyDescent="0.3">
      <c r="A2573">
        <v>4.8</v>
      </c>
      <c r="B2573" t="s">
        <v>13439</v>
      </c>
      <c r="C2573" t="s">
        <v>2965</v>
      </c>
      <c r="D2573">
        <v>1259075</v>
      </c>
      <c r="E2573" t="s">
        <v>13107</v>
      </c>
      <c r="F2573" t="s">
        <v>55</v>
      </c>
      <c r="G2573" t="s">
        <v>16</v>
      </c>
      <c r="H2573">
        <v>0</v>
      </c>
      <c r="I2573" t="s">
        <v>30</v>
      </c>
      <c r="J2573" t="s">
        <v>2966</v>
      </c>
      <c r="K2573" s="3">
        <v>43301</v>
      </c>
      <c r="L2573" t="s">
        <v>3001</v>
      </c>
      <c r="M2573" t="s">
        <v>20</v>
      </c>
    </row>
    <row r="2574" spans="1:13" x14ac:dyDescent="0.3">
      <c r="A2574">
        <v>4.2</v>
      </c>
      <c r="B2574" t="s">
        <v>3002</v>
      </c>
      <c r="C2574" t="s">
        <v>2965</v>
      </c>
      <c r="D2574">
        <v>4751</v>
      </c>
      <c r="E2574" t="s">
        <v>31</v>
      </c>
      <c r="F2574" t="s">
        <v>42</v>
      </c>
      <c r="G2574" t="s">
        <v>16</v>
      </c>
      <c r="H2574">
        <v>0</v>
      </c>
      <c r="I2574" t="s">
        <v>30</v>
      </c>
      <c r="J2574" t="s">
        <v>2966</v>
      </c>
      <c r="K2574" s="3">
        <v>43281</v>
      </c>
      <c r="L2574">
        <v>13</v>
      </c>
      <c r="M2574" t="s">
        <v>50</v>
      </c>
    </row>
    <row r="2575" spans="1:13" x14ac:dyDescent="0.3">
      <c r="A2575">
        <v>4.5999999999999996</v>
      </c>
      <c r="B2575" t="s">
        <v>13440</v>
      </c>
      <c r="C2575" t="s">
        <v>2965</v>
      </c>
      <c r="D2575">
        <v>60562</v>
      </c>
      <c r="E2575" t="s">
        <v>12222</v>
      </c>
      <c r="F2575" t="s">
        <v>26</v>
      </c>
      <c r="G2575" t="s">
        <v>16</v>
      </c>
      <c r="H2575">
        <v>0</v>
      </c>
      <c r="I2575" t="s">
        <v>222</v>
      </c>
      <c r="J2575" t="s">
        <v>2966</v>
      </c>
      <c r="K2575" s="3">
        <v>43318</v>
      </c>
      <c r="L2575" t="s">
        <v>243</v>
      </c>
      <c r="M2575" t="s">
        <v>334</v>
      </c>
    </row>
    <row r="2576" spans="1:13" x14ac:dyDescent="0.3">
      <c r="A2576">
        <v>4</v>
      </c>
      <c r="B2576" t="s">
        <v>13441</v>
      </c>
      <c r="C2576" t="s">
        <v>2965</v>
      </c>
      <c r="D2576">
        <v>22695</v>
      </c>
      <c r="E2576" t="s">
        <v>31</v>
      </c>
      <c r="F2576" t="s">
        <v>42</v>
      </c>
      <c r="G2576" t="s">
        <v>16</v>
      </c>
      <c r="H2576">
        <v>0</v>
      </c>
      <c r="I2576" t="s">
        <v>70</v>
      </c>
      <c r="J2576" t="s">
        <v>2966</v>
      </c>
      <c r="K2576" s="3">
        <v>43272</v>
      </c>
      <c r="L2576" t="s">
        <v>31</v>
      </c>
      <c r="M2576" t="s">
        <v>31</v>
      </c>
    </row>
    <row r="2577" spans="1:13" x14ac:dyDescent="0.3">
      <c r="A2577">
        <v>4.5999999999999996</v>
      </c>
      <c r="B2577" t="s">
        <v>13442</v>
      </c>
      <c r="C2577" t="s">
        <v>2965</v>
      </c>
      <c r="D2577">
        <v>22098</v>
      </c>
      <c r="E2577" t="s">
        <v>12270</v>
      </c>
      <c r="F2577" t="s">
        <v>42</v>
      </c>
      <c r="G2577" t="s">
        <v>16</v>
      </c>
      <c r="H2577">
        <v>0</v>
      </c>
      <c r="I2577" t="s">
        <v>17</v>
      </c>
      <c r="J2577" t="s">
        <v>2966</v>
      </c>
      <c r="K2577" s="3">
        <v>43305</v>
      </c>
      <c r="L2577" t="s">
        <v>3006</v>
      </c>
      <c r="M2577" t="s">
        <v>20</v>
      </c>
    </row>
    <row r="2578" spans="1:13" x14ac:dyDescent="0.3">
      <c r="A2578">
        <v>4.3</v>
      </c>
      <c r="B2578" t="s">
        <v>3007</v>
      </c>
      <c r="C2578" t="s">
        <v>2965</v>
      </c>
      <c r="D2578">
        <v>231325</v>
      </c>
      <c r="E2578" t="s">
        <v>12268</v>
      </c>
      <c r="F2578" t="s">
        <v>55</v>
      </c>
      <c r="G2578" t="s">
        <v>16</v>
      </c>
      <c r="H2578">
        <v>0</v>
      </c>
      <c r="I2578" t="s">
        <v>17</v>
      </c>
      <c r="J2578" t="s">
        <v>2966</v>
      </c>
      <c r="K2578" s="3">
        <v>43314</v>
      </c>
      <c r="L2578">
        <v>4.8099999999999996</v>
      </c>
      <c r="M2578" t="s">
        <v>53</v>
      </c>
    </row>
    <row r="2579" spans="1:13" x14ac:dyDescent="0.3">
      <c r="A2579">
        <v>3.6</v>
      </c>
      <c r="B2579" t="s">
        <v>13443</v>
      </c>
      <c r="C2579" t="s">
        <v>2965</v>
      </c>
      <c r="D2579">
        <v>13223</v>
      </c>
      <c r="E2579" t="s">
        <v>12181</v>
      </c>
      <c r="F2579" t="s">
        <v>55</v>
      </c>
      <c r="G2579" t="s">
        <v>16</v>
      </c>
      <c r="H2579">
        <v>0</v>
      </c>
      <c r="I2579" t="s">
        <v>222</v>
      </c>
      <c r="J2579" t="s">
        <v>2966</v>
      </c>
      <c r="K2579" s="3">
        <v>42529</v>
      </c>
      <c r="L2579" t="s">
        <v>3009</v>
      </c>
      <c r="M2579" t="s">
        <v>36</v>
      </c>
    </row>
    <row r="2580" spans="1:13" x14ac:dyDescent="0.3">
      <c r="A2580">
        <v>4</v>
      </c>
      <c r="B2580" t="s">
        <v>3010</v>
      </c>
      <c r="C2580" t="s">
        <v>2965</v>
      </c>
      <c r="D2580">
        <v>479908</v>
      </c>
      <c r="E2580" t="s">
        <v>12222</v>
      </c>
      <c r="F2580" t="s">
        <v>55</v>
      </c>
      <c r="G2580" t="s">
        <v>16</v>
      </c>
      <c r="H2580">
        <v>0</v>
      </c>
      <c r="I2580" t="s">
        <v>222</v>
      </c>
      <c r="J2580" t="s">
        <v>2966</v>
      </c>
      <c r="K2580" s="3">
        <v>43290</v>
      </c>
      <c r="L2580" t="s">
        <v>3011</v>
      </c>
      <c r="M2580" t="s">
        <v>36</v>
      </c>
    </row>
    <row r="2581" spans="1:13" x14ac:dyDescent="0.3">
      <c r="A2581">
        <v>4.5</v>
      </c>
      <c r="B2581" t="s">
        <v>3012</v>
      </c>
      <c r="C2581" t="s">
        <v>2965</v>
      </c>
      <c r="D2581">
        <v>313633</v>
      </c>
      <c r="E2581" t="s">
        <v>31</v>
      </c>
      <c r="F2581" t="s">
        <v>55</v>
      </c>
      <c r="G2581" t="s">
        <v>16</v>
      </c>
      <c r="H2581">
        <v>0</v>
      </c>
      <c r="I2581" t="s">
        <v>30</v>
      </c>
      <c r="J2581" t="s">
        <v>2966</v>
      </c>
      <c r="K2581" s="3">
        <v>43306</v>
      </c>
      <c r="L2581" t="s">
        <v>31</v>
      </c>
      <c r="M2581" t="s">
        <v>31</v>
      </c>
    </row>
    <row r="2582" spans="1:13" x14ac:dyDescent="0.3">
      <c r="A2582">
        <v>4.4000000000000004</v>
      </c>
      <c r="B2582" t="s">
        <v>13444</v>
      </c>
      <c r="C2582" t="s">
        <v>2965</v>
      </c>
      <c r="D2582">
        <v>540930</v>
      </c>
      <c r="E2582" t="s">
        <v>12673</v>
      </c>
      <c r="F2582" t="s">
        <v>55</v>
      </c>
      <c r="G2582" t="s">
        <v>16</v>
      </c>
      <c r="H2582">
        <v>0</v>
      </c>
      <c r="I2582" t="s">
        <v>30</v>
      </c>
      <c r="J2582" t="s">
        <v>2966</v>
      </c>
      <c r="K2582" s="3">
        <v>43304</v>
      </c>
      <c r="L2582" t="s">
        <v>3014</v>
      </c>
      <c r="M2582" t="s">
        <v>122</v>
      </c>
    </row>
    <row r="2583" spans="1:13" x14ac:dyDescent="0.3">
      <c r="A2583">
        <v>4.5</v>
      </c>
      <c r="B2583" t="s">
        <v>13445</v>
      </c>
      <c r="C2583" t="s">
        <v>2965</v>
      </c>
      <c r="D2583">
        <v>57146</v>
      </c>
      <c r="E2583" t="s">
        <v>31</v>
      </c>
      <c r="F2583" t="s">
        <v>42</v>
      </c>
      <c r="G2583" t="s">
        <v>16</v>
      </c>
      <c r="H2583">
        <v>0</v>
      </c>
      <c r="I2583" t="s">
        <v>17</v>
      </c>
      <c r="J2583" t="s">
        <v>2966</v>
      </c>
      <c r="K2583" s="3">
        <v>43308</v>
      </c>
      <c r="L2583" t="s">
        <v>31</v>
      </c>
      <c r="M2583" t="s">
        <v>20</v>
      </c>
    </row>
    <row r="2584" spans="1:13" x14ac:dyDescent="0.3">
      <c r="A2584">
        <v>4.2</v>
      </c>
      <c r="B2584" t="s">
        <v>13446</v>
      </c>
      <c r="C2584" t="s">
        <v>2965</v>
      </c>
      <c r="D2584">
        <v>1225339</v>
      </c>
      <c r="E2584" t="s">
        <v>31</v>
      </c>
      <c r="F2584" t="s">
        <v>240</v>
      </c>
      <c r="G2584" t="s">
        <v>16</v>
      </c>
      <c r="H2584">
        <v>0</v>
      </c>
      <c r="I2584" t="s">
        <v>17</v>
      </c>
      <c r="J2584" t="s">
        <v>2966</v>
      </c>
      <c r="K2584" s="3">
        <v>43314</v>
      </c>
      <c r="L2584" t="s">
        <v>3017</v>
      </c>
      <c r="M2584" t="s">
        <v>143</v>
      </c>
    </row>
    <row r="2585" spans="1:13" x14ac:dyDescent="0.3">
      <c r="A2585">
        <v>4.5</v>
      </c>
      <c r="B2585" t="s">
        <v>3018</v>
      </c>
      <c r="C2585" t="s">
        <v>2965</v>
      </c>
      <c r="D2585">
        <v>19583</v>
      </c>
      <c r="E2585" t="s">
        <v>12194</v>
      </c>
      <c r="F2585" t="s">
        <v>42</v>
      </c>
      <c r="G2585" t="s">
        <v>16</v>
      </c>
      <c r="H2585">
        <v>0</v>
      </c>
      <c r="I2585" t="s">
        <v>30</v>
      </c>
      <c r="J2585" t="s">
        <v>2966</v>
      </c>
      <c r="K2585" s="3">
        <v>43313</v>
      </c>
      <c r="L2585" t="s">
        <v>1016</v>
      </c>
      <c r="M2585" t="s">
        <v>36</v>
      </c>
    </row>
    <row r="2586" spans="1:13" x14ac:dyDescent="0.3">
      <c r="A2586">
        <v>4.3</v>
      </c>
      <c r="B2586" t="s">
        <v>3019</v>
      </c>
      <c r="C2586" t="s">
        <v>2965</v>
      </c>
      <c r="D2586">
        <v>344921</v>
      </c>
      <c r="E2586" t="s">
        <v>31</v>
      </c>
      <c r="F2586" t="s">
        <v>55</v>
      </c>
      <c r="G2586" t="s">
        <v>16</v>
      </c>
      <c r="H2586">
        <v>0</v>
      </c>
      <c r="I2586" t="s">
        <v>17</v>
      </c>
      <c r="J2586" t="s">
        <v>2966</v>
      </c>
      <c r="K2586" s="3">
        <v>43258</v>
      </c>
      <c r="L2586" t="s">
        <v>31</v>
      </c>
      <c r="M2586" t="s">
        <v>31</v>
      </c>
    </row>
    <row r="2587" spans="1:13" x14ac:dyDescent="0.3">
      <c r="A2587">
        <v>4.2</v>
      </c>
      <c r="B2587" t="s">
        <v>3020</v>
      </c>
      <c r="C2587" t="s">
        <v>2965</v>
      </c>
      <c r="D2587">
        <v>79129</v>
      </c>
      <c r="E2587" t="s">
        <v>12209</v>
      </c>
      <c r="F2587" t="s">
        <v>26</v>
      </c>
      <c r="G2587" t="s">
        <v>16</v>
      </c>
      <c r="H2587">
        <v>0</v>
      </c>
      <c r="I2587" t="s">
        <v>30</v>
      </c>
      <c r="J2587" t="s">
        <v>2966</v>
      </c>
      <c r="K2587" s="3">
        <v>43314</v>
      </c>
      <c r="L2587" t="s">
        <v>3021</v>
      </c>
      <c r="M2587" t="s">
        <v>36</v>
      </c>
    </row>
    <row r="2588" spans="1:13" x14ac:dyDescent="0.3">
      <c r="A2588">
        <v>4.2</v>
      </c>
      <c r="B2588" t="s">
        <v>13447</v>
      </c>
      <c r="C2588" t="s">
        <v>2965</v>
      </c>
      <c r="D2588">
        <v>83488</v>
      </c>
      <c r="E2588" t="s">
        <v>31</v>
      </c>
      <c r="F2588" t="s">
        <v>26</v>
      </c>
      <c r="G2588" t="s">
        <v>16</v>
      </c>
      <c r="H2588">
        <v>0</v>
      </c>
      <c r="I2588" t="s">
        <v>17</v>
      </c>
      <c r="J2588" t="s">
        <v>2966</v>
      </c>
      <c r="K2588" s="3">
        <v>43305</v>
      </c>
      <c r="L2588" t="s">
        <v>31</v>
      </c>
      <c r="M2588" t="s">
        <v>31</v>
      </c>
    </row>
    <row r="2589" spans="1:13" x14ac:dyDescent="0.3">
      <c r="A2589">
        <v>4.4000000000000004</v>
      </c>
      <c r="B2589" t="s">
        <v>13433</v>
      </c>
      <c r="C2589" t="s">
        <v>2965</v>
      </c>
      <c r="D2589">
        <v>441189</v>
      </c>
      <c r="E2589" t="s">
        <v>31</v>
      </c>
      <c r="F2589" t="s">
        <v>55</v>
      </c>
      <c r="G2589" t="s">
        <v>16</v>
      </c>
      <c r="H2589">
        <v>0</v>
      </c>
      <c r="I2589" t="s">
        <v>17</v>
      </c>
      <c r="J2589" t="s">
        <v>2966</v>
      </c>
      <c r="K2589" s="3">
        <v>43315</v>
      </c>
      <c r="L2589" t="s">
        <v>31</v>
      </c>
      <c r="M2589" t="s">
        <v>31</v>
      </c>
    </row>
    <row r="2590" spans="1:13" x14ac:dyDescent="0.3">
      <c r="A2590">
        <v>4.3</v>
      </c>
      <c r="B2590" t="s">
        <v>3023</v>
      </c>
      <c r="C2590" t="s">
        <v>2965</v>
      </c>
      <c r="D2590">
        <v>3781770</v>
      </c>
      <c r="E2590" t="s">
        <v>31</v>
      </c>
      <c r="F2590" t="s">
        <v>240</v>
      </c>
      <c r="G2590" t="s">
        <v>16</v>
      </c>
      <c r="H2590">
        <v>0</v>
      </c>
      <c r="I2590" t="s">
        <v>222</v>
      </c>
      <c r="J2590" t="s">
        <v>2966</v>
      </c>
      <c r="K2590" s="3">
        <v>43314</v>
      </c>
      <c r="L2590" t="s">
        <v>31</v>
      </c>
      <c r="M2590" t="s">
        <v>31</v>
      </c>
    </row>
    <row r="2591" spans="1:13" x14ac:dyDescent="0.3">
      <c r="A2591">
        <v>4.3</v>
      </c>
      <c r="B2591" t="s">
        <v>13448</v>
      </c>
      <c r="C2591" t="s">
        <v>2965</v>
      </c>
      <c r="D2591">
        <v>315441</v>
      </c>
      <c r="E2591" t="s">
        <v>31</v>
      </c>
      <c r="F2591" t="s">
        <v>55</v>
      </c>
      <c r="G2591" t="s">
        <v>16</v>
      </c>
      <c r="H2591">
        <v>0</v>
      </c>
      <c r="I2591" t="s">
        <v>17</v>
      </c>
      <c r="J2591" t="s">
        <v>2966</v>
      </c>
      <c r="K2591" s="3">
        <v>43307</v>
      </c>
      <c r="L2591" t="s">
        <v>31</v>
      </c>
      <c r="M2591" t="s">
        <v>31</v>
      </c>
    </row>
    <row r="2592" spans="1:13" x14ac:dyDescent="0.3">
      <c r="A2592">
        <v>4.0999999999999996</v>
      </c>
      <c r="B2592" t="s">
        <v>13449</v>
      </c>
      <c r="C2592" t="s">
        <v>2965</v>
      </c>
      <c r="D2592">
        <v>382120</v>
      </c>
      <c r="E2592" t="s">
        <v>12188</v>
      </c>
      <c r="F2592" t="s">
        <v>55</v>
      </c>
      <c r="G2592" t="s">
        <v>16</v>
      </c>
      <c r="H2592">
        <v>0</v>
      </c>
      <c r="I2592" t="s">
        <v>17</v>
      </c>
      <c r="J2592" t="s">
        <v>2966</v>
      </c>
      <c r="K2592" s="3">
        <v>43307</v>
      </c>
      <c r="L2592" t="s">
        <v>3026</v>
      </c>
      <c r="M2592" t="s">
        <v>50</v>
      </c>
    </row>
    <row r="2593" spans="1:13" x14ac:dyDescent="0.3">
      <c r="A2593">
        <v>4.5</v>
      </c>
      <c r="B2593" t="s">
        <v>13450</v>
      </c>
      <c r="C2593" t="s">
        <v>2965</v>
      </c>
      <c r="D2593">
        <v>412725</v>
      </c>
      <c r="E2593" t="s">
        <v>12235</v>
      </c>
      <c r="F2593" t="s">
        <v>55</v>
      </c>
      <c r="G2593" t="s">
        <v>16</v>
      </c>
      <c r="H2593">
        <v>0</v>
      </c>
      <c r="I2593" t="s">
        <v>17</v>
      </c>
      <c r="J2593" t="s">
        <v>2966</v>
      </c>
      <c r="K2593" s="3">
        <v>43312</v>
      </c>
      <c r="L2593" t="s">
        <v>3028</v>
      </c>
      <c r="M2593" t="s">
        <v>50</v>
      </c>
    </row>
    <row r="2594" spans="1:13" x14ac:dyDescent="0.3">
      <c r="A2594">
        <v>4.3</v>
      </c>
      <c r="B2594" t="s">
        <v>3029</v>
      </c>
      <c r="C2594" t="s">
        <v>2965</v>
      </c>
      <c r="D2594">
        <v>3806669</v>
      </c>
      <c r="E2594" t="s">
        <v>31</v>
      </c>
      <c r="F2594" t="s">
        <v>240</v>
      </c>
      <c r="G2594" t="s">
        <v>16</v>
      </c>
      <c r="H2594">
        <v>0</v>
      </c>
      <c r="I2594" t="s">
        <v>222</v>
      </c>
      <c r="J2594" t="s">
        <v>2966</v>
      </c>
      <c r="K2594" s="3">
        <v>43313</v>
      </c>
      <c r="L2594" t="s">
        <v>31</v>
      </c>
      <c r="M2594" t="s">
        <v>31</v>
      </c>
    </row>
    <row r="2595" spans="1:13" x14ac:dyDescent="0.3">
      <c r="A2595">
        <v>4.2</v>
      </c>
      <c r="B2595" t="s">
        <v>13451</v>
      </c>
      <c r="C2595" t="s">
        <v>2965</v>
      </c>
      <c r="D2595">
        <v>1259849</v>
      </c>
      <c r="E2595" t="s">
        <v>12699</v>
      </c>
      <c r="F2595" t="s">
        <v>29</v>
      </c>
      <c r="G2595" t="s">
        <v>16</v>
      </c>
      <c r="H2595">
        <v>0</v>
      </c>
      <c r="I2595" t="s">
        <v>222</v>
      </c>
      <c r="J2595" t="s">
        <v>2966</v>
      </c>
      <c r="K2595" s="3">
        <v>43315</v>
      </c>
      <c r="L2595" t="s">
        <v>31</v>
      </c>
      <c r="M2595" t="s">
        <v>50</v>
      </c>
    </row>
    <row r="2596" spans="1:13" x14ac:dyDescent="0.3">
      <c r="A2596">
        <v>4.0999999999999996</v>
      </c>
      <c r="B2596" t="s">
        <v>3031</v>
      </c>
      <c r="C2596" t="s">
        <v>2965</v>
      </c>
      <c r="D2596">
        <v>486824</v>
      </c>
      <c r="E2596" t="s">
        <v>31</v>
      </c>
      <c r="F2596" t="s">
        <v>55</v>
      </c>
      <c r="G2596" t="s">
        <v>16</v>
      </c>
      <c r="H2596">
        <v>0</v>
      </c>
      <c r="I2596" t="s">
        <v>222</v>
      </c>
      <c r="J2596" t="s">
        <v>2966</v>
      </c>
      <c r="K2596" s="3">
        <v>43272</v>
      </c>
      <c r="L2596" t="s">
        <v>31</v>
      </c>
      <c r="M2596" t="s">
        <v>31</v>
      </c>
    </row>
    <row r="2597" spans="1:13" x14ac:dyDescent="0.3">
      <c r="A2597">
        <v>4.3</v>
      </c>
      <c r="B2597" t="s">
        <v>13452</v>
      </c>
      <c r="C2597" t="s">
        <v>2965</v>
      </c>
      <c r="D2597">
        <v>1157004</v>
      </c>
      <c r="E2597" t="s">
        <v>12821</v>
      </c>
      <c r="F2597" t="s">
        <v>29</v>
      </c>
      <c r="G2597" t="s">
        <v>16</v>
      </c>
      <c r="H2597">
        <v>0</v>
      </c>
      <c r="I2597" t="s">
        <v>17</v>
      </c>
      <c r="J2597" t="s">
        <v>2966</v>
      </c>
      <c r="K2597" s="3">
        <v>43024</v>
      </c>
      <c r="L2597" t="s">
        <v>1230</v>
      </c>
      <c r="M2597" t="s">
        <v>334</v>
      </c>
    </row>
    <row r="2598" spans="1:13" x14ac:dyDescent="0.3">
      <c r="A2598">
        <v>4.2</v>
      </c>
      <c r="B2598" t="s">
        <v>13453</v>
      </c>
      <c r="C2598" t="s">
        <v>2965</v>
      </c>
      <c r="D2598">
        <v>423105</v>
      </c>
      <c r="E2598" t="s">
        <v>31</v>
      </c>
      <c r="F2598" t="s">
        <v>55</v>
      </c>
      <c r="G2598" t="s">
        <v>16</v>
      </c>
      <c r="H2598">
        <v>0</v>
      </c>
      <c r="I2598" t="s">
        <v>222</v>
      </c>
      <c r="J2598" t="s">
        <v>2966</v>
      </c>
      <c r="K2598" s="3">
        <v>43290</v>
      </c>
      <c r="L2598" t="s">
        <v>31</v>
      </c>
      <c r="M2598" t="s">
        <v>31</v>
      </c>
    </row>
    <row r="2599" spans="1:13" x14ac:dyDescent="0.3">
      <c r="A2599">
        <v>4.0999999999999996</v>
      </c>
      <c r="B2599" t="s">
        <v>3034</v>
      </c>
      <c r="C2599" t="s">
        <v>2965</v>
      </c>
      <c r="D2599">
        <v>205803</v>
      </c>
      <c r="E2599" t="s">
        <v>31</v>
      </c>
      <c r="F2599" t="s">
        <v>26</v>
      </c>
      <c r="G2599" t="s">
        <v>16</v>
      </c>
      <c r="H2599">
        <v>0</v>
      </c>
      <c r="I2599" t="s">
        <v>30</v>
      </c>
      <c r="J2599" t="s">
        <v>2966</v>
      </c>
      <c r="K2599" s="3">
        <v>43299</v>
      </c>
      <c r="L2599" t="s">
        <v>31</v>
      </c>
      <c r="M2599" t="s">
        <v>31</v>
      </c>
    </row>
    <row r="2600" spans="1:13" x14ac:dyDescent="0.3">
      <c r="A2600">
        <v>4.0999999999999996</v>
      </c>
      <c r="B2600" t="s">
        <v>3035</v>
      </c>
      <c r="C2600" t="s">
        <v>2965</v>
      </c>
      <c r="D2600">
        <v>285816</v>
      </c>
      <c r="E2600" t="s">
        <v>31</v>
      </c>
      <c r="F2600" t="s">
        <v>55</v>
      </c>
      <c r="G2600" t="s">
        <v>16</v>
      </c>
      <c r="H2600">
        <v>0</v>
      </c>
      <c r="I2600" t="s">
        <v>222</v>
      </c>
      <c r="J2600" t="s">
        <v>2966</v>
      </c>
      <c r="K2600" s="3">
        <v>43270</v>
      </c>
      <c r="L2600" t="s">
        <v>31</v>
      </c>
      <c r="M2600" t="s">
        <v>31</v>
      </c>
    </row>
    <row r="2601" spans="1:13" x14ac:dyDescent="0.3">
      <c r="A2601">
        <v>4.4000000000000004</v>
      </c>
      <c r="B2601" t="s">
        <v>2970</v>
      </c>
      <c r="C2601" t="s">
        <v>2965</v>
      </c>
      <c r="D2601">
        <v>2955325</v>
      </c>
      <c r="E2601" t="s">
        <v>31</v>
      </c>
      <c r="F2601" t="s">
        <v>240</v>
      </c>
      <c r="G2601" t="s">
        <v>16</v>
      </c>
      <c r="H2601">
        <v>0</v>
      </c>
      <c r="I2601" t="s">
        <v>222</v>
      </c>
      <c r="J2601" t="s">
        <v>2966</v>
      </c>
      <c r="K2601" s="3">
        <v>43313</v>
      </c>
      <c r="L2601" t="s">
        <v>31</v>
      </c>
      <c r="M2601" t="s">
        <v>31</v>
      </c>
    </row>
    <row r="2602" spans="1:13" x14ac:dyDescent="0.3">
      <c r="A2602">
        <v>3.7</v>
      </c>
      <c r="B2602" t="s">
        <v>3036</v>
      </c>
      <c r="C2602" t="s">
        <v>2965</v>
      </c>
      <c r="D2602">
        <v>138026</v>
      </c>
      <c r="E2602" t="s">
        <v>12195</v>
      </c>
      <c r="F2602" t="s">
        <v>26</v>
      </c>
      <c r="G2602" t="s">
        <v>16</v>
      </c>
      <c r="H2602">
        <v>0</v>
      </c>
      <c r="I2602" t="s">
        <v>222</v>
      </c>
      <c r="J2602" t="s">
        <v>2966</v>
      </c>
      <c r="K2602" s="3">
        <v>42429</v>
      </c>
      <c r="L2602" t="s">
        <v>2745</v>
      </c>
      <c r="M2602" t="s">
        <v>284</v>
      </c>
    </row>
    <row r="2603" spans="1:13" x14ac:dyDescent="0.3">
      <c r="A2603">
        <v>3.9</v>
      </c>
      <c r="B2603" t="s">
        <v>3037</v>
      </c>
      <c r="C2603" t="s">
        <v>2965</v>
      </c>
      <c r="D2603">
        <v>8936</v>
      </c>
      <c r="E2603" t="s">
        <v>31</v>
      </c>
      <c r="F2603" t="s">
        <v>22</v>
      </c>
      <c r="G2603" t="s">
        <v>16</v>
      </c>
      <c r="H2603">
        <v>0</v>
      </c>
      <c r="I2603" t="s">
        <v>17</v>
      </c>
      <c r="J2603" t="s">
        <v>2966</v>
      </c>
      <c r="K2603" s="3">
        <v>42873</v>
      </c>
      <c r="L2603" t="s">
        <v>31</v>
      </c>
      <c r="M2603" t="s">
        <v>31</v>
      </c>
    </row>
    <row r="2604" spans="1:13" x14ac:dyDescent="0.3">
      <c r="A2604">
        <v>3.7</v>
      </c>
      <c r="B2604" t="s">
        <v>13454</v>
      </c>
      <c r="C2604" t="s">
        <v>2965</v>
      </c>
      <c r="D2604">
        <v>4253</v>
      </c>
      <c r="E2604" t="s">
        <v>13455</v>
      </c>
      <c r="F2604" t="s">
        <v>34</v>
      </c>
      <c r="G2604" t="s">
        <v>16</v>
      </c>
      <c r="H2604">
        <v>0</v>
      </c>
      <c r="I2604" t="s">
        <v>30</v>
      </c>
      <c r="J2604" t="s">
        <v>2966</v>
      </c>
      <c r="K2604" s="3">
        <v>43251</v>
      </c>
      <c r="L2604" t="s">
        <v>3039</v>
      </c>
      <c r="M2604" t="s">
        <v>20</v>
      </c>
    </row>
    <row r="2605" spans="1:13" x14ac:dyDescent="0.3">
      <c r="A2605">
        <v>4</v>
      </c>
      <c r="B2605" t="s">
        <v>2973</v>
      </c>
      <c r="C2605" t="s">
        <v>2965</v>
      </c>
      <c r="D2605">
        <v>17014705</v>
      </c>
      <c r="E2605" t="s">
        <v>31</v>
      </c>
      <c r="F2605" t="s">
        <v>503</v>
      </c>
      <c r="G2605" t="s">
        <v>16</v>
      </c>
      <c r="H2605">
        <v>0</v>
      </c>
      <c r="I2605" t="s">
        <v>30</v>
      </c>
      <c r="J2605" t="s">
        <v>2966</v>
      </c>
      <c r="K2605" s="3">
        <v>43311</v>
      </c>
      <c r="L2605" t="s">
        <v>31</v>
      </c>
      <c r="M2605" t="s">
        <v>31</v>
      </c>
    </row>
    <row r="2606" spans="1:13" x14ac:dyDescent="0.3">
      <c r="A2606">
        <v>4.5</v>
      </c>
      <c r="B2606" t="s">
        <v>2967</v>
      </c>
      <c r="C2606" t="s">
        <v>2965</v>
      </c>
      <c r="D2606">
        <v>66577446</v>
      </c>
      <c r="E2606" t="s">
        <v>31</v>
      </c>
      <c r="F2606" t="s">
        <v>259</v>
      </c>
      <c r="G2606" t="s">
        <v>16</v>
      </c>
      <c r="H2606">
        <v>0</v>
      </c>
      <c r="I2606" t="s">
        <v>30</v>
      </c>
      <c r="J2606" t="s">
        <v>2966</v>
      </c>
      <c r="K2606" s="3">
        <v>43312</v>
      </c>
      <c r="L2606" t="s">
        <v>31</v>
      </c>
      <c r="M2606" t="s">
        <v>31</v>
      </c>
    </row>
    <row r="2607" spans="1:13" x14ac:dyDescent="0.3">
      <c r="A2607">
        <v>3.6</v>
      </c>
      <c r="B2607" t="s">
        <v>13456</v>
      </c>
      <c r="C2607" t="s">
        <v>2965</v>
      </c>
      <c r="D2607">
        <v>14835</v>
      </c>
      <c r="E2607" t="s">
        <v>31</v>
      </c>
      <c r="F2607" t="s">
        <v>42</v>
      </c>
      <c r="G2607" t="s">
        <v>16</v>
      </c>
      <c r="H2607">
        <v>0</v>
      </c>
      <c r="I2607" t="s">
        <v>30</v>
      </c>
      <c r="J2607" t="s">
        <v>2966</v>
      </c>
      <c r="K2607" s="3">
        <v>43314</v>
      </c>
      <c r="L2607" t="s">
        <v>31</v>
      </c>
      <c r="M2607" t="s">
        <v>31</v>
      </c>
    </row>
    <row r="2608" spans="1:13" x14ac:dyDescent="0.3">
      <c r="A2608">
        <v>4.0999999999999996</v>
      </c>
      <c r="B2608" t="s">
        <v>3041</v>
      </c>
      <c r="C2608" t="s">
        <v>2965</v>
      </c>
      <c r="D2608">
        <v>6388</v>
      </c>
      <c r="E2608" t="s">
        <v>31</v>
      </c>
      <c r="F2608" t="s">
        <v>22</v>
      </c>
      <c r="G2608" t="s">
        <v>16</v>
      </c>
      <c r="H2608">
        <v>0</v>
      </c>
      <c r="I2608" t="s">
        <v>30</v>
      </c>
      <c r="J2608" t="s">
        <v>2966</v>
      </c>
      <c r="K2608" s="3">
        <v>43074</v>
      </c>
      <c r="L2608" t="s">
        <v>31</v>
      </c>
      <c r="M2608" t="s">
        <v>31</v>
      </c>
    </row>
    <row r="2609" spans="1:13" x14ac:dyDescent="0.3">
      <c r="A2609">
        <v>4.0999999999999996</v>
      </c>
      <c r="B2609" t="s">
        <v>13457</v>
      </c>
      <c r="C2609" t="s">
        <v>2965</v>
      </c>
      <c r="D2609">
        <v>309872</v>
      </c>
      <c r="E2609" t="s">
        <v>13117</v>
      </c>
      <c r="F2609" t="s">
        <v>55</v>
      </c>
      <c r="G2609" t="s">
        <v>16</v>
      </c>
      <c r="H2609">
        <v>0</v>
      </c>
      <c r="I2609" t="s">
        <v>30</v>
      </c>
      <c r="J2609" t="s">
        <v>2966</v>
      </c>
      <c r="K2609" s="3">
        <v>43315</v>
      </c>
      <c r="L2609" t="s">
        <v>3043</v>
      </c>
      <c r="M2609" t="s">
        <v>50</v>
      </c>
    </row>
    <row r="2610" spans="1:13" x14ac:dyDescent="0.3">
      <c r="A2610">
        <v>4</v>
      </c>
      <c r="B2610" t="s">
        <v>3010</v>
      </c>
      <c r="C2610" t="s">
        <v>2965</v>
      </c>
      <c r="D2610">
        <v>479909</v>
      </c>
      <c r="E2610" t="s">
        <v>12222</v>
      </c>
      <c r="F2610" t="s">
        <v>55</v>
      </c>
      <c r="G2610" t="s">
        <v>16</v>
      </c>
      <c r="H2610">
        <v>0</v>
      </c>
      <c r="I2610" t="s">
        <v>222</v>
      </c>
      <c r="J2610" t="s">
        <v>2966</v>
      </c>
      <c r="K2610" s="3">
        <v>43290</v>
      </c>
      <c r="L2610" t="s">
        <v>3011</v>
      </c>
      <c r="M2610" t="s">
        <v>36</v>
      </c>
    </row>
    <row r="2611" spans="1:13" x14ac:dyDescent="0.3">
      <c r="A2611">
        <v>4.0999999999999996</v>
      </c>
      <c r="B2611" t="s">
        <v>3044</v>
      </c>
      <c r="C2611" t="s">
        <v>2965</v>
      </c>
      <c r="D2611">
        <v>17955</v>
      </c>
      <c r="E2611" t="s">
        <v>13458</v>
      </c>
      <c r="F2611" t="s">
        <v>22</v>
      </c>
      <c r="G2611" t="s">
        <v>16</v>
      </c>
      <c r="H2611">
        <v>0</v>
      </c>
      <c r="I2611" t="s">
        <v>30</v>
      </c>
      <c r="J2611" t="s">
        <v>2966</v>
      </c>
      <c r="K2611" s="3">
        <v>43314</v>
      </c>
      <c r="L2611" t="s">
        <v>3045</v>
      </c>
      <c r="M2611" t="s">
        <v>50</v>
      </c>
    </row>
    <row r="2612" spans="1:13" x14ac:dyDescent="0.3">
      <c r="A2612">
        <v>4</v>
      </c>
      <c r="B2612" t="s">
        <v>2973</v>
      </c>
      <c r="C2612" t="s">
        <v>2965</v>
      </c>
      <c r="D2612">
        <v>17015352</v>
      </c>
      <c r="E2612" t="s">
        <v>31</v>
      </c>
      <c r="F2612" t="s">
        <v>503</v>
      </c>
      <c r="G2612" t="s">
        <v>16</v>
      </c>
      <c r="H2612">
        <v>0</v>
      </c>
      <c r="I2612" t="s">
        <v>30</v>
      </c>
      <c r="J2612" t="s">
        <v>2966</v>
      </c>
      <c r="K2612" s="3">
        <v>43311</v>
      </c>
      <c r="L2612" t="s">
        <v>31</v>
      </c>
      <c r="M2612" t="s">
        <v>31</v>
      </c>
    </row>
    <row r="2613" spans="1:13" x14ac:dyDescent="0.3">
      <c r="A2613">
        <v>4.5</v>
      </c>
      <c r="B2613" t="s">
        <v>2967</v>
      </c>
      <c r="C2613" t="s">
        <v>2965</v>
      </c>
      <c r="D2613">
        <v>66577313</v>
      </c>
      <c r="E2613" t="s">
        <v>31</v>
      </c>
      <c r="F2613" t="s">
        <v>259</v>
      </c>
      <c r="G2613" t="s">
        <v>16</v>
      </c>
      <c r="H2613">
        <v>0</v>
      </c>
      <c r="I2613" t="s">
        <v>30</v>
      </c>
      <c r="J2613" t="s">
        <v>2966</v>
      </c>
      <c r="K2613" s="3">
        <v>43312</v>
      </c>
      <c r="L2613" t="s">
        <v>31</v>
      </c>
      <c r="M2613" t="s">
        <v>31</v>
      </c>
    </row>
    <row r="2614" spans="1:13" x14ac:dyDescent="0.3">
      <c r="A2614">
        <v>4.5999999999999996</v>
      </c>
      <c r="B2614" t="s">
        <v>2975</v>
      </c>
      <c r="C2614" t="s">
        <v>2965</v>
      </c>
      <c r="D2614">
        <v>4305441</v>
      </c>
      <c r="E2614" t="s">
        <v>31</v>
      </c>
      <c r="F2614" t="s">
        <v>240</v>
      </c>
      <c r="G2614" t="s">
        <v>16</v>
      </c>
      <c r="H2614">
        <v>0</v>
      </c>
      <c r="I2614" t="s">
        <v>30</v>
      </c>
      <c r="J2614" t="s">
        <v>2966</v>
      </c>
      <c r="K2614" s="3">
        <v>43315</v>
      </c>
      <c r="L2614" t="s">
        <v>31</v>
      </c>
      <c r="M2614" t="s">
        <v>31</v>
      </c>
    </row>
    <row r="2615" spans="1:13" x14ac:dyDescent="0.3">
      <c r="A2615">
        <v>4.3</v>
      </c>
      <c r="B2615" t="s">
        <v>13459</v>
      </c>
      <c r="C2615" t="s">
        <v>2965</v>
      </c>
      <c r="D2615">
        <v>51502</v>
      </c>
      <c r="E2615" t="s">
        <v>12191</v>
      </c>
      <c r="F2615" t="s">
        <v>26</v>
      </c>
      <c r="G2615" t="s">
        <v>16</v>
      </c>
      <c r="H2615">
        <v>0</v>
      </c>
      <c r="I2615" t="s">
        <v>30</v>
      </c>
      <c r="J2615" t="s">
        <v>2966</v>
      </c>
      <c r="K2615" s="3">
        <v>43306</v>
      </c>
      <c r="L2615">
        <v>2.69</v>
      </c>
      <c r="M2615" t="s">
        <v>143</v>
      </c>
    </row>
    <row r="2616" spans="1:13" x14ac:dyDescent="0.3">
      <c r="A2616">
        <v>4.3</v>
      </c>
      <c r="B2616" t="s">
        <v>13460</v>
      </c>
      <c r="C2616" t="s">
        <v>2965</v>
      </c>
      <c r="D2616">
        <v>1064049</v>
      </c>
      <c r="E2616" t="s">
        <v>31</v>
      </c>
      <c r="F2616" t="s">
        <v>29</v>
      </c>
      <c r="G2616" t="s">
        <v>16</v>
      </c>
      <c r="H2616">
        <v>0</v>
      </c>
      <c r="I2616" t="s">
        <v>222</v>
      </c>
      <c r="J2616" t="s">
        <v>2966</v>
      </c>
      <c r="K2616" s="3">
        <v>43309</v>
      </c>
      <c r="L2616" t="s">
        <v>31</v>
      </c>
      <c r="M2616" t="s">
        <v>31</v>
      </c>
    </row>
    <row r="2617" spans="1:13" x14ac:dyDescent="0.3">
      <c r="A2617">
        <v>4.2</v>
      </c>
      <c r="B2617" t="s">
        <v>3048</v>
      </c>
      <c r="C2617" t="s">
        <v>2965</v>
      </c>
      <c r="D2617">
        <v>58341</v>
      </c>
      <c r="E2617" t="s">
        <v>12615</v>
      </c>
      <c r="F2617" t="s">
        <v>42</v>
      </c>
      <c r="G2617" t="s">
        <v>16</v>
      </c>
      <c r="H2617">
        <v>0</v>
      </c>
      <c r="I2617" t="s">
        <v>17</v>
      </c>
      <c r="J2617" t="s">
        <v>2966</v>
      </c>
      <c r="K2617" s="3">
        <v>42210</v>
      </c>
      <c r="L2617" t="s">
        <v>3049</v>
      </c>
      <c r="M2617" t="s">
        <v>39</v>
      </c>
    </row>
    <row r="2618" spans="1:13" x14ac:dyDescent="0.3">
      <c r="A2618">
        <v>4.5</v>
      </c>
      <c r="B2618" t="s">
        <v>3050</v>
      </c>
      <c r="C2618" t="s">
        <v>2965</v>
      </c>
      <c r="D2618">
        <v>637309</v>
      </c>
      <c r="E2618" t="s">
        <v>31</v>
      </c>
      <c r="F2618" t="s">
        <v>55</v>
      </c>
      <c r="G2618" t="s">
        <v>16</v>
      </c>
      <c r="H2618">
        <v>0</v>
      </c>
      <c r="I2618" t="s">
        <v>30</v>
      </c>
      <c r="J2618" t="s">
        <v>2966</v>
      </c>
      <c r="K2618" s="3">
        <v>43299</v>
      </c>
      <c r="L2618" t="s">
        <v>31</v>
      </c>
      <c r="M2618" t="s">
        <v>31</v>
      </c>
    </row>
    <row r="2619" spans="1:13" x14ac:dyDescent="0.3">
      <c r="A2619">
        <v>4.2</v>
      </c>
      <c r="B2619" t="s">
        <v>13451</v>
      </c>
      <c r="C2619" t="s">
        <v>2965</v>
      </c>
      <c r="D2619">
        <v>1259894</v>
      </c>
      <c r="E2619" t="s">
        <v>12699</v>
      </c>
      <c r="F2619" t="s">
        <v>29</v>
      </c>
      <c r="G2619" t="s">
        <v>16</v>
      </c>
      <c r="H2619">
        <v>0</v>
      </c>
      <c r="I2619" t="s">
        <v>222</v>
      </c>
      <c r="J2619" t="s">
        <v>2966</v>
      </c>
      <c r="K2619" s="3">
        <v>43315</v>
      </c>
      <c r="L2619" t="s">
        <v>31</v>
      </c>
      <c r="M2619" t="s">
        <v>50</v>
      </c>
    </row>
    <row r="2620" spans="1:13" x14ac:dyDescent="0.3">
      <c r="A2620">
        <v>4.3</v>
      </c>
      <c r="B2620" t="s">
        <v>13452</v>
      </c>
      <c r="C2620" t="s">
        <v>2965</v>
      </c>
      <c r="D2620">
        <v>1157003</v>
      </c>
      <c r="E2620" t="s">
        <v>12821</v>
      </c>
      <c r="F2620" t="s">
        <v>29</v>
      </c>
      <c r="G2620" t="s">
        <v>16</v>
      </c>
      <c r="H2620">
        <v>0</v>
      </c>
      <c r="I2620" t="s">
        <v>17</v>
      </c>
      <c r="J2620" t="s">
        <v>2966</v>
      </c>
      <c r="K2620" s="3">
        <v>43024</v>
      </c>
      <c r="L2620" t="s">
        <v>1230</v>
      </c>
      <c r="M2620" t="s">
        <v>334</v>
      </c>
    </row>
    <row r="2621" spans="1:13" x14ac:dyDescent="0.3">
      <c r="A2621">
        <v>4.0999999999999996</v>
      </c>
      <c r="B2621" t="s">
        <v>3051</v>
      </c>
      <c r="C2621" t="s">
        <v>2965</v>
      </c>
      <c r="D2621">
        <v>161610</v>
      </c>
      <c r="E2621" t="s">
        <v>12256</v>
      </c>
      <c r="F2621" t="s">
        <v>26</v>
      </c>
      <c r="G2621" t="s">
        <v>16</v>
      </c>
      <c r="H2621">
        <v>0</v>
      </c>
      <c r="I2621" t="s">
        <v>30</v>
      </c>
      <c r="J2621" t="s">
        <v>2966</v>
      </c>
      <c r="K2621" s="3">
        <v>43317</v>
      </c>
      <c r="L2621" t="s">
        <v>2815</v>
      </c>
      <c r="M2621" t="s">
        <v>50</v>
      </c>
    </row>
    <row r="2622" spans="1:13" x14ac:dyDescent="0.3">
      <c r="A2622">
        <v>3.8</v>
      </c>
      <c r="B2622" t="s">
        <v>3052</v>
      </c>
      <c r="C2622" t="s">
        <v>2965</v>
      </c>
      <c r="D2622">
        <v>19446</v>
      </c>
      <c r="E2622" t="s">
        <v>31</v>
      </c>
      <c r="F2622" t="s">
        <v>42</v>
      </c>
      <c r="G2622" t="s">
        <v>16</v>
      </c>
      <c r="H2622">
        <v>0</v>
      </c>
      <c r="I2622" t="s">
        <v>222</v>
      </c>
      <c r="J2622" t="s">
        <v>2966</v>
      </c>
      <c r="K2622" s="3">
        <v>43070</v>
      </c>
      <c r="L2622" t="s">
        <v>359</v>
      </c>
      <c r="M2622" t="s">
        <v>20</v>
      </c>
    </row>
    <row r="2623" spans="1:13" x14ac:dyDescent="0.3">
      <c r="A2623">
        <v>4.2</v>
      </c>
      <c r="B2623" t="s">
        <v>13446</v>
      </c>
      <c r="C2623" t="s">
        <v>2965</v>
      </c>
      <c r="D2623">
        <v>1225367</v>
      </c>
      <c r="E2623" t="s">
        <v>31</v>
      </c>
      <c r="F2623" t="s">
        <v>240</v>
      </c>
      <c r="G2623" t="s">
        <v>16</v>
      </c>
      <c r="H2623">
        <v>0</v>
      </c>
      <c r="I2623" t="s">
        <v>17</v>
      </c>
      <c r="J2623" t="s">
        <v>2966</v>
      </c>
      <c r="K2623" s="3">
        <v>43314</v>
      </c>
      <c r="L2623" t="s">
        <v>3017</v>
      </c>
      <c r="M2623" t="s">
        <v>143</v>
      </c>
    </row>
    <row r="2624" spans="1:13" x14ac:dyDescent="0.3">
      <c r="A2624">
        <v>4.4000000000000004</v>
      </c>
      <c r="B2624" t="s">
        <v>3053</v>
      </c>
      <c r="C2624" t="s">
        <v>2965</v>
      </c>
      <c r="D2624">
        <v>1520959</v>
      </c>
      <c r="E2624" t="s">
        <v>31</v>
      </c>
      <c r="F2624" t="s">
        <v>55</v>
      </c>
      <c r="G2624" t="s">
        <v>16</v>
      </c>
      <c r="H2624">
        <v>0</v>
      </c>
      <c r="I2624" t="s">
        <v>30</v>
      </c>
      <c r="J2624" t="s">
        <v>2966</v>
      </c>
      <c r="K2624" s="3">
        <v>43229</v>
      </c>
      <c r="L2624" t="s">
        <v>31</v>
      </c>
      <c r="M2624" t="s">
        <v>31</v>
      </c>
    </row>
    <row r="2625" spans="1:13" x14ac:dyDescent="0.3">
      <c r="A2625">
        <v>4.3</v>
      </c>
      <c r="B2625" t="s">
        <v>3029</v>
      </c>
      <c r="C2625" t="s">
        <v>2965</v>
      </c>
      <c r="D2625">
        <v>3806669</v>
      </c>
      <c r="E2625" t="s">
        <v>31</v>
      </c>
      <c r="F2625" t="s">
        <v>240</v>
      </c>
      <c r="G2625" t="s">
        <v>16</v>
      </c>
      <c r="H2625">
        <v>0</v>
      </c>
      <c r="I2625" t="s">
        <v>222</v>
      </c>
      <c r="J2625" t="s">
        <v>2966</v>
      </c>
      <c r="K2625" s="3">
        <v>43313</v>
      </c>
      <c r="L2625" t="s">
        <v>31</v>
      </c>
      <c r="M2625" t="s">
        <v>31</v>
      </c>
    </row>
    <row r="2626" spans="1:13" x14ac:dyDescent="0.3">
      <c r="A2626">
        <v>4.2</v>
      </c>
      <c r="B2626" t="s">
        <v>13453</v>
      </c>
      <c r="C2626" t="s">
        <v>2965</v>
      </c>
      <c r="D2626">
        <v>423138</v>
      </c>
      <c r="E2626" t="s">
        <v>31</v>
      </c>
      <c r="F2626" t="s">
        <v>55</v>
      </c>
      <c r="G2626" t="s">
        <v>16</v>
      </c>
      <c r="H2626">
        <v>0</v>
      </c>
      <c r="I2626" t="s">
        <v>222</v>
      </c>
      <c r="J2626" t="s">
        <v>2966</v>
      </c>
      <c r="K2626" s="3">
        <v>43290</v>
      </c>
      <c r="L2626" t="s">
        <v>31</v>
      </c>
      <c r="M2626" t="s">
        <v>31</v>
      </c>
    </row>
    <row r="2627" spans="1:13" x14ac:dyDescent="0.3">
      <c r="A2627">
        <v>4.0999999999999996</v>
      </c>
      <c r="B2627" t="s">
        <v>3035</v>
      </c>
      <c r="C2627" t="s">
        <v>2965</v>
      </c>
      <c r="D2627">
        <v>285820</v>
      </c>
      <c r="E2627" t="s">
        <v>31</v>
      </c>
      <c r="F2627" t="s">
        <v>55</v>
      </c>
      <c r="G2627" t="s">
        <v>16</v>
      </c>
      <c r="H2627">
        <v>0</v>
      </c>
      <c r="I2627" t="s">
        <v>222</v>
      </c>
      <c r="J2627" t="s">
        <v>2966</v>
      </c>
      <c r="K2627" s="3">
        <v>43270</v>
      </c>
      <c r="L2627" t="s">
        <v>31</v>
      </c>
      <c r="M2627" t="s">
        <v>31</v>
      </c>
    </row>
    <row r="2628" spans="1:13" x14ac:dyDescent="0.3">
      <c r="A2628">
        <v>4</v>
      </c>
      <c r="B2628" t="s">
        <v>3054</v>
      </c>
      <c r="C2628" t="s">
        <v>2965</v>
      </c>
      <c r="D2628">
        <v>33249</v>
      </c>
      <c r="E2628" t="s">
        <v>12491</v>
      </c>
      <c r="F2628" t="s">
        <v>42</v>
      </c>
      <c r="G2628" t="s">
        <v>16</v>
      </c>
      <c r="H2628">
        <v>0</v>
      </c>
      <c r="I2628" t="s">
        <v>17</v>
      </c>
      <c r="J2628" t="s">
        <v>2966</v>
      </c>
      <c r="K2628" s="3">
        <v>42068</v>
      </c>
      <c r="L2628" t="s">
        <v>3055</v>
      </c>
      <c r="M2628" t="s">
        <v>39</v>
      </c>
    </row>
    <row r="2629" spans="1:13" x14ac:dyDescent="0.3">
      <c r="A2629">
        <v>4.3</v>
      </c>
      <c r="B2629" t="s">
        <v>3023</v>
      </c>
      <c r="C2629" t="s">
        <v>2965</v>
      </c>
      <c r="D2629">
        <v>3781770</v>
      </c>
      <c r="E2629" t="s">
        <v>31</v>
      </c>
      <c r="F2629" t="s">
        <v>240</v>
      </c>
      <c r="G2629" t="s">
        <v>16</v>
      </c>
      <c r="H2629">
        <v>0</v>
      </c>
      <c r="I2629" t="s">
        <v>222</v>
      </c>
      <c r="J2629" t="s">
        <v>2966</v>
      </c>
      <c r="K2629" s="3">
        <v>43314</v>
      </c>
      <c r="L2629" t="s">
        <v>31</v>
      </c>
      <c r="M2629" t="s">
        <v>31</v>
      </c>
    </row>
    <row r="2630" spans="1:13" x14ac:dyDescent="0.3">
      <c r="A2630">
        <v>4.3</v>
      </c>
      <c r="B2630" t="s">
        <v>13459</v>
      </c>
      <c r="C2630" t="s">
        <v>2965</v>
      </c>
      <c r="D2630">
        <v>51504</v>
      </c>
      <c r="E2630" t="s">
        <v>12191</v>
      </c>
      <c r="F2630" t="s">
        <v>26</v>
      </c>
      <c r="G2630" t="s">
        <v>16</v>
      </c>
      <c r="H2630">
        <v>0</v>
      </c>
      <c r="I2630" t="s">
        <v>30</v>
      </c>
      <c r="J2630" t="s">
        <v>2966</v>
      </c>
      <c r="K2630" s="3">
        <v>43306</v>
      </c>
      <c r="L2630">
        <v>2.69</v>
      </c>
      <c r="M2630" t="s">
        <v>143</v>
      </c>
    </row>
    <row r="2631" spans="1:13" x14ac:dyDescent="0.3">
      <c r="A2631">
        <v>4.2</v>
      </c>
      <c r="B2631" t="s">
        <v>13461</v>
      </c>
      <c r="C2631" t="s">
        <v>2965</v>
      </c>
      <c r="D2631">
        <v>1175794</v>
      </c>
      <c r="E2631" t="s">
        <v>31</v>
      </c>
      <c r="F2631" t="s">
        <v>29</v>
      </c>
      <c r="G2631" t="s">
        <v>16</v>
      </c>
      <c r="H2631">
        <v>0</v>
      </c>
      <c r="I2631" t="s">
        <v>222</v>
      </c>
      <c r="J2631" t="s">
        <v>2966</v>
      </c>
      <c r="K2631" s="3">
        <v>43312</v>
      </c>
      <c r="L2631" t="s">
        <v>31</v>
      </c>
      <c r="M2631" t="s">
        <v>31</v>
      </c>
    </row>
    <row r="2632" spans="1:13" x14ac:dyDescent="0.3">
      <c r="A2632">
        <v>4.2</v>
      </c>
      <c r="B2632" t="s">
        <v>13451</v>
      </c>
      <c r="C2632" t="s">
        <v>2965</v>
      </c>
      <c r="D2632">
        <v>1259894</v>
      </c>
      <c r="E2632" t="s">
        <v>12699</v>
      </c>
      <c r="F2632" t="s">
        <v>29</v>
      </c>
      <c r="G2632" t="s">
        <v>16</v>
      </c>
      <c r="H2632">
        <v>0</v>
      </c>
      <c r="I2632" t="s">
        <v>222</v>
      </c>
      <c r="J2632" t="s">
        <v>2966</v>
      </c>
      <c r="K2632" s="3">
        <v>43315</v>
      </c>
      <c r="L2632" t="s">
        <v>31</v>
      </c>
      <c r="M2632" t="s">
        <v>50</v>
      </c>
    </row>
    <row r="2633" spans="1:13" x14ac:dyDescent="0.3">
      <c r="A2633">
        <v>4</v>
      </c>
      <c r="B2633" t="s">
        <v>13462</v>
      </c>
      <c r="C2633" t="s">
        <v>2965</v>
      </c>
      <c r="D2633">
        <v>852455</v>
      </c>
      <c r="E2633" t="s">
        <v>12884</v>
      </c>
      <c r="F2633" t="s">
        <v>55</v>
      </c>
      <c r="G2633" t="s">
        <v>16</v>
      </c>
      <c r="H2633">
        <v>0</v>
      </c>
      <c r="I2633" t="s">
        <v>222</v>
      </c>
      <c r="J2633" t="s">
        <v>2966</v>
      </c>
      <c r="K2633" s="3">
        <v>43315</v>
      </c>
      <c r="L2633">
        <v>27</v>
      </c>
      <c r="M2633" t="s">
        <v>32</v>
      </c>
    </row>
    <row r="2634" spans="1:13" x14ac:dyDescent="0.3">
      <c r="A2634">
        <v>4.4000000000000004</v>
      </c>
      <c r="B2634" t="s">
        <v>3058</v>
      </c>
      <c r="C2634" t="s">
        <v>2965</v>
      </c>
      <c r="D2634">
        <v>900064</v>
      </c>
      <c r="E2634" t="s">
        <v>12332</v>
      </c>
      <c r="F2634" t="s">
        <v>55</v>
      </c>
      <c r="G2634" t="s">
        <v>16</v>
      </c>
      <c r="H2634">
        <v>0</v>
      </c>
      <c r="I2634" t="s">
        <v>222</v>
      </c>
      <c r="J2634" t="s">
        <v>2966</v>
      </c>
      <c r="K2634" s="3">
        <v>43312</v>
      </c>
      <c r="L2634" t="s">
        <v>677</v>
      </c>
      <c r="M2634" t="s">
        <v>50</v>
      </c>
    </row>
    <row r="2635" spans="1:13" x14ac:dyDescent="0.3">
      <c r="A2635">
        <v>4</v>
      </c>
      <c r="B2635" t="s">
        <v>13463</v>
      </c>
      <c r="C2635" t="s">
        <v>2965</v>
      </c>
      <c r="D2635">
        <v>3677</v>
      </c>
      <c r="E2635" t="s">
        <v>12877</v>
      </c>
      <c r="F2635" t="s">
        <v>34</v>
      </c>
      <c r="G2635" t="s">
        <v>16</v>
      </c>
      <c r="H2635">
        <v>0</v>
      </c>
      <c r="I2635" t="s">
        <v>222</v>
      </c>
      <c r="J2635" t="s">
        <v>2966</v>
      </c>
      <c r="K2635" s="3">
        <v>43272</v>
      </c>
      <c r="L2635" t="s">
        <v>3060</v>
      </c>
      <c r="M2635" t="s">
        <v>143</v>
      </c>
    </row>
    <row r="2636" spans="1:13" x14ac:dyDescent="0.3">
      <c r="A2636">
        <v>4.2</v>
      </c>
      <c r="B2636" t="s">
        <v>3020</v>
      </c>
      <c r="C2636" t="s">
        <v>2965</v>
      </c>
      <c r="D2636">
        <v>79129</v>
      </c>
      <c r="E2636" t="s">
        <v>12209</v>
      </c>
      <c r="F2636" t="s">
        <v>26</v>
      </c>
      <c r="G2636" t="s">
        <v>16</v>
      </c>
      <c r="H2636">
        <v>0</v>
      </c>
      <c r="I2636" t="s">
        <v>30</v>
      </c>
      <c r="J2636" t="s">
        <v>2966</v>
      </c>
      <c r="K2636" s="3">
        <v>43314</v>
      </c>
      <c r="L2636" t="s">
        <v>3021</v>
      </c>
      <c r="M2636" t="s">
        <v>36</v>
      </c>
    </row>
    <row r="2637" spans="1:13" x14ac:dyDescent="0.3">
      <c r="A2637">
        <v>4.2</v>
      </c>
      <c r="B2637" t="s">
        <v>13447</v>
      </c>
      <c r="C2637" t="s">
        <v>2965</v>
      </c>
      <c r="D2637">
        <v>83488</v>
      </c>
      <c r="E2637" t="s">
        <v>31</v>
      </c>
      <c r="F2637" t="s">
        <v>26</v>
      </c>
      <c r="G2637" t="s">
        <v>16</v>
      </c>
      <c r="H2637">
        <v>0</v>
      </c>
      <c r="I2637" t="s">
        <v>17</v>
      </c>
      <c r="J2637" t="s">
        <v>2966</v>
      </c>
      <c r="K2637" s="3">
        <v>43305</v>
      </c>
      <c r="L2637" t="s">
        <v>31</v>
      </c>
      <c r="M2637" t="s">
        <v>31</v>
      </c>
    </row>
    <row r="2638" spans="1:13" x14ac:dyDescent="0.3">
      <c r="A2638">
        <v>4.4000000000000004</v>
      </c>
      <c r="B2638" t="s">
        <v>13464</v>
      </c>
      <c r="C2638" t="s">
        <v>2965</v>
      </c>
      <c r="D2638">
        <v>695613</v>
      </c>
      <c r="E2638" t="s">
        <v>31</v>
      </c>
      <c r="F2638" t="s">
        <v>29</v>
      </c>
      <c r="G2638" t="s">
        <v>16</v>
      </c>
      <c r="H2638">
        <v>0</v>
      </c>
      <c r="I2638" t="s">
        <v>17</v>
      </c>
      <c r="J2638" t="s">
        <v>2966</v>
      </c>
      <c r="K2638" s="3">
        <v>43314</v>
      </c>
      <c r="L2638" t="s">
        <v>31</v>
      </c>
      <c r="M2638" t="s">
        <v>31</v>
      </c>
    </row>
    <row r="2639" spans="1:13" x14ac:dyDescent="0.3">
      <c r="A2639">
        <v>4.0999999999999996</v>
      </c>
      <c r="B2639" t="s">
        <v>13449</v>
      </c>
      <c r="C2639" t="s">
        <v>2965</v>
      </c>
      <c r="D2639">
        <v>382121</v>
      </c>
      <c r="E2639" t="s">
        <v>12188</v>
      </c>
      <c r="F2639" t="s">
        <v>55</v>
      </c>
      <c r="G2639" t="s">
        <v>16</v>
      </c>
      <c r="H2639">
        <v>0</v>
      </c>
      <c r="I2639" t="s">
        <v>17</v>
      </c>
      <c r="J2639" t="s">
        <v>2966</v>
      </c>
      <c r="K2639" s="3">
        <v>43307</v>
      </c>
      <c r="L2639" t="s">
        <v>3026</v>
      </c>
      <c r="M2639" t="s">
        <v>50</v>
      </c>
    </row>
    <row r="2640" spans="1:13" x14ac:dyDescent="0.3">
      <c r="A2640">
        <v>4.0999999999999996</v>
      </c>
      <c r="B2640" t="s">
        <v>13465</v>
      </c>
      <c r="C2640" t="s">
        <v>2965</v>
      </c>
      <c r="D2640">
        <v>207712</v>
      </c>
      <c r="E2640" t="s">
        <v>31</v>
      </c>
      <c r="F2640" t="s">
        <v>55</v>
      </c>
      <c r="G2640" t="s">
        <v>16</v>
      </c>
      <c r="H2640">
        <v>0</v>
      </c>
      <c r="I2640" t="s">
        <v>17</v>
      </c>
      <c r="J2640" t="s">
        <v>2966</v>
      </c>
      <c r="K2640" s="3">
        <v>43260</v>
      </c>
      <c r="L2640" t="s">
        <v>3063</v>
      </c>
      <c r="M2640" t="s">
        <v>39</v>
      </c>
    </row>
    <row r="2641" spans="1:13" x14ac:dyDescent="0.3">
      <c r="A2641">
        <v>4.3</v>
      </c>
      <c r="B2641" t="s">
        <v>3064</v>
      </c>
      <c r="C2641" t="s">
        <v>2965</v>
      </c>
      <c r="D2641">
        <v>175722</v>
      </c>
      <c r="E2641" t="s">
        <v>31</v>
      </c>
      <c r="F2641" t="s">
        <v>55</v>
      </c>
      <c r="G2641" t="s">
        <v>16</v>
      </c>
      <c r="H2641">
        <v>0</v>
      </c>
      <c r="I2641" t="s">
        <v>222</v>
      </c>
      <c r="J2641" t="s">
        <v>2966</v>
      </c>
      <c r="K2641" s="3">
        <v>43304</v>
      </c>
      <c r="L2641" t="s">
        <v>31</v>
      </c>
      <c r="M2641" t="s">
        <v>31</v>
      </c>
    </row>
    <row r="2642" spans="1:13" x14ac:dyDescent="0.3">
      <c r="A2642">
        <v>4</v>
      </c>
      <c r="B2642" t="s">
        <v>13466</v>
      </c>
      <c r="C2642" t="s">
        <v>2965</v>
      </c>
      <c r="D2642">
        <v>2052</v>
      </c>
      <c r="E2642" t="s">
        <v>12207</v>
      </c>
      <c r="F2642" t="s">
        <v>34</v>
      </c>
      <c r="G2642" t="s">
        <v>16</v>
      </c>
      <c r="H2642">
        <v>0</v>
      </c>
      <c r="I2642" t="s">
        <v>30</v>
      </c>
      <c r="J2642" t="s">
        <v>2966</v>
      </c>
      <c r="K2642" s="3">
        <v>43005</v>
      </c>
      <c r="L2642">
        <v>2.16</v>
      </c>
      <c r="M2642" t="s">
        <v>36</v>
      </c>
    </row>
    <row r="2643" spans="1:13" x14ac:dyDescent="0.3">
      <c r="A2643">
        <v>4.2</v>
      </c>
      <c r="B2643" t="s">
        <v>3020</v>
      </c>
      <c r="C2643" t="s">
        <v>2965</v>
      </c>
      <c r="D2643">
        <v>79130</v>
      </c>
      <c r="E2643" t="s">
        <v>12209</v>
      </c>
      <c r="F2643" t="s">
        <v>26</v>
      </c>
      <c r="G2643" t="s">
        <v>16</v>
      </c>
      <c r="H2643">
        <v>0</v>
      </c>
      <c r="I2643" t="s">
        <v>30</v>
      </c>
      <c r="J2643" t="s">
        <v>2966</v>
      </c>
      <c r="K2643" s="3">
        <v>43314</v>
      </c>
      <c r="L2643" t="s">
        <v>3021</v>
      </c>
      <c r="M2643" t="s">
        <v>36</v>
      </c>
    </row>
    <row r="2644" spans="1:13" x14ac:dyDescent="0.3">
      <c r="A2644">
        <v>4.2</v>
      </c>
      <c r="B2644" t="s">
        <v>13461</v>
      </c>
      <c r="C2644" t="s">
        <v>2965</v>
      </c>
      <c r="D2644">
        <v>1175815</v>
      </c>
      <c r="E2644" t="s">
        <v>31</v>
      </c>
      <c r="F2644" t="s">
        <v>29</v>
      </c>
      <c r="G2644" t="s">
        <v>16</v>
      </c>
      <c r="H2644">
        <v>0</v>
      </c>
      <c r="I2644" t="s">
        <v>222</v>
      </c>
      <c r="J2644" t="s">
        <v>2966</v>
      </c>
      <c r="K2644" s="3">
        <v>43312</v>
      </c>
      <c r="L2644" t="s">
        <v>31</v>
      </c>
      <c r="M2644" t="s">
        <v>31</v>
      </c>
    </row>
    <row r="2645" spans="1:13" x14ac:dyDescent="0.3">
      <c r="A2645">
        <v>4.2</v>
      </c>
      <c r="B2645" t="s">
        <v>13451</v>
      </c>
      <c r="C2645" t="s">
        <v>2965</v>
      </c>
      <c r="D2645">
        <v>1259894</v>
      </c>
      <c r="E2645" t="s">
        <v>12699</v>
      </c>
      <c r="F2645" t="s">
        <v>29</v>
      </c>
      <c r="G2645" t="s">
        <v>16</v>
      </c>
      <c r="H2645">
        <v>0</v>
      </c>
      <c r="I2645" t="s">
        <v>222</v>
      </c>
      <c r="J2645" t="s">
        <v>2966</v>
      </c>
      <c r="K2645" s="3">
        <v>43315</v>
      </c>
      <c r="L2645" t="s">
        <v>31</v>
      </c>
      <c r="M2645" t="s">
        <v>50</v>
      </c>
    </row>
    <row r="2646" spans="1:13" x14ac:dyDescent="0.3">
      <c r="A2646">
        <v>4.0999999999999996</v>
      </c>
      <c r="B2646" t="s">
        <v>3031</v>
      </c>
      <c r="C2646" t="s">
        <v>2965</v>
      </c>
      <c r="D2646">
        <v>486830</v>
      </c>
      <c r="E2646" t="s">
        <v>31</v>
      </c>
      <c r="F2646" t="s">
        <v>55</v>
      </c>
      <c r="G2646" t="s">
        <v>16</v>
      </c>
      <c r="H2646">
        <v>0</v>
      </c>
      <c r="I2646" t="s">
        <v>222</v>
      </c>
      <c r="J2646" t="s">
        <v>2966</v>
      </c>
      <c r="K2646" s="3">
        <v>43272</v>
      </c>
      <c r="L2646" t="s">
        <v>31</v>
      </c>
      <c r="M2646" t="s">
        <v>31</v>
      </c>
    </row>
    <row r="2647" spans="1:13" x14ac:dyDescent="0.3">
      <c r="A2647">
        <v>4</v>
      </c>
      <c r="B2647" t="s">
        <v>13462</v>
      </c>
      <c r="C2647" t="s">
        <v>2965</v>
      </c>
      <c r="D2647">
        <v>852455</v>
      </c>
      <c r="E2647" t="s">
        <v>12884</v>
      </c>
      <c r="F2647" t="s">
        <v>55</v>
      </c>
      <c r="G2647" t="s">
        <v>16</v>
      </c>
      <c r="H2647">
        <v>0</v>
      </c>
      <c r="I2647" t="s">
        <v>222</v>
      </c>
      <c r="J2647" t="s">
        <v>2966</v>
      </c>
      <c r="K2647" s="3">
        <v>43315</v>
      </c>
      <c r="L2647">
        <v>27</v>
      </c>
      <c r="M2647" t="s">
        <v>32</v>
      </c>
    </row>
    <row r="2648" spans="1:13" x14ac:dyDescent="0.3">
      <c r="A2648">
        <v>4.3</v>
      </c>
      <c r="B2648" t="s">
        <v>13460</v>
      </c>
      <c r="C2648" t="s">
        <v>2965</v>
      </c>
      <c r="D2648">
        <v>1064076</v>
      </c>
      <c r="E2648" t="s">
        <v>31</v>
      </c>
      <c r="F2648" t="s">
        <v>29</v>
      </c>
      <c r="G2648" t="s">
        <v>16</v>
      </c>
      <c r="H2648">
        <v>0</v>
      </c>
      <c r="I2648" t="s">
        <v>222</v>
      </c>
      <c r="J2648" t="s">
        <v>2966</v>
      </c>
      <c r="K2648" s="3">
        <v>43309</v>
      </c>
      <c r="L2648" t="s">
        <v>31</v>
      </c>
      <c r="M2648" t="s">
        <v>31</v>
      </c>
    </row>
    <row r="2649" spans="1:13" x14ac:dyDescent="0.3">
      <c r="A2649">
        <v>4.3</v>
      </c>
      <c r="B2649" t="s">
        <v>3023</v>
      </c>
      <c r="C2649" t="s">
        <v>2965</v>
      </c>
      <c r="D2649">
        <v>3781770</v>
      </c>
      <c r="E2649" t="s">
        <v>31</v>
      </c>
      <c r="F2649" t="s">
        <v>240</v>
      </c>
      <c r="G2649" t="s">
        <v>16</v>
      </c>
      <c r="H2649">
        <v>0</v>
      </c>
      <c r="I2649" t="s">
        <v>222</v>
      </c>
      <c r="J2649" t="s">
        <v>2966</v>
      </c>
      <c r="K2649" s="3">
        <v>43314</v>
      </c>
      <c r="L2649" t="s">
        <v>31</v>
      </c>
      <c r="M2649" t="s">
        <v>31</v>
      </c>
    </row>
    <row r="2650" spans="1:13" x14ac:dyDescent="0.3">
      <c r="A2650">
        <v>4.4000000000000004</v>
      </c>
      <c r="B2650" t="s">
        <v>3058</v>
      </c>
      <c r="C2650" t="s">
        <v>2965</v>
      </c>
      <c r="D2650">
        <v>900064</v>
      </c>
      <c r="E2650" t="s">
        <v>12332</v>
      </c>
      <c r="F2650" t="s">
        <v>55</v>
      </c>
      <c r="G2650" t="s">
        <v>16</v>
      </c>
      <c r="H2650">
        <v>0</v>
      </c>
      <c r="I2650" t="s">
        <v>222</v>
      </c>
      <c r="J2650" t="s">
        <v>2966</v>
      </c>
      <c r="K2650" s="3">
        <v>43312</v>
      </c>
      <c r="L2650" t="s">
        <v>677</v>
      </c>
      <c r="M2650" t="s">
        <v>50</v>
      </c>
    </row>
    <row r="2651" spans="1:13" x14ac:dyDescent="0.3">
      <c r="A2651">
        <v>4.4000000000000004</v>
      </c>
      <c r="B2651" t="s">
        <v>13467</v>
      </c>
      <c r="C2651" t="s">
        <v>2965</v>
      </c>
      <c r="D2651">
        <v>624557</v>
      </c>
      <c r="E2651" t="s">
        <v>12232</v>
      </c>
      <c r="F2651" t="s">
        <v>55</v>
      </c>
      <c r="G2651" t="s">
        <v>16</v>
      </c>
      <c r="H2651">
        <v>0</v>
      </c>
      <c r="I2651" t="s">
        <v>222</v>
      </c>
      <c r="J2651" t="s">
        <v>2966</v>
      </c>
      <c r="K2651" s="3">
        <v>43308</v>
      </c>
      <c r="L2651" t="s">
        <v>3067</v>
      </c>
      <c r="M2651" t="s">
        <v>334</v>
      </c>
    </row>
    <row r="2652" spans="1:13" x14ac:dyDescent="0.3">
      <c r="A2652">
        <v>4.2</v>
      </c>
      <c r="B2652" t="s">
        <v>13453</v>
      </c>
      <c r="C2652" t="s">
        <v>2965</v>
      </c>
      <c r="D2652">
        <v>423138</v>
      </c>
      <c r="E2652" t="s">
        <v>31</v>
      </c>
      <c r="F2652" t="s">
        <v>55</v>
      </c>
      <c r="G2652" t="s">
        <v>16</v>
      </c>
      <c r="H2652">
        <v>0</v>
      </c>
      <c r="I2652" t="s">
        <v>222</v>
      </c>
      <c r="J2652" t="s">
        <v>2966</v>
      </c>
      <c r="K2652" s="3">
        <v>43290</v>
      </c>
      <c r="L2652" t="s">
        <v>31</v>
      </c>
      <c r="M2652" t="s">
        <v>31</v>
      </c>
    </row>
    <row r="2653" spans="1:13" x14ac:dyDescent="0.3">
      <c r="A2653">
        <v>4.2</v>
      </c>
      <c r="B2653" t="s">
        <v>3068</v>
      </c>
      <c r="C2653" t="s">
        <v>2965</v>
      </c>
      <c r="D2653">
        <v>522018</v>
      </c>
      <c r="E2653" t="s">
        <v>31</v>
      </c>
      <c r="F2653" t="s">
        <v>55</v>
      </c>
      <c r="G2653" t="s">
        <v>16</v>
      </c>
      <c r="H2653">
        <v>0</v>
      </c>
      <c r="I2653" t="s">
        <v>222</v>
      </c>
      <c r="J2653" t="s">
        <v>2966</v>
      </c>
      <c r="K2653" s="3">
        <v>43314</v>
      </c>
      <c r="L2653" t="s">
        <v>31</v>
      </c>
      <c r="M2653" t="s">
        <v>31</v>
      </c>
    </row>
    <row r="2654" spans="1:13" x14ac:dyDescent="0.3">
      <c r="A2654">
        <v>4</v>
      </c>
      <c r="B2654" t="s">
        <v>3054</v>
      </c>
      <c r="C2654" t="s">
        <v>2965</v>
      </c>
      <c r="D2654">
        <v>33249</v>
      </c>
      <c r="E2654" t="s">
        <v>12491</v>
      </c>
      <c r="F2654" t="s">
        <v>42</v>
      </c>
      <c r="G2654" t="s">
        <v>16</v>
      </c>
      <c r="H2654">
        <v>0</v>
      </c>
      <c r="I2654" t="s">
        <v>17</v>
      </c>
      <c r="J2654" t="s">
        <v>2966</v>
      </c>
      <c r="K2654" s="3">
        <v>42068</v>
      </c>
      <c r="L2654" t="s">
        <v>3055</v>
      </c>
      <c r="M2654" t="s">
        <v>39</v>
      </c>
    </row>
    <row r="2655" spans="1:13" x14ac:dyDescent="0.3">
      <c r="A2655">
        <v>4.2</v>
      </c>
      <c r="B2655" t="s">
        <v>3020</v>
      </c>
      <c r="C2655" t="s">
        <v>2965</v>
      </c>
      <c r="D2655">
        <v>79130</v>
      </c>
      <c r="E2655" t="s">
        <v>12209</v>
      </c>
      <c r="F2655" t="s">
        <v>26</v>
      </c>
      <c r="G2655" t="s">
        <v>16</v>
      </c>
      <c r="H2655">
        <v>0</v>
      </c>
      <c r="I2655" t="s">
        <v>30</v>
      </c>
      <c r="J2655" t="s">
        <v>2966</v>
      </c>
      <c r="K2655" s="3">
        <v>43314</v>
      </c>
      <c r="L2655" t="s">
        <v>3021</v>
      </c>
      <c r="M2655" t="s">
        <v>36</v>
      </c>
    </row>
    <row r="2656" spans="1:13" x14ac:dyDescent="0.3">
      <c r="A2656">
        <v>4</v>
      </c>
      <c r="B2656" t="s">
        <v>13468</v>
      </c>
      <c r="C2656" t="s">
        <v>3070</v>
      </c>
      <c r="D2656">
        <v>141613</v>
      </c>
      <c r="E2656" t="s">
        <v>12306</v>
      </c>
      <c r="F2656" t="s">
        <v>55</v>
      </c>
      <c r="G2656" t="s">
        <v>16</v>
      </c>
      <c r="H2656">
        <v>0</v>
      </c>
      <c r="I2656" t="s">
        <v>30</v>
      </c>
      <c r="J2656" t="s">
        <v>3071</v>
      </c>
      <c r="K2656" s="3">
        <v>43312</v>
      </c>
      <c r="L2656" t="s">
        <v>3072</v>
      </c>
      <c r="M2656" t="s">
        <v>36</v>
      </c>
    </row>
    <row r="2657" spans="1:13" x14ac:dyDescent="0.3">
      <c r="A2657">
        <v>4.5</v>
      </c>
      <c r="B2657" t="s">
        <v>3073</v>
      </c>
      <c r="C2657" t="s">
        <v>3070</v>
      </c>
      <c r="D2657">
        <v>6210998</v>
      </c>
      <c r="E2657" t="s">
        <v>12222</v>
      </c>
      <c r="F2657" t="s">
        <v>240</v>
      </c>
      <c r="G2657" t="s">
        <v>16</v>
      </c>
      <c r="H2657">
        <v>0</v>
      </c>
      <c r="I2657" t="s">
        <v>17</v>
      </c>
      <c r="J2657" t="s">
        <v>3071</v>
      </c>
      <c r="K2657" s="3">
        <v>43315</v>
      </c>
      <c r="L2657" t="s">
        <v>3074</v>
      </c>
      <c r="M2657" t="s">
        <v>50</v>
      </c>
    </row>
    <row r="2658" spans="1:13" x14ac:dyDescent="0.3">
      <c r="A2658">
        <v>4.5999999999999996</v>
      </c>
      <c r="B2658" t="s">
        <v>13469</v>
      </c>
      <c r="C2658" t="s">
        <v>3070</v>
      </c>
      <c r="D2658">
        <v>591312</v>
      </c>
      <c r="E2658" t="s">
        <v>31</v>
      </c>
      <c r="F2658" t="s">
        <v>55</v>
      </c>
      <c r="G2658" t="s">
        <v>16</v>
      </c>
      <c r="H2658">
        <v>0</v>
      </c>
      <c r="I2658" t="s">
        <v>17</v>
      </c>
      <c r="J2658" t="s">
        <v>3071</v>
      </c>
      <c r="K2658" s="3">
        <v>43315</v>
      </c>
      <c r="L2658" t="s">
        <v>31</v>
      </c>
      <c r="M2658" t="s">
        <v>31</v>
      </c>
    </row>
    <row r="2659" spans="1:13" x14ac:dyDescent="0.3">
      <c r="A2659">
        <v>4.3</v>
      </c>
      <c r="B2659" t="s">
        <v>3076</v>
      </c>
      <c r="C2659" t="s">
        <v>3070</v>
      </c>
      <c r="D2659">
        <v>94294</v>
      </c>
      <c r="E2659" t="s">
        <v>12299</v>
      </c>
      <c r="F2659" t="s">
        <v>55</v>
      </c>
      <c r="G2659" t="s">
        <v>16</v>
      </c>
      <c r="H2659">
        <v>0</v>
      </c>
      <c r="I2659" t="s">
        <v>17</v>
      </c>
      <c r="J2659" t="s">
        <v>3071</v>
      </c>
      <c r="K2659" s="3">
        <v>43304</v>
      </c>
      <c r="L2659" t="s">
        <v>3077</v>
      </c>
      <c r="M2659" t="s">
        <v>50</v>
      </c>
    </row>
    <row r="2660" spans="1:13" x14ac:dyDescent="0.3">
      <c r="A2660">
        <v>4.2</v>
      </c>
      <c r="B2660" t="s">
        <v>3078</v>
      </c>
      <c r="C2660" t="s">
        <v>3070</v>
      </c>
      <c r="D2660">
        <v>608753</v>
      </c>
      <c r="E2660" t="s">
        <v>12299</v>
      </c>
      <c r="F2660" t="s">
        <v>55</v>
      </c>
      <c r="G2660" t="s">
        <v>16</v>
      </c>
      <c r="H2660">
        <v>0</v>
      </c>
      <c r="I2660" t="s">
        <v>17</v>
      </c>
      <c r="J2660" t="s">
        <v>3071</v>
      </c>
      <c r="K2660" s="3">
        <v>43304</v>
      </c>
      <c r="L2660" t="s">
        <v>3077</v>
      </c>
      <c r="M2660" t="s">
        <v>50</v>
      </c>
    </row>
    <row r="2661" spans="1:13" x14ac:dyDescent="0.3">
      <c r="A2661">
        <v>4.3</v>
      </c>
      <c r="B2661" t="s">
        <v>3079</v>
      </c>
      <c r="C2661" t="s">
        <v>3070</v>
      </c>
      <c r="D2661">
        <v>38961</v>
      </c>
      <c r="E2661" t="s">
        <v>12250</v>
      </c>
      <c r="F2661" t="s">
        <v>26</v>
      </c>
      <c r="G2661" t="s">
        <v>16</v>
      </c>
      <c r="H2661">
        <v>0</v>
      </c>
      <c r="I2661" t="s">
        <v>17</v>
      </c>
      <c r="J2661" t="s">
        <v>3071</v>
      </c>
      <c r="K2661" s="3">
        <v>43314</v>
      </c>
      <c r="L2661" t="s">
        <v>3080</v>
      </c>
      <c r="M2661" t="s">
        <v>143</v>
      </c>
    </row>
    <row r="2662" spans="1:13" x14ac:dyDescent="0.3">
      <c r="A2662">
        <v>4.5999999999999996</v>
      </c>
      <c r="B2662" t="s">
        <v>13470</v>
      </c>
      <c r="C2662" t="s">
        <v>3070</v>
      </c>
      <c r="D2662">
        <v>5916606</v>
      </c>
      <c r="E2662" t="s">
        <v>31</v>
      </c>
      <c r="F2662" t="s">
        <v>240</v>
      </c>
      <c r="G2662" t="s">
        <v>16</v>
      </c>
      <c r="H2662">
        <v>0</v>
      </c>
      <c r="I2662" t="s">
        <v>30</v>
      </c>
      <c r="J2662" t="s">
        <v>3071</v>
      </c>
      <c r="K2662" s="3">
        <v>43318</v>
      </c>
      <c r="L2662" t="s">
        <v>31</v>
      </c>
      <c r="M2662" t="s">
        <v>31</v>
      </c>
    </row>
    <row r="2663" spans="1:13" x14ac:dyDescent="0.3">
      <c r="A2663">
        <v>4.4000000000000004</v>
      </c>
      <c r="B2663" t="s">
        <v>3082</v>
      </c>
      <c r="C2663" t="s">
        <v>3070</v>
      </c>
      <c r="D2663">
        <v>441473</v>
      </c>
      <c r="E2663" t="s">
        <v>31</v>
      </c>
      <c r="F2663" t="s">
        <v>55</v>
      </c>
      <c r="G2663" t="s">
        <v>16</v>
      </c>
      <c r="H2663">
        <v>0</v>
      </c>
      <c r="I2663" t="s">
        <v>17</v>
      </c>
      <c r="J2663" t="s">
        <v>3071</v>
      </c>
      <c r="K2663" s="3">
        <v>43311</v>
      </c>
      <c r="L2663" t="s">
        <v>31</v>
      </c>
      <c r="M2663" t="s">
        <v>31</v>
      </c>
    </row>
    <row r="2664" spans="1:13" x14ac:dyDescent="0.3">
      <c r="A2664">
        <v>4.4000000000000004</v>
      </c>
      <c r="B2664" t="s">
        <v>13471</v>
      </c>
      <c r="C2664" t="s">
        <v>3070</v>
      </c>
      <c r="D2664">
        <v>2788923</v>
      </c>
      <c r="E2664" t="s">
        <v>31</v>
      </c>
      <c r="F2664" t="s">
        <v>240</v>
      </c>
      <c r="G2664" t="s">
        <v>16</v>
      </c>
      <c r="H2664">
        <v>0</v>
      </c>
      <c r="I2664" t="s">
        <v>30</v>
      </c>
      <c r="J2664" t="s">
        <v>3071</v>
      </c>
      <c r="K2664" s="3">
        <v>43311</v>
      </c>
      <c r="L2664" t="s">
        <v>31</v>
      </c>
      <c r="M2664" t="s">
        <v>31</v>
      </c>
    </row>
    <row r="2665" spans="1:13" x14ac:dyDescent="0.3">
      <c r="A2665">
        <v>4.5</v>
      </c>
      <c r="B2665" t="s">
        <v>13472</v>
      </c>
      <c r="C2665" t="s">
        <v>3070</v>
      </c>
      <c r="D2665">
        <v>973270</v>
      </c>
      <c r="E2665" t="s">
        <v>12191</v>
      </c>
      <c r="F2665" t="s">
        <v>29</v>
      </c>
      <c r="G2665" t="s">
        <v>16</v>
      </c>
      <c r="H2665">
        <v>0</v>
      </c>
      <c r="I2665" t="s">
        <v>30</v>
      </c>
      <c r="J2665" t="s">
        <v>3071</v>
      </c>
      <c r="K2665" s="3">
        <v>43318</v>
      </c>
      <c r="L2665" t="s">
        <v>2513</v>
      </c>
      <c r="M2665" t="s">
        <v>50</v>
      </c>
    </row>
    <row r="2666" spans="1:13" x14ac:dyDescent="0.3">
      <c r="A2666">
        <v>4.3</v>
      </c>
      <c r="B2666" t="s">
        <v>3085</v>
      </c>
      <c r="C2666" t="s">
        <v>3070</v>
      </c>
      <c r="D2666">
        <v>909226</v>
      </c>
      <c r="E2666" t="s">
        <v>12359</v>
      </c>
      <c r="F2666" t="s">
        <v>240</v>
      </c>
      <c r="G2666" t="s">
        <v>16</v>
      </c>
      <c r="H2666">
        <v>0</v>
      </c>
      <c r="I2666" t="s">
        <v>30</v>
      </c>
      <c r="J2666" t="s">
        <v>3071</v>
      </c>
      <c r="K2666" s="3">
        <v>43312</v>
      </c>
      <c r="L2666" t="s">
        <v>3086</v>
      </c>
      <c r="M2666" t="s">
        <v>36</v>
      </c>
    </row>
    <row r="2667" spans="1:13" x14ac:dyDescent="0.3">
      <c r="A2667">
        <v>4.2</v>
      </c>
      <c r="B2667" t="s">
        <v>3087</v>
      </c>
      <c r="C2667" t="s">
        <v>3070</v>
      </c>
      <c r="D2667">
        <v>1573054</v>
      </c>
      <c r="E2667" t="s">
        <v>31</v>
      </c>
      <c r="F2667" t="s">
        <v>29</v>
      </c>
      <c r="G2667" t="s">
        <v>16</v>
      </c>
      <c r="H2667">
        <v>0</v>
      </c>
      <c r="I2667" t="s">
        <v>17</v>
      </c>
      <c r="J2667" t="s">
        <v>3071</v>
      </c>
      <c r="K2667" s="3">
        <v>43314</v>
      </c>
      <c r="L2667" t="s">
        <v>31</v>
      </c>
      <c r="M2667" t="s">
        <v>32</v>
      </c>
    </row>
    <row r="2668" spans="1:13" x14ac:dyDescent="0.3">
      <c r="A2668">
        <v>4.2</v>
      </c>
      <c r="B2668" t="s">
        <v>13473</v>
      </c>
      <c r="C2668" t="s">
        <v>3070</v>
      </c>
      <c r="D2668">
        <v>857923</v>
      </c>
      <c r="E2668" t="s">
        <v>12270</v>
      </c>
      <c r="F2668" t="s">
        <v>29</v>
      </c>
      <c r="G2668" t="s">
        <v>16</v>
      </c>
      <c r="H2668">
        <v>0</v>
      </c>
      <c r="I2668" t="s">
        <v>17</v>
      </c>
      <c r="J2668" t="s">
        <v>3071</v>
      </c>
      <c r="K2668" s="3">
        <v>43312</v>
      </c>
      <c r="L2668" t="s">
        <v>3089</v>
      </c>
      <c r="M2668" t="s">
        <v>50</v>
      </c>
    </row>
    <row r="2669" spans="1:13" x14ac:dyDescent="0.3">
      <c r="A2669">
        <v>4.4000000000000004</v>
      </c>
      <c r="B2669" t="s">
        <v>13474</v>
      </c>
      <c r="C2669" t="s">
        <v>3070</v>
      </c>
      <c r="D2669">
        <v>35563</v>
      </c>
      <c r="E2669" t="s">
        <v>12205</v>
      </c>
      <c r="F2669" t="s">
        <v>42</v>
      </c>
      <c r="G2669" t="s">
        <v>16</v>
      </c>
      <c r="H2669">
        <v>0</v>
      </c>
      <c r="I2669" t="s">
        <v>17</v>
      </c>
      <c r="J2669" t="s">
        <v>3071</v>
      </c>
      <c r="K2669" s="3">
        <v>43304</v>
      </c>
      <c r="L2669" t="s">
        <v>3091</v>
      </c>
      <c r="M2669" t="s">
        <v>50</v>
      </c>
    </row>
    <row r="2670" spans="1:13" x14ac:dyDescent="0.3">
      <c r="A2670">
        <v>4.5999999999999996</v>
      </c>
      <c r="B2670" t="s">
        <v>3092</v>
      </c>
      <c r="C2670" t="s">
        <v>3070</v>
      </c>
      <c r="D2670">
        <v>85858</v>
      </c>
      <c r="E2670" t="s">
        <v>31</v>
      </c>
      <c r="F2670" t="s">
        <v>55</v>
      </c>
      <c r="G2670" t="s">
        <v>16</v>
      </c>
      <c r="H2670">
        <v>0</v>
      </c>
      <c r="I2670" t="s">
        <v>17</v>
      </c>
      <c r="J2670" t="s">
        <v>3071</v>
      </c>
      <c r="K2670" s="3">
        <v>43311</v>
      </c>
      <c r="L2670" t="s">
        <v>31</v>
      </c>
      <c r="M2670" t="s">
        <v>31</v>
      </c>
    </row>
    <row r="2671" spans="1:13" x14ac:dyDescent="0.3">
      <c r="A2671">
        <v>4.2</v>
      </c>
      <c r="B2671" t="s">
        <v>13475</v>
      </c>
      <c r="C2671" t="s">
        <v>3070</v>
      </c>
      <c r="D2671">
        <v>106798</v>
      </c>
      <c r="E2671" t="s">
        <v>12299</v>
      </c>
      <c r="F2671" t="s">
        <v>26</v>
      </c>
      <c r="G2671" t="s">
        <v>16</v>
      </c>
      <c r="H2671">
        <v>0</v>
      </c>
      <c r="I2671" t="s">
        <v>17</v>
      </c>
      <c r="J2671" t="s">
        <v>3071</v>
      </c>
      <c r="K2671" s="3">
        <v>43304</v>
      </c>
      <c r="L2671" t="s">
        <v>3077</v>
      </c>
      <c r="M2671" t="s">
        <v>50</v>
      </c>
    </row>
    <row r="2672" spans="1:13" x14ac:dyDescent="0.3">
      <c r="A2672">
        <v>3.6</v>
      </c>
      <c r="B2672" t="s">
        <v>13476</v>
      </c>
      <c r="C2672" t="s">
        <v>3070</v>
      </c>
      <c r="D2672">
        <v>8820</v>
      </c>
      <c r="E2672" t="s">
        <v>12185</v>
      </c>
      <c r="F2672" t="s">
        <v>26</v>
      </c>
      <c r="G2672" t="s">
        <v>16</v>
      </c>
      <c r="H2672">
        <v>0</v>
      </c>
      <c r="I2672" t="s">
        <v>17</v>
      </c>
      <c r="J2672" t="s">
        <v>3071</v>
      </c>
      <c r="K2672" s="3">
        <v>43306</v>
      </c>
      <c r="L2672" t="s">
        <v>1309</v>
      </c>
      <c r="M2672" t="s">
        <v>20</v>
      </c>
    </row>
    <row r="2673" spans="1:13" x14ac:dyDescent="0.3">
      <c r="A2673">
        <v>4.5</v>
      </c>
      <c r="B2673" t="s">
        <v>13477</v>
      </c>
      <c r="C2673" t="s">
        <v>3070</v>
      </c>
      <c r="D2673">
        <v>37186</v>
      </c>
      <c r="E2673" t="s">
        <v>12231</v>
      </c>
      <c r="F2673" t="s">
        <v>42</v>
      </c>
      <c r="G2673" t="s">
        <v>16</v>
      </c>
      <c r="H2673">
        <v>0</v>
      </c>
      <c r="I2673" t="s">
        <v>17</v>
      </c>
      <c r="J2673" t="s">
        <v>3071</v>
      </c>
      <c r="K2673" s="3">
        <v>43281</v>
      </c>
      <c r="L2673" t="s">
        <v>359</v>
      </c>
      <c r="M2673" t="s">
        <v>53</v>
      </c>
    </row>
    <row r="2674" spans="1:13" x14ac:dyDescent="0.3">
      <c r="A2674">
        <v>4.4000000000000004</v>
      </c>
      <c r="B2674" t="s">
        <v>13478</v>
      </c>
      <c r="C2674" t="s">
        <v>3070</v>
      </c>
      <c r="D2674">
        <v>25714</v>
      </c>
      <c r="E2674" t="s">
        <v>12190</v>
      </c>
      <c r="F2674" t="s">
        <v>42</v>
      </c>
      <c r="G2674" t="s">
        <v>16</v>
      </c>
      <c r="H2674">
        <v>0</v>
      </c>
      <c r="I2674" t="s">
        <v>17</v>
      </c>
      <c r="J2674" t="s">
        <v>3071</v>
      </c>
      <c r="K2674" s="3">
        <v>43305</v>
      </c>
      <c r="L2674" t="s">
        <v>3097</v>
      </c>
      <c r="M2674" t="s">
        <v>20</v>
      </c>
    </row>
    <row r="2675" spans="1:13" x14ac:dyDescent="0.3">
      <c r="A2675">
        <v>3.8</v>
      </c>
      <c r="B2675" t="s">
        <v>13479</v>
      </c>
      <c r="C2675" t="s">
        <v>3070</v>
      </c>
      <c r="D2675">
        <v>44255</v>
      </c>
      <c r="E2675" t="s">
        <v>12222</v>
      </c>
      <c r="F2675" t="s">
        <v>55</v>
      </c>
      <c r="G2675" t="s">
        <v>16</v>
      </c>
      <c r="H2675">
        <v>0</v>
      </c>
      <c r="I2675" t="s">
        <v>17</v>
      </c>
      <c r="J2675" t="s">
        <v>3071</v>
      </c>
      <c r="K2675" s="3">
        <v>43315</v>
      </c>
      <c r="L2675" t="s">
        <v>2695</v>
      </c>
      <c r="M2675" t="s">
        <v>50</v>
      </c>
    </row>
    <row r="2676" spans="1:13" x14ac:dyDescent="0.3">
      <c r="A2676">
        <v>4.7</v>
      </c>
      <c r="B2676" t="s">
        <v>13480</v>
      </c>
      <c r="C2676" t="s">
        <v>3070</v>
      </c>
      <c r="D2676">
        <v>1084945</v>
      </c>
      <c r="E2676" t="s">
        <v>31</v>
      </c>
      <c r="F2676" t="s">
        <v>29</v>
      </c>
      <c r="G2676" t="s">
        <v>16</v>
      </c>
      <c r="H2676">
        <v>0</v>
      </c>
      <c r="I2676" t="s">
        <v>30</v>
      </c>
      <c r="J2676" t="s">
        <v>3071</v>
      </c>
      <c r="K2676" s="3">
        <v>43315</v>
      </c>
      <c r="L2676" t="s">
        <v>31</v>
      </c>
      <c r="M2676" t="s">
        <v>31</v>
      </c>
    </row>
    <row r="2677" spans="1:13" x14ac:dyDescent="0.3">
      <c r="A2677">
        <v>3.6</v>
      </c>
      <c r="B2677" t="s">
        <v>13481</v>
      </c>
      <c r="C2677" t="s">
        <v>3070</v>
      </c>
      <c r="D2677">
        <v>18252</v>
      </c>
      <c r="E2677" t="s">
        <v>12223</v>
      </c>
      <c r="F2677" t="s">
        <v>55</v>
      </c>
      <c r="G2677" t="s">
        <v>16</v>
      </c>
      <c r="H2677">
        <v>0</v>
      </c>
      <c r="I2677" t="s">
        <v>17</v>
      </c>
      <c r="J2677" t="s">
        <v>3071</v>
      </c>
      <c r="K2677" s="3">
        <v>43318</v>
      </c>
      <c r="L2677" t="s">
        <v>3101</v>
      </c>
      <c r="M2677" t="s">
        <v>50</v>
      </c>
    </row>
    <row r="2678" spans="1:13" x14ac:dyDescent="0.3">
      <c r="A2678">
        <v>4.2</v>
      </c>
      <c r="B2678" t="s">
        <v>13482</v>
      </c>
      <c r="C2678" t="s">
        <v>3070</v>
      </c>
      <c r="D2678">
        <v>42750</v>
      </c>
      <c r="E2678" t="s">
        <v>12317</v>
      </c>
      <c r="F2678" t="s">
        <v>55</v>
      </c>
      <c r="G2678" t="s">
        <v>16</v>
      </c>
      <c r="H2678">
        <v>0</v>
      </c>
      <c r="I2678" t="s">
        <v>17</v>
      </c>
      <c r="J2678" t="s">
        <v>3071</v>
      </c>
      <c r="K2678" s="3">
        <v>43316</v>
      </c>
      <c r="L2678" t="s">
        <v>3103</v>
      </c>
      <c r="M2678" t="s">
        <v>50</v>
      </c>
    </row>
    <row r="2679" spans="1:13" x14ac:dyDescent="0.3">
      <c r="A2679">
        <v>3.6</v>
      </c>
      <c r="B2679" t="s">
        <v>13483</v>
      </c>
      <c r="C2679" t="s">
        <v>3070</v>
      </c>
      <c r="D2679">
        <v>3656</v>
      </c>
      <c r="E2679" t="s">
        <v>12295</v>
      </c>
      <c r="F2679" t="s">
        <v>42</v>
      </c>
      <c r="G2679" t="s">
        <v>16</v>
      </c>
      <c r="H2679">
        <v>0</v>
      </c>
      <c r="I2679" t="s">
        <v>30</v>
      </c>
      <c r="J2679" t="s">
        <v>3071</v>
      </c>
      <c r="K2679" s="3">
        <v>43315</v>
      </c>
      <c r="L2679" t="s">
        <v>3105</v>
      </c>
      <c r="M2679" t="s">
        <v>50</v>
      </c>
    </row>
    <row r="2680" spans="1:13" x14ac:dyDescent="0.3">
      <c r="A2680">
        <v>4.3</v>
      </c>
      <c r="B2680" t="s">
        <v>13484</v>
      </c>
      <c r="C2680" t="s">
        <v>3070</v>
      </c>
      <c r="D2680">
        <v>216741</v>
      </c>
      <c r="E2680" t="s">
        <v>31</v>
      </c>
      <c r="F2680" t="s">
        <v>26</v>
      </c>
      <c r="G2680" t="s">
        <v>16</v>
      </c>
      <c r="H2680">
        <v>0</v>
      </c>
      <c r="I2680" t="s">
        <v>17</v>
      </c>
      <c r="J2680" t="s">
        <v>3071</v>
      </c>
      <c r="K2680" s="3">
        <v>43318</v>
      </c>
      <c r="L2680" t="s">
        <v>1285</v>
      </c>
      <c r="M2680" t="s">
        <v>50</v>
      </c>
    </row>
    <row r="2681" spans="1:13" x14ac:dyDescent="0.3">
      <c r="A2681">
        <v>4.4000000000000004</v>
      </c>
      <c r="B2681" t="s">
        <v>13485</v>
      </c>
      <c r="C2681" t="s">
        <v>3070</v>
      </c>
      <c r="D2681">
        <v>662287</v>
      </c>
      <c r="E2681" t="s">
        <v>12192</v>
      </c>
      <c r="F2681" t="s">
        <v>55</v>
      </c>
      <c r="G2681" t="s">
        <v>16</v>
      </c>
      <c r="H2681">
        <v>0</v>
      </c>
      <c r="I2681" t="s">
        <v>17</v>
      </c>
      <c r="J2681" t="s">
        <v>3071</v>
      </c>
      <c r="K2681" s="3">
        <v>43315</v>
      </c>
      <c r="L2681" t="s">
        <v>3108</v>
      </c>
      <c r="M2681" t="s">
        <v>50</v>
      </c>
    </row>
    <row r="2682" spans="1:13" x14ac:dyDescent="0.3">
      <c r="A2682">
        <v>4.5</v>
      </c>
      <c r="B2682" t="s">
        <v>13486</v>
      </c>
      <c r="C2682" t="s">
        <v>3070</v>
      </c>
      <c r="D2682">
        <v>30834</v>
      </c>
      <c r="E2682" t="s">
        <v>12332</v>
      </c>
      <c r="F2682" t="s">
        <v>42</v>
      </c>
      <c r="G2682" t="s">
        <v>16</v>
      </c>
      <c r="H2682">
        <v>0</v>
      </c>
      <c r="I2682" t="s">
        <v>17</v>
      </c>
      <c r="J2682" t="s">
        <v>3071</v>
      </c>
      <c r="K2682" s="3">
        <v>43298</v>
      </c>
      <c r="L2682" t="s">
        <v>3110</v>
      </c>
      <c r="M2682" t="s">
        <v>20</v>
      </c>
    </row>
    <row r="2683" spans="1:13" x14ac:dyDescent="0.3">
      <c r="A2683">
        <v>4.0999999999999996</v>
      </c>
      <c r="B2683" t="s">
        <v>3111</v>
      </c>
      <c r="C2683" t="s">
        <v>3070</v>
      </c>
      <c r="D2683">
        <v>367290</v>
      </c>
      <c r="E2683" t="s">
        <v>12216</v>
      </c>
      <c r="F2683" t="s">
        <v>55</v>
      </c>
      <c r="G2683" t="s">
        <v>16</v>
      </c>
      <c r="H2683">
        <v>0</v>
      </c>
      <c r="I2683" t="s">
        <v>17</v>
      </c>
      <c r="J2683" t="s">
        <v>3071</v>
      </c>
      <c r="K2683" s="3">
        <v>43301</v>
      </c>
      <c r="L2683" t="s">
        <v>3112</v>
      </c>
      <c r="M2683" t="s">
        <v>20</v>
      </c>
    </row>
    <row r="2684" spans="1:13" x14ac:dyDescent="0.3">
      <c r="A2684">
        <v>4.3</v>
      </c>
      <c r="B2684" t="s">
        <v>3113</v>
      </c>
      <c r="C2684" t="s">
        <v>3070</v>
      </c>
      <c r="D2684">
        <v>2588</v>
      </c>
      <c r="E2684" t="s">
        <v>12192</v>
      </c>
      <c r="F2684" t="s">
        <v>42</v>
      </c>
      <c r="G2684" t="s">
        <v>16</v>
      </c>
      <c r="H2684">
        <v>0</v>
      </c>
      <c r="I2684" t="s">
        <v>17</v>
      </c>
      <c r="J2684" t="s">
        <v>3071</v>
      </c>
      <c r="K2684" s="3">
        <v>43304</v>
      </c>
      <c r="L2684" t="s">
        <v>754</v>
      </c>
      <c r="M2684" t="s">
        <v>50</v>
      </c>
    </row>
    <row r="2685" spans="1:13" x14ac:dyDescent="0.3">
      <c r="A2685">
        <v>4.3</v>
      </c>
      <c r="B2685" t="s">
        <v>13487</v>
      </c>
      <c r="C2685" t="s">
        <v>3070</v>
      </c>
      <c r="D2685">
        <v>162655</v>
      </c>
      <c r="E2685" t="s">
        <v>12631</v>
      </c>
      <c r="F2685" t="s">
        <v>55</v>
      </c>
      <c r="G2685" t="s">
        <v>16</v>
      </c>
      <c r="H2685">
        <v>0</v>
      </c>
      <c r="I2685" t="s">
        <v>30</v>
      </c>
      <c r="J2685" t="s">
        <v>3071</v>
      </c>
      <c r="K2685" s="3">
        <v>43291</v>
      </c>
      <c r="L2685" t="s">
        <v>3115</v>
      </c>
      <c r="M2685" t="s">
        <v>36</v>
      </c>
    </row>
    <row r="2686" spans="1:13" x14ac:dyDescent="0.3">
      <c r="A2686">
        <v>4.7</v>
      </c>
      <c r="B2686" t="s">
        <v>13488</v>
      </c>
      <c r="C2686" t="s">
        <v>3070</v>
      </c>
      <c r="D2686">
        <v>3860225</v>
      </c>
      <c r="E2686" t="s">
        <v>31</v>
      </c>
      <c r="F2686" t="s">
        <v>29</v>
      </c>
      <c r="G2686" t="s">
        <v>16</v>
      </c>
      <c r="H2686">
        <v>0</v>
      </c>
      <c r="I2686" t="s">
        <v>17</v>
      </c>
      <c r="J2686" t="s">
        <v>3071</v>
      </c>
      <c r="K2686" s="3">
        <v>43315</v>
      </c>
      <c r="L2686" t="s">
        <v>31</v>
      </c>
      <c r="M2686" t="s">
        <v>31</v>
      </c>
    </row>
    <row r="2687" spans="1:13" x14ac:dyDescent="0.3">
      <c r="A2687">
        <v>4.3</v>
      </c>
      <c r="B2687" t="s">
        <v>3117</v>
      </c>
      <c r="C2687" t="s">
        <v>3070</v>
      </c>
      <c r="D2687">
        <v>125783</v>
      </c>
      <c r="E2687" t="s">
        <v>31</v>
      </c>
      <c r="F2687" t="s">
        <v>55</v>
      </c>
      <c r="G2687" t="s">
        <v>16</v>
      </c>
      <c r="H2687">
        <v>0</v>
      </c>
      <c r="I2687" t="s">
        <v>30</v>
      </c>
      <c r="J2687" t="s">
        <v>3071</v>
      </c>
      <c r="K2687" s="3">
        <v>43318</v>
      </c>
      <c r="L2687" t="s">
        <v>31</v>
      </c>
      <c r="M2687" t="s">
        <v>31</v>
      </c>
    </row>
    <row r="2688" spans="1:13" x14ac:dyDescent="0.3">
      <c r="A2688">
        <v>4.2</v>
      </c>
      <c r="B2688" t="s">
        <v>13489</v>
      </c>
      <c r="C2688" t="s">
        <v>3070</v>
      </c>
      <c r="D2688">
        <v>171584</v>
      </c>
      <c r="E2688" t="s">
        <v>12190</v>
      </c>
      <c r="F2688" t="s">
        <v>55</v>
      </c>
      <c r="G2688" t="s">
        <v>16</v>
      </c>
      <c r="H2688">
        <v>0</v>
      </c>
      <c r="I2688" t="s">
        <v>17</v>
      </c>
      <c r="J2688" t="s">
        <v>3071</v>
      </c>
      <c r="K2688" s="3">
        <v>43307</v>
      </c>
      <c r="L2688" t="s">
        <v>3119</v>
      </c>
      <c r="M2688" t="s">
        <v>32</v>
      </c>
    </row>
    <row r="2689" spans="1:13" x14ac:dyDescent="0.3">
      <c r="A2689">
        <v>4.2</v>
      </c>
      <c r="B2689" t="s">
        <v>3120</v>
      </c>
      <c r="C2689" t="s">
        <v>3070</v>
      </c>
      <c r="D2689">
        <v>244141</v>
      </c>
      <c r="E2689" t="s">
        <v>12361</v>
      </c>
      <c r="F2689" t="s">
        <v>55</v>
      </c>
      <c r="G2689" t="s">
        <v>16</v>
      </c>
      <c r="H2689">
        <v>0</v>
      </c>
      <c r="I2689" t="s">
        <v>17</v>
      </c>
      <c r="J2689" t="s">
        <v>3071</v>
      </c>
      <c r="K2689" s="3">
        <v>43318</v>
      </c>
      <c r="L2689" t="s">
        <v>2690</v>
      </c>
      <c r="M2689" t="s">
        <v>334</v>
      </c>
    </row>
    <row r="2690" spans="1:13" x14ac:dyDescent="0.3">
      <c r="A2690">
        <v>4.3</v>
      </c>
      <c r="B2690" t="s">
        <v>13490</v>
      </c>
      <c r="C2690" t="s">
        <v>3070</v>
      </c>
      <c r="D2690">
        <v>568273</v>
      </c>
      <c r="E2690" t="s">
        <v>31</v>
      </c>
      <c r="F2690" t="s">
        <v>55</v>
      </c>
      <c r="G2690" t="s">
        <v>16</v>
      </c>
      <c r="H2690">
        <v>0</v>
      </c>
      <c r="I2690" t="s">
        <v>17</v>
      </c>
      <c r="J2690" t="s">
        <v>3071</v>
      </c>
      <c r="K2690" s="3">
        <v>43316</v>
      </c>
      <c r="L2690" t="s">
        <v>31</v>
      </c>
      <c r="M2690" t="s">
        <v>31</v>
      </c>
    </row>
    <row r="2691" spans="1:13" x14ac:dyDescent="0.3">
      <c r="A2691">
        <v>4.2</v>
      </c>
      <c r="B2691" t="s">
        <v>13491</v>
      </c>
      <c r="C2691" t="s">
        <v>3070</v>
      </c>
      <c r="D2691">
        <v>142512</v>
      </c>
      <c r="E2691" t="s">
        <v>12222</v>
      </c>
      <c r="F2691" t="s">
        <v>55</v>
      </c>
      <c r="G2691" t="s">
        <v>16</v>
      </c>
      <c r="H2691">
        <v>0</v>
      </c>
      <c r="I2691" t="s">
        <v>17</v>
      </c>
      <c r="J2691" t="s">
        <v>3071</v>
      </c>
      <c r="K2691" s="3">
        <v>43306</v>
      </c>
      <c r="L2691" t="s">
        <v>1919</v>
      </c>
      <c r="M2691" t="s">
        <v>50</v>
      </c>
    </row>
    <row r="2692" spans="1:13" x14ac:dyDescent="0.3">
      <c r="A2692">
        <v>4.3</v>
      </c>
      <c r="B2692" t="s">
        <v>3123</v>
      </c>
      <c r="C2692" t="s">
        <v>3070</v>
      </c>
      <c r="D2692">
        <v>109124</v>
      </c>
      <c r="E2692" t="s">
        <v>12306</v>
      </c>
      <c r="F2692" t="s">
        <v>55</v>
      </c>
      <c r="G2692" t="s">
        <v>16</v>
      </c>
      <c r="H2692">
        <v>0</v>
      </c>
      <c r="I2692" t="s">
        <v>17</v>
      </c>
      <c r="J2692" t="s">
        <v>3071</v>
      </c>
      <c r="K2692" s="3">
        <v>43314</v>
      </c>
      <c r="L2692" t="s">
        <v>3124</v>
      </c>
      <c r="M2692" t="s">
        <v>50</v>
      </c>
    </row>
    <row r="2693" spans="1:13" x14ac:dyDescent="0.3">
      <c r="A2693">
        <v>4.5999999999999996</v>
      </c>
      <c r="B2693" t="s">
        <v>13492</v>
      </c>
      <c r="C2693" t="s">
        <v>3070</v>
      </c>
      <c r="D2693">
        <v>135043</v>
      </c>
      <c r="E2693" t="s">
        <v>12216</v>
      </c>
      <c r="F2693" t="s">
        <v>55</v>
      </c>
      <c r="G2693" t="s">
        <v>16</v>
      </c>
      <c r="H2693">
        <v>0</v>
      </c>
      <c r="I2693" t="s">
        <v>17</v>
      </c>
      <c r="J2693" t="s">
        <v>3071</v>
      </c>
      <c r="K2693" s="3">
        <v>43311</v>
      </c>
      <c r="L2693" t="s">
        <v>1186</v>
      </c>
      <c r="M2693" t="s">
        <v>32</v>
      </c>
    </row>
    <row r="2694" spans="1:13" x14ac:dyDescent="0.3">
      <c r="A2694">
        <v>4.4000000000000004</v>
      </c>
      <c r="B2694" t="s">
        <v>13493</v>
      </c>
      <c r="C2694" t="s">
        <v>3070</v>
      </c>
      <c r="D2694">
        <v>108592</v>
      </c>
      <c r="E2694" t="s">
        <v>12427</v>
      </c>
      <c r="F2694" t="s">
        <v>55</v>
      </c>
      <c r="G2694" t="s">
        <v>16</v>
      </c>
      <c r="H2694">
        <v>0</v>
      </c>
      <c r="I2694" t="s">
        <v>17</v>
      </c>
      <c r="J2694" t="s">
        <v>3071</v>
      </c>
      <c r="K2694" s="3">
        <v>43305</v>
      </c>
      <c r="L2694" t="s">
        <v>3127</v>
      </c>
      <c r="M2694" t="s">
        <v>50</v>
      </c>
    </row>
    <row r="2695" spans="1:13" x14ac:dyDescent="0.3">
      <c r="A2695">
        <v>4.3</v>
      </c>
      <c r="B2695" t="s">
        <v>3128</v>
      </c>
      <c r="C2695" t="s">
        <v>3070</v>
      </c>
      <c r="D2695">
        <v>1315242</v>
      </c>
      <c r="E2695" t="s">
        <v>31</v>
      </c>
      <c r="F2695" t="s">
        <v>29</v>
      </c>
      <c r="G2695" t="s">
        <v>16</v>
      </c>
      <c r="H2695">
        <v>0</v>
      </c>
      <c r="I2695" t="s">
        <v>17</v>
      </c>
      <c r="J2695" t="s">
        <v>3071</v>
      </c>
      <c r="K2695" s="3">
        <v>43302</v>
      </c>
      <c r="L2695" t="s">
        <v>3129</v>
      </c>
      <c r="M2695" t="s">
        <v>50</v>
      </c>
    </row>
    <row r="2696" spans="1:13" x14ac:dyDescent="0.3">
      <c r="A2696">
        <v>3.8</v>
      </c>
      <c r="B2696" t="s">
        <v>13494</v>
      </c>
      <c r="C2696" t="s">
        <v>3070</v>
      </c>
      <c r="D2696">
        <v>48732</v>
      </c>
      <c r="E2696" t="s">
        <v>12191</v>
      </c>
      <c r="F2696" t="s">
        <v>55</v>
      </c>
      <c r="G2696" t="s">
        <v>16</v>
      </c>
      <c r="H2696">
        <v>0</v>
      </c>
      <c r="I2696" t="s">
        <v>17</v>
      </c>
      <c r="J2696" t="s">
        <v>3071</v>
      </c>
      <c r="K2696" s="3">
        <v>43312</v>
      </c>
      <c r="L2696" t="s">
        <v>3131</v>
      </c>
      <c r="M2696" t="s">
        <v>53</v>
      </c>
    </row>
    <row r="2697" spans="1:13" x14ac:dyDescent="0.3">
      <c r="A2697">
        <v>4.5999999999999996</v>
      </c>
      <c r="B2697" t="s">
        <v>3132</v>
      </c>
      <c r="C2697" t="s">
        <v>3070</v>
      </c>
      <c r="D2697">
        <v>308234</v>
      </c>
      <c r="E2697" t="s">
        <v>12264</v>
      </c>
      <c r="F2697" t="s">
        <v>55</v>
      </c>
      <c r="G2697" t="s">
        <v>16</v>
      </c>
      <c r="H2697">
        <v>0</v>
      </c>
      <c r="I2697" t="s">
        <v>17</v>
      </c>
      <c r="J2697" t="s">
        <v>3071</v>
      </c>
      <c r="K2697" s="3">
        <v>43314</v>
      </c>
      <c r="L2697" t="s">
        <v>3133</v>
      </c>
      <c r="M2697" t="s">
        <v>20</v>
      </c>
    </row>
    <row r="2698" spans="1:13" x14ac:dyDescent="0.3">
      <c r="A2698">
        <v>4.5</v>
      </c>
      <c r="B2698" t="s">
        <v>13495</v>
      </c>
      <c r="C2698" t="s">
        <v>3070</v>
      </c>
      <c r="D2698">
        <v>178497</v>
      </c>
      <c r="E2698" t="s">
        <v>12366</v>
      </c>
      <c r="F2698" t="s">
        <v>55</v>
      </c>
      <c r="G2698" t="s">
        <v>16</v>
      </c>
      <c r="H2698">
        <v>0</v>
      </c>
      <c r="I2698" t="s">
        <v>17</v>
      </c>
      <c r="J2698" t="s">
        <v>3071</v>
      </c>
      <c r="K2698" s="3">
        <v>43314</v>
      </c>
      <c r="L2698" t="s">
        <v>3135</v>
      </c>
      <c r="M2698" t="s">
        <v>20</v>
      </c>
    </row>
    <row r="2699" spans="1:13" x14ac:dyDescent="0.3">
      <c r="A2699">
        <v>4.0999999999999996</v>
      </c>
      <c r="B2699" t="s">
        <v>13496</v>
      </c>
      <c r="C2699" t="s">
        <v>3070</v>
      </c>
      <c r="D2699">
        <v>68406</v>
      </c>
      <c r="E2699" t="s">
        <v>12219</v>
      </c>
      <c r="F2699" t="s">
        <v>55</v>
      </c>
      <c r="G2699" t="s">
        <v>16</v>
      </c>
      <c r="H2699">
        <v>0</v>
      </c>
      <c r="I2699" t="s">
        <v>17</v>
      </c>
      <c r="J2699" t="s">
        <v>3071</v>
      </c>
      <c r="K2699" s="3">
        <v>43306</v>
      </c>
      <c r="L2699" t="s">
        <v>3137</v>
      </c>
      <c r="M2699" t="s">
        <v>143</v>
      </c>
    </row>
    <row r="2700" spans="1:13" x14ac:dyDescent="0.3">
      <c r="A2700">
        <v>4.4000000000000004</v>
      </c>
      <c r="B2700" t="s">
        <v>3138</v>
      </c>
      <c r="C2700" t="s">
        <v>3070</v>
      </c>
      <c r="D2700">
        <v>6012719</v>
      </c>
      <c r="E2700" t="s">
        <v>31</v>
      </c>
      <c r="F2700" t="s">
        <v>240</v>
      </c>
      <c r="G2700" t="s">
        <v>16</v>
      </c>
      <c r="H2700">
        <v>0</v>
      </c>
      <c r="I2700" t="s">
        <v>30</v>
      </c>
      <c r="J2700" t="s">
        <v>3071</v>
      </c>
      <c r="K2700" s="3">
        <v>43318</v>
      </c>
      <c r="L2700" t="s">
        <v>31</v>
      </c>
      <c r="M2700" t="s">
        <v>31</v>
      </c>
    </row>
    <row r="2701" spans="1:13" x14ac:dyDescent="0.3">
      <c r="A2701">
        <v>4.3</v>
      </c>
      <c r="B2701" t="s">
        <v>13497</v>
      </c>
      <c r="C2701" t="s">
        <v>3070</v>
      </c>
      <c r="D2701">
        <v>45362</v>
      </c>
      <c r="E2701" t="s">
        <v>31</v>
      </c>
      <c r="F2701" t="s">
        <v>26</v>
      </c>
      <c r="G2701" t="s">
        <v>16</v>
      </c>
      <c r="H2701">
        <v>0</v>
      </c>
      <c r="I2701" t="s">
        <v>17</v>
      </c>
      <c r="J2701" t="s">
        <v>3071</v>
      </c>
      <c r="K2701" s="3">
        <v>43301</v>
      </c>
      <c r="L2701" t="s">
        <v>31</v>
      </c>
      <c r="M2701" t="s">
        <v>31</v>
      </c>
    </row>
    <row r="2702" spans="1:13" x14ac:dyDescent="0.3">
      <c r="A2702">
        <v>3.8</v>
      </c>
      <c r="B2702" t="s">
        <v>3140</v>
      </c>
      <c r="C2702" t="s">
        <v>3070</v>
      </c>
      <c r="D2702">
        <v>18364</v>
      </c>
      <c r="E2702" t="s">
        <v>12184</v>
      </c>
      <c r="F2702" t="s">
        <v>42</v>
      </c>
      <c r="G2702" t="s">
        <v>16</v>
      </c>
      <c r="H2702">
        <v>0</v>
      </c>
      <c r="I2702" t="s">
        <v>17</v>
      </c>
      <c r="J2702" t="s">
        <v>3071</v>
      </c>
      <c r="K2702" s="3">
        <v>43316</v>
      </c>
      <c r="L2702">
        <v>29.14</v>
      </c>
      <c r="M2702" t="s">
        <v>32</v>
      </c>
    </row>
    <row r="2703" spans="1:13" x14ac:dyDescent="0.3">
      <c r="A2703">
        <v>4</v>
      </c>
      <c r="B2703" t="s">
        <v>13498</v>
      </c>
      <c r="C2703" t="s">
        <v>3070</v>
      </c>
      <c r="D2703">
        <v>15867</v>
      </c>
      <c r="E2703" t="s">
        <v>31</v>
      </c>
      <c r="F2703" t="s">
        <v>26</v>
      </c>
      <c r="G2703" t="s">
        <v>16</v>
      </c>
      <c r="H2703">
        <v>0</v>
      </c>
      <c r="I2703" t="s">
        <v>17</v>
      </c>
      <c r="J2703" t="s">
        <v>3071</v>
      </c>
      <c r="K2703" s="3">
        <v>43318</v>
      </c>
      <c r="L2703" t="s">
        <v>31</v>
      </c>
      <c r="M2703" t="s">
        <v>20</v>
      </c>
    </row>
    <row r="2704" spans="1:13" x14ac:dyDescent="0.3">
      <c r="A2704">
        <v>3.3</v>
      </c>
      <c r="B2704" t="s">
        <v>13499</v>
      </c>
      <c r="C2704" t="s">
        <v>3070</v>
      </c>
      <c r="D2704">
        <v>9189</v>
      </c>
      <c r="E2704" t="s">
        <v>13112</v>
      </c>
      <c r="F2704" t="s">
        <v>42</v>
      </c>
      <c r="G2704" t="s">
        <v>16</v>
      </c>
      <c r="H2704">
        <v>0</v>
      </c>
      <c r="I2704" t="s">
        <v>30</v>
      </c>
      <c r="J2704" t="s">
        <v>3071</v>
      </c>
      <c r="K2704" s="3">
        <v>43313</v>
      </c>
      <c r="L2704" t="s">
        <v>3143</v>
      </c>
      <c r="M2704" t="s">
        <v>53</v>
      </c>
    </row>
    <row r="2705" spans="1:13" x14ac:dyDescent="0.3">
      <c r="A2705">
        <v>4.0999999999999996</v>
      </c>
      <c r="B2705" t="s">
        <v>13500</v>
      </c>
      <c r="C2705" t="s">
        <v>3070</v>
      </c>
      <c r="D2705">
        <v>23187</v>
      </c>
      <c r="E2705" t="s">
        <v>12180</v>
      </c>
      <c r="F2705" t="s">
        <v>42</v>
      </c>
      <c r="G2705" t="s">
        <v>16</v>
      </c>
      <c r="H2705">
        <v>0</v>
      </c>
      <c r="I2705" t="s">
        <v>17</v>
      </c>
      <c r="J2705" t="s">
        <v>3071</v>
      </c>
      <c r="K2705" s="3">
        <v>43272</v>
      </c>
      <c r="L2705">
        <v>4.8899999999999997</v>
      </c>
      <c r="M2705" t="s">
        <v>334</v>
      </c>
    </row>
    <row r="2706" spans="1:13" x14ac:dyDescent="0.3">
      <c r="A2706">
        <v>4.0999999999999996</v>
      </c>
      <c r="B2706" t="s">
        <v>3145</v>
      </c>
      <c r="C2706" t="s">
        <v>3070</v>
      </c>
      <c r="D2706">
        <v>11798</v>
      </c>
      <c r="E2706" t="s">
        <v>31</v>
      </c>
      <c r="F2706" t="s">
        <v>42</v>
      </c>
      <c r="G2706" t="s">
        <v>16</v>
      </c>
      <c r="H2706">
        <v>0</v>
      </c>
      <c r="I2706" t="s">
        <v>17</v>
      </c>
      <c r="J2706" t="s">
        <v>3071</v>
      </c>
      <c r="K2706" s="3">
        <v>43230</v>
      </c>
      <c r="L2706" t="s">
        <v>31</v>
      </c>
      <c r="M2706" t="s">
        <v>31</v>
      </c>
    </row>
    <row r="2707" spans="1:13" x14ac:dyDescent="0.3">
      <c r="A2707">
        <v>4.2</v>
      </c>
      <c r="B2707" t="s">
        <v>13501</v>
      </c>
      <c r="C2707" t="s">
        <v>3070</v>
      </c>
      <c r="D2707">
        <v>9975</v>
      </c>
      <c r="E2707" t="s">
        <v>12270</v>
      </c>
      <c r="F2707" t="s">
        <v>42</v>
      </c>
      <c r="G2707" t="s">
        <v>16</v>
      </c>
      <c r="H2707">
        <v>0</v>
      </c>
      <c r="I2707" t="s">
        <v>17</v>
      </c>
      <c r="J2707" t="s">
        <v>3071</v>
      </c>
      <c r="K2707" s="3">
        <v>43122</v>
      </c>
      <c r="L2707">
        <v>1.4</v>
      </c>
      <c r="M2707" t="s">
        <v>334</v>
      </c>
    </row>
    <row r="2708" spans="1:13" x14ac:dyDescent="0.3">
      <c r="A2708">
        <v>4.0999999999999996</v>
      </c>
      <c r="B2708" t="s">
        <v>13502</v>
      </c>
      <c r="C2708" t="s">
        <v>3070</v>
      </c>
      <c r="D2708">
        <v>52896</v>
      </c>
      <c r="E2708" t="s">
        <v>31</v>
      </c>
      <c r="F2708" t="s">
        <v>55</v>
      </c>
      <c r="G2708" t="s">
        <v>16</v>
      </c>
      <c r="H2708">
        <v>0</v>
      </c>
      <c r="I2708" t="s">
        <v>17</v>
      </c>
      <c r="J2708" t="s">
        <v>3071</v>
      </c>
      <c r="K2708" s="3">
        <v>43269</v>
      </c>
      <c r="L2708" t="s">
        <v>31</v>
      </c>
      <c r="M2708" t="s">
        <v>31</v>
      </c>
    </row>
    <row r="2709" spans="1:13" x14ac:dyDescent="0.3">
      <c r="A2709">
        <v>4.4000000000000004</v>
      </c>
      <c r="B2709" t="s">
        <v>3148</v>
      </c>
      <c r="C2709" t="s">
        <v>3070</v>
      </c>
      <c r="D2709">
        <v>7793</v>
      </c>
      <c r="E2709" t="s">
        <v>12212</v>
      </c>
      <c r="F2709" t="s">
        <v>22</v>
      </c>
      <c r="G2709" t="s">
        <v>16</v>
      </c>
      <c r="H2709">
        <v>0</v>
      </c>
      <c r="I2709" t="s">
        <v>17</v>
      </c>
      <c r="J2709" t="s">
        <v>3071</v>
      </c>
      <c r="K2709" s="3">
        <v>43137</v>
      </c>
      <c r="L2709" t="s">
        <v>3149</v>
      </c>
      <c r="M2709" t="s">
        <v>20</v>
      </c>
    </row>
    <row r="2710" spans="1:13" x14ac:dyDescent="0.3">
      <c r="A2710">
        <v>4.0999999999999996</v>
      </c>
      <c r="B2710" t="s">
        <v>3150</v>
      </c>
      <c r="C2710" t="s">
        <v>3070</v>
      </c>
      <c r="D2710">
        <v>9701</v>
      </c>
      <c r="E2710" t="s">
        <v>12177</v>
      </c>
      <c r="F2710" t="s">
        <v>22</v>
      </c>
      <c r="G2710" t="s">
        <v>16</v>
      </c>
      <c r="H2710">
        <v>0</v>
      </c>
      <c r="I2710" t="s">
        <v>17</v>
      </c>
      <c r="J2710" t="s">
        <v>3071</v>
      </c>
      <c r="K2710" s="3">
        <v>43306</v>
      </c>
      <c r="L2710" t="s">
        <v>754</v>
      </c>
      <c r="M2710" t="s">
        <v>36</v>
      </c>
    </row>
    <row r="2711" spans="1:13" x14ac:dyDescent="0.3">
      <c r="A2711">
        <v>4.2</v>
      </c>
      <c r="B2711" t="s">
        <v>13503</v>
      </c>
      <c r="C2711" t="s">
        <v>3070</v>
      </c>
      <c r="D2711">
        <v>31519</v>
      </c>
      <c r="E2711" t="s">
        <v>12192</v>
      </c>
      <c r="F2711" t="s">
        <v>42</v>
      </c>
      <c r="G2711" t="s">
        <v>16</v>
      </c>
      <c r="H2711">
        <v>0</v>
      </c>
      <c r="I2711" t="s">
        <v>17</v>
      </c>
      <c r="J2711" t="s">
        <v>3071</v>
      </c>
      <c r="K2711" s="3">
        <v>43263</v>
      </c>
      <c r="L2711" t="s">
        <v>400</v>
      </c>
      <c r="M2711" t="s">
        <v>53</v>
      </c>
    </row>
    <row r="2712" spans="1:13" x14ac:dyDescent="0.3">
      <c r="A2712">
        <v>4.5</v>
      </c>
      <c r="B2712" t="s">
        <v>3152</v>
      </c>
      <c r="C2712" t="s">
        <v>3070</v>
      </c>
      <c r="D2712">
        <v>181990</v>
      </c>
      <c r="E2712" t="s">
        <v>31</v>
      </c>
      <c r="F2712" t="s">
        <v>55</v>
      </c>
      <c r="G2712" t="s">
        <v>16</v>
      </c>
      <c r="H2712">
        <v>0</v>
      </c>
      <c r="I2712" t="s">
        <v>17</v>
      </c>
      <c r="J2712" t="s">
        <v>3071</v>
      </c>
      <c r="K2712" s="3">
        <v>43217</v>
      </c>
      <c r="L2712" t="s">
        <v>31</v>
      </c>
      <c r="M2712" t="s">
        <v>31</v>
      </c>
    </row>
    <row r="2713" spans="1:13" x14ac:dyDescent="0.3">
      <c r="A2713">
        <v>4.3</v>
      </c>
      <c r="B2713" t="s">
        <v>3153</v>
      </c>
      <c r="C2713" t="s">
        <v>3070</v>
      </c>
      <c r="D2713">
        <v>213735</v>
      </c>
      <c r="E2713" t="s">
        <v>12787</v>
      </c>
      <c r="F2713" t="s">
        <v>55</v>
      </c>
      <c r="G2713" t="s">
        <v>16</v>
      </c>
      <c r="H2713">
        <v>0</v>
      </c>
      <c r="I2713" t="s">
        <v>17</v>
      </c>
      <c r="J2713" t="s">
        <v>3071</v>
      </c>
      <c r="K2713" s="3">
        <v>43305</v>
      </c>
      <c r="L2713" t="s">
        <v>3154</v>
      </c>
      <c r="M2713" t="s">
        <v>36</v>
      </c>
    </row>
    <row r="2714" spans="1:13" x14ac:dyDescent="0.3">
      <c r="A2714">
        <v>4.5</v>
      </c>
      <c r="B2714" t="s">
        <v>3073</v>
      </c>
      <c r="C2714" t="s">
        <v>3070</v>
      </c>
      <c r="D2714">
        <v>6211039</v>
      </c>
      <c r="E2714" t="s">
        <v>12222</v>
      </c>
      <c r="F2714" t="s">
        <v>240</v>
      </c>
      <c r="G2714" t="s">
        <v>16</v>
      </c>
      <c r="H2714">
        <v>0</v>
      </c>
      <c r="I2714" t="s">
        <v>17</v>
      </c>
      <c r="J2714" t="s">
        <v>3071</v>
      </c>
      <c r="K2714" s="3">
        <v>43315</v>
      </c>
      <c r="L2714" t="s">
        <v>3074</v>
      </c>
      <c r="M2714" t="s">
        <v>50</v>
      </c>
    </row>
    <row r="2715" spans="1:13" x14ac:dyDescent="0.3">
      <c r="A2715">
        <v>4.0999999999999996</v>
      </c>
      <c r="B2715" t="s">
        <v>3155</v>
      </c>
      <c r="C2715" t="s">
        <v>3070</v>
      </c>
      <c r="D2715">
        <v>42871</v>
      </c>
      <c r="E2715" t="s">
        <v>12209</v>
      </c>
      <c r="F2715" t="s">
        <v>42</v>
      </c>
      <c r="G2715" t="s">
        <v>16</v>
      </c>
      <c r="H2715">
        <v>0</v>
      </c>
      <c r="I2715" t="s">
        <v>17</v>
      </c>
      <c r="J2715" t="s">
        <v>3071</v>
      </c>
      <c r="K2715" s="3">
        <v>43308</v>
      </c>
      <c r="L2715" t="s">
        <v>3156</v>
      </c>
      <c r="M2715" t="s">
        <v>50</v>
      </c>
    </row>
    <row r="2716" spans="1:13" x14ac:dyDescent="0.3">
      <c r="A2716">
        <v>4.5</v>
      </c>
      <c r="B2716" t="s">
        <v>3157</v>
      </c>
      <c r="C2716" t="s">
        <v>3070</v>
      </c>
      <c r="D2716">
        <v>315908</v>
      </c>
      <c r="E2716" t="s">
        <v>12291</v>
      </c>
      <c r="F2716" t="s">
        <v>55</v>
      </c>
      <c r="G2716" t="s">
        <v>16</v>
      </c>
      <c r="H2716">
        <v>0</v>
      </c>
      <c r="I2716" t="s">
        <v>17</v>
      </c>
      <c r="J2716" t="s">
        <v>3071</v>
      </c>
      <c r="K2716" s="3">
        <v>43313</v>
      </c>
      <c r="L2716" t="s">
        <v>3158</v>
      </c>
      <c r="M2716" t="s">
        <v>50</v>
      </c>
    </row>
    <row r="2717" spans="1:13" x14ac:dyDescent="0.3">
      <c r="A2717">
        <v>4.4000000000000004</v>
      </c>
      <c r="B2717" t="s">
        <v>13504</v>
      </c>
      <c r="C2717" t="s">
        <v>3070</v>
      </c>
      <c r="D2717">
        <v>210208</v>
      </c>
      <c r="E2717" t="s">
        <v>31</v>
      </c>
      <c r="F2717" t="s">
        <v>55</v>
      </c>
      <c r="G2717" t="s">
        <v>16</v>
      </c>
      <c r="H2717">
        <v>0</v>
      </c>
      <c r="I2717" t="s">
        <v>17</v>
      </c>
      <c r="J2717" t="s">
        <v>3071</v>
      </c>
      <c r="K2717" s="3">
        <v>43313</v>
      </c>
      <c r="L2717" t="s">
        <v>31</v>
      </c>
      <c r="M2717" t="s">
        <v>31</v>
      </c>
    </row>
    <row r="2718" spans="1:13" x14ac:dyDescent="0.3">
      <c r="A2718">
        <v>4.5999999999999996</v>
      </c>
      <c r="B2718" t="s">
        <v>3160</v>
      </c>
      <c r="C2718" t="s">
        <v>3070</v>
      </c>
      <c r="D2718">
        <v>1370749</v>
      </c>
      <c r="E2718" t="s">
        <v>31</v>
      </c>
      <c r="F2718" t="s">
        <v>29</v>
      </c>
      <c r="G2718" t="s">
        <v>16</v>
      </c>
      <c r="H2718">
        <v>0</v>
      </c>
      <c r="I2718" t="s">
        <v>30</v>
      </c>
      <c r="J2718" t="s">
        <v>3071</v>
      </c>
      <c r="K2718" s="3">
        <v>43315</v>
      </c>
      <c r="L2718" t="s">
        <v>31</v>
      </c>
      <c r="M2718" t="s">
        <v>31</v>
      </c>
    </row>
    <row r="2719" spans="1:13" x14ac:dyDescent="0.3">
      <c r="A2719">
        <v>4.5</v>
      </c>
      <c r="B2719" t="s">
        <v>13505</v>
      </c>
      <c r="C2719" t="s">
        <v>3070</v>
      </c>
      <c r="D2719">
        <v>79261</v>
      </c>
      <c r="E2719" t="s">
        <v>12233</v>
      </c>
      <c r="F2719" t="s">
        <v>26</v>
      </c>
      <c r="G2719" t="s">
        <v>16</v>
      </c>
      <c r="H2719">
        <v>0</v>
      </c>
      <c r="I2719" t="s">
        <v>17</v>
      </c>
      <c r="J2719" t="s">
        <v>3071</v>
      </c>
      <c r="K2719" s="3">
        <v>43315</v>
      </c>
      <c r="L2719">
        <v>7.36</v>
      </c>
      <c r="M2719" t="s">
        <v>36</v>
      </c>
    </row>
    <row r="2720" spans="1:13" x14ac:dyDescent="0.3">
      <c r="A2720">
        <v>4.5999999999999996</v>
      </c>
      <c r="B2720" t="s">
        <v>3162</v>
      </c>
      <c r="C2720" t="s">
        <v>3070</v>
      </c>
      <c r="D2720">
        <v>284725</v>
      </c>
      <c r="E2720" t="s">
        <v>12191</v>
      </c>
      <c r="F2720" t="s">
        <v>55</v>
      </c>
      <c r="G2720" t="s">
        <v>16</v>
      </c>
      <c r="H2720">
        <v>0</v>
      </c>
      <c r="I2720" t="s">
        <v>17</v>
      </c>
      <c r="J2720" t="s">
        <v>3071</v>
      </c>
      <c r="K2720" s="3">
        <v>43312</v>
      </c>
      <c r="L2720" t="s">
        <v>3163</v>
      </c>
      <c r="M2720" t="s">
        <v>50</v>
      </c>
    </row>
    <row r="2721" spans="1:13" x14ac:dyDescent="0.3">
      <c r="A2721">
        <v>4.7</v>
      </c>
      <c r="B2721" t="s">
        <v>3164</v>
      </c>
      <c r="C2721" t="s">
        <v>3070</v>
      </c>
      <c r="D2721">
        <v>67071</v>
      </c>
      <c r="E2721" t="s">
        <v>12441</v>
      </c>
      <c r="F2721" t="s">
        <v>42</v>
      </c>
      <c r="G2721" t="s">
        <v>16</v>
      </c>
      <c r="H2721">
        <v>0</v>
      </c>
      <c r="I2721" t="s">
        <v>17</v>
      </c>
      <c r="J2721" t="s">
        <v>3071</v>
      </c>
      <c r="K2721" s="3">
        <v>43313</v>
      </c>
      <c r="L2721" t="s">
        <v>3165</v>
      </c>
      <c r="M2721" t="s">
        <v>36</v>
      </c>
    </row>
    <row r="2722" spans="1:13" x14ac:dyDescent="0.3">
      <c r="A2722">
        <v>4.3</v>
      </c>
      <c r="B2722" t="s">
        <v>3166</v>
      </c>
      <c r="C2722" t="s">
        <v>3070</v>
      </c>
      <c r="D2722">
        <v>46153</v>
      </c>
      <c r="E2722" t="s">
        <v>12199</v>
      </c>
      <c r="F2722" t="s">
        <v>55</v>
      </c>
      <c r="G2722" t="s">
        <v>16</v>
      </c>
      <c r="H2722">
        <v>0</v>
      </c>
      <c r="I2722" t="s">
        <v>17</v>
      </c>
      <c r="J2722" t="s">
        <v>3071</v>
      </c>
      <c r="K2722" s="3">
        <v>43316</v>
      </c>
      <c r="L2722" t="s">
        <v>3167</v>
      </c>
      <c r="M2722" t="s">
        <v>36</v>
      </c>
    </row>
    <row r="2723" spans="1:13" x14ac:dyDescent="0.3">
      <c r="A2723">
        <v>4.4000000000000004</v>
      </c>
      <c r="B2723" t="s">
        <v>3168</v>
      </c>
      <c r="C2723" t="s">
        <v>3070</v>
      </c>
      <c r="D2723">
        <v>101883</v>
      </c>
      <c r="E2723" t="s">
        <v>12332</v>
      </c>
      <c r="F2723" t="s">
        <v>55</v>
      </c>
      <c r="G2723" t="s">
        <v>16</v>
      </c>
      <c r="H2723">
        <v>0</v>
      </c>
      <c r="I2723" t="s">
        <v>17</v>
      </c>
      <c r="J2723" t="s">
        <v>3071</v>
      </c>
      <c r="K2723" s="3">
        <v>43315</v>
      </c>
      <c r="L2723" t="s">
        <v>3169</v>
      </c>
      <c r="M2723" t="s">
        <v>143</v>
      </c>
    </row>
    <row r="2724" spans="1:13" x14ac:dyDescent="0.3">
      <c r="A2724">
        <v>4.4000000000000004</v>
      </c>
      <c r="B2724" t="s">
        <v>3170</v>
      </c>
      <c r="C2724" t="s">
        <v>3070</v>
      </c>
      <c r="D2724">
        <v>1659</v>
      </c>
      <c r="E2724" t="s">
        <v>12185</v>
      </c>
      <c r="F2724" t="s">
        <v>38</v>
      </c>
      <c r="G2724" t="s">
        <v>16</v>
      </c>
      <c r="H2724">
        <v>0</v>
      </c>
      <c r="I2724" t="s">
        <v>17</v>
      </c>
      <c r="J2724" t="s">
        <v>3071</v>
      </c>
      <c r="K2724" s="3">
        <v>43280</v>
      </c>
      <c r="L2724" t="s">
        <v>754</v>
      </c>
      <c r="M2724" t="s">
        <v>36</v>
      </c>
    </row>
    <row r="2725" spans="1:13" x14ac:dyDescent="0.3">
      <c r="A2725">
        <v>4.2</v>
      </c>
      <c r="B2725" t="s">
        <v>13501</v>
      </c>
      <c r="C2725" t="s">
        <v>3070</v>
      </c>
      <c r="D2725">
        <v>9975</v>
      </c>
      <c r="E2725" t="s">
        <v>12270</v>
      </c>
      <c r="F2725" t="s">
        <v>42</v>
      </c>
      <c r="G2725" t="s">
        <v>16</v>
      </c>
      <c r="H2725">
        <v>0</v>
      </c>
      <c r="I2725" t="s">
        <v>17</v>
      </c>
      <c r="J2725" t="s">
        <v>3071</v>
      </c>
      <c r="K2725" s="3">
        <v>43122</v>
      </c>
      <c r="L2725">
        <v>1.4</v>
      </c>
      <c r="M2725" t="s">
        <v>334</v>
      </c>
    </row>
    <row r="2726" spans="1:13" x14ac:dyDescent="0.3">
      <c r="A2726">
        <v>4.0999999999999996</v>
      </c>
      <c r="B2726" t="s">
        <v>3145</v>
      </c>
      <c r="C2726" t="s">
        <v>3070</v>
      </c>
      <c r="D2726">
        <v>11798</v>
      </c>
      <c r="E2726" t="s">
        <v>31</v>
      </c>
      <c r="F2726" t="s">
        <v>42</v>
      </c>
      <c r="G2726" t="s">
        <v>16</v>
      </c>
      <c r="H2726">
        <v>0</v>
      </c>
      <c r="I2726" t="s">
        <v>17</v>
      </c>
      <c r="J2726" t="s">
        <v>3071</v>
      </c>
      <c r="K2726" s="3">
        <v>43230</v>
      </c>
      <c r="L2726" t="s">
        <v>31</v>
      </c>
      <c r="M2726" t="s">
        <v>31</v>
      </c>
    </row>
    <row r="2727" spans="1:13" x14ac:dyDescent="0.3">
      <c r="A2727">
        <v>4.0999999999999996</v>
      </c>
      <c r="B2727" t="s">
        <v>13502</v>
      </c>
      <c r="C2727" t="s">
        <v>3070</v>
      </c>
      <c r="D2727">
        <v>52896</v>
      </c>
      <c r="E2727" t="s">
        <v>31</v>
      </c>
      <c r="F2727" t="s">
        <v>55</v>
      </c>
      <c r="G2727" t="s">
        <v>16</v>
      </c>
      <c r="H2727">
        <v>0</v>
      </c>
      <c r="I2727" t="s">
        <v>17</v>
      </c>
      <c r="J2727" t="s">
        <v>3071</v>
      </c>
      <c r="K2727" s="3">
        <v>43269</v>
      </c>
      <c r="L2727" t="s">
        <v>31</v>
      </c>
      <c r="M2727" t="s">
        <v>31</v>
      </c>
    </row>
    <row r="2728" spans="1:13" x14ac:dyDescent="0.3">
      <c r="A2728">
        <v>4.5</v>
      </c>
      <c r="B2728" t="s">
        <v>3152</v>
      </c>
      <c r="C2728" t="s">
        <v>3070</v>
      </c>
      <c r="D2728">
        <v>181990</v>
      </c>
      <c r="E2728" t="s">
        <v>31</v>
      </c>
      <c r="F2728" t="s">
        <v>55</v>
      </c>
      <c r="G2728" t="s">
        <v>16</v>
      </c>
      <c r="H2728">
        <v>0</v>
      </c>
      <c r="I2728" t="s">
        <v>17</v>
      </c>
      <c r="J2728" t="s">
        <v>3071</v>
      </c>
      <c r="K2728" s="3">
        <v>43217</v>
      </c>
      <c r="L2728" t="s">
        <v>31</v>
      </c>
      <c r="M2728" t="s">
        <v>31</v>
      </c>
    </row>
    <row r="2729" spans="1:13" x14ac:dyDescent="0.3">
      <c r="A2729">
        <v>4.7</v>
      </c>
      <c r="B2729" t="s">
        <v>3171</v>
      </c>
      <c r="C2729" t="s">
        <v>3070</v>
      </c>
      <c r="D2729">
        <v>57920</v>
      </c>
      <c r="E2729" t="s">
        <v>31</v>
      </c>
      <c r="F2729" t="s">
        <v>42</v>
      </c>
      <c r="G2729" t="s">
        <v>16</v>
      </c>
      <c r="H2729">
        <v>0</v>
      </c>
      <c r="I2729" t="s">
        <v>17</v>
      </c>
      <c r="J2729" t="s">
        <v>3071</v>
      </c>
      <c r="K2729" s="3">
        <v>43251</v>
      </c>
      <c r="L2729" t="s">
        <v>31</v>
      </c>
      <c r="M2729" t="s">
        <v>31</v>
      </c>
    </row>
    <row r="2730" spans="1:13" x14ac:dyDescent="0.3">
      <c r="A2730">
        <v>4.0999999999999996</v>
      </c>
      <c r="B2730" t="s">
        <v>13506</v>
      </c>
      <c r="C2730" t="s">
        <v>3070</v>
      </c>
      <c r="D2730">
        <v>28523</v>
      </c>
      <c r="E2730" t="s">
        <v>12184</v>
      </c>
      <c r="F2730" t="s">
        <v>26</v>
      </c>
      <c r="G2730" t="s">
        <v>16</v>
      </c>
      <c r="H2730">
        <v>0</v>
      </c>
      <c r="I2730" t="s">
        <v>17</v>
      </c>
      <c r="J2730" t="s">
        <v>3071</v>
      </c>
      <c r="K2730" s="3">
        <v>43315</v>
      </c>
      <c r="L2730" t="s">
        <v>3173</v>
      </c>
      <c r="M2730" t="s">
        <v>36</v>
      </c>
    </row>
    <row r="2731" spans="1:13" x14ac:dyDescent="0.3">
      <c r="A2731">
        <v>4.2</v>
      </c>
      <c r="B2731" t="s">
        <v>13507</v>
      </c>
      <c r="C2731" t="s">
        <v>3070</v>
      </c>
      <c r="D2731">
        <v>24953</v>
      </c>
      <c r="E2731" t="s">
        <v>31</v>
      </c>
      <c r="F2731" t="s">
        <v>42</v>
      </c>
      <c r="G2731" t="s">
        <v>16</v>
      </c>
      <c r="H2731">
        <v>0</v>
      </c>
      <c r="I2731" t="s">
        <v>17</v>
      </c>
      <c r="J2731" t="s">
        <v>3071</v>
      </c>
      <c r="K2731" s="3">
        <v>43272</v>
      </c>
      <c r="L2731" t="s">
        <v>31</v>
      </c>
      <c r="M2731" t="s">
        <v>31</v>
      </c>
    </row>
    <row r="2732" spans="1:13" x14ac:dyDescent="0.3">
      <c r="A2732">
        <v>4.5</v>
      </c>
      <c r="B2732" t="s">
        <v>3175</v>
      </c>
      <c r="C2732" t="s">
        <v>3070</v>
      </c>
      <c r="D2732">
        <v>37253</v>
      </c>
      <c r="E2732" t="s">
        <v>12203</v>
      </c>
      <c r="F2732" t="s">
        <v>42</v>
      </c>
      <c r="G2732" t="s">
        <v>16</v>
      </c>
      <c r="H2732">
        <v>0</v>
      </c>
      <c r="I2732" t="s">
        <v>17</v>
      </c>
      <c r="J2732" t="s">
        <v>3071</v>
      </c>
      <c r="K2732" s="3">
        <v>43315</v>
      </c>
      <c r="L2732" t="s">
        <v>3176</v>
      </c>
      <c r="M2732" t="s">
        <v>36</v>
      </c>
    </row>
    <row r="2733" spans="1:13" x14ac:dyDescent="0.3">
      <c r="A2733">
        <v>4.4000000000000004</v>
      </c>
      <c r="B2733" t="s">
        <v>13504</v>
      </c>
      <c r="C2733" t="s">
        <v>3070</v>
      </c>
      <c r="D2733">
        <v>210208</v>
      </c>
      <c r="E2733" t="s">
        <v>31</v>
      </c>
      <c r="F2733" t="s">
        <v>55</v>
      </c>
      <c r="G2733" t="s">
        <v>16</v>
      </c>
      <c r="H2733">
        <v>0</v>
      </c>
      <c r="I2733" t="s">
        <v>17</v>
      </c>
      <c r="J2733" t="s">
        <v>3071</v>
      </c>
      <c r="K2733" s="3">
        <v>43313</v>
      </c>
      <c r="L2733" t="s">
        <v>31</v>
      </c>
      <c r="M2733" t="s">
        <v>31</v>
      </c>
    </row>
    <row r="2734" spans="1:13" x14ac:dyDescent="0.3">
      <c r="A2734">
        <v>4.5999999999999996</v>
      </c>
      <c r="B2734" t="s">
        <v>3160</v>
      </c>
      <c r="C2734" t="s">
        <v>3070</v>
      </c>
      <c r="D2734">
        <v>1370749</v>
      </c>
      <c r="E2734" t="s">
        <v>31</v>
      </c>
      <c r="F2734" t="s">
        <v>29</v>
      </c>
      <c r="G2734" t="s">
        <v>16</v>
      </c>
      <c r="H2734">
        <v>0</v>
      </c>
      <c r="I2734" t="s">
        <v>30</v>
      </c>
      <c r="J2734" t="s">
        <v>3071</v>
      </c>
      <c r="K2734" s="3">
        <v>43315</v>
      </c>
      <c r="L2734" t="s">
        <v>31</v>
      </c>
      <c r="M2734" t="s">
        <v>31</v>
      </c>
    </row>
    <row r="2735" spans="1:13" x14ac:dyDescent="0.3">
      <c r="A2735">
        <v>4.2</v>
      </c>
      <c r="B2735" t="s">
        <v>13508</v>
      </c>
      <c r="C2735" t="s">
        <v>3070</v>
      </c>
      <c r="D2735">
        <v>33758</v>
      </c>
      <c r="E2735" t="s">
        <v>31</v>
      </c>
      <c r="F2735" t="s">
        <v>42</v>
      </c>
      <c r="G2735" t="s">
        <v>16</v>
      </c>
      <c r="H2735">
        <v>0</v>
      </c>
      <c r="I2735" t="s">
        <v>17</v>
      </c>
      <c r="J2735" t="s">
        <v>3071</v>
      </c>
      <c r="K2735" s="3">
        <v>43318</v>
      </c>
      <c r="L2735" t="s">
        <v>31</v>
      </c>
      <c r="M2735" t="s">
        <v>31</v>
      </c>
    </row>
    <row r="2736" spans="1:13" x14ac:dyDescent="0.3">
      <c r="A2736">
        <v>4.5999999999999996</v>
      </c>
      <c r="B2736" t="s">
        <v>3162</v>
      </c>
      <c r="C2736" t="s">
        <v>3070</v>
      </c>
      <c r="D2736">
        <v>284721</v>
      </c>
      <c r="E2736" t="s">
        <v>12191</v>
      </c>
      <c r="F2736" t="s">
        <v>55</v>
      </c>
      <c r="G2736" t="s">
        <v>16</v>
      </c>
      <c r="H2736">
        <v>0</v>
      </c>
      <c r="I2736" t="s">
        <v>17</v>
      </c>
      <c r="J2736" t="s">
        <v>3071</v>
      </c>
      <c r="K2736" s="3">
        <v>43312</v>
      </c>
      <c r="L2736" t="s">
        <v>3163</v>
      </c>
      <c r="M2736" t="s">
        <v>50</v>
      </c>
    </row>
    <row r="2737" spans="1:13" x14ac:dyDescent="0.3">
      <c r="A2737">
        <v>4.3</v>
      </c>
      <c r="B2737" t="s">
        <v>13509</v>
      </c>
      <c r="C2737" t="s">
        <v>3070</v>
      </c>
      <c r="D2737">
        <v>3420</v>
      </c>
      <c r="E2737" t="s">
        <v>12332</v>
      </c>
      <c r="F2737" t="s">
        <v>34</v>
      </c>
      <c r="G2737" t="s">
        <v>16</v>
      </c>
      <c r="H2737">
        <v>0</v>
      </c>
      <c r="I2737" t="s">
        <v>17</v>
      </c>
      <c r="J2737" t="s">
        <v>3071</v>
      </c>
      <c r="K2737" s="3">
        <v>43158</v>
      </c>
      <c r="L2737" t="s">
        <v>1209</v>
      </c>
      <c r="M2737" t="s">
        <v>50</v>
      </c>
    </row>
    <row r="2738" spans="1:13" x14ac:dyDescent="0.3">
      <c r="A2738">
        <v>4.0999999999999996</v>
      </c>
      <c r="B2738" t="s">
        <v>13510</v>
      </c>
      <c r="C2738" t="s">
        <v>3070</v>
      </c>
      <c r="D2738">
        <v>7193</v>
      </c>
      <c r="E2738" t="s">
        <v>12361</v>
      </c>
      <c r="F2738" t="s">
        <v>22</v>
      </c>
      <c r="G2738" t="s">
        <v>16</v>
      </c>
      <c r="H2738">
        <v>0</v>
      </c>
      <c r="I2738" t="s">
        <v>17</v>
      </c>
      <c r="J2738" t="s">
        <v>3071</v>
      </c>
      <c r="K2738" s="3">
        <v>43294</v>
      </c>
      <c r="L2738" t="s">
        <v>1699</v>
      </c>
      <c r="M2738" t="s">
        <v>36</v>
      </c>
    </row>
    <row r="2739" spans="1:13" x14ac:dyDescent="0.3">
      <c r="A2739">
        <v>4.0999999999999996</v>
      </c>
      <c r="B2739" t="s">
        <v>3145</v>
      </c>
      <c r="C2739" t="s">
        <v>3070</v>
      </c>
      <c r="D2739">
        <v>11798</v>
      </c>
      <c r="E2739" t="s">
        <v>31</v>
      </c>
      <c r="F2739" t="s">
        <v>42</v>
      </c>
      <c r="G2739" t="s">
        <v>16</v>
      </c>
      <c r="H2739">
        <v>0</v>
      </c>
      <c r="I2739" t="s">
        <v>17</v>
      </c>
      <c r="J2739" t="s">
        <v>3071</v>
      </c>
      <c r="K2739" s="3">
        <v>43230</v>
      </c>
      <c r="L2739" t="s">
        <v>31</v>
      </c>
      <c r="M2739" t="s">
        <v>31</v>
      </c>
    </row>
    <row r="2740" spans="1:13" x14ac:dyDescent="0.3">
      <c r="A2740">
        <v>4.4000000000000004</v>
      </c>
      <c r="B2740" t="s">
        <v>13471</v>
      </c>
      <c r="C2740" t="s">
        <v>3070</v>
      </c>
      <c r="D2740">
        <v>2788923</v>
      </c>
      <c r="E2740" t="s">
        <v>31</v>
      </c>
      <c r="F2740" t="s">
        <v>240</v>
      </c>
      <c r="G2740" t="s">
        <v>16</v>
      </c>
      <c r="H2740">
        <v>0</v>
      </c>
      <c r="I2740" t="s">
        <v>30</v>
      </c>
      <c r="J2740" t="s">
        <v>3071</v>
      </c>
      <c r="K2740" s="3">
        <v>43311</v>
      </c>
      <c r="L2740" t="s">
        <v>31</v>
      </c>
      <c r="M2740" t="s">
        <v>31</v>
      </c>
    </row>
    <row r="2741" spans="1:13" x14ac:dyDescent="0.3">
      <c r="A2741">
        <v>4.0999999999999996</v>
      </c>
      <c r="B2741" t="s">
        <v>13502</v>
      </c>
      <c r="C2741" t="s">
        <v>3070</v>
      </c>
      <c r="D2741">
        <v>52896</v>
      </c>
      <c r="E2741" t="s">
        <v>31</v>
      </c>
      <c r="F2741" t="s">
        <v>55</v>
      </c>
      <c r="G2741" t="s">
        <v>16</v>
      </c>
      <c r="H2741">
        <v>0</v>
      </c>
      <c r="I2741" t="s">
        <v>17</v>
      </c>
      <c r="J2741" t="s">
        <v>3071</v>
      </c>
      <c r="K2741" s="3">
        <v>43269</v>
      </c>
      <c r="L2741" t="s">
        <v>31</v>
      </c>
      <c r="M2741" t="s">
        <v>31</v>
      </c>
    </row>
    <row r="2742" spans="1:13" x14ac:dyDescent="0.3">
      <c r="A2742">
        <v>4.5999999999999996</v>
      </c>
      <c r="B2742" t="s">
        <v>3180</v>
      </c>
      <c r="C2742" t="s">
        <v>3070</v>
      </c>
      <c r="D2742">
        <v>2278</v>
      </c>
      <c r="E2742" t="s">
        <v>12190</v>
      </c>
      <c r="F2742" t="s">
        <v>22</v>
      </c>
      <c r="G2742" t="s">
        <v>16</v>
      </c>
      <c r="H2742">
        <v>0</v>
      </c>
      <c r="I2742" t="s">
        <v>17</v>
      </c>
      <c r="J2742" t="s">
        <v>3071</v>
      </c>
      <c r="K2742" s="3">
        <v>43296</v>
      </c>
      <c r="L2742" t="s">
        <v>3181</v>
      </c>
      <c r="M2742" t="s">
        <v>36</v>
      </c>
    </row>
    <row r="2743" spans="1:13" x14ac:dyDescent="0.3">
      <c r="A2743">
        <v>4.2</v>
      </c>
      <c r="B2743" t="s">
        <v>13511</v>
      </c>
      <c r="C2743" t="s">
        <v>3070</v>
      </c>
      <c r="D2743">
        <v>5121</v>
      </c>
      <c r="E2743" t="s">
        <v>12453</v>
      </c>
      <c r="F2743" t="s">
        <v>22</v>
      </c>
      <c r="G2743" t="s">
        <v>16</v>
      </c>
      <c r="H2743">
        <v>0</v>
      </c>
      <c r="I2743" t="s">
        <v>17</v>
      </c>
      <c r="J2743" t="s">
        <v>3071</v>
      </c>
      <c r="K2743" s="3">
        <v>43294</v>
      </c>
      <c r="L2743" t="s">
        <v>3183</v>
      </c>
      <c r="M2743" t="s">
        <v>50</v>
      </c>
    </row>
    <row r="2744" spans="1:13" x14ac:dyDescent="0.3">
      <c r="A2744">
        <v>4.2</v>
      </c>
      <c r="B2744" t="s">
        <v>3184</v>
      </c>
      <c r="C2744" t="s">
        <v>3070</v>
      </c>
      <c r="D2744">
        <v>39735</v>
      </c>
      <c r="E2744" t="s">
        <v>12270</v>
      </c>
      <c r="F2744" t="s">
        <v>26</v>
      </c>
      <c r="G2744" t="s">
        <v>16</v>
      </c>
      <c r="H2744">
        <v>0</v>
      </c>
      <c r="I2744" t="s">
        <v>30</v>
      </c>
      <c r="J2744" t="s">
        <v>3071</v>
      </c>
      <c r="K2744" s="3">
        <v>43306</v>
      </c>
      <c r="L2744" t="s">
        <v>3185</v>
      </c>
      <c r="M2744" t="s">
        <v>53</v>
      </c>
    </row>
    <row r="2745" spans="1:13" x14ac:dyDescent="0.3">
      <c r="A2745">
        <v>4.0999999999999996</v>
      </c>
      <c r="B2745" t="s">
        <v>3150</v>
      </c>
      <c r="C2745" t="s">
        <v>3070</v>
      </c>
      <c r="D2745">
        <v>9701</v>
      </c>
      <c r="E2745" t="s">
        <v>12177</v>
      </c>
      <c r="F2745" t="s">
        <v>22</v>
      </c>
      <c r="G2745" t="s">
        <v>16</v>
      </c>
      <c r="H2745">
        <v>0</v>
      </c>
      <c r="I2745" t="s">
        <v>17</v>
      </c>
      <c r="J2745" t="s">
        <v>3071</v>
      </c>
      <c r="K2745" s="3">
        <v>43306</v>
      </c>
      <c r="L2745" t="s">
        <v>754</v>
      </c>
      <c r="M2745" t="s">
        <v>36</v>
      </c>
    </row>
    <row r="2746" spans="1:13" x14ac:dyDescent="0.3">
      <c r="A2746">
        <v>4.2</v>
      </c>
      <c r="B2746" t="s">
        <v>3186</v>
      </c>
      <c r="C2746" t="s">
        <v>3070</v>
      </c>
      <c r="D2746">
        <v>1558</v>
      </c>
      <c r="E2746" t="s">
        <v>12192</v>
      </c>
      <c r="F2746" t="s">
        <v>34</v>
      </c>
      <c r="G2746" t="s">
        <v>16</v>
      </c>
      <c r="H2746">
        <v>0</v>
      </c>
      <c r="I2746" t="s">
        <v>17</v>
      </c>
      <c r="J2746" t="s">
        <v>3071</v>
      </c>
      <c r="K2746" s="3">
        <v>42214</v>
      </c>
      <c r="L2746" t="s">
        <v>453</v>
      </c>
      <c r="M2746" t="s">
        <v>39</v>
      </c>
    </row>
    <row r="2747" spans="1:13" x14ac:dyDescent="0.3">
      <c r="A2747">
        <v>4.3</v>
      </c>
      <c r="B2747" t="s">
        <v>3153</v>
      </c>
      <c r="C2747" t="s">
        <v>3070</v>
      </c>
      <c r="D2747">
        <v>213735</v>
      </c>
      <c r="E2747" t="s">
        <v>12787</v>
      </c>
      <c r="F2747" t="s">
        <v>55</v>
      </c>
      <c r="G2747" t="s">
        <v>16</v>
      </c>
      <c r="H2747">
        <v>0</v>
      </c>
      <c r="I2747" t="s">
        <v>17</v>
      </c>
      <c r="J2747" t="s">
        <v>3071</v>
      </c>
      <c r="K2747" s="3">
        <v>43305</v>
      </c>
      <c r="L2747" t="s">
        <v>3154</v>
      </c>
      <c r="M2747" t="s">
        <v>36</v>
      </c>
    </row>
    <row r="2748" spans="1:13" x14ac:dyDescent="0.3">
      <c r="A2748">
        <v>4.2</v>
      </c>
      <c r="B2748" t="s">
        <v>3187</v>
      </c>
      <c r="C2748" t="s">
        <v>3070</v>
      </c>
      <c r="D2748">
        <v>16966</v>
      </c>
      <c r="E2748" t="s">
        <v>12821</v>
      </c>
      <c r="F2748" t="s">
        <v>42</v>
      </c>
      <c r="G2748" t="s">
        <v>16</v>
      </c>
      <c r="H2748">
        <v>0</v>
      </c>
      <c r="I2748" t="s">
        <v>17</v>
      </c>
      <c r="J2748" t="s">
        <v>3071</v>
      </c>
      <c r="K2748" s="3">
        <v>43293</v>
      </c>
      <c r="L2748" t="s">
        <v>3188</v>
      </c>
      <c r="M2748" t="s">
        <v>20</v>
      </c>
    </row>
    <row r="2749" spans="1:13" x14ac:dyDescent="0.3">
      <c r="A2749">
        <v>4.5</v>
      </c>
      <c r="B2749" t="s">
        <v>3152</v>
      </c>
      <c r="C2749" t="s">
        <v>3070</v>
      </c>
      <c r="D2749">
        <v>181990</v>
      </c>
      <c r="E2749" t="s">
        <v>31</v>
      </c>
      <c r="F2749" t="s">
        <v>55</v>
      </c>
      <c r="G2749" t="s">
        <v>16</v>
      </c>
      <c r="H2749">
        <v>0</v>
      </c>
      <c r="I2749" t="s">
        <v>17</v>
      </c>
      <c r="J2749" t="s">
        <v>3071</v>
      </c>
      <c r="K2749" s="3">
        <v>43217</v>
      </c>
      <c r="L2749" t="s">
        <v>31</v>
      </c>
      <c r="M2749" t="s">
        <v>31</v>
      </c>
    </row>
    <row r="2750" spans="1:13" x14ac:dyDescent="0.3">
      <c r="A2750">
        <v>4.7</v>
      </c>
      <c r="B2750" t="s">
        <v>3171</v>
      </c>
      <c r="C2750" t="s">
        <v>3070</v>
      </c>
      <c r="D2750">
        <v>57920</v>
      </c>
      <c r="E2750" t="s">
        <v>31</v>
      </c>
      <c r="F2750" t="s">
        <v>42</v>
      </c>
      <c r="G2750" t="s">
        <v>16</v>
      </c>
      <c r="H2750">
        <v>0</v>
      </c>
      <c r="I2750" t="s">
        <v>17</v>
      </c>
      <c r="J2750" t="s">
        <v>3071</v>
      </c>
      <c r="K2750" s="3">
        <v>43251</v>
      </c>
      <c r="L2750" t="s">
        <v>31</v>
      </c>
      <c r="M2750" t="s">
        <v>31</v>
      </c>
    </row>
    <row r="2751" spans="1:13" x14ac:dyDescent="0.3">
      <c r="A2751">
        <v>4.5</v>
      </c>
      <c r="B2751" t="s">
        <v>3073</v>
      </c>
      <c r="C2751" t="s">
        <v>3070</v>
      </c>
      <c r="D2751">
        <v>6211039</v>
      </c>
      <c r="E2751" t="s">
        <v>12222</v>
      </c>
      <c r="F2751" t="s">
        <v>240</v>
      </c>
      <c r="G2751" t="s">
        <v>16</v>
      </c>
      <c r="H2751">
        <v>0</v>
      </c>
      <c r="I2751" t="s">
        <v>17</v>
      </c>
      <c r="J2751" t="s">
        <v>3071</v>
      </c>
      <c r="K2751" s="3">
        <v>43315</v>
      </c>
      <c r="L2751" t="s">
        <v>3074</v>
      </c>
      <c r="M2751" t="s">
        <v>50</v>
      </c>
    </row>
    <row r="2752" spans="1:13" x14ac:dyDescent="0.3">
      <c r="A2752">
        <v>4.3</v>
      </c>
      <c r="B2752" t="s">
        <v>3117</v>
      </c>
      <c r="C2752" t="s">
        <v>3070</v>
      </c>
      <c r="D2752">
        <v>125783</v>
      </c>
      <c r="E2752" t="s">
        <v>31</v>
      </c>
      <c r="F2752" t="s">
        <v>55</v>
      </c>
      <c r="G2752" t="s">
        <v>16</v>
      </c>
      <c r="H2752">
        <v>0</v>
      </c>
      <c r="I2752" t="s">
        <v>30</v>
      </c>
      <c r="J2752" t="s">
        <v>3071</v>
      </c>
      <c r="K2752" s="3">
        <v>43318</v>
      </c>
      <c r="L2752" t="s">
        <v>31</v>
      </c>
      <c r="M2752" t="s">
        <v>31</v>
      </c>
    </row>
    <row r="2753" spans="1:13" x14ac:dyDescent="0.3">
      <c r="A2753">
        <v>4</v>
      </c>
      <c r="B2753" t="s">
        <v>13512</v>
      </c>
      <c r="C2753" t="s">
        <v>3070</v>
      </c>
      <c r="D2753">
        <v>41986</v>
      </c>
      <c r="E2753" t="s">
        <v>12229</v>
      </c>
      <c r="F2753" t="s">
        <v>26</v>
      </c>
      <c r="G2753" t="s">
        <v>16</v>
      </c>
      <c r="H2753">
        <v>0</v>
      </c>
      <c r="I2753" t="s">
        <v>30</v>
      </c>
      <c r="J2753" t="s">
        <v>3071</v>
      </c>
      <c r="K2753" s="3">
        <v>43318</v>
      </c>
      <c r="L2753" t="s">
        <v>3190</v>
      </c>
      <c r="M2753" t="s">
        <v>50</v>
      </c>
    </row>
    <row r="2754" spans="1:13" x14ac:dyDescent="0.3">
      <c r="A2754">
        <v>4.4000000000000004</v>
      </c>
      <c r="B2754" t="s">
        <v>3082</v>
      </c>
      <c r="C2754" t="s">
        <v>3070</v>
      </c>
      <c r="D2754">
        <v>441473</v>
      </c>
      <c r="E2754" t="s">
        <v>31</v>
      </c>
      <c r="F2754" t="s">
        <v>55</v>
      </c>
      <c r="G2754" t="s">
        <v>16</v>
      </c>
      <c r="H2754">
        <v>0</v>
      </c>
      <c r="I2754" t="s">
        <v>17</v>
      </c>
      <c r="J2754" t="s">
        <v>3071</v>
      </c>
      <c r="K2754" s="3">
        <v>43311</v>
      </c>
      <c r="L2754" t="s">
        <v>31</v>
      </c>
      <c r="M2754" t="s">
        <v>31</v>
      </c>
    </row>
    <row r="2755" spans="1:13" x14ac:dyDescent="0.3">
      <c r="A2755">
        <v>4.4000000000000004</v>
      </c>
      <c r="B2755" t="s">
        <v>3191</v>
      </c>
      <c r="C2755" t="s">
        <v>3070</v>
      </c>
      <c r="D2755">
        <v>186116</v>
      </c>
      <c r="E2755" t="s">
        <v>12821</v>
      </c>
      <c r="F2755" t="s">
        <v>26</v>
      </c>
      <c r="G2755" t="s">
        <v>16</v>
      </c>
      <c r="H2755">
        <v>0</v>
      </c>
      <c r="I2755" t="s">
        <v>17</v>
      </c>
      <c r="J2755" t="s">
        <v>3071</v>
      </c>
      <c r="K2755" s="3">
        <v>43315</v>
      </c>
      <c r="L2755" t="s">
        <v>3192</v>
      </c>
      <c r="M2755" t="s">
        <v>36</v>
      </c>
    </row>
    <row r="2756" spans="1:13" x14ac:dyDescent="0.3">
      <c r="A2756">
        <v>4</v>
      </c>
      <c r="B2756" t="s">
        <v>13513</v>
      </c>
      <c r="C2756" t="s">
        <v>3070</v>
      </c>
      <c r="D2756">
        <v>13085</v>
      </c>
      <c r="E2756" t="s">
        <v>12195</v>
      </c>
      <c r="F2756" t="s">
        <v>42</v>
      </c>
      <c r="G2756" t="s">
        <v>16</v>
      </c>
      <c r="H2756">
        <v>0</v>
      </c>
      <c r="I2756" t="s">
        <v>30</v>
      </c>
      <c r="J2756" t="s">
        <v>3071</v>
      </c>
      <c r="K2756" s="3">
        <v>43047</v>
      </c>
      <c r="L2756">
        <v>5.0999999999999996</v>
      </c>
      <c r="M2756" t="s">
        <v>20</v>
      </c>
    </row>
    <row r="2757" spans="1:13" x14ac:dyDescent="0.3">
      <c r="A2757">
        <v>4.5</v>
      </c>
      <c r="B2757" t="s">
        <v>3157</v>
      </c>
      <c r="C2757" t="s">
        <v>3070</v>
      </c>
      <c r="D2757">
        <v>315908</v>
      </c>
      <c r="E2757" t="s">
        <v>12291</v>
      </c>
      <c r="F2757" t="s">
        <v>55</v>
      </c>
      <c r="G2757" t="s">
        <v>16</v>
      </c>
      <c r="H2757">
        <v>0</v>
      </c>
      <c r="I2757" t="s">
        <v>17</v>
      </c>
      <c r="J2757" t="s">
        <v>3071</v>
      </c>
      <c r="K2757" s="3">
        <v>43313</v>
      </c>
      <c r="L2757" t="s">
        <v>3158</v>
      </c>
      <c r="M2757" t="s">
        <v>50</v>
      </c>
    </row>
    <row r="2758" spans="1:13" x14ac:dyDescent="0.3">
      <c r="A2758">
        <v>4.5999999999999996</v>
      </c>
      <c r="B2758" t="s">
        <v>13470</v>
      </c>
      <c r="C2758" t="s">
        <v>3070</v>
      </c>
      <c r="D2758">
        <v>5916569</v>
      </c>
      <c r="E2758" t="s">
        <v>31</v>
      </c>
      <c r="F2758" t="s">
        <v>240</v>
      </c>
      <c r="G2758" t="s">
        <v>16</v>
      </c>
      <c r="H2758">
        <v>0</v>
      </c>
      <c r="I2758" t="s">
        <v>30</v>
      </c>
      <c r="J2758" t="s">
        <v>3071</v>
      </c>
      <c r="K2758" s="3">
        <v>43318</v>
      </c>
      <c r="L2758" t="s">
        <v>31</v>
      </c>
      <c r="M2758" t="s">
        <v>31</v>
      </c>
    </row>
    <row r="2759" spans="1:13" x14ac:dyDescent="0.3">
      <c r="A2759">
        <v>4.0999999999999996</v>
      </c>
      <c r="B2759" t="s">
        <v>13506</v>
      </c>
      <c r="C2759" t="s">
        <v>3070</v>
      </c>
      <c r="D2759">
        <v>28523</v>
      </c>
      <c r="E2759" t="s">
        <v>12184</v>
      </c>
      <c r="F2759" t="s">
        <v>26</v>
      </c>
      <c r="G2759" t="s">
        <v>16</v>
      </c>
      <c r="H2759">
        <v>0</v>
      </c>
      <c r="I2759" t="s">
        <v>17</v>
      </c>
      <c r="J2759" t="s">
        <v>3071</v>
      </c>
      <c r="K2759" s="3">
        <v>43315</v>
      </c>
      <c r="L2759" t="s">
        <v>3173</v>
      </c>
      <c r="M2759" t="s">
        <v>36</v>
      </c>
    </row>
    <row r="2760" spans="1:13" x14ac:dyDescent="0.3">
      <c r="A2760">
        <v>4.5</v>
      </c>
      <c r="B2760" t="s">
        <v>13514</v>
      </c>
      <c r="C2760" t="s">
        <v>3070</v>
      </c>
      <c r="D2760">
        <v>28560</v>
      </c>
      <c r="E2760" t="s">
        <v>31</v>
      </c>
      <c r="F2760" t="s">
        <v>42</v>
      </c>
      <c r="G2760" t="s">
        <v>16</v>
      </c>
      <c r="H2760">
        <v>0</v>
      </c>
      <c r="I2760" t="s">
        <v>17</v>
      </c>
      <c r="J2760" t="s">
        <v>3071</v>
      </c>
      <c r="K2760" s="3">
        <v>43304</v>
      </c>
      <c r="L2760" t="s">
        <v>31</v>
      </c>
      <c r="M2760" t="s">
        <v>31</v>
      </c>
    </row>
    <row r="2761" spans="1:13" x14ac:dyDescent="0.3">
      <c r="A2761">
        <v>3.9</v>
      </c>
      <c r="B2761" t="s">
        <v>13515</v>
      </c>
      <c r="C2761" t="s">
        <v>3070</v>
      </c>
      <c r="D2761">
        <v>34171</v>
      </c>
      <c r="E2761" t="s">
        <v>31</v>
      </c>
      <c r="F2761" t="s">
        <v>42</v>
      </c>
      <c r="G2761" t="s">
        <v>16</v>
      </c>
      <c r="H2761">
        <v>0</v>
      </c>
      <c r="I2761" t="s">
        <v>17</v>
      </c>
      <c r="J2761" t="s">
        <v>3071</v>
      </c>
      <c r="K2761" s="3">
        <v>43305</v>
      </c>
      <c r="L2761" t="s">
        <v>31</v>
      </c>
      <c r="M2761" t="s">
        <v>31</v>
      </c>
    </row>
    <row r="2762" spans="1:13" x14ac:dyDescent="0.3">
      <c r="A2762">
        <v>4.5</v>
      </c>
      <c r="B2762" t="s">
        <v>13516</v>
      </c>
      <c r="C2762" t="s">
        <v>3070</v>
      </c>
      <c r="D2762">
        <v>44588</v>
      </c>
      <c r="E2762" t="s">
        <v>12191</v>
      </c>
      <c r="F2762" t="s">
        <v>26</v>
      </c>
      <c r="G2762" t="s">
        <v>16</v>
      </c>
      <c r="H2762">
        <v>0</v>
      </c>
      <c r="I2762" t="s">
        <v>17</v>
      </c>
      <c r="J2762" t="s">
        <v>3071</v>
      </c>
      <c r="K2762" s="3">
        <v>43293</v>
      </c>
      <c r="L2762" t="s">
        <v>3197</v>
      </c>
      <c r="M2762" t="s">
        <v>36</v>
      </c>
    </row>
    <row r="2763" spans="1:13" x14ac:dyDescent="0.3">
      <c r="A2763">
        <v>4.2</v>
      </c>
      <c r="B2763" t="s">
        <v>3198</v>
      </c>
      <c r="C2763" t="s">
        <v>3070</v>
      </c>
      <c r="D2763">
        <v>4158</v>
      </c>
      <c r="E2763" t="s">
        <v>12209</v>
      </c>
      <c r="F2763" t="s">
        <v>22</v>
      </c>
      <c r="G2763" t="s">
        <v>16</v>
      </c>
      <c r="H2763">
        <v>0</v>
      </c>
      <c r="I2763" t="s">
        <v>30</v>
      </c>
      <c r="J2763" t="s">
        <v>3071</v>
      </c>
      <c r="K2763" s="3">
        <v>43283</v>
      </c>
      <c r="L2763">
        <v>2.8</v>
      </c>
      <c r="M2763" t="s">
        <v>20</v>
      </c>
    </row>
    <row r="2764" spans="1:13" x14ac:dyDescent="0.3">
      <c r="A2764">
        <v>4.3</v>
      </c>
      <c r="B2764" t="s">
        <v>3199</v>
      </c>
      <c r="C2764" t="s">
        <v>3070</v>
      </c>
      <c r="D2764">
        <v>105773</v>
      </c>
      <c r="E2764" t="s">
        <v>31</v>
      </c>
      <c r="F2764" t="s">
        <v>55</v>
      </c>
      <c r="G2764" t="s">
        <v>16</v>
      </c>
      <c r="H2764">
        <v>0</v>
      </c>
      <c r="I2764" t="s">
        <v>17</v>
      </c>
      <c r="J2764" t="s">
        <v>3071</v>
      </c>
      <c r="K2764" s="3">
        <v>43317</v>
      </c>
      <c r="L2764" t="s">
        <v>31</v>
      </c>
      <c r="M2764" t="s">
        <v>36</v>
      </c>
    </row>
    <row r="2765" spans="1:13" x14ac:dyDescent="0.3">
      <c r="A2765">
        <v>4.3</v>
      </c>
      <c r="B2765" t="s">
        <v>3085</v>
      </c>
      <c r="C2765" t="s">
        <v>3070</v>
      </c>
      <c r="D2765">
        <v>909204</v>
      </c>
      <c r="E2765" t="s">
        <v>12359</v>
      </c>
      <c r="F2765" t="s">
        <v>240</v>
      </c>
      <c r="G2765" t="s">
        <v>16</v>
      </c>
      <c r="H2765">
        <v>0</v>
      </c>
      <c r="I2765" t="s">
        <v>30</v>
      </c>
      <c r="J2765" t="s">
        <v>3071</v>
      </c>
      <c r="K2765" s="3">
        <v>43312</v>
      </c>
      <c r="L2765" t="s">
        <v>3086</v>
      </c>
      <c r="M2765" t="s">
        <v>36</v>
      </c>
    </row>
    <row r="2766" spans="1:13" x14ac:dyDescent="0.3">
      <c r="A2766">
        <v>4.4000000000000004</v>
      </c>
      <c r="B2766" t="s">
        <v>3200</v>
      </c>
      <c r="C2766" t="s">
        <v>3070</v>
      </c>
      <c r="D2766">
        <v>279428</v>
      </c>
      <c r="E2766" t="s">
        <v>12256</v>
      </c>
      <c r="F2766" t="s">
        <v>55</v>
      </c>
      <c r="G2766" t="s">
        <v>16</v>
      </c>
      <c r="H2766">
        <v>0</v>
      </c>
      <c r="I2766" t="s">
        <v>17</v>
      </c>
      <c r="J2766" t="s">
        <v>3071</v>
      </c>
      <c r="K2766" s="3">
        <v>43315</v>
      </c>
      <c r="L2766" t="s">
        <v>3201</v>
      </c>
      <c r="M2766" t="s">
        <v>36</v>
      </c>
    </row>
    <row r="2767" spans="1:13" x14ac:dyDescent="0.3">
      <c r="A2767">
        <v>4.5</v>
      </c>
      <c r="B2767" t="s">
        <v>3202</v>
      </c>
      <c r="C2767" t="s">
        <v>3070</v>
      </c>
      <c r="D2767">
        <v>33583</v>
      </c>
      <c r="E2767" t="s">
        <v>12190</v>
      </c>
      <c r="F2767" t="s">
        <v>42</v>
      </c>
      <c r="G2767" t="s">
        <v>16</v>
      </c>
      <c r="H2767">
        <v>0</v>
      </c>
      <c r="I2767" t="s">
        <v>17</v>
      </c>
      <c r="J2767" t="s">
        <v>3071</v>
      </c>
      <c r="K2767" s="3">
        <v>43311</v>
      </c>
      <c r="L2767">
        <v>3.9</v>
      </c>
      <c r="M2767" t="s">
        <v>36</v>
      </c>
    </row>
    <row r="2768" spans="1:13" x14ac:dyDescent="0.3">
      <c r="A2768">
        <v>4.5999999999999996</v>
      </c>
      <c r="B2768" t="s">
        <v>3203</v>
      </c>
      <c r="C2768" t="s">
        <v>3070</v>
      </c>
      <c r="D2768">
        <v>94205</v>
      </c>
      <c r="E2768" t="s">
        <v>12385</v>
      </c>
      <c r="F2768" t="s">
        <v>42</v>
      </c>
      <c r="G2768" t="s">
        <v>16</v>
      </c>
      <c r="H2768">
        <v>0</v>
      </c>
      <c r="I2768" t="s">
        <v>17</v>
      </c>
      <c r="J2768" t="s">
        <v>3071</v>
      </c>
      <c r="K2768" s="3">
        <v>43264</v>
      </c>
      <c r="L2768" t="s">
        <v>3204</v>
      </c>
      <c r="M2768" t="s">
        <v>36</v>
      </c>
    </row>
    <row r="2769" spans="1:13" x14ac:dyDescent="0.3">
      <c r="A2769">
        <v>4.4000000000000004</v>
      </c>
      <c r="B2769" t="s">
        <v>13504</v>
      </c>
      <c r="C2769" t="s">
        <v>3070</v>
      </c>
      <c r="D2769">
        <v>210208</v>
      </c>
      <c r="E2769" t="s">
        <v>31</v>
      </c>
      <c r="F2769" t="s">
        <v>55</v>
      </c>
      <c r="G2769" t="s">
        <v>16</v>
      </c>
      <c r="H2769">
        <v>0</v>
      </c>
      <c r="I2769" t="s">
        <v>17</v>
      </c>
      <c r="J2769" t="s">
        <v>3071</v>
      </c>
      <c r="K2769" s="3">
        <v>43313</v>
      </c>
      <c r="L2769" t="s">
        <v>31</v>
      </c>
      <c r="M2769" t="s">
        <v>31</v>
      </c>
    </row>
    <row r="2770" spans="1:13" x14ac:dyDescent="0.3">
      <c r="A2770">
        <v>4.3</v>
      </c>
      <c r="B2770" t="s">
        <v>3205</v>
      </c>
      <c r="C2770" t="s">
        <v>3070</v>
      </c>
      <c r="D2770">
        <v>95520</v>
      </c>
      <c r="E2770" t="s">
        <v>12222</v>
      </c>
      <c r="F2770" t="s">
        <v>55</v>
      </c>
      <c r="G2770" t="s">
        <v>16</v>
      </c>
      <c r="H2770">
        <v>0</v>
      </c>
      <c r="I2770" t="s">
        <v>30</v>
      </c>
      <c r="J2770" t="s">
        <v>3071</v>
      </c>
      <c r="K2770" s="3">
        <v>43315</v>
      </c>
      <c r="L2770" t="s">
        <v>3206</v>
      </c>
      <c r="M2770" t="s">
        <v>50</v>
      </c>
    </row>
    <row r="2771" spans="1:13" x14ac:dyDescent="0.3">
      <c r="A2771">
        <v>4.3</v>
      </c>
      <c r="B2771" t="s">
        <v>3166</v>
      </c>
      <c r="C2771" t="s">
        <v>3070</v>
      </c>
      <c r="D2771">
        <v>46153</v>
      </c>
      <c r="E2771" t="s">
        <v>12199</v>
      </c>
      <c r="F2771" t="s">
        <v>55</v>
      </c>
      <c r="G2771" t="s">
        <v>16</v>
      </c>
      <c r="H2771">
        <v>0</v>
      </c>
      <c r="I2771" t="s">
        <v>17</v>
      </c>
      <c r="J2771" t="s">
        <v>3071</v>
      </c>
      <c r="K2771" s="3">
        <v>43316</v>
      </c>
      <c r="L2771" t="s">
        <v>3167</v>
      </c>
      <c r="M2771" t="s">
        <v>36</v>
      </c>
    </row>
    <row r="2772" spans="1:13" x14ac:dyDescent="0.3">
      <c r="A2772">
        <v>4.0999999999999996</v>
      </c>
      <c r="B2772" t="s">
        <v>13496</v>
      </c>
      <c r="C2772" t="s">
        <v>3070</v>
      </c>
      <c r="D2772">
        <v>68406</v>
      </c>
      <c r="E2772" t="s">
        <v>12219</v>
      </c>
      <c r="F2772" t="s">
        <v>55</v>
      </c>
      <c r="G2772" t="s">
        <v>16</v>
      </c>
      <c r="H2772">
        <v>0</v>
      </c>
      <c r="I2772" t="s">
        <v>17</v>
      </c>
      <c r="J2772" t="s">
        <v>3071</v>
      </c>
      <c r="K2772" s="3">
        <v>43306</v>
      </c>
      <c r="L2772" t="s">
        <v>3137</v>
      </c>
      <c r="M2772" t="s">
        <v>143</v>
      </c>
    </row>
    <row r="2773" spans="1:13" x14ac:dyDescent="0.3">
      <c r="A2773">
        <v>4.7</v>
      </c>
      <c r="B2773" t="s">
        <v>13517</v>
      </c>
      <c r="C2773" t="s">
        <v>3070</v>
      </c>
      <c r="D2773">
        <v>181798</v>
      </c>
      <c r="E2773" t="s">
        <v>12306</v>
      </c>
      <c r="F2773" t="s">
        <v>55</v>
      </c>
      <c r="G2773" t="s">
        <v>16</v>
      </c>
      <c r="H2773">
        <v>0</v>
      </c>
      <c r="I2773" t="s">
        <v>17</v>
      </c>
      <c r="J2773" t="s">
        <v>3071</v>
      </c>
      <c r="K2773" s="3">
        <v>43311</v>
      </c>
      <c r="L2773" t="s">
        <v>3208</v>
      </c>
      <c r="M2773" t="s">
        <v>36</v>
      </c>
    </row>
    <row r="2774" spans="1:13" x14ac:dyDescent="0.3">
      <c r="A2774">
        <v>4.4000000000000004</v>
      </c>
      <c r="B2774" t="s">
        <v>13518</v>
      </c>
      <c r="C2774" t="s">
        <v>3070</v>
      </c>
      <c r="D2774">
        <v>25719</v>
      </c>
      <c r="E2774" t="s">
        <v>31</v>
      </c>
      <c r="F2774" t="s">
        <v>42</v>
      </c>
      <c r="G2774" t="s">
        <v>16</v>
      </c>
      <c r="H2774">
        <v>0</v>
      </c>
      <c r="I2774" t="s">
        <v>30</v>
      </c>
      <c r="J2774" t="s">
        <v>3071</v>
      </c>
      <c r="K2774" s="3">
        <v>43318</v>
      </c>
      <c r="L2774" t="s">
        <v>31</v>
      </c>
      <c r="M2774" t="s">
        <v>31</v>
      </c>
    </row>
    <row r="2775" spans="1:13" x14ac:dyDescent="0.3">
      <c r="A2775">
        <v>4.2</v>
      </c>
      <c r="B2775" t="s">
        <v>13491</v>
      </c>
      <c r="C2775" t="s">
        <v>3070</v>
      </c>
      <c r="D2775">
        <v>142512</v>
      </c>
      <c r="E2775" t="s">
        <v>12222</v>
      </c>
      <c r="F2775" t="s">
        <v>55</v>
      </c>
      <c r="G2775" t="s">
        <v>16</v>
      </c>
      <c r="H2775">
        <v>0</v>
      </c>
      <c r="I2775" t="s">
        <v>17</v>
      </c>
      <c r="J2775" t="s">
        <v>3071</v>
      </c>
      <c r="K2775" s="3">
        <v>43306</v>
      </c>
      <c r="L2775" t="s">
        <v>1919</v>
      </c>
      <c r="M2775" t="s">
        <v>50</v>
      </c>
    </row>
    <row r="2776" spans="1:13" x14ac:dyDescent="0.3">
      <c r="A2776">
        <v>4.4000000000000004</v>
      </c>
      <c r="B2776" t="s">
        <v>13471</v>
      </c>
      <c r="C2776" t="s">
        <v>3070</v>
      </c>
      <c r="D2776">
        <v>2788923</v>
      </c>
      <c r="E2776" t="s">
        <v>31</v>
      </c>
      <c r="F2776" t="s">
        <v>240</v>
      </c>
      <c r="G2776" t="s">
        <v>16</v>
      </c>
      <c r="H2776">
        <v>0</v>
      </c>
      <c r="I2776" t="s">
        <v>30</v>
      </c>
      <c r="J2776" t="s">
        <v>3071</v>
      </c>
      <c r="K2776" s="3">
        <v>43311</v>
      </c>
      <c r="L2776" t="s">
        <v>31</v>
      </c>
      <c r="M2776" t="s">
        <v>31</v>
      </c>
    </row>
    <row r="2777" spans="1:13" x14ac:dyDescent="0.3">
      <c r="A2777">
        <v>4.2</v>
      </c>
      <c r="B2777" t="s">
        <v>3184</v>
      </c>
      <c r="C2777" t="s">
        <v>3070</v>
      </c>
      <c r="D2777">
        <v>39735</v>
      </c>
      <c r="E2777" t="s">
        <v>12270</v>
      </c>
      <c r="F2777" t="s">
        <v>26</v>
      </c>
      <c r="G2777" t="s">
        <v>16</v>
      </c>
      <c r="H2777">
        <v>0</v>
      </c>
      <c r="I2777" t="s">
        <v>30</v>
      </c>
      <c r="J2777" t="s">
        <v>3071</v>
      </c>
      <c r="K2777" s="3">
        <v>43306</v>
      </c>
      <c r="L2777" t="s">
        <v>3185</v>
      </c>
      <c r="M2777" t="s">
        <v>53</v>
      </c>
    </row>
    <row r="2778" spans="1:13" x14ac:dyDescent="0.3">
      <c r="A2778">
        <v>4.2</v>
      </c>
      <c r="B2778" t="s">
        <v>13511</v>
      </c>
      <c r="C2778" t="s">
        <v>3070</v>
      </c>
      <c r="D2778">
        <v>5121</v>
      </c>
      <c r="E2778" t="s">
        <v>12453</v>
      </c>
      <c r="F2778" t="s">
        <v>22</v>
      </c>
      <c r="G2778" t="s">
        <v>16</v>
      </c>
      <c r="H2778">
        <v>0</v>
      </c>
      <c r="I2778" t="s">
        <v>17</v>
      </c>
      <c r="J2778" t="s">
        <v>3071</v>
      </c>
      <c r="K2778" s="3">
        <v>43294</v>
      </c>
      <c r="L2778" t="s">
        <v>3183</v>
      </c>
      <c r="M2778" t="s">
        <v>50</v>
      </c>
    </row>
    <row r="2779" spans="1:13" x14ac:dyDescent="0.3">
      <c r="A2779">
        <v>4.0999999999999996</v>
      </c>
      <c r="B2779" t="s">
        <v>3150</v>
      </c>
      <c r="C2779" t="s">
        <v>3070</v>
      </c>
      <c r="D2779">
        <v>9701</v>
      </c>
      <c r="E2779" t="s">
        <v>12177</v>
      </c>
      <c r="F2779" t="s">
        <v>22</v>
      </c>
      <c r="G2779" t="s">
        <v>16</v>
      </c>
      <c r="H2779">
        <v>0</v>
      </c>
      <c r="I2779" t="s">
        <v>17</v>
      </c>
      <c r="J2779" t="s">
        <v>3071</v>
      </c>
      <c r="K2779" s="3">
        <v>43306</v>
      </c>
      <c r="L2779" t="s">
        <v>754</v>
      </c>
      <c r="M2779" t="s">
        <v>36</v>
      </c>
    </row>
    <row r="2780" spans="1:13" x14ac:dyDescent="0.3">
      <c r="A2780">
        <v>4</v>
      </c>
      <c r="B2780" t="s">
        <v>13513</v>
      </c>
      <c r="C2780" t="s">
        <v>3070</v>
      </c>
      <c r="D2780">
        <v>13085</v>
      </c>
      <c r="E2780" t="s">
        <v>12195</v>
      </c>
      <c r="F2780" t="s">
        <v>42</v>
      </c>
      <c r="G2780" t="s">
        <v>16</v>
      </c>
      <c r="H2780">
        <v>0</v>
      </c>
      <c r="I2780" t="s">
        <v>30</v>
      </c>
      <c r="J2780" t="s">
        <v>3071</v>
      </c>
      <c r="K2780" s="3">
        <v>43047</v>
      </c>
      <c r="L2780">
        <v>5.0999999999999996</v>
      </c>
      <c r="M2780" t="s">
        <v>20</v>
      </c>
    </row>
    <row r="2781" spans="1:13" x14ac:dyDescent="0.3">
      <c r="A2781">
        <v>4.0999999999999996</v>
      </c>
      <c r="B2781" t="s">
        <v>13506</v>
      </c>
      <c r="C2781" t="s">
        <v>3070</v>
      </c>
      <c r="D2781">
        <v>28523</v>
      </c>
      <c r="E2781" t="s">
        <v>12184</v>
      </c>
      <c r="F2781" t="s">
        <v>26</v>
      </c>
      <c r="G2781" t="s">
        <v>16</v>
      </c>
      <c r="H2781">
        <v>0</v>
      </c>
      <c r="I2781" t="s">
        <v>17</v>
      </c>
      <c r="J2781" t="s">
        <v>3071</v>
      </c>
      <c r="K2781" s="3">
        <v>43315</v>
      </c>
      <c r="L2781" t="s">
        <v>3173</v>
      </c>
      <c r="M2781" t="s">
        <v>36</v>
      </c>
    </row>
    <row r="2782" spans="1:13" x14ac:dyDescent="0.3">
      <c r="A2782">
        <v>4.5</v>
      </c>
      <c r="B2782" t="s">
        <v>13516</v>
      </c>
      <c r="C2782" t="s">
        <v>3070</v>
      </c>
      <c r="D2782">
        <v>44588</v>
      </c>
      <c r="E2782" t="s">
        <v>12191</v>
      </c>
      <c r="F2782" t="s">
        <v>26</v>
      </c>
      <c r="G2782" t="s">
        <v>16</v>
      </c>
      <c r="H2782">
        <v>0</v>
      </c>
      <c r="I2782" t="s">
        <v>17</v>
      </c>
      <c r="J2782" t="s">
        <v>3071</v>
      </c>
      <c r="K2782" s="3">
        <v>43293</v>
      </c>
      <c r="L2782" t="s">
        <v>3197</v>
      </c>
      <c r="M2782" t="s">
        <v>36</v>
      </c>
    </row>
    <row r="2783" spans="1:13" x14ac:dyDescent="0.3">
      <c r="A2783">
        <v>4.5999999999999996</v>
      </c>
      <c r="B2783" t="s">
        <v>3203</v>
      </c>
      <c r="C2783" t="s">
        <v>3070</v>
      </c>
      <c r="D2783">
        <v>94205</v>
      </c>
      <c r="E2783" t="s">
        <v>12385</v>
      </c>
      <c r="F2783" t="s">
        <v>42</v>
      </c>
      <c r="G2783" t="s">
        <v>16</v>
      </c>
      <c r="H2783">
        <v>0</v>
      </c>
      <c r="I2783" t="s">
        <v>17</v>
      </c>
      <c r="J2783" t="s">
        <v>3071</v>
      </c>
      <c r="K2783" s="3">
        <v>43264</v>
      </c>
      <c r="L2783" t="s">
        <v>3204</v>
      </c>
      <c r="M2783" t="s">
        <v>36</v>
      </c>
    </row>
    <row r="2784" spans="1:13" x14ac:dyDescent="0.3">
      <c r="A2784">
        <v>4.3</v>
      </c>
      <c r="B2784" t="s">
        <v>3205</v>
      </c>
      <c r="C2784" t="s">
        <v>3070</v>
      </c>
      <c r="D2784">
        <v>95520</v>
      </c>
      <c r="E2784" t="s">
        <v>12222</v>
      </c>
      <c r="F2784" t="s">
        <v>55</v>
      </c>
      <c r="G2784" t="s">
        <v>16</v>
      </c>
      <c r="H2784">
        <v>0</v>
      </c>
      <c r="I2784" t="s">
        <v>30</v>
      </c>
      <c r="J2784" t="s">
        <v>3071</v>
      </c>
      <c r="K2784" s="3">
        <v>43315</v>
      </c>
      <c r="L2784" t="s">
        <v>3206</v>
      </c>
      <c r="M2784" t="s">
        <v>50</v>
      </c>
    </row>
    <row r="2785" spans="1:13" x14ac:dyDescent="0.3">
      <c r="A2785">
        <v>4.5999999999999996</v>
      </c>
      <c r="B2785" t="s">
        <v>3160</v>
      </c>
      <c r="C2785" t="s">
        <v>3070</v>
      </c>
      <c r="D2785">
        <v>1370749</v>
      </c>
      <c r="E2785" t="s">
        <v>31</v>
      </c>
      <c r="F2785" t="s">
        <v>29</v>
      </c>
      <c r="G2785" t="s">
        <v>16</v>
      </c>
      <c r="H2785">
        <v>0</v>
      </c>
      <c r="I2785" t="s">
        <v>30</v>
      </c>
      <c r="J2785" t="s">
        <v>3071</v>
      </c>
      <c r="K2785" s="3">
        <v>43315</v>
      </c>
      <c r="L2785" t="s">
        <v>31</v>
      </c>
      <c r="M2785" t="s">
        <v>31</v>
      </c>
    </row>
    <row r="2786" spans="1:13" x14ac:dyDescent="0.3">
      <c r="A2786">
        <v>4.4000000000000004</v>
      </c>
      <c r="B2786" t="s">
        <v>13471</v>
      </c>
      <c r="C2786" t="s">
        <v>3070</v>
      </c>
      <c r="D2786">
        <v>2788923</v>
      </c>
      <c r="E2786" t="s">
        <v>31</v>
      </c>
      <c r="F2786" t="s">
        <v>240</v>
      </c>
      <c r="G2786" t="s">
        <v>16</v>
      </c>
      <c r="H2786">
        <v>0</v>
      </c>
      <c r="I2786" t="s">
        <v>30</v>
      </c>
      <c r="J2786" t="s">
        <v>3071</v>
      </c>
      <c r="K2786" s="3">
        <v>43311</v>
      </c>
      <c r="L2786" t="s">
        <v>31</v>
      </c>
      <c r="M2786" t="s">
        <v>31</v>
      </c>
    </row>
    <row r="2787" spans="1:13" x14ac:dyDescent="0.3">
      <c r="A2787">
        <v>4</v>
      </c>
      <c r="B2787" t="s">
        <v>3210</v>
      </c>
      <c r="C2787" t="s">
        <v>3070</v>
      </c>
      <c r="D2787">
        <v>4602</v>
      </c>
      <c r="E2787" t="s">
        <v>12525</v>
      </c>
      <c r="F2787" t="s">
        <v>22</v>
      </c>
      <c r="G2787" t="s">
        <v>16</v>
      </c>
      <c r="H2787">
        <v>0</v>
      </c>
      <c r="I2787" t="s">
        <v>17</v>
      </c>
      <c r="J2787" t="s">
        <v>3071</v>
      </c>
      <c r="K2787" s="3">
        <v>43091</v>
      </c>
      <c r="L2787" t="s">
        <v>737</v>
      </c>
      <c r="M2787" t="s">
        <v>50</v>
      </c>
    </row>
    <row r="2788" spans="1:13" x14ac:dyDescent="0.3">
      <c r="A2788">
        <v>4.5</v>
      </c>
      <c r="B2788" t="s">
        <v>13519</v>
      </c>
      <c r="C2788" t="s">
        <v>3070</v>
      </c>
      <c r="D2788">
        <v>72596</v>
      </c>
      <c r="E2788" t="s">
        <v>12175</v>
      </c>
      <c r="F2788" t="s">
        <v>42</v>
      </c>
      <c r="G2788" t="s">
        <v>16</v>
      </c>
      <c r="H2788">
        <v>0</v>
      </c>
      <c r="I2788" t="s">
        <v>30</v>
      </c>
      <c r="J2788" t="s">
        <v>3071</v>
      </c>
      <c r="K2788" s="3">
        <v>43315</v>
      </c>
      <c r="L2788" t="s">
        <v>1887</v>
      </c>
      <c r="M2788" t="s">
        <v>50</v>
      </c>
    </row>
    <row r="2789" spans="1:13" x14ac:dyDescent="0.3">
      <c r="A2789">
        <v>4.0999999999999996</v>
      </c>
      <c r="B2789" t="s">
        <v>13520</v>
      </c>
      <c r="C2789" t="s">
        <v>3070</v>
      </c>
      <c r="D2789">
        <v>110425</v>
      </c>
      <c r="E2789" t="s">
        <v>12250</v>
      </c>
      <c r="F2789" t="s">
        <v>55</v>
      </c>
      <c r="G2789" t="s">
        <v>16</v>
      </c>
      <c r="H2789">
        <v>0</v>
      </c>
      <c r="I2789" t="s">
        <v>17</v>
      </c>
      <c r="J2789" t="s">
        <v>3071</v>
      </c>
      <c r="K2789" s="3">
        <v>43269</v>
      </c>
      <c r="L2789" t="s">
        <v>3213</v>
      </c>
      <c r="M2789" t="s">
        <v>20</v>
      </c>
    </row>
    <row r="2790" spans="1:13" x14ac:dyDescent="0.3">
      <c r="A2790">
        <v>4.4000000000000004</v>
      </c>
      <c r="B2790" t="s">
        <v>3214</v>
      </c>
      <c r="C2790" t="s">
        <v>3070</v>
      </c>
      <c r="D2790">
        <v>2375</v>
      </c>
      <c r="E2790" t="s">
        <v>12274</v>
      </c>
      <c r="F2790" t="s">
        <v>34</v>
      </c>
      <c r="G2790" t="s">
        <v>16</v>
      </c>
      <c r="H2790">
        <v>0</v>
      </c>
      <c r="I2790" t="s">
        <v>17</v>
      </c>
      <c r="J2790" t="s">
        <v>3071</v>
      </c>
      <c r="K2790" s="3">
        <v>42676</v>
      </c>
      <c r="L2790">
        <v>3.1</v>
      </c>
      <c r="M2790" t="s">
        <v>93</v>
      </c>
    </row>
    <row r="2791" spans="1:13" x14ac:dyDescent="0.3">
      <c r="A2791">
        <v>4</v>
      </c>
      <c r="B2791" t="s">
        <v>13513</v>
      </c>
      <c r="C2791" t="s">
        <v>3070</v>
      </c>
      <c r="D2791">
        <v>13085</v>
      </c>
      <c r="E2791" t="s">
        <v>12195</v>
      </c>
      <c r="F2791" t="s">
        <v>42</v>
      </c>
      <c r="G2791" t="s">
        <v>16</v>
      </c>
      <c r="H2791">
        <v>0</v>
      </c>
      <c r="I2791" t="s">
        <v>30</v>
      </c>
      <c r="J2791" t="s">
        <v>3071</v>
      </c>
      <c r="K2791" s="3">
        <v>43047</v>
      </c>
      <c r="L2791">
        <v>5.0999999999999996</v>
      </c>
      <c r="M2791" t="s">
        <v>20</v>
      </c>
    </row>
    <row r="2792" spans="1:13" x14ac:dyDescent="0.3">
      <c r="A2792">
        <v>4.5999999999999996</v>
      </c>
      <c r="B2792" t="s">
        <v>13470</v>
      </c>
      <c r="C2792" t="s">
        <v>3070</v>
      </c>
      <c r="D2792">
        <v>5917485</v>
      </c>
      <c r="E2792" t="s">
        <v>31</v>
      </c>
      <c r="F2792" t="s">
        <v>240</v>
      </c>
      <c r="G2792" t="s">
        <v>16</v>
      </c>
      <c r="H2792">
        <v>0</v>
      </c>
      <c r="I2792" t="s">
        <v>30</v>
      </c>
      <c r="J2792" t="s">
        <v>3071</v>
      </c>
      <c r="K2792" s="3">
        <v>43318</v>
      </c>
      <c r="L2792" t="s">
        <v>31</v>
      </c>
      <c r="M2792" t="s">
        <v>31</v>
      </c>
    </row>
    <row r="2793" spans="1:13" x14ac:dyDescent="0.3">
      <c r="A2793">
        <v>4.5</v>
      </c>
      <c r="B2793" t="s">
        <v>3215</v>
      </c>
      <c r="C2793" t="s">
        <v>3070</v>
      </c>
      <c r="D2793">
        <v>35497</v>
      </c>
      <c r="E2793" t="s">
        <v>12256</v>
      </c>
      <c r="F2793" t="s">
        <v>42</v>
      </c>
      <c r="G2793" t="s">
        <v>16</v>
      </c>
      <c r="H2793">
        <v>0</v>
      </c>
      <c r="I2793" t="s">
        <v>17</v>
      </c>
      <c r="J2793" t="s">
        <v>3071</v>
      </c>
      <c r="K2793" s="3">
        <v>43292</v>
      </c>
      <c r="L2793" t="s">
        <v>3216</v>
      </c>
      <c r="M2793" t="s">
        <v>36</v>
      </c>
    </row>
    <row r="2794" spans="1:13" x14ac:dyDescent="0.3">
      <c r="A2794">
        <v>4.4000000000000004</v>
      </c>
      <c r="B2794" t="s">
        <v>13521</v>
      </c>
      <c r="C2794" t="s">
        <v>3070</v>
      </c>
      <c r="D2794">
        <v>3878</v>
      </c>
      <c r="E2794" t="s">
        <v>12453</v>
      </c>
      <c r="F2794" t="s">
        <v>34</v>
      </c>
      <c r="G2794" t="s">
        <v>16</v>
      </c>
      <c r="H2794">
        <v>0</v>
      </c>
      <c r="I2794" t="s">
        <v>17</v>
      </c>
      <c r="J2794" t="s">
        <v>3071</v>
      </c>
      <c r="K2794" s="3">
        <v>43228</v>
      </c>
      <c r="L2794" t="s">
        <v>3204</v>
      </c>
      <c r="M2794" t="s">
        <v>50</v>
      </c>
    </row>
    <row r="2795" spans="1:13" x14ac:dyDescent="0.3">
      <c r="A2795">
        <v>4.5</v>
      </c>
      <c r="B2795" t="s">
        <v>3202</v>
      </c>
      <c r="C2795" t="s">
        <v>3070</v>
      </c>
      <c r="D2795">
        <v>33583</v>
      </c>
      <c r="E2795" t="s">
        <v>12190</v>
      </c>
      <c r="F2795" t="s">
        <v>42</v>
      </c>
      <c r="G2795" t="s">
        <v>16</v>
      </c>
      <c r="H2795">
        <v>0</v>
      </c>
      <c r="I2795" t="s">
        <v>17</v>
      </c>
      <c r="J2795" t="s">
        <v>3071</v>
      </c>
      <c r="K2795" s="3">
        <v>43311</v>
      </c>
      <c r="L2795">
        <v>3.9</v>
      </c>
      <c r="M2795" t="s">
        <v>36</v>
      </c>
    </row>
    <row r="2796" spans="1:13" x14ac:dyDescent="0.3">
      <c r="A2796">
        <v>4.0999999999999996</v>
      </c>
      <c r="B2796" t="s">
        <v>13496</v>
      </c>
      <c r="C2796" t="s">
        <v>3070</v>
      </c>
      <c r="D2796">
        <v>68406</v>
      </c>
      <c r="E2796" t="s">
        <v>12219</v>
      </c>
      <c r="F2796" t="s">
        <v>55</v>
      </c>
      <c r="G2796" t="s">
        <v>16</v>
      </c>
      <c r="H2796">
        <v>0</v>
      </c>
      <c r="I2796" t="s">
        <v>17</v>
      </c>
      <c r="J2796" t="s">
        <v>3071</v>
      </c>
      <c r="K2796" s="3">
        <v>43318</v>
      </c>
      <c r="L2796" t="s">
        <v>3137</v>
      </c>
      <c r="M2796" t="s">
        <v>143</v>
      </c>
    </row>
    <row r="2797" spans="1:13" x14ac:dyDescent="0.3">
      <c r="A2797">
        <v>4.3</v>
      </c>
      <c r="B2797" t="s">
        <v>3218</v>
      </c>
      <c r="C2797" t="s">
        <v>3070</v>
      </c>
      <c r="D2797">
        <v>44071</v>
      </c>
      <c r="E2797" t="s">
        <v>12232</v>
      </c>
      <c r="F2797" t="s">
        <v>26</v>
      </c>
      <c r="G2797" t="s">
        <v>16</v>
      </c>
      <c r="H2797">
        <v>0</v>
      </c>
      <c r="I2797" t="s">
        <v>17</v>
      </c>
      <c r="J2797" t="s">
        <v>3071</v>
      </c>
      <c r="K2797" s="3">
        <v>43300</v>
      </c>
      <c r="L2797">
        <v>5.0999999999999996</v>
      </c>
      <c r="M2797" t="s">
        <v>36</v>
      </c>
    </row>
    <row r="2798" spans="1:13" x14ac:dyDescent="0.3">
      <c r="A2798">
        <v>4.5</v>
      </c>
      <c r="B2798" t="s">
        <v>3073</v>
      </c>
      <c r="C2798" t="s">
        <v>3070</v>
      </c>
      <c r="D2798">
        <v>6212081</v>
      </c>
      <c r="E2798" t="s">
        <v>12222</v>
      </c>
      <c r="F2798" t="s">
        <v>240</v>
      </c>
      <c r="G2798" t="s">
        <v>16</v>
      </c>
      <c r="H2798">
        <v>0</v>
      </c>
      <c r="I2798" t="s">
        <v>17</v>
      </c>
      <c r="J2798" t="s">
        <v>3071</v>
      </c>
      <c r="K2798" s="3">
        <v>43315</v>
      </c>
      <c r="L2798" t="s">
        <v>3074</v>
      </c>
      <c r="M2798" t="s">
        <v>50</v>
      </c>
    </row>
    <row r="2799" spans="1:13" x14ac:dyDescent="0.3">
      <c r="A2799">
        <v>4.2</v>
      </c>
      <c r="B2799" t="s">
        <v>3184</v>
      </c>
      <c r="C2799" t="s">
        <v>3070</v>
      </c>
      <c r="D2799">
        <v>39735</v>
      </c>
      <c r="E2799" t="s">
        <v>12270</v>
      </c>
      <c r="F2799" t="s">
        <v>26</v>
      </c>
      <c r="G2799" t="s">
        <v>16</v>
      </c>
      <c r="H2799">
        <v>0</v>
      </c>
      <c r="I2799" t="s">
        <v>30</v>
      </c>
      <c r="J2799" t="s">
        <v>3071</v>
      </c>
      <c r="K2799" s="3">
        <v>43306</v>
      </c>
      <c r="L2799" t="s">
        <v>3185</v>
      </c>
      <c r="M2799" t="s">
        <v>53</v>
      </c>
    </row>
    <row r="2800" spans="1:13" x14ac:dyDescent="0.3">
      <c r="A2800">
        <v>3.8</v>
      </c>
      <c r="B2800" t="s">
        <v>3219</v>
      </c>
      <c r="C2800" t="s">
        <v>3070</v>
      </c>
      <c r="D2800">
        <v>6380</v>
      </c>
      <c r="E2800" t="s">
        <v>31</v>
      </c>
      <c r="F2800" t="s">
        <v>42</v>
      </c>
      <c r="G2800" t="s">
        <v>16</v>
      </c>
      <c r="H2800">
        <v>0</v>
      </c>
      <c r="I2800" t="s">
        <v>17</v>
      </c>
      <c r="J2800" t="s">
        <v>3071</v>
      </c>
      <c r="K2800" s="3">
        <v>43314</v>
      </c>
      <c r="L2800" t="s">
        <v>31</v>
      </c>
      <c r="M2800" t="s">
        <v>31</v>
      </c>
    </row>
    <row r="2801" spans="1:13" x14ac:dyDescent="0.3">
      <c r="A2801">
        <v>4.5</v>
      </c>
      <c r="B2801" t="s">
        <v>3220</v>
      </c>
      <c r="C2801" t="s">
        <v>3070</v>
      </c>
      <c r="D2801">
        <v>5123</v>
      </c>
      <c r="E2801" t="s">
        <v>12177</v>
      </c>
      <c r="F2801" t="s">
        <v>22</v>
      </c>
      <c r="G2801" t="s">
        <v>16</v>
      </c>
      <c r="H2801">
        <v>0</v>
      </c>
      <c r="I2801" t="s">
        <v>17</v>
      </c>
      <c r="J2801" t="s">
        <v>3071</v>
      </c>
      <c r="K2801" s="3">
        <v>43309</v>
      </c>
      <c r="L2801" t="s">
        <v>3221</v>
      </c>
      <c r="M2801" t="s">
        <v>143</v>
      </c>
    </row>
    <row r="2802" spans="1:13" x14ac:dyDescent="0.3">
      <c r="A2802">
        <v>4.7</v>
      </c>
      <c r="B2802" t="s">
        <v>13517</v>
      </c>
      <c r="C2802" t="s">
        <v>3070</v>
      </c>
      <c r="D2802">
        <v>181823</v>
      </c>
      <c r="E2802" t="s">
        <v>12306</v>
      </c>
      <c r="F2802" t="s">
        <v>55</v>
      </c>
      <c r="G2802" t="s">
        <v>16</v>
      </c>
      <c r="H2802">
        <v>0</v>
      </c>
      <c r="I2802" t="s">
        <v>17</v>
      </c>
      <c r="J2802" t="s">
        <v>3071</v>
      </c>
      <c r="K2802" s="3">
        <v>43311</v>
      </c>
      <c r="L2802" t="s">
        <v>3208</v>
      </c>
      <c r="M2802" t="s">
        <v>36</v>
      </c>
    </row>
    <row r="2803" spans="1:13" x14ac:dyDescent="0.3">
      <c r="A2803">
        <v>4.0999999999999996</v>
      </c>
      <c r="B2803" t="s">
        <v>13522</v>
      </c>
      <c r="C2803" t="s">
        <v>3223</v>
      </c>
      <c r="D2803">
        <v>19232</v>
      </c>
      <c r="E2803" t="s">
        <v>12188</v>
      </c>
      <c r="F2803" t="s">
        <v>42</v>
      </c>
      <c r="G2803" t="s">
        <v>16</v>
      </c>
      <c r="H2803">
        <v>0</v>
      </c>
      <c r="I2803" t="s">
        <v>17</v>
      </c>
      <c r="J2803" t="s">
        <v>3224</v>
      </c>
      <c r="K2803" s="3">
        <v>43318</v>
      </c>
      <c r="L2803" t="s">
        <v>3225</v>
      </c>
      <c r="M2803" t="s">
        <v>36</v>
      </c>
    </row>
    <row r="2804" spans="1:13" x14ac:dyDescent="0.3">
      <c r="A2804">
        <v>4.5999999999999996</v>
      </c>
      <c r="B2804" t="s">
        <v>3226</v>
      </c>
      <c r="C2804" t="s">
        <v>3223</v>
      </c>
      <c r="D2804">
        <v>98716</v>
      </c>
      <c r="E2804" t="s">
        <v>12715</v>
      </c>
      <c r="F2804" t="s">
        <v>26</v>
      </c>
      <c r="G2804" t="s">
        <v>16</v>
      </c>
      <c r="H2804">
        <v>0</v>
      </c>
      <c r="I2804" t="s">
        <v>17</v>
      </c>
      <c r="J2804" t="s">
        <v>3224</v>
      </c>
      <c r="K2804" s="3">
        <v>43313</v>
      </c>
      <c r="L2804" t="s">
        <v>3227</v>
      </c>
      <c r="M2804" t="s">
        <v>143</v>
      </c>
    </row>
    <row r="2805" spans="1:13" x14ac:dyDescent="0.3">
      <c r="A2805">
        <v>4.8</v>
      </c>
      <c r="B2805" t="s">
        <v>13523</v>
      </c>
      <c r="C2805" t="s">
        <v>3223</v>
      </c>
      <c r="D2805">
        <v>109500</v>
      </c>
      <c r="E2805" t="s">
        <v>12194</v>
      </c>
      <c r="F2805" t="s">
        <v>42</v>
      </c>
      <c r="G2805" t="s">
        <v>16</v>
      </c>
      <c r="H2805">
        <v>0</v>
      </c>
      <c r="I2805" t="s">
        <v>17</v>
      </c>
      <c r="J2805" t="s">
        <v>3224</v>
      </c>
      <c r="K2805" s="3">
        <v>43314</v>
      </c>
      <c r="L2805" t="s">
        <v>3229</v>
      </c>
      <c r="M2805" t="s">
        <v>50</v>
      </c>
    </row>
    <row r="2806" spans="1:13" x14ac:dyDescent="0.3">
      <c r="A2806">
        <v>4</v>
      </c>
      <c r="B2806" t="s">
        <v>3230</v>
      </c>
      <c r="C2806" t="s">
        <v>3223</v>
      </c>
      <c r="D2806">
        <v>21159</v>
      </c>
      <c r="E2806" t="s">
        <v>12635</v>
      </c>
      <c r="F2806" t="s">
        <v>22</v>
      </c>
      <c r="G2806" t="s">
        <v>16</v>
      </c>
      <c r="H2806">
        <v>0</v>
      </c>
      <c r="I2806" t="s">
        <v>17</v>
      </c>
      <c r="J2806" t="s">
        <v>3224</v>
      </c>
      <c r="K2806" s="3">
        <v>43131</v>
      </c>
      <c r="L2806" t="s">
        <v>3231</v>
      </c>
      <c r="M2806" t="s">
        <v>20</v>
      </c>
    </row>
    <row r="2807" spans="1:13" x14ac:dyDescent="0.3">
      <c r="A2807">
        <v>4.7</v>
      </c>
      <c r="B2807" t="s">
        <v>13524</v>
      </c>
      <c r="C2807" t="s">
        <v>3223</v>
      </c>
      <c r="D2807">
        <v>1320</v>
      </c>
      <c r="E2807" t="s">
        <v>12324</v>
      </c>
      <c r="F2807" t="s">
        <v>38</v>
      </c>
      <c r="G2807" t="s">
        <v>16</v>
      </c>
      <c r="H2807">
        <v>0</v>
      </c>
      <c r="I2807" t="s">
        <v>17</v>
      </c>
      <c r="J2807" t="s">
        <v>3224</v>
      </c>
      <c r="K2807" s="3">
        <v>43278</v>
      </c>
      <c r="L2807" t="s">
        <v>3231</v>
      </c>
      <c r="M2807" t="s">
        <v>50</v>
      </c>
    </row>
    <row r="2808" spans="1:13" x14ac:dyDescent="0.3">
      <c r="A2808">
        <v>4.7</v>
      </c>
      <c r="B2808" t="s">
        <v>13525</v>
      </c>
      <c r="C2808" t="s">
        <v>3223</v>
      </c>
      <c r="D2808">
        <v>50424</v>
      </c>
      <c r="E2808" t="s">
        <v>13120</v>
      </c>
      <c r="F2808" t="s">
        <v>42</v>
      </c>
      <c r="G2808" t="s">
        <v>16</v>
      </c>
      <c r="H2808">
        <v>0</v>
      </c>
      <c r="I2808" t="s">
        <v>17</v>
      </c>
      <c r="J2808" t="s">
        <v>3224</v>
      </c>
      <c r="K2808" s="3">
        <v>43314</v>
      </c>
      <c r="L2808">
        <v>584</v>
      </c>
      <c r="M2808" t="s">
        <v>50</v>
      </c>
    </row>
    <row r="2809" spans="1:13" x14ac:dyDescent="0.3">
      <c r="A2809">
        <v>4.0999999999999996</v>
      </c>
      <c r="B2809" t="s">
        <v>3234</v>
      </c>
      <c r="C2809" t="s">
        <v>3223</v>
      </c>
      <c r="D2809">
        <v>32398</v>
      </c>
      <c r="E2809" t="s">
        <v>12188</v>
      </c>
      <c r="F2809" t="s">
        <v>42</v>
      </c>
      <c r="G2809" t="s">
        <v>16</v>
      </c>
      <c r="H2809">
        <v>0</v>
      </c>
      <c r="I2809" t="s">
        <v>17</v>
      </c>
      <c r="J2809" t="s">
        <v>3224</v>
      </c>
      <c r="K2809" s="3">
        <v>43313</v>
      </c>
      <c r="L2809" t="s">
        <v>3235</v>
      </c>
      <c r="M2809" t="s">
        <v>36</v>
      </c>
    </row>
    <row r="2810" spans="1:13" x14ac:dyDescent="0.3">
      <c r="A2810">
        <v>4.5</v>
      </c>
      <c r="B2810" t="s">
        <v>3236</v>
      </c>
      <c r="C2810" t="s">
        <v>3223</v>
      </c>
      <c r="D2810">
        <v>10858556</v>
      </c>
      <c r="E2810" t="s">
        <v>31</v>
      </c>
      <c r="F2810" t="s">
        <v>259</v>
      </c>
      <c r="G2810" t="s">
        <v>16</v>
      </c>
      <c r="H2810">
        <v>0</v>
      </c>
      <c r="I2810" t="s">
        <v>17</v>
      </c>
      <c r="J2810" t="s">
        <v>3224</v>
      </c>
      <c r="K2810" s="3">
        <v>43318</v>
      </c>
      <c r="L2810" t="s">
        <v>31</v>
      </c>
      <c r="M2810" t="s">
        <v>31</v>
      </c>
    </row>
    <row r="2811" spans="1:13" x14ac:dyDescent="0.3">
      <c r="A2811">
        <v>3.6</v>
      </c>
      <c r="B2811" t="s">
        <v>3237</v>
      </c>
      <c r="C2811" t="s">
        <v>3223</v>
      </c>
      <c r="D2811">
        <v>219745</v>
      </c>
      <c r="E2811" t="s">
        <v>31</v>
      </c>
      <c r="F2811" t="s">
        <v>29</v>
      </c>
      <c r="G2811" t="s">
        <v>16</v>
      </c>
      <c r="H2811">
        <v>0</v>
      </c>
      <c r="I2811" t="s">
        <v>17</v>
      </c>
      <c r="J2811" t="s">
        <v>3224</v>
      </c>
      <c r="K2811" s="3">
        <v>42394</v>
      </c>
      <c r="L2811" t="s">
        <v>31</v>
      </c>
      <c r="M2811" t="s">
        <v>31</v>
      </c>
    </row>
    <row r="2812" spans="1:13" x14ac:dyDescent="0.3">
      <c r="A2812">
        <v>4.5</v>
      </c>
      <c r="B2812" t="s">
        <v>13526</v>
      </c>
      <c r="C2812" t="s">
        <v>3223</v>
      </c>
      <c r="D2812">
        <v>38953</v>
      </c>
      <c r="E2812" t="s">
        <v>12732</v>
      </c>
      <c r="F2812" t="s">
        <v>26</v>
      </c>
      <c r="G2812" t="s">
        <v>16</v>
      </c>
      <c r="H2812">
        <v>0</v>
      </c>
      <c r="I2812" t="s">
        <v>17</v>
      </c>
      <c r="J2812" t="s">
        <v>3224</v>
      </c>
      <c r="K2812" s="3">
        <v>43307</v>
      </c>
      <c r="L2812" t="s">
        <v>945</v>
      </c>
      <c r="M2812" t="s">
        <v>32</v>
      </c>
    </row>
    <row r="2813" spans="1:13" x14ac:dyDescent="0.3">
      <c r="A2813">
        <v>4.7</v>
      </c>
      <c r="B2813" t="s">
        <v>3239</v>
      </c>
      <c r="C2813" t="s">
        <v>3223</v>
      </c>
      <c r="D2813">
        <v>142634</v>
      </c>
      <c r="E2813" t="s">
        <v>12306</v>
      </c>
      <c r="F2813" t="s">
        <v>55</v>
      </c>
      <c r="G2813" t="s">
        <v>16</v>
      </c>
      <c r="H2813">
        <v>0</v>
      </c>
      <c r="I2813" t="s">
        <v>17</v>
      </c>
      <c r="J2813" t="s">
        <v>3224</v>
      </c>
      <c r="K2813" s="3">
        <v>43287</v>
      </c>
      <c r="L2813" t="s">
        <v>1935</v>
      </c>
      <c r="M2813" t="s">
        <v>36</v>
      </c>
    </row>
    <row r="2814" spans="1:13" x14ac:dyDescent="0.3">
      <c r="A2814">
        <v>4.7</v>
      </c>
      <c r="B2814" t="s">
        <v>13527</v>
      </c>
      <c r="C2814" t="s">
        <v>3223</v>
      </c>
      <c r="D2814">
        <v>259450</v>
      </c>
      <c r="E2814" t="s">
        <v>12199</v>
      </c>
      <c r="F2814" t="s">
        <v>55</v>
      </c>
      <c r="G2814" t="s">
        <v>16</v>
      </c>
      <c r="H2814">
        <v>0</v>
      </c>
      <c r="I2814" t="s">
        <v>17</v>
      </c>
      <c r="J2814" t="s">
        <v>3224</v>
      </c>
      <c r="K2814" s="3">
        <v>43244</v>
      </c>
      <c r="L2814" t="s">
        <v>49</v>
      </c>
      <c r="M2814" t="s">
        <v>50</v>
      </c>
    </row>
    <row r="2815" spans="1:13" x14ac:dyDescent="0.3">
      <c r="A2815">
        <v>4.5</v>
      </c>
      <c r="B2815" t="s">
        <v>13528</v>
      </c>
      <c r="C2815" t="s">
        <v>3223</v>
      </c>
      <c r="D2815">
        <v>123029</v>
      </c>
      <c r="E2815" t="s">
        <v>31</v>
      </c>
      <c r="F2815" t="s">
        <v>55</v>
      </c>
      <c r="G2815" t="s">
        <v>16</v>
      </c>
      <c r="H2815">
        <v>0</v>
      </c>
      <c r="I2815" t="s">
        <v>17</v>
      </c>
      <c r="J2815" t="s">
        <v>3224</v>
      </c>
      <c r="K2815" s="3">
        <v>43314</v>
      </c>
      <c r="L2815" t="s">
        <v>31</v>
      </c>
      <c r="M2815" t="s">
        <v>20</v>
      </c>
    </row>
    <row r="2816" spans="1:13" x14ac:dyDescent="0.3">
      <c r="A2816">
        <v>4.2</v>
      </c>
      <c r="B2816" t="s">
        <v>3242</v>
      </c>
      <c r="C2816" t="s">
        <v>3223</v>
      </c>
      <c r="D2816">
        <v>914804</v>
      </c>
      <c r="E2816" t="s">
        <v>31</v>
      </c>
      <c r="F2816" t="s">
        <v>29</v>
      </c>
      <c r="G2816" t="s">
        <v>16</v>
      </c>
      <c r="H2816">
        <v>0</v>
      </c>
      <c r="I2816" t="s">
        <v>17</v>
      </c>
      <c r="J2816" t="s">
        <v>3224</v>
      </c>
      <c r="K2816" s="3">
        <v>43303</v>
      </c>
      <c r="L2816" t="s">
        <v>3243</v>
      </c>
      <c r="M2816" t="s">
        <v>36</v>
      </c>
    </row>
    <row r="2817" spans="1:13" x14ac:dyDescent="0.3">
      <c r="A2817">
        <v>4.5</v>
      </c>
      <c r="B2817" t="s">
        <v>13529</v>
      </c>
      <c r="C2817" t="s">
        <v>3223</v>
      </c>
      <c r="D2817">
        <v>21841</v>
      </c>
      <c r="E2817" t="s">
        <v>12789</v>
      </c>
      <c r="F2817" t="s">
        <v>42</v>
      </c>
      <c r="G2817" t="s">
        <v>16</v>
      </c>
      <c r="H2817">
        <v>0</v>
      </c>
      <c r="I2817" t="s">
        <v>17</v>
      </c>
      <c r="J2817" t="s">
        <v>3224</v>
      </c>
      <c r="K2817" s="3">
        <v>43305</v>
      </c>
      <c r="L2817" t="s">
        <v>2437</v>
      </c>
      <c r="M2817" t="s">
        <v>32</v>
      </c>
    </row>
    <row r="2818" spans="1:13" x14ac:dyDescent="0.3">
      <c r="A2818">
        <v>4.4000000000000004</v>
      </c>
      <c r="B2818" t="s">
        <v>3245</v>
      </c>
      <c r="C2818" t="s">
        <v>3223</v>
      </c>
      <c r="D2818">
        <v>5282578</v>
      </c>
      <c r="E2818" t="s">
        <v>31</v>
      </c>
      <c r="F2818" t="s">
        <v>240</v>
      </c>
      <c r="G2818" t="s">
        <v>16</v>
      </c>
      <c r="H2818">
        <v>0</v>
      </c>
      <c r="I2818" t="s">
        <v>17</v>
      </c>
      <c r="J2818" t="s">
        <v>3224</v>
      </c>
      <c r="K2818" s="3">
        <v>43311</v>
      </c>
      <c r="L2818" t="s">
        <v>3246</v>
      </c>
      <c r="M2818" t="s">
        <v>334</v>
      </c>
    </row>
    <row r="2819" spans="1:13" x14ac:dyDescent="0.3">
      <c r="A2819">
        <v>4.5</v>
      </c>
      <c r="B2819" t="s">
        <v>3247</v>
      </c>
      <c r="C2819" t="s">
        <v>3223</v>
      </c>
      <c r="D2819">
        <v>10349</v>
      </c>
      <c r="E2819" t="s">
        <v>12216</v>
      </c>
      <c r="F2819" t="s">
        <v>42</v>
      </c>
      <c r="G2819" t="s">
        <v>16</v>
      </c>
      <c r="H2819">
        <v>0</v>
      </c>
      <c r="I2819" t="s">
        <v>17</v>
      </c>
      <c r="J2819" t="s">
        <v>3224</v>
      </c>
      <c r="K2819" s="3">
        <v>42945</v>
      </c>
      <c r="L2819" t="s">
        <v>3248</v>
      </c>
      <c r="M2819" t="s">
        <v>39</v>
      </c>
    </row>
    <row r="2820" spans="1:13" x14ac:dyDescent="0.3">
      <c r="A2820">
        <v>4.5</v>
      </c>
      <c r="B2820" t="s">
        <v>13530</v>
      </c>
      <c r="C2820" t="s">
        <v>3223</v>
      </c>
      <c r="D2820">
        <v>859</v>
      </c>
      <c r="E2820" t="s">
        <v>12192</v>
      </c>
      <c r="F2820" t="s">
        <v>34</v>
      </c>
      <c r="G2820" t="s">
        <v>16</v>
      </c>
      <c r="H2820">
        <v>0</v>
      </c>
      <c r="I2820" t="s">
        <v>17</v>
      </c>
      <c r="J2820" t="s">
        <v>3224</v>
      </c>
      <c r="K2820" s="3">
        <v>43299</v>
      </c>
      <c r="L2820" t="s">
        <v>1935</v>
      </c>
      <c r="M2820" t="s">
        <v>20</v>
      </c>
    </row>
    <row r="2821" spans="1:13" x14ac:dyDescent="0.3">
      <c r="A2821">
        <v>4.4000000000000004</v>
      </c>
      <c r="B2821" t="s">
        <v>3250</v>
      </c>
      <c r="C2821" t="s">
        <v>3223</v>
      </c>
      <c r="D2821">
        <v>40289</v>
      </c>
      <c r="E2821" t="s">
        <v>12175</v>
      </c>
      <c r="F2821" t="s">
        <v>26</v>
      </c>
      <c r="G2821" t="s">
        <v>16</v>
      </c>
      <c r="H2821">
        <v>0</v>
      </c>
      <c r="I2821" t="s">
        <v>17</v>
      </c>
      <c r="J2821" t="s">
        <v>3224</v>
      </c>
      <c r="K2821" s="3">
        <v>43292</v>
      </c>
      <c r="L2821">
        <v>2.2000000000000002</v>
      </c>
      <c r="M2821" t="s">
        <v>143</v>
      </c>
    </row>
    <row r="2822" spans="1:13" x14ac:dyDescent="0.3">
      <c r="A2822">
        <v>3.7</v>
      </c>
      <c r="B2822" t="s">
        <v>3251</v>
      </c>
      <c r="C2822" t="s">
        <v>3223</v>
      </c>
      <c r="D2822">
        <v>3362</v>
      </c>
      <c r="E2822" t="s">
        <v>31</v>
      </c>
      <c r="F2822" t="s">
        <v>42</v>
      </c>
      <c r="G2822" t="s">
        <v>16</v>
      </c>
      <c r="H2822">
        <v>0</v>
      </c>
      <c r="I2822" t="s">
        <v>17</v>
      </c>
      <c r="J2822" t="s">
        <v>3224</v>
      </c>
      <c r="K2822" s="3">
        <v>43242</v>
      </c>
      <c r="L2822" t="s">
        <v>31</v>
      </c>
      <c r="M2822" t="s">
        <v>53</v>
      </c>
    </row>
    <row r="2823" spans="1:13" x14ac:dyDescent="0.3">
      <c r="A2823">
        <v>4.3</v>
      </c>
      <c r="B2823" t="s">
        <v>13531</v>
      </c>
      <c r="C2823" t="s">
        <v>3223</v>
      </c>
      <c r="D2823">
        <v>49680</v>
      </c>
      <c r="E2823" t="s">
        <v>12179</v>
      </c>
      <c r="F2823" t="s">
        <v>26</v>
      </c>
      <c r="G2823" t="s">
        <v>16</v>
      </c>
      <c r="H2823">
        <v>0</v>
      </c>
      <c r="I2823" t="s">
        <v>17</v>
      </c>
      <c r="J2823" t="s">
        <v>3224</v>
      </c>
      <c r="K2823" s="3">
        <v>43292</v>
      </c>
      <c r="L2823" t="s">
        <v>3253</v>
      </c>
      <c r="M2823" t="s">
        <v>32</v>
      </c>
    </row>
    <row r="2824" spans="1:13" x14ac:dyDescent="0.3">
      <c r="A2824">
        <v>4.5</v>
      </c>
      <c r="B2824" t="s">
        <v>3254</v>
      </c>
      <c r="C2824" t="s">
        <v>3223</v>
      </c>
      <c r="D2824">
        <v>3378</v>
      </c>
      <c r="E2824" t="s">
        <v>12299</v>
      </c>
      <c r="F2824" t="s">
        <v>42</v>
      </c>
      <c r="G2824" t="s">
        <v>16</v>
      </c>
      <c r="H2824">
        <v>0</v>
      </c>
      <c r="I2824" t="s">
        <v>222</v>
      </c>
      <c r="J2824" t="s">
        <v>3224</v>
      </c>
      <c r="K2824" s="3">
        <v>43306</v>
      </c>
      <c r="L2824">
        <v>1.7</v>
      </c>
      <c r="M2824" t="s">
        <v>50</v>
      </c>
    </row>
    <row r="2825" spans="1:13" x14ac:dyDescent="0.3">
      <c r="A2825">
        <v>4.4000000000000004</v>
      </c>
      <c r="B2825" t="s">
        <v>3255</v>
      </c>
      <c r="C2825" t="s">
        <v>3223</v>
      </c>
      <c r="D2825">
        <v>10525</v>
      </c>
      <c r="E2825" t="s">
        <v>12180</v>
      </c>
      <c r="F2825" t="s">
        <v>42</v>
      </c>
      <c r="G2825" t="s">
        <v>16</v>
      </c>
      <c r="H2825">
        <v>0</v>
      </c>
      <c r="I2825" t="s">
        <v>17</v>
      </c>
      <c r="J2825" t="s">
        <v>3224</v>
      </c>
      <c r="K2825" s="3">
        <v>43308</v>
      </c>
      <c r="L2825" t="s">
        <v>3256</v>
      </c>
      <c r="M2825" t="s">
        <v>53</v>
      </c>
    </row>
    <row r="2826" spans="1:13" x14ac:dyDescent="0.3">
      <c r="A2826">
        <v>3.3</v>
      </c>
      <c r="B2826" t="s">
        <v>3257</v>
      </c>
      <c r="C2826" t="s">
        <v>3223</v>
      </c>
      <c r="D2826">
        <v>3492</v>
      </c>
      <c r="E2826" t="s">
        <v>12199</v>
      </c>
      <c r="F2826" t="s">
        <v>26</v>
      </c>
      <c r="G2826" t="s">
        <v>16</v>
      </c>
      <c r="H2826">
        <v>0</v>
      </c>
      <c r="I2826" t="s">
        <v>17</v>
      </c>
      <c r="J2826" t="s">
        <v>3224</v>
      </c>
      <c r="K2826" s="3">
        <v>43265</v>
      </c>
      <c r="L2826" t="s">
        <v>3258</v>
      </c>
      <c r="M2826" t="s">
        <v>289</v>
      </c>
    </row>
    <row r="2827" spans="1:13" x14ac:dyDescent="0.3">
      <c r="A2827">
        <v>4.3</v>
      </c>
      <c r="B2827" t="s">
        <v>13532</v>
      </c>
      <c r="C2827" t="s">
        <v>3223</v>
      </c>
      <c r="D2827">
        <v>654419</v>
      </c>
      <c r="E2827" t="s">
        <v>31</v>
      </c>
      <c r="F2827" t="s">
        <v>29</v>
      </c>
      <c r="G2827" t="s">
        <v>16</v>
      </c>
      <c r="H2827">
        <v>0</v>
      </c>
      <c r="I2827" t="s">
        <v>17</v>
      </c>
      <c r="J2827" t="s">
        <v>3224</v>
      </c>
      <c r="K2827" s="3">
        <v>43132</v>
      </c>
      <c r="L2827" t="s">
        <v>31</v>
      </c>
      <c r="M2827" t="s">
        <v>20</v>
      </c>
    </row>
    <row r="2828" spans="1:13" x14ac:dyDescent="0.3">
      <c r="A2828">
        <v>4.4000000000000004</v>
      </c>
      <c r="B2828" t="s">
        <v>3260</v>
      </c>
      <c r="C2828" t="s">
        <v>3223</v>
      </c>
      <c r="D2828">
        <v>1864</v>
      </c>
      <c r="E2828" t="s">
        <v>12332</v>
      </c>
      <c r="F2828" t="s">
        <v>22</v>
      </c>
      <c r="G2828" t="s">
        <v>16</v>
      </c>
      <c r="H2828">
        <v>0</v>
      </c>
      <c r="I2828" t="s">
        <v>17</v>
      </c>
      <c r="J2828" t="s">
        <v>3224</v>
      </c>
      <c r="K2828" s="3">
        <v>43223</v>
      </c>
      <c r="L2828">
        <v>22</v>
      </c>
      <c r="M2828" t="s">
        <v>20</v>
      </c>
    </row>
    <row r="2829" spans="1:13" x14ac:dyDescent="0.3">
      <c r="A2829">
        <v>4.5</v>
      </c>
      <c r="B2829" t="s">
        <v>3249</v>
      </c>
      <c r="C2829" t="s">
        <v>3223</v>
      </c>
      <c r="D2829">
        <v>74476</v>
      </c>
      <c r="E2829" t="s">
        <v>12209</v>
      </c>
      <c r="F2829" t="s">
        <v>55</v>
      </c>
      <c r="G2829" t="s">
        <v>16</v>
      </c>
      <c r="H2829">
        <v>0</v>
      </c>
      <c r="I2829" t="s">
        <v>17</v>
      </c>
      <c r="J2829" t="s">
        <v>3224</v>
      </c>
      <c r="K2829" s="3">
        <v>43270</v>
      </c>
      <c r="L2829">
        <v>1.6</v>
      </c>
      <c r="M2829" t="s">
        <v>53</v>
      </c>
    </row>
    <row r="2830" spans="1:13" x14ac:dyDescent="0.3">
      <c r="A2830">
        <v>4.4000000000000004</v>
      </c>
      <c r="B2830" t="s">
        <v>3261</v>
      </c>
      <c r="C2830" t="s">
        <v>3223</v>
      </c>
      <c r="D2830">
        <v>221858</v>
      </c>
      <c r="E2830" t="s">
        <v>31</v>
      </c>
      <c r="F2830" t="s">
        <v>55</v>
      </c>
      <c r="G2830" t="s">
        <v>16</v>
      </c>
      <c r="H2830">
        <v>0</v>
      </c>
      <c r="I2830" t="s">
        <v>17</v>
      </c>
      <c r="J2830" t="s">
        <v>3224</v>
      </c>
      <c r="K2830" s="3">
        <v>43313</v>
      </c>
      <c r="L2830" t="s">
        <v>31</v>
      </c>
      <c r="M2830" t="s">
        <v>50</v>
      </c>
    </row>
    <row r="2831" spans="1:13" x14ac:dyDescent="0.3">
      <c r="A2831">
        <v>4.2</v>
      </c>
      <c r="B2831" t="s">
        <v>3262</v>
      </c>
      <c r="C2831" t="s">
        <v>3223</v>
      </c>
      <c r="D2831">
        <v>401820</v>
      </c>
      <c r="E2831" t="s">
        <v>31</v>
      </c>
      <c r="F2831" t="s">
        <v>29</v>
      </c>
      <c r="G2831" t="s">
        <v>16</v>
      </c>
      <c r="H2831">
        <v>0</v>
      </c>
      <c r="I2831" t="s">
        <v>17</v>
      </c>
      <c r="J2831" t="s">
        <v>3224</v>
      </c>
      <c r="K2831" s="3">
        <v>43217</v>
      </c>
      <c r="L2831" t="s">
        <v>31</v>
      </c>
      <c r="M2831" t="s">
        <v>31</v>
      </c>
    </row>
    <row r="2832" spans="1:13" x14ac:dyDescent="0.3">
      <c r="A2832">
        <v>4.5</v>
      </c>
      <c r="B2832" t="s">
        <v>13533</v>
      </c>
      <c r="C2832" t="s">
        <v>3223</v>
      </c>
      <c r="D2832">
        <v>3116</v>
      </c>
      <c r="E2832" t="s">
        <v>12306</v>
      </c>
      <c r="F2832" t="s">
        <v>22</v>
      </c>
      <c r="G2832" t="s">
        <v>16</v>
      </c>
      <c r="H2832">
        <v>0</v>
      </c>
      <c r="I2832" t="s">
        <v>17</v>
      </c>
      <c r="J2832" t="s">
        <v>3224</v>
      </c>
      <c r="K2832" s="3">
        <v>43315</v>
      </c>
      <c r="L2832" t="s">
        <v>3264</v>
      </c>
      <c r="M2832" t="s">
        <v>20</v>
      </c>
    </row>
    <row r="2833" spans="1:13" x14ac:dyDescent="0.3">
      <c r="A2833">
        <v>4.7</v>
      </c>
      <c r="B2833" t="s">
        <v>3265</v>
      </c>
      <c r="C2833" t="s">
        <v>3223</v>
      </c>
      <c r="D2833">
        <v>31985</v>
      </c>
      <c r="E2833" t="s">
        <v>12366</v>
      </c>
      <c r="F2833" t="s">
        <v>42</v>
      </c>
      <c r="G2833" t="s">
        <v>16</v>
      </c>
      <c r="H2833">
        <v>0</v>
      </c>
      <c r="I2833" t="s">
        <v>17</v>
      </c>
      <c r="J2833" t="s">
        <v>3224</v>
      </c>
      <c r="K2833" s="3">
        <v>43318</v>
      </c>
      <c r="L2833" t="s">
        <v>392</v>
      </c>
      <c r="M2833" t="s">
        <v>32</v>
      </c>
    </row>
    <row r="2834" spans="1:13" x14ac:dyDescent="0.3">
      <c r="A2834">
        <v>4.5</v>
      </c>
      <c r="B2834" t="s">
        <v>3266</v>
      </c>
      <c r="C2834" t="s">
        <v>3223</v>
      </c>
      <c r="D2834">
        <v>4400</v>
      </c>
      <c r="E2834" t="s">
        <v>12427</v>
      </c>
      <c r="F2834" t="s">
        <v>42</v>
      </c>
      <c r="G2834" t="s">
        <v>16</v>
      </c>
      <c r="H2834">
        <v>0</v>
      </c>
      <c r="I2834" t="s">
        <v>17</v>
      </c>
      <c r="J2834" t="s">
        <v>3224</v>
      </c>
      <c r="K2834" s="3">
        <v>43309</v>
      </c>
      <c r="L2834" t="s">
        <v>97</v>
      </c>
      <c r="M2834" t="s">
        <v>20</v>
      </c>
    </row>
    <row r="2835" spans="1:13" x14ac:dyDescent="0.3">
      <c r="A2835">
        <v>4.5999999999999996</v>
      </c>
      <c r="B2835" t="s">
        <v>13534</v>
      </c>
      <c r="C2835" t="s">
        <v>3223</v>
      </c>
      <c r="D2835">
        <v>3337956</v>
      </c>
      <c r="E2835" t="s">
        <v>31</v>
      </c>
      <c r="F2835" t="s">
        <v>240</v>
      </c>
      <c r="G2835" t="s">
        <v>16</v>
      </c>
      <c r="H2835">
        <v>0</v>
      </c>
      <c r="I2835" t="s">
        <v>17</v>
      </c>
      <c r="J2835" t="s">
        <v>3224</v>
      </c>
      <c r="K2835" s="3">
        <v>43318</v>
      </c>
      <c r="L2835" t="s">
        <v>31</v>
      </c>
      <c r="M2835" t="s">
        <v>31</v>
      </c>
    </row>
    <row r="2836" spans="1:13" x14ac:dyDescent="0.3">
      <c r="A2836">
        <v>4.5999999999999996</v>
      </c>
      <c r="B2836" t="s">
        <v>3268</v>
      </c>
      <c r="C2836" t="s">
        <v>3223</v>
      </c>
      <c r="D2836">
        <v>11677</v>
      </c>
      <c r="E2836" t="s">
        <v>12175</v>
      </c>
      <c r="F2836" t="s">
        <v>42</v>
      </c>
      <c r="G2836" t="s">
        <v>16</v>
      </c>
      <c r="H2836">
        <v>0</v>
      </c>
      <c r="I2836" t="s">
        <v>17</v>
      </c>
      <c r="J2836" t="s">
        <v>3224</v>
      </c>
      <c r="K2836" s="3">
        <v>43286</v>
      </c>
      <c r="L2836" t="s">
        <v>164</v>
      </c>
      <c r="M2836" t="s">
        <v>36</v>
      </c>
    </row>
    <row r="2837" spans="1:13" x14ac:dyDescent="0.3">
      <c r="A2837">
        <v>4.4000000000000004</v>
      </c>
      <c r="B2837" t="s">
        <v>13535</v>
      </c>
      <c r="C2837" t="s">
        <v>3223</v>
      </c>
      <c r="D2837">
        <v>3158047</v>
      </c>
      <c r="E2837" t="s">
        <v>12537</v>
      </c>
      <c r="F2837" t="s">
        <v>240</v>
      </c>
      <c r="G2837" t="s">
        <v>16</v>
      </c>
      <c r="H2837">
        <v>0</v>
      </c>
      <c r="I2837" t="s">
        <v>17</v>
      </c>
      <c r="J2837" t="s">
        <v>3224</v>
      </c>
      <c r="K2837" s="3">
        <v>43312</v>
      </c>
      <c r="L2837" t="s">
        <v>3270</v>
      </c>
      <c r="M2837" t="s">
        <v>50</v>
      </c>
    </row>
    <row r="2838" spans="1:13" x14ac:dyDescent="0.3">
      <c r="A2838">
        <v>4.3</v>
      </c>
      <c r="B2838" t="s">
        <v>13536</v>
      </c>
      <c r="C2838" t="s">
        <v>3223</v>
      </c>
      <c r="D2838">
        <v>125259</v>
      </c>
      <c r="E2838" t="s">
        <v>31</v>
      </c>
      <c r="F2838" t="s">
        <v>29</v>
      </c>
      <c r="G2838" t="s">
        <v>16</v>
      </c>
      <c r="H2838">
        <v>0</v>
      </c>
      <c r="I2838" t="s">
        <v>17</v>
      </c>
      <c r="J2838" t="s">
        <v>3224</v>
      </c>
      <c r="K2838" s="3">
        <v>43314</v>
      </c>
      <c r="L2838" t="s">
        <v>31</v>
      </c>
      <c r="M2838" t="s">
        <v>31</v>
      </c>
    </row>
    <row r="2839" spans="1:13" x14ac:dyDescent="0.3">
      <c r="A2839">
        <v>4.3</v>
      </c>
      <c r="B2839" t="s">
        <v>3272</v>
      </c>
      <c r="C2839" t="s">
        <v>3223</v>
      </c>
      <c r="D2839">
        <v>56114</v>
      </c>
      <c r="E2839" t="s">
        <v>12199</v>
      </c>
      <c r="F2839" t="s">
        <v>55</v>
      </c>
      <c r="G2839" t="s">
        <v>16</v>
      </c>
      <c r="H2839">
        <v>0</v>
      </c>
      <c r="I2839" t="s">
        <v>17</v>
      </c>
      <c r="J2839" t="s">
        <v>3224</v>
      </c>
      <c r="K2839" s="3">
        <v>43290</v>
      </c>
      <c r="L2839">
        <v>2.6</v>
      </c>
      <c r="M2839" t="s">
        <v>39</v>
      </c>
    </row>
    <row r="2840" spans="1:13" x14ac:dyDescent="0.3">
      <c r="A2840">
        <v>4.5999999999999996</v>
      </c>
      <c r="B2840" t="s">
        <v>3273</v>
      </c>
      <c r="C2840" t="s">
        <v>3223</v>
      </c>
      <c r="D2840">
        <v>15700</v>
      </c>
      <c r="E2840" t="s">
        <v>12223</v>
      </c>
      <c r="F2840" t="s">
        <v>42</v>
      </c>
      <c r="G2840" t="s">
        <v>16</v>
      </c>
      <c r="H2840">
        <v>0</v>
      </c>
      <c r="I2840" t="s">
        <v>17</v>
      </c>
      <c r="J2840" t="s">
        <v>3224</v>
      </c>
      <c r="K2840" s="3">
        <v>43288</v>
      </c>
      <c r="L2840">
        <v>2.2999999999999998</v>
      </c>
      <c r="M2840" t="s">
        <v>20</v>
      </c>
    </row>
    <row r="2841" spans="1:13" x14ac:dyDescent="0.3">
      <c r="A2841">
        <v>4.4000000000000004</v>
      </c>
      <c r="B2841" t="s">
        <v>3274</v>
      </c>
      <c r="C2841" t="s">
        <v>3223</v>
      </c>
      <c r="D2841">
        <v>16523</v>
      </c>
      <c r="E2841" t="s">
        <v>31</v>
      </c>
      <c r="F2841" t="s">
        <v>42</v>
      </c>
      <c r="G2841" t="s">
        <v>16</v>
      </c>
      <c r="H2841">
        <v>0</v>
      </c>
      <c r="I2841" t="s">
        <v>17</v>
      </c>
      <c r="J2841" t="s">
        <v>3224</v>
      </c>
      <c r="K2841" s="3">
        <v>43311</v>
      </c>
      <c r="L2841" t="s">
        <v>3275</v>
      </c>
      <c r="M2841" t="s">
        <v>50</v>
      </c>
    </row>
    <row r="2842" spans="1:13" x14ac:dyDescent="0.3">
      <c r="A2842">
        <v>4.5</v>
      </c>
      <c r="B2842" t="s">
        <v>3276</v>
      </c>
      <c r="C2842" t="s">
        <v>3223</v>
      </c>
      <c r="D2842">
        <v>26361</v>
      </c>
      <c r="E2842" t="s">
        <v>12184</v>
      </c>
      <c r="F2842" t="s">
        <v>26</v>
      </c>
      <c r="G2842" t="s">
        <v>16</v>
      </c>
      <c r="H2842">
        <v>0</v>
      </c>
      <c r="I2842" t="s">
        <v>17</v>
      </c>
      <c r="J2842" t="s">
        <v>3224</v>
      </c>
      <c r="K2842" s="3">
        <v>43306</v>
      </c>
      <c r="L2842">
        <v>5.3</v>
      </c>
      <c r="M2842" t="s">
        <v>50</v>
      </c>
    </row>
    <row r="2843" spans="1:13" x14ac:dyDescent="0.3">
      <c r="A2843">
        <v>4.5</v>
      </c>
      <c r="B2843" t="s">
        <v>3277</v>
      </c>
      <c r="C2843" t="s">
        <v>3223</v>
      </c>
      <c r="D2843">
        <v>285788</v>
      </c>
      <c r="E2843" t="s">
        <v>12416</v>
      </c>
      <c r="F2843" t="s">
        <v>55</v>
      </c>
      <c r="G2843" t="s">
        <v>16</v>
      </c>
      <c r="H2843">
        <v>0</v>
      </c>
      <c r="I2843" t="s">
        <v>17</v>
      </c>
      <c r="J2843" t="s">
        <v>3224</v>
      </c>
      <c r="K2843" s="3">
        <v>43073</v>
      </c>
      <c r="L2843" t="s">
        <v>3278</v>
      </c>
      <c r="M2843" t="s">
        <v>3279</v>
      </c>
    </row>
    <row r="2844" spans="1:13" x14ac:dyDescent="0.3">
      <c r="A2844">
        <v>4.2</v>
      </c>
      <c r="B2844" t="s">
        <v>13537</v>
      </c>
      <c r="C2844" t="s">
        <v>3223</v>
      </c>
      <c r="D2844">
        <v>4410</v>
      </c>
      <c r="E2844" t="s">
        <v>12285</v>
      </c>
      <c r="F2844" t="s">
        <v>42</v>
      </c>
      <c r="G2844" t="s">
        <v>16</v>
      </c>
      <c r="H2844">
        <v>0</v>
      </c>
      <c r="I2844" t="s">
        <v>17</v>
      </c>
      <c r="J2844" t="s">
        <v>3224</v>
      </c>
      <c r="K2844" s="3">
        <v>43278</v>
      </c>
      <c r="L2844">
        <v>4.0999999999999996</v>
      </c>
      <c r="M2844" t="s">
        <v>20</v>
      </c>
    </row>
    <row r="2845" spans="1:13" x14ac:dyDescent="0.3">
      <c r="A2845">
        <v>4</v>
      </c>
      <c r="B2845" t="s">
        <v>3281</v>
      </c>
      <c r="C2845" t="s">
        <v>3223</v>
      </c>
      <c r="D2845">
        <v>5855</v>
      </c>
      <c r="E2845" t="s">
        <v>12322</v>
      </c>
      <c r="F2845" t="s">
        <v>42</v>
      </c>
      <c r="G2845" t="s">
        <v>16</v>
      </c>
      <c r="H2845">
        <v>0</v>
      </c>
      <c r="I2845" t="s">
        <v>17</v>
      </c>
      <c r="J2845" t="s">
        <v>3224</v>
      </c>
      <c r="K2845" s="3">
        <v>43293</v>
      </c>
      <c r="L2845">
        <v>1.6</v>
      </c>
      <c r="M2845" t="s">
        <v>39</v>
      </c>
    </row>
    <row r="2846" spans="1:13" x14ac:dyDescent="0.3">
      <c r="A2846">
        <v>4.4000000000000004</v>
      </c>
      <c r="B2846" t="s">
        <v>3282</v>
      </c>
      <c r="C2846" t="s">
        <v>3223</v>
      </c>
      <c r="D2846">
        <v>47090</v>
      </c>
      <c r="E2846" t="s">
        <v>31</v>
      </c>
      <c r="F2846" t="s">
        <v>26</v>
      </c>
      <c r="G2846" t="s">
        <v>16</v>
      </c>
      <c r="H2846">
        <v>0</v>
      </c>
      <c r="I2846" t="s">
        <v>17</v>
      </c>
      <c r="J2846" t="s">
        <v>3224</v>
      </c>
      <c r="K2846" s="3">
        <v>43309</v>
      </c>
      <c r="L2846" t="s">
        <v>31</v>
      </c>
      <c r="M2846" t="s">
        <v>31</v>
      </c>
    </row>
    <row r="2847" spans="1:13" x14ac:dyDescent="0.3">
      <c r="A2847">
        <v>4.7</v>
      </c>
      <c r="B2847" t="s">
        <v>3283</v>
      </c>
      <c r="C2847" t="s">
        <v>3223</v>
      </c>
      <c r="D2847">
        <v>233039</v>
      </c>
      <c r="E2847" t="s">
        <v>12219</v>
      </c>
      <c r="F2847" t="s">
        <v>55</v>
      </c>
      <c r="G2847" t="s">
        <v>16</v>
      </c>
      <c r="H2847">
        <v>0</v>
      </c>
      <c r="I2847" t="s">
        <v>17</v>
      </c>
      <c r="J2847" t="s">
        <v>3224</v>
      </c>
      <c r="K2847" s="3">
        <v>43309</v>
      </c>
      <c r="L2847" t="s">
        <v>1941</v>
      </c>
      <c r="M2847" t="s">
        <v>36</v>
      </c>
    </row>
    <row r="2848" spans="1:13" x14ac:dyDescent="0.3">
      <c r="A2848">
        <v>4.3</v>
      </c>
      <c r="B2848" t="s">
        <v>3284</v>
      </c>
      <c r="C2848" t="s">
        <v>3223</v>
      </c>
      <c r="D2848">
        <v>28578</v>
      </c>
      <c r="E2848" t="s">
        <v>12209</v>
      </c>
      <c r="F2848" t="s">
        <v>55</v>
      </c>
      <c r="G2848" t="s">
        <v>16</v>
      </c>
      <c r="H2848">
        <v>0</v>
      </c>
      <c r="I2848" t="s">
        <v>17</v>
      </c>
      <c r="J2848" t="s">
        <v>3224</v>
      </c>
      <c r="K2848" s="3">
        <v>43309</v>
      </c>
      <c r="L2848">
        <v>6.21</v>
      </c>
      <c r="M2848" t="s">
        <v>53</v>
      </c>
    </row>
    <row r="2849" spans="1:13" x14ac:dyDescent="0.3">
      <c r="A2849">
        <v>4.5999999999999996</v>
      </c>
      <c r="B2849" t="s">
        <v>13538</v>
      </c>
      <c r="C2849" t="s">
        <v>3223</v>
      </c>
      <c r="D2849">
        <v>1159058</v>
      </c>
      <c r="E2849" t="s">
        <v>12180</v>
      </c>
      <c r="F2849" t="s">
        <v>240</v>
      </c>
      <c r="G2849" t="s">
        <v>16</v>
      </c>
      <c r="H2849">
        <v>0</v>
      </c>
      <c r="I2849" t="s">
        <v>17</v>
      </c>
      <c r="J2849" t="s">
        <v>3224</v>
      </c>
      <c r="K2849" s="3">
        <v>43315</v>
      </c>
      <c r="L2849" t="s">
        <v>3286</v>
      </c>
      <c r="M2849" t="s">
        <v>20</v>
      </c>
    </row>
    <row r="2850" spans="1:13" x14ac:dyDescent="0.3">
      <c r="A2850">
        <v>4.4000000000000004</v>
      </c>
      <c r="B2850" t="s">
        <v>13539</v>
      </c>
      <c r="C2850" t="s">
        <v>3223</v>
      </c>
      <c r="D2850">
        <v>53421</v>
      </c>
      <c r="E2850" t="s">
        <v>12229</v>
      </c>
      <c r="F2850" t="s">
        <v>55</v>
      </c>
      <c r="G2850" t="s">
        <v>16</v>
      </c>
      <c r="H2850">
        <v>0</v>
      </c>
      <c r="I2850" t="s">
        <v>17</v>
      </c>
      <c r="J2850" t="s">
        <v>3224</v>
      </c>
      <c r="K2850" s="3">
        <v>43318</v>
      </c>
      <c r="L2850" t="s">
        <v>3288</v>
      </c>
      <c r="M2850" t="s">
        <v>20</v>
      </c>
    </row>
    <row r="2851" spans="1:13" x14ac:dyDescent="0.3">
      <c r="A2851">
        <v>4.5</v>
      </c>
      <c r="B2851" t="s">
        <v>13540</v>
      </c>
      <c r="C2851" t="s">
        <v>3223</v>
      </c>
      <c r="D2851">
        <v>1579287</v>
      </c>
      <c r="E2851" t="s">
        <v>31</v>
      </c>
      <c r="F2851" t="s">
        <v>240</v>
      </c>
      <c r="G2851" t="s">
        <v>16</v>
      </c>
      <c r="H2851">
        <v>0</v>
      </c>
      <c r="I2851" t="s">
        <v>17</v>
      </c>
      <c r="J2851" t="s">
        <v>3224</v>
      </c>
      <c r="K2851" s="3">
        <v>43306</v>
      </c>
      <c r="L2851" t="s">
        <v>31</v>
      </c>
      <c r="M2851" t="s">
        <v>31</v>
      </c>
    </row>
    <row r="2852" spans="1:13" x14ac:dyDescent="0.3">
      <c r="A2852">
        <v>4.3</v>
      </c>
      <c r="B2852" t="s">
        <v>3290</v>
      </c>
      <c r="C2852" t="s">
        <v>3223</v>
      </c>
      <c r="D2852">
        <v>116880</v>
      </c>
      <c r="E2852" t="s">
        <v>12670</v>
      </c>
      <c r="F2852" t="s">
        <v>55</v>
      </c>
      <c r="G2852" t="s">
        <v>16</v>
      </c>
      <c r="H2852">
        <v>0</v>
      </c>
      <c r="I2852" t="s">
        <v>17</v>
      </c>
      <c r="J2852" t="s">
        <v>3224</v>
      </c>
      <c r="K2852" s="3">
        <v>43213</v>
      </c>
      <c r="L2852" t="s">
        <v>3291</v>
      </c>
      <c r="M2852" t="s">
        <v>20</v>
      </c>
    </row>
    <row r="2853" spans="1:13" x14ac:dyDescent="0.3">
      <c r="A2853">
        <v>4.3</v>
      </c>
      <c r="B2853" t="s">
        <v>13541</v>
      </c>
      <c r="C2853" t="s">
        <v>3223</v>
      </c>
      <c r="D2853">
        <v>21730</v>
      </c>
      <c r="E2853" t="s">
        <v>12175</v>
      </c>
      <c r="F2853" t="s">
        <v>42</v>
      </c>
      <c r="G2853" t="s">
        <v>16</v>
      </c>
      <c r="H2853">
        <v>0</v>
      </c>
      <c r="I2853" t="s">
        <v>17</v>
      </c>
      <c r="J2853" t="s">
        <v>3224</v>
      </c>
      <c r="K2853" s="3">
        <v>43243</v>
      </c>
      <c r="L2853" t="s">
        <v>3248</v>
      </c>
      <c r="M2853" t="s">
        <v>53</v>
      </c>
    </row>
    <row r="2854" spans="1:13" x14ac:dyDescent="0.3">
      <c r="A2854">
        <v>4.4000000000000004</v>
      </c>
      <c r="B2854" t="s">
        <v>3293</v>
      </c>
      <c r="C2854" t="s">
        <v>3223</v>
      </c>
      <c r="D2854">
        <v>62421</v>
      </c>
      <c r="E2854" t="s">
        <v>12569</v>
      </c>
      <c r="F2854" t="s">
        <v>26</v>
      </c>
      <c r="G2854" t="s">
        <v>16</v>
      </c>
      <c r="H2854">
        <v>0</v>
      </c>
      <c r="I2854" t="s">
        <v>17</v>
      </c>
      <c r="J2854" t="s">
        <v>3224</v>
      </c>
      <c r="K2854" s="3">
        <v>43309</v>
      </c>
      <c r="L2854">
        <v>2.4</v>
      </c>
      <c r="M2854" t="s">
        <v>50</v>
      </c>
    </row>
    <row r="2855" spans="1:13" x14ac:dyDescent="0.3">
      <c r="A2855">
        <v>4.5</v>
      </c>
      <c r="B2855" t="s">
        <v>3236</v>
      </c>
      <c r="C2855" t="s">
        <v>3223</v>
      </c>
      <c r="D2855">
        <v>10858538</v>
      </c>
      <c r="E2855" t="s">
        <v>31</v>
      </c>
      <c r="F2855" t="s">
        <v>259</v>
      </c>
      <c r="G2855" t="s">
        <v>16</v>
      </c>
      <c r="H2855">
        <v>0</v>
      </c>
      <c r="I2855" t="s">
        <v>17</v>
      </c>
      <c r="J2855" t="s">
        <v>3224</v>
      </c>
      <c r="K2855" s="3">
        <v>43318</v>
      </c>
      <c r="L2855" t="s">
        <v>31</v>
      </c>
      <c r="M2855" t="s">
        <v>31</v>
      </c>
    </row>
    <row r="2856" spans="1:13" x14ac:dyDescent="0.3">
      <c r="A2856">
        <v>4.4000000000000004</v>
      </c>
      <c r="B2856" t="s">
        <v>13542</v>
      </c>
      <c r="C2856" t="s">
        <v>3223</v>
      </c>
      <c r="D2856">
        <v>70189</v>
      </c>
      <c r="E2856" t="s">
        <v>12332</v>
      </c>
      <c r="F2856" t="s">
        <v>26</v>
      </c>
      <c r="G2856" t="s">
        <v>16</v>
      </c>
      <c r="H2856">
        <v>0</v>
      </c>
      <c r="I2856" t="s">
        <v>30</v>
      </c>
      <c r="J2856" t="s">
        <v>3224</v>
      </c>
      <c r="K2856" s="3">
        <v>42227</v>
      </c>
      <c r="L2856" t="s">
        <v>3295</v>
      </c>
      <c r="M2856" t="s">
        <v>53</v>
      </c>
    </row>
    <row r="2857" spans="1:13" x14ac:dyDescent="0.3">
      <c r="A2857">
        <v>4.5999999999999996</v>
      </c>
      <c r="B2857" t="s">
        <v>13543</v>
      </c>
      <c r="C2857" t="s">
        <v>3223</v>
      </c>
      <c r="D2857">
        <v>847159</v>
      </c>
      <c r="E2857" t="s">
        <v>12205</v>
      </c>
      <c r="F2857" t="s">
        <v>55</v>
      </c>
      <c r="G2857" t="s">
        <v>16</v>
      </c>
      <c r="H2857">
        <v>0</v>
      </c>
      <c r="I2857" t="s">
        <v>17</v>
      </c>
      <c r="J2857" t="s">
        <v>3224</v>
      </c>
      <c r="K2857" s="3">
        <v>43049</v>
      </c>
      <c r="L2857" t="s">
        <v>3297</v>
      </c>
      <c r="M2857" t="s">
        <v>53</v>
      </c>
    </row>
    <row r="2858" spans="1:13" x14ac:dyDescent="0.3">
      <c r="A2858">
        <v>4.3</v>
      </c>
      <c r="B2858" t="s">
        <v>3298</v>
      </c>
      <c r="C2858" t="s">
        <v>3223</v>
      </c>
      <c r="D2858">
        <v>251951</v>
      </c>
      <c r="E2858" t="s">
        <v>12256</v>
      </c>
      <c r="F2858" t="s">
        <v>55</v>
      </c>
      <c r="G2858" t="s">
        <v>16</v>
      </c>
      <c r="H2858">
        <v>0</v>
      </c>
      <c r="I2858" t="s">
        <v>222</v>
      </c>
      <c r="J2858" t="s">
        <v>3224</v>
      </c>
      <c r="K2858" s="3">
        <v>43292</v>
      </c>
      <c r="L2858" t="s">
        <v>463</v>
      </c>
      <c r="M2858" t="s">
        <v>36</v>
      </c>
    </row>
    <row r="2859" spans="1:13" x14ac:dyDescent="0.3">
      <c r="A2859">
        <v>4.5999999999999996</v>
      </c>
      <c r="B2859" t="s">
        <v>3226</v>
      </c>
      <c r="C2859" t="s">
        <v>3223</v>
      </c>
      <c r="D2859">
        <v>98716</v>
      </c>
      <c r="E2859" t="s">
        <v>12715</v>
      </c>
      <c r="F2859" t="s">
        <v>26</v>
      </c>
      <c r="G2859" t="s">
        <v>16</v>
      </c>
      <c r="H2859">
        <v>0</v>
      </c>
      <c r="I2859" t="s">
        <v>17</v>
      </c>
      <c r="J2859" t="s">
        <v>3224</v>
      </c>
      <c r="K2859" s="3">
        <v>43313</v>
      </c>
      <c r="L2859" t="s">
        <v>3227</v>
      </c>
      <c r="M2859" t="s">
        <v>143</v>
      </c>
    </row>
    <row r="2860" spans="1:13" x14ac:dyDescent="0.3">
      <c r="A2860">
        <v>4.3</v>
      </c>
      <c r="B2860" t="s">
        <v>13532</v>
      </c>
      <c r="C2860" t="s">
        <v>3223</v>
      </c>
      <c r="D2860">
        <v>654418</v>
      </c>
      <c r="E2860" t="s">
        <v>31</v>
      </c>
      <c r="F2860" t="s">
        <v>29</v>
      </c>
      <c r="G2860" t="s">
        <v>16</v>
      </c>
      <c r="H2860">
        <v>0</v>
      </c>
      <c r="I2860" t="s">
        <v>17</v>
      </c>
      <c r="J2860" t="s">
        <v>3224</v>
      </c>
      <c r="K2860" s="3">
        <v>43132</v>
      </c>
      <c r="L2860" t="s">
        <v>31</v>
      </c>
      <c r="M2860" t="s">
        <v>20</v>
      </c>
    </row>
    <row r="2861" spans="1:13" x14ac:dyDescent="0.3">
      <c r="A2861">
        <v>4.4000000000000004</v>
      </c>
      <c r="B2861" t="s">
        <v>3245</v>
      </c>
      <c r="C2861" t="s">
        <v>3223</v>
      </c>
      <c r="D2861">
        <v>5282558</v>
      </c>
      <c r="E2861" t="s">
        <v>31</v>
      </c>
      <c r="F2861" t="s">
        <v>240</v>
      </c>
      <c r="G2861" t="s">
        <v>16</v>
      </c>
      <c r="H2861">
        <v>0</v>
      </c>
      <c r="I2861" t="s">
        <v>17</v>
      </c>
      <c r="J2861" t="s">
        <v>3224</v>
      </c>
      <c r="K2861" s="3">
        <v>43311</v>
      </c>
      <c r="L2861" t="s">
        <v>3246</v>
      </c>
      <c r="M2861" t="s">
        <v>334</v>
      </c>
    </row>
    <row r="2862" spans="1:13" x14ac:dyDescent="0.3">
      <c r="A2862">
        <v>4.2</v>
      </c>
      <c r="B2862" t="s">
        <v>13544</v>
      </c>
      <c r="C2862" t="s">
        <v>3223</v>
      </c>
      <c r="D2862">
        <v>240475</v>
      </c>
      <c r="E2862" t="s">
        <v>12324</v>
      </c>
      <c r="F2862" t="s">
        <v>55</v>
      </c>
      <c r="G2862" t="s">
        <v>16</v>
      </c>
      <c r="H2862">
        <v>0</v>
      </c>
      <c r="I2862" t="s">
        <v>17</v>
      </c>
      <c r="J2862" t="s">
        <v>3224</v>
      </c>
      <c r="K2862" s="3">
        <v>43061</v>
      </c>
      <c r="L2862">
        <v>3.8</v>
      </c>
      <c r="M2862" t="s">
        <v>53</v>
      </c>
    </row>
    <row r="2863" spans="1:13" x14ac:dyDescent="0.3">
      <c r="A2863">
        <v>4.3</v>
      </c>
      <c r="B2863" t="s">
        <v>3300</v>
      </c>
      <c r="C2863" t="s">
        <v>3223</v>
      </c>
      <c r="D2863">
        <v>527247</v>
      </c>
      <c r="E2863" t="s">
        <v>31</v>
      </c>
      <c r="F2863" t="s">
        <v>29</v>
      </c>
      <c r="G2863" t="s">
        <v>16</v>
      </c>
      <c r="H2863">
        <v>0</v>
      </c>
      <c r="I2863" t="s">
        <v>17</v>
      </c>
      <c r="J2863" t="s">
        <v>3224</v>
      </c>
      <c r="K2863" s="3">
        <v>43132</v>
      </c>
      <c r="L2863" t="s">
        <v>103</v>
      </c>
      <c r="M2863" t="s">
        <v>31</v>
      </c>
    </row>
    <row r="2864" spans="1:13" x14ac:dyDescent="0.3">
      <c r="A2864">
        <v>4.4000000000000004</v>
      </c>
      <c r="B2864" t="s">
        <v>13535</v>
      </c>
      <c r="C2864" t="s">
        <v>3223</v>
      </c>
      <c r="D2864">
        <v>3157936</v>
      </c>
      <c r="E2864" t="s">
        <v>12537</v>
      </c>
      <c r="F2864" t="s">
        <v>240</v>
      </c>
      <c r="G2864" t="s">
        <v>16</v>
      </c>
      <c r="H2864">
        <v>0</v>
      </c>
      <c r="I2864" t="s">
        <v>17</v>
      </c>
      <c r="J2864" t="s">
        <v>3224</v>
      </c>
      <c r="K2864" s="3">
        <v>43312</v>
      </c>
      <c r="L2864" t="s">
        <v>3270</v>
      </c>
      <c r="M2864" t="s">
        <v>50</v>
      </c>
    </row>
    <row r="2865" spans="1:13" x14ac:dyDescent="0.3">
      <c r="A2865">
        <v>3.9</v>
      </c>
      <c r="B2865" t="s">
        <v>3301</v>
      </c>
      <c r="C2865" t="s">
        <v>3223</v>
      </c>
      <c r="D2865">
        <v>55427</v>
      </c>
      <c r="E2865" t="s">
        <v>12459</v>
      </c>
      <c r="F2865" t="s">
        <v>55</v>
      </c>
      <c r="G2865" t="s">
        <v>16</v>
      </c>
      <c r="H2865">
        <v>0</v>
      </c>
      <c r="I2865" t="s">
        <v>17</v>
      </c>
      <c r="J2865" t="s">
        <v>3224</v>
      </c>
      <c r="K2865" s="3">
        <v>42454</v>
      </c>
      <c r="L2865">
        <v>5.0999999999999996</v>
      </c>
      <c r="M2865" t="s">
        <v>93</v>
      </c>
    </row>
    <row r="2866" spans="1:13" x14ac:dyDescent="0.3">
      <c r="A2866">
        <v>4.3</v>
      </c>
      <c r="B2866" t="s">
        <v>3302</v>
      </c>
      <c r="C2866" t="s">
        <v>3223</v>
      </c>
      <c r="D2866">
        <v>68070</v>
      </c>
      <c r="E2866" t="s">
        <v>31</v>
      </c>
      <c r="F2866" t="s">
        <v>26</v>
      </c>
      <c r="G2866" t="s">
        <v>16</v>
      </c>
      <c r="H2866">
        <v>0</v>
      </c>
      <c r="I2866" t="s">
        <v>17</v>
      </c>
      <c r="J2866" t="s">
        <v>3224</v>
      </c>
      <c r="K2866" s="3">
        <v>43225</v>
      </c>
      <c r="L2866" t="s">
        <v>31</v>
      </c>
      <c r="M2866" t="s">
        <v>31</v>
      </c>
    </row>
    <row r="2867" spans="1:13" x14ac:dyDescent="0.3">
      <c r="A2867">
        <v>4.4000000000000004</v>
      </c>
      <c r="B2867" t="s">
        <v>3303</v>
      </c>
      <c r="C2867" t="s">
        <v>3223</v>
      </c>
      <c r="D2867">
        <v>2418135</v>
      </c>
      <c r="E2867" t="s">
        <v>31</v>
      </c>
      <c r="F2867" t="s">
        <v>240</v>
      </c>
      <c r="G2867" t="s">
        <v>16</v>
      </c>
      <c r="H2867">
        <v>0</v>
      </c>
      <c r="I2867" t="s">
        <v>17</v>
      </c>
      <c r="J2867" t="s">
        <v>3224</v>
      </c>
      <c r="K2867" s="3">
        <v>43293</v>
      </c>
      <c r="L2867" t="s">
        <v>31</v>
      </c>
      <c r="M2867" t="s">
        <v>31</v>
      </c>
    </row>
    <row r="2868" spans="1:13" x14ac:dyDescent="0.3">
      <c r="A2868">
        <v>4.2</v>
      </c>
      <c r="B2868" t="s">
        <v>13545</v>
      </c>
      <c r="C2868" t="s">
        <v>3223</v>
      </c>
      <c r="D2868">
        <v>329160</v>
      </c>
      <c r="E2868" t="s">
        <v>12250</v>
      </c>
      <c r="F2868" t="s">
        <v>55</v>
      </c>
      <c r="G2868" t="s">
        <v>16</v>
      </c>
      <c r="H2868">
        <v>0</v>
      </c>
      <c r="I2868" t="s">
        <v>17</v>
      </c>
      <c r="J2868" t="s">
        <v>3224</v>
      </c>
      <c r="K2868" s="3">
        <v>43249</v>
      </c>
      <c r="L2868" t="s">
        <v>3305</v>
      </c>
      <c r="M2868" t="s">
        <v>39</v>
      </c>
    </row>
    <row r="2869" spans="1:13" x14ac:dyDescent="0.3">
      <c r="A2869">
        <v>4.5</v>
      </c>
      <c r="B2869" t="s">
        <v>13540</v>
      </c>
      <c r="C2869" t="s">
        <v>3223</v>
      </c>
      <c r="D2869">
        <v>1579287</v>
      </c>
      <c r="E2869" t="s">
        <v>31</v>
      </c>
      <c r="F2869" t="s">
        <v>240</v>
      </c>
      <c r="G2869" t="s">
        <v>16</v>
      </c>
      <c r="H2869">
        <v>0</v>
      </c>
      <c r="I2869" t="s">
        <v>17</v>
      </c>
      <c r="J2869" t="s">
        <v>3224</v>
      </c>
      <c r="K2869" s="3">
        <v>43306</v>
      </c>
      <c r="L2869" t="s">
        <v>31</v>
      </c>
      <c r="M2869" t="s">
        <v>31</v>
      </c>
    </row>
    <row r="2870" spans="1:13" x14ac:dyDescent="0.3">
      <c r="A2870">
        <v>4.3</v>
      </c>
      <c r="B2870" t="s">
        <v>13546</v>
      </c>
      <c r="C2870" t="s">
        <v>3223</v>
      </c>
      <c r="D2870">
        <v>42677</v>
      </c>
      <c r="E2870" t="s">
        <v>12306</v>
      </c>
      <c r="F2870" t="s">
        <v>42</v>
      </c>
      <c r="G2870" t="s">
        <v>16</v>
      </c>
      <c r="H2870">
        <v>0</v>
      </c>
      <c r="I2870" t="s">
        <v>17</v>
      </c>
      <c r="J2870" t="s">
        <v>3224</v>
      </c>
      <c r="K2870" s="3">
        <v>43266</v>
      </c>
      <c r="L2870">
        <v>1.28</v>
      </c>
      <c r="M2870" t="s">
        <v>20</v>
      </c>
    </row>
    <row r="2871" spans="1:13" x14ac:dyDescent="0.3">
      <c r="A2871">
        <v>4.3</v>
      </c>
      <c r="B2871" t="s">
        <v>13547</v>
      </c>
      <c r="C2871" t="s">
        <v>3223</v>
      </c>
      <c r="D2871">
        <v>1517369</v>
      </c>
      <c r="E2871" t="s">
        <v>31</v>
      </c>
      <c r="F2871" t="s">
        <v>240</v>
      </c>
      <c r="G2871" t="s">
        <v>16</v>
      </c>
      <c r="H2871">
        <v>0</v>
      </c>
      <c r="I2871" t="s">
        <v>17</v>
      </c>
      <c r="J2871" t="s">
        <v>3224</v>
      </c>
      <c r="K2871" s="3">
        <v>43165</v>
      </c>
      <c r="L2871" t="s">
        <v>31</v>
      </c>
      <c r="M2871" t="s">
        <v>31</v>
      </c>
    </row>
    <row r="2872" spans="1:13" x14ac:dyDescent="0.3">
      <c r="A2872">
        <v>4.3</v>
      </c>
      <c r="B2872" t="s">
        <v>13548</v>
      </c>
      <c r="C2872" t="s">
        <v>3223</v>
      </c>
      <c r="D2872">
        <v>811693</v>
      </c>
      <c r="E2872" t="s">
        <v>12877</v>
      </c>
      <c r="F2872" t="s">
        <v>29</v>
      </c>
      <c r="G2872" t="s">
        <v>16</v>
      </c>
      <c r="H2872">
        <v>0</v>
      </c>
      <c r="I2872" t="s">
        <v>17</v>
      </c>
      <c r="J2872" t="s">
        <v>3224</v>
      </c>
      <c r="K2872" s="3">
        <v>43314</v>
      </c>
      <c r="L2872" t="s">
        <v>3309</v>
      </c>
      <c r="M2872" t="s">
        <v>36</v>
      </c>
    </row>
    <row r="2873" spans="1:13" x14ac:dyDescent="0.3">
      <c r="A2873">
        <v>4.0999999999999996</v>
      </c>
      <c r="B2873" t="s">
        <v>13549</v>
      </c>
      <c r="C2873" t="s">
        <v>3223</v>
      </c>
      <c r="D2873">
        <v>23440</v>
      </c>
      <c r="E2873" t="s">
        <v>12299</v>
      </c>
      <c r="F2873" t="s">
        <v>42</v>
      </c>
      <c r="G2873" t="s">
        <v>16</v>
      </c>
      <c r="H2873">
        <v>0</v>
      </c>
      <c r="I2873" t="s">
        <v>17</v>
      </c>
      <c r="J2873" t="s">
        <v>3224</v>
      </c>
      <c r="K2873" s="3">
        <v>43292</v>
      </c>
      <c r="L2873" t="s">
        <v>2172</v>
      </c>
      <c r="M2873" t="s">
        <v>53</v>
      </c>
    </row>
    <row r="2874" spans="1:13" x14ac:dyDescent="0.3">
      <c r="A2874">
        <v>4.4000000000000004</v>
      </c>
      <c r="B2874" t="s">
        <v>13550</v>
      </c>
      <c r="C2874" t="s">
        <v>3223</v>
      </c>
      <c r="D2874">
        <v>3368649</v>
      </c>
      <c r="E2874" t="s">
        <v>31</v>
      </c>
      <c r="F2874" t="s">
        <v>240</v>
      </c>
      <c r="G2874" t="s">
        <v>16</v>
      </c>
      <c r="H2874">
        <v>0</v>
      </c>
      <c r="I2874" t="s">
        <v>17</v>
      </c>
      <c r="J2874" t="s">
        <v>3224</v>
      </c>
      <c r="K2874" s="3">
        <v>43297</v>
      </c>
      <c r="L2874">
        <v>4.47</v>
      </c>
      <c r="M2874" t="s">
        <v>20</v>
      </c>
    </row>
    <row r="2875" spans="1:13" x14ac:dyDescent="0.3">
      <c r="A2875">
        <v>4.3</v>
      </c>
      <c r="B2875" t="s">
        <v>3312</v>
      </c>
      <c r="C2875" t="s">
        <v>3223</v>
      </c>
      <c r="D2875">
        <v>42079</v>
      </c>
      <c r="E2875" t="s">
        <v>12199</v>
      </c>
      <c r="F2875" t="s">
        <v>42</v>
      </c>
      <c r="G2875" t="s">
        <v>16</v>
      </c>
      <c r="H2875">
        <v>0</v>
      </c>
      <c r="I2875" t="s">
        <v>17</v>
      </c>
      <c r="J2875" t="s">
        <v>3224</v>
      </c>
      <c r="K2875" s="3">
        <v>42271</v>
      </c>
      <c r="L2875" t="s">
        <v>31</v>
      </c>
      <c r="M2875" t="s">
        <v>20</v>
      </c>
    </row>
    <row r="2876" spans="1:13" x14ac:dyDescent="0.3">
      <c r="A2876">
        <v>4</v>
      </c>
      <c r="B2876" t="s">
        <v>13551</v>
      </c>
      <c r="C2876" t="s">
        <v>3223</v>
      </c>
      <c r="D2876">
        <v>29707</v>
      </c>
      <c r="E2876" t="s">
        <v>12270</v>
      </c>
      <c r="F2876" t="s">
        <v>42</v>
      </c>
      <c r="G2876" t="s">
        <v>16</v>
      </c>
      <c r="H2876">
        <v>0</v>
      </c>
      <c r="I2876" t="s">
        <v>17</v>
      </c>
      <c r="J2876" t="s">
        <v>3224</v>
      </c>
      <c r="K2876" s="3">
        <v>42045</v>
      </c>
      <c r="L2876" t="s">
        <v>265</v>
      </c>
      <c r="M2876" t="s">
        <v>53</v>
      </c>
    </row>
    <row r="2877" spans="1:13" x14ac:dyDescent="0.3">
      <c r="A2877">
        <v>4</v>
      </c>
      <c r="B2877" t="s">
        <v>13552</v>
      </c>
      <c r="C2877" t="s">
        <v>3223</v>
      </c>
      <c r="D2877">
        <v>15098</v>
      </c>
      <c r="E2877" t="s">
        <v>12616</v>
      </c>
      <c r="F2877" t="s">
        <v>42</v>
      </c>
      <c r="G2877" t="s">
        <v>16</v>
      </c>
      <c r="H2877">
        <v>0</v>
      </c>
      <c r="I2877" t="s">
        <v>17</v>
      </c>
      <c r="J2877" t="s">
        <v>3224</v>
      </c>
      <c r="K2877" s="3">
        <v>42797</v>
      </c>
      <c r="L2877">
        <v>1.43</v>
      </c>
      <c r="M2877" t="s">
        <v>39</v>
      </c>
    </row>
    <row r="2878" spans="1:13" x14ac:dyDescent="0.3">
      <c r="A2878">
        <v>4</v>
      </c>
      <c r="B2878" t="s">
        <v>3315</v>
      </c>
      <c r="C2878" t="s">
        <v>3223</v>
      </c>
      <c r="D2878">
        <v>35724</v>
      </c>
      <c r="E2878" t="s">
        <v>12317</v>
      </c>
      <c r="F2878" t="s">
        <v>42</v>
      </c>
      <c r="G2878" t="s">
        <v>16</v>
      </c>
      <c r="H2878">
        <v>0</v>
      </c>
      <c r="I2878" t="s">
        <v>17</v>
      </c>
      <c r="J2878" t="s">
        <v>3224</v>
      </c>
      <c r="K2878" s="3">
        <v>42046</v>
      </c>
      <c r="L2878">
        <v>1.4</v>
      </c>
      <c r="M2878" t="s">
        <v>53</v>
      </c>
    </row>
    <row r="2879" spans="1:13" x14ac:dyDescent="0.3">
      <c r="A2879">
        <v>4.4000000000000004</v>
      </c>
      <c r="B2879" t="s">
        <v>3316</v>
      </c>
      <c r="C2879" t="s">
        <v>3223</v>
      </c>
      <c r="D2879">
        <v>71898</v>
      </c>
      <c r="E2879" t="s">
        <v>12209</v>
      </c>
      <c r="F2879" t="s">
        <v>26</v>
      </c>
      <c r="G2879" t="s">
        <v>16</v>
      </c>
      <c r="H2879">
        <v>0</v>
      </c>
      <c r="I2879" t="s">
        <v>17</v>
      </c>
      <c r="J2879" t="s">
        <v>3224</v>
      </c>
      <c r="K2879" s="3">
        <v>43018</v>
      </c>
      <c r="L2879" t="s">
        <v>3317</v>
      </c>
      <c r="M2879" t="s">
        <v>20</v>
      </c>
    </row>
    <row r="2880" spans="1:13" x14ac:dyDescent="0.3">
      <c r="A2880">
        <v>4.3</v>
      </c>
      <c r="B2880" t="s">
        <v>13553</v>
      </c>
      <c r="C2880" t="s">
        <v>3223</v>
      </c>
      <c r="D2880">
        <v>4865093</v>
      </c>
      <c r="E2880" t="s">
        <v>12403</v>
      </c>
      <c r="F2880" t="s">
        <v>240</v>
      </c>
      <c r="G2880" t="s">
        <v>16</v>
      </c>
      <c r="H2880">
        <v>0</v>
      </c>
      <c r="I2880" t="s">
        <v>17</v>
      </c>
      <c r="J2880" t="s">
        <v>3224</v>
      </c>
      <c r="K2880" s="3">
        <v>43318</v>
      </c>
      <c r="L2880" t="s">
        <v>3319</v>
      </c>
      <c r="M2880" t="s">
        <v>20</v>
      </c>
    </row>
    <row r="2881" spans="1:13" x14ac:dyDescent="0.3">
      <c r="A2881">
        <v>4.0999999999999996</v>
      </c>
      <c r="B2881" t="s">
        <v>13554</v>
      </c>
      <c r="C2881" t="s">
        <v>3223</v>
      </c>
      <c r="D2881">
        <v>106080</v>
      </c>
      <c r="E2881" t="s">
        <v>12235</v>
      </c>
      <c r="F2881" t="s">
        <v>55</v>
      </c>
      <c r="G2881" t="s">
        <v>16</v>
      </c>
      <c r="H2881">
        <v>0</v>
      </c>
      <c r="I2881" t="s">
        <v>17</v>
      </c>
      <c r="J2881" t="s">
        <v>3224</v>
      </c>
      <c r="K2881" s="3">
        <v>43278</v>
      </c>
      <c r="L2881" t="s">
        <v>3321</v>
      </c>
      <c r="M2881" t="s">
        <v>50</v>
      </c>
    </row>
    <row r="2882" spans="1:13" x14ac:dyDescent="0.3">
      <c r="A2882">
        <v>4.2</v>
      </c>
      <c r="B2882" t="s">
        <v>3322</v>
      </c>
      <c r="C2882" t="s">
        <v>3223</v>
      </c>
      <c r="D2882">
        <v>44941</v>
      </c>
      <c r="E2882" t="s">
        <v>12256</v>
      </c>
      <c r="F2882" t="s">
        <v>42</v>
      </c>
      <c r="G2882" t="s">
        <v>16</v>
      </c>
      <c r="H2882">
        <v>0</v>
      </c>
      <c r="I2882" t="s">
        <v>17</v>
      </c>
      <c r="J2882" t="s">
        <v>3224</v>
      </c>
      <c r="K2882" s="3">
        <v>42662</v>
      </c>
      <c r="L2882" t="s">
        <v>1981</v>
      </c>
      <c r="M2882" t="s">
        <v>46</v>
      </c>
    </row>
    <row r="2883" spans="1:13" x14ac:dyDescent="0.3">
      <c r="A2883">
        <v>3.9</v>
      </c>
      <c r="B2883" t="s">
        <v>3323</v>
      </c>
      <c r="C2883" t="s">
        <v>3223</v>
      </c>
      <c r="D2883">
        <v>129272</v>
      </c>
      <c r="E2883" t="s">
        <v>12216</v>
      </c>
      <c r="F2883" t="s">
        <v>55</v>
      </c>
      <c r="G2883" t="s">
        <v>16</v>
      </c>
      <c r="H2883">
        <v>0</v>
      </c>
      <c r="I2883" t="s">
        <v>17</v>
      </c>
      <c r="J2883" t="s">
        <v>3224</v>
      </c>
      <c r="K2883" s="3">
        <v>43311</v>
      </c>
      <c r="L2883">
        <v>1.32</v>
      </c>
      <c r="M2883" t="s">
        <v>50</v>
      </c>
    </row>
    <row r="2884" spans="1:13" x14ac:dyDescent="0.3">
      <c r="A2884">
        <v>4.4000000000000004</v>
      </c>
      <c r="B2884" t="s">
        <v>13555</v>
      </c>
      <c r="C2884" t="s">
        <v>3223</v>
      </c>
      <c r="D2884">
        <v>111066</v>
      </c>
      <c r="E2884" t="s">
        <v>13105</v>
      </c>
      <c r="F2884" t="s">
        <v>26</v>
      </c>
      <c r="G2884" t="s">
        <v>16</v>
      </c>
      <c r="H2884">
        <v>0</v>
      </c>
      <c r="I2884" t="s">
        <v>17</v>
      </c>
      <c r="J2884" t="s">
        <v>3224</v>
      </c>
      <c r="K2884" s="3">
        <v>43315</v>
      </c>
      <c r="L2884" t="s">
        <v>3325</v>
      </c>
      <c r="M2884" t="s">
        <v>20</v>
      </c>
    </row>
    <row r="2885" spans="1:13" x14ac:dyDescent="0.3">
      <c r="A2885">
        <v>4.4000000000000004</v>
      </c>
      <c r="B2885" t="s">
        <v>3326</v>
      </c>
      <c r="C2885" t="s">
        <v>3223</v>
      </c>
      <c r="D2885">
        <v>49553</v>
      </c>
      <c r="E2885" t="s">
        <v>12409</v>
      </c>
      <c r="F2885" t="s">
        <v>42</v>
      </c>
      <c r="G2885" t="s">
        <v>383</v>
      </c>
      <c r="H2885" s="2">
        <v>5.99</v>
      </c>
      <c r="I2885" t="s">
        <v>17</v>
      </c>
      <c r="J2885" t="s">
        <v>3224</v>
      </c>
      <c r="K2885" s="3">
        <v>43306</v>
      </c>
      <c r="L2885" t="s">
        <v>2178</v>
      </c>
      <c r="M2885" t="s">
        <v>50</v>
      </c>
    </row>
    <row r="2886" spans="1:13" x14ac:dyDescent="0.3">
      <c r="A2886">
        <v>4.5</v>
      </c>
      <c r="B2886" t="s">
        <v>3236</v>
      </c>
      <c r="C2886" t="s">
        <v>3223</v>
      </c>
      <c r="D2886">
        <v>10859051</v>
      </c>
      <c r="E2886" t="s">
        <v>31</v>
      </c>
      <c r="F2886" t="s">
        <v>259</v>
      </c>
      <c r="G2886" t="s">
        <v>16</v>
      </c>
      <c r="H2886">
        <v>0</v>
      </c>
      <c r="I2886" t="s">
        <v>17</v>
      </c>
      <c r="J2886" t="s">
        <v>3224</v>
      </c>
      <c r="K2886" s="3">
        <v>43318</v>
      </c>
      <c r="L2886" t="s">
        <v>31</v>
      </c>
      <c r="M2886" t="s">
        <v>31</v>
      </c>
    </row>
    <row r="2887" spans="1:13" x14ac:dyDescent="0.3">
      <c r="A2887">
        <v>4.4000000000000004</v>
      </c>
      <c r="B2887" t="s">
        <v>13542</v>
      </c>
      <c r="C2887" t="s">
        <v>3223</v>
      </c>
      <c r="D2887">
        <v>70189</v>
      </c>
      <c r="E2887" t="s">
        <v>12332</v>
      </c>
      <c r="F2887" t="s">
        <v>26</v>
      </c>
      <c r="G2887" t="s">
        <v>16</v>
      </c>
      <c r="H2887">
        <v>0</v>
      </c>
      <c r="I2887" t="s">
        <v>30</v>
      </c>
      <c r="J2887" t="s">
        <v>3224</v>
      </c>
      <c r="K2887" s="3">
        <v>42227</v>
      </c>
      <c r="L2887" t="s">
        <v>3295</v>
      </c>
      <c r="M2887" t="s">
        <v>53</v>
      </c>
    </row>
    <row r="2888" spans="1:13" x14ac:dyDescent="0.3">
      <c r="A2888">
        <v>4.5999999999999996</v>
      </c>
      <c r="B2888" t="s">
        <v>13543</v>
      </c>
      <c r="C2888" t="s">
        <v>3223</v>
      </c>
      <c r="D2888">
        <v>847159</v>
      </c>
      <c r="E2888" t="s">
        <v>12205</v>
      </c>
      <c r="F2888" t="s">
        <v>55</v>
      </c>
      <c r="G2888" t="s">
        <v>16</v>
      </c>
      <c r="H2888">
        <v>0</v>
      </c>
      <c r="I2888" t="s">
        <v>17</v>
      </c>
      <c r="J2888" t="s">
        <v>3224</v>
      </c>
      <c r="K2888" s="3">
        <v>43049</v>
      </c>
      <c r="L2888" t="s">
        <v>3297</v>
      </c>
      <c r="M2888" t="s">
        <v>53</v>
      </c>
    </row>
    <row r="2889" spans="1:13" x14ac:dyDescent="0.3">
      <c r="A2889">
        <v>4.3</v>
      </c>
      <c r="B2889" t="s">
        <v>3298</v>
      </c>
      <c r="C2889" t="s">
        <v>3223</v>
      </c>
      <c r="D2889">
        <v>251951</v>
      </c>
      <c r="E2889" t="s">
        <v>12256</v>
      </c>
      <c r="F2889" t="s">
        <v>55</v>
      </c>
      <c r="G2889" t="s">
        <v>16</v>
      </c>
      <c r="H2889">
        <v>0</v>
      </c>
      <c r="I2889" t="s">
        <v>222</v>
      </c>
      <c r="J2889" t="s">
        <v>3224</v>
      </c>
      <c r="K2889" s="3">
        <v>43292</v>
      </c>
      <c r="L2889" t="s">
        <v>463</v>
      </c>
      <c r="M2889" t="s">
        <v>36</v>
      </c>
    </row>
    <row r="2890" spans="1:13" x14ac:dyDescent="0.3">
      <c r="A2890">
        <v>4.5999999999999996</v>
      </c>
      <c r="B2890" t="s">
        <v>3226</v>
      </c>
      <c r="C2890" t="s">
        <v>3223</v>
      </c>
      <c r="D2890">
        <v>98716</v>
      </c>
      <c r="E2890" t="s">
        <v>12715</v>
      </c>
      <c r="F2890" t="s">
        <v>26</v>
      </c>
      <c r="G2890" t="s">
        <v>16</v>
      </c>
      <c r="H2890">
        <v>0</v>
      </c>
      <c r="I2890" t="s">
        <v>17</v>
      </c>
      <c r="J2890" t="s">
        <v>3224</v>
      </c>
      <c r="K2890" s="3">
        <v>43313</v>
      </c>
      <c r="L2890" t="s">
        <v>3227</v>
      </c>
      <c r="M2890" t="s">
        <v>143</v>
      </c>
    </row>
    <row r="2891" spans="1:13" x14ac:dyDescent="0.3">
      <c r="A2891">
        <v>4.0999999999999996</v>
      </c>
      <c r="B2891" t="s">
        <v>13556</v>
      </c>
      <c r="C2891" t="s">
        <v>3223</v>
      </c>
      <c r="D2891">
        <v>43296</v>
      </c>
      <c r="E2891" t="s">
        <v>31</v>
      </c>
      <c r="F2891" t="s">
        <v>26</v>
      </c>
      <c r="G2891" t="s">
        <v>16</v>
      </c>
      <c r="H2891">
        <v>0</v>
      </c>
      <c r="I2891" t="s">
        <v>17</v>
      </c>
      <c r="J2891" t="s">
        <v>3224</v>
      </c>
      <c r="K2891" s="3">
        <v>42998</v>
      </c>
      <c r="L2891" t="s">
        <v>31</v>
      </c>
      <c r="M2891" t="s">
        <v>31</v>
      </c>
    </row>
    <row r="2892" spans="1:13" x14ac:dyDescent="0.3">
      <c r="A2892">
        <v>4</v>
      </c>
      <c r="B2892" t="s">
        <v>13557</v>
      </c>
      <c r="C2892" t="s">
        <v>3223</v>
      </c>
      <c r="D2892">
        <v>130081</v>
      </c>
      <c r="E2892" t="s">
        <v>12183</v>
      </c>
      <c r="F2892" t="s">
        <v>55</v>
      </c>
      <c r="G2892" t="s">
        <v>16</v>
      </c>
      <c r="H2892">
        <v>0</v>
      </c>
      <c r="I2892" t="s">
        <v>17</v>
      </c>
      <c r="J2892" t="s">
        <v>3224</v>
      </c>
      <c r="K2892" s="3">
        <v>43049</v>
      </c>
      <c r="L2892" t="s">
        <v>3329</v>
      </c>
      <c r="M2892" t="s">
        <v>53</v>
      </c>
    </row>
    <row r="2893" spans="1:13" x14ac:dyDescent="0.3">
      <c r="A2893">
        <v>4.3</v>
      </c>
      <c r="B2893" t="s">
        <v>13558</v>
      </c>
      <c r="C2893" t="s">
        <v>3223</v>
      </c>
      <c r="D2893">
        <v>462152</v>
      </c>
      <c r="E2893" t="s">
        <v>12389</v>
      </c>
      <c r="F2893" t="s">
        <v>55</v>
      </c>
      <c r="G2893" t="s">
        <v>16</v>
      </c>
      <c r="H2893">
        <v>0</v>
      </c>
      <c r="I2893" t="s">
        <v>17</v>
      </c>
      <c r="J2893" t="s">
        <v>3224</v>
      </c>
      <c r="K2893" s="3">
        <v>42294</v>
      </c>
      <c r="L2893" t="s">
        <v>458</v>
      </c>
      <c r="M2893" t="s">
        <v>31</v>
      </c>
    </row>
    <row r="2894" spans="1:13" x14ac:dyDescent="0.3">
      <c r="A2894">
        <v>4.2</v>
      </c>
      <c r="B2894" t="s">
        <v>3331</v>
      </c>
      <c r="C2894" t="s">
        <v>3223</v>
      </c>
      <c r="D2894">
        <v>140917</v>
      </c>
      <c r="E2894" t="s">
        <v>12243</v>
      </c>
      <c r="F2894" t="s">
        <v>55</v>
      </c>
      <c r="G2894" t="s">
        <v>16</v>
      </c>
      <c r="H2894">
        <v>0</v>
      </c>
      <c r="I2894" t="s">
        <v>17</v>
      </c>
      <c r="J2894" t="s">
        <v>3224</v>
      </c>
      <c r="K2894" s="3">
        <v>43262</v>
      </c>
      <c r="L2894" t="s">
        <v>3332</v>
      </c>
      <c r="M2894" t="s">
        <v>53</v>
      </c>
    </row>
    <row r="2895" spans="1:13" x14ac:dyDescent="0.3">
      <c r="A2895">
        <v>4</v>
      </c>
      <c r="B2895" t="s">
        <v>13559</v>
      </c>
      <c r="C2895" t="s">
        <v>3223</v>
      </c>
      <c r="D2895">
        <v>88860</v>
      </c>
      <c r="E2895" t="s">
        <v>12212</v>
      </c>
      <c r="F2895" t="s">
        <v>26</v>
      </c>
      <c r="G2895" t="s">
        <v>16</v>
      </c>
      <c r="H2895">
        <v>0</v>
      </c>
      <c r="I2895" t="s">
        <v>17</v>
      </c>
      <c r="J2895" t="s">
        <v>3224</v>
      </c>
      <c r="K2895" s="3">
        <v>42831</v>
      </c>
      <c r="L2895" t="s">
        <v>3334</v>
      </c>
      <c r="M2895" t="s">
        <v>39</v>
      </c>
    </row>
    <row r="2896" spans="1:13" x14ac:dyDescent="0.3">
      <c r="A2896">
        <v>4.0999999999999996</v>
      </c>
      <c r="B2896" t="s">
        <v>13560</v>
      </c>
      <c r="C2896" t="s">
        <v>3223</v>
      </c>
      <c r="D2896">
        <v>49211</v>
      </c>
      <c r="E2896" t="s">
        <v>12671</v>
      </c>
      <c r="F2896" t="s">
        <v>42</v>
      </c>
      <c r="G2896" t="s">
        <v>16</v>
      </c>
      <c r="H2896">
        <v>0</v>
      </c>
      <c r="I2896" t="s">
        <v>17</v>
      </c>
      <c r="J2896" t="s">
        <v>3224</v>
      </c>
      <c r="K2896" s="3">
        <v>42754</v>
      </c>
      <c r="L2896" t="s">
        <v>3336</v>
      </c>
      <c r="M2896" t="s">
        <v>284</v>
      </c>
    </row>
    <row r="2897" spans="1:13" x14ac:dyDescent="0.3">
      <c r="A2897">
        <v>4.0999999999999996</v>
      </c>
      <c r="B2897" t="s">
        <v>13561</v>
      </c>
      <c r="C2897" t="s">
        <v>3223</v>
      </c>
      <c r="D2897">
        <v>351254</v>
      </c>
      <c r="E2897" t="s">
        <v>12350</v>
      </c>
      <c r="F2897" t="s">
        <v>55</v>
      </c>
      <c r="G2897" t="s">
        <v>16</v>
      </c>
      <c r="H2897">
        <v>0</v>
      </c>
      <c r="I2897" t="s">
        <v>17</v>
      </c>
      <c r="J2897" t="s">
        <v>3224</v>
      </c>
      <c r="K2897" s="3">
        <v>43280</v>
      </c>
      <c r="L2897" t="s">
        <v>3338</v>
      </c>
      <c r="M2897" t="s">
        <v>32</v>
      </c>
    </row>
    <row r="2898" spans="1:13" x14ac:dyDescent="0.3">
      <c r="A2898">
        <v>4</v>
      </c>
      <c r="B2898" t="s">
        <v>13562</v>
      </c>
      <c r="C2898" t="s">
        <v>3223</v>
      </c>
      <c r="D2898">
        <v>157506</v>
      </c>
      <c r="E2898" t="s">
        <v>12681</v>
      </c>
      <c r="F2898" t="s">
        <v>55</v>
      </c>
      <c r="G2898" t="s">
        <v>16</v>
      </c>
      <c r="H2898">
        <v>0</v>
      </c>
      <c r="I2898" t="s">
        <v>17</v>
      </c>
      <c r="J2898" t="s">
        <v>3224</v>
      </c>
      <c r="K2898" s="3">
        <v>43244</v>
      </c>
      <c r="L2898" t="s">
        <v>983</v>
      </c>
      <c r="M2898" t="s">
        <v>143</v>
      </c>
    </row>
    <row r="2899" spans="1:13" x14ac:dyDescent="0.3">
      <c r="A2899">
        <v>4.3</v>
      </c>
      <c r="B2899" t="s">
        <v>3340</v>
      </c>
      <c r="C2899" t="s">
        <v>3223</v>
      </c>
      <c r="D2899">
        <v>1871416</v>
      </c>
      <c r="E2899" t="s">
        <v>31</v>
      </c>
      <c r="F2899" t="s">
        <v>240</v>
      </c>
      <c r="G2899" t="s">
        <v>16</v>
      </c>
      <c r="H2899">
        <v>0</v>
      </c>
      <c r="I2899" t="s">
        <v>17</v>
      </c>
      <c r="J2899" t="s">
        <v>3224</v>
      </c>
      <c r="K2899" s="3">
        <v>43090</v>
      </c>
      <c r="L2899" t="s">
        <v>31</v>
      </c>
      <c r="M2899" t="s">
        <v>31</v>
      </c>
    </row>
    <row r="2900" spans="1:13" x14ac:dyDescent="0.3">
      <c r="A2900">
        <v>4.3</v>
      </c>
      <c r="B2900" t="s">
        <v>3290</v>
      </c>
      <c r="C2900" t="s">
        <v>3223</v>
      </c>
      <c r="D2900">
        <v>116880</v>
      </c>
      <c r="E2900" t="s">
        <v>12670</v>
      </c>
      <c r="F2900" t="s">
        <v>55</v>
      </c>
      <c r="G2900" t="s">
        <v>16</v>
      </c>
      <c r="H2900">
        <v>0</v>
      </c>
      <c r="I2900" t="s">
        <v>17</v>
      </c>
      <c r="J2900" t="s">
        <v>3224</v>
      </c>
      <c r="K2900" s="3">
        <v>43213</v>
      </c>
      <c r="L2900" t="s">
        <v>3291</v>
      </c>
      <c r="M2900" t="s">
        <v>20</v>
      </c>
    </row>
    <row r="2901" spans="1:13" x14ac:dyDescent="0.3">
      <c r="A2901">
        <v>4.2</v>
      </c>
      <c r="B2901" t="s">
        <v>13544</v>
      </c>
      <c r="C2901" t="s">
        <v>3223</v>
      </c>
      <c r="D2901">
        <v>240475</v>
      </c>
      <c r="E2901" t="s">
        <v>12324</v>
      </c>
      <c r="F2901" t="s">
        <v>55</v>
      </c>
      <c r="G2901" t="s">
        <v>16</v>
      </c>
      <c r="H2901">
        <v>0</v>
      </c>
      <c r="I2901" t="s">
        <v>17</v>
      </c>
      <c r="J2901" t="s">
        <v>3224</v>
      </c>
      <c r="K2901" s="3">
        <v>43061</v>
      </c>
      <c r="L2901">
        <v>3.8</v>
      </c>
      <c r="M2901" t="s">
        <v>53</v>
      </c>
    </row>
    <row r="2902" spans="1:13" x14ac:dyDescent="0.3">
      <c r="A2902">
        <v>4.5</v>
      </c>
      <c r="B2902" t="s">
        <v>3341</v>
      </c>
      <c r="C2902" t="s">
        <v>3223</v>
      </c>
      <c r="D2902">
        <v>420973</v>
      </c>
      <c r="E2902" t="s">
        <v>31</v>
      </c>
      <c r="F2902" t="s">
        <v>55</v>
      </c>
      <c r="G2902" t="s">
        <v>16</v>
      </c>
      <c r="H2902">
        <v>0</v>
      </c>
      <c r="I2902" t="s">
        <v>17</v>
      </c>
      <c r="J2902" t="s">
        <v>3224</v>
      </c>
      <c r="K2902" s="3">
        <v>43314</v>
      </c>
      <c r="L2902" t="s">
        <v>31</v>
      </c>
      <c r="M2902" t="s">
        <v>31</v>
      </c>
    </row>
    <row r="2903" spans="1:13" x14ac:dyDescent="0.3">
      <c r="A2903">
        <v>4</v>
      </c>
      <c r="B2903" t="s">
        <v>13563</v>
      </c>
      <c r="C2903" t="s">
        <v>3223</v>
      </c>
      <c r="D2903">
        <v>34753</v>
      </c>
      <c r="E2903" t="s">
        <v>12306</v>
      </c>
      <c r="F2903" t="s">
        <v>42</v>
      </c>
      <c r="G2903" t="s">
        <v>16</v>
      </c>
      <c r="H2903">
        <v>0</v>
      </c>
      <c r="I2903" t="s">
        <v>17</v>
      </c>
      <c r="J2903" t="s">
        <v>3224</v>
      </c>
      <c r="K2903" s="3">
        <v>43284</v>
      </c>
      <c r="L2903" t="s">
        <v>3343</v>
      </c>
      <c r="M2903" t="s">
        <v>32</v>
      </c>
    </row>
    <row r="2904" spans="1:13" x14ac:dyDescent="0.3">
      <c r="A2904">
        <v>4.4000000000000004</v>
      </c>
      <c r="B2904" t="s">
        <v>13564</v>
      </c>
      <c r="C2904" t="s">
        <v>3223</v>
      </c>
      <c r="D2904">
        <v>635846</v>
      </c>
      <c r="E2904" t="s">
        <v>12177</v>
      </c>
      <c r="F2904" t="s">
        <v>29</v>
      </c>
      <c r="G2904" t="s">
        <v>16</v>
      </c>
      <c r="H2904">
        <v>0</v>
      </c>
      <c r="I2904" t="s">
        <v>17</v>
      </c>
      <c r="J2904" t="s">
        <v>3224</v>
      </c>
      <c r="K2904" s="3">
        <v>43243</v>
      </c>
      <c r="L2904" t="s">
        <v>3345</v>
      </c>
      <c r="M2904" t="s">
        <v>53</v>
      </c>
    </row>
    <row r="2905" spans="1:13" x14ac:dyDescent="0.3">
      <c r="A2905">
        <v>4.0999999999999996</v>
      </c>
      <c r="B2905" t="s">
        <v>13565</v>
      </c>
      <c r="C2905" t="s">
        <v>3223</v>
      </c>
      <c r="D2905">
        <v>78140</v>
      </c>
      <c r="E2905" t="s">
        <v>12223</v>
      </c>
      <c r="F2905" t="s">
        <v>26</v>
      </c>
      <c r="G2905" t="s">
        <v>16</v>
      </c>
      <c r="H2905">
        <v>0</v>
      </c>
      <c r="I2905" t="s">
        <v>17</v>
      </c>
      <c r="J2905" t="s">
        <v>3224</v>
      </c>
      <c r="K2905" s="3">
        <v>43142</v>
      </c>
      <c r="L2905" t="s">
        <v>990</v>
      </c>
      <c r="M2905" t="s">
        <v>20</v>
      </c>
    </row>
    <row r="2906" spans="1:13" x14ac:dyDescent="0.3">
      <c r="A2906">
        <v>4.4000000000000004</v>
      </c>
      <c r="B2906" t="s">
        <v>3303</v>
      </c>
      <c r="C2906" t="s">
        <v>3223</v>
      </c>
      <c r="D2906">
        <v>2418135</v>
      </c>
      <c r="E2906" t="s">
        <v>31</v>
      </c>
      <c r="F2906" t="s">
        <v>240</v>
      </c>
      <c r="G2906" t="s">
        <v>16</v>
      </c>
      <c r="H2906">
        <v>0</v>
      </c>
      <c r="I2906" t="s">
        <v>17</v>
      </c>
      <c r="J2906" t="s">
        <v>3224</v>
      </c>
      <c r="K2906" s="3">
        <v>43293</v>
      </c>
      <c r="L2906" t="s">
        <v>31</v>
      </c>
      <c r="M2906" t="s">
        <v>31</v>
      </c>
    </row>
    <row r="2907" spans="1:13" x14ac:dyDescent="0.3">
      <c r="A2907">
        <v>4.3</v>
      </c>
      <c r="B2907" t="s">
        <v>13566</v>
      </c>
      <c r="C2907" t="s">
        <v>3223</v>
      </c>
      <c r="D2907">
        <v>244371</v>
      </c>
      <c r="E2907" t="s">
        <v>31</v>
      </c>
      <c r="F2907" t="s">
        <v>55</v>
      </c>
      <c r="G2907" t="s">
        <v>16</v>
      </c>
      <c r="H2907">
        <v>0</v>
      </c>
      <c r="I2907" t="s">
        <v>17</v>
      </c>
      <c r="J2907" t="s">
        <v>3224</v>
      </c>
      <c r="K2907" s="3">
        <v>43286</v>
      </c>
      <c r="L2907" t="s">
        <v>31</v>
      </c>
      <c r="M2907" t="s">
        <v>31</v>
      </c>
    </row>
    <row r="2908" spans="1:13" x14ac:dyDescent="0.3">
      <c r="A2908">
        <v>4.3</v>
      </c>
      <c r="B2908" t="s">
        <v>13567</v>
      </c>
      <c r="C2908" t="s">
        <v>3223</v>
      </c>
      <c r="D2908">
        <v>12865</v>
      </c>
      <c r="E2908" t="s">
        <v>12609</v>
      </c>
      <c r="F2908" t="s">
        <v>34</v>
      </c>
      <c r="G2908" t="s">
        <v>383</v>
      </c>
      <c r="H2908" s="2">
        <v>2.99</v>
      </c>
      <c r="I2908" t="s">
        <v>17</v>
      </c>
      <c r="J2908" t="s">
        <v>3224</v>
      </c>
      <c r="K2908" s="3">
        <v>41949</v>
      </c>
      <c r="L2908">
        <v>4.7</v>
      </c>
      <c r="M2908" t="s">
        <v>122</v>
      </c>
    </row>
    <row r="2909" spans="1:13" x14ac:dyDescent="0.3">
      <c r="A2909">
        <v>4.2</v>
      </c>
      <c r="B2909" t="s">
        <v>13568</v>
      </c>
      <c r="C2909" t="s">
        <v>3223</v>
      </c>
      <c r="D2909">
        <v>215343</v>
      </c>
      <c r="E2909" t="s">
        <v>12516</v>
      </c>
      <c r="F2909" t="s">
        <v>55</v>
      </c>
      <c r="G2909" t="s">
        <v>16</v>
      </c>
      <c r="H2909">
        <v>0</v>
      </c>
      <c r="I2909" t="s">
        <v>17</v>
      </c>
      <c r="J2909" t="s">
        <v>3224</v>
      </c>
      <c r="K2909" s="3">
        <v>43295</v>
      </c>
      <c r="L2909" t="s">
        <v>3350</v>
      </c>
      <c r="M2909" t="s">
        <v>20</v>
      </c>
    </row>
    <row r="2910" spans="1:13" x14ac:dyDescent="0.3">
      <c r="A2910">
        <v>4.3</v>
      </c>
      <c r="B2910" t="s">
        <v>3351</v>
      </c>
      <c r="C2910" t="s">
        <v>3223</v>
      </c>
      <c r="D2910">
        <v>6120977</v>
      </c>
      <c r="E2910" t="s">
        <v>31</v>
      </c>
      <c r="F2910" t="s">
        <v>240</v>
      </c>
      <c r="G2910" t="s">
        <v>16</v>
      </c>
      <c r="H2910">
        <v>0</v>
      </c>
      <c r="I2910" t="s">
        <v>17</v>
      </c>
      <c r="J2910" t="s">
        <v>3224</v>
      </c>
      <c r="K2910" s="3">
        <v>43279</v>
      </c>
      <c r="L2910" t="s">
        <v>3352</v>
      </c>
      <c r="M2910" t="s">
        <v>31</v>
      </c>
    </row>
    <row r="2911" spans="1:13" x14ac:dyDescent="0.3">
      <c r="A2911">
        <v>4.4000000000000004</v>
      </c>
      <c r="B2911" t="s">
        <v>13550</v>
      </c>
      <c r="C2911" t="s">
        <v>3223</v>
      </c>
      <c r="D2911">
        <v>3368646</v>
      </c>
      <c r="E2911" t="s">
        <v>31</v>
      </c>
      <c r="F2911" t="s">
        <v>240</v>
      </c>
      <c r="G2911" t="s">
        <v>16</v>
      </c>
      <c r="H2911">
        <v>0</v>
      </c>
      <c r="I2911" t="s">
        <v>17</v>
      </c>
      <c r="J2911" t="s">
        <v>3224</v>
      </c>
      <c r="K2911" s="3">
        <v>43297</v>
      </c>
      <c r="L2911">
        <v>4.47</v>
      </c>
      <c r="M2911" t="s">
        <v>20</v>
      </c>
    </row>
    <row r="2912" spans="1:13" x14ac:dyDescent="0.3">
      <c r="A2912">
        <v>4.4000000000000004</v>
      </c>
      <c r="B2912" t="s">
        <v>13569</v>
      </c>
      <c r="C2912" t="s">
        <v>3223</v>
      </c>
      <c r="D2912">
        <v>753115</v>
      </c>
      <c r="E2912" t="s">
        <v>31</v>
      </c>
      <c r="F2912" t="s">
        <v>29</v>
      </c>
      <c r="G2912" t="s">
        <v>16</v>
      </c>
      <c r="H2912">
        <v>0</v>
      </c>
      <c r="I2912" t="s">
        <v>17</v>
      </c>
      <c r="J2912" t="s">
        <v>3224</v>
      </c>
      <c r="K2912" s="3">
        <v>43315</v>
      </c>
      <c r="L2912">
        <v>71</v>
      </c>
      <c r="M2912" t="s">
        <v>36</v>
      </c>
    </row>
    <row r="2913" spans="1:13" x14ac:dyDescent="0.3">
      <c r="A2913">
        <v>4.3</v>
      </c>
      <c r="B2913" t="s">
        <v>13553</v>
      </c>
      <c r="C2913" t="s">
        <v>3223</v>
      </c>
      <c r="D2913">
        <v>4865107</v>
      </c>
      <c r="E2913" t="s">
        <v>12403</v>
      </c>
      <c r="F2913" t="s">
        <v>240</v>
      </c>
      <c r="G2913" t="s">
        <v>16</v>
      </c>
      <c r="H2913">
        <v>0</v>
      </c>
      <c r="I2913" t="s">
        <v>17</v>
      </c>
      <c r="J2913" t="s">
        <v>3224</v>
      </c>
      <c r="K2913" s="3">
        <v>43318</v>
      </c>
      <c r="L2913" t="s">
        <v>3319</v>
      </c>
      <c r="M2913" t="s">
        <v>20</v>
      </c>
    </row>
    <row r="2914" spans="1:13" x14ac:dyDescent="0.3">
      <c r="A2914">
        <v>4.4000000000000004</v>
      </c>
      <c r="B2914" t="s">
        <v>3326</v>
      </c>
      <c r="C2914" t="s">
        <v>3223</v>
      </c>
      <c r="D2914">
        <v>49553</v>
      </c>
      <c r="E2914" t="s">
        <v>12409</v>
      </c>
      <c r="F2914" t="s">
        <v>42</v>
      </c>
      <c r="G2914" t="s">
        <v>383</v>
      </c>
      <c r="H2914" s="2">
        <v>5.99</v>
      </c>
      <c r="I2914" t="s">
        <v>17</v>
      </c>
      <c r="J2914" t="s">
        <v>3224</v>
      </c>
      <c r="K2914" s="3">
        <v>43306</v>
      </c>
      <c r="L2914" t="s">
        <v>2178</v>
      </c>
      <c r="M2914" t="s">
        <v>50</v>
      </c>
    </row>
    <row r="2915" spans="1:13" x14ac:dyDescent="0.3">
      <c r="A2915">
        <v>3.8</v>
      </c>
      <c r="B2915" t="s">
        <v>13570</v>
      </c>
      <c r="C2915" t="s">
        <v>3223</v>
      </c>
      <c r="D2915">
        <v>16320</v>
      </c>
      <c r="E2915" t="s">
        <v>31</v>
      </c>
      <c r="F2915" t="s">
        <v>34</v>
      </c>
      <c r="G2915" t="s">
        <v>383</v>
      </c>
      <c r="H2915" s="2">
        <v>3.95</v>
      </c>
      <c r="I2915" t="s">
        <v>17</v>
      </c>
      <c r="J2915" t="s">
        <v>3224</v>
      </c>
      <c r="K2915" s="3">
        <v>43049</v>
      </c>
      <c r="L2915" t="s">
        <v>31</v>
      </c>
      <c r="M2915" t="s">
        <v>31</v>
      </c>
    </row>
    <row r="2916" spans="1:13" x14ac:dyDescent="0.3">
      <c r="A2916">
        <v>4.4000000000000004</v>
      </c>
      <c r="B2916" t="s">
        <v>13571</v>
      </c>
      <c r="C2916" t="s">
        <v>3223</v>
      </c>
      <c r="D2916">
        <v>852649</v>
      </c>
      <c r="E2916" t="s">
        <v>12787</v>
      </c>
      <c r="F2916" t="s">
        <v>29</v>
      </c>
      <c r="G2916" t="s">
        <v>16</v>
      </c>
      <c r="H2916">
        <v>0</v>
      </c>
      <c r="I2916" t="s">
        <v>30</v>
      </c>
      <c r="J2916" t="s">
        <v>3224</v>
      </c>
      <c r="K2916" s="3">
        <v>43277</v>
      </c>
      <c r="L2916" t="s">
        <v>3356</v>
      </c>
      <c r="M2916" t="s">
        <v>32</v>
      </c>
    </row>
    <row r="2917" spans="1:13" x14ac:dyDescent="0.3">
      <c r="A2917">
        <v>4.4000000000000004</v>
      </c>
      <c r="B2917" t="s">
        <v>3357</v>
      </c>
      <c r="C2917" t="s">
        <v>3223</v>
      </c>
      <c r="D2917">
        <v>1494491</v>
      </c>
      <c r="E2917" t="s">
        <v>12192</v>
      </c>
      <c r="F2917" t="s">
        <v>29</v>
      </c>
      <c r="G2917" t="s">
        <v>16</v>
      </c>
      <c r="H2917">
        <v>0</v>
      </c>
      <c r="I2917" t="s">
        <v>17</v>
      </c>
      <c r="J2917" t="s">
        <v>3224</v>
      </c>
      <c r="K2917" s="3">
        <v>42815</v>
      </c>
      <c r="L2917" t="s">
        <v>3358</v>
      </c>
      <c r="M2917" t="s">
        <v>3359</v>
      </c>
    </row>
    <row r="2918" spans="1:13" x14ac:dyDescent="0.3">
      <c r="A2918">
        <v>4.3</v>
      </c>
      <c r="B2918" t="s">
        <v>3300</v>
      </c>
      <c r="C2918" t="s">
        <v>3223</v>
      </c>
      <c r="D2918">
        <v>527248</v>
      </c>
      <c r="E2918" t="s">
        <v>31</v>
      </c>
      <c r="F2918" t="s">
        <v>29</v>
      </c>
      <c r="G2918" t="s">
        <v>16</v>
      </c>
      <c r="H2918">
        <v>0</v>
      </c>
      <c r="I2918" t="s">
        <v>17</v>
      </c>
      <c r="J2918" t="s">
        <v>3224</v>
      </c>
      <c r="K2918" s="3">
        <v>43132</v>
      </c>
      <c r="L2918" t="s">
        <v>103</v>
      </c>
      <c r="M2918" t="s">
        <v>31</v>
      </c>
    </row>
    <row r="2919" spans="1:13" x14ac:dyDescent="0.3">
      <c r="A2919">
        <v>4.5999999999999996</v>
      </c>
      <c r="B2919" t="s">
        <v>13572</v>
      </c>
      <c r="C2919" t="s">
        <v>3223</v>
      </c>
      <c r="D2919">
        <v>819774</v>
      </c>
      <c r="E2919" t="s">
        <v>12180</v>
      </c>
      <c r="F2919" t="s">
        <v>55</v>
      </c>
      <c r="G2919" t="s">
        <v>16</v>
      </c>
      <c r="H2919">
        <v>0</v>
      </c>
      <c r="I2919" t="s">
        <v>17</v>
      </c>
      <c r="J2919" t="s">
        <v>3224</v>
      </c>
      <c r="K2919" s="3">
        <v>43277</v>
      </c>
      <c r="L2919" t="s">
        <v>1026</v>
      </c>
      <c r="M2919" t="s">
        <v>53</v>
      </c>
    </row>
    <row r="2920" spans="1:13" x14ac:dyDescent="0.3">
      <c r="A2920">
        <v>4</v>
      </c>
      <c r="B2920" t="s">
        <v>3361</v>
      </c>
      <c r="C2920" t="s">
        <v>3223</v>
      </c>
      <c r="D2920">
        <v>33439</v>
      </c>
      <c r="E2920" t="s">
        <v>12261</v>
      </c>
      <c r="F2920" t="s">
        <v>26</v>
      </c>
      <c r="G2920" t="s">
        <v>16</v>
      </c>
      <c r="H2920">
        <v>0</v>
      </c>
      <c r="I2920" t="s">
        <v>17</v>
      </c>
      <c r="J2920" t="s">
        <v>3224</v>
      </c>
      <c r="K2920" s="3">
        <v>42569</v>
      </c>
      <c r="L2920">
        <v>3.2</v>
      </c>
      <c r="M2920" t="s">
        <v>93</v>
      </c>
    </row>
    <row r="2921" spans="1:13" x14ac:dyDescent="0.3">
      <c r="A2921">
        <v>4.0999999999999996</v>
      </c>
      <c r="B2921" t="s">
        <v>13561</v>
      </c>
      <c r="C2921" t="s">
        <v>3223</v>
      </c>
      <c r="D2921">
        <v>351255</v>
      </c>
      <c r="E2921" t="s">
        <v>12350</v>
      </c>
      <c r="F2921" t="s">
        <v>55</v>
      </c>
      <c r="G2921" t="s">
        <v>16</v>
      </c>
      <c r="H2921">
        <v>0</v>
      </c>
      <c r="I2921" t="s">
        <v>17</v>
      </c>
      <c r="J2921" t="s">
        <v>3224</v>
      </c>
      <c r="K2921" s="3">
        <v>43280</v>
      </c>
      <c r="L2921" t="s">
        <v>3338</v>
      </c>
      <c r="M2921" t="s">
        <v>32</v>
      </c>
    </row>
    <row r="2922" spans="1:13" x14ac:dyDescent="0.3">
      <c r="A2922">
        <v>4.2</v>
      </c>
      <c r="B2922" t="s">
        <v>3362</v>
      </c>
      <c r="C2922" t="s">
        <v>3223</v>
      </c>
      <c r="D2922">
        <v>477831</v>
      </c>
      <c r="E2922" t="s">
        <v>12403</v>
      </c>
      <c r="F2922" t="s">
        <v>55</v>
      </c>
      <c r="G2922" t="s">
        <v>16</v>
      </c>
      <c r="H2922">
        <v>0</v>
      </c>
      <c r="I2922" t="s">
        <v>17</v>
      </c>
      <c r="J2922" t="s">
        <v>3224</v>
      </c>
      <c r="K2922" s="3">
        <v>43309</v>
      </c>
      <c r="L2922" t="s">
        <v>3363</v>
      </c>
      <c r="M2922" t="s">
        <v>53</v>
      </c>
    </row>
    <row r="2923" spans="1:13" x14ac:dyDescent="0.3">
      <c r="A2923">
        <v>4.3</v>
      </c>
      <c r="B2923" t="s">
        <v>3340</v>
      </c>
      <c r="C2923" t="s">
        <v>3223</v>
      </c>
      <c r="D2923">
        <v>1871421</v>
      </c>
      <c r="E2923" t="s">
        <v>31</v>
      </c>
      <c r="F2923" t="s">
        <v>240</v>
      </c>
      <c r="G2923" t="s">
        <v>16</v>
      </c>
      <c r="H2923">
        <v>0</v>
      </c>
      <c r="I2923" t="s">
        <v>17</v>
      </c>
      <c r="J2923" t="s">
        <v>3224</v>
      </c>
      <c r="K2923" s="3">
        <v>43090</v>
      </c>
      <c r="L2923" t="s">
        <v>31</v>
      </c>
      <c r="M2923" t="s">
        <v>31</v>
      </c>
    </row>
    <row r="2924" spans="1:13" x14ac:dyDescent="0.3">
      <c r="A2924">
        <v>4.5999999999999996</v>
      </c>
      <c r="B2924" t="s">
        <v>13534</v>
      </c>
      <c r="C2924" t="s">
        <v>3223</v>
      </c>
      <c r="D2924">
        <v>3337952</v>
      </c>
      <c r="E2924" t="s">
        <v>31</v>
      </c>
      <c r="F2924" t="s">
        <v>240</v>
      </c>
      <c r="G2924" t="s">
        <v>16</v>
      </c>
      <c r="H2924">
        <v>0</v>
      </c>
      <c r="I2924" t="s">
        <v>17</v>
      </c>
      <c r="J2924" t="s">
        <v>3224</v>
      </c>
      <c r="K2924" s="3">
        <v>43318</v>
      </c>
      <c r="L2924" t="s">
        <v>31</v>
      </c>
      <c r="M2924" t="s">
        <v>31</v>
      </c>
    </row>
    <row r="2925" spans="1:13" x14ac:dyDescent="0.3">
      <c r="A2925">
        <v>4.5999999999999996</v>
      </c>
      <c r="B2925" t="s">
        <v>13573</v>
      </c>
      <c r="C2925" t="s">
        <v>3223</v>
      </c>
      <c r="D2925">
        <v>126337</v>
      </c>
      <c r="E2925" t="s">
        <v>12569</v>
      </c>
      <c r="F2925" t="s">
        <v>42</v>
      </c>
      <c r="G2925" t="s">
        <v>16</v>
      </c>
      <c r="H2925">
        <v>0</v>
      </c>
      <c r="I2925" t="s">
        <v>17</v>
      </c>
      <c r="J2925" t="s">
        <v>3224</v>
      </c>
      <c r="K2925" s="3">
        <v>42809</v>
      </c>
      <c r="L2925" t="s">
        <v>747</v>
      </c>
      <c r="M2925" t="s">
        <v>53</v>
      </c>
    </row>
    <row r="2926" spans="1:13" x14ac:dyDescent="0.3">
      <c r="A2926">
        <v>4.3</v>
      </c>
      <c r="B2926" t="s">
        <v>3302</v>
      </c>
      <c r="C2926" t="s">
        <v>3223</v>
      </c>
      <c r="D2926">
        <v>68071</v>
      </c>
      <c r="E2926" t="s">
        <v>31</v>
      </c>
      <c r="F2926" t="s">
        <v>26</v>
      </c>
      <c r="G2926" t="s">
        <v>16</v>
      </c>
      <c r="H2926">
        <v>0</v>
      </c>
      <c r="I2926" t="s">
        <v>17</v>
      </c>
      <c r="J2926" t="s">
        <v>3224</v>
      </c>
      <c r="K2926" s="3">
        <v>43225</v>
      </c>
      <c r="L2926" t="s">
        <v>31</v>
      </c>
      <c r="M2926" t="s">
        <v>31</v>
      </c>
    </row>
    <row r="2927" spans="1:13" x14ac:dyDescent="0.3">
      <c r="A2927">
        <v>4.2</v>
      </c>
      <c r="B2927" t="s">
        <v>13544</v>
      </c>
      <c r="C2927" t="s">
        <v>3223</v>
      </c>
      <c r="D2927">
        <v>240475</v>
      </c>
      <c r="E2927" t="s">
        <v>12324</v>
      </c>
      <c r="F2927" t="s">
        <v>55</v>
      </c>
      <c r="G2927" t="s">
        <v>16</v>
      </c>
      <c r="H2927">
        <v>0</v>
      </c>
      <c r="I2927" t="s">
        <v>17</v>
      </c>
      <c r="J2927" t="s">
        <v>3224</v>
      </c>
      <c r="K2927" s="3">
        <v>43061</v>
      </c>
      <c r="L2927">
        <v>3.8</v>
      </c>
      <c r="M2927" t="s">
        <v>53</v>
      </c>
    </row>
    <row r="2928" spans="1:13" x14ac:dyDescent="0.3">
      <c r="A2928">
        <v>4.0999999999999996</v>
      </c>
      <c r="B2928" t="s">
        <v>13574</v>
      </c>
      <c r="C2928" t="s">
        <v>3223</v>
      </c>
      <c r="D2928">
        <v>373606</v>
      </c>
      <c r="E2928" t="s">
        <v>31</v>
      </c>
      <c r="F2928" t="s">
        <v>55</v>
      </c>
      <c r="G2928" t="s">
        <v>16</v>
      </c>
      <c r="H2928">
        <v>0</v>
      </c>
      <c r="I2928" t="s">
        <v>17</v>
      </c>
      <c r="J2928" t="s">
        <v>3224</v>
      </c>
      <c r="K2928" s="3">
        <v>43186</v>
      </c>
      <c r="L2928" t="s">
        <v>31</v>
      </c>
      <c r="M2928" t="s">
        <v>31</v>
      </c>
    </row>
    <row r="2929" spans="1:13" x14ac:dyDescent="0.3">
      <c r="A2929">
        <v>4.2</v>
      </c>
      <c r="B2929" t="s">
        <v>3366</v>
      </c>
      <c r="C2929" t="s">
        <v>3223</v>
      </c>
      <c r="D2929">
        <v>15426</v>
      </c>
      <c r="E2929" t="s">
        <v>12877</v>
      </c>
      <c r="F2929" t="s">
        <v>42</v>
      </c>
      <c r="G2929" t="s">
        <v>16</v>
      </c>
      <c r="H2929">
        <v>0</v>
      </c>
      <c r="I2929" t="s">
        <v>17</v>
      </c>
      <c r="J2929" t="s">
        <v>3224</v>
      </c>
      <c r="K2929" s="3">
        <v>43305</v>
      </c>
      <c r="L2929" t="s">
        <v>3367</v>
      </c>
      <c r="M2929" t="s">
        <v>305</v>
      </c>
    </row>
    <row r="2930" spans="1:13" x14ac:dyDescent="0.3">
      <c r="A2930">
        <v>4.5999999999999996</v>
      </c>
      <c r="B2930" t="s">
        <v>13575</v>
      </c>
      <c r="C2930" t="s">
        <v>3223</v>
      </c>
      <c r="D2930">
        <v>714340</v>
      </c>
      <c r="E2930" t="s">
        <v>31</v>
      </c>
      <c r="F2930" t="s">
        <v>55</v>
      </c>
      <c r="G2930" t="s">
        <v>16</v>
      </c>
      <c r="H2930">
        <v>0</v>
      </c>
      <c r="I2930" t="s">
        <v>17</v>
      </c>
      <c r="J2930" t="s">
        <v>3224</v>
      </c>
      <c r="K2930" s="3">
        <v>43309</v>
      </c>
      <c r="L2930" t="s">
        <v>31</v>
      </c>
      <c r="M2930" t="s">
        <v>31</v>
      </c>
    </row>
    <row r="2931" spans="1:13" x14ac:dyDescent="0.3">
      <c r="A2931">
        <v>4.5999999999999996</v>
      </c>
      <c r="B2931" t="s">
        <v>3369</v>
      </c>
      <c r="C2931" t="s">
        <v>3223</v>
      </c>
      <c r="D2931">
        <v>1451000</v>
      </c>
      <c r="E2931" t="s">
        <v>31</v>
      </c>
      <c r="F2931" t="s">
        <v>29</v>
      </c>
      <c r="G2931" t="s">
        <v>16</v>
      </c>
      <c r="H2931">
        <v>0</v>
      </c>
      <c r="I2931" t="s">
        <v>17</v>
      </c>
      <c r="J2931" t="s">
        <v>3224</v>
      </c>
      <c r="K2931" s="3">
        <v>43300</v>
      </c>
      <c r="L2931" t="s">
        <v>31</v>
      </c>
      <c r="M2931" t="s">
        <v>31</v>
      </c>
    </row>
    <row r="2932" spans="1:13" x14ac:dyDescent="0.3">
      <c r="A2932">
        <v>4.4000000000000004</v>
      </c>
      <c r="B2932" t="s">
        <v>13576</v>
      </c>
      <c r="C2932" t="s">
        <v>3223</v>
      </c>
      <c r="D2932">
        <v>1490732</v>
      </c>
      <c r="E2932" t="s">
        <v>12192</v>
      </c>
      <c r="F2932" t="s">
        <v>29</v>
      </c>
      <c r="G2932" t="s">
        <v>16</v>
      </c>
      <c r="H2932">
        <v>0</v>
      </c>
      <c r="I2932" t="s">
        <v>17</v>
      </c>
      <c r="J2932" t="s">
        <v>3224</v>
      </c>
      <c r="K2932" s="3">
        <v>43300</v>
      </c>
      <c r="L2932" t="s">
        <v>2063</v>
      </c>
      <c r="M2932" t="s">
        <v>50</v>
      </c>
    </row>
    <row r="2933" spans="1:13" x14ac:dyDescent="0.3">
      <c r="A2933">
        <v>4.7</v>
      </c>
      <c r="B2933" t="s">
        <v>3371</v>
      </c>
      <c r="C2933" t="s">
        <v>3223</v>
      </c>
      <c r="D2933">
        <v>2163282</v>
      </c>
      <c r="E2933" t="s">
        <v>31</v>
      </c>
      <c r="F2933" t="s">
        <v>29</v>
      </c>
      <c r="G2933" t="s">
        <v>16</v>
      </c>
      <c r="H2933">
        <v>0</v>
      </c>
      <c r="I2933" t="s">
        <v>17</v>
      </c>
      <c r="J2933" t="s">
        <v>3224</v>
      </c>
      <c r="K2933" s="3">
        <v>43291</v>
      </c>
      <c r="L2933" t="s">
        <v>31</v>
      </c>
      <c r="M2933" t="s">
        <v>31</v>
      </c>
    </row>
    <row r="2934" spans="1:13" x14ac:dyDescent="0.3">
      <c r="A2934">
        <v>4.4000000000000004</v>
      </c>
      <c r="B2934" t="s">
        <v>13577</v>
      </c>
      <c r="C2934" t="s">
        <v>3223</v>
      </c>
      <c r="D2934">
        <v>1163232</v>
      </c>
      <c r="E2934" t="s">
        <v>12203</v>
      </c>
      <c r="F2934" t="s">
        <v>29</v>
      </c>
      <c r="G2934" t="s">
        <v>16</v>
      </c>
      <c r="H2934">
        <v>0</v>
      </c>
      <c r="I2934" t="s">
        <v>17</v>
      </c>
      <c r="J2934" t="s">
        <v>3224</v>
      </c>
      <c r="K2934" s="3">
        <v>43301</v>
      </c>
      <c r="L2934" t="s">
        <v>2450</v>
      </c>
      <c r="M2934" t="s">
        <v>20</v>
      </c>
    </row>
    <row r="2935" spans="1:13" x14ac:dyDescent="0.3">
      <c r="A2935">
        <v>4.0999999999999996</v>
      </c>
      <c r="B2935" t="s">
        <v>3312</v>
      </c>
      <c r="C2935" t="s">
        <v>3223</v>
      </c>
      <c r="D2935">
        <v>114680</v>
      </c>
      <c r="E2935" t="s">
        <v>12250</v>
      </c>
      <c r="F2935" t="s">
        <v>55</v>
      </c>
      <c r="G2935" t="s">
        <v>16</v>
      </c>
      <c r="H2935">
        <v>0</v>
      </c>
      <c r="I2935" t="s">
        <v>17</v>
      </c>
      <c r="J2935" t="s">
        <v>3224</v>
      </c>
      <c r="K2935" s="3">
        <v>43146</v>
      </c>
      <c r="L2935">
        <v>1.38</v>
      </c>
      <c r="M2935" t="s">
        <v>50</v>
      </c>
    </row>
    <row r="2936" spans="1:13" x14ac:dyDescent="0.3">
      <c r="A2936">
        <v>4.3</v>
      </c>
      <c r="B2936" t="s">
        <v>3373</v>
      </c>
      <c r="C2936" t="s">
        <v>3223</v>
      </c>
      <c r="D2936">
        <v>751766</v>
      </c>
      <c r="E2936" t="s">
        <v>31</v>
      </c>
      <c r="F2936" t="s">
        <v>55</v>
      </c>
      <c r="G2936" t="s">
        <v>16</v>
      </c>
      <c r="H2936">
        <v>0</v>
      </c>
      <c r="I2936" t="s">
        <v>17</v>
      </c>
      <c r="J2936" t="s">
        <v>3224</v>
      </c>
      <c r="K2936" s="3">
        <v>43230</v>
      </c>
      <c r="L2936" t="s">
        <v>31</v>
      </c>
      <c r="M2936" t="s">
        <v>31</v>
      </c>
    </row>
    <row r="2937" spans="1:13" x14ac:dyDescent="0.3">
      <c r="A2937">
        <v>4.4000000000000004</v>
      </c>
      <c r="B2937" t="s">
        <v>3303</v>
      </c>
      <c r="C2937" t="s">
        <v>3223</v>
      </c>
      <c r="D2937">
        <v>2418158</v>
      </c>
      <c r="E2937" t="s">
        <v>31</v>
      </c>
      <c r="F2937" t="s">
        <v>240</v>
      </c>
      <c r="G2937" t="s">
        <v>16</v>
      </c>
      <c r="H2937">
        <v>0</v>
      </c>
      <c r="I2937" t="s">
        <v>17</v>
      </c>
      <c r="J2937" t="s">
        <v>3224</v>
      </c>
      <c r="K2937" s="3">
        <v>43293</v>
      </c>
      <c r="L2937" t="s">
        <v>31</v>
      </c>
      <c r="M2937" t="s">
        <v>31</v>
      </c>
    </row>
    <row r="2938" spans="1:13" x14ac:dyDescent="0.3">
      <c r="A2938">
        <v>4.2</v>
      </c>
      <c r="B2938" t="s">
        <v>3242</v>
      </c>
      <c r="C2938" t="s">
        <v>3223</v>
      </c>
      <c r="D2938">
        <v>914917</v>
      </c>
      <c r="E2938" t="s">
        <v>31</v>
      </c>
      <c r="F2938" t="s">
        <v>29</v>
      </c>
      <c r="G2938" t="s">
        <v>16</v>
      </c>
      <c r="H2938">
        <v>0</v>
      </c>
      <c r="I2938" t="s">
        <v>17</v>
      </c>
      <c r="J2938" t="s">
        <v>3224</v>
      </c>
      <c r="K2938" s="3">
        <v>43303</v>
      </c>
      <c r="L2938" t="s">
        <v>3243</v>
      </c>
      <c r="M2938" t="s">
        <v>36</v>
      </c>
    </row>
    <row r="2939" spans="1:13" x14ac:dyDescent="0.3">
      <c r="A2939">
        <v>4.4000000000000004</v>
      </c>
      <c r="B2939" t="s">
        <v>13535</v>
      </c>
      <c r="C2939" t="s">
        <v>3223</v>
      </c>
      <c r="D2939">
        <v>3158151</v>
      </c>
      <c r="E2939" t="s">
        <v>12537</v>
      </c>
      <c r="F2939" t="s">
        <v>240</v>
      </c>
      <c r="G2939" t="s">
        <v>16</v>
      </c>
      <c r="H2939">
        <v>0</v>
      </c>
      <c r="I2939" t="s">
        <v>17</v>
      </c>
      <c r="J2939" t="s">
        <v>3224</v>
      </c>
      <c r="K2939" s="3">
        <v>43312</v>
      </c>
      <c r="L2939" t="s">
        <v>3270</v>
      </c>
      <c r="M2939" t="s">
        <v>50</v>
      </c>
    </row>
    <row r="2940" spans="1:13" x14ac:dyDescent="0.3">
      <c r="A2940">
        <v>4.5</v>
      </c>
      <c r="B2940" t="s">
        <v>13578</v>
      </c>
      <c r="C2940" t="s">
        <v>3223</v>
      </c>
      <c r="D2940">
        <v>7594559</v>
      </c>
      <c r="E2940" t="s">
        <v>12821</v>
      </c>
      <c r="F2940" t="s">
        <v>240</v>
      </c>
      <c r="G2940" t="s">
        <v>16</v>
      </c>
      <c r="H2940">
        <v>0</v>
      </c>
      <c r="I2940" t="s">
        <v>30</v>
      </c>
      <c r="J2940" t="s">
        <v>3224</v>
      </c>
      <c r="K2940" s="3">
        <v>43318</v>
      </c>
      <c r="L2940" t="s">
        <v>3375</v>
      </c>
      <c r="M2940" t="s">
        <v>20</v>
      </c>
    </row>
    <row r="2941" spans="1:13" x14ac:dyDescent="0.3">
      <c r="A2941">
        <v>4.2</v>
      </c>
      <c r="B2941" t="s">
        <v>3376</v>
      </c>
      <c r="C2941" t="s">
        <v>3223</v>
      </c>
      <c r="D2941">
        <v>1028637</v>
      </c>
      <c r="E2941" t="s">
        <v>31</v>
      </c>
      <c r="F2941" t="s">
        <v>240</v>
      </c>
      <c r="G2941" t="s">
        <v>16</v>
      </c>
      <c r="H2941">
        <v>0</v>
      </c>
      <c r="I2941" t="s">
        <v>17</v>
      </c>
      <c r="J2941" t="s">
        <v>3224</v>
      </c>
      <c r="K2941" s="3">
        <v>43090</v>
      </c>
      <c r="L2941" t="s">
        <v>31</v>
      </c>
      <c r="M2941" t="s">
        <v>31</v>
      </c>
    </row>
    <row r="2942" spans="1:13" x14ac:dyDescent="0.3">
      <c r="A2942">
        <v>3.8</v>
      </c>
      <c r="B2942" t="s">
        <v>3377</v>
      </c>
      <c r="C2942" t="s">
        <v>3223</v>
      </c>
      <c r="D2942">
        <v>167652</v>
      </c>
      <c r="E2942" t="s">
        <v>12190</v>
      </c>
      <c r="F2942" t="s">
        <v>55</v>
      </c>
      <c r="G2942" t="s">
        <v>16</v>
      </c>
      <c r="H2942">
        <v>0</v>
      </c>
      <c r="I2942" t="s">
        <v>17</v>
      </c>
      <c r="J2942" t="s">
        <v>3224</v>
      </c>
      <c r="K2942" s="3">
        <v>43213</v>
      </c>
      <c r="L2942">
        <v>4.5</v>
      </c>
      <c r="M2942" t="s">
        <v>50</v>
      </c>
    </row>
    <row r="2943" spans="1:13" x14ac:dyDescent="0.3">
      <c r="A2943">
        <v>4.3</v>
      </c>
      <c r="B2943" t="s">
        <v>13548</v>
      </c>
      <c r="C2943" t="s">
        <v>3223</v>
      </c>
      <c r="D2943">
        <v>811714</v>
      </c>
      <c r="E2943" t="s">
        <v>12877</v>
      </c>
      <c r="F2943" t="s">
        <v>29</v>
      </c>
      <c r="G2943" t="s">
        <v>16</v>
      </c>
      <c r="H2943">
        <v>0</v>
      </c>
      <c r="I2943" t="s">
        <v>17</v>
      </c>
      <c r="J2943" t="s">
        <v>3224</v>
      </c>
      <c r="K2943" s="3">
        <v>43314</v>
      </c>
      <c r="L2943" t="s">
        <v>3309</v>
      </c>
      <c r="M2943" t="s">
        <v>36</v>
      </c>
    </row>
    <row r="2944" spans="1:13" x14ac:dyDescent="0.3">
      <c r="A2944">
        <v>4.4000000000000004</v>
      </c>
      <c r="B2944" t="s">
        <v>3378</v>
      </c>
      <c r="C2944" t="s">
        <v>3223</v>
      </c>
      <c r="D2944">
        <v>1075277</v>
      </c>
      <c r="E2944" t="s">
        <v>12681</v>
      </c>
      <c r="F2944" t="s">
        <v>240</v>
      </c>
      <c r="G2944" t="s">
        <v>16</v>
      </c>
      <c r="H2944">
        <v>0</v>
      </c>
      <c r="I2944" t="s">
        <v>222</v>
      </c>
      <c r="J2944" t="s">
        <v>3224</v>
      </c>
      <c r="K2944" s="3">
        <v>43315</v>
      </c>
      <c r="L2944">
        <v>4.21</v>
      </c>
      <c r="M2944" t="s">
        <v>50</v>
      </c>
    </row>
    <row r="2945" spans="1:13" x14ac:dyDescent="0.3">
      <c r="A2945">
        <v>4.5999999999999996</v>
      </c>
      <c r="B2945" t="s">
        <v>13579</v>
      </c>
      <c r="C2945" t="s">
        <v>3223</v>
      </c>
      <c r="D2945">
        <v>7529865</v>
      </c>
      <c r="E2945" t="s">
        <v>31</v>
      </c>
      <c r="F2945" t="s">
        <v>240</v>
      </c>
      <c r="G2945" t="s">
        <v>16</v>
      </c>
      <c r="H2945">
        <v>0</v>
      </c>
      <c r="I2945" t="s">
        <v>17</v>
      </c>
      <c r="J2945" t="s">
        <v>3224</v>
      </c>
      <c r="K2945" s="3">
        <v>43318</v>
      </c>
      <c r="L2945">
        <v>6.71</v>
      </c>
      <c r="M2945" t="s">
        <v>31</v>
      </c>
    </row>
    <row r="2946" spans="1:13" x14ac:dyDescent="0.3">
      <c r="A2946">
        <v>4.4000000000000004</v>
      </c>
      <c r="B2946" t="s">
        <v>13550</v>
      </c>
      <c r="C2946" t="s">
        <v>3223</v>
      </c>
      <c r="D2946">
        <v>3368705</v>
      </c>
      <c r="E2946" t="s">
        <v>31</v>
      </c>
      <c r="F2946" t="s">
        <v>240</v>
      </c>
      <c r="G2946" t="s">
        <v>16</v>
      </c>
      <c r="H2946">
        <v>0</v>
      </c>
      <c r="I2946" t="s">
        <v>17</v>
      </c>
      <c r="J2946" t="s">
        <v>3224</v>
      </c>
      <c r="K2946" s="3">
        <v>43297</v>
      </c>
      <c r="L2946">
        <v>4.47</v>
      </c>
      <c r="M2946" t="s">
        <v>20</v>
      </c>
    </row>
    <row r="2947" spans="1:13" x14ac:dyDescent="0.3">
      <c r="A2947">
        <v>4.5</v>
      </c>
      <c r="B2947" t="s">
        <v>13540</v>
      </c>
      <c r="C2947" t="s">
        <v>3223</v>
      </c>
      <c r="D2947">
        <v>1579343</v>
      </c>
      <c r="E2947" t="s">
        <v>31</v>
      </c>
      <c r="F2947" t="s">
        <v>240</v>
      </c>
      <c r="G2947" t="s">
        <v>16</v>
      </c>
      <c r="H2947">
        <v>0</v>
      </c>
      <c r="I2947" t="s">
        <v>17</v>
      </c>
      <c r="J2947" t="s">
        <v>3224</v>
      </c>
      <c r="K2947" s="3">
        <v>43306</v>
      </c>
      <c r="L2947" t="s">
        <v>31</v>
      </c>
      <c r="M2947" t="s">
        <v>31</v>
      </c>
    </row>
    <row r="2948" spans="1:13" x14ac:dyDescent="0.3">
      <c r="A2948">
        <v>4.2</v>
      </c>
      <c r="B2948" t="s">
        <v>13580</v>
      </c>
      <c r="C2948" t="s">
        <v>3223</v>
      </c>
      <c r="D2948">
        <v>93726</v>
      </c>
      <c r="E2948" t="s">
        <v>12214</v>
      </c>
      <c r="F2948" t="s">
        <v>26</v>
      </c>
      <c r="G2948" t="s">
        <v>16</v>
      </c>
      <c r="H2948">
        <v>0</v>
      </c>
      <c r="I2948" t="s">
        <v>17</v>
      </c>
      <c r="J2948" t="s">
        <v>3224</v>
      </c>
      <c r="K2948" s="3">
        <v>43289</v>
      </c>
      <c r="L2948" t="s">
        <v>3381</v>
      </c>
      <c r="M2948" t="s">
        <v>334</v>
      </c>
    </row>
    <row r="2949" spans="1:13" x14ac:dyDescent="0.3">
      <c r="A2949">
        <v>4.5</v>
      </c>
      <c r="B2949" t="s">
        <v>3382</v>
      </c>
      <c r="C2949" t="s">
        <v>3223</v>
      </c>
      <c r="D2949">
        <v>597068</v>
      </c>
      <c r="E2949" t="s">
        <v>31</v>
      </c>
      <c r="F2949" t="s">
        <v>55</v>
      </c>
      <c r="G2949" t="s">
        <v>16</v>
      </c>
      <c r="H2949">
        <v>0</v>
      </c>
      <c r="I2949" t="s">
        <v>17</v>
      </c>
      <c r="J2949" t="s">
        <v>3224</v>
      </c>
      <c r="K2949" s="3">
        <v>43290</v>
      </c>
      <c r="L2949" t="s">
        <v>31</v>
      </c>
      <c r="M2949" t="s">
        <v>31</v>
      </c>
    </row>
    <row r="2950" spans="1:13" x14ac:dyDescent="0.3">
      <c r="A2950">
        <v>4.5</v>
      </c>
      <c r="B2950" t="s">
        <v>3383</v>
      </c>
      <c r="C2950" t="s">
        <v>3223</v>
      </c>
      <c r="D2950">
        <v>823109</v>
      </c>
      <c r="E2950" t="s">
        <v>31</v>
      </c>
      <c r="F2950" t="s">
        <v>29</v>
      </c>
      <c r="G2950" t="s">
        <v>16</v>
      </c>
      <c r="H2950">
        <v>0</v>
      </c>
      <c r="I2950" t="s">
        <v>17</v>
      </c>
      <c r="J2950" t="s">
        <v>3224</v>
      </c>
      <c r="K2950" s="3">
        <v>43280</v>
      </c>
      <c r="L2950" t="s">
        <v>3384</v>
      </c>
      <c r="M2950" t="s">
        <v>36</v>
      </c>
    </row>
    <row r="2951" spans="1:13" x14ac:dyDescent="0.3">
      <c r="A2951">
        <v>4.3</v>
      </c>
      <c r="B2951" t="s">
        <v>13553</v>
      </c>
      <c r="C2951" t="s">
        <v>3223</v>
      </c>
      <c r="D2951">
        <v>4865132</v>
      </c>
      <c r="E2951" t="s">
        <v>12403</v>
      </c>
      <c r="F2951" t="s">
        <v>240</v>
      </c>
      <c r="G2951" t="s">
        <v>16</v>
      </c>
      <c r="H2951">
        <v>0</v>
      </c>
      <c r="I2951" t="s">
        <v>17</v>
      </c>
      <c r="J2951" t="s">
        <v>3224</v>
      </c>
      <c r="K2951" s="3">
        <v>43318</v>
      </c>
      <c r="L2951" t="s">
        <v>3319</v>
      </c>
      <c r="M2951" t="s">
        <v>20</v>
      </c>
    </row>
    <row r="2952" spans="1:13" x14ac:dyDescent="0.3">
      <c r="A2952">
        <v>4.4000000000000004</v>
      </c>
      <c r="B2952" t="s">
        <v>3326</v>
      </c>
      <c r="C2952" t="s">
        <v>3223</v>
      </c>
      <c r="D2952">
        <v>49553</v>
      </c>
      <c r="E2952" t="s">
        <v>12409</v>
      </c>
      <c r="F2952" t="s">
        <v>42</v>
      </c>
      <c r="G2952" t="s">
        <v>383</v>
      </c>
      <c r="H2952" s="2">
        <v>5.99</v>
      </c>
      <c r="I2952" t="s">
        <v>17</v>
      </c>
      <c r="J2952" t="s">
        <v>3224</v>
      </c>
      <c r="K2952" s="3">
        <v>43306</v>
      </c>
      <c r="L2952" t="s">
        <v>2178</v>
      </c>
      <c r="M2952" t="s">
        <v>50</v>
      </c>
    </row>
    <row r="2953" spans="1:13" x14ac:dyDescent="0.3">
      <c r="A2953">
        <v>4.2</v>
      </c>
      <c r="B2953" t="s">
        <v>3385</v>
      </c>
      <c r="C2953" t="s">
        <v>3223</v>
      </c>
      <c r="D2953">
        <v>197295</v>
      </c>
      <c r="E2953" t="s">
        <v>12219</v>
      </c>
      <c r="F2953" t="s">
        <v>55</v>
      </c>
      <c r="G2953" t="s">
        <v>16</v>
      </c>
      <c r="H2953">
        <v>0</v>
      </c>
      <c r="I2953" t="s">
        <v>17</v>
      </c>
      <c r="J2953" t="s">
        <v>3224</v>
      </c>
      <c r="K2953" s="3">
        <v>42909</v>
      </c>
      <c r="L2953" t="s">
        <v>3386</v>
      </c>
      <c r="M2953" t="s">
        <v>53</v>
      </c>
    </row>
    <row r="2954" spans="1:13" x14ac:dyDescent="0.3">
      <c r="A2954">
        <v>4.0999999999999996</v>
      </c>
      <c r="B2954" t="s">
        <v>3387</v>
      </c>
      <c r="C2954" t="s">
        <v>3223</v>
      </c>
      <c r="D2954">
        <v>21578</v>
      </c>
      <c r="E2954" t="s">
        <v>12520</v>
      </c>
      <c r="F2954" t="s">
        <v>42</v>
      </c>
      <c r="G2954" t="s">
        <v>16</v>
      </c>
      <c r="H2954">
        <v>0</v>
      </c>
      <c r="I2954" t="s">
        <v>17</v>
      </c>
      <c r="J2954" t="s">
        <v>3224</v>
      </c>
      <c r="K2954" s="3">
        <v>42986</v>
      </c>
      <c r="L2954" t="s">
        <v>75</v>
      </c>
      <c r="M2954" t="s">
        <v>39</v>
      </c>
    </row>
    <row r="2955" spans="1:13" x14ac:dyDescent="0.3">
      <c r="A2955">
        <v>4.3</v>
      </c>
      <c r="B2955" t="s">
        <v>13581</v>
      </c>
      <c r="C2955" t="s">
        <v>3223</v>
      </c>
      <c r="D2955">
        <v>307453</v>
      </c>
      <c r="E2955" t="s">
        <v>12199</v>
      </c>
      <c r="F2955" t="s">
        <v>55</v>
      </c>
      <c r="G2955" t="s">
        <v>16</v>
      </c>
      <c r="H2955">
        <v>0</v>
      </c>
      <c r="I2955" t="s">
        <v>17</v>
      </c>
      <c r="J2955" t="s">
        <v>3224</v>
      </c>
      <c r="K2955" s="3">
        <v>43034</v>
      </c>
      <c r="L2955" t="s">
        <v>3389</v>
      </c>
      <c r="M2955" t="s">
        <v>20</v>
      </c>
    </row>
    <row r="2956" spans="1:13" x14ac:dyDescent="0.3">
      <c r="A2956">
        <v>4</v>
      </c>
      <c r="B2956" t="s">
        <v>13582</v>
      </c>
      <c r="C2956" t="s">
        <v>3223</v>
      </c>
      <c r="D2956">
        <v>32896</v>
      </c>
      <c r="E2956" t="s">
        <v>12203</v>
      </c>
      <c r="F2956" t="s">
        <v>26</v>
      </c>
      <c r="G2956" t="s">
        <v>16</v>
      </c>
      <c r="H2956">
        <v>0</v>
      </c>
      <c r="I2956" t="s">
        <v>17</v>
      </c>
      <c r="J2956" t="s">
        <v>3224</v>
      </c>
      <c r="K2956" s="3">
        <v>43173</v>
      </c>
      <c r="L2956" t="s">
        <v>3391</v>
      </c>
      <c r="M2956" t="s">
        <v>93</v>
      </c>
    </row>
    <row r="2957" spans="1:13" x14ac:dyDescent="0.3">
      <c r="A2957">
        <v>4.5999999999999996</v>
      </c>
      <c r="B2957" t="s">
        <v>3226</v>
      </c>
      <c r="C2957" t="s">
        <v>3223</v>
      </c>
      <c r="D2957">
        <v>98717</v>
      </c>
      <c r="E2957" t="s">
        <v>12715</v>
      </c>
      <c r="F2957" t="s">
        <v>26</v>
      </c>
      <c r="G2957" t="s">
        <v>16</v>
      </c>
      <c r="H2957">
        <v>0</v>
      </c>
      <c r="I2957" t="s">
        <v>17</v>
      </c>
      <c r="J2957" t="s">
        <v>3224</v>
      </c>
      <c r="K2957" s="3">
        <v>43313</v>
      </c>
      <c r="L2957" t="s">
        <v>3227</v>
      </c>
      <c r="M2957" t="s">
        <v>143</v>
      </c>
    </row>
    <row r="2958" spans="1:13" x14ac:dyDescent="0.3">
      <c r="A2958">
        <v>4.3</v>
      </c>
      <c r="B2958" t="s">
        <v>13583</v>
      </c>
      <c r="C2958" t="s">
        <v>3223</v>
      </c>
      <c r="D2958">
        <v>542561</v>
      </c>
      <c r="E2958" t="s">
        <v>12416</v>
      </c>
      <c r="F2958" t="s">
        <v>55</v>
      </c>
      <c r="G2958" t="s">
        <v>16</v>
      </c>
      <c r="H2958">
        <v>0</v>
      </c>
      <c r="I2958" t="s">
        <v>17</v>
      </c>
      <c r="J2958" t="s">
        <v>3224</v>
      </c>
      <c r="K2958" s="3">
        <v>43102</v>
      </c>
      <c r="L2958" t="s">
        <v>981</v>
      </c>
      <c r="M2958" t="s">
        <v>53</v>
      </c>
    </row>
    <row r="2959" spans="1:13" x14ac:dyDescent="0.3">
      <c r="A2959">
        <v>4.4000000000000004</v>
      </c>
      <c r="B2959" t="s">
        <v>13535</v>
      </c>
      <c r="C2959" t="s">
        <v>3223</v>
      </c>
      <c r="D2959">
        <v>3158151</v>
      </c>
      <c r="E2959" t="s">
        <v>12537</v>
      </c>
      <c r="F2959" t="s">
        <v>240</v>
      </c>
      <c r="G2959" t="s">
        <v>16</v>
      </c>
      <c r="H2959">
        <v>0</v>
      </c>
      <c r="I2959" t="s">
        <v>17</v>
      </c>
      <c r="J2959" t="s">
        <v>3224</v>
      </c>
      <c r="K2959" s="3">
        <v>43312</v>
      </c>
      <c r="L2959" t="s">
        <v>3270</v>
      </c>
      <c r="M2959" t="s">
        <v>50</v>
      </c>
    </row>
    <row r="2960" spans="1:13" x14ac:dyDescent="0.3">
      <c r="A2960">
        <v>4.5</v>
      </c>
      <c r="B2960" t="s">
        <v>13584</v>
      </c>
      <c r="C2960" t="s">
        <v>3223</v>
      </c>
      <c r="D2960">
        <v>462702</v>
      </c>
      <c r="E2960" t="s">
        <v>12572</v>
      </c>
      <c r="F2960" t="s">
        <v>55</v>
      </c>
      <c r="G2960" t="s">
        <v>16</v>
      </c>
      <c r="H2960">
        <v>0</v>
      </c>
      <c r="I2960" t="s">
        <v>17</v>
      </c>
      <c r="J2960" t="s">
        <v>3224</v>
      </c>
      <c r="K2960" s="3">
        <v>43313</v>
      </c>
      <c r="L2960" t="s">
        <v>3394</v>
      </c>
      <c r="M2960" t="s">
        <v>334</v>
      </c>
    </row>
    <row r="2961" spans="1:13" x14ac:dyDescent="0.3">
      <c r="A2961">
        <v>4.2</v>
      </c>
      <c r="B2961" t="s">
        <v>13585</v>
      </c>
      <c r="C2961" t="s">
        <v>3396</v>
      </c>
      <c r="D2961">
        <v>521138</v>
      </c>
      <c r="E2961" t="s">
        <v>31</v>
      </c>
      <c r="F2961" t="s">
        <v>55</v>
      </c>
      <c r="G2961" t="s">
        <v>16</v>
      </c>
      <c r="H2961">
        <v>0</v>
      </c>
      <c r="I2961" t="s">
        <v>70</v>
      </c>
      <c r="J2961" t="s">
        <v>2057</v>
      </c>
      <c r="K2961" s="3">
        <v>43300</v>
      </c>
      <c r="L2961" t="s">
        <v>31</v>
      </c>
      <c r="M2961" t="s">
        <v>143</v>
      </c>
    </row>
    <row r="2962" spans="1:13" x14ac:dyDescent="0.3">
      <c r="A2962">
        <v>4.3</v>
      </c>
      <c r="B2962" t="s">
        <v>13586</v>
      </c>
      <c r="C2962" t="s">
        <v>3396</v>
      </c>
      <c r="D2962">
        <v>1802</v>
      </c>
      <c r="E2962" t="s">
        <v>12289</v>
      </c>
      <c r="F2962" t="s">
        <v>34</v>
      </c>
      <c r="G2962" t="s">
        <v>16</v>
      </c>
      <c r="H2962">
        <v>0</v>
      </c>
      <c r="I2962" t="s">
        <v>17</v>
      </c>
      <c r="J2962" t="s">
        <v>2057</v>
      </c>
      <c r="K2962" s="3">
        <v>43272</v>
      </c>
      <c r="L2962">
        <v>1.4</v>
      </c>
      <c r="M2962" t="s">
        <v>20</v>
      </c>
    </row>
    <row r="2963" spans="1:13" x14ac:dyDescent="0.3">
      <c r="A2963">
        <v>4.4000000000000004</v>
      </c>
      <c r="B2963" t="s">
        <v>13587</v>
      </c>
      <c r="C2963" t="s">
        <v>3396</v>
      </c>
      <c r="D2963">
        <v>283662</v>
      </c>
      <c r="E2963" t="s">
        <v>31</v>
      </c>
      <c r="F2963" t="s">
        <v>55</v>
      </c>
      <c r="G2963" t="s">
        <v>16</v>
      </c>
      <c r="H2963">
        <v>0</v>
      </c>
      <c r="I2963" t="s">
        <v>17</v>
      </c>
      <c r="J2963" t="s">
        <v>2057</v>
      </c>
      <c r="K2963" s="3">
        <v>43266</v>
      </c>
      <c r="L2963" t="s">
        <v>31</v>
      </c>
      <c r="M2963" t="s">
        <v>50</v>
      </c>
    </row>
    <row r="2964" spans="1:13" x14ac:dyDescent="0.3">
      <c r="A2964">
        <v>4.2</v>
      </c>
      <c r="B2964" t="s">
        <v>13588</v>
      </c>
      <c r="C2964" t="s">
        <v>3396</v>
      </c>
      <c r="D2964">
        <v>82882</v>
      </c>
      <c r="E2964" t="s">
        <v>31</v>
      </c>
      <c r="F2964" t="s">
        <v>26</v>
      </c>
      <c r="G2964" t="s">
        <v>16</v>
      </c>
      <c r="H2964">
        <v>0</v>
      </c>
      <c r="I2964" t="s">
        <v>17</v>
      </c>
      <c r="J2964" t="s">
        <v>2057</v>
      </c>
      <c r="K2964" s="3">
        <v>43311</v>
      </c>
      <c r="L2964" t="s">
        <v>31</v>
      </c>
      <c r="M2964" t="s">
        <v>31</v>
      </c>
    </row>
    <row r="2965" spans="1:13" x14ac:dyDescent="0.3">
      <c r="A2965">
        <v>4.0999999999999996</v>
      </c>
      <c r="B2965" t="s">
        <v>13589</v>
      </c>
      <c r="C2965" t="s">
        <v>3396</v>
      </c>
      <c r="D2965">
        <v>459795</v>
      </c>
      <c r="E2965" t="s">
        <v>31</v>
      </c>
      <c r="F2965" t="s">
        <v>29</v>
      </c>
      <c r="G2965" t="s">
        <v>16</v>
      </c>
      <c r="H2965">
        <v>0</v>
      </c>
      <c r="I2965" t="s">
        <v>17</v>
      </c>
      <c r="J2965" t="s">
        <v>2057</v>
      </c>
      <c r="K2965" s="3">
        <v>43314</v>
      </c>
      <c r="L2965" t="s">
        <v>31</v>
      </c>
      <c r="M2965" t="s">
        <v>31</v>
      </c>
    </row>
    <row r="2966" spans="1:13" x14ac:dyDescent="0.3">
      <c r="A2966">
        <v>4.4000000000000004</v>
      </c>
      <c r="B2966" t="s">
        <v>13590</v>
      </c>
      <c r="C2966" t="s">
        <v>3396</v>
      </c>
      <c r="D2966">
        <v>133825</v>
      </c>
      <c r="E2966" t="s">
        <v>12821</v>
      </c>
      <c r="F2966" t="s">
        <v>55</v>
      </c>
      <c r="G2966" t="s">
        <v>16</v>
      </c>
      <c r="H2966">
        <v>0</v>
      </c>
      <c r="I2966" t="s">
        <v>70</v>
      </c>
      <c r="J2966" t="s">
        <v>2057</v>
      </c>
      <c r="K2966" s="3">
        <v>43306</v>
      </c>
      <c r="L2966" t="s">
        <v>3402</v>
      </c>
      <c r="M2966" t="s">
        <v>36</v>
      </c>
    </row>
    <row r="2967" spans="1:13" x14ac:dyDescent="0.3">
      <c r="A2967">
        <v>4.7</v>
      </c>
      <c r="B2967" t="s">
        <v>3403</v>
      </c>
      <c r="C2967" t="s">
        <v>3396</v>
      </c>
      <c r="D2967">
        <v>911995</v>
      </c>
      <c r="E2967" t="s">
        <v>12191</v>
      </c>
      <c r="F2967" t="s">
        <v>55</v>
      </c>
      <c r="G2967" t="s">
        <v>16</v>
      </c>
      <c r="H2967">
        <v>0</v>
      </c>
      <c r="I2967" t="s">
        <v>17</v>
      </c>
      <c r="J2967" t="s">
        <v>2057</v>
      </c>
      <c r="K2967" s="3">
        <v>43313</v>
      </c>
      <c r="L2967" t="s">
        <v>3404</v>
      </c>
      <c r="M2967" t="s">
        <v>36</v>
      </c>
    </row>
    <row r="2968" spans="1:13" x14ac:dyDescent="0.3">
      <c r="A2968">
        <v>4.5999999999999996</v>
      </c>
      <c r="B2968" t="s">
        <v>3405</v>
      </c>
      <c r="C2968" t="s">
        <v>3396</v>
      </c>
      <c r="D2968">
        <v>1733</v>
      </c>
      <c r="E2968" t="s">
        <v>12175</v>
      </c>
      <c r="F2968" t="s">
        <v>22</v>
      </c>
      <c r="G2968" t="s">
        <v>16</v>
      </c>
      <c r="H2968">
        <v>0</v>
      </c>
      <c r="I2968" t="s">
        <v>17</v>
      </c>
      <c r="J2968" t="s">
        <v>2057</v>
      </c>
      <c r="K2968" s="3">
        <v>43298</v>
      </c>
      <c r="L2968">
        <v>2.1</v>
      </c>
      <c r="M2968" t="s">
        <v>50</v>
      </c>
    </row>
    <row r="2969" spans="1:13" x14ac:dyDescent="0.3">
      <c r="A2969">
        <v>4.2</v>
      </c>
      <c r="B2969" t="s">
        <v>13591</v>
      </c>
      <c r="C2969" t="s">
        <v>3396</v>
      </c>
      <c r="D2969">
        <v>342909</v>
      </c>
      <c r="E2969" t="s">
        <v>12211</v>
      </c>
      <c r="F2969" t="s">
        <v>55</v>
      </c>
      <c r="G2969" t="s">
        <v>16</v>
      </c>
      <c r="H2969">
        <v>0</v>
      </c>
      <c r="I2969" t="s">
        <v>17</v>
      </c>
      <c r="J2969" t="s">
        <v>2057</v>
      </c>
      <c r="K2969" s="3">
        <v>43315</v>
      </c>
      <c r="L2969" t="s">
        <v>3407</v>
      </c>
      <c r="M2969" t="s">
        <v>36</v>
      </c>
    </row>
    <row r="2970" spans="1:13" x14ac:dyDescent="0.3">
      <c r="A2970">
        <v>4.3</v>
      </c>
      <c r="B2970" t="s">
        <v>3408</v>
      </c>
      <c r="C2970" t="s">
        <v>3396</v>
      </c>
      <c r="D2970">
        <v>31908</v>
      </c>
      <c r="E2970" t="s">
        <v>31</v>
      </c>
      <c r="F2970" t="s">
        <v>42</v>
      </c>
      <c r="G2970" t="s">
        <v>16</v>
      </c>
      <c r="H2970">
        <v>0</v>
      </c>
      <c r="I2970" t="s">
        <v>17</v>
      </c>
      <c r="J2970" t="s">
        <v>2057</v>
      </c>
      <c r="K2970" s="3">
        <v>43005</v>
      </c>
      <c r="L2970" t="s">
        <v>31</v>
      </c>
      <c r="M2970" t="s">
        <v>31</v>
      </c>
    </row>
    <row r="2971" spans="1:13" x14ac:dyDescent="0.3">
      <c r="A2971">
        <v>4.3</v>
      </c>
      <c r="B2971" t="s">
        <v>13592</v>
      </c>
      <c r="C2971" t="s">
        <v>3396</v>
      </c>
      <c r="D2971">
        <v>56270</v>
      </c>
      <c r="E2971" t="s">
        <v>12222</v>
      </c>
      <c r="F2971" t="s">
        <v>26</v>
      </c>
      <c r="G2971" t="s">
        <v>16</v>
      </c>
      <c r="H2971">
        <v>0</v>
      </c>
      <c r="I2971" t="s">
        <v>17</v>
      </c>
      <c r="J2971" t="s">
        <v>2057</v>
      </c>
      <c r="K2971" s="3">
        <v>43315</v>
      </c>
      <c r="L2971" t="s">
        <v>3410</v>
      </c>
      <c r="M2971" t="s">
        <v>143</v>
      </c>
    </row>
    <row r="2972" spans="1:13" x14ac:dyDescent="0.3">
      <c r="A2972">
        <v>4.5</v>
      </c>
      <c r="B2972" t="s">
        <v>3411</v>
      </c>
      <c r="C2972" t="s">
        <v>3396</v>
      </c>
      <c r="D2972">
        <v>107724</v>
      </c>
      <c r="E2972" t="s">
        <v>12385</v>
      </c>
      <c r="F2972" t="s">
        <v>26</v>
      </c>
      <c r="G2972" t="s">
        <v>16</v>
      </c>
      <c r="H2972">
        <v>0</v>
      </c>
      <c r="I2972" t="s">
        <v>17</v>
      </c>
      <c r="J2972" t="s">
        <v>2057</v>
      </c>
      <c r="K2972" s="3">
        <v>43312</v>
      </c>
      <c r="L2972">
        <v>1004</v>
      </c>
      <c r="M2972" t="s">
        <v>53</v>
      </c>
    </row>
    <row r="2973" spans="1:13" x14ac:dyDescent="0.3">
      <c r="A2973">
        <v>4.5999999999999996</v>
      </c>
      <c r="B2973" t="s">
        <v>13593</v>
      </c>
      <c r="C2973" t="s">
        <v>3396</v>
      </c>
      <c r="D2973">
        <v>101455</v>
      </c>
      <c r="E2973" t="s">
        <v>12525</v>
      </c>
      <c r="F2973" t="s">
        <v>26</v>
      </c>
      <c r="G2973" t="s">
        <v>16</v>
      </c>
      <c r="H2973">
        <v>0</v>
      </c>
      <c r="I2973" t="s">
        <v>17</v>
      </c>
      <c r="J2973" t="s">
        <v>2057</v>
      </c>
      <c r="K2973" s="3">
        <v>43315</v>
      </c>
      <c r="L2973" t="s">
        <v>3413</v>
      </c>
      <c r="M2973" t="s">
        <v>20</v>
      </c>
    </row>
    <row r="2974" spans="1:13" x14ac:dyDescent="0.3">
      <c r="A2974">
        <v>4.5</v>
      </c>
      <c r="B2974" t="s">
        <v>13594</v>
      </c>
      <c r="C2974" t="s">
        <v>3396</v>
      </c>
      <c r="D2974">
        <v>152780</v>
      </c>
      <c r="E2974" t="s">
        <v>31</v>
      </c>
      <c r="F2974" t="s">
        <v>55</v>
      </c>
      <c r="G2974" t="s">
        <v>16</v>
      </c>
      <c r="H2974">
        <v>0</v>
      </c>
      <c r="I2974" t="s">
        <v>17</v>
      </c>
      <c r="J2974" t="s">
        <v>2057</v>
      </c>
      <c r="K2974" s="3">
        <v>43299</v>
      </c>
      <c r="L2974" t="s">
        <v>31</v>
      </c>
      <c r="M2974" t="s">
        <v>31</v>
      </c>
    </row>
    <row r="2975" spans="1:13" x14ac:dyDescent="0.3">
      <c r="A2975">
        <v>4.4000000000000004</v>
      </c>
      <c r="B2975" t="s">
        <v>13595</v>
      </c>
      <c r="C2975" t="s">
        <v>3396</v>
      </c>
      <c r="D2975">
        <v>21733</v>
      </c>
      <c r="E2975" t="s">
        <v>31</v>
      </c>
      <c r="F2975" t="s">
        <v>42</v>
      </c>
      <c r="G2975" t="s">
        <v>16</v>
      </c>
      <c r="H2975">
        <v>0</v>
      </c>
      <c r="I2975" t="s">
        <v>222</v>
      </c>
      <c r="J2975" t="s">
        <v>2057</v>
      </c>
      <c r="K2975" s="3">
        <v>43280</v>
      </c>
      <c r="L2975" t="s">
        <v>31</v>
      </c>
      <c r="M2975" t="s">
        <v>31</v>
      </c>
    </row>
    <row r="2976" spans="1:13" x14ac:dyDescent="0.3">
      <c r="A2976">
        <v>4.7</v>
      </c>
      <c r="B2976" t="s">
        <v>13596</v>
      </c>
      <c r="C2976" t="s">
        <v>3396</v>
      </c>
      <c r="D2976">
        <v>410384</v>
      </c>
      <c r="E2976" t="s">
        <v>31</v>
      </c>
      <c r="F2976" t="s">
        <v>55</v>
      </c>
      <c r="G2976" t="s">
        <v>16</v>
      </c>
      <c r="H2976">
        <v>0</v>
      </c>
      <c r="I2976" t="s">
        <v>17</v>
      </c>
      <c r="J2976" t="s">
        <v>2057</v>
      </c>
      <c r="K2976" s="3">
        <v>43312</v>
      </c>
      <c r="L2976" t="s">
        <v>31</v>
      </c>
      <c r="M2976" t="s">
        <v>31</v>
      </c>
    </row>
    <row r="2977" spans="1:13" x14ac:dyDescent="0.3">
      <c r="A2977">
        <v>4.2</v>
      </c>
      <c r="B2977" t="s">
        <v>3417</v>
      </c>
      <c r="C2977" t="s">
        <v>3396</v>
      </c>
      <c r="D2977">
        <v>277902</v>
      </c>
      <c r="E2977" t="s">
        <v>31</v>
      </c>
      <c r="F2977" t="s">
        <v>26</v>
      </c>
      <c r="G2977" t="s">
        <v>16</v>
      </c>
      <c r="H2977">
        <v>0</v>
      </c>
      <c r="I2977" t="s">
        <v>222</v>
      </c>
      <c r="J2977" t="s">
        <v>2057</v>
      </c>
      <c r="K2977" s="3">
        <v>43314</v>
      </c>
      <c r="L2977" t="s">
        <v>31</v>
      </c>
      <c r="M2977" t="s">
        <v>31</v>
      </c>
    </row>
    <row r="2978" spans="1:13" x14ac:dyDescent="0.3">
      <c r="A2978">
        <v>4.3</v>
      </c>
      <c r="B2978" t="s">
        <v>13597</v>
      </c>
      <c r="C2978" t="s">
        <v>3396</v>
      </c>
      <c r="D2978">
        <v>91031</v>
      </c>
      <c r="E2978" t="s">
        <v>31</v>
      </c>
      <c r="F2978" t="s">
        <v>26</v>
      </c>
      <c r="G2978" t="s">
        <v>16</v>
      </c>
      <c r="H2978">
        <v>0</v>
      </c>
      <c r="I2978" t="s">
        <v>17</v>
      </c>
      <c r="J2978" t="s">
        <v>2057</v>
      </c>
      <c r="K2978" s="3">
        <v>43316</v>
      </c>
      <c r="L2978" t="s">
        <v>31</v>
      </c>
      <c r="M2978" t="s">
        <v>143</v>
      </c>
    </row>
    <row r="2979" spans="1:13" x14ac:dyDescent="0.3">
      <c r="A2979">
        <v>4.2</v>
      </c>
      <c r="B2979" t="s">
        <v>13598</v>
      </c>
      <c r="C2979" t="s">
        <v>3396</v>
      </c>
      <c r="D2979">
        <v>112725</v>
      </c>
      <c r="E2979" t="s">
        <v>31</v>
      </c>
      <c r="F2979" t="s">
        <v>26</v>
      </c>
      <c r="G2979" t="s">
        <v>16</v>
      </c>
      <c r="H2979">
        <v>0</v>
      </c>
      <c r="I2979" t="s">
        <v>17</v>
      </c>
      <c r="J2979" t="s">
        <v>2057</v>
      </c>
      <c r="K2979" s="3">
        <v>43312</v>
      </c>
      <c r="L2979" t="s">
        <v>31</v>
      </c>
      <c r="M2979" t="s">
        <v>31</v>
      </c>
    </row>
    <row r="2980" spans="1:13" x14ac:dyDescent="0.3">
      <c r="A2980">
        <v>3.9</v>
      </c>
      <c r="B2980" t="s">
        <v>13599</v>
      </c>
      <c r="C2980" t="s">
        <v>3396</v>
      </c>
      <c r="D2980">
        <v>76346</v>
      </c>
      <c r="E2980" t="s">
        <v>12177</v>
      </c>
      <c r="F2980" t="s">
        <v>26</v>
      </c>
      <c r="G2980" t="s">
        <v>16</v>
      </c>
      <c r="H2980">
        <v>0</v>
      </c>
      <c r="I2980" t="s">
        <v>17</v>
      </c>
      <c r="J2980" t="s">
        <v>2057</v>
      </c>
      <c r="K2980" s="3">
        <v>43306</v>
      </c>
      <c r="L2980" t="s">
        <v>3421</v>
      </c>
      <c r="M2980" t="s">
        <v>50</v>
      </c>
    </row>
    <row r="2981" spans="1:13" x14ac:dyDescent="0.3">
      <c r="A2981">
        <v>3.9</v>
      </c>
      <c r="B2981" t="s">
        <v>3422</v>
      </c>
      <c r="C2981" t="s">
        <v>3396</v>
      </c>
      <c r="D2981">
        <v>63938</v>
      </c>
      <c r="E2981" t="s">
        <v>31</v>
      </c>
      <c r="F2981" t="s">
        <v>26</v>
      </c>
      <c r="G2981" t="s">
        <v>16</v>
      </c>
      <c r="H2981">
        <v>0</v>
      </c>
      <c r="I2981" t="s">
        <v>17</v>
      </c>
      <c r="J2981" t="s">
        <v>2057</v>
      </c>
      <c r="K2981" s="3">
        <v>43318</v>
      </c>
      <c r="L2981" t="s">
        <v>31</v>
      </c>
      <c r="M2981" t="s">
        <v>31</v>
      </c>
    </row>
    <row r="2982" spans="1:13" x14ac:dyDescent="0.3">
      <c r="A2982">
        <v>4.2</v>
      </c>
      <c r="B2982" t="s">
        <v>13600</v>
      </c>
      <c r="C2982" t="s">
        <v>3396</v>
      </c>
      <c r="D2982">
        <v>18678</v>
      </c>
      <c r="E2982" t="s">
        <v>31</v>
      </c>
      <c r="F2982" t="s">
        <v>42</v>
      </c>
      <c r="G2982" t="s">
        <v>16</v>
      </c>
      <c r="H2982">
        <v>0</v>
      </c>
      <c r="I2982" t="s">
        <v>17</v>
      </c>
      <c r="J2982" t="s">
        <v>2057</v>
      </c>
      <c r="K2982" s="3">
        <v>43215</v>
      </c>
      <c r="L2982" t="s">
        <v>31</v>
      </c>
      <c r="M2982" t="s">
        <v>31</v>
      </c>
    </row>
    <row r="2983" spans="1:13" x14ac:dyDescent="0.3">
      <c r="A2983">
        <v>4.3</v>
      </c>
      <c r="B2983" t="s">
        <v>13601</v>
      </c>
      <c r="C2983" t="s">
        <v>3396</v>
      </c>
      <c r="D2983">
        <v>39878</v>
      </c>
      <c r="E2983" t="s">
        <v>12212</v>
      </c>
      <c r="F2983" t="s">
        <v>42</v>
      </c>
      <c r="G2983" t="s">
        <v>16</v>
      </c>
      <c r="H2983">
        <v>0</v>
      </c>
      <c r="I2983" t="s">
        <v>17</v>
      </c>
      <c r="J2983" t="s">
        <v>2057</v>
      </c>
      <c r="K2983" s="3">
        <v>43309</v>
      </c>
      <c r="L2983" t="s">
        <v>3425</v>
      </c>
      <c r="M2983" t="s">
        <v>50</v>
      </c>
    </row>
    <row r="2984" spans="1:13" x14ac:dyDescent="0.3">
      <c r="A2984">
        <v>4.5999999999999996</v>
      </c>
      <c r="B2984" t="s">
        <v>3426</v>
      </c>
      <c r="C2984" t="s">
        <v>3396</v>
      </c>
      <c r="D2984">
        <v>152867</v>
      </c>
      <c r="E2984" t="s">
        <v>12199</v>
      </c>
      <c r="F2984" t="s">
        <v>55</v>
      </c>
      <c r="G2984" t="s">
        <v>16</v>
      </c>
      <c r="H2984">
        <v>0</v>
      </c>
      <c r="I2984" t="s">
        <v>17</v>
      </c>
      <c r="J2984" t="s">
        <v>2057</v>
      </c>
      <c r="K2984" s="3">
        <v>43315</v>
      </c>
      <c r="L2984" t="s">
        <v>1309</v>
      </c>
      <c r="M2984" t="s">
        <v>50</v>
      </c>
    </row>
    <row r="2985" spans="1:13" x14ac:dyDescent="0.3">
      <c r="A2985">
        <v>4.3</v>
      </c>
      <c r="B2985" t="s">
        <v>3427</v>
      </c>
      <c r="C2985" t="s">
        <v>3396</v>
      </c>
      <c r="D2985">
        <v>63580</v>
      </c>
      <c r="E2985" t="s">
        <v>12219</v>
      </c>
      <c r="F2985" t="s">
        <v>26</v>
      </c>
      <c r="G2985" t="s">
        <v>16</v>
      </c>
      <c r="H2985">
        <v>0</v>
      </c>
      <c r="I2985" t="s">
        <v>17</v>
      </c>
      <c r="J2985" t="s">
        <v>2057</v>
      </c>
      <c r="K2985" s="3">
        <v>43301</v>
      </c>
      <c r="L2985" t="s">
        <v>2302</v>
      </c>
      <c r="M2985" t="s">
        <v>50</v>
      </c>
    </row>
    <row r="2986" spans="1:13" x14ac:dyDescent="0.3">
      <c r="A2986">
        <v>4</v>
      </c>
      <c r="B2986" t="s">
        <v>3428</v>
      </c>
      <c r="C2986" t="s">
        <v>3396</v>
      </c>
      <c r="D2986">
        <v>121003</v>
      </c>
      <c r="E2986" t="s">
        <v>31</v>
      </c>
      <c r="F2986" t="s">
        <v>55</v>
      </c>
      <c r="G2986" t="s">
        <v>16</v>
      </c>
      <c r="H2986">
        <v>0</v>
      </c>
      <c r="I2986" t="s">
        <v>17</v>
      </c>
      <c r="J2986" t="s">
        <v>2057</v>
      </c>
      <c r="K2986" s="3">
        <v>43318</v>
      </c>
      <c r="L2986" t="s">
        <v>31</v>
      </c>
      <c r="M2986" t="s">
        <v>31</v>
      </c>
    </row>
    <row r="2987" spans="1:13" x14ac:dyDescent="0.3">
      <c r="A2987">
        <v>4</v>
      </c>
      <c r="B2987" t="s">
        <v>13602</v>
      </c>
      <c r="C2987" t="s">
        <v>3396</v>
      </c>
      <c r="D2987">
        <v>135763</v>
      </c>
      <c r="E2987" t="s">
        <v>12332</v>
      </c>
      <c r="F2987" t="s">
        <v>55</v>
      </c>
      <c r="G2987" t="s">
        <v>16</v>
      </c>
      <c r="H2987">
        <v>0</v>
      </c>
      <c r="I2987" t="s">
        <v>17</v>
      </c>
      <c r="J2987" t="s">
        <v>2057</v>
      </c>
      <c r="K2987" s="3">
        <v>43314</v>
      </c>
      <c r="L2987" t="s">
        <v>3430</v>
      </c>
      <c r="M2987" t="s">
        <v>50</v>
      </c>
    </row>
    <row r="2988" spans="1:13" x14ac:dyDescent="0.3">
      <c r="A2988">
        <v>4</v>
      </c>
      <c r="B2988" t="s">
        <v>13603</v>
      </c>
      <c r="C2988" t="s">
        <v>3396</v>
      </c>
      <c r="D2988">
        <v>176448</v>
      </c>
      <c r="E2988" t="s">
        <v>12223</v>
      </c>
      <c r="F2988" t="s">
        <v>26</v>
      </c>
      <c r="G2988" t="s">
        <v>16</v>
      </c>
      <c r="H2988">
        <v>0</v>
      </c>
      <c r="I2988" t="s">
        <v>17</v>
      </c>
      <c r="J2988" t="s">
        <v>2057</v>
      </c>
      <c r="K2988" s="3">
        <v>43060</v>
      </c>
      <c r="L2988" t="s">
        <v>3133</v>
      </c>
      <c r="M2988" t="s">
        <v>36</v>
      </c>
    </row>
    <row r="2989" spans="1:13" x14ac:dyDescent="0.3">
      <c r="A2989">
        <v>4.5999999999999996</v>
      </c>
      <c r="B2989" t="s">
        <v>13604</v>
      </c>
      <c r="C2989" t="s">
        <v>3396</v>
      </c>
      <c r="D2989">
        <v>1981</v>
      </c>
      <c r="E2989" t="s">
        <v>12223</v>
      </c>
      <c r="F2989" t="s">
        <v>34</v>
      </c>
      <c r="G2989" t="s">
        <v>16</v>
      </c>
      <c r="H2989">
        <v>0</v>
      </c>
      <c r="I2989" t="s">
        <v>17</v>
      </c>
      <c r="J2989" t="s">
        <v>2057</v>
      </c>
      <c r="K2989" s="3">
        <v>43272</v>
      </c>
      <c r="L2989" t="s">
        <v>3433</v>
      </c>
      <c r="M2989" t="s">
        <v>50</v>
      </c>
    </row>
    <row r="2990" spans="1:13" x14ac:dyDescent="0.3">
      <c r="A2990">
        <v>4.3</v>
      </c>
      <c r="B2990" t="s">
        <v>13605</v>
      </c>
      <c r="C2990" t="s">
        <v>3396</v>
      </c>
      <c r="D2990">
        <v>16016</v>
      </c>
      <c r="E2990" t="s">
        <v>12609</v>
      </c>
      <c r="F2990" t="s">
        <v>42</v>
      </c>
      <c r="G2990" t="s">
        <v>16</v>
      </c>
      <c r="H2990">
        <v>0</v>
      </c>
      <c r="I2990" t="s">
        <v>17</v>
      </c>
      <c r="J2990" t="s">
        <v>2057</v>
      </c>
      <c r="K2990" s="3">
        <v>42376</v>
      </c>
      <c r="L2990" t="s">
        <v>3435</v>
      </c>
      <c r="M2990" t="s">
        <v>32</v>
      </c>
    </row>
    <row r="2991" spans="1:13" x14ac:dyDescent="0.3">
      <c r="A2991">
        <v>4.2</v>
      </c>
      <c r="B2991" t="s">
        <v>13606</v>
      </c>
      <c r="C2991" t="s">
        <v>3396</v>
      </c>
      <c r="D2991">
        <v>9992</v>
      </c>
      <c r="E2991" t="s">
        <v>12203</v>
      </c>
      <c r="F2991" t="s">
        <v>42</v>
      </c>
      <c r="G2991" t="s">
        <v>16</v>
      </c>
      <c r="H2991">
        <v>0</v>
      </c>
      <c r="I2991" t="s">
        <v>17</v>
      </c>
      <c r="J2991" t="s">
        <v>2057</v>
      </c>
      <c r="K2991" s="3">
        <v>43243</v>
      </c>
      <c r="L2991">
        <v>6.5</v>
      </c>
      <c r="M2991" t="s">
        <v>50</v>
      </c>
    </row>
    <row r="2992" spans="1:13" x14ac:dyDescent="0.3">
      <c r="A2992">
        <v>4.3</v>
      </c>
      <c r="B2992" t="s">
        <v>3437</v>
      </c>
      <c r="C2992" t="s">
        <v>3396</v>
      </c>
      <c r="D2992">
        <v>36490</v>
      </c>
      <c r="E2992" t="s">
        <v>31</v>
      </c>
      <c r="F2992" t="s">
        <v>42</v>
      </c>
      <c r="G2992" t="s">
        <v>16</v>
      </c>
      <c r="H2992">
        <v>0</v>
      </c>
      <c r="I2992" t="s">
        <v>17</v>
      </c>
      <c r="J2992" t="s">
        <v>2057</v>
      </c>
      <c r="K2992" s="3">
        <v>43306</v>
      </c>
      <c r="L2992" t="s">
        <v>31</v>
      </c>
      <c r="M2992" t="s">
        <v>31</v>
      </c>
    </row>
    <row r="2993" spans="1:13" x14ac:dyDescent="0.3">
      <c r="A2993">
        <v>4.4000000000000004</v>
      </c>
      <c r="B2993" t="s">
        <v>13607</v>
      </c>
      <c r="C2993" t="s">
        <v>3396</v>
      </c>
      <c r="D2993">
        <v>122282</v>
      </c>
      <c r="E2993" t="s">
        <v>31</v>
      </c>
      <c r="F2993" t="s">
        <v>26</v>
      </c>
      <c r="G2993" t="s">
        <v>16</v>
      </c>
      <c r="H2993">
        <v>0</v>
      </c>
      <c r="I2993" t="s">
        <v>70</v>
      </c>
      <c r="J2993" t="s">
        <v>2057</v>
      </c>
      <c r="K2993" s="3">
        <v>43301</v>
      </c>
      <c r="L2993" t="s">
        <v>31</v>
      </c>
      <c r="M2993" t="s">
        <v>31</v>
      </c>
    </row>
    <row r="2994" spans="1:13" x14ac:dyDescent="0.3">
      <c r="A2994">
        <v>4</v>
      </c>
      <c r="B2994" t="s">
        <v>3439</v>
      </c>
      <c r="C2994" t="s">
        <v>3396</v>
      </c>
      <c r="D2994">
        <v>218</v>
      </c>
      <c r="E2994" t="s">
        <v>12188</v>
      </c>
      <c r="F2994" t="s">
        <v>34</v>
      </c>
      <c r="G2994" t="s">
        <v>16</v>
      </c>
      <c r="H2994">
        <v>0</v>
      </c>
      <c r="I2994" t="s">
        <v>17</v>
      </c>
      <c r="J2994" t="s">
        <v>2057</v>
      </c>
      <c r="K2994" s="3">
        <v>43300</v>
      </c>
      <c r="L2994">
        <v>5</v>
      </c>
      <c r="M2994" t="s">
        <v>50</v>
      </c>
    </row>
    <row r="2995" spans="1:13" x14ac:dyDescent="0.3">
      <c r="A2995">
        <v>4.5999999999999996</v>
      </c>
      <c r="B2995" t="s">
        <v>3440</v>
      </c>
      <c r="C2995" t="s">
        <v>3396</v>
      </c>
      <c r="D2995">
        <v>4011</v>
      </c>
      <c r="E2995" t="s">
        <v>12301</v>
      </c>
      <c r="F2995" t="s">
        <v>22</v>
      </c>
      <c r="G2995" t="s">
        <v>16</v>
      </c>
      <c r="H2995">
        <v>0</v>
      </c>
      <c r="I2995" t="s">
        <v>30</v>
      </c>
      <c r="J2995" t="s">
        <v>2057</v>
      </c>
      <c r="K2995" s="3">
        <v>43282</v>
      </c>
      <c r="L2995" t="s">
        <v>2073</v>
      </c>
      <c r="M2995" t="s">
        <v>39</v>
      </c>
    </row>
    <row r="2996" spans="1:13" x14ac:dyDescent="0.3">
      <c r="A2996">
        <v>4.7</v>
      </c>
      <c r="B2996" t="s">
        <v>13608</v>
      </c>
      <c r="C2996" t="s">
        <v>3396</v>
      </c>
      <c r="D2996">
        <v>25172</v>
      </c>
      <c r="E2996" t="s">
        <v>12299</v>
      </c>
      <c r="F2996" t="s">
        <v>22</v>
      </c>
      <c r="G2996" t="s">
        <v>16</v>
      </c>
      <c r="H2996">
        <v>0</v>
      </c>
      <c r="I2996" t="s">
        <v>17</v>
      </c>
      <c r="J2996" t="s">
        <v>2057</v>
      </c>
      <c r="K2996" s="3">
        <v>43243</v>
      </c>
      <c r="L2996">
        <v>5.5</v>
      </c>
      <c r="M2996" t="s">
        <v>50</v>
      </c>
    </row>
    <row r="2997" spans="1:13" x14ac:dyDescent="0.3">
      <c r="A2997">
        <v>4.3</v>
      </c>
      <c r="B2997" t="s">
        <v>3442</v>
      </c>
      <c r="C2997" t="s">
        <v>3396</v>
      </c>
      <c r="D2997">
        <v>14123</v>
      </c>
      <c r="E2997" t="s">
        <v>12332</v>
      </c>
      <c r="F2997" t="s">
        <v>22</v>
      </c>
      <c r="G2997" t="s">
        <v>16</v>
      </c>
      <c r="H2997">
        <v>0</v>
      </c>
      <c r="I2997" t="s">
        <v>17</v>
      </c>
      <c r="J2997" t="s">
        <v>2057</v>
      </c>
      <c r="K2997" s="3">
        <v>43313</v>
      </c>
      <c r="L2997" t="s">
        <v>2058</v>
      </c>
      <c r="M2997" t="s">
        <v>53</v>
      </c>
    </row>
    <row r="2998" spans="1:13" x14ac:dyDescent="0.3">
      <c r="A2998">
        <v>4</v>
      </c>
      <c r="B2998" t="s">
        <v>3443</v>
      </c>
      <c r="C2998" t="s">
        <v>3396</v>
      </c>
      <c r="D2998">
        <v>2487</v>
      </c>
      <c r="E2998" t="s">
        <v>12250</v>
      </c>
      <c r="F2998" t="s">
        <v>42</v>
      </c>
      <c r="G2998" t="s">
        <v>16</v>
      </c>
      <c r="H2998">
        <v>0</v>
      </c>
      <c r="I2998" t="s">
        <v>17</v>
      </c>
      <c r="J2998" t="s">
        <v>2057</v>
      </c>
      <c r="K2998" s="3">
        <v>43315</v>
      </c>
      <c r="L2998">
        <v>12</v>
      </c>
      <c r="M2998" t="s">
        <v>20</v>
      </c>
    </row>
    <row r="2999" spans="1:13" x14ac:dyDescent="0.3">
      <c r="A2999">
        <v>4.5</v>
      </c>
      <c r="B2999" t="s">
        <v>3444</v>
      </c>
      <c r="C2999" t="s">
        <v>3396</v>
      </c>
      <c r="D2999">
        <v>180938</v>
      </c>
      <c r="E2999" t="s">
        <v>12184</v>
      </c>
      <c r="F2999" t="s">
        <v>55</v>
      </c>
      <c r="G2999" t="s">
        <v>16</v>
      </c>
      <c r="H2999">
        <v>0</v>
      </c>
      <c r="I2999" t="s">
        <v>17</v>
      </c>
      <c r="J2999" t="s">
        <v>2057</v>
      </c>
      <c r="K2999" s="3">
        <v>43305</v>
      </c>
      <c r="L2999" t="s">
        <v>3445</v>
      </c>
      <c r="M2999" t="s">
        <v>20</v>
      </c>
    </row>
    <row r="3000" spans="1:13" x14ac:dyDescent="0.3">
      <c r="A3000">
        <v>4.7</v>
      </c>
      <c r="B3000" t="s">
        <v>3446</v>
      </c>
      <c r="C3000" t="s">
        <v>3396</v>
      </c>
      <c r="D3000">
        <v>950</v>
      </c>
      <c r="E3000" t="s">
        <v>12270</v>
      </c>
      <c r="F3000" t="s">
        <v>34</v>
      </c>
      <c r="G3000" t="s">
        <v>16</v>
      </c>
      <c r="H3000">
        <v>0</v>
      </c>
      <c r="I3000" t="s">
        <v>17</v>
      </c>
      <c r="J3000" t="s">
        <v>2057</v>
      </c>
      <c r="K3000" s="3">
        <v>43298</v>
      </c>
      <c r="L3000">
        <v>2.6</v>
      </c>
      <c r="M3000" t="s">
        <v>50</v>
      </c>
    </row>
    <row r="3001" spans="1:13" x14ac:dyDescent="0.3">
      <c r="A3001">
        <v>4.4000000000000004</v>
      </c>
      <c r="B3001" t="s">
        <v>3447</v>
      </c>
      <c r="C3001" t="s">
        <v>3396</v>
      </c>
      <c r="D3001">
        <v>232423</v>
      </c>
      <c r="E3001" t="s">
        <v>12235</v>
      </c>
      <c r="F3001" t="s">
        <v>26</v>
      </c>
      <c r="G3001" t="s">
        <v>16</v>
      </c>
      <c r="H3001">
        <v>0</v>
      </c>
      <c r="I3001" t="s">
        <v>17</v>
      </c>
      <c r="J3001" t="s">
        <v>2057</v>
      </c>
      <c r="K3001" s="3">
        <v>43262</v>
      </c>
      <c r="L3001" t="s">
        <v>1887</v>
      </c>
      <c r="M3001" t="s">
        <v>20</v>
      </c>
    </row>
    <row r="3002" spans="1:13" x14ac:dyDescent="0.3">
      <c r="A3002">
        <v>4.8</v>
      </c>
      <c r="B3002" t="s">
        <v>13609</v>
      </c>
      <c r="C3002" t="s">
        <v>3396</v>
      </c>
      <c r="D3002">
        <v>1664</v>
      </c>
      <c r="E3002" t="s">
        <v>12199</v>
      </c>
      <c r="F3002" t="s">
        <v>34</v>
      </c>
      <c r="G3002" t="s">
        <v>16</v>
      </c>
      <c r="H3002">
        <v>0</v>
      </c>
      <c r="I3002" t="s">
        <v>17</v>
      </c>
      <c r="J3002" t="s">
        <v>2057</v>
      </c>
      <c r="K3002" s="3">
        <v>43312</v>
      </c>
      <c r="L3002" t="s">
        <v>3449</v>
      </c>
      <c r="M3002" t="s">
        <v>36</v>
      </c>
    </row>
    <row r="3003" spans="1:13" x14ac:dyDescent="0.3">
      <c r="A3003">
        <v>3.3</v>
      </c>
      <c r="B3003" t="s">
        <v>13610</v>
      </c>
      <c r="C3003" t="s">
        <v>3396</v>
      </c>
      <c r="D3003">
        <v>1391</v>
      </c>
      <c r="E3003" t="s">
        <v>31</v>
      </c>
      <c r="F3003" t="s">
        <v>34</v>
      </c>
      <c r="G3003" t="s">
        <v>16</v>
      </c>
      <c r="H3003">
        <v>0</v>
      </c>
      <c r="I3003" t="s">
        <v>17</v>
      </c>
      <c r="J3003" t="s">
        <v>2057</v>
      </c>
      <c r="K3003" s="3">
        <v>43224</v>
      </c>
      <c r="L3003" t="s">
        <v>31</v>
      </c>
      <c r="M3003" t="s">
        <v>31</v>
      </c>
    </row>
    <row r="3004" spans="1:13" x14ac:dyDescent="0.3">
      <c r="A3004">
        <v>4.3</v>
      </c>
      <c r="B3004" t="s">
        <v>13611</v>
      </c>
      <c r="C3004" t="s">
        <v>3396</v>
      </c>
      <c r="D3004">
        <v>2486</v>
      </c>
      <c r="E3004" t="s">
        <v>12270</v>
      </c>
      <c r="F3004" t="s">
        <v>22</v>
      </c>
      <c r="G3004" t="s">
        <v>16</v>
      </c>
      <c r="H3004">
        <v>0</v>
      </c>
      <c r="I3004" t="s">
        <v>17</v>
      </c>
      <c r="J3004" t="s">
        <v>2057</v>
      </c>
      <c r="K3004" s="3">
        <v>43311</v>
      </c>
      <c r="L3004" t="s">
        <v>3452</v>
      </c>
      <c r="M3004" t="s">
        <v>36</v>
      </c>
    </row>
    <row r="3005" spans="1:13" x14ac:dyDescent="0.3">
      <c r="A3005">
        <v>3.9</v>
      </c>
      <c r="B3005" t="s">
        <v>3453</v>
      </c>
      <c r="C3005" t="s">
        <v>3396</v>
      </c>
      <c r="D3005">
        <v>188834</v>
      </c>
      <c r="E3005" t="s">
        <v>31</v>
      </c>
      <c r="F3005" t="s">
        <v>55</v>
      </c>
      <c r="G3005" t="s">
        <v>16</v>
      </c>
      <c r="H3005">
        <v>0</v>
      </c>
      <c r="I3005" t="s">
        <v>17</v>
      </c>
      <c r="J3005" t="s">
        <v>2057</v>
      </c>
      <c r="K3005" s="3">
        <v>43305</v>
      </c>
      <c r="L3005" t="s">
        <v>31</v>
      </c>
      <c r="M3005" t="s">
        <v>31</v>
      </c>
    </row>
    <row r="3006" spans="1:13" x14ac:dyDescent="0.3">
      <c r="A3006">
        <v>4.4000000000000004</v>
      </c>
      <c r="B3006" t="s">
        <v>13612</v>
      </c>
      <c r="C3006" t="s">
        <v>3396</v>
      </c>
      <c r="D3006">
        <v>697</v>
      </c>
      <c r="E3006" t="s">
        <v>12556</v>
      </c>
      <c r="F3006" t="s">
        <v>34</v>
      </c>
      <c r="G3006" t="s">
        <v>16</v>
      </c>
      <c r="H3006">
        <v>0</v>
      </c>
      <c r="I3006" t="s">
        <v>17</v>
      </c>
      <c r="J3006" t="s">
        <v>2057</v>
      </c>
      <c r="K3006" s="3">
        <v>42810</v>
      </c>
      <c r="L3006">
        <v>1.1000000000000001</v>
      </c>
      <c r="M3006" t="s">
        <v>50</v>
      </c>
    </row>
    <row r="3007" spans="1:13" x14ac:dyDescent="0.3">
      <c r="A3007">
        <v>3.9</v>
      </c>
      <c r="B3007" t="s">
        <v>13613</v>
      </c>
      <c r="C3007" t="s">
        <v>3396</v>
      </c>
      <c r="D3007">
        <v>5510</v>
      </c>
      <c r="E3007" t="s">
        <v>12265</v>
      </c>
      <c r="F3007" t="s">
        <v>42</v>
      </c>
      <c r="G3007" t="s">
        <v>16</v>
      </c>
      <c r="H3007">
        <v>0</v>
      </c>
      <c r="I3007" t="s">
        <v>17</v>
      </c>
      <c r="J3007" t="s">
        <v>2057</v>
      </c>
      <c r="K3007" s="3">
        <v>43297</v>
      </c>
      <c r="L3007" t="s">
        <v>3456</v>
      </c>
      <c r="M3007" t="s">
        <v>32</v>
      </c>
    </row>
    <row r="3008" spans="1:13" x14ac:dyDescent="0.3">
      <c r="A3008">
        <v>4.4000000000000004</v>
      </c>
      <c r="B3008" t="s">
        <v>13614</v>
      </c>
      <c r="C3008" t="s">
        <v>3396</v>
      </c>
      <c r="D3008">
        <v>4549</v>
      </c>
      <c r="E3008" t="s">
        <v>12219</v>
      </c>
      <c r="F3008" t="s">
        <v>22</v>
      </c>
      <c r="G3008" t="s">
        <v>16</v>
      </c>
      <c r="H3008">
        <v>0</v>
      </c>
      <c r="I3008" t="s">
        <v>17</v>
      </c>
      <c r="J3008" t="s">
        <v>2057</v>
      </c>
      <c r="K3008" s="3">
        <v>43313</v>
      </c>
      <c r="L3008" t="s">
        <v>754</v>
      </c>
      <c r="M3008" t="s">
        <v>50</v>
      </c>
    </row>
    <row r="3009" spans="1:13" x14ac:dyDescent="0.3">
      <c r="A3009">
        <v>4.3</v>
      </c>
      <c r="B3009" t="s">
        <v>13597</v>
      </c>
      <c r="C3009" t="s">
        <v>3396</v>
      </c>
      <c r="D3009">
        <v>91031</v>
      </c>
      <c r="E3009" t="s">
        <v>31</v>
      </c>
      <c r="F3009" t="s">
        <v>26</v>
      </c>
      <c r="G3009" t="s">
        <v>16</v>
      </c>
      <c r="H3009">
        <v>0</v>
      </c>
      <c r="I3009" t="s">
        <v>17</v>
      </c>
      <c r="J3009" t="s">
        <v>2057</v>
      </c>
      <c r="K3009" s="3">
        <v>43316</v>
      </c>
      <c r="L3009" t="s">
        <v>31</v>
      </c>
      <c r="M3009" t="s">
        <v>143</v>
      </c>
    </row>
    <row r="3010" spans="1:13" x14ac:dyDescent="0.3">
      <c r="A3010">
        <v>4.4000000000000004</v>
      </c>
      <c r="B3010" t="s">
        <v>13615</v>
      </c>
      <c r="C3010" t="s">
        <v>3396</v>
      </c>
      <c r="D3010">
        <v>6106</v>
      </c>
      <c r="E3010" t="s">
        <v>31</v>
      </c>
      <c r="F3010" t="s">
        <v>34</v>
      </c>
      <c r="G3010" t="s">
        <v>16</v>
      </c>
      <c r="H3010">
        <v>0</v>
      </c>
      <c r="I3010" t="s">
        <v>17</v>
      </c>
      <c r="J3010" t="s">
        <v>2057</v>
      </c>
      <c r="K3010" s="3">
        <v>43313</v>
      </c>
      <c r="L3010" t="s">
        <v>31</v>
      </c>
      <c r="M3010" t="s">
        <v>31</v>
      </c>
    </row>
    <row r="3011" spans="1:13" x14ac:dyDescent="0.3">
      <c r="A3011">
        <v>4.2</v>
      </c>
      <c r="B3011" t="s">
        <v>3417</v>
      </c>
      <c r="C3011" t="s">
        <v>3396</v>
      </c>
      <c r="D3011">
        <v>277900</v>
      </c>
      <c r="E3011" t="s">
        <v>31</v>
      </c>
      <c r="F3011" t="s">
        <v>26</v>
      </c>
      <c r="G3011" t="s">
        <v>16</v>
      </c>
      <c r="H3011">
        <v>0</v>
      </c>
      <c r="I3011" t="s">
        <v>222</v>
      </c>
      <c r="J3011" t="s">
        <v>2057</v>
      </c>
      <c r="K3011" s="3">
        <v>43314</v>
      </c>
      <c r="L3011" t="s">
        <v>31</v>
      </c>
      <c r="M3011" t="s">
        <v>31</v>
      </c>
    </row>
    <row r="3012" spans="1:13" x14ac:dyDescent="0.3">
      <c r="A3012">
        <v>4.2</v>
      </c>
      <c r="B3012" t="s">
        <v>13585</v>
      </c>
      <c r="C3012" t="s">
        <v>3396</v>
      </c>
      <c r="D3012">
        <v>521138</v>
      </c>
      <c r="E3012" t="s">
        <v>31</v>
      </c>
      <c r="F3012" t="s">
        <v>55</v>
      </c>
      <c r="G3012" t="s">
        <v>16</v>
      </c>
      <c r="H3012">
        <v>0</v>
      </c>
      <c r="I3012" t="s">
        <v>70</v>
      </c>
      <c r="J3012" t="s">
        <v>2057</v>
      </c>
      <c r="K3012" s="3">
        <v>43300</v>
      </c>
      <c r="L3012" t="s">
        <v>31</v>
      </c>
      <c r="M3012" t="s">
        <v>143</v>
      </c>
    </row>
    <row r="3013" spans="1:13" x14ac:dyDescent="0.3">
      <c r="A3013">
        <v>4.0999999999999996</v>
      </c>
      <c r="B3013" t="s">
        <v>13589</v>
      </c>
      <c r="C3013" t="s">
        <v>3396</v>
      </c>
      <c r="D3013">
        <v>459795</v>
      </c>
      <c r="E3013" t="s">
        <v>31</v>
      </c>
      <c r="F3013" t="s">
        <v>29</v>
      </c>
      <c r="G3013" t="s">
        <v>16</v>
      </c>
      <c r="H3013">
        <v>0</v>
      </c>
      <c r="I3013" t="s">
        <v>17</v>
      </c>
      <c r="J3013" t="s">
        <v>2057</v>
      </c>
      <c r="K3013" s="3">
        <v>43314</v>
      </c>
      <c r="L3013" t="s">
        <v>31</v>
      </c>
      <c r="M3013" t="s">
        <v>31</v>
      </c>
    </row>
    <row r="3014" spans="1:13" x14ac:dyDescent="0.3">
      <c r="A3014">
        <v>4.4000000000000004</v>
      </c>
      <c r="B3014" t="s">
        <v>13607</v>
      </c>
      <c r="C3014" t="s">
        <v>3396</v>
      </c>
      <c r="D3014">
        <v>122282</v>
      </c>
      <c r="E3014" t="s">
        <v>31</v>
      </c>
      <c r="F3014" t="s">
        <v>26</v>
      </c>
      <c r="G3014" t="s">
        <v>16</v>
      </c>
      <c r="H3014">
        <v>0</v>
      </c>
      <c r="I3014" t="s">
        <v>70</v>
      </c>
      <c r="J3014" t="s">
        <v>2057</v>
      </c>
      <c r="K3014" s="3">
        <v>43301</v>
      </c>
      <c r="L3014" t="s">
        <v>31</v>
      </c>
      <c r="M3014" t="s">
        <v>31</v>
      </c>
    </row>
    <row r="3015" spans="1:13" x14ac:dyDescent="0.3">
      <c r="A3015">
        <v>4</v>
      </c>
      <c r="B3015" t="s">
        <v>13603</v>
      </c>
      <c r="C3015" t="s">
        <v>3396</v>
      </c>
      <c r="D3015">
        <v>176448</v>
      </c>
      <c r="E3015" t="s">
        <v>12223</v>
      </c>
      <c r="F3015" t="s">
        <v>26</v>
      </c>
      <c r="G3015" t="s">
        <v>16</v>
      </c>
      <c r="H3015">
        <v>0</v>
      </c>
      <c r="I3015" t="s">
        <v>17</v>
      </c>
      <c r="J3015" t="s">
        <v>2057</v>
      </c>
      <c r="K3015" s="3">
        <v>43060</v>
      </c>
      <c r="L3015" t="s">
        <v>3133</v>
      </c>
      <c r="M3015" t="s">
        <v>36</v>
      </c>
    </row>
    <row r="3016" spans="1:13" x14ac:dyDescent="0.3">
      <c r="A3016">
        <v>4.4000000000000004</v>
      </c>
      <c r="B3016" t="s">
        <v>13590</v>
      </c>
      <c r="C3016" t="s">
        <v>3396</v>
      </c>
      <c r="D3016">
        <v>133825</v>
      </c>
      <c r="E3016" t="s">
        <v>12821</v>
      </c>
      <c r="F3016" t="s">
        <v>55</v>
      </c>
      <c r="G3016" t="s">
        <v>16</v>
      </c>
      <c r="H3016">
        <v>0</v>
      </c>
      <c r="I3016" t="s">
        <v>70</v>
      </c>
      <c r="J3016" t="s">
        <v>2057</v>
      </c>
      <c r="K3016" s="3">
        <v>43306</v>
      </c>
      <c r="L3016" t="s">
        <v>3402</v>
      </c>
      <c r="M3016" t="s">
        <v>36</v>
      </c>
    </row>
    <row r="3017" spans="1:13" x14ac:dyDescent="0.3">
      <c r="A3017">
        <v>4.3</v>
      </c>
      <c r="B3017" t="s">
        <v>13597</v>
      </c>
      <c r="C3017" t="s">
        <v>3396</v>
      </c>
      <c r="D3017">
        <v>91031</v>
      </c>
      <c r="E3017" t="s">
        <v>31</v>
      </c>
      <c r="F3017" t="s">
        <v>26</v>
      </c>
      <c r="G3017" t="s">
        <v>16</v>
      </c>
      <c r="H3017">
        <v>0</v>
      </c>
      <c r="I3017" t="s">
        <v>17</v>
      </c>
      <c r="J3017" t="s">
        <v>2057</v>
      </c>
      <c r="K3017" s="3">
        <v>43316</v>
      </c>
      <c r="L3017" t="s">
        <v>31</v>
      </c>
      <c r="M3017" t="s">
        <v>143</v>
      </c>
    </row>
    <row r="3018" spans="1:13" x14ac:dyDescent="0.3">
      <c r="A3018">
        <v>4.0999999999999996</v>
      </c>
      <c r="B3018" t="s">
        <v>13616</v>
      </c>
      <c r="C3018" t="s">
        <v>3396</v>
      </c>
      <c r="D3018">
        <v>288809</v>
      </c>
      <c r="E3018" t="s">
        <v>12459</v>
      </c>
      <c r="F3018" t="s">
        <v>55</v>
      </c>
      <c r="G3018" t="s">
        <v>16</v>
      </c>
      <c r="H3018">
        <v>0</v>
      </c>
      <c r="I3018" t="s">
        <v>17</v>
      </c>
      <c r="J3018" t="s">
        <v>2057</v>
      </c>
      <c r="K3018" s="3">
        <v>43005</v>
      </c>
      <c r="L3018" t="s">
        <v>118</v>
      </c>
      <c r="M3018" t="s">
        <v>36</v>
      </c>
    </row>
    <row r="3019" spans="1:13" x14ac:dyDescent="0.3">
      <c r="A3019">
        <v>4</v>
      </c>
      <c r="B3019" t="s">
        <v>13617</v>
      </c>
      <c r="C3019" t="s">
        <v>3396</v>
      </c>
      <c r="D3019">
        <v>43611</v>
      </c>
      <c r="E3019" t="s">
        <v>12250</v>
      </c>
      <c r="F3019" t="s">
        <v>42</v>
      </c>
      <c r="G3019" t="s">
        <v>16</v>
      </c>
      <c r="H3019">
        <v>0</v>
      </c>
      <c r="I3019" t="s">
        <v>17</v>
      </c>
      <c r="J3019" t="s">
        <v>2057</v>
      </c>
      <c r="K3019" s="3">
        <v>43278</v>
      </c>
      <c r="L3019" t="s">
        <v>3461</v>
      </c>
      <c r="M3019" t="s">
        <v>143</v>
      </c>
    </row>
    <row r="3020" spans="1:13" x14ac:dyDescent="0.3">
      <c r="A3020">
        <v>4.2</v>
      </c>
      <c r="B3020" t="s">
        <v>13585</v>
      </c>
      <c r="C3020" t="s">
        <v>3396</v>
      </c>
      <c r="D3020">
        <v>521138</v>
      </c>
      <c r="E3020" t="s">
        <v>31</v>
      </c>
      <c r="F3020" t="s">
        <v>55</v>
      </c>
      <c r="G3020" t="s">
        <v>16</v>
      </c>
      <c r="H3020">
        <v>0</v>
      </c>
      <c r="I3020" t="s">
        <v>70</v>
      </c>
      <c r="J3020" t="s">
        <v>2057</v>
      </c>
      <c r="K3020" s="3">
        <v>43300</v>
      </c>
      <c r="L3020" t="s">
        <v>31</v>
      </c>
      <c r="M3020" t="s">
        <v>143</v>
      </c>
    </row>
    <row r="3021" spans="1:13" x14ac:dyDescent="0.3">
      <c r="A3021">
        <v>4.2</v>
      </c>
      <c r="B3021" t="s">
        <v>13588</v>
      </c>
      <c r="C3021" t="s">
        <v>3396</v>
      </c>
      <c r="D3021">
        <v>82882</v>
      </c>
      <c r="E3021" t="s">
        <v>31</v>
      </c>
      <c r="F3021" t="s">
        <v>26</v>
      </c>
      <c r="G3021" t="s">
        <v>16</v>
      </c>
      <c r="H3021">
        <v>0</v>
      </c>
      <c r="I3021" t="s">
        <v>17</v>
      </c>
      <c r="J3021" t="s">
        <v>2057</v>
      </c>
      <c r="K3021" s="3">
        <v>43311</v>
      </c>
      <c r="L3021" t="s">
        <v>31</v>
      </c>
      <c r="M3021" t="s">
        <v>31</v>
      </c>
    </row>
    <row r="3022" spans="1:13" x14ac:dyDescent="0.3">
      <c r="A3022">
        <v>4.3</v>
      </c>
      <c r="B3022" t="s">
        <v>13597</v>
      </c>
      <c r="C3022" t="s">
        <v>3396</v>
      </c>
      <c r="D3022">
        <v>91031</v>
      </c>
      <c r="E3022" t="s">
        <v>31</v>
      </c>
      <c r="F3022" t="s">
        <v>26</v>
      </c>
      <c r="G3022" t="s">
        <v>16</v>
      </c>
      <c r="H3022">
        <v>0</v>
      </c>
      <c r="I3022" t="s">
        <v>17</v>
      </c>
      <c r="J3022" t="s">
        <v>2057</v>
      </c>
      <c r="K3022" s="3">
        <v>43316</v>
      </c>
      <c r="L3022" t="s">
        <v>31</v>
      </c>
      <c r="M3022" t="s">
        <v>143</v>
      </c>
    </row>
    <row r="3023" spans="1:13" x14ac:dyDescent="0.3">
      <c r="A3023">
        <v>3.1</v>
      </c>
      <c r="B3023" t="s">
        <v>13618</v>
      </c>
      <c r="C3023" t="s">
        <v>3396</v>
      </c>
      <c r="D3023">
        <v>78442</v>
      </c>
      <c r="E3023" t="s">
        <v>12180</v>
      </c>
      <c r="F3023" t="s">
        <v>26</v>
      </c>
      <c r="G3023" t="s">
        <v>16</v>
      </c>
      <c r="H3023">
        <v>0</v>
      </c>
      <c r="I3023" t="s">
        <v>17</v>
      </c>
      <c r="J3023" t="s">
        <v>2057</v>
      </c>
      <c r="K3023" s="3">
        <v>43273</v>
      </c>
      <c r="L3023" t="s">
        <v>3463</v>
      </c>
      <c r="M3023" t="s">
        <v>50</v>
      </c>
    </row>
    <row r="3024" spans="1:13" x14ac:dyDescent="0.3">
      <c r="A3024">
        <v>4.0999999999999996</v>
      </c>
      <c r="B3024" t="s">
        <v>13616</v>
      </c>
      <c r="C3024" t="s">
        <v>3396</v>
      </c>
      <c r="D3024">
        <v>288809</v>
      </c>
      <c r="E3024" t="s">
        <v>12459</v>
      </c>
      <c r="F3024" t="s">
        <v>55</v>
      </c>
      <c r="G3024" t="s">
        <v>16</v>
      </c>
      <c r="H3024">
        <v>0</v>
      </c>
      <c r="I3024" t="s">
        <v>17</v>
      </c>
      <c r="J3024" t="s">
        <v>2057</v>
      </c>
      <c r="K3024" s="3">
        <v>43005</v>
      </c>
      <c r="L3024" t="s">
        <v>118</v>
      </c>
      <c r="M3024" t="s">
        <v>36</v>
      </c>
    </row>
    <row r="3025" spans="1:13" x14ac:dyDescent="0.3">
      <c r="A3025">
        <v>2.9</v>
      </c>
      <c r="B3025" t="s">
        <v>13619</v>
      </c>
      <c r="C3025" t="s">
        <v>3396</v>
      </c>
      <c r="D3025">
        <v>3017</v>
      </c>
      <c r="E3025" t="s">
        <v>12219</v>
      </c>
      <c r="F3025" t="s">
        <v>34</v>
      </c>
      <c r="G3025" t="s">
        <v>16</v>
      </c>
      <c r="H3025">
        <v>0</v>
      </c>
      <c r="I3025" t="s">
        <v>17</v>
      </c>
      <c r="J3025" t="s">
        <v>2057</v>
      </c>
      <c r="K3025" s="3">
        <v>43283</v>
      </c>
      <c r="L3025">
        <v>3.7</v>
      </c>
      <c r="M3025" t="s">
        <v>50</v>
      </c>
    </row>
    <row r="3026" spans="1:13" x14ac:dyDescent="0.3">
      <c r="A3026">
        <v>4</v>
      </c>
      <c r="B3026" t="s">
        <v>13620</v>
      </c>
      <c r="C3026" t="s">
        <v>3396</v>
      </c>
      <c r="D3026">
        <v>30840</v>
      </c>
      <c r="E3026" t="s">
        <v>31</v>
      </c>
      <c r="F3026" t="s">
        <v>42</v>
      </c>
      <c r="G3026" t="s">
        <v>16</v>
      </c>
      <c r="H3026">
        <v>0</v>
      </c>
      <c r="I3026" t="s">
        <v>30</v>
      </c>
      <c r="J3026" t="s">
        <v>2057</v>
      </c>
      <c r="K3026" s="3">
        <v>43242</v>
      </c>
      <c r="L3026" t="s">
        <v>31</v>
      </c>
      <c r="M3026" t="s">
        <v>31</v>
      </c>
    </row>
    <row r="3027" spans="1:13" x14ac:dyDescent="0.3">
      <c r="A3027">
        <v>4.5</v>
      </c>
      <c r="B3027" t="s">
        <v>3466</v>
      </c>
      <c r="C3027" t="s">
        <v>3396</v>
      </c>
      <c r="D3027">
        <v>36255</v>
      </c>
      <c r="E3027" t="s">
        <v>12180</v>
      </c>
      <c r="F3027" t="s">
        <v>42</v>
      </c>
      <c r="G3027" t="s">
        <v>16</v>
      </c>
      <c r="H3027">
        <v>0</v>
      </c>
      <c r="I3027" t="s">
        <v>17</v>
      </c>
      <c r="J3027" t="s">
        <v>2057</v>
      </c>
      <c r="K3027" s="3">
        <v>43313</v>
      </c>
      <c r="L3027" t="s">
        <v>3467</v>
      </c>
      <c r="M3027" t="s">
        <v>50</v>
      </c>
    </row>
    <row r="3028" spans="1:13" x14ac:dyDescent="0.3">
      <c r="A3028">
        <v>4.3</v>
      </c>
      <c r="B3028" t="s">
        <v>13621</v>
      </c>
      <c r="C3028" t="s">
        <v>3396</v>
      </c>
      <c r="D3028">
        <v>752</v>
      </c>
      <c r="E3028" t="s">
        <v>12185</v>
      </c>
      <c r="F3028" t="s">
        <v>34</v>
      </c>
      <c r="G3028" t="s">
        <v>16</v>
      </c>
      <c r="H3028">
        <v>0</v>
      </c>
      <c r="I3028" t="s">
        <v>17</v>
      </c>
      <c r="J3028" t="s">
        <v>2057</v>
      </c>
      <c r="K3028" s="3">
        <v>43291</v>
      </c>
      <c r="L3028" t="s">
        <v>3469</v>
      </c>
      <c r="M3028" t="s">
        <v>50</v>
      </c>
    </row>
    <row r="3029" spans="1:13" x14ac:dyDescent="0.3">
      <c r="A3029">
        <v>4.0999999999999996</v>
      </c>
      <c r="B3029" t="s">
        <v>3470</v>
      </c>
      <c r="C3029" t="s">
        <v>3396</v>
      </c>
      <c r="D3029">
        <v>19230</v>
      </c>
      <c r="E3029" t="s">
        <v>13178</v>
      </c>
      <c r="F3029" t="s">
        <v>42</v>
      </c>
      <c r="G3029" t="s">
        <v>16</v>
      </c>
      <c r="H3029">
        <v>0</v>
      </c>
      <c r="I3029" t="s">
        <v>17</v>
      </c>
      <c r="J3029" t="s">
        <v>2057</v>
      </c>
      <c r="K3029" s="3">
        <v>43250</v>
      </c>
      <c r="L3029" t="s">
        <v>3471</v>
      </c>
      <c r="M3029" t="s">
        <v>50</v>
      </c>
    </row>
    <row r="3030" spans="1:13" x14ac:dyDescent="0.3">
      <c r="A3030">
        <v>4.3</v>
      </c>
      <c r="B3030" t="s">
        <v>13622</v>
      </c>
      <c r="C3030" t="s">
        <v>3396</v>
      </c>
      <c r="D3030">
        <v>926</v>
      </c>
      <c r="E3030" t="s">
        <v>12615</v>
      </c>
      <c r="F3030" t="s">
        <v>34</v>
      </c>
      <c r="G3030" t="s">
        <v>16</v>
      </c>
      <c r="H3030">
        <v>0</v>
      </c>
      <c r="I3030" t="s">
        <v>17</v>
      </c>
      <c r="J3030" t="s">
        <v>2057</v>
      </c>
      <c r="K3030" s="3">
        <v>43117</v>
      </c>
      <c r="L3030">
        <v>5.9</v>
      </c>
      <c r="M3030" t="s">
        <v>50</v>
      </c>
    </row>
    <row r="3031" spans="1:13" x14ac:dyDescent="0.3">
      <c r="A3031">
        <v>4.5</v>
      </c>
      <c r="B3031" t="s">
        <v>13623</v>
      </c>
      <c r="C3031" t="s">
        <v>3396</v>
      </c>
      <c r="D3031">
        <v>26102</v>
      </c>
      <c r="E3031" t="s">
        <v>31</v>
      </c>
      <c r="F3031" t="s">
        <v>42</v>
      </c>
      <c r="G3031" t="s">
        <v>16</v>
      </c>
      <c r="H3031">
        <v>0</v>
      </c>
      <c r="I3031" t="s">
        <v>17</v>
      </c>
      <c r="J3031" t="s">
        <v>2057</v>
      </c>
      <c r="K3031" s="3">
        <v>43223</v>
      </c>
      <c r="L3031" t="s">
        <v>31</v>
      </c>
      <c r="M3031" t="s">
        <v>31</v>
      </c>
    </row>
    <row r="3032" spans="1:13" x14ac:dyDescent="0.3">
      <c r="A3032">
        <v>4.5999999999999996</v>
      </c>
      <c r="B3032" t="s">
        <v>13624</v>
      </c>
      <c r="C3032" t="s">
        <v>3396</v>
      </c>
      <c r="D3032">
        <v>37167</v>
      </c>
      <c r="E3032" t="s">
        <v>31</v>
      </c>
      <c r="F3032" t="s">
        <v>42</v>
      </c>
      <c r="G3032" t="s">
        <v>16</v>
      </c>
      <c r="H3032">
        <v>0</v>
      </c>
      <c r="I3032" t="s">
        <v>17</v>
      </c>
      <c r="J3032" t="s">
        <v>2057</v>
      </c>
      <c r="K3032" s="3">
        <v>43311</v>
      </c>
      <c r="L3032" t="s">
        <v>31</v>
      </c>
      <c r="M3032" t="s">
        <v>36</v>
      </c>
    </row>
    <row r="3033" spans="1:13" x14ac:dyDescent="0.3">
      <c r="A3033">
        <v>4.4000000000000004</v>
      </c>
      <c r="B3033" t="s">
        <v>3475</v>
      </c>
      <c r="C3033" t="s">
        <v>3396</v>
      </c>
      <c r="D3033">
        <v>2020</v>
      </c>
      <c r="E3033" t="s">
        <v>12654</v>
      </c>
      <c r="F3033" t="s">
        <v>34</v>
      </c>
      <c r="G3033" t="s">
        <v>16</v>
      </c>
      <c r="H3033">
        <v>0</v>
      </c>
      <c r="I3033" t="s">
        <v>17</v>
      </c>
      <c r="J3033" t="s">
        <v>2057</v>
      </c>
      <c r="K3033" s="3">
        <v>43244</v>
      </c>
      <c r="L3033" t="s">
        <v>3476</v>
      </c>
      <c r="M3033" t="s">
        <v>143</v>
      </c>
    </row>
    <row r="3034" spans="1:13" x14ac:dyDescent="0.3">
      <c r="A3034">
        <v>4.2</v>
      </c>
      <c r="B3034" t="s">
        <v>13625</v>
      </c>
      <c r="C3034" t="s">
        <v>3396</v>
      </c>
      <c r="D3034">
        <v>798</v>
      </c>
      <c r="E3034" t="s">
        <v>12430</v>
      </c>
      <c r="F3034" t="s">
        <v>38</v>
      </c>
      <c r="G3034" t="s">
        <v>16</v>
      </c>
      <c r="H3034">
        <v>0</v>
      </c>
      <c r="I3034" t="s">
        <v>70</v>
      </c>
      <c r="J3034" t="s">
        <v>2057</v>
      </c>
      <c r="K3034" s="3">
        <v>43313</v>
      </c>
      <c r="L3034">
        <v>3.5</v>
      </c>
      <c r="M3034" t="s">
        <v>53</v>
      </c>
    </row>
    <row r="3035" spans="1:13" x14ac:dyDescent="0.3">
      <c r="A3035">
        <v>4.3</v>
      </c>
      <c r="B3035" t="s">
        <v>13626</v>
      </c>
      <c r="C3035" t="s">
        <v>3396</v>
      </c>
      <c r="D3035">
        <v>7543</v>
      </c>
      <c r="E3035" t="s">
        <v>12180</v>
      </c>
      <c r="F3035" t="s">
        <v>22</v>
      </c>
      <c r="G3035" t="s">
        <v>16</v>
      </c>
      <c r="H3035">
        <v>0</v>
      </c>
      <c r="I3035" t="s">
        <v>17</v>
      </c>
      <c r="J3035" t="s">
        <v>2057</v>
      </c>
      <c r="K3035" s="3">
        <v>43292</v>
      </c>
      <c r="L3035" t="s">
        <v>3479</v>
      </c>
      <c r="M3035" t="s">
        <v>50</v>
      </c>
    </row>
    <row r="3036" spans="1:13" x14ac:dyDescent="0.3">
      <c r="A3036">
        <v>3.4</v>
      </c>
      <c r="B3036" t="s">
        <v>13627</v>
      </c>
      <c r="C3036" t="s">
        <v>3396</v>
      </c>
      <c r="D3036">
        <v>1845</v>
      </c>
      <c r="E3036" t="s">
        <v>12190</v>
      </c>
      <c r="F3036" t="s">
        <v>34</v>
      </c>
      <c r="G3036" t="s">
        <v>16</v>
      </c>
      <c r="H3036">
        <v>0</v>
      </c>
      <c r="I3036" t="s">
        <v>17</v>
      </c>
      <c r="J3036" t="s">
        <v>2057</v>
      </c>
      <c r="K3036" s="3">
        <v>42893</v>
      </c>
      <c r="L3036" t="s">
        <v>976</v>
      </c>
      <c r="M3036" t="s">
        <v>32</v>
      </c>
    </row>
    <row r="3037" spans="1:13" x14ac:dyDescent="0.3">
      <c r="A3037">
        <v>4.5999999999999996</v>
      </c>
      <c r="B3037" t="s">
        <v>13628</v>
      </c>
      <c r="C3037" t="s">
        <v>3396</v>
      </c>
      <c r="D3037">
        <v>13098</v>
      </c>
      <c r="E3037" t="s">
        <v>31</v>
      </c>
      <c r="F3037" t="s">
        <v>42</v>
      </c>
      <c r="G3037" t="s">
        <v>16</v>
      </c>
      <c r="H3037">
        <v>0</v>
      </c>
      <c r="I3037" t="s">
        <v>17</v>
      </c>
      <c r="J3037" t="s">
        <v>2057</v>
      </c>
      <c r="K3037" s="3">
        <v>43309</v>
      </c>
      <c r="L3037" t="s">
        <v>31</v>
      </c>
      <c r="M3037" t="s">
        <v>31</v>
      </c>
    </row>
    <row r="3038" spans="1:13" x14ac:dyDescent="0.3">
      <c r="A3038">
        <v>4.2</v>
      </c>
      <c r="B3038" t="s">
        <v>13629</v>
      </c>
      <c r="C3038" t="s">
        <v>3396</v>
      </c>
      <c r="D3038">
        <v>1904</v>
      </c>
      <c r="E3038" t="s">
        <v>12317</v>
      </c>
      <c r="F3038" t="s">
        <v>34</v>
      </c>
      <c r="G3038" t="s">
        <v>16</v>
      </c>
      <c r="H3038">
        <v>0</v>
      </c>
      <c r="I3038" t="s">
        <v>17</v>
      </c>
      <c r="J3038" t="s">
        <v>2057</v>
      </c>
      <c r="K3038" s="3">
        <v>43262</v>
      </c>
      <c r="L3038" t="s">
        <v>3483</v>
      </c>
      <c r="M3038" t="s">
        <v>39</v>
      </c>
    </row>
    <row r="3039" spans="1:13" x14ac:dyDescent="0.3">
      <c r="A3039">
        <v>4.4000000000000004</v>
      </c>
      <c r="B3039" t="s">
        <v>13615</v>
      </c>
      <c r="C3039" t="s">
        <v>3396</v>
      </c>
      <c r="D3039">
        <v>6106</v>
      </c>
      <c r="E3039" t="s">
        <v>31</v>
      </c>
      <c r="F3039" t="s">
        <v>34</v>
      </c>
      <c r="G3039" t="s">
        <v>16</v>
      </c>
      <c r="H3039">
        <v>0</v>
      </c>
      <c r="I3039" t="s">
        <v>17</v>
      </c>
      <c r="J3039" t="s">
        <v>2057</v>
      </c>
      <c r="K3039" s="3">
        <v>43313</v>
      </c>
      <c r="L3039" t="s">
        <v>31</v>
      </c>
      <c r="M3039" t="s">
        <v>31</v>
      </c>
    </row>
    <row r="3040" spans="1:13" x14ac:dyDescent="0.3">
      <c r="A3040">
        <v>4</v>
      </c>
      <c r="B3040" t="s">
        <v>13630</v>
      </c>
      <c r="C3040" t="s">
        <v>3396</v>
      </c>
      <c r="D3040">
        <v>11085</v>
      </c>
      <c r="E3040" t="s">
        <v>12478</v>
      </c>
      <c r="F3040" t="s">
        <v>42</v>
      </c>
      <c r="G3040" t="s">
        <v>16</v>
      </c>
      <c r="H3040">
        <v>0</v>
      </c>
      <c r="I3040" t="s">
        <v>17</v>
      </c>
      <c r="J3040" t="s">
        <v>2057</v>
      </c>
      <c r="K3040" s="3">
        <v>43272</v>
      </c>
      <c r="L3040" t="s">
        <v>3485</v>
      </c>
      <c r="M3040" t="s">
        <v>20</v>
      </c>
    </row>
    <row r="3041" spans="1:13" x14ac:dyDescent="0.3">
      <c r="A3041">
        <v>4.0999999999999996</v>
      </c>
      <c r="B3041" t="s">
        <v>13631</v>
      </c>
      <c r="C3041" t="s">
        <v>3396</v>
      </c>
      <c r="D3041">
        <v>3387</v>
      </c>
      <c r="E3041" t="s">
        <v>12180</v>
      </c>
      <c r="F3041" t="s">
        <v>38</v>
      </c>
      <c r="G3041" t="s">
        <v>383</v>
      </c>
      <c r="H3041" s="2">
        <v>29.99</v>
      </c>
      <c r="I3041" t="s">
        <v>17</v>
      </c>
      <c r="J3041" t="s">
        <v>2057</v>
      </c>
      <c r="K3041" s="3">
        <v>43292</v>
      </c>
      <c r="L3041" t="s">
        <v>3487</v>
      </c>
      <c r="M3041" t="s">
        <v>50</v>
      </c>
    </row>
    <row r="3042" spans="1:13" x14ac:dyDescent="0.3">
      <c r="A3042">
        <v>4</v>
      </c>
      <c r="B3042" t="s">
        <v>13632</v>
      </c>
      <c r="C3042" t="s">
        <v>3396</v>
      </c>
      <c r="D3042">
        <v>11151</v>
      </c>
      <c r="E3042" t="s">
        <v>12291</v>
      </c>
      <c r="F3042" t="s">
        <v>42</v>
      </c>
      <c r="G3042" t="s">
        <v>16</v>
      </c>
      <c r="H3042">
        <v>0</v>
      </c>
      <c r="I3042" t="s">
        <v>17</v>
      </c>
      <c r="J3042" t="s">
        <v>2057</v>
      </c>
      <c r="K3042" s="3">
        <v>43278</v>
      </c>
      <c r="L3042">
        <v>2018.6</v>
      </c>
      <c r="M3042" t="s">
        <v>143</v>
      </c>
    </row>
    <row r="3043" spans="1:13" x14ac:dyDescent="0.3">
      <c r="A3043">
        <v>4.5999999999999996</v>
      </c>
      <c r="B3043" t="s">
        <v>13633</v>
      </c>
      <c r="C3043" t="s">
        <v>3396</v>
      </c>
      <c r="D3043">
        <v>29673</v>
      </c>
      <c r="E3043" t="s">
        <v>12233</v>
      </c>
      <c r="F3043" t="s">
        <v>42</v>
      </c>
      <c r="G3043" t="s">
        <v>16</v>
      </c>
      <c r="H3043">
        <v>0</v>
      </c>
      <c r="I3043" t="s">
        <v>222</v>
      </c>
      <c r="J3043" t="s">
        <v>2057</v>
      </c>
      <c r="K3043" s="3">
        <v>43318</v>
      </c>
      <c r="L3043" t="s">
        <v>3490</v>
      </c>
      <c r="M3043" t="s">
        <v>143</v>
      </c>
    </row>
    <row r="3044" spans="1:13" x14ac:dyDescent="0.3">
      <c r="A3044">
        <v>4.2</v>
      </c>
      <c r="B3044" t="s">
        <v>3417</v>
      </c>
      <c r="C3044" t="s">
        <v>3396</v>
      </c>
      <c r="D3044">
        <v>277904</v>
      </c>
      <c r="E3044" t="s">
        <v>31</v>
      </c>
      <c r="F3044" t="s">
        <v>26</v>
      </c>
      <c r="G3044" t="s">
        <v>16</v>
      </c>
      <c r="H3044">
        <v>0</v>
      </c>
      <c r="I3044" t="s">
        <v>222</v>
      </c>
      <c r="J3044" t="s">
        <v>2057</v>
      </c>
      <c r="K3044" s="3">
        <v>43314</v>
      </c>
      <c r="L3044" t="s">
        <v>31</v>
      </c>
      <c r="M3044" t="s">
        <v>31</v>
      </c>
    </row>
    <row r="3045" spans="1:13" x14ac:dyDescent="0.3">
      <c r="A3045">
        <v>4.5</v>
      </c>
      <c r="B3045" t="s">
        <v>13634</v>
      </c>
      <c r="C3045" t="s">
        <v>3396</v>
      </c>
      <c r="D3045">
        <v>50017</v>
      </c>
      <c r="E3045" t="s">
        <v>12405</v>
      </c>
      <c r="F3045" t="s">
        <v>42</v>
      </c>
      <c r="G3045" t="s">
        <v>16</v>
      </c>
      <c r="H3045">
        <v>0</v>
      </c>
      <c r="I3045" t="s">
        <v>436</v>
      </c>
      <c r="J3045" t="s">
        <v>2057</v>
      </c>
      <c r="K3045" s="3">
        <v>43305</v>
      </c>
      <c r="L3045" t="s">
        <v>3492</v>
      </c>
      <c r="M3045" t="s">
        <v>36</v>
      </c>
    </row>
    <row r="3046" spans="1:13" x14ac:dyDescent="0.3">
      <c r="A3046">
        <v>4.4000000000000004</v>
      </c>
      <c r="B3046" t="s">
        <v>13635</v>
      </c>
      <c r="C3046" t="s">
        <v>3396</v>
      </c>
      <c r="D3046">
        <v>63650</v>
      </c>
      <c r="E3046" t="s">
        <v>12213</v>
      </c>
      <c r="F3046" t="s">
        <v>42</v>
      </c>
      <c r="G3046" t="s">
        <v>16</v>
      </c>
      <c r="H3046">
        <v>0</v>
      </c>
      <c r="I3046" t="s">
        <v>17</v>
      </c>
      <c r="J3046" t="s">
        <v>2057</v>
      </c>
      <c r="K3046" s="3">
        <v>43315</v>
      </c>
      <c r="L3046" t="s">
        <v>3494</v>
      </c>
      <c r="M3046" t="s">
        <v>50</v>
      </c>
    </row>
    <row r="3047" spans="1:13" x14ac:dyDescent="0.3">
      <c r="A3047">
        <v>4</v>
      </c>
      <c r="B3047" t="s">
        <v>13603</v>
      </c>
      <c r="C3047" t="s">
        <v>3396</v>
      </c>
      <c r="D3047">
        <v>176450</v>
      </c>
      <c r="E3047" t="s">
        <v>12223</v>
      </c>
      <c r="F3047" t="s">
        <v>26</v>
      </c>
      <c r="G3047" t="s">
        <v>16</v>
      </c>
      <c r="H3047">
        <v>0</v>
      </c>
      <c r="I3047" t="s">
        <v>17</v>
      </c>
      <c r="J3047" t="s">
        <v>2057</v>
      </c>
      <c r="K3047" s="3">
        <v>43060</v>
      </c>
      <c r="L3047" t="s">
        <v>3133</v>
      </c>
      <c r="M3047" t="s">
        <v>36</v>
      </c>
    </row>
    <row r="3048" spans="1:13" x14ac:dyDescent="0.3">
      <c r="A3048">
        <v>3.5</v>
      </c>
      <c r="B3048" t="s">
        <v>3495</v>
      </c>
      <c r="C3048" t="s">
        <v>3396</v>
      </c>
      <c r="D3048">
        <v>50179</v>
      </c>
      <c r="E3048" t="s">
        <v>12209</v>
      </c>
      <c r="F3048" t="s">
        <v>42</v>
      </c>
      <c r="G3048" t="s">
        <v>16</v>
      </c>
      <c r="H3048">
        <v>0</v>
      </c>
      <c r="I3048" t="s">
        <v>17</v>
      </c>
      <c r="J3048" t="s">
        <v>2057</v>
      </c>
      <c r="K3048" s="3">
        <v>43314</v>
      </c>
      <c r="L3048" t="s">
        <v>3496</v>
      </c>
      <c r="M3048" t="s">
        <v>143</v>
      </c>
    </row>
    <row r="3049" spans="1:13" x14ac:dyDescent="0.3">
      <c r="A3049">
        <v>4</v>
      </c>
      <c r="B3049" t="s">
        <v>13617</v>
      </c>
      <c r="C3049" t="s">
        <v>3396</v>
      </c>
      <c r="D3049">
        <v>43611</v>
      </c>
      <c r="E3049" t="s">
        <v>12250</v>
      </c>
      <c r="F3049" t="s">
        <v>42</v>
      </c>
      <c r="G3049" t="s">
        <v>16</v>
      </c>
      <c r="H3049">
        <v>0</v>
      </c>
      <c r="I3049" t="s">
        <v>17</v>
      </c>
      <c r="J3049" t="s">
        <v>2057</v>
      </c>
      <c r="K3049" s="3">
        <v>43278</v>
      </c>
      <c r="L3049" t="s">
        <v>3461</v>
      </c>
      <c r="M3049" t="s">
        <v>143</v>
      </c>
    </row>
    <row r="3050" spans="1:13" x14ac:dyDescent="0.3">
      <c r="A3050">
        <v>4.2</v>
      </c>
      <c r="B3050" t="s">
        <v>13585</v>
      </c>
      <c r="C3050" t="s">
        <v>3396</v>
      </c>
      <c r="D3050">
        <v>521140</v>
      </c>
      <c r="E3050" t="s">
        <v>31</v>
      </c>
      <c r="F3050" t="s">
        <v>55</v>
      </c>
      <c r="G3050" t="s">
        <v>16</v>
      </c>
      <c r="H3050">
        <v>0</v>
      </c>
      <c r="I3050" t="s">
        <v>70</v>
      </c>
      <c r="J3050" t="s">
        <v>2057</v>
      </c>
      <c r="K3050" s="3">
        <v>43300</v>
      </c>
      <c r="L3050" t="s">
        <v>31</v>
      </c>
      <c r="M3050" t="s">
        <v>143</v>
      </c>
    </row>
    <row r="3051" spans="1:13" x14ac:dyDescent="0.3">
      <c r="A3051">
        <v>4</v>
      </c>
      <c r="B3051" t="s">
        <v>13636</v>
      </c>
      <c r="C3051" t="s">
        <v>3396</v>
      </c>
      <c r="D3051">
        <v>9971</v>
      </c>
      <c r="E3051" t="s">
        <v>12185</v>
      </c>
      <c r="F3051" t="s">
        <v>42</v>
      </c>
      <c r="G3051" t="s">
        <v>16</v>
      </c>
      <c r="H3051">
        <v>0</v>
      </c>
      <c r="I3051" t="s">
        <v>17</v>
      </c>
      <c r="J3051" t="s">
        <v>2057</v>
      </c>
      <c r="K3051" s="3">
        <v>43256</v>
      </c>
      <c r="L3051">
        <v>7.1</v>
      </c>
      <c r="M3051" t="s">
        <v>143</v>
      </c>
    </row>
    <row r="3052" spans="1:13" x14ac:dyDescent="0.3">
      <c r="A3052">
        <v>4.4000000000000004</v>
      </c>
      <c r="B3052" t="s">
        <v>13607</v>
      </c>
      <c r="C3052" t="s">
        <v>3396</v>
      </c>
      <c r="D3052">
        <v>122283</v>
      </c>
      <c r="E3052" t="s">
        <v>31</v>
      </c>
      <c r="F3052" t="s">
        <v>26</v>
      </c>
      <c r="G3052" t="s">
        <v>16</v>
      </c>
      <c r="H3052">
        <v>0</v>
      </c>
      <c r="I3052" t="s">
        <v>70</v>
      </c>
      <c r="J3052" t="s">
        <v>2057</v>
      </c>
      <c r="K3052" s="3">
        <v>43301</v>
      </c>
      <c r="L3052" t="s">
        <v>31</v>
      </c>
      <c r="M3052" t="s">
        <v>31</v>
      </c>
    </row>
    <row r="3053" spans="1:13" x14ac:dyDescent="0.3">
      <c r="A3053">
        <v>4.8</v>
      </c>
      <c r="B3053" t="s">
        <v>13637</v>
      </c>
      <c r="C3053" t="s">
        <v>3396</v>
      </c>
      <c r="D3053">
        <v>1660</v>
      </c>
      <c r="E3053" t="s">
        <v>12430</v>
      </c>
      <c r="F3053" t="s">
        <v>15</v>
      </c>
      <c r="G3053" t="s">
        <v>16</v>
      </c>
      <c r="H3053">
        <v>0</v>
      </c>
      <c r="I3053" t="s">
        <v>17</v>
      </c>
      <c r="J3053" t="s">
        <v>2057</v>
      </c>
      <c r="K3053" s="3">
        <v>43256</v>
      </c>
      <c r="L3053">
        <v>3.9</v>
      </c>
      <c r="M3053" t="s">
        <v>20</v>
      </c>
    </row>
    <row r="3054" spans="1:13" x14ac:dyDescent="0.3">
      <c r="A3054">
        <v>4.0999999999999996</v>
      </c>
      <c r="B3054" t="s">
        <v>3499</v>
      </c>
      <c r="C3054" t="s">
        <v>3396</v>
      </c>
      <c r="D3054">
        <v>361</v>
      </c>
      <c r="E3054" t="s">
        <v>12284</v>
      </c>
      <c r="F3054" t="s">
        <v>38</v>
      </c>
      <c r="G3054" t="s">
        <v>16</v>
      </c>
      <c r="H3054">
        <v>0</v>
      </c>
      <c r="I3054" t="s">
        <v>17</v>
      </c>
      <c r="J3054" t="s">
        <v>2057</v>
      </c>
      <c r="K3054" s="3">
        <v>42656</v>
      </c>
      <c r="L3054">
        <v>1</v>
      </c>
      <c r="M3054" t="s">
        <v>39</v>
      </c>
    </row>
    <row r="3055" spans="1:13" x14ac:dyDescent="0.3">
      <c r="A3055">
        <v>4.5999999999999996</v>
      </c>
      <c r="B3055" t="s">
        <v>3500</v>
      </c>
      <c r="C3055" t="s">
        <v>3396</v>
      </c>
      <c r="D3055">
        <v>5305</v>
      </c>
      <c r="E3055" t="s">
        <v>31</v>
      </c>
      <c r="F3055" t="s">
        <v>34</v>
      </c>
      <c r="G3055" t="s">
        <v>16</v>
      </c>
      <c r="H3055">
        <v>0</v>
      </c>
      <c r="I3055" t="s">
        <v>17</v>
      </c>
      <c r="J3055" t="s">
        <v>2057</v>
      </c>
      <c r="K3055" s="3">
        <v>43238</v>
      </c>
      <c r="L3055" t="s">
        <v>31</v>
      </c>
      <c r="M3055" t="s">
        <v>31</v>
      </c>
    </row>
    <row r="3056" spans="1:13" x14ac:dyDescent="0.3">
      <c r="A3056">
        <v>4.3</v>
      </c>
      <c r="B3056" t="s">
        <v>3501</v>
      </c>
      <c r="C3056" t="s">
        <v>3396</v>
      </c>
      <c r="D3056">
        <v>24082</v>
      </c>
      <c r="E3056" t="s">
        <v>13039</v>
      </c>
      <c r="F3056" t="s">
        <v>42</v>
      </c>
      <c r="G3056" t="s">
        <v>16</v>
      </c>
      <c r="H3056">
        <v>0</v>
      </c>
      <c r="I3056" t="s">
        <v>17</v>
      </c>
      <c r="J3056" t="s">
        <v>2057</v>
      </c>
      <c r="K3056" s="3">
        <v>43285</v>
      </c>
      <c r="L3056">
        <v>6.5</v>
      </c>
      <c r="M3056" t="s">
        <v>36</v>
      </c>
    </row>
    <row r="3057" spans="1:13" x14ac:dyDescent="0.3">
      <c r="A3057">
        <v>4.4000000000000004</v>
      </c>
      <c r="B3057" t="s">
        <v>13590</v>
      </c>
      <c r="C3057" t="s">
        <v>3396</v>
      </c>
      <c r="D3057">
        <v>133833</v>
      </c>
      <c r="E3057" t="s">
        <v>12821</v>
      </c>
      <c r="F3057" t="s">
        <v>55</v>
      </c>
      <c r="G3057" t="s">
        <v>16</v>
      </c>
      <c r="H3057">
        <v>0</v>
      </c>
      <c r="I3057" t="s">
        <v>70</v>
      </c>
      <c r="J3057" t="s">
        <v>2057</v>
      </c>
      <c r="K3057" s="3">
        <v>43306</v>
      </c>
      <c r="L3057" t="s">
        <v>3402</v>
      </c>
      <c r="M3057" t="s">
        <v>36</v>
      </c>
    </row>
    <row r="3058" spans="1:13" x14ac:dyDescent="0.3">
      <c r="A3058">
        <v>4.3</v>
      </c>
      <c r="B3058" t="s">
        <v>13597</v>
      </c>
      <c r="C3058" t="s">
        <v>3396</v>
      </c>
      <c r="D3058">
        <v>91033</v>
      </c>
      <c r="E3058" t="s">
        <v>31</v>
      </c>
      <c r="F3058" t="s">
        <v>26</v>
      </c>
      <c r="G3058" t="s">
        <v>16</v>
      </c>
      <c r="H3058">
        <v>0</v>
      </c>
      <c r="I3058" t="s">
        <v>17</v>
      </c>
      <c r="J3058" t="s">
        <v>2057</v>
      </c>
      <c r="K3058" s="3">
        <v>43316</v>
      </c>
      <c r="L3058" t="s">
        <v>31</v>
      </c>
      <c r="M3058" t="s">
        <v>143</v>
      </c>
    </row>
    <row r="3059" spans="1:13" x14ac:dyDescent="0.3">
      <c r="A3059">
        <v>4.5999999999999996</v>
      </c>
      <c r="B3059" t="s">
        <v>13638</v>
      </c>
      <c r="C3059" t="s">
        <v>3396</v>
      </c>
      <c r="D3059">
        <v>990</v>
      </c>
      <c r="E3059" t="s">
        <v>12221</v>
      </c>
      <c r="F3059" t="s">
        <v>34</v>
      </c>
      <c r="G3059" t="s">
        <v>16</v>
      </c>
      <c r="H3059">
        <v>0</v>
      </c>
      <c r="I3059" t="s">
        <v>17</v>
      </c>
      <c r="J3059" t="s">
        <v>2057</v>
      </c>
      <c r="K3059" s="3">
        <v>43299</v>
      </c>
      <c r="L3059" t="s">
        <v>3503</v>
      </c>
      <c r="M3059" t="s">
        <v>50</v>
      </c>
    </row>
    <row r="3060" spans="1:13" x14ac:dyDescent="0.3">
      <c r="A3060">
        <v>4.5</v>
      </c>
      <c r="B3060" t="s">
        <v>13639</v>
      </c>
      <c r="C3060" t="s">
        <v>3396</v>
      </c>
      <c r="D3060">
        <v>32386</v>
      </c>
      <c r="E3060" t="s">
        <v>12175</v>
      </c>
      <c r="F3060" t="s">
        <v>42</v>
      </c>
      <c r="G3060" t="s">
        <v>16</v>
      </c>
      <c r="H3060">
        <v>0</v>
      </c>
      <c r="I3060" t="s">
        <v>17</v>
      </c>
      <c r="J3060" t="s">
        <v>2057</v>
      </c>
      <c r="K3060" s="3">
        <v>43313</v>
      </c>
      <c r="L3060" t="s">
        <v>3505</v>
      </c>
      <c r="M3060" t="s">
        <v>305</v>
      </c>
    </row>
    <row r="3061" spans="1:13" x14ac:dyDescent="0.3">
      <c r="A3061">
        <v>4.3</v>
      </c>
      <c r="B3061" t="s">
        <v>13640</v>
      </c>
      <c r="C3061" t="s">
        <v>3396</v>
      </c>
      <c r="D3061">
        <v>101</v>
      </c>
      <c r="E3061" t="s">
        <v>12261</v>
      </c>
      <c r="F3061" t="s">
        <v>15</v>
      </c>
      <c r="G3061" t="s">
        <v>16</v>
      </c>
      <c r="H3061">
        <v>0</v>
      </c>
      <c r="I3061" t="s">
        <v>17</v>
      </c>
      <c r="J3061" t="s">
        <v>2057</v>
      </c>
      <c r="K3061" s="3">
        <v>43296</v>
      </c>
      <c r="L3061">
        <v>5.4</v>
      </c>
      <c r="M3061" t="s">
        <v>50</v>
      </c>
    </row>
    <row r="3062" spans="1:13" x14ac:dyDescent="0.3">
      <c r="A3062">
        <v>4.2</v>
      </c>
      <c r="B3062" t="s">
        <v>13585</v>
      </c>
      <c r="C3062" t="s">
        <v>3396</v>
      </c>
      <c r="D3062">
        <v>521140</v>
      </c>
      <c r="E3062" t="s">
        <v>31</v>
      </c>
      <c r="F3062" t="s">
        <v>55</v>
      </c>
      <c r="G3062" t="s">
        <v>16</v>
      </c>
      <c r="H3062">
        <v>0</v>
      </c>
      <c r="I3062" t="s">
        <v>70</v>
      </c>
      <c r="J3062" t="s">
        <v>2057</v>
      </c>
      <c r="K3062" s="3">
        <v>43300</v>
      </c>
      <c r="L3062" t="s">
        <v>31</v>
      </c>
      <c r="M3062" t="s">
        <v>143</v>
      </c>
    </row>
    <row r="3063" spans="1:13" x14ac:dyDescent="0.3">
      <c r="A3063">
        <v>4.4000000000000004</v>
      </c>
      <c r="B3063" t="s">
        <v>13607</v>
      </c>
      <c r="C3063" t="s">
        <v>3396</v>
      </c>
      <c r="D3063">
        <v>122283</v>
      </c>
      <c r="E3063" t="s">
        <v>31</v>
      </c>
      <c r="F3063" t="s">
        <v>26</v>
      </c>
      <c r="G3063" t="s">
        <v>16</v>
      </c>
      <c r="H3063">
        <v>0</v>
      </c>
      <c r="I3063" t="s">
        <v>70</v>
      </c>
      <c r="J3063" t="s">
        <v>2057</v>
      </c>
      <c r="K3063" s="3">
        <v>43301</v>
      </c>
      <c r="L3063" t="s">
        <v>31</v>
      </c>
      <c r="M3063" t="s">
        <v>31</v>
      </c>
    </row>
    <row r="3064" spans="1:13" x14ac:dyDescent="0.3">
      <c r="A3064">
        <v>4.2</v>
      </c>
      <c r="B3064" t="s">
        <v>13588</v>
      </c>
      <c r="C3064" t="s">
        <v>3396</v>
      </c>
      <c r="D3064">
        <v>82883</v>
      </c>
      <c r="E3064" t="s">
        <v>31</v>
      </c>
      <c r="F3064" t="s">
        <v>26</v>
      </c>
      <c r="G3064" t="s">
        <v>16</v>
      </c>
      <c r="H3064">
        <v>0</v>
      </c>
      <c r="I3064" t="s">
        <v>17</v>
      </c>
      <c r="J3064" t="s">
        <v>2057</v>
      </c>
      <c r="K3064" s="3">
        <v>43311</v>
      </c>
      <c r="L3064" t="s">
        <v>31</v>
      </c>
      <c r="M3064" t="s">
        <v>31</v>
      </c>
    </row>
    <row r="3065" spans="1:13" x14ac:dyDescent="0.3">
      <c r="A3065">
        <v>4.4000000000000004</v>
      </c>
      <c r="B3065" t="s">
        <v>13590</v>
      </c>
      <c r="C3065" t="s">
        <v>3396</v>
      </c>
      <c r="D3065">
        <v>133833</v>
      </c>
      <c r="E3065" t="s">
        <v>12821</v>
      </c>
      <c r="F3065" t="s">
        <v>55</v>
      </c>
      <c r="G3065" t="s">
        <v>16</v>
      </c>
      <c r="H3065">
        <v>0</v>
      </c>
      <c r="I3065" t="s">
        <v>70</v>
      </c>
      <c r="J3065" t="s">
        <v>2057</v>
      </c>
      <c r="K3065" s="3">
        <v>43306</v>
      </c>
      <c r="L3065" t="s">
        <v>3402</v>
      </c>
      <c r="M3065" t="s">
        <v>36</v>
      </c>
    </row>
    <row r="3066" spans="1:13" x14ac:dyDescent="0.3">
      <c r="A3066">
        <v>4.3</v>
      </c>
      <c r="B3066" t="s">
        <v>13597</v>
      </c>
      <c r="C3066" t="s">
        <v>3396</v>
      </c>
      <c r="D3066">
        <v>91033</v>
      </c>
      <c r="E3066" t="s">
        <v>31</v>
      </c>
      <c r="F3066" t="s">
        <v>26</v>
      </c>
      <c r="G3066" t="s">
        <v>16</v>
      </c>
      <c r="H3066">
        <v>0</v>
      </c>
      <c r="I3066" t="s">
        <v>17</v>
      </c>
      <c r="J3066" t="s">
        <v>2057</v>
      </c>
      <c r="K3066" s="3">
        <v>43316</v>
      </c>
      <c r="L3066" t="s">
        <v>31</v>
      </c>
      <c r="M3066" t="s">
        <v>143</v>
      </c>
    </row>
    <row r="3067" spans="1:13" x14ac:dyDescent="0.3">
      <c r="A3067">
        <v>4.5</v>
      </c>
      <c r="B3067" t="s">
        <v>13641</v>
      </c>
      <c r="C3067" t="s">
        <v>3396</v>
      </c>
      <c r="D3067">
        <v>35394</v>
      </c>
      <c r="E3067" t="s">
        <v>12192</v>
      </c>
      <c r="F3067" t="s">
        <v>22</v>
      </c>
      <c r="G3067" t="s">
        <v>16</v>
      </c>
      <c r="H3067">
        <v>0</v>
      </c>
      <c r="I3067" t="s">
        <v>17</v>
      </c>
      <c r="J3067" t="s">
        <v>2057</v>
      </c>
      <c r="K3067" s="3">
        <v>43286</v>
      </c>
      <c r="L3067" t="s">
        <v>929</v>
      </c>
      <c r="M3067" t="s">
        <v>32</v>
      </c>
    </row>
    <row r="3068" spans="1:13" x14ac:dyDescent="0.3">
      <c r="A3068">
        <v>4.5</v>
      </c>
      <c r="B3068" t="s">
        <v>13639</v>
      </c>
      <c r="C3068" t="s">
        <v>3396</v>
      </c>
      <c r="D3068">
        <v>32386</v>
      </c>
      <c r="E3068" t="s">
        <v>12175</v>
      </c>
      <c r="F3068" t="s">
        <v>42</v>
      </c>
      <c r="G3068" t="s">
        <v>16</v>
      </c>
      <c r="H3068">
        <v>0</v>
      </c>
      <c r="I3068" t="s">
        <v>17</v>
      </c>
      <c r="J3068" t="s">
        <v>2057</v>
      </c>
      <c r="K3068" s="3">
        <v>43313</v>
      </c>
      <c r="L3068" t="s">
        <v>3505</v>
      </c>
      <c r="M3068" t="s">
        <v>305</v>
      </c>
    </row>
    <row r="3069" spans="1:13" x14ac:dyDescent="0.3">
      <c r="A3069">
        <v>4.0999999999999996</v>
      </c>
      <c r="B3069" t="s">
        <v>13616</v>
      </c>
      <c r="C3069" t="s">
        <v>3396</v>
      </c>
      <c r="D3069">
        <v>288809</v>
      </c>
      <c r="E3069" t="s">
        <v>12459</v>
      </c>
      <c r="F3069" t="s">
        <v>55</v>
      </c>
      <c r="G3069" t="s">
        <v>16</v>
      </c>
      <c r="H3069">
        <v>0</v>
      </c>
      <c r="I3069" t="s">
        <v>17</v>
      </c>
      <c r="J3069" t="s">
        <v>2057</v>
      </c>
      <c r="K3069" s="3">
        <v>43005</v>
      </c>
      <c r="L3069" t="s">
        <v>118</v>
      </c>
      <c r="M3069" t="s">
        <v>36</v>
      </c>
    </row>
    <row r="3070" spans="1:13" x14ac:dyDescent="0.3">
      <c r="A3070">
        <v>4</v>
      </c>
      <c r="B3070" t="s">
        <v>13642</v>
      </c>
      <c r="C3070" t="s">
        <v>3396</v>
      </c>
      <c r="D3070">
        <v>28895</v>
      </c>
      <c r="E3070" t="s">
        <v>13120</v>
      </c>
      <c r="F3070" t="s">
        <v>26</v>
      </c>
      <c r="G3070" t="s">
        <v>16</v>
      </c>
      <c r="H3070">
        <v>0</v>
      </c>
      <c r="I3070" t="s">
        <v>30</v>
      </c>
      <c r="J3070" t="s">
        <v>2057</v>
      </c>
      <c r="K3070" s="3">
        <v>43314</v>
      </c>
      <c r="L3070" t="s">
        <v>3509</v>
      </c>
      <c r="M3070" t="s">
        <v>143</v>
      </c>
    </row>
    <row r="3071" spans="1:13" x14ac:dyDescent="0.3">
      <c r="A3071">
        <v>4.7</v>
      </c>
      <c r="B3071" t="s">
        <v>13596</v>
      </c>
      <c r="C3071" t="s">
        <v>3396</v>
      </c>
      <c r="D3071">
        <v>410395</v>
      </c>
      <c r="E3071" t="s">
        <v>31</v>
      </c>
      <c r="F3071" t="s">
        <v>55</v>
      </c>
      <c r="G3071" t="s">
        <v>16</v>
      </c>
      <c r="H3071">
        <v>0</v>
      </c>
      <c r="I3071" t="s">
        <v>17</v>
      </c>
      <c r="J3071" t="s">
        <v>2057</v>
      </c>
      <c r="K3071" s="3">
        <v>43312</v>
      </c>
      <c r="L3071" t="s">
        <v>31</v>
      </c>
      <c r="M3071" t="s">
        <v>31</v>
      </c>
    </row>
    <row r="3072" spans="1:13" x14ac:dyDescent="0.3">
      <c r="A3072">
        <v>4.5999999999999996</v>
      </c>
      <c r="B3072" t="s">
        <v>13643</v>
      </c>
      <c r="C3072" t="s">
        <v>3396</v>
      </c>
      <c r="D3072">
        <v>11549</v>
      </c>
      <c r="E3072" t="s">
        <v>31</v>
      </c>
      <c r="F3072" t="s">
        <v>34</v>
      </c>
      <c r="G3072" t="s">
        <v>16</v>
      </c>
      <c r="H3072">
        <v>0</v>
      </c>
      <c r="I3072" t="s">
        <v>17</v>
      </c>
      <c r="J3072" t="s">
        <v>2057</v>
      </c>
      <c r="K3072" s="3">
        <v>43288</v>
      </c>
      <c r="L3072" t="s">
        <v>31</v>
      </c>
      <c r="M3072" t="s">
        <v>31</v>
      </c>
    </row>
    <row r="3073" spans="1:13" x14ac:dyDescent="0.3">
      <c r="A3073">
        <v>4.2</v>
      </c>
      <c r="B3073" t="s">
        <v>3417</v>
      </c>
      <c r="C3073" t="s">
        <v>3396</v>
      </c>
      <c r="D3073">
        <v>277904</v>
      </c>
      <c r="E3073" t="s">
        <v>31</v>
      </c>
      <c r="F3073" t="s">
        <v>26</v>
      </c>
      <c r="G3073" t="s">
        <v>16</v>
      </c>
      <c r="H3073">
        <v>0</v>
      </c>
      <c r="I3073" t="s">
        <v>222</v>
      </c>
      <c r="J3073" t="s">
        <v>2057</v>
      </c>
      <c r="K3073" s="3">
        <v>43314</v>
      </c>
      <c r="L3073" t="s">
        <v>31</v>
      </c>
      <c r="M3073" t="s">
        <v>31</v>
      </c>
    </row>
    <row r="3074" spans="1:13" x14ac:dyDescent="0.3">
      <c r="A3074">
        <v>4.2</v>
      </c>
      <c r="B3074" t="s">
        <v>13585</v>
      </c>
      <c r="C3074" t="s">
        <v>3396</v>
      </c>
      <c r="D3074">
        <v>521140</v>
      </c>
      <c r="E3074" t="s">
        <v>31</v>
      </c>
      <c r="F3074" t="s">
        <v>55</v>
      </c>
      <c r="G3074" t="s">
        <v>16</v>
      </c>
      <c r="H3074">
        <v>0</v>
      </c>
      <c r="I3074" t="s">
        <v>70</v>
      </c>
      <c r="J3074" t="s">
        <v>2057</v>
      </c>
      <c r="K3074" s="3">
        <v>43300</v>
      </c>
      <c r="L3074" t="s">
        <v>31</v>
      </c>
      <c r="M3074" t="s">
        <v>143</v>
      </c>
    </row>
    <row r="3075" spans="1:13" x14ac:dyDescent="0.3">
      <c r="A3075">
        <v>4.0999999999999996</v>
      </c>
      <c r="B3075" t="s">
        <v>13644</v>
      </c>
      <c r="C3075" t="s">
        <v>3396</v>
      </c>
      <c r="D3075">
        <v>34123</v>
      </c>
      <c r="E3075" t="s">
        <v>12175</v>
      </c>
      <c r="F3075" t="s">
        <v>26</v>
      </c>
      <c r="G3075" t="s">
        <v>16</v>
      </c>
      <c r="H3075">
        <v>0</v>
      </c>
      <c r="I3075" t="s">
        <v>17</v>
      </c>
      <c r="J3075" t="s">
        <v>2057</v>
      </c>
      <c r="K3075" s="3">
        <v>43189</v>
      </c>
      <c r="L3075" t="s">
        <v>3512</v>
      </c>
      <c r="M3075" t="s">
        <v>143</v>
      </c>
    </row>
    <row r="3076" spans="1:13" x14ac:dyDescent="0.3">
      <c r="A3076">
        <v>4.0999999999999996</v>
      </c>
      <c r="B3076" t="s">
        <v>13589</v>
      </c>
      <c r="C3076" t="s">
        <v>3396</v>
      </c>
      <c r="D3076">
        <v>459797</v>
      </c>
      <c r="E3076" t="s">
        <v>31</v>
      </c>
      <c r="F3076" t="s">
        <v>29</v>
      </c>
      <c r="G3076" t="s">
        <v>16</v>
      </c>
      <c r="H3076">
        <v>0</v>
      </c>
      <c r="I3076" t="s">
        <v>17</v>
      </c>
      <c r="J3076" t="s">
        <v>2057</v>
      </c>
      <c r="K3076" s="3">
        <v>43314</v>
      </c>
      <c r="L3076" t="s">
        <v>31</v>
      </c>
      <c r="M3076" t="s">
        <v>31</v>
      </c>
    </row>
    <row r="3077" spans="1:13" x14ac:dyDescent="0.3">
      <c r="A3077">
        <v>3.5</v>
      </c>
      <c r="B3077" t="s">
        <v>13645</v>
      </c>
      <c r="C3077" t="s">
        <v>3396</v>
      </c>
      <c r="D3077">
        <v>4057</v>
      </c>
      <c r="E3077" t="s">
        <v>12229</v>
      </c>
      <c r="F3077" t="s">
        <v>22</v>
      </c>
      <c r="G3077" t="s">
        <v>16</v>
      </c>
      <c r="H3077">
        <v>0</v>
      </c>
      <c r="I3077" t="s">
        <v>17</v>
      </c>
      <c r="J3077" t="s">
        <v>2057</v>
      </c>
      <c r="K3077" s="3">
        <v>43230</v>
      </c>
      <c r="L3077" t="s">
        <v>3514</v>
      </c>
      <c r="M3077" t="s">
        <v>20</v>
      </c>
    </row>
    <row r="3078" spans="1:13" x14ac:dyDescent="0.3">
      <c r="A3078">
        <v>4.5</v>
      </c>
      <c r="B3078" t="s">
        <v>3515</v>
      </c>
      <c r="C3078" t="s">
        <v>3396</v>
      </c>
      <c r="D3078">
        <v>5517</v>
      </c>
      <c r="E3078" t="s">
        <v>12215</v>
      </c>
      <c r="F3078" t="s">
        <v>22</v>
      </c>
      <c r="G3078" t="s">
        <v>16</v>
      </c>
      <c r="H3078">
        <v>0</v>
      </c>
      <c r="I3078" t="s">
        <v>17</v>
      </c>
      <c r="J3078" t="s">
        <v>2057</v>
      </c>
      <c r="K3078" s="3">
        <v>43193</v>
      </c>
      <c r="L3078" t="s">
        <v>3516</v>
      </c>
      <c r="M3078" t="s">
        <v>39</v>
      </c>
    </row>
    <row r="3079" spans="1:13" x14ac:dyDescent="0.3">
      <c r="A3079">
        <v>3.9</v>
      </c>
      <c r="B3079" t="s">
        <v>13646</v>
      </c>
      <c r="C3079" t="s">
        <v>3396</v>
      </c>
      <c r="D3079">
        <v>4272</v>
      </c>
      <c r="E3079" t="s">
        <v>12256</v>
      </c>
      <c r="F3079" t="s">
        <v>22</v>
      </c>
      <c r="G3079" t="s">
        <v>16</v>
      </c>
      <c r="H3079">
        <v>0</v>
      </c>
      <c r="I3079" t="s">
        <v>17</v>
      </c>
      <c r="J3079" t="s">
        <v>2057</v>
      </c>
      <c r="K3079" s="3">
        <v>43213</v>
      </c>
      <c r="L3079" t="s">
        <v>3518</v>
      </c>
      <c r="M3079" t="s">
        <v>50</v>
      </c>
    </row>
    <row r="3080" spans="1:13" x14ac:dyDescent="0.3">
      <c r="A3080">
        <v>4.5999999999999996</v>
      </c>
      <c r="B3080" t="s">
        <v>3519</v>
      </c>
      <c r="C3080" t="s">
        <v>3396</v>
      </c>
      <c r="D3080">
        <v>539</v>
      </c>
      <c r="E3080" t="s">
        <v>31</v>
      </c>
      <c r="F3080" t="s">
        <v>15</v>
      </c>
      <c r="G3080" t="s">
        <v>16</v>
      </c>
      <c r="H3080">
        <v>0</v>
      </c>
      <c r="I3080" t="s">
        <v>17</v>
      </c>
      <c r="J3080" t="s">
        <v>2057</v>
      </c>
      <c r="K3080" s="3">
        <v>42605</v>
      </c>
      <c r="L3080" t="s">
        <v>31</v>
      </c>
      <c r="M3080" t="s">
        <v>31</v>
      </c>
    </row>
    <row r="3081" spans="1:13" x14ac:dyDescent="0.3">
      <c r="A3081">
        <v>4</v>
      </c>
      <c r="B3081" t="s">
        <v>13636</v>
      </c>
      <c r="C3081" t="s">
        <v>3396</v>
      </c>
      <c r="D3081">
        <v>9971</v>
      </c>
      <c r="E3081" t="s">
        <v>12185</v>
      </c>
      <c r="F3081" t="s">
        <v>42</v>
      </c>
      <c r="G3081" t="s">
        <v>16</v>
      </c>
      <c r="H3081">
        <v>0</v>
      </c>
      <c r="I3081" t="s">
        <v>17</v>
      </c>
      <c r="J3081" t="s">
        <v>2057</v>
      </c>
      <c r="K3081" s="3">
        <v>43256</v>
      </c>
      <c r="L3081">
        <v>7.1</v>
      </c>
      <c r="M3081" t="s">
        <v>143</v>
      </c>
    </row>
    <row r="3082" spans="1:13" x14ac:dyDescent="0.3">
      <c r="A3082">
        <v>4.4000000000000004</v>
      </c>
      <c r="B3082" t="s">
        <v>13607</v>
      </c>
      <c r="C3082" t="s">
        <v>3396</v>
      </c>
      <c r="D3082">
        <v>122283</v>
      </c>
      <c r="E3082" t="s">
        <v>31</v>
      </c>
      <c r="F3082" t="s">
        <v>26</v>
      </c>
      <c r="G3082" t="s">
        <v>16</v>
      </c>
      <c r="H3082">
        <v>0</v>
      </c>
      <c r="I3082" t="s">
        <v>70</v>
      </c>
      <c r="J3082" t="s">
        <v>2057</v>
      </c>
      <c r="K3082" s="3">
        <v>43301</v>
      </c>
      <c r="L3082" t="s">
        <v>31</v>
      </c>
      <c r="M3082" t="s">
        <v>31</v>
      </c>
    </row>
    <row r="3083" spans="1:13" x14ac:dyDescent="0.3">
      <c r="A3083">
        <v>4.2</v>
      </c>
      <c r="B3083" t="s">
        <v>13588</v>
      </c>
      <c r="C3083" t="s">
        <v>3396</v>
      </c>
      <c r="D3083">
        <v>82883</v>
      </c>
      <c r="E3083" t="s">
        <v>31</v>
      </c>
      <c r="F3083" t="s">
        <v>26</v>
      </c>
      <c r="G3083" t="s">
        <v>16</v>
      </c>
      <c r="H3083">
        <v>0</v>
      </c>
      <c r="I3083" t="s">
        <v>17</v>
      </c>
      <c r="J3083" t="s">
        <v>2057</v>
      </c>
      <c r="K3083" s="3">
        <v>43311</v>
      </c>
      <c r="L3083" t="s">
        <v>31</v>
      </c>
      <c r="M3083" t="s">
        <v>31</v>
      </c>
    </row>
    <row r="3084" spans="1:13" x14ac:dyDescent="0.3">
      <c r="A3084">
        <v>4.2</v>
      </c>
      <c r="B3084" t="s">
        <v>13591</v>
      </c>
      <c r="C3084" t="s">
        <v>3396</v>
      </c>
      <c r="D3084">
        <v>342912</v>
      </c>
      <c r="E3084" t="s">
        <v>12211</v>
      </c>
      <c r="F3084" t="s">
        <v>55</v>
      </c>
      <c r="G3084" t="s">
        <v>16</v>
      </c>
      <c r="H3084">
        <v>0</v>
      </c>
      <c r="I3084" t="s">
        <v>17</v>
      </c>
      <c r="J3084" t="s">
        <v>2057</v>
      </c>
      <c r="K3084" s="3">
        <v>43315</v>
      </c>
      <c r="L3084" t="s">
        <v>3407</v>
      </c>
      <c r="M3084" t="s">
        <v>36</v>
      </c>
    </row>
    <row r="3085" spans="1:13" x14ac:dyDescent="0.3">
      <c r="A3085">
        <v>4.5999999999999996</v>
      </c>
      <c r="B3085" t="s">
        <v>3520</v>
      </c>
      <c r="C3085" t="s">
        <v>3396</v>
      </c>
      <c r="D3085">
        <v>666521</v>
      </c>
      <c r="E3085" t="s">
        <v>12180</v>
      </c>
      <c r="F3085" t="s">
        <v>55</v>
      </c>
      <c r="G3085" t="s">
        <v>16</v>
      </c>
      <c r="H3085">
        <v>0</v>
      </c>
      <c r="I3085" t="s">
        <v>17</v>
      </c>
      <c r="J3085" t="s">
        <v>2057</v>
      </c>
      <c r="K3085" s="3">
        <v>43310</v>
      </c>
      <c r="L3085" t="s">
        <v>3521</v>
      </c>
      <c r="M3085" t="s">
        <v>50</v>
      </c>
    </row>
    <row r="3086" spans="1:13" x14ac:dyDescent="0.3">
      <c r="A3086">
        <v>4.5</v>
      </c>
      <c r="B3086" t="s">
        <v>3522</v>
      </c>
      <c r="C3086" t="s">
        <v>3396</v>
      </c>
      <c r="D3086">
        <v>838765</v>
      </c>
      <c r="E3086" t="s">
        <v>31</v>
      </c>
      <c r="F3086" t="s">
        <v>29</v>
      </c>
      <c r="G3086" t="s">
        <v>16</v>
      </c>
      <c r="H3086">
        <v>0</v>
      </c>
      <c r="I3086" t="s">
        <v>17</v>
      </c>
      <c r="J3086" t="s">
        <v>2057</v>
      </c>
      <c r="K3086" s="3">
        <v>43238</v>
      </c>
      <c r="L3086" t="s">
        <v>31</v>
      </c>
      <c r="M3086" t="s">
        <v>31</v>
      </c>
    </row>
    <row r="3087" spans="1:13" x14ac:dyDescent="0.3">
      <c r="A3087">
        <v>4.4000000000000004</v>
      </c>
      <c r="B3087" t="s">
        <v>13590</v>
      </c>
      <c r="C3087" t="s">
        <v>3396</v>
      </c>
      <c r="D3087">
        <v>133833</v>
      </c>
      <c r="E3087" t="s">
        <v>12821</v>
      </c>
      <c r="F3087" t="s">
        <v>55</v>
      </c>
      <c r="G3087" t="s">
        <v>16</v>
      </c>
      <c r="H3087">
        <v>0</v>
      </c>
      <c r="I3087" t="s">
        <v>70</v>
      </c>
      <c r="J3087" t="s">
        <v>2057</v>
      </c>
      <c r="K3087" s="3">
        <v>43306</v>
      </c>
      <c r="L3087" t="s">
        <v>3402</v>
      </c>
      <c r="M3087" t="s">
        <v>36</v>
      </c>
    </row>
    <row r="3088" spans="1:13" x14ac:dyDescent="0.3">
      <c r="A3088">
        <v>4.5</v>
      </c>
      <c r="B3088" t="s">
        <v>13647</v>
      </c>
      <c r="C3088" t="s">
        <v>3396</v>
      </c>
      <c r="D3088">
        <v>2943</v>
      </c>
      <c r="E3088" t="s">
        <v>12631</v>
      </c>
      <c r="F3088" t="s">
        <v>34</v>
      </c>
      <c r="G3088" t="s">
        <v>16</v>
      </c>
      <c r="H3088">
        <v>0</v>
      </c>
      <c r="I3088" t="s">
        <v>17</v>
      </c>
      <c r="J3088" t="s">
        <v>2057</v>
      </c>
      <c r="K3088" s="3">
        <v>43235</v>
      </c>
      <c r="L3088" t="s">
        <v>675</v>
      </c>
      <c r="M3088" t="s">
        <v>93</v>
      </c>
    </row>
    <row r="3089" spans="1:13" x14ac:dyDescent="0.3">
      <c r="A3089">
        <v>4.4000000000000004</v>
      </c>
      <c r="B3089" t="s">
        <v>13648</v>
      </c>
      <c r="C3089" t="s">
        <v>3396</v>
      </c>
      <c r="D3089">
        <v>108318</v>
      </c>
      <c r="E3089" t="s">
        <v>12235</v>
      </c>
      <c r="F3089" t="s">
        <v>55</v>
      </c>
      <c r="G3089" t="s">
        <v>16</v>
      </c>
      <c r="H3089">
        <v>0</v>
      </c>
      <c r="I3089" t="s">
        <v>17</v>
      </c>
      <c r="J3089" t="s">
        <v>2057</v>
      </c>
      <c r="K3089" s="3">
        <v>43290</v>
      </c>
      <c r="L3089" t="s">
        <v>3525</v>
      </c>
      <c r="M3089" t="s">
        <v>36</v>
      </c>
    </row>
    <row r="3090" spans="1:13" x14ac:dyDescent="0.3">
      <c r="A3090">
        <v>4.3</v>
      </c>
      <c r="B3090" t="s">
        <v>13626</v>
      </c>
      <c r="C3090" t="s">
        <v>3396</v>
      </c>
      <c r="D3090">
        <v>7543</v>
      </c>
      <c r="E3090" t="s">
        <v>12180</v>
      </c>
      <c r="F3090" t="s">
        <v>22</v>
      </c>
      <c r="G3090" t="s">
        <v>16</v>
      </c>
      <c r="H3090">
        <v>0</v>
      </c>
      <c r="I3090" t="s">
        <v>17</v>
      </c>
      <c r="J3090" t="s">
        <v>2057</v>
      </c>
      <c r="K3090" s="3">
        <v>43292</v>
      </c>
      <c r="L3090" t="s">
        <v>3479</v>
      </c>
      <c r="M3090" t="s">
        <v>50</v>
      </c>
    </row>
    <row r="3091" spans="1:13" x14ac:dyDescent="0.3">
      <c r="A3091">
        <v>4.2</v>
      </c>
      <c r="B3091" t="s">
        <v>13600</v>
      </c>
      <c r="C3091" t="s">
        <v>3396</v>
      </c>
      <c r="D3091">
        <v>18679</v>
      </c>
      <c r="E3091" t="s">
        <v>31</v>
      </c>
      <c r="F3091" t="s">
        <v>42</v>
      </c>
      <c r="G3091" t="s">
        <v>16</v>
      </c>
      <c r="H3091">
        <v>0</v>
      </c>
      <c r="I3091" t="s">
        <v>17</v>
      </c>
      <c r="J3091" t="s">
        <v>2057</v>
      </c>
      <c r="K3091" s="3">
        <v>43215</v>
      </c>
      <c r="L3091" t="s">
        <v>31</v>
      </c>
      <c r="M3091" t="s">
        <v>31</v>
      </c>
    </row>
    <row r="3092" spans="1:13" x14ac:dyDescent="0.3">
      <c r="A3092">
        <v>4.3</v>
      </c>
      <c r="B3092" t="s">
        <v>13597</v>
      </c>
      <c r="C3092" t="s">
        <v>3396</v>
      </c>
      <c r="D3092">
        <v>91033</v>
      </c>
      <c r="E3092" t="s">
        <v>31</v>
      </c>
      <c r="F3092" t="s">
        <v>26</v>
      </c>
      <c r="G3092" t="s">
        <v>16</v>
      </c>
      <c r="H3092">
        <v>0</v>
      </c>
      <c r="I3092" t="s">
        <v>17</v>
      </c>
      <c r="J3092" t="s">
        <v>2057</v>
      </c>
      <c r="K3092" s="3">
        <v>43316</v>
      </c>
      <c r="L3092" t="s">
        <v>31</v>
      </c>
      <c r="M3092" t="s">
        <v>143</v>
      </c>
    </row>
    <row r="3093" spans="1:13" x14ac:dyDescent="0.3">
      <c r="A3093">
        <v>4.5</v>
      </c>
      <c r="B3093" t="s">
        <v>13639</v>
      </c>
      <c r="C3093" t="s">
        <v>3396</v>
      </c>
      <c r="D3093">
        <v>32386</v>
      </c>
      <c r="E3093" t="s">
        <v>12175</v>
      </c>
      <c r="F3093" t="s">
        <v>42</v>
      </c>
      <c r="G3093" t="s">
        <v>16</v>
      </c>
      <c r="H3093">
        <v>0</v>
      </c>
      <c r="I3093" t="s">
        <v>17</v>
      </c>
      <c r="J3093" t="s">
        <v>2057</v>
      </c>
      <c r="K3093" s="3">
        <v>43313</v>
      </c>
      <c r="L3093" t="s">
        <v>3505</v>
      </c>
      <c r="M3093" t="s">
        <v>305</v>
      </c>
    </row>
    <row r="3094" spans="1:13" x14ac:dyDescent="0.3">
      <c r="A3094">
        <v>4</v>
      </c>
      <c r="B3094" t="s">
        <v>13649</v>
      </c>
      <c r="C3094" t="s">
        <v>3396</v>
      </c>
      <c r="D3094">
        <v>68935</v>
      </c>
      <c r="E3094" t="s">
        <v>12409</v>
      </c>
      <c r="F3094" t="s">
        <v>26</v>
      </c>
      <c r="G3094" t="s">
        <v>16</v>
      </c>
      <c r="H3094">
        <v>0</v>
      </c>
      <c r="I3094" t="s">
        <v>17</v>
      </c>
      <c r="J3094" t="s">
        <v>2057</v>
      </c>
      <c r="K3094" s="3">
        <v>43278</v>
      </c>
      <c r="L3094" t="s">
        <v>3527</v>
      </c>
      <c r="M3094" t="s">
        <v>32</v>
      </c>
    </row>
    <row r="3095" spans="1:13" x14ac:dyDescent="0.3">
      <c r="A3095">
        <v>4.2</v>
      </c>
      <c r="B3095" t="s">
        <v>13650</v>
      </c>
      <c r="C3095" t="s">
        <v>3396</v>
      </c>
      <c r="D3095">
        <v>80900</v>
      </c>
      <c r="E3095" t="s">
        <v>12192</v>
      </c>
      <c r="F3095" t="s">
        <v>42</v>
      </c>
      <c r="G3095" t="s">
        <v>16</v>
      </c>
      <c r="H3095">
        <v>0</v>
      </c>
      <c r="I3095" t="s">
        <v>17</v>
      </c>
      <c r="J3095" t="s">
        <v>2057</v>
      </c>
      <c r="K3095" s="3">
        <v>43306</v>
      </c>
      <c r="L3095" t="s">
        <v>3529</v>
      </c>
      <c r="M3095" t="s">
        <v>36</v>
      </c>
    </row>
    <row r="3096" spans="1:13" x14ac:dyDescent="0.3">
      <c r="A3096">
        <v>4.0999999999999996</v>
      </c>
      <c r="B3096" t="s">
        <v>13616</v>
      </c>
      <c r="C3096" t="s">
        <v>3396</v>
      </c>
      <c r="D3096">
        <v>288809</v>
      </c>
      <c r="E3096" t="s">
        <v>12459</v>
      </c>
      <c r="F3096" t="s">
        <v>55</v>
      </c>
      <c r="G3096" t="s">
        <v>16</v>
      </c>
      <c r="H3096">
        <v>0</v>
      </c>
      <c r="I3096" t="s">
        <v>17</v>
      </c>
      <c r="J3096" t="s">
        <v>2057</v>
      </c>
      <c r="K3096" s="3">
        <v>43005</v>
      </c>
      <c r="L3096" t="s">
        <v>118</v>
      </c>
      <c r="M3096" t="s">
        <v>36</v>
      </c>
    </row>
    <row r="3097" spans="1:13" x14ac:dyDescent="0.3">
      <c r="A3097">
        <v>3.9</v>
      </c>
      <c r="B3097" t="s">
        <v>13613</v>
      </c>
      <c r="C3097" t="s">
        <v>3396</v>
      </c>
      <c r="D3097">
        <v>5511</v>
      </c>
      <c r="E3097" t="s">
        <v>12265</v>
      </c>
      <c r="F3097" t="s">
        <v>42</v>
      </c>
      <c r="G3097" t="s">
        <v>16</v>
      </c>
      <c r="H3097">
        <v>0</v>
      </c>
      <c r="I3097" t="s">
        <v>17</v>
      </c>
      <c r="J3097" t="s">
        <v>2057</v>
      </c>
      <c r="K3097" s="3">
        <v>43297</v>
      </c>
      <c r="L3097" t="s">
        <v>3456</v>
      </c>
      <c r="M3097" t="s">
        <v>32</v>
      </c>
    </row>
    <row r="3098" spans="1:13" x14ac:dyDescent="0.3">
      <c r="A3098">
        <v>4.2</v>
      </c>
      <c r="B3098" t="s">
        <v>13651</v>
      </c>
      <c r="C3098" t="s">
        <v>3396</v>
      </c>
      <c r="D3098">
        <v>75545</v>
      </c>
      <c r="E3098" t="s">
        <v>31</v>
      </c>
      <c r="F3098" t="s">
        <v>26</v>
      </c>
      <c r="G3098" t="s">
        <v>16</v>
      </c>
      <c r="H3098">
        <v>0</v>
      </c>
      <c r="I3098" t="s">
        <v>17</v>
      </c>
      <c r="J3098" t="s">
        <v>2057</v>
      </c>
      <c r="K3098" s="3">
        <v>43304</v>
      </c>
      <c r="L3098" t="s">
        <v>31</v>
      </c>
      <c r="M3098" t="s">
        <v>31</v>
      </c>
    </row>
    <row r="3099" spans="1:13" x14ac:dyDescent="0.3">
      <c r="A3099">
        <v>4</v>
      </c>
      <c r="B3099" t="s">
        <v>13642</v>
      </c>
      <c r="C3099" t="s">
        <v>3396</v>
      </c>
      <c r="D3099">
        <v>28895</v>
      </c>
      <c r="E3099" t="s">
        <v>13120</v>
      </c>
      <c r="F3099" t="s">
        <v>26</v>
      </c>
      <c r="G3099" t="s">
        <v>16</v>
      </c>
      <c r="H3099">
        <v>0</v>
      </c>
      <c r="I3099" t="s">
        <v>30</v>
      </c>
      <c r="J3099" t="s">
        <v>2057</v>
      </c>
      <c r="K3099" s="3">
        <v>43314</v>
      </c>
      <c r="L3099" t="s">
        <v>3509</v>
      </c>
      <c r="M3099" t="s">
        <v>143</v>
      </c>
    </row>
    <row r="3100" spans="1:13" x14ac:dyDescent="0.3">
      <c r="A3100">
        <v>3.5</v>
      </c>
      <c r="B3100" t="s">
        <v>3495</v>
      </c>
      <c r="C3100" t="s">
        <v>3396</v>
      </c>
      <c r="D3100">
        <v>50179</v>
      </c>
      <c r="E3100" t="s">
        <v>12209</v>
      </c>
      <c r="F3100" t="s">
        <v>42</v>
      </c>
      <c r="G3100" t="s">
        <v>16</v>
      </c>
      <c r="H3100">
        <v>0</v>
      </c>
      <c r="I3100" t="s">
        <v>17</v>
      </c>
      <c r="J3100" t="s">
        <v>2057</v>
      </c>
      <c r="K3100" s="3">
        <v>43314</v>
      </c>
      <c r="L3100" t="s">
        <v>3496</v>
      </c>
      <c r="M3100" t="s">
        <v>143</v>
      </c>
    </row>
    <row r="3101" spans="1:13" x14ac:dyDescent="0.3">
      <c r="A3101">
        <v>4</v>
      </c>
      <c r="B3101" t="s">
        <v>13632</v>
      </c>
      <c r="C3101" t="s">
        <v>3396</v>
      </c>
      <c r="D3101">
        <v>11151</v>
      </c>
      <c r="E3101" t="s">
        <v>12291</v>
      </c>
      <c r="F3101" t="s">
        <v>42</v>
      </c>
      <c r="G3101" t="s">
        <v>16</v>
      </c>
      <c r="H3101">
        <v>0</v>
      </c>
      <c r="I3101" t="s">
        <v>17</v>
      </c>
      <c r="J3101" t="s">
        <v>2057</v>
      </c>
      <c r="K3101" s="3">
        <v>43278</v>
      </c>
      <c r="L3101">
        <v>2018.6</v>
      </c>
      <c r="M3101" t="s">
        <v>143</v>
      </c>
    </row>
    <row r="3102" spans="1:13" x14ac:dyDescent="0.3">
      <c r="A3102">
        <v>4</v>
      </c>
      <c r="B3102" t="s">
        <v>13620</v>
      </c>
      <c r="C3102" t="s">
        <v>3396</v>
      </c>
      <c r="D3102">
        <v>30840</v>
      </c>
      <c r="E3102" t="s">
        <v>31</v>
      </c>
      <c r="F3102" t="s">
        <v>42</v>
      </c>
      <c r="G3102" t="s">
        <v>16</v>
      </c>
      <c r="H3102">
        <v>0</v>
      </c>
      <c r="I3102" t="s">
        <v>30</v>
      </c>
      <c r="J3102" t="s">
        <v>2057</v>
      </c>
      <c r="K3102" s="3">
        <v>43242</v>
      </c>
      <c r="L3102" t="s">
        <v>31</v>
      </c>
      <c r="M3102" t="s">
        <v>31</v>
      </c>
    </row>
    <row r="3103" spans="1:13" x14ac:dyDescent="0.3">
      <c r="A3103">
        <v>4.5</v>
      </c>
      <c r="B3103" t="s">
        <v>3531</v>
      </c>
      <c r="C3103" t="s">
        <v>3396</v>
      </c>
      <c r="D3103">
        <v>1605267</v>
      </c>
      <c r="E3103" t="s">
        <v>31</v>
      </c>
      <c r="F3103" t="s">
        <v>55</v>
      </c>
      <c r="G3103" t="s">
        <v>16</v>
      </c>
      <c r="H3103">
        <v>0</v>
      </c>
      <c r="I3103" t="s">
        <v>17</v>
      </c>
      <c r="J3103" t="s">
        <v>2057</v>
      </c>
      <c r="K3103" s="3">
        <v>42709</v>
      </c>
      <c r="L3103" t="s">
        <v>31</v>
      </c>
      <c r="M3103" t="s">
        <v>31</v>
      </c>
    </row>
    <row r="3104" spans="1:13" x14ac:dyDescent="0.3">
      <c r="A3104">
        <v>4.0999999999999996</v>
      </c>
      <c r="B3104" t="s">
        <v>3532</v>
      </c>
      <c r="C3104" t="s">
        <v>3533</v>
      </c>
      <c r="D3104">
        <v>136626</v>
      </c>
      <c r="E3104" t="s">
        <v>12177</v>
      </c>
      <c r="F3104" t="s">
        <v>55</v>
      </c>
      <c r="G3104" t="s">
        <v>16</v>
      </c>
      <c r="H3104">
        <v>0</v>
      </c>
      <c r="I3104" t="s">
        <v>17</v>
      </c>
      <c r="J3104" t="s">
        <v>3534</v>
      </c>
      <c r="K3104" s="3">
        <v>43318</v>
      </c>
      <c r="L3104" t="s">
        <v>3535</v>
      </c>
      <c r="M3104" t="s">
        <v>143</v>
      </c>
    </row>
    <row r="3105" spans="1:13" x14ac:dyDescent="0.3">
      <c r="A3105">
        <v>4.2</v>
      </c>
      <c r="B3105" t="s">
        <v>13652</v>
      </c>
      <c r="C3105" t="s">
        <v>3533</v>
      </c>
      <c r="D3105">
        <v>219848</v>
      </c>
      <c r="E3105" t="s">
        <v>31</v>
      </c>
      <c r="F3105" t="s">
        <v>29</v>
      </c>
      <c r="G3105" t="s">
        <v>16</v>
      </c>
      <c r="H3105">
        <v>0</v>
      </c>
      <c r="I3105" t="s">
        <v>17</v>
      </c>
      <c r="J3105" t="s">
        <v>3534</v>
      </c>
      <c r="K3105" s="3">
        <v>43314</v>
      </c>
      <c r="L3105" t="s">
        <v>31</v>
      </c>
      <c r="M3105" t="s">
        <v>31</v>
      </c>
    </row>
    <row r="3106" spans="1:13" x14ac:dyDescent="0.3">
      <c r="A3106">
        <v>4.4000000000000004</v>
      </c>
      <c r="B3106" t="s">
        <v>3537</v>
      </c>
      <c r="C3106" t="s">
        <v>3533</v>
      </c>
      <c r="D3106">
        <v>52029</v>
      </c>
      <c r="E3106" t="s">
        <v>31</v>
      </c>
      <c r="F3106" t="s">
        <v>26</v>
      </c>
      <c r="G3106" t="s">
        <v>16</v>
      </c>
      <c r="H3106">
        <v>0</v>
      </c>
      <c r="I3106" t="s">
        <v>17</v>
      </c>
      <c r="J3106" t="s">
        <v>3534</v>
      </c>
      <c r="K3106" s="3">
        <v>43280</v>
      </c>
      <c r="L3106" t="s">
        <v>31</v>
      </c>
      <c r="M3106" t="s">
        <v>143</v>
      </c>
    </row>
    <row r="3107" spans="1:13" x14ac:dyDescent="0.3">
      <c r="A3107">
        <v>4.4000000000000004</v>
      </c>
      <c r="B3107" t="s">
        <v>13653</v>
      </c>
      <c r="C3107" t="s">
        <v>3533</v>
      </c>
      <c r="D3107">
        <v>49190</v>
      </c>
      <c r="E3107" t="s">
        <v>12180</v>
      </c>
      <c r="F3107" t="s">
        <v>42</v>
      </c>
      <c r="G3107" t="s">
        <v>16</v>
      </c>
      <c r="H3107">
        <v>0</v>
      </c>
      <c r="I3107" t="s">
        <v>17</v>
      </c>
      <c r="J3107" t="s">
        <v>3534</v>
      </c>
      <c r="K3107" s="3">
        <v>43266</v>
      </c>
      <c r="L3107" t="s">
        <v>1198</v>
      </c>
      <c r="M3107" t="s">
        <v>143</v>
      </c>
    </row>
    <row r="3108" spans="1:13" x14ac:dyDescent="0.3">
      <c r="A3108">
        <v>4.0999999999999996</v>
      </c>
      <c r="B3108" t="s">
        <v>13654</v>
      </c>
      <c r="C3108" t="s">
        <v>3533</v>
      </c>
      <c r="D3108">
        <v>5150</v>
      </c>
      <c r="E3108" t="s">
        <v>31</v>
      </c>
      <c r="F3108" t="s">
        <v>22</v>
      </c>
      <c r="G3108" t="s">
        <v>16</v>
      </c>
      <c r="H3108">
        <v>0</v>
      </c>
      <c r="I3108" t="s">
        <v>17</v>
      </c>
      <c r="J3108" t="s">
        <v>3534</v>
      </c>
      <c r="K3108" s="3">
        <v>43249</v>
      </c>
      <c r="L3108" t="s">
        <v>31</v>
      </c>
      <c r="M3108" t="s">
        <v>31</v>
      </c>
    </row>
    <row r="3109" spans="1:13" x14ac:dyDescent="0.3">
      <c r="A3109">
        <v>4.3</v>
      </c>
      <c r="B3109" t="s">
        <v>13655</v>
      </c>
      <c r="C3109" t="s">
        <v>3533</v>
      </c>
      <c r="D3109">
        <v>64713</v>
      </c>
      <c r="E3109" t="s">
        <v>12867</v>
      </c>
      <c r="F3109" t="s">
        <v>42</v>
      </c>
      <c r="G3109" t="s">
        <v>16</v>
      </c>
      <c r="H3109">
        <v>0</v>
      </c>
      <c r="I3109" t="s">
        <v>17</v>
      </c>
      <c r="J3109" t="s">
        <v>3534</v>
      </c>
      <c r="K3109" s="3">
        <v>43260</v>
      </c>
      <c r="L3109" t="s">
        <v>3541</v>
      </c>
      <c r="M3109" t="s">
        <v>143</v>
      </c>
    </row>
    <row r="3110" spans="1:13" x14ac:dyDescent="0.3">
      <c r="A3110">
        <v>4.5</v>
      </c>
      <c r="B3110" t="s">
        <v>13656</v>
      </c>
      <c r="C3110" t="s">
        <v>3533</v>
      </c>
      <c r="D3110">
        <v>216388</v>
      </c>
      <c r="E3110" t="s">
        <v>12175</v>
      </c>
      <c r="F3110" t="s">
        <v>55</v>
      </c>
      <c r="G3110" t="s">
        <v>16</v>
      </c>
      <c r="H3110">
        <v>0</v>
      </c>
      <c r="I3110" t="s">
        <v>17</v>
      </c>
      <c r="J3110" t="s">
        <v>3534</v>
      </c>
      <c r="K3110" s="3">
        <v>43312</v>
      </c>
      <c r="L3110" t="s">
        <v>31</v>
      </c>
      <c r="M3110" t="s">
        <v>31</v>
      </c>
    </row>
    <row r="3111" spans="1:13" x14ac:dyDescent="0.3">
      <c r="A3111">
        <v>4.5</v>
      </c>
      <c r="B3111" t="s">
        <v>3543</v>
      </c>
      <c r="C3111" t="s">
        <v>3533</v>
      </c>
      <c r="D3111">
        <v>481545</v>
      </c>
      <c r="E3111" t="s">
        <v>12184</v>
      </c>
      <c r="F3111" t="s">
        <v>55</v>
      </c>
      <c r="G3111" t="s">
        <v>16</v>
      </c>
      <c r="H3111">
        <v>0</v>
      </c>
      <c r="I3111" t="s">
        <v>17</v>
      </c>
      <c r="J3111" t="s">
        <v>3534</v>
      </c>
      <c r="K3111" s="3">
        <v>43318</v>
      </c>
      <c r="L3111">
        <v>5.48</v>
      </c>
      <c r="M3111" t="s">
        <v>36</v>
      </c>
    </row>
    <row r="3112" spans="1:13" x14ac:dyDescent="0.3">
      <c r="A3112">
        <v>4.4000000000000004</v>
      </c>
      <c r="B3112" t="s">
        <v>13657</v>
      </c>
      <c r="C3112" t="s">
        <v>3533</v>
      </c>
      <c r="D3112">
        <v>6012</v>
      </c>
      <c r="E3112" t="s">
        <v>13154</v>
      </c>
      <c r="F3112" t="s">
        <v>22</v>
      </c>
      <c r="G3112" t="s">
        <v>16</v>
      </c>
      <c r="H3112">
        <v>0</v>
      </c>
      <c r="I3112" t="s">
        <v>17</v>
      </c>
      <c r="J3112" t="s">
        <v>3534</v>
      </c>
      <c r="K3112" s="3">
        <v>43164</v>
      </c>
      <c r="L3112" t="s">
        <v>1285</v>
      </c>
      <c r="M3112" t="s">
        <v>20</v>
      </c>
    </row>
    <row r="3113" spans="1:13" x14ac:dyDescent="0.3">
      <c r="A3113">
        <v>4.5</v>
      </c>
      <c r="B3113" t="s">
        <v>13658</v>
      </c>
      <c r="C3113" t="s">
        <v>3533</v>
      </c>
      <c r="D3113">
        <v>260121</v>
      </c>
      <c r="E3113" t="s">
        <v>31</v>
      </c>
      <c r="F3113" t="s">
        <v>55</v>
      </c>
      <c r="G3113" t="s">
        <v>16</v>
      </c>
      <c r="H3113">
        <v>0</v>
      </c>
      <c r="I3113" t="s">
        <v>17</v>
      </c>
      <c r="J3113" t="s">
        <v>3534</v>
      </c>
      <c r="K3113" s="3">
        <v>43285</v>
      </c>
      <c r="L3113" t="s">
        <v>31</v>
      </c>
      <c r="M3113" t="s">
        <v>31</v>
      </c>
    </row>
    <row r="3114" spans="1:13" x14ac:dyDescent="0.3">
      <c r="A3114">
        <v>4.7</v>
      </c>
      <c r="B3114" t="s">
        <v>13659</v>
      </c>
      <c r="C3114" t="s">
        <v>3533</v>
      </c>
      <c r="D3114">
        <v>1830388</v>
      </c>
      <c r="E3114" t="s">
        <v>31</v>
      </c>
      <c r="F3114" t="s">
        <v>240</v>
      </c>
      <c r="G3114" t="s">
        <v>16</v>
      </c>
      <c r="H3114">
        <v>0</v>
      </c>
      <c r="I3114" t="s">
        <v>17</v>
      </c>
      <c r="J3114" t="s">
        <v>3534</v>
      </c>
      <c r="K3114" s="3">
        <v>43318</v>
      </c>
      <c r="L3114" t="s">
        <v>31</v>
      </c>
      <c r="M3114" t="s">
        <v>31</v>
      </c>
    </row>
    <row r="3115" spans="1:13" x14ac:dyDescent="0.3">
      <c r="A3115">
        <v>4.4000000000000004</v>
      </c>
      <c r="B3115" t="s">
        <v>3547</v>
      </c>
      <c r="C3115" t="s">
        <v>3533</v>
      </c>
      <c r="D3115">
        <v>17878</v>
      </c>
      <c r="E3115" t="s">
        <v>12188</v>
      </c>
      <c r="F3115" t="s">
        <v>42</v>
      </c>
      <c r="G3115" t="s">
        <v>16</v>
      </c>
      <c r="H3115">
        <v>0</v>
      </c>
      <c r="I3115" t="s">
        <v>17</v>
      </c>
      <c r="J3115" t="s">
        <v>3534</v>
      </c>
      <c r="K3115" s="3">
        <v>43297</v>
      </c>
      <c r="L3115" t="s">
        <v>3548</v>
      </c>
      <c r="M3115" t="s">
        <v>50</v>
      </c>
    </row>
    <row r="3116" spans="1:13" x14ac:dyDescent="0.3">
      <c r="A3116">
        <v>4.0999999999999996</v>
      </c>
      <c r="B3116" t="s">
        <v>3549</v>
      </c>
      <c r="C3116" t="s">
        <v>3533</v>
      </c>
      <c r="D3116">
        <v>26871</v>
      </c>
      <c r="E3116" t="s">
        <v>31</v>
      </c>
      <c r="F3116" t="s">
        <v>26</v>
      </c>
      <c r="G3116" t="s">
        <v>16</v>
      </c>
      <c r="H3116">
        <v>0</v>
      </c>
      <c r="I3116" t="s">
        <v>17</v>
      </c>
      <c r="J3116" t="s">
        <v>3534</v>
      </c>
      <c r="K3116" s="3">
        <v>43307</v>
      </c>
      <c r="L3116" t="s">
        <v>3550</v>
      </c>
      <c r="M3116" t="s">
        <v>50</v>
      </c>
    </row>
    <row r="3117" spans="1:13" x14ac:dyDescent="0.3">
      <c r="A3117">
        <v>4.4000000000000004</v>
      </c>
      <c r="B3117" t="s">
        <v>13660</v>
      </c>
      <c r="C3117" t="s">
        <v>3533</v>
      </c>
      <c r="D3117">
        <v>1162837</v>
      </c>
      <c r="E3117" t="s">
        <v>31</v>
      </c>
      <c r="F3117" t="s">
        <v>240</v>
      </c>
      <c r="G3117" t="s">
        <v>16</v>
      </c>
      <c r="H3117">
        <v>0</v>
      </c>
      <c r="I3117" t="s">
        <v>17</v>
      </c>
      <c r="J3117" t="s">
        <v>3534</v>
      </c>
      <c r="K3117" s="3">
        <v>43316</v>
      </c>
      <c r="L3117" t="s">
        <v>31</v>
      </c>
      <c r="M3117" t="s">
        <v>31</v>
      </c>
    </row>
    <row r="3118" spans="1:13" x14ac:dyDescent="0.3">
      <c r="A3118">
        <v>4.4000000000000004</v>
      </c>
      <c r="B3118" t="s">
        <v>3552</v>
      </c>
      <c r="C3118" t="s">
        <v>3533</v>
      </c>
      <c r="D3118">
        <v>359403</v>
      </c>
      <c r="E3118" t="s">
        <v>31</v>
      </c>
      <c r="F3118" t="s">
        <v>55</v>
      </c>
      <c r="G3118" t="s">
        <v>16</v>
      </c>
      <c r="H3118">
        <v>0</v>
      </c>
      <c r="I3118" t="s">
        <v>17</v>
      </c>
      <c r="J3118" t="s">
        <v>3534</v>
      </c>
      <c r="K3118" s="3">
        <v>43314</v>
      </c>
      <c r="L3118" t="s">
        <v>31</v>
      </c>
      <c r="M3118" t="s">
        <v>31</v>
      </c>
    </row>
    <row r="3119" spans="1:13" x14ac:dyDescent="0.3">
      <c r="A3119">
        <v>4.3</v>
      </c>
      <c r="B3119" t="s">
        <v>3553</v>
      </c>
      <c r="C3119" t="s">
        <v>3533</v>
      </c>
      <c r="D3119">
        <v>9235155</v>
      </c>
      <c r="E3119" t="s">
        <v>31</v>
      </c>
      <c r="F3119" t="s">
        <v>259</v>
      </c>
      <c r="G3119" t="s">
        <v>16</v>
      </c>
      <c r="H3119">
        <v>0</v>
      </c>
      <c r="I3119" t="s">
        <v>17</v>
      </c>
      <c r="J3119" t="s">
        <v>3534</v>
      </c>
      <c r="K3119" s="3">
        <v>43312</v>
      </c>
      <c r="L3119" t="s">
        <v>31</v>
      </c>
      <c r="M3119" t="s">
        <v>31</v>
      </c>
    </row>
    <row r="3120" spans="1:13" x14ac:dyDescent="0.3">
      <c r="A3120">
        <v>4.2</v>
      </c>
      <c r="B3120" t="s">
        <v>13652</v>
      </c>
      <c r="C3120" t="s">
        <v>3533</v>
      </c>
      <c r="D3120">
        <v>219848</v>
      </c>
      <c r="E3120" t="s">
        <v>31</v>
      </c>
      <c r="F3120" t="s">
        <v>29</v>
      </c>
      <c r="G3120" t="s">
        <v>16</v>
      </c>
      <c r="H3120">
        <v>0</v>
      </c>
      <c r="I3120" t="s">
        <v>17</v>
      </c>
      <c r="J3120" t="s">
        <v>3534</v>
      </c>
      <c r="K3120" s="3">
        <v>43314</v>
      </c>
      <c r="L3120" t="s">
        <v>31</v>
      </c>
      <c r="M3120" t="s">
        <v>31</v>
      </c>
    </row>
    <row r="3121" spans="1:13" x14ac:dyDescent="0.3">
      <c r="A3121">
        <v>4</v>
      </c>
      <c r="B3121" t="s">
        <v>13661</v>
      </c>
      <c r="C3121" t="s">
        <v>3533</v>
      </c>
      <c r="D3121">
        <v>33782</v>
      </c>
      <c r="E3121" t="s">
        <v>12713</v>
      </c>
      <c r="F3121" t="s">
        <v>26</v>
      </c>
      <c r="G3121" t="s">
        <v>16</v>
      </c>
      <c r="H3121">
        <v>0</v>
      </c>
      <c r="I3121" t="s">
        <v>17</v>
      </c>
      <c r="J3121" t="s">
        <v>3534</v>
      </c>
      <c r="K3121" s="3">
        <v>43292</v>
      </c>
      <c r="L3121">
        <v>4.5999999999999996</v>
      </c>
      <c r="M3121" t="s">
        <v>53</v>
      </c>
    </row>
    <row r="3122" spans="1:13" x14ac:dyDescent="0.3">
      <c r="A3122">
        <v>4.7</v>
      </c>
      <c r="B3122" t="s">
        <v>3555</v>
      </c>
      <c r="C3122" t="s">
        <v>3533</v>
      </c>
      <c r="D3122">
        <v>192641</v>
      </c>
      <c r="E3122" t="s">
        <v>12185</v>
      </c>
      <c r="F3122" t="s">
        <v>26</v>
      </c>
      <c r="G3122" t="s">
        <v>16</v>
      </c>
      <c r="H3122">
        <v>0</v>
      </c>
      <c r="I3122" t="s">
        <v>17</v>
      </c>
      <c r="J3122" t="s">
        <v>3534</v>
      </c>
      <c r="K3122" s="3">
        <v>43258</v>
      </c>
      <c r="L3122" t="s">
        <v>3556</v>
      </c>
      <c r="M3122" t="s">
        <v>20</v>
      </c>
    </row>
    <row r="3123" spans="1:13" x14ac:dyDescent="0.3">
      <c r="A3123">
        <v>4.3</v>
      </c>
      <c r="B3123" t="s">
        <v>3557</v>
      </c>
      <c r="C3123" t="s">
        <v>3533</v>
      </c>
      <c r="D3123">
        <v>2338655</v>
      </c>
      <c r="E3123" t="s">
        <v>31</v>
      </c>
      <c r="F3123" t="s">
        <v>240</v>
      </c>
      <c r="G3123" t="s">
        <v>16</v>
      </c>
      <c r="H3123">
        <v>0</v>
      </c>
      <c r="I3123" t="s">
        <v>17</v>
      </c>
      <c r="J3123" t="s">
        <v>3534</v>
      </c>
      <c r="K3123" s="3">
        <v>43269</v>
      </c>
      <c r="L3123" t="s">
        <v>3558</v>
      </c>
      <c r="M3123" t="s">
        <v>50</v>
      </c>
    </row>
    <row r="3124" spans="1:13" x14ac:dyDescent="0.3">
      <c r="A3124">
        <v>4.5999999999999996</v>
      </c>
      <c r="B3124" t="s">
        <v>13662</v>
      </c>
      <c r="C3124" t="s">
        <v>3533</v>
      </c>
      <c r="D3124">
        <v>751551</v>
      </c>
      <c r="E3124" t="s">
        <v>12359</v>
      </c>
      <c r="F3124" t="s">
        <v>55</v>
      </c>
      <c r="G3124" t="s">
        <v>16</v>
      </c>
      <c r="H3124">
        <v>0</v>
      </c>
      <c r="I3124" t="s">
        <v>222</v>
      </c>
      <c r="J3124" t="s">
        <v>3534</v>
      </c>
      <c r="K3124" s="3">
        <v>43314</v>
      </c>
      <c r="L3124" t="s">
        <v>3560</v>
      </c>
      <c r="M3124" t="s">
        <v>36</v>
      </c>
    </row>
    <row r="3125" spans="1:13" x14ac:dyDescent="0.3">
      <c r="A3125">
        <v>3.9</v>
      </c>
      <c r="B3125" t="s">
        <v>3561</v>
      </c>
      <c r="C3125" t="s">
        <v>3533</v>
      </c>
      <c r="D3125">
        <v>24781</v>
      </c>
      <c r="E3125" t="s">
        <v>12427</v>
      </c>
      <c r="F3125" t="s">
        <v>26</v>
      </c>
      <c r="G3125" t="s">
        <v>16</v>
      </c>
      <c r="H3125">
        <v>0</v>
      </c>
      <c r="I3125" t="s">
        <v>17</v>
      </c>
      <c r="J3125" t="s">
        <v>3534</v>
      </c>
      <c r="K3125" s="3">
        <v>43292</v>
      </c>
      <c r="L3125" t="s">
        <v>3562</v>
      </c>
      <c r="M3125" t="s">
        <v>154</v>
      </c>
    </row>
    <row r="3126" spans="1:13" x14ac:dyDescent="0.3">
      <c r="A3126">
        <v>3.6</v>
      </c>
      <c r="B3126" t="s">
        <v>13663</v>
      </c>
      <c r="C3126" t="s">
        <v>3533</v>
      </c>
      <c r="D3126">
        <v>32862</v>
      </c>
      <c r="E3126" t="s">
        <v>12177</v>
      </c>
      <c r="F3126" t="s">
        <v>55</v>
      </c>
      <c r="G3126" t="s">
        <v>16</v>
      </c>
      <c r="H3126">
        <v>0</v>
      </c>
      <c r="I3126" t="s">
        <v>17</v>
      </c>
      <c r="J3126" t="s">
        <v>3534</v>
      </c>
      <c r="K3126" s="3">
        <v>42710</v>
      </c>
      <c r="L3126" t="s">
        <v>3564</v>
      </c>
      <c r="M3126" t="s">
        <v>50</v>
      </c>
    </row>
    <row r="3127" spans="1:13" x14ac:dyDescent="0.3">
      <c r="A3127">
        <v>4</v>
      </c>
      <c r="B3127" t="s">
        <v>13664</v>
      </c>
      <c r="C3127" t="s">
        <v>3533</v>
      </c>
      <c r="D3127">
        <v>16101</v>
      </c>
      <c r="E3127" t="s">
        <v>31</v>
      </c>
      <c r="F3127" t="s">
        <v>29</v>
      </c>
      <c r="G3127" t="s">
        <v>16</v>
      </c>
      <c r="H3127">
        <v>0</v>
      </c>
      <c r="I3127" t="s">
        <v>17</v>
      </c>
      <c r="J3127" t="s">
        <v>3534</v>
      </c>
      <c r="K3127" s="3">
        <v>43122</v>
      </c>
      <c r="L3127" t="s">
        <v>31</v>
      </c>
      <c r="M3127" t="s">
        <v>32</v>
      </c>
    </row>
    <row r="3128" spans="1:13" x14ac:dyDescent="0.3">
      <c r="A3128">
        <v>4.0999999999999996</v>
      </c>
      <c r="B3128" t="s">
        <v>13665</v>
      </c>
      <c r="C3128" t="s">
        <v>3533</v>
      </c>
      <c r="D3128">
        <v>76779</v>
      </c>
      <c r="E3128" t="s">
        <v>31</v>
      </c>
      <c r="F3128" t="s">
        <v>55</v>
      </c>
      <c r="G3128" t="s">
        <v>16</v>
      </c>
      <c r="H3128">
        <v>0</v>
      </c>
      <c r="I3128" t="s">
        <v>17</v>
      </c>
      <c r="J3128" t="s">
        <v>3534</v>
      </c>
      <c r="K3128" s="3">
        <v>43311</v>
      </c>
      <c r="L3128" t="s">
        <v>31</v>
      </c>
      <c r="M3128" t="s">
        <v>31</v>
      </c>
    </row>
    <row r="3129" spans="1:13" x14ac:dyDescent="0.3">
      <c r="A3129">
        <v>4.2</v>
      </c>
      <c r="B3129" t="s">
        <v>3567</v>
      </c>
      <c r="C3129" t="s">
        <v>3533</v>
      </c>
      <c r="D3129">
        <v>2129689</v>
      </c>
      <c r="E3129" t="s">
        <v>31</v>
      </c>
      <c r="F3129" t="s">
        <v>259</v>
      </c>
      <c r="G3129" t="s">
        <v>16</v>
      </c>
      <c r="H3129">
        <v>0</v>
      </c>
      <c r="I3129" t="s">
        <v>17</v>
      </c>
      <c r="J3129" t="s">
        <v>3534</v>
      </c>
      <c r="K3129" s="3">
        <v>43318</v>
      </c>
      <c r="L3129" t="s">
        <v>31</v>
      </c>
      <c r="M3129" t="s">
        <v>31</v>
      </c>
    </row>
    <row r="3130" spans="1:13" x14ac:dyDescent="0.3">
      <c r="A3130">
        <v>3.9</v>
      </c>
      <c r="B3130" t="s">
        <v>13666</v>
      </c>
      <c r="C3130" t="s">
        <v>3533</v>
      </c>
      <c r="D3130">
        <v>98585</v>
      </c>
      <c r="E3130" t="s">
        <v>12194</v>
      </c>
      <c r="F3130" t="s">
        <v>55</v>
      </c>
      <c r="G3130" t="s">
        <v>16</v>
      </c>
      <c r="H3130">
        <v>0</v>
      </c>
      <c r="I3130" t="s">
        <v>17</v>
      </c>
      <c r="J3130" t="s">
        <v>3534</v>
      </c>
      <c r="K3130" s="3">
        <v>43297</v>
      </c>
      <c r="L3130" t="s">
        <v>961</v>
      </c>
      <c r="M3130" t="s">
        <v>36</v>
      </c>
    </row>
    <row r="3131" spans="1:13" x14ac:dyDescent="0.3">
      <c r="A3131">
        <v>4.0999999999999996</v>
      </c>
      <c r="B3131" t="s">
        <v>3532</v>
      </c>
      <c r="C3131" t="s">
        <v>3533</v>
      </c>
      <c r="D3131">
        <v>136633</v>
      </c>
      <c r="E3131" t="s">
        <v>12177</v>
      </c>
      <c r="F3131" t="s">
        <v>55</v>
      </c>
      <c r="G3131" t="s">
        <v>16</v>
      </c>
      <c r="H3131">
        <v>0</v>
      </c>
      <c r="I3131" t="s">
        <v>17</v>
      </c>
      <c r="J3131" t="s">
        <v>3534</v>
      </c>
      <c r="K3131" s="3">
        <v>43318</v>
      </c>
      <c r="L3131" t="s">
        <v>3535</v>
      </c>
      <c r="M3131" t="s">
        <v>143</v>
      </c>
    </row>
    <row r="3132" spans="1:13" x14ac:dyDescent="0.3">
      <c r="A3132">
        <v>4.3</v>
      </c>
      <c r="B3132" t="s">
        <v>13667</v>
      </c>
      <c r="C3132" t="s">
        <v>3533</v>
      </c>
      <c r="D3132">
        <v>459851</v>
      </c>
      <c r="E3132" t="s">
        <v>31</v>
      </c>
      <c r="F3132" t="s">
        <v>55</v>
      </c>
      <c r="G3132" t="s">
        <v>16</v>
      </c>
      <c r="H3132">
        <v>0</v>
      </c>
      <c r="I3132" t="s">
        <v>17</v>
      </c>
      <c r="J3132" t="s">
        <v>3534</v>
      </c>
      <c r="K3132" s="3">
        <v>43313</v>
      </c>
      <c r="L3132" t="s">
        <v>619</v>
      </c>
      <c r="M3132" t="s">
        <v>334</v>
      </c>
    </row>
    <row r="3133" spans="1:13" x14ac:dyDescent="0.3">
      <c r="A3133">
        <v>3.1</v>
      </c>
      <c r="B3133" t="s">
        <v>3570</v>
      </c>
      <c r="C3133" t="s">
        <v>3533</v>
      </c>
      <c r="D3133">
        <v>5572</v>
      </c>
      <c r="E3133" t="s">
        <v>12192</v>
      </c>
      <c r="F3133" t="s">
        <v>42</v>
      </c>
      <c r="G3133" t="s">
        <v>16</v>
      </c>
      <c r="H3133">
        <v>0</v>
      </c>
      <c r="I3133" t="s">
        <v>17</v>
      </c>
      <c r="J3133" t="s">
        <v>3534</v>
      </c>
      <c r="K3133" s="3">
        <v>43293</v>
      </c>
      <c r="L3133" t="s">
        <v>3571</v>
      </c>
      <c r="M3133" t="s">
        <v>36</v>
      </c>
    </row>
    <row r="3134" spans="1:13" x14ac:dyDescent="0.3">
      <c r="A3134">
        <v>3.7</v>
      </c>
      <c r="B3134" t="s">
        <v>3572</v>
      </c>
      <c r="C3134" t="s">
        <v>3533</v>
      </c>
      <c r="D3134">
        <v>16815</v>
      </c>
      <c r="E3134" t="s">
        <v>12188</v>
      </c>
      <c r="F3134" t="s">
        <v>42</v>
      </c>
      <c r="G3134" t="s">
        <v>16</v>
      </c>
      <c r="H3134">
        <v>0</v>
      </c>
      <c r="I3134" t="s">
        <v>17</v>
      </c>
      <c r="J3134" t="s">
        <v>3534</v>
      </c>
      <c r="K3134" s="3">
        <v>43296</v>
      </c>
      <c r="L3134" t="s">
        <v>787</v>
      </c>
      <c r="M3134" t="s">
        <v>143</v>
      </c>
    </row>
    <row r="3135" spans="1:13" x14ac:dyDescent="0.3">
      <c r="A3135">
        <v>3.4</v>
      </c>
      <c r="B3135" t="s">
        <v>13668</v>
      </c>
      <c r="C3135" t="s">
        <v>3533</v>
      </c>
      <c r="D3135">
        <v>2277</v>
      </c>
      <c r="E3135" t="s">
        <v>12250</v>
      </c>
      <c r="F3135" t="s">
        <v>42</v>
      </c>
      <c r="G3135" t="s">
        <v>16</v>
      </c>
      <c r="H3135">
        <v>0</v>
      </c>
      <c r="I3135" t="s">
        <v>17</v>
      </c>
      <c r="J3135" t="s">
        <v>3534</v>
      </c>
      <c r="K3135" s="3">
        <v>43227</v>
      </c>
      <c r="L3135" t="s">
        <v>2782</v>
      </c>
      <c r="M3135" t="s">
        <v>20</v>
      </c>
    </row>
    <row r="3136" spans="1:13" x14ac:dyDescent="0.3">
      <c r="A3136">
        <v>4.4000000000000004</v>
      </c>
      <c r="B3136" t="s">
        <v>13669</v>
      </c>
      <c r="C3136" t="s">
        <v>3533</v>
      </c>
      <c r="D3136">
        <v>45562</v>
      </c>
      <c r="E3136" t="s">
        <v>31</v>
      </c>
      <c r="F3136" t="s">
        <v>26</v>
      </c>
      <c r="G3136" t="s">
        <v>16</v>
      </c>
      <c r="H3136">
        <v>0</v>
      </c>
      <c r="I3136" t="s">
        <v>17</v>
      </c>
      <c r="J3136" t="s">
        <v>3534</v>
      </c>
      <c r="K3136" s="3">
        <v>43311</v>
      </c>
      <c r="L3136" t="s">
        <v>3575</v>
      </c>
      <c r="M3136" t="s">
        <v>50</v>
      </c>
    </row>
    <row r="3137" spans="1:13" x14ac:dyDescent="0.3">
      <c r="A3137">
        <v>3.6</v>
      </c>
      <c r="B3137" t="s">
        <v>13670</v>
      </c>
      <c r="C3137" t="s">
        <v>3533</v>
      </c>
      <c r="D3137">
        <v>285</v>
      </c>
      <c r="E3137" t="s">
        <v>12201</v>
      </c>
      <c r="F3137" t="s">
        <v>22</v>
      </c>
      <c r="G3137" t="s">
        <v>16</v>
      </c>
      <c r="H3137">
        <v>0</v>
      </c>
      <c r="I3137" t="s">
        <v>17</v>
      </c>
      <c r="J3137" t="s">
        <v>3534</v>
      </c>
      <c r="K3137" s="3">
        <v>43122</v>
      </c>
      <c r="L3137" t="s">
        <v>3577</v>
      </c>
      <c r="M3137" t="s">
        <v>32</v>
      </c>
    </row>
    <row r="3138" spans="1:13" x14ac:dyDescent="0.3">
      <c r="A3138">
        <v>4.4000000000000004</v>
      </c>
      <c r="B3138" t="s">
        <v>13660</v>
      </c>
      <c r="C3138" t="s">
        <v>3533</v>
      </c>
      <c r="D3138">
        <v>1162838</v>
      </c>
      <c r="E3138" t="s">
        <v>31</v>
      </c>
      <c r="F3138" t="s">
        <v>240</v>
      </c>
      <c r="G3138" t="s">
        <v>16</v>
      </c>
      <c r="H3138">
        <v>0</v>
      </c>
      <c r="I3138" t="s">
        <v>17</v>
      </c>
      <c r="J3138" t="s">
        <v>3534</v>
      </c>
      <c r="K3138" s="3">
        <v>43316</v>
      </c>
      <c r="L3138" t="s">
        <v>31</v>
      </c>
      <c r="M3138" t="s">
        <v>31</v>
      </c>
    </row>
    <row r="3139" spans="1:13" x14ac:dyDescent="0.3">
      <c r="A3139">
        <v>3.3</v>
      </c>
      <c r="B3139" t="s">
        <v>13671</v>
      </c>
      <c r="C3139" t="s">
        <v>3533</v>
      </c>
      <c r="D3139">
        <v>256</v>
      </c>
      <c r="E3139" t="s">
        <v>12199</v>
      </c>
      <c r="F3139" t="s">
        <v>34</v>
      </c>
      <c r="G3139" t="s">
        <v>16</v>
      </c>
      <c r="H3139">
        <v>0</v>
      </c>
      <c r="I3139" t="s">
        <v>17</v>
      </c>
      <c r="J3139" t="s">
        <v>3534</v>
      </c>
      <c r="K3139" s="3">
        <v>43313</v>
      </c>
      <c r="L3139" t="s">
        <v>2428</v>
      </c>
      <c r="M3139" t="s">
        <v>143</v>
      </c>
    </row>
    <row r="3140" spans="1:13" x14ac:dyDescent="0.3">
      <c r="A3140">
        <v>3.7</v>
      </c>
      <c r="B3140" t="s">
        <v>13672</v>
      </c>
      <c r="C3140" t="s">
        <v>3533</v>
      </c>
      <c r="D3140">
        <v>21443</v>
      </c>
      <c r="E3140" t="s">
        <v>31</v>
      </c>
      <c r="F3140" t="s">
        <v>26</v>
      </c>
      <c r="G3140" t="s">
        <v>16</v>
      </c>
      <c r="H3140">
        <v>0</v>
      </c>
      <c r="I3140" t="s">
        <v>17</v>
      </c>
      <c r="J3140" t="s">
        <v>3534</v>
      </c>
      <c r="K3140" s="3">
        <v>43130</v>
      </c>
      <c r="L3140" t="s">
        <v>31</v>
      </c>
      <c r="M3140" t="s">
        <v>31</v>
      </c>
    </row>
    <row r="3141" spans="1:13" x14ac:dyDescent="0.3">
      <c r="A3141">
        <v>3</v>
      </c>
      <c r="B3141" t="s">
        <v>13673</v>
      </c>
      <c r="C3141" t="s">
        <v>3533</v>
      </c>
      <c r="D3141">
        <v>2750</v>
      </c>
      <c r="E3141" t="s">
        <v>12201</v>
      </c>
      <c r="F3141" t="s">
        <v>26</v>
      </c>
      <c r="G3141" t="s">
        <v>16</v>
      </c>
      <c r="H3141">
        <v>0</v>
      </c>
      <c r="I3141" t="s">
        <v>17</v>
      </c>
      <c r="J3141" t="s">
        <v>3534</v>
      </c>
      <c r="K3141" s="3">
        <v>43122</v>
      </c>
      <c r="L3141" t="s">
        <v>3577</v>
      </c>
      <c r="M3141" t="s">
        <v>32</v>
      </c>
    </row>
    <row r="3142" spans="1:13" x14ac:dyDescent="0.3">
      <c r="A3142">
        <v>3.6</v>
      </c>
      <c r="B3142" t="s">
        <v>13674</v>
      </c>
      <c r="C3142" t="s">
        <v>3533</v>
      </c>
      <c r="D3142">
        <v>7081</v>
      </c>
      <c r="E3142" t="s">
        <v>12403</v>
      </c>
      <c r="F3142" t="s">
        <v>42</v>
      </c>
      <c r="G3142" t="s">
        <v>16</v>
      </c>
      <c r="H3142">
        <v>0</v>
      </c>
      <c r="I3142" t="s">
        <v>17</v>
      </c>
      <c r="J3142" t="s">
        <v>3534</v>
      </c>
      <c r="K3142" s="3">
        <v>43318</v>
      </c>
      <c r="L3142" t="s">
        <v>3582</v>
      </c>
      <c r="M3142" t="s">
        <v>36</v>
      </c>
    </row>
    <row r="3143" spans="1:13" x14ac:dyDescent="0.3">
      <c r="A3143">
        <v>4.8</v>
      </c>
      <c r="B3143" t="s">
        <v>13675</v>
      </c>
      <c r="C3143" t="s">
        <v>3533</v>
      </c>
      <c r="D3143">
        <v>17882</v>
      </c>
      <c r="E3143" t="s">
        <v>13138</v>
      </c>
      <c r="F3143" t="s">
        <v>42</v>
      </c>
      <c r="G3143" t="s">
        <v>16</v>
      </c>
      <c r="H3143">
        <v>0</v>
      </c>
      <c r="I3143" t="s">
        <v>17</v>
      </c>
      <c r="J3143" t="s">
        <v>3534</v>
      </c>
      <c r="K3143" s="3">
        <v>43315</v>
      </c>
      <c r="L3143" t="s">
        <v>359</v>
      </c>
      <c r="M3143" t="s">
        <v>143</v>
      </c>
    </row>
    <row r="3144" spans="1:13" x14ac:dyDescent="0.3">
      <c r="A3144">
        <v>3.9</v>
      </c>
      <c r="B3144" t="s">
        <v>3584</v>
      </c>
      <c r="C3144" t="s">
        <v>3533</v>
      </c>
      <c r="D3144">
        <v>421800</v>
      </c>
      <c r="E3144" t="s">
        <v>31</v>
      </c>
      <c r="F3144" t="s">
        <v>55</v>
      </c>
      <c r="G3144" t="s">
        <v>16</v>
      </c>
      <c r="H3144">
        <v>0</v>
      </c>
      <c r="I3144" t="s">
        <v>30</v>
      </c>
      <c r="J3144" t="s">
        <v>3534</v>
      </c>
      <c r="K3144" s="3">
        <v>43308</v>
      </c>
      <c r="L3144" t="s">
        <v>31</v>
      </c>
      <c r="M3144" t="s">
        <v>31</v>
      </c>
    </row>
    <row r="3145" spans="1:13" x14ac:dyDescent="0.3">
      <c r="A3145">
        <v>3.8</v>
      </c>
      <c r="B3145" t="s">
        <v>13676</v>
      </c>
      <c r="C3145" t="s">
        <v>3533</v>
      </c>
      <c r="D3145">
        <v>43935</v>
      </c>
      <c r="E3145" t="s">
        <v>31</v>
      </c>
      <c r="F3145" t="s">
        <v>55</v>
      </c>
      <c r="G3145" t="s">
        <v>16</v>
      </c>
      <c r="H3145">
        <v>0</v>
      </c>
      <c r="I3145" t="s">
        <v>17</v>
      </c>
      <c r="J3145" t="s">
        <v>3534</v>
      </c>
      <c r="K3145" s="3">
        <v>43313</v>
      </c>
      <c r="L3145" t="s">
        <v>3586</v>
      </c>
      <c r="M3145" t="s">
        <v>143</v>
      </c>
    </row>
    <row r="3146" spans="1:13" x14ac:dyDescent="0.3">
      <c r="A3146">
        <v>4.3</v>
      </c>
      <c r="B3146" t="s">
        <v>3587</v>
      </c>
      <c r="C3146" t="s">
        <v>3533</v>
      </c>
      <c r="D3146">
        <v>171889</v>
      </c>
      <c r="E3146" t="s">
        <v>31</v>
      </c>
      <c r="F3146" t="s">
        <v>55</v>
      </c>
      <c r="G3146" t="s">
        <v>16</v>
      </c>
      <c r="H3146">
        <v>0</v>
      </c>
      <c r="I3146" t="s">
        <v>17</v>
      </c>
      <c r="J3146" t="s">
        <v>3534</v>
      </c>
      <c r="K3146" s="3">
        <v>43299</v>
      </c>
      <c r="L3146" t="s">
        <v>3505</v>
      </c>
      <c r="M3146" t="s">
        <v>31</v>
      </c>
    </row>
    <row r="3147" spans="1:13" x14ac:dyDescent="0.3">
      <c r="A3147">
        <v>4.5</v>
      </c>
      <c r="B3147" t="s">
        <v>3588</v>
      </c>
      <c r="C3147" t="s">
        <v>3533</v>
      </c>
      <c r="D3147">
        <v>251037</v>
      </c>
      <c r="E3147" t="s">
        <v>12229</v>
      </c>
      <c r="F3147" t="s">
        <v>55</v>
      </c>
      <c r="G3147" t="s">
        <v>16</v>
      </c>
      <c r="H3147">
        <v>0</v>
      </c>
      <c r="I3147" t="s">
        <v>17</v>
      </c>
      <c r="J3147" t="s">
        <v>3534</v>
      </c>
      <c r="K3147" s="3">
        <v>43317</v>
      </c>
      <c r="L3147" t="s">
        <v>3589</v>
      </c>
      <c r="M3147" t="s">
        <v>50</v>
      </c>
    </row>
    <row r="3148" spans="1:13" x14ac:dyDescent="0.3">
      <c r="A3148">
        <v>3.4</v>
      </c>
      <c r="B3148" t="s">
        <v>13677</v>
      </c>
      <c r="C3148" t="s">
        <v>3533</v>
      </c>
      <c r="D3148">
        <v>15750</v>
      </c>
      <c r="E3148" t="s">
        <v>31</v>
      </c>
      <c r="F3148" t="s">
        <v>26</v>
      </c>
      <c r="G3148" t="s">
        <v>16</v>
      </c>
      <c r="H3148">
        <v>0</v>
      </c>
      <c r="I3148" t="s">
        <v>17</v>
      </c>
      <c r="J3148" t="s">
        <v>3534</v>
      </c>
      <c r="K3148" s="3">
        <v>43314</v>
      </c>
      <c r="L3148" t="s">
        <v>31</v>
      </c>
      <c r="M3148" t="s">
        <v>31</v>
      </c>
    </row>
    <row r="3149" spans="1:13" x14ac:dyDescent="0.3">
      <c r="A3149">
        <v>3.7</v>
      </c>
      <c r="B3149" t="s">
        <v>3591</v>
      </c>
      <c r="C3149" t="s">
        <v>3533</v>
      </c>
      <c r="D3149">
        <v>27560</v>
      </c>
      <c r="E3149" t="s">
        <v>12416</v>
      </c>
      <c r="F3149" t="s">
        <v>26</v>
      </c>
      <c r="G3149" t="s">
        <v>16</v>
      </c>
      <c r="H3149">
        <v>0</v>
      </c>
      <c r="I3149" t="s">
        <v>17</v>
      </c>
      <c r="J3149" t="s">
        <v>3534</v>
      </c>
      <c r="K3149" s="3">
        <v>43312</v>
      </c>
      <c r="L3149" t="s">
        <v>3592</v>
      </c>
      <c r="M3149" t="s">
        <v>143</v>
      </c>
    </row>
    <row r="3150" spans="1:13" x14ac:dyDescent="0.3">
      <c r="A3150">
        <v>4.5</v>
      </c>
      <c r="B3150" t="s">
        <v>3543</v>
      </c>
      <c r="C3150" t="s">
        <v>3533</v>
      </c>
      <c r="D3150">
        <v>481546</v>
      </c>
      <c r="E3150" t="s">
        <v>12184</v>
      </c>
      <c r="F3150" t="s">
        <v>55</v>
      </c>
      <c r="G3150" t="s">
        <v>16</v>
      </c>
      <c r="H3150">
        <v>0</v>
      </c>
      <c r="I3150" t="s">
        <v>17</v>
      </c>
      <c r="J3150" t="s">
        <v>3534</v>
      </c>
      <c r="K3150" s="3">
        <v>43318</v>
      </c>
      <c r="L3150">
        <v>5.48</v>
      </c>
      <c r="M3150" t="s">
        <v>36</v>
      </c>
    </row>
    <row r="3151" spans="1:13" x14ac:dyDescent="0.3">
      <c r="A3151">
        <v>4.4000000000000004</v>
      </c>
      <c r="B3151" t="s">
        <v>13678</v>
      </c>
      <c r="C3151" t="s">
        <v>3533</v>
      </c>
      <c r="D3151">
        <v>150932</v>
      </c>
      <c r="E3151" t="s">
        <v>12250</v>
      </c>
      <c r="F3151" t="s">
        <v>55</v>
      </c>
      <c r="G3151" t="s">
        <v>16</v>
      </c>
      <c r="H3151">
        <v>0</v>
      </c>
      <c r="I3151" t="s">
        <v>17</v>
      </c>
      <c r="J3151" t="s">
        <v>3534</v>
      </c>
      <c r="K3151" s="3">
        <v>43311</v>
      </c>
      <c r="L3151" t="s">
        <v>1986</v>
      </c>
      <c r="M3151" t="s">
        <v>50</v>
      </c>
    </row>
    <row r="3152" spans="1:13" x14ac:dyDescent="0.3">
      <c r="A3152">
        <v>4.0999999999999996</v>
      </c>
      <c r="B3152" t="s">
        <v>3594</v>
      </c>
      <c r="C3152" t="s">
        <v>3533</v>
      </c>
      <c r="D3152">
        <v>928</v>
      </c>
      <c r="E3152" t="s">
        <v>12177</v>
      </c>
      <c r="F3152" t="s">
        <v>42</v>
      </c>
      <c r="G3152" t="s">
        <v>16</v>
      </c>
      <c r="H3152">
        <v>0</v>
      </c>
      <c r="I3152" t="s">
        <v>17</v>
      </c>
      <c r="J3152" t="s">
        <v>3534</v>
      </c>
      <c r="K3152" s="3">
        <v>43109</v>
      </c>
      <c r="L3152" t="s">
        <v>3595</v>
      </c>
      <c r="M3152" t="s">
        <v>50</v>
      </c>
    </row>
    <row r="3153" spans="1:13" x14ac:dyDescent="0.3">
      <c r="A3153">
        <v>4.5</v>
      </c>
      <c r="B3153" t="s">
        <v>13679</v>
      </c>
      <c r="C3153" t="s">
        <v>3533</v>
      </c>
      <c r="D3153">
        <v>768833</v>
      </c>
      <c r="E3153" t="s">
        <v>31</v>
      </c>
      <c r="F3153" t="s">
        <v>29</v>
      </c>
      <c r="G3153" t="s">
        <v>16</v>
      </c>
      <c r="H3153">
        <v>0</v>
      </c>
      <c r="I3153" t="s">
        <v>17</v>
      </c>
      <c r="J3153" t="s">
        <v>3534</v>
      </c>
      <c r="K3153" s="3">
        <v>43311</v>
      </c>
      <c r="L3153" t="s">
        <v>31</v>
      </c>
      <c r="M3153" t="s">
        <v>31</v>
      </c>
    </row>
    <row r="3154" spans="1:13" x14ac:dyDescent="0.3">
      <c r="A3154">
        <v>4</v>
      </c>
      <c r="B3154" t="s">
        <v>3597</v>
      </c>
      <c r="C3154" t="s">
        <v>3533</v>
      </c>
      <c r="D3154">
        <v>26665</v>
      </c>
      <c r="E3154" t="s">
        <v>12223</v>
      </c>
      <c r="F3154" t="s">
        <v>26</v>
      </c>
      <c r="G3154" t="s">
        <v>16</v>
      </c>
      <c r="H3154">
        <v>0</v>
      </c>
      <c r="I3154" t="s">
        <v>17</v>
      </c>
      <c r="J3154" t="s">
        <v>3534</v>
      </c>
      <c r="K3154" s="3">
        <v>43188</v>
      </c>
      <c r="L3154" t="s">
        <v>3598</v>
      </c>
      <c r="M3154" t="s">
        <v>50</v>
      </c>
    </row>
    <row r="3155" spans="1:13" x14ac:dyDescent="0.3">
      <c r="A3155">
        <v>3.9</v>
      </c>
      <c r="B3155" t="s">
        <v>3599</v>
      </c>
      <c r="C3155" t="s">
        <v>3533</v>
      </c>
      <c r="D3155">
        <v>13275</v>
      </c>
      <c r="E3155" t="s">
        <v>13130</v>
      </c>
      <c r="F3155" t="s">
        <v>42</v>
      </c>
      <c r="G3155" t="s">
        <v>16</v>
      </c>
      <c r="H3155">
        <v>0</v>
      </c>
      <c r="I3155" t="s">
        <v>17</v>
      </c>
      <c r="J3155" t="s">
        <v>3534</v>
      </c>
      <c r="K3155" s="3">
        <v>43284</v>
      </c>
      <c r="L3155" t="s">
        <v>3600</v>
      </c>
      <c r="M3155" t="s">
        <v>53</v>
      </c>
    </row>
    <row r="3156" spans="1:13" x14ac:dyDescent="0.3">
      <c r="A3156">
        <v>4.4000000000000004</v>
      </c>
      <c r="B3156" t="s">
        <v>3601</v>
      </c>
      <c r="C3156" t="s">
        <v>3533</v>
      </c>
      <c r="D3156">
        <v>48930</v>
      </c>
      <c r="E3156" t="s">
        <v>12222</v>
      </c>
      <c r="F3156" t="s">
        <v>26</v>
      </c>
      <c r="G3156" t="s">
        <v>16</v>
      </c>
      <c r="H3156">
        <v>0</v>
      </c>
      <c r="I3156" t="s">
        <v>17</v>
      </c>
      <c r="J3156" t="s">
        <v>3534</v>
      </c>
      <c r="K3156" s="3">
        <v>43307</v>
      </c>
      <c r="L3156" t="s">
        <v>3602</v>
      </c>
      <c r="M3156" t="s">
        <v>36</v>
      </c>
    </row>
    <row r="3157" spans="1:13" x14ac:dyDescent="0.3">
      <c r="A3157">
        <v>4.8</v>
      </c>
      <c r="B3157" t="s">
        <v>13680</v>
      </c>
      <c r="C3157" t="s">
        <v>3533</v>
      </c>
      <c r="D3157">
        <v>43054</v>
      </c>
      <c r="E3157" t="s">
        <v>31</v>
      </c>
      <c r="F3157" t="s">
        <v>42</v>
      </c>
      <c r="G3157" t="s">
        <v>16</v>
      </c>
      <c r="H3157">
        <v>0</v>
      </c>
      <c r="I3157" t="s">
        <v>17</v>
      </c>
      <c r="J3157" t="s">
        <v>3534</v>
      </c>
      <c r="K3157" s="3">
        <v>43318</v>
      </c>
      <c r="L3157" t="s">
        <v>31</v>
      </c>
      <c r="M3157" t="s">
        <v>31</v>
      </c>
    </row>
    <row r="3158" spans="1:13" x14ac:dyDescent="0.3">
      <c r="A3158">
        <v>4.7</v>
      </c>
      <c r="B3158" t="s">
        <v>13659</v>
      </c>
      <c r="C3158" t="s">
        <v>3533</v>
      </c>
      <c r="D3158">
        <v>1830387</v>
      </c>
      <c r="E3158" t="s">
        <v>31</v>
      </c>
      <c r="F3158" t="s">
        <v>240</v>
      </c>
      <c r="G3158" t="s">
        <v>16</v>
      </c>
      <c r="H3158">
        <v>0</v>
      </c>
      <c r="I3158" t="s">
        <v>17</v>
      </c>
      <c r="J3158" t="s">
        <v>3534</v>
      </c>
      <c r="K3158" s="3">
        <v>43318</v>
      </c>
      <c r="L3158" t="s">
        <v>31</v>
      </c>
      <c r="M3158" t="s">
        <v>31</v>
      </c>
    </row>
    <row r="3159" spans="1:13" x14ac:dyDescent="0.3">
      <c r="A3159">
        <v>4.3</v>
      </c>
      <c r="B3159" t="s">
        <v>3604</v>
      </c>
      <c r="C3159" t="s">
        <v>3533</v>
      </c>
      <c r="D3159">
        <v>15680</v>
      </c>
      <c r="E3159" t="s">
        <v>12216</v>
      </c>
      <c r="F3159" t="s">
        <v>42</v>
      </c>
      <c r="G3159" t="s">
        <v>16</v>
      </c>
      <c r="H3159">
        <v>0</v>
      </c>
      <c r="I3159" t="s">
        <v>17</v>
      </c>
      <c r="J3159" t="s">
        <v>3534</v>
      </c>
      <c r="K3159" s="3">
        <v>43287</v>
      </c>
      <c r="L3159" t="s">
        <v>3605</v>
      </c>
      <c r="M3159" t="s">
        <v>50</v>
      </c>
    </row>
    <row r="3160" spans="1:13" x14ac:dyDescent="0.3">
      <c r="A3160">
        <v>3.7</v>
      </c>
      <c r="B3160" t="s">
        <v>3606</v>
      </c>
      <c r="C3160" t="s">
        <v>3533</v>
      </c>
      <c r="D3160">
        <v>16980</v>
      </c>
      <c r="E3160" t="s">
        <v>31</v>
      </c>
      <c r="F3160" t="s">
        <v>26</v>
      </c>
      <c r="G3160" t="s">
        <v>16</v>
      </c>
      <c r="H3160">
        <v>0</v>
      </c>
      <c r="I3160" t="s">
        <v>17</v>
      </c>
      <c r="J3160" t="s">
        <v>3534</v>
      </c>
      <c r="K3160" s="3">
        <v>43299</v>
      </c>
      <c r="L3160" t="s">
        <v>31</v>
      </c>
      <c r="M3160" t="s">
        <v>31</v>
      </c>
    </row>
    <row r="3161" spans="1:13" x14ac:dyDescent="0.3">
      <c r="A3161">
        <v>4.2</v>
      </c>
      <c r="B3161" t="s">
        <v>13681</v>
      </c>
      <c r="C3161" t="s">
        <v>3533</v>
      </c>
      <c r="D3161">
        <v>5112</v>
      </c>
      <c r="E3161" t="s">
        <v>13107</v>
      </c>
      <c r="F3161" t="s">
        <v>42</v>
      </c>
      <c r="G3161" t="s">
        <v>16</v>
      </c>
      <c r="H3161">
        <v>0</v>
      </c>
      <c r="I3161" t="s">
        <v>17</v>
      </c>
      <c r="J3161" t="s">
        <v>3534</v>
      </c>
      <c r="K3161" s="3">
        <v>43308</v>
      </c>
      <c r="L3161" t="s">
        <v>3608</v>
      </c>
      <c r="M3161" t="s">
        <v>36</v>
      </c>
    </row>
    <row r="3162" spans="1:13" x14ac:dyDescent="0.3">
      <c r="A3162">
        <v>3.5</v>
      </c>
      <c r="B3162" t="s">
        <v>3609</v>
      </c>
      <c r="C3162" t="s">
        <v>3533</v>
      </c>
      <c r="D3162">
        <v>30447</v>
      </c>
      <c r="E3162" t="s">
        <v>13063</v>
      </c>
      <c r="F3162" t="s">
        <v>26</v>
      </c>
      <c r="G3162" t="s">
        <v>16</v>
      </c>
      <c r="H3162">
        <v>0</v>
      </c>
      <c r="I3162" t="s">
        <v>17</v>
      </c>
      <c r="J3162" t="s">
        <v>3534</v>
      </c>
      <c r="K3162" s="3">
        <v>43301</v>
      </c>
      <c r="L3162" t="s">
        <v>3610</v>
      </c>
      <c r="M3162" t="s">
        <v>143</v>
      </c>
    </row>
    <row r="3163" spans="1:13" x14ac:dyDescent="0.3">
      <c r="A3163">
        <v>4.3</v>
      </c>
      <c r="B3163" t="s">
        <v>13682</v>
      </c>
      <c r="C3163" t="s">
        <v>3533</v>
      </c>
      <c r="D3163">
        <v>165299</v>
      </c>
      <c r="E3163" t="s">
        <v>12268</v>
      </c>
      <c r="F3163" t="s">
        <v>55</v>
      </c>
      <c r="G3163" t="s">
        <v>16</v>
      </c>
      <c r="H3163">
        <v>0</v>
      </c>
      <c r="I3163" t="s">
        <v>17</v>
      </c>
      <c r="J3163" t="s">
        <v>3534</v>
      </c>
      <c r="K3163" s="3">
        <v>43311</v>
      </c>
      <c r="L3163">
        <v>8</v>
      </c>
      <c r="M3163" t="s">
        <v>50</v>
      </c>
    </row>
    <row r="3164" spans="1:13" x14ac:dyDescent="0.3">
      <c r="A3164">
        <v>4.7</v>
      </c>
      <c r="B3164" t="s">
        <v>13683</v>
      </c>
      <c r="C3164" t="s">
        <v>3533</v>
      </c>
      <c r="D3164">
        <v>620534</v>
      </c>
      <c r="E3164" t="s">
        <v>12289</v>
      </c>
      <c r="F3164" t="s">
        <v>55</v>
      </c>
      <c r="G3164" t="s">
        <v>16</v>
      </c>
      <c r="H3164">
        <v>0</v>
      </c>
      <c r="I3164" t="s">
        <v>17</v>
      </c>
      <c r="J3164" t="s">
        <v>3534</v>
      </c>
      <c r="K3164" s="3">
        <v>43311</v>
      </c>
      <c r="L3164" t="s">
        <v>3613</v>
      </c>
      <c r="M3164" t="s">
        <v>20</v>
      </c>
    </row>
    <row r="3165" spans="1:13" x14ac:dyDescent="0.3">
      <c r="A3165">
        <v>4.3</v>
      </c>
      <c r="B3165" t="s">
        <v>13684</v>
      </c>
      <c r="C3165" t="s">
        <v>3533</v>
      </c>
      <c r="D3165">
        <v>599872</v>
      </c>
      <c r="E3165" t="s">
        <v>31</v>
      </c>
      <c r="F3165" t="s">
        <v>55</v>
      </c>
      <c r="G3165" t="s">
        <v>16</v>
      </c>
      <c r="H3165">
        <v>0</v>
      </c>
      <c r="I3165" t="s">
        <v>17</v>
      </c>
      <c r="J3165" t="s">
        <v>3534</v>
      </c>
      <c r="K3165" s="3">
        <v>43316</v>
      </c>
      <c r="L3165" t="s">
        <v>3615</v>
      </c>
      <c r="M3165" t="s">
        <v>36</v>
      </c>
    </row>
    <row r="3166" spans="1:13" x14ac:dyDescent="0.3">
      <c r="A3166">
        <v>4.0999999999999996</v>
      </c>
      <c r="B3166" t="s">
        <v>3616</v>
      </c>
      <c r="C3166" t="s">
        <v>3533</v>
      </c>
      <c r="D3166">
        <v>12564</v>
      </c>
      <c r="E3166" t="s">
        <v>31</v>
      </c>
      <c r="F3166" t="s">
        <v>42</v>
      </c>
      <c r="G3166" t="s">
        <v>16</v>
      </c>
      <c r="H3166">
        <v>0</v>
      </c>
      <c r="I3166" t="s">
        <v>17</v>
      </c>
      <c r="J3166" t="s">
        <v>3534</v>
      </c>
      <c r="K3166" s="3">
        <v>43286</v>
      </c>
      <c r="L3166" t="s">
        <v>31</v>
      </c>
      <c r="M3166" t="s">
        <v>31</v>
      </c>
    </row>
    <row r="3167" spans="1:13" x14ac:dyDescent="0.3">
      <c r="A3167">
        <v>3.1</v>
      </c>
      <c r="B3167" t="s">
        <v>3617</v>
      </c>
      <c r="C3167" t="s">
        <v>3533</v>
      </c>
      <c r="D3167">
        <v>2528</v>
      </c>
      <c r="E3167" t="s">
        <v>31</v>
      </c>
      <c r="F3167" t="s">
        <v>34</v>
      </c>
      <c r="G3167" t="s">
        <v>16</v>
      </c>
      <c r="H3167">
        <v>0</v>
      </c>
      <c r="I3167" t="s">
        <v>17</v>
      </c>
      <c r="J3167" t="s">
        <v>3534</v>
      </c>
      <c r="K3167" s="3">
        <v>42565</v>
      </c>
      <c r="L3167" t="s">
        <v>31</v>
      </c>
      <c r="M3167" t="s">
        <v>31</v>
      </c>
    </row>
    <row r="3168" spans="1:13" x14ac:dyDescent="0.3">
      <c r="A3168">
        <v>4.3</v>
      </c>
      <c r="B3168" t="s">
        <v>3618</v>
      </c>
      <c r="C3168" t="s">
        <v>3533</v>
      </c>
      <c r="D3168">
        <v>34</v>
      </c>
      <c r="E3168" t="s">
        <v>12713</v>
      </c>
      <c r="F3168" t="s">
        <v>482</v>
      </c>
      <c r="G3168" t="s">
        <v>16</v>
      </c>
      <c r="H3168">
        <v>0</v>
      </c>
      <c r="I3168" t="s">
        <v>17</v>
      </c>
      <c r="J3168" t="s">
        <v>3534</v>
      </c>
      <c r="K3168" s="3">
        <v>42976</v>
      </c>
      <c r="L3168">
        <v>2.2999999999999998</v>
      </c>
      <c r="M3168" t="s">
        <v>20</v>
      </c>
    </row>
    <row r="3169" spans="1:13" x14ac:dyDescent="0.3">
      <c r="A3169">
        <v>4.0999999999999996</v>
      </c>
      <c r="B3169" t="s">
        <v>3619</v>
      </c>
      <c r="C3169" t="s">
        <v>3533</v>
      </c>
      <c r="D3169">
        <v>427</v>
      </c>
      <c r="E3169" t="s">
        <v>12229</v>
      </c>
      <c r="F3169" t="s">
        <v>34</v>
      </c>
      <c r="G3169" t="s">
        <v>16</v>
      </c>
      <c r="H3169">
        <v>0</v>
      </c>
      <c r="I3169" t="s">
        <v>17</v>
      </c>
      <c r="J3169" t="s">
        <v>3534</v>
      </c>
      <c r="K3169" s="3">
        <v>42450</v>
      </c>
      <c r="L3169" t="s">
        <v>706</v>
      </c>
      <c r="M3169" t="s">
        <v>50</v>
      </c>
    </row>
    <row r="3170" spans="1:13" x14ac:dyDescent="0.3">
      <c r="A3170">
        <v>4.2</v>
      </c>
      <c r="B3170" t="s">
        <v>3620</v>
      </c>
      <c r="C3170" t="s">
        <v>3533</v>
      </c>
      <c r="D3170">
        <v>35560</v>
      </c>
      <c r="E3170" t="s">
        <v>12332</v>
      </c>
      <c r="F3170" t="s">
        <v>26</v>
      </c>
      <c r="G3170" t="s">
        <v>16</v>
      </c>
      <c r="H3170">
        <v>0</v>
      </c>
      <c r="I3170" t="s">
        <v>17</v>
      </c>
      <c r="J3170" t="s">
        <v>3534</v>
      </c>
      <c r="K3170" s="3">
        <v>42556</v>
      </c>
      <c r="L3170" t="s">
        <v>3621</v>
      </c>
      <c r="M3170" t="s">
        <v>20</v>
      </c>
    </row>
    <row r="3171" spans="1:13" x14ac:dyDescent="0.3">
      <c r="A3171">
        <v>4.3</v>
      </c>
      <c r="B3171" t="s">
        <v>3622</v>
      </c>
      <c r="C3171" t="s">
        <v>3533</v>
      </c>
      <c r="D3171">
        <v>397422</v>
      </c>
      <c r="E3171" t="s">
        <v>31</v>
      </c>
      <c r="F3171" t="s">
        <v>55</v>
      </c>
      <c r="G3171" t="s">
        <v>16</v>
      </c>
      <c r="H3171">
        <v>0</v>
      </c>
      <c r="I3171" t="s">
        <v>30</v>
      </c>
      <c r="J3171" t="s">
        <v>3534</v>
      </c>
      <c r="K3171" s="3">
        <v>43315</v>
      </c>
      <c r="L3171" t="s">
        <v>31</v>
      </c>
      <c r="M3171" t="s">
        <v>31</v>
      </c>
    </row>
    <row r="3172" spans="1:13" x14ac:dyDescent="0.3">
      <c r="A3172">
        <v>4.4000000000000004</v>
      </c>
      <c r="B3172" t="s">
        <v>13660</v>
      </c>
      <c r="C3172" t="s">
        <v>3533</v>
      </c>
      <c r="D3172">
        <v>1162837</v>
      </c>
      <c r="E3172" t="s">
        <v>31</v>
      </c>
      <c r="F3172" t="s">
        <v>240</v>
      </c>
      <c r="G3172" t="s">
        <v>16</v>
      </c>
      <c r="H3172">
        <v>0</v>
      </c>
      <c r="I3172" t="s">
        <v>17</v>
      </c>
      <c r="J3172" t="s">
        <v>3534</v>
      </c>
      <c r="K3172" s="3">
        <v>43316</v>
      </c>
      <c r="L3172" t="s">
        <v>31</v>
      </c>
      <c r="M3172" t="s">
        <v>31</v>
      </c>
    </row>
    <row r="3173" spans="1:13" x14ac:dyDescent="0.3">
      <c r="A3173">
        <v>4.3</v>
      </c>
      <c r="B3173" t="s">
        <v>3623</v>
      </c>
      <c r="C3173" t="s">
        <v>3533</v>
      </c>
      <c r="D3173">
        <v>11182</v>
      </c>
      <c r="E3173" t="s">
        <v>13107</v>
      </c>
      <c r="F3173" t="s">
        <v>42</v>
      </c>
      <c r="G3173" t="s">
        <v>16</v>
      </c>
      <c r="H3173">
        <v>0</v>
      </c>
      <c r="I3173" t="s">
        <v>17</v>
      </c>
      <c r="J3173" t="s">
        <v>3534</v>
      </c>
      <c r="K3173" s="3">
        <v>43311</v>
      </c>
      <c r="L3173">
        <v>11.26</v>
      </c>
      <c r="M3173" t="s">
        <v>50</v>
      </c>
    </row>
    <row r="3174" spans="1:13" x14ac:dyDescent="0.3">
      <c r="A3174">
        <v>4.3</v>
      </c>
      <c r="B3174" t="s">
        <v>3624</v>
      </c>
      <c r="C3174" t="s">
        <v>3533</v>
      </c>
      <c r="D3174">
        <v>16734</v>
      </c>
      <c r="E3174" t="s">
        <v>12616</v>
      </c>
      <c r="F3174" t="s">
        <v>42</v>
      </c>
      <c r="G3174" t="s">
        <v>16</v>
      </c>
      <c r="H3174">
        <v>0</v>
      </c>
      <c r="I3174" t="s">
        <v>17</v>
      </c>
      <c r="J3174" t="s">
        <v>3534</v>
      </c>
      <c r="K3174" s="3">
        <v>43312</v>
      </c>
      <c r="L3174" t="s">
        <v>3608</v>
      </c>
      <c r="M3174" t="s">
        <v>143</v>
      </c>
    </row>
    <row r="3175" spans="1:13" x14ac:dyDescent="0.3">
      <c r="A3175">
        <v>4.4000000000000004</v>
      </c>
      <c r="B3175" t="s">
        <v>3601</v>
      </c>
      <c r="C3175" t="s">
        <v>3533</v>
      </c>
      <c r="D3175">
        <v>48930</v>
      </c>
      <c r="E3175" t="s">
        <v>12222</v>
      </c>
      <c r="F3175" t="s">
        <v>26</v>
      </c>
      <c r="G3175" t="s">
        <v>16</v>
      </c>
      <c r="H3175">
        <v>0</v>
      </c>
      <c r="I3175" t="s">
        <v>17</v>
      </c>
      <c r="J3175" t="s">
        <v>3534</v>
      </c>
      <c r="K3175" s="3">
        <v>43307</v>
      </c>
      <c r="L3175" t="s">
        <v>3602</v>
      </c>
      <c r="M3175" t="s">
        <v>36</v>
      </c>
    </row>
    <row r="3176" spans="1:13" x14ac:dyDescent="0.3">
      <c r="A3176">
        <v>3.5</v>
      </c>
      <c r="B3176" t="s">
        <v>3609</v>
      </c>
      <c r="C3176" t="s">
        <v>3533</v>
      </c>
      <c r="D3176">
        <v>30447</v>
      </c>
      <c r="E3176" t="s">
        <v>13063</v>
      </c>
      <c r="F3176" t="s">
        <v>26</v>
      </c>
      <c r="G3176" t="s">
        <v>16</v>
      </c>
      <c r="H3176">
        <v>0</v>
      </c>
      <c r="I3176" t="s">
        <v>17</v>
      </c>
      <c r="J3176" t="s">
        <v>3534</v>
      </c>
      <c r="K3176" s="3">
        <v>43301</v>
      </c>
      <c r="L3176" t="s">
        <v>3610</v>
      </c>
      <c r="M3176" t="s">
        <v>143</v>
      </c>
    </row>
    <row r="3177" spans="1:13" x14ac:dyDescent="0.3">
      <c r="A3177">
        <v>4.0999999999999996</v>
      </c>
      <c r="B3177" t="s">
        <v>3532</v>
      </c>
      <c r="C3177" t="s">
        <v>3533</v>
      </c>
      <c r="D3177">
        <v>136626</v>
      </c>
      <c r="E3177" t="s">
        <v>12177</v>
      </c>
      <c r="F3177" t="s">
        <v>55</v>
      </c>
      <c r="G3177" t="s">
        <v>16</v>
      </c>
      <c r="H3177">
        <v>0</v>
      </c>
      <c r="I3177" t="s">
        <v>17</v>
      </c>
      <c r="J3177" t="s">
        <v>3534</v>
      </c>
      <c r="K3177" s="3">
        <v>43318</v>
      </c>
      <c r="L3177" t="s">
        <v>3535</v>
      </c>
      <c r="M3177" t="s">
        <v>143</v>
      </c>
    </row>
    <row r="3178" spans="1:13" x14ac:dyDescent="0.3">
      <c r="A3178">
        <v>4.5999999999999996</v>
      </c>
      <c r="B3178" t="s">
        <v>13685</v>
      </c>
      <c r="C3178" t="s">
        <v>3533</v>
      </c>
      <c r="D3178">
        <v>10035</v>
      </c>
      <c r="E3178" t="s">
        <v>31</v>
      </c>
      <c r="F3178" t="s">
        <v>42</v>
      </c>
      <c r="G3178" t="s">
        <v>16</v>
      </c>
      <c r="H3178">
        <v>0</v>
      </c>
      <c r="I3178" t="s">
        <v>17</v>
      </c>
      <c r="J3178" t="s">
        <v>3534</v>
      </c>
      <c r="K3178" s="3">
        <v>43224</v>
      </c>
      <c r="L3178" t="s">
        <v>31</v>
      </c>
      <c r="M3178" t="s">
        <v>31</v>
      </c>
    </row>
    <row r="3179" spans="1:13" x14ac:dyDescent="0.3">
      <c r="A3179">
        <v>4.4000000000000004</v>
      </c>
      <c r="B3179" t="s">
        <v>13686</v>
      </c>
      <c r="C3179" t="s">
        <v>3533</v>
      </c>
      <c r="D3179">
        <v>20313</v>
      </c>
      <c r="E3179" t="s">
        <v>12233</v>
      </c>
      <c r="F3179" t="s">
        <v>34</v>
      </c>
      <c r="G3179" t="s">
        <v>16</v>
      </c>
      <c r="H3179">
        <v>0</v>
      </c>
      <c r="I3179" t="s">
        <v>17</v>
      </c>
      <c r="J3179" t="s">
        <v>3534</v>
      </c>
      <c r="K3179" s="3">
        <v>43317</v>
      </c>
      <c r="L3179" t="s">
        <v>3627</v>
      </c>
      <c r="M3179" t="s">
        <v>36</v>
      </c>
    </row>
    <row r="3180" spans="1:13" x14ac:dyDescent="0.3">
      <c r="A3180">
        <v>4.2</v>
      </c>
      <c r="B3180" t="s">
        <v>3628</v>
      </c>
      <c r="C3180" t="s">
        <v>3533</v>
      </c>
      <c r="D3180">
        <v>25740</v>
      </c>
      <c r="E3180" t="s">
        <v>12403</v>
      </c>
      <c r="F3180" t="s">
        <v>42</v>
      </c>
      <c r="G3180" t="s">
        <v>16</v>
      </c>
      <c r="H3180">
        <v>0</v>
      </c>
      <c r="I3180" t="s">
        <v>17</v>
      </c>
      <c r="J3180" t="s">
        <v>3534</v>
      </c>
      <c r="K3180" s="3">
        <v>43305</v>
      </c>
      <c r="L3180">
        <v>4.2</v>
      </c>
      <c r="M3180" t="s">
        <v>36</v>
      </c>
    </row>
    <row r="3181" spans="1:13" x14ac:dyDescent="0.3">
      <c r="A3181">
        <v>3.9</v>
      </c>
      <c r="B3181" t="s">
        <v>3561</v>
      </c>
      <c r="C3181" t="s">
        <v>3533</v>
      </c>
      <c r="D3181">
        <v>24781</v>
      </c>
      <c r="E3181" t="s">
        <v>12427</v>
      </c>
      <c r="F3181" t="s">
        <v>26</v>
      </c>
      <c r="G3181" t="s">
        <v>16</v>
      </c>
      <c r="H3181">
        <v>0</v>
      </c>
      <c r="I3181" t="s">
        <v>17</v>
      </c>
      <c r="J3181" t="s">
        <v>3534</v>
      </c>
      <c r="K3181" s="3">
        <v>43292</v>
      </c>
      <c r="L3181" t="s">
        <v>3562</v>
      </c>
      <c r="M3181" t="s">
        <v>154</v>
      </c>
    </row>
    <row r="3182" spans="1:13" x14ac:dyDescent="0.3">
      <c r="A3182">
        <v>4.2</v>
      </c>
      <c r="B3182" t="s">
        <v>13687</v>
      </c>
      <c r="C3182" t="s">
        <v>3533</v>
      </c>
      <c r="D3182">
        <v>42546</v>
      </c>
      <c r="E3182" t="s">
        <v>12219</v>
      </c>
      <c r="F3182" t="s">
        <v>26</v>
      </c>
      <c r="G3182" t="s">
        <v>16</v>
      </c>
      <c r="H3182">
        <v>0</v>
      </c>
      <c r="I3182" t="s">
        <v>17</v>
      </c>
      <c r="J3182" t="s">
        <v>3534</v>
      </c>
      <c r="K3182" s="3">
        <v>43215</v>
      </c>
      <c r="L3182" t="s">
        <v>3246</v>
      </c>
      <c r="M3182" t="s">
        <v>36</v>
      </c>
    </row>
    <row r="3183" spans="1:13" x14ac:dyDescent="0.3">
      <c r="A3183">
        <v>4.4000000000000004</v>
      </c>
      <c r="B3183" t="s">
        <v>13688</v>
      </c>
      <c r="C3183" t="s">
        <v>3533</v>
      </c>
      <c r="D3183">
        <v>6925</v>
      </c>
      <c r="E3183" t="s">
        <v>31</v>
      </c>
      <c r="F3183" t="s">
        <v>42</v>
      </c>
      <c r="G3183" t="s">
        <v>16</v>
      </c>
      <c r="H3183">
        <v>0</v>
      </c>
      <c r="I3183" t="s">
        <v>17</v>
      </c>
      <c r="J3183" t="s">
        <v>3534</v>
      </c>
      <c r="K3183" s="3">
        <v>43306</v>
      </c>
      <c r="L3183" t="s">
        <v>31</v>
      </c>
      <c r="M3183" t="s">
        <v>31</v>
      </c>
    </row>
    <row r="3184" spans="1:13" x14ac:dyDescent="0.3">
      <c r="A3184">
        <v>4.4000000000000004</v>
      </c>
      <c r="B3184" t="s">
        <v>13689</v>
      </c>
      <c r="C3184" t="s">
        <v>3533</v>
      </c>
      <c r="D3184">
        <v>24281</v>
      </c>
      <c r="E3184" t="s">
        <v>12184</v>
      </c>
      <c r="F3184" t="s">
        <v>42</v>
      </c>
      <c r="G3184" t="s">
        <v>16</v>
      </c>
      <c r="H3184">
        <v>0</v>
      </c>
      <c r="I3184" t="s">
        <v>17</v>
      </c>
      <c r="J3184" t="s">
        <v>3534</v>
      </c>
      <c r="K3184" s="3">
        <v>43306</v>
      </c>
      <c r="L3184" t="s">
        <v>1838</v>
      </c>
      <c r="M3184" t="s">
        <v>36</v>
      </c>
    </row>
    <row r="3185" spans="1:13" x14ac:dyDescent="0.3">
      <c r="A3185">
        <v>4.4000000000000004</v>
      </c>
      <c r="B3185" t="s">
        <v>3537</v>
      </c>
      <c r="C3185" t="s">
        <v>3533</v>
      </c>
      <c r="D3185">
        <v>52028</v>
      </c>
      <c r="E3185" t="s">
        <v>31</v>
      </c>
      <c r="F3185" t="s">
        <v>26</v>
      </c>
      <c r="G3185" t="s">
        <v>16</v>
      </c>
      <c r="H3185">
        <v>0</v>
      </c>
      <c r="I3185" t="s">
        <v>17</v>
      </c>
      <c r="J3185" t="s">
        <v>3534</v>
      </c>
      <c r="K3185" s="3">
        <v>43280</v>
      </c>
      <c r="L3185" t="s">
        <v>31</v>
      </c>
      <c r="M3185" t="s">
        <v>143</v>
      </c>
    </row>
    <row r="3186" spans="1:13" x14ac:dyDescent="0.3">
      <c r="A3186">
        <v>4.4000000000000004</v>
      </c>
      <c r="B3186" t="s">
        <v>3632</v>
      </c>
      <c r="C3186" t="s">
        <v>3533</v>
      </c>
      <c r="D3186">
        <v>18039</v>
      </c>
      <c r="E3186" t="s">
        <v>12186</v>
      </c>
      <c r="F3186" t="s">
        <v>42</v>
      </c>
      <c r="G3186" t="s">
        <v>16</v>
      </c>
      <c r="H3186">
        <v>0</v>
      </c>
      <c r="I3186" t="s">
        <v>17</v>
      </c>
      <c r="J3186" t="s">
        <v>3534</v>
      </c>
      <c r="K3186" s="3">
        <v>43307</v>
      </c>
      <c r="L3186" t="s">
        <v>1523</v>
      </c>
      <c r="M3186" t="s">
        <v>50</v>
      </c>
    </row>
    <row r="3187" spans="1:13" x14ac:dyDescent="0.3">
      <c r="A3187">
        <v>3.7</v>
      </c>
      <c r="B3187" t="s">
        <v>3591</v>
      </c>
      <c r="C3187" t="s">
        <v>3533</v>
      </c>
      <c r="D3187">
        <v>27560</v>
      </c>
      <c r="E3187" t="s">
        <v>12416</v>
      </c>
      <c r="F3187" t="s">
        <v>26</v>
      </c>
      <c r="G3187" t="s">
        <v>16</v>
      </c>
      <c r="H3187">
        <v>0</v>
      </c>
      <c r="I3187" t="s">
        <v>17</v>
      </c>
      <c r="J3187" t="s">
        <v>3534</v>
      </c>
      <c r="K3187" s="3">
        <v>43312</v>
      </c>
      <c r="L3187" t="s">
        <v>3592</v>
      </c>
      <c r="M3187" t="s">
        <v>143</v>
      </c>
    </row>
    <row r="3188" spans="1:13" x14ac:dyDescent="0.3">
      <c r="A3188">
        <v>4.4000000000000004</v>
      </c>
      <c r="B3188" t="s">
        <v>3633</v>
      </c>
      <c r="C3188" t="s">
        <v>3533</v>
      </c>
      <c r="D3188">
        <v>22748</v>
      </c>
      <c r="E3188" t="s">
        <v>12372</v>
      </c>
      <c r="F3188" t="s">
        <v>42</v>
      </c>
      <c r="G3188" t="s">
        <v>16</v>
      </c>
      <c r="H3188">
        <v>0</v>
      </c>
      <c r="I3188" t="s">
        <v>17</v>
      </c>
      <c r="J3188" t="s">
        <v>3534</v>
      </c>
      <c r="K3188" s="3">
        <v>43318</v>
      </c>
      <c r="L3188" t="s">
        <v>3115</v>
      </c>
      <c r="M3188" t="s">
        <v>143</v>
      </c>
    </row>
    <row r="3189" spans="1:13" x14ac:dyDescent="0.3">
      <c r="A3189">
        <v>4.5</v>
      </c>
      <c r="B3189" t="s">
        <v>13656</v>
      </c>
      <c r="C3189" t="s">
        <v>3533</v>
      </c>
      <c r="D3189">
        <v>216388</v>
      </c>
      <c r="E3189" t="s">
        <v>12175</v>
      </c>
      <c r="F3189" t="s">
        <v>55</v>
      </c>
      <c r="G3189" t="s">
        <v>16</v>
      </c>
      <c r="H3189">
        <v>0</v>
      </c>
      <c r="I3189" t="s">
        <v>17</v>
      </c>
      <c r="J3189" t="s">
        <v>3534</v>
      </c>
      <c r="K3189" s="3">
        <v>43312</v>
      </c>
      <c r="L3189" t="s">
        <v>31</v>
      </c>
      <c r="M3189" t="s">
        <v>31</v>
      </c>
    </row>
    <row r="3190" spans="1:13" x14ac:dyDescent="0.3">
      <c r="A3190">
        <v>3.7</v>
      </c>
      <c r="B3190" t="s">
        <v>3606</v>
      </c>
      <c r="C3190" t="s">
        <v>3533</v>
      </c>
      <c r="D3190">
        <v>16980</v>
      </c>
      <c r="E3190" t="s">
        <v>31</v>
      </c>
      <c r="F3190" t="s">
        <v>26</v>
      </c>
      <c r="G3190" t="s">
        <v>16</v>
      </c>
      <c r="H3190">
        <v>0</v>
      </c>
      <c r="I3190" t="s">
        <v>17</v>
      </c>
      <c r="J3190" t="s">
        <v>3534</v>
      </c>
      <c r="K3190" s="3">
        <v>43299</v>
      </c>
      <c r="L3190" t="s">
        <v>31</v>
      </c>
      <c r="M3190" t="s">
        <v>31</v>
      </c>
    </row>
    <row r="3191" spans="1:13" x14ac:dyDescent="0.3">
      <c r="A3191">
        <v>4.4000000000000004</v>
      </c>
      <c r="B3191" t="s">
        <v>13690</v>
      </c>
      <c r="C3191" t="s">
        <v>3533</v>
      </c>
      <c r="D3191">
        <v>47780</v>
      </c>
      <c r="E3191" t="s">
        <v>12175</v>
      </c>
      <c r="F3191" t="s">
        <v>26</v>
      </c>
      <c r="G3191" t="s">
        <v>16</v>
      </c>
      <c r="H3191">
        <v>0</v>
      </c>
      <c r="I3191" t="s">
        <v>17</v>
      </c>
      <c r="J3191" t="s">
        <v>3534</v>
      </c>
      <c r="K3191" s="3">
        <v>43312</v>
      </c>
      <c r="L3191" t="s">
        <v>31</v>
      </c>
      <c r="M3191" t="s">
        <v>31</v>
      </c>
    </row>
    <row r="3192" spans="1:13" x14ac:dyDescent="0.3">
      <c r="A3192">
        <v>3.7</v>
      </c>
      <c r="B3192" t="s">
        <v>13691</v>
      </c>
      <c r="C3192" t="s">
        <v>3533</v>
      </c>
      <c r="D3192">
        <v>7705</v>
      </c>
      <c r="E3192" t="s">
        <v>12441</v>
      </c>
      <c r="F3192" t="s">
        <v>42</v>
      </c>
      <c r="G3192" t="s">
        <v>16</v>
      </c>
      <c r="H3192">
        <v>0</v>
      </c>
      <c r="I3192" t="s">
        <v>17</v>
      </c>
      <c r="J3192" t="s">
        <v>3534</v>
      </c>
      <c r="K3192" s="3">
        <v>43318</v>
      </c>
      <c r="L3192" t="s">
        <v>3636</v>
      </c>
      <c r="M3192" t="s">
        <v>50</v>
      </c>
    </row>
    <row r="3193" spans="1:13" x14ac:dyDescent="0.3">
      <c r="A3193">
        <v>4.4000000000000004</v>
      </c>
      <c r="B3193" t="s">
        <v>3637</v>
      </c>
      <c r="C3193" t="s">
        <v>3533</v>
      </c>
      <c r="D3193">
        <v>33256</v>
      </c>
      <c r="E3193" t="s">
        <v>31</v>
      </c>
      <c r="F3193" t="s">
        <v>42</v>
      </c>
      <c r="G3193" t="s">
        <v>16</v>
      </c>
      <c r="H3193">
        <v>0</v>
      </c>
      <c r="I3193" t="s">
        <v>17</v>
      </c>
      <c r="J3193" t="s">
        <v>3534</v>
      </c>
      <c r="K3193" s="3">
        <v>43312</v>
      </c>
      <c r="L3193" t="s">
        <v>31</v>
      </c>
      <c r="M3193" t="s">
        <v>31</v>
      </c>
    </row>
    <row r="3194" spans="1:13" x14ac:dyDescent="0.3">
      <c r="A3194">
        <v>4.5</v>
      </c>
      <c r="B3194" t="s">
        <v>3543</v>
      </c>
      <c r="C3194" t="s">
        <v>3533</v>
      </c>
      <c r="D3194">
        <v>481546</v>
      </c>
      <c r="E3194" t="s">
        <v>12184</v>
      </c>
      <c r="F3194" t="s">
        <v>55</v>
      </c>
      <c r="G3194" t="s">
        <v>16</v>
      </c>
      <c r="H3194">
        <v>0</v>
      </c>
      <c r="I3194" t="s">
        <v>17</v>
      </c>
      <c r="J3194" t="s">
        <v>3534</v>
      </c>
      <c r="K3194" s="3">
        <v>43318</v>
      </c>
      <c r="L3194">
        <v>5.48</v>
      </c>
      <c r="M3194" t="s">
        <v>36</v>
      </c>
    </row>
    <row r="3195" spans="1:13" x14ac:dyDescent="0.3">
      <c r="A3195">
        <v>3.6</v>
      </c>
      <c r="B3195" t="s">
        <v>3638</v>
      </c>
      <c r="C3195" t="s">
        <v>3533</v>
      </c>
      <c r="D3195">
        <v>14544</v>
      </c>
      <c r="E3195" t="s">
        <v>12787</v>
      </c>
      <c r="F3195" t="s">
        <v>42</v>
      </c>
      <c r="G3195" t="s">
        <v>16</v>
      </c>
      <c r="H3195">
        <v>0</v>
      </c>
      <c r="I3195" t="s">
        <v>17</v>
      </c>
      <c r="J3195" t="s">
        <v>3534</v>
      </c>
      <c r="K3195" s="3">
        <v>43308</v>
      </c>
      <c r="L3195" t="s">
        <v>1656</v>
      </c>
      <c r="M3195" t="s">
        <v>50</v>
      </c>
    </row>
    <row r="3196" spans="1:13" x14ac:dyDescent="0.3">
      <c r="A3196">
        <v>4.4000000000000004</v>
      </c>
      <c r="B3196" t="s">
        <v>13692</v>
      </c>
      <c r="C3196" t="s">
        <v>3533</v>
      </c>
      <c r="D3196">
        <v>134895</v>
      </c>
      <c r="E3196" t="s">
        <v>12877</v>
      </c>
      <c r="F3196" t="s">
        <v>55</v>
      </c>
      <c r="G3196" t="s">
        <v>16</v>
      </c>
      <c r="H3196">
        <v>0</v>
      </c>
      <c r="I3196" t="s">
        <v>17</v>
      </c>
      <c r="J3196" t="s">
        <v>3534</v>
      </c>
      <c r="K3196" s="3">
        <v>43282</v>
      </c>
      <c r="L3196" t="s">
        <v>3640</v>
      </c>
      <c r="M3196" t="s">
        <v>32</v>
      </c>
    </row>
    <row r="3197" spans="1:13" x14ac:dyDescent="0.3">
      <c r="A3197">
        <v>4</v>
      </c>
      <c r="B3197" t="s">
        <v>13693</v>
      </c>
      <c r="C3197" t="s">
        <v>3533</v>
      </c>
      <c r="D3197">
        <v>48082</v>
      </c>
      <c r="E3197" t="s">
        <v>31</v>
      </c>
      <c r="F3197" t="s">
        <v>26</v>
      </c>
      <c r="G3197" t="s">
        <v>16</v>
      </c>
      <c r="H3197">
        <v>0</v>
      </c>
      <c r="I3197" t="s">
        <v>17</v>
      </c>
      <c r="J3197" t="s">
        <v>3534</v>
      </c>
      <c r="K3197" s="3">
        <v>43306</v>
      </c>
      <c r="L3197" t="s">
        <v>1005</v>
      </c>
      <c r="M3197" t="s">
        <v>20</v>
      </c>
    </row>
    <row r="3198" spans="1:13" x14ac:dyDescent="0.3">
      <c r="A3198">
        <v>4.0999999999999996</v>
      </c>
      <c r="B3198" t="s">
        <v>13694</v>
      </c>
      <c r="C3198" t="s">
        <v>3533</v>
      </c>
      <c r="D3198">
        <v>2419</v>
      </c>
      <c r="E3198" t="s">
        <v>12332</v>
      </c>
      <c r="F3198" t="s">
        <v>42</v>
      </c>
      <c r="G3198" t="s">
        <v>16</v>
      </c>
      <c r="H3198">
        <v>0</v>
      </c>
      <c r="I3198" t="s">
        <v>17</v>
      </c>
      <c r="J3198" t="s">
        <v>3534</v>
      </c>
      <c r="K3198" s="3">
        <v>43249</v>
      </c>
      <c r="L3198" t="s">
        <v>3643</v>
      </c>
      <c r="M3198" t="s">
        <v>50</v>
      </c>
    </row>
    <row r="3199" spans="1:13" x14ac:dyDescent="0.3">
      <c r="A3199">
        <v>4.4000000000000004</v>
      </c>
      <c r="B3199" t="s">
        <v>3644</v>
      </c>
      <c r="C3199" t="s">
        <v>3533</v>
      </c>
      <c r="D3199">
        <v>17915</v>
      </c>
      <c r="E3199" t="s">
        <v>31</v>
      </c>
      <c r="F3199" t="s">
        <v>42</v>
      </c>
      <c r="G3199" t="s">
        <v>16</v>
      </c>
      <c r="H3199">
        <v>0</v>
      </c>
      <c r="I3199" t="s">
        <v>17</v>
      </c>
      <c r="J3199" t="s">
        <v>3534</v>
      </c>
      <c r="K3199" s="3">
        <v>43299</v>
      </c>
      <c r="L3199" t="s">
        <v>31</v>
      </c>
      <c r="M3199" t="s">
        <v>31</v>
      </c>
    </row>
    <row r="3200" spans="1:13" x14ac:dyDescent="0.3">
      <c r="A3200">
        <v>4.4000000000000004</v>
      </c>
      <c r="B3200" t="s">
        <v>3645</v>
      </c>
      <c r="C3200" t="s">
        <v>3533</v>
      </c>
      <c r="D3200">
        <v>61776</v>
      </c>
      <c r="E3200" t="s">
        <v>31</v>
      </c>
      <c r="F3200" t="s">
        <v>42</v>
      </c>
      <c r="G3200" t="s">
        <v>16</v>
      </c>
      <c r="H3200">
        <v>0</v>
      </c>
      <c r="I3200" t="s">
        <v>30</v>
      </c>
      <c r="J3200" t="s">
        <v>3534</v>
      </c>
      <c r="K3200" s="3">
        <v>43291</v>
      </c>
      <c r="L3200" t="s">
        <v>31</v>
      </c>
      <c r="M3200" t="s">
        <v>31</v>
      </c>
    </row>
    <row r="3201" spans="1:13" x14ac:dyDescent="0.3">
      <c r="A3201">
        <v>4.3</v>
      </c>
      <c r="B3201" t="s">
        <v>3646</v>
      </c>
      <c r="C3201" t="s">
        <v>3533</v>
      </c>
      <c r="D3201">
        <v>10323</v>
      </c>
      <c r="E3201" t="s">
        <v>31</v>
      </c>
      <c r="F3201" t="s">
        <v>42</v>
      </c>
      <c r="G3201" t="s">
        <v>16</v>
      </c>
      <c r="H3201">
        <v>0</v>
      </c>
      <c r="I3201" t="s">
        <v>17</v>
      </c>
      <c r="J3201" t="s">
        <v>3534</v>
      </c>
      <c r="K3201" s="3">
        <v>43300</v>
      </c>
      <c r="L3201" t="s">
        <v>31</v>
      </c>
      <c r="M3201" t="s">
        <v>31</v>
      </c>
    </row>
    <row r="3202" spans="1:13" x14ac:dyDescent="0.3">
      <c r="A3202">
        <v>4.4000000000000004</v>
      </c>
      <c r="B3202" t="s">
        <v>3601</v>
      </c>
      <c r="C3202" t="s">
        <v>3533</v>
      </c>
      <c r="D3202">
        <v>48930</v>
      </c>
      <c r="E3202" t="s">
        <v>12222</v>
      </c>
      <c r="F3202" t="s">
        <v>26</v>
      </c>
      <c r="G3202" t="s">
        <v>16</v>
      </c>
      <c r="H3202">
        <v>0</v>
      </c>
      <c r="I3202" t="s">
        <v>17</v>
      </c>
      <c r="J3202" t="s">
        <v>3534</v>
      </c>
      <c r="K3202" s="3">
        <v>43307</v>
      </c>
      <c r="L3202" t="s">
        <v>3602</v>
      </c>
      <c r="M3202" t="s">
        <v>36</v>
      </c>
    </row>
    <row r="3203" spans="1:13" x14ac:dyDescent="0.3">
      <c r="A3203">
        <v>4.2</v>
      </c>
      <c r="B3203" t="s">
        <v>13695</v>
      </c>
      <c r="C3203" t="s">
        <v>3533</v>
      </c>
      <c r="D3203">
        <v>1609</v>
      </c>
      <c r="E3203" t="s">
        <v>12350</v>
      </c>
      <c r="F3203" t="s">
        <v>34</v>
      </c>
      <c r="G3203" t="s">
        <v>16</v>
      </c>
      <c r="H3203">
        <v>0</v>
      </c>
      <c r="I3203" t="s">
        <v>17</v>
      </c>
      <c r="J3203" t="s">
        <v>3534</v>
      </c>
      <c r="K3203" s="3">
        <v>43216</v>
      </c>
      <c r="L3203" t="s">
        <v>3648</v>
      </c>
      <c r="M3203" t="s">
        <v>50</v>
      </c>
    </row>
    <row r="3204" spans="1:13" x14ac:dyDescent="0.3">
      <c r="A3204">
        <v>4.2</v>
      </c>
      <c r="B3204" t="s">
        <v>13652</v>
      </c>
      <c r="C3204" t="s">
        <v>3533</v>
      </c>
      <c r="D3204">
        <v>219848</v>
      </c>
      <c r="E3204" t="s">
        <v>31</v>
      </c>
      <c r="F3204" t="s">
        <v>29</v>
      </c>
      <c r="G3204" t="s">
        <v>16</v>
      </c>
      <c r="H3204">
        <v>0</v>
      </c>
      <c r="I3204" t="s">
        <v>17</v>
      </c>
      <c r="J3204" t="s">
        <v>3534</v>
      </c>
      <c r="K3204" s="3">
        <v>43314</v>
      </c>
      <c r="L3204" t="s">
        <v>31</v>
      </c>
      <c r="M3204" t="s">
        <v>31</v>
      </c>
    </row>
    <row r="3205" spans="1:13" x14ac:dyDescent="0.3">
      <c r="A3205">
        <v>4.0999999999999996</v>
      </c>
      <c r="B3205" t="s">
        <v>3532</v>
      </c>
      <c r="C3205" t="s">
        <v>3533</v>
      </c>
      <c r="D3205">
        <v>136626</v>
      </c>
      <c r="E3205" t="s">
        <v>12177</v>
      </c>
      <c r="F3205" t="s">
        <v>55</v>
      </c>
      <c r="G3205" t="s">
        <v>16</v>
      </c>
      <c r="H3205">
        <v>0</v>
      </c>
      <c r="I3205" t="s">
        <v>17</v>
      </c>
      <c r="J3205" t="s">
        <v>3534</v>
      </c>
      <c r="K3205" s="3">
        <v>43318</v>
      </c>
      <c r="L3205" t="s">
        <v>3535</v>
      </c>
      <c r="M3205" t="s">
        <v>143</v>
      </c>
    </row>
    <row r="3206" spans="1:13" x14ac:dyDescent="0.3">
      <c r="A3206">
        <v>4.3</v>
      </c>
      <c r="B3206" t="s">
        <v>13696</v>
      </c>
      <c r="C3206" t="s">
        <v>3533</v>
      </c>
      <c r="D3206">
        <v>30403</v>
      </c>
      <c r="E3206" t="s">
        <v>31</v>
      </c>
      <c r="F3206" t="s">
        <v>26</v>
      </c>
      <c r="G3206" t="s">
        <v>16</v>
      </c>
      <c r="H3206">
        <v>0</v>
      </c>
      <c r="I3206" t="s">
        <v>17</v>
      </c>
      <c r="J3206" t="s">
        <v>3534</v>
      </c>
      <c r="K3206" s="3">
        <v>43313</v>
      </c>
      <c r="L3206" t="s">
        <v>31</v>
      </c>
      <c r="M3206" t="s">
        <v>31</v>
      </c>
    </row>
    <row r="3207" spans="1:13" x14ac:dyDescent="0.3">
      <c r="A3207">
        <v>4.5</v>
      </c>
      <c r="B3207" t="s">
        <v>13656</v>
      </c>
      <c r="C3207" t="s">
        <v>3533</v>
      </c>
      <c r="D3207">
        <v>216388</v>
      </c>
      <c r="E3207" t="s">
        <v>12175</v>
      </c>
      <c r="F3207" t="s">
        <v>55</v>
      </c>
      <c r="G3207" t="s">
        <v>16</v>
      </c>
      <c r="H3207">
        <v>0</v>
      </c>
      <c r="I3207" t="s">
        <v>17</v>
      </c>
      <c r="J3207" t="s">
        <v>3534</v>
      </c>
      <c r="K3207" s="3">
        <v>43312</v>
      </c>
      <c r="L3207" t="s">
        <v>31</v>
      </c>
      <c r="M3207" t="s">
        <v>31</v>
      </c>
    </row>
    <row r="3208" spans="1:13" x14ac:dyDescent="0.3">
      <c r="A3208">
        <v>4.4000000000000004</v>
      </c>
      <c r="B3208" t="s">
        <v>3637</v>
      </c>
      <c r="C3208" t="s">
        <v>3533</v>
      </c>
      <c r="D3208">
        <v>33256</v>
      </c>
      <c r="E3208" t="s">
        <v>31</v>
      </c>
      <c r="F3208" t="s">
        <v>42</v>
      </c>
      <c r="G3208" t="s">
        <v>16</v>
      </c>
      <c r="H3208">
        <v>0</v>
      </c>
      <c r="I3208" t="s">
        <v>17</v>
      </c>
      <c r="J3208" t="s">
        <v>3534</v>
      </c>
      <c r="K3208" s="3">
        <v>43312</v>
      </c>
      <c r="L3208" t="s">
        <v>31</v>
      </c>
      <c r="M3208" t="s">
        <v>31</v>
      </c>
    </row>
    <row r="3209" spans="1:13" x14ac:dyDescent="0.3">
      <c r="A3209">
        <v>4.5</v>
      </c>
      <c r="B3209" t="s">
        <v>3543</v>
      </c>
      <c r="C3209" t="s">
        <v>3533</v>
      </c>
      <c r="D3209">
        <v>481546</v>
      </c>
      <c r="E3209" t="s">
        <v>12184</v>
      </c>
      <c r="F3209" t="s">
        <v>55</v>
      </c>
      <c r="G3209" t="s">
        <v>16</v>
      </c>
      <c r="H3209">
        <v>0</v>
      </c>
      <c r="I3209" t="s">
        <v>17</v>
      </c>
      <c r="J3209" t="s">
        <v>3534</v>
      </c>
      <c r="K3209" s="3">
        <v>43318</v>
      </c>
      <c r="L3209">
        <v>5.48</v>
      </c>
      <c r="M3209" t="s">
        <v>36</v>
      </c>
    </row>
    <row r="3210" spans="1:13" x14ac:dyDescent="0.3">
      <c r="A3210">
        <v>4.3</v>
      </c>
      <c r="B3210" t="s">
        <v>13697</v>
      </c>
      <c r="C3210" t="s">
        <v>3533</v>
      </c>
      <c r="D3210">
        <v>18622</v>
      </c>
      <c r="E3210" t="s">
        <v>12516</v>
      </c>
      <c r="F3210" t="s">
        <v>42</v>
      </c>
      <c r="G3210" t="s">
        <v>16</v>
      </c>
      <c r="H3210">
        <v>0</v>
      </c>
      <c r="I3210" t="s">
        <v>17</v>
      </c>
      <c r="J3210" t="s">
        <v>3534</v>
      </c>
      <c r="K3210" s="3">
        <v>43315</v>
      </c>
      <c r="L3210" t="s">
        <v>3651</v>
      </c>
      <c r="M3210" t="s">
        <v>36</v>
      </c>
    </row>
    <row r="3211" spans="1:13" x14ac:dyDescent="0.3">
      <c r="A3211">
        <v>4.2</v>
      </c>
      <c r="B3211" t="s">
        <v>13698</v>
      </c>
      <c r="C3211" t="s">
        <v>3533</v>
      </c>
      <c r="D3211">
        <v>8258</v>
      </c>
      <c r="E3211" t="s">
        <v>12306</v>
      </c>
      <c r="F3211" t="s">
        <v>42</v>
      </c>
      <c r="G3211" t="s">
        <v>16</v>
      </c>
      <c r="H3211">
        <v>0</v>
      </c>
      <c r="I3211" t="s">
        <v>17</v>
      </c>
      <c r="J3211" t="s">
        <v>3534</v>
      </c>
      <c r="K3211" s="3">
        <v>43284</v>
      </c>
      <c r="L3211" t="s">
        <v>3653</v>
      </c>
      <c r="M3211" t="s">
        <v>36</v>
      </c>
    </row>
    <row r="3212" spans="1:13" x14ac:dyDescent="0.3">
      <c r="A3212">
        <v>4.5</v>
      </c>
      <c r="B3212" t="s">
        <v>13658</v>
      </c>
      <c r="C3212" t="s">
        <v>3533</v>
      </c>
      <c r="D3212">
        <v>260133</v>
      </c>
      <c r="E3212" t="s">
        <v>31</v>
      </c>
      <c r="F3212" t="s">
        <v>55</v>
      </c>
      <c r="G3212" t="s">
        <v>16</v>
      </c>
      <c r="H3212">
        <v>0</v>
      </c>
      <c r="I3212" t="s">
        <v>17</v>
      </c>
      <c r="J3212" t="s">
        <v>3534</v>
      </c>
      <c r="K3212" s="3">
        <v>43285</v>
      </c>
      <c r="L3212" t="s">
        <v>31</v>
      </c>
      <c r="M3212" t="s">
        <v>31</v>
      </c>
    </row>
    <row r="3213" spans="1:13" x14ac:dyDescent="0.3">
      <c r="A3213">
        <v>4.7</v>
      </c>
      <c r="B3213" t="s">
        <v>13659</v>
      </c>
      <c r="C3213" t="s">
        <v>3533</v>
      </c>
      <c r="D3213">
        <v>1830388</v>
      </c>
      <c r="E3213" t="s">
        <v>31</v>
      </c>
      <c r="F3213" t="s">
        <v>240</v>
      </c>
      <c r="G3213" t="s">
        <v>16</v>
      </c>
      <c r="H3213">
        <v>0</v>
      </c>
      <c r="I3213" t="s">
        <v>17</v>
      </c>
      <c r="J3213" t="s">
        <v>3534</v>
      </c>
      <c r="K3213" s="3">
        <v>43318</v>
      </c>
      <c r="L3213" t="s">
        <v>31</v>
      </c>
      <c r="M3213" t="s">
        <v>31</v>
      </c>
    </row>
    <row r="3214" spans="1:13" x14ac:dyDescent="0.3">
      <c r="A3214">
        <v>4.4000000000000004</v>
      </c>
      <c r="B3214" t="s">
        <v>13699</v>
      </c>
      <c r="C3214" t="s">
        <v>3533</v>
      </c>
      <c r="D3214">
        <v>57573</v>
      </c>
      <c r="E3214" t="s">
        <v>31</v>
      </c>
      <c r="F3214" t="s">
        <v>26</v>
      </c>
      <c r="G3214" t="s">
        <v>16</v>
      </c>
      <c r="H3214">
        <v>0</v>
      </c>
      <c r="I3214" t="s">
        <v>17</v>
      </c>
      <c r="J3214" t="s">
        <v>3534</v>
      </c>
      <c r="K3214" s="3">
        <v>43312</v>
      </c>
      <c r="L3214" t="s">
        <v>31</v>
      </c>
      <c r="M3214" t="s">
        <v>31</v>
      </c>
    </row>
    <row r="3215" spans="1:13" x14ac:dyDescent="0.3">
      <c r="A3215">
        <v>4.4000000000000004</v>
      </c>
      <c r="B3215" t="s">
        <v>3547</v>
      </c>
      <c r="C3215" t="s">
        <v>3533</v>
      </c>
      <c r="D3215">
        <v>17878</v>
      </c>
      <c r="E3215" t="s">
        <v>12188</v>
      </c>
      <c r="F3215" t="s">
        <v>42</v>
      </c>
      <c r="G3215" t="s">
        <v>16</v>
      </c>
      <c r="H3215">
        <v>0</v>
      </c>
      <c r="I3215" t="s">
        <v>17</v>
      </c>
      <c r="J3215" t="s">
        <v>3534</v>
      </c>
      <c r="K3215" s="3">
        <v>43297</v>
      </c>
      <c r="L3215" t="s">
        <v>3548</v>
      </c>
      <c r="M3215" t="s">
        <v>50</v>
      </c>
    </row>
    <row r="3216" spans="1:13" x14ac:dyDescent="0.3">
      <c r="A3216">
        <v>4.4000000000000004</v>
      </c>
      <c r="B3216" t="s">
        <v>13660</v>
      </c>
      <c r="C3216" t="s">
        <v>3533</v>
      </c>
      <c r="D3216">
        <v>1162837</v>
      </c>
      <c r="E3216" t="s">
        <v>31</v>
      </c>
      <c r="F3216" t="s">
        <v>240</v>
      </c>
      <c r="G3216" t="s">
        <v>16</v>
      </c>
      <c r="H3216">
        <v>0</v>
      </c>
      <c r="I3216" t="s">
        <v>17</v>
      </c>
      <c r="J3216" t="s">
        <v>3534</v>
      </c>
      <c r="K3216" s="3">
        <v>43316</v>
      </c>
      <c r="L3216" t="s">
        <v>31</v>
      </c>
      <c r="M3216" t="s">
        <v>31</v>
      </c>
    </row>
    <row r="3217" spans="1:13" x14ac:dyDescent="0.3">
      <c r="A3217">
        <v>4.4000000000000004</v>
      </c>
      <c r="B3217" t="s">
        <v>3552</v>
      </c>
      <c r="C3217" t="s">
        <v>3533</v>
      </c>
      <c r="D3217">
        <v>359560</v>
      </c>
      <c r="E3217" t="s">
        <v>31</v>
      </c>
      <c r="F3217" t="s">
        <v>55</v>
      </c>
      <c r="G3217" t="s">
        <v>16</v>
      </c>
      <c r="H3217">
        <v>0</v>
      </c>
      <c r="I3217" t="s">
        <v>17</v>
      </c>
      <c r="J3217" t="s">
        <v>3534</v>
      </c>
      <c r="K3217" s="3">
        <v>43314</v>
      </c>
      <c r="L3217" t="s">
        <v>31</v>
      </c>
      <c r="M3217" t="s">
        <v>31</v>
      </c>
    </row>
    <row r="3218" spans="1:13" x14ac:dyDescent="0.3">
      <c r="A3218">
        <v>4.0999999999999996</v>
      </c>
      <c r="B3218" t="s">
        <v>13700</v>
      </c>
      <c r="C3218" t="s">
        <v>3533</v>
      </c>
      <c r="D3218">
        <v>17202</v>
      </c>
      <c r="E3218" t="s">
        <v>12190</v>
      </c>
      <c r="F3218" t="s">
        <v>26</v>
      </c>
      <c r="G3218" t="s">
        <v>16</v>
      </c>
      <c r="H3218">
        <v>0</v>
      </c>
      <c r="I3218" t="s">
        <v>17</v>
      </c>
      <c r="J3218" t="s">
        <v>3534</v>
      </c>
      <c r="K3218" s="3">
        <v>43052</v>
      </c>
      <c r="L3218" t="s">
        <v>3656</v>
      </c>
      <c r="M3218" t="s">
        <v>50</v>
      </c>
    </row>
    <row r="3219" spans="1:13" x14ac:dyDescent="0.3">
      <c r="A3219">
        <v>4.5999999999999996</v>
      </c>
      <c r="B3219" t="s">
        <v>13701</v>
      </c>
      <c r="C3219" t="s">
        <v>3533</v>
      </c>
      <c r="D3219">
        <v>263525</v>
      </c>
      <c r="E3219" t="s">
        <v>31</v>
      </c>
      <c r="F3219" t="s">
        <v>55</v>
      </c>
      <c r="G3219" t="s">
        <v>16</v>
      </c>
      <c r="H3219">
        <v>0</v>
      </c>
      <c r="I3219" t="s">
        <v>17</v>
      </c>
      <c r="J3219" t="s">
        <v>3534</v>
      </c>
      <c r="K3219" s="3">
        <v>43316</v>
      </c>
      <c r="L3219" t="s">
        <v>31</v>
      </c>
      <c r="M3219" t="s">
        <v>31</v>
      </c>
    </row>
    <row r="3220" spans="1:13" x14ac:dyDescent="0.3">
      <c r="A3220">
        <v>4.4000000000000004</v>
      </c>
      <c r="B3220" t="s">
        <v>3658</v>
      </c>
      <c r="C3220" t="s">
        <v>3533</v>
      </c>
      <c r="D3220">
        <v>14114</v>
      </c>
      <c r="E3220" t="s">
        <v>12416</v>
      </c>
      <c r="F3220" t="s">
        <v>42</v>
      </c>
      <c r="G3220" t="s">
        <v>16</v>
      </c>
      <c r="H3220">
        <v>0</v>
      </c>
      <c r="I3220" t="s">
        <v>17</v>
      </c>
      <c r="J3220" t="s">
        <v>3534</v>
      </c>
      <c r="K3220" s="3">
        <v>43316</v>
      </c>
      <c r="L3220" t="s">
        <v>3659</v>
      </c>
      <c r="M3220" t="s">
        <v>143</v>
      </c>
    </row>
    <row r="3221" spans="1:13" x14ac:dyDescent="0.3">
      <c r="A3221">
        <v>4.0999999999999996</v>
      </c>
      <c r="B3221" t="s">
        <v>13702</v>
      </c>
      <c r="C3221" t="s">
        <v>3533</v>
      </c>
      <c r="D3221">
        <v>890</v>
      </c>
      <c r="E3221" t="s">
        <v>12713</v>
      </c>
      <c r="F3221" t="s">
        <v>34</v>
      </c>
      <c r="G3221" t="s">
        <v>16</v>
      </c>
      <c r="H3221">
        <v>0</v>
      </c>
      <c r="I3221" t="s">
        <v>17</v>
      </c>
      <c r="J3221" t="s">
        <v>3661</v>
      </c>
      <c r="K3221" s="3">
        <v>42956</v>
      </c>
      <c r="L3221" t="s">
        <v>3662</v>
      </c>
      <c r="M3221" t="s">
        <v>36</v>
      </c>
    </row>
    <row r="3222" spans="1:13" x14ac:dyDescent="0.3">
      <c r="A3222">
        <v>4.5</v>
      </c>
      <c r="B3222" t="s">
        <v>13703</v>
      </c>
      <c r="C3222" t="s">
        <v>3533</v>
      </c>
      <c r="D3222">
        <v>7153</v>
      </c>
      <c r="E3222" t="s">
        <v>31</v>
      </c>
      <c r="F3222" t="s">
        <v>42</v>
      </c>
      <c r="G3222" t="s">
        <v>16</v>
      </c>
      <c r="H3222">
        <v>0</v>
      </c>
      <c r="I3222" t="s">
        <v>17</v>
      </c>
      <c r="J3222" t="s">
        <v>3534</v>
      </c>
      <c r="K3222" s="3">
        <v>43311</v>
      </c>
      <c r="L3222" t="s">
        <v>31</v>
      </c>
      <c r="M3222" t="s">
        <v>31</v>
      </c>
    </row>
    <row r="3223" spans="1:13" x14ac:dyDescent="0.3">
      <c r="A3223">
        <v>4.5</v>
      </c>
      <c r="B3223" t="s">
        <v>3543</v>
      </c>
      <c r="C3223" t="s">
        <v>3533</v>
      </c>
      <c r="D3223">
        <v>481546</v>
      </c>
      <c r="E3223" t="s">
        <v>12184</v>
      </c>
      <c r="F3223" t="s">
        <v>55</v>
      </c>
      <c r="G3223" t="s">
        <v>16</v>
      </c>
      <c r="H3223">
        <v>0</v>
      </c>
      <c r="I3223" t="s">
        <v>17</v>
      </c>
      <c r="J3223" t="s">
        <v>3534</v>
      </c>
      <c r="K3223" s="3">
        <v>43318</v>
      </c>
      <c r="L3223">
        <v>5.48</v>
      </c>
      <c r="M3223" t="s">
        <v>36</v>
      </c>
    </row>
    <row r="3224" spans="1:13" x14ac:dyDescent="0.3">
      <c r="A3224">
        <v>4.4000000000000004</v>
      </c>
      <c r="B3224" t="s">
        <v>13699</v>
      </c>
      <c r="C3224" t="s">
        <v>3533</v>
      </c>
      <c r="D3224">
        <v>57573</v>
      </c>
      <c r="E3224" t="s">
        <v>31</v>
      </c>
      <c r="F3224" t="s">
        <v>26</v>
      </c>
      <c r="G3224" t="s">
        <v>16</v>
      </c>
      <c r="H3224">
        <v>0</v>
      </c>
      <c r="I3224" t="s">
        <v>17</v>
      </c>
      <c r="J3224" t="s">
        <v>3534</v>
      </c>
      <c r="K3224" s="3">
        <v>43312</v>
      </c>
      <c r="L3224" t="s">
        <v>31</v>
      </c>
      <c r="M3224" t="s">
        <v>31</v>
      </c>
    </row>
    <row r="3225" spans="1:13" x14ac:dyDescent="0.3">
      <c r="A3225">
        <v>4.3</v>
      </c>
      <c r="B3225" t="s">
        <v>3553</v>
      </c>
      <c r="C3225" t="s">
        <v>3533</v>
      </c>
      <c r="D3225">
        <v>9235373</v>
      </c>
      <c r="E3225" t="s">
        <v>31</v>
      </c>
      <c r="F3225" t="s">
        <v>259</v>
      </c>
      <c r="G3225" t="s">
        <v>16</v>
      </c>
      <c r="H3225">
        <v>0</v>
      </c>
      <c r="I3225" t="s">
        <v>17</v>
      </c>
      <c r="J3225" t="s">
        <v>3534</v>
      </c>
      <c r="K3225" s="3">
        <v>43312</v>
      </c>
      <c r="L3225" t="s">
        <v>31</v>
      </c>
      <c r="M3225" t="s">
        <v>31</v>
      </c>
    </row>
    <row r="3226" spans="1:13" x14ac:dyDescent="0.3">
      <c r="A3226">
        <v>4.5</v>
      </c>
      <c r="B3226" t="s">
        <v>13704</v>
      </c>
      <c r="C3226" t="s">
        <v>3533</v>
      </c>
      <c r="D3226">
        <v>149723</v>
      </c>
      <c r="E3226" t="s">
        <v>13455</v>
      </c>
      <c r="F3226" t="s">
        <v>55</v>
      </c>
      <c r="G3226" t="s">
        <v>16</v>
      </c>
      <c r="H3226">
        <v>0</v>
      </c>
      <c r="I3226" t="s">
        <v>17</v>
      </c>
      <c r="J3226" t="s">
        <v>3534</v>
      </c>
      <c r="K3226" s="3">
        <v>43264</v>
      </c>
      <c r="L3226" t="s">
        <v>3665</v>
      </c>
      <c r="M3226" t="s">
        <v>53</v>
      </c>
    </row>
    <row r="3227" spans="1:13" x14ac:dyDescent="0.3">
      <c r="A3227">
        <v>4.2</v>
      </c>
      <c r="B3227" t="s">
        <v>3666</v>
      </c>
      <c r="C3227" t="s">
        <v>3533</v>
      </c>
      <c r="D3227">
        <v>6762</v>
      </c>
      <c r="E3227" t="s">
        <v>12412</v>
      </c>
      <c r="F3227" t="s">
        <v>42</v>
      </c>
      <c r="G3227" t="s">
        <v>16</v>
      </c>
      <c r="H3227">
        <v>0</v>
      </c>
      <c r="I3227" t="s">
        <v>17</v>
      </c>
      <c r="J3227" t="s">
        <v>3534</v>
      </c>
      <c r="K3227" s="3">
        <v>42199</v>
      </c>
      <c r="L3227">
        <v>8</v>
      </c>
      <c r="M3227" t="s">
        <v>53</v>
      </c>
    </row>
    <row r="3228" spans="1:13" x14ac:dyDescent="0.3">
      <c r="A3228">
        <v>4.2</v>
      </c>
      <c r="B3228" t="s">
        <v>13705</v>
      </c>
      <c r="C3228" t="s">
        <v>3533</v>
      </c>
      <c r="D3228">
        <v>120373</v>
      </c>
      <c r="E3228" t="s">
        <v>12203</v>
      </c>
      <c r="F3228" t="s">
        <v>26</v>
      </c>
      <c r="G3228" t="s">
        <v>16</v>
      </c>
      <c r="H3228">
        <v>0</v>
      </c>
      <c r="I3228" t="s">
        <v>17</v>
      </c>
      <c r="J3228" t="s">
        <v>3534</v>
      </c>
      <c r="K3228" s="3">
        <v>43312</v>
      </c>
      <c r="L3228" t="s">
        <v>3668</v>
      </c>
      <c r="M3228" t="s">
        <v>20</v>
      </c>
    </row>
    <row r="3229" spans="1:13" x14ac:dyDescent="0.3">
      <c r="A3229">
        <v>4.2</v>
      </c>
      <c r="B3229" t="s">
        <v>3669</v>
      </c>
      <c r="C3229" t="s">
        <v>3533</v>
      </c>
      <c r="D3229">
        <v>40225</v>
      </c>
      <c r="E3229" t="s">
        <v>13455</v>
      </c>
      <c r="F3229" t="s">
        <v>42</v>
      </c>
      <c r="G3229" t="s">
        <v>16</v>
      </c>
      <c r="H3229">
        <v>0</v>
      </c>
      <c r="I3229" t="s">
        <v>17</v>
      </c>
      <c r="J3229" t="s">
        <v>3534</v>
      </c>
      <c r="K3229" s="3">
        <v>43299</v>
      </c>
      <c r="L3229" t="s">
        <v>172</v>
      </c>
      <c r="M3229" t="s">
        <v>50</v>
      </c>
    </row>
    <row r="3230" spans="1:13" x14ac:dyDescent="0.3">
      <c r="A3230">
        <v>4.5</v>
      </c>
      <c r="B3230" t="s">
        <v>13706</v>
      </c>
      <c r="C3230" t="s">
        <v>3533</v>
      </c>
      <c r="D3230">
        <v>42849</v>
      </c>
      <c r="E3230" t="s">
        <v>31</v>
      </c>
      <c r="F3230" t="s">
        <v>42</v>
      </c>
      <c r="G3230" t="s">
        <v>16</v>
      </c>
      <c r="H3230">
        <v>0</v>
      </c>
      <c r="I3230" t="s">
        <v>17</v>
      </c>
      <c r="J3230" t="s">
        <v>3534</v>
      </c>
      <c r="K3230" s="3">
        <v>42592</v>
      </c>
      <c r="L3230" t="s">
        <v>31</v>
      </c>
      <c r="M3230" t="s">
        <v>31</v>
      </c>
    </row>
    <row r="3231" spans="1:13" x14ac:dyDescent="0.3">
      <c r="A3231">
        <v>4.7</v>
      </c>
      <c r="B3231" t="s">
        <v>13707</v>
      </c>
      <c r="C3231" t="s">
        <v>3533</v>
      </c>
      <c r="D3231">
        <v>9971</v>
      </c>
      <c r="E3231" t="s">
        <v>12306</v>
      </c>
      <c r="F3231" t="s">
        <v>22</v>
      </c>
      <c r="G3231" t="s">
        <v>16</v>
      </c>
      <c r="H3231">
        <v>0</v>
      </c>
      <c r="I3231" t="s">
        <v>30</v>
      </c>
      <c r="J3231" t="s">
        <v>3534</v>
      </c>
      <c r="K3231" s="3">
        <v>43318</v>
      </c>
      <c r="L3231" t="s">
        <v>3672</v>
      </c>
      <c r="M3231" t="s">
        <v>143</v>
      </c>
    </row>
    <row r="3232" spans="1:13" x14ac:dyDescent="0.3">
      <c r="A3232">
        <v>4</v>
      </c>
      <c r="B3232" t="s">
        <v>13708</v>
      </c>
      <c r="C3232" t="s">
        <v>3533</v>
      </c>
      <c r="D3232">
        <v>5960</v>
      </c>
      <c r="E3232" t="s">
        <v>31</v>
      </c>
      <c r="F3232" t="s">
        <v>22</v>
      </c>
      <c r="G3232" t="s">
        <v>16</v>
      </c>
      <c r="H3232">
        <v>0</v>
      </c>
      <c r="I3232" t="s">
        <v>17</v>
      </c>
      <c r="J3232" t="s">
        <v>3534</v>
      </c>
      <c r="K3232" s="3">
        <v>43243</v>
      </c>
      <c r="L3232" t="s">
        <v>31</v>
      </c>
      <c r="M3232" t="s">
        <v>31</v>
      </c>
    </row>
    <row r="3233" spans="1:13" x14ac:dyDescent="0.3">
      <c r="A3233">
        <v>4.2</v>
      </c>
      <c r="B3233" t="s">
        <v>13709</v>
      </c>
      <c r="C3233" t="s">
        <v>3533</v>
      </c>
      <c r="D3233">
        <v>18294</v>
      </c>
      <c r="E3233" t="s">
        <v>12188</v>
      </c>
      <c r="F3233" t="s">
        <v>42</v>
      </c>
      <c r="G3233" t="s">
        <v>16</v>
      </c>
      <c r="H3233">
        <v>0</v>
      </c>
      <c r="I3233" t="s">
        <v>17</v>
      </c>
      <c r="J3233" t="s">
        <v>3534</v>
      </c>
      <c r="K3233" s="3">
        <v>43314</v>
      </c>
      <c r="L3233" t="s">
        <v>3675</v>
      </c>
      <c r="M3233" t="s">
        <v>53</v>
      </c>
    </row>
    <row r="3234" spans="1:13" x14ac:dyDescent="0.3">
      <c r="A3234">
        <v>4.2</v>
      </c>
      <c r="B3234" t="s">
        <v>3567</v>
      </c>
      <c r="C3234" t="s">
        <v>3533</v>
      </c>
      <c r="D3234">
        <v>2129707</v>
      </c>
      <c r="E3234" t="s">
        <v>31</v>
      </c>
      <c r="F3234" t="s">
        <v>259</v>
      </c>
      <c r="G3234" t="s">
        <v>16</v>
      </c>
      <c r="H3234">
        <v>0</v>
      </c>
      <c r="I3234" t="s">
        <v>17</v>
      </c>
      <c r="J3234" t="s">
        <v>3534</v>
      </c>
      <c r="K3234" s="3">
        <v>43318</v>
      </c>
      <c r="L3234" t="s">
        <v>31</v>
      </c>
      <c r="M3234" t="s">
        <v>31</v>
      </c>
    </row>
    <row r="3235" spans="1:13" x14ac:dyDescent="0.3">
      <c r="A3235">
        <v>4.0999999999999996</v>
      </c>
      <c r="B3235" t="s">
        <v>3676</v>
      </c>
      <c r="C3235" t="s">
        <v>3677</v>
      </c>
      <c r="D3235">
        <v>38655</v>
      </c>
      <c r="E3235" t="s">
        <v>12331</v>
      </c>
      <c r="F3235" t="s">
        <v>55</v>
      </c>
      <c r="G3235" t="s">
        <v>16</v>
      </c>
      <c r="H3235">
        <v>0</v>
      </c>
      <c r="I3235" t="s">
        <v>17</v>
      </c>
      <c r="J3235" t="s">
        <v>3678</v>
      </c>
      <c r="K3235" s="3">
        <v>43132</v>
      </c>
      <c r="L3235" t="s">
        <v>3679</v>
      </c>
      <c r="M3235" t="s">
        <v>143</v>
      </c>
    </row>
    <row r="3236" spans="1:13" x14ac:dyDescent="0.3">
      <c r="A3236">
        <v>4.4000000000000004</v>
      </c>
      <c r="B3236" t="s">
        <v>3680</v>
      </c>
      <c r="C3236" t="s">
        <v>3677</v>
      </c>
      <c r="D3236">
        <v>8033493</v>
      </c>
      <c r="E3236" t="s">
        <v>31</v>
      </c>
      <c r="F3236" t="s">
        <v>259</v>
      </c>
      <c r="G3236" t="s">
        <v>16</v>
      </c>
      <c r="H3236">
        <v>0</v>
      </c>
      <c r="I3236" t="s">
        <v>17</v>
      </c>
      <c r="J3236" t="s">
        <v>3678</v>
      </c>
      <c r="K3236" s="3">
        <v>43315</v>
      </c>
      <c r="L3236" t="s">
        <v>31</v>
      </c>
      <c r="M3236" t="s">
        <v>31</v>
      </c>
    </row>
    <row r="3237" spans="1:13" x14ac:dyDescent="0.3">
      <c r="A3237">
        <v>4.4000000000000004</v>
      </c>
      <c r="B3237" t="s">
        <v>3681</v>
      </c>
      <c r="C3237" t="s">
        <v>3677</v>
      </c>
      <c r="D3237">
        <v>5745093</v>
      </c>
      <c r="E3237" t="s">
        <v>31</v>
      </c>
      <c r="F3237" t="s">
        <v>503</v>
      </c>
      <c r="G3237" t="s">
        <v>16</v>
      </c>
      <c r="H3237">
        <v>0</v>
      </c>
      <c r="I3237" t="s">
        <v>17</v>
      </c>
      <c r="J3237" t="s">
        <v>3678</v>
      </c>
      <c r="K3237" s="3">
        <v>43316</v>
      </c>
      <c r="L3237" t="s">
        <v>31</v>
      </c>
      <c r="M3237" t="s">
        <v>31</v>
      </c>
    </row>
    <row r="3238" spans="1:13" x14ac:dyDescent="0.3">
      <c r="A3238">
        <v>4.2</v>
      </c>
      <c r="B3238" t="s">
        <v>3682</v>
      </c>
      <c r="C3238" t="s">
        <v>3677</v>
      </c>
      <c r="D3238">
        <v>18239</v>
      </c>
      <c r="E3238" t="s">
        <v>31</v>
      </c>
      <c r="F3238" t="s">
        <v>55</v>
      </c>
      <c r="G3238" t="s">
        <v>16</v>
      </c>
      <c r="H3238">
        <v>0</v>
      </c>
      <c r="I3238" t="s">
        <v>17</v>
      </c>
      <c r="J3238" t="s">
        <v>3678</v>
      </c>
      <c r="K3238" s="3">
        <v>43318</v>
      </c>
      <c r="L3238" t="s">
        <v>31</v>
      </c>
      <c r="M3238" t="s">
        <v>31</v>
      </c>
    </row>
    <row r="3239" spans="1:13" x14ac:dyDescent="0.3">
      <c r="A3239">
        <v>4.2</v>
      </c>
      <c r="B3239" t="s">
        <v>3683</v>
      </c>
      <c r="C3239" t="s">
        <v>3677</v>
      </c>
      <c r="D3239">
        <v>24199</v>
      </c>
      <c r="E3239" t="s">
        <v>12261</v>
      </c>
      <c r="F3239" t="s">
        <v>29</v>
      </c>
      <c r="G3239" t="s">
        <v>16</v>
      </c>
      <c r="H3239">
        <v>0</v>
      </c>
      <c r="I3239" t="s">
        <v>17</v>
      </c>
      <c r="J3239" t="s">
        <v>3678</v>
      </c>
      <c r="K3239" s="3">
        <v>41964</v>
      </c>
      <c r="L3239" t="s">
        <v>3684</v>
      </c>
      <c r="M3239" t="s">
        <v>36</v>
      </c>
    </row>
    <row r="3240" spans="1:13" x14ac:dyDescent="0.3">
      <c r="A3240">
        <v>4.0999999999999996</v>
      </c>
      <c r="B3240" t="s">
        <v>3685</v>
      </c>
      <c r="C3240" t="s">
        <v>3677</v>
      </c>
      <c r="D3240">
        <v>37333</v>
      </c>
      <c r="E3240" t="s">
        <v>31</v>
      </c>
      <c r="F3240" t="s">
        <v>29</v>
      </c>
      <c r="G3240" t="s">
        <v>16</v>
      </c>
      <c r="H3240">
        <v>0</v>
      </c>
      <c r="I3240" t="s">
        <v>17</v>
      </c>
      <c r="J3240" t="s">
        <v>3678</v>
      </c>
      <c r="K3240" s="3">
        <v>42386</v>
      </c>
      <c r="L3240" t="s">
        <v>31</v>
      </c>
      <c r="M3240" t="s">
        <v>31</v>
      </c>
    </row>
    <row r="3241" spans="1:13" x14ac:dyDescent="0.3">
      <c r="A3241">
        <v>4.5</v>
      </c>
      <c r="B3241" t="s">
        <v>13710</v>
      </c>
      <c r="C3241" t="s">
        <v>3677</v>
      </c>
      <c r="D3241">
        <v>12759663</v>
      </c>
      <c r="E3241" t="s">
        <v>12222</v>
      </c>
      <c r="F3241" t="s">
        <v>240</v>
      </c>
      <c r="G3241" t="s">
        <v>16</v>
      </c>
      <c r="H3241">
        <v>0</v>
      </c>
      <c r="I3241" t="s">
        <v>17</v>
      </c>
      <c r="J3241" t="s">
        <v>3678</v>
      </c>
      <c r="K3241" s="3">
        <v>43306</v>
      </c>
      <c r="L3241" t="s">
        <v>3687</v>
      </c>
      <c r="M3241" t="s">
        <v>53</v>
      </c>
    </row>
    <row r="3242" spans="1:13" x14ac:dyDescent="0.3">
      <c r="A3242">
        <v>4.5999999999999996</v>
      </c>
      <c r="B3242" t="s">
        <v>13711</v>
      </c>
      <c r="C3242" t="s">
        <v>3677</v>
      </c>
      <c r="D3242">
        <v>308</v>
      </c>
      <c r="E3242" t="s">
        <v>12428</v>
      </c>
      <c r="F3242" t="s">
        <v>42</v>
      </c>
      <c r="G3242" t="s">
        <v>16</v>
      </c>
      <c r="H3242">
        <v>0</v>
      </c>
      <c r="I3242" t="s">
        <v>17</v>
      </c>
      <c r="J3242" t="s">
        <v>3678</v>
      </c>
      <c r="K3242" s="3">
        <v>43259</v>
      </c>
      <c r="L3242" t="s">
        <v>3689</v>
      </c>
      <c r="M3242" t="s">
        <v>2911</v>
      </c>
    </row>
    <row r="3243" spans="1:13" x14ac:dyDescent="0.3">
      <c r="A3243">
        <v>4.0999999999999996</v>
      </c>
      <c r="B3243" t="s">
        <v>3690</v>
      </c>
      <c r="C3243" t="s">
        <v>3677</v>
      </c>
      <c r="D3243">
        <v>33216</v>
      </c>
      <c r="E3243" t="s">
        <v>31</v>
      </c>
      <c r="F3243" t="s">
        <v>55</v>
      </c>
      <c r="G3243" t="s">
        <v>16</v>
      </c>
      <c r="H3243">
        <v>0</v>
      </c>
      <c r="I3243" t="s">
        <v>17</v>
      </c>
      <c r="J3243" t="s">
        <v>3678</v>
      </c>
      <c r="K3243" s="3">
        <v>43256</v>
      </c>
      <c r="L3243" t="s">
        <v>31</v>
      </c>
      <c r="M3243" t="s">
        <v>31</v>
      </c>
    </row>
    <row r="3244" spans="1:13" x14ac:dyDescent="0.3">
      <c r="A3244">
        <v>4.3</v>
      </c>
      <c r="B3244" t="s">
        <v>661</v>
      </c>
      <c r="C3244" t="s">
        <v>3677</v>
      </c>
      <c r="D3244">
        <v>40770</v>
      </c>
      <c r="E3244" t="s">
        <v>31</v>
      </c>
      <c r="F3244" t="s">
        <v>240</v>
      </c>
      <c r="G3244" t="s">
        <v>16</v>
      </c>
      <c r="H3244">
        <v>0</v>
      </c>
      <c r="I3244" t="s">
        <v>17</v>
      </c>
      <c r="J3244" t="s">
        <v>3678</v>
      </c>
      <c r="K3244" s="3">
        <v>43060</v>
      </c>
      <c r="L3244" t="s">
        <v>31</v>
      </c>
      <c r="M3244" t="s">
        <v>31</v>
      </c>
    </row>
    <row r="3245" spans="1:13" x14ac:dyDescent="0.3">
      <c r="A3245">
        <v>4.2</v>
      </c>
      <c r="B3245" t="s">
        <v>3691</v>
      </c>
      <c r="C3245" t="s">
        <v>3677</v>
      </c>
      <c r="D3245">
        <v>28860</v>
      </c>
      <c r="E3245" t="s">
        <v>31</v>
      </c>
      <c r="F3245" t="s">
        <v>240</v>
      </c>
      <c r="G3245" t="s">
        <v>16</v>
      </c>
      <c r="H3245">
        <v>0</v>
      </c>
      <c r="I3245" t="s">
        <v>17</v>
      </c>
      <c r="J3245" t="s">
        <v>3678</v>
      </c>
      <c r="K3245" s="3">
        <v>43299</v>
      </c>
      <c r="L3245" t="s">
        <v>31</v>
      </c>
      <c r="M3245" t="s">
        <v>31</v>
      </c>
    </row>
    <row r="3246" spans="1:13" x14ac:dyDescent="0.3">
      <c r="A3246">
        <v>4.0999999999999996</v>
      </c>
      <c r="B3246" t="s">
        <v>3692</v>
      </c>
      <c r="C3246" t="s">
        <v>3677</v>
      </c>
      <c r="D3246">
        <v>76604</v>
      </c>
      <c r="E3246" t="s">
        <v>31</v>
      </c>
      <c r="F3246" t="s">
        <v>240</v>
      </c>
      <c r="G3246" t="s">
        <v>16</v>
      </c>
      <c r="H3246">
        <v>0</v>
      </c>
      <c r="I3246" t="s">
        <v>17</v>
      </c>
      <c r="J3246" t="s">
        <v>3678</v>
      </c>
      <c r="K3246" s="3">
        <v>42578</v>
      </c>
      <c r="L3246" t="s">
        <v>31</v>
      </c>
      <c r="M3246" t="s">
        <v>31</v>
      </c>
    </row>
    <row r="3247" spans="1:13" x14ac:dyDescent="0.3">
      <c r="A3247">
        <v>4</v>
      </c>
      <c r="B3247" t="s">
        <v>13712</v>
      </c>
      <c r="C3247" t="s">
        <v>3677</v>
      </c>
      <c r="D3247">
        <v>26189</v>
      </c>
      <c r="E3247" t="s">
        <v>12673</v>
      </c>
      <c r="F3247" t="s">
        <v>55</v>
      </c>
      <c r="G3247" t="s">
        <v>16</v>
      </c>
      <c r="H3247">
        <v>0</v>
      </c>
      <c r="I3247" t="s">
        <v>17</v>
      </c>
      <c r="J3247" t="s">
        <v>3678</v>
      </c>
      <c r="K3247" s="3">
        <v>43278</v>
      </c>
      <c r="L3247" t="s">
        <v>3694</v>
      </c>
      <c r="M3247" t="s">
        <v>53</v>
      </c>
    </row>
    <row r="3248" spans="1:13" x14ac:dyDescent="0.3">
      <c r="A3248">
        <v>4.5999999999999996</v>
      </c>
      <c r="B3248" t="s">
        <v>3695</v>
      </c>
      <c r="C3248" t="s">
        <v>3677</v>
      </c>
      <c r="D3248">
        <v>739329</v>
      </c>
      <c r="E3248" t="s">
        <v>31</v>
      </c>
      <c r="F3248" t="s">
        <v>29</v>
      </c>
      <c r="G3248" t="s">
        <v>16</v>
      </c>
      <c r="H3248">
        <v>0</v>
      </c>
      <c r="I3248" t="s">
        <v>17</v>
      </c>
      <c r="J3248" t="s">
        <v>3678</v>
      </c>
      <c r="K3248" s="3">
        <v>43207</v>
      </c>
      <c r="L3248" t="s">
        <v>31</v>
      </c>
      <c r="M3248" t="s">
        <v>31</v>
      </c>
    </row>
    <row r="3249" spans="1:13" x14ac:dyDescent="0.3">
      <c r="A3249">
        <v>3.1</v>
      </c>
      <c r="B3249" t="s">
        <v>3696</v>
      </c>
      <c r="C3249" t="s">
        <v>3677</v>
      </c>
      <c r="D3249">
        <v>45838</v>
      </c>
      <c r="E3249" t="s">
        <v>12256</v>
      </c>
      <c r="F3249" t="s">
        <v>29</v>
      </c>
      <c r="G3249" t="s">
        <v>16</v>
      </c>
      <c r="H3249">
        <v>0</v>
      </c>
      <c r="I3249" t="s">
        <v>17</v>
      </c>
      <c r="J3249" t="s">
        <v>3678</v>
      </c>
      <c r="K3249" s="3">
        <v>43306</v>
      </c>
      <c r="L3249" t="s">
        <v>3697</v>
      </c>
      <c r="M3249" t="s">
        <v>50</v>
      </c>
    </row>
    <row r="3250" spans="1:13" x14ac:dyDescent="0.3">
      <c r="A3250">
        <v>4.5999999999999996</v>
      </c>
      <c r="B3250" t="s">
        <v>13713</v>
      </c>
      <c r="C3250" t="s">
        <v>3677</v>
      </c>
      <c r="D3250">
        <v>25592</v>
      </c>
      <c r="E3250" t="s">
        <v>12391</v>
      </c>
      <c r="F3250" t="s">
        <v>55</v>
      </c>
      <c r="G3250" t="s">
        <v>16</v>
      </c>
      <c r="H3250">
        <v>0</v>
      </c>
      <c r="I3250" t="s">
        <v>17</v>
      </c>
      <c r="J3250" t="s">
        <v>3678</v>
      </c>
      <c r="K3250" s="3">
        <v>43312</v>
      </c>
      <c r="L3250" t="s">
        <v>3699</v>
      </c>
      <c r="M3250" t="s">
        <v>32</v>
      </c>
    </row>
    <row r="3251" spans="1:13" x14ac:dyDescent="0.3">
      <c r="A3251">
        <v>4.5</v>
      </c>
      <c r="B3251" t="s">
        <v>13714</v>
      </c>
      <c r="C3251" t="s">
        <v>3677</v>
      </c>
      <c r="D3251">
        <v>34126</v>
      </c>
      <c r="E3251" t="s">
        <v>31</v>
      </c>
      <c r="F3251" t="s">
        <v>55</v>
      </c>
      <c r="G3251" t="s">
        <v>16</v>
      </c>
      <c r="H3251">
        <v>0</v>
      </c>
      <c r="I3251" t="s">
        <v>17</v>
      </c>
      <c r="J3251" t="s">
        <v>3678</v>
      </c>
      <c r="K3251" s="3">
        <v>43294</v>
      </c>
      <c r="L3251" t="s">
        <v>31</v>
      </c>
      <c r="M3251" t="s">
        <v>31</v>
      </c>
    </row>
    <row r="3252" spans="1:13" x14ac:dyDescent="0.3">
      <c r="A3252">
        <v>3.2</v>
      </c>
      <c r="B3252" t="s">
        <v>13715</v>
      </c>
      <c r="C3252" t="s">
        <v>3677</v>
      </c>
      <c r="D3252">
        <v>2394</v>
      </c>
      <c r="E3252" t="s">
        <v>31</v>
      </c>
      <c r="F3252" t="s">
        <v>26</v>
      </c>
      <c r="G3252" t="s">
        <v>16</v>
      </c>
      <c r="H3252">
        <v>0</v>
      </c>
      <c r="I3252" t="s">
        <v>17</v>
      </c>
      <c r="J3252" t="s">
        <v>3678</v>
      </c>
      <c r="K3252" s="3">
        <v>41956</v>
      </c>
      <c r="L3252" t="s">
        <v>31</v>
      </c>
      <c r="M3252" t="s">
        <v>31</v>
      </c>
    </row>
    <row r="3253" spans="1:13" x14ac:dyDescent="0.3">
      <c r="A3253">
        <v>4.3</v>
      </c>
      <c r="B3253" t="s">
        <v>3702</v>
      </c>
      <c r="C3253" t="s">
        <v>3677</v>
      </c>
      <c r="D3253">
        <v>330468</v>
      </c>
      <c r="E3253" t="s">
        <v>31</v>
      </c>
      <c r="F3253" t="s">
        <v>55</v>
      </c>
      <c r="G3253" t="s">
        <v>16</v>
      </c>
      <c r="H3253">
        <v>0</v>
      </c>
      <c r="I3253" t="s">
        <v>17</v>
      </c>
      <c r="J3253" t="s">
        <v>3678</v>
      </c>
      <c r="K3253" s="3">
        <v>43249</v>
      </c>
      <c r="L3253" t="s">
        <v>31</v>
      </c>
      <c r="M3253" t="s">
        <v>31</v>
      </c>
    </row>
    <row r="3254" spans="1:13" x14ac:dyDescent="0.3">
      <c r="A3254" t="s">
        <v>12196</v>
      </c>
      <c r="B3254" t="s">
        <v>13716</v>
      </c>
      <c r="C3254" t="s">
        <v>3677</v>
      </c>
      <c r="D3254">
        <v>1</v>
      </c>
      <c r="E3254" t="s">
        <v>12305</v>
      </c>
      <c r="F3254" t="s">
        <v>42</v>
      </c>
      <c r="G3254" t="s">
        <v>16</v>
      </c>
      <c r="H3254">
        <v>0</v>
      </c>
      <c r="I3254" t="s">
        <v>17</v>
      </c>
      <c r="J3254" t="s">
        <v>3678</v>
      </c>
      <c r="K3254" s="3">
        <v>43117</v>
      </c>
      <c r="L3254" t="s">
        <v>3704</v>
      </c>
      <c r="M3254" t="s">
        <v>289</v>
      </c>
    </row>
    <row r="3255" spans="1:13" x14ac:dyDescent="0.3">
      <c r="A3255">
        <v>4.5999999999999996</v>
      </c>
      <c r="B3255" t="s">
        <v>13717</v>
      </c>
      <c r="C3255" t="s">
        <v>3677</v>
      </c>
      <c r="D3255">
        <v>136874</v>
      </c>
      <c r="E3255" t="s">
        <v>31</v>
      </c>
      <c r="F3255" t="s">
        <v>55</v>
      </c>
      <c r="G3255" t="s">
        <v>16</v>
      </c>
      <c r="H3255">
        <v>0</v>
      </c>
      <c r="I3255" t="s">
        <v>17</v>
      </c>
      <c r="J3255" t="s">
        <v>3678</v>
      </c>
      <c r="K3255" s="3">
        <v>43276</v>
      </c>
      <c r="L3255" t="s">
        <v>31</v>
      </c>
      <c r="M3255" t="s">
        <v>31</v>
      </c>
    </row>
    <row r="3256" spans="1:13" x14ac:dyDescent="0.3">
      <c r="A3256">
        <v>4.4000000000000004</v>
      </c>
      <c r="B3256" t="s">
        <v>13718</v>
      </c>
      <c r="C3256" t="s">
        <v>3677</v>
      </c>
      <c r="D3256">
        <v>1236</v>
      </c>
      <c r="E3256" t="s">
        <v>12561</v>
      </c>
      <c r="F3256" t="s">
        <v>34</v>
      </c>
      <c r="G3256" t="s">
        <v>16</v>
      </c>
      <c r="H3256">
        <v>0</v>
      </c>
      <c r="I3256" t="s">
        <v>17</v>
      </c>
      <c r="J3256" t="s">
        <v>3678</v>
      </c>
      <c r="K3256" s="3">
        <v>43287</v>
      </c>
      <c r="L3256" t="s">
        <v>3707</v>
      </c>
      <c r="M3256" t="s">
        <v>32</v>
      </c>
    </row>
    <row r="3257" spans="1:13" x14ac:dyDescent="0.3">
      <c r="A3257">
        <v>4.5999999999999996</v>
      </c>
      <c r="B3257" t="s">
        <v>13719</v>
      </c>
      <c r="C3257" t="s">
        <v>3677</v>
      </c>
      <c r="D3257">
        <v>7790693</v>
      </c>
      <c r="E3257" t="s">
        <v>12199</v>
      </c>
      <c r="F3257" t="s">
        <v>503</v>
      </c>
      <c r="G3257" t="s">
        <v>16</v>
      </c>
      <c r="H3257">
        <v>0</v>
      </c>
      <c r="I3257" t="s">
        <v>17</v>
      </c>
      <c r="J3257" t="s">
        <v>3678</v>
      </c>
      <c r="K3257" s="3">
        <v>43311</v>
      </c>
      <c r="L3257" t="s">
        <v>3709</v>
      </c>
      <c r="M3257" t="s">
        <v>50</v>
      </c>
    </row>
    <row r="3258" spans="1:13" x14ac:dyDescent="0.3">
      <c r="A3258">
        <v>4.5</v>
      </c>
      <c r="B3258" t="s">
        <v>13720</v>
      </c>
      <c r="C3258" t="s">
        <v>3677</v>
      </c>
      <c r="D3258">
        <v>537554</v>
      </c>
      <c r="E3258" t="s">
        <v>31</v>
      </c>
      <c r="F3258" t="s">
        <v>55</v>
      </c>
      <c r="G3258" t="s">
        <v>16</v>
      </c>
      <c r="H3258">
        <v>0</v>
      </c>
      <c r="I3258" t="s">
        <v>17</v>
      </c>
      <c r="J3258" t="s">
        <v>3678</v>
      </c>
      <c r="K3258" s="3">
        <v>43313</v>
      </c>
      <c r="L3258" t="s">
        <v>31</v>
      </c>
      <c r="M3258" t="s">
        <v>31</v>
      </c>
    </row>
    <row r="3259" spans="1:13" x14ac:dyDescent="0.3">
      <c r="A3259">
        <v>4.5999999999999996</v>
      </c>
      <c r="B3259" t="s">
        <v>13721</v>
      </c>
      <c r="C3259" t="s">
        <v>3677</v>
      </c>
      <c r="D3259">
        <v>315585</v>
      </c>
      <c r="E3259" t="s">
        <v>12412</v>
      </c>
      <c r="F3259" t="s">
        <v>55</v>
      </c>
      <c r="G3259" t="s">
        <v>16</v>
      </c>
      <c r="H3259">
        <v>0</v>
      </c>
      <c r="I3259" t="s">
        <v>17</v>
      </c>
      <c r="J3259" t="s">
        <v>3678</v>
      </c>
      <c r="K3259" s="3">
        <v>43299</v>
      </c>
      <c r="L3259" t="s">
        <v>3712</v>
      </c>
      <c r="M3259" t="s">
        <v>143</v>
      </c>
    </row>
    <row r="3260" spans="1:13" x14ac:dyDescent="0.3">
      <c r="A3260" t="s">
        <v>12196</v>
      </c>
      <c r="B3260" t="s">
        <v>13722</v>
      </c>
      <c r="C3260" t="s">
        <v>3677</v>
      </c>
      <c r="D3260">
        <v>142</v>
      </c>
      <c r="E3260" t="s">
        <v>31</v>
      </c>
      <c r="F3260" t="s">
        <v>42</v>
      </c>
      <c r="G3260" t="s">
        <v>16</v>
      </c>
      <c r="H3260">
        <v>0</v>
      </c>
      <c r="I3260" t="s">
        <v>17</v>
      </c>
      <c r="J3260" t="s">
        <v>3678</v>
      </c>
      <c r="K3260" s="3">
        <v>42821</v>
      </c>
      <c r="L3260" t="s">
        <v>31</v>
      </c>
      <c r="M3260" t="s">
        <v>31</v>
      </c>
    </row>
    <row r="3261" spans="1:13" x14ac:dyDescent="0.3">
      <c r="A3261">
        <v>4.4000000000000004</v>
      </c>
      <c r="B3261" t="s">
        <v>13723</v>
      </c>
      <c r="C3261" t="s">
        <v>3677</v>
      </c>
      <c r="D3261">
        <v>12215</v>
      </c>
      <c r="E3261" t="s">
        <v>12366</v>
      </c>
      <c r="F3261" t="s">
        <v>26</v>
      </c>
      <c r="G3261" t="s">
        <v>16</v>
      </c>
      <c r="H3261">
        <v>0</v>
      </c>
      <c r="I3261" t="s">
        <v>17</v>
      </c>
      <c r="J3261" t="s">
        <v>3678</v>
      </c>
      <c r="K3261" s="3">
        <v>43313</v>
      </c>
      <c r="L3261" t="s">
        <v>3715</v>
      </c>
      <c r="M3261" t="s">
        <v>289</v>
      </c>
    </row>
    <row r="3262" spans="1:13" x14ac:dyDescent="0.3">
      <c r="A3262">
        <v>4.2</v>
      </c>
      <c r="B3262" t="s">
        <v>13724</v>
      </c>
      <c r="C3262" t="s">
        <v>3677</v>
      </c>
      <c r="D3262">
        <v>127223</v>
      </c>
      <c r="E3262" t="s">
        <v>12713</v>
      </c>
      <c r="F3262" t="s">
        <v>55</v>
      </c>
      <c r="G3262" t="s">
        <v>16</v>
      </c>
      <c r="H3262">
        <v>0</v>
      </c>
      <c r="I3262" t="s">
        <v>17</v>
      </c>
      <c r="J3262" t="s">
        <v>3678</v>
      </c>
      <c r="K3262" s="3">
        <v>43315</v>
      </c>
      <c r="L3262" t="s">
        <v>3717</v>
      </c>
      <c r="M3262" t="s">
        <v>143</v>
      </c>
    </row>
    <row r="3263" spans="1:13" x14ac:dyDescent="0.3">
      <c r="A3263">
        <v>4.4000000000000004</v>
      </c>
      <c r="B3263" t="s">
        <v>3718</v>
      </c>
      <c r="C3263" t="s">
        <v>3677</v>
      </c>
      <c r="D3263">
        <v>9602</v>
      </c>
      <c r="E3263" t="s">
        <v>12251</v>
      </c>
      <c r="F3263" t="s">
        <v>240</v>
      </c>
      <c r="G3263" t="s">
        <v>16</v>
      </c>
      <c r="H3263">
        <v>0</v>
      </c>
      <c r="I3263" t="s">
        <v>17</v>
      </c>
      <c r="J3263" t="s">
        <v>3678</v>
      </c>
      <c r="K3263" s="3">
        <v>43286</v>
      </c>
      <c r="L3263" t="s">
        <v>3719</v>
      </c>
      <c r="M3263" t="s">
        <v>289</v>
      </c>
    </row>
    <row r="3264" spans="1:13" x14ac:dyDescent="0.3">
      <c r="A3264">
        <v>3.1</v>
      </c>
      <c r="B3264" t="s">
        <v>3720</v>
      </c>
      <c r="C3264" t="s">
        <v>3677</v>
      </c>
      <c r="D3264">
        <v>24151</v>
      </c>
      <c r="E3264" t="s">
        <v>12222</v>
      </c>
      <c r="F3264" t="s">
        <v>55</v>
      </c>
      <c r="G3264" t="s">
        <v>16</v>
      </c>
      <c r="H3264">
        <v>0</v>
      </c>
      <c r="I3264" t="s">
        <v>17</v>
      </c>
      <c r="J3264" t="s">
        <v>3678</v>
      </c>
      <c r="K3264" s="3">
        <v>43318</v>
      </c>
      <c r="L3264" t="s">
        <v>3721</v>
      </c>
      <c r="M3264" t="s">
        <v>50</v>
      </c>
    </row>
    <row r="3265" spans="1:13" x14ac:dyDescent="0.3">
      <c r="A3265">
        <v>3.6</v>
      </c>
      <c r="B3265" t="s">
        <v>3722</v>
      </c>
      <c r="C3265" t="s">
        <v>3677</v>
      </c>
      <c r="D3265">
        <v>45483</v>
      </c>
      <c r="E3265" t="s">
        <v>31</v>
      </c>
      <c r="F3265" t="s">
        <v>55</v>
      </c>
      <c r="G3265" t="s">
        <v>16</v>
      </c>
      <c r="H3265">
        <v>0</v>
      </c>
      <c r="I3265" t="s">
        <v>17</v>
      </c>
      <c r="J3265" t="s">
        <v>3678</v>
      </c>
      <c r="K3265" s="3">
        <v>43311</v>
      </c>
      <c r="L3265" t="s">
        <v>31</v>
      </c>
      <c r="M3265" t="s">
        <v>31</v>
      </c>
    </row>
    <row r="3266" spans="1:13" x14ac:dyDescent="0.3">
      <c r="A3266">
        <v>4.0999999999999996</v>
      </c>
      <c r="B3266" t="s">
        <v>13725</v>
      </c>
      <c r="C3266" t="s">
        <v>3677</v>
      </c>
      <c r="D3266">
        <v>28250</v>
      </c>
      <c r="E3266" t="s">
        <v>31</v>
      </c>
      <c r="F3266" t="s">
        <v>55</v>
      </c>
      <c r="G3266" t="s">
        <v>16</v>
      </c>
      <c r="H3266">
        <v>0</v>
      </c>
      <c r="I3266" t="s">
        <v>17</v>
      </c>
      <c r="J3266" t="s">
        <v>3678</v>
      </c>
      <c r="K3266" s="3">
        <v>42815</v>
      </c>
      <c r="L3266" t="s">
        <v>31</v>
      </c>
      <c r="M3266" t="s">
        <v>31</v>
      </c>
    </row>
    <row r="3267" spans="1:13" x14ac:dyDescent="0.3">
      <c r="A3267">
        <v>4.2</v>
      </c>
      <c r="B3267" t="s">
        <v>13726</v>
      </c>
      <c r="C3267" t="s">
        <v>3677</v>
      </c>
      <c r="D3267">
        <v>1859115</v>
      </c>
      <c r="E3267" t="s">
        <v>31</v>
      </c>
      <c r="F3267" t="s">
        <v>503</v>
      </c>
      <c r="G3267" t="s">
        <v>16</v>
      </c>
      <c r="H3267">
        <v>0</v>
      </c>
      <c r="I3267" t="s">
        <v>17</v>
      </c>
      <c r="J3267" t="s">
        <v>3678</v>
      </c>
      <c r="K3267" s="3">
        <v>43312</v>
      </c>
      <c r="L3267" t="s">
        <v>31</v>
      </c>
      <c r="M3267" t="s">
        <v>31</v>
      </c>
    </row>
    <row r="3268" spans="1:13" x14ac:dyDescent="0.3">
      <c r="A3268">
        <v>3.5</v>
      </c>
      <c r="B3268" t="s">
        <v>3725</v>
      </c>
      <c r="C3268" t="s">
        <v>3677</v>
      </c>
      <c r="D3268">
        <v>74819</v>
      </c>
      <c r="E3268" t="s">
        <v>31</v>
      </c>
      <c r="F3268" t="s">
        <v>240</v>
      </c>
      <c r="G3268" t="s">
        <v>16</v>
      </c>
      <c r="H3268">
        <v>0</v>
      </c>
      <c r="I3268" t="s">
        <v>17</v>
      </c>
      <c r="J3268" t="s">
        <v>3678</v>
      </c>
      <c r="K3268" s="3">
        <v>43276</v>
      </c>
      <c r="L3268" t="s">
        <v>31</v>
      </c>
      <c r="M3268" t="s">
        <v>1858</v>
      </c>
    </row>
    <row r="3269" spans="1:13" x14ac:dyDescent="0.3">
      <c r="A3269">
        <v>3.9</v>
      </c>
      <c r="B3269" t="s">
        <v>13727</v>
      </c>
      <c r="C3269" t="s">
        <v>3677</v>
      </c>
      <c r="D3269">
        <v>18513</v>
      </c>
      <c r="E3269" t="s">
        <v>12212</v>
      </c>
      <c r="F3269" t="s">
        <v>55</v>
      </c>
      <c r="G3269" t="s">
        <v>16</v>
      </c>
      <c r="H3269">
        <v>0</v>
      </c>
      <c r="I3269" t="s">
        <v>17</v>
      </c>
      <c r="J3269" t="s">
        <v>3678</v>
      </c>
      <c r="K3269" s="3">
        <v>43216</v>
      </c>
      <c r="L3269">
        <v>3.2</v>
      </c>
      <c r="M3269" t="s">
        <v>50</v>
      </c>
    </row>
    <row r="3270" spans="1:13" x14ac:dyDescent="0.3">
      <c r="A3270">
        <v>3</v>
      </c>
      <c r="B3270" t="s">
        <v>13728</v>
      </c>
      <c r="C3270" t="s">
        <v>3677</v>
      </c>
      <c r="D3270">
        <v>66</v>
      </c>
      <c r="E3270" t="s">
        <v>31</v>
      </c>
      <c r="F3270" t="s">
        <v>55</v>
      </c>
      <c r="G3270" t="s">
        <v>16</v>
      </c>
      <c r="H3270">
        <v>0</v>
      </c>
      <c r="I3270" t="s">
        <v>17</v>
      </c>
      <c r="J3270" t="s">
        <v>3678</v>
      </c>
      <c r="K3270" s="3">
        <v>43300</v>
      </c>
      <c r="L3270" t="s">
        <v>31</v>
      </c>
      <c r="M3270" t="s">
        <v>31</v>
      </c>
    </row>
    <row r="3271" spans="1:13" x14ac:dyDescent="0.3">
      <c r="A3271">
        <v>3.9</v>
      </c>
      <c r="B3271" t="s">
        <v>3728</v>
      </c>
      <c r="C3271" t="s">
        <v>3677</v>
      </c>
      <c r="D3271">
        <v>14552</v>
      </c>
      <c r="E3271" t="s">
        <v>12199</v>
      </c>
      <c r="F3271" t="s">
        <v>55</v>
      </c>
      <c r="G3271" t="s">
        <v>16</v>
      </c>
      <c r="H3271">
        <v>0</v>
      </c>
      <c r="I3271" t="s">
        <v>17</v>
      </c>
      <c r="J3271" t="s">
        <v>3678</v>
      </c>
      <c r="K3271" s="3">
        <v>43312</v>
      </c>
      <c r="L3271" t="s">
        <v>3729</v>
      </c>
      <c r="M3271" t="s">
        <v>143</v>
      </c>
    </row>
    <row r="3272" spans="1:13" x14ac:dyDescent="0.3">
      <c r="A3272">
        <v>4.5</v>
      </c>
      <c r="B3272" t="s">
        <v>13729</v>
      </c>
      <c r="C3272" t="s">
        <v>3677</v>
      </c>
      <c r="D3272">
        <v>87055</v>
      </c>
      <c r="E3272" t="s">
        <v>31</v>
      </c>
      <c r="F3272" t="s">
        <v>55</v>
      </c>
      <c r="G3272" t="s">
        <v>16</v>
      </c>
      <c r="H3272">
        <v>0</v>
      </c>
      <c r="I3272" t="s">
        <v>17</v>
      </c>
      <c r="J3272" t="s">
        <v>3678</v>
      </c>
      <c r="K3272" s="3">
        <v>42738</v>
      </c>
      <c r="L3272" t="s">
        <v>31</v>
      </c>
      <c r="M3272" t="s">
        <v>31</v>
      </c>
    </row>
    <row r="3273" spans="1:13" x14ac:dyDescent="0.3">
      <c r="A3273">
        <v>3.4</v>
      </c>
      <c r="B3273" t="s">
        <v>13730</v>
      </c>
      <c r="C3273" t="s">
        <v>3677</v>
      </c>
      <c r="D3273">
        <v>17030</v>
      </c>
      <c r="E3273" t="s">
        <v>31</v>
      </c>
      <c r="F3273" t="s">
        <v>55</v>
      </c>
      <c r="G3273" t="s">
        <v>16</v>
      </c>
      <c r="H3273">
        <v>0</v>
      </c>
      <c r="I3273" t="s">
        <v>17</v>
      </c>
      <c r="J3273" t="s">
        <v>3678</v>
      </c>
      <c r="K3273" s="3">
        <v>42867</v>
      </c>
      <c r="L3273" t="s">
        <v>31</v>
      </c>
      <c r="M3273" t="s">
        <v>31</v>
      </c>
    </row>
    <row r="3274" spans="1:13" x14ac:dyDescent="0.3">
      <c r="A3274">
        <v>4.4000000000000004</v>
      </c>
      <c r="B3274" t="s">
        <v>3732</v>
      </c>
      <c r="C3274" t="s">
        <v>3677</v>
      </c>
      <c r="D3274">
        <v>1280423</v>
      </c>
      <c r="E3274" t="s">
        <v>31</v>
      </c>
      <c r="F3274" t="s">
        <v>240</v>
      </c>
      <c r="G3274" t="s">
        <v>16</v>
      </c>
      <c r="H3274">
        <v>0</v>
      </c>
      <c r="I3274" t="s">
        <v>17</v>
      </c>
      <c r="J3274" t="s">
        <v>3678</v>
      </c>
      <c r="K3274" s="3">
        <v>43301</v>
      </c>
      <c r="L3274" t="s">
        <v>31</v>
      </c>
      <c r="M3274" t="s">
        <v>31</v>
      </c>
    </row>
    <row r="3275" spans="1:13" x14ac:dyDescent="0.3">
      <c r="A3275">
        <v>3.4</v>
      </c>
      <c r="B3275" t="s">
        <v>13731</v>
      </c>
      <c r="C3275" t="s">
        <v>3677</v>
      </c>
      <c r="D3275">
        <v>25094</v>
      </c>
      <c r="E3275" t="s">
        <v>31</v>
      </c>
      <c r="F3275" t="s">
        <v>55</v>
      </c>
      <c r="G3275" t="s">
        <v>16</v>
      </c>
      <c r="H3275">
        <v>0</v>
      </c>
      <c r="I3275" t="s">
        <v>17</v>
      </c>
      <c r="J3275" t="s">
        <v>3678</v>
      </c>
      <c r="K3275" s="3">
        <v>43299</v>
      </c>
      <c r="L3275" t="s">
        <v>31</v>
      </c>
      <c r="M3275" t="s">
        <v>31</v>
      </c>
    </row>
    <row r="3276" spans="1:13" x14ac:dyDescent="0.3">
      <c r="A3276">
        <v>4.3</v>
      </c>
      <c r="B3276" t="s">
        <v>13732</v>
      </c>
      <c r="C3276" t="s">
        <v>3677</v>
      </c>
      <c r="D3276">
        <v>357</v>
      </c>
      <c r="E3276" t="s">
        <v>12867</v>
      </c>
      <c r="F3276" t="s">
        <v>42</v>
      </c>
      <c r="G3276" t="s">
        <v>16</v>
      </c>
      <c r="H3276">
        <v>0</v>
      </c>
      <c r="I3276" t="s">
        <v>17</v>
      </c>
      <c r="J3276" t="s">
        <v>3678</v>
      </c>
      <c r="K3276" s="3">
        <v>43250</v>
      </c>
      <c r="L3276" t="s">
        <v>3735</v>
      </c>
      <c r="M3276" t="s">
        <v>20</v>
      </c>
    </row>
    <row r="3277" spans="1:13" x14ac:dyDescent="0.3">
      <c r="A3277">
        <v>3.7</v>
      </c>
      <c r="B3277" t="s">
        <v>3736</v>
      </c>
      <c r="C3277" t="s">
        <v>3677</v>
      </c>
      <c r="D3277">
        <v>315</v>
      </c>
      <c r="E3277" t="s">
        <v>12213</v>
      </c>
      <c r="F3277" t="s">
        <v>22</v>
      </c>
      <c r="G3277" t="s">
        <v>16</v>
      </c>
      <c r="H3277">
        <v>0</v>
      </c>
      <c r="I3277" t="s">
        <v>17</v>
      </c>
      <c r="J3277" t="s">
        <v>3678</v>
      </c>
      <c r="K3277" s="3">
        <v>43308</v>
      </c>
      <c r="L3277" t="s">
        <v>3737</v>
      </c>
      <c r="M3277" t="s">
        <v>2911</v>
      </c>
    </row>
    <row r="3278" spans="1:13" x14ac:dyDescent="0.3">
      <c r="A3278">
        <v>3.5</v>
      </c>
      <c r="B3278" t="s">
        <v>13733</v>
      </c>
      <c r="C3278" t="s">
        <v>3677</v>
      </c>
      <c r="D3278">
        <v>163997</v>
      </c>
      <c r="E3278" t="s">
        <v>12256</v>
      </c>
      <c r="F3278" t="s">
        <v>55</v>
      </c>
      <c r="G3278" t="s">
        <v>16</v>
      </c>
      <c r="H3278">
        <v>0</v>
      </c>
      <c r="I3278" t="s">
        <v>17</v>
      </c>
      <c r="J3278" t="s">
        <v>3678</v>
      </c>
      <c r="K3278" s="3">
        <v>43317</v>
      </c>
      <c r="L3278">
        <v>5.36</v>
      </c>
      <c r="M3278" t="s">
        <v>32</v>
      </c>
    </row>
    <row r="3279" spans="1:13" x14ac:dyDescent="0.3">
      <c r="A3279">
        <v>3.8</v>
      </c>
      <c r="B3279" t="s">
        <v>13734</v>
      </c>
      <c r="C3279" t="s">
        <v>3677</v>
      </c>
      <c r="D3279">
        <v>5431</v>
      </c>
      <c r="E3279" t="s">
        <v>13365</v>
      </c>
      <c r="F3279" t="s">
        <v>55</v>
      </c>
      <c r="G3279" t="s">
        <v>16</v>
      </c>
      <c r="H3279">
        <v>0</v>
      </c>
      <c r="I3279" t="s">
        <v>17</v>
      </c>
      <c r="J3279" t="s">
        <v>3678</v>
      </c>
      <c r="K3279" s="3">
        <v>43052</v>
      </c>
      <c r="L3279" t="s">
        <v>1228</v>
      </c>
      <c r="M3279" t="s">
        <v>154</v>
      </c>
    </row>
    <row r="3280" spans="1:13" x14ac:dyDescent="0.3">
      <c r="A3280">
        <v>3.6</v>
      </c>
      <c r="B3280" t="s">
        <v>13735</v>
      </c>
      <c r="C3280" t="s">
        <v>3677</v>
      </c>
      <c r="D3280">
        <v>59</v>
      </c>
      <c r="E3280" t="s">
        <v>12353</v>
      </c>
      <c r="F3280" t="s">
        <v>38</v>
      </c>
      <c r="G3280" t="s">
        <v>16</v>
      </c>
      <c r="H3280">
        <v>0</v>
      </c>
      <c r="I3280" t="s">
        <v>17</v>
      </c>
      <c r="J3280" t="s">
        <v>3678</v>
      </c>
      <c r="K3280" s="3">
        <v>41751</v>
      </c>
      <c r="L3280" t="s">
        <v>3741</v>
      </c>
      <c r="M3280" t="s">
        <v>50</v>
      </c>
    </row>
    <row r="3281" spans="1:13" x14ac:dyDescent="0.3">
      <c r="A3281">
        <v>3.1</v>
      </c>
      <c r="B3281" t="s">
        <v>13736</v>
      </c>
      <c r="C3281" t="s">
        <v>3677</v>
      </c>
      <c r="D3281">
        <v>124</v>
      </c>
      <c r="E3281" t="s">
        <v>12671</v>
      </c>
      <c r="F3281" t="s">
        <v>34</v>
      </c>
      <c r="G3281" t="s">
        <v>16</v>
      </c>
      <c r="H3281">
        <v>0</v>
      </c>
      <c r="I3281" t="s">
        <v>17</v>
      </c>
      <c r="J3281" t="s">
        <v>3678</v>
      </c>
      <c r="K3281" s="3">
        <v>41751</v>
      </c>
      <c r="L3281" t="s">
        <v>3741</v>
      </c>
      <c r="M3281" t="s">
        <v>50</v>
      </c>
    </row>
    <row r="3282" spans="1:13" x14ac:dyDescent="0.3">
      <c r="A3282">
        <v>3.8</v>
      </c>
      <c r="B3282" t="s">
        <v>13737</v>
      </c>
      <c r="C3282" t="s">
        <v>3677</v>
      </c>
      <c r="D3282">
        <v>1420</v>
      </c>
      <c r="E3282" t="s">
        <v>12195</v>
      </c>
      <c r="F3282" t="s">
        <v>34</v>
      </c>
      <c r="G3282" t="s">
        <v>16</v>
      </c>
      <c r="H3282">
        <v>0</v>
      </c>
      <c r="I3282" t="s">
        <v>17</v>
      </c>
      <c r="J3282" t="s">
        <v>3678</v>
      </c>
      <c r="K3282" s="3">
        <v>41751</v>
      </c>
      <c r="L3282" t="s">
        <v>3741</v>
      </c>
      <c r="M3282" t="s">
        <v>50</v>
      </c>
    </row>
    <row r="3283" spans="1:13" x14ac:dyDescent="0.3">
      <c r="A3283">
        <v>4.2</v>
      </c>
      <c r="B3283" t="s">
        <v>3744</v>
      </c>
      <c r="C3283" t="s">
        <v>3677</v>
      </c>
      <c r="D3283">
        <v>118439</v>
      </c>
      <c r="E3283" t="s">
        <v>12256</v>
      </c>
      <c r="F3283" t="s">
        <v>55</v>
      </c>
      <c r="G3283" t="s">
        <v>16</v>
      </c>
      <c r="H3283">
        <v>0</v>
      </c>
      <c r="I3283" t="s">
        <v>17</v>
      </c>
      <c r="J3283" t="s">
        <v>3678</v>
      </c>
      <c r="K3283" s="3">
        <v>43270</v>
      </c>
      <c r="L3283">
        <v>10.4</v>
      </c>
      <c r="M3283" t="s">
        <v>36</v>
      </c>
    </row>
    <row r="3284" spans="1:13" x14ac:dyDescent="0.3">
      <c r="A3284">
        <v>4</v>
      </c>
      <c r="B3284" t="s">
        <v>3745</v>
      </c>
      <c r="C3284" t="s">
        <v>3677</v>
      </c>
      <c r="D3284">
        <v>59973</v>
      </c>
      <c r="E3284" t="s">
        <v>12216</v>
      </c>
      <c r="F3284" t="s">
        <v>55</v>
      </c>
      <c r="G3284" t="s">
        <v>16</v>
      </c>
      <c r="H3284">
        <v>0</v>
      </c>
      <c r="I3284" t="s">
        <v>17</v>
      </c>
      <c r="J3284" t="s">
        <v>3678</v>
      </c>
      <c r="K3284" s="3">
        <v>43175</v>
      </c>
      <c r="L3284" t="s">
        <v>2192</v>
      </c>
      <c r="M3284" t="s">
        <v>53</v>
      </c>
    </row>
    <row r="3285" spans="1:13" x14ac:dyDescent="0.3">
      <c r="A3285">
        <v>4.3</v>
      </c>
      <c r="B3285" t="s">
        <v>13738</v>
      </c>
      <c r="C3285" t="s">
        <v>3677</v>
      </c>
      <c r="D3285">
        <v>32111</v>
      </c>
      <c r="E3285" t="s">
        <v>12673</v>
      </c>
      <c r="F3285" t="s">
        <v>42</v>
      </c>
      <c r="G3285" t="s">
        <v>16</v>
      </c>
      <c r="H3285">
        <v>0</v>
      </c>
      <c r="I3285" t="s">
        <v>17</v>
      </c>
      <c r="J3285" t="s">
        <v>3678</v>
      </c>
      <c r="K3285" s="3">
        <v>43315</v>
      </c>
      <c r="L3285" t="s">
        <v>3747</v>
      </c>
      <c r="M3285" t="s">
        <v>36</v>
      </c>
    </row>
    <row r="3286" spans="1:13" x14ac:dyDescent="0.3">
      <c r="A3286">
        <v>4.3</v>
      </c>
      <c r="B3286" t="s">
        <v>3748</v>
      </c>
      <c r="C3286" t="s">
        <v>3677</v>
      </c>
      <c r="D3286">
        <v>114788</v>
      </c>
      <c r="E3286" t="s">
        <v>31</v>
      </c>
      <c r="F3286" t="s">
        <v>26</v>
      </c>
      <c r="G3286" t="s">
        <v>16</v>
      </c>
      <c r="H3286">
        <v>0</v>
      </c>
      <c r="I3286" t="s">
        <v>17</v>
      </c>
      <c r="J3286" t="s">
        <v>3678</v>
      </c>
      <c r="K3286" s="3">
        <v>43122</v>
      </c>
      <c r="L3286" t="s">
        <v>31</v>
      </c>
      <c r="M3286" t="s">
        <v>31</v>
      </c>
    </row>
    <row r="3287" spans="1:13" x14ac:dyDescent="0.3">
      <c r="A3287">
        <v>4.5</v>
      </c>
      <c r="B3287" t="s">
        <v>13739</v>
      </c>
      <c r="C3287" t="s">
        <v>3677</v>
      </c>
      <c r="D3287">
        <v>70404</v>
      </c>
      <c r="E3287" t="s">
        <v>12205</v>
      </c>
      <c r="F3287" t="s">
        <v>42</v>
      </c>
      <c r="G3287" t="s">
        <v>16</v>
      </c>
      <c r="H3287">
        <v>0</v>
      </c>
      <c r="I3287" t="s">
        <v>17</v>
      </c>
      <c r="J3287" t="s">
        <v>3678</v>
      </c>
      <c r="K3287" s="3">
        <v>43245</v>
      </c>
      <c r="L3287" t="s">
        <v>2450</v>
      </c>
      <c r="M3287" t="s">
        <v>53</v>
      </c>
    </row>
    <row r="3288" spans="1:13" x14ac:dyDescent="0.3">
      <c r="A3288">
        <v>4.5</v>
      </c>
      <c r="B3288" t="s">
        <v>3750</v>
      </c>
      <c r="C3288" t="s">
        <v>3677</v>
      </c>
      <c r="D3288">
        <v>429580</v>
      </c>
      <c r="E3288" t="s">
        <v>31</v>
      </c>
      <c r="F3288" t="s">
        <v>55</v>
      </c>
      <c r="G3288" t="s">
        <v>16</v>
      </c>
      <c r="H3288">
        <v>0</v>
      </c>
      <c r="I3288" t="s">
        <v>17</v>
      </c>
      <c r="J3288" t="s">
        <v>3678</v>
      </c>
      <c r="K3288" s="3">
        <v>43175</v>
      </c>
      <c r="L3288" t="s">
        <v>31</v>
      </c>
      <c r="M3288" t="s">
        <v>31</v>
      </c>
    </row>
    <row r="3289" spans="1:13" x14ac:dyDescent="0.3">
      <c r="A3289">
        <v>4.5</v>
      </c>
      <c r="B3289" t="s">
        <v>13740</v>
      </c>
      <c r="C3289" t="s">
        <v>3677</v>
      </c>
      <c r="D3289">
        <v>876866</v>
      </c>
      <c r="E3289" t="s">
        <v>12366</v>
      </c>
      <c r="F3289" t="s">
        <v>29</v>
      </c>
      <c r="G3289" t="s">
        <v>16</v>
      </c>
      <c r="H3289">
        <v>0</v>
      </c>
      <c r="I3289" t="s">
        <v>17</v>
      </c>
      <c r="J3289" t="s">
        <v>3678</v>
      </c>
      <c r="K3289" s="3">
        <v>43308</v>
      </c>
      <c r="L3289" t="s">
        <v>3752</v>
      </c>
      <c r="M3289" t="s">
        <v>20</v>
      </c>
    </row>
    <row r="3290" spans="1:13" x14ac:dyDescent="0.3">
      <c r="A3290">
        <v>4.4000000000000004</v>
      </c>
      <c r="B3290" t="s">
        <v>13741</v>
      </c>
      <c r="C3290" t="s">
        <v>3677</v>
      </c>
      <c r="D3290">
        <v>207706</v>
      </c>
      <c r="E3290" t="s">
        <v>12428</v>
      </c>
      <c r="F3290" t="s">
        <v>55</v>
      </c>
      <c r="G3290" t="s">
        <v>16</v>
      </c>
      <c r="H3290">
        <v>0</v>
      </c>
      <c r="I3290" t="s">
        <v>17</v>
      </c>
      <c r="J3290" t="s">
        <v>3678</v>
      </c>
      <c r="K3290" s="3">
        <v>42926</v>
      </c>
      <c r="L3290">
        <v>2.4</v>
      </c>
      <c r="M3290" t="s">
        <v>46</v>
      </c>
    </row>
    <row r="3291" spans="1:13" x14ac:dyDescent="0.3">
      <c r="A3291">
        <v>4.4000000000000004</v>
      </c>
      <c r="B3291" t="s">
        <v>13742</v>
      </c>
      <c r="C3291" t="s">
        <v>3677</v>
      </c>
      <c r="D3291">
        <v>4254879</v>
      </c>
      <c r="E3291" t="s">
        <v>31</v>
      </c>
      <c r="F3291" t="s">
        <v>240</v>
      </c>
      <c r="G3291" t="s">
        <v>16</v>
      </c>
      <c r="H3291">
        <v>0</v>
      </c>
      <c r="I3291" t="s">
        <v>17</v>
      </c>
      <c r="J3291" t="s">
        <v>3678</v>
      </c>
      <c r="K3291" s="3">
        <v>43289</v>
      </c>
      <c r="L3291" t="s">
        <v>31</v>
      </c>
      <c r="M3291" t="s">
        <v>31</v>
      </c>
    </row>
    <row r="3292" spans="1:13" x14ac:dyDescent="0.3">
      <c r="A3292">
        <v>4.3</v>
      </c>
      <c r="B3292" t="s">
        <v>13743</v>
      </c>
      <c r="C3292" t="s">
        <v>3677</v>
      </c>
      <c r="D3292">
        <v>111507</v>
      </c>
      <c r="E3292" t="s">
        <v>31</v>
      </c>
      <c r="F3292" t="s">
        <v>55</v>
      </c>
      <c r="G3292" t="s">
        <v>16</v>
      </c>
      <c r="H3292">
        <v>0</v>
      </c>
      <c r="I3292" t="s">
        <v>17</v>
      </c>
      <c r="J3292" t="s">
        <v>3678</v>
      </c>
      <c r="K3292" s="3">
        <v>43098</v>
      </c>
      <c r="L3292" t="s">
        <v>31</v>
      </c>
      <c r="M3292" t="s">
        <v>31</v>
      </c>
    </row>
    <row r="3293" spans="1:13" x14ac:dyDescent="0.3">
      <c r="A3293">
        <v>4.2</v>
      </c>
      <c r="B3293" t="s">
        <v>3756</v>
      </c>
      <c r="C3293" t="s">
        <v>3677</v>
      </c>
      <c r="D3293">
        <v>472904</v>
      </c>
      <c r="E3293" t="s">
        <v>31</v>
      </c>
      <c r="F3293" t="s">
        <v>29</v>
      </c>
      <c r="G3293" t="s">
        <v>16</v>
      </c>
      <c r="H3293">
        <v>0</v>
      </c>
      <c r="I3293" t="s">
        <v>17</v>
      </c>
      <c r="J3293" t="s">
        <v>3678</v>
      </c>
      <c r="K3293" s="3">
        <v>43083</v>
      </c>
      <c r="L3293" t="s">
        <v>31</v>
      </c>
      <c r="M3293" t="s">
        <v>31</v>
      </c>
    </row>
    <row r="3294" spans="1:13" x14ac:dyDescent="0.3">
      <c r="A3294">
        <v>4.7</v>
      </c>
      <c r="B3294" t="s">
        <v>3757</v>
      </c>
      <c r="C3294" t="s">
        <v>3677</v>
      </c>
      <c r="D3294">
        <v>115409</v>
      </c>
      <c r="E3294" t="s">
        <v>31</v>
      </c>
      <c r="F3294" t="s">
        <v>55</v>
      </c>
      <c r="G3294" t="s">
        <v>16</v>
      </c>
      <c r="H3294">
        <v>0</v>
      </c>
      <c r="I3294" t="s">
        <v>17</v>
      </c>
      <c r="J3294" t="s">
        <v>3678</v>
      </c>
      <c r="K3294" s="3">
        <v>43318</v>
      </c>
      <c r="L3294" t="s">
        <v>31</v>
      </c>
      <c r="M3294" t="s">
        <v>31</v>
      </c>
    </row>
    <row r="3295" spans="1:13" x14ac:dyDescent="0.3">
      <c r="A3295">
        <v>4.4000000000000004</v>
      </c>
      <c r="B3295" t="s">
        <v>13744</v>
      </c>
      <c r="C3295" t="s">
        <v>3677</v>
      </c>
      <c r="D3295">
        <v>166367</v>
      </c>
      <c r="E3295" t="s">
        <v>12672</v>
      </c>
      <c r="F3295" t="s">
        <v>26</v>
      </c>
      <c r="G3295" t="s">
        <v>16</v>
      </c>
      <c r="H3295">
        <v>0</v>
      </c>
      <c r="I3295" t="s">
        <v>17</v>
      </c>
      <c r="J3295" t="s">
        <v>3678</v>
      </c>
      <c r="K3295" s="3">
        <v>43245</v>
      </c>
      <c r="L3295" t="s">
        <v>812</v>
      </c>
      <c r="M3295" t="s">
        <v>39</v>
      </c>
    </row>
    <row r="3296" spans="1:13" x14ac:dyDescent="0.3">
      <c r="A3296">
        <v>4.3</v>
      </c>
      <c r="B3296" t="s">
        <v>13745</v>
      </c>
      <c r="C3296" t="s">
        <v>3677</v>
      </c>
      <c r="D3296">
        <v>618918</v>
      </c>
      <c r="E3296" t="s">
        <v>31</v>
      </c>
      <c r="F3296" t="s">
        <v>29</v>
      </c>
      <c r="G3296" t="s">
        <v>16</v>
      </c>
      <c r="H3296">
        <v>0</v>
      </c>
      <c r="I3296" t="s">
        <v>17</v>
      </c>
      <c r="J3296" t="s">
        <v>3678</v>
      </c>
      <c r="K3296" s="3">
        <v>43309</v>
      </c>
      <c r="L3296" t="s">
        <v>31</v>
      </c>
      <c r="M3296" t="s">
        <v>31</v>
      </c>
    </row>
    <row r="3297" spans="1:13" x14ac:dyDescent="0.3">
      <c r="A3297">
        <v>4.4000000000000004</v>
      </c>
      <c r="B3297" t="s">
        <v>13746</v>
      </c>
      <c r="C3297" t="s">
        <v>3677</v>
      </c>
      <c r="D3297">
        <v>192661</v>
      </c>
      <c r="E3297" t="s">
        <v>12412</v>
      </c>
      <c r="F3297" t="s">
        <v>55</v>
      </c>
      <c r="G3297" t="s">
        <v>16</v>
      </c>
      <c r="H3297">
        <v>0</v>
      </c>
      <c r="I3297" t="s">
        <v>17</v>
      </c>
      <c r="J3297" t="s">
        <v>3678</v>
      </c>
      <c r="K3297" s="3">
        <v>43288</v>
      </c>
      <c r="L3297" t="s">
        <v>505</v>
      </c>
      <c r="M3297" t="s">
        <v>50</v>
      </c>
    </row>
    <row r="3298" spans="1:13" x14ac:dyDescent="0.3">
      <c r="A3298">
        <v>4.3</v>
      </c>
      <c r="B3298" t="s">
        <v>13747</v>
      </c>
      <c r="C3298" t="s">
        <v>3677</v>
      </c>
      <c r="D3298">
        <v>54207</v>
      </c>
      <c r="E3298" t="s">
        <v>12600</v>
      </c>
      <c r="F3298" t="s">
        <v>26</v>
      </c>
      <c r="G3298" t="s">
        <v>16</v>
      </c>
      <c r="H3298">
        <v>0</v>
      </c>
      <c r="I3298" t="s">
        <v>17</v>
      </c>
      <c r="J3298" t="s">
        <v>3678</v>
      </c>
      <c r="K3298" s="3">
        <v>42927</v>
      </c>
      <c r="L3298">
        <v>3.2</v>
      </c>
      <c r="M3298" t="s">
        <v>46</v>
      </c>
    </row>
    <row r="3299" spans="1:13" x14ac:dyDescent="0.3">
      <c r="A3299">
        <v>4.5</v>
      </c>
      <c r="B3299" t="s">
        <v>13748</v>
      </c>
      <c r="C3299" t="s">
        <v>3677</v>
      </c>
      <c r="D3299">
        <v>60571</v>
      </c>
      <c r="E3299" t="s">
        <v>31</v>
      </c>
      <c r="F3299" t="s">
        <v>26</v>
      </c>
      <c r="G3299" t="s">
        <v>16</v>
      </c>
      <c r="H3299">
        <v>0</v>
      </c>
      <c r="I3299" t="s">
        <v>17</v>
      </c>
      <c r="J3299" t="s">
        <v>3678</v>
      </c>
      <c r="K3299" s="3">
        <v>43283</v>
      </c>
      <c r="L3299" t="s">
        <v>31</v>
      </c>
      <c r="M3299" t="s">
        <v>31</v>
      </c>
    </row>
    <row r="3300" spans="1:13" x14ac:dyDescent="0.3">
      <c r="A3300">
        <v>4.7</v>
      </c>
      <c r="B3300" t="s">
        <v>3763</v>
      </c>
      <c r="C3300" t="s">
        <v>3677</v>
      </c>
      <c r="D3300">
        <v>1335799</v>
      </c>
      <c r="E3300" t="s">
        <v>12563</v>
      </c>
      <c r="F3300" t="s">
        <v>29</v>
      </c>
      <c r="G3300" t="s">
        <v>16</v>
      </c>
      <c r="H3300">
        <v>0</v>
      </c>
      <c r="I3300" t="s">
        <v>17</v>
      </c>
      <c r="J3300" t="s">
        <v>3678</v>
      </c>
      <c r="K3300" s="3">
        <v>43035</v>
      </c>
      <c r="L3300" t="s">
        <v>673</v>
      </c>
      <c r="M3300" t="s">
        <v>32</v>
      </c>
    </row>
    <row r="3301" spans="1:13" x14ac:dyDescent="0.3">
      <c r="A3301">
        <v>4.5</v>
      </c>
      <c r="B3301" t="s">
        <v>3764</v>
      </c>
      <c r="C3301" t="s">
        <v>3677</v>
      </c>
      <c r="D3301">
        <v>148506</v>
      </c>
      <c r="E3301" t="s">
        <v>12216</v>
      </c>
      <c r="F3301" t="s">
        <v>26</v>
      </c>
      <c r="G3301" t="s">
        <v>16</v>
      </c>
      <c r="H3301">
        <v>0</v>
      </c>
      <c r="I3301" t="s">
        <v>17</v>
      </c>
      <c r="J3301" t="s">
        <v>3678</v>
      </c>
      <c r="K3301" s="3">
        <v>43296</v>
      </c>
      <c r="L3301" t="s">
        <v>31</v>
      </c>
      <c r="M3301" t="s">
        <v>31</v>
      </c>
    </row>
    <row r="3302" spans="1:13" x14ac:dyDescent="0.3">
      <c r="A3302">
        <v>4.5999999999999996</v>
      </c>
      <c r="B3302" t="s">
        <v>3765</v>
      </c>
      <c r="C3302" t="s">
        <v>3677</v>
      </c>
      <c r="D3302">
        <v>679912</v>
      </c>
      <c r="E3302" t="s">
        <v>31</v>
      </c>
      <c r="F3302" t="s">
        <v>55</v>
      </c>
      <c r="G3302" t="s">
        <v>16</v>
      </c>
      <c r="H3302">
        <v>0</v>
      </c>
      <c r="I3302" t="s">
        <v>17</v>
      </c>
      <c r="J3302" t="s">
        <v>3678</v>
      </c>
      <c r="K3302" s="3">
        <v>43308</v>
      </c>
      <c r="L3302" t="s">
        <v>31</v>
      </c>
      <c r="M3302" t="s">
        <v>31</v>
      </c>
    </row>
    <row r="3303" spans="1:13" x14ac:dyDescent="0.3">
      <c r="A3303">
        <v>4.7</v>
      </c>
      <c r="B3303" t="s">
        <v>13749</v>
      </c>
      <c r="C3303" t="s">
        <v>3677</v>
      </c>
      <c r="D3303">
        <v>152692</v>
      </c>
      <c r="E3303" t="s">
        <v>12216</v>
      </c>
      <c r="F3303" t="s">
        <v>26</v>
      </c>
      <c r="G3303" t="s">
        <v>16</v>
      </c>
      <c r="H3303">
        <v>0</v>
      </c>
      <c r="I3303" t="s">
        <v>17</v>
      </c>
      <c r="J3303" t="s">
        <v>3678</v>
      </c>
      <c r="K3303" s="3">
        <v>43288</v>
      </c>
      <c r="L3303" t="s">
        <v>3767</v>
      </c>
      <c r="M3303" t="s">
        <v>50</v>
      </c>
    </row>
    <row r="3304" spans="1:13" x14ac:dyDescent="0.3">
      <c r="A3304">
        <v>4.5999999999999996</v>
      </c>
      <c r="B3304" t="s">
        <v>13750</v>
      </c>
      <c r="C3304" t="s">
        <v>3677</v>
      </c>
      <c r="D3304">
        <v>77311</v>
      </c>
      <c r="E3304" t="s">
        <v>31</v>
      </c>
      <c r="F3304" t="s">
        <v>26</v>
      </c>
      <c r="G3304" t="s">
        <v>16</v>
      </c>
      <c r="H3304">
        <v>0</v>
      </c>
      <c r="I3304" t="s">
        <v>17</v>
      </c>
      <c r="J3304" t="s">
        <v>3678</v>
      </c>
      <c r="K3304" s="3">
        <v>43109</v>
      </c>
      <c r="L3304" t="s">
        <v>31</v>
      </c>
      <c r="M3304" t="s">
        <v>31</v>
      </c>
    </row>
    <row r="3305" spans="1:13" x14ac:dyDescent="0.3">
      <c r="A3305">
        <v>4.8</v>
      </c>
      <c r="B3305" t="s">
        <v>13751</v>
      </c>
      <c r="C3305" t="s">
        <v>3677</v>
      </c>
      <c r="D3305">
        <v>48211</v>
      </c>
      <c r="E3305" t="s">
        <v>12309</v>
      </c>
      <c r="F3305" t="s">
        <v>42</v>
      </c>
      <c r="G3305" t="s">
        <v>16</v>
      </c>
      <c r="H3305">
        <v>0</v>
      </c>
      <c r="I3305" t="s">
        <v>17</v>
      </c>
      <c r="J3305" t="s">
        <v>3678</v>
      </c>
      <c r="K3305" s="3">
        <v>43057</v>
      </c>
      <c r="L3305">
        <v>32.1</v>
      </c>
      <c r="M3305" t="s">
        <v>50</v>
      </c>
    </row>
    <row r="3306" spans="1:13" x14ac:dyDescent="0.3">
      <c r="A3306">
        <v>3.9</v>
      </c>
      <c r="B3306" t="s">
        <v>3770</v>
      </c>
      <c r="C3306" t="s">
        <v>3677</v>
      </c>
      <c r="D3306">
        <v>12388</v>
      </c>
      <c r="E3306" t="s">
        <v>12673</v>
      </c>
      <c r="F3306" t="s">
        <v>42</v>
      </c>
      <c r="G3306" t="s">
        <v>16</v>
      </c>
      <c r="H3306">
        <v>0</v>
      </c>
      <c r="I3306" t="s">
        <v>17</v>
      </c>
      <c r="J3306" t="s">
        <v>3678</v>
      </c>
      <c r="K3306" s="3">
        <v>42461</v>
      </c>
      <c r="L3306">
        <v>1.17</v>
      </c>
      <c r="M3306" t="s">
        <v>39</v>
      </c>
    </row>
    <row r="3307" spans="1:13" x14ac:dyDescent="0.3">
      <c r="A3307">
        <v>4.5</v>
      </c>
      <c r="B3307" t="s">
        <v>3771</v>
      </c>
      <c r="C3307" t="s">
        <v>3677</v>
      </c>
      <c r="D3307">
        <v>85387</v>
      </c>
      <c r="E3307" t="s">
        <v>12268</v>
      </c>
      <c r="F3307" t="s">
        <v>42</v>
      </c>
      <c r="G3307" t="s">
        <v>16</v>
      </c>
      <c r="H3307">
        <v>0</v>
      </c>
      <c r="I3307" t="s">
        <v>17</v>
      </c>
      <c r="J3307" t="s">
        <v>3678</v>
      </c>
      <c r="K3307" s="3">
        <v>43284</v>
      </c>
      <c r="L3307" t="s">
        <v>3772</v>
      </c>
      <c r="M3307" t="s">
        <v>53</v>
      </c>
    </row>
    <row r="3308" spans="1:13" x14ac:dyDescent="0.3">
      <c r="A3308">
        <v>4.5999999999999996</v>
      </c>
      <c r="B3308" t="s">
        <v>3773</v>
      </c>
      <c r="C3308" t="s">
        <v>3677</v>
      </c>
      <c r="D3308">
        <v>33509</v>
      </c>
      <c r="E3308" t="s">
        <v>12241</v>
      </c>
      <c r="F3308" t="s">
        <v>42</v>
      </c>
      <c r="G3308" t="s">
        <v>16</v>
      </c>
      <c r="H3308">
        <v>0</v>
      </c>
      <c r="I3308" t="s">
        <v>17</v>
      </c>
      <c r="J3308" t="s">
        <v>3678</v>
      </c>
      <c r="K3308" s="3">
        <v>43232</v>
      </c>
      <c r="L3308" t="s">
        <v>784</v>
      </c>
      <c r="M3308" t="s">
        <v>36</v>
      </c>
    </row>
    <row r="3309" spans="1:13" x14ac:dyDescent="0.3">
      <c r="A3309">
        <v>4.5</v>
      </c>
      <c r="B3309" t="s">
        <v>13752</v>
      </c>
      <c r="C3309" t="s">
        <v>3677</v>
      </c>
      <c r="D3309">
        <v>342336</v>
      </c>
      <c r="E3309" t="s">
        <v>31</v>
      </c>
      <c r="F3309" t="s">
        <v>55</v>
      </c>
      <c r="G3309" t="s">
        <v>16</v>
      </c>
      <c r="H3309">
        <v>0</v>
      </c>
      <c r="I3309" t="s">
        <v>17</v>
      </c>
      <c r="J3309" t="s">
        <v>3775</v>
      </c>
      <c r="K3309" s="3">
        <v>42226</v>
      </c>
      <c r="L3309" t="s">
        <v>31</v>
      </c>
      <c r="M3309" t="s">
        <v>31</v>
      </c>
    </row>
    <row r="3310" spans="1:13" x14ac:dyDescent="0.3">
      <c r="A3310">
        <v>4.4000000000000004</v>
      </c>
      <c r="B3310" t="s">
        <v>13753</v>
      </c>
      <c r="C3310" t="s">
        <v>3677</v>
      </c>
      <c r="D3310">
        <v>90831</v>
      </c>
      <c r="E3310" t="s">
        <v>12428</v>
      </c>
      <c r="F3310" t="s">
        <v>55</v>
      </c>
      <c r="G3310" t="s">
        <v>16</v>
      </c>
      <c r="H3310">
        <v>0</v>
      </c>
      <c r="I3310" t="s">
        <v>17</v>
      </c>
      <c r="J3310" t="s">
        <v>3678</v>
      </c>
      <c r="K3310" s="3">
        <v>42904</v>
      </c>
      <c r="L3310" t="s">
        <v>3777</v>
      </c>
      <c r="M3310" t="s">
        <v>32</v>
      </c>
    </row>
    <row r="3311" spans="1:13" x14ac:dyDescent="0.3">
      <c r="A3311">
        <v>4.5</v>
      </c>
      <c r="B3311" t="s">
        <v>3778</v>
      </c>
      <c r="C3311" t="s">
        <v>3677</v>
      </c>
      <c r="D3311">
        <v>12718</v>
      </c>
      <c r="E3311" t="s">
        <v>31</v>
      </c>
      <c r="F3311" t="s">
        <v>42</v>
      </c>
      <c r="G3311" t="s">
        <v>16</v>
      </c>
      <c r="H3311">
        <v>0</v>
      </c>
      <c r="I3311" t="s">
        <v>17</v>
      </c>
      <c r="J3311" t="s">
        <v>3678</v>
      </c>
      <c r="K3311" s="3">
        <v>43164</v>
      </c>
      <c r="L3311" t="s">
        <v>31</v>
      </c>
      <c r="M3311" t="s">
        <v>31</v>
      </c>
    </row>
    <row r="3312" spans="1:13" x14ac:dyDescent="0.3">
      <c r="A3312">
        <v>4</v>
      </c>
      <c r="B3312" t="s">
        <v>3779</v>
      </c>
      <c r="C3312" t="s">
        <v>3677</v>
      </c>
      <c r="D3312">
        <v>85659</v>
      </c>
      <c r="E3312" t="s">
        <v>12250</v>
      </c>
      <c r="F3312" t="s">
        <v>26</v>
      </c>
      <c r="G3312" t="s">
        <v>16</v>
      </c>
      <c r="H3312">
        <v>0</v>
      </c>
      <c r="I3312" t="s">
        <v>17</v>
      </c>
      <c r="J3312" t="s">
        <v>3678</v>
      </c>
      <c r="K3312" s="3">
        <v>43156</v>
      </c>
      <c r="L3312">
        <v>1.51</v>
      </c>
      <c r="M3312" t="s">
        <v>46</v>
      </c>
    </row>
    <row r="3313" spans="1:13" x14ac:dyDescent="0.3">
      <c r="A3313">
        <v>4.3</v>
      </c>
      <c r="B3313" t="s">
        <v>3780</v>
      </c>
      <c r="C3313" t="s">
        <v>3677</v>
      </c>
      <c r="D3313">
        <v>16395</v>
      </c>
      <c r="E3313" t="s">
        <v>31</v>
      </c>
      <c r="F3313" t="s">
        <v>42</v>
      </c>
      <c r="G3313" t="s">
        <v>16</v>
      </c>
      <c r="H3313">
        <v>0</v>
      </c>
      <c r="I3313" t="s">
        <v>17</v>
      </c>
      <c r="J3313" t="s">
        <v>3678</v>
      </c>
      <c r="K3313" s="3">
        <v>43279</v>
      </c>
      <c r="L3313" t="s">
        <v>31</v>
      </c>
      <c r="M3313" t="s">
        <v>31</v>
      </c>
    </row>
    <row r="3314" spans="1:13" x14ac:dyDescent="0.3">
      <c r="A3314">
        <v>4</v>
      </c>
      <c r="B3314" t="s">
        <v>13754</v>
      </c>
      <c r="C3314" t="s">
        <v>3677</v>
      </c>
      <c r="D3314">
        <v>807</v>
      </c>
      <c r="E3314" t="s">
        <v>12672</v>
      </c>
      <c r="F3314" t="s">
        <v>34</v>
      </c>
      <c r="G3314" t="s">
        <v>16</v>
      </c>
      <c r="H3314">
        <v>0</v>
      </c>
      <c r="I3314" t="s">
        <v>17</v>
      </c>
      <c r="J3314" t="s">
        <v>3678</v>
      </c>
      <c r="K3314" s="3">
        <v>43238</v>
      </c>
      <c r="L3314">
        <v>20180517</v>
      </c>
      <c r="M3314" t="s">
        <v>39</v>
      </c>
    </row>
    <row r="3315" spans="1:13" x14ac:dyDescent="0.3">
      <c r="A3315">
        <v>4.4000000000000004</v>
      </c>
      <c r="B3315" t="s">
        <v>3782</v>
      </c>
      <c r="C3315" t="s">
        <v>3677</v>
      </c>
      <c r="D3315">
        <v>24265</v>
      </c>
      <c r="E3315" t="s">
        <v>12438</v>
      </c>
      <c r="F3315" t="s">
        <v>42</v>
      </c>
      <c r="G3315" t="s">
        <v>16</v>
      </c>
      <c r="H3315">
        <v>0</v>
      </c>
      <c r="I3315" t="s">
        <v>17</v>
      </c>
      <c r="J3315" t="s">
        <v>3678</v>
      </c>
      <c r="K3315" s="3">
        <v>42941</v>
      </c>
      <c r="L3315" t="s">
        <v>3783</v>
      </c>
      <c r="M3315" t="s">
        <v>20</v>
      </c>
    </row>
    <row r="3316" spans="1:13" x14ac:dyDescent="0.3">
      <c r="A3316">
        <v>4.0999999999999996</v>
      </c>
      <c r="B3316" t="s">
        <v>13755</v>
      </c>
      <c r="C3316" t="s">
        <v>3677</v>
      </c>
      <c r="D3316">
        <v>1657</v>
      </c>
      <c r="E3316" t="s">
        <v>12670</v>
      </c>
      <c r="F3316" t="s">
        <v>34</v>
      </c>
      <c r="G3316" t="s">
        <v>16</v>
      </c>
      <c r="H3316">
        <v>0</v>
      </c>
      <c r="I3316" t="s">
        <v>17</v>
      </c>
      <c r="J3316" t="s">
        <v>3678</v>
      </c>
      <c r="K3316" s="3">
        <v>42995</v>
      </c>
      <c r="L3316" t="s">
        <v>1512</v>
      </c>
      <c r="M3316" t="s">
        <v>143</v>
      </c>
    </row>
    <row r="3317" spans="1:13" x14ac:dyDescent="0.3">
      <c r="A3317">
        <v>4.3</v>
      </c>
      <c r="B3317" t="s">
        <v>13756</v>
      </c>
      <c r="C3317" t="s">
        <v>3677</v>
      </c>
      <c r="D3317">
        <v>576454</v>
      </c>
      <c r="E3317" t="s">
        <v>12212</v>
      </c>
      <c r="F3317" t="s">
        <v>29</v>
      </c>
      <c r="G3317" t="s">
        <v>16</v>
      </c>
      <c r="H3317">
        <v>0</v>
      </c>
      <c r="I3317" t="s">
        <v>17</v>
      </c>
      <c r="J3317" t="s">
        <v>3678</v>
      </c>
      <c r="K3317" s="3">
        <v>43136</v>
      </c>
      <c r="L3317" t="s">
        <v>1972</v>
      </c>
      <c r="M3317" t="s">
        <v>20</v>
      </c>
    </row>
    <row r="3318" spans="1:13" x14ac:dyDescent="0.3">
      <c r="A3318">
        <v>4.0999999999999996</v>
      </c>
      <c r="B3318" t="s">
        <v>13757</v>
      </c>
      <c r="C3318" t="s">
        <v>3677</v>
      </c>
      <c r="D3318">
        <v>88675</v>
      </c>
      <c r="E3318" t="s">
        <v>12569</v>
      </c>
      <c r="F3318" t="s">
        <v>26</v>
      </c>
      <c r="G3318" t="s">
        <v>16</v>
      </c>
      <c r="H3318">
        <v>0</v>
      </c>
      <c r="I3318" t="s">
        <v>17</v>
      </c>
      <c r="J3318" t="s">
        <v>3678</v>
      </c>
      <c r="K3318" s="3">
        <v>43305</v>
      </c>
      <c r="L3318" t="s">
        <v>1490</v>
      </c>
      <c r="M3318" t="s">
        <v>53</v>
      </c>
    </row>
    <row r="3319" spans="1:13" x14ac:dyDescent="0.3">
      <c r="A3319">
        <v>4.3</v>
      </c>
      <c r="B3319" t="s">
        <v>13758</v>
      </c>
      <c r="C3319" t="s">
        <v>3677</v>
      </c>
      <c r="D3319">
        <v>56848</v>
      </c>
      <c r="E3319" t="s">
        <v>12569</v>
      </c>
      <c r="F3319" t="s">
        <v>42</v>
      </c>
      <c r="G3319" t="s">
        <v>16</v>
      </c>
      <c r="H3319">
        <v>0</v>
      </c>
      <c r="I3319" t="s">
        <v>17</v>
      </c>
      <c r="J3319" t="s">
        <v>3678</v>
      </c>
      <c r="K3319" s="3">
        <v>43238</v>
      </c>
      <c r="L3319" t="s">
        <v>3788</v>
      </c>
      <c r="M3319" t="s">
        <v>50</v>
      </c>
    </row>
    <row r="3320" spans="1:13" x14ac:dyDescent="0.3">
      <c r="A3320">
        <v>4.2</v>
      </c>
      <c r="B3320" t="s">
        <v>13759</v>
      </c>
      <c r="C3320" t="s">
        <v>3677</v>
      </c>
      <c r="D3320">
        <v>19096</v>
      </c>
      <c r="E3320" t="s">
        <v>12223</v>
      </c>
      <c r="F3320" t="s">
        <v>42</v>
      </c>
      <c r="G3320" t="s">
        <v>16</v>
      </c>
      <c r="H3320">
        <v>0</v>
      </c>
      <c r="I3320" t="s">
        <v>17</v>
      </c>
      <c r="J3320" t="s">
        <v>3678</v>
      </c>
      <c r="K3320" s="3">
        <v>43286</v>
      </c>
      <c r="L3320" t="s">
        <v>2226</v>
      </c>
      <c r="M3320" t="s">
        <v>50</v>
      </c>
    </row>
    <row r="3321" spans="1:13" x14ac:dyDescent="0.3">
      <c r="A3321">
        <v>4.2</v>
      </c>
      <c r="B3321" t="s">
        <v>13760</v>
      </c>
      <c r="C3321" t="s">
        <v>3677</v>
      </c>
      <c r="D3321">
        <v>1116393</v>
      </c>
      <c r="E3321" t="s">
        <v>12315</v>
      </c>
      <c r="F3321" t="s">
        <v>29</v>
      </c>
      <c r="G3321" t="s">
        <v>16</v>
      </c>
      <c r="H3321">
        <v>0</v>
      </c>
      <c r="I3321" t="s">
        <v>17</v>
      </c>
      <c r="J3321" t="s">
        <v>3678</v>
      </c>
      <c r="K3321" s="3">
        <v>43318</v>
      </c>
      <c r="L3321" t="s">
        <v>3352</v>
      </c>
      <c r="M3321" t="s">
        <v>50</v>
      </c>
    </row>
    <row r="3322" spans="1:13" x14ac:dyDescent="0.3">
      <c r="A3322">
        <v>4.2</v>
      </c>
      <c r="B3322" t="s">
        <v>13761</v>
      </c>
      <c r="C3322" t="s">
        <v>3677</v>
      </c>
      <c r="D3322">
        <v>154578</v>
      </c>
      <c r="E3322" t="s">
        <v>12177</v>
      </c>
      <c r="F3322" t="s">
        <v>55</v>
      </c>
      <c r="G3322" t="s">
        <v>16</v>
      </c>
      <c r="H3322">
        <v>0</v>
      </c>
      <c r="I3322" t="s">
        <v>17</v>
      </c>
      <c r="J3322" t="s">
        <v>3678</v>
      </c>
      <c r="K3322" s="3">
        <v>43245</v>
      </c>
      <c r="L3322" t="s">
        <v>1309</v>
      </c>
      <c r="M3322" t="s">
        <v>50</v>
      </c>
    </row>
    <row r="3323" spans="1:13" x14ac:dyDescent="0.3">
      <c r="A3323">
        <v>4.2</v>
      </c>
      <c r="B3323" t="s">
        <v>13762</v>
      </c>
      <c r="C3323" t="s">
        <v>3677</v>
      </c>
      <c r="D3323">
        <v>40676</v>
      </c>
      <c r="E3323" t="s">
        <v>12180</v>
      </c>
      <c r="F3323" t="s">
        <v>42</v>
      </c>
      <c r="G3323" t="s">
        <v>16</v>
      </c>
      <c r="H3323">
        <v>0</v>
      </c>
      <c r="I3323" t="s">
        <v>17</v>
      </c>
      <c r="J3323" t="s">
        <v>3678</v>
      </c>
      <c r="K3323" s="3">
        <v>43286</v>
      </c>
      <c r="L3323" t="s">
        <v>3793</v>
      </c>
      <c r="M3323" t="s">
        <v>50</v>
      </c>
    </row>
    <row r="3324" spans="1:13" x14ac:dyDescent="0.3">
      <c r="A3324">
        <v>4.3</v>
      </c>
      <c r="B3324" t="s">
        <v>13763</v>
      </c>
      <c r="C3324" t="s">
        <v>3677</v>
      </c>
      <c r="D3324">
        <v>39833</v>
      </c>
      <c r="E3324" t="s">
        <v>12317</v>
      </c>
      <c r="F3324" t="s">
        <v>42</v>
      </c>
      <c r="G3324" t="s">
        <v>16</v>
      </c>
      <c r="H3324">
        <v>0</v>
      </c>
      <c r="I3324" t="s">
        <v>17</v>
      </c>
      <c r="J3324" t="s">
        <v>3678</v>
      </c>
      <c r="K3324" s="3">
        <v>43290</v>
      </c>
      <c r="L3324" t="s">
        <v>3795</v>
      </c>
      <c r="M3324" t="s">
        <v>20</v>
      </c>
    </row>
    <row r="3325" spans="1:13" x14ac:dyDescent="0.3">
      <c r="A3325">
        <v>4.5</v>
      </c>
      <c r="B3325" t="s">
        <v>13764</v>
      </c>
      <c r="C3325" t="s">
        <v>3677</v>
      </c>
      <c r="D3325">
        <v>273283</v>
      </c>
      <c r="E3325" t="s">
        <v>12306</v>
      </c>
      <c r="F3325" t="s">
        <v>26</v>
      </c>
      <c r="G3325" t="s">
        <v>16</v>
      </c>
      <c r="H3325">
        <v>0</v>
      </c>
      <c r="I3325" t="s">
        <v>17</v>
      </c>
      <c r="J3325" t="s">
        <v>3678</v>
      </c>
      <c r="K3325" s="3">
        <v>43292</v>
      </c>
      <c r="L3325" t="s">
        <v>467</v>
      </c>
      <c r="M3325" t="s">
        <v>20</v>
      </c>
    </row>
    <row r="3326" spans="1:13" x14ac:dyDescent="0.3">
      <c r="A3326">
        <v>4.4000000000000004</v>
      </c>
      <c r="B3326" t="s">
        <v>13765</v>
      </c>
      <c r="C3326" t="s">
        <v>3677</v>
      </c>
      <c r="D3326">
        <v>139480</v>
      </c>
      <c r="E3326" t="s">
        <v>31</v>
      </c>
      <c r="F3326" t="s">
        <v>26</v>
      </c>
      <c r="G3326" t="s">
        <v>16</v>
      </c>
      <c r="H3326">
        <v>0</v>
      </c>
      <c r="I3326" t="s">
        <v>17</v>
      </c>
      <c r="J3326" t="s">
        <v>3678</v>
      </c>
      <c r="K3326" s="3">
        <v>43209</v>
      </c>
      <c r="L3326" t="s">
        <v>3798</v>
      </c>
      <c r="M3326" t="s">
        <v>50</v>
      </c>
    </row>
    <row r="3327" spans="1:13" x14ac:dyDescent="0.3">
      <c r="A3327">
        <v>4.5</v>
      </c>
      <c r="B3327" t="s">
        <v>13766</v>
      </c>
      <c r="C3327" t="s">
        <v>3677</v>
      </c>
      <c r="D3327">
        <v>801054</v>
      </c>
      <c r="E3327" t="s">
        <v>12260</v>
      </c>
      <c r="F3327" t="s">
        <v>55</v>
      </c>
      <c r="G3327" t="s">
        <v>16</v>
      </c>
      <c r="H3327">
        <v>0</v>
      </c>
      <c r="I3327" t="s">
        <v>17</v>
      </c>
      <c r="J3327" t="s">
        <v>3678</v>
      </c>
      <c r="K3327" s="3">
        <v>43313</v>
      </c>
      <c r="L3327" t="s">
        <v>478</v>
      </c>
      <c r="M3327" t="s">
        <v>50</v>
      </c>
    </row>
    <row r="3328" spans="1:13" x14ac:dyDescent="0.3">
      <c r="A3328">
        <v>4.2</v>
      </c>
      <c r="B3328" t="s">
        <v>13726</v>
      </c>
      <c r="C3328" t="s">
        <v>3677</v>
      </c>
      <c r="D3328">
        <v>1859109</v>
      </c>
      <c r="E3328" t="s">
        <v>31</v>
      </c>
      <c r="F3328" t="s">
        <v>503</v>
      </c>
      <c r="G3328" t="s">
        <v>16</v>
      </c>
      <c r="H3328">
        <v>0</v>
      </c>
      <c r="I3328" t="s">
        <v>17</v>
      </c>
      <c r="J3328" t="s">
        <v>3678</v>
      </c>
      <c r="K3328" s="3">
        <v>43312</v>
      </c>
      <c r="L3328" t="s">
        <v>31</v>
      </c>
      <c r="M3328" t="s">
        <v>31</v>
      </c>
    </row>
    <row r="3329" spans="1:13" x14ac:dyDescent="0.3">
      <c r="A3329">
        <v>4.0999999999999996</v>
      </c>
      <c r="B3329" t="s">
        <v>3800</v>
      </c>
      <c r="C3329" t="s">
        <v>3677</v>
      </c>
      <c r="D3329">
        <v>65597</v>
      </c>
      <c r="E3329" t="s">
        <v>12248</v>
      </c>
      <c r="F3329" t="s">
        <v>55</v>
      </c>
      <c r="G3329" t="s">
        <v>16</v>
      </c>
      <c r="H3329">
        <v>0</v>
      </c>
      <c r="I3329" t="s">
        <v>17</v>
      </c>
      <c r="J3329" t="s">
        <v>3678</v>
      </c>
      <c r="K3329" s="3">
        <v>42853</v>
      </c>
      <c r="L3329" t="s">
        <v>3801</v>
      </c>
      <c r="M3329" t="s">
        <v>39</v>
      </c>
    </row>
    <row r="3330" spans="1:13" x14ac:dyDescent="0.3">
      <c r="A3330">
        <v>4.4000000000000004</v>
      </c>
      <c r="B3330" t="s">
        <v>13767</v>
      </c>
      <c r="C3330" t="s">
        <v>3677</v>
      </c>
      <c r="D3330">
        <v>1107320</v>
      </c>
      <c r="E3330" t="s">
        <v>12180</v>
      </c>
      <c r="F3330" t="s">
        <v>29</v>
      </c>
      <c r="G3330" t="s">
        <v>16</v>
      </c>
      <c r="H3330">
        <v>0</v>
      </c>
      <c r="I3330" t="s">
        <v>17</v>
      </c>
      <c r="J3330" t="s">
        <v>3678</v>
      </c>
      <c r="K3330" s="3">
        <v>43319</v>
      </c>
      <c r="L3330" t="s">
        <v>3803</v>
      </c>
      <c r="M3330" t="s">
        <v>50</v>
      </c>
    </row>
    <row r="3331" spans="1:13" x14ac:dyDescent="0.3">
      <c r="A3331">
        <v>4.5</v>
      </c>
      <c r="B3331" t="s">
        <v>13768</v>
      </c>
      <c r="C3331" t="s">
        <v>3677</v>
      </c>
      <c r="D3331">
        <v>4594198</v>
      </c>
      <c r="E3331" t="s">
        <v>31</v>
      </c>
      <c r="F3331" t="s">
        <v>240</v>
      </c>
      <c r="G3331" t="s">
        <v>16</v>
      </c>
      <c r="H3331">
        <v>0</v>
      </c>
      <c r="I3331" t="s">
        <v>17</v>
      </c>
      <c r="J3331" t="s">
        <v>3678</v>
      </c>
      <c r="K3331" s="3">
        <v>43312</v>
      </c>
      <c r="L3331" t="s">
        <v>31</v>
      </c>
      <c r="M3331" t="s">
        <v>31</v>
      </c>
    </row>
    <row r="3332" spans="1:13" x14ac:dyDescent="0.3">
      <c r="A3332">
        <v>4.3</v>
      </c>
      <c r="B3332" t="s">
        <v>3805</v>
      </c>
      <c r="C3332" t="s">
        <v>3677</v>
      </c>
      <c r="D3332">
        <v>94427</v>
      </c>
      <c r="E3332" t="s">
        <v>31</v>
      </c>
      <c r="F3332" t="s">
        <v>55</v>
      </c>
      <c r="G3332" t="s">
        <v>16</v>
      </c>
      <c r="H3332">
        <v>0</v>
      </c>
      <c r="I3332" t="s">
        <v>17</v>
      </c>
      <c r="J3332" t="s">
        <v>3678</v>
      </c>
      <c r="K3332" s="3">
        <v>43314</v>
      </c>
      <c r="L3332" t="s">
        <v>31</v>
      </c>
      <c r="M3332" t="s">
        <v>31</v>
      </c>
    </row>
    <row r="3333" spans="1:13" x14ac:dyDescent="0.3">
      <c r="A3333">
        <v>4.4000000000000004</v>
      </c>
      <c r="B3333" t="s">
        <v>3806</v>
      </c>
      <c r="C3333" t="s">
        <v>3677</v>
      </c>
      <c r="D3333">
        <v>335115</v>
      </c>
      <c r="E3333" t="s">
        <v>12672</v>
      </c>
      <c r="F3333" t="s">
        <v>55</v>
      </c>
      <c r="G3333" t="s">
        <v>16</v>
      </c>
      <c r="H3333">
        <v>0</v>
      </c>
      <c r="I3333" t="s">
        <v>17</v>
      </c>
      <c r="J3333" t="s">
        <v>3678</v>
      </c>
      <c r="K3333" s="3">
        <v>43197</v>
      </c>
      <c r="L3333" t="s">
        <v>3807</v>
      </c>
      <c r="M3333" t="s">
        <v>154</v>
      </c>
    </row>
    <row r="3334" spans="1:13" x14ac:dyDescent="0.3">
      <c r="A3334">
        <v>4.0999999999999996</v>
      </c>
      <c r="B3334" t="s">
        <v>3808</v>
      </c>
      <c r="C3334" t="s">
        <v>3677</v>
      </c>
      <c r="D3334">
        <v>33926</v>
      </c>
      <c r="E3334" t="s">
        <v>12199</v>
      </c>
      <c r="F3334" t="s">
        <v>42</v>
      </c>
      <c r="G3334" t="s">
        <v>16</v>
      </c>
      <c r="H3334">
        <v>0</v>
      </c>
      <c r="I3334" t="s">
        <v>17</v>
      </c>
      <c r="J3334" t="s">
        <v>3678</v>
      </c>
      <c r="K3334" s="3">
        <v>43315</v>
      </c>
      <c r="L3334" t="s">
        <v>3809</v>
      </c>
      <c r="M3334" t="s">
        <v>32</v>
      </c>
    </row>
    <row r="3335" spans="1:13" x14ac:dyDescent="0.3">
      <c r="A3335">
        <v>4.4000000000000004</v>
      </c>
      <c r="B3335" t="s">
        <v>13769</v>
      </c>
      <c r="C3335" t="s">
        <v>3677</v>
      </c>
      <c r="D3335">
        <v>1028794</v>
      </c>
      <c r="E3335" t="s">
        <v>31</v>
      </c>
      <c r="F3335" t="s">
        <v>240</v>
      </c>
      <c r="G3335" t="s">
        <v>16</v>
      </c>
      <c r="H3335">
        <v>0</v>
      </c>
      <c r="I3335" t="s">
        <v>17</v>
      </c>
      <c r="J3335" t="s">
        <v>3678</v>
      </c>
      <c r="K3335" s="3">
        <v>43300</v>
      </c>
      <c r="L3335" t="s">
        <v>31</v>
      </c>
      <c r="M3335" t="s">
        <v>31</v>
      </c>
    </row>
    <row r="3336" spans="1:13" x14ac:dyDescent="0.3">
      <c r="A3336">
        <v>4.2</v>
      </c>
      <c r="B3336" t="s">
        <v>13770</v>
      </c>
      <c r="C3336" t="s">
        <v>3677</v>
      </c>
      <c r="D3336">
        <v>134203</v>
      </c>
      <c r="E3336" t="s">
        <v>13455</v>
      </c>
      <c r="F3336" t="s">
        <v>55</v>
      </c>
      <c r="G3336" t="s">
        <v>16</v>
      </c>
      <c r="H3336">
        <v>0</v>
      </c>
      <c r="I3336" t="s">
        <v>17</v>
      </c>
      <c r="J3336" t="s">
        <v>3678</v>
      </c>
      <c r="K3336" s="3">
        <v>43318</v>
      </c>
      <c r="L3336" t="s">
        <v>3812</v>
      </c>
      <c r="M3336" t="s">
        <v>36</v>
      </c>
    </row>
    <row r="3337" spans="1:13" x14ac:dyDescent="0.3">
      <c r="A3337">
        <v>4.0999999999999996</v>
      </c>
      <c r="B3337" t="s">
        <v>13771</v>
      </c>
      <c r="C3337" t="s">
        <v>3677</v>
      </c>
      <c r="D3337">
        <v>15693</v>
      </c>
      <c r="E3337" t="s">
        <v>12270</v>
      </c>
      <c r="F3337" t="s">
        <v>42</v>
      </c>
      <c r="G3337" t="s">
        <v>16</v>
      </c>
      <c r="H3337">
        <v>0</v>
      </c>
      <c r="I3337" t="s">
        <v>17</v>
      </c>
      <c r="J3337" t="s">
        <v>3678</v>
      </c>
      <c r="K3337" s="3">
        <v>43315</v>
      </c>
      <c r="L3337" t="s">
        <v>3814</v>
      </c>
      <c r="M3337" t="s">
        <v>32</v>
      </c>
    </row>
    <row r="3338" spans="1:13" x14ac:dyDescent="0.3">
      <c r="A3338">
        <v>4.5999999999999996</v>
      </c>
      <c r="B3338" t="s">
        <v>3815</v>
      </c>
      <c r="C3338" t="s">
        <v>3677</v>
      </c>
      <c r="D3338">
        <v>48979</v>
      </c>
      <c r="E3338" t="s">
        <v>12177</v>
      </c>
      <c r="F3338" t="s">
        <v>42</v>
      </c>
      <c r="G3338" t="s">
        <v>16</v>
      </c>
      <c r="H3338">
        <v>0</v>
      </c>
      <c r="I3338" t="s">
        <v>17</v>
      </c>
      <c r="J3338" t="s">
        <v>3678</v>
      </c>
      <c r="K3338" s="3">
        <v>43316</v>
      </c>
      <c r="L3338" t="s">
        <v>3816</v>
      </c>
      <c r="M3338" t="s">
        <v>20</v>
      </c>
    </row>
    <row r="3339" spans="1:13" x14ac:dyDescent="0.3">
      <c r="A3339">
        <v>4.5</v>
      </c>
      <c r="B3339" t="s">
        <v>3817</v>
      </c>
      <c r="C3339" t="s">
        <v>3677</v>
      </c>
      <c r="D3339">
        <v>410303</v>
      </c>
      <c r="E3339" t="s">
        <v>31</v>
      </c>
      <c r="F3339" t="s">
        <v>55</v>
      </c>
      <c r="G3339" t="s">
        <v>16</v>
      </c>
      <c r="H3339">
        <v>0</v>
      </c>
      <c r="I3339" t="s">
        <v>17</v>
      </c>
      <c r="J3339" t="s">
        <v>3678</v>
      </c>
      <c r="K3339" s="3">
        <v>42618</v>
      </c>
      <c r="L3339" t="s">
        <v>31</v>
      </c>
      <c r="M3339" t="s">
        <v>31</v>
      </c>
    </row>
    <row r="3340" spans="1:13" x14ac:dyDescent="0.3">
      <c r="A3340">
        <v>4.3</v>
      </c>
      <c r="B3340" t="s">
        <v>3818</v>
      </c>
      <c r="C3340" t="s">
        <v>3677</v>
      </c>
      <c r="D3340">
        <v>63712</v>
      </c>
      <c r="E3340" t="s">
        <v>31</v>
      </c>
      <c r="F3340" t="s">
        <v>26</v>
      </c>
      <c r="G3340" t="s">
        <v>16</v>
      </c>
      <c r="H3340">
        <v>0</v>
      </c>
      <c r="I3340" t="s">
        <v>17</v>
      </c>
      <c r="J3340" t="s">
        <v>3678</v>
      </c>
      <c r="K3340" s="3">
        <v>42502</v>
      </c>
      <c r="L3340" t="s">
        <v>31</v>
      </c>
      <c r="M3340" t="s">
        <v>39</v>
      </c>
    </row>
    <row r="3341" spans="1:13" x14ac:dyDescent="0.3">
      <c r="A3341">
        <v>4.0999999999999996</v>
      </c>
      <c r="B3341" t="s">
        <v>13772</v>
      </c>
      <c r="C3341" t="s">
        <v>3677</v>
      </c>
      <c r="D3341">
        <v>10595</v>
      </c>
      <c r="E3341" t="s">
        <v>31</v>
      </c>
      <c r="F3341" t="s">
        <v>42</v>
      </c>
      <c r="G3341" t="s">
        <v>16</v>
      </c>
      <c r="H3341">
        <v>0</v>
      </c>
      <c r="I3341" t="s">
        <v>17</v>
      </c>
      <c r="J3341" t="s">
        <v>3678</v>
      </c>
      <c r="K3341" s="3">
        <v>43177</v>
      </c>
      <c r="L3341" t="s">
        <v>31</v>
      </c>
      <c r="M3341" t="s">
        <v>31</v>
      </c>
    </row>
    <row r="3342" spans="1:13" x14ac:dyDescent="0.3">
      <c r="A3342">
        <v>4.0999999999999996</v>
      </c>
      <c r="B3342" t="s">
        <v>13773</v>
      </c>
      <c r="C3342" t="s">
        <v>3677</v>
      </c>
      <c r="D3342">
        <v>9496</v>
      </c>
      <c r="E3342" t="s">
        <v>13774</v>
      </c>
      <c r="F3342" t="s">
        <v>42</v>
      </c>
      <c r="G3342" t="s">
        <v>16</v>
      </c>
      <c r="H3342">
        <v>0</v>
      </c>
      <c r="I3342" t="s">
        <v>17</v>
      </c>
      <c r="J3342" t="s">
        <v>3678</v>
      </c>
      <c r="K3342" s="3">
        <v>41754</v>
      </c>
      <c r="L3342" t="s">
        <v>3821</v>
      </c>
      <c r="M3342" t="s">
        <v>122</v>
      </c>
    </row>
    <row r="3343" spans="1:13" x14ac:dyDescent="0.3">
      <c r="A3343">
        <v>4.2</v>
      </c>
      <c r="B3343" t="s">
        <v>3822</v>
      </c>
      <c r="C3343" t="s">
        <v>3677</v>
      </c>
      <c r="D3343">
        <v>428581</v>
      </c>
      <c r="E3343" t="s">
        <v>12430</v>
      </c>
      <c r="F3343" t="s">
        <v>55</v>
      </c>
      <c r="G3343" t="s">
        <v>16</v>
      </c>
      <c r="H3343">
        <v>0</v>
      </c>
      <c r="I3343" t="s">
        <v>17</v>
      </c>
      <c r="J3343" t="s">
        <v>3678</v>
      </c>
      <c r="K3343" s="3">
        <v>43298</v>
      </c>
      <c r="L3343">
        <v>1.33</v>
      </c>
      <c r="M3343" t="s">
        <v>53</v>
      </c>
    </row>
    <row r="3344" spans="1:13" x14ac:dyDescent="0.3">
      <c r="A3344">
        <v>4.0999999999999996</v>
      </c>
      <c r="B3344" t="s">
        <v>13775</v>
      </c>
      <c r="C3344" t="s">
        <v>3677</v>
      </c>
      <c r="D3344">
        <v>225544</v>
      </c>
      <c r="E3344" t="s">
        <v>12631</v>
      </c>
      <c r="F3344" t="s">
        <v>55</v>
      </c>
      <c r="G3344" t="s">
        <v>16</v>
      </c>
      <c r="H3344">
        <v>0</v>
      </c>
      <c r="I3344" t="s">
        <v>17</v>
      </c>
      <c r="J3344" t="s">
        <v>3678</v>
      </c>
      <c r="K3344" s="3">
        <v>43298</v>
      </c>
      <c r="L3344" t="s">
        <v>3687</v>
      </c>
      <c r="M3344" t="s">
        <v>53</v>
      </c>
    </row>
    <row r="3345" spans="1:13" x14ac:dyDescent="0.3">
      <c r="A3345">
        <v>4.5999999999999996</v>
      </c>
      <c r="B3345" t="s">
        <v>13776</v>
      </c>
      <c r="C3345" t="s">
        <v>3677</v>
      </c>
      <c r="D3345">
        <v>3090727</v>
      </c>
      <c r="E3345" t="s">
        <v>31</v>
      </c>
      <c r="F3345" t="s">
        <v>240</v>
      </c>
      <c r="G3345" t="s">
        <v>16</v>
      </c>
      <c r="H3345">
        <v>0</v>
      </c>
      <c r="I3345" t="s">
        <v>17</v>
      </c>
      <c r="J3345" t="s">
        <v>3678</v>
      </c>
      <c r="K3345" s="3">
        <v>43312</v>
      </c>
      <c r="L3345" t="s">
        <v>31</v>
      </c>
      <c r="M3345" t="s">
        <v>31</v>
      </c>
    </row>
    <row r="3346" spans="1:13" x14ac:dyDescent="0.3">
      <c r="A3346">
        <v>4.5</v>
      </c>
      <c r="B3346" t="s">
        <v>13777</v>
      </c>
      <c r="C3346" t="s">
        <v>3677</v>
      </c>
      <c r="D3346">
        <v>474439</v>
      </c>
      <c r="E3346" t="s">
        <v>12231</v>
      </c>
      <c r="F3346" t="s">
        <v>55</v>
      </c>
      <c r="G3346" t="s">
        <v>16</v>
      </c>
      <c r="H3346">
        <v>0</v>
      </c>
      <c r="I3346" t="s">
        <v>17</v>
      </c>
      <c r="J3346" t="s">
        <v>3678</v>
      </c>
      <c r="K3346" s="3">
        <v>43277</v>
      </c>
      <c r="L3346" t="s">
        <v>3826</v>
      </c>
      <c r="M3346" t="s">
        <v>32</v>
      </c>
    </row>
    <row r="3347" spans="1:13" x14ac:dyDescent="0.3">
      <c r="A3347">
        <v>4</v>
      </c>
      <c r="B3347" t="s">
        <v>3827</v>
      </c>
      <c r="C3347" t="s">
        <v>3677</v>
      </c>
      <c r="D3347">
        <v>41137</v>
      </c>
      <c r="E3347" t="s">
        <v>12213</v>
      </c>
      <c r="F3347" t="s">
        <v>42</v>
      </c>
      <c r="G3347" t="s">
        <v>16</v>
      </c>
      <c r="H3347">
        <v>0</v>
      </c>
      <c r="I3347" t="s">
        <v>17</v>
      </c>
      <c r="J3347" t="s">
        <v>3678</v>
      </c>
      <c r="K3347" s="3">
        <v>43054</v>
      </c>
      <c r="L3347" t="s">
        <v>1828</v>
      </c>
      <c r="M3347" t="s">
        <v>1050</v>
      </c>
    </row>
    <row r="3348" spans="1:13" x14ac:dyDescent="0.3">
      <c r="A3348">
        <v>3.5</v>
      </c>
      <c r="B3348" t="s">
        <v>13778</v>
      </c>
      <c r="C3348" t="s">
        <v>3677</v>
      </c>
      <c r="D3348">
        <v>75336</v>
      </c>
      <c r="E3348" t="s">
        <v>13779</v>
      </c>
      <c r="F3348" t="s">
        <v>42</v>
      </c>
      <c r="G3348" t="s">
        <v>16</v>
      </c>
      <c r="H3348">
        <v>0</v>
      </c>
      <c r="I3348" t="s">
        <v>17</v>
      </c>
      <c r="J3348" t="s">
        <v>3678</v>
      </c>
      <c r="K3348" s="3">
        <v>42405</v>
      </c>
      <c r="L3348">
        <v>1.3</v>
      </c>
      <c r="M3348" t="s">
        <v>53</v>
      </c>
    </row>
    <row r="3349" spans="1:13" x14ac:dyDescent="0.3">
      <c r="A3349">
        <v>4.4000000000000004</v>
      </c>
      <c r="B3349" t="s">
        <v>13780</v>
      </c>
      <c r="C3349" t="s">
        <v>3677</v>
      </c>
      <c r="D3349">
        <v>745245</v>
      </c>
      <c r="E3349" t="s">
        <v>12349</v>
      </c>
      <c r="F3349" t="s">
        <v>55</v>
      </c>
      <c r="G3349" t="s">
        <v>16</v>
      </c>
      <c r="H3349">
        <v>0</v>
      </c>
      <c r="I3349" t="s">
        <v>17</v>
      </c>
      <c r="J3349" t="s">
        <v>3678</v>
      </c>
      <c r="K3349" s="3">
        <v>43203</v>
      </c>
      <c r="L3349" t="s">
        <v>2610</v>
      </c>
      <c r="M3349" t="s">
        <v>39</v>
      </c>
    </row>
    <row r="3350" spans="1:13" x14ac:dyDescent="0.3">
      <c r="A3350">
        <v>4.4000000000000004</v>
      </c>
      <c r="B3350" t="s">
        <v>3830</v>
      </c>
      <c r="C3350" t="s">
        <v>3677</v>
      </c>
      <c r="D3350">
        <v>4934130</v>
      </c>
      <c r="E3350" t="s">
        <v>31</v>
      </c>
      <c r="F3350" t="s">
        <v>240</v>
      </c>
      <c r="G3350" t="s">
        <v>16</v>
      </c>
      <c r="H3350">
        <v>0</v>
      </c>
      <c r="I3350" t="s">
        <v>17</v>
      </c>
      <c r="J3350" t="s">
        <v>3678</v>
      </c>
      <c r="K3350" s="3">
        <v>43262</v>
      </c>
      <c r="L3350" t="s">
        <v>31</v>
      </c>
      <c r="M3350" t="s">
        <v>31</v>
      </c>
    </row>
    <row r="3351" spans="1:13" x14ac:dyDescent="0.3">
      <c r="A3351">
        <v>4.4000000000000004</v>
      </c>
      <c r="B3351" t="s">
        <v>13781</v>
      </c>
      <c r="C3351" t="s">
        <v>3677</v>
      </c>
      <c r="D3351">
        <v>137562</v>
      </c>
      <c r="E3351" t="s">
        <v>31</v>
      </c>
      <c r="F3351" t="s">
        <v>55</v>
      </c>
      <c r="G3351" t="s">
        <v>16</v>
      </c>
      <c r="H3351">
        <v>0</v>
      </c>
      <c r="I3351" t="s">
        <v>17</v>
      </c>
      <c r="J3351" t="s">
        <v>3678</v>
      </c>
      <c r="K3351" s="3">
        <v>43251</v>
      </c>
      <c r="L3351" t="s">
        <v>31</v>
      </c>
      <c r="M3351" t="s">
        <v>31</v>
      </c>
    </row>
    <row r="3352" spans="1:13" x14ac:dyDescent="0.3">
      <c r="A3352">
        <v>4.0999999999999996</v>
      </c>
      <c r="B3352" t="s">
        <v>13782</v>
      </c>
      <c r="C3352" t="s">
        <v>3677</v>
      </c>
      <c r="D3352">
        <v>172990</v>
      </c>
      <c r="E3352" t="s">
        <v>13783</v>
      </c>
      <c r="F3352" t="s">
        <v>55</v>
      </c>
      <c r="G3352" t="s">
        <v>16</v>
      </c>
      <c r="H3352">
        <v>0</v>
      </c>
      <c r="I3352" t="s">
        <v>17</v>
      </c>
      <c r="J3352" t="s">
        <v>3678</v>
      </c>
      <c r="K3352" s="3">
        <v>43071</v>
      </c>
      <c r="L3352" t="s">
        <v>3833</v>
      </c>
      <c r="M3352" t="s">
        <v>122</v>
      </c>
    </row>
    <row r="3353" spans="1:13" x14ac:dyDescent="0.3">
      <c r="A3353">
        <v>4.2</v>
      </c>
      <c r="B3353" t="s">
        <v>3834</v>
      </c>
      <c r="C3353" t="s">
        <v>3677</v>
      </c>
      <c r="D3353">
        <v>68309</v>
      </c>
      <c r="E3353" t="s">
        <v>12357</v>
      </c>
      <c r="F3353" t="s">
        <v>42</v>
      </c>
      <c r="G3353" t="s">
        <v>16</v>
      </c>
      <c r="H3353">
        <v>0</v>
      </c>
      <c r="I3353" t="s">
        <v>17</v>
      </c>
      <c r="J3353" t="s">
        <v>3678</v>
      </c>
      <c r="K3353" s="3">
        <v>43062</v>
      </c>
      <c r="L3353" t="s">
        <v>3835</v>
      </c>
      <c r="M3353" t="s">
        <v>53</v>
      </c>
    </row>
    <row r="3354" spans="1:13" x14ac:dyDescent="0.3">
      <c r="A3354">
        <v>4.5999999999999996</v>
      </c>
      <c r="B3354" t="s">
        <v>3836</v>
      </c>
      <c r="C3354" t="s">
        <v>3837</v>
      </c>
      <c r="D3354">
        <v>1121805</v>
      </c>
      <c r="E3354" t="s">
        <v>31</v>
      </c>
      <c r="F3354" t="s">
        <v>29</v>
      </c>
      <c r="G3354" t="s">
        <v>16</v>
      </c>
      <c r="H3354">
        <v>0</v>
      </c>
      <c r="I3354" t="s">
        <v>17</v>
      </c>
      <c r="J3354" t="s">
        <v>3838</v>
      </c>
      <c r="K3354" s="3">
        <v>43234</v>
      </c>
      <c r="L3354" t="s">
        <v>31</v>
      </c>
      <c r="M3354" t="s">
        <v>31</v>
      </c>
    </row>
    <row r="3355" spans="1:13" x14ac:dyDescent="0.3">
      <c r="A3355">
        <v>4.4000000000000004</v>
      </c>
      <c r="B3355" t="s">
        <v>3839</v>
      </c>
      <c r="C3355" t="s">
        <v>3837</v>
      </c>
      <c r="D3355">
        <v>7146</v>
      </c>
      <c r="E3355" t="s">
        <v>12177</v>
      </c>
      <c r="F3355" t="s">
        <v>42</v>
      </c>
      <c r="G3355" t="s">
        <v>16</v>
      </c>
      <c r="H3355">
        <v>0</v>
      </c>
      <c r="I3355" t="s">
        <v>70</v>
      </c>
      <c r="J3355" t="s">
        <v>3838</v>
      </c>
      <c r="K3355" s="3">
        <v>43133</v>
      </c>
      <c r="L3355">
        <v>1.1000000000000001</v>
      </c>
      <c r="M3355" t="s">
        <v>53</v>
      </c>
    </row>
    <row r="3356" spans="1:13" x14ac:dyDescent="0.3">
      <c r="A3356">
        <v>4.5999999999999996</v>
      </c>
      <c r="B3356" t="s">
        <v>13784</v>
      </c>
      <c r="C3356" t="s">
        <v>3837</v>
      </c>
      <c r="D3356">
        <v>6466641</v>
      </c>
      <c r="E3356" t="s">
        <v>31</v>
      </c>
      <c r="F3356" t="s">
        <v>240</v>
      </c>
      <c r="G3356" t="s">
        <v>16</v>
      </c>
      <c r="H3356">
        <v>0</v>
      </c>
      <c r="I3356" t="s">
        <v>30</v>
      </c>
      <c r="J3356" t="s">
        <v>3838</v>
      </c>
      <c r="K3356" s="3">
        <v>43300</v>
      </c>
      <c r="L3356" t="s">
        <v>31</v>
      </c>
      <c r="M3356" t="s">
        <v>31</v>
      </c>
    </row>
    <row r="3357" spans="1:13" x14ac:dyDescent="0.3">
      <c r="A3357">
        <v>4.5999999999999996</v>
      </c>
      <c r="B3357" t="s">
        <v>13785</v>
      </c>
      <c r="C3357" t="s">
        <v>3837</v>
      </c>
      <c r="D3357">
        <v>49657</v>
      </c>
      <c r="E3357" t="s">
        <v>12179</v>
      </c>
      <c r="F3357" t="s">
        <v>26</v>
      </c>
      <c r="G3357" t="s">
        <v>16</v>
      </c>
      <c r="H3357">
        <v>0</v>
      </c>
      <c r="I3357" t="s">
        <v>17</v>
      </c>
      <c r="J3357" t="s">
        <v>3838</v>
      </c>
      <c r="K3357" s="3">
        <v>43318</v>
      </c>
      <c r="L3357" t="s">
        <v>3842</v>
      </c>
      <c r="M3357" t="s">
        <v>36</v>
      </c>
    </row>
    <row r="3358" spans="1:13" x14ac:dyDescent="0.3">
      <c r="A3358">
        <v>4.5</v>
      </c>
      <c r="B3358" t="s">
        <v>3843</v>
      </c>
      <c r="C3358" t="s">
        <v>3837</v>
      </c>
      <c r="D3358">
        <v>1724</v>
      </c>
      <c r="E3358" t="s">
        <v>12192</v>
      </c>
      <c r="F3358" t="s">
        <v>34</v>
      </c>
      <c r="G3358" t="s">
        <v>16</v>
      </c>
      <c r="H3358">
        <v>0</v>
      </c>
      <c r="I3358" t="s">
        <v>222</v>
      </c>
      <c r="J3358" t="s">
        <v>3838</v>
      </c>
      <c r="K3358" s="3">
        <v>43277</v>
      </c>
      <c r="L3358" t="s">
        <v>3844</v>
      </c>
      <c r="M3358" t="s">
        <v>20</v>
      </c>
    </row>
    <row r="3359" spans="1:13" x14ac:dyDescent="0.3">
      <c r="A3359">
        <v>4.7</v>
      </c>
      <c r="B3359" t="s">
        <v>3845</v>
      </c>
      <c r="C3359" t="s">
        <v>3837</v>
      </c>
      <c r="D3359">
        <v>139258</v>
      </c>
      <c r="E3359" t="s">
        <v>31</v>
      </c>
      <c r="F3359" t="s">
        <v>26</v>
      </c>
      <c r="G3359" t="s">
        <v>16</v>
      </c>
      <c r="H3359">
        <v>0</v>
      </c>
      <c r="I3359" t="s">
        <v>17</v>
      </c>
      <c r="J3359" t="s">
        <v>3838</v>
      </c>
      <c r="K3359" s="3">
        <v>43315</v>
      </c>
      <c r="L3359" t="s">
        <v>31</v>
      </c>
      <c r="M3359" t="s">
        <v>36</v>
      </c>
    </row>
    <row r="3360" spans="1:13" x14ac:dyDescent="0.3">
      <c r="A3360">
        <v>4.4000000000000004</v>
      </c>
      <c r="B3360" t="s">
        <v>3846</v>
      </c>
      <c r="C3360" t="s">
        <v>3837</v>
      </c>
      <c r="D3360">
        <v>32794</v>
      </c>
      <c r="E3360" t="s">
        <v>12190</v>
      </c>
      <c r="F3360" t="s">
        <v>26</v>
      </c>
      <c r="G3360" t="s">
        <v>16</v>
      </c>
      <c r="H3360">
        <v>0</v>
      </c>
      <c r="I3360" t="s">
        <v>17</v>
      </c>
      <c r="J3360" t="s">
        <v>3838</v>
      </c>
      <c r="K3360" s="3">
        <v>43312</v>
      </c>
      <c r="L3360" t="s">
        <v>3847</v>
      </c>
      <c r="M3360" t="s">
        <v>32</v>
      </c>
    </row>
    <row r="3361" spans="1:13" x14ac:dyDescent="0.3">
      <c r="A3361">
        <v>4.5</v>
      </c>
      <c r="B3361" t="s">
        <v>3848</v>
      </c>
      <c r="C3361" t="s">
        <v>3837</v>
      </c>
      <c r="D3361">
        <v>102923</v>
      </c>
      <c r="E3361" t="s">
        <v>12270</v>
      </c>
      <c r="F3361" t="s">
        <v>42</v>
      </c>
      <c r="G3361" t="s">
        <v>16</v>
      </c>
      <c r="H3361">
        <v>0</v>
      </c>
      <c r="I3361" t="s">
        <v>17</v>
      </c>
      <c r="J3361" t="s">
        <v>3838</v>
      </c>
      <c r="K3361" s="3">
        <v>43291</v>
      </c>
      <c r="L3361" t="s">
        <v>2238</v>
      </c>
      <c r="M3361" t="s">
        <v>143</v>
      </c>
    </row>
    <row r="3362" spans="1:13" x14ac:dyDescent="0.3">
      <c r="A3362">
        <v>4.5999999999999996</v>
      </c>
      <c r="B3362" t="s">
        <v>13786</v>
      </c>
      <c r="C3362" t="s">
        <v>3837</v>
      </c>
      <c r="D3362">
        <v>6702776</v>
      </c>
      <c r="E3362" t="s">
        <v>12199</v>
      </c>
      <c r="F3362" t="s">
        <v>240</v>
      </c>
      <c r="G3362" t="s">
        <v>16</v>
      </c>
      <c r="H3362">
        <v>0</v>
      </c>
      <c r="I3362" t="s">
        <v>30</v>
      </c>
      <c r="J3362" t="s">
        <v>3838</v>
      </c>
      <c r="K3362" s="3">
        <v>43315</v>
      </c>
      <c r="L3362" t="s">
        <v>3850</v>
      </c>
      <c r="M3362" t="s">
        <v>20</v>
      </c>
    </row>
    <row r="3363" spans="1:13" x14ac:dyDescent="0.3">
      <c r="A3363">
        <v>4.5999999999999996</v>
      </c>
      <c r="B3363" t="s">
        <v>13787</v>
      </c>
      <c r="C3363" t="s">
        <v>3837</v>
      </c>
      <c r="D3363">
        <v>7583</v>
      </c>
      <c r="E3363" t="s">
        <v>12563</v>
      </c>
      <c r="F3363" t="s">
        <v>22</v>
      </c>
      <c r="G3363" t="s">
        <v>16</v>
      </c>
      <c r="H3363">
        <v>0</v>
      </c>
      <c r="I3363" t="s">
        <v>70</v>
      </c>
      <c r="J3363" t="s">
        <v>3838</v>
      </c>
      <c r="K3363" s="3">
        <v>43285</v>
      </c>
      <c r="L3363" t="s">
        <v>3852</v>
      </c>
      <c r="M3363" t="s">
        <v>20</v>
      </c>
    </row>
    <row r="3364" spans="1:13" x14ac:dyDescent="0.3">
      <c r="A3364">
        <v>4</v>
      </c>
      <c r="B3364" t="s">
        <v>13788</v>
      </c>
      <c r="C3364" t="s">
        <v>3837</v>
      </c>
      <c r="D3364">
        <v>24215</v>
      </c>
      <c r="E3364" t="s">
        <v>31</v>
      </c>
      <c r="F3364" t="s">
        <v>42</v>
      </c>
      <c r="G3364" t="s">
        <v>16</v>
      </c>
      <c r="H3364">
        <v>0</v>
      </c>
      <c r="I3364" t="s">
        <v>17</v>
      </c>
      <c r="J3364" t="s">
        <v>3838</v>
      </c>
      <c r="K3364" s="3">
        <v>43315</v>
      </c>
      <c r="L3364" t="s">
        <v>31</v>
      </c>
      <c r="M3364" t="s">
        <v>31</v>
      </c>
    </row>
    <row r="3365" spans="1:13" x14ac:dyDescent="0.3">
      <c r="A3365">
        <v>4.5999999999999996</v>
      </c>
      <c r="B3365" t="s">
        <v>3854</v>
      </c>
      <c r="C3365" t="s">
        <v>3837</v>
      </c>
      <c r="D3365">
        <v>5073</v>
      </c>
      <c r="E3365" t="s">
        <v>12209</v>
      </c>
      <c r="F3365" t="s">
        <v>42</v>
      </c>
      <c r="G3365" t="s">
        <v>16</v>
      </c>
      <c r="H3365">
        <v>0</v>
      </c>
      <c r="I3365" t="s">
        <v>70</v>
      </c>
      <c r="J3365" t="s">
        <v>3838</v>
      </c>
      <c r="K3365" s="3">
        <v>43003</v>
      </c>
      <c r="L3365">
        <v>1.1000000000000001</v>
      </c>
      <c r="M3365" t="s">
        <v>53</v>
      </c>
    </row>
    <row r="3366" spans="1:13" x14ac:dyDescent="0.3">
      <c r="A3366">
        <v>4.5</v>
      </c>
      <c r="B3366" t="s">
        <v>3855</v>
      </c>
      <c r="C3366" t="s">
        <v>3837</v>
      </c>
      <c r="D3366">
        <v>15633</v>
      </c>
      <c r="E3366" t="s">
        <v>12177</v>
      </c>
      <c r="F3366" t="s">
        <v>42</v>
      </c>
      <c r="G3366" t="s">
        <v>16</v>
      </c>
      <c r="H3366">
        <v>0</v>
      </c>
      <c r="I3366" t="s">
        <v>17</v>
      </c>
      <c r="J3366" t="s">
        <v>3838</v>
      </c>
      <c r="K3366" s="3">
        <v>42803</v>
      </c>
      <c r="L3366">
        <v>1.1000000000000001</v>
      </c>
      <c r="M3366" t="s">
        <v>20</v>
      </c>
    </row>
    <row r="3367" spans="1:13" x14ac:dyDescent="0.3">
      <c r="A3367">
        <v>4.7</v>
      </c>
      <c r="B3367" t="s">
        <v>13789</v>
      </c>
      <c r="C3367" t="s">
        <v>3837</v>
      </c>
      <c r="D3367">
        <v>1141545</v>
      </c>
      <c r="E3367" t="s">
        <v>12222</v>
      </c>
      <c r="F3367" t="s">
        <v>29</v>
      </c>
      <c r="G3367" t="s">
        <v>16</v>
      </c>
      <c r="H3367">
        <v>0</v>
      </c>
      <c r="I3367" t="s">
        <v>17</v>
      </c>
      <c r="J3367" t="s">
        <v>3838</v>
      </c>
      <c r="K3367" s="3">
        <v>43312</v>
      </c>
      <c r="L3367" t="s">
        <v>31</v>
      </c>
      <c r="M3367" t="s">
        <v>31</v>
      </c>
    </row>
    <row r="3368" spans="1:13" x14ac:dyDescent="0.3">
      <c r="A3368">
        <v>4.7</v>
      </c>
      <c r="B3368" t="s">
        <v>13790</v>
      </c>
      <c r="C3368" t="s">
        <v>3837</v>
      </c>
      <c r="D3368">
        <v>29485</v>
      </c>
      <c r="E3368" t="s">
        <v>12317</v>
      </c>
      <c r="F3368" t="s">
        <v>42</v>
      </c>
      <c r="G3368" t="s">
        <v>16</v>
      </c>
      <c r="H3368">
        <v>0</v>
      </c>
      <c r="I3368" t="s">
        <v>17</v>
      </c>
      <c r="J3368" t="s">
        <v>3838</v>
      </c>
      <c r="K3368" s="3">
        <v>43301</v>
      </c>
      <c r="L3368" t="s">
        <v>49</v>
      </c>
      <c r="M3368" t="s">
        <v>53</v>
      </c>
    </row>
    <row r="3369" spans="1:13" x14ac:dyDescent="0.3">
      <c r="A3369">
        <v>4.4000000000000004</v>
      </c>
      <c r="B3369" t="s">
        <v>3858</v>
      </c>
      <c r="C3369" t="s">
        <v>3837</v>
      </c>
      <c r="D3369">
        <v>142393</v>
      </c>
      <c r="E3369" t="s">
        <v>12190</v>
      </c>
      <c r="F3369" t="s">
        <v>55</v>
      </c>
      <c r="G3369" t="s">
        <v>16</v>
      </c>
      <c r="H3369">
        <v>0</v>
      </c>
      <c r="I3369" t="s">
        <v>17</v>
      </c>
      <c r="J3369" t="s">
        <v>3838</v>
      </c>
      <c r="K3369" s="3">
        <v>43312</v>
      </c>
      <c r="L3369" t="s">
        <v>3859</v>
      </c>
      <c r="M3369" t="s">
        <v>32</v>
      </c>
    </row>
    <row r="3370" spans="1:13" x14ac:dyDescent="0.3">
      <c r="A3370">
        <v>4.3</v>
      </c>
      <c r="B3370" t="s">
        <v>3860</v>
      </c>
      <c r="C3370" t="s">
        <v>3837</v>
      </c>
      <c r="D3370">
        <v>71688</v>
      </c>
      <c r="E3370" t="s">
        <v>12190</v>
      </c>
      <c r="F3370" t="s">
        <v>55</v>
      </c>
      <c r="G3370" t="s">
        <v>16</v>
      </c>
      <c r="H3370">
        <v>0</v>
      </c>
      <c r="I3370" t="s">
        <v>17</v>
      </c>
      <c r="J3370" t="s">
        <v>3838</v>
      </c>
      <c r="K3370" s="3">
        <v>43262</v>
      </c>
      <c r="L3370">
        <v>3.5</v>
      </c>
      <c r="M3370" t="s">
        <v>50</v>
      </c>
    </row>
    <row r="3371" spans="1:13" x14ac:dyDescent="0.3">
      <c r="A3371">
        <v>4.7</v>
      </c>
      <c r="B3371" t="s">
        <v>13791</v>
      </c>
      <c r="C3371" t="s">
        <v>3837</v>
      </c>
      <c r="D3371">
        <v>114851</v>
      </c>
      <c r="E3371" t="s">
        <v>12191</v>
      </c>
      <c r="F3371" t="s">
        <v>55</v>
      </c>
      <c r="G3371" t="s">
        <v>16</v>
      </c>
      <c r="H3371">
        <v>0</v>
      </c>
      <c r="I3371" t="s">
        <v>17</v>
      </c>
      <c r="J3371" t="s">
        <v>3838</v>
      </c>
      <c r="K3371" s="3">
        <v>43301</v>
      </c>
      <c r="L3371" t="s">
        <v>3231</v>
      </c>
      <c r="M3371" t="s">
        <v>50</v>
      </c>
    </row>
    <row r="3372" spans="1:13" x14ac:dyDescent="0.3">
      <c r="A3372">
        <v>4.0999999999999996</v>
      </c>
      <c r="B3372" t="s">
        <v>3862</v>
      </c>
      <c r="C3372" t="s">
        <v>3837</v>
      </c>
      <c r="D3372">
        <v>62209</v>
      </c>
      <c r="E3372" t="s">
        <v>12309</v>
      </c>
      <c r="F3372" t="s">
        <v>55</v>
      </c>
      <c r="G3372" t="s">
        <v>16</v>
      </c>
      <c r="H3372">
        <v>0</v>
      </c>
      <c r="I3372" t="s">
        <v>17</v>
      </c>
      <c r="J3372" t="s">
        <v>3838</v>
      </c>
      <c r="K3372" s="3">
        <v>43282</v>
      </c>
      <c r="L3372" t="s">
        <v>3548</v>
      </c>
      <c r="M3372" t="s">
        <v>20</v>
      </c>
    </row>
    <row r="3373" spans="1:13" x14ac:dyDescent="0.3">
      <c r="A3373">
        <v>4.7</v>
      </c>
      <c r="B3373" t="s">
        <v>13792</v>
      </c>
      <c r="C3373" t="s">
        <v>3837</v>
      </c>
      <c r="D3373">
        <v>202474</v>
      </c>
      <c r="E3373" t="s">
        <v>12556</v>
      </c>
      <c r="F3373" t="s">
        <v>55</v>
      </c>
      <c r="G3373" t="s">
        <v>16</v>
      </c>
      <c r="H3373">
        <v>0</v>
      </c>
      <c r="I3373" t="s">
        <v>30</v>
      </c>
      <c r="J3373" t="s">
        <v>3838</v>
      </c>
      <c r="K3373" s="3">
        <v>42956</v>
      </c>
      <c r="L3373" t="s">
        <v>1311</v>
      </c>
      <c r="M3373" t="s">
        <v>53</v>
      </c>
    </row>
    <row r="3374" spans="1:13" x14ac:dyDescent="0.3">
      <c r="A3374">
        <v>4.4000000000000004</v>
      </c>
      <c r="B3374" t="s">
        <v>3864</v>
      </c>
      <c r="C3374" t="s">
        <v>3837</v>
      </c>
      <c r="D3374">
        <v>512102</v>
      </c>
      <c r="E3374" t="s">
        <v>31</v>
      </c>
      <c r="F3374" t="s">
        <v>55</v>
      </c>
      <c r="G3374" t="s">
        <v>16</v>
      </c>
      <c r="H3374">
        <v>0</v>
      </c>
      <c r="I3374" t="s">
        <v>17</v>
      </c>
      <c r="J3374" t="s">
        <v>3838</v>
      </c>
      <c r="K3374" s="3">
        <v>43297</v>
      </c>
      <c r="L3374" t="s">
        <v>31</v>
      </c>
      <c r="M3374" t="s">
        <v>31</v>
      </c>
    </row>
    <row r="3375" spans="1:13" x14ac:dyDescent="0.3">
      <c r="A3375">
        <v>4.5999999999999996</v>
      </c>
      <c r="B3375" t="s">
        <v>3865</v>
      </c>
      <c r="C3375" t="s">
        <v>3837</v>
      </c>
      <c r="D3375">
        <v>298321</v>
      </c>
      <c r="E3375" t="s">
        <v>12177</v>
      </c>
      <c r="F3375" t="s">
        <v>55</v>
      </c>
      <c r="G3375" t="s">
        <v>16</v>
      </c>
      <c r="H3375">
        <v>0</v>
      </c>
      <c r="I3375" t="s">
        <v>17</v>
      </c>
      <c r="J3375" t="s">
        <v>3838</v>
      </c>
      <c r="K3375" s="3">
        <v>43317</v>
      </c>
      <c r="L3375" t="s">
        <v>3866</v>
      </c>
      <c r="M3375" t="s">
        <v>32</v>
      </c>
    </row>
    <row r="3376" spans="1:13" x14ac:dyDescent="0.3">
      <c r="A3376">
        <v>4.5</v>
      </c>
      <c r="B3376" t="s">
        <v>13793</v>
      </c>
      <c r="C3376" t="s">
        <v>3837</v>
      </c>
      <c r="D3376">
        <v>5783441</v>
      </c>
      <c r="E3376" t="s">
        <v>12177</v>
      </c>
      <c r="F3376" t="s">
        <v>240</v>
      </c>
      <c r="G3376" t="s">
        <v>16</v>
      </c>
      <c r="H3376">
        <v>0</v>
      </c>
      <c r="I3376" t="s">
        <v>17</v>
      </c>
      <c r="J3376" t="s">
        <v>3838</v>
      </c>
      <c r="K3376" s="3">
        <v>43318</v>
      </c>
      <c r="L3376" t="s">
        <v>619</v>
      </c>
      <c r="M3376" t="s">
        <v>20</v>
      </c>
    </row>
    <row r="3377" spans="1:13" x14ac:dyDescent="0.3">
      <c r="A3377">
        <v>4.4000000000000004</v>
      </c>
      <c r="B3377" t="s">
        <v>13794</v>
      </c>
      <c r="C3377" t="s">
        <v>3837</v>
      </c>
      <c r="D3377">
        <v>47393</v>
      </c>
      <c r="E3377" t="s">
        <v>12355</v>
      </c>
      <c r="F3377" t="s">
        <v>55</v>
      </c>
      <c r="G3377" t="s">
        <v>16</v>
      </c>
      <c r="H3377">
        <v>0</v>
      </c>
      <c r="I3377" t="s">
        <v>17</v>
      </c>
      <c r="J3377" t="s">
        <v>3838</v>
      </c>
      <c r="K3377" s="3">
        <v>43244</v>
      </c>
      <c r="L3377" t="s">
        <v>3869</v>
      </c>
      <c r="M3377" t="s">
        <v>143</v>
      </c>
    </row>
    <row r="3378" spans="1:13" x14ac:dyDescent="0.3">
      <c r="A3378">
        <v>4.4000000000000004</v>
      </c>
      <c r="B3378" t="s">
        <v>13795</v>
      </c>
      <c r="C3378" t="s">
        <v>3837</v>
      </c>
      <c r="D3378">
        <v>55525</v>
      </c>
      <c r="E3378" t="s">
        <v>12306</v>
      </c>
      <c r="F3378" t="s">
        <v>55</v>
      </c>
      <c r="G3378" t="s">
        <v>16</v>
      </c>
      <c r="H3378">
        <v>0</v>
      </c>
      <c r="I3378" t="s">
        <v>17</v>
      </c>
      <c r="J3378" t="s">
        <v>3838</v>
      </c>
      <c r="K3378" s="3">
        <v>43157</v>
      </c>
      <c r="L3378" t="s">
        <v>2134</v>
      </c>
      <c r="M3378" t="s">
        <v>53</v>
      </c>
    </row>
    <row r="3379" spans="1:13" x14ac:dyDescent="0.3">
      <c r="A3379">
        <v>4.3</v>
      </c>
      <c r="B3379" t="s">
        <v>3871</v>
      </c>
      <c r="C3379" t="s">
        <v>3837</v>
      </c>
      <c r="D3379">
        <v>2267</v>
      </c>
      <c r="E3379" t="s">
        <v>12355</v>
      </c>
      <c r="F3379" t="s">
        <v>22</v>
      </c>
      <c r="G3379" t="s">
        <v>16</v>
      </c>
      <c r="H3379">
        <v>0</v>
      </c>
      <c r="I3379" t="s">
        <v>17</v>
      </c>
      <c r="J3379" t="s">
        <v>3838</v>
      </c>
      <c r="K3379" s="3">
        <v>43290</v>
      </c>
      <c r="L3379" t="s">
        <v>1848</v>
      </c>
      <c r="M3379" t="s">
        <v>20</v>
      </c>
    </row>
    <row r="3380" spans="1:13" x14ac:dyDescent="0.3">
      <c r="A3380">
        <v>4.3</v>
      </c>
      <c r="B3380" t="s">
        <v>3872</v>
      </c>
      <c r="C3380" t="s">
        <v>3837</v>
      </c>
      <c r="D3380">
        <v>266401</v>
      </c>
      <c r="E3380" t="s">
        <v>31</v>
      </c>
      <c r="F3380" t="s">
        <v>55</v>
      </c>
      <c r="G3380" t="s">
        <v>16</v>
      </c>
      <c r="H3380">
        <v>0</v>
      </c>
      <c r="I3380" t="s">
        <v>17</v>
      </c>
      <c r="J3380" t="s">
        <v>3838</v>
      </c>
      <c r="K3380" s="3">
        <v>43316</v>
      </c>
      <c r="L3380" t="s">
        <v>31</v>
      </c>
      <c r="M3380" t="s">
        <v>31</v>
      </c>
    </row>
    <row r="3381" spans="1:13" x14ac:dyDescent="0.3">
      <c r="A3381">
        <v>4.5999999999999996</v>
      </c>
      <c r="B3381" t="s">
        <v>3873</v>
      </c>
      <c r="C3381" t="s">
        <v>3837</v>
      </c>
      <c r="D3381">
        <v>649568</v>
      </c>
      <c r="E3381" t="s">
        <v>12229</v>
      </c>
      <c r="F3381" t="s">
        <v>55</v>
      </c>
      <c r="G3381" t="s">
        <v>16</v>
      </c>
      <c r="H3381">
        <v>0</v>
      </c>
      <c r="I3381" t="s">
        <v>17</v>
      </c>
      <c r="J3381" t="s">
        <v>3838</v>
      </c>
      <c r="K3381" s="3">
        <v>43313</v>
      </c>
      <c r="L3381" t="s">
        <v>3874</v>
      </c>
      <c r="M3381" t="s">
        <v>32</v>
      </c>
    </row>
    <row r="3382" spans="1:13" x14ac:dyDescent="0.3">
      <c r="A3382">
        <v>4.7</v>
      </c>
      <c r="B3382" t="s">
        <v>3875</v>
      </c>
      <c r="C3382" t="s">
        <v>3837</v>
      </c>
      <c r="D3382">
        <v>6342</v>
      </c>
      <c r="E3382" t="s">
        <v>12264</v>
      </c>
      <c r="F3382" t="s">
        <v>42</v>
      </c>
      <c r="G3382" t="s">
        <v>16</v>
      </c>
      <c r="H3382">
        <v>0</v>
      </c>
      <c r="I3382" t="s">
        <v>17</v>
      </c>
      <c r="J3382" t="s">
        <v>3838</v>
      </c>
      <c r="K3382" s="3">
        <v>43294</v>
      </c>
      <c r="L3382">
        <v>1.8</v>
      </c>
      <c r="M3382" t="s">
        <v>50</v>
      </c>
    </row>
    <row r="3383" spans="1:13" x14ac:dyDescent="0.3">
      <c r="A3383">
        <v>4.3</v>
      </c>
      <c r="B3383" t="s">
        <v>3876</v>
      </c>
      <c r="C3383" t="s">
        <v>3837</v>
      </c>
      <c r="D3383">
        <v>5413</v>
      </c>
      <c r="E3383" t="s">
        <v>12261</v>
      </c>
      <c r="F3383" t="s">
        <v>42</v>
      </c>
      <c r="G3383" t="s">
        <v>16</v>
      </c>
      <c r="H3383">
        <v>0</v>
      </c>
      <c r="I3383" t="s">
        <v>17</v>
      </c>
      <c r="J3383" t="s">
        <v>3838</v>
      </c>
      <c r="K3383" s="3">
        <v>43309</v>
      </c>
      <c r="L3383" t="s">
        <v>3877</v>
      </c>
      <c r="M3383" t="s">
        <v>53</v>
      </c>
    </row>
    <row r="3384" spans="1:13" x14ac:dyDescent="0.3">
      <c r="A3384">
        <v>4.5</v>
      </c>
      <c r="B3384" t="s">
        <v>13796</v>
      </c>
      <c r="C3384" t="s">
        <v>3837</v>
      </c>
      <c r="D3384">
        <v>1237135</v>
      </c>
      <c r="E3384" t="s">
        <v>31</v>
      </c>
      <c r="F3384" t="s">
        <v>29</v>
      </c>
      <c r="G3384" t="s">
        <v>16</v>
      </c>
      <c r="H3384">
        <v>0</v>
      </c>
      <c r="I3384" t="s">
        <v>17</v>
      </c>
      <c r="J3384" t="s">
        <v>3838</v>
      </c>
      <c r="K3384" s="3">
        <v>43299</v>
      </c>
      <c r="L3384" t="s">
        <v>31</v>
      </c>
      <c r="M3384" t="s">
        <v>31</v>
      </c>
    </row>
    <row r="3385" spans="1:13" x14ac:dyDescent="0.3">
      <c r="A3385">
        <v>4.5999999999999996</v>
      </c>
      <c r="B3385" t="s">
        <v>13797</v>
      </c>
      <c r="C3385" t="s">
        <v>3837</v>
      </c>
      <c r="D3385">
        <v>4724</v>
      </c>
      <c r="E3385" t="s">
        <v>12268</v>
      </c>
      <c r="F3385" t="s">
        <v>42</v>
      </c>
      <c r="G3385" t="s">
        <v>16</v>
      </c>
      <c r="H3385">
        <v>0</v>
      </c>
      <c r="I3385" t="s">
        <v>17</v>
      </c>
      <c r="J3385" t="s">
        <v>3838</v>
      </c>
      <c r="K3385" s="3">
        <v>43311</v>
      </c>
      <c r="L3385">
        <v>1.2</v>
      </c>
      <c r="M3385" t="s">
        <v>20</v>
      </c>
    </row>
    <row r="3386" spans="1:13" x14ac:dyDescent="0.3">
      <c r="A3386">
        <v>4.4000000000000004</v>
      </c>
      <c r="B3386" t="s">
        <v>13798</v>
      </c>
      <c r="C3386" t="s">
        <v>3837</v>
      </c>
      <c r="D3386">
        <v>43960</v>
      </c>
      <c r="E3386" t="s">
        <v>12289</v>
      </c>
      <c r="F3386" t="s">
        <v>55</v>
      </c>
      <c r="G3386" t="s">
        <v>16</v>
      </c>
      <c r="H3386">
        <v>0</v>
      </c>
      <c r="I3386" t="s">
        <v>17</v>
      </c>
      <c r="J3386" t="s">
        <v>3838</v>
      </c>
      <c r="K3386" s="3">
        <v>43070</v>
      </c>
      <c r="L3386" t="s">
        <v>3881</v>
      </c>
      <c r="M3386" t="s">
        <v>143</v>
      </c>
    </row>
    <row r="3387" spans="1:13" x14ac:dyDescent="0.3">
      <c r="A3387">
        <v>4.5</v>
      </c>
      <c r="B3387" t="s">
        <v>3882</v>
      </c>
      <c r="C3387" t="s">
        <v>3837</v>
      </c>
      <c r="D3387">
        <v>3277209</v>
      </c>
      <c r="E3387" t="s">
        <v>12713</v>
      </c>
      <c r="F3387" t="s">
        <v>240</v>
      </c>
      <c r="G3387" t="s">
        <v>16</v>
      </c>
      <c r="H3387">
        <v>0</v>
      </c>
      <c r="I3387" t="s">
        <v>17</v>
      </c>
      <c r="J3387" t="s">
        <v>3838</v>
      </c>
      <c r="K3387" s="3">
        <v>43229</v>
      </c>
      <c r="L3387" t="s">
        <v>902</v>
      </c>
      <c r="M3387" t="s">
        <v>53</v>
      </c>
    </row>
    <row r="3388" spans="1:13" x14ac:dyDescent="0.3">
      <c r="A3388">
        <v>4.7</v>
      </c>
      <c r="B3388" t="s">
        <v>13799</v>
      </c>
      <c r="C3388" t="s">
        <v>3837</v>
      </c>
      <c r="D3388">
        <v>229</v>
      </c>
      <c r="E3388" t="s">
        <v>12274</v>
      </c>
      <c r="F3388" t="s">
        <v>22</v>
      </c>
      <c r="G3388" t="s">
        <v>16</v>
      </c>
      <c r="H3388">
        <v>0</v>
      </c>
      <c r="I3388" t="s">
        <v>17</v>
      </c>
      <c r="J3388" t="s">
        <v>3838</v>
      </c>
      <c r="K3388" s="3">
        <v>43243</v>
      </c>
      <c r="L3388" t="s">
        <v>3884</v>
      </c>
      <c r="M3388" t="s">
        <v>143</v>
      </c>
    </row>
    <row r="3389" spans="1:13" x14ac:dyDescent="0.3">
      <c r="A3389">
        <v>4.3</v>
      </c>
      <c r="B3389" t="s">
        <v>3885</v>
      </c>
      <c r="C3389" t="s">
        <v>3837</v>
      </c>
      <c r="D3389">
        <v>6626</v>
      </c>
      <c r="E3389" t="s">
        <v>12366</v>
      </c>
      <c r="F3389" t="s">
        <v>42</v>
      </c>
      <c r="G3389" t="s">
        <v>16</v>
      </c>
      <c r="H3389">
        <v>0</v>
      </c>
      <c r="I3389" t="s">
        <v>17</v>
      </c>
      <c r="J3389" t="s">
        <v>3838</v>
      </c>
      <c r="K3389" s="3">
        <v>43306</v>
      </c>
      <c r="L3389" t="s">
        <v>3886</v>
      </c>
      <c r="M3389" t="s">
        <v>20</v>
      </c>
    </row>
    <row r="3390" spans="1:13" x14ac:dyDescent="0.3">
      <c r="A3390">
        <v>3.7</v>
      </c>
      <c r="B3390" t="s">
        <v>3887</v>
      </c>
      <c r="C3390" t="s">
        <v>3837</v>
      </c>
      <c r="D3390">
        <v>10796</v>
      </c>
      <c r="E3390" t="s">
        <v>12346</v>
      </c>
      <c r="F3390" t="s">
        <v>42</v>
      </c>
      <c r="G3390" t="s">
        <v>16</v>
      </c>
      <c r="H3390">
        <v>0</v>
      </c>
      <c r="I3390" t="s">
        <v>17</v>
      </c>
      <c r="J3390" t="s">
        <v>3838</v>
      </c>
      <c r="K3390" s="3">
        <v>43287</v>
      </c>
      <c r="L3390" t="s">
        <v>1848</v>
      </c>
      <c r="M3390" t="s">
        <v>20</v>
      </c>
    </row>
    <row r="3391" spans="1:13" x14ac:dyDescent="0.3">
      <c r="A3391">
        <v>4.7</v>
      </c>
      <c r="B3391" t="s">
        <v>13800</v>
      </c>
      <c r="C3391" t="s">
        <v>3837</v>
      </c>
      <c r="D3391">
        <v>273994</v>
      </c>
      <c r="E3391" t="s">
        <v>12190</v>
      </c>
      <c r="F3391" t="s">
        <v>55</v>
      </c>
      <c r="G3391" t="s">
        <v>16</v>
      </c>
      <c r="H3391">
        <v>0</v>
      </c>
      <c r="I3391" t="s">
        <v>17</v>
      </c>
      <c r="J3391" t="s">
        <v>3838</v>
      </c>
      <c r="K3391" s="3">
        <v>43304</v>
      </c>
      <c r="L3391" t="s">
        <v>3889</v>
      </c>
      <c r="M3391" t="s">
        <v>36</v>
      </c>
    </row>
    <row r="3392" spans="1:13" x14ac:dyDescent="0.3">
      <c r="A3392">
        <v>4.5</v>
      </c>
      <c r="B3392" t="s">
        <v>3890</v>
      </c>
      <c r="C3392" t="s">
        <v>3837</v>
      </c>
      <c r="D3392">
        <v>29203</v>
      </c>
      <c r="E3392" t="s">
        <v>12438</v>
      </c>
      <c r="F3392" t="s">
        <v>26</v>
      </c>
      <c r="G3392" t="s">
        <v>16</v>
      </c>
      <c r="H3392">
        <v>0</v>
      </c>
      <c r="I3392" t="s">
        <v>17</v>
      </c>
      <c r="J3392" t="s">
        <v>3838</v>
      </c>
      <c r="K3392" s="3">
        <v>43079</v>
      </c>
      <c r="L3392">
        <v>40</v>
      </c>
      <c r="M3392" t="s">
        <v>53</v>
      </c>
    </row>
    <row r="3393" spans="1:13" x14ac:dyDescent="0.3">
      <c r="A3393">
        <v>4.4000000000000004</v>
      </c>
      <c r="B3393" t="s">
        <v>3891</v>
      </c>
      <c r="C3393" t="s">
        <v>3837</v>
      </c>
      <c r="D3393">
        <v>18918</v>
      </c>
      <c r="E3393" t="s">
        <v>12190</v>
      </c>
      <c r="F3393" t="s">
        <v>26</v>
      </c>
      <c r="G3393" t="s">
        <v>16</v>
      </c>
      <c r="H3393">
        <v>0</v>
      </c>
      <c r="I3393" t="s">
        <v>17</v>
      </c>
      <c r="J3393" t="s">
        <v>3838</v>
      </c>
      <c r="K3393" s="3">
        <v>43270</v>
      </c>
      <c r="L3393">
        <v>1.1399999999999999</v>
      </c>
      <c r="M3393" t="s">
        <v>53</v>
      </c>
    </row>
    <row r="3394" spans="1:13" x14ac:dyDescent="0.3">
      <c r="A3394">
        <v>4.3</v>
      </c>
      <c r="B3394" t="s">
        <v>3892</v>
      </c>
      <c r="C3394" t="s">
        <v>3837</v>
      </c>
      <c r="D3394">
        <v>2056</v>
      </c>
      <c r="E3394" t="s">
        <v>12289</v>
      </c>
      <c r="F3394" t="s">
        <v>22</v>
      </c>
      <c r="G3394" t="s">
        <v>16</v>
      </c>
      <c r="H3394">
        <v>0</v>
      </c>
      <c r="I3394" t="s">
        <v>17</v>
      </c>
      <c r="J3394" t="s">
        <v>3838</v>
      </c>
      <c r="K3394" s="3">
        <v>43306</v>
      </c>
      <c r="L3394" t="s">
        <v>3893</v>
      </c>
      <c r="M3394" t="s">
        <v>20</v>
      </c>
    </row>
    <row r="3395" spans="1:13" x14ac:dyDescent="0.3">
      <c r="A3395">
        <v>4.8</v>
      </c>
      <c r="B3395" t="s">
        <v>13801</v>
      </c>
      <c r="C3395" t="s">
        <v>3837</v>
      </c>
      <c r="D3395">
        <v>440</v>
      </c>
      <c r="E3395" t="s">
        <v>13802</v>
      </c>
      <c r="F3395" t="s">
        <v>22</v>
      </c>
      <c r="G3395" t="s">
        <v>16</v>
      </c>
      <c r="H3395">
        <v>0</v>
      </c>
      <c r="I3395" t="s">
        <v>17</v>
      </c>
      <c r="J3395" t="s">
        <v>3838</v>
      </c>
      <c r="K3395" s="3">
        <v>43243</v>
      </c>
      <c r="L3395" t="s">
        <v>3895</v>
      </c>
      <c r="M3395" t="s">
        <v>143</v>
      </c>
    </row>
    <row r="3396" spans="1:13" x14ac:dyDescent="0.3">
      <c r="A3396">
        <v>4.5999999999999996</v>
      </c>
      <c r="B3396" t="s">
        <v>3896</v>
      </c>
      <c r="C3396" t="s">
        <v>3837</v>
      </c>
      <c r="D3396">
        <v>66453</v>
      </c>
      <c r="E3396" t="s">
        <v>12177</v>
      </c>
      <c r="F3396" t="s">
        <v>26</v>
      </c>
      <c r="G3396" t="s">
        <v>16</v>
      </c>
      <c r="H3396">
        <v>0</v>
      </c>
      <c r="I3396" t="s">
        <v>17</v>
      </c>
      <c r="J3396" t="s">
        <v>3838</v>
      </c>
      <c r="K3396" s="3">
        <v>43200</v>
      </c>
      <c r="L3396">
        <v>1.57</v>
      </c>
      <c r="M3396" t="s">
        <v>39</v>
      </c>
    </row>
    <row r="3397" spans="1:13" x14ac:dyDescent="0.3">
      <c r="A3397">
        <v>4.0999999999999996</v>
      </c>
      <c r="B3397" t="s">
        <v>3897</v>
      </c>
      <c r="C3397" t="s">
        <v>3837</v>
      </c>
      <c r="D3397">
        <v>398</v>
      </c>
      <c r="E3397" t="s">
        <v>12346</v>
      </c>
      <c r="F3397" t="s">
        <v>34</v>
      </c>
      <c r="G3397" t="s">
        <v>16</v>
      </c>
      <c r="H3397">
        <v>0</v>
      </c>
      <c r="I3397" t="s">
        <v>17</v>
      </c>
      <c r="J3397" t="s">
        <v>3838</v>
      </c>
      <c r="K3397" s="3">
        <v>43280</v>
      </c>
      <c r="L3397" t="s">
        <v>3898</v>
      </c>
      <c r="M3397" t="s">
        <v>20</v>
      </c>
    </row>
    <row r="3398" spans="1:13" x14ac:dyDescent="0.3">
      <c r="A3398">
        <v>4.7</v>
      </c>
      <c r="B3398" t="s">
        <v>13803</v>
      </c>
      <c r="C3398" t="s">
        <v>3837</v>
      </c>
      <c r="D3398">
        <v>12089</v>
      </c>
      <c r="E3398" t="s">
        <v>12250</v>
      </c>
      <c r="F3398" t="s">
        <v>22</v>
      </c>
      <c r="G3398" t="s">
        <v>16</v>
      </c>
      <c r="H3398">
        <v>0</v>
      </c>
      <c r="I3398" t="s">
        <v>17</v>
      </c>
      <c r="J3398" t="s">
        <v>3838</v>
      </c>
      <c r="K3398" s="3">
        <v>43284</v>
      </c>
      <c r="L3398" t="s">
        <v>2192</v>
      </c>
      <c r="M3398" t="s">
        <v>53</v>
      </c>
    </row>
    <row r="3399" spans="1:13" x14ac:dyDescent="0.3">
      <c r="A3399">
        <v>4.0999999999999996</v>
      </c>
      <c r="B3399" t="s">
        <v>3900</v>
      </c>
      <c r="C3399" t="s">
        <v>3837</v>
      </c>
      <c r="D3399">
        <v>2828</v>
      </c>
      <c r="E3399" t="s">
        <v>12309</v>
      </c>
      <c r="F3399" t="s">
        <v>34</v>
      </c>
      <c r="G3399" t="s">
        <v>16</v>
      </c>
      <c r="H3399">
        <v>0</v>
      </c>
      <c r="I3399" t="s">
        <v>17</v>
      </c>
      <c r="J3399" t="s">
        <v>3838</v>
      </c>
      <c r="K3399" s="3">
        <v>42757</v>
      </c>
      <c r="L3399" t="s">
        <v>3901</v>
      </c>
      <c r="M3399" t="s">
        <v>50</v>
      </c>
    </row>
    <row r="3400" spans="1:13" x14ac:dyDescent="0.3">
      <c r="A3400">
        <v>4.5999999999999996</v>
      </c>
      <c r="B3400" t="s">
        <v>13784</v>
      </c>
      <c r="C3400" t="s">
        <v>3837</v>
      </c>
      <c r="D3400">
        <v>6466641</v>
      </c>
      <c r="E3400" t="s">
        <v>31</v>
      </c>
      <c r="F3400" t="s">
        <v>240</v>
      </c>
      <c r="G3400" t="s">
        <v>16</v>
      </c>
      <c r="H3400">
        <v>0</v>
      </c>
      <c r="I3400" t="s">
        <v>30</v>
      </c>
      <c r="J3400" t="s">
        <v>3838</v>
      </c>
      <c r="K3400" s="3">
        <v>43300</v>
      </c>
      <c r="L3400" t="s">
        <v>31</v>
      </c>
      <c r="M3400" t="s">
        <v>31</v>
      </c>
    </row>
    <row r="3401" spans="1:13" x14ac:dyDescent="0.3">
      <c r="A3401">
        <v>4.2</v>
      </c>
      <c r="B3401" t="s">
        <v>13804</v>
      </c>
      <c r="C3401" t="s">
        <v>3837</v>
      </c>
      <c r="D3401">
        <v>89342</v>
      </c>
      <c r="E3401" t="s">
        <v>12184</v>
      </c>
      <c r="F3401" t="s">
        <v>55</v>
      </c>
      <c r="G3401" t="s">
        <v>16</v>
      </c>
      <c r="H3401">
        <v>0</v>
      </c>
      <c r="I3401" t="s">
        <v>17</v>
      </c>
      <c r="J3401" t="s">
        <v>3838</v>
      </c>
      <c r="K3401" s="3">
        <v>43130</v>
      </c>
      <c r="L3401">
        <v>1.1299999999999999</v>
      </c>
      <c r="M3401" t="s">
        <v>50</v>
      </c>
    </row>
    <row r="3402" spans="1:13" x14ac:dyDescent="0.3">
      <c r="A3402">
        <v>4.3</v>
      </c>
      <c r="B3402" t="s">
        <v>3903</v>
      </c>
      <c r="C3402" t="s">
        <v>3837</v>
      </c>
      <c r="D3402">
        <v>495905</v>
      </c>
      <c r="E3402" t="s">
        <v>31</v>
      </c>
      <c r="F3402" t="s">
        <v>29</v>
      </c>
      <c r="G3402" t="s">
        <v>16</v>
      </c>
      <c r="H3402">
        <v>0</v>
      </c>
      <c r="I3402" t="s">
        <v>17</v>
      </c>
      <c r="J3402" t="s">
        <v>3838</v>
      </c>
      <c r="K3402" s="3">
        <v>43310</v>
      </c>
      <c r="L3402" t="s">
        <v>31</v>
      </c>
      <c r="M3402" t="s">
        <v>31</v>
      </c>
    </row>
    <row r="3403" spans="1:13" x14ac:dyDescent="0.3">
      <c r="A3403">
        <v>4.2</v>
      </c>
      <c r="B3403" t="s">
        <v>3904</v>
      </c>
      <c r="C3403" t="s">
        <v>3837</v>
      </c>
      <c r="D3403">
        <v>86743</v>
      </c>
      <c r="E3403" t="s">
        <v>31</v>
      </c>
      <c r="F3403" t="s">
        <v>26</v>
      </c>
      <c r="G3403" t="s">
        <v>16</v>
      </c>
      <c r="H3403">
        <v>0</v>
      </c>
      <c r="I3403" t="s">
        <v>17</v>
      </c>
      <c r="J3403" t="s">
        <v>3838</v>
      </c>
      <c r="K3403" s="3">
        <v>42675</v>
      </c>
      <c r="L3403" t="s">
        <v>31</v>
      </c>
      <c r="M3403" t="s">
        <v>31</v>
      </c>
    </row>
    <row r="3404" spans="1:13" x14ac:dyDescent="0.3">
      <c r="A3404">
        <v>4</v>
      </c>
      <c r="B3404" t="s">
        <v>3905</v>
      </c>
      <c r="C3404" t="s">
        <v>3837</v>
      </c>
      <c r="D3404">
        <v>30498</v>
      </c>
      <c r="E3404" t="s">
        <v>12331</v>
      </c>
      <c r="F3404" t="s">
        <v>42</v>
      </c>
      <c r="G3404" t="s">
        <v>16</v>
      </c>
      <c r="H3404">
        <v>0</v>
      </c>
      <c r="I3404" t="s">
        <v>17</v>
      </c>
      <c r="J3404" t="s">
        <v>3838</v>
      </c>
      <c r="K3404" s="3">
        <v>42074</v>
      </c>
      <c r="L3404">
        <v>2.6</v>
      </c>
      <c r="M3404" t="s">
        <v>1050</v>
      </c>
    </row>
    <row r="3405" spans="1:13" x14ac:dyDescent="0.3">
      <c r="A3405">
        <v>4.2</v>
      </c>
      <c r="B3405" t="s">
        <v>3906</v>
      </c>
      <c r="C3405" t="s">
        <v>3837</v>
      </c>
      <c r="D3405">
        <v>97890</v>
      </c>
      <c r="E3405" t="s">
        <v>12177</v>
      </c>
      <c r="F3405" t="s">
        <v>42</v>
      </c>
      <c r="G3405" t="s">
        <v>383</v>
      </c>
      <c r="H3405" s="2">
        <v>2.4900000000000002</v>
      </c>
      <c r="I3405" t="s">
        <v>17</v>
      </c>
      <c r="J3405" t="s">
        <v>3838</v>
      </c>
      <c r="K3405" s="3">
        <v>42606</v>
      </c>
      <c r="L3405" t="s">
        <v>3907</v>
      </c>
      <c r="M3405" t="s">
        <v>39</v>
      </c>
    </row>
    <row r="3406" spans="1:13" x14ac:dyDescent="0.3">
      <c r="A3406">
        <v>3.9</v>
      </c>
      <c r="B3406" t="s">
        <v>3908</v>
      </c>
      <c r="C3406" t="s">
        <v>3837</v>
      </c>
      <c r="D3406">
        <v>25037</v>
      </c>
      <c r="E3406" t="s">
        <v>12177</v>
      </c>
      <c r="F3406" t="s">
        <v>42</v>
      </c>
      <c r="G3406" t="s">
        <v>16</v>
      </c>
      <c r="H3406">
        <v>0</v>
      </c>
      <c r="I3406" t="s">
        <v>17</v>
      </c>
      <c r="J3406" t="s">
        <v>3838</v>
      </c>
      <c r="K3406" s="3">
        <v>42663</v>
      </c>
      <c r="L3406" t="s">
        <v>3909</v>
      </c>
      <c r="M3406" t="s">
        <v>39</v>
      </c>
    </row>
    <row r="3407" spans="1:13" x14ac:dyDescent="0.3">
      <c r="A3407">
        <v>4.3</v>
      </c>
      <c r="B3407" t="s">
        <v>13805</v>
      </c>
      <c r="C3407" t="s">
        <v>3837</v>
      </c>
      <c r="D3407">
        <v>58617</v>
      </c>
      <c r="E3407" t="s">
        <v>12229</v>
      </c>
      <c r="F3407" t="s">
        <v>42</v>
      </c>
      <c r="G3407" t="s">
        <v>383</v>
      </c>
      <c r="H3407" s="2">
        <v>0.99</v>
      </c>
      <c r="I3407" t="s">
        <v>17</v>
      </c>
      <c r="J3407" t="s">
        <v>3838</v>
      </c>
      <c r="K3407" s="3">
        <v>42711</v>
      </c>
      <c r="L3407" t="s">
        <v>795</v>
      </c>
      <c r="M3407" t="s">
        <v>36</v>
      </c>
    </row>
    <row r="3408" spans="1:13" x14ac:dyDescent="0.3">
      <c r="A3408">
        <v>4.0999999999999996</v>
      </c>
      <c r="B3408" t="s">
        <v>13806</v>
      </c>
      <c r="C3408" t="s">
        <v>3837</v>
      </c>
      <c r="D3408">
        <v>62301</v>
      </c>
      <c r="E3408" t="s">
        <v>12671</v>
      </c>
      <c r="F3408" t="s">
        <v>42</v>
      </c>
      <c r="G3408" t="s">
        <v>16</v>
      </c>
      <c r="H3408">
        <v>0</v>
      </c>
      <c r="I3408" t="s">
        <v>17</v>
      </c>
      <c r="J3408" t="s">
        <v>3838</v>
      </c>
      <c r="K3408" s="3">
        <v>42501</v>
      </c>
      <c r="L3408" t="s">
        <v>2128</v>
      </c>
      <c r="M3408" t="s">
        <v>32</v>
      </c>
    </row>
    <row r="3409" spans="1:13" x14ac:dyDescent="0.3">
      <c r="A3409">
        <v>4.2</v>
      </c>
      <c r="B3409" t="s">
        <v>3912</v>
      </c>
      <c r="C3409" t="s">
        <v>3837</v>
      </c>
      <c r="D3409">
        <v>37237</v>
      </c>
      <c r="E3409" t="s">
        <v>12261</v>
      </c>
      <c r="F3409" t="s">
        <v>26</v>
      </c>
      <c r="G3409" t="s">
        <v>16</v>
      </c>
      <c r="H3409">
        <v>0</v>
      </c>
      <c r="I3409" t="s">
        <v>17</v>
      </c>
      <c r="J3409" t="s">
        <v>3838</v>
      </c>
      <c r="K3409" s="3">
        <v>41733</v>
      </c>
      <c r="L3409" t="s">
        <v>3767</v>
      </c>
      <c r="M3409" t="s">
        <v>229</v>
      </c>
    </row>
    <row r="3410" spans="1:13" x14ac:dyDescent="0.3">
      <c r="A3410">
        <v>4.4000000000000004</v>
      </c>
      <c r="B3410" t="s">
        <v>13807</v>
      </c>
      <c r="C3410" t="s">
        <v>3837</v>
      </c>
      <c r="D3410">
        <v>1591</v>
      </c>
      <c r="E3410" t="s">
        <v>13808</v>
      </c>
      <c r="F3410" t="s">
        <v>15</v>
      </c>
      <c r="G3410" t="s">
        <v>383</v>
      </c>
      <c r="H3410" s="2">
        <v>0.99</v>
      </c>
      <c r="I3410" t="s">
        <v>17</v>
      </c>
      <c r="J3410" t="s">
        <v>3838</v>
      </c>
      <c r="K3410" s="3">
        <v>42011</v>
      </c>
      <c r="L3410">
        <v>1.1000000000000001</v>
      </c>
      <c r="M3410" t="s">
        <v>20</v>
      </c>
    </row>
    <row r="3411" spans="1:13" x14ac:dyDescent="0.3">
      <c r="A3411">
        <v>4.3</v>
      </c>
      <c r="B3411" t="s">
        <v>13809</v>
      </c>
      <c r="C3411" t="s">
        <v>3837</v>
      </c>
      <c r="D3411">
        <v>595120</v>
      </c>
      <c r="E3411" t="s">
        <v>31</v>
      </c>
      <c r="F3411" t="s">
        <v>55</v>
      </c>
      <c r="G3411" t="s">
        <v>16</v>
      </c>
      <c r="H3411">
        <v>0</v>
      </c>
      <c r="I3411" t="s">
        <v>17</v>
      </c>
      <c r="J3411" t="s">
        <v>3838</v>
      </c>
      <c r="K3411" s="3">
        <v>43291</v>
      </c>
      <c r="L3411" t="s">
        <v>31</v>
      </c>
      <c r="M3411" t="s">
        <v>31</v>
      </c>
    </row>
    <row r="3412" spans="1:13" x14ac:dyDescent="0.3">
      <c r="A3412">
        <v>4.3</v>
      </c>
      <c r="B3412" t="s">
        <v>13810</v>
      </c>
      <c r="C3412" t="s">
        <v>3837</v>
      </c>
      <c r="D3412">
        <v>100130</v>
      </c>
      <c r="E3412" t="s">
        <v>31</v>
      </c>
      <c r="F3412" t="s">
        <v>26</v>
      </c>
      <c r="G3412" t="s">
        <v>16</v>
      </c>
      <c r="H3412">
        <v>0</v>
      </c>
      <c r="I3412" t="s">
        <v>17</v>
      </c>
      <c r="J3412" t="s">
        <v>3838</v>
      </c>
      <c r="K3412" s="3">
        <v>43276</v>
      </c>
      <c r="L3412" t="s">
        <v>31</v>
      </c>
      <c r="M3412" t="s">
        <v>31</v>
      </c>
    </row>
    <row r="3413" spans="1:13" x14ac:dyDescent="0.3">
      <c r="A3413">
        <v>4.4000000000000004</v>
      </c>
      <c r="B3413" t="s">
        <v>13811</v>
      </c>
      <c r="C3413" t="s">
        <v>3837</v>
      </c>
      <c r="D3413">
        <v>294701</v>
      </c>
      <c r="E3413" t="s">
        <v>12463</v>
      </c>
      <c r="F3413" t="s">
        <v>55</v>
      </c>
      <c r="G3413" t="s">
        <v>16</v>
      </c>
      <c r="H3413">
        <v>0</v>
      </c>
      <c r="I3413" t="s">
        <v>30</v>
      </c>
      <c r="J3413" t="s">
        <v>3838</v>
      </c>
      <c r="K3413" s="3">
        <v>43176</v>
      </c>
      <c r="L3413">
        <v>2.85</v>
      </c>
      <c r="M3413" t="s">
        <v>20</v>
      </c>
    </row>
    <row r="3414" spans="1:13" x14ac:dyDescent="0.3">
      <c r="A3414">
        <v>4.3</v>
      </c>
      <c r="B3414" t="s">
        <v>3917</v>
      </c>
      <c r="C3414" t="s">
        <v>3837</v>
      </c>
      <c r="D3414">
        <v>63624</v>
      </c>
      <c r="E3414" t="s">
        <v>12223</v>
      </c>
      <c r="F3414" t="s">
        <v>26</v>
      </c>
      <c r="G3414" t="s">
        <v>16</v>
      </c>
      <c r="H3414">
        <v>0</v>
      </c>
      <c r="I3414" t="s">
        <v>17</v>
      </c>
      <c r="J3414" t="s">
        <v>3838</v>
      </c>
      <c r="K3414" s="3">
        <v>43059</v>
      </c>
      <c r="L3414">
        <v>11</v>
      </c>
      <c r="M3414" t="s">
        <v>20</v>
      </c>
    </row>
    <row r="3415" spans="1:13" x14ac:dyDescent="0.3">
      <c r="A3415">
        <v>4.0999999999999996</v>
      </c>
      <c r="B3415" t="s">
        <v>3918</v>
      </c>
      <c r="C3415" t="s">
        <v>3837</v>
      </c>
      <c r="D3415">
        <v>112977</v>
      </c>
      <c r="E3415" t="s">
        <v>12332</v>
      </c>
      <c r="F3415" t="s">
        <v>55</v>
      </c>
      <c r="G3415" t="s">
        <v>16</v>
      </c>
      <c r="H3415">
        <v>0</v>
      </c>
      <c r="I3415" t="s">
        <v>17</v>
      </c>
      <c r="J3415" t="s">
        <v>3838</v>
      </c>
      <c r="K3415" s="3">
        <v>43242</v>
      </c>
      <c r="L3415">
        <v>3.6</v>
      </c>
      <c r="M3415" t="s">
        <v>50</v>
      </c>
    </row>
    <row r="3416" spans="1:13" x14ac:dyDescent="0.3">
      <c r="A3416">
        <v>4.2</v>
      </c>
      <c r="B3416" t="s">
        <v>3919</v>
      </c>
      <c r="C3416" t="s">
        <v>3837</v>
      </c>
      <c r="D3416">
        <v>58052</v>
      </c>
      <c r="E3416" t="s">
        <v>12350</v>
      </c>
      <c r="F3416" t="s">
        <v>26</v>
      </c>
      <c r="G3416" t="s">
        <v>16</v>
      </c>
      <c r="H3416">
        <v>0</v>
      </c>
      <c r="I3416" t="s">
        <v>30</v>
      </c>
      <c r="J3416" t="s">
        <v>3838</v>
      </c>
      <c r="K3416" s="3">
        <v>42992</v>
      </c>
      <c r="L3416" t="s">
        <v>2280</v>
      </c>
      <c r="M3416" t="s">
        <v>93</v>
      </c>
    </row>
    <row r="3417" spans="1:13" x14ac:dyDescent="0.3">
      <c r="A3417">
        <v>4.0999999999999996</v>
      </c>
      <c r="B3417" t="s">
        <v>13812</v>
      </c>
      <c r="C3417" t="s">
        <v>3837</v>
      </c>
      <c r="D3417">
        <v>12180</v>
      </c>
      <c r="E3417" t="s">
        <v>12268</v>
      </c>
      <c r="F3417" t="s">
        <v>42</v>
      </c>
      <c r="G3417" t="s">
        <v>16</v>
      </c>
      <c r="H3417">
        <v>0</v>
      </c>
      <c r="I3417" t="s">
        <v>17</v>
      </c>
      <c r="J3417" t="s">
        <v>3838</v>
      </c>
      <c r="K3417" s="3">
        <v>42728</v>
      </c>
      <c r="L3417">
        <v>1.3</v>
      </c>
      <c r="M3417" t="s">
        <v>284</v>
      </c>
    </row>
    <row r="3418" spans="1:13" x14ac:dyDescent="0.3">
      <c r="A3418">
        <v>4.0999999999999996</v>
      </c>
      <c r="B3418" t="s">
        <v>3921</v>
      </c>
      <c r="C3418" t="s">
        <v>3837</v>
      </c>
      <c r="D3418">
        <v>118459</v>
      </c>
      <c r="E3418" t="s">
        <v>12438</v>
      </c>
      <c r="F3418" t="s">
        <v>55</v>
      </c>
      <c r="G3418" t="s">
        <v>16</v>
      </c>
      <c r="H3418">
        <v>0</v>
      </c>
      <c r="I3418" t="s">
        <v>17</v>
      </c>
      <c r="J3418" t="s">
        <v>3838</v>
      </c>
      <c r="K3418" s="3">
        <v>43035</v>
      </c>
      <c r="L3418">
        <v>4</v>
      </c>
      <c r="M3418" t="s">
        <v>50</v>
      </c>
    </row>
    <row r="3419" spans="1:13" x14ac:dyDescent="0.3">
      <c r="A3419">
        <v>4.2</v>
      </c>
      <c r="B3419" t="s">
        <v>13813</v>
      </c>
      <c r="C3419" t="s">
        <v>3837</v>
      </c>
      <c r="D3419">
        <v>112479</v>
      </c>
      <c r="E3419" t="s">
        <v>12428</v>
      </c>
      <c r="F3419" t="s">
        <v>55</v>
      </c>
      <c r="G3419" t="s">
        <v>16</v>
      </c>
      <c r="H3419">
        <v>0</v>
      </c>
      <c r="I3419" t="s">
        <v>17</v>
      </c>
      <c r="J3419" t="s">
        <v>3838</v>
      </c>
      <c r="K3419" s="3">
        <v>43306</v>
      </c>
      <c r="L3419" t="s">
        <v>1309</v>
      </c>
      <c r="M3419" t="s">
        <v>32</v>
      </c>
    </row>
    <row r="3420" spans="1:13" x14ac:dyDescent="0.3">
      <c r="A3420">
        <v>4.0999999999999996</v>
      </c>
      <c r="B3420" t="s">
        <v>3923</v>
      </c>
      <c r="C3420" t="s">
        <v>3837</v>
      </c>
      <c r="D3420">
        <v>69417</v>
      </c>
      <c r="E3420" t="s">
        <v>13814</v>
      </c>
      <c r="F3420" t="s">
        <v>55</v>
      </c>
      <c r="G3420" t="s">
        <v>16</v>
      </c>
      <c r="H3420">
        <v>0</v>
      </c>
      <c r="I3420" t="s">
        <v>17</v>
      </c>
      <c r="J3420" t="s">
        <v>3838</v>
      </c>
      <c r="K3420" s="3">
        <v>41760</v>
      </c>
      <c r="L3420">
        <v>2.41</v>
      </c>
      <c r="M3420" t="s">
        <v>284</v>
      </c>
    </row>
    <row r="3421" spans="1:13" x14ac:dyDescent="0.3">
      <c r="A3421">
        <v>4.4000000000000004</v>
      </c>
      <c r="B3421" t="s">
        <v>13815</v>
      </c>
      <c r="C3421" t="s">
        <v>3837</v>
      </c>
      <c r="D3421">
        <v>733838</v>
      </c>
      <c r="E3421" t="s">
        <v>12192</v>
      </c>
      <c r="F3421" t="s">
        <v>55</v>
      </c>
      <c r="G3421" t="s">
        <v>16</v>
      </c>
      <c r="H3421">
        <v>0</v>
      </c>
      <c r="I3421" t="s">
        <v>17</v>
      </c>
      <c r="J3421" t="s">
        <v>3838</v>
      </c>
      <c r="K3421" s="3">
        <v>43280</v>
      </c>
      <c r="L3421" t="s">
        <v>490</v>
      </c>
      <c r="M3421" t="s">
        <v>20</v>
      </c>
    </row>
    <row r="3422" spans="1:13" x14ac:dyDescent="0.3">
      <c r="A3422">
        <v>4.0999999999999996</v>
      </c>
      <c r="B3422" t="s">
        <v>13816</v>
      </c>
      <c r="C3422" t="s">
        <v>3837</v>
      </c>
      <c r="D3422">
        <v>157495</v>
      </c>
      <c r="E3422" t="s">
        <v>12312</v>
      </c>
      <c r="F3422" t="s">
        <v>55</v>
      </c>
      <c r="G3422" t="s">
        <v>16</v>
      </c>
      <c r="H3422">
        <v>0</v>
      </c>
      <c r="I3422" t="s">
        <v>17</v>
      </c>
      <c r="J3422" t="s">
        <v>3838</v>
      </c>
      <c r="K3422" s="3">
        <v>43305</v>
      </c>
      <c r="L3422" t="s">
        <v>3926</v>
      </c>
      <c r="M3422" t="s">
        <v>36</v>
      </c>
    </row>
    <row r="3423" spans="1:13" x14ac:dyDescent="0.3">
      <c r="A3423">
        <v>4.3</v>
      </c>
      <c r="B3423" t="s">
        <v>3927</v>
      </c>
      <c r="C3423" t="s">
        <v>3837</v>
      </c>
      <c r="D3423">
        <v>86481</v>
      </c>
      <c r="E3423" t="s">
        <v>12246</v>
      </c>
      <c r="F3423" t="s">
        <v>55</v>
      </c>
      <c r="G3423" t="s">
        <v>16</v>
      </c>
      <c r="H3423">
        <v>0</v>
      </c>
      <c r="I3423" t="s">
        <v>17</v>
      </c>
      <c r="J3423" t="s">
        <v>3838</v>
      </c>
      <c r="K3423" s="3">
        <v>43131</v>
      </c>
      <c r="L3423" t="s">
        <v>3928</v>
      </c>
      <c r="M3423" t="s">
        <v>53</v>
      </c>
    </row>
    <row r="3424" spans="1:13" x14ac:dyDescent="0.3">
      <c r="A3424">
        <v>4.5999999999999996</v>
      </c>
      <c r="B3424" t="s">
        <v>13817</v>
      </c>
      <c r="C3424" t="s">
        <v>3837</v>
      </c>
      <c r="D3424">
        <v>484981</v>
      </c>
      <c r="E3424" t="s">
        <v>12357</v>
      </c>
      <c r="F3424" t="s">
        <v>55</v>
      </c>
      <c r="G3424" t="s">
        <v>16</v>
      </c>
      <c r="H3424">
        <v>0</v>
      </c>
      <c r="I3424" t="s">
        <v>17</v>
      </c>
      <c r="J3424" t="s">
        <v>3838</v>
      </c>
      <c r="K3424" s="3">
        <v>42702</v>
      </c>
      <c r="L3424" t="s">
        <v>116</v>
      </c>
      <c r="M3424" t="s">
        <v>46</v>
      </c>
    </row>
    <row r="3425" spans="1:13" x14ac:dyDescent="0.3">
      <c r="A3425">
        <v>4.0999999999999996</v>
      </c>
      <c r="B3425" t="s">
        <v>3930</v>
      </c>
      <c r="C3425" t="s">
        <v>3837</v>
      </c>
      <c r="D3425">
        <v>77724</v>
      </c>
      <c r="E3425" t="s">
        <v>12303</v>
      </c>
      <c r="F3425" t="s">
        <v>26</v>
      </c>
      <c r="G3425" t="s">
        <v>16</v>
      </c>
      <c r="H3425">
        <v>0</v>
      </c>
      <c r="I3425" t="s">
        <v>30</v>
      </c>
      <c r="J3425" t="s">
        <v>3838</v>
      </c>
      <c r="K3425" s="3">
        <v>43251</v>
      </c>
      <c r="L3425" t="s">
        <v>3931</v>
      </c>
      <c r="M3425" t="s">
        <v>53</v>
      </c>
    </row>
    <row r="3426" spans="1:13" x14ac:dyDescent="0.3">
      <c r="A3426">
        <v>4.5999999999999996</v>
      </c>
      <c r="B3426" t="s">
        <v>13784</v>
      </c>
      <c r="C3426" t="s">
        <v>3837</v>
      </c>
      <c r="D3426">
        <v>6466641</v>
      </c>
      <c r="E3426" t="s">
        <v>31</v>
      </c>
      <c r="F3426" t="s">
        <v>240</v>
      </c>
      <c r="G3426" t="s">
        <v>16</v>
      </c>
      <c r="H3426">
        <v>0</v>
      </c>
      <c r="I3426" t="s">
        <v>30</v>
      </c>
      <c r="J3426" t="s">
        <v>3838</v>
      </c>
      <c r="K3426" s="3">
        <v>43300</v>
      </c>
      <c r="L3426" t="s">
        <v>31</v>
      </c>
      <c r="M3426" t="s">
        <v>31</v>
      </c>
    </row>
    <row r="3427" spans="1:13" x14ac:dyDescent="0.3">
      <c r="A3427">
        <v>4.5999999999999996</v>
      </c>
      <c r="B3427" t="s">
        <v>13818</v>
      </c>
      <c r="C3427" t="s">
        <v>3837</v>
      </c>
      <c r="D3427">
        <v>2390185</v>
      </c>
      <c r="E3427" t="s">
        <v>31</v>
      </c>
      <c r="F3427" t="s">
        <v>240</v>
      </c>
      <c r="G3427" t="s">
        <v>16</v>
      </c>
      <c r="H3427">
        <v>0</v>
      </c>
      <c r="I3427" t="s">
        <v>30</v>
      </c>
      <c r="J3427" t="s">
        <v>3838</v>
      </c>
      <c r="K3427" s="3">
        <v>43316</v>
      </c>
      <c r="L3427" t="s">
        <v>31</v>
      </c>
      <c r="M3427" t="s">
        <v>31</v>
      </c>
    </row>
    <row r="3428" spans="1:13" x14ac:dyDescent="0.3">
      <c r="A3428">
        <v>4.2</v>
      </c>
      <c r="B3428" t="s">
        <v>3933</v>
      </c>
      <c r="C3428" t="s">
        <v>3837</v>
      </c>
      <c r="D3428">
        <v>33074</v>
      </c>
      <c r="E3428" t="s">
        <v>12438</v>
      </c>
      <c r="F3428" t="s">
        <v>42</v>
      </c>
      <c r="G3428" t="s">
        <v>16</v>
      </c>
      <c r="H3428">
        <v>0</v>
      </c>
      <c r="I3428" t="s">
        <v>17</v>
      </c>
      <c r="J3428" t="s">
        <v>3838</v>
      </c>
      <c r="K3428" s="3">
        <v>43224</v>
      </c>
      <c r="L3428">
        <v>4.0999999999999996</v>
      </c>
      <c r="M3428" t="s">
        <v>50</v>
      </c>
    </row>
    <row r="3429" spans="1:13" x14ac:dyDescent="0.3">
      <c r="A3429">
        <v>4.0999999999999996</v>
      </c>
      <c r="B3429" t="s">
        <v>3934</v>
      </c>
      <c r="C3429" t="s">
        <v>3837</v>
      </c>
      <c r="D3429">
        <v>35771</v>
      </c>
      <c r="E3429" t="s">
        <v>12349</v>
      </c>
      <c r="F3429" t="s">
        <v>26</v>
      </c>
      <c r="G3429" t="s">
        <v>16</v>
      </c>
      <c r="H3429">
        <v>0</v>
      </c>
      <c r="I3429" t="s">
        <v>17</v>
      </c>
      <c r="J3429" t="s">
        <v>3838</v>
      </c>
      <c r="K3429" s="3">
        <v>43224</v>
      </c>
      <c r="L3429">
        <v>4.0999999999999996</v>
      </c>
      <c r="M3429" t="s">
        <v>50</v>
      </c>
    </row>
    <row r="3430" spans="1:13" x14ac:dyDescent="0.3">
      <c r="A3430">
        <v>4.2</v>
      </c>
      <c r="B3430" t="s">
        <v>3935</v>
      </c>
      <c r="C3430" t="s">
        <v>3837</v>
      </c>
      <c r="D3430">
        <v>290241</v>
      </c>
      <c r="E3430" t="s">
        <v>13455</v>
      </c>
      <c r="F3430" t="s">
        <v>29</v>
      </c>
      <c r="G3430" t="s">
        <v>16</v>
      </c>
      <c r="H3430">
        <v>0</v>
      </c>
      <c r="I3430" t="s">
        <v>17</v>
      </c>
      <c r="J3430" t="s">
        <v>3838</v>
      </c>
      <c r="K3430" s="3">
        <v>41814</v>
      </c>
      <c r="L3430">
        <v>1.9</v>
      </c>
      <c r="M3430" t="s">
        <v>284</v>
      </c>
    </row>
    <row r="3431" spans="1:13" x14ac:dyDescent="0.3">
      <c r="A3431">
        <v>4.5</v>
      </c>
      <c r="B3431" t="s">
        <v>3936</v>
      </c>
      <c r="C3431" t="s">
        <v>3837</v>
      </c>
      <c r="D3431">
        <v>69488</v>
      </c>
      <c r="E3431" t="s">
        <v>12732</v>
      </c>
      <c r="F3431" t="s">
        <v>42</v>
      </c>
      <c r="G3431" t="s">
        <v>16</v>
      </c>
      <c r="H3431">
        <v>0</v>
      </c>
      <c r="I3431" t="s">
        <v>17</v>
      </c>
      <c r="J3431" t="s">
        <v>3838</v>
      </c>
      <c r="K3431" s="3">
        <v>43289</v>
      </c>
      <c r="L3431">
        <v>6.07</v>
      </c>
      <c r="M3431" t="s">
        <v>50</v>
      </c>
    </row>
    <row r="3432" spans="1:13" x14ac:dyDescent="0.3">
      <c r="A3432">
        <v>4.3</v>
      </c>
      <c r="B3432" t="s">
        <v>3937</v>
      </c>
      <c r="C3432" t="s">
        <v>3837</v>
      </c>
      <c r="D3432">
        <v>10401</v>
      </c>
      <c r="E3432" t="s">
        <v>12438</v>
      </c>
      <c r="F3432" t="s">
        <v>42</v>
      </c>
      <c r="G3432" t="s">
        <v>16</v>
      </c>
      <c r="H3432">
        <v>0</v>
      </c>
      <c r="I3432" t="s">
        <v>17</v>
      </c>
      <c r="J3432" t="s">
        <v>3838</v>
      </c>
      <c r="K3432" s="3">
        <v>43035</v>
      </c>
      <c r="L3432">
        <v>7.5</v>
      </c>
      <c r="M3432" t="s">
        <v>50</v>
      </c>
    </row>
    <row r="3433" spans="1:13" x14ac:dyDescent="0.3">
      <c r="A3433">
        <v>4.2</v>
      </c>
      <c r="B3433" t="s">
        <v>3938</v>
      </c>
      <c r="C3433" t="s">
        <v>3837</v>
      </c>
      <c r="D3433">
        <v>28806</v>
      </c>
      <c r="E3433" t="s">
        <v>12303</v>
      </c>
      <c r="F3433" t="s">
        <v>42</v>
      </c>
      <c r="G3433" t="s">
        <v>16</v>
      </c>
      <c r="H3433">
        <v>0</v>
      </c>
      <c r="I3433" t="s">
        <v>17</v>
      </c>
      <c r="J3433" t="s">
        <v>3838</v>
      </c>
      <c r="K3433" s="3">
        <v>43242</v>
      </c>
      <c r="L3433">
        <v>18</v>
      </c>
      <c r="M3433" t="s">
        <v>50</v>
      </c>
    </row>
    <row r="3434" spans="1:13" x14ac:dyDescent="0.3">
      <c r="A3434">
        <v>4</v>
      </c>
      <c r="B3434" t="s">
        <v>3939</v>
      </c>
      <c r="C3434" t="s">
        <v>3837</v>
      </c>
      <c r="D3434">
        <v>11343</v>
      </c>
      <c r="E3434" t="s">
        <v>12491</v>
      </c>
      <c r="F3434" t="s">
        <v>42</v>
      </c>
      <c r="G3434" t="s">
        <v>16</v>
      </c>
      <c r="H3434">
        <v>0</v>
      </c>
      <c r="I3434" t="s">
        <v>17</v>
      </c>
      <c r="J3434" t="s">
        <v>3838</v>
      </c>
      <c r="K3434" s="3">
        <v>43242</v>
      </c>
      <c r="L3434">
        <v>18</v>
      </c>
      <c r="M3434" t="s">
        <v>50</v>
      </c>
    </row>
    <row r="3435" spans="1:13" x14ac:dyDescent="0.3">
      <c r="A3435">
        <v>4.2</v>
      </c>
      <c r="B3435" t="s">
        <v>3940</v>
      </c>
      <c r="C3435" t="s">
        <v>3837</v>
      </c>
      <c r="D3435">
        <v>66730</v>
      </c>
      <c r="E3435" t="s">
        <v>12207</v>
      </c>
      <c r="F3435" t="s">
        <v>26</v>
      </c>
      <c r="G3435" t="s">
        <v>16</v>
      </c>
      <c r="H3435">
        <v>0</v>
      </c>
      <c r="I3435" t="s">
        <v>17</v>
      </c>
      <c r="J3435" t="s">
        <v>3838</v>
      </c>
      <c r="K3435" s="3">
        <v>43241</v>
      </c>
      <c r="L3435">
        <v>18</v>
      </c>
      <c r="M3435" t="s">
        <v>50</v>
      </c>
    </row>
    <row r="3436" spans="1:13" x14ac:dyDescent="0.3">
      <c r="A3436">
        <v>4.2</v>
      </c>
      <c r="B3436" t="s">
        <v>3941</v>
      </c>
      <c r="C3436" t="s">
        <v>3837</v>
      </c>
      <c r="D3436">
        <v>25807</v>
      </c>
      <c r="E3436" t="s">
        <v>12198</v>
      </c>
      <c r="F3436" t="s">
        <v>42</v>
      </c>
      <c r="G3436" t="s">
        <v>16</v>
      </c>
      <c r="H3436">
        <v>0</v>
      </c>
      <c r="I3436" t="s">
        <v>17</v>
      </c>
      <c r="J3436" t="s">
        <v>3838</v>
      </c>
      <c r="K3436" s="3">
        <v>43037</v>
      </c>
      <c r="L3436">
        <v>15</v>
      </c>
      <c r="M3436" t="s">
        <v>50</v>
      </c>
    </row>
    <row r="3437" spans="1:13" x14ac:dyDescent="0.3">
      <c r="A3437">
        <v>4.5999999999999996</v>
      </c>
      <c r="B3437" t="s">
        <v>3836</v>
      </c>
      <c r="C3437" t="s">
        <v>3837</v>
      </c>
      <c r="D3437">
        <v>1121805</v>
      </c>
      <c r="E3437" t="s">
        <v>31</v>
      </c>
      <c r="F3437" t="s">
        <v>29</v>
      </c>
      <c r="G3437" t="s">
        <v>16</v>
      </c>
      <c r="H3437">
        <v>0</v>
      </c>
      <c r="I3437" t="s">
        <v>17</v>
      </c>
      <c r="J3437" t="s">
        <v>3838</v>
      </c>
      <c r="K3437" s="3">
        <v>43234</v>
      </c>
      <c r="L3437" t="s">
        <v>31</v>
      </c>
      <c r="M3437" t="s">
        <v>31</v>
      </c>
    </row>
    <row r="3438" spans="1:13" x14ac:dyDescent="0.3">
      <c r="A3438">
        <v>4.3</v>
      </c>
      <c r="B3438" t="s">
        <v>3872</v>
      </c>
      <c r="C3438" t="s">
        <v>3837</v>
      </c>
      <c r="D3438">
        <v>266402</v>
      </c>
      <c r="E3438" t="s">
        <v>31</v>
      </c>
      <c r="F3438" t="s">
        <v>55</v>
      </c>
      <c r="G3438" t="s">
        <v>16</v>
      </c>
      <c r="H3438">
        <v>0</v>
      </c>
      <c r="I3438" t="s">
        <v>17</v>
      </c>
      <c r="J3438" t="s">
        <v>3838</v>
      </c>
      <c r="K3438" s="3">
        <v>43316</v>
      </c>
      <c r="L3438" t="s">
        <v>31</v>
      </c>
      <c r="M3438" t="s">
        <v>31</v>
      </c>
    </row>
    <row r="3439" spans="1:13" x14ac:dyDescent="0.3">
      <c r="A3439">
        <v>4.4000000000000004</v>
      </c>
      <c r="B3439" t="s">
        <v>3864</v>
      </c>
      <c r="C3439" t="s">
        <v>3837</v>
      </c>
      <c r="D3439">
        <v>512106</v>
      </c>
      <c r="E3439" t="s">
        <v>31</v>
      </c>
      <c r="F3439" t="s">
        <v>55</v>
      </c>
      <c r="G3439" t="s">
        <v>16</v>
      </c>
      <c r="H3439">
        <v>0</v>
      </c>
      <c r="I3439" t="s">
        <v>17</v>
      </c>
      <c r="J3439" t="s">
        <v>3838</v>
      </c>
      <c r="K3439" s="3">
        <v>43297</v>
      </c>
      <c r="L3439" t="s">
        <v>31</v>
      </c>
      <c r="M3439" t="s">
        <v>31</v>
      </c>
    </row>
    <row r="3440" spans="1:13" x14ac:dyDescent="0.3">
      <c r="A3440">
        <v>4.4000000000000004</v>
      </c>
      <c r="B3440" t="s">
        <v>3942</v>
      </c>
      <c r="C3440" t="s">
        <v>3837</v>
      </c>
      <c r="D3440">
        <v>251616</v>
      </c>
      <c r="E3440" t="s">
        <v>12332</v>
      </c>
      <c r="F3440" t="s">
        <v>55</v>
      </c>
      <c r="G3440" t="s">
        <v>16</v>
      </c>
      <c r="H3440">
        <v>0</v>
      </c>
      <c r="I3440" t="s">
        <v>17</v>
      </c>
      <c r="J3440" t="s">
        <v>3838</v>
      </c>
      <c r="K3440" s="3">
        <v>43052</v>
      </c>
      <c r="L3440" t="s">
        <v>3943</v>
      </c>
      <c r="M3440" t="s">
        <v>20</v>
      </c>
    </row>
    <row r="3441" spans="1:13" x14ac:dyDescent="0.3">
      <c r="A3441">
        <v>4.4000000000000004</v>
      </c>
      <c r="B3441" t="s">
        <v>3944</v>
      </c>
      <c r="C3441" t="s">
        <v>3837</v>
      </c>
      <c r="D3441">
        <v>87300</v>
      </c>
      <c r="E3441" t="s">
        <v>31</v>
      </c>
      <c r="F3441" t="s">
        <v>42</v>
      </c>
      <c r="G3441" t="s">
        <v>16</v>
      </c>
      <c r="H3441">
        <v>0</v>
      </c>
      <c r="I3441" t="s">
        <v>17</v>
      </c>
      <c r="J3441" t="s">
        <v>3838</v>
      </c>
      <c r="K3441" s="3">
        <v>42080</v>
      </c>
      <c r="L3441">
        <v>2.3199999999999998</v>
      </c>
      <c r="M3441" t="s">
        <v>31</v>
      </c>
    </row>
    <row r="3442" spans="1:13" x14ac:dyDescent="0.3">
      <c r="A3442">
        <v>4.3</v>
      </c>
      <c r="B3442" t="s">
        <v>13819</v>
      </c>
      <c r="C3442" t="s">
        <v>3837</v>
      </c>
      <c r="D3442">
        <v>181399</v>
      </c>
      <c r="E3442" t="s">
        <v>31</v>
      </c>
      <c r="F3442" t="s">
        <v>55</v>
      </c>
      <c r="G3442" t="s">
        <v>16</v>
      </c>
      <c r="H3442">
        <v>0</v>
      </c>
      <c r="I3442" t="s">
        <v>17</v>
      </c>
      <c r="J3442" t="s">
        <v>3838</v>
      </c>
      <c r="K3442" s="3">
        <v>43077</v>
      </c>
      <c r="L3442" t="s">
        <v>31</v>
      </c>
      <c r="M3442" t="s">
        <v>31</v>
      </c>
    </row>
    <row r="3443" spans="1:13" x14ac:dyDescent="0.3">
      <c r="A3443">
        <v>4.3</v>
      </c>
      <c r="B3443" t="s">
        <v>13820</v>
      </c>
      <c r="C3443" t="s">
        <v>3837</v>
      </c>
      <c r="D3443">
        <v>881</v>
      </c>
      <c r="E3443" t="s">
        <v>12331</v>
      </c>
      <c r="F3443" t="s">
        <v>15</v>
      </c>
      <c r="G3443" t="s">
        <v>383</v>
      </c>
      <c r="H3443" s="2">
        <v>9.99</v>
      </c>
      <c r="I3443" t="s">
        <v>17</v>
      </c>
      <c r="J3443" t="s">
        <v>3838</v>
      </c>
      <c r="K3443" s="3">
        <v>43271</v>
      </c>
      <c r="L3443" t="s">
        <v>3947</v>
      </c>
      <c r="M3443" t="s">
        <v>284</v>
      </c>
    </row>
    <row r="3444" spans="1:13" x14ac:dyDescent="0.3">
      <c r="A3444">
        <v>4.5999999999999996</v>
      </c>
      <c r="B3444" t="s">
        <v>3948</v>
      </c>
      <c r="C3444" t="s">
        <v>3837</v>
      </c>
      <c r="D3444">
        <v>40704</v>
      </c>
      <c r="E3444" t="s">
        <v>31</v>
      </c>
      <c r="F3444" t="s">
        <v>34</v>
      </c>
      <c r="G3444" t="s">
        <v>383</v>
      </c>
      <c r="H3444" s="2">
        <v>4.49</v>
      </c>
      <c r="I3444" t="s">
        <v>17</v>
      </c>
      <c r="J3444" t="s">
        <v>3838</v>
      </c>
      <c r="K3444" s="3">
        <v>43175</v>
      </c>
      <c r="L3444" t="s">
        <v>31</v>
      </c>
      <c r="M3444" t="s">
        <v>31</v>
      </c>
    </row>
    <row r="3445" spans="1:13" x14ac:dyDescent="0.3">
      <c r="A3445">
        <v>4.5</v>
      </c>
      <c r="B3445" t="s">
        <v>13821</v>
      </c>
      <c r="C3445" t="s">
        <v>3837</v>
      </c>
      <c r="D3445">
        <v>624924</v>
      </c>
      <c r="E3445" t="s">
        <v>12219</v>
      </c>
      <c r="F3445" t="s">
        <v>55</v>
      </c>
      <c r="G3445" t="s">
        <v>16</v>
      </c>
      <c r="H3445">
        <v>0</v>
      </c>
      <c r="I3445" t="s">
        <v>17</v>
      </c>
      <c r="J3445" t="s">
        <v>3838</v>
      </c>
      <c r="K3445" s="3">
        <v>43313</v>
      </c>
      <c r="L3445" t="s">
        <v>3950</v>
      </c>
      <c r="M3445" t="s">
        <v>50</v>
      </c>
    </row>
    <row r="3446" spans="1:13" x14ac:dyDescent="0.3">
      <c r="A3446">
        <v>4.0999999999999996</v>
      </c>
      <c r="B3446" t="s">
        <v>3951</v>
      </c>
      <c r="C3446" t="s">
        <v>3837</v>
      </c>
      <c r="D3446">
        <v>51145</v>
      </c>
      <c r="E3446" t="s">
        <v>12525</v>
      </c>
      <c r="F3446" t="s">
        <v>55</v>
      </c>
      <c r="G3446" t="s">
        <v>16</v>
      </c>
      <c r="H3446">
        <v>0</v>
      </c>
      <c r="I3446" t="s">
        <v>17</v>
      </c>
      <c r="J3446" t="s">
        <v>3838</v>
      </c>
      <c r="K3446" s="3">
        <v>43279</v>
      </c>
      <c r="L3446">
        <v>1</v>
      </c>
      <c r="M3446" t="s">
        <v>20</v>
      </c>
    </row>
    <row r="3447" spans="1:13" x14ac:dyDescent="0.3">
      <c r="A3447">
        <v>4.3</v>
      </c>
      <c r="B3447" t="s">
        <v>13822</v>
      </c>
      <c r="C3447" t="s">
        <v>3837</v>
      </c>
      <c r="D3447">
        <v>647844</v>
      </c>
      <c r="E3447" t="s">
        <v>31</v>
      </c>
      <c r="F3447" t="s">
        <v>55</v>
      </c>
      <c r="G3447" t="s">
        <v>16</v>
      </c>
      <c r="H3447">
        <v>0</v>
      </c>
      <c r="I3447" t="s">
        <v>17</v>
      </c>
      <c r="J3447" t="s">
        <v>3838</v>
      </c>
      <c r="K3447" s="3">
        <v>43305</v>
      </c>
      <c r="L3447" t="s">
        <v>31</v>
      </c>
      <c r="M3447" t="s">
        <v>31</v>
      </c>
    </row>
    <row r="3448" spans="1:13" x14ac:dyDescent="0.3">
      <c r="A3448">
        <v>4.4000000000000004</v>
      </c>
      <c r="B3448" t="s">
        <v>13823</v>
      </c>
      <c r="C3448" t="s">
        <v>3837</v>
      </c>
      <c r="D3448">
        <v>2591941</v>
      </c>
      <c r="E3448" t="s">
        <v>31</v>
      </c>
      <c r="F3448" t="s">
        <v>240</v>
      </c>
      <c r="G3448" t="s">
        <v>16</v>
      </c>
      <c r="H3448">
        <v>0</v>
      </c>
      <c r="I3448" t="s">
        <v>17</v>
      </c>
      <c r="J3448" t="s">
        <v>3838</v>
      </c>
      <c r="K3448" s="3">
        <v>43301</v>
      </c>
      <c r="L3448" t="s">
        <v>31</v>
      </c>
      <c r="M3448" t="s">
        <v>31</v>
      </c>
    </row>
    <row r="3449" spans="1:13" x14ac:dyDescent="0.3">
      <c r="A3449">
        <v>4.2</v>
      </c>
      <c r="B3449" t="s">
        <v>13824</v>
      </c>
      <c r="C3449" t="s">
        <v>3837</v>
      </c>
      <c r="D3449">
        <v>7435</v>
      </c>
      <c r="E3449" t="s">
        <v>12609</v>
      </c>
      <c r="F3449" t="s">
        <v>42</v>
      </c>
      <c r="G3449" t="s">
        <v>16</v>
      </c>
      <c r="H3449">
        <v>0</v>
      </c>
      <c r="I3449" t="s">
        <v>17</v>
      </c>
      <c r="J3449" t="s">
        <v>3838</v>
      </c>
      <c r="K3449" s="3">
        <v>43279</v>
      </c>
      <c r="L3449">
        <v>1</v>
      </c>
      <c r="M3449" t="s">
        <v>20</v>
      </c>
    </row>
    <row r="3450" spans="1:13" x14ac:dyDescent="0.3">
      <c r="A3450">
        <v>4.2</v>
      </c>
      <c r="B3450" t="s">
        <v>13825</v>
      </c>
      <c r="C3450" t="s">
        <v>3837</v>
      </c>
      <c r="D3450">
        <v>115773</v>
      </c>
      <c r="E3450" t="s">
        <v>31</v>
      </c>
      <c r="F3450" t="s">
        <v>55</v>
      </c>
      <c r="G3450" t="s">
        <v>16</v>
      </c>
      <c r="H3450">
        <v>0</v>
      </c>
      <c r="I3450" t="s">
        <v>17</v>
      </c>
      <c r="J3450" t="s">
        <v>3838</v>
      </c>
      <c r="K3450" s="3">
        <v>43242</v>
      </c>
      <c r="L3450" t="s">
        <v>31</v>
      </c>
      <c r="M3450" t="s">
        <v>50</v>
      </c>
    </row>
    <row r="3451" spans="1:13" x14ac:dyDescent="0.3">
      <c r="A3451">
        <v>4.0999999999999996</v>
      </c>
      <c r="B3451" t="s">
        <v>3956</v>
      </c>
      <c r="C3451" t="s">
        <v>3837</v>
      </c>
      <c r="D3451">
        <v>12008</v>
      </c>
      <c r="E3451" t="s">
        <v>12212</v>
      </c>
      <c r="F3451" t="s">
        <v>42</v>
      </c>
      <c r="G3451" t="s">
        <v>16</v>
      </c>
      <c r="H3451">
        <v>0</v>
      </c>
      <c r="I3451" t="s">
        <v>17</v>
      </c>
      <c r="J3451" t="s">
        <v>3838</v>
      </c>
      <c r="K3451" s="3">
        <v>42517</v>
      </c>
      <c r="L3451">
        <v>5</v>
      </c>
      <c r="M3451" t="s">
        <v>53</v>
      </c>
    </row>
    <row r="3452" spans="1:13" x14ac:dyDescent="0.3">
      <c r="A3452">
        <v>4.5</v>
      </c>
      <c r="B3452" t="s">
        <v>3957</v>
      </c>
      <c r="C3452" t="s">
        <v>3958</v>
      </c>
      <c r="D3452">
        <v>2084126</v>
      </c>
      <c r="E3452" t="s">
        <v>31</v>
      </c>
      <c r="F3452" t="s">
        <v>503</v>
      </c>
      <c r="G3452" t="s">
        <v>16</v>
      </c>
      <c r="H3452">
        <v>0</v>
      </c>
      <c r="I3452" t="s">
        <v>17</v>
      </c>
      <c r="J3452" t="s">
        <v>3959</v>
      </c>
      <c r="K3452" s="3">
        <v>43292</v>
      </c>
      <c r="L3452" t="s">
        <v>3960</v>
      </c>
      <c r="M3452" t="s">
        <v>36</v>
      </c>
    </row>
    <row r="3453" spans="1:13" x14ac:dyDescent="0.3">
      <c r="A3453">
        <v>4.7</v>
      </c>
      <c r="B3453" t="s">
        <v>3961</v>
      </c>
      <c r="C3453" t="s">
        <v>3958</v>
      </c>
      <c r="D3453">
        <v>536926</v>
      </c>
      <c r="E3453" t="s">
        <v>31</v>
      </c>
      <c r="F3453" t="s">
        <v>55</v>
      </c>
      <c r="G3453" t="s">
        <v>16</v>
      </c>
      <c r="H3453">
        <v>0</v>
      </c>
      <c r="I3453" t="s">
        <v>17</v>
      </c>
      <c r="J3453" t="s">
        <v>3959</v>
      </c>
      <c r="K3453" s="3">
        <v>43317</v>
      </c>
      <c r="L3453" t="s">
        <v>31</v>
      </c>
      <c r="M3453" t="s">
        <v>31</v>
      </c>
    </row>
    <row r="3454" spans="1:13" x14ac:dyDescent="0.3">
      <c r="A3454">
        <v>4.3</v>
      </c>
      <c r="B3454" t="s">
        <v>3962</v>
      </c>
      <c r="C3454" t="s">
        <v>3958</v>
      </c>
      <c r="D3454">
        <v>3016297</v>
      </c>
      <c r="E3454" t="s">
        <v>31</v>
      </c>
      <c r="F3454" t="s">
        <v>240</v>
      </c>
      <c r="G3454" t="s">
        <v>16</v>
      </c>
      <c r="H3454">
        <v>0</v>
      </c>
      <c r="I3454" t="s">
        <v>17</v>
      </c>
      <c r="J3454" t="s">
        <v>3959</v>
      </c>
      <c r="K3454" s="3">
        <v>43207</v>
      </c>
      <c r="L3454" t="s">
        <v>31</v>
      </c>
      <c r="M3454" t="s">
        <v>31</v>
      </c>
    </row>
    <row r="3455" spans="1:13" x14ac:dyDescent="0.3">
      <c r="A3455">
        <v>4.4000000000000004</v>
      </c>
      <c r="B3455" t="s">
        <v>13826</v>
      </c>
      <c r="C3455" t="s">
        <v>3958</v>
      </c>
      <c r="D3455">
        <v>1188154</v>
      </c>
      <c r="E3455" t="s">
        <v>12219</v>
      </c>
      <c r="F3455" t="s">
        <v>55</v>
      </c>
      <c r="G3455" t="s">
        <v>16</v>
      </c>
      <c r="H3455">
        <v>0</v>
      </c>
      <c r="I3455" t="s">
        <v>17</v>
      </c>
      <c r="J3455" t="s">
        <v>3959</v>
      </c>
      <c r="K3455" s="3">
        <v>43265</v>
      </c>
      <c r="L3455" t="s">
        <v>3964</v>
      </c>
      <c r="M3455" t="s">
        <v>50</v>
      </c>
    </row>
    <row r="3456" spans="1:13" x14ac:dyDescent="0.3">
      <c r="A3456">
        <v>4.4000000000000004</v>
      </c>
      <c r="B3456" t="s">
        <v>3965</v>
      </c>
      <c r="C3456" t="s">
        <v>3958</v>
      </c>
      <c r="D3456">
        <v>2731171</v>
      </c>
      <c r="E3456" t="s">
        <v>31</v>
      </c>
      <c r="F3456" t="s">
        <v>259</v>
      </c>
      <c r="G3456" t="s">
        <v>16</v>
      </c>
      <c r="H3456">
        <v>0</v>
      </c>
      <c r="I3456" t="s">
        <v>17</v>
      </c>
      <c r="J3456" t="s">
        <v>3959</v>
      </c>
      <c r="K3456" s="3">
        <v>43318</v>
      </c>
      <c r="L3456" t="s">
        <v>31</v>
      </c>
      <c r="M3456" t="s">
        <v>31</v>
      </c>
    </row>
    <row r="3457" spans="1:13" x14ac:dyDescent="0.3">
      <c r="A3457">
        <v>3.8</v>
      </c>
      <c r="B3457" t="s">
        <v>13827</v>
      </c>
      <c r="C3457" t="s">
        <v>3958</v>
      </c>
      <c r="D3457">
        <v>8226</v>
      </c>
      <c r="E3457" t="s">
        <v>13455</v>
      </c>
      <c r="F3457" t="s">
        <v>55</v>
      </c>
      <c r="G3457" t="s">
        <v>16</v>
      </c>
      <c r="H3457">
        <v>0</v>
      </c>
      <c r="I3457" t="s">
        <v>17</v>
      </c>
      <c r="J3457" t="s">
        <v>3959</v>
      </c>
      <c r="K3457" s="3">
        <v>43301</v>
      </c>
      <c r="L3457" t="s">
        <v>2306</v>
      </c>
      <c r="M3457" t="s">
        <v>36</v>
      </c>
    </row>
    <row r="3458" spans="1:13" x14ac:dyDescent="0.3">
      <c r="A3458">
        <v>4.4000000000000004</v>
      </c>
      <c r="B3458" t="s">
        <v>3967</v>
      </c>
      <c r="C3458" t="s">
        <v>3958</v>
      </c>
      <c r="D3458">
        <v>228794</v>
      </c>
      <c r="E3458" t="s">
        <v>31</v>
      </c>
      <c r="F3458" t="s">
        <v>55</v>
      </c>
      <c r="G3458" t="s">
        <v>16</v>
      </c>
      <c r="H3458">
        <v>0</v>
      </c>
      <c r="I3458" t="s">
        <v>17</v>
      </c>
      <c r="J3458" t="s">
        <v>3959</v>
      </c>
      <c r="K3458" s="3">
        <v>43318</v>
      </c>
      <c r="L3458" t="s">
        <v>3968</v>
      </c>
      <c r="M3458" t="s">
        <v>31</v>
      </c>
    </row>
    <row r="3459" spans="1:13" x14ac:dyDescent="0.3">
      <c r="A3459">
        <v>4.3</v>
      </c>
      <c r="B3459" t="s">
        <v>3969</v>
      </c>
      <c r="C3459" t="s">
        <v>3958</v>
      </c>
      <c r="D3459">
        <v>3252896</v>
      </c>
      <c r="E3459" t="s">
        <v>12877</v>
      </c>
      <c r="F3459" t="s">
        <v>240</v>
      </c>
      <c r="G3459" t="s">
        <v>16</v>
      </c>
      <c r="H3459">
        <v>0</v>
      </c>
      <c r="I3459" t="s">
        <v>17</v>
      </c>
      <c r="J3459" t="s">
        <v>3959</v>
      </c>
      <c r="K3459" s="3">
        <v>43314</v>
      </c>
      <c r="L3459" t="s">
        <v>3970</v>
      </c>
      <c r="M3459" t="s">
        <v>36</v>
      </c>
    </row>
    <row r="3460" spans="1:13" x14ac:dyDescent="0.3">
      <c r="A3460">
        <v>4.2</v>
      </c>
      <c r="B3460" t="s">
        <v>13828</v>
      </c>
      <c r="C3460" t="s">
        <v>3958</v>
      </c>
      <c r="D3460">
        <v>226456</v>
      </c>
      <c r="E3460" t="s">
        <v>31</v>
      </c>
      <c r="F3460" t="s">
        <v>55</v>
      </c>
      <c r="G3460" t="s">
        <v>16</v>
      </c>
      <c r="H3460">
        <v>0</v>
      </c>
      <c r="I3460" t="s">
        <v>17</v>
      </c>
      <c r="J3460" t="s">
        <v>3959</v>
      </c>
      <c r="K3460" s="3">
        <v>43017</v>
      </c>
      <c r="L3460" t="s">
        <v>31</v>
      </c>
      <c r="M3460" t="s">
        <v>31</v>
      </c>
    </row>
    <row r="3461" spans="1:13" x14ac:dyDescent="0.3">
      <c r="A3461">
        <v>4.5</v>
      </c>
      <c r="B3461" t="s">
        <v>3972</v>
      </c>
      <c r="C3461" t="s">
        <v>3958</v>
      </c>
      <c r="D3461">
        <v>1079491</v>
      </c>
      <c r="E3461" t="s">
        <v>31</v>
      </c>
      <c r="F3461" t="s">
        <v>240</v>
      </c>
      <c r="G3461" t="s">
        <v>16</v>
      </c>
      <c r="H3461">
        <v>0</v>
      </c>
      <c r="I3461" t="s">
        <v>17</v>
      </c>
      <c r="J3461" t="s">
        <v>3959</v>
      </c>
      <c r="K3461" s="3">
        <v>43295</v>
      </c>
      <c r="L3461" t="s">
        <v>3973</v>
      </c>
      <c r="M3461" t="s">
        <v>36</v>
      </c>
    </row>
    <row r="3462" spans="1:13" x14ac:dyDescent="0.3">
      <c r="A3462">
        <v>3.2</v>
      </c>
      <c r="B3462" t="s">
        <v>3974</v>
      </c>
      <c r="C3462" t="s">
        <v>3958</v>
      </c>
      <c r="D3462">
        <v>11200</v>
      </c>
      <c r="E3462" t="s">
        <v>12216</v>
      </c>
      <c r="F3462" t="s">
        <v>26</v>
      </c>
      <c r="G3462" t="s">
        <v>16</v>
      </c>
      <c r="H3462">
        <v>0</v>
      </c>
      <c r="I3462" t="s">
        <v>17</v>
      </c>
      <c r="J3462" t="s">
        <v>3959</v>
      </c>
      <c r="K3462" s="3">
        <v>43304</v>
      </c>
      <c r="L3462" t="s">
        <v>2309</v>
      </c>
      <c r="M3462" t="s">
        <v>36</v>
      </c>
    </row>
    <row r="3463" spans="1:13" x14ac:dyDescent="0.3">
      <c r="A3463">
        <v>4.5</v>
      </c>
      <c r="B3463" t="s">
        <v>13829</v>
      </c>
      <c r="C3463" t="s">
        <v>3958</v>
      </c>
      <c r="D3463">
        <v>9653</v>
      </c>
      <c r="E3463" t="s">
        <v>12463</v>
      </c>
      <c r="F3463" t="s">
        <v>42</v>
      </c>
      <c r="G3463" t="s">
        <v>16</v>
      </c>
      <c r="H3463">
        <v>0</v>
      </c>
      <c r="I3463" t="s">
        <v>17</v>
      </c>
      <c r="J3463" t="s">
        <v>3959</v>
      </c>
      <c r="K3463" s="3">
        <v>43318</v>
      </c>
      <c r="L3463" t="s">
        <v>2192</v>
      </c>
      <c r="M3463" t="s">
        <v>50</v>
      </c>
    </row>
    <row r="3464" spans="1:13" x14ac:dyDescent="0.3">
      <c r="A3464">
        <v>4.2</v>
      </c>
      <c r="B3464" t="s">
        <v>3976</v>
      </c>
      <c r="C3464" t="s">
        <v>3958</v>
      </c>
      <c r="D3464">
        <v>58675</v>
      </c>
      <c r="E3464" t="s">
        <v>13365</v>
      </c>
      <c r="F3464" t="s">
        <v>55</v>
      </c>
      <c r="G3464" t="s">
        <v>16</v>
      </c>
      <c r="H3464">
        <v>0</v>
      </c>
      <c r="I3464" t="s">
        <v>17</v>
      </c>
      <c r="J3464" t="s">
        <v>3959</v>
      </c>
      <c r="K3464" s="3">
        <v>43168</v>
      </c>
      <c r="L3464" t="s">
        <v>3977</v>
      </c>
      <c r="M3464" t="s">
        <v>143</v>
      </c>
    </row>
    <row r="3465" spans="1:13" x14ac:dyDescent="0.3">
      <c r="A3465">
        <v>4.4000000000000004</v>
      </c>
      <c r="B3465" t="s">
        <v>13830</v>
      </c>
      <c r="C3465" t="s">
        <v>3958</v>
      </c>
      <c r="D3465">
        <v>1038306</v>
      </c>
      <c r="E3465" t="s">
        <v>31</v>
      </c>
      <c r="F3465" t="s">
        <v>240</v>
      </c>
      <c r="G3465" t="s">
        <v>16</v>
      </c>
      <c r="H3465">
        <v>0</v>
      </c>
      <c r="I3465" t="s">
        <v>17</v>
      </c>
      <c r="J3465" t="s">
        <v>3959</v>
      </c>
      <c r="K3465" s="3">
        <v>43313</v>
      </c>
      <c r="L3465" t="s">
        <v>31</v>
      </c>
      <c r="M3465" t="s">
        <v>31</v>
      </c>
    </row>
    <row r="3466" spans="1:13" x14ac:dyDescent="0.3">
      <c r="A3466">
        <v>4.7</v>
      </c>
      <c r="B3466" t="s">
        <v>13831</v>
      </c>
      <c r="C3466" t="s">
        <v>3958</v>
      </c>
      <c r="D3466">
        <v>287250</v>
      </c>
      <c r="E3466" t="s">
        <v>31</v>
      </c>
      <c r="F3466" t="s">
        <v>29</v>
      </c>
      <c r="G3466" t="s">
        <v>16</v>
      </c>
      <c r="H3466">
        <v>0</v>
      </c>
      <c r="I3466" t="s">
        <v>17</v>
      </c>
      <c r="J3466" t="s">
        <v>3959</v>
      </c>
      <c r="K3466" s="3">
        <v>43229</v>
      </c>
      <c r="L3466" t="s">
        <v>31</v>
      </c>
      <c r="M3466" t="s">
        <v>31</v>
      </c>
    </row>
    <row r="3467" spans="1:13" x14ac:dyDescent="0.3">
      <c r="A3467">
        <v>4.4000000000000004</v>
      </c>
      <c r="B3467" t="s">
        <v>13832</v>
      </c>
      <c r="C3467" t="s">
        <v>3958</v>
      </c>
      <c r="D3467">
        <v>480643</v>
      </c>
      <c r="E3467" t="s">
        <v>31</v>
      </c>
      <c r="F3467" t="s">
        <v>240</v>
      </c>
      <c r="G3467" t="s">
        <v>16</v>
      </c>
      <c r="H3467">
        <v>0</v>
      </c>
      <c r="I3467" t="s">
        <v>17</v>
      </c>
      <c r="J3467" t="s">
        <v>3959</v>
      </c>
      <c r="K3467" s="3">
        <v>43303</v>
      </c>
      <c r="L3467" t="s">
        <v>3981</v>
      </c>
      <c r="M3467" t="s">
        <v>36</v>
      </c>
    </row>
    <row r="3468" spans="1:13" x14ac:dyDescent="0.3">
      <c r="A3468">
        <v>4</v>
      </c>
      <c r="B3468" t="s">
        <v>13833</v>
      </c>
      <c r="C3468" t="s">
        <v>3958</v>
      </c>
      <c r="D3468">
        <v>27800</v>
      </c>
      <c r="E3468" t="s">
        <v>31</v>
      </c>
      <c r="F3468" t="s">
        <v>55</v>
      </c>
      <c r="G3468" t="s">
        <v>16</v>
      </c>
      <c r="H3468">
        <v>0</v>
      </c>
      <c r="I3468" t="s">
        <v>17</v>
      </c>
      <c r="J3468" t="s">
        <v>3959</v>
      </c>
      <c r="K3468" s="3">
        <v>42957</v>
      </c>
      <c r="L3468" t="s">
        <v>31</v>
      </c>
      <c r="M3468" t="s">
        <v>31</v>
      </c>
    </row>
    <row r="3469" spans="1:13" x14ac:dyDescent="0.3">
      <c r="A3469">
        <v>4.4000000000000004</v>
      </c>
      <c r="B3469" t="s">
        <v>3983</v>
      </c>
      <c r="C3469" t="s">
        <v>3958</v>
      </c>
      <c r="D3469">
        <v>691474</v>
      </c>
      <c r="E3469" t="s">
        <v>31</v>
      </c>
      <c r="F3469" t="s">
        <v>240</v>
      </c>
      <c r="G3469" t="s">
        <v>16</v>
      </c>
      <c r="H3469">
        <v>0</v>
      </c>
      <c r="I3469" t="s">
        <v>17</v>
      </c>
      <c r="J3469" t="s">
        <v>3959</v>
      </c>
      <c r="K3469" s="3">
        <v>43318</v>
      </c>
      <c r="L3469" t="s">
        <v>31</v>
      </c>
      <c r="M3469" t="s">
        <v>31</v>
      </c>
    </row>
    <row r="3470" spans="1:13" x14ac:dyDescent="0.3">
      <c r="A3470">
        <v>4</v>
      </c>
      <c r="B3470" t="s">
        <v>3984</v>
      </c>
      <c r="C3470" t="s">
        <v>3958</v>
      </c>
      <c r="D3470">
        <v>2131</v>
      </c>
      <c r="E3470" t="s">
        <v>12353</v>
      </c>
      <c r="F3470" t="s">
        <v>26</v>
      </c>
      <c r="G3470" t="s">
        <v>16</v>
      </c>
      <c r="H3470">
        <v>0</v>
      </c>
      <c r="I3470" t="s">
        <v>17</v>
      </c>
      <c r="J3470" t="s">
        <v>3959</v>
      </c>
      <c r="K3470" s="3">
        <v>42482</v>
      </c>
      <c r="L3470" t="s">
        <v>3985</v>
      </c>
      <c r="M3470" t="s">
        <v>50</v>
      </c>
    </row>
    <row r="3471" spans="1:13" x14ac:dyDescent="0.3">
      <c r="A3471">
        <v>4.5999999999999996</v>
      </c>
      <c r="B3471" t="s">
        <v>13834</v>
      </c>
      <c r="C3471" t="s">
        <v>3958</v>
      </c>
      <c r="D3471">
        <v>5383985</v>
      </c>
      <c r="E3471" t="s">
        <v>12256</v>
      </c>
      <c r="F3471" t="s">
        <v>240</v>
      </c>
      <c r="G3471" t="s">
        <v>16</v>
      </c>
      <c r="H3471">
        <v>0</v>
      </c>
      <c r="I3471" t="s">
        <v>17</v>
      </c>
      <c r="J3471" t="s">
        <v>3959</v>
      </c>
      <c r="K3471" s="3">
        <v>43315</v>
      </c>
      <c r="L3471" t="s">
        <v>3987</v>
      </c>
      <c r="M3471" t="s">
        <v>53</v>
      </c>
    </row>
    <row r="3472" spans="1:13" x14ac:dyDescent="0.3">
      <c r="A3472">
        <v>4.5</v>
      </c>
      <c r="B3472" t="s">
        <v>13835</v>
      </c>
      <c r="C3472" t="s">
        <v>3958</v>
      </c>
      <c r="D3472">
        <v>26559</v>
      </c>
      <c r="E3472" t="s">
        <v>31</v>
      </c>
      <c r="F3472" t="s">
        <v>55</v>
      </c>
      <c r="G3472" t="s">
        <v>16</v>
      </c>
      <c r="H3472">
        <v>0</v>
      </c>
      <c r="I3472" t="s">
        <v>17</v>
      </c>
      <c r="J3472" t="s">
        <v>3959</v>
      </c>
      <c r="K3472" s="3">
        <v>42839</v>
      </c>
      <c r="L3472" t="s">
        <v>31</v>
      </c>
      <c r="M3472" t="s">
        <v>31</v>
      </c>
    </row>
    <row r="3473" spans="1:13" x14ac:dyDescent="0.3">
      <c r="A3473">
        <v>4.2</v>
      </c>
      <c r="B3473" t="s">
        <v>13836</v>
      </c>
      <c r="C3473" t="s">
        <v>3958</v>
      </c>
      <c r="D3473">
        <v>13500</v>
      </c>
      <c r="E3473" t="s">
        <v>31</v>
      </c>
      <c r="F3473" t="s">
        <v>55</v>
      </c>
      <c r="G3473" t="s">
        <v>16</v>
      </c>
      <c r="H3473">
        <v>0</v>
      </c>
      <c r="I3473" t="s">
        <v>17</v>
      </c>
      <c r="J3473" t="s">
        <v>3959</v>
      </c>
      <c r="K3473" s="3">
        <v>43080</v>
      </c>
      <c r="L3473" t="s">
        <v>31</v>
      </c>
      <c r="M3473" t="s">
        <v>31</v>
      </c>
    </row>
    <row r="3474" spans="1:13" x14ac:dyDescent="0.3">
      <c r="A3474">
        <v>4</v>
      </c>
      <c r="B3474" t="s">
        <v>13837</v>
      </c>
      <c r="C3474" t="s">
        <v>3958</v>
      </c>
      <c r="D3474">
        <v>8550</v>
      </c>
      <c r="E3474" t="s">
        <v>12222</v>
      </c>
      <c r="F3474" t="s">
        <v>42</v>
      </c>
      <c r="G3474" t="s">
        <v>16</v>
      </c>
      <c r="H3474">
        <v>0</v>
      </c>
      <c r="I3474" t="s">
        <v>17</v>
      </c>
      <c r="J3474" t="s">
        <v>3959</v>
      </c>
      <c r="K3474" s="3">
        <v>43306</v>
      </c>
      <c r="L3474" t="s">
        <v>3991</v>
      </c>
      <c r="M3474" t="s">
        <v>53</v>
      </c>
    </row>
    <row r="3475" spans="1:13" x14ac:dyDescent="0.3">
      <c r="A3475">
        <v>4.4000000000000004</v>
      </c>
      <c r="B3475" t="s">
        <v>3992</v>
      </c>
      <c r="C3475" t="s">
        <v>3958</v>
      </c>
      <c r="D3475">
        <v>1861310</v>
      </c>
      <c r="E3475" t="s">
        <v>12478</v>
      </c>
      <c r="F3475" t="s">
        <v>503</v>
      </c>
      <c r="G3475" t="s">
        <v>16</v>
      </c>
      <c r="H3475">
        <v>0</v>
      </c>
      <c r="I3475" t="s">
        <v>17</v>
      </c>
      <c r="J3475" t="s">
        <v>3959</v>
      </c>
      <c r="K3475" s="3">
        <v>43313</v>
      </c>
      <c r="L3475" t="s">
        <v>31</v>
      </c>
      <c r="M3475" t="s">
        <v>31</v>
      </c>
    </row>
    <row r="3476" spans="1:13" x14ac:dyDescent="0.3">
      <c r="A3476">
        <v>4.5</v>
      </c>
      <c r="B3476" t="s">
        <v>13838</v>
      </c>
      <c r="C3476" t="s">
        <v>3958</v>
      </c>
      <c r="D3476">
        <v>23089</v>
      </c>
      <c r="E3476" t="s">
        <v>12520</v>
      </c>
      <c r="F3476" t="s">
        <v>55</v>
      </c>
      <c r="G3476" t="s">
        <v>16</v>
      </c>
      <c r="H3476">
        <v>0</v>
      </c>
      <c r="I3476" t="s">
        <v>17</v>
      </c>
      <c r="J3476" t="s">
        <v>3959</v>
      </c>
      <c r="K3476" s="3">
        <v>43201</v>
      </c>
      <c r="L3476" t="s">
        <v>3994</v>
      </c>
      <c r="M3476" t="s">
        <v>3279</v>
      </c>
    </row>
    <row r="3477" spans="1:13" x14ac:dyDescent="0.3">
      <c r="A3477">
        <v>3.9</v>
      </c>
      <c r="B3477" t="s">
        <v>13839</v>
      </c>
      <c r="C3477" t="s">
        <v>3958</v>
      </c>
      <c r="D3477">
        <v>6949</v>
      </c>
      <c r="E3477" t="s">
        <v>31</v>
      </c>
      <c r="F3477" t="s">
        <v>55</v>
      </c>
      <c r="G3477" t="s">
        <v>16</v>
      </c>
      <c r="H3477">
        <v>0</v>
      </c>
      <c r="I3477" t="s">
        <v>17</v>
      </c>
      <c r="J3477" t="s">
        <v>3959</v>
      </c>
      <c r="K3477" s="3">
        <v>43096</v>
      </c>
      <c r="L3477" t="s">
        <v>31</v>
      </c>
      <c r="M3477" t="s">
        <v>31</v>
      </c>
    </row>
    <row r="3478" spans="1:13" x14ac:dyDescent="0.3">
      <c r="A3478">
        <v>4.2</v>
      </c>
      <c r="B3478" t="s">
        <v>3996</v>
      </c>
      <c r="C3478" t="s">
        <v>3958</v>
      </c>
      <c r="D3478">
        <v>858208</v>
      </c>
      <c r="E3478" t="s">
        <v>31</v>
      </c>
      <c r="F3478" t="s">
        <v>503</v>
      </c>
      <c r="G3478" t="s">
        <v>16</v>
      </c>
      <c r="H3478">
        <v>0</v>
      </c>
      <c r="I3478" t="s">
        <v>17</v>
      </c>
      <c r="J3478" t="s">
        <v>3959</v>
      </c>
      <c r="K3478" s="3">
        <v>43318</v>
      </c>
      <c r="L3478" t="s">
        <v>31</v>
      </c>
      <c r="M3478" t="s">
        <v>31</v>
      </c>
    </row>
    <row r="3479" spans="1:13" x14ac:dyDescent="0.3">
      <c r="A3479">
        <v>4.3</v>
      </c>
      <c r="B3479" t="s">
        <v>3997</v>
      </c>
      <c r="C3479" t="s">
        <v>3958</v>
      </c>
      <c r="D3479">
        <v>815981</v>
      </c>
      <c r="E3479" t="s">
        <v>31</v>
      </c>
      <c r="F3479" t="s">
        <v>240</v>
      </c>
      <c r="G3479" t="s">
        <v>16</v>
      </c>
      <c r="H3479">
        <v>0</v>
      </c>
      <c r="I3479" t="s">
        <v>17</v>
      </c>
      <c r="J3479" t="s">
        <v>3959</v>
      </c>
      <c r="K3479" s="3">
        <v>43318</v>
      </c>
      <c r="L3479" t="s">
        <v>31</v>
      </c>
      <c r="M3479" t="s">
        <v>31</v>
      </c>
    </row>
    <row r="3480" spans="1:13" x14ac:dyDescent="0.3">
      <c r="A3480">
        <v>4.2</v>
      </c>
      <c r="B3480" t="s">
        <v>13840</v>
      </c>
      <c r="C3480" t="s">
        <v>3958</v>
      </c>
      <c r="D3480">
        <v>102451</v>
      </c>
      <c r="E3480" t="s">
        <v>31</v>
      </c>
      <c r="F3480" t="s">
        <v>55</v>
      </c>
      <c r="G3480" t="s">
        <v>16</v>
      </c>
      <c r="H3480">
        <v>0</v>
      </c>
      <c r="I3480" t="s">
        <v>17</v>
      </c>
      <c r="J3480" t="s">
        <v>3959</v>
      </c>
      <c r="K3480" s="3">
        <v>43174</v>
      </c>
      <c r="L3480" t="s">
        <v>31</v>
      </c>
      <c r="M3480" t="s">
        <v>31</v>
      </c>
    </row>
    <row r="3481" spans="1:13" x14ac:dyDescent="0.3">
      <c r="A3481">
        <v>4.2</v>
      </c>
      <c r="B3481" t="s">
        <v>13841</v>
      </c>
      <c r="C3481" t="s">
        <v>3958</v>
      </c>
      <c r="D3481">
        <v>56403</v>
      </c>
      <c r="E3481" t="s">
        <v>12582</v>
      </c>
      <c r="F3481" t="s">
        <v>26</v>
      </c>
      <c r="G3481" t="s">
        <v>16</v>
      </c>
      <c r="H3481">
        <v>0</v>
      </c>
      <c r="I3481" t="s">
        <v>17</v>
      </c>
      <c r="J3481" t="s">
        <v>3959</v>
      </c>
      <c r="K3481" s="3">
        <v>43308</v>
      </c>
      <c r="L3481" t="s">
        <v>1102</v>
      </c>
      <c r="M3481" t="s">
        <v>36</v>
      </c>
    </row>
    <row r="3482" spans="1:13" x14ac:dyDescent="0.3">
      <c r="A3482">
        <v>4.4000000000000004</v>
      </c>
      <c r="B3482" t="s">
        <v>4000</v>
      </c>
      <c r="C3482" t="s">
        <v>3958</v>
      </c>
      <c r="D3482">
        <v>115072</v>
      </c>
      <c r="E3482" t="s">
        <v>31</v>
      </c>
      <c r="F3482" t="s">
        <v>26</v>
      </c>
      <c r="G3482" t="s">
        <v>16</v>
      </c>
      <c r="H3482">
        <v>0</v>
      </c>
      <c r="I3482" t="s">
        <v>17</v>
      </c>
      <c r="J3482" t="s">
        <v>3959</v>
      </c>
      <c r="K3482" s="3">
        <v>43312</v>
      </c>
      <c r="L3482" t="s">
        <v>31</v>
      </c>
      <c r="M3482" t="s">
        <v>31</v>
      </c>
    </row>
    <row r="3483" spans="1:13" x14ac:dyDescent="0.3">
      <c r="A3483">
        <v>4.7</v>
      </c>
      <c r="B3483" t="s">
        <v>4001</v>
      </c>
      <c r="C3483" t="s">
        <v>3958</v>
      </c>
      <c r="D3483">
        <v>19302</v>
      </c>
      <c r="E3483" t="s">
        <v>12355</v>
      </c>
      <c r="F3483" t="s">
        <v>26</v>
      </c>
      <c r="G3483" t="s">
        <v>16</v>
      </c>
      <c r="H3483">
        <v>0</v>
      </c>
      <c r="I3483" t="s">
        <v>17</v>
      </c>
      <c r="J3483" t="s">
        <v>3959</v>
      </c>
      <c r="K3483" s="3">
        <v>43279</v>
      </c>
      <c r="L3483" t="s">
        <v>4002</v>
      </c>
      <c r="M3483" t="s">
        <v>20</v>
      </c>
    </row>
    <row r="3484" spans="1:13" x14ac:dyDescent="0.3">
      <c r="A3484">
        <v>4.5999999999999996</v>
      </c>
      <c r="B3484" t="s">
        <v>13842</v>
      </c>
      <c r="C3484" t="s">
        <v>3958</v>
      </c>
      <c r="D3484">
        <v>1488396</v>
      </c>
      <c r="E3484" t="s">
        <v>31</v>
      </c>
      <c r="F3484" t="s">
        <v>240</v>
      </c>
      <c r="G3484" t="s">
        <v>16</v>
      </c>
      <c r="H3484">
        <v>0</v>
      </c>
      <c r="I3484" t="s">
        <v>17</v>
      </c>
      <c r="J3484" t="s">
        <v>3959</v>
      </c>
      <c r="K3484" s="3">
        <v>43315</v>
      </c>
      <c r="L3484" t="s">
        <v>31</v>
      </c>
      <c r="M3484" t="s">
        <v>31</v>
      </c>
    </row>
    <row r="3485" spans="1:13" x14ac:dyDescent="0.3">
      <c r="A3485">
        <v>3.1</v>
      </c>
      <c r="B3485" t="s">
        <v>13843</v>
      </c>
      <c r="C3485" t="s">
        <v>3958</v>
      </c>
      <c r="D3485">
        <v>6572</v>
      </c>
      <c r="E3485" t="s">
        <v>31</v>
      </c>
      <c r="F3485" t="s">
        <v>55</v>
      </c>
      <c r="G3485" t="s">
        <v>16</v>
      </c>
      <c r="H3485">
        <v>0</v>
      </c>
      <c r="I3485" t="s">
        <v>17</v>
      </c>
      <c r="J3485" t="s">
        <v>3959</v>
      </c>
      <c r="K3485" s="3">
        <v>43249</v>
      </c>
      <c r="L3485" t="s">
        <v>31</v>
      </c>
      <c r="M3485" t="s">
        <v>31</v>
      </c>
    </row>
    <row r="3486" spans="1:13" x14ac:dyDescent="0.3">
      <c r="A3486">
        <v>4.4000000000000004</v>
      </c>
      <c r="B3486" t="s">
        <v>4005</v>
      </c>
      <c r="C3486" t="s">
        <v>3958</v>
      </c>
      <c r="D3486">
        <v>577059</v>
      </c>
      <c r="E3486" t="s">
        <v>12389</v>
      </c>
      <c r="F3486" t="s">
        <v>29</v>
      </c>
      <c r="G3486" t="s">
        <v>16</v>
      </c>
      <c r="H3486">
        <v>0</v>
      </c>
      <c r="I3486" t="s">
        <v>17</v>
      </c>
      <c r="J3486" t="s">
        <v>3959</v>
      </c>
      <c r="K3486" s="3">
        <v>42589</v>
      </c>
      <c r="L3486" t="s">
        <v>4006</v>
      </c>
      <c r="M3486" t="s">
        <v>93</v>
      </c>
    </row>
    <row r="3487" spans="1:13" x14ac:dyDescent="0.3">
      <c r="A3487">
        <v>4.0999999999999996</v>
      </c>
      <c r="B3487" t="s">
        <v>13844</v>
      </c>
      <c r="C3487" t="s">
        <v>3958</v>
      </c>
      <c r="D3487">
        <v>1092367</v>
      </c>
      <c r="E3487" t="s">
        <v>31</v>
      </c>
      <c r="F3487" t="s">
        <v>55</v>
      </c>
      <c r="G3487" t="s">
        <v>16</v>
      </c>
      <c r="H3487">
        <v>0</v>
      </c>
      <c r="I3487" t="s">
        <v>17</v>
      </c>
      <c r="J3487" t="s">
        <v>3959</v>
      </c>
      <c r="K3487" s="3">
        <v>43316</v>
      </c>
      <c r="L3487" t="s">
        <v>4008</v>
      </c>
      <c r="M3487" t="s">
        <v>31</v>
      </c>
    </row>
    <row r="3488" spans="1:13" x14ac:dyDescent="0.3">
      <c r="A3488">
        <v>4.5</v>
      </c>
      <c r="B3488" t="s">
        <v>13845</v>
      </c>
      <c r="C3488" t="s">
        <v>3958</v>
      </c>
      <c r="D3488">
        <v>618798</v>
      </c>
      <c r="E3488" t="s">
        <v>31</v>
      </c>
      <c r="F3488" t="s">
        <v>240</v>
      </c>
      <c r="G3488" t="s">
        <v>16</v>
      </c>
      <c r="H3488">
        <v>0</v>
      </c>
      <c r="I3488" t="s">
        <v>17</v>
      </c>
      <c r="J3488" t="s">
        <v>3959</v>
      </c>
      <c r="K3488" s="3">
        <v>43292</v>
      </c>
      <c r="L3488" t="s">
        <v>3960</v>
      </c>
      <c r="M3488" t="s">
        <v>36</v>
      </c>
    </row>
    <row r="3489" spans="1:13" x14ac:dyDescent="0.3">
      <c r="A3489">
        <v>4.5999999999999996</v>
      </c>
      <c r="B3489" t="s">
        <v>4010</v>
      </c>
      <c r="C3489" t="s">
        <v>3958</v>
      </c>
      <c r="D3489">
        <v>209696</v>
      </c>
      <c r="E3489" t="s">
        <v>12582</v>
      </c>
      <c r="F3489" t="s">
        <v>26</v>
      </c>
      <c r="G3489" t="s">
        <v>16</v>
      </c>
      <c r="H3489">
        <v>0</v>
      </c>
      <c r="I3489" t="s">
        <v>17</v>
      </c>
      <c r="J3489" t="s">
        <v>3959</v>
      </c>
      <c r="K3489" s="3">
        <v>43269</v>
      </c>
      <c r="L3489" t="s">
        <v>4011</v>
      </c>
      <c r="M3489" t="s">
        <v>334</v>
      </c>
    </row>
    <row r="3490" spans="1:13" x14ac:dyDescent="0.3">
      <c r="A3490">
        <v>4.3</v>
      </c>
      <c r="B3490" t="s">
        <v>13846</v>
      </c>
      <c r="C3490" t="s">
        <v>3958</v>
      </c>
      <c r="D3490">
        <v>1498393</v>
      </c>
      <c r="E3490" t="s">
        <v>12177</v>
      </c>
      <c r="F3490" t="s">
        <v>29</v>
      </c>
      <c r="G3490" t="s">
        <v>16</v>
      </c>
      <c r="H3490">
        <v>0</v>
      </c>
      <c r="I3490" t="s">
        <v>17</v>
      </c>
      <c r="J3490" t="s">
        <v>3959</v>
      </c>
      <c r="K3490" s="3">
        <v>43314</v>
      </c>
      <c r="L3490" t="s">
        <v>4013</v>
      </c>
      <c r="M3490" t="s">
        <v>32</v>
      </c>
    </row>
    <row r="3491" spans="1:13" x14ac:dyDescent="0.3">
      <c r="A3491">
        <v>3.9</v>
      </c>
      <c r="B3491" t="s">
        <v>4014</v>
      </c>
      <c r="C3491" t="s">
        <v>3958</v>
      </c>
      <c r="D3491">
        <v>15368</v>
      </c>
      <c r="E3491" t="s">
        <v>31</v>
      </c>
      <c r="F3491" t="s">
        <v>240</v>
      </c>
      <c r="G3491" t="s">
        <v>16</v>
      </c>
      <c r="H3491">
        <v>0</v>
      </c>
      <c r="I3491" t="s">
        <v>17</v>
      </c>
      <c r="J3491" t="s">
        <v>3959</v>
      </c>
      <c r="K3491" s="3">
        <v>43122</v>
      </c>
      <c r="L3491" t="s">
        <v>31</v>
      </c>
      <c r="M3491" t="s">
        <v>31</v>
      </c>
    </row>
    <row r="3492" spans="1:13" x14ac:dyDescent="0.3">
      <c r="A3492">
        <v>4.5</v>
      </c>
      <c r="B3492" t="s">
        <v>4015</v>
      </c>
      <c r="C3492" t="s">
        <v>3958</v>
      </c>
      <c r="D3492">
        <v>123412</v>
      </c>
      <c r="E3492" t="s">
        <v>31</v>
      </c>
      <c r="F3492" t="s">
        <v>29</v>
      </c>
      <c r="G3492" t="s">
        <v>16</v>
      </c>
      <c r="H3492">
        <v>0</v>
      </c>
      <c r="I3492" t="s">
        <v>17</v>
      </c>
      <c r="J3492" t="s">
        <v>3959</v>
      </c>
      <c r="K3492" s="3">
        <v>43203</v>
      </c>
      <c r="L3492" t="s">
        <v>31</v>
      </c>
      <c r="M3492" t="s">
        <v>31</v>
      </c>
    </row>
    <row r="3493" spans="1:13" x14ac:dyDescent="0.3">
      <c r="A3493">
        <v>4.3</v>
      </c>
      <c r="B3493" t="s">
        <v>4016</v>
      </c>
      <c r="C3493" t="s">
        <v>3958</v>
      </c>
      <c r="D3493">
        <v>185632</v>
      </c>
      <c r="E3493" t="s">
        <v>31</v>
      </c>
      <c r="F3493" t="s">
        <v>29</v>
      </c>
      <c r="G3493" t="s">
        <v>16</v>
      </c>
      <c r="H3493">
        <v>0</v>
      </c>
      <c r="I3493" t="s">
        <v>17</v>
      </c>
      <c r="J3493" t="s">
        <v>3959</v>
      </c>
      <c r="K3493" s="3">
        <v>43299</v>
      </c>
      <c r="L3493" t="s">
        <v>31</v>
      </c>
      <c r="M3493" t="s">
        <v>36</v>
      </c>
    </row>
    <row r="3494" spans="1:13" x14ac:dyDescent="0.3">
      <c r="A3494">
        <v>3.7</v>
      </c>
      <c r="B3494" t="s">
        <v>13847</v>
      </c>
      <c r="C3494" t="s">
        <v>3958</v>
      </c>
      <c r="D3494">
        <v>80847</v>
      </c>
      <c r="E3494" t="s">
        <v>31</v>
      </c>
      <c r="F3494" t="s">
        <v>29</v>
      </c>
      <c r="G3494" t="s">
        <v>16</v>
      </c>
      <c r="H3494">
        <v>0</v>
      </c>
      <c r="I3494" t="s">
        <v>17</v>
      </c>
      <c r="J3494" t="s">
        <v>3959</v>
      </c>
      <c r="K3494" s="3">
        <v>43299</v>
      </c>
      <c r="L3494" t="s">
        <v>31</v>
      </c>
      <c r="M3494" t="s">
        <v>143</v>
      </c>
    </row>
    <row r="3495" spans="1:13" x14ac:dyDescent="0.3">
      <c r="A3495">
        <v>4.5</v>
      </c>
      <c r="B3495" t="s">
        <v>13848</v>
      </c>
      <c r="C3495" t="s">
        <v>3958</v>
      </c>
      <c r="D3495">
        <v>2764964</v>
      </c>
      <c r="E3495" t="s">
        <v>31</v>
      </c>
      <c r="F3495" t="s">
        <v>240</v>
      </c>
      <c r="G3495" t="s">
        <v>16</v>
      </c>
      <c r="H3495">
        <v>0</v>
      </c>
      <c r="I3495" t="s">
        <v>17</v>
      </c>
      <c r="J3495" t="s">
        <v>3959</v>
      </c>
      <c r="K3495" s="3">
        <v>43314</v>
      </c>
      <c r="L3495" t="s">
        <v>31</v>
      </c>
      <c r="M3495" t="s">
        <v>31</v>
      </c>
    </row>
    <row r="3496" spans="1:13" x14ac:dyDescent="0.3">
      <c r="A3496">
        <v>4.4000000000000004</v>
      </c>
      <c r="B3496" t="s">
        <v>13849</v>
      </c>
      <c r="C3496" t="s">
        <v>3958</v>
      </c>
      <c r="D3496">
        <v>41418</v>
      </c>
      <c r="E3496" t="s">
        <v>12225</v>
      </c>
      <c r="F3496" t="s">
        <v>42</v>
      </c>
      <c r="G3496" t="s">
        <v>16</v>
      </c>
      <c r="H3496">
        <v>0</v>
      </c>
      <c r="I3496" t="s">
        <v>17</v>
      </c>
      <c r="J3496" t="s">
        <v>3959</v>
      </c>
      <c r="K3496" s="3">
        <v>42715</v>
      </c>
      <c r="L3496" t="s">
        <v>4020</v>
      </c>
      <c r="M3496" t="s">
        <v>122</v>
      </c>
    </row>
    <row r="3497" spans="1:13" x14ac:dyDescent="0.3">
      <c r="A3497">
        <v>4</v>
      </c>
      <c r="B3497" t="s">
        <v>13850</v>
      </c>
      <c r="C3497" t="s">
        <v>3958</v>
      </c>
      <c r="D3497">
        <v>549973</v>
      </c>
      <c r="E3497" t="s">
        <v>31</v>
      </c>
      <c r="F3497" t="s">
        <v>29</v>
      </c>
      <c r="G3497" t="s">
        <v>16</v>
      </c>
      <c r="H3497">
        <v>0</v>
      </c>
      <c r="I3497" t="s">
        <v>17</v>
      </c>
      <c r="J3497" t="s">
        <v>3959</v>
      </c>
      <c r="K3497" s="3">
        <v>43285</v>
      </c>
      <c r="L3497" t="s">
        <v>31</v>
      </c>
      <c r="M3497" t="s">
        <v>31</v>
      </c>
    </row>
    <row r="3498" spans="1:13" x14ac:dyDescent="0.3">
      <c r="A3498">
        <v>4</v>
      </c>
      <c r="B3498" t="s">
        <v>4022</v>
      </c>
      <c r="C3498" t="s">
        <v>3958</v>
      </c>
      <c r="D3498">
        <v>212</v>
      </c>
      <c r="E3498" t="s">
        <v>12616</v>
      </c>
      <c r="F3498" t="s">
        <v>42</v>
      </c>
      <c r="G3498" t="s">
        <v>16</v>
      </c>
      <c r="H3498">
        <v>0</v>
      </c>
      <c r="I3498" t="s">
        <v>17</v>
      </c>
      <c r="J3498" t="s">
        <v>3959</v>
      </c>
      <c r="K3498" s="3">
        <v>43216</v>
      </c>
      <c r="L3498" t="s">
        <v>4023</v>
      </c>
      <c r="M3498" t="s">
        <v>50</v>
      </c>
    </row>
    <row r="3499" spans="1:13" x14ac:dyDescent="0.3">
      <c r="A3499">
        <v>4.4000000000000004</v>
      </c>
      <c r="B3499" t="s">
        <v>4024</v>
      </c>
      <c r="C3499" t="s">
        <v>3958</v>
      </c>
      <c r="D3499">
        <v>6011</v>
      </c>
      <c r="E3499" t="s">
        <v>12428</v>
      </c>
      <c r="F3499" t="s">
        <v>22</v>
      </c>
      <c r="G3499" t="s">
        <v>16</v>
      </c>
      <c r="H3499">
        <v>0</v>
      </c>
      <c r="I3499" t="s">
        <v>17</v>
      </c>
      <c r="J3499" t="s">
        <v>3959</v>
      </c>
      <c r="K3499" s="3">
        <v>42357</v>
      </c>
      <c r="L3499" t="s">
        <v>253</v>
      </c>
      <c r="M3499" t="s">
        <v>50</v>
      </c>
    </row>
    <row r="3500" spans="1:13" x14ac:dyDescent="0.3">
      <c r="A3500">
        <v>4.7</v>
      </c>
      <c r="B3500" t="s">
        <v>4025</v>
      </c>
      <c r="C3500" t="s">
        <v>3958</v>
      </c>
      <c r="D3500">
        <v>17955</v>
      </c>
      <c r="E3500" t="s">
        <v>12563</v>
      </c>
      <c r="F3500" t="s">
        <v>42</v>
      </c>
      <c r="G3500" t="s">
        <v>16</v>
      </c>
      <c r="H3500">
        <v>0</v>
      </c>
      <c r="I3500" t="s">
        <v>17</v>
      </c>
      <c r="J3500" t="s">
        <v>3959</v>
      </c>
      <c r="K3500" s="3">
        <v>43243</v>
      </c>
      <c r="L3500" t="s">
        <v>4026</v>
      </c>
      <c r="M3500" t="s">
        <v>20</v>
      </c>
    </row>
    <row r="3501" spans="1:13" x14ac:dyDescent="0.3">
      <c r="A3501">
        <v>4.5999999999999996</v>
      </c>
      <c r="B3501" t="s">
        <v>13851</v>
      </c>
      <c r="C3501" t="s">
        <v>3958</v>
      </c>
      <c r="D3501">
        <v>25370</v>
      </c>
      <c r="E3501" t="s">
        <v>31</v>
      </c>
      <c r="F3501" t="s">
        <v>42</v>
      </c>
      <c r="G3501" t="s">
        <v>16</v>
      </c>
      <c r="H3501">
        <v>0</v>
      </c>
      <c r="I3501" t="s">
        <v>17</v>
      </c>
      <c r="J3501" t="s">
        <v>3959</v>
      </c>
      <c r="K3501" s="3">
        <v>43318</v>
      </c>
      <c r="L3501" t="s">
        <v>31</v>
      </c>
      <c r="M3501" t="s">
        <v>31</v>
      </c>
    </row>
    <row r="3502" spans="1:13" x14ac:dyDescent="0.3">
      <c r="A3502">
        <v>4.2</v>
      </c>
      <c r="B3502" t="s">
        <v>4028</v>
      </c>
      <c r="C3502" t="s">
        <v>3958</v>
      </c>
      <c r="D3502">
        <v>74146</v>
      </c>
      <c r="E3502" t="s">
        <v>12265</v>
      </c>
      <c r="F3502" t="s">
        <v>55</v>
      </c>
      <c r="G3502" t="s">
        <v>16</v>
      </c>
      <c r="H3502">
        <v>0</v>
      </c>
      <c r="I3502" t="s">
        <v>17</v>
      </c>
      <c r="J3502" t="s">
        <v>3959</v>
      </c>
      <c r="K3502" s="3">
        <v>43297</v>
      </c>
      <c r="L3502" t="s">
        <v>1991</v>
      </c>
      <c r="M3502" t="s">
        <v>36</v>
      </c>
    </row>
    <row r="3503" spans="1:13" x14ac:dyDescent="0.3">
      <c r="A3503">
        <v>4.5</v>
      </c>
      <c r="B3503" t="s">
        <v>13852</v>
      </c>
      <c r="C3503" t="s">
        <v>3958</v>
      </c>
      <c r="D3503">
        <v>176873</v>
      </c>
      <c r="E3503" t="s">
        <v>12285</v>
      </c>
      <c r="F3503" t="s">
        <v>42</v>
      </c>
      <c r="G3503" t="s">
        <v>16</v>
      </c>
      <c r="H3503">
        <v>0</v>
      </c>
      <c r="I3503" t="s">
        <v>17</v>
      </c>
      <c r="J3503" t="s">
        <v>3959</v>
      </c>
      <c r="K3503" s="3">
        <v>43038</v>
      </c>
      <c r="L3503" t="s">
        <v>4030</v>
      </c>
      <c r="M3503" t="s">
        <v>50</v>
      </c>
    </row>
    <row r="3504" spans="1:13" x14ac:dyDescent="0.3">
      <c r="A3504">
        <v>4.5999999999999996</v>
      </c>
      <c r="B3504" t="s">
        <v>4031</v>
      </c>
      <c r="C3504" t="s">
        <v>3958</v>
      </c>
      <c r="D3504">
        <v>404617</v>
      </c>
      <c r="E3504" t="s">
        <v>31</v>
      </c>
      <c r="F3504" t="s">
        <v>55</v>
      </c>
      <c r="G3504" t="s">
        <v>16</v>
      </c>
      <c r="H3504">
        <v>0</v>
      </c>
      <c r="I3504" t="s">
        <v>17</v>
      </c>
      <c r="J3504" t="s">
        <v>3959</v>
      </c>
      <c r="K3504" s="3">
        <v>43196</v>
      </c>
      <c r="L3504" t="s">
        <v>31</v>
      </c>
      <c r="M3504" t="s">
        <v>31</v>
      </c>
    </row>
    <row r="3505" spans="1:13" x14ac:dyDescent="0.3">
      <c r="A3505">
        <v>4</v>
      </c>
      <c r="B3505" t="s">
        <v>4032</v>
      </c>
      <c r="C3505" t="s">
        <v>3958</v>
      </c>
      <c r="D3505">
        <v>10270</v>
      </c>
      <c r="E3505" t="s">
        <v>12491</v>
      </c>
      <c r="F3505" t="s">
        <v>42</v>
      </c>
      <c r="G3505" t="s">
        <v>16</v>
      </c>
      <c r="H3505">
        <v>0</v>
      </c>
      <c r="I3505" t="s">
        <v>17</v>
      </c>
      <c r="J3505" t="s">
        <v>3959</v>
      </c>
      <c r="K3505" s="3">
        <v>43182</v>
      </c>
      <c r="L3505" t="s">
        <v>800</v>
      </c>
      <c r="M3505" t="s">
        <v>53</v>
      </c>
    </row>
    <row r="3506" spans="1:13" x14ac:dyDescent="0.3">
      <c r="A3506">
        <v>4.5</v>
      </c>
      <c r="B3506" t="s">
        <v>13853</v>
      </c>
      <c r="C3506" t="s">
        <v>3958</v>
      </c>
      <c r="D3506">
        <v>155999</v>
      </c>
      <c r="E3506" t="s">
        <v>12190</v>
      </c>
      <c r="F3506" t="s">
        <v>55</v>
      </c>
      <c r="G3506" t="s">
        <v>16</v>
      </c>
      <c r="H3506">
        <v>0</v>
      </c>
      <c r="I3506" t="s">
        <v>17</v>
      </c>
      <c r="J3506" t="s">
        <v>3959</v>
      </c>
      <c r="K3506" s="3">
        <v>43317</v>
      </c>
      <c r="L3506" t="s">
        <v>4034</v>
      </c>
      <c r="M3506" t="s">
        <v>36</v>
      </c>
    </row>
    <row r="3507" spans="1:13" x14ac:dyDescent="0.3">
      <c r="A3507">
        <v>4.4000000000000004</v>
      </c>
      <c r="B3507" t="s">
        <v>4035</v>
      </c>
      <c r="C3507" t="s">
        <v>3958</v>
      </c>
      <c r="D3507">
        <v>56713</v>
      </c>
      <c r="E3507" t="s">
        <v>12180</v>
      </c>
      <c r="F3507" t="s">
        <v>42</v>
      </c>
      <c r="G3507" t="s">
        <v>16</v>
      </c>
      <c r="H3507">
        <v>0</v>
      </c>
      <c r="I3507" t="s">
        <v>17</v>
      </c>
      <c r="J3507" t="s">
        <v>3959</v>
      </c>
      <c r="K3507" s="3">
        <v>43286</v>
      </c>
      <c r="L3507" t="s">
        <v>4036</v>
      </c>
      <c r="M3507" t="s">
        <v>50</v>
      </c>
    </row>
    <row r="3508" spans="1:13" x14ac:dyDescent="0.3">
      <c r="A3508">
        <v>4.3</v>
      </c>
      <c r="B3508" t="s">
        <v>13854</v>
      </c>
      <c r="C3508" t="s">
        <v>3958</v>
      </c>
      <c r="D3508">
        <v>117255</v>
      </c>
      <c r="E3508" t="s">
        <v>31</v>
      </c>
      <c r="F3508" t="s">
        <v>42</v>
      </c>
      <c r="G3508" t="s">
        <v>16</v>
      </c>
      <c r="H3508">
        <v>0</v>
      </c>
      <c r="I3508" t="s">
        <v>17</v>
      </c>
      <c r="J3508" t="s">
        <v>3959</v>
      </c>
      <c r="K3508" s="3">
        <v>43318</v>
      </c>
      <c r="L3508" t="s">
        <v>31</v>
      </c>
      <c r="M3508" t="s">
        <v>31</v>
      </c>
    </row>
    <row r="3509" spans="1:13" x14ac:dyDescent="0.3">
      <c r="A3509">
        <v>4.4000000000000004</v>
      </c>
      <c r="B3509" t="s">
        <v>3983</v>
      </c>
      <c r="C3509" t="s">
        <v>3958</v>
      </c>
      <c r="D3509">
        <v>691474</v>
      </c>
      <c r="E3509" t="s">
        <v>31</v>
      </c>
      <c r="F3509" t="s">
        <v>240</v>
      </c>
      <c r="G3509" t="s">
        <v>16</v>
      </c>
      <c r="H3509">
        <v>0</v>
      </c>
      <c r="I3509" t="s">
        <v>17</v>
      </c>
      <c r="J3509" t="s">
        <v>3959</v>
      </c>
      <c r="K3509" s="3">
        <v>43318</v>
      </c>
      <c r="L3509" t="s">
        <v>31</v>
      </c>
      <c r="M3509" t="s">
        <v>31</v>
      </c>
    </row>
    <row r="3510" spans="1:13" x14ac:dyDescent="0.3">
      <c r="A3510">
        <v>4.5</v>
      </c>
      <c r="B3510" t="s">
        <v>13855</v>
      </c>
      <c r="C3510" t="s">
        <v>3958</v>
      </c>
      <c r="D3510">
        <v>298843</v>
      </c>
      <c r="E3510" t="s">
        <v>31</v>
      </c>
      <c r="F3510" t="s">
        <v>55</v>
      </c>
      <c r="G3510" t="s">
        <v>16</v>
      </c>
      <c r="H3510">
        <v>0</v>
      </c>
      <c r="I3510" t="s">
        <v>17</v>
      </c>
      <c r="J3510" t="s">
        <v>3959</v>
      </c>
      <c r="K3510" s="3">
        <v>43317</v>
      </c>
      <c r="L3510" t="s">
        <v>31</v>
      </c>
      <c r="M3510" t="s">
        <v>31</v>
      </c>
    </row>
    <row r="3511" spans="1:13" x14ac:dyDescent="0.3">
      <c r="A3511">
        <v>4.5</v>
      </c>
      <c r="B3511" t="s">
        <v>4039</v>
      </c>
      <c r="C3511" t="s">
        <v>3958</v>
      </c>
      <c r="D3511">
        <v>72513</v>
      </c>
      <c r="E3511" t="s">
        <v>12190</v>
      </c>
      <c r="F3511" t="s">
        <v>26</v>
      </c>
      <c r="G3511" t="s">
        <v>16</v>
      </c>
      <c r="H3511">
        <v>0</v>
      </c>
      <c r="I3511" t="s">
        <v>17</v>
      </c>
      <c r="J3511" t="s">
        <v>3959</v>
      </c>
      <c r="K3511" s="3">
        <v>43299</v>
      </c>
      <c r="L3511" t="s">
        <v>4040</v>
      </c>
      <c r="M3511" t="s">
        <v>143</v>
      </c>
    </row>
    <row r="3512" spans="1:13" x14ac:dyDescent="0.3">
      <c r="A3512">
        <v>4.5999999999999996</v>
      </c>
      <c r="B3512" t="s">
        <v>13842</v>
      </c>
      <c r="C3512" t="s">
        <v>3958</v>
      </c>
      <c r="D3512">
        <v>1488396</v>
      </c>
      <c r="E3512" t="s">
        <v>31</v>
      </c>
      <c r="F3512" t="s">
        <v>240</v>
      </c>
      <c r="G3512" t="s">
        <v>16</v>
      </c>
      <c r="H3512">
        <v>0</v>
      </c>
      <c r="I3512" t="s">
        <v>17</v>
      </c>
      <c r="J3512" t="s">
        <v>3959</v>
      </c>
      <c r="K3512" s="3">
        <v>43315</v>
      </c>
      <c r="L3512" t="s">
        <v>31</v>
      </c>
      <c r="M3512" t="s">
        <v>31</v>
      </c>
    </row>
    <row r="3513" spans="1:13" x14ac:dyDescent="0.3">
      <c r="A3513">
        <v>4.4000000000000004</v>
      </c>
      <c r="B3513" t="s">
        <v>4041</v>
      </c>
      <c r="C3513" t="s">
        <v>3958</v>
      </c>
      <c r="D3513">
        <v>205191</v>
      </c>
      <c r="E3513" t="s">
        <v>12303</v>
      </c>
      <c r="F3513" t="s">
        <v>55</v>
      </c>
      <c r="G3513" t="s">
        <v>16</v>
      </c>
      <c r="H3513">
        <v>0</v>
      </c>
      <c r="I3513" t="s">
        <v>17</v>
      </c>
      <c r="J3513" t="s">
        <v>3959</v>
      </c>
      <c r="K3513" s="3">
        <v>43271</v>
      </c>
      <c r="L3513" t="s">
        <v>4042</v>
      </c>
      <c r="M3513" t="s">
        <v>50</v>
      </c>
    </row>
    <row r="3514" spans="1:13" x14ac:dyDescent="0.3">
      <c r="A3514">
        <v>4.5999999999999996</v>
      </c>
      <c r="B3514" t="s">
        <v>4043</v>
      </c>
      <c r="C3514" t="s">
        <v>3958</v>
      </c>
      <c r="D3514">
        <v>73695</v>
      </c>
      <c r="E3514" t="s">
        <v>31</v>
      </c>
      <c r="F3514" t="s">
        <v>42</v>
      </c>
      <c r="G3514" t="s">
        <v>16</v>
      </c>
      <c r="H3514">
        <v>0</v>
      </c>
      <c r="I3514" t="s">
        <v>17</v>
      </c>
      <c r="J3514" t="s">
        <v>3959</v>
      </c>
      <c r="K3514" s="3">
        <v>43318</v>
      </c>
      <c r="L3514" t="s">
        <v>31</v>
      </c>
      <c r="M3514" t="s">
        <v>143</v>
      </c>
    </row>
    <row r="3515" spans="1:13" x14ac:dyDescent="0.3">
      <c r="A3515">
        <v>4.3</v>
      </c>
      <c r="B3515" t="s">
        <v>13856</v>
      </c>
      <c r="C3515" t="s">
        <v>3958</v>
      </c>
      <c r="D3515">
        <v>144879</v>
      </c>
      <c r="E3515" t="s">
        <v>31</v>
      </c>
      <c r="F3515" t="s">
        <v>55</v>
      </c>
      <c r="G3515" t="s">
        <v>16</v>
      </c>
      <c r="H3515">
        <v>0</v>
      </c>
      <c r="I3515" t="s">
        <v>17</v>
      </c>
      <c r="J3515" t="s">
        <v>3959</v>
      </c>
      <c r="K3515" s="3">
        <v>42393</v>
      </c>
      <c r="L3515" t="s">
        <v>611</v>
      </c>
      <c r="M3515" t="s">
        <v>31</v>
      </c>
    </row>
    <row r="3516" spans="1:13" x14ac:dyDescent="0.3">
      <c r="A3516">
        <v>4.5999999999999996</v>
      </c>
      <c r="B3516" t="s">
        <v>13834</v>
      </c>
      <c r="C3516" t="s">
        <v>3958</v>
      </c>
      <c r="D3516">
        <v>5383971</v>
      </c>
      <c r="E3516" t="s">
        <v>12256</v>
      </c>
      <c r="F3516" t="s">
        <v>240</v>
      </c>
      <c r="G3516" t="s">
        <v>16</v>
      </c>
      <c r="H3516">
        <v>0</v>
      </c>
      <c r="I3516" t="s">
        <v>17</v>
      </c>
      <c r="J3516" t="s">
        <v>3959</v>
      </c>
      <c r="K3516" s="3">
        <v>43315</v>
      </c>
      <c r="L3516" t="s">
        <v>3987</v>
      </c>
      <c r="M3516" t="s">
        <v>53</v>
      </c>
    </row>
    <row r="3517" spans="1:13" x14ac:dyDescent="0.3">
      <c r="A3517">
        <v>4.5</v>
      </c>
      <c r="B3517" t="s">
        <v>4045</v>
      </c>
      <c r="C3517" t="s">
        <v>3958</v>
      </c>
      <c r="D3517">
        <v>49794</v>
      </c>
      <c r="E3517" t="s">
        <v>12385</v>
      </c>
      <c r="F3517" t="s">
        <v>42</v>
      </c>
      <c r="G3517" t="s">
        <v>16</v>
      </c>
      <c r="H3517">
        <v>0</v>
      </c>
      <c r="I3517" t="s">
        <v>17</v>
      </c>
      <c r="J3517" t="s">
        <v>3959</v>
      </c>
      <c r="K3517" s="3">
        <v>42903</v>
      </c>
      <c r="L3517" t="s">
        <v>1828</v>
      </c>
      <c r="M3517" t="s">
        <v>39</v>
      </c>
    </row>
    <row r="3518" spans="1:13" x14ac:dyDescent="0.3">
      <c r="A3518">
        <v>4.3</v>
      </c>
      <c r="B3518" t="s">
        <v>13857</v>
      </c>
      <c r="C3518" t="s">
        <v>3958</v>
      </c>
      <c r="D3518">
        <v>609182</v>
      </c>
      <c r="E3518" t="s">
        <v>12214</v>
      </c>
      <c r="F3518" t="s">
        <v>29</v>
      </c>
      <c r="G3518" t="s">
        <v>16</v>
      </c>
      <c r="H3518">
        <v>0</v>
      </c>
      <c r="I3518" t="s">
        <v>17</v>
      </c>
      <c r="J3518" t="s">
        <v>3959</v>
      </c>
      <c r="K3518" s="3">
        <v>43283</v>
      </c>
      <c r="L3518" t="s">
        <v>2622</v>
      </c>
      <c r="M3518" t="s">
        <v>53</v>
      </c>
    </row>
    <row r="3519" spans="1:13" x14ac:dyDescent="0.3">
      <c r="A3519">
        <v>4.0999999999999996</v>
      </c>
      <c r="B3519" t="s">
        <v>4047</v>
      </c>
      <c r="C3519" t="s">
        <v>3958</v>
      </c>
      <c r="D3519">
        <v>979</v>
      </c>
      <c r="E3519" t="s">
        <v>13858</v>
      </c>
      <c r="F3519" t="s">
        <v>34</v>
      </c>
      <c r="G3519" t="s">
        <v>16</v>
      </c>
      <c r="H3519">
        <v>0</v>
      </c>
      <c r="I3519" t="s">
        <v>17</v>
      </c>
      <c r="J3519" t="s">
        <v>3959</v>
      </c>
      <c r="K3519" s="3">
        <v>41547</v>
      </c>
      <c r="L3519" t="s">
        <v>2745</v>
      </c>
      <c r="M3519" t="s">
        <v>122</v>
      </c>
    </row>
    <row r="3520" spans="1:13" x14ac:dyDescent="0.3">
      <c r="A3520">
        <v>4.2</v>
      </c>
      <c r="B3520" t="s">
        <v>4048</v>
      </c>
      <c r="C3520" t="s">
        <v>3958</v>
      </c>
      <c r="D3520">
        <v>53015</v>
      </c>
      <c r="E3520" t="s">
        <v>12284</v>
      </c>
      <c r="F3520" t="s">
        <v>26</v>
      </c>
      <c r="G3520" t="s">
        <v>16</v>
      </c>
      <c r="H3520">
        <v>0</v>
      </c>
      <c r="I3520" t="s">
        <v>17</v>
      </c>
      <c r="J3520" t="s">
        <v>3959</v>
      </c>
      <c r="K3520" s="3">
        <v>43051</v>
      </c>
      <c r="L3520" t="s">
        <v>1267</v>
      </c>
      <c r="M3520" t="s">
        <v>39</v>
      </c>
    </row>
    <row r="3521" spans="1:13" x14ac:dyDescent="0.3">
      <c r="A3521">
        <v>4.2</v>
      </c>
      <c r="B3521" t="s">
        <v>13859</v>
      </c>
      <c r="C3521" t="s">
        <v>3958</v>
      </c>
      <c r="D3521">
        <v>277794</v>
      </c>
      <c r="E3521" t="s">
        <v>31</v>
      </c>
      <c r="F3521" t="s">
        <v>55</v>
      </c>
      <c r="G3521" t="s">
        <v>16</v>
      </c>
      <c r="H3521">
        <v>0</v>
      </c>
      <c r="I3521" t="s">
        <v>17</v>
      </c>
      <c r="J3521" t="s">
        <v>3959</v>
      </c>
      <c r="K3521" s="3">
        <v>42711</v>
      </c>
      <c r="L3521" t="s">
        <v>31</v>
      </c>
      <c r="M3521" t="s">
        <v>31</v>
      </c>
    </row>
    <row r="3522" spans="1:13" x14ac:dyDescent="0.3">
      <c r="A3522">
        <v>4.5999999999999996</v>
      </c>
      <c r="B3522" t="s">
        <v>4050</v>
      </c>
      <c r="C3522" t="s">
        <v>3958</v>
      </c>
      <c r="D3522">
        <v>67523</v>
      </c>
      <c r="E3522" t="s">
        <v>31</v>
      </c>
      <c r="F3522" t="s">
        <v>42</v>
      </c>
      <c r="G3522" t="s">
        <v>16</v>
      </c>
      <c r="H3522">
        <v>0</v>
      </c>
      <c r="I3522" t="s">
        <v>17</v>
      </c>
      <c r="J3522" t="s">
        <v>3959</v>
      </c>
      <c r="K3522" s="3">
        <v>43300</v>
      </c>
      <c r="L3522" t="s">
        <v>4051</v>
      </c>
      <c r="M3522" t="s">
        <v>50</v>
      </c>
    </row>
    <row r="3523" spans="1:13" x14ac:dyDescent="0.3">
      <c r="A3523">
        <v>4.2</v>
      </c>
      <c r="B3523" t="s">
        <v>4052</v>
      </c>
      <c r="C3523" t="s">
        <v>3958</v>
      </c>
      <c r="D3523">
        <v>17415</v>
      </c>
      <c r="E3523" t="s">
        <v>13455</v>
      </c>
      <c r="F3523" t="s">
        <v>42</v>
      </c>
      <c r="G3523" t="s">
        <v>16</v>
      </c>
      <c r="H3523">
        <v>0</v>
      </c>
      <c r="I3523" t="s">
        <v>17</v>
      </c>
      <c r="J3523" t="s">
        <v>3959</v>
      </c>
      <c r="K3523" s="3">
        <v>43286</v>
      </c>
      <c r="L3523" t="s">
        <v>1765</v>
      </c>
      <c r="M3523" t="s">
        <v>53</v>
      </c>
    </row>
    <row r="3524" spans="1:13" x14ac:dyDescent="0.3">
      <c r="A3524">
        <v>4.5</v>
      </c>
      <c r="B3524" t="s">
        <v>3957</v>
      </c>
      <c r="C3524" t="s">
        <v>3958</v>
      </c>
      <c r="D3524">
        <v>2084125</v>
      </c>
      <c r="E3524" t="s">
        <v>31</v>
      </c>
      <c r="F3524" t="s">
        <v>503</v>
      </c>
      <c r="G3524" t="s">
        <v>16</v>
      </c>
      <c r="H3524">
        <v>0</v>
      </c>
      <c r="I3524" t="s">
        <v>17</v>
      </c>
      <c r="J3524" t="s">
        <v>3959</v>
      </c>
      <c r="K3524" s="3">
        <v>43292</v>
      </c>
      <c r="L3524" t="s">
        <v>3960</v>
      </c>
      <c r="M3524" t="s">
        <v>36</v>
      </c>
    </row>
    <row r="3525" spans="1:13" x14ac:dyDescent="0.3">
      <c r="A3525">
        <v>4.4000000000000004</v>
      </c>
      <c r="B3525" t="s">
        <v>3965</v>
      </c>
      <c r="C3525" t="s">
        <v>3958</v>
      </c>
      <c r="D3525">
        <v>2731211</v>
      </c>
      <c r="E3525" t="s">
        <v>31</v>
      </c>
      <c r="F3525" t="s">
        <v>259</v>
      </c>
      <c r="G3525" t="s">
        <v>16</v>
      </c>
      <c r="H3525">
        <v>0</v>
      </c>
      <c r="I3525" t="s">
        <v>17</v>
      </c>
      <c r="J3525" t="s">
        <v>3959</v>
      </c>
      <c r="K3525" s="3">
        <v>43318</v>
      </c>
      <c r="L3525" t="s">
        <v>31</v>
      </c>
      <c r="M3525" t="s">
        <v>31</v>
      </c>
    </row>
    <row r="3526" spans="1:13" x14ac:dyDescent="0.3">
      <c r="A3526">
        <v>4.3</v>
      </c>
      <c r="B3526" t="s">
        <v>3962</v>
      </c>
      <c r="C3526" t="s">
        <v>3958</v>
      </c>
      <c r="D3526">
        <v>3016305</v>
      </c>
      <c r="E3526" t="s">
        <v>31</v>
      </c>
      <c r="F3526" t="s">
        <v>240</v>
      </c>
      <c r="G3526" t="s">
        <v>16</v>
      </c>
      <c r="H3526">
        <v>0</v>
      </c>
      <c r="I3526" t="s">
        <v>17</v>
      </c>
      <c r="J3526" t="s">
        <v>3959</v>
      </c>
      <c r="K3526" s="3">
        <v>43207</v>
      </c>
      <c r="L3526" t="s">
        <v>31</v>
      </c>
      <c r="M3526" t="s">
        <v>31</v>
      </c>
    </row>
    <row r="3527" spans="1:13" x14ac:dyDescent="0.3">
      <c r="A3527">
        <v>4.2</v>
      </c>
      <c r="B3527" t="s">
        <v>13828</v>
      </c>
      <c r="C3527" t="s">
        <v>3958</v>
      </c>
      <c r="D3527">
        <v>226456</v>
      </c>
      <c r="E3527" t="s">
        <v>31</v>
      </c>
      <c r="F3527" t="s">
        <v>55</v>
      </c>
      <c r="G3527" t="s">
        <v>16</v>
      </c>
      <c r="H3527">
        <v>0</v>
      </c>
      <c r="I3527" t="s">
        <v>17</v>
      </c>
      <c r="J3527" t="s">
        <v>3959</v>
      </c>
      <c r="K3527" s="3">
        <v>43017</v>
      </c>
      <c r="L3527" t="s">
        <v>31</v>
      </c>
      <c r="M3527" t="s">
        <v>31</v>
      </c>
    </row>
    <row r="3528" spans="1:13" x14ac:dyDescent="0.3">
      <c r="A3528">
        <v>4.3</v>
      </c>
      <c r="B3528" t="s">
        <v>4053</v>
      </c>
      <c r="C3528" t="s">
        <v>3958</v>
      </c>
      <c r="D3528">
        <v>496399</v>
      </c>
      <c r="E3528" t="s">
        <v>31</v>
      </c>
      <c r="F3528" t="s">
        <v>240</v>
      </c>
      <c r="G3528" t="s">
        <v>16</v>
      </c>
      <c r="H3528">
        <v>0</v>
      </c>
      <c r="I3528" t="s">
        <v>17</v>
      </c>
      <c r="J3528" t="s">
        <v>3959</v>
      </c>
      <c r="K3528" s="3">
        <v>43318</v>
      </c>
      <c r="L3528" t="s">
        <v>31</v>
      </c>
      <c r="M3528" t="s">
        <v>31</v>
      </c>
    </row>
    <row r="3529" spans="1:13" x14ac:dyDescent="0.3">
      <c r="A3529">
        <v>4.5</v>
      </c>
      <c r="B3529" t="s">
        <v>3972</v>
      </c>
      <c r="C3529" t="s">
        <v>3958</v>
      </c>
      <c r="D3529">
        <v>1079616</v>
      </c>
      <c r="E3529" t="s">
        <v>31</v>
      </c>
      <c r="F3529" t="s">
        <v>240</v>
      </c>
      <c r="G3529" t="s">
        <v>16</v>
      </c>
      <c r="H3529">
        <v>0</v>
      </c>
      <c r="I3529" t="s">
        <v>17</v>
      </c>
      <c r="J3529" t="s">
        <v>3959</v>
      </c>
      <c r="K3529" s="3">
        <v>43295</v>
      </c>
      <c r="L3529" t="s">
        <v>3973</v>
      </c>
      <c r="M3529" t="s">
        <v>36</v>
      </c>
    </row>
    <row r="3530" spans="1:13" x14ac:dyDescent="0.3">
      <c r="A3530">
        <v>4.3</v>
      </c>
      <c r="B3530" t="s">
        <v>3997</v>
      </c>
      <c r="C3530" t="s">
        <v>3958</v>
      </c>
      <c r="D3530">
        <v>815974</v>
      </c>
      <c r="E3530" t="s">
        <v>31</v>
      </c>
      <c r="F3530" t="s">
        <v>240</v>
      </c>
      <c r="G3530" t="s">
        <v>16</v>
      </c>
      <c r="H3530">
        <v>0</v>
      </c>
      <c r="I3530" t="s">
        <v>17</v>
      </c>
      <c r="J3530" t="s">
        <v>3959</v>
      </c>
      <c r="K3530" s="3">
        <v>43318</v>
      </c>
      <c r="L3530" t="s">
        <v>31</v>
      </c>
      <c r="M3530" t="s">
        <v>31</v>
      </c>
    </row>
    <row r="3531" spans="1:13" x14ac:dyDescent="0.3">
      <c r="A3531">
        <v>4.3</v>
      </c>
      <c r="B3531" t="s">
        <v>13860</v>
      </c>
      <c r="C3531" t="s">
        <v>3958</v>
      </c>
      <c r="D3531">
        <v>549900</v>
      </c>
      <c r="E3531" t="s">
        <v>12961</v>
      </c>
      <c r="F3531" t="s">
        <v>55</v>
      </c>
      <c r="G3531" t="s">
        <v>16</v>
      </c>
      <c r="H3531">
        <v>0</v>
      </c>
      <c r="I3531" t="s">
        <v>17</v>
      </c>
      <c r="J3531" t="s">
        <v>3959</v>
      </c>
      <c r="K3531" s="3">
        <v>43299</v>
      </c>
      <c r="L3531" t="s">
        <v>4055</v>
      </c>
      <c r="M3531" t="s">
        <v>50</v>
      </c>
    </row>
    <row r="3532" spans="1:13" x14ac:dyDescent="0.3">
      <c r="A3532">
        <v>4.5</v>
      </c>
      <c r="B3532" t="s">
        <v>13845</v>
      </c>
      <c r="C3532" t="s">
        <v>3958</v>
      </c>
      <c r="D3532">
        <v>618796</v>
      </c>
      <c r="E3532" t="s">
        <v>31</v>
      </c>
      <c r="F3532" t="s">
        <v>240</v>
      </c>
      <c r="G3532" t="s">
        <v>16</v>
      </c>
      <c r="H3532">
        <v>0</v>
      </c>
      <c r="I3532" t="s">
        <v>17</v>
      </c>
      <c r="J3532" t="s">
        <v>3959</v>
      </c>
      <c r="K3532" s="3">
        <v>43292</v>
      </c>
      <c r="L3532" t="s">
        <v>3960</v>
      </c>
      <c r="M3532" t="s">
        <v>36</v>
      </c>
    </row>
    <row r="3533" spans="1:13" x14ac:dyDescent="0.3">
      <c r="A3533">
        <v>4.5</v>
      </c>
      <c r="B3533" t="s">
        <v>13861</v>
      </c>
      <c r="C3533" t="s">
        <v>3958</v>
      </c>
      <c r="D3533">
        <v>1508137</v>
      </c>
      <c r="E3533" t="s">
        <v>12194</v>
      </c>
      <c r="F3533" t="s">
        <v>240</v>
      </c>
      <c r="G3533" t="s">
        <v>16</v>
      </c>
      <c r="H3533">
        <v>0</v>
      </c>
      <c r="I3533" t="s">
        <v>17</v>
      </c>
      <c r="J3533" t="s">
        <v>3959</v>
      </c>
      <c r="K3533" s="3">
        <v>43311</v>
      </c>
      <c r="L3533" t="s">
        <v>4057</v>
      </c>
      <c r="M3533" t="s">
        <v>53</v>
      </c>
    </row>
    <row r="3534" spans="1:13" x14ac:dyDescent="0.3">
      <c r="A3534">
        <v>4.4000000000000004</v>
      </c>
      <c r="B3534" t="s">
        <v>13832</v>
      </c>
      <c r="C3534" t="s">
        <v>3958</v>
      </c>
      <c r="D3534">
        <v>480640</v>
      </c>
      <c r="E3534" t="s">
        <v>31</v>
      </c>
      <c r="F3534" t="s">
        <v>240</v>
      </c>
      <c r="G3534" t="s">
        <v>16</v>
      </c>
      <c r="H3534">
        <v>0</v>
      </c>
      <c r="I3534" t="s">
        <v>17</v>
      </c>
      <c r="J3534" t="s">
        <v>3959</v>
      </c>
      <c r="K3534" s="3">
        <v>43303</v>
      </c>
      <c r="L3534" t="s">
        <v>3981</v>
      </c>
      <c r="M3534" t="s">
        <v>36</v>
      </c>
    </row>
    <row r="3535" spans="1:13" x14ac:dyDescent="0.3">
      <c r="A3535">
        <v>4.2</v>
      </c>
      <c r="B3535" t="s">
        <v>3996</v>
      </c>
      <c r="C3535" t="s">
        <v>3958</v>
      </c>
      <c r="D3535">
        <v>858227</v>
      </c>
      <c r="E3535" t="s">
        <v>31</v>
      </c>
      <c r="F3535" t="s">
        <v>503</v>
      </c>
      <c r="G3535" t="s">
        <v>16</v>
      </c>
      <c r="H3535">
        <v>0</v>
      </c>
      <c r="I3535" t="s">
        <v>17</v>
      </c>
      <c r="J3535" t="s">
        <v>3959</v>
      </c>
      <c r="K3535" s="3">
        <v>43318</v>
      </c>
      <c r="L3535" t="s">
        <v>31</v>
      </c>
      <c r="M3535" t="s">
        <v>31</v>
      </c>
    </row>
    <row r="3536" spans="1:13" x14ac:dyDescent="0.3">
      <c r="A3536">
        <v>4.2</v>
      </c>
      <c r="B3536" t="s">
        <v>4058</v>
      </c>
      <c r="C3536" t="s">
        <v>3958</v>
      </c>
      <c r="D3536">
        <v>244567</v>
      </c>
      <c r="E3536" t="s">
        <v>31</v>
      </c>
      <c r="F3536" t="s">
        <v>240</v>
      </c>
      <c r="G3536" t="s">
        <v>16</v>
      </c>
      <c r="H3536">
        <v>0</v>
      </c>
      <c r="I3536" t="s">
        <v>17</v>
      </c>
      <c r="J3536" t="s">
        <v>3959</v>
      </c>
      <c r="K3536" s="3">
        <v>43318</v>
      </c>
      <c r="L3536" t="s">
        <v>31</v>
      </c>
      <c r="M3536" t="s">
        <v>31</v>
      </c>
    </row>
    <row r="3537" spans="1:13" x14ac:dyDescent="0.3">
      <c r="A3537">
        <v>4.5999999999999996</v>
      </c>
      <c r="B3537" t="s">
        <v>13862</v>
      </c>
      <c r="C3537" t="s">
        <v>3958</v>
      </c>
      <c r="D3537">
        <v>2401017</v>
      </c>
      <c r="E3537" t="s">
        <v>31</v>
      </c>
      <c r="F3537" t="s">
        <v>240</v>
      </c>
      <c r="G3537" t="s">
        <v>16</v>
      </c>
      <c r="H3537">
        <v>0</v>
      </c>
      <c r="I3537" t="s">
        <v>17</v>
      </c>
      <c r="J3537" t="s">
        <v>3959</v>
      </c>
      <c r="K3537" s="3">
        <v>43278</v>
      </c>
      <c r="L3537" t="s">
        <v>31</v>
      </c>
      <c r="M3537" t="s">
        <v>31</v>
      </c>
    </row>
    <row r="3538" spans="1:13" x14ac:dyDescent="0.3">
      <c r="A3538">
        <v>4.4000000000000004</v>
      </c>
      <c r="B3538" t="s">
        <v>4060</v>
      </c>
      <c r="C3538" t="s">
        <v>3958</v>
      </c>
      <c r="D3538">
        <v>57033</v>
      </c>
      <c r="E3538" t="s">
        <v>31</v>
      </c>
      <c r="F3538" t="s">
        <v>26</v>
      </c>
      <c r="G3538" t="s">
        <v>16</v>
      </c>
      <c r="H3538">
        <v>0</v>
      </c>
      <c r="I3538" t="s">
        <v>17</v>
      </c>
      <c r="J3538" t="s">
        <v>3959</v>
      </c>
      <c r="K3538" s="3">
        <v>42661</v>
      </c>
      <c r="L3538" t="s">
        <v>4061</v>
      </c>
      <c r="M3538" t="s">
        <v>31</v>
      </c>
    </row>
    <row r="3539" spans="1:13" x14ac:dyDescent="0.3">
      <c r="A3539">
        <v>4.3</v>
      </c>
      <c r="B3539" t="s">
        <v>4062</v>
      </c>
      <c r="C3539" t="s">
        <v>3958</v>
      </c>
      <c r="D3539">
        <v>12321</v>
      </c>
      <c r="E3539" t="s">
        <v>13863</v>
      </c>
      <c r="F3539" t="s">
        <v>42</v>
      </c>
      <c r="G3539" t="s">
        <v>16</v>
      </c>
      <c r="H3539">
        <v>0</v>
      </c>
      <c r="I3539" t="s">
        <v>17</v>
      </c>
      <c r="J3539" t="s">
        <v>3959</v>
      </c>
      <c r="K3539" s="3">
        <v>42729</v>
      </c>
      <c r="L3539" t="s">
        <v>97</v>
      </c>
      <c r="M3539" t="s">
        <v>39</v>
      </c>
    </row>
    <row r="3540" spans="1:13" x14ac:dyDescent="0.3">
      <c r="A3540">
        <v>4.5999999999999996</v>
      </c>
      <c r="B3540" t="s">
        <v>4063</v>
      </c>
      <c r="C3540" t="s">
        <v>3958</v>
      </c>
      <c r="D3540">
        <v>122424</v>
      </c>
      <c r="E3540" t="s">
        <v>12430</v>
      </c>
      <c r="F3540" t="s">
        <v>26</v>
      </c>
      <c r="G3540" t="s">
        <v>16</v>
      </c>
      <c r="H3540">
        <v>0</v>
      </c>
      <c r="I3540" t="s">
        <v>17</v>
      </c>
      <c r="J3540" t="s">
        <v>3959</v>
      </c>
      <c r="K3540" s="3">
        <v>43175</v>
      </c>
      <c r="L3540" t="s">
        <v>4064</v>
      </c>
      <c r="M3540" t="s">
        <v>93</v>
      </c>
    </row>
    <row r="3541" spans="1:13" x14ac:dyDescent="0.3">
      <c r="A3541">
        <v>4.2</v>
      </c>
      <c r="B3541" t="s">
        <v>4065</v>
      </c>
      <c r="C3541" t="s">
        <v>3958</v>
      </c>
      <c r="D3541">
        <v>21507</v>
      </c>
      <c r="E3541" t="s">
        <v>12459</v>
      </c>
      <c r="F3541" t="s">
        <v>42</v>
      </c>
      <c r="G3541" t="s">
        <v>16</v>
      </c>
      <c r="H3541">
        <v>0</v>
      </c>
      <c r="I3541" t="s">
        <v>17</v>
      </c>
      <c r="J3541" t="s">
        <v>3959</v>
      </c>
      <c r="K3541" s="3">
        <v>42978</v>
      </c>
      <c r="L3541">
        <v>13.4</v>
      </c>
      <c r="M3541" t="s">
        <v>53</v>
      </c>
    </row>
    <row r="3542" spans="1:13" x14ac:dyDescent="0.3">
      <c r="A3542">
        <v>4.2</v>
      </c>
      <c r="B3542" t="s">
        <v>4066</v>
      </c>
      <c r="C3542" t="s">
        <v>3958</v>
      </c>
      <c r="D3542">
        <v>80581</v>
      </c>
      <c r="E3542" t="s">
        <v>12251</v>
      </c>
      <c r="F3542" t="s">
        <v>55</v>
      </c>
      <c r="G3542" t="s">
        <v>16</v>
      </c>
      <c r="H3542">
        <v>0</v>
      </c>
      <c r="I3542" t="s">
        <v>17</v>
      </c>
      <c r="J3542" t="s">
        <v>3959</v>
      </c>
      <c r="K3542" s="3">
        <v>42659</v>
      </c>
      <c r="L3542">
        <v>2.4</v>
      </c>
      <c r="M3542" t="s">
        <v>39</v>
      </c>
    </row>
    <row r="3543" spans="1:13" x14ac:dyDescent="0.3">
      <c r="A3543">
        <v>4.2</v>
      </c>
      <c r="B3543" t="s">
        <v>13864</v>
      </c>
      <c r="C3543" t="s">
        <v>3958</v>
      </c>
      <c r="D3543">
        <v>37204</v>
      </c>
      <c r="E3543" t="s">
        <v>12175</v>
      </c>
      <c r="F3543" t="s">
        <v>42</v>
      </c>
      <c r="G3543" t="s">
        <v>16</v>
      </c>
      <c r="H3543">
        <v>0</v>
      </c>
      <c r="I3543" t="s">
        <v>17</v>
      </c>
      <c r="J3543" t="s">
        <v>3959</v>
      </c>
      <c r="K3543" s="3">
        <v>43302</v>
      </c>
      <c r="L3543" t="s">
        <v>4068</v>
      </c>
      <c r="M3543" t="s">
        <v>53</v>
      </c>
    </row>
    <row r="3544" spans="1:13" x14ac:dyDescent="0.3">
      <c r="A3544">
        <v>4</v>
      </c>
      <c r="B3544" t="s">
        <v>4069</v>
      </c>
      <c r="C3544" t="s">
        <v>3958</v>
      </c>
      <c r="D3544">
        <v>10643</v>
      </c>
      <c r="E3544" t="s">
        <v>31</v>
      </c>
      <c r="F3544" t="s">
        <v>26</v>
      </c>
      <c r="G3544" t="s">
        <v>16</v>
      </c>
      <c r="H3544">
        <v>0</v>
      </c>
      <c r="I3544" t="s">
        <v>17</v>
      </c>
      <c r="J3544" t="s">
        <v>3959</v>
      </c>
      <c r="K3544" s="3">
        <v>43239</v>
      </c>
      <c r="L3544" t="s">
        <v>31</v>
      </c>
      <c r="M3544" t="s">
        <v>31</v>
      </c>
    </row>
    <row r="3545" spans="1:13" x14ac:dyDescent="0.3">
      <c r="A3545">
        <v>4.3</v>
      </c>
      <c r="B3545" t="s">
        <v>13865</v>
      </c>
      <c r="C3545" t="s">
        <v>3958</v>
      </c>
      <c r="D3545">
        <v>226295</v>
      </c>
      <c r="E3545" t="s">
        <v>12205</v>
      </c>
      <c r="F3545" t="s">
        <v>55</v>
      </c>
      <c r="G3545" t="s">
        <v>16</v>
      </c>
      <c r="H3545">
        <v>0</v>
      </c>
      <c r="I3545" t="s">
        <v>17</v>
      </c>
      <c r="J3545" t="s">
        <v>3959</v>
      </c>
      <c r="K3545" s="3">
        <v>43257</v>
      </c>
      <c r="L3545" t="s">
        <v>4071</v>
      </c>
      <c r="M3545" t="s">
        <v>93</v>
      </c>
    </row>
    <row r="3546" spans="1:13" x14ac:dyDescent="0.3">
      <c r="A3546">
        <v>4.5999999999999996</v>
      </c>
      <c r="B3546" t="s">
        <v>13866</v>
      </c>
      <c r="C3546" t="s">
        <v>3958</v>
      </c>
      <c r="D3546">
        <v>57904</v>
      </c>
      <c r="E3546" t="s">
        <v>12216</v>
      </c>
      <c r="F3546" t="s">
        <v>42</v>
      </c>
      <c r="G3546" t="s">
        <v>16</v>
      </c>
      <c r="H3546">
        <v>0</v>
      </c>
      <c r="I3546" t="s">
        <v>17</v>
      </c>
      <c r="J3546" t="s">
        <v>3959</v>
      </c>
      <c r="K3546" s="3">
        <v>43282</v>
      </c>
      <c r="L3546" t="s">
        <v>4073</v>
      </c>
      <c r="M3546" t="s">
        <v>32</v>
      </c>
    </row>
    <row r="3547" spans="1:13" x14ac:dyDescent="0.3">
      <c r="A3547">
        <v>4.4000000000000004</v>
      </c>
      <c r="B3547" t="s">
        <v>3983</v>
      </c>
      <c r="C3547" t="s">
        <v>3958</v>
      </c>
      <c r="D3547">
        <v>691474</v>
      </c>
      <c r="E3547" t="s">
        <v>31</v>
      </c>
      <c r="F3547" t="s">
        <v>240</v>
      </c>
      <c r="G3547" t="s">
        <v>16</v>
      </c>
      <c r="H3547">
        <v>0</v>
      </c>
      <c r="I3547" t="s">
        <v>17</v>
      </c>
      <c r="J3547" t="s">
        <v>3959</v>
      </c>
      <c r="K3547" s="3">
        <v>43318</v>
      </c>
      <c r="L3547" t="s">
        <v>31</v>
      </c>
      <c r="M3547" t="s">
        <v>31</v>
      </c>
    </row>
    <row r="3548" spans="1:13" x14ac:dyDescent="0.3">
      <c r="A3548">
        <v>4.5999999999999996</v>
      </c>
      <c r="B3548" t="s">
        <v>4031</v>
      </c>
      <c r="C3548" t="s">
        <v>3958</v>
      </c>
      <c r="D3548">
        <v>404610</v>
      </c>
      <c r="E3548" t="s">
        <v>31</v>
      </c>
      <c r="F3548" t="s">
        <v>55</v>
      </c>
      <c r="G3548" t="s">
        <v>16</v>
      </c>
      <c r="H3548">
        <v>0</v>
      </c>
      <c r="I3548" t="s">
        <v>17</v>
      </c>
      <c r="J3548" t="s">
        <v>3959</v>
      </c>
      <c r="K3548" s="3">
        <v>43196</v>
      </c>
      <c r="L3548" t="s">
        <v>31</v>
      </c>
      <c r="M3548" t="s">
        <v>31</v>
      </c>
    </row>
    <row r="3549" spans="1:13" x14ac:dyDescent="0.3">
      <c r="A3549">
        <v>4.5999999999999996</v>
      </c>
      <c r="B3549" t="s">
        <v>13842</v>
      </c>
      <c r="C3549" t="s">
        <v>3958</v>
      </c>
      <c r="D3549">
        <v>1488397</v>
      </c>
      <c r="E3549" t="s">
        <v>31</v>
      </c>
      <c r="F3549" t="s">
        <v>240</v>
      </c>
      <c r="G3549" t="s">
        <v>16</v>
      </c>
      <c r="H3549">
        <v>0</v>
      </c>
      <c r="I3549" t="s">
        <v>17</v>
      </c>
      <c r="J3549" t="s">
        <v>3959</v>
      </c>
      <c r="K3549" s="3">
        <v>43315</v>
      </c>
      <c r="L3549" t="s">
        <v>31</v>
      </c>
      <c r="M3549" t="s">
        <v>31</v>
      </c>
    </row>
    <row r="3550" spans="1:13" x14ac:dyDescent="0.3">
      <c r="A3550">
        <v>4.5</v>
      </c>
      <c r="B3550" t="s">
        <v>13855</v>
      </c>
      <c r="C3550" t="s">
        <v>3958</v>
      </c>
      <c r="D3550">
        <v>298854</v>
      </c>
      <c r="E3550" t="s">
        <v>31</v>
      </c>
      <c r="F3550" t="s">
        <v>55</v>
      </c>
      <c r="G3550" t="s">
        <v>16</v>
      </c>
      <c r="H3550">
        <v>0</v>
      </c>
      <c r="I3550" t="s">
        <v>17</v>
      </c>
      <c r="J3550" t="s">
        <v>3959</v>
      </c>
      <c r="K3550" s="3">
        <v>43317</v>
      </c>
      <c r="L3550" t="s">
        <v>31</v>
      </c>
      <c r="M3550" t="s">
        <v>31</v>
      </c>
    </row>
    <row r="3551" spans="1:13" x14ac:dyDescent="0.3">
      <c r="A3551">
        <v>4.5</v>
      </c>
      <c r="B3551" t="s">
        <v>13853</v>
      </c>
      <c r="C3551" t="s">
        <v>3958</v>
      </c>
      <c r="D3551">
        <v>155999</v>
      </c>
      <c r="E3551" t="s">
        <v>12190</v>
      </c>
      <c r="F3551" t="s">
        <v>55</v>
      </c>
      <c r="G3551" t="s">
        <v>16</v>
      </c>
      <c r="H3551">
        <v>0</v>
      </c>
      <c r="I3551" t="s">
        <v>17</v>
      </c>
      <c r="J3551" t="s">
        <v>3959</v>
      </c>
      <c r="K3551" s="3">
        <v>43317</v>
      </c>
      <c r="L3551" t="s">
        <v>4034</v>
      </c>
      <c r="M3551" t="s">
        <v>36</v>
      </c>
    </row>
    <row r="3552" spans="1:13" x14ac:dyDescent="0.3">
      <c r="A3552">
        <v>4.4000000000000004</v>
      </c>
      <c r="B3552" t="s">
        <v>13832</v>
      </c>
      <c r="C3552" t="s">
        <v>3958</v>
      </c>
      <c r="D3552">
        <v>480638</v>
      </c>
      <c r="E3552" t="s">
        <v>31</v>
      </c>
      <c r="F3552" t="s">
        <v>240</v>
      </c>
      <c r="G3552" t="s">
        <v>16</v>
      </c>
      <c r="H3552">
        <v>0</v>
      </c>
      <c r="I3552" t="s">
        <v>17</v>
      </c>
      <c r="J3552" t="s">
        <v>3959</v>
      </c>
      <c r="K3552" s="3">
        <v>43303</v>
      </c>
      <c r="L3552" t="s">
        <v>3981</v>
      </c>
      <c r="M3552" t="s">
        <v>36</v>
      </c>
    </row>
    <row r="3553" spans="1:13" x14ac:dyDescent="0.3">
      <c r="A3553">
        <v>4.3</v>
      </c>
      <c r="B3553" t="s">
        <v>4074</v>
      </c>
      <c r="C3553" t="s">
        <v>3958</v>
      </c>
      <c r="D3553">
        <v>5157</v>
      </c>
      <c r="E3553" t="s">
        <v>31</v>
      </c>
      <c r="F3553" t="s">
        <v>22</v>
      </c>
      <c r="G3553" t="s">
        <v>16</v>
      </c>
      <c r="H3553">
        <v>0</v>
      </c>
      <c r="I3553" t="s">
        <v>17</v>
      </c>
      <c r="J3553" t="s">
        <v>3959</v>
      </c>
      <c r="K3553" s="3">
        <v>43312</v>
      </c>
      <c r="L3553" t="s">
        <v>31</v>
      </c>
      <c r="M3553" t="s">
        <v>31</v>
      </c>
    </row>
    <row r="3554" spans="1:13" x14ac:dyDescent="0.3">
      <c r="A3554">
        <v>4</v>
      </c>
      <c r="B3554" t="s">
        <v>4075</v>
      </c>
      <c r="C3554" t="s">
        <v>3958</v>
      </c>
      <c r="D3554">
        <v>8985</v>
      </c>
      <c r="E3554" t="s">
        <v>12243</v>
      </c>
      <c r="F3554" t="s">
        <v>42</v>
      </c>
      <c r="G3554" t="s">
        <v>16</v>
      </c>
      <c r="H3554">
        <v>0</v>
      </c>
      <c r="I3554" t="s">
        <v>17</v>
      </c>
      <c r="J3554" t="s">
        <v>3959</v>
      </c>
      <c r="K3554" s="3">
        <v>42751</v>
      </c>
      <c r="L3554" t="s">
        <v>4076</v>
      </c>
      <c r="M3554" t="s">
        <v>20</v>
      </c>
    </row>
    <row r="3555" spans="1:13" x14ac:dyDescent="0.3">
      <c r="A3555">
        <v>4.2</v>
      </c>
      <c r="B3555" t="s">
        <v>4077</v>
      </c>
      <c r="C3555" t="s">
        <v>3958</v>
      </c>
      <c r="D3555">
        <v>16349</v>
      </c>
      <c r="E3555" t="s">
        <v>12295</v>
      </c>
      <c r="F3555" t="s">
        <v>42</v>
      </c>
      <c r="G3555" t="s">
        <v>16</v>
      </c>
      <c r="H3555">
        <v>0</v>
      </c>
      <c r="I3555" t="s">
        <v>17</v>
      </c>
      <c r="J3555" t="s">
        <v>3959</v>
      </c>
      <c r="K3555" s="3">
        <v>42485</v>
      </c>
      <c r="L3555" t="s">
        <v>4078</v>
      </c>
      <c r="M3555" t="s">
        <v>50</v>
      </c>
    </row>
    <row r="3556" spans="1:13" x14ac:dyDescent="0.3">
      <c r="A3556">
        <v>4.2</v>
      </c>
      <c r="B3556" t="s">
        <v>4079</v>
      </c>
      <c r="C3556" t="s">
        <v>3958</v>
      </c>
      <c r="D3556">
        <v>30291</v>
      </c>
      <c r="E3556" t="s">
        <v>31</v>
      </c>
      <c r="F3556" t="s">
        <v>42</v>
      </c>
      <c r="G3556" t="s">
        <v>16</v>
      </c>
      <c r="H3556">
        <v>0</v>
      </c>
      <c r="I3556" t="s">
        <v>17</v>
      </c>
      <c r="J3556" t="s">
        <v>3959</v>
      </c>
      <c r="K3556" s="3">
        <v>43249</v>
      </c>
      <c r="L3556" t="s">
        <v>31</v>
      </c>
      <c r="M3556" t="s">
        <v>31</v>
      </c>
    </row>
    <row r="3557" spans="1:13" x14ac:dyDescent="0.3">
      <c r="A3557">
        <v>4.5</v>
      </c>
      <c r="B3557" t="s">
        <v>4080</v>
      </c>
      <c r="C3557" t="s">
        <v>3958</v>
      </c>
      <c r="D3557">
        <v>25985</v>
      </c>
      <c r="E3557" t="s">
        <v>12609</v>
      </c>
      <c r="F3557" t="s">
        <v>42</v>
      </c>
      <c r="G3557" t="s">
        <v>16</v>
      </c>
      <c r="H3557">
        <v>0</v>
      </c>
      <c r="I3557" t="s">
        <v>17</v>
      </c>
      <c r="J3557" t="s">
        <v>3959</v>
      </c>
      <c r="K3557" s="3">
        <v>43301</v>
      </c>
      <c r="L3557" t="s">
        <v>4081</v>
      </c>
      <c r="M3557" t="s">
        <v>20</v>
      </c>
    </row>
    <row r="3558" spans="1:13" x14ac:dyDescent="0.3">
      <c r="A3558">
        <v>4</v>
      </c>
      <c r="B3558" t="s">
        <v>4032</v>
      </c>
      <c r="C3558" t="s">
        <v>3958</v>
      </c>
      <c r="D3558">
        <v>10270</v>
      </c>
      <c r="E3558" t="s">
        <v>12491</v>
      </c>
      <c r="F3558" t="s">
        <v>42</v>
      </c>
      <c r="G3558" t="s">
        <v>16</v>
      </c>
      <c r="H3558">
        <v>0</v>
      </c>
      <c r="I3558" t="s">
        <v>17</v>
      </c>
      <c r="J3558" t="s">
        <v>3959</v>
      </c>
      <c r="K3558" s="3">
        <v>43182</v>
      </c>
      <c r="L3558" t="s">
        <v>800</v>
      </c>
      <c r="M3558" t="s">
        <v>53</v>
      </c>
    </row>
    <row r="3559" spans="1:13" x14ac:dyDescent="0.3">
      <c r="A3559">
        <v>4.2</v>
      </c>
      <c r="B3559" t="s">
        <v>4082</v>
      </c>
      <c r="C3559" t="s">
        <v>3958</v>
      </c>
      <c r="D3559">
        <v>60840</v>
      </c>
      <c r="E3559" t="s">
        <v>12671</v>
      </c>
      <c r="F3559" t="s">
        <v>26</v>
      </c>
      <c r="G3559" t="s">
        <v>16</v>
      </c>
      <c r="H3559">
        <v>0</v>
      </c>
      <c r="I3559" t="s">
        <v>17</v>
      </c>
      <c r="J3559" t="s">
        <v>3959</v>
      </c>
      <c r="K3559" s="3">
        <v>43251</v>
      </c>
      <c r="L3559" t="s">
        <v>4083</v>
      </c>
      <c r="M3559" t="s">
        <v>20</v>
      </c>
    </row>
    <row r="3560" spans="1:13" x14ac:dyDescent="0.3">
      <c r="A3560">
        <v>4.4000000000000004</v>
      </c>
      <c r="B3560" t="s">
        <v>13867</v>
      </c>
      <c r="C3560" t="s">
        <v>3958</v>
      </c>
      <c r="D3560">
        <v>133573</v>
      </c>
      <c r="E3560" t="s">
        <v>31</v>
      </c>
      <c r="F3560" t="s">
        <v>26</v>
      </c>
      <c r="G3560" t="s">
        <v>16</v>
      </c>
      <c r="H3560">
        <v>0</v>
      </c>
      <c r="I3560" t="s">
        <v>17</v>
      </c>
      <c r="J3560" t="s">
        <v>3959</v>
      </c>
      <c r="K3560" s="3">
        <v>43284</v>
      </c>
      <c r="L3560" t="s">
        <v>31</v>
      </c>
      <c r="M3560" t="s">
        <v>31</v>
      </c>
    </row>
    <row r="3561" spans="1:13" x14ac:dyDescent="0.3">
      <c r="A3561">
        <v>4.5999999999999996</v>
      </c>
      <c r="B3561" t="s">
        <v>4085</v>
      </c>
      <c r="C3561" t="s">
        <v>3958</v>
      </c>
      <c r="D3561">
        <v>23393</v>
      </c>
      <c r="E3561" t="s">
        <v>31</v>
      </c>
      <c r="F3561" t="s">
        <v>42</v>
      </c>
      <c r="G3561" t="s">
        <v>16</v>
      </c>
      <c r="H3561">
        <v>0</v>
      </c>
      <c r="I3561" t="s">
        <v>17</v>
      </c>
      <c r="J3561" t="s">
        <v>3959</v>
      </c>
      <c r="K3561" s="3">
        <v>43293</v>
      </c>
      <c r="L3561" t="s">
        <v>31</v>
      </c>
      <c r="M3561" t="s">
        <v>31</v>
      </c>
    </row>
    <row r="3562" spans="1:13" x14ac:dyDescent="0.3">
      <c r="A3562">
        <v>4.3</v>
      </c>
      <c r="B3562" t="s">
        <v>4086</v>
      </c>
      <c r="C3562" t="s">
        <v>3958</v>
      </c>
      <c r="D3562">
        <v>198051</v>
      </c>
      <c r="E3562" t="s">
        <v>31</v>
      </c>
      <c r="F3562" t="s">
        <v>55</v>
      </c>
      <c r="G3562" t="s">
        <v>16</v>
      </c>
      <c r="H3562">
        <v>0</v>
      </c>
      <c r="I3562" t="s">
        <v>17</v>
      </c>
      <c r="J3562" t="s">
        <v>3959</v>
      </c>
      <c r="K3562" s="3">
        <v>43311</v>
      </c>
      <c r="L3562" t="s">
        <v>31</v>
      </c>
      <c r="M3562" t="s">
        <v>31</v>
      </c>
    </row>
    <row r="3563" spans="1:13" x14ac:dyDescent="0.3">
      <c r="A3563">
        <v>4.5999999999999996</v>
      </c>
      <c r="B3563" t="s">
        <v>4087</v>
      </c>
      <c r="C3563" t="s">
        <v>3958</v>
      </c>
      <c r="D3563">
        <v>102594</v>
      </c>
      <c r="E3563" t="s">
        <v>12222</v>
      </c>
      <c r="F3563" t="s">
        <v>26</v>
      </c>
      <c r="G3563" t="s">
        <v>16</v>
      </c>
      <c r="H3563">
        <v>0</v>
      </c>
      <c r="I3563" t="s">
        <v>17</v>
      </c>
      <c r="J3563" t="s">
        <v>3959</v>
      </c>
      <c r="K3563" s="3">
        <v>43304</v>
      </c>
      <c r="L3563" t="s">
        <v>4088</v>
      </c>
      <c r="M3563" t="s">
        <v>50</v>
      </c>
    </row>
    <row r="3564" spans="1:13" x14ac:dyDescent="0.3">
      <c r="A3564">
        <v>4.2</v>
      </c>
      <c r="B3564" t="s">
        <v>3996</v>
      </c>
      <c r="C3564" t="s">
        <v>3958</v>
      </c>
      <c r="D3564">
        <v>858230</v>
      </c>
      <c r="E3564" t="s">
        <v>31</v>
      </c>
      <c r="F3564" t="s">
        <v>503</v>
      </c>
      <c r="G3564" t="s">
        <v>16</v>
      </c>
      <c r="H3564">
        <v>0</v>
      </c>
      <c r="I3564" t="s">
        <v>17</v>
      </c>
      <c r="J3564" t="s">
        <v>3959</v>
      </c>
      <c r="K3564" s="3">
        <v>43318</v>
      </c>
      <c r="L3564" t="s">
        <v>31</v>
      </c>
      <c r="M3564" t="s">
        <v>31</v>
      </c>
    </row>
    <row r="3565" spans="1:13" x14ac:dyDescent="0.3">
      <c r="A3565">
        <v>4.4000000000000004</v>
      </c>
      <c r="B3565" t="s">
        <v>13868</v>
      </c>
      <c r="C3565" t="s">
        <v>3958</v>
      </c>
      <c r="D3565">
        <v>80119</v>
      </c>
      <c r="E3565" t="s">
        <v>31</v>
      </c>
      <c r="F3565" t="s">
        <v>55</v>
      </c>
      <c r="G3565" t="s">
        <v>16</v>
      </c>
      <c r="H3565">
        <v>0</v>
      </c>
      <c r="I3565" t="s">
        <v>17</v>
      </c>
      <c r="J3565" t="s">
        <v>3959</v>
      </c>
      <c r="K3565" s="3">
        <v>43276</v>
      </c>
      <c r="L3565" t="s">
        <v>31</v>
      </c>
      <c r="M3565" t="s">
        <v>31</v>
      </c>
    </row>
    <row r="3566" spans="1:13" x14ac:dyDescent="0.3">
      <c r="A3566">
        <v>4.5999999999999996</v>
      </c>
      <c r="B3566" t="s">
        <v>13869</v>
      </c>
      <c r="C3566" t="s">
        <v>3958</v>
      </c>
      <c r="D3566">
        <v>26919</v>
      </c>
      <c r="E3566" t="s">
        <v>31</v>
      </c>
      <c r="F3566" t="s">
        <v>34</v>
      </c>
      <c r="G3566" t="s">
        <v>383</v>
      </c>
      <c r="H3566" s="2">
        <v>5.99</v>
      </c>
      <c r="I3566" t="s">
        <v>17</v>
      </c>
      <c r="J3566" t="s">
        <v>3959</v>
      </c>
      <c r="K3566" s="3">
        <v>43276</v>
      </c>
      <c r="L3566" t="s">
        <v>31</v>
      </c>
      <c r="M3566" t="s">
        <v>31</v>
      </c>
    </row>
    <row r="3567" spans="1:13" x14ac:dyDescent="0.3">
      <c r="A3567">
        <v>4.4000000000000004</v>
      </c>
      <c r="B3567" t="s">
        <v>3965</v>
      </c>
      <c r="C3567" t="s">
        <v>3958</v>
      </c>
      <c r="D3567">
        <v>2731211</v>
      </c>
      <c r="E3567" t="s">
        <v>31</v>
      </c>
      <c r="F3567" t="s">
        <v>259</v>
      </c>
      <c r="G3567" t="s">
        <v>16</v>
      </c>
      <c r="H3567">
        <v>0</v>
      </c>
      <c r="I3567" t="s">
        <v>17</v>
      </c>
      <c r="J3567" t="s">
        <v>3959</v>
      </c>
      <c r="K3567" s="3">
        <v>43318</v>
      </c>
      <c r="L3567" t="s">
        <v>31</v>
      </c>
      <c r="M3567" t="s">
        <v>31</v>
      </c>
    </row>
    <row r="3568" spans="1:13" x14ac:dyDescent="0.3">
      <c r="A3568">
        <v>4.5999999999999996</v>
      </c>
      <c r="B3568" t="s">
        <v>4091</v>
      </c>
      <c r="C3568" t="s">
        <v>3958</v>
      </c>
      <c r="D3568">
        <v>267189</v>
      </c>
      <c r="E3568" t="s">
        <v>31</v>
      </c>
      <c r="F3568" t="s">
        <v>26</v>
      </c>
      <c r="G3568" t="s">
        <v>16</v>
      </c>
      <c r="H3568">
        <v>0</v>
      </c>
      <c r="I3568" t="s">
        <v>17</v>
      </c>
      <c r="J3568" t="s">
        <v>3959</v>
      </c>
      <c r="K3568" s="3">
        <v>43219</v>
      </c>
      <c r="L3568" t="s">
        <v>31</v>
      </c>
      <c r="M3568" t="s">
        <v>31</v>
      </c>
    </row>
    <row r="3569" spans="1:13" x14ac:dyDescent="0.3">
      <c r="A3569">
        <v>4.4000000000000004</v>
      </c>
      <c r="B3569" t="s">
        <v>13830</v>
      </c>
      <c r="C3569" t="s">
        <v>3958</v>
      </c>
      <c r="D3569">
        <v>1038303</v>
      </c>
      <c r="E3569" t="s">
        <v>31</v>
      </c>
      <c r="F3569" t="s">
        <v>240</v>
      </c>
      <c r="G3569" t="s">
        <v>16</v>
      </c>
      <c r="H3569">
        <v>0</v>
      </c>
      <c r="I3569" t="s">
        <v>17</v>
      </c>
      <c r="J3569" t="s">
        <v>3959</v>
      </c>
      <c r="K3569" s="3">
        <v>43313</v>
      </c>
      <c r="L3569" t="s">
        <v>31</v>
      </c>
      <c r="M3569" t="s">
        <v>31</v>
      </c>
    </row>
    <row r="3570" spans="1:13" x14ac:dyDescent="0.3">
      <c r="A3570">
        <v>4.0999999999999996</v>
      </c>
      <c r="B3570" t="s">
        <v>4092</v>
      </c>
      <c r="C3570" t="s">
        <v>3958</v>
      </c>
      <c r="D3570">
        <v>6850</v>
      </c>
      <c r="E3570" t="s">
        <v>12216</v>
      </c>
      <c r="F3570" t="s">
        <v>34</v>
      </c>
      <c r="G3570" t="s">
        <v>16</v>
      </c>
      <c r="H3570">
        <v>0</v>
      </c>
      <c r="I3570" t="s">
        <v>17</v>
      </c>
      <c r="J3570" t="s">
        <v>3959</v>
      </c>
      <c r="K3570" s="3">
        <v>42590</v>
      </c>
      <c r="L3570" t="s">
        <v>4093</v>
      </c>
      <c r="M3570" t="s">
        <v>50</v>
      </c>
    </row>
    <row r="3571" spans="1:13" x14ac:dyDescent="0.3">
      <c r="A3571">
        <v>4.4000000000000004</v>
      </c>
      <c r="B3571" t="s">
        <v>3992</v>
      </c>
      <c r="C3571" t="s">
        <v>3958</v>
      </c>
      <c r="D3571">
        <v>1861309</v>
      </c>
      <c r="E3571" t="s">
        <v>12478</v>
      </c>
      <c r="F3571" t="s">
        <v>503</v>
      </c>
      <c r="G3571" t="s">
        <v>16</v>
      </c>
      <c r="H3571">
        <v>0</v>
      </c>
      <c r="I3571" t="s">
        <v>17</v>
      </c>
      <c r="J3571" t="s">
        <v>3959</v>
      </c>
      <c r="K3571" s="3">
        <v>43313</v>
      </c>
      <c r="L3571" t="s">
        <v>31</v>
      </c>
      <c r="M3571" t="s">
        <v>31</v>
      </c>
    </row>
    <row r="3572" spans="1:13" x14ac:dyDescent="0.3">
      <c r="A3572">
        <v>4.4000000000000004</v>
      </c>
      <c r="B3572" t="s">
        <v>4094</v>
      </c>
      <c r="C3572" t="s">
        <v>3958</v>
      </c>
      <c r="D3572">
        <v>18669</v>
      </c>
      <c r="E3572" t="s">
        <v>13455</v>
      </c>
      <c r="F3572" t="s">
        <v>42</v>
      </c>
      <c r="G3572" t="s">
        <v>16</v>
      </c>
      <c r="H3572">
        <v>0</v>
      </c>
      <c r="I3572" t="s">
        <v>17</v>
      </c>
      <c r="J3572" t="s">
        <v>3959</v>
      </c>
      <c r="K3572" s="3">
        <v>43108</v>
      </c>
      <c r="L3572" t="s">
        <v>4095</v>
      </c>
      <c r="M3572" t="s">
        <v>32</v>
      </c>
    </row>
    <row r="3573" spans="1:13" x14ac:dyDescent="0.3">
      <c r="A3573">
        <v>4.0999999999999996</v>
      </c>
      <c r="B3573" t="s">
        <v>13870</v>
      </c>
      <c r="C3573" t="s">
        <v>3958</v>
      </c>
      <c r="D3573">
        <v>16420</v>
      </c>
      <c r="E3573" t="s">
        <v>12563</v>
      </c>
      <c r="F3573" t="s">
        <v>42</v>
      </c>
      <c r="G3573" t="s">
        <v>16</v>
      </c>
      <c r="H3573">
        <v>0</v>
      </c>
      <c r="I3573" t="s">
        <v>17</v>
      </c>
      <c r="J3573" t="s">
        <v>3959</v>
      </c>
      <c r="K3573" s="3">
        <v>43236</v>
      </c>
      <c r="L3573" t="s">
        <v>4097</v>
      </c>
      <c r="M3573" t="s">
        <v>93</v>
      </c>
    </row>
    <row r="3574" spans="1:13" x14ac:dyDescent="0.3">
      <c r="A3574">
        <v>4.3</v>
      </c>
      <c r="B3574" t="s">
        <v>13871</v>
      </c>
      <c r="C3574" t="s">
        <v>3958</v>
      </c>
      <c r="D3574">
        <v>16149</v>
      </c>
      <c r="E3574" t="s">
        <v>31</v>
      </c>
      <c r="F3574" t="s">
        <v>42</v>
      </c>
      <c r="G3574" t="s">
        <v>16</v>
      </c>
      <c r="H3574">
        <v>0</v>
      </c>
      <c r="I3574" t="s">
        <v>17</v>
      </c>
      <c r="J3574" t="s">
        <v>3959</v>
      </c>
      <c r="K3574" s="3">
        <v>43305</v>
      </c>
      <c r="L3574" t="s">
        <v>31</v>
      </c>
      <c r="M3574" t="s">
        <v>31</v>
      </c>
    </row>
    <row r="3575" spans="1:13" x14ac:dyDescent="0.3">
      <c r="A3575">
        <v>4.0999999999999996</v>
      </c>
      <c r="B3575" t="s">
        <v>13872</v>
      </c>
      <c r="C3575" t="s">
        <v>3958</v>
      </c>
      <c r="D3575">
        <v>71432</v>
      </c>
      <c r="E3575" t="s">
        <v>12563</v>
      </c>
      <c r="F3575" t="s">
        <v>26</v>
      </c>
      <c r="G3575" t="s">
        <v>16</v>
      </c>
      <c r="H3575">
        <v>0</v>
      </c>
      <c r="I3575" t="s">
        <v>17</v>
      </c>
      <c r="J3575" t="s">
        <v>3959</v>
      </c>
      <c r="K3575" s="3">
        <v>43040</v>
      </c>
      <c r="L3575" t="s">
        <v>1887</v>
      </c>
      <c r="M3575" t="s">
        <v>50</v>
      </c>
    </row>
    <row r="3576" spans="1:13" x14ac:dyDescent="0.3">
      <c r="A3576">
        <v>4.0999999999999996</v>
      </c>
      <c r="B3576" t="s">
        <v>4100</v>
      </c>
      <c r="C3576" t="s">
        <v>3958</v>
      </c>
      <c r="D3576">
        <v>282460</v>
      </c>
      <c r="E3576" t="s">
        <v>31</v>
      </c>
      <c r="F3576" t="s">
        <v>503</v>
      </c>
      <c r="G3576" t="s">
        <v>16</v>
      </c>
      <c r="H3576">
        <v>0</v>
      </c>
      <c r="I3576" t="s">
        <v>17</v>
      </c>
      <c r="J3576" t="s">
        <v>3959</v>
      </c>
      <c r="K3576" s="3">
        <v>43243</v>
      </c>
      <c r="L3576" t="s">
        <v>31</v>
      </c>
      <c r="M3576" t="s">
        <v>31</v>
      </c>
    </row>
    <row r="3577" spans="1:13" x14ac:dyDescent="0.3">
      <c r="A3577">
        <v>4.5</v>
      </c>
      <c r="B3577" t="s">
        <v>4101</v>
      </c>
      <c r="C3577" t="s">
        <v>4102</v>
      </c>
      <c r="D3577">
        <v>86</v>
      </c>
      <c r="E3577" t="s">
        <v>12181</v>
      </c>
      <c r="F3577" t="s">
        <v>15</v>
      </c>
      <c r="G3577" t="s">
        <v>16</v>
      </c>
      <c r="H3577">
        <v>0</v>
      </c>
      <c r="I3577" t="s">
        <v>17</v>
      </c>
      <c r="J3577" t="s">
        <v>4103</v>
      </c>
      <c r="K3577" s="3">
        <v>43315</v>
      </c>
      <c r="L3577">
        <v>1.7</v>
      </c>
      <c r="M3577" t="s">
        <v>20</v>
      </c>
    </row>
    <row r="3578" spans="1:13" x14ac:dyDescent="0.3">
      <c r="A3578">
        <v>3.9</v>
      </c>
      <c r="B3578" t="s">
        <v>13873</v>
      </c>
      <c r="C3578" t="s">
        <v>4102</v>
      </c>
      <c r="D3578">
        <v>17941</v>
      </c>
      <c r="E3578" t="s">
        <v>31</v>
      </c>
      <c r="F3578" t="s">
        <v>26</v>
      </c>
      <c r="G3578" t="s">
        <v>16</v>
      </c>
      <c r="H3578">
        <v>0</v>
      </c>
      <c r="I3578" t="s">
        <v>17</v>
      </c>
      <c r="J3578" t="s">
        <v>4105</v>
      </c>
      <c r="K3578" s="3">
        <v>43247</v>
      </c>
      <c r="L3578" t="s">
        <v>31</v>
      </c>
      <c r="M3578" t="s">
        <v>31</v>
      </c>
    </row>
    <row r="3579" spans="1:13" x14ac:dyDescent="0.3">
      <c r="A3579" t="s">
        <v>12196</v>
      </c>
      <c r="B3579" t="s">
        <v>4106</v>
      </c>
      <c r="C3579" t="s">
        <v>4102</v>
      </c>
      <c r="D3579">
        <v>76</v>
      </c>
      <c r="E3579" t="s">
        <v>12315</v>
      </c>
      <c r="F3579" t="s">
        <v>15</v>
      </c>
      <c r="G3579" t="s">
        <v>16</v>
      </c>
      <c r="H3579">
        <v>0</v>
      </c>
      <c r="I3579" t="s">
        <v>17</v>
      </c>
      <c r="J3579" t="s">
        <v>4107</v>
      </c>
      <c r="K3579" s="3">
        <v>43214</v>
      </c>
      <c r="L3579" t="s">
        <v>858</v>
      </c>
      <c r="M3579" t="s">
        <v>53</v>
      </c>
    </row>
    <row r="3580" spans="1:13" x14ac:dyDescent="0.3">
      <c r="A3580">
        <v>3.8</v>
      </c>
      <c r="B3580" t="s">
        <v>13874</v>
      </c>
      <c r="C3580" t="s">
        <v>4102</v>
      </c>
      <c r="D3580">
        <v>3614</v>
      </c>
      <c r="E3580" t="s">
        <v>12438</v>
      </c>
      <c r="F3580" t="s">
        <v>42</v>
      </c>
      <c r="G3580" t="s">
        <v>16</v>
      </c>
      <c r="H3580">
        <v>0</v>
      </c>
      <c r="I3580" t="s">
        <v>17</v>
      </c>
      <c r="J3580" t="s">
        <v>4109</v>
      </c>
      <c r="K3580" s="3">
        <v>43248</v>
      </c>
      <c r="L3580" t="s">
        <v>4110</v>
      </c>
      <c r="M3580" t="s">
        <v>53</v>
      </c>
    </row>
    <row r="3581" spans="1:13" x14ac:dyDescent="0.3">
      <c r="A3581" t="s">
        <v>12196</v>
      </c>
      <c r="B3581" t="s">
        <v>4111</v>
      </c>
      <c r="C3581" t="s">
        <v>4102</v>
      </c>
      <c r="D3581">
        <v>34</v>
      </c>
      <c r="E3581" t="s">
        <v>12525</v>
      </c>
      <c r="F3581" t="s">
        <v>15</v>
      </c>
      <c r="G3581" t="s">
        <v>16</v>
      </c>
      <c r="H3581">
        <v>0</v>
      </c>
      <c r="I3581" t="s">
        <v>17</v>
      </c>
      <c r="J3581" t="s">
        <v>4103</v>
      </c>
      <c r="K3581" s="3">
        <v>42744</v>
      </c>
      <c r="L3581">
        <v>1</v>
      </c>
      <c r="M3581" t="s">
        <v>122</v>
      </c>
    </row>
    <row r="3582" spans="1:13" x14ac:dyDescent="0.3">
      <c r="A3582" t="s">
        <v>12196</v>
      </c>
      <c r="B3582" t="s">
        <v>13875</v>
      </c>
      <c r="C3582" t="s">
        <v>4102</v>
      </c>
      <c r="D3582">
        <v>31</v>
      </c>
      <c r="E3582" t="s">
        <v>13117</v>
      </c>
      <c r="F3582" t="s">
        <v>15</v>
      </c>
      <c r="G3582" t="s">
        <v>16</v>
      </c>
      <c r="H3582">
        <v>0</v>
      </c>
      <c r="I3582" t="s">
        <v>17</v>
      </c>
      <c r="J3582" t="s">
        <v>4107</v>
      </c>
      <c r="K3582" s="3">
        <v>43266</v>
      </c>
      <c r="L3582">
        <v>3.2</v>
      </c>
      <c r="M3582" t="s">
        <v>20</v>
      </c>
    </row>
    <row r="3583" spans="1:13" x14ac:dyDescent="0.3">
      <c r="A3583">
        <v>4.5999999999999996</v>
      </c>
      <c r="B3583" t="s">
        <v>13876</v>
      </c>
      <c r="C3583" t="s">
        <v>4102</v>
      </c>
      <c r="D3583">
        <v>1413</v>
      </c>
      <c r="E3583" t="s">
        <v>12177</v>
      </c>
      <c r="F3583" t="s">
        <v>34</v>
      </c>
      <c r="G3583" t="s">
        <v>16</v>
      </c>
      <c r="H3583">
        <v>0</v>
      </c>
      <c r="I3583" t="s">
        <v>222</v>
      </c>
      <c r="J3583" t="s">
        <v>4103</v>
      </c>
      <c r="K3583" s="3">
        <v>43301</v>
      </c>
      <c r="L3583" t="s">
        <v>4114</v>
      </c>
      <c r="M3583" t="s">
        <v>50</v>
      </c>
    </row>
    <row r="3584" spans="1:13" x14ac:dyDescent="0.3">
      <c r="A3584">
        <v>4.7</v>
      </c>
      <c r="B3584" t="s">
        <v>13877</v>
      </c>
      <c r="C3584" t="s">
        <v>4102</v>
      </c>
      <c r="D3584">
        <v>39</v>
      </c>
      <c r="E3584" t="s">
        <v>13039</v>
      </c>
      <c r="F3584" t="s">
        <v>15</v>
      </c>
      <c r="G3584" t="s">
        <v>16</v>
      </c>
      <c r="H3584">
        <v>0</v>
      </c>
      <c r="I3584" t="s">
        <v>17</v>
      </c>
      <c r="J3584" t="s">
        <v>4103</v>
      </c>
      <c r="K3584" s="3">
        <v>43287</v>
      </c>
      <c r="L3584" t="s">
        <v>2192</v>
      </c>
      <c r="M3584" t="s">
        <v>32</v>
      </c>
    </row>
    <row r="3585" spans="1:13" x14ac:dyDescent="0.3">
      <c r="A3585" t="s">
        <v>12196</v>
      </c>
      <c r="B3585" t="s">
        <v>13878</v>
      </c>
      <c r="C3585" t="s">
        <v>4102</v>
      </c>
      <c r="D3585">
        <v>36</v>
      </c>
      <c r="E3585" t="s">
        <v>12198</v>
      </c>
      <c r="F3585" t="s">
        <v>60</v>
      </c>
      <c r="G3585" t="s">
        <v>16</v>
      </c>
      <c r="H3585">
        <v>0</v>
      </c>
      <c r="I3585" t="s">
        <v>17</v>
      </c>
      <c r="J3585" t="s">
        <v>4103</v>
      </c>
      <c r="K3585" s="3">
        <v>43247</v>
      </c>
      <c r="L3585">
        <v>4.7</v>
      </c>
      <c r="M3585" t="s">
        <v>50</v>
      </c>
    </row>
    <row r="3586" spans="1:13" x14ac:dyDescent="0.3">
      <c r="A3586">
        <v>4</v>
      </c>
      <c r="B3586" t="s">
        <v>4117</v>
      </c>
      <c r="C3586" t="s">
        <v>4102</v>
      </c>
      <c r="D3586">
        <v>3789</v>
      </c>
      <c r="E3586" t="s">
        <v>12359</v>
      </c>
      <c r="F3586" t="s">
        <v>42</v>
      </c>
      <c r="G3586" t="s">
        <v>16</v>
      </c>
      <c r="H3586">
        <v>0</v>
      </c>
      <c r="I3586" t="s">
        <v>17</v>
      </c>
      <c r="J3586" t="s">
        <v>4107</v>
      </c>
      <c r="K3586" s="3">
        <v>43272</v>
      </c>
      <c r="L3586" t="s">
        <v>2395</v>
      </c>
      <c r="M3586" t="s">
        <v>20</v>
      </c>
    </row>
    <row r="3587" spans="1:13" x14ac:dyDescent="0.3">
      <c r="A3587" t="s">
        <v>12196</v>
      </c>
      <c r="B3587" t="s">
        <v>13879</v>
      </c>
      <c r="C3587" t="s">
        <v>4102</v>
      </c>
      <c r="D3587">
        <v>67</v>
      </c>
      <c r="E3587" t="s">
        <v>12222</v>
      </c>
      <c r="F3587" t="s">
        <v>38</v>
      </c>
      <c r="G3587" t="s">
        <v>16</v>
      </c>
      <c r="H3587">
        <v>0</v>
      </c>
      <c r="I3587" t="s">
        <v>17</v>
      </c>
      <c r="J3587" t="s">
        <v>4107</v>
      </c>
      <c r="K3587" s="3">
        <v>43208</v>
      </c>
      <c r="L3587">
        <v>1.9</v>
      </c>
      <c r="M3587" t="s">
        <v>39</v>
      </c>
    </row>
    <row r="3588" spans="1:13" x14ac:dyDescent="0.3">
      <c r="A3588">
        <v>4.7</v>
      </c>
      <c r="B3588" t="s">
        <v>4119</v>
      </c>
      <c r="C3588" t="s">
        <v>4102</v>
      </c>
      <c r="D3588">
        <v>107</v>
      </c>
      <c r="E3588" t="s">
        <v>13112</v>
      </c>
      <c r="F3588" t="s">
        <v>38</v>
      </c>
      <c r="G3588" t="s">
        <v>16</v>
      </c>
      <c r="H3588">
        <v>0</v>
      </c>
      <c r="I3588" t="s">
        <v>30</v>
      </c>
      <c r="J3588" t="s">
        <v>4103</v>
      </c>
      <c r="K3588" s="3">
        <v>43290</v>
      </c>
      <c r="L3588" t="s">
        <v>812</v>
      </c>
      <c r="M3588" t="s">
        <v>32</v>
      </c>
    </row>
    <row r="3589" spans="1:13" x14ac:dyDescent="0.3">
      <c r="A3589">
        <v>4.0999999999999996</v>
      </c>
      <c r="B3589" t="s">
        <v>4120</v>
      </c>
      <c r="C3589" t="s">
        <v>4102</v>
      </c>
      <c r="D3589">
        <v>559</v>
      </c>
      <c r="E3589" t="s">
        <v>12312</v>
      </c>
      <c r="F3589" t="s">
        <v>34</v>
      </c>
      <c r="G3589" t="s">
        <v>16</v>
      </c>
      <c r="H3589">
        <v>0</v>
      </c>
      <c r="I3589" t="s">
        <v>17</v>
      </c>
      <c r="J3589" t="s">
        <v>4103</v>
      </c>
      <c r="K3589" s="3">
        <v>43240</v>
      </c>
      <c r="L3589" t="s">
        <v>2178</v>
      </c>
      <c r="M3589" t="s">
        <v>50</v>
      </c>
    </row>
    <row r="3590" spans="1:13" x14ac:dyDescent="0.3">
      <c r="A3590">
        <v>3.7</v>
      </c>
      <c r="B3590" t="s">
        <v>13880</v>
      </c>
      <c r="C3590" t="s">
        <v>4102</v>
      </c>
      <c r="D3590">
        <v>4976</v>
      </c>
      <c r="E3590" t="s">
        <v>12181</v>
      </c>
      <c r="F3590" t="s">
        <v>42</v>
      </c>
      <c r="G3590" t="s">
        <v>16</v>
      </c>
      <c r="H3590">
        <v>0</v>
      </c>
      <c r="I3590" t="s">
        <v>17</v>
      </c>
      <c r="J3590" t="s">
        <v>4107</v>
      </c>
      <c r="K3590" s="3">
        <v>43248</v>
      </c>
      <c r="L3590" t="s">
        <v>4122</v>
      </c>
      <c r="M3590" t="s">
        <v>53</v>
      </c>
    </row>
    <row r="3591" spans="1:13" x14ac:dyDescent="0.3">
      <c r="A3591" t="s">
        <v>12196</v>
      </c>
      <c r="B3591" t="s">
        <v>13881</v>
      </c>
      <c r="C3591" t="s">
        <v>4102</v>
      </c>
      <c r="D3591">
        <v>3248</v>
      </c>
      <c r="E3591" t="s">
        <v>12385</v>
      </c>
      <c r="F3591" t="s">
        <v>34</v>
      </c>
      <c r="G3591" t="s">
        <v>16</v>
      </c>
      <c r="H3591">
        <v>0</v>
      </c>
      <c r="I3591" t="s">
        <v>17</v>
      </c>
      <c r="J3591" t="s">
        <v>4107</v>
      </c>
      <c r="K3591" s="3">
        <v>43089</v>
      </c>
      <c r="L3591">
        <v>2.1</v>
      </c>
      <c r="M3591" t="s">
        <v>53</v>
      </c>
    </row>
    <row r="3592" spans="1:13" x14ac:dyDescent="0.3">
      <c r="A3592">
        <v>4.0999999999999996</v>
      </c>
      <c r="B3592" t="s">
        <v>4124</v>
      </c>
      <c r="C3592" t="s">
        <v>4102</v>
      </c>
      <c r="D3592">
        <v>44</v>
      </c>
      <c r="E3592" t="s">
        <v>12241</v>
      </c>
      <c r="F3592" t="s">
        <v>15</v>
      </c>
      <c r="G3592" t="s">
        <v>16</v>
      </c>
      <c r="H3592">
        <v>0</v>
      </c>
      <c r="I3592" t="s">
        <v>17</v>
      </c>
      <c r="J3592" t="s">
        <v>4103</v>
      </c>
      <c r="K3592" s="3">
        <v>43319</v>
      </c>
      <c r="L3592">
        <v>8.1999999999999993</v>
      </c>
      <c r="M3592" t="s">
        <v>20</v>
      </c>
    </row>
    <row r="3593" spans="1:13" x14ac:dyDescent="0.3">
      <c r="A3593">
        <v>3.7</v>
      </c>
      <c r="B3593" t="s">
        <v>13882</v>
      </c>
      <c r="C3593" t="s">
        <v>4102</v>
      </c>
      <c r="D3593">
        <v>9293</v>
      </c>
      <c r="E3593" t="s">
        <v>12248</v>
      </c>
      <c r="F3593" t="s">
        <v>42</v>
      </c>
      <c r="G3593" t="s">
        <v>16</v>
      </c>
      <c r="H3593">
        <v>0</v>
      </c>
      <c r="I3593" t="s">
        <v>17</v>
      </c>
      <c r="J3593" t="s">
        <v>4103</v>
      </c>
      <c r="K3593" s="3">
        <v>43248</v>
      </c>
      <c r="L3593" t="s">
        <v>4126</v>
      </c>
      <c r="M3593" t="s">
        <v>53</v>
      </c>
    </row>
    <row r="3594" spans="1:13" x14ac:dyDescent="0.3">
      <c r="A3594">
        <v>4.5999999999999996</v>
      </c>
      <c r="B3594" t="s">
        <v>13883</v>
      </c>
      <c r="C3594" t="s">
        <v>4102</v>
      </c>
      <c r="D3594">
        <v>62386</v>
      </c>
      <c r="E3594" t="s">
        <v>12259</v>
      </c>
      <c r="F3594" t="s">
        <v>42</v>
      </c>
      <c r="G3594" t="s">
        <v>16</v>
      </c>
      <c r="H3594">
        <v>0</v>
      </c>
      <c r="I3594" t="s">
        <v>17</v>
      </c>
      <c r="J3594" t="s">
        <v>4103</v>
      </c>
      <c r="K3594" s="3">
        <v>43263</v>
      </c>
      <c r="L3594">
        <v>2.7</v>
      </c>
      <c r="M3594" t="s">
        <v>53</v>
      </c>
    </row>
    <row r="3595" spans="1:13" x14ac:dyDescent="0.3">
      <c r="A3595">
        <v>4.4000000000000004</v>
      </c>
      <c r="B3595" t="s">
        <v>4128</v>
      </c>
      <c r="C3595" t="s">
        <v>4102</v>
      </c>
      <c r="D3595">
        <v>162</v>
      </c>
      <c r="E3595" t="s">
        <v>12389</v>
      </c>
      <c r="F3595" t="s">
        <v>15</v>
      </c>
      <c r="G3595" t="s">
        <v>16</v>
      </c>
      <c r="H3595">
        <v>0</v>
      </c>
      <c r="I3595" t="s">
        <v>17</v>
      </c>
      <c r="J3595" t="s">
        <v>4103</v>
      </c>
      <c r="K3595" s="3">
        <v>43221</v>
      </c>
      <c r="L3595">
        <v>1</v>
      </c>
      <c r="M3595" t="s">
        <v>50</v>
      </c>
    </row>
    <row r="3596" spans="1:13" x14ac:dyDescent="0.3">
      <c r="A3596">
        <v>4.5999999999999996</v>
      </c>
      <c r="B3596" t="s">
        <v>13884</v>
      </c>
      <c r="C3596" t="s">
        <v>4102</v>
      </c>
      <c r="D3596">
        <v>1002</v>
      </c>
      <c r="E3596" t="s">
        <v>12329</v>
      </c>
      <c r="F3596" t="s">
        <v>38</v>
      </c>
      <c r="G3596" t="s">
        <v>16</v>
      </c>
      <c r="H3596">
        <v>0</v>
      </c>
      <c r="I3596" t="s">
        <v>17</v>
      </c>
      <c r="J3596" t="s">
        <v>4103</v>
      </c>
      <c r="K3596" s="3">
        <v>42600</v>
      </c>
      <c r="L3596">
        <v>3</v>
      </c>
      <c r="M3596" t="s">
        <v>20</v>
      </c>
    </row>
    <row r="3597" spans="1:13" x14ac:dyDescent="0.3">
      <c r="A3597">
        <v>4.0999999999999996</v>
      </c>
      <c r="B3597" t="s">
        <v>4130</v>
      </c>
      <c r="C3597" t="s">
        <v>4102</v>
      </c>
      <c r="D3597">
        <v>99</v>
      </c>
      <c r="E3597" t="s">
        <v>12459</v>
      </c>
      <c r="F3597" t="s">
        <v>15</v>
      </c>
      <c r="G3597" t="s">
        <v>16</v>
      </c>
      <c r="H3597">
        <v>0</v>
      </c>
      <c r="I3597" t="s">
        <v>17</v>
      </c>
      <c r="J3597" t="s">
        <v>4103</v>
      </c>
      <c r="K3597" s="3">
        <v>43188</v>
      </c>
      <c r="L3597">
        <v>1.1000000000000001</v>
      </c>
      <c r="M3597" t="s">
        <v>50</v>
      </c>
    </row>
    <row r="3598" spans="1:13" x14ac:dyDescent="0.3">
      <c r="A3598">
        <v>4.4000000000000004</v>
      </c>
      <c r="B3598" t="s">
        <v>4131</v>
      </c>
      <c r="C3598" t="s">
        <v>4102</v>
      </c>
      <c r="D3598">
        <v>498</v>
      </c>
      <c r="E3598" t="s">
        <v>31</v>
      </c>
      <c r="F3598" t="s">
        <v>38</v>
      </c>
      <c r="G3598" t="s">
        <v>16</v>
      </c>
      <c r="H3598">
        <v>0</v>
      </c>
      <c r="I3598" t="s">
        <v>17</v>
      </c>
      <c r="J3598" t="s">
        <v>4103</v>
      </c>
      <c r="K3598" s="3">
        <v>43306</v>
      </c>
      <c r="L3598" t="s">
        <v>4132</v>
      </c>
      <c r="M3598" t="s">
        <v>36</v>
      </c>
    </row>
    <row r="3599" spans="1:13" x14ac:dyDescent="0.3">
      <c r="A3599">
        <v>4.7</v>
      </c>
      <c r="B3599" t="s">
        <v>4133</v>
      </c>
      <c r="C3599" t="s">
        <v>4102</v>
      </c>
      <c r="D3599">
        <v>34336</v>
      </c>
      <c r="E3599" t="s">
        <v>31</v>
      </c>
      <c r="F3599" t="s">
        <v>42</v>
      </c>
      <c r="G3599" t="s">
        <v>16</v>
      </c>
      <c r="H3599">
        <v>0</v>
      </c>
      <c r="I3599" t="s">
        <v>17</v>
      </c>
      <c r="J3599" t="s">
        <v>4103</v>
      </c>
      <c r="K3599" s="3">
        <v>43312</v>
      </c>
      <c r="L3599" t="s">
        <v>31</v>
      </c>
      <c r="M3599" t="s">
        <v>31</v>
      </c>
    </row>
    <row r="3600" spans="1:13" x14ac:dyDescent="0.3">
      <c r="A3600">
        <v>4.4000000000000004</v>
      </c>
      <c r="B3600" t="s">
        <v>13885</v>
      </c>
      <c r="C3600" t="s">
        <v>4102</v>
      </c>
      <c r="D3600">
        <v>9073</v>
      </c>
      <c r="E3600" t="s">
        <v>31</v>
      </c>
      <c r="F3600" t="s">
        <v>22</v>
      </c>
      <c r="G3600" t="s">
        <v>16</v>
      </c>
      <c r="H3600">
        <v>0</v>
      </c>
      <c r="I3600" t="s">
        <v>17</v>
      </c>
      <c r="J3600" t="s">
        <v>4103</v>
      </c>
      <c r="K3600" s="3">
        <v>43314</v>
      </c>
      <c r="L3600" t="s">
        <v>31</v>
      </c>
      <c r="M3600" t="s">
        <v>32</v>
      </c>
    </row>
    <row r="3601" spans="1:13" x14ac:dyDescent="0.3">
      <c r="A3601" t="s">
        <v>12196</v>
      </c>
      <c r="B3601" t="s">
        <v>13886</v>
      </c>
      <c r="C3601" t="s">
        <v>4102</v>
      </c>
      <c r="D3601">
        <v>163</v>
      </c>
      <c r="E3601" t="s">
        <v>12715</v>
      </c>
      <c r="F3601" t="s">
        <v>34</v>
      </c>
      <c r="G3601" t="s">
        <v>16</v>
      </c>
      <c r="H3601">
        <v>0</v>
      </c>
      <c r="I3601" t="s">
        <v>17</v>
      </c>
      <c r="J3601" t="s">
        <v>4103</v>
      </c>
      <c r="K3601" s="3">
        <v>43317</v>
      </c>
      <c r="L3601">
        <v>1.2</v>
      </c>
      <c r="M3601" t="s">
        <v>20</v>
      </c>
    </row>
    <row r="3602" spans="1:13" x14ac:dyDescent="0.3">
      <c r="A3602">
        <v>4.8</v>
      </c>
      <c r="B3602" t="s">
        <v>13887</v>
      </c>
      <c r="C3602" t="s">
        <v>4102</v>
      </c>
      <c r="D3602">
        <v>190</v>
      </c>
      <c r="E3602" t="s">
        <v>12346</v>
      </c>
      <c r="F3602" t="s">
        <v>34</v>
      </c>
      <c r="G3602" t="s">
        <v>16</v>
      </c>
      <c r="H3602">
        <v>0</v>
      </c>
      <c r="I3602" t="s">
        <v>17</v>
      </c>
      <c r="J3602" t="s">
        <v>4103</v>
      </c>
      <c r="K3602" s="3">
        <v>43275</v>
      </c>
      <c r="L3602">
        <v>1.5</v>
      </c>
      <c r="M3602" t="s">
        <v>53</v>
      </c>
    </row>
    <row r="3603" spans="1:13" x14ac:dyDescent="0.3">
      <c r="A3603">
        <v>4</v>
      </c>
      <c r="B3603" t="s">
        <v>4137</v>
      </c>
      <c r="C3603" t="s">
        <v>4102</v>
      </c>
      <c r="D3603">
        <v>464</v>
      </c>
      <c r="E3603" t="s">
        <v>12219</v>
      </c>
      <c r="F3603" t="s">
        <v>34</v>
      </c>
      <c r="G3603" t="s">
        <v>16</v>
      </c>
      <c r="H3603">
        <v>0</v>
      </c>
      <c r="I3603" t="s">
        <v>17</v>
      </c>
      <c r="J3603" t="s">
        <v>4103</v>
      </c>
      <c r="K3603" s="3">
        <v>43318</v>
      </c>
      <c r="L3603" t="s">
        <v>458</v>
      </c>
      <c r="M3603" t="s">
        <v>143</v>
      </c>
    </row>
    <row r="3604" spans="1:13" x14ac:dyDescent="0.3">
      <c r="A3604">
        <v>4.9000000000000004</v>
      </c>
      <c r="B3604" t="s">
        <v>13888</v>
      </c>
      <c r="C3604" t="s">
        <v>4102</v>
      </c>
      <c r="D3604">
        <v>717</v>
      </c>
      <c r="E3604" t="s">
        <v>12459</v>
      </c>
      <c r="F3604" t="s">
        <v>34</v>
      </c>
      <c r="G3604" t="s">
        <v>16</v>
      </c>
      <c r="H3604">
        <v>0</v>
      </c>
      <c r="I3604" t="s">
        <v>17</v>
      </c>
      <c r="J3604" t="s">
        <v>4103</v>
      </c>
      <c r="K3604" s="3">
        <v>43099</v>
      </c>
      <c r="L3604" t="s">
        <v>3248</v>
      </c>
      <c r="M3604" t="s">
        <v>50</v>
      </c>
    </row>
    <row r="3605" spans="1:13" x14ac:dyDescent="0.3">
      <c r="A3605" t="s">
        <v>12196</v>
      </c>
      <c r="B3605" t="s">
        <v>13889</v>
      </c>
      <c r="C3605" t="s">
        <v>4102</v>
      </c>
      <c r="D3605">
        <v>63</v>
      </c>
      <c r="E3605" t="s">
        <v>12322</v>
      </c>
      <c r="F3605" t="s">
        <v>15</v>
      </c>
      <c r="G3605" t="s">
        <v>16</v>
      </c>
      <c r="H3605">
        <v>0</v>
      </c>
      <c r="I3605" t="s">
        <v>17</v>
      </c>
      <c r="J3605" t="s">
        <v>4103</v>
      </c>
      <c r="K3605" s="3">
        <v>43244</v>
      </c>
      <c r="L3605" t="s">
        <v>189</v>
      </c>
      <c r="M3605" t="s">
        <v>53</v>
      </c>
    </row>
    <row r="3606" spans="1:13" x14ac:dyDescent="0.3">
      <c r="A3606">
        <v>4.8</v>
      </c>
      <c r="B3606" t="s">
        <v>13890</v>
      </c>
      <c r="C3606" t="s">
        <v>4102</v>
      </c>
      <c r="D3606">
        <v>7505</v>
      </c>
      <c r="E3606" t="s">
        <v>12366</v>
      </c>
      <c r="F3606" t="s">
        <v>34</v>
      </c>
      <c r="G3606" t="s">
        <v>16</v>
      </c>
      <c r="H3606">
        <v>0</v>
      </c>
      <c r="I3606" t="s">
        <v>17</v>
      </c>
      <c r="J3606" t="s">
        <v>4103</v>
      </c>
      <c r="K3606" s="3">
        <v>42742</v>
      </c>
      <c r="L3606" t="s">
        <v>4141</v>
      </c>
      <c r="M3606" t="s">
        <v>39</v>
      </c>
    </row>
    <row r="3607" spans="1:13" x14ac:dyDescent="0.3">
      <c r="A3607">
        <v>4.4000000000000004</v>
      </c>
      <c r="B3607" t="s">
        <v>13891</v>
      </c>
      <c r="C3607" t="s">
        <v>4102</v>
      </c>
      <c r="D3607">
        <v>11501</v>
      </c>
      <c r="E3607" t="s">
        <v>12216</v>
      </c>
      <c r="F3607" t="s">
        <v>42</v>
      </c>
      <c r="G3607" t="s">
        <v>16</v>
      </c>
      <c r="H3607">
        <v>0</v>
      </c>
      <c r="I3607" t="s">
        <v>17</v>
      </c>
      <c r="J3607" t="s">
        <v>4103</v>
      </c>
      <c r="K3607" s="3">
        <v>43311</v>
      </c>
      <c r="L3607" t="s">
        <v>4143</v>
      </c>
      <c r="M3607" t="s">
        <v>20</v>
      </c>
    </row>
    <row r="3608" spans="1:13" x14ac:dyDescent="0.3">
      <c r="A3608">
        <v>4.7</v>
      </c>
      <c r="B3608" t="s">
        <v>13892</v>
      </c>
      <c r="C3608" t="s">
        <v>4102</v>
      </c>
      <c r="D3608">
        <v>69</v>
      </c>
      <c r="E3608" t="s">
        <v>12561</v>
      </c>
      <c r="F3608" t="s">
        <v>60</v>
      </c>
      <c r="G3608" t="s">
        <v>16</v>
      </c>
      <c r="H3608">
        <v>0</v>
      </c>
      <c r="I3608" t="s">
        <v>17</v>
      </c>
      <c r="J3608" t="s">
        <v>4103</v>
      </c>
      <c r="K3608" s="3">
        <v>43291</v>
      </c>
      <c r="L3608" t="s">
        <v>189</v>
      </c>
      <c r="M3608" t="s">
        <v>20</v>
      </c>
    </row>
    <row r="3609" spans="1:13" x14ac:dyDescent="0.3">
      <c r="A3609">
        <v>4.2</v>
      </c>
      <c r="B3609" t="s">
        <v>13893</v>
      </c>
      <c r="C3609" t="s">
        <v>4102</v>
      </c>
      <c r="D3609">
        <v>2715</v>
      </c>
      <c r="E3609" t="s">
        <v>12219</v>
      </c>
      <c r="F3609" t="s">
        <v>22</v>
      </c>
      <c r="G3609" t="s">
        <v>16</v>
      </c>
      <c r="H3609">
        <v>0</v>
      </c>
      <c r="I3609" t="s">
        <v>17</v>
      </c>
      <c r="J3609" t="s">
        <v>4105</v>
      </c>
      <c r="K3609" s="3">
        <v>43305</v>
      </c>
      <c r="L3609" t="s">
        <v>4146</v>
      </c>
      <c r="M3609" t="s">
        <v>143</v>
      </c>
    </row>
    <row r="3610" spans="1:13" x14ac:dyDescent="0.3">
      <c r="A3610">
        <v>4.5999999999999996</v>
      </c>
      <c r="B3610" t="s">
        <v>13894</v>
      </c>
      <c r="C3610" t="s">
        <v>4102</v>
      </c>
      <c r="D3610">
        <v>349</v>
      </c>
      <c r="E3610" t="s">
        <v>12600</v>
      </c>
      <c r="F3610" t="s">
        <v>34</v>
      </c>
      <c r="G3610" t="s">
        <v>16</v>
      </c>
      <c r="H3610">
        <v>0</v>
      </c>
      <c r="I3610" t="s">
        <v>17</v>
      </c>
      <c r="J3610" t="s">
        <v>4103</v>
      </c>
      <c r="K3610" s="3">
        <v>43180</v>
      </c>
      <c r="L3610">
        <v>1.7</v>
      </c>
      <c r="M3610" t="s">
        <v>36</v>
      </c>
    </row>
    <row r="3611" spans="1:13" x14ac:dyDescent="0.3">
      <c r="A3611">
        <v>4.5999999999999996</v>
      </c>
      <c r="B3611" t="s">
        <v>13895</v>
      </c>
      <c r="C3611" t="s">
        <v>4102</v>
      </c>
      <c r="D3611">
        <v>37</v>
      </c>
      <c r="E3611" t="s">
        <v>12256</v>
      </c>
      <c r="F3611" t="s">
        <v>15</v>
      </c>
      <c r="G3611" t="s">
        <v>16</v>
      </c>
      <c r="H3611">
        <v>0</v>
      </c>
      <c r="I3611" t="s">
        <v>17</v>
      </c>
      <c r="J3611" t="s">
        <v>4103</v>
      </c>
      <c r="K3611" s="3">
        <v>43290</v>
      </c>
      <c r="L3611">
        <v>3.19</v>
      </c>
      <c r="M3611" t="s">
        <v>20</v>
      </c>
    </row>
    <row r="3612" spans="1:13" x14ac:dyDescent="0.3">
      <c r="A3612">
        <v>4.5</v>
      </c>
      <c r="B3612" t="s">
        <v>13896</v>
      </c>
      <c r="C3612" t="s">
        <v>4102</v>
      </c>
      <c r="D3612">
        <v>806</v>
      </c>
      <c r="E3612" t="s">
        <v>12216</v>
      </c>
      <c r="F3612" t="s">
        <v>22</v>
      </c>
      <c r="G3612" t="s">
        <v>16</v>
      </c>
      <c r="H3612">
        <v>0</v>
      </c>
      <c r="I3612" t="s">
        <v>17</v>
      </c>
      <c r="J3612" t="s">
        <v>4103</v>
      </c>
      <c r="K3612" s="3">
        <v>43316</v>
      </c>
      <c r="L3612">
        <v>4.2</v>
      </c>
      <c r="M3612" t="s">
        <v>20</v>
      </c>
    </row>
    <row r="3613" spans="1:13" x14ac:dyDescent="0.3">
      <c r="A3613">
        <v>4.5999999999999996</v>
      </c>
      <c r="B3613" t="s">
        <v>4150</v>
      </c>
      <c r="C3613" t="s">
        <v>4102</v>
      </c>
      <c r="D3613">
        <v>60</v>
      </c>
      <c r="E3613" t="s">
        <v>12322</v>
      </c>
      <c r="F3613" t="s">
        <v>15</v>
      </c>
      <c r="G3613" t="s">
        <v>16</v>
      </c>
      <c r="H3613">
        <v>0</v>
      </c>
      <c r="I3613" t="s">
        <v>17</v>
      </c>
      <c r="J3613" t="s">
        <v>4103</v>
      </c>
      <c r="K3613" s="3">
        <v>43191</v>
      </c>
      <c r="L3613" t="s">
        <v>4151</v>
      </c>
      <c r="M3613" t="s">
        <v>20</v>
      </c>
    </row>
    <row r="3614" spans="1:13" x14ac:dyDescent="0.3">
      <c r="A3614">
        <v>4.0999999999999996</v>
      </c>
      <c r="B3614" t="s">
        <v>4152</v>
      </c>
      <c r="C3614" t="s">
        <v>4102</v>
      </c>
      <c r="D3614">
        <v>319</v>
      </c>
      <c r="E3614" t="s">
        <v>12216</v>
      </c>
      <c r="F3614" t="s">
        <v>34</v>
      </c>
      <c r="G3614" t="s">
        <v>16</v>
      </c>
      <c r="H3614">
        <v>0</v>
      </c>
      <c r="I3614" t="s">
        <v>17</v>
      </c>
      <c r="J3614" t="s">
        <v>4103</v>
      </c>
      <c r="K3614" s="3">
        <v>43293</v>
      </c>
      <c r="L3614">
        <v>5.3</v>
      </c>
      <c r="M3614" t="s">
        <v>20</v>
      </c>
    </row>
    <row r="3615" spans="1:13" x14ac:dyDescent="0.3">
      <c r="A3615">
        <v>3.8</v>
      </c>
      <c r="B3615" t="s">
        <v>4153</v>
      </c>
      <c r="C3615" t="s">
        <v>4102</v>
      </c>
      <c r="D3615">
        <v>824</v>
      </c>
      <c r="E3615" t="s">
        <v>12537</v>
      </c>
      <c r="F3615" t="s">
        <v>42</v>
      </c>
      <c r="G3615" t="s">
        <v>16</v>
      </c>
      <c r="H3615">
        <v>0</v>
      </c>
      <c r="I3615" t="s">
        <v>17</v>
      </c>
      <c r="J3615" t="s">
        <v>4103</v>
      </c>
      <c r="K3615" s="3">
        <v>43314</v>
      </c>
      <c r="L3615">
        <v>8.9</v>
      </c>
      <c r="M3615" t="s">
        <v>20</v>
      </c>
    </row>
    <row r="3616" spans="1:13" x14ac:dyDescent="0.3">
      <c r="A3616">
        <v>4.8</v>
      </c>
      <c r="B3616" t="s">
        <v>4154</v>
      </c>
      <c r="C3616" t="s">
        <v>4102</v>
      </c>
      <c r="D3616">
        <v>6668</v>
      </c>
      <c r="E3616" t="s">
        <v>12191</v>
      </c>
      <c r="F3616" t="s">
        <v>34</v>
      </c>
      <c r="G3616" t="s">
        <v>16</v>
      </c>
      <c r="H3616">
        <v>0</v>
      </c>
      <c r="I3616" t="s">
        <v>17</v>
      </c>
      <c r="J3616" t="s">
        <v>4103</v>
      </c>
      <c r="K3616" s="3">
        <v>43187</v>
      </c>
      <c r="L3616" t="s">
        <v>3947</v>
      </c>
      <c r="M3616" t="s">
        <v>50</v>
      </c>
    </row>
    <row r="3617" spans="1:13" x14ac:dyDescent="0.3">
      <c r="A3617">
        <v>4.8</v>
      </c>
      <c r="B3617" t="s">
        <v>13897</v>
      </c>
      <c r="C3617" t="s">
        <v>4102</v>
      </c>
      <c r="D3617">
        <v>1940</v>
      </c>
      <c r="E3617" t="s">
        <v>12264</v>
      </c>
      <c r="F3617" t="s">
        <v>34</v>
      </c>
      <c r="G3617" t="s">
        <v>16</v>
      </c>
      <c r="H3617">
        <v>0</v>
      </c>
      <c r="I3617" t="s">
        <v>17</v>
      </c>
      <c r="J3617" t="s">
        <v>4105</v>
      </c>
      <c r="K3617" s="3">
        <v>43299</v>
      </c>
      <c r="L3617">
        <v>1.04</v>
      </c>
      <c r="M3617" t="s">
        <v>32</v>
      </c>
    </row>
    <row r="3618" spans="1:13" x14ac:dyDescent="0.3">
      <c r="A3618" t="s">
        <v>12196</v>
      </c>
      <c r="B3618" t="s">
        <v>13898</v>
      </c>
      <c r="C3618" t="s">
        <v>4102</v>
      </c>
      <c r="D3618">
        <v>34</v>
      </c>
      <c r="E3618" t="s">
        <v>12322</v>
      </c>
      <c r="F3618" t="s">
        <v>15</v>
      </c>
      <c r="G3618" t="s">
        <v>16</v>
      </c>
      <c r="H3618">
        <v>0</v>
      </c>
      <c r="I3618" t="s">
        <v>17</v>
      </c>
      <c r="J3618" t="s">
        <v>4103</v>
      </c>
      <c r="K3618" s="3">
        <v>43284</v>
      </c>
      <c r="L3618">
        <v>1.2</v>
      </c>
      <c r="M3618" t="s">
        <v>53</v>
      </c>
    </row>
    <row r="3619" spans="1:13" x14ac:dyDescent="0.3">
      <c r="A3619">
        <v>4.5</v>
      </c>
      <c r="B3619" t="s">
        <v>13899</v>
      </c>
      <c r="C3619" t="s">
        <v>4102</v>
      </c>
      <c r="D3619">
        <v>1025</v>
      </c>
      <c r="E3619" t="s">
        <v>12199</v>
      </c>
      <c r="F3619" t="s">
        <v>34</v>
      </c>
      <c r="G3619" t="s">
        <v>16</v>
      </c>
      <c r="H3619">
        <v>0</v>
      </c>
      <c r="I3619" t="s">
        <v>17</v>
      </c>
      <c r="J3619" t="s">
        <v>4103</v>
      </c>
      <c r="K3619" s="3">
        <v>43280</v>
      </c>
      <c r="L3619" t="s">
        <v>4158</v>
      </c>
      <c r="M3619" t="s">
        <v>50</v>
      </c>
    </row>
    <row r="3620" spans="1:13" x14ac:dyDescent="0.3">
      <c r="A3620">
        <v>4</v>
      </c>
      <c r="B3620" t="s">
        <v>4159</v>
      </c>
      <c r="C3620" t="s">
        <v>4102</v>
      </c>
      <c r="D3620">
        <v>3346</v>
      </c>
      <c r="E3620" t="s">
        <v>12194</v>
      </c>
      <c r="F3620" t="s">
        <v>42</v>
      </c>
      <c r="G3620" t="s">
        <v>16</v>
      </c>
      <c r="H3620">
        <v>0</v>
      </c>
      <c r="I3620" t="s">
        <v>17</v>
      </c>
      <c r="J3620" t="s">
        <v>4105</v>
      </c>
      <c r="K3620" s="3">
        <v>43266</v>
      </c>
      <c r="L3620" t="s">
        <v>2395</v>
      </c>
      <c r="M3620" t="s">
        <v>20</v>
      </c>
    </row>
    <row r="3621" spans="1:13" x14ac:dyDescent="0.3">
      <c r="A3621">
        <v>4.4000000000000004</v>
      </c>
      <c r="B3621" t="s">
        <v>4160</v>
      </c>
      <c r="C3621" t="s">
        <v>4102</v>
      </c>
      <c r="D3621">
        <v>5343</v>
      </c>
      <c r="E3621" t="s">
        <v>12215</v>
      </c>
      <c r="F3621" t="s">
        <v>42</v>
      </c>
      <c r="G3621" t="s">
        <v>16</v>
      </c>
      <c r="H3621">
        <v>0</v>
      </c>
      <c r="I3621" t="s">
        <v>17</v>
      </c>
      <c r="J3621" t="s">
        <v>4103</v>
      </c>
      <c r="K3621" s="3">
        <v>43189</v>
      </c>
      <c r="L3621" t="s">
        <v>1143</v>
      </c>
      <c r="M3621" t="s">
        <v>50</v>
      </c>
    </row>
    <row r="3622" spans="1:13" x14ac:dyDescent="0.3">
      <c r="A3622">
        <v>4.7</v>
      </c>
      <c r="B3622" t="s">
        <v>13900</v>
      </c>
      <c r="C3622" t="s">
        <v>4102</v>
      </c>
      <c r="D3622">
        <v>247</v>
      </c>
      <c r="E3622" t="s">
        <v>12188</v>
      </c>
      <c r="F3622" t="s">
        <v>34</v>
      </c>
      <c r="G3622" t="s">
        <v>16</v>
      </c>
      <c r="H3622">
        <v>0</v>
      </c>
      <c r="I3622" t="s">
        <v>17</v>
      </c>
      <c r="J3622" t="s">
        <v>4105</v>
      </c>
      <c r="K3622" s="3">
        <v>43178</v>
      </c>
      <c r="L3622" t="s">
        <v>976</v>
      </c>
      <c r="M3622" t="s">
        <v>36</v>
      </c>
    </row>
    <row r="3623" spans="1:13" x14ac:dyDescent="0.3">
      <c r="A3623" t="s">
        <v>12196</v>
      </c>
      <c r="B3623" t="s">
        <v>13901</v>
      </c>
      <c r="C3623" t="s">
        <v>4102</v>
      </c>
      <c r="D3623">
        <v>970</v>
      </c>
      <c r="E3623" t="s">
        <v>13130</v>
      </c>
      <c r="F3623" t="s">
        <v>34</v>
      </c>
      <c r="G3623" t="s">
        <v>16</v>
      </c>
      <c r="H3623">
        <v>0</v>
      </c>
      <c r="I3623" t="s">
        <v>17</v>
      </c>
      <c r="J3623" t="s">
        <v>4103</v>
      </c>
      <c r="K3623" s="3">
        <v>43248</v>
      </c>
      <c r="L3623">
        <v>2</v>
      </c>
      <c r="M3623" t="s">
        <v>20</v>
      </c>
    </row>
    <row r="3624" spans="1:13" x14ac:dyDescent="0.3">
      <c r="A3624">
        <v>3.9</v>
      </c>
      <c r="B3624" t="s">
        <v>4163</v>
      </c>
      <c r="C3624" t="s">
        <v>4102</v>
      </c>
      <c r="D3624">
        <v>3182</v>
      </c>
      <c r="E3624" t="s">
        <v>12416</v>
      </c>
      <c r="F3624" t="s">
        <v>42</v>
      </c>
      <c r="G3624" t="s">
        <v>16</v>
      </c>
      <c r="H3624">
        <v>0</v>
      </c>
      <c r="I3624" t="s">
        <v>17</v>
      </c>
      <c r="J3624" t="s">
        <v>4107</v>
      </c>
      <c r="K3624" s="3">
        <v>43266</v>
      </c>
      <c r="L3624" t="s">
        <v>2395</v>
      </c>
      <c r="M3624" t="s">
        <v>20</v>
      </c>
    </row>
    <row r="3625" spans="1:13" x14ac:dyDescent="0.3">
      <c r="A3625">
        <v>4.4000000000000004</v>
      </c>
      <c r="B3625" t="s">
        <v>13902</v>
      </c>
      <c r="C3625" t="s">
        <v>4102</v>
      </c>
      <c r="D3625">
        <v>1528</v>
      </c>
      <c r="E3625" t="s">
        <v>12256</v>
      </c>
      <c r="F3625" t="s">
        <v>34</v>
      </c>
      <c r="G3625" t="s">
        <v>16</v>
      </c>
      <c r="H3625">
        <v>0</v>
      </c>
      <c r="I3625" t="s">
        <v>17</v>
      </c>
      <c r="J3625" t="s">
        <v>4103</v>
      </c>
      <c r="K3625" s="3">
        <v>43305</v>
      </c>
      <c r="L3625" t="s">
        <v>4165</v>
      </c>
      <c r="M3625" t="s">
        <v>36</v>
      </c>
    </row>
    <row r="3626" spans="1:13" x14ac:dyDescent="0.3">
      <c r="A3626">
        <v>4.4000000000000004</v>
      </c>
      <c r="B3626" t="s">
        <v>13903</v>
      </c>
      <c r="C3626" t="s">
        <v>4102</v>
      </c>
      <c r="D3626">
        <v>39</v>
      </c>
      <c r="E3626" t="s">
        <v>12270</v>
      </c>
      <c r="F3626" t="s">
        <v>15</v>
      </c>
      <c r="G3626" t="s">
        <v>16</v>
      </c>
      <c r="H3626">
        <v>0</v>
      </c>
      <c r="I3626" t="s">
        <v>17</v>
      </c>
      <c r="J3626" t="s">
        <v>4105</v>
      </c>
      <c r="K3626" s="3">
        <v>43039</v>
      </c>
      <c r="L3626">
        <v>1.2</v>
      </c>
      <c r="M3626" t="s">
        <v>53</v>
      </c>
    </row>
    <row r="3627" spans="1:13" x14ac:dyDescent="0.3">
      <c r="A3627">
        <v>4.5</v>
      </c>
      <c r="B3627" t="s">
        <v>4167</v>
      </c>
      <c r="C3627" t="s">
        <v>4102</v>
      </c>
      <c r="D3627">
        <v>76795</v>
      </c>
      <c r="E3627" t="s">
        <v>12270</v>
      </c>
      <c r="F3627" t="s">
        <v>42</v>
      </c>
      <c r="G3627" t="s">
        <v>16</v>
      </c>
      <c r="H3627">
        <v>0</v>
      </c>
      <c r="I3627" t="s">
        <v>17</v>
      </c>
      <c r="J3627" t="s">
        <v>4103</v>
      </c>
      <c r="K3627" s="3">
        <v>43313</v>
      </c>
      <c r="L3627" t="s">
        <v>2150</v>
      </c>
      <c r="M3627" t="s">
        <v>50</v>
      </c>
    </row>
    <row r="3628" spans="1:13" x14ac:dyDescent="0.3">
      <c r="A3628">
        <v>4.4000000000000004</v>
      </c>
      <c r="B3628" t="s">
        <v>4168</v>
      </c>
      <c r="C3628" t="s">
        <v>4169</v>
      </c>
      <c r="D3628">
        <v>1558437</v>
      </c>
      <c r="E3628" t="s">
        <v>31</v>
      </c>
      <c r="F3628" t="s">
        <v>29</v>
      </c>
      <c r="G3628" t="s">
        <v>16</v>
      </c>
      <c r="H3628">
        <v>0</v>
      </c>
      <c r="I3628" t="s">
        <v>17</v>
      </c>
      <c r="J3628" t="s">
        <v>4170</v>
      </c>
      <c r="K3628" s="3">
        <v>43313</v>
      </c>
      <c r="L3628" t="s">
        <v>31</v>
      </c>
      <c r="M3628" t="s">
        <v>31</v>
      </c>
    </row>
    <row r="3629" spans="1:13" x14ac:dyDescent="0.3">
      <c r="A3629">
        <v>4.8</v>
      </c>
      <c r="B3629" t="s">
        <v>13904</v>
      </c>
      <c r="C3629" t="s">
        <v>4169</v>
      </c>
      <c r="D3629">
        <v>159455</v>
      </c>
      <c r="E3629" t="s">
        <v>12223</v>
      </c>
      <c r="F3629" t="s">
        <v>42</v>
      </c>
      <c r="G3629" t="s">
        <v>16</v>
      </c>
      <c r="H3629">
        <v>0</v>
      </c>
      <c r="I3629" t="s">
        <v>17</v>
      </c>
      <c r="J3629" t="s">
        <v>4170</v>
      </c>
      <c r="K3629" s="3">
        <v>43228</v>
      </c>
      <c r="L3629" t="s">
        <v>4172</v>
      </c>
      <c r="M3629" t="s">
        <v>36</v>
      </c>
    </row>
    <row r="3630" spans="1:13" x14ac:dyDescent="0.3">
      <c r="A3630">
        <v>4.4000000000000004</v>
      </c>
      <c r="B3630" t="s">
        <v>13905</v>
      </c>
      <c r="C3630" t="s">
        <v>4169</v>
      </c>
      <c r="D3630">
        <v>2053404</v>
      </c>
      <c r="E3630" t="s">
        <v>31</v>
      </c>
      <c r="F3630" t="s">
        <v>29</v>
      </c>
      <c r="G3630" t="s">
        <v>16</v>
      </c>
      <c r="H3630">
        <v>0</v>
      </c>
      <c r="I3630" t="s">
        <v>17</v>
      </c>
      <c r="J3630" t="s">
        <v>4170</v>
      </c>
      <c r="K3630" s="3">
        <v>43318</v>
      </c>
      <c r="L3630" t="s">
        <v>31</v>
      </c>
      <c r="M3630" t="s">
        <v>31</v>
      </c>
    </row>
    <row r="3631" spans="1:13" x14ac:dyDescent="0.3">
      <c r="A3631">
        <v>4.8</v>
      </c>
      <c r="B3631" t="s">
        <v>4174</v>
      </c>
      <c r="C3631" t="s">
        <v>4169</v>
      </c>
      <c r="D3631">
        <v>892</v>
      </c>
      <c r="E3631" t="s">
        <v>12199</v>
      </c>
      <c r="F3631" t="s">
        <v>15</v>
      </c>
      <c r="G3631" t="s">
        <v>16</v>
      </c>
      <c r="H3631">
        <v>0</v>
      </c>
      <c r="I3631" t="s">
        <v>17</v>
      </c>
      <c r="J3631" t="s">
        <v>4170</v>
      </c>
      <c r="K3631" s="3">
        <v>43298</v>
      </c>
      <c r="L3631">
        <v>1.1000000000000001</v>
      </c>
      <c r="M3631" t="s">
        <v>36</v>
      </c>
    </row>
    <row r="3632" spans="1:13" x14ac:dyDescent="0.3">
      <c r="A3632">
        <v>4.5</v>
      </c>
      <c r="B3632" t="s">
        <v>13906</v>
      </c>
      <c r="C3632" t="s">
        <v>4169</v>
      </c>
      <c r="D3632">
        <v>981995</v>
      </c>
      <c r="E3632" t="s">
        <v>31</v>
      </c>
      <c r="F3632" t="s">
        <v>55</v>
      </c>
      <c r="G3632" t="s">
        <v>16</v>
      </c>
      <c r="H3632">
        <v>0</v>
      </c>
      <c r="I3632" t="s">
        <v>17</v>
      </c>
      <c r="J3632" t="s">
        <v>4170</v>
      </c>
      <c r="K3632" s="3">
        <v>43258</v>
      </c>
      <c r="L3632" t="s">
        <v>31</v>
      </c>
      <c r="M3632" t="s">
        <v>31</v>
      </c>
    </row>
    <row r="3633" spans="1:13" x14ac:dyDescent="0.3">
      <c r="A3633">
        <v>4.7</v>
      </c>
      <c r="B3633" t="s">
        <v>13907</v>
      </c>
      <c r="C3633" t="s">
        <v>4169</v>
      </c>
      <c r="D3633">
        <v>11118</v>
      </c>
      <c r="E3633" t="s">
        <v>12732</v>
      </c>
      <c r="F3633" t="s">
        <v>42</v>
      </c>
      <c r="G3633" t="s">
        <v>16</v>
      </c>
      <c r="H3633">
        <v>0</v>
      </c>
      <c r="I3633" t="s">
        <v>17</v>
      </c>
      <c r="J3633" t="s">
        <v>4170</v>
      </c>
      <c r="K3633" s="3">
        <v>43216</v>
      </c>
      <c r="L3633">
        <v>30</v>
      </c>
      <c r="M3633" t="s">
        <v>53</v>
      </c>
    </row>
    <row r="3634" spans="1:13" x14ac:dyDescent="0.3">
      <c r="A3634">
        <v>4.5</v>
      </c>
      <c r="B3634" t="s">
        <v>13908</v>
      </c>
      <c r="C3634" t="s">
        <v>4169</v>
      </c>
      <c r="D3634">
        <v>178934</v>
      </c>
      <c r="E3634" t="s">
        <v>31</v>
      </c>
      <c r="F3634" t="s">
        <v>55</v>
      </c>
      <c r="G3634" t="s">
        <v>16</v>
      </c>
      <c r="H3634">
        <v>0</v>
      </c>
      <c r="I3634" t="s">
        <v>17</v>
      </c>
      <c r="J3634" t="s">
        <v>4170</v>
      </c>
      <c r="K3634" s="3">
        <v>43316</v>
      </c>
      <c r="L3634" t="s">
        <v>31</v>
      </c>
      <c r="M3634" t="s">
        <v>31</v>
      </c>
    </row>
    <row r="3635" spans="1:13" x14ac:dyDescent="0.3">
      <c r="A3635">
        <v>3.5</v>
      </c>
      <c r="B3635" t="s">
        <v>13909</v>
      </c>
      <c r="C3635" t="s">
        <v>4169</v>
      </c>
      <c r="D3635">
        <v>11297</v>
      </c>
      <c r="E3635" t="s">
        <v>31</v>
      </c>
      <c r="F3635" t="s">
        <v>42</v>
      </c>
      <c r="G3635" t="s">
        <v>16</v>
      </c>
      <c r="H3635">
        <v>0</v>
      </c>
      <c r="I3635" t="s">
        <v>17</v>
      </c>
      <c r="J3635" t="s">
        <v>4170</v>
      </c>
      <c r="K3635" s="3">
        <v>43277</v>
      </c>
      <c r="L3635" t="s">
        <v>31</v>
      </c>
      <c r="M3635" t="s">
        <v>31</v>
      </c>
    </row>
    <row r="3636" spans="1:13" x14ac:dyDescent="0.3">
      <c r="A3636">
        <v>4.4000000000000004</v>
      </c>
      <c r="B3636" t="s">
        <v>13910</v>
      </c>
      <c r="C3636" t="s">
        <v>4169</v>
      </c>
      <c r="D3636">
        <v>15370</v>
      </c>
      <c r="E3636" t="s">
        <v>12192</v>
      </c>
      <c r="F3636" t="s">
        <v>42</v>
      </c>
      <c r="G3636" t="s">
        <v>16</v>
      </c>
      <c r="H3636">
        <v>0</v>
      </c>
      <c r="I3636" t="s">
        <v>17</v>
      </c>
      <c r="J3636" t="s">
        <v>4170</v>
      </c>
      <c r="K3636" s="3">
        <v>43314</v>
      </c>
      <c r="L3636" t="s">
        <v>4180</v>
      </c>
      <c r="M3636" t="s">
        <v>50</v>
      </c>
    </row>
    <row r="3637" spans="1:13" x14ac:dyDescent="0.3">
      <c r="A3637">
        <v>4.3</v>
      </c>
      <c r="B3637" t="s">
        <v>4181</v>
      </c>
      <c r="C3637" t="s">
        <v>4169</v>
      </c>
      <c r="D3637">
        <v>18194</v>
      </c>
      <c r="E3637" t="s">
        <v>12314</v>
      </c>
      <c r="F3637" t="s">
        <v>42</v>
      </c>
      <c r="G3637" t="s">
        <v>16</v>
      </c>
      <c r="H3637">
        <v>0</v>
      </c>
      <c r="I3637" t="s">
        <v>17</v>
      </c>
      <c r="J3637" t="s">
        <v>4170</v>
      </c>
      <c r="K3637" s="3">
        <v>42914</v>
      </c>
      <c r="L3637" t="s">
        <v>473</v>
      </c>
      <c r="M3637" t="s">
        <v>46</v>
      </c>
    </row>
    <row r="3638" spans="1:13" x14ac:dyDescent="0.3">
      <c r="A3638">
        <v>4.4000000000000004</v>
      </c>
      <c r="B3638" t="s">
        <v>13911</v>
      </c>
      <c r="C3638" t="s">
        <v>4169</v>
      </c>
      <c r="D3638">
        <v>40606</v>
      </c>
      <c r="E3638" t="s">
        <v>12222</v>
      </c>
      <c r="F3638" t="s">
        <v>55</v>
      </c>
      <c r="G3638" t="s">
        <v>16</v>
      </c>
      <c r="H3638">
        <v>0</v>
      </c>
      <c r="I3638" t="s">
        <v>17</v>
      </c>
      <c r="J3638" t="s">
        <v>4170</v>
      </c>
      <c r="K3638" s="3">
        <v>43317</v>
      </c>
      <c r="L3638" t="s">
        <v>4183</v>
      </c>
      <c r="M3638" t="s">
        <v>143</v>
      </c>
    </row>
    <row r="3639" spans="1:13" x14ac:dyDescent="0.3">
      <c r="A3639">
        <v>4.2</v>
      </c>
      <c r="B3639" t="s">
        <v>4184</v>
      </c>
      <c r="C3639" t="s">
        <v>4169</v>
      </c>
      <c r="D3639">
        <v>133338</v>
      </c>
      <c r="E3639" t="s">
        <v>12516</v>
      </c>
      <c r="F3639" t="s">
        <v>26</v>
      </c>
      <c r="G3639" t="s">
        <v>16</v>
      </c>
      <c r="H3639">
        <v>0</v>
      </c>
      <c r="I3639" t="s">
        <v>17</v>
      </c>
      <c r="J3639" t="s">
        <v>4170</v>
      </c>
      <c r="K3639" s="3">
        <v>43277</v>
      </c>
      <c r="L3639" t="s">
        <v>675</v>
      </c>
      <c r="M3639" t="s">
        <v>50</v>
      </c>
    </row>
    <row r="3640" spans="1:13" x14ac:dyDescent="0.3">
      <c r="A3640">
        <v>4.5999999999999996</v>
      </c>
      <c r="B3640" t="s">
        <v>13912</v>
      </c>
      <c r="C3640" t="s">
        <v>4169</v>
      </c>
      <c r="D3640">
        <v>36900</v>
      </c>
      <c r="E3640" t="s">
        <v>12601</v>
      </c>
      <c r="F3640" t="s">
        <v>22</v>
      </c>
      <c r="G3640" t="s">
        <v>16</v>
      </c>
      <c r="H3640">
        <v>0</v>
      </c>
      <c r="I3640" t="s">
        <v>17</v>
      </c>
      <c r="J3640" t="s">
        <v>4170</v>
      </c>
      <c r="K3640" s="3">
        <v>43309</v>
      </c>
      <c r="L3640" t="s">
        <v>4186</v>
      </c>
      <c r="M3640" t="s">
        <v>53</v>
      </c>
    </row>
    <row r="3641" spans="1:13" x14ac:dyDescent="0.3">
      <c r="A3641">
        <v>4.4000000000000004</v>
      </c>
      <c r="B3641" t="s">
        <v>4187</v>
      </c>
      <c r="C3641" t="s">
        <v>4169</v>
      </c>
      <c r="D3641">
        <v>1312037</v>
      </c>
      <c r="E3641" t="s">
        <v>31</v>
      </c>
      <c r="F3641" t="s">
        <v>55</v>
      </c>
      <c r="G3641" t="s">
        <v>16</v>
      </c>
      <c r="H3641">
        <v>0</v>
      </c>
      <c r="I3641" t="s">
        <v>17</v>
      </c>
      <c r="J3641" t="s">
        <v>4170</v>
      </c>
      <c r="K3641" s="3">
        <v>43313</v>
      </c>
      <c r="L3641" t="s">
        <v>31</v>
      </c>
      <c r="M3641" t="s">
        <v>31</v>
      </c>
    </row>
    <row r="3642" spans="1:13" x14ac:dyDescent="0.3">
      <c r="A3642">
        <v>4.4000000000000004</v>
      </c>
      <c r="B3642" t="s">
        <v>13913</v>
      </c>
      <c r="C3642" t="s">
        <v>4169</v>
      </c>
      <c r="D3642">
        <v>4184</v>
      </c>
      <c r="E3642" t="s">
        <v>12223</v>
      </c>
      <c r="F3642" t="s">
        <v>42</v>
      </c>
      <c r="G3642" t="s">
        <v>16</v>
      </c>
      <c r="H3642">
        <v>0</v>
      </c>
      <c r="I3642" t="s">
        <v>17</v>
      </c>
      <c r="J3642" t="s">
        <v>4170</v>
      </c>
      <c r="K3642" s="3">
        <v>43185</v>
      </c>
      <c r="L3642" t="s">
        <v>4189</v>
      </c>
      <c r="M3642" t="s">
        <v>143</v>
      </c>
    </row>
    <row r="3643" spans="1:13" x14ac:dyDescent="0.3">
      <c r="A3643">
        <v>3.9</v>
      </c>
      <c r="B3643" t="s">
        <v>13914</v>
      </c>
      <c r="C3643" t="s">
        <v>4169</v>
      </c>
      <c r="D3643">
        <v>100994</v>
      </c>
      <c r="E3643" t="s">
        <v>12238</v>
      </c>
      <c r="F3643" t="s">
        <v>26</v>
      </c>
      <c r="G3643" t="s">
        <v>16</v>
      </c>
      <c r="H3643">
        <v>0</v>
      </c>
      <c r="I3643" t="s">
        <v>17</v>
      </c>
      <c r="J3643" t="s">
        <v>4170</v>
      </c>
      <c r="K3643" s="3">
        <v>43294</v>
      </c>
      <c r="L3643" t="s">
        <v>4191</v>
      </c>
      <c r="M3643" t="s">
        <v>50</v>
      </c>
    </row>
    <row r="3644" spans="1:13" x14ac:dyDescent="0.3">
      <c r="A3644">
        <v>4.3</v>
      </c>
      <c r="B3644" t="s">
        <v>13915</v>
      </c>
      <c r="C3644" t="s">
        <v>4169</v>
      </c>
      <c r="D3644">
        <v>20008</v>
      </c>
      <c r="E3644" t="s">
        <v>12366</v>
      </c>
      <c r="F3644" t="s">
        <v>26</v>
      </c>
      <c r="G3644" t="s">
        <v>16</v>
      </c>
      <c r="H3644">
        <v>0</v>
      </c>
      <c r="I3644" t="s">
        <v>17</v>
      </c>
      <c r="J3644" t="s">
        <v>4170</v>
      </c>
      <c r="K3644" s="3">
        <v>43284</v>
      </c>
      <c r="L3644" t="s">
        <v>4193</v>
      </c>
      <c r="M3644" t="s">
        <v>143</v>
      </c>
    </row>
    <row r="3645" spans="1:13" x14ac:dyDescent="0.3">
      <c r="A3645">
        <v>4.5</v>
      </c>
      <c r="B3645" t="s">
        <v>4194</v>
      </c>
      <c r="C3645" t="s">
        <v>4169</v>
      </c>
      <c r="D3645">
        <v>13426</v>
      </c>
      <c r="E3645" t="s">
        <v>12175</v>
      </c>
      <c r="F3645" t="s">
        <v>42</v>
      </c>
      <c r="G3645" t="s">
        <v>16</v>
      </c>
      <c r="H3645">
        <v>0</v>
      </c>
      <c r="I3645" t="s">
        <v>17</v>
      </c>
      <c r="J3645" t="s">
        <v>4170</v>
      </c>
      <c r="K3645" s="3">
        <v>43298</v>
      </c>
      <c r="L3645" t="s">
        <v>4195</v>
      </c>
      <c r="M3645" t="s">
        <v>50</v>
      </c>
    </row>
    <row r="3646" spans="1:13" x14ac:dyDescent="0.3">
      <c r="A3646">
        <v>4.2</v>
      </c>
      <c r="B3646" t="s">
        <v>4170</v>
      </c>
      <c r="C3646" t="s">
        <v>4169</v>
      </c>
      <c r="D3646">
        <v>18773</v>
      </c>
      <c r="E3646" t="s">
        <v>12190</v>
      </c>
      <c r="F3646" t="s">
        <v>55</v>
      </c>
      <c r="G3646" t="s">
        <v>16</v>
      </c>
      <c r="H3646">
        <v>0</v>
      </c>
      <c r="I3646" t="s">
        <v>17</v>
      </c>
      <c r="J3646" t="s">
        <v>4170</v>
      </c>
      <c r="K3646" s="3">
        <v>43244</v>
      </c>
      <c r="L3646" t="s">
        <v>4196</v>
      </c>
      <c r="M3646" t="s">
        <v>36</v>
      </c>
    </row>
    <row r="3647" spans="1:13" x14ac:dyDescent="0.3">
      <c r="A3647">
        <v>3.7</v>
      </c>
      <c r="B3647" t="s">
        <v>13916</v>
      </c>
      <c r="C3647" t="s">
        <v>4169</v>
      </c>
      <c r="D3647">
        <v>26941</v>
      </c>
      <c r="E3647" t="s">
        <v>31</v>
      </c>
      <c r="F3647" t="s">
        <v>26</v>
      </c>
      <c r="G3647" t="s">
        <v>16</v>
      </c>
      <c r="H3647">
        <v>0</v>
      </c>
      <c r="I3647" t="s">
        <v>17</v>
      </c>
      <c r="J3647" t="s">
        <v>4170</v>
      </c>
      <c r="K3647" s="3">
        <v>43294</v>
      </c>
      <c r="L3647" t="s">
        <v>31</v>
      </c>
      <c r="M3647" t="s">
        <v>31</v>
      </c>
    </row>
    <row r="3648" spans="1:13" x14ac:dyDescent="0.3">
      <c r="A3648">
        <v>4.2</v>
      </c>
      <c r="B3648" t="s">
        <v>13917</v>
      </c>
      <c r="C3648" t="s">
        <v>4169</v>
      </c>
      <c r="D3648">
        <v>7457</v>
      </c>
      <c r="E3648" t="s">
        <v>31</v>
      </c>
      <c r="F3648" t="s">
        <v>42</v>
      </c>
      <c r="G3648" t="s">
        <v>16</v>
      </c>
      <c r="H3648">
        <v>0</v>
      </c>
      <c r="I3648" t="s">
        <v>17</v>
      </c>
      <c r="J3648" t="s">
        <v>4170</v>
      </c>
      <c r="K3648" s="3">
        <v>43314</v>
      </c>
      <c r="L3648" t="s">
        <v>31</v>
      </c>
      <c r="M3648" t="s">
        <v>31</v>
      </c>
    </row>
    <row r="3649" spans="1:13" x14ac:dyDescent="0.3">
      <c r="A3649">
        <v>3.9</v>
      </c>
      <c r="B3649" t="s">
        <v>4199</v>
      </c>
      <c r="C3649" t="s">
        <v>4169</v>
      </c>
      <c r="D3649">
        <v>135337</v>
      </c>
      <c r="E3649" t="s">
        <v>31</v>
      </c>
      <c r="F3649" t="s">
        <v>26</v>
      </c>
      <c r="G3649" t="s">
        <v>16</v>
      </c>
      <c r="H3649">
        <v>0</v>
      </c>
      <c r="I3649" t="s">
        <v>17</v>
      </c>
      <c r="J3649" t="s">
        <v>4170</v>
      </c>
      <c r="K3649" s="3">
        <v>43318</v>
      </c>
      <c r="L3649" t="s">
        <v>31</v>
      </c>
      <c r="M3649" t="s">
        <v>31</v>
      </c>
    </row>
    <row r="3650" spans="1:13" x14ac:dyDescent="0.3">
      <c r="A3650">
        <v>3.6</v>
      </c>
      <c r="B3650" t="s">
        <v>13918</v>
      </c>
      <c r="C3650" t="s">
        <v>4169</v>
      </c>
      <c r="D3650">
        <v>7623</v>
      </c>
      <c r="E3650" t="s">
        <v>12175</v>
      </c>
      <c r="F3650" t="s">
        <v>42</v>
      </c>
      <c r="G3650" t="s">
        <v>16</v>
      </c>
      <c r="H3650">
        <v>0</v>
      </c>
      <c r="I3650" t="s">
        <v>17</v>
      </c>
      <c r="J3650" t="s">
        <v>4170</v>
      </c>
      <c r="K3650" s="3">
        <v>43292</v>
      </c>
      <c r="L3650" t="s">
        <v>4201</v>
      </c>
      <c r="M3650" t="s">
        <v>36</v>
      </c>
    </row>
    <row r="3651" spans="1:13" x14ac:dyDescent="0.3">
      <c r="A3651">
        <v>4.5</v>
      </c>
      <c r="B3651" t="s">
        <v>13919</v>
      </c>
      <c r="C3651" t="s">
        <v>4169</v>
      </c>
      <c r="D3651">
        <v>1422858</v>
      </c>
      <c r="E3651" t="s">
        <v>31</v>
      </c>
      <c r="F3651" t="s">
        <v>29</v>
      </c>
      <c r="G3651" t="s">
        <v>16</v>
      </c>
      <c r="H3651">
        <v>0</v>
      </c>
      <c r="I3651" t="s">
        <v>17</v>
      </c>
      <c r="J3651" t="s">
        <v>4170</v>
      </c>
      <c r="K3651" s="3">
        <v>43315</v>
      </c>
      <c r="L3651" t="s">
        <v>31</v>
      </c>
      <c r="M3651" t="s">
        <v>31</v>
      </c>
    </row>
    <row r="3652" spans="1:13" x14ac:dyDescent="0.3">
      <c r="A3652">
        <v>4.3</v>
      </c>
      <c r="B3652" t="s">
        <v>13920</v>
      </c>
      <c r="C3652" t="s">
        <v>4169</v>
      </c>
      <c r="D3652">
        <v>21404</v>
      </c>
      <c r="E3652" t="s">
        <v>12713</v>
      </c>
      <c r="F3652" t="s">
        <v>42</v>
      </c>
      <c r="G3652" t="s">
        <v>16</v>
      </c>
      <c r="H3652">
        <v>0</v>
      </c>
      <c r="I3652" t="s">
        <v>17</v>
      </c>
      <c r="J3652" t="s">
        <v>4170</v>
      </c>
      <c r="K3652" s="3">
        <v>42901</v>
      </c>
      <c r="L3652">
        <v>2.2000000000000002</v>
      </c>
      <c r="M3652" t="s">
        <v>36</v>
      </c>
    </row>
    <row r="3653" spans="1:13" x14ac:dyDescent="0.3">
      <c r="A3653">
        <v>4.3</v>
      </c>
      <c r="B3653" t="s">
        <v>13921</v>
      </c>
      <c r="C3653" t="s">
        <v>4169</v>
      </c>
      <c r="D3653">
        <v>2143</v>
      </c>
      <c r="E3653" t="s">
        <v>31</v>
      </c>
      <c r="F3653" t="s">
        <v>34</v>
      </c>
      <c r="G3653" t="s">
        <v>16</v>
      </c>
      <c r="H3653">
        <v>0</v>
      </c>
      <c r="I3653" t="s">
        <v>17</v>
      </c>
      <c r="J3653" t="s">
        <v>4170</v>
      </c>
      <c r="K3653" s="3">
        <v>43312</v>
      </c>
      <c r="L3653" t="s">
        <v>31</v>
      </c>
      <c r="M3653" t="s">
        <v>31</v>
      </c>
    </row>
    <row r="3654" spans="1:13" x14ac:dyDescent="0.3">
      <c r="A3654">
        <v>4.2</v>
      </c>
      <c r="B3654" t="s">
        <v>13922</v>
      </c>
      <c r="C3654" t="s">
        <v>4169</v>
      </c>
      <c r="D3654">
        <v>189313</v>
      </c>
      <c r="E3654" t="s">
        <v>12264</v>
      </c>
      <c r="F3654" t="s">
        <v>55</v>
      </c>
      <c r="G3654" t="s">
        <v>16</v>
      </c>
      <c r="H3654">
        <v>0</v>
      </c>
      <c r="I3654" t="s">
        <v>17</v>
      </c>
      <c r="J3654" t="s">
        <v>4170</v>
      </c>
      <c r="K3654" s="3">
        <v>43318</v>
      </c>
      <c r="L3654" t="s">
        <v>31</v>
      </c>
      <c r="M3654" t="s">
        <v>31</v>
      </c>
    </row>
    <row r="3655" spans="1:13" x14ac:dyDescent="0.3">
      <c r="A3655">
        <v>4.5999999999999996</v>
      </c>
      <c r="B3655" t="s">
        <v>4206</v>
      </c>
      <c r="C3655" t="s">
        <v>4169</v>
      </c>
      <c r="D3655">
        <v>89868</v>
      </c>
      <c r="E3655" t="s">
        <v>31</v>
      </c>
      <c r="F3655" t="s">
        <v>42</v>
      </c>
      <c r="G3655" t="s">
        <v>16</v>
      </c>
      <c r="H3655">
        <v>0</v>
      </c>
      <c r="I3655" t="s">
        <v>17</v>
      </c>
      <c r="J3655" t="s">
        <v>4170</v>
      </c>
      <c r="K3655" s="3">
        <v>43263</v>
      </c>
      <c r="L3655" t="s">
        <v>31</v>
      </c>
      <c r="M3655" t="s">
        <v>31</v>
      </c>
    </row>
    <row r="3656" spans="1:13" x14ac:dyDescent="0.3">
      <c r="A3656">
        <v>4.5</v>
      </c>
      <c r="B3656" t="s">
        <v>4207</v>
      </c>
      <c r="C3656" t="s">
        <v>4169</v>
      </c>
      <c r="D3656">
        <v>309617</v>
      </c>
      <c r="E3656" t="s">
        <v>31</v>
      </c>
      <c r="F3656" t="s">
        <v>55</v>
      </c>
      <c r="G3656" t="s">
        <v>16</v>
      </c>
      <c r="H3656">
        <v>0</v>
      </c>
      <c r="I3656" t="s">
        <v>17</v>
      </c>
      <c r="J3656" t="s">
        <v>4170</v>
      </c>
      <c r="K3656" s="3">
        <v>43304</v>
      </c>
      <c r="L3656" t="s">
        <v>31</v>
      </c>
      <c r="M3656" t="s">
        <v>31</v>
      </c>
    </row>
    <row r="3657" spans="1:13" x14ac:dyDescent="0.3">
      <c r="A3657">
        <v>4.5</v>
      </c>
      <c r="B3657" t="s">
        <v>4208</v>
      </c>
      <c r="C3657" t="s">
        <v>4169</v>
      </c>
      <c r="D3657">
        <v>3478</v>
      </c>
      <c r="E3657" t="s">
        <v>12212</v>
      </c>
      <c r="F3657" t="s">
        <v>22</v>
      </c>
      <c r="G3657" t="s">
        <v>16</v>
      </c>
      <c r="H3657">
        <v>0</v>
      </c>
      <c r="I3657" t="s">
        <v>17</v>
      </c>
      <c r="J3657" t="s">
        <v>4170</v>
      </c>
      <c r="K3657" s="3">
        <v>43314</v>
      </c>
      <c r="L3657" t="s">
        <v>4209</v>
      </c>
      <c r="M3657" t="s">
        <v>32</v>
      </c>
    </row>
    <row r="3658" spans="1:13" x14ac:dyDescent="0.3">
      <c r="A3658">
        <v>4.2</v>
      </c>
      <c r="B3658" t="s">
        <v>13923</v>
      </c>
      <c r="C3658" t="s">
        <v>4169</v>
      </c>
      <c r="D3658">
        <v>24349</v>
      </c>
      <c r="E3658" t="s">
        <v>12214</v>
      </c>
      <c r="F3658" t="s">
        <v>42</v>
      </c>
      <c r="G3658" t="s">
        <v>16</v>
      </c>
      <c r="H3658">
        <v>0</v>
      </c>
      <c r="I3658" t="s">
        <v>17</v>
      </c>
      <c r="J3658" t="s">
        <v>4170</v>
      </c>
      <c r="K3658" s="3">
        <v>43234</v>
      </c>
      <c r="L3658" t="s">
        <v>4211</v>
      </c>
      <c r="M3658" t="s">
        <v>50</v>
      </c>
    </row>
    <row r="3659" spans="1:13" x14ac:dyDescent="0.3">
      <c r="A3659">
        <v>3.9</v>
      </c>
      <c r="B3659" t="s">
        <v>13924</v>
      </c>
      <c r="C3659" t="s">
        <v>4169</v>
      </c>
      <c r="D3659">
        <v>22154</v>
      </c>
      <c r="E3659" t="s">
        <v>31</v>
      </c>
      <c r="F3659" t="s">
        <v>55</v>
      </c>
      <c r="G3659" t="s">
        <v>16</v>
      </c>
      <c r="H3659">
        <v>0</v>
      </c>
      <c r="I3659" t="s">
        <v>17</v>
      </c>
      <c r="J3659" t="s">
        <v>4170</v>
      </c>
      <c r="K3659" s="3">
        <v>42957</v>
      </c>
      <c r="L3659" t="s">
        <v>4213</v>
      </c>
      <c r="M3659" t="s">
        <v>36</v>
      </c>
    </row>
    <row r="3660" spans="1:13" x14ac:dyDescent="0.3">
      <c r="A3660">
        <v>4.8</v>
      </c>
      <c r="B3660" t="s">
        <v>4214</v>
      </c>
      <c r="C3660" t="s">
        <v>4169</v>
      </c>
      <c r="D3660">
        <v>17493</v>
      </c>
      <c r="E3660" t="s">
        <v>12216</v>
      </c>
      <c r="F3660" t="s">
        <v>34</v>
      </c>
      <c r="G3660" t="s">
        <v>383</v>
      </c>
      <c r="H3660" s="2">
        <v>4.49</v>
      </c>
      <c r="I3660" t="s">
        <v>17</v>
      </c>
      <c r="J3660" t="s">
        <v>4170</v>
      </c>
      <c r="K3660" s="3">
        <v>43210</v>
      </c>
      <c r="L3660">
        <v>1.3</v>
      </c>
      <c r="M3660" t="s">
        <v>36</v>
      </c>
    </row>
    <row r="3661" spans="1:13" x14ac:dyDescent="0.3">
      <c r="A3661">
        <v>3.8</v>
      </c>
      <c r="B3661" t="s">
        <v>13925</v>
      </c>
      <c r="C3661" t="s">
        <v>4169</v>
      </c>
      <c r="D3661">
        <v>15966</v>
      </c>
      <c r="E3661" t="s">
        <v>12214</v>
      </c>
      <c r="F3661" t="s">
        <v>42</v>
      </c>
      <c r="G3661" t="s">
        <v>16</v>
      </c>
      <c r="H3661">
        <v>0</v>
      </c>
      <c r="I3661" t="s">
        <v>17</v>
      </c>
      <c r="J3661" t="s">
        <v>4170</v>
      </c>
      <c r="K3661" s="3">
        <v>42933</v>
      </c>
      <c r="L3661">
        <v>2</v>
      </c>
      <c r="M3661" t="s">
        <v>39</v>
      </c>
    </row>
    <row r="3662" spans="1:13" x14ac:dyDescent="0.3">
      <c r="A3662">
        <v>4.5</v>
      </c>
      <c r="B3662" t="s">
        <v>4216</v>
      </c>
      <c r="C3662" t="s">
        <v>4169</v>
      </c>
      <c r="D3662">
        <v>2332</v>
      </c>
      <c r="E3662" t="s">
        <v>12191</v>
      </c>
      <c r="F3662" t="s">
        <v>22</v>
      </c>
      <c r="G3662" t="s">
        <v>16</v>
      </c>
      <c r="H3662">
        <v>0</v>
      </c>
      <c r="I3662" t="s">
        <v>30</v>
      </c>
      <c r="J3662" t="s">
        <v>4170</v>
      </c>
      <c r="K3662" s="3">
        <v>43315</v>
      </c>
      <c r="L3662" t="s">
        <v>4217</v>
      </c>
      <c r="M3662" t="s">
        <v>50</v>
      </c>
    </row>
    <row r="3663" spans="1:13" x14ac:dyDescent="0.3">
      <c r="A3663">
        <v>4.5</v>
      </c>
      <c r="B3663" t="s">
        <v>13926</v>
      </c>
      <c r="C3663" t="s">
        <v>4169</v>
      </c>
      <c r="D3663">
        <v>29344</v>
      </c>
      <c r="E3663" t="s">
        <v>12306</v>
      </c>
      <c r="F3663" t="s">
        <v>22</v>
      </c>
      <c r="G3663" t="s">
        <v>16</v>
      </c>
      <c r="H3663">
        <v>0</v>
      </c>
      <c r="I3663" t="s">
        <v>17</v>
      </c>
      <c r="J3663" t="s">
        <v>4170</v>
      </c>
      <c r="K3663" s="3">
        <v>43306</v>
      </c>
      <c r="L3663" t="s">
        <v>4219</v>
      </c>
      <c r="M3663" t="s">
        <v>50</v>
      </c>
    </row>
    <row r="3664" spans="1:13" x14ac:dyDescent="0.3">
      <c r="A3664">
        <v>4.2</v>
      </c>
      <c r="B3664" t="s">
        <v>13927</v>
      </c>
      <c r="C3664" t="s">
        <v>4169</v>
      </c>
      <c r="D3664">
        <v>67772</v>
      </c>
      <c r="E3664" t="s">
        <v>31</v>
      </c>
      <c r="F3664" t="s">
        <v>26</v>
      </c>
      <c r="G3664" t="s">
        <v>16</v>
      </c>
      <c r="H3664">
        <v>0</v>
      </c>
      <c r="I3664" t="s">
        <v>17</v>
      </c>
      <c r="J3664" t="s">
        <v>4170</v>
      </c>
      <c r="K3664" s="3">
        <v>43314</v>
      </c>
      <c r="L3664" t="s">
        <v>31</v>
      </c>
      <c r="M3664" t="s">
        <v>31</v>
      </c>
    </row>
    <row r="3665" spans="1:13" x14ac:dyDescent="0.3">
      <c r="A3665">
        <v>4</v>
      </c>
      <c r="B3665" t="s">
        <v>13928</v>
      </c>
      <c r="C3665" t="s">
        <v>4169</v>
      </c>
      <c r="D3665">
        <v>634</v>
      </c>
      <c r="E3665" t="s">
        <v>31</v>
      </c>
      <c r="F3665" t="s">
        <v>34</v>
      </c>
      <c r="G3665" t="s">
        <v>16</v>
      </c>
      <c r="H3665">
        <v>0</v>
      </c>
      <c r="I3665" t="s">
        <v>17</v>
      </c>
      <c r="J3665" t="s">
        <v>4170</v>
      </c>
      <c r="K3665" s="3">
        <v>43266</v>
      </c>
      <c r="L3665" t="s">
        <v>4222</v>
      </c>
      <c r="M3665" t="s">
        <v>50</v>
      </c>
    </row>
    <row r="3666" spans="1:13" x14ac:dyDescent="0.3">
      <c r="A3666">
        <v>4.2</v>
      </c>
      <c r="B3666" t="s">
        <v>13929</v>
      </c>
      <c r="C3666" t="s">
        <v>4169</v>
      </c>
      <c r="D3666">
        <v>18425</v>
      </c>
      <c r="E3666" t="s">
        <v>12673</v>
      </c>
      <c r="F3666" t="s">
        <v>42</v>
      </c>
      <c r="G3666" t="s">
        <v>16</v>
      </c>
      <c r="H3666">
        <v>0</v>
      </c>
      <c r="I3666" t="s">
        <v>17</v>
      </c>
      <c r="J3666" t="s">
        <v>4170</v>
      </c>
      <c r="K3666" s="3">
        <v>42945</v>
      </c>
      <c r="L3666" t="s">
        <v>4224</v>
      </c>
      <c r="M3666" t="s">
        <v>50</v>
      </c>
    </row>
    <row r="3667" spans="1:13" x14ac:dyDescent="0.3">
      <c r="A3667">
        <v>4.3</v>
      </c>
      <c r="B3667" t="s">
        <v>13930</v>
      </c>
      <c r="C3667" t="s">
        <v>4226</v>
      </c>
      <c r="D3667">
        <v>25655305</v>
      </c>
      <c r="E3667" t="s">
        <v>31</v>
      </c>
      <c r="F3667" t="s">
        <v>259</v>
      </c>
      <c r="G3667" t="s">
        <v>16</v>
      </c>
      <c r="H3667">
        <v>0</v>
      </c>
      <c r="I3667" t="s">
        <v>30</v>
      </c>
      <c r="J3667" t="s">
        <v>4227</v>
      </c>
      <c r="K3667" s="3">
        <v>43314</v>
      </c>
      <c r="L3667" t="s">
        <v>31</v>
      </c>
      <c r="M3667" t="s">
        <v>31</v>
      </c>
    </row>
    <row r="3668" spans="1:13" x14ac:dyDescent="0.3">
      <c r="A3668">
        <v>4.3</v>
      </c>
      <c r="B3668" t="s">
        <v>4228</v>
      </c>
      <c r="C3668" t="s">
        <v>4226</v>
      </c>
      <c r="D3668">
        <v>7557</v>
      </c>
      <c r="E3668" t="s">
        <v>12183</v>
      </c>
      <c r="F3668" t="s">
        <v>42</v>
      </c>
      <c r="G3668" t="s">
        <v>16</v>
      </c>
      <c r="H3668">
        <v>0</v>
      </c>
      <c r="I3668" t="s">
        <v>17</v>
      </c>
      <c r="J3668" t="s">
        <v>4227</v>
      </c>
      <c r="K3668" s="3">
        <v>43306</v>
      </c>
      <c r="L3668" t="s">
        <v>121</v>
      </c>
      <c r="M3668" t="s">
        <v>36</v>
      </c>
    </row>
    <row r="3669" spans="1:13" x14ac:dyDescent="0.3">
      <c r="A3669">
        <v>4.2</v>
      </c>
      <c r="B3669" t="s">
        <v>4229</v>
      </c>
      <c r="C3669" t="s">
        <v>4226</v>
      </c>
      <c r="D3669">
        <v>59089</v>
      </c>
      <c r="E3669" t="s">
        <v>12268</v>
      </c>
      <c r="F3669" t="s">
        <v>55</v>
      </c>
      <c r="G3669" t="s">
        <v>16</v>
      </c>
      <c r="H3669">
        <v>0</v>
      </c>
      <c r="I3669" t="s">
        <v>17</v>
      </c>
      <c r="J3669" t="s">
        <v>4227</v>
      </c>
      <c r="K3669" s="3">
        <v>43315</v>
      </c>
      <c r="L3669" t="s">
        <v>78</v>
      </c>
      <c r="M3669" t="s">
        <v>36</v>
      </c>
    </row>
    <row r="3670" spans="1:13" x14ac:dyDescent="0.3">
      <c r="A3670">
        <v>4.3</v>
      </c>
      <c r="B3670" t="s">
        <v>13931</v>
      </c>
      <c r="C3670" t="s">
        <v>4226</v>
      </c>
      <c r="D3670">
        <v>1551</v>
      </c>
      <c r="E3670" t="s">
        <v>12262</v>
      </c>
      <c r="F3670" t="s">
        <v>42</v>
      </c>
      <c r="G3670" t="s">
        <v>16</v>
      </c>
      <c r="H3670">
        <v>0</v>
      </c>
      <c r="I3670" t="s">
        <v>17</v>
      </c>
      <c r="J3670" t="s">
        <v>4227</v>
      </c>
      <c r="K3670" s="3">
        <v>43306</v>
      </c>
      <c r="L3670">
        <v>1.1000000000000001</v>
      </c>
      <c r="M3670" t="s">
        <v>50</v>
      </c>
    </row>
    <row r="3671" spans="1:13" x14ac:dyDescent="0.3">
      <c r="A3671">
        <v>3.6</v>
      </c>
      <c r="B3671" t="s">
        <v>13932</v>
      </c>
      <c r="C3671" t="s">
        <v>4226</v>
      </c>
      <c r="D3671">
        <v>12764</v>
      </c>
      <c r="E3671" t="s">
        <v>12180</v>
      </c>
      <c r="F3671" t="s">
        <v>42</v>
      </c>
      <c r="G3671" t="s">
        <v>16</v>
      </c>
      <c r="H3671">
        <v>0</v>
      </c>
      <c r="I3671" t="s">
        <v>30</v>
      </c>
      <c r="J3671" t="s">
        <v>4227</v>
      </c>
      <c r="K3671" s="3">
        <v>43292</v>
      </c>
      <c r="L3671">
        <v>7.1</v>
      </c>
      <c r="M3671" t="s">
        <v>53</v>
      </c>
    </row>
    <row r="3672" spans="1:13" x14ac:dyDescent="0.3">
      <c r="A3672">
        <v>3.9</v>
      </c>
      <c r="B3672" t="s">
        <v>13933</v>
      </c>
      <c r="C3672" t="s">
        <v>4226</v>
      </c>
      <c r="D3672">
        <v>54807</v>
      </c>
      <c r="E3672" t="s">
        <v>31</v>
      </c>
      <c r="F3672" t="s">
        <v>240</v>
      </c>
      <c r="G3672" t="s">
        <v>16</v>
      </c>
      <c r="H3672">
        <v>0</v>
      </c>
      <c r="I3672" t="s">
        <v>17</v>
      </c>
      <c r="J3672" t="s">
        <v>4227</v>
      </c>
      <c r="K3672" s="3">
        <v>43222</v>
      </c>
      <c r="L3672" t="s">
        <v>31</v>
      </c>
      <c r="M3672" t="s">
        <v>31</v>
      </c>
    </row>
    <row r="3673" spans="1:13" x14ac:dyDescent="0.3">
      <c r="A3673">
        <v>4.8</v>
      </c>
      <c r="B3673" t="s">
        <v>4233</v>
      </c>
      <c r="C3673" t="s">
        <v>4226</v>
      </c>
      <c r="D3673">
        <v>259003</v>
      </c>
      <c r="E3673" t="s">
        <v>31</v>
      </c>
      <c r="F3673" t="s">
        <v>55</v>
      </c>
      <c r="G3673" t="s">
        <v>16</v>
      </c>
      <c r="H3673">
        <v>0</v>
      </c>
      <c r="I3673" t="s">
        <v>17</v>
      </c>
      <c r="J3673" t="s">
        <v>4227</v>
      </c>
      <c r="K3673" s="3">
        <v>43315</v>
      </c>
      <c r="L3673" t="s">
        <v>31</v>
      </c>
      <c r="M3673" t="s">
        <v>334</v>
      </c>
    </row>
    <row r="3674" spans="1:13" x14ac:dyDescent="0.3">
      <c r="A3674">
        <v>3.9</v>
      </c>
      <c r="B3674" t="s">
        <v>4234</v>
      </c>
      <c r="C3674" t="s">
        <v>4226</v>
      </c>
      <c r="D3674">
        <v>121916</v>
      </c>
      <c r="E3674" t="s">
        <v>12209</v>
      </c>
      <c r="F3674" t="s">
        <v>240</v>
      </c>
      <c r="G3674" t="s">
        <v>16</v>
      </c>
      <c r="H3674">
        <v>0</v>
      </c>
      <c r="I3674" t="s">
        <v>17</v>
      </c>
      <c r="J3674" t="s">
        <v>4227</v>
      </c>
      <c r="K3674" s="3">
        <v>42394</v>
      </c>
      <c r="L3674" t="s">
        <v>31</v>
      </c>
      <c r="M3674" t="s">
        <v>31</v>
      </c>
    </row>
    <row r="3675" spans="1:13" x14ac:dyDescent="0.3">
      <c r="A3675">
        <v>3.7</v>
      </c>
      <c r="B3675" t="s">
        <v>13934</v>
      </c>
      <c r="C3675" t="s">
        <v>4226</v>
      </c>
      <c r="D3675">
        <v>400</v>
      </c>
      <c r="E3675" t="s">
        <v>12355</v>
      </c>
      <c r="F3675" t="s">
        <v>34</v>
      </c>
      <c r="G3675" t="s">
        <v>16</v>
      </c>
      <c r="H3675">
        <v>0</v>
      </c>
      <c r="I3675" t="s">
        <v>30</v>
      </c>
      <c r="J3675" t="s">
        <v>4227</v>
      </c>
      <c r="K3675" s="3">
        <v>43248</v>
      </c>
      <c r="L3675" t="s">
        <v>4236</v>
      </c>
      <c r="M3675" t="s">
        <v>20</v>
      </c>
    </row>
    <row r="3676" spans="1:13" x14ac:dyDescent="0.3">
      <c r="A3676">
        <v>4.5999999999999996</v>
      </c>
      <c r="B3676" t="s">
        <v>13935</v>
      </c>
      <c r="C3676" t="s">
        <v>4226</v>
      </c>
      <c r="D3676">
        <v>3930</v>
      </c>
      <c r="E3676" t="s">
        <v>12438</v>
      </c>
      <c r="F3676" t="s">
        <v>22</v>
      </c>
      <c r="G3676" t="s">
        <v>16</v>
      </c>
      <c r="H3676">
        <v>0</v>
      </c>
      <c r="I3676" t="s">
        <v>17</v>
      </c>
      <c r="J3676" t="s">
        <v>4227</v>
      </c>
      <c r="K3676" s="3">
        <v>43307</v>
      </c>
      <c r="L3676" t="s">
        <v>2313</v>
      </c>
      <c r="M3676" t="s">
        <v>20</v>
      </c>
    </row>
    <row r="3677" spans="1:13" x14ac:dyDescent="0.3">
      <c r="A3677">
        <v>4.4000000000000004</v>
      </c>
      <c r="B3677" t="s">
        <v>13936</v>
      </c>
      <c r="C3677" t="s">
        <v>4226</v>
      </c>
      <c r="D3677">
        <v>1032076</v>
      </c>
      <c r="E3677" t="s">
        <v>31</v>
      </c>
      <c r="F3677" t="s">
        <v>240</v>
      </c>
      <c r="G3677" t="s">
        <v>16</v>
      </c>
      <c r="H3677">
        <v>0</v>
      </c>
      <c r="I3677" t="s">
        <v>17</v>
      </c>
      <c r="J3677" t="s">
        <v>4227</v>
      </c>
      <c r="K3677" s="3">
        <v>43311</v>
      </c>
      <c r="L3677" t="s">
        <v>31</v>
      </c>
      <c r="M3677" t="s">
        <v>39</v>
      </c>
    </row>
    <row r="3678" spans="1:13" x14ac:dyDescent="0.3">
      <c r="A3678">
        <v>4.4000000000000004</v>
      </c>
      <c r="B3678" t="s">
        <v>4239</v>
      </c>
      <c r="C3678" t="s">
        <v>4226</v>
      </c>
      <c r="D3678">
        <v>239242</v>
      </c>
      <c r="E3678" t="s">
        <v>31</v>
      </c>
      <c r="F3678" t="s">
        <v>55</v>
      </c>
      <c r="G3678" t="s">
        <v>16</v>
      </c>
      <c r="H3678">
        <v>0</v>
      </c>
      <c r="I3678" t="s">
        <v>17</v>
      </c>
      <c r="J3678" t="s">
        <v>4227</v>
      </c>
      <c r="K3678" s="3">
        <v>43058</v>
      </c>
      <c r="L3678">
        <v>17.600000000000001</v>
      </c>
      <c r="M3678" t="s">
        <v>143</v>
      </c>
    </row>
    <row r="3679" spans="1:13" x14ac:dyDescent="0.3">
      <c r="A3679">
        <v>4.2</v>
      </c>
      <c r="B3679" t="s">
        <v>13937</v>
      </c>
      <c r="C3679" t="s">
        <v>4226</v>
      </c>
      <c r="D3679">
        <v>193381</v>
      </c>
      <c r="E3679" t="s">
        <v>12199</v>
      </c>
      <c r="F3679" t="s">
        <v>29</v>
      </c>
      <c r="G3679" t="s">
        <v>16</v>
      </c>
      <c r="H3679">
        <v>0</v>
      </c>
      <c r="I3679" t="s">
        <v>30</v>
      </c>
      <c r="J3679" t="s">
        <v>4227</v>
      </c>
      <c r="K3679" s="3">
        <v>43315</v>
      </c>
      <c r="L3679">
        <v>1.78</v>
      </c>
      <c r="M3679" t="s">
        <v>20</v>
      </c>
    </row>
    <row r="3680" spans="1:13" x14ac:dyDescent="0.3">
      <c r="A3680">
        <v>4.0999999999999996</v>
      </c>
      <c r="B3680" t="s">
        <v>13938</v>
      </c>
      <c r="C3680" t="s">
        <v>4226</v>
      </c>
      <c r="D3680">
        <v>7624</v>
      </c>
      <c r="E3680" t="s">
        <v>12211</v>
      </c>
      <c r="F3680" t="s">
        <v>42</v>
      </c>
      <c r="G3680" t="s">
        <v>16</v>
      </c>
      <c r="H3680">
        <v>0</v>
      </c>
      <c r="I3680" t="s">
        <v>17</v>
      </c>
      <c r="J3680" t="s">
        <v>4227</v>
      </c>
      <c r="K3680" s="3">
        <v>43210</v>
      </c>
      <c r="L3680">
        <v>1.9</v>
      </c>
      <c r="M3680" t="s">
        <v>20</v>
      </c>
    </row>
    <row r="3681" spans="1:13" x14ac:dyDescent="0.3">
      <c r="A3681">
        <v>3.8</v>
      </c>
      <c r="B3681" t="s">
        <v>13939</v>
      </c>
      <c r="C3681" t="s">
        <v>4226</v>
      </c>
      <c r="D3681">
        <v>19738</v>
      </c>
      <c r="E3681" t="s">
        <v>12185</v>
      </c>
      <c r="F3681" t="s">
        <v>42</v>
      </c>
      <c r="G3681" t="s">
        <v>16</v>
      </c>
      <c r="H3681">
        <v>0</v>
      </c>
      <c r="I3681" t="s">
        <v>30</v>
      </c>
      <c r="J3681" t="s">
        <v>4227</v>
      </c>
      <c r="K3681" s="3">
        <v>43319</v>
      </c>
      <c r="L3681" t="s">
        <v>4243</v>
      </c>
      <c r="M3681" t="s">
        <v>53</v>
      </c>
    </row>
    <row r="3682" spans="1:13" x14ac:dyDescent="0.3">
      <c r="A3682">
        <v>4.4000000000000004</v>
      </c>
      <c r="B3682" t="s">
        <v>4244</v>
      </c>
      <c r="C3682" t="s">
        <v>4226</v>
      </c>
      <c r="D3682">
        <v>259605</v>
      </c>
      <c r="E3682" t="s">
        <v>12186</v>
      </c>
      <c r="F3682" t="s">
        <v>55</v>
      </c>
      <c r="G3682" t="s">
        <v>16</v>
      </c>
      <c r="H3682">
        <v>0</v>
      </c>
      <c r="I3682" t="s">
        <v>17</v>
      </c>
      <c r="J3682" t="s">
        <v>4227</v>
      </c>
      <c r="K3682" s="3">
        <v>43315</v>
      </c>
      <c r="L3682" t="s">
        <v>103</v>
      </c>
      <c r="M3682" t="s">
        <v>20</v>
      </c>
    </row>
    <row r="3683" spans="1:13" x14ac:dyDescent="0.3">
      <c r="A3683">
        <v>4.5</v>
      </c>
      <c r="B3683" t="s">
        <v>13940</v>
      </c>
      <c r="C3683" t="s">
        <v>4226</v>
      </c>
      <c r="D3683">
        <v>18699</v>
      </c>
      <c r="E3683" t="s">
        <v>13455</v>
      </c>
      <c r="F3683" t="s">
        <v>42</v>
      </c>
      <c r="G3683" t="s">
        <v>16</v>
      </c>
      <c r="H3683">
        <v>0</v>
      </c>
      <c r="I3683" t="s">
        <v>17</v>
      </c>
      <c r="J3683" t="s">
        <v>4227</v>
      </c>
      <c r="K3683" s="3">
        <v>43186</v>
      </c>
      <c r="L3683">
        <v>1</v>
      </c>
      <c r="M3683" t="s">
        <v>20</v>
      </c>
    </row>
    <row r="3684" spans="1:13" x14ac:dyDescent="0.3">
      <c r="A3684">
        <v>4.5999999999999996</v>
      </c>
      <c r="B3684" t="s">
        <v>13941</v>
      </c>
      <c r="C3684" t="s">
        <v>4226</v>
      </c>
      <c r="D3684">
        <v>98819</v>
      </c>
      <c r="E3684" t="s">
        <v>12250</v>
      </c>
      <c r="F3684" t="s">
        <v>26</v>
      </c>
      <c r="G3684" t="s">
        <v>16</v>
      </c>
      <c r="H3684">
        <v>0</v>
      </c>
      <c r="I3684" t="s">
        <v>17</v>
      </c>
      <c r="J3684" t="s">
        <v>4227</v>
      </c>
      <c r="K3684" s="3">
        <v>43318</v>
      </c>
      <c r="L3684" t="s">
        <v>4247</v>
      </c>
      <c r="M3684" t="s">
        <v>334</v>
      </c>
    </row>
    <row r="3685" spans="1:13" x14ac:dyDescent="0.3">
      <c r="A3685">
        <v>4.7</v>
      </c>
      <c r="B3685" t="s">
        <v>4248</v>
      </c>
      <c r="C3685" t="s">
        <v>4226</v>
      </c>
      <c r="D3685">
        <v>53006</v>
      </c>
      <c r="E3685" t="s">
        <v>12516</v>
      </c>
      <c r="F3685" t="s">
        <v>42</v>
      </c>
      <c r="G3685" t="s">
        <v>16</v>
      </c>
      <c r="H3685">
        <v>0</v>
      </c>
      <c r="I3685" t="s">
        <v>17</v>
      </c>
      <c r="J3685" t="s">
        <v>4227</v>
      </c>
      <c r="K3685" s="3">
        <v>43315</v>
      </c>
      <c r="L3685" t="s">
        <v>1935</v>
      </c>
      <c r="M3685" t="s">
        <v>36</v>
      </c>
    </row>
    <row r="3686" spans="1:13" x14ac:dyDescent="0.3">
      <c r="A3686">
        <v>4.3</v>
      </c>
      <c r="B3686" t="s">
        <v>13942</v>
      </c>
      <c r="C3686" t="s">
        <v>4226</v>
      </c>
      <c r="D3686">
        <v>436921</v>
      </c>
      <c r="E3686" t="s">
        <v>31</v>
      </c>
      <c r="F3686" t="s">
        <v>55</v>
      </c>
      <c r="G3686" t="s">
        <v>16</v>
      </c>
      <c r="H3686">
        <v>0</v>
      </c>
      <c r="I3686" t="s">
        <v>30</v>
      </c>
      <c r="J3686" t="s">
        <v>4227</v>
      </c>
      <c r="K3686" s="3">
        <v>43279</v>
      </c>
      <c r="L3686" t="s">
        <v>31</v>
      </c>
      <c r="M3686" t="s">
        <v>31</v>
      </c>
    </row>
    <row r="3687" spans="1:13" x14ac:dyDescent="0.3">
      <c r="A3687">
        <v>4.5</v>
      </c>
      <c r="B3687" t="s">
        <v>13943</v>
      </c>
      <c r="C3687" t="s">
        <v>4226</v>
      </c>
      <c r="D3687">
        <v>351168</v>
      </c>
      <c r="E3687" t="s">
        <v>12332</v>
      </c>
      <c r="F3687" t="s">
        <v>55</v>
      </c>
      <c r="G3687" t="s">
        <v>16</v>
      </c>
      <c r="H3687">
        <v>0</v>
      </c>
      <c r="I3687" t="s">
        <v>17</v>
      </c>
      <c r="J3687" t="s">
        <v>4227</v>
      </c>
      <c r="K3687" s="3">
        <v>42661</v>
      </c>
      <c r="L3687" t="s">
        <v>24</v>
      </c>
      <c r="M3687" t="s">
        <v>39</v>
      </c>
    </row>
    <row r="3688" spans="1:13" x14ac:dyDescent="0.3">
      <c r="A3688">
        <v>4.3</v>
      </c>
      <c r="B3688" t="s">
        <v>4251</v>
      </c>
      <c r="C3688" t="s">
        <v>4226</v>
      </c>
      <c r="D3688">
        <v>1615596</v>
      </c>
      <c r="E3688" t="s">
        <v>31</v>
      </c>
      <c r="F3688" t="s">
        <v>29</v>
      </c>
      <c r="G3688" t="s">
        <v>16</v>
      </c>
      <c r="H3688">
        <v>0</v>
      </c>
      <c r="I3688" t="s">
        <v>30</v>
      </c>
      <c r="J3688" t="s">
        <v>4227</v>
      </c>
      <c r="K3688" s="3">
        <v>43315</v>
      </c>
      <c r="L3688" t="s">
        <v>31</v>
      </c>
      <c r="M3688" t="s">
        <v>20</v>
      </c>
    </row>
    <row r="3689" spans="1:13" x14ac:dyDescent="0.3">
      <c r="A3689">
        <v>3.7</v>
      </c>
      <c r="B3689" t="s">
        <v>13944</v>
      </c>
      <c r="C3689" t="s">
        <v>4226</v>
      </c>
      <c r="D3689">
        <v>906384</v>
      </c>
      <c r="E3689" t="s">
        <v>31</v>
      </c>
      <c r="F3689" t="s">
        <v>259</v>
      </c>
      <c r="G3689" t="s">
        <v>16</v>
      </c>
      <c r="H3689">
        <v>0</v>
      </c>
      <c r="I3689" t="s">
        <v>30</v>
      </c>
      <c r="J3689" t="s">
        <v>4227</v>
      </c>
      <c r="K3689" s="3">
        <v>43318</v>
      </c>
      <c r="L3689" t="s">
        <v>31</v>
      </c>
      <c r="M3689" t="s">
        <v>31</v>
      </c>
    </row>
    <row r="3690" spans="1:13" x14ac:dyDescent="0.3">
      <c r="A3690">
        <v>3.9</v>
      </c>
      <c r="B3690" t="s">
        <v>13945</v>
      </c>
      <c r="C3690" t="s">
        <v>4226</v>
      </c>
      <c r="D3690">
        <v>3484</v>
      </c>
      <c r="E3690" t="s">
        <v>12556</v>
      </c>
      <c r="F3690" t="s">
        <v>55</v>
      </c>
      <c r="G3690" t="s">
        <v>16</v>
      </c>
      <c r="H3690">
        <v>0</v>
      </c>
      <c r="I3690" t="s">
        <v>17</v>
      </c>
      <c r="J3690" t="s">
        <v>4227</v>
      </c>
      <c r="K3690" s="3">
        <v>42341</v>
      </c>
      <c r="L3690" t="s">
        <v>4254</v>
      </c>
      <c r="M3690" t="s">
        <v>143</v>
      </c>
    </row>
    <row r="3691" spans="1:13" x14ac:dyDescent="0.3">
      <c r="A3691">
        <v>3.6</v>
      </c>
      <c r="B3691" t="s">
        <v>13946</v>
      </c>
      <c r="C3691" t="s">
        <v>4226</v>
      </c>
      <c r="D3691">
        <v>5639</v>
      </c>
      <c r="E3691" t="s">
        <v>31</v>
      </c>
      <c r="F3691" t="s">
        <v>42</v>
      </c>
      <c r="G3691" t="s">
        <v>16</v>
      </c>
      <c r="H3691">
        <v>0</v>
      </c>
      <c r="I3691" t="s">
        <v>17</v>
      </c>
      <c r="J3691" t="s">
        <v>4227</v>
      </c>
      <c r="K3691" s="3">
        <v>43202</v>
      </c>
      <c r="L3691" t="s">
        <v>31</v>
      </c>
      <c r="M3691" t="s">
        <v>31</v>
      </c>
    </row>
    <row r="3692" spans="1:13" x14ac:dyDescent="0.3">
      <c r="A3692">
        <v>4.5</v>
      </c>
      <c r="B3692" t="s">
        <v>13947</v>
      </c>
      <c r="C3692" t="s">
        <v>4226</v>
      </c>
      <c r="D3692">
        <v>504823</v>
      </c>
      <c r="E3692" t="s">
        <v>31</v>
      </c>
      <c r="F3692" t="s">
        <v>29</v>
      </c>
      <c r="G3692" t="s">
        <v>16</v>
      </c>
      <c r="H3692">
        <v>0</v>
      </c>
      <c r="I3692" t="s">
        <v>17</v>
      </c>
      <c r="J3692" t="s">
        <v>4227</v>
      </c>
      <c r="K3692" s="3">
        <v>43082</v>
      </c>
      <c r="L3692" t="s">
        <v>31</v>
      </c>
      <c r="M3692" t="s">
        <v>31</v>
      </c>
    </row>
    <row r="3693" spans="1:13" x14ac:dyDescent="0.3">
      <c r="A3693">
        <v>4.4000000000000004</v>
      </c>
      <c r="B3693" t="s">
        <v>4257</v>
      </c>
      <c r="C3693" t="s">
        <v>4226</v>
      </c>
      <c r="D3693">
        <v>25922</v>
      </c>
      <c r="E3693" t="s">
        <v>12212</v>
      </c>
      <c r="F3693" t="s">
        <v>29</v>
      </c>
      <c r="G3693" t="s">
        <v>16</v>
      </c>
      <c r="H3693">
        <v>0</v>
      </c>
      <c r="I3693" t="s">
        <v>17</v>
      </c>
      <c r="J3693" t="s">
        <v>4227</v>
      </c>
      <c r="K3693" s="3">
        <v>43229</v>
      </c>
      <c r="L3693" t="s">
        <v>4258</v>
      </c>
      <c r="M3693" t="s">
        <v>289</v>
      </c>
    </row>
    <row r="3694" spans="1:13" x14ac:dyDescent="0.3">
      <c r="A3694">
        <v>3.8</v>
      </c>
      <c r="B3694" t="s">
        <v>13948</v>
      </c>
      <c r="C3694" t="s">
        <v>4226</v>
      </c>
      <c r="D3694">
        <v>5555</v>
      </c>
      <c r="E3694" t="s">
        <v>12895</v>
      </c>
      <c r="F3694" t="s">
        <v>42</v>
      </c>
      <c r="G3694" t="s">
        <v>16</v>
      </c>
      <c r="H3694">
        <v>0</v>
      </c>
      <c r="I3694" t="s">
        <v>17</v>
      </c>
      <c r="J3694" t="s">
        <v>4227</v>
      </c>
      <c r="K3694" s="3">
        <v>43293</v>
      </c>
      <c r="L3694" t="s">
        <v>4260</v>
      </c>
      <c r="M3694" t="s">
        <v>1858</v>
      </c>
    </row>
    <row r="3695" spans="1:13" x14ac:dyDescent="0.3">
      <c r="A3695">
        <v>4.5999999999999996</v>
      </c>
      <c r="B3695" t="s">
        <v>13949</v>
      </c>
      <c r="C3695" t="s">
        <v>4226</v>
      </c>
      <c r="D3695">
        <v>921868</v>
      </c>
      <c r="E3695" t="s">
        <v>12681</v>
      </c>
      <c r="F3695" t="s">
        <v>29</v>
      </c>
      <c r="G3695" t="s">
        <v>16</v>
      </c>
      <c r="H3695">
        <v>0</v>
      </c>
      <c r="I3695" t="s">
        <v>30</v>
      </c>
      <c r="J3695" t="s">
        <v>4227</v>
      </c>
      <c r="K3695" s="3">
        <v>43316</v>
      </c>
      <c r="L3695" t="s">
        <v>1563</v>
      </c>
      <c r="M3695" t="s">
        <v>53</v>
      </c>
    </row>
    <row r="3696" spans="1:13" x14ac:dyDescent="0.3">
      <c r="A3696">
        <v>4.2</v>
      </c>
      <c r="B3696" t="s">
        <v>13950</v>
      </c>
      <c r="C3696" t="s">
        <v>4226</v>
      </c>
      <c r="D3696">
        <v>6449</v>
      </c>
      <c r="E3696" t="s">
        <v>31</v>
      </c>
      <c r="F3696" t="s">
        <v>26</v>
      </c>
      <c r="G3696" t="s">
        <v>16</v>
      </c>
      <c r="H3696">
        <v>0</v>
      </c>
      <c r="I3696" t="s">
        <v>17</v>
      </c>
      <c r="J3696" t="s">
        <v>4227</v>
      </c>
      <c r="K3696" s="3">
        <v>42048</v>
      </c>
      <c r="L3696" t="s">
        <v>4263</v>
      </c>
      <c r="M3696" t="s">
        <v>143</v>
      </c>
    </row>
    <row r="3697" spans="1:13" x14ac:dyDescent="0.3">
      <c r="A3697">
        <v>4.3</v>
      </c>
      <c r="B3697" t="s">
        <v>4264</v>
      </c>
      <c r="C3697" t="s">
        <v>4226</v>
      </c>
      <c r="D3697">
        <v>15874</v>
      </c>
      <c r="E3697" t="s">
        <v>12268</v>
      </c>
      <c r="F3697" t="s">
        <v>42</v>
      </c>
      <c r="G3697" t="s">
        <v>16</v>
      </c>
      <c r="H3697">
        <v>0</v>
      </c>
      <c r="I3697" t="s">
        <v>17</v>
      </c>
      <c r="J3697" t="s">
        <v>4227</v>
      </c>
      <c r="K3697" s="3">
        <v>43286</v>
      </c>
      <c r="L3697">
        <v>1.2</v>
      </c>
      <c r="M3697" t="s">
        <v>50</v>
      </c>
    </row>
    <row r="3698" spans="1:13" x14ac:dyDescent="0.3">
      <c r="A3698">
        <v>3.8</v>
      </c>
      <c r="B3698" t="s">
        <v>13951</v>
      </c>
      <c r="C3698" t="s">
        <v>4226</v>
      </c>
      <c r="D3698">
        <v>2093</v>
      </c>
      <c r="E3698" t="s">
        <v>31</v>
      </c>
      <c r="F3698" t="s">
        <v>26</v>
      </c>
      <c r="G3698" t="s">
        <v>16</v>
      </c>
      <c r="H3698">
        <v>0</v>
      </c>
      <c r="I3698" t="s">
        <v>17</v>
      </c>
      <c r="J3698" t="s">
        <v>4227</v>
      </c>
      <c r="K3698" s="3">
        <v>42038</v>
      </c>
      <c r="L3698" t="s">
        <v>31</v>
      </c>
      <c r="M3698" t="s">
        <v>31</v>
      </c>
    </row>
    <row r="3699" spans="1:13" x14ac:dyDescent="0.3">
      <c r="A3699">
        <v>4.4000000000000004</v>
      </c>
      <c r="B3699" t="s">
        <v>13952</v>
      </c>
      <c r="C3699" t="s">
        <v>4226</v>
      </c>
      <c r="D3699">
        <v>26421</v>
      </c>
      <c r="E3699" t="s">
        <v>31</v>
      </c>
      <c r="F3699" t="s">
        <v>42</v>
      </c>
      <c r="G3699" t="s">
        <v>16</v>
      </c>
      <c r="H3699">
        <v>0</v>
      </c>
      <c r="I3699" t="s">
        <v>17</v>
      </c>
      <c r="J3699" t="s">
        <v>4227</v>
      </c>
      <c r="K3699" s="3">
        <v>43250</v>
      </c>
      <c r="L3699" t="s">
        <v>359</v>
      </c>
      <c r="M3699" t="s">
        <v>50</v>
      </c>
    </row>
    <row r="3700" spans="1:13" x14ac:dyDescent="0.3">
      <c r="A3700">
        <v>3.1</v>
      </c>
      <c r="B3700" t="s">
        <v>13953</v>
      </c>
      <c r="C3700" t="s">
        <v>4226</v>
      </c>
      <c r="D3700">
        <v>2689</v>
      </c>
      <c r="E3700" t="s">
        <v>31</v>
      </c>
      <c r="F3700" t="s">
        <v>42</v>
      </c>
      <c r="G3700" t="s">
        <v>16</v>
      </c>
      <c r="H3700">
        <v>0</v>
      </c>
      <c r="I3700" t="s">
        <v>17</v>
      </c>
      <c r="J3700" t="s">
        <v>4227</v>
      </c>
      <c r="K3700" s="3">
        <v>43299</v>
      </c>
      <c r="L3700" t="s">
        <v>31</v>
      </c>
      <c r="M3700" t="s">
        <v>31</v>
      </c>
    </row>
    <row r="3701" spans="1:13" x14ac:dyDescent="0.3">
      <c r="A3701">
        <v>4.5999999999999996</v>
      </c>
      <c r="B3701" t="s">
        <v>4268</v>
      </c>
      <c r="C3701" t="s">
        <v>4226</v>
      </c>
      <c r="D3701">
        <v>36969</v>
      </c>
      <c r="E3701" t="s">
        <v>12250</v>
      </c>
      <c r="F3701" t="s">
        <v>42</v>
      </c>
      <c r="G3701" t="s">
        <v>16</v>
      </c>
      <c r="H3701">
        <v>0</v>
      </c>
      <c r="I3701" t="s">
        <v>17</v>
      </c>
      <c r="J3701" t="s">
        <v>4227</v>
      </c>
      <c r="K3701" s="3">
        <v>43318</v>
      </c>
      <c r="L3701" t="s">
        <v>4269</v>
      </c>
      <c r="M3701" t="s">
        <v>334</v>
      </c>
    </row>
    <row r="3702" spans="1:13" x14ac:dyDescent="0.3">
      <c r="A3702">
        <v>4.0999999999999996</v>
      </c>
      <c r="B3702" t="s">
        <v>13954</v>
      </c>
      <c r="C3702" t="s">
        <v>4226</v>
      </c>
      <c r="D3702">
        <v>45744</v>
      </c>
      <c r="E3702" t="s">
        <v>31</v>
      </c>
      <c r="F3702" t="s">
        <v>55</v>
      </c>
      <c r="G3702" t="s">
        <v>16</v>
      </c>
      <c r="H3702">
        <v>0</v>
      </c>
      <c r="I3702" t="s">
        <v>17</v>
      </c>
      <c r="J3702" t="s">
        <v>4227</v>
      </c>
      <c r="K3702" s="3">
        <v>42524</v>
      </c>
      <c r="L3702" t="s">
        <v>4271</v>
      </c>
      <c r="M3702" t="s">
        <v>36</v>
      </c>
    </row>
    <row r="3703" spans="1:13" x14ac:dyDescent="0.3">
      <c r="A3703">
        <v>4.5</v>
      </c>
      <c r="B3703" t="s">
        <v>13955</v>
      </c>
      <c r="C3703" t="s">
        <v>4226</v>
      </c>
      <c r="D3703">
        <v>714665</v>
      </c>
      <c r="E3703" t="s">
        <v>12877</v>
      </c>
      <c r="F3703" t="s">
        <v>55</v>
      </c>
      <c r="G3703" t="s">
        <v>16</v>
      </c>
      <c r="H3703">
        <v>0</v>
      </c>
      <c r="I3703" t="s">
        <v>17</v>
      </c>
      <c r="J3703" t="s">
        <v>4227</v>
      </c>
      <c r="K3703" s="3">
        <v>43305</v>
      </c>
      <c r="L3703" t="s">
        <v>4273</v>
      </c>
      <c r="M3703" t="s">
        <v>334</v>
      </c>
    </row>
    <row r="3704" spans="1:13" x14ac:dyDescent="0.3">
      <c r="A3704">
        <v>4</v>
      </c>
      <c r="B3704" t="s">
        <v>4274</v>
      </c>
      <c r="C3704" t="s">
        <v>4226</v>
      </c>
      <c r="D3704">
        <v>119202</v>
      </c>
      <c r="E3704" t="s">
        <v>31</v>
      </c>
      <c r="F3704" t="s">
        <v>55</v>
      </c>
      <c r="G3704" t="s">
        <v>16</v>
      </c>
      <c r="H3704">
        <v>0</v>
      </c>
      <c r="I3704" t="s">
        <v>70</v>
      </c>
      <c r="J3704" t="s">
        <v>4275</v>
      </c>
      <c r="K3704" s="3">
        <v>43272</v>
      </c>
      <c r="L3704" t="s">
        <v>31</v>
      </c>
      <c r="M3704" t="s">
        <v>31</v>
      </c>
    </row>
    <row r="3705" spans="1:13" x14ac:dyDescent="0.3">
      <c r="A3705">
        <v>4.5</v>
      </c>
      <c r="B3705" t="s">
        <v>13956</v>
      </c>
      <c r="C3705" t="s">
        <v>4226</v>
      </c>
      <c r="D3705">
        <v>6474426</v>
      </c>
      <c r="E3705" t="s">
        <v>31</v>
      </c>
      <c r="F3705" t="s">
        <v>503</v>
      </c>
      <c r="G3705" t="s">
        <v>16</v>
      </c>
      <c r="H3705">
        <v>0</v>
      </c>
      <c r="I3705" t="s">
        <v>17</v>
      </c>
      <c r="J3705" t="s">
        <v>4227</v>
      </c>
      <c r="K3705" s="3">
        <v>43318</v>
      </c>
      <c r="L3705" t="s">
        <v>31</v>
      </c>
      <c r="M3705" t="s">
        <v>31</v>
      </c>
    </row>
    <row r="3706" spans="1:13" x14ac:dyDescent="0.3">
      <c r="A3706">
        <v>4.3</v>
      </c>
      <c r="B3706" t="s">
        <v>4277</v>
      </c>
      <c r="C3706" t="s">
        <v>4226</v>
      </c>
      <c r="D3706">
        <v>6685</v>
      </c>
      <c r="E3706" t="s">
        <v>12350</v>
      </c>
      <c r="F3706" t="s">
        <v>42</v>
      </c>
      <c r="G3706" t="s">
        <v>16</v>
      </c>
      <c r="H3706">
        <v>0</v>
      </c>
      <c r="I3706" t="s">
        <v>17</v>
      </c>
      <c r="J3706" t="s">
        <v>4227</v>
      </c>
      <c r="K3706" s="3">
        <v>43314</v>
      </c>
      <c r="L3706" t="s">
        <v>2183</v>
      </c>
      <c r="M3706" t="s">
        <v>50</v>
      </c>
    </row>
    <row r="3707" spans="1:13" x14ac:dyDescent="0.3">
      <c r="A3707" t="s">
        <v>12196</v>
      </c>
      <c r="B3707" t="s">
        <v>4278</v>
      </c>
      <c r="C3707" t="s">
        <v>4226</v>
      </c>
      <c r="D3707">
        <v>0</v>
      </c>
      <c r="E3707" t="s">
        <v>12332</v>
      </c>
      <c r="F3707" t="s">
        <v>816</v>
      </c>
      <c r="G3707" t="s">
        <v>16</v>
      </c>
      <c r="H3707">
        <v>0</v>
      </c>
      <c r="I3707" t="s">
        <v>17</v>
      </c>
      <c r="J3707" t="s">
        <v>4227</v>
      </c>
      <c r="K3707" s="3">
        <v>43307</v>
      </c>
      <c r="L3707">
        <v>3.1</v>
      </c>
      <c r="M3707" t="s">
        <v>20</v>
      </c>
    </row>
    <row r="3708" spans="1:13" x14ac:dyDescent="0.3">
      <c r="A3708">
        <v>3.7</v>
      </c>
      <c r="B3708" t="s">
        <v>13957</v>
      </c>
      <c r="C3708" t="s">
        <v>4226</v>
      </c>
      <c r="D3708">
        <v>11549</v>
      </c>
      <c r="E3708" t="s">
        <v>31</v>
      </c>
      <c r="F3708" t="s">
        <v>42</v>
      </c>
      <c r="G3708" t="s">
        <v>16</v>
      </c>
      <c r="H3708">
        <v>0</v>
      </c>
      <c r="I3708" t="s">
        <v>30</v>
      </c>
      <c r="J3708" t="s">
        <v>4227</v>
      </c>
      <c r="K3708" s="3">
        <v>43294</v>
      </c>
      <c r="L3708" t="s">
        <v>31</v>
      </c>
      <c r="M3708" t="s">
        <v>31</v>
      </c>
    </row>
    <row r="3709" spans="1:13" x14ac:dyDescent="0.3">
      <c r="A3709">
        <v>3.9</v>
      </c>
      <c r="B3709" t="s">
        <v>13958</v>
      </c>
      <c r="C3709" t="s">
        <v>4226</v>
      </c>
      <c r="D3709">
        <v>28835</v>
      </c>
      <c r="E3709" t="s">
        <v>31</v>
      </c>
      <c r="F3709" t="s">
        <v>42</v>
      </c>
      <c r="G3709" t="s">
        <v>16</v>
      </c>
      <c r="H3709">
        <v>0</v>
      </c>
      <c r="I3709" t="s">
        <v>30</v>
      </c>
      <c r="J3709" t="s">
        <v>4227</v>
      </c>
      <c r="K3709" s="3">
        <v>43307</v>
      </c>
      <c r="L3709" t="s">
        <v>31</v>
      </c>
      <c r="M3709" t="s">
        <v>31</v>
      </c>
    </row>
    <row r="3710" spans="1:13" x14ac:dyDescent="0.3">
      <c r="A3710">
        <v>3.5</v>
      </c>
      <c r="B3710" t="s">
        <v>13959</v>
      </c>
      <c r="C3710" t="s">
        <v>4226</v>
      </c>
      <c r="D3710">
        <v>13205</v>
      </c>
      <c r="E3710" t="s">
        <v>12516</v>
      </c>
      <c r="F3710" t="s">
        <v>42</v>
      </c>
      <c r="G3710" t="s">
        <v>16</v>
      </c>
      <c r="H3710">
        <v>0</v>
      </c>
      <c r="I3710" t="s">
        <v>30</v>
      </c>
      <c r="J3710" t="s">
        <v>4227</v>
      </c>
      <c r="K3710" s="3">
        <v>43312</v>
      </c>
      <c r="L3710" t="s">
        <v>4282</v>
      </c>
      <c r="M3710" t="s">
        <v>46</v>
      </c>
    </row>
    <row r="3711" spans="1:13" x14ac:dyDescent="0.3">
      <c r="A3711">
        <v>3.3</v>
      </c>
      <c r="B3711" t="s">
        <v>4283</v>
      </c>
      <c r="C3711" t="s">
        <v>4226</v>
      </c>
      <c r="D3711">
        <v>1261</v>
      </c>
      <c r="E3711" t="s">
        <v>12251</v>
      </c>
      <c r="F3711" t="s">
        <v>15</v>
      </c>
      <c r="G3711" t="s">
        <v>16</v>
      </c>
      <c r="H3711">
        <v>0</v>
      </c>
      <c r="I3711" t="s">
        <v>17</v>
      </c>
      <c r="J3711" t="s">
        <v>4227</v>
      </c>
      <c r="K3711" s="3">
        <v>41942</v>
      </c>
      <c r="L3711">
        <v>1</v>
      </c>
      <c r="M3711" t="s">
        <v>39</v>
      </c>
    </row>
    <row r="3712" spans="1:13" x14ac:dyDescent="0.3">
      <c r="A3712">
        <v>4.3</v>
      </c>
      <c r="B3712" t="s">
        <v>13960</v>
      </c>
      <c r="C3712" t="s">
        <v>4226</v>
      </c>
      <c r="D3712">
        <v>1215</v>
      </c>
      <c r="E3712" t="s">
        <v>12209</v>
      </c>
      <c r="F3712" t="s">
        <v>34</v>
      </c>
      <c r="G3712" t="s">
        <v>16</v>
      </c>
      <c r="H3712">
        <v>0</v>
      </c>
      <c r="I3712" t="s">
        <v>70</v>
      </c>
      <c r="J3712" t="s">
        <v>4227</v>
      </c>
      <c r="K3712" s="3">
        <v>43301</v>
      </c>
      <c r="L3712" t="s">
        <v>2115</v>
      </c>
      <c r="M3712" t="s">
        <v>50</v>
      </c>
    </row>
    <row r="3713" spans="1:13" x14ac:dyDescent="0.3">
      <c r="A3713">
        <v>4.5</v>
      </c>
      <c r="B3713" t="s">
        <v>13956</v>
      </c>
      <c r="C3713" t="s">
        <v>4226</v>
      </c>
      <c r="D3713">
        <v>6474672</v>
      </c>
      <c r="E3713" t="s">
        <v>31</v>
      </c>
      <c r="F3713" t="s">
        <v>503</v>
      </c>
      <c r="G3713" t="s">
        <v>16</v>
      </c>
      <c r="H3713">
        <v>0</v>
      </c>
      <c r="I3713" t="s">
        <v>17</v>
      </c>
      <c r="J3713" t="s">
        <v>4227</v>
      </c>
      <c r="K3713" s="3">
        <v>43318</v>
      </c>
      <c r="L3713" t="s">
        <v>31</v>
      </c>
      <c r="M3713" t="s">
        <v>31</v>
      </c>
    </row>
    <row r="3714" spans="1:13" x14ac:dyDescent="0.3">
      <c r="A3714">
        <v>4.0999999999999996</v>
      </c>
      <c r="B3714" t="s">
        <v>2618</v>
      </c>
      <c r="C3714" t="s">
        <v>4226</v>
      </c>
      <c r="D3714">
        <v>159622</v>
      </c>
      <c r="E3714" t="s">
        <v>12209</v>
      </c>
      <c r="F3714" t="s">
        <v>26</v>
      </c>
      <c r="G3714" t="s">
        <v>16</v>
      </c>
      <c r="H3714">
        <v>0</v>
      </c>
      <c r="I3714" t="s">
        <v>17</v>
      </c>
      <c r="J3714" t="s">
        <v>2619</v>
      </c>
      <c r="K3714" s="3">
        <v>43298</v>
      </c>
      <c r="L3714" t="s">
        <v>2620</v>
      </c>
      <c r="M3714" t="s">
        <v>334</v>
      </c>
    </row>
    <row r="3715" spans="1:13" x14ac:dyDescent="0.3">
      <c r="A3715">
        <v>4.4000000000000004</v>
      </c>
      <c r="B3715" t="s">
        <v>4285</v>
      </c>
      <c r="C3715" t="s">
        <v>4226</v>
      </c>
      <c r="D3715">
        <v>169965</v>
      </c>
      <c r="E3715" t="s">
        <v>12177</v>
      </c>
      <c r="F3715" t="s">
        <v>55</v>
      </c>
      <c r="G3715" t="s">
        <v>16</v>
      </c>
      <c r="H3715">
        <v>0</v>
      </c>
      <c r="I3715" t="s">
        <v>30</v>
      </c>
      <c r="J3715" t="s">
        <v>4227</v>
      </c>
      <c r="K3715" s="3">
        <v>43314</v>
      </c>
      <c r="L3715" t="s">
        <v>4286</v>
      </c>
      <c r="M3715" t="s">
        <v>334</v>
      </c>
    </row>
    <row r="3716" spans="1:13" x14ac:dyDescent="0.3">
      <c r="A3716">
        <v>4.4000000000000004</v>
      </c>
      <c r="B3716" t="s">
        <v>13961</v>
      </c>
      <c r="C3716" t="s">
        <v>4226</v>
      </c>
      <c r="D3716">
        <v>38630</v>
      </c>
      <c r="E3716" t="s">
        <v>13458</v>
      </c>
      <c r="F3716" t="s">
        <v>42</v>
      </c>
      <c r="G3716" t="s">
        <v>16</v>
      </c>
      <c r="H3716">
        <v>0</v>
      </c>
      <c r="I3716" t="s">
        <v>17</v>
      </c>
      <c r="J3716" t="s">
        <v>4227</v>
      </c>
      <c r="K3716" s="3">
        <v>43317</v>
      </c>
      <c r="L3716" t="s">
        <v>2989</v>
      </c>
      <c r="M3716" t="s">
        <v>36</v>
      </c>
    </row>
    <row r="3717" spans="1:13" x14ac:dyDescent="0.3">
      <c r="A3717">
        <v>4.5</v>
      </c>
      <c r="B3717" t="s">
        <v>13962</v>
      </c>
      <c r="C3717" t="s">
        <v>4289</v>
      </c>
      <c r="D3717">
        <v>249919</v>
      </c>
      <c r="E3717" t="s">
        <v>31</v>
      </c>
      <c r="F3717" t="s">
        <v>55</v>
      </c>
      <c r="G3717" t="s">
        <v>16</v>
      </c>
      <c r="H3717">
        <v>0</v>
      </c>
      <c r="I3717" t="s">
        <v>70</v>
      </c>
      <c r="J3717" t="s">
        <v>4290</v>
      </c>
      <c r="K3717" s="3">
        <v>43311</v>
      </c>
      <c r="L3717" t="s">
        <v>31</v>
      </c>
      <c r="M3717" t="s">
        <v>31</v>
      </c>
    </row>
    <row r="3718" spans="1:13" x14ac:dyDescent="0.3">
      <c r="A3718">
        <v>4.4000000000000004</v>
      </c>
      <c r="B3718" t="s">
        <v>13963</v>
      </c>
      <c r="C3718" t="s">
        <v>4289</v>
      </c>
      <c r="D3718">
        <v>158196</v>
      </c>
      <c r="E3718" t="s">
        <v>31</v>
      </c>
      <c r="F3718" t="s">
        <v>55</v>
      </c>
      <c r="G3718" t="s">
        <v>16</v>
      </c>
      <c r="H3718">
        <v>0</v>
      </c>
      <c r="I3718" t="s">
        <v>17</v>
      </c>
      <c r="J3718" t="s">
        <v>4290</v>
      </c>
      <c r="K3718" s="3">
        <v>43308</v>
      </c>
      <c r="L3718" t="s">
        <v>31</v>
      </c>
      <c r="M3718" t="s">
        <v>31</v>
      </c>
    </row>
    <row r="3719" spans="1:13" x14ac:dyDescent="0.3">
      <c r="A3719">
        <v>4.3</v>
      </c>
      <c r="B3719" t="s">
        <v>13964</v>
      </c>
      <c r="C3719" t="s">
        <v>4289</v>
      </c>
      <c r="D3719">
        <v>42624</v>
      </c>
      <c r="E3719" t="s">
        <v>12256</v>
      </c>
      <c r="F3719" t="s">
        <v>42</v>
      </c>
      <c r="G3719" t="s">
        <v>16</v>
      </c>
      <c r="H3719">
        <v>0</v>
      </c>
      <c r="I3719" t="s">
        <v>70</v>
      </c>
      <c r="J3719" t="s">
        <v>4290</v>
      </c>
      <c r="K3719" s="3">
        <v>43313</v>
      </c>
      <c r="L3719" t="s">
        <v>4293</v>
      </c>
      <c r="M3719" t="s">
        <v>53</v>
      </c>
    </row>
    <row r="3720" spans="1:13" x14ac:dyDescent="0.3">
      <c r="A3720">
        <v>4.5</v>
      </c>
      <c r="B3720" t="s">
        <v>13965</v>
      </c>
      <c r="C3720" t="s">
        <v>4289</v>
      </c>
      <c r="D3720">
        <v>26411</v>
      </c>
      <c r="E3720" t="s">
        <v>12229</v>
      </c>
      <c r="F3720" t="s">
        <v>42</v>
      </c>
      <c r="G3720" t="s">
        <v>16</v>
      </c>
      <c r="H3720">
        <v>0</v>
      </c>
      <c r="I3720" t="s">
        <v>17</v>
      </c>
      <c r="J3720" t="s">
        <v>4290</v>
      </c>
      <c r="K3720" s="3">
        <v>43185</v>
      </c>
      <c r="L3720" t="s">
        <v>1209</v>
      </c>
      <c r="M3720" t="s">
        <v>50</v>
      </c>
    </row>
    <row r="3721" spans="1:13" x14ac:dyDescent="0.3">
      <c r="A3721">
        <v>4.3</v>
      </c>
      <c r="B3721" t="s">
        <v>13966</v>
      </c>
      <c r="C3721" t="s">
        <v>4289</v>
      </c>
      <c r="D3721">
        <v>296781</v>
      </c>
      <c r="E3721" t="s">
        <v>31</v>
      </c>
      <c r="F3721" t="s">
        <v>55</v>
      </c>
      <c r="G3721" t="s">
        <v>16</v>
      </c>
      <c r="H3721">
        <v>0</v>
      </c>
      <c r="I3721" t="s">
        <v>70</v>
      </c>
      <c r="J3721" t="s">
        <v>4290</v>
      </c>
      <c r="K3721" s="3">
        <v>43305</v>
      </c>
      <c r="L3721" t="s">
        <v>31</v>
      </c>
      <c r="M3721" t="s">
        <v>31</v>
      </c>
    </row>
    <row r="3722" spans="1:13" x14ac:dyDescent="0.3">
      <c r="A3722">
        <v>4.5999999999999996</v>
      </c>
      <c r="B3722" t="s">
        <v>13967</v>
      </c>
      <c r="C3722" t="s">
        <v>4289</v>
      </c>
      <c r="D3722">
        <v>29706</v>
      </c>
      <c r="E3722" t="s">
        <v>12216</v>
      </c>
      <c r="F3722" t="s">
        <v>42</v>
      </c>
      <c r="G3722" t="s">
        <v>16</v>
      </c>
      <c r="H3722">
        <v>0</v>
      </c>
      <c r="I3722" t="s">
        <v>30</v>
      </c>
      <c r="J3722" t="s">
        <v>4290</v>
      </c>
      <c r="K3722" s="3">
        <v>43314</v>
      </c>
      <c r="L3722">
        <v>2.71</v>
      </c>
      <c r="M3722" t="s">
        <v>50</v>
      </c>
    </row>
    <row r="3723" spans="1:13" x14ac:dyDescent="0.3">
      <c r="A3723">
        <v>4.0999999999999996</v>
      </c>
      <c r="B3723" t="s">
        <v>4297</v>
      </c>
      <c r="C3723" t="s">
        <v>4289</v>
      </c>
      <c r="D3723">
        <v>30693</v>
      </c>
      <c r="E3723" t="s">
        <v>31</v>
      </c>
      <c r="F3723" t="s">
        <v>42</v>
      </c>
      <c r="G3723" t="s">
        <v>16</v>
      </c>
      <c r="H3723">
        <v>0</v>
      </c>
      <c r="I3723" t="s">
        <v>70</v>
      </c>
      <c r="J3723" t="s">
        <v>4290</v>
      </c>
      <c r="K3723" s="3">
        <v>43313</v>
      </c>
      <c r="L3723" t="s">
        <v>31</v>
      </c>
      <c r="M3723" t="s">
        <v>31</v>
      </c>
    </row>
    <row r="3724" spans="1:13" x14ac:dyDescent="0.3">
      <c r="A3724">
        <v>4.2</v>
      </c>
      <c r="B3724" t="s">
        <v>13968</v>
      </c>
      <c r="C3724" t="s">
        <v>4289</v>
      </c>
      <c r="D3724">
        <v>83558</v>
      </c>
      <c r="E3724" t="s">
        <v>31</v>
      </c>
      <c r="F3724" t="s">
        <v>26</v>
      </c>
      <c r="G3724" t="s">
        <v>16</v>
      </c>
      <c r="H3724">
        <v>0</v>
      </c>
      <c r="I3724" t="s">
        <v>17</v>
      </c>
      <c r="J3724" t="s">
        <v>4290</v>
      </c>
      <c r="K3724" s="3">
        <v>43299</v>
      </c>
      <c r="L3724" t="s">
        <v>31</v>
      </c>
      <c r="M3724" t="s">
        <v>31</v>
      </c>
    </row>
    <row r="3725" spans="1:13" x14ac:dyDescent="0.3">
      <c r="A3725">
        <v>3.5</v>
      </c>
      <c r="B3725" t="s">
        <v>13969</v>
      </c>
      <c r="C3725" t="s">
        <v>4289</v>
      </c>
      <c r="D3725">
        <v>6066</v>
      </c>
      <c r="E3725" t="s">
        <v>12232</v>
      </c>
      <c r="F3725" t="s">
        <v>42</v>
      </c>
      <c r="G3725" t="s">
        <v>16</v>
      </c>
      <c r="H3725">
        <v>0</v>
      </c>
      <c r="I3725" t="s">
        <v>17</v>
      </c>
      <c r="J3725" t="s">
        <v>4290</v>
      </c>
      <c r="K3725" s="3">
        <v>43206</v>
      </c>
      <c r="L3725" t="s">
        <v>1377</v>
      </c>
      <c r="M3725" t="s">
        <v>36</v>
      </c>
    </row>
    <row r="3726" spans="1:13" x14ac:dyDescent="0.3">
      <c r="A3726">
        <v>4</v>
      </c>
      <c r="B3726" t="s">
        <v>13970</v>
      </c>
      <c r="C3726" t="s">
        <v>4289</v>
      </c>
      <c r="D3726">
        <v>293080</v>
      </c>
      <c r="E3726" t="s">
        <v>12180</v>
      </c>
      <c r="F3726" t="s">
        <v>55</v>
      </c>
      <c r="G3726" t="s">
        <v>16</v>
      </c>
      <c r="H3726">
        <v>0</v>
      </c>
      <c r="I3726" t="s">
        <v>70</v>
      </c>
      <c r="J3726" t="s">
        <v>4290</v>
      </c>
      <c r="K3726" s="3">
        <v>43318</v>
      </c>
      <c r="L3726">
        <v>5.17</v>
      </c>
      <c r="M3726" t="s">
        <v>36</v>
      </c>
    </row>
    <row r="3727" spans="1:13" x14ac:dyDescent="0.3">
      <c r="A3727">
        <v>3.8</v>
      </c>
      <c r="B3727" t="s">
        <v>13971</v>
      </c>
      <c r="C3727" t="s">
        <v>4289</v>
      </c>
      <c r="D3727">
        <v>54256</v>
      </c>
      <c r="E3727" t="s">
        <v>31</v>
      </c>
      <c r="F3727" t="s">
        <v>26</v>
      </c>
      <c r="G3727" t="s">
        <v>16</v>
      </c>
      <c r="H3727">
        <v>0</v>
      </c>
      <c r="I3727" t="s">
        <v>17</v>
      </c>
      <c r="J3727" t="s">
        <v>4290</v>
      </c>
      <c r="K3727" s="3">
        <v>43304</v>
      </c>
      <c r="L3727" t="s">
        <v>31</v>
      </c>
      <c r="M3727" t="s">
        <v>31</v>
      </c>
    </row>
    <row r="3728" spans="1:13" x14ac:dyDescent="0.3">
      <c r="A3728">
        <v>4.3</v>
      </c>
      <c r="B3728" t="s">
        <v>13972</v>
      </c>
      <c r="C3728" t="s">
        <v>4289</v>
      </c>
      <c r="D3728">
        <v>355921</v>
      </c>
      <c r="E3728" t="s">
        <v>12199</v>
      </c>
      <c r="F3728" t="s">
        <v>55</v>
      </c>
      <c r="G3728" t="s">
        <v>16</v>
      </c>
      <c r="H3728">
        <v>0</v>
      </c>
      <c r="I3728" t="s">
        <v>30</v>
      </c>
      <c r="J3728" t="s">
        <v>4290</v>
      </c>
      <c r="K3728" s="3">
        <v>43313</v>
      </c>
      <c r="L3728" t="s">
        <v>1117</v>
      </c>
      <c r="M3728" t="s">
        <v>53</v>
      </c>
    </row>
    <row r="3729" spans="1:13" x14ac:dyDescent="0.3">
      <c r="A3729">
        <v>4.3</v>
      </c>
      <c r="B3729" t="s">
        <v>13973</v>
      </c>
      <c r="C3729" t="s">
        <v>4289</v>
      </c>
      <c r="D3729">
        <v>37882</v>
      </c>
      <c r="E3729" t="s">
        <v>12366</v>
      </c>
      <c r="F3729" t="s">
        <v>42</v>
      </c>
      <c r="G3729" t="s">
        <v>16</v>
      </c>
      <c r="H3729">
        <v>0</v>
      </c>
      <c r="I3729" t="s">
        <v>30</v>
      </c>
      <c r="J3729" t="s">
        <v>4290</v>
      </c>
      <c r="K3729" s="3">
        <v>43252</v>
      </c>
      <c r="L3729" t="s">
        <v>4304</v>
      </c>
      <c r="M3729" t="s">
        <v>20</v>
      </c>
    </row>
    <row r="3730" spans="1:13" x14ac:dyDescent="0.3">
      <c r="A3730">
        <v>4.0999999999999996</v>
      </c>
      <c r="B3730" t="s">
        <v>13974</v>
      </c>
      <c r="C3730" t="s">
        <v>4289</v>
      </c>
      <c r="D3730">
        <v>190888</v>
      </c>
      <c r="E3730" t="s">
        <v>12216</v>
      </c>
      <c r="F3730" t="s">
        <v>55</v>
      </c>
      <c r="G3730" t="s">
        <v>16</v>
      </c>
      <c r="H3730">
        <v>0</v>
      </c>
      <c r="I3730" t="s">
        <v>30</v>
      </c>
      <c r="J3730" t="s">
        <v>4290</v>
      </c>
      <c r="K3730" s="3">
        <v>43294</v>
      </c>
      <c r="L3730" t="s">
        <v>4306</v>
      </c>
      <c r="M3730" t="s">
        <v>50</v>
      </c>
    </row>
    <row r="3731" spans="1:13" x14ac:dyDescent="0.3">
      <c r="A3731">
        <v>4.3</v>
      </c>
      <c r="B3731" t="s">
        <v>4307</v>
      </c>
      <c r="C3731" t="s">
        <v>4289</v>
      </c>
      <c r="D3731">
        <v>948198</v>
      </c>
      <c r="E3731" t="s">
        <v>31</v>
      </c>
      <c r="F3731" t="s">
        <v>29</v>
      </c>
      <c r="G3731" t="s">
        <v>16</v>
      </c>
      <c r="H3731">
        <v>0</v>
      </c>
      <c r="I3731" t="s">
        <v>30</v>
      </c>
      <c r="J3731" t="s">
        <v>4290</v>
      </c>
      <c r="K3731" s="3">
        <v>43300</v>
      </c>
      <c r="L3731" t="s">
        <v>31</v>
      </c>
      <c r="M3731" t="s">
        <v>31</v>
      </c>
    </row>
    <row r="3732" spans="1:13" x14ac:dyDescent="0.3">
      <c r="A3732">
        <v>4.5</v>
      </c>
      <c r="B3732" t="s">
        <v>13975</v>
      </c>
      <c r="C3732" t="s">
        <v>4289</v>
      </c>
      <c r="D3732">
        <v>9548</v>
      </c>
      <c r="E3732" t="s">
        <v>12222</v>
      </c>
      <c r="F3732" t="s">
        <v>42</v>
      </c>
      <c r="G3732" t="s">
        <v>16</v>
      </c>
      <c r="H3732">
        <v>0</v>
      </c>
      <c r="I3732" t="s">
        <v>17</v>
      </c>
      <c r="J3732" t="s">
        <v>4290</v>
      </c>
      <c r="K3732" s="3">
        <v>43313</v>
      </c>
      <c r="L3732" t="s">
        <v>4293</v>
      </c>
      <c r="M3732" t="s">
        <v>53</v>
      </c>
    </row>
    <row r="3733" spans="1:13" x14ac:dyDescent="0.3">
      <c r="A3733">
        <v>4.4000000000000004</v>
      </c>
      <c r="B3733" t="s">
        <v>13976</v>
      </c>
      <c r="C3733" t="s">
        <v>4289</v>
      </c>
      <c r="D3733">
        <v>1071</v>
      </c>
      <c r="E3733" t="s">
        <v>12732</v>
      </c>
      <c r="F3733" t="s">
        <v>22</v>
      </c>
      <c r="G3733" t="s">
        <v>16</v>
      </c>
      <c r="H3733">
        <v>0</v>
      </c>
      <c r="I3733" t="s">
        <v>17</v>
      </c>
      <c r="J3733" t="s">
        <v>4290</v>
      </c>
      <c r="K3733" s="3">
        <v>43306</v>
      </c>
      <c r="L3733" t="s">
        <v>4310</v>
      </c>
      <c r="M3733" t="s">
        <v>50</v>
      </c>
    </row>
    <row r="3734" spans="1:13" x14ac:dyDescent="0.3">
      <c r="A3734">
        <v>4</v>
      </c>
      <c r="B3734" t="s">
        <v>13977</v>
      </c>
      <c r="C3734" t="s">
        <v>4289</v>
      </c>
      <c r="D3734">
        <v>11908</v>
      </c>
      <c r="E3734" t="s">
        <v>12198</v>
      </c>
      <c r="F3734" t="s">
        <v>42</v>
      </c>
      <c r="G3734" t="s">
        <v>16</v>
      </c>
      <c r="H3734">
        <v>0</v>
      </c>
      <c r="I3734" t="s">
        <v>17</v>
      </c>
      <c r="J3734" t="s">
        <v>4290</v>
      </c>
      <c r="K3734" s="3">
        <v>43282</v>
      </c>
      <c r="L3734">
        <v>8.3000000000000007</v>
      </c>
      <c r="M3734" t="s">
        <v>50</v>
      </c>
    </row>
    <row r="3735" spans="1:13" x14ac:dyDescent="0.3">
      <c r="A3735">
        <v>4.0999999999999996</v>
      </c>
      <c r="B3735" t="s">
        <v>13978</v>
      </c>
      <c r="C3735" t="s">
        <v>4289</v>
      </c>
      <c r="D3735">
        <v>185058</v>
      </c>
      <c r="E3735" t="s">
        <v>12298</v>
      </c>
      <c r="F3735" t="s">
        <v>55</v>
      </c>
      <c r="G3735" t="s">
        <v>16</v>
      </c>
      <c r="H3735">
        <v>0</v>
      </c>
      <c r="I3735" t="s">
        <v>30</v>
      </c>
      <c r="J3735" t="s">
        <v>4290</v>
      </c>
      <c r="K3735" s="3">
        <v>43313</v>
      </c>
      <c r="L3735" t="s">
        <v>4313</v>
      </c>
      <c r="M3735" t="s">
        <v>50</v>
      </c>
    </row>
    <row r="3736" spans="1:13" x14ac:dyDescent="0.3">
      <c r="A3736">
        <v>4.5999999999999996</v>
      </c>
      <c r="B3736" t="s">
        <v>4314</v>
      </c>
      <c r="C3736" t="s">
        <v>4289</v>
      </c>
      <c r="D3736">
        <v>697212</v>
      </c>
      <c r="E3736" t="s">
        <v>31</v>
      </c>
      <c r="F3736" t="s">
        <v>55</v>
      </c>
      <c r="G3736" t="s">
        <v>16</v>
      </c>
      <c r="H3736">
        <v>0</v>
      </c>
      <c r="I3736" t="s">
        <v>222</v>
      </c>
      <c r="J3736" t="s">
        <v>4290</v>
      </c>
      <c r="K3736" s="3">
        <v>43314</v>
      </c>
      <c r="L3736" t="s">
        <v>31</v>
      </c>
      <c r="M3736" t="s">
        <v>31</v>
      </c>
    </row>
    <row r="3737" spans="1:13" x14ac:dyDescent="0.3">
      <c r="A3737">
        <v>4.3</v>
      </c>
      <c r="B3737" t="s">
        <v>13979</v>
      </c>
      <c r="C3737" t="s">
        <v>4289</v>
      </c>
      <c r="D3737">
        <v>978</v>
      </c>
      <c r="E3737" t="s">
        <v>12262</v>
      </c>
      <c r="F3737" t="s">
        <v>34</v>
      </c>
      <c r="G3737" t="s">
        <v>16</v>
      </c>
      <c r="H3737">
        <v>0</v>
      </c>
      <c r="I3737" t="s">
        <v>17</v>
      </c>
      <c r="J3737" t="s">
        <v>4290</v>
      </c>
      <c r="K3737" s="3">
        <v>43232</v>
      </c>
      <c r="L3737" t="s">
        <v>2172</v>
      </c>
      <c r="M3737" t="s">
        <v>20</v>
      </c>
    </row>
    <row r="3738" spans="1:13" x14ac:dyDescent="0.3">
      <c r="A3738">
        <v>3.9</v>
      </c>
      <c r="B3738" t="s">
        <v>4316</v>
      </c>
      <c r="C3738" t="s">
        <v>4289</v>
      </c>
      <c r="D3738">
        <v>877635</v>
      </c>
      <c r="E3738" t="s">
        <v>12332</v>
      </c>
      <c r="F3738" t="s">
        <v>259</v>
      </c>
      <c r="G3738" t="s">
        <v>16</v>
      </c>
      <c r="H3738">
        <v>0</v>
      </c>
      <c r="I3738" t="s">
        <v>30</v>
      </c>
      <c r="J3738" t="s">
        <v>4290</v>
      </c>
      <c r="K3738" s="3">
        <v>43313</v>
      </c>
      <c r="L3738" t="s">
        <v>4317</v>
      </c>
      <c r="M3738" t="s">
        <v>36</v>
      </c>
    </row>
    <row r="3739" spans="1:13" x14ac:dyDescent="0.3">
      <c r="A3739">
        <v>4.5</v>
      </c>
      <c r="B3739" t="s">
        <v>13980</v>
      </c>
      <c r="C3739" t="s">
        <v>4289</v>
      </c>
      <c r="D3739">
        <v>51684</v>
      </c>
      <c r="E3739" t="s">
        <v>12412</v>
      </c>
      <c r="F3739" t="s">
        <v>55</v>
      </c>
      <c r="G3739" t="s">
        <v>16</v>
      </c>
      <c r="H3739">
        <v>0</v>
      </c>
      <c r="I3739" t="s">
        <v>30</v>
      </c>
      <c r="J3739" t="s">
        <v>4290</v>
      </c>
      <c r="K3739" s="3">
        <v>43312</v>
      </c>
      <c r="L3739" t="s">
        <v>4319</v>
      </c>
      <c r="M3739" t="s">
        <v>31</v>
      </c>
    </row>
    <row r="3740" spans="1:13" x14ac:dyDescent="0.3">
      <c r="A3740">
        <v>4.7</v>
      </c>
      <c r="B3740" t="s">
        <v>13981</v>
      </c>
      <c r="C3740" t="s">
        <v>4289</v>
      </c>
      <c r="D3740">
        <v>175110</v>
      </c>
      <c r="E3740" t="s">
        <v>12180</v>
      </c>
      <c r="F3740" t="s">
        <v>55</v>
      </c>
      <c r="G3740" t="s">
        <v>16</v>
      </c>
      <c r="H3740">
        <v>0</v>
      </c>
      <c r="I3740" t="s">
        <v>222</v>
      </c>
      <c r="J3740" t="s">
        <v>4290</v>
      </c>
      <c r="K3740" s="3">
        <v>43318</v>
      </c>
      <c r="L3740" t="s">
        <v>4321</v>
      </c>
      <c r="M3740" t="s">
        <v>53</v>
      </c>
    </row>
    <row r="3741" spans="1:13" x14ac:dyDescent="0.3">
      <c r="A3741">
        <v>4.3</v>
      </c>
      <c r="B3741" t="s">
        <v>4322</v>
      </c>
      <c r="C3741" t="s">
        <v>4289</v>
      </c>
      <c r="D3741">
        <v>11667403</v>
      </c>
      <c r="E3741" t="s">
        <v>31</v>
      </c>
      <c r="F3741" t="s">
        <v>503</v>
      </c>
      <c r="G3741" t="s">
        <v>16</v>
      </c>
      <c r="H3741">
        <v>0</v>
      </c>
      <c r="I3741" t="s">
        <v>222</v>
      </c>
      <c r="J3741" t="s">
        <v>4290</v>
      </c>
      <c r="K3741" s="3">
        <v>43318</v>
      </c>
      <c r="L3741" t="s">
        <v>31</v>
      </c>
      <c r="M3741" t="s">
        <v>31</v>
      </c>
    </row>
    <row r="3742" spans="1:13" x14ac:dyDescent="0.3">
      <c r="A3742">
        <v>4.5</v>
      </c>
      <c r="B3742" t="s">
        <v>4323</v>
      </c>
      <c r="C3742" t="s">
        <v>4289</v>
      </c>
      <c r="D3742">
        <v>357944</v>
      </c>
      <c r="E3742" t="s">
        <v>12190</v>
      </c>
      <c r="F3742" t="s">
        <v>55</v>
      </c>
      <c r="G3742" t="s">
        <v>16</v>
      </c>
      <c r="H3742">
        <v>0</v>
      </c>
      <c r="I3742" t="s">
        <v>17</v>
      </c>
      <c r="J3742" t="s">
        <v>4290</v>
      </c>
      <c r="K3742" s="3">
        <v>43293</v>
      </c>
      <c r="L3742">
        <v>9.1</v>
      </c>
      <c r="M3742" t="s">
        <v>50</v>
      </c>
    </row>
    <row r="3743" spans="1:13" x14ac:dyDescent="0.3">
      <c r="A3743">
        <v>3.1</v>
      </c>
      <c r="B3743" t="s">
        <v>4324</v>
      </c>
      <c r="C3743" t="s">
        <v>4289</v>
      </c>
      <c r="D3743">
        <v>735</v>
      </c>
      <c r="E3743" t="s">
        <v>12794</v>
      </c>
      <c r="F3743" t="s">
        <v>22</v>
      </c>
      <c r="G3743" t="s">
        <v>16</v>
      </c>
      <c r="H3743">
        <v>0</v>
      </c>
      <c r="I3743" t="s">
        <v>17</v>
      </c>
      <c r="J3743" t="s">
        <v>4290</v>
      </c>
      <c r="K3743" s="3">
        <v>43306</v>
      </c>
      <c r="L3743" t="s">
        <v>455</v>
      </c>
      <c r="M3743" t="s">
        <v>20</v>
      </c>
    </row>
    <row r="3744" spans="1:13" x14ac:dyDescent="0.3">
      <c r="A3744">
        <v>4.7</v>
      </c>
      <c r="B3744" t="s">
        <v>13982</v>
      </c>
      <c r="C3744" t="s">
        <v>4289</v>
      </c>
      <c r="D3744">
        <v>2543</v>
      </c>
      <c r="E3744" t="s">
        <v>12794</v>
      </c>
      <c r="F3744" t="s">
        <v>22</v>
      </c>
      <c r="G3744" t="s">
        <v>16</v>
      </c>
      <c r="H3744">
        <v>0</v>
      </c>
      <c r="I3744" t="s">
        <v>17</v>
      </c>
      <c r="J3744" t="s">
        <v>4290</v>
      </c>
      <c r="K3744" s="3">
        <v>43300</v>
      </c>
      <c r="L3744" t="s">
        <v>4326</v>
      </c>
      <c r="M3744" t="s">
        <v>50</v>
      </c>
    </row>
    <row r="3745" spans="1:13" x14ac:dyDescent="0.3">
      <c r="A3745">
        <v>3.8</v>
      </c>
      <c r="B3745" t="s">
        <v>13983</v>
      </c>
      <c r="C3745" t="s">
        <v>4289</v>
      </c>
      <c r="D3745">
        <v>18818</v>
      </c>
      <c r="E3745" t="s">
        <v>31</v>
      </c>
      <c r="F3745" t="s">
        <v>42</v>
      </c>
      <c r="G3745" t="s">
        <v>16</v>
      </c>
      <c r="H3745">
        <v>0</v>
      </c>
      <c r="I3745" t="s">
        <v>70</v>
      </c>
      <c r="J3745" t="s">
        <v>4290</v>
      </c>
      <c r="K3745" s="3">
        <v>43277</v>
      </c>
      <c r="L3745" t="s">
        <v>31</v>
      </c>
      <c r="M3745" t="s">
        <v>31</v>
      </c>
    </row>
    <row r="3746" spans="1:13" x14ac:dyDescent="0.3">
      <c r="A3746">
        <v>4</v>
      </c>
      <c r="B3746" t="s">
        <v>4328</v>
      </c>
      <c r="C3746" t="s">
        <v>4289</v>
      </c>
      <c r="D3746">
        <v>30287</v>
      </c>
      <c r="E3746" t="s">
        <v>12175</v>
      </c>
      <c r="F3746" t="s">
        <v>42</v>
      </c>
      <c r="G3746" t="s">
        <v>16</v>
      </c>
      <c r="H3746">
        <v>0</v>
      </c>
      <c r="I3746" t="s">
        <v>70</v>
      </c>
      <c r="J3746" t="s">
        <v>4290</v>
      </c>
      <c r="K3746" s="3">
        <v>43315</v>
      </c>
      <c r="L3746" t="s">
        <v>4329</v>
      </c>
      <c r="M3746" t="s">
        <v>50</v>
      </c>
    </row>
    <row r="3747" spans="1:13" x14ac:dyDescent="0.3">
      <c r="A3747">
        <v>4.2</v>
      </c>
      <c r="B3747" t="s">
        <v>4330</v>
      </c>
      <c r="C3747" t="s">
        <v>4289</v>
      </c>
      <c r="D3747">
        <v>31504</v>
      </c>
      <c r="E3747" t="s">
        <v>12203</v>
      </c>
      <c r="F3747" t="s">
        <v>42</v>
      </c>
      <c r="G3747" t="s">
        <v>16</v>
      </c>
      <c r="H3747">
        <v>0</v>
      </c>
      <c r="I3747" t="s">
        <v>70</v>
      </c>
      <c r="J3747" t="s">
        <v>4290</v>
      </c>
      <c r="K3747" s="3">
        <v>43311</v>
      </c>
      <c r="L3747" t="s">
        <v>4331</v>
      </c>
      <c r="M3747" t="s">
        <v>143</v>
      </c>
    </row>
    <row r="3748" spans="1:13" x14ac:dyDescent="0.3">
      <c r="A3748">
        <v>4</v>
      </c>
      <c r="B3748" t="s">
        <v>13984</v>
      </c>
      <c r="C3748" t="s">
        <v>4289</v>
      </c>
      <c r="D3748">
        <v>13950</v>
      </c>
      <c r="E3748" t="s">
        <v>31</v>
      </c>
      <c r="F3748" t="s">
        <v>42</v>
      </c>
      <c r="G3748" t="s">
        <v>16</v>
      </c>
      <c r="H3748">
        <v>0</v>
      </c>
      <c r="I3748" t="s">
        <v>222</v>
      </c>
      <c r="J3748" t="s">
        <v>4290</v>
      </c>
      <c r="K3748" s="3">
        <v>43318</v>
      </c>
      <c r="L3748" t="s">
        <v>31</v>
      </c>
      <c r="M3748" t="s">
        <v>31</v>
      </c>
    </row>
    <row r="3749" spans="1:13" x14ac:dyDescent="0.3">
      <c r="A3749">
        <v>4.2</v>
      </c>
      <c r="B3749" t="s">
        <v>13985</v>
      </c>
      <c r="C3749" t="s">
        <v>4289</v>
      </c>
      <c r="D3749">
        <v>21147</v>
      </c>
      <c r="E3749" t="s">
        <v>12295</v>
      </c>
      <c r="F3749" t="s">
        <v>26</v>
      </c>
      <c r="G3749" t="s">
        <v>16</v>
      </c>
      <c r="H3749">
        <v>0</v>
      </c>
      <c r="I3749" t="s">
        <v>30</v>
      </c>
      <c r="J3749" t="s">
        <v>4290</v>
      </c>
      <c r="K3749" s="3">
        <v>43318</v>
      </c>
      <c r="L3749" t="s">
        <v>2235</v>
      </c>
      <c r="M3749" t="s">
        <v>20</v>
      </c>
    </row>
    <row r="3750" spans="1:13" x14ac:dyDescent="0.3">
      <c r="A3750">
        <v>3.4</v>
      </c>
      <c r="B3750" t="s">
        <v>4334</v>
      </c>
      <c r="C3750" t="s">
        <v>4289</v>
      </c>
      <c r="D3750">
        <v>41490</v>
      </c>
      <c r="E3750" t="s">
        <v>12180</v>
      </c>
      <c r="F3750" t="s">
        <v>26</v>
      </c>
      <c r="G3750" t="s">
        <v>16</v>
      </c>
      <c r="H3750">
        <v>0</v>
      </c>
      <c r="I3750" t="s">
        <v>30</v>
      </c>
      <c r="J3750" t="s">
        <v>4290</v>
      </c>
      <c r="K3750" s="3">
        <v>43305</v>
      </c>
      <c r="L3750" t="s">
        <v>1285</v>
      </c>
      <c r="M3750" t="s">
        <v>50</v>
      </c>
    </row>
    <row r="3751" spans="1:13" x14ac:dyDescent="0.3">
      <c r="A3751">
        <v>4.5999999999999996</v>
      </c>
      <c r="B3751" t="s">
        <v>4335</v>
      </c>
      <c r="C3751" t="s">
        <v>4289</v>
      </c>
      <c r="D3751">
        <v>2090</v>
      </c>
      <c r="E3751" t="s">
        <v>12213</v>
      </c>
      <c r="F3751" t="s">
        <v>38</v>
      </c>
      <c r="G3751" t="s">
        <v>16</v>
      </c>
      <c r="H3751">
        <v>0</v>
      </c>
      <c r="I3751" t="s">
        <v>17</v>
      </c>
      <c r="J3751" t="s">
        <v>4290</v>
      </c>
      <c r="K3751" s="3">
        <v>43317</v>
      </c>
      <c r="L3751" t="s">
        <v>4336</v>
      </c>
      <c r="M3751" t="s">
        <v>50</v>
      </c>
    </row>
    <row r="3752" spans="1:13" x14ac:dyDescent="0.3">
      <c r="A3752">
        <v>4.5</v>
      </c>
      <c r="B3752" t="s">
        <v>4337</v>
      </c>
      <c r="C3752" t="s">
        <v>4289</v>
      </c>
      <c r="D3752">
        <v>44274</v>
      </c>
      <c r="E3752" t="s">
        <v>12230</v>
      </c>
      <c r="F3752" t="s">
        <v>42</v>
      </c>
      <c r="G3752" t="s">
        <v>16</v>
      </c>
      <c r="H3752">
        <v>0</v>
      </c>
      <c r="I3752" t="s">
        <v>17</v>
      </c>
      <c r="J3752" t="s">
        <v>4290</v>
      </c>
      <c r="K3752" s="3">
        <v>43318</v>
      </c>
      <c r="L3752" t="s">
        <v>3783</v>
      </c>
      <c r="M3752" t="s">
        <v>36</v>
      </c>
    </row>
    <row r="3753" spans="1:13" x14ac:dyDescent="0.3">
      <c r="A3753">
        <v>4</v>
      </c>
      <c r="B3753" t="s">
        <v>4338</v>
      </c>
      <c r="C3753" t="s">
        <v>4289</v>
      </c>
      <c r="D3753">
        <v>7006</v>
      </c>
      <c r="E3753" t="s">
        <v>12209</v>
      </c>
      <c r="F3753" t="s">
        <v>42</v>
      </c>
      <c r="G3753" t="s">
        <v>16</v>
      </c>
      <c r="H3753">
        <v>0</v>
      </c>
      <c r="I3753" t="s">
        <v>17</v>
      </c>
      <c r="J3753" t="s">
        <v>4290</v>
      </c>
      <c r="K3753" s="3">
        <v>43312</v>
      </c>
      <c r="L3753" t="s">
        <v>4339</v>
      </c>
      <c r="M3753" t="s">
        <v>53</v>
      </c>
    </row>
    <row r="3754" spans="1:13" x14ac:dyDescent="0.3">
      <c r="A3754">
        <v>4.4000000000000004</v>
      </c>
      <c r="B3754" t="s">
        <v>13986</v>
      </c>
      <c r="C3754" t="s">
        <v>4289</v>
      </c>
      <c r="D3754">
        <v>2959</v>
      </c>
      <c r="E3754" t="s">
        <v>12289</v>
      </c>
      <c r="F3754" t="s">
        <v>42</v>
      </c>
      <c r="G3754" t="s">
        <v>16</v>
      </c>
      <c r="H3754">
        <v>0</v>
      </c>
      <c r="I3754" t="s">
        <v>17</v>
      </c>
      <c r="J3754" t="s">
        <v>4290</v>
      </c>
      <c r="K3754" s="3">
        <v>43316</v>
      </c>
      <c r="L3754" t="s">
        <v>1198</v>
      </c>
      <c r="M3754" t="s">
        <v>50</v>
      </c>
    </row>
    <row r="3755" spans="1:13" x14ac:dyDescent="0.3">
      <c r="A3755">
        <v>4.2</v>
      </c>
      <c r="B3755" t="s">
        <v>13987</v>
      </c>
      <c r="C3755" t="s">
        <v>4289</v>
      </c>
      <c r="D3755">
        <v>40167</v>
      </c>
      <c r="E3755" t="s">
        <v>12179</v>
      </c>
      <c r="F3755" t="s">
        <v>42</v>
      </c>
      <c r="G3755" t="s">
        <v>16</v>
      </c>
      <c r="H3755">
        <v>0</v>
      </c>
      <c r="I3755" t="s">
        <v>17</v>
      </c>
      <c r="J3755" t="s">
        <v>4290</v>
      </c>
      <c r="K3755" s="3">
        <v>43311</v>
      </c>
      <c r="L3755" t="s">
        <v>4342</v>
      </c>
      <c r="M3755" t="s">
        <v>36</v>
      </c>
    </row>
    <row r="3756" spans="1:13" x14ac:dyDescent="0.3">
      <c r="A3756">
        <v>4.0999999999999996</v>
      </c>
      <c r="B3756" t="s">
        <v>4343</v>
      </c>
      <c r="C3756" t="s">
        <v>4289</v>
      </c>
      <c r="D3756">
        <v>56807</v>
      </c>
      <c r="E3756" t="s">
        <v>31</v>
      </c>
      <c r="F3756" t="s">
        <v>26</v>
      </c>
      <c r="G3756" t="s">
        <v>16</v>
      </c>
      <c r="H3756">
        <v>0</v>
      </c>
      <c r="I3756" t="s">
        <v>70</v>
      </c>
      <c r="J3756" t="s">
        <v>4290</v>
      </c>
      <c r="K3756" s="3">
        <v>43311</v>
      </c>
      <c r="L3756" t="s">
        <v>31</v>
      </c>
      <c r="M3756" t="s">
        <v>31</v>
      </c>
    </row>
    <row r="3757" spans="1:13" x14ac:dyDescent="0.3">
      <c r="A3757">
        <v>4.4000000000000004</v>
      </c>
      <c r="B3757" t="s">
        <v>4344</v>
      </c>
      <c r="C3757" t="s">
        <v>4289</v>
      </c>
      <c r="D3757">
        <v>1284017</v>
      </c>
      <c r="E3757" t="s">
        <v>31</v>
      </c>
      <c r="F3757" t="s">
        <v>503</v>
      </c>
      <c r="G3757" t="s">
        <v>16</v>
      </c>
      <c r="H3757">
        <v>0</v>
      </c>
      <c r="I3757" t="s">
        <v>70</v>
      </c>
      <c r="J3757" t="s">
        <v>4290</v>
      </c>
      <c r="K3757" s="3">
        <v>43315</v>
      </c>
      <c r="L3757" t="s">
        <v>31</v>
      </c>
      <c r="M3757" t="s">
        <v>31</v>
      </c>
    </row>
    <row r="3758" spans="1:13" x14ac:dyDescent="0.3">
      <c r="A3758">
        <v>4</v>
      </c>
      <c r="B3758" t="s">
        <v>4345</v>
      </c>
      <c r="C3758" t="s">
        <v>4289</v>
      </c>
      <c r="D3758">
        <v>4332</v>
      </c>
      <c r="E3758" t="s">
        <v>12190</v>
      </c>
      <c r="F3758" t="s">
        <v>42</v>
      </c>
      <c r="G3758" t="s">
        <v>16</v>
      </c>
      <c r="H3758">
        <v>0</v>
      </c>
      <c r="I3758" t="s">
        <v>17</v>
      </c>
      <c r="J3758" t="s">
        <v>4290</v>
      </c>
      <c r="K3758" s="3">
        <v>43175</v>
      </c>
      <c r="L3758" t="s">
        <v>4346</v>
      </c>
      <c r="M3758" t="s">
        <v>50</v>
      </c>
    </row>
    <row r="3759" spans="1:13" x14ac:dyDescent="0.3">
      <c r="A3759">
        <v>3.7</v>
      </c>
      <c r="B3759" t="s">
        <v>13988</v>
      </c>
      <c r="C3759" t="s">
        <v>4289</v>
      </c>
      <c r="D3759">
        <v>10382</v>
      </c>
      <c r="E3759" t="s">
        <v>31</v>
      </c>
      <c r="F3759" t="s">
        <v>42</v>
      </c>
      <c r="G3759" t="s">
        <v>16</v>
      </c>
      <c r="H3759">
        <v>0</v>
      </c>
      <c r="I3759" t="s">
        <v>17</v>
      </c>
      <c r="J3759" t="s">
        <v>4290</v>
      </c>
      <c r="K3759" s="3">
        <v>43309</v>
      </c>
      <c r="L3759" t="s">
        <v>31</v>
      </c>
      <c r="M3759" t="s">
        <v>31</v>
      </c>
    </row>
    <row r="3760" spans="1:13" x14ac:dyDescent="0.3">
      <c r="A3760">
        <v>4.5999999999999996</v>
      </c>
      <c r="B3760" t="s">
        <v>4348</v>
      </c>
      <c r="C3760" t="s">
        <v>4289</v>
      </c>
      <c r="D3760">
        <v>413999</v>
      </c>
      <c r="E3760" t="s">
        <v>12223</v>
      </c>
      <c r="F3760" t="s">
        <v>26</v>
      </c>
      <c r="G3760" t="s">
        <v>16</v>
      </c>
      <c r="H3760">
        <v>0</v>
      </c>
      <c r="I3760" t="s">
        <v>30</v>
      </c>
      <c r="J3760" t="s">
        <v>4290</v>
      </c>
      <c r="K3760" s="3">
        <v>43315</v>
      </c>
      <c r="L3760" t="s">
        <v>4349</v>
      </c>
      <c r="M3760" t="s">
        <v>50</v>
      </c>
    </row>
    <row r="3761" spans="1:13" x14ac:dyDescent="0.3">
      <c r="A3761">
        <v>4.5</v>
      </c>
      <c r="B3761" t="s">
        <v>4350</v>
      </c>
      <c r="C3761" t="s">
        <v>4289</v>
      </c>
      <c r="D3761">
        <v>66978</v>
      </c>
      <c r="E3761" t="s">
        <v>31</v>
      </c>
      <c r="F3761" t="s">
        <v>42</v>
      </c>
      <c r="G3761" t="s">
        <v>16</v>
      </c>
      <c r="H3761">
        <v>0</v>
      </c>
      <c r="I3761" t="s">
        <v>30</v>
      </c>
      <c r="J3761" t="s">
        <v>4290</v>
      </c>
      <c r="K3761" s="3">
        <v>43318</v>
      </c>
      <c r="L3761" t="s">
        <v>31</v>
      </c>
      <c r="M3761" t="s">
        <v>31</v>
      </c>
    </row>
    <row r="3762" spans="1:13" x14ac:dyDescent="0.3">
      <c r="A3762">
        <v>4.5999999999999996</v>
      </c>
      <c r="B3762" t="s">
        <v>13989</v>
      </c>
      <c r="C3762" t="s">
        <v>4289</v>
      </c>
      <c r="D3762">
        <v>66384</v>
      </c>
      <c r="E3762" t="s">
        <v>12175</v>
      </c>
      <c r="F3762" t="s">
        <v>42</v>
      </c>
      <c r="G3762" t="s">
        <v>16</v>
      </c>
      <c r="H3762">
        <v>0</v>
      </c>
      <c r="I3762" t="s">
        <v>30</v>
      </c>
      <c r="J3762" t="s">
        <v>4290</v>
      </c>
      <c r="K3762" s="3">
        <v>43306</v>
      </c>
      <c r="L3762" t="s">
        <v>4352</v>
      </c>
      <c r="M3762" t="s">
        <v>53</v>
      </c>
    </row>
    <row r="3763" spans="1:13" x14ac:dyDescent="0.3">
      <c r="A3763">
        <v>4.5</v>
      </c>
      <c r="B3763" t="s">
        <v>4353</v>
      </c>
      <c r="C3763" t="s">
        <v>4289</v>
      </c>
      <c r="D3763">
        <v>17703</v>
      </c>
      <c r="E3763" t="s">
        <v>12459</v>
      </c>
      <c r="F3763" t="s">
        <v>22</v>
      </c>
      <c r="G3763" t="s">
        <v>16</v>
      </c>
      <c r="H3763">
        <v>0</v>
      </c>
      <c r="I3763" t="s">
        <v>30</v>
      </c>
      <c r="J3763" t="s">
        <v>4290</v>
      </c>
      <c r="K3763" s="3">
        <v>43258</v>
      </c>
      <c r="L3763" t="s">
        <v>1433</v>
      </c>
      <c r="M3763" t="s">
        <v>36</v>
      </c>
    </row>
    <row r="3764" spans="1:13" x14ac:dyDescent="0.3">
      <c r="A3764">
        <v>3.9</v>
      </c>
      <c r="B3764" t="s">
        <v>13990</v>
      </c>
      <c r="C3764" t="s">
        <v>4289</v>
      </c>
      <c r="D3764">
        <v>32121</v>
      </c>
      <c r="E3764" t="s">
        <v>31</v>
      </c>
      <c r="F3764" t="s">
        <v>42</v>
      </c>
      <c r="G3764" t="s">
        <v>16</v>
      </c>
      <c r="H3764">
        <v>0</v>
      </c>
      <c r="I3764" t="s">
        <v>17</v>
      </c>
      <c r="J3764" t="s">
        <v>4290</v>
      </c>
      <c r="K3764" s="3">
        <v>43203</v>
      </c>
      <c r="L3764" t="s">
        <v>31</v>
      </c>
      <c r="M3764" t="s">
        <v>31</v>
      </c>
    </row>
    <row r="3765" spans="1:13" x14ac:dyDescent="0.3">
      <c r="A3765">
        <v>4.3</v>
      </c>
      <c r="B3765" t="s">
        <v>13991</v>
      </c>
      <c r="C3765" t="s">
        <v>4289</v>
      </c>
      <c r="D3765">
        <v>350</v>
      </c>
      <c r="E3765" t="s">
        <v>12177</v>
      </c>
      <c r="F3765" t="s">
        <v>15</v>
      </c>
      <c r="G3765" t="s">
        <v>16</v>
      </c>
      <c r="H3765">
        <v>0</v>
      </c>
      <c r="I3765" t="s">
        <v>17</v>
      </c>
      <c r="J3765" t="s">
        <v>4290</v>
      </c>
      <c r="K3765" s="3">
        <v>43303</v>
      </c>
      <c r="L3765" t="s">
        <v>4356</v>
      </c>
      <c r="M3765" t="s">
        <v>32</v>
      </c>
    </row>
    <row r="3766" spans="1:13" x14ac:dyDescent="0.3">
      <c r="A3766">
        <v>4.4000000000000004</v>
      </c>
      <c r="B3766" t="s">
        <v>13992</v>
      </c>
      <c r="C3766" t="s">
        <v>4289</v>
      </c>
      <c r="D3766">
        <v>74425</v>
      </c>
      <c r="E3766" t="s">
        <v>12246</v>
      </c>
      <c r="F3766" t="s">
        <v>42</v>
      </c>
      <c r="G3766" t="s">
        <v>16</v>
      </c>
      <c r="H3766">
        <v>0</v>
      </c>
      <c r="I3766" t="s">
        <v>17</v>
      </c>
      <c r="J3766" t="s">
        <v>4290</v>
      </c>
      <c r="K3766" s="3">
        <v>43299</v>
      </c>
      <c r="L3766" t="s">
        <v>1645</v>
      </c>
      <c r="M3766" t="s">
        <v>20</v>
      </c>
    </row>
    <row r="3767" spans="1:13" x14ac:dyDescent="0.3">
      <c r="A3767">
        <v>3.9</v>
      </c>
      <c r="B3767" t="s">
        <v>4316</v>
      </c>
      <c r="C3767" t="s">
        <v>4289</v>
      </c>
      <c r="D3767">
        <v>877635</v>
      </c>
      <c r="E3767" t="s">
        <v>12332</v>
      </c>
      <c r="F3767" t="s">
        <v>259</v>
      </c>
      <c r="G3767" t="s">
        <v>16</v>
      </c>
      <c r="H3767">
        <v>0</v>
      </c>
      <c r="I3767" t="s">
        <v>30</v>
      </c>
      <c r="J3767" t="s">
        <v>4290</v>
      </c>
      <c r="K3767" s="3">
        <v>43313</v>
      </c>
      <c r="L3767" t="s">
        <v>4317</v>
      </c>
      <c r="M3767" t="s">
        <v>36</v>
      </c>
    </row>
    <row r="3768" spans="1:13" x14ac:dyDescent="0.3">
      <c r="A3768">
        <v>4.3</v>
      </c>
      <c r="B3768" t="s">
        <v>13993</v>
      </c>
      <c r="C3768" t="s">
        <v>4289</v>
      </c>
      <c r="D3768">
        <v>131028</v>
      </c>
      <c r="E3768" t="s">
        <v>12332</v>
      </c>
      <c r="F3768" t="s">
        <v>26</v>
      </c>
      <c r="G3768" t="s">
        <v>16</v>
      </c>
      <c r="H3768">
        <v>0</v>
      </c>
      <c r="I3768" t="s">
        <v>30</v>
      </c>
      <c r="J3768" t="s">
        <v>4290</v>
      </c>
      <c r="K3768" s="3">
        <v>43311</v>
      </c>
      <c r="L3768">
        <v>5.38</v>
      </c>
      <c r="M3768" t="s">
        <v>36</v>
      </c>
    </row>
    <row r="3769" spans="1:13" x14ac:dyDescent="0.3">
      <c r="A3769">
        <v>4.4000000000000004</v>
      </c>
      <c r="B3769" t="s">
        <v>4344</v>
      </c>
      <c r="C3769" t="s">
        <v>4289</v>
      </c>
      <c r="D3769">
        <v>1284017</v>
      </c>
      <c r="E3769" t="s">
        <v>31</v>
      </c>
      <c r="F3769" t="s">
        <v>503</v>
      </c>
      <c r="G3769" t="s">
        <v>16</v>
      </c>
      <c r="H3769">
        <v>0</v>
      </c>
      <c r="I3769" t="s">
        <v>70</v>
      </c>
      <c r="J3769" t="s">
        <v>4290</v>
      </c>
      <c r="K3769" s="3">
        <v>43315</v>
      </c>
      <c r="L3769" t="s">
        <v>31</v>
      </c>
      <c r="M3769" t="s">
        <v>31</v>
      </c>
    </row>
    <row r="3770" spans="1:13" x14ac:dyDescent="0.3">
      <c r="A3770">
        <v>4.4000000000000004</v>
      </c>
      <c r="B3770" t="s">
        <v>4359</v>
      </c>
      <c r="C3770" t="s">
        <v>4289</v>
      </c>
      <c r="D3770">
        <v>84957</v>
      </c>
      <c r="E3770" t="s">
        <v>31</v>
      </c>
      <c r="F3770" t="s">
        <v>42</v>
      </c>
      <c r="G3770" t="s">
        <v>16</v>
      </c>
      <c r="H3770">
        <v>0</v>
      </c>
      <c r="I3770" t="s">
        <v>70</v>
      </c>
      <c r="J3770" t="s">
        <v>4290</v>
      </c>
      <c r="K3770" s="3">
        <v>43113</v>
      </c>
      <c r="L3770" t="s">
        <v>31</v>
      </c>
      <c r="M3770" t="s">
        <v>31</v>
      </c>
    </row>
    <row r="3771" spans="1:13" x14ac:dyDescent="0.3">
      <c r="A3771">
        <v>3.6</v>
      </c>
      <c r="B3771" t="s">
        <v>13994</v>
      </c>
      <c r="C3771" t="s">
        <v>4289</v>
      </c>
      <c r="D3771">
        <v>3311</v>
      </c>
      <c r="E3771" t="s">
        <v>12223</v>
      </c>
      <c r="F3771" t="s">
        <v>34</v>
      </c>
      <c r="G3771" t="s">
        <v>16</v>
      </c>
      <c r="H3771">
        <v>0</v>
      </c>
      <c r="I3771" t="s">
        <v>17</v>
      </c>
      <c r="J3771" t="s">
        <v>4290</v>
      </c>
      <c r="K3771" s="3">
        <v>43214</v>
      </c>
      <c r="L3771" t="s">
        <v>1601</v>
      </c>
      <c r="M3771" t="s">
        <v>32</v>
      </c>
    </row>
    <row r="3772" spans="1:13" x14ac:dyDescent="0.3">
      <c r="A3772">
        <v>4.5</v>
      </c>
      <c r="B3772" t="s">
        <v>4361</v>
      </c>
      <c r="C3772" t="s">
        <v>4289</v>
      </c>
      <c r="D3772">
        <v>23158</v>
      </c>
      <c r="E3772" t="s">
        <v>31</v>
      </c>
      <c r="F3772" t="s">
        <v>42</v>
      </c>
      <c r="G3772" t="s">
        <v>16</v>
      </c>
      <c r="H3772">
        <v>0</v>
      </c>
      <c r="I3772" t="s">
        <v>70</v>
      </c>
      <c r="J3772" t="s">
        <v>4290</v>
      </c>
      <c r="K3772" s="3">
        <v>43298</v>
      </c>
      <c r="L3772" t="s">
        <v>31</v>
      </c>
      <c r="M3772" t="s">
        <v>31</v>
      </c>
    </row>
    <row r="3773" spans="1:13" x14ac:dyDescent="0.3">
      <c r="A3773">
        <v>3.6</v>
      </c>
      <c r="B3773" t="s">
        <v>4362</v>
      </c>
      <c r="C3773" t="s">
        <v>4289</v>
      </c>
      <c r="D3773">
        <v>1380</v>
      </c>
      <c r="E3773" t="s">
        <v>31</v>
      </c>
      <c r="F3773" t="s">
        <v>34</v>
      </c>
      <c r="G3773" t="s">
        <v>16</v>
      </c>
      <c r="H3773">
        <v>0</v>
      </c>
      <c r="I3773" t="s">
        <v>17</v>
      </c>
      <c r="J3773" t="s">
        <v>4290</v>
      </c>
      <c r="K3773" s="3">
        <v>43307</v>
      </c>
      <c r="L3773" t="s">
        <v>31</v>
      </c>
      <c r="M3773" t="s">
        <v>50</v>
      </c>
    </row>
    <row r="3774" spans="1:13" x14ac:dyDescent="0.3">
      <c r="A3774">
        <v>4.0999999999999996</v>
      </c>
      <c r="B3774" t="s">
        <v>13995</v>
      </c>
      <c r="C3774" t="s">
        <v>4289</v>
      </c>
      <c r="D3774">
        <v>49259</v>
      </c>
      <c r="E3774" t="s">
        <v>31</v>
      </c>
      <c r="F3774" t="s">
        <v>26</v>
      </c>
      <c r="G3774" t="s">
        <v>16</v>
      </c>
      <c r="H3774">
        <v>0</v>
      </c>
      <c r="I3774" t="s">
        <v>70</v>
      </c>
      <c r="J3774" t="s">
        <v>4290</v>
      </c>
      <c r="K3774" s="3">
        <v>43314</v>
      </c>
      <c r="L3774" t="s">
        <v>31</v>
      </c>
      <c r="M3774" t="s">
        <v>31</v>
      </c>
    </row>
    <row r="3775" spans="1:13" x14ac:dyDescent="0.3">
      <c r="A3775">
        <v>4.4000000000000004</v>
      </c>
      <c r="B3775" t="s">
        <v>4364</v>
      </c>
      <c r="C3775" t="s">
        <v>4289</v>
      </c>
      <c r="D3775">
        <v>185884</v>
      </c>
      <c r="E3775" t="s">
        <v>12391</v>
      </c>
      <c r="F3775" t="s">
        <v>42</v>
      </c>
      <c r="G3775" t="s">
        <v>16</v>
      </c>
      <c r="H3775">
        <v>0</v>
      </c>
      <c r="I3775" t="s">
        <v>222</v>
      </c>
      <c r="J3775" t="s">
        <v>4290</v>
      </c>
      <c r="K3775" s="3">
        <v>42995</v>
      </c>
      <c r="L3775" t="s">
        <v>1667</v>
      </c>
      <c r="M3775" t="s">
        <v>50</v>
      </c>
    </row>
    <row r="3776" spans="1:13" x14ac:dyDescent="0.3">
      <c r="A3776">
        <v>4.0999999999999996</v>
      </c>
      <c r="B3776" t="s">
        <v>4365</v>
      </c>
      <c r="C3776" t="s">
        <v>4289</v>
      </c>
      <c r="D3776">
        <v>40975</v>
      </c>
      <c r="E3776" t="s">
        <v>12635</v>
      </c>
      <c r="F3776" t="s">
        <v>42</v>
      </c>
      <c r="G3776" t="s">
        <v>16</v>
      </c>
      <c r="H3776">
        <v>0</v>
      </c>
      <c r="I3776" t="s">
        <v>70</v>
      </c>
      <c r="J3776" t="s">
        <v>4290</v>
      </c>
      <c r="K3776" s="3">
        <v>43314</v>
      </c>
      <c r="L3776" t="s">
        <v>4366</v>
      </c>
      <c r="M3776" t="s">
        <v>50</v>
      </c>
    </row>
    <row r="3777" spans="1:13" x14ac:dyDescent="0.3">
      <c r="A3777">
        <v>4.2</v>
      </c>
      <c r="B3777" t="s">
        <v>4367</v>
      </c>
      <c r="C3777" t="s">
        <v>4289</v>
      </c>
      <c r="D3777">
        <v>27104</v>
      </c>
      <c r="E3777" t="s">
        <v>12315</v>
      </c>
      <c r="F3777" t="s">
        <v>42</v>
      </c>
      <c r="G3777" t="s">
        <v>16</v>
      </c>
      <c r="H3777">
        <v>0</v>
      </c>
      <c r="I3777" t="s">
        <v>70</v>
      </c>
      <c r="J3777" t="s">
        <v>4290</v>
      </c>
      <c r="K3777" s="3">
        <v>43315</v>
      </c>
      <c r="L3777" t="s">
        <v>4368</v>
      </c>
      <c r="M3777" t="s">
        <v>36</v>
      </c>
    </row>
    <row r="3778" spans="1:13" x14ac:dyDescent="0.3">
      <c r="A3778">
        <v>4.7</v>
      </c>
      <c r="B3778" t="s">
        <v>4369</v>
      </c>
      <c r="C3778" t="s">
        <v>4289</v>
      </c>
      <c r="D3778">
        <v>247992</v>
      </c>
      <c r="E3778" t="s">
        <v>12306</v>
      </c>
      <c r="F3778" t="s">
        <v>26</v>
      </c>
      <c r="G3778" t="s">
        <v>16</v>
      </c>
      <c r="H3778">
        <v>0</v>
      </c>
      <c r="I3778" t="s">
        <v>30</v>
      </c>
      <c r="J3778" t="s">
        <v>4290</v>
      </c>
      <c r="K3778" s="3">
        <v>43306</v>
      </c>
      <c r="L3778" t="s">
        <v>4370</v>
      </c>
      <c r="M3778" t="s">
        <v>50</v>
      </c>
    </row>
    <row r="3779" spans="1:13" x14ac:dyDescent="0.3">
      <c r="A3779">
        <v>3.9</v>
      </c>
      <c r="B3779" t="s">
        <v>13996</v>
      </c>
      <c r="C3779" t="s">
        <v>4289</v>
      </c>
      <c r="D3779">
        <v>63647</v>
      </c>
      <c r="E3779" t="s">
        <v>12209</v>
      </c>
      <c r="F3779" t="s">
        <v>55</v>
      </c>
      <c r="G3779" t="s">
        <v>16</v>
      </c>
      <c r="H3779">
        <v>0</v>
      </c>
      <c r="I3779" t="s">
        <v>70</v>
      </c>
      <c r="J3779" t="s">
        <v>4290</v>
      </c>
      <c r="K3779" s="3">
        <v>43313</v>
      </c>
      <c r="L3779" t="s">
        <v>4372</v>
      </c>
      <c r="M3779" t="s">
        <v>36</v>
      </c>
    </row>
    <row r="3780" spans="1:13" x14ac:dyDescent="0.3">
      <c r="A3780">
        <v>3.9</v>
      </c>
      <c r="B3780" t="s">
        <v>4373</v>
      </c>
      <c r="C3780" t="s">
        <v>4289</v>
      </c>
      <c r="D3780">
        <v>6105</v>
      </c>
      <c r="E3780" t="s">
        <v>31</v>
      </c>
      <c r="F3780" t="s">
        <v>34</v>
      </c>
      <c r="G3780" t="s">
        <v>16</v>
      </c>
      <c r="H3780">
        <v>0</v>
      </c>
      <c r="I3780" t="s">
        <v>30</v>
      </c>
      <c r="J3780" t="s">
        <v>4290</v>
      </c>
      <c r="K3780" s="3">
        <v>42440</v>
      </c>
      <c r="L3780" t="s">
        <v>31</v>
      </c>
      <c r="M3780" t="s">
        <v>31</v>
      </c>
    </row>
    <row r="3781" spans="1:13" x14ac:dyDescent="0.3">
      <c r="A3781">
        <v>4.4000000000000004</v>
      </c>
      <c r="B3781" t="s">
        <v>4374</v>
      </c>
      <c r="C3781" t="s">
        <v>4289</v>
      </c>
      <c r="D3781">
        <v>30722</v>
      </c>
      <c r="E3781" t="s">
        <v>31</v>
      </c>
      <c r="F3781" t="s">
        <v>42</v>
      </c>
      <c r="G3781" t="s">
        <v>16</v>
      </c>
      <c r="H3781">
        <v>0</v>
      </c>
      <c r="I3781" t="s">
        <v>30</v>
      </c>
      <c r="J3781" t="s">
        <v>4290</v>
      </c>
      <c r="K3781" s="3">
        <v>43314</v>
      </c>
      <c r="L3781" t="s">
        <v>31</v>
      </c>
      <c r="M3781" t="s">
        <v>31</v>
      </c>
    </row>
    <row r="3782" spans="1:13" x14ac:dyDescent="0.3">
      <c r="A3782">
        <v>4.3</v>
      </c>
      <c r="B3782" t="s">
        <v>13966</v>
      </c>
      <c r="C3782" t="s">
        <v>4289</v>
      </c>
      <c r="D3782">
        <v>296781</v>
      </c>
      <c r="E3782" t="s">
        <v>31</v>
      </c>
      <c r="F3782" t="s">
        <v>55</v>
      </c>
      <c r="G3782" t="s">
        <v>16</v>
      </c>
      <c r="H3782">
        <v>0</v>
      </c>
      <c r="I3782" t="s">
        <v>70</v>
      </c>
      <c r="J3782" t="s">
        <v>4290</v>
      </c>
      <c r="K3782" s="3">
        <v>43305</v>
      </c>
      <c r="L3782" t="s">
        <v>31</v>
      </c>
      <c r="M3782" t="s">
        <v>31</v>
      </c>
    </row>
    <row r="3783" spans="1:13" x14ac:dyDescent="0.3">
      <c r="A3783">
        <v>4.5999999999999996</v>
      </c>
      <c r="B3783" t="s">
        <v>13997</v>
      </c>
      <c r="C3783" t="s">
        <v>4289</v>
      </c>
      <c r="D3783">
        <v>56524</v>
      </c>
      <c r="E3783" t="s">
        <v>12177</v>
      </c>
      <c r="F3783" t="s">
        <v>42</v>
      </c>
      <c r="G3783" t="s">
        <v>16</v>
      </c>
      <c r="H3783">
        <v>0</v>
      </c>
      <c r="I3783" t="s">
        <v>30</v>
      </c>
      <c r="J3783" t="s">
        <v>4290</v>
      </c>
      <c r="K3783" s="3">
        <v>43318</v>
      </c>
      <c r="L3783" t="s">
        <v>4376</v>
      </c>
      <c r="M3783" t="s">
        <v>20</v>
      </c>
    </row>
    <row r="3784" spans="1:13" x14ac:dyDescent="0.3">
      <c r="A3784">
        <v>4</v>
      </c>
      <c r="B3784" t="s">
        <v>13998</v>
      </c>
      <c r="C3784" t="s">
        <v>4289</v>
      </c>
      <c r="D3784">
        <v>24790</v>
      </c>
      <c r="E3784" t="s">
        <v>31</v>
      </c>
      <c r="F3784" t="s">
        <v>42</v>
      </c>
      <c r="G3784" t="s">
        <v>16</v>
      </c>
      <c r="H3784">
        <v>0</v>
      </c>
      <c r="I3784" t="s">
        <v>17</v>
      </c>
      <c r="J3784" t="s">
        <v>4290</v>
      </c>
      <c r="K3784" s="3">
        <v>43301</v>
      </c>
      <c r="L3784" t="s">
        <v>31</v>
      </c>
      <c r="M3784" t="s">
        <v>31</v>
      </c>
    </row>
    <row r="3785" spans="1:13" x14ac:dyDescent="0.3">
      <c r="A3785">
        <v>4.3</v>
      </c>
      <c r="B3785" t="s">
        <v>4378</v>
      </c>
      <c r="C3785" t="s">
        <v>4289</v>
      </c>
      <c r="D3785">
        <v>13169</v>
      </c>
      <c r="E3785" t="s">
        <v>12180</v>
      </c>
      <c r="F3785" t="s">
        <v>42</v>
      </c>
      <c r="G3785" t="s">
        <v>16</v>
      </c>
      <c r="H3785">
        <v>0</v>
      </c>
      <c r="I3785" t="s">
        <v>70</v>
      </c>
      <c r="J3785" t="s">
        <v>4290</v>
      </c>
      <c r="K3785" s="3">
        <v>43257</v>
      </c>
      <c r="L3785" t="s">
        <v>4379</v>
      </c>
      <c r="M3785" t="s">
        <v>50</v>
      </c>
    </row>
    <row r="3786" spans="1:13" x14ac:dyDescent="0.3">
      <c r="A3786">
        <v>4.2</v>
      </c>
      <c r="B3786" t="s">
        <v>4380</v>
      </c>
      <c r="C3786" t="s">
        <v>4289</v>
      </c>
      <c r="D3786">
        <v>61692</v>
      </c>
      <c r="E3786" t="s">
        <v>12250</v>
      </c>
      <c r="F3786" t="s">
        <v>55</v>
      </c>
      <c r="G3786" t="s">
        <v>16</v>
      </c>
      <c r="H3786">
        <v>0</v>
      </c>
      <c r="I3786" t="s">
        <v>17</v>
      </c>
      <c r="J3786" t="s">
        <v>4290</v>
      </c>
      <c r="K3786" s="3">
        <v>43306</v>
      </c>
      <c r="L3786" t="s">
        <v>4381</v>
      </c>
      <c r="M3786" t="s">
        <v>36</v>
      </c>
    </row>
    <row r="3787" spans="1:13" x14ac:dyDescent="0.3">
      <c r="A3787">
        <v>4.5</v>
      </c>
      <c r="B3787" t="s">
        <v>13962</v>
      </c>
      <c r="C3787" t="s">
        <v>4289</v>
      </c>
      <c r="D3787">
        <v>249919</v>
      </c>
      <c r="E3787" t="s">
        <v>31</v>
      </c>
      <c r="F3787" t="s">
        <v>55</v>
      </c>
      <c r="G3787" t="s">
        <v>16</v>
      </c>
      <c r="H3787">
        <v>0</v>
      </c>
      <c r="I3787" t="s">
        <v>70</v>
      </c>
      <c r="J3787" t="s">
        <v>4290</v>
      </c>
      <c r="K3787" s="3">
        <v>43311</v>
      </c>
      <c r="L3787" t="s">
        <v>31</v>
      </c>
      <c r="M3787" t="s">
        <v>31</v>
      </c>
    </row>
    <row r="3788" spans="1:13" x14ac:dyDescent="0.3">
      <c r="A3788">
        <v>4.3</v>
      </c>
      <c r="B3788" t="s">
        <v>13999</v>
      </c>
      <c r="C3788" t="s">
        <v>4289</v>
      </c>
      <c r="D3788">
        <v>3684</v>
      </c>
      <c r="E3788" t="s">
        <v>31</v>
      </c>
      <c r="F3788" t="s">
        <v>34</v>
      </c>
      <c r="G3788" t="s">
        <v>16</v>
      </c>
      <c r="H3788">
        <v>0</v>
      </c>
      <c r="I3788" t="s">
        <v>70</v>
      </c>
      <c r="J3788" t="s">
        <v>4290</v>
      </c>
      <c r="K3788" s="3">
        <v>43314</v>
      </c>
      <c r="L3788" t="s">
        <v>31</v>
      </c>
      <c r="M3788" t="s">
        <v>31</v>
      </c>
    </row>
    <row r="3789" spans="1:13" x14ac:dyDescent="0.3">
      <c r="A3789">
        <v>4</v>
      </c>
      <c r="B3789" t="s">
        <v>14000</v>
      </c>
      <c r="C3789" t="s">
        <v>4289</v>
      </c>
      <c r="D3789">
        <v>18976</v>
      </c>
      <c r="E3789" t="s">
        <v>12235</v>
      </c>
      <c r="F3789" t="s">
        <v>42</v>
      </c>
      <c r="G3789" t="s">
        <v>16</v>
      </c>
      <c r="H3789">
        <v>0</v>
      </c>
      <c r="I3789" t="s">
        <v>70</v>
      </c>
      <c r="J3789" t="s">
        <v>4290</v>
      </c>
      <c r="K3789" s="3">
        <v>43257</v>
      </c>
      <c r="L3789" t="s">
        <v>4384</v>
      </c>
      <c r="M3789" t="s">
        <v>143</v>
      </c>
    </row>
    <row r="3790" spans="1:13" x14ac:dyDescent="0.3">
      <c r="A3790">
        <v>4.0999999999999996</v>
      </c>
      <c r="B3790" t="s">
        <v>14001</v>
      </c>
      <c r="C3790" t="s">
        <v>4289</v>
      </c>
      <c r="D3790">
        <v>63020</v>
      </c>
      <c r="E3790" t="s">
        <v>31</v>
      </c>
      <c r="F3790" t="s">
        <v>26</v>
      </c>
      <c r="G3790" t="s">
        <v>16</v>
      </c>
      <c r="H3790">
        <v>0</v>
      </c>
      <c r="I3790" t="s">
        <v>70</v>
      </c>
      <c r="J3790" t="s">
        <v>4290</v>
      </c>
      <c r="K3790" s="3">
        <v>43144</v>
      </c>
      <c r="L3790" t="s">
        <v>31</v>
      </c>
      <c r="M3790" t="s">
        <v>31</v>
      </c>
    </row>
    <row r="3791" spans="1:13" x14ac:dyDescent="0.3">
      <c r="A3791">
        <v>4.5999999999999996</v>
      </c>
      <c r="B3791" t="s">
        <v>14002</v>
      </c>
      <c r="C3791" t="s">
        <v>4289</v>
      </c>
      <c r="D3791">
        <v>62740</v>
      </c>
      <c r="E3791" t="s">
        <v>12246</v>
      </c>
      <c r="F3791" t="s">
        <v>22</v>
      </c>
      <c r="G3791" t="s">
        <v>16</v>
      </c>
      <c r="H3791">
        <v>0</v>
      </c>
      <c r="I3791" t="s">
        <v>222</v>
      </c>
      <c r="J3791" t="s">
        <v>4290</v>
      </c>
      <c r="K3791" s="3">
        <v>43267</v>
      </c>
      <c r="L3791">
        <v>16.3</v>
      </c>
      <c r="M3791" t="s">
        <v>50</v>
      </c>
    </row>
    <row r="3792" spans="1:13" x14ac:dyDescent="0.3">
      <c r="A3792">
        <v>4.0999999999999996</v>
      </c>
      <c r="B3792" t="s">
        <v>13995</v>
      </c>
      <c r="C3792" t="s">
        <v>4289</v>
      </c>
      <c r="D3792">
        <v>49259</v>
      </c>
      <c r="E3792" t="s">
        <v>31</v>
      </c>
      <c r="F3792" t="s">
        <v>26</v>
      </c>
      <c r="G3792" t="s">
        <v>16</v>
      </c>
      <c r="H3792">
        <v>0</v>
      </c>
      <c r="I3792" t="s">
        <v>70</v>
      </c>
      <c r="J3792" t="s">
        <v>4290</v>
      </c>
      <c r="K3792" s="3">
        <v>43314</v>
      </c>
      <c r="L3792" t="s">
        <v>31</v>
      </c>
      <c r="M3792" t="s">
        <v>31</v>
      </c>
    </row>
    <row r="3793" spans="1:13" x14ac:dyDescent="0.3">
      <c r="A3793">
        <v>4.5</v>
      </c>
      <c r="B3793" t="s">
        <v>14003</v>
      </c>
      <c r="C3793" t="s">
        <v>4289</v>
      </c>
      <c r="D3793">
        <v>76677</v>
      </c>
      <c r="E3793" t="s">
        <v>12213</v>
      </c>
      <c r="F3793" t="s">
        <v>42</v>
      </c>
      <c r="G3793" t="s">
        <v>16</v>
      </c>
      <c r="H3793">
        <v>0</v>
      </c>
      <c r="I3793" t="s">
        <v>70</v>
      </c>
      <c r="J3793" t="s">
        <v>4290</v>
      </c>
      <c r="K3793" s="3">
        <v>42880</v>
      </c>
      <c r="L3793" t="s">
        <v>2951</v>
      </c>
      <c r="M3793" t="s">
        <v>53</v>
      </c>
    </row>
    <row r="3794" spans="1:13" x14ac:dyDescent="0.3">
      <c r="A3794">
        <v>4</v>
      </c>
      <c r="B3794" t="s">
        <v>13970</v>
      </c>
      <c r="C3794" t="s">
        <v>4289</v>
      </c>
      <c r="D3794">
        <v>293080</v>
      </c>
      <c r="E3794" t="s">
        <v>12180</v>
      </c>
      <c r="F3794" t="s">
        <v>55</v>
      </c>
      <c r="G3794" t="s">
        <v>16</v>
      </c>
      <c r="H3794">
        <v>0</v>
      </c>
      <c r="I3794" t="s">
        <v>70</v>
      </c>
      <c r="J3794" t="s">
        <v>4290</v>
      </c>
      <c r="K3794" s="3">
        <v>43318</v>
      </c>
      <c r="L3794">
        <v>5.17</v>
      </c>
      <c r="M3794" t="s">
        <v>36</v>
      </c>
    </row>
    <row r="3795" spans="1:13" x14ac:dyDescent="0.3">
      <c r="A3795">
        <v>4.2</v>
      </c>
      <c r="B3795" t="s">
        <v>14004</v>
      </c>
      <c r="C3795" t="s">
        <v>4289</v>
      </c>
      <c r="D3795">
        <v>78154</v>
      </c>
      <c r="E3795" t="s">
        <v>12190</v>
      </c>
      <c r="F3795" t="s">
        <v>42</v>
      </c>
      <c r="G3795" t="s">
        <v>16</v>
      </c>
      <c r="H3795">
        <v>0</v>
      </c>
      <c r="I3795" t="s">
        <v>70</v>
      </c>
      <c r="J3795" t="s">
        <v>4290</v>
      </c>
      <c r="K3795" s="3">
        <v>43315</v>
      </c>
      <c r="L3795" t="s">
        <v>4389</v>
      </c>
      <c r="M3795" t="s">
        <v>36</v>
      </c>
    </row>
    <row r="3796" spans="1:13" x14ac:dyDescent="0.3">
      <c r="A3796">
        <v>4.3</v>
      </c>
      <c r="B3796" t="s">
        <v>4390</v>
      </c>
      <c r="C3796" t="s">
        <v>4289</v>
      </c>
      <c r="D3796">
        <v>479594</v>
      </c>
      <c r="E3796" t="s">
        <v>12270</v>
      </c>
      <c r="F3796" t="s">
        <v>55</v>
      </c>
      <c r="G3796" t="s">
        <v>16</v>
      </c>
      <c r="H3796">
        <v>0</v>
      </c>
      <c r="I3796" t="s">
        <v>30</v>
      </c>
      <c r="J3796" t="s">
        <v>4290</v>
      </c>
      <c r="K3796" s="3">
        <v>43309</v>
      </c>
      <c r="L3796" t="s">
        <v>4391</v>
      </c>
      <c r="M3796" t="s">
        <v>53</v>
      </c>
    </row>
    <row r="3797" spans="1:13" x14ac:dyDescent="0.3">
      <c r="A3797">
        <v>4.2</v>
      </c>
      <c r="B3797" t="s">
        <v>4392</v>
      </c>
      <c r="C3797" t="s">
        <v>4289</v>
      </c>
      <c r="D3797">
        <v>201737</v>
      </c>
      <c r="E3797" t="s">
        <v>31</v>
      </c>
      <c r="F3797" t="s">
        <v>55</v>
      </c>
      <c r="G3797" t="s">
        <v>16</v>
      </c>
      <c r="H3797">
        <v>0</v>
      </c>
      <c r="I3797" t="s">
        <v>70</v>
      </c>
      <c r="J3797" t="s">
        <v>4290</v>
      </c>
      <c r="K3797" s="3">
        <v>43284</v>
      </c>
      <c r="L3797" t="s">
        <v>31</v>
      </c>
      <c r="M3797" t="s">
        <v>31</v>
      </c>
    </row>
    <row r="3798" spans="1:13" x14ac:dyDescent="0.3">
      <c r="A3798">
        <v>4.3</v>
      </c>
      <c r="B3798" t="s">
        <v>4322</v>
      </c>
      <c r="C3798" t="s">
        <v>4289</v>
      </c>
      <c r="D3798">
        <v>11667403</v>
      </c>
      <c r="E3798" t="s">
        <v>31</v>
      </c>
      <c r="F3798" t="s">
        <v>503</v>
      </c>
      <c r="G3798" t="s">
        <v>16</v>
      </c>
      <c r="H3798">
        <v>0</v>
      </c>
      <c r="I3798" t="s">
        <v>222</v>
      </c>
      <c r="J3798" t="s">
        <v>4290</v>
      </c>
      <c r="K3798" s="3">
        <v>43318</v>
      </c>
      <c r="L3798" t="s">
        <v>31</v>
      </c>
      <c r="M3798" t="s">
        <v>31</v>
      </c>
    </row>
    <row r="3799" spans="1:13" x14ac:dyDescent="0.3">
      <c r="A3799">
        <v>4.2</v>
      </c>
      <c r="B3799" t="s">
        <v>14005</v>
      </c>
      <c r="C3799" t="s">
        <v>4289</v>
      </c>
      <c r="D3799">
        <v>233305</v>
      </c>
      <c r="E3799" t="s">
        <v>12186</v>
      </c>
      <c r="F3799" t="s">
        <v>55</v>
      </c>
      <c r="G3799" t="s">
        <v>16</v>
      </c>
      <c r="H3799">
        <v>0</v>
      </c>
      <c r="I3799" t="s">
        <v>17</v>
      </c>
      <c r="J3799" t="s">
        <v>4290</v>
      </c>
      <c r="K3799" s="3">
        <v>43315</v>
      </c>
      <c r="L3799" t="s">
        <v>4394</v>
      </c>
      <c r="M3799" t="s">
        <v>122</v>
      </c>
    </row>
    <row r="3800" spans="1:13" x14ac:dyDescent="0.3">
      <c r="A3800">
        <v>4</v>
      </c>
      <c r="B3800" t="s">
        <v>14006</v>
      </c>
      <c r="C3800" t="s">
        <v>4289</v>
      </c>
      <c r="D3800">
        <v>80368</v>
      </c>
      <c r="E3800" t="s">
        <v>31</v>
      </c>
      <c r="F3800" t="s">
        <v>55</v>
      </c>
      <c r="G3800" t="s">
        <v>16</v>
      </c>
      <c r="H3800">
        <v>0</v>
      </c>
      <c r="I3800" t="s">
        <v>17</v>
      </c>
      <c r="J3800" t="s">
        <v>4290</v>
      </c>
      <c r="K3800" s="3">
        <v>43237</v>
      </c>
      <c r="L3800" t="s">
        <v>31</v>
      </c>
      <c r="M3800" t="s">
        <v>31</v>
      </c>
    </row>
    <row r="3801" spans="1:13" x14ac:dyDescent="0.3">
      <c r="A3801">
        <v>4.2</v>
      </c>
      <c r="B3801" t="s">
        <v>14007</v>
      </c>
      <c r="C3801" t="s">
        <v>4289</v>
      </c>
      <c r="D3801">
        <v>23292</v>
      </c>
      <c r="E3801" t="s">
        <v>12177</v>
      </c>
      <c r="F3801" t="s">
        <v>42</v>
      </c>
      <c r="G3801" t="s">
        <v>16</v>
      </c>
      <c r="H3801">
        <v>0</v>
      </c>
      <c r="I3801" t="s">
        <v>70</v>
      </c>
      <c r="J3801" t="s">
        <v>4290</v>
      </c>
      <c r="K3801" s="3">
        <v>43244</v>
      </c>
      <c r="L3801" t="s">
        <v>4397</v>
      </c>
      <c r="M3801" t="s">
        <v>50</v>
      </c>
    </row>
    <row r="3802" spans="1:13" x14ac:dyDescent="0.3">
      <c r="A3802">
        <v>4.3</v>
      </c>
      <c r="B3802" t="s">
        <v>13966</v>
      </c>
      <c r="C3802" t="s">
        <v>4289</v>
      </c>
      <c r="D3802">
        <v>296781</v>
      </c>
      <c r="E3802" t="s">
        <v>31</v>
      </c>
      <c r="F3802" t="s">
        <v>55</v>
      </c>
      <c r="G3802" t="s">
        <v>16</v>
      </c>
      <c r="H3802">
        <v>0</v>
      </c>
      <c r="I3802" t="s">
        <v>70</v>
      </c>
      <c r="J3802" t="s">
        <v>4290</v>
      </c>
      <c r="K3802" s="3">
        <v>43305</v>
      </c>
      <c r="L3802" t="s">
        <v>31</v>
      </c>
      <c r="M3802" t="s">
        <v>31</v>
      </c>
    </row>
    <row r="3803" spans="1:13" x14ac:dyDescent="0.3">
      <c r="A3803">
        <v>4</v>
      </c>
      <c r="B3803" t="s">
        <v>13998</v>
      </c>
      <c r="C3803" t="s">
        <v>4289</v>
      </c>
      <c r="D3803">
        <v>24790</v>
      </c>
      <c r="E3803" t="s">
        <v>31</v>
      </c>
      <c r="F3803" t="s">
        <v>42</v>
      </c>
      <c r="G3803" t="s">
        <v>16</v>
      </c>
      <c r="H3803">
        <v>0</v>
      </c>
      <c r="I3803" t="s">
        <v>17</v>
      </c>
      <c r="J3803" t="s">
        <v>4290</v>
      </c>
      <c r="K3803" s="3">
        <v>43301</v>
      </c>
      <c r="L3803" t="s">
        <v>31</v>
      </c>
      <c r="M3803" t="s">
        <v>31</v>
      </c>
    </row>
    <row r="3804" spans="1:13" x14ac:dyDescent="0.3">
      <c r="A3804">
        <v>4.5</v>
      </c>
      <c r="B3804" t="s">
        <v>13962</v>
      </c>
      <c r="C3804" t="s">
        <v>4289</v>
      </c>
      <c r="D3804">
        <v>249919</v>
      </c>
      <c r="E3804" t="s">
        <v>31</v>
      </c>
      <c r="F3804" t="s">
        <v>55</v>
      </c>
      <c r="G3804" t="s">
        <v>16</v>
      </c>
      <c r="H3804">
        <v>0</v>
      </c>
      <c r="I3804" t="s">
        <v>70</v>
      </c>
      <c r="J3804" t="s">
        <v>4290</v>
      </c>
      <c r="K3804" s="3">
        <v>43311</v>
      </c>
      <c r="L3804" t="s">
        <v>31</v>
      </c>
      <c r="M3804" t="s">
        <v>31</v>
      </c>
    </row>
    <row r="3805" spans="1:13" x14ac:dyDescent="0.3">
      <c r="A3805">
        <v>4.3</v>
      </c>
      <c r="B3805" t="s">
        <v>14008</v>
      </c>
      <c r="C3805" t="s">
        <v>4289</v>
      </c>
      <c r="D3805">
        <v>23641</v>
      </c>
      <c r="E3805" t="s">
        <v>12209</v>
      </c>
      <c r="F3805" t="s">
        <v>42</v>
      </c>
      <c r="G3805" t="s">
        <v>16</v>
      </c>
      <c r="H3805">
        <v>0</v>
      </c>
      <c r="I3805" t="s">
        <v>70</v>
      </c>
      <c r="J3805" t="s">
        <v>4290</v>
      </c>
      <c r="K3805" s="3">
        <v>43280</v>
      </c>
      <c r="L3805" t="s">
        <v>1295</v>
      </c>
      <c r="M3805" t="s">
        <v>50</v>
      </c>
    </row>
    <row r="3806" spans="1:13" x14ac:dyDescent="0.3">
      <c r="A3806">
        <v>4.3</v>
      </c>
      <c r="B3806" t="s">
        <v>13999</v>
      </c>
      <c r="C3806" t="s">
        <v>4289</v>
      </c>
      <c r="D3806">
        <v>3684</v>
      </c>
      <c r="E3806" t="s">
        <v>31</v>
      </c>
      <c r="F3806" t="s">
        <v>34</v>
      </c>
      <c r="G3806" t="s">
        <v>16</v>
      </c>
      <c r="H3806">
        <v>0</v>
      </c>
      <c r="I3806" t="s">
        <v>70</v>
      </c>
      <c r="J3806" t="s">
        <v>4290</v>
      </c>
      <c r="K3806" s="3">
        <v>43314</v>
      </c>
      <c r="L3806" t="s">
        <v>31</v>
      </c>
      <c r="M3806" t="s">
        <v>31</v>
      </c>
    </row>
    <row r="3807" spans="1:13" x14ac:dyDescent="0.3">
      <c r="A3807">
        <v>3.9</v>
      </c>
      <c r="B3807" t="s">
        <v>14009</v>
      </c>
      <c r="C3807" t="s">
        <v>4289</v>
      </c>
      <c r="D3807">
        <v>13217</v>
      </c>
      <c r="E3807" t="s">
        <v>12453</v>
      </c>
      <c r="F3807" t="s">
        <v>42</v>
      </c>
      <c r="G3807" t="s">
        <v>16</v>
      </c>
      <c r="H3807">
        <v>0</v>
      </c>
      <c r="I3807" t="s">
        <v>30</v>
      </c>
      <c r="J3807" t="s">
        <v>4290</v>
      </c>
      <c r="K3807" s="3">
        <v>43315</v>
      </c>
      <c r="L3807" t="s">
        <v>4400</v>
      </c>
      <c r="M3807" t="s">
        <v>143</v>
      </c>
    </row>
    <row r="3808" spans="1:13" x14ac:dyDescent="0.3">
      <c r="A3808">
        <v>4</v>
      </c>
      <c r="B3808" t="s">
        <v>14000</v>
      </c>
      <c r="C3808" t="s">
        <v>4289</v>
      </c>
      <c r="D3808">
        <v>18976</v>
      </c>
      <c r="E3808" t="s">
        <v>12235</v>
      </c>
      <c r="F3808" t="s">
        <v>42</v>
      </c>
      <c r="G3808" t="s">
        <v>16</v>
      </c>
      <c r="H3808">
        <v>0</v>
      </c>
      <c r="I3808" t="s">
        <v>70</v>
      </c>
      <c r="J3808" t="s">
        <v>4290</v>
      </c>
      <c r="K3808" s="3">
        <v>43257</v>
      </c>
      <c r="L3808" t="s">
        <v>4384</v>
      </c>
      <c r="M3808" t="s">
        <v>143</v>
      </c>
    </row>
    <row r="3809" spans="1:13" x14ac:dyDescent="0.3">
      <c r="A3809">
        <v>4.0999999999999996</v>
      </c>
      <c r="B3809" t="s">
        <v>13995</v>
      </c>
      <c r="C3809" t="s">
        <v>4289</v>
      </c>
      <c r="D3809">
        <v>49259</v>
      </c>
      <c r="E3809" t="s">
        <v>31</v>
      </c>
      <c r="F3809" t="s">
        <v>26</v>
      </c>
      <c r="G3809" t="s">
        <v>16</v>
      </c>
      <c r="H3809">
        <v>0</v>
      </c>
      <c r="I3809" t="s">
        <v>70</v>
      </c>
      <c r="J3809" t="s">
        <v>4290</v>
      </c>
      <c r="K3809" s="3">
        <v>43314</v>
      </c>
      <c r="L3809" t="s">
        <v>31</v>
      </c>
      <c r="M3809" t="s">
        <v>31</v>
      </c>
    </row>
    <row r="3810" spans="1:13" x14ac:dyDescent="0.3">
      <c r="A3810">
        <v>4.0999999999999996</v>
      </c>
      <c r="B3810" t="s">
        <v>14001</v>
      </c>
      <c r="C3810" t="s">
        <v>4289</v>
      </c>
      <c r="D3810">
        <v>63020</v>
      </c>
      <c r="E3810" t="s">
        <v>31</v>
      </c>
      <c r="F3810" t="s">
        <v>26</v>
      </c>
      <c r="G3810" t="s">
        <v>16</v>
      </c>
      <c r="H3810">
        <v>0</v>
      </c>
      <c r="I3810" t="s">
        <v>70</v>
      </c>
      <c r="J3810" t="s">
        <v>4290</v>
      </c>
      <c r="K3810" s="3">
        <v>43144</v>
      </c>
      <c r="L3810" t="s">
        <v>31</v>
      </c>
      <c r="M3810" t="s">
        <v>31</v>
      </c>
    </row>
    <row r="3811" spans="1:13" x14ac:dyDescent="0.3">
      <c r="A3811">
        <v>4.0999999999999996</v>
      </c>
      <c r="B3811" t="s">
        <v>4365</v>
      </c>
      <c r="C3811" t="s">
        <v>4289</v>
      </c>
      <c r="D3811">
        <v>40975</v>
      </c>
      <c r="E3811" t="s">
        <v>12635</v>
      </c>
      <c r="F3811" t="s">
        <v>42</v>
      </c>
      <c r="G3811" t="s">
        <v>16</v>
      </c>
      <c r="H3811">
        <v>0</v>
      </c>
      <c r="I3811" t="s">
        <v>70</v>
      </c>
      <c r="J3811" t="s">
        <v>4290</v>
      </c>
      <c r="K3811" s="3">
        <v>43314</v>
      </c>
      <c r="L3811" t="s">
        <v>4366</v>
      </c>
      <c r="M3811" t="s">
        <v>50</v>
      </c>
    </row>
    <row r="3812" spans="1:13" x14ac:dyDescent="0.3">
      <c r="A3812">
        <v>4</v>
      </c>
      <c r="B3812" t="s">
        <v>14010</v>
      </c>
      <c r="C3812" t="s">
        <v>4289</v>
      </c>
      <c r="D3812">
        <v>17240</v>
      </c>
      <c r="E3812" t="s">
        <v>31</v>
      </c>
      <c r="F3812" t="s">
        <v>42</v>
      </c>
      <c r="G3812" t="s">
        <v>16</v>
      </c>
      <c r="H3812">
        <v>0</v>
      </c>
      <c r="I3812" t="s">
        <v>70</v>
      </c>
      <c r="J3812" t="s">
        <v>4290</v>
      </c>
      <c r="K3812" s="3">
        <v>43315</v>
      </c>
      <c r="L3812" t="s">
        <v>31</v>
      </c>
      <c r="M3812" t="s">
        <v>50</v>
      </c>
    </row>
    <row r="3813" spans="1:13" x14ac:dyDescent="0.3">
      <c r="A3813">
        <v>4</v>
      </c>
      <c r="B3813" t="s">
        <v>13970</v>
      </c>
      <c r="C3813" t="s">
        <v>4289</v>
      </c>
      <c r="D3813">
        <v>293080</v>
      </c>
      <c r="E3813" t="s">
        <v>12180</v>
      </c>
      <c r="F3813" t="s">
        <v>55</v>
      </c>
      <c r="G3813" t="s">
        <v>16</v>
      </c>
      <c r="H3813">
        <v>0</v>
      </c>
      <c r="I3813" t="s">
        <v>70</v>
      </c>
      <c r="J3813" t="s">
        <v>4290</v>
      </c>
      <c r="K3813" s="3">
        <v>43318</v>
      </c>
      <c r="L3813">
        <v>5.17</v>
      </c>
      <c r="M3813" t="s">
        <v>36</v>
      </c>
    </row>
    <row r="3814" spans="1:13" x14ac:dyDescent="0.3">
      <c r="A3814">
        <v>4.5</v>
      </c>
      <c r="B3814" t="s">
        <v>4402</v>
      </c>
      <c r="C3814" t="s">
        <v>4289</v>
      </c>
      <c r="D3814">
        <v>256680</v>
      </c>
      <c r="E3814" t="s">
        <v>12190</v>
      </c>
      <c r="F3814" t="s">
        <v>55</v>
      </c>
      <c r="G3814" t="s">
        <v>16</v>
      </c>
      <c r="H3814">
        <v>0</v>
      </c>
      <c r="I3814" t="s">
        <v>17</v>
      </c>
      <c r="J3814" t="s">
        <v>4290</v>
      </c>
      <c r="K3814" s="3">
        <v>43305</v>
      </c>
      <c r="L3814" t="s">
        <v>4403</v>
      </c>
      <c r="M3814" t="s">
        <v>20</v>
      </c>
    </row>
    <row r="3815" spans="1:13" x14ac:dyDescent="0.3">
      <c r="A3815">
        <v>4.0999999999999996</v>
      </c>
      <c r="B3815" t="s">
        <v>14011</v>
      </c>
      <c r="C3815" t="s">
        <v>4289</v>
      </c>
      <c r="D3815">
        <v>62465</v>
      </c>
      <c r="E3815" t="s">
        <v>31</v>
      </c>
      <c r="F3815" t="s">
        <v>26</v>
      </c>
      <c r="G3815" t="s">
        <v>16</v>
      </c>
      <c r="H3815">
        <v>0</v>
      </c>
      <c r="I3815" t="s">
        <v>70</v>
      </c>
      <c r="J3815" t="s">
        <v>4290</v>
      </c>
      <c r="K3815" s="3">
        <v>43314</v>
      </c>
      <c r="L3815" t="s">
        <v>31</v>
      </c>
      <c r="M3815" t="s">
        <v>31</v>
      </c>
    </row>
    <row r="3816" spans="1:13" x14ac:dyDescent="0.3">
      <c r="A3816">
        <v>3.9</v>
      </c>
      <c r="B3816" t="s">
        <v>13996</v>
      </c>
      <c r="C3816" t="s">
        <v>4289</v>
      </c>
      <c r="D3816">
        <v>63647</v>
      </c>
      <c r="E3816" t="s">
        <v>12209</v>
      </c>
      <c r="F3816" t="s">
        <v>55</v>
      </c>
      <c r="G3816" t="s">
        <v>16</v>
      </c>
      <c r="H3816">
        <v>0</v>
      </c>
      <c r="I3816" t="s">
        <v>70</v>
      </c>
      <c r="J3816" t="s">
        <v>4290</v>
      </c>
      <c r="K3816" s="3">
        <v>43313</v>
      </c>
      <c r="L3816" t="s">
        <v>4372</v>
      </c>
      <c r="M3816" t="s">
        <v>36</v>
      </c>
    </row>
    <row r="3817" spans="1:13" x14ac:dyDescent="0.3">
      <c r="A3817">
        <v>4.2</v>
      </c>
      <c r="B3817" t="s">
        <v>4392</v>
      </c>
      <c r="C3817" t="s">
        <v>4289</v>
      </c>
      <c r="D3817">
        <v>201737</v>
      </c>
      <c r="E3817" t="s">
        <v>31</v>
      </c>
      <c r="F3817" t="s">
        <v>55</v>
      </c>
      <c r="G3817" t="s">
        <v>16</v>
      </c>
      <c r="H3817">
        <v>0</v>
      </c>
      <c r="I3817" t="s">
        <v>70</v>
      </c>
      <c r="J3817" t="s">
        <v>4290</v>
      </c>
      <c r="K3817" s="3">
        <v>43284</v>
      </c>
      <c r="L3817" t="s">
        <v>31</v>
      </c>
      <c r="M3817" t="s">
        <v>31</v>
      </c>
    </row>
    <row r="3818" spans="1:13" x14ac:dyDescent="0.3">
      <c r="A3818">
        <v>3.9</v>
      </c>
      <c r="B3818" t="s">
        <v>4316</v>
      </c>
      <c r="C3818" t="s">
        <v>4289</v>
      </c>
      <c r="D3818">
        <v>877643</v>
      </c>
      <c r="E3818" t="s">
        <v>12332</v>
      </c>
      <c r="F3818" t="s">
        <v>259</v>
      </c>
      <c r="G3818" t="s">
        <v>16</v>
      </c>
      <c r="H3818">
        <v>0</v>
      </c>
      <c r="I3818" t="s">
        <v>30</v>
      </c>
      <c r="J3818" t="s">
        <v>4290</v>
      </c>
      <c r="K3818" s="3">
        <v>43313</v>
      </c>
      <c r="L3818" t="s">
        <v>4317</v>
      </c>
      <c r="M3818" t="s">
        <v>36</v>
      </c>
    </row>
    <row r="3819" spans="1:13" x14ac:dyDescent="0.3">
      <c r="A3819">
        <v>4.5</v>
      </c>
      <c r="B3819" t="s">
        <v>14012</v>
      </c>
      <c r="C3819" t="s">
        <v>4289</v>
      </c>
      <c r="D3819">
        <v>103074</v>
      </c>
      <c r="E3819" t="s">
        <v>31</v>
      </c>
      <c r="F3819" t="s">
        <v>42</v>
      </c>
      <c r="G3819" t="s">
        <v>16</v>
      </c>
      <c r="H3819">
        <v>0</v>
      </c>
      <c r="I3819" t="s">
        <v>222</v>
      </c>
      <c r="J3819" t="s">
        <v>4290</v>
      </c>
      <c r="K3819" s="3">
        <v>43283</v>
      </c>
      <c r="L3819" t="s">
        <v>31</v>
      </c>
      <c r="M3819" t="s">
        <v>31</v>
      </c>
    </row>
    <row r="3820" spans="1:13" x14ac:dyDescent="0.3">
      <c r="A3820">
        <v>4.3</v>
      </c>
      <c r="B3820" t="s">
        <v>13993</v>
      </c>
      <c r="C3820" t="s">
        <v>4289</v>
      </c>
      <c r="D3820">
        <v>131028</v>
      </c>
      <c r="E3820" t="s">
        <v>12332</v>
      </c>
      <c r="F3820" t="s">
        <v>26</v>
      </c>
      <c r="G3820" t="s">
        <v>16</v>
      </c>
      <c r="H3820">
        <v>0</v>
      </c>
      <c r="I3820" t="s">
        <v>30</v>
      </c>
      <c r="J3820" t="s">
        <v>4290</v>
      </c>
      <c r="K3820" s="3">
        <v>43311</v>
      </c>
      <c r="L3820">
        <v>5.38</v>
      </c>
      <c r="M3820" t="s">
        <v>36</v>
      </c>
    </row>
    <row r="3821" spans="1:13" x14ac:dyDescent="0.3">
      <c r="A3821">
        <v>4.4000000000000004</v>
      </c>
      <c r="B3821" t="s">
        <v>4344</v>
      </c>
      <c r="C3821" t="s">
        <v>4289</v>
      </c>
      <c r="D3821">
        <v>1284018</v>
      </c>
      <c r="E3821" t="s">
        <v>31</v>
      </c>
      <c r="F3821" t="s">
        <v>503</v>
      </c>
      <c r="G3821" t="s">
        <v>16</v>
      </c>
      <c r="H3821">
        <v>0</v>
      </c>
      <c r="I3821" t="s">
        <v>70</v>
      </c>
      <c r="J3821" t="s">
        <v>4290</v>
      </c>
      <c r="K3821" s="3">
        <v>43315</v>
      </c>
      <c r="L3821" t="s">
        <v>31</v>
      </c>
      <c r="M3821" t="s">
        <v>31</v>
      </c>
    </row>
    <row r="3822" spans="1:13" x14ac:dyDescent="0.3">
      <c r="A3822">
        <v>4.5999999999999996</v>
      </c>
      <c r="B3822" t="s">
        <v>14013</v>
      </c>
      <c r="C3822" t="s">
        <v>4407</v>
      </c>
      <c r="D3822">
        <v>7232629</v>
      </c>
      <c r="E3822" t="s">
        <v>31</v>
      </c>
      <c r="F3822" t="s">
        <v>240</v>
      </c>
      <c r="G3822" t="s">
        <v>16</v>
      </c>
      <c r="H3822">
        <v>0</v>
      </c>
      <c r="I3822" t="s">
        <v>17</v>
      </c>
      <c r="J3822" t="s">
        <v>4408</v>
      </c>
      <c r="K3822" s="3">
        <v>43310</v>
      </c>
      <c r="L3822" t="s">
        <v>31</v>
      </c>
      <c r="M3822" t="s">
        <v>31</v>
      </c>
    </row>
    <row r="3823" spans="1:13" x14ac:dyDescent="0.3">
      <c r="A3823">
        <v>4.2</v>
      </c>
      <c r="B3823" t="s">
        <v>14014</v>
      </c>
      <c r="C3823" t="s">
        <v>4407</v>
      </c>
      <c r="D3823">
        <v>15681</v>
      </c>
      <c r="E3823" t="s">
        <v>31</v>
      </c>
      <c r="F3823" t="s">
        <v>26</v>
      </c>
      <c r="G3823" t="s">
        <v>16</v>
      </c>
      <c r="H3823">
        <v>0</v>
      </c>
      <c r="I3823" t="s">
        <v>17</v>
      </c>
      <c r="J3823" t="s">
        <v>4408</v>
      </c>
      <c r="K3823" s="3">
        <v>43314</v>
      </c>
      <c r="L3823" t="s">
        <v>31</v>
      </c>
      <c r="M3823" t="s">
        <v>31</v>
      </c>
    </row>
    <row r="3824" spans="1:13" x14ac:dyDescent="0.3">
      <c r="A3824">
        <v>4.0999999999999996</v>
      </c>
      <c r="B3824" t="s">
        <v>14015</v>
      </c>
      <c r="C3824" t="s">
        <v>4407</v>
      </c>
      <c r="D3824">
        <v>53481</v>
      </c>
      <c r="E3824" t="s">
        <v>31</v>
      </c>
      <c r="F3824" t="s">
        <v>55</v>
      </c>
      <c r="G3824" t="s">
        <v>16</v>
      </c>
      <c r="H3824">
        <v>0</v>
      </c>
      <c r="I3824" t="s">
        <v>17</v>
      </c>
      <c r="J3824" t="s">
        <v>4408</v>
      </c>
      <c r="K3824" s="3">
        <v>43242</v>
      </c>
      <c r="L3824" t="s">
        <v>31</v>
      </c>
      <c r="M3824" t="s">
        <v>31</v>
      </c>
    </row>
    <row r="3825" spans="1:13" x14ac:dyDescent="0.3">
      <c r="A3825">
        <v>4.4000000000000004</v>
      </c>
      <c r="B3825" t="s">
        <v>14016</v>
      </c>
      <c r="C3825" t="s">
        <v>4407</v>
      </c>
      <c r="D3825">
        <v>104800</v>
      </c>
      <c r="E3825" t="s">
        <v>12306</v>
      </c>
      <c r="F3825" t="s">
        <v>55</v>
      </c>
      <c r="G3825" t="s">
        <v>16</v>
      </c>
      <c r="H3825">
        <v>0</v>
      </c>
      <c r="I3825" t="s">
        <v>17</v>
      </c>
      <c r="J3825" t="s">
        <v>4408</v>
      </c>
      <c r="K3825" s="3">
        <v>43307</v>
      </c>
      <c r="L3825" t="s">
        <v>2631</v>
      </c>
      <c r="M3825" t="s">
        <v>53</v>
      </c>
    </row>
    <row r="3826" spans="1:13" x14ac:dyDescent="0.3">
      <c r="A3826">
        <v>4.4000000000000004</v>
      </c>
      <c r="B3826" t="s">
        <v>14017</v>
      </c>
      <c r="C3826" t="s">
        <v>4407</v>
      </c>
      <c r="D3826">
        <v>50459</v>
      </c>
      <c r="E3826" t="s">
        <v>31</v>
      </c>
      <c r="F3826" t="s">
        <v>26</v>
      </c>
      <c r="G3826" t="s">
        <v>16</v>
      </c>
      <c r="H3826">
        <v>0</v>
      </c>
      <c r="I3826" t="s">
        <v>17</v>
      </c>
      <c r="J3826" t="s">
        <v>4408</v>
      </c>
      <c r="K3826" s="3">
        <v>43307</v>
      </c>
      <c r="L3826" t="s">
        <v>31</v>
      </c>
      <c r="M3826" t="s">
        <v>31</v>
      </c>
    </row>
    <row r="3827" spans="1:13" x14ac:dyDescent="0.3">
      <c r="A3827">
        <v>4.2</v>
      </c>
      <c r="B3827" t="s">
        <v>4413</v>
      </c>
      <c r="C3827" t="s">
        <v>4407</v>
      </c>
      <c r="D3827">
        <v>43269</v>
      </c>
      <c r="E3827" t="s">
        <v>31</v>
      </c>
      <c r="F3827" t="s">
        <v>26</v>
      </c>
      <c r="G3827" t="s">
        <v>16</v>
      </c>
      <c r="H3827">
        <v>0</v>
      </c>
      <c r="I3827" t="s">
        <v>17</v>
      </c>
      <c r="J3827" t="s">
        <v>4408</v>
      </c>
      <c r="K3827" s="3">
        <v>43299</v>
      </c>
      <c r="L3827" t="s">
        <v>2782</v>
      </c>
      <c r="M3827" t="s">
        <v>31</v>
      </c>
    </row>
    <row r="3828" spans="1:13" x14ac:dyDescent="0.3">
      <c r="A3828">
        <v>4.5</v>
      </c>
      <c r="B3828" t="s">
        <v>14018</v>
      </c>
      <c r="C3828" t="s">
        <v>4407</v>
      </c>
      <c r="D3828">
        <v>56443</v>
      </c>
      <c r="E3828" t="s">
        <v>12787</v>
      </c>
      <c r="F3828" t="s">
        <v>42</v>
      </c>
      <c r="G3828" t="s">
        <v>16</v>
      </c>
      <c r="H3828">
        <v>0</v>
      </c>
      <c r="I3828" t="s">
        <v>17</v>
      </c>
      <c r="J3828" t="s">
        <v>4408</v>
      </c>
      <c r="K3828" s="3">
        <v>43277</v>
      </c>
      <c r="L3828" t="s">
        <v>1919</v>
      </c>
      <c r="M3828" t="s">
        <v>50</v>
      </c>
    </row>
    <row r="3829" spans="1:13" x14ac:dyDescent="0.3">
      <c r="A3829">
        <v>4.2</v>
      </c>
      <c r="B3829" t="s">
        <v>4415</v>
      </c>
      <c r="C3829" t="s">
        <v>4407</v>
      </c>
      <c r="D3829">
        <v>4928420</v>
      </c>
      <c r="E3829" t="s">
        <v>31</v>
      </c>
      <c r="F3829" t="s">
        <v>240</v>
      </c>
      <c r="G3829" t="s">
        <v>16</v>
      </c>
      <c r="H3829">
        <v>0</v>
      </c>
      <c r="I3829" t="s">
        <v>17</v>
      </c>
      <c r="J3829" t="s">
        <v>4408</v>
      </c>
      <c r="K3829" s="3">
        <v>43318</v>
      </c>
      <c r="L3829" t="s">
        <v>31</v>
      </c>
      <c r="M3829" t="s">
        <v>31</v>
      </c>
    </row>
    <row r="3830" spans="1:13" x14ac:dyDescent="0.3">
      <c r="A3830">
        <v>4.4000000000000004</v>
      </c>
      <c r="B3830" t="s">
        <v>14019</v>
      </c>
      <c r="C3830" t="s">
        <v>4407</v>
      </c>
      <c r="D3830">
        <v>1421884</v>
      </c>
      <c r="E3830" t="s">
        <v>12185</v>
      </c>
      <c r="F3830" t="s">
        <v>29</v>
      </c>
      <c r="G3830" t="s">
        <v>16</v>
      </c>
      <c r="H3830">
        <v>0</v>
      </c>
      <c r="I3830" t="s">
        <v>17</v>
      </c>
      <c r="J3830" t="s">
        <v>4408</v>
      </c>
      <c r="K3830" s="3">
        <v>43307</v>
      </c>
      <c r="L3830" t="s">
        <v>4417</v>
      </c>
      <c r="M3830" t="s">
        <v>20</v>
      </c>
    </row>
    <row r="3831" spans="1:13" x14ac:dyDescent="0.3">
      <c r="A3831">
        <v>4.4000000000000004</v>
      </c>
      <c r="B3831" t="s">
        <v>14020</v>
      </c>
      <c r="C3831" t="s">
        <v>4407</v>
      </c>
      <c r="D3831">
        <v>3652</v>
      </c>
      <c r="E3831" t="s">
        <v>12265</v>
      </c>
      <c r="F3831" t="s">
        <v>22</v>
      </c>
      <c r="G3831" t="s">
        <v>16</v>
      </c>
      <c r="H3831">
        <v>0</v>
      </c>
      <c r="I3831" t="s">
        <v>17</v>
      </c>
      <c r="J3831" t="s">
        <v>4408</v>
      </c>
      <c r="K3831" s="3">
        <v>43306</v>
      </c>
      <c r="L3831" t="s">
        <v>4419</v>
      </c>
      <c r="M3831" t="s">
        <v>50</v>
      </c>
    </row>
    <row r="3832" spans="1:13" x14ac:dyDescent="0.3">
      <c r="A3832">
        <v>4</v>
      </c>
      <c r="B3832" t="s">
        <v>4420</v>
      </c>
      <c r="C3832" t="s">
        <v>4407</v>
      </c>
      <c r="D3832">
        <v>126282</v>
      </c>
      <c r="E3832" t="s">
        <v>31</v>
      </c>
      <c r="F3832" t="s">
        <v>55</v>
      </c>
      <c r="G3832" t="s">
        <v>16</v>
      </c>
      <c r="H3832">
        <v>0</v>
      </c>
      <c r="I3832" t="s">
        <v>17</v>
      </c>
      <c r="J3832" t="s">
        <v>4408</v>
      </c>
      <c r="K3832" s="3">
        <v>43311</v>
      </c>
      <c r="L3832">
        <v>5.7</v>
      </c>
      <c r="M3832" t="s">
        <v>50</v>
      </c>
    </row>
    <row r="3833" spans="1:13" x14ac:dyDescent="0.3">
      <c r="A3833">
        <v>4.3</v>
      </c>
      <c r="B3833" t="s">
        <v>4421</v>
      </c>
      <c r="C3833" t="s">
        <v>4407</v>
      </c>
      <c r="D3833">
        <v>14110</v>
      </c>
      <c r="E3833" t="s">
        <v>12346</v>
      </c>
      <c r="F3833" t="s">
        <v>42</v>
      </c>
      <c r="G3833" t="s">
        <v>16</v>
      </c>
      <c r="H3833">
        <v>0</v>
      </c>
      <c r="I3833" t="s">
        <v>17</v>
      </c>
      <c r="J3833" t="s">
        <v>4408</v>
      </c>
      <c r="K3833" s="3">
        <v>43305</v>
      </c>
      <c r="L3833">
        <v>4.3</v>
      </c>
      <c r="M3833" t="s">
        <v>143</v>
      </c>
    </row>
    <row r="3834" spans="1:13" x14ac:dyDescent="0.3">
      <c r="A3834">
        <v>4.4000000000000004</v>
      </c>
      <c r="B3834" t="s">
        <v>4422</v>
      </c>
      <c r="C3834" t="s">
        <v>4407</v>
      </c>
      <c r="D3834">
        <v>18710</v>
      </c>
      <c r="E3834" t="s">
        <v>12350</v>
      </c>
      <c r="F3834" t="s">
        <v>42</v>
      </c>
      <c r="G3834" t="s">
        <v>16</v>
      </c>
      <c r="H3834">
        <v>0</v>
      </c>
      <c r="I3834" t="s">
        <v>17</v>
      </c>
      <c r="J3834" t="s">
        <v>4408</v>
      </c>
      <c r="K3834" s="3">
        <v>43315</v>
      </c>
      <c r="L3834" t="s">
        <v>4423</v>
      </c>
      <c r="M3834" t="s">
        <v>20</v>
      </c>
    </row>
    <row r="3835" spans="1:13" x14ac:dyDescent="0.3">
      <c r="A3835">
        <v>4.2</v>
      </c>
      <c r="B3835" t="s">
        <v>14021</v>
      </c>
      <c r="C3835" t="s">
        <v>4407</v>
      </c>
      <c r="D3835">
        <v>22063</v>
      </c>
      <c r="E3835" t="s">
        <v>31</v>
      </c>
      <c r="F3835" t="s">
        <v>42</v>
      </c>
      <c r="G3835" t="s">
        <v>16</v>
      </c>
      <c r="H3835">
        <v>0</v>
      </c>
      <c r="I3835" t="s">
        <v>17</v>
      </c>
      <c r="J3835" t="s">
        <v>4408</v>
      </c>
      <c r="K3835" s="3">
        <v>43312</v>
      </c>
      <c r="L3835" t="s">
        <v>31</v>
      </c>
      <c r="M3835" t="s">
        <v>31</v>
      </c>
    </row>
    <row r="3836" spans="1:13" x14ac:dyDescent="0.3">
      <c r="A3836">
        <v>4.3</v>
      </c>
      <c r="B3836" t="s">
        <v>4425</v>
      </c>
      <c r="C3836" t="s">
        <v>4407</v>
      </c>
      <c r="D3836">
        <v>286454</v>
      </c>
      <c r="E3836" t="s">
        <v>12305</v>
      </c>
      <c r="F3836" t="s">
        <v>55</v>
      </c>
      <c r="G3836" t="s">
        <v>16</v>
      </c>
      <c r="H3836">
        <v>0</v>
      </c>
      <c r="I3836" t="s">
        <v>17</v>
      </c>
      <c r="J3836" t="s">
        <v>4408</v>
      </c>
      <c r="K3836" s="3">
        <v>42591</v>
      </c>
      <c r="L3836" t="s">
        <v>2238</v>
      </c>
      <c r="M3836" t="s">
        <v>39</v>
      </c>
    </row>
    <row r="3837" spans="1:13" x14ac:dyDescent="0.3">
      <c r="A3837">
        <v>4.0999999999999996</v>
      </c>
      <c r="B3837" t="s">
        <v>14022</v>
      </c>
      <c r="C3837" t="s">
        <v>4407</v>
      </c>
      <c r="D3837">
        <v>15922</v>
      </c>
      <c r="E3837" t="s">
        <v>31</v>
      </c>
      <c r="F3837" t="s">
        <v>42</v>
      </c>
      <c r="G3837" t="s">
        <v>16</v>
      </c>
      <c r="H3837">
        <v>0</v>
      </c>
      <c r="I3837" t="s">
        <v>17</v>
      </c>
      <c r="J3837" t="s">
        <v>4408</v>
      </c>
      <c r="K3837" s="3">
        <v>43307</v>
      </c>
      <c r="L3837" t="s">
        <v>31</v>
      </c>
      <c r="M3837" t="s">
        <v>31</v>
      </c>
    </row>
    <row r="3838" spans="1:13" x14ac:dyDescent="0.3">
      <c r="A3838">
        <v>4.4000000000000004</v>
      </c>
      <c r="B3838" t="s">
        <v>4427</v>
      </c>
      <c r="C3838" t="s">
        <v>4407</v>
      </c>
      <c r="D3838">
        <v>652</v>
      </c>
      <c r="E3838" t="s">
        <v>12259</v>
      </c>
      <c r="F3838" t="s">
        <v>34</v>
      </c>
      <c r="G3838" t="s">
        <v>16</v>
      </c>
      <c r="H3838">
        <v>0</v>
      </c>
      <c r="I3838" t="s">
        <v>17</v>
      </c>
      <c r="J3838" t="s">
        <v>4408</v>
      </c>
      <c r="K3838" s="3">
        <v>43246</v>
      </c>
      <c r="L3838">
        <v>116</v>
      </c>
      <c r="M3838" t="s">
        <v>50</v>
      </c>
    </row>
    <row r="3839" spans="1:13" x14ac:dyDescent="0.3">
      <c r="A3839">
        <v>4.3</v>
      </c>
      <c r="B3839" t="s">
        <v>14023</v>
      </c>
      <c r="C3839" t="s">
        <v>4407</v>
      </c>
      <c r="D3839">
        <v>29768</v>
      </c>
      <c r="E3839" t="s">
        <v>31</v>
      </c>
      <c r="F3839" t="s">
        <v>26</v>
      </c>
      <c r="G3839" t="s">
        <v>16</v>
      </c>
      <c r="H3839">
        <v>0</v>
      </c>
      <c r="I3839" t="s">
        <v>17</v>
      </c>
      <c r="J3839" t="s">
        <v>4408</v>
      </c>
      <c r="K3839" s="3">
        <v>43316</v>
      </c>
      <c r="L3839" t="s">
        <v>31</v>
      </c>
      <c r="M3839" t="s">
        <v>31</v>
      </c>
    </row>
    <row r="3840" spans="1:13" x14ac:dyDescent="0.3">
      <c r="A3840">
        <v>4.4000000000000004</v>
      </c>
      <c r="B3840" t="s">
        <v>14024</v>
      </c>
      <c r="C3840" t="s">
        <v>4407</v>
      </c>
      <c r="D3840">
        <v>102248</v>
      </c>
      <c r="E3840" t="s">
        <v>31</v>
      </c>
      <c r="F3840" t="s">
        <v>26</v>
      </c>
      <c r="G3840" t="s">
        <v>16</v>
      </c>
      <c r="H3840">
        <v>0</v>
      </c>
      <c r="I3840" t="s">
        <v>17</v>
      </c>
      <c r="J3840" t="s">
        <v>4408</v>
      </c>
      <c r="K3840" s="3">
        <v>43313</v>
      </c>
      <c r="L3840" t="s">
        <v>31</v>
      </c>
      <c r="M3840" t="s">
        <v>31</v>
      </c>
    </row>
    <row r="3841" spans="1:13" x14ac:dyDescent="0.3">
      <c r="A3841">
        <v>4.2</v>
      </c>
      <c r="B3841" t="s">
        <v>14025</v>
      </c>
      <c r="C3841" t="s">
        <v>4407</v>
      </c>
      <c r="D3841">
        <v>41225</v>
      </c>
      <c r="E3841" t="s">
        <v>31</v>
      </c>
      <c r="F3841" t="s">
        <v>26</v>
      </c>
      <c r="G3841" t="s">
        <v>16</v>
      </c>
      <c r="H3841">
        <v>0</v>
      </c>
      <c r="I3841" t="s">
        <v>17</v>
      </c>
      <c r="J3841" t="s">
        <v>4408</v>
      </c>
      <c r="K3841" s="3">
        <v>43315</v>
      </c>
      <c r="L3841" t="s">
        <v>31</v>
      </c>
      <c r="M3841" t="s">
        <v>31</v>
      </c>
    </row>
    <row r="3842" spans="1:13" x14ac:dyDescent="0.3">
      <c r="A3842">
        <v>4.7</v>
      </c>
      <c r="B3842" t="s">
        <v>4431</v>
      </c>
      <c r="C3842" t="s">
        <v>4407</v>
      </c>
      <c r="D3842">
        <v>162049</v>
      </c>
      <c r="E3842" t="s">
        <v>12409</v>
      </c>
      <c r="F3842" t="s">
        <v>26</v>
      </c>
      <c r="G3842" t="s">
        <v>16</v>
      </c>
      <c r="H3842">
        <v>0</v>
      </c>
      <c r="I3842" t="s">
        <v>17</v>
      </c>
      <c r="J3842" t="s">
        <v>4408</v>
      </c>
      <c r="K3842" s="3">
        <v>43319</v>
      </c>
      <c r="L3842" t="s">
        <v>4432</v>
      </c>
      <c r="M3842" t="s">
        <v>36</v>
      </c>
    </row>
    <row r="3843" spans="1:13" x14ac:dyDescent="0.3">
      <c r="A3843">
        <v>4.3</v>
      </c>
      <c r="B3843" t="s">
        <v>14026</v>
      </c>
      <c r="C3843" t="s">
        <v>4407</v>
      </c>
      <c r="D3843">
        <v>26014</v>
      </c>
      <c r="E3843" t="s">
        <v>12789</v>
      </c>
      <c r="F3843" t="s">
        <v>42</v>
      </c>
      <c r="G3843" t="s">
        <v>16</v>
      </c>
      <c r="H3843">
        <v>0</v>
      </c>
      <c r="I3843" t="s">
        <v>17</v>
      </c>
      <c r="J3843" t="s">
        <v>4408</v>
      </c>
      <c r="K3843" s="3">
        <v>43045</v>
      </c>
      <c r="L3843" t="s">
        <v>505</v>
      </c>
      <c r="M3843" t="s">
        <v>20</v>
      </c>
    </row>
    <row r="3844" spans="1:13" x14ac:dyDescent="0.3">
      <c r="A3844">
        <v>4.5</v>
      </c>
      <c r="B3844" t="s">
        <v>14027</v>
      </c>
      <c r="C3844" t="s">
        <v>4407</v>
      </c>
      <c r="D3844">
        <v>53562</v>
      </c>
      <c r="E3844" t="s">
        <v>12961</v>
      </c>
      <c r="F3844" t="s">
        <v>42</v>
      </c>
      <c r="G3844" t="s">
        <v>16</v>
      </c>
      <c r="H3844">
        <v>0</v>
      </c>
      <c r="I3844" t="s">
        <v>17</v>
      </c>
      <c r="J3844" t="s">
        <v>4408</v>
      </c>
      <c r="K3844" s="3">
        <v>43224</v>
      </c>
      <c r="L3844" t="s">
        <v>4435</v>
      </c>
      <c r="M3844" t="s">
        <v>143</v>
      </c>
    </row>
    <row r="3845" spans="1:13" x14ac:dyDescent="0.3">
      <c r="A3845">
        <v>3.7</v>
      </c>
      <c r="B3845" t="s">
        <v>14028</v>
      </c>
      <c r="C3845" t="s">
        <v>4407</v>
      </c>
      <c r="D3845">
        <v>10562</v>
      </c>
      <c r="E3845" t="s">
        <v>12961</v>
      </c>
      <c r="F3845" t="s">
        <v>42</v>
      </c>
      <c r="G3845" t="s">
        <v>16</v>
      </c>
      <c r="H3845">
        <v>0</v>
      </c>
      <c r="I3845" t="s">
        <v>17</v>
      </c>
      <c r="J3845" t="s">
        <v>4408</v>
      </c>
      <c r="K3845" s="3">
        <v>43315</v>
      </c>
      <c r="L3845" t="s">
        <v>4437</v>
      </c>
      <c r="M3845" t="s">
        <v>36</v>
      </c>
    </row>
    <row r="3846" spans="1:13" x14ac:dyDescent="0.3">
      <c r="A3846">
        <v>4.3</v>
      </c>
      <c r="B3846" t="s">
        <v>4438</v>
      </c>
      <c r="C3846" t="s">
        <v>4407</v>
      </c>
      <c r="D3846">
        <v>21589</v>
      </c>
      <c r="E3846" t="s">
        <v>12183</v>
      </c>
      <c r="F3846" t="s">
        <v>42</v>
      </c>
      <c r="G3846" t="s">
        <v>16</v>
      </c>
      <c r="H3846">
        <v>0</v>
      </c>
      <c r="I3846" t="s">
        <v>17</v>
      </c>
      <c r="J3846" t="s">
        <v>4408</v>
      </c>
      <c r="K3846" s="3">
        <v>43313</v>
      </c>
      <c r="L3846" t="s">
        <v>4439</v>
      </c>
      <c r="M3846" t="s">
        <v>53</v>
      </c>
    </row>
    <row r="3847" spans="1:13" x14ac:dyDescent="0.3">
      <c r="A3847">
        <v>4.2</v>
      </c>
      <c r="B3847" t="s">
        <v>14029</v>
      </c>
      <c r="C3847" t="s">
        <v>4407</v>
      </c>
      <c r="D3847">
        <v>3682</v>
      </c>
      <c r="E3847" t="s">
        <v>31</v>
      </c>
      <c r="F3847" t="s">
        <v>34</v>
      </c>
      <c r="G3847" t="s">
        <v>16</v>
      </c>
      <c r="H3847">
        <v>0</v>
      </c>
      <c r="I3847" t="s">
        <v>17</v>
      </c>
      <c r="J3847" t="s">
        <v>4408</v>
      </c>
      <c r="K3847" s="3">
        <v>43314</v>
      </c>
      <c r="L3847" t="s">
        <v>31</v>
      </c>
      <c r="M3847" t="s">
        <v>31</v>
      </c>
    </row>
    <row r="3848" spans="1:13" x14ac:dyDescent="0.3">
      <c r="A3848">
        <v>4.0999999999999996</v>
      </c>
      <c r="B3848" t="s">
        <v>4441</v>
      </c>
      <c r="C3848" t="s">
        <v>4407</v>
      </c>
      <c r="D3848">
        <v>2909</v>
      </c>
      <c r="E3848" t="s">
        <v>12215</v>
      </c>
      <c r="F3848" t="s">
        <v>34</v>
      </c>
      <c r="G3848" t="s">
        <v>16</v>
      </c>
      <c r="H3848">
        <v>0</v>
      </c>
      <c r="I3848" t="s">
        <v>17</v>
      </c>
      <c r="J3848" t="s">
        <v>4408</v>
      </c>
      <c r="K3848" s="3">
        <v>43277</v>
      </c>
      <c r="L3848">
        <v>1.39</v>
      </c>
      <c r="M3848" t="s">
        <v>50</v>
      </c>
    </row>
    <row r="3849" spans="1:13" x14ac:dyDescent="0.3">
      <c r="A3849">
        <v>4.5</v>
      </c>
      <c r="B3849" t="s">
        <v>4442</v>
      </c>
      <c r="C3849" t="s">
        <v>4407</v>
      </c>
      <c r="D3849">
        <v>37937</v>
      </c>
      <c r="E3849" t="s">
        <v>12180</v>
      </c>
      <c r="F3849" t="s">
        <v>42</v>
      </c>
      <c r="G3849" t="s">
        <v>16</v>
      </c>
      <c r="H3849">
        <v>0</v>
      </c>
      <c r="I3849" t="s">
        <v>17</v>
      </c>
      <c r="J3849" t="s">
        <v>4408</v>
      </c>
      <c r="K3849" s="3">
        <v>43313</v>
      </c>
      <c r="L3849" t="s">
        <v>3425</v>
      </c>
      <c r="M3849" t="s">
        <v>20</v>
      </c>
    </row>
    <row r="3850" spans="1:13" x14ac:dyDescent="0.3">
      <c r="A3850">
        <v>4.8</v>
      </c>
      <c r="B3850" t="s">
        <v>14030</v>
      </c>
      <c r="C3850" t="s">
        <v>4407</v>
      </c>
      <c r="D3850">
        <v>15865</v>
      </c>
      <c r="E3850" t="s">
        <v>12438</v>
      </c>
      <c r="F3850" t="s">
        <v>42</v>
      </c>
      <c r="G3850" t="s">
        <v>16</v>
      </c>
      <c r="H3850">
        <v>0</v>
      </c>
      <c r="I3850" t="s">
        <v>17</v>
      </c>
      <c r="J3850" t="s">
        <v>4408</v>
      </c>
      <c r="K3850" s="3">
        <v>43315</v>
      </c>
      <c r="L3850">
        <v>10</v>
      </c>
      <c r="M3850" t="s">
        <v>50</v>
      </c>
    </row>
    <row r="3851" spans="1:13" x14ac:dyDescent="0.3">
      <c r="A3851">
        <v>4.3</v>
      </c>
      <c r="B3851" t="s">
        <v>14031</v>
      </c>
      <c r="C3851" t="s">
        <v>4407</v>
      </c>
      <c r="D3851">
        <v>63920</v>
      </c>
      <c r="E3851" t="s">
        <v>12184</v>
      </c>
      <c r="F3851" t="s">
        <v>26</v>
      </c>
      <c r="G3851" t="s">
        <v>16</v>
      </c>
      <c r="H3851">
        <v>0</v>
      </c>
      <c r="I3851" t="s">
        <v>17</v>
      </c>
      <c r="J3851" t="s">
        <v>4408</v>
      </c>
      <c r="K3851" s="3">
        <v>43309</v>
      </c>
      <c r="L3851" t="s">
        <v>4445</v>
      </c>
      <c r="M3851" t="s">
        <v>20</v>
      </c>
    </row>
    <row r="3852" spans="1:13" x14ac:dyDescent="0.3">
      <c r="A3852">
        <v>4.7</v>
      </c>
      <c r="B3852" t="s">
        <v>14032</v>
      </c>
      <c r="C3852" t="s">
        <v>4407</v>
      </c>
      <c r="D3852">
        <v>38375</v>
      </c>
      <c r="E3852" t="s">
        <v>12582</v>
      </c>
      <c r="F3852" t="s">
        <v>42</v>
      </c>
      <c r="G3852" t="s">
        <v>16</v>
      </c>
      <c r="H3852">
        <v>0</v>
      </c>
      <c r="I3852" t="s">
        <v>17</v>
      </c>
      <c r="J3852" t="s">
        <v>4408</v>
      </c>
      <c r="K3852" s="3">
        <v>43307</v>
      </c>
      <c r="L3852" t="s">
        <v>2274</v>
      </c>
      <c r="M3852" t="s">
        <v>50</v>
      </c>
    </row>
    <row r="3853" spans="1:13" x14ac:dyDescent="0.3">
      <c r="A3853">
        <v>4.3</v>
      </c>
      <c r="B3853" t="s">
        <v>4447</v>
      </c>
      <c r="C3853" t="s">
        <v>4407</v>
      </c>
      <c r="D3853">
        <v>16657</v>
      </c>
      <c r="E3853" t="s">
        <v>12241</v>
      </c>
      <c r="F3853" t="s">
        <v>42</v>
      </c>
      <c r="G3853" t="s">
        <v>16</v>
      </c>
      <c r="H3853">
        <v>0</v>
      </c>
      <c r="I3853" t="s">
        <v>17</v>
      </c>
      <c r="J3853" t="s">
        <v>4408</v>
      </c>
      <c r="K3853" s="3">
        <v>43298</v>
      </c>
      <c r="L3853" t="s">
        <v>3127</v>
      </c>
      <c r="M3853" t="s">
        <v>20</v>
      </c>
    </row>
    <row r="3854" spans="1:13" x14ac:dyDescent="0.3">
      <c r="A3854">
        <v>4.2</v>
      </c>
      <c r="B3854" t="s">
        <v>4448</v>
      </c>
      <c r="C3854" t="s">
        <v>4407</v>
      </c>
      <c r="D3854">
        <v>301413</v>
      </c>
      <c r="E3854" t="s">
        <v>12409</v>
      </c>
      <c r="F3854" t="s">
        <v>26</v>
      </c>
      <c r="G3854" t="s">
        <v>16</v>
      </c>
      <c r="H3854">
        <v>0</v>
      </c>
      <c r="I3854" t="s">
        <v>17</v>
      </c>
      <c r="J3854" t="s">
        <v>4408</v>
      </c>
      <c r="K3854" s="3">
        <v>43313</v>
      </c>
      <c r="L3854" t="s">
        <v>4449</v>
      </c>
      <c r="M3854" t="s">
        <v>50</v>
      </c>
    </row>
    <row r="3855" spans="1:13" x14ac:dyDescent="0.3">
      <c r="A3855">
        <v>3.7</v>
      </c>
      <c r="B3855" t="s">
        <v>14033</v>
      </c>
      <c r="C3855" t="s">
        <v>4407</v>
      </c>
      <c r="D3855">
        <v>20605</v>
      </c>
      <c r="E3855" t="s">
        <v>31</v>
      </c>
      <c r="F3855" t="s">
        <v>42</v>
      </c>
      <c r="G3855" t="s">
        <v>16</v>
      </c>
      <c r="H3855">
        <v>0</v>
      </c>
      <c r="I3855" t="s">
        <v>17</v>
      </c>
      <c r="J3855" t="s">
        <v>4408</v>
      </c>
      <c r="K3855" s="3">
        <v>43318</v>
      </c>
      <c r="L3855" t="s">
        <v>31</v>
      </c>
      <c r="M3855" t="s">
        <v>31</v>
      </c>
    </row>
    <row r="3856" spans="1:13" x14ac:dyDescent="0.3">
      <c r="A3856">
        <v>4.5999999999999996</v>
      </c>
      <c r="B3856" t="s">
        <v>14034</v>
      </c>
      <c r="C3856" t="s">
        <v>4407</v>
      </c>
      <c r="D3856">
        <v>16094</v>
      </c>
      <c r="E3856" t="s">
        <v>12268</v>
      </c>
      <c r="F3856" t="s">
        <v>42</v>
      </c>
      <c r="G3856" t="s">
        <v>16</v>
      </c>
      <c r="H3856">
        <v>0</v>
      </c>
      <c r="I3856" t="s">
        <v>17</v>
      </c>
      <c r="J3856" t="s">
        <v>4408</v>
      </c>
      <c r="K3856" s="3">
        <v>43312</v>
      </c>
      <c r="L3856" t="s">
        <v>3931</v>
      </c>
      <c r="M3856" t="s">
        <v>53</v>
      </c>
    </row>
    <row r="3857" spans="1:13" x14ac:dyDescent="0.3">
      <c r="A3857">
        <v>4.5</v>
      </c>
      <c r="B3857" t="s">
        <v>14035</v>
      </c>
      <c r="C3857" t="s">
        <v>4407</v>
      </c>
      <c r="D3857">
        <v>65590</v>
      </c>
      <c r="E3857" t="s">
        <v>12270</v>
      </c>
      <c r="F3857" t="s">
        <v>26</v>
      </c>
      <c r="G3857" t="s">
        <v>16</v>
      </c>
      <c r="H3857">
        <v>0</v>
      </c>
      <c r="I3857" t="s">
        <v>17</v>
      </c>
      <c r="J3857" t="s">
        <v>4408</v>
      </c>
      <c r="K3857" s="3">
        <v>43290</v>
      </c>
      <c r="L3857" t="s">
        <v>460</v>
      </c>
      <c r="M3857" t="s">
        <v>53</v>
      </c>
    </row>
    <row r="3858" spans="1:13" x14ac:dyDescent="0.3">
      <c r="A3858">
        <v>4.3</v>
      </c>
      <c r="B3858" t="s">
        <v>14036</v>
      </c>
      <c r="C3858" t="s">
        <v>4407</v>
      </c>
      <c r="D3858">
        <v>32225</v>
      </c>
      <c r="E3858" t="s">
        <v>12314</v>
      </c>
      <c r="F3858" t="s">
        <v>42</v>
      </c>
      <c r="G3858" t="s">
        <v>16</v>
      </c>
      <c r="H3858">
        <v>0</v>
      </c>
      <c r="I3858" t="s">
        <v>17</v>
      </c>
      <c r="J3858" t="s">
        <v>4408</v>
      </c>
      <c r="K3858" s="3">
        <v>43307</v>
      </c>
      <c r="L3858" t="s">
        <v>24</v>
      </c>
      <c r="M3858" t="s">
        <v>32</v>
      </c>
    </row>
    <row r="3859" spans="1:13" x14ac:dyDescent="0.3">
      <c r="A3859">
        <v>4.5</v>
      </c>
      <c r="B3859" t="s">
        <v>4454</v>
      </c>
      <c r="C3859" t="s">
        <v>4407</v>
      </c>
      <c r="D3859">
        <v>44348</v>
      </c>
      <c r="E3859" t="s">
        <v>12216</v>
      </c>
      <c r="F3859" t="s">
        <v>26</v>
      </c>
      <c r="G3859" t="s">
        <v>16</v>
      </c>
      <c r="H3859">
        <v>0</v>
      </c>
      <c r="I3859" t="s">
        <v>17</v>
      </c>
      <c r="J3859" t="s">
        <v>4408</v>
      </c>
      <c r="K3859" s="3">
        <v>43287</v>
      </c>
      <c r="L3859" t="s">
        <v>3605</v>
      </c>
      <c r="M3859" t="s">
        <v>50</v>
      </c>
    </row>
    <row r="3860" spans="1:13" x14ac:dyDescent="0.3">
      <c r="A3860">
        <v>4.2</v>
      </c>
      <c r="B3860" t="s">
        <v>14037</v>
      </c>
      <c r="C3860" t="s">
        <v>4407</v>
      </c>
      <c r="D3860">
        <v>23279</v>
      </c>
      <c r="E3860" t="s">
        <v>12412</v>
      </c>
      <c r="F3860" t="s">
        <v>42</v>
      </c>
      <c r="G3860" t="s">
        <v>16</v>
      </c>
      <c r="H3860">
        <v>0</v>
      </c>
      <c r="I3860" t="s">
        <v>17</v>
      </c>
      <c r="J3860" t="s">
        <v>4408</v>
      </c>
      <c r="K3860" s="3">
        <v>43216</v>
      </c>
      <c r="L3860" t="s">
        <v>4456</v>
      </c>
      <c r="M3860" t="s">
        <v>50</v>
      </c>
    </row>
    <row r="3861" spans="1:13" x14ac:dyDescent="0.3">
      <c r="A3861">
        <v>4.2</v>
      </c>
      <c r="B3861" t="s">
        <v>14038</v>
      </c>
      <c r="C3861" t="s">
        <v>4407</v>
      </c>
      <c r="D3861">
        <v>12572</v>
      </c>
      <c r="E3861" t="s">
        <v>12219</v>
      </c>
      <c r="F3861" t="s">
        <v>42</v>
      </c>
      <c r="G3861" t="s">
        <v>16</v>
      </c>
      <c r="H3861">
        <v>0</v>
      </c>
      <c r="I3861" t="s">
        <v>17</v>
      </c>
      <c r="J3861" t="s">
        <v>4408</v>
      </c>
      <c r="K3861" s="3">
        <v>43150</v>
      </c>
      <c r="L3861" t="s">
        <v>4458</v>
      </c>
      <c r="M3861" t="s">
        <v>53</v>
      </c>
    </row>
    <row r="3862" spans="1:13" x14ac:dyDescent="0.3">
      <c r="A3862">
        <v>4.3</v>
      </c>
      <c r="B3862" t="s">
        <v>4459</v>
      </c>
      <c r="C3862" t="s">
        <v>4407</v>
      </c>
      <c r="D3862">
        <v>70556</v>
      </c>
      <c r="E3862" t="s">
        <v>12229</v>
      </c>
      <c r="F3862" t="s">
        <v>55</v>
      </c>
      <c r="G3862" t="s">
        <v>16</v>
      </c>
      <c r="H3862">
        <v>0</v>
      </c>
      <c r="I3862" t="s">
        <v>17</v>
      </c>
      <c r="J3862" t="s">
        <v>4408</v>
      </c>
      <c r="K3862" s="3">
        <v>43298</v>
      </c>
      <c r="L3862">
        <v>4.76</v>
      </c>
      <c r="M3862" t="s">
        <v>53</v>
      </c>
    </row>
    <row r="3863" spans="1:13" x14ac:dyDescent="0.3">
      <c r="A3863">
        <v>4.3</v>
      </c>
      <c r="B3863" t="s">
        <v>4460</v>
      </c>
      <c r="C3863" t="s">
        <v>4407</v>
      </c>
      <c r="D3863">
        <v>1240</v>
      </c>
      <c r="E3863" t="s">
        <v>12177</v>
      </c>
      <c r="F3863" t="s">
        <v>34</v>
      </c>
      <c r="G3863" t="s">
        <v>16</v>
      </c>
      <c r="H3863">
        <v>0</v>
      </c>
      <c r="I3863" t="s">
        <v>17</v>
      </c>
      <c r="J3863" t="s">
        <v>4408</v>
      </c>
      <c r="K3863" s="3">
        <v>43041</v>
      </c>
      <c r="L3863" t="s">
        <v>505</v>
      </c>
      <c r="M3863" t="s">
        <v>50</v>
      </c>
    </row>
    <row r="3864" spans="1:13" x14ac:dyDescent="0.3">
      <c r="A3864">
        <v>4.4000000000000004</v>
      </c>
      <c r="B3864" t="s">
        <v>4461</v>
      </c>
      <c r="C3864" t="s">
        <v>4407</v>
      </c>
      <c r="D3864">
        <v>56471</v>
      </c>
      <c r="E3864" t="s">
        <v>31</v>
      </c>
      <c r="F3864" t="s">
        <v>26</v>
      </c>
      <c r="G3864" t="s">
        <v>16</v>
      </c>
      <c r="H3864">
        <v>0</v>
      </c>
      <c r="I3864" t="s">
        <v>17</v>
      </c>
      <c r="J3864" t="s">
        <v>4408</v>
      </c>
      <c r="K3864" s="3">
        <v>43312</v>
      </c>
      <c r="L3864" t="s">
        <v>31</v>
      </c>
      <c r="M3864" t="s">
        <v>31</v>
      </c>
    </row>
    <row r="3865" spans="1:13" x14ac:dyDescent="0.3">
      <c r="A3865">
        <v>3.7</v>
      </c>
      <c r="B3865" t="s">
        <v>14039</v>
      </c>
      <c r="C3865" t="s">
        <v>4407</v>
      </c>
      <c r="D3865">
        <v>6939</v>
      </c>
      <c r="E3865" t="s">
        <v>31</v>
      </c>
      <c r="F3865" t="s">
        <v>42</v>
      </c>
      <c r="G3865" t="s">
        <v>16</v>
      </c>
      <c r="H3865">
        <v>0</v>
      </c>
      <c r="I3865" t="s">
        <v>17</v>
      </c>
      <c r="J3865" t="s">
        <v>4408</v>
      </c>
      <c r="K3865" s="3">
        <v>43304</v>
      </c>
      <c r="L3865" t="s">
        <v>31</v>
      </c>
      <c r="M3865" t="s">
        <v>31</v>
      </c>
    </row>
    <row r="3866" spans="1:13" x14ac:dyDescent="0.3">
      <c r="A3866">
        <v>4.4000000000000004</v>
      </c>
      <c r="B3866" t="s">
        <v>14040</v>
      </c>
      <c r="C3866" t="s">
        <v>4407</v>
      </c>
      <c r="D3866">
        <v>10218</v>
      </c>
      <c r="E3866" t="s">
        <v>12746</v>
      </c>
      <c r="F3866" t="s">
        <v>42</v>
      </c>
      <c r="G3866" t="s">
        <v>16</v>
      </c>
      <c r="H3866">
        <v>0</v>
      </c>
      <c r="I3866" t="s">
        <v>17</v>
      </c>
      <c r="J3866" t="s">
        <v>4408</v>
      </c>
      <c r="K3866" s="3">
        <v>43312</v>
      </c>
      <c r="L3866" t="s">
        <v>4464</v>
      </c>
      <c r="M3866" t="s">
        <v>32</v>
      </c>
    </row>
    <row r="3867" spans="1:13" x14ac:dyDescent="0.3">
      <c r="A3867">
        <v>4.4000000000000004</v>
      </c>
      <c r="B3867" t="s">
        <v>4465</v>
      </c>
      <c r="C3867" t="s">
        <v>4407</v>
      </c>
      <c r="D3867">
        <v>617477</v>
      </c>
      <c r="E3867" t="s">
        <v>31</v>
      </c>
      <c r="F3867" t="s">
        <v>55</v>
      </c>
      <c r="G3867" t="s">
        <v>16</v>
      </c>
      <c r="H3867">
        <v>0</v>
      </c>
      <c r="I3867" t="s">
        <v>17</v>
      </c>
      <c r="J3867" t="s">
        <v>4408</v>
      </c>
      <c r="K3867" s="3">
        <v>43317</v>
      </c>
      <c r="L3867" t="s">
        <v>31</v>
      </c>
      <c r="M3867" t="s">
        <v>31</v>
      </c>
    </row>
    <row r="3868" spans="1:13" x14ac:dyDescent="0.3">
      <c r="A3868">
        <v>4.2</v>
      </c>
      <c r="B3868" t="s">
        <v>14041</v>
      </c>
      <c r="C3868" t="s">
        <v>4407</v>
      </c>
      <c r="D3868">
        <v>1688</v>
      </c>
      <c r="E3868" t="s">
        <v>31</v>
      </c>
      <c r="F3868" t="s">
        <v>38</v>
      </c>
      <c r="G3868" t="s">
        <v>16</v>
      </c>
      <c r="H3868">
        <v>0</v>
      </c>
      <c r="I3868" t="s">
        <v>17</v>
      </c>
      <c r="J3868" t="s">
        <v>4408</v>
      </c>
      <c r="K3868" s="3">
        <v>43315</v>
      </c>
      <c r="L3868" t="s">
        <v>402</v>
      </c>
      <c r="M3868" t="s">
        <v>53</v>
      </c>
    </row>
    <row r="3869" spans="1:13" x14ac:dyDescent="0.3">
      <c r="A3869">
        <v>3.5</v>
      </c>
      <c r="B3869" t="s">
        <v>4467</v>
      </c>
      <c r="C3869" t="s">
        <v>4407</v>
      </c>
      <c r="D3869">
        <v>18857</v>
      </c>
      <c r="E3869" t="s">
        <v>12207</v>
      </c>
      <c r="F3869" t="s">
        <v>42</v>
      </c>
      <c r="G3869" t="s">
        <v>16</v>
      </c>
      <c r="H3869">
        <v>0</v>
      </c>
      <c r="I3869" t="s">
        <v>17</v>
      </c>
      <c r="J3869" t="s">
        <v>4408</v>
      </c>
      <c r="K3869" s="3">
        <v>43244</v>
      </c>
      <c r="L3869" t="s">
        <v>4468</v>
      </c>
      <c r="M3869" t="s">
        <v>20</v>
      </c>
    </row>
    <row r="3870" spans="1:13" x14ac:dyDescent="0.3">
      <c r="A3870">
        <v>4.2</v>
      </c>
      <c r="B3870" t="s">
        <v>14042</v>
      </c>
      <c r="C3870" t="s">
        <v>4407</v>
      </c>
      <c r="D3870">
        <v>11838</v>
      </c>
      <c r="E3870" t="s">
        <v>12214</v>
      </c>
      <c r="F3870" t="s">
        <v>42</v>
      </c>
      <c r="G3870" t="s">
        <v>16</v>
      </c>
      <c r="H3870">
        <v>0</v>
      </c>
      <c r="I3870" t="s">
        <v>17</v>
      </c>
      <c r="J3870" t="s">
        <v>4408</v>
      </c>
      <c r="K3870" s="3">
        <v>43199</v>
      </c>
      <c r="L3870" t="s">
        <v>1828</v>
      </c>
      <c r="M3870" t="s">
        <v>20</v>
      </c>
    </row>
    <row r="3871" spans="1:13" x14ac:dyDescent="0.3">
      <c r="A3871">
        <v>4.2</v>
      </c>
      <c r="B3871" t="s">
        <v>14043</v>
      </c>
      <c r="C3871" t="s">
        <v>4407</v>
      </c>
      <c r="D3871">
        <v>60838</v>
      </c>
      <c r="E3871" t="s">
        <v>31</v>
      </c>
      <c r="F3871" t="s">
        <v>26</v>
      </c>
      <c r="G3871" t="s">
        <v>16</v>
      </c>
      <c r="H3871">
        <v>0</v>
      </c>
      <c r="I3871" t="s">
        <v>17</v>
      </c>
      <c r="J3871" t="s">
        <v>4408</v>
      </c>
      <c r="K3871" s="3">
        <v>43318</v>
      </c>
      <c r="L3871" t="s">
        <v>31</v>
      </c>
      <c r="M3871" t="s">
        <v>31</v>
      </c>
    </row>
    <row r="3872" spans="1:13" x14ac:dyDescent="0.3">
      <c r="A3872">
        <v>4</v>
      </c>
      <c r="B3872" t="s">
        <v>2973</v>
      </c>
      <c r="C3872" t="s">
        <v>2965</v>
      </c>
      <c r="D3872">
        <v>17000166</v>
      </c>
      <c r="E3872" t="s">
        <v>31</v>
      </c>
      <c r="F3872" t="s">
        <v>503</v>
      </c>
      <c r="G3872" t="s">
        <v>16</v>
      </c>
      <c r="H3872">
        <v>0</v>
      </c>
      <c r="I3872" t="s">
        <v>30</v>
      </c>
      <c r="J3872" t="s">
        <v>2966</v>
      </c>
      <c r="K3872" s="3">
        <v>43311</v>
      </c>
      <c r="L3872" t="s">
        <v>31</v>
      </c>
      <c r="M3872" t="s">
        <v>31</v>
      </c>
    </row>
    <row r="3873" spans="1:13" x14ac:dyDescent="0.3">
      <c r="A3873">
        <v>4.5</v>
      </c>
      <c r="B3873" t="s">
        <v>3757</v>
      </c>
      <c r="C3873" t="s">
        <v>3677</v>
      </c>
      <c r="D3873">
        <v>162335</v>
      </c>
      <c r="E3873" t="s">
        <v>12322</v>
      </c>
      <c r="F3873" t="s">
        <v>55</v>
      </c>
      <c r="G3873" t="s">
        <v>16</v>
      </c>
      <c r="H3873">
        <v>0</v>
      </c>
      <c r="I3873" t="s">
        <v>17</v>
      </c>
      <c r="J3873" t="s">
        <v>3678</v>
      </c>
      <c r="K3873" s="3">
        <v>43287</v>
      </c>
      <c r="L3873" t="s">
        <v>4471</v>
      </c>
      <c r="M3873" t="s">
        <v>53</v>
      </c>
    </row>
    <row r="3874" spans="1:13" x14ac:dyDescent="0.3">
      <c r="A3874">
        <v>4.2</v>
      </c>
      <c r="B3874" t="s">
        <v>14044</v>
      </c>
      <c r="C3874" t="s">
        <v>2367</v>
      </c>
      <c r="D3874">
        <v>886418</v>
      </c>
      <c r="E3874" t="s">
        <v>12385</v>
      </c>
      <c r="F3874" t="s">
        <v>29</v>
      </c>
      <c r="G3874" t="s">
        <v>16</v>
      </c>
      <c r="H3874">
        <v>0</v>
      </c>
      <c r="I3874" t="s">
        <v>17</v>
      </c>
      <c r="J3874" t="s">
        <v>2031</v>
      </c>
      <c r="K3874" s="3">
        <v>43281</v>
      </c>
      <c r="L3874" t="s">
        <v>1828</v>
      </c>
      <c r="M3874" t="s">
        <v>50</v>
      </c>
    </row>
    <row r="3875" spans="1:13" x14ac:dyDescent="0.3">
      <c r="A3875">
        <v>3.9</v>
      </c>
      <c r="B3875" t="s">
        <v>4473</v>
      </c>
      <c r="C3875" t="s">
        <v>2367</v>
      </c>
      <c r="D3875">
        <v>3720</v>
      </c>
      <c r="E3875" t="s">
        <v>12216</v>
      </c>
      <c r="F3875" t="s">
        <v>42</v>
      </c>
      <c r="G3875" t="s">
        <v>16</v>
      </c>
      <c r="H3875">
        <v>0</v>
      </c>
      <c r="I3875" t="s">
        <v>17</v>
      </c>
      <c r="J3875" t="s">
        <v>1077</v>
      </c>
      <c r="K3875" s="3">
        <v>42708</v>
      </c>
      <c r="L3875" t="s">
        <v>1026</v>
      </c>
      <c r="M3875" t="s">
        <v>20</v>
      </c>
    </row>
    <row r="3876" spans="1:13" x14ac:dyDescent="0.3">
      <c r="A3876">
        <v>4.3</v>
      </c>
      <c r="B3876" t="s">
        <v>14045</v>
      </c>
      <c r="C3876" t="s">
        <v>2012</v>
      </c>
      <c r="D3876">
        <v>9951</v>
      </c>
      <c r="E3876" t="s">
        <v>13121</v>
      </c>
      <c r="F3876" t="s">
        <v>42</v>
      </c>
      <c r="G3876" t="s">
        <v>16</v>
      </c>
      <c r="H3876">
        <v>0</v>
      </c>
      <c r="I3876" t="s">
        <v>222</v>
      </c>
      <c r="J3876" t="s">
        <v>2016</v>
      </c>
      <c r="K3876" s="3">
        <v>42608</v>
      </c>
      <c r="L3876">
        <v>1</v>
      </c>
      <c r="M3876" t="s">
        <v>39</v>
      </c>
    </row>
    <row r="3877" spans="1:13" x14ac:dyDescent="0.3">
      <c r="A3877">
        <v>3.7</v>
      </c>
      <c r="B3877" t="s">
        <v>4475</v>
      </c>
      <c r="C3877" t="s">
        <v>2367</v>
      </c>
      <c r="D3877">
        <v>2398</v>
      </c>
      <c r="E3877" t="s">
        <v>12262</v>
      </c>
      <c r="F3877" t="s">
        <v>22</v>
      </c>
      <c r="G3877" t="s">
        <v>16</v>
      </c>
      <c r="H3877">
        <v>0</v>
      </c>
      <c r="I3877" t="s">
        <v>17</v>
      </c>
      <c r="J3877" t="s">
        <v>901</v>
      </c>
      <c r="K3877" s="3">
        <v>42740</v>
      </c>
      <c r="L3877">
        <v>5.8</v>
      </c>
      <c r="M3877" t="s">
        <v>53</v>
      </c>
    </row>
    <row r="3878" spans="1:13" x14ac:dyDescent="0.3">
      <c r="A3878">
        <v>4.3</v>
      </c>
      <c r="B3878" t="s">
        <v>14046</v>
      </c>
      <c r="C3878" t="s">
        <v>2012</v>
      </c>
      <c r="D3878">
        <v>213340</v>
      </c>
      <c r="E3878" t="s">
        <v>12219</v>
      </c>
      <c r="F3878" t="s">
        <v>55</v>
      </c>
      <c r="G3878" t="s">
        <v>16</v>
      </c>
      <c r="H3878">
        <v>0</v>
      </c>
      <c r="I3878" t="s">
        <v>17</v>
      </c>
      <c r="J3878" t="s">
        <v>2139</v>
      </c>
      <c r="K3878" s="3">
        <v>43265</v>
      </c>
      <c r="L3878" t="s">
        <v>4477</v>
      </c>
      <c r="M3878" t="s">
        <v>53</v>
      </c>
    </row>
    <row r="3879" spans="1:13" x14ac:dyDescent="0.3">
      <c r="A3879">
        <v>4.3</v>
      </c>
      <c r="B3879" t="s">
        <v>4478</v>
      </c>
      <c r="C3879" t="s">
        <v>2367</v>
      </c>
      <c r="D3879">
        <v>1805398</v>
      </c>
      <c r="E3879" t="s">
        <v>12372</v>
      </c>
      <c r="F3879" t="s">
        <v>29</v>
      </c>
      <c r="G3879" t="s">
        <v>16</v>
      </c>
      <c r="H3879">
        <v>0</v>
      </c>
      <c r="I3879" t="s">
        <v>30</v>
      </c>
      <c r="J3879" t="s">
        <v>1077</v>
      </c>
      <c r="K3879" s="3">
        <v>43262</v>
      </c>
      <c r="L3879" t="s">
        <v>4479</v>
      </c>
      <c r="M3879" t="s">
        <v>36</v>
      </c>
    </row>
    <row r="3880" spans="1:13" x14ac:dyDescent="0.3">
      <c r="A3880">
        <v>4.5999999999999996</v>
      </c>
      <c r="B3880" t="s">
        <v>14047</v>
      </c>
      <c r="C3880" t="s">
        <v>2367</v>
      </c>
      <c r="D3880">
        <v>94989</v>
      </c>
      <c r="E3880" t="s">
        <v>13105</v>
      </c>
      <c r="F3880" t="s">
        <v>26</v>
      </c>
      <c r="G3880" t="s">
        <v>16</v>
      </c>
      <c r="H3880">
        <v>0</v>
      </c>
      <c r="I3880" t="s">
        <v>30</v>
      </c>
      <c r="J3880" t="s">
        <v>2130</v>
      </c>
      <c r="K3880" s="3">
        <v>43212</v>
      </c>
      <c r="L3880">
        <v>8.6</v>
      </c>
      <c r="M3880" t="s">
        <v>53</v>
      </c>
    </row>
    <row r="3881" spans="1:13" x14ac:dyDescent="0.3">
      <c r="A3881">
        <v>4.3</v>
      </c>
      <c r="B3881" t="s">
        <v>2034</v>
      </c>
      <c r="C3881" t="s">
        <v>2367</v>
      </c>
      <c r="D3881">
        <v>10483141</v>
      </c>
      <c r="E3881" t="s">
        <v>12219</v>
      </c>
      <c r="F3881" t="s">
        <v>503</v>
      </c>
      <c r="G3881" t="s">
        <v>16</v>
      </c>
      <c r="H3881">
        <v>0</v>
      </c>
      <c r="I3881" t="s">
        <v>17</v>
      </c>
      <c r="J3881" t="s">
        <v>2019</v>
      </c>
      <c r="K3881" s="3">
        <v>43245</v>
      </c>
      <c r="L3881" t="s">
        <v>2035</v>
      </c>
      <c r="M3881" t="s">
        <v>53</v>
      </c>
    </row>
    <row r="3882" spans="1:13" x14ac:dyDescent="0.3">
      <c r="A3882">
        <v>4.2</v>
      </c>
      <c r="B3882" t="s">
        <v>13187</v>
      </c>
      <c r="C3882" t="s">
        <v>2012</v>
      </c>
      <c r="D3882">
        <v>3815614</v>
      </c>
      <c r="E3882" t="s">
        <v>12265</v>
      </c>
      <c r="F3882" t="s">
        <v>240</v>
      </c>
      <c r="G3882" t="s">
        <v>16</v>
      </c>
      <c r="H3882">
        <v>0</v>
      </c>
      <c r="I3882" t="s">
        <v>17</v>
      </c>
      <c r="J3882" t="s">
        <v>2029</v>
      </c>
      <c r="K3882" s="3">
        <v>43304</v>
      </c>
      <c r="L3882" t="s">
        <v>2317</v>
      </c>
      <c r="M3882" t="s">
        <v>20</v>
      </c>
    </row>
    <row r="3883" spans="1:13" x14ac:dyDescent="0.3">
      <c r="A3883">
        <v>4.5999999999999996</v>
      </c>
      <c r="B3883" t="s">
        <v>14048</v>
      </c>
      <c r="C3883" t="s">
        <v>2367</v>
      </c>
      <c r="D3883">
        <v>10247</v>
      </c>
      <c r="E3883" t="s">
        <v>12222</v>
      </c>
      <c r="F3883" t="s">
        <v>42</v>
      </c>
      <c r="G3883" t="s">
        <v>16</v>
      </c>
      <c r="H3883">
        <v>0</v>
      </c>
      <c r="I3883" t="s">
        <v>17</v>
      </c>
      <c r="J3883" t="s">
        <v>1077</v>
      </c>
      <c r="K3883" s="3">
        <v>43308</v>
      </c>
      <c r="L3883" t="s">
        <v>4482</v>
      </c>
      <c r="M3883" t="s">
        <v>50</v>
      </c>
    </row>
    <row r="3884" spans="1:13" x14ac:dyDescent="0.3">
      <c r="A3884">
        <v>3.9</v>
      </c>
      <c r="B3884" t="s">
        <v>4483</v>
      </c>
      <c r="C3884" t="s">
        <v>1283</v>
      </c>
      <c r="D3884">
        <v>730</v>
      </c>
      <c r="E3884" t="s">
        <v>12794</v>
      </c>
      <c r="F3884" t="s">
        <v>15</v>
      </c>
      <c r="G3884" t="s">
        <v>16</v>
      </c>
      <c r="H3884">
        <v>0</v>
      </c>
      <c r="I3884" t="s">
        <v>17</v>
      </c>
      <c r="J3884" t="s">
        <v>1284</v>
      </c>
      <c r="K3884" s="3">
        <v>43277</v>
      </c>
      <c r="L3884" t="s">
        <v>4484</v>
      </c>
      <c r="M3884" t="s">
        <v>36</v>
      </c>
    </row>
    <row r="3885" spans="1:13" x14ac:dyDescent="0.3">
      <c r="A3885">
        <v>4.4000000000000004</v>
      </c>
      <c r="B3885" t="s">
        <v>2068</v>
      </c>
      <c r="C3885" t="s">
        <v>2012</v>
      </c>
      <c r="D3885">
        <v>5565856</v>
      </c>
      <c r="E3885" t="s">
        <v>12668</v>
      </c>
      <c r="F3885" t="s">
        <v>240</v>
      </c>
      <c r="G3885" t="s">
        <v>16</v>
      </c>
      <c r="H3885">
        <v>0</v>
      </c>
      <c r="I3885" t="s">
        <v>17</v>
      </c>
      <c r="J3885" t="s">
        <v>2016</v>
      </c>
      <c r="K3885" s="3">
        <v>43244</v>
      </c>
      <c r="L3885" t="s">
        <v>2069</v>
      </c>
      <c r="M3885" t="s">
        <v>50</v>
      </c>
    </row>
    <row r="3886" spans="1:13" x14ac:dyDescent="0.3">
      <c r="A3886">
        <v>4.5999999999999996</v>
      </c>
      <c r="B3886" t="s">
        <v>14049</v>
      </c>
      <c r="C3886" t="s">
        <v>2367</v>
      </c>
      <c r="D3886">
        <v>263454</v>
      </c>
      <c r="E3886" t="s">
        <v>13105</v>
      </c>
      <c r="F3886" t="s">
        <v>55</v>
      </c>
      <c r="G3886" t="s">
        <v>16</v>
      </c>
      <c r="H3886">
        <v>0</v>
      </c>
      <c r="I3886" t="s">
        <v>17</v>
      </c>
      <c r="J3886" t="s">
        <v>2038</v>
      </c>
      <c r="K3886" s="3">
        <v>43314</v>
      </c>
      <c r="L3886" t="s">
        <v>1143</v>
      </c>
      <c r="M3886" t="s">
        <v>50</v>
      </c>
    </row>
    <row r="3887" spans="1:13" x14ac:dyDescent="0.3">
      <c r="A3887">
        <v>4.0999999999999996</v>
      </c>
      <c r="B3887" t="s">
        <v>14050</v>
      </c>
      <c r="C3887" t="s">
        <v>2012</v>
      </c>
      <c r="D3887">
        <v>1728557</v>
      </c>
      <c r="E3887" t="s">
        <v>31</v>
      </c>
      <c r="F3887" t="s">
        <v>29</v>
      </c>
      <c r="G3887" t="s">
        <v>16</v>
      </c>
      <c r="H3887">
        <v>0</v>
      </c>
      <c r="I3887" t="s">
        <v>17</v>
      </c>
      <c r="J3887" t="s">
        <v>2022</v>
      </c>
      <c r="K3887" s="3">
        <v>42998</v>
      </c>
      <c r="L3887" t="s">
        <v>31</v>
      </c>
      <c r="M3887" t="s">
        <v>31</v>
      </c>
    </row>
    <row r="3888" spans="1:13" x14ac:dyDescent="0.3">
      <c r="A3888">
        <v>4.8</v>
      </c>
      <c r="B3888" t="s">
        <v>14051</v>
      </c>
      <c r="C3888" t="s">
        <v>2367</v>
      </c>
      <c r="D3888">
        <v>39480</v>
      </c>
      <c r="E3888" t="s">
        <v>12177</v>
      </c>
      <c r="F3888" t="s">
        <v>22</v>
      </c>
      <c r="G3888" t="s">
        <v>16</v>
      </c>
      <c r="H3888">
        <v>0</v>
      </c>
      <c r="I3888" t="s">
        <v>17</v>
      </c>
      <c r="J3888" t="s">
        <v>2038</v>
      </c>
      <c r="K3888" s="3">
        <v>42902</v>
      </c>
      <c r="L3888" t="s">
        <v>2334</v>
      </c>
      <c r="M3888" t="s">
        <v>50</v>
      </c>
    </row>
    <row r="3889" spans="1:13" x14ac:dyDescent="0.3">
      <c r="A3889">
        <v>4.3</v>
      </c>
      <c r="B3889" t="s">
        <v>14052</v>
      </c>
      <c r="C3889" t="s">
        <v>2367</v>
      </c>
      <c r="D3889">
        <v>1311</v>
      </c>
      <c r="E3889" t="s">
        <v>12177</v>
      </c>
      <c r="F3889" t="s">
        <v>15</v>
      </c>
      <c r="G3889" t="s">
        <v>16</v>
      </c>
      <c r="H3889">
        <v>0</v>
      </c>
      <c r="I3889" t="s">
        <v>17</v>
      </c>
      <c r="J3889" t="s">
        <v>901</v>
      </c>
      <c r="K3889" s="3">
        <v>43292</v>
      </c>
      <c r="L3889" t="s">
        <v>983</v>
      </c>
      <c r="M3889" t="s">
        <v>36</v>
      </c>
    </row>
    <row r="3890" spans="1:13" x14ac:dyDescent="0.3">
      <c r="A3890">
        <v>4.5</v>
      </c>
      <c r="B3890" t="s">
        <v>2112</v>
      </c>
      <c r="C3890" t="s">
        <v>2367</v>
      </c>
      <c r="D3890">
        <v>14885236</v>
      </c>
      <c r="E3890" t="s">
        <v>31</v>
      </c>
      <c r="F3890" t="s">
        <v>503</v>
      </c>
      <c r="G3890" t="s">
        <v>16</v>
      </c>
      <c r="H3890">
        <v>0</v>
      </c>
      <c r="I3890" t="s">
        <v>17</v>
      </c>
      <c r="J3890" t="s">
        <v>2019</v>
      </c>
      <c r="K3890" s="3">
        <v>43300</v>
      </c>
      <c r="L3890" t="s">
        <v>2113</v>
      </c>
      <c r="M3890" t="s">
        <v>50</v>
      </c>
    </row>
    <row r="3891" spans="1:13" x14ac:dyDescent="0.3">
      <c r="A3891">
        <v>4.4000000000000004</v>
      </c>
      <c r="B3891" t="s">
        <v>1075</v>
      </c>
      <c r="C3891" t="s">
        <v>2367</v>
      </c>
      <c r="D3891">
        <v>5453997</v>
      </c>
      <c r="E3891" t="s">
        <v>31</v>
      </c>
      <c r="F3891" t="s">
        <v>240</v>
      </c>
      <c r="G3891" t="s">
        <v>16</v>
      </c>
      <c r="H3891">
        <v>0</v>
      </c>
      <c r="I3891" t="s">
        <v>30</v>
      </c>
      <c r="J3891" t="s">
        <v>1077</v>
      </c>
      <c r="K3891" s="3">
        <v>43312</v>
      </c>
      <c r="L3891" t="s">
        <v>31</v>
      </c>
      <c r="M3891" t="s">
        <v>31</v>
      </c>
    </row>
    <row r="3892" spans="1:13" x14ac:dyDescent="0.3">
      <c r="A3892">
        <v>4.4000000000000004</v>
      </c>
      <c r="B3892" t="s">
        <v>4489</v>
      </c>
      <c r="C3892" t="s">
        <v>2367</v>
      </c>
      <c r="D3892">
        <v>174</v>
      </c>
      <c r="E3892" t="s">
        <v>12243</v>
      </c>
      <c r="F3892" t="s">
        <v>15</v>
      </c>
      <c r="G3892" t="s">
        <v>16</v>
      </c>
      <c r="H3892">
        <v>0</v>
      </c>
      <c r="I3892" t="s">
        <v>17</v>
      </c>
      <c r="J3892" t="s">
        <v>901</v>
      </c>
      <c r="K3892" s="3">
        <v>43209</v>
      </c>
      <c r="L3892" t="s">
        <v>2582</v>
      </c>
      <c r="M3892" t="s">
        <v>50</v>
      </c>
    </row>
    <row r="3893" spans="1:13" x14ac:dyDescent="0.3">
      <c r="A3893">
        <v>3.3</v>
      </c>
      <c r="B3893" t="s">
        <v>14053</v>
      </c>
      <c r="C3893" t="s">
        <v>2367</v>
      </c>
      <c r="D3893">
        <v>8642</v>
      </c>
      <c r="E3893" t="s">
        <v>12175</v>
      </c>
      <c r="F3893" t="s">
        <v>22</v>
      </c>
      <c r="G3893" t="s">
        <v>16</v>
      </c>
      <c r="H3893">
        <v>0</v>
      </c>
      <c r="I3893" t="s">
        <v>30</v>
      </c>
      <c r="J3893" t="s">
        <v>2019</v>
      </c>
      <c r="K3893" s="3">
        <v>43099</v>
      </c>
      <c r="L3893" t="s">
        <v>4491</v>
      </c>
      <c r="M3893" t="s">
        <v>39</v>
      </c>
    </row>
    <row r="3894" spans="1:13" x14ac:dyDescent="0.3">
      <c r="A3894">
        <v>4.2</v>
      </c>
      <c r="B3894" t="s">
        <v>4492</v>
      </c>
      <c r="C3894" t="s">
        <v>492</v>
      </c>
      <c r="D3894">
        <v>1092337</v>
      </c>
      <c r="E3894" t="s">
        <v>31</v>
      </c>
      <c r="F3894" t="s">
        <v>29</v>
      </c>
      <c r="G3894" t="s">
        <v>16</v>
      </c>
      <c r="H3894">
        <v>0</v>
      </c>
      <c r="I3894" t="s">
        <v>222</v>
      </c>
      <c r="J3894" t="s">
        <v>493</v>
      </c>
      <c r="K3894" s="3">
        <v>43305</v>
      </c>
      <c r="L3894" t="s">
        <v>31</v>
      </c>
      <c r="M3894" t="s">
        <v>31</v>
      </c>
    </row>
    <row r="3895" spans="1:13" x14ac:dyDescent="0.3">
      <c r="A3895">
        <v>3.8</v>
      </c>
      <c r="B3895" t="s">
        <v>14054</v>
      </c>
      <c r="C3895" t="s">
        <v>2012</v>
      </c>
      <c r="D3895">
        <v>4257</v>
      </c>
      <c r="E3895" t="s">
        <v>31</v>
      </c>
      <c r="F3895" t="s">
        <v>22</v>
      </c>
      <c r="G3895" t="s">
        <v>16</v>
      </c>
      <c r="H3895">
        <v>0</v>
      </c>
      <c r="I3895" t="s">
        <v>17</v>
      </c>
      <c r="J3895" t="s">
        <v>2149</v>
      </c>
      <c r="K3895" s="3">
        <v>43233</v>
      </c>
      <c r="L3895" t="s">
        <v>31</v>
      </c>
      <c r="M3895" t="s">
        <v>31</v>
      </c>
    </row>
    <row r="3896" spans="1:13" x14ac:dyDescent="0.3">
      <c r="A3896">
        <v>4.5</v>
      </c>
      <c r="B3896" t="s">
        <v>2024</v>
      </c>
      <c r="C3896" t="s">
        <v>2012</v>
      </c>
      <c r="D3896">
        <v>43576</v>
      </c>
      <c r="E3896" t="s">
        <v>12877</v>
      </c>
      <c r="F3896" t="s">
        <v>26</v>
      </c>
      <c r="G3896" t="s">
        <v>16</v>
      </c>
      <c r="H3896">
        <v>0</v>
      </c>
      <c r="I3896" t="s">
        <v>17</v>
      </c>
      <c r="J3896" t="s">
        <v>2016</v>
      </c>
      <c r="K3896" s="3">
        <v>42991</v>
      </c>
      <c r="L3896">
        <v>4.4000000000000004</v>
      </c>
      <c r="M3896" t="s">
        <v>39</v>
      </c>
    </row>
    <row r="3897" spans="1:13" x14ac:dyDescent="0.3">
      <c r="A3897">
        <v>4.3</v>
      </c>
      <c r="B3897" t="s">
        <v>3962</v>
      </c>
      <c r="C3897" t="s">
        <v>3958</v>
      </c>
      <c r="D3897">
        <v>3014548</v>
      </c>
      <c r="E3897" t="s">
        <v>31</v>
      </c>
      <c r="F3897" t="s">
        <v>240</v>
      </c>
      <c r="G3897" t="s">
        <v>16</v>
      </c>
      <c r="H3897">
        <v>0</v>
      </c>
      <c r="I3897" t="s">
        <v>17</v>
      </c>
      <c r="J3897" t="s">
        <v>3959</v>
      </c>
      <c r="K3897" s="3">
        <v>43207</v>
      </c>
      <c r="L3897" t="s">
        <v>31</v>
      </c>
      <c r="M3897" t="s">
        <v>31</v>
      </c>
    </row>
    <row r="3898" spans="1:13" x14ac:dyDescent="0.3">
      <c r="A3898">
        <v>4.5</v>
      </c>
      <c r="B3898" t="s">
        <v>2015</v>
      </c>
      <c r="C3898" t="s">
        <v>2012</v>
      </c>
      <c r="D3898">
        <v>27711703</v>
      </c>
      <c r="E3898" t="s">
        <v>12699</v>
      </c>
      <c r="F3898" t="s">
        <v>259</v>
      </c>
      <c r="G3898" t="s">
        <v>16</v>
      </c>
      <c r="H3898">
        <v>0</v>
      </c>
      <c r="I3898" t="s">
        <v>70</v>
      </c>
      <c r="J3898" t="s">
        <v>2016</v>
      </c>
      <c r="K3898" s="3">
        <v>43293</v>
      </c>
      <c r="L3898" t="s">
        <v>2017</v>
      </c>
      <c r="M3898" t="s">
        <v>50</v>
      </c>
    </row>
    <row r="3899" spans="1:13" x14ac:dyDescent="0.3">
      <c r="A3899">
        <v>3.7</v>
      </c>
      <c r="B3899" t="s">
        <v>4494</v>
      </c>
      <c r="C3899" t="s">
        <v>2012</v>
      </c>
      <c r="D3899">
        <v>1221896</v>
      </c>
      <c r="E3899" t="s">
        <v>12603</v>
      </c>
      <c r="F3899" t="s">
        <v>240</v>
      </c>
      <c r="G3899" t="s">
        <v>16</v>
      </c>
      <c r="H3899">
        <v>0</v>
      </c>
      <c r="I3899" t="s">
        <v>17</v>
      </c>
      <c r="J3899" t="s">
        <v>2029</v>
      </c>
      <c r="K3899" s="3">
        <v>43293</v>
      </c>
      <c r="L3899" t="s">
        <v>4495</v>
      </c>
      <c r="M3899" t="s">
        <v>32</v>
      </c>
    </row>
    <row r="3900" spans="1:13" x14ac:dyDescent="0.3">
      <c r="A3900">
        <v>4.5</v>
      </c>
      <c r="B3900" t="s">
        <v>14055</v>
      </c>
      <c r="C3900" t="s">
        <v>2012</v>
      </c>
      <c r="D3900">
        <v>152658</v>
      </c>
      <c r="E3900" t="s">
        <v>12184</v>
      </c>
      <c r="F3900" t="s">
        <v>42</v>
      </c>
      <c r="G3900" t="s">
        <v>16</v>
      </c>
      <c r="H3900">
        <v>0</v>
      </c>
      <c r="I3900" t="s">
        <v>30</v>
      </c>
      <c r="J3900" t="s">
        <v>2139</v>
      </c>
      <c r="K3900" s="3">
        <v>41894</v>
      </c>
      <c r="L3900" t="s">
        <v>915</v>
      </c>
      <c r="M3900" t="s">
        <v>284</v>
      </c>
    </row>
    <row r="3901" spans="1:13" x14ac:dyDescent="0.3">
      <c r="A3901">
        <v>4.0999999999999996</v>
      </c>
      <c r="B3901" t="s">
        <v>14056</v>
      </c>
      <c r="C3901" t="s">
        <v>492</v>
      </c>
      <c r="D3901">
        <v>14766</v>
      </c>
      <c r="E3901" t="s">
        <v>12256</v>
      </c>
      <c r="F3901" t="s">
        <v>22</v>
      </c>
      <c r="G3901" t="s">
        <v>16</v>
      </c>
      <c r="H3901">
        <v>0</v>
      </c>
      <c r="I3901" t="s">
        <v>30</v>
      </c>
      <c r="J3901" t="s">
        <v>493</v>
      </c>
      <c r="K3901" s="3">
        <v>42998</v>
      </c>
      <c r="L3901" t="s">
        <v>4498</v>
      </c>
      <c r="M3901" t="s">
        <v>20</v>
      </c>
    </row>
    <row r="3902" spans="1:13" x14ac:dyDescent="0.3">
      <c r="A3902">
        <v>4.4000000000000004</v>
      </c>
      <c r="B3902" t="s">
        <v>14057</v>
      </c>
      <c r="C3902" t="s">
        <v>2367</v>
      </c>
      <c r="D3902">
        <v>1852384</v>
      </c>
      <c r="E3902" t="s">
        <v>31</v>
      </c>
      <c r="F3902" t="s">
        <v>55</v>
      </c>
      <c r="G3902" t="s">
        <v>16</v>
      </c>
      <c r="H3902">
        <v>0</v>
      </c>
      <c r="I3902" t="s">
        <v>17</v>
      </c>
      <c r="J3902" t="s">
        <v>2130</v>
      </c>
      <c r="K3902" s="3">
        <v>43294</v>
      </c>
      <c r="L3902" t="s">
        <v>4500</v>
      </c>
      <c r="M3902" t="s">
        <v>20</v>
      </c>
    </row>
    <row r="3903" spans="1:13" x14ac:dyDescent="0.3">
      <c r="A3903">
        <v>3.7</v>
      </c>
      <c r="B3903" t="s">
        <v>4501</v>
      </c>
      <c r="C3903" t="s">
        <v>2367</v>
      </c>
      <c r="D3903">
        <v>353342</v>
      </c>
      <c r="E3903" t="s">
        <v>12332</v>
      </c>
      <c r="F3903" t="s">
        <v>29</v>
      </c>
      <c r="G3903" t="s">
        <v>16</v>
      </c>
      <c r="H3903">
        <v>0</v>
      </c>
      <c r="I3903" t="s">
        <v>17</v>
      </c>
      <c r="J3903" t="s">
        <v>1077</v>
      </c>
      <c r="K3903" s="3">
        <v>43063</v>
      </c>
      <c r="L3903" t="s">
        <v>2582</v>
      </c>
      <c r="M3903" t="s">
        <v>53</v>
      </c>
    </row>
    <row r="3904" spans="1:13" x14ac:dyDescent="0.3">
      <c r="A3904">
        <v>4.0999999999999996</v>
      </c>
      <c r="B3904" t="s">
        <v>13226</v>
      </c>
      <c r="C3904" t="s">
        <v>2367</v>
      </c>
      <c r="D3904">
        <v>672089</v>
      </c>
      <c r="E3904" t="s">
        <v>12345</v>
      </c>
      <c r="F3904" t="s">
        <v>29</v>
      </c>
      <c r="G3904" t="s">
        <v>16</v>
      </c>
      <c r="H3904">
        <v>0</v>
      </c>
      <c r="I3904" t="s">
        <v>17</v>
      </c>
      <c r="J3904" t="s">
        <v>2474</v>
      </c>
      <c r="K3904" s="3">
        <v>43119</v>
      </c>
      <c r="L3904" t="s">
        <v>2480</v>
      </c>
      <c r="M3904" t="s">
        <v>50</v>
      </c>
    </row>
    <row r="3905" spans="1:13" x14ac:dyDescent="0.3">
      <c r="A3905">
        <v>4.8</v>
      </c>
      <c r="B3905" t="s">
        <v>14058</v>
      </c>
      <c r="C3905" t="s">
        <v>2367</v>
      </c>
      <c r="D3905">
        <v>3053</v>
      </c>
      <c r="E3905" t="s">
        <v>12199</v>
      </c>
      <c r="F3905" t="s">
        <v>38</v>
      </c>
      <c r="G3905" t="s">
        <v>16</v>
      </c>
      <c r="H3905">
        <v>0</v>
      </c>
      <c r="I3905" t="s">
        <v>17</v>
      </c>
      <c r="J3905" t="s">
        <v>901</v>
      </c>
      <c r="K3905" s="3">
        <v>43284</v>
      </c>
      <c r="L3905">
        <v>1.7</v>
      </c>
      <c r="M3905" t="s">
        <v>32</v>
      </c>
    </row>
    <row r="3906" spans="1:13" x14ac:dyDescent="0.3">
      <c r="A3906">
        <v>4.4000000000000004</v>
      </c>
      <c r="B3906" t="s">
        <v>12451</v>
      </c>
      <c r="C3906" t="s">
        <v>492</v>
      </c>
      <c r="D3906">
        <v>69109672</v>
      </c>
      <c r="E3906" t="s">
        <v>31</v>
      </c>
      <c r="F3906" t="s">
        <v>259</v>
      </c>
      <c r="G3906" t="s">
        <v>16</v>
      </c>
      <c r="H3906">
        <v>0</v>
      </c>
      <c r="I3906" t="s">
        <v>17</v>
      </c>
      <c r="J3906" t="s">
        <v>493</v>
      </c>
      <c r="K3906" s="3">
        <v>43315</v>
      </c>
      <c r="L3906" t="s">
        <v>31</v>
      </c>
      <c r="M3906" t="s">
        <v>31</v>
      </c>
    </row>
    <row r="3907" spans="1:13" x14ac:dyDescent="0.3">
      <c r="A3907">
        <v>4.3</v>
      </c>
      <c r="B3907" t="s">
        <v>4503</v>
      </c>
      <c r="C3907" t="s">
        <v>4226</v>
      </c>
      <c r="D3907">
        <v>960726</v>
      </c>
      <c r="E3907" t="s">
        <v>31</v>
      </c>
      <c r="F3907" t="s">
        <v>55</v>
      </c>
      <c r="G3907" t="s">
        <v>16</v>
      </c>
      <c r="H3907">
        <v>0</v>
      </c>
      <c r="I3907" t="s">
        <v>17</v>
      </c>
      <c r="J3907" t="s">
        <v>4227</v>
      </c>
      <c r="K3907" s="3">
        <v>43314</v>
      </c>
      <c r="L3907" t="s">
        <v>31</v>
      </c>
      <c r="M3907" t="s">
        <v>31</v>
      </c>
    </row>
    <row r="3908" spans="1:13" x14ac:dyDescent="0.3">
      <c r="A3908">
        <v>4.0999999999999996</v>
      </c>
      <c r="B3908" t="s">
        <v>4504</v>
      </c>
      <c r="C3908" t="s">
        <v>2012</v>
      </c>
      <c r="D3908">
        <v>1703479</v>
      </c>
      <c r="E3908" t="s">
        <v>31</v>
      </c>
      <c r="F3908" t="s">
        <v>240</v>
      </c>
      <c r="G3908" t="s">
        <v>16</v>
      </c>
      <c r="H3908">
        <v>0</v>
      </c>
      <c r="I3908" t="s">
        <v>17</v>
      </c>
      <c r="J3908" t="s">
        <v>2016</v>
      </c>
      <c r="K3908" s="3">
        <v>43303</v>
      </c>
      <c r="L3908" t="s">
        <v>913</v>
      </c>
      <c r="M3908" t="s">
        <v>50</v>
      </c>
    </row>
    <row r="3909" spans="1:13" x14ac:dyDescent="0.3">
      <c r="A3909">
        <v>4.4000000000000004</v>
      </c>
      <c r="B3909" t="s">
        <v>3681</v>
      </c>
      <c r="C3909" t="s">
        <v>3677</v>
      </c>
      <c r="D3909">
        <v>5741684</v>
      </c>
      <c r="E3909" t="s">
        <v>31</v>
      </c>
      <c r="F3909" t="s">
        <v>503</v>
      </c>
      <c r="G3909" t="s">
        <v>16</v>
      </c>
      <c r="H3909">
        <v>0</v>
      </c>
      <c r="I3909" t="s">
        <v>17</v>
      </c>
      <c r="J3909" t="s">
        <v>3678</v>
      </c>
      <c r="K3909" s="3">
        <v>43316</v>
      </c>
      <c r="L3909" t="s">
        <v>31</v>
      </c>
      <c r="M3909" t="s">
        <v>31</v>
      </c>
    </row>
    <row r="3910" spans="1:13" x14ac:dyDescent="0.3">
      <c r="A3910">
        <v>4.0999999999999996</v>
      </c>
      <c r="B3910" t="s">
        <v>13126</v>
      </c>
      <c r="C3910" t="s">
        <v>2012</v>
      </c>
      <c r="D3910">
        <v>10421284</v>
      </c>
      <c r="E3910" t="s">
        <v>13117</v>
      </c>
      <c r="F3910" t="s">
        <v>240</v>
      </c>
      <c r="G3910" t="s">
        <v>16</v>
      </c>
      <c r="H3910">
        <v>0</v>
      </c>
      <c r="I3910" t="s">
        <v>17</v>
      </c>
      <c r="J3910" t="s">
        <v>2139</v>
      </c>
      <c r="K3910" s="3">
        <v>43304</v>
      </c>
      <c r="L3910" t="s">
        <v>2140</v>
      </c>
      <c r="M3910" t="s">
        <v>36</v>
      </c>
    </row>
    <row r="3911" spans="1:13" x14ac:dyDescent="0.3">
      <c r="A3911">
        <v>4.5</v>
      </c>
      <c r="B3911" t="s">
        <v>2967</v>
      </c>
      <c r="C3911" t="s">
        <v>2965</v>
      </c>
      <c r="D3911">
        <v>66509917</v>
      </c>
      <c r="E3911" t="s">
        <v>31</v>
      </c>
      <c r="F3911" t="s">
        <v>259</v>
      </c>
      <c r="G3911" t="s">
        <v>16</v>
      </c>
      <c r="H3911">
        <v>0</v>
      </c>
      <c r="I3911" t="s">
        <v>30</v>
      </c>
      <c r="J3911" t="s">
        <v>2966</v>
      </c>
      <c r="K3911" s="3">
        <v>43312</v>
      </c>
      <c r="L3911" t="s">
        <v>31</v>
      </c>
      <c r="M3911" t="s">
        <v>31</v>
      </c>
    </row>
    <row r="3912" spans="1:13" x14ac:dyDescent="0.3">
      <c r="A3912">
        <v>4.5</v>
      </c>
      <c r="B3912" t="s">
        <v>2096</v>
      </c>
      <c r="C3912" t="s">
        <v>2367</v>
      </c>
      <c r="D3912">
        <v>9876369</v>
      </c>
      <c r="E3912" t="s">
        <v>13033</v>
      </c>
      <c r="F3912" t="s">
        <v>240</v>
      </c>
      <c r="G3912" t="s">
        <v>16</v>
      </c>
      <c r="H3912">
        <v>0</v>
      </c>
      <c r="I3912" t="s">
        <v>17</v>
      </c>
      <c r="J3912" t="s">
        <v>2019</v>
      </c>
      <c r="K3912" s="3">
        <v>43284</v>
      </c>
      <c r="L3912" t="s">
        <v>2097</v>
      </c>
      <c r="M3912" t="s">
        <v>50</v>
      </c>
    </row>
    <row r="3913" spans="1:13" x14ac:dyDescent="0.3">
      <c r="A3913">
        <v>4.5</v>
      </c>
      <c r="B3913" t="s">
        <v>12723</v>
      </c>
      <c r="C3913" t="s">
        <v>2367</v>
      </c>
      <c r="D3913">
        <v>469851</v>
      </c>
      <c r="E3913" t="s">
        <v>31</v>
      </c>
      <c r="F3913" t="s">
        <v>29</v>
      </c>
      <c r="G3913" t="s">
        <v>16</v>
      </c>
      <c r="H3913">
        <v>0</v>
      </c>
      <c r="I3913" t="s">
        <v>17</v>
      </c>
      <c r="J3913" t="s">
        <v>1083</v>
      </c>
      <c r="K3913" s="3">
        <v>43315</v>
      </c>
      <c r="L3913" t="s">
        <v>1084</v>
      </c>
      <c r="M3913" t="s">
        <v>50</v>
      </c>
    </row>
    <row r="3914" spans="1:13" x14ac:dyDescent="0.3">
      <c r="A3914">
        <v>4.5</v>
      </c>
      <c r="B3914" t="s">
        <v>4505</v>
      </c>
      <c r="C3914" t="s">
        <v>2012</v>
      </c>
      <c r="D3914">
        <v>8389714</v>
      </c>
      <c r="E3914" t="s">
        <v>13165</v>
      </c>
      <c r="F3914" t="s">
        <v>240</v>
      </c>
      <c r="G3914" t="s">
        <v>16</v>
      </c>
      <c r="H3914">
        <v>0</v>
      </c>
      <c r="I3914" t="s">
        <v>30</v>
      </c>
      <c r="J3914" t="s">
        <v>2072</v>
      </c>
      <c r="K3914" s="3">
        <v>43285</v>
      </c>
      <c r="L3914" t="s">
        <v>4506</v>
      </c>
      <c r="M3914" t="s">
        <v>20</v>
      </c>
    </row>
    <row r="3915" spans="1:13" x14ac:dyDescent="0.3">
      <c r="A3915">
        <v>4.2</v>
      </c>
      <c r="B3915" t="s">
        <v>13114</v>
      </c>
      <c r="C3915" t="s">
        <v>2012</v>
      </c>
      <c r="D3915">
        <v>685450</v>
      </c>
      <c r="E3915" t="s">
        <v>12194</v>
      </c>
      <c r="F3915" t="s">
        <v>240</v>
      </c>
      <c r="G3915" t="s">
        <v>16</v>
      </c>
      <c r="H3915">
        <v>0</v>
      </c>
      <c r="I3915" t="s">
        <v>17</v>
      </c>
      <c r="J3915" t="s">
        <v>2016</v>
      </c>
      <c r="K3915" s="3">
        <v>43235</v>
      </c>
      <c r="L3915" t="s">
        <v>2053</v>
      </c>
      <c r="M3915" t="s">
        <v>50</v>
      </c>
    </row>
    <row r="3916" spans="1:13" x14ac:dyDescent="0.3">
      <c r="A3916">
        <v>4.4000000000000004</v>
      </c>
      <c r="B3916" t="s">
        <v>4507</v>
      </c>
      <c r="C3916" t="s">
        <v>3396</v>
      </c>
      <c r="D3916">
        <v>867920</v>
      </c>
      <c r="E3916" t="s">
        <v>12572</v>
      </c>
      <c r="F3916" t="s">
        <v>55</v>
      </c>
      <c r="G3916" t="s">
        <v>16</v>
      </c>
      <c r="H3916">
        <v>0</v>
      </c>
      <c r="I3916" t="s">
        <v>17</v>
      </c>
      <c r="J3916" t="s">
        <v>2057</v>
      </c>
      <c r="K3916" s="3">
        <v>43295</v>
      </c>
      <c r="L3916" t="s">
        <v>4508</v>
      </c>
      <c r="M3916" t="s">
        <v>20</v>
      </c>
    </row>
    <row r="3917" spans="1:13" x14ac:dyDescent="0.3">
      <c r="A3917">
        <v>4.5</v>
      </c>
      <c r="B3917" t="s">
        <v>12792</v>
      </c>
      <c r="C3917" t="s">
        <v>2367</v>
      </c>
      <c r="D3917">
        <v>787107</v>
      </c>
      <c r="E3917" t="s">
        <v>31</v>
      </c>
      <c r="F3917" t="s">
        <v>55</v>
      </c>
      <c r="G3917" t="s">
        <v>16</v>
      </c>
      <c r="H3917">
        <v>0</v>
      </c>
      <c r="I3917" t="s">
        <v>17</v>
      </c>
      <c r="J3917" t="s">
        <v>1077</v>
      </c>
      <c r="K3917" s="3">
        <v>43271</v>
      </c>
      <c r="L3917" t="s">
        <v>31</v>
      </c>
      <c r="M3917" t="s">
        <v>31</v>
      </c>
    </row>
    <row r="3918" spans="1:13" x14ac:dyDescent="0.3">
      <c r="A3918">
        <v>4.3</v>
      </c>
      <c r="B3918" t="s">
        <v>14059</v>
      </c>
      <c r="C3918" t="s">
        <v>2012</v>
      </c>
      <c r="D3918">
        <v>798522</v>
      </c>
      <c r="E3918" t="s">
        <v>12233</v>
      </c>
      <c r="F3918" t="s">
        <v>240</v>
      </c>
      <c r="G3918" t="s">
        <v>16</v>
      </c>
      <c r="H3918">
        <v>0</v>
      </c>
      <c r="I3918" t="s">
        <v>70</v>
      </c>
      <c r="J3918" t="s">
        <v>2016</v>
      </c>
      <c r="K3918" s="3">
        <v>43258</v>
      </c>
      <c r="L3918" t="s">
        <v>4510</v>
      </c>
      <c r="M3918" t="s">
        <v>50</v>
      </c>
    </row>
    <row r="3919" spans="1:13" x14ac:dyDescent="0.3">
      <c r="A3919">
        <v>3.8</v>
      </c>
      <c r="B3919" t="s">
        <v>14060</v>
      </c>
      <c r="C3919" t="s">
        <v>2367</v>
      </c>
      <c r="D3919">
        <v>6760</v>
      </c>
      <c r="E3919" t="s">
        <v>12229</v>
      </c>
      <c r="F3919" t="s">
        <v>22</v>
      </c>
      <c r="G3919" t="s">
        <v>16</v>
      </c>
      <c r="H3919">
        <v>0</v>
      </c>
      <c r="I3919" t="s">
        <v>17</v>
      </c>
      <c r="J3919" t="s">
        <v>1077</v>
      </c>
      <c r="K3919" s="3">
        <v>42166</v>
      </c>
      <c r="L3919" t="s">
        <v>2147</v>
      </c>
      <c r="M3919" t="s">
        <v>1050</v>
      </c>
    </row>
    <row r="3920" spans="1:13" x14ac:dyDescent="0.3">
      <c r="A3920">
        <v>4.5</v>
      </c>
      <c r="B3920" t="s">
        <v>14061</v>
      </c>
      <c r="C3920" t="s">
        <v>2012</v>
      </c>
      <c r="D3920">
        <v>13118</v>
      </c>
      <c r="E3920" t="s">
        <v>12681</v>
      </c>
      <c r="F3920" t="s">
        <v>22</v>
      </c>
      <c r="G3920" t="s">
        <v>16</v>
      </c>
      <c r="H3920">
        <v>0</v>
      </c>
      <c r="I3920" t="s">
        <v>30</v>
      </c>
      <c r="J3920" t="s">
        <v>2139</v>
      </c>
      <c r="K3920" s="3">
        <v>43276</v>
      </c>
      <c r="L3920" t="s">
        <v>3821</v>
      </c>
      <c r="M3920" t="s">
        <v>20</v>
      </c>
    </row>
    <row r="3921" spans="1:13" x14ac:dyDescent="0.3">
      <c r="A3921">
        <v>3.7</v>
      </c>
      <c r="B3921" t="s">
        <v>4513</v>
      </c>
      <c r="C3921" t="s">
        <v>2012</v>
      </c>
      <c r="D3921">
        <v>413609</v>
      </c>
      <c r="E3921" t="s">
        <v>12306</v>
      </c>
      <c r="F3921" t="s">
        <v>55</v>
      </c>
      <c r="G3921" t="s">
        <v>16</v>
      </c>
      <c r="H3921">
        <v>0</v>
      </c>
      <c r="I3921" t="s">
        <v>222</v>
      </c>
      <c r="J3921" t="s">
        <v>2072</v>
      </c>
      <c r="K3921" s="3">
        <v>43313</v>
      </c>
      <c r="L3921">
        <v>2.8</v>
      </c>
      <c r="M3921" t="s">
        <v>50</v>
      </c>
    </row>
    <row r="3922" spans="1:13" x14ac:dyDescent="0.3">
      <c r="A3922">
        <v>4.5</v>
      </c>
      <c r="B3922" t="s">
        <v>2398</v>
      </c>
      <c r="C3922" t="s">
        <v>2367</v>
      </c>
      <c r="D3922">
        <v>1013465</v>
      </c>
      <c r="E3922" t="s">
        <v>12232</v>
      </c>
      <c r="F3922" t="s">
        <v>29</v>
      </c>
      <c r="G3922" t="s">
        <v>16</v>
      </c>
      <c r="H3922">
        <v>0</v>
      </c>
      <c r="I3922" t="s">
        <v>17</v>
      </c>
      <c r="J3922" t="s">
        <v>2394</v>
      </c>
      <c r="K3922" s="3">
        <v>42915</v>
      </c>
      <c r="L3922" t="s">
        <v>2399</v>
      </c>
      <c r="M3922" t="s">
        <v>50</v>
      </c>
    </row>
    <row r="3923" spans="1:13" x14ac:dyDescent="0.3">
      <c r="A3923">
        <v>4.5</v>
      </c>
      <c r="B3923" t="s">
        <v>4514</v>
      </c>
      <c r="C3923" t="s">
        <v>2012</v>
      </c>
      <c r="D3923">
        <v>1117212</v>
      </c>
      <c r="E3923" t="s">
        <v>12877</v>
      </c>
      <c r="F3923" t="s">
        <v>29</v>
      </c>
      <c r="G3923" t="s">
        <v>16</v>
      </c>
      <c r="H3923">
        <v>0</v>
      </c>
      <c r="I3923" t="s">
        <v>17</v>
      </c>
      <c r="J3923" t="s">
        <v>2149</v>
      </c>
      <c r="K3923" s="3">
        <v>43315</v>
      </c>
      <c r="L3923" t="s">
        <v>31</v>
      </c>
      <c r="M3923" t="s">
        <v>20</v>
      </c>
    </row>
    <row r="3924" spans="1:13" x14ac:dyDescent="0.3">
      <c r="A3924">
        <v>4.3</v>
      </c>
      <c r="B3924" t="s">
        <v>3085</v>
      </c>
      <c r="C3924" t="s">
        <v>3070</v>
      </c>
      <c r="D3924">
        <v>908525</v>
      </c>
      <c r="E3924" t="s">
        <v>12359</v>
      </c>
      <c r="F3924" t="s">
        <v>240</v>
      </c>
      <c r="G3924" t="s">
        <v>16</v>
      </c>
      <c r="H3924">
        <v>0</v>
      </c>
      <c r="I3924" t="s">
        <v>30</v>
      </c>
      <c r="J3924" t="s">
        <v>3071</v>
      </c>
      <c r="K3924" s="3">
        <v>43312</v>
      </c>
      <c r="L3924" t="s">
        <v>3086</v>
      </c>
      <c r="M3924" t="s">
        <v>36</v>
      </c>
    </row>
    <row r="3925" spans="1:13" x14ac:dyDescent="0.3">
      <c r="A3925">
        <v>4.5999999999999996</v>
      </c>
      <c r="B3925" t="s">
        <v>14062</v>
      </c>
      <c r="C3925" t="s">
        <v>2367</v>
      </c>
      <c r="D3925">
        <v>305765</v>
      </c>
      <c r="E3925" t="s">
        <v>12821</v>
      </c>
      <c r="F3925" t="s">
        <v>55</v>
      </c>
      <c r="G3925" t="s">
        <v>16</v>
      </c>
      <c r="H3925">
        <v>0</v>
      </c>
      <c r="I3925" t="s">
        <v>17</v>
      </c>
      <c r="J3925" t="s">
        <v>2190</v>
      </c>
      <c r="K3925" s="3">
        <v>43312</v>
      </c>
      <c r="L3925" t="s">
        <v>2313</v>
      </c>
      <c r="M3925" t="s">
        <v>50</v>
      </c>
    </row>
    <row r="3926" spans="1:13" x14ac:dyDescent="0.3">
      <c r="A3926">
        <v>4.3</v>
      </c>
      <c r="B3926" t="s">
        <v>14063</v>
      </c>
      <c r="C3926" t="s">
        <v>3958</v>
      </c>
      <c r="D3926">
        <v>154668</v>
      </c>
      <c r="E3926" t="s">
        <v>31</v>
      </c>
      <c r="F3926" t="s">
        <v>55</v>
      </c>
      <c r="G3926" t="s">
        <v>16</v>
      </c>
      <c r="H3926">
        <v>0</v>
      </c>
      <c r="I3926" t="s">
        <v>17</v>
      </c>
      <c r="J3926" t="s">
        <v>3959</v>
      </c>
      <c r="K3926" s="3">
        <v>43314</v>
      </c>
      <c r="L3926" t="s">
        <v>31</v>
      </c>
      <c r="M3926" t="s">
        <v>31</v>
      </c>
    </row>
    <row r="3927" spans="1:13" x14ac:dyDescent="0.3">
      <c r="A3927">
        <v>4.4000000000000004</v>
      </c>
      <c r="B3927" t="s">
        <v>14064</v>
      </c>
      <c r="C3927" t="s">
        <v>2367</v>
      </c>
      <c r="D3927">
        <v>98324</v>
      </c>
      <c r="E3927" t="s">
        <v>12603</v>
      </c>
      <c r="F3927" t="s">
        <v>42</v>
      </c>
      <c r="G3927" t="s">
        <v>16</v>
      </c>
      <c r="H3927">
        <v>0</v>
      </c>
      <c r="I3927" t="s">
        <v>17</v>
      </c>
      <c r="J3927" t="s">
        <v>2130</v>
      </c>
      <c r="K3927" s="3">
        <v>43309</v>
      </c>
      <c r="L3927" t="s">
        <v>4518</v>
      </c>
      <c r="M3927" t="s">
        <v>50</v>
      </c>
    </row>
    <row r="3928" spans="1:13" x14ac:dyDescent="0.3">
      <c r="A3928">
        <v>4.3</v>
      </c>
      <c r="B3928" t="s">
        <v>12898</v>
      </c>
      <c r="C3928" t="s">
        <v>1461</v>
      </c>
      <c r="D3928">
        <v>27931</v>
      </c>
      <c r="E3928" t="s">
        <v>12199</v>
      </c>
      <c r="F3928" t="s">
        <v>26</v>
      </c>
      <c r="G3928" t="s">
        <v>16</v>
      </c>
      <c r="H3928">
        <v>0</v>
      </c>
      <c r="I3928" t="s">
        <v>17</v>
      </c>
      <c r="J3928" t="s">
        <v>1462</v>
      </c>
      <c r="K3928" s="3">
        <v>43315</v>
      </c>
      <c r="L3928" t="s">
        <v>1490</v>
      </c>
      <c r="M3928" t="s">
        <v>143</v>
      </c>
    </row>
    <row r="3929" spans="1:13" x14ac:dyDescent="0.3">
      <c r="A3929">
        <v>4.3</v>
      </c>
      <c r="B3929" t="s">
        <v>14065</v>
      </c>
      <c r="C3929" t="s">
        <v>2012</v>
      </c>
      <c r="D3929">
        <v>47698</v>
      </c>
      <c r="E3929" t="s">
        <v>13455</v>
      </c>
      <c r="F3929" t="s">
        <v>26</v>
      </c>
      <c r="G3929" t="s">
        <v>16</v>
      </c>
      <c r="H3929">
        <v>0</v>
      </c>
      <c r="I3929" t="s">
        <v>17</v>
      </c>
      <c r="J3929" t="s">
        <v>2149</v>
      </c>
      <c r="K3929" s="3">
        <v>42472</v>
      </c>
      <c r="L3929" t="s">
        <v>4519</v>
      </c>
      <c r="M3929" t="s">
        <v>248</v>
      </c>
    </row>
    <row r="3930" spans="1:13" x14ac:dyDescent="0.3">
      <c r="A3930">
        <v>4.3</v>
      </c>
      <c r="B3930" t="s">
        <v>13930</v>
      </c>
      <c r="C3930" t="s">
        <v>4226</v>
      </c>
      <c r="D3930">
        <v>25623548</v>
      </c>
      <c r="E3930" t="s">
        <v>31</v>
      </c>
      <c r="F3930" t="s">
        <v>259</v>
      </c>
      <c r="G3930" t="s">
        <v>16</v>
      </c>
      <c r="H3930">
        <v>0</v>
      </c>
      <c r="I3930" t="s">
        <v>30</v>
      </c>
      <c r="J3930" t="s">
        <v>4227</v>
      </c>
      <c r="K3930" s="3">
        <v>43314</v>
      </c>
      <c r="L3930" t="s">
        <v>31</v>
      </c>
      <c r="M3930" t="s">
        <v>31</v>
      </c>
    </row>
    <row r="3931" spans="1:13" x14ac:dyDescent="0.3">
      <c r="A3931">
        <v>4.3</v>
      </c>
      <c r="B3931" t="s">
        <v>4520</v>
      </c>
      <c r="C3931" t="s">
        <v>2012</v>
      </c>
      <c r="D3931">
        <v>133195</v>
      </c>
      <c r="E3931" t="s">
        <v>12216</v>
      </c>
      <c r="F3931" t="s">
        <v>26</v>
      </c>
      <c r="G3931" t="s">
        <v>16</v>
      </c>
      <c r="H3931">
        <v>0</v>
      </c>
      <c r="I3931" t="s">
        <v>17</v>
      </c>
      <c r="J3931" t="s">
        <v>2149</v>
      </c>
      <c r="K3931" s="3">
        <v>43262</v>
      </c>
      <c r="L3931">
        <v>1.58</v>
      </c>
      <c r="M3931" t="s">
        <v>50</v>
      </c>
    </row>
    <row r="3932" spans="1:13" x14ac:dyDescent="0.3">
      <c r="A3932">
        <v>4.3</v>
      </c>
      <c r="B3932" t="s">
        <v>2070</v>
      </c>
      <c r="C3932" t="s">
        <v>2367</v>
      </c>
      <c r="D3932">
        <v>1295293</v>
      </c>
      <c r="E3932" t="s">
        <v>12216</v>
      </c>
      <c r="F3932" t="s">
        <v>240</v>
      </c>
      <c r="G3932" t="s">
        <v>16</v>
      </c>
      <c r="H3932">
        <v>0</v>
      </c>
      <c r="I3932" t="s">
        <v>17</v>
      </c>
      <c r="J3932" t="s">
        <v>2038</v>
      </c>
      <c r="K3932" s="3">
        <v>43201</v>
      </c>
      <c r="L3932">
        <v>4</v>
      </c>
      <c r="M3932" t="s">
        <v>50</v>
      </c>
    </row>
    <row r="3933" spans="1:13" x14ac:dyDescent="0.3">
      <c r="A3933">
        <v>4.4000000000000004</v>
      </c>
      <c r="B3933" t="s">
        <v>4521</v>
      </c>
      <c r="C3933" t="s">
        <v>2367</v>
      </c>
      <c r="D3933">
        <v>17069</v>
      </c>
      <c r="E3933" t="s">
        <v>12969</v>
      </c>
      <c r="F3933" t="s">
        <v>22</v>
      </c>
      <c r="G3933" t="s">
        <v>16</v>
      </c>
      <c r="H3933">
        <v>0</v>
      </c>
      <c r="I3933" t="s">
        <v>70</v>
      </c>
      <c r="J3933" t="s">
        <v>2190</v>
      </c>
      <c r="K3933" s="3">
        <v>43313</v>
      </c>
      <c r="L3933" t="s">
        <v>4522</v>
      </c>
      <c r="M3933" t="s">
        <v>143</v>
      </c>
    </row>
    <row r="3934" spans="1:13" x14ac:dyDescent="0.3">
      <c r="A3934">
        <v>4.2</v>
      </c>
      <c r="B3934" t="s">
        <v>14066</v>
      </c>
      <c r="C3934" t="s">
        <v>3958</v>
      </c>
      <c r="D3934">
        <v>145088</v>
      </c>
      <c r="E3934" t="s">
        <v>12219</v>
      </c>
      <c r="F3934" t="s">
        <v>55</v>
      </c>
      <c r="G3934" t="s">
        <v>16</v>
      </c>
      <c r="H3934">
        <v>0</v>
      </c>
      <c r="I3934" t="s">
        <v>17</v>
      </c>
      <c r="J3934" t="s">
        <v>3959</v>
      </c>
      <c r="K3934" s="3">
        <v>43304</v>
      </c>
      <c r="L3934" t="s">
        <v>4524</v>
      </c>
      <c r="M3934" t="s">
        <v>36</v>
      </c>
    </row>
    <row r="3935" spans="1:13" x14ac:dyDescent="0.3">
      <c r="A3935">
        <v>4.9000000000000004</v>
      </c>
      <c r="B3935" t="s">
        <v>14067</v>
      </c>
      <c r="C3935" t="s">
        <v>2367</v>
      </c>
      <c r="D3935">
        <v>46253</v>
      </c>
      <c r="E3935" t="s">
        <v>12232</v>
      </c>
      <c r="F3935" t="s">
        <v>22</v>
      </c>
      <c r="G3935" t="s">
        <v>16</v>
      </c>
      <c r="H3935">
        <v>0</v>
      </c>
      <c r="I3935" t="s">
        <v>70</v>
      </c>
      <c r="J3935" t="s">
        <v>2130</v>
      </c>
      <c r="K3935" s="3">
        <v>43138</v>
      </c>
      <c r="L3935" t="s">
        <v>121</v>
      </c>
      <c r="M3935" t="s">
        <v>53</v>
      </c>
    </row>
    <row r="3936" spans="1:13" x14ac:dyDescent="0.3">
      <c r="A3936">
        <v>4.5</v>
      </c>
      <c r="B3936" t="s">
        <v>3957</v>
      </c>
      <c r="C3936" t="s">
        <v>3958</v>
      </c>
      <c r="D3936">
        <v>2078744</v>
      </c>
      <c r="E3936" t="s">
        <v>31</v>
      </c>
      <c r="F3936" t="s">
        <v>503</v>
      </c>
      <c r="G3936" t="s">
        <v>16</v>
      </c>
      <c r="H3936">
        <v>0</v>
      </c>
      <c r="I3936" t="s">
        <v>17</v>
      </c>
      <c r="J3936" t="s">
        <v>3959</v>
      </c>
      <c r="K3936" s="3">
        <v>43292</v>
      </c>
      <c r="L3936" t="s">
        <v>3960</v>
      </c>
      <c r="M3936" t="s">
        <v>36</v>
      </c>
    </row>
    <row r="3937" spans="1:13" x14ac:dyDescent="0.3">
      <c r="A3937">
        <v>4.5999999999999996</v>
      </c>
      <c r="B3937" t="s">
        <v>4526</v>
      </c>
      <c r="C3937" t="s">
        <v>2367</v>
      </c>
      <c r="D3937">
        <v>111741</v>
      </c>
      <c r="E3937" t="s">
        <v>12479</v>
      </c>
      <c r="F3937" t="s">
        <v>26</v>
      </c>
      <c r="G3937" t="s">
        <v>16</v>
      </c>
      <c r="H3937">
        <v>0</v>
      </c>
      <c r="I3937" t="s">
        <v>30</v>
      </c>
      <c r="J3937" t="s">
        <v>2130</v>
      </c>
      <c r="K3937" s="3">
        <v>43158</v>
      </c>
      <c r="L3937">
        <v>5.4</v>
      </c>
      <c r="M3937" t="s">
        <v>53</v>
      </c>
    </row>
    <row r="3938" spans="1:13" x14ac:dyDescent="0.3">
      <c r="A3938">
        <v>4.5999999999999996</v>
      </c>
      <c r="B3938" t="s">
        <v>13179</v>
      </c>
      <c r="C3938" t="s">
        <v>2012</v>
      </c>
      <c r="D3938">
        <v>515240</v>
      </c>
      <c r="E3938" t="s">
        <v>12577</v>
      </c>
      <c r="F3938" t="s">
        <v>55</v>
      </c>
      <c r="G3938" t="s">
        <v>16</v>
      </c>
      <c r="H3938">
        <v>0</v>
      </c>
      <c r="I3938" t="s">
        <v>17</v>
      </c>
      <c r="J3938" t="s">
        <v>2029</v>
      </c>
      <c r="K3938" s="3">
        <v>43256</v>
      </c>
      <c r="L3938" t="s">
        <v>116</v>
      </c>
      <c r="M3938" t="s">
        <v>53</v>
      </c>
    </row>
    <row r="3939" spans="1:13" x14ac:dyDescent="0.3">
      <c r="A3939">
        <v>4.5999999999999996</v>
      </c>
      <c r="B3939" t="s">
        <v>4527</v>
      </c>
      <c r="C3939" t="s">
        <v>1283</v>
      </c>
      <c r="D3939">
        <v>49275</v>
      </c>
      <c r="E3939" t="s">
        <v>13143</v>
      </c>
      <c r="F3939" t="s">
        <v>22</v>
      </c>
      <c r="G3939" t="s">
        <v>16</v>
      </c>
      <c r="H3939">
        <v>0</v>
      </c>
      <c r="I3939" t="s">
        <v>17</v>
      </c>
      <c r="J3939" t="s">
        <v>1284</v>
      </c>
      <c r="K3939" s="3">
        <v>43298</v>
      </c>
      <c r="L3939" t="s">
        <v>4528</v>
      </c>
      <c r="M3939" t="s">
        <v>36</v>
      </c>
    </row>
    <row r="3940" spans="1:13" x14ac:dyDescent="0.3">
      <c r="A3940">
        <v>3.4</v>
      </c>
      <c r="B3940" t="s">
        <v>4529</v>
      </c>
      <c r="C3940" t="s">
        <v>2012</v>
      </c>
      <c r="D3940">
        <v>29265</v>
      </c>
      <c r="E3940" t="s">
        <v>12199</v>
      </c>
      <c r="F3940" t="s">
        <v>42</v>
      </c>
      <c r="G3940" t="s">
        <v>16</v>
      </c>
      <c r="H3940">
        <v>0</v>
      </c>
      <c r="I3940" t="s">
        <v>17</v>
      </c>
      <c r="J3940" t="s">
        <v>2139</v>
      </c>
      <c r="K3940" s="3">
        <v>42874</v>
      </c>
      <c r="L3940" t="s">
        <v>87</v>
      </c>
      <c r="M3940" t="s">
        <v>20</v>
      </c>
    </row>
    <row r="3941" spans="1:13" x14ac:dyDescent="0.3">
      <c r="A3941">
        <v>3.8</v>
      </c>
      <c r="B3941" t="s">
        <v>4530</v>
      </c>
      <c r="C3941" t="s">
        <v>3396</v>
      </c>
      <c r="D3941">
        <v>85763</v>
      </c>
      <c r="E3941" t="s">
        <v>12192</v>
      </c>
      <c r="F3941" t="s">
        <v>42</v>
      </c>
      <c r="G3941" t="s">
        <v>16</v>
      </c>
      <c r="H3941">
        <v>0</v>
      </c>
      <c r="I3941" t="s">
        <v>17</v>
      </c>
      <c r="J3941" t="s">
        <v>2057</v>
      </c>
      <c r="K3941" s="3">
        <v>42240</v>
      </c>
      <c r="L3941" t="s">
        <v>4531</v>
      </c>
      <c r="M3941" t="s">
        <v>46</v>
      </c>
    </row>
    <row r="3942" spans="1:13" x14ac:dyDescent="0.3">
      <c r="A3942">
        <v>4.4000000000000004</v>
      </c>
      <c r="B3942" t="s">
        <v>2077</v>
      </c>
      <c r="C3942" t="s">
        <v>2012</v>
      </c>
      <c r="D3942">
        <v>4918776</v>
      </c>
      <c r="E3942" t="s">
        <v>31</v>
      </c>
      <c r="F3942" t="s">
        <v>240</v>
      </c>
      <c r="G3942" t="s">
        <v>16</v>
      </c>
      <c r="H3942">
        <v>0</v>
      </c>
      <c r="I3942" t="s">
        <v>70</v>
      </c>
      <c r="J3942" t="s">
        <v>2016</v>
      </c>
      <c r="K3942" s="3">
        <v>43266</v>
      </c>
      <c r="L3942" t="s">
        <v>31</v>
      </c>
      <c r="M3942" t="s">
        <v>31</v>
      </c>
    </row>
    <row r="3943" spans="1:13" x14ac:dyDescent="0.3">
      <c r="A3943">
        <v>4.7</v>
      </c>
      <c r="B3943" t="s">
        <v>4532</v>
      </c>
      <c r="C3943" t="s">
        <v>239</v>
      </c>
      <c r="D3943">
        <v>2440695</v>
      </c>
      <c r="E3943" t="s">
        <v>31</v>
      </c>
      <c r="F3943" t="s">
        <v>240</v>
      </c>
      <c r="G3943" t="s">
        <v>16</v>
      </c>
      <c r="H3943">
        <v>0</v>
      </c>
      <c r="I3943" t="s">
        <v>30</v>
      </c>
      <c r="J3943" t="s">
        <v>241</v>
      </c>
      <c r="K3943" s="3">
        <v>43314</v>
      </c>
      <c r="L3943" t="s">
        <v>31</v>
      </c>
      <c r="M3943" t="s">
        <v>31</v>
      </c>
    </row>
    <row r="3944" spans="1:13" x14ac:dyDescent="0.3">
      <c r="A3944">
        <v>4.5999999999999996</v>
      </c>
      <c r="B3944" t="s">
        <v>14068</v>
      </c>
      <c r="C3944" t="s">
        <v>2367</v>
      </c>
      <c r="D3944">
        <v>137198</v>
      </c>
      <c r="E3944" t="s">
        <v>13154</v>
      </c>
      <c r="F3944" t="s">
        <v>26</v>
      </c>
      <c r="G3944" t="s">
        <v>16</v>
      </c>
      <c r="H3944">
        <v>0</v>
      </c>
      <c r="I3944" t="s">
        <v>70</v>
      </c>
      <c r="J3944" t="s">
        <v>2130</v>
      </c>
      <c r="K3944" s="3">
        <v>43212</v>
      </c>
      <c r="L3944">
        <v>3.7</v>
      </c>
      <c r="M3944" t="s">
        <v>53</v>
      </c>
    </row>
    <row r="3945" spans="1:13" x14ac:dyDescent="0.3">
      <c r="A3945">
        <v>4.0999999999999996</v>
      </c>
      <c r="B3945" t="s">
        <v>2964</v>
      </c>
      <c r="C3945" t="s">
        <v>2965</v>
      </c>
      <c r="D3945">
        <v>78128208</v>
      </c>
      <c r="E3945" t="s">
        <v>31</v>
      </c>
      <c r="F3945" t="s">
        <v>259</v>
      </c>
      <c r="G3945" t="s">
        <v>16</v>
      </c>
      <c r="H3945">
        <v>0</v>
      </c>
      <c r="I3945" t="s">
        <v>30</v>
      </c>
      <c r="J3945" t="s">
        <v>2966</v>
      </c>
      <c r="K3945" s="3">
        <v>43315</v>
      </c>
      <c r="L3945" t="s">
        <v>31</v>
      </c>
      <c r="M3945" t="s">
        <v>31</v>
      </c>
    </row>
    <row r="3946" spans="1:13" x14ac:dyDescent="0.3">
      <c r="A3946">
        <v>3.8</v>
      </c>
      <c r="B3946" t="s">
        <v>4534</v>
      </c>
      <c r="C3946" t="s">
        <v>2012</v>
      </c>
      <c r="D3946">
        <v>22191</v>
      </c>
      <c r="E3946" t="s">
        <v>12556</v>
      </c>
      <c r="F3946" t="s">
        <v>42</v>
      </c>
      <c r="G3946" t="s">
        <v>16</v>
      </c>
      <c r="H3946">
        <v>0</v>
      </c>
      <c r="I3946" t="s">
        <v>17</v>
      </c>
      <c r="J3946" t="s">
        <v>2149</v>
      </c>
      <c r="K3946" s="3">
        <v>42128</v>
      </c>
      <c r="L3946">
        <v>1.1000000000000001</v>
      </c>
      <c r="M3946" t="s">
        <v>39</v>
      </c>
    </row>
    <row r="3947" spans="1:13" x14ac:dyDescent="0.3">
      <c r="A3947">
        <v>4.4000000000000004</v>
      </c>
      <c r="B3947" t="s">
        <v>14069</v>
      </c>
      <c r="C3947" t="s">
        <v>2965</v>
      </c>
      <c r="D3947">
        <v>5637451</v>
      </c>
      <c r="E3947" t="s">
        <v>12715</v>
      </c>
      <c r="F3947" t="s">
        <v>240</v>
      </c>
      <c r="G3947" t="s">
        <v>16</v>
      </c>
      <c r="H3947">
        <v>0</v>
      </c>
      <c r="I3947" t="s">
        <v>30</v>
      </c>
      <c r="J3947" t="s">
        <v>2966</v>
      </c>
      <c r="K3947" s="3">
        <v>43315</v>
      </c>
      <c r="L3947" t="s">
        <v>4536</v>
      </c>
      <c r="M3947" t="s">
        <v>50</v>
      </c>
    </row>
    <row r="3948" spans="1:13" x14ac:dyDescent="0.3">
      <c r="A3948">
        <v>4.4000000000000004</v>
      </c>
      <c r="B3948" t="s">
        <v>3245</v>
      </c>
      <c r="C3948" t="s">
        <v>3223</v>
      </c>
      <c r="D3948">
        <v>5276983</v>
      </c>
      <c r="E3948" t="s">
        <v>31</v>
      </c>
      <c r="F3948" t="s">
        <v>240</v>
      </c>
      <c r="G3948" t="s">
        <v>16</v>
      </c>
      <c r="H3948">
        <v>0</v>
      </c>
      <c r="I3948" t="s">
        <v>17</v>
      </c>
      <c r="J3948" t="s">
        <v>3224</v>
      </c>
      <c r="K3948" s="3">
        <v>43311</v>
      </c>
      <c r="L3948" t="s">
        <v>3246</v>
      </c>
      <c r="M3948" t="s">
        <v>334</v>
      </c>
    </row>
    <row r="3949" spans="1:13" x14ac:dyDescent="0.3">
      <c r="A3949">
        <v>3.9</v>
      </c>
      <c r="B3949" t="s">
        <v>14070</v>
      </c>
      <c r="C3949" t="s">
        <v>2367</v>
      </c>
      <c r="D3949">
        <v>31061</v>
      </c>
      <c r="E3949" t="s">
        <v>13171</v>
      </c>
      <c r="F3949" t="s">
        <v>42</v>
      </c>
      <c r="G3949" t="s">
        <v>16</v>
      </c>
      <c r="H3949">
        <v>0</v>
      </c>
      <c r="I3949" t="s">
        <v>17</v>
      </c>
      <c r="J3949" t="s">
        <v>4538</v>
      </c>
      <c r="K3949" s="3">
        <v>43267</v>
      </c>
      <c r="L3949" t="s">
        <v>3783</v>
      </c>
      <c r="M3949" t="s">
        <v>32</v>
      </c>
    </row>
    <row r="3950" spans="1:13" x14ac:dyDescent="0.3">
      <c r="A3950">
        <v>4.0999999999999996</v>
      </c>
      <c r="B3950" t="s">
        <v>4539</v>
      </c>
      <c r="C3950" t="s">
        <v>2965</v>
      </c>
      <c r="D3950">
        <v>12495</v>
      </c>
      <c r="E3950" t="s">
        <v>12175</v>
      </c>
      <c r="F3950" t="s">
        <v>42</v>
      </c>
      <c r="G3950" t="s">
        <v>16</v>
      </c>
      <c r="H3950">
        <v>0</v>
      </c>
      <c r="I3950" t="s">
        <v>222</v>
      </c>
      <c r="J3950" t="s">
        <v>2966</v>
      </c>
      <c r="K3950" s="3">
        <v>42966</v>
      </c>
      <c r="L3950" t="s">
        <v>4540</v>
      </c>
      <c r="M3950" t="s">
        <v>39</v>
      </c>
    </row>
    <row r="3951" spans="1:13" x14ac:dyDescent="0.3">
      <c r="A3951">
        <v>4.5</v>
      </c>
      <c r="B3951" t="s">
        <v>4541</v>
      </c>
      <c r="C3951" t="s">
        <v>3223</v>
      </c>
      <c r="D3951">
        <v>512996</v>
      </c>
      <c r="E3951" t="s">
        <v>12209</v>
      </c>
      <c r="F3951" t="s">
        <v>55</v>
      </c>
      <c r="G3951" t="s">
        <v>16</v>
      </c>
      <c r="H3951">
        <v>0</v>
      </c>
      <c r="I3951" t="s">
        <v>17</v>
      </c>
      <c r="J3951" t="s">
        <v>3224</v>
      </c>
      <c r="K3951" s="3">
        <v>43314</v>
      </c>
      <c r="L3951" t="s">
        <v>4542</v>
      </c>
      <c r="M3951" t="s">
        <v>50</v>
      </c>
    </row>
    <row r="3952" spans="1:13" x14ac:dyDescent="0.3">
      <c r="A3952">
        <v>3.7</v>
      </c>
      <c r="B3952" t="s">
        <v>4543</v>
      </c>
      <c r="C3952" t="s">
        <v>1283</v>
      </c>
      <c r="D3952">
        <v>800</v>
      </c>
      <c r="E3952" t="s">
        <v>12265</v>
      </c>
      <c r="F3952" t="s">
        <v>38</v>
      </c>
      <c r="G3952" t="s">
        <v>16</v>
      </c>
      <c r="H3952">
        <v>0</v>
      </c>
      <c r="I3952" t="s">
        <v>17</v>
      </c>
      <c r="J3952" t="s">
        <v>1284</v>
      </c>
      <c r="K3952" s="3">
        <v>43272</v>
      </c>
      <c r="L3952" t="s">
        <v>4544</v>
      </c>
      <c r="M3952" t="s">
        <v>36</v>
      </c>
    </row>
    <row r="3953" spans="1:13" x14ac:dyDescent="0.3">
      <c r="A3953">
        <v>4.4000000000000004</v>
      </c>
      <c r="B3953" t="s">
        <v>14071</v>
      </c>
      <c r="C3953" t="s">
        <v>2965</v>
      </c>
      <c r="D3953">
        <v>2349421</v>
      </c>
      <c r="E3953" t="s">
        <v>12201</v>
      </c>
      <c r="F3953" t="s">
        <v>240</v>
      </c>
      <c r="G3953" t="s">
        <v>16</v>
      </c>
      <c r="H3953">
        <v>0</v>
      </c>
      <c r="I3953" t="s">
        <v>30</v>
      </c>
      <c r="J3953" t="s">
        <v>2966</v>
      </c>
      <c r="K3953" s="3">
        <v>43308</v>
      </c>
      <c r="L3953" t="s">
        <v>467</v>
      </c>
      <c r="M3953" t="s">
        <v>53</v>
      </c>
    </row>
    <row r="3954" spans="1:13" x14ac:dyDescent="0.3">
      <c r="A3954">
        <v>4.5</v>
      </c>
      <c r="B3954" t="s">
        <v>2129</v>
      </c>
      <c r="C3954" t="s">
        <v>2367</v>
      </c>
      <c r="D3954">
        <v>944661</v>
      </c>
      <c r="E3954" t="s">
        <v>12233</v>
      </c>
      <c r="F3954" t="s">
        <v>29</v>
      </c>
      <c r="G3954" t="s">
        <v>16</v>
      </c>
      <c r="H3954">
        <v>0</v>
      </c>
      <c r="I3954" t="s">
        <v>17</v>
      </c>
      <c r="J3954" t="s">
        <v>2130</v>
      </c>
      <c r="K3954" s="3">
        <v>43164</v>
      </c>
      <c r="L3954" t="s">
        <v>2131</v>
      </c>
      <c r="M3954" t="s">
        <v>20</v>
      </c>
    </row>
    <row r="3955" spans="1:13" x14ac:dyDescent="0.3">
      <c r="A3955">
        <v>4.5</v>
      </c>
      <c r="B3955" t="s">
        <v>2056</v>
      </c>
      <c r="C3955" t="s">
        <v>3396</v>
      </c>
      <c r="D3955">
        <v>14184910</v>
      </c>
      <c r="E3955" t="s">
        <v>12291</v>
      </c>
      <c r="F3955" t="s">
        <v>240</v>
      </c>
      <c r="G3955" t="s">
        <v>16</v>
      </c>
      <c r="H3955">
        <v>0</v>
      </c>
      <c r="I3955" t="s">
        <v>17</v>
      </c>
      <c r="J3955" t="s">
        <v>2057</v>
      </c>
      <c r="K3955" s="3">
        <v>43312</v>
      </c>
      <c r="L3955" t="s">
        <v>2058</v>
      </c>
      <c r="M3955" t="s">
        <v>20</v>
      </c>
    </row>
    <row r="3956" spans="1:13" x14ac:dyDescent="0.3">
      <c r="A3956">
        <v>3.8</v>
      </c>
      <c r="B3956" t="s">
        <v>14072</v>
      </c>
      <c r="C3956" t="s">
        <v>3677</v>
      </c>
      <c r="D3956">
        <v>159</v>
      </c>
      <c r="E3956" t="s">
        <v>12391</v>
      </c>
      <c r="F3956" t="s">
        <v>15</v>
      </c>
      <c r="G3956" t="s">
        <v>16</v>
      </c>
      <c r="H3956">
        <v>0</v>
      </c>
      <c r="I3956" t="s">
        <v>17</v>
      </c>
      <c r="J3956" t="s">
        <v>3678</v>
      </c>
      <c r="K3956" s="3">
        <v>43210</v>
      </c>
      <c r="L3956">
        <v>5.5</v>
      </c>
      <c r="M3956" t="s">
        <v>143</v>
      </c>
    </row>
    <row r="3957" spans="1:13" x14ac:dyDescent="0.3">
      <c r="A3957">
        <v>3.1</v>
      </c>
      <c r="B3957" t="s">
        <v>4547</v>
      </c>
      <c r="C3957" t="s">
        <v>2012</v>
      </c>
      <c r="D3957">
        <v>50</v>
      </c>
      <c r="E3957" t="s">
        <v>12309</v>
      </c>
      <c r="F3957" t="s">
        <v>15</v>
      </c>
      <c r="G3957" t="s">
        <v>16</v>
      </c>
      <c r="H3957">
        <v>0</v>
      </c>
      <c r="I3957" t="s">
        <v>17</v>
      </c>
      <c r="J3957" t="s">
        <v>2060</v>
      </c>
      <c r="K3957" s="3">
        <v>43054</v>
      </c>
      <c r="L3957">
        <v>2</v>
      </c>
      <c r="M3957" t="s">
        <v>53</v>
      </c>
    </row>
    <row r="3958" spans="1:13" x14ac:dyDescent="0.3">
      <c r="A3958">
        <v>4.5</v>
      </c>
      <c r="B3958" t="s">
        <v>13766</v>
      </c>
      <c r="C3958" t="s">
        <v>3677</v>
      </c>
      <c r="D3958">
        <v>799206</v>
      </c>
      <c r="E3958" t="s">
        <v>12260</v>
      </c>
      <c r="F3958" t="s">
        <v>55</v>
      </c>
      <c r="G3958" t="s">
        <v>16</v>
      </c>
      <c r="H3958">
        <v>0</v>
      </c>
      <c r="I3958" t="s">
        <v>17</v>
      </c>
      <c r="J3958" t="s">
        <v>3678</v>
      </c>
      <c r="K3958" s="3">
        <v>43313</v>
      </c>
      <c r="L3958" t="s">
        <v>478</v>
      </c>
      <c r="M3958" t="s">
        <v>50</v>
      </c>
    </row>
    <row r="3959" spans="1:13" x14ac:dyDescent="0.3">
      <c r="A3959">
        <v>5</v>
      </c>
      <c r="B3959" t="s">
        <v>14073</v>
      </c>
      <c r="C3959" t="s">
        <v>3677</v>
      </c>
      <c r="D3959">
        <v>2</v>
      </c>
      <c r="E3959" t="s">
        <v>12794</v>
      </c>
      <c r="F3959" t="s">
        <v>665</v>
      </c>
      <c r="G3959" t="s">
        <v>383</v>
      </c>
      <c r="H3959" s="2">
        <v>1.99</v>
      </c>
      <c r="I3959" t="s">
        <v>17</v>
      </c>
      <c r="J3959" t="s">
        <v>3678</v>
      </c>
      <c r="K3959" s="3">
        <v>43235</v>
      </c>
      <c r="L3959">
        <v>1.19</v>
      </c>
      <c r="M3959" t="s">
        <v>36</v>
      </c>
    </row>
    <row r="3960" spans="1:13" x14ac:dyDescent="0.3">
      <c r="A3960">
        <v>4.4000000000000004</v>
      </c>
      <c r="B3960" t="s">
        <v>14074</v>
      </c>
      <c r="C3960" t="s">
        <v>2012</v>
      </c>
      <c r="D3960">
        <v>3039889</v>
      </c>
      <c r="E3960" t="s">
        <v>12270</v>
      </c>
      <c r="F3960" t="s">
        <v>55</v>
      </c>
      <c r="G3960" t="s">
        <v>16</v>
      </c>
      <c r="H3960">
        <v>0</v>
      </c>
      <c r="I3960" t="s">
        <v>222</v>
      </c>
      <c r="J3960" t="s">
        <v>2029</v>
      </c>
      <c r="K3960" s="3">
        <v>43278</v>
      </c>
      <c r="L3960" t="s">
        <v>4550</v>
      </c>
      <c r="M3960" t="s">
        <v>53</v>
      </c>
    </row>
    <row r="3961" spans="1:13" x14ac:dyDescent="0.3">
      <c r="A3961" t="s">
        <v>12196</v>
      </c>
      <c r="B3961" t="s">
        <v>14075</v>
      </c>
      <c r="C3961" t="s">
        <v>3837</v>
      </c>
      <c r="D3961">
        <v>7</v>
      </c>
      <c r="E3961" t="s">
        <v>12177</v>
      </c>
      <c r="F3961" t="s">
        <v>665</v>
      </c>
      <c r="G3961" t="s">
        <v>383</v>
      </c>
      <c r="H3961" s="2">
        <v>1.49</v>
      </c>
      <c r="I3961" t="s">
        <v>17</v>
      </c>
      <c r="J3961" t="s">
        <v>3838</v>
      </c>
      <c r="K3961" s="3">
        <v>42726</v>
      </c>
      <c r="L3961">
        <v>1</v>
      </c>
      <c r="M3961" t="s">
        <v>50</v>
      </c>
    </row>
    <row r="3962" spans="1:13" x14ac:dyDescent="0.3">
      <c r="A3962">
        <v>4.3</v>
      </c>
      <c r="B3962" t="s">
        <v>14076</v>
      </c>
      <c r="C3962" t="s">
        <v>2012</v>
      </c>
      <c r="D3962">
        <v>1305050</v>
      </c>
      <c r="E3962" t="s">
        <v>31</v>
      </c>
      <c r="F3962" t="s">
        <v>29</v>
      </c>
      <c r="G3962" t="s">
        <v>16</v>
      </c>
      <c r="H3962">
        <v>0</v>
      </c>
      <c r="I3962" t="s">
        <v>70</v>
      </c>
      <c r="J3962" t="s">
        <v>2139</v>
      </c>
      <c r="K3962" s="3">
        <v>43310</v>
      </c>
      <c r="L3962" t="s">
        <v>4553</v>
      </c>
      <c r="M3962" t="s">
        <v>50</v>
      </c>
    </row>
    <row r="3963" spans="1:13" x14ac:dyDescent="0.3">
      <c r="A3963">
        <v>2.9</v>
      </c>
      <c r="B3963" t="s">
        <v>14077</v>
      </c>
      <c r="C3963" t="s">
        <v>1461</v>
      </c>
      <c r="D3963">
        <v>155</v>
      </c>
      <c r="E3963" t="s">
        <v>12191</v>
      </c>
      <c r="F3963" t="s">
        <v>15</v>
      </c>
      <c r="G3963" t="s">
        <v>16</v>
      </c>
      <c r="H3963">
        <v>0</v>
      </c>
      <c r="I3963" t="s">
        <v>17</v>
      </c>
      <c r="J3963" t="s">
        <v>1462</v>
      </c>
      <c r="K3963" s="3">
        <v>43194</v>
      </c>
      <c r="L3963" t="s">
        <v>4555</v>
      </c>
      <c r="M3963" t="s">
        <v>50</v>
      </c>
    </row>
    <row r="3964" spans="1:13" x14ac:dyDescent="0.3">
      <c r="A3964">
        <v>3.1</v>
      </c>
      <c r="B3964" t="s">
        <v>14078</v>
      </c>
      <c r="C3964" t="s">
        <v>1893</v>
      </c>
      <c r="D3964">
        <v>3042</v>
      </c>
      <c r="E3964" t="s">
        <v>31</v>
      </c>
      <c r="F3964" t="s">
        <v>22</v>
      </c>
      <c r="G3964" t="s">
        <v>16</v>
      </c>
      <c r="H3964">
        <v>0</v>
      </c>
      <c r="I3964" t="s">
        <v>17</v>
      </c>
      <c r="J3964" t="s">
        <v>1894</v>
      </c>
      <c r="K3964" s="3">
        <v>43286</v>
      </c>
      <c r="L3964" t="s">
        <v>31</v>
      </c>
      <c r="M3964" t="s">
        <v>31</v>
      </c>
    </row>
    <row r="3965" spans="1:13" x14ac:dyDescent="0.3">
      <c r="A3965">
        <v>3.3</v>
      </c>
      <c r="B3965" t="s">
        <v>4557</v>
      </c>
      <c r="C3965" t="s">
        <v>1574</v>
      </c>
      <c r="D3965">
        <v>14210</v>
      </c>
      <c r="E3965" t="s">
        <v>13121</v>
      </c>
      <c r="F3965" t="s">
        <v>42</v>
      </c>
      <c r="G3965" t="s">
        <v>16</v>
      </c>
      <c r="H3965">
        <v>0</v>
      </c>
      <c r="I3965" t="s">
        <v>17</v>
      </c>
      <c r="J3965" t="s">
        <v>1575</v>
      </c>
      <c r="K3965" s="3">
        <v>43300</v>
      </c>
      <c r="L3965" t="s">
        <v>1490</v>
      </c>
      <c r="M3965" t="s">
        <v>143</v>
      </c>
    </row>
    <row r="3966" spans="1:13" x14ac:dyDescent="0.3">
      <c r="A3966">
        <v>4.0999999999999996</v>
      </c>
      <c r="B3966" t="s">
        <v>14079</v>
      </c>
      <c r="C3966" t="s">
        <v>3837</v>
      </c>
      <c r="D3966">
        <v>291</v>
      </c>
      <c r="E3966" t="s">
        <v>12235</v>
      </c>
      <c r="F3966" t="s">
        <v>60</v>
      </c>
      <c r="G3966" t="s">
        <v>383</v>
      </c>
      <c r="H3966" s="2">
        <v>1.99</v>
      </c>
      <c r="I3966" t="s">
        <v>17</v>
      </c>
      <c r="J3966" t="s">
        <v>3838</v>
      </c>
      <c r="K3966" s="3">
        <v>42665</v>
      </c>
      <c r="L3966">
        <v>2.2000000000000002</v>
      </c>
      <c r="M3966" t="s">
        <v>645</v>
      </c>
    </row>
    <row r="3967" spans="1:13" x14ac:dyDescent="0.3">
      <c r="A3967">
        <v>4.5999999999999996</v>
      </c>
      <c r="B3967" t="s">
        <v>13309</v>
      </c>
      <c r="C3967" t="s">
        <v>2628</v>
      </c>
      <c r="D3967">
        <v>625</v>
      </c>
      <c r="E3967" t="s">
        <v>12491</v>
      </c>
      <c r="F3967" t="s">
        <v>15</v>
      </c>
      <c r="G3967" t="s">
        <v>383</v>
      </c>
      <c r="H3967" s="2">
        <v>3.99</v>
      </c>
      <c r="I3967" t="s">
        <v>17</v>
      </c>
      <c r="J3967" t="s">
        <v>2629</v>
      </c>
      <c r="K3967" s="3">
        <v>42743</v>
      </c>
      <c r="L3967">
        <v>2.1</v>
      </c>
      <c r="M3967" t="s">
        <v>284</v>
      </c>
    </row>
    <row r="3968" spans="1:13" x14ac:dyDescent="0.3">
      <c r="A3968">
        <v>4.4000000000000004</v>
      </c>
      <c r="B3968" t="s">
        <v>4559</v>
      </c>
      <c r="C3968" t="s">
        <v>3837</v>
      </c>
      <c r="D3968">
        <v>83</v>
      </c>
      <c r="E3968" t="s">
        <v>12246</v>
      </c>
      <c r="F3968" t="s">
        <v>482</v>
      </c>
      <c r="G3968" t="s">
        <v>383</v>
      </c>
      <c r="H3968" s="2">
        <v>1.7</v>
      </c>
      <c r="I3968" t="s">
        <v>17</v>
      </c>
      <c r="J3968" t="s">
        <v>3838</v>
      </c>
      <c r="K3968" s="3">
        <v>42232</v>
      </c>
      <c r="L3968">
        <v>1.05</v>
      </c>
      <c r="M3968" t="s">
        <v>122</v>
      </c>
    </row>
    <row r="3969" spans="1:13" x14ac:dyDescent="0.3">
      <c r="A3969">
        <v>4.5</v>
      </c>
      <c r="B3969" t="s">
        <v>14080</v>
      </c>
      <c r="C3969" t="s">
        <v>2012</v>
      </c>
      <c r="D3969">
        <v>4487182</v>
      </c>
      <c r="E3969" t="s">
        <v>12372</v>
      </c>
      <c r="F3969" t="s">
        <v>29</v>
      </c>
      <c r="G3969" t="s">
        <v>16</v>
      </c>
      <c r="H3969">
        <v>0</v>
      </c>
      <c r="I3969" t="s">
        <v>30</v>
      </c>
      <c r="J3969" t="s">
        <v>2029</v>
      </c>
      <c r="K3969" s="3">
        <v>43285</v>
      </c>
      <c r="L3969" t="s">
        <v>4561</v>
      </c>
      <c r="M3969" t="s">
        <v>20</v>
      </c>
    </row>
    <row r="3970" spans="1:13" x14ac:dyDescent="0.3">
      <c r="A3970">
        <v>4.3</v>
      </c>
      <c r="B3970" t="s">
        <v>14081</v>
      </c>
      <c r="C3970" t="s">
        <v>2012</v>
      </c>
      <c r="D3970">
        <v>12</v>
      </c>
      <c r="E3970" t="s">
        <v>12184</v>
      </c>
      <c r="F3970" t="s">
        <v>665</v>
      </c>
      <c r="G3970" t="s">
        <v>383</v>
      </c>
      <c r="H3970" s="2">
        <v>0.99</v>
      </c>
      <c r="I3970" t="s">
        <v>17</v>
      </c>
      <c r="J3970" t="s">
        <v>2016</v>
      </c>
      <c r="K3970" s="3">
        <v>42980</v>
      </c>
      <c r="L3970" t="s">
        <v>4563</v>
      </c>
      <c r="M3970" t="s">
        <v>39</v>
      </c>
    </row>
    <row r="3971" spans="1:13" x14ac:dyDescent="0.3">
      <c r="A3971">
        <v>4.3</v>
      </c>
      <c r="B3971" t="s">
        <v>4564</v>
      </c>
      <c r="C3971" t="s">
        <v>3677</v>
      </c>
      <c r="D3971">
        <v>668</v>
      </c>
      <c r="E3971" t="s">
        <v>12332</v>
      </c>
      <c r="F3971" t="s">
        <v>38</v>
      </c>
      <c r="G3971" t="s">
        <v>16</v>
      </c>
      <c r="H3971">
        <v>0</v>
      </c>
      <c r="I3971" t="s">
        <v>17</v>
      </c>
      <c r="J3971" t="s">
        <v>3678</v>
      </c>
      <c r="K3971" s="3">
        <v>42460</v>
      </c>
      <c r="L3971" t="s">
        <v>915</v>
      </c>
      <c r="M3971" t="s">
        <v>284</v>
      </c>
    </row>
    <row r="3972" spans="1:13" x14ac:dyDescent="0.3">
      <c r="A3972">
        <v>4.5</v>
      </c>
      <c r="B3972" t="s">
        <v>13348</v>
      </c>
      <c r="C3972" t="s">
        <v>2628</v>
      </c>
      <c r="D3972">
        <v>2948</v>
      </c>
      <c r="E3972" t="s">
        <v>12256</v>
      </c>
      <c r="F3972" t="s">
        <v>38</v>
      </c>
      <c r="G3972" t="s">
        <v>16</v>
      </c>
      <c r="H3972">
        <v>0</v>
      </c>
      <c r="I3972" t="s">
        <v>17</v>
      </c>
      <c r="J3972" t="s">
        <v>2629</v>
      </c>
      <c r="K3972" s="3">
        <v>43292</v>
      </c>
      <c r="L3972" t="s">
        <v>983</v>
      </c>
      <c r="M3972" t="s">
        <v>36</v>
      </c>
    </row>
    <row r="3973" spans="1:13" x14ac:dyDescent="0.3">
      <c r="A3973">
        <v>4.5</v>
      </c>
      <c r="B3973" t="s">
        <v>12476</v>
      </c>
      <c r="C3973" t="s">
        <v>492</v>
      </c>
      <c r="D3973">
        <v>17712922</v>
      </c>
      <c r="E3973" t="s">
        <v>12441</v>
      </c>
      <c r="F3973" t="s">
        <v>503</v>
      </c>
      <c r="G3973" t="s">
        <v>16</v>
      </c>
      <c r="H3973">
        <v>0</v>
      </c>
      <c r="I3973" t="s">
        <v>30</v>
      </c>
      <c r="J3973" t="s">
        <v>493</v>
      </c>
      <c r="K3973" s="3">
        <v>43314</v>
      </c>
      <c r="L3973" t="s">
        <v>561</v>
      </c>
      <c r="M3973" t="s">
        <v>53</v>
      </c>
    </row>
    <row r="3974" spans="1:13" x14ac:dyDescent="0.3">
      <c r="A3974">
        <v>2.2000000000000002</v>
      </c>
      <c r="B3974" t="s">
        <v>14082</v>
      </c>
      <c r="C3974" t="s">
        <v>3533</v>
      </c>
      <c r="D3974">
        <v>83</v>
      </c>
      <c r="E3974" t="s">
        <v>12298</v>
      </c>
      <c r="F3974" t="s">
        <v>38</v>
      </c>
      <c r="G3974" t="s">
        <v>16</v>
      </c>
      <c r="H3974">
        <v>0</v>
      </c>
      <c r="I3974" t="s">
        <v>17</v>
      </c>
      <c r="J3974" t="s">
        <v>3534</v>
      </c>
      <c r="K3974" s="3">
        <v>43286</v>
      </c>
      <c r="L3974" t="s">
        <v>4566</v>
      </c>
      <c r="M3974" t="s">
        <v>36</v>
      </c>
    </row>
    <row r="3975" spans="1:13" x14ac:dyDescent="0.3">
      <c r="A3975">
        <v>4.5</v>
      </c>
      <c r="B3975" t="s">
        <v>2135</v>
      </c>
      <c r="C3975" t="s">
        <v>2012</v>
      </c>
      <c r="D3975">
        <v>6071542</v>
      </c>
      <c r="E3975" t="s">
        <v>12842</v>
      </c>
      <c r="F3975" t="s">
        <v>240</v>
      </c>
      <c r="G3975" t="s">
        <v>16</v>
      </c>
      <c r="H3975">
        <v>0</v>
      </c>
      <c r="I3975" t="s">
        <v>30</v>
      </c>
      <c r="J3975" t="s">
        <v>2016</v>
      </c>
      <c r="K3975" s="3">
        <v>43306</v>
      </c>
      <c r="L3975" t="s">
        <v>1854</v>
      </c>
      <c r="M3975" t="s">
        <v>50</v>
      </c>
    </row>
    <row r="3976" spans="1:13" x14ac:dyDescent="0.3">
      <c r="A3976">
        <v>4.2</v>
      </c>
      <c r="B3976" t="s">
        <v>4567</v>
      </c>
      <c r="C3976" t="s">
        <v>2012</v>
      </c>
      <c r="D3976">
        <v>828489</v>
      </c>
      <c r="E3976" t="s">
        <v>31</v>
      </c>
      <c r="F3976" t="s">
        <v>29</v>
      </c>
      <c r="G3976" t="s">
        <v>16</v>
      </c>
      <c r="H3976">
        <v>0</v>
      </c>
      <c r="I3976" t="s">
        <v>17</v>
      </c>
      <c r="J3976" t="s">
        <v>2060</v>
      </c>
      <c r="K3976" s="3">
        <v>43316</v>
      </c>
      <c r="L3976" t="s">
        <v>31</v>
      </c>
      <c r="M3976" t="s">
        <v>31</v>
      </c>
    </row>
    <row r="3977" spans="1:13" x14ac:dyDescent="0.3">
      <c r="A3977">
        <v>4.5</v>
      </c>
      <c r="B3977" t="s">
        <v>4568</v>
      </c>
      <c r="C3977" t="s">
        <v>2367</v>
      </c>
      <c r="D3977">
        <v>10053186</v>
      </c>
      <c r="E3977" t="s">
        <v>12969</v>
      </c>
      <c r="F3977" t="s">
        <v>240</v>
      </c>
      <c r="G3977" t="s">
        <v>16</v>
      </c>
      <c r="H3977">
        <v>0</v>
      </c>
      <c r="I3977" t="s">
        <v>17</v>
      </c>
      <c r="J3977" t="s">
        <v>2019</v>
      </c>
      <c r="K3977" s="3">
        <v>43279</v>
      </c>
      <c r="L3977" t="s">
        <v>2284</v>
      </c>
      <c r="M3977" t="s">
        <v>20</v>
      </c>
    </row>
    <row r="3978" spans="1:13" x14ac:dyDescent="0.3">
      <c r="A3978">
        <v>4.5999999999999996</v>
      </c>
      <c r="B3978" t="s">
        <v>13067</v>
      </c>
      <c r="C3978" t="s">
        <v>1893</v>
      </c>
      <c r="D3978">
        <v>815280</v>
      </c>
      <c r="E3978" t="s">
        <v>12600</v>
      </c>
      <c r="F3978" t="s">
        <v>55</v>
      </c>
      <c r="G3978" t="s">
        <v>16</v>
      </c>
      <c r="H3978">
        <v>0</v>
      </c>
      <c r="I3978" t="s">
        <v>17</v>
      </c>
      <c r="J3978" t="s">
        <v>1894</v>
      </c>
      <c r="K3978" s="3">
        <v>43281</v>
      </c>
      <c r="L3978">
        <v>4.9000000000000004</v>
      </c>
      <c r="M3978" t="s">
        <v>50</v>
      </c>
    </row>
    <row r="3979" spans="1:13" x14ac:dyDescent="0.3">
      <c r="A3979">
        <v>3.9</v>
      </c>
      <c r="B3979" t="s">
        <v>4569</v>
      </c>
      <c r="C3979" t="s">
        <v>2012</v>
      </c>
      <c r="D3979">
        <v>24</v>
      </c>
      <c r="E3979" t="s">
        <v>12895</v>
      </c>
      <c r="F3979" t="s">
        <v>482</v>
      </c>
      <c r="G3979" t="s">
        <v>383</v>
      </c>
      <c r="H3979" s="2">
        <v>1.99</v>
      </c>
      <c r="I3979" t="s">
        <v>30</v>
      </c>
      <c r="J3979" t="s">
        <v>2029</v>
      </c>
      <c r="K3979" s="3">
        <v>43025</v>
      </c>
      <c r="L3979" t="s">
        <v>4570</v>
      </c>
      <c r="M3979" t="s">
        <v>1050</v>
      </c>
    </row>
    <row r="3980" spans="1:13" x14ac:dyDescent="0.3">
      <c r="A3980">
        <v>4.0999999999999996</v>
      </c>
      <c r="B3980" t="s">
        <v>14083</v>
      </c>
      <c r="C3980" t="s">
        <v>3837</v>
      </c>
      <c r="D3980">
        <v>8</v>
      </c>
      <c r="E3980" t="s">
        <v>12285</v>
      </c>
      <c r="F3980" t="s">
        <v>482</v>
      </c>
      <c r="G3980" t="s">
        <v>16</v>
      </c>
      <c r="H3980">
        <v>0</v>
      </c>
      <c r="I3980" t="s">
        <v>17</v>
      </c>
      <c r="J3980" t="s">
        <v>3838</v>
      </c>
      <c r="K3980" s="3">
        <v>43241</v>
      </c>
      <c r="L3980">
        <v>3.1</v>
      </c>
      <c r="M3980" t="s">
        <v>20</v>
      </c>
    </row>
    <row r="3981" spans="1:13" x14ac:dyDescent="0.3">
      <c r="A3981">
        <v>3.3</v>
      </c>
      <c r="B3981" t="s">
        <v>4572</v>
      </c>
      <c r="C3981" t="s">
        <v>4407</v>
      </c>
      <c r="D3981">
        <v>19</v>
      </c>
      <c r="E3981" t="s">
        <v>12211</v>
      </c>
      <c r="F3981" t="s">
        <v>60</v>
      </c>
      <c r="G3981" t="s">
        <v>16</v>
      </c>
      <c r="H3981">
        <v>0</v>
      </c>
      <c r="I3981" t="s">
        <v>17</v>
      </c>
      <c r="J3981" t="s">
        <v>4408</v>
      </c>
      <c r="K3981" s="3">
        <v>42928</v>
      </c>
      <c r="L3981">
        <v>1.2</v>
      </c>
      <c r="M3981" t="s">
        <v>334</v>
      </c>
    </row>
    <row r="3982" spans="1:13" x14ac:dyDescent="0.3">
      <c r="A3982">
        <v>4.5</v>
      </c>
      <c r="B3982" t="s">
        <v>4573</v>
      </c>
      <c r="C3982" t="s">
        <v>2367</v>
      </c>
      <c r="D3982">
        <v>472247</v>
      </c>
      <c r="E3982" t="s">
        <v>31</v>
      </c>
      <c r="F3982" t="s">
        <v>29</v>
      </c>
      <c r="G3982" t="s">
        <v>16</v>
      </c>
      <c r="H3982">
        <v>0</v>
      </c>
      <c r="I3982" t="s">
        <v>17</v>
      </c>
      <c r="J3982" t="s">
        <v>2038</v>
      </c>
      <c r="K3982" s="3">
        <v>43312</v>
      </c>
      <c r="L3982" t="s">
        <v>4574</v>
      </c>
      <c r="M3982" t="s">
        <v>50</v>
      </c>
    </row>
    <row r="3983" spans="1:13" x14ac:dyDescent="0.3">
      <c r="A3983">
        <v>4.0999999999999996</v>
      </c>
      <c r="B3983" t="s">
        <v>4575</v>
      </c>
      <c r="C3983" t="s">
        <v>3223</v>
      </c>
      <c r="D3983">
        <v>283</v>
      </c>
      <c r="E3983" t="s">
        <v>12309</v>
      </c>
      <c r="F3983" t="s">
        <v>34</v>
      </c>
      <c r="G3983" t="s">
        <v>16</v>
      </c>
      <c r="H3983">
        <v>0</v>
      </c>
      <c r="I3983" t="s">
        <v>17</v>
      </c>
      <c r="J3983" t="s">
        <v>3224</v>
      </c>
      <c r="K3983" s="3">
        <v>43232</v>
      </c>
      <c r="L3983" t="s">
        <v>4576</v>
      </c>
      <c r="M3983" t="s">
        <v>53</v>
      </c>
    </row>
    <row r="3984" spans="1:13" x14ac:dyDescent="0.3">
      <c r="A3984">
        <v>4.8</v>
      </c>
      <c r="B3984" t="s">
        <v>4577</v>
      </c>
      <c r="C3984" t="s">
        <v>14</v>
      </c>
      <c r="D3984">
        <v>253</v>
      </c>
      <c r="E3984" t="s">
        <v>12305</v>
      </c>
      <c r="F3984" t="s">
        <v>38</v>
      </c>
      <c r="G3984" t="s">
        <v>16</v>
      </c>
      <c r="H3984">
        <v>0</v>
      </c>
      <c r="I3984" t="s">
        <v>17</v>
      </c>
      <c r="J3984" t="s">
        <v>18</v>
      </c>
      <c r="K3984" s="3">
        <v>43040</v>
      </c>
      <c r="L3984" t="s">
        <v>19</v>
      </c>
      <c r="M3984" t="s">
        <v>53</v>
      </c>
    </row>
    <row r="3985" spans="1:13" x14ac:dyDescent="0.3">
      <c r="A3985">
        <v>4.0999999999999996</v>
      </c>
      <c r="B3985" t="s">
        <v>4578</v>
      </c>
      <c r="C3985" t="s">
        <v>4407</v>
      </c>
      <c r="D3985">
        <v>41</v>
      </c>
      <c r="E3985" t="s">
        <v>12180</v>
      </c>
      <c r="F3985" t="s">
        <v>482</v>
      </c>
      <c r="G3985" t="s">
        <v>16</v>
      </c>
      <c r="H3985">
        <v>0</v>
      </c>
      <c r="I3985" t="s">
        <v>17</v>
      </c>
      <c r="J3985" t="s">
        <v>4408</v>
      </c>
      <c r="K3985" s="3">
        <v>43285</v>
      </c>
      <c r="L3985" t="s">
        <v>4579</v>
      </c>
      <c r="M3985" t="s">
        <v>20</v>
      </c>
    </row>
    <row r="3986" spans="1:13" x14ac:dyDescent="0.3">
      <c r="A3986">
        <v>4.5</v>
      </c>
      <c r="B3986" t="s">
        <v>14084</v>
      </c>
      <c r="C3986" t="s">
        <v>3837</v>
      </c>
      <c r="D3986">
        <v>2</v>
      </c>
      <c r="E3986" t="s">
        <v>12223</v>
      </c>
      <c r="F3986" t="s">
        <v>816</v>
      </c>
      <c r="G3986" t="s">
        <v>16</v>
      </c>
      <c r="H3986">
        <v>0</v>
      </c>
      <c r="I3986" t="s">
        <v>222</v>
      </c>
      <c r="J3986" t="s">
        <v>3838</v>
      </c>
      <c r="K3986" s="3">
        <v>43261</v>
      </c>
      <c r="L3986">
        <v>1.3</v>
      </c>
      <c r="M3986" t="s">
        <v>20</v>
      </c>
    </row>
    <row r="3987" spans="1:13" x14ac:dyDescent="0.3">
      <c r="A3987" t="s">
        <v>12196</v>
      </c>
      <c r="B3987" t="s">
        <v>14085</v>
      </c>
      <c r="C3987" t="s">
        <v>2012</v>
      </c>
      <c r="D3987">
        <v>30</v>
      </c>
      <c r="E3987" t="s">
        <v>12229</v>
      </c>
      <c r="F3987" t="s">
        <v>816</v>
      </c>
      <c r="G3987" t="s">
        <v>383</v>
      </c>
      <c r="H3987" s="2">
        <v>0.99</v>
      </c>
      <c r="I3987" t="s">
        <v>17</v>
      </c>
      <c r="J3987" t="s">
        <v>2072</v>
      </c>
      <c r="K3987" s="3">
        <v>42906</v>
      </c>
      <c r="L3987" t="s">
        <v>19</v>
      </c>
      <c r="M3987" t="s">
        <v>39</v>
      </c>
    </row>
    <row r="3988" spans="1:13" x14ac:dyDescent="0.3">
      <c r="A3988">
        <v>4.5999999999999996</v>
      </c>
      <c r="B3988" t="s">
        <v>13111</v>
      </c>
      <c r="C3988" t="s">
        <v>2367</v>
      </c>
      <c r="D3988">
        <v>44881447</v>
      </c>
      <c r="E3988" t="s">
        <v>13112</v>
      </c>
      <c r="F3988" t="s">
        <v>240</v>
      </c>
      <c r="G3988" t="s">
        <v>16</v>
      </c>
      <c r="H3988">
        <v>0</v>
      </c>
      <c r="I3988" t="s">
        <v>70</v>
      </c>
      <c r="J3988" t="s">
        <v>2031</v>
      </c>
      <c r="K3988" s="3">
        <v>43296</v>
      </c>
      <c r="L3988" t="s">
        <v>2049</v>
      </c>
      <c r="M3988" t="s">
        <v>50</v>
      </c>
    </row>
    <row r="3989" spans="1:13" x14ac:dyDescent="0.3">
      <c r="A3989">
        <v>4.5999999999999996</v>
      </c>
      <c r="B3989" t="s">
        <v>2030</v>
      </c>
      <c r="C3989" t="s">
        <v>2367</v>
      </c>
      <c r="D3989">
        <v>23125280</v>
      </c>
      <c r="E3989" t="s">
        <v>12668</v>
      </c>
      <c r="F3989" t="s">
        <v>240</v>
      </c>
      <c r="G3989" t="s">
        <v>16</v>
      </c>
      <c r="H3989">
        <v>0</v>
      </c>
      <c r="I3989" t="s">
        <v>70</v>
      </c>
      <c r="J3989" t="s">
        <v>2031</v>
      </c>
      <c r="K3989" s="3">
        <v>43278</v>
      </c>
      <c r="L3989" t="s">
        <v>1209</v>
      </c>
      <c r="M3989" t="s">
        <v>50</v>
      </c>
    </row>
    <row r="3990" spans="1:13" x14ac:dyDescent="0.3">
      <c r="A3990">
        <v>4.3</v>
      </c>
      <c r="B3990" t="s">
        <v>979</v>
      </c>
      <c r="C3990" t="s">
        <v>2367</v>
      </c>
      <c r="D3990">
        <v>22248</v>
      </c>
      <c r="E3990" t="s">
        <v>12672</v>
      </c>
      <c r="F3990" t="s">
        <v>42</v>
      </c>
      <c r="G3990" t="s">
        <v>16</v>
      </c>
      <c r="H3990">
        <v>0</v>
      </c>
      <c r="I3990" t="s">
        <v>17</v>
      </c>
      <c r="J3990" t="s">
        <v>901</v>
      </c>
      <c r="K3990" s="3">
        <v>42183</v>
      </c>
      <c r="L3990">
        <v>3</v>
      </c>
      <c r="M3990" t="s">
        <v>39</v>
      </c>
    </row>
    <row r="3991" spans="1:13" x14ac:dyDescent="0.3">
      <c r="A3991">
        <v>4.0999999999999996</v>
      </c>
      <c r="B3991" t="s">
        <v>12669</v>
      </c>
      <c r="C3991" t="s">
        <v>2367</v>
      </c>
      <c r="D3991">
        <v>29978</v>
      </c>
      <c r="E3991" t="s">
        <v>31</v>
      </c>
      <c r="F3991" t="s">
        <v>42</v>
      </c>
      <c r="G3991" t="s">
        <v>16</v>
      </c>
      <c r="H3991">
        <v>0</v>
      </c>
      <c r="I3991" t="s">
        <v>17</v>
      </c>
      <c r="J3991" t="s">
        <v>901</v>
      </c>
      <c r="K3991" s="3">
        <v>42964</v>
      </c>
      <c r="L3991" t="s">
        <v>31</v>
      </c>
      <c r="M3991" t="s">
        <v>31</v>
      </c>
    </row>
    <row r="3992" spans="1:13" x14ac:dyDescent="0.3">
      <c r="A3992">
        <v>4.5</v>
      </c>
      <c r="B3992" t="s">
        <v>14086</v>
      </c>
      <c r="C3992" t="s">
        <v>2367</v>
      </c>
      <c r="D3992">
        <v>349</v>
      </c>
      <c r="E3992" t="s">
        <v>12216</v>
      </c>
      <c r="F3992" t="s">
        <v>38</v>
      </c>
      <c r="G3992" t="s">
        <v>16</v>
      </c>
      <c r="H3992">
        <v>0</v>
      </c>
      <c r="I3992" t="s">
        <v>17</v>
      </c>
      <c r="J3992" t="s">
        <v>901</v>
      </c>
      <c r="K3992" s="3">
        <v>43175</v>
      </c>
      <c r="L3992" t="s">
        <v>1143</v>
      </c>
      <c r="M3992" t="s">
        <v>53</v>
      </c>
    </row>
    <row r="3993" spans="1:13" x14ac:dyDescent="0.3">
      <c r="A3993">
        <v>4.3</v>
      </c>
      <c r="B3993" t="s">
        <v>4583</v>
      </c>
      <c r="C3993" t="s">
        <v>2367</v>
      </c>
      <c r="D3993">
        <v>4624</v>
      </c>
      <c r="E3993" t="s">
        <v>12746</v>
      </c>
      <c r="F3993" t="s">
        <v>34</v>
      </c>
      <c r="G3993" t="s">
        <v>16</v>
      </c>
      <c r="H3993">
        <v>0</v>
      </c>
      <c r="I3993" t="s">
        <v>17</v>
      </c>
      <c r="J3993" t="s">
        <v>901</v>
      </c>
      <c r="K3993" s="3">
        <v>43288</v>
      </c>
      <c r="L3993" t="s">
        <v>118</v>
      </c>
      <c r="M3993" t="s">
        <v>20</v>
      </c>
    </row>
    <row r="3994" spans="1:13" x14ac:dyDescent="0.3">
      <c r="A3994">
        <v>4.4000000000000004</v>
      </c>
      <c r="B3994" t="s">
        <v>4584</v>
      </c>
      <c r="C3994" t="s">
        <v>2012</v>
      </c>
      <c r="D3994">
        <v>1397944</v>
      </c>
      <c r="E3994" t="s">
        <v>12877</v>
      </c>
      <c r="F3994" t="s">
        <v>55</v>
      </c>
      <c r="G3994" t="s">
        <v>16</v>
      </c>
      <c r="H3994">
        <v>0</v>
      </c>
      <c r="I3994" t="s">
        <v>30</v>
      </c>
      <c r="J3994" t="s">
        <v>2029</v>
      </c>
      <c r="K3994" s="3">
        <v>43312</v>
      </c>
      <c r="L3994" t="s">
        <v>4585</v>
      </c>
      <c r="M3994" t="s">
        <v>36</v>
      </c>
    </row>
    <row r="3995" spans="1:13" x14ac:dyDescent="0.3">
      <c r="A3995">
        <v>4.7</v>
      </c>
      <c r="B3995" t="s">
        <v>14087</v>
      </c>
      <c r="C3995" t="s">
        <v>2367</v>
      </c>
      <c r="D3995">
        <v>2890</v>
      </c>
      <c r="E3995" t="s">
        <v>31</v>
      </c>
      <c r="F3995" t="s">
        <v>38</v>
      </c>
      <c r="G3995" t="s">
        <v>383</v>
      </c>
      <c r="H3995" s="2">
        <v>2.99</v>
      </c>
      <c r="I3995" t="s">
        <v>17</v>
      </c>
      <c r="J3995" t="s">
        <v>901</v>
      </c>
      <c r="K3995" s="3">
        <v>42973</v>
      </c>
      <c r="L3995" t="s">
        <v>31</v>
      </c>
      <c r="M3995" t="s">
        <v>31</v>
      </c>
    </row>
    <row r="3996" spans="1:13" x14ac:dyDescent="0.3">
      <c r="A3996">
        <v>4.4000000000000004</v>
      </c>
      <c r="B3996" t="s">
        <v>2018</v>
      </c>
      <c r="C3996" t="s">
        <v>2367</v>
      </c>
      <c r="D3996">
        <v>22419455</v>
      </c>
      <c r="E3996" t="s">
        <v>13105</v>
      </c>
      <c r="F3996" t="s">
        <v>503</v>
      </c>
      <c r="G3996" t="s">
        <v>16</v>
      </c>
      <c r="H3996">
        <v>0</v>
      </c>
      <c r="I3996" t="s">
        <v>17</v>
      </c>
      <c r="J3996" t="s">
        <v>2019</v>
      </c>
      <c r="K3996" s="3">
        <v>43286</v>
      </c>
      <c r="L3996" t="s">
        <v>2020</v>
      </c>
      <c r="M3996" t="s">
        <v>50</v>
      </c>
    </row>
    <row r="3997" spans="1:13" x14ac:dyDescent="0.3">
      <c r="A3997">
        <v>4.4000000000000004</v>
      </c>
      <c r="B3997" t="s">
        <v>14088</v>
      </c>
      <c r="C3997" t="s">
        <v>3070</v>
      </c>
      <c r="D3997">
        <v>27275</v>
      </c>
      <c r="E3997" t="s">
        <v>12427</v>
      </c>
      <c r="F3997" t="s">
        <v>42</v>
      </c>
      <c r="G3997" t="s">
        <v>16</v>
      </c>
      <c r="H3997">
        <v>0</v>
      </c>
      <c r="I3997" t="s">
        <v>30</v>
      </c>
      <c r="J3997" t="s">
        <v>3071</v>
      </c>
      <c r="K3997" s="3">
        <v>43311</v>
      </c>
      <c r="L3997">
        <v>27500000</v>
      </c>
      <c r="M3997" t="s">
        <v>50</v>
      </c>
    </row>
    <row r="3998" spans="1:13" x14ac:dyDescent="0.3">
      <c r="A3998">
        <v>4.3</v>
      </c>
      <c r="B3998" t="s">
        <v>497</v>
      </c>
      <c r="C3998" t="s">
        <v>492</v>
      </c>
      <c r="D3998">
        <v>9642112</v>
      </c>
      <c r="E3998" t="s">
        <v>31</v>
      </c>
      <c r="F3998" t="s">
        <v>259</v>
      </c>
      <c r="G3998" t="s">
        <v>16</v>
      </c>
      <c r="H3998">
        <v>0</v>
      </c>
      <c r="I3998" t="s">
        <v>17</v>
      </c>
      <c r="J3998" t="s">
        <v>493</v>
      </c>
      <c r="K3998" s="3">
        <v>43313</v>
      </c>
      <c r="L3998" t="s">
        <v>31</v>
      </c>
      <c r="M3998" t="s">
        <v>31</v>
      </c>
    </row>
    <row r="3999" spans="1:13" x14ac:dyDescent="0.3">
      <c r="A3999">
        <v>4.2</v>
      </c>
      <c r="B3999" t="s">
        <v>4588</v>
      </c>
      <c r="C3999" t="s">
        <v>3837</v>
      </c>
      <c r="D3999">
        <v>1531</v>
      </c>
      <c r="E3999" t="s">
        <v>12789</v>
      </c>
      <c r="F3999" t="s">
        <v>15</v>
      </c>
      <c r="G3999" t="s">
        <v>383</v>
      </c>
      <c r="H3999" s="2">
        <v>2.99</v>
      </c>
      <c r="I3999" t="s">
        <v>17</v>
      </c>
      <c r="J3999" t="s">
        <v>3838</v>
      </c>
      <c r="K3999" s="3">
        <v>43074</v>
      </c>
      <c r="L3999" t="s">
        <v>4589</v>
      </c>
      <c r="M3999" t="s">
        <v>50</v>
      </c>
    </row>
    <row r="4000" spans="1:13" x14ac:dyDescent="0.3">
      <c r="A4000">
        <v>4.2</v>
      </c>
      <c r="B4000" t="s">
        <v>14089</v>
      </c>
      <c r="C4000" t="s">
        <v>239</v>
      </c>
      <c r="D4000">
        <v>873</v>
      </c>
      <c r="E4000" t="s">
        <v>12251</v>
      </c>
      <c r="F4000" t="s">
        <v>38</v>
      </c>
      <c r="G4000" t="s">
        <v>16</v>
      </c>
      <c r="H4000">
        <v>0</v>
      </c>
      <c r="I4000" t="s">
        <v>17</v>
      </c>
      <c r="J4000" t="s">
        <v>241</v>
      </c>
      <c r="K4000" s="3">
        <v>41851</v>
      </c>
      <c r="L4000">
        <v>2.2000000000000002</v>
      </c>
      <c r="M4000" t="s">
        <v>284</v>
      </c>
    </row>
    <row r="4001" spans="1:13" x14ac:dyDescent="0.3">
      <c r="A4001">
        <v>4.5999999999999996</v>
      </c>
      <c r="B4001" t="s">
        <v>982</v>
      </c>
      <c r="C4001" t="s">
        <v>2367</v>
      </c>
      <c r="D4001">
        <v>73404</v>
      </c>
      <c r="E4001" t="s">
        <v>12673</v>
      </c>
      <c r="F4001" t="s">
        <v>42</v>
      </c>
      <c r="G4001" t="s">
        <v>16</v>
      </c>
      <c r="H4001">
        <v>0</v>
      </c>
      <c r="I4001" t="s">
        <v>17</v>
      </c>
      <c r="J4001" t="s">
        <v>901</v>
      </c>
      <c r="K4001" s="3">
        <v>43094</v>
      </c>
      <c r="L4001" t="s">
        <v>983</v>
      </c>
      <c r="M4001" t="s">
        <v>53</v>
      </c>
    </row>
    <row r="4002" spans="1:13" x14ac:dyDescent="0.3">
      <c r="A4002">
        <v>4.5</v>
      </c>
      <c r="B4002" t="s">
        <v>14090</v>
      </c>
      <c r="C4002" t="s">
        <v>3837</v>
      </c>
      <c r="D4002">
        <v>901110</v>
      </c>
      <c r="E4002" t="s">
        <v>31</v>
      </c>
      <c r="F4002" t="s">
        <v>55</v>
      </c>
      <c r="G4002" t="s">
        <v>16</v>
      </c>
      <c r="H4002">
        <v>0</v>
      </c>
      <c r="I4002" t="s">
        <v>70</v>
      </c>
      <c r="J4002" t="s">
        <v>3838</v>
      </c>
      <c r="K4002" s="3">
        <v>43291</v>
      </c>
      <c r="L4002" t="s">
        <v>31</v>
      </c>
      <c r="M4002" t="s">
        <v>31</v>
      </c>
    </row>
    <row r="4003" spans="1:13" x14ac:dyDescent="0.3">
      <c r="A4003">
        <v>4.5999999999999996</v>
      </c>
      <c r="B4003" t="s">
        <v>4592</v>
      </c>
      <c r="C4003" t="s">
        <v>2367</v>
      </c>
      <c r="D4003">
        <v>1218</v>
      </c>
      <c r="E4003" t="s">
        <v>12350</v>
      </c>
      <c r="F4003" t="s">
        <v>38</v>
      </c>
      <c r="G4003" t="s">
        <v>16</v>
      </c>
      <c r="H4003">
        <v>0</v>
      </c>
      <c r="I4003" t="s">
        <v>17</v>
      </c>
      <c r="J4003" t="s">
        <v>901</v>
      </c>
      <c r="K4003" s="3">
        <v>42868</v>
      </c>
      <c r="L4003">
        <v>3</v>
      </c>
      <c r="M4003" t="s">
        <v>20</v>
      </c>
    </row>
    <row r="4004" spans="1:13" x14ac:dyDescent="0.3">
      <c r="A4004">
        <v>4.7</v>
      </c>
      <c r="B4004" t="s">
        <v>4593</v>
      </c>
      <c r="C4004" t="s">
        <v>239</v>
      </c>
      <c r="D4004">
        <v>88</v>
      </c>
      <c r="E4004" t="s">
        <v>12205</v>
      </c>
      <c r="F4004" t="s">
        <v>482</v>
      </c>
      <c r="G4004" t="s">
        <v>16</v>
      </c>
      <c r="H4004">
        <v>0</v>
      </c>
      <c r="I4004" t="s">
        <v>17</v>
      </c>
      <c r="J4004" t="s">
        <v>241</v>
      </c>
      <c r="K4004" s="3">
        <v>43077</v>
      </c>
      <c r="L4004" t="s">
        <v>121</v>
      </c>
      <c r="M4004" t="s">
        <v>50</v>
      </c>
    </row>
    <row r="4005" spans="1:13" x14ac:dyDescent="0.3">
      <c r="A4005">
        <v>4.8</v>
      </c>
      <c r="B4005" t="s">
        <v>4594</v>
      </c>
      <c r="C4005" t="s">
        <v>3837</v>
      </c>
      <c r="D4005">
        <v>557</v>
      </c>
      <c r="E4005" t="s">
        <v>13105</v>
      </c>
      <c r="F4005" t="s">
        <v>15</v>
      </c>
      <c r="G4005" t="s">
        <v>383</v>
      </c>
      <c r="H4005" s="2">
        <v>0.99</v>
      </c>
      <c r="I4005" t="s">
        <v>17</v>
      </c>
      <c r="J4005" t="s">
        <v>3838</v>
      </c>
      <c r="K4005" s="3">
        <v>43308</v>
      </c>
      <c r="L4005" t="s">
        <v>879</v>
      </c>
      <c r="M4005" t="s">
        <v>20</v>
      </c>
    </row>
    <row r="4006" spans="1:13" x14ac:dyDescent="0.3">
      <c r="A4006">
        <v>4.7</v>
      </c>
      <c r="B4006" t="s">
        <v>4595</v>
      </c>
      <c r="C4006" t="s">
        <v>2367</v>
      </c>
      <c r="D4006">
        <v>2387</v>
      </c>
      <c r="E4006" t="s">
        <v>12609</v>
      </c>
      <c r="F4006" t="s">
        <v>34</v>
      </c>
      <c r="G4006" t="s">
        <v>16</v>
      </c>
      <c r="H4006">
        <v>0</v>
      </c>
      <c r="I4006" t="s">
        <v>17</v>
      </c>
      <c r="J4006" t="s">
        <v>901</v>
      </c>
      <c r="K4006" s="3">
        <v>43260</v>
      </c>
      <c r="L4006" t="s">
        <v>118</v>
      </c>
      <c r="M4006" t="s">
        <v>50</v>
      </c>
    </row>
    <row r="4007" spans="1:13" x14ac:dyDescent="0.3">
      <c r="A4007">
        <v>4.7</v>
      </c>
      <c r="B4007" t="s">
        <v>4596</v>
      </c>
      <c r="C4007" t="s">
        <v>3677</v>
      </c>
      <c r="D4007">
        <v>42916526</v>
      </c>
      <c r="E4007" t="s">
        <v>31</v>
      </c>
      <c r="F4007" t="s">
        <v>503</v>
      </c>
      <c r="G4007" t="s">
        <v>16</v>
      </c>
      <c r="H4007">
        <v>0</v>
      </c>
      <c r="I4007" t="s">
        <v>17</v>
      </c>
      <c r="J4007" t="s">
        <v>3678</v>
      </c>
      <c r="K4007" s="3">
        <v>43315</v>
      </c>
      <c r="L4007" t="s">
        <v>31</v>
      </c>
      <c r="M4007" t="s">
        <v>31</v>
      </c>
    </row>
    <row r="4008" spans="1:13" x14ac:dyDescent="0.3">
      <c r="A4008">
        <v>1.7</v>
      </c>
      <c r="B4008" t="s">
        <v>14091</v>
      </c>
      <c r="C4008" t="s">
        <v>1893</v>
      </c>
      <c r="D4008">
        <v>686</v>
      </c>
      <c r="E4008" t="s">
        <v>12459</v>
      </c>
      <c r="F4008" t="s">
        <v>15</v>
      </c>
      <c r="G4008" t="s">
        <v>16</v>
      </c>
      <c r="H4008">
        <v>0</v>
      </c>
      <c r="I4008" t="s">
        <v>17</v>
      </c>
      <c r="J4008" t="s">
        <v>1894</v>
      </c>
      <c r="K4008" s="3">
        <v>43292</v>
      </c>
      <c r="L4008" t="s">
        <v>4598</v>
      </c>
      <c r="M4008" t="s">
        <v>334</v>
      </c>
    </row>
    <row r="4009" spans="1:13" x14ac:dyDescent="0.3">
      <c r="A4009">
        <v>4.5</v>
      </c>
      <c r="B4009" t="s">
        <v>14092</v>
      </c>
      <c r="C4009" t="s">
        <v>1893</v>
      </c>
      <c r="D4009">
        <v>8096</v>
      </c>
      <c r="E4009" t="s">
        <v>12256</v>
      </c>
      <c r="F4009" t="s">
        <v>42</v>
      </c>
      <c r="G4009" t="s">
        <v>16</v>
      </c>
      <c r="H4009">
        <v>0</v>
      </c>
      <c r="I4009" t="s">
        <v>222</v>
      </c>
      <c r="J4009" t="s">
        <v>1894</v>
      </c>
      <c r="K4009" s="3">
        <v>43315</v>
      </c>
      <c r="L4009" t="s">
        <v>2437</v>
      </c>
      <c r="M4009" t="s">
        <v>50</v>
      </c>
    </row>
    <row r="4010" spans="1:13" x14ac:dyDescent="0.3">
      <c r="A4010">
        <v>4</v>
      </c>
      <c r="B4010" t="s">
        <v>4600</v>
      </c>
      <c r="C4010" t="s">
        <v>3958</v>
      </c>
      <c r="D4010">
        <v>499</v>
      </c>
      <c r="E4010" t="s">
        <v>12430</v>
      </c>
      <c r="F4010" t="s">
        <v>15</v>
      </c>
      <c r="G4010" t="s">
        <v>16</v>
      </c>
      <c r="H4010">
        <v>0</v>
      </c>
      <c r="I4010" t="s">
        <v>17</v>
      </c>
      <c r="J4010" t="s">
        <v>3959</v>
      </c>
      <c r="K4010" s="3">
        <v>42762</v>
      </c>
      <c r="L4010">
        <v>1.37</v>
      </c>
      <c r="M4010" t="s">
        <v>53</v>
      </c>
    </row>
    <row r="4011" spans="1:13" x14ac:dyDescent="0.3">
      <c r="A4011">
        <v>3.6</v>
      </c>
      <c r="B4011" t="s">
        <v>14093</v>
      </c>
      <c r="C4011" t="s">
        <v>2367</v>
      </c>
      <c r="D4011">
        <v>608</v>
      </c>
      <c r="E4011" t="s">
        <v>12268</v>
      </c>
      <c r="F4011" t="s">
        <v>34</v>
      </c>
      <c r="G4011" t="s">
        <v>16</v>
      </c>
      <c r="H4011">
        <v>0</v>
      </c>
      <c r="I4011" t="s">
        <v>17</v>
      </c>
      <c r="J4011" t="s">
        <v>1077</v>
      </c>
      <c r="K4011" s="3">
        <v>43237</v>
      </c>
      <c r="L4011" t="s">
        <v>795</v>
      </c>
      <c r="M4011" t="s">
        <v>50</v>
      </c>
    </row>
    <row r="4012" spans="1:13" x14ac:dyDescent="0.3">
      <c r="A4012">
        <v>2</v>
      </c>
      <c r="B4012" t="s">
        <v>4602</v>
      </c>
      <c r="C4012" t="s">
        <v>3677</v>
      </c>
      <c r="D4012">
        <v>24</v>
      </c>
      <c r="E4012" t="s">
        <v>12235</v>
      </c>
      <c r="F4012" t="s">
        <v>482</v>
      </c>
      <c r="G4012" t="s">
        <v>16</v>
      </c>
      <c r="H4012">
        <v>0</v>
      </c>
      <c r="I4012" t="s">
        <v>17</v>
      </c>
      <c r="J4012" t="s">
        <v>3678</v>
      </c>
      <c r="K4012" s="3">
        <v>43098</v>
      </c>
      <c r="L4012">
        <v>1.7</v>
      </c>
      <c r="M4012" t="s">
        <v>154</v>
      </c>
    </row>
    <row r="4013" spans="1:13" x14ac:dyDescent="0.3">
      <c r="A4013">
        <v>4.7</v>
      </c>
      <c r="B4013" t="s">
        <v>14094</v>
      </c>
      <c r="C4013" t="s">
        <v>1893</v>
      </c>
      <c r="D4013">
        <v>707</v>
      </c>
      <c r="E4013" t="s">
        <v>12229</v>
      </c>
      <c r="F4013" t="s">
        <v>60</v>
      </c>
      <c r="G4013" t="s">
        <v>16</v>
      </c>
      <c r="H4013">
        <v>0</v>
      </c>
      <c r="I4013" t="s">
        <v>17</v>
      </c>
      <c r="J4013" t="s">
        <v>1894</v>
      </c>
      <c r="K4013" s="3">
        <v>43298</v>
      </c>
      <c r="L4013" t="s">
        <v>234</v>
      </c>
      <c r="M4013" t="s">
        <v>36</v>
      </c>
    </row>
    <row r="4014" spans="1:13" x14ac:dyDescent="0.3">
      <c r="A4014">
        <v>4.0999999999999996</v>
      </c>
      <c r="B4014" t="s">
        <v>4604</v>
      </c>
      <c r="C4014" t="s">
        <v>3958</v>
      </c>
      <c r="D4014">
        <v>376</v>
      </c>
      <c r="E4014" t="s">
        <v>12265</v>
      </c>
      <c r="F4014" t="s">
        <v>38</v>
      </c>
      <c r="G4014" t="s">
        <v>16</v>
      </c>
      <c r="H4014">
        <v>0</v>
      </c>
      <c r="I4014" t="s">
        <v>17</v>
      </c>
      <c r="J4014" t="s">
        <v>3959</v>
      </c>
      <c r="K4014" s="3">
        <v>43304</v>
      </c>
      <c r="L4014" t="s">
        <v>964</v>
      </c>
      <c r="M4014" t="s">
        <v>36</v>
      </c>
    </row>
    <row r="4015" spans="1:13" x14ac:dyDescent="0.3">
      <c r="A4015">
        <v>4.3</v>
      </c>
      <c r="B4015" t="s">
        <v>14095</v>
      </c>
      <c r="C4015" t="s">
        <v>2367</v>
      </c>
      <c r="D4015">
        <v>109</v>
      </c>
      <c r="E4015" t="s">
        <v>12195</v>
      </c>
      <c r="F4015" t="s">
        <v>60</v>
      </c>
      <c r="G4015" t="s">
        <v>16</v>
      </c>
      <c r="H4015">
        <v>0</v>
      </c>
      <c r="I4015" t="s">
        <v>17</v>
      </c>
      <c r="J4015" t="s">
        <v>901</v>
      </c>
      <c r="K4015" s="3">
        <v>42910</v>
      </c>
      <c r="L4015">
        <v>4.0999999999999996</v>
      </c>
      <c r="M4015" t="s">
        <v>53</v>
      </c>
    </row>
    <row r="4016" spans="1:13" x14ac:dyDescent="0.3">
      <c r="A4016">
        <v>4.3</v>
      </c>
      <c r="B4016" t="s">
        <v>14096</v>
      </c>
      <c r="C4016" t="s">
        <v>2367</v>
      </c>
      <c r="D4016">
        <v>43</v>
      </c>
      <c r="E4016" t="s">
        <v>12305</v>
      </c>
      <c r="F4016" t="s">
        <v>15</v>
      </c>
      <c r="G4016" t="s">
        <v>16</v>
      </c>
      <c r="H4016">
        <v>0</v>
      </c>
      <c r="I4016" t="s">
        <v>17</v>
      </c>
      <c r="J4016" t="s">
        <v>901</v>
      </c>
      <c r="K4016" s="3">
        <v>43085</v>
      </c>
      <c r="L4016" t="s">
        <v>164</v>
      </c>
      <c r="M4016" t="s">
        <v>50</v>
      </c>
    </row>
    <row r="4017" spans="1:13" x14ac:dyDescent="0.3">
      <c r="A4017">
        <v>4.5</v>
      </c>
      <c r="B4017" t="s">
        <v>4607</v>
      </c>
      <c r="C4017" t="s">
        <v>2367</v>
      </c>
      <c r="D4017">
        <v>2751</v>
      </c>
      <c r="E4017" t="s">
        <v>12207</v>
      </c>
      <c r="F4017" t="s">
        <v>34</v>
      </c>
      <c r="G4017" t="s">
        <v>16</v>
      </c>
      <c r="H4017">
        <v>0</v>
      </c>
      <c r="I4017" t="s">
        <v>17</v>
      </c>
      <c r="J4017" t="s">
        <v>901</v>
      </c>
      <c r="K4017" s="3">
        <v>43266</v>
      </c>
      <c r="L4017" t="s">
        <v>4608</v>
      </c>
      <c r="M4017" t="s">
        <v>20</v>
      </c>
    </row>
    <row r="4018" spans="1:13" x14ac:dyDescent="0.3">
      <c r="A4018">
        <v>4.4000000000000004</v>
      </c>
      <c r="B4018" t="s">
        <v>4609</v>
      </c>
      <c r="C4018" t="s">
        <v>2367</v>
      </c>
      <c r="D4018">
        <v>77</v>
      </c>
      <c r="E4018" t="s">
        <v>12609</v>
      </c>
      <c r="F4018" t="s">
        <v>60</v>
      </c>
      <c r="G4018" t="s">
        <v>16</v>
      </c>
      <c r="H4018">
        <v>0</v>
      </c>
      <c r="I4018" t="s">
        <v>17</v>
      </c>
      <c r="J4018" t="s">
        <v>901</v>
      </c>
      <c r="K4018" s="3">
        <v>43105</v>
      </c>
      <c r="L4018" t="s">
        <v>1261</v>
      </c>
      <c r="M4018" t="s">
        <v>143</v>
      </c>
    </row>
    <row r="4019" spans="1:13" x14ac:dyDescent="0.3">
      <c r="A4019">
        <v>4.4000000000000004</v>
      </c>
      <c r="B4019" t="s">
        <v>2084</v>
      </c>
      <c r="C4019" t="s">
        <v>2012</v>
      </c>
      <c r="D4019">
        <v>8921451</v>
      </c>
      <c r="E4019" t="s">
        <v>12577</v>
      </c>
      <c r="F4019" t="s">
        <v>240</v>
      </c>
      <c r="G4019" t="s">
        <v>16</v>
      </c>
      <c r="H4019">
        <v>0</v>
      </c>
      <c r="I4019" t="s">
        <v>17</v>
      </c>
      <c r="J4019" t="s">
        <v>2072</v>
      </c>
      <c r="K4019" s="3">
        <v>43283</v>
      </c>
      <c r="L4019" t="s">
        <v>2085</v>
      </c>
      <c r="M4019" t="s">
        <v>32</v>
      </c>
    </row>
    <row r="4020" spans="1:13" x14ac:dyDescent="0.3">
      <c r="A4020">
        <v>4.5999999999999996</v>
      </c>
      <c r="B4020" t="s">
        <v>14097</v>
      </c>
      <c r="C4020" t="s">
        <v>2367</v>
      </c>
      <c r="D4020">
        <v>130</v>
      </c>
      <c r="E4020" t="s">
        <v>12284</v>
      </c>
      <c r="F4020" t="s">
        <v>15</v>
      </c>
      <c r="G4020" t="s">
        <v>16</v>
      </c>
      <c r="H4020">
        <v>0</v>
      </c>
      <c r="I4020" t="s">
        <v>17</v>
      </c>
      <c r="J4020" t="s">
        <v>901</v>
      </c>
      <c r="K4020" s="3">
        <v>42464</v>
      </c>
      <c r="L4020" t="s">
        <v>164</v>
      </c>
      <c r="M4020" t="s">
        <v>20</v>
      </c>
    </row>
    <row r="4021" spans="1:13" x14ac:dyDescent="0.3">
      <c r="A4021">
        <v>3.7</v>
      </c>
      <c r="B4021" t="s">
        <v>4611</v>
      </c>
      <c r="C4021" t="s">
        <v>2367</v>
      </c>
      <c r="D4021">
        <v>452</v>
      </c>
      <c r="E4021" t="s">
        <v>12299</v>
      </c>
      <c r="F4021" t="s">
        <v>34</v>
      </c>
      <c r="G4021" t="s">
        <v>16</v>
      </c>
      <c r="H4021">
        <v>0</v>
      </c>
      <c r="I4021" t="s">
        <v>17</v>
      </c>
      <c r="J4021" t="s">
        <v>1077</v>
      </c>
      <c r="K4021" s="3">
        <v>43133</v>
      </c>
      <c r="L4021" t="s">
        <v>78</v>
      </c>
      <c r="M4021" t="s">
        <v>36</v>
      </c>
    </row>
    <row r="4022" spans="1:13" x14ac:dyDescent="0.3">
      <c r="A4022">
        <v>4.5</v>
      </c>
      <c r="B4022" t="s">
        <v>4612</v>
      </c>
      <c r="C4022" t="s">
        <v>2367</v>
      </c>
      <c r="D4022">
        <v>4115</v>
      </c>
      <c r="E4022" t="s">
        <v>12561</v>
      </c>
      <c r="F4022" t="s">
        <v>34</v>
      </c>
      <c r="G4022" t="s">
        <v>16</v>
      </c>
      <c r="H4022">
        <v>0</v>
      </c>
      <c r="I4022" t="s">
        <v>17</v>
      </c>
      <c r="J4022" t="s">
        <v>901</v>
      </c>
      <c r="K4022" s="3">
        <v>43289</v>
      </c>
      <c r="L4022" t="s">
        <v>3512</v>
      </c>
      <c r="M4022" t="s">
        <v>53</v>
      </c>
    </row>
    <row r="4023" spans="1:13" x14ac:dyDescent="0.3">
      <c r="A4023">
        <v>4</v>
      </c>
      <c r="B4023" t="s">
        <v>4613</v>
      </c>
      <c r="C4023" t="s">
        <v>239</v>
      </c>
      <c r="D4023">
        <v>459</v>
      </c>
      <c r="E4023" t="s">
        <v>12186</v>
      </c>
      <c r="F4023" t="s">
        <v>38</v>
      </c>
      <c r="G4023" t="s">
        <v>16</v>
      </c>
      <c r="H4023">
        <v>0</v>
      </c>
      <c r="I4023" t="s">
        <v>17</v>
      </c>
      <c r="J4023" t="s">
        <v>241</v>
      </c>
      <c r="K4023" s="3">
        <v>43055</v>
      </c>
      <c r="L4023" t="s">
        <v>4614</v>
      </c>
      <c r="M4023" t="s">
        <v>53</v>
      </c>
    </row>
    <row r="4024" spans="1:13" x14ac:dyDescent="0.3">
      <c r="A4024">
        <v>4.8</v>
      </c>
      <c r="B4024" t="s">
        <v>4615</v>
      </c>
      <c r="C4024" t="s">
        <v>2367</v>
      </c>
      <c r="D4024">
        <v>55</v>
      </c>
      <c r="E4024" t="s">
        <v>12389</v>
      </c>
      <c r="F4024" t="s">
        <v>482</v>
      </c>
      <c r="G4024" t="s">
        <v>16</v>
      </c>
      <c r="H4024">
        <v>0</v>
      </c>
      <c r="I4024" t="s">
        <v>17</v>
      </c>
      <c r="J4024" t="s">
        <v>901</v>
      </c>
      <c r="K4024" s="3">
        <v>42273</v>
      </c>
      <c r="L4024">
        <v>1</v>
      </c>
      <c r="M4024" t="s">
        <v>20</v>
      </c>
    </row>
    <row r="4025" spans="1:13" x14ac:dyDescent="0.3">
      <c r="A4025">
        <v>4</v>
      </c>
      <c r="B4025" t="s">
        <v>4616</v>
      </c>
      <c r="C4025" t="s">
        <v>2367</v>
      </c>
      <c r="D4025">
        <v>1320</v>
      </c>
      <c r="E4025" t="s">
        <v>12246</v>
      </c>
      <c r="F4025" t="s">
        <v>34</v>
      </c>
      <c r="G4025" t="s">
        <v>16</v>
      </c>
      <c r="H4025">
        <v>0</v>
      </c>
      <c r="I4025" t="s">
        <v>17</v>
      </c>
      <c r="J4025" t="s">
        <v>901</v>
      </c>
      <c r="K4025" s="3">
        <v>43254</v>
      </c>
      <c r="L4025" t="s">
        <v>467</v>
      </c>
      <c r="M4025" t="s">
        <v>50</v>
      </c>
    </row>
    <row r="4026" spans="1:13" x14ac:dyDescent="0.3">
      <c r="A4026">
        <v>4.7</v>
      </c>
      <c r="B4026" t="s">
        <v>4617</v>
      </c>
      <c r="C4026" t="s">
        <v>2367</v>
      </c>
      <c r="D4026">
        <v>27</v>
      </c>
      <c r="E4026" t="s">
        <v>14098</v>
      </c>
      <c r="F4026" t="s">
        <v>60</v>
      </c>
      <c r="G4026" t="s">
        <v>16</v>
      </c>
      <c r="H4026">
        <v>0</v>
      </c>
      <c r="I4026" t="s">
        <v>17</v>
      </c>
      <c r="J4026" t="s">
        <v>901</v>
      </c>
      <c r="K4026" s="3">
        <v>42389</v>
      </c>
      <c r="L4026">
        <v>1</v>
      </c>
      <c r="M4026" t="s">
        <v>46</v>
      </c>
    </row>
    <row r="4027" spans="1:13" x14ac:dyDescent="0.3">
      <c r="A4027">
        <v>4.8</v>
      </c>
      <c r="B4027" t="s">
        <v>4618</v>
      </c>
      <c r="C4027" t="s">
        <v>2367</v>
      </c>
      <c r="D4027">
        <v>306</v>
      </c>
      <c r="E4027" t="s">
        <v>12438</v>
      </c>
      <c r="F4027" t="s">
        <v>60</v>
      </c>
      <c r="G4027" t="s">
        <v>16</v>
      </c>
      <c r="H4027">
        <v>0</v>
      </c>
      <c r="I4027" t="s">
        <v>17</v>
      </c>
      <c r="J4027" t="s">
        <v>901</v>
      </c>
      <c r="K4027" s="3">
        <v>42889</v>
      </c>
      <c r="L4027">
        <v>1.2</v>
      </c>
      <c r="M4027" t="s">
        <v>50</v>
      </c>
    </row>
    <row r="4028" spans="1:13" x14ac:dyDescent="0.3">
      <c r="A4028">
        <v>4.5999999999999996</v>
      </c>
      <c r="B4028" t="s">
        <v>4619</v>
      </c>
      <c r="C4028" t="s">
        <v>2367</v>
      </c>
      <c r="D4028">
        <v>498</v>
      </c>
      <c r="E4028" t="s">
        <v>12329</v>
      </c>
      <c r="F4028" t="s">
        <v>38</v>
      </c>
      <c r="G4028" t="s">
        <v>16</v>
      </c>
      <c r="H4028">
        <v>0</v>
      </c>
      <c r="I4028" t="s">
        <v>17</v>
      </c>
      <c r="J4028" t="s">
        <v>901</v>
      </c>
      <c r="K4028" s="3">
        <v>43023</v>
      </c>
      <c r="L4028">
        <v>2</v>
      </c>
      <c r="M4028" t="s">
        <v>20</v>
      </c>
    </row>
    <row r="4029" spans="1:13" x14ac:dyDescent="0.3">
      <c r="A4029">
        <v>4.3</v>
      </c>
      <c r="B4029" t="s">
        <v>14099</v>
      </c>
      <c r="C4029" t="s">
        <v>2367</v>
      </c>
      <c r="D4029">
        <v>36</v>
      </c>
      <c r="E4029" t="s">
        <v>12274</v>
      </c>
      <c r="F4029" t="s">
        <v>60</v>
      </c>
      <c r="G4029" t="s">
        <v>16</v>
      </c>
      <c r="H4029">
        <v>0</v>
      </c>
      <c r="I4029" t="s">
        <v>17</v>
      </c>
      <c r="J4029" t="s">
        <v>901</v>
      </c>
      <c r="K4029" s="3">
        <v>42977</v>
      </c>
      <c r="L4029">
        <v>1.2</v>
      </c>
      <c r="M4029" t="s">
        <v>46</v>
      </c>
    </row>
    <row r="4030" spans="1:13" x14ac:dyDescent="0.3">
      <c r="A4030">
        <v>4.2</v>
      </c>
      <c r="B4030" t="s">
        <v>4621</v>
      </c>
      <c r="C4030" t="s">
        <v>2367</v>
      </c>
      <c r="D4030">
        <v>1002</v>
      </c>
      <c r="E4030" t="s">
        <v>12600</v>
      </c>
      <c r="F4030" t="s">
        <v>15</v>
      </c>
      <c r="G4030" t="s">
        <v>16</v>
      </c>
      <c r="H4030">
        <v>0</v>
      </c>
      <c r="I4030" t="s">
        <v>17</v>
      </c>
      <c r="J4030" t="s">
        <v>901</v>
      </c>
      <c r="K4030" s="3">
        <v>42613</v>
      </c>
      <c r="L4030">
        <v>3.9</v>
      </c>
      <c r="M4030" t="s">
        <v>53</v>
      </c>
    </row>
    <row r="4031" spans="1:13" x14ac:dyDescent="0.3">
      <c r="A4031">
        <v>4.8</v>
      </c>
      <c r="B4031" t="s">
        <v>14100</v>
      </c>
      <c r="C4031" t="s">
        <v>2367</v>
      </c>
      <c r="D4031">
        <v>138</v>
      </c>
      <c r="E4031" t="s">
        <v>12357</v>
      </c>
      <c r="F4031" t="s">
        <v>15</v>
      </c>
      <c r="G4031" t="s">
        <v>16</v>
      </c>
      <c r="H4031">
        <v>0</v>
      </c>
      <c r="I4031" t="s">
        <v>17</v>
      </c>
      <c r="J4031" t="s">
        <v>901</v>
      </c>
      <c r="K4031" s="3">
        <v>43000</v>
      </c>
      <c r="L4031">
        <v>1</v>
      </c>
      <c r="M4031" t="s">
        <v>46</v>
      </c>
    </row>
    <row r="4032" spans="1:13" x14ac:dyDescent="0.3">
      <c r="A4032">
        <v>4.2</v>
      </c>
      <c r="B4032" t="s">
        <v>4623</v>
      </c>
      <c r="C4032" t="s">
        <v>2367</v>
      </c>
      <c r="D4032">
        <v>20</v>
      </c>
      <c r="E4032" t="s">
        <v>12520</v>
      </c>
      <c r="F4032" t="s">
        <v>60</v>
      </c>
      <c r="G4032" t="s">
        <v>16</v>
      </c>
      <c r="H4032">
        <v>0</v>
      </c>
      <c r="I4032" t="s">
        <v>17</v>
      </c>
      <c r="J4032" t="s">
        <v>901</v>
      </c>
      <c r="K4032" s="3">
        <v>42738</v>
      </c>
      <c r="L4032">
        <v>1</v>
      </c>
      <c r="M4032" t="s">
        <v>53</v>
      </c>
    </row>
    <row r="4033" spans="1:13" x14ac:dyDescent="0.3">
      <c r="A4033">
        <v>4.5999999999999996</v>
      </c>
      <c r="B4033" t="s">
        <v>13784</v>
      </c>
      <c r="C4033" t="s">
        <v>3837</v>
      </c>
      <c r="D4033">
        <v>6459626</v>
      </c>
      <c r="E4033" t="s">
        <v>31</v>
      </c>
      <c r="F4033" t="s">
        <v>240</v>
      </c>
      <c r="G4033" t="s">
        <v>16</v>
      </c>
      <c r="H4033">
        <v>0</v>
      </c>
      <c r="I4033" t="s">
        <v>30</v>
      </c>
      <c r="J4033" t="s">
        <v>3838</v>
      </c>
      <c r="K4033" s="3">
        <v>43300</v>
      </c>
      <c r="L4033" t="s">
        <v>31</v>
      </c>
      <c r="M4033" t="s">
        <v>31</v>
      </c>
    </row>
    <row r="4034" spans="1:13" x14ac:dyDescent="0.3">
      <c r="A4034">
        <v>4.2</v>
      </c>
      <c r="B4034" t="s">
        <v>4624</v>
      </c>
      <c r="C4034" t="s">
        <v>4226</v>
      </c>
      <c r="D4034">
        <v>1971777</v>
      </c>
      <c r="E4034" t="s">
        <v>12184</v>
      </c>
      <c r="F4034" t="s">
        <v>240</v>
      </c>
      <c r="G4034" t="s">
        <v>16</v>
      </c>
      <c r="H4034">
        <v>0</v>
      </c>
      <c r="I4034" t="s">
        <v>30</v>
      </c>
      <c r="J4034" t="s">
        <v>4227</v>
      </c>
      <c r="K4034" s="3">
        <v>43231</v>
      </c>
      <c r="L4034" t="s">
        <v>4625</v>
      </c>
      <c r="M4034" t="s">
        <v>50</v>
      </c>
    </row>
    <row r="4035" spans="1:13" x14ac:dyDescent="0.3">
      <c r="A4035">
        <v>4.5</v>
      </c>
      <c r="B4035" t="s">
        <v>14101</v>
      </c>
      <c r="C4035" t="s">
        <v>492</v>
      </c>
      <c r="D4035">
        <v>305347</v>
      </c>
      <c r="E4035" t="s">
        <v>12201</v>
      </c>
      <c r="F4035" t="s">
        <v>55</v>
      </c>
      <c r="G4035" t="s">
        <v>16</v>
      </c>
      <c r="H4035">
        <v>0</v>
      </c>
      <c r="I4035" t="s">
        <v>30</v>
      </c>
      <c r="J4035" t="s">
        <v>493</v>
      </c>
      <c r="K4035" s="3">
        <v>43308</v>
      </c>
      <c r="L4035" t="s">
        <v>4627</v>
      </c>
      <c r="M4035" t="s">
        <v>50</v>
      </c>
    </row>
    <row r="4036" spans="1:13" x14ac:dyDescent="0.3">
      <c r="A4036">
        <v>4.5999999999999996</v>
      </c>
      <c r="B4036" t="s">
        <v>4628</v>
      </c>
      <c r="C4036" t="s">
        <v>2012</v>
      </c>
      <c r="D4036">
        <v>408292</v>
      </c>
      <c r="E4036" t="s">
        <v>12184</v>
      </c>
      <c r="F4036" t="s">
        <v>55</v>
      </c>
      <c r="G4036" t="s">
        <v>383</v>
      </c>
      <c r="H4036" s="2">
        <v>0.99</v>
      </c>
      <c r="I4036" t="s">
        <v>222</v>
      </c>
      <c r="J4036" t="s">
        <v>2029</v>
      </c>
      <c r="K4036" s="3">
        <v>43293</v>
      </c>
      <c r="L4036" t="s">
        <v>4629</v>
      </c>
      <c r="M4036" t="s">
        <v>50</v>
      </c>
    </row>
    <row r="4037" spans="1:13" x14ac:dyDescent="0.3">
      <c r="A4037">
        <v>4.5</v>
      </c>
      <c r="B4037" t="s">
        <v>14102</v>
      </c>
      <c r="C4037" t="s">
        <v>2012</v>
      </c>
      <c r="D4037">
        <v>1736105</v>
      </c>
      <c r="E4037" t="s">
        <v>12177</v>
      </c>
      <c r="F4037" t="s">
        <v>55</v>
      </c>
      <c r="G4037" t="s">
        <v>16</v>
      </c>
      <c r="H4037">
        <v>0</v>
      </c>
      <c r="I4037" t="s">
        <v>222</v>
      </c>
      <c r="J4037" t="s">
        <v>2029</v>
      </c>
      <c r="K4037" s="3">
        <v>41775</v>
      </c>
      <c r="L4037" t="s">
        <v>570</v>
      </c>
      <c r="M4037" t="s">
        <v>284</v>
      </c>
    </row>
    <row r="4038" spans="1:13" x14ac:dyDescent="0.3">
      <c r="A4038">
        <v>4.5</v>
      </c>
      <c r="B4038" t="s">
        <v>2091</v>
      </c>
      <c r="C4038" t="s">
        <v>2367</v>
      </c>
      <c r="D4038">
        <v>10214862</v>
      </c>
      <c r="E4038" t="s">
        <v>31</v>
      </c>
      <c r="F4038" t="s">
        <v>240</v>
      </c>
      <c r="G4038" t="s">
        <v>16</v>
      </c>
      <c r="H4038">
        <v>0</v>
      </c>
      <c r="I4038" t="s">
        <v>70</v>
      </c>
      <c r="J4038" t="s">
        <v>2092</v>
      </c>
      <c r="K4038" s="3">
        <v>43293</v>
      </c>
      <c r="L4038" t="s">
        <v>31</v>
      </c>
      <c r="M4038" t="s">
        <v>31</v>
      </c>
    </row>
    <row r="4039" spans="1:13" x14ac:dyDescent="0.3">
      <c r="A4039">
        <v>4.3</v>
      </c>
      <c r="B4039" t="s">
        <v>14103</v>
      </c>
      <c r="C4039" t="s">
        <v>2012</v>
      </c>
      <c r="D4039">
        <v>5091448</v>
      </c>
      <c r="E4039" t="s">
        <v>12405</v>
      </c>
      <c r="F4039" t="s">
        <v>240</v>
      </c>
      <c r="G4039" t="s">
        <v>16</v>
      </c>
      <c r="H4039">
        <v>0</v>
      </c>
      <c r="I4039" t="s">
        <v>17</v>
      </c>
      <c r="J4039" t="s">
        <v>2016</v>
      </c>
      <c r="K4039" s="3">
        <v>43293</v>
      </c>
      <c r="L4039" t="s">
        <v>4632</v>
      </c>
      <c r="M4039" t="s">
        <v>50</v>
      </c>
    </row>
    <row r="4040" spans="1:13" x14ac:dyDescent="0.3">
      <c r="A4040">
        <v>4.8</v>
      </c>
      <c r="B4040" t="s">
        <v>14104</v>
      </c>
      <c r="C4040" t="s">
        <v>4226</v>
      </c>
      <c r="D4040">
        <v>2588730</v>
      </c>
      <c r="E4040" t="s">
        <v>12732</v>
      </c>
      <c r="F4040" t="s">
        <v>29</v>
      </c>
      <c r="G4040" t="s">
        <v>16</v>
      </c>
      <c r="H4040">
        <v>0</v>
      </c>
      <c r="I4040" t="s">
        <v>17</v>
      </c>
      <c r="J4040" t="s">
        <v>4227</v>
      </c>
      <c r="K4040" s="3">
        <v>43311</v>
      </c>
      <c r="L4040" t="s">
        <v>4634</v>
      </c>
      <c r="M4040" t="s">
        <v>143</v>
      </c>
    </row>
    <row r="4041" spans="1:13" x14ac:dyDescent="0.3">
      <c r="A4041">
        <v>4.5999999999999996</v>
      </c>
      <c r="B4041" t="s">
        <v>550</v>
      </c>
      <c r="C4041" t="s">
        <v>492</v>
      </c>
      <c r="D4041">
        <v>2083237</v>
      </c>
      <c r="E4041" t="s">
        <v>31</v>
      </c>
      <c r="F4041" t="s">
        <v>503</v>
      </c>
      <c r="G4041" t="s">
        <v>16</v>
      </c>
      <c r="H4041">
        <v>0</v>
      </c>
      <c r="I4041" t="s">
        <v>17</v>
      </c>
      <c r="J4041" t="s">
        <v>493</v>
      </c>
      <c r="K4041" s="3">
        <v>43312</v>
      </c>
      <c r="L4041" t="s">
        <v>551</v>
      </c>
      <c r="M4041" t="s">
        <v>36</v>
      </c>
    </row>
    <row r="4042" spans="1:13" x14ac:dyDescent="0.3">
      <c r="A4042">
        <v>4.5</v>
      </c>
      <c r="B4042" t="s">
        <v>2289</v>
      </c>
      <c r="C4042" t="s">
        <v>2012</v>
      </c>
      <c r="D4042">
        <v>4229977</v>
      </c>
      <c r="E4042" t="s">
        <v>12961</v>
      </c>
      <c r="F4042" t="s">
        <v>240</v>
      </c>
      <c r="G4042" t="s">
        <v>16</v>
      </c>
      <c r="H4042">
        <v>0</v>
      </c>
      <c r="I4042" t="s">
        <v>17</v>
      </c>
      <c r="J4042" t="s">
        <v>2029</v>
      </c>
      <c r="K4042" s="3">
        <v>43313</v>
      </c>
      <c r="L4042" t="s">
        <v>460</v>
      </c>
      <c r="M4042" t="s">
        <v>143</v>
      </c>
    </row>
    <row r="4043" spans="1:13" x14ac:dyDescent="0.3">
      <c r="A4043">
        <v>4.3</v>
      </c>
      <c r="B4043" t="s">
        <v>2032</v>
      </c>
      <c r="C4043" t="s">
        <v>2012</v>
      </c>
      <c r="D4043">
        <v>8116142</v>
      </c>
      <c r="E4043" t="s">
        <v>13107</v>
      </c>
      <c r="F4043" t="s">
        <v>503</v>
      </c>
      <c r="G4043" t="s">
        <v>16</v>
      </c>
      <c r="H4043">
        <v>0</v>
      </c>
      <c r="I4043" t="s">
        <v>17</v>
      </c>
      <c r="J4043" t="s">
        <v>2029</v>
      </c>
      <c r="K4043" s="3">
        <v>43286</v>
      </c>
      <c r="L4043" t="s">
        <v>2033</v>
      </c>
      <c r="M4043" t="s">
        <v>53</v>
      </c>
    </row>
    <row r="4044" spans="1:13" x14ac:dyDescent="0.3">
      <c r="A4044">
        <v>4.2</v>
      </c>
      <c r="B4044" t="s">
        <v>4635</v>
      </c>
      <c r="C4044" t="s">
        <v>2012</v>
      </c>
      <c r="D4044">
        <v>640974</v>
      </c>
      <c r="E4044" t="s">
        <v>12681</v>
      </c>
      <c r="F4044" t="s">
        <v>29</v>
      </c>
      <c r="G4044" t="s">
        <v>16</v>
      </c>
      <c r="H4044">
        <v>0</v>
      </c>
      <c r="I4044" t="s">
        <v>17</v>
      </c>
      <c r="J4044" t="s">
        <v>2072</v>
      </c>
      <c r="K4044" s="3">
        <v>43256</v>
      </c>
      <c r="L4044">
        <v>1.5</v>
      </c>
      <c r="M4044" t="s">
        <v>20</v>
      </c>
    </row>
    <row r="4045" spans="1:13" x14ac:dyDescent="0.3">
      <c r="A4045">
        <v>4.4000000000000004</v>
      </c>
      <c r="B4045" t="s">
        <v>4636</v>
      </c>
      <c r="C4045" t="s">
        <v>2012</v>
      </c>
      <c r="D4045">
        <v>3058687</v>
      </c>
      <c r="E4045" t="s">
        <v>13458</v>
      </c>
      <c r="F4045" t="s">
        <v>240</v>
      </c>
      <c r="G4045" t="s">
        <v>16</v>
      </c>
      <c r="H4045">
        <v>0</v>
      </c>
      <c r="I4045" t="s">
        <v>70</v>
      </c>
      <c r="J4045" t="s">
        <v>2016</v>
      </c>
      <c r="K4045" s="3">
        <v>42569</v>
      </c>
      <c r="L4045" t="s">
        <v>929</v>
      </c>
      <c r="M4045" t="s">
        <v>53</v>
      </c>
    </row>
    <row r="4046" spans="1:13" x14ac:dyDescent="0.3">
      <c r="A4046">
        <v>4.5</v>
      </c>
      <c r="B4046" t="s">
        <v>4637</v>
      </c>
      <c r="C4046" t="s">
        <v>2012</v>
      </c>
      <c r="D4046">
        <v>4972230</v>
      </c>
      <c r="E4046" t="s">
        <v>12317</v>
      </c>
      <c r="F4046" t="s">
        <v>240</v>
      </c>
      <c r="G4046" t="s">
        <v>16</v>
      </c>
      <c r="H4046">
        <v>0</v>
      </c>
      <c r="I4046" t="s">
        <v>17</v>
      </c>
      <c r="J4046" t="s">
        <v>2072</v>
      </c>
      <c r="K4046" s="3">
        <v>43161</v>
      </c>
      <c r="L4046">
        <v>1.52</v>
      </c>
      <c r="M4046" t="s">
        <v>20</v>
      </c>
    </row>
    <row r="4047" spans="1:13" x14ac:dyDescent="0.3">
      <c r="A4047">
        <v>4.2</v>
      </c>
      <c r="B4047" t="s">
        <v>14105</v>
      </c>
      <c r="C4047" t="s">
        <v>2012</v>
      </c>
      <c r="D4047">
        <v>951</v>
      </c>
      <c r="E4047" t="s">
        <v>12895</v>
      </c>
      <c r="F4047" t="s">
        <v>34</v>
      </c>
      <c r="G4047" t="s">
        <v>16</v>
      </c>
      <c r="H4047">
        <v>0</v>
      </c>
      <c r="I4047" t="s">
        <v>30</v>
      </c>
      <c r="J4047" t="s">
        <v>2029</v>
      </c>
      <c r="K4047" s="3">
        <v>43245</v>
      </c>
      <c r="L4047">
        <v>1.2</v>
      </c>
      <c r="M4047" t="s">
        <v>50</v>
      </c>
    </row>
    <row r="4048" spans="1:13" x14ac:dyDescent="0.3">
      <c r="A4048">
        <v>4.5999999999999996</v>
      </c>
      <c r="B4048" t="s">
        <v>4639</v>
      </c>
      <c r="C4048" t="s">
        <v>2012</v>
      </c>
      <c r="D4048">
        <v>1591129</v>
      </c>
      <c r="E4048" t="s">
        <v>12409</v>
      </c>
      <c r="F4048" t="s">
        <v>29</v>
      </c>
      <c r="G4048" t="s">
        <v>16</v>
      </c>
      <c r="H4048">
        <v>0</v>
      </c>
      <c r="I4048" t="s">
        <v>17</v>
      </c>
      <c r="J4048" t="s">
        <v>2016</v>
      </c>
      <c r="K4048" s="3">
        <v>43091</v>
      </c>
      <c r="L4048">
        <v>1.01</v>
      </c>
      <c r="M4048" t="s">
        <v>53</v>
      </c>
    </row>
    <row r="4049" spans="1:13" x14ac:dyDescent="0.3">
      <c r="A4049">
        <v>4.5999999999999996</v>
      </c>
      <c r="B4049" t="s">
        <v>4640</v>
      </c>
      <c r="C4049" t="s">
        <v>3837</v>
      </c>
      <c r="D4049">
        <v>14026</v>
      </c>
      <c r="E4049" t="s">
        <v>12190</v>
      </c>
      <c r="F4049" t="s">
        <v>34</v>
      </c>
      <c r="G4049" t="s">
        <v>383</v>
      </c>
      <c r="H4049" s="2">
        <v>0.99</v>
      </c>
      <c r="I4049" t="s">
        <v>17</v>
      </c>
      <c r="J4049" t="s">
        <v>3838</v>
      </c>
      <c r="K4049" s="3">
        <v>41814</v>
      </c>
      <c r="L4049">
        <v>1.9</v>
      </c>
      <c r="M4049" t="s">
        <v>122</v>
      </c>
    </row>
    <row r="4050" spans="1:13" x14ac:dyDescent="0.3">
      <c r="A4050">
        <v>4.4000000000000004</v>
      </c>
      <c r="B4050" t="s">
        <v>3992</v>
      </c>
      <c r="C4050" t="s">
        <v>3958</v>
      </c>
      <c r="D4050">
        <v>1860844</v>
      </c>
      <c r="E4050" t="s">
        <v>12478</v>
      </c>
      <c r="F4050" t="s">
        <v>503</v>
      </c>
      <c r="G4050" t="s">
        <v>16</v>
      </c>
      <c r="H4050">
        <v>0</v>
      </c>
      <c r="I4050" t="s">
        <v>17</v>
      </c>
      <c r="J4050" t="s">
        <v>3959</v>
      </c>
      <c r="K4050" s="3">
        <v>43313</v>
      </c>
      <c r="L4050" t="s">
        <v>31</v>
      </c>
      <c r="M4050" t="s">
        <v>31</v>
      </c>
    </row>
    <row r="4051" spans="1:13" x14ac:dyDescent="0.3">
      <c r="A4051">
        <v>4.5</v>
      </c>
      <c r="B4051" t="s">
        <v>14106</v>
      </c>
      <c r="C4051" t="s">
        <v>4226</v>
      </c>
      <c r="D4051">
        <v>1013867</v>
      </c>
      <c r="E4051" t="s">
        <v>12265</v>
      </c>
      <c r="F4051" t="s">
        <v>29</v>
      </c>
      <c r="G4051" t="s">
        <v>16</v>
      </c>
      <c r="H4051">
        <v>0</v>
      </c>
      <c r="I4051" t="s">
        <v>17</v>
      </c>
      <c r="J4051" t="s">
        <v>4227</v>
      </c>
      <c r="K4051" s="3">
        <v>43315</v>
      </c>
      <c r="L4051" t="s">
        <v>4642</v>
      </c>
      <c r="M4051" t="s">
        <v>50</v>
      </c>
    </row>
    <row r="4052" spans="1:13" x14ac:dyDescent="0.3">
      <c r="A4052">
        <v>4.5</v>
      </c>
      <c r="B4052" t="s">
        <v>14107</v>
      </c>
      <c r="C4052" t="s">
        <v>2367</v>
      </c>
      <c r="D4052">
        <v>762706</v>
      </c>
      <c r="E4052" t="s">
        <v>12188</v>
      </c>
      <c r="F4052" t="s">
        <v>55</v>
      </c>
      <c r="G4052" t="s">
        <v>16</v>
      </c>
      <c r="H4052">
        <v>0</v>
      </c>
      <c r="I4052" t="s">
        <v>30</v>
      </c>
      <c r="J4052" t="s">
        <v>2130</v>
      </c>
      <c r="K4052" s="3">
        <v>43189</v>
      </c>
      <c r="L4052" t="s">
        <v>1848</v>
      </c>
      <c r="M4052" t="s">
        <v>53</v>
      </c>
    </row>
    <row r="4053" spans="1:13" x14ac:dyDescent="0.3">
      <c r="A4053">
        <v>4.5999999999999996</v>
      </c>
      <c r="B4053" t="s">
        <v>13119</v>
      </c>
      <c r="C4053" t="s">
        <v>2012</v>
      </c>
      <c r="D4053">
        <v>7657490</v>
      </c>
      <c r="E4053" t="s">
        <v>31</v>
      </c>
      <c r="F4053" t="s">
        <v>240</v>
      </c>
      <c r="G4053" t="s">
        <v>16</v>
      </c>
      <c r="H4053">
        <v>0</v>
      </c>
      <c r="I4053" t="s">
        <v>222</v>
      </c>
      <c r="J4053" t="s">
        <v>2029</v>
      </c>
      <c r="K4053" s="3">
        <v>43314</v>
      </c>
      <c r="L4053" t="s">
        <v>31</v>
      </c>
      <c r="M4053" t="s">
        <v>31</v>
      </c>
    </row>
    <row r="4054" spans="1:13" x14ac:dyDescent="0.3">
      <c r="A4054">
        <v>4.5</v>
      </c>
      <c r="B4054" t="s">
        <v>4644</v>
      </c>
      <c r="C4054" t="s">
        <v>2012</v>
      </c>
      <c r="D4054">
        <v>2586261</v>
      </c>
      <c r="E4054" t="s">
        <v>31</v>
      </c>
      <c r="F4054" t="s">
        <v>240</v>
      </c>
      <c r="G4054" t="s">
        <v>16</v>
      </c>
      <c r="H4054">
        <v>0</v>
      </c>
      <c r="I4054" t="s">
        <v>17</v>
      </c>
      <c r="J4054" t="s">
        <v>2072</v>
      </c>
      <c r="K4054" s="3">
        <v>43312</v>
      </c>
      <c r="L4054" t="s">
        <v>4645</v>
      </c>
      <c r="M4054" t="s">
        <v>32</v>
      </c>
    </row>
    <row r="4055" spans="1:13" x14ac:dyDescent="0.3">
      <c r="A4055">
        <v>4.4000000000000004</v>
      </c>
      <c r="B4055" t="s">
        <v>4646</v>
      </c>
      <c r="C4055" t="s">
        <v>2367</v>
      </c>
      <c r="D4055">
        <v>91171</v>
      </c>
      <c r="E4055" t="s">
        <v>12635</v>
      </c>
      <c r="F4055" t="s">
        <v>42</v>
      </c>
      <c r="G4055" t="s">
        <v>16</v>
      </c>
      <c r="H4055">
        <v>0</v>
      </c>
      <c r="I4055" t="s">
        <v>17</v>
      </c>
      <c r="J4055" t="s">
        <v>2190</v>
      </c>
      <c r="K4055" s="3">
        <v>43315</v>
      </c>
      <c r="L4055" t="s">
        <v>78</v>
      </c>
      <c r="M4055" t="s">
        <v>50</v>
      </c>
    </row>
    <row r="4056" spans="1:13" x14ac:dyDescent="0.3">
      <c r="A4056">
        <v>4.0999999999999996</v>
      </c>
      <c r="B4056" t="s">
        <v>4647</v>
      </c>
      <c r="C4056" t="s">
        <v>3396</v>
      </c>
      <c r="D4056">
        <v>1076243</v>
      </c>
      <c r="E4056" t="s">
        <v>12332</v>
      </c>
      <c r="F4056" t="s">
        <v>240</v>
      </c>
      <c r="G4056" t="s">
        <v>16</v>
      </c>
      <c r="H4056">
        <v>0</v>
      </c>
      <c r="I4056" t="s">
        <v>17</v>
      </c>
      <c r="J4056" t="s">
        <v>2057</v>
      </c>
      <c r="K4056" s="3">
        <v>43118</v>
      </c>
      <c r="L4056">
        <v>3.1</v>
      </c>
      <c r="M4056" t="s">
        <v>4648</v>
      </c>
    </row>
    <row r="4057" spans="1:13" x14ac:dyDescent="0.3">
      <c r="A4057">
        <v>4.4000000000000004</v>
      </c>
      <c r="B4057" t="s">
        <v>13108</v>
      </c>
      <c r="C4057" t="s">
        <v>2367</v>
      </c>
      <c r="D4057">
        <v>4064868</v>
      </c>
      <c r="E4057" t="s">
        <v>13109</v>
      </c>
      <c r="F4057" t="s">
        <v>240</v>
      </c>
      <c r="G4057" t="s">
        <v>16</v>
      </c>
      <c r="H4057">
        <v>0</v>
      </c>
      <c r="I4057" t="s">
        <v>70</v>
      </c>
      <c r="J4057" t="s">
        <v>2031</v>
      </c>
      <c r="K4057" s="3">
        <v>43287</v>
      </c>
      <c r="L4057" t="s">
        <v>2042</v>
      </c>
      <c r="M4057" t="s">
        <v>50</v>
      </c>
    </row>
    <row r="4058" spans="1:13" x14ac:dyDescent="0.3">
      <c r="A4058">
        <v>4.5999999999999996</v>
      </c>
      <c r="B4058" t="s">
        <v>2122</v>
      </c>
      <c r="C4058" t="s">
        <v>3396</v>
      </c>
      <c r="D4058">
        <v>9873470</v>
      </c>
      <c r="E4058" t="s">
        <v>13105</v>
      </c>
      <c r="F4058" t="s">
        <v>240</v>
      </c>
      <c r="G4058" t="s">
        <v>16</v>
      </c>
      <c r="H4058">
        <v>0</v>
      </c>
      <c r="I4058" t="s">
        <v>17</v>
      </c>
      <c r="J4058" t="s">
        <v>2057</v>
      </c>
      <c r="K4058" s="3">
        <v>43297</v>
      </c>
      <c r="L4058">
        <v>5.0640000000000001</v>
      </c>
      <c r="M4058" t="s">
        <v>36</v>
      </c>
    </row>
    <row r="4059" spans="1:13" x14ac:dyDescent="0.3">
      <c r="A4059">
        <v>4.5999999999999996</v>
      </c>
      <c r="B4059" t="s">
        <v>4649</v>
      </c>
      <c r="C4059" t="s">
        <v>2367</v>
      </c>
      <c r="D4059">
        <v>15301</v>
      </c>
      <c r="E4059" t="s">
        <v>12270</v>
      </c>
      <c r="F4059" t="s">
        <v>34</v>
      </c>
      <c r="G4059" t="s">
        <v>383</v>
      </c>
      <c r="H4059" s="2">
        <v>2.99</v>
      </c>
      <c r="I4059" t="s">
        <v>17</v>
      </c>
      <c r="J4059" t="s">
        <v>2373</v>
      </c>
      <c r="K4059" s="3">
        <v>43299</v>
      </c>
      <c r="L4059" t="s">
        <v>1309</v>
      </c>
      <c r="M4059" t="s">
        <v>39</v>
      </c>
    </row>
    <row r="4060" spans="1:13" x14ac:dyDescent="0.3">
      <c r="A4060">
        <v>4.5</v>
      </c>
      <c r="B4060" t="s">
        <v>14108</v>
      </c>
      <c r="C4060" t="s">
        <v>3837</v>
      </c>
      <c r="D4060">
        <v>10158</v>
      </c>
      <c r="E4060" t="s">
        <v>12241</v>
      </c>
      <c r="F4060" t="s">
        <v>22</v>
      </c>
      <c r="G4060" t="s">
        <v>16</v>
      </c>
      <c r="H4060">
        <v>0</v>
      </c>
      <c r="I4060" t="s">
        <v>17</v>
      </c>
      <c r="J4060" t="s">
        <v>3838</v>
      </c>
      <c r="K4060" s="3">
        <v>43160</v>
      </c>
      <c r="L4060">
        <v>1.5</v>
      </c>
      <c r="M4060" t="s">
        <v>20</v>
      </c>
    </row>
    <row r="4061" spans="1:13" x14ac:dyDescent="0.3">
      <c r="A4061">
        <v>4.5</v>
      </c>
      <c r="B4061" t="s">
        <v>4651</v>
      </c>
      <c r="C4061" t="s">
        <v>2012</v>
      </c>
      <c r="D4061">
        <v>4147718</v>
      </c>
      <c r="E4061" t="s">
        <v>12840</v>
      </c>
      <c r="F4061" t="s">
        <v>240</v>
      </c>
      <c r="G4061" t="s">
        <v>16</v>
      </c>
      <c r="H4061">
        <v>0</v>
      </c>
      <c r="I4061" t="s">
        <v>17</v>
      </c>
      <c r="J4061" t="s">
        <v>2016</v>
      </c>
      <c r="K4061" s="3">
        <v>42334</v>
      </c>
      <c r="L4061" t="s">
        <v>812</v>
      </c>
      <c r="M4061" t="s">
        <v>39</v>
      </c>
    </row>
    <row r="4062" spans="1:13" x14ac:dyDescent="0.3">
      <c r="A4062">
        <v>4.3</v>
      </c>
      <c r="B4062" t="s">
        <v>4652</v>
      </c>
      <c r="C4062" t="s">
        <v>2367</v>
      </c>
      <c r="D4062">
        <v>1168959</v>
      </c>
      <c r="E4062" t="s">
        <v>12479</v>
      </c>
      <c r="F4062" t="s">
        <v>29</v>
      </c>
      <c r="G4062" t="s">
        <v>16</v>
      </c>
      <c r="H4062">
        <v>0</v>
      </c>
      <c r="I4062" t="s">
        <v>17</v>
      </c>
      <c r="J4062" t="s">
        <v>2038</v>
      </c>
      <c r="K4062" s="3">
        <v>42858</v>
      </c>
      <c r="L4062" t="s">
        <v>487</v>
      </c>
      <c r="M4062" t="s">
        <v>50</v>
      </c>
    </row>
    <row r="4063" spans="1:13" x14ac:dyDescent="0.3">
      <c r="A4063">
        <v>4.3</v>
      </c>
      <c r="B4063" t="s">
        <v>4653</v>
      </c>
      <c r="C4063" t="s">
        <v>2012</v>
      </c>
      <c r="D4063">
        <v>4000433</v>
      </c>
      <c r="E4063" t="s">
        <v>12359</v>
      </c>
      <c r="F4063" t="s">
        <v>240</v>
      </c>
      <c r="G4063" t="s">
        <v>16</v>
      </c>
      <c r="H4063">
        <v>0</v>
      </c>
      <c r="I4063" t="s">
        <v>17</v>
      </c>
      <c r="J4063" t="s">
        <v>2016</v>
      </c>
      <c r="K4063" s="3">
        <v>43314</v>
      </c>
      <c r="L4063" t="s">
        <v>125</v>
      </c>
      <c r="M4063" t="s">
        <v>53</v>
      </c>
    </row>
    <row r="4064" spans="1:13" x14ac:dyDescent="0.3">
      <c r="A4064">
        <v>3.3</v>
      </c>
      <c r="B4064" t="s">
        <v>4654</v>
      </c>
      <c r="C4064" t="s">
        <v>2367</v>
      </c>
      <c r="D4064">
        <v>23682</v>
      </c>
      <c r="E4064" t="s">
        <v>12289</v>
      </c>
      <c r="F4064" t="s">
        <v>42</v>
      </c>
      <c r="G4064" t="s">
        <v>16</v>
      </c>
      <c r="H4064">
        <v>0</v>
      </c>
      <c r="I4064" t="s">
        <v>30</v>
      </c>
      <c r="J4064" t="s">
        <v>2019</v>
      </c>
      <c r="K4064" s="3">
        <v>43265</v>
      </c>
      <c r="L4064">
        <v>6.2</v>
      </c>
      <c r="M4064" t="s">
        <v>53</v>
      </c>
    </row>
    <row r="4065" spans="1:13" x14ac:dyDescent="0.3">
      <c r="A4065">
        <v>3.7</v>
      </c>
      <c r="B4065" t="s">
        <v>14109</v>
      </c>
      <c r="C4065" t="s">
        <v>3677</v>
      </c>
      <c r="D4065">
        <v>338449</v>
      </c>
      <c r="E4065" t="s">
        <v>12181</v>
      </c>
      <c r="F4065" t="s">
        <v>55</v>
      </c>
      <c r="G4065" t="s">
        <v>16</v>
      </c>
      <c r="H4065">
        <v>0</v>
      </c>
      <c r="I4065" t="s">
        <v>17</v>
      </c>
      <c r="J4065" t="s">
        <v>3678</v>
      </c>
      <c r="K4065" s="3">
        <v>43270</v>
      </c>
      <c r="L4065">
        <v>8.6</v>
      </c>
      <c r="M4065" t="s">
        <v>93</v>
      </c>
    </row>
    <row r="4066" spans="1:13" x14ac:dyDescent="0.3">
      <c r="A4066">
        <v>4.5</v>
      </c>
      <c r="B4066" t="s">
        <v>14110</v>
      </c>
      <c r="C4066" t="s">
        <v>3677</v>
      </c>
      <c r="D4066">
        <v>214265</v>
      </c>
      <c r="E4066" t="s">
        <v>31</v>
      </c>
      <c r="F4066" t="s">
        <v>55</v>
      </c>
      <c r="G4066" t="s">
        <v>16</v>
      </c>
      <c r="H4066">
        <v>0</v>
      </c>
      <c r="I4066" t="s">
        <v>17</v>
      </c>
      <c r="J4066" t="s">
        <v>3678</v>
      </c>
      <c r="K4066" s="3">
        <v>43255</v>
      </c>
      <c r="L4066" t="s">
        <v>31</v>
      </c>
      <c r="M4066" t="s">
        <v>31</v>
      </c>
    </row>
    <row r="4067" spans="1:13" x14ac:dyDescent="0.3">
      <c r="A4067">
        <v>4.4000000000000004</v>
      </c>
      <c r="B4067" t="s">
        <v>4657</v>
      </c>
      <c r="C4067" t="s">
        <v>2367</v>
      </c>
      <c r="D4067">
        <v>187892</v>
      </c>
      <c r="E4067" t="s">
        <v>12441</v>
      </c>
      <c r="F4067" t="s">
        <v>26</v>
      </c>
      <c r="G4067" t="s">
        <v>16</v>
      </c>
      <c r="H4067">
        <v>0</v>
      </c>
      <c r="I4067" t="s">
        <v>17</v>
      </c>
      <c r="J4067" t="s">
        <v>2130</v>
      </c>
      <c r="K4067" s="3">
        <v>43230</v>
      </c>
      <c r="L4067" t="s">
        <v>929</v>
      </c>
      <c r="M4067" t="s">
        <v>53</v>
      </c>
    </row>
    <row r="4068" spans="1:13" x14ac:dyDescent="0.3">
      <c r="A4068">
        <v>3.1</v>
      </c>
      <c r="B4068" t="s">
        <v>4658</v>
      </c>
      <c r="C4068" t="s">
        <v>2367</v>
      </c>
      <c r="D4068">
        <v>740</v>
      </c>
      <c r="E4068" t="s">
        <v>12191</v>
      </c>
      <c r="F4068" t="s">
        <v>34</v>
      </c>
      <c r="G4068" t="s">
        <v>16</v>
      </c>
      <c r="H4068">
        <v>0</v>
      </c>
      <c r="I4068" t="s">
        <v>30</v>
      </c>
      <c r="J4068" t="s">
        <v>1077</v>
      </c>
      <c r="K4068" s="3">
        <v>43244</v>
      </c>
      <c r="L4068" t="s">
        <v>1183</v>
      </c>
      <c r="M4068" t="s">
        <v>36</v>
      </c>
    </row>
    <row r="4069" spans="1:13" x14ac:dyDescent="0.3">
      <c r="A4069">
        <v>4</v>
      </c>
      <c r="B4069" t="s">
        <v>4659</v>
      </c>
      <c r="C4069" t="s">
        <v>4289</v>
      </c>
      <c r="D4069">
        <v>15443</v>
      </c>
      <c r="E4069" t="s">
        <v>12180</v>
      </c>
      <c r="F4069" t="s">
        <v>42</v>
      </c>
      <c r="G4069" t="s">
        <v>16</v>
      </c>
      <c r="H4069">
        <v>0</v>
      </c>
      <c r="I4069" t="s">
        <v>30</v>
      </c>
      <c r="J4069" t="s">
        <v>4290</v>
      </c>
      <c r="K4069" s="3">
        <v>43270</v>
      </c>
      <c r="L4069" t="s">
        <v>4660</v>
      </c>
      <c r="M4069" t="s">
        <v>36</v>
      </c>
    </row>
    <row r="4070" spans="1:13" x14ac:dyDescent="0.3">
      <c r="A4070">
        <v>4.4000000000000004</v>
      </c>
      <c r="B4070" t="s">
        <v>13471</v>
      </c>
      <c r="C4070" t="s">
        <v>3070</v>
      </c>
      <c r="D4070">
        <v>2788460</v>
      </c>
      <c r="E4070" t="s">
        <v>31</v>
      </c>
      <c r="F4070" t="s">
        <v>240</v>
      </c>
      <c r="G4070" t="s">
        <v>16</v>
      </c>
      <c r="H4070">
        <v>0</v>
      </c>
      <c r="I4070" t="s">
        <v>30</v>
      </c>
      <c r="J4070" t="s">
        <v>3071</v>
      </c>
      <c r="K4070" s="3">
        <v>43311</v>
      </c>
      <c r="L4070" t="s">
        <v>31</v>
      </c>
      <c r="M4070" t="s">
        <v>31</v>
      </c>
    </row>
    <row r="4071" spans="1:13" x14ac:dyDescent="0.3">
      <c r="A4071">
        <v>4.2</v>
      </c>
      <c r="B4071" t="s">
        <v>13585</v>
      </c>
      <c r="C4071" t="s">
        <v>3396</v>
      </c>
      <c r="D4071">
        <v>521081</v>
      </c>
      <c r="E4071" t="s">
        <v>31</v>
      </c>
      <c r="F4071" t="s">
        <v>55</v>
      </c>
      <c r="G4071" t="s">
        <v>16</v>
      </c>
      <c r="H4071">
        <v>0</v>
      </c>
      <c r="I4071" t="s">
        <v>70</v>
      </c>
      <c r="J4071" t="s">
        <v>2057</v>
      </c>
      <c r="K4071" s="3">
        <v>43300</v>
      </c>
      <c r="L4071" t="s">
        <v>31</v>
      </c>
      <c r="M4071" t="s">
        <v>143</v>
      </c>
    </row>
    <row r="4072" spans="1:13" x14ac:dyDescent="0.3">
      <c r="A4072">
        <v>3.9</v>
      </c>
      <c r="B4072" t="s">
        <v>14111</v>
      </c>
      <c r="C4072" t="s">
        <v>2367</v>
      </c>
      <c r="D4072">
        <v>94910</v>
      </c>
      <c r="E4072" t="s">
        <v>12516</v>
      </c>
      <c r="F4072" t="s">
        <v>55</v>
      </c>
      <c r="G4072" t="s">
        <v>16</v>
      </c>
      <c r="H4072">
        <v>0</v>
      </c>
      <c r="I4072" t="s">
        <v>17</v>
      </c>
      <c r="J4072" t="s">
        <v>2311</v>
      </c>
      <c r="K4072" s="3">
        <v>42745</v>
      </c>
      <c r="L4072">
        <v>1.1200000000000001</v>
      </c>
      <c r="M4072" t="s">
        <v>334</v>
      </c>
    </row>
    <row r="4073" spans="1:13" x14ac:dyDescent="0.3">
      <c r="A4073">
        <v>4.4000000000000004</v>
      </c>
      <c r="B4073" t="s">
        <v>14112</v>
      </c>
      <c r="C4073" t="s">
        <v>2367</v>
      </c>
      <c r="D4073">
        <v>63773</v>
      </c>
      <c r="E4073" t="s">
        <v>12453</v>
      </c>
      <c r="F4073" t="s">
        <v>26</v>
      </c>
      <c r="G4073" t="s">
        <v>16</v>
      </c>
      <c r="H4073">
        <v>0</v>
      </c>
      <c r="I4073" t="s">
        <v>17</v>
      </c>
      <c r="J4073" t="s">
        <v>1077</v>
      </c>
      <c r="K4073" s="3">
        <v>43311</v>
      </c>
      <c r="L4073" t="s">
        <v>986</v>
      </c>
      <c r="M4073" t="s">
        <v>143</v>
      </c>
    </row>
    <row r="4074" spans="1:13" x14ac:dyDescent="0.3">
      <c r="A4074">
        <v>4.5999999999999996</v>
      </c>
      <c r="B4074" t="s">
        <v>13834</v>
      </c>
      <c r="C4074" t="s">
        <v>3958</v>
      </c>
      <c r="D4074">
        <v>5378795</v>
      </c>
      <c r="E4074" t="s">
        <v>12256</v>
      </c>
      <c r="F4074" t="s">
        <v>240</v>
      </c>
      <c r="G4074" t="s">
        <v>16</v>
      </c>
      <c r="H4074">
        <v>0</v>
      </c>
      <c r="I4074" t="s">
        <v>17</v>
      </c>
      <c r="J4074" t="s">
        <v>3959</v>
      </c>
      <c r="K4074" s="3">
        <v>43315</v>
      </c>
      <c r="L4074" t="s">
        <v>3987</v>
      </c>
      <c r="M4074" t="s">
        <v>53</v>
      </c>
    </row>
    <row r="4075" spans="1:13" x14ac:dyDescent="0.3">
      <c r="A4075">
        <v>4.8</v>
      </c>
      <c r="B4075" t="s">
        <v>4663</v>
      </c>
      <c r="C4075" t="s">
        <v>2367</v>
      </c>
      <c r="D4075">
        <v>1506783</v>
      </c>
      <c r="E4075" t="s">
        <v>13458</v>
      </c>
      <c r="F4075" t="s">
        <v>55</v>
      </c>
      <c r="G4075" t="s">
        <v>16</v>
      </c>
      <c r="H4075">
        <v>0</v>
      </c>
      <c r="I4075" t="s">
        <v>30</v>
      </c>
      <c r="J4075" t="s">
        <v>2190</v>
      </c>
      <c r="K4075" s="3">
        <v>43299</v>
      </c>
      <c r="L4075" t="s">
        <v>4664</v>
      </c>
      <c r="M4075" t="s">
        <v>53</v>
      </c>
    </row>
    <row r="4076" spans="1:13" x14ac:dyDescent="0.3">
      <c r="A4076">
        <v>4.4000000000000004</v>
      </c>
      <c r="B4076" t="s">
        <v>12454</v>
      </c>
      <c r="C4076" t="s">
        <v>492</v>
      </c>
      <c r="D4076">
        <v>3075096</v>
      </c>
      <c r="E4076" t="s">
        <v>31</v>
      </c>
      <c r="F4076" t="s">
        <v>240</v>
      </c>
      <c r="G4076" t="s">
        <v>16</v>
      </c>
      <c r="H4076">
        <v>0</v>
      </c>
      <c r="I4076" t="s">
        <v>17</v>
      </c>
      <c r="J4076" t="s">
        <v>493</v>
      </c>
      <c r="K4076" s="3">
        <v>43291</v>
      </c>
      <c r="L4076" t="s">
        <v>31</v>
      </c>
      <c r="M4076" t="s">
        <v>31</v>
      </c>
    </row>
    <row r="4077" spans="1:13" x14ac:dyDescent="0.3">
      <c r="A4077">
        <v>3.9</v>
      </c>
      <c r="B4077" t="s">
        <v>12866</v>
      </c>
      <c r="C4077" t="s">
        <v>1283</v>
      </c>
      <c r="D4077">
        <v>10657</v>
      </c>
      <c r="E4077" t="s">
        <v>12867</v>
      </c>
      <c r="F4077" t="s">
        <v>42</v>
      </c>
      <c r="G4077" t="s">
        <v>16</v>
      </c>
      <c r="H4077">
        <v>0</v>
      </c>
      <c r="I4077" t="s">
        <v>17</v>
      </c>
      <c r="J4077" t="s">
        <v>1284</v>
      </c>
      <c r="K4077" s="3">
        <v>43314</v>
      </c>
      <c r="L4077" t="s">
        <v>1414</v>
      </c>
      <c r="M4077" t="s">
        <v>36</v>
      </c>
    </row>
    <row r="4078" spans="1:13" x14ac:dyDescent="0.3">
      <c r="A4078">
        <v>4.5</v>
      </c>
      <c r="B4078" t="s">
        <v>12774</v>
      </c>
      <c r="C4078" t="s">
        <v>2367</v>
      </c>
      <c r="D4078">
        <v>736824</v>
      </c>
      <c r="E4078" t="s">
        <v>12191</v>
      </c>
      <c r="F4078" t="s">
        <v>55</v>
      </c>
      <c r="G4078" t="s">
        <v>16</v>
      </c>
      <c r="H4078">
        <v>0</v>
      </c>
      <c r="I4078" t="s">
        <v>30</v>
      </c>
      <c r="J4078" t="s">
        <v>1077</v>
      </c>
      <c r="K4078" s="3">
        <v>43119</v>
      </c>
      <c r="L4078" t="s">
        <v>1181</v>
      </c>
      <c r="M4078" t="s">
        <v>50</v>
      </c>
    </row>
    <row r="4079" spans="1:13" x14ac:dyDescent="0.3">
      <c r="A4079">
        <v>3.6</v>
      </c>
      <c r="B4079" t="s">
        <v>14113</v>
      </c>
      <c r="C4079" t="s">
        <v>2367</v>
      </c>
      <c r="D4079">
        <v>1354</v>
      </c>
      <c r="E4079" t="s">
        <v>12601</v>
      </c>
      <c r="F4079" t="s">
        <v>22</v>
      </c>
      <c r="G4079" t="s">
        <v>16</v>
      </c>
      <c r="H4079">
        <v>0</v>
      </c>
      <c r="I4079" t="s">
        <v>222</v>
      </c>
      <c r="J4079" t="s">
        <v>1077</v>
      </c>
      <c r="K4079" s="3">
        <v>43031</v>
      </c>
      <c r="L4079">
        <v>1</v>
      </c>
      <c r="M4079" t="s">
        <v>39</v>
      </c>
    </row>
    <row r="4080" spans="1:13" x14ac:dyDescent="0.3">
      <c r="A4080">
        <v>3.4</v>
      </c>
      <c r="B4080" t="s">
        <v>14114</v>
      </c>
      <c r="C4080" t="s">
        <v>1893</v>
      </c>
      <c r="D4080">
        <v>4082</v>
      </c>
      <c r="E4080" t="s">
        <v>14115</v>
      </c>
      <c r="F4080" t="s">
        <v>22</v>
      </c>
      <c r="G4080" t="s">
        <v>16</v>
      </c>
      <c r="H4080">
        <v>0</v>
      </c>
      <c r="I4080" t="s">
        <v>17</v>
      </c>
      <c r="J4080" t="s">
        <v>1894</v>
      </c>
      <c r="K4080" s="3">
        <v>41928</v>
      </c>
      <c r="L4080">
        <v>1</v>
      </c>
      <c r="M4080" t="s">
        <v>32</v>
      </c>
    </row>
    <row r="4081" spans="1:13" x14ac:dyDescent="0.3">
      <c r="A4081">
        <v>4.7</v>
      </c>
      <c r="B4081" t="s">
        <v>4667</v>
      </c>
      <c r="C4081" t="s">
        <v>3958</v>
      </c>
      <c r="D4081">
        <v>564759</v>
      </c>
      <c r="E4081" t="s">
        <v>31</v>
      </c>
      <c r="F4081" t="s">
        <v>55</v>
      </c>
      <c r="G4081" t="s">
        <v>16</v>
      </c>
      <c r="H4081">
        <v>0</v>
      </c>
      <c r="I4081" t="s">
        <v>17</v>
      </c>
      <c r="J4081" t="s">
        <v>3959</v>
      </c>
      <c r="K4081" s="3">
        <v>43308</v>
      </c>
      <c r="L4081" t="s">
        <v>31</v>
      </c>
      <c r="M4081" t="s">
        <v>31</v>
      </c>
    </row>
    <row r="4082" spans="1:13" x14ac:dyDescent="0.3">
      <c r="A4082">
        <v>4.4000000000000004</v>
      </c>
      <c r="B4082" t="s">
        <v>4668</v>
      </c>
      <c r="C4082" t="s">
        <v>3677</v>
      </c>
      <c r="D4082">
        <v>951413</v>
      </c>
      <c r="E4082" t="s">
        <v>12332</v>
      </c>
      <c r="F4082" t="s">
        <v>240</v>
      </c>
      <c r="G4082" t="s">
        <v>16</v>
      </c>
      <c r="H4082">
        <v>0</v>
      </c>
      <c r="I4082" t="s">
        <v>17</v>
      </c>
      <c r="J4082" t="s">
        <v>3678</v>
      </c>
      <c r="K4082" s="3">
        <v>43312</v>
      </c>
      <c r="L4082" t="s">
        <v>4669</v>
      </c>
      <c r="M4082" t="s">
        <v>36</v>
      </c>
    </row>
    <row r="4083" spans="1:13" x14ac:dyDescent="0.3">
      <c r="A4083">
        <v>4.4000000000000004</v>
      </c>
      <c r="B4083" t="s">
        <v>14116</v>
      </c>
      <c r="C4083" t="s">
        <v>2367</v>
      </c>
      <c r="D4083">
        <v>1657</v>
      </c>
      <c r="E4083" t="s">
        <v>12322</v>
      </c>
      <c r="F4083" t="s">
        <v>34</v>
      </c>
      <c r="G4083" t="s">
        <v>16</v>
      </c>
      <c r="H4083">
        <v>0</v>
      </c>
      <c r="I4083" t="s">
        <v>17</v>
      </c>
      <c r="J4083" t="s">
        <v>899</v>
      </c>
      <c r="K4083" s="3">
        <v>43298</v>
      </c>
      <c r="L4083">
        <v>1.35</v>
      </c>
      <c r="M4083" t="s">
        <v>50</v>
      </c>
    </row>
    <row r="4084" spans="1:13" x14ac:dyDescent="0.3">
      <c r="A4084">
        <v>4.5</v>
      </c>
      <c r="B4084" t="s">
        <v>4671</v>
      </c>
      <c r="C4084" t="s">
        <v>2965</v>
      </c>
      <c r="D4084">
        <v>17350</v>
      </c>
      <c r="E4084" t="s">
        <v>12190</v>
      </c>
      <c r="F4084" t="s">
        <v>22</v>
      </c>
      <c r="G4084" t="s">
        <v>16</v>
      </c>
      <c r="H4084">
        <v>0</v>
      </c>
      <c r="I4084" t="s">
        <v>17</v>
      </c>
      <c r="J4084" t="s">
        <v>2966</v>
      </c>
      <c r="K4084" s="3">
        <v>43299</v>
      </c>
      <c r="L4084">
        <v>1.0780000000000001</v>
      </c>
      <c r="M4084" t="s">
        <v>31</v>
      </c>
    </row>
    <row r="4085" spans="1:13" x14ac:dyDescent="0.3">
      <c r="A4085">
        <v>4.2</v>
      </c>
      <c r="B4085" t="s">
        <v>246</v>
      </c>
      <c r="C4085" t="s">
        <v>239</v>
      </c>
      <c r="D4085">
        <v>814151</v>
      </c>
      <c r="E4085" t="s">
        <v>31</v>
      </c>
      <c r="F4085" t="s">
        <v>240</v>
      </c>
      <c r="G4085" t="s">
        <v>16</v>
      </c>
      <c r="H4085">
        <v>0</v>
      </c>
      <c r="I4085" t="s">
        <v>30</v>
      </c>
      <c r="J4085" t="s">
        <v>241</v>
      </c>
      <c r="K4085" s="3">
        <v>43308</v>
      </c>
      <c r="L4085" t="s">
        <v>31</v>
      </c>
      <c r="M4085" t="s">
        <v>31</v>
      </c>
    </row>
    <row r="4086" spans="1:13" x14ac:dyDescent="0.3">
      <c r="A4086">
        <v>4.5999999999999996</v>
      </c>
      <c r="B4086" t="s">
        <v>13842</v>
      </c>
      <c r="C4086" t="s">
        <v>3958</v>
      </c>
      <c r="D4086">
        <v>1488289</v>
      </c>
      <c r="E4086" t="s">
        <v>31</v>
      </c>
      <c r="F4086" t="s">
        <v>240</v>
      </c>
      <c r="G4086" t="s">
        <v>16</v>
      </c>
      <c r="H4086">
        <v>0</v>
      </c>
      <c r="I4086" t="s">
        <v>17</v>
      </c>
      <c r="J4086" t="s">
        <v>3959</v>
      </c>
      <c r="K4086" s="3">
        <v>43315</v>
      </c>
      <c r="L4086" t="s">
        <v>31</v>
      </c>
      <c r="M4086" t="s">
        <v>31</v>
      </c>
    </row>
    <row r="4087" spans="1:13" x14ac:dyDescent="0.3">
      <c r="A4087">
        <v>4.3</v>
      </c>
      <c r="B4087" t="s">
        <v>14117</v>
      </c>
      <c r="C4087" t="s">
        <v>3533</v>
      </c>
      <c r="D4087">
        <v>15209</v>
      </c>
      <c r="E4087" t="s">
        <v>31</v>
      </c>
      <c r="F4087" t="s">
        <v>34</v>
      </c>
      <c r="G4087" t="s">
        <v>383</v>
      </c>
      <c r="H4087" s="2">
        <v>8.99</v>
      </c>
      <c r="I4087" t="s">
        <v>17</v>
      </c>
      <c r="J4087" t="s">
        <v>3534</v>
      </c>
      <c r="K4087" s="3">
        <v>43313</v>
      </c>
      <c r="L4087" t="s">
        <v>31</v>
      </c>
      <c r="M4087" t="s">
        <v>31</v>
      </c>
    </row>
    <row r="4088" spans="1:13" x14ac:dyDescent="0.3">
      <c r="A4088">
        <v>4.3</v>
      </c>
      <c r="B4088" t="s">
        <v>564</v>
      </c>
      <c r="C4088" t="s">
        <v>492</v>
      </c>
      <c r="D4088">
        <v>27156</v>
      </c>
      <c r="E4088" t="s">
        <v>12479</v>
      </c>
      <c r="F4088" t="s">
        <v>26</v>
      </c>
      <c r="G4088" t="s">
        <v>16</v>
      </c>
      <c r="H4088">
        <v>0</v>
      </c>
      <c r="I4088" t="s">
        <v>17</v>
      </c>
      <c r="J4088" t="s">
        <v>493</v>
      </c>
      <c r="K4088" s="3">
        <v>43309</v>
      </c>
      <c r="L4088" t="s">
        <v>565</v>
      </c>
      <c r="M4088" t="s">
        <v>36</v>
      </c>
    </row>
    <row r="4089" spans="1:13" x14ac:dyDescent="0.3">
      <c r="A4089">
        <v>4.3</v>
      </c>
      <c r="B4089" t="s">
        <v>3969</v>
      </c>
      <c r="C4089" t="s">
        <v>3958</v>
      </c>
      <c r="D4089">
        <v>3249518</v>
      </c>
      <c r="E4089" t="s">
        <v>12877</v>
      </c>
      <c r="F4089" t="s">
        <v>240</v>
      </c>
      <c r="G4089" t="s">
        <v>16</v>
      </c>
      <c r="H4089">
        <v>0</v>
      </c>
      <c r="I4089" t="s">
        <v>17</v>
      </c>
      <c r="J4089" t="s">
        <v>3959</v>
      </c>
      <c r="K4089" s="3">
        <v>43314</v>
      </c>
      <c r="L4089" t="s">
        <v>3970</v>
      </c>
      <c r="M4089" t="s">
        <v>36</v>
      </c>
    </row>
    <row r="4090" spans="1:13" x14ac:dyDescent="0.3">
      <c r="A4090">
        <v>4.5999999999999996</v>
      </c>
      <c r="B4090" t="s">
        <v>2975</v>
      </c>
      <c r="C4090" t="s">
        <v>2965</v>
      </c>
      <c r="D4090">
        <v>4300936</v>
      </c>
      <c r="E4090" t="s">
        <v>31</v>
      </c>
      <c r="F4090" t="s">
        <v>240</v>
      </c>
      <c r="G4090" t="s">
        <v>16</v>
      </c>
      <c r="H4090">
        <v>0</v>
      </c>
      <c r="I4090" t="s">
        <v>30</v>
      </c>
      <c r="J4090" t="s">
        <v>2966</v>
      </c>
      <c r="K4090" s="3">
        <v>43315</v>
      </c>
      <c r="L4090" t="s">
        <v>31</v>
      </c>
      <c r="M4090" t="s">
        <v>31</v>
      </c>
    </row>
    <row r="4091" spans="1:13" x14ac:dyDescent="0.3">
      <c r="A4091">
        <v>4.4000000000000004</v>
      </c>
      <c r="B4091" t="s">
        <v>12714</v>
      </c>
      <c r="C4091" t="s">
        <v>2367</v>
      </c>
      <c r="D4091">
        <v>148536</v>
      </c>
      <c r="E4091" t="s">
        <v>12715</v>
      </c>
      <c r="F4091" t="s">
        <v>55</v>
      </c>
      <c r="G4091" t="s">
        <v>16</v>
      </c>
      <c r="H4091">
        <v>0</v>
      </c>
      <c r="I4091" t="s">
        <v>17</v>
      </c>
      <c r="J4091" t="s">
        <v>899</v>
      </c>
      <c r="K4091" s="3">
        <v>43315</v>
      </c>
      <c r="L4091" t="s">
        <v>1054</v>
      </c>
      <c r="M4091" t="s">
        <v>50</v>
      </c>
    </row>
    <row r="4092" spans="1:13" x14ac:dyDescent="0.3">
      <c r="A4092">
        <v>4.5</v>
      </c>
      <c r="B4092" t="s">
        <v>3152</v>
      </c>
      <c r="C4092" t="s">
        <v>3070</v>
      </c>
      <c r="D4092">
        <v>181983</v>
      </c>
      <c r="E4092" t="s">
        <v>31</v>
      </c>
      <c r="F4092" t="s">
        <v>55</v>
      </c>
      <c r="G4092" t="s">
        <v>16</v>
      </c>
      <c r="H4092">
        <v>0</v>
      </c>
      <c r="I4092" t="s">
        <v>17</v>
      </c>
      <c r="J4092" t="s">
        <v>3071</v>
      </c>
      <c r="K4092" s="3">
        <v>43217</v>
      </c>
      <c r="L4092" t="s">
        <v>31</v>
      </c>
      <c r="M4092" t="s">
        <v>31</v>
      </c>
    </row>
    <row r="4093" spans="1:13" x14ac:dyDescent="0.3">
      <c r="A4093">
        <v>4.5</v>
      </c>
      <c r="B4093" t="s">
        <v>14118</v>
      </c>
      <c r="C4093" t="s">
        <v>3396</v>
      </c>
      <c r="D4093">
        <v>16257</v>
      </c>
      <c r="E4093" t="s">
        <v>12177</v>
      </c>
      <c r="F4093" t="s">
        <v>22</v>
      </c>
      <c r="G4093" t="s">
        <v>16</v>
      </c>
      <c r="H4093">
        <v>0</v>
      </c>
      <c r="I4093" t="s">
        <v>70</v>
      </c>
      <c r="J4093" t="s">
        <v>2057</v>
      </c>
      <c r="K4093" s="3">
        <v>42769</v>
      </c>
      <c r="L4093">
        <v>2.8</v>
      </c>
      <c r="M4093" t="s">
        <v>50</v>
      </c>
    </row>
    <row r="4094" spans="1:13" x14ac:dyDescent="0.3">
      <c r="A4094">
        <v>4</v>
      </c>
      <c r="B4094" t="s">
        <v>14119</v>
      </c>
      <c r="C4094" t="s">
        <v>3958</v>
      </c>
      <c r="D4094">
        <v>4660</v>
      </c>
      <c r="E4094" t="s">
        <v>12331</v>
      </c>
      <c r="F4094" t="s">
        <v>42</v>
      </c>
      <c r="G4094" t="s">
        <v>16</v>
      </c>
      <c r="H4094">
        <v>0</v>
      </c>
      <c r="I4094" t="s">
        <v>17</v>
      </c>
      <c r="J4094" t="s">
        <v>3959</v>
      </c>
      <c r="K4094" s="3">
        <v>42649</v>
      </c>
      <c r="L4094">
        <v>1</v>
      </c>
      <c r="M4094" t="s">
        <v>53</v>
      </c>
    </row>
    <row r="4095" spans="1:13" x14ac:dyDescent="0.3">
      <c r="A4095">
        <v>4.3</v>
      </c>
      <c r="B4095" t="s">
        <v>14120</v>
      </c>
      <c r="C4095" t="s">
        <v>239</v>
      </c>
      <c r="D4095">
        <v>1476</v>
      </c>
      <c r="E4095" t="s">
        <v>12405</v>
      </c>
      <c r="F4095" t="s">
        <v>34</v>
      </c>
      <c r="G4095" t="s">
        <v>16</v>
      </c>
      <c r="H4095">
        <v>0</v>
      </c>
      <c r="I4095" t="s">
        <v>17</v>
      </c>
      <c r="J4095" t="s">
        <v>241</v>
      </c>
      <c r="K4095" s="3">
        <v>42787</v>
      </c>
      <c r="L4095">
        <v>1</v>
      </c>
      <c r="M4095" t="s">
        <v>46</v>
      </c>
    </row>
    <row r="4096" spans="1:13" x14ac:dyDescent="0.3">
      <c r="A4096">
        <v>4.5</v>
      </c>
      <c r="B4096" t="s">
        <v>14121</v>
      </c>
      <c r="C4096" t="s">
        <v>3958</v>
      </c>
      <c r="D4096">
        <v>75951</v>
      </c>
      <c r="E4096" t="s">
        <v>31</v>
      </c>
      <c r="F4096" t="s">
        <v>26</v>
      </c>
      <c r="G4096" t="s">
        <v>16</v>
      </c>
      <c r="H4096">
        <v>0</v>
      </c>
      <c r="I4096" t="s">
        <v>17</v>
      </c>
      <c r="J4096" t="s">
        <v>3959</v>
      </c>
      <c r="K4096" s="3">
        <v>43289</v>
      </c>
      <c r="L4096" t="s">
        <v>31</v>
      </c>
      <c r="M4096" t="s">
        <v>31</v>
      </c>
    </row>
    <row r="4097" spans="1:13" x14ac:dyDescent="0.3">
      <c r="A4097">
        <v>4.0999999999999996</v>
      </c>
      <c r="B4097" t="s">
        <v>275</v>
      </c>
      <c r="C4097" t="s">
        <v>239</v>
      </c>
      <c r="D4097">
        <v>85842</v>
      </c>
      <c r="E4097" t="s">
        <v>12194</v>
      </c>
      <c r="F4097" t="s">
        <v>26</v>
      </c>
      <c r="G4097" t="s">
        <v>16</v>
      </c>
      <c r="H4097">
        <v>0</v>
      </c>
      <c r="I4097" t="s">
        <v>17</v>
      </c>
      <c r="J4097" t="s">
        <v>241</v>
      </c>
      <c r="K4097" s="3">
        <v>43276</v>
      </c>
      <c r="L4097" t="s">
        <v>276</v>
      </c>
      <c r="M4097" t="s">
        <v>53</v>
      </c>
    </row>
    <row r="4098" spans="1:13" x14ac:dyDescent="0.3">
      <c r="A4098">
        <v>4.3</v>
      </c>
      <c r="B4098" t="s">
        <v>500</v>
      </c>
      <c r="C4098" t="s">
        <v>492</v>
      </c>
      <c r="D4098">
        <v>4604324</v>
      </c>
      <c r="E4098" t="s">
        <v>31</v>
      </c>
      <c r="F4098" t="s">
        <v>259</v>
      </c>
      <c r="G4098" t="s">
        <v>16</v>
      </c>
      <c r="H4098">
        <v>0</v>
      </c>
      <c r="I4098" t="s">
        <v>17</v>
      </c>
      <c r="J4098" t="s">
        <v>493</v>
      </c>
      <c r="K4098" s="3">
        <v>43314</v>
      </c>
      <c r="L4098" t="s">
        <v>31</v>
      </c>
      <c r="M4098" t="s">
        <v>31</v>
      </c>
    </row>
    <row r="4099" spans="1:13" x14ac:dyDescent="0.3">
      <c r="A4099">
        <v>4</v>
      </c>
      <c r="B4099" t="s">
        <v>14122</v>
      </c>
      <c r="C4099" t="s">
        <v>1283</v>
      </c>
      <c r="D4099">
        <v>10374</v>
      </c>
      <c r="E4099" t="s">
        <v>31</v>
      </c>
      <c r="F4099" t="s">
        <v>22</v>
      </c>
      <c r="G4099" t="s">
        <v>16</v>
      </c>
      <c r="H4099">
        <v>0</v>
      </c>
      <c r="I4099" t="s">
        <v>17</v>
      </c>
      <c r="J4099" t="s">
        <v>1284</v>
      </c>
      <c r="K4099" s="3">
        <v>42667</v>
      </c>
      <c r="L4099" t="s">
        <v>31</v>
      </c>
      <c r="M4099" t="s">
        <v>31</v>
      </c>
    </row>
    <row r="4100" spans="1:13" x14ac:dyDescent="0.3">
      <c r="A4100">
        <v>4.3</v>
      </c>
      <c r="B4100" t="s">
        <v>3553</v>
      </c>
      <c r="C4100" t="s">
        <v>3533</v>
      </c>
      <c r="D4100">
        <v>9231613</v>
      </c>
      <c r="E4100" t="s">
        <v>31</v>
      </c>
      <c r="F4100" t="s">
        <v>259</v>
      </c>
      <c r="G4100" t="s">
        <v>16</v>
      </c>
      <c r="H4100">
        <v>0</v>
      </c>
      <c r="I4100" t="s">
        <v>17</v>
      </c>
      <c r="J4100" t="s">
        <v>3534</v>
      </c>
      <c r="K4100" s="3">
        <v>43312</v>
      </c>
      <c r="L4100" t="s">
        <v>31</v>
      </c>
      <c r="M4100" t="s">
        <v>31</v>
      </c>
    </row>
    <row r="4101" spans="1:13" x14ac:dyDescent="0.3">
      <c r="A4101">
        <v>4.5999999999999996</v>
      </c>
      <c r="B4101" t="s">
        <v>13470</v>
      </c>
      <c r="C4101" t="s">
        <v>3070</v>
      </c>
      <c r="D4101">
        <v>5911055</v>
      </c>
      <c r="E4101" t="s">
        <v>31</v>
      </c>
      <c r="F4101" t="s">
        <v>240</v>
      </c>
      <c r="G4101" t="s">
        <v>16</v>
      </c>
      <c r="H4101">
        <v>0</v>
      </c>
      <c r="I4101" t="s">
        <v>30</v>
      </c>
      <c r="J4101" t="s">
        <v>3071</v>
      </c>
      <c r="K4101" s="3">
        <v>43313</v>
      </c>
      <c r="L4101" t="s">
        <v>31</v>
      </c>
      <c r="M4101" t="s">
        <v>31</v>
      </c>
    </row>
    <row r="4102" spans="1:13" x14ac:dyDescent="0.3">
      <c r="A4102">
        <v>4.2</v>
      </c>
      <c r="B4102" t="s">
        <v>4678</v>
      </c>
      <c r="C4102" t="s">
        <v>239</v>
      </c>
      <c r="D4102">
        <v>210534</v>
      </c>
      <c r="E4102" t="s">
        <v>12306</v>
      </c>
      <c r="F4102" t="s">
        <v>55</v>
      </c>
      <c r="G4102" t="s">
        <v>16</v>
      </c>
      <c r="H4102">
        <v>0</v>
      </c>
      <c r="I4102" t="s">
        <v>17</v>
      </c>
      <c r="J4102" t="s">
        <v>241</v>
      </c>
      <c r="K4102" s="3">
        <v>43264</v>
      </c>
      <c r="L4102" t="s">
        <v>4679</v>
      </c>
      <c r="M4102" t="s">
        <v>53</v>
      </c>
    </row>
    <row r="4103" spans="1:13" x14ac:dyDescent="0.3">
      <c r="A4103">
        <v>4.4000000000000004</v>
      </c>
      <c r="B4103" t="s">
        <v>3138</v>
      </c>
      <c r="C4103" t="s">
        <v>3070</v>
      </c>
      <c r="D4103">
        <v>6003590</v>
      </c>
      <c r="E4103" t="s">
        <v>31</v>
      </c>
      <c r="F4103" t="s">
        <v>240</v>
      </c>
      <c r="G4103" t="s">
        <v>16</v>
      </c>
      <c r="H4103">
        <v>0</v>
      </c>
      <c r="I4103" t="s">
        <v>30</v>
      </c>
      <c r="J4103" t="s">
        <v>3071</v>
      </c>
      <c r="K4103" s="3">
        <v>43314</v>
      </c>
      <c r="L4103" t="s">
        <v>31</v>
      </c>
      <c r="M4103" t="s">
        <v>31</v>
      </c>
    </row>
    <row r="4104" spans="1:13" x14ac:dyDescent="0.3">
      <c r="A4104">
        <v>4.5</v>
      </c>
      <c r="B4104" t="s">
        <v>3073</v>
      </c>
      <c r="C4104" t="s">
        <v>3070</v>
      </c>
      <c r="D4104">
        <v>6200739</v>
      </c>
      <c r="E4104" t="s">
        <v>12222</v>
      </c>
      <c r="F4104" t="s">
        <v>240</v>
      </c>
      <c r="G4104" t="s">
        <v>16</v>
      </c>
      <c r="H4104">
        <v>0</v>
      </c>
      <c r="I4104" t="s">
        <v>17</v>
      </c>
      <c r="J4104" t="s">
        <v>3071</v>
      </c>
      <c r="K4104" s="3">
        <v>43315</v>
      </c>
      <c r="L4104" t="s">
        <v>3074</v>
      </c>
      <c r="M4104" t="s">
        <v>50</v>
      </c>
    </row>
    <row r="4105" spans="1:13" x14ac:dyDescent="0.3">
      <c r="A4105">
        <v>4.3</v>
      </c>
      <c r="B4105" t="s">
        <v>14123</v>
      </c>
      <c r="C4105" t="s">
        <v>1283</v>
      </c>
      <c r="D4105">
        <v>9400</v>
      </c>
      <c r="E4105" t="s">
        <v>12212</v>
      </c>
      <c r="F4105" t="s">
        <v>42</v>
      </c>
      <c r="G4105" t="s">
        <v>16</v>
      </c>
      <c r="H4105">
        <v>0</v>
      </c>
      <c r="I4105" t="s">
        <v>17</v>
      </c>
      <c r="J4105" t="s">
        <v>1284</v>
      </c>
      <c r="K4105" s="3">
        <v>42502</v>
      </c>
      <c r="L4105">
        <v>1.0900000000000001</v>
      </c>
      <c r="M4105" t="s">
        <v>122</v>
      </c>
    </row>
    <row r="4106" spans="1:13" x14ac:dyDescent="0.3">
      <c r="A4106">
        <v>4</v>
      </c>
      <c r="B4106" t="s">
        <v>12450</v>
      </c>
      <c r="C4106" t="s">
        <v>492</v>
      </c>
      <c r="D4106">
        <v>56642847</v>
      </c>
      <c r="E4106" t="s">
        <v>31</v>
      </c>
      <c r="F4106" t="s">
        <v>259</v>
      </c>
      <c r="G4106" t="s">
        <v>16</v>
      </c>
      <c r="H4106">
        <v>0</v>
      </c>
      <c r="I4106" t="s">
        <v>17</v>
      </c>
      <c r="J4106" t="s">
        <v>493</v>
      </c>
      <c r="K4106" s="3">
        <v>43313</v>
      </c>
      <c r="L4106" t="s">
        <v>31</v>
      </c>
      <c r="M4106" t="s">
        <v>31</v>
      </c>
    </row>
    <row r="4107" spans="1:13" x14ac:dyDescent="0.3">
      <c r="A4107">
        <v>4.3</v>
      </c>
      <c r="B4107" t="s">
        <v>2968</v>
      </c>
      <c r="C4107" t="s">
        <v>2965</v>
      </c>
      <c r="D4107">
        <v>8595964</v>
      </c>
      <c r="E4107" t="s">
        <v>31</v>
      </c>
      <c r="F4107" t="s">
        <v>503</v>
      </c>
      <c r="G4107" t="s">
        <v>16</v>
      </c>
      <c r="H4107">
        <v>0</v>
      </c>
      <c r="I4107" t="s">
        <v>30</v>
      </c>
      <c r="J4107" t="s">
        <v>2966</v>
      </c>
      <c r="K4107" s="3">
        <v>43313</v>
      </c>
      <c r="L4107" t="s">
        <v>31</v>
      </c>
      <c r="M4107" t="s">
        <v>31</v>
      </c>
    </row>
    <row r="4108" spans="1:13" x14ac:dyDescent="0.3">
      <c r="A4108">
        <v>4.4000000000000004</v>
      </c>
      <c r="B4108" t="s">
        <v>498</v>
      </c>
      <c r="C4108" t="s">
        <v>492</v>
      </c>
      <c r="D4108">
        <v>1429038</v>
      </c>
      <c r="E4108" t="s">
        <v>31</v>
      </c>
      <c r="F4108" t="s">
        <v>240</v>
      </c>
      <c r="G4108" t="s">
        <v>16</v>
      </c>
      <c r="H4108">
        <v>0</v>
      </c>
      <c r="I4108" t="s">
        <v>17</v>
      </c>
      <c r="J4108" t="s">
        <v>493</v>
      </c>
      <c r="K4108" s="3">
        <v>43306</v>
      </c>
      <c r="L4108" t="s">
        <v>499</v>
      </c>
      <c r="M4108" t="s">
        <v>39</v>
      </c>
    </row>
    <row r="4109" spans="1:13" x14ac:dyDescent="0.3">
      <c r="A4109">
        <v>4.5999999999999996</v>
      </c>
      <c r="B4109" t="s">
        <v>14124</v>
      </c>
      <c r="C4109" t="s">
        <v>3677</v>
      </c>
      <c r="D4109">
        <v>894435</v>
      </c>
      <c r="E4109" t="s">
        <v>12186</v>
      </c>
      <c r="F4109" t="s">
        <v>29</v>
      </c>
      <c r="G4109" t="s">
        <v>16</v>
      </c>
      <c r="H4109">
        <v>0</v>
      </c>
      <c r="I4109" t="s">
        <v>30</v>
      </c>
      <c r="J4109" t="s">
        <v>3678</v>
      </c>
      <c r="K4109" s="3">
        <v>43282</v>
      </c>
      <c r="L4109" t="s">
        <v>2317</v>
      </c>
      <c r="M4109" t="s">
        <v>53</v>
      </c>
    </row>
    <row r="4110" spans="1:13" x14ac:dyDescent="0.3">
      <c r="A4110">
        <v>4.4000000000000004</v>
      </c>
      <c r="B4110" t="s">
        <v>4682</v>
      </c>
      <c r="C4110" t="s">
        <v>3223</v>
      </c>
      <c r="D4110">
        <v>1302</v>
      </c>
      <c r="E4110" t="s">
        <v>14125</v>
      </c>
      <c r="F4110" t="s">
        <v>15</v>
      </c>
      <c r="G4110" t="s">
        <v>383</v>
      </c>
      <c r="H4110" s="2">
        <v>4.99</v>
      </c>
      <c r="I4110" t="s">
        <v>17</v>
      </c>
      <c r="J4110" t="s">
        <v>3224</v>
      </c>
      <c r="K4110" s="3">
        <v>42221</v>
      </c>
      <c r="L4110">
        <v>3.2</v>
      </c>
      <c r="M4110" t="s">
        <v>122</v>
      </c>
    </row>
    <row r="4111" spans="1:13" x14ac:dyDescent="0.3">
      <c r="A4111">
        <v>4.3</v>
      </c>
      <c r="B4111" t="s">
        <v>4683</v>
      </c>
      <c r="C4111" t="s">
        <v>2367</v>
      </c>
      <c r="D4111">
        <v>4551</v>
      </c>
      <c r="E4111" t="s">
        <v>12840</v>
      </c>
      <c r="F4111" t="s">
        <v>22</v>
      </c>
      <c r="G4111" t="s">
        <v>16</v>
      </c>
      <c r="H4111">
        <v>0</v>
      </c>
      <c r="I4111" t="s">
        <v>17</v>
      </c>
      <c r="J4111" t="s">
        <v>2130</v>
      </c>
      <c r="K4111" s="3">
        <v>43095</v>
      </c>
      <c r="L4111">
        <v>1</v>
      </c>
      <c r="M4111" t="s">
        <v>39</v>
      </c>
    </row>
    <row r="4112" spans="1:13" x14ac:dyDescent="0.3">
      <c r="A4112">
        <v>4.2</v>
      </c>
      <c r="B4112" t="s">
        <v>4684</v>
      </c>
      <c r="C4112" t="s">
        <v>3223</v>
      </c>
      <c r="D4112">
        <v>12726</v>
      </c>
      <c r="E4112" t="s">
        <v>12222</v>
      </c>
      <c r="F4112" t="s">
        <v>42</v>
      </c>
      <c r="G4112" t="s">
        <v>16</v>
      </c>
      <c r="H4112">
        <v>0</v>
      </c>
      <c r="I4112" t="s">
        <v>17</v>
      </c>
      <c r="J4112" t="s">
        <v>3224</v>
      </c>
      <c r="K4112" s="3">
        <v>43302</v>
      </c>
      <c r="L4112" t="s">
        <v>4685</v>
      </c>
      <c r="M4112" t="s">
        <v>50</v>
      </c>
    </row>
    <row r="4113" spans="1:13" x14ac:dyDescent="0.3">
      <c r="A4113">
        <v>4.3</v>
      </c>
      <c r="B4113" t="s">
        <v>4686</v>
      </c>
      <c r="C4113" t="s">
        <v>2367</v>
      </c>
      <c r="D4113">
        <v>3213548</v>
      </c>
      <c r="E4113" t="s">
        <v>12372</v>
      </c>
      <c r="F4113" t="s">
        <v>240</v>
      </c>
      <c r="G4113" t="s">
        <v>16</v>
      </c>
      <c r="H4113">
        <v>0</v>
      </c>
      <c r="I4113" t="s">
        <v>70</v>
      </c>
      <c r="J4113" t="s">
        <v>1077</v>
      </c>
      <c r="K4113" s="3">
        <v>43306</v>
      </c>
      <c r="L4113" t="s">
        <v>4687</v>
      </c>
      <c r="M4113" t="s">
        <v>50</v>
      </c>
    </row>
    <row r="4114" spans="1:13" x14ac:dyDescent="0.3">
      <c r="A4114">
        <v>4.3</v>
      </c>
      <c r="B4114" t="s">
        <v>14126</v>
      </c>
      <c r="C4114" t="s">
        <v>3677</v>
      </c>
      <c r="D4114">
        <v>3943</v>
      </c>
      <c r="E4114" t="s">
        <v>12216</v>
      </c>
      <c r="F4114" t="s">
        <v>34</v>
      </c>
      <c r="G4114" t="s">
        <v>16</v>
      </c>
      <c r="H4114">
        <v>0</v>
      </c>
      <c r="I4114" t="s">
        <v>17</v>
      </c>
      <c r="J4114" t="s">
        <v>3678</v>
      </c>
      <c r="K4114" s="3">
        <v>43243</v>
      </c>
      <c r="L4114" t="s">
        <v>211</v>
      </c>
      <c r="M4114" t="s">
        <v>143</v>
      </c>
    </row>
    <row r="4115" spans="1:13" x14ac:dyDescent="0.3">
      <c r="A4115">
        <v>4.5999999999999996</v>
      </c>
      <c r="B4115" t="s">
        <v>14127</v>
      </c>
      <c r="C4115" t="s">
        <v>3677</v>
      </c>
      <c r="D4115">
        <v>57</v>
      </c>
      <c r="E4115" t="s">
        <v>12332</v>
      </c>
      <c r="F4115" t="s">
        <v>60</v>
      </c>
      <c r="G4115" t="s">
        <v>16</v>
      </c>
      <c r="H4115">
        <v>0</v>
      </c>
      <c r="I4115" t="s">
        <v>17</v>
      </c>
      <c r="J4115" t="s">
        <v>3678</v>
      </c>
      <c r="K4115" s="3">
        <v>43285</v>
      </c>
      <c r="L4115" t="s">
        <v>4690</v>
      </c>
      <c r="M4115" t="s">
        <v>143</v>
      </c>
    </row>
    <row r="4116" spans="1:13" x14ac:dyDescent="0.3">
      <c r="A4116">
        <v>3.6</v>
      </c>
      <c r="B4116" t="s">
        <v>14128</v>
      </c>
      <c r="C4116" t="s">
        <v>2012</v>
      </c>
      <c r="D4116">
        <v>214</v>
      </c>
      <c r="E4116" t="s">
        <v>12322</v>
      </c>
      <c r="F4116" t="s">
        <v>38</v>
      </c>
      <c r="G4116" t="s">
        <v>16</v>
      </c>
      <c r="H4116">
        <v>0</v>
      </c>
      <c r="I4116" t="s">
        <v>17</v>
      </c>
      <c r="J4116" t="s">
        <v>2139</v>
      </c>
      <c r="K4116" s="3">
        <v>43300</v>
      </c>
      <c r="L4116" t="s">
        <v>201</v>
      </c>
      <c r="M4116" t="s">
        <v>32</v>
      </c>
    </row>
    <row r="4117" spans="1:13" x14ac:dyDescent="0.3">
      <c r="A4117">
        <v>4.3</v>
      </c>
      <c r="B4117" t="s">
        <v>4322</v>
      </c>
      <c r="C4117" t="s">
        <v>4289</v>
      </c>
      <c r="D4117">
        <v>11657972</v>
      </c>
      <c r="E4117" t="s">
        <v>31</v>
      </c>
      <c r="F4117" t="s">
        <v>503</v>
      </c>
      <c r="G4117" t="s">
        <v>16</v>
      </c>
      <c r="H4117">
        <v>0</v>
      </c>
      <c r="I4117" t="s">
        <v>222</v>
      </c>
      <c r="J4117" t="s">
        <v>4290</v>
      </c>
      <c r="K4117" s="3">
        <v>43311</v>
      </c>
      <c r="L4117" t="s">
        <v>31</v>
      </c>
      <c r="M4117" t="s">
        <v>31</v>
      </c>
    </row>
    <row r="4118" spans="1:13" x14ac:dyDescent="0.3">
      <c r="A4118">
        <v>4.2</v>
      </c>
      <c r="B4118" t="s">
        <v>14129</v>
      </c>
      <c r="C4118" t="s">
        <v>3677</v>
      </c>
      <c r="D4118">
        <v>2588</v>
      </c>
      <c r="E4118" t="s">
        <v>12713</v>
      </c>
      <c r="F4118" t="s">
        <v>34</v>
      </c>
      <c r="G4118" t="s">
        <v>16</v>
      </c>
      <c r="H4118">
        <v>0</v>
      </c>
      <c r="I4118" t="s">
        <v>17</v>
      </c>
      <c r="J4118" t="s">
        <v>3678</v>
      </c>
      <c r="K4118" s="3">
        <v>43278</v>
      </c>
      <c r="L4118" t="s">
        <v>3297</v>
      </c>
      <c r="M4118" t="s">
        <v>53</v>
      </c>
    </row>
    <row r="4119" spans="1:13" x14ac:dyDescent="0.3">
      <c r="A4119">
        <v>4.2</v>
      </c>
      <c r="B4119" t="s">
        <v>4693</v>
      </c>
      <c r="C4119" t="s">
        <v>3958</v>
      </c>
      <c r="D4119">
        <v>1117</v>
      </c>
      <c r="E4119" t="s">
        <v>12556</v>
      </c>
      <c r="F4119" t="s">
        <v>38</v>
      </c>
      <c r="G4119" t="s">
        <v>16</v>
      </c>
      <c r="H4119">
        <v>0</v>
      </c>
      <c r="I4119" t="s">
        <v>17</v>
      </c>
      <c r="J4119" t="s">
        <v>3959</v>
      </c>
      <c r="K4119" s="3">
        <v>43026</v>
      </c>
      <c r="L4119" t="s">
        <v>189</v>
      </c>
      <c r="M4119" t="s">
        <v>143</v>
      </c>
    </row>
    <row r="4120" spans="1:13" x14ac:dyDescent="0.3">
      <c r="A4120">
        <v>4.4000000000000004</v>
      </c>
      <c r="B4120" t="s">
        <v>14130</v>
      </c>
      <c r="C4120" t="s">
        <v>3958</v>
      </c>
      <c r="D4120">
        <v>607</v>
      </c>
      <c r="E4120" t="s">
        <v>12194</v>
      </c>
      <c r="F4120" t="s">
        <v>38</v>
      </c>
      <c r="G4120" t="s">
        <v>16</v>
      </c>
      <c r="H4120">
        <v>0</v>
      </c>
      <c r="I4120" t="s">
        <v>17</v>
      </c>
      <c r="J4120" t="s">
        <v>3959</v>
      </c>
      <c r="K4120" s="3">
        <v>42575</v>
      </c>
      <c r="L4120">
        <v>1.1000000000000001</v>
      </c>
      <c r="M4120" t="s">
        <v>20</v>
      </c>
    </row>
    <row r="4121" spans="1:13" x14ac:dyDescent="0.3">
      <c r="A4121">
        <v>4.3</v>
      </c>
      <c r="B4121" t="s">
        <v>14131</v>
      </c>
      <c r="C4121" t="s">
        <v>3677</v>
      </c>
      <c r="D4121">
        <v>9433</v>
      </c>
      <c r="E4121" t="s">
        <v>12615</v>
      </c>
      <c r="F4121" t="s">
        <v>22</v>
      </c>
      <c r="G4121" t="s">
        <v>16</v>
      </c>
      <c r="H4121">
        <v>0</v>
      </c>
      <c r="I4121" t="s">
        <v>17</v>
      </c>
      <c r="J4121" t="s">
        <v>3678</v>
      </c>
      <c r="K4121" s="3">
        <v>43311</v>
      </c>
      <c r="L4121" t="s">
        <v>4696</v>
      </c>
      <c r="M4121" t="s">
        <v>143</v>
      </c>
    </row>
    <row r="4122" spans="1:13" x14ac:dyDescent="0.3">
      <c r="A4122">
        <v>4.9000000000000004</v>
      </c>
      <c r="B4122" t="s">
        <v>14132</v>
      </c>
      <c r="C4122" t="s">
        <v>108</v>
      </c>
      <c r="D4122">
        <v>73</v>
      </c>
      <c r="E4122" t="s">
        <v>12209</v>
      </c>
      <c r="F4122" t="s">
        <v>482</v>
      </c>
      <c r="G4122" t="s">
        <v>16</v>
      </c>
      <c r="H4122">
        <v>0</v>
      </c>
      <c r="I4122" t="s">
        <v>17</v>
      </c>
      <c r="J4122" t="s">
        <v>109</v>
      </c>
      <c r="K4122" s="3">
        <v>43256</v>
      </c>
      <c r="L4122" t="s">
        <v>4698</v>
      </c>
      <c r="M4122" t="s">
        <v>1050</v>
      </c>
    </row>
    <row r="4123" spans="1:13" x14ac:dyDescent="0.3">
      <c r="A4123">
        <v>4.5</v>
      </c>
      <c r="B4123" t="s">
        <v>14133</v>
      </c>
      <c r="C4123" t="s">
        <v>3677</v>
      </c>
      <c r="D4123">
        <v>1250</v>
      </c>
      <c r="E4123" t="s">
        <v>14134</v>
      </c>
      <c r="F4123" t="s">
        <v>38</v>
      </c>
      <c r="G4123" t="s">
        <v>16</v>
      </c>
      <c r="H4123">
        <v>0</v>
      </c>
      <c r="I4123" t="s">
        <v>17</v>
      </c>
      <c r="J4123" t="s">
        <v>3678</v>
      </c>
      <c r="K4123" s="3">
        <v>43165</v>
      </c>
      <c r="L4123" t="s">
        <v>121</v>
      </c>
      <c r="M4123" t="s">
        <v>20</v>
      </c>
    </row>
    <row r="4124" spans="1:13" x14ac:dyDescent="0.3">
      <c r="A4124">
        <v>4.2</v>
      </c>
      <c r="B4124" t="s">
        <v>12488</v>
      </c>
      <c r="C4124" t="s">
        <v>492</v>
      </c>
      <c r="D4124">
        <v>10790092</v>
      </c>
      <c r="E4124" t="s">
        <v>31</v>
      </c>
      <c r="F4124" t="s">
        <v>503</v>
      </c>
      <c r="G4124" t="s">
        <v>16</v>
      </c>
      <c r="H4124">
        <v>0</v>
      </c>
      <c r="I4124" t="s">
        <v>17</v>
      </c>
      <c r="J4124" t="s">
        <v>493</v>
      </c>
      <c r="K4124" s="3">
        <v>43307</v>
      </c>
      <c r="L4124" t="s">
        <v>31</v>
      </c>
      <c r="M4124" t="s">
        <v>31</v>
      </c>
    </row>
    <row r="4125" spans="1:13" x14ac:dyDescent="0.3">
      <c r="A4125">
        <v>4.3</v>
      </c>
      <c r="B4125" t="s">
        <v>12456</v>
      </c>
      <c r="C4125" t="s">
        <v>492</v>
      </c>
      <c r="D4125">
        <v>659395</v>
      </c>
      <c r="E4125" t="s">
        <v>12216</v>
      </c>
      <c r="F4125" t="s">
        <v>240</v>
      </c>
      <c r="G4125" t="s">
        <v>16</v>
      </c>
      <c r="H4125">
        <v>0</v>
      </c>
      <c r="I4125" t="s">
        <v>17</v>
      </c>
      <c r="J4125" t="s">
        <v>493</v>
      </c>
      <c r="K4125" s="3">
        <v>43258</v>
      </c>
      <c r="L4125" t="s">
        <v>510</v>
      </c>
      <c r="M4125" t="s">
        <v>53</v>
      </c>
    </row>
    <row r="4126" spans="1:13" x14ac:dyDescent="0.3">
      <c r="A4126">
        <v>4.2</v>
      </c>
      <c r="B4126" t="s">
        <v>4700</v>
      </c>
      <c r="C4126" t="s">
        <v>3677</v>
      </c>
      <c r="D4126">
        <v>13096</v>
      </c>
      <c r="E4126" t="s">
        <v>12214</v>
      </c>
      <c r="F4126" t="s">
        <v>22</v>
      </c>
      <c r="G4126" t="s">
        <v>16</v>
      </c>
      <c r="H4126">
        <v>0</v>
      </c>
      <c r="I4126" t="s">
        <v>17</v>
      </c>
      <c r="J4126" t="s">
        <v>3678</v>
      </c>
      <c r="K4126" s="3">
        <v>43311</v>
      </c>
      <c r="L4126" t="s">
        <v>4696</v>
      </c>
      <c r="M4126" t="s">
        <v>143</v>
      </c>
    </row>
    <row r="4127" spans="1:13" x14ac:dyDescent="0.3">
      <c r="A4127">
        <v>3.8</v>
      </c>
      <c r="B4127" t="s">
        <v>14135</v>
      </c>
      <c r="C4127" t="s">
        <v>1893</v>
      </c>
      <c r="D4127">
        <v>38</v>
      </c>
      <c r="E4127" t="s">
        <v>12601</v>
      </c>
      <c r="F4127" t="s">
        <v>60</v>
      </c>
      <c r="G4127" t="s">
        <v>16</v>
      </c>
      <c r="H4127">
        <v>0</v>
      </c>
      <c r="I4127" t="s">
        <v>17</v>
      </c>
      <c r="J4127" t="s">
        <v>1894</v>
      </c>
      <c r="K4127" s="3">
        <v>43207</v>
      </c>
      <c r="L4127" t="s">
        <v>3469</v>
      </c>
      <c r="M4127" t="s">
        <v>53</v>
      </c>
    </row>
    <row r="4128" spans="1:13" x14ac:dyDescent="0.3">
      <c r="A4128">
        <v>4.2</v>
      </c>
      <c r="B4128" t="s">
        <v>14136</v>
      </c>
      <c r="C4128" t="s">
        <v>2367</v>
      </c>
      <c r="D4128">
        <v>1671658</v>
      </c>
      <c r="E4128" t="s">
        <v>31</v>
      </c>
      <c r="F4128" t="s">
        <v>29</v>
      </c>
      <c r="G4128" t="s">
        <v>16</v>
      </c>
      <c r="H4128">
        <v>0</v>
      </c>
      <c r="I4128" t="s">
        <v>30</v>
      </c>
      <c r="J4128" t="s">
        <v>2019</v>
      </c>
      <c r="K4128" s="3">
        <v>43293</v>
      </c>
      <c r="L4128" t="s">
        <v>31</v>
      </c>
      <c r="M4128" t="s">
        <v>31</v>
      </c>
    </row>
    <row r="4129" spans="1:13" x14ac:dyDescent="0.3">
      <c r="A4129">
        <v>1</v>
      </c>
      <c r="B4129" t="s">
        <v>4703</v>
      </c>
      <c r="C4129" t="s">
        <v>2367</v>
      </c>
      <c r="D4129">
        <v>1</v>
      </c>
      <c r="E4129" t="s">
        <v>12256</v>
      </c>
      <c r="F4129" t="s">
        <v>838</v>
      </c>
      <c r="G4129" t="s">
        <v>383</v>
      </c>
      <c r="H4129" s="2">
        <v>2.99</v>
      </c>
      <c r="I4129" t="s">
        <v>17</v>
      </c>
      <c r="J4129" t="s">
        <v>901</v>
      </c>
      <c r="K4129" s="3">
        <v>42650</v>
      </c>
      <c r="L4129">
        <v>1</v>
      </c>
      <c r="M4129" t="s">
        <v>93</v>
      </c>
    </row>
    <row r="4130" spans="1:13" x14ac:dyDescent="0.3">
      <c r="A4130">
        <v>4.4000000000000004</v>
      </c>
      <c r="B4130" t="s">
        <v>14137</v>
      </c>
      <c r="C4130" t="s">
        <v>4169</v>
      </c>
      <c r="D4130">
        <v>6495</v>
      </c>
      <c r="E4130" t="s">
        <v>12441</v>
      </c>
      <c r="F4130" t="s">
        <v>34</v>
      </c>
      <c r="G4130" t="s">
        <v>16</v>
      </c>
      <c r="H4130">
        <v>0</v>
      </c>
      <c r="I4130" t="s">
        <v>30</v>
      </c>
      <c r="J4130" t="s">
        <v>4170</v>
      </c>
      <c r="K4130" s="3">
        <v>43293</v>
      </c>
      <c r="L4130" t="s">
        <v>3221</v>
      </c>
      <c r="M4130" t="s">
        <v>36</v>
      </c>
    </row>
    <row r="4131" spans="1:13" x14ac:dyDescent="0.3">
      <c r="A4131">
        <v>4</v>
      </c>
      <c r="B4131" t="s">
        <v>4705</v>
      </c>
      <c r="C4131" t="s">
        <v>1283</v>
      </c>
      <c r="D4131">
        <v>43</v>
      </c>
      <c r="E4131" t="s">
        <v>12332</v>
      </c>
      <c r="F4131" t="s">
        <v>60</v>
      </c>
      <c r="G4131" t="s">
        <v>16</v>
      </c>
      <c r="H4131">
        <v>0</v>
      </c>
      <c r="I4131" t="s">
        <v>17</v>
      </c>
      <c r="J4131" t="s">
        <v>1284</v>
      </c>
      <c r="K4131" s="3">
        <v>43151</v>
      </c>
      <c r="L4131" t="s">
        <v>879</v>
      </c>
      <c r="M4131" t="s">
        <v>53</v>
      </c>
    </row>
    <row r="4132" spans="1:13" x14ac:dyDescent="0.3">
      <c r="A4132" t="s">
        <v>12196</v>
      </c>
      <c r="B4132" t="s">
        <v>4706</v>
      </c>
      <c r="C4132" t="s">
        <v>3677</v>
      </c>
      <c r="D4132">
        <v>6</v>
      </c>
      <c r="E4132" t="s">
        <v>12322</v>
      </c>
      <c r="F4132" t="s">
        <v>816</v>
      </c>
      <c r="G4132" t="s">
        <v>16</v>
      </c>
      <c r="H4132">
        <v>0</v>
      </c>
      <c r="I4132" t="s">
        <v>17</v>
      </c>
      <c r="J4132" t="s">
        <v>3678</v>
      </c>
      <c r="K4132" s="3">
        <v>43235</v>
      </c>
      <c r="L4132" t="s">
        <v>885</v>
      </c>
      <c r="M4132" t="s">
        <v>53</v>
      </c>
    </row>
    <row r="4133" spans="1:13" x14ac:dyDescent="0.3">
      <c r="A4133">
        <v>4.4000000000000004</v>
      </c>
      <c r="B4133" t="s">
        <v>14138</v>
      </c>
      <c r="C4133" t="s">
        <v>2367</v>
      </c>
      <c r="D4133">
        <v>20368</v>
      </c>
      <c r="E4133" t="s">
        <v>12203</v>
      </c>
      <c r="F4133" t="s">
        <v>22</v>
      </c>
      <c r="G4133" t="s">
        <v>16</v>
      </c>
      <c r="H4133">
        <v>0</v>
      </c>
      <c r="I4133" t="s">
        <v>30</v>
      </c>
      <c r="J4133" t="s">
        <v>2190</v>
      </c>
      <c r="K4133" s="3">
        <v>42719</v>
      </c>
      <c r="L4133" t="s">
        <v>4708</v>
      </c>
      <c r="M4133" t="s">
        <v>39</v>
      </c>
    </row>
    <row r="4134" spans="1:13" x14ac:dyDescent="0.3">
      <c r="A4134">
        <v>4.4000000000000004</v>
      </c>
      <c r="B4134" t="s">
        <v>4709</v>
      </c>
      <c r="C4134" t="s">
        <v>2367</v>
      </c>
      <c r="D4134">
        <v>5427</v>
      </c>
      <c r="E4134" t="s">
        <v>31</v>
      </c>
      <c r="F4134" t="s">
        <v>34</v>
      </c>
      <c r="G4134" t="s">
        <v>383</v>
      </c>
      <c r="H4134" s="2">
        <v>4.99</v>
      </c>
      <c r="I4134" t="s">
        <v>17</v>
      </c>
      <c r="J4134" t="s">
        <v>2130</v>
      </c>
      <c r="K4134" s="3">
        <v>41667</v>
      </c>
      <c r="L4134" t="s">
        <v>31</v>
      </c>
      <c r="M4134" t="s">
        <v>31</v>
      </c>
    </row>
    <row r="4135" spans="1:13" x14ac:dyDescent="0.3">
      <c r="A4135">
        <v>4.5</v>
      </c>
      <c r="B4135" t="s">
        <v>4710</v>
      </c>
      <c r="C4135" t="s">
        <v>4169</v>
      </c>
      <c r="D4135">
        <v>76593</v>
      </c>
      <c r="E4135" t="s">
        <v>31</v>
      </c>
      <c r="F4135" t="s">
        <v>22</v>
      </c>
      <c r="G4135" t="s">
        <v>383</v>
      </c>
      <c r="H4135" s="2">
        <v>5.99</v>
      </c>
      <c r="I4135" t="s">
        <v>17</v>
      </c>
      <c r="J4135" t="s">
        <v>4170</v>
      </c>
      <c r="K4135" s="3">
        <v>43060</v>
      </c>
      <c r="L4135" t="s">
        <v>31</v>
      </c>
      <c r="M4135" t="s">
        <v>31</v>
      </c>
    </row>
    <row r="4136" spans="1:13" x14ac:dyDescent="0.3">
      <c r="A4136" t="s">
        <v>12196</v>
      </c>
      <c r="B4136" t="s">
        <v>4711</v>
      </c>
      <c r="C4136" t="s">
        <v>2367</v>
      </c>
      <c r="D4136">
        <v>0</v>
      </c>
      <c r="E4136" t="s">
        <v>12177</v>
      </c>
      <c r="F4136" t="s">
        <v>881</v>
      </c>
      <c r="G4136" t="s">
        <v>383</v>
      </c>
      <c r="H4136" s="2">
        <v>39.99</v>
      </c>
      <c r="I4136" t="s">
        <v>17</v>
      </c>
      <c r="J4136" t="s">
        <v>901</v>
      </c>
      <c r="K4136" s="3">
        <v>42271</v>
      </c>
      <c r="L4136">
        <v>1</v>
      </c>
      <c r="M4136" t="s">
        <v>53</v>
      </c>
    </row>
    <row r="4137" spans="1:13" x14ac:dyDescent="0.3">
      <c r="A4137">
        <v>3.4</v>
      </c>
      <c r="B4137" t="s">
        <v>14139</v>
      </c>
      <c r="C4137" t="s">
        <v>309</v>
      </c>
      <c r="D4137">
        <v>58</v>
      </c>
      <c r="E4137" t="s">
        <v>12556</v>
      </c>
      <c r="F4137" t="s">
        <v>15</v>
      </c>
      <c r="G4137" t="s">
        <v>16</v>
      </c>
      <c r="H4137">
        <v>0</v>
      </c>
      <c r="I4137" t="s">
        <v>17</v>
      </c>
      <c r="J4137" t="s">
        <v>310</v>
      </c>
      <c r="K4137" s="3">
        <v>42846</v>
      </c>
      <c r="L4137">
        <v>1</v>
      </c>
      <c r="M4137" t="s">
        <v>36</v>
      </c>
    </row>
    <row r="4138" spans="1:13" x14ac:dyDescent="0.3">
      <c r="A4138">
        <v>3.8</v>
      </c>
      <c r="B4138" t="s">
        <v>14140</v>
      </c>
      <c r="C4138" t="s">
        <v>309</v>
      </c>
      <c r="D4138">
        <v>183</v>
      </c>
      <c r="E4138" t="s">
        <v>12317</v>
      </c>
      <c r="F4138" t="s">
        <v>38</v>
      </c>
      <c r="G4138" t="s">
        <v>16</v>
      </c>
      <c r="H4138">
        <v>0</v>
      </c>
      <c r="I4138" t="s">
        <v>17</v>
      </c>
      <c r="J4138" t="s">
        <v>310</v>
      </c>
      <c r="K4138" s="3">
        <v>43297</v>
      </c>
      <c r="L4138" t="s">
        <v>4714</v>
      </c>
      <c r="M4138" t="s">
        <v>20</v>
      </c>
    </row>
    <row r="4139" spans="1:13" x14ac:dyDescent="0.3">
      <c r="A4139" t="s">
        <v>12196</v>
      </c>
      <c r="B4139" t="s">
        <v>14141</v>
      </c>
      <c r="C4139" t="s">
        <v>3837</v>
      </c>
      <c r="D4139">
        <v>0</v>
      </c>
      <c r="E4139" t="s">
        <v>31</v>
      </c>
      <c r="F4139" t="s">
        <v>838</v>
      </c>
      <c r="G4139" t="s">
        <v>383</v>
      </c>
      <c r="H4139" s="2">
        <v>2.4900000000000002</v>
      </c>
      <c r="I4139" t="s">
        <v>17</v>
      </c>
      <c r="J4139" t="s">
        <v>3838</v>
      </c>
      <c r="K4139" s="3">
        <v>42970</v>
      </c>
      <c r="L4139" t="s">
        <v>31</v>
      </c>
      <c r="M4139" t="s">
        <v>31</v>
      </c>
    </row>
    <row r="4140" spans="1:13" x14ac:dyDescent="0.3">
      <c r="A4140">
        <v>3.7</v>
      </c>
      <c r="B4140" t="s">
        <v>14142</v>
      </c>
      <c r="C4140" t="s">
        <v>1574</v>
      </c>
      <c r="D4140">
        <v>5559</v>
      </c>
      <c r="E4140" t="s">
        <v>12305</v>
      </c>
      <c r="F4140" t="s">
        <v>22</v>
      </c>
      <c r="G4140" t="s">
        <v>16</v>
      </c>
      <c r="H4140">
        <v>0</v>
      </c>
      <c r="I4140" t="s">
        <v>17</v>
      </c>
      <c r="J4140" t="s">
        <v>1575</v>
      </c>
      <c r="K4140" s="3">
        <v>42444</v>
      </c>
      <c r="L4140">
        <v>22</v>
      </c>
      <c r="M4140" t="s">
        <v>20</v>
      </c>
    </row>
    <row r="4141" spans="1:13" x14ac:dyDescent="0.3">
      <c r="A4141" t="s">
        <v>12196</v>
      </c>
      <c r="B4141" t="s">
        <v>14143</v>
      </c>
      <c r="C4141" t="s">
        <v>3223</v>
      </c>
      <c r="D4141">
        <v>0</v>
      </c>
      <c r="E4141" t="s">
        <v>13075</v>
      </c>
      <c r="F4141" t="s">
        <v>838</v>
      </c>
      <c r="G4141" t="s">
        <v>383</v>
      </c>
      <c r="H4141" s="2">
        <v>2</v>
      </c>
      <c r="I4141" t="s">
        <v>17</v>
      </c>
      <c r="J4141" t="s">
        <v>3224</v>
      </c>
      <c r="K4141" s="3">
        <v>43219</v>
      </c>
      <c r="L4141">
        <v>1</v>
      </c>
      <c r="M4141" t="s">
        <v>20</v>
      </c>
    </row>
    <row r="4142" spans="1:13" x14ac:dyDescent="0.3">
      <c r="A4142">
        <v>4.0999999999999996</v>
      </c>
      <c r="B4142" t="s">
        <v>14144</v>
      </c>
      <c r="C4142" t="s">
        <v>3223</v>
      </c>
      <c r="D4142">
        <v>41</v>
      </c>
      <c r="E4142" t="s">
        <v>12216</v>
      </c>
      <c r="F4142" t="s">
        <v>816</v>
      </c>
      <c r="G4142" t="s">
        <v>383</v>
      </c>
      <c r="H4142" s="2">
        <v>1.49</v>
      </c>
      <c r="I4142" t="s">
        <v>17</v>
      </c>
      <c r="J4142" t="s">
        <v>3224</v>
      </c>
      <c r="K4142" s="3">
        <v>42570</v>
      </c>
      <c r="L4142">
        <v>3.1</v>
      </c>
      <c r="M4142" t="s">
        <v>36</v>
      </c>
    </row>
    <row r="4143" spans="1:13" x14ac:dyDescent="0.3">
      <c r="A4143">
        <v>4.5999999999999996</v>
      </c>
      <c r="B4143" t="s">
        <v>2095</v>
      </c>
      <c r="C4143" t="s">
        <v>2012</v>
      </c>
      <c r="D4143">
        <v>759838</v>
      </c>
      <c r="E4143" t="s">
        <v>12577</v>
      </c>
      <c r="F4143" t="s">
        <v>55</v>
      </c>
      <c r="G4143" t="s">
        <v>16</v>
      </c>
      <c r="H4143">
        <v>0</v>
      </c>
      <c r="I4143" t="s">
        <v>17</v>
      </c>
      <c r="J4143" t="s">
        <v>2016</v>
      </c>
      <c r="K4143" s="3">
        <v>43091</v>
      </c>
      <c r="L4143">
        <v>1.03</v>
      </c>
      <c r="M4143" t="s">
        <v>53</v>
      </c>
    </row>
    <row r="4144" spans="1:13" x14ac:dyDescent="0.3">
      <c r="A4144">
        <v>4.4000000000000004</v>
      </c>
      <c r="B4144" t="s">
        <v>14145</v>
      </c>
      <c r="C4144" t="s">
        <v>3677</v>
      </c>
      <c r="D4144">
        <v>51</v>
      </c>
      <c r="E4144" t="s">
        <v>12357</v>
      </c>
      <c r="F4144" t="s">
        <v>60</v>
      </c>
      <c r="G4144" t="s">
        <v>16</v>
      </c>
      <c r="H4144">
        <v>0</v>
      </c>
      <c r="I4144" t="s">
        <v>17</v>
      </c>
      <c r="J4144" t="s">
        <v>3678</v>
      </c>
      <c r="K4144" s="3">
        <v>43241</v>
      </c>
      <c r="L4144" t="s">
        <v>4720</v>
      </c>
      <c r="M4144" t="s">
        <v>53</v>
      </c>
    </row>
    <row r="4145" spans="1:13" x14ac:dyDescent="0.3">
      <c r="A4145">
        <v>4.2</v>
      </c>
      <c r="B4145" t="s">
        <v>4721</v>
      </c>
      <c r="C4145" t="s">
        <v>309</v>
      </c>
      <c r="D4145">
        <v>127</v>
      </c>
      <c r="E4145" t="s">
        <v>12551</v>
      </c>
      <c r="F4145" t="s">
        <v>15</v>
      </c>
      <c r="G4145" t="s">
        <v>16</v>
      </c>
      <c r="H4145">
        <v>0</v>
      </c>
      <c r="I4145" t="s">
        <v>17</v>
      </c>
      <c r="J4145" t="s">
        <v>310</v>
      </c>
      <c r="K4145" s="3">
        <v>42650</v>
      </c>
      <c r="L4145" t="s">
        <v>2745</v>
      </c>
      <c r="M4145" t="s">
        <v>53</v>
      </c>
    </row>
    <row r="4146" spans="1:13" x14ac:dyDescent="0.3">
      <c r="A4146">
        <v>4.2</v>
      </c>
      <c r="B4146" t="s">
        <v>2977</v>
      </c>
      <c r="C4146" t="s">
        <v>2965</v>
      </c>
      <c r="D4146">
        <v>4828372</v>
      </c>
      <c r="E4146" t="s">
        <v>31</v>
      </c>
      <c r="F4146" t="s">
        <v>259</v>
      </c>
      <c r="G4146" t="s">
        <v>16</v>
      </c>
      <c r="H4146">
        <v>0</v>
      </c>
      <c r="I4146" t="s">
        <v>30</v>
      </c>
      <c r="J4146" t="s">
        <v>2966</v>
      </c>
      <c r="K4146" s="3">
        <v>43307</v>
      </c>
      <c r="L4146" t="s">
        <v>31</v>
      </c>
      <c r="M4146" t="s">
        <v>31</v>
      </c>
    </row>
    <row r="4147" spans="1:13" x14ac:dyDescent="0.3">
      <c r="A4147">
        <v>4.4000000000000004</v>
      </c>
      <c r="B4147" t="s">
        <v>13134</v>
      </c>
      <c r="C4147" t="s">
        <v>2012</v>
      </c>
      <c r="D4147">
        <v>3697174</v>
      </c>
      <c r="E4147" t="s">
        <v>12635</v>
      </c>
      <c r="F4147" t="s">
        <v>29</v>
      </c>
      <c r="G4147" t="s">
        <v>16</v>
      </c>
      <c r="H4147">
        <v>0</v>
      </c>
      <c r="I4147" t="s">
        <v>30</v>
      </c>
      <c r="J4147" t="s">
        <v>2029</v>
      </c>
      <c r="K4147" s="3">
        <v>43305</v>
      </c>
      <c r="L4147" t="s">
        <v>2169</v>
      </c>
      <c r="M4147" t="s">
        <v>334</v>
      </c>
    </row>
    <row r="4148" spans="1:13" x14ac:dyDescent="0.3">
      <c r="A4148">
        <v>4.5</v>
      </c>
      <c r="B4148" t="s">
        <v>14146</v>
      </c>
      <c r="C4148" t="s">
        <v>2012</v>
      </c>
      <c r="D4148">
        <v>4830407</v>
      </c>
      <c r="E4148" t="s">
        <v>12265</v>
      </c>
      <c r="F4148" t="s">
        <v>29</v>
      </c>
      <c r="G4148" t="s">
        <v>16</v>
      </c>
      <c r="H4148">
        <v>0</v>
      </c>
      <c r="I4148" t="s">
        <v>222</v>
      </c>
      <c r="J4148" t="s">
        <v>2029</v>
      </c>
      <c r="K4148" s="3">
        <v>43245</v>
      </c>
      <c r="L4148" t="s">
        <v>4506</v>
      </c>
      <c r="M4148" t="s">
        <v>31</v>
      </c>
    </row>
    <row r="4149" spans="1:13" x14ac:dyDescent="0.3">
      <c r="A4149">
        <v>4.2</v>
      </c>
      <c r="B4149" t="s">
        <v>13726</v>
      </c>
      <c r="C4149" t="s">
        <v>3677</v>
      </c>
      <c r="D4149">
        <v>1855262</v>
      </c>
      <c r="E4149" t="s">
        <v>31</v>
      </c>
      <c r="F4149" t="s">
        <v>503</v>
      </c>
      <c r="G4149" t="s">
        <v>16</v>
      </c>
      <c r="H4149">
        <v>0</v>
      </c>
      <c r="I4149" t="s">
        <v>17</v>
      </c>
      <c r="J4149" t="s">
        <v>3678</v>
      </c>
      <c r="K4149" s="3">
        <v>43312</v>
      </c>
      <c r="L4149" t="s">
        <v>31</v>
      </c>
      <c r="M4149" t="s">
        <v>31</v>
      </c>
    </row>
    <row r="4150" spans="1:13" x14ac:dyDescent="0.3">
      <c r="A4150">
        <v>4.5</v>
      </c>
      <c r="B4150" t="s">
        <v>2066</v>
      </c>
      <c r="C4150" t="s">
        <v>2012</v>
      </c>
      <c r="D4150">
        <v>1128805</v>
      </c>
      <c r="E4150" t="s">
        <v>12715</v>
      </c>
      <c r="F4150" t="s">
        <v>29</v>
      </c>
      <c r="G4150" t="s">
        <v>16</v>
      </c>
      <c r="H4150">
        <v>0</v>
      </c>
      <c r="I4150" t="s">
        <v>30</v>
      </c>
      <c r="J4150" t="s">
        <v>2016</v>
      </c>
      <c r="K4150" s="3">
        <v>43249</v>
      </c>
      <c r="L4150" t="s">
        <v>2067</v>
      </c>
      <c r="M4150" t="s">
        <v>53</v>
      </c>
    </row>
    <row r="4151" spans="1:13" x14ac:dyDescent="0.3">
      <c r="A4151">
        <v>4.3</v>
      </c>
      <c r="B4151" t="s">
        <v>4723</v>
      </c>
      <c r="C4151" t="s">
        <v>2367</v>
      </c>
      <c r="D4151">
        <v>64884</v>
      </c>
      <c r="E4151" t="s">
        <v>12194</v>
      </c>
      <c r="F4151" t="s">
        <v>26</v>
      </c>
      <c r="G4151" t="s">
        <v>16</v>
      </c>
      <c r="H4151">
        <v>0</v>
      </c>
      <c r="I4151" t="s">
        <v>17</v>
      </c>
      <c r="J4151" t="s">
        <v>2130</v>
      </c>
      <c r="K4151" s="3">
        <v>42563</v>
      </c>
      <c r="L4151">
        <v>1</v>
      </c>
      <c r="M4151" t="s">
        <v>93</v>
      </c>
    </row>
    <row r="4152" spans="1:13" x14ac:dyDescent="0.3">
      <c r="A4152">
        <v>4.4000000000000004</v>
      </c>
      <c r="B4152" t="s">
        <v>3680</v>
      </c>
      <c r="C4152" t="s">
        <v>3677</v>
      </c>
      <c r="D4152">
        <v>8021623</v>
      </c>
      <c r="E4152" t="s">
        <v>31</v>
      </c>
      <c r="F4152" t="s">
        <v>259</v>
      </c>
      <c r="G4152" t="s">
        <v>16</v>
      </c>
      <c r="H4152">
        <v>0</v>
      </c>
      <c r="I4152" t="s">
        <v>17</v>
      </c>
      <c r="J4152" t="s">
        <v>3678</v>
      </c>
      <c r="K4152" s="3">
        <v>43315</v>
      </c>
      <c r="L4152" t="s">
        <v>31</v>
      </c>
      <c r="M4152" t="s">
        <v>31</v>
      </c>
    </row>
    <row r="4153" spans="1:13" x14ac:dyDescent="0.3">
      <c r="A4153">
        <v>4.2</v>
      </c>
      <c r="B4153" t="s">
        <v>4724</v>
      </c>
      <c r="C4153" t="s">
        <v>3677</v>
      </c>
      <c r="D4153">
        <v>857215</v>
      </c>
      <c r="E4153" t="s">
        <v>12231</v>
      </c>
      <c r="F4153" t="s">
        <v>240</v>
      </c>
      <c r="G4153" t="s">
        <v>16</v>
      </c>
      <c r="H4153">
        <v>0</v>
      </c>
      <c r="I4153" t="s">
        <v>17</v>
      </c>
      <c r="J4153" t="s">
        <v>3678</v>
      </c>
      <c r="K4153" s="3">
        <v>43076</v>
      </c>
      <c r="L4153" t="s">
        <v>4725</v>
      </c>
      <c r="M4153" t="s">
        <v>4726</v>
      </c>
    </row>
    <row r="4154" spans="1:13" x14ac:dyDescent="0.3">
      <c r="A4154">
        <v>3.6</v>
      </c>
      <c r="B4154" t="s">
        <v>4727</v>
      </c>
      <c r="C4154" t="s">
        <v>2012</v>
      </c>
      <c r="D4154">
        <v>2065</v>
      </c>
      <c r="E4154" t="s">
        <v>12180</v>
      </c>
      <c r="F4154" t="s">
        <v>34</v>
      </c>
      <c r="G4154" t="s">
        <v>16</v>
      </c>
      <c r="H4154">
        <v>0</v>
      </c>
      <c r="I4154" t="s">
        <v>17</v>
      </c>
      <c r="J4154" t="s">
        <v>2139</v>
      </c>
      <c r="K4154" s="3">
        <v>42760</v>
      </c>
      <c r="L4154">
        <v>1</v>
      </c>
      <c r="M4154" t="s">
        <v>93</v>
      </c>
    </row>
    <row r="4155" spans="1:13" x14ac:dyDescent="0.3">
      <c r="A4155">
        <v>4</v>
      </c>
      <c r="B4155" t="s">
        <v>501</v>
      </c>
      <c r="C4155" t="s">
        <v>492</v>
      </c>
      <c r="D4155">
        <v>3419464</v>
      </c>
      <c r="E4155" t="s">
        <v>31</v>
      </c>
      <c r="F4155" t="s">
        <v>259</v>
      </c>
      <c r="G4155" t="s">
        <v>16</v>
      </c>
      <c r="H4155">
        <v>0</v>
      </c>
      <c r="I4155" t="s">
        <v>17</v>
      </c>
      <c r="J4155" t="s">
        <v>493</v>
      </c>
      <c r="K4155" s="3">
        <v>43302</v>
      </c>
      <c r="L4155" t="s">
        <v>31</v>
      </c>
      <c r="M4155" t="s">
        <v>31</v>
      </c>
    </row>
    <row r="4156" spans="1:13" x14ac:dyDescent="0.3">
      <c r="A4156">
        <v>4.4000000000000004</v>
      </c>
      <c r="B4156" t="s">
        <v>4728</v>
      </c>
      <c r="C4156" t="s">
        <v>2012</v>
      </c>
      <c r="D4156">
        <v>12683</v>
      </c>
      <c r="E4156" t="s">
        <v>12175</v>
      </c>
      <c r="F4156" t="s">
        <v>42</v>
      </c>
      <c r="G4156" t="s">
        <v>16</v>
      </c>
      <c r="H4156">
        <v>0</v>
      </c>
      <c r="I4156" t="s">
        <v>17</v>
      </c>
      <c r="J4156" t="s">
        <v>2029</v>
      </c>
      <c r="K4156" s="3">
        <v>43136</v>
      </c>
      <c r="L4156">
        <v>1.1000000000000001</v>
      </c>
      <c r="M4156" t="s">
        <v>39</v>
      </c>
    </row>
    <row r="4157" spans="1:13" x14ac:dyDescent="0.3">
      <c r="A4157">
        <v>4.5999999999999996</v>
      </c>
      <c r="B4157" t="s">
        <v>4729</v>
      </c>
      <c r="C4157" t="s">
        <v>2012</v>
      </c>
      <c r="D4157">
        <v>3656</v>
      </c>
      <c r="E4157" t="s">
        <v>12201</v>
      </c>
      <c r="F4157" t="s">
        <v>34</v>
      </c>
      <c r="G4157" t="s">
        <v>16</v>
      </c>
      <c r="H4157">
        <v>0</v>
      </c>
      <c r="I4157" t="s">
        <v>17</v>
      </c>
      <c r="J4157" t="s">
        <v>2029</v>
      </c>
      <c r="K4157" s="3">
        <v>43174</v>
      </c>
      <c r="L4157" t="s">
        <v>75</v>
      </c>
      <c r="M4157" t="s">
        <v>46</v>
      </c>
    </row>
    <row r="4158" spans="1:13" x14ac:dyDescent="0.3">
      <c r="A4158">
        <v>4.5</v>
      </c>
      <c r="B4158" t="s">
        <v>14147</v>
      </c>
      <c r="C4158" t="s">
        <v>3677</v>
      </c>
      <c r="D4158">
        <v>1034</v>
      </c>
      <c r="E4158" t="s">
        <v>14148</v>
      </c>
      <c r="F4158" t="s">
        <v>60</v>
      </c>
      <c r="G4158" t="s">
        <v>383</v>
      </c>
      <c r="H4158" s="2">
        <v>4.99</v>
      </c>
      <c r="I4158" t="s">
        <v>17</v>
      </c>
      <c r="J4158" t="s">
        <v>3678</v>
      </c>
      <c r="K4158" s="3">
        <v>41525</v>
      </c>
      <c r="L4158">
        <v>1.1000000000000001</v>
      </c>
      <c r="M4158" t="s">
        <v>122</v>
      </c>
    </row>
    <row r="4159" spans="1:13" x14ac:dyDescent="0.3">
      <c r="A4159">
        <v>4.4000000000000004</v>
      </c>
      <c r="B4159" t="s">
        <v>4731</v>
      </c>
      <c r="C4159" t="s">
        <v>2965</v>
      </c>
      <c r="D4159">
        <v>120</v>
      </c>
      <c r="E4159" t="s">
        <v>12353</v>
      </c>
      <c r="F4159" t="s">
        <v>15</v>
      </c>
      <c r="G4159" t="s">
        <v>16</v>
      </c>
      <c r="H4159">
        <v>0</v>
      </c>
      <c r="I4159" t="s">
        <v>30</v>
      </c>
      <c r="J4159" t="s">
        <v>2966</v>
      </c>
      <c r="K4159" s="3">
        <v>43013</v>
      </c>
      <c r="L4159">
        <v>1</v>
      </c>
      <c r="M4159" t="s">
        <v>20</v>
      </c>
    </row>
    <row r="4160" spans="1:13" x14ac:dyDescent="0.3">
      <c r="A4160">
        <v>4.2</v>
      </c>
      <c r="B4160" t="s">
        <v>4732</v>
      </c>
      <c r="C4160" t="s">
        <v>3837</v>
      </c>
      <c r="D4160">
        <v>59</v>
      </c>
      <c r="E4160" t="s">
        <v>12631</v>
      </c>
      <c r="F4160" t="s">
        <v>482</v>
      </c>
      <c r="G4160" t="s">
        <v>383</v>
      </c>
      <c r="H4160" s="2">
        <v>1.7</v>
      </c>
      <c r="I4160" t="s">
        <v>17</v>
      </c>
      <c r="J4160" t="s">
        <v>3838</v>
      </c>
      <c r="K4160" s="3">
        <v>42232</v>
      </c>
      <c r="L4160">
        <v>1.05</v>
      </c>
      <c r="M4160" t="s">
        <v>122</v>
      </c>
    </row>
    <row r="4161" spans="1:13" x14ac:dyDescent="0.3">
      <c r="A4161">
        <v>4.3</v>
      </c>
      <c r="B4161" t="s">
        <v>4733</v>
      </c>
      <c r="C4161" t="s">
        <v>3396</v>
      </c>
      <c r="D4161">
        <v>989344</v>
      </c>
      <c r="E4161" t="s">
        <v>12403</v>
      </c>
      <c r="F4161" t="s">
        <v>29</v>
      </c>
      <c r="G4161" t="s">
        <v>16</v>
      </c>
      <c r="H4161">
        <v>0</v>
      </c>
      <c r="I4161" t="s">
        <v>30</v>
      </c>
      <c r="J4161" t="s">
        <v>2057</v>
      </c>
      <c r="K4161" s="3">
        <v>43304</v>
      </c>
      <c r="L4161">
        <v>1.64</v>
      </c>
      <c r="M4161" t="s">
        <v>53</v>
      </c>
    </row>
    <row r="4162" spans="1:13" x14ac:dyDescent="0.3">
      <c r="A4162">
        <v>4.5999999999999996</v>
      </c>
      <c r="B4162" t="s">
        <v>4091</v>
      </c>
      <c r="C4162" t="s">
        <v>3958</v>
      </c>
      <c r="D4162">
        <v>267042</v>
      </c>
      <c r="E4162" t="s">
        <v>31</v>
      </c>
      <c r="F4162" t="s">
        <v>26</v>
      </c>
      <c r="G4162" t="s">
        <v>16</v>
      </c>
      <c r="H4162">
        <v>0</v>
      </c>
      <c r="I4162" t="s">
        <v>17</v>
      </c>
      <c r="J4162" t="s">
        <v>3959</v>
      </c>
      <c r="K4162" s="3">
        <v>43219</v>
      </c>
      <c r="L4162" t="s">
        <v>31</v>
      </c>
      <c r="M4162" t="s">
        <v>31</v>
      </c>
    </row>
    <row r="4163" spans="1:13" x14ac:dyDescent="0.3">
      <c r="A4163">
        <v>1.8</v>
      </c>
      <c r="B4163" t="s">
        <v>4734</v>
      </c>
      <c r="C4163" t="s">
        <v>3677</v>
      </c>
      <c r="D4163">
        <v>53</v>
      </c>
      <c r="E4163" t="s">
        <v>12259</v>
      </c>
      <c r="F4163" t="s">
        <v>482</v>
      </c>
      <c r="G4163" t="s">
        <v>383</v>
      </c>
      <c r="H4163" s="2">
        <v>1.49</v>
      </c>
      <c r="I4163" t="s">
        <v>17</v>
      </c>
      <c r="J4163" t="s">
        <v>3678</v>
      </c>
      <c r="K4163" s="3">
        <v>43239</v>
      </c>
      <c r="L4163">
        <v>1.91</v>
      </c>
      <c r="M4163" t="s">
        <v>20</v>
      </c>
    </row>
    <row r="4164" spans="1:13" x14ac:dyDescent="0.3">
      <c r="A4164">
        <v>3.8</v>
      </c>
      <c r="B4164" t="s">
        <v>4735</v>
      </c>
      <c r="C4164" t="s">
        <v>2012</v>
      </c>
      <c r="D4164">
        <v>4116</v>
      </c>
      <c r="E4164" t="s">
        <v>12453</v>
      </c>
      <c r="F4164" t="s">
        <v>34</v>
      </c>
      <c r="G4164" t="s">
        <v>16</v>
      </c>
      <c r="H4164">
        <v>0</v>
      </c>
      <c r="I4164" t="s">
        <v>17</v>
      </c>
      <c r="J4164" t="s">
        <v>2029</v>
      </c>
      <c r="K4164" s="3">
        <v>42248</v>
      </c>
      <c r="L4164" t="s">
        <v>516</v>
      </c>
      <c r="M4164" t="s">
        <v>39</v>
      </c>
    </row>
    <row r="4165" spans="1:13" x14ac:dyDescent="0.3">
      <c r="A4165">
        <v>4.4000000000000004</v>
      </c>
      <c r="B4165" t="s">
        <v>4736</v>
      </c>
      <c r="C4165" t="s">
        <v>2367</v>
      </c>
      <c r="D4165">
        <v>7715</v>
      </c>
      <c r="E4165" t="s">
        <v>12188</v>
      </c>
      <c r="F4165" t="s">
        <v>22</v>
      </c>
      <c r="G4165" t="s">
        <v>16</v>
      </c>
      <c r="H4165">
        <v>0</v>
      </c>
      <c r="I4165" t="s">
        <v>17</v>
      </c>
      <c r="J4165" t="s">
        <v>2130</v>
      </c>
      <c r="K4165" s="3">
        <v>43280</v>
      </c>
      <c r="L4165">
        <v>1.7</v>
      </c>
      <c r="M4165" t="s">
        <v>50</v>
      </c>
    </row>
    <row r="4166" spans="1:13" x14ac:dyDescent="0.3">
      <c r="A4166">
        <v>3</v>
      </c>
      <c r="B4166" t="s">
        <v>14149</v>
      </c>
      <c r="C4166" t="s">
        <v>1893</v>
      </c>
      <c r="D4166">
        <v>4710</v>
      </c>
      <c r="E4166" t="s">
        <v>31</v>
      </c>
      <c r="F4166" t="s">
        <v>34</v>
      </c>
      <c r="G4166" t="s">
        <v>16</v>
      </c>
      <c r="H4166">
        <v>0</v>
      </c>
      <c r="I4166" t="s">
        <v>17</v>
      </c>
      <c r="J4166" t="s">
        <v>1894</v>
      </c>
      <c r="K4166" s="3">
        <v>43040</v>
      </c>
      <c r="L4166" t="s">
        <v>31</v>
      </c>
      <c r="M4166" t="s">
        <v>31</v>
      </c>
    </row>
    <row r="4167" spans="1:13" x14ac:dyDescent="0.3">
      <c r="A4167">
        <v>3.4</v>
      </c>
      <c r="B4167" t="s">
        <v>14150</v>
      </c>
      <c r="C4167" t="s">
        <v>3958</v>
      </c>
      <c r="D4167">
        <v>5</v>
      </c>
      <c r="E4167" t="s">
        <v>12216</v>
      </c>
      <c r="F4167" t="s">
        <v>665</v>
      </c>
      <c r="G4167" t="s">
        <v>383</v>
      </c>
      <c r="H4167" s="2">
        <v>2.99</v>
      </c>
      <c r="I4167" t="s">
        <v>17</v>
      </c>
      <c r="J4167" t="s">
        <v>3959</v>
      </c>
      <c r="K4167" s="3">
        <v>42639</v>
      </c>
      <c r="L4167">
        <v>2</v>
      </c>
      <c r="M4167" t="s">
        <v>1050</v>
      </c>
    </row>
    <row r="4168" spans="1:13" x14ac:dyDescent="0.3">
      <c r="A4168">
        <v>4.5999999999999996</v>
      </c>
      <c r="B4168" t="s">
        <v>4739</v>
      </c>
      <c r="C4168" t="s">
        <v>3396</v>
      </c>
      <c r="D4168">
        <v>10</v>
      </c>
      <c r="E4168" t="s">
        <v>12212</v>
      </c>
      <c r="F4168" t="s">
        <v>665</v>
      </c>
      <c r="G4168" t="s">
        <v>383</v>
      </c>
      <c r="H4168" s="2">
        <v>3.88</v>
      </c>
      <c r="I4168" t="s">
        <v>17</v>
      </c>
      <c r="J4168" t="s">
        <v>2057</v>
      </c>
      <c r="K4168" s="3">
        <v>41374</v>
      </c>
      <c r="L4168">
        <v>1</v>
      </c>
      <c r="M4168" t="s">
        <v>93</v>
      </c>
    </row>
    <row r="4169" spans="1:13" x14ac:dyDescent="0.3">
      <c r="A4169">
        <v>3.7</v>
      </c>
      <c r="B4169" t="s">
        <v>4740</v>
      </c>
      <c r="C4169" t="s">
        <v>4407</v>
      </c>
      <c r="D4169">
        <v>96</v>
      </c>
      <c r="E4169" t="s">
        <v>12177</v>
      </c>
      <c r="F4169" t="s">
        <v>15</v>
      </c>
      <c r="G4169" t="s">
        <v>16</v>
      </c>
      <c r="H4169">
        <v>0</v>
      </c>
      <c r="I4169" t="s">
        <v>17</v>
      </c>
      <c r="J4169" t="s">
        <v>4408</v>
      </c>
      <c r="K4169" s="3">
        <v>43053</v>
      </c>
      <c r="L4169" t="s">
        <v>812</v>
      </c>
      <c r="M4169" t="s">
        <v>50</v>
      </c>
    </row>
    <row r="4170" spans="1:13" x14ac:dyDescent="0.3">
      <c r="A4170">
        <v>3</v>
      </c>
      <c r="B4170" t="s">
        <v>14151</v>
      </c>
      <c r="C4170" t="s">
        <v>1893</v>
      </c>
      <c r="D4170">
        <v>543</v>
      </c>
      <c r="E4170" t="s">
        <v>12969</v>
      </c>
      <c r="F4170" t="s">
        <v>38</v>
      </c>
      <c r="G4170" t="s">
        <v>16</v>
      </c>
      <c r="H4170">
        <v>0</v>
      </c>
      <c r="I4170" t="s">
        <v>17</v>
      </c>
      <c r="J4170" t="s">
        <v>1894</v>
      </c>
      <c r="K4170" s="3">
        <v>43283</v>
      </c>
      <c r="L4170" t="s">
        <v>4742</v>
      </c>
      <c r="M4170" t="s">
        <v>143</v>
      </c>
    </row>
    <row r="4171" spans="1:13" x14ac:dyDescent="0.3">
      <c r="A4171">
        <v>4.5999999999999996</v>
      </c>
      <c r="B4171" t="s">
        <v>4743</v>
      </c>
      <c r="C4171" t="s">
        <v>3837</v>
      </c>
      <c r="D4171">
        <v>89</v>
      </c>
      <c r="E4171" t="s">
        <v>12216</v>
      </c>
      <c r="F4171" t="s">
        <v>60</v>
      </c>
      <c r="G4171" t="s">
        <v>383</v>
      </c>
      <c r="H4171" s="2">
        <v>0.99</v>
      </c>
      <c r="I4171" t="s">
        <v>17</v>
      </c>
      <c r="J4171" t="s">
        <v>3838</v>
      </c>
      <c r="K4171" s="3">
        <v>43029</v>
      </c>
      <c r="L4171" t="s">
        <v>103</v>
      </c>
      <c r="M4171" t="s">
        <v>20</v>
      </c>
    </row>
    <row r="4172" spans="1:13" x14ac:dyDescent="0.3">
      <c r="A4172">
        <v>4.4000000000000004</v>
      </c>
      <c r="B4172" t="s">
        <v>3965</v>
      </c>
      <c r="C4172" t="s">
        <v>3958</v>
      </c>
      <c r="D4172">
        <v>2728941</v>
      </c>
      <c r="E4172" t="s">
        <v>31</v>
      </c>
      <c r="F4172" t="s">
        <v>259</v>
      </c>
      <c r="G4172" t="s">
        <v>16</v>
      </c>
      <c r="H4172">
        <v>0</v>
      </c>
      <c r="I4172" t="s">
        <v>17</v>
      </c>
      <c r="J4172" t="s">
        <v>3959</v>
      </c>
      <c r="K4172" s="3">
        <v>43311</v>
      </c>
      <c r="L4172" t="s">
        <v>31</v>
      </c>
      <c r="M4172" t="s">
        <v>31</v>
      </c>
    </row>
    <row r="4173" spans="1:13" x14ac:dyDescent="0.3">
      <c r="A4173">
        <v>3.1</v>
      </c>
      <c r="B4173" t="s">
        <v>4744</v>
      </c>
      <c r="C4173" t="s">
        <v>1893</v>
      </c>
      <c r="D4173">
        <v>777</v>
      </c>
      <c r="E4173" t="s">
        <v>12177</v>
      </c>
      <c r="F4173" t="s">
        <v>38</v>
      </c>
      <c r="G4173" t="s">
        <v>16</v>
      </c>
      <c r="H4173">
        <v>0</v>
      </c>
      <c r="I4173" t="s">
        <v>17</v>
      </c>
      <c r="J4173" t="s">
        <v>1894</v>
      </c>
      <c r="K4173" s="3">
        <v>43224</v>
      </c>
      <c r="L4173" t="s">
        <v>4745</v>
      </c>
      <c r="M4173" t="s">
        <v>53</v>
      </c>
    </row>
    <row r="4174" spans="1:13" x14ac:dyDescent="0.3">
      <c r="A4174">
        <v>4.3</v>
      </c>
      <c r="B4174" t="s">
        <v>14152</v>
      </c>
      <c r="C4174" t="s">
        <v>3677</v>
      </c>
      <c r="D4174">
        <v>255</v>
      </c>
      <c r="E4174" t="s">
        <v>12520</v>
      </c>
      <c r="F4174" t="s">
        <v>60</v>
      </c>
      <c r="G4174" t="s">
        <v>383</v>
      </c>
      <c r="H4174" s="2">
        <v>14.99</v>
      </c>
      <c r="I4174" t="s">
        <v>17</v>
      </c>
      <c r="J4174" t="s">
        <v>3678</v>
      </c>
      <c r="K4174" s="3">
        <v>43306</v>
      </c>
      <c r="L4174">
        <v>14.6</v>
      </c>
      <c r="M4174" t="s">
        <v>53</v>
      </c>
    </row>
    <row r="4175" spans="1:13" x14ac:dyDescent="0.3">
      <c r="A4175">
        <v>4.3</v>
      </c>
      <c r="B4175" t="s">
        <v>14153</v>
      </c>
      <c r="C4175" t="s">
        <v>3837</v>
      </c>
      <c r="D4175">
        <v>25</v>
      </c>
      <c r="E4175" t="s">
        <v>12222</v>
      </c>
      <c r="F4175" t="s">
        <v>816</v>
      </c>
      <c r="G4175" t="s">
        <v>383</v>
      </c>
      <c r="H4175" s="2">
        <v>1.49</v>
      </c>
      <c r="I4175" t="s">
        <v>17</v>
      </c>
      <c r="J4175" t="s">
        <v>3838</v>
      </c>
      <c r="K4175" s="3">
        <v>43082</v>
      </c>
      <c r="L4175" t="s">
        <v>885</v>
      </c>
      <c r="M4175" t="s">
        <v>289</v>
      </c>
    </row>
    <row r="4176" spans="1:13" x14ac:dyDescent="0.3">
      <c r="A4176">
        <v>3.8</v>
      </c>
      <c r="B4176" t="s">
        <v>14154</v>
      </c>
      <c r="C4176" t="s">
        <v>3677</v>
      </c>
      <c r="D4176">
        <v>415</v>
      </c>
      <c r="E4176" t="s">
        <v>12195</v>
      </c>
      <c r="F4176" t="s">
        <v>38</v>
      </c>
      <c r="G4176" t="s">
        <v>16</v>
      </c>
      <c r="H4176">
        <v>0</v>
      </c>
      <c r="I4176" t="s">
        <v>17</v>
      </c>
      <c r="J4176" t="s">
        <v>3678</v>
      </c>
      <c r="K4176" s="3">
        <v>42887</v>
      </c>
      <c r="L4176">
        <v>7</v>
      </c>
      <c r="M4176" t="s">
        <v>39</v>
      </c>
    </row>
    <row r="4177" spans="1:13" x14ac:dyDescent="0.3">
      <c r="A4177">
        <v>4.5</v>
      </c>
      <c r="B4177" t="s">
        <v>14155</v>
      </c>
      <c r="C4177" t="s">
        <v>1893</v>
      </c>
      <c r="D4177">
        <v>231</v>
      </c>
      <c r="E4177" t="s">
        <v>12243</v>
      </c>
      <c r="F4177" t="s">
        <v>60</v>
      </c>
      <c r="G4177" t="s">
        <v>383</v>
      </c>
      <c r="H4177" s="2">
        <v>0.99</v>
      </c>
      <c r="I4177" t="s">
        <v>17</v>
      </c>
      <c r="J4177" t="s">
        <v>1894</v>
      </c>
      <c r="K4177" s="3">
        <v>43093</v>
      </c>
      <c r="L4177" t="s">
        <v>2631</v>
      </c>
      <c r="M4177" t="s">
        <v>334</v>
      </c>
    </row>
    <row r="4178" spans="1:13" x14ac:dyDescent="0.3">
      <c r="A4178">
        <v>3.6</v>
      </c>
      <c r="B4178" t="s">
        <v>4750</v>
      </c>
      <c r="C4178" t="s">
        <v>2012</v>
      </c>
      <c r="D4178">
        <v>517</v>
      </c>
      <c r="E4178" t="s">
        <v>12681</v>
      </c>
      <c r="F4178" t="s">
        <v>38</v>
      </c>
      <c r="G4178" t="s">
        <v>16</v>
      </c>
      <c r="H4178">
        <v>0</v>
      </c>
      <c r="I4178" t="s">
        <v>17</v>
      </c>
      <c r="J4178" t="s">
        <v>2016</v>
      </c>
      <c r="K4178" s="3">
        <v>42345</v>
      </c>
      <c r="L4178">
        <v>1.4</v>
      </c>
      <c r="M4178" t="s">
        <v>50</v>
      </c>
    </row>
    <row r="4179" spans="1:13" x14ac:dyDescent="0.3">
      <c r="A4179" t="s">
        <v>12196</v>
      </c>
      <c r="B4179" t="s">
        <v>14156</v>
      </c>
      <c r="C4179" t="s">
        <v>3677</v>
      </c>
      <c r="D4179">
        <v>0</v>
      </c>
      <c r="E4179" t="s">
        <v>12520</v>
      </c>
      <c r="F4179" t="s">
        <v>838</v>
      </c>
      <c r="G4179" t="s">
        <v>383</v>
      </c>
      <c r="H4179" s="2">
        <v>25.99</v>
      </c>
      <c r="I4179" t="s">
        <v>17</v>
      </c>
      <c r="J4179" t="s">
        <v>3678</v>
      </c>
      <c r="K4179" s="3">
        <v>43265</v>
      </c>
      <c r="L4179">
        <v>5</v>
      </c>
      <c r="M4179" t="s">
        <v>53</v>
      </c>
    </row>
    <row r="4180" spans="1:13" x14ac:dyDescent="0.3">
      <c r="A4180">
        <v>4.2</v>
      </c>
      <c r="B4180" t="s">
        <v>14157</v>
      </c>
      <c r="C4180" t="s">
        <v>3837</v>
      </c>
      <c r="D4180">
        <v>33</v>
      </c>
      <c r="E4180" t="s">
        <v>14158</v>
      </c>
      <c r="F4180" t="s">
        <v>816</v>
      </c>
      <c r="G4180" t="s">
        <v>383</v>
      </c>
      <c r="H4180" s="2">
        <v>1.49</v>
      </c>
      <c r="I4180" t="s">
        <v>17</v>
      </c>
      <c r="J4180" t="s">
        <v>3838</v>
      </c>
      <c r="K4180" s="3">
        <v>42370</v>
      </c>
      <c r="L4180">
        <v>2</v>
      </c>
      <c r="M4180" t="s">
        <v>53</v>
      </c>
    </row>
    <row r="4181" spans="1:13" x14ac:dyDescent="0.3">
      <c r="A4181">
        <v>4.5</v>
      </c>
      <c r="B4181" t="s">
        <v>14159</v>
      </c>
      <c r="C4181" t="s">
        <v>1757</v>
      </c>
      <c r="D4181">
        <v>30</v>
      </c>
      <c r="E4181" t="s">
        <v>12180</v>
      </c>
      <c r="F4181" t="s">
        <v>482</v>
      </c>
      <c r="G4181" t="s">
        <v>16</v>
      </c>
      <c r="H4181">
        <v>0</v>
      </c>
      <c r="I4181" t="s">
        <v>17</v>
      </c>
      <c r="J4181" t="s">
        <v>1758</v>
      </c>
      <c r="K4181" s="3">
        <v>43313</v>
      </c>
      <c r="L4181">
        <v>2.4</v>
      </c>
      <c r="M4181" t="s">
        <v>20</v>
      </c>
    </row>
    <row r="4182" spans="1:13" x14ac:dyDescent="0.3">
      <c r="A4182">
        <v>4.2</v>
      </c>
      <c r="B4182" t="s">
        <v>4754</v>
      </c>
      <c r="C4182" t="s">
        <v>3677</v>
      </c>
      <c r="D4182">
        <v>184</v>
      </c>
      <c r="E4182" t="s">
        <v>13365</v>
      </c>
      <c r="F4182" t="s">
        <v>15</v>
      </c>
      <c r="G4182" t="s">
        <v>16</v>
      </c>
      <c r="H4182">
        <v>0</v>
      </c>
      <c r="I4182" t="s">
        <v>17</v>
      </c>
      <c r="J4182" t="s">
        <v>3678</v>
      </c>
      <c r="K4182" s="3">
        <v>42945</v>
      </c>
      <c r="L4182">
        <v>2.23</v>
      </c>
      <c r="M4182" t="s">
        <v>53</v>
      </c>
    </row>
    <row r="4183" spans="1:13" x14ac:dyDescent="0.3">
      <c r="A4183">
        <v>3.3</v>
      </c>
      <c r="B4183" t="s">
        <v>14160</v>
      </c>
      <c r="C4183" t="s">
        <v>3677</v>
      </c>
      <c r="D4183">
        <v>6</v>
      </c>
      <c r="E4183" t="s">
        <v>12389</v>
      </c>
      <c r="F4183" t="s">
        <v>665</v>
      </c>
      <c r="G4183" t="s">
        <v>383</v>
      </c>
      <c r="H4183" s="2">
        <v>5.99</v>
      </c>
      <c r="I4183" t="s">
        <v>17</v>
      </c>
      <c r="J4183" t="s">
        <v>3678</v>
      </c>
      <c r="K4183" s="3">
        <v>43269</v>
      </c>
      <c r="L4183">
        <v>3.2</v>
      </c>
      <c r="M4183" t="s">
        <v>53</v>
      </c>
    </row>
    <row r="4184" spans="1:13" x14ac:dyDescent="0.3">
      <c r="A4184">
        <v>4.2</v>
      </c>
      <c r="B4184" t="s">
        <v>2036</v>
      </c>
      <c r="C4184" t="s">
        <v>2012</v>
      </c>
      <c r="D4184">
        <v>1485806</v>
      </c>
      <c r="E4184" t="s">
        <v>12185</v>
      </c>
      <c r="F4184" t="s">
        <v>240</v>
      </c>
      <c r="G4184" t="s">
        <v>16</v>
      </c>
      <c r="H4184">
        <v>0</v>
      </c>
      <c r="I4184" t="s">
        <v>17</v>
      </c>
      <c r="J4184" t="s">
        <v>2029</v>
      </c>
      <c r="K4184" s="3">
        <v>43199</v>
      </c>
      <c r="L4184" t="s">
        <v>189</v>
      </c>
      <c r="M4184" t="s">
        <v>50</v>
      </c>
    </row>
    <row r="4185" spans="1:13" x14ac:dyDescent="0.3">
      <c r="A4185">
        <v>4.3</v>
      </c>
      <c r="B4185" t="s">
        <v>14161</v>
      </c>
      <c r="C4185" t="s">
        <v>3677</v>
      </c>
      <c r="D4185">
        <v>99290</v>
      </c>
      <c r="E4185" t="s">
        <v>12261</v>
      </c>
      <c r="F4185" t="s">
        <v>26</v>
      </c>
      <c r="G4185" t="s">
        <v>16</v>
      </c>
      <c r="H4185">
        <v>0</v>
      </c>
      <c r="I4185" t="s">
        <v>17</v>
      </c>
      <c r="J4185" t="s">
        <v>3678</v>
      </c>
      <c r="K4185" s="3">
        <v>43074</v>
      </c>
      <c r="L4185" t="s">
        <v>4757</v>
      </c>
      <c r="M4185" t="s">
        <v>39</v>
      </c>
    </row>
    <row r="4186" spans="1:13" x14ac:dyDescent="0.3">
      <c r="A4186">
        <v>4.2</v>
      </c>
      <c r="B4186" t="s">
        <v>4758</v>
      </c>
      <c r="C4186" t="s">
        <v>2367</v>
      </c>
      <c r="D4186">
        <v>1960</v>
      </c>
      <c r="E4186" t="s">
        <v>13122</v>
      </c>
      <c r="F4186" t="s">
        <v>34</v>
      </c>
      <c r="G4186" t="s">
        <v>16</v>
      </c>
      <c r="H4186">
        <v>0</v>
      </c>
      <c r="I4186" t="s">
        <v>17</v>
      </c>
      <c r="J4186" t="s">
        <v>2130</v>
      </c>
      <c r="K4186" s="3">
        <v>43014</v>
      </c>
      <c r="L4186">
        <v>1.4</v>
      </c>
      <c r="M4186" t="s">
        <v>39</v>
      </c>
    </row>
    <row r="4187" spans="1:13" x14ac:dyDescent="0.3">
      <c r="A4187">
        <v>3.7</v>
      </c>
      <c r="B4187" t="s">
        <v>1925</v>
      </c>
      <c r="C4187" t="s">
        <v>1893</v>
      </c>
      <c r="D4187">
        <v>41917</v>
      </c>
      <c r="E4187" t="s">
        <v>12177</v>
      </c>
      <c r="F4187" t="s">
        <v>55</v>
      </c>
      <c r="G4187" t="s">
        <v>16</v>
      </c>
      <c r="H4187">
        <v>0</v>
      </c>
      <c r="I4187" t="s">
        <v>17</v>
      </c>
      <c r="J4187" t="s">
        <v>1894</v>
      </c>
      <c r="K4187" s="3">
        <v>43311</v>
      </c>
      <c r="L4187" t="s">
        <v>1926</v>
      </c>
      <c r="M4187" t="s">
        <v>36</v>
      </c>
    </row>
    <row r="4188" spans="1:13" x14ac:dyDescent="0.3">
      <c r="A4188">
        <v>3.8</v>
      </c>
      <c r="B4188" t="s">
        <v>4759</v>
      </c>
      <c r="C4188" t="s">
        <v>2367</v>
      </c>
      <c r="D4188">
        <v>29544</v>
      </c>
      <c r="E4188" t="s">
        <v>12223</v>
      </c>
      <c r="F4188" t="s">
        <v>55</v>
      </c>
      <c r="G4188" t="s">
        <v>16</v>
      </c>
      <c r="H4188">
        <v>0</v>
      </c>
      <c r="I4188" t="s">
        <v>17</v>
      </c>
      <c r="J4188" t="s">
        <v>1077</v>
      </c>
      <c r="K4188" s="3">
        <v>43306</v>
      </c>
      <c r="L4188">
        <v>3.15</v>
      </c>
      <c r="M4188" t="s">
        <v>53</v>
      </c>
    </row>
    <row r="4189" spans="1:13" x14ac:dyDescent="0.3">
      <c r="A4189">
        <v>2.9</v>
      </c>
      <c r="B4189" t="s">
        <v>14162</v>
      </c>
      <c r="C4189" t="s">
        <v>1574</v>
      </c>
      <c r="D4189">
        <v>1786</v>
      </c>
      <c r="E4189" t="s">
        <v>12331</v>
      </c>
      <c r="F4189" t="s">
        <v>34</v>
      </c>
      <c r="G4189" t="s">
        <v>16</v>
      </c>
      <c r="H4189">
        <v>0</v>
      </c>
      <c r="I4189" t="s">
        <v>17</v>
      </c>
      <c r="J4189" t="s">
        <v>1575</v>
      </c>
      <c r="K4189" s="3">
        <v>43263</v>
      </c>
      <c r="L4189" t="s">
        <v>988</v>
      </c>
      <c r="M4189" t="s">
        <v>36</v>
      </c>
    </row>
    <row r="4190" spans="1:13" x14ac:dyDescent="0.3">
      <c r="A4190">
        <v>4.5</v>
      </c>
      <c r="B4190" t="s">
        <v>4761</v>
      </c>
      <c r="C4190" t="s">
        <v>2012</v>
      </c>
      <c r="D4190">
        <v>6181640</v>
      </c>
      <c r="E4190" t="s">
        <v>12867</v>
      </c>
      <c r="F4190" t="s">
        <v>240</v>
      </c>
      <c r="G4190" t="s">
        <v>16</v>
      </c>
      <c r="H4190">
        <v>0</v>
      </c>
      <c r="I4190" t="s">
        <v>17</v>
      </c>
      <c r="J4190" t="s">
        <v>2016</v>
      </c>
      <c r="K4190" s="3">
        <v>43091</v>
      </c>
      <c r="L4190">
        <v>2.2000000000000002</v>
      </c>
      <c r="M4190" t="s">
        <v>53</v>
      </c>
    </row>
    <row r="4191" spans="1:13" x14ac:dyDescent="0.3">
      <c r="A4191">
        <v>4.3</v>
      </c>
      <c r="B4191" t="s">
        <v>14163</v>
      </c>
      <c r="C4191" t="s">
        <v>3677</v>
      </c>
      <c r="D4191">
        <v>123</v>
      </c>
      <c r="E4191" t="s">
        <v>12671</v>
      </c>
      <c r="F4191" t="s">
        <v>60</v>
      </c>
      <c r="G4191" t="s">
        <v>16</v>
      </c>
      <c r="H4191">
        <v>0</v>
      </c>
      <c r="I4191" t="s">
        <v>17</v>
      </c>
      <c r="J4191" t="s">
        <v>3678</v>
      </c>
      <c r="K4191" s="3">
        <v>43008</v>
      </c>
      <c r="L4191">
        <v>1.2</v>
      </c>
      <c r="M4191" t="s">
        <v>53</v>
      </c>
    </row>
    <row r="4192" spans="1:13" x14ac:dyDescent="0.3">
      <c r="A4192">
        <v>4.9000000000000004</v>
      </c>
      <c r="B4192" t="s">
        <v>14164</v>
      </c>
      <c r="C4192" t="s">
        <v>1893</v>
      </c>
      <c r="D4192">
        <v>145</v>
      </c>
      <c r="E4192" t="s">
        <v>12409</v>
      </c>
      <c r="F4192" t="s">
        <v>60</v>
      </c>
      <c r="G4192" t="s">
        <v>383</v>
      </c>
      <c r="H4192" s="2">
        <v>1.99</v>
      </c>
      <c r="I4192" t="s">
        <v>222</v>
      </c>
      <c r="J4192" t="s">
        <v>1894</v>
      </c>
      <c r="K4192" s="3">
        <v>42467</v>
      </c>
      <c r="L4192">
        <v>1</v>
      </c>
      <c r="M4192" t="s">
        <v>20</v>
      </c>
    </row>
    <row r="4193" spans="1:13" x14ac:dyDescent="0.3">
      <c r="A4193">
        <v>4.4000000000000004</v>
      </c>
      <c r="B4193" t="s">
        <v>4764</v>
      </c>
      <c r="C4193" t="s">
        <v>2012</v>
      </c>
      <c r="D4193">
        <v>19816</v>
      </c>
      <c r="E4193" t="s">
        <v>12233</v>
      </c>
      <c r="F4193" t="s">
        <v>42</v>
      </c>
      <c r="G4193" t="s">
        <v>16</v>
      </c>
      <c r="H4193">
        <v>0</v>
      </c>
      <c r="I4193" t="s">
        <v>17</v>
      </c>
      <c r="J4193" t="s">
        <v>2072</v>
      </c>
      <c r="K4193" s="3">
        <v>43042</v>
      </c>
      <c r="L4193" t="s">
        <v>997</v>
      </c>
      <c r="M4193" t="s">
        <v>36</v>
      </c>
    </row>
    <row r="4194" spans="1:13" x14ac:dyDescent="0.3">
      <c r="A4194">
        <v>4.4000000000000004</v>
      </c>
      <c r="B4194" t="s">
        <v>14165</v>
      </c>
      <c r="C4194" t="s">
        <v>492</v>
      </c>
      <c r="D4194">
        <v>9</v>
      </c>
      <c r="E4194" t="s">
        <v>14166</v>
      </c>
      <c r="F4194" t="s">
        <v>816</v>
      </c>
      <c r="G4194" t="s">
        <v>383</v>
      </c>
      <c r="H4194" s="2">
        <v>3.99</v>
      </c>
      <c r="I4194" t="s">
        <v>17</v>
      </c>
      <c r="J4194" t="s">
        <v>493</v>
      </c>
      <c r="K4194" s="3">
        <v>42774</v>
      </c>
      <c r="L4194">
        <v>3.6</v>
      </c>
      <c r="M4194" t="s">
        <v>122</v>
      </c>
    </row>
    <row r="4195" spans="1:13" x14ac:dyDescent="0.3">
      <c r="A4195">
        <v>4.4000000000000004</v>
      </c>
      <c r="B4195" t="s">
        <v>14167</v>
      </c>
      <c r="C4195" t="s">
        <v>14</v>
      </c>
      <c r="D4195">
        <v>13</v>
      </c>
      <c r="E4195" t="s">
        <v>12285</v>
      </c>
      <c r="F4195" t="s">
        <v>482</v>
      </c>
      <c r="G4195" t="s">
        <v>16</v>
      </c>
      <c r="H4195">
        <v>0</v>
      </c>
      <c r="I4195" t="s">
        <v>17</v>
      </c>
      <c r="J4195" t="s">
        <v>18</v>
      </c>
      <c r="K4195" s="3">
        <v>43186</v>
      </c>
      <c r="L4195">
        <v>2</v>
      </c>
      <c r="M4195" t="s">
        <v>20</v>
      </c>
    </row>
    <row r="4196" spans="1:13" x14ac:dyDescent="0.3">
      <c r="A4196">
        <v>2.9</v>
      </c>
      <c r="B4196" t="s">
        <v>4767</v>
      </c>
      <c r="C4196" t="s">
        <v>1574</v>
      </c>
      <c r="D4196">
        <v>4031</v>
      </c>
      <c r="E4196" t="s">
        <v>12260</v>
      </c>
      <c r="F4196" t="s">
        <v>22</v>
      </c>
      <c r="G4196" t="s">
        <v>16</v>
      </c>
      <c r="H4196">
        <v>0</v>
      </c>
      <c r="I4196" t="s">
        <v>17</v>
      </c>
      <c r="J4196" t="s">
        <v>1575</v>
      </c>
      <c r="K4196" s="3">
        <v>43266</v>
      </c>
      <c r="L4196" t="s">
        <v>2274</v>
      </c>
      <c r="M4196" t="s">
        <v>36</v>
      </c>
    </row>
    <row r="4197" spans="1:13" x14ac:dyDescent="0.3">
      <c r="A4197">
        <v>4.2</v>
      </c>
      <c r="B4197" t="s">
        <v>14168</v>
      </c>
      <c r="C4197" t="s">
        <v>658</v>
      </c>
      <c r="D4197">
        <v>46</v>
      </c>
      <c r="E4197" t="s">
        <v>12229</v>
      </c>
      <c r="F4197" t="s">
        <v>15</v>
      </c>
      <c r="G4197" t="s">
        <v>16</v>
      </c>
      <c r="H4197">
        <v>0</v>
      </c>
      <c r="I4197" t="s">
        <v>222</v>
      </c>
      <c r="J4197" t="s">
        <v>659</v>
      </c>
      <c r="K4197" s="3">
        <v>43310</v>
      </c>
      <c r="L4197" t="s">
        <v>2989</v>
      </c>
      <c r="M4197" t="s">
        <v>143</v>
      </c>
    </row>
    <row r="4198" spans="1:13" x14ac:dyDescent="0.3">
      <c r="A4198">
        <v>4</v>
      </c>
      <c r="B4198" t="s">
        <v>4769</v>
      </c>
      <c r="C4198" t="s">
        <v>1574</v>
      </c>
      <c r="D4198">
        <v>50</v>
      </c>
      <c r="E4198" t="s">
        <v>12222</v>
      </c>
      <c r="F4198" t="s">
        <v>60</v>
      </c>
      <c r="G4198" t="s">
        <v>16</v>
      </c>
      <c r="H4198">
        <v>0</v>
      </c>
      <c r="I4198" t="s">
        <v>17</v>
      </c>
      <c r="J4198" t="s">
        <v>1575</v>
      </c>
      <c r="K4198" s="3">
        <v>43284</v>
      </c>
      <c r="L4198">
        <v>2.14</v>
      </c>
      <c r="M4198" t="s">
        <v>36</v>
      </c>
    </row>
    <row r="4199" spans="1:13" x14ac:dyDescent="0.3">
      <c r="A4199">
        <v>4.3</v>
      </c>
      <c r="B4199" t="s">
        <v>14169</v>
      </c>
      <c r="C4199" t="s">
        <v>2367</v>
      </c>
      <c r="D4199">
        <v>6</v>
      </c>
      <c r="E4199" t="s">
        <v>12389</v>
      </c>
      <c r="F4199" t="s">
        <v>665</v>
      </c>
      <c r="G4199" t="s">
        <v>383</v>
      </c>
      <c r="H4199" s="2">
        <v>399.99</v>
      </c>
      <c r="I4199" t="s">
        <v>17</v>
      </c>
      <c r="J4199" t="s">
        <v>1077</v>
      </c>
      <c r="K4199" s="3">
        <v>43297</v>
      </c>
      <c r="L4199">
        <v>1</v>
      </c>
      <c r="M4199" t="s">
        <v>289</v>
      </c>
    </row>
    <row r="4200" spans="1:13" x14ac:dyDescent="0.3">
      <c r="A4200">
        <v>4.3</v>
      </c>
      <c r="B4200" t="s">
        <v>14170</v>
      </c>
      <c r="C4200" t="s">
        <v>492</v>
      </c>
      <c r="D4200">
        <v>15439</v>
      </c>
      <c r="E4200" t="s">
        <v>12284</v>
      </c>
      <c r="F4200" t="s">
        <v>42</v>
      </c>
      <c r="G4200" t="s">
        <v>16</v>
      </c>
      <c r="H4200">
        <v>0</v>
      </c>
      <c r="I4200" t="s">
        <v>17</v>
      </c>
      <c r="J4200" t="s">
        <v>493</v>
      </c>
      <c r="K4200" s="3">
        <v>42681</v>
      </c>
      <c r="L4200" t="s">
        <v>24</v>
      </c>
      <c r="M4200" t="s">
        <v>39</v>
      </c>
    </row>
    <row r="4201" spans="1:13" x14ac:dyDescent="0.3">
      <c r="A4201">
        <v>3.9</v>
      </c>
      <c r="B4201" t="s">
        <v>4772</v>
      </c>
      <c r="C4201" t="s">
        <v>2367</v>
      </c>
      <c r="D4201">
        <v>38</v>
      </c>
      <c r="E4201" t="s">
        <v>12359</v>
      </c>
      <c r="F4201" t="s">
        <v>60</v>
      </c>
      <c r="G4201" t="s">
        <v>16</v>
      </c>
      <c r="H4201">
        <v>0</v>
      </c>
      <c r="I4201" t="s">
        <v>17</v>
      </c>
      <c r="J4201" t="s">
        <v>1077</v>
      </c>
      <c r="K4201" s="3">
        <v>43196</v>
      </c>
      <c r="L4201" t="s">
        <v>4773</v>
      </c>
      <c r="M4201" t="s">
        <v>50</v>
      </c>
    </row>
    <row r="4202" spans="1:13" x14ac:dyDescent="0.3">
      <c r="A4202">
        <v>4.3</v>
      </c>
      <c r="B4202" t="s">
        <v>12730</v>
      </c>
      <c r="C4202" t="s">
        <v>2367</v>
      </c>
      <c r="D4202">
        <v>103064</v>
      </c>
      <c r="E4202" t="s">
        <v>12183</v>
      </c>
      <c r="F4202" t="s">
        <v>26</v>
      </c>
      <c r="G4202" t="s">
        <v>16</v>
      </c>
      <c r="H4202">
        <v>0</v>
      </c>
      <c r="I4202" t="s">
        <v>17</v>
      </c>
      <c r="J4202" t="s">
        <v>1077</v>
      </c>
      <c r="K4202" s="3">
        <v>43286</v>
      </c>
      <c r="L4202" t="s">
        <v>1099</v>
      </c>
      <c r="M4202" t="s">
        <v>93</v>
      </c>
    </row>
    <row r="4203" spans="1:13" x14ac:dyDescent="0.3">
      <c r="A4203" t="s">
        <v>12196</v>
      </c>
      <c r="B4203" t="s">
        <v>14171</v>
      </c>
      <c r="C4203" t="s">
        <v>2965</v>
      </c>
      <c r="D4203">
        <v>17</v>
      </c>
      <c r="E4203" t="s">
        <v>12412</v>
      </c>
      <c r="F4203" t="s">
        <v>482</v>
      </c>
      <c r="G4203" t="s">
        <v>16</v>
      </c>
      <c r="H4203">
        <v>0</v>
      </c>
      <c r="I4203" t="s">
        <v>30</v>
      </c>
      <c r="J4203" t="s">
        <v>2966</v>
      </c>
      <c r="K4203" s="3">
        <v>43279</v>
      </c>
      <c r="L4203">
        <v>16.7</v>
      </c>
      <c r="M4203" t="s">
        <v>20</v>
      </c>
    </row>
    <row r="4204" spans="1:13" x14ac:dyDescent="0.3">
      <c r="A4204">
        <v>4</v>
      </c>
      <c r="B4204" t="s">
        <v>4775</v>
      </c>
      <c r="C4204" t="s">
        <v>1574</v>
      </c>
      <c r="D4204">
        <v>214</v>
      </c>
      <c r="E4204" t="s">
        <v>12260</v>
      </c>
      <c r="F4204" t="s">
        <v>15</v>
      </c>
      <c r="G4204" t="s">
        <v>16</v>
      </c>
      <c r="H4204">
        <v>0</v>
      </c>
      <c r="I4204" t="s">
        <v>17</v>
      </c>
      <c r="J4204" t="s">
        <v>1575</v>
      </c>
      <c r="K4204" s="3">
        <v>43264</v>
      </c>
      <c r="L4204" t="s">
        <v>2274</v>
      </c>
      <c r="M4204" t="s">
        <v>36</v>
      </c>
    </row>
    <row r="4205" spans="1:13" x14ac:dyDescent="0.3">
      <c r="A4205">
        <v>4.5999999999999996</v>
      </c>
      <c r="B4205" t="s">
        <v>4776</v>
      </c>
      <c r="C4205" t="s">
        <v>2012</v>
      </c>
      <c r="D4205">
        <v>4108</v>
      </c>
      <c r="E4205" t="s">
        <v>12332</v>
      </c>
      <c r="F4205" t="s">
        <v>15</v>
      </c>
      <c r="G4205" t="s">
        <v>383</v>
      </c>
      <c r="H4205" s="2">
        <v>17.989999999999998</v>
      </c>
      <c r="I4205" t="s">
        <v>70</v>
      </c>
      <c r="J4205" t="s">
        <v>2016</v>
      </c>
      <c r="K4205" s="3">
        <v>42352</v>
      </c>
      <c r="L4205" t="s">
        <v>49</v>
      </c>
      <c r="M4205" t="s">
        <v>53</v>
      </c>
    </row>
    <row r="4206" spans="1:13" x14ac:dyDescent="0.3">
      <c r="A4206">
        <v>3.7</v>
      </c>
      <c r="B4206" t="s">
        <v>14172</v>
      </c>
      <c r="C4206" t="s">
        <v>2367</v>
      </c>
      <c r="D4206">
        <v>126</v>
      </c>
      <c r="E4206" t="s">
        <v>12332</v>
      </c>
      <c r="F4206" t="s">
        <v>15</v>
      </c>
      <c r="G4206" t="s">
        <v>16</v>
      </c>
      <c r="H4206">
        <v>0</v>
      </c>
      <c r="I4206" t="s">
        <v>17</v>
      </c>
      <c r="J4206" t="s">
        <v>1077</v>
      </c>
      <c r="K4206" s="3">
        <v>42969</v>
      </c>
      <c r="L4206" t="s">
        <v>4778</v>
      </c>
      <c r="M4206" t="s">
        <v>50</v>
      </c>
    </row>
    <row r="4207" spans="1:13" x14ac:dyDescent="0.3">
      <c r="A4207">
        <v>4</v>
      </c>
      <c r="B4207" t="s">
        <v>14173</v>
      </c>
      <c r="C4207" t="s">
        <v>1757</v>
      </c>
      <c r="D4207">
        <v>65914</v>
      </c>
      <c r="E4207" t="s">
        <v>31</v>
      </c>
      <c r="F4207" t="s">
        <v>55</v>
      </c>
      <c r="G4207" t="s">
        <v>16</v>
      </c>
      <c r="H4207">
        <v>0</v>
      </c>
      <c r="I4207" t="s">
        <v>17</v>
      </c>
      <c r="J4207" t="s">
        <v>1758</v>
      </c>
      <c r="K4207" s="3">
        <v>43280</v>
      </c>
      <c r="L4207" t="s">
        <v>31</v>
      </c>
      <c r="M4207" t="s">
        <v>31</v>
      </c>
    </row>
    <row r="4208" spans="1:13" x14ac:dyDescent="0.3">
      <c r="A4208">
        <v>4.5999999999999996</v>
      </c>
      <c r="B4208" t="s">
        <v>14174</v>
      </c>
      <c r="C4208" t="s">
        <v>3837</v>
      </c>
      <c r="D4208">
        <v>621</v>
      </c>
      <c r="E4208" t="s">
        <v>12268</v>
      </c>
      <c r="F4208" t="s">
        <v>38</v>
      </c>
      <c r="G4208" t="s">
        <v>16</v>
      </c>
      <c r="H4208">
        <v>0</v>
      </c>
      <c r="I4208" t="s">
        <v>17</v>
      </c>
      <c r="J4208" t="s">
        <v>3838</v>
      </c>
      <c r="K4208" s="3">
        <v>43070</v>
      </c>
      <c r="L4208" t="s">
        <v>4781</v>
      </c>
      <c r="M4208" t="s">
        <v>36</v>
      </c>
    </row>
    <row r="4209" spans="1:13" x14ac:dyDescent="0.3">
      <c r="A4209">
        <v>4.4000000000000004</v>
      </c>
      <c r="B4209" t="s">
        <v>14175</v>
      </c>
      <c r="C4209" t="s">
        <v>2012</v>
      </c>
      <c r="D4209">
        <v>3250</v>
      </c>
      <c r="E4209" t="s">
        <v>12250</v>
      </c>
      <c r="F4209" t="s">
        <v>42</v>
      </c>
      <c r="G4209" t="s">
        <v>16</v>
      </c>
      <c r="H4209">
        <v>0</v>
      </c>
      <c r="I4209" t="s">
        <v>17</v>
      </c>
      <c r="J4209" t="s">
        <v>2072</v>
      </c>
      <c r="K4209" s="3">
        <v>43300</v>
      </c>
      <c r="L4209">
        <v>1.2</v>
      </c>
      <c r="M4209" t="s">
        <v>53</v>
      </c>
    </row>
    <row r="4210" spans="1:13" x14ac:dyDescent="0.3">
      <c r="A4210">
        <v>4.5</v>
      </c>
      <c r="B4210" t="s">
        <v>4783</v>
      </c>
      <c r="C4210" t="s">
        <v>3837</v>
      </c>
      <c r="D4210">
        <v>2</v>
      </c>
      <c r="E4210" t="s">
        <v>12556</v>
      </c>
      <c r="F4210" t="s">
        <v>665</v>
      </c>
      <c r="G4210" t="s">
        <v>16</v>
      </c>
      <c r="H4210">
        <v>0</v>
      </c>
      <c r="I4210" t="s">
        <v>17</v>
      </c>
      <c r="J4210" t="s">
        <v>3838</v>
      </c>
      <c r="K4210" s="3">
        <v>43090</v>
      </c>
      <c r="L4210">
        <v>1</v>
      </c>
      <c r="M4210" t="s">
        <v>50</v>
      </c>
    </row>
    <row r="4211" spans="1:13" x14ac:dyDescent="0.3">
      <c r="A4211">
        <v>3</v>
      </c>
      <c r="B4211" t="s">
        <v>4784</v>
      </c>
      <c r="C4211" t="s">
        <v>2367</v>
      </c>
      <c r="D4211">
        <v>4</v>
      </c>
      <c r="E4211" t="s">
        <v>12175</v>
      </c>
      <c r="F4211" t="s">
        <v>482</v>
      </c>
      <c r="G4211" t="s">
        <v>16</v>
      </c>
      <c r="H4211">
        <v>0</v>
      </c>
      <c r="I4211" t="s">
        <v>17</v>
      </c>
      <c r="J4211" t="s">
        <v>1077</v>
      </c>
      <c r="K4211" s="3">
        <v>43138</v>
      </c>
      <c r="L4211" t="s">
        <v>201</v>
      </c>
      <c r="M4211" t="s">
        <v>50</v>
      </c>
    </row>
    <row r="4212" spans="1:13" x14ac:dyDescent="0.3">
      <c r="A4212">
        <v>3.1</v>
      </c>
      <c r="B4212" t="s">
        <v>4785</v>
      </c>
      <c r="C4212" t="s">
        <v>3958</v>
      </c>
      <c r="D4212">
        <v>67</v>
      </c>
      <c r="E4212" t="s">
        <v>12427</v>
      </c>
      <c r="F4212" t="s">
        <v>15</v>
      </c>
      <c r="G4212" t="s">
        <v>16</v>
      </c>
      <c r="H4212">
        <v>0</v>
      </c>
      <c r="I4212" t="s">
        <v>17</v>
      </c>
      <c r="J4212" t="s">
        <v>3959</v>
      </c>
      <c r="K4212" s="3">
        <v>43299</v>
      </c>
      <c r="L4212" t="s">
        <v>4786</v>
      </c>
      <c r="M4212" t="s">
        <v>20</v>
      </c>
    </row>
    <row r="4213" spans="1:13" x14ac:dyDescent="0.3">
      <c r="A4213">
        <v>4.3</v>
      </c>
      <c r="B4213" t="s">
        <v>12749</v>
      </c>
      <c r="C4213" t="s">
        <v>2367</v>
      </c>
      <c r="D4213">
        <v>1633565</v>
      </c>
      <c r="E4213" t="s">
        <v>12233</v>
      </c>
      <c r="F4213" t="s">
        <v>240</v>
      </c>
      <c r="G4213" t="s">
        <v>16</v>
      </c>
      <c r="H4213">
        <v>0</v>
      </c>
      <c r="I4213" t="s">
        <v>17</v>
      </c>
      <c r="J4213" t="s">
        <v>1077</v>
      </c>
      <c r="K4213" s="3">
        <v>43284</v>
      </c>
      <c r="L4213" t="s">
        <v>1133</v>
      </c>
      <c r="M4213" t="s">
        <v>50</v>
      </c>
    </row>
    <row r="4214" spans="1:13" x14ac:dyDescent="0.3">
      <c r="A4214">
        <v>4.5</v>
      </c>
      <c r="B4214" t="s">
        <v>14176</v>
      </c>
      <c r="C4214" t="s">
        <v>3958</v>
      </c>
      <c r="D4214">
        <v>107</v>
      </c>
      <c r="E4214" t="s">
        <v>12225</v>
      </c>
      <c r="F4214" t="s">
        <v>38</v>
      </c>
      <c r="G4214" t="s">
        <v>16</v>
      </c>
      <c r="H4214">
        <v>0</v>
      </c>
      <c r="I4214" t="s">
        <v>17</v>
      </c>
      <c r="J4214" t="s">
        <v>3959</v>
      </c>
      <c r="K4214" s="3">
        <v>42143</v>
      </c>
      <c r="L4214" t="s">
        <v>4788</v>
      </c>
      <c r="M4214" t="s">
        <v>53</v>
      </c>
    </row>
    <row r="4215" spans="1:13" x14ac:dyDescent="0.3">
      <c r="A4215">
        <v>4.5</v>
      </c>
      <c r="B4215" t="s">
        <v>4789</v>
      </c>
      <c r="C4215" t="s">
        <v>2367</v>
      </c>
      <c r="D4215">
        <v>681</v>
      </c>
      <c r="E4215" t="s">
        <v>12181</v>
      </c>
      <c r="F4215" t="s">
        <v>38</v>
      </c>
      <c r="G4215" t="s">
        <v>16</v>
      </c>
      <c r="H4215">
        <v>0</v>
      </c>
      <c r="I4215" t="s">
        <v>17</v>
      </c>
      <c r="J4215" t="s">
        <v>901</v>
      </c>
      <c r="K4215" s="3">
        <v>42328</v>
      </c>
      <c r="L4215">
        <v>1.1000000000000001</v>
      </c>
      <c r="M4215" t="s">
        <v>39</v>
      </c>
    </row>
    <row r="4216" spans="1:13" x14ac:dyDescent="0.3">
      <c r="A4216">
        <v>4.5</v>
      </c>
      <c r="B4216" t="s">
        <v>14177</v>
      </c>
      <c r="C4216" t="s">
        <v>309</v>
      </c>
      <c r="D4216">
        <v>176</v>
      </c>
      <c r="E4216" t="s">
        <v>12175</v>
      </c>
      <c r="F4216" t="s">
        <v>15</v>
      </c>
      <c r="G4216" t="s">
        <v>16</v>
      </c>
      <c r="H4216">
        <v>0</v>
      </c>
      <c r="I4216" t="s">
        <v>17</v>
      </c>
      <c r="J4216" t="s">
        <v>310</v>
      </c>
      <c r="K4216" s="3">
        <v>42668</v>
      </c>
      <c r="L4216">
        <v>2</v>
      </c>
      <c r="M4216" t="s">
        <v>143</v>
      </c>
    </row>
    <row r="4217" spans="1:13" x14ac:dyDescent="0.3">
      <c r="A4217">
        <v>4.0999999999999996</v>
      </c>
      <c r="B4217" t="s">
        <v>14178</v>
      </c>
      <c r="C4217" t="s">
        <v>3677</v>
      </c>
      <c r="D4217">
        <v>10426</v>
      </c>
      <c r="E4217" t="s">
        <v>12355</v>
      </c>
      <c r="F4217" t="s">
        <v>42</v>
      </c>
      <c r="G4217" t="s">
        <v>16</v>
      </c>
      <c r="H4217">
        <v>0</v>
      </c>
      <c r="I4217" t="s">
        <v>17</v>
      </c>
      <c r="J4217" t="s">
        <v>3678</v>
      </c>
      <c r="K4217" s="3">
        <v>43135</v>
      </c>
      <c r="L4217">
        <v>1.4</v>
      </c>
      <c r="M4217" t="s">
        <v>53</v>
      </c>
    </row>
    <row r="4218" spans="1:13" x14ac:dyDescent="0.3">
      <c r="A4218">
        <v>4.5999999999999996</v>
      </c>
      <c r="B4218" t="s">
        <v>4792</v>
      </c>
      <c r="C4218" t="s">
        <v>108</v>
      </c>
      <c r="D4218">
        <v>4140</v>
      </c>
      <c r="E4218" t="s">
        <v>31</v>
      </c>
      <c r="F4218" t="s">
        <v>38</v>
      </c>
      <c r="G4218" t="s">
        <v>383</v>
      </c>
      <c r="H4218" s="2">
        <v>1.99</v>
      </c>
      <c r="I4218" t="s">
        <v>17</v>
      </c>
      <c r="J4218" t="s">
        <v>109</v>
      </c>
      <c r="K4218" s="3">
        <v>43233</v>
      </c>
      <c r="L4218" t="s">
        <v>31</v>
      </c>
      <c r="M4218" t="s">
        <v>31</v>
      </c>
    </row>
    <row r="4219" spans="1:13" x14ac:dyDescent="0.3">
      <c r="A4219">
        <v>4.2</v>
      </c>
      <c r="B4219" t="s">
        <v>4793</v>
      </c>
      <c r="C4219" t="s">
        <v>2367</v>
      </c>
      <c r="D4219">
        <v>1752017</v>
      </c>
      <c r="E4219" t="s">
        <v>12291</v>
      </c>
      <c r="F4219" t="s">
        <v>240</v>
      </c>
      <c r="G4219" t="s">
        <v>16</v>
      </c>
      <c r="H4219">
        <v>0</v>
      </c>
      <c r="I4219" t="s">
        <v>17</v>
      </c>
      <c r="J4219" t="s">
        <v>1077</v>
      </c>
      <c r="K4219" s="3">
        <v>43286</v>
      </c>
      <c r="L4219" t="s">
        <v>4794</v>
      </c>
      <c r="M4219" t="s">
        <v>50</v>
      </c>
    </row>
    <row r="4220" spans="1:13" x14ac:dyDescent="0.3">
      <c r="A4220" t="s">
        <v>12196</v>
      </c>
      <c r="B4220" t="s">
        <v>4795</v>
      </c>
      <c r="C4220" t="s">
        <v>2012</v>
      </c>
      <c r="D4220">
        <v>0</v>
      </c>
      <c r="E4220" t="s">
        <v>31</v>
      </c>
      <c r="F4220" t="s">
        <v>865</v>
      </c>
      <c r="G4220" t="s">
        <v>383</v>
      </c>
      <c r="H4220" s="2">
        <v>0.99</v>
      </c>
      <c r="I4220" t="s">
        <v>17</v>
      </c>
      <c r="J4220" t="s">
        <v>2016</v>
      </c>
      <c r="K4220" s="3">
        <v>42575</v>
      </c>
      <c r="L4220" t="s">
        <v>31</v>
      </c>
      <c r="M4220" t="s">
        <v>31</v>
      </c>
    </row>
    <row r="4221" spans="1:13" x14ac:dyDescent="0.3">
      <c r="A4221">
        <v>3.9</v>
      </c>
      <c r="B4221" t="s">
        <v>4796</v>
      </c>
      <c r="C4221" t="s">
        <v>2012</v>
      </c>
      <c r="D4221">
        <v>178723</v>
      </c>
      <c r="E4221" t="s">
        <v>12836</v>
      </c>
      <c r="F4221" t="s">
        <v>55</v>
      </c>
      <c r="G4221" t="s">
        <v>16</v>
      </c>
      <c r="H4221">
        <v>0</v>
      </c>
      <c r="I4221" t="s">
        <v>17</v>
      </c>
      <c r="J4221" t="s">
        <v>2072</v>
      </c>
      <c r="K4221" s="3">
        <v>42729</v>
      </c>
      <c r="L4221">
        <v>4.0999999999999996</v>
      </c>
      <c r="M4221" t="s">
        <v>93</v>
      </c>
    </row>
    <row r="4222" spans="1:13" x14ac:dyDescent="0.3">
      <c r="A4222">
        <v>3.9</v>
      </c>
      <c r="B4222" t="s">
        <v>4797</v>
      </c>
      <c r="C4222" t="s">
        <v>2012</v>
      </c>
      <c r="D4222">
        <v>2454</v>
      </c>
      <c r="E4222" t="s">
        <v>12194</v>
      </c>
      <c r="F4222" t="s">
        <v>22</v>
      </c>
      <c r="G4222" t="s">
        <v>16</v>
      </c>
      <c r="H4222">
        <v>0</v>
      </c>
      <c r="I4222" t="s">
        <v>17</v>
      </c>
      <c r="J4222" t="s">
        <v>2016</v>
      </c>
      <c r="K4222" s="3">
        <v>42988</v>
      </c>
      <c r="L4222">
        <v>1.2</v>
      </c>
      <c r="M4222" t="s">
        <v>53</v>
      </c>
    </row>
    <row r="4223" spans="1:13" x14ac:dyDescent="0.3">
      <c r="A4223">
        <v>3.9</v>
      </c>
      <c r="B4223" t="s">
        <v>4798</v>
      </c>
      <c r="C4223" t="s">
        <v>3677</v>
      </c>
      <c r="D4223">
        <v>19758</v>
      </c>
      <c r="E4223" t="s">
        <v>12262</v>
      </c>
      <c r="F4223" t="s">
        <v>26</v>
      </c>
      <c r="G4223" t="s">
        <v>16</v>
      </c>
      <c r="H4223">
        <v>0</v>
      </c>
      <c r="I4223" t="s">
        <v>17</v>
      </c>
      <c r="J4223" t="s">
        <v>3678</v>
      </c>
      <c r="K4223" s="3">
        <v>43114</v>
      </c>
      <c r="L4223">
        <v>2.7</v>
      </c>
      <c r="M4223" t="s">
        <v>53</v>
      </c>
    </row>
    <row r="4224" spans="1:13" x14ac:dyDescent="0.3">
      <c r="A4224">
        <v>4.3</v>
      </c>
      <c r="B4224" t="s">
        <v>12457</v>
      </c>
      <c r="C4224" t="s">
        <v>492</v>
      </c>
      <c r="D4224">
        <v>4785892</v>
      </c>
      <c r="E4224" t="s">
        <v>12216</v>
      </c>
      <c r="F4224" t="s">
        <v>503</v>
      </c>
      <c r="G4224" t="s">
        <v>16</v>
      </c>
      <c r="H4224">
        <v>0</v>
      </c>
      <c r="I4224" t="s">
        <v>17</v>
      </c>
      <c r="J4224" t="s">
        <v>493</v>
      </c>
      <c r="K4224" s="3">
        <v>43259</v>
      </c>
      <c r="L4224" t="s">
        <v>512</v>
      </c>
      <c r="M4224" t="s">
        <v>53</v>
      </c>
    </row>
    <row r="4225" spans="1:13" x14ac:dyDescent="0.3">
      <c r="A4225">
        <v>4.2</v>
      </c>
      <c r="B4225" t="s">
        <v>14179</v>
      </c>
      <c r="C4225" t="s">
        <v>2367</v>
      </c>
      <c r="D4225">
        <v>3133</v>
      </c>
      <c r="E4225" t="s">
        <v>12821</v>
      </c>
      <c r="F4225" t="s">
        <v>22</v>
      </c>
      <c r="G4225" t="s">
        <v>16</v>
      </c>
      <c r="H4225">
        <v>0</v>
      </c>
      <c r="I4225" t="s">
        <v>17</v>
      </c>
      <c r="J4225" t="s">
        <v>2019</v>
      </c>
      <c r="K4225" s="3">
        <v>42373</v>
      </c>
      <c r="L4225" t="s">
        <v>870</v>
      </c>
      <c r="M4225" t="s">
        <v>3359</v>
      </c>
    </row>
    <row r="4226" spans="1:13" x14ac:dyDescent="0.3">
      <c r="A4226">
        <v>4.2</v>
      </c>
      <c r="B4226" t="s">
        <v>12482</v>
      </c>
      <c r="C4226" t="s">
        <v>492</v>
      </c>
      <c r="D4226">
        <v>594720</v>
      </c>
      <c r="E4226" t="s">
        <v>31</v>
      </c>
      <c r="F4226" t="s">
        <v>29</v>
      </c>
      <c r="G4226" t="s">
        <v>16</v>
      </c>
      <c r="H4226">
        <v>0</v>
      </c>
      <c r="I4226" t="s">
        <v>17</v>
      </c>
      <c r="J4226" t="s">
        <v>493</v>
      </c>
      <c r="K4226" s="3">
        <v>43300</v>
      </c>
      <c r="L4226" t="s">
        <v>572</v>
      </c>
      <c r="M4226" t="s">
        <v>36</v>
      </c>
    </row>
    <row r="4227" spans="1:13" x14ac:dyDescent="0.3">
      <c r="A4227">
        <v>3.7</v>
      </c>
      <c r="B4227" t="s">
        <v>14180</v>
      </c>
      <c r="C4227" t="s">
        <v>2367</v>
      </c>
      <c r="D4227">
        <v>7453</v>
      </c>
      <c r="E4227" t="s">
        <v>12385</v>
      </c>
      <c r="F4227" t="s">
        <v>42</v>
      </c>
      <c r="G4227" t="s">
        <v>16</v>
      </c>
      <c r="H4227">
        <v>0</v>
      </c>
      <c r="I4227" t="s">
        <v>17</v>
      </c>
      <c r="J4227" t="s">
        <v>1077</v>
      </c>
      <c r="K4227" s="3">
        <v>43088</v>
      </c>
      <c r="L4227">
        <v>2.1</v>
      </c>
      <c r="M4227" t="s">
        <v>50</v>
      </c>
    </row>
    <row r="4228" spans="1:13" x14ac:dyDescent="0.3">
      <c r="A4228">
        <v>2.8</v>
      </c>
      <c r="B4228" t="s">
        <v>14181</v>
      </c>
      <c r="C4228" t="s">
        <v>2367</v>
      </c>
      <c r="D4228">
        <v>4635</v>
      </c>
      <c r="E4228" t="s">
        <v>12261</v>
      </c>
      <c r="F4228" t="s">
        <v>42</v>
      </c>
      <c r="G4228" t="s">
        <v>16</v>
      </c>
      <c r="H4228">
        <v>0</v>
      </c>
      <c r="I4228" t="s">
        <v>17</v>
      </c>
      <c r="J4228" t="s">
        <v>1077</v>
      </c>
      <c r="K4228" s="3">
        <v>43101</v>
      </c>
      <c r="L4228">
        <v>1.7</v>
      </c>
      <c r="M4228" t="s">
        <v>53</v>
      </c>
    </row>
    <row r="4229" spans="1:13" x14ac:dyDescent="0.3">
      <c r="A4229">
        <v>4.4000000000000004</v>
      </c>
      <c r="B4229" t="s">
        <v>13106</v>
      </c>
      <c r="C4229" t="s">
        <v>2012</v>
      </c>
      <c r="D4229">
        <v>5231553</v>
      </c>
      <c r="E4229" t="s">
        <v>31</v>
      </c>
      <c r="F4229" t="s">
        <v>240</v>
      </c>
      <c r="G4229" t="s">
        <v>16</v>
      </c>
      <c r="H4229">
        <v>0</v>
      </c>
      <c r="I4229" t="s">
        <v>17</v>
      </c>
      <c r="J4229" t="s">
        <v>2029</v>
      </c>
      <c r="K4229" s="3">
        <v>43053</v>
      </c>
      <c r="L4229" t="s">
        <v>31</v>
      </c>
      <c r="M4229" t="s">
        <v>39</v>
      </c>
    </row>
    <row r="4230" spans="1:13" x14ac:dyDescent="0.3">
      <c r="A4230">
        <v>4.0999999999999996</v>
      </c>
      <c r="B4230" t="s">
        <v>4802</v>
      </c>
      <c r="C4230" t="s">
        <v>3677</v>
      </c>
      <c r="D4230">
        <v>8137</v>
      </c>
      <c r="E4230" t="s">
        <v>12261</v>
      </c>
      <c r="F4230" t="s">
        <v>42</v>
      </c>
      <c r="G4230" t="s">
        <v>16</v>
      </c>
      <c r="H4230">
        <v>0</v>
      </c>
      <c r="I4230" t="s">
        <v>17</v>
      </c>
      <c r="J4230" t="s">
        <v>3678</v>
      </c>
      <c r="K4230" s="3">
        <v>43156</v>
      </c>
      <c r="L4230">
        <v>1.1100000000000001</v>
      </c>
      <c r="M4230" t="s">
        <v>334</v>
      </c>
    </row>
    <row r="4231" spans="1:13" x14ac:dyDescent="0.3">
      <c r="A4231">
        <v>4.4000000000000004</v>
      </c>
      <c r="B4231" t="s">
        <v>14182</v>
      </c>
      <c r="C4231" t="s">
        <v>2367</v>
      </c>
      <c r="D4231">
        <v>1372013</v>
      </c>
      <c r="E4231" t="s">
        <v>12233</v>
      </c>
      <c r="F4231" t="s">
        <v>240</v>
      </c>
      <c r="G4231" t="s">
        <v>16</v>
      </c>
      <c r="H4231">
        <v>0</v>
      </c>
      <c r="I4231" t="s">
        <v>17</v>
      </c>
      <c r="J4231" t="s">
        <v>2373</v>
      </c>
      <c r="K4231" s="3">
        <v>43060</v>
      </c>
      <c r="L4231" t="s">
        <v>971</v>
      </c>
      <c r="M4231" t="s">
        <v>50</v>
      </c>
    </row>
    <row r="4232" spans="1:13" x14ac:dyDescent="0.3">
      <c r="A4232">
        <v>2.7</v>
      </c>
      <c r="B4232" t="s">
        <v>4804</v>
      </c>
      <c r="C4232" t="s">
        <v>3223</v>
      </c>
      <c r="D4232">
        <v>3032</v>
      </c>
      <c r="E4232" t="s">
        <v>12181</v>
      </c>
      <c r="F4232" t="s">
        <v>22</v>
      </c>
      <c r="G4232" t="s">
        <v>16</v>
      </c>
      <c r="H4232">
        <v>0</v>
      </c>
      <c r="I4232" t="s">
        <v>17</v>
      </c>
      <c r="J4232" t="s">
        <v>3224</v>
      </c>
      <c r="K4232" s="3">
        <v>43077</v>
      </c>
      <c r="L4232">
        <v>1.3</v>
      </c>
      <c r="M4232" t="s">
        <v>46</v>
      </c>
    </row>
    <row r="4233" spans="1:13" x14ac:dyDescent="0.3">
      <c r="A4233">
        <v>4.7</v>
      </c>
      <c r="B4233" t="s">
        <v>4805</v>
      </c>
      <c r="C4233" t="s">
        <v>2012</v>
      </c>
      <c r="D4233">
        <v>403911</v>
      </c>
      <c r="E4233" t="s">
        <v>12209</v>
      </c>
      <c r="F4233" t="s">
        <v>55</v>
      </c>
      <c r="G4233" t="s">
        <v>16</v>
      </c>
      <c r="H4233">
        <v>0</v>
      </c>
      <c r="I4233" t="s">
        <v>17</v>
      </c>
      <c r="J4233" t="s">
        <v>2022</v>
      </c>
      <c r="K4233" s="3">
        <v>43275</v>
      </c>
      <c r="L4233" t="s">
        <v>4806</v>
      </c>
      <c r="M4233" t="s">
        <v>50</v>
      </c>
    </row>
    <row r="4234" spans="1:13" x14ac:dyDescent="0.3">
      <c r="A4234">
        <v>4.2</v>
      </c>
      <c r="B4234" t="s">
        <v>13461</v>
      </c>
      <c r="C4234" t="s">
        <v>2965</v>
      </c>
      <c r="D4234">
        <v>1175188</v>
      </c>
      <c r="E4234" t="s">
        <v>31</v>
      </c>
      <c r="F4234" t="s">
        <v>29</v>
      </c>
      <c r="G4234" t="s">
        <v>16</v>
      </c>
      <c r="H4234">
        <v>0</v>
      </c>
      <c r="I4234" t="s">
        <v>222</v>
      </c>
      <c r="J4234" t="s">
        <v>2966</v>
      </c>
      <c r="K4234" s="3">
        <v>43312</v>
      </c>
      <c r="L4234" t="s">
        <v>31</v>
      </c>
      <c r="M4234" t="s">
        <v>31</v>
      </c>
    </row>
    <row r="4235" spans="1:13" x14ac:dyDescent="0.3">
      <c r="A4235">
        <v>4.2</v>
      </c>
      <c r="B4235" t="s">
        <v>14183</v>
      </c>
      <c r="C4235" t="s">
        <v>2012</v>
      </c>
      <c r="D4235">
        <v>249308</v>
      </c>
      <c r="E4235" t="s">
        <v>12372</v>
      </c>
      <c r="F4235" t="s">
        <v>55</v>
      </c>
      <c r="G4235" t="s">
        <v>16</v>
      </c>
      <c r="H4235">
        <v>0</v>
      </c>
      <c r="I4235" t="s">
        <v>17</v>
      </c>
      <c r="J4235" t="s">
        <v>2016</v>
      </c>
      <c r="K4235" s="3">
        <v>42985</v>
      </c>
      <c r="L4235">
        <v>5.26</v>
      </c>
      <c r="M4235" t="s">
        <v>39</v>
      </c>
    </row>
    <row r="4236" spans="1:13" x14ac:dyDescent="0.3">
      <c r="A4236">
        <v>4.0999999999999996</v>
      </c>
      <c r="B4236" t="s">
        <v>12483</v>
      </c>
      <c r="C4236" t="s">
        <v>492</v>
      </c>
      <c r="D4236">
        <v>10484169</v>
      </c>
      <c r="E4236" t="s">
        <v>31</v>
      </c>
      <c r="F4236" t="s">
        <v>259</v>
      </c>
      <c r="G4236" t="s">
        <v>16</v>
      </c>
      <c r="H4236">
        <v>0</v>
      </c>
      <c r="I4236" t="s">
        <v>17</v>
      </c>
      <c r="J4236" t="s">
        <v>493</v>
      </c>
      <c r="K4236" s="3">
        <v>43315</v>
      </c>
      <c r="L4236" t="s">
        <v>31</v>
      </c>
      <c r="M4236" t="s">
        <v>31</v>
      </c>
    </row>
    <row r="4237" spans="1:13" x14ac:dyDescent="0.3">
      <c r="A4237">
        <v>4.5</v>
      </c>
      <c r="B4237" t="s">
        <v>2043</v>
      </c>
      <c r="C4237" t="s">
        <v>2012</v>
      </c>
      <c r="D4237">
        <v>3777822</v>
      </c>
      <c r="E4237" t="s">
        <v>13110</v>
      </c>
      <c r="F4237" t="s">
        <v>240</v>
      </c>
      <c r="G4237" t="s">
        <v>16</v>
      </c>
      <c r="H4237">
        <v>0</v>
      </c>
      <c r="I4237" t="s">
        <v>17</v>
      </c>
      <c r="J4237" t="s">
        <v>2016</v>
      </c>
      <c r="K4237" s="3">
        <v>43307</v>
      </c>
      <c r="L4237" t="s">
        <v>2044</v>
      </c>
      <c r="M4237" t="s">
        <v>50</v>
      </c>
    </row>
    <row r="4238" spans="1:13" x14ac:dyDescent="0.3">
      <c r="A4238">
        <v>4.4000000000000004</v>
      </c>
      <c r="B4238" t="s">
        <v>14184</v>
      </c>
      <c r="C4238" t="s">
        <v>3396</v>
      </c>
      <c r="D4238">
        <v>29864</v>
      </c>
      <c r="E4238" t="s">
        <v>12441</v>
      </c>
      <c r="F4238" t="s">
        <v>42</v>
      </c>
      <c r="G4238" t="s">
        <v>16</v>
      </c>
      <c r="H4238">
        <v>0</v>
      </c>
      <c r="I4238" t="s">
        <v>17</v>
      </c>
      <c r="J4238" t="s">
        <v>2057</v>
      </c>
      <c r="K4238" s="3">
        <v>43307</v>
      </c>
      <c r="L4238">
        <v>2.5</v>
      </c>
      <c r="M4238" t="s">
        <v>50</v>
      </c>
    </row>
    <row r="4239" spans="1:13" x14ac:dyDescent="0.3">
      <c r="A4239">
        <v>4</v>
      </c>
      <c r="B4239" t="s">
        <v>14185</v>
      </c>
      <c r="C4239" t="s">
        <v>2367</v>
      </c>
      <c r="D4239">
        <v>250257</v>
      </c>
      <c r="E4239" t="s">
        <v>12877</v>
      </c>
      <c r="F4239" t="s">
        <v>26</v>
      </c>
      <c r="G4239" t="s">
        <v>16</v>
      </c>
      <c r="H4239">
        <v>0</v>
      </c>
      <c r="I4239" t="s">
        <v>17</v>
      </c>
      <c r="J4239" t="s">
        <v>2130</v>
      </c>
      <c r="K4239" s="3">
        <v>42690</v>
      </c>
      <c r="L4239" t="s">
        <v>2302</v>
      </c>
      <c r="M4239" t="s">
        <v>93</v>
      </c>
    </row>
    <row r="4240" spans="1:13" x14ac:dyDescent="0.3">
      <c r="A4240">
        <v>4.2</v>
      </c>
      <c r="B4240" t="s">
        <v>13447</v>
      </c>
      <c r="C4240" t="s">
        <v>2965</v>
      </c>
      <c r="D4240">
        <v>83474</v>
      </c>
      <c r="E4240" t="s">
        <v>31</v>
      </c>
      <c r="F4240" t="s">
        <v>26</v>
      </c>
      <c r="G4240" t="s">
        <v>16</v>
      </c>
      <c r="H4240">
        <v>0</v>
      </c>
      <c r="I4240" t="s">
        <v>17</v>
      </c>
      <c r="J4240" t="s">
        <v>2966</v>
      </c>
      <c r="K4240" s="3">
        <v>43305</v>
      </c>
      <c r="L4240" t="s">
        <v>31</v>
      </c>
      <c r="M4240" t="s">
        <v>31</v>
      </c>
    </row>
    <row r="4241" spans="1:13" x14ac:dyDescent="0.3">
      <c r="A4241">
        <v>4.0999999999999996</v>
      </c>
      <c r="B4241" t="s">
        <v>568</v>
      </c>
      <c r="C4241" t="s">
        <v>492</v>
      </c>
      <c r="D4241">
        <v>132015</v>
      </c>
      <c r="E4241" t="s">
        <v>12180</v>
      </c>
      <c r="F4241" t="s">
        <v>55</v>
      </c>
      <c r="G4241" t="s">
        <v>16</v>
      </c>
      <c r="H4241">
        <v>0</v>
      </c>
      <c r="I4241" t="s">
        <v>17</v>
      </c>
      <c r="J4241" t="s">
        <v>493</v>
      </c>
      <c r="K4241" s="3">
        <v>43299</v>
      </c>
      <c r="L4241">
        <v>6.1</v>
      </c>
      <c r="M4241" t="s">
        <v>32</v>
      </c>
    </row>
    <row r="4242" spans="1:13" x14ac:dyDescent="0.3">
      <c r="A4242">
        <v>4</v>
      </c>
      <c r="B4242" t="s">
        <v>14186</v>
      </c>
      <c r="C4242" t="s">
        <v>2965</v>
      </c>
      <c r="D4242">
        <v>80987</v>
      </c>
      <c r="E4242" t="s">
        <v>12180</v>
      </c>
      <c r="F4242" t="s">
        <v>26</v>
      </c>
      <c r="G4242" t="s">
        <v>16</v>
      </c>
      <c r="H4242">
        <v>0</v>
      </c>
      <c r="I4242" t="s">
        <v>30</v>
      </c>
      <c r="J4242" t="s">
        <v>2966</v>
      </c>
      <c r="K4242" s="3">
        <v>43311</v>
      </c>
      <c r="L4242" t="s">
        <v>945</v>
      </c>
      <c r="M4242" t="s">
        <v>36</v>
      </c>
    </row>
    <row r="4243" spans="1:13" x14ac:dyDescent="0.3">
      <c r="A4243">
        <v>4.4000000000000004</v>
      </c>
      <c r="B4243" t="s">
        <v>12224</v>
      </c>
      <c r="C4243" t="s">
        <v>14</v>
      </c>
      <c r="D4243">
        <v>295237</v>
      </c>
      <c r="E4243" t="s">
        <v>31</v>
      </c>
      <c r="F4243" t="s">
        <v>55</v>
      </c>
      <c r="G4243" t="s">
        <v>16</v>
      </c>
      <c r="H4243">
        <v>0</v>
      </c>
      <c r="I4243" t="s">
        <v>17</v>
      </c>
      <c r="J4243" t="s">
        <v>18</v>
      </c>
      <c r="K4243" s="3">
        <v>43311</v>
      </c>
      <c r="L4243" t="s">
        <v>31</v>
      </c>
      <c r="M4243" t="s">
        <v>31</v>
      </c>
    </row>
    <row r="4244" spans="1:13" x14ac:dyDescent="0.3">
      <c r="A4244">
        <v>4.7</v>
      </c>
      <c r="B4244" t="s">
        <v>14187</v>
      </c>
      <c r="C4244" t="s">
        <v>2965</v>
      </c>
      <c r="D4244">
        <v>896118</v>
      </c>
      <c r="E4244" t="s">
        <v>12459</v>
      </c>
      <c r="F4244" t="s">
        <v>26</v>
      </c>
      <c r="G4244" t="s">
        <v>16</v>
      </c>
      <c r="H4244">
        <v>0</v>
      </c>
      <c r="I4244" t="s">
        <v>17</v>
      </c>
      <c r="J4244" t="s">
        <v>2966</v>
      </c>
      <c r="K4244" s="3">
        <v>43017</v>
      </c>
      <c r="L4244" t="s">
        <v>976</v>
      </c>
      <c r="M4244" t="s">
        <v>50</v>
      </c>
    </row>
    <row r="4245" spans="1:13" x14ac:dyDescent="0.3">
      <c r="A4245">
        <v>4.3</v>
      </c>
      <c r="B4245" t="s">
        <v>14188</v>
      </c>
      <c r="C4245" t="s">
        <v>2012</v>
      </c>
      <c r="D4245">
        <v>421000</v>
      </c>
      <c r="E4245" t="s">
        <v>12635</v>
      </c>
      <c r="F4245" t="s">
        <v>55</v>
      </c>
      <c r="G4245" t="s">
        <v>16</v>
      </c>
      <c r="H4245">
        <v>0</v>
      </c>
      <c r="I4245" t="s">
        <v>17</v>
      </c>
      <c r="J4245" t="s">
        <v>2016</v>
      </c>
      <c r="K4245" s="3">
        <v>43264</v>
      </c>
      <c r="L4245" t="s">
        <v>2309</v>
      </c>
      <c r="M4245" t="s">
        <v>50</v>
      </c>
    </row>
    <row r="4246" spans="1:13" x14ac:dyDescent="0.3">
      <c r="A4246">
        <v>4.7</v>
      </c>
      <c r="B4246" t="s">
        <v>2089</v>
      </c>
      <c r="C4246" t="s">
        <v>2012</v>
      </c>
      <c r="D4246">
        <v>989158</v>
      </c>
      <c r="E4246" t="s">
        <v>13110</v>
      </c>
      <c r="F4246" t="s">
        <v>55</v>
      </c>
      <c r="G4246" t="s">
        <v>16</v>
      </c>
      <c r="H4246">
        <v>0</v>
      </c>
      <c r="I4246" t="s">
        <v>17</v>
      </c>
      <c r="J4246" t="s">
        <v>2029</v>
      </c>
      <c r="K4246" s="3">
        <v>43244</v>
      </c>
      <c r="L4246" t="s">
        <v>2090</v>
      </c>
      <c r="M4246" t="s">
        <v>50</v>
      </c>
    </row>
    <row r="4247" spans="1:13" x14ac:dyDescent="0.3">
      <c r="A4247">
        <v>4.4000000000000004</v>
      </c>
      <c r="B4247" t="s">
        <v>14189</v>
      </c>
      <c r="C4247" t="s">
        <v>2965</v>
      </c>
      <c r="D4247">
        <v>90082</v>
      </c>
      <c r="E4247" t="s">
        <v>12453</v>
      </c>
      <c r="F4247" t="s">
        <v>42</v>
      </c>
      <c r="G4247" t="s">
        <v>16</v>
      </c>
      <c r="H4247">
        <v>0</v>
      </c>
      <c r="I4247" t="s">
        <v>17</v>
      </c>
      <c r="J4247" t="s">
        <v>2966</v>
      </c>
      <c r="K4247" s="3">
        <v>43242</v>
      </c>
      <c r="L4247">
        <v>2.44</v>
      </c>
      <c r="M4247" t="s">
        <v>50</v>
      </c>
    </row>
    <row r="4248" spans="1:13" x14ac:dyDescent="0.3">
      <c r="A4248">
        <v>4</v>
      </c>
      <c r="B4248" t="s">
        <v>14190</v>
      </c>
      <c r="C4248" t="s">
        <v>2367</v>
      </c>
      <c r="D4248">
        <v>83875</v>
      </c>
      <c r="E4248" t="s">
        <v>12787</v>
      </c>
      <c r="F4248" t="s">
        <v>42</v>
      </c>
      <c r="G4248" t="s">
        <v>16</v>
      </c>
      <c r="H4248">
        <v>0</v>
      </c>
      <c r="I4248" t="s">
        <v>17</v>
      </c>
      <c r="J4248" t="s">
        <v>2130</v>
      </c>
      <c r="K4248" s="3">
        <v>42986</v>
      </c>
      <c r="L4248" t="s">
        <v>103</v>
      </c>
      <c r="M4248" t="s">
        <v>93</v>
      </c>
    </row>
    <row r="4249" spans="1:13" x14ac:dyDescent="0.3">
      <c r="A4249">
        <v>4.3</v>
      </c>
      <c r="B4249" t="s">
        <v>4815</v>
      </c>
      <c r="C4249" t="s">
        <v>2367</v>
      </c>
      <c r="D4249">
        <v>1838090</v>
      </c>
      <c r="E4249" t="s">
        <v>31</v>
      </c>
      <c r="F4249" t="s">
        <v>240</v>
      </c>
      <c r="G4249" t="s">
        <v>16</v>
      </c>
      <c r="H4249">
        <v>0</v>
      </c>
      <c r="I4249" t="s">
        <v>70</v>
      </c>
      <c r="J4249" t="s">
        <v>2019</v>
      </c>
      <c r="K4249" s="3">
        <v>43308</v>
      </c>
      <c r="L4249" t="s">
        <v>31</v>
      </c>
      <c r="M4249" t="s">
        <v>50</v>
      </c>
    </row>
    <row r="4250" spans="1:13" x14ac:dyDescent="0.3">
      <c r="A4250">
        <v>4.2</v>
      </c>
      <c r="B4250" t="s">
        <v>4816</v>
      </c>
      <c r="C4250" t="s">
        <v>2012</v>
      </c>
      <c r="D4250">
        <v>307398</v>
      </c>
      <c r="E4250" t="s">
        <v>12317</v>
      </c>
      <c r="F4250" t="s">
        <v>55</v>
      </c>
      <c r="G4250" t="s">
        <v>16</v>
      </c>
      <c r="H4250">
        <v>0</v>
      </c>
      <c r="I4250" t="s">
        <v>17</v>
      </c>
      <c r="J4250" t="s">
        <v>2016</v>
      </c>
      <c r="K4250" s="3">
        <v>43069</v>
      </c>
      <c r="L4250" t="s">
        <v>4817</v>
      </c>
      <c r="M4250" t="s">
        <v>284</v>
      </c>
    </row>
    <row r="4251" spans="1:13" x14ac:dyDescent="0.3">
      <c r="A4251">
        <v>4.4000000000000004</v>
      </c>
      <c r="B4251" t="s">
        <v>2361</v>
      </c>
      <c r="C4251" t="s">
        <v>2012</v>
      </c>
      <c r="D4251">
        <v>4637439</v>
      </c>
      <c r="E4251" t="s">
        <v>13121</v>
      </c>
      <c r="F4251" t="s">
        <v>240</v>
      </c>
      <c r="G4251" t="s">
        <v>16</v>
      </c>
      <c r="H4251">
        <v>0</v>
      </c>
      <c r="I4251" t="s">
        <v>70</v>
      </c>
      <c r="J4251" t="s">
        <v>2016</v>
      </c>
      <c r="K4251" s="3">
        <v>43300</v>
      </c>
      <c r="L4251" t="s">
        <v>2362</v>
      </c>
      <c r="M4251" t="s">
        <v>50</v>
      </c>
    </row>
    <row r="4252" spans="1:13" x14ac:dyDescent="0.3">
      <c r="A4252">
        <v>4.5999999999999996</v>
      </c>
      <c r="B4252" t="s">
        <v>4818</v>
      </c>
      <c r="C4252" t="s">
        <v>3677</v>
      </c>
      <c r="D4252">
        <v>2176</v>
      </c>
      <c r="E4252" t="s">
        <v>14191</v>
      </c>
      <c r="F4252" t="s">
        <v>34</v>
      </c>
      <c r="G4252" t="s">
        <v>16</v>
      </c>
      <c r="H4252">
        <v>0</v>
      </c>
      <c r="I4252" t="s">
        <v>17</v>
      </c>
      <c r="J4252" t="s">
        <v>3678</v>
      </c>
      <c r="K4252" s="3">
        <v>43313</v>
      </c>
      <c r="L4252" t="s">
        <v>4819</v>
      </c>
      <c r="M4252" t="s">
        <v>50</v>
      </c>
    </row>
    <row r="4253" spans="1:13" x14ac:dyDescent="0.3">
      <c r="A4253">
        <v>3.3</v>
      </c>
      <c r="B4253" t="s">
        <v>4820</v>
      </c>
      <c r="C4253" t="s">
        <v>2367</v>
      </c>
      <c r="D4253">
        <v>162</v>
      </c>
      <c r="E4253" t="s">
        <v>12295</v>
      </c>
      <c r="F4253" t="s">
        <v>15</v>
      </c>
      <c r="G4253" t="s">
        <v>16</v>
      </c>
      <c r="H4253">
        <v>0</v>
      </c>
      <c r="I4253" t="s">
        <v>30</v>
      </c>
      <c r="J4253" t="s">
        <v>1077</v>
      </c>
      <c r="K4253" s="3">
        <v>43030</v>
      </c>
      <c r="L4253">
        <v>1.2</v>
      </c>
      <c r="M4253" t="s">
        <v>50</v>
      </c>
    </row>
    <row r="4254" spans="1:13" x14ac:dyDescent="0.3">
      <c r="A4254">
        <v>4.5</v>
      </c>
      <c r="B4254" t="s">
        <v>13183</v>
      </c>
      <c r="C4254" t="s">
        <v>2012</v>
      </c>
      <c r="D4254">
        <v>547644</v>
      </c>
      <c r="E4254" t="s">
        <v>12209</v>
      </c>
      <c r="F4254" t="s">
        <v>29</v>
      </c>
      <c r="G4254" t="s">
        <v>16</v>
      </c>
      <c r="H4254">
        <v>0</v>
      </c>
      <c r="I4254" t="s">
        <v>30</v>
      </c>
      <c r="J4254" t="s">
        <v>2029</v>
      </c>
      <c r="K4254" s="3">
        <v>43315</v>
      </c>
      <c r="L4254" t="s">
        <v>2302</v>
      </c>
      <c r="M4254" t="s">
        <v>39</v>
      </c>
    </row>
    <row r="4255" spans="1:13" x14ac:dyDescent="0.3">
      <c r="A4255">
        <v>2.2999999999999998</v>
      </c>
      <c r="B4255" t="s">
        <v>4821</v>
      </c>
      <c r="C4255" t="s">
        <v>1574</v>
      </c>
      <c r="D4255">
        <v>74</v>
      </c>
      <c r="E4255" t="s">
        <v>12301</v>
      </c>
      <c r="F4255" t="s">
        <v>15</v>
      </c>
      <c r="G4255" t="s">
        <v>16</v>
      </c>
      <c r="H4255">
        <v>0</v>
      </c>
      <c r="I4255" t="s">
        <v>17</v>
      </c>
      <c r="J4255" t="s">
        <v>1575</v>
      </c>
      <c r="K4255" s="3">
        <v>42389</v>
      </c>
      <c r="L4255">
        <v>1.1000000000000001</v>
      </c>
      <c r="M4255" t="s">
        <v>334</v>
      </c>
    </row>
    <row r="4256" spans="1:13" x14ac:dyDescent="0.3">
      <c r="A4256">
        <v>4.2</v>
      </c>
      <c r="B4256" t="s">
        <v>4822</v>
      </c>
      <c r="C4256" t="s">
        <v>2367</v>
      </c>
      <c r="D4256">
        <v>56259</v>
      </c>
      <c r="E4256" t="s">
        <v>12209</v>
      </c>
      <c r="F4256" t="s">
        <v>55</v>
      </c>
      <c r="G4256" t="s">
        <v>16</v>
      </c>
      <c r="H4256">
        <v>0</v>
      </c>
      <c r="I4256" t="s">
        <v>17</v>
      </c>
      <c r="J4256" t="s">
        <v>2019</v>
      </c>
      <c r="K4256" s="3">
        <v>43173</v>
      </c>
      <c r="L4256">
        <v>4</v>
      </c>
      <c r="M4256" t="s">
        <v>53</v>
      </c>
    </row>
    <row r="4257" spans="1:13" x14ac:dyDescent="0.3">
      <c r="A4257">
        <v>4.0999999999999996</v>
      </c>
      <c r="B4257" t="s">
        <v>14192</v>
      </c>
      <c r="C4257" t="s">
        <v>2367</v>
      </c>
      <c r="D4257">
        <v>705805</v>
      </c>
      <c r="E4257" t="s">
        <v>12235</v>
      </c>
      <c r="F4257" t="s">
        <v>29</v>
      </c>
      <c r="G4257" t="s">
        <v>16</v>
      </c>
      <c r="H4257">
        <v>0</v>
      </c>
      <c r="I4257" t="s">
        <v>17</v>
      </c>
      <c r="J4257" t="s">
        <v>1077</v>
      </c>
      <c r="K4257" s="3">
        <v>43220</v>
      </c>
      <c r="L4257" t="s">
        <v>4824</v>
      </c>
      <c r="M4257" t="s">
        <v>50</v>
      </c>
    </row>
    <row r="4258" spans="1:13" x14ac:dyDescent="0.3">
      <c r="A4258" t="s">
        <v>12196</v>
      </c>
      <c r="B4258" t="s">
        <v>4825</v>
      </c>
      <c r="C4258" t="s">
        <v>3396</v>
      </c>
      <c r="D4258">
        <v>7</v>
      </c>
      <c r="E4258" t="s">
        <v>12355</v>
      </c>
      <c r="F4258" t="s">
        <v>482</v>
      </c>
      <c r="G4258" t="s">
        <v>16</v>
      </c>
      <c r="H4258">
        <v>0</v>
      </c>
      <c r="I4258" t="s">
        <v>70</v>
      </c>
      <c r="J4258" t="s">
        <v>2057</v>
      </c>
      <c r="K4258" s="3">
        <v>43159</v>
      </c>
      <c r="L4258" t="s">
        <v>1484</v>
      </c>
      <c r="M4258" t="s">
        <v>50</v>
      </c>
    </row>
    <row r="4259" spans="1:13" x14ac:dyDescent="0.3">
      <c r="A4259">
        <v>4.4000000000000004</v>
      </c>
      <c r="B4259" t="s">
        <v>13118</v>
      </c>
      <c r="C4259" t="s">
        <v>2367</v>
      </c>
      <c r="D4259">
        <v>2122705</v>
      </c>
      <c r="E4259" t="s">
        <v>12582</v>
      </c>
      <c r="F4259" t="s">
        <v>240</v>
      </c>
      <c r="G4259" t="s">
        <v>16</v>
      </c>
      <c r="H4259">
        <v>0</v>
      </c>
      <c r="I4259" t="s">
        <v>17</v>
      </c>
      <c r="J4259" t="s">
        <v>2038</v>
      </c>
      <c r="K4259" s="3">
        <v>43286</v>
      </c>
      <c r="L4259" t="s">
        <v>2099</v>
      </c>
      <c r="M4259" t="s">
        <v>50</v>
      </c>
    </row>
    <row r="4260" spans="1:13" x14ac:dyDescent="0.3">
      <c r="A4260">
        <v>3.2</v>
      </c>
      <c r="B4260" t="s">
        <v>4826</v>
      </c>
      <c r="C4260" t="s">
        <v>2965</v>
      </c>
      <c r="D4260">
        <v>185</v>
      </c>
      <c r="E4260" t="s">
        <v>12430</v>
      </c>
      <c r="F4260" t="s">
        <v>15</v>
      </c>
      <c r="G4260" t="s">
        <v>16</v>
      </c>
      <c r="H4260">
        <v>0</v>
      </c>
      <c r="I4260" t="s">
        <v>30</v>
      </c>
      <c r="J4260" t="s">
        <v>2966</v>
      </c>
      <c r="K4260" s="3">
        <v>43028</v>
      </c>
      <c r="L4260" t="s">
        <v>121</v>
      </c>
      <c r="M4260" t="s">
        <v>50</v>
      </c>
    </row>
    <row r="4261" spans="1:13" x14ac:dyDescent="0.3">
      <c r="A4261">
        <v>3.5</v>
      </c>
      <c r="B4261" t="s">
        <v>14193</v>
      </c>
      <c r="C4261" t="s">
        <v>2367</v>
      </c>
      <c r="D4261">
        <v>339</v>
      </c>
      <c r="E4261" t="s">
        <v>31</v>
      </c>
      <c r="F4261" t="s">
        <v>34</v>
      </c>
      <c r="G4261" t="s">
        <v>16</v>
      </c>
      <c r="H4261">
        <v>0</v>
      </c>
      <c r="I4261" t="s">
        <v>17</v>
      </c>
      <c r="J4261" t="s">
        <v>1077</v>
      </c>
      <c r="K4261" s="3">
        <v>43081</v>
      </c>
      <c r="L4261" t="s">
        <v>31</v>
      </c>
      <c r="M4261" t="s">
        <v>20</v>
      </c>
    </row>
    <row r="4262" spans="1:13" x14ac:dyDescent="0.3">
      <c r="A4262">
        <v>4.5999999999999996</v>
      </c>
      <c r="B4262" t="s">
        <v>14194</v>
      </c>
      <c r="C4262" t="s">
        <v>2367</v>
      </c>
      <c r="D4262">
        <v>61264</v>
      </c>
      <c r="E4262" t="s">
        <v>12787</v>
      </c>
      <c r="F4262" t="s">
        <v>42</v>
      </c>
      <c r="G4262" t="s">
        <v>383</v>
      </c>
      <c r="H4262" s="2">
        <v>0.99</v>
      </c>
      <c r="I4262" t="s">
        <v>17</v>
      </c>
      <c r="J4262" t="s">
        <v>2038</v>
      </c>
      <c r="K4262" s="3">
        <v>43270</v>
      </c>
      <c r="L4262" t="s">
        <v>948</v>
      </c>
      <c r="M4262" t="s">
        <v>50</v>
      </c>
    </row>
    <row r="4263" spans="1:13" x14ac:dyDescent="0.3">
      <c r="A4263">
        <v>4.3</v>
      </c>
      <c r="B4263" t="s">
        <v>13232</v>
      </c>
      <c r="C4263" t="s">
        <v>2367</v>
      </c>
      <c r="D4263">
        <v>1329008</v>
      </c>
      <c r="E4263" t="s">
        <v>12668</v>
      </c>
      <c r="F4263" t="s">
        <v>29</v>
      </c>
      <c r="G4263" t="s">
        <v>16</v>
      </c>
      <c r="H4263">
        <v>0</v>
      </c>
      <c r="I4263" t="s">
        <v>17</v>
      </c>
      <c r="J4263" t="s">
        <v>2422</v>
      </c>
      <c r="K4263" s="3">
        <v>43012</v>
      </c>
      <c r="L4263" t="s">
        <v>2501</v>
      </c>
      <c r="M4263" t="s">
        <v>93</v>
      </c>
    </row>
    <row r="4264" spans="1:13" x14ac:dyDescent="0.3">
      <c r="A4264">
        <v>4.0999999999999996</v>
      </c>
      <c r="B4264" t="s">
        <v>14195</v>
      </c>
      <c r="C4264" t="s">
        <v>2367</v>
      </c>
      <c r="D4264">
        <v>405824</v>
      </c>
      <c r="E4264" t="s">
        <v>31</v>
      </c>
      <c r="F4264" t="s">
        <v>55</v>
      </c>
      <c r="G4264" t="s">
        <v>16</v>
      </c>
      <c r="H4264">
        <v>0</v>
      </c>
      <c r="I4264" t="s">
        <v>17</v>
      </c>
      <c r="J4264" t="s">
        <v>1077</v>
      </c>
      <c r="K4264" s="3">
        <v>43316</v>
      </c>
      <c r="L4264" t="s">
        <v>4540</v>
      </c>
      <c r="M4264" t="s">
        <v>32</v>
      </c>
    </row>
    <row r="4265" spans="1:13" x14ac:dyDescent="0.3">
      <c r="A4265">
        <v>4.0999999999999996</v>
      </c>
      <c r="B4265" t="s">
        <v>14196</v>
      </c>
      <c r="C4265" t="s">
        <v>3837</v>
      </c>
      <c r="D4265">
        <v>8</v>
      </c>
      <c r="E4265" t="s">
        <v>12186</v>
      </c>
      <c r="F4265" t="s">
        <v>482</v>
      </c>
      <c r="G4265" t="s">
        <v>16</v>
      </c>
      <c r="H4265">
        <v>0</v>
      </c>
      <c r="I4265" t="s">
        <v>17</v>
      </c>
      <c r="J4265" t="s">
        <v>3838</v>
      </c>
      <c r="K4265" s="3">
        <v>43111</v>
      </c>
      <c r="L4265">
        <v>1</v>
      </c>
      <c r="M4265" t="s">
        <v>50</v>
      </c>
    </row>
    <row r="4266" spans="1:13" x14ac:dyDescent="0.3">
      <c r="A4266">
        <v>4.0999999999999996</v>
      </c>
      <c r="B4266" t="s">
        <v>14197</v>
      </c>
      <c r="C4266" t="s">
        <v>3837</v>
      </c>
      <c r="D4266">
        <v>797</v>
      </c>
      <c r="E4266" t="s">
        <v>12298</v>
      </c>
      <c r="F4266" t="s">
        <v>38</v>
      </c>
      <c r="G4266" t="s">
        <v>16</v>
      </c>
      <c r="H4266">
        <v>0</v>
      </c>
      <c r="I4266" t="s">
        <v>17</v>
      </c>
      <c r="J4266" t="s">
        <v>3838</v>
      </c>
      <c r="K4266" s="3">
        <v>43310</v>
      </c>
      <c r="L4266" t="s">
        <v>4832</v>
      </c>
      <c r="M4266" t="s">
        <v>20</v>
      </c>
    </row>
    <row r="4267" spans="1:13" x14ac:dyDescent="0.3">
      <c r="A4267" t="s">
        <v>12196</v>
      </c>
      <c r="B4267" t="s">
        <v>4833</v>
      </c>
      <c r="C4267" t="s">
        <v>492</v>
      </c>
      <c r="D4267">
        <v>2</v>
      </c>
      <c r="E4267" t="s">
        <v>12332</v>
      </c>
      <c r="F4267" t="s">
        <v>838</v>
      </c>
      <c r="G4267" t="s">
        <v>383</v>
      </c>
      <c r="H4267" s="2">
        <v>1.99</v>
      </c>
      <c r="I4267" t="s">
        <v>17</v>
      </c>
      <c r="J4267" t="s">
        <v>493</v>
      </c>
      <c r="K4267" s="3">
        <v>42858</v>
      </c>
      <c r="L4267">
        <v>1</v>
      </c>
      <c r="M4267" t="s">
        <v>1050</v>
      </c>
    </row>
    <row r="4268" spans="1:13" x14ac:dyDescent="0.3">
      <c r="A4268">
        <v>4.7</v>
      </c>
      <c r="B4268" t="s">
        <v>4834</v>
      </c>
      <c r="C4268" t="s">
        <v>2367</v>
      </c>
      <c r="D4268">
        <v>36</v>
      </c>
      <c r="E4268" t="s">
        <v>12303</v>
      </c>
      <c r="F4268" t="s">
        <v>482</v>
      </c>
      <c r="G4268" t="s">
        <v>16</v>
      </c>
      <c r="H4268">
        <v>0</v>
      </c>
      <c r="I4268" t="s">
        <v>17</v>
      </c>
      <c r="J4268" t="s">
        <v>1077</v>
      </c>
      <c r="K4268" s="3">
        <v>43171</v>
      </c>
      <c r="L4268">
        <v>1.3</v>
      </c>
      <c r="M4268" t="s">
        <v>20</v>
      </c>
    </row>
    <row r="4269" spans="1:13" x14ac:dyDescent="0.3">
      <c r="A4269">
        <v>3.5</v>
      </c>
      <c r="B4269" t="s">
        <v>14198</v>
      </c>
      <c r="C4269" t="s">
        <v>3677</v>
      </c>
      <c r="D4269">
        <v>81747</v>
      </c>
      <c r="E4269" t="s">
        <v>12366</v>
      </c>
      <c r="F4269" t="s">
        <v>55</v>
      </c>
      <c r="G4269" t="s">
        <v>16</v>
      </c>
      <c r="H4269">
        <v>0</v>
      </c>
      <c r="I4269" t="s">
        <v>17</v>
      </c>
      <c r="J4269" t="s">
        <v>3678</v>
      </c>
      <c r="K4269" s="3">
        <v>43246</v>
      </c>
      <c r="L4269" t="s">
        <v>4836</v>
      </c>
      <c r="M4269" t="s">
        <v>50</v>
      </c>
    </row>
    <row r="4270" spans="1:13" x14ac:dyDescent="0.3">
      <c r="A4270">
        <v>3.9</v>
      </c>
      <c r="B4270" t="s">
        <v>14199</v>
      </c>
      <c r="C4270" t="s">
        <v>2367</v>
      </c>
      <c r="D4270">
        <v>28</v>
      </c>
      <c r="E4270" t="s">
        <v>13112</v>
      </c>
      <c r="F4270" t="s">
        <v>482</v>
      </c>
      <c r="G4270" t="s">
        <v>16</v>
      </c>
      <c r="H4270">
        <v>0</v>
      </c>
      <c r="I4270" t="s">
        <v>17</v>
      </c>
      <c r="J4270" t="s">
        <v>1077</v>
      </c>
      <c r="K4270" s="3">
        <v>43251</v>
      </c>
      <c r="L4270" t="s">
        <v>4838</v>
      </c>
      <c r="M4270" t="s">
        <v>36</v>
      </c>
    </row>
    <row r="4271" spans="1:13" x14ac:dyDescent="0.3">
      <c r="A4271" t="s">
        <v>12196</v>
      </c>
      <c r="B4271" t="s">
        <v>4839</v>
      </c>
      <c r="C4271" t="s">
        <v>2012</v>
      </c>
      <c r="D4271">
        <v>6</v>
      </c>
      <c r="E4271" t="s">
        <v>12299</v>
      </c>
      <c r="F4271" t="s">
        <v>816</v>
      </c>
      <c r="G4271" t="s">
        <v>16</v>
      </c>
      <c r="H4271">
        <v>0</v>
      </c>
      <c r="I4271" t="s">
        <v>17</v>
      </c>
      <c r="J4271" t="s">
        <v>2060</v>
      </c>
      <c r="K4271" s="3">
        <v>43235</v>
      </c>
      <c r="L4271">
        <v>2</v>
      </c>
      <c r="M4271" t="s">
        <v>50</v>
      </c>
    </row>
    <row r="4272" spans="1:13" x14ac:dyDescent="0.3">
      <c r="A4272" t="s">
        <v>12196</v>
      </c>
      <c r="B4272" t="s">
        <v>14200</v>
      </c>
      <c r="C4272" t="s">
        <v>2012</v>
      </c>
      <c r="D4272">
        <v>28</v>
      </c>
      <c r="E4272" t="s">
        <v>12260</v>
      </c>
      <c r="F4272" t="s">
        <v>482</v>
      </c>
      <c r="G4272" t="s">
        <v>16</v>
      </c>
      <c r="H4272">
        <v>0</v>
      </c>
      <c r="I4272" t="s">
        <v>17</v>
      </c>
      <c r="J4272" t="s">
        <v>2162</v>
      </c>
      <c r="K4272" s="3">
        <v>43093</v>
      </c>
      <c r="L4272">
        <v>1.1000000000000001</v>
      </c>
      <c r="M4272" t="s">
        <v>50</v>
      </c>
    </row>
    <row r="4273" spans="1:13" x14ac:dyDescent="0.3">
      <c r="A4273">
        <v>4.0999999999999996</v>
      </c>
      <c r="B4273" t="s">
        <v>14201</v>
      </c>
      <c r="C4273" t="s">
        <v>2012</v>
      </c>
      <c r="D4273">
        <v>609</v>
      </c>
      <c r="E4273" t="s">
        <v>12332</v>
      </c>
      <c r="F4273" t="s">
        <v>15</v>
      </c>
      <c r="G4273" t="s">
        <v>16</v>
      </c>
      <c r="H4273">
        <v>0</v>
      </c>
      <c r="I4273" t="s">
        <v>17</v>
      </c>
      <c r="J4273" t="s">
        <v>2029</v>
      </c>
      <c r="K4273" s="3">
        <v>41773</v>
      </c>
      <c r="L4273">
        <v>1.7</v>
      </c>
      <c r="M4273" t="s">
        <v>122</v>
      </c>
    </row>
    <row r="4274" spans="1:13" x14ac:dyDescent="0.3">
      <c r="A4274">
        <v>4.7</v>
      </c>
      <c r="B4274" t="s">
        <v>14202</v>
      </c>
      <c r="C4274" t="s">
        <v>2367</v>
      </c>
      <c r="D4274">
        <v>17</v>
      </c>
      <c r="E4274" t="s">
        <v>12248</v>
      </c>
      <c r="F4274" t="s">
        <v>482</v>
      </c>
      <c r="G4274" t="s">
        <v>16</v>
      </c>
      <c r="H4274">
        <v>0</v>
      </c>
      <c r="I4274" t="s">
        <v>17</v>
      </c>
      <c r="J4274" t="s">
        <v>2038</v>
      </c>
      <c r="K4274" s="3">
        <v>43004</v>
      </c>
      <c r="L4274">
        <v>1</v>
      </c>
      <c r="M4274" t="s">
        <v>93</v>
      </c>
    </row>
    <row r="4275" spans="1:13" x14ac:dyDescent="0.3">
      <c r="A4275" t="s">
        <v>12196</v>
      </c>
      <c r="B4275" t="s">
        <v>4843</v>
      </c>
      <c r="C4275" t="s">
        <v>3958</v>
      </c>
      <c r="D4275">
        <v>0</v>
      </c>
      <c r="E4275" t="s">
        <v>12516</v>
      </c>
      <c r="F4275" t="s">
        <v>665</v>
      </c>
      <c r="G4275" t="s">
        <v>16</v>
      </c>
      <c r="H4275">
        <v>0</v>
      </c>
      <c r="I4275" t="s">
        <v>17</v>
      </c>
      <c r="J4275" t="s">
        <v>3959</v>
      </c>
      <c r="K4275" s="3">
        <v>43185</v>
      </c>
      <c r="L4275" t="s">
        <v>2183</v>
      </c>
      <c r="M4275" t="s">
        <v>143</v>
      </c>
    </row>
    <row r="4276" spans="1:13" x14ac:dyDescent="0.3">
      <c r="A4276">
        <v>4.5999999999999996</v>
      </c>
      <c r="B4276" t="s">
        <v>4844</v>
      </c>
      <c r="C4276" t="s">
        <v>2367</v>
      </c>
      <c r="D4276">
        <v>7</v>
      </c>
      <c r="E4276" t="s">
        <v>12361</v>
      </c>
      <c r="F4276" t="s">
        <v>482</v>
      </c>
      <c r="G4276" t="s">
        <v>16</v>
      </c>
      <c r="H4276">
        <v>0</v>
      </c>
      <c r="I4276" t="s">
        <v>222</v>
      </c>
      <c r="J4276" t="s">
        <v>1077</v>
      </c>
      <c r="K4276" s="3">
        <v>43201</v>
      </c>
      <c r="L4276">
        <v>1.3</v>
      </c>
      <c r="M4276" t="s">
        <v>20</v>
      </c>
    </row>
    <row r="4277" spans="1:13" x14ac:dyDescent="0.3">
      <c r="A4277">
        <v>4.5</v>
      </c>
      <c r="B4277" t="s">
        <v>4845</v>
      </c>
      <c r="C4277" t="s">
        <v>3837</v>
      </c>
      <c r="D4277">
        <v>164</v>
      </c>
      <c r="E4277" t="s">
        <v>12185</v>
      </c>
      <c r="F4277" t="s">
        <v>15</v>
      </c>
      <c r="G4277" t="s">
        <v>16</v>
      </c>
      <c r="H4277">
        <v>0</v>
      </c>
      <c r="I4277" t="s">
        <v>17</v>
      </c>
      <c r="J4277" t="s">
        <v>3838</v>
      </c>
      <c r="K4277" s="3">
        <v>43300</v>
      </c>
      <c r="L4277">
        <v>4.3</v>
      </c>
      <c r="M4277" t="s">
        <v>154</v>
      </c>
    </row>
    <row r="4278" spans="1:13" x14ac:dyDescent="0.3">
      <c r="A4278">
        <v>4.7</v>
      </c>
      <c r="B4278" t="s">
        <v>14203</v>
      </c>
      <c r="C4278" t="s">
        <v>3837</v>
      </c>
      <c r="D4278">
        <v>98</v>
      </c>
      <c r="E4278" t="s">
        <v>12259</v>
      </c>
      <c r="F4278" t="s">
        <v>15</v>
      </c>
      <c r="G4278" t="s">
        <v>16</v>
      </c>
      <c r="H4278">
        <v>0</v>
      </c>
      <c r="I4278" t="s">
        <v>17</v>
      </c>
      <c r="J4278" t="s">
        <v>3838</v>
      </c>
      <c r="K4278" s="3">
        <v>43239</v>
      </c>
      <c r="L4278" t="s">
        <v>870</v>
      </c>
      <c r="M4278" t="s">
        <v>53</v>
      </c>
    </row>
    <row r="4279" spans="1:13" x14ac:dyDescent="0.3">
      <c r="A4279">
        <v>4.9000000000000004</v>
      </c>
      <c r="B4279" t="s">
        <v>14204</v>
      </c>
      <c r="C4279" t="s">
        <v>3837</v>
      </c>
      <c r="D4279">
        <v>934</v>
      </c>
      <c r="E4279" t="s">
        <v>12563</v>
      </c>
      <c r="F4279" t="s">
        <v>15</v>
      </c>
      <c r="G4279" t="s">
        <v>16</v>
      </c>
      <c r="H4279">
        <v>0</v>
      </c>
      <c r="I4279" t="s">
        <v>17</v>
      </c>
      <c r="J4279" t="s">
        <v>3838</v>
      </c>
      <c r="K4279" s="3">
        <v>41929</v>
      </c>
      <c r="L4279">
        <v>4.0999999999999996</v>
      </c>
      <c r="M4279" t="s">
        <v>20</v>
      </c>
    </row>
    <row r="4280" spans="1:13" x14ac:dyDescent="0.3">
      <c r="A4280" t="s">
        <v>12196</v>
      </c>
      <c r="B4280" t="s">
        <v>14205</v>
      </c>
      <c r="C4280" t="s">
        <v>3837</v>
      </c>
      <c r="D4280">
        <v>4</v>
      </c>
      <c r="E4280" t="s">
        <v>12241</v>
      </c>
      <c r="F4280" t="s">
        <v>816</v>
      </c>
      <c r="G4280" t="s">
        <v>16</v>
      </c>
      <c r="H4280">
        <v>0</v>
      </c>
      <c r="I4280" t="s">
        <v>17</v>
      </c>
      <c r="J4280" t="s">
        <v>3838</v>
      </c>
      <c r="K4280" s="3">
        <v>43307</v>
      </c>
      <c r="L4280" t="s">
        <v>1377</v>
      </c>
      <c r="M4280" t="s">
        <v>53</v>
      </c>
    </row>
    <row r="4281" spans="1:13" x14ac:dyDescent="0.3">
      <c r="A4281">
        <v>4.3</v>
      </c>
      <c r="B4281" t="s">
        <v>4849</v>
      </c>
      <c r="C4281" t="s">
        <v>492</v>
      </c>
      <c r="D4281">
        <v>2451136</v>
      </c>
      <c r="E4281" t="s">
        <v>31</v>
      </c>
      <c r="F4281" t="s">
        <v>240</v>
      </c>
      <c r="G4281" t="s">
        <v>16</v>
      </c>
      <c r="H4281">
        <v>0</v>
      </c>
      <c r="I4281" t="s">
        <v>30</v>
      </c>
      <c r="J4281" t="s">
        <v>493</v>
      </c>
      <c r="K4281" s="3">
        <v>43315</v>
      </c>
      <c r="L4281" t="s">
        <v>31</v>
      </c>
      <c r="M4281" t="s">
        <v>31</v>
      </c>
    </row>
    <row r="4282" spans="1:13" x14ac:dyDescent="0.3">
      <c r="A4282">
        <v>4.0999999999999996</v>
      </c>
      <c r="B4282" t="s">
        <v>4850</v>
      </c>
      <c r="C4282" t="s">
        <v>1574</v>
      </c>
      <c r="D4282">
        <v>290</v>
      </c>
      <c r="E4282" t="s">
        <v>12441</v>
      </c>
      <c r="F4282" t="s">
        <v>38</v>
      </c>
      <c r="G4282" t="s">
        <v>16</v>
      </c>
      <c r="H4282">
        <v>0</v>
      </c>
      <c r="I4282" t="s">
        <v>30</v>
      </c>
      <c r="J4282" t="s">
        <v>1575</v>
      </c>
      <c r="K4282" s="3">
        <v>43303</v>
      </c>
      <c r="L4282" t="s">
        <v>4851</v>
      </c>
      <c r="M4282" t="s">
        <v>50</v>
      </c>
    </row>
    <row r="4283" spans="1:13" x14ac:dyDescent="0.3">
      <c r="A4283">
        <v>4.4000000000000004</v>
      </c>
      <c r="B4283" t="s">
        <v>14206</v>
      </c>
      <c r="C4283" t="s">
        <v>3070</v>
      </c>
      <c r="D4283">
        <v>9140</v>
      </c>
      <c r="E4283" t="s">
        <v>12177</v>
      </c>
      <c r="F4283" t="s">
        <v>22</v>
      </c>
      <c r="G4283" t="s">
        <v>16</v>
      </c>
      <c r="H4283">
        <v>0</v>
      </c>
      <c r="I4283" t="s">
        <v>17</v>
      </c>
      <c r="J4283" t="s">
        <v>3071</v>
      </c>
      <c r="K4283" s="3">
        <v>43312</v>
      </c>
      <c r="L4283" t="s">
        <v>4853</v>
      </c>
      <c r="M4283" t="s">
        <v>36</v>
      </c>
    </row>
    <row r="4284" spans="1:13" x14ac:dyDescent="0.3">
      <c r="A4284">
        <v>4.2</v>
      </c>
      <c r="B4284" t="s">
        <v>4854</v>
      </c>
      <c r="C4284" t="s">
        <v>492</v>
      </c>
      <c r="D4284">
        <v>1603</v>
      </c>
      <c r="E4284" t="s">
        <v>31</v>
      </c>
      <c r="F4284" t="s">
        <v>15</v>
      </c>
      <c r="G4284" t="s">
        <v>383</v>
      </c>
      <c r="H4284" s="2">
        <v>4.99</v>
      </c>
      <c r="I4284" t="s">
        <v>17</v>
      </c>
      <c r="J4284" t="s">
        <v>493</v>
      </c>
      <c r="K4284" s="3">
        <v>42574</v>
      </c>
      <c r="L4284" t="s">
        <v>31</v>
      </c>
      <c r="M4284" t="s">
        <v>31</v>
      </c>
    </row>
    <row r="4285" spans="1:13" x14ac:dyDescent="0.3">
      <c r="A4285">
        <v>4.0999999999999996</v>
      </c>
      <c r="B4285" t="s">
        <v>4855</v>
      </c>
      <c r="C4285" t="s">
        <v>492</v>
      </c>
      <c r="D4285">
        <v>1760</v>
      </c>
      <c r="E4285" t="s">
        <v>31</v>
      </c>
      <c r="F4285" t="s">
        <v>34</v>
      </c>
      <c r="G4285" t="s">
        <v>16</v>
      </c>
      <c r="H4285">
        <v>0</v>
      </c>
      <c r="I4285" t="s">
        <v>17</v>
      </c>
      <c r="J4285" t="s">
        <v>493</v>
      </c>
      <c r="K4285" s="3">
        <v>42574</v>
      </c>
      <c r="L4285" t="s">
        <v>31</v>
      </c>
      <c r="M4285" t="s">
        <v>31</v>
      </c>
    </row>
    <row r="4286" spans="1:13" x14ac:dyDescent="0.3">
      <c r="A4286">
        <v>4.5999999999999996</v>
      </c>
      <c r="B4286" t="s">
        <v>4856</v>
      </c>
      <c r="C4286" t="s">
        <v>3223</v>
      </c>
      <c r="D4286">
        <v>1656808</v>
      </c>
      <c r="E4286" t="s">
        <v>31</v>
      </c>
      <c r="F4286" t="s">
        <v>29</v>
      </c>
      <c r="G4286" t="s">
        <v>16</v>
      </c>
      <c r="H4286">
        <v>0</v>
      </c>
      <c r="I4286" t="s">
        <v>17</v>
      </c>
      <c r="J4286" t="s">
        <v>3224</v>
      </c>
      <c r="K4286" s="3">
        <v>43312</v>
      </c>
      <c r="L4286" t="s">
        <v>4857</v>
      </c>
      <c r="M4286" t="s">
        <v>36</v>
      </c>
    </row>
    <row r="4287" spans="1:13" x14ac:dyDescent="0.3">
      <c r="A4287">
        <v>4.3</v>
      </c>
      <c r="B4287" t="s">
        <v>14207</v>
      </c>
      <c r="C4287" t="s">
        <v>2012</v>
      </c>
      <c r="D4287">
        <v>1017408</v>
      </c>
      <c r="E4287" t="s">
        <v>12821</v>
      </c>
      <c r="F4287" t="s">
        <v>55</v>
      </c>
      <c r="G4287" t="s">
        <v>16</v>
      </c>
      <c r="H4287">
        <v>0</v>
      </c>
      <c r="I4287" t="s">
        <v>30</v>
      </c>
      <c r="J4287" t="s">
        <v>2139</v>
      </c>
      <c r="K4287" s="3">
        <v>43297</v>
      </c>
      <c r="L4287" t="s">
        <v>4859</v>
      </c>
      <c r="M4287" t="s">
        <v>53</v>
      </c>
    </row>
    <row r="4288" spans="1:13" x14ac:dyDescent="0.3">
      <c r="A4288">
        <v>4.4000000000000004</v>
      </c>
      <c r="B4288" t="s">
        <v>14208</v>
      </c>
      <c r="C4288" t="s">
        <v>2367</v>
      </c>
      <c r="D4288">
        <v>1185</v>
      </c>
      <c r="E4288" t="s">
        <v>12441</v>
      </c>
      <c r="F4288" t="s">
        <v>34</v>
      </c>
      <c r="G4288" t="s">
        <v>16</v>
      </c>
      <c r="H4288">
        <v>0</v>
      </c>
      <c r="I4288" t="s">
        <v>17</v>
      </c>
      <c r="J4288" t="s">
        <v>2376</v>
      </c>
      <c r="K4288" s="3">
        <v>43268</v>
      </c>
      <c r="L4288" t="s">
        <v>1935</v>
      </c>
      <c r="M4288" t="s">
        <v>50</v>
      </c>
    </row>
    <row r="4289" spans="1:13" x14ac:dyDescent="0.3">
      <c r="A4289">
        <v>4.4000000000000004</v>
      </c>
      <c r="B4289" t="s">
        <v>12822</v>
      </c>
      <c r="C4289" t="s">
        <v>1283</v>
      </c>
      <c r="D4289">
        <v>124324</v>
      </c>
      <c r="E4289" t="s">
        <v>31</v>
      </c>
      <c r="F4289" t="s">
        <v>55</v>
      </c>
      <c r="G4289" t="s">
        <v>16</v>
      </c>
      <c r="H4289">
        <v>0</v>
      </c>
      <c r="I4289" t="s">
        <v>17</v>
      </c>
      <c r="J4289" t="s">
        <v>1284</v>
      </c>
      <c r="K4289" s="3">
        <v>43277</v>
      </c>
      <c r="L4289" t="s">
        <v>1285</v>
      </c>
      <c r="M4289" t="s">
        <v>32</v>
      </c>
    </row>
    <row r="4290" spans="1:13" x14ac:dyDescent="0.3">
      <c r="A4290">
        <v>4.5</v>
      </c>
      <c r="B4290" t="s">
        <v>14209</v>
      </c>
      <c r="C4290" t="s">
        <v>3837</v>
      </c>
      <c r="D4290">
        <v>14</v>
      </c>
      <c r="E4290" t="s">
        <v>12216</v>
      </c>
      <c r="F4290" t="s">
        <v>482</v>
      </c>
      <c r="G4290" t="s">
        <v>16</v>
      </c>
      <c r="H4290">
        <v>0</v>
      </c>
      <c r="I4290" t="s">
        <v>17</v>
      </c>
      <c r="J4290" t="s">
        <v>3838</v>
      </c>
      <c r="K4290" s="3">
        <v>43312</v>
      </c>
      <c r="L4290">
        <v>31</v>
      </c>
      <c r="M4290" t="s">
        <v>289</v>
      </c>
    </row>
    <row r="4291" spans="1:13" x14ac:dyDescent="0.3">
      <c r="A4291">
        <v>4.5999999999999996</v>
      </c>
      <c r="B4291" t="s">
        <v>14210</v>
      </c>
      <c r="C4291" t="s">
        <v>2965</v>
      </c>
      <c r="D4291">
        <v>4046</v>
      </c>
      <c r="E4291" t="s">
        <v>12577</v>
      </c>
      <c r="F4291" t="s">
        <v>34</v>
      </c>
      <c r="G4291" t="s">
        <v>16</v>
      </c>
      <c r="H4291">
        <v>0</v>
      </c>
      <c r="I4291" t="s">
        <v>30</v>
      </c>
      <c r="J4291" t="s">
        <v>2966</v>
      </c>
      <c r="K4291" s="3">
        <v>43294</v>
      </c>
      <c r="L4291" t="s">
        <v>4863</v>
      </c>
      <c r="M4291" t="s">
        <v>20</v>
      </c>
    </row>
    <row r="4292" spans="1:13" x14ac:dyDescent="0.3">
      <c r="A4292">
        <v>4.8</v>
      </c>
      <c r="B4292" t="s">
        <v>14211</v>
      </c>
      <c r="C4292" t="s">
        <v>3677</v>
      </c>
      <c r="D4292">
        <v>1955</v>
      </c>
      <c r="E4292" t="s">
        <v>12177</v>
      </c>
      <c r="F4292" t="s">
        <v>34</v>
      </c>
      <c r="G4292" t="s">
        <v>16</v>
      </c>
      <c r="H4292">
        <v>0</v>
      </c>
      <c r="I4292" t="s">
        <v>17</v>
      </c>
      <c r="J4292" t="s">
        <v>3678</v>
      </c>
      <c r="K4292" s="3">
        <v>43176</v>
      </c>
      <c r="L4292" t="s">
        <v>78</v>
      </c>
      <c r="M4292" t="s">
        <v>50</v>
      </c>
    </row>
    <row r="4293" spans="1:13" x14ac:dyDescent="0.3">
      <c r="A4293">
        <v>4.3</v>
      </c>
      <c r="B4293" t="s">
        <v>4865</v>
      </c>
      <c r="C4293" t="s">
        <v>2367</v>
      </c>
      <c r="D4293">
        <v>1065</v>
      </c>
      <c r="E4293" t="s">
        <v>12478</v>
      </c>
      <c r="F4293" t="s">
        <v>34</v>
      </c>
      <c r="G4293" t="s">
        <v>16</v>
      </c>
      <c r="H4293">
        <v>0</v>
      </c>
      <c r="I4293" t="s">
        <v>17</v>
      </c>
      <c r="J4293" t="s">
        <v>2376</v>
      </c>
      <c r="K4293" s="3">
        <v>43233</v>
      </c>
      <c r="L4293" t="s">
        <v>4866</v>
      </c>
      <c r="M4293" t="s">
        <v>50</v>
      </c>
    </row>
    <row r="4294" spans="1:13" x14ac:dyDescent="0.3">
      <c r="A4294">
        <v>4.8</v>
      </c>
      <c r="B4294" t="s">
        <v>14212</v>
      </c>
      <c r="C4294" t="s">
        <v>2965</v>
      </c>
      <c r="D4294">
        <v>19047</v>
      </c>
      <c r="E4294" t="s">
        <v>12577</v>
      </c>
      <c r="F4294" t="s">
        <v>34</v>
      </c>
      <c r="G4294" t="s">
        <v>16</v>
      </c>
      <c r="H4294">
        <v>0</v>
      </c>
      <c r="I4294" t="s">
        <v>30</v>
      </c>
      <c r="J4294" t="s">
        <v>2966</v>
      </c>
      <c r="K4294" s="3">
        <v>43294</v>
      </c>
      <c r="L4294" t="s">
        <v>4863</v>
      </c>
      <c r="M4294" t="s">
        <v>20</v>
      </c>
    </row>
    <row r="4295" spans="1:13" x14ac:dyDescent="0.3">
      <c r="A4295">
        <v>4.8</v>
      </c>
      <c r="B4295" t="s">
        <v>14213</v>
      </c>
      <c r="C4295" t="s">
        <v>2367</v>
      </c>
      <c r="D4295">
        <v>16</v>
      </c>
      <c r="E4295" t="s">
        <v>12260</v>
      </c>
      <c r="F4295" t="s">
        <v>816</v>
      </c>
      <c r="G4295" t="s">
        <v>383</v>
      </c>
      <c r="H4295" s="2">
        <v>1.99</v>
      </c>
      <c r="I4295" t="s">
        <v>17</v>
      </c>
      <c r="J4295" t="s">
        <v>1077</v>
      </c>
      <c r="K4295" s="3">
        <v>42864</v>
      </c>
      <c r="L4295">
        <v>1</v>
      </c>
      <c r="M4295" t="s">
        <v>32</v>
      </c>
    </row>
    <row r="4296" spans="1:13" x14ac:dyDescent="0.3">
      <c r="A4296">
        <v>3.7</v>
      </c>
      <c r="B4296" t="s">
        <v>14214</v>
      </c>
      <c r="C4296" t="s">
        <v>3677</v>
      </c>
      <c r="D4296">
        <v>43</v>
      </c>
      <c r="E4296" t="s">
        <v>12223</v>
      </c>
      <c r="F4296" t="s">
        <v>60</v>
      </c>
      <c r="G4296" t="s">
        <v>16</v>
      </c>
      <c r="H4296">
        <v>0</v>
      </c>
      <c r="I4296" t="s">
        <v>222</v>
      </c>
      <c r="J4296" t="s">
        <v>3678</v>
      </c>
      <c r="K4296" s="3">
        <v>43305</v>
      </c>
      <c r="L4296" t="s">
        <v>2238</v>
      </c>
      <c r="M4296" t="s">
        <v>50</v>
      </c>
    </row>
    <row r="4297" spans="1:13" x14ac:dyDescent="0.3">
      <c r="A4297">
        <v>4.0999999999999996</v>
      </c>
      <c r="B4297" t="s">
        <v>4870</v>
      </c>
      <c r="C4297" t="s">
        <v>2367</v>
      </c>
      <c r="D4297">
        <v>9019</v>
      </c>
      <c r="E4297" t="s">
        <v>12516</v>
      </c>
      <c r="F4297" t="s">
        <v>42</v>
      </c>
      <c r="G4297" t="s">
        <v>16</v>
      </c>
      <c r="H4297">
        <v>0</v>
      </c>
      <c r="I4297" t="s">
        <v>17</v>
      </c>
      <c r="J4297" t="s">
        <v>2406</v>
      </c>
      <c r="K4297" s="3">
        <v>43187</v>
      </c>
      <c r="L4297">
        <v>6.6</v>
      </c>
      <c r="M4297" t="s">
        <v>53</v>
      </c>
    </row>
    <row r="4298" spans="1:13" x14ac:dyDescent="0.3">
      <c r="A4298">
        <v>3.7</v>
      </c>
      <c r="B4298" t="s">
        <v>14215</v>
      </c>
      <c r="C4298" t="s">
        <v>2367</v>
      </c>
      <c r="D4298">
        <v>4444</v>
      </c>
      <c r="E4298" t="s">
        <v>12223</v>
      </c>
      <c r="F4298" t="s">
        <v>22</v>
      </c>
      <c r="G4298" t="s">
        <v>16</v>
      </c>
      <c r="H4298">
        <v>0</v>
      </c>
      <c r="I4298" t="s">
        <v>17</v>
      </c>
      <c r="J4298" t="s">
        <v>1077</v>
      </c>
      <c r="K4298" s="3">
        <v>43287</v>
      </c>
      <c r="L4298" t="s">
        <v>4872</v>
      </c>
      <c r="M4298" t="s">
        <v>50</v>
      </c>
    </row>
    <row r="4299" spans="1:13" x14ac:dyDescent="0.3">
      <c r="A4299">
        <v>4.2</v>
      </c>
      <c r="B4299" t="s">
        <v>14216</v>
      </c>
      <c r="C4299" t="s">
        <v>2367</v>
      </c>
      <c r="D4299">
        <v>6418</v>
      </c>
      <c r="E4299" t="s">
        <v>12715</v>
      </c>
      <c r="F4299" t="s">
        <v>34</v>
      </c>
      <c r="G4299" t="s">
        <v>16</v>
      </c>
      <c r="H4299">
        <v>0</v>
      </c>
      <c r="I4299" t="s">
        <v>17</v>
      </c>
      <c r="J4299" t="s">
        <v>2019</v>
      </c>
      <c r="K4299" s="3">
        <v>42863</v>
      </c>
      <c r="L4299">
        <v>1.3</v>
      </c>
      <c r="M4299" t="s">
        <v>50</v>
      </c>
    </row>
    <row r="4300" spans="1:13" x14ac:dyDescent="0.3">
      <c r="A4300">
        <v>4.5</v>
      </c>
      <c r="B4300" t="s">
        <v>14217</v>
      </c>
      <c r="C4300" t="s">
        <v>2367</v>
      </c>
      <c r="D4300">
        <v>39</v>
      </c>
      <c r="E4300" t="s">
        <v>12309</v>
      </c>
      <c r="F4300" t="s">
        <v>482</v>
      </c>
      <c r="G4300" t="s">
        <v>16</v>
      </c>
      <c r="H4300">
        <v>0</v>
      </c>
      <c r="I4300" t="s">
        <v>17</v>
      </c>
      <c r="J4300" t="s">
        <v>1077</v>
      </c>
      <c r="K4300" s="3">
        <v>43168</v>
      </c>
      <c r="L4300" t="s">
        <v>4875</v>
      </c>
      <c r="M4300" t="s">
        <v>50</v>
      </c>
    </row>
    <row r="4301" spans="1:13" x14ac:dyDescent="0.3">
      <c r="A4301">
        <v>4.5999999999999996</v>
      </c>
      <c r="B4301" t="s">
        <v>14218</v>
      </c>
      <c r="C4301" t="s">
        <v>2367</v>
      </c>
      <c r="D4301">
        <v>28</v>
      </c>
      <c r="E4301" t="s">
        <v>12209</v>
      </c>
      <c r="F4301" t="s">
        <v>482</v>
      </c>
      <c r="G4301" t="s">
        <v>383</v>
      </c>
      <c r="H4301" s="2">
        <v>1.99</v>
      </c>
      <c r="I4301" t="s">
        <v>17</v>
      </c>
      <c r="J4301" t="s">
        <v>899</v>
      </c>
      <c r="K4301" s="3">
        <v>41652</v>
      </c>
      <c r="L4301">
        <v>1.02</v>
      </c>
      <c r="M4301" t="s">
        <v>122</v>
      </c>
    </row>
    <row r="4302" spans="1:13" x14ac:dyDescent="0.3">
      <c r="A4302">
        <v>4.5</v>
      </c>
      <c r="B4302" t="s">
        <v>13955</v>
      </c>
      <c r="C4302" t="s">
        <v>4226</v>
      </c>
      <c r="D4302">
        <v>712737</v>
      </c>
      <c r="E4302" t="s">
        <v>12877</v>
      </c>
      <c r="F4302" t="s">
        <v>55</v>
      </c>
      <c r="G4302" t="s">
        <v>16</v>
      </c>
      <c r="H4302">
        <v>0</v>
      </c>
      <c r="I4302" t="s">
        <v>17</v>
      </c>
      <c r="J4302" t="s">
        <v>4227</v>
      </c>
      <c r="K4302" s="3">
        <v>43305</v>
      </c>
      <c r="L4302" t="s">
        <v>4273</v>
      </c>
      <c r="M4302" t="s">
        <v>334</v>
      </c>
    </row>
    <row r="4303" spans="1:13" x14ac:dyDescent="0.3">
      <c r="A4303">
        <v>4.7</v>
      </c>
      <c r="B4303" t="s">
        <v>1070</v>
      </c>
      <c r="C4303" t="s">
        <v>2367</v>
      </c>
      <c r="D4303">
        <v>21</v>
      </c>
      <c r="E4303" t="s">
        <v>12516</v>
      </c>
      <c r="F4303" t="s">
        <v>482</v>
      </c>
      <c r="G4303" t="s">
        <v>383</v>
      </c>
      <c r="H4303" s="2">
        <v>5.99</v>
      </c>
      <c r="I4303" t="s">
        <v>17</v>
      </c>
      <c r="J4303" t="s">
        <v>899</v>
      </c>
      <c r="K4303" s="3">
        <v>42937</v>
      </c>
      <c r="L4303">
        <v>1.3</v>
      </c>
      <c r="M4303" t="s">
        <v>50</v>
      </c>
    </row>
    <row r="4304" spans="1:13" x14ac:dyDescent="0.3">
      <c r="A4304">
        <v>4.3</v>
      </c>
      <c r="B4304" t="s">
        <v>12493</v>
      </c>
      <c r="C4304" t="s">
        <v>492</v>
      </c>
      <c r="D4304">
        <v>2546549</v>
      </c>
      <c r="E4304" t="s">
        <v>31</v>
      </c>
      <c r="F4304" t="s">
        <v>240</v>
      </c>
      <c r="G4304" t="s">
        <v>16</v>
      </c>
      <c r="H4304">
        <v>0</v>
      </c>
      <c r="I4304" t="s">
        <v>17</v>
      </c>
      <c r="J4304" t="s">
        <v>493</v>
      </c>
      <c r="K4304" s="3">
        <v>43315</v>
      </c>
      <c r="L4304" t="s">
        <v>31</v>
      </c>
      <c r="M4304" t="s">
        <v>31</v>
      </c>
    </row>
    <row r="4305" spans="1:13" x14ac:dyDescent="0.3">
      <c r="A4305" t="s">
        <v>12196</v>
      </c>
      <c r="B4305" t="s">
        <v>4877</v>
      </c>
      <c r="C4305" t="s">
        <v>2367</v>
      </c>
      <c r="D4305">
        <v>2</v>
      </c>
      <c r="E4305" t="s">
        <v>12222</v>
      </c>
      <c r="F4305" t="s">
        <v>482</v>
      </c>
      <c r="G4305" t="s">
        <v>16</v>
      </c>
      <c r="H4305">
        <v>0</v>
      </c>
      <c r="I4305" t="s">
        <v>17</v>
      </c>
      <c r="J4305" t="s">
        <v>901</v>
      </c>
      <c r="K4305" s="3">
        <v>42650</v>
      </c>
      <c r="L4305">
        <v>1</v>
      </c>
      <c r="M4305" t="s">
        <v>93</v>
      </c>
    </row>
    <row r="4306" spans="1:13" x14ac:dyDescent="0.3">
      <c r="A4306">
        <v>4.9000000000000004</v>
      </c>
      <c r="B4306" t="s">
        <v>4878</v>
      </c>
      <c r="C4306" t="s">
        <v>2367</v>
      </c>
      <c r="D4306">
        <v>55</v>
      </c>
      <c r="E4306" t="s">
        <v>12441</v>
      </c>
      <c r="F4306" t="s">
        <v>482</v>
      </c>
      <c r="G4306" t="s">
        <v>16</v>
      </c>
      <c r="H4306">
        <v>0</v>
      </c>
      <c r="I4306" t="s">
        <v>17</v>
      </c>
      <c r="J4306" t="s">
        <v>2038</v>
      </c>
      <c r="K4306" s="3">
        <v>43315</v>
      </c>
      <c r="L4306">
        <v>108</v>
      </c>
      <c r="M4306" t="s">
        <v>50</v>
      </c>
    </row>
    <row r="4307" spans="1:13" x14ac:dyDescent="0.3">
      <c r="A4307">
        <v>4.4000000000000004</v>
      </c>
      <c r="B4307" t="s">
        <v>14219</v>
      </c>
      <c r="C4307" t="s">
        <v>2012</v>
      </c>
      <c r="D4307">
        <v>2351</v>
      </c>
      <c r="E4307" t="s">
        <v>13107</v>
      </c>
      <c r="F4307" t="s">
        <v>34</v>
      </c>
      <c r="G4307" t="s">
        <v>16</v>
      </c>
      <c r="H4307">
        <v>0</v>
      </c>
      <c r="I4307" t="s">
        <v>17</v>
      </c>
      <c r="J4307" t="s">
        <v>2060</v>
      </c>
      <c r="K4307" s="3">
        <v>43306</v>
      </c>
      <c r="L4307">
        <v>1009001</v>
      </c>
      <c r="M4307" t="s">
        <v>53</v>
      </c>
    </row>
    <row r="4308" spans="1:13" x14ac:dyDescent="0.3">
      <c r="A4308">
        <v>4.5999999999999996</v>
      </c>
      <c r="B4308" t="s">
        <v>14220</v>
      </c>
      <c r="C4308" t="s">
        <v>2367</v>
      </c>
      <c r="D4308">
        <v>60</v>
      </c>
      <c r="E4308" t="s">
        <v>12357</v>
      </c>
      <c r="F4308" t="s">
        <v>15</v>
      </c>
      <c r="G4308" t="s">
        <v>16</v>
      </c>
      <c r="H4308">
        <v>0</v>
      </c>
      <c r="I4308" t="s">
        <v>17</v>
      </c>
      <c r="J4308" t="s">
        <v>901</v>
      </c>
      <c r="K4308" s="3">
        <v>42491</v>
      </c>
      <c r="L4308">
        <v>1</v>
      </c>
      <c r="M4308" t="s">
        <v>122</v>
      </c>
    </row>
    <row r="4309" spans="1:13" x14ac:dyDescent="0.3">
      <c r="A4309" t="s">
        <v>12196</v>
      </c>
      <c r="B4309" t="s">
        <v>4881</v>
      </c>
      <c r="C4309" t="s">
        <v>2367</v>
      </c>
      <c r="D4309">
        <v>19</v>
      </c>
      <c r="E4309" t="s">
        <v>12203</v>
      </c>
      <c r="F4309" t="s">
        <v>60</v>
      </c>
      <c r="G4309" t="s">
        <v>16</v>
      </c>
      <c r="H4309">
        <v>0</v>
      </c>
      <c r="I4309" t="s">
        <v>17</v>
      </c>
      <c r="J4309" t="s">
        <v>2376</v>
      </c>
      <c r="K4309" s="3">
        <v>43280</v>
      </c>
      <c r="L4309">
        <v>3.01</v>
      </c>
      <c r="M4309" t="s">
        <v>50</v>
      </c>
    </row>
    <row r="4310" spans="1:13" x14ac:dyDescent="0.3">
      <c r="A4310" t="s">
        <v>12196</v>
      </c>
      <c r="B4310" t="s">
        <v>4882</v>
      </c>
      <c r="C4310" t="s">
        <v>3958</v>
      </c>
      <c r="D4310">
        <v>0</v>
      </c>
      <c r="E4310" t="s">
        <v>12175</v>
      </c>
      <c r="F4310" t="s">
        <v>665</v>
      </c>
      <c r="G4310" t="s">
        <v>16</v>
      </c>
      <c r="H4310">
        <v>0</v>
      </c>
      <c r="I4310" t="s">
        <v>17</v>
      </c>
      <c r="J4310" t="s">
        <v>3959</v>
      </c>
      <c r="K4310" s="3">
        <v>43291</v>
      </c>
      <c r="L4310" t="s">
        <v>3129</v>
      </c>
      <c r="M4310" t="s">
        <v>36</v>
      </c>
    </row>
    <row r="4311" spans="1:13" x14ac:dyDescent="0.3">
      <c r="A4311">
        <v>4</v>
      </c>
      <c r="B4311" t="s">
        <v>14221</v>
      </c>
      <c r="C4311" t="s">
        <v>1893</v>
      </c>
      <c r="D4311">
        <v>42</v>
      </c>
      <c r="E4311" t="s">
        <v>12229</v>
      </c>
      <c r="F4311" t="s">
        <v>60</v>
      </c>
      <c r="G4311" t="s">
        <v>16</v>
      </c>
      <c r="H4311">
        <v>0</v>
      </c>
      <c r="I4311" t="s">
        <v>17</v>
      </c>
      <c r="J4311" t="s">
        <v>1894</v>
      </c>
      <c r="K4311" s="3">
        <v>43287</v>
      </c>
      <c r="L4311" t="s">
        <v>121</v>
      </c>
      <c r="M4311" t="s">
        <v>36</v>
      </c>
    </row>
    <row r="4312" spans="1:13" x14ac:dyDescent="0.3">
      <c r="A4312">
        <v>4.8</v>
      </c>
      <c r="B4312" t="s">
        <v>14222</v>
      </c>
      <c r="C4312" t="s">
        <v>2367</v>
      </c>
      <c r="D4312">
        <v>39</v>
      </c>
      <c r="E4312" t="s">
        <v>12241</v>
      </c>
      <c r="F4312" t="s">
        <v>482</v>
      </c>
      <c r="G4312" t="s">
        <v>16</v>
      </c>
      <c r="H4312">
        <v>0</v>
      </c>
      <c r="I4312" t="s">
        <v>17</v>
      </c>
      <c r="J4312" t="s">
        <v>901</v>
      </c>
      <c r="K4312" s="3">
        <v>42775</v>
      </c>
      <c r="L4312">
        <v>1.53</v>
      </c>
      <c r="M4312" t="s">
        <v>20</v>
      </c>
    </row>
    <row r="4313" spans="1:13" x14ac:dyDescent="0.3">
      <c r="A4313">
        <v>4.3</v>
      </c>
      <c r="B4313" t="s">
        <v>4885</v>
      </c>
      <c r="C4313" t="s">
        <v>2367</v>
      </c>
      <c r="D4313">
        <v>159</v>
      </c>
      <c r="E4313" t="s">
        <v>12332</v>
      </c>
      <c r="F4313" t="s">
        <v>15</v>
      </c>
      <c r="G4313" t="s">
        <v>16</v>
      </c>
      <c r="H4313">
        <v>0</v>
      </c>
      <c r="I4313" t="s">
        <v>17</v>
      </c>
      <c r="J4313" t="s">
        <v>899</v>
      </c>
      <c r="K4313" s="3">
        <v>42038</v>
      </c>
      <c r="L4313">
        <v>1</v>
      </c>
      <c r="M4313" t="s">
        <v>53</v>
      </c>
    </row>
    <row r="4314" spans="1:13" x14ac:dyDescent="0.3">
      <c r="A4314">
        <v>4.4000000000000004</v>
      </c>
      <c r="B4314" t="s">
        <v>14223</v>
      </c>
      <c r="C4314" t="s">
        <v>492</v>
      </c>
      <c r="D4314">
        <v>64</v>
      </c>
      <c r="E4314" t="s">
        <v>12285</v>
      </c>
      <c r="F4314" t="s">
        <v>60</v>
      </c>
      <c r="G4314" t="s">
        <v>16</v>
      </c>
      <c r="H4314">
        <v>0</v>
      </c>
      <c r="I4314" t="s">
        <v>30</v>
      </c>
      <c r="J4314" t="s">
        <v>493</v>
      </c>
      <c r="K4314" s="3">
        <v>42821</v>
      </c>
      <c r="L4314">
        <v>5.2060000000000004</v>
      </c>
      <c r="M4314" t="s">
        <v>143</v>
      </c>
    </row>
    <row r="4315" spans="1:13" x14ac:dyDescent="0.3">
      <c r="A4315">
        <v>4.2</v>
      </c>
      <c r="B4315" t="s">
        <v>14224</v>
      </c>
      <c r="C4315" t="s">
        <v>2367</v>
      </c>
      <c r="D4315">
        <v>11263</v>
      </c>
      <c r="E4315" t="s">
        <v>12235</v>
      </c>
      <c r="F4315" t="s">
        <v>42</v>
      </c>
      <c r="G4315" t="s">
        <v>16</v>
      </c>
      <c r="H4315">
        <v>0</v>
      </c>
      <c r="I4315" t="s">
        <v>17</v>
      </c>
      <c r="J4315" t="s">
        <v>1083</v>
      </c>
      <c r="K4315" s="3">
        <v>43223</v>
      </c>
      <c r="L4315" t="s">
        <v>4888</v>
      </c>
      <c r="M4315" t="s">
        <v>20</v>
      </c>
    </row>
    <row r="4316" spans="1:13" x14ac:dyDescent="0.3">
      <c r="A4316">
        <v>4.5999999999999996</v>
      </c>
      <c r="B4316" t="s">
        <v>4889</v>
      </c>
      <c r="C4316" t="s">
        <v>2012</v>
      </c>
      <c r="D4316">
        <v>4304</v>
      </c>
      <c r="E4316" t="s">
        <v>13130</v>
      </c>
      <c r="F4316" t="s">
        <v>34</v>
      </c>
      <c r="G4316" t="s">
        <v>16</v>
      </c>
      <c r="H4316">
        <v>0</v>
      </c>
      <c r="I4316" t="s">
        <v>17</v>
      </c>
      <c r="J4316" t="s">
        <v>2060</v>
      </c>
      <c r="K4316" s="3">
        <v>43271</v>
      </c>
      <c r="L4316">
        <v>1900001</v>
      </c>
      <c r="M4316" t="s">
        <v>53</v>
      </c>
    </row>
    <row r="4317" spans="1:13" x14ac:dyDescent="0.3">
      <c r="A4317" t="s">
        <v>12196</v>
      </c>
      <c r="B4317" t="s">
        <v>4890</v>
      </c>
      <c r="C4317" t="s">
        <v>3837</v>
      </c>
      <c r="D4317">
        <v>35</v>
      </c>
      <c r="E4317" t="s">
        <v>12222</v>
      </c>
      <c r="F4317" t="s">
        <v>15</v>
      </c>
      <c r="G4317" t="s">
        <v>16</v>
      </c>
      <c r="H4317">
        <v>0</v>
      </c>
      <c r="I4317" t="s">
        <v>30</v>
      </c>
      <c r="J4317" t="s">
        <v>3838</v>
      </c>
      <c r="K4317" s="3">
        <v>42481</v>
      </c>
      <c r="L4317">
        <v>1</v>
      </c>
      <c r="M4317" t="s">
        <v>93</v>
      </c>
    </row>
    <row r="4318" spans="1:13" x14ac:dyDescent="0.3">
      <c r="A4318">
        <v>4.8</v>
      </c>
      <c r="B4318" t="s">
        <v>4891</v>
      </c>
      <c r="C4318" t="s">
        <v>2367</v>
      </c>
      <c r="D4318">
        <v>17</v>
      </c>
      <c r="E4318" t="s">
        <v>12209</v>
      </c>
      <c r="F4318" t="s">
        <v>665</v>
      </c>
      <c r="G4318" t="s">
        <v>383</v>
      </c>
      <c r="H4318" s="2">
        <v>3.99</v>
      </c>
      <c r="I4318" t="s">
        <v>222</v>
      </c>
      <c r="J4318" t="s">
        <v>1077</v>
      </c>
      <c r="K4318" s="3">
        <v>42751</v>
      </c>
      <c r="L4318" t="s">
        <v>1539</v>
      </c>
      <c r="M4318" t="s">
        <v>20</v>
      </c>
    </row>
    <row r="4319" spans="1:13" x14ac:dyDescent="0.3">
      <c r="A4319">
        <v>4</v>
      </c>
      <c r="B4319" t="s">
        <v>14225</v>
      </c>
      <c r="C4319" t="s">
        <v>2367</v>
      </c>
      <c r="D4319">
        <v>369</v>
      </c>
      <c r="E4319" t="s">
        <v>12349</v>
      </c>
      <c r="F4319" t="s">
        <v>15</v>
      </c>
      <c r="G4319" t="s">
        <v>16</v>
      </c>
      <c r="H4319">
        <v>0</v>
      </c>
      <c r="I4319" t="s">
        <v>17</v>
      </c>
      <c r="J4319" t="s">
        <v>1077</v>
      </c>
      <c r="K4319" s="3">
        <v>42746</v>
      </c>
      <c r="L4319" t="s">
        <v>24</v>
      </c>
      <c r="M4319" t="s">
        <v>39</v>
      </c>
    </row>
    <row r="4320" spans="1:13" x14ac:dyDescent="0.3">
      <c r="A4320">
        <v>4.3</v>
      </c>
      <c r="B4320" t="s">
        <v>4893</v>
      </c>
      <c r="C4320" t="s">
        <v>2367</v>
      </c>
      <c r="D4320">
        <v>264</v>
      </c>
      <c r="E4320" t="s">
        <v>12961</v>
      </c>
      <c r="F4320" t="s">
        <v>15</v>
      </c>
      <c r="G4320" t="s">
        <v>16</v>
      </c>
      <c r="H4320">
        <v>0</v>
      </c>
      <c r="I4320" t="s">
        <v>17</v>
      </c>
      <c r="J4320" t="s">
        <v>901</v>
      </c>
      <c r="K4320" s="3">
        <v>43312</v>
      </c>
      <c r="L4320" t="s">
        <v>4894</v>
      </c>
      <c r="M4320" t="s">
        <v>39</v>
      </c>
    </row>
    <row r="4321" spans="1:13" x14ac:dyDescent="0.3">
      <c r="A4321">
        <v>4.7</v>
      </c>
      <c r="B4321" t="s">
        <v>4895</v>
      </c>
      <c r="C4321" t="s">
        <v>2012</v>
      </c>
      <c r="D4321">
        <v>703</v>
      </c>
      <c r="E4321" t="s">
        <v>12441</v>
      </c>
      <c r="F4321" t="s">
        <v>15</v>
      </c>
      <c r="G4321" t="s">
        <v>16</v>
      </c>
      <c r="H4321">
        <v>0</v>
      </c>
      <c r="I4321" t="s">
        <v>70</v>
      </c>
      <c r="J4321" t="s">
        <v>2065</v>
      </c>
      <c r="K4321" s="3">
        <v>43056</v>
      </c>
      <c r="L4321" t="s">
        <v>49</v>
      </c>
      <c r="M4321" t="s">
        <v>50</v>
      </c>
    </row>
    <row r="4322" spans="1:13" x14ac:dyDescent="0.3">
      <c r="A4322">
        <v>4.5</v>
      </c>
      <c r="B4322" t="s">
        <v>13435</v>
      </c>
      <c r="C4322" t="s">
        <v>2965</v>
      </c>
      <c r="D4322">
        <v>456866</v>
      </c>
      <c r="E4322" t="s">
        <v>31</v>
      </c>
      <c r="F4322" t="s">
        <v>55</v>
      </c>
      <c r="G4322" t="s">
        <v>16</v>
      </c>
      <c r="H4322">
        <v>0</v>
      </c>
      <c r="I4322" t="s">
        <v>30</v>
      </c>
      <c r="J4322" t="s">
        <v>2966</v>
      </c>
      <c r="K4322" s="3">
        <v>43315</v>
      </c>
      <c r="L4322" t="s">
        <v>31</v>
      </c>
      <c r="M4322" t="s">
        <v>31</v>
      </c>
    </row>
    <row r="4323" spans="1:13" x14ac:dyDescent="0.3">
      <c r="A4323">
        <v>4.5999999999999996</v>
      </c>
      <c r="B4323" t="s">
        <v>2119</v>
      </c>
      <c r="C4323" t="s">
        <v>2012</v>
      </c>
      <c r="D4323">
        <v>2694969</v>
      </c>
      <c r="E4323" t="s">
        <v>12746</v>
      </c>
      <c r="F4323" t="s">
        <v>240</v>
      </c>
      <c r="G4323" t="s">
        <v>16</v>
      </c>
      <c r="H4323">
        <v>0</v>
      </c>
      <c r="I4323" t="s">
        <v>17</v>
      </c>
      <c r="J4323" t="s">
        <v>2029</v>
      </c>
      <c r="K4323" s="3">
        <v>43312</v>
      </c>
      <c r="L4323" t="s">
        <v>2120</v>
      </c>
      <c r="M4323" t="s">
        <v>50</v>
      </c>
    </row>
    <row r="4324" spans="1:13" x14ac:dyDescent="0.3">
      <c r="A4324">
        <v>4.5</v>
      </c>
      <c r="B4324" t="s">
        <v>13472</v>
      </c>
      <c r="C4324" t="s">
        <v>3070</v>
      </c>
      <c r="D4324">
        <v>972256</v>
      </c>
      <c r="E4324" t="s">
        <v>12191</v>
      </c>
      <c r="F4324" t="s">
        <v>29</v>
      </c>
      <c r="G4324" t="s">
        <v>16</v>
      </c>
      <c r="H4324">
        <v>0</v>
      </c>
      <c r="I4324" t="s">
        <v>30</v>
      </c>
      <c r="J4324" t="s">
        <v>3071</v>
      </c>
      <c r="K4324" s="3">
        <v>43314</v>
      </c>
      <c r="L4324" t="s">
        <v>4896</v>
      </c>
      <c r="M4324" t="s">
        <v>50</v>
      </c>
    </row>
    <row r="4325" spans="1:13" x14ac:dyDescent="0.3">
      <c r="A4325">
        <v>4.3</v>
      </c>
      <c r="B4325" t="s">
        <v>14226</v>
      </c>
      <c r="C4325" t="s">
        <v>2012</v>
      </c>
      <c r="D4325">
        <v>696019</v>
      </c>
      <c r="E4325" t="s">
        <v>31</v>
      </c>
      <c r="F4325" t="s">
        <v>29</v>
      </c>
      <c r="G4325" t="s">
        <v>16</v>
      </c>
      <c r="H4325">
        <v>0</v>
      </c>
      <c r="I4325" t="s">
        <v>70</v>
      </c>
      <c r="J4325" t="s">
        <v>2016</v>
      </c>
      <c r="K4325" s="3">
        <v>43246</v>
      </c>
      <c r="L4325" t="s">
        <v>1590</v>
      </c>
      <c r="M4325" t="s">
        <v>50</v>
      </c>
    </row>
    <row r="4326" spans="1:13" x14ac:dyDescent="0.3">
      <c r="A4326">
        <v>4</v>
      </c>
      <c r="B4326" t="s">
        <v>14227</v>
      </c>
      <c r="C4326" t="s">
        <v>1893</v>
      </c>
      <c r="D4326">
        <v>45224</v>
      </c>
      <c r="E4326" t="s">
        <v>12582</v>
      </c>
      <c r="F4326" t="s">
        <v>26</v>
      </c>
      <c r="G4326" t="s">
        <v>16</v>
      </c>
      <c r="H4326">
        <v>0</v>
      </c>
      <c r="I4326" t="s">
        <v>17</v>
      </c>
      <c r="J4326" t="s">
        <v>1894</v>
      </c>
      <c r="K4326" s="3">
        <v>43313</v>
      </c>
      <c r="L4326" t="s">
        <v>584</v>
      </c>
      <c r="M4326" t="s">
        <v>50</v>
      </c>
    </row>
    <row r="4327" spans="1:13" x14ac:dyDescent="0.3">
      <c r="A4327">
        <v>4.2</v>
      </c>
      <c r="B4327" t="s">
        <v>2133</v>
      </c>
      <c r="C4327" t="s">
        <v>2367</v>
      </c>
      <c r="D4327">
        <v>357049</v>
      </c>
      <c r="E4327" t="s">
        <v>12441</v>
      </c>
      <c r="F4327" t="s">
        <v>29</v>
      </c>
      <c r="G4327" t="s">
        <v>16</v>
      </c>
      <c r="H4327">
        <v>0</v>
      </c>
      <c r="I4327" t="s">
        <v>17</v>
      </c>
      <c r="J4327" t="s">
        <v>2038</v>
      </c>
      <c r="K4327" s="3">
        <v>43312</v>
      </c>
      <c r="L4327" t="s">
        <v>2134</v>
      </c>
      <c r="M4327" t="s">
        <v>50</v>
      </c>
    </row>
    <row r="4328" spans="1:13" x14ac:dyDescent="0.3">
      <c r="A4328">
        <v>4</v>
      </c>
      <c r="B4328" t="s">
        <v>14228</v>
      </c>
      <c r="C4328" t="s">
        <v>2367</v>
      </c>
      <c r="D4328">
        <v>576210</v>
      </c>
      <c r="E4328" t="s">
        <v>12409</v>
      </c>
      <c r="F4328" t="s">
        <v>29</v>
      </c>
      <c r="G4328" t="s">
        <v>16</v>
      </c>
      <c r="H4328">
        <v>0</v>
      </c>
      <c r="I4328" t="s">
        <v>17</v>
      </c>
      <c r="J4328" t="s">
        <v>2019</v>
      </c>
      <c r="K4328" s="3">
        <v>41508</v>
      </c>
      <c r="L4328" t="s">
        <v>4900</v>
      </c>
      <c r="M4328" t="s">
        <v>93</v>
      </c>
    </row>
    <row r="4329" spans="1:13" x14ac:dyDescent="0.3">
      <c r="A4329">
        <v>4.5</v>
      </c>
      <c r="B4329" t="s">
        <v>13141</v>
      </c>
      <c r="C4329" t="s">
        <v>2012</v>
      </c>
      <c r="D4329">
        <v>2308916</v>
      </c>
      <c r="E4329" t="s">
        <v>13122</v>
      </c>
      <c r="F4329" t="s">
        <v>55</v>
      </c>
      <c r="G4329" t="s">
        <v>16</v>
      </c>
      <c r="H4329">
        <v>0</v>
      </c>
      <c r="I4329" t="s">
        <v>30</v>
      </c>
      <c r="J4329" t="s">
        <v>2029</v>
      </c>
      <c r="K4329" s="3">
        <v>43313</v>
      </c>
      <c r="L4329" t="s">
        <v>2188</v>
      </c>
      <c r="M4329" t="s">
        <v>50</v>
      </c>
    </row>
    <row r="4330" spans="1:13" x14ac:dyDescent="0.3">
      <c r="A4330">
        <v>4</v>
      </c>
      <c r="B4330" t="s">
        <v>14229</v>
      </c>
      <c r="C4330" t="s">
        <v>3837</v>
      </c>
      <c r="D4330">
        <v>6263</v>
      </c>
      <c r="E4330" t="s">
        <v>12191</v>
      </c>
      <c r="F4330" t="s">
        <v>22</v>
      </c>
      <c r="G4330" t="s">
        <v>16</v>
      </c>
      <c r="H4330">
        <v>0</v>
      </c>
      <c r="I4330" t="s">
        <v>17</v>
      </c>
      <c r="J4330" t="s">
        <v>3838</v>
      </c>
      <c r="K4330" s="3">
        <v>43293</v>
      </c>
      <c r="L4330">
        <v>7.46</v>
      </c>
      <c r="M4330" t="s">
        <v>39</v>
      </c>
    </row>
    <row r="4331" spans="1:13" x14ac:dyDescent="0.3">
      <c r="A4331">
        <v>4.0999999999999996</v>
      </c>
      <c r="B4331" t="s">
        <v>4902</v>
      </c>
      <c r="C4331" t="s">
        <v>2367</v>
      </c>
      <c r="D4331">
        <v>1111915</v>
      </c>
      <c r="E4331" t="s">
        <v>12877</v>
      </c>
      <c r="F4331" t="s">
        <v>240</v>
      </c>
      <c r="G4331" t="s">
        <v>16</v>
      </c>
      <c r="H4331">
        <v>0</v>
      </c>
      <c r="I4331" t="s">
        <v>17</v>
      </c>
      <c r="J4331" t="s">
        <v>1077</v>
      </c>
      <c r="K4331" s="3">
        <v>43220</v>
      </c>
      <c r="L4331" t="s">
        <v>4903</v>
      </c>
      <c r="M4331" t="s">
        <v>50</v>
      </c>
    </row>
    <row r="4332" spans="1:13" x14ac:dyDescent="0.3">
      <c r="A4332">
        <v>4.5999999999999996</v>
      </c>
      <c r="B4332" t="s">
        <v>14230</v>
      </c>
      <c r="C4332" t="s">
        <v>2367</v>
      </c>
      <c r="D4332">
        <v>67410</v>
      </c>
      <c r="E4332" t="s">
        <v>14231</v>
      </c>
      <c r="F4332" t="s">
        <v>42</v>
      </c>
      <c r="G4332" t="s">
        <v>16</v>
      </c>
      <c r="H4332">
        <v>0</v>
      </c>
      <c r="I4332" t="s">
        <v>17</v>
      </c>
      <c r="J4332" t="s">
        <v>1077</v>
      </c>
      <c r="K4332" s="3">
        <v>43041</v>
      </c>
      <c r="L4332" t="s">
        <v>91</v>
      </c>
      <c r="M4332" t="s">
        <v>122</v>
      </c>
    </row>
    <row r="4333" spans="1:13" x14ac:dyDescent="0.3">
      <c r="A4333">
        <v>3.1</v>
      </c>
      <c r="B4333" t="s">
        <v>4905</v>
      </c>
      <c r="C4333" t="s">
        <v>2367</v>
      </c>
      <c r="D4333">
        <v>306</v>
      </c>
      <c r="E4333" t="s">
        <v>12262</v>
      </c>
      <c r="F4333" t="s">
        <v>38</v>
      </c>
      <c r="G4333" t="s">
        <v>16</v>
      </c>
      <c r="H4333">
        <v>0</v>
      </c>
      <c r="I4333" t="s">
        <v>17</v>
      </c>
      <c r="J4333" t="s">
        <v>2130</v>
      </c>
      <c r="K4333" s="3">
        <v>42829</v>
      </c>
      <c r="L4333" t="s">
        <v>706</v>
      </c>
      <c r="M4333" t="s">
        <v>20</v>
      </c>
    </row>
    <row r="4334" spans="1:13" x14ac:dyDescent="0.3">
      <c r="A4334">
        <v>4.9000000000000004</v>
      </c>
      <c r="B4334" t="s">
        <v>14232</v>
      </c>
      <c r="C4334" t="s">
        <v>2965</v>
      </c>
      <c r="D4334">
        <v>5677</v>
      </c>
      <c r="E4334" t="s">
        <v>12952</v>
      </c>
      <c r="F4334" t="s">
        <v>38</v>
      </c>
      <c r="G4334" t="s">
        <v>16</v>
      </c>
      <c r="H4334">
        <v>0</v>
      </c>
      <c r="I4334" t="s">
        <v>30</v>
      </c>
      <c r="J4334" t="s">
        <v>2966</v>
      </c>
      <c r="K4334" s="3">
        <v>43294</v>
      </c>
      <c r="L4334" t="s">
        <v>4863</v>
      </c>
      <c r="M4334" t="s">
        <v>20</v>
      </c>
    </row>
    <row r="4335" spans="1:13" x14ac:dyDescent="0.3">
      <c r="A4335">
        <v>4.5</v>
      </c>
      <c r="B4335" t="s">
        <v>4907</v>
      </c>
      <c r="C4335" t="s">
        <v>3958</v>
      </c>
      <c r="D4335">
        <v>2965</v>
      </c>
      <c r="E4335" t="s">
        <v>12248</v>
      </c>
      <c r="F4335" t="s">
        <v>34</v>
      </c>
      <c r="G4335" t="s">
        <v>16</v>
      </c>
      <c r="H4335">
        <v>0</v>
      </c>
      <c r="I4335" t="s">
        <v>17</v>
      </c>
      <c r="J4335" t="s">
        <v>3959</v>
      </c>
      <c r="K4335" s="3">
        <v>42134</v>
      </c>
      <c r="L4335" t="s">
        <v>75</v>
      </c>
      <c r="M4335" t="s">
        <v>334</v>
      </c>
    </row>
    <row r="4336" spans="1:13" x14ac:dyDescent="0.3">
      <c r="A4336">
        <v>4</v>
      </c>
      <c r="B4336" t="s">
        <v>4908</v>
      </c>
      <c r="C4336" t="s">
        <v>2367</v>
      </c>
      <c r="D4336">
        <v>155276</v>
      </c>
      <c r="E4336" t="s">
        <v>12478</v>
      </c>
      <c r="F4336" t="s">
        <v>55</v>
      </c>
      <c r="G4336" t="s">
        <v>16</v>
      </c>
      <c r="H4336">
        <v>0</v>
      </c>
      <c r="I4336" t="s">
        <v>17</v>
      </c>
      <c r="J4336" t="s">
        <v>2588</v>
      </c>
      <c r="K4336" s="3">
        <v>43269</v>
      </c>
      <c r="L4336" t="s">
        <v>87</v>
      </c>
      <c r="M4336" t="s">
        <v>50</v>
      </c>
    </row>
    <row r="4337" spans="1:13" x14ac:dyDescent="0.3">
      <c r="A4337">
        <v>4</v>
      </c>
      <c r="B4337" t="s">
        <v>4909</v>
      </c>
      <c r="C4337" t="s">
        <v>3958</v>
      </c>
      <c r="D4337">
        <v>11535</v>
      </c>
      <c r="E4337" t="s">
        <v>12346</v>
      </c>
      <c r="F4337" t="s">
        <v>42</v>
      </c>
      <c r="G4337" t="s">
        <v>16</v>
      </c>
      <c r="H4337">
        <v>0</v>
      </c>
      <c r="I4337" t="s">
        <v>17</v>
      </c>
      <c r="J4337" t="s">
        <v>3959</v>
      </c>
      <c r="K4337" s="3">
        <v>43076</v>
      </c>
      <c r="L4337">
        <v>1.42</v>
      </c>
      <c r="M4337" t="s">
        <v>53</v>
      </c>
    </row>
    <row r="4338" spans="1:13" x14ac:dyDescent="0.3">
      <c r="A4338">
        <v>3.6</v>
      </c>
      <c r="B4338" t="s">
        <v>4910</v>
      </c>
      <c r="C4338" t="s">
        <v>3837</v>
      </c>
      <c r="D4338">
        <v>5525</v>
      </c>
      <c r="E4338" t="s">
        <v>12301</v>
      </c>
      <c r="F4338" t="s">
        <v>22</v>
      </c>
      <c r="G4338" t="s">
        <v>16</v>
      </c>
      <c r="H4338">
        <v>0</v>
      </c>
      <c r="I4338" t="s">
        <v>17</v>
      </c>
      <c r="J4338" t="s">
        <v>3838</v>
      </c>
      <c r="K4338" s="3">
        <v>42527</v>
      </c>
      <c r="L4338">
        <v>1.6</v>
      </c>
      <c r="M4338" t="s">
        <v>39</v>
      </c>
    </row>
    <row r="4339" spans="1:13" x14ac:dyDescent="0.3">
      <c r="A4339">
        <v>4.5</v>
      </c>
      <c r="B4339" t="s">
        <v>14233</v>
      </c>
      <c r="C4339" t="s">
        <v>2367</v>
      </c>
      <c r="D4339">
        <v>4251</v>
      </c>
      <c r="E4339" t="s">
        <v>12332</v>
      </c>
      <c r="F4339" t="s">
        <v>42</v>
      </c>
      <c r="G4339" t="s">
        <v>16</v>
      </c>
      <c r="H4339">
        <v>0</v>
      </c>
      <c r="I4339" t="s">
        <v>17</v>
      </c>
      <c r="J4339" t="s">
        <v>901</v>
      </c>
      <c r="K4339" s="3">
        <v>43217</v>
      </c>
      <c r="L4339">
        <v>23</v>
      </c>
      <c r="M4339" t="s">
        <v>20</v>
      </c>
    </row>
    <row r="4340" spans="1:13" x14ac:dyDescent="0.3">
      <c r="A4340">
        <v>4.2</v>
      </c>
      <c r="B4340" t="s">
        <v>14234</v>
      </c>
      <c r="C4340" t="s">
        <v>2012</v>
      </c>
      <c r="D4340">
        <v>1185148</v>
      </c>
      <c r="E4340" t="s">
        <v>12184</v>
      </c>
      <c r="F4340" t="s">
        <v>240</v>
      </c>
      <c r="G4340" t="s">
        <v>16</v>
      </c>
      <c r="H4340">
        <v>0</v>
      </c>
      <c r="I4340" t="s">
        <v>17</v>
      </c>
      <c r="J4340" t="s">
        <v>2016</v>
      </c>
      <c r="K4340" s="3">
        <v>43313</v>
      </c>
      <c r="L4340">
        <v>9.5500000000000007</v>
      </c>
      <c r="M4340" t="s">
        <v>20</v>
      </c>
    </row>
    <row r="4341" spans="1:13" x14ac:dyDescent="0.3">
      <c r="A4341">
        <v>4.3</v>
      </c>
      <c r="B4341" t="s">
        <v>4913</v>
      </c>
      <c r="C4341" t="s">
        <v>2012</v>
      </c>
      <c r="D4341">
        <v>90415</v>
      </c>
      <c r="E4341" t="s">
        <v>12654</v>
      </c>
      <c r="F4341" t="s">
        <v>55</v>
      </c>
      <c r="G4341" t="s">
        <v>16</v>
      </c>
      <c r="H4341">
        <v>0</v>
      </c>
      <c r="I4341" t="s">
        <v>17</v>
      </c>
      <c r="J4341" t="s">
        <v>2016</v>
      </c>
      <c r="K4341" s="3">
        <v>43305</v>
      </c>
      <c r="L4341" t="s">
        <v>1202</v>
      </c>
      <c r="M4341" t="s">
        <v>50</v>
      </c>
    </row>
    <row r="4342" spans="1:13" x14ac:dyDescent="0.3">
      <c r="A4342">
        <v>3.9</v>
      </c>
      <c r="B4342" t="s">
        <v>4914</v>
      </c>
      <c r="C4342" t="s">
        <v>3837</v>
      </c>
      <c r="D4342">
        <v>2852</v>
      </c>
      <c r="E4342" t="s">
        <v>12268</v>
      </c>
      <c r="F4342" t="s">
        <v>34</v>
      </c>
      <c r="G4342" t="s">
        <v>16</v>
      </c>
      <c r="H4342">
        <v>0</v>
      </c>
      <c r="I4342" t="s">
        <v>17</v>
      </c>
      <c r="J4342" t="s">
        <v>3838</v>
      </c>
      <c r="K4342" s="3">
        <v>42254</v>
      </c>
      <c r="L4342">
        <v>1.3</v>
      </c>
      <c r="M4342" t="s">
        <v>53</v>
      </c>
    </row>
    <row r="4343" spans="1:13" x14ac:dyDescent="0.3">
      <c r="A4343">
        <v>4.3</v>
      </c>
      <c r="B4343" t="s">
        <v>14235</v>
      </c>
      <c r="C4343" t="s">
        <v>3837</v>
      </c>
      <c r="D4343">
        <v>1734</v>
      </c>
      <c r="E4343" t="s">
        <v>12181</v>
      </c>
      <c r="F4343" t="s">
        <v>34</v>
      </c>
      <c r="G4343" t="s">
        <v>16</v>
      </c>
      <c r="H4343">
        <v>0</v>
      </c>
      <c r="I4343" t="s">
        <v>222</v>
      </c>
      <c r="J4343" t="s">
        <v>3838</v>
      </c>
      <c r="K4343" s="3">
        <v>42462</v>
      </c>
      <c r="L4343">
        <v>4</v>
      </c>
      <c r="M4343" t="s">
        <v>20</v>
      </c>
    </row>
    <row r="4344" spans="1:13" x14ac:dyDescent="0.3">
      <c r="A4344">
        <v>4.3</v>
      </c>
      <c r="B4344" t="s">
        <v>14236</v>
      </c>
      <c r="C4344" t="s">
        <v>3070</v>
      </c>
      <c r="D4344">
        <v>85</v>
      </c>
      <c r="E4344" t="s">
        <v>12262</v>
      </c>
      <c r="F4344" t="s">
        <v>38</v>
      </c>
      <c r="G4344" t="s">
        <v>16</v>
      </c>
      <c r="H4344">
        <v>0</v>
      </c>
      <c r="I4344" t="s">
        <v>17</v>
      </c>
      <c r="J4344" t="s">
        <v>3071</v>
      </c>
      <c r="K4344" s="3">
        <v>43277</v>
      </c>
      <c r="L4344">
        <v>1.24</v>
      </c>
      <c r="M4344" t="s">
        <v>36</v>
      </c>
    </row>
    <row r="4345" spans="1:13" x14ac:dyDescent="0.3">
      <c r="A4345">
        <v>4.4000000000000004</v>
      </c>
      <c r="B4345" t="s">
        <v>4917</v>
      </c>
      <c r="C4345" t="s">
        <v>2367</v>
      </c>
      <c r="D4345">
        <v>222308</v>
      </c>
      <c r="E4345" t="s">
        <v>12609</v>
      </c>
      <c r="F4345" t="s">
        <v>55</v>
      </c>
      <c r="G4345" t="s">
        <v>16</v>
      </c>
      <c r="H4345">
        <v>0</v>
      </c>
      <c r="I4345" t="s">
        <v>17</v>
      </c>
      <c r="J4345" t="s">
        <v>1077</v>
      </c>
      <c r="K4345" s="3">
        <v>43312</v>
      </c>
      <c r="L4345" t="s">
        <v>2274</v>
      </c>
      <c r="M4345" t="s">
        <v>36</v>
      </c>
    </row>
    <row r="4346" spans="1:13" x14ac:dyDescent="0.3">
      <c r="A4346">
        <v>4.3</v>
      </c>
      <c r="B4346" t="s">
        <v>4918</v>
      </c>
      <c r="C4346" t="s">
        <v>2367</v>
      </c>
      <c r="D4346">
        <v>556659</v>
      </c>
      <c r="E4346" t="s">
        <v>12416</v>
      </c>
      <c r="F4346" t="s">
        <v>55</v>
      </c>
      <c r="G4346" t="s">
        <v>16</v>
      </c>
      <c r="H4346">
        <v>0</v>
      </c>
      <c r="I4346" t="s">
        <v>17</v>
      </c>
      <c r="J4346" t="s">
        <v>1077</v>
      </c>
      <c r="K4346" s="3">
        <v>43271</v>
      </c>
      <c r="L4346" t="s">
        <v>4919</v>
      </c>
      <c r="M4346" t="s">
        <v>50</v>
      </c>
    </row>
    <row r="4347" spans="1:13" x14ac:dyDescent="0.3">
      <c r="A4347">
        <v>4.4000000000000004</v>
      </c>
      <c r="B4347" t="s">
        <v>14237</v>
      </c>
      <c r="C4347" t="s">
        <v>2367</v>
      </c>
      <c r="D4347">
        <v>499</v>
      </c>
      <c r="E4347" t="s">
        <v>12250</v>
      </c>
      <c r="F4347" t="s">
        <v>34</v>
      </c>
      <c r="G4347" t="s">
        <v>16</v>
      </c>
      <c r="H4347">
        <v>0</v>
      </c>
      <c r="I4347" t="s">
        <v>17</v>
      </c>
      <c r="J4347" t="s">
        <v>901</v>
      </c>
      <c r="K4347" s="3">
        <v>43172</v>
      </c>
      <c r="L4347">
        <v>2.4</v>
      </c>
      <c r="M4347" t="s">
        <v>20</v>
      </c>
    </row>
    <row r="4348" spans="1:13" x14ac:dyDescent="0.3">
      <c r="A4348">
        <v>4.3</v>
      </c>
      <c r="B4348" t="s">
        <v>4921</v>
      </c>
      <c r="C4348" t="s">
        <v>3958</v>
      </c>
      <c r="D4348">
        <v>1827212</v>
      </c>
      <c r="E4348" t="s">
        <v>31</v>
      </c>
      <c r="F4348" t="s">
        <v>29</v>
      </c>
      <c r="G4348" t="s">
        <v>16</v>
      </c>
      <c r="H4348">
        <v>0</v>
      </c>
      <c r="I4348" t="s">
        <v>17</v>
      </c>
      <c r="J4348" t="s">
        <v>3959</v>
      </c>
      <c r="K4348" s="3">
        <v>43312</v>
      </c>
      <c r="L4348" t="s">
        <v>4922</v>
      </c>
      <c r="M4348" t="s">
        <v>36</v>
      </c>
    </row>
    <row r="4349" spans="1:13" x14ac:dyDescent="0.3">
      <c r="A4349">
        <v>4.5</v>
      </c>
      <c r="B4349" t="s">
        <v>2623</v>
      </c>
      <c r="C4349" t="s">
        <v>2367</v>
      </c>
      <c r="D4349">
        <v>2375336</v>
      </c>
      <c r="E4349" t="s">
        <v>31</v>
      </c>
      <c r="F4349" t="s">
        <v>55</v>
      </c>
      <c r="G4349" t="s">
        <v>383</v>
      </c>
      <c r="H4349" s="2">
        <v>6.99</v>
      </c>
      <c r="I4349" t="s">
        <v>70</v>
      </c>
      <c r="J4349" t="s">
        <v>2484</v>
      </c>
      <c r="K4349" s="3">
        <v>43305</v>
      </c>
      <c r="L4349" t="s">
        <v>2624</v>
      </c>
      <c r="M4349" t="s">
        <v>31</v>
      </c>
    </row>
    <row r="4350" spans="1:13" x14ac:dyDescent="0.3">
      <c r="A4350">
        <v>4.4000000000000004</v>
      </c>
      <c r="B4350" t="s">
        <v>14238</v>
      </c>
      <c r="C4350" t="s">
        <v>4226</v>
      </c>
      <c r="D4350">
        <v>953894</v>
      </c>
      <c r="E4350" t="s">
        <v>12194</v>
      </c>
      <c r="F4350" t="s">
        <v>55</v>
      </c>
      <c r="G4350" t="s">
        <v>16</v>
      </c>
      <c r="H4350">
        <v>0</v>
      </c>
      <c r="I4350" t="s">
        <v>17</v>
      </c>
      <c r="J4350" t="s">
        <v>4227</v>
      </c>
      <c r="K4350" s="3">
        <v>43216</v>
      </c>
      <c r="L4350" t="s">
        <v>4924</v>
      </c>
      <c r="M4350" t="s">
        <v>31</v>
      </c>
    </row>
    <row r="4351" spans="1:13" x14ac:dyDescent="0.3">
      <c r="A4351">
        <v>3.5</v>
      </c>
      <c r="B4351" t="s">
        <v>14239</v>
      </c>
      <c r="C4351" t="s">
        <v>2367</v>
      </c>
      <c r="D4351">
        <v>31538</v>
      </c>
      <c r="E4351" t="s">
        <v>13120</v>
      </c>
      <c r="F4351" t="s">
        <v>42</v>
      </c>
      <c r="G4351" t="s">
        <v>16</v>
      </c>
      <c r="H4351">
        <v>0</v>
      </c>
      <c r="I4351" t="s">
        <v>70</v>
      </c>
      <c r="J4351" t="s">
        <v>2190</v>
      </c>
      <c r="K4351" s="3">
        <v>43305</v>
      </c>
      <c r="L4351" t="s">
        <v>4926</v>
      </c>
      <c r="M4351" t="s">
        <v>36</v>
      </c>
    </row>
    <row r="4352" spans="1:13" x14ac:dyDescent="0.3">
      <c r="A4352">
        <v>4.4000000000000004</v>
      </c>
      <c r="B4352" t="s">
        <v>4927</v>
      </c>
      <c r="C4352" t="s">
        <v>309</v>
      </c>
      <c r="D4352">
        <v>236</v>
      </c>
      <c r="E4352" t="s">
        <v>12516</v>
      </c>
      <c r="F4352" t="s">
        <v>15</v>
      </c>
      <c r="G4352" t="s">
        <v>16</v>
      </c>
      <c r="H4352">
        <v>0</v>
      </c>
      <c r="I4352" t="s">
        <v>17</v>
      </c>
      <c r="J4352" t="s">
        <v>310</v>
      </c>
      <c r="K4352" s="3">
        <v>43277</v>
      </c>
      <c r="L4352" t="s">
        <v>2309</v>
      </c>
      <c r="M4352" t="s">
        <v>36</v>
      </c>
    </row>
    <row r="4353" spans="1:13" x14ac:dyDescent="0.3">
      <c r="A4353">
        <v>4.4000000000000004</v>
      </c>
      <c r="B4353" t="s">
        <v>4928</v>
      </c>
      <c r="C4353" t="s">
        <v>3837</v>
      </c>
      <c r="D4353">
        <v>37234</v>
      </c>
      <c r="E4353" t="s">
        <v>12361</v>
      </c>
      <c r="F4353" t="s">
        <v>42</v>
      </c>
      <c r="G4353" t="s">
        <v>16</v>
      </c>
      <c r="H4353">
        <v>0</v>
      </c>
      <c r="I4353" t="s">
        <v>17</v>
      </c>
      <c r="J4353" t="s">
        <v>3838</v>
      </c>
      <c r="K4353" s="3">
        <v>43181</v>
      </c>
      <c r="L4353" t="s">
        <v>3752</v>
      </c>
      <c r="M4353" t="s">
        <v>50</v>
      </c>
    </row>
    <row r="4354" spans="1:13" x14ac:dyDescent="0.3">
      <c r="A4354">
        <v>4.5</v>
      </c>
      <c r="B4354" t="s">
        <v>14240</v>
      </c>
      <c r="C4354" t="s">
        <v>4226</v>
      </c>
      <c r="D4354">
        <v>58820</v>
      </c>
      <c r="E4354" t="s">
        <v>12194</v>
      </c>
      <c r="F4354" t="s">
        <v>42</v>
      </c>
      <c r="G4354" t="s">
        <v>16</v>
      </c>
      <c r="H4354">
        <v>0</v>
      </c>
      <c r="I4354" t="s">
        <v>17</v>
      </c>
      <c r="J4354" t="s">
        <v>4227</v>
      </c>
      <c r="K4354" s="3">
        <v>43216</v>
      </c>
      <c r="L4354" t="s">
        <v>4924</v>
      </c>
      <c r="M4354" t="s">
        <v>36</v>
      </c>
    </row>
    <row r="4355" spans="1:13" x14ac:dyDescent="0.3">
      <c r="A4355">
        <v>4.4000000000000004</v>
      </c>
      <c r="B4355" t="s">
        <v>14241</v>
      </c>
      <c r="C4355" t="s">
        <v>3223</v>
      </c>
      <c r="D4355">
        <v>758780</v>
      </c>
      <c r="E4355" t="s">
        <v>12537</v>
      </c>
      <c r="F4355" t="s">
        <v>29</v>
      </c>
      <c r="G4355" t="s">
        <v>16</v>
      </c>
      <c r="H4355">
        <v>0</v>
      </c>
      <c r="I4355" t="s">
        <v>17</v>
      </c>
      <c r="J4355" t="s">
        <v>3224</v>
      </c>
      <c r="K4355" s="3">
        <v>43315</v>
      </c>
      <c r="L4355" t="s">
        <v>4931</v>
      </c>
      <c r="M4355" t="s">
        <v>20</v>
      </c>
    </row>
    <row r="4356" spans="1:13" x14ac:dyDescent="0.3">
      <c r="A4356">
        <v>4.4000000000000004</v>
      </c>
      <c r="B4356" t="s">
        <v>14242</v>
      </c>
      <c r="C4356" t="s">
        <v>2012</v>
      </c>
      <c r="D4356">
        <v>596</v>
      </c>
      <c r="E4356" t="s">
        <v>12516</v>
      </c>
      <c r="F4356" t="s">
        <v>34</v>
      </c>
      <c r="G4356" t="s">
        <v>16</v>
      </c>
      <c r="H4356">
        <v>0</v>
      </c>
      <c r="I4356" t="s">
        <v>17</v>
      </c>
      <c r="J4356" t="s">
        <v>2016</v>
      </c>
      <c r="K4356" s="3">
        <v>42778</v>
      </c>
      <c r="L4356" t="s">
        <v>4933</v>
      </c>
      <c r="M4356" t="s">
        <v>53</v>
      </c>
    </row>
    <row r="4357" spans="1:13" x14ac:dyDescent="0.3">
      <c r="A4357">
        <v>4</v>
      </c>
      <c r="B4357" t="s">
        <v>13850</v>
      </c>
      <c r="C4357" t="s">
        <v>3958</v>
      </c>
      <c r="D4357">
        <v>549214</v>
      </c>
      <c r="E4357" t="s">
        <v>31</v>
      </c>
      <c r="F4357" t="s">
        <v>29</v>
      </c>
      <c r="G4357" t="s">
        <v>16</v>
      </c>
      <c r="H4357">
        <v>0</v>
      </c>
      <c r="I4357" t="s">
        <v>17</v>
      </c>
      <c r="J4357" t="s">
        <v>3959</v>
      </c>
      <c r="K4357" s="3">
        <v>43285</v>
      </c>
      <c r="L4357" t="s">
        <v>31</v>
      </c>
      <c r="M4357" t="s">
        <v>31</v>
      </c>
    </row>
    <row r="4358" spans="1:13" x14ac:dyDescent="0.3">
      <c r="A4358">
        <v>3.9</v>
      </c>
      <c r="B4358" t="s">
        <v>4934</v>
      </c>
      <c r="C4358" t="s">
        <v>3677</v>
      </c>
      <c r="D4358">
        <v>84</v>
      </c>
      <c r="E4358" t="s">
        <v>12219</v>
      </c>
      <c r="F4358" t="s">
        <v>15</v>
      </c>
      <c r="G4358" t="s">
        <v>16</v>
      </c>
      <c r="H4358">
        <v>0</v>
      </c>
      <c r="I4358" t="s">
        <v>17</v>
      </c>
      <c r="J4358" t="s">
        <v>3678</v>
      </c>
      <c r="K4358" s="3">
        <v>43083</v>
      </c>
      <c r="L4358">
        <v>2.1800000000000002</v>
      </c>
      <c r="M4358" t="s">
        <v>20</v>
      </c>
    </row>
    <row r="4359" spans="1:13" x14ac:dyDescent="0.3">
      <c r="A4359">
        <v>3.9</v>
      </c>
      <c r="B4359" t="s">
        <v>14243</v>
      </c>
      <c r="C4359" t="s">
        <v>2012</v>
      </c>
      <c r="D4359">
        <v>1202</v>
      </c>
      <c r="E4359" t="s">
        <v>12821</v>
      </c>
      <c r="F4359" t="s">
        <v>34</v>
      </c>
      <c r="G4359" t="s">
        <v>16</v>
      </c>
      <c r="H4359">
        <v>0</v>
      </c>
      <c r="I4359" t="s">
        <v>17</v>
      </c>
      <c r="J4359" t="s">
        <v>2072</v>
      </c>
      <c r="K4359" s="3">
        <v>43279</v>
      </c>
      <c r="L4359">
        <v>1.6</v>
      </c>
      <c r="M4359" t="s">
        <v>50</v>
      </c>
    </row>
    <row r="4360" spans="1:13" x14ac:dyDescent="0.3">
      <c r="A4360">
        <v>4.3</v>
      </c>
      <c r="B4360" t="s">
        <v>14244</v>
      </c>
      <c r="C4360" t="s">
        <v>3958</v>
      </c>
      <c r="D4360">
        <v>184</v>
      </c>
      <c r="E4360" t="s">
        <v>31</v>
      </c>
      <c r="F4360" t="s">
        <v>482</v>
      </c>
      <c r="G4360" t="s">
        <v>383</v>
      </c>
      <c r="H4360" s="2">
        <v>2.99</v>
      </c>
      <c r="I4360" t="s">
        <v>17</v>
      </c>
      <c r="J4360" t="s">
        <v>3959</v>
      </c>
      <c r="K4360" s="3">
        <v>42342</v>
      </c>
      <c r="L4360" t="s">
        <v>31</v>
      </c>
      <c r="M4360" t="s">
        <v>122</v>
      </c>
    </row>
    <row r="4361" spans="1:13" x14ac:dyDescent="0.3">
      <c r="A4361">
        <v>4.9000000000000004</v>
      </c>
      <c r="B4361" t="s">
        <v>4937</v>
      </c>
      <c r="C4361" t="s">
        <v>4289</v>
      </c>
      <c r="D4361">
        <v>198</v>
      </c>
      <c r="E4361" t="s">
        <v>12366</v>
      </c>
      <c r="F4361" t="s">
        <v>15</v>
      </c>
      <c r="G4361" t="s">
        <v>16</v>
      </c>
      <c r="H4361">
        <v>0</v>
      </c>
      <c r="I4361" t="s">
        <v>17</v>
      </c>
      <c r="J4361" t="s">
        <v>4290</v>
      </c>
      <c r="K4361" s="3">
        <v>43249</v>
      </c>
      <c r="L4361" t="s">
        <v>4423</v>
      </c>
      <c r="M4361" t="s">
        <v>143</v>
      </c>
    </row>
    <row r="4362" spans="1:13" x14ac:dyDescent="0.3">
      <c r="A4362">
        <v>3.7</v>
      </c>
      <c r="B4362" t="s">
        <v>4938</v>
      </c>
      <c r="C4362" t="s">
        <v>2012</v>
      </c>
      <c r="D4362">
        <v>303</v>
      </c>
      <c r="E4362" t="s">
        <v>12264</v>
      </c>
      <c r="F4362" t="s">
        <v>34</v>
      </c>
      <c r="G4362" t="s">
        <v>16</v>
      </c>
      <c r="H4362">
        <v>0</v>
      </c>
      <c r="I4362" t="s">
        <v>17</v>
      </c>
      <c r="J4362" t="s">
        <v>2016</v>
      </c>
      <c r="K4362" s="3">
        <v>42928</v>
      </c>
      <c r="L4362">
        <v>1.6</v>
      </c>
      <c r="M4362" t="s">
        <v>20</v>
      </c>
    </row>
    <row r="4363" spans="1:13" x14ac:dyDescent="0.3">
      <c r="A4363">
        <v>3.3</v>
      </c>
      <c r="B4363" t="s">
        <v>4939</v>
      </c>
      <c r="C4363" t="s">
        <v>4226</v>
      </c>
      <c r="D4363">
        <v>30</v>
      </c>
      <c r="E4363" t="s">
        <v>12222</v>
      </c>
      <c r="F4363" t="s">
        <v>60</v>
      </c>
      <c r="G4363" t="s">
        <v>16</v>
      </c>
      <c r="H4363">
        <v>0</v>
      </c>
      <c r="I4363" t="s">
        <v>17</v>
      </c>
      <c r="J4363" t="s">
        <v>4227</v>
      </c>
      <c r="K4363" s="3">
        <v>43306</v>
      </c>
      <c r="L4363" t="s">
        <v>4940</v>
      </c>
      <c r="M4363" t="s">
        <v>53</v>
      </c>
    </row>
    <row r="4364" spans="1:13" x14ac:dyDescent="0.3">
      <c r="A4364">
        <v>3.8</v>
      </c>
      <c r="B4364" t="s">
        <v>14245</v>
      </c>
      <c r="C4364" t="s">
        <v>1893</v>
      </c>
      <c r="D4364">
        <v>718</v>
      </c>
      <c r="E4364" t="s">
        <v>12229</v>
      </c>
      <c r="F4364" t="s">
        <v>15</v>
      </c>
      <c r="G4364" t="s">
        <v>383</v>
      </c>
      <c r="H4364" s="2">
        <v>399.99</v>
      </c>
      <c r="I4364" t="s">
        <v>17</v>
      </c>
      <c r="J4364" t="s">
        <v>1894</v>
      </c>
      <c r="K4364" s="3">
        <v>43170</v>
      </c>
      <c r="L4364" t="s">
        <v>19</v>
      </c>
      <c r="M4364" t="s">
        <v>36</v>
      </c>
    </row>
    <row r="4365" spans="1:13" x14ac:dyDescent="0.3">
      <c r="A4365">
        <v>3.5</v>
      </c>
      <c r="B4365" t="s">
        <v>14246</v>
      </c>
      <c r="C4365" t="s">
        <v>2012</v>
      </c>
      <c r="D4365">
        <v>901</v>
      </c>
      <c r="E4365" t="s">
        <v>12577</v>
      </c>
      <c r="F4365" t="s">
        <v>38</v>
      </c>
      <c r="G4365" t="s">
        <v>16</v>
      </c>
      <c r="H4365">
        <v>0</v>
      </c>
      <c r="I4365" t="s">
        <v>17</v>
      </c>
      <c r="J4365" t="s">
        <v>2139</v>
      </c>
      <c r="K4365" s="3">
        <v>43259</v>
      </c>
      <c r="L4365" t="s">
        <v>3253</v>
      </c>
      <c r="M4365" t="s">
        <v>39</v>
      </c>
    </row>
    <row r="4366" spans="1:13" x14ac:dyDescent="0.3">
      <c r="A4366">
        <v>4.2</v>
      </c>
      <c r="B4366" t="s">
        <v>14247</v>
      </c>
      <c r="C4366" t="s">
        <v>3677</v>
      </c>
      <c r="D4366">
        <v>38</v>
      </c>
      <c r="E4366" t="s">
        <v>14248</v>
      </c>
      <c r="F4366" t="s">
        <v>60</v>
      </c>
      <c r="G4366" t="s">
        <v>16</v>
      </c>
      <c r="H4366">
        <v>0</v>
      </c>
      <c r="I4366" t="s">
        <v>17</v>
      </c>
      <c r="J4366" t="s">
        <v>3678</v>
      </c>
      <c r="K4366" s="3">
        <v>42761</v>
      </c>
      <c r="L4366">
        <v>1.4</v>
      </c>
      <c r="M4366" t="s">
        <v>229</v>
      </c>
    </row>
    <row r="4367" spans="1:13" x14ac:dyDescent="0.3">
      <c r="A4367">
        <v>4.5</v>
      </c>
      <c r="B4367" t="s">
        <v>13956</v>
      </c>
      <c r="C4367" t="s">
        <v>4226</v>
      </c>
      <c r="D4367">
        <v>6469179</v>
      </c>
      <c r="E4367" t="s">
        <v>31</v>
      </c>
      <c r="F4367" t="s">
        <v>503</v>
      </c>
      <c r="G4367" t="s">
        <v>16</v>
      </c>
      <c r="H4367">
        <v>0</v>
      </c>
      <c r="I4367" t="s">
        <v>17</v>
      </c>
      <c r="J4367" t="s">
        <v>4227</v>
      </c>
      <c r="K4367" s="3">
        <v>43313</v>
      </c>
      <c r="L4367" t="s">
        <v>31</v>
      </c>
      <c r="M4367" t="s">
        <v>31</v>
      </c>
    </row>
    <row r="4368" spans="1:13" x14ac:dyDescent="0.3">
      <c r="A4368">
        <v>3.5</v>
      </c>
      <c r="B4368" t="s">
        <v>14249</v>
      </c>
      <c r="C4368" t="s">
        <v>492</v>
      </c>
      <c r="D4368">
        <v>400</v>
      </c>
      <c r="E4368" t="s">
        <v>12205</v>
      </c>
      <c r="F4368" t="s">
        <v>34</v>
      </c>
      <c r="G4368" t="s">
        <v>16</v>
      </c>
      <c r="H4368">
        <v>0</v>
      </c>
      <c r="I4368" t="s">
        <v>17</v>
      </c>
      <c r="J4368" t="s">
        <v>493</v>
      </c>
      <c r="K4368" s="3">
        <v>42814</v>
      </c>
      <c r="L4368" t="s">
        <v>4945</v>
      </c>
      <c r="M4368" t="s">
        <v>122</v>
      </c>
    </row>
    <row r="4369" spans="1:13" x14ac:dyDescent="0.3">
      <c r="A4369">
        <v>3.6</v>
      </c>
      <c r="B4369" t="s">
        <v>14250</v>
      </c>
      <c r="C4369" t="s">
        <v>1893</v>
      </c>
      <c r="D4369">
        <v>275</v>
      </c>
      <c r="E4369" t="s">
        <v>12361</v>
      </c>
      <c r="F4369" t="s">
        <v>15</v>
      </c>
      <c r="G4369" t="s">
        <v>383</v>
      </c>
      <c r="H4369" s="2">
        <v>400</v>
      </c>
      <c r="I4369" t="s">
        <v>17</v>
      </c>
      <c r="J4369" t="s">
        <v>1894</v>
      </c>
      <c r="K4369" s="3">
        <v>43223</v>
      </c>
      <c r="L4369" t="s">
        <v>121</v>
      </c>
      <c r="M4369" t="s">
        <v>50</v>
      </c>
    </row>
    <row r="4370" spans="1:13" x14ac:dyDescent="0.3">
      <c r="A4370">
        <v>4.5999999999999996</v>
      </c>
      <c r="B4370" t="s">
        <v>12971</v>
      </c>
      <c r="C4370" t="s">
        <v>1574</v>
      </c>
      <c r="D4370">
        <v>71266</v>
      </c>
      <c r="E4370" t="s">
        <v>12582</v>
      </c>
      <c r="F4370" t="s">
        <v>42</v>
      </c>
      <c r="G4370" t="s">
        <v>16</v>
      </c>
      <c r="H4370">
        <v>0</v>
      </c>
      <c r="I4370" t="s">
        <v>17</v>
      </c>
      <c r="J4370" t="s">
        <v>1575</v>
      </c>
      <c r="K4370" s="3">
        <v>43189</v>
      </c>
      <c r="L4370" t="s">
        <v>1209</v>
      </c>
      <c r="M4370" t="s">
        <v>20</v>
      </c>
    </row>
    <row r="4371" spans="1:13" x14ac:dyDescent="0.3">
      <c r="A4371">
        <v>3.9</v>
      </c>
      <c r="B4371" t="s">
        <v>14251</v>
      </c>
      <c r="C4371" t="s">
        <v>492</v>
      </c>
      <c r="D4371">
        <v>167229</v>
      </c>
      <c r="E4371" t="s">
        <v>12732</v>
      </c>
      <c r="F4371" t="s">
        <v>55</v>
      </c>
      <c r="G4371" t="s">
        <v>16</v>
      </c>
      <c r="H4371">
        <v>0</v>
      </c>
      <c r="I4371" t="s">
        <v>17</v>
      </c>
      <c r="J4371" t="s">
        <v>493</v>
      </c>
      <c r="K4371" s="3">
        <v>43190</v>
      </c>
      <c r="L4371">
        <v>8.1</v>
      </c>
      <c r="M4371" t="s">
        <v>50</v>
      </c>
    </row>
    <row r="4372" spans="1:13" x14ac:dyDescent="0.3">
      <c r="A4372">
        <v>4.2</v>
      </c>
      <c r="B4372" t="s">
        <v>14252</v>
      </c>
      <c r="C4372" t="s">
        <v>3677</v>
      </c>
      <c r="D4372">
        <v>2803</v>
      </c>
      <c r="E4372" t="s">
        <v>12551</v>
      </c>
      <c r="F4372" t="s">
        <v>34</v>
      </c>
      <c r="G4372" t="s">
        <v>16</v>
      </c>
      <c r="H4372">
        <v>0</v>
      </c>
      <c r="I4372" t="s">
        <v>17</v>
      </c>
      <c r="J4372" t="s">
        <v>3678</v>
      </c>
      <c r="K4372" s="3">
        <v>42781</v>
      </c>
      <c r="L4372" t="s">
        <v>49</v>
      </c>
      <c r="M4372" t="s">
        <v>53</v>
      </c>
    </row>
    <row r="4373" spans="1:13" x14ac:dyDescent="0.3">
      <c r="A4373">
        <v>4.2</v>
      </c>
      <c r="B4373" t="s">
        <v>4949</v>
      </c>
      <c r="C4373" t="s">
        <v>3837</v>
      </c>
      <c r="D4373">
        <v>202</v>
      </c>
      <c r="E4373" t="s">
        <v>12322</v>
      </c>
      <c r="F4373" t="s">
        <v>15</v>
      </c>
      <c r="G4373" t="s">
        <v>16</v>
      </c>
      <c r="H4373">
        <v>0</v>
      </c>
      <c r="I4373" t="s">
        <v>17</v>
      </c>
      <c r="J4373" t="s">
        <v>3838</v>
      </c>
      <c r="K4373" s="3">
        <v>42690</v>
      </c>
      <c r="L4373" t="s">
        <v>58</v>
      </c>
      <c r="M4373" t="s">
        <v>46</v>
      </c>
    </row>
    <row r="4374" spans="1:13" x14ac:dyDescent="0.3">
      <c r="A4374">
        <v>4</v>
      </c>
      <c r="B4374" t="s">
        <v>14253</v>
      </c>
      <c r="C4374" t="s">
        <v>1283</v>
      </c>
      <c r="D4374">
        <v>142</v>
      </c>
      <c r="E4374" t="s">
        <v>12525</v>
      </c>
      <c r="F4374" t="s">
        <v>15</v>
      </c>
      <c r="G4374" t="s">
        <v>16</v>
      </c>
      <c r="H4374">
        <v>0</v>
      </c>
      <c r="I4374" t="s">
        <v>17</v>
      </c>
      <c r="J4374" t="s">
        <v>1284</v>
      </c>
      <c r="K4374" s="3">
        <v>43294</v>
      </c>
      <c r="L4374">
        <v>5.3</v>
      </c>
      <c r="M4374" t="s">
        <v>20</v>
      </c>
    </row>
    <row r="4375" spans="1:13" x14ac:dyDescent="0.3">
      <c r="A4375">
        <v>3.2</v>
      </c>
      <c r="B4375" t="s">
        <v>14254</v>
      </c>
      <c r="C4375" t="s">
        <v>492</v>
      </c>
      <c r="D4375">
        <v>559</v>
      </c>
      <c r="E4375" t="s">
        <v>12211</v>
      </c>
      <c r="F4375" t="s">
        <v>15</v>
      </c>
      <c r="G4375" t="s">
        <v>16</v>
      </c>
      <c r="H4375">
        <v>0</v>
      </c>
      <c r="I4375" t="s">
        <v>17</v>
      </c>
      <c r="J4375" t="s">
        <v>493</v>
      </c>
      <c r="K4375" s="3">
        <v>43306</v>
      </c>
      <c r="L4375">
        <v>3.4</v>
      </c>
      <c r="M4375" t="s">
        <v>46</v>
      </c>
    </row>
    <row r="4376" spans="1:13" x14ac:dyDescent="0.3">
      <c r="A4376">
        <v>4.5999999999999996</v>
      </c>
      <c r="B4376" t="s">
        <v>2795</v>
      </c>
      <c r="C4376" t="s">
        <v>2628</v>
      </c>
      <c r="D4376">
        <v>15537</v>
      </c>
      <c r="E4376" t="s">
        <v>31</v>
      </c>
      <c r="F4376" t="s">
        <v>34</v>
      </c>
      <c r="G4376" t="s">
        <v>16</v>
      </c>
      <c r="H4376">
        <v>0</v>
      </c>
      <c r="I4376" t="s">
        <v>17</v>
      </c>
      <c r="J4376" t="s">
        <v>2629</v>
      </c>
      <c r="K4376" s="3">
        <v>43313</v>
      </c>
      <c r="L4376" t="s">
        <v>675</v>
      </c>
      <c r="M4376" t="s">
        <v>31</v>
      </c>
    </row>
    <row r="4377" spans="1:13" x14ac:dyDescent="0.3">
      <c r="A4377">
        <v>2.4</v>
      </c>
      <c r="B4377" t="s">
        <v>14255</v>
      </c>
      <c r="C4377" t="s">
        <v>2628</v>
      </c>
      <c r="D4377">
        <v>102</v>
      </c>
      <c r="E4377" t="s">
        <v>12225</v>
      </c>
      <c r="F4377" t="s">
        <v>15</v>
      </c>
      <c r="G4377" t="s">
        <v>16</v>
      </c>
      <c r="H4377">
        <v>0</v>
      </c>
      <c r="I4377" t="s">
        <v>17</v>
      </c>
      <c r="J4377" t="s">
        <v>2629</v>
      </c>
      <c r="K4377" s="3">
        <v>42925</v>
      </c>
      <c r="L4377">
        <v>1.2</v>
      </c>
      <c r="M4377" t="s">
        <v>36</v>
      </c>
    </row>
    <row r="4378" spans="1:13" x14ac:dyDescent="0.3">
      <c r="A4378">
        <v>4.5</v>
      </c>
      <c r="B4378" t="s">
        <v>14256</v>
      </c>
      <c r="C4378" t="s">
        <v>108</v>
      </c>
      <c r="D4378">
        <v>189</v>
      </c>
      <c r="E4378" t="s">
        <v>12256</v>
      </c>
      <c r="F4378" t="s">
        <v>15</v>
      </c>
      <c r="G4378" t="s">
        <v>16</v>
      </c>
      <c r="H4378">
        <v>0</v>
      </c>
      <c r="I4378" t="s">
        <v>17</v>
      </c>
      <c r="J4378" t="s">
        <v>109</v>
      </c>
      <c r="K4378" s="3">
        <v>43284</v>
      </c>
      <c r="L4378" t="s">
        <v>265</v>
      </c>
      <c r="M4378" t="s">
        <v>154</v>
      </c>
    </row>
    <row r="4379" spans="1:13" x14ac:dyDescent="0.3">
      <c r="A4379">
        <v>4.0999999999999996</v>
      </c>
      <c r="B4379" t="s">
        <v>14257</v>
      </c>
      <c r="C4379" t="s">
        <v>2012</v>
      </c>
      <c r="D4379">
        <v>234606</v>
      </c>
      <c r="E4379" t="s">
        <v>12715</v>
      </c>
      <c r="F4379" t="s">
        <v>55</v>
      </c>
      <c r="G4379" t="s">
        <v>16</v>
      </c>
      <c r="H4379">
        <v>0</v>
      </c>
      <c r="I4379" t="s">
        <v>17</v>
      </c>
      <c r="J4379" t="s">
        <v>2029</v>
      </c>
      <c r="K4379" s="3">
        <v>43129</v>
      </c>
      <c r="L4379">
        <v>3.1</v>
      </c>
      <c r="M4379" t="s">
        <v>39</v>
      </c>
    </row>
    <row r="4380" spans="1:13" x14ac:dyDescent="0.3">
      <c r="A4380">
        <v>4.2</v>
      </c>
      <c r="B4380" t="s">
        <v>4955</v>
      </c>
      <c r="C4380" t="s">
        <v>3837</v>
      </c>
      <c r="D4380">
        <v>128</v>
      </c>
      <c r="E4380" t="s">
        <v>12789</v>
      </c>
      <c r="F4380" t="s">
        <v>15</v>
      </c>
      <c r="G4380" t="s">
        <v>16</v>
      </c>
      <c r="H4380">
        <v>0</v>
      </c>
      <c r="I4380" t="s">
        <v>17</v>
      </c>
      <c r="J4380" t="s">
        <v>3838</v>
      </c>
      <c r="K4380" s="3">
        <v>42899</v>
      </c>
      <c r="L4380">
        <v>1</v>
      </c>
      <c r="M4380" t="s">
        <v>50</v>
      </c>
    </row>
    <row r="4381" spans="1:13" x14ac:dyDescent="0.3">
      <c r="A4381">
        <v>3.7</v>
      </c>
      <c r="B4381" t="s">
        <v>14258</v>
      </c>
      <c r="C4381" t="s">
        <v>2367</v>
      </c>
      <c r="D4381">
        <v>10035</v>
      </c>
      <c r="E4381" t="s">
        <v>12299</v>
      </c>
      <c r="F4381" t="s">
        <v>42</v>
      </c>
      <c r="G4381" t="s">
        <v>16</v>
      </c>
      <c r="H4381">
        <v>0</v>
      </c>
      <c r="I4381" t="s">
        <v>30</v>
      </c>
      <c r="J4381" t="s">
        <v>2130</v>
      </c>
      <c r="K4381" s="3">
        <v>43243</v>
      </c>
      <c r="L4381">
        <v>2.0699999999999998</v>
      </c>
      <c r="M4381" t="s">
        <v>50</v>
      </c>
    </row>
    <row r="4382" spans="1:13" x14ac:dyDescent="0.3">
      <c r="A4382">
        <v>4.3</v>
      </c>
      <c r="B4382" t="s">
        <v>4957</v>
      </c>
      <c r="C4382" t="s">
        <v>3837</v>
      </c>
      <c r="D4382">
        <v>2538</v>
      </c>
      <c r="E4382" t="s">
        <v>12312</v>
      </c>
      <c r="F4382" t="s">
        <v>34</v>
      </c>
      <c r="G4382" t="s">
        <v>383</v>
      </c>
      <c r="H4382" s="2">
        <v>2.99</v>
      </c>
      <c r="I4382" t="s">
        <v>17</v>
      </c>
      <c r="J4382" t="s">
        <v>3838</v>
      </c>
      <c r="K4382" s="3">
        <v>43182</v>
      </c>
      <c r="L4382" t="s">
        <v>1935</v>
      </c>
      <c r="M4382" t="s">
        <v>50</v>
      </c>
    </row>
    <row r="4383" spans="1:13" x14ac:dyDescent="0.3">
      <c r="A4383">
        <v>4.2</v>
      </c>
      <c r="B4383" t="s">
        <v>14259</v>
      </c>
      <c r="C4383" t="s">
        <v>2012</v>
      </c>
      <c r="D4383">
        <v>156862</v>
      </c>
      <c r="E4383" t="s">
        <v>12895</v>
      </c>
      <c r="F4383" t="s">
        <v>26</v>
      </c>
      <c r="G4383" t="s">
        <v>16</v>
      </c>
      <c r="H4383">
        <v>0</v>
      </c>
      <c r="I4383" t="s">
        <v>70</v>
      </c>
      <c r="J4383" t="s">
        <v>2029</v>
      </c>
      <c r="K4383" s="3">
        <v>43312</v>
      </c>
      <c r="L4383" t="s">
        <v>4959</v>
      </c>
      <c r="M4383" t="s">
        <v>50</v>
      </c>
    </row>
    <row r="4384" spans="1:13" x14ac:dyDescent="0.3">
      <c r="A4384">
        <v>4.0999999999999996</v>
      </c>
      <c r="B4384" t="s">
        <v>4960</v>
      </c>
      <c r="C4384" t="s">
        <v>2012</v>
      </c>
      <c r="D4384">
        <v>63680</v>
      </c>
      <c r="E4384" t="s">
        <v>12416</v>
      </c>
      <c r="F4384" t="s">
        <v>42</v>
      </c>
      <c r="G4384" t="s">
        <v>16</v>
      </c>
      <c r="H4384">
        <v>0</v>
      </c>
      <c r="I4384" t="s">
        <v>70</v>
      </c>
      <c r="J4384" t="s">
        <v>2139</v>
      </c>
      <c r="K4384" s="3">
        <v>43253</v>
      </c>
      <c r="L4384" t="s">
        <v>1267</v>
      </c>
      <c r="M4384" t="s">
        <v>50</v>
      </c>
    </row>
    <row r="4385" spans="1:13" x14ac:dyDescent="0.3">
      <c r="A4385">
        <v>3.9</v>
      </c>
      <c r="B4385" t="s">
        <v>14260</v>
      </c>
      <c r="C4385" t="s">
        <v>2367</v>
      </c>
      <c r="D4385">
        <v>19727</v>
      </c>
      <c r="E4385" t="s">
        <v>12699</v>
      </c>
      <c r="F4385" t="s">
        <v>42</v>
      </c>
      <c r="G4385" t="s">
        <v>16</v>
      </c>
      <c r="H4385">
        <v>0</v>
      </c>
      <c r="I4385" t="s">
        <v>30</v>
      </c>
      <c r="J4385" t="s">
        <v>2130</v>
      </c>
      <c r="K4385" s="3">
        <v>43284</v>
      </c>
      <c r="L4385">
        <v>32</v>
      </c>
      <c r="M4385" t="s">
        <v>50</v>
      </c>
    </row>
    <row r="4386" spans="1:13" x14ac:dyDescent="0.3">
      <c r="A4386">
        <v>3.8</v>
      </c>
      <c r="B4386" t="s">
        <v>4962</v>
      </c>
      <c r="C4386" t="s">
        <v>2012</v>
      </c>
      <c r="D4386">
        <v>4719</v>
      </c>
      <c r="E4386" t="s">
        <v>12238</v>
      </c>
      <c r="F4386" t="s">
        <v>22</v>
      </c>
      <c r="G4386" t="s">
        <v>16</v>
      </c>
      <c r="H4386">
        <v>0</v>
      </c>
      <c r="I4386" t="s">
        <v>17</v>
      </c>
      <c r="J4386" t="s">
        <v>2029</v>
      </c>
      <c r="K4386" s="3">
        <v>43289</v>
      </c>
      <c r="L4386" t="s">
        <v>1948</v>
      </c>
      <c r="M4386" t="s">
        <v>50</v>
      </c>
    </row>
    <row r="4387" spans="1:13" x14ac:dyDescent="0.3">
      <c r="A4387">
        <v>4.4000000000000004</v>
      </c>
      <c r="B4387" t="s">
        <v>4963</v>
      </c>
      <c r="C4387" t="s">
        <v>3837</v>
      </c>
      <c r="D4387">
        <v>32597</v>
      </c>
      <c r="E4387" t="s">
        <v>12491</v>
      </c>
      <c r="F4387" t="s">
        <v>42</v>
      </c>
      <c r="G4387" t="s">
        <v>16</v>
      </c>
      <c r="H4387">
        <v>0</v>
      </c>
      <c r="I4387" t="s">
        <v>17</v>
      </c>
      <c r="J4387" t="s">
        <v>3838</v>
      </c>
      <c r="K4387" s="3">
        <v>43244</v>
      </c>
      <c r="L4387" t="s">
        <v>384</v>
      </c>
      <c r="M4387" t="s">
        <v>50</v>
      </c>
    </row>
    <row r="4388" spans="1:13" x14ac:dyDescent="0.3">
      <c r="A4388">
        <v>3.4</v>
      </c>
      <c r="B4388" t="s">
        <v>14261</v>
      </c>
      <c r="C4388" t="s">
        <v>1893</v>
      </c>
      <c r="D4388">
        <v>552</v>
      </c>
      <c r="E4388" t="s">
        <v>12306</v>
      </c>
      <c r="F4388" t="s">
        <v>15</v>
      </c>
      <c r="G4388" t="s">
        <v>16</v>
      </c>
      <c r="H4388">
        <v>0</v>
      </c>
      <c r="I4388" t="s">
        <v>17</v>
      </c>
      <c r="J4388" t="s">
        <v>1894</v>
      </c>
      <c r="K4388" s="3">
        <v>43314</v>
      </c>
      <c r="L4388" t="s">
        <v>570</v>
      </c>
      <c r="M4388" t="s">
        <v>36</v>
      </c>
    </row>
    <row r="4389" spans="1:13" x14ac:dyDescent="0.3">
      <c r="A4389">
        <v>4</v>
      </c>
      <c r="B4389" t="s">
        <v>14262</v>
      </c>
      <c r="C4389" t="s">
        <v>2012</v>
      </c>
      <c r="D4389">
        <v>166033</v>
      </c>
      <c r="E4389" t="s">
        <v>12209</v>
      </c>
      <c r="F4389" t="s">
        <v>55</v>
      </c>
      <c r="G4389" t="s">
        <v>16</v>
      </c>
      <c r="H4389">
        <v>0</v>
      </c>
      <c r="I4389" t="s">
        <v>70</v>
      </c>
      <c r="J4389" t="s">
        <v>2016</v>
      </c>
      <c r="K4389" s="3">
        <v>43131</v>
      </c>
      <c r="L4389">
        <v>3.6</v>
      </c>
      <c r="M4389" t="s">
        <v>39</v>
      </c>
    </row>
    <row r="4390" spans="1:13" x14ac:dyDescent="0.3">
      <c r="A4390">
        <v>4.4000000000000004</v>
      </c>
      <c r="B4390" t="s">
        <v>4966</v>
      </c>
      <c r="C4390" t="s">
        <v>3958</v>
      </c>
      <c r="D4390">
        <v>253</v>
      </c>
      <c r="E4390" t="s">
        <v>12315</v>
      </c>
      <c r="F4390" t="s">
        <v>15</v>
      </c>
      <c r="G4390" t="s">
        <v>16</v>
      </c>
      <c r="H4390">
        <v>0</v>
      </c>
      <c r="I4390" t="s">
        <v>17</v>
      </c>
      <c r="J4390" t="s">
        <v>3959</v>
      </c>
      <c r="K4390" s="3">
        <v>43312</v>
      </c>
      <c r="L4390" t="s">
        <v>4967</v>
      </c>
      <c r="M4390" t="s">
        <v>50</v>
      </c>
    </row>
    <row r="4391" spans="1:13" x14ac:dyDescent="0.3">
      <c r="A4391">
        <v>3.3</v>
      </c>
      <c r="B4391" t="s">
        <v>4968</v>
      </c>
      <c r="C4391" t="s">
        <v>492</v>
      </c>
      <c r="D4391">
        <v>960</v>
      </c>
      <c r="E4391" t="s">
        <v>12563</v>
      </c>
      <c r="F4391" t="s">
        <v>38</v>
      </c>
      <c r="G4391" t="s">
        <v>16</v>
      </c>
      <c r="H4391">
        <v>0</v>
      </c>
      <c r="I4391" t="s">
        <v>17</v>
      </c>
      <c r="J4391" t="s">
        <v>493</v>
      </c>
      <c r="K4391" s="3">
        <v>42999</v>
      </c>
      <c r="L4391" t="s">
        <v>2238</v>
      </c>
      <c r="M4391" t="s">
        <v>93</v>
      </c>
    </row>
    <row r="4392" spans="1:13" x14ac:dyDescent="0.3">
      <c r="A4392">
        <v>4.8</v>
      </c>
      <c r="B4392" t="s">
        <v>14263</v>
      </c>
      <c r="C4392" t="s">
        <v>2012</v>
      </c>
      <c r="D4392">
        <v>133180</v>
      </c>
      <c r="E4392" t="s">
        <v>12238</v>
      </c>
      <c r="F4392" t="s">
        <v>42</v>
      </c>
      <c r="G4392" t="s">
        <v>16</v>
      </c>
      <c r="H4392">
        <v>0</v>
      </c>
      <c r="I4392" t="s">
        <v>70</v>
      </c>
      <c r="J4392" t="s">
        <v>2016</v>
      </c>
      <c r="K4392" s="3">
        <v>43112</v>
      </c>
      <c r="L4392" t="s">
        <v>870</v>
      </c>
      <c r="M4392" t="s">
        <v>36</v>
      </c>
    </row>
    <row r="4393" spans="1:13" x14ac:dyDescent="0.3">
      <c r="A4393">
        <v>4.5</v>
      </c>
      <c r="B4393" t="s">
        <v>14264</v>
      </c>
      <c r="C4393" t="s">
        <v>2012</v>
      </c>
      <c r="D4393">
        <v>413</v>
      </c>
      <c r="E4393" t="s">
        <v>12366</v>
      </c>
      <c r="F4393" t="s">
        <v>482</v>
      </c>
      <c r="G4393" t="s">
        <v>383</v>
      </c>
      <c r="H4393" s="2">
        <v>4.99</v>
      </c>
      <c r="I4393" t="s">
        <v>17</v>
      </c>
      <c r="J4393" t="s">
        <v>2139</v>
      </c>
      <c r="K4393" s="3">
        <v>42872</v>
      </c>
      <c r="L4393">
        <v>1.04</v>
      </c>
      <c r="M4393" t="s">
        <v>20</v>
      </c>
    </row>
    <row r="4394" spans="1:13" x14ac:dyDescent="0.3">
      <c r="A4394">
        <v>3.4</v>
      </c>
      <c r="B4394" t="s">
        <v>14265</v>
      </c>
      <c r="C4394" t="s">
        <v>3070</v>
      </c>
      <c r="D4394">
        <v>620</v>
      </c>
      <c r="E4394" t="s">
        <v>12441</v>
      </c>
      <c r="F4394" t="s">
        <v>34</v>
      </c>
      <c r="G4394" t="s">
        <v>16</v>
      </c>
      <c r="H4394">
        <v>0</v>
      </c>
      <c r="I4394" t="s">
        <v>17</v>
      </c>
      <c r="J4394" t="s">
        <v>3071</v>
      </c>
      <c r="K4394" s="3">
        <v>43172</v>
      </c>
      <c r="L4394" t="s">
        <v>2317</v>
      </c>
      <c r="M4394" t="s">
        <v>50</v>
      </c>
    </row>
    <row r="4395" spans="1:13" x14ac:dyDescent="0.3">
      <c r="A4395">
        <v>4.3</v>
      </c>
      <c r="B4395" t="s">
        <v>14266</v>
      </c>
      <c r="C4395" t="s">
        <v>2367</v>
      </c>
      <c r="D4395">
        <v>817</v>
      </c>
      <c r="E4395" t="s">
        <v>12188</v>
      </c>
      <c r="F4395" t="s">
        <v>34</v>
      </c>
      <c r="G4395" t="s">
        <v>16</v>
      </c>
      <c r="H4395">
        <v>0</v>
      </c>
      <c r="I4395" t="s">
        <v>17</v>
      </c>
      <c r="J4395" t="s">
        <v>4973</v>
      </c>
      <c r="K4395" s="3">
        <v>43245</v>
      </c>
      <c r="L4395" t="s">
        <v>1791</v>
      </c>
      <c r="M4395" t="s">
        <v>50</v>
      </c>
    </row>
    <row r="4396" spans="1:13" x14ac:dyDescent="0.3">
      <c r="A4396">
        <v>4.3</v>
      </c>
      <c r="B4396" t="s">
        <v>4974</v>
      </c>
      <c r="C4396" t="s">
        <v>3958</v>
      </c>
      <c r="D4396">
        <v>369</v>
      </c>
      <c r="E4396" t="s">
        <v>12216</v>
      </c>
      <c r="F4396" t="s">
        <v>15</v>
      </c>
      <c r="G4396" t="s">
        <v>16</v>
      </c>
      <c r="H4396">
        <v>0</v>
      </c>
      <c r="I4396" t="s">
        <v>17</v>
      </c>
      <c r="J4396" t="s">
        <v>3959</v>
      </c>
      <c r="K4396" s="3">
        <v>43299</v>
      </c>
      <c r="L4396" t="s">
        <v>1390</v>
      </c>
      <c r="M4396" t="s">
        <v>50</v>
      </c>
    </row>
    <row r="4397" spans="1:13" x14ac:dyDescent="0.3">
      <c r="A4397">
        <v>4.0999999999999996</v>
      </c>
      <c r="B4397" t="s">
        <v>14267</v>
      </c>
      <c r="C4397" t="s">
        <v>2367</v>
      </c>
      <c r="D4397">
        <v>313</v>
      </c>
      <c r="E4397" t="s">
        <v>12821</v>
      </c>
      <c r="F4397" t="s">
        <v>60</v>
      </c>
      <c r="G4397" t="s">
        <v>383</v>
      </c>
      <c r="H4397" s="2">
        <v>2.99</v>
      </c>
      <c r="I4397" t="s">
        <v>70</v>
      </c>
      <c r="J4397" t="s">
        <v>2031</v>
      </c>
      <c r="K4397" s="3">
        <v>42566</v>
      </c>
      <c r="L4397" t="s">
        <v>2302</v>
      </c>
      <c r="M4397" t="s">
        <v>93</v>
      </c>
    </row>
    <row r="4398" spans="1:13" x14ac:dyDescent="0.3">
      <c r="A4398">
        <v>4</v>
      </c>
      <c r="B4398" t="s">
        <v>4976</v>
      </c>
      <c r="C4398" t="s">
        <v>2012</v>
      </c>
      <c r="D4398">
        <v>37789</v>
      </c>
      <c r="E4398" t="s">
        <v>12867</v>
      </c>
      <c r="F4398" t="s">
        <v>42</v>
      </c>
      <c r="G4398" t="s">
        <v>16</v>
      </c>
      <c r="H4398">
        <v>0</v>
      </c>
      <c r="I4398" t="s">
        <v>30</v>
      </c>
      <c r="J4398" t="s">
        <v>2139</v>
      </c>
      <c r="K4398" s="3">
        <v>43257</v>
      </c>
      <c r="L4398" t="s">
        <v>384</v>
      </c>
      <c r="M4398" t="s">
        <v>50</v>
      </c>
    </row>
    <row r="4399" spans="1:13" x14ac:dyDescent="0.3">
      <c r="A4399">
        <v>4.4000000000000004</v>
      </c>
      <c r="B4399" t="s">
        <v>14268</v>
      </c>
      <c r="C4399" t="s">
        <v>2367</v>
      </c>
      <c r="D4399">
        <v>3570</v>
      </c>
      <c r="E4399" t="s">
        <v>12192</v>
      </c>
      <c r="F4399" t="s">
        <v>34</v>
      </c>
      <c r="G4399" t="s">
        <v>383</v>
      </c>
      <c r="H4399" s="2">
        <v>2.99</v>
      </c>
      <c r="I4399" t="s">
        <v>70</v>
      </c>
      <c r="J4399" t="s">
        <v>2031</v>
      </c>
      <c r="K4399" s="3">
        <v>43000</v>
      </c>
      <c r="L4399" t="s">
        <v>997</v>
      </c>
      <c r="M4399" t="s">
        <v>93</v>
      </c>
    </row>
    <row r="4400" spans="1:13" x14ac:dyDescent="0.3">
      <c r="A4400">
        <v>3.8</v>
      </c>
      <c r="B4400" t="s">
        <v>14269</v>
      </c>
      <c r="C4400" t="s">
        <v>2367</v>
      </c>
      <c r="D4400">
        <v>48929</v>
      </c>
      <c r="E4400" t="s">
        <v>12572</v>
      </c>
      <c r="F4400" t="s">
        <v>26</v>
      </c>
      <c r="G4400" t="s">
        <v>16</v>
      </c>
      <c r="H4400">
        <v>0</v>
      </c>
      <c r="I4400" t="s">
        <v>17</v>
      </c>
      <c r="J4400" t="s">
        <v>2376</v>
      </c>
      <c r="K4400" s="3">
        <v>42986</v>
      </c>
      <c r="L4400" t="s">
        <v>1228</v>
      </c>
      <c r="M4400" t="s">
        <v>53</v>
      </c>
    </row>
    <row r="4401" spans="1:13" x14ac:dyDescent="0.3">
      <c r="A4401">
        <v>4.4000000000000004</v>
      </c>
      <c r="B4401" t="s">
        <v>14270</v>
      </c>
      <c r="C4401" t="s">
        <v>2367</v>
      </c>
      <c r="D4401">
        <v>89947</v>
      </c>
      <c r="E4401" t="s">
        <v>12306</v>
      </c>
      <c r="F4401" t="s">
        <v>26</v>
      </c>
      <c r="G4401" t="s">
        <v>16</v>
      </c>
      <c r="H4401">
        <v>0</v>
      </c>
      <c r="I4401" t="s">
        <v>70</v>
      </c>
      <c r="J4401" t="s">
        <v>2031</v>
      </c>
      <c r="K4401" s="3">
        <v>43140</v>
      </c>
      <c r="L4401" t="s">
        <v>2172</v>
      </c>
      <c r="M4401" t="s">
        <v>53</v>
      </c>
    </row>
    <row r="4402" spans="1:13" x14ac:dyDescent="0.3">
      <c r="A4402">
        <v>3.8</v>
      </c>
      <c r="B4402" t="s">
        <v>14271</v>
      </c>
      <c r="C4402" t="s">
        <v>2012</v>
      </c>
      <c r="D4402">
        <v>466</v>
      </c>
      <c r="E4402" t="s">
        <v>12188</v>
      </c>
      <c r="F4402" t="s">
        <v>15</v>
      </c>
      <c r="G4402" t="s">
        <v>383</v>
      </c>
      <c r="H4402" s="2">
        <v>0.99</v>
      </c>
      <c r="I4402" t="s">
        <v>17</v>
      </c>
      <c r="J4402" t="s">
        <v>2016</v>
      </c>
      <c r="K4402" s="3">
        <v>42822</v>
      </c>
      <c r="L4402" t="s">
        <v>4981</v>
      </c>
      <c r="M4402" t="s">
        <v>50</v>
      </c>
    </row>
    <row r="4403" spans="1:13" x14ac:dyDescent="0.3">
      <c r="A4403">
        <v>4.2</v>
      </c>
      <c r="B4403" t="s">
        <v>4982</v>
      </c>
      <c r="C4403" t="s">
        <v>2012</v>
      </c>
      <c r="D4403">
        <v>30630</v>
      </c>
      <c r="E4403" t="s">
        <v>12199</v>
      </c>
      <c r="F4403" t="s">
        <v>42</v>
      </c>
      <c r="G4403" t="s">
        <v>16</v>
      </c>
      <c r="H4403">
        <v>0</v>
      </c>
      <c r="I4403" t="s">
        <v>17</v>
      </c>
      <c r="J4403" t="s">
        <v>2072</v>
      </c>
      <c r="K4403" s="3">
        <v>42149</v>
      </c>
      <c r="L4403" t="s">
        <v>2192</v>
      </c>
      <c r="M4403" t="s">
        <v>50</v>
      </c>
    </row>
    <row r="4404" spans="1:13" x14ac:dyDescent="0.3">
      <c r="A4404">
        <v>3.8</v>
      </c>
      <c r="B4404" t="s">
        <v>14272</v>
      </c>
      <c r="C4404" t="s">
        <v>2367</v>
      </c>
      <c r="D4404">
        <v>7462</v>
      </c>
      <c r="E4404" t="s">
        <v>12203</v>
      </c>
      <c r="F4404" t="s">
        <v>42</v>
      </c>
      <c r="G4404" t="s">
        <v>16</v>
      </c>
      <c r="H4404">
        <v>0</v>
      </c>
      <c r="I4404" t="s">
        <v>17</v>
      </c>
      <c r="J4404" t="s">
        <v>926</v>
      </c>
      <c r="K4404" s="3">
        <v>43147</v>
      </c>
      <c r="L4404">
        <v>3.42</v>
      </c>
      <c r="M4404" t="s">
        <v>39</v>
      </c>
    </row>
    <row r="4405" spans="1:13" x14ac:dyDescent="0.3">
      <c r="A4405">
        <v>4.8</v>
      </c>
      <c r="B4405" t="s">
        <v>14273</v>
      </c>
      <c r="C4405" t="s">
        <v>3837</v>
      </c>
      <c r="D4405">
        <v>133</v>
      </c>
      <c r="E4405" t="s">
        <v>12715</v>
      </c>
      <c r="F4405" t="s">
        <v>482</v>
      </c>
      <c r="G4405" t="s">
        <v>383</v>
      </c>
      <c r="H4405" s="2">
        <v>2.4900000000000002</v>
      </c>
      <c r="I4405" t="s">
        <v>17</v>
      </c>
      <c r="J4405" t="s">
        <v>3838</v>
      </c>
      <c r="K4405" s="3">
        <v>43315</v>
      </c>
      <c r="L4405">
        <v>15.6</v>
      </c>
      <c r="M4405" t="s">
        <v>289</v>
      </c>
    </row>
    <row r="4406" spans="1:13" x14ac:dyDescent="0.3">
      <c r="A4406">
        <v>4.7</v>
      </c>
      <c r="B4406" t="s">
        <v>14274</v>
      </c>
      <c r="C4406" t="s">
        <v>2367</v>
      </c>
      <c r="D4406">
        <v>8600</v>
      </c>
      <c r="E4406" t="s">
        <v>13143</v>
      </c>
      <c r="F4406" t="s">
        <v>22</v>
      </c>
      <c r="G4406" t="s">
        <v>16</v>
      </c>
      <c r="H4406">
        <v>0</v>
      </c>
      <c r="I4406" t="s">
        <v>17</v>
      </c>
      <c r="J4406" t="s">
        <v>2038</v>
      </c>
      <c r="K4406" s="3">
        <v>43308</v>
      </c>
      <c r="L4406" t="s">
        <v>858</v>
      </c>
      <c r="M4406" t="s">
        <v>20</v>
      </c>
    </row>
    <row r="4407" spans="1:13" x14ac:dyDescent="0.3">
      <c r="A4407">
        <v>4.3</v>
      </c>
      <c r="B4407" t="s">
        <v>14275</v>
      </c>
      <c r="C4407" t="s">
        <v>2367</v>
      </c>
      <c r="D4407">
        <v>923</v>
      </c>
      <c r="E4407" t="s">
        <v>31</v>
      </c>
      <c r="F4407" t="s">
        <v>15</v>
      </c>
      <c r="G4407" t="s">
        <v>383</v>
      </c>
      <c r="H4407" s="2">
        <v>2.99</v>
      </c>
      <c r="I4407" t="s">
        <v>17</v>
      </c>
      <c r="J4407" t="s">
        <v>2031</v>
      </c>
      <c r="K4407" s="3">
        <v>43048</v>
      </c>
      <c r="L4407" t="s">
        <v>31</v>
      </c>
      <c r="M4407" t="s">
        <v>31</v>
      </c>
    </row>
    <row r="4408" spans="1:13" x14ac:dyDescent="0.3">
      <c r="A4408">
        <v>3.5</v>
      </c>
      <c r="B4408" t="s">
        <v>14276</v>
      </c>
      <c r="C4408" t="s">
        <v>1893</v>
      </c>
      <c r="D4408">
        <v>292</v>
      </c>
      <c r="E4408" t="s">
        <v>12191</v>
      </c>
      <c r="F4408" t="s">
        <v>38</v>
      </c>
      <c r="G4408" t="s">
        <v>16</v>
      </c>
      <c r="H4408">
        <v>0</v>
      </c>
      <c r="I4408" t="s">
        <v>17</v>
      </c>
      <c r="J4408" t="s">
        <v>1894</v>
      </c>
      <c r="K4408" s="3">
        <v>43087</v>
      </c>
      <c r="L4408" t="s">
        <v>787</v>
      </c>
      <c r="M4408" t="s">
        <v>53</v>
      </c>
    </row>
    <row r="4409" spans="1:13" x14ac:dyDescent="0.3">
      <c r="A4409">
        <v>3.9</v>
      </c>
      <c r="B4409" t="s">
        <v>4988</v>
      </c>
      <c r="C4409" t="s">
        <v>2012</v>
      </c>
      <c r="D4409">
        <v>29505</v>
      </c>
      <c r="E4409" t="s">
        <v>13109</v>
      </c>
      <c r="F4409" t="s">
        <v>42</v>
      </c>
      <c r="G4409" t="s">
        <v>16</v>
      </c>
      <c r="H4409">
        <v>0</v>
      </c>
      <c r="I4409" t="s">
        <v>17</v>
      </c>
      <c r="J4409" t="s">
        <v>2065</v>
      </c>
      <c r="K4409" s="3">
        <v>43194</v>
      </c>
      <c r="L4409" t="s">
        <v>4495</v>
      </c>
      <c r="M4409" t="s">
        <v>20</v>
      </c>
    </row>
    <row r="4410" spans="1:13" x14ac:dyDescent="0.3">
      <c r="A4410">
        <v>4.2</v>
      </c>
      <c r="B4410" t="s">
        <v>4989</v>
      </c>
      <c r="C4410" t="s">
        <v>2367</v>
      </c>
      <c r="D4410">
        <v>106</v>
      </c>
      <c r="E4410" t="s">
        <v>13130</v>
      </c>
      <c r="F4410" t="s">
        <v>38</v>
      </c>
      <c r="G4410" t="s">
        <v>16</v>
      </c>
      <c r="H4410">
        <v>0</v>
      </c>
      <c r="I4410" t="s">
        <v>17</v>
      </c>
      <c r="J4410" t="s">
        <v>2130</v>
      </c>
      <c r="K4410" s="3">
        <v>43157</v>
      </c>
      <c r="L4410">
        <v>1.8</v>
      </c>
      <c r="M4410" t="s">
        <v>20</v>
      </c>
    </row>
    <row r="4411" spans="1:13" x14ac:dyDescent="0.3">
      <c r="A4411">
        <v>4.5999999999999996</v>
      </c>
      <c r="B4411" t="s">
        <v>14277</v>
      </c>
      <c r="C4411" t="s">
        <v>2012</v>
      </c>
      <c r="D4411">
        <v>169</v>
      </c>
      <c r="E4411" t="s">
        <v>12332</v>
      </c>
      <c r="F4411" t="s">
        <v>482</v>
      </c>
      <c r="G4411" t="s">
        <v>383</v>
      </c>
      <c r="H4411" s="2">
        <v>0.99</v>
      </c>
      <c r="I4411" t="s">
        <v>17</v>
      </c>
      <c r="J4411" t="s">
        <v>2022</v>
      </c>
      <c r="K4411" s="3">
        <v>42186</v>
      </c>
      <c r="L4411" t="s">
        <v>1102</v>
      </c>
      <c r="M4411" t="s">
        <v>93</v>
      </c>
    </row>
    <row r="4412" spans="1:13" x14ac:dyDescent="0.3">
      <c r="A4412">
        <v>4.7</v>
      </c>
      <c r="B4412" t="s">
        <v>4991</v>
      </c>
      <c r="C4412" t="s">
        <v>2012</v>
      </c>
      <c r="D4412">
        <v>6187</v>
      </c>
      <c r="E4412" t="s">
        <v>12185</v>
      </c>
      <c r="F4412" t="s">
        <v>34</v>
      </c>
      <c r="G4412" t="s">
        <v>16</v>
      </c>
      <c r="H4412">
        <v>0</v>
      </c>
      <c r="I4412" t="s">
        <v>30</v>
      </c>
      <c r="J4412" t="s">
        <v>4992</v>
      </c>
      <c r="K4412" s="3">
        <v>43308</v>
      </c>
      <c r="L4412" t="s">
        <v>760</v>
      </c>
      <c r="M4412" t="s">
        <v>20</v>
      </c>
    </row>
    <row r="4413" spans="1:13" x14ac:dyDescent="0.3">
      <c r="A4413">
        <v>4.5</v>
      </c>
      <c r="B4413" t="s">
        <v>14278</v>
      </c>
      <c r="C4413" t="s">
        <v>2367</v>
      </c>
      <c r="D4413">
        <v>659</v>
      </c>
      <c r="E4413" t="s">
        <v>12438</v>
      </c>
      <c r="F4413" t="s">
        <v>15</v>
      </c>
      <c r="G4413" t="s">
        <v>383</v>
      </c>
      <c r="H4413" s="2">
        <v>3.99</v>
      </c>
      <c r="I4413" t="s">
        <v>17</v>
      </c>
      <c r="J4413" t="s">
        <v>2031</v>
      </c>
      <c r="K4413" s="3">
        <v>43316</v>
      </c>
      <c r="L4413" t="s">
        <v>4994</v>
      </c>
      <c r="M4413" t="s">
        <v>248</v>
      </c>
    </row>
    <row r="4414" spans="1:13" x14ac:dyDescent="0.3">
      <c r="A4414">
        <v>3.8</v>
      </c>
      <c r="B4414" t="s">
        <v>14279</v>
      </c>
      <c r="C4414" t="s">
        <v>4226</v>
      </c>
      <c r="D4414">
        <v>3965</v>
      </c>
      <c r="E4414" t="s">
        <v>12312</v>
      </c>
      <c r="F4414" t="s">
        <v>34</v>
      </c>
      <c r="G4414" t="s">
        <v>16</v>
      </c>
      <c r="H4414">
        <v>0</v>
      </c>
      <c r="I4414" t="s">
        <v>17</v>
      </c>
      <c r="J4414" t="s">
        <v>4227</v>
      </c>
      <c r="K4414" s="3">
        <v>43185</v>
      </c>
      <c r="L4414" t="s">
        <v>827</v>
      </c>
      <c r="M4414" t="s">
        <v>50</v>
      </c>
    </row>
    <row r="4415" spans="1:13" x14ac:dyDescent="0.3">
      <c r="A4415">
        <v>4.5</v>
      </c>
      <c r="B4415" t="s">
        <v>14280</v>
      </c>
      <c r="C4415" t="s">
        <v>2367</v>
      </c>
      <c r="D4415">
        <v>4656</v>
      </c>
      <c r="E4415" t="s">
        <v>12191</v>
      </c>
      <c r="F4415" t="s">
        <v>34</v>
      </c>
      <c r="G4415" t="s">
        <v>383</v>
      </c>
      <c r="H4415" s="2">
        <v>2.99</v>
      </c>
      <c r="I4415" t="s">
        <v>70</v>
      </c>
      <c r="J4415" t="s">
        <v>2031</v>
      </c>
      <c r="K4415" s="3">
        <v>43077</v>
      </c>
      <c r="L4415" t="s">
        <v>1381</v>
      </c>
      <c r="M4415" t="s">
        <v>53</v>
      </c>
    </row>
    <row r="4416" spans="1:13" x14ac:dyDescent="0.3">
      <c r="A4416">
        <v>3.7</v>
      </c>
      <c r="B4416" t="s">
        <v>14281</v>
      </c>
      <c r="C4416" t="s">
        <v>2012</v>
      </c>
      <c r="D4416">
        <v>80</v>
      </c>
      <c r="E4416" t="s">
        <v>12713</v>
      </c>
      <c r="F4416" t="s">
        <v>15</v>
      </c>
      <c r="G4416" t="s">
        <v>16</v>
      </c>
      <c r="H4416">
        <v>0</v>
      </c>
      <c r="I4416" t="s">
        <v>17</v>
      </c>
      <c r="J4416" t="s">
        <v>2162</v>
      </c>
      <c r="K4416" s="3">
        <v>43257</v>
      </c>
      <c r="L4416">
        <v>5</v>
      </c>
      <c r="M4416" t="s">
        <v>50</v>
      </c>
    </row>
    <row r="4417" spans="1:13" x14ac:dyDescent="0.3">
      <c r="A4417">
        <v>3.5</v>
      </c>
      <c r="B4417" t="s">
        <v>14282</v>
      </c>
      <c r="C4417" t="s">
        <v>2367</v>
      </c>
      <c r="D4417">
        <v>205</v>
      </c>
      <c r="E4417" t="s">
        <v>13107</v>
      </c>
      <c r="F4417" t="s">
        <v>38</v>
      </c>
      <c r="G4417" t="s">
        <v>16</v>
      </c>
      <c r="H4417">
        <v>0</v>
      </c>
      <c r="I4417" t="s">
        <v>17</v>
      </c>
      <c r="J4417" t="s">
        <v>2376</v>
      </c>
      <c r="K4417" s="3">
        <v>42800</v>
      </c>
      <c r="L4417" t="s">
        <v>49</v>
      </c>
      <c r="M4417" t="s">
        <v>334</v>
      </c>
    </row>
    <row r="4418" spans="1:13" x14ac:dyDescent="0.3">
      <c r="A4418">
        <v>4.0999999999999996</v>
      </c>
      <c r="B4418" t="s">
        <v>4999</v>
      </c>
      <c r="C4418" t="s">
        <v>2012</v>
      </c>
      <c r="D4418">
        <v>155</v>
      </c>
      <c r="E4418" t="s">
        <v>12265</v>
      </c>
      <c r="F4418" t="s">
        <v>482</v>
      </c>
      <c r="G4418" t="s">
        <v>383</v>
      </c>
      <c r="H4418" s="2">
        <v>2.4900000000000002</v>
      </c>
      <c r="I4418" t="s">
        <v>17</v>
      </c>
      <c r="J4418" t="s">
        <v>2016</v>
      </c>
      <c r="K4418" s="3">
        <v>43246</v>
      </c>
      <c r="L4418">
        <v>1.2</v>
      </c>
      <c r="M4418" t="s">
        <v>50</v>
      </c>
    </row>
    <row r="4419" spans="1:13" x14ac:dyDescent="0.3">
      <c r="A4419">
        <v>3.9</v>
      </c>
      <c r="B4419" t="s">
        <v>14283</v>
      </c>
      <c r="C4419" t="s">
        <v>2012</v>
      </c>
      <c r="D4419">
        <v>168</v>
      </c>
      <c r="E4419" t="s">
        <v>12582</v>
      </c>
      <c r="F4419" t="s">
        <v>60</v>
      </c>
      <c r="G4419" t="s">
        <v>383</v>
      </c>
      <c r="H4419" s="2">
        <v>1.99</v>
      </c>
      <c r="I4419" t="s">
        <v>70</v>
      </c>
      <c r="J4419" t="s">
        <v>2016</v>
      </c>
      <c r="K4419" s="3">
        <v>42873</v>
      </c>
      <c r="L4419" t="s">
        <v>5001</v>
      </c>
      <c r="M4419" t="s">
        <v>50</v>
      </c>
    </row>
    <row r="4420" spans="1:13" x14ac:dyDescent="0.3">
      <c r="A4420">
        <v>4.0999999999999996</v>
      </c>
      <c r="B4420" t="s">
        <v>5002</v>
      </c>
      <c r="C4420" t="s">
        <v>2367</v>
      </c>
      <c r="D4420">
        <v>413</v>
      </c>
      <c r="E4420" t="s">
        <v>14284</v>
      </c>
      <c r="F4420" t="s">
        <v>15</v>
      </c>
      <c r="G4420" t="s">
        <v>16</v>
      </c>
      <c r="H4420">
        <v>0</v>
      </c>
      <c r="I4420" t="s">
        <v>17</v>
      </c>
      <c r="J4420" t="s">
        <v>2038</v>
      </c>
      <c r="K4420" s="3">
        <v>42415</v>
      </c>
      <c r="L4420">
        <v>1.6</v>
      </c>
      <c r="M4420" t="s">
        <v>284</v>
      </c>
    </row>
    <row r="4421" spans="1:13" x14ac:dyDescent="0.3">
      <c r="A4421">
        <v>4.5999999999999996</v>
      </c>
      <c r="B4421" t="s">
        <v>14285</v>
      </c>
      <c r="C4421" t="s">
        <v>2012</v>
      </c>
      <c r="D4421">
        <v>1475</v>
      </c>
      <c r="E4421" t="s">
        <v>12821</v>
      </c>
      <c r="F4421" t="s">
        <v>15</v>
      </c>
      <c r="G4421" t="s">
        <v>383</v>
      </c>
      <c r="H4421" s="2">
        <v>4.99</v>
      </c>
      <c r="I4421" t="s">
        <v>30</v>
      </c>
      <c r="J4421" t="s">
        <v>2029</v>
      </c>
      <c r="K4421" s="3">
        <v>43102</v>
      </c>
      <c r="L4421" t="s">
        <v>49</v>
      </c>
      <c r="M4421" t="s">
        <v>143</v>
      </c>
    </row>
    <row r="4422" spans="1:13" x14ac:dyDescent="0.3">
      <c r="A4422">
        <v>4.4000000000000004</v>
      </c>
      <c r="B4422" t="s">
        <v>5004</v>
      </c>
      <c r="C4422" t="s">
        <v>2367</v>
      </c>
      <c r="D4422">
        <v>148826</v>
      </c>
      <c r="E4422" t="s">
        <v>12582</v>
      </c>
      <c r="F4422" t="s">
        <v>42</v>
      </c>
      <c r="G4422" t="s">
        <v>16</v>
      </c>
      <c r="H4422">
        <v>0</v>
      </c>
      <c r="I4422" t="s">
        <v>30</v>
      </c>
      <c r="J4422" t="s">
        <v>2190</v>
      </c>
      <c r="K4422" s="3">
        <v>43270</v>
      </c>
      <c r="L4422" t="s">
        <v>3752</v>
      </c>
      <c r="M4422" t="s">
        <v>20</v>
      </c>
    </row>
    <row r="4423" spans="1:13" x14ac:dyDescent="0.3">
      <c r="A4423">
        <v>4.5</v>
      </c>
      <c r="B4423" t="s">
        <v>12460</v>
      </c>
      <c r="C4423" t="s">
        <v>492</v>
      </c>
      <c r="D4423">
        <v>5150801</v>
      </c>
      <c r="E4423" t="s">
        <v>31</v>
      </c>
      <c r="F4423" t="s">
        <v>240</v>
      </c>
      <c r="G4423" t="s">
        <v>16</v>
      </c>
      <c r="H4423">
        <v>0</v>
      </c>
      <c r="I4423" t="s">
        <v>17</v>
      </c>
      <c r="J4423" t="s">
        <v>493</v>
      </c>
      <c r="K4423" s="3">
        <v>43300</v>
      </c>
      <c r="L4423" t="s">
        <v>31</v>
      </c>
      <c r="M4423" t="s">
        <v>31</v>
      </c>
    </row>
    <row r="4424" spans="1:13" x14ac:dyDescent="0.3">
      <c r="A4424">
        <v>4.4000000000000004</v>
      </c>
      <c r="B4424" t="s">
        <v>12464</v>
      </c>
      <c r="C4424" t="s">
        <v>492</v>
      </c>
      <c r="D4424">
        <v>2473795</v>
      </c>
      <c r="E4424" t="s">
        <v>31</v>
      </c>
      <c r="F4424" t="s">
        <v>240</v>
      </c>
      <c r="G4424" t="s">
        <v>16</v>
      </c>
      <c r="H4424">
        <v>0</v>
      </c>
      <c r="I4424" t="s">
        <v>17</v>
      </c>
      <c r="J4424" t="s">
        <v>493</v>
      </c>
      <c r="K4424" s="3">
        <v>43312</v>
      </c>
      <c r="L4424" t="s">
        <v>528</v>
      </c>
      <c r="M4424" t="s">
        <v>31</v>
      </c>
    </row>
    <row r="4425" spans="1:13" x14ac:dyDescent="0.3">
      <c r="A4425">
        <v>4.5999999999999996</v>
      </c>
      <c r="B4425" t="s">
        <v>5005</v>
      </c>
      <c r="C4425" t="s">
        <v>3837</v>
      </c>
      <c r="D4425">
        <v>354</v>
      </c>
      <c r="E4425" t="s">
        <v>12219</v>
      </c>
      <c r="F4425" t="s">
        <v>15</v>
      </c>
      <c r="G4425" t="s">
        <v>383</v>
      </c>
      <c r="H4425" s="2">
        <v>0.99</v>
      </c>
      <c r="I4425" t="s">
        <v>17</v>
      </c>
      <c r="J4425" t="s">
        <v>3838</v>
      </c>
      <c r="K4425" s="3">
        <v>43264</v>
      </c>
      <c r="L4425" t="s">
        <v>103</v>
      </c>
      <c r="M4425" t="s">
        <v>50</v>
      </c>
    </row>
    <row r="4426" spans="1:13" x14ac:dyDescent="0.3">
      <c r="A4426">
        <v>4</v>
      </c>
      <c r="B4426" t="s">
        <v>5006</v>
      </c>
      <c r="C4426" t="s">
        <v>2367</v>
      </c>
      <c r="D4426">
        <v>1699</v>
      </c>
      <c r="E4426" t="s">
        <v>12752</v>
      </c>
      <c r="F4426" t="s">
        <v>34</v>
      </c>
      <c r="G4426" t="s">
        <v>16</v>
      </c>
      <c r="H4426">
        <v>0</v>
      </c>
      <c r="I4426" t="s">
        <v>17</v>
      </c>
      <c r="J4426" t="s">
        <v>1083</v>
      </c>
      <c r="K4426" s="3">
        <v>43026</v>
      </c>
      <c r="L4426" t="s">
        <v>5007</v>
      </c>
      <c r="M4426" t="s">
        <v>334</v>
      </c>
    </row>
    <row r="4427" spans="1:13" x14ac:dyDescent="0.3">
      <c r="A4427">
        <v>4.4000000000000004</v>
      </c>
      <c r="B4427" t="s">
        <v>14286</v>
      </c>
      <c r="C4427" t="s">
        <v>3677</v>
      </c>
      <c r="D4427">
        <v>11393</v>
      </c>
      <c r="E4427" t="s">
        <v>12179</v>
      </c>
      <c r="F4427" t="s">
        <v>42</v>
      </c>
      <c r="G4427" t="s">
        <v>16</v>
      </c>
      <c r="H4427">
        <v>0</v>
      </c>
      <c r="I4427" t="s">
        <v>17</v>
      </c>
      <c r="J4427" t="s">
        <v>3678</v>
      </c>
      <c r="K4427" s="3">
        <v>43308</v>
      </c>
      <c r="L4427">
        <v>3.9</v>
      </c>
      <c r="M4427" t="s">
        <v>36</v>
      </c>
    </row>
    <row r="4428" spans="1:13" x14ac:dyDescent="0.3">
      <c r="A4428">
        <v>4.4000000000000004</v>
      </c>
      <c r="B4428" t="s">
        <v>14287</v>
      </c>
      <c r="C4428" t="s">
        <v>492</v>
      </c>
      <c r="D4428">
        <v>401530</v>
      </c>
      <c r="E4428" t="s">
        <v>31</v>
      </c>
      <c r="F4428" t="s">
        <v>55</v>
      </c>
      <c r="G4428" t="s">
        <v>16</v>
      </c>
      <c r="H4428">
        <v>0</v>
      </c>
      <c r="I4428" t="s">
        <v>17</v>
      </c>
      <c r="J4428" t="s">
        <v>493</v>
      </c>
      <c r="K4428" s="3">
        <v>43315</v>
      </c>
      <c r="L4428" t="s">
        <v>31</v>
      </c>
      <c r="M4428" t="s">
        <v>31</v>
      </c>
    </row>
    <row r="4429" spans="1:13" x14ac:dyDescent="0.3">
      <c r="A4429">
        <v>4.4000000000000004</v>
      </c>
      <c r="B4429" t="s">
        <v>14288</v>
      </c>
      <c r="C4429" t="s">
        <v>2367</v>
      </c>
      <c r="D4429">
        <v>925</v>
      </c>
      <c r="E4429" t="s">
        <v>12441</v>
      </c>
      <c r="F4429" t="s">
        <v>15</v>
      </c>
      <c r="G4429" t="s">
        <v>383</v>
      </c>
      <c r="H4429" s="2">
        <v>1.99</v>
      </c>
      <c r="I4429" t="s">
        <v>17</v>
      </c>
      <c r="J4429" t="s">
        <v>2019</v>
      </c>
      <c r="K4429" s="3">
        <v>41999</v>
      </c>
      <c r="L4429">
        <v>1.5</v>
      </c>
      <c r="M4429" t="s">
        <v>93</v>
      </c>
    </row>
    <row r="4430" spans="1:13" x14ac:dyDescent="0.3">
      <c r="A4430">
        <v>4</v>
      </c>
      <c r="B4430" t="s">
        <v>14289</v>
      </c>
      <c r="C4430" t="s">
        <v>3958</v>
      </c>
      <c r="D4430">
        <v>736</v>
      </c>
      <c r="E4430" t="s">
        <v>12346</v>
      </c>
      <c r="F4430" t="s">
        <v>38</v>
      </c>
      <c r="G4430" t="s">
        <v>16</v>
      </c>
      <c r="H4430">
        <v>0</v>
      </c>
      <c r="I4430" t="s">
        <v>17</v>
      </c>
      <c r="J4430" t="s">
        <v>3959</v>
      </c>
      <c r="K4430" s="3">
        <v>43132</v>
      </c>
      <c r="L4430" t="s">
        <v>5012</v>
      </c>
      <c r="M4430" t="s">
        <v>50</v>
      </c>
    </row>
    <row r="4431" spans="1:13" x14ac:dyDescent="0.3">
      <c r="A4431">
        <v>3.8</v>
      </c>
      <c r="B4431" t="s">
        <v>5013</v>
      </c>
      <c r="C4431" t="s">
        <v>2367</v>
      </c>
      <c r="D4431">
        <v>45</v>
      </c>
      <c r="E4431" t="s">
        <v>12681</v>
      </c>
      <c r="F4431" t="s">
        <v>15</v>
      </c>
      <c r="G4431" t="s">
        <v>383</v>
      </c>
      <c r="H4431" s="2">
        <v>2.4900000000000002</v>
      </c>
      <c r="I4431" t="s">
        <v>17</v>
      </c>
      <c r="J4431" t="s">
        <v>1077</v>
      </c>
      <c r="K4431" s="3">
        <v>43297</v>
      </c>
      <c r="L4431">
        <v>1.2</v>
      </c>
      <c r="M4431" t="s">
        <v>143</v>
      </c>
    </row>
    <row r="4432" spans="1:13" x14ac:dyDescent="0.3">
      <c r="A4432">
        <v>3.9</v>
      </c>
      <c r="B4432" t="s">
        <v>5014</v>
      </c>
      <c r="C4432" t="s">
        <v>3070</v>
      </c>
      <c r="D4432">
        <v>671</v>
      </c>
      <c r="E4432" t="s">
        <v>12241</v>
      </c>
      <c r="F4432" t="s">
        <v>34</v>
      </c>
      <c r="G4432" t="s">
        <v>16</v>
      </c>
      <c r="H4432">
        <v>0</v>
      </c>
      <c r="I4432" t="s">
        <v>17</v>
      </c>
      <c r="J4432" t="s">
        <v>3071</v>
      </c>
      <c r="K4432" s="3">
        <v>43304</v>
      </c>
      <c r="L4432" t="s">
        <v>2428</v>
      </c>
      <c r="M4432" t="s">
        <v>20</v>
      </c>
    </row>
    <row r="4433" spans="1:13" x14ac:dyDescent="0.3">
      <c r="A4433" t="s">
        <v>12196</v>
      </c>
      <c r="B4433" t="s">
        <v>14290</v>
      </c>
      <c r="C4433" t="s">
        <v>2012</v>
      </c>
      <c r="D4433">
        <v>4</v>
      </c>
      <c r="E4433" t="s">
        <v>12262</v>
      </c>
      <c r="F4433" t="s">
        <v>665</v>
      </c>
      <c r="G4433" t="s">
        <v>383</v>
      </c>
      <c r="H4433" s="2">
        <v>0.99</v>
      </c>
      <c r="I4433" t="s">
        <v>30</v>
      </c>
      <c r="J4433" t="s">
        <v>2149</v>
      </c>
      <c r="K4433" s="3">
        <v>43216</v>
      </c>
      <c r="L4433" t="s">
        <v>4933</v>
      </c>
      <c r="M4433" t="s">
        <v>46</v>
      </c>
    </row>
    <row r="4434" spans="1:13" x14ac:dyDescent="0.3">
      <c r="A4434">
        <v>3.7</v>
      </c>
      <c r="B4434" t="s">
        <v>14291</v>
      </c>
      <c r="C4434" t="s">
        <v>3677</v>
      </c>
      <c r="D4434">
        <v>274</v>
      </c>
      <c r="E4434" t="s">
        <v>12229</v>
      </c>
      <c r="F4434" t="s">
        <v>38</v>
      </c>
      <c r="G4434" t="s">
        <v>16</v>
      </c>
      <c r="H4434">
        <v>0</v>
      </c>
      <c r="I4434" t="s">
        <v>17</v>
      </c>
      <c r="J4434" t="s">
        <v>3678</v>
      </c>
      <c r="K4434" s="3">
        <v>43311</v>
      </c>
      <c r="L4434" t="s">
        <v>5017</v>
      </c>
      <c r="M4434" t="s">
        <v>32</v>
      </c>
    </row>
    <row r="4435" spans="1:13" x14ac:dyDescent="0.3">
      <c r="A4435">
        <v>4.2</v>
      </c>
      <c r="B4435" t="s">
        <v>5018</v>
      </c>
      <c r="C4435" t="s">
        <v>3396</v>
      </c>
      <c r="D4435">
        <v>6</v>
      </c>
      <c r="E4435" t="s">
        <v>13365</v>
      </c>
      <c r="F4435" t="s">
        <v>665</v>
      </c>
      <c r="G4435" t="s">
        <v>383</v>
      </c>
      <c r="H4435" s="2">
        <v>3.02</v>
      </c>
      <c r="I4435" t="s">
        <v>17</v>
      </c>
      <c r="J4435" t="s">
        <v>2057</v>
      </c>
      <c r="K4435" s="3">
        <v>43096</v>
      </c>
      <c r="L4435" t="s">
        <v>747</v>
      </c>
      <c r="M4435" t="s">
        <v>46</v>
      </c>
    </row>
    <row r="4436" spans="1:13" x14ac:dyDescent="0.3">
      <c r="A4436">
        <v>4.0999999999999996</v>
      </c>
      <c r="B4436" t="s">
        <v>5019</v>
      </c>
      <c r="C4436" t="s">
        <v>2012</v>
      </c>
      <c r="D4436">
        <v>140</v>
      </c>
      <c r="E4436" t="s">
        <v>12572</v>
      </c>
      <c r="F4436" t="s">
        <v>38</v>
      </c>
      <c r="G4436" t="s">
        <v>16</v>
      </c>
      <c r="H4436">
        <v>0</v>
      </c>
      <c r="I4436" t="s">
        <v>222</v>
      </c>
      <c r="J4436" t="s">
        <v>2022</v>
      </c>
      <c r="K4436" s="3">
        <v>42886</v>
      </c>
      <c r="L4436">
        <v>1.64</v>
      </c>
      <c r="M4436" t="s">
        <v>20</v>
      </c>
    </row>
    <row r="4437" spans="1:13" x14ac:dyDescent="0.3">
      <c r="A4437">
        <v>4.3</v>
      </c>
      <c r="B4437" t="s">
        <v>14292</v>
      </c>
      <c r="C4437" t="s">
        <v>3958</v>
      </c>
      <c r="D4437">
        <v>30443</v>
      </c>
      <c r="E4437" t="s">
        <v>14293</v>
      </c>
      <c r="F4437" t="s">
        <v>42</v>
      </c>
      <c r="G4437" t="s">
        <v>16</v>
      </c>
      <c r="H4437">
        <v>0</v>
      </c>
      <c r="I4437" t="s">
        <v>17</v>
      </c>
      <c r="J4437" t="s">
        <v>3959</v>
      </c>
      <c r="K4437" s="3">
        <v>43284</v>
      </c>
      <c r="L4437" t="s">
        <v>5021</v>
      </c>
      <c r="M4437" t="s">
        <v>284</v>
      </c>
    </row>
    <row r="4438" spans="1:13" x14ac:dyDescent="0.3">
      <c r="A4438">
        <v>4.3</v>
      </c>
      <c r="B4438" t="s">
        <v>5022</v>
      </c>
      <c r="C4438" t="s">
        <v>239</v>
      </c>
      <c r="D4438">
        <v>22401</v>
      </c>
      <c r="E4438" t="s">
        <v>12213</v>
      </c>
      <c r="F4438" t="s">
        <v>22</v>
      </c>
      <c r="G4438" t="s">
        <v>16</v>
      </c>
      <c r="H4438">
        <v>0</v>
      </c>
      <c r="I4438" t="s">
        <v>17</v>
      </c>
      <c r="J4438" t="s">
        <v>241</v>
      </c>
      <c r="K4438" s="3">
        <v>43227</v>
      </c>
      <c r="L4438" t="s">
        <v>402</v>
      </c>
      <c r="M4438" t="s">
        <v>143</v>
      </c>
    </row>
    <row r="4439" spans="1:13" x14ac:dyDescent="0.3">
      <c r="A4439">
        <v>4.0999999999999996</v>
      </c>
      <c r="B4439" t="s">
        <v>14294</v>
      </c>
      <c r="C4439" t="s">
        <v>3837</v>
      </c>
      <c r="D4439">
        <v>324</v>
      </c>
      <c r="E4439" t="s">
        <v>14295</v>
      </c>
      <c r="F4439" t="s">
        <v>60</v>
      </c>
      <c r="G4439" t="s">
        <v>383</v>
      </c>
      <c r="H4439" s="2">
        <v>6.99</v>
      </c>
      <c r="I4439" t="s">
        <v>17</v>
      </c>
      <c r="J4439" t="s">
        <v>3838</v>
      </c>
      <c r="K4439" s="3">
        <v>42967</v>
      </c>
      <c r="L4439">
        <v>5.0999999999999996</v>
      </c>
      <c r="M4439" t="s">
        <v>305</v>
      </c>
    </row>
    <row r="4440" spans="1:13" x14ac:dyDescent="0.3">
      <c r="A4440">
        <v>4.4000000000000004</v>
      </c>
      <c r="B4440" t="s">
        <v>14296</v>
      </c>
      <c r="C4440" t="s">
        <v>3837</v>
      </c>
      <c r="D4440">
        <v>14832</v>
      </c>
      <c r="E4440" t="s">
        <v>12246</v>
      </c>
      <c r="F4440" t="s">
        <v>42</v>
      </c>
      <c r="G4440" t="s">
        <v>16</v>
      </c>
      <c r="H4440">
        <v>0</v>
      </c>
      <c r="I4440" t="s">
        <v>17</v>
      </c>
      <c r="J4440" t="s">
        <v>3838</v>
      </c>
      <c r="K4440" s="3">
        <v>43315</v>
      </c>
      <c r="L4440">
        <v>4.5999999999999996</v>
      </c>
      <c r="M4440" t="s">
        <v>53</v>
      </c>
    </row>
    <row r="4441" spans="1:13" x14ac:dyDescent="0.3">
      <c r="A4441">
        <v>3.8</v>
      </c>
      <c r="B4441" t="s">
        <v>5025</v>
      </c>
      <c r="C4441" t="s">
        <v>1893</v>
      </c>
      <c r="D4441">
        <v>1140</v>
      </c>
      <c r="E4441" t="s">
        <v>14297</v>
      </c>
      <c r="F4441" t="s">
        <v>34</v>
      </c>
      <c r="G4441" t="s">
        <v>16</v>
      </c>
      <c r="H4441">
        <v>0</v>
      </c>
      <c r="I4441" t="s">
        <v>17</v>
      </c>
      <c r="J4441" t="s">
        <v>1894</v>
      </c>
      <c r="K4441" s="3">
        <v>40880</v>
      </c>
      <c r="L4441">
        <v>0.11</v>
      </c>
      <c r="M4441" t="s">
        <v>284</v>
      </c>
    </row>
    <row r="4442" spans="1:13" x14ac:dyDescent="0.3">
      <c r="A4442">
        <v>4.3</v>
      </c>
      <c r="B4442" t="s">
        <v>5026</v>
      </c>
      <c r="C4442" t="s">
        <v>3677</v>
      </c>
      <c r="D4442">
        <v>2059</v>
      </c>
      <c r="E4442" t="s">
        <v>12223</v>
      </c>
      <c r="F4442" t="s">
        <v>34</v>
      </c>
      <c r="G4442" t="s">
        <v>16</v>
      </c>
      <c r="H4442">
        <v>0</v>
      </c>
      <c r="I4442" t="s">
        <v>17</v>
      </c>
      <c r="J4442" t="s">
        <v>3678</v>
      </c>
      <c r="K4442" s="3">
        <v>43242</v>
      </c>
      <c r="L4442" t="s">
        <v>2183</v>
      </c>
      <c r="M4442" t="s">
        <v>143</v>
      </c>
    </row>
    <row r="4443" spans="1:13" x14ac:dyDescent="0.3">
      <c r="A4443">
        <v>4.4000000000000004</v>
      </c>
      <c r="B4443" t="s">
        <v>813</v>
      </c>
      <c r="C4443" t="s">
        <v>658</v>
      </c>
      <c r="D4443">
        <v>59</v>
      </c>
      <c r="E4443" t="s">
        <v>12264</v>
      </c>
      <c r="F4443" t="s">
        <v>60</v>
      </c>
      <c r="G4443" t="s">
        <v>16</v>
      </c>
      <c r="H4443">
        <v>0</v>
      </c>
      <c r="I4443" t="s">
        <v>17</v>
      </c>
      <c r="J4443" t="s">
        <v>659</v>
      </c>
      <c r="K4443" s="3">
        <v>43300</v>
      </c>
      <c r="L4443" t="s">
        <v>121</v>
      </c>
      <c r="M4443" t="s">
        <v>334</v>
      </c>
    </row>
    <row r="4444" spans="1:13" x14ac:dyDescent="0.3">
      <c r="A4444">
        <v>3.8</v>
      </c>
      <c r="B4444" t="s">
        <v>14298</v>
      </c>
      <c r="C4444" t="s">
        <v>2965</v>
      </c>
      <c r="D4444">
        <v>826</v>
      </c>
      <c r="E4444" t="s">
        <v>12463</v>
      </c>
      <c r="F4444" t="s">
        <v>22</v>
      </c>
      <c r="G4444" t="s">
        <v>16</v>
      </c>
      <c r="H4444">
        <v>0</v>
      </c>
      <c r="I4444" t="s">
        <v>30</v>
      </c>
      <c r="J4444" t="s">
        <v>2966</v>
      </c>
      <c r="K4444" s="3">
        <v>43230</v>
      </c>
      <c r="L4444">
        <v>2</v>
      </c>
      <c r="M4444" t="s">
        <v>50</v>
      </c>
    </row>
    <row r="4445" spans="1:13" x14ac:dyDescent="0.3">
      <c r="A4445">
        <v>4.5</v>
      </c>
      <c r="B4445" t="s">
        <v>14299</v>
      </c>
      <c r="C4445" t="s">
        <v>3223</v>
      </c>
      <c r="D4445">
        <v>180697</v>
      </c>
      <c r="E4445" t="s">
        <v>12212</v>
      </c>
      <c r="F4445" t="s">
        <v>55</v>
      </c>
      <c r="G4445" t="s">
        <v>16</v>
      </c>
      <c r="H4445">
        <v>0</v>
      </c>
      <c r="I4445" t="s">
        <v>17</v>
      </c>
      <c r="J4445" t="s">
        <v>3224</v>
      </c>
      <c r="K4445" s="3">
        <v>42850</v>
      </c>
      <c r="L4445" t="s">
        <v>64</v>
      </c>
      <c r="M4445" t="s">
        <v>284</v>
      </c>
    </row>
    <row r="4446" spans="1:13" x14ac:dyDescent="0.3">
      <c r="A4446">
        <v>3.8</v>
      </c>
      <c r="B4446" t="s">
        <v>14300</v>
      </c>
      <c r="C4446" t="s">
        <v>2367</v>
      </c>
      <c r="D4446">
        <v>589</v>
      </c>
      <c r="E4446" t="s">
        <v>12188</v>
      </c>
      <c r="F4446" t="s">
        <v>34</v>
      </c>
      <c r="G4446" t="s">
        <v>16</v>
      </c>
      <c r="H4446">
        <v>0</v>
      </c>
      <c r="I4446" t="s">
        <v>17</v>
      </c>
      <c r="J4446" t="s">
        <v>901</v>
      </c>
      <c r="K4446" s="3">
        <v>43262</v>
      </c>
      <c r="L4446" t="s">
        <v>5030</v>
      </c>
      <c r="M4446" t="s">
        <v>20</v>
      </c>
    </row>
    <row r="4447" spans="1:13" x14ac:dyDescent="0.3">
      <c r="A4447">
        <v>3.9</v>
      </c>
      <c r="B4447" t="s">
        <v>14301</v>
      </c>
      <c r="C4447" t="s">
        <v>3677</v>
      </c>
      <c r="D4447">
        <v>145</v>
      </c>
      <c r="E4447" t="s">
        <v>12215</v>
      </c>
      <c r="F4447" t="s">
        <v>38</v>
      </c>
      <c r="G4447" t="s">
        <v>16</v>
      </c>
      <c r="H4447">
        <v>0</v>
      </c>
      <c r="I4447" t="s">
        <v>17</v>
      </c>
      <c r="J4447" t="s">
        <v>3678</v>
      </c>
      <c r="K4447" s="3">
        <v>43235</v>
      </c>
      <c r="L4447" t="s">
        <v>858</v>
      </c>
      <c r="M4447" t="s">
        <v>50</v>
      </c>
    </row>
    <row r="4448" spans="1:13" x14ac:dyDescent="0.3">
      <c r="A4448">
        <v>4</v>
      </c>
      <c r="B4448" t="s">
        <v>5032</v>
      </c>
      <c r="C4448" t="s">
        <v>2012</v>
      </c>
      <c r="D4448">
        <v>428268</v>
      </c>
      <c r="E4448" t="s">
        <v>12306</v>
      </c>
      <c r="F4448" t="s">
        <v>55</v>
      </c>
      <c r="G4448" t="s">
        <v>16</v>
      </c>
      <c r="H4448">
        <v>0</v>
      </c>
      <c r="I4448" t="s">
        <v>17</v>
      </c>
      <c r="J4448" t="s">
        <v>2029</v>
      </c>
      <c r="K4448" s="3">
        <v>42261</v>
      </c>
      <c r="L4448" t="s">
        <v>997</v>
      </c>
      <c r="M4448" t="s">
        <v>39</v>
      </c>
    </row>
    <row r="4449" spans="1:13" x14ac:dyDescent="0.3">
      <c r="A4449">
        <v>4.3</v>
      </c>
      <c r="B4449" t="s">
        <v>14302</v>
      </c>
      <c r="C4449" t="s">
        <v>492</v>
      </c>
      <c r="D4449">
        <v>298041</v>
      </c>
      <c r="E4449" t="s">
        <v>31</v>
      </c>
      <c r="F4449" t="s">
        <v>55</v>
      </c>
      <c r="G4449" t="s">
        <v>16</v>
      </c>
      <c r="H4449">
        <v>0</v>
      </c>
      <c r="I4449" t="s">
        <v>17</v>
      </c>
      <c r="J4449" t="s">
        <v>493</v>
      </c>
      <c r="K4449" s="3">
        <v>43284</v>
      </c>
      <c r="L4449" t="s">
        <v>31</v>
      </c>
      <c r="M4449" t="s">
        <v>31</v>
      </c>
    </row>
    <row r="4450" spans="1:13" x14ac:dyDescent="0.3">
      <c r="A4450">
        <v>4.5</v>
      </c>
      <c r="B4450" t="s">
        <v>13578</v>
      </c>
      <c r="C4450" t="s">
        <v>3223</v>
      </c>
      <c r="D4450">
        <v>7590099</v>
      </c>
      <c r="E4450" t="s">
        <v>12821</v>
      </c>
      <c r="F4450" t="s">
        <v>240</v>
      </c>
      <c r="G4450" t="s">
        <v>16</v>
      </c>
      <c r="H4450">
        <v>0</v>
      </c>
      <c r="I4450" t="s">
        <v>30</v>
      </c>
      <c r="J4450" t="s">
        <v>3224</v>
      </c>
      <c r="K4450" s="3">
        <v>43312</v>
      </c>
      <c r="L4450" t="s">
        <v>3375</v>
      </c>
      <c r="M4450" t="s">
        <v>20</v>
      </c>
    </row>
    <row r="4451" spans="1:13" x14ac:dyDescent="0.3">
      <c r="A4451">
        <v>4.4000000000000004</v>
      </c>
      <c r="B4451" t="s">
        <v>14303</v>
      </c>
      <c r="C4451" t="s">
        <v>3837</v>
      </c>
      <c r="D4451">
        <v>38</v>
      </c>
      <c r="E4451" t="s">
        <v>12403</v>
      </c>
      <c r="F4451" t="s">
        <v>482</v>
      </c>
      <c r="G4451" t="s">
        <v>16</v>
      </c>
      <c r="H4451">
        <v>0</v>
      </c>
      <c r="I4451" t="s">
        <v>17</v>
      </c>
      <c r="J4451" t="s">
        <v>3838</v>
      </c>
      <c r="K4451" s="3">
        <v>43226</v>
      </c>
      <c r="L4451" t="s">
        <v>164</v>
      </c>
      <c r="M4451" t="s">
        <v>50</v>
      </c>
    </row>
    <row r="4452" spans="1:13" x14ac:dyDescent="0.3">
      <c r="A4452">
        <v>4.5999999999999996</v>
      </c>
      <c r="B4452" t="s">
        <v>14304</v>
      </c>
      <c r="C4452" t="s">
        <v>3837</v>
      </c>
      <c r="D4452">
        <v>29</v>
      </c>
      <c r="E4452" t="s">
        <v>12201</v>
      </c>
      <c r="F4452" t="s">
        <v>665</v>
      </c>
      <c r="G4452" t="s">
        <v>383</v>
      </c>
      <c r="H4452" s="2">
        <v>1.99</v>
      </c>
      <c r="I4452" t="s">
        <v>17</v>
      </c>
      <c r="J4452" t="s">
        <v>3838</v>
      </c>
      <c r="K4452" s="3">
        <v>43236</v>
      </c>
      <c r="L4452" t="s">
        <v>19</v>
      </c>
      <c r="M4452" t="s">
        <v>154</v>
      </c>
    </row>
    <row r="4453" spans="1:13" x14ac:dyDescent="0.3">
      <c r="A4453" t="s">
        <v>12196</v>
      </c>
      <c r="B4453" t="s">
        <v>14305</v>
      </c>
      <c r="C4453" t="s">
        <v>3837</v>
      </c>
      <c r="D4453">
        <v>0</v>
      </c>
      <c r="E4453" t="s">
        <v>12357</v>
      </c>
      <c r="F4453" t="s">
        <v>881</v>
      </c>
      <c r="G4453" t="s">
        <v>383</v>
      </c>
      <c r="H4453" s="2">
        <v>1.49</v>
      </c>
      <c r="I4453" t="s">
        <v>17</v>
      </c>
      <c r="J4453" t="s">
        <v>3838</v>
      </c>
      <c r="K4453" s="3">
        <v>43204</v>
      </c>
      <c r="L4453" t="s">
        <v>5037</v>
      </c>
      <c r="M4453" t="s">
        <v>143</v>
      </c>
    </row>
    <row r="4454" spans="1:13" x14ac:dyDescent="0.3">
      <c r="A4454">
        <v>5</v>
      </c>
      <c r="B4454" t="s">
        <v>14306</v>
      </c>
      <c r="C4454" t="s">
        <v>3837</v>
      </c>
      <c r="D4454">
        <v>4</v>
      </c>
      <c r="E4454" t="s">
        <v>12190</v>
      </c>
      <c r="F4454" t="s">
        <v>665</v>
      </c>
      <c r="G4454" t="s">
        <v>383</v>
      </c>
      <c r="H4454" s="2">
        <v>0.99</v>
      </c>
      <c r="I4454" t="s">
        <v>17</v>
      </c>
      <c r="J4454" t="s">
        <v>3838</v>
      </c>
      <c r="K4454" s="3">
        <v>43235</v>
      </c>
      <c r="L4454" t="s">
        <v>5039</v>
      </c>
      <c r="M4454" t="s">
        <v>143</v>
      </c>
    </row>
    <row r="4455" spans="1:13" x14ac:dyDescent="0.3">
      <c r="A4455">
        <v>4.4000000000000004</v>
      </c>
      <c r="B4455" t="s">
        <v>14307</v>
      </c>
      <c r="C4455" t="s">
        <v>3837</v>
      </c>
      <c r="D4455">
        <v>230</v>
      </c>
      <c r="E4455" t="s">
        <v>12216</v>
      </c>
      <c r="F4455" t="s">
        <v>482</v>
      </c>
      <c r="G4455" t="s">
        <v>383</v>
      </c>
      <c r="H4455" s="2">
        <v>1.49</v>
      </c>
      <c r="I4455" t="s">
        <v>17</v>
      </c>
      <c r="J4455" t="s">
        <v>3838</v>
      </c>
      <c r="K4455" s="3">
        <v>43301</v>
      </c>
      <c r="L4455">
        <v>4.4000000000000004</v>
      </c>
      <c r="M4455" t="s">
        <v>12196</v>
      </c>
    </row>
    <row r="4456" spans="1:13" x14ac:dyDescent="0.3">
      <c r="A4456">
        <v>4.4000000000000004</v>
      </c>
      <c r="B4456" t="s">
        <v>14308</v>
      </c>
      <c r="C4456" t="s">
        <v>3677</v>
      </c>
      <c r="D4456">
        <v>2026</v>
      </c>
      <c r="E4456" t="s">
        <v>12391</v>
      </c>
      <c r="F4456" t="s">
        <v>34</v>
      </c>
      <c r="G4456" t="s">
        <v>16</v>
      </c>
      <c r="H4456">
        <v>0</v>
      </c>
      <c r="I4456" t="s">
        <v>17</v>
      </c>
      <c r="J4456" t="s">
        <v>3678</v>
      </c>
      <c r="K4456" s="3">
        <v>43315</v>
      </c>
      <c r="L4456">
        <v>1.9</v>
      </c>
      <c r="M4456" t="s">
        <v>53</v>
      </c>
    </row>
    <row r="4457" spans="1:13" x14ac:dyDescent="0.3">
      <c r="A4457">
        <v>4.2</v>
      </c>
      <c r="B4457" t="s">
        <v>14309</v>
      </c>
      <c r="C4457" t="s">
        <v>2965</v>
      </c>
      <c r="D4457">
        <v>86956</v>
      </c>
      <c r="E4457" t="s">
        <v>12219</v>
      </c>
      <c r="F4457" t="s">
        <v>42</v>
      </c>
      <c r="G4457" t="s">
        <v>16</v>
      </c>
      <c r="H4457">
        <v>0</v>
      </c>
      <c r="I4457" t="s">
        <v>222</v>
      </c>
      <c r="J4457" t="s">
        <v>2966</v>
      </c>
      <c r="K4457" s="3">
        <v>43315</v>
      </c>
      <c r="L4457" t="s">
        <v>5043</v>
      </c>
      <c r="M4457" t="s">
        <v>36</v>
      </c>
    </row>
    <row r="4458" spans="1:13" x14ac:dyDescent="0.3">
      <c r="A4458">
        <v>4</v>
      </c>
      <c r="B4458" t="s">
        <v>14310</v>
      </c>
      <c r="C4458" t="s">
        <v>3837</v>
      </c>
      <c r="D4458">
        <v>13</v>
      </c>
      <c r="E4458" t="s">
        <v>12175</v>
      </c>
      <c r="F4458" t="s">
        <v>665</v>
      </c>
      <c r="G4458" t="s">
        <v>383</v>
      </c>
      <c r="H4458" s="2">
        <v>0.99</v>
      </c>
      <c r="I4458" t="s">
        <v>17</v>
      </c>
      <c r="J4458" t="s">
        <v>3838</v>
      </c>
      <c r="K4458" s="3">
        <v>43301</v>
      </c>
      <c r="L4458" t="s">
        <v>5045</v>
      </c>
      <c r="M4458" t="s">
        <v>289</v>
      </c>
    </row>
    <row r="4459" spans="1:13" x14ac:dyDescent="0.3">
      <c r="A4459" t="s">
        <v>12196</v>
      </c>
      <c r="B4459" t="s">
        <v>14311</v>
      </c>
      <c r="C4459" t="s">
        <v>3837</v>
      </c>
      <c r="D4459">
        <v>5</v>
      </c>
      <c r="E4459" t="s">
        <v>12671</v>
      </c>
      <c r="F4459" t="s">
        <v>838</v>
      </c>
      <c r="G4459" t="s">
        <v>383</v>
      </c>
      <c r="H4459" s="2">
        <v>1.49</v>
      </c>
      <c r="I4459" t="s">
        <v>17</v>
      </c>
      <c r="J4459" t="s">
        <v>3838</v>
      </c>
      <c r="K4459" s="3">
        <v>43283</v>
      </c>
      <c r="L4459" t="s">
        <v>5047</v>
      </c>
      <c r="M4459" t="s">
        <v>154</v>
      </c>
    </row>
    <row r="4460" spans="1:13" x14ac:dyDescent="0.3">
      <c r="A4460">
        <v>4.2</v>
      </c>
      <c r="B4460" t="s">
        <v>14312</v>
      </c>
      <c r="C4460" t="s">
        <v>3837</v>
      </c>
      <c r="D4460">
        <v>35</v>
      </c>
      <c r="E4460" t="s">
        <v>12215</v>
      </c>
      <c r="F4460" t="s">
        <v>816</v>
      </c>
      <c r="G4460" t="s">
        <v>383</v>
      </c>
      <c r="H4460" s="2">
        <v>1.49</v>
      </c>
      <c r="I4460" t="s">
        <v>17</v>
      </c>
      <c r="J4460" t="s">
        <v>3838</v>
      </c>
      <c r="K4460" s="3">
        <v>43216</v>
      </c>
      <c r="L4460">
        <v>1.33</v>
      </c>
      <c r="M4460" t="s">
        <v>289</v>
      </c>
    </row>
    <row r="4461" spans="1:13" x14ac:dyDescent="0.3">
      <c r="A4461" t="s">
        <v>12196</v>
      </c>
      <c r="B4461" t="s">
        <v>14313</v>
      </c>
      <c r="C4461" t="s">
        <v>3837</v>
      </c>
      <c r="D4461">
        <v>0</v>
      </c>
      <c r="E4461" t="s">
        <v>12353</v>
      </c>
      <c r="F4461" t="s">
        <v>865</v>
      </c>
      <c r="G4461" t="s">
        <v>383</v>
      </c>
      <c r="H4461" s="2">
        <v>1.49</v>
      </c>
      <c r="I4461" t="s">
        <v>17</v>
      </c>
      <c r="J4461" t="s">
        <v>3838</v>
      </c>
      <c r="K4461" s="3">
        <v>43292</v>
      </c>
      <c r="L4461" t="s">
        <v>885</v>
      </c>
      <c r="M4461" t="s">
        <v>50</v>
      </c>
    </row>
    <row r="4462" spans="1:13" x14ac:dyDescent="0.3">
      <c r="A4462">
        <v>4.5999999999999996</v>
      </c>
      <c r="B4462" t="s">
        <v>14314</v>
      </c>
      <c r="C4462" t="s">
        <v>3837</v>
      </c>
      <c r="D4462">
        <v>5</v>
      </c>
      <c r="E4462" t="s">
        <v>12285</v>
      </c>
      <c r="F4462" t="s">
        <v>665</v>
      </c>
      <c r="G4462" t="s">
        <v>383</v>
      </c>
      <c r="H4462" s="2">
        <v>1.49</v>
      </c>
      <c r="I4462" t="s">
        <v>17</v>
      </c>
      <c r="J4462" t="s">
        <v>3838</v>
      </c>
      <c r="K4462" s="3">
        <v>43288</v>
      </c>
      <c r="L4462">
        <v>1.1000000000000001</v>
      </c>
      <c r="M4462" t="s">
        <v>2911</v>
      </c>
    </row>
    <row r="4463" spans="1:13" x14ac:dyDescent="0.3">
      <c r="A4463">
        <v>4.0999999999999996</v>
      </c>
      <c r="B4463" t="s">
        <v>5051</v>
      </c>
      <c r="C4463" t="s">
        <v>3677</v>
      </c>
      <c r="D4463">
        <v>1129</v>
      </c>
      <c r="E4463" t="s">
        <v>13075</v>
      </c>
      <c r="F4463" t="s">
        <v>15</v>
      </c>
      <c r="G4463" t="s">
        <v>383</v>
      </c>
      <c r="H4463" s="2">
        <v>0.99</v>
      </c>
      <c r="I4463" t="s">
        <v>17</v>
      </c>
      <c r="J4463" t="s">
        <v>3678</v>
      </c>
      <c r="K4463" s="3">
        <v>43281</v>
      </c>
      <c r="L4463">
        <v>1.28</v>
      </c>
      <c r="M4463" t="s">
        <v>50</v>
      </c>
    </row>
    <row r="4464" spans="1:13" x14ac:dyDescent="0.3">
      <c r="A4464" t="s">
        <v>12196</v>
      </c>
      <c r="B4464" t="s">
        <v>14315</v>
      </c>
      <c r="C4464" t="s">
        <v>3837</v>
      </c>
      <c r="D4464">
        <v>1</v>
      </c>
      <c r="E4464" t="s">
        <v>12672</v>
      </c>
      <c r="F4464" t="s">
        <v>838</v>
      </c>
      <c r="G4464" t="s">
        <v>383</v>
      </c>
      <c r="H4464" s="2">
        <v>0.99</v>
      </c>
      <c r="I4464" t="s">
        <v>17</v>
      </c>
      <c r="J4464" t="s">
        <v>3838</v>
      </c>
      <c r="K4464" s="3">
        <v>43296</v>
      </c>
      <c r="L4464" t="s">
        <v>5053</v>
      </c>
      <c r="M4464" t="s">
        <v>143</v>
      </c>
    </row>
    <row r="4465" spans="1:13" x14ac:dyDescent="0.3">
      <c r="A4465">
        <v>3.9</v>
      </c>
      <c r="B4465" t="s">
        <v>14316</v>
      </c>
      <c r="C4465" t="s">
        <v>3837</v>
      </c>
      <c r="D4465">
        <v>35</v>
      </c>
      <c r="E4465" t="s">
        <v>12794</v>
      </c>
      <c r="F4465" t="s">
        <v>60</v>
      </c>
      <c r="G4465" t="s">
        <v>16</v>
      </c>
      <c r="H4465">
        <v>0</v>
      </c>
      <c r="I4465" t="s">
        <v>17</v>
      </c>
      <c r="J4465" t="s">
        <v>3838</v>
      </c>
      <c r="K4465" s="3">
        <v>43282</v>
      </c>
      <c r="L4465" t="s">
        <v>5055</v>
      </c>
      <c r="M4465" t="s">
        <v>143</v>
      </c>
    </row>
    <row r="4466" spans="1:13" x14ac:dyDescent="0.3">
      <c r="A4466">
        <v>4.5999999999999996</v>
      </c>
      <c r="B4466" t="s">
        <v>14317</v>
      </c>
      <c r="C4466" t="s">
        <v>3223</v>
      </c>
      <c r="D4466">
        <v>108002</v>
      </c>
      <c r="E4466" t="s">
        <v>31</v>
      </c>
      <c r="F4466" t="s">
        <v>55</v>
      </c>
      <c r="G4466" t="s">
        <v>16</v>
      </c>
      <c r="H4466">
        <v>0</v>
      </c>
      <c r="I4466" t="s">
        <v>17</v>
      </c>
      <c r="J4466" t="s">
        <v>3224</v>
      </c>
      <c r="K4466" s="3">
        <v>43307</v>
      </c>
      <c r="L4466" t="s">
        <v>31</v>
      </c>
      <c r="M4466" t="s">
        <v>31</v>
      </c>
    </row>
    <row r="4467" spans="1:13" x14ac:dyDescent="0.3">
      <c r="A4467" t="s">
        <v>12196</v>
      </c>
      <c r="B4467" t="s">
        <v>14318</v>
      </c>
      <c r="C4467" t="s">
        <v>3837</v>
      </c>
      <c r="D4467">
        <v>0</v>
      </c>
      <c r="E4467" t="s">
        <v>12198</v>
      </c>
      <c r="F4467" t="s">
        <v>5058</v>
      </c>
      <c r="G4467" t="s">
        <v>383</v>
      </c>
      <c r="H4467" s="2">
        <v>1.49</v>
      </c>
      <c r="I4467" t="s">
        <v>17</v>
      </c>
      <c r="J4467" t="s">
        <v>3838</v>
      </c>
      <c r="K4467" s="3">
        <v>43292</v>
      </c>
      <c r="L4467">
        <v>1.1000000000000001</v>
      </c>
      <c r="M4467" t="s">
        <v>32</v>
      </c>
    </row>
    <row r="4468" spans="1:13" x14ac:dyDescent="0.3">
      <c r="A4468">
        <v>4.4000000000000004</v>
      </c>
      <c r="B4468" t="s">
        <v>14319</v>
      </c>
      <c r="C4468" t="s">
        <v>3837</v>
      </c>
      <c r="D4468">
        <v>8</v>
      </c>
      <c r="E4468" t="s">
        <v>12525</v>
      </c>
      <c r="F4468" t="s">
        <v>665</v>
      </c>
      <c r="G4468" t="s">
        <v>383</v>
      </c>
      <c r="H4468" s="2">
        <v>1.49</v>
      </c>
      <c r="I4468" t="s">
        <v>17</v>
      </c>
      <c r="J4468" t="s">
        <v>3838</v>
      </c>
      <c r="K4468" s="3">
        <v>43196</v>
      </c>
      <c r="L4468">
        <v>1.1000000000000001</v>
      </c>
      <c r="M4468" t="s">
        <v>289</v>
      </c>
    </row>
    <row r="4469" spans="1:13" x14ac:dyDescent="0.3">
      <c r="A4469">
        <v>3.9</v>
      </c>
      <c r="B4469" t="s">
        <v>5060</v>
      </c>
      <c r="C4469" t="s">
        <v>3837</v>
      </c>
      <c r="D4469">
        <v>213</v>
      </c>
      <c r="E4469" t="s">
        <v>12188</v>
      </c>
      <c r="F4469" t="s">
        <v>15</v>
      </c>
      <c r="G4469" t="s">
        <v>16</v>
      </c>
      <c r="H4469">
        <v>0</v>
      </c>
      <c r="I4469" t="s">
        <v>17</v>
      </c>
      <c r="J4469" t="s">
        <v>3838</v>
      </c>
      <c r="K4469" s="3">
        <v>43238</v>
      </c>
      <c r="L4469">
        <v>1.4</v>
      </c>
      <c r="M4469" t="s">
        <v>53</v>
      </c>
    </row>
    <row r="4470" spans="1:13" x14ac:dyDescent="0.3">
      <c r="A4470">
        <v>4.5999999999999996</v>
      </c>
      <c r="B4470" t="s">
        <v>14320</v>
      </c>
      <c r="C4470" t="s">
        <v>3837</v>
      </c>
      <c r="D4470">
        <v>5</v>
      </c>
      <c r="E4470" t="s">
        <v>12428</v>
      </c>
      <c r="F4470" t="s">
        <v>665</v>
      </c>
      <c r="G4470" t="s">
        <v>383</v>
      </c>
      <c r="H4470" s="2">
        <v>1.49</v>
      </c>
      <c r="I4470" t="s">
        <v>17</v>
      </c>
      <c r="J4470" t="s">
        <v>3838</v>
      </c>
      <c r="K4470" s="3">
        <v>43312</v>
      </c>
      <c r="L4470">
        <v>1.3</v>
      </c>
      <c r="M4470" t="s">
        <v>289</v>
      </c>
    </row>
    <row r="4471" spans="1:13" x14ac:dyDescent="0.3">
      <c r="A4471">
        <v>4.5</v>
      </c>
      <c r="B4471" t="s">
        <v>14321</v>
      </c>
      <c r="C4471" t="s">
        <v>3837</v>
      </c>
      <c r="D4471">
        <v>216</v>
      </c>
      <c r="E4471" t="s">
        <v>12243</v>
      </c>
      <c r="F4471" t="s">
        <v>38</v>
      </c>
      <c r="G4471" t="s">
        <v>16</v>
      </c>
      <c r="H4471">
        <v>0</v>
      </c>
      <c r="I4471" t="s">
        <v>17</v>
      </c>
      <c r="J4471" t="s">
        <v>3838</v>
      </c>
      <c r="K4471" s="3">
        <v>43203</v>
      </c>
      <c r="L4471">
        <v>1.4</v>
      </c>
      <c r="M4471" t="s">
        <v>50</v>
      </c>
    </row>
    <row r="4472" spans="1:13" x14ac:dyDescent="0.3">
      <c r="A4472">
        <v>3</v>
      </c>
      <c r="B4472" t="s">
        <v>5063</v>
      </c>
      <c r="C4472" t="s">
        <v>3837</v>
      </c>
      <c r="D4472">
        <v>12</v>
      </c>
      <c r="E4472" t="s">
        <v>12322</v>
      </c>
      <c r="F4472" t="s">
        <v>816</v>
      </c>
      <c r="G4472" t="s">
        <v>16</v>
      </c>
      <c r="H4472">
        <v>0</v>
      </c>
      <c r="I4472" t="s">
        <v>17</v>
      </c>
      <c r="J4472" t="s">
        <v>3838</v>
      </c>
      <c r="K4472" s="3">
        <v>43250</v>
      </c>
      <c r="L4472">
        <v>2</v>
      </c>
      <c r="M4472" t="s">
        <v>20</v>
      </c>
    </row>
    <row r="4473" spans="1:13" x14ac:dyDescent="0.3">
      <c r="A4473" t="s">
        <v>12196</v>
      </c>
      <c r="B4473" t="s">
        <v>14322</v>
      </c>
      <c r="C4473" t="s">
        <v>3837</v>
      </c>
      <c r="D4473">
        <v>0</v>
      </c>
      <c r="E4473" t="s">
        <v>12241</v>
      </c>
      <c r="F4473" t="s">
        <v>865</v>
      </c>
      <c r="G4473" t="s">
        <v>383</v>
      </c>
      <c r="H4473" s="2">
        <v>1.49</v>
      </c>
      <c r="I4473" t="s">
        <v>17</v>
      </c>
      <c r="J4473" t="s">
        <v>3838</v>
      </c>
      <c r="K4473" s="3">
        <v>43304</v>
      </c>
      <c r="L4473" t="s">
        <v>5047</v>
      </c>
      <c r="M4473" t="s">
        <v>154</v>
      </c>
    </row>
    <row r="4474" spans="1:13" x14ac:dyDescent="0.3">
      <c r="A4474">
        <v>3.6</v>
      </c>
      <c r="B4474" t="s">
        <v>5065</v>
      </c>
      <c r="C4474" t="s">
        <v>3837</v>
      </c>
      <c r="D4474">
        <v>53</v>
      </c>
      <c r="E4474" t="s">
        <v>12670</v>
      </c>
      <c r="F4474" t="s">
        <v>60</v>
      </c>
      <c r="G4474" t="s">
        <v>16</v>
      </c>
      <c r="H4474">
        <v>0</v>
      </c>
      <c r="I4474" t="s">
        <v>17</v>
      </c>
      <c r="J4474" t="s">
        <v>3838</v>
      </c>
      <c r="K4474" s="3">
        <v>43143</v>
      </c>
      <c r="L4474">
        <v>1</v>
      </c>
      <c r="M4474" t="s">
        <v>20</v>
      </c>
    </row>
    <row r="4475" spans="1:13" x14ac:dyDescent="0.3">
      <c r="A4475">
        <v>4.4000000000000004</v>
      </c>
      <c r="B4475" t="s">
        <v>14323</v>
      </c>
      <c r="C4475" t="s">
        <v>3837</v>
      </c>
      <c r="D4475">
        <v>147</v>
      </c>
      <c r="E4475" t="s">
        <v>12256</v>
      </c>
      <c r="F4475" t="s">
        <v>15</v>
      </c>
      <c r="G4475" t="s">
        <v>16</v>
      </c>
      <c r="H4475">
        <v>0</v>
      </c>
      <c r="I4475" t="s">
        <v>17</v>
      </c>
      <c r="J4475" t="s">
        <v>3838</v>
      </c>
      <c r="K4475" s="3">
        <v>43248</v>
      </c>
      <c r="L4475" t="s">
        <v>19</v>
      </c>
      <c r="M4475" t="s">
        <v>36</v>
      </c>
    </row>
    <row r="4476" spans="1:13" x14ac:dyDescent="0.3">
      <c r="A4476">
        <v>4.5999999999999996</v>
      </c>
      <c r="B4476" t="s">
        <v>14324</v>
      </c>
      <c r="C4476" t="s">
        <v>3837</v>
      </c>
      <c r="D4476">
        <v>3062845</v>
      </c>
      <c r="E4476" t="s">
        <v>12309</v>
      </c>
      <c r="F4476" t="s">
        <v>240</v>
      </c>
      <c r="G4476" t="s">
        <v>16</v>
      </c>
      <c r="H4476">
        <v>0</v>
      </c>
      <c r="I4476" t="s">
        <v>17</v>
      </c>
      <c r="J4476" t="s">
        <v>3838</v>
      </c>
      <c r="K4476" s="3">
        <v>43315</v>
      </c>
      <c r="L4476" t="s">
        <v>5068</v>
      </c>
      <c r="M4476" t="s">
        <v>20</v>
      </c>
    </row>
    <row r="4477" spans="1:13" x14ac:dyDescent="0.3">
      <c r="A4477" t="s">
        <v>12196</v>
      </c>
      <c r="B4477" t="s">
        <v>14325</v>
      </c>
      <c r="C4477" t="s">
        <v>3837</v>
      </c>
      <c r="D4477">
        <v>13</v>
      </c>
      <c r="E4477" t="s">
        <v>12428</v>
      </c>
      <c r="F4477" t="s">
        <v>482</v>
      </c>
      <c r="G4477" t="s">
        <v>16</v>
      </c>
      <c r="H4477">
        <v>0</v>
      </c>
      <c r="I4477" t="s">
        <v>17</v>
      </c>
      <c r="J4477" t="s">
        <v>3838</v>
      </c>
      <c r="K4477" s="3">
        <v>43243</v>
      </c>
      <c r="L4477" t="s">
        <v>2183</v>
      </c>
      <c r="M4477" t="s">
        <v>53</v>
      </c>
    </row>
    <row r="4478" spans="1:13" x14ac:dyDescent="0.3">
      <c r="A4478">
        <v>4.3</v>
      </c>
      <c r="B4478" t="s">
        <v>5070</v>
      </c>
      <c r="C4478" t="s">
        <v>3677</v>
      </c>
      <c r="D4478">
        <v>1162</v>
      </c>
      <c r="E4478" t="s">
        <v>12361</v>
      </c>
      <c r="F4478" t="s">
        <v>34</v>
      </c>
      <c r="G4478" t="s">
        <v>16</v>
      </c>
      <c r="H4478">
        <v>0</v>
      </c>
      <c r="I4478" t="s">
        <v>17</v>
      </c>
      <c r="J4478" t="s">
        <v>3678</v>
      </c>
      <c r="K4478" s="3">
        <v>43287</v>
      </c>
      <c r="L4478">
        <v>2.5</v>
      </c>
      <c r="M4478" t="s">
        <v>50</v>
      </c>
    </row>
    <row r="4479" spans="1:13" x14ac:dyDescent="0.3">
      <c r="A4479">
        <v>5</v>
      </c>
      <c r="B4479" t="s">
        <v>5071</v>
      </c>
      <c r="C4479" t="s">
        <v>3837</v>
      </c>
      <c r="D4479">
        <v>1</v>
      </c>
      <c r="E4479" t="s">
        <v>12961</v>
      </c>
      <c r="F4479" t="s">
        <v>665</v>
      </c>
      <c r="G4479" t="s">
        <v>383</v>
      </c>
      <c r="H4479" s="2">
        <v>0.99</v>
      </c>
      <c r="I4479" t="s">
        <v>17</v>
      </c>
      <c r="J4479" t="s">
        <v>3838</v>
      </c>
      <c r="K4479" s="3">
        <v>43267</v>
      </c>
      <c r="L4479">
        <v>1</v>
      </c>
      <c r="M4479" t="s">
        <v>50</v>
      </c>
    </row>
    <row r="4480" spans="1:13" x14ac:dyDescent="0.3">
      <c r="A4480">
        <v>4.5</v>
      </c>
      <c r="B4480" t="s">
        <v>5072</v>
      </c>
      <c r="C4480" t="s">
        <v>3837</v>
      </c>
      <c r="D4480">
        <v>16</v>
      </c>
      <c r="E4480" t="s">
        <v>12305</v>
      </c>
      <c r="F4480" t="s">
        <v>482</v>
      </c>
      <c r="G4480" t="s">
        <v>16</v>
      </c>
      <c r="H4480">
        <v>0</v>
      </c>
      <c r="I4480" t="s">
        <v>17</v>
      </c>
      <c r="J4480" t="s">
        <v>3838</v>
      </c>
      <c r="K4480" s="3">
        <v>43313</v>
      </c>
      <c r="L4480" t="s">
        <v>186</v>
      </c>
      <c r="M4480" t="s">
        <v>143</v>
      </c>
    </row>
    <row r="4481" spans="1:13" x14ac:dyDescent="0.3">
      <c r="A4481">
        <v>4.0999999999999996</v>
      </c>
      <c r="B4481" t="s">
        <v>14326</v>
      </c>
      <c r="C4481" t="s">
        <v>3837</v>
      </c>
      <c r="D4481">
        <v>169</v>
      </c>
      <c r="E4481" t="s">
        <v>12219</v>
      </c>
      <c r="F4481" t="s">
        <v>15</v>
      </c>
      <c r="G4481" t="s">
        <v>16</v>
      </c>
      <c r="H4481">
        <v>0</v>
      </c>
      <c r="I4481" t="s">
        <v>17</v>
      </c>
      <c r="J4481" t="s">
        <v>3838</v>
      </c>
      <c r="K4481" s="3">
        <v>43184</v>
      </c>
      <c r="L4481">
        <v>7</v>
      </c>
      <c r="M4481" t="s">
        <v>36</v>
      </c>
    </row>
    <row r="4482" spans="1:13" x14ac:dyDescent="0.3">
      <c r="A4482">
        <v>4.0999999999999996</v>
      </c>
      <c r="B4482" t="s">
        <v>14327</v>
      </c>
      <c r="C4482" t="s">
        <v>3837</v>
      </c>
      <c r="D4482">
        <v>720</v>
      </c>
      <c r="E4482" t="s">
        <v>12223</v>
      </c>
      <c r="F4482" t="s">
        <v>34</v>
      </c>
      <c r="G4482" t="s">
        <v>16</v>
      </c>
      <c r="H4482">
        <v>0</v>
      </c>
      <c r="I4482" t="s">
        <v>17</v>
      </c>
      <c r="J4482" t="s">
        <v>3838</v>
      </c>
      <c r="K4482" s="3">
        <v>43172</v>
      </c>
      <c r="L4482">
        <v>12</v>
      </c>
      <c r="M4482" t="s">
        <v>36</v>
      </c>
    </row>
    <row r="4483" spans="1:13" x14ac:dyDescent="0.3">
      <c r="A4483">
        <v>4.5</v>
      </c>
      <c r="B4483" t="s">
        <v>14328</v>
      </c>
      <c r="C4483" t="s">
        <v>3837</v>
      </c>
      <c r="D4483">
        <v>61</v>
      </c>
      <c r="E4483" t="s">
        <v>12391</v>
      </c>
      <c r="F4483" t="s">
        <v>15</v>
      </c>
      <c r="G4483" t="s">
        <v>16</v>
      </c>
      <c r="H4483">
        <v>0</v>
      </c>
      <c r="I4483" t="s">
        <v>17</v>
      </c>
      <c r="J4483" t="s">
        <v>3838</v>
      </c>
      <c r="K4483" s="3">
        <v>43194</v>
      </c>
      <c r="L4483">
        <v>4</v>
      </c>
      <c r="M4483" t="s">
        <v>36</v>
      </c>
    </row>
    <row r="4484" spans="1:13" x14ac:dyDescent="0.3">
      <c r="A4484" t="s">
        <v>12196</v>
      </c>
      <c r="B4484" t="s">
        <v>14329</v>
      </c>
      <c r="C4484" t="s">
        <v>3837</v>
      </c>
      <c r="D4484">
        <v>3</v>
      </c>
      <c r="E4484" t="s">
        <v>12332</v>
      </c>
      <c r="F4484" t="s">
        <v>816</v>
      </c>
      <c r="G4484" t="s">
        <v>16</v>
      </c>
      <c r="H4484">
        <v>0</v>
      </c>
      <c r="I4484" t="s">
        <v>17</v>
      </c>
      <c r="J4484" t="s">
        <v>3838</v>
      </c>
      <c r="K4484" s="3">
        <v>43256</v>
      </c>
      <c r="L4484" t="s">
        <v>19</v>
      </c>
      <c r="M4484" t="s">
        <v>36</v>
      </c>
    </row>
    <row r="4485" spans="1:13" x14ac:dyDescent="0.3">
      <c r="A4485">
        <v>4.8</v>
      </c>
      <c r="B4485" t="s">
        <v>5077</v>
      </c>
      <c r="C4485" t="s">
        <v>3837</v>
      </c>
      <c r="D4485">
        <v>24</v>
      </c>
      <c r="E4485" t="s">
        <v>12241</v>
      </c>
      <c r="F4485" t="s">
        <v>482</v>
      </c>
      <c r="G4485" t="s">
        <v>16</v>
      </c>
      <c r="H4485">
        <v>0</v>
      </c>
      <c r="I4485" t="s">
        <v>17</v>
      </c>
      <c r="J4485" t="s">
        <v>3838</v>
      </c>
      <c r="K4485" s="3">
        <v>43315</v>
      </c>
      <c r="L4485">
        <v>2.2440000000000002</v>
      </c>
      <c r="M4485" t="s">
        <v>143</v>
      </c>
    </row>
    <row r="4486" spans="1:13" x14ac:dyDescent="0.3">
      <c r="A4486">
        <v>4.5</v>
      </c>
      <c r="B4486" t="s">
        <v>5078</v>
      </c>
      <c r="C4486" t="s">
        <v>3677</v>
      </c>
      <c r="D4486">
        <v>502</v>
      </c>
      <c r="E4486" t="s">
        <v>12670</v>
      </c>
      <c r="F4486" t="s">
        <v>15</v>
      </c>
      <c r="G4486" t="s">
        <v>16</v>
      </c>
      <c r="H4486">
        <v>0</v>
      </c>
      <c r="I4486" t="s">
        <v>17</v>
      </c>
      <c r="J4486" t="s">
        <v>3678</v>
      </c>
      <c r="K4486" s="3">
        <v>43296</v>
      </c>
      <c r="L4486">
        <v>1.5</v>
      </c>
      <c r="M4486" t="s">
        <v>143</v>
      </c>
    </row>
    <row r="4487" spans="1:13" x14ac:dyDescent="0.3">
      <c r="A4487" t="s">
        <v>12196</v>
      </c>
      <c r="B4487" t="s">
        <v>14330</v>
      </c>
      <c r="C4487" t="s">
        <v>3837</v>
      </c>
      <c r="D4487">
        <v>12</v>
      </c>
      <c r="E4487" t="s">
        <v>12177</v>
      </c>
      <c r="F4487" t="s">
        <v>482</v>
      </c>
      <c r="G4487" t="s">
        <v>16</v>
      </c>
      <c r="H4487">
        <v>0</v>
      </c>
      <c r="I4487" t="s">
        <v>17</v>
      </c>
      <c r="J4487" t="s">
        <v>3838</v>
      </c>
      <c r="K4487" s="3">
        <v>43256</v>
      </c>
      <c r="L4487" t="s">
        <v>19</v>
      </c>
      <c r="M4487" t="s">
        <v>36</v>
      </c>
    </row>
    <row r="4488" spans="1:13" x14ac:dyDescent="0.3">
      <c r="A4488">
        <v>4</v>
      </c>
      <c r="B4488" t="s">
        <v>14331</v>
      </c>
      <c r="C4488" t="s">
        <v>3677</v>
      </c>
      <c r="D4488">
        <v>164</v>
      </c>
      <c r="E4488" t="s">
        <v>12353</v>
      </c>
      <c r="F4488" t="s">
        <v>15</v>
      </c>
      <c r="G4488" t="s">
        <v>16</v>
      </c>
      <c r="H4488">
        <v>0</v>
      </c>
      <c r="I4488" t="s">
        <v>17</v>
      </c>
      <c r="J4488" t="s">
        <v>3678</v>
      </c>
      <c r="K4488" s="3">
        <v>43213</v>
      </c>
      <c r="L4488">
        <v>1</v>
      </c>
      <c r="M4488" t="s">
        <v>143</v>
      </c>
    </row>
    <row r="4489" spans="1:13" x14ac:dyDescent="0.3">
      <c r="A4489">
        <v>4.8</v>
      </c>
      <c r="B4489" t="s">
        <v>14332</v>
      </c>
      <c r="C4489" t="s">
        <v>3837</v>
      </c>
      <c r="D4489">
        <v>18</v>
      </c>
      <c r="E4489" t="s">
        <v>12256</v>
      </c>
      <c r="F4489" t="s">
        <v>60</v>
      </c>
      <c r="G4489" t="s">
        <v>383</v>
      </c>
      <c r="H4489" s="2">
        <v>1.49</v>
      </c>
      <c r="I4489" t="s">
        <v>17</v>
      </c>
      <c r="J4489" t="s">
        <v>3838</v>
      </c>
      <c r="K4489" s="3">
        <v>43272</v>
      </c>
      <c r="L4489">
        <v>5.0999999999999996</v>
      </c>
      <c r="M4489" t="s">
        <v>20</v>
      </c>
    </row>
    <row r="4490" spans="1:13" x14ac:dyDescent="0.3">
      <c r="A4490">
        <v>3.7</v>
      </c>
      <c r="B4490" t="s">
        <v>14333</v>
      </c>
      <c r="C4490" t="s">
        <v>492</v>
      </c>
      <c r="D4490">
        <v>21</v>
      </c>
      <c r="E4490" t="s">
        <v>12191</v>
      </c>
      <c r="F4490" t="s">
        <v>816</v>
      </c>
      <c r="G4490" t="s">
        <v>383</v>
      </c>
      <c r="H4490" s="2">
        <v>0.99</v>
      </c>
      <c r="I4490" t="s">
        <v>17</v>
      </c>
      <c r="J4490" t="s">
        <v>493</v>
      </c>
      <c r="K4490" s="3">
        <v>43311</v>
      </c>
      <c r="L4490" t="s">
        <v>5083</v>
      </c>
      <c r="M4490" t="s">
        <v>143</v>
      </c>
    </row>
    <row r="4491" spans="1:13" x14ac:dyDescent="0.3">
      <c r="A4491" t="s">
        <v>12196</v>
      </c>
      <c r="B4491" t="s">
        <v>5084</v>
      </c>
      <c r="C4491" t="s">
        <v>2367</v>
      </c>
      <c r="D4491">
        <v>0</v>
      </c>
      <c r="E4491" t="s">
        <v>12192</v>
      </c>
      <c r="F4491" t="s">
        <v>838</v>
      </c>
      <c r="G4491" t="s">
        <v>383</v>
      </c>
      <c r="H4491" s="2">
        <v>0.99</v>
      </c>
      <c r="I4491" t="s">
        <v>17</v>
      </c>
      <c r="J4491" t="s">
        <v>1077</v>
      </c>
      <c r="K4491" s="3">
        <v>43297</v>
      </c>
      <c r="L4491" t="s">
        <v>189</v>
      </c>
      <c r="M4491" t="s">
        <v>20</v>
      </c>
    </row>
    <row r="4492" spans="1:13" x14ac:dyDescent="0.3">
      <c r="A4492">
        <v>4.5</v>
      </c>
      <c r="B4492" t="s">
        <v>14334</v>
      </c>
      <c r="C4492" t="s">
        <v>3837</v>
      </c>
      <c r="D4492">
        <v>189</v>
      </c>
      <c r="E4492" t="s">
        <v>12357</v>
      </c>
      <c r="F4492" t="s">
        <v>15</v>
      </c>
      <c r="G4492" t="s">
        <v>16</v>
      </c>
      <c r="H4492">
        <v>0</v>
      </c>
      <c r="I4492" t="s">
        <v>17</v>
      </c>
      <c r="J4492" t="s">
        <v>3838</v>
      </c>
      <c r="K4492" s="3">
        <v>43186</v>
      </c>
      <c r="L4492">
        <v>1.1000000000000001</v>
      </c>
      <c r="M4492" t="s">
        <v>12196</v>
      </c>
    </row>
    <row r="4493" spans="1:13" x14ac:dyDescent="0.3">
      <c r="A4493">
        <v>4.7</v>
      </c>
      <c r="B4493" t="s">
        <v>14335</v>
      </c>
      <c r="C4493" t="s">
        <v>4289</v>
      </c>
      <c r="D4493">
        <v>143</v>
      </c>
      <c r="E4493" t="s">
        <v>12229</v>
      </c>
      <c r="F4493" t="s">
        <v>60</v>
      </c>
      <c r="G4493" t="s">
        <v>383</v>
      </c>
      <c r="H4493" s="2">
        <v>0.99</v>
      </c>
      <c r="I4493" t="s">
        <v>222</v>
      </c>
      <c r="J4493" t="s">
        <v>4290</v>
      </c>
      <c r="K4493" s="3">
        <v>43307</v>
      </c>
      <c r="L4493" t="s">
        <v>4866</v>
      </c>
      <c r="M4493" t="s">
        <v>50</v>
      </c>
    </row>
    <row r="4494" spans="1:13" x14ac:dyDescent="0.3">
      <c r="A4494">
        <v>2.7</v>
      </c>
      <c r="B4494" t="s">
        <v>5087</v>
      </c>
      <c r="C4494" t="s">
        <v>2012</v>
      </c>
      <c r="D4494">
        <v>1486</v>
      </c>
      <c r="E4494" t="s">
        <v>12177</v>
      </c>
      <c r="F4494" t="s">
        <v>34</v>
      </c>
      <c r="G4494" t="s">
        <v>16</v>
      </c>
      <c r="H4494">
        <v>0</v>
      </c>
      <c r="I4494" t="s">
        <v>17</v>
      </c>
      <c r="J4494" t="s">
        <v>2162</v>
      </c>
      <c r="K4494" s="3">
        <v>43315</v>
      </c>
      <c r="L4494" t="s">
        <v>4896</v>
      </c>
      <c r="M4494" t="s">
        <v>143</v>
      </c>
    </row>
    <row r="4495" spans="1:13" x14ac:dyDescent="0.3">
      <c r="A4495">
        <v>2.9</v>
      </c>
      <c r="B4495" t="s">
        <v>5088</v>
      </c>
      <c r="C4495" t="s">
        <v>1893</v>
      </c>
      <c r="D4495">
        <v>6627</v>
      </c>
      <c r="E4495" t="s">
        <v>12270</v>
      </c>
      <c r="F4495" t="s">
        <v>22</v>
      </c>
      <c r="G4495" t="s">
        <v>16</v>
      </c>
      <c r="H4495">
        <v>0</v>
      </c>
      <c r="I4495" t="s">
        <v>17</v>
      </c>
      <c r="J4495" t="s">
        <v>1894</v>
      </c>
      <c r="K4495" s="3">
        <v>43313</v>
      </c>
      <c r="L4495" t="s">
        <v>118</v>
      </c>
      <c r="M4495" t="s">
        <v>36</v>
      </c>
    </row>
    <row r="4496" spans="1:13" x14ac:dyDescent="0.3">
      <c r="A4496">
        <v>4.2</v>
      </c>
      <c r="B4496" t="s">
        <v>5089</v>
      </c>
      <c r="C4496" t="s">
        <v>2367</v>
      </c>
      <c r="D4496">
        <v>69126</v>
      </c>
      <c r="E4496" t="s">
        <v>12961</v>
      </c>
      <c r="F4496" t="s">
        <v>42</v>
      </c>
      <c r="G4496" t="s">
        <v>16</v>
      </c>
      <c r="H4496">
        <v>0</v>
      </c>
      <c r="I4496" t="s">
        <v>17</v>
      </c>
      <c r="J4496" t="s">
        <v>2038</v>
      </c>
      <c r="K4496" s="3">
        <v>43209</v>
      </c>
      <c r="L4496" t="s">
        <v>1149</v>
      </c>
      <c r="M4496" t="s">
        <v>53</v>
      </c>
    </row>
    <row r="4497" spans="1:13" x14ac:dyDescent="0.3">
      <c r="A4497">
        <v>4.4000000000000004</v>
      </c>
      <c r="B4497" t="s">
        <v>14336</v>
      </c>
      <c r="C4497" t="s">
        <v>3958</v>
      </c>
      <c r="D4497">
        <v>3031</v>
      </c>
      <c r="E4497" t="s">
        <v>31</v>
      </c>
      <c r="F4497" t="s">
        <v>22</v>
      </c>
      <c r="G4497" t="s">
        <v>16</v>
      </c>
      <c r="H4497">
        <v>0</v>
      </c>
      <c r="I4497" t="s">
        <v>17</v>
      </c>
      <c r="J4497" t="s">
        <v>3959</v>
      </c>
      <c r="K4497" s="3">
        <v>43182</v>
      </c>
      <c r="L4497" t="s">
        <v>31</v>
      </c>
      <c r="M4497" t="s">
        <v>31</v>
      </c>
    </row>
    <row r="4498" spans="1:13" x14ac:dyDescent="0.3">
      <c r="A4498">
        <v>4.2</v>
      </c>
      <c r="B4498" t="s">
        <v>5091</v>
      </c>
      <c r="C4498" t="s">
        <v>3837</v>
      </c>
      <c r="D4498">
        <v>4383</v>
      </c>
      <c r="E4498" t="s">
        <v>12303</v>
      </c>
      <c r="F4498" t="s">
        <v>22</v>
      </c>
      <c r="G4498" t="s">
        <v>16</v>
      </c>
      <c r="H4498">
        <v>0</v>
      </c>
      <c r="I4498" t="s">
        <v>30</v>
      </c>
      <c r="J4498" t="s">
        <v>3838</v>
      </c>
      <c r="K4498" s="3">
        <v>42079</v>
      </c>
      <c r="L4498">
        <v>2.7</v>
      </c>
      <c r="M4498" t="s">
        <v>93</v>
      </c>
    </row>
    <row r="4499" spans="1:13" x14ac:dyDescent="0.3">
      <c r="A4499">
        <v>3.4</v>
      </c>
      <c r="B4499" t="s">
        <v>14337</v>
      </c>
      <c r="C4499" t="s">
        <v>309</v>
      </c>
      <c r="D4499">
        <v>24</v>
      </c>
      <c r="E4499" t="s">
        <v>31</v>
      </c>
      <c r="F4499" t="s">
        <v>15</v>
      </c>
      <c r="G4499" t="s">
        <v>16</v>
      </c>
      <c r="H4499">
        <v>0</v>
      </c>
      <c r="I4499" t="s">
        <v>17</v>
      </c>
      <c r="J4499" t="s">
        <v>310</v>
      </c>
      <c r="K4499" s="3">
        <v>43192</v>
      </c>
      <c r="L4499" t="s">
        <v>31</v>
      </c>
      <c r="M4499" t="s">
        <v>31</v>
      </c>
    </row>
    <row r="4500" spans="1:13" x14ac:dyDescent="0.3">
      <c r="A4500">
        <v>2.6</v>
      </c>
      <c r="B4500" t="s">
        <v>5093</v>
      </c>
      <c r="C4500" t="s">
        <v>1893</v>
      </c>
      <c r="D4500">
        <v>680</v>
      </c>
      <c r="E4500" t="s">
        <v>12961</v>
      </c>
      <c r="F4500" t="s">
        <v>38</v>
      </c>
      <c r="G4500" t="s">
        <v>16</v>
      </c>
      <c r="H4500">
        <v>0</v>
      </c>
      <c r="I4500" t="s">
        <v>17</v>
      </c>
      <c r="J4500" t="s">
        <v>1894</v>
      </c>
      <c r="K4500" s="3">
        <v>42997</v>
      </c>
      <c r="L4500" t="s">
        <v>121</v>
      </c>
      <c r="M4500" t="s">
        <v>36</v>
      </c>
    </row>
    <row r="4501" spans="1:13" x14ac:dyDescent="0.3">
      <c r="A4501">
        <v>4.0999999999999996</v>
      </c>
      <c r="B4501" t="s">
        <v>5094</v>
      </c>
      <c r="C4501" t="s">
        <v>2367</v>
      </c>
      <c r="D4501">
        <v>24668</v>
      </c>
      <c r="E4501" t="s">
        <v>12441</v>
      </c>
      <c r="F4501" t="s">
        <v>42</v>
      </c>
      <c r="G4501" t="s">
        <v>16</v>
      </c>
      <c r="H4501">
        <v>0</v>
      </c>
      <c r="I4501" t="s">
        <v>17</v>
      </c>
      <c r="J4501" t="s">
        <v>2130</v>
      </c>
      <c r="K4501" s="3">
        <v>42586</v>
      </c>
      <c r="L4501" t="s">
        <v>885</v>
      </c>
      <c r="M4501" t="s">
        <v>93</v>
      </c>
    </row>
    <row r="4502" spans="1:13" x14ac:dyDescent="0.3">
      <c r="A4502">
        <v>4.3</v>
      </c>
      <c r="B4502" t="s">
        <v>14338</v>
      </c>
      <c r="C4502" t="s">
        <v>2012</v>
      </c>
      <c r="D4502">
        <v>13788</v>
      </c>
      <c r="E4502" t="s">
        <v>12372</v>
      </c>
      <c r="F4502" t="s">
        <v>42</v>
      </c>
      <c r="G4502" t="s">
        <v>16</v>
      </c>
      <c r="H4502">
        <v>0</v>
      </c>
      <c r="I4502" t="s">
        <v>17</v>
      </c>
      <c r="J4502" t="s">
        <v>2016</v>
      </c>
      <c r="K4502" s="3">
        <v>42826</v>
      </c>
      <c r="L4502">
        <v>1.1000000000000001</v>
      </c>
      <c r="M4502" t="s">
        <v>36</v>
      </c>
    </row>
    <row r="4503" spans="1:13" x14ac:dyDescent="0.3">
      <c r="A4503">
        <v>4.5</v>
      </c>
      <c r="B4503" t="s">
        <v>3012</v>
      </c>
      <c r="C4503" t="s">
        <v>2965</v>
      </c>
      <c r="D4503">
        <v>313403</v>
      </c>
      <c r="E4503" t="s">
        <v>31</v>
      </c>
      <c r="F4503" t="s">
        <v>55</v>
      </c>
      <c r="G4503" t="s">
        <v>16</v>
      </c>
      <c r="H4503">
        <v>0</v>
      </c>
      <c r="I4503" t="s">
        <v>30</v>
      </c>
      <c r="J4503" t="s">
        <v>2966</v>
      </c>
      <c r="K4503" s="3">
        <v>43306</v>
      </c>
      <c r="L4503" t="s">
        <v>31</v>
      </c>
      <c r="M4503" t="s">
        <v>31</v>
      </c>
    </row>
    <row r="4504" spans="1:13" x14ac:dyDescent="0.3">
      <c r="A4504">
        <v>4.2</v>
      </c>
      <c r="B4504" t="s">
        <v>5096</v>
      </c>
      <c r="C4504" t="s">
        <v>2012</v>
      </c>
      <c r="D4504">
        <v>26893</v>
      </c>
      <c r="E4504" t="s">
        <v>12191</v>
      </c>
      <c r="F4504" t="s">
        <v>42</v>
      </c>
      <c r="G4504" t="s">
        <v>16</v>
      </c>
      <c r="H4504">
        <v>0</v>
      </c>
      <c r="I4504" t="s">
        <v>30</v>
      </c>
      <c r="J4504" t="s">
        <v>2016</v>
      </c>
      <c r="K4504" s="3">
        <v>42795</v>
      </c>
      <c r="L4504" t="s">
        <v>373</v>
      </c>
      <c r="M4504" t="s">
        <v>39</v>
      </c>
    </row>
    <row r="4505" spans="1:13" x14ac:dyDescent="0.3">
      <c r="A4505">
        <v>4.4000000000000004</v>
      </c>
      <c r="B4505" t="s">
        <v>14339</v>
      </c>
      <c r="C4505" t="s">
        <v>2367</v>
      </c>
      <c r="D4505">
        <v>591411</v>
      </c>
      <c r="E4505" t="s">
        <v>12175</v>
      </c>
      <c r="F4505" t="s">
        <v>55</v>
      </c>
      <c r="G4505" t="s">
        <v>16</v>
      </c>
      <c r="H4505">
        <v>0</v>
      </c>
      <c r="I4505" t="s">
        <v>30</v>
      </c>
      <c r="J4505" t="s">
        <v>1077</v>
      </c>
      <c r="K4505" s="3">
        <v>42871</v>
      </c>
      <c r="L4505" t="s">
        <v>5098</v>
      </c>
      <c r="M4505" t="s">
        <v>46</v>
      </c>
    </row>
    <row r="4506" spans="1:13" x14ac:dyDescent="0.3">
      <c r="A4506" t="s">
        <v>12196</v>
      </c>
      <c r="B4506" t="s">
        <v>5099</v>
      </c>
      <c r="C4506" t="s">
        <v>3958</v>
      </c>
      <c r="D4506">
        <v>0</v>
      </c>
      <c r="E4506" t="s">
        <v>31</v>
      </c>
      <c r="F4506" t="s">
        <v>816</v>
      </c>
      <c r="G4506" t="s">
        <v>16</v>
      </c>
      <c r="H4506">
        <v>0</v>
      </c>
      <c r="I4506" t="s">
        <v>17</v>
      </c>
      <c r="J4506" t="s">
        <v>3959</v>
      </c>
      <c r="K4506" s="3">
        <v>43301</v>
      </c>
      <c r="L4506" t="s">
        <v>31</v>
      </c>
      <c r="M4506" t="s">
        <v>31</v>
      </c>
    </row>
    <row r="4507" spans="1:13" x14ac:dyDescent="0.3">
      <c r="A4507">
        <v>4</v>
      </c>
      <c r="B4507" t="s">
        <v>5100</v>
      </c>
      <c r="C4507" t="s">
        <v>3958</v>
      </c>
      <c r="D4507">
        <v>2194</v>
      </c>
      <c r="E4507" t="s">
        <v>12199</v>
      </c>
      <c r="F4507" t="s">
        <v>22</v>
      </c>
      <c r="G4507" t="s">
        <v>16</v>
      </c>
      <c r="H4507">
        <v>0</v>
      </c>
      <c r="I4507" t="s">
        <v>17</v>
      </c>
      <c r="J4507" t="s">
        <v>3959</v>
      </c>
      <c r="K4507" s="3">
        <v>43167</v>
      </c>
      <c r="L4507" t="s">
        <v>1361</v>
      </c>
      <c r="M4507" t="s">
        <v>36</v>
      </c>
    </row>
    <row r="4508" spans="1:13" x14ac:dyDescent="0.3">
      <c r="A4508">
        <v>4.4000000000000004</v>
      </c>
      <c r="B4508" t="s">
        <v>5101</v>
      </c>
      <c r="C4508" t="s">
        <v>433</v>
      </c>
      <c r="D4508">
        <v>2012</v>
      </c>
      <c r="E4508" t="s">
        <v>12241</v>
      </c>
      <c r="F4508" t="s">
        <v>34</v>
      </c>
      <c r="G4508" t="s">
        <v>16</v>
      </c>
      <c r="H4508">
        <v>0</v>
      </c>
      <c r="I4508" t="s">
        <v>17</v>
      </c>
      <c r="J4508" t="s">
        <v>434</v>
      </c>
      <c r="K4508" s="3">
        <v>42798</v>
      </c>
      <c r="L4508" t="s">
        <v>2845</v>
      </c>
      <c r="M4508" t="s">
        <v>39</v>
      </c>
    </row>
    <row r="4509" spans="1:13" x14ac:dyDescent="0.3">
      <c r="A4509">
        <v>4.0999999999999996</v>
      </c>
      <c r="B4509" t="s">
        <v>14340</v>
      </c>
      <c r="C4509" t="s">
        <v>2367</v>
      </c>
      <c r="D4509">
        <v>41</v>
      </c>
      <c r="E4509" t="s">
        <v>12285</v>
      </c>
      <c r="F4509" t="s">
        <v>482</v>
      </c>
      <c r="G4509" t="s">
        <v>16</v>
      </c>
      <c r="H4509">
        <v>0</v>
      </c>
      <c r="I4509" t="s">
        <v>17</v>
      </c>
      <c r="J4509" t="s">
        <v>1077</v>
      </c>
      <c r="K4509" s="3">
        <v>43272</v>
      </c>
      <c r="L4509" t="s">
        <v>5103</v>
      </c>
      <c r="M4509" t="s">
        <v>20</v>
      </c>
    </row>
    <row r="4510" spans="1:13" x14ac:dyDescent="0.3">
      <c r="A4510">
        <v>4.8</v>
      </c>
      <c r="B4510" t="s">
        <v>5104</v>
      </c>
      <c r="C4510" t="s">
        <v>2367</v>
      </c>
      <c r="D4510">
        <v>4</v>
      </c>
      <c r="E4510" t="s">
        <v>12241</v>
      </c>
      <c r="F4510" t="s">
        <v>665</v>
      </c>
      <c r="G4510" t="s">
        <v>383</v>
      </c>
      <c r="H4510" s="2">
        <v>1.49</v>
      </c>
      <c r="I4510" t="s">
        <v>30</v>
      </c>
      <c r="J4510" t="s">
        <v>1077</v>
      </c>
      <c r="K4510" s="3">
        <v>42798</v>
      </c>
      <c r="L4510" t="s">
        <v>2845</v>
      </c>
      <c r="M4510" t="s">
        <v>39</v>
      </c>
    </row>
    <row r="4511" spans="1:13" x14ac:dyDescent="0.3">
      <c r="A4511">
        <v>2.2000000000000002</v>
      </c>
      <c r="B4511" t="s">
        <v>5105</v>
      </c>
      <c r="C4511" t="s">
        <v>4226</v>
      </c>
      <c r="D4511">
        <v>32</v>
      </c>
      <c r="E4511" t="s">
        <v>12185</v>
      </c>
      <c r="F4511" t="s">
        <v>60</v>
      </c>
      <c r="G4511" t="s">
        <v>16</v>
      </c>
      <c r="H4511">
        <v>0</v>
      </c>
      <c r="I4511" t="s">
        <v>17</v>
      </c>
      <c r="J4511" t="s">
        <v>4227</v>
      </c>
      <c r="K4511" s="3">
        <v>43290</v>
      </c>
      <c r="L4511" t="s">
        <v>460</v>
      </c>
      <c r="M4511" t="s">
        <v>20</v>
      </c>
    </row>
    <row r="4512" spans="1:13" x14ac:dyDescent="0.3">
      <c r="A4512">
        <v>3.8</v>
      </c>
      <c r="B4512" t="s">
        <v>5106</v>
      </c>
      <c r="C4512" t="s">
        <v>2367</v>
      </c>
      <c r="D4512">
        <v>156</v>
      </c>
      <c r="E4512" t="s">
        <v>12787</v>
      </c>
      <c r="F4512" t="s">
        <v>15</v>
      </c>
      <c r="G4512" t="s">
        <v>16</v>
      </c>
      <c r="H4512">
        <v>0</v>
      </c>
      <c r="I4512" t="s">
        <v>17</v>
      </c>
      <c r="J4512" t="s">
        <v>899</v>
      </c>
      <c r="K4512" s="3">
        <v>43281</v>
      </c>
      <c r="L4512" t="s">
        <v>5107</v>
      </c>
      <c r="M4512" t="s">
        <v>50</v>
      </c>
    </row>
    <row r="4513" spans="1:13" x14ac:dyDescent="0.3">
      <c r="A4513">
        <v>3.1</v>
      </c>
      <c r="B4513" t="s">
        <v>14341</v>
      </c>
      <c r="C4513" t="s">
        <v>3677</v>
      </c>
      <c r="D4513">
        <v>657</v>
      </c>
      <c r="E4513" t="s">
        <v>12192</v>
      </c>
      <c r="F4513" t="s">
        <v>34</v>
      </c>
      <c r="G4513" t="s">
        <v>16</v>
      </c>
      <c r="H4513">
        <v>0</v>
      </c>
      <c r="I4513" t="s">
        <v>17</v>
      </c>
      <c r="J4513" t="s">
        <v>3678</v>
      </c>
      <c r="K4513" s="3">
        <v>43119</v>
      </c>
      <c r="L4513" t="s">
        <v>5109</v>
      </c>
      <c r="M4513" t="s">
        <v>20</v>
      </c>
    </row>
    <row r="4514" spans="1:13" x14ac:dyDescent="0.3">
      <c r="A4514">
        <v>3.1</v>
      </c>
      <c r="B4514" t="s">
        <v>5110</v>
      </c>
      <c r="C4514" t="s">
        <v>3223</v>
      </c>
      <c r="D4514">
        <v>133</v>
      </c>
      <c r="E4514" t="s">
        <v>12353</v>
      </c>
      <c r="F4514" t="s">
        <v>15</v>
      </c>
      <c r="G4514" t="s">
        <v>16</v>
      </c>
      <c r="H4514">
        <v>0</v>
      </c>
      <c r="I4514" t="s">
        <v>17</v>
      </c>
      <c r="J4514" t="s">
        <v>3224</v>
      </c>
      <c r="K4514" s="3">
        <v>43228</v>
      </c>
      <c r="L4514" t="s">
        <v>5111</v>
      </c>
      <c r="M4514" t="s">
        <v>53</v>
      </c>
    </row>
    <row r="4515" spans="1:13" x14ac:dyDescent="0.3">
      <c r="A4515">
        <v>3.8</v>
      </c>
      <c r="B4515" t="s">
        <v>5112</v>
      </c>
      <c r="C4515" t="s">
        <v>3677</v>
      </c>
      <c r="D4515">
        <v>4264</v>
      </c>
      <c r="E4515" t="s">
        <v>12177</v>
      </c>
      <c r="F4515" t="s">
        <v>22</v>
      </c>
      <c r="G4515" t="s">
        <v>16</v>
      </c>
      <c r="H4515">
        <v>0</v>
      </c>
      <c r="I4515" t="s">
        <v>17</v>
      </c>
      <c r="J4515" t="s">
        <v>3678</v>
      </c>
      <c r="K4515" s="3">
        <v>41832</v>
      </c>
      <c r="L4515" t="s">
        <v>1670</v>
      </c>
      <c r="M4515" t="s">
        <v>39</v>
      </c>
    </row>
    <row r="4516" spans="1:13" x14ac:dyDescent="0.3">
      <c r="A4516">
        <v>3.8</v>
      </c>
      <c r="B4516" t="s">
        <v>5113</v>
      </c>
      <c r="C4516" t="s">
        <v>4407</v>
      </c>
      <c r="D4516">
        <v>114</v>
      </c>
      <c r="E4516" t="s">
        <v>12175</v>
      </c>
      <c r="F4516" t="s">
        <v>15</v>
      </c>
      <c r="G4516" t="s">
        <v>16</v>
      </c>
      <c r="H4516">
        <v>0</v>
      </c>
      <c r="I4516" t="s">
        <v>17</v>
      </c>
      <c r="J4516" t="s">
        <v>4408</v>
      </c>
      <c r="K4516" s="3">
        <v>43087</v>
      </c>
      <c r="L4516" t="s">
        <v>5114</v>
      </c>
      <c r="M4516" t="s">
        <v>334</v>
      </c>
    </row>
    <row r="4517" spans="1:13" x14ac:dyDescent="0.3">
      <c r="A4517">
        <v>4.3</v>
      </c>
      <c r="B4517" t="s">
        <v>14342</v>
      </c>
      <c r="C4517" t="s">
        <v>2012</v>
      </c>
      <c r="D4517">
        <v>21107</v>
      </c>
      <c r="E4517" t="s">
        <v>13039</v>
      </c>
      <c r="F4517" t="s">
        <v>34</v>
      </c>
      <c r="G4517" t="s">
        <v>16</v>
      </c>
      <c r="H4517">
        <v>0</v>
      </c>
      <c r="I4517" t="s">
        <v>17</v>
      </c>
      <c r="J4517" t="s">
        <v>2060</v>
      </c>
      <c r="K4517" s="3">
        <v>43311</v>
      </c>
      <c r="L4517" t="s">
        <v>706</v>
      </c>
      <c r="M4517" t="s">
        <v>20</v>
      </c>
    </row>
    <row r="4518" spans="1:13" x14ac:dyDescent="0.3">
      <c r="A4518">
        <v>3.6</v>
      </c>
      <c r="B4518" t="s">
        <v>14343</v>
      </c>
      <c r="C4518" t="s">
        <v>3677</v>
      </c>
      <c r="D4518">
        <v>3642</v>
      </c>
      <c r="E4518" t="s">
        <v>12184</v>
      </c>
      <c r="F4518" t="s">
        <v>34</v>
      </c>
      <c r="G4518" t="s">
        <v>16</v>
      </c>
      <c r="H4518">
        <v>0</v>
      </c>
      <c r="I4518" t="s">
        <v>17</v>
      </c>
      <c r="J4518" t="s">
        <v>3678</v>
      </c>
      <c r="K4518" s="3">
        <v>43304</v>
      </c>
      <c r="L4518" t="s">
        <v>649</v>
      </c>
      <c r="M4518" t="s">
        <v>20</v>
      </c>
    </row>
    <row r="4519" spans="1:13" x14ac:dyDescent="0.3">
      <c r="A4519">
        <v>4</v>
      </c>
      <c r="B4519" t="s">
        <v>14344</v>
      </c>
      <c r="C4519" t="s">
        <v>3677</v>
      </c>
      <c r="D4519">
        <v>495971</v>
      </c>
      <c r="E4519" t="s">
        <v>12195</v>
      </c>
      <c r="F4519" t="s">
        <v>29</v>
      </c>
      <c r="G4519" t="s">
        <v>16</v>
      </c>
      <c r="H4519">
        <v>0</v>
      </c>
      <c r="I4519" t="s">
        <v>17</v>
      </c>
      <c r="J4519" t="s">
        <v>3678</v>
      </c>
      <c r="K4519" s="3">
        <v>42445</v>
      </c>
      <c r="L4519">
        <v>2.2999999999999998</v>
      </c>
      <c r="M4519" t="s">
        <v>93</v>
      </c>
    </row>
    <row r="4520" spans="1:13" x14ac:dyDescent="0.3">
      <c r="A4520">
        <v>4.4000000000000004</v>
      </c>
      <c r="B4520" t="s">
        <v>14345</v>
      </c>
      <c r="C4520" t="s">
        <v>492</v>
      </c>
      <c r="D4520">
        <v>697939</v>
      </c>
      <c r="E4520" t="s">
        <v>31</v>
      </c>
      <c r="F4520" t="s">
        <v>55</v>
      </c>
      <c r="G4520" t="s">
        <v>16</v>
      </c>
      <c r="H4520">
        <v>0</v>
      </c>
      <c r="I4520" t="s">
        <v>17</v>
      </c>
      <c r="J4520" t="s">
        <v>493</v>
      </c>
      <c r="K4520" s="3">
        <v>43299</v>
      </c>
      <c r="L4520" t="s">
        <v>5119</v>
      </c>
      <c r="M4520" t="s">
        <v>36</v>
      </c>
    </row>
    <row r="4521" spans="1:13" x14ac:dyDescent="0.3">
      <c r="A4521">
        <v>4.5999999999999996</v>
      </c>
      <c r="B4521" t="s">
        <v>5120</v>
      </c>
      <c r="C4521" t="s">
        <v>309</v>
      </c>
      <c r="D4521">
        <v>60</v>
      </c>
      <c r="E4521" t="s">
        <v>31</v>
      </c>
      <c r="F4521" t="s">
        <v>482</v>
      </c>
      <c r="G4521" t="s">
        <v>16</v>
      </c>
      <c r="H4521">
        <v>0</v>
      </c>
      <c r="I4521" t="s">
        <v>17</v>
      </c>
      <c r="J4521" t="s">
        <v>310</v>
      </c>
      <c r="K4521" s="3">
        <v>42682</v>
      </c>
      <c r="L4521" t="s">
        <v>5121</v>
      </c>
      <c r="M4521" t="s">
        <v>334</v>
      </c>
    </row>
    <row r="4522" spans="1:13" x14ac:dyDescent="0.3">
      <c r="A4522" t="s">
        <v>12196</v>
      </c>
      <c r="B4522" t="s">
        <v>5122</v>
      </c>
      <c r="C4522" t="s">
        <v>3677</v>
      </c>
      <c r="D4522">
        <v>20</v>
      </c>
      <c r="E4522" t="s">
        <v>12256</v>
      </c>
      <c r="F4522" t="s">
        <v>482</v>
      </c>
      <c r="G4522" t="s">
        <v>16</v>
      </c>
      <c r="H4522">
        <v>0</v>
      </c>
      <c r="I4522" t="s">
        <v>17</v>
      </c>
      <c r="J4522" t="s">
        <v>3678</v>
      </c>
      <c r="K4522" s="3">
        <v>43297</v>
      </c>
      <c r="L4522">
        <v>2.1</v>
      </c>
      <c r="M4522" t="s">
        <v>53</v>
      </c>
    </row>
    <row r="4523" spans="1:13" x14ac:dyDescent="0.3">
      <c r="A4523">
        <v>4.5</v>
      </c>
      <c r="B4523" t="s">
        <v>14346</v>
      </c>
      <c r="C4523" t="s">
        <v>3677</v>
      </c>
      <c r="D4523">
        <v>2</v>
      </c>
      <c r="E4523" t="s">
        <v>12261</v>
      </c>
      <c r="F4523" t="s">
        <v>663</v>
      </c>
      <c r="G4523" t="s">
        <v>383</v>
      </c>
      <c r="H4523" s="2">
        <v>1.76</v>
      </c>
      <c r="I4523" t="s">
        <v>17</v>
      </c>
      <c r="J4523" t="s">
        <v>3678</v>
      </c>
      <c r="K4523" s="3">
        <v>43072</v>
      </c>
      <c r="L4523">
        <v>5</v>
      </c>
      <c r="M4523" t="s">
        <v>334</v>
      </c>
    </row>
    <row r="4524" spans="1:13" x14ac:dyDescent="0.3">
      <c r="A4524">
        <v>1.8</v>
      </c>
      <c r="B4524" t="s">
        <v>5124</v>
      </c>
      <c r="C4524" t="s">
        <v>1461</v>
      </c>
      <c r="D4524">
        <v>17</v>
      </c>
      <c r="E4524" t="s">
        <v>12186</v>
      </c>
      <c r="F4524" t="s">
        <v>15</v>
      </c>
      <c r="G4524" t="s">
        <v>16</v>
      </c>
      <c r="H4524">
        <v>0</v>
      </c>
      <c r="I4524" t="s">
        <v>17</v>
      </c>
      <c r="J4524" t="s">
        <v>1462</v>
      </c>
      <c r="K4524" s="3">
        <v>42802</v>
      </c>
      <c r="L4524" t="s">
        <v>5125</v>
      </c>
      <c r="M4524" t="s">
        <v>36</v>
      </c>
    </row>
    <row r="4525" spans="1:13" x14ac:dyDescent="0.3">
      <c r="A4525">
        <v>4.7</v>
      </c>
      <c r="B4525" t="s">
        <v>5126</v>
      </c>
      <c r="C4525" t="s">
        <v>1283</v>
      </c>
      <c r="D4525">
        <v>460</v>
      </c>
      <c r="E4525" t="s">
        <v>12190</v>
      </c>
      <c r="F4525" t="s">
        <v>15</v>
      </c>
      <c r="G4525" t="s">
        <v>16</v>
      </c>
      <c r="H4525">
        <v>0</v>
      </c>
      <c r="I4525" t="s">
        <v>17</v>
      </c>
      <c r="J4525" t="s">
        <v>1284</v>
      </c>
      <c r="K4525" s="3">
        <v>43277</v>
      </c>
      <c r="L4525" t="s">
        <v>1446</v>
      </c>
      <c r="M4525" t="s">
        <v>143</v>
      </c>
    </row>
    <row r="4526" spans="1:13" x14ac:dyDescent="0.3">
      <c r="A4526">
        <v>3.9</v>
      </c>
      <c r="B4526" t="s">
        <v>14347</v>
      </c>
      <c r="C4526" t="s">
        <v>2367</v>
      </c>
      <c r="D4526">
        <v>159</v>
      </c>
      <c r="E4526" t="s">
        <v>12201</v>
      </c>
      <c r="F4526" t="s">
        <v>60</v>
      </c>
      <c r="G4526" t="s">
        <v>16</v>
      </c>
      <c r="H4526">
        <v>0</v>
      </c>
      <c r="I4526" t="s">
        <v>17</v>
      </c>
      <c r="J4526" t="s">
        <v>901</v>
      </c>
      <c r="K4526" s="3">
        <v>42346</v>
      </c>
      <c r="L4526">
        <v>2.2999999999999998</v>
      </c>
      <c r="M4526" t="s">
        <v>39</v>
      </c>
    </row>
    <row r="4527" spans="1:13" x14ac:dyDescent="0.3">
      <c r="A4527">
        <v>4.4000000000000004</v>
      </c>
      <c r="B4527" t="s">
        <v>5128</v>
      </c>
      <c r="C4527" t="s">
        <v>4407</v>
      </c>
      <c r="D4527">
        <v>75</v>
      </c>
      <c r="E4527" t="s">
        <v>12229</v>
      </c>
      <c r="F4527" t="s">
        <v>60</v>
      </c>
      <c r="G4527" t="s">
        <v>16</v>
      </c>
      <c r="H4527">
        <v>0</v>
      </c>
      <c r="I4527" t="s">
        <v>17</v>
      </c>
      <c r="J4527" t="s">
        <v>4408</v>
      </c>
      <c r="K4527" s="3">
        <v>42870</v>
      </c>
      <c r="L4527">
        <v>3.0019999999999998</v>
      </c>
      <c r="M4527" t="s">
        <v>20</v>
      </c>
    </row>
    <row r="4528" spans="1:13" x14ac:dyDescent="0.3">
      <c r="A4528">
        <v>3.6</v>
      </c>
      <c r="B4528" t="s">
        <v>14348</v>
      </c>
      <c r="C4528" t="s">
        <v>3677</v>
      </c>
      <c r="D4528">
        <v>7357</v>
      </c>
      <c r="E4528" t="s">
        <v>12175</v>
      </c>
      <c r="F4528" t="s">
        <v>34</v>
      </c>
      <c r="G4528" t="s">
        <v>16</v>
      </c>
      <c r="H4528">
        <v>0</v>
      </c>
      <c r="I4528" t="s">
        <v>17</v>
      </c>
      <c r="J4528" t="s">
        <v>3678</v>
      </c>
      <c r="K4528" s="3">
        <v>43293</v>
      </c>
      <c r="L4528" t="s">
        <v>800</v>
      </c>
      <c r="M4528" t="s">
        <v>143</v>
      </c>
    </row>
    <row r="4529" spans="1:13" x14ac:dyDescent="0.3">
      <c r="A4529">
        <v>4.5</v>
      </c>
      <c r="B4529" t="s">
        <v>13104</v>
      </c>
      <c r="C4529" t="s">
        <v>2367</v>
      </c>
      <c r="D4529">
        <v>4443407</v>
      </c>
      <c r="E4529" t="s">
        <v>12952</v>
      </c>
      <c r="F4529" t="s">
        <v>240</v>
      </c>
      <c r="G4529" t="s">
        <v>16</v>
      </c>
      <c r="H4529">
        <v>0</v>
      </c>
      <c r="I4529" t="s">
        <v>70</v>
      </c>
      <c r="J4529" t="s">
        <v>2013</v>
      </c>
      <c r="K4529" s="3">
        <v>43312</v>
      </c>
      <c r="L4529" t="s">
        <v>2014</v>
      </c>
      <c r="M4529" t="s">
        <v>50</v>
      </c>
    </row>
    <row r="4530" spans="1:13" x14ac:dyDescent="0.3">
      <c r="A4530">
        <v>4.4000000000000004</v>
      </c>
      <c r="B4530" t="s">
        <v>14349</v>
      </c>
      <c r="C4530" t="s">
        <v>2367</v>
      </c>
      <c r="D4530">
        <v>944</v>
      </c>
      <c r="E4530" t="s">
        <v>12190</v>
      </c>
      <c r="F4530" t="s">
        <v>34</v>
      </c>
      <c r="G4530" t="s">
        <v>16</v>
      </c>
      <c r="H4530">
        <v>0</v>
      </c>
      <c r="I4530" t="s">
        <v>17</v>
      </c>
      <c r="J4530" t="s">
        <v>901</v>
      </c>
      <c r="K4530" s="3">
        <v>43313</v>
      </c>
      <c r="L4530" t="s">
        <v>460</v>
      </c>
      <c r="M4530" t="s">
        <v>50</v>
      </c>
    </row>
    <row r="4531" spans="1:13" x14ac:dyDescent="0.3">
      <c r="A4531">
        <v>3.9</v>
      </c>
      <c r="B4531" t="s">
        <v>5131</v>
      </c>
      <c r="C4531" t="s">
        <v>239</v>
      </c>
      <c r="D4531">
        <v>54</v>
      </c>
      <c r="E4531" t="s">
        <v>12181</v>
      </c>
      <c r="F4531" t="s">
        <v>15</v>
      </c>
      <c r="G4531" t="s">
        <v>16</v>
      </c>
      <c r="H4531">
        <v>0</v>
      </c>
      <c r="I4531" t="s">
        <v>17</v>
      </c>
      <c r="J4531" t="s">
        <v>241</v>
      </c>
      <c r="K4531" s="3">
        <v>43093</v>
      </c>
      <c r="L4531">
        <v>1.1100000000000001</v>
      </c>
      <c r="M4531" t="s">
        <v>53</v>
      </c>
    </row>
    <row r="4532" spans="1:13" x14ac:dyDescent="0.3">
      <c r="A4532">
        <v>3.9</v>
      </c>
      <c r="B4532" t="s">
        <v>5132</v>
      </c>
      <c r="C4532" t="s">
        <v>2367</v>
      </c>
      <c r="D4532">
        <v>8</v>
      </c>
      <c r="E4532" t="s">
        <v>12525</v>
      </c>
      <c r="F4532" t="s">
        <v>482</v>
      </c>
      <c r="G4532" t="s">
        <v>16</v>
      </c>
      <c r="H4532">
        <v>0</v>
      </c>
      <c r="I4532" t="s">
        <v>17</v>
      </c>
      <c r="J4532" t="s">
        <v>901</v>
      </c>
      <c r="K4532" s="3">
        <v>43194</v>
      </c>
      <c r="L4532" t="s">
        <v>5133</v>
      </c>
      <c r="M4532" t="s">
        <v>122</v>
      </c>
    </row>
    <row r="4533" spans="1:13" x14ac:dyDescent="0.3">
      <c r="A4533">
        <v>3.8</v>
      </c>
      <c r="B4533" t="s">
        <v>5134</v>
      </c>
      <c r="C4533" t="s">
        <v>2367</v>
      </c>
      <c r="D4533">
        <v>39</v>
      </c>
      <c r="E4533" t="s">
        <v>12262</v>
      </c>
      <c r="F4533" t="s">
        <v>482</v>
      </c>
      <c r="G4533" t="s">
        <v>16</v>
      </c>
      <c r="H4533">
        <v>0</v>
      </c>
      <c r="I4533" t="s">
        <v>17</v>
      </c>
      <c r="J4533" t="s">
        <v>901</v>
      </c>
      <c r="K4533" s="3">
        <v>43090</v>
      </c>
      <c r="L4533">
        <v>1</v>
      </c>
      <c r="M4533" t="s">
        <v>32</v>
      </c>
    </row>
    <row r="4534" spans="1:13" x14ac:dyDescent="0.3">
      <c r="A4534" t="s">
        <v>12196</v>
      </c>
      <c r="B4534" t="s">
        <v>5135</v>
      </c>
      <c r="C4534" t="s">
        <v>2367</v>
      </c>
      <c r="D4534">
        <v>2</v>
      </c>
      <c r="E4534" t="s">
        <v>12331</v>
      </c>
      <c r="F4534" t="s">
        <v>482</v>
      </c>
      <c r="G4534" t="s">
        <v>16</v>
      </c>
      <c r="H4534">
        <v>0</v>
      </c>
      <c r="I4534" t="s">
        <v>17</v>
      </c>
      <c r="J4534" t="s">
        <v>901</v>
      </c>
      <c r="K4534" s="3">
        <v>43060</v>
      </c>
      <c r="L4534">
        <v>1</v>
      </c>
      <c r="M4534" t="s">
        <v>20</v>
      </c>
    </row>
    <row r="4535" spans="1:13" x14ac:dyDescent="0.3">
      <c r="A4535">
        <v>4.2</v>
      </c>
      <c r="B4535" t="s">
        <v>5136</v>
      </c>
      <c r="C4535" t="s">
        <v>2367</v>
      </c>
      <c r="D4535">
        <v>5369</v>
      </c>
      <c r="E4535" t="s">
        <v>12961</v>
      </c>
      <c r="F4535" t="s">
        <v>22</v>
      </c>
      <c r="G4535" t="s">
        <v>16</v>
      </c>
      <c r="H4535">
        <v>0</v>
      </c>
      <c r="I4535" t="s">
        <v>17</v>
      </c>
      <c r="J4535" t="s">
        <v>2038</v>
      </c>
      <c r="K4535" s="3">
        <v>43209</v>
      </c>
      <c r="L4535" t="s">
        <v>2073</v>
      </c>
      <c r="M4535" t="s">
        <v>334</v>
      </c>
    </row>
    <row r="4536" spans="1:13" x14ac:dyDescent="0.3">
      <c r="A4536">
        <v>4.0999999999999996</v>
      </c>
      <c r="B4536" t="s">
        <v>5137</v>
      </c>
      <c r="C4536" t="s">
        <v>2367</v>
      </c>
      <c r="D4536">
        <v>135</v>
      </c>
      <c r="E4536" t="s">
        <v>12322</v>
      </c>
      <c r="F4536" t="s">
        <v>482</v>
      </c>
      <c r="G4536" t="s">
        <v>383</v>
      </c>
      <c r="H4536" s="2">
        <v>4.84</v>
      </c>
      <c r="I4536" t="s">
        <v>17</v>
      </c>
      <c r="J4536" t="s">
        <v>901</v>
      </c>
      <c r="K4536" s="3">
        <v>41691</v>
      </c>
      <c r="L4536">
        <v>2.0299999999999998</v>
      </c>
      <c r="M4536" t="s">
        <v>46</v>
      </c>
    </row>
    <row r="4537" spans="1:13" x14ac:dyDescent="0.3">
      <c r="A4537">
        <v>4.4000000000000004</v>
      </c>
      <c r="B4537" t="s">
        <v>14350</v>
      </c>
      <c r="C4537" t="s">
        <v>2367</v>
      </c>
      <c r="D4537">
        <v>1852</v>
      </c>
      <c r="E4537" t="s">
        <v>13107</v>
      </c>
      <c r="F4537" t="s">
        <v>34</v>
      </c>
      <c r="G4537" t="s">
        <v>16</v>
      </c>
      <c r="H4537">
        <v>0</v>
      </c>
      <c r="I4537" t="s">
        <v>17</v>
      </c>
      <c r="J4537" t="s">
        <v>2130</v>
      </c>
      <c r="K4537" s="3">
        <v>43039</v>
      </c>
      <c r="L4537">
        <v>1</v>
      </c>
      <c r="M4537" t="s">
        <v>39</v>
      </c>
    </row>
    <row r="4538" spans="1:13" x14ac:dyDescent="0.3">
      <c r="A4538">
        <v>4.4000000000000004</v>
      </c>
      <c r="B4538" t="s">
        <v>5139</v>
      </c>
      <c r="C4538" t="s">
        <v>2367</v>
      </c>
      <c r="D4538">
        <v>6367</v>
      </c>
      <c r="E4538" t="s">
        <v>13121</v>
      </c>
      <c r="F4538" t="s">
        <v>42</v>
      </c>
      <c r="G4538" t="s">
        <v>16</v>
      </c>
      <c r="H4538">
        <v>0</v>
      </c>
      <c r="I4538" t="s">
        <v>17</v>
      </c>
      <c r="J4538" t="s">
        <v>2130</v>
      </c>
      <c r="K4538" s="3">
        <v>42930</v>
      </c>
      <c r="L4538">
        <v>1.4</v>
      </c>
      <c r="M4538" t="s">
        <v>39</v>
      </c>
    </row>
    <row r="4539" spans="1:13" x14ac:dyDescent="0.3">
      <c r="A4539" t="s">
        <v>12196</v>
      </c>
      <c r="B4539" t="s">
        <v>5140</v>
      </c>
      <c r="C4539" t="s">
        <v>239</v>
      </c>
      <c r="D4539">
        <v>11</v>
      </c>
      <c r="E4539" t="s">
        <v>12214</v>
      </c>
      <c r="F4539" t="s">
        <v>60</v>
      </c>
      <c r="G4539" t="s">
        <v>16</v>
      </c>
      <c r="H4539">
        <v>0</v>
      </c>
      <c r="I4539" t="s">
        <v>17</v>
      </c>
      <c r="J4539" t="s">
        <v>241</v>
      </c>
      <c r="K4539" s="3">
        <v>43130</v>
      </c>
      <c r="L4539">
        <v>1.5</v>
      </c>
      <c r="M4539" t="s">
        <v>143</v>
      </c>
    </row>
    <row r="4540" spans="1:13" x14ac:dyDescent="0.3">
      <c r="A4540" t="s">
        <v>12196</v>
      </c>
      <c r="B4540" t="s">
        <v>5141</v>
      </c>
      <c r="C4540" t="s">
        <v>2367</v>
      </c>
      <c r="D4540">
        <v>5</v>
      </c>
      <c r="E4540" t="s">
        <v>12181</v>
      </c>
      <c r="F4540" t="s">
        <v>482</v>
      </c>
      <c r="G4540" t="s">
        <v>16</v>
      </c>
      <c r="H4540">
        <v>0</v>
      </c>
      <c r="I4540" t="s">
        <v>17</v>
      </c>
      <c r="J4540" t="s">
        <v>901</v>
      </c>
      <c r="K4540" s="3">
        <v>42869</v>
      </c>
      <c r="L4540">
        <v>1</v>
      </c>
      <c r="M4540" t="s">
        <v>20</v>
      </c>
    </row>
    <row r="4541" spans="1:13" x14ac:dyDescent="0.3">
      <c r="A4541">
        <v>5</v>
      </c>
      <c r="B4541" t="s">
        <v>5142</v>
      </c>
      <c r="C4541" t="s">
        <v>239</v>
      </c>
      <c r="D4541">
        <v>4</v>
      </c>
      <c r="E4541" t="s">
        <v>12261</v>
      </c>
      <c r="F4541" t="s">
        <v>482</v>
      </c>
      <c r="G4541" t="s">
        <v>16</v>
      </c>
      <c r="H4541">
        <v>0</v>
      </c>
      <c r="I4541" t="s">
        <v>17</v>
      </c>
      <c r="J4541" t="s">
        <v>241</v>
      </c>
      <c r="K4541" s="3">
        <v>43174</v>
      </c>
      <c r="L4541" t="s">
        <v>19</v>
      </c>
      <c r="M4541" t="s">
        <v>50</v>
      </c>
    </row>
    <row r="4542" spans="1:13" x14ac:dyDescent="0.3">
      <c r="A4542">
        <v>4.0999999999999996</v>
      </c>
      <c r="B4542" t="s">
        <v>5143</v>
      </c>
      <c r="C4542" t="s">
        <v>2367</v>
      </c>
      <c r="D4542">
        <v>17</v>
      </c>
      <c r="E4542" t="s">
        <v>12284</v>
      </c>
      <c r="F4542" t="s">
        <v>15</v>
      </c>
      <c r="G4542" t="s">
        <v>16</v>
      </c>
      <c r="H4542">
        <v>0</v>
      </c>
      <c r="I4542" t="s">
        <v>17</v>
      </c>
      <c r="J4542" t="s">
        <v>901</v>
      </c>
      <c r="K4542" s="3">
        <v>43002</v>
      </c>
      <c r="L4542">
        <v>1.22</v>
      </c>
      <c r="M4542" t="s">
        <v>20</v>
      </c>
    </row>
    <row r="4543" spans="1:13" x14ac:dyDescent="0.3">
      <c r="A4543">
        <v>4.5</v>
      </c>
      <c r="B4543" t="s">
        <v>5144</v>
      </c>
      <c r="C4543" t="s">
        <v>3677</v>
      </c>
      <c r="D4543">
        <v>259</v>
      </c>
      <c r="E4543" t="s">
        <v>14351</v>
      </c>
      <c r="F4543" t="s">
        <v>15</v>
      </c>
      <c r="G4543" t="s">
        <v>16</v>
      </c>
      <c r="H4543">
        <v>0</v>
      </c>
      <c r="I4543" t="s">
        <v>17</v>
      </c>
      <c r="J4543" t="s">
        <v>3678</v>
      </c>
      <c r="K4543" s="3">
        <v>41898</v>
      </c>
      <c r="L4543" t="s">
        <v>5145</v>
      </c>
      <c r="M4543" t="s">
        <v>248</v>
      </c>
    </row>
    <row r="4544" spans="1:13" x14ac:dyDescent="0.3">
      <c r="A4544">
        <v>4.3</v>
      </c>
      <c r="B4544" t="s">
        <v>14352</v>
      </c>
      <c r="C4544" t="s">
        <v>2012</v>
      </c>
      <c r="D4544">
        <v>5682</v>
      </c>
      <c r="E4544" t="s">
        <v>12194</v>
      </c>
      <c r="F4544" t="s">
        <v>38</v>
      </c>
      <c r="G4544" t="s">
        <v>383</v>
      </c>
      <c r="H4544" s="2">
        <v>1.99</v>
      </c>
      <c r="I4544" t="s">
        <v>17</v>
      </c>
      <c r="J4544" t="s">
        <v>2016</v>
      </c>
      <c r="K4544" s="3">
        <v>42796</v>
      </c>
      <c r="L4544" t="s">
        <v>2302</v>
      </c>
      <c r="M4544" t="s">
        <v>93</v>
      </c>
    </row>
    <row r="4545" spans="1:13" x14ac:dyDescent="0.3">
      <c r="A4545" t="s">
        <v>12196</v>
      </c>
      <c r="B4545" t="s">
        <v>14353</v>
      </c>
      <c r="C4545" t="s">
        <v>239</v>
      </c>
      <c r="D4545">
        <v>0</v>
      </c>
      <c r="E4545" t="s">
        <v>12305</v>
      </c>
      <c r="F4545" t="s">
        <v>881</v>
      </c>
      <c r="G4545" t="s">
        <v>16</v>
      </c>
      <c r="H4545">
        <v>0</v>
      </c>
      <c r="I4545" t="s">
        <v>17</v>
      </c>
      <c r="J4545" t="s">
        <v>241</v>
      </c>
      <c r="K4545" s="3">
        <v>43245</v>
      </c>
      <c r="L4545" t="s">
        <v>19</v>
      </c>
      <c r="M4545" t="s">
        <v>50</v>
      </c>
    </row>
    <row r="4546" spans="1:13" x14ac:dyDescent="0.3">
      <c r="A4546">
        <v>3.9</v>
      </c>
      <c r="B4546" t="s">
        <v>5148</v>
      </c>
      <c r="C4546" t="s">
        <v>2367</v>
      </c>
      <c r="D4546">
        <v>169</v>
      </c>
      <c r="E4546" t="s">
        <v>12789</v>
      </c>
      <c r="F4546" t="s">
        <v>15</v>
      </c>
      <c r="G4546" t="s">
        <v>16</v>
      </c>
      <c r="H4546">
        <v>0</v>
      </c>
      <c r="I4546" t="s">
        <v>17</v>
      </c>
      <c r="J4546" t="s">
        <v>901</v>
      </c>
      <c r="K4546" s="3">
        <v>42541</v>
      </c>
      <c r="L4546" t="s">
        <v>164</v>
      </c>
      <c r="M4546" t="s">
        <v>53</v>
      </c>
    </row>
    <row r="4547" spans="1:13" x14ac:dyDescent="0.3">
      <c r="A4547">
        <v>3.5</v>
      </c>
      <c r="B4547" t="s">
        <v>5149</v>
      </c>
      <c r="C4547" t="s">
        <v>2367</v>
      </c>
      <c r="D4547">
        <v>6</v>
      </c>
      <c r="E4547" t="s">
        <v>12262</v>
      </c>
      <c r="F4547" t="s">
        <v>482</v>
      </c>
      <c r="G4547" t="s">
        <v>16</v>
      </c>
      <c r="H4547">
        <v>0</v>
      </c>
      <c r="I4547" t="s">
        <v>17</v>
      </c>
      <c r="J4547" t="s">
        <v>901</v>
      </c>
      <c r="K4547" s="3">
        <v>42850</v>
      </c>
      <c r="L4547" t="s">
        <v>121</v>
      </c>
      <c r="M4547" t="s">
        <v>20</v>
      </c>
    </row>
    <row r="4548" spans="1:13" x14ac:dyDescent="0.3">
      <c r="A4548" t="s">
        <v>12196</v>
      </c>
      <c r="B4548" t="s">
        <v>5150</v>
      </c>
      <c r="C4548" t="s">
        <v>239</v>
      </c>
      <c r="D4548">
        <v>0</v>
      </c>
      <c r="E4548" t="s">
        <v>12184</v>
      </c>
      <c r="F4548" t="s">
        <v>838</v>
      </c>
      <c r="G4548" t="s">
        <v>16</v>
      </c>
      <c r="H4548">
        <v>0</v>
      </c>
      <c r="I4548" t="s">
        <v>17</v>
      </c>
      <c r="J4548" t="s">
        <v>241</v>
      </c>
      <c r="K4548" s="3">
        <v>43218</v>
      </c>
      <c r="L4548">
        <v>1</v>
      </c>
      <c r="M4548" t="s">
        <v>50</v>
      </c>
    </row>
    <row r="4549" spans="1:13" x14ac:dyDescent="0.3">
      <c r="A4549">
        <v>3.2</v>
      </c>
      <c r="B4549" t="s">
        <v>14354</v>
      </c>
      <c r="C4549" t="s">
        <v>2367</v>
      </c>
      <c r="D4549">
        <v>513</v>
      </c>
      <c r="E4549" t="s">
        <v>12821</v>
      </c>
      <c r="F4549" t="s">
        <v>34</v>
      </c>
      <c r="G4549" t="s">
        <v>16</v>
      </c>
      <c r="H4549">
        <v>0</v>
      </c>
      <c r="I4549" t="s">
        <v>17</v>
      </c>
      <c r="J4549" t="s">
        <v>2130</v>
      </c>
      <c r="K4549" s="3">
        <v>43074</v>
      </c>
      <c r="L4549">
        <v>1</v>
      </c>
      <c r="M4549" t="s">
        <v>53</v>
      </c>
    </row>
    <row r="4550" spans="1:13" x14ac:dyDescent="0.3">
      <c r="A4550" t="s">
        <v>12196</v>
      </c>
      <c r="B4550" t="s">
        <v>5152</v>
      </c>
      <c r="C4550" t="s">
        <v>239</v>
      </c>
      <c r="D4550">
        <v>6</v>
      </c>
      <c r="E4550" t="s">
        <v>12241</v>
      </c>
      <c r="F4550" t="s">
        <v>482</v>
      </c>
      <c r="G4550" t="s">
        <v>16</v>
      </c>
      <c r="H4550">
        <v>0</v>
      </c>
      <c r="I4550" t="s">
        <v>17</v>
      </c>
      <c r="J4550" t="s">
        <v>241</v>
      </c>
      <c r="K4550" s="3">
        <v>42884</v>
      </c>
      <c r="L4550">
        <v>1.2</v>
      </c>
      <c r="M4550" t="s">
        <v>39</v>
      </c>
    </row>
    <row r="4551" spans="1:13" x14ac:dyDescent="0.3">
      <c r="A4551" t="s">
        <v>12196</v>
      </c>
      <c r="B4551" t="s">
        <v>14355</v>
      </c>
      <c r="C4551" t="s">
        <v>2367</v>
      </c>
      <c r="D4551">
        <v>1</v>
      </c>
      <c r="E4551" t="s">
        <v>12243</v>
      </c>
      <c r="F4551" t="s">
        <v>663</v>
      </c>
      <c r="G4551" t="s">
        <v>16</v>
      </c>
      <c r="H4551">
        <v>0</v>
      </c>
      <c r="I4551" t="s">
        <v>17</v>
      </c>
      <c r="J4551" t="s">
        <v>901</v>
      </c>
      <c r="K4551" s="3">
        <v>43182</v>
      </c>
      <c r="L4551" t="s">
        <v>19</v>
      </c>
      <c r="M4551" t="s">
        <v>53</v>
      </c>
    </row>
    <row r="4552" spans="1:13" x14ac:dyDescent="0.3">
      <c r="A4552" t="s">
        <v>12196</v>
      </c>
      <c r="B4552" t="s">
        <v>14356</v>
      </c>
      <c r="C4552" t="s">
        <v>2367</v>
      </c>
      <c r="D4552">
        <v>4</v>
      </c>
      <c r="E4552" t="s">
        <v>12895</v>
      </c>
      <c r="F4552" t="s">
        <v>865</v>
      </c>
      <c r="G4552" t="s">
        <v>16</v>
      </c>
      <c r="H4552">
        <v>0</v>
      </c>
      <c r="I4552" t="s">
        <v>17</v>
      </c>
      <c r="J4552" t="s">
        <v>901</v>
      </c>
      <c r="K4552" s="3">
        <v>43298</v>
      </c>
      <c r="L4552" t="s">
        <v>121</v>
      </c>
      <c r="M4552" t="s">
        <v>36</v>
      </c>
    </row>
    <row r="4553" spans="1:13" x14ac:dyDescent="0.3">
      <c r="A4553" t="s">
        <v>12196</v>
      </c>
      <c r="B4553" t="s">
        <v>14357</v>
      </c>
      <c r="C4553" t="s">
        <v>2367</v>
      </c>
      <c r="D4553">
        <v>0</v>
      </c>
      <c r="E4553" t="s">
        <v>12259</v>
      </c>
      <c r="F4553" t="s">
        <v>838</v>
      </c>
      <c r="G4553" t="s">
        <v>16</v>
      </c>
      <c r="H4553">
        <v>0</v>
      </c>
      <c r="I4553" t="s">
        <v>17</v>
      </c>
      <c r="J4553" t="s">
        <v>901</v>
      </c>
      <c r="K4553" s="3">
        <v>43178</v>
      </c>
      <c r="L4553">
        <v>1</v>
      </c>
      <c r="M4553" t="s">
        <v>20</v>
      </c>
    </row>
    <row r="4554" spans="1:13" x14ac:dyDescent="0.3">
      <c r="A4554">
        <v>3.3</v>
      </c>
      <c r="B4554" t="s">
        <v>14358</v>
      </c>
      <c r="C4554" t="s">
        <v>3958</v>
      </c>
      <c r="D4554">
        <v>48</v>
      </c>
      <c r="E4554" t="s">
        <v>14125</v>
      </c>
      <c r="F4554" t="s">
        <v>60</v>
      </c>
      <c r="G4554" t="s">
        <v>16</v>
      </c>
      <c r="H4554">
        <v>0</v>
      </c>
      <c r="I4554" t="s">
        <v>17</v>
      </c>
      <c r="J4554" t="s">
        <v>3959</v>
      </c>
      <c r="K4554" s="3">
        <v>41493</v>
      </c>
      <c r="L4554">
        <v>1</v>
      </c>
      <c r="M4554" t="s">
        <v>3359</v>
      </c>
    </row>
    <row r="4555" spans="1:13" x14ac:dyDescent="0.3">
      <c r="A4555">
        <v>4.8</v>
      </c>
      <c r="B4555" t="s">
        <v>5157</v>
      </c>
      <c r="C4555" t="s">
        <v>3677</v>
      </c>
      <c r="D4555">
        <v>17</v>
      </c>
      <c r="E4555" t="s">
        <v>12298</v>
      </c>
      <c r="F4555" t="s">
        <v>663</v>
      </c>
      <c r="G4555" t="s">
        <v>16</v>
      </c>
      <c r="H4555">
        <v>0</v>
      </c>
      <c r="I4555" t="s">
        <v>17</v>
      </c>
      <c r="J4555" t="s">
        <v>3678</v>
      </c>
      <c r="K4555" s="3">
        <v>43225</v>
      </c>
      <c r="L4555" t="s">
        <v>5158</v>
      </c>
      <c r="M4555" t="s">
        <v>36</v>
      </c>
    </row>
    <row r="4556" spans="1:13" x14ac:dyDescent="0.3">
      <c r="A4556">
        <v>4.5</v>
      </c>
      <c r="B4556" t="s">
        <v>14359</v>
      </c>
      <c r="C4556" t="s">
        <v>2012</v>
      </c>
      <c r="D4556">
        <v>7687</v>
      </c>
      <c r="E4556" t="s">
        <v>12209</v>
      </c>
      <c r="F4556" t="s">
        <v>34</v>
      </c>
      <c r="G4556" t="s">
        <v>383</v>
      </c>
      <c r="H4556" s="2">
        <v>1.99</v>
      </c>
      <c r="I4556" t="s">
        <v>17</v>
      </c>
      <c r="J4556" t="s">
        <v>2016</v>
      </c>
      <c r="K4556" s="3">
        <v>42793</v>
      </c>
      <c r="L4556" t="s">
        <v>458</v>
      </c>
      <c r="M4556" t="s">
        <v>93</v>
      </c>
    </row>
    <row r="4557" spans="1:13" x14ac:dyDescent="0.3">
      <c r="A4557">
        <v>3.7</v>
      </c>
      <c r="B4557" t="s">
        <v>5160</v>
      </c>
      <c r="C4557" t="s">
        <v>3070</v>
      </c>
      <c r="D4557">
        <v>23</v>
      </c>
      <c r="E4557" t="s">
        <v>12260</v>
      </c>
      <c r="F4557" t="s">
        <v>60</v>
      </c>
      <c r="G4557" t="s">
        <v>16</v>
      </c>
      <c r="H4557">
        <v>0</v>
      </c>
      <c r="I4557" t="s">
        <v>17</v>
      </c>
      <c r="J4557" t="s">
        <v>3071</v>
      </c>
      <c r="K4557" s="3">
        <v>42559</v>
      </c>
      <c r="L4557" t="s">
        <v>1143</v>
      </c>
      <c r="M4557" t="s">
        <v>20</v>
      </c>
    </row>
    <row r="4558" spans="1:13" x14ac:dyDescent="0.3">
      <c r="A4558">
        <v>4.8</v>
      </c>
      <c r="B4558" t="s">
        <v>5161</v>
      </c>
      <c r="C4558" t="s">
        <v>2367</v>
      </c>
      <c r="D4558">
        <v>51068</v>
      </c>
      <c r="E4558" t="s">
        <v>12233</v>
      </c>
      <c r="F4558" t="s">
        <v>34</v>
      </c>
      <c r="G4558" t="s">
        <v>383</v>
      </c>
      <c r="H4558" s="2">
        <v>4.99</v>
      </c>
      <c r="I4558" t="s">
        <v>30</v>
      </c>
      <c r="J4558" t="s">
        <v>2190</v>
      </c>
      <c r="K4558" s="3">
        <v>43272</v>
      </c>
      <c r="L4558">
        <v>1.5740000000000001</v>
      </c>
      <c r="M4558" t="s">
        <v>20</v>
      </c>
    </row>
    <row r="4559" spans="1:13" x14ac:dyDescent="0.3">
      <c r="A4559">
        <v>4.7</v>
      </c>
      <c r="B4559" t="s">
        <v>5162</v>
      </c>
      <c r="C4559" t="s">
        <v>2965</v>
      </c>
      <c r="D4559">
        <v>144</v>
      </c>
      <c r="E4559" t="s">
        <v>12190</v>
      </c>
      <c r="F4559" t="s">
        <v>482</v>
      </c>
      <c r="G4559" t="s">
        <v>16</v>
      </c>
      <c r="H4559">
        <v>0</v>
      </c>
      <c r="I4559" t="s">
        <v>30</v>
      </c>
      <c r="J4559" t="s">
        <v>2966</v>
      </c>
      <c r="K4559" s="3">
        <v>42766</v>
      </c>
      <c r="L4559" t="s">
        <v>1607</v>
      </c>
      <c r="M4559" t="s">
        <v>20</v>
      </c>
    </row>
    <row r="4560" spans="1:13" x14ac:dyDescent="0.3">
      <c r="A4560">
        <v>4.3</v>
      </c>
      <c r="B4560" t="s">
        <v>5163</v>
      </c>
      <c r="C4560" t="s">
        <v>1283</v>
      </c>
      <c r="D4560">
        <v>90</v>
      </c>
      <c r="E4560" t="s">
        <v>12332</v>
      </c>
      <c r="F4560" t="s">
        <v>60</v>
      </c>
      <c r="G4560" t="s">
        <v>16</v>
      </c>
      <c r="H4560">
        <v>0</v>
      </c>
      <c r="I4560" t="s">
        <v>17</v>
      </c>
      <c r="J4560" t="s">
        <v>1284</v>
      </c>
      <c r="K4560" s="3">
        <v>43250</v>
      </c>
      <c r="L4560" t="s">
        <v>1446</v>
      </c>
      <c r="M4560" t="s">
        <v>143</v>
      </c>
    </row>
    <row r="4561" spans="1:13" x14ac:dyDescent="0.3">
      <c r="A4561">
        <v>3.8</v>
      </c>
      <c r="B4561" t="s">
        <v>5164</v>
      </c>
      <c r="C4561" t="s">
        <v>2367</v>
      </c>
      <c r="D4561">
        <v>2925</v>
      </c>
      <c r="E4561" t="s">
        <v>12827</v>
      </c>
      <c r="F4561" t="s">
        <v>38</v>
      </c>
      <c r="G4561" t="s">
        <v>383</v>
      </c>
      <c r="H4561" s="2">
        <v>4.7699999999999996</v>
      </c>
      <c r="I4561" t="s">
        <v>30</v>
      </c>
      <c r="J4561" t="s">
        <v>2190</v>
      </c>
      <c r="K4561" s="3">
        <v>43313</v>
      </c>
      <c r="L4561" t="s">
        <v>1952</v>
      </c>
      <c r="M4561" t="s">
        <v>50</v>
      </c>
    </row>
    <row r="4562" spans="1:13" x14ac:dyDescent="0.3">
      <c r="A4562">
        <v>4.0999999999999996</v>
      </c>
      <c r="B4562" t="s">
        <v>5165</v>
      </c>
      <c r="C4562" t="s">
        <v>2367</v>
      </c>
      <c r="D4562">
        <v>1655</v>
      </c>
      <c r="E4562" t="s">
        <v>13171</v>
      </c>
      <c r="F4562" t="s">
        <v>34</v>
      </c>
      <c r="G4562" t="s">
        <v>16</v>
      </c>
      <c r="H4562">
        <v>0</v>
      </c>
      <c r="I4562" t="s">
        <v>17</v>
      </c>
      <c r="J4562" t="s">
        <v>2190</v>
      </c>
      <c r="K4562" s="3">
        <v>43314</v>
      </c>
      <c r="L4562" t="s">
        <v>5166</v>
      </c>
      <c r="M4562" t="s">
        <v>334</v>
      </c>
    </row>
    <row r="4563" spans="1:13" x14ac:dyDescent="0.3">
      <c r="A4563">
        <v>4.7</v>
      </c>
      <c r="B4563" t="s">
        <v>5167</v>
      </c>
      <c r="C4563" t="s">
        <v>3837</v>
      </c>
      <c r="D4563">
        <v>25</v>
      </c>
      <c r="E4563" t="s">
        <v>12405</v>
      </c>
      <c r="F4563" t="s">
        <v>665</v>
      </c>
      <c r="G4563" t="s">
        <v>383</v>
      </c>
      <c r="H4563" s="2">
        <v>0.99</v>
      </c>
      <c r="I4563" t="s">
        <v>17</v>
      </c>
      <c r="J4563" t="s">
        <v>3838</v>
      </c>
      <c r="K4563" s="3">
        <v>42075</v>
      </c>
      <c r="L4563">
        <v>1</v>
      </c>
      <c r="M4563" t="s">
        <v>20</v>
      </c>
    </row>
    <row r="4564" spans="1:13" x14ac:dyDescent="0.3">
      <c r="A4564" t="s">
        <v>12196</v>
      </c>
      <c r="B4564" t="s">
        <v>14360</v>
      </c>
      <c r="C4564" t="s">
        <v>3958</v>
      </c>
      <c r="D4564">
        <v>5</v>
      </c>
      <c r="E4564" t="s">
        <v>12188</v>
      </c>
      <c r="F4564" t="s">
        <v>665</v>
      </c>
      <c r="G4564" t="s">
        <v>16</v>
      </c>
      <c r="H4564">
        <v>0</v>
      </c>
      <c r="I4564" t="s">
        <v>17</v>
      </c>
      <c r="J4564" t="s">
        <v>3959</v>
      </c>
      <c r="K4564" s="3">
        <v>43308</v>
      </c>
      <c r="L4564" t="s">
        <v>373</v>
      </c>
      <c r="M4564" t="s">
        <v>143</v>
      </c>
    </row>
    <row r="4565" spans="1:13" x14ac:dyDescent="0.3">
      <c r="A4565">
        <v>4.2</v>
      </c>
      <c r="B4565" t="s">
        <v>14361</v>
      </c>
      <c r="C4565" t="s">
        <v>2367</v>
      </c>
      <c r="D4565">
        <v>1696</v>
      </c>
      <c r="E4565" t="s">
        <v>12195</v>
      </c>
      <c r="F4565" t="s">
        <v>34</v>
      </c>
      <c r="G4565" t="s">
        <v>16</v>
      </c>
      <c r="H4565">
        <v>0</v>
      </c>
      <c r="I4565" t="s">
        <v>222</v>
      </c>
      <c r="J4565" t="s">
        <v>1077</v>
      </c>
      <c r="K4565" s="3">
        <v>41171</v>
      </c>
      <c r="L4565">
        <v>1.4</v>
      </c>
      <c r="M4565" t="s">
        <v>284</v>
      </c>
    </row>
    <row r="4566" spans="1:13" x14ac:dyDescent="0.3">
      <c r="A4566" t="s">
        <v>12196</v>
      </c>
      <c r="B4566" t="s">
        <v>14362</v>
      </c>
      <c r="C4566" t="s">
        <v>2367</v>
      </c>
      <c r="D4566">
        <v>2</v>
      </c>
      <c r="E4566" t="s">
        <v>12600</v>
      </c>
      <c r="F4566" t="s">
        <v>816</v>
      </c>
      <c r="G4566" t="s">
        <v>16</v>
      </c>
      <c r="H4566">
        <v>0</v>
      </c>
      <c r="I4566" t="s">
        <v>17</v>
      </c>
      <c r="J4566" t="s">
        <v>901</v>
      </c>
      <c r="K4566" s="3">
        <v>43073</v>
      </c>
      <c r="L4566">
        <v>1</v>
      </c>
      <c r="M4566" t="s">
        <v>53</v>
      </c>
    </row>
    <row r="4567" spans="1:13" x14ac:dyDescent="0.3">
      <c r="A4567" t="s">
        <v>12196</v>
      </c>
      <c r="B4567" t="s">
        <v>14363</v>
      </c>
      <c r="C4567" t="s">
        <v>2367</v>
      </c>
      <c r="D4567">
        <v>1</v>
      </c>
      <c r="E4567" t="s">
        <v>12259</v>
      </c>
      <c r="F4567" t="s">
        <v>838</v>
      </c>
      <c r="G4567" t="s">
        <v>16</v>
      </c>
      <c r="H4567">
        <v>0</v>
      </c>
      <c r="I4567" t="s">
        <v>17</v>
      </c>
      <c r="J4567" t="s">
        <v>901</v>
      </c>
      <c r="K4567" s="3">
        <v>43178</v>
      </c>
      <c r="L4567">
        <v>1</v>
      </c>
      <c r="M4567" t="s">
        <v>20</v>
      </c>
    </row>
    <row r="4568" spans="1:13" x14ac:dyDescent="0.3">
      <c r="A4568">
        <v>4.5999999999999996</v>
      </c>
      <c r="B4568" t="s">
        <v>13719</v>
      </c>
      <c r="C4568" t="s">
        <v>3677</v>
      </c>
      <c r="D4568">
        <v>7775146</v>
      </c>
      <c r="E4568" t="s">
        <v>12199</v>
      </c>
      <c r="F4568" t="s">
        <v>503</v>
      </c>
      <c r="G4568" t="s">
        <v>16</v>
      </c>
      <c r="H4568">
        <v>0</v>
      </c>
      <c r="I4568" t="s">
        <v>17</v>
      </c>
      <c r="J4568" t="s">
        <v>3678</v>
      </c>
      <c r="K4568" s="3">
        <v>43311</v>
      </c>
      <c r="L4568" t="s">
        <v>3709</v>
      </c>
      <c r="M4568" t="s">
        <v>50</v>
      </c>
    </row>
    <row r="4569" spans="1:13" x14ac:dyDescent="0.3">
      <c r="A4569">
        <v>4.2</v>
      </c>
      <c r="B4569" t="s">
        <v>14364</v>
      </c>
      <c r="C4569" t="s">
        <v>3837</v>
      </c>
      <c r="D4569">
        <v>11244</v>
      </c>
      <c r="E4569" t="s">
        <v>12284</v>
      </c>
      <c r="F4569" t="s">
        <v>42</v>
      </c>
      <c r="G4569" t="s">
        <v>16</v>
      </c>
      <c r="H4569">
        <v>0</v>
      </c>
      <c r="I4569" t="s">
        <v>17</v>
      </c>
      <c r="J4569" t="s">
        <v>3838</v>
      </c>
      <c r="K4569" s="3">
        <v>43263</v>
      </c>
      <c r="L4569" t="s">
        <v>870</v>
      </c>
      <c r="M4569" t="s">
        <v>50</v>
      </c>
    </row>
    <row r="4570" spans="1:13" x14ac:dyDescent="0.3">
      <c r="A4570">
        <v>4.5999999999999996</v>
      </c>
      <c r="B4570" t="s">
        <v>5173</v>
      </c>
      <c r="C4570" t="s">
        <v>3677</v>
      </c>
      <c r="D4570">
        <v>16771865</v>
      </c>
      <c r="E4570" t="s">
        <v>31</v>
      </c>
      <c r="F4570" t="s">
        <v>240</v>
      </c>
      <c r="G4570" t="s">
        <v>16</v>
      </c>
      <c r="H4570">
        <v>0</v>
      </c>
      <c r="I4570" t="s">
        <v>17</v>
      </c>
      <c r="J4570" t="s">
        <v>3678</v>
      </c>
      <c r="K4570" s="3">
        <v>43316</v>
      </c>
      <c r="L4570" t="s">
        <v>31</v>
      </c>
      <c r="M4570" t="s">
        <v>31</v>
      </c>
    </row>
    <row r="4571" spans="1:13" x14ac:dyDescent="0.3">
      <c r="A4571">
        <v>4.5999999999999996</v>
      </c>
      <c r="B4571" t="s">
        <v>14365</v>
      </c>
      <c r="C4571" t="s">
        <v>3677</v>
      </c>
      <c r="D4571">
        <v>14224</v>
      </c>
      <c r="E4571" t="s">
        <v>12303</v>
      </c>
      <c r="F4571" t="s">
        <v>42</v>
      </c>
      <c r="G4571" t="s">
        <v>16</v>
      </c>
      <c r="H4571">
        <v>0</v>
      </c>
      <c r="I4571" t="s">
        <v>17</v>
      </c>
      <c r="J4571" t="s">
        <v>3678</v>
      </c>
      <c r="K4571" s="3">
        <v>43020</v>
      </c>
      <c r="L4571" t="s">
        <v>5175</v>
      </c>
      <c r="M4571" t="s">
        <v>39</v>
      </c>
    </row>
    <row r="4572" spans="1:13" x14ac:dyDescent="0.3">
      <c r="A4572">
        <v>4.2</v>
      </c>
      <c r="B4572" t="s">
        <v>5176</v>
      </c>
      <c r="C4572" t="s">
        <v>2367</v>
      </c>
      <c r="D4572">
        <v>5178</v>
      </c>
      <c r="E4572" t="s">
        <v>12191</v>
      </c>
      <c r="F4572" t="s">
        <v>42</v>
      </c>
      <c r="G4572" t="s">
        <v>16</v>
      </c>
      <c r="H4572">
        <v>0</v>
      </c>
      <c r="I4572" t="s">
        <v>17</v>
      </c>
      <c r="J4572" t="s">
        <v>2130</v>
      </c>
      <c r="K4572" s="3">
        <v>43018</v>
      </c>
      <c r="L4572">
        <v>1.7</v>
      </c>
      <c r="M4572" t="s">
        <v>39</v>
      </c>
    </row>
    <row r="4573" spans="1:13" x14ac:dyDescent="0.3">
      <c r="A4573">
        <v>4.0999999999999996</v>
      </c>
      <c r="B4573" t="s">
        <v>14366</v>
      </c>
      <c r="C4573" t="s">
        <v>3837</v>
      </c>
      <c r="D4573">
        <v>47</v>
      </c>
      <c r="E4573" t="s">
        <v>14367</v>
      </c>
      <c r="F4573" t="s">
        <v>482</v>
      </c>
      <c r="G4573" t="s">
        <v>383</v>
      </c>
      <c r="H4573" s="2">
        <v>4.99</v>
      </c>
      <c r="I4573" t="s">
        <v>17</v>
      </c>
      <c r="J4573" t="s">
        <v>3838</v>
      </c>
      <c r="K4573" s="3">
        <v>42412</v>
      </c>
      <c r="L4573">
        <v>1</v>
      </c>
      <c r="M4573" t="s">
        <v>50</v>
      </c>
    </row>
    <row r="4574" spans="1:13" x14ac:dyDescent="0.3">
      <c r="A4574">
        <v>3.5</v>
      </c>
      <c r="B4574" t="s">
        <v>14368</v>
      </c>
      <c r="C4574" t="s">
        <v>1893</v>
      </c>
      <c r="D4574">
        <v>628</v>
      </c>
      <c r="E4574" t="s">
        <v>31</v>
      </c>
      <c r="F4574" t="s">
        <v>34</v>
      </c>
      <c r="G4574" t="s">
        <v>16</v>
      </c>
      <c r="H4574">
        <v>0</v>
      </c>
      <c r="I4574" t="s">
        <v>17</v>
      </c>
      <c r="J4574" t="s">
        <v>1894</v>
      </c>
      <c r="K4574" s="3">
        <v>42961</v>
      </c>
      <c r="L4574" t="s">
        <v>31</v>
      </c>
      <c r="M4574" t="s">
        <v>334</v>
      </c>
    </row>
    <row r="4575" spans="1:13" x14ac:dyDescent="0.3">
      <c r="A4575">
        <v>4.0999999999999996</v>
      </c>
      <c r="B4575" t="s">
        <v>5179</v>
      </c>
      <c r="C4575" t="s">
        <v>3958</v>
      </c>
      <c r="D4575">
        <v>12435</v>
      </c>
      <c r="E4575" t="s">
        <v>12203</v>
      </c>
      <c r="F4575" t="s">
        <v>55</v>
      </c>
      <c r="G4575" t="s">
        <v>16</v>
      </c>
      <c r="H4575">
        <v>0</v>
      </c>
      <c r="I4575" t="s">
        <v>17</v>
      </c>
      <c r="J4575" t="s">
        <v>3959</v>
      </c>
      <c r="K4575" s="3">
        <v>43004</v>
      </c>
      <c r="L4575" t="s">
        <v>31</v>
      </c>
      <c r="M4575" t="s">
        <v>154</v>
      </c>
    </row>
    <row r="4576" spans="1:13" x14ac:dyDescent="0.3">
      <c r="A4576">
        <v>4.4000000000000004</v>
      </c>
      <c r="B4576" t="s">
        <v>5180</v>
      </c>
      <c r="C4576" t="s">
        <v>3223</v>
      </c>
      <c r="D4576">
        <v>972574</v>
      </c>
      <c r="E4576" t="s">
        <v>12572</v>
      </c>
      <c r="F4576" t="s">
        <v>240</v>
      </c>
      <c r="G4576" t="s">
        <v>16</v>
      </c>
      <c r="H4576">
        <v>0</v>
      </c>
      <c r="I4576" t="s">
        <v>17</v>
      </c>
      <c r="J4576" t="s">
        <v>3224</v>
      </c>
      <c r="K4576" s="3">
        <v>43315</v>
      </c>
      <c r="L4576">
        <v>2.31</v>
      </c>
      <c r="M4576" t="s">
        <v>50</v>
      </c>
    </row>
    <row r="4577" spans="1:13" x14ac:dyDescent="0.3">
      <c r="A4577">
        <v>4.5</v>
      </c>
      <c r="B4577" t="s">
        <v>5181</v>
      </c>
      <c r="C4577" t="s">
        <v>2012</v>
      </c>
      <c r="D4577">
        <v>464900</v>
      </c>
      <c r="E4577" t="s">
        <v>12185</v>
      </c>
      <c r="F4577" t="s">
        <v>55</v>
      </c>
      <c r="G4577" t="s">
        <v>16</v>
      </c>
      <c r="H4577">
        <v>0</v>
      </c>
      <c r="I4577" t="s">
        <v>30</v>
      </c>
      <c r="J4577" t="s">
        <v>2016</v>
      </c>
      <c r="K4577" s="3">
        <v>43278</v>
      </c>
      <c r="L4577" t="s">
        <v>747</v>
      </c>
      <c r="M4577" t="s">
        <v>32</v>
      </c>
    </row>
    <row r="4578" spans="1:13" x14ac:dyDescent="0.3">
      <c r="A4578">
        <v>4.0999999999999996</v>
      </c>
      <c r="B4578" t="s">
        <v>14369</v>
      </c>
      <c r="C4578" t="s">
        <v>3958</v>
      </c>
      <c r="D4578">
        <v>15097</v>
      </c>
      <c r="E4578" t="s">
        <v>12177</v>
      </c>
      <c r="F4578" t="s">
        <v>42</v>
      </c>
      <c r="G4578" t="s">
        <v>16</v>
      </c>
      <c r="H4578">
        <v>0</v>
      </c>
      <c r="I4578" t="s">
        <v>17</v>
      </c>
      <c r="J4578" t="s">
        <v>3959</v>
      </c>
      <c r="K4578" s="3">
        <v>43304</v>
      </c>
      <c r="L4578" t="s">
        <v>3248</v>
      </c>
      <c r="M4578" t="s">
        <v>32</v>
      </c>
    </row>
    <row r="4579" spans="1:13" x14ac:dyDescent="0.3">
      <c r="A4579">
        <v>4.5</v>
      </c>
      <c r="B4579" t="s">
        <v>14370</v>
      </c>
      <c r="C4579" t="s">
        <v>3837</v>
      </c>
      <c r="D4579">
        <v>90</v>
      </c>
      <c r="E4579" t="s">
        <v>12194</v>
      </c>
      <c r="F4579" t="s">
        <v>482</v>
      </c>
      <c r="G4579" t="s">
        <v>383</v>
      </c>
      <c r="H4579" s="2">
        <v>1.99</v>
      </c>
      <c r="I4579" t="s">
        <v>17</v>
      </c>
      <c r="J4579" t="s">
        <v>3838</v>
      </c>
      <c r="K4579" s="3">
        <v>43316</v>
      </c>
      <c r="L4579">
        <v>12.6</v>
      </c>
      <c r="M4579" t="s">
        <v>289</v>
      </c>
    </row>
    <row r="4580" spans="1:13" x14ac:dyDescent="0.3">
      <c r="A4580">
        <v>4.3</v>
      </c>
      <c r="B4580" t="s">
        <v>5184</v>
      </c>
      <c r="C4580" t="s">
        <v>3677</v>
      </c>
      <c r="D4580">
        <v>146913</v>
      </c>
      <c r="E4580" t="s">
        <v>12219</v>
      </c>
      <c r="F4580" t="s">
        <v>240</v>
      </c>
      <c r="G4580" t="s">
        <v>16</v>
      </c>
      <c r="H4580">
        <v>0</v>
      </c>
      <c r="I4580" t="s">
        <v>17</v>
      </c>
      <c r="J4580" t="s">
        <v>3678</v>
      </c>
      <c r="K4580" s="3">
        <v>43299</v>
      </c>
      <c r="L4580" t="s">
        <v>5185</v>
      </c>
      <c r="M4580" t="s">
        <v>53</v>
      </c>
    </row>
    <row r="4581" spans="1:13" x14ac:dyDescent="0.3">
      <c r="A4581">
        <v>4.4000000000000004</v>
      </c>
      <c r="B4581" t="s">
        <v>14371</v>
      </c>
      <c r="C4581" t="s">
        <v>3677</v>
      </c>
      <c r="D4581">
        <v>22503</v>
      </c>
      <c r="E4581" t="s">
        <v>12385</v>
      </c>
      <c r="F4581" t="s">
        <v>42</v>
      </c>
      <c r="G4581" t="s">
        <v>16</v>
      </c>
      <c r="H4581">
        <v>0</v>
      </c>
      <c r="I4581" t="s">
        <v>17</v>
      </c>
      <c r="J4581" t="s">
        <v>3678</v>
      </c>
      <c r="K4581" s="3">
        <v>43287</v>
      </c>
      <c r="L4581">
        <v>4.0999999999999996</v>
      </c>
      <c r="M4581" t="s">
        <v>50</v>
      </c>
    </row>
    <row r="4582" spans="1:13" x14ac:dyDescent="0.3">
      <c r="A4582">
        <v>4.3</v>
      </c>
      <c r="B4582" t="s">
        <v>14372</v>
      </c>
      <c r="C4582" t="s">
        <v>2367</v>
      </c>
      <c r="D4582">
        <v>1503544</v>
      </c>
      <c r="E4582" t="s">
        <v>12441</v>
      </c>
      <c r="F4582" t="s">
        <v>29</v>
      </c>
      <c r="G4582" t="s">
        <v>16</v>
      </c>
      <c r="H4582">
        <v>0</v>
      </c>
      <c r="I4582" t="s">
        <v>30</v>
      </c>
      <c r="J4582" t="s">
        <v>2031</v>
      </c>
      <c r="K4582" s="3">
        <v>41958</v>
      </c>
      <c r="L4582">
        <v>1.07</v>
      </c>
      <c r="M4582" t="s">
        <v>39</v>
      </c>
    </row>
    <row r="4583" spans="1:13" x14ac:dyDescent="0.3">
      <c r="A4583">
        <v>4.3</v>
      </c>
      <c r="B4583" t="s">
        <v>5188</v>
      </c>
      <c r="C4583" t="s">
        <v>2012</v>
      </c>
      <c r="D4583">
        <v>5785</v>
      </c>
      <c r="E4583" t="s">
        <v>12827</v>
      </c>
      <c r="F4583" t="s">
        <v>22</v>
      </c>
      <c r="G4583" t="s">
        <v>16</v>
      </c>
      <c r="H4583">
        <v>0</v>
      </c>
      <c r="I4583" t="s">
        <v>30</v>
      </c>
      <c r="J4583" t="s">
        <v>2072</v>
      </c>
      <c r="K4583" s="3">
        <v>42837</v>
      </c>
      <c r="L4583">
        <v>1.2</v>
      </c>
      <c r="M4583" t="s">
        <v>39</v>
      </c>
    </row>
    <row r="4584" spans="1:13" x14ac:dyDescent="0.3">
      <c r="A4584">
        <v>3.8</v>
      </c>
      <c r="B4584" t="s">
        <v>5189</v>
      </c>
      <c r="C4584" t="s">
        <v>3677</v>
      </c>
      <c r="D4584">
        <v>560</v>
      </c>
      <c r="E4584" t="s">
        <v>14373</v>
      </c>
      <c r="F4584" t="s">
        <v>38</v>
      </c>
      <c r="G4584" t="s">
        <v>16</v>
      </c>
      <c r="H4584">
        <v>0</v>
      </c>
      <c r="I4584" t="s">
        <v>17</v>
      </c>
      <c r="J4584" t="s">
        <v>3678</v>
      </c>
      <c r="K4584" s="3">
        <v>43259</v>
      </c>
      <c r="L4584" t="s">
        <v>5190</v>
      </c>
      <c r="M4584" t="s">
        <v>20</v>
      </c>
    </row>
    <row r="4585" spans="1:13" x14ac:dyDescent="0.3">
      <c r="A4585">
        <v>3.9</v>
      </c>
      <c r="B4585" t="s">
        <v>14374</v>
      </c>
      <c r="C4585" t="s">
        <v>3958</v>
      </c>
      <c r="D4585">
        <v>334</v>
      </c>
      <c r="E4585" t="s">
        <v>12305</v>
      </c>
      <c r="F4585" t="s">
        <v>38</v>
      </c>
      <c r="G4585" t="s">
        <v>16</v>
      </c>
      <c r="H4585">
        <v>0</v>
      </c>
      <c r="I4585" t="s">
        <v>17</v>
      </c>
      <c r="J4585" t="s">
        <v>3959</v>
      </c>
      <c r="K4585" s="3">
        <v>43102</v>
      </c>
      <c r="L4585">
        <v>1.07</v>
      </c>
      <c r="M4585" t="s">
        <v>50</v>
      </c>
    </row>
    <row r="4586" spans="1:13" x14ac:dyDescent="0.3">
      <c r="A4586">
        <v>4.0999999999999996</v>
      </c>
      <c r="B4586" t="s">
        <v>14375</v>
      </c>
      <c r="C4586" t="s">
        <v>2367</v>
      </c>
      <c r="D4586">
        <v>16111</v>
      </c>
      <c r="E4586" t="s">
        <v>12233</v>
      </c>
      <c r="F4586" t="s">
        <v>42</v>
      </c>
      <c r="G4586" t="s">
        <v>16</v>
      </c>
      <c r="H4586">
        <v>0</v>
      </c>
      <c r="I4586" t="s">
        <v>17</v>
      </c>
      <c r="J4586" t="s">
        <v>2130</v>
      </c>
      <c r="K4586" s="3">
        <v>43263</v>
      </c>
      <c r="L4586">
        <v>1.1100000000000001</v>
      </c>
      <c r="M4586" t="s">
        <v>50</v>
      </c>
    </row>
    <row r="4587" spans="1:13" x14ac:dyDescent="0.3">
      <c r="A4587">
        <v>4.8</v>
      </c>
      <c r="B4587" t="s">
        <v>14376</v>
      </c>
      <c r="C4587" t="s">
        <v>3070</v>
      </c>
      <c r="D4587">
        <v>14</v>
      </c>
      <c r="E4587" t="s">
        <v>12195</v>
      </c>
      <c r="F4587" t="s">
        <v>665</v>
      </c>
      <c r="G4587" t="s">
        <v>383</v>
      </c>
      <c r="H4587" s="2">
        <v>2.4900000000000002</v>
      </c>
      <c r="I4587" t="s">
        <v>17</v>
      </c>
      <c r="J4587" t="s">
        <v>3071</v>
      </c>
      <c r="K4587" s="3">
        <v>43236</v>
      </c>
      <c r="L4587">
        <v>2.1</v>
      </c>
      <c r="M4587" t="s">
        <v>50</v>
      </c>
    </row>
    <row r="4588" spans="1:13" x14ac:dyDescent="0.3">
      <c r="A4588">
        <v>4.4000000000000004</v>
      </c>
      <c r="B4588" t="s">
        <v>2970</v>
      </c>
      <c r="C4588" t="s">
        <v>2965</v>
      </c>
      <c r="D4588">
        <v>2953886</v>
      </c>
      <c r="E4588" t="s">
        <v>31</v>
      </c>
      <c r="F4588" t="s">
        <v>240</v>
      </c>
      <c r="G4588" t="s">
        <v>16</v>
      </c>
      <c r="H4588">
        <v>0</v>
      </c>
      <c r="I4588" t="s">
        <v>222</v>
      </c>
      <c r="J4588" t="s">
        <v>2966</v>
      </c>
      <c r="K4588" s="3">
        <v>43313</v>
      </c>
      <c r="L4588" t="s">
        <v>31</v>
      </c>
      <c r="M4588" t="s">
        <v>31</v>
      </c>
    </row>
    <row r="4589" spans="1:13" x14ac:dyDescent="0.3">
      <c r="A4589">
        <v>4</v>
      </c>
      <c r="B4589" t="s">
        <v>5194</v>
      </c>
      <c r="C4589" t="s">
        <v>1893</v>
      </c>
      <c r="D4589">
        <v>2789775</v>
      </c>
      <c r="E4589" t="s">
        <v>12884</v>
      </c>
      <c r="F4589" t="s">
        <v>240</v>
      </c>
      <c r="G4589" t="s">
        <v>16</v>
      </c>
      <c r="H4589">
        <v>0</v>
      </c>
      <c r="I4589" t="s">
        <v>222</v>
      </c>
      <c r="J4589" t="s">
        <v>1894</v>
      </c>
      <c r="K4589" s="3">
        <v>43314</v>
      </c>
      <c r="L4589" t="s">
        <v>5195</v>
      </c>
      <c r="M4589" t="s">
        <v>36</v>
      </c>
    </row>
    <row r="4590" spans="1:13" x14ac:dyDescent="0.3">
      <c r="A4590">
        <v>4.7</v>
      </c>
      <c r="B4590" t="s">
        <v>13981</v>
      </c>
      <c r="C4590" t="s">
        <v>4289</v>
      </c>
      <c r="D4590">
        <v>174827</v>
      </c>
      <c r="E4590" t="s">
        <v>12180</v>
      </c>
      <c r="F4590" t="s">
        <v>55</v>
      </c>
      <c r="G4590" t="s">
        <v>16</v>
      </c>
      <c r="H4590">
        <v>0</v>
      </c>
      <c r="I4590" t="s">
        <v>222</v>
      </c>
      <c r="J4590" t="s">
        <v>4290</v>
      </c>
      <c r="K4590" s="3">
        <v>43316</v>
      </c>
      <c r="L4590" t="s">
        <v>4321</v>
      </c>
      <c r="M4590" t="s">
        <v>53</v>
      </c>
    </row>
    <row r="4591" spans="1:13" x14ac:dyDescent="0.3">
      <c r="A4591">
        <v>4.5999999999999996</v>
      </c>
      <c r="B4591" t="s">
        <v>1125</v>
      </c>
      <c r="C4591" t="s">
        <v>2367</v>
      </c>
      <c r="D4591">
        <v>2133047</v>
      </c>
      <c r="E4591" t="s">
        <v>31</v>
      </c>
      <c r="F4591" t="s">
        <v>29</v>
      </c>
      <c r="G4591" t="s">
        <v>16</v>
      </c>
      <c r="H4591">
        <v>0</v>
      </c>
      <c r="I4591" t="s">
        <v>30</v>
      </c>
      <c r="J4591" t="s">
        <v>1077</v>
      </c>
      <c r="K4591" s="3">
        <v>43312</v>
      </c>
      <c r="L4591" t="s">
        <v>31</v>
      </c>
      <c r="M4591" t="s">
        <v>31</v>
      </c>
    </row>
    <row r="4592" spans="1:13" x14ac:dyDescent="0.3">
      <c r="A4592">
        <v>4.3</v>
      </c>
      <c r="B4592" t="s">
        <v>5196</v>
      </c>
      <c r="C4592" t="s">
        <v>3677</v>
      </c>
      <c r="D4592">
        <v>482630</v>
      </c>
      <c r="E4592" t="s">
        <v>31</v>
      </c>
      <c r="F4592" t="s">
        <v>55</v>
      </c>
      <c r="G4592" t="s">
        <v>16</v>
      </c>
      <c r="H4592">
        <v>0</v>
      </c>
      <c r="I4592" t="s">
        <v>17</v>
      </c>
      <c r="J4592" t="s">
        <v>3678</v>
      </c>
      <c r="K4592" s="3">
        <v>43315</v>
      </c>
      <c r="L4592" t="s">
        <v>31</v>
      </c>
      <c r="M4592" t="s">
        <v>31</v>
      </c>
    </row>
    <row r="4593" spans="1:13" x14ac:dyDescent="0.3">
      <c r="A4593">
        <v>4</v>
      </c>
      <c r="B4593" t="s">
        <v>5197</v>
      </c>
      <c r="C4593" t="s">
        <v>2012</v>
      </c>
      <c r="D4593">
        <v>69115</v>
      </c>
      <c r="E4593" t="s">
        <v>12248</v>
      </c>
      <c r="F4593" t="s">
        <v>55</v>
      </c>
      <c r="G4593" t="s">
        <v>16</v>
      </c>
      <c r="H4593">
        <v>0</v>
      </c>
      <c r="I4593" t="s">
        <v>17</v>
      </c>
      <c r="J4593" t="s">
        <v>2016</v>
      </c>
      <c r="K4593" s="3">
        <v>43264</v>
      </c>
      <c r="L4593">
        <v>1.36</v>
      </c>
      <c r="M4593" t="s">
        <v>50</v>
      </c>
    </row>
    <row r="4594" spans="1:13" x14ac:dyDescent="0.3">
      <c r="A4594">
        <v>4.4000000000000004</v>
      </c>
      <c r="B4594" t="s">
        <v>549</v>
      </c>
      <c r="C4594" t="s">
        <v>492</v>
      </c>
      <c r="D4594">
        <v>3128611</v>
      </c>
      <c r="E4594" t="s">
        <v>31</v>
      </c>
      <c r="F4594" t="s">
        <v>240</v>
      </c>
      <c r="G4594" t="s">
        <v>16</v>
      </c>
      <c r="H4594">
        <v>0</v>
      </c>
      <c r="I4594" t="s">
        <v>222</v>
      </c>
      <c r="J4594" t="s">
        <v>493</v>
      </c>
      <c r="K4594" s="3">
        <v>43308</v>
      </c>
      <c r="L4594" t="s">
        <v>31</v>
      </c>
      <c r="M4594" t="s">
        <v>31</v>
      </c>
    </row>
    <row r="4595" spans="1:13" x14ac:dyDescent="0.3">
      <c r="A4595">
        <v>3.7</v>
      </c>
      <c r="B4595" t="s">
        <v>13847</v>
      </c>
      <c r="C4595" t="s">
        <v>3958</v>
      </c>
      <c r="D4595">
        <v>80816</v>
      </c>
      <c r="E4595" t="s">
        <v>31</v>
      </c>
      <c r="F4595" t="s">
        <v>29</v>
      </c>
      <c r="G4595" t="s">
        <v>16</v>
      </c>
      <c r="H4595">
        <v>0</v>
      </c>
      <c r="I4595" t="s">
        <v>17</v>
      </c>
      <c r="J4595" t="s">
        <v>3959</v>
      </c>
      <c r="K4595" s="3">
        <v>43299</v>
      </c>
      <c r="L4595" t="s">
        <v>31</v>
      </c>
      <c r="M4595" t="s">
        <v>143</v>
      </c>
    </row>
    <row r="4596" spans="1:13" x14ac:dyDescent="0.3">
      <c r="A4596">
        <v>3.7</v>
      </c>
      <c r="B4596" t="s">
        <v>14377</v>
      </c>
      <c r="C4596" t="s">
        <v>2367</v>
      </c>
      <c r="D4596">
        <v>38606</v>
      </c>
      <c r="E4596" t="s">
        <v>13121</v>
      </c>
      <c r="F4596" t="s">
        <v>42</v>
      </c>
      <c r="G4596" t="s">
        <v>16</v>
      </c>
      <c r="H4596">
        <v>0</v>
      </c>
      <c r="I4596" t="s">
        <v>17</v>
      </c>
      <c r="J4596" t="s">
        <v>1077</v>
      </c>
      <c r="K4596" s="3">
        <v>43264</v>
      </c>
      <c r="L4596" t="s">
        <v>5199</v>
      </c>
      <c r="M4596" t="s">
        <v>50</v>
      </c>
    </row>
    <row r="4597" spans="1:13" x14ac:dyDescent="0.3">
      <c r="A4597">
        <v>3.3</v>
      </c>
      <c r="B4597" t="s">
        <v>14378</v>
      </c>
      <c r="C4597" t="s">
        <v>492</v>
      </c>
      <c r="D4597">
        <v>3044</v>
      </c>
      <c r="E4597" t="s">
        <v>31</v>
      </c>
      <c r="F4597" t="s">
        <v>42</v>
      </c>
      <c r="G4597" t="s">
        <v>16</v>
      </c>
      <c r="H4597">
        <v>0</v>
      </c>
      <c r="I4597" t="s">
        <v>17</v>
      </c>
      <c r="J4597" t="s">
        <v>493</v>
      </c>
      <c r="K4597" s="3">
        <v>42828</v>
      </c>
      <c r="L4597" t="s">
        <v>31</v>
      </c>
      <c r="M4597" t="s">
        <v>31</v>
      </c>
    </row>
    <row r="4598" spans="1:13" x14ac:dyDescent="0.3">
      <c r="A4598">
        <v>4.0999999999999996</v>
      </c>
      <c r="B4598" t="s">
        <v>5201</v>
      </c>
      <c r="C4598" t="s">
        <v>2367</v>
      </c>
      <c r="D4598">
        <v>75</v>
      </c>
      <c r="E4598" t="s">
        <v>12284</v>
      </c>
      <c r="F4598" t="s">
        <v>15</v>
      </c>
      <c r="G4598" t="s">
        <v>16</v>
      </c>
      <c r="H4598">
        <v>0</v>
      </c>
      <c r="I4598" t="s">
        <v>17</v>
      </c>
      <c r="J4598" t="s">
        <v>901</v>
      </c>
      <c r="K4598" s="3">
        <v>43063</v>
      </c>
      <c r="L4598" t="s">
        <v>5202</v>
      </c>
      <c r="M4598" t="s">
        <v>53</v>
      </c>
    </row>
    <row r="4599" spans="1:13" x14ac:dyDescent="0.3">
      <c r="A4599">
        <v>3</v>
      </c>
      <c r="B4599" t="s">
        <v>14379</v>
      </c>
      <c r="C4599" t="s">
        <v>492</v>
      </c>
      <c r="D4599">
        <v>1820</v>
      </c>
      <c r="E4599" t="s">
        <v>12185</v>
      </c>
      <c r="F4599" t="s">
        <v>34</v>
      </c>
      <c r="G4599" t="s">
        <v>16</v>
      </c>
      <c r="H4599">
        <v>0</v>
      </c>
      <c r="I4599" t="s">
        <v>17</v>
      </c>
      <c r="J4599" t="s">
        <v>493</v>
      </c>
      <c r="K4599" s="3">
        <v>43146</v>
      </c>
      <c r="L4599" t="s">
        <v>5204</v>
      </c>
      <c r="M4599" t="s">
        <v>36</v>
      </c>
    </row>
    <row r="4600" spans="1:13" x14ac:dyDescent="0.3">
      <c r="A4600">
        <v>4.0999999999999996</v>
      </c>
      <c r="B4600" t="s">
        <v>14380</v>
      </c>
      <c r="C4600" t="s">
        <v>1893</v>
      </c>
      <c r="D4600">
        <v>10067</v>
      </c>
      <c r="E4600" t="s">
        <v>31</v>
      </c>
      <c r="F4600" t="s">
        <v>42</v>
      </c>
      <c r="G4600" t="s">
        <v>16</v>
      </c>
      <c r="H4600">
        <v>0</v>
      </c>
      <c r="I4600" t="s">
        <v>17</v>
      </c>
      <c r="J4600" t="s">
        <v>1894</v>
      </c>
      <c r="K4600" s="3">
        <v>43076</v>
      </c>
      <c r="L4600" t="s">
        <v>31</v>
      </c>
      <c r="M4600" t="s">
        <v>334</v>
      </c>
    </row>
    <row r="4601" spans="1:13" x14ac:dyDescent="0.3">
      <c r="A4601">
        <v>3</v>
      </c>
      <c r="B4601" t="s">
        <v>14381</v>
      </c>
      <c r="C4601" t="s">
        <v>2367</v>
      </c>
      <c r="D4601">
        <v>480</v>
      </c>
      <c r="E4601" t="s">
        <v>12175</v>
      </c>
      <c r="F4601" t="s">
        <v>42</v>
      </c>
      <c r="G4601" t="s">
        <v>16</v>
      </c>
      <c r="H4601">
        <v>0</v>
      </c>
      <c r="I4601" t="s">
        <v>17</v>
      </c>
      <c r="J4601" t="s">
        <v>1077</v>
      </c>
      <c r="K4601" s="3">
        <v>42978</v>
      </c>
      <c r="L4601">
        <v>2.4</v>
      </c>
      <c r="M4601" t="s">
        <v>154</v>
      </c>
    </row>
    <row r="4602" spans="1:13" x14ac:dyDescent="0.3">
      <c r="A4602">
        <v>3.8</v>
      </c>
      <c r="B4602" t="s">
        <v>14382</v>
      </c>
      <c r="C4602" t="s">
        <v>1893</v>
      </c>
      <c r="D4602">
        <v>2300</v>
      </c>
      <c r="E4602" t="s">
        <v>31</v>
      </c>
      <c r="F4602" t="s">
        <v>55</v>
      </c>
      <c r="G4602" t="s">
        <v>16</v>
      </c>
      <c r="H4602">
        <v>0</v>
      </c>
      <c r="I4602" t="s">
        <v>17</v>
      </c>
      <c r="J4602" t="s">
        <v>1894</v>
      </c>
      <c r="K4602" s="3">
        <v>42801</v>
      </c>
      <c r="L4602" t="s">
        <v>31</v>
      </c>
      <c r="M4602" t="s">
        <v>31</v>
      </c>
    </row>
    <row r="4603" spans="1:13" x14ac:dyDescent="0.3">
      <c r="A4603">
        <v>4</v>
      </c>
      <c r="B4603" t="s">
        <v>5208</v>
      </c>
      <c r="C4603" t="s">
        <v>1893</v>
      </c>
      <c r="D4603">
        <v>53144</v>
      </c>
      <c r="E4603" t="s">
        <v>12192</v>
      </c>
      <c r="F4603" t="s">
        <v>26</v>
      </c>
      <c r="G4603" t="s">
        <v>16</v>
      </c>
      <c r="H4603">
        <v>0</v>
      </c>
      <c r="I4603" t="s">
        <v>17</v>
      </c>
      <c r="J4603" t="s">
        <v>1894</v>
      </c>
      <c r="K4603" s="3">
        <v>43294</v>
      </c>
      <c r="L4603" t="s">
        <v>1746</v>
      </c>
      <c r="M4603" t="s">
        <v>143</v>
      </c>
    </row>
    <row r="4604" spans="1:13" x14ac:dyDescent="0.3">
      <c r="A4604">
        <v>4.5</v>
      </c>
      <c r="B4604" t="s">
        <v>12511</v>
      </c>
      <c r="C4604" t="s">
        <v>492</v>
      </c>
      <c r="D4604">
        <v>7820775</v>
      </c>
      <c r="E4604" t="s">
        <v>31</v>
      </c>
      <c r="F4604" t="s">
        <v>240</v>
      </c>
      <c r="G4604" t="s">
        <v>16</v>
      </c>
      <c r="H4604">
        <v>0</v>
      </c>
      <c r="I4604" t="s">
        <v>17</v>
      </c>
      <c r="J4604" t="s">
        <v>493</v>
      </c>
      <c r="K4604" s="3">
        <v>43313</v>
      </c>
      <c r="L4604" t="s">
        <v>31</v>
      </c>
      <c r="M4604" t="s">
        <v>31</v>
      </c>
    </row>
    <row r="4605" spans="1:13" x14ac:dyDescent="0.3">
      <c r="A4605">
        <v>4.5999999999999996</v>
      </c>
      <c r="B4605" t="s">
        <v>14383</v>
      </c>
      <c r="C4605" t="s">
        <v>3958</v>
      </c>
      <c r="D4605">
        <v>22775</v>
      </c>
      <c r="E4605" t="s">
        <v>12229</v>
      </c>
      <c r="F4605" t="s">
        <v>55</v>
      </c>
      <c r="G4605" t="s">
        <v>16</v>
      </c>
      <c r="H4605">
        <v>0</v>
      </c>
      <c r="I4605" t="s">
        <v>17</v>
      </c>
      <c r="J4605" t="s">
        <v>3959</v>
      </c>
      <c r="K4605" s="3">
        <v>43312</v>
      </c>
      <c r="L4605" t="s">
        <v>4836</v>
      </c>
      <c r="M4605" t="s">
        <v>36</v>
      </c>
    </row>
    <row r="4606" spans="1:13" x14ac:dyDescent="0.3">
      <c r="A4606">
        <v>4.0999999999999996</v>
      </c>
      <c r="B4606" t="s">
        <v>5210</v>
      </c>
      <c r="C4606" t="s">
        <v>3958</v>
      </c>
      <c r="D4606">
        <v>370</v>
      </c>
      <c r="E4606" t="s">
        <v>12184</v>
      </c>
      <c r="F4606" t="s">
        <v>22</v>
      </c>
      <c r="G4606" t="s">
        <v>16</v>
      </c>
      <c r="H4606">
        <v>0</v>
      </c>
      <c r="I4606" t="s">
        <v>17</v>
      </c>
      <c r="J4606" t="s">
        <v>3959</v>
      </c>
      <c r="K4606" s="3">
        <v>43125</v>
      </c>
      <c r="L4606" t="s">
        <v>3991</v>
      </c>
      <c r="M4606" t="s">
        <v>53</v>
      </c>
    </row>
    <row r="4607" spans="1:13" x14ac:dyDescent="0.3">
      <c r="A4607">
        <v>3.6</v>
      </c>
      <c r="B4607" t="s">
        <v>5211</v>
      </c>
      <c r="C4607" t="s">
        <v>3677</v>
      </c>
      <c r="D4607">
        <v>41502</v>
      </c>
      <c r="E4607" t="s">
        <v>31</v>
      </c>
      <c r="F4607" t="s">
        <v>29</v>
      </c>
      <c r="G4607" t="s">
        <v>16</v>
      </c>
      <c r="H4607">
        <v>0</v>
      </c>
      <c r="I4607" t="s">
        <v>17</v>
      </c>
      <c r="J4607" t="s">
        <v>3678</v>
      </c>
      <c r="K4607" s="3">
        <v>43312</v>
      </c>
      <c r="L4607" t="s">
        <v>31</v>
      </c>
      <c r="M4607" t="s">
        <v>31</v>
      </c>
    </row>
    <row r="4608" spans="1:13" x14ac:dyDescent="0.3">
      <c r="A4608">
        <v>4.7</v>
      </c>
      <c r="B4608" t="s">
        <v>14384</v>
      </c>
      <c r="C4608" t="s">
        <v>3677</v>
      </c>
      <c r="D4608">
        <v>963</v>
      </c>
      <c r="E4608" t="s">
        <v>12305</v>
      </c>
      <c r="F4608" t="s">
        <v>15</v>
      </c>
      <c r="G4608" t="s">
        <v>383</v>
      </c>
      <c r="H4608" s="2">
        <v>2.99</v>
      </c>
      <c r="I4608" t="s">
        <v>17</v>
      </c>
      <c r="J4608" t="s">
        <v>3678</v>
      </c>
      <c r="K4608" s="3">
        <v>43245</v>
      </c>
      <c r="L4608" t="s">
        <v>2450</v>
      </c>
      <c r="M4608" t="s">
        <v>53</v>
      </c>
    </row>
    <row r="4609" spans="1:13" x14ac:dyDescent="0.3">
      <c r="A4609">
        <v>3.5</v>
      </c>
      <c r="B4609" t="s">
        <v>14385</v>
      </c>
      <c r="C4609" t="s">
        <v>3677</v>
      </c>
      <c r="D4609">
        <v>21592</v>
      </c>
      <c r="E4609" t="s">
        <v>12180</v>
      </c>
      <c r="F4609" t="s">
        <v>55</v>
      </c>
      <c r="G4609" t="s">
        <v>16</v>
      </c>
      <c r="H4609">
        <v>0</v>
      </c>
      <c r="I4609" t="s">
        <v>17</v>
      </c>
      <c r="J4609" t="s">
        <v>3678</v>
      </c>
      <c r="K4609" s="3">
        <v>43032</v>
      </c>
      <c r="L4609" t="s">
        <v>5214</v>
      </c>
      <c r="M4609" t="s">
        <v>20</v>
      </c>
    </row>
    <row r="4610" spans="1:13" x14ac:dyDescent="0.3">
      <c r="A4610">
        <v>3.1</v>
      </c>
      <c r="B4610" t="s">
        <v>14386</v>
      </c>
      <c r="C4610" t="s">
        <v>4102</v>
      </c>
      <c r="D4610">
        <v>103</v>
      </c>
      <c r="E4610" t="s">
        <v>12188</v>
      </c>
      <c r="F4610" t="s">
        <v>15</v>
      </c>
      <c r="G4610" t="s">
        <v>16</v>
      </c>
      <c r="H4610">
        <v>0</v>
      </c>
      <c r="I4610" t="s">
        <v>17</v>
      </c>
      <c r="J4610" t="s">
        <v>4103</v>
      </c>
      <c r="K4610" s="3">
        <v>43280</v>
      </c>
      <c r="L4610" t="s">
        <v>5216</v>
      </c>
      <c r="M4610" t="s">
        <v>36</v>
      </c>
    </row>
    <row r="4611" spans="1:13" x14ac:dyDescent="0.3">
      <c r="A4611">
        <v>3.9</v>
      </c>
      <c r="B4611" t="s">
        <v>14387</v>
      </c>
      <c r="C4611" t="s">
        <v>492</v>
      </c>
      <c r="D4611">
        <v>138129</v>
      </c>
      <c r="E4611" t="s">
        <v>12357</v>
      </c>
      <c r="F4611" t="s">
        <v>55</v>
      </c>
      <c r="G4611" t="s">
        <v>16</v>
      </c>
      <c r="H4611">
        <v>0</v>
      </c>
      <c r="I4611" t="s">
        <v>17</v>
      </c>
      <c r="J4611" t="s">
        <v>493</v>
      </c>
      <c r="K4611" s="3">
        <v>43226</v>
      </c>
      <c r="L4611" t="s">
        <v>5218</v>
      </c>
      <c r="M4611" t="s">
        <v>39</v>
      </c>
    </row>
    <row r="4612" spans="1:13" x14ac:dyDescent="0.3">
      <c r="A4612">
        <v>3.7</v>
      </c>
      <c r="B4612" t="s">
        <v>1189</v>
      </c>
      <c r="C4612" t="s">
        <v>2367</v>
      </c>
      <c r="D4612">
        <v>18522</v>
      </c>
      <c r="E4612" t="s">
        <v>31</v>
      </c>
      <c r="F4612" t="s">
        <v>42</v>
      </c>
      <c r="G4612" t="s">
        <v>16</v>
      </c>
      <c r="H4612">
        <v>0</v>
      </c>
      <c r="I4612" t="s">
        <v>30</v>
      </c>
      <c r="J4612" t="s">
        <v>1077</v>
      </c>
      <c r="K4612" s="3">
        <v>43283</v>
      </c>
      <c r="L4612" t="s">
        <v>31</v>
      </c>
      <c r="M4612" t="s">
        <v>31</v>
      </c>
    </row>
    <row r="4613" spans="1:13" x14ac:dyDescent="0.3">
      <c r="A4613">
        <v>4.2</v>
      </c>
      <c r="B4613" t="s">
        <v>14388</v>
      </c>
      <c r="C4613" t="s">
        <v>492</v>
      </c>
      <c r="D4613">
        <v>6454</v>
      </c>
      <c r="E4613" t="s">
        <v>12222</v>
      </c>
      <c r="F4613" t="s">
        <v>26</v>
      </c>
      <c r="G4613" t="s">
        <v>16</v>
      </c>
      <c r="H4613">
        <v>0</v>
      </c>
      <c r="I4613" t="s">
        <v>17</v>
      </c>
      <c r="J4613" t="s">
        <v>493</v>
      </c>
      <c r="K4613" s="3">
        <v>43223</v>
      </c>
      <c r="L4613" t="s">
        <v>5220</v>
      </c>
      <c r="M4613" t="s">
        <v>143</v>
      </c>
    </row>
    <row r="4614" spans="1:13" x14ac:dyDescent="0.3">
      <c r="A4614">
        <v>4.4000000000000004</v>
      </c>
      <c r="B4614" t="s">
        <v>14389</v>
      </c>
      <c r="C4614" t="s">
        <v>2012</v>
      </c>
      <c r="D4614">
        <v>17988</v>
      </c>
      <c r="E4614" t="s">
        <v>12231</v>
      </c>
      <c r="F4614" t="s">
        <v>34</v>
      </c>
      <c r="G4614" t="s">
        <v>383</v>
      </c>
      <c r="H4614" s="2">
        <v>4.99</v>
      </c>
      <c r="I4614" t="s">
        <v>30</v>
      </c>
      <c r="J4614" t="s">
        <v>2139</v>
      </c>
      <c r="K4614" s="3">
        <v>43306</v>
      </c>
      <c r="L4614">
        <v>1.06</v>
      </c>
      <c r="M4614" t="s">
        <v>143</v>
      </c>
    </row>
    <row r="4615" spans="1:13" x14ac:dyDescent="0.3">
      <c r="A4615">
        <v>4.4000000000000004</v>
      </c>
      <c r="B4615" t="s">
        <v>14390</v>
      </c>
      <c r="C4615" t="s">
        <v>2367</v>
      </c>
      <c r="D4615">
        <v>1771</v>
      </c>
      <c r="E4615" t="s">
        <v>12416</v>
      </c>
      <c r="F4615" t="s">
        <v>15</v>
      </c>
      <c r="G4615" t="s">
        <v>383</v>
      </c>
      <c r="H4615" s="2">
        <v>4.99</v>
      </c>
      <c r="I4615" t="s">
        <v>30</v>
      </c>
      <c r="J4615" t="s">
        <v>2038</v>
      </c>
      <c r="K4615" s="3">
        <v>42480</v>
      </c>
      <c r="L4615" t="s">
        <v>87</v>
      </c>
      <c r="M4615" t="s">
        <v>39</v>
      </c>
    </row>
    <row r="4616" spans="1:13" x14ac:dyDescent="0.3">
      <c r="A4616">
        <v>3.3</v>
      </c>
      <c r="B4616" t="s">
        <v>14391</v>
      </c>
      <c r="C4616" t="s">
        <v>4407</v>
      </c>
      <c r="D4616">
        <v>8465</v>
      </c>
      <c r="E4616" t="s">
        <v>12260</v>
      </c>
      <c r="F4616" t="s">
        <v>55</v>
      </c>
      <c r="G4616" t="s">
        <v>16</v>
      </c>
      <c r="H4616">
        <v>0</v>
      </c>
      <c r="I4616" t="s">
        <v>17</v>
      </c>
      <c r="J4616" t="s">
        <v>4408</v>
      </c>
      <c r="K4616" s="3">
        <v>43223</v>
      </c>
      <c r="L4616" t="s">
        <v>5224</v>
      </c>
      <c r="M4616" t="s">
        <v>50</v>
      </c>
    </row>
    <row r="4617" spans="1:13" x14ac:dyDescent="0.3">
      <c r="A4617">
        <v>4.8</v>
      </c>
      <c r="B4617" t="s">
        <v>5225</v>
      </c>
      <c r="C4617" t="s">
        <v>1223</v>
      </c>
      <c r="D4617">
        <v>48</v>
      </c>
      <c r="E4617" t="s">
        <v>12332</v>
      </c>
      <c r="F4617" t="s">
        <v>482</v>
      </c>
      <c r="G4617" t="s">
        <v>16</v>
      </c>
      <c r="H4617">
        <v>0</v>
      </c>
      <c r="I4617" t="s">
        <v>17</v>
      </c>
      <c r="J4617" t="s">
        <v>1224</v>
      </c>
      <c r="K4617" s="3">
        <v>43004</v>
      </c>
      <c r="L4617">
        <v>8.8000000000000007</v>
      </c>
      <c r="M4617" t="s">
        <v>32</v>
      </c>
    </row>
    <row r="4618" spans="1:13" x14ac:dyDescent="0.3">
      <c r="A4618">
        <v>4.2</v>
      </c>
      <c r="B4618" t="s">
        <v>14392</v>
      </c>
      <c r="C4618" t="s">
        <v>2367</v>
      </c>
      <c r="D4618">
        <v>146</v>
      </c>
      <c r="E4618" t="s">
        <v>12191</v>
      </c>
      <c r="F4618" t="s">
        <v>60</v>
      </c>
      <c r="G4618" t="s">
        <v>383</v>
      </c>
      <c r="H4618" s="2">
        <v>5.99</v>
      </c>
      <c r="I4618" t="s">
        <v>30</v>
      </c>
      <c r="J4618" t="s">
        <v>2038</v>
      </c>
      <c r="K4618" s="3">
        <v>42711</v>
      </c>
      <c r="L4618">
        <v>1.1000000000000001</v>
      </c>
      <c r="M4618" t="s">
        <v>36</v>
      </c>
    </row>
    <row r="4619" spans="1:13" x14ac:dyDescent="0.3">
      <c r="A4619">
        <v>4.5</v>
      </c>
      <c r="B4619" t="s">
        <v>14393</v>
      </c>
      <c r="C4619" t="s">
        <v>239</v>
      </c>
      <c r="D4619">
        <v>124</v>
      </c>
      <c r="E4619" t="s">
        <v>31</v>
      </c>
      <c r="F4619" t="s">
        <v>60</v>
      </c>
      <c r="G4619" t="s">
        <v>383</v>
      </c>
      <c r="H4619" s="2">
        <v>2.99</v>
      </c>
      <c r="I4619" t="s">
        <v>17</v>
      </c>
      <c r="J4619" t="s">
        <v>241</v>
      </c>
      <c r="K4619" s="3">
        <v>42241</v>
      </c>
      <c r="L4619" t="s">
        <v>31</v>
      </c>
      <c r="M4619" t="s">
        <v>31</v>
      </c>
    </row>
    <row r="4620" spans="1:13" x14ac:dyDescent="0.3">
      <c r="A4620">
        <v>3.8</v>
      </c>
      <c r="B4620" t="s">
        <v>14394</v>
      </c>
      <c r="C4620" t="s">
        <v>3677</v>
      </c>
      <c r="D4620">
        <v>21943</v>
      </c>
      <c r="E4620" t="s">
        <v>12353</v>
      </c>
      <c r="F4620" t="s">
        <v>26</v>
      </c>
      <c r="G4620" t="s">
        <v>16</v>
      </c>
      <c r="H4620">
        <v>0</v>
      </c>
      <c r="I4620" t="s">
        <v>17</v>
      </c>
      <c r="J4620" t="s">
        <v>3678</v>
      </c>
      <c r="K4620" s="3">
        <v>42662</v>
      </c>
      <c r="L4620">
        <v>30</v>
      </c>
      <c r="M4620" t="s">
        <v>39</v>
      </c>
    </row>
    <row r="4621" spans="1:13" x14ac:dyDescent="0.3">
      <c r="A4621">
        <v>4.0999999999999996</v>
      </c>
      <c r="B4621" t="s">
        <v>14395</v>
      </c>
      <c r="C4621" t="s">
        <v>2012</v>
      </c>
      <c r="D4621">
        <v>1468</v>
      </c>
      <c r="E4621" t="s">
        <v>12322</v>
      </c>
      <c r="F4621" t="s">
        <v>15</v>
      </c>
      <c r="G4621" t="s">
        <v>383</v>
      </c>
      <c r="H4621" s="2">
        <v>4.99</v>
      </c>
      <c r="I4621" t="s">
        <v>30</v>
      </c>
      <c r="J4621" t="s">
        <v>2139</v>
      </c>
      <c r="K4621" s="3">
        <v>43291</v>
      </c>
      <c r="L4621">
        <v>0.16</v>
      </c>
      <c r="M4621" t="s">
        <v>143</v>
      </c>
    </row>
    <row r="4622" spans="1:13" x14ac:dyDescent="0.3">
      <c r="A4622">
        <v>4.2</v>
      </c>
      <c r="B4622" t="s">
        <v>14396</v>
      </c>
      <c r="C4622" t="s">
        <v>2012</v>
      </c>
      <c r="D4622">
        <v>131</v>
      </c>
      <c r="E4622" t="s">
        <v>12209</v>
      </c>
      <c r="F4622" t="s">
        <v>482</v>
      </c>
      <c r="G4622" t="s">
        <v>383</v>
      </c>
      <c r="H4622" s="2">
        <v>1.61</v>
      </c>
      <c r="I4622" t="s">
        <v>17</v>
      </c>
      <c r="J4622" t="s">
        <v>2149</v>
      </c>
      <c r="K4622" s="3">
        <v>42424</v>
      </c>
      <c r="L4622" t="s">
        <v>5125</v>
      </c>
      <c r="M4622" t="s">
        <v>93</v>
      </c>
    </row>
    <row r="4623" spans="1:13" x14ac:dyDescent="0.3">
      <c r="A4623">
        <v>4.2</v>
      </c>
      <c r="B4623" t="s">
        <v>5231</v>
      </c>
      <c r="C4623" t="s">
        <v>2367</v>
      </c>
      <c r="D4623">
        <v>1088</v>
      </c>
      <c r="E4623" t="s">
        <v>12235</v>
      </c>
      <c r="F4623" t="s">
        <v>15</v>
      </c>
      <c r="G4623" t="s">
        <v>383</v>
      </c>
      <c r="H4623" s="2">
        <v>0.99</v>
      </c>
      <c r="I4623" t="s">
        <v>70</v>
      </c>
      <c r="J4623" t="s">
        <v>2130</v>
      </c>
      <c r="K4623" s="3">
        <v>41870</v>
      </c>
      <c r="L4623">
        <v>1.2</v>
      </c>
      <c r="M4623" t="s">
        <v>4648</v>
      </c>
    </row>
    <row r="4624" spans="1:13" x14ac:dyDescent="0.3">
      <c r="A4624">
        <v>4</v>
      </c>
      <c r="B4624" t="s">
        <v>14397</v>
      </c>
      <c r="C4624" t="s">
        <v>108</v>
      </c>
      <c r="D4624">
        <v>1981</v>
      </c>
      <c r="E4624" t="s">
        <v>12270</v>
      </c>
      <c r="F4624" t="s">
        <v>34</v>
      </c>
      <c r="G4624" t="s">
        <v>16</v>
      </c>
      <c r="H4624">
        <v>0</v>
      </c>
      <c r="I4624" t="s">
        <v>17</v>
      </c>
      <c r="J4624" t="s">
        <v>109</v>
      </c>
      <c r="K4624" s="3">
        <v>43313</v>
      </c>
      <c r="L4624" t="s">
        <v>5233</v>
      </c>
      <c r="M4624" t="s">
        <v>143</v>
      </c>
    </row>
    <row r="4625" spans="1:13" x14ac:dyDescent="0.3">
      <c r="A4625">
        <v>4.2</v>
      </c>
      <c r="B4625" t="s">
        <v>14398</v>
      </c>
      <c r="C4625" t="s">
        <v>1893</v>
      </c>
      <c r="D4625">
        <v>29756</v>
      </c>
      <c r="E4625" t="s">
        <v>12572</v>
      </c>
      <c r="F4625" t="s">
        <v>42</v>
      </c>
      <c r="G4625" t="s">
        <v>16</v>
      </c>
      <c r="H4625">
        <v>0</v>
      </c>
      <c r="I4625" t="s">
        <v>17</v>
      </c>
      <c r="J4625" t="s">
        <v>1894</v>
      </c>
      <c r="K4625" s="3">
        <v>43300</v>
      </c>
      <c r="L4625" t="s">
        <v>5235</v>
      </c>
      <c r="M4625" t="s">
        <v>50</v>
      </c>
    </row>
    <row r="4626" spans="1:13" x14ac:dyDescent="0.3">
      <c r="A4626">
        <v>3.8</v>
      </c>
      <c r="B4626" t="s">
        <v>14399</v>
      </c>
      <c r="C4626" t="s">
        <v>4407</v>
      </c>
      <c r="D4626">
        <v>82</v>
      </c>
      <c r="E4626" t="s">
        <v>12183</v>
      </c>
      <c r="F4626" t="s">
        <v>60</v>
      </c>
      <c r="G4626" t="s">
        <v>16</v>
      </c>
      <c r="H4626">
        <v>0</v>
      </c>
      <c r="I4626" t="s">
        <v>17</v>
      </c>
      <c r="J4626" t="s">
        <v>4408</v>
      </c>
      <c r="K4626" s="3">
        <v>43154</v>
      </c>
      <c r="L4626" t="s">
        <v>5237</v>
      </c>
      <c r="M4626" t="s">
        <v>50</v>
      </c>
    </row>
    <row r="4627" spans="1:13" x14ac:dyDescent="0.3">
      <c r="A4627">
        <v>4.5</v>
      </c>
      <c r="B4627" t="s">
        <v>14400</v>
      </c>
      <c r="C4627" t="s">
        <v>1283</v>
      </c>
      <c r="D4627">
        <v>1057</v>
      </c>
      <c r="E4627" t="s">
        <v>12285</v>
      </c>
      <c r="F4627" t="s">
        <v>38</v>
      </c>
      <c r="G4627" t="s">
        <v>16</v>
      </c>
      <c r="H4627">
        <v>0</v>
      </c>
      <c r="I4627" t="s">
        <v>17</v>
      </c>
      <c r="J4627" t="s">
        <v>1284</v>
      </c>
      <c r="K4627" s="3">
        <v>43287</v>
      </c>
      <c r="L4627">
        <v>1.7</v>
      </c>
      <c r="M4627" t="s">
        <v>154</v>
      </c>
    </row>
    <row r="4628" spans="1:13" x14ac:dyDescent="0.3">
      <c r="A4628">
        <v>3.7</v>
      </c>
      <c r="B4628" t="s">
        <v>14401</v>
      </c>
      <c r="C4628" t="s">
        <v>3958</v>
      </c>
      <c r="D4628">
        <v>10490</v>
      </c>
      <c r="E4628" t="s">
        <v>12561</v>
      </c>
      <c r="F4628" t="s">
        <v>42</v>
      </c>
      <c r="G4628" t="s">
        <v>16</v>
      </c>
      <c r="H4628">
        <v>0</v>
      </c>
      <c r="I4628" t="s">
        <v>17</v>
      </c>
      <c r="J4628" t="s">
        <v>3959</v>
      </c>
      <c r="K4628" s="3">
        <v>43305</v>
      </c>
      <c r="L4628" t="s">
        <v>4224</v>
      </c>
      <c r="M4628" t="s">
        <v>50</v>
      </c>
    </row>
    <row r="4629" spans="1:13" x14ac:dyDescent="0.3">
      <c r="A4629">
        <v>4.3</v>
      </c>
      <c r="B4629" t="s">
        <v>14402</v>
      </c>
      <c r="C4629" t="s">
        <v>1283</v>
      </c>
      <c r="D4629">
        <v>16600</v>
      </c>
      <c r="E4629" t="s">
        <v>12219</v>
      </c>
      <c r="F4629" t="s">
        <v>42</v>
      </c>
      <c r="G4629" t="s">
        <v>16</v>
      </c>
      <c r="H4629">
        <v>0</v>
      </c>
      <c r="I4629" t="s">
        <v>17</v>
      </c>
      <c r="J4629" t="s">
        <v>1284</v>
      </c>
      <c r="K4629" s="3">
        <v>43270</v>
      </c>
      <c r="L4629" t="s">
        <v>473</v>
      </c>
      <c r="M4629" t="s">
        <v>36</v>
      </c>
    </row>
    <row r="4630" spans="1:13" x14ac:dyDescent="0.3">
      <c r="A4630">
        <v>4.5</v>
      </c>
      <c r="B4630" t="s">
        <v>14403</v>
      </c>
      <c r="C4630" t="s">
        <v>2965</v>
      </c>
      <c r="D4630">
        <v>67611</v>
      </c>
      <c r="E4630" t="s">
        <v>12192</v>
      </c>
      <c r="F4630" t="s">
        <v>42</v>
      </c>
      <c r="G4630" t="s">
        <v>16</v>
      </c>
      <c r="H4630">
        <v>0</v>
      </c>
      <c r="I4630" t="s">
        <v>222</v>
      </c>
      <c r="J4630" t="s">
        <v>2966</v>
      </c>
      <c r="K4630" s="3">
        <v>43213</v>
      </c>
      <c r="L4630" t="s">
        <v>5242</v>
      </c>
      <c r="M4630" t="s">
        <v>20</v>
      </c>
    </row>
    <row r="4631" spans="1:13" x14ac:dyDescent="0.3">
      <c r="A4631">
        <v>4.0999999999999996</v>
      </c>
      <c r="B4631" t="s">
        <v>5243</v>
      </c>
      <c r="C4631" t="s">
        <v>492</v>
      </c>
      <c r="D4631">
        <v>6601</v>
      </c>
      <c r="E4631" t="s">
        <v>12203</v>
      </c>
      <c r="F4631" t="s">
        <v>22</v>
      </c>
      <c r="G4631" t="s">
        <v>16</v>
      </c>
      <c r="H4631">
        <v>0</v>
      </c>
      <c r="I4631" t="s">
        <v>17</v>
      </c>
      <c r="J4631" t="s">
        <v>493</v>
      </c>
      <c r="K4631" s="3">
        <v>43283</v>
      </c>
      <c r="L4631" t="s">
        <v>981</v>
      </c>
      <c r="M4631" t="s">
        <v>50</v>
      </c>
    </row>
    <row r="4632" spans="1:13" x14ac:dyDescent="0.3">
      <c r="A4632">
        <v>4.2</v>
      </c>
      <c r="B4632" t="s">
        <v>5244</v>
      </c>
      <c r="C4632" t="s">
        <v>2367</v>
      </c>
      <c r="D4632">
        <v>233588</v>
      </c>
      <c r="E4632" t="s">
        <v>13105</v>
      </c>
      <c r="F4632" t="s">
        <v>26</v>
      </c>
      <c r="G4632" t="s">
        <v>16</v>
      </c>
      <c r="H4632">
        <v>0</v>
      </c>
      <c r="I4632" t="s">
        <v>30</v>
      </c>
      <c r="J4632" t="s">
        <v>2130</v>
      </c>
      <c r="K4632" s="3">
        <v>42846</v>
      </c>
      <c r="L4632" t="s">
        <v>2776</v>
      </c>
      <c r="M4632" t="s">
        <v>20</v>
      </c>
    </row>
    <row r="4633" spans="1:13" x14ac:dyDescent="0.3">
      <c r="A4633">
        <v>4.5</v>
      </c>
      <c r="B4633" t="s">
        <v>5245</v>
      </c>
      <c r="C4633" t="s">
        <v>2367</v>
      </c>
      <c r="D4633">
        <v>166886</v>
      </c>
      <c r="E4633" t="s">
        <v>12192</v>
      </c>
      <c r="F4633" t="s">
        <v>55</v>
      </c>
      <c r="G4633" t="s">
        <v>16</v>
      </c>
      <c r="H4633">
        <v>0</v>
      </c>
      <c r="I4633" t="s">
        <v>70</v>
      </c>
      <c r="J4633" t="s">
        <v>901</v>
      </c>
      <c r="K4633" s="3">
        <v>43310</v>
      </c>
      <c r="L4633" t="s">
        <v>1404</v>
      </c>
      <c r="M4633" t="s">
        <v>20</v>
      </c>
    </row>
    <row r="4634" spans="1:13" x14ac:dyDescent="0.3">
      <c r="A4634">
        <v>4</v>
      </c>
      <c r="B4634" t="s">
        <v>5246</v>
      </c>
      <c r="C4634" t="s">
        <v>4226</v>
      </c>
      <c r="D4634">
        <v>93638</v>
      </c>
      <c r="E4634" t="s">
        <v>12361</v>
      </c>
      <c r="F4634" t="s">
        <v>55</v>
      </c>
      <c r="G4634" t="s">
        <v>16</v>
      </c>
      <c r="H4634">
        <v>0</v>
      </c>
      <c r="I4634" t="s">
        <v>222</v>
      </c>
      <c r="J4634" t="s">
        <v>4227</v>
      </c>
      <c r="K4634" s="3">
        <v>43292</v>
      </c>
      <c r="L4634" t="s">
        <v>4423</v>
      </c>
      <c r="M4634" t="s">
        <v>50</v>
      </c>
    </row>
    <row r="4635" spans="1:13" x14ac:dyDescent="0.3">
      <c r="A4635">
        <v>4.4000000000000004</v>
      </c>
      <c r="B4635" t="s">
        <v>12469</v>
      </c>
      <c r="C4635" t="s">
        <v>492</v>
      </c>
      <c r="D4635">
        <v>3648765</v>
      </c>
      <c r="E4635" t="s">
        <v>12438</v>
      </c>
      <c r="F4635" t="s">
        <v>240</v>
      </c>
      <c r="G4635" t="s">
        <v>16</v>
      </c>
      <c r="H4635">
        <v>0</v>
      </c>
      <c r="I4635" t="s">
        <v>30</v>
      </c>
      <c r="J4635" t="s">
        <v>493</v>
      </c>
      <c r="K4635" s="3">
        <v>43299</v>
      </c>
      <c r="L4635" t="s">
        <v>543</v>
      </c>
      <c r="M4635" t="s">
        <v>53</v>
      </c>
    </row>
    <row r="4636" spans="1:13" x14ac:dyDescent="0.3">
      <c r="A4636">
        <v>4.2</v>
      </c>
      <c r="B4636" t="s">
        <v>4415</v>
      </c>
      <c r="C4636" t="s">
        <v>4407</v>
      </c>
      <c r="D4636">
        <v>4921866</v>
      </c>
      <c r="E4636" t="s">
        <v>31</v>
      </c>
      <c r="F4636" t="s">
        <v>240</v>
      </c>
      <c r="G4636" t="s">
        <v>16</v>
      </c>
      <c r="H4636">
        <v>0</v>
      </c>
      <c r="I4636" t="s">
        <v>17</v>
      </c>
      <c r="J4636" t="s">
        <v>4408</v>
      </c>
      <c r="K4636" s="3">
        <v>43314</v>
      </c>
      <c r="L4636" t="s">
        <v>31</v>
      </c>
      <c r="M4636" t="s">
        <v>31</v>
      </c>
    </row>
    <row r="4637" spans="1:13" x14ac:dyDescent="0.3">
      <c r="A4637">
        <v>4.3</v>
      </c>
      <c r="B4637" t="s">
        <v>14404</v>
      </c>
      <c r="C4637" t="s">
        <v>2367</v>
      </c>
      <c r="D4637">
        <v>83977</v>
      </c>
      <c r="E4637" t="s">
        <v>12216</v>
      </c>
      <c r="F4637" t="s">
        <v>22</v>
      </c>
      <c r="G4637" t="s">
        <v>16</v>
      </c>
      <c r="H4637">
        <v>0</v>
      </c>
      <c r="I4637" t="s">
        <v>17</v>
      </c>
      <c r="J4637" t="s">
        <v>2019</v>
      </c>
      <c r="K4637" s="3">
        <v>41221</v>
      </c>
      <c r="L4637" t="s">
        <v>1520</v>
      </c>
      <c r="M4637" t="s">
        <v>284</v>
      </c>
    </row>
    <row r="4638" spans="1:13" x14ac:dyDescent="0.3">
      <c r="A4638">
        <v>4.7</v>
      </c>
      <c r="B4638" t="s">
        <v>14405</v>
      </c>
      <c r="C4638" t="s">
        <v>492</v>
      </c>
      <c r="D4638">
        <v>573</v>
      </c>
      <c r="E4638" t="s">
        <v>12537</v>
      </c>
      <c r="F4638" t="s">
        <v>15</v>
      </c>
      <c r="G4638" t="s">
        <v>16</v>
      </c>
      <c r="H4638">
        <v>0</v>
      </c>
      <c r="I4638" t="s">
        <v>222</v>
      </c>
      <c r="J4638" t="s">
        <v>493</v>
      </c>
      <c r="K4638" s="3">
        <v>43284</v>
      </c>
      <c r="L4638" t="s">
        <v>3006</v>
      </c>
      <c r="M4638" t="s">
        <v>50</v>
      </c>
    </row>
    <row r="4639" spans="1:13" x14ac:dyDescent="0.3">
      <c r="A4639">
        <v>4.0999999999999996</v>
      </c>
      <c r="B4639" t="s">
        <v>5249</v>
      </c>
      <c r="C4639" t="s">
        <v>1893</v>
      </c>
      <c r="D4639">
        <v>124</v>
      </c>
      <c r="E4639" t="s">
        <v>12194</v>
      </c>
      <c r="F4639" t="s">
        <v>60</v>
      </c>
      <c r="G4639" t="s">
        <v>383</v>
      </c>
      <c r="H4639" s="2">
        <v>3.99</v>
      </c>
      <c r="I4639" t="s">
        <v>17</v>
      </c>
      <c r="J4639" t="s">
        <v>1894</v>
      </c>
      <c r="K4639" s="3">
        <v>43264</v>
      </c>
      <c r="L4639">
        <v>3.04</v>
      </c>
      <c r="M4639" t="s">
        <v>20</v>
      </c>
    </row>
    <row r="4640" spans="1:13" x14ac:dyDescent="0.3">
      <c r="A4640">
        <v>3.2</v>
      </c>
      <c r="B4640" t="s">
        <v>5250</v>
      </c>
      <c r="C4640" t="s">
        <v>3533</v>
      </c>
      <c r="D4640">
        <v>852</v>
      </c>
      <c r="E4640" t="s">
        <v>12194</v>
      </c>
      <c r="F4640" t="s">
        <v>34</v>
      </c>
      <c r="G4640" t="s">
        <v>16</v>
      </c>
      <c r="H4640">
        <v>0</v>
      </c>
      <c r="I4640" t="s">
        <v>17</v>
      </c>
      <c r="J4640" t="s">
        <v>3534</v>
      </c>
      <c r="K4640" s="3">
        <v>43312</v>
      </c>
      <c r="L4640" t="s">
        <v>2235</v>
      </c>
      <c r="M4640" t="s">
        <v>36</v>
      </c>
    </row>
    <row r="4641" spans="1:13" x14ac:dyDescent="0.3">
      <c r="A4641">
        <v>3.9</v>
      </c>
      <c r="B4641" t="s">
        <v>5251</v>
      </c>
      <c r="C4641" t="s">
        <v>4407</v>
      </c>
      <c r="D4641">
        <v>139</v>
      </c>
      <c r="E4641" t="s">
        <v>12670</v>
      </c>
      <c r="F4641" t="s">
        <v>15</v>
      </c>
      <c r="G4641" t="s">
        <v>16</v>
      </c>
      <c r="H4641">
        <v>0</v>
      </c>
      <c r="I4641" t="s">
        <v>17</v>
      </c>
      <c r="J4641" t="s">
        <v>4408</v>
      </c>
      <c r="K4641" s="3">
        <v>43306</v>
      </c>
      <c r="L4641" t="s">
        <v>2109</v>
      </c>
      <c r="M4641" t="s">
        <v>53</v>
      </c>
    </row>
    <row r="4642" spans="1:13" x14ac:dyDescent="0.3">
      <c r="A4642">
        <v>4.0999999999999996</v>
      </c>
      <c r="B4642" t="s">
        <v>5252</v>
      </c>
      <c r="C4642" t="s">
        <v>1893</v>
      </c>
      <c r="D4642">
        <v>438</v>
      </c>
      <c r="E4642" t="s">
        <v>12229</v>
      </c>
      <c r="F4642" t="s">
        <v>38</v>
      </c>
      <c r="G4642" t="s">
        <v>16</v>
      </c>
      <c r="H4642">
        <v>0</v>
      </c>
      <c r="I4642" t="s">
        <v>17</v>
      </c>
      <c r="J4642" t="s">
        <v>1894</v>
      </c>
      <c r="K4642" s="3">
        <v>41544</v>
      </c>
      <c r="L4642" t="s">
        <v>24</v>
      </c>
      <c r="M4642" t="s">
        <v>284</v>
      </c>
    </row>
    <row r="4643" spans="1:13" x14ac:dyDescent="0.3">
      <c r="A4643">
        <v>3.4</v>
      </c>
      <c r="B4643" t="s">
        <v>5253</v>
      </c>
      <c r="C4643" t="s">
        <v>3677</v>
      </c>
      <c r="D4643">
        <v>784</v>
      </c>
      <c r="E4643" t="s">
        <v>12359</v>
      </c>
      <c r="F4643" t="s">
        <v>38</v>
      </c>
      <c r="G4643" t="s">
        <v>16</v>
      </c>
      <c r="H4643">
        <v>0</v>
      </c>
      <c r="I4643" t="s">
        <v>17</v>
      </c>
      <c r="J4643" t="s">
        <v>3678</v>
      </c>
      <c r="K4643" s="3">
        <v>42642</v>
      </c>
      <c r="L4643" t="s">
        <v>5254</v>
      </c>
      <c r="M4643" t="s">
        <v>122</v>
      </c>
    </row>
    <row r="4644" spans="1:13" x14ac:dyDescent="0.3">
      <c r="A4644">
        <v>3</v>
      </c>
      <c r="B4644" t="s">
        <v>14406</v>
      </c>
      <c r="C4644" t="s">
        <v>3533</v>
      </c>
      <c r="D4644">
        <v>331</v>
      </c>
      <c r="E4644" t="s">
        <v>12447</v>
      </c>
      <c r="F4644" t="s">
        <v>38</v>
      </c>
      <c r="G4644" t="s">
        <v>16</v>
      </c>
      <c r="H4644">
        <v>0</v>
      </c>
      <c r="I4644" t="s">
        <v>17</v>
      </c>
      <c r="J4644" t="s">
        <v>3534</v>
      </c>
      <c r="K4644" s="3">
        <v>43172</v>
      </c>
      <c r="L4644" t="s">
        <v>5256</v>
      </c>
      <c r="M4644" t="s">
        <v>334</v>
      </c>
    </row>
    <row r="4645" spans="1:13" x14ac:dyDescent="0.3">
      <c r="A4645">
        <v>4.5999999999999996</v>
      </c>
      <c r="B4645" t="s">
        <v>5257</v>
      </c>
      <c r="C4645" t="s">
        <v>3837</v>
      </c>
      <c r="D4645">
        <v>655</v>
      </c>
      <c r="E4645" t="s">
        <v>12349</v>
      </c>
      <c r="F4645" t="s">
        <v>34</v>
      </c>
      <c r="G4645" t="s">
        <v>16</v>
      </c>
      <c r="H4645">
        <v>0</v>
      </c>
      <c r="I4645" t="s">
        <v>17</v>
      </c>
      <c r="J4645" t="s">
        <v>3838</v>
      </c>
      <c r="K4645" s="3">
        <v>43228</v>
      </c>
      <c r="L4645">
        <v>4.3</v>
      </c>
      <c r="M4645" t="s">
        <v>50</v>
      </c>
    </row>
    <row r="4646" spans="1:13" x14ac:dyDescent="0.3">
      <c r="A4646">
        <v>4.5999999999999996</v>
      </c>
      <c r="B4646" t="s">
        <v>5258</v>
      </c>
      <c r="C4646" t="s">
        <v>2367</v>
      </c>
      <c r="D4646">
        <v>34</v>
      </c>
      <c r="E4646" t="s">
        <v>12177</v>
      </c>
      <c r="F4646" t="s">
        <v>482</v>
      </c>
      <c r="G4646" t="s">
        <v>16</v>
      </c>
      <c r="H4646">
        <v>0</v>
      </c>
      <c r="I4646" t="s">
        <v>17</v>
      </c>
      <c r="J4646" t="s">
        <v>1077</v>
      </c>
      <c r="K4646" s="3">
        <v>43241</v>
      </c>
      <c r="L4646">
        <v>1.3</v>
      </c>
      <c r="M4646" t="s">
        <v>50</v>
      </c>
    </row>
    <row r="4647" spans="1:13" x14ac:dyDescent="0.3">
      <c r="A4647">
        <v>4.0999999999999996</v>
      </c>
      <c r="B4647" t="s">
        <v>14407</v>
      </c>
      <c r="C4647" t="s">
        <v>3677</v>
      </c>
      <c r="D4647">
        <v>3315</v>
      </c>
      <c r="E4647" t="s">
        <v>12463</v>
      </c>
      <c r="F4647" t="s">
        <v>22</v>
      </c>
      <c r="G4647" t="s">
        <v>16</v>
      </c>
      <c r="H4647">
        <v>0</v>
      </c>
      <c r="I4647" t="s">
        <v>17</v>
      </c>
      <c r="J4647" t="s">
        <v>3678</v>
      </c>
      <c r="K4647" s="3">
        <v>43235</v>
      </c>
      <c r="L4647" t="s">
        <v>5260</v>
      </c>
      <c r="M4647" t="s">
        <v>50</v>
      </c>
    </row>
    <row r="4648" spans="1:13" x14ac:dyDescent="0.3">
      <c r="A4648">
        <v>3.1</v>
      </c>
      <c r="B4648" t="s">
        <v>5261</v>
      </c>
      <c r="C4648" t="s">
        <v>309</v>
      </c>
      <c r="D4648">
        <v>71</v>
      </c>
      <c r="E4648" t="s">
        <v>12671</v>
      </c>
      <c r="F4648" t="s">
        <v>15</v>
      </c>
      <c r="G4648" t="s">
        <v>16</v>
      </c>
      <c r="H4648">
        <v>0</v>
      </c>
      <c r="I4648" t="s">
        <v>17</v>
      </c>
      <c r="J4648" t="s">
        <v>310</v>
      </c>
      <c r="K4648" s="3">
        <v>41408</v>
      </c>
      <c r="L4648">
        <v>1</v>
      </c>
      <c r="M4648" t="s">
        <v>229</v>
      </c>
    </row>
    <row r="4649" spans="1:13" x14ac:dyDescent="0.3">
      <c r="A4649">
        <v>3.4</v>
      </c>
      <c r="B4649" t="s">
        <v>5262</v>
      </c>
      <c r="C4649" t="s">
        <v>2367</v>
      </c>
      <c r="D4649">
        <v>1178</v>
      </c>
      <c r="E4649" t="s">
        <v>12264</v>
      </c>
      <c r="F4649" t="s">
        <v>34</v>
      </c>
      <c r="G4649" t="s">
        <v>16</v>
      </c>
      <c r="H4649">
        <v>0</v>
      </c>
      <c r="I4649" t="s">
        <v>70</v>
      </c>
      <c r="J4649" t="s">
        <v>2130</v>
      </c>
      <c r="K4649" s="3">
        <v>43198</v>
      </c>
      <c r="L4649" t="s">
        <v>121</v>
      </c>
      <c r="M4649" t="s">
        <v>143</v>
      </c>
    </row>
    <row r="4650" spans="1:13" x14ac:dyDescent="0.3">
      <c r="A4650">
        <v>4.2</v>
      </c>
      <c r="B4650" t="s">
        <v>14408</v>
      </c>
      <c r="C4650" t="s">
        <v>3223</v>
      </c>
      <c r="D4650">
        <v>2158</v>
      </c>
      <c r="E4650" t="s">
        <v>12556</v>
      </c>
      <c r="F4650" t="s">
        <v>22</v>
      </c>
      <c r="G4650" t="s">
        <v>16</v>
      </c>
      <c r="H4650">
        <v>0</v>
      </c>
      <c r="I4650" t="s">
        <v>17</v>
      </c>
      <c r="J4650" t="s">
        <v>3224</v>
      </c>
      <c r="K4650" s="3">
        <v>42975</v>
      </c>
      <c r="L4650" t="s">
        <v>164</v>
      </c>
      <c r="M4650" t="s">
        <v>53</v>
      </c>
    </row>
    <row r="4651" spans="1:13" x14ac:dyDescent="0.3">
      <c r="A4651">
        <v>4.2</v>
      </c>
      <c r="B4651" t="s">
        <v>14409</v>
      </c>
      <c r="C4651" t="s">
        <v>3677</v>
      </c>
      <c r="D4651">
        <v>26</v>
      </c>
      <c r="E4651" t="s">
        <v>12284</v>
      </c>
      <c r="F4651" t="s">
        <v>60</v>
      </c>
      <c r="G4651" t="s">
        <v>16</v>
      </c>
      <c r="H4651">
        <v>0</v>
      </c>
      <c r="I4651" t="s">
        <v>17</v>
      </c>
      <c r="J4651" t="s">
        <v>3678</v>
      </c>
      <c r="K4651" s="3">
        <v>43255</v>
      </c>
      <c r="L4651" t="s">
        <v>2845</v>
      </c>
      <c r="M4651" t="s">
        <v>53</v>
      </c>
    </row>
    <row r="4652" spans="1:13" x14ac:dyDescent="0.3">
      <c r="A4652">
        <v>3</v>
      </c>
      <c r="B4652" t="s">
        <v>5265</v>
      </c>
      <c r="C4652" t="s">
        <v>3677</v>
      </c>
      <c r="D4652">
        <v>245</v>
      </c>
      <c r="E4652" t="s">
        <v>12349</v>
      </c>
      <c r="F4652" t="s">
        <v>15</v>
      </c>
      <c r="G4652" t="s">
        <v>16</v>
      </c>
      <c r="H4652">
        <v>0</v>
      </c>
      <c r="I4652" t="s">
        <v>17</v>
      </c>
      <c r="J4652" t="s">
        <v>3678</v>
      </c>
      <c r="K4652" s="3">
        <v>42613</v>
      </c>
      <c r="L4652" t="s">
        <v>5266</v>
      </c>
      <c r="M4652" t="s">
        <v>39</v>
      </c>
    </row>
    <row r="4653" spans="1:13" x14ac:dyDescent="0.3">
      <c r="A4653">
        <v>2.4</v>
      </c>
      <c r="B4653" t="s">
        <v>14410</v>
      </c>
      <c r="C4653" t="s">
        <v>2367</v>
      </c>
      <c r="D4653">
        <v>210</v>
      </c>
      <c r="E4653" t="s">
        <v>12350</v>
      </c>
      <c r="F4653" t="s">
        <v>15</v>
      </c>
      <c r="G4653" t="s">
        <v>16</v>
      </c>
      <c r="H4653">
        <v>0</v>
      </c>
      <c r="I4653" t="s">
        <v>17</v>
      </c>
      <c r="J4653" t="s">
        <v>2019</v>
      </c>
      <c r="K4653" s="3">
        <v>42911</v>
      </c>
      <c r="L4653">
        <v>2</v>
      </c>
      <c r="M4653" t="s">
        <v>39</v>
      </c>
    </row>
    <row r="4654" spans="1:13" x14ac:dyDescent="0.3">
      <c r="A4654">
        <v>4.0999999999999996</v>
      </c>
      <c r="B4654" t="s">
        <v>14411</v>
      </c>
      <c r="C4654" t="s">
        <v>2965</v>
      </c>
      <c r="D4654">
        <v>568</v>
      </c>
      <c r="E4654" t="s">
        <v>12250</v>
      </c>
      <c r="F4654" t="s">
        <v>34</v>
      </c>
      <c r="G4654" t="s">
        <v>16</v>
      </c>
      <c r="H4654">
        <v>0</v>
      </c>
      <c r="I4654" t="s">
        <v>222</v>
      </c>
      <c r="J4654" t="s">
        <v>2966</v>
      </c>
      <c r="K4654" s="3">
        <v>43203</v>
      </c>
      <c r="L4654" t="s">
        <v>5269</v>
      </c>
      <c r="M4654" t="s">
        <v>50</v>
      </c>
    </row>
    <row r="4655" spans="1:13" x14ac:dyDescent="0.3">
      <c r="A4655">
        <v>2.9</v>
      </c>
      <c r="B4655" t="s">
        <v>14412</v>
      </c>
      <c r="C4655" t="s">
        <v>492</v>
      </c>
      <c r="D4655">
        <v>83</v>
      </c>
      <c r="E4655" t="s">
        <v>12332</v>
      </c>
      <c r="F4655" t="s">
        <v>15</v>
      </c>
      <c r="G4655" t="s">
        <v>16</v>
      </c>
      <c r="H4655">
        <v>0</v>
      </c>
      <c r="I4655" t="s">
        <v>17</v>
      </c>
      <c r="J4655" t="s">
        <v>493</v>
      </c>
      <c r="K4655" s="3">
        <v>43216</v>
      </c>
      <c r="L4655" t="s">
        <v>754</v>
      </c>
      <c r="M4655" t="s">
        <v>143</v>
      </c>
    </row>
    <row r="4656" spans="1:13" x14ac:dyDescent="0.3">
      <c r="A4656">
        <v>4</v>
      </c>
      <c r="B4656" t="s">
        <v>5271</v>
      </c>
      <c r="C4656" t="s">
        <v>2965</v>
      </c>
      <c r="D4656">
        <v>712</v>
      </c>
      <c r="E4656" t="s">
        <v>12192</v>
      </c>
      <c r="F4656" t="s">
        <v>34</v>
      </c>
      <c r="G4656" t="s">
        <v>16</v>
      </c>
      <c r="H4656">
        <v>0</v>
      </c>
      <c r="I4656" t="s">
        <v>30</v>
      </c>
      <c r="J4656" t="s">
        <v>2966</v>
      </c>
      <c r="K4656" s="3">
        <v>43164</v>
      </c>
      <c r="L4656" t="s">
        <v>1029</v>
      </c>
      <c r="M4656" t="s">
        <v>50</v>
      </c>
    </row>
    <row r="4657" spans="1:13" x14ac:dyDescent="0.3">
      <c r="A4657">
        <v>4</v>
      </c>
      <c r="B4657" t="s">
        <v>5272</v>
      </c>
      <c r="C4657" t="s">
        <v>3958</v>
      </c>
      <c r="D4657">
        <v>198</v>
      </c>
      <c r="E4657" t="s">
        <v>12349</v>
      </c>
      <c r="F4657" t="s">
        <v>38</v>
      </c>
      <c r="G4657" t="s">
        <v>16</v>
      </c>
      <c r="H4657">
        <v>0</v>
      </c>
      <c r="I4657" t="s">
        <v>17</v>
      </c>
      <c r="J4657" t="s">
        <v>3959</v>
      </c>
      <c r="K4657" s="3">
        <v>42761</v>
      </c>
      <c r="L4657" t="s">
        <v>1682</v>
      </c>
      <c r="M4657" t="s">
        <v>39</v>
      </c>
    </row>
    <row r="4658" spans="1:13" x14ac:dyDescent="0.3">
      <c r="A4658">
        <v>3.8</v>
      </c>
      <c r="B4658" t="s">
        <v>5273</v>
      </c>
      <c r="C4658" t="s">
        <v>3958</v>
      </c>
      <c r="D4658">
        <v>24517</v>
      </c>
      <c r="E4658" t="s">
        <v>12306</v>
      </c>
      <c r="F4658" t="s">
        <v>55</v>
      </c>
      <c r="G4658" t="s">
        <v>16</v>
      </c>
      <c r="H4658">
        <v>0</v>
      </c>
      <c r="I4658" t="s">
        <v>17</v>
      </c>
      <c r="J4658" t="s">
        <v>3959</v>
      </c>
      <c r="K4658" s="3">
        <v>43243</v>
      </c>
      <c r="L4658" t="s">
        <v>5274</v>
      </c>
      <c r="M4658" t="s">
        <v>143</v>
      </c>
    </row>
    <row r="4659" spans="1:13" x14ac:dyDescent="0.3">
      <c r="A4659">
        <v>2.4</v>
      </c>
      <c r="B4659" t="s">
        <v>14413</v>
      </c>
      <c r="C4659" t="s">
        <v>2367</v>
      </c>
      <c r="D4659">
        <v>468</v>
      </c>
      <c r="E4659" t="s">
        <v>12355</v>
      </c>
      <c r="F4659" t="s">
        <v>15</v>
      </c>
      <c r="G4659" t="s">
        <v>16</v>
      </c>
      <c r="H4659">
        <v>0</v>
      </c>
      <c r="I4659" t="s">
        <v>17</v>
      </c>
      <c r="J4659" t="s">
        <v>1077</v>
      </c>
      <c r="K4659" s="3">
        <v>43162</v>
      </c>
      <c r="L4659" t="s">
        <v>2954</v>
      </c>
      <c r="M4659" t="s">
        <v>50</v>
      </c>
    </row>
    <row r="4660" spans="1:13" x14ac:dyDescent="0.3">
      <c r="A4660">
        <v>4.4000000000000004</v>
      </c>
      <c r="B4660" t="s">
        <v>5276</v>
      </c>
      <c r="C4660" t="s">
        <v>3837</v>
      </c>
      <c r="D4660">
        <v>5599</v>
      </c>
      <c r="E4660" t="s">
        <v>12601</v>
      </c>
      <c r="F4660" t="s">
        <v>22</v>
      </c>
      <c r="G4660" t="s">
        <v>16</v>
      </c>
      <c r="H4660">
        <v>0</v>
      </c>
      <c r="I4660" t="s">
        <v>17</v>
      </c>
      <c r="J4660" t="s">
        <v>3838</v>
      </c>
      <c r="K4660" s="3">
        <v>42574</v>
      </c>
      <c r="L4660" t="s">
        <v>5277</v>
      </c>
      <c r="M4660" t="s">
        <v>39</v>
      </c>
    </row>
    <row r="4661" spans="1:13" x14ac:dyDescent="0.3">
      <c r="A4661">
        <v>3.7</v>
      </c>
      <c r="B4661" t="s">
        <v>14414</v>
      </c>
      <c r="C4661" t="s">
        <v>1283</v>
      </c>
      <c r="D4661">
        <v>52</v>
      </c>
      <c r="E4661" t="s">
        <v>12332</v>
      </c>
      <c r="F4661" t="s">
        <v>60</v>
      </c>
      <c r="G4661" t="s">
        <v>16</v>
      </c>
      <c r="H4661">
        <v>0</v>
      </c>
      <c r="I4661" t="s">
        <v>17</v>
      </c>
      <c r="J4661" t="s">
        <v>1284</v>
      </c>
      <c r="K4661" s="3">
        <v>43224</v>
      </c>
      <c r="L4661" t="s">
        <v>5279</v>
      </c>
      <c r="M4661" t="s">
        <v>36</v>
      </c>
    </row>
    <row r="4662" spans="1:13" x14ac:dyDescent="0.3">
      <c r="A4662">
        <v>4.3</v>
      </c>
      <c r="B4662" t="s">
        <v>5280</v>
      </c>
      <c r="C4662" t="s">
        <v>2965</v>
      </c>
      <c r="D4662">
        <v>241</v>
      </c>
      <c r="E4662" t="s">
        <v>12391</v>
      </c>
      <c r="F4662" t="s">
        <v>15</v>
      </c>
      <c r="G4662" t="s">
        <v>16</v>
      </c>
      <c r="H4662">
        <v>0</v>
      </c>
      <c r="I4662" t="s">
        <v>30</v>
      </c>
      <c r="J4662" t="s">
        <v>2966</v>
      </c>
      <c r="K4662" s="3">
        <v>43200</v>
      </c>
      <c r="L4662" t="s">
        <v>5281</v>
      </c>
      <c r="M4662" t="s">
        <v>20</v>
      </c>
    </row>
    <row r="4663" spans="1:13" x14ac:dyDescent="0.3">
      <c r="A4663">
        <v>4.5999999999999996</v>
      </c>
      <c r="B4663" t="s">
        <v>14415</v>
      </c>
      <c r="C4663" t="s">
        <v>2965</v>
      </c>
      <c r="D4663">
        <v>4435</v>
      </c>
      <c r="E4663" t="s">
        <v>12268</v>
      </c>
      <c r="F4663" t="s">
        <v>34</v>
      </c>
      <c r="G4663" t="s">
        <v>16</v>
      </c>
      <c r="H4663">
        <v>0</v>
      </c>
      <c r="I4663" t="s">
        <v>222</v>
      </c>
      <c r="J4663" t="s">
        <v>2966</v>
      </c>
      <c r="K4663" s="3">
        <v>43245</v>
      </c>
      <c r="L4663" t="s">
        <v>5283</v>
      </c>
      <c r="M4663" t="s">
        <v>20</v>
      </c>
    </row>
    <row r="4664" spans="1:13" x14ac:dyDescent="0.3">
      <c r="A4664">
        <v>4.2</v>
      </c>
      <c r="B4664" t="s">
        <v>5284</v>
      </c>
      <c r="C4664" t="s">
        <v>2367</v>
      </c>
      <c r="D4664">
        <v>11404</v>
      </c>
      <c r="E4664" t="s">
        <v>12299</v>
      </c>
      <c r="F4664" t="s">
        <v>34</v>
      </c>
      <c r="G4664" t="s">
        <v>16</v>
      </c>
      <c r="H4664">
        <v>0</v>
      </c>
      <c r="I4664" t="s">
        <v>17</v>
      </c>
      <c r="J4664" t="s">
        <v>2031</v>
      </c>
      <c r="K4664" s="3">
        <v>42989</v>
      </c>
      <c r="L4664" t="s">
        <v>1581</v>
      </c>
      <c r="M4664" t="s">
        <v>20</v>
      </c>
    </row>
    <row r="4665" spans="1:13" x14ac:dyDescent="0.3">
      <c r="A4665">
        <v>4.8</v>
      </c>
      <c r="B4665" t="s">
        <v>5285</v>
      </c>
      <c r="C4665" t="s">
        <v>1893</v>
      </c>
      <c r="D4665">
        <v>10249</v>
      </c>
      <c r="E4665" t="s">
        <v>31</v>
      </c>
      <c r="F4665" t="s">
        <v>15</v>
      </c>
      <c r="G4665" t="s">
        <v>383</v>
      </c>
      <c r="H4665" s="2">
        <v>2.4900000000000002</v>
      </c>
      <c r="I4665" t="s">
        <v>17</v>
      </c>
      <c r="J4665" t="s">
        <v>1894</v>
      </c>
      <c r="K4665" s="3">
        <v>43311</v>
      </c>
      <c r="L4665" t="s">
        <v>31</v>
      </c>
      <c r="M4665" t="s">
        <v>31</v>
      </c>
    </row>
    <row r="4666" spans="1:13" x14ac:dyDescent="0.3">
      <c r="A4666">
        <v>3.6</v>
      </c>
      <c r="B4666" t="s">
        <v>5286</v>
      </c>
      <c r="C4666" t="s">
        <v>2367</v>
      </c>
      <c r="D4666">
        <v>906</v>
      </c>
      <c r="E4666" t="s">
        <v>14148</v>
      </c>
      <c r="F4666" t="s">
        <v>34</v>
      </c>
      <c r="G4666" t="s">
        <v>16</v>
      </c>
      <c r="H4666">
        <v>0</v>
      </c>
      <c r="I4666" t="s">
        <v>17</v>
      </c>
      <c r="J4666" t="s">
        <v>1077</v>
      </c>
      <c r="K4666" s="3">
        <v>41675</v>
      </c>
      <c r="L4666" t="s">
        <v>1828</v>
      </c>
      <c r="M4666" t="s">
        <v>39</v>
      </c>
    </row>
    <row r="4667" spans="1:13" x14ac:dyDescent="0.3">
      <c r="A4667">
        <v>3.2</v>
      </c>
      <c r="B4667" t="s">
        <v>14416</v>
      </c>
      <c r="C4667" t="s">
        <v>2367</v>
      </c>
      <c r="D4667">
        <v>1011</v>
      </c>
      <c r="E4667" t="s">
        <v>31</v>
      </c>
      <c r="F4667" t="s">
        <v>34</v>
      </c>
      <c r="G4667" t="s">
        <v>16</v>
      </c>
      <c r="H4667">
        <v>0</v>
      </c>
      <c r="I4667" t="s">
        <v>30</v>
      </c>
      <c r="J4667" t="s">
        <v>1077</v>
      </c>
      <c r="K4667" s="3">
        <v>43294</v>
      </c>
      <c r="L4667" t="s">
        <v>31</v>
      </c>
      <c r="M4667" t="s">
        <v>50</v>
      </c>
    </row>
    <row r="4668" spans="1:13" x14ac:dyDescent="0.3">
      <c r="A4668">
        <v>4</v>
      </c>
      <c r="B4668" t="s">
        <v>5288</v>
      </c>
      <c r="C4668" t="s">
        <v>1893</v>
      </c>
      <c r="D4668">
        <v>889</v>
      </c>
      <c r="E4668" t="s">
        <v>12256</v>
      </c>
      <c r="F4668" t="s">
        <v>34</v>
      </c>
      <c r="G4668" t="s">
        <v>16</v>
      </c>
      <c r="H4668">
        <v>0</v>
      </c>
      <c r="I4668" t="s">
        <v>17</v>
      </c>
      <c r="J4668" t="s">
        <v>1894</v>
      </c>
      <c r="K4668" s="3">
        <v>43314</v>
      </c>
      <c r="L4668" t="s">
        <v>5289</v>
      </c>
      <c r="M4668" t="s">
        <v>32</v>
      </c>
    </row>
    <row r="4669" spans="1:13" x14ac:dyDescent="0.3">
      <c r="A4669">
        <v>3.5</v>
      </c>
      <c r="B4669" t="s">
        <v>5290</v>
      </c>
      <c r="C4669" t="s">
        <v>2012</v>
      </c>
      <c r="D4669">
        <v>4575</v>
      </c>
      <c r="E4669" t="s">
        <v>12563</v>
      </c>
      <c r="F4669" t="s">
        <v>22</v>
      </c>
      <c r="G4669" t="s">
        <v>16</v>
      </c>
      <c r="H4669">
        <v>0</v>
      </c>
      <c r="I4669" t="s">
        <v>17</v>
      </c>
      <c r="J4669" t="s">
        <v>2016</v>
      </c>
      <c r="K4669" s="3">
        <v>43015</v>
      </c>
      <c r="L4669">
        <v>1.24</v>
      </c>
      <c r="M4669" t="s">
        <v>20</v>
      </c>
    </row>
    <row r="4670" spans="1:13" x14ac:dyDescent="0.3">
      <c r="A4670">
        <v>4.4000000000000004</v>
      </c>
      <c r="B4670" t="s">
        <v>14417</v>
      </c>
      <c r="C4670" t="s">
        <v>4407</v>
      </c>
      <c r="D4670">
        <v>509</v>
      </c>
      <c r="E4670" t="s">
        <v>12199</v>
      </c>
      <c r="F4670" t="s">
        <v>34</v>
      </c>
      <c r="G4670" t="s">
        <v>16</v>
      </c>
      <c r="H4670">
        <v>0</v>
      </c>
      <c r="I4670" t="s">
        <v>17</v>
      </c>
      <c r="J4670" t="s">
        <v>4408</v>
      </c>
      <c r="K4670" s="3">
        <v>43257</v>
      </c>
      <c r="L4670" t="s">
        <v>858</v>
      </c>
      <c r="M4670" t="s">
        <v>143</v>
      </c>
    </row>
    <row r="4671" spans="1:13" x14ac:dyDescent="0.3">
      <c r="A4671">
        <v>2.5</v>
      </c>
      <c r="B4671" t="s">
        <v>14418</v>
      </c>
      <c r="C4671" t="s">
        <v>3677</v>
      </c>
      <c r="D4671">
        <v>20</v>
      </c>
      <c r="E4671" t="s">
        <v>12229</v>
      </c>
      <c r="F4671" t="s">
        <v>60</v>
      </c>
      <c r="G4671" t="s">
        <v>16</v>
      </c>
      <c r="H4671">
        <v>0</v>
      </c>
      <c r="I4671" t="s">
        <v>17</v>
      </c>
      <c r="J4671" t="s">
        <v>3678</v>
      </c>
      <c r="K4671" s="3">
        <v>43306</v>
      </c>
      <c r="L4671" t="s">
        <v>5293</v>
      </c>
      <c r="M4671" t="s">
        <v>32</v>
      </c>
    </row>
    <row r="4672" spans="1:13" x14ac:dyDescent="0.3">
      <c r="A4672">
        <v>3.9</v>
      </c>
      <c r="B4672" t="s">
        <v>14419</v>
      </c>
      <c r="C4672" t="s">
        <v>2367</v>
      </c>
      <c r="D4672">
        <v>93</v>
      </c>
      <c r="E4672" t="s">
        <v>12188</v>
      </c>
      <c r="F4672" t="s">
        <v>15</v>
      </c>
      <c r="G4672" t="s">
        <v>16</v>
      </c>
      <c r="H4672">
        <v>0</v>
      </c>
      <c r="I4672" t="s">
        <v>17</v>
      </c>
      <c r="J4672" t="s">
        <v>901</v>
      </c>
      <c r="K4672" s="3">
        <v>43306</v>
      </c>
      <c r="L4672" t="s">
        <v>1590</v>
      </c>
      <c r="M4672" t="s">
        <v>32</v>
      </c>
    </row>
    <row r="4673" spans="1:13" x14ac:dyDescent="0.3">
      <c r="A4673">
        <v>4.4000000000000004</v>
      </c>
      <c r="B4673" t="s">
        <v>14420</v>
      </c>
      <c r="C4673" t="s">
        <v>2367</v>
      </c>
      <c r="D4673">
        <v>397147</v>
      </c>
      <c r="E4673" t="s">
        <v>31</v>
      </c>
      <c r="F4673" t="s">
        <v>55</v>
      </c>
      <c r="G4673" t="s">
        <v>16</v>
      </c>
      <c r="H4673">
        <v>0</v>
      </c>
      <c r="I4673" t="s">
        <v>30</v>
      </c>
      <c r="J4673" t="s">
        <v>1077</v>
      </c>
      <c r="K4673" s="3">
        <v>43314</v>
      </c>
      <c r="L4673" t="s">
        <v>31</v>
      </c>
      <c r="M4673" t="s">
        <v>31</v>
      </c>
    </row>
    <row r="4674" spans="1:13" x14ac:dyDescent="0.3">
      <c r="A4674">
        <v>4.2</v>
      </c>
      <c r="B4674" t="s">
        <v>5296</v>
      </c>
      <c r="C4674" t="s">
        <v>2012</v>
      </c>
      <c r="D4674">
        <v>109263</v>
      </c>
      <c r="E4674" t="s">
        <v>12264</v>
      </c>
      <c r="F4674" t="s">
        <v>42</v>
      </c>
      <c r="G4674" t="s">
        <v>16</v>
      </c>
      <c r="H4674">
        <v>0</v>
      </c>
      <c r="I4674" t="s">
        <v>30</v>
      </c>
      <c r="J4674" t="s">
        <v>2029</v>
      </c>
      <c r="K4674" s="3">
        <v>43291</v>
      </c>
      <c r="L4674" t="s">
        <v>5297</v>
      </c>
      <c r="M4674" t="s">
        <v>50</v>
      </c>
    </row>
    <row r="4675" spans="1:13" x14ac:dyDescent="0.3">
      <c r="A4675">
        <v>4.2</v>
      </c>
      <c r="B4675" t="s">
        <v>14421</v>
      </c>
      <c r="C4675" t="s">
        <v>4226</v>
      </c>
      <c r="D4675">
        <v>192677</v>
      </c>
      <c r="E4675" t="s">
        <v>12199</v>
      </c>
      <c r="F4675" t="s">
        <v>29</v>
      </c>
      <c r="G4675" t="s">
        <v>16</v>
      </c>
      <c r="H4675">
        <v>0</v>
      </c>
      <c r="I4675" t="s">
        <v>30</v>
      </c>
      <c r="J4675" t="s">
        <v>4227</v>
      </c>
      <c r="K4675" s="3">
        <v>43315</v>
      </c>
      <c r="L4675">
        <v>1.78</v>
      </c>
      <c r="M4675" t="s">
        <v>20</v>
      </c>
    </row>
    <row r="4676" spans="1:13" x14ac:dyDescent="0.3">
      <c r="A4676">
        <v>4.3</v>
      </c>
      <c r="B4676" t="s">
        <v>5299</v>
      </c>
      <c r="C4676" t="s">
        <v>239</v>
      </c>
      <c r="D4676">
        <v>241</v>
      </c>
      <c r="E4676" t="s">
        <v>12191</v>
      </c>
      <c r="F4676" t="s">
        <v>34</v>
      </c>
      <c r="G4676" t="s">
        <v>16</v>
      </c>
      <c r="H4676">
        <v>0</v>
      </c>
      <c r="I4676" t="s">
        <v>17</v>
      </c>
      <c r="J4676" t="s">
        <v>241</v>
      </c>
      <c r="K4676" s="3">
        <v>43144</v>
      </c>
      <c r="L4676">
        <v>1</v>
      </c>
      <c r="M4676" t="s">
        <v>20</v>
      </c>
    </row>
    <row r="4677" spans="1:13" x14ac:dyDescent="0.3">
      <c r="A4677">
        <v>4.0999999999999996</v>
      </c>
      <c r="B4677" t="s">
        <v>5300</v>
      </c>
      <c r="C4677" t="s">
        <v>2367</v>
      </c>
      <c r="D4677">
        <v>182103</v>
      </c>
      <c r="E4677" t="s">
        <v>12609</v>
      </c>
      <c r="F4677" t="s">
        <v>26</v>
      </c>
      <c r="G4677" t="s">
        <v>16</v>
      </c>
      <c r="H4677">
        <v>0</v>
      </c>
      <c r="I4677" t="s">
        <v>30</v>
      </c>
      <c r="J4677" t="s">
        <v>1077</v>
      </c>
      <c r="K4677" s="3">
        <v>43312</v>
      </c>
      <c r="L4677" t="s">
        <v>475</v>
      </c>
      <c r="M4677" t="s">
        <v>46</v>
      </c>
    </row>
    <row r="4678" spans="1:13" x14ac:dyDescent="0.3">
      <c r="A4678">
        <v>4.3</v>
      </c>
      <c r="B4678" t="s">
        <v>502</v>
      </c>
      <c r="C4678" t="s">
        <v>492</v>
      </c>
      <c r="D4678">
        <v>11335481</v>
      </c>
      <c r="E4678" t="s">
        <v>31</v>
      </c>
      <c r="F4678" t="s">
        <v>503</v>
      </c>
      <c r="G4678" t="s">
        <v>16</v>
      </c>
      <c r="H4678">
        <v>0</v>
      </c>
      <c r="I4678" t="s">
        <v>17</v>
      </c>
      <c r="J4678" t="s">
        <v>493</v>
      </c>
      <c r="K4678" s="3">
        <v>43299</v>
      </c>
      <c r="L4678" t="s">
        <v>31</v>
      </c>
      <c r="M4678" t="s">
        <v>31</v>
      </c>
    </row>
    <row r="4679" spans="1:13" x14ac:dyDescent="0.3">
      <c r="A4679">
        <v>4.2</v>
      </c>
      <c r="B4679" t="s">
        <v>14422</v>
      </c>
      <c r="C4679" t="s">
        <v>2012</v>
      </c>
      <c r="D4679">
        <v>16876</v>
      </c>
      <c r="E4679" t="s">
        <v>12715</v>
      </c>
      <c r="F4679" t="s">
        <v>42</v>
      </c>
      <c r="G4679" t="s">
        <v>16</v>
      </c>
      <c r="H4679">
        <v>0</v>
      </c>
      <c r="I4679" t="s">
        <v>30</v>
      </c>
      <c r="J4679" t="s">
        <v>2162</v>
      </c>
      <c r="K4679" s="3">
        <v>43279</v>
      </c>
      <c r="L4679" t="s">
        <v>201</v>
      </c>
      <c r="M4679" t="s">
        <v>154</v>
      </c>
    </row>
    <row r="4680" spans="1:13" x14ac:dyDescent="0.3">
      <c r="A4680">
        <v>4.2</v>
      </c>
      <c r="B4680" t="s">
        <v>5302</v>
      </c>
      <c r="C4680" t="s">
        <v>2012</v>
      </c>
      <c r="D4680">
        <v>2113</v>
      </c>
      <c r="E4680" t="s">
        <v>12952</v>
      </c>
      <c r="F4680" t="s">
        <v>34</v>
      </c>
      <c r="G4680" t="s">
        <v>16</v>
      </c>
      <c r="H4680">
        <v>0</v>
      </c>
      <c r="I4680" t="s">
        <v>70</v>
      </c>
      <c r="J4680" t="s">
        <v>2029</v>
      </c>
      <c r="K4680" s="3">
        <v>43213</v>
      </c>
      <c r="L4680" t="s">
        <v>31</v>
      </c>
      <c r="M4680" t="s">
        <v>20</v>
      </c>
    </row>
    <row r="4681" spans="1:13" x14ac:dyDescent="0.3">
      <c r="A4681">
        <v>3.9</v>
      </c>
      <c r="B4681" t="s">
        <v>5303</v>
      </c>
      <c r="C4681" t="s">
        <v>2012</v>
      </c>
      <c r="D4681">
        <v>6121</v>
      </c>
      <c r="E4681" t="s">
        <v>12478</v>
      </c>
      <c r="F4681" t="s">
        <v>22</v>
      </c>
      <c r="G4681" t="s">
        <v>16</v>
      </c>
      <c r="H4681">
        <v>0</v>
      </c>
      <c r="I4681" t="s">
        <v>222</v>
      </c>
      <c r="J4681" t="s">
        <v>2029</v>
      </c>
      <c r="K4681" s="3">
        <v>43271</v>
      </c>
      <c r="L4681">
        <v>2.1</v>
      </c>
      <c r="M4681" t="s">
        <v>50</v>
      </c>
    </row>
    <row r="4682" spans="1:13" x14ac:dyDescent="0.3">
      <c r="A4682">
        <v>3.9</v>
      </c>
      <c r="B4682" t="s">
        <v>5304</v>
      </c>
      <c r="C4682" t="s">
        <v>2367</v>
      </c>
      <c r="D4682">
        <v>85578</v>
      </c>
      <c r="E4682" t="s">
        <v>31</v>
      </c>
      <c r="F4682" t="s">
        <v>55</v>
      </c>
      <c r="G4682" t="s">
        <v>16</v>
      </c>
      <c r="H4682">
        <v>0</v>
      </c>
      <c r="I4682" t="s">
        <v>30</v>
      </c>
      <c r="J4682" t="s">
        <v>1077</v>
      </c>
      <c r="K4682" s="3">
        <v>43313</v>
      </c>
      <c r="L4682" t="s">
        <v>31</v>
      </c>
      <c r="M4682" t="s">
        <v>31</v>
      </c>
    </row>
    <row r="4683" spans="1:13" x14ac:dyDescent="0.3">
      <c r="A4683">
        <v>4.4000000000000004</v>
      </c>
      <c r="B4683" t="s">
        <v>13936</v>
      </c>
      <c r="C4683" t="s">
        <v>4226</v>
      </c>
      <c r="D4683">
        <v>1031045</v>
      </c>
      <c r="E4683" t="s">
        <v>31</v>
      </c>
      <c r="F4683" t="s">
        <v>240</v>
      </c>
      <c r="G4683" t="s">
        <v>16</v>
      </c>
      <c r="H4683">
        <v>0</v>
      </c>
      <c r="I4683" t="s">
        <v>17</v>
      </c>
      <c r="J4683" t="s">
        <v>4227</v>
      </c>
      <c r="K4683" s="3">
        <v>43311</v>
      </c>
      <c r="L4683" t="s">
        <v>31</v>
      </c>
      <c r="M4683" t="s">
        <v>39</v>
      </c>
    </row>
    <row r="4684" spans="1:13" x14ac:dyDescent="0.3">
      <c r="A4684">
        <v>3.8</v>
      </c>
      <c r="B4684" t="s">
        <v>5305</v>
      </c>
      <c r="C4684" t="s">
        <v>4226</v>
      </c>
      <c r="D4684">
        <v>165723</v>
      </c>
      <c r="E4684" t="s">
        <v>12520</v>
      </c>
      <c r="F4684" t="s">
        <v>55</v>
      </c>
      <c r="G4684" t="s">
        <v>16</v>
      </c>
      <c r="H4684">
        <v>0</v>
      </c>
      <c r="I4684" t="s">
        <v>17</v>
      </c>
      <c r="J4684" t="s">
        <v>4227</v>
      </c>
      <c r="K4684" s="3">
        <v>43316</v>
      </c>
      <c r="L4684" t="s">
        <v>5306</v>
      </c>
      <c r="M4684" t="s">
        <v>53</v>
      </c>
    </row>
    <row r="4685" spans="1:13" x14ac:dyDescent="0.3">
      <c r="A4685">
        <v>4.5</v>
      </c>
      <c r="B4685" t="s">
        <v>14423</v>
      </c>
      <c r="C4685" t="s">
        <v>309</v>
      </c>
      <c r="D4685">
        <v>984451</v>
      </c>
      <c r="E4685" t="s">
        <v>31</v>
      </c>
      <c r="F4685" t="s">
        <v>29</v>
      </c>
      <c r="G4685" t="s">
        <v>16</v>
      </c>
      <c r="H4685">
        <v>0</v>
      </c>
      <c r="I4685" t="s">
        <v>17</v>
      </c>
      <c r="J4685" t="s">
        <v>310</v>
      </c>
      <c r="K4685" s="3">
        <v>43314</v>
      </c>
      <c r="L4685" t="s">
        <v>31</v>
      </c>
      <c r="M4685" t="s">
        <v>31</v>
      </c>
    </row>
    <row r="4686" spans="1:13" x14ac:dyDescent="0.3">
      <c r="A4686">
        <v>4.2</v>
      </c>
      <c r="B4686" t="s">
        <v>14424</v>
      </c>
      <c r="C4686" t="s">
        <v>4226</v>
      </c>
      <c r="D4686">
        <v>3546</v>
      </c>
      <c r="E4686" t="s">
        <v>12305</v>
      </c>
      <c r="F4686" t="s">
        <v>42</v>
      </c>
      <c r="G4686" t="s">
        <v>16</v>
      </c>
      <c r="H4686">
        <v>0</v>
      </c>
      <c r="I4686" t="s">
        <v>17</v>
      </c>
      <c r="J4686" t="s">
        <v>4227</v>
      </c>
      <c r="K4686" s="3">
        <v>43247</v>
      </c>
      <c r="L4686" t="s">
        <v>431</v>
      </c>
      <c r="M4686" t="s">
        <v>50</v>
      </c>
    </row>
    <row r="4687" spans="1:13" x14ac:dyDescent="0.3">
      <c r="A4687">
        <v>3.7</v>
      </c>
      <c r="B4687" t="s">
        <v>14425</v>
      </c>
      <c r="C4687" t="s">
        <v>4226</v>
      </c>
      <c r="D4687">
        <v>430643</v>
      </c>
      <c r="E4687" t="s">
        <v>12322</v>
      </c>
      <c r="F4687" t="s">
        <v>29</v>
      </c>
      <c r="G4687" t="s">
        <v>16</v>
      </c>
      <c r="H4687">
        <v>0</v>
      </c>
      <c r="I4687" t="s">
        <v>17</v>
      </c>
      <c r="J4687" t="s">
        <v>4227</v>
      </c>
      <c r="K4687" s="3">
        <v>43251</v>
      </c>
      <c r="L4687" t="s">
        <v>2157</v>
      </c>
      <c r="M4687" t="s">
        <v>50</v>
      </c>
    </row>
    <row r="4688" spans="1:13" x14ac:dyDescent="0.3">
      <c r="A4688">
        <v>4.3</v>
      </c>
      <c r="B4688" t="s">
        <v>4251</v>
      </c>
      <c r="C4688" t="s">
        <v>4226</v>
      </c>
      <c r="D4688">
        <v>1615418</v>
      </c>
      <c r="E4688" t="s">
        <v>31</v>
      </c>
      <c r="F4688" t="s">
        <v>29</v>
      </c>
      <c r="G4688" t="s">
        <v>16</v>
      </c>
      <c r="H4688">
        <v>0</v>
      </c>
      <c r="I4688" t="s">
        <v>30</v>
      </c>
      <c r="J4688" t="s">
        <v>4227</v>
      </c>
      <c r="K4688" s="3">
        <v>43315</v>
      </c>
      <c r="L4688" t="s">
        <v>31</v>
      </c>
      <c r="M4688" t="s">
        <v>20</v>
      </c>
    </row>
    <row r="4689" spans="1:13" x14ac:dyDescent="0.3">
      <c r="A4689">
        <v>4.3</v>
      </c>
      <c r="B4689" t="s">
        <v>14426</v>
      </c>
      <c r="C4689" t="s">
        <v>309</v>
      </c>
      <c r="D4689">
        <v>542</v>
      </c>
      <c r="E4689" t="s">
        <v>12299</v>
      </c>
      <c r="F4689" t="s">
        <v>34</v>
      </c>
      <c r="G4689" t="s">
        <v>16</v>
      </c>
      <c r="H4689">
        <v>0</v>
      </c>
      <c r="I4689" t="s">
        <v>17</v>
      </c>
      <c r="J4689" t="s">
        <v>310</v>
      </c>
      <c r="K4689" s="3">
        <v>43207</v>
      </c>
      <c r="L4689" t="s">
        <v>5311</v>
      </c>
      <c r="M4689" t="s">
        <v>53</v>
      </c>
    </row>
    <row r="4690" spans="1:13" x14ac:dyDescent="0.3">
      <c r="A4690">
        <v>4.5999999999999996</v>
      </c>
      <c r="B4690" t="s">
        <v>14427</v>
      </c>
      <c r="C4690" t="s">
        <v>4226</v>
      </c>
      <c r="D4690">
        <v>9879473</v>
      </c>
      <c r="E4690" t="s">
        <v>12441</v>
      </c>
      <c r="F4690" t="s">
        <v>240</v>
      </c>
      <c r="G4690" t="s">
        <v>16</v>
      </c>
      <c r="H4690">
        <v>0</v>
      </c>
      <c r="I4690" t="s">
        <v>30</v>
      </c>
      <c r="J4690" t="s">
        <v>4227</v>
      </c>
      <c r="K4690" s="3">
        <v>43316</v>
      </c>
      <c r="L4690" t="s">
        <v>3163</v>
      </c>
      <c r="M4690" t="s">
        <v>50</v>
      </c>
    </row>
    <row r="4691" spans="1:13" x14ac:dyDescent="0.3">
      <c r="A4691">
        <v>3.3</v>
      </c>
      <c r="B4691" t="s">
        <v>14428</v>
      </c>
      <c r="C4691" t="s">
        <v>2367</v>
      </c>
      <c r="D4691">
        <v>4288</v>
      </c>
      <c r="E4691" t="s">
        <v>12223</v>
      </c>
      <c r="F4691" t="s">
        <v>22</v>
      </c>
      <c r="G4691" t="s">
        <v>16</v>
      </c>
      <c r="H4691">
        <v>0</v>
      </c>
      <c r="I4691" t="s">
        <v>17</v>
      </c>
      <c r="J4691" t="s">
        <v>1077</v>
      </c>
      <c r="K4691" s="3">
        <v>43213</v>
      </c>
      <c r="L4691" t="s">
        <v>5314</v>
      </c>
      <c r="M4691" t="s">
        <v>20</v>
      </c>
    </row>
    <row r="4692" spans="1:13" x14ac:dyDescent="0.3">
      <c r="A4692">
        <v>3.6</v>
      </c>
      <c r="B4692" t="s">
        <v>5315</v>
      </c>
      <c r="C4692" t="s">
        <v>1574</v>
      </c>
      <c r="D4692">
        <v>124</v>
      </c>
      <c r="E4692" t="s">
        <v>12842</v>
      </c>
      <c r="F4692" t="s">
        <v>60</v>
      </c>
      <c r="G4692" t="s">
        <v>16</v>
      </c>
      <c r="H4692">
        <v>0</v>
      </c>
      <c r="I4692" t="s">
        <v>17</v>
      </c>
      <c r="J4692" t="s">
        <v>1575</v>
      </c>
      <c r="K4692" s="3">
        <v>43314</v>
      </c>
      <c r="L4692" t="s">
        <v>5316</v>
      </c>
      <c r="M4692" t="s">
        <v>143</v>
      </c>
    </row>
    <row r="4693" spans="1:13" x14ac:dyDescent="0.3">
      <c r="A4693">
        <v>4.0999999999999996</v>
      </c>
      <c r="B4693" t="s">
        <v>5317</v>
      </c>
      <c r="C4693" t="s">
        <v>2012</v>
      </c>
      <c r="D4693">
        <v>2399</v>
      </c>
      <c r="E4693" t="s">
        <v>12359</v>
      </c>
      <c r="F4693" t="s">
        <v>34</v>
      </c>
      <c r="G4693" t="s">
        <v>16</v>
      </c>
      <c r="H4693">
        <v>0</v>
      </c>
      <c r="I4693" t="s">
        <v>222</v>
      </c>
      <c r="J4693" t="s">
        <v>2029</v>
      </c>
      <c r="K4693" s="3">
        <v>43128</v>
      </c>
      <c r="L4693" t="s">
        <v>121</v>
      </c>
      <c r="M4693" t="s">
        <v>39</v>
      </c>
    </row>
    <row r="4694" spans="1:13" x14ac:dyDescent="0.3">
      <c r="A4694">
        <v>3.8</v>
      </c>
      <c r="B4694" t="s">
        <v>5318</v>
      </c>
      <c r="C4694" t="s">
        <v>2367</v>
      </c>
      <c r="D4694">
        <v>3478</v>
      </c>
      <c r="E4694" t="s">
        <v>13039</v>
      </c>
      <c r="F4694" t="s">
        <v>42</v>
      </c>
      <c r="G4694" t="s">
        <v>16</v>
      </c>
      <c r="H4694">
        <v>0</v>
      </c>
      <c r="I4694" t="s">
        <v>17</v>
      </c>
      <c r="J4694" t="s">
        <v>2130</v>
      </c>
      <c r="K4694" s="3">
        <v>43155</v>
      </c>
      <c r="L4694">
        <v>4</v>
      </c>
      <c r="M4694" t="s">
        <v>50</v>
      </c>
    </row>
    <row r="4695" spans="1:13" x14ac:dyDescent="0.3">
      <c r="A4695">
        <v>3.3</v>
      </c>
      <c r="B4695" t="s">
        <v>5319</v>
      </c>
      <c r="C4695" t="s">
        <v>3223</v>
      </c>
      <c r="D4695">
        <v>582</v>
      </c>
      <c r="E4695" t="s">
        <v>12188</v>
      </c>
      <c r="F4695" t="s">
        <v>34</v>
      </c>
      <c r="G4695" t="s">
        <v>16</v>
      </c>
      <c r="H4695">
        <v>0</v>
      </c>
      <c r="I4695" t="s">
        <v>17</v>
      </c>
      <c r="J4695" t="s">
        <v>3224</v>
      </c>
      <c r="K4695" s="3">
        <v>42258</v>
      </c>
      <c r="L4695" t="s">
        <v>265</v>
      </c>
      <c r="M4695" t="s">
        <v>36</v>
      </c>
    </row>
    <row r="4696" spans="1:13" x14ac:dyDescent="0.3">
      <c r="A4696">
        <v>4.5</v>
      </c>
      <c r="B4696" t="s">
        <v>14429</v>
      </c>
      <c r="C4696" t="s">
        <v>2367</v>
      </c>
      <c r="D4696">
        <v>15924</v>
      </c>
      <c r="E4696" t="s">
        <v>12205</v>
      </c>
      <c r="F4696" t="s">
        <v>34</v>
      </c>
      <c r="G4696" t="s">
        <v>383</v>
      </c>
      <c r="H4696" s="2">
        <v>7.99</v>
      </c>
      <c r="I4696" t="s">
        <v>30</v>
      </c>
      <c r="J4696" t="s">
        <v>2190</v>
      </c>
      <c r="K4696" s="3">
        <v>42809</v>
      </c>
      <c r="L4696" t="s">
        <v>706</v>
      </c>
      <c r="M4696" t="s">
        <v>53</v>
      </c>
    </row>
    <row r="4697" spans="1:13" x14ac:dyDescent="0.3">
      <c r="A4697">
        <v>4.8</v>
      </c>
      <c r="B4697" t="s">
        <v>14430</v>
      </c>
      <c r="C4697" t="s">
        <v>3837</v>
      </c>
      <c r="D4697">
        <v>3283</v>
      </c>
      <c r="E4697" t="s">
        <v>12241</v>
      </c>
      <c r="F4697" t="s">
        <v>34</v>
      </c>
      <c r="G4697" t="s">
        <v>16</v>
      </c>
      <c r="H4697">
        <v>0</v>
      </c>
      <c r="I4697" t="s">
        <v>17</v>
      </c>
      <c r="J4697" t="s">
        <v>3838</v>
      </c>
      <c r="K4697" s="3">
        <v>41929</v>
      </c>
      <c r="L4697">
        <v>4.0999999999999996</v>
      </c>
      <c r="M4697" t="s">
        <v>20</v>
      </c>
    </row>
    <row r="4698" spans="1:13" x14ac:dyDescent="0.3">
      <c r="A4698">
        <v>4.5999999999999996</v>
      </c>
      <c r="B4698" t="s">
        <v>14431</v>
      </c>
      <c r="C4698" t="s">
        <v>4226</v>
      </c>
      <c r="D4698">
        <v>4016834</v>
      </c>
      <c r="E4698" t="s">
        <v>31</v>
      </c>
      <c r="F4698" t="s">
        <v>240</v>
      </c>
      <c r="G4698" t="s">
        <v>16</v>
      </c>
      <c r="H4698">
        <v>0</v>
      </c>
      <c r="I4698" t="s">
        <v>17</v>
      </c>
      <c r="J4698" t="s">
        <v>4227</v>
      </c>
      <c r="K4698" s="3">
        <v>43304</v>
      </c>
      <c r="L4698" t="s">
        <v>31</v>
      </c>
      <c r="M4698" t="s">
        <v>31</v>
      </c>
    </row>
    <row r="4699" spans="1:13" x14ac:dyDescent="0.3">
      <c r="A4699" t="s">
        <v>12196</v>
      </c>
      <c r="B4699" t="s">
        <v>14432</v>
      </c>
      <c r="C4699" t="s">
        <v>108</v>
      </c>
      <c r="D4699">
        <v>2</v>
      </c>
      <c r="E4699" t="s">
        <v>12199</v>
      </c>
      <c r="F4699" t="s">
        <v>663</v>
      </c>
      <c r="G4699" t="s">
        <v>383</v>
      </c>
      <c r="H4699" s="2">
        <v>9.99</v>
      </c>
      <c r="I4699" t="s">
        <v>17</v>
      </c>
      <c r="J4699" t="s">
        <v>109</v>
      </c>
      <c r="K4699" s="3">
        <v>43276</v>
      </c>
      <c r="L4699" t="s">
        <v>737</v>
      </c>
      <c r="M4699" t="s">
        <v>53</v>
      </c>
    </row>
    <row r="4700" spans="1:13" x14ac:dyDescent="0.3">
      <c r="A4700">
        <v>4.3</v>
      </c>
      <c r="B4700" t="s">
        <v>14433</v>
      </c>
      <c r="C4700" t="s">
        <v>2965</v>
      </c>
      <c r="D4700">
        <v>903</v>
      </c>
      <c r="E4700" t="s">
        <v>12213</v>
      </c>
      <c r="F4700" t="s">
        <v>42</v>
      </c>
      <c r="G4700" t="s">
        <v>16</v>
      </c>
      <c r="H4700">
        <v>0</v>
      </c>
      <c r="I4700" t="s">
        <v>30</v>
      </c>
      <c r="J4700" t="s">
        <v>2966</v>
      </c>
      <c r="K4700" s="3">
        <v>43315</v>
      </c>
      <c r="L4700">
        <v>1.76</v>
      </c>
      <c r="M4700" t="s">
        <v>20</v>
      </c>
    </row>
    <row r="4701" spans="1:13" x14ac:dyDescent="0.3">
      <c r="A4701">
        <v>4.5</v>
      </c>
      <c r="B4701" t="s">
        <v>5325</v>
      </c>
      <c r="C4701" t="s">
        <v>3837</v>
      </c>
      <c r="D4701">
        <v>292</v>
      </c>
      <c r="E4701" t="s">
        <v>12231</v>
      </c>
      <c r="F4701" t="s">
        <v>15</v>
      </c>
      <c r="G4701" t="s">
        <v>16</v>
      </c>
      <c r="H4701">
        <v>0</v>
      </c>
      <c r="I4701" t="s">
        <v>17</v>
      </c>
      <c r="J4701" t="s">
        <v>3838</v>
      </c>
      <c r="K4701" s="3">
        <v>42809</v>
      </c>
      <c r="L4701" t="s">
        <v>5326</v>
      </c>
      <c r="M4701" t="s">
        <v>39</v>
      </c>
    </row>
    <row r="4702" spans="1:13" x14ac:dyDescent="0.3">
      <c r="A4702">
        <v>4.2</v>
      </c>
      <c r="B4702" t="s">
        <v>14434</v>
      </c>
      <c r="C4702" t="s">
        <v>3396</v>
      </c>
      <c r="D4702">
        <v>2506</v>
      </c>
      <c r="E4702" t="s">
        <v>31</v>
      </c>
      <c r="F4702" t="s">
        <v>38</v>
      </c>
      <c r="G4702" t="s">
        <v>383</v>
      </c>
      <c r="H4702" s="2">
        <v>3.99</v>
      </c>
      <c r="I4702" t="s">
        <v>17</v>
      </c>
      <c r="J4702" t="s">
        <v>2057</v>
      </c>
      <c r="K4702" s="3">
        <v>42758</v>
      </c>
      <c r="L4702" t="s">
        <v>31</v>
      </c>
      <c r="M4702" t="s">
        <v>31</v>
      </c>
    </row>
    <row r="4703" spans="1:13" x14ac:dyDescent="0.3">
      <c r="A4703">
        <v>3.8</v>
      </c>
      <c r="B4703" t="s">
        <v>14435</v>
      </c>
      <c r="C4703" t="s">
        <v>3837</v>
      </c>
      <c r="D4703">
        <v>87</v>
      </c>
      <c r="E4703" t="s">
        <v>12428</v>
      </c>
      <c r="F4703" t="s">
        <v>15</v>
      </c>
      <c r="G4703" t="s">
        <v>16</v>
      </c>
      <c r="H4703">
        <v>0</v>
      </c>
      <c r="I4703" t="s">
        <v>70</v>
      </c>
      <c r="J4703" t="s">
        <v>3838</v>
      </c>
      <c r="K4703" s="3">
        <v>43256</v>
      </c>
      <c r="L4703">
        <v>1.1000000000000001</v>
      </c>
      <c r="M4703" t="s">
        <v>20</v>
      </c>
    </row>
    <row r="4704" spans="1:13" x14ac:dyDescent="0.3">
      <c r="A4704">
        <v>4.7</v>
      </c>
      <c r="B4704" t="s">
        <v>14436</v>
      </c>
      <c r="C4704" t="s">
        <v>2965</v>
      </c>
      <c r="D4704">
        <v>594</v>
      </c>
      <c r="E4704" t="s">
        <v>12241</v>
      </c>
      <c r="F4704" t="s">
        <v>482</v>
      </c>
      <c r="G4704" t="s">
        <v>16</v>
      </c>
      <c r="H4704">
        <v>0</v>
      </c>
      <c r="I4704" t="s">
        <v>17</v>
      </c>
      <c r="J4704" t="s">
        <v>2966</v>
      </c>
      <c r="K4704" s="3">
        <v>43300</v>
      </c>
      <c r="L4704">
        <v>1</v>
      </c>
      <c r="M4704" t="s">
        <v>284</v>
      </c>
    </row>
    <row r="4705" spans="1:13" x14ac:dyDescent="0.3">
      <c r="A4705">
        <v>4.2</v>
      </c>
      <c r="B4705" t="s">
        <v>14437</v>
      </c>
      <c r="C4705" t="s">
        <v>2367</v>
      </c>
      <c r="D4705">
        <v>450</v>
      </c>
      <c r="E4705" t="s">
        <v>12331</v>
      </c>
      <c r="F4705" t="s">
        <v>34</v>
      </c>
      <c r="G4705" t="s">
        <v>16</v>
      </c>
      <c r="H4705">
        <v>0</v>
      </c>
      <c r="I4705" t="s">
        <v>17</v>
      </c>
      <c r="J4705" t="s">
        <v>1077</v>
      </c>
      <c r="K4705" s="3">
        <v>43310</v>
      </c>
      <c r="L4705">
        <v>6</v>
      </c>
      <c r="M4705" t="s">
        <v>53</v>
      </c>
    </row>
    <row r="4706" spans="1:13" x14ac:dyDescent="0.3">
      <c r="A4706">
        <v>4.3</v>
      </c>
      <c r="B4706" t="s">
        <v>14438</v>
      </c>
      <c r="C4706" t="s">
        <v>2367</v>
      </c>
      <c r="D4706">
        <v>2772</v>
      </c>
      <c r="E4706" t="s">
        <v>12235</v>
      </c>
      <c r="F4706" t="s">
        <v>22</v>
      </c>
      <c r="G4706" t="s">
        <v>16</v>
      </c>
      <c r="H4706">
        <v>0</v>
      </c>
      <c r="I4706" t="s">
        <v>30</v>
      </c>
      <c r="J4706" t="s">
        <v>2038</v>
      </c>
      <c r="K4706" s="3">
        <v>41902</v>
      </c>
      <c r="L4706" t="s">
        <v>121</v>
      </c>
      <c r="M4706" t="s">
        <v>284</v>
      </c>
    </row>
    <row r="4707" spans="1:13" x14ac:dyDescent="0.3">
      <c r="A4707">
        <v>4.7</v>
      </c>
      <c r="B4707" t="s">
        <v>14439</v>
      </c>
      <c r="C4707" t="s">
        <v>2367</v>
      </c>
      <c r="D4707">
        <v>1997</v>
      </c>
      <c r="E4707" t="s">
        <v>12672</v>
      </c>
      <c r="F4707" t="s">
        <v>60</v>
      </c>
      <c r="G4707" t="s">
        <v>16</v>
      </c>
      <c r="H4707">
        <v>0</v>
      </c>
      <c r="I4707" t="s">
        <v>17</v>
      </c>
      <c r="J4707" t="s">
        <v>1077</v>
      </c>
      <c r="K4707" s="3">
        <v>43302</v>
      </c>
      <c r="L4707">
        <v>1</v>
      </c>
      <c r="M4707" t="s">
        <v>36</v>
      </c>
    </row>
    <row r="4708" spans="1:13" x14ac:dyDescent="0.3">
      <c r="A4708">
        <v>4.7</v>
      </c>
      <c r="B4708" t="s">
        <v>14440</v>
      </c>
      <c r="C4708" t="s">
        <v>3837</v>
      </c>
      <c r="D4708">
        <v>127</v>
      </c>
      <c r="E4708" t="s">
        <v>12324</v>
      </c>
      <c r="F4708" t="s">
        <v>60</v>
      </c>
      <c r="G4708" t="s">
        <v>16</v>
      </c>
      <c r="H4708">
        <v>0</v>
      </c>
      <c r="I4708" t="s">
        <v>17</v>
      </c>
      <c r="J4708" t="s">
        <v>3838</v>
      </c>
      <c r="K4708" s="3">
        <v>43224</v>
      </c>
      <c r="L4708">
        <v>8</v>
      </c>
      <c r="M4708" t="s">
        <v>46</v>
      </c>
    </row>
    <row r="4709" spans="1:13" x14ac:dyDescent="0.3">
      <c r="A4709">
        <v>3.6</v>
      </c>
      <c r="B4709" t="s">
        <v>14441</v>
      </c>
      <c r="C4709" t="s">
        <v>2367</v>
      </c>
      <c r="D4709">
        <v>309</v>
      </c>
      <c r="E4709" t="s">
        <v>12175</v>
      </c>
      <c r="F4709" t="s">
        <v>15</v>
      </c>
      <c r="G4709" t="s">
        <v>16</v>
      </c>
      <c r="H4709">
        <v>0</v>
      </c>
      <c r="I4709" t="s">
        <v>17</v>
      </c>
      <c r="J4709" t="s">
        <v>1077</v>
      </c>
      <c r="K4709" s="3">
        <v>42908</v>
      </c>
      <c r="L4709" t="s">
        <v>5335</v>
      </c>
      <c r="M4709" t="s">
        <v>32</v>
      </c>
    </row>
    <row r="4710" spans="1:13" x14ac:dyDescent="0.3">
      <c r="A4710">
        <v>4.2</v>
      </c>
      <c r="B4710" t="s">
        <v>5336</v>
      </c>
      <c r="C4710" t="s">
        <v>2012</v>
      </c>
      <c r="D4710">
        <v>2460</v>
      </c>
      <c r="E4710" t="s">
        <v>12180</v>
      </c>
      <c r="F4710" t="s">
        <v>38</v>
      </c>
      <c r="G4710" t="s">
        <v>383</v>
      </c>
      <c r="H4710" s="2">
        <v>0.99</v>
      </c>
      <c r="I4710" t="s">
        <v>222</v>
      </c>
      <c r="J4710" t="s">
        <v>2029</v>
      </c>
      <c r="K4710" s="3">
        <v>42693</v>
      </c>
      <c r="L4710">
        <v>1.04</v>
      </c>
      <c r="M4710" t="s">
        <v>32</v>
      </c>
    </row>
    <row r="4711" spans="1:13" x14ac:dyDescent="0.3">
      <c r="A4711">
        <v>4</v>
      </c>
      <c r="B4711" t="s">
        <v>5337</v>
      </c>
      <c r="C4711" t="s">
        <v>2012</v>
      </c>
      <c r="D4711">
        <v>1744</v>
      </c>
      <c r="E4711" t="s">
        <v>12194</v>
      </c>
      <c r="F4711" t="s">
        <v>34</v>
      </c>
      <c r="G4711" t="s">
        <v>16</v>
      </c>
      <c r="H4711">
        <v>0</v>
      </c>
      <c r="I4711" t="s">
        <v>222</v>
      </c>
      <c r="J4711" t="s">
        <v>2029</v>
      </c>
      <c r="K4711" s="3">
        <v>43239</v>
      </c>
      <c r="L4711" t="s">
        <v>121</v>
      </c>
      <c r="M4711" t="s">
        <v>50</v>
      </c>
    </row>
    <row r="4712" spans="1:13" x14ac:dyDescent="0.3">
      <c r="A4712">
        <v>4.3</v>
      </c>
      <c r="B4712" t="s">
        <v>14442</v>
      </c>
      <c r="C4712" t="s">
        <v>2367</v>
      </c>
      <c r="D4712">
        <v>589</v>
      </c>
      <c r="E4712" t="s">
        <v>12241</v>
      </c>
      <c r="F4712" t="s">
        <v>34</v>
      </c>
      <c r="G4712" t="s">
        <v>16</v>
      </c>
      <c r="H4712">
        <v>0</v>
      </c>
      <c r="I4712" t="s">
        <v>222</v>
      </c>
      <c r="J4712" t="s">
        <v>1077</v>
      </c>
      <c r="K4712" s="3">
        <v>42981</v>
      </c>
      <c r="L4712" t="s">
        <v>3055</v>
      </c>
      <c r="M4712" t="s">
        <v>53</v>
      </c>
    </row>
    <row r="4713" spans="1:13" x14ac:dyDescent="0.3">
      <c r="A4713">
        <v>4.7</v>
      </c>
      <c r="B4713" t="s">
        <v>14443</v>
      </c>
      <c r="C4713" t="s">
        <v>2367</v>
      </c>
      <c r="D4713">
        <v>1667</v>
      </c>
      <c r="E4713" t="s">
        <v>12199</v>
      </c>
      <c r="F4713" t="s">
        <v>15</v>
      </c>
      <c r="G4713" t="s">
        <v>383</v>
      </c>
      <c r="H4713" s="2">
        <v>14.99</v>
      </c>
      <c r="I4713" t="s">
        <v>30</v>
      </c>
      <c r="J4713" t="s">
        <v>2190</v>
      </c>
      <c r="K4713" s="3">
        <v>43313</v>
      </c>
      <c r="L4713" t="s">
        <v>164</v>
      </c>
      <c r="M4713" t="s">
        <v>39</v>
      </c>
    </row>
    <row r="4714" spans="1:13" x14ac:dyDescent="0.3">
      <c r="A4714">
        <v>4.2</v>
      </c>
      <c r="B4714" t="s">
        <v>12468</v>
      </c>
      <c r="C4714" t="s">
        <v>492</v>
      </c>
      <c r="D4714">
        <v>5387631</v>
      </c>
      <c r="E4714" t="s">
        <v>31</v>
      </c>
      <c r="F4714" t="s">
        <v>240</v>
      </c>
      <c r="G4714" t="s">
        <v>16</v>
      </c>
      <c r="H4714">
        <v>0</v>
      </c>
      <c r="I4714" t="s">
        <v>17</v>
      </c>
      <c r="J4714" t="s">
        <v>493</v>
      </c>
      <c r="K4714" s="3">
        <v>43312</v>
      </c>
      <c r="L4714" t="s">
        <v>31</v>
      </c>
      <c r="M4714" t="s">
        <v>31</v>
      </c>
    </row>
    <row r="4715" spans="1:13" x14ac:dyDescent="0.3">
      <c r="A4715">
        <v>4.5999999999999996</v>
      </c>
      <c r="B4715" t="s">
        <v>14444</v>
      </c>
      <c r="C4715" t="s">
        <v>2367</v>
      </c>
      <c r="D4715">
        <v>856</v>
      </c>
      <c r="E4715" t="s">
        <v>12262</v>
      </c>
      <c r="F4715" t="s">
        <v>60</v>
      </c>
      <c r="G4715" t="s">
        <v>16</v>
      </c>
      <c r="H4715">
        <v>0</v>
      </c>
      <c r="I4715" t="s">
        <v>17</v>
      </c>
      <c r="J4715" t="s">
        <v>1077</v>
      </c>
      <c r="K4715" s="3">
        <v>43298</v>
      </c>
      <c r="L4715">
        <v>1</v>
      </c>
      <c r="M4715" t="s">
        <v>284</v>
      </c>
    </row>
    <row r="4716" spans="1:13" x14ac:dyDescent="0.3">
      <c r="A4716">
        <v>4.8</v>
      </c>
      <c r="B4716" t="s">
        <v>14445</v>
      </c>
      <c r="C4716" t="s">
        <v>3837</v>
      </c>
      <c r="D4716">
        <v>51</v>
      </c>
      <c r="E4716" t="s">
        <v>12259</v>
      </c>
      <c r="F4716" t="s">
        <v>60</v>
      </c>
      <c r="G4716" t="s">
        <v>16</v>
      </c>
      <c r="H4716">
        <v>0</v>
      </c>
      <c r="I4716" t="s">
        <v>17</v>
      </c>
      <c r="J4716" t="s">
        <v>3838</v>
      </c>
      <c r="K4716" s="3">
        <v>43261</v>
      </c>
      <c r="L4716" t="s">
        <v>870</v>
      </c>
      <c r="M4716" t="s">
        <v>53</v>
      </c>
    </row>
    <row r="4717" spans="1:13" x14ac:dyDescent="0.3">
      <c r="A4717">
        <v>4.5999999999999996</v>
      </c>
      <c r="B4717" t="s">
        <v>12320</v>
      </c>
      <c r="C4717" t="s">
        <v>239</v>
      </c>
      <c r="D4717">
        <v>2915189</v>
      </c>
      <c r="E4717" t="s">
        <v>31</v>
      </c>
      <c r="F4717" t="s">
        <v>240</v>
      </c>
      <c r="G4717" t="s">
        <v>16</v>
      </c>
      <c r="H4717">
        <v>0</v>
      </c>
      <c r="I4717" t="s">
        <v>30</v>
      </c>
      <c r="J4717" t="s">
        <v>241</v>
      </c>
      <c r="K4717" s="3">
        <v>43313</v>
      </c>
      <c r="L4717" t="s">
        <v>31</v>
      </c>
      <c r="M4717" t="s">
        <v>31</v>
      </c>
    </row>
    <row r="4718" spans="1:13" x14ac:dyDescent="0.3">
      <c r="A4718">
        <v>3.8</v>
      </c>
      <c r="B4718" t="s">
        <v>5342</v>
      </c>
      <c r="C4718" t="s">
        <v>4169</v>
      </c>
      <c r="D4718">
        <v>11</v>
      </c>
      <c r="E4718" t="s">
        <v>12262</v>
      </c>
      <c r="F4718" t="s">
        <v>816</v>
      </c>
      <c r="G4718" t="s">
        <v>383</v>
      </c>
      <c r="H4718" s="2">
        <v>1.99</v>
      </c>
      <c r="I4718" t="s">
        <v>17</v>
      </c>
      <c r="J4718" t="s">
        <v>4170</v>
      </c>
      <c r="K4718" s="3">
        <v>43213</v>
      </c>
      <c r="L4718">
        <v>1</v>
      </c>
      <c r="M4718" t="s">
        <v>50</v>
      </c>
    </row>
    <row r="4719" spans="1:13" x14ac:dyDescent="0.3">
      <c r="A4719">
        <v>4.5999999999999996</v>
      </c>
      <c r="B4719" t="s">
        <v>14013</v>
      </c>
      <c r="C4719" t="s">
        <v>4407</v>
      </c>
      <c r="D4719">
        <v>7231017</v>
      </c>
      <c r="E4719" t="s">
        <v>31</v>
      </c>
      <c r="F4719" t="s">
        <v>240</v>
      </c>
      <c r="G4719" t="s">
        <v>16</v>
      </c>
      <c r="H4719">
        <v>0</v>
      </c>
      <c r="I4719" t="s">
        <v>17</v>
      </c>
      <c r="J4719" t="s">
        <v>4408</v>
      </c>
      <c r="K4719" s="3">
        <v>43310</v>
      </c>
      <c r="L4719" t="s">
        <v>31</v>
      </c>
      <c r="M4719" t="s">
        <v>31</v>
      </c>
    </row>
    <row r="4720" spans="1:13" x14ac:dyDescent="0.3">
      <c r="A4720">
        <v>4.3</v>
      </c>
      <c r="B4720" t="s">
        <v>3064</v>
      </c>
      <c r="C4720" t="s">
        <v>2965</v>
      </c>
      <c r="D4720">
        <v>175523</v>
      </c>
      <c r="E4720" t="s">
        <v>31</v>
      </c>
      <c r="F4720" t="s">
        <v>55</v>
      </c>
      <c r="G4720" t="s">
        <v>16</v>
      </c>
      <c r="H4720">
        <v>0</v>
      </c>
      <c r="I4720" t="s">
        <v>222</v>
      </c>
      <c r="J4720" t="s">
        <v>2966</v>
      </c>
      <c r="K4720" s="3">
        <v>43304</v>
      </c>
      <c r="L4720" t="s">
        <v>31</v>
      </c>
      <c r="M4720" t="s">
        <v>31</v>
      </c>
    </row>
    <row r="4721" spans="1:13" x14ac:dyDescent="0.3">
      <c r="A4721">
        <v>4.2</v>
      </c>
      <c r="B4721" t="s">
        <v>5343</v>
      </c>
      <c r="C4721" t="s">
        <v>4169</v>
      </c>
      <c r="D4721">
        <v>29</v>
      </c>
      <c r="E4721" t="s">
        <v>12349</v>
      </c>
      <c r="F4721" t="s">
        <v>60</v>
      </c>
      <c r="G4721" t="s">
        <v>16</v>
      </c>
      <c r="H4721">
        <v>0</v>
      </c>
      <c r="I4721" t="s">
        <v>17</v>
      </c>
      <c r="J4721" t="s">
        <v>4170</v>
      </c>
      <c r="K4721" s="3">
        <v>43213</v>
      </c>
      <c r="L4721">
        <v>1.1000000000000001</v>
      </c>
      <c r="M4721" t="s">
        <v>50</v>
      </c>
    </row>
    <row r="4722" spans="1:13" x14ac:dyDescent="0.3">
      <c r="A4722">
        <v>4.5</v>
      </c>
      <c r="B4722" t="s">
        <v>13861</v>
      </c>
      <c r="C4722" t="s">
        <v>3958</v>
      </c>
      <c r="D4722">
        <v>1507205</v>
      </c>
      <c r="E4722" t="s">
        <v>12194</v>
      </c>
      <c r="F4722" t="s">
        <v>240</v>
      </c>
      <c r="G4722" t="s">
        <v>16</v>
      </c>
      <c r="H4722">
        <v>0</v>
      </c>
      <c r="I4722" t="s">
        <v>17</v>
      </c>
      <c r="J4722" t="s">
        <v>3959</v>
      </c>
      <c r="K4722" s="3">
        <v>43311</v>
      </c>
      <c r="L4722" t="s">
        <v>4057</v>
      </c>
      <c r="M4722" t="s">
        <v>53</v>
      </c>
    </row>
    <row r="4723" spans="1:13" x14ac:dyDescent="0.3">
      <c r="A4723">
        <v>3.2</v>
      </c>
      <c r="B4723" t="s">
        <v>5344</v>
      </c>
      <c r="C4723" t="s">
        <v>2965</v>
      </c>
      <c r="D4723">
        <v>38</v>
      </c>
      <c r="E4723" t="s">
        <v>12389</v>
      </c>
      <c r="F4723" t="s">
        <v>482</v>
      </c>
      <c r="G4723" t="s">
        <v>383</v>
      </c>
      <c r="H4723" s="2">
        <v>0.99</v>
      </c>
      <c r="I4723" t="s">
        <v>17</v>
      </c>
      <c r="J4723" t="s">
        <v>2966</v>
      </c>
      <c r="K4723" s="3">
        <v>43168</v>
      </c>
      <c r="L4723">
        <v>1.9350000000000001</v>
      </c>
      <c r="M4723" t="s">
        <v>289</v>
      </c>
    </row>
    <row r="4724" spans="1:13" x14ac:dyDescent="0.3">
      <c r="A4724">
        <v>4.3</v>
      </c>
      <c r="B4724" t="s">
        <v>5345</v>
      </c>
      <c r="C4724" t="s">
        <v>2012</v>
      </c>
      <c r="D4724">
        <v>1704112</v>
      </c>
      <c r="E4724" t="s">
        <v>31</v>
      </c>
      <c r="F4724" t="s">
        <v>29</v>
      </c>
      <c r="G4724" t="s">
        <v>16</v>
      </c>
      <c r="H4724">
        <v>0</v>
      </c>
      <c r="I4724" t="s">
        <v>17</v>
      </c>
      <c r="J4724" t="s">
        <v>2065</v>
      </c>
      <c r="K4724" s="3">
        <v>43292</v>
      </c>
      <c r="L4724" t="s">
        <v>31</v>
      </c>
      <c r="M4724" t="s">
        <v>31</v>
      </c>
    </row>
    <row r="4725" spans="1:13" x14ac:dyDescent="0.3">
      <c r="A4725">
        <v>4.3</v>
      </c>
      <c r="B4725" t="s">
        <v>5346</v>
      </c>
      <c r="C4725" t="s">
        <v>2367</v>
      </c>
      <c r="D4725">
        <v>2142</v>
      </c>
      <c r="E4725" t="s">
        <v>12681</v>
      </c>
      <c r="F4725" t="s">
        <v>38</v>
      </c>
      <c r="G4725" t="s">
        <v>16</v>
      </c>
      <c r="H4725">
        <v>0</v>
      </c>
      <c r="I4725" t="s">
        <v>70</v>
      </c>
      <c r="J4725" t="s">
        <v>2190</v>
      </c>
      <c r="K4725" s="3">
        <v>43206</v>
      </c>
      <c r="L4725" t="s">
        <v>2115</v>
      </c>
      <c r="M4725" t="s">
        <v>50</v>
      </c>
    </row>
    <row r="4726" spans="1:13" x14ac:dyDescent="0.3">
      <c r="A4726">
        <v>4.5</v>
      </c>
      <c r="B4726" t="s">
        <v>12420</v>
      </c>
      <c r="C4726" t="s">
        <v>433</v>
      </c>
      <c r="D4726">
        <v>1013944</v>
      </c>
      <c r="E4726" t="s">
        <v>31</v>
      </c>
      <c r="F4726" t="s">
        <v>55</v>
      </c>
      <c r="G4726" t="s">
        <v>16</v>
      </c>
      <c r="H4726">
        <v>0</v>
      </c>
      <c r="I4726" t="s">
        <v>30</v>
      </c>
      <c r="J4726" t="s">
        <v>434</v>
      </c>
      <c r="K4726" s="3">
        <v>43312</v>
      </c>
      <c r="L4726" t="s">
        <v>31</v>
      </c>
      <c r="M4726" t="s">
        <v>31</v>
      </c>
    </row>
    <row r="4727" spans="1:13" x14ac:dyDescent="0.3">
      <c r="A4727">
        <v>4.4000000000000004</v>
      </c>
      <c r="B4727" t="s">
        <v>14446</v>
      </c>
      <c r="C4727" t="s">
        <v>4169</v>
      </c>
      <c r="D4727">
        <v>2371543</v>
      </c>
      <c r="E4727" t="s">
        <v>12216</v>
      </c>
      <c r="F4727" t="s">
        <v>29</v>
      </c>
      <c r="G4727" t="s">
        <v>16</v>
      </c>
      <c r="H4727">
        <v>0</v>
      </c>
      <c r="I4727" t="s">
        <v>17</v>
      </c>
      <c r="J4727" t="s">
        <v>4170</v>
      </c>
      <c r="K4727" s="3">
        <v>43255</v>
      </c>
      <c r="L4727" t="s">
        <v>5348</v>
      </c>
      <c r="M4727" t="s">
        <v>20</v>
      </c>
    </row>
    <row r="4728" spans="1:13" x14ac:dyDescent="0.3">
      <c r="A4728">
        <v>1.9</v>
      </c>
      <c r="B4728" t="s">
        <v>14447</v>
      </c>
      <c r="C4728" t="s">
        <v>4226</v>
      </c>
      <c r="D4728">
        <v>105</v>
      </c>
      <c r="E4728" t="s">
        <v>12366</v>
      </c>
      <c r="F4728" t="s">
        <v>15</v>
      </c>
      <c r="G4728" t="s">
        <v>16</v>
      </c>
      <c r="H4728">
        <v>0</v>
      </c>
      <c r="I4728" t="s">
        <v>17</v>
      </c>
      <c r="J4728" t="s">
        <v>4227</v>
      </c>
      <c r="K4728" s="3">
        <v>42744</v>
      </c>
      <c r="L4728" t="s">
        <v>4491</v>
      </c>
      <c r="M4728" t="s">
        <v>93</v>
      </c>
    </row>
    <row r="4729" spans="1:13" x14ac:dyDescent="0.3">
      <c r="A4729">
        <v>4.4000000000000004</v>
      </c>
      <c r="B4729" t="s">
        <v>12470</v>
      </c>
      <c r="C4729" t="s">
        <v>492</v>
      </c>
      <c r="D4729">
        <v>137144</v>
      </c>
      <c r="E4729" t="s">
        <v>12265</v>
      </c>
      <c r="F4729" t="s">
        <v>55</v>
      </c>
      <c r="G4729" t="s">
        <v>16</v>
      </c>
      <c r="H4729">
        <v>0</v>
      </c>
      <c r="I4729" t="s">
        <v>17</v>
      </c>
      <c r="J4729" t="s">
        <v>493</v>
      </c>
      <c r="K4729" s="3">
        <v>43311</v>
      </c>
      <c r="L4729" t="s">
        <v>545</v>
      </c>
      <c r="M4729" t="s">
        <v>20</v>
      </c>
    </row>
    <row r="4730" spans="1:13" x14ac:dyDescent="0.3">
      <c r="A4730">
        <v>2.5</v>
      </c>
      <c r="B4730" t="s">
        <v>14448</v>
      </c>
      <c r="C4730" t="s">
        <v>4226</v>
      </c>
      <c r="D4730">
        <v>24</v>
      </c>
      <c r="E4730" t="s">
        <v>12256</v>
      </c>
      <c r="F4730" t="s">
        <v>60</v>
      </c>
      <c r="G4730" t="s">
        <v>16</v>
      </c>
      <c r="H4730">
        <v>0</v>
      </c>
      <c r="I4730" t="s">
        <v>17</v>
      </c>
      <c r="J4730" t="s">
        <v>4227</v>
      </c>
      <c r="K4730" s="3">
        <v>42739</v>
      </c>
      <c r="L4730" t="s">
        <v>172</v>
      </c>
      <c r="M4730" t="s">
        <v>46</v>
      </c>
    </row>
    <row r="4731" spans="1:13" x14ac:dyDescent="0.3">
      <c r="A4731">
        <v>4.2</v>
      </c>
      <c r="B4731" t="s">
        <v>14449</v>
      </c>
      <c r="C4731" t="s">
        <v>3677</v>
      </c>
      <c r="D4731">
        <v>2447</v>
      </c>
      <c r="E4731" t="s">
        <v>12251</v>
      </c>
      <c r="F4731" t="s">
        <v>34</v>
      </c>
      <c r="G4731" t="s">
        <v>16</v>
      </c>
      <c r="H4731">
        <v>0</v>
      </c>
      <c r="I4731" t="s">
        <v>17</v>
      </c>
      <c r="J4731" t="s">
        <v>3678</v>
      </c>
      <c r="K4731" s="3">
        <v>43095</v>
      </c>
      <c r="L4731">
        <v>1.19</v>
      </c>
      <c r="M4731" t="s">
        <v>143</v>
      </c>
    </row>
    <row r="4732" spans="1:13" x14ac:dyDescent="0.3">
      <c r="A4732">
        <v>4.3</v>
      </c>
      <c r="B4732" t="s">
        <v>14450</v>
      </c>
      <c r="C4732" t="s">
        <v>3677</v>
      </c>
      <c r="D4732">
        <v>352097</v>
      </c>
      <c r="E4732" t="s">
        <v>12298</v>
      </c>
      <c r="F4732" t="s">
        <v>55</v>
      </c>
      <c r="G4732" t="s">
        <v>16</v>
      </c>
      <c r="H4732">
        <v>0</v>
      </c>
      <c r="I4732" t="s">
        <v>17</v>
      </c>
      <c r="J4732" t="s">
        <v>3678</v>
      </c>
      <c r="K4732" s="3">
        <v>43263</v>
      </c>
      <c r="L4732" t="s">
        <v>5353</v>
      </c>
      <c r="M4732" t="s">
        <v>53</v>
      </c>
    </row>
    <row r="4733" spans="1:13" x14ac:dyDescent="0.3">
      <c r="A4733">
        <v>4</v>
      </c>
      <c r="B4733" t="s">
        <v>14451</v>
      </c>
      <c r="C4733" t="s">
        <v>3677</v>
      </c>
      <c r="D4733">
        <v>75</v>
      </c>
      <c r="E4733" t="s">
        <v>12671</v>
      </c>
      <c r="F4733" t="s">
        <v>15</v>
      </c>
      <c r="G4733" t="s">
        <v>16</v>
      </c>
      <c r="H4733">
        <v>0</v>
      </c>
      <c r="I4733" t="s">
        <v>17</v>
      </c>
      <c r="J4733" t="s">
        <v>3678</v>
      </c>
      <c r="K4733" s="3">
        <v>42809</v>
      </c>
      <c r="L4733">
        <v>2.5</v>
      </c>
      <c r="M4733" t="s">
        <v>122</v>
      </c>
    </row>
    <row r="4734" spans="1:13" x14ac:dyDescent="0.3">
      <c r="A4734">
        <v>4.5</v>
      </c>
      <c r="B4734" t="s">
        <v>14452</v>
      </c>
      <c r="C4734" t="s">
        <v>3677</v>
      </c>
      <c r="D4734">
        <v>37607</v>
      </c>
      <c r="E4734" t="s">
        <v>31</v>
      </c>
      <c r="F4734" t="s">
        <v>42</v>
      </c>
      <c r="G4734" t="s">
        <v>16</v>
      </c>
      <c r="H4734">
        <v>0</v>
      </c>
      <c r="I4734" t="s">
        <v>17</v>
      </c>
      <c r="J4734" t="s">
        <v>3678</v>
      </c>
      <c r="K4734" s="3">
        <v>43194</v>
      </c>
      <c r="L4734" t="s">
        <v>31</v>
      </c>
      <c r="M4734" t="s">
        <v>31</v>
      </c>
    </row>
    <row r="4735" spans="1:13" x14ac:dyDescent="0.3">
      <c r="A4735">
        <v>4.8</v>
      </c>
      <c r="B4735" t="s">
        <v>14453</v>
      </c>
      <c r="C4735" t="s">
        <v>309</v>
      </c>
      <c r="D4735">
        <v>492</v>
      </c>
      <c r="E4735" t="s">
        <v>12250</v>
      </c>
      <c r="F4735" t="s">
        <v>15</v>
      </c>
      <c r="G4735" t="s">
        <v>16</v>
      </c>
      <c r="H4735">
        <v>0</v>
      </c>
      <c r="I4735" t="s">
        <v>17</v>
      </c>
      <c r="J4735" t="s">
        <v>310</v>
      </c>
      <c r="K4735" s="3">
        <v>43307</v>
      </c>
      <c r="L4735" t="s">
        <v>5357</v>
      </c>
      <c r="M4735" t="s">
        <v>143</v>
      </c>
    </row>
    <row r="4736" spans="1:13" x14ac:dyDescent="0.3">
      <c r="A4736">
        <v>4.2</v>
      </c>
      <c r="B4736" t="s">
        <v>14454</v>
      </c>
      <c r="C4736" t="s">
        <v>3677</v>
      </c>
      <c r="D4736">
        <v>12121</v>
      </c>
      <c r="E4736" t="s">
        <v>12480</v>
      </c>
      <c r="F4736" t="s">
        <v>42</v>
      </c>
      <c r="G4736" t="s">
        <v>16</v>
      </c>
      <c r="H4736">
        <v>0</v>
      </c>
      <c r="I4736" t="s">
        <v>17</v>
      </c>
      <c r="J4736" t="s">
        <v>3678</v>
      </c>
      <c r="K4736" s="3">
        <v>43313</v>
      </c>
      <c r="L4736">
        <v>1.1200000000000001</v>
      </c>
      <c r="M4736" t="s">
        <v>93</v>
      </c>
    </row>
    <row r="4737" spans="1:13" x14ac:dyDescent="0.3">
      <c r="A4737">
        <v>4.7</v>
      </c>
      <c r="B4737" t="s">
        <v>14455</v>
      </c>
      <c r="C4737" t="s">
        <v>3837</v>
      </c>
      <c r="D4737">
        <v>65</v>
      </c>
      <c r="E4737" t="s">
        <v>12713</v>
      </c>
      <c r="F4737" t="s">
        <v>60</v>
      </c>
      <c r="G4737" t="s">
        <v>16</v>
      </c>
      <c r="H4737">
        <v>0</v>
      </c>
      <c r="I4737" t="s">
        <v>17</v>
      </c>
      <c r="J4737" t="s">
        <v>3838</v>
      </c>
      <c r="K4737" s="3">
        <v>43222</v>
      </c>
      <c r="L4737" t="s">
        <v>121</v>
      </c>
      <c r="M4737" t="s">
        <v>50</v>
      </c>
    </row>
    <row r="4738" spans="1:13" x14ac:dyDescent="0.3">
      <c r="A4738">
        <v>4.4000000000000004</v>
      </c>
      <c r="B4738" t="s">
        <v>14456</v>
      </c>
      <c r="C4738" t="s">
        <v>1893</v>
      </c>
      <c r="D4738">
        <v>101957</v>
      </c>
      <c r="E4738" t="s">
        <v>12315</v>
      </c>
      <c r="F4738" t="s">
        <v>26</v>
      </c>
      <c r="G4738" t="s">
        <v>16</v>
      </c>
      <c r="H4738">
        <v>0</v>
      </c>
      <c r="I4738" t="s">
        <v>17</v>
      </c>
      <c r="J4738" t="s">
        <v>1894</v>
      </c>
      <c r="K4738" s="3">
        <v>43213</v>
      </c>
      <c r="L4738" t="s">
        <v>2736</v>
      </c>
      <c r="M4738" t="s">
        <v>20</v>
      </c>
    </row>
    <row r="4739" spans="1:13" x14ac:dyDescent="0.3">
      <c r="A4739">
        <v>4.4000000000000004</v>
      </c>
      <c r="B4739" t="s">
        <v>14457</v>
      </c>
      <c r="C4739" t="s">
        <v>1461</v>
      </c>
      <c r="D4739">
        <v>205</v>
      </c>
      <c r="E4739" t="s">
        <v>12185</v>
      </c>
      <c r="F4739" t="s">
        <v>38</v>
      </c>
      <c r="G4739" t="s">
        <v>16</v>
      </c>
      <c r="H4739">
        <v>0</v>
      </c>
      <c r="I4739" t="s">
        <v>17</v>
      </c>
      <c r="J4739" t="s">
        <v>1462</v>
      </c>
      <c r="K4739" s="3">
        <v>43282</v>
      </c>
      <c r="L4739" t="s">
        <v>1267</v>
      </c>
      <c r="M4739" t="s">
        <v>36</v>
      </c>
    </row>
    <row r="4740" spans="1:13" x14ac:dyDescent="0.3">
      <c r="A4740">
        <v>4.4000000000000004</v>
      </c>
      <c r="B4740" t="s">
        <v>14458</v>
      </c>
      <c r="C4740" t="s">
        <v>3677</v>
      </c>
      <c r="D4740">
        <v>95080</v>
      </c>
      <c r="E4740" t="s">
        <v>12186</v>
      </c>
      <c r="F4740" t="s">
        <v>55</v>
      </c>
      <c r="G4740" t="s">
        <v>16</v>
      </c>
      <c r="H4740">
        <v>0</v>
      </c>
      <c r="I4740" t="s">
        <v>17</v>
      </c>
      <c r="J4740" t="s">
        <v>3678</v>
      </c>
      <c r="K4740" s="3">
        <v>43315</v>
      </c>
      <c r="L4740" t="s">
        <v>5363</v>
      </c>
      <c r="M4740" t="s">
        <v>50</v>
      </c>
    </row>
    <row r="4741" spans="1:13" x14ac:dyDescent="0.3">
      <c r="A4741">
        <v>4.5999999999999996</v>
      </c>
      <c r="B4741" t="s">
        <v>14459</v>
      </c>
      <c r="C4741" t="s">
        <v>492</v>
      </c>
      <c r="D4741">
        <v>1130966</v>
      </c>
      <c r="E4741" t="s">
        <v>12250</v>
      </c>
      <c r="F4741" t="s">
        <v>55</v>
      </c>
      <c r="G4741" t="s">
        <v>16</v>
      </c>
      <c r="H4741">
        <v>0</v>
      </c>
      <c r="I4741" t="s">
        <v>17</v>
      </c>
      <c r="J4741" t="s">
        <v>493</v>
      </c>
      <c r="K4741" s="3">
        <v>43257</v>
      </c>
      <c r="L4741" t="s">
        <v>5365</v>
      </c>
      <c r="M4741" t="s">
        <v>53</v>
      </c>
    </row>
    <row r="4742" spans="1:13" x14ac:dyDescent="0.3">
      <c r="A4742">
        <v>4.5999999999999996</v>
      </c>
      <c r="B4742" t="s">
        <v>14460</v>
      </c>
      <c r="C4742" t="s">
        <v>239</v>
      </c>
      <c r="D4742">
        <v>124970</v>
      </c>
      <c r="E4742" t="s">
        <v>31</v>
      </c>
      <c r="F4742" t="s">
        <v>26</v>
      </c>
      <c r="G4742" t="s">
        <v>16</v>
      </c>
      <c r="H4742">
        <v>0</v>
      </c>
      <c r="I4742" t="s">
        <v>30</v>
      </c>
      <c r="J4742" t="s">
        <v>241</v>
      </c>
      <c r="K4742" s="3">
        <v>43246</v>
      </c>
      <c r="L4742" t="s">
        <v>31</v>
      </c>
      <c r="M4742" t="s">
        <v>31</v>
      </c>
    </row>
    <row r="4743" spans="1:13" x14ac:dyDescent="0.3">
      <c r="A4743">
        <v>4.2</v>
      </c>
      <c r="B4743" t="s">
        <v>14461</v>
      </c>
      <c r="C4743" t="s">
        <v>3223</v>
      </c>
      <c r="D4743">
        <v>348</v>
      </c>
      <c r="E4743" t="s">
        <v>12389</v>
      </c>
      <c r="F4743" t="s">
        <v>15</v>
      </c>
      <c r="G4743" t="s">
        <v>16</v>
      </c>
      <c r="H4743">
        <v>0</v>
      </c>
      <c r="I4743" t="s">
        <v>17</v>
      </c>
      <c r="J4743" t="s">
        <v>3224</v>
      </c>
      <c r="K4743" s="3">
        <v>41740</v>
      </c>
      <c r="L4743" t="s">
        <v>5368</v>
      </c>
      <c r="M4743" t="s">
        <v>93</v>
      </c>
    </row>
    <row r="4744" spans="1:13" x14ac:dyDescent="0.3">
      <c r="A4744">
        <v>4.5</v>
      </c>
      <c r="B4744" t="s">
        <v>3050</v>
      </c>
      <c r="C4744" t="s">
        <v>2965</v>
      </c>
      <c r="D4744">
        <v>637254</v>
      </c>
      <c r="E4744" t="s">
        <v>31</v>
      </c>
      <c r="F4744" t="s">
        <v>55</v>
      </c>
      <c r="G4744" t="s">
        <v>16</v>
      </c>
      <c r="H4744">
        <v>0</v>
      </c>
      <c r="I4744" t="s">
        <v>30</v>
      </c>
      <c r="J4744" t="s">
        <v>2966</v>
      </c>
      <c r="K4744" s="3">
        <v>43299</v>
      </c>
      <c r="L4744" t="s">
        <v>31</v>
      </c>
      <c r="M4744" t="s">
        <v>31</v>
      </c>
    </row>
    <row r="4745" spans="1:13" x14ac:dyDescent="0.3">
      <c r="A4745">
        <v>4</v>
      </c>
      <c r="B4745" t="s">
        <v>14462</v>
      </c>
      <c r="C4745" t="s">
        <v>3837</v>
      </c>
      <c r="D4745">
        <v>1546</v>
      </c>
      <c r="E4745" t="s">
        <v>12285</v>
      </c>
      <c r="F4745" t="s">
        <v>15</v>
      </c>
      <c r="G4745" t="s">
        <v>383</v>
      </c>
      <c r="H4745" s="2">
        <v>1.99</v>
      </c>
      <c r="I4745" t="s">
        <v>17</v>
      </c>
      <c r="J4745" t="s">
        <v>3838</v>
      </c>
      <c r="K4745" s="3">
        <v>41696</v>
      </c>
      <c r="L4745">
        <v>3.1</v>
      </c>
      <c r="M4745" t="s">
        <v>284</v>
      </c>
    </row>
    <row r="4746" spans="1:13" x14ac:dyDescent="0.3">
      <c r="A4746">
        <v>4.4000000000000004</v>
      </c>
      <c r="B4746" t="s">
        <v>13660</v>
      </c>
      <c r="C4746" t="s">
        <v>3533</v>
      </c>
      <c r="D4746">
        <v>1162331</v>
      </c>
      <c r="E4746" t="s">
        <v>31</v>
      </c>
      <c r="F4746" t="s">
        <v>240</v>
      </c>
      <c r="G4746" t="s">
        <v>16</v>
      </c>
      <c r="H4746">
        <v>0</v>
      </c>
      <c r="I4746" t="s">
        <v>17</v>
      </c>
      <c r="J4746" t="s">
        <v>3534</v>
      </c>
      <c r="K4746" s="3">
        <v>43316</v>
      </c>
      <c r="L4746" t="s">
        <v>31</v>
      </c>
      <c r="M4746" t="s">
        <v>31</v>
      </c>
    </row>
    <row r="4747" spans="1:13" x14ac:dyDescent="0.3">
      <c r="A4747">
        <v>4.2</v>
      </c>
      <c r="B4747" t="s">
        <v>5370</v>
      </c>
      <c r="C4747" t="s">
        <v>2012</v>
      </c>
      <c r="D4747">
        <v>1092106</v>
      </c>
      <c r="E4747" t="s">
        <v>12787</v>
      </c>
      <c r="F4747" t="s">
        <v>29</v>
      </c>
      <c r="G4747" t="s">
        <v>16</v>
      </c>
      <c r="H4747">
        <v>0</v>
      </c>
      <c r="I4747" t="s">
        <v>17</v>
      </c>
      <c r="J4747" t="s">
        <v>2065</v>
      </c>
      <c r="K4747" s="3">
        <v>43309</v>
      </c>
      <c r="L4747" t="s">
        <v>5371</v>
      </c>
      <c r="M4747" t="s">
        <v>36</v>
      </c>
    </row>
    <row r="4748" spans="1:13" x14ac:dyDescent="0.3">
      <c r="A4748">
        <v>4.5</v>
      </c>
      <c r="B4748" t="s">
        <v>14463</v>
      </c>
      <c r="C4748" t="s">
        <v>3677</v>
      </c>
      <c r="D4748">
        <v>40617</v>
      </c>
      <c r="E4748" t="s">
        <v>12192</v>
      </c>
      <c r="F4748" t="s">
        <v>26</v>
      </c>
      <c r="G4748" t="s">
        <v>16</v>
      </c>
      <c r="H4748">
        <v>0</v>
      </c>
      <c r="I4748" t="s">
        <v>17</v>
      </c>
      <c r="J4748" t="s">
        <v>3678</v>
      </c>
      <c r="K4748" s="3">
        <v>43312</v>
      </c>
      <c r="L4748">
        <v>65</v>
      </c>
      <c r="M4748" t="s">
        <v>50</v>
      </c>
    </row>
    <row r="4749" spans="1:13" x14ac:dyDescent="0.3">
      <c r="A4749">
        <v>4.5999999999999996</v>
      </c>
      <c r="B4749" t="s">
        <v>2982</v>
      </c>
      <c r="C4749" t="s">
        <v>2965</v>
      </c>
      <c r="D4749">
        <v>70449</v>
      </c>
      <c r="E4749" t="s">
        <v>31</v>
      </c>
      <c r="F4749" t="s">
        <v>26</v>
      </c>
      <c r="G4749" t="s">
        <v>16</v>
      </c>
      <c r="H4749">
        <v>0</v>
      </c>
      <c r="I4749" t="s">
        <v>30</v>
      </c>
      <c r="J4749" t="s">
        <v>2966</v>
      </c>
      <c r="K4749" s="3">
        <v>43308</v>
      </c>
      <c r="L4749" t="s">
        <v>31</v>
      </c>
      <c r="M4749" t="s">
        <v>31</v>
      </c>
    </row>
    <row r="4750" spans="1:13" x14ac:dyDescent="0.3">
      <c r="A4750">
        <v>4.4000000000000004</v>
      </c>
      <c r="B4750" t="s">
        <v>3732</v>
      </c>
      <c r="C4750" t="s">
        <v>3677</v>
      </c>
      <c r="D4750">
        <v>1279109</v>
      </c>
      <c r="E4750" t="s">
        <v>31</v>
      </c>
      <c r="F4750" t="s">
        <v>240</v>
      </c>
      <c r="G4750" t="s">
        <v>16</v>
      </c>
      <c r="H4750">
        <v>0</v>
      </c>
      <c r="I4750" t="s">
        <v>17</v>
      </c>
      <c r="J4750" t="s">
        <v>3678</v>
      </c>
      <c r="K4750" s="3">
        <v>43301</v>
      </c>
      <c r="L4750" t="s">
        <v>31</v>
      </c>
      <c r="M4750" t="s">
        <v>31</v>
      </c>
    </row>
    <row r="4751" spans="1:13" x14ac:dyDescent="0.3">
      <c r="A4751">
        <v>4.7</v>
      </c>
      <c r="B4751" t="s">
        <v>14464</v>
      </c>
      <c r="C4751" t="s">
        <v>14</v>
      </c>
      <c r="D4751">
        <v>5754</v>
      </c>
      <c r="E4751" t="s">
        <v>12600</v>
      </c>
      <c r="F4751" t="s">
        <v>34</v>
      </c>
      <c r="G4751" t="s">
        <v>16</v>
      </c>
      <c r="H4751">
        <v>0</v>
      </c>
      <c r="I4751" t="s">
        <v>17</v>
      </c>
      <c r="J4751" t="s">
        <v>18</v>
      </c>
      <c r="K4751" s="3">
        <v>43311</v>
      </c>
      <c r="L4751" t="s">
        <v>2238</v>
      </c>
      <c r="M4751" t="s">
        <v>50</v>
      </c>
    </row>
    <row r="4752" spans="1:13" x14ac:dyDescent="0.3">
      <c r="A4752">
        <v>4.2</v>
      </c>
      <c r="B4752" t="s">
        <v>14465</v>
      </c>
      <c r="C4752" t="s">
        <v>3677</v>
      </c>
      <c r="D4752">
        <v>54063</v>
      </c>
      <c r="E4752" t="s">
        <v>12256</v>
      </c>
      <c r="F4752" t="s">
        <v>26</v>
      </c>
      <c r="G4752" t="s">
        <v>16</v>
      </c>
      <c r="H4752">
        <v>0</v>
      </c>
      <c r="I4752" t="s">
        <v>17</v>
      </c>
      <c r="J4752" t="s">
        <v>3678</v>
      </c>
      <c r="K4752" s="3">
        <v>43252</v>
      </c>
      <c r="L4752" t="s">
        <v>3931</v>
      </c>
      <c r="M4752" t="s">
        <v>50</v>
      </c>
    </row>
    <row r="4753" spans="1:13" x14ac:dyDescent="0.3">
      <c r="A4753">
        <v>4.4000000000000004</v>
      </c>
      <c r="B4753" t="s">
        <v>14466</v>
      </c>
      <c r="C4753" t="s">
        <v>3677</v>
      </c>
      <c r="D4753">
        <v>1166</v>
      </c>
      <c r="E4753" t="s">
        <v>12332</v>
      </c>
      <c r="F4753" t="s">
        <v>34</v>
      </c>
      <c r="G4753" t="s">
        <v>16</v>
      </c>
      <c r="H4753">
        <v>0</v>
      </c>
      <c r="I4753" t="s">
        <v>17</v>
      </c>
      <c r="J4753" t="s">
        <v>3678</v>
      </c>
      <c r="K4753" s="3">
        <v>43185</v>
      </c>
      <c r="L4753">
        <v>8.8000000000000007</v>
      </c>
      <c r="M4753" t="s">
        <v>334</v>
      </c>
    </row>
    <row r="4754" spans="1:13" x14ac:dyDescent="0.3">
      <c r="A4754">
        <v>3.2</v>
      </c>
      <c r="B4754" t="s">
        <v>5376</v>
      </c>
      <c r="C4754" t="s">
        <v>2367</v>
      </c>
      <c r="D4754">
        <v>37584</v>
      </c>
      <c r="E4754" t="s">
        <v>12821</v>
      </c>
      <c r="F4754" t="s">
        <v>26</v>
      </c>
      <c r="G4754" t="s">
        <v>16</v>
      </c>
      <c r="H4754">
        <v>0</v>
      </c>
      <c r="I4754" t="s">
        <v>17</v>
      </c>
      <c r="J4754" t="s">
        <v>2027</v>
      </c>
      <c r="K4754" s="3">
        <v>42613</v>
      </c>
      <c r="L4754" t="s">
        <v>78</v>
      </c>
      <c r="M4754" t="s">
        <v>50</v>
      </c>
    </row>
    <row r="4755" spans="1:13" x14ac:dyDescent="0.3">
      <c r="A4755">
        <v>4.0999999999999996</v>
      </c>
      <c r="B4755" t="s">
        <v>14467</v>
      </c>
      <c r="C4755" t="s">
        <v>3677</v>
      </c>
      <c r="D4755">
        <v>1925</v>
      </c>
      <c r="E4755" t="s">
        <v>12427</v>
      </c>
      <c r="F4755" t="s">
        <v>34</v>
      </c>
      <c r="G4755" t="s">
        <v>16</v>
      </c>
      <c r="H4755">
        <v>0</v>
      </c>
      <c r="I4755" t="s">
        <v>17</v>
      </c>
      <c r="J4755" t="s">
        <v>3678</v>
      </c>
      <c r="K4755" s="3">
        <v>43054</v>
      </c>
      <c r="L4755">
        <v>3.1</v>
      </c>
      <c r="M4755" t="s">
        <v>36</v>
      </c>
    </row>
    <row r="4756" spans="1:13" x14ac:dyDescent="0.3">
      <c r="A4756">
        <v>4</v>
      </c>
      <c r="B4756" t="s">
        <v>5378</v>
      </c>
      <c r="C4756" t="s">
        <v>492</v>
      </c>
      <c r="D4756">
        <v>142</v>
      </c>
      <c r="E4756" t="s">
        <v>12251</v>
      </c>
      <c r="F4756" t="s">
        <v>38</v>
      </c>
      <c r="G4756" t="s">
        <v>16</v>
      </c>
      <c r="H4756">
        <v>0</v>
      </c>
      <c r="I4756" t="s">
        <v>17</v>
      </c>
      <c r="J4756" t="s">
        <v>493</v>
      </c>
      <c r="K4756" s="3">
        <v>43100</v>
      </c>
      <c r="L4756" t="s">
        <v>870</v>
      </c>
      <c r="M4756" t="s">
        <v>53</v>
      </c>
    </row>
    <row r="4757" spans="1:13" x14ac:dyDescent="0.3">
      <c r="A4757">
        <v>4.7</v>
      </c>
      <c r="B4757" t="s">
        <v>14468</v>
      </c>
      <c r="C4757" t="s">
        <v>14</v>
      </c>
      <c r="D4757">
        <v>801</v>
      </c>
      <c r="E4757" t="s">
        <v>12349</v>
      </c>
      <c r="F4757" t="s">
        <v>60</v>
      </c>
      <c r="G4757" t="s">
        <v>383</v>
      </c>
      <c r="H4757" s="2">
        <v>1.99</v>
      </c>
      <c r="I4757" t="s">
        <v>17</v>
      </c>
      <c r="J4757" t="s">
        <v>18</v>
      </c>
      <c r="K4757" s="3">
        <v>43311</v>
      </c>
      <c r="L4757" t="s">
        <v>2238</v>
      </c>
      <c r="M4757" t="s">
        <v>50</v>
      </c>
    </row>
    <row r="4758" spans="1:13" x14ac:dyDescent="0.3">
      <c r="A4758">
        <v>4.5999999999999996</v>
      </c>
      <c r="B4758" t="s">
        <v>14469</v>
      </c>
      <c r="C4758" t="s">
        <v>3677</v>
      </c>
      <c r="D4758">
        <v>168487</v>
      </c>
      <c r="E4758" t="s">
        <v>12312</v>
      </c>
      <c r="F4758" t="s">
        <v>55</v>
      </c>
      <c r="G4758" t="s">
        <v>16</v>
      </c>
      <c r="H4758">
        <v>0</v>
      </c>
      <c r="I4758" t="s">
        <v>17</v>
      </c>
      <c r="J4758" t="s">
        <v>3678</v>
      </c>
      <c r="K4758" s="3">
        <v>43277</v>
      </c>
      <c r="L4758" t="s">
        <v>5381</v>
      </c>
      <c r="M4758" t="s">
        <v>334</v>
      </c>
    </row>
    <row r="4759" spans="1:13" x14ac:dyDescent="0.3">
      <c r="A4759">
        <v>4.5999999999999996</v>
      </c>
      <c r="B4759" t="s">
        <v>5382</v>
      </c>
      <c r="C4759" t="s">
        <v>3677</v>
      </c>
      <c r="D4759">
        <v>20418</v>
      </c>
      <c r="E4759" t="s">
        <v>12428</v>
      </c>
      <c r="F4759" t="s">
        <v>42</v>
      </c>
      <c r="G4759" t="s">
        <v>16</v>
      </c>
      <c r="H4759">
        <v>0</v>
      </c>
      <c r="I4759" t="s">
        <v>17</v>
      </c>
      <c r="J4759" t="s">
        <v>3678</v>
      </c>
      <c r="K4759" s="3">
        <v>43198</v>
      </c>
      <c r="L4759">
        <v>4.54</v>
      </c>
      <c r="M4759" t="s">
        <v>53</v>
      </c>
    </row>
    <row r="4760" spans="1:13" x14ac:dyDescent="0.3">
      <c r="A4760">
        <v>4.7</v>
      </c>
      <c r="B4760" t="s">
        <v>14470</v>
      </c>
      <c r="C4760" t="s">
        <v>3677</v>
      </c>
      <c r="D4760">
        <v>58366</v>
      </c>
      <c r="E4760" t="s">
        <v>12794</v>
      </c>
      <c r="F4760" t="s">
        <v>42</v>
      </c>
      <c r="G4760" t="s">
        <v>16</v>
      </c>
      <c r="H4760">
        <v>0</v>
      </c>
      <c r="I4760" t="s">
        <v>17</v>
      </c>
      <c r="J4760" t="s">
        <v>3678</v>
      </c>
      <c r="K4760" s="3">
        <v>43076</v>
      </c>
      <c r="L4760">
        <v>1</v>
      </c>
      <c r="M4760" t="s">
        <v>50</v>
      </c>
    </row>
    <row r="4761" spans="1:13" x14ac:dyDescent="0.3">
      <c r="A4761">
        <v>4.8</v>
      </c>
      <c r="B4761" t="s">
        <v>14471</v>
      </c>
      <c r="C4761" t="s">
        <v>14</v>
      </c>
      <c r="D4761">
        <v>1216</v>
      </c>
      <c r="E4761" t="s">
        <v>12246</v>
      </c>
      <c r="F4761" t="s">
        <v>15</v>
      </c>
      <c r="G4761" t="s">
        <v>383</v>
      </c>
      <c r="H4761" s="2">
        <v>1.99</v>
      </c>
      <c r="I4761" t="s">
        <v>17</v>
      </c>
      <c r="J4761" t="s">
        <v>18</v>
      </c>
      <c r="K4761" s="3">
        <v>43277</v>
      </c>
      <c r="L4761" t="s">
        <v>19</v>
      </c>
      <c r="M4761" t="s">
        <v>50</v>
      </c>
    </row>
    <row r="4762" spans="1:13" x14ac:dyDescent="0.3">
      <c r="A4762">
        <v>4.5999999999999996</v>
      </c>
      <c r="B4762" t="s">
        <v>5385</v>
      </c>
      <c r="C4762" t="s">
        <v>3677</v>
      </c>
      <c r="D4762">
        <v>4210</v>
      </c>
      <c r="E4762" t="s">
        <v>12671</v>
      </c>
      <c r="F4762" t="s">
        <v>34</v>
      </c>
      <c r="G4762" t="s">
        <v>16</v>
      </c>
      <c r="H4762">
        <v>0</v>
      </c>
      <c r="I4762" t="s">
        <v>17</v>
      </c>
      <c r="J4762" t="s">
        <v>3678</v>
      </c>
      <c r="K4762" s="3">
        <v>43269</v>
      </c>
      <c r="L4762" t="s">
        <v>1228</v>
      </c>
      <c r="M4762" t="s">
        <v>50</v>
      </c>
    </row>
    <row r="4763" spans="1:13" x14ac:dyDescent="0.3">
      <c r="A4763">
        <v>4.2</v>
      </c>
      <c r="B4763" t="s">
        <v>14472</v>
      </c>
      <c r="C4763" t="s">
        <v>3677</v>
      </c>
      <c r="D4763">
        <v>12147</v>
      </c>
      <c r="E4763" t="s">
        <v>12513</v>
      </c>
      <c r="F4763" t="s">
        <v>42</v>
      </c>
      <c r="G4763" t="s">
        <v>16</v>
      </c>
      <c r="H4763">
        <v>0</v>
      </c>
      <c r="I4763" t="s">
        <v>17</v>
      </c>
      <c r="J4763" t="s">
        <v>3678</v>
      </c>
      <c r="K4763" s="3">
        <v>42029</v>
      </c>
      <c r="L4763">
        <v>1.18</v>
      </c>
      <c r="M4763" t="s">
        <v>20</v>
      </c>
    </row>
    <row r="4764" spans="1:13" x14ac:dyDescent="0.3">
      <c r="A4764">
        <v>4.3</v>
      </c>
      <c r="B4764" t="s">
        <v>5387</v>
      </c>
      <c r="C4764" t="s">
        <v>2012</v>
      </c>
      <c r="D4764">
        <v>10806</v>
      </c>
      <c r="E4764" t="s">
        <v>12582</v>
      </c>
      <c r="F4764" t="s">
        <v>26</v>
      </c>
      <c r="G4764" t="s">
        <v>16</v>
      </c>
      <c r="H4764">
        <v>0</v>
      </c>
      <c r="I4764" t="s">
        <v>17</v>
      </c>
      <c r="J4764" t="s">
        <v>2072</v>
      </c>
      <c r="K4764" s="3">
        <v>42864</v>
      </c>
      <c r="L4764" t="s">
        <v>1935</v>
      </c>
      <c r="M4764" t="s">
        <v>53</v>
      </c>
    </row>
    <row r="4765" spans="1:13" x14ac:dyDescent="0.3">
      <c r="A4765">
        <v>3.3</v>
      </c>
      <c r="B4765" t="s">
        <v>5388</v>
      </c>
      <c r="C4765" t="s">
        <v>2367</v>
      </c>
      <c r="D4765">
        <v>355837</v>
      </c>
      <c r="E4765" t="s">
        <v>12305</v>
      </c>
      <c r="F4765" t="s">
        <v>55</v>
      </c>
      <c r="G4765" t="s">
        <v>16</v>
      </c>
      <c r="H4765">
        <v>0</v>
      </c>
      <c r="I4765" t="s">
        <v>17</v>
      </c>
      <c r="J4765" t="s">
        <v>1077</v>
      </c>
      <c r="K4765" s="3">
        <v>42711</v>
      </c>
      <c r="L4765">
        <v>14</v>
      </c>
      <c r="M4765" t="s">
        <v>39</v>
      </c>
    </row>
    <row r="4766" spans="1:13" x14ac:dyDescent="0.3">
      <c r="A4766">
        <v>4.7</v>
      </c>
      <c r="B4766" t="s">
        <v>14473</v>
      </c>
      <c r="C4766" t="s">
        <v>14</v>
      </c>
      <c r="D4766">
        <v>149</v>
      </c>
      <c r="E4766" t="s">
        <v>12349</v>
      </c>
      <c r="F4766" t="s">
        <v>482</v>
      </c>
      <c r="G4766" t="s">
        <v>383</v>
      </c>
      <c r="H4766" s="2">
        <v>1.99</v>
      </c>
      <c r="I4766" t="s">
        <v>17</v>
      </c>
      <c r="J4766" t="s">
        <v>18</v>
      </c>
      <c r="K4766" s="3">
        <v>43311</v>
      </c>
      <c r="L4766" t="s">
        <v>1520</v>
      </c>
      <c r="M4766" t="s">
        <v>50</v>
      </c>
    </row>
    <row r="4767" spans="1:13" x14ac:dyDescent="0.3">
      <c r="A4767">
        <v>4.5</v>
      </c>
      <c r="B4767" t="s">
        <v>5390</v>
      </c>
      <c r="C4767" t="s">
        <v>2367</v>
      </c>
      <c r="D4767">
        <v>22018</v>
      </c>
      <c r="E4767" t="s">
        <v>12537</v>
      </c>
      <c r="F4767" t="s">
        <v>22</v>
      </c>
      <c r="G4767" t="s">
        <v>16</v>
      </c>
      <c r="H4767">
        <v>0</v>
      </c>
      <c r="I4767" t="s">
        <v>30</v>
      </c>
      <c r="J4767" t="s">
        <v>2019</v>
      </c>
      <c r="K4767" s="3">
        <v>43299</v>
      </c>
      <c r="L4767" t="s">
        <v>1670</v>
      </c>
      <c r="M4767" t="s">
        <v>143</v>
      </c>
    </row>
    <row r="4768" spans="1:13" x14ac:dyDescent="0.3">
      <c r="A4768">
        <v>4</v>
      </c>
      <c r="B4768" t="s">
        <v>14474</v>
      </c>
      <c r="C4768" t="s">
        <v>3837</v>
      </c>
      <c r="D4768">
        <v>126</v>
      </c>
      <c r="E4768" t="s">
        <v>12230</v>
      </c>
      <c r="F4768" t="s">
        <v>15</v>
      </c>
      <c r="G4768" t="s">
        <v>16</v>
      </c>
      <c r="H4768">
        <v>0</v>
      </c>
      <c r="I4768" t="s">
        <v>17</v>
      </c>
      <c r="J4768" t="s">
        <v>3838</v>
      </c>
      <c r="K4768" s="3">
        <v>43027</v>
      </c>
      <c r="L4768">
        <v>1</v>
      </c>
      <c r="M4768" t="s">
        <v>93</v>
      </c>
    </row>
    <row r="4769" spans="1:13" x14ac:dyDescent="0.3">
      <c r="A4769">
        <v>4.5</v>
      </c>
      <c r="B4769" t="s">
        <v>5392</v>
      </c>
      <c r="C4769" t="s">
        <v>2012</v>
      </c>
      <c r="D4769">
        <v>30515</v>
      </c>
      <c r="E4769" t="s">
        <v>31</v>
      </c>
      <c r="F4769" t="s">
        <v>42</v>
      </c>
      <c r="G4769" t="s">
        <v>16</v>
      </c>
      <c r="H4769">
        <v>0</v>
      </c>
      <c r="I4769" t="s">
        <v>30</v>
      </c>
      <c r="J4769" t="s">
        <v>4992</v>
      </c>
      <c r="K4769" s="3">
        <v>43242</v>
      </c>
      <c r="L4769">
        <v>2.92</v>
      </c>
      <c r="M4769" t="s">
        <v>53</v>
      </c>
    </row>
    <row r="4770" spans="1:13" x14ac:dyDescent="0.3">
      <c r="A4770">
        <v>4.2</v>
      </c>
      <c r="B4770" t="s">
        <v>14475</v>
      </c>
      <c r="C4770" t="s">
        <v>2012</v>
      </c>
      <c r="D4770">
        <v>4878</v>
      </c>
      <c r="E4770" t="s">
        <v>12250</v>
      </c>
      <c r="F4770" t="s">
        <v>34</v>
      </c>
      <c r="G4770" t="s">
        <v>16</v>
      </c>
      <c r="H4770">
        <v>0</v>
      </c>
      <c r="I4770" t="s">
        <v>70</v>
      </c>
      <c r="J4770" t="s">
        <v>2139</v>
      </c>
      <c r="K4770" s="3">
        <v>43133</v>
      </c>
      <c r="L4770" t="s">
        <v>929</v>
      </c>
      <c r="M4770" t="s">
        <v>50</v>
      </c>
    </row>
    <row r="4771" spans="1:13" x14ac:dyDescent="0.3">
      <c r="A4771">
        <v>4.5999999999999996</v>
      </c>
      <c r="B4771" t="s">
        <v>5394</v>
      </c>
      <c r="C4771" t="s">
        <v>3837</v>
      </c>
      <c r="D4771">
        <v>252</v>
      </c>
      <c r="E4771" t="s">
        <v>12219</v>
      </c>
      <c r="F4771" t="s">
        <v>15</v>
      </c>
      <c r="G4771" t="s">
        <v>383</v>
      </c>
      <c r="H4771" s="2">
        <v>0.99</v>
      </c>
      <c r="I4771" t="s">
        <v>17</v>
      </c>
      <c r="J4771" t="s">
        <v>3838</v>
      </c>
      <c r="K4771" s="3">
        <v>43264</v>
      </c>
      <c r="L4771" t="s">
        <v>103</v>
      </c>
      <c r="M4771" t="s">
        <v>50</v>
      </c>
    </row>
    <row r="4772" spans="1:13" x14ac:dyDescent="0.3">
      <c r="A4772">
        <v>4.2</v>
      </c>
      <c r="B4772" t="s">
        <v>5395</v>
      </c>
      <c r="C4772" t="s">
        <v>2367</v>
      </c>
      <c r="D4772">
        <v>63197</v>
      </c>
      <c r="E4772" t="s">
        <v>12216</v>
      </c>
      <c r="F4772" t="s">
        <v>42</v>
      </c>
      <c r="G4772" t="s">
        <v>16</v>
      </c>
      <c r="H4772">
        <v>0</v>
      </c>
      <c r="I4772" t="s">
        <v>17</v>
      </c>
      <c r="J4772" t="s">
        <v>2130</v>
      </c>
      <c r="K4772" s="3">
        <v>43278</v>
      </c>
      <c r="L4772" t="s">
        <v>31</v>
      </c>
      <c r="M4772" t="s">
        <v>31</v>
      </c>
    </row>
    <row r="4773" spans="1:13" x14ac:dyDescent="0.3">
      <c r="A4773">
        <v>4.7</v>
      </c>
      <c r="B4773" t="s">
        <v>5396</v>
      </c>
      <c r="C4773" t="s">
        <v>3837</v>
      </c>
      <c r="D4773">
        <v>32613</v>
      </c>
      <c r="E4773" t="s">
        <v>12314</v>
      </c>
      <c r="F4773" t="s">
        <v>42</v>
      </c>
      <c r="G4773" t="s">
        <v>16</v>
      </c>
      <c r="H4773">
        <v>0</v>
      </c>
      <c r="I4773" t="s">
        <v>17</v>
      </c>
      <c r="J4773" t="s">
        <v>3838</v>
      </c>
      <c r="K4773" s="3">
        <v>43251</v>
      </c>
      <c r="L4773">
        <v>3.11</v>
      </c>
      <c r="M4773" t="s">
        <v>50</v>
      </c>
    </row>
    <row r="4774" spans="1:13" x14ac:dyDescent="0.3">
      <c r="A4774">
        <v>4.7</v>
      </c>
      <c r="B4774" t="s">
        <v>14476</v>
      </c>
      <c r="C4774" t="s">
        <v>3837</v>
      </c>
      <c r="D4774">
        <v>8642</v>
      </c>
      <c r="E4774" t="s">
        <v>12305</v>
      </c>
      <c r="F4774" t="s">
        <v>22</v>
      </c>
      <c r="G4774" t="s">
        <v>16</v>
      </c>
      <c r="H4774">
        <v>0</v>
      </c>
      <c r="I4774" t="s">
        <v>17</v>
      </c>
      <c r="J4774" t="s">
        <v>3838</v>
      </c>
      <c r="K4774" s="3">
        <v>43242</v>
      </c>
      <c r="L4774" t="s">
        <v>265</v>
      </c>
      <c r="M4774" t="s">
        <v>53</v>
      </c>
    </row>
    <row r="4775" spans="1:13" x14ac:dyDescent="0.3">
      <c r="A4775">
        <v>4.2</v>
      </c>
      <c r="B4775" t="s">
        <v>14477</v>
      </c>
      <c r="C4775" t="s">
        <v>3677</v>
      </c>
      <c r="D4775">
        <v>161</v>
      </c>
      <c r="E4775" t="s">
        <v>12225</v>
      </c>
      <c r="F4775" t="s">
        <v>60</v>
      </c>
      <c r="G4775" t="s">
        <v>383</v>
      </c>
      <c r="H4775" s="2">
        <v>0.99</v>
      </c>
      <c r="I4775" t="s">
        <v>17</v>
      </c>
      <c r="J4775" t="s">
        <v>3678</v>
      </c>
      <c r="K4775" s="3">
        <v>43163</v>
      </c>
      <c r="L4775">
        <v>1.62</v>
      </c>
      <c r="M4775" t="s">
        <v>36</v>
      </c>
    </row>
    <row r="4776" spans="1:13" x14ac:dyDescent="0.3">
      <c r="A4776">
        <v>4.3</v>
      </c>
      <c r="B4776" t="s">
        <v>14478</v>
      </c>
      <c r="C4776" t="s">
        <v>3677</v>
      </c>
      <c r="D4776">
        <v>514</v>
      </c>
      <c r="E4776" t="s">
        <v>12491</v>
      </c>
      <c r="F4776" t="s">
        <v>38</v>
      </c>
      <c r="G4776" t="s">
        <v>16</v>
      </c>
      <c r="H4776">
        <v>0</v>
      </c>
      <c r="I4776" t="s">
        <v>17</v>
      </c>
      <c r="J4776" t="s">
        <v>3678</v>
      </c>
      <c r="K4776" s="3">
        <v>43143</v>
      </c>
      <c r="L4776">
        <v>1.8</v>
      </c>
      <c r="M4776" t="s">
        <v>36</v>
      </c>
    </row>
    <row r="4777" spans="1:13" x14ac:dyDescent="0.3">
      <c r="A4777">
        <v>4.3</v>
      </c>
      <c r="B4777" t="s">
        <v>14479</v>
      </c>
      <c r="C4777" t="s">
        <v>3837</v>
      </c>
      <c r="D4777">
        <v>1714</v>
      </c>
      <c r="E4777" t="s">
        <v>12203</v>
      </c>
      <c r="F4777" t="s">
        <v>34</v>
      </c>
      <c r="G4777" t="s">
        <v>16</v>
      </c>
      <c r="H4777">
        <v>0</v>
      </c>
      <c r="I4777" t="s">
        <v>17</v>
      </c>
      <c r="J4777" t="s">
        <v>3838</v>
      </c>
      <c r="K4777" s="3">
        <v>43270</v>
      </c>
      <c r="L4777" t="s">
        <v>5401</v>
      </c>
      <c r="M4777" t="s">
        <v>50</v>
      </c>
    </row>
    <row r="4778" spans="1:13" x14ac:dyDescent="0.3">
      <c r="A4778" t="s">
        <v>12196</v>
      </c>
      <c r="B4778" t="s">
        <v>14480</v>
      </c>
      <c r="C4778" t="s">
        <v>3837</v>
      </c>
      <c r="D4778">
        <v>3</v>
      </c>
      <c r="E4778" t="s">
        <v>12569</v>
      </c>
      <c r="F4778" t="s">
        <v>663</v>
      </c>
      <c r="G4778" t="s">
        <v>383</v>
      </c>
      <c r="H4778" s="2">
        <v>2.99</v>
      </c>
      <c r="I4778" t="s">
        <v>17</v>
      </c>
      <c r="J4778" t="s">
        <v>3838</v>
      </c>
      <c r="K4778" s="3">
        <v>43275</v>
      </c>
      <c r="L4778" t="s">
        <v>121</v>
      </c>
      <c r="M4778" t="s">
        <v>50</v>
      </c>
    </row>
    <row r="4779" spans="1:13" x14ac:dyDescent="0.3">
      <c r="A4779">
        <v>4.5</v>
      </c>
      <c r="B4779" t="s">
        <v>5403</v>
      </c>
      <c r="C4779" t="s">
        <v>2012</v>
      </c>
      <c r="D4779">
        <v>24210</v>
      </c>
      <c r="E4779" t="s">
        <v>12572</v>
      </c>
      <c r="F4779" t="s">
        <v>22</v>
      </c>
      <c r="G4779" t="s">
        <v>16</v>
      </c>
      <c r="H4779">
        <v>0</v>
      </c>
      <c r="I4779" t="s">
        <v>30</v>
      </c>
      <c r="J4779" t="s">
        <v>2029</v>
      </c>
      <c r="K4779" s="3">
        <v>42321</v>
      </c>
      <c r="L4779">
        <v>1.091</v>
      </c>
      <c r="M4779" t="s">
        <v>122</v>
      </c>
    </row>
    <row r="4780" spans="1:13" x14ac:dyDescent="0.3">
      <c r="A4780">
        <v>4.4000000000000004</v>
      </c>
      <c r="B4780" t="s">
        <v>5404</v>
      </c>
      <c r="C4780" t="s">
        <v>2012</v>
      </c>
      <c r="D4780">
        <v>12736</v>
      </c>
      <c r="E4780" t="s">
        <v>12232</v>
      </c>
      <c r="F4780" t="s">
        <v>42</v>
      </c>
      <c r="G4780" t="s">
        <v>16</v>
      </c>
      <c r="H4780">
        <v>0</v>
      </c>
      <c r="I4780" t="s">
        <v>30</v>
      </c>
      <c r="J4780" t="s">
        <v>2016</v>
      </c>
      <c r="K4780" s="3">
        <v>43087</v>
      </c>
      <c r="L4780">
        <v>1.02</v>
      </c>
      <c r="M4780" t="s">
        <v>53</v>
      </c>
    </row>
    <row r="4781" spans="1:13" x14ac:dyDescent="0.3">
      <c r="A4781">
        <v>4.5</v>
      </c>
      <c r="B4781" t="s">
        <v>5405</v>
      </c>
      <c r="C4781" t="s">
        <v>3837</v>
      </c>
      <c r="D4781">
        <v>56</v>
      </c>
      <c r="E4781" t="s">
        <v>12229</v>
      </c>
      <c r="F4781" t="s">
        <v>15</v>
      </c>
      <c r="G4781" t="s">
        <v>383</v>
      </c>
      <c r="H4781" s="2">
        <v>0.99</v>
      </c>
      <c r="I4781" t="s">
        <v>17</v>
      </c>
      <c r="J4781" t="s">
        <v>3838</v>
      </c>
      <c r="K4781" s="3">
        <v>43280</v>
      </c>
      <c r="L4781" t="s">
        <v>1981</v>
      </c>
      <c r="M4781" t="s">
        <v>50</v>
      </c>
    </row>
    <row r="4782" spans="1:13" x14ac:dyDescent="0.3">
      <c r="A4782">
        <v>4.5999999999999996</v>
      </c>
      <c r="B4782" t="s">
        <v>14481</v>
      </c>
      <c r="C4782" t="s">
        <v>239</v>
      </c>
      <c r="D4782">
        <v>586</v>
      </c>
      <c r="E4782" t="s">
        <v>12199</v>
      </c>
      <c r="F4782" t="s">
        <v>34</v>
      </c>
      <c r="G4782" t="s">
        <v>16</v>
      </c>
      <c r="H4782">
        <v>0</v>
      </c>
      <c r="I4782" t="s">
        <v>17</v>
      </c>
      <c r="J4782" t="s">
        <v>241</v>
      </c>
      <c r="K4782" s="3">
        <v>42863</v>
      </c>
      <c r="L4782" t="s">
        <v>870</v>
      </c>
      <c r="M4782" t="s">
        <v>46</v>
      </c>
    </row>
    <row r="4783" spans="1:13" x14ac:dyDescent="0.3">
      <c r="A4783">
        <v>4.3</v>
      </c>
      <c r="B4783" t="s">
        <v>14482</v>
      </c>
      <c r="C4783" t="s">
        <v>3677</v>
      </c>
      <c r="D4783">
        <v>60</v>
      </c>
      <c r="E4783" t="s">
        <v>12609</v>
      </c>
      <c r="F4783" t="s">
        <v>482</v>
      </c>
      <c r="G4783" t="s">
        <v>383</v>
      </c>
      <c r="H4783" s="2">
        <v>3.99</v>
      </c>
      <c r="I4783" t="s">
        <v>17</v>
      </c>
      <c r="J4783" t="s">
        <v>3678</v>
      </c>
      <c r="K4783" s="3">
        <v>43292</v>
      </c>
      <c r="L4783" t="s">
        <v>800</v>
      </c>
      <c r="M4783" t="s">
        <v>50</v>
      </c>
    </row>
    <row r="4784" spans="1:13" x14ac:dyDescent="0.3">
      <c r="A4784">
        <v>3.8</v>
      </c>
      <c r="B4784" t="s">
        <v>5408</v>
      </c>
      <c r="C4784" t="s">
        <v>2367</v>
      </c>
      <c r="D4784">
        <v>44636</v>
      </c>
      <c r="E4784" t="s">
        <v>31</v>
      </c>
      <c r="F4784" t="s">
        <v>42</v>
      </c>
      <c r="G4784" t="s">
        <v>16</v>
      </c>
      <c r="H4784">
        <v>0</v>
      </c>
      <c r="I4784" t="s">
        <v>17</v>
      </c>
      <c r="J4784" t="s">
        <v>2130</v>
      </c>
      <c r="K4784" s="3">
        <v>42758</v>
      </c>
      <c r="L4784" t="s">
        <v>31</v>
      </c>
      <c r="M4784" t="s">
        <v>31</v>
      </c>
    </row>
    <row r="4785" spans="1:13" x14ac:dyDescent="0.3">
      <c r="A4785">
        <v>4.5</v>
      </c>
      <c r="B4785" t="s">
        <v>5409</v>
      </c>
      <c r="C4785" t="s">
        <v>2012</v>
      </c>
      <c r="D4785">
        <v>3432</v>
      </c>
      <c r="E4785" t="s">
        <v>13033</v>
      </c>
      <c r="F4785" t="s">
        <v>42</v>
      </c>
      <c r="G4785" t="s">
        <v>16</v>
      </c>
      <c r="H4785">
        <v>0</v>
      </c>
      <c r="I4785" t="s">
        <v>222</v>
      </c>
      <c r="J4785" t="s">
        <v>2029</v>
      </c>
      <c r="K4785" s="3">
        <v>42758</v>
      </c>
      <c r="L4785">
        <v>1</v>
      </c>
      <c r="M4785" t="s">
        <v>39</v>
      </c>
    </row>
    <row r="4786" spans="1:13" x14ac:dyDescent="0.3">
      <c r="A4786">
        <v>4.5</v>
      </c>
      <c r="B4786" t="s">
        <v>14483</v>
      </c>
      <c r="C4786" t="s">
        <v>2012</v>
      </c>
      <c r="D4786">
        <v>10748</v>
      </c>
      <c r="E4786" t="s">
        <v>12681</v>
      </c>
      <c r="F4786" t="s">
        <v>42</v>
      </c>
      <c r="G4786" t="s">
        <v>16</v>
      </c>
      <c r="H4786">
        <v>0</v>
      </c>
      <c r="I4786" t="s">
        <v>17</v>
      </c>
      <c r="J4786" t="s">
        <v>2016</v>
      </c>
      <c r="K4786" s="3">
        <v>43316</v>
      </c>
      <c r="L4786">
        <v>4</v>
      </c>
      <c r="M4786" t="s">
        <v>50</v>
      </c>
    </row>
    <row r="4787" spans="1:13" x14ac:dyDescent="0.3">
      <c r="A4787">
        <v>3.9</v>
      </c>
      <c r="B4787" t="s">
        <v>14484</v>
      </c>
      <c r="C4787" t="s">
        <v>3837</v>
      </c>
      <c r="D4787">
        <v>916</v>
      </c>
      <c r="E4787" t="s">
        <v>12635</v>
      </c>
      <c r="F4787" t="s">
        <v>34</v>
      </c>
      <c r="G4787" t="s">
        <v>16</v>
      </c>
      <c r="H4787">
        <v>0</v>
      </c>
      <c r="I4787" t="s">
        <v>17</v>
      </c>
      <c r="J4787" t="s">
        <v>3838</v>
      </c>
      <c r="K4787" s="3">
        <v>43136</v>
      </c>
      <c r="L4787">
        <v>5</v>
      </c>
      <c r="M4787" t="s">
        <v>36</v>
      </c>
    </row>
    <row r="4788" spans="1:13" x14ac:dyDescent="0.3">
      <c r="A4788">
        <v>4</v>
      </c>
      <c r="B4788" t="s">
        <v>5412</v>
      </c>
      <c r="C4788" t="s">
        <v>3533</v>
      </c>
      <c r="D4788">
        <v>875</v>
      </c>
      <c r="E4788" t="s">
        <v>12192</v>
      </c>
      <c r="F4788" t="s">
        <v>34</v>
      </c>
      <c r="G4788" t="s">
        <v>16</v>
      </c>
      <c r="H4788">
        <v>0</v>
      </c>
      <c r="I4788" t="s">
        <v>17</v>
      </c>
      <c r="J4788" t="s">
        <v>3534</v>
      </c>
      <c r="K4788" s="3">
        <v>43315</v>
      </c>
      <c r="L4788" t="s">
        <v>4786</v>
      </c>
      <c r="M4788" t="s">
        <v>50</v>
      </c>
    </row>
    <row r="4789" spans="1:13" x14ac:dyDescent="0.3">
      <c r="A4789">
        <v>2.7</v>
      </c>
      <c r="B4789" t="s">
        <v>14485</v>
      </c>
      <c r="C4789" t="s">
        <v>2367</v>
      </c>
      <c r="D4789">
        <v>1616</v>
      </c>
      <c r="E4789" t="s">
        <v>12556</v>
      </c>
      <c r="F4789" t="s">
        <v>22</v>
      </c>
      <c r="G4789" t="s">
        <v>16</v>
      </c>
      <c r="H4789">
        <v>0</v>
      </c>
      <c r="I4789" t="s">
        <v>17</v>
      </c>
      <c r="J4789" t="s">
        <v>2019</v>
      </c>
      <c r="K4789" s="3">
        <v>42743</v>
      </c>
      <c r="L4789">
        <v>7</v>
      </c>
      <c r="M4789" t="s">
        <v>284</v>
      </c>
    </row>
    <row r="4790" spans="1:13" x14ac:dyDescent="0.3">
      <c r="A4790">
        <v>4.5</v>
      </c>
      <c r="B4790" t="s">
        <v>5414</v>
      </c>
      <c r="C4790" t="s">
        <v>2367</v>
      </c>
      <c r="D4790">
        <v>18612</v>
      </c>
      <c r="E4790" t="s">
        <v>12412</v>
      </c>
      <c r="F4790" t="s">
        <v>34</v>
      </c>
      <c r="G4790" t="s">
        <v>383</v>
      </c>
      <c r="H4790" s="2">
        <v>1.49</v>
      </c>
      <c r="I4790" t="s">
        <v>17</v>
      </c>
      <c r="J4790" t="s">
        <v>2038</v>
      </c>
      <c r="K4790" s="3">
        <v>42213</v>
      </c>
      <c r="L4790">
        <v>1.57</v>
      </c>
      <c r="M4790" t="s">
        <v>39</v>
      </c>
    </row>
    <row r="4791" spans="1:13" x14ac:dyDescent="0.3">
      <c r="A4791">
        <v>4</v>
      </c>
      <c r="B4791" t="s">
        <v>5415</v>
      </c>
      <c r="C4791" t="s">
        <v>3677</v>
      </c>
      <c r="D4791">
        <v>88</v>
      </c>
      <c r="E4791" t="s">
        <v>12670</v>
      </c>
      <c r="F4791" t="s">
        <v>15</v>
      </c>
      <c r="G4791" t="s">
        <v>383</v>
      </c>
      <c r="H4791" s="2">
        <v>1.99</v>
      </c>
      <c r="I4791" t="s">
        <v>17</v>
      </c>
      <c r="J4791" t="s">
        <v>3678</v>
      </c>
      <c r="K4791" s="3">
        <v>43283</v>
      </c>
      <c r="L4791">
        <v>1.5</v>
      </c>
      <c r="M4791" t="s">
        <v>334</v>
      </c>
    </row>
    <row r="4792" spans="1:13" x14ac:dyDescent="0.3">
      <c r="A4792">
        <v>2.9</v>
      </c>
      <c r="B4792" t="s">
        <v>14486</v>
      </c>
      <c r="C4792" t="s">
        <v>1893</v>
      </c>
      <c r="D4792">
        <v>2160</v>
      </c>
      <c r="E4792" t="s">
        <v>12222</v>
      </c>
      <c r="F4792" t="s">
        <v>34</v>
      </c>
      <c r="G4792" t="s">
        <v>16</v>
      </c>
      <c r="H4792">
        <v>0</v>
      </c>
      <c r="I4792" t="s">
        <v>17</v>
      </c>
      <c r="J4792" t="s">
        <v>1894</v>
      </c>
      <c r="K4792" s="3">
        <v>43276</v>
      </c>
      <c r="L4792" t="s">
        <v>711</v>
      </c>
      <c r="M4792" t="s">
        <v>334</v>
      </c>
    </row>
    <row r="4793" spans="1:13" x14ac:dyDescent="0.3">
      <c r="A4793">
        <v>4.5999999999999996</v>
      </c>
      <c r="B4793" t="s">
        <v>5417</v>
      </c>
      <c r="C4793" t="s">
        <v>2367</v>
      </c>
      <c r="D4793">
        <v>5898</v>
      </c>
      <c r="E4793" t="s">
        <v>12877</v>
      </c>
      <c r="F4793" t="s">
        <v>34</v>
      </c>
      <c r="G4793" t="s">
        <v>16</v>
      </c>
      <c r="H4793">
        <v>0</v>
      </c>
      <c r="I4793" t="s">
        <v>17</v>
      </c>
      <c r="J4793" t="s">
        <v>1077</v>
      </c>
      <c r="K4793" s="3">
        <v>42948</v>
      </c>
      <c r="L4793" t="s">
        <v>5418</v>
      </c>
      <c r="M4793" t="s">
        <v>229</v>
      </c>
    </row>
    <row r="4794" spans="1:13" x14ac:dyDescent="0.3">
      <c r="A4794">
        <v>4.4000000000000004</v>
      </c>
      <c r="B4794" t="s">
        <v>14487</v>
      </c>
      <c r="C4794" t="s">
        <v>2367</v>
      </c>
      <c r="D4794">
        <v>38517</v>
      </c>
      <c r="E4794" t="s">
        <v>12199</v>
      </c>
      <c r="F4794" t="s">
        <v>42</v>
      </c>
      <c r="G4794" t="s">
        <v>16</v>
      </c>
      <c r="H4794">
        <v>0</v>
      </c>
      <c r="I4794" t="s">
        <v>30</v>
      </c>
      <c r="J4794" t="s">
        <v>1077</v>
      </c>
      <c r="K4794" s="3">
        <v>43314</v>
      </c>
      <c r="L4794" t="s">
        <v>5420</v>
      </c>
      <c r="M4794" t="s">
        <v>143</v>
      </c>
    </row>
    <row r="4795" spans="1:13" x14ac:dyDescent="0.3">
      <c r="A4795">
        <v>4.5</v>
      </c>
      <c r="B4795" t="s">
        <v>13796</v>
      </c>
      <c r="C4795" t="s">
        <v>3837</v>
      </c>
      <c r="D4795">
        <v>1235841</v>
      </c>
      <c r="E4795" t="s">
        <v>31</v>
      </c>
      <c r="F4795" t="s">
        <v>29</v>
      </c>
      <c r="G4795" t="s">
        <v>16</v>
      </c>
      <c r="H4795">
        <v>0</v>
      </c>
      <c r="I4795" t="s">
        <v>17</v>
      </c>
      <c r="J4795" t="s">
        <v>3838</v>
      </c>
      <c r="K4795" s="3">
        <v>43299</v>
      </c>
      <c r="L4795" t="s">
        <v>31</v>
      </c>
      <c r="M4795" t="s">
        <v>31</v>
      </c>
    </row>
    <row r="4796" spans="1:13" x14ac:dyDescent="0.3">
      <c r="A4796">
        <v>4.5999999999999996</v>
      </c>
      <c r="B4796" t="s">
        <v>14488</v>
      </c>
      <c r="C4796" t="s">
        <v>2367</v>
      </c>
      <c r="D4796">
        <v>5227</v>
      </c>
      <c r="E4796" t="s">
        <v>12671</v>
      </c>
      <c r="F4796" t="s">
        <v>22</v>
      </c>
      <c r="G4796" t="s">
        <v>16</v>
      </c>
      <c r="H4796">
        <v>0</v>
      </c>
      <c r="I4796" t="s">
        <v>17</v>
      </c>
      <c r="J4796" t="s">
        <v>901</v>
      </c>
      <c r="K4796" s="3">
        <v>42328</v>
      </c>
      <c r="L4796">
        <v>1</v>
      </c>
      <c r="M4796" t="s">
        <v>20</v>
      </c>
    </row>
    <row r="4797" spans="1:13" x14ac:dyDescent="0.3">
      <c r="A4797">
        <v>4.4000000000000004</v>
      </c>
      <c r="B4797" t="s">
        <v>14489</v>
      </c>
      <c r="C4797" t="s">
        <v>2367</v>
      </c>
      <c r="D4797">
        <v>281448</v>
      </c>
      <c r="E4797" t="s">
        <v>12603</v>
      </c>
      <c r="F4797" t="s">
        <v>55</v>
      </c>
      <c r="G4797" t="s">
        <v>16</v>
      </c>
      <c r="H4797">
        <v>0</v>
      </c>
      <c r="I4797" t="s">
        <v>17</v>
      </c>
      <c r="J4797" t="s">
        <v>2422</v>
      </c>
      <c r="K4797" s="3">
        <v>43252</v>
      </c>
      <c r="L4797" t="s">
        <v>1228</v>
      </c>
      <c r="M4797" t="s">
        <v>53</v>
      </c>
    </row>
    <row r="4798" spans="1:13" x14ac:dyDescent="0.3">
      <c r="A4798">
        <v>4.3</v>
      </c>
      <c r="B4798" t="s">
        <v>13942</v>
      </c>
      <c r="C4798" t="s">
        <v>4226</v>
      </c>
      <c r="D4798">
        <v>436170</v>
      </c>
      <c r="E4798" t="s">
        <v>31</v>
      </c>
      <c r="F4798" t="s">
        <v>55</v>
      </c>
      <c r="G4798" t="s">
        <v>16</v>
      </c>
      <c r="H4798">
        <v>0</v>
      </c>
      <c r="I4798" t="s">
        <v>30</v>
      </c>
      <c r="J4798" t="s">
        <v>4227</v>
      </c>
      <c r="K4798" s="3">
        <v>43279</v>
      </c>
      <c r="L4798" t="s">
        <v>31</v>
      </c>
      <c r="M4798" t="s">
        <v>31</v>
      </c>
    </row>
    <row r="4799" spans="1:13" x14ac:dyDescent="0.3">
      <c r="A4799">
        <v>4.4000000000000004</v>
      </c>
      <c r="B4799" t="s">
        <v>5423</v>
      </c>
      <c r="C4799" t="s">
        <v>2367</v>
      </c>
      <c r="D4799">
        <v>1131937</v>
      </c>
      <c r="E4799" t="s">
        <v>12405</v>
      </c>
      <c r="F4799" t="s">
        <v>240</v>
      </c>
      <c r="G4799" t="s">
        <v>16</v>
      </c>
      <c r="H4799">
        <v>0</v>
      </c>
      <c r="I4799" t="s">
        <v>17</v>
      </c>
      <c r="J4799" t="s">
        <v>1077</v>
      </c>
      <c r="K4799" s="3">
        <v>43220</v>
      </c>
      <c r="L4799" t="s">
        <v>5424</v>
      </c>
      <c r="M4799" t="s">
        <v>50</v>
      </c>
    </row>
    <row r="4800" spans="1:13" x14ac:dyDescent="0.3">
      <c r="A4800">
        <v>4.2</v>
      </c>
      <c r="B4800" t="s">
        <v>5425</v>
      </c>
      <c r="C4800" t="s">
        <v>2367</v>
      </c>
      <c r="D4800">
        <v>721646</v>
      </c>
      <c r="E4800" t="s">
        <v>13033</v>
      </c>
      <c r="F4800" t="s">
        <v>29</v>
      </c>
      <c r="G4800" t="s">
        <v>16</v>
      </c>
      <c r="H4800">
        <v>0</v>
      </c>
      <c r="I4800" t="s">
        <v>30</v>
      </c>
      <c r="J4800" t="s">
        <v>2130</v>
      </c>
      <c r="K4800" s="3">
        <v>43314</v>
      </c>
      <c r="L4800">
        <v>2.7</v>
      </c>
      <c r="M4800" t="s">
        <v>50</v>
      </c>
    </row>
    <row r="4801" spans="1:13" x14ac:dyDescent="0.3">
      <c r="A4801">
        <v>4.8</v>
      </c>
      <c r="B4801" t="s">
        <v>14490</v>
      </c>
      <c r="C4801" t="s">
        <v>2367</v>
      </c>
      <c r="D4801">
        <v>1499466</v>
      </c>
      <c r="E4801" t="s">
        <v>13121</v>
      </c>
      <c r="F4801" t="s">
        <v>55</v>
      </c>
      <c r="G4801" t="s">
        <v>16</v>
      </c>
      <c r="H4801">
        <v>0</v>
      </c>
      <c r="I4801" t="s">
        <v>30</v>
      </c>
      <c r="J4801" t="s">
        <v>2019</v>
      </c>
      <c r="K4801" s="3">
        <v>43305</v>
      </c>
      <c r="L4801" t="s">
        <v>5427</v>
      </c>
      <c r="M4801" t="s">
        <v>50</v>
      </c>
    </row>
    <row r="4802" spans="1:13" x14ac:dyDescent="0.3">
      <c r="A4802">
        <v>4.3</v>
      </c>
      <c r="B4802" t="s">
        <v>12455</v>
      </c>
      <c r="C4802" t="s">
        <v>492</v>
      </c>
      <c r="D4802">
        <v>4188345</v>
      </c>
      <c r="E4802" t="s">
        <v>12256</v>
      </c>
      <c r="F4802" t="s">
        <v>240</v>
      </c>
      <c r="G4802" t="s">
        <v>16</v>
      </c>
      <c r="H4802">
        <v>0</v>
      </c>
      <c r="I4802" t="s">
        <v>17</v>
      </c>
      <c r="J4802" t="s">
        <v>493</v>
      </c>
      <c r="K4802" s="3">
        <v>43299</v>
      </c>
      <c r="L4802" t="s">
        <v>508</v>
      </c>
      <c r="M4802" t="s">
        <v>36</v>
      </c>
    </row>
    <row r="4803" spans="1:13" x14ac:dyDescent="0.3">
      <c r="A4803">
        <v>4.3</v>
      </c>
      <c r="B4803" t="s">
        <v>5428</v>
      </c>
      <c r="C4803" t="s">
        <v>2012</v>
      </c>
      <c r="D4803">
        <v>285814</v>
      </c>
      <c r="E4803" t="s">
        <v>12654</v>
      </c>
      <c r="F4803" t="s">
        <v>55</v>
      </c>
      <c r="G4803" t="s">
        <v>16</v>
      </c>
      <c r="H4803">
        <v>0</v>
      </c>
      <c r="I4803" t="s">
        <v>30</v>
      </c>
      <c r="J4803" t="s">
        <v>2029</v>
      </c>
      <c r="K4803" s="3">
        <v>43277</v>
      </c>
      <c r="L4803">
        <v>3.5</v>
      </c>
      <c r="M4803" t="s">
        <v>53</v>
      </c>
    </row>
    <row r="4804" spans="1:13" x14ac:dyDescent="0.3">
      <c r="A4804">
        <v>4.5999999999999996</v>
      </c>
      <c r="B4804" t="s">
        <v>5429</v>
      </c>
      <c r="C4804" t="s">
        <v>3677</v>
      </c>
      <c r="D4804">
        <v>351267</v>
      </c>
      <c r="E4804" t="s">
        <v>12329</v>
      </c>
      <c r="F4804" t="s">
        <v>55</v>
      </c>
      <c r="G4804" t="s">
        <v>16</v>
      </c>
      <c r="H4804">
        <v>0</v>
      </c>
      <c r="I4804" t="s">
        <v>17</v>
      </c>
      <c r="J4804" t="s">
        <v>3678</v>
      </c>
      <c r="K4804" s="3">
        <v>43140</v>
      </c>
      <c r="L4804" t="s">
        <v>460</v>
      </c>
      <c r="M4804" t="s">
        <v>53</v>
      </c>
    </row>
    <row r="4805" spans="1:13" x14ac:dyDescent="0.3">
      <c r="A4805">
        <v>4.5999999999999996</v>
      </c>
      <c r="B4805" t="s">
        <v>5430</v>
      </c>
      <c r="C4805" t="s">
        <v>3677</v>
      </c>
      <c r="D4805">
        <v>16936</v>
      </c>
      <c r="E4805" t="s">
        <v>12329</v>
      </c>
      <c r="F4805" t="s">
        <v>42</v>
      </c>
      <c r="G4805" t="s">
        <v>16</v>
      </c>
      <c r="H4805">
        <v>0</v>
      </c>
      <c r="I4805" t="s">
        <v>17</v>
      </c>
      <c r="J4805" t="s">
        <v>3678</v>
      </c>
      <c r="K4805" s="3">
        <v>43125</v>
      </c>
      <c r="L4805">
        <v>2.94</v>
      </c>
      <c r="M4805" t="s">
        <v>53</v>
      </c>
    </row>
    <row r="4806" spans="1:13" x14ac:dyDescent="0.3">
      <c r="A4806">
        <v>4.2</v>
      </c>
      <c r="B4806" t="s">
        <v>12645</v>
      </c>
      <c r="C4806" t="s">
        <v>2367</v>
      </c>
      <c r="D4806">
        <v>36214</v>
      </c>
      <c r="E4806" t="s">
        <v>31</v>
      </c>
      <c r="F4806" t="s">
        <v>26</v>
      </c>
      <c r="G4806" t="s">
        <v>16</v>
      </c>
      <c r="H4806">
        <v>0</v>
      </c>
      <c r="I4806" t="s">
        <v>17</v>
      </c>
      <c r="J4806" t="s">
        <v>926</v>
      </c>
      <c r="K4806" s="3">
        <v>43293</v>
      </c>
      <c r="L4806" t="s">
        <v>31</v>
      </c>
      <c r="M4806" t="s">
        <v>31</v>
      </c>
    </row>
    <row r="4807" spans="1:13" x14ac:dyDescent="0.3">
      <c r="A4807">
        <v>4.2</v>
      </c>
      <c r="B4807" t="s">
        <v>12747</v>
      </c>
      <c r="C4807" t="s">
        <v>2367</v>
      </c>
      <c r="D4807">
        <v>130549</v>
      </c>
      <c r="E4807" t="s">
        <v>31</v>
      </c>
      <c r="F4807" t="s">
        <v>26</v>
      </c>
      <c r="G4807" t="s">
        <v>16</v>
      </c>
      <c r="H4807">
        <v>0</v>
      </c>
      <c r="I4807" t="s">
        <v>30</v>
      </c>
      <c r="J4807" t="s">
        <v>1077</v>
      </c>
      <c r="K4807" s="3">
        <v>43278</v>
      </c>
      <c r="L4807" t="s">
        <v>1129</v>
      </c>
      <c r="M4807" t="s">
        <v>50</v>
      </c>
    </row>
    <row r="4808" spans="1:13" x14ac:dyDescent="0.3">
      <c r="A4808">
        <v>4.0999999999999996</v>
      </c>
      <c r="B4808" t="s">
        <v>5431</v>
      </c>
      <c r="C4808" t="s">
        <v>2012</v>
      </c>
      <c r="D4808">
        <v>74842</v>
      </c>
      <c r="E4808" t="s">
        <v>13033</v>
      </c>
      <c r="F4808" t="s">
        <v>26</v>
      </c>
      <c r="G4808" t="s">
        <v>16</v>
      </c>
      <c r="H4808">
        <v>0</v>
      </c>
      <c r="I4808" t="s">
        <v>30</v>
      </c>
      <c r="J4808" t="s">
        <v>2029</v>
      </c>
      <c r="K4808" s="3">
        <v>42726</v>
      </c>
      <c r="L4808">
        <v>1.7</v>
      </c>
      <c r="M4808" t="s">
        <v>39</v>
      </c>
    </row>
    <row r="4809" spans="1:13" x14ac:dyDescent="0.3">
      <c r="A4809">
        <v>4.4000000000000004</v>
      </c>
      <c r="B4809" t="s">
        <v>5432</v>
      </c>
      <c r="C4809" t="s">
        <v>2012</v>
      </c>
      <c r="D4809">
        <v>45871</v>
      </c>
      <c r="E4809" t="s">
        <v>13033</v>
      </c>
      <c r="F4809" t="s">
        <v>26</v>
      </c>
      <c r="G4809" t="s">
        <v>16</v>
      </c>
      <c r="H4809">
        <v>0</v>
      </c>
      <c r="I4809" t="s">
        <v>30</v>
      </c>
      <c r="J4809" t="s">
        <v>2029</v>
      </c>
      <c r="K4809" s="3">
        <v>42863</v>
      </c>
      <c r="L4809">
        <v>1.6</v>
      </c>
      <c r="M4809" t="s">
        <v>39</v>
      </c>
    </row>
    <row r="4810" spans="1:13" x14ac:dyDescent="0.3">
      <c r="A4810">
        <v>4.5</v>
      </c>
      <c r="B4810" t="s">
        <v>5433</v>
      </c>
      <c r="C4810" t="s">
        <v>3677</v>
      </c>
      <c r="D4810">
        <v>5180480</v>
      </c>
      <c r="E4810" t="s">
        <v>12229</v>
      </c>
      <c r="F4810" t="s">
        <v>240</v>
      </c>
      <c r="G4810" t="s">
        <v>16</v>
      </c>
      <c r="H4810">
        <v>0</v>
      </c>
      <c r="I4810" t="s">
        <v>17</v>
      </c>
      <c r="J4810" t="s">
        <v>3678</v>
      </c>
      <c r="K4810" s="3">
        <v>43313</v>
      </c>
      <c r="L4810" t="s">
        <v>5434</v>
      </c>
      <c r="M4810" t="s">
        <v>50</v>
      </c>
    </row>
    <row r="4811" spans="1:13" x14ac:dyDescent="0.3">
      <c r="A4811">
        <v>4.4000000000000004</v>
      </c>
      <c r="B4811" t="s">
        <v>13823</v>
      </c>
      <c r="C4811" t="s">
        <v>3837</v>
      </c>
      <c r="D4811">
        <v>2591610</v>
      </c>
      <c r="E4811" t="s">
        <v>31</v>
      </c>
      <c r="F4811" t="s">
        <v>240</v>
      </c>
      <c r="G4811" t="s">
        <v>16</v>
      </c>
      <c r="H4811">
        <v>0</v>
      </c>
      <c r="I4811" t="s">
        <v>17</v>
      </c>
      <c r="J4811" t="s">
        <v>3838</v>
      </c>
      <c r="K4811" s="3">
        <v>43301</v>
      </c>
      <c r="L4811" t="s">
        <v>31</v>
      </c>
      <c r="M4811" t="s">
        <v>31</v>
      </c>
    </row>
    <row r="4812" spans="1:13" x14ac:dyDescent="0.3">
      <c r="A4812">
        <v>4.4000000000000004</v>
      </c>
      <c r="B4812" t="s">
        <v>14491</v>
      </c>
      <c r="C4812" t="s">
        <v>3958</v>
      </c>
      <c r="D4812">
        <v>427185</v>
      </c>
      <c r="E4812" t="s">
        <v>31</v>
      </c>
      <c r="F4812" t="s">
        <v>55</v>
      </c>
      <c r="G4812" t="s">
        <v>16</v>
      </c>
      <c r="H4812">
        <v>0</v>
      </c>
      <c r="I4812" t="s">
        <v>30</v>
      </c>
      <c r="J4812" t="s">
        <v>3959</v>
      </c>
      <c r="K4812" s="3">
        <v>43259</v>
      </c>
      <c r="L4812" t="s">
        <v>31</v>
      </c>
      <c r="M4812" t="s">
        <v>31</v>
      </c>
    </row>
    <row r="4813" spans="1:13" x14ac:dyDescent="0.3">
      <c r="A4813">
        <v>4.2</v>
      </c>
      <c r="B4813" t="s">
        <v>14492</v>
      </c>
      <c r="C4813" t="s">
        <v>2367</v>
      </c>
      <c r="D4813">
        <v>50771</v>
      </c>
      <c r="E4813" t="s">
        <v>31</v>
      </c>
      <c r="F4813" t="s">
        <v>42</v>
      </c>
      <c r="G4813" t="s">
        <v>16</v>
      </c>
      <c r="H4813">
        <v>0</v>
      </c>
      <c r="I4813" t="s">
        <v>17</v>
      </c>
      <c r="J4813" t="s">
        <v>901</v>
      </c>
      <c r="K4813" s="3">
        <v>42502</v>
      </c>
      <c r="L4813" t="s">
        <v>31</v>
      </c>
      <c r="M4813" t="s">
        <v>31</v>
      </c>
    </row>
    <row r="4814" spans="1:13" x14ac:dyDescent="0.3">
      <c r="A4814">
        <v>4.5</v>
      </c>
      <c r="B4814" t="s">
        <v>14493</v>
      </c>
      <c r="C4814" t="s">
        <v>3837</v>
      </c>
      <c r="D4814">
        <v>7464996</v>
      </c>
      <c r="E4814" t="s">
        <v>31</v>
      </c>
      <c r="F4814" t="s">
        <v>240</v>
      </c>
      <c r="G4814" t="s">
        <v>16</v>
      </c>
      <c r="H4814">
        <v>0</v>
      </c>
      <c r="I4814" t="s">
        <v>17</v>
      </c>
      <c r="J4814" t="s">
        <v>3838</v>
      </c>
      <c r="K4814" s="3">
        <v>43315</v>
      </c>
      <c r="L4814" t="s">
        <v>31</v>
      </c>
      <c r="M4814" t="s">
        <v>31</v>
      </c>
    </row>
    <row r="4815" spans="1:13" x14ac:dyDescent="0.3">
      <c r="A4815">
        <v>4.5999999999999996</v>
      </c>
      <c r="B4815" t="s">
        <v>5438</v>
      </c>
      <c r="C4815" t="s">
        <v>2367</v>
      </c>
      <c r="D4815">
        <v>4421</v>
      </c>
      <c r="E4815" t="s">
        <v>12194</v>
      </c>
      <c r="F4815" t="s">
        <v>38</v>
      </c>
      <c r="G4815" t="s">
        <v>383</v>
      </c>
      <c r="H4815" s="2">
        <v>2.99</v>
      </c>
      <c r="I4815" t="s">
        <v>30</v>
      </c>
      <c r="J4815" t="s">
        <v>2031</v>
      </c>
      <c r="K4815" s="3">
        <v>41948</v>
      </c>
      <c r="L4815">
        <v>1.77</v>
      </c>
      <c r="M4815" t="s">
        <v>122</v>
      </c>
    </row>
    <row r="4816" spans="1:13" x14ac:dyDescent="0.3">
      <c r="A4816">
        <v>4.5</v>
      </c>
      <c r="B4816" t="s">
        <v>14494</v>
      </c>
      <c r="C4816" t="s">
        <v>3677</v>
      </c>
      <c r="D4816">
        <v>337242</v>
      </c>
      <c r="E4816" t="s">
        <v>31</v>
      </c>
      <c r="F4816" t="s">
        <v>55</v>
      </c>
      <c r="G4816" t="s">
        <v>16</v>
      </c>
      <c r="H4816">
        <v>0</v>
      </c>
      <c r="I4816" t="s">
        <v>17</v>
      </c>
      <c r="J4816" t="s">
        <v>3678</v>
      </c>
      <c r="K4816" s="3">
        <v>43147</v>
      </c>
      <c r="L4816" t="s">
        <v>31</v>
      </c>
      <c r="M4816" t="s">
        <v>31</v>
      </c>
    </row>
    <row r="4817" spans="1:13" x14ac:dyDescent="0.3">
      <c r="A4817">
        <v>4.5999999999999996</v>
      </c>
      <c r="B4817" t="s">
        <v>5440</v>
      </c>
      <c r="C4817" t="s">
        <v>3677</v>
      </c>
      <c r="D4817">
        <v>387958</v>
      </c>
      <c r="E4817" t="s">
        <v>12295</v>
      </c>
      <c r="F4817" t="s">
        <v>55</v>
      </c>
      <c r="G4817" t="s">
        <v>16</v>
      </c>
      <c r="H4817">
        <v>0</v>
      </c>
      <c r="I4817" t="s">
        <v>30</v>
      </c>
      <c r="J4817" t="s">
        <v>3678</v>
      </c>
      <c r="K4817" s="3">
        <v>43297</v>
      </c>
      <c r="L4817" t="s">
        <v>5441</v>
      </c>
      <c r="M4817" t="s">
        <v>20</v>
      </c>
    </row>
    <row r="4818" spans="1:13" x14ac:dyDescent="0.3">
      <c r="A4818">
        <v>4</v>
      </c>
      <c r="B4818" t="s">
        <v>5442</v>
      </c>
      <c r="C4818" t="s">
        <v>2012</v>
      </c>
      <c r="D4818">
        <v>229329</v>
      </c>
      <c r="E4818" t="s">
        <v>13178</v>
      </c>
      <c r="F4818" t="s">
        <v>55</v>
      </c>
      <c r="G4818" t="s">
        <v>16</v>
      </c>
      <c r="H4818">
        <v>0</v>
      </c>
      <c r="I4818" t="s">
        <v>222</v>
      </c>
      <c r="J4818" t="s">
        <v>2029</v>
      </c>
      <c r="K4818" s="3">
        <v>43073</v>
      </c>
      <c r="L4818">
        <v>2.14</v>
      </c>
      <c r="M4818" t="s">
        <v>50</v>
      </c>
    </row>
    <row r="4819" spans="1:13" x14ac:dyDescent="0.3">
      <c r="A4819">
        <v>4.5</v>
      </c>
      <c r="B4819" t="s">
        <v>5443</v>
      </c>
      <c r="C4819" t="s">
        <v>2367</v>
      </c>
      <c r="D4819">
        <v>97071</v>
      </c>
      <c r="E4819" t="s">
        <v>13122</v>
      </c>
      <c r="F4819" t="s">
        <v>26</v>
      </c>
      <c r="G4819" t="s">
        <v>16</v>
      </c>
      <c r="H4819">
        <v>0</v>
      </c>
      <c r="I4819" t="s">
        <v>30</v>
      </c>
      <c r="J4819" t="s">
        <v>2031</v>
      </c>
      <c r="K4819" s="3">
        <v>43193</v>
      </c>
      <c r="L4819" t="s">
        <v>5444</v>
      </c>
      <c r="M4819" t="s">
        <v>93</v>
      </c>
    </row>
    <row r="4820" spans="1:13" x14ac:dyDescent="0.3">
      <c r="A4820">
        <v>4.2</v>
      </c>
      <c r="B4820" t="s">
        <v>5445</v>
      </c>
      <c r="C4820" t="s">
        <v>2367</v>
      </c>
      <c r="D4820">
        <v>853495</v>
      </c>
      <c r="E4820" t="s">
        <v>12746</v>
      </c>
      <c r="F4820" t="s">
        <v>29</v>
      </c>
      <c r="G4820" t="s">
        <v>16</v>
      </c>
      <c r="H4820">
        <v>0</v>
      </c>
      <c r="I4820" t="s">
        <v>30</v>
      </c>
      <c r="J4820" t="s">
        <v>2031</v>
      </c>
      <c r="K4820" s="3">
        <v>43314</v>
      </c>
      <c r="L4820" t="s">
        <v>5446</v>
      </c>
      <c r="M4820" t="s">
        <v>20</v>
      </c>
    </row>
    <row r="4821" spans="1:13" x14ac:dyDescent="0.3">
      <c r="A4821">
        <v>3.9</v>
      </c>
      <c r="B4821" t="s">
        <v>14495</v>
      </c>
      <c r="C4821" t="s">
        <v>2367</v>
      </c>
      <c r="D4821">
        <v>5894</v>
      </c>
      <c r="E4821" t="s">
        <v>12952</v>
      </c>
      <c r="F4821" t="s">
        <v>42</v>
      </c>
      <c r="G4821" t="s">
        <v>16</v>
      </c>
      <c r="H4821">
        <v>0</v>
      </c>
      <c r="I4821" t="s">
        <v>70</v>
      </c>
      <c r="J4821" t="s">
        <v>2031</v>
      </c>
      <c r="K4821" s="3">
        <v>43292</v>
      </c>
      <c r="L4821" t="s">
        <v>885</v>
      </c>
      <c r="M4821" t="s">
        <v>20</v>
      </c>
    </row>
    <row r="4822" spans="1:13" x14ac:dyDescent="0.3">
      <c r="A4822">
        <v>4.7</v>
      </c>
      <c r="B4822" t="s">
        <v>5448</v>
      </c>
      <c r="C4822" t="s">
        <v>2012</v>
      </c>
      <c r="D4822">
        <v>96028</v>
      </c>
      <c r="E4822" t="s">
        <v>12715</v>
      </c>
      <c r="F4822" t="s">
        <v>42</v>
      </c>
      <c r="G4822" t="s">
        <v>16</v>
      </c>
      <c r="H4822">
        <v>0</v>
      </c>
      <c r="I4822" t="s">
        <v>30</v>
      </c>
      <c r="J4822" t="s">
        <v>2016</v>
      </c>
      <c r="K4822" s="3">
        <v>43248</v>
      </c>
      <c r="L4822" t="s">
        <v>31</v>
      </c>
      <c r="M4822" t="s">
        <v>53</v>
      </c>
    </row>
    <row r="4823" spans="1:13" x14ac:dyDescent="0.3">
      <c r="A4823">
        <v>4.4000000000000004</v>
      </c>
      <c r="B4823" t="s">
        <v>13464</v>
      </c>
      <c r="C4823" t="s">
        <v>2965</v>
      </c>
      <c r="D4823">
        <v>695576</v>
      </c>
      <c r="E4823" t="s">
        <v>31</v>
      </c>
      <c r="F4823" t="s">
        <v>29</v>
      </c>
      <c r="G4823" t="s">
        <v>16</v>
      </c>
      <c r="H4823">
        <v>0</v>
      </c>
      <c r="I4823" t="s">
        <v>17</v>
      </c>
      <c r="J4823" t="s">
        <v>2966</v>
      </c>
      <c r="K4823" s="3">
        <v>43314</v>
      </c>
      <c r="L4823" t="s">
        <v>31</v>
      </c>
      <c r="M4823" t="s">
        <v>31</v>
      </c>
    </row>
    <row r="4824" spans="1:13" x14ac:dyDescent="0.3">
      <c r="A4824">
        <v>4.5</v>
      </c>
      <c r="B4824" t="s">
        <v>14496</v>
      </c>
      <c r="C4824" t="s">
        <v>3677</v>
      </c>
      <c r="D4824">
        <v>295430</v>
      </c>
      <c r="E4824" t="s">
        <v>12551</v>
      </c>
      <c r="F4824" t="s">
        <v>55</v>
      </c>
      <c r="G4824" t="s">
        <v>16</v>
      </c>
      <c r="H4824">
        <v>0</v>
      </c>
      <c r="I4824" t="s">
        <v>17</v>
      </c>
      <c r="J4824" t="s">
        <v>3678</v>
      </c>
      <c r="K4824" s="3">
        <v>43207</v>
      </c>
      <c r="L4824">
        <v>1.26</v>
      </c>
      <c r="M4824" t="s">
        <v>122</v>
      </c>
    </row>
    <row r="4825" spans="1:13" x14ac:dyDescent="0.3">
      <c r="A4825">
        <v>4.3</v>
      </c>
      <c r="B4825" t="s">
        <v>14497</v>
      </c>
      <c r="C4825" t="s">
        <v>2012</v>
      </c>
      <c r="D4825">
        <v>121612</v>
      </c>
      <c r="E4825" t="s">
        <v>12715</v>
      </c>
      <c r="F4825" t="s">
        <v>42</v>
      </c>
      <c r="G4825" t="s">
        <v>16</v>
      </c>
      <c r="H4825">
        <v>0</v>
      </c>
      <c r="I4825" t="s">
        <v>30</v>
      </c>
      <c r="J4825" t="s">
        <v>2029</v>
      </c>
      <c r="K4825" s="3">
        <v>43097</v>
      </c>
      <c r="L4825" t="s">
        <v>5451</v>
      </c>
      <c r="M4825" t="s">
        <v>53</v>
      </c>
    </row>
    <row r="4826" spans="1:13" x14ac:dyDescent="0.3">
      <c r="A4826">
        <v>4.4000000000000004</v>
      </c>
      <c r="B4826" t="s">
        <v>3378</v>
      </c>
      <c r="C4826" t="s">
        <v>3223</v>
      </c>
      <c r="D4826">
        <v>1075016</v>
      </c>
      <c r="E4826" t="s">
        <v>12681</v>
      </c>
      <c r="F4826" t="s">
        <v>240</v>
      </c>
      <c r="G4826" t="s">
        <v>16</v>
      </c>
      <c r="H4826">
        <v>0</v>
      </c>
      <c r="I4826" t="s">
        <v>222</v>
      </c>
      <c r="J4826" t="s">
        <v>3224</v>
      </c>
      <c r="K4826" s="3">
        <v>43315</v>
      </c>
      <c r="L4826">
        <v>4.21</v>
      </c>
      <c r="M4826" t="s">
        <v>50</v>
      </c>
    </row>
    <row r="4827" spans="1:13" x14ac:dyDescent="0.3">
      <c r="A4827">
        <v>4.2</v>
      </c>
      <c r="B4827" t="s">
        <v>5452</v>
      </c>
      <c r="C4827" t="s">
        <v>2367</v>
      </c>
      <c r="D4827">
        <v>367951</v>
      </c>
      <c r="E4827" t="s">
        <v>12699</v>
      </c>
      <c r="F4827" t="s">
        <v>26</v>
      </c>
      <c r="G4827" t="s">
        <v>16</v>
      </c>
      <c r="H4827">
        <v>0</v>
      </c>
      <c r="I4827" t="s">
        <v>30</v>
      </c>
      <c r="J4827" t="s">
        <v>2031</v>
      </c>
      <c r="K4827" s="3">
        <v>43297</v>
      </c>
      <c r="L4827" t="s">
        <v>2317</v>
      </c>
      <c r="M4827" t="s">
        <v>20</v>
      </c>
    </row>
    <row r="4828" spans="1:13" x14ac:dyDescent="0.3">
      <c r="A4828">
        <v>3.9</v>
      </c>
      <c r="B4828" t="s">
        <v>5453</v>
      </c>
      <c r="C4828" t="s">
        <v>2012</v>
      </c>
      <c r="D4828">
        <v>1987</v>
      </c>
      <c r="E4828" t="s">
        <v>13107</v>
      </c>
      <c r="F4828" t="s">
        <v>34</v>
      </c>
      <c r="G4828" t="s">
        <v>16</v>
      </c>
      <c r="H4828">
        <v>0</v>
      </c>
      <c r="I4828" t="s">
        <v>222</v>
      </c>
      <c r="J4828" t="s">
        <v>2029</v>
      </c>
      <c r="K4828" s="3">
        <v>43082</v>
      </c>
      <c r="L4828">
        <v>1.8</v>
      </c>
      <c r="M4828" t="s">
        <v>20</v>
      </c>
    </row>
    <row r="4829" spans="1:13" x14ac:dyDescent="0.3">
      <c r="A4829">
        <v>4.0999999999999996</v>
      </c>
      <c r="B4829" t="s">
        <v>14498</v>
      </c>
      <c r="C4829" t="s">
        <v>2012</v>
      </c>
      <c r="D4829">
        <v>650114</v>
      </c>
      <c r="E4829" t="s">
        <v>13063</v>
      </c>
      <c r="F4829" t="s">
        <v>55</v>
      </c>
      <c r="G4829" t="s">
        <v>16</v>
      </c>
      <c r="H4829">
        <v>0</v>
      </c>
      <c r="I4829" t="s">
        <v>30</v>
      </c>
      <c r="J4829" t="s">
        <v>2029</v>
      </c>
      <c r="K4829" s="3">
        <v>43284</v>
      </c>
      <c r="L4829" t="s">
        <v>5455</v>
      </c>
      <c r="M4829" t="s">
        <v>20</v>
      </c>
    </row>
    <row r="4830" spans="1:13" x14ac:dyDescent="0.3">
      <c r="A4830">
        <v>2.2000000000000002</v>
      </c>
      <c r="B4830" t="s">
        <v>5456</v>
      </c>
      <c r="C4830" t="s">
        <v>3677</v>
      </c>
      <c r="D4830">
        <v>605</v>
      </c>
      <c r="E4830" t="s">
        <v>12563</v>
      </c>
      <c r="F4830" t="s">
        <v>42</v>
      </c>
      <c r="G4830" t="s">
        <v>16</v>
      </c>
      <c r="H4830">
        <v>0</v>
      </c>
      <c r="I4830" t="s">
        <v>17</v>
      </c>
      <c r="J4830" t="s">
        <v>3678</v>
      </c>
      <c r="K4830" s="3">
        <v>43087</v>
      </c>
      <c r="L4830" t="s">
        <v>5457</v>
      </c>
      <c r="M4830" t="s">
        <v>143</v>
      </c>
    </row>
    <row r="4831" spans="1:13" x14ac:dyDescent="0.3">
      <c r="A4831">
        <v>4.2</v>
      </c>
      <c r="B4831" t="s">
        <v>5458</v>
      </c>
      <c r="C4831" t="s">
        <v>2012</v>
      </c>
      <c r="D4831">
        <v>41444</v>
      </c>
      <c r="E4831" t="s">
        <v>12232</v>
      </c>
      <c r="F4831" t="s">
        <v>42</v>
      </c>
      <c r="G4831" t="s">
        <v>16</v>
      </c>
      <c r="H4831">
        <v>0</v>
      </c>
      <c r="I4831" t="s">
        <v>30</v>
      </c>
      <c r="J4831" t="s">
        <v>2029</v>
      </c>
      <c r="K4831" s="3">
        <v>42582</v>
      </c>
      <c r="L4831" t="s">
        <v>1271</v>
      </c>
      <c r="M4831" t="s">
        <v>20</v>
      </c>
    </row>
    <row r="4832" spans="1:13" x14ac:dyDescent="0.3">
      <c r="A4832">
        <v>4.2</v>
      </c>
      <c r="B4832" t="s">
        <v>5459</v>
      </c>
      <c r="C4832" t="s">
        <v>2367</v>
      </c>
      <c r="D4832">
        <v>62301</v>
      </c>
      <c r="E4832" t="s">
        <v>12752</v>
      </c>
      <c r="F4832" t="s">
        <v>26</v>
      </c>
      <c r="G4832" t="s">
        <v>16</v>
      </c>
      <c r="H4832">
        <v>0</v>
      </c>
      <c r="I4832" t="s">
        <v>30</v>
      </c>
      <c r="J4832" t="s">
        <v>2031</v>
      </c>
      <c r="K4832" s="3">
        <v>43313</v>
      </c>
      <c r="L4832">
        <v>1.6</v>
      </c>
      <c r="M4832" t="s">
        <v>50</v>
      </c>
    </row>
    <row r="4833" spans="1:13" x14ac:dyDescent="0.3">
      <c r="A4833">
        <v>2.8</v>
      </c>
      <c r="B4833" t="s">
        <v>5460</v>
      </c>
      <c r="C4833" t="s">
        <v>1893</v>
      </c>
      <c r="D4833">
        <v>405</v>
      </c>
      <c r="E4833" t="s">
        <v>12180</v>
      </c>
      <c r="F4833" t="s">
        <v>38</v>
      </c>
      <c r="G4833" t="s">
        <v>16</v>
      </c>
      <c r="H4833">
        <v>0</v>
      </c>
      <c r="I4833" t="s">
        <v>17</v>
      </c>
      <c r="J4833" t="s">
        <v>1894</v>
      </c>
      <c r="K4833" s="3">
        <v>43273</v>
      </c>
      <c r="L4833" t="s">
        <v>5461</v>
      </c>
      <c r="M4833" t="s">
        <v>36</v>
      </c>
    </row>
    <row r="4834" spans="1:13" x14ac:dyDescent="0.3">
      <c r="A4834">
        <v>3.9</v>
      </c>
      <c r="B4834" t="s">
        <v>14499</v>
      </c>
      <c r="C4834" t="s">
        <v>2012</v>
      </c>
      <c r="D4834">
        <v>145</v>
      </c>
      <c r="E4834" t="s">
        <v>12840</v>
      </c>
      <c r="F4834" t="s">
        <v>15</v>
      </c>
      <c r="G4834" t="s">
        <v>16</v>
      </c>
      <c r="H4834">
        <v>0</v>
      </c>
      <c r="I4834" t="s">
        <v>17</v>
      </c>
      <c r="J4834" t="s">
        <v>2029</v>
      </c>
      <c r="K4834" s="3">
        <v>43311</v>
      </c>
      <c r="L4834" t="s">
        <v>5463</v>
      </c>
      <c r="M4834" t="s">
        <v>36</v>
      </c>
    </row>
    <row r="4835" spans="1:13" x14ac:dyDescent="0.3">
      <c r="A4835">
        <v>4.3</v>
      </c>
      <c r="B4835" t="s">
        <v>5464</v>
      </c>
      <c r="C4835" t="s">
        <v>2367</v>
      </c>
      <c r="D4835">
        <v>3976</v>
      </c>
      <c r="E4835" t="s">
        <v>13112</v>
      </c>
      <c r="F4835" t="s">
        <v>34</v>
      </c>
      <c r="G4835" t="s">
        <v>16</v>
      </c>
      <c r="H4835">
        <v>0</v>
      </c>
      <c r="I4835" t="s">
        <v>30</v>
      </c>
      <c r="J4835" t="s">
        <v>2031</v>
      </c>
      <c r="K4835" s="3">
        <v>43129</v>
      </c>
      <c r="L4835" t="s">
        <v>265</v>
      </c>
      <c r="M4835" t="s">
        <v>53</v>
      </c>
    </row>
    <row r="4836" spans="1:13" x14ac:dyDescent="0.3">
      <c r="A4836">
        <v>4.8</v>
      </c>
      <c r="B4836" t="s">
        <v>14500</v>
      </c>
      <c r="C4836" t="s">
        <v>3837</v>
      </c>
      <c r="D4836">
        <v>201</v>
      </c>
      <c r="E4836" t="s">
        <v>12884</v>
      </c>
      <c r="F4836" t="s">
        <v>482</v>
      </c>
      <c r="G4836" t="s">
        <v>383</v>
      </c>
      <c r="H4836" s="2">
        <v>1.49</v>
      </c>
      <c r="I4836" t="s">
        <v>17</v>
      </c>
      <c r="J4836" t="s">
        <v>3838</v>
      </c>
      <c r="K4836" s="3">
        <v>43316</v>
      </c>
      <c r="L4836" t="s">
        <v>2134</v>
      </c>
      <c r="M4836" t="s">
        <v>20</v>
      </c>
    </row>
    <row r="4837" spans="1:13" x14ac:dyDescent="0.3">
      <c r="A4837">
        <v>4.3</v>
      </c>
      <c r="B4837" t="s">
        <v>5466</v>
      </c>
      <c r="C4837" t="s">
        <v>2012</v>
      </c>
      <c r="D4837">
        <v>1655</v>
      </c>
      <c r="E4837" t="s">
        <v>13143</v>
      </c>
      <c r="F4837" t="s">
        <v>34</v>
      </c>
      <c r="G4837" t="s">
        <v>16</v>
      </c>
      <c r="H4837">
        <v>0</v>
      </c>
      <c r="I4837" t="s">
        <v>70</v>
      </c>
      <c r="J4837" t="s">
        <v>2029</v>
      </c>
      <c r="K4837" s="3">
        <v>43159</v>
      </c>
      <c r="L4837" t="s">
        <v>1981</v>
      </c>
      <c r="M4837" t="s">
        <v>36</v>
      </c>
    </row>
    <row r="4838" spans="1:13" x14ac:dyDescent="0.3">
      <c r="A4838">
        <v>4.0999999999999996</v>
      </c>
      <c r="B4838" t="s">
        <v>14501</v>
      </c>
      <c r="C4838" t="s">
        <v>2012</v>
      </c>
      <c r="D4838">
        <v>11258</v>
      </c>
      <c r="E4838" t="s">
        <v>12516</v>
      </c>
      <c r="F4838" t="s">
        <v>22</v>
      </c>
      <c r="G4838" t="s">
        <v>16</v>
      </c>
      <c r="H4838">
        <v>0</v>
      </c>
      <c r="I4838" t="s">
        <v>222</v>
      </c>
      <c r="J4838" t="s">
        <v>2029</v>
      </c>
      <c r="K4838" s="3">
        <v>42712</v>
      </c>
      <c r="L4838">
        <v>1.25</v>
      </c>
      <c r="M4838" t="s">
        <v>32</v>
      </c>
    </row>
    <row r="4839" spans="1:13" x14ac:dyDescent="0.3">
      <c r="A4839">
        <v>4.2</v>
      </c>
      <c r="B4839" t="s">
        <v>5468</v>
      </c>
      <c r="C4839" t="s">
        <v>2012</v>
      </c>
      <c r="D4839">
        <v>11408</v>
      </c>
      <c r="E4839" t="s">
        <v>13121</v>
      </c>
      <c r="F4839" t="s">
        <v>42</v>
      </c>
      <c r="G4839" t="s">
        <v>16</v>
      </c>
      <c r="H4839">
        <v>0</v>
      </c>
      <c r="I4839" t="s">
        <v>30</v>
      </c>
      <c r="J4839" t="s">
        <v>2029</v>
      </c>
      <c r="K4839" s="3">
        <v>43287</v>
      </c>
      <c r="L4839">
        <v>4.0999999999999996</v>
      </c>
      <c r="M4839" t="s">
        <v>53</v>
      </c>
    </row>
    <row r="4840" spans="1:13" x14ac:dyDescent="0.3">
      <c r="A4840">
        <v>4.4000000000000004</v>
      </c>
      <c r="B4840" t="s">
        <v>14502</v>
      </c>
      <c r="C4840" t="s">
        <v>2012</v>
      </c>
      <c r="D4840">
        <v>306</v>
      </c>
      <c r="E4840" t="s">
        <v>12478</v>
      </c>
      <c r="F4840" t="s">
        <v>15</v>
      </c>
      <c r="G4840" t="s">
        <v>16</v>
      </c>
      <c r="H4840">
        <v>0</v>
      </c>
      <c r="I4840" t="s">
        <v>17</v>
      </c>
      <c r="J4840" t="s">
        <v>2139</v>
      </c>
      <c r="K4840" s="3">
        <v>43208</v>
      </c>
      <c r="L4840" t="s">
        <v>2226</v>
      </c>
      <c r="M4840" t="s">
        <v>53</v>
      </c>
    </row>
    <row r="4841" spans="1:13" x14ac:dyDescent="0.3">
      <c r="A4841">
        <v>4.0999999999999996</v>
      </c>
      <c r="B4841" t="s">
        <v>14503</v>
      </c>
      <c r="C4841" t="s">
        <v>2012</v>
      </c>
      <c r="D4841">
        <v>94661</v>
      </c>
      <c r="E4841" t="s">
        <v>31</v>
      </c>
      <c r="F4841" t="s">
        <v>42</v>
      </c>
      <c r="G4841" t="s">
        <v>16</v>
      </c>
      <c r="H4841">
        <v>0</v>
      </c>
      <c r="I4841" t="s">
        <v>30</v>
      </c>
      <c r="J4841" t="s">
        <v>2029</v>
      </c>
      <c r="K4841" s="3">
        <v>43259</v>
      </c>
      <c r="L4841" t="s">
        <v>812</v>
      </c>
      <c r="M4841" t="s">
        <v>36</v>
      </c>
    </row>
    <row r="4842" spans="1:13" x14ac:dyDescent="0.3">
      <c r="A4842">
        <v>4.5999999999999996</v>
      </c>
      <c r="B4842" t="s">
        <v>5471</v>
      </c>
      <c r="C4842" t="s">
        <v>2367</v>
      </c>
      <c r="D4842">
        <v>99</v>
      </c>
      <c r="E4842" t="s">
        <v>12175</v>
      </c>
      <c r="F4842" t="s">
        <v>15</v>
      </c>
      <c r="G4842" t="s">
        <v>16</v>
      </c>
      <c r="H4842">
        <v>0</v>
      </c>
      <c r="I4842" t="s">
        <v>30</v>
      </c>
      <c r="J4842" t="s">
        <v>2031</v>
      </c>
      <c r="K4842" s="3">
        <v>43259</v>
      </c>
      <c r="L4842" t="s">
        <v>5472</v>
      </c>
      <c r="M4842" t="s">
        <v>20</v>
      </c>
    </row>
    <row r="4843" spans="1:13" x14ac:dyDescent="0.3">
      <c r="A4843">
        <v>4.3</v>
      </c>
      <c r="B4843" t="s">
        <v>14504</v>
      </c>
      <c r="C4843" t="s">
        <v>3837</v>
      </c>
      <c r="D4843">
        <v>71829</v>
      </c>
      <c r="E4843" t="s">
        <v>12453</v>
      </c>
      <c r="F4843" t="s">
        <v>26</v>
      </c>
      <c r="G4843" t="s">
        <v>16</v>
      </c>
      <c r="H4843">
        <v>0</v>
      </c>
      <c r="I4843" t="s">
        <v>17</v>
      </c>
      <c r="J4843" t="s">
        <v>3838</v>
      </c>
      <c r="K4843" s="3">
        <v>42916</v>
      </c>
      <c r="L4843">
        <v>4.16</v>
      </c>
      <c r="M4843" t="s">
        <v>53</v>
      </c>
    </row>
    <row r="4844" spans="1:13" x14ac:dyDescent="0.3">
      <c r="A4844">
        <v>4.3</v>
      </c>
      <c r="B4844" t="s">
        <v>5474</v>
      </c>
      <c r="C4844" t="s">
        <v>2012</v>
      </c>
      <c r="D4844">
        <v>13604</v>
      </c>
      <c r="E4844" t="s">
        <v>13121</v>
      </c>
      <c r="F4844" t="s">
        <v>42</v>
      </c>
      <c r="G4844" t="s">
        <v>383</v>
      </c>
      <c r="H4844" s="2">
        <v>0.99</v>
      </c>
      <c r="I4844" t="s">
        <v>30</v>
      </c>
      <c r="J4844" t="s">
        <v>2029</v>
      </c>
      <c r="K4844" s="3">
        <v>43277</v>
      </c>
      <c r="L4844" t="s">
        <v>1064</v>
      </c>
      <c r="M4844" t="s">
        <v>39</v>
      </c>
    </row>
    <row r="4845" spans="1:13" x14ac:dyDescent="0.3">
      <c r="A4845">
        <v>3.8</v>
      </c>
      <c r="B4845" t="s">
        <v>5475</v>
      </c>
      <c r="C4845" t="s">
        <v>3223</v>
      </c>
      <c r="D4845">
        <v>142</v>
      </c>
      <c r="E4845" t="s">
        <v>12789</v>
      </c>
      <c r="F4845" t="s">
        <v>15</v>
      </c>
      <c r="G4845" t="s">
        <v>16</v>
      </c>
      <c r="H4845">
        <v>0</v>
      </c>
      <c r="I4845" t="s">
        <v>17</v>
      </c>
      <c r="J4845" t="s">
        <v>3224</v>
      </c>
      <c r="K4845" s="3">
        <v>42468</v>
      </c>
      <c r="L4845">
        <v>1.8</v>
      </c>
      <c r="M4845" t="s">
        <v>53</v>
      </c>
    </row>
    <row r="4846" spans="1:13" x14ac:dyDescent="0.3">
      <c r="A4846">
        <v>4.8</v>
      </c>
      <c r="B4846" t="s">
        <v>14505</v>
      </c>
      <c r="C4846" t="s">
        <v>3677</v>
      </c>
      <c r="D4846">
        <v>1721</v>
      </c>
      <c r="E4846" t="s">
        <v>31</v>
      </c>
      <c r="F4846" t="s">
        <v>15</v>
      </c>
      <c r="G4846" t="s">
        <v>383</v>
      </c>
      <c r="H4846" s="2">
        <v>2.5</v>
      </c>
      <c r="I4846" t="s">
        <v>17</v>
      </c>
      <c r="J4846" t="s">
        <v>3678</v>
      </c>
      <c r="K4846" s="3">
        <v>43147</v>
      </c>
      <c r="L4846" t="s">
        <v>31</v>
      </c>
      <c r="M4846" t="s">
        <v>31</v>
      </c>
    </row>
    <row r="4847" spans="1:13" x14ac:dyDescent="0.3">
      <c r="A4847" t="s">
        <v>12196</v>
      </c>
      <c r="B4847" t="s">
        <v>5477</v>
      </c>
      <c r="C4847" t="s">
        <v>2628</v>
      </c>
      <c r="D4847">
        <v>24</v>
      </c>
      <c r="E4847" t="s">
        <v>12223</v>
      </c>
      <c r="F4847" t="s">
        <v>665</v>
      </c>
      <c r="G4847" t="s">
        <v>383</v>
      </c>
      <c r="H4847" s="2">
        <v>5.99</v>
      </c>
      <c r="I4847" t="s">
        <v>17</v>
      </c>
      <c r="J4847" t="s">
        <v>2629</v>
      </c>
      <c r="K4847" s="3">
        <v>42807</v>
      </c>
      <c r="L4847" t="s">
        <v>5111</v>
      </c>
      <c r="M4847" t="s">
        <v>36</v>
      </c>
    </row>
    <row r="4848" spans="1:13" x14ac:dyDescent="0.3">
      <c r="A4848">
        <v>3.8</v>
      </c>
      <c r="B4848" t="s">
        <v>14506</v>
      </c>
      <c r="C4848" t="s">
        <v>3837</v>
      </c>
      <c r="D4848">
        <v>24198</v>
      </c>
      <c r="E4848" t="s">
        <v>12284</v>
      </c>
      <c r="F4848" t="s">
        <v>42</v>
      </c>
      <c r="G4848" t="s">
        <v>16</v>
      </c>
      <c r="H4848">
        <v>0</v>
      </c>
      <c r="I4848" t="s">
        <v>17</v>
      </c>
      <c r="J4848" t="s">
        <v>3838</v>
      </c>
      <c r="K4848" s="3">
        <v>41830</v>
      </c>
      <c r="L4848">
        <v>1</v>
      </c>
      <c r="M4848" t="s">
        <v>229</v>
      </c>
    </row>
    <row r="4849" spans="1:13" x14ac:dyDescent="0.3">
      <c r="A4849">
        <v>3.9</v>
      </c>
      <c r="B4849" t="s">
        <v>5479</v>
      </c>
      <c r="C4849" t="s">
        <v>2012</v>
      </c>
      <c r="D4849">
        <v>24697</v>
      </c>
      <c r="E4849" t="s">
        <v>12256</v>
      </c>
      <c r="F4849" t="s">
        <v>22</v>
      </c>
      <c r="G4849" t="s">
        <v>16</v>
      </c>
      <c r="H4849">
        <v>0</v>
      </c>
      <c r="I4849" t="s">
        <v>30</v>
      </c>
      <c r="J4849" t="s">
        <v>2029</v>
      </c>
      <c r="K4849" s="3">
        <v>42195</v>
      </c>
      <c r="L4849">
        <v>1.5</v>
      </c>
      <c r="M4849" t="s">
        <v>53</v>
      </c>
    </row>
    <row r="4850" spans="1:13" x14ac:dyDescent="0.3">
      <c r="A4850" t="s">
        <v>12196</v>
      </c>
      <c r="B4850" t="s">
        <v>14507</v>
      </c>
      <c r="C4850" t="s">
        <v>492</v>
      </c>
      <c r="D4850">
        <v>0</v>
      </c>
      <c r="E4850" t="s">
        <v>12243</v>
      </c>
      <c r="F4850" t="s">
        <v>838</v>
      </c>
      <c r="G4850" t="s">
        <v>383</v>
      </c>
      <c r="H4850" s="2">
        <v>19.989999999999998</v>
      </c>
      <c r="I4850" t="s">
        <v>17</v>
      </c>
      <c r="J4850" t="s">
        <v>493</v>
      </c>
      <c r="K4850" s="3">
        <v>43292</v>
      </c>
      <c r="L4850">
        <v>1.3</v>
      </c>
      <c r="M4850" t="s">
        <v>32</v>
      </c>
    </row>
    <row r="4851" spans="1:13" x14ac:dyDescent="0.3">
      <c r="A4851">
        <v>4.3</v>
      </c>
      <c r="B4851" t="s">
        <v>5481</v>
      </c>
      <c r="C4851" t="s">
        <v>2012</v>
      </c>
      <c r="D4851">
        <v>8537</v>
      </c>
      <c r="E4851" t="s">
        <v>12184</v>
      </c>
      <c r="F4851" t="s">
        <v>34</v>
      </c>
      <c r="G4851" t="s">
        <v>16</v>
      </c>
      <c r="H4851">
        <v>0</v>
      </c>
      <c r="I4851" t="s">
        <v>70</v>
      </c>
      <c r="J4851" t="s">
        <v>2029</v>
      </c>
      <c r="K4851" s="3">
        <v>42311</v>
      </c>
      <c r="L4851" t="s">
        <v>2183</v>
      </c>
      <c r="M4851" t="s">
        <v>39</v>
      </c>
    </row>
    <row r="4852" spans="1:13" x14ac:dyDescent="0.3">
      <c r="A4852">
        <v>4.3</v>
      </c>
      <c r="B4852" t="s">
        <v>5482</v>
      </c>
      <c r="C4852" t="s">
        <v>2012</v>
      </c>
      <c r="D4852">
        <v>180</v>
      </c>
      <c r="E4852" t="s">
        <v>12219</v>
      </c>
      <c r="F4852" t="s">
        <v>60</v>
      </c>
      <c r="G4852" t="s">
        <v>16</v>
      </c>
      <c r="H4852">
        <v>0</v>
      </c>
      <c r="I4852" t="s">
        <v>17</v>
      </c>
      <c r="J4852" t="s">
        <v>2029</v>
      </c>
      <c r="K4852" s="3">
        <v>43297</v>
      </c>
      <c r="L4852">
        <v>2</v>
      </c>
      <c r="M4852" t="s">
        <v>36</v>
      </c>
    </row>
    <row r="4853" spans="1:13" x14ac:dyDescent="0.3">
      <c r="A4853">
        <v>4.3</v>
      </c>
      <c r="B4853" t="s">
        <v>14508</v>
      </c>
      <c r="C4853" t="s">
        <v>3837</v>
      </c>
      <c r="D4853">
        <v>29540</v>
      </c>
      <c r="E4853" t="s">
        <v>12428</v>
      </c>
      <c r="F4853" t="s">
        <v>42</v>
      </c>
      <c r="G4853" t="s">
        <v>16</v>
      </c>
      <c r="H4853">
        <v>0</v>
      </c>
      <c r="I4853" t="s">
        <v>17</v>
      </c>
      <c r="J4853" t="s">
        <v>3838</v>
      </c>
      <c r="K4853" s="3">
        <v>42536</v>
      </c>
      <c r="L4853">
        <v>2</v>
      </c>
      <c r="M4853" t="s">
        <v>143</v>
      </c>
    </row>
    <row r="4854" spans="1:13" x14ac:dyDescent="0.3">
      <c r="A4854">
        <v>4.0999999999999996</v>
      </c>
      <c r="B4854" t="s">
        <v>5484</v>
      </c>
      <c r="C4854" t="s">
        <v>2367</v>
      </c>
      <c r="D4854">
        <v>133</v>
      </c>
      <c r="E4854" t="s">
        <v>12409</v>
      </c>
      <c r="F4854" t="s">
        <v>15</v>
      </c>
      <c r="G4854" t="s">
        <v>16</v>
      </c>
      <c r="H4854">
        <v>0</v>
      </c>
      <c r="I4854" t="s">
        <v>17</v>
      </c>
      <c r="J4854" t="s">
        <v>2019</v>
      </c>
      <c r="K4854" s="3">
        <v>43304</v>
      </c>
      <c r="L4854" t="s">
        <v>49</v>
      </c>
      <c r="M4854" t="s">
        <v>53</v>
      </c>
    </row>
    <row r="4855" spans="1:13" x14ac:dyDescent="0.3">
      <c r="A4855">
        <v>4.2</v>
      </c>
      <c r="B4855" t="s">
        <v>5485</v>
      </c>
      <c r="C4855" t="s">
        <v>3837</v>
      </c>
      <c r="D4855">
        <v>63699</v>
      </c>
      <c r="E4855" t="s">
        <v>12353</v>
      </c>
      <c r="F4855" t="s">
        <v>26</v>
      </c>
      <c r="G4855" t="s">
        <v>16</v>
      </c>
      <c r="H4855">
        <v>0</v>
      </c>
      <c r="I4855" t="s">
        <v>30</v>
      </c>
      <c r="J4855" t="s">
        <v>3838</v>
      </c>
      <c r="K4855" s="3">
        <v>42268</v>
      </c>
      <c r="L4855" t="s">
        <v>265</v>
      </c>
      <c r="M4855" t="s">
        <v>39</v>
      </c>
    </row>
    <row r="4856" spans="1:13" x14ac:dyDescent="0.3">
      <c r="A4856">
        <v>4.9000000000000004</v>
      </c>
      <c r="B4856" t="s">
        <v>12929</v>
      </c>
      <c r="C4856" t="s">
        <v>1574</v>
      </c>
      <c r="D4856">
        <v>272172</v>
      </c>
      <c r="E4856" t="s">
        <v>12332</v>
      </c>
      <c r="F4856" t="s">
        <v>55</v>
      </c>
      <c r="G4856" t="s">
        <v>16</v>
      </c>
      <c r="H4856">
        <v>0</v>
      </c>
      <c r="I4856" t="s">
        <v>17</v>
      </c>
      <c r="J4856" t="s">
        <v>1575</v>
      </c>
      <c r="K4856" s="3">
        <v>43272</v>
      </c>
      <c r="L4856" t="s">
        <v>885</v>
      </c>
      <c r="M4856" t="s">
        <v>32</v>
      </c>
    </row>
    <row r="4857" spans="1:13" x14ac:dyDescent="0.3">
      <c r="A4857">
        <v>4.5</v>
      </c>
      <c r="B4857" t="s">
        <v>5486</v>
      </c>
      <c r="C4857" t="s">
        <v>1574</v>
      </c>
      <c r="D4857">
        <v>1886</v>
      </c>
      <c r="E4857" t="s">
        <v>12713</v>
      </c>
      <c r="F4857" t="s">
        <v>22</v>
      </c>
      <c r="G4857" t="s">
        <v>16</v>
      </c>
      <c r="H4857">
        <v>0</v>
      </c>
      <c r="I4857" t="s">
        <v>17</v>
      </c>
      <c r="J4857" t="s">
        <v>1575</v>
      </c>
      <c r="K4857" s="3">
        <v>42542</v>
      </c>
      <c r="L4857" t="s">
        <v>253</v>
      </c>
      <c r="M4857" t="s">
        <v>53</v>
      </c>
    </row>
    <row r="4858" spans="1:13" x14ac:dyDescent="0.3">
      <c r="A4858">
        <v>4.5999999999999996</v>
      </c>
      <c r="B4858" t="s">
        <v>5487</v>
      </c>
      <c r="C4858" t="s">
        <v>2367</v>
      </c>
      <c r="D4858">
        <v>253115</v>
      </c>
      <c r="E4858" t="s">
        <v>13033</v>
      </c>
      <c r="F4858" t="s">
        <v>55</v>
      </c>
      <c r="G4858" t="s">
        <v>16</v>
      </c>
      <c r="H4858">
        <v>0</v>
      </c>
      <c r="I4858" t="s">
        <v>17</v>
      </c>
      <c r="J4858" t="s">
        <v>2038</v>
      </c>
      <c r="K4858" s="3">
        <v>43308</v>
      </c>
      <c r="L4858" t="s">
        <v>2437</v>
      </c>
      <c r="M4858" t="s">
        <v>36</v>
      </c>
    </row>
    <row r="4859" spans="1:13" x14ac:dyDescent="0.3">
      <c r="A4859">
        <v>3.8</v>
      </c>
      <c r="B4859" t="s">
        <v>14509</v>
      </c>
      <c r="C4859" t="s">
        <v>2367</v>
      </c>
      <c r="D4859">
        <v>10</v>
      </c>
      <c r="E4859" t="s">
        <v>12306</v>
      </c>
      <c r="F4859" t="s">
        <v>482</v>
      </c>
      <c r="G4859" t="s">
        <v>16</v>
      </c>
      <c r="H4859">
        <v>0</v>
      </c>
      <c r="I4859" t="s">
        <v>17</v>
      </c>
      <c r="J4859" t="s">
        <v>2019</v>
      </c>
      <c r="K4859" s="3">
        <v>42670</v>
      </c>
      <c r="L4859">
        <v>1</v>
      </c>
      <c r="M4859" t="s">
        <v>53</v>
      </c>
    </row>
    <row r="4860" spans="1:13" x14ac:dyDescent="0.3">
      <c r="A4860">
        <v>4.7</v>
      </c>
      <c r="B4860" t="s">
        <v>5489</v>
      </c>
      <c r="C4860" t="s">
        <v>1574</v>
      </c>
      <c r="D4860">
        <v>55571</v>
      </c>
      <c r="E4860" t="s">
        <v>12190</v>
      </c>
      <c r="F4860" t="s">
        <v>42</v>
      </c>
      <c r="G4860" t="s">
        <v>16</v>
      </c>
      <c r="H4860">
        <v>0</v>
      </c>
      <c r="I4860" t="s">
        <v>17</v>
      </c>
      <c r="J4860" t="s">
        <v>1575</v>
      </c>
      <c r="K4860" s="3">
        <v>43152</v>
      </c>
      <c r="L4860">
        <v>1.23</v>
      </c>
      <c r="M4860" t="s">
        <v>53</v>
      </c>
    </row>
    <row r="4861" spans="1:13" x14ac:dyDescent="0.3">
      <c r="A4861">
        <v>4.5</v>
      </c>
      <c r="B4861" t="s">
        <v>5490</v>
      </c>
      <c r="C4861" t="s">
        <v>2367</v>
      </c>
      <c r="D4861">
        <v>384602</v>
      </c>
      <c r="E4861" t="s">
        <v>13178</v>
      </c>
      <c r="F4861" t="s">
        <v>55</v>
      </c>
      <c r="G4861" t="s">
        <v>16</v>
      </c>
      <c r="H4861">
        <v>0</v>
      </c>
      <c r="I4861" t="s">
        <v>17</v>
      </c>
      <c r="J4861" t="s">
        <v>2190</v>
      </c>
      <c r="K4861" s="3">
        <v>43311</v>
      </c>
      <c r="L4861" t="s">
        <v>5491</v>
      </c>
      <c r="M4861" t="s">
        <v>143</v>
      </c>
    </row>
    <row r="4862" spans="1:13" x14ac:dyDescent="0.3">
      <c r="A4862">
        <v>4.7</v>
      </c>
      <c r="B4862" t="s">
        <v>5492</v>
      </c>
      <c r="C4862" t="s">
        <v>2367</v>
      </c>
      <c r="D4862">
        <v>227401</v>
      </c>
      <c r="E4862" t="s">
        <v>13143</v>
      </c>
      <c r="F4862" t="s">
        <v>26</v>
      </c>
      <c r="G4862" t="s">
        <v>16</v>
      </c>
      <c r="H4862">
        <v>0</v>
      </c>
      <c r="I4862" t="s">
        <v>17</v>
      </c>
      <c r="J4862" t="s">
        <v>2038</v>
      </c>
      <c r="K4862" s="3">
        <v>43300</v>
      </c>
      <c r="L4862" t="s">
        <v>1228</v>
      </c>
      <c r="M4862" t="s">
        <v>143</v>
      </c>
    </row>
    <row r="4863" spans="1:13" x14ac:dyDescent="0.3">
      <c r="A4863">
        <v>4.5</v>
      </c>
      <c r="B4863" t="s">
        <v>14510</v>
      </c>
      <c r="C4863" t="s">
        <v>2367</v>
      </c>
      <c r="D4863">
        <v>596628</v>
      </c>
      <c r="E4863" t="s">
        <v>13033</v>
      </c>
      <c r="F4863" t="s">
        <v>55</v>
      </c>
      <c r="G4863" t="s">
        <v>16</v>
      </c>
      <c r="H4863">
        <v>0</v>
      </c>
      <c r="I4863" t="s">
        <v>17</v>
      </c>
      <c r="J4863" t="s">
        <v>2019</v>
      </c>
      <c r="K4863" s="3">
        <v>43314</v>
      </c>
      <c r="L4863" t="s">
        <v>5494</v>
      </c>
      <c r="M4863" t="s">
        <v>50</v>
      </c>
    </row>
    <row r="4864" spans="1:13" x14ac:dyDescent="0.3">
      <c r="A4864">
        <v>4.8</v>
      </c>
      <c r="B4864" t="s">
        <v>14511</v>
      </c>
      <c r="C4864" t="s">
        <v>1574</v>
      </c>
      <c r="D4864">
        <v>69279</v>
      </c>
      <c r="E4864" t="s">
        <v>12223</v>
      </c>
      <c r="F4864" t="s">
        <v>55</v>
      </c>
      <c r="G4864" t="s">
        <v>16</v>
      </c>
      <c r="H4864">
        <v>0</v>
      </c>
      <c r="I4864" t="s">
        <v>17</v>
      </c>
      <c r="J4864" t="s">
        <v>1575</v>
      </c>
      <c r="K4864" s="3">
        <v>43304</v>
      </c>
      <c r="L4864" t="s">
        <v>2280</v>
      </c>
      <c r="M4864" t="s">
        <v>32</v>
      </c>
    </row>
    <row r="4865" spans="1:13" x14ac:dyDescent="0.3">
      <c r="A4865">
        <v>4.5999999999999996</v>
      </c>
      <c r="B4865" t="s">
        <v>5496</v>
      </c>
      <c r="C4865" t="s">
        <v>1574</v>
      </c>
      <c r="D4865">
        <v>18921</v>
      </c>
      <c r="E4865" t="s">
        <v>31</v>
      </c>
      <c r="F4865" t="s">
        <v>42</v>
      </c>
      <c r="G4865" t="s">
        <v>16</v>
      </c>
      <c r="H4865">
        <v>0</v>
      </c>
      <c r="I4865" t="s">
        <v>17</v>
      </c>
      <c r="J4865" t="s">
        <v>1575</v>
      </c>
      <c r="K4865" s="3">
        <v>43316</v>
      </c>
      <c r="L4865" t="s">
        <v>31</v>
      </c>
      <c r="M4865" t="s">
        <v>31</v>
      </c>
    </row>
    <row r="4866" spans="1:13" x14ac:dyDescent="0.3">
      <c r="A4866">
        <v>4.5999999999999996</v>
      </c>
      <c r="B4866" t="s">
        <v>2249</v>
      </c>
      <c r="C4866" t="s">
        <v>2367</v>
      </c>
      <c r="D4866">
        <v>3881752</v>
      </c>
      <c r="E4866" t="s">
        <v>12233</v>
      </c>
      <c r="F4866" t="s">
        <v>240</v>
      </c>
      <c r="G4866" t="s">
        <v>16</v>
      </c>
      <c r="H4866">
        <v>0</v>
      </c>
      <c r="I4866" t="s">
        <v>17</v>
      </c>
      <c r="J4866" t="s">
        <v>2019</v>
      </c>
      <c r="K4866" s="3">
        <v>43307</v>
      </c>
      <c r="L4866" t="s">
        <v>2250</v>
      </c>
      <c r="M4866" t="s">
        <v>50</v>
      </c>
    </row>
    <row r="4867" spans="1:13" x14ac:dyDescent="0.3">
      <c r="A4867">
        <v>4.3</v>
      </c>
      <c r="B4867" t="s">
        <v>14512</v>
      </c>
      <c r="C4867" t="s">
        <v>4226</v>
      </c>
      <c r="D4867">
        <v>1628</v>
      </c>
      <c r="E4867" t="s">
        <v>12270</v>
      </c>
      <c r="F4867" t="s">
        <v>34</v>
      </c>
      <c r="G4867" t="s">
        <v>16</v>
      </c>
      <c r="H4867">
        <v>0</v>
      </c>
      <c r="I4867" t="s">
        <v>17</v>
      </c>
      <c r="J4867" t="s">
        <v>4227</v>
      </c>
      <c r="K4867" s="3">
        <v>43165</v>
      </c>
      <c r="L4867" t="s">
        <v>2334</v>
      </c>
      <c r="M4867" t="s">
        <v>36</v>
      </c>
    </row>
    <row r="4868" spans="1:13" x14ac:dyDescent="0.3">
      <c r="A4868">
        <v>4.8</v>
      </c>
      <c r="B4868" t="s">
        <v>5498</v>
      </c>
      <c r="C4868" t="s">
        <v>1574</v>
      </c>
      <c r="D4868">
        <v>3908</v>
      </c>
      <c r="E4868" t="s">
        <v>12185</v>
      </c>
      <c r="F4868" t="s">
        <v>34</v>
      </c>
      <c r="G4868" t="s">
        <v>16</v>
      </c>
      <c r="H4868">
        <v>0</v>
      </c>
      <c r="I4868" t="s">
        <v>17</v>
      </c>
      <c r="J4868" t="s">
        <v>1575</v>
      </c>
      <c r="K4868" s="3">
        <v>43290</v>
      </c>
      <c r="L4868" t="s">
        <v>4720</v>
      </c>
      <c r="M4868" t="s">
        <v>50</v>
      </c>
    </row>
    <row r="4869" spans="1:13" x14ac:dyDescent="0.3">
      <c r="A4869">
        <v>3.4</v>
      </c>
      <c r="B4869" t="s">
        <v>14513</v>
      </c>
      <c r="C4869" t="s">
        <v>1574</v>
      </c>
      <c r="D4869">
        <v>2105</v>
      </c>
      <c r="E4869" t="s">
        <v>12315</v>
      </c>
      <c r="F4869" t="s">
        <v>34</v>
      </c>
      <c r="G4869" t="s">
        <v>16</v>
      </c>
      <c r="H4869">
        <v>0</v>
      </c>
      <c r="I4869" t="s">
        <v>17</v>
      </c>
      <c r="J4869" t="s">
        <v>1575</v>
      </c>
      <c r="K4869" s="3">
        <v>42968</v>
      </c>
      <c r="L4869" t="s">
        <v>1512</v>
      </c>
      <c r="M4869" t="s">
        <v>20</v>
      </c>
    </row>
    <row r="4870" spans="1:13" x14ac:dyDescent="0.3">
      <c r="A4870">
        <v>4.5999999999999996</v>
      </c>
      <c r="B4870" t="s">
        <v>5500</v>
      </c>
      <c r="C4870" t="s">
        <v>1574</v>
      </c>
      <c r="D4870">
        <v>2901</v>
      </c>
      <c r="E4870" t="s">
        <v>31</v>
      </c>
      <c r="F4870" t="s">
        <v>38</v>
      </c>
      <c r="G4870" t="s">
        <v>383</v>
      </c>
      <c r="H4870" s="2">
        <v>1.99</v>
      </c>
      <c r="I4870" t="s">
        <v>17</v>
      </c>
      <c r="J4870" t="s">
        <v>1575</v>
      </c>
      <c r="K4870" s="3">
        <v>43265</v>
      </c>
      <c r="L4870" t="s">
        <v>31</v>
      </c>
      <c r="M4870" t="s">
        <v>31</v>
      </c>
    </row>
    <row r="4871" spans="1:13" x14ac:dyDescent="0.3">
      <c r="A4871">
        <v>4.4000000000000004</v>
      </c>
      <c r="B4871" t="s">
        <v>2039</v>
      </c>
      <c r="C4871" t="s">
        <v>2012</v>
      </c>
      <c r="D4871">
        <v>2610328</v>
      </c>
      <c r="E4871" t="s">
        <v>12416</v>
      </c>
      <c r="F4871" t="s">
        <v>240</v>
      </c>
      <c r="G4871" t="s">
        <v>16</v>
      </c>
      <c r="H4871">
        <v>0</v>
      </c>
      <c r="I4871" t="s">
        <v>17</v>
      </c>
      <c r="J4871" t="s">
        <v>2016</v>
      </c>
      <c r="K4871" s="3">
        <v>43284</v>
      </c>
      <c r="L4871" t="s">
        <v>2040</v>
      </c>
      <c r="M4871" t="s">
        <v>50</v>
      </c>
    </row>
    <row r="4872" spans="1:13" x14ac:dyDescent="0.3">
      <c r="A4872">
        <v>4.5</v>
      </c>
      <c r="B4872" t="s">
        <v>14514</v>
      </c>
      <c r="C4872" t="s">
        <v>2367</v>
      </c>
      <c r="D4872">
        <v>2634605</v>
      </c>
      <c r="E4872" t="s">
        <v>12577</v>
      </c>
      <c r="F4872" t="s">
        <v>55</v>
      </c>
      <c r="G4872" t="s">
        <v>16</v>
      </c>
      <c r="H4872">
        <v>0</v>
      </c>
      <c r="I4872" t="s">
        <v>17</v>
      </c>
      <c r="J4872" t="s">
        <v>2190</v>
      </c>
      <c r="K4872" s="3">
        <v>43299</v>
      </c>
      <c r="L4872" t="s">
        <v>5502</v>
      </c>
      <c r="M4872" t="s">
        <v>36</v>
      </c>
    </row>
    <row r="4873" spans="1:13" x14ac:dyDescent="0.3">
      <c r="A4873">
        <v>4.4000000000000004</v>
      </c>
      <c r="B4873" t="s">
        <v>14515</v>
      </c>
      <c r="C4873" t="s">
        <v>4226</v>
      </c>
      <c r="D4873">
        <v>32</v>
      </c>
      <c r="E4873" t="s">
        <v>14516</v>
      </c>
      <c r="F4873" t="s">
        <v>60</v>
      </c>
      <c r="G4873" t="s">
        <v>16</v>
      </c>
      <c r="H4873">
        <v>0</v>
      </c>
      <c r="I4873" t="s">
        <v>17</v>
      </c>
      <c r="J4873" t="s">
        <v>4227</v>
      </c>
      <c r="K4873" s="3">
        <v>43238</v>
      </c>
      <c r="L4873">
        <v>1.8</v>
      </c>
      <c r="M4873" t="s">
        <v>46</v>
      </c>
    </row>
    <row r="4874" spans="1:13" x14ac:dyDescent="0.3">
      <c r="A4874">
        <v>4.4000000000000004</v>
      </c>
      <c r="B4874" t="s">
        <v>5504</v>
      </c>
      <c r="C4874" t="s">
        <v>1574</v>
      </c>
      <c r="D4874">
        <v>44939</v>
      </c>
      <c r="E4874" t="s">
        <v>31</v>
      </c>
      <c r="F4874" t="s">
        <v>55</v>
      </c>
      <c r="G4874" t="s">
        <v>16</v>
      </c>
      <c r="H4874">
        <v>0</v>
      </c>
      <c r="I4874" t="s">
        <v>17</v>
      </c>
      <c r="J4874" t="s">
        <v>1575</v>
      </c>
      <c r="K4874" s="3">
        <v>43265</v>
      </c>
      <c r="L4874" t="s">
        <v>31</v>
      </c>
      <c r="M4874" t="s">
        <v>31</v>
      </c>
    </row>
    <row r="4875" spans="1:13" x14ac:dyDescent="0.3">
      <c r="A4875">
        <v>4.5999999999999996</v>
      </c>
      <c r="B4875" t="s">
        <v>14517</v>
      </c>
      <c r="C4875" t="s">
        <v>1574</v>
      </c>
      <c r="D4875">
        <v>37224</v>
      </c>
      <c r="E4875" t="s">
        <v>31</v>
      </c>
      <c r="F4875" t="s">
        <v>42</v>
      </c>
      <c r="G4875" t="s">
        <v>16</v>
      </c>
      <c r="H4875">
        <v>0</v>
      </c>
      <c r="I4875" t="s">
        <v>17</v>
      </c>
      <c r="J4875" t="s">
        <v>1575</v>
      </c>
      <c r="K4875" s="3">
        <v>43264</v>
      </c>
      <c r="L4875" t="s">
        <v>31</v>
      </c>
      <c r="M4875" t="s">
        <v>31</v>
      </c>
    </row>
    <row r="4876" spans="1:13" x14ac:dyDescent="0.3">
      <c r="A4876">
        <v>4.2</v>
      </c>
      <c r="B4876" t="s">
        <v>5506</v>
      </c>
      <c r="C4876" t="s">
        <v>2012</v>
      </c>
      <c r="D4876">
        <v>829753</v>
      </c>
      <c r="E4876" t="s">
        <v>12409</v>
      </c>
      <c r="F4876" t="s">
        <v>29</v>
      </c>
      <c r="G4876" t="s">
        <v>16</v>
      </c>
      <c r="H4876">
        <v>0</v>
      </c>
      <c r="I4876" t="s">
        <v>17</v>
      </c>
      <c r="J4876" t="s">
        <v>2016</v>
      </c>
      <c r="K4876" s="3">
        <v>43270</v>
      </c>
      <c r="L4876" t="s">
        <v>5507</v>
      </c>
      <c r="M4876" t="s">
        <v>50</v>
      </c>
    </row>
    <row r="4877" spans="1:13" x14ac:dyDescent="0.3">
      <c r="A4877">
        <v>4.3</v>
      </c>
      <c r="B4877" t="s">
        <v>14518</v>
      </c>
      <c r="C4877" t="s">
        <v>1574</v>
      </c>
      <c r="D4877">
        <v>48253</v>
      </c>
      <c r="E4877" t="s">
        <v>31</v>
      </c>
      <c r="F4877" t="s">
        <v>42</v>
      </c>
      <c r="G4877" t="s">
        <v>16</v>
      </c>
      <c r="H4877">
        <v>0</v>
      </c>
      <c r="I4877" t="s">
        <v>17</v>
      </c>
      <c r="J4877" t="s">
        <v>1575</v>
      </c>
      <c r="K4877" s="3">
        <v>43082</v>
      </c>
      <c r="L4877" t="s">
        <v>31</v>
      </c>
      <c r="M4877" t="s">
        <v>31</v>
      </c>
    </row>
    <row r="4878" spans="1:13" x14ac:dyDescent="0.3">
      <c r="A4878">
        <v>4.3</v>
      </c>
      <c r="B4878" t="s">
        <v>14519</v>
      </c>
      <c r="C4878" t="s">
        <v>2367</v>
      </c>
      <c r="D4878">
        <v>111</v>
      </c>
      <c r="E4878" t="s">
        <v>12409</v>
      </c>
      <c r="F4878" t="s">
        <v>15</v>
      </c>
      <c r="G4878" t="s">
        <v>16</v>
      </c>
      <c r="H4878">
        <v>0</v>
      </c>
      <c r="I4878" t="s">
        <v>17</v>
      </c>
      <c r="J4878" t="s">
        <v>2038</v>
      </c>
      <c r="K4878" s="3">
        <v>43270</v>
      </c>
      <c r="L4878">
        <v>1.1299999999999999</v>
      </c>
      <c r="M4878" t="s">
        <v>50</v>
      </c>
    </row>
    <row r="4879" spans="1:13" x14ac:dyDescent="0.3">
      <c r="A4879">
        <v>3.8</v>
      </c>
      <c r="B4879" t="s">
        <v>14520</v>
      </c>
      <c r="C4879" t="s">
        <v>3070</v>
      </c>
      <c r="D4879">
        <v>454</v>
      </c>
      <c r="E4879" t="s">
        <v>12270</v>
      </c>
      <c r="F4879" t="s">
        <v>34</v>
      </c>
      <c r="G4879" t="s">
        <v>16</v>
      </c>
      <c r="H4879">
        <v>0</v>
      </c>
      <c r="I4879" t="s">
        <v>17</v>
      </c>
      <c r="J4879" t="s">
        <v>3071</v>
      </c>
      <c r="K4879" s="3">
        <v>43277</v>
      </c>
      <c r="L4879" t="s">
        <v>5511</v>
      </c>
      <c r="M4879" t="s">
        <v>50</v>
      </c>
    </row>
    <row r="4880" spans="1:13" x14ac:dyDescent="0.3">
      <c r="A4880">
        <v>3.9</v>
      </c>
      <c r="B4880" t="s">
        <v>14521</v>
      </c>
      <c r="C4880" t="s">
        <v>2367</v>
      </c>
      <c r="D4880">
        <v>2371</v>
      </c>
      <c r="E4880" t="s">
        <v>12427</v>
      </c>
      <c r="F4880" t="s">
        <v>22</v>
      </c>
      <c r="G4880" t="s">
        <v>16</v>
      </c>
      <c r="H4880">
        <v>0</v>
      </c>
      <c r="I4880" t="s">
        <v>17</v>
      </c>
      <c r="J4880" t="s">
        <v>2376</v>
      </c>
      <c r="K4880" s="3">
        <v>43308</v>
      </c>
      <c r="L4880" t="s">
        <v>1917</v>
      </c>
      <c r="M4880" t="s">
        <v>20</v>
      </c>
    </row>
    <row r="4881" spans="1:13" x14ac:dyDescent="0.3">
      <c r="A4881">
        <v>4.3</v>
      </c>
      <c r="B4881" t="s">
        <v>14522</v>
      </c>
      <c r="C4881" t="s">
        <v>2367</v>
      </c>
      <c r="D4881">
        <v>96</v>
      </c>
      <c r="E4881" t="s">
        <v>12238</v>
      </c>
      <c r="F4881" t="s">
        <v>15</v>
      </c>
      <c r="G4881" t="s">
        <v>16</v>
      </c>
      <c r="H4881">
        <v>0</v>
      </c>
      <c r="I4881" t="s">
        <v>17</v>
      </c>
      <c r="J4881" t="s">
        <v>2019</v>
      </c>
      <c r="K4881" s="3">
        <v>42789</v>
      </c>
      <c r="L4881">
        <v>1.1000000000000001</v>
      </c>
      <c r="M4881" t="s">
        <v>39</v>
      </c>
    </row>
    <row r="4882" spans="1:13" x14ac:dyDescent="0.3">
      <c r="A4882">
        <v>4.8</v>
      </c>
      <c r="B4882" t="s">
        <v>14523</v>
      </c>
      <c r="C4882" t="s">
        <v>1574</v>
      </c>
      <c r="D4882">
        <v>5103</v>
      </c>
      <c r="E4882" t="s">
        <v>31</v>
      </c>
      <c r="F4882" t="s">
        <v>34</v>
      </c>
      <c r="G4882" t="s">
        <v>16</v>
      </c>
      <c r="H4882">
        <v>0</v>
      </c>
      <c r="I4882" t="s">
        <v>17</v>
      </c>
      <c r="J4882" t="s">
        <v>1575</v>
      </c>
      <c r="K4882" s="3">
        <v>43294</v>
      </c>
      <c r="L4882" t="s">
        <v>747</v>
      </c>
      <c r="M4882" t="s">
        <v>20</v>
      </c>
    </row>
    <row r="4883" spans="1:13" x14ac:dyDescent="0.3">
      <c r="A4883">
        <v>4.2</v>
      </c>
      <c r="B4883" t="s">
        <v>14524</v>
      </c>
      <c r="C4883" t="s">
        <v>2367</v>
      </c>
      <c r="D4883">
        <v>9</v>
      </c>
      <c r="E4883" t="s">
        <v>12299</v>
      </c>
      <c r="F4883" t="s">
        <v>482</v>
      </c>
      <c r="G4883" t="s">
        <v>16</v>
      </c>
      <c r="H4883">
        <v>0</v>
      </c>
      <c r="I4883" t="s">
        <v>17</v>
      </c>
      <c r="J4883" t="s">
        <v>2019</v>
      </c>
      <c r="K4883" s="3">
        <v>43239</v>
      </c>
      <c r="L4883" t="s">
        <v>49</v>
      </c>
      <c r="M4883" t="s">
        <v>50</v>
      </c>
    </row>
    <row r="4884" spans="1:13" x14ac:dyDescent="0.3">
      <c r="A4884">
        <v>4.5</v>
      </c>
      <c r="B4884" t="s">
        <v>14525</v>
      </c>
      <c r="C4884" t="s">
        <v>2367</v>
      </c>
      <c r="D4884">
        <v>630</v>
      </c>
      <c r="E4884" t="s">
        <v>12427</v>
      </c>
      <c r="F4884" t="s">
        <v>15</v>
      </c>
      <c r="G4884" t="s">
        <v>383</v>
      </c>
      <c r="H4884" s="2">
        <v>1.59</v>
      </c>
      <c r="I4884" t="s">
        <v>17</v>
      </c>
      <c r="J4884" t="s">
        <v>2376</v>
      </c>
      <c r="K4884" s="3">
        <v>43308</v>
      </c>
      <c r="L4884" t="s">
        <v>1917</v>
      </c>
      <c r="M4884" t="s">
        <v>20</v>
      </c>
    </row>
    <row r="4885" spans="1:13" x14ac:dyDescent="0.3">
      <c r="A4885">
        <v>4.8</v>
      </c>
      <c r="B4885" t="s">
        <v>14526</v>
      </c>
      <c r="C4885" t="s">
        <v>1574</v>
      </c>
      <c r="D4885">
        <v>527</v>
      </c>
      <c r="E4885" t="s">
        <v>12209</v>
      </c>
      <c r="F4885" t="s">
        <v>34</v>
      </c>
      <c r="G4885" t="s">
        <v>16</v>
      </c>
      <c r="H4885">
        <v>0</v>
      </c>
      <c r="I4885" t="s">
        <v>17</v>
      </c>
      <c r="J4885" t="s">
        <v>1575</v>
      </c>
      <c r="K4885" s="3">
        <v>43189</v>
      </c>
      <c r="L4885">
        <v>2.0099999999999998</v>
      </c>
      <c r="M4885" t="s">
        <v>50</v>
      </c>
    </row>
    <row r="4886" spans="1:13" x14ac:dyDescent="0.3">
      <c r="A4886" t="s">
        <v>12196</v>
      </c>
      <c r="B4886" t="s">
        <v>14527</v>
      </c>
      <c r="C4886" t="s">
        <v>1283</v>
      </c>
      <c r="D4886">
        <v>3</v>
      </c>
      <c r="E4886" t="s">
        <v>12216</v>
      </c>
      <c r="F4886" t="s">
        <v>816</v>
      </c>
      <c r="G4886" t="s">
        <v>16</v>
      </c>
      <c r="H4886">
        <v>0</v>
      </c>
      <c r="I4886" t="s">
        <v>17</v>
      </c>
      <c r="J4886" t="s">
        <v>1284</v>
      </c>
      <c r="K4886" s="3">
        <v>43284</v>
      </c>
      <c r="L4886" t="s">
        <v>5519</v>
      </c>
      <c r="M4886" t="s">
        <v>36</v>
      </c>
    </row>
    <row r="4887" spans="1:13" x14ac:dyDescent="0.3">
      <c r="A4887">
        <v>4.5999999999999996</v>
      </c>
      <c r="B4887" t="s">
        <v>5520</v>
      </c>
      <c r="C4887" t="s">
        <v>1574</v>
      </c>
      <c r="D4887">
        <v>2067</v>
      </c>
      <c r="E4887" t="s">
        <v>12491</v>
      </c>
      <c r="F4887" t="s">
        <v>38</v>
      </c>
      <c r="G4887" t="s">
        <v>16</v>
      </c>
      <c r="H4887">
        <v>0</v>
      </c>
      <c r="I4887" t="s">
        <v>17</v>
      </c>
      <c r="J4887" t="s">
        <v>1575</v>
      </c>
      <c r="K4887" s="3">
        <v>43238</v>
      </c>
      <c r="L4887" t="s">
        <v>1361</v>
      </c>
      <c r="M4887" t="s">
        <v>50</v>
      </c>
    </row>
    <row r="4888" spans="1:13" x14ac:dyDescent="0.3">
      <c r="A4888">
        <v>4.2</v>
      </c>
      <c r="B4888" t="s">
        <v>5521</v>
      </c>
      <c r="C4888" t="s">
        <v>2012</v>
      </c>
      <c r="D4888">
        <v>3846378</v>
      </c>
      <c r="E4888" t="s">
        <v>13120</v>
      </c>
      <c r="F4888" t="s">
        <v>29</v>
      </c>
      <c r="G4888" t="s">
        <v>16</v>
      </c>
      <c r="H4888">
        <v>0</v>
      </c>
      <c r="I4888" t="s">
        <v>17</v>
      </c>
      <c r="J4888" t="s">
        <v>2072</v>
      </c>
      <c r="K4888" s="3">
        <v>43250</v>
      </c>
      <c r="L4888" t="s">
        <v>170</v>
      </c>
      <c r="M4888" t="s">
        <v>50</v>
      </c>
    </row>
    <row r="4889" spans="1:13" x14ac:dyDescent="0.3">
      <c r="A4889">
        <v>4.2</v>
      </c>
      <c r="B4889" t="s">
        <v>14528</v>
      </c>
      <c r="C4889" t="s">
        <v>3677</v>
      </c>
      <c r="D4889">
        <v>533</v>
      </c>
      <c r="E4889" t="s">
        <v>12329</v>
      </c>
      <c r="F4889" t="s">
        <v>15</v>
      </c>
      <c r="G4889" t="s">
        <v>16</v>
      </c>
      <c r="H4889">
        <v>0</v>
      </c>
      <c r="I4889" t="s">
        <v>17</v>
      </c>
      <c r="J4889" t="s">
        <v>3678</v>
      </c>
      <c r="K4889" s="3">
        <v>43010</v>
      </c>
      <c r="L4889">
        <v>2.8</v>
      </c>
      <c r="M4889" t="s">
        <v>143</v>
      </c>
    </row>
    <row r="4890" spans="1:13" x14ac:dyDescent="0.3">
      <c r="A4890">
        <v>4</v>
      </c>
      <c r="B4890" t="s">
        <v>5523</v>
      </c>
      <c r="C4890" t="s">
        <v>3223</v>
      </c>
      <c r="D4890">
        <v>5967</v>
      </c>
      <c r="E4890" t="s">
        <v>12199</v>
      </c>
      <c r="F4890" t="s">
        <v>42</v>
      </c>
      <c r="G4890" t="s">
        <v>16</v>
      </c>
      <c r="H4890">
        <v>0</v>
      </c>
      <c r="I4890" t="s">
        <v>17</v>
      </c>
      <c r="J4890" t="s">
        <v>3224</v>
      </c>
      <c r="K4890" s="3">
        <v>42768</v>
      </c>
      <c r="L4890">
        <v>2</v>
      </c>
      <c r="M4890" t="s">
        <v>46</v>
      </c>
    </row>
    <row r="4891" spans="1:13" x14ac:dyDescent="0.3">
      <c r="A4891" t="s">
        <v>12196</v>
      </c>
      <c r="B4891" t="s">
        <v>14529</v>
      </c>
      <c r="C4891" t="s">
        <v>1893</v>
      </c>
      <c r="D4891">
        <v>3</v>
      </c>
      <c r="E4891" t="s">
        <v>12194</v>
      </c>
      <c r="F4891" t="s">
        <v>482</v>
      </c>
      <c r="G4891" t="s">
        <v>16</v>
      </c>
      <c r="H4891">
        <v>0</v>
      </c>
      <c r="I4891" t="s">
        <v>17</v>
      </c>
      <c r="J4891" t="s">
        <v>1894</v>
      </c>
      <c r="K4891" s="3">
        <v>43292</v>
      </c>
      <c r="L4891">
        <v>1.2</v>
      </c>
      <c r="M4891" t="s">
        <v>20</v>
      </c>
    </row>
    <row r="4892" spans="1:13" x14ac:dyDescent="0.3">
      <c r="A4892">
        <v>4.3</v>
      </c>
      <c r="B4892" t="s">
        <v>5525</v>
      </c>
      <c r="C4892" t="s">
        <v>2012</v>
      </c>
      <c r="D4892">
        <v>1218055</v>
      </c>
      <c r="E4892" t="s">
        <v>12572</v>
      </c>
      <c r="F4892" t="s">
        <v>240</v>
      </c>
      <c r="G4892" t="s">
        <v>16</v>
      </c>
      <c r="H4892">
        <v>0</v>
      </c>
      <c r="I4892" t="s">
        <v>17</v>
      </c>
      <c r="J4892" t="s">
        <v>2016</v>
      </c>
      <c r="K4892" s="3">
        <v>43245</v>
      </c>
      <c r="L4892" t="s">
        <v>5526</v>
      </c>
      <c r="M4892" t="s">
        <v>50</v>
      </c>
    </row>
    <row r="4893" spans="1:13" x14ac:dyDescent="0.3">
      <c r="A4893">
        <v>4.8</v>
      </c>
      <c r="B4893" t="s">
        <v>14530</v>
      </c>
      <c r="C4893" t="s">
        <v>1574</v>
      </c>
      <c r="D4893">
        <v>793</v>
      </c>
      <c r="E4893" t="s">
        <v>12441</v>
      </c>
      <c r="F4893" t="s">
        <v>15</v>
      </c>
      <c r="G4893" t="s">
        <v>16</v>
      </c>
      <c r="H4893">
        <v>0</v>
      </c>
      <c r="I4893" t="s">
        <v>17</v>
      </c>
      <c r="J4893" t="s">
        <v>1575</v>
      </c>
      <c r="K4893" s="3">
        <v>42628</v>
      </c>
      <c r="L4893" t="s">
        <v>164</v>
      </c>
      <c r="M4893" t="s">
        <v>20</v>
      </c>
    </row>
    <row r="4894" spans="1:13" x14ac:dyDescent="0.3">
      <c r="A4894">
        <v>4.0999999999999996</v>
      </c>
      <c r="B4894" t="s">
        <v>5528</v>
      </c>
      <c r="C4894" t="s">
        <v>1574</v>
      </c>
      <c r="D4894">
        <v>27501</v>
      </c>
      <c r="E4894" t="s">
        <v>12207</v>
      </c>
      <c r="F4894" t="s">
        <v>42</v>
      </c>
      <c r="G4894" t="s">
        <v>16</v>
      </c>
      <c r="H4894">
        <v>0</v>
      </c>
      <c r="I4894" t="s">
        <v>17</v>
      </c>
      <c r="J4894" t="s">
        <v>1575</v>
      </c>
      <c r="K4894" s="3">
        <v>43105</v>
      </c>
      <c r="L4894" t="s">
        <v>5529</v>
      </c>
      <c r="M4894" t="s">
        <v>53</v>
      </c>
    </row>
    <row r="4895" spans="1:13" x14ac:dyDescent="0.3">
      <c r="A4895">
        <v>4.7</v>
      </c>
      <c r="B4895" t="s">
        <v>5530</v>
      </c>
      <c r="C4895" t="s">
        <v>1574</v>
      </c>
      <c r="D4895">
        <v>21</v>
      </c>
      <c r="E4895" t="s">
        <v>12563</v>
      </c>
      <c r="F4895" t="s">
        <v>482</v>
      </c>
      <c r="G4895" t="s">
        <v>16</v>
      </c>
      <c r="H4895">
        <v>0</v>
      </c>
      <c r="I4895" t="s">
        <v>17</v>
      </c>
      <c r="J4895" t="s">
        <v>1575</v>
      </c>
      <c r="K4895" s="3">
        <v>42735</v>
      </c>
      <c r="L4895" t="s">
        <v>24</v>
      </c>
      <c r="M4895" t="s">
        <v>50</v>
      </c>
    </row>
    <row r="4896" spans="1:13" x14ac:dyDescent="0.3">
      <c r="A4896" t="s">
        <v>12196</v>
      </c>
      <c r="B4896" t="s">
        <v>14531</v>
      </c>
      <c r="C4896" t="s">
        <v>2367</v>
      </c>
      <c r="D4896">
        <v>9</v>
      </c>
      <c r="E4896" t="s">
        <v>12306</v>
      </c>
      <c r="F4896" t="s">
        <v>482</v>
      </c>
      <c r="G4896" t="s">
        <v>16</v>
      </c>
      <c r="H4896">
        <v>0</v>
      </c>
      <c r="I4896" t="s">
        <v>17</v>
      </c>
      <c r="J4896" t="s">
        <v>1077</v>
      </c>
      <c r="K4896" s="3">
        <v>43273</v>
      </c>
      <c r="L4896" t="s">
        <v>5532</v>
      </c>
      <c r="M4896" t="s">
        <v>32</v>
      </c>
    </row>
    <row r="4897" spans="1:13" x14ac:dyDescent="0.3">
      <c r="A4897">
        <v>4.8</v>
      </c>
      <c r="B4897" t="s">
        <v>14532</v>
      </c>
      <c r="C4897" t="s">
        <v>1574</v>
      </c>
      <c r="D4897">
        <v>18604</v>
      </c>
      <c r="E4897" t="s">
        <v>12222</v>
      </c>
      <c r="F4897" t="s">
        <v>42</v>
      </c>
      <c r="G4897" t="s">
        <v>16</v>
      </c>
      <c r="H4897">
        <v>0</v>
      </c>
      <c r="I4897" t="s">
        <v>17</v>
      </c>
      <c r="J4897" t="s">
        <v>1575</v>
      </c>
      <c r="K4897" s="3">
        <v>43222</v>
      </c>
      <c r="L4897" t="s">
        <v>5534</v>
      </c>
      <c r="M4897" t="s">
        <v>50</v>
      </c>
    </row>
    <row r="4898" spans="1:13" x14ac:dyDescent="0.3">
      <c r="A4898">
        <v>4</v>
      </c>
      <c r="B4898" t="s">
        <v>14533</v>
      </c>
      <c r="C4898" t="s">
        <v>1574</v>
      </c>
      <c r="D4898">
        <v>12906</v>
      </c>
      <c r="E4898" t="s">
        <v>12412</v>
      </c>
      <c r="F4898" t="s">
        <v>42</v>
      </c>
      <c r="G4898" t="s">
        <v>16</v>
      </c>
      <c r="H4898">
        <v>0</v>
      </c>
      <c r="I4898" t="s">
        <v>17</v>
      </c>
      <c r="J4898" t="s">
        <v>1575</v>
      </c>
      <c r="K4898" s="3">
        <v>41190</v>
      </c>
      <c r="L4898">
        <v>1.01</v>
      </c>
      <c r="M4898" t="s">
        <v>284</v>
      </c>
    </row>
    <row r="4899" spans="1:13" x14ac:dyDescent="0.3">
      <c r="A4899">
        <v>3.5</v>
      </c>
      <c r="B4899" t="s">
        <v>5536</v>
      </c>
      <c r="C4899" t="s">
        <v>1574</v>
      </c>
      <c r="D4899">
        <v>224</v>
      </c>
      <c r="E4899" t="s">
        <v>14534</v>
      </c>
      <c r="F4899" t="s">
        <v>15</v>
      </c>
      <c r="G4899" t="s">
        <v>16</v>
      </c>
      <c r="H4899">
        <v>0</v>
      </c>
      <c r="I4899" t="s">
        <v>17</v>
      </c>
      <c r="J4899" t="s">
        <v>1575</v>
      </c>
      <c r="K4899" s="3">
        <v>41829</v>
      </c>
      <c r="L4899" t="s">
        <v>377</v>
      </c>
      <c r="M4899" t="s">
        <v>50</v>
      </c>
    </row>
    <row r="4900" spans="1:13" x14ac:dyDescent="0.3">
      <c r="A4900">
        <v>3.8</v>
      </c>
      <c r="B4900" t="s">
        <v>14535</v>
      </c>
      <c r="C4900" t="s">
        <v>3677</v>
      </c>
      <c r="D4900">
        <v>40934</v>
      </c>
      <c r="E4900" t="s">
        <v>12215</v>
      </c>
      <c r="F4900" t="s">
        <v>42</v>
      </c>
      <c r="G4900" t="s">
        <v>16</v>
      </c>
      <c r="H4900">
        <v>0</v>
      </c>
      <c r="I4900" t="s">
        <v>17</v>
      </c>
      <c r="J4900" t="s">
        <v>3678</v>
      </c>
      <c r="K4900" s="3">
        <v>43309</v>
      </c>
      <c r="L4900" t="s">
        <v>5538</v>
      </c>
      <c r="M4900" t="s">
        <v>20</v>
      </c>
    </row>
    <row r="4901" spans="1:13" x14ac:dyDescent="0.3">
      <c r="A4901">
        <v>3.5</v>
      </c>
      <c r="B4901" t="s">
        <v>14536</v>
      </c>
      <c r="C4901" t="s">
        <v>309</v>
      </c>
      <c r="D4901">
        <v>537</v>
      </c>
      <c r="E4901" t="s">
        <v>31</v>
      </c>
      <c r="F4901" t="s">
        <v>34</v>
      </c>
      <c r="G4901" t="s">
        <v>16</v>
      </c>
      <c r="H4901">
        <v>0</v>
      </c>
      <c r="I4901" t="s">
        <v>17</v>
      </c>
      <c r="J4901" t="s">
        <v>310</v>
      </c>
      <c r="K4901" s="3">
        <v>43245</v>
      </c>
      <c r="L4901" t="s">
        <v>31</v>
      </c>
      <c r="M4901" t="s">
        <v>31</v>
      </c>
    </row>
    <row r="4902" spans="1:13" x14ac:dyDescent="0.3">
      <c r="A4902">
        <v>3.3</v>
      </c>
      <c r="B4902" t="s">
        <v>5540</v>
      </c>
      <c r="C4902" t="s">
        <v>3677</v>
      </c>
      <c r="D4902">
        <v>4786</v>
      </c>
      <c r="E4902" t="s">
        <v>12332</v>
      </c>
      <c r="F4902" t="s">
        <v>22</v>
      </c>
      <c r="G4902" t="s">
        <v>16</v>
      </c>
      <c r="H4902">
        <v>0</v>
      </c>
      <c r="I4902" t="s">
        <v>17</v>
      </c>
      <c r="J4902" t="s">
        <v>3678</v>
      </c>
      <c r="K4902" s="3">
        <v>43244</v>
      </c>
      <c r="L4902" t="s">
        <v>5541</v>
      </c>
      <c r="M4902" t="s">
        <v>122</v>
      </c>
    </row>
    <row r="4903" spans="1:13" x14ac:dyDescent="0.3">
      <c r="A4903">
        <v>3.7</v>
      </c>
      <c r="B4903" t="s">
        <v>14537</v>
      </c>
      <c r="C4903" t="s">
        <v>2012</v>
      </c>
      <c r="D4903">
        <v>42529</v>
      </c>
      <c r="E4903" t="s">
        <v>13165</v>
      </c>
      <c r="F4903" t="s">
        <v>22</v>
      </c>
      <c r="G4903" t="s">
        <v>383</v>
      </c>
      <c r="H4903" s="2">
        <v>1.99</v>
      </c>
      <c r="I4903" t="s">
        <v>30</v>
      </c>
      <c r="J4903" t="s">
        <v>2029</v>
      </c>
      <c r="K4903" s="3">
        <v>42697</v>
      </c>
      <c r="L4903" t="s">
        <v>170</v>
      </c>
      <c r="M4903" t="s">
        <v>50</v>
      </c>
    </row>
    <row r="4904" spans="1:13" x14ac:dyDescent="0.3">
      <c r="A4904">
        <v>3.3</v>
      </c>
      <c r="B4904" t="s">
        <v>14538</v>
      </c>
      <c r="C4904" t="s">
        <v>3677</v>
      </c>
      <c r="D4904">
        <v>472</v>
      </c>
      <c r="E4904" t="s">
        <v>12670</v>
      </c>
      <c r="F4904" t="s">
        <v>34</v>
      </c>
      <c r="G4904" t="s">
        <v>16</v>
      </c>
      <c r="H4904">
        <v>0</v>
      </c>
      <c r="I4904" t="s">
        <v>17</v>
      </c>
      <c r="J4904" t="s">
        <v>3678</v>
      </c>
      <c r="K4904" s="3">
        <v>43025</v>
      </c>
      <c r="L4904">
        <v>1.3</v>
      </c>
      <c r="M4904" t="s">
        <v>50</v>
      </c>
    </row>
    <row r="4905" spans="1:13" x14ac:dyDescent="0.3">
      <c r="A4905">
        <v>3.4</v>
      </c>
      <c r="B4905" t="s">
        <v>14539</v>
      </c>
      <c r="C4905" t="s">
        <v>3677</v>
      </c>
      <c r="D4905">
        <v>29854</v>
      </c>
      <c r="E4905" t="s">
        <v>12329</v>
      </c>
      <c r="F4905" t="s">
        <v>42</v>
      </c>
      <c r="G4905" t="s">
        <v>16</v>
      </c>
      <c r="H4905">
        <v>0</v>
      </c>
      <c r="I4905" t="s">
        <v>17</v>
      </c>
      <c r="J4905" t="s">
        <v>3678</v>
      </c>
      <c r="K4905" s="3">
        <v>42935</v>
      </c>
      <c r="L4905">
        <v>5</v>
      </c>
      <c r="M4905" t="s">
        <v>39</v>
      </c>
    </row>
    <row r="4906" spans="1:13" x14ac:dyDescent="0.3">
      <c r="A4906">
        <v>1.8</v>
      </c>
      <c r="B4906" t="s">
        <v>14540</v>
      </c>
      <c r="C4906" t="s">
        <v>2367</v>
      </c>
      <c r="D4906">
        <v>3270</v>
      </c>
      <c r="E4906" t="s">
        <v>12672</v>
      </c>
      <c r="F4906" t="s">
        <v>22</v>
      </c>
      <c r="G4906" t="s">
        <v>16</v>
      </c>
      <c r="H4906">
        <v>0</v>
      </c>
      <c r="I4906" t="s">
        <v>17</v>
      </c>
      <c r="J4906" t="s">
        <v>1077</v>
      </c>
      <c r="K4906" s="3">
        <v>42234</v>
      </c>
      <c r="L4906">
        <v>1</v>
      </c>
      <c r="M4906" t="s">
        <v>122</v>
      </c>
    </row>
    <row r="4907" spans="1:13" x14ac:dyDescent="0.3">
      <c r="A4907">
        <v>1.6</v>
      </c>
      <c r="B4907" t="s">
        <v>14541</v>
      </c>
      <c r="C4907" t="s">
        <v>2367</v>
      </c>
      <c r="D4907">
        <v>402</v>
      </c>
      <c r="E4907" t="s">
        <v>13075</v>
      </c>
      <c r="F4907" t="s">
        <v>34</v>
      </c>
      <c r="G4907" t="s">
        <v>16</v>
      </c>
      <c r="H4907">
        <v>0</v>
      </c>
      <c r="I4907" t="s">
        <v>17</v>
      </c>
      <c r="J4907" t="s">
        <v>1077</v>
      </c>
      <c r="K4907" s="3">
        <v>42349</v>
      </c>
      <c r="L4907">
        <v>1</v>
      </c>
      <c r="M4907" t="s">
        <v>122</v>
      </c>
    </row>
    <row r="4908" spans="1:13" x14ac:dyDescent="0.3">
      <c r="A4908">
        <v>1.9</v>
      </c>
      <c r="B4908" t="s">
        <v>14542</v>
      </c>
      <c r="C4908" t="s">
        <v>1893</v>
      </c>
      <c r="D4908">
        <v>71</v>
      </c>
      <c r="E4908" t="s">
        <v>12219</v>
      </c>
      <c r="F4908" t="s">
        <v>60</v>
      </c>
      <c r="G4908" t="s">
        <v>16</v>
      </c>
      <c r="H4908">
        <v>0</v>
      </c>
      <c r="I4908" t="s">
        <v>17</v>
      </c>
      <c r="J4908" t="s">
        <v>1894</v>
      </c>
      <c r="K4908" s="3">
        <v>42863</v>
      </c>
      <c r="L4908" t="s">
        <v>1271</v>
      </c>
      <c r="M4908" t="s">
        <v>36</v>
      </c>
    </row>
    <row r="4909" spans="1:13" x14ac:dyDescent="0.3">
      <c r="A4909">
        <v>3.6</v>
      </c>
      <c r="B4909" t="s">
        <v>14543</v>
      </c>
      <c r="C4909" t="s">
        <v>3677</v>
      </c>
      <c r="D4909">
        <v>41</v>
      </c>
      <c r="E4909" t="s">
        <v>12209</v>
      </c>
      <c r="F4909" t="s">
        <v>15</v>
      </c>
      <c r="G4909" t="s">
        <v>16</v>
      </c>
      <c r="H4909">
        <v>0</v>
      </c>
      <c r="I4909" t="s">
        <v>17</v>
      </c>
      <c r="J4909" t="s">
        <v>3678</v>
      </c>
      <c r="K4909" s="3">
        <v>43254</v>
      </c>
      <c r="L4909" t="s">
        <v>164</v>
      </c>
      <c r="M4909" t="s">
        <v>39</v>
      </c>
    </row>
    <row r="4910" spans="1:13" x14ac:dyDescent="0.3">
      <c r="A4910">
        <v>3.4</v>
      </c>
      <c r="B4910" t="s">
        <v>5549</v>
      </c>
      <c r="C4910" t="s">
        <v>3677</v>
      </c>
      <c r="D4910">
        <v>7816</v>
      </c>
      <c r="E4910" t="s">
        <v>12463</v>
      </c>
      <c r="F4910" t="s">
        <v>42</v>
      </c>
      <c r="G4910" t="s">
        <v>16</v>
      </c>
      <c r="H4910">
        <v>0</v>
      </c>
      <c r="I4910" t="s">
        <v>17</v>
      </c>
      <c r="J4910" t="s">
        <v>3678</v>
      </c>
      <c r="K4910" s="3">
        <v>42581</v>
      </c>
      <c r="L4910" t="s">
        <v>870</v>
      </c>
      <c r="M4910" t="s">
        <v>46</v>
      </c>
    </row>
    <row r="4911" spans="1:13" x14ac:dyDescent="0.3">
      <c r="A4911">
        <v>3.2</v>
      </c>
      <c r="B4911" t="s">
        <v>14544</v>
      </c>
      <c r="C4911" t="s">
        <v>3677</v>
      </c>
      <c r="D4911">
        <v>409</v>
      </c>
      <c r="E4911" t="s">
        <v>12231</v>
      </c>
      <c r="F4911" t="s">
        <v>38</v>
      </c>
      <c r="G4911" t="s">
        <v>16</v>
      </c>
      <c r="H4911">
        <v>0</v>
      </c>
      <c r="I4911" t="s">
        <v>17</v>
      </c>
      <c r="J4911" t="s">
        <v>3678</v>
      </c>
      <c r="K4911" s="3">
        <v>43245</v>
      </c>
      <c r="L4911" t="s">
        <v>5551</v>
      </c>
      <c r="M4911" t="s">
        <v>122</v>
      </c>
    </row>
    <row r="4912" spans="1:13" x14ac:dyDescent="0.3">
      <c r="A4912">
        <v>2.5</v>
      </c>
      <c r="B4912" t="s">
        <v>5552</v>
      </c>
      <c r="C4912" t="s">
        <v>3677</v>
      </c>
      <c r="D4912">
        <v>362</v>
      </c>
      <c r="E4912" t="s">
        <v>12447</v>
      </c>
      <c r="F4912" t="s">
        <v>34</v>
      </c>
      <c r="G4912" t="s">
        <v>16</v>
      </c>
      <c r="H4912">
        <v>0</v>
      </c>
      <c r="I4912" t="s">
        <v>17</v>
      </c>
      <c r="J4912" t="s">
        <v>3678</v>
      </c>
      <c r="K4912" s="3">
        <v>43115</v>
      </c>
      <c r="L4912" t="s">
        <v>5553</v>
      </c>
      <c r="M4912" t="s">
        <v>53</v>
      </c>
    </row>
    <row r="4913" spans="1:13" x14ac:dyDescent="0.3">
      <c r="A4913">
        <v>4.7</v>
      </c>
      <c r="B4913" t="s">
        <v>14545</v>
      </c>
      <c r="C4913" t="s">
        <v>3677</v>
      </c>
      <c r="D4913">
        <v>147</v>
      </c>
      <c r="E4913" t="s">
        <v>12205</v>
      </c>
      <c r="F4913" t="s">
        <v>15</v>
      </c>
      <c r="G4913" t="s">
        <v>16</v>
      </c>
      <c r="H4913">
        <v>0</v>
      </c>
      <c r="I4913" t="s">
        <v>17</v>
      </c>
      <c r="J4913" t="s">
        <v>3678</v>
      </c>
      <c r="K4913" s="3">
        <v>42012</v>
      </c>
      <c r="L4913">
        <v>1.3</v>
      </c>
      <c r="M4913" t="s">
        <v>46</v>
      </c>
    </row>
    <row r="4914" spans="1:13" x14ac:dyDescent="0.3">
      <c r="A4914">
        <v>2.6</v>
      </c>
      <c r="B4914" t="s">
        <v>14546</v>
      </c>
      <c r="C4914" t="s">
        <v>3677</v>
      </c>
      <c r="D4914">
        <v>60</v>
      </c>
      <c r="E4914" t="s">
        <v>12270</v>
      </c>
      <c r="F4914" t="s">
        <v>15</v>
      </c>
      <c r="G4914" t="s">
        <v>16</v>
      </c>
      <c r="H4914">
        <v>0</v>
      </c>
      <c r="I4914" t="s">
        <v>17</v>
      </c>
      <c r="J4914" t="s">
        <v>3678</v>
      </c>
      <c r="K4914" s="3">
        <v>43316</v>
      </c>
      <c r="L4914" t="s">
        <v>5556</v>
      </c>
      <c r="M4914" t="s">
        <v>20</v>
      </c>
    </row>
    <row r="4915" spans="1:13" x14ac:dyDescent="0.3">
      <c r="A4915">
        <v>2.8</v>
      </c>
      <c r="B4915" t="s">
        <v>14547</v>
      </c>
      <c r="C4915" t="s">
        <v>3677</v>
      </c>
      <c r="D4915">
        <v>48</v>
      </c>
      <c r="E4915" t="s">
        <v>12438</v>
      </c>
      <c r="F4915" t="s">
        <v>15</v>
      </c>
      <c r="G4915" t="s">
        <v>16</v>
      </c>
      <c r="H4915">
        <v>0</v>
      </c>
      <c r="I4915" t="s">
        <v>17</v>
      </c>
      <c r="J4915" t="s">
        <v>3678</v>
      </c>
      <c r="K4915" s="3">
        <v>42481</v>
      </c>
      <c r="L4915" t="s">
        <v>5558</v>
      </c>
      <c r="M4915" t="s">
        <v>334</v>
      </c>
    </row>
    <row r="4916" spans="1:13" x14ac:dyDescent="0.3">
      <c r="A4916">
        <v>3.9</v>
      </c>
      <c r="B4916" t="s">
        <v>14548</v>
      </c>
      <c r="C4916" t="s">
        <v>3677</v>
      </c>
      <c r="D4916">
        <v>3043</v>
      </c>
      <c r="E4916" t="s">
        <v>12789</v>
      </c>
      <c r="F4916" t="s">
        <v>34</v>
      </c>
      <c r="G4916" t="s">
        <v>16</v>
      </c>
      <c r="H4916">
        <v>0</v>
      </c>
      <c r="I4916" t="s">
        <v>17</v>
      </c>
      <c r="J4916" t="s">
        <v>3678</v>
      </c>
      <c r="K4916" s="3">
        <v>42888</v>
      </c>
      <c r="L4916" t="s">
        <v>5560</v>
      </c>
      <c r="M4916" t="s">
        <v>20</v>
      </c>
    </row>
    <row r="4917" spans="1:13" x14ac:dyDescent="0.3">
      <c r="A4917">
        <v>4.2</v>
      </c>
      <c r="B4917" t="s">
        <v>14549</v>
      </c>
      <c r="C4917" t="s">
        <v>239</v>
      </c>
      <c r="D4917">
        <v>27</v>
      </c>
      <c r="E4917" t="s">
        <v>12186</v>
      </c>
      <c r="F4917" t="s">
        <v>60</v>
      </c>
      <c r="G4917" t="s">
        <v>16</v>
      </c>
      <c r="H4917">
        <v>0</v>
      </c>
      <c r="I4917" t="s">
        <v>17</v>
      </c>
      <c r="J4917" t="s">
        <v>241</v>
      </c>
      <c r="K4917" s="3">
        <v>43138</v>
      </c>
      <c r="L4917">
        <v>1.1000000000000001</v>
      </c>
      <c r="M4917" t="s">
        <v>53</v>
      </c>
    </row>
    <row r="4918" spans="1:13" x14ac:dyDescent="0.3">
      <c r="A4918">
        <v>3.9</v>
      </c>
      <c r="B4918" t="s">
        <v>14550</v>
      </c>
      <c r="C4918" t="s">
        <v>3677</v>
      </c>
      <c r="D4918">
        <v>336</v>
      </c>
      <c r="E4918" t="s">
        <v>12250</v>
      </c>
      <c r="F4918" t="s">
        <v>38</v>
      </c>
      <c r="G4918" t="s">
        <v>16</v>
      </c>
      <c r="H4918">
        <v>0</v>
      </c>
      <c r="I4918" t="s">
        <v>17</v>
      </c>
      <c r="J4918" t="s">
        <v>3678</v>
      </c>
      <c r="K4918" s="3">
        <v>43311</v>
      </c>
      <c r="L4918" t="s">
        <v>5017</v>
      </c>
      <c r="M4918" t="s">
        <v>32</v>
      </c>
    </row>
    <row r="4919" spans="1:13" x14ac:dyDescent="0.3">
      <c r="A4919">
        <v>4</v>
      </c>
      <c r="B4919" t="s">
        <v>5563</v>
      </c>
      <c r="C4919" t="s">
        <v>3958</v>
      </c>
      <c r="D4919">
        <v>11</v>
      </c>
      <c r="E4919" t="s">
        <v>14551</v>
      </c>
      <c r="F4919" t="s">
        <v>60</v>
      </c>
      <c r="G4919" t="s">
        <v>16</v>
      </c>
      <c r="H4919">
        <v>0</v>
      </c>
      <c r="I4919" t="s">
        <v>17</v>
      </c>
      <c r="J4919" t="s">
        <v>3959</v>
      </c>
      <c r="K4919" s="3">
        <v>42335</v>
      </c>
      <c r="L4919" t="s">
        <v>5564</v>
      </c>
      <c r="M4919" t="s">
        <v>93</v>
      </c>
    </row>
    <row r="4920" spans="1:13" x14ac:dyDescent="0.3">
      <c r="A4920">
        <v>3.5</v>
      </c>
      <c r="B4920" t="s">
        <v>14552</v>
      </c>
      <c r="C4920" t="s">
        <v>3677</v>
      </c>
      <c r="D4920">
        <v>383</v>
      </c>
      <c r="E4920" t="s">
        <v>12229</v>
      </c>
      <c r="F4920" t="s">
        <v>38</v>
      </c>
      <c r="G4920" t="s">
        <v>16</v>
      </c>
      <c r="H4920">
        <v>0</v>
      </c>
      <c r="I4920" t="s">
        <v>17</v>
      </c>
      <c r="J4920" t="s">
        <v>3678</v>
      </c>
      <c r="K4920" s="3">
        <v>43311</v>
      </c>
      <c r="L4920" t="s">
        <v>5017</v>
      </c>
      <c r="M4920" t="s">
        <v>32</v>
      </c>
    </row>
    <row r="4921" spans="1:13" x14ac:dyDescent="0.3">
      <c r="A4921">
        <v>3.1</v>
      </c>
      <c r="B4921" t="s">
        <v>5566</v>
      </c>
      <c r="C4921" t="s">
        <v>3677</v>
      </c>
      <c r="D4921">
        <v>3263</v>
      </c>
      <c r="E4921" t="s">
        <v>12556</v>
      </c>
      <c r="F4921" t="s">
        <v>42</v>
      </c>
      <c r="G4921" t="s">
        <v>16</v>
      </c>
      <c r="H4921">
        <v>0</v>
      </c>
      <c r="I4921" t="s">
        <v>17</v>
      </c>
      <c r="J4921" t="s">
        <v>3678</v>
      </c>
      <c r="K4921" s="3">
        <v>42871</v>
      </c>
      <c r="L4921">
        <v>1.17</v>
      </c>
      <c r="M4921" t="s">
        <v>46</v>
      </c>
    </row>
    <row r="4922" spans="1:13" x14ac:dyDescent="0.3">
      <c r="A4922">
        <v>3.7</v>
      </c>
      <c r="B4922" t="s">
        <v>14553</v>
      </c>
      <c r="C4922" t="s">
        <v>3677</v>
      </c>
      <c r="D4922">
        <v>1041</v>
      </c>
      <c r="E4922" t="s">
        <v>12188</v>
      </c>
      <c r="F4922" t="s">
        <v>34</v>
      </c>
      <c r="G4922" t="s">
        <v>16</v>
      </c>
      <c r="H4922">
        <v>0</v>
      </c>
      <c r="I4922" t="s">
        <v>17</v>
      </c>
      <c r="J4922" t="s">
        <v>3678</v>
      </c>
      <c r="K4922" s="3">
        <v>43311</v>
      </c>
      <c r="L4922" t="s">
        <v>5017</v>
      </c>
      <c r="M4922" t="s">
        <v>32</v>
      </c>
    </row>
    <row r="4923" spans="1:13" x14ac:dyDescent="0.3">
      <c r="A4923">
        <v>3.6</v>
      </c>
      <c r="B4923" t="s">
        <v>14554</v>
      </c>
      <c r="C4923" t="s">
        <v>3677</v>
      </c>
      <c r="D4923">
        <v>126</v>
      </c>
      <c r="E4923" t="s">
        <v>12216</v>
      </c>
      <c r="F4923" t="s">
        <v>15</v>
      </c>
      <c r="G4923" t="s">
        <v>16</v>
      </c>
      <c r="H4923">
        <v>0</v>
      </c>
      <c r="I4923" t="s">
        <v>17</v>
      </c>
      <c r="J4923" t="s">
        <v>3678</v>
      </c>
      <c r="K4923" s="3">
        <v>42894</v>
      </c>
      <c r="L4923" t="s">
        <v>5569</v>
      </c>
      <c r="M4923" t="s">
        <v>53</v>
      </c>
    </row>
    <row r="4924" spans="1:13" x14ac:dyDescent="0.3">
      <c r="A4924">
        <v>3.4</v>
      </c>
      <c r="B4924" t="s">
        <v>14555</v>
      </c>
      <c r="C4924" t="s">
        <v>1893</v>
      </c>
      <c r="D4924">
        <v>377</v>
      </c>
      <c r="E4924" t="s">
        <v>12212</v>
      </c>
      <c r="F4924" t="s">
        <v>34</v>
      </c>
      <c r="G4924" t="s">
        <v>16</v>
      </c>
      <c r="H4924">
        <v>0</v>
      </c>
      <c r="I4924" t="s">
        <v>17</v>
      </c>
      <c r="J4924" t="s">
        <v>1894</v>
      </c>
      <c r="K4924" s="3">
        <v>42815</v>
      </c>
      <c r="L4924" t="s">
        <v>2183</v>
      </c>
      <c r="M4924" t="s">
        <v>53</v>
      </c>
    </row>
    <row r="4925" spans="1:13" x14ac:dyDescent="0.3">
      <c r="A4925">
        <v>4</v>
      </c>
      <c r="B4925" t="s">
        <v>14556</v>
      </c>
      <c r="C4925" t="s">
        <v>3677</v>
      </c>
      <c r="D4925">
        <v>448</v>
      </c>
      <c r="E4925" t="s">
        <v>12229</v>
      </c>
      <c r="F4925" t="s">
        <v>34</v>
      </c>
      <c r="G4925" t="s">
        <v>16</v>
      </c>
      <c r="H4925">
        <v>0</v>
      </c>
      <c r="I4925" t="s">
        <v>17</v>
      </c>
      <c r="J4925" t="s">
        <v>3678</v>
      </c>
      <c r="K4925" s="3">
        <v>43311</v>
      </c>
      <c r="L4925" t="s">
        <v>5017</v>
      </c>
      <c r="M4925" t="s">
        <v>32</v>
      </c>
    </row>
    <row r="4926" spans="1:13" x14ac:dyDescent="0.3">
      <c r="A4926">
        <v>3.7</v>
      </c>
      <c r="B4926" t="s">
        <v>14557</v>
      </c>
      <c r="C4926" t="s">
        <v>3677</v>
      </c>
      <c r="D4926">
        <v>822</v>
      </c>
      <c r="E4926" t="s">
        <v>12329</v>
      </c>
      <c r="F4926" t="s">
        <v>38</v>
      </c>
      <c r="G4926" t="s">
        <v>16</v>
      </c>
      <c r="H4926">
        <v>0</v>
      </c>
      <c r="I4926" t="s">
        <v>17</v>
      </c>
      <c r="J4926" t="s">
        <v>3678</v>
      </c>
      <c r="K4926" s="3">
        <v>42793</v>
      </c>
      <c r="L4926">
        <v>1.1000000000000001</v>
      </c>
      <c r="M4926" t="s">
        <v>39</v>
      </c>
    </row>
    <row r="4927" spans="1:13" x14ac:dyDescent="0.3">
      <c r="A4927">
        <v>1.7</v>
      </c>
      <c r="B4927" t="s">
        <v>14558</v>
      </c>
      <c r="C4927" t="s">
        <v>309</v>
      </c>
      <c r="D4927">
        <v>84</v>
      </c>
      <c r="E4927" t="s">
        <v>12357</v>
      </c>
      <c r="F4927" t="s">
        <v>15</v>
      </c>
      <c r="G4927" t="s">
        <v>16</v>
      </c>
      <c r="H4927">
        <v>0</v>
      </c>
      <c r="I4927" t="s">
        <v>17</v>
      </c>
      <c r="J4927" t="s">
        <v>310</v>
      </c>
      <c r="K4927" s="3">
        <v>41940</v>
      </c>
      <c r="L4927">
        <v>1</v>
      </c>
      <c r="M4927" t="s">
        <v>50</v>
      </c>
    </row>
    <row r="4928" spans="1:13" x14ac:dyDescent="0.3">
      <c r="A4928">
        <v>2.4</v>
      </c>
      <c r="B4928" t="s">
        <v>14559</v>
      </c>
      <c r="C4928" t="s">
        <v>3958</v>
      </c>
      <c r="D4928">
        <v>166</v>
      </c>
      <c r="E4928" t="s">
        <v>12212</v>
      </c>
      <c r="F4928" t="s">
        <v>15</v>
      </c>
      <c r="G4928" t="s">
        <v>16</v>
      </c>
      <c r="H4928">
        <v>0</v>
      </c>
      <c r="I4928" t="s">
        <v>17</v>
      </c>
      <c r="J4928" t="s">
        <v>3959</v>
      </c>
      <c r="K4928" s="3">
        <v>43309</v>
      </c>
      <c r="L4928">
        <v>1.1000000000000001</v>
      </c>
      <c r="M4928" t="s">
        <v>20</v>
      </c>
    </row>
    <row r="4929" spans="1:13" x14ac:dyDescent="0.3">
      <c r="A4929">
        <v>4.3</v>
      </c>
      <c r="B4929" t="s">
        <v>5574</v>
      </c>
      <c r="C4929" t="s">
        <v>1893</v>
      </c>
      <c r="D4929">
        <v>45</v>
      </c>
      <c r="E4929" t="s">
        <v>12284</v>
      </c>
      <c r="F4929" t="s">
        <v>15</v>
      </c>
      <c r="G4929" t="s">
        <v>16</v>
      </c>
      <c r="H4929">
        <v>0</v>
      </c>
      <c r="I4929" t="s">
        <v>17</v>
      </c>
      <c r="J4929" t="s">
        <v>1894</v>
      </c>
      <c r="K4929" s="3">
        <v>43095</v>
      </c>
      <c r="L4929">
        <v>0.8</v>
      </c>
      <c r="M4929" t="s">
        <v>50</v>
      </c>
    </row>
    <row r="4930" spans="1:13" x14ac:dyDescent="0.3">
      <c r="A4930">
        <v>4.2</v>
      </c>
      <c r="B4930" t="s">
        <v>14007</v>
      </c>
      <c r="C4930" t="s">
        <v>4289</v>
      </c>
      <c r="D4930">
        <v>23291</v>
      </c>
      <c r="E4930" t="s">
        <v>12177</v>
      </c>
      <c r="F4930" t="s">
        <v>42</v>
      </c>
      <c r="G4930" t="s">
        <v>16</v>
      </c>
      <c r="H4930">
        <v>0</v>
      </c>
      <c r="I4930" t="s">
        <v>70</v>
      </c>
      <c r="J4930" t="s">
        <v>4290</v>
      </c>
      <c r="K4930" s="3">
        <v>43244</v>
      </c>
      <c r="L4930" t="s">
        <v>4397</v>
      </c>
      <c r="M4930" t="s">
        <v>50</v>
      </c>
    </row>
    <row r="4931" spans="1:13" x14ac:dyDescent="0.3">
      <c r="A4931">
        <v>3.3</v>
      </c>
      <c r="B4931" t="s">
        <v>14560</v>
      </c>
      <c r="C4931" t="s">
        <v>2367</v>
      </c>
      <c r="D4931">
        <v>353</v>
      </c>
      <c r="E4931" t="s">
        <v>12353</v>
      </c>
      <c r="F4931" t="s">
        <v>34</v>
      </c>
      <c r="G4931" t="s">
        <v>16</v>
      </c>
      <c r="H4931">
        <v>0</v>
      </c>
      <c r="I4931" t="s">
        <v>17</v>
      </c>
      <c r="J4931" t="s">
        <v>1077</v>
      </c>
      <c r="K4931" s="3">
        <v>43073</v>
      </c>
      <c r="L4931">
        <v>1</v>
      </c>
      <c r="M4931" t="s">
        <v>20</v>
      </c>
    </row>
    <row r="4932" spans="1:13" x14ac:dyDescent="0.3">
      <c r="A4932">
        <v>4.0999999999999996</v>
      </c>
      <c r="B4932" t="s">
        <v>14561</v>
      </c>
      <c r="C4932" t="s">
        <v>3677</v>
      </c>
      <c r="D4932">
        <v>114340</v>
      </c>
      <c r="E4932" t="s">
        <v>12188</v>
      </c>
      <c r="F4932" t="s">
        <v>55</v>
      </c>
      <c r="G4932" t="s">
        <v>16</v>
      </c>
      <c r="H4932">
        <v>0</v>
      </c>
      <c r="I4932" t="s">
        <v>17</v>
      </c>
      <c r="J4932" t="s">
        <v>3678</v>
      </c>
      <c r="K4932" s="3">
        <v>43313</v>
      </c>
      <c r="L4932" t="s">
        <v>1068</v>
      </c>
      <c r="M4932" t="s">
        <v>32</v>
      </c>
    </row>
    <row r="4933" spans="1:13" x14ac:dyDescent="0.3">
      <c r="A4933">
        <v>4.0999999999999996</v>
      </c>
      <c r="B4933" t="s">
        <v>14562</v>
      </c>
      <c r="C4933" t="s">
        <v>3837</v>
      </c>
      <c r="D4933">
        <v>66473</v>
      </c>
      <c r="E4933" t="s">
        <v>12556</v>
      </c>
      <c r="F4933" t="s">
        <v>42</v>
      </c>
      <c r="G4933" t="s">
        <v>16</v>
      </c>
      <c r="H4933">
        <v>0</v>
      </c>
      <c r="I4933" t="s">
        <v>17</v>
      </c>
      <c r="J4933" t="s">
        <v>3838</v>
      </c>
      <c r="K4933" s="3">
        <v>42215</v>
      </c>
      <c r="L4933" t="s">
        <v>5578</v>
      </c>
      <c r="M4933" t="s">
        <v>50</v>
      </c>
    </row>
    <row r="4934" spans="1:13" x14ac:dyDescent="0.3">
      <c r="A4934">
        <v>3.4</v>
      </c>
      <c r="B4934" t="s">
        <v>14563</v>
      </c>
      <c r="C4934" t="s">
        <v>1757</v>
      </c>
      <c r="D4934">
        <v>1450</v>
      </c>
      <c r="E4934" t="s">
        <v>12732</v>
      </c>
      <c r="F4934" t="s">
        <v>34</v>
      </c>
      <c r="G4934" t="s">
        <v>16</v>
      </c>
      <c r="H4934">
        <v>0</v>
      </c>
      <c r="I4934" t="s">
        <v>17</v>
      </c>
      <c r="J4934" t="s">
        <v>1758</v>
      </c>
      <c r="K4934" s="3">
        <v>41583</v>
      </c>
      <c r="L4934">
        <v>2.4</v>
      </c>
      <c r="M4934" t="s">
        <v>122</v>
      </c>
    </row>
    <row r="4935" spans="1:13" x14ac:dyDescent="0.3">
      <c r="A4935">
        <v>3</v>
      </c>
      <c r="B4935" t="s">
        <v>14564</v>
      </c>
      <c r="C4935" t="s">
        <v>3677</v>
      </c>
      <c r="D4935">
        <v>1298</v>
      </c>
      <c r="E4935" t="s">
        <v>12259</v>
      </c>
      <c r="F4935" t="s">
        <v>34</v>
      </c>
      <c r="G4935" t="s">
        <v>16</v>
      </c>
      <c r="H4935">
        <v>0</v>
      </c>
      <c r="I4935" t="s">
        <v>17</v>
      </c>
      <c r="J4935" t="s">
        <v>3678</v>
      </c>
      <c r="K4935" s="3">
        <v>43151</v>
      </c>
      <c r="L4935">
        <v>1</v>
      </c>
      <c r="M4935" t="s">
        <v>53</v>
      </c>
    </row>
    <row r="4936" spans="1:13" x14ac:dyDescent="0.3">
      <c r="A4936">
        <v>3</v>
      </c>
      <c r="B4936" t="s">
        <v>14565</v>
      </c>
      <c r="C4936" t="s">
        <v>2367</v>
      </c>
      <c r="D4936">
        <v>119</v>
      </c>
      <c r="E4936" t="s">
        <v>12261</v>
      </c>
      <c r="F4936" t="s">
        <v>38</v>
      </c>
      <c r="G4936" t="s">
        <v>16</v>
      </c>
      <c r="H4936">
        <v>0</v>
      </c>
      <c r="I4936" t="s">
        <v>17</v>
      </c>
      <c r="J4936" t="s">
        <v>1077</v>
      </c>
      <c r="K4936" s="3">
        <v>43091</v>
      </c>
      <c r="L4936">
        <v>1</v>
      </c>
      <c r="M4936" t="s">
        <v>53</v>
      </c>
    </row>
    <row r="4937" spans="1:13" x14ac:dyDescent="0.3">
      <c r="A4937">
        <v>2.2000000000000002</v>
      </c>
      <c r="B4937" t="s">
        <v>14566</v>
      </c>
      <c r="C4937" t="s">
        <v>3677</v>
      </c>
      <c r="D4937">
        <v>32</v>
      </c>
      <c r="E4937" t="s">
        <v>12221</v>
      </c>
      <c r="F4937" t="s">
        <v>482</v>
      </c>
      <c r="G4937" t="s">
        <v>16</v>
      </c>
      <c r="H4937">
        <v>0</v>
      </c>
      <c r="I4937" t="s">
        <v>17</v>
      </c>
      <c r="J4937" t="s">
        <v>3678</v>
      </c>
      <c r="K4937" s="3">
        <v>43193</v>
      </c>
      <c r="L4937" t="s">
        <v>87</v>
      </c>
      <c r="M4937" t="s">
        <v>36</v>
      </c>
    </row>
    <row r="4938" spans="1:13" x14ac:dyDescent="0.3">
      <c r="A4938">
        <v>3.7</v>
      </c>
      <c r="B4938" t="s">
        <v>14567</v>
      </c>
      <c r="C4938" t="s">
        <v>3677</v>
      </c>
      <c r="D4938">
        <v>332</v>
      </c>
      <c r="E4938" t="s">
        <v>12229</v>
      </c>
      <c r="F4938" t="s">
        <v>38</v>
      </c>
      <c r="G4938" t="s">
        <v>16</v>
      </c>
      <c r="H4938">
        <v>0</v>
      </c>
      <c r="I4938" t="s">
        <v>17</v>
      </c>
      <c r="J4938" t="s">
        <v>3678</v>
      </c>
      <c r="K4938" s="3">
        <v>43311</v>
      </c>
      <c r="L4938" t="s">
        <v>5017</v>
      </c>
      <c r="M4938" t="s">
        <v>32</v>
      </c>
    </row>
    <row r="4939" spans="1:13" x14ac:dyDescent="0.3">
      <c r="A4939">
        <v>3.7</v>
      </c>
      <c r="B4939" t="s">
        <v>14568</v>
      </c>
      <c r="C4939" t="s">
        <v>3677</v>
      </c>
      <c r="D4939">
        <v>566</v>
      </c>
      <c r="E4939" t="s">
        <v>12250</v>
      </c>
      <c r="F4939" t="s">
        <v>34</v>
      </c>
      <c r="G4939" t="s">
        <v>16</v>
      </c>
      <c r="H4939">
        <v>0</v>
      </c>
      <c r="I4939" t="s">
        <v>17</v>
      </c>
      <c r="J4939" t="s">
        <v>3678</v>
      </c>
      <c r="K4939" s="3">
        <v>43311</v>
      </c>
      <c r="L4939" t="s">
        <v>5017</v>
      </c>
      <c r="M4939" t="s">
        <v>32</v>
      </c>
    </row>
    <row r="4940" spans="1:13" x14ac:dyDescent="0.3">
      <c r="A4940">
        <v>4.8</v>
      </c>
      <c r="B4940" t="s">
        <v>14569</v>
      </c>
      <c r="C4940" t="s">
        <v>3223</v>
      </c>
      <c r="D4940">
        <v>130</v>
      </c>
      <c r="E4940" t="s">
        <v>12600</v>
      </c>
      <c r="F4940" t="s">
        <v>482</v>
      </c>
      <c r="G4940" t="s">
        <v>383</v>
      </c>
      <c r="H4940" s="2">
        <v>9.99</v>
      </c>
      <c r="I4940" t="s">
        <v>17</v>
      </c>
      <c r="J4940" t="s">
        <v>3224</v>
      </c>
      <c r="K4940" s="3">
        <v>43278</v>
      </c>
      <c r="L4940" t="s">
        <v>2309</v>
      </c>
      <c r="M4940" t="s">
        <v>50</v>
      </c>
    </row>
    <row r="4941" spans="1:13" x14ac:dyDescent="0.3">
      <c r="A4941">
        <v>3.7</v>
      </c>
      <c r="B4941" t="s">
        <v>14570</v>
      </c>
      <c r="C4941" t="s">
        <v>3677</v>
      </c>
      <c r="D4941">
        <v>163</v>
      </c>
      <c r="E4941" t="s">
        <v>12229</v>
      </c>
      <c r="F4941" t="s">
        <v>15</v>
      </c>
      <c r="G4941" t="s">
        <v>16</v>
      </c>
      <c r="H4941">
        <v>0</v>
      </c>
      <c r="I4941" t="s">
        <v>17</v>
      </c>
      <c r="J4941" t="s">
        <v>3678</v>
      </c>
      <c r="K4941" s="3">
        <v>43311</v>
      </c>
      <c r="L4941" t="s">
        <v>5017</v>
      </c>
      <c r="M4941" t="s">
        <v>32</v>
      </c>
    </row>
    <row r="4942" spans="1:13" x14ac:dyDescent="0.3">
      <c r="A4942">
        <v>3.6</v>
      </c>
      <c r="B4942" t="s">
        <v>14571</v>
      </c>
      <c r="C4942" t="s">
        <v>3677</v>
      </c>
      <c r="D4942">
        <v>3632</v>
      </c>
      <c r="E4942" t="s">
        <v>12314</v>
      </c>
      <c r="F4942" t="s">
        <v>42</v>
      </c>
      <c r="G4942" t="s">
        <v>16</v>
      </c>
      <c r="H4942">
        <v>0</v>
      </c>
      <c r="I4942" t="s">
        <v>17</v>
      </c>
      <c r="J4942" t="s">
        <v>3678</v>
      </c>
      <c r="K4942" s="3">
        <v>43052</v>
      </c>
      <c r="L4942" t="s">
        <v>5588</v>
      </c>
      <c r="M4942" t="s">
        <v>20</v>
      </c>
    </row>
    <row r="4943" spans="1:13" x14ac:dyDescent="0.3">
      <c r="A4943">
        <v>3.7</v>
      </c>
      <c r="B4943" t="s">
        <v>14572</v>
      </c>
      <c r="C4943" t="s">
        <v>3677</v>
      </c>
      <c r="D4943">
        <v>9514</v>
      </c>
      <c r="E4943" t="s">
        <v>12207</v>
      </c>
      <c r="F4943" t="s">
        <v>22</v>
      </c>
      <c r="G4943" t="s">
        <v>16</v>
      </c>
      <c r="H4943">
        <v>0</v>
      </c>
      <c r="I4943" t="s">
        <v>17</v>
      </c>
      <c r="J4943" t="s">
        <v>3678</v>
      </c>
      <c r="K4943" s="3">
        <v>43292</v>
      </c>
      <c r="L4943" t="s">
        <v>5589</v>
      </c>
      <c r="M4943" t="s">
        <v>20</v>
      </c>
    </row>
    <row r="4944" spans="1:13" x14ac:dyDescent="0.3">
      <c r="A4944">
        <v>4.4000000000000004</v>
      </c>
      <c r="B4944" t="s">
        <v>5590</v>
      </c>
      <c r="C4944" t="s">
        <v>492</v>
      </c>
      <c r="D4944">
        <v>152470</v>
      </c>
      <c r="E4944" t="s">
        <v>31</v>
      </c>
      <c r="F4944" t="s">
        <v>55</v>
      </c>
      <c r="G4944" t="s">
        <v>16</v>
      </c>
      <c r="H4944">
        <v>0</v>
      </c>
      <c r="I4944" t="s">
        <v>17</v>
      </c>
      <c r="J4944" t="s">
        <v>493</v>
      </c>
      <c r="K4944" s="3">
        <v>43300</v>
      </c>
      <c r="L4944" t="s">
        <v>31</v>
      </c>
      <c r="M4944" t="s">
        <v>31</v>
      </c>
    </row>
    <row r="4945" spans="1:13" x14ac:dyDescent="0.3">
      <c r="A4945">
        <v>3.8</v>
      </c>
      <c r="B4945" t="s">
        <v>5591</v>
      </c>
      <c r="C4945" t="s">
        <v>3958</v>
      </c>
      <c r="D4945">
        <v>5107</v>
      </c>
      <c r="E4945" t="s">
        <v>12551</v>
      </c>
      <c r="F4945" t="s">
        <v>22</v>
      </c>
      <c r="G4945" t="s">
        <v>16</v>
      </c>
      <c r="H4945">
        <v>0</v>
      </c>
      <c r="I4945" t="s">
        <v>17</v>
      </c>
      <c r="J4945" t="s">
        <v>3959</v>
      </c>
      <c r="K4945" s="3">
        <v>42366</v>
      </c>
      <c r="L4945" t="s">
        <v>5125</v>
      </c>
      <c r="M4945" t="s">
        <v>39</v>
      </c>
    </row>
    <row r="4946" spans="1:13" x14ac:dyDescent="0.3">
      <c r="A4946">
        <v>3.7</v>
      </c>
      <c r="B4946" t="s">
        <v>14573</v>
      </c>
      <c r="C4946" t="s">
        <v>3677</v>
      </c>
      <c r="D4946">
        <v>9221</v>
      </c>
      <c r="E4946" t="s">
        <v>13075</v>
      </c>
      <c r="F4946" t="s">
        <v>42</v>
      </c>
      <c r="G4946" t="s">
        <v>16</v>
      </c>
      <c r="H4946">
        <v>0</v>
      </c>
      <c r="I4946" t="s">
        <v>17</v>
      </c>
      <c r="J4946" t="s">
        <v>3678</v>
      </c>
      <c r="K4946" s="3">
        <v>43202</v>
      </c>
      <c r="L4946" t="s">
        <v>2235</v>
      </c>
      <c r="M4946" t="s">
        <v>50</v>
      </c>
    </row>
    <row r="4947" spans="1:13" x14ac:dyDescent="0.3">
      <c r="A4947">
        <v>3.7</v>
      </c>
      <c r="B4947" t="s">
        <v>14574</v>
      </c>
      <c r="C4947" t="s">
        <v>4289</v>
      </c>
      <c r="D4947">
        <v>10369</v>
      </c>
      <c r="E4947" t="s">
        <v>31</v>
      </c>
      <c r="F4947" t="s">
        <v>42</v>
      </c>
      <c r="G4947" t="s">
        <v>16</v>
      </c>
      <c r="H4947">
        <v>0</v>
      </c>
      <c r="I4947" t="s">
        <v>17</v>
      </c>
      <c r="J4947" t="s">
        <v>4290</v>
      </c>
      <c r="K4947" s="3">
        <v>43309</v>
      </c>
      <c r="L4947" t="s">
        <v>31</v>
      </c>
      <c r="M4947" t="s">
        <v>31</v>
      </c>
    </row>
    <row r="4948" spans="1:13" x14ac:dyDescent="0.3">
      <c r="A4948">
        <v>4.8</v>
      </c>
      <c r="B4948" t="s">
        <v>14575</v>
      </c>
      <c r="C4948" t="s">
        <v>4226</v>
      </c>
      <c r="D4948">
        <v>5639</v>
      </c>
      <c r="E4948" t="s">
        <v>31</v>
      </c>
      <c r="F4948" t="s">
        <v>15</v>
      </c>
      <c r="G4948" t="s">
        <v>383</v>
      </c>
      <c r="H4948" s="2">
        <v>1.49</v>
      </c>
      <c r="I4948" t="s">
        <v>17</v>
      </c>
      <c r="J4948" t="s">
        <v>4227</v>
      </c>
      <c r="K4948" s="3">
        <v>42985</v>
      </c>
      <c r="L4948" t="s">
        <v>31</v>
      </c>
      <c r="M4948" t="s">
        <v>31</v>
      </c>
    </row>
    <row r="4949" spans="1:13" x14ac:dyDescent="0.3">
      <c r="A4949">
        <v>4.2</v>
      </c>
      <c r="B4949" t="s">
        <v>14576</v>
      </c>
      <c r="C4949" t="s">
        <v>3677</v>
      </c>
      <c r="D4949">
        <v>1586</v>
      </c>
      <c r="E4949" t="s">
        <v>12389</v>
      </c>
      <c r="F4949" t="s">
        <v>22</v>
      </c>
      <c r="G4949" t="s">
        <v>16</v>
      </c>
      <c r="H4949">
        <v>0</v>
      </c>
      <c r="I4949" t="s">
        <v>17</v>
      </c>
      <c r="J4949" t="s">
        <v>3678</v>
      </c>
      <c r="K4949" s="3">
        <v>42985</v>
      </c>
      <c r="L4949" t="s">
        <v>373</v>
      </c>
      <c r="M4949" t="s">
        <v>143</v>
      </c>
    </row>
    <row r="4950" spans="1:13" x14ac:dyDescent="0.3">
      <c r="A4950">
        <v>4.0999999999999996</v>
      </c>
      <c r="B4950" t="s">
        <v>14577</v>
      </c>
      <c r="C4950" t="s">
        <v>492</v>
      </c>
      <c r="D4950">
        <v>121113</v>
      </c>
      <c r="E4950" t="s">
        <v>12201</v>
      </c>
      <c r="F4950" t="s">
        <v>55</v>
      </c>
      <c r="G4950" t="s">
        <v>16</v>
      </c>
      <c r="H4950">
        <v>0</v>
      </c>
      <c r="I4950" t="s">
        <v>17</v>
      </c>
      <c r="J4950" t="s">
        <v>493</v>
      </c>
      <c r="K4950" s="3">
        <v>43292</v>
      </c>
      <c r="L4950" t="s">
        <v>812</v>
      </c>
      <c r="M4950" t="s">
        <v>50</v>
      </c>
    </row>
    <row r="4951" spans="1:13" x14ac:dyDescent="0.3">
      <c r="A4951">
        <v>4.5999999999999996</v>
      </c>
      <c r="B4951" t="s">
        <v>12495</v>
      </c>
      <c r="C4951" t="s">
        <v>492</v>
      </c>
      <c r="D4951">
        <v>2265084</v>
      </c>
      <c r="E4951" t="s">
        <v>12212</v>
      </c>
      <c r="F4951" t="s">
        <v>29</v>
      </c>
      <c r="G4951" t="s">
        <v>16</v>
      </c>
      <c r="H4951">
        <v>0</v>
      </c>
      <c r="I4951" t="s">
        <v>17</v>
      </c>
      <c r="J4951" t="s">
        <v>493</v>
      </c>
      <c r="K4951" s="3">
        <v>43312</v>
      </c>
      <c r="L4951" t="s">
        <v>590</v>
      </c>
      <c r="M4951" t="s">
        <v>53</v>
      </c>
    </row>
    <row r="4952" spans="1:13" x14ac:dyDescent="0.3">
      <c r="A4952">
        <v>4.0999999999999996</v>
      </c>
      <c r="B4952" t="s">
        <v>5597</v>
      </c>
      <c r="C4952" t="s">
        <v>3677</v>
      </c>
      <c r="D4952">
        <v>14491</v>
      </c>
      <c r="E4952" t="s">
        <v>12428</v>
      </c>
      <c r="F4952" t="s">
        <v>42</v>
      </c>
      <c r="G4952" t="s">
        <v>16</v>
      </c>
      <c r="H4952">
        <v>0</v>
      </c>
      <c r="I4952" t="s">
        <v>17</v>
      </c>
      <c r="J4952" t="s">
        <v>3678</v>
      </c>
      <c r="K4952" s="3">
        <v>43157</v>
      </c>
      <c r="L4952" t="s">
        <v>2238</v>
      </c>
      <c r="M4952" t="s">
        <v>31</v>
      </c>
    </row>
    <row r="4953" spans="1:13" x14ac:dyDescent="0.3">
      <c r="A4953">
        <v>4.3</v>
      </c>
      <c r="B4953" t="s">
        <v>14578</v>
      </c>
      <c r="C4953" t="s">
        <v>4226</v>
      </c>
      <c r="D4953">
        <v>2976</v>
      </c>
      <c r="E4953" t="s">
        <v>31</v>
      </c>
      <c r="F4953" t="s">
        <v>15</v>
      </c>
      <c r="G4953" t="s">
        <v>383</v>
      </c>
      <c r="H4953" s="2">
        <v>1.99</v>
      </c>
      <c r="I4953" t="s">
        <v>17</v>
      </c>
      <c r="J4953" t="s">
        <v>4227</v>
      </c>
      <c r="K4953" s="3">
        <v>43266</v>
      </c>
      <c r="L4953" t="s">
        <v>5599</v>
      </c>
      <c r="M4953" t="s">
        <v>50</v>
      </c>
    </row>
    <row r="4954" spans="1:13" x14ac:dyDescent="0.3">
      <c r="A4954">
        <v>3.9</v>
      </c>
      <c r="B4954" t="s">
        <v>14579</v>
      </c>
      <c r="C4954" t="s">
        <v>1574</v>
      </c>
      <c r="D4954">
        <v>1075</v>
      </c>
      <c r="E4954" t="s">
        <v>12427</v>
      </c>
      <c r="F4954" t="s">
        <v>38</v>
      </c>
      <c r="G4954" t="s">
        <v>383</v>
      </c>
      <c r="H4954" s="2">
        <v>2.99</v>
      </c>
      <c r="I4954" t="s">
        <v>17</v>
      </c>
      <c r="J4954" t="s">
        <v>1575</v>
      </c>
      <c r="K4954" s="3">
        <v>43294</v>
      </c>
      <c r="L4954" t="s">
        <v>2238</v>
      </c>
      <c r="M4954" t="s">
        <v>36</v>
      </c>
    </row>
    <row r="4955" spans="1:13" x14ac:dyDescent="0.3">
      <c r="A4955">
        <v>3.8</v>
      </c>
      <c r="B4955" t="s">
        <v>5601</v>
      </c>
      <c r="C4955" t="s">
        <v>3677</v>
      </c>
      <c r="D4955">
        <v>208</v>
      </c>
      <c r="E4955" t="s">
        <v>14580</v>
      </c>
      <c r="F4955" t="s">
        <v>38</v>
      </c>
      <c r="G4955" t="s">
        <v>16</v>
      </c>
      <c r="H4955">
        <v>0</v>
      </c>
      <c r="I4955" t="s">
        <v>17</v>
      </c>
      <c r="J4955" t="s">
        <v>3678</v>
      </c>
      <c r="K4955" s="3">
        <v>41848</v>
      </c>
      <c r="L4955">
        <v>1</v>
      </c>
      <c r="M4955" t="s">
        <v>39</v>
      </c>
    </row>
    <row r="4956" spans="1:13" x14ac:dyDescent="0.3">
      <c r="A4956">
        <v>4</v>
      </c>
      <c r="B4956" t="s">
        <v>14581</v>
      </c>
      <c r="C4956" t="s">
        <v>492</v>
      </c>
      <c r="D4956">
        <v>8769</v>
      </c>
      <c r="E4956" t="s">
        <v>12357</v>
      </c>
      <c r="F4956" t="s">
        <v>42</v>
      </c>
      <c r="G4956" t="s">
        <v>16</v>
      </c>
      <c r="H4956">
        <v>0</v>
      </c>
      <c r="I4956" t="s">
        <v>17</v>
      </c>
      <c r="J4956" t="s">
        <v>493</v>
      </c>
      <c r="K4956" s="3">
        <v>43195</v>
      </c>
      <c r="L4956" t="s">
        <v>2183</v>
      </c>
      <c r="M4956" t="s">
        <v>143</v>
      </c>
    </row>
    <row r="4957" spans="1:13" x14ac:dyDescent="0.3">
      <c r="A4957">
        <v>4.5</v>
      </c>
      <c r="B4957" t="s">
        <v>14582</v>
      </c>
      <c r="C4957" t="s">
        <v>4169</v>
      </c>
      <c r="D4957">
        <v>3005</v>
      </c>
      <c r="E4957" t="s">
        <v>12229</v>
      </c>
      <c r="F4957" t="s">
        <v>15</v>
      </c>
      <c r="G4957" t="s">
        <v>383</v>
      </c>
      <c r="H4957" s="2">
        <v>2.99</v>
      </c>
      <c r="I4957" t="s">
        <v>17</v>
      </c>
      <c r="J4957" t="s">
        <v>4170</v>
      </c>
      <c r="K4957" s="3">
        <v>43316</v>
      </c>
      <c r="L4957" t="s">
        <v>5604</v>
      </c>
      <c r="M4957" t="s">
        <v>20</v>
      </c>
    </row>
    <row r="4958" spans="1:13" x14ac:dyDescent="0.3">
      <c r="A4958">
        <v>4.5999999999999996</v>
      </c>
      <c r="B4958" t="s">
        <v>14583</v>
      </c>
      <c r="C4958" t="s">
        <v>3958</v>
      </c>
      <c r="D4958">
        <v>3362</v>
      </c>
      <c r="E4958" t="s">
        <v>14584</v>
      </c>
      <c r="F4958" t="s">
        <v>38</v>
      </c>
      <c r="G4958" t="s">
        <v>16</v>
      </c>
      <c r="H4958">
        <v>0</v>
      </c>
      <c r="I4958" t="s">
        <v>17</v>
      </c>
      <c r="J4958" t="s">
        <v>3959</v>
      </c>
      <c r="K4958" s="3">
        <v>43060</v>
      </c>
      <c r="L4958">
        <v>1.7</v>
      </c>
      <c r="M4958" t="s">
        <v>53</v>
      </c>
    </row>
    <row r="4959" spans="1:13" x14ac:dyDescent="0.3">
      <c r="A4959">
        <v>4.0999999999999996</v>
      </c>
      <c r="B4959" t="s">
        <v>5606</v>
      </c>
      <c r="C4959" t="s">
        <v>3958</v>
      </c>
      <c r="D4959">
        <v>9914</v>
      </c>
      <c r="E4959" t="s">
        <v>12314</v>
      </c>
      <c r="F4959" t="s">
        <v>42</v>
      </c>
      <c r="G4959" t="s">
        <v>16</v>
      </c>
      <c r="H4959">
        <v>0</v>
      </c>
      <c r="I4959" t="s">
        <v>17</v>
      </c>
      <c r="J4959" t="s">
        <v>3959</v>
      </c>
      <c r="K4959" s="3">
        <v>42872</v>
      </c>
      <c r="L4959" t="s">
        <v>812</v>
      </c>
      <c r="M4959" t="s">
        <v>143</v>
      </c>
    </row>
    <row r="4960" spans="1:13" x14ac:dyDescent="0.3">
      <c r="A4960">
        <v>4.4000000000000004</v>
      </c>
      <c r="B4960" t="s">
        <v>14585</v>
      </c>
      <c r="C4960" t="s">
        <v>3677</v>
      </c>
      <c r="D4960">
        <v>1774</v>
      </c>
      <c r="E4960" t="s">
        <v>13455</v>
      </c>
      <c r="F4960" t="s">
        <v>15</v>
      </c>
      <c r="G4960" t="s">
        <v>383</v>
      </c>
      <c r="H4960" s="2">
        <v>1.99</v>
      </c>
      <c r="I4960" t="s">
        <v>17</v>
      </c>
      <c r="J4960" t="s">
        <v>3678</v>
      </c>
      <c r="K4960" s="3">
        <v>43013</v>
      </c>
      <c r="L4960" t="s">
        <v>2951</v>
      </c>
      <c r="M4960" t="s">
        <v>46</v>
      </c>
    </row>
    <row r="4961" spans="1:13" x14ac:dyDescent="0.3">
      <c r="A4961">
        <v>3.7</v>
      </c>
      <c r="B4961" t="s">
        <v>14586</v>
      </c>
      <c r="C4961" t="s">
        <v>433</v>
      </c>
      <c r="D4961">
        <v>705</v>
      </c>
      <c r="E4961" t="s">
        <v>12191</v>
      </c>
      <c r="F4961" t="s">
        <v>38</v>
      </c>
      <c r="G4961" t="s">
        <v>16</v>
      </c>
      <c r="H4961">
        <v>0</v>
      </c>
      <c r="I4961" t="s">
        <v>30</v>
      </c>
      <c r="J4961" t="s">
        <v>434</v>
      </c>
      <c r="K4961" s="3">
        <v>43300</v>
      </c>
      <c r="L4961" t="s">
        <v>976</v>
      </c>
      <c r="M4961" t="s">
        <v>20</v>
      </c>
    </row>
    <row r="4962" spans="1:13" x14ac:dyDescent="0.3">
      <c r="A4962">
        <v>3.9</v>
      </c>
      <c r="B4962" t="s">
        <v>5609</v>
      </c>
      <c r="C4962" t="s">
        <v>3677</v>
      </c>
      <c r="D4962">
        <v>18751</v>
      </c>
      <c r="E4962" t="s">
        <v>12241</v>
      </c>
      <c r="F4962" t="s">
        <v>42</v>
      </c>
      <c r="G4962" t="s">
        <v>16</v>
      </c>
      <c r="H4962">
        <v>0</v>
      </c>
      <c r="I4962" t="s">
        <v>17</v>
      </c>
      <c r="J4962" t="s">
        <v>3678</v>
      </c>
      <c r="K4962" s="3">
        <v>43270</v>
      </c>
      <c r="L4962">
        <v>3.6</v>
      </c>
      <c r="M4962" t="s">
        <v>50</v>
      </c>
    </row>
    <row r="4963" spans="1:13" x14ac:dyDescent="0.3">
      <c r="A4963">
        <v>3.9</v>
      </c>
      <c r="B4963" t="s">
        <v>5610</v>
      </c>
      <c r="C4963" t="s">
        <v>492</v>
      </c>
      <c r="D4963">
        <v>107</v>
      </c>
      <c r="E4963" t="s">
        <v>12516</v>
      </c>
      <c r="F4963" t="s">
        <v>15</v>
      </c>
      <c r="G4963" t="s">
        <v>16</v>
      </c>
      <c r="H4963">
        <v>0</v>
      </c>
      <c r="I4963" t="s">
        <v>17</v>
      </c>
      <c r="J4963" t="s">
        <v>493</v>
      </c>
      <c r="K4963" s="3">
        <v>43129</v>
      </c>
      <c r="L4963" t="s">
        <v>373</v>
      </c>
      <c r="M4963" t="s">
        <v>50</v>
      </c>
    </row>
    <row r="4964" spans="1:13" x14ac:dyDescent="0.3">
      <c r="A4964">
        <v>4.5</v>
      </c>
      <c r="B4964" t="s">
        <v>5611</v>
      </c>
      <c r="C4964" t="s">
        <v>4169</v>
      </c>
      <c r="D4964">
        <v>25243</v>
      </c>
      <c r="E4964" t="s">
        <v>12229</v>
      </c>
      <c r="F4964" t="s">
        <v>34</v>
      </c>
      <c r="G4964" t="s">
        <v>383</v>
      </c>
      <c r="H4964" s="2">
        <v>2.99</v>
      </c>
      <c r="I4964" t="s">
        <v>17</v>
      </c>
      <c r="J4964" t="s">
        <v>4170</v>
      </c>
      <c r="K4964" s="3">
        <v>43313</v>
      </c>
      <c r="L4964" t="s">
        <v>5612</v>
      </c>
      <c r="M4964" t="s">
        <v>36</v>
      </c>
    </row>
    <row r="4965" spans="1:13" x14ac:dyDescent="0.3">
      <c r="A4965">
        <v>4.5</v>
      </c>
      <c r="B4965" t="s">
        <v>14587</v>
      </c>
      <c r="C4965" t="s">
        <v>2012</v>
      </c>
      <c r="D4965">
        <v>100</v>
      </c>
      <c r="E4965" t="s">
        <v>12199</v>
      </c>
      <c r="F4965" t="s">
        <v>482</v>
      </c>
      <c r="G4965" t="s">
        <v>383</v>
      </c>
      <c r="H4965" s="2">
        <v>3.99</v>
      </c>
      <c r="I4965" t="s">
        <v>17</v>
      </c>
      <c r="J4965" t="s">
        <v>2139</v>
      </c>
      <c r="K4965" s="3">
        <v>42467</v>
      </c>
      <c r="L4965" t="s">
        <v>27</v>
      </c>
      <c r="M4965" t="s">
        <v>50</v>
      </c>
    </row>
    <row r="4966" spans="1:13" x14ac:dyDescent="0.3">
      <c r="A4966">
        <v>4.4000000000000004</v>
      </c>
      <c r="B4966" t="s">
        <v>14588</v>
      </c>
      <c r="C4966" t="s">
        <v>3677</v>
      </c>
      <c r="D4966">
        <v>319</v>
      </c>
      <c r="E4966" t="s">
        <v>12274</v>
      </c>
      <c r="F4966" t="s">
        <v>15</v>
      </c>
      <c r="G4966" t="s">
        <v>383</v>
      </c>
      <c r="H4966" s="2">
        <v>2.99</v>
      </c>
      <c r="I4966" t="s">
        <v>17</v>
      </c>
      <c r="J4966" t="s">
        <v>3678</v>
      </c>
      <c r="K4966" s="3">
        <v>43284</v>
      </c>
      <c r="L4966" t="s">
        <v>97</v>
      </c>
      <c r="M4966" t="s">
        <v>36</v>
      </c>
    </row>
    <row r="4967" spans="1:13" x14ac:dyDescent="0.3">
      <c r="A4967">
        <v>4.3</v>
      </c>
      <c r="B4967" t="s">
        <v>14589</v>
      </c>
      <c r="C4967" t="s">
        <v>3958</v>
      </c>
      <c r="D4967">
        <v>52677</v>
      </c>
      <c r="E4967" t="s">
        <v>12262</v>
      </c>
      <c r="F4967" t="s">
        <v>42</v>
      </c>
      <c r="G4967" t="s">
        <v>16</v>
      </c>
      <c r="H4967">
        <v>0</v>
      </c>
      <c r="I4967" t="s">
        <v>17</v>
      </c>
      <c r="J4967" t="s">
        <v>3959</v>
      </c>
      <c r="K4967" s="3">
        <v>43082</v>
      </c>
      <c r="L4967">
        <v>3.3</v>
      </c>
      <c r="M4967" t="s">
        <v>53</v>
      </c>
    </row>
    <row r="4968" spans="1:13" x14ac:dyDescent="0.3">
      <c r="A4968">
        <v>4.5</v>
      </c>
      <c r="B4968" t="s">
        <v>14590</v>
      </c>
      <c r="C4968" t="s">
        <v>2367</v>
      </c>
      <c r="D4968">
        <v>118</v>
      </c>
      <c r="E4968" t="s">
        <v>12219</v>
      </c>
      <c r="F4968" t="s">
        <v>15</v>
      </c>
      <c r="G4968" t="s">
        <v>16</v>
      </c>
      <c r="H4968">
        <v>0</v>
      </c>
      <c r="I4968" t="s">
        <v>17</v>
      </c>
      <c r="J4968" t="s">
        <v>901</v>
      </c>
      <c r="K4968" s="3">
        <v>42236</v>
      </c>
      <c r="L4968" t="s">
        <v>1743</v>
      </c>
      <c r="M4968" t="s">
        <v>32</v>
      </c>
    </row>
    <row r="4969" spans="1:13" x14ac:dyDescent="0.3">
      <c r="A4969">
        <v>4.7</v>
      </c>
      <c r="B4969" t="s">
        <v>14591</v>
      </c>
      <c r="C4969" t="s">
        <v>4226</v>
      </c>
      <c r="D4969">
        <v>8696</v>
      </c>
      <c r="E4969" t="s">
        <v>12177</v>
      </c>
      <c r="F4969" t="s">
        <v>34</v>
      </c>
      <c r="G4969" t="s">
        <v>16</v>
      </c>
      <c r="H4969">
        <v>0</v>
      </c>
      <c r="I4969" t="s">
        <v>17</v>
      </c>
      <c r="J4969" t="s">
        <v>4227</v>
      </c>
      <c r="K4969" s="3">
        <v>43254</v>
      </c>
      <c r="L4969" t="s">
        <v>1377</v>
      </c>
      <c r="M4969" t="s">
        <v>143</v>
      </c>
    </row>
    <row r="4970" spans="1:13" x14ac:dyDescent="0.3">
      <c r="A4970">
        <v>4.7</v>
      </c>
      <c r="B4970" t="s">
        <v>5618</v>
      </c>
      <c r="C4970" t="s">
        <v>3958</v>
      </c>
      <c r="D4970">
        <v>10672</v>
      </c>
      <c r="E4970" t="s">
        <v>12609</v>
      </c>
      <c r="F4970" t="s">
        <v>34</v>
      </c>
      <c r="G4970" t="s">
        <v>16</v>
      </c>
      <c r="H4970">
        <v>0</v>
      </c>
      <c r="I4970" t="s">
        <v>17</v>
      </c>
      <c r="J4970" t="s">
        <v>3959</v>
      </c>
      <c r="K4970" s="3">
        <v>43274</v>
      </c>
      <c r="L4970" t="s">
        <v>1143</v>
      </c>
      <c r="M4970" t="s">
        <v>50</v>
      </c>
    </row>
    <row r="4971" spans="1:13" x14ac:dyDescent="0.3">
      <c r="A4971">
        <v>4.0999999999999996</v>
      </c>
      <c r="B4971" t="s">
        <v>14592</v>
      </c>
      <c r="C4971" t="s">
        <v>309</v>
      </c>
      <c r="D4971">
        <v>7</v>
      </c>
      <c r="E4971" t="s">
        <v>12190</v>
      </c>
      <c r="F4971" t="s">
        <v>482</v>
      </c>
      <c r="G4971" t="s">
        <v>16</v>
      </c>
      <c r="H4971">
        <v>0</v>
      </c>
      <c r="I4971" t="s">
        <v>17</v>
      </c>
      <c r="J4971" t="s">
        <v>310</v>
      </c>
      <c r="K4971" s="3">
        <v>43298</v>
      </c>
      <c r="L4971" t="s">
        <v>5620</v>
      </c>
      <c r="M4971" t="s">
        <v>53</v>
      </c>
    </row>
    <row r="4972" spans="1:13" x14ac:dyDescent="0.3">
      <c r="A4972">
        <v>3.3</v>
      </c>
      <c r="B4972" t="s">
        <v>14593</v>
      </c>
      <c r="C4972" t="s">
        <v>3677</v>
      </c>
      <c r="D4972">
        <v>999</v>
      </c>
      <c r="E4972" t="s">
        <v>14594</v>
      </c>
      <c r="F4972" t="s">
        <v>34</v>
      </c>
      <c r="G4972" t="s">
        <v>16</v>
      </c>
      <c r="H4972">
        <v>0</v>
      </c>
      <c r="I4972" t="s">
        <v>17</v>
      </c>
      <c r="J4972" t="s">
        <v>3678</v>
      </c>
      <c r="K4972" s="3">
        <v>41625</v>
      </c>
      <c r="L4972">
        <v>3.2</v>
      </c>
      <c r="M4972" t="s">
        <v>122</v>
      </c>
    </row>
    <row r="4973" spans="1:13" x14ac:dyDescent="0.3">
      <c r="A4973">
        <v>4.2</v>
      </c>
      <c r="B4973" t="s">
        <v>14595</v>
      </c>
      <c r="C4973" t="s">
        <v>2965</v>
      </c>
      <c r="D4973">
        <v>204</v>
      </c>
      <c r="E4973" t="s">
        <v>12221</v>
      </c>
      <c r="F4973" t="s">
        <v>60</v>
      </c>
      <c r="G4973" t="s">
        <v>383</v>
      </c>
      <c r="H4973" s="2">
        <v>0.99</v>
      </c>
      <c r="I4973" t="s">
        <v>17</v>
      </c>
      <c r="J4973" t="s">
        <v>2966</v>
      </c>
      <c r="K4973" s="3">
        <v>43003</v>
      </c>
      <c r="L4973">
        <v>1.4</v>
      </c>
      <c r="M4973" t="s">
        <v>50</v>
      </c>
    </row>
    <row r="4974" spans="1:13" x14ac:dyDescent="0.3">
      <c r="A4974">
        <v>4.0999999999999996</v>
      </c>
      <c r="B4974" t="s">
        <v>5623</v>
      </c>
      <c r="C4974" t="s">
        <v>3677</v>
      </c>
      <c r="D4974">
        <v>6267</v>
      </c>
      <c r="E4974" t="s">
        <v>13075</v>
      </c>
      <c r="F4974" t="s">
        <v>42</v>
      </c>
      <c r="G4974" t="s">
        <v>16</v>
      </c>
      <c r="H4974">
        <v>0</v>
      </c>
      <c r="I4974" t="s">
        <v>17</v>
      </c>
      <c r="J4974" t="s">
        <v>3678</v>
      </c>
      <c r="K4974" s="3">
        <v>42497</v>
      </c>
      <c r="L4974">
        <v>2.1</v>
      </c>
      <c r="M4974" t="s">
        <v>1050</v>
      </c>
    </row>
    <row r="4975" spans="1:13" x14ac:dyDescent="0.3">
      <c r="A4975">
        <v>3.4</v>
      </c>
      <c r="B4975" t="s">
        <v>14596</v>
      </c>
      <c r="C4975" t="s">
        <v>3958</v>
      </c>
      <c r="D4975">
        <v>16</v>
      </c>
      <c r="E4975" t="s">
        <v>14597</v>
      </c>
      <c r="F4975" t="s">
        <v>665</v>
      </c>
      <c r="G4975" t="s">
        <v>383</v>
      </c>
      <c r="H4975" s="2">
        <v>6.49</v>
      </c>
      <c r="I4975" t="s">
        <v>17</v>
      </c>
      <c r="J4975" t="s">
        <v>3959</v>
      </c>
      <c r="K4975" s="3">
        <v>41762</v>
      </c>
      <c r="L4975">
        <v>1</v>
      </c>
      <c r="M4975" t="s">
        <v>122</v>
      </c>
    </row>
    <row r="4976" spans="1:13" x14ac:dyDescent="0.3">
      <c r="A4976">
        <v>4.3</v>
      </c>
      <c r="B4976" t="s">
        <v>14598</v>
      </c>
      <c r="C4976" t="s">
        <v>492</v>
      </c>
      <c r="D4976">
        <v>40241</v>
      </c>
      <c r="E4976" t="s">
        <v>31</v>
      </c>
      <c r="F4976" t="s">
        <v>26</v>
      </c>
      <c r="G4976" t="s">
        <v>16</v>
      </c>
      <c r="H4976">
        <v>0</v>
      </c>
      <c r="I4976" t="s">
        <v>17</v>
      </c>
      <c r="J4976" t="s">
        <v>493</v>
      </c>
      <c r="K4976" s="3">
        <v>43281</v>
      </c>
      <c r="L4976" t="s">
        <v>5626</v>
      </c>
      <c r="M4976" t="s">
        <v>50</v>
      </c>
    </row>
    <row r="4977" spans="1:13" x14ac:dyDescent="0.3">
      <c r="A4977">
        <v>4.9000000000000004</v>
      </c>
      <c r="B4977" t="s">
        <v>5627</v>
      </c>
      <c r="C4977" t="s">
        <v>2012</v>
      </c>
      <c r="D4977">
        <v>37302</v>
      </c>
      <c r="E4977" t="s">
        <v>12235</v>
      </c>
      <c r="F4977" t="s">
        <v>22</v>
      </c>
      <c r="G4977" t="s">
        <v>16</v>
      </c>
      <c r="H4977">
        <v>0</v>
      </c>
      <c r="I4977" t="s">
        <v>17</v>
      </c>
      <c r="J4977" t="s">
        <v>2022</v>
      </c>
      <c r="K4977" s="3">
        <v>42863</v>
      </c>
      <c r="L4977" t="s">
        <v>2165</v>
      </c>
      <c r="M4977" t="s">
        <v>50</v>
      </c>
    </row>
    <row r="4978" spans="1:13" x14ac:dyDescent="0.3">
      <c r="A4978">
        <v>4.5</v>
      </c>
      <c r="B4978" t="s">
        <v>14599</v>
      </c>
      <c r="C4978" t="s">
        <v>4169</v>
      </c>
      <c r="D4978">
        <v>3252</v>
      </c>
      <c r="E4978" t="s">
        <v>12563</v>
      </c>
      <c r="F4978" t="s">
        <v>38</v>
      </c>
      <c r="G4978" t="s">
        <v>16</v>
      </c>
      <c r="H4978">
        <v>0</v>
      </c>
      <c r="I4978" t="s">
        <v>17</v>
      </c>
      <c r="J4978" t="s">
        <v>4170</v>
      </c>
      <c r="K4978" s="3">
        <v>42911</v>
      </c>
      <c r="L4978" t="s">
        <v>377</v>
      </c>
      <c r="M4978" t="s">
        <v>50</v>
      </c>
    </row>
    <row r="4979" spans="1:13" x14ac:dyDescent="0.3">
      <c r="A4979">
        <v>4.0999999999999996</v>
      </c>
      <c r="B4979" t="s">
        <v>14600</v>
      </c>
      <c r="C4979" t="s">
        <v>3958</v>
      </c>
      <c r="D4979">
        <v>66</v>
      </c>
      <c r="E4979" t="s">
        <v>14601</v>
      </c>
      <c r="F4979" t="s">
        <v>482</v>
      </c>
      <c r="G4979" t="s">
        <v>383</v>
      </c>
      <c r="H4979" s="2">
        <v>1.29</v>
      </c>
      <c r="I4979" t="s">
        <v>17</v>
      </c>
      <c r="J4979" t="s">
        <v>3959</v>
      </c>
      <c r="K4979" s="3">
        <v>41542</v>
      </c>
      <c r="L4979" t="s">
        <v>19</v>
      </c>
      <c r="M4979" t="s">
        <v>122</v>
      </c>
    </row>
    <row r="4980" spans="1:13" x14ac:dyDescent="0.3">
      <c r="A4980">
        <v>4.4000000000000004</v>
      </c>
      <c r="B4980" t="s">
        <v>14602</v>
      </c>
      <c r="C4980" t="s">
        <v>1893</v>
      </c>
      <c r="D4980">
        <v>317</v>
      </c>
      <c r="E4980" t="s">
        <v>14603</v>
      </c>
      <c r="F4980" t="s">
        <v>38</v>
      </c>
      <c r="G4980" t="s">
        <v>16</v>
      </c>
      <c r="H4980">
        <v>0</v>
      </c>
      <c r="I4980" t="s">
        <v>17</v>
      </c>
      <c r="J4980" t="s">
        <v>1894</v>
      </c>
      <c r="K4980" s="3">
        <v>42725</v>
      </c>
      <c r="L4980">
        <v>3</v>
      </c>
      <c r="M4980" t="s">
        <v>39</v>
      </c>
    </row>
    <row r="4981" spans="1:13" x14ac:dyDescent="0.3">
      <c r="A4981">
        <v>4.3</v>
      </c>
      <c r="B4981" t="s">
        <v>388</v>
      </c>
      <c r="C4981" t="s">
        <v>309</v>
      </c>
      <c r="D4981">
        <v>29331</v>
      </c>
      <c r="E4981" t="s">
        <v>12191</v>
      </c>
      <c r="F4981" t="s">
        <v>26</v>
      </c>
      <c r="G4981" t="s">
        <v>16</v>
      </c>
      <c r="H4981">
        <v>0</v>
      </c>
      <c r="I4981" t="s">
        <v>17</v>
      </c>
      <c r="J4981" t="s">
        <v>310</v>
      </c>
      <c r="K4981" s="3">
        <v>43311</v>
      </c>
      <c r="L4981" t="s">
        <v>389</v>
      </c>
      <c r="M4981" t="s">
        <v>20</v>
      </c>
    </row>
    <row r="4982" spans="1:13" x14ac:dyDescent="0.3">
      <c r="A4982">
        <v>4.4000000000000004</v>
      </c>
      <c r="B4982" t="s">
        <v>14604</v>
      </c>
      <c r="C4982" t="s">
        <v>3677</v>
      </c>
      <c r="D4982">
        <v>457</v>
      </c>
      <c r="E4982" t="s">
        <v>12274</v>
      </c>
      <c r="F4982" t="s">
        <v>15</v>
      </c>
      <c r="G4982" t="s">
        <v>383</v>
      </c>
      <c r="H4982" s="2">
        <v>2.99</v>
      </c>
      <c r="I4982" t="s">
        <v>17</v>
      </c>
      <c r="J4982" t="s">
        <v>3678</v>
      </c>
      <c r="K4982" s="3">
        <v>42577</v>
      </c>
      <c r="L4982">
        <v>3</v>
      </c>
      <c r="M4982" t="s">
        <v>50</v>
      </c>
    </row>
    <row r="4983" spans="1:13" x14ac:dyDescent="0.3">
      <c r="A4983">
        <v>3.4</v>
      </c>
      <c r="B4983" t="s">
        <v>5632</v>
      </c>
      <c r="C4983" t="s">
        <v>3677</v>
      </c>
      <c r="D4983">
        <v>1555</v>
      </c>
      <c r="E4983" t="s">
        <v>13455</v>
      </c>
      <c r="F4983" t="s">
        <v>34</v>
      </c>
      <c r="G4983" t="s">
        <v>16</v>
      </c>
      <c r="H4983">
        <v>0</v>
      </c>
      <c r="I4983" t="s">
        <v>17</v>
      </c>
      <c r="J4983" t="s">
        <v>3678</v>
      </c>
      <c r="K4983" s="3">
        <v>42264</v>
      </c>
      <c r="L4983">
        <v>1.4</v>
      </c>
      <c r="M4983" t="s">
        <v>46</v>
      </c>
    </row>
    <row r="4984" spans="1:13" x14ac:dyDescent="0.3">
      <c r="A4984">
        <v>4.0999999999999996</v>
      </c>
      <c r="B4984" t="s">
        <v>5633</v>
      </c>
      <c r="C4984" t="s">
        <v>309</v>
      </c>
      <c r="D4984">
        <v>1828</v>
      </c>
      <c r="E4984" t="s">
        <v>12332</v>
      </c>
      <c r="F4984" t="s">
        <v>34</v>
      </c>
      <c r="G4984" t="s">
        <v>16</v>
      </c>
      <c r="H4984">
        <v>0</v>
      </c>
      <c r="I4984" t="s">
        <v>17</v>
      </c>
      <c r="J4984" t="s">
        <v>310</v>
      </c>
      <c r="K4984" s="3">
        <v>43301</v>
      </c>
      <c r="L4984" t="s">
        <v>5634</v>
      </c>
      <c r="M4984" t="s">
        <v>50</v>
      </c>
    </row>
    <row r="4985" spans="1:13" x14ac:dyDescent="0.3">
      <c r="A4985">
        <v>4.0999999999999996</v>
      </c>
      <c r="B4985" t="s">
        <v>14605</v>
      </c>
      <c r="C4985" t="s">
        <v>2367</v>
      </c>
      <c r="D4985">
        <v>30</v>
      </c>
      <c r="E4985" t="s">
        <v>14606</v>
      </c>
      <c r="F4985" t="s">
        <v>482</v>
      </c>
      <c r="G4985" t="s">
        <v>383</v>
      </c>
      <c r="H4985" s="2">
        <v>0.99</v>
      </c>
      <c r="I4985" t="s">
        <v>17</v>
      </c>
      <c r="J4985" t="s">
        <v>1077</v>
      </c>
      <c r="K4985" s="3">
        <v>41389</v>
      </c>
      <c r="L4985" t="s">
        <v>31</v>
      </c>
      <c r="M4985" t="s">
        <v>31</v>
      </c>
    </row>
    <row r="4986" spans="1:13" x14ac:dyDescent="0.3">
      <c r="A4986">
        <v>3.5</v>
      </c>
      <c r="B4986" t="s">
        <v>5636</v>
      </c>
      <c r="C4986" t="s">
        <v>3677</v>
      </c>
      <c r="D4986">
        <v>315</v>
      </c>
      <c r="E4986" t="s">
        <v>12427</v>
      </c>
      <c r="F4986" t="s">
        <v>34</v>
      </c>
      <c r="G4986" t="s">
        <v>16</v>
      </c>
      <c r="H4986">
        <v>0</v>
      </c>
      <c r="I4986" t="s">
        <v>17</v>
      </c>
      <c r="J4986" t="s">
        <v>3678</v>
      </c>
      <c r="K4986" s="3">
        <v>43150</v>
      </c>
      <c r="L4986">
        <v>25</v>
      </c>
      <c r="M4986" t="s">
        <v>20</v>
      </c>
    </row>
    <row r="4987" spans="1:13" x14ac:dyDescent="0.3">
      <c r="A4987">
        <v>3.8</v>
      </c>
      <c r="B4987" t="s">
        <v>14607</v>
      </c>
      <c r="C4987" t="s">
        <v>3958</v>
      </c>
      <c r="D4987">
        <v>1343</v>
      </c>
      <c r="E4987" t="s">
        <v>12295</v>
      </c>
      <c r="F4987" t="s">
        <v>34</v>
      </c>
      <c r="G4987" t="s">
        <v>16</v>
      </c>
      <c r="H4987">
        <v>0</v>
      </c>
      <c r="I4987" t="s">
        <v>17</v>
      </c>
      <c r="J4987" t="s">
        <v>3959</v>
      </c>
      <c r="K4987" s="3">
        <v>43171</v>
      </c>
      <c r="L4987" t="s">
        <v>1586</v>
      </c>
      <c r="M4987" t="s">
        <v>143</v>
      </c>
    </row>
    <row r="4988" spans="1:13" x14ac:dyDescent="0.3">
      <c r="A4988">
        <v>4.5999999999999996</v>
      </c>
      <c r="B4988" t="s">
        <v>5638</v>
      </c>
      <c r="C4988" t="s">
        <v>2367</v>
      </c>
      <c r="D4988">
        <v>20178</v>
      </c>
      <c r="E4988" t="s">
        <v>12295</v>
      </c>
      <c r="F4988" t="s">
        <v>34</v>
      </c>
      <c r="G4988" t="s">
        <v>16</v>
      </c>
      <c r="H4988">
        <v>0</v>
      </c>
      <c r="I4988" t="s">
        <v>17</v>
      </c>
      <c r="J4988" t="s">
        <v>2038</v>
      </c>
      <c r="K4988" s="3">
        <v>41785</v>
      </c>
      <c r="L4988" t="s">
        <v>1828</v>
      </c>
      <c r="M4988" t="s">
        <v>229</v>
      </c>
    </row>
    <row r="4989" spans="1:13" x14ac:dyDescent="0.3">
      <c r="A4989">
        <v>4.5999999999999996</v>
      </c>
      <c r="B4989" t="s">
        <v>13750</v>
      </c>
      <c r="C4989" t="s">
        <v>3677</v>
      </c>
      <c r="D4989">
        <v>77302</v>
      </c>
      <c r="E4989" t="s">
        <v>31</v>
      </c>
      <c r="F4989" t="s">
        <v>26</v>
      </c>
      <c r="G4989" t="s">
        <v>16</v>
      </c>
      <c r="H4989">
        <v>0</v>
      </c>
      <c r="I4989" t="s">
        <v>17</v>
      </c>
      <c r="J4989" t="s">
        <v>3678</v>
      </c>
      <c r="K4989" s="3">
        <v>43109</v>
      </c>
      <c r="L4989" t="s">
        <v>31</v>
      </c>
      <c r="M4989" t="s">
        <v>31</v>
      </c>
    </row>
    <row r="4990" spans="1:13" x14ac:dyDescent="0.3">
      <c r="A4990">
        <v>5</v>
      </c>
      <c r="B4990" t="s">
        <v>5639</v>
      </c>
      <c r="C4990" t="s">
        <v>3677</v>
      </c>
      <c r="D4990">
        <v>2</v>
      </c>
      <c r="E4990" t="s">
        <v>12438</v>
      </c>
      <c r="F4990" t="s">
        <v>838</v>
      </c>
      <c r="G4990" t="s">
        <v>383</v>
      </c>
      <c r="H4990" s="2">
        <v>0.99</v>
      </c>
      <c r="I4990" t="s">
        <v>17</v>
      </c>
      <c r="J4990" t="s">
        <v>3678</v>
      </c>
      <c r="K4990" s="3">
        <v>43307</v>
      </c>
      <c r="L4990">
        <v>1.05</v>
      </c>
      <c r="M4990" t="s">
        <v>53</v>
      </c>
    </row>
    <row r="4991" spans="1:13" x14ac:dyDescent="0.3">
      <c r="A4991">
        <v>4.5999999999999996</v>
      </c>
      <c r="B4991" t="s">
        <v>3092</v>
      </c>
      <c r="C4991" t="s">
        <v>3070</v>
      </c>
      <c r="D4991">
        <v>85782</v>
      </c>
      <c r="E4991" t="s">
        <v>31</v>
      </c>
      <c r="F4991" t="s">
        <v>55</v>
      </c>
      <c r="G4991" t="s">
        <v>16</v>
      </c>
      <c r="H4991">
        <v>0</v>
      </c>
      <c r="I4991" t="s">
        <v>17</v>
      </c>
      <c r="J4991" t="s">
        <v>3071</v>
      </c>
      <c r="K4991" s="3">
        <v>43311</v>
      </c>
      <c r="L4991" t="s">
        <v>31</v>
      </c>
      <c r="M4991" t="s">
        <v>31</v>
      </c>
    </row>
    <row r="4992" spans="1:13" x14ac:dyDescent="0.3">
      <c r="A4992">
        <v>4.2</v>
      </c>
      <c r="B4992" t="s">
        <v>14608</v>
      </c>
      <c r="C4992" t="s">
        <v>3070</v>
      </c>
      <c r="D4992">
        <v>20476</v>
      </c>
      <c r="E4992" t="s">
        <v>12188</v>
      </c>
      <c r="F4992" t="s">
        <v>42</v>
      </c>
      <c r="G4992" t="s">
        <v>16</v>
      </c>
      <c r="H4992">
        <v>0</v>
      </c>
      <c r="I4992" t="s">
        <v>17</v>
      </c>
      <c r="J4992" t="s">
        <v>3071</v>
      </c>
      <c r="K4992" s="3">
        <v>43298</v>
      </c>
      <c r="L4992" t="s">
        <v>5641</v>
      </c>
      <c r="M4992" t="s">
        <v>36</v>
      </c>
    </row>
    <row r="4993" spans="1:13" x14ac:dyDescent="0.3">
      <c r="A4993">
        <v>4</v>
      </c>
      <c r="B4993" t="s">
        <v>12764</v>
      </c>
      <c r="C4993" t="s">
        <v>2367</v>
      </c>
      <c r="D4993">
        <v>29708</v>
      </c>
      <c r="E4993" t="s">
        <v>12175</v>
      </c>
      <c r="F4993" t="s">
        <v>42</v>
      </c>
      <c r="G4993" t="s">
        <v>16</v>
      </c>
      <c r="H4993">
        <v>0</v>
      </c>
      <c r="I4993" t="s">
        <v>30</v>
      </c>
      <c r="J4993" t="s">
        <v>1077</v>
      </c>
      <c r="K4993" s="3">
        <v>43297</v>
      </c>
      <c r="L4993" t="s">
        <v>1161</v>
      </c>
      <c r="M4993" t="s">
        <v>36</v>
      </c>
    </row>
    <row r="4994" spans="1:13" x14ac:dyDescent="0.3">
      <c r="A4994">
        <v>3.9</v>
      </c>
      <c r="B4994" t="s">
        <v>5642</v>
      </c>
      <c r="C4994" t="s">
        <v>4226</v>
      </c>
      <c r="D4994">
        <v>39495</v>
      </c>
      <c r="E4994" t="s">
        <v>12715</v>
      </c>
      <c r="F4994" t="s">
        <v>26</v>
      </c>
      <c r="G4994" t="s">
        <v>16</v>
      </c>
      <c r="H4994">
        <v>0</v>
      </c>
      <c r="I4994" t="s">
        <v>17</v>
      </c>
      <c r="J4994" t="s">
        <v>4227</v>
      </c>
      <c r="K4994" s="3">
        <v>43277</v>
      </c>
      <c r="L4994" t="s">
        <v>5643</v>
      </c>
      <c r="M4994" t="s">
        <v>36</v>
      </c>
    </row>
    <row r="4995" spans="1:13" x14ac:dyDescent="0.3">
      <c r="A4995">
        <v>3.7</v>
      </c>
      <c r="B4995" t="s">
        <v>14609</v>
      </c>
      <c r="C4995" t="s">
        <v>2367</v>
      </c>
      <c r="D4995">
        <v>464</v>
      </c>
      <c r="E4995" t="s">
        <v>12671</v>
      </c>
      <c r="F4995" t="s">
        <v>38</v>
      </c>
      <c r="G4995" t="s">
        <v>16</v>
      </c>
      <c r="H4995">
        <v>0</v>
      </c>
      <c r="I4995" t="s">
        <v>17</v>
      </c>
      <c r="J4995" t="s">
        <v>901</v>
      </c>
      <c r="K4995" s="3">
        <v>41860</v>
      </c>
      <c r="L4995">
        <v>1</v>
      </c>
      <c r="M4995" t="s">
        <v>39</v>
      </c>
    </row>
    <row r="4996" spans="1:13" x14ac:dyDescent="0.3">
      <c r="A4996">
        <v>4.3</v>
      </c>
      <c r="B4996" t="s">
        <v>14610</v>
      </c>
      <c r="C4996" t="s">
        <v>2367</v>
      </c>
      <c r="D4996">
        <v>2171</v>
      </c>
      <c r="E4996" t="s">
        <v>12190</v>
      </c>
      <c r="F4996" t="s">
        <v>34</v>
      </c>
      <c r="G4996" t="s">
        <v>16</v>
      </c>
      <c r="H4996">
        <v>0</v>
      </c>
      <c r="I4996" t="s">
        <v>17</v>
      </c>
      <c r="J4996" t="s">
        <v>2038</v>
      </c>
      <c r="K4996" s="3">
        <v>42214</v>
      </c>
      <c r="L4996" t="s">
        <v>87</v>
      </c>
      <c r="M4996" t="s">
        <v>122</v>
      </c>
    </row>
    <row r="4997" spans="1:13" x14ac:dyDescent="0.3">
      <c r="A4997">
        <v>1.9</v>
      </c>
      <c r="B4997" t="s">
        <v>14611</v>
      </c>
      <c r="C4997" t="s">
        <v>3958</v>
      </c>
      <c r="D4997">
        <v>63</v>
      </c>
      <c r="E4997" t="s">
        <v>12672</v>
      </c>
      <c r="F4997" t="s">
        <v>60</v>
      </c>
      <c r="G4997" t="s">
        <v>16</v>
      </c>
      <c r="H4997">
        <v>0</v>
      </c>
      <c r="I4997" t="s">
        <v>17</v>
      </c>
      <c r="J4997" t="s">
        <v>3959</v>
      </c>
      <c r="K4997" s="3">
        <v>42640</v>
      </c>
      <c r="L4997" t="s">
        <v>5647</v>
      </c>
      <c r="M4997" t="s">
        <v>46</v>
      </c>
    </row>
    <row r="4998" spans="1:13" x14ac:dyDescent="0.3">
      <c r="A4998">
        <v>4.2</v>
      </c>
      <c r="B4998" t="s">
        <v>14612</v>
      </c>
      <c r="C4998" t="s">
        <v>2012</v>
      </c>
      <c r="D4998">
        <v>652</v>
      </c>
      <c r="E4998" t="s">
        <v>12299</v>
      </c>
      <c r="F4998" t="s">
        <v>15</v>
      </c>
      <c r="G4998" t="s">
        <v>16</v>
      </c>
      <c r="H4998">
        <v>0</v>
      </c>
      <c r="I4998" t="s">
        <v>17</v>
      </c>
      <c r="J4998" t="s">
        <v>2029</v>
      </c>
      <c r="K4998" s="3">
        <v>42424</v>
      </c>
      <c r="L4998">
        <v>1</v>
      </c>
      <c r="M4998" t="s">
        <v>39</v>
      </c>
    </row>
    <row r="4999" spans="1:13" x14ac:dyDescent="0.3">
      <c r="A4999">
        <v>4.2</v>
      </c>
      <c r="B4999" t="s">
        <v>14613</v>
      </c>
      <c r="C4999" t="s">
        <v>2367</v>
      </c>
      <c r="D4999">
        <v>6973</v>
      </c>
      <c r="E4999" t="s">
        <v>31</v>
      </c>
      <c r="F4999" t="s">
        <v>34</v>
      </c>
      <c r="G4999" t="s">
        <v>16</v>
      </c>
      <c r="H4999">
        <v>0</v>
      </c>
      <c r="I4999" t="s">
        <v>17</v>
      </c>
      <c r="J4999" t="s">
        <v>2019</v>
      </c>
      <c r="K4999" s="3">
        <v>43028</v>
      </c>
      <c r="L4999" t="s">
        <v>31</v>
      </c>
      <c r="M4999" t="s">
        <v>31</v>
      </c>
    </row>
    <row r="5000" spans="1:13" x14ac:dyDescent="0.3">
      <c r="A5000">
        <v>4</v>
      </c>
      <c r="B5000" t="s">
        <v>14614</v>
      </c>
      <c r="C5000" t="s">
        <v>3396</v>
      </c>
      <c r="D5000">
        <v>8100</v>
      </c>
      <c r="E5000" t="s">
        <v>31</v>
      </c>
      <c r="F5000" t="s">
        <v>42</v>
      </c>
      <c r="G5000" t="s">
        <v>16</v>
      </c>
      <c r="H5000">
        <v>0</v>
      </c>
      <c r="I5000" t="s">
        <v>17</v>
      </c>
      <c r="J5000" t="s">
        <v>2057</v>
      </c>
      <c r="K5000" s="3">
        <v>41598</v>
      </c>
      <c r="L5000" t="s">
        <v>31</v>
      </c>
      <c r="M5000" t="s">
        <v>31</v>
      </c>
    </row>
    <row r="5001" spans="1:13" x14ac:dyDescent="0.3">
      <c r="A5001">
        <v>4.4000000000000004</v>
      </c>
      <c r="B5001" t="s">
        <v>14615</v>
      </c>
      <c r="C5001" t="s">
        <v>2012</v>
      </c>
      <c r="D5001">
        <v>61746</v>
      </c>
      <c r="E5001" t="s">
        <v>31</v>
      </c>
      <c r="F5001" t="s">
        <v>22</v>
      </c>
      <c r="G5001" t="s">
        <v>16</v>
      </c>
      <c r="H5001">
        <v>0</v>
      </c>
      <c r="I5001" t="s">
        <v>30</v>
      </c>
      <c r="J5001" t="s">
        <v>4992</v>
      </c>
      <c r="K5001" s="3">
        <v>42643</v>
      </c>
      <c r="L5001" t="s">
        <v>31</v>
      </c>
      <c r="M5001" t="s">
        <v>93</v>
      </c>
    </row>
    <row r="5002" spans="1:13" x14ac:dyDescent="0.3">
      <c r="A5002">
        <v>4.2</v>
      </c>
      <c r="B5002" t="s">
        <v>14616</v>
      </c>
      <c r="C5002" t="s">
        <v>2012</v>
      </c>
      <c r="D5002">
        <v>960</v>
      </c>
      <c r="E5002" t="s">
        <v>12270</v>
      </c>
      <c r="F5002" t="s">
        <v>38</v>
      </c>
      <c r="G5002" t="s">
        <v>16</v>
      </c>
      <c r="H5002">
        <v>0</v>
      </c>
      <c r="I5002" t="s">
        <v>17</v>
      </c>
      <c r="J5002" t="s">
        <v>2029</v>
      </c>
      <c r="K5002" s="3">
        <v>42236</v>
      </c>
      <c r="L5002" t="s">
        <v>373</v>
      </c>
      <c r="M5002" t="s">
        <v>46</v>
      </c>
    </row>
    <row r="5003" spans="1:13" x14ac:dyDescent="0.3">
      <c r="A5003">
        <v>4.5</v>
      </c>
      <c r="B5003" t="s">
        <v>14617</v>
      </c>
      <c r="C5003" t="s">
        <v>2012</v>
      </c>
      <c r="D5003">
        <v>17263</v>
      </c>
      <c r="E5003" t="s">
        <v>31</v>
      </c>
      <c r="F5003" t="s">
        <v>22</v>
      </c>
      <c r="G5003" t="s">
        <v>16</v>
      </c>
      <c r="H5003">
        <v>0</v>
      </c>
      <c r="I5003" t="s">
        <v>17</v>
      </c>
      <c r="J5003" t="s">
        <v>2022</v>
      </c>
      <c r="K5003" s="3">
        <v>42893</v>
      </c>
      <c r="L5003" t="s">
        <v>31</v>
      </c>
      <c r="M5003" t="s">
        <v>31</v>
      </c>
    </row>
    <row r="5004" spans="1:13" x14ac:dyDescent="0.3">
      <c r="A5004">
        <v>4.3</v>
      </c>
      <c r="B5004" t="s">
        <v>14618</v>
      </c>
      <c r="C5004" t="s">
        <v>2012</v>
      </c>
      <c r="D5004">
        <v>30002</v>
      </c>
      <c r="E5004" t="s">
        <v>12184</v>
      </c>
      <c r="F5004" t="s">
        <v>42</v>
      </c>
      <c r="G5004" t="s">
        <v>16</v>
      </c>
      <c r="H5004">
        <v>0</v>
      </c>
      <c r="I5004" t="s">
        <v>30</v>
      </c>
      <c r="J5004" t="s">
        <v>4992</v>
      </c>
      <c r="K5004" s="3">
        <v>43139</v>
      </c>
      <c r="L5004" t="s">
        <v>2262</v>
      </c>
      <c r="M5004" t="s">
        <v>20</v>
      </c>
    </row>
    <row r="5005" spans="1:13" x14ac:dyDescent="0.3">
      <c r="A5005">
        <v>4.4000000000000004</v>
      </c>
      <c r="B5005" t="s">
        <v>14619</v>
      </c>
      <c r="C5005" t="s">
        <v>2367</v>
      </c>
      <c r="D5005">
        <v>5262</v>
      </c>
      <c r="E5005" t="s">
        <v>12229</v>
      </c>
      <c r="F5005" t="s">
        <v>34</v>
      </c>
      <c r="G5005" t="s">
        <v>16</v>
      </c>
      <c r="H5005">
        <v>0</v>
      </c>
      <c r="I5005" t="s">
        <v>17</v>
      </c>
      <c r="J5005" t="s">
        <v>2019</v>
      </c>
      <c r="K5005" s="3">
        <v>42452</v>
      </c>
      <c r="L5005" t="s">
        <v>2428</v>
      </c>
      <c r="M5005" t="s">
        <v>39</v>
      </c>
    </row>
    <row r="5006" spans="1:13" x14ac:dyDescent="0.3">
      <c r="A5006">
        <v>4</v>
      </c>
      <c r="B5006" t="s">
        <v>14620</v>
      </c>
      <c r="C5006" t="s">
        <v>2012</v>
      </c>
      <c r="D5006">
        <v>41759</v>
      </c>
      <c r="E5006" t="s">
        <v>12190</v>
      </c>
      <c r="F5006" t="s">
        <v>42</v>
      </c>
      <c r="G5006" t="s">
        <v>16</v>
      </c>
      <c r="H5006">
        <v>0</v>
      </c>
      <c r="I5006" t="s">
        <v>17</v>
      </c>
      <c r="J5006" t="s">
        <v>2016</v>
      </c>
      <c r="K5006" s="3">
        <v>41658</v>
      </c>
      <c r="L5006" t="s">
        <v>1064</v>
      </c>
      <c r="M5006" t="s">
        <v>645</v>
      </c>
    </row>
    <row r="5007" spans="1:13" x14ac:dyDescent="0.3">
      <c r="A5007">
        <v>4.2</v>
      </c>
      <c r="B5007" t="s">
        <v>14621</v>
      </c>
      <c r="C5007" t="s">
        <v>2012</v>
      </c>
      <c r="D5007">
        <v>4569</v>
      </c>
      <c r="E5007" t="s">
        <v>12190</v>
      </c>
      <c r="F5007" t="s">
        <v>34</v>
      </c>
      <c r="G5007" t="s">
        <v>383</v>
      </c>
      <c r="H5007" s="2">
        <v>0.99</v>
      </c>
      <c r="I5007" t="s">
        <v>17</v>
      </c>
      <c r="J5007" t="s">
        <v>2016</v>
      </c>
      <c r="K5007" s="3">
        <v>41658</v>
      </c>
      <c r="L5007" t="s">
        <v>1064</v>
      </c>
      <c r="M5007" t="s">
        <v>645</v>
      </c>
    </row>
    <row r="5008" spans="1:13" x14ac:dyDescent="0.3">
      <c r="A5008">
        <v>4.3</v>
      </c>
      <c r="B5008" t="s">
        <v>14622</v>
      </c>
      <c r="C5008" t="s">
        <v>2012</v>
      </c>
      <c r="D5008">
        <v>18277</v>
      </c>
      <c r="E5008" t="s">
        <v>12199</v>
      </c>
      <c r="F5008" t="s">
        <v>42</v>
      </c>
      <c r="G5008" t="s">
        <v>16</v>
      </c>
      <c r="H5008">
        <v>0</v>
      </c>
      <c r="I5008" t="s">
        <v>30</v>
      </c>
      <c r="J5008" t="s">
        <v>2016</v>
      </c>
      <c r="K5008" s="3">
        <v>42443</v>
      </c>
      <c r="L5008" t="s">
        <v>2226</v>
      </c>
      <c r="M5008" t="s">
        <v>39</v>
      </c>
    </row>
    <row r="5009" spans="1:13" x14ac:dyDescent="0.3">
      <c r="A5009">
        <v>4</v>
      </c>
      <c r="B5009" t="s">
        <v>14623</v>
      </c>
      <c r="C5009" t="s">
        <v>2012</v>
      </c>
      <c r="D5009">
        <v>721</v>
      </c>
      <c r="E5009" t="s">
        <v>12270</v>
      </c>
      <c r="F5009" t="s">
        <v>38</v>
      </c>
      <c r="G5009" t="s">
        <v>16</v>
      </c>
      <c r="H5009">
        <v>0</v>
      </c>
      <c r="I5009" t="s">
        <v>30</v>
      </c>
      <c r="J5009" t="s">
        <v>4992</v>
      </c>
      <c r="K5009" s="3">
        <v>42369</v>
      </c>
      <c r="L5009" t="s">
        <v>243</v>
      </c>
      <c r="M5009" t="s">
        <v>39</v>
      </c>
    </row>
    <row r="5010" spans="1:13" x14ac:dyDescent="0.3">
      <c r="A5010">
        <v>4.3</v>
      </c>
      <c r="B5010" t="s">
        <v>14624</v>
      </c>
      <c r="C5010" t="s">
        <v>2012</v>
      </c>
      <c r="D5010">
        <v>1776</v>
      </c>
      <c r="E5010" t="s">
        <v>12229</v>
      </c>
      <c r="F5010" t="s">
        <v>38</v>
      </c>
      <c r="G5010" t="s">
        <v>16</v>
      </c>
      <c r="H5010">
        <v>0</v>
      </c>
      <c r="I5010" t="s">
        <v>17</v>
      </c>
      <c r="J5010" t="s">
        <v>2022</v>
      </c>
      <c r="K5010" s="3">
        <v>43104</v>
      </c>
      <c r="L5010" t="s">
        <v>178</v>
      </c>
      <c r="M5010" t="s">
        <v>20</v>
      </c>
    </row>
    <row r="5011" spans="1:13" x14ac:dyDescent="0.3">
      <c r="A5011">
        <v>3.9</v>
      </c>
      <c r="B5011" t="s">
        <v>14625</v>
      </c>
      <c r="C5011" t="s">
        <v>3396</v>
      </c>
      <c r="D5011">
        <v>8638</v>
      </c>
      <c r="E5011" t="s">
        <v>31</v>
      </c>
      <c r="F5011" t="s">
        <v>22</v>
      </c>
      <c r="G5011" t="s">
        <v>16</v>
      </c>
      <c r="H5011">
        <v>0</v>
      </c>
      <c r="I5011" t="s">
        <v>17</v>
      </c>
      <c r="J5011" t="s">
        <v>2057</v>
      </c>
      <c r="K5011" s="3">
        <v>42249</v>
      </c>
      <c r="L5011" t="s">
        <v>31</v>
      </c>
      <c r="M5011" t="s">
        <v>31</v>
      </c>
    </row>
    <row r="5012" spans="1:13" x14ac:dyDescent="0.3">
      <c r="A5012">
        <v>4</v>
      </c>
      <c r="B5012" t="s">
        <v>14626</v>
      </c>
      <c r="C5012" t="s">
        <v>2012</v>
      </c>
      <c r="D5012">
        <v>1417</v>
      </c>
      <c r="E5012" t="s">
        <v>12199</v>
      </c>
      <c r="F5012" t="s">
        <v>34</v>
      </c>
      <c r="G5012" t="s">
        <v>16</v>
      </c>
      <c r="H5012">
        <v>0</v>
      </c>
      <c r="I5012" t="s">
        <v>30</v>
      </c>
      <c r="J5012" t="s">
        <v>2022</v>
      </c>
      <c r="K5012" s="3">
        <v>42335</v>
      </c>
      <c r="L5012" t="s">
        <v>2178</v>
      </c>
      <c r="M5012" t="s">
        <v>39</v>
      </c>
    </row>
    <row r="5013" spans="1:13" x14ac:dyDescent="0.3">
      <c r="A5013">
        <v>3.7</v>
      </c>
      <c r="B5013" t="s">
        <v>14627</v>
      </c>
      <c r="C5013" t="s">
        <v>2012</v>
      </c>
      <c r="D5013">
        <v>8581</v>
      </c>
      <c r="E5013" t="s">
        <v>12190</v>
      </c>
      <c r="F5013" t="s">
        <v>42</v>
      </c>
      <c r="G5013" t="s">
        <v>16</v>
      </c>
      <c r="H5013">
        <v>0</v>
      </c>
      <c r="I5013" t="s">
        <v>17</v>
      </c>
      <c r="J5013" t="s">
        <v>2016</v>
      </c>
      <c r="K5013" s="3">
        <v>41621</v>
      </c>
      <c r="L5013" t="s">
        <v>885</v>
      </c>
      <c r="M5013" t="s">
        <v>122</v>
      </c>
    </row>
    <row r="5014" spans="1:13" x14ac:dyDescent="0.3">
      <c r="A5014">
        <v>4.0999999999999996</v>
      </c>
      <c r="B5014" t="s">
        <v>14628</v>
      </c>
      <c r="C5014" t="s">
        <v>3677</v>
      </c>
      <c r="D5014">
        <v>19</v>
      </c>
      <c r="E5014" t="s">
        <v>14629</v>
      </c>
      <c r="F5014" t="s">
        <v>482</v>
      </c>
      <c r="G5014" t="s">
        <v>16</v>
      </c>
      <c r="H5014">
        <v>0</v>
      </c>
      <c r="I5014" t="s">
        <v>17</v>
      </c>
      <c r="J5014" t="s">
        <v>3678</v>
      </c>
      <c r="K5014" s="3">
        <v>41590</v>
      </c>
      <c r="L5014" t="s">
        <v>5665</v>
      </c>
      <c r="M5014" t="s">
        <v>39</v>
      </c>
    </row>
    <row r="5015" spans="1:13" x14ac:dyDescent="0.3">
      <c r="A5015">
        <v>3.9</v>
      </c>
      <c r="B5015" t="s">
        <v>14630</v>
      </c>
      <c r="C5015" t="s">
        <v>2367</v>
      </c>
      <c r="D5015">
        <v>109</v>
      </c>
      <c r="E5015" t="s">
        <v>12391</v>
      </c>
      <c r="F5015" t="s">
        <v>15</v>
      </c>
      <c r="G5015" t="s">
        <v>16</v>
      </c>
      <c r="H5015">
        <v>0</v>
      </c>
      <c r="I5015" t="s">
        <v>17</v>
      </c>
      <c r="J5015" t="s">
        <v>1077</v>
      </c>
      <c r="K5015" s="3">
        <v>42999</v>
      </c>
      <c r="L5015" t="s">
        <v>49</v>
      </c>
      <c r="M5015" t="s">
        <v>36</v>
      </c>
    </row>
    <row r="5016" spans="1:13" x14ac:dyDescent="0.3">
      <c r="A5016">
        <v>4.2</v>
      </c>
      <c r="B5016" t="s">
        <v>14631</v>
      </c>
      <c r="C5016" t="s">
        <v>2012</v>
      </c>
      <c r="D5016">
        <v>74902</v>
      </c>
      <c r="E5016" t="s">
        <v>31</v>
      </c>
      <c r="F5016" t="s">
        <v>26</v>
      </c>
      <c r="G5016" t="s">
        <v>16</v>
      </c>
      <c r="H5016">
        <v>0</v>
      </c>
      <c r="I5016" t="s">
        <v>17</v>
      </c>
      <c r="J5016" t="s">
        <v>2072</v>
      </c>
      <c r="K5016" s="3">
        <v>42608</v>
      </c>
      <c r="L5016" t="s">
        <v>31</v>
      </c>
      <c r="M5016" t="s">
        <v>31</v>
      </c>
    </row>
    <row r="5017" spans="1:13" x14ac:dyDescent="0.3">
      <c r="A5017">
        <v>4.4000000000000004</v>
      </c>
      <c r="B5017" t="s">
        <v>14632</v>
      </c>
      <c r="C5017" t="s">
        <v>108</v>
      </c>
      <c r="D5017">
        <v>64</v>
      </c>
      <c r="E5017" t="s">
        <v>12479</v>
      </c>
      <c r="F5017" t="s">
        <v>482</v>
      </c>
      <c r="G5017" t="s">
        <v>16</v>
      </c>
      <c r="H5017">
        <v>0</v>
      </c>
      <c r="I5017" t="s">
        <v>17</v>
      </c>
      <c r="J5017" t="s">
        <v>109</v>
      </c>
      <c r="K5017" s="3">
        <v>42913</v>
      </c>
      <c r="L5017">
        <v>1</v>
      </c>
      <c r="M5017" t="s">
        <v>50</v>
      </c>
    </row>
    <row r="5018" spans="1:13" x14ac:dyDescent="0.3">
      <c r="A5018">
        <v>4.5</v>
      </c>
      <c r="B5018" t="s">
        <v>14633</v>
      </c>
      <c r="C5018" t="s">
        <v>239</v>
      </c>
      <c r="D5018">
        <v>14</v>
      </c>
      <c r="E5018" t="s">
        <v>12299</v>
      </c>
      <c r="F5018" t="s">
        <v>482</v>
      </c>
      <c r="G5018" t="s">
        <v>16</v>
      </c>
      <c r="H5018">
        <v>0</v>
      </c>
      <c r="I5018" t="s">
        <v>17</v>
      </c>
      <c r="J5018" t="s">
        <v>241</v>
      </c>
      <c r="K5018" s="3">
        <v>43299</v>
      </c>
      <c r="L5018" t="s">
        <v>64</v>
      </c>
      <c r="M5018" t="s">
        <v>20</v>
      </c>
    </row>
    <row r="5019" spans="1:13" x14ac:dyDescent="0.3">
      <c r="A5019">
        <v>3.9</v>
      </c>
      <c r="B5019" t="s">
        <v>14634</v>
      </c>
      <c r="C5019" t="s">
        <v>2012</v>
      </c>
      <c r="D5019">
        <v>6988</v>
      </c>
      <c r="E5019" t="s">
        <v>12235</v>
      </c>
      <c r="F5019" t="s">
        <v>34</v>
      </c>
      <c r="G5019" t="s">
        <v>16</v>
      </c>
      <c r="H5019">
        <v>0</v>
      </c>
      <c r="I5019" t="s">
        <v>70</v>
      </c>
      <c r="J5019" t="s">
        <v>2072</v>
      </c>
      <c r="K5019" s="3">
        <v>42271</v>
      </c>
      <c r="L5019" t="s">
        <v>31</v>
      </c>
      <c r="M5019" t="s">
        <v>31</v>
      </c>
    </row>
    <row r="5020" spans="1:13" x14ac:dyDescent="0.3">
      <c r="A5020">
        <v>3.9</v>
      </c>
      <c r="B5020" t="s">
        <v>14635</v>
      </c>
      <c r="C5020" t="s">
        <v>2012</v>
      </c>
      <c r="D5020">
        <v>2588</v>
      </c>
      <c r="E5020" t="s">
        <v>12229</v>
      </c>
      <c r="F5020" t="s">
        <v>34</v>
      </c>
      <c r="G5020" t="s">
        <v>16</v>
      </c>
      <c r="H5020">
        <v>0</v>
      </c>
      <c r="I5020" t="s">
        <v>70</v>
      </c>
      <c r="J5020" t="s">
        <v>2072</v>
      </c>
      <c r="K5020" s="3">
        <v>42004</v>
      </c>
      <c r="L5020" t="s">
        <v>116</v>
      </c>
      <c r="M5020" t="s">
        <v>39</v>
      </c>
    </row>
    <row r="5021" spans="1:13" x14ac:dyDescent="0.3">
      <c r="A5021">
        <v>4.2</v>
      </c>
      <c r="B5021" t="s">
        <v>14636</v>
      </c>
      <c r="C5021" t="s">
        <v>2012</v>
      </c>
      <c r="D5021">
        <v>358</v>
      </c>
      <c r="E5021" t="s">
        <v>12222</v>
      </c>
      <c r="F5021" t="s">
        <v>15</v>
      </c>
      <c r="G5021" t="s">
        <v>16</v>
      </c>
      <c r="H5021">
        <v>0</v>
      </c>
      <c r="I5021" t="s">
        <v>17</v>
      </c>
      <c r="J5021" t="s">
        <v>2022</v>
      </c>
      <c r="K5021" s="3">
        <v>41949</v>
      </c>
      <c r="L5021" t="s">
        <v>2302</v>
      </c>
      <c r="M5021" t="s">
        <v>39</v>
      </c>
    </row>
    <row r="5022" spans="1:13" x14ac:dyDescent="0.3">
      <c r="A5022">
        <v>4.5</v>
      </c>
      <c r="B5022" t="s">
        <v>14637</v>
      </c>
      <c r="C5022" t="s">
        <v>2012</v>
      </c>
      <c r="D5022">
        <v>804</v>
      </c>
      <c r="E5022" t="s">
        <v>12250</v>
      </c>
      <c r="F5022" t="s">
        <v>15</v>
      </c>
      <c r="G5022" t="s">
        <v>16</v>
      </c>
      <c r="H5022">
        <v>0</v>
      </c>
      <c r="I5022" t="s">
        <v>17</v>
      </c>
      <c r="J5022" t="s">
        <v>2029</v>
      </c>
      <c r="K5022" s="3">
        <v>43299</v>
      </c>
      <c r="L5022" t="s">
        <v>49</v>
      </c>
      <c r="M5022" t="s">
        <v>53</v>
      </c>
    </row>
    <row r="5023" spans="1:13" x14ac:dyDescent="0.3">
      <c r="A5023">
        <v>4.0999999999999996</v>
      </c>
      <c r="B5023" t="s">
        <v>14638</v>
      </c>
      <c r="C5023" t="s">
        <v>2012</v>
      </c>
      <c r="D5023">
        <v>533</v>
      </c>
      <c r="E5023" t="s">
        <v>12201</v>
      </c>
      <c r="F5023" t="s">
        <v>15</v>
      </c>
      <c r="G5023" t="s">
        <v>16</v>
      </c>
      <c r="H5023">
        <v>0</v>
      </c>
      <c r="I5023" t="s">
        <v>70</v>
      </c>
      <c r="J5023" t="s">
        <v>2029</v>
      </c>
      <c r="K5023" s="3">
        <v>41663</v>
      </c>
      <c r="L5023">
        <v>1</v>
      </c>
      <c r="M5023" t="s">
        <v>284</v>
      </c>
    </row>
    <row r="5024" spans="1:13" x14ac:dyDescent="0.3">
      <c r="A5024">
        <v>4.7</v>
      </c>
      <c r="B5024" t="s">
        <v>14639</v>
      </c>
      <c r="C5024" t="s">
        <v>239</v>
      </c>
      <c r="D5024">
        <v>263</v>
      </c>
      <c r="E5024" t="s">
        <v>12366</v>
      </c>
      <c r="F5024" t="s">
        <v>15</v>
      </c>
      <c r="G5024" t="s">
        <v>16</v>
      </c>
      <c r="H5024">
        <v>0</v>
      </c>
      <c r="I5024" t="s">
        <v>17</v>
      </c>
      <c r="J5024" t="s">
        <v>241</v>
      </c>
      <c r="K5024" s="3">
        <v>42005</v>
      </c>
      <c r="L5024">
        <v>2</v>
      </c>
      <c r="M5024" t="s">
        <v>284</v>
      </c>
    </row>
    <row r="5025" spans="1:13" x14ac:dyDescent="0.3">
      <c r="A5025" t="s">
        <v>12196</v>
      </c>
      <c r="B5025" t="s">
        <v>14640</v>
      </c>
      <c r="C5025" t="s">
        <v>108</v>
      </c>
      <c r="D5025">
        <v>0</v>
      </c>
      <c r="E5025" t="s">
        <v>12332</v>
      </c>
      <c r="F5025" t="s">
        <v>838</v>
      </c>
      <c r="G5025" t="s">
        <v>16</v>
      </c>
      <c r="H5025">
        <v>0</v>
      </c>
      <c r="I5025" t="s">
        <v>17</v>
      </c>
      <c r="J5025" t="s">
        <v>109</v>
      </c>
      <c r="K5025" s="3">
        <v>43236</v>
      </c>
      <c r="L5025">
        <v>1255162018</v>
      </c>
      <c r="M5025" t="s">
        <v>154</v>
      </c>
    </row>
    <row r="5026" spans="1:13" x14ac:dyDescent="0.3">
      <c r="A5026">
        <v>4.4000000000000004</v>
      </c>
      <c r="B5026" t="s">
        <v>14641</v>
      </c>
      <c r="C5026" t="s">
        <v>4226</v>
      </c>
      <c r="D5026">
        <v>238459</v>
      </c>
      <c r="E5026" t="s">
        <v>12235</v>
      </c>
      <c r="F5026" t="s">
        <v>55</v>
      </c>
      <c r="G5026" t="s">
        <v>16</v>
      </c>
      <c r="H5026">
        <v>0</v>
      </c>
      <c r="I5026" t="s">
        <v>17</v>
      </c>
      <c r="J5026" t="s">
        <v>4227</v>
      </c>
      <c r="K5026" s="3">
        <v>43257</v>
      </c>
      <c r="L5026" t="s">
        <v>1161</v>
      </c>
      <c r="M5026" t="s">
        <v>32</v>
      </c>
    </row>
    <row r="5027" spans="1:13" x14ac:dyDescent="0.3">
      <c r="A5027">
        <v>4.7</v>
      </c>
      <c r="B5027" t="s">
        <v>14642</v>
      </c>
      <c r="C5027" t="s">
        <v>1223</v>
      </c>
      <c r="D5027">
        <v>120</v>
      </c>
      <c r="E5027" t="s">
        <v>12463</v>
      </c>
      <c r="F5027" t="s">
        <v>15</v>
      </c>
      <c r="G5027" t="s">
        <v>16</v>
      </c>
      <c r="H5027">
        <v>0</v>
      </c>
      <c r="I5027" t="s">
        <v>17</v>
      </c>
      <c r="J5027" t="s">
        <v>1224</v>
      </c>
      <c r="K5027" s="3">
        <v>43306</v>
      </c>
      <c r="L5027">
        <v>2.5</v>
      </c>
      <c r="M5027" t="s">
        <v>20</v>
      </c>
    </row>
    <row r="5028" spans="1:13" x14ac:dyDescent="0.3">
      <c r="A5028">
        <v>4.7</v>
      </c>
      <c r="B5028" t="s">
        <v>14643</v>
      </c>
      <c r="C5028" t="s">
        <v>2367</v>
      </c>
      <c r="D5028">
        <v>557</v>
      </c>
      <c r="E5028" t="s">
        <v>12298</v>
      </c>
      <c r="F5028" t="s">
        <v>15</v>
      </c>
      <c r="G5028" t="s">
        <v>16</v>
      </c>
      <c r="H5028">
        <v>0</v>
      </c>
      <c r="I5028" t="s">
        <v>17</v>
      </c>
      <c r="J5028" t="s">
        <v>901</v>
      </c>
      <c r="K5028" s="3">
        <v>42286</v>
      </c>
      <c r="L5028">
        <v>1</v>
      </c>
      <c r="M5028" t="s">
        <v>284</v>
      </c>
    </row>
    <row r="5029" spans="1:13" x14ac:dyDescent="0.3">
      <c r="A5029">
        <v>4</v>
      </c>
      <c r="B5029" t="s">
        <v>14644</v>
      </c>
      <c r="C5029" t="s">
        <v>2012</v>
      </c>
      <c r="D5029">
        <v>17876</v>
      </c>
      <c r="E5029" t="s">
        <v>12194</v>
      </c>
      <c r="F5029" t="s">
        <v>42</v>
      </c>
      <c r="G5029" t="s">
        <v>16</v>
      </c>
      <c r="H5029">
        <v>0</v>
      </c>
      <c r="I5029" t="s">
        <v>17</v>
      </c>
      <c r="J5029" t="s">
        <v>2072</v>
      </c>
      <c r="K5029" s="3">
        <v>42348</v>
      </c>
      <c r="L5029" t="s">
        <v>5681</v>
      </c>
      <c r="M5029" t="s">
        <v>39</v>
      </c>
    </row>
    <row r="5030" spans="1:13" x14ac:dyDescent="0.3">
      <c r="A5030">
        <v>3.9</v>
      </c>
      <c r="B5030" t="s">
        <v>14645</v>
      </c>
      <c r="C5030" t="s">
        <v>3223</v>
      </c>
      <c r="D5030">
        <v>4726</v>
      </c>
      <c r="E5030" t="s">
        <v>12261</v>
      </c>
      <c r="F5030" t="s">
        <v>22</v>
      </c>
      <c r="G5030" t="s">
        <v>16</v>
      </c>
      <c r="H5030">
        <v>0</v>
      </c>
      <c r="I5030" t="s">
        <v>17</v>
      </c>
      <c r="J5030" t="s">
        <v>3224</v>
      </c>
      <c r="K5030" s="3">
        <v>42172</v>
      </c>
      <c r="L5030" t="s">
        <v>5683</v>
      </c>
      <c r="M5030" t="s">
        <v>3359</v>
      </c>
    </row>
    <row r="5031" spans="1:13" x14ac:dyDescent="0.3">
      <c r="A5031" t="s">
        <v>12196</v>
      </c>
      <c r="B5031" t="s">
        <v>14646</v>
      </c>
      <c r="C5031" t="s">
        <v>3677</v>
      </c>
      <c r="D5031">
        <v>0</v>
      </c>
      <c r="E5031" t="s">
        <v>12350</v>
      </c>
      <c r="F5031" t="s">
        <v>665</v>
      </c>
      <c r="G5031" t="s">
        <v>16</v>
      </c>
      <c r="H5031">
        <v>0</v>
      </c>
      <c r="I5031" t="s">
        <v>17</v>
      </c>
      <c r="J5031" t="s">
        <v>3678</v>
      </c>
      <c r="K5031" s="3">
        <v>42170</v>
      </c>
      <c r="L5031" t="s">
        <v>19</v>
      </c>
      <c r="M5031" t="s">
        <v>20</v>
      </c>
    </row>
    <row r="5032" spans="1:13" x14ac:dyDescent="0.3">
      <c r="A5032">
        <v>3.8</v>
      </c>
      <c r="B5032" t="s">
        <v>14647</v>
      </c>
      <c r="C5032" t="s">
        <v>3396</v>
      </c>
      <c r="D5032">
        <v>926</v>
      </c>
      <c r="E5032" t="s">
        <v>12713</v>
      </c>
      <c r="F5032" t="s">
        <v>38</v>
      </c>
      <c r="G5032" t="s">
        <v>16</v>
      </c>
      <c r="H5032">
        <v>0</v>
      </c>
      <c r="I5032" t="s">
        <v>17</v>
      </c>
      <c r="J5032" t="s">
        <v>2057</v>
      </c>
      <c r="K5032" s="3">
        <v>41487</v>
      </c>
      <c r="L5032" t="s">
        <v>19</v>
      </c>
      <c r="M5032" t="s">
        <v>122</v>
      </c>
    </row>
    <row r="5033" spans="1:13" x14ac:dyDescent="0.3">
      <c r="A5033">
        <v>3.9</v>
      </c>
      <c r="B5033" t="s">
        <v>14648</v>
      </c>
      <c r="C5033" t="s">
        <v>3533</v>
      </c>
      <c r="D5033">
        <v>194</v>
      </c>
      <c r="E5033" t="s">
        <v>31</v>
      </c>
      <c r="F5033" t="s">
        <v>15</v>
      </c>
      <c r="G5033" t="s">
        <v>16</v>
      </c>
      <c r="H5033">
        <v>0</v>
      </c>
      <c r="I5033" t="s">
        <v>17</v>
      </c>
      <c r="J5033" t="s">
        <v>3534</v>
      </c>
      <c r="K5033" s="3">
        <v>43195</v>
      </c>
      <c r="L5033" t="s">
        <v>31</v>
      </c>
      <c r="M5033" t="s">
        <v>31</v>
      </c>
    </row>
    <row r="5034" spans="1:13" x14ac:dyDescent="0.3">
      <c r="A5034">
        <v>4.4000000000000004</v>
      </c>
      <c r="B5034" t="s">
        <v>14649</v>
      </c>
      <c r="C5034" t="s">
        <v>2012</v>
      </c>
      <c r="D5034">
        <v>14</v>
      </c>
      <c r="E5034" t="s">
        <v>12459</v>
      </c>
      <c r="F5034" t="s">
        <v>482</v>
      </c>
      <c r="G5034" t="s">
        <v>16</v>
      </c>
      <c r="H5034">
        <v>0</v>
      </c>
      <c r="I5034" t="s">
        <v>17</v>
      </c>
      <c r="J5034" t="s">
        <v>2139</v>
      </c>
      <c r="K5034" s="3">
        <v>42444</v>
      </c>
      <c r="L5034" t="s">
        <v>5688</v>
      </c>
      <c r="M5034" t="s">
        <v>46</v>
      </c>
    </row>
    <row r="5035" spans="1:13" x14ac:dyDescent="0.3">
      <c r="A5035">
        <v>4.5</v>
      </c>
      <c r="B5035" t="s">
        <v>14650</v>
      </c>
      <c r="C5035" t="s">
        <v>4226</v>
      </c>
      <c r="D5035">
        <v>74531</v>
      </c>
      <c r="E5035" t="s">
        <v>12265</v>
      </c>
      <c r="F5035" t="s">
        <v>26</v>
      </c>
      <c r="G5035" t="s">
        <v>16</v>
      </c>
      <c r="H5035">
        <v>0</v>
      </c>
      <c r="I5035" t="s">
        <v>17</v>
      </c>
      <c r="J5035" t="s">
        <v>4227</v>
      </c>
      <c r="K5035" s="3">
        <v>43266</v>
      </c>
      <c r="L5035" t="s">
        <v>5690</v>
      </c>
      <c r="M5035" t="s">
        <v>334</v>
      </c>
    </row>
    <row r="5036" spans="1:13" x14ac:dyDescent="0.3">
      <c r="A5036" t="s">
        <v>12196</v>
      </c>
      <c r="B5036" t="s">
        <v>14651</v>
      </c>
      <c r="C5036" t="s">
        <v>309</v>
      </c>
      <c r="D5036">
        <v>1</v>
      </c>
      <c r="E5036" t="s">
        <v>12262</v>
      </c>
      <c r="F5036" t="s">
        <v>482</v>
      </c>
      <c r="G5036" t="s">
        <v>16</v>
      </c>
      <c r="H5036">
        <v>0</v>
      </c>
      <c r="I5036" t="s">
        <v>17</v>
      </c>
      <c r="J5036" t="s">
        <v>310</v>
      </c>
      <c r="K5036" s="3">
        <v>43230</v>
      </c>
      <c r="L5036" t="s">
        <v>5692</v>
      </c>
      <c r="M5036" t="s">
        <v>20</v>
      </c>
    </row>
    <row r="5037" spans="1:13" x14ac:dyDescent="0.3">
      <c r="A5037">
        <v>3.8</v>
      </c>
      <c r="B5037" t="s">
        <v>14652</v>
      </c>
      <c r="C5037" t="s">
        <v>3070</v>
      </c>
      <c r="D5037">
        <v>208</v>
      </c>
      <c r="E5037" t="s">
        <v>14653</v>
      </c>
      <c r="F5037" t="s">
        <v>15</v>
      </c>
      <c r="G5037" t="s">
        <v>16</v>
      </c>
      <c r="H5037">
        <v>0</v>
      </c>
      <c r="I5037" t="s">
        <v>17</v>
      </c>
      <c r="J5037" t="s">
        <v>3071</v>
      </c>
      <c r="K5037" s="3">
        <v>42046</v>
      </c>
      <c r="L5037" t="s">
        <v>2178</v>
      </c>
      <c r="M5037" t="s">
        <v>39</v>
      </c>
    </row>
    <row r="5038" spans="1:13" x14ac:dyDescent="0.3">
      <c r="A5038">
        <v>3.5</v>
      </c>
      <c r="B5038" t="s">
        <v>14654</v>
      </c>
      <c r="C5038" t="s">
        <v>3223</v>
      </c>
      <c r="D5038">
        <v>77</v>
      </c>
      <c r="E5038" t="s">
        <v>12225</v>
      </c>
      <c r="F5038" t="s">
        <v>482</v>
      </c>
      <c r="G5038" t="s">
        <v>383</v>
      </c>
      <c r="H5038" s="2">
        <v>19.989999999999998</v>
      </c>
      <c r="I5038" t="s">
        <v>17</v>
      </c>
      <c r="J5038" t="s">
        <v>3224</v>
      </c>
      <c r="K5038" s="3">
        <v>42669</v>
      </c>
      <c r="L5038">
        <v>1.1000000000000001</v>
      </c>
      <c r="M5038" t="s">
        <v>50</v>
      </c>
    </row>
    <row r="5039" spans="1:13" x14ac:dyDescent="0.3">
      <c r="A5039">
        <v>4.2</v>
      </c>
      <c r="B5039" t="s">
        <v>14655</v>
      </c>
      <c r="C5039" t="s">
        <v>3223</v>
      </c>
      <c r="D5039">
        <v>165224</v>
      </c>
      <c r="E5039" t="s">
        <v>12222</v>
      </c>
      <c r="F5039" t="s">
        <v>55</v>
      </c>
      <c r="G5039" t="s">
        <v>16</v>
      </c>
      <c r="H5039">
        <v>0</v>
      </c>
      <c r="I5039" t="s">
        <v>17</v>
      </c>
      <c r="J5039" t="s">
        <v>3224</v>
      </c>
      <c r="K5039" s="3">
        <v>42559</v>
      </c>
      <c r="L5039" t="s">
        <v>1512</v>
      </c>
      <c r="M5039" t="s">
        <v>20</v>
      </c>
    </row>
    <row r="5040" spans="1:13" x14ac:dyDescent="0.3">
      <c r="A5040">
        <v>4.7</v>
      </c>
      <c r="B5040" t="s">
        <v>14656</v>
      </c>
      <c r="C5040" t="s">
        <v>4289</v>
      </c>
      <c r="D5040">
        <v>210</v>
      </c>
      <c r="E5040" t="s">
        <v>12270</v>
      </c>
      <c r="F5040" t="s">
        <v>15</v>
      </c>
      <c r="G5040" t="s">
        <v>16</v>
      </c>
      <c r="H5040">
        <v>0</v>
      </c>
      <c r="I5040" t="s">
        <v>17</v>
      </c>
      <c r="J5040" t="s">
        <v>4290</v>
      </c>
      <c r="K5040" s="3">
        <v>43251</v>
      </c>
      <c r="L5040" t="s">
        <v>5697</v>
      </c>
      <c r="M5040" t="s">
        <v>36</v>
      </c>
    </row>
    <row r="5041" spans="1:13" x14ac:dyDescent="0.3">
      <c r="A5041">
        <v>2</v>
      </c>
      <c r="B5041" t="s">
        <v>14657</v>
      </c>
      <c r="C5041" t="s">
        <v>1574</v>
      </c>
      <c r="D5041">
        <v>136</v>
      </c>
      <c r="E5041" t="s">
        <v>12222</v>
      </c>
      <c r="F5041" t="s">
        <v>15</v>
      </c>
      <c r="G5041" t="s">
        <v>16</v>
      </c>
      <c r="H5041">
        <v>0</v>
      </c>
      <c r="I5041" t="s">
        <v>17</v>
      </c>
      <c r="J5041" t="s">
        <v>1575</v>
      </c>
      <c r="K5041" s="3">
        <v>43232</v>
      </c>
      <c r="L5041" t="s">
        <v>373</v>
      </c>
      <c r="M5041" t="s">
        <v>36</v>
      </c>
    </row>
    <row r="5042" spans="1:13" x14ac:dyDescent="0.3">
      <c r="A5042">
        <v>4.3</v>
      </c>
      <c r="B5042" t="s">
        <v>14658</v>
      </c>
      <c r="C5042" t="s">
        <v>2367</v>
      </c>
      <c r="D5042">
        <v>726</v>
      </c>
      <c r="E5042" t="s">
        <v>12175</v>
      </c>
      <c r="F5042" t="s">
        <v>60</v>
      </c>
      <c r="G5042" t="s">
        <v>383</v>
      </c>
      <c r="H5042" s="2">
        <v>4.99</v>
      </c>
      <c r="I5042" t="s">
        <v>17</v>
      </c>
      <c r="J5042" t="s">
        <v>2130</v>
      </c>
      <c r="K5042" s="3">
        <v>42713</v>
      </c>
      <c r="L5042" t="s">
        <v>5578</v>
      </c>
      <c r="M5042" t="s">
        <v>93</v>
      </c>
    </row>
    <row r="5043" spans="1:13" x14ac:dyDescent="0.3">
      <c r="A5043">
        <v>2.8</v>
      </c>
      <c r="B5043" t="s">
        <v>14659</v>
      </c>
      <c r="C5043" t="s">
        <v>433</v>
      </c>
      <c r="D5043">
        <v>5</v>
      </c>
      <c r="E5043" t="s">
        <v>13455</v>
      </c>
      <c r="F5043" t="s">
        <v>665</v>
      </c>
      <c r="G5043" t="s">
        <v>16</v>
      </c>
      <c r="H5043">
        <v>0</v>
      </c>
      <c r="I5043" t="s">
        <v>17</v>
      </c>
      <c r="J5043" t="s">
        <v>434</v>
      </c>
      <c r="K5043" s="3">
        <v>43049</v>
      </c>
      <c r="L5043">
        <v>1</v>
      </c>
      <c r="M5043" t="s">
        <v>50</v>
      </c>
    </row>
    <row r="5044" spans="1:13" x14ac:dyDescent="0.3">
      <c r="A5044">
        <v>4</v>
      </c>
      <c r="B5044" t="s">
        <v>13557</v>
      </c>
      <c r="C5044" t="s">
        <v>3223</v>
      </c>
      <c r="D5044">
        <v>130063</v>
      </c>
      <c r="E5044" t="s">
        <v>12183</v>
      </c>
      <c r="F5044" t="s">
        <v>55</v>
      </c>
      <c r="G5044" t="s">
        <v>16</v>
      </c>
      <c r="H5044">
        <v>0</v>
      </c>
      <c r="I5044" t="s">
        <v>17</v>
      </c>
      <c r="J5044" t="s">
        <v>3224</v>
      </c>
      <c r="K5044" s="3">
        <v>43049</v>
      </c>
      <c r="L5044" t="s">
        <v>3329</v>
      </c>
      <c r="M5044" t="s">
        <v>53</v>
      </c>
    </row>
    <row r="5045" spans="1:13" x14ac:dyDescent="0.3">
      <c r="A5045">
        <v>3.9</v>
      </c>
      <c r="B5045" t="s">
        <v>5701</v>
      </c>
      <c r="C5045" t="s">
        <v>2367</v>
      </c>
      <c r="D5045">
        <v>12</v>
      </c>
      <c r="E5045" t="s">
        <v>12349</v>
      </c>
      <c r="F5045" t="s">
        <v>482</v>
      </c>
      <c r="G5045" t="s">
        <v>16</v>
      </c>
      <c r="H5045">
        <v>0</v>
      </c>
      <c r="I5045" t="s">
        <v>17</v>
      </c>
      <c r="J5045" t="s">
        <v>1077</v>
      </c>
      <c r="K5045" s="3">
        <v>43273</v>
      </c>
      <c r="L5045">
        <v>1</v>
      </c>
      <c r="M5045" t="s">
        <v>53</v>
      </c>
    </row>
    <row r="5046" spans="1:13" x14ac:dyDescent="0.3">
      <c r="A5046">
        <v>4.2</v>
      </c>
      <c r="B5046" t="s">
        <v>13296</v>
      </c>
      <c r="C5046" t="s">
        <v>2628</v>
      </c>
      <c r="D5046">
        <v>4559</v>
      </c>
      <c r="E5046" t="s">
        <v>12312</v>
      </c>
      <c r="F5046" t="s">
        <v>34</v>
      </c>
      <c r="G5046" t="s">
        <v>16</v>
      </c>
      <c r="H5046">
        <v>0</v>
      </c>
      <c r="I5046" t="s">
        <v>17</v>
      </c>
      <c r="J5046" t="s">
        <v>2629</v>
      </c>
      <c r="K5046" s="3">
        <v>43308</v>
      </c>
      <c r="L5046">
        <v>117</v>
      </c>
      <c r="M5046" t="s">
        <v>46</v>
      </c>
    </row>
    <row r="5047" spans="1:13" x14ac:dyDescent="0.3">
      <c r="A5047">
        <v>3.4</v>
      </c>
      <c r="B5047" t="s">
        <v>14660</v>
      </c>
      <c r="C5047" t="s">
        <v>3223</v>
      </c>
      <c r="D5047">
        <v>30</v>
      </c>
      <c r="E5047" t="s">
        <v>12556</v>
      </c>
      <c r="F5047" t="s">
        <v>15</v>
      </c>
      <c r="G5047" t="s">
        <v>16</v>
      </c>
      <c r="H5047">
        <v>0</v>
      </c>
      <c r="I5047" t="s">
        <v>17</v>
      </c>
      <c r="J5047" t="s">
        <v>3224</v>
      </c>
      <c r="K5047" s="3">
        <v>43208</v>
      </c>
      <c r="L5047" t="s">
        <v>1891</v>
      </c>
      <c r="M5047" t="s">
        <v>20</v>
      </c>
    </row>
    <row r="5048" spans="1:13" x14ac:dyDescent="0.3">
      <c r="A5048">
        <v>4.5</v>
      </c>
      <c r="B5048" t="s">
        <v>14661</v>
      </c>
      <c r="C5048" t="s">
        <v>2628</v>
      </c>
      <c r="D5048">
        <v>93</v>
      </c>
      <c r="E5048" t="s">
        <v>14662</v>
      </c>
      <c r="F5048" t="s">
        <v>15</v>
      </c>
      <c r="G5048" t="s">
        <v>16</v>
      </c>
      <c r="H5048">
        <v>0</v>
      </c>
      <c r="I5048" t="s">
        <v>30</v>
      </c>
      <c r="J5048" t="s">
        <v>2629</v>
      </c>
      <c r="K5048" s="3">
        <v>41299</v>
      </c>
      <c r="L5048">
        <v>1.1000000000000001</v>
      </c>
      <c r="M5048" t="s">
        <v>284</v>
      </c>
    </row>
    <row r="5049" spans="1:13" x14ac:dyDescent="0.3">
      <c r="A5049">
        <v>4.7</v>
      </c>
      <c r="B5049" t="s">
        <v>14663</v>
      </c>
      <c r="C5049" t="s">
        <v>1283</v>
      </c>
      <c r="D5049">
        <v>51</v>
      </c>
      <c r="E5049" t="s">
        <v>12216</v>
      </c>
      <c r="F5049" t="s">
        <v>482</v>
      </c>
      <c r="G5049" t="s">
        <v>16</v>
      </c>
      <c r="H5049">
        <v>0</v>
      </c>
      <c r="I5049" t="s">
        <v>17</v>
      </c>
      <c r="J5049" t="s">
        <v>1284</v>
      </c>
      <c r="K5049" s="3">
        <v>43205</v>
      </c>
      <c r="L5049" t="s">
        <v>812</v>
      </c>
      <c r="M5049" t="s">
        <v>50</v>
      </c>
    </row>
    <row r="5050" spans="1:13" x14ac:dyDescent="0.3">
      <c r="A5050">
        <v>2</v>
      </c>
      <c r="B5050" t="s">
        <v>14664</v>
      </c>
      <c r="C5050" t="s">
        <v>3677</v>
      </c>
      <c r="D5050">
        <v>2221</v>
      </c>
      <c r="E5050" t="s">
        <v>12322</v>
      </c>
      <c r="F5050" t="s">
        <v>26</v>
      </c>
      <c r="G5050" t="s">
        <v>16</v>
      </c>
      <c r="H5050">
        <v>0</v>
      </c>
      <c r="I5050" t="s">
        <v>17</v>
      </c>
      <c r="J5050" t="s">
        <v>3678</v>
      </c>
      <c r="K5050" s="3">
        <v>43011</v>
      </c>
      <c r="L5050" t="s">
        <v>5706</v>
      </c>
      <c r="M5050" t="s">
        <v>143</v>
      </c>
    </row>
    <row r="5051" spans="1:13" x14ac:dyDescent="0.3">
      <c r="A5051">
        <v>4.4000000000000004</v>
      </c>
      <c r="B5051" t="s">
        <v>14665</v>
      </c>
      <c r="C5051" t="s">
        <v>2367</v>
      </c>
      <c r="D5051">
        <v>503757</v>
      </c>
      <c r="E5051" t="s">
        <v>31</v>
      </c>
      <c r="F5051" t="s">
        <v>55</v>
      </c>
      <c r="G5051" t="s">
        <v>16</v>
      </c>
      <c r="H5051">
        <v>0</v>
      </c>
      <c r="I5051" t="s">
        <v>222</v>
      </c>
      <c r="J5051" t="s">
        <v>1077</v>
      </c>
      <c r="K5051" s="3">
        <v>43314</v>
      </c>
      <c r="L5051" t="s">
        <v>31</v>
      </c>
      <c r="M5051" t="s">
        <v>31</v>
      </c>
    </row>
    <row r="5052" spans="1:13" x14ac:dyDescent="0.3">
      <c r="A5052" t="s">
        <v>12196</v>
      </c>
      <c r="B5052" t="s">
        <v>14666</v>
      </c>
      <c r="C5052" t="s">
        <v>3533</v>
      </c>
      <c r="D5052">
        <v>8</v>
      </c>
      <c r="E5052" t="s">
        <v>12212</v>
      </c>
      <c r="F5052" t="s">
        <v>60</v>
      </c>
      <c r="G5052" t="s">
        <v>16</v>
      </c>
      <c r="H5052">
        <v>0</v>
      </c>
      <c r="I5052" t="s">
        <v>17</v>
      </c>
      <c r="J5052" t="s">
        <v>3534</v>
      </c>
      <c r="K5052" s="3">
        <v>43279</v>
      </c>
      <c r="L5052" t="s">
        <v>5709</v>
      </c>
      <c r="M5052" t="s">
        <v>36</v>
      </c>
    </row>
    <row r="5053" spans="1:13" x14ac:dyDescent="0.3">
      <c r="A5053" t="s">
        <v>12196</v>
      </c>
      <c r="B5053" t="s">
        <v>14667</v>
      </c>
      <c r="C5053" t="s">
        <v>2628</v>
      </c>
      <c r="D5053">
        <v>5</v>
      </c>
      <c r="E5053" t="s">
        <v>14668</v>
      </c>
      <c r="F5053" t="s">
        <v>665</v>
      </c>
      <c r="G5053" t="s">
        <v>383</v>
      </c>
      <c r="H5053" s="2">
        <v>5</v>
      </c>
      <c r="I5053" t="s">
        <v>30</v>
      </c>
      <c r="J5053" t="s">
        <v>2629</v>
      </c>
      <c r="K5053" s="3">
        <v>41627</v>
      </c>
      <c r="L5053">
        <v>1.3</v>
      </c>
      <c r="M5053" t="s">
        <v>284</v>
      </c>
    </row>
    <row r="5054" spans="1:13" x14ac:dyDescent="0.3">
      <c r="A5054" t="s">
        <v>12196</v>
      </c>
      <c r="B5054" t="s">
        <v>14669</v>
      </c>
      <c r="C5054" t="s">
        <v>2965</v>
      </c>
      <c r="D5054">
        <v>2</v>
      </c>
      <c r="E5054" t="s">
        <v>12537</v>
      </c>
      <c r="F5054" t="s">
        <v>665</v>
      </c>
      <c r="G5054" t="s">
        <v>16</v>
      </c>
      <c r="H5054">
        <v>0</v>
      </c>
      <c r="I5054" t="s">
        <v>30</v>
      </c>
      <c r="J5054" t="s">
        <v>2966</v>
      </c>
      <c r="K5054" s="3">
        <v>43302</v>
      </c>
      <c r="L5054" t="s">
        <v>2574</v>
      </c>
      <c r="M5054" t="s">
        <v>50</v>
      </c>
    </row>
    <row r="5055" spans="1:13" x14ac:dyDescent="0.3">
      <c r="A5055">
        <v>4.7</v>
      </c>
      <c r="B5055" t="s">
        <v>14670</v>
      </c>
      <c r="C5055" t="s">
        <v>3070</v>
      </c>
      <c r="D5055">
        <v>13</v>
      </c>
      <c r="E5055" t="s">
        <v>13365</v>
      </c>
      <c r="F5055" t="s">
        <v>816</v>
      </c>
      <c r="G5055" t="s">
        <v>16</v>
      </c>
      <c r="H5055">
        <v>0</v>
      </c>
      <c r="I5055" t="s">
        <v>17</v>
      </c>
      <c r="J5055" t="s">
        <v>3071</v>
      </c>
      <c r="K5055" s="3">
        <v>42923</v>
      </c>
      <c r="L5055" t="s">
        <v>5713</v>
      </c>
      <c r="M5055" t="s">
        <v>53</v>
      </c>
    </row>
    <row r="5056" spans="1:13" x14ac:dyDescent="0.3">
      <c r="A5056">
        <v>3.3</v>
      </c>
      <c r="B5056" t="s">
        <v>14671</v>
      </c>
      <c r="C5056" t="s">
        <v>3677</v>
      </c>
      <c r="D5056">
        <v>75</v>
      </c>
      <c r="E5056" t="s">
        <v>12430</v>
      </c>
      <c r="F5056" t="s">
        <v>15</v>
      </c>
      <c r="G5056" t="s">
        <v>16</v>
      </c>
      <c r="H5056">
        <v>0</v>
      </c>
      <c r="I5056" t="s">
        <v>17</v>
      </c>
      <c r="J5056" t="s">
        <v>3678</v>
      </c>
      <c r="K5056" s="3">
        <v>43258</v>
      </c>
      <c r="L5056">
        <v>1.3</v>
      </c>
      <c r="M5056" t="s">
        <v>20</v>
      </c>
    </row>
    <row r="5057" spans="1:13" x14ac:dyDescent="0.3">
      <c r="A5057">
        <v>4.0999999999999996</v>
      </c>
      <c r="B5057" t="s">
        <v>14672</v>
      </c>
      <c r="C5057" t="s">
        <v>4289</v>
      </c>
      <c r="D5057">
        <v>20</v>
      </c>
      <c r="E5057" t="s">
        <v>12186</v>
      </c>
      <c r="F5057" t="s">
        <v>60</v>
      </c>
      <c r="G5057" t="s">
        <v>16</v>
      </c>
      <c r="H5057">
        <v>0</v>
      </c>
      <c r="I5057" t="s">
        <v>17</v>
      </c>
      <c r="J5057" t="s">
        <v>4290</v>
      </c>
      <c r="K5057" s="3">
        <v>42926</v>
      </c>
      <c r="L5057">
        <v>1.1000000000000001</v>
      </c>
      <c r="M5057" t="s">
        <v>53</v>
      </c>
    </row>
    <row r="5058" spans="1:13" x14ac:dyDescent="0.3">
      <c r="A5058" t="s">
        <v>12196</v>
      </c>
      <c r="B5058" t="s">
        <v>14673</v>
      </c>
      <c r="C5058" t="s">
        <v>309</v>
      </c>
      <c r="D5058">
        <v>0</v>
      </c>
      <c r="E5058" t="s">
        <v>12216</v>
      </c>
      <c r="F5058" t="s">
        <v>663</v>
      </c>
      <c r="G5058" t="s">
        <v>16</v>
      </c>
      <c r="H5058">
        <v>0</v>
      </c>
      <c r="I5058" t="s">
        <v>30</v>
      </c>
      <c r="J5058" t="s">
        <v>310</v>
      </c>
      <c r="K5058" s="3">
        <v>43008</v>
      </c>
      <c r="L5058" t="s">
        <v>5717</v>
      </c>
      <c r="M5058" t="s">
        <v>50</v>
      </c>
    </row>
    <row r="5059" spans="1:13" x14ac:dyDescent="0.3">
      <c r="A5059">
        <v>4.2</v>
      </c>
      <c r="B5059" t="s">
        <v>14674</v>
      </c>
      <c r="C5059" t="s">
        <v>3223</v>
      </c>
      <c r="D5059">
        <v>79792</v>
      </c>
      <c r="E5059" t="s">
        <v>31</v>
      </c>
      <c r="F5059" t="s">
        <v>240</v>
      </c>
      <c r="G5059" t="s">
        <v>16</v>
      </c>
      <c r="H5059">
        <v>0</v>
      </c>
      <c r="I5059" t="s">
        <v>17</v>
      </c>
      <c r="J5059" t="s">
        <v>3224</v>
      </c>
      <c r="K5059" s="3">
        <v>43315</v>
      </c>
      <c r="L5059" t="s">
        <v>31</v>
      </c>
      <c r="M5059" t="s">
        <v>31</v>
      </c>
    </row>
    <row r="5060" spans="1:13" x14ac:dyDescent="0.3">
      <c r="A5060">
        <v>4.4000000000000004</v>
      </c>
      <c r="B5060" t="s">
        <v>14675</v>
      </c>
      <c r="C5060" t="s">
        <v>3223</v>
      </c>
      <c r="D5060">
        <v>626366</v>
      </c>
      <c r="E5060" t="s">
        <v>31</v>
      </c>
      <c r="F5060" t="s">
        <v>55</v>
      </c>
      <c r="G5060" t="s">
        <v>16</v>
      </c>
      <c r="H5060">
        <v>0</v>
      </c>
      <c r="I5060" t="s">
        <v>17</v>
      </c>
      <c r="J5060" t="s">
        <v>3224</v>
      </c>
      <c r="K5060" s="3">
        <v>42550</v>
      </c>
      <c r="L5060" t="s">
        <v>31</v>
      </c>
      <c r="M5060" t="s">
        <v>31</v>
      </c>
    </row>
    <row r="5061" spans="1:13" x14ac:dyDescent="0.3">
      <c r="A5061" t="s">
        <v>12196</v>
      </c>
      <c r="B5061" t="s">
        <v>14676</v>
      </c>
      <c r="C5061" t="s">
        <v>3070</v>
      </c>
      <c r="D5061">
        <v>3</v>
      </c>
      <c r="E5061" t="s">
        <v>12305</v>
      </c>
      <c r="F5061" t="s">
        <v>665</v>
      </c>
      <c r="G5061" t="s">
        <v>16</v>
      </c>
      <c r="H5061">
        <v>0</v>
      </c>
      <c r="I5061" t="s">
        <v>17</v>
      </c>
      <c r="J5061" t="s">
        <v>3071</v>
      </c>
      <c r="K5061" s="3">
        <v>43168</v>
      </c>
      <c r="L5061">
        <v>1</v>
      </c>
      <c r="M5061" t="s">
        <v>53</v>
      </c>
    </row>
    <row r="5062" spans="1:13" x14ac:dyDescent="0.3">
      <c r="A5062">
        <v>3.7</v>
      </c>
      <c r="B5062" t="s">
        <v>14677</v>
      </c>
      <c r="C5062" t="s">
        <v>3223</v>
      </c>
      <c r="D5062">
        <v>3396</v>
      </c>
      <c r="E5062" t="s">
        <v>13304</v>
      </c>
      <c r="F5062" t="s">
        <v>22</v>
      </c>
      <c r="G5062" t="s">
        <v>16</v>
      </c>
      <c r="H5062">
        <v>0</v>
      </c>
      <c r="I5062" t="s">
        <v>17</v>
      </c>
      <c r="J5062" t="s">
        <v>3224</v>
      </c>
      <c r="K5062" s="3">
        <v>41241</v>
      </c>
      <c r="L5062" t="s">
        <v>929</v>
      </c>
      <c r="M5062" t="s">
        <v>122</v>
      </c>
    </row>
    <row r="5063" spans="1:13" x14ac:dyDescent="0.3">
      <c r="A5063" t="s">
        <v>12196</v>
      </c>
      <c r="B5063" t="s">
        <v>14678</v>
      </c>
      <c r="C5063" t="s">
        <v>1574</v>
      </c>
      <c r="D5063">
        <v>6</v>
      </c>
      <c r="E5063" t="s">
        <v>12175</v>
      </c>
      <c r="F5063" t="s">
        <v>665</v>
      </c>
      <c r="G5063" t="s">
        <v>16</v>
      </c>
      <c r="H5063">
        <v>0</v>
      </c>
      <c r="I5063" t="s">
        <v>17</v>
      </c>
      <c r="J5063" t="s">
        <v>1575</v>
      </c>
      <c r="K5063" s="3">
        <v>43314</v>
      </c>
      <c r="L5063">
        <v>1.3</v>
      </c>
      <c r="M5063" t="s">
        <v>50</v>
      </c>
    </row>
    <row r="5064" spans="1:13" x14ac:dyDescent="0.3">
      <c r="A5064">
        <v>4.3</v>
      </c>
      <c r="B5064" t="s">
        <v>3290</v>
      </c>
      <c r="C5064" t="s">
        <v>3223</v>
      </c>
      <c r="D5064">
        <v>116769</v>
      </c>
      <c r="E5064" t="s">
        <v>12670</v>
      </c>
      <c r="F5064" t="s">
        <v>55</v>
      </c>
      <c r="G5064" t="s">
        <v>16</v>
      </c>
      <c r="H5064">
        <v>0</v>
      </c>
      <c r="I5064" t="s">
        <v>17</v>
      </c>
      <c r="J5064" t="s">
        <v>3224</v>
      </c>
      <c r="K5064" s="3">
        <v>43213</v>
      </c>
      <c r="L5064" t="s">
        <v>3291</v>
      </c>
      <c r="M5064" t="s">
        <v>20</v>
      </c>
    </row>
    <row r="5065" spans="1:13" x14ac:dyDescent="0.3">
      <c r="A5065">
        <v>3.9</v>
      </c>
      <c r="B5065" t="s">
        <v>14679</v>
      </c>
      <c r="C5065" t="s">
        <v>3223</v>
      </c>
      <c r="D5065">
        <v>38055</v>
      </c>
      <c r="E5065" t="s">
        <v>13455</v>
      </c>
      <c r="F5065" t="s">
        <v>26</v>
      </c>
      <c r="G5065" t="s">
        <v>16</v>
      </c>
      <c r="H5065">
        <v>0</v>
      </c>
      <c r="I5065" t="s">
        <v>17</v>
      </c>
      <c r="J5065" t="s">
        <v>3224</v>
      </c>
      <c r="K5065" s="3">
        <v>42902</v>
      </c>
      <c r="L5065">
        <v>1.17</v>
      </c>
      <c r="M5065" t="s">
        <v>53</v>
      </c>
    </row>
    <row r="5066" spans="1:13" x14ac:dyDescent="0.3">
      <c r="A5066">
        <v>5</v>
      </c>
      <c r="B5066" t="s">
        <v>14680</v>
      </c>
      <c r="C5066" t="s">
        <v>1893</v>
      </c>
      <c r="D5066">
        <v>7</v>
      </c>
      <c r="E5066" t="s">
        <v>12259</v>
      </c>
      <c r="F5066" t="s">
        <v>482</v>
      </c>
      <c r="G5066" t="s">
        <v>16</v>
      </c>
      <c r="H5066">
        <v>0</v>
      </c>
      <c r="I5066" t="s">
        <v>17</v>
      </c>
      <c r="J5066" t="s">
        <v>1894</v>
      </c>
      <c r="K5066" s="3">
        <v>43260</v>
      </c>
      <c r="L5066">
        <v>1.4</v>
      </c>
      <c r="M5066" t="s">
        <v>53</v>
      </c>
    </row>
    <row r="5067" spans="1:13" x14ac:dyDescent="0.3">
      <c r="A5067">
        <v>4.0999999999999996</v>
      </c>
      <c r="B5067" t="s">
        <v>5725</v>
      </c>
      <c r="C5067" t="s">
        <v>3223</v>
      </c>
      <c r="D5067">
        <v>7479</v>
      </c>
      <c r="E5067" t="s">
        <v>12332</v>
      </c>
      <c r="F5067" t="s">
        <v>42</v>
      </c>
      <c r="G5067" t="s">
        <v>16</v>
      </c>
      <c r="H5067">
        <v>0</v>
      </c>
      <c r="I5067" t="s">
        <v>17</v>
      </c>
      <c r="J5067" t="s">
        <v>3224</v>
      </c>
      <c r="K5067" s="3">
        <v>43206</v>
      </c>
      <c r="L5067">
        <v>5.4</v>
      </c>
      <c r="M5067" t="s">
        <v>53</v>
      </c>
    </row>
    <row r="5068" spans="1:13" x14ac:dyDescent="0.3">
      <c r="A5068">
        <v>4.8</v>
      </c>
      <c r="B5068" t="s">
        <v>14681</v>
      </c>
      <c r="C5068" t="s">
        <v>4289</v>
      </c>
      <c r="D5068">
        <v>46</v>
      </c>
      <c r="E5068" t="s">
        <v>12416</v>
      </c>
      <c r="F5068" t="s">
        <v>482</v>
      </c>
      <c r="G5068" t="s">
        <v>16</v>
      </c>
      <c r="H5068">
        <v>0</v>
      </c>
      <c r="I5068" t="s">
        <v>17</v>
      </c>
      <c r="J5068" t="s">
        <v>4290</v>
      </c>
      <c r="K5068" s="3">
        <v>42856</v>
      </c>
      <c r="L5068" t="s">
        <v>121</v>
      </c>
      <c r="M5068" t="s">
        <v>50</v>
      </c>
    </row>
    <row r="5069" spans="1:13" x14ac:dyDescent="0.3">
      <c r="A5069">
        <v>4</v>
      </c>
      <c r="B5069" t="s">
        <v>14682</v>
      </c>
      <c r="C5069" t="s">
        <v>3223</v>
      </c>
      <c r="D5069">
        <v>26530</v>
      </c>
      <c r="E5069" t="s">
        <v>12261</v>
      </c>
      <c r="F5069" t="s">
        <v>42</v>
      </c>
      <c r="G5069" t="s">
        <v>16</v>
      </c>
      <c r="H5069">
        <v>0</v>
      </c>
      <c r="I5069" t="s">
        <v>17</v>
      </c>
      <c r="J5069" t="s">
        <v>3224</v>
      </c>
      <c r="K5069" s="3">
        <v>43304</v>
      </c>
      <c r="L5069" t="s">
        <v>2262</v>
      </c>
      <c r="M5069" t="s">
        <v>1050</v>
      </c>
    </row>
    <row r="5070" spans="1:13" x14ac:dyDescent="0.3">
      <c r="A5070" t="s">
        <v>12196</v>
      </c>
      <c r="B5070" t="s">
        <v>14683</v>
      </c>
      <c r="C5070" t="s">
        <v>309</v>
      </c>
      <c r="D5070">
        <v>0</v>
      </c>
      <c r="E5070" t="s">
        <v>12216</v>
      </c>
      <c r="F5070" t="s">
        <v>665</v>
      </c>
      <c r="G5070" t="s">
        <v>16</v>
      </c>
      <c r="H5070">
        <v>0</v>
      </c>
      <c r="I5070" t="s">
        <v>17</v>
      </c>
      <c r="J5070" t="s">
        <v>310</v>
      </c>
      <c r="K5070" s="3">
        <v>42933</v>
      </c>
      <c r="L5070" t="s">
        <v>5729</v>
      </c>
      <c r="M5070" t="s">
        <v>50</v>
      </c>
    </row>
    <row r="5071" spans="1:13" x14ac:dyDescent="0.3">
      <c r="A5071">
        <v>4.0999999999999996</v>
      </c>
      <c r="B5071" t="s">
        <v>5730</v>
      </c>
      <c r="C5071" t="s">
        <v>3223</v>
      </c>
      <c r="D5071">
        <v>76484</v>
      </c>
      <c r="E5071" t="s">
        <v>31</v>
      </c>
      <c r="F5071" t="s">
        <v>26</v>
      </c>
      <c r="G5071" t="s">
        <v>16</v>
      </c>
      <c r="H5071">
        <v>0</v>
      </c>
      <c r="I5071" t="s">
        <v>17</v>
      </c>
      <c r="J5071" t="s">
        <v>3224</v>
      </c>
      <c r="K5071" s="3">
        <v>43259</v>
      </c>
      <c r="L5071">
        <v>3.52</v>
      </c>
      <c r="M5071" t="s">
        <v>53</v>
      </c>
    </row>
    <row r="5072" spans="1:13" x14ac:dyDescent="0.3">
      <c r="A5072">
        <v>3.8</v>
      </c>
      <c r="B5072" t="s">
        <v>5731</v>
      </c>
      <c r="C5072" t="s">
        <v>3223</v>
      </c>
      <c r="D5072">
        <v>6</v>
      </c>
      <c r="E5072" t="s">
        <v>12349</v>
      </c>
      <c r="F5072" t="s">
        <v>482</v>
      </c>
      <c r="G5072" t="s">
        <v>16</v>
      </c>
      <c r="H5072">
        <v>0</v>
      </c>
      <c r="I5072" t="s">
        <v>17</v>
      </c>
      <c r="J5072" t="s">
        <v>3224</v>
      </c>
      <c r="K5072" s="3">
        <v>43151</v>
      </c>
      <c r="L5072">
        <v>1.6</v>
      </c>
      <c r="M5072" t="s">
        <v>20</v>
      </c>
    </row>
    <row r="5073" spans="1:13" x14ac:dyDescent="0.3">
      <c r="A5073">
        <v>4.5999999999999996</v>
      </c>
      <c r="B5073" t="s">
        <v>14684</v>
      </c>
      <c r="C5073" t="s">
        <v>2367</v>
      </c>
      <c r="D5073">
        <v>1450632</v>
      </c>
      <c r="E5073" t="s">
        <v>31</v>
      </c>
      <c r="F5073" t="s">
        <v>55</v>
      </c>
      <c r="G5073" t="s">
        <v>16</v>
      </c>
      <c r="H5073">
        <v>0</v>
      </c>
      <c r="I5073" t="s">
        <v>30</v>
      </c>
      <c r="J5073" t="s">
        <v>1077</v>
      </c>
      <c r="K5073" s="3">
        <v>43315</v>
      </c>
      <c r="L5073" t="s">
        <v>31</v>
      </c>
      <c r="M5073" t="s">
        <v>31</v>
      </c>
    </row>
    <row r="5074" spans="1:13" x14ac:dyDescent="0.3">
      <c r="A5074" t="s">
        <v>12196</v>
      </c>
      <c r="B5074" t="s">
        <v>14685</v>
      </c>
      <c r="C5074" t="s">
        <v>2367</v>
      </c>
      <c r="D5074">
        <v>3</v>
      </c>
      <c r="E5074" t="s">
        <v>12216</v>
      </c>
      <c r="F5074" t="s">
        <v>665</v>
      </c>
      <c r="G5074" t="s">
        <v>16</v>
      </c>
      <c r="H5074">
        <v>0</v>
      </c>
      <c r="I5074" t="s">
        <v>17</v>
      </c>
      <c r="J5074" t="s">
        <v>901</v>
      </c>
      <c r="K5074" s="3">
        <v>42857</v>
      </c>
      <c r="L5074" t="s">
        <v>164</v>
      </c>
      <c r="M5074" t="s">
        <v>50</v>
      </c>
    </row>
    <row r="5075" spans="1:13" x14ac:dyDescent="0.3">
      <c r="A5075">
        <v>4.3</v>
      </c>
      <c r="B5075" t="s">
        <v>14686</v>
      </c>
      <c r="C5075" t="s">
        <v>3223</v>
      </c>
      <c r="D5075">
        <v>61990</v>
      </c>
      <c r="E5075" t="s">
        <v>31</v>
      </c>
      <c r="F5075" t="s">
        <v>55</v>
      </c>
      <c r="G5075" t="s">
        <v>16</v>
      </c>
      <c r="H5075">
        <v>0</v>
      </c>
      <c r="I5075" t="s">
        <v>17</v>
      </c>
      <c r="J5075" t="s">
        <v>3224</v>
      </c>
      <c r="K5075" s="3">
        <v>43140</v>
      </c>
      <c r="L5075" t="s">
        <v>5735</v>
      </c>
      <c r="M5075" t="s">
        <v>143</v>
      </c>
    </row>
    <row r="5076" spans="1:13" x14ac:dyDescent="0.3">
      <c r="A5076">
        <v>4.0999999999999996</v>
      </c>
      <c r="B5076" t="s">
        <v>5736</v>
      </c>
      <c r="C5076" t="s">
        <v>2012</v>
      </c>
      <c r="D5076">
        <v>94761</v>
      </c>
      <c r="E5076" t="s">
        <v>12199</v>
      </c>
      <c r="F5076" t="s">
        <v>55</v>
      </c>
      <c r="G5076" t="s">
        <v>16</v>
      </c>
      <c r="H5076">
        <v>0</v>
      </c>
      <c r="I5076" t="s">
        <v>30</v>
      </c>
      <c r="J5076" t="s">
        <v>2029</v>
      </c>
      <c r="K5076" s="3">
        <v>42787</v>
      </c>
      <c r="L5076" t="s">
        <v>2183</v>
      </c>
      <c r="M5076" t="s">
        <v>39</v>
      </c>
    </row>
    <row r="5077" spans="1:13" x14ac:dyDescent="0.3">
      <c r="A5077">
        <v>4.5999999999999996</v>
      </c>
      <c r="B5077" t="s">
        <v>3426</v>
      </c>
      <c r="C5077" t="s">
        <v>3396</v>
      </c>
      <c r="D5077">
        <v>152653</v>
      </c>
      <c r="E5077" t="s">
        <v>12199</v>
      </c>
      <c r="F5077" t="s">
        <v>55</v>
      </c>
      <c r="G5077" t="s">
        <v>16</v>
      </c>
      <c r="H5077">
        <v>0</v>
      </c>
      <c r="I5077" t="s">
        <v>17</v>
      </c>
      <c r="J5077" t="s">
        <v>2057</v>
      </c>
      <c r="K5077" s="3">
        <v>43315</v>
      </c>
      <c r="L5077" t="s">
        <v>1309</v>
      </c>
      <c r="M5077" t="s">
        <v>50</v>
      </c>
    </row>
    <row r="5078" spans="1:13" x14ac:dyDescent="0.3">
      <c r="A5078">
        <v>4.0999999999999996</v>
      </c>
      <c r="B5078" t="s">
        <v>14687</v>
      </c>
      <c r="C5078" t="s">
        <v>239</v>
      </c>
      <c r="D5078">
        <v>52312</v>
      </c>
      <c r="E5078" t="s">
        <v>12216</v>
      </c>
      <c r="F5078" t="s">
        <v>26</v>
      </c>
      <c r="G5078" t="s">
        <v>16</v>
      </c>
      <c r="H5078">
        <v>0</v>
      </c>
      <c r="I5078" t="s">
        <v>30</v>
      </c>
      <c r="J5078" t="s">
        <v>241</v>
      </c>
      <c r="K5078" s="3">
        <v>43239</v>
      </c>
      <c r="L5078" t="s">
        <v>5738</v>
      </c>
      <c r="M5078" t="s">
        <v>36</v>
      </c>
    </row>
    <row r="5079" spans="1:13" x14ac:dyDescent="0.3">
      <c r="A5079">
        <v>4.4000000000000004</v>
      </c>
      <c r="B5079" t="s">
        <v>14688</v>
      </c>
      <c r="C5079" t="s">
        <v>3677</v>
      </c>
      <c r="D5079">
        <v>4931562</v>
      </c>
      <c r="E5079" t="s">
        <v>31</v>
      </c>
      <c r="F5079" t="s">
        <v>240</v>
      </c>
      <c r="G5079" t="s">
        <v>16</v>
      </c>
      <c r="H5079">
        <v>0</v>
      </c>
      <c r="I5079" t="s">
        <v>17</v>
      </c>
      <c r="J5079" t="s">
        <v>3678</v>
      </c>
      <c r="K5079" s="3">
        <v>43262</v>
      </c>
      <c r="L5079" t="s">
        <v>31</v>
      </c>
      <c r="M5079" t="s">
        <v>31</v>
      </c>
    </row>
    <row r="5080" spans="1:13" x14ac:dyDescent="0.3">
      <c r="A5080">
        <v>4.2</v>
      </c>
      <c r="B5080" t="s">
        <v>14689</v>
      </c>
      <c r="C5080" t="s">
        <v>2367</v>
      </c>
      <c r="D5080">
        <v>306652</v>
      </c>
      <c r="E5080" t="s">
        <v>12895</v>
      </c>
      <c r="F5080" t="s">
        <v>55</v>
      </c>
      <c r="G5080" t="s">
        <v>16</v>
      </c>
      <c r="H5080">
        <v>0</v>
      </c>
      <c r="I5080" t="s">
        <v>70</v>
      </c>
      <c r="J5080" t="s">
        <v>2031</v>
      </c>
      <c r="K5080" s="3">
        <v>43312</v>
      </c>
      <c r="L5080" t="s">
        <v>3964</v>
      </c>
      <c r="M5080" t="s">
        <v>20</v>
      </c>
    </row>
    <row r="5081" spans="1:13" x14ac:dyDescent="0.3">
      <c r="A5081">
        <v>4.0999999999999996</v>
      </c>
      <c r="B5081" t="s">
        <v>14690</v>
      </c>
      <c r="C5081" t="s">
        <v>1893</v>
      </c>
      <c r="D5081">
        <v>23453</v>
      </c>
      <c r="E5081" t="s">
        <v>12223</v>
      </c>
      <c r="F5081" t="s">
        <v>42</v>
      </c>
      <c r="G5081" t="s">
        <v>16</v>
      </c>
      <c r="H5081">
        <v>0</v>
      </c>
      <c r="I5081" t="s">
        <v>17</v>
      </c>
      <c r="J5081" t="s">
        <v>1894</v>
      </c>
      <c r="K5081" s="3">
        <v>43034</v>
      </c>
      <c r="L5081">
        <v>2</v>
      </c>
      <c r="M5081" t="s">
        <v>53</v>
      </c>
    </row>
    <row r="5082" spans="1:13" x14ac:dyDescent="0.3">
      <c r="A5082">
        <v>4.3</v>
      </c>
      <c r="B5082" t="s">
        <v>5741</v>
      </c>
      <c r="C5082" t="s">
        <v>3223</v>
      </c>
      <c r="D5082">
        <v>50893</v>
      </c>
      <c r="E5082" t="s">
        <v>12235</v>
      </c>
      <c r="F5082" t="s">
        <v>42</v>
      </c>
      <c r="G5082" t="s">
        <v>16</v>
      </c>
      <c r="H5082">
        <v>0</v>
      </c>
      <c r="I5082" t="s">
        <v>17</v>
      </c>
      <c r="J5082" t="s">
        <v>3224</v>
      </c>
      <c r="K5082" s="3">
        <v>41963</v>
      </c>
      <c r="L5082" t="s">
        <v>189</v>
      </c>
      <c r="M5082" t="s">
        <v>20</v>
      </c>
    </row>
    <row r="5083" spans="1:13" x14ac:dyDescent="0.3">
      <c r="A5083">
        <v>4.3</v>
      </c>
      <c r="B5083" t="s">
        <v>14691</v>
      </c>
      <c r="C5083" t="s">
        <v>3223</v>
      </c>
      <c r="D5083">
        <v>2215</v>
      </c>
      <c r="E5083" t="s">
        <v>12190</v>
      </c>
      <c r="F5083" t="s">
        <v>22</v>
      </c>
      <c r="G5083" t="s">
        <v>16</v>
      </c>
      <c r="H5083">
        <v>0</v>
      </c>
      <c r="I5083" t="s">
        <v>17</v>
      </c>
      <c r="J5083" t="s">
        <v>3224</v>
      </c>
      <c r="K5083" s="3">
        <v>43308</v>
      </c>
      <c r="L5083">
        <v>1.1200000000000001</v>
      </c>
      <c r="M5083" t="s">
        <v>334</v>
      </c>
    </row>
    <row r="5084" spans="1:13" x14ac:dyDescent="0.3">
      <c r="A5084">
        <v>4</v>
      </c>
      <c r="B5084" t="s">
        <v>5743</v>
      </c>
      <c r="C5084" t="s">
        <v>3223</v>
      </c>
      <c r="D5084">
        <v>9013</v>
      </c>
      <c r="E5084" t="s">
        <v>12248</v>
      </c>
      <c r="F5084" t="s">
        <v>42</v>
      </c>
      <c r="G5084" t="s">
        <v>16</v>
      </c>
      <c r="H5084">
        <v>0</v>
      </c>
      <c r="I5084" t="s">
        <v>17</v>
      </c>
      <c r="J5084" t="s">
        <v>3224</v>
      </c>
      <c r="K5084" s="3">
        <v>43269</v>
      </c>
      <c r="L5084" t="s">
        <v>1186</v>
      </c>
      <c r="M5084" t="s">
        <v>36</v>
      </c>
    </row>
    <row r="5085" spans="1:13" x14ac:dyDescent="0.3">
      <c r="A5085">
        <v>4.5</v>
      </c>
      <c r="B5085" t="s">
        <v>14692</v>
      </c>
      <c r="C5085" t="s">
        <v>492</v>
      </c>
      <c r="D5085">
        <v>88</v>
      </c>
      <c r="E5085" t="s">
        <v>12305</v>
      </c>
      <c r="F5085" t="s">
        <v>816</v>
      </c>
      <c r="G5085" t="s">
        <v>383</v>
      </c>
      <c r="H5085" s="2">
        <v>4.99</v>
      </c>
      <c r="I5085" t="s">
        <v>17</v>
      </c>
      <c r="J5085" t="s">
        <v>493</v>
      </c>
      <c r="K5085" s="3">
        <v>43238</v>
      </c>
      <c r="L5085" t="s">
        <v>5745</v>
      </c>
      <c r="M5085" t="s">
        <v>20</v>
      </c>
    </row>
    <row r="5086" spans="1:13" x14ac:dyDescent="0.3">
      <c r="A5086">
        <v>4.0999999999999996</v>
      </c>
      <c r="B5086" t="s">
        <v>14693</v>
      </c>
      <c r="C5086" t="s">
        <v>239</v>
      </c>
      <c r="D5086">
        <v>114</v>
      </c>
      <c r="E5086" t="s">
        <v>12794</v>
      </c>
      <c r="F5086" t="s">
        <v>15</v>
      </c>
      <c r="G5086" t="s">
        <v>16</v>
      </c>
      <c r="H5086">
        <v>0</v>
      </c>
      <c r="I5086" t="s">
        <v>17</v>
      </c>
      <c r="J5086" t="s">
        <v>241</v>
      </c>
      <c r="K5086" s="3">
        <v>42149</v>
      </c>
      <c r="L5086">
        <v>2</v>
      </c>
      <c r="M5086" t="s">
        <v>39</v>
      </c>
    </row>
    <row r="5087" spans="1:13" x14ac:dyDescent="0.3">
      <c r="A5087">
        <v>3.8</v>
      </c>
      <c r="B5087" t="s">
        <v>14694</v>
      </c>
      <c r="C5087" t="s">
        <v>2012</v>
      </c>
      <c r="D5087">
        <v>164</v>
      </c>
      <c r="E5087" t="s">
        <v>12306</v>
      </c>
      <c r="F5087" t="s">
        <v>15</v>
      </c>
      <c r="G5087" t="s">
        <v>16</v>
      </c>
      <c r="H5087">
        <v>0</v>
      </c>
      <c r="I5087" t="s">
        <v>17</v>
      </c>
      <c r="J5087" t="s">
        <v>2139</v>
      </c>
      <c r="K5087" s="3">
        <v>42083</v>
      </c>
      <c r="L5087" t="s">
        <v>121</v>
      </c>
      <c r="M5087" t="s">
        <v>93</v>
      </c>
    </row>
    <row r="5088" spans="1:13" x14ac:dyDescent="0.3">
      <c r="A5088" t="s">
        <v>12196</v>
      </c>
      <c r="B5088" t="s">
        <v>14695</v>
      </c>
      <c r="C5088" t="s">
        <v>3396</v>
      </c>
      <c r="D5088">
        <v>0</v>
      </c>
      <c r="E5088" t="s">
        <v>12616</v>
      </c>
      <c r="F5088" t="s">
        <v>482</v>
      </c>
      <c r="G5088" t="s">
        <v>16</v>
      </c>
      <c r="H5088">
        <v>0</v>
      </c>
      <c r="I5088" t="s">
        <v>17</v>
      </c>
      <c r="J5088" t="s">
        <v>2057</v>
      </c>
      <c r="K5088" s="3">
        <v>43080</v>
      </c>
      <c r="L5088">
        <v>1</v>
      </c>
      <c r="M5088" t="s">
        <v>53</v>
      </c>
    </row>
    <row r="5089" spans="1:13" x14ac:dyDescent="0.3">
      <c r="A5089">
        <v>4.5</v>
      </c>
      <c r="B5089" t="s">
        <v>14696</v>
      </c>
      <c r="C5089" t="s">
        <v>492</v>
      </c>
      <c r="D5089">
        <v>185</v>
      </c>
      <c r="E5089" t="s">
        <v>12305</v>
      </c>
      <c r="F5089" t="s">
        <v>60</v>
      </c>
      <c r="G5089" t="s">
        <v>16</v>
      </c>
      <c r="H5089">
        <v>0</v>
      </c>
      <c r="I5089" t="s">
        <v>17</v>
      </c>
      <c r="J5089" t="s">
        <v>493</v>
      </c>
      <c r="K5089" s="3">
        <v>43238</v>
      </c>
      <c r="L5089" t="s">
        <v>5745</v>
      </c>
      <c r="M5089" t="s">
        <v>20</v>
      </c>
    </row>
    <row r="5090" spans="1:13" x14ac:dyDescent="0.3">
      <c r="A5090" t="s">
        <v>12196</v>
      </c>
      <c r="B5090" t="s">
        <v>5750</v>
      </c>
      <c r="C5090" t="s">
        <v>4169</v>
      </c>
      <c r="D5090">
        <v>0</v>
      </c>
      <c r="E5090" t="s">
        <v>12213</v>
      </c>
      <c r="F5090" t="s">
        <v>816</v>
      </c>
      <c r="G5090" t="s">
        <v>16</v>
      </c>
      <c r="H5090">
        <v>0</v>
      </c>
      <c r="I5090" t="s">
        <v>17</v>
      </c>
      <c r="J5090" t="s">
        <v>4170</v>
      </c>
      <c r="K5090" s="3">
        <v>43109</v>
      </c>
      <c r="L5090" t="s">
        <v>121</v>
      </c>
      <c r="M5090" t="s">
        <v>143</v>
      </c>
    </row>
    <row r="5091" spans="1:13" x14ac:dyDescent="0.3">
      <c r="A5091">
        <v>4.0999999999999996</v>
      </c>
      <c r="B5091" t="s">
        <v>5751</v>
      </c>
      <c r="C5091" t="s">
        <v>3958</v>
      </c>
      <c r="D5091">
        <v>85</v>
      </c>
      <c r="E5091" t="s">
        <v>12516</v>
      </c>
      <c r="F5091" t="s">
        <v>15</v>
      </c>
      <c r="G5091" t="s">
        <v>16</v>
      </c>
      <c r="H5091">
        <v>0</v>
      </c>
      <c r="I5091" t="s">
        <v>17</v>
      </c>
      <c r="J5091" t="s">
        <v>3959</v>
      </c>
      <c r="K5091" s="3">
        <v>43314</v>
      </c>
      <c r="L5091" t="s">
        <v>5752</v>
      </c>
      <c r="M5091" t="s">
        <v>50</v>
      </c>
    </row>
    <row r="5092" spans="1:13" x14ac:dyDescent="0.3">
      <c r="A5092" t="s">
        <v>12196</v>
      </c>
      <c r="B5092" t="s">
        <v>5753</v>
      </c>
      <c r="C5092" t="s">
        <v>3677</v>
      </c>
      <c r="D5092">
        <v>2</v>
      </c>
      <c r="E5092" t="s">
        <v>12270</v>
      </c>
      <c r="F5092" t="s">
        <v>482</v>
      </c>
      <c r="G5092" t="s">
        <v>16</v>
      </c>
      <c r="H5092">
        <v>0</v>
      </c>
      <c r="I5092" t="s">
        <v>17</v>
      </c>
      <c r="J5092" t="s">
        <v>3678</v>
      </c>
      <c r="K5092" s="3">
        <v>43005</v>
      </c>
      <c r="L5092">
        <v>1</v>
      </c>
      <c r="M5092" t="s">
        <v>20</v>
      </c>
    </row>
    <row r="5093" spans="1:13" x14ac:dyDescent="0.3">
      <c r="A5093">
        <v>3.9</v>
      </c>
      <c r="B5093" t="s">
        <v>14697</v>
      </c>
      <c r="C5093" t="s">
        <v>239</v>
      </c>
      <c r="D5093">
        <v>20</v>
      </c>
      <c r="E5093" t="s">
        <v>12732</v>
      </c>
      <c r="F5093" t="s">
        <v>15</v>
      </c>
      <c r="G5093" t="s">
        <v>16</v>
      </c>
      <c r="H5093">
        <v>0</v>
      </c>
      <c r="I5093" t="s">
        <v>17</v>
      </c>
      <c r="J5093" t="s">
        <v>241</v>
      </c>
      <c r="K5093" s="3">
        <v>42542</v>
      </c>
      <c r="L5093">
        <v>1</v>
      </c>
      <c r="M5093" t="s">
        <v>20</v>
      </c>
    </row>
    <row r="5094" spans="1:13" x14ac:dyDescent="0.3">
      <c r="A5094">
        <v>3.7</v>
      </c>
      <c r="B5094" t="s">
        <v>14698</v>
      </c>
      <c r="C5094" t="s">
        <v>3677</v>
      </c>
      <c r="D5094">
        <v>7</v>
      </c>
      <c r="E5094" t="s">
        <v>12195</v>
      </c>
      <c r="F5094" t="s">
        <v>482</v>
      </c>
      <c r="G5094" t="s">
        <v>16</v>
      </c>
      <c r="H5094">
        <v>0</v>
      </c>
      <c r="I5094" t="s">
        <v>17</v>
      </c>
      <c r="J5094" t="s">
        <v>3678</v>
      </c>
      <c r="K5094" s="3">
        <v>43193</v>
      </c>
      <c r="L5094">
        <v>3</v>
      </c>
      <c r="M5094" t="s">
        <v>143</v>
      </c>
    </row>
    <row r="5095" spans="1:13" x14ac:dyDescent="0.3">
      <c r="A5095" t="s">
        <v>12196</v>
      </c>
      <c r="B5095" t="s">
        <v>14699</v>
      </c>
      <c r="C5095" t="s">
        <v>3677</v>
      </c>
      <c r="D5095">
        <v>1</v>
      </c>
      <c r="E5095" t="s">
        <v>12403</v>
      </c>
      <c r="F5095" t="s">
        <v>482</v>
      </c>
      <c r="G5095" t="s">
        <v>16</v>
      </c>
      <c r="H5095">
        <v>0</v>
      </c>
      <c r="I5095" t="s">
        <v>17</v>
      </c>
      <c r="J5095" t="s">
        <v>3678</v>
      </c>
      <c r="K5095" s="3">
        <v>42997</v>
      </c>
      <c r="L5095" t="s">
        <v>885</v>
      </c>
      <c r="M5095" t="s">
        <v>53</v>
      </c>
    </row>
    <row r="5096" spans="1:13" x14ac:dyDescent="0.3">
      <c r="A5096">
        <v>4.5</v>
      </c>
      <c r="B5096" t="s">
        <v>14700</v>
      </c>
      <c r="C5096" t="s">
        <v>2367</v>
      </c>
      <c r="D5096">
        <v>623</v>
      </c>
      <c r="E5096" t="s">
        <v>12681</v>
      </c>
      <c r="F5096" t="s">
        <v>60</v>
      </c>
      <c r="G5096" t="s">
        <v>383</v>
      </c>
      <c r="H5096" s="2">
        <v>0.99</v>
      </c>
      <c r="I5096" t="s">
        <v>17</v>
      </c>
      <c r="J5096" t="s">
        <v>2130</v>
      </c>
      <c r="K5096" s="3">
        <v>43253</v>
      </c>
      <c r="L5096" t="s">
        <v>5758</v>
      </c>
      <c r="M5096" t="s">
        <v>50</v>
      </c>
    </row>
    <row r="5097" spans="1:13" x14ac:dyDescent="0.3">
      <c r="A5097">
        <v>4.4000000000000004</v>
      </c>
      <c r="B5097" t="s">
        <v>14701</v>
      </c>
      <c r="C5097" t="s">
        <v>2367</v>
      </c>
      <c r="D5097">
        <v>6738</v>
      </c>
      <c r="E5097" t="s">
        <v>12232</v>
      </c>
      <c r="F5097" t="s">
        <v>34</v>
      </c>
      <c r="G5097" t="s">
        <v>16</v>
      </c>
      <c r="H5097">
        <v>0</v>
      </c>
      <c r="I5097" t="s">
        <v>17</v>
      </c>
      <c r="J5097" t="s">
        <v>2130</v>
      </c>
      <c r="K5097" s="3">
        <v>43259</v>
      </c>
      <c r="L5097" t="s">
        <v>377</v>
      </c>
      <c r="M5097" t="s">
        <v>50</v>
      </c>
    </row>
    <row r="5098" spans="1:13" x14ac:dyDescent="0.3">
      <c r="A5098" t="s">
        <v>12196</v>
      </c>
      <c r="B5098" t="s">
        <v>14702</v>
      </c>
      <c r="C5098" t="s">
        <v>1893</v>
      </c>
      <c r="D5098">
        <v>7</v>
      </c>
      <c r="E5098" t="s">
        <v>31</v>
      </c>
      <c r="F5098" t="s">
        <v>665</v>
      </c>
      <c r="G5098" t="s">
        <v>16</v>
      </c>
      <c r="H5098">
        <v>0</v>
      </c>
      <c r="I5098" t="s">
        <v>17</v>
      </c>
      <c r="J5098" t="s">
        <v>1894</v>
      </c>
      <c r="K5098" s="3">
        <v>42825</v>
      </c>
      <c r="L5098">
        <v>1</v>
      </c>
      <c r="M5098" t="s">
        <v>32</v>
      </c>
    </row>
    <row r="5099" spans="1:13" x14ac:dyDescent="0.3">
      <c r="A5099">
        <v>3.4</v>
      </c>
      <c r="B5099" t="s">
        <v>14703</v>
      </c>
      <c r="C5099" t="s">
        <v>1283</v>
      </c>
      <c r="D5099">
        <v>19</v>
      </c>
      <c r="E5099" t="s">
        <v>12219</v>
      </c>
      <c r="F5099" t="s">
        <v>60</v>
      </c>
      <c r="G5099" t="s">
        <v>16</v>
      </c>
      <c r="H5099">
        <v>0</v>
      </c>
      <c r="I5099" t="s">
        <v>17</v>
      </c>
      <c r="J5099" t="s">
        <v>1284</v>
      </c>
      <c r="K5099" s="3">
        <v>42959</v>
      </c>
      <c r="L5099" t="s">
        <v>5762</v>
      </c>
      <c r="M5099" t="s">
        <v>46</v>
      </c>
    </row>
    <row r="5100" spans="1:13" x14ac:dyDescent="0.3">
      <c r="A5100" t="s">
        <v>12196</v>
      </c>
      <c r="B5100" t="s">
        <v>14704</v>
      </c>
      <c r="C5100" t="s">
        <v>2367</v>
      </c>
      <c r="D5100">
        <v>0</v>
      </c>
      <c r="E5100" t="s">
        <v>31</v>
      </c>
      <c r="F5100" t="s">
        <v>482</v>
      </c>
      <c r="G5100" t="s">
        <v>16</v>
      </c>
      <c r="H5100">
        <v>0</v>
      </c>
      <c r="I5100" t="s">
        <v>17</v>
      </c>
      <c r="J5100" t="s">
        <v>2130</v>
      </c>
      <c r="K5100" s="3">
        <v>43308</v>
      </c>
      <c r="L5100" t="s">
        <v>31</v>
      </c>
      <c r="M5100" t="s">
        <v>31</v>
      </c>
    </row>
    <row r="5101" spans="1:13" x14ac:dyDescent="0.3">
      <c r="A5101" t="s">
        <v>12196</v>
      </c>
      <c r="B5101" t="s">
        <v>14705</v>
      </c>
      <c r="C5101" t="s">
        <v>3677</v>
      </c>
      <c r="D5101">
        <v>0</v>
      </c>
      <c r="E5101" t="s">
        <v>12291</v>
      </c>
      <c r="F5101" t="s">
        <v>665</v>
      </c>
      <c r="G5101" t="s">
        <v>16</v>
      </c>
      <c r="H5101">
        <v>0</v>
      </c>
      <c r="I5101" t="s">
        <v>17</v>
      </c>
      <c r="J5101" t="s">
        <v>3678</v>
      </c>
      <c r="K5101" s="3">
        <v>42997</v>
      </c>
      <c r="L5101" t="s">
        <v>121</v>
      </c>
      <c r="M5101" t="s">
        <v>53</v>
      </c>
    </row>
    <row r="5102" spans="1:13" x14ac:dyDescent="0.3">
      <c r="A5102" t="s">
        <v>12196</v>
      </c>
      <c r="B5102" t="s">
        <v>14706</v>
      </c>
      <c r="C5102" t="s">
        <v>492</v>
      </c>
      <c r="D5102">
        <v>0</v>
      </c>
      <c r="E5102" t="s">
        <v>12322</v>
      </c>
      <c r="F5102" t="s">
        <v>838</v>
      </c>
      <c r="G5102" t="s">
        <v>16</v>
      </c>
      <c r="H5102">
        <v>0</v>
      </c>
      <c r="I5102" t="s">
        <v>17</v>
      </c>
      <c r="J5102" t="s">
        <v>493</v>
      </c>
      <c r="K5102" s="3">
        <v>43304</v>
      </c>
      <c r="L5102" t="s">
        <v>2204</v>
      </c>
      <c r="M5102" t="s">
        <v>20</v>
      </c>
    </row>
    <row r="5103" spans="1:13" x14ac:dyDescent="0.3">
      <c r="A5103" t="s">
        <v>12196</v>
      </c>
      <c r="B5103" t="s">
        <v>14707</v>
      </c>
      <c r="C5103" t="s">
        <v>108</v>
      </c>
      <c r="D5103">
        <v>5</v>
      </c>
      <c r="E5103" t="s">
        <v>13075</v>
      </c>
      <c r="F5103" t="s">
        <v>665</v>
      </c>
      <c r="G5103" t="s">
        <v>16</v>
      </c>
      <c r="H5103">
        <v>0</v>
      </c>
      <c r="I5103" t="s">
        <v>17</v>
      </c>
      <c r="J5103" t="s">
        <v>109</v>
      </c>
      <c r="K5103" s="3">
        <v>43263</v>
      </c>
      <c r="L5103" t="s">
        <v>78</v>
      </c>
      <c r="M5103" t="s">
        <v>36</v>
      </c>
    </row>
    <row r="5104" spans="1:13" x14ac:dyDescent="0.3">
      <c r="A5104">
        <v>2.2999999999999998</v>
      </c>
      <c r="B5104" t="s">
        <v>14708</v>
      </c>
      <c r="C5104" t="s">
        <v>3958</v>
      </c>
      <c r="D5104">
        <v>3</v>
      </c>
      <c r="E5104" t="s">
        <v>12256</v>
      </c>
      <c r="F5104" t="s">
        <v>482</v>
      </c>
      <c r="G5104" t="s">
        <v>16</v>
      </c>
      <c r="H5104">
        <v>0</v>
      </c>
      <c r="I5104" t="s">
        <v>17</v>
      </c>
      <c r="J5104" t="s">
        <v>3959</v>
      </c>
      <c r="K5104" s="3">
        <v>43297</v>
      </c>
      <c r="L5104" t="s">
        <v>5768</v>
      </c>
      <c r="M5104" t="s">
        <v>36</v>
      </c>
    </row>
    <row r="5105" spans="1:13" x14ac:dyDescent="0.3">
      <c r="A5105">
        <v>4.7</v>
      </c>
      <c r="B5105" t="s">
        <v>5769</v>
      </c>
      <c r="C5105" t="s">
        <v>3070</v>
      </c>
      <c r="D5105">
        <v>68</v>
      </c>
      <c r="E5105" t="s">
        <v>12385</v>
      </c>
      <c r="F5105" t="s">
        <v>15</v>
      </c>
      <c r="G5105" t="s">
        <v>16</v>
      </c>
      <c r="H5105">
        <v>0</v>
      </c>
      <c r="I5105" t="s">
        <v>17</v>
      </c>
      <c r="J5105" t="s">
        <v>3071</v>
      </c>
      <c r="K5105" s="3">
        <v>43125</v>
      </c>
      <c r="L5105" t="s">
        <v>5770</v>
      </c>
      <c r="M5105" t="s">
        <v>143</v>
      </c>
    </row>
    <row r="5106" spans="1:13" x14ac:dyDescent="0.3">
      <c r="A5106">
        <v>3.4</v>
      </c>
      <c r="B5106" t="s">
        <v>14709</v>
      </c>
      <c r="C5106" t="s">
        <v>2012</v>
      </c>
      <c r="D5106">
        <v>13</v>
      </c>
      <c r="E5106" t="s">
        <v>12250</v>
      </c>
      <c r="F5106" t="s">
        <v>482</v>
      </c>
      <c r="G5106" t="s">
        <v>16</v>
      </c>
      <c r="H5106">
        <v>0</v>
      </c>
      <c r="I5106" t="s">
        <v>17</v>
      </c>
      <c r="J5106" t="s">
        <v>2072</v>
      </c>
      <c r="K5106" s="3">
        <v>42642</v>
      </c>
      <c r="L5106">
        <v>1.1000000000000001</v>
      </c>
      <c r="M5106" t="s">
        <v>50</v>
      </c>
    </row>
    <row r="5107" spans="1:13" x14ac:dyDescent="0.3">
      <c r="A5107">
        <v>4.7</v>
      </c>
      <c r="B5107" t="s">
        <v>5772</v>
      </c>
      <c r="C5107" t="s">
        <v>309</v>
      </c>
      <c r="D5107">
        <v>3</v>
      </c>
      <c r="E5107" t="s">
        <v>12635</v>
      </c>
      <c r="F5107" t="s">
        <v>665</v>
      </c>
      <c r="G5107" t="s">
        <v>16</v>
      </c>
      <c r="H5107">
        <v>0</v>
      </c>
      <c r="I5107" t="s">
        <v>17</v>
      </c>
      <c r="J5107" t="s">
        <v>310</v>
      </c>
      <c r="K5107" s="3">
        <v>43303</v>
      </c>
      <c r="L5107" t="s">
        <v>1541</v>
      </c>
      <c r="M5107" t="s">
        <v>20</v>
      </c>
    </row>
    <row r="5108" spans="1:13" x14ac:dyDescent="0.3">
      <c r="A5108" t="s">
        <v>12196</v>
      </c>
      <c r="B5108" t="s">
        <v>14710</v>
      </c>
      <c r="C5108" t="s">
        <v>239</v>
      </c>
      <c r="D5108">
        <v>0</v>
      </c>
      <c r="E5108" t="s">
        <v>12215</v>
      </c>
      <c r="F5108" t="s">
        <v>482</v>
      </c>
      <c r="G5108" t="s">
        <v>16</v>
      </c>
      <c r="H5108">
        <v>0</v>
      </c>
      <c r="I5108" t="s">
        <v>17</v>
      </c>
      <c r="J5108" t="s">
        <v>241</v>
      </c>
      <c r="K5108" s="3">
        <v>42895</v>
      </c>
      <c r="L5108">
        <v>2</v>
      </c>
      <c r="M5108" t="s">
        <v>20</v>
      </c>
    </row>
    <row r="5109" spans="1:13" x14ac:dyDescent="0.3">
      <c r="A5109" t="s">
        <v>12196</v>
      </c>
      <c r="B5109" t="s">
        <v>5774</v>
      </c>
      <c r="C5109" t="s">
        <v>3958</v>
      </c>
      <c r="D5109">
        <v>0</v>
      </c>
      <c r="E5109" t="s">
        <v>12787</v>
      </c>
      <c r="F5109" t="s">
        <v>665</v>
      </c>
      <c r="G5109" t="s">
        <v>16</v>
      </c>
      <c r="H5109">
        <v>0</v>
      </c>
      <c r="I5109" t="s">
        <v>17</v>
      </c>
      <c r="J5109" t="s">
        <v>3959</v>
      </c>
      <c r="K5109" s="3">
        <v>42872</v>
      </c>
      <c r="L5109">
        <v>8</v>
      </c>
      <c r="M5109" t="s">
        <v>20</v>
      </c>
    </row>
    <row r="5110" spans="1:13" x14ac:dyDescent="0.3">
      <c r="A5110">
        <v>5</v>
      </c>
      <c r="B5110" t="s">
        <v>14711</v>
      </c>
      <c r="C5110" t="s">
        <v>1893</v>
      </c>
      <c r="D5110">
        <v>3</v>
      </c>
      <c r="E5110" t="s">
        <v>12246</v>
      </c>
      <c r="F5110" t="s">
        <v>663</v>
      </c>
      <c r="G5110" t="s">
        <v>16</v>
      </c>
      <c r="H5110">
        <v>0</v>
      </c>
      <c r="I5110" t="s">
        <v>17</v>
      </c>
      <c r="J5110" t="s">
        <v>1894</v>
      </c>
      <c r="K5110" s="3">
        <v>42878</v>
      </c>
      <c r="L5110">
        <v>1</v>
      </c>
      <c r="M5110" t="s">
        <v>50</v>
      </c>
    </row>
    <row r="5111" spans="1:13" x14ac:dyDescent="0.3">
      <c r="A5111" t="s">
        <v>12196</v>
      </c>
      <c r="B5111" t="s">
        <v>5776</v>
      </c>
      <c r="C5111" t="s">
        <v>3958</v>
      </c>
      <c r="D5111">
        <v>1</v>
      </c>
      <c r="E5111" t="s">
        <v>12670</v>
      </c>
      <c r="F5111" t="s">
        <v>665</v>
      </c>
      <c r="G5111" t="s">
        <v>16</v>
      </c>
      <c r="H5111">
        <v>0</v>
      </c>
      <c r="I5111" t="s">
        <v>17</v>
      </c>
      <c r="J5111" t="s">
        <v>3959</v>
      </c>
      <c r="K5111" s="3">
        <v>42366</v>
      </c>
      <c r="L5111" t="s">
        <v>19</v>
      </c>
      <c r="M5111" t="s">
        <v>53</v>
      </c>
    </row>
    <row r="5112" spans="1:13" x14ac:dyDescent="0.3">
      <c r="A5112" t="s">
        <v>12196</v>
      </c>
      <c r="B5112" t="s">
        <v>14712</v>
      </c>
      <c r="C5112" t="s">
        <v>4169</v>
      </c>
      <c r="D5112">
        <v>3</v>
      </c>
      <c r="E5112" t="s">
        <v>12177</v>
      </c>
      <c r="F5112" t="s">
        <v>482</v>
      </c>
      <c r="G5112" t="s">
        <v>16</v>
      </c>
      <c r="H5112">
        <v>0</v>
      </c>
      <c r="I5112" t="s">
        <v>17</v>
      </c>
      <c r="J5112" t="s">
        <v>4170</v>
      </c>
      <c r="K5112" s="3">
        <v>42443</v>
      </c>
      <c r="L5112" t="s">
        <v>5683</v>
      </c>
      <c r="M5112" t="s">
        <v>334</v>
      </c>
    </row>
    <row r="5113" spans="1:13" x14ac:dyDescent="0.3">
      <c r="A5113" t="s">
        <v>12196</v>
      </c>
      <c r="B5113" t="s">
        <v>5778</v>
      </c>
      <c r="C5113" t="s">
        <v>2367</v>
      </c>
      <c r="D5113">
        <v>0</v>
      </c>
      <c r="E5113" t="s">
        <v>12222</v>
      </c>
      <c r="F5113" t="s">
        <v>838</v>
      </c>
      <c r="G5113" t="s">
        <v>16</v>
      </c>
      <c r="H5113">
        <v>0</v>
      </c>
      <c r="I5113" t="s">
        <v>17</v>
      </c>
      <c r="J5113" t="s">
        <v>2376</v>
      </c>
      <c r="K5113" s="3">
        <v>43235</v>
      </c>
      <c r="L5113" t="s">
        <v>19</v>
      </c>
      <c r="M5113" t="s">
        <v>50</v>
      </c>
    </row>
    <row r="5114" spans="1:13" x14ac:dyDescent="0.3">
      <c r="A5114" t="s">
        <v>12196</v>
      </c>
      <c r="B5114" t="s">
        <v>5779</v>
      </c>
      <c r="C5114" t="s">
        <v>309</v>
      </c>
      <c r="D5114">
        <v>0</v>
      </c>
      <c r="E5114" t="s">
        <v>12190</v>
      </c>
      <c r="F5114" t="s">
        <v>663</v>
      </c>
      <c r="G5114" t="s">
        <v>16</v>
      </c>
      <c r="H5114">
        <v>0</v>
      </c>
      <c r="I5114" t="s">
        <v>17</v>
      </c>
      <c r="J5114" t="s">
        <v>310</v>
      </c>
      <c r="K5114" s="3">
        <v>43220</v>
      </c>
      <c r="L5114">
        <v>2.1</v>
      </c>
      <c r="M5114" t="s">
        <v>334</v>
      </c>
    </row>
    <row r="5115" spans="1:13" x14ac:dyDescent="0.3">
      <c r="A5115" t="s">
        <v>12196</v>
      </c>
      <c r="B5115" t="s">
        <v>5780</v>
      </c>
      <c r="C5115" t="s">
        <v>309</v>
      </c>
      <c r="D5115">
        <v>0</v>
      </c>
      <c r="E5115" t="s">
        <v>12572</v>
      </c>
      <c r="F5115" t="s">
        <v>663</v>
      </c>
      <c r="G5115" t="s">
        <v>16</v>
      </c>
      <c r="H5115">
        <v>0</v>
      </c>
      <c r="I5115" t="s">
        <v>17</v>
      </c>
      <c r="J5115" t="s">
        <v>310</v>
      </c>
      <c r="K5115" s="3">
        <v>43165</v>
      </c>
      <c r="L5115" t="s">
        <v>186</v>
      </c>
      <c r="M5115" t="s">
        <v>36</v>
      </c>
    </row>
    <row r="5116" spans="1:13" x14ac:dyDescent="0.3">
      <c r="A5116" t="s">
        <v>12196</v>
      </c>
      <c r="B5116" t="s">
        <v>5781</v>
      </c>
      <c r="C5116" t="s">
        <v>3958</v>
      </c>
      <c r="D5116">
        <v>1</v>
      </c>
      <c r="E5116" t="s">
        <v>12314</v>
      </c>
      <c r="F5116" t="s">
        <v>663</v>
      </c>
      <c r="G5116" t="s">
        <v>16</v>
      </c>
      <c r="H5116">
        <v>0</v>
      </c>
      <c r="I5116" t="s">
        <v>17</v>
      </c>
      <c r="J5116" t="s">
        <v>3959</v>
      </c>
      <c r="K5116" s="3">
        <v>43269</v>
      </c>
      <c r="L5116">
        <v>1.2</v>
      </c>
      <c r="M5116" t="s">
        <v>305</v>
      </c>
    </row>
    <row r="5117" spans="1:13" x14ac:dyDescent="0.3">
      <c r="A5117" t="s">
        <v>12196</v>
      </c>
      <c r="B5117" t="s">
        <v>5782</v>
      </c>
      <c r="C5117" t="s">
        <v>1283</v>
      </c>
      <c r="D5117">
        <v>0</v>
      </c>
      <c r="E5117" t="s">
        <v>31</v>
      </c>
      <c r="F5117" t="s">
        <v>665</v>
      </c>
      <c r="G5117" t="s">
        <v>16</v>
      </c>
      <c r="H5117">
        <v>0</v>
      </c>
      <c r="I5117" t="s">
        <v>17</v>
      </c>
      <c r="J5117" t="s">
        <v>1284</v>
      </c>
      <c r="K5117" s="3">
        <v>43140</v>
      </c>
      <c r="L5117" t="s">
        <v>5738</v>
      </c>
      <c r="M5117" t="s">
        <v>36</v>
      </c>
    </row>
    <row r="5118" spans="1:13" x14ac:dyDescent="0.3">
      <c r="A5118" t="s">
        <v>12196</v>
      </c>
      <c r="B5118" t="s">
        <v>14713</v>
      </c>
      <c r="C5118" t="s">
        <v>2367</v>
      </c>
      <c r="D5118">
        <v>3</v>
      </c>
      <c r="E5118" t="s">
        <v>13107</v>
      </c>
      <c r="F5118" t="s">
        <v>816</v>
      </c>
      <c r="G5118" t="s">
        <v>16</v>
      </c>
      <c r="H5118">
        <v>0</v>
      </c>
      <c r="I5118" t="s">
        <v>17</v>
      </c>
      <c r="J5118" t="s">
        <v>1077</v>
      </c>
      <c r="K5118" s="3">
        <v>42860</v>
      </c>
      <c r="L5118">
        <v>1.35</v>
      </c>
      <c r="M5118" t="s">
        <v>53</v>
      </c>
    </row>
    <row r="5119" spans="1:13" x14ac:dyDescent="0.3">
      <c r="A5119">
        <v>3.6</v>
      </c>
      <c r="B5119" t="s">
        <v>14714</v>
      </c>
      <c r="C5119" t="s">
        <v>3958</v>
      </c>
      <c r="D5119">
        <v>64</v>
      </c>
      <c r="E5119" t="s">
        <v>12222</v>
      </c>
      <c r="F5119" t="s">
        <v>15</v>
      </c>
      <c r="G5119" t="s">
        <v>16</v>
      </c>
      <c r="H5119">
        <v>0</v>
      </c>
      <c r="I5119" t="s">
        <v>17</v>
      </c>
      <c r="J5119" t="s">
        <v>3959</v>
      </c>
      <c r="K5119" s="3">
        <v>43024</v>
      </c>
      <c r="L5119">
        <v>4.2</v>
      </c>
      <c r="M5119" t="s">
        <v>36</v>
      </c>
    </row>
    <row r="5120" spans="1:13" x14ac:dyDescent="0.3">
      <c r="A5120">
        <v>5</v>
      </c>
      <c r="B5120" t="s">
        <v>14715</v>
      </c>
      <c r="C5120" t="s">
        <v>2965</v>
      </c>
      <c r="D5120">
        <v>30</v>
      </c>
      <c r="E5120" t="s">
        <v>12332</v>
      </c>
      <c r="F5120" t="s">
        <v>665</v>
      </c>
      <c r="G5120" t="s">
        <v>16</v>
      </c>
      <c r="H5120">
        <v>0</v>
      </c>
      <c r="I5120" t="s">
        <v>30</v>
      </c>
      <c r="J5120" t="s">
        <v>2966</v>
      </c>
      <c r="K5120" s="3">
        <v>43239</v>
      </c>
      <c r="L5120">
        <v>1.04</v>
      </c>
      <c r="M5120" t="s">
        <v>20</v>
      </c>
    </row>
    <row r="5121" spans="1:13" x14ac:dyDescent="0.3">
      <c r="A5121" t="s">
        <v>12196</v>
      </c>
      <c r="B5121" t="s">
        <v>14716</v>
      </c>
      <c r="C5121" t="s">
        <v>3677</v>
      </c>
      <c r="D5121">
        <v>3</v>
      </c>
      <c r="E5121" t="s">
        <v>12270</v>
      </c>
      <c r="F5121" t="s">
        <v>665</v>
      </c>
      <c r="G5121" t="s">
        <v>16</v>
      </c>
      <c r="H5121">
        <v>0</v>
      </c>
      <c r="I5121" t="s">
        <v>17</v>
      </c>
      <c r="J5121" t="s">
        <v>3678</v>
      </c>
      <c r="K5121" s="3">
        <v>43026</v>
      </c>
      <c r="L5121" t="s">
        <v>885</v>
      </c>
      <c r="M5121" t="s">
        <v>50</v>
      </c>
    </row>
    <row r="5122" spans="1:13" x14ac:dyDescent="0.3">
      <c r="A5122" t="s">
        <v>12196</v>
      </c>
      <c r="B5122" t="s">
        <v>5787</v>
      </c>
      <c r="C5122" t="s">
        <v>309</v>
      </c>
      <c r="D5122">
        <v>3</v>
      </c>
      <c r="E5122" t="s">
        <v>13075</v>
      </c>
      <c r="F5122" t="s">
        <v>665</v>
      </c>
      <c r="G5122" t="s">
        <v>16</v>
      </c>
      <c r="H5122">
        <v>0</v>
      </c>
      <c r="I5122" t="s">
        <v>17</v>
      </c>
      <c r="J5122" t="s">
        <v>310</v>
      </c>
      <c r="K5122" s="3">
        <v>42751</v>
      </c>
      <c r="L5122">
        <v>1.2</v>
      </c>
      <c r="M5122" t="s">
        <v>53</v>
      </c>
    </row>
    <row r="5123" spans="1:13" x14ac:dyDescent="0.3">
      <c r="A5123">
        <v>4.3</v>
      </c>
      <c r="B5123" t="s">
        <v>14717</v>
      </c>
      <c r="C5123" t="s">
        <v>1833</v>
      </c>
      <c r="D5123">
        <v>375</v>
      </c>
      <c r="E5123" t="s">
        <v>12222</v>
      </c>
      <c r="F5123" t="s">
        <v>15</v>
      </c>
      <c r="G5123" t="s">
        <v>16</v>
      </c>
      <c r="H5123">
        <v>0</v>
      </c>
      <c r="I5123" t="s">
        <v>17</v>
      </c>
      <c r="J5123" t="s">
        <v>1834</v>
      </c>
      <c r="K5123" s="3">
        <v>43252</v>
      </c>
      <c r="L5123" t="s">
        <v>97</v>
      </c>
      <c r="M5123" t="s">
        <v>20</v>
      </c>
    </row>
    <row r="5124" spans="1:13" x14ac:dyDescent="0.3">
      <c r="A5124" t="s">
        <v>12196</v>
      </c>
      <c r="B5124" t="s">
        <v>14718</v>
      </c>
      <c r="C5124" t="s">
        <v>1283</v>
      </c>
      <c r="D5124">
        <v>0</v>
      </c>
      <c r="E5124" t="s">
        <v>12262</v>
      </c>
      <c r="F5124" t="s">
        <v>665</v>
      </c>
      <c r="G5124" t="s">
        <v>16</v>
      </c>
      <c r="H5124">
        <v>0</v>
      </c>
      <c r="I5124" t="s">
        <v>17</v>
      </c>
      <c r="J5124" t="s">
        <v>1284</v>
      </c>
      <c r="K5124" s="3">
        <v>43284</v>
      </c>
      <c r="L5124" t="s">
        <v>5790</v>
      </c>
      <c r="M5124" t="s">
        <v>50</v>
      </c>
    </row>
    <row r="5125" spans="1:13" x14ac:dyDescent="0.3">
      <c r="A5125" t="s">
        <v>12196</v>
      </c>
      <c r="B5125" t="s">
        <v>14719</v>
      </c>
      <c r="C5125" t="s">
        <v>239</v>
      </c>
      <c r="D5125">
        <v>0</v>
      </c>
      <c r="E5125" t="s">
        <v>12331</v>
      </c>
      <c r="F5125" t="s">
        <v>482</v>
      </c>
      <c r="G5125" t="s">
        <v>16</v>
      </c>
      <c r="H5125">
        <v>0</v>
      </c>
      <c r="I5125" t="s">
        <v>17</v>
      </c>
      <c r="J5125" t="s">
        <v>241</v>
      </c>
      <c r="K5125" s="3">
        <v>42863</v>
      </c>
      <c r="L5125" t="s">
        <v>164</v>
      </c>
      <c r="M5125" t="s">
        <v>20</v>
      </c>
    </row>
    <row r="5126" spans="1:13" x14ac:dyDescent="0.3">
      <c r="A5126" t="s">
        <v>12196</v>
      </c>
      <c r="B5126" t="s">
        <v>5792</v>
      </c>
      <c r="C5126" t="s">
        <v>309</v>
      </c>
      <c r="D5126">
        <v>0</v>
      </c>
      <c r="E5126" t="s">
        <v>12205</v>
      </c>
      <c r="F5126" t="s">
        <v>881</v>
      </c>
      <c r="G5126" t="s">
        <v>16</v>
      </c>
      <c r="H5126">
        <v>0</v>
      </c>
      <c r="I5126" t="s">
        <v>17</v>
      </c>
      <c r="J5126" t="s">
        <v>310</v>
      </c>
      <c r="K5126" s="3">
        <v>43217</v>
      </c>
      <c r="L5126" t="s">
        <v>5793</v>
      </c>
      <c r="M5126" t="s">
        <v>36</v>
      </c>
    </row>
    <row r="5127" spans="1:13" x14ac:dyDescent="0.3">
      <c r="A5127">
        <v>5</v>
      </c>
      <c r="B5127" t="s">
        <v>5794</v>
      </c>
      <c r="C5127" t="s">
        <v>309</v>
      </c>
      <c r="D5127">
        <v>6</v>
      </c>
      <c r="E5127" t="s">
        <v>13105</v>
      </c>
      <c r="F5127" t="s">
        <v>816</v>
      </c>
      <c r="G5127" t="s">
        <v>16</v>
      </c>
      <c r="H5127">
        <v>0</v>
      </c>
      <c r="I5127" t="s">
        <v>17</v>
      </c>
      <c r="J5127" t="s">
        <v>310</v>
      </c>
      <c r="K5127" s="3">
        <v>42912</v>
      </c>
      <c r="L5127">
        <v>2.2999999999999998</v>
      </c>
      <c r="M5127" t="s">
        <v>53</v>
      </c>
    </row>
    <row r="5128" spans="1:13" x14ac:dyDescent="0.3">
      <c r="A5128" t="s">
        <v>12196</v>
      </c>
      <c r="B5128" t="s">
        <v>14720</v>
      </c>
      <c r="C5128" t="s">
        <v>2367</v>
      </c>
      <c r="D5128">
        <v>0</v>
      </c>
      <c r="E5128" t="s">
        <v>13075</v>
      </c>
      <c r="F5128" t="s">
        <v>865</v>
      </c>
      <c r="G5128" t="s">
        <v>383</v>
      </c>
      <c r="H5128" s="2">
        <v>0.99</v>
      </c>
      <c r="I5128" t="s">
        <v>17</v>
      </c>
      <c r="J5128" t="s">
        <v>1077</v>
      </c>
      <c r="K5128" s="3">
        <v>43081</v>
      </c>
      <c r="L5128">
        <v>1.1000000000000001</v>
      </c>
      <c r="M5128" t="s">
        <v>229</v>
      </c>
    </row>
    <row r="5129" spans="1:13" x14ac:dyDescent="0.3">
      <c r="A5129" t="s">
        <v>12196</v>
      </c>
      <c r="B5129" t="s">
        <v>5796</v>
      </c>
      <c r="C5129" t="s">
        <v>309</v>
      </c>
      <c r="D5129">
        <v>0</v>
      </c>
      <c r="E5129" t="s">
        <v>12681</v>
      </c>
      <c r="F5129" t="s">
        <v>838</v>
      </c>
      <c r="G5129" t="s">
        <v>16</v>
      </c>
      <c r="H5129">
        <v>0</v>
      </c>
      <c r="I5129" t="s">
        <v>17</v>
      </c>
      <c r="J5129" t="s">
        <v>310</v>
      </c>
      <c r="K5129" s="3">
        <v>43294</v>
      </c>
      <c r="L5129" t="s">
        <v>5797</v>
      </c>
      <c r="M5129" t="s">
        <v>36</v>
      </c>
    </row>
    <row r="5130" spans="1:13" x14ac:dyDescent="0.3">
      <c r="A5130">
        <v>4.0999999999999996</v>
      </c>
      <c r="B5130" t="s">
        <v>5798</v>
      </c>
      <c r="C5130" t="s">
        <v>239</v>
      </c>
      <c r="D5130">
        <v>295</v>
      </c>
      <c r="E5130" t="s">
        <v>12609</v>
      </c>
      <c r="F5130" t="s">
        <v>38</v>
      </c>
      <c r="G5130" t="s">
        <v>16</v>
      </c>
      <c r="H5130">
        <v>0</v>
      </c>
      <c r="I5130" t="s">
        <v>17</v>
      </c>
      <c r="J5130" t="s">
        <v>241</v>
      </c>
      <c r="K5130" s="3">
        <v>42906</v>
      </c>
      <c r="L5130" t="s">
        <v>1541</v>
      </c>
      <c r="M5130" t="s">
        <v>20</v>
      </c>
    </row>
    <row r="5131" spans="1:13" x14ac:dyDescent="0.3">
      <c r="A5131">
        <v>4.0999999999999996</v>
      </c>
      <c r="B5131" t="s">
        <v>14721</v>
      </c>
      <c r="C5131" t="s">
        <v>3677</v>
      </c>
      <c r="D5131">
        <v>12</v>
      </c>
      <c r="E5131" t="s">
        <v>12179</v>
      </c>
      <c r="F5131" t="s">
        <v>665</v>
      </c>
      <c r="G5131" t="s">
        <v>16</v>
      </c>
      <c r="H5131">
        <v>0</v>
      </c>
      <c r="I5131" t="s">
        <v>17</v>
      </c>
      <c r="J5131" t="s">
        <v>3678</v>
      </c>
      <c r="K5131" s="3">
        <v>43182</v>
      </c>
      <c r="L5131">
        <v>3.3</v>
      </c>
      <c r="M5131" t="s">
        <v>53</v>
      </c>
    </row>
    <row r="5132" spans="1:13" x14ac:dyDescent="0.3">
      <c r="A5132">
        <v>4.5</v>
      </c>
      <c r="B5132" t="s">
        <v>14722</v>
      </c>
      <c r="C5132" t="s">
        <v>2367</v>
      </c>
      <c r="D5132">
        <v>2931</v>
      </c>
      <c r="E5132" t="s">
        <v>14723</v>
      </c>
      <c r="F5132" t="s">
        <v>34</v>
      </c>
      <c r="G5132" t="s">
        <v>16</v>
      </c>
      <c r="H5132">
        <v>0</v>
      </c>
      <c r="I5132" t="s">
        <v>17</v>
      </c>
      <c r="J5132" t="s">
        <v>1077</v>
      </c>
      <c r="K5132" s="3">
        <v>42951</v>
      </c>
      <c r="L5132">
        <v>1.1000000000000001</v>
      </c>
      <c r="M5132" t="s">
        <v>32</v>
      </c>
    </row>
    <row r="5133" spans="1:13" x14ac:dyDescent="0.3">
      <c r="A5133" t="s">
        <v>12196</v>
      </c>
      <c r="B5133" t="s">
        <v>14724</v>
      </c>
      <c r="C5133" t="s">
        <v>2628</v>
      </c>
      <c r="D5133">
        <v>0</v>
      </c>
      <c r="E5133" t="s">
        <v>12188</v>
      </c>
      <c r="F5133" t="s">
        <v>665</v>
      </c>
      <c r="G5133" t="s">
        <v>16</v>
      </c>
      <c r="H5133">
        <v>0</v>
      </c>
      <c r="I5133" t="s">
        <v>17</v>
      </c>
      <c r="J5133" t="s">
        <v>2629</v>
      </c>
      <c r="K5133" s="3">
        <v>43087</v>
      </c>
      <c r="L5133" t="s">
        <v>5802</v>
      </c>
      <c r="M5133" t="s">
        <v>20</v>
      </c>
    </row>
    <row r="5134" spans="1:13" x14ac:dyDescent="0.3">
      <c r="A5134" t="s">
        <v>12196</v>
      </c>
      <c r="B5134" t="s">
        <v>14725</v>
      </c>
      <c r="C5134" t="s">
        <v>2628</v>
      </c>
      <c r="D5134">
        <v>0</v>
      </c>
      <c r="E5134" t="s">
        <v>12184</v>
      </c>
      <c r="F5134" t="s">
        <v>665</v>
      </c>
      <c r="G5134" t="s">
        <v>16</v>
      </c>
      <c r="H5134">
        <v>0</v>
      </c>
      <c r="I5134" t="s">
        <v>17</v>
      </c>
      <c r="J5134" t="s">
        <v>2629</v>
      </c>
      <c r="K5134" s="3">
        <v>43154</v>
      </c>
      <c r="L5134" t="s">
        <v>5804</v>
      </c>
      <c r="M5134" t="s">
        <v>20</v>
      </c>
    </row>
    <row r="5135" spans="1:13" x14ac:dyDescent="0.3">
      <c r="A5135">
        <v>3.4</v>
      </c>
      <c r="B5135" t="s">
        <v>14726</v>
      </c>
      <c r="C5135" t="s">
        <v>1574</v>
      </c>
      <c r="D5135">
        <v>5</v>
      </c>
      <c r="E5135" t="s">
        <v>12715</v>
      </c>
      <c r="F5135" t="s">
        <v>482</v>
      </c>
      <c r="G5135" t="s">
        <v>16</v>
      </c>
      <c r="H5135">
        <v>0</v>
      </c>
      <c r="I5135" t="s">
        <v>17</v>
      </c>
      <c r="J5135" t="s">
        <v>1575</v>
      </c>
      <c r="K5135" s="3">
        <v>43123</v>
      </c>
      <c r="L5135" t="s">
        <v>5806</v>
      </c>
      <c r="M5135" t="s">
        <v>36</v>
      </c>
    </row>
    <row r="5136" spans="1:13" x14ac:dyDescent="0.3">
      <c r="A5136" t="s">
        <v>12196</v>
      </c>
      <c r="B5136" t="s">
        <v>14727</v>
      </c>
      <c r="C5136" t="s">
        <v>2628</v>
      </c>
      <c r="D5136">
        <v>0</v>
      </c>
      <c r="E5136" t="s">
        <v>31</v>
      </c>
      <c r="F5136" t="s">
        <v>663</v>
      </c>
      <c r="G5136" t="s">
        <v>16</v>
      </c>
      <c r="H5136">
        <v>0</v>
      </c>
      <c r="I5136" t="s">
        <v>17</v>
      </c>
      <c r="J5136" t="s">
        <v>2629</v>
      </c>
      <c r="K5136" s="3">
        <v>43133</v>
      </c>
      <c r="L5136" t="s">
        <v>5808</v>
      </c>
      <c r="M5136" t="s">
        <v>20</v>
      </c>
    </row>
    <row r="5137" spans="1:13" x14ac:dyDescent="0.3">
      <c r="A5137" t="s">
        <v>12196</v>
      </c>
      <c r="B5137" t="s">
        <v>14728</v>
      </c>
      <c r="C5137" t="s">
        <v>2628</v>
      </c>
      <c r="D5137">
        <v>1</v>
      </c>
      <c r="E5137" t="s">
        <v>12184</v>
      </c>
      <c r="F5137" t="s">
        <v>665</v>
      </c>
      <c r="G5137" t="s">
        <v>16</v>
      </c>
      <c r="H5137">
        <v>0</v>
      </c>
      <c r="I5137" t="s">
        <v>17</v>
      </c>
      <c r="J5137" t="s">
        <v>2629</v>
      </c>
      <c r="K5137" s="3">
        <v>42915</v>
      </c>
      <c r="L5137" t="s">
        <v>5810</v>
      </c>
      <c r="M5137" t="s">
        <v>20</v>
      </c>
    </row>
    <row r="5138" spans="1:13" x14ac:dyDescent="0.3">
      <c r="A5138" t="s">
        <v>12196</v>
      </c>
      <c r="B5138" t="s">
        <v>14729</v>
      </c>
      <c r="C5138" t="s">
        <v>2628</v>
      </c>
      <c r="D5138">
        <v>0</v>
      </c>
      <c r="E5138" t="s">
        <v>12184</v>
      </c>
      <c r="F5138" t="s">
        <v>663</v>
      </c>
      <c r="G5138" t="s">
        <v>16</v>
      </c>
      <c r="H5138">
        <v>0</v>
      </c>
      <c r="I5138" t="s">
        <v>17</v>
      </c>
      <c r="J5138" t="s">
        <v>2629</v>
      </c>
      <c r="K5138" s="3">
        <v>43014</v>
      </c>
      <c r="L5138" t="s">
        <v>5812</v>
      </c>
      <c r="M5138" t="s">
        <v>20</v>
      </c>
    </row>
    <row r="5139" spans="1:13" x14ac:dyDescent="0.3">
      <c r="A5139">
        <v>2.9</v>
      </c>
      <c r="B5139" t="s">
        <v>14730</v>
      </c>
      <c r="C5139" t="s">
        <v>3677</v>
      </c>
      <c r="D5139">
        <v>33</v>
      </c>
      <c r="E5139" t="s">
        <v>31</v>
      </c>
      <c r="F5139" t="s">
        <v>15</v>
      </c>
      <c r="G5139" t="s">
        <v>16</v>
      </c>
      <c r="H5139">
        <v>0</v>
      </c>
      <c r="I5139" t="s">
        <v>17</v>
      </c>
      <c r="J5139" t="s">
        <v>3678</v>
      </c>
      <c r="K5139" s="3">
        <v>43304</v>
      </c>
      <c r="L5139" t="s">
        <v>31</v>
      </c>
      <c r="M5139" t="s">
        <v>31</v>
      </c>
    </row>
    <row r="5140" spans="1:13" x14ac:dyDescent="0.3">
      <c r="A5140">
        <v>4.5999999999999996</v>
      </c>
      <c r="B5140" t="s">
        <v>14731</v>
      </c>
      <c r="C5140" t="s">
        <v>3837</v>
      </c>
      <c r="D5140">
        <v>644</v>
      </c>
      <c r="E5140" t="s">
        <v>12715</v>
      </c>
      <c r="F5140" t="s">
        <v>38</v>
      </c>
      <c r="G5140" t="s">
        <v>16</v>
      </c>
      <c r="H5140">
        <v>0</v>
      </c>
      <c r="I5140" t="s">
        <v>17</v>
      </c>
      <c r="J5140" t="s">
        <v>3838</v>
      </c>
      <c r="K5140" s="3">
        <v>42855</v>
      </c>
      <c r="L5140" t="s">
        <v>5815</v>
      </c>
      <c r="M5140" t="s">
        <v>36</v>
      </c>
    </row>
    <row r="5141" spans="1:13" x14ac:dyDescent="0.3">
      <c r="A5141">
        <v>5</v>
      </c>
      <c r="B5141" t="s">
        <v>14732</v>
      </c>
      <c r="C5141" t="s">
        <v>2628</v>
      </c>
      <c r="D5141">
        <v>1</v>
      </c>
      <c r="E5141" t="s">
        <v>12250</v>
      </c>
      <c r="F5141" t="s">
        <v>665</v>
      </c>
      <c r="G5141" t="s">
        <v>16</v>
      </c>
      <c r="H5141">
        <v>0</v>
      </c>
      <c r="I5141" t="s">
        <v>17</v>
      </c>
      <c r="J5141" t="s">
        <v>2629</v>
      </c>
      <c r="K5141" s="3">
        <v>42828</v>
      </c>
      <c r="L5141" t="s">
        <v>5817</v>
      </c>
      <c r="M5141" t="s">
        <v>20</v>
      </c>
    </row>
    <row r="5142" spans="1:13" x14ac:dyDescent="0.3">
      <c r="A5142" t="s">
        <v>12196</v>
      </c>
      <c r="B5142" t="s">
        <v>14733</v>
      </c>
      <c r="C5142" t="s">
        <v>2628</v>
      </c>
      <c r="D5142">
        <v>0</v>
      </c>
      <c r="E5142" t="s">
        <v>12184</v>
      </c>
      <c r="F5142" t="s">
        <v>663</v>
      </c>
      <c r="G5142" t="s">
        <v>16</v>
      </c>
      <c r="H5142">
        <v>0</v>
      </c>
      <c r="I5142" t="s">
        <v>17</v>
      </c>
      <c r="J5142" t="s">
        <v>2629</v>
      </c>
      <c r="K5142" s="3">
        <v>43117</v>
      </c>
      <c r="L5142" t="s">
        <v>5808</v>
      </c>
      <c r="M5142" t="s">
        <v>20</v>
      </c>
    </row>
    <row r="5143" spans="1:13" x14ac:dyDescent="0.3">
      <c r="A5143" t="s">
        <v>12196</v>
      </c>
      <c r="B5143" t="s">
        <v>14734</v>
      </c>
      <c r="C5143" t="s">
        <v>2628</v>
      </c>
      <c r="D5143">
        <v>1</v>
      </c>
      <c r="E5143" t="s">
        <v>12184</v>
      </c>
      <c r="F5143" t="s">
        <v>665</v>
      </c>
      <c r="G5143" t="s">
        <v>16</v>
      </c>
      <c r="H5143">
        <v>0</v>
      </c>
      <c r="I5143" t="s">
        <v>17</v>
      </c>
      <c r="J5143" t="s">
        <v>2629</v>
      </c>
      <c r="K5143" s="3">
        <v>43077</v>
      </c>
      <c r="L5143" t="s">
        <v>5820</v>
      </c>
      <c r="M5143" t="s">
        <v>20</v>
      </c>
    </row>
    <row r="5144" spans="1:13" x14ac:dyDescent="0.3">
      <c r="A5144" t="s">
        <v>12196</v>
      </c>
      <c r="B5144" t="s">
        <v>14735</v>
      </c>
      <c r="C5144" t="s">
        <v>2367</v>
      </c>
      <c r="D5144">
        <v>4</v>
      </c>
      <c r="E5144" t="s">
        <v>12177</v>
      </c>
      <c r="F5144" t="s">
        <v>665</v>
      </c>
      <c r="G5144" t="s">
        <v>16</v>
      </c>
      <c r="H5144">
        <v>0</v>
      </c>
      <c r="I5144" t="s">
        <v>17</v>
      </c>
      <c r="J5144" t="s">
        <v>1077</v>
      </c>
      <c r="K5144" s="3">
        <v>43036</v>
      </c>
      <c r="L5144">
        <v>1</v>
      </c>
      <c r="M5144" t="s">
        <v>284</v>
      </c>
    </row>
    <row r="5145" spans="1:13" x14ac:dyDescent="0.3">
      <c r="A5145">
        <v>3.9</v>
      </c>
      <c r="B5145" t="s">
        <v>5822</v>
      </c>
      <c r="C5145" t="s">
        <v>2367</v>
      </c>
      <c r="D5145">
        <v>536</v>
      </c>
      <c r="E5145" t="s">
        <v>12223</v>
      </c>
      <c r="F5145" t="s">
        <v>15</v>
      </c>
      <c r="G5145" t="s">
        <v>16</v>
      </c>
      <c r="H5145">
        <v>0</v>
      </c>
      <c r="I5145" t="s">
        <v>17</v>
      </c>
      <c r="J5145" t="s">
        <v>2019</v>
      </c>
      <c r="K5145" s="3">
        <v>42913</v>
      </c>
      <c r="L5145" t="s">
        <v>24</v>
      </c>
      <c r="M5145" t="s">
        <v>53</v>
      </c>
    </row>
    <row r="5146" spans="1:13" x14ac:dyDescent="0.3">
      <c r="A5146">
        <v>3.9</v>
      </c>
      <c r="B5146" t="s">
        <v>14736</v>
      </c>
      <c r="C5146" t="s">
        <v>3677</v>
      </c>
      <c r="D5146">
        <v>7</v>
      </c>
      <c r="E5146" t="s">
        <v>14737</v>
      </c>
      <c r="F5146" t="s">
        <v>665</v>
      </c>
      <c r="G5146" t="s">
        <v>383</v>
      </c>
      <c r="H5146" s="2">
        <v>4.99</v>
      </c>
      <c r="I5146" t="s">
        <v>17</v>
      </c>
      <c r="J5146" t="s">
        <v>3678</v>
      </c>
      <c r="K5146" s="3">
        <v>40675</v>
      </c>
      <c r="L5146" t="s">
        <v>929</v>
      </c>
      <c r="M5146" t="s">
        <v>248</v>
      </c>
    </row>
    <row r="5147" spans="1:13" x14ac:dyDescent="0.3">
      <c r="A5147">
        <v>5</v>
      </c>
      <c r="B5147" t="s">
        <v>14738</v>
      </c>
      <c r="C5147" t="s">
        <v>2628</v>
      </c>
      <c r="D5147">
        <v>3</v>
      </c>
      <c r="E5147" t="s">
        <v>12188</v>
      </c>
      <c r="F5147" t="s">
        <v>665</v>
      </c>
      <c r="G5147" t="s">
        <v>16</v>
      </c>
      <c r="H5147">
        <v>0</v>
      </c>
      <c r="I5147" t="s">
        <v>17</v>
      </c>
      <c r="J5147" t="s">
        <v>2629</v>
      </c>
      <c r="K5147" s="3">
        <v>42846</v>
      </c>
      <c r="L5147" t="s">
        <v>5825</v>
      </c>
      <c r="M5147" t="s">
        <v>20</v>
      </c>
    </row>
    <row r="5148" spans="1:13" x14ac:dyDescent="0.3">
      <c r="A5148">
        <v>4.0999999999999996</v>
      </c>
      <c r="B5148" t="s">
        <v>5826</v>
      </c>
      <c r="C5148" t="s">
        <v>2367</v>
      </c>
      <c r="D5148">
        <v>1998</v>
      </c>
      <c r="E5148" t="s">
        <v>12289</v>
      </c>
      <c r="F5148" t="s">
        <v>34</v>
      </c>
      <c r="G5148" t="s">
        <v>16</v>
      </c>
      <c r="H5148">
        <v>0</v>
      </c>
      <c r="I5148" t="s">
        <v>17</v>
      </c>
      <c r="J5148" t="s">
        <v>2019</v>
      </c>
      <c r="K5148" s="3">
        <v>42907</v>
      </c>
      <c r="L5148" t="s">
        <v>2058</v>
      </c>
      <c r="M5148" t="s">
        <v>53</v>
      </c>
    </row>
    <row r="5149" spans="1:13" x14ac:dyDescent="0.3">
      <c r="A5149" t="s">
        <v>12196</v>
      </c>
      <c r="B5149" t="s">
        <v>13374</v>
      </c>
      <c r="C5149" t="s">
        <v>2628</v>
      </c>
      <c r="D5149">
        <v>0</v>
      </c>
      <c r="E5149" t="s">
        <v>12184</v>
      </c>
      <c r="F5149" t="s">
        <v>665</v>
      </c>
      <c r="G5149" t="s">
        <v>16</v>
      </c>
      <c r="H5149">
        <v>0</v>
      </c>
      <c r="I5149" t="s">
        <v>17</v>
      </c>
      <c r="J5149" t="s">
        <v>2629</v>
      </c>
      <c r="K5149" s="3">
        <v>43297</v>
      </c>
      <c r="L5149" t="s">
        <v>2848</v>
      </c>
      <c r="M5149" t="s">
        <v>20</v>
      </c>
    </row>
    <row r="5150" spans="1:13" x14ac:dyDescent="0.3">
      <c r="A5150">
        <v>5</v>
      </c>
      <c r="B5150" t="s">
        <v>14739</v>
      </c>
      <c r="C5150" t="s">
        <v>2628</v>
      </c>
      <c r="D5150">
        <v>5</v>
      </c>
      <c r="E5150" t="s">
        <v>12188</v>
      </c>
      <c r="F5150" t="s">
        <v>665</v>
      </c>
      <c r="G5150" t="s">
        <v>16</v>
      </c>
      <c r="H5150">
        <v>0</v>
      </c>
      <c r="I5150" t="s">
        <v>17</v>
      </c>
      <c r="J5150" t="s">
        <v>2629</v>
      </c>
      <c r="K5150" s="3">
        <v>42999</v>
      </c>
      <c r="L5150" t="s">
        <v>5828</v>
      </c>
      <c r="M5150" t="s">
        <v>20</v>
      </c>
    </row>
    <row r="5151" spans="1:13" x14ac:dyDescent="0.3">
      <c r="A5151">
        <v>3</v>
      </c>
      <c r="B5151" t="s">
        <v>5829</v>
      </c>
      <c r="C5151" t="s">
        <v>2367</v>
      </c>
      <c r="D5151">
        <v>30</v>
      </c>
      <c r="E5151" t="s">
        <v>14115</v>
      </c>
      <c r="F5151" t="s">
        <v>60</v>
      </c>
      <c r="G5151" t="s">
        <v>16</v>
      </c>
      <c r="H5151">
        <v>0</v>
      </c>
      <c r="I5151" t="s">
        <v>17</v>
      </c>
      <c r="J5151" t="s">
        <v>1077</v>
      </c>
      <c r="K5151" s="3">
        <v>41548</v>
      </c>
      <c r="L5151">
        <v>1.2</v>
      </c>
      <c r="M5151" t="s">
        <v>39</v>
      </c>
    </row>
    <row r="5152" spans="1:13" x14ac:dyDescent="0.3">
      <c r="A5152">
        <v>4</v>
      </c>
      <c r="B5152" t="s">
        <v>14740</v>
      </c>
      <c r="C5152" t="s">
        <v>492</v>
      </c>
      <c r="D5152">
        <v>4</v>
      </c>
      <c r="E5152" t="s">
        <v>12268</v>
      </c>
      <c r="F5152" t="s">
        <v>665</v>
      </c>
      <c r="G5152" t="s">
        <v>16</v>
      </c>
      <c r="H5152">
        <v>0</v>
      </c>
      <c r="I5152" t="s">
        <v>30</v>
      </c>
      <c r="J5152" t="s">
        <v>493</v>
      </c>
      <c r="K5152" s="3">
        <v>43093</v>
      </c>
      <c r="L5152" t="s">
        <v>5831</v>
      </c>
      <c r="M5152" t="s">
        <v>143</v>
      </c>
    </row>
    <row r="5153" spans="1:13" x14ac:dyDescent="0.3">
      <c r="A5153">
        <v>1</v>
      </c>
      <c r="B5153" t="s">
        <v>14741</v>
      </c>
      <c r="C5153" t="s">
        <v>2628</v>
      </c>
      <c r="D5153">
        <v>1</v>
      </c>
      <c r="E5153" t="s">
        <v>12188</v>
      </c>
      <c r="F5153" t="s">
        <v>663</v>
      </c>
      <c r="G5153" t="s">
        <v>16</v>
      </c>
      <c r="H5153">
        <v>0</v>
      </c>
      <c r="I5153" t="s">
        <v>17</v>
      </c>
      <c r="J5153" t="s">
        <v>2629</v>
      </c>
      <c r="K5153" s="3">
        <v>42856</v>
      </c>
      <c r="L5153" t="s">
        <v>5833</v>
      </c>
      <c r="M5153" t="s">
        <v>20</v>
      </c>
    </row>
    <row r="5154" spans="1:13" x14ac:dyDescent="0.3">
      <c r="A5154" t="s">
        <v>12196</v>
      </c>
      <c r="B5154" t="s">
        <v>14742</v>
      </c>
      <c r="C5154" t="s">
        <v>2628</v>
      </c>
      <c r="D5154">
        <v>0</v>
      </c>
      <c r="E5154" t="s">
        <v>12184</v>
      </c>
      <c r="F5154" t="s">
        <v>665</v>
      </c>
      <c r="G5154" t="s">
        <v>16</v>
      </c>
      <c r="H5154">
        <v>0</v>
      </c>
      <c r="I5154" t="s">
        <v>17</v>
      </c>
      <c r="J5154" t="s">
        <v>2629</v>
      </c>
      <c r="K5154" s="3">
        <v>42858</v>
      </c>
      <c r="L5154" t="s">
        <v>5825</v>
      </c>
      <c r="M5154" t="s">
        <v>20</v>
      </c>
    </row>
    <row r="5155" spans="1:13" x14ac:dyDescent="0.3">
      <c r="A5155">
        <v>4</v>
      </c>
      <c r="B5155" t="s">
        <v>14743</v>
      </c>
      <c r="C5155" t="s">
        <v>2628</v>
      </c>
      <c r="D5155">
        <v>2</v>
      </c>
      <c r="E5155" t="s">
        <v>12184</v>
      </c>
      <c r="F5155" t="s">
        <v>665</v>
      </c>
      <c r="G5155" t="s">
        <v>16</v>
      </c>
      <c r="H5155">
        <v>0</v>
      </c>
      <c r="I5155" t="s">
        <v>17</v>
      </c>
      <c r="J5155" t="s">
        <v>2629</v>
      </c>
      <c r="K5155" s="3">
        <v>42866</v>
      </c>
      <c r="L5155" t="s">
        <v>5833</v>
      </c>
      <c r="M5155" t="s">
        <v>20</v>
      </c>
    </row>
    <row r="5156" spans="1:13" x14ac:dyDescent="0.3">
      <c r="A5156" t="s">
        <v>12196</v>
      </c>
      <c r="B5156" t="s">
        <v>14744</v>
      </c>
      <c r="C5156" t="s">
        <v>2628</v>
      </c>
      <c r="D5156">
        <v>0</v>
      </c>
      <c r="E5156" t="s">
        <v>12184</v>
      </c>
      <c r="F5156" t="s">
        <v>665</v>
      </c>
      <c r="G5156" t="s">
        <v>16</v>
      </c>
      <c r="H5156">
        <v>0</v>
      </c>
      <c r="I5156" t="s">
        <v>17</v>
      </c>
      <c r="J5156" t="s">
        <v>2629</v>
      </c>
      <c r="K5156" s="3">
        <v>43149</v>
      </c>
      <c r="L5156" t="s">
        <v>5808</v>
      </c>
      <c r="M5156" t="s">
        <v>20</v>
      </c>
    </row>
    <row r="5157" spans="1:13" x14ac:dyDescent="0.3">
      <c r="A5157" t="s">
        <v>12196</v>
      </c>
      <c r="B5157" t="s">
        <v>5837</v>
      </c>
      <c r="C5157" t="s">
        <v>2367</v>
      </c>
      <c r="D5157">
        <v>10</v>
      </c>
      <c r="E5157" t="s">
        <v>12556</v>
      </c>
      <c r="F5157" t="s">
        <v>665</v>
      </c>
      <c r="G5157" t="s">
        <v>16</v>
      </c>
      <c r="H5157">
        <v>0</v>
      </c>
      <c r="I5157" t="s">
        <v>17</v>
      </c>
      <c r="J5157" t="s">
        <v>1077</v>
      </c>
      <c r="K5157" s="3">
        <v>43204</v>
      </c>
      <c r="L5157">
        <v>1</v>
      </c>
      <c r="M5157" t="s">
        <v>143</v>
      </c>
    </row>
    <row r="5158" spans="1:13" x14ac:dyDescent="0.3">
      <c r="A5158">
        <v>4</v>
      </c>
      <c r="B5158" t="s">
        <v>14745</v>
      </c>
      <c r="C5158" t="s">
        <v>2628</v>
      </c>
      <c r="D5158">
        <v>4</v>
      </c>
      <c r="E5158" t="s">
        <v>12250</v>
      </c>
      <c r="F5158" t="s">
        <v>816</v>
      </c>
      <c r="G5158" t="s">
        <v>16</v>
      </c>
      <c r="H5158">
        <v>0</v>
      </c>
      <c r="I5158" t="s">
        <v>17</v>
      </c>
      <c r="J5158" t="s">
        <v>2629</v>
      </c>
      <c r="K5158" s="3">
        <v>42860</v>
      </c>
      <c r="L5158" t="s">
        <v>5839</v>
      </c>
      <c r="M5158" t="s">
        <v>20</v>
      </c>
    </row>
    <row r="5159" spans="1:13" x14ac:dyDescent="0.3">
      <c r="A5159" t="s">
        <v>12196</v>
      </c>
      <c r="B5159" t="s">
        <v>14746</v>
      </c>
      <c r="C5159" t="s">
        <v>2628</v>
      </c>
      <c r="D5159">
        <v>1</v>
      </c>
      <c r="E5159" t="s">
        <v>12184</v>
      </c>
      <c r="F5159" t="s">
        <v>663</v>
      </c>
      <c r="G5159" t="s">
        <v>16</v>
      </c>
      <c r="H5159">
        <v>0</v>
      </c>
      <c r="I5159" t="s">
        <v>17</v>
      </c>
      <c r="J5159" t="s">
        <v>2629</v>
      </c>
      <c r="K5159" s="3">
        <v>43069</v>
      </c>
      <c r="L5159" t="s">
        <v>5841</v>
      </c>
      <c r="M5159" t="s">
        <v>20</v>
      </c>
    </row>
    <row r="5160" spans="1:13" x14ac:dyDescent="0.3">
      <c r="A5160">
        <v>3.8</v>
      </c>
      <c r="B5160" t="s">
        <v>14747</v>
      </c>
      <c r="C5160" t="s">
        <v>2012</v>
      </c>
      <c r="D5160">
        <v>1088</v>
      </c>
      <c r="E5160" t="s">
        <v>13138</v>
      </c>
      <c r="F5160" t="s">
        <v>34</v>
      </c>
      <c r="G5160" t="s">
        <v>16</v>
      </c>
      <c r="H5160">
        <v>0</v>
      </c>
      <c r="I5160" t="s">
        <v>30</v>
      </c>
      <c r="J5160" t="s">
        <v>2029</v>
      </c>
      <c r="K5160" s="3">
        <v>43147</v>
      </c>
      <c r="L5160" t="s">
        <v>121</v>
      </c>
      <c r="M5160" t="s">
        <v>334</v>
      </c>
    </row>
    <row r="5161" spans="1:13" x14ac:dyDescent="0.3">
      <c r="A5161" t="s">
        <v>12196</v>
      </c>
      <c r="B5161" t="s">
        <v>5843</v>
      </c>
      <c r="C5161" t="s">
        <v>2367</v>
      </c>
      <c r="D5161">
        <v>3</v>
      </c>
      <c r="E5161" t="s">
        <v>12306</v>
      </c>
      <c r="F5161" t="s">
        <v>663</v>
      </c>
      <c r="G5161" t="s">
        <v>16</v>
      </c>
      <c r="H5161">
        <v>0</v>
      </c>
      <c r="I5161" t="s">
        <v>17</v>
      </c>
      <c r="J5161" t="s">
        <v>1077</v>
      </c>
      <c r="K5161" s="3">
        <v>43096</v>
      </c>
      <c r="L5161" t="s">
        <v>2428</v>
      </c>
      <c r="M5161" t="s">
        <v>143</v>
      </c>
    </row>
    <row r="5162" spans="1:13" x14ac:dyDescent="0.3">
      <c r="A5162" t="s">
        <v>12196</v>
      </c>
      <c r="B5162" t="s">
        <v>14748</v>
      </c>
      <c r="C5162" t="s">
        <v>2628</v>
      </c>
      <c r="D5162">
        <v>0</v>
      </c>
      <c r="E5162" t="s">
        <v>12184</v>
      </c>
      <c r="F5162" t="s">
        <v>865</v>
      </c>
      <c r="G5162" t="s">
        <v>16</v>
      </c>
      <c r="H5162">
        <v>0</v>
      </c>
      <c r="I5162" t="s">
        <v>17</v>
      </c>
      <c r="J5162" t="s">
        <v>2629</v>
      </c>
      <c r="K5162" s="3">
        <v>43146</v>
      </c>
      <c r="L5162" t="s">
        <v>5808</v>
      </c>
      <c r="M5162" t="s">
        <v>20</v>
      </c>
    </row>
    <row r="5163" spans="1:13" x14ac:dyDescent="0.3">
      <c r="A5163" t="s">
        <v>12196</v>
      </c>
      <c r="B5163" t="s">
        <v>14749</v>
      </c>
      <c r="C5163" t="s">
        <v>2628</v>
      </c>
      <c r="D5163">
        <v>0</v>
      </c>
      <c r="E5163" t="s">
        <v>12184</v>
      </c>
      <c r="F5163" t="s">
        <v>663</v>
      </c>
      <c r="G5163" t="s">
        <v>16</v>
      </c>
      <c r="H5163">
        <v>0</v>
      </c>
      <c r="I5163" t="s">
        <v>17</v>
      </c>
      <c r="J5163" t="s">
        <v>2629</v>
      </c>
      <c r="K5163" s="3">
        <v>43257</v>
      </c>
      <c r="L5163" t="s">
        <v>5846</v>
      </c>
      <c r="M5163" t="s">
        <v>20</v>
      </c>
    </row>
    <row r="5164" spans="1:13" x14ac:dyDescent="0.3">
      <c r="A5164" t="s">
        <v>12196</v>
      </c>
      <c r="B5164" t="s">
        <v>14750</v>
      </c>
      <c r="C5164" t="s">
        <v>2628</v>
      </c>
      <c r="D5164">
        <v>0</v>
      </c>
      <c r="E5164" t="s">
        <v>12184</v>
      </c>
      <c r="F5164" t="s">
        <v>665</v>
      </c>
      <c r="G5164" t="s">
        <v>16</v>
      </c>
      <c r="H5164">
        <v>0</v>
      </c>
      <c r="I5164" t="s">
        <v>17</v>
      </c>
      <c r="J5164" t="s">
        <v>2629</v>
      </c>
      <c r="K5164" s="3">
        <v>43110</v>
      </c>
      <c r="L5164" t="s">
        <v>5848</v>
      </c>
      <c r="M5164" t="s">
        <v>20</v>
      </c>
    </row>
    <row r="5165" spans="1:13" x14ac:dyDescent="0.3">
      <c r="A5165" t="s">
        <v>12196</v>
      </c>
      <c r="B5165" t="s">
        <v>5849</v>
      </c>
      <c r="C5165" t="s">
        <v>2367</v>
      </c>
      <c r="D5165">
        <v>2</v>
      </c>
      <c r="E5165" t="s">
        <v>12256</v>
      </c>
      <c r="F5165" t="s">
        <v>665</v>
      </c>
      <c r="G5165" t="s">
        <v>16</v>
      </c>
      <c r="H5165">
        <v>0</v>
      </c>
      <c r="I5165" t="s">
        <v>17</v>
      </c>
      <c r="J5165" t="s">
        <v>2019</v>
      </c>
      <c r="K5165" s="3">
        <v>42925</v>
      </c>
      <c r="L5165">
        <v>1</v>
      </c>
      <c r="M5165" t="s">
        <v>53</v>
      </c>
    </row>
    <row r="5166" spans="1:13" x14ac:dyDescent="0.3">
      <c r="A5166" t="s">
        <v>12196</v>
      </c>
      <c r="B5166" t="s">
        <v>14751</v>
      </c>
      <c r="C5166" t="s">
        <v>2628</v>
      </c>
      <c r="D5166">
        <v>3</v>
      </c>
      <c r="E5166" t="s">
        <v>12250</v>
      </c>
      <c r="F5166" t="s">
        <v>665</v>
      </c>
      <c r="G5166" t="s">
        <v>16</v>
      </c>
      <c r="H5166">
        <v>0</v>
      </c>
      <c r="I5166" t="s">
        <v>17</v>
      </c>
      <c r="J5166" t="s">
        <v>2629</v>
      </c>
      <c r="K5166" s="3">
        <v>42847</v>
      </c>
      <c r="L5166" t="s">
        <v>5817</v>
      </c>
      <c r="M5166" t="s">
        <v>20</v>
      </c>
    </row>
    <row r="5167" spans="1:13" x14ac:dyDescent="0.3">
      <c r="A5167" t="s">
        <v>12196</v>
      </c>
      <c r="B5167" t="s">
        <v>14752</v>
      </c>
      <c r="C5167" t="s">
        <v>2628</v>
      </c>
      <c r="D5167">
        <v>0</v>
      </c>
      <c r="E5167" t="s">
        <v>12184</v>
      </c>
      <c r="F5167" t="s">
        <v>665</v>
      </c>
      <c r="G5167" t="s">
        <v>16</v>
      </c>
      <c r="H5167">
        <v>0</v>
      </c>
      <c r="I5167" t="s">
        <v>17</v>
      </c>
      <c r="J5167" t="s">
        <v>2629</v>
      </c>
      <c r="K5167" s="3">
        <v>42933</v>
      </c>
      <c r="L5167" t="s">
        <v>5852</v>
      </c>
      <c r="M5167" t="s">
        <v>20</v>
      </c>
    </row>
    <row r="5168" spans="1:13" x14ac:dyDescent="0.3">
      <c r="A5168" t="s">
        <v>12196</v>
      </c>
      <c r="B5168" t="s">
        <v>14753</v>
      </c>
      <c r="C5168" t="s">
        <v>1574</v>
      </c>
      <c r="D5168">
        <v>5</v>
      </c>
      <c r="E5168" t="s">
        <v>12243</v>
      </c>
      <c r="F5168" t="s">
        <v>838</v>
      </c>
      <c r="G5168" t="s">
        <v>16</v>
      </c>
      <c r="H5168">
        <v>0</v>
      </c>
      <c r="I5168" t="s">
        <v>17</v>
      </c>
      <c r="J5168" t="s">
        <v>1575</v>
      </c>
      <c r="K5168" s="3">
        <v>43187</v>
      </c>
      <c r="L5168">
        <v>1</v>
      </c>
      <c r="M5168" t="s">
        <v>39</v>
      </c>
    </row>
    <row r="5169" spans="1:13" x14ac:dyDescent="0.3">
      <c r="A5169">
        <v>3.5</v>
      </c>
      <c r="B5169" t="s">
        <v>5854</v>
      </c>
      <c r="C5169" t="s">
        <v>3396</v>
      </c>
      <c r="D5169">
        <v>1689</v>
      </c>
      <c r="E5169" t="s">
        <v>12243</v>
      </c>
      <c r="F5169" t="s">
        <v>34</v>
      </c>
      <c r="G5169" t="s">
        <v>16</v>
      </c>
      <c r="H5169">
        <v>0</v>
      </c>
      <c r="I5169" t="s">
        <v>17</v>
      </c>
      <c r="J5169" t="s">
        <v>2057</v>
      </c>
      <c r="K5169" s="3">
        <v>42976</v>
      </c>
      <c r="L5169" t="s">
        <v>5855</v>
      </c>
      <c r="M5169" t="s">
        <v>334</v>
      </c>
    </row>
    <row r="5170" spans="1:13" x14ac:dyDescent="0.3">
      <c r="A5170" t="s">
        <v>12196</v>
      </c>
      <c r="B5170" t="s">
        <v>14754</v>
      </c>
      <c r="C5170" t="s">
        <v>2628</v>
      </c>
      <c r="D5170">
        <v>0</v>
      </c>
      <c r="E5170" t="s">
        <v>12184</v>
      </c>
      <c r="F5170" t="s">
        <v>665</v>
      </c>
      <c r="G5170" t="s">
        <v>16</v>
      </c>
      <c r="H5170">
        <v>0</v>
      </c>
      <c r="I5170" t="s">
        <v>17</v>
      </c>
      <c r="J5170" t="s">
        <v>2629</v>
      </c>
      <c r="K5170" s="3">
        <v>43110</v>
      </c>
      <c r="L5170" t="s">
        <v>5848</v>
      </c>
      <c r="M5170" t="s">
        <v>20</v>
      </c>
    </row>
    <row r="5171" spans="1:13" x14ac:dyDescent="0.3">
      <c r="A5171" t="s">
        <v>12196</v>
      </c>
      <c r="B5171" t="s">
        <v>14755</v>
      </c>
      <c r="C5171" t="s">
        <v>2367</v>
      </c>
      <c r="D5171">
        <v>11</v>
      </c>
      <c r="E5171" t="s">
        <v>12670</v>
      </c>
      <c r="F5171" t="s">
        <v>665</v>
      </c>
      <c r="G5171" t="s">
        <v>16</v>
      </c>
      <c r="H5171">
        <v>0</v>
      </c>
      <c r="I5171" t="s">
        <v>17</v>
      </c>
      <c r="J5171" t="s">
        <v>1077</v>
      </c>
      <c r="K5171" s="3">
        <v>42999</v>
      </c>
      <c r="L5171">
        <v>1.1000000000000001</v>
      </c>
      <c r="M5171" t="s">
        <v>50</v>
      </c>
    </row>
    <row r="5172" spans="1:13" x14ac:dyDescent="0.3">
      <c r="A5172" t="s">
        <v>12196</v>
      </c>
      <c r="B5172" t="s">
        <v>14756</v>
      </c>
      <c r="C5172" t="s">
        <v>2628</v>
      </c>
      <c r="D5172">
        <v>1</v>
      </c>
      <c r="E5172" t="s">
        <v>12184</v>
      </c>
      <c r="F5172" t="s">
        <v>663</v>
      </c>
      <c r="G5172" t="s">
        <v>16</v>
      </c>
      <c r="H5172">
        <v>0</v>
      </c>
      <c r="I5172" t="s">
        <v>17</v>
      </c>
      <c r="J5172" t="s">
        <v>2629</v>
      </c>
      <c r="K5172" s="3">
        <v>43158</v>
      </c>
      <c r="L5172" t="s">
        <v>5804</v>
      </c>
      <c r="M5172" t="s">
        <v>20</v>
      </c>
    </row>
    <row r="5173" spans="1:13" x14ac:dyDescent="0.3">
      <c r="A5173" t="s">
        <v>12196</v>
      </c>
      <c r="B5173" t="s">
        <v>14757</v>
      </c>
      <c r="C5173" t="s">
        <v>3677</v>
      </c>
      <c r="D5173">
        <v>0</v>
      </c>
      <c r="E5173" t="s">
        <v>12191</v>
      </c>
      <c r="F5173" t="s">
        <v>865</v>
      </c>
      <c r="G5173" t="s">
        <v>16</v>
      </c>
      <c r="H5173">
        <v>0</v>
      </c>
      <c r="I5173" t="s">
        <v>17</v>
      </c>
      <c r="J5173" t="s">
        <v>3678</v>
      </c>
      <c r="K5173" s="3">
        <v>43297</v>
      </c>
      <c r="L5173" t="s">
        <v>49</v>
      </c>
      <c r="M5173" t="s">
        <v>50</v>
      </c>
    </row>
    <row r="5174" spans="1:13" x14ac:dyDescent="0.3">
      <c r="A5174" t="s">
        <v>12196</v>
      </c>
      <c r="B5174" t="s">
        <v>14758</v>
      </c>
      <c r="C5174" t="s">
        <v>2628</v>
      </c>
      <c r="D5174">
        <v>0</v>
      </c>
      <c r="E5174" t="s">
        <v>12188</v>
      </c>
      <c r="F5174" t="s">
        <v>663</v>
      </c>
      <c r="G5174" t="s">
        <v>16</v>
      </c>
      <c r="H5174">
        <v>0</v>
      </c>
      <c r="I5174" t="s">
        <v>17</v>
      </c>
      <c r="J5174" t="s">
        <v>2629</v>
      </c>
      <c r="K5174" s="3">
        <v>42881</v>
      </c>
      <c r="L5174" t="s">
        <v>5861</v>
      </c>
      <c r="M5174" t="s">
        <v>20</v>
      </c>
    </row>
    <row r="5175" spans="1:13" x14ac:dyDescent="0.3">
      <c r="A5175">
        <v>2.6</v>
      </c>
      <c r="B5175" t="s">
        <v>14759</v>
      </c>
      <c r="C5175" t="s">
        <v>2628</v>
      </c>
      <c r="D5175">
        <v>5</v>
      </c>
      <c r="E5175" t="s">
        <v>12250</v>
      </c>
      <c r="F5175" t="s">
        <v>665</v>
      </c>
      <c r="G5175" t="s">
        <v>16</v>
      </c>
      <c r="H5175">
        <v>0</v>
      </c>
      <c r="I5175" t="s">
        <v>17</v>
      </c>
      <c r="J5175" t="s">
        <v>2629</v>
      </c>
      <c r="K5175" s="3">
        <v>42860</v>
      </c>
      <c r="L5175" t="s">
        <v>5839</v>
      </c>
      <c r="M5175" t="s">
        <v>20</v>
      </c>
    </row>
    <row r="5176" spans="1:13" x14ac:dyDescent="0.3">
      <c r="A5176" t="s">
        <v>12196</v>
      </c>
      <c r="B5176" t="s">
        <v>14760</v>
      </c>
      <c r="C5176" t="s">
        <v>2628</v>
      </c>
      <c r="D5176">
        <v>0</v>
      </c>
      <c r="E5176" t="s">
        <v>12184</v>
      </c>
      <c r="F5176" t="s">
        <v>838</v>
      </c>
      <c r="G5176" t="s">
        <v>16</v>
      </c>
      <c r="H5176">
        <v>0</v>
      </c>
      <c r="I5176" t="s">
        <v>17</v>
      </c>
      <c r="J5176" t="s">
        <v>2629</v>
      </c>
      <c r="K5176" s="3">
        <v>43202</v>
      </c>
      <c r="L5176" t="s">
        <v>5864</v>
      </c>
      <c r="M5176" t="s">
        <v>20</v>
      </c>
    </row>
    <row r="5177" spans="1:13" x14ac:dyDescent="0.3">
      <c r="A5177">
        <v>3.4</v>
      </c>
      <c r="B5177" t="s">
        <v>5865</v>
      </c>
      <c r="C5177" t="s">
        <v>2012</v>
      </c>
      <c r="D5177">
        <v>256</v>
      </c>
      <c r="E5177" t="s">
        <v>12366</v>
      </c>
      <c r="F5177" t="s">
        <v>38</v>
      </c>
      <c r="G5177" t="s">
        <v>16</v>
      </c>
      <c r="H5177">
        <v>0</v>
      </c>
      <c r="I5177" t="s">
        <v>17</v>
      </c>
      <c r="J5177" t="s">
        <v>2029</v>
      </c>
      <c r="K5177" s="3">
        <v>42712</v>
      </c>
      <c r="L5177" t="s">
        <v>19</v>
      </c>
      <c r="M5177" t="s">
        <v>39</v>
      </c>
    </row>
    <row r="5178" spans="1:13" x14ac:dyDescent="0.3">
      <c r="A5178" t="s">
        <v>12196</v>
      </c>
      <c r="B5178" t="s">
        <v>14761</v>
      </c>
      <c r="C5178" t="s">
        <v>2628</v>
      </c>
      <c r="D5178">
        <v>0</v>
      </c>
      <c r="E5178" t="s">
        <v>12184</v>
      </c>
      <c r="F5178" t="s">
        <v>663</v>
      </c>
      <c r="G5178" t="s">
        <v>16</v>
      </c>
      <c r="H5178">
        <v>0</v>
      </c>
      <c r="I5178" t="s">
        <v>17</v>
      </c>
      <c r="J5178" t="s">
        <v>2629</v>
      </c>
      <c r="K5178" s="3">
        <v>43243</v>
      </c>
      <c r="L5178" t="s">
        <v>5846</v>
      </c>
      <c r="M5178" t="s">
        <v>20</v>
      </c>
    </row>
    <row r="5179" spans="1:13" x14ac:dyDescent="0.3">
      <c r="A5179" t="s">
        <v>12196</v>
      </c>
      <c r="B5179" t="s">
        <v>14762</v>
      </c>
      <c r="C5179" t="s">
        <v>2628</v>
      </c>
      <c r="D5179">
        <v>0</v>
      </c>
      <c r="E5179" t="s">
        <v>12184</v>
      </c>
      <c r="F5179" t="s">
        <v>665</v>
      </c>
      <c r="G5179" t="s">
        <v>16</v>
      </c>
      <c r="H5179">
        <v>0</v>
      </c>
      <c r="I5179" t="s">
        <v>17</v>
      </c>
      <c r="J5179" t="s">
        <v>2629</v>
      </c>
      <c r="K5179" s="3">
        <v>43063</v>
      </c>
      <c r="L5179" t="s">
        <v>5841</v>
      </c>
      <c r="M5179" t="s">
        <v>20</v>
      </c>
    </row>
    <row r="5180" spans="1:13" x14ac:dyDescent="0.3">
      <c r="A5180">
        <v>4.5</v>
      </c>
      <c r="B5180" t="s">
        <v>5868</v>
      </c>
      <c r="C5180" t="s">
        <v>2367</v>
      </c>
      <c r="D5180">
        <v>45458</v>
      </c>
      <c r="E5180" t="s">
        <v>12235</v>
      </c>
      <c r="F5180" t="s">
        <v>42</v>
      </c>
      <c r="G5180" t="s">
        <v>16</v>
      </c>
      <c r="H5180">
        <v>0</v>
      </c>
      <c r="I5180" t="s">
        <v>222</v>
      </c>
      <c r="J5180" t="s">
        <v>1077</v>
      </c>
      <c r="K5180" s="3">
        <v>43315</v>
      </c>
      <c r="L5180" t="s">
        <v>5869</v>
      </c>
      <c r="M5180" t="s">
        <v>36</v>
      </c>
    </row>
    <row r="5181" spans="1:13" x14ac:dyDescent="0.3">
      <c r="A5181">
        <v>3.4</v>
      </c>
      <c r="B5181" t="s">
        <v>14763</v>
      </c>
      <c r="C5181" t="s">
        <v>14</v>
      </c>
      <c r="D5181">
        <v>486</v>
      </c>
      <c r="E5181" t="s">
        <v>12331</v>
      </c>
      <c r="F5181" t="s">
        <v>34</v>
      </c>
      <c r="G5181" t="s">
        <v>16</v>
      </c>
      <c r="H5181">
        <v>0</v>
      </c>
      <c r="I5181" t="s">
        <v>17</v>
      </c>
      <c r="J5181" t="s">
        <v>18</v>
      </c>
      <c r="K5181" s="3">
        <v>43307</v>
      </c>
      <c r="L5181">
        <v>5.7</v>
      </c>
      <c r="M5181" t="s">
        <v>143</v>
      </c>
    </row>
    <row r="5182" spans="1:13" x14ac:dyDescent="0.3">
      <c r="A5182">
        <v>3.8</v>
      </c>
      <c r="B5182" t="s">
        <v>14764</v>
      </c>
      <c r="C5182" t="s">
        <v>2367</v>
      </c>
      <c r="D5182">
        <v>949</v>
      </c>
      <c r="E5182" t="s">
        <v>12225</v>
      </c>
      <c r="F5182" t="s">
        <v>38</v>
      </c>
      <c r="G5182" t="s">
        <v>16</v>
      </c>
      <c r="H5182">
        <v>0</v>
      </c>
      <c r="I5182" t="s">
        <v>17</v>
      </c>
      <c r="J5182" t="s">
        <v>1077</v>
      </c>
      <c r="K5182" s="3">
        <v>43303</v>
      </c>
      <c r="L5182">
        <v>4.9000000000000004</v>
      </c>
      <c r="M5182" t="s">
        <v>53</v>
      </c>
    </row>
    <row r="5183" spans="1:13" x14ac:dyDescent="0.3">
      <c r="A5183">
        <v>3</v>
      </c>
      <c r="B5183" t="s">
        <v>5872</v>
      </c>
      <c r="C5183" t="s">
        <v>2367</v>
      </c>
      <c r="D5183">
        <v>76</v>
      </c>
      <c r="E5183" t="s">
        <v>12201</v>
      </c>
      <c r="F5183" t="s">
        <v>60</v>
      </c>
      <c r="G5183" t="s">
        <v>383</v>
      </c>
      <c r="H5183" s="2">
        <v>1.99</v>
      </c>
      <c r="I5183" t="s">
        <v>17</v>
      </c>
      <c r="J5183" t="s">
        <v>2130</v>
      </c>
      <c r="K5183" s="3">
        <v>43188</v>
      </c>
      <c r="L5183">
        <v>1.2</v>
      </c>
      <c r="M5183" t="s">
        <v>39</v>
      </c>
    </row>
    <row r="5184" spans="1:13" x14ac:dyDescent="0.3">
      <c r="A5184">
        <v>4.4000000000000004</v>
      </c>
      <c r="B5184" t="s">
        <v>14765</v>
      </c>
      <c r="C5184" t="s">
        <v>2367</v>
      </c>
      <c r="D5184">
        <v>80927</v>
      </c>
      <c r="E5184" t="s">
        <v>12250</v>
      </c>
      <c r="F5184" t="s">
        <v>42</v>
      </c>
      <c r="G5184" t="s">
        <v>16</v>
      </c>
      <c r="H5184">
        <v>0</v>
      </c>
      <c r="I5184" t="s">
        <v>17</v>
      </c>
      <c r="J5184" t="s">
        <v>1077</v>
      </c>
      <c r="K5184" s="3">
        <v>43312</v>
      </c>
      <c r="L5184" t="s">
        <v>1656</v>
      </c>
      <c r="M5184" t="s">
        <v>53</v>
      </c>
    </row>
    <row r="5185" spans="1:13" x14ac:dyDescent="0.3">
      <c r="A5185">
        <v>4</v>
      </c>
      <c r="B5185" t="s">
        <v>14766</v>
      </c>
      <c r="C5185" t="s">
        <v>2367</v>
      </c>
      <c r="D5185">
        <v>51</v>
      </c>
      <c r="E5185" t="s">
        <v>12314</v>
      </c>
      <c r="F5185" t="s">
        <v>482</v>
      </c>
      <c r="G5185" t="s">
        <v>16</v>
      </c>
      <c r="H5185">
        <v>0</v>
      </c>
      <c r="I5185" t="s">
        <v>17</v>
      </c>
      <c r="J5185" t="s">
        <v>1077</v>
      </c>
      <c r="K5185" s="3">
        <v>43254</v>
      </c>
      <c r="L5185" t="s">
        <v>516</v>
      </c>
      <c r="M5185" t="s">
        <v>53</v>
      </c>
    </row>
    <row r="5186" spans="1:13" x14ac:dyDescent="0.3">
      <c r="A5186">
        <v>3.9</v>
      </c>
      <c r="B5186" t="s">
        <v>5875</v>
      </c>
      <c r="C5186" t="s">
        <v>2367</v>
      </c>
      <c r="D5186">
        <v>339</v>
      </c>
      <c r="E5186" t="s">
        <v>12205</v>
      </c>
      <c r="F5186" t="s">
        <v>38</v>
      </c>
      <c r="G5186" t="s">
        <v>16</v>
      </c>
      <c r="H5186">
        <v>0</v>
      </c>
      <c r="I5186" t="s">
        <v>17</v>
      </c>
      <c r="J5186" t="s">
        <v>901</v>
      </c>
      <c r="K5186" s="3">
        <v>43195</v>
      </c>
      <c r="L5186">
        <v>6.2</v>
      </c>
      <c r="M5186" t="s">
        <v>53</v>
      </c>
    </row>
    <row r="5187" spans="1:13" x14ac:dyDescent="0.3">
      <c r="A5187">
        <v>4.5999999999999996</v>
      </c>
      <c r="B5187" t="s">
        <v>14767</v>
      </c>
      <c r="C5187" t="s">
        <v>2367</v>
      </c>
      <c r="D5187">
        <v>116973</v>
      </c>
      <c r="E5187" t="s">
        <v>12203</v>
      </c>
      <c r="F5187" t="s">
        <v>42</v>
      </c>
      <c r="G5187" t="s">
        <v>16</v>
      </c>
      <c r="H5187">
        <v>0</v>
      </c>
      <c r="I5187" t="s">
        <v>17</v>
      </c>
      <c r="J5187" t="s">
        <v>2038</v>
      </c>
      <c r="K5187" s="3">
        <v>43188</v>
      </c>
      <c r="L5187" t="s">
        <v>5877</v>
      </c>
      <c r="M5187" t="s">
        <v>50</v>
      </c>
    </row>
    <row r="5188" spans="1:13" x14ac:dyDescent="0.3">
      <c r="A5188">
        <v>3.8</v>
      </c>
      <c r="B5188" t="s">
        <v>14768</v>
      </c>
      <c r="C5188" t="s">
        <v>3677</v>
      </c>
      <c r="D5188">
        <v>89</v>
      </c>
      <c r="E5188" t="s">
        <v>12261</v>
      </c>
      <c r="F5188" t="s">
        <v>15</v>
      </c>
      <c r="G5188" t="s">
        <v>16</v>
      </c>
      <c r="H5188">
        <v>0</v>
      </c>
      <c r="I5188" t="s">
        <v>17</v>
      </c>
      <c r="J5188" t="s">
        <v>3678</v>
      </c>
      <c r="K5188" s="3">
        <v>43282</v>
      </c>
      <c r="L5188" t="s">
        <v>570</v>
      </c>
      <c r="M5188" t="s">
        <v>50</v>
      </c>
    </row>
    <row r="5189" spans="1:13" x14ac:dyDescent="0.3">
      <c r="A5189">
        <v>3.8</v>
      </c>
      <c r="B5189" t="s">
        <v>14769</v>
      </c>
      <c r="C5189" t="s">
        <v>2367</v>
      </c>
      <c r="D5189">
        <v>3597</v>
      </c>
      <c r="E5189" t="s">
        <v>12180</v>
      </c>
      <c r="F5189" t="s">
        <v>34</v>
      </c>
      <c r="G5189" t="s">
        <v>16</v>
      </c>
      <c r="H5189">
        <v>0</v>
      </c>
      <c r="I5189" t="s">
        <v>70</v>
      </c>
      <c r="J5189" t="s">
        <v>1077</v>
      </c>
      <c r="K5189" s="3">
        <v>43312</v>
      </c>
      <c r="L5189" t="s">
        <v>2073</v>
      </c>
      <c r="M5189" t="s">
        <v>20</v>
      </c>
    </row>
    <row r="5190" spans="1:13" x14ac:dyDescent="0.3">
      <c r="A5190">
        <v>4</v>
      </c>
      <c r="B5190" t="s">
        <v>5880</v>
      </c>
      <c r="C5190" t="s">
        <v>3677</v>
      </c>
      <c r="D5190">
        <v>66</v>
      </c>
      <c r="E5190" t="s">
        <v>31</v>
      </c>
      <c r="F5190" t="s">
        <v>15</v>
      </c>
      <c r="G5190" t="s">
        <v>16</v>
      </c>
      <c r="H5190">
        <v>0</v>
      </c>
      <c r="I5190" t="s">
        <v>17</v>
      </c>
      <c r="J5190" t="s">
        <v>3678</v>
      </c>
      <c r="K5190" s="3">
        <v>43288</v>
      </c>
      <c r="L5190" t="s">
        <v>31</v>
      </c>
      <c r="M5190" t="s">
        <v>31</v>
      </c>
    </row>
    <row r="5191" spans="1:13" x14ac:dyDescent="0.3">
      <c r="A5191">
        <v>4.5999999999999996</v>
      </c>
      <c r="B5191" t="s">
        <v>13321</v>
      </c>
      <c r="C5191" t="s">
        <v>2628</v>
      </c>
      <c r="D5191">
        <v>1976</v>
      </c>
      <c r="E5191" t="s">
        <v>13109</v>
      </c>
      <c r="F5191" t="s">
        <v>38</v>
      </c>
      <c r="G5191" t="s">
        <v>16</v>
      </c>
      <c r="H5191">
        <v>0</v>
      </c>
      <c r="I5191" t="s">
        <v>17</v>
      </c>
      <c r="J5191" t="s">
        <v>2629</v>
      </c>
      <c r="K5191" s="3">
        <v>43315</v>
      </c>
      <c r="L5191" t="s">
        <v>2726</v>
      </c>
      <c r="M5191" t="s">
        <v>154</v>
      </c>
    </row>
    <row r="5192" spans="1:13" x14ac:dyDescent="0.3">
      <c r="A5192">
        <v>3.6</v>
      </c>
      <c r="B5192" t="s">
        <v>14770</v>
      </c>
      <c r="C5192" t="s">
        <v>3677</v>
      </c>
      <c r="D5192">
        <v>448</v>
      </c>
      <c r="E5192" t="s">
        <v>12428</v>
      </c>
      <c r="F5192" t="s">
        <v>38</v>
      </c>
      <c r="G5192" t="s">
        <v>16</v>
      </c>
      <c r="H5192">
        <v>0</v>
      </c>
      <c r="I5192" t="s">
        <v>17</v>
      </c>
      <c r="J5192" t="s">
        <v>3678</v>
      </c>
      <c r="K5192" s="3">
        <v>42817</v>
      </c>
      <c r="L5192">
        <v>1.9</v>
      </c>
      <c r="M5192" t="s">
        <v>229</v>
      </c>
    </row>
    <row r="5193" spans="1:13" x14ac:dyDescent="0.3">
      <c r="A5193">
        <v>4.4000000000000004</v>
      </c>
      <c r="B5193" t="s">
        <v>5882</v>
      </c>
      <c r="C5193" t="s">
        <v>3958</v>
      </c>
      <c r="D5193">
        <v>25627</v>
      </c>
      <c r="E5193" t="s">
        <v>12289</v>
      </c>
      <c r="F5193" t="s">
        <v>42</v>
      </c>
      <c r="G5193" t="s">
        <v>16</v>
      </c>
      <c r="H5193">
        <v>0</v>
      </c>
      <c r="I5193" t="s">
        <v>17</v>
      </c>
      <c r="J5193" t="s">
        <v>3959</v>
      </c>
      <c r="K5193" s="3">
        <v>43317</v>
      </c>
      <c r="L5193">
        <v>132</v>
      </c>
      <c r="M5193" t="s">
        <v>143</v>
      </c>
    </row>
    <row r="5194" spans="1:13" x14ac:dyDescent="0.3">
      <c r="A5194">
        <v>3.1</v>
      </c>
      <c r="B5194" t="s">
        <v>14771</v>
      </c>
      <c r="C5194" t="s">
        <v>182</v>
      </c>
      <c r="D5194">
        <v>40</v>
      </c>
      <c r="E5194" t="s">
        <v>12332</v>
      </c>
      <c r="F5194" t="s">
        <v>15</v>
      </c>
      <c r="G5194" t="s">
        <v>16</v>
      </c>
      <c r="H5194">
        <v>0</v>
      </c>
      <c r="I5194" t="s">
        <v>17</v>
      </c>
      <c r="J5194" t="s">
        <v>183</v>
      </c>
      <c r="K5194" s="3">
        <v>43201</v>
      </c>
      <c r="L5194">
        <v>20</v>
      </c>
      <c r="M5194" t="s">
        <v>50</v>
      </c>
    </row>
    <row r="5195" spans="1:13" x14ac:dyDescent="0.3">
      <c r="A5195">
        <v>4.2</v>
      </c>
      <c r="B5195" t="s">
        <v>14772</v>
      </c>
      <c r="C5195" t="s">
        <v>4407</v>
      </c>
      <c r="D5195">
        <v>55313</v>
      </c>
      <c r="E5195" t="s">
        <v>12256</v>
      </c>
      <c r="F5195" t="s">
        <v>42</v>
      </c>
      <c r="G5195" t="s">
        <v>16</v>
      </c>
      <c r="H5195">
        <v>0</v>
      </c>
      <c r="I5195" t="s">
        <v>17</v>
      </c>
      <c r="J5195" t="s">
        <v>4408</v>
      </c>
      <c r="K5195" s="3">
        <v>43317</v>
      </c>
      <c r="L5195">
        <v>4.4349999999999996</v>
      </c>
      <c r="M5195" t="s">
        <v>50</v>
      </c>
    </row>
    <row r="5196" spans="1:13" x14ac:dyDescent="0.3">
      <c r="A5196">
        <v>4.5999999999999996</v>
      </c>
      <c r="B5196" t="s">
        <v>5885</v>
      </c>
      <c r="C5196" t="s">
        <v>2367</v>
      </c>
      <c r="D5196">
        <v>27</v>
      </c>
      <c r="E5196" t="s">
        <v>12205</v>
      </c>
      <c r="F5196" t="s">
        <v>15</v>
      </c>
      <c r="G5196" t="s">
        <v>16</v>
      </c>
      <c r="H5196">
        <v>0</v>
      </c>
      <c r="I5196" t="s">
        <v>17</v>
      </c>
      <c r="J5196" t="s">
        <v>901</v>
      </c>
      <c r="K5196" s="3">
        <v>43295</v>
      </c>
      <c r="L5196" t="s">
        <v>2183</v>
      </c>
      <c r="M5196" t="s">
        <v>50</v>
      </c>
    </row>
    <row r="5197" spans="1:13" x14ac:dyDescent="0.3">
      <c r="A5197">
        <v>4</v>
      </c>
      <c r="B5197" t="s">
        <v>14773</v>
      </c>
      <c r="C5197" t="s">
        <v>3677</v>
      </c>
      <c r="D5197">
        <v>97</v>
      </c>
      <c r="E5197" t="s">
        <v>13033</v>
      </c>
      <c r="F5197" t="s">
        <v>60</v>
      </c>
      <c r="G5197" t="s">
        <v>16</v>
      </c>
      <c r="H5197">
        <v>0</v>
      </c>
      <c r="I5197" t="s">
        <v>17</v>
      </c>
      <c r="J5197" t="s">
        <v>3678</v>
      </c>
      <c r="K5197" s="3">
        <v>43280</v>
      </c>
      <c r="L5197" t="s">
        <v>24</v>
      </c>
      <c r="M5197" t="s">
        <v>50</v>
      </c>
    </row>
    <row r="5198" spans="1:13" x14ac:dyDescent="0.3">
      <c r="A5198">
        <v>5</v>
      </c>
      <c r="B5198" t="s">
        <v>14774</v>
      </c>
      <c r="C5198" t="s">
        <v>4289</v>
      </c>
      <c r="D5198">
        <v>43</v>
      </c>
      <c r="E5198" t="s">
        <v>12353</v>
      </c>
      <c r="F5198" t="s">
        <v>665</v>
      </c>
      <c r="G5198" t="s">
        <v>16</v>
      </c>
      <c r="H5198">
        <v>0</v>
      </c>
      <c r="I5198" t="s">
        <v>17</v>
      </c>
      <c r="J5198" t="s">
        <v>4290</v>
      </c>
      <c r="K5198" s="3">
        <v>43273</v>
      </c>
      <c r="L5198">
        <v>1</v>
      </c>
      <c r="M5198" t="s">
        <v>36</v>
      </c>
    </row>
    <row r="5199" spans="1:13" x14ac:dyDescent="0.3">
      <c r="A5199">
        <v>3.3</v>
      </c>
      <c r="B5199" t="s">
        <v>14775</v>
      </c>
      <c r="C5199" t="s">
        <v>2367</v>
      </c>
      <c r="D5199">
        <v>40</v>
      </c>
      <c r="E5199" t="s">
        <v>12241</v>
      </c>
      <c r="F5199" t="s">
        <v>482</v>
      </c>
      <c r="G5199" t="s">
        <v>16</v>
      </c>
      <c r="H5199">
        <v>0</v>
      </c>
      <c r="I5199" t="s">
        <v>17</v>
      </c>
      <c r="J5199" t="s">
        <v>1077</v>
      </c>
      <c r="K5199" s="3">
        <v>42870</v>
      </c>
      <c r="L5199">
        <v>1</v>
      </c>
      <c r="M5199" t="s">
        <v>20</v>
      </c>
    </row>
    <row r="5200" spans="1:13" x14ac:dyDescent="0.3">
      <c r="A5200">
        <v>4.0999999999999996</v>
      </c>
      <c r="B5200" t="s">
        <v>14776</v>
      </c>
      <c r="C5200" t="s">
        <v>3958</v>
      </c>
      <c r="D5200">
        <v>22</v>
      </c>
      <c r="E5200" t="s">
        <v>12229</v>
      </c>
      <c r="F5200" t="s">
        <v>482</v>
      </c>
      <c r="G5200" t="s">
        <v>16</v>
      </c>
      <c r="H5200">
        <v>0</v>
      </c>
      <c r="I5200" t="s">
        <v>17</v>
      </c>
      <c r="J5200" t="s">
        <v>3959</v>
      </c>
      <c r="K5200" s="3">
        <v>43041</v>
      </c>
      <c r="L5200">
        <v>1.5</v>
      </c>
      <c r="M5200" t="s">
        <v>20</v>
      </c>
    </row>
    <row r="5201" spans="1:13" x14ac:dyDescent="0.3">
      <c r="A5201">
        <v>3.6</v>
      </c>
      <c r="B5201" t="s">
        <v>14777</v>
      </c>
      <c r="C5201" t="s">
        <v>3958</v>
      </c>
      <c r="D5201">
        <v>8</v>
      </c>
      <c r="E5201" t="s">
        <v>12314</v>
      </c>
      <c r="F5201" t="s">
        <v>665</v>
      </c>
      <c r="G5201" t="s">
        <v>16</v>
      </c>
      <c r="H5201">
        <v>0</v>
      </c>
      <c r="I5201" t="s">
        <v>17</v>
      </c>
      <c r="J5201" t="s">
        <v>3959</v>
      </c>
      <c r="K5201" s="3">
        <v>43043</v>
      </c>
      <c r="L5201" t="s">
        <v>5891</v>
      </c>
      <c r="M5201" t="s">
        <v>50</v>
      </c>
    </row>
    <row r="5202" spans="1:13" x14ac:dyDescent="0.3">
      <c r="A5202">
        <v>3.2</v>
      </c>
      <c r="B5202" t="s">
        <v>5892</v>
      </c>
      <c r="C5202" t="s">
        <v>2367</v>
      </c>
      <c r="D5202">
        <v>32</v>
      </c>
      <c r="E5202" t="s">
        <v>12181</v>
      </c>
      <c r="F5202" t="s">
        <v>482</v>
      </c>
      <c r="G5202" t="s">
        <v>16</v>
      </c>
      <c r="H5202">
        <v>0</v>
      </c>
      <c r="I5202" t="s">
        <v>17</v>
      </c>
      <c r="J5202" t="s">
        <v>1077</v>
      </c>
      <c r="K5202" s="3">
        <v>43230</v>
      </c>
      <c r="L5202">
        <v>1</v>
      </c>
      <c r="M5202" t="s">
        <v>53</v>
      </c>
    </row>
    <row r="5203" spans="1:13" x14ac:dyDescent="0.3">
      <c r="A5203">
        <v>4.4000000000000004</v>
      </c>
      <c r="B5203" t="s">
        <v>5893</v>
      </c>
      <c r="C5203" t="s">
        <v>3958</v>
      </c>
      <c r="D5203">
        <v>2087</v>
      </c>
      <c r="E5203" t="s">
        <v>12427</v>
      </c>
      <c r="F5203" t="s">
        <v>34</v>
      </c>
      <c r="G5203" t="s">
        <v>16</v>
      </c>
      <c r="H5203">
        <v>0</v>
      </c>
      <c r="I5203" t="s">
        <v>17</v>
      </c>
      <c r="J5203" t="s">
        <v>3959</v>
      </c>
      <c r="K5203" s="3">
        <v>43275</v>
      </c>
      <c r="L5203">
        <v>20</v>
      </c>
      <c r="M5203" t="s">
        <v>143</v>
      </c>
    </row>
    <row r="5204" spans="1:13" x14ac:dyDescent="0.3">
      <c r="A5204">
        <v>4</v>
      </c>
      <c r="B5204" t="s">
        <v>14778</v>
      </c>
      <c r="C5204" t="s">
        <v>3223</v>
      </c>
      <c r="D5204">
        <v>529</v>
      </c>
      <c r="E5204" t="s">
        <v>31</v>
      </c>
      <c r="F5204" t="s">
        <v>34</v>
      </c>
      <c r="G5204" t="s">
        <v>16</v>
      </c>
      <c r="H5204">
        <v>0</v>
      </c>
      <c r="I5204" t="s">
        <v>17</v>
      </c>
      <c r="J5204" t="s">
        <v>3224</v>
      </c>
      <c r="K5204" s="3">
        <v>43298</v>
      </c>
      <c r="L5204" t="s">
        <v>58</v>
      </c>
      <c r="M5204" t="s">
        <v>154</v>
      </c>
    </row>
    <row r="5205" spans="1:13" x14ac:dyDescent="0.3">
      <c r="A5205">
        <v>4.4000000000000004</v>
      </c>
      <c r="B5205" t="s">
        <v>14779</v>
      </c>
      <c r="C5205" t="s">
        <v>3677</v>
      </c>
      <c r="D5205">
        <v>26</v>
      </c>
      <c r="E5205" t="s">
        <v>12563</v>
      </c>
      <c r="F5205" t="s">
        <v>816</v>
      </c>
      <c r="G5205" t="s">
        <v>16</v>
      </c>
      <c r="H5205">
        <v>0</v>
      </c>
      <c r="I5205" t="s">
        <v>17</v>
      </c>
      <c r="J5205" t="s">
        <v>3678</v>
      </c>
      <c r="K5205" s="3">
        <v>43247</v>
      </c>
      <c r="L5205">
        <v>1.2</v>
      </c>
      <c r="M5205" t="s">
        <v>53</v>
      </c>
    </row>
    <row r="5206" spans="1:13" x14ac:dyDescent="0.3">
      <c r="A5206">
        <v>4.5</v>
      </c>
      <c r="B5206" t="s">
        <v>5896</v>
      </c>
      <c r="C5206" t="s">
        <v>3958</v>
      </c>
      <c r="D5206">
        <v>41624</v>
      </c>
      <c r="E5206" t="s">
        <v>12259</v>
      </c>
      <c r="F5206" t="s">
        <v>42</v>
      </c>
      <c r="G5206" t="s">
        <v>16</v>
      </c>
      <c r="H5206">
        <v>0</v>
      </c>
      <c r="I5206" t="s">
        <v>17</v>
      </c>
      <c r="J5206" t="s">
        <v>3959</v>
      </c>
      <c r="K5206" s="3">
        <v>43244</v>
      </c>
      <c r="L5206" t="s">
        <v>27</v>
      </c>
      <c r="M5206" t="s">
        <v>20</v>
      </c>
    </row>
    <row r="5207" spans="1:13" x14ac:dyDescent="0.3">
      <c r="A5207">
        <v>4.3</v>
      </c>
      <c r="B5207" t="s">
        <v>14780</v>
      </c>
      <c r="C5207" t="s">
        <v>2367</v>
      </c>
      <c r="D5207">
        <v>20</v>
      </c>
      <c r="E5207" t="s">
        <v>12349</v>
      </c>
      <c r="F5207" t="s">
        <v>482</v>
      </c>
      <c r="G5207" t="s">
        <v>16</v>
      </c>
      <c r="H5207">
        <v>0</v>
      </c>
      <c r="I5207" t="s">
        <v>17</v>
      </c>
      <c r="J5207" t="s">
        <v>2019</v>
      </c>
      <c r="K5207" s="3">
        <v>42158</v>
      </c>
      <c r="L5207">
        <v>0.33</v>
      </c>
      <c r="M5207" t="s">
        <v>39</v>
      </c>
    </row>
    <row r="5208" spans="1:13" x14ac:dyDescent="0.3">
      <c r="A5208">
        <v>4.7</v>
      </c>
      <c r="B5208" t="s">
        <v>14781</v>
      </c>
      <c r="C5208" t="s">
        <v>3837</v>
      </c>
      <c r="D5208">
        <v>1891</v>
      </c>
      <c r="E5208" t="s">
        <v>12671</v>
      </c>
      <c r="F5208" t="s">
        <v>34</v>
      </c>
      <c r="G5208" t="s">
        <v>16</v>
      </c>
      <c r="H5208">
        <v>0</v>
      </c>
      <c r="I5208" t="s">
        <v>17</v>
      </c>
      <c r="J5208" t="s">
        <v>3838</v>
      </c>
      <c r="K5208" s="3">
        <v>43244</v>
      </c>
      <c r="L5208">
        <v>10001008</v>
      </c>
      <c r="M5208" t="s">
        <v>20</v>
      </c>
    </row>
    <row r="5209" spans="1:13" x14ac:dyDescent="0.3">
      <c r="A5209">
        <v>4.4000000000000004</v>
      </c>
      <c r="B5209" t="s">
        <v>14782</v>
      </c>
      <c r="C5209" t="s">
        <v>2367</v>
      </c>
      <c r="D5209">
        <v>8</v>
      </c>
      <c r="E5209" t="s">
        <v>12438</v>
      </c>
      <c r="F5209" t="s">
        <v>60</v>
      </c>
      <c r="G5209" t="s">
        <v>16</v>
      </c>
      <c r="H5209">
        <v>0</v>
      </c>
      <c r="I5209" t="s">
        <v>17</v>
      </c>
      <c r="J5209" t="s">
        <v>901</v>
      </c>
      <c r="K5209" s="3">
        <v>43256</v>
      </c>
      <c r="L5209" t="s">
        <v>49</v>
      </c>
      <c r="M5209" t="s">
        <v>50</v>
      </c>
    </row>
    <row r="5210" spans="1:13" x14ac:dyDescent="0.3">
      <c r="A5210" t="s">
        <v>12196</v>
      </c>
      <c r="B5210" t="s">
        <v>14783</v>
      </c>
      <c r="C5210" t="s">
        <v>3958</v>
      </c>
      <c r="D5210">
        <v>0</v>
      </c>
      <c r="E5210" t="s">
        <v>31</v>
      </c>
      <c r="F5210" t="s">
        <v>15</v>
      </c>
      <c r="G5210" t="s">
        <v>16</v>
      </c>
      <c r="H5210">
        <v>0</v>
      </c>
      <c r="I5210" t="s">
        <v>17</v>
      </c>
      <c r="J5210" t="s">
        <v>3959</v>
      </c>
      <c r="K5210" s="3">
        <v>42795</v>
      </c>
      <c r="L5210" t="s">
        <v>31</v>
      </c>
      <c r="M5210" t="s">
        <v>31</v>
      </c>
    </row>
    <row r="5211" spans="1:13" x14ac:dyDescent="0.3">
      <c r="A5211">
        <v>4.4000000000000004</v>
      </c>
      <c r="B5211" t="s">
        <v>5901</v>
      </c>
      <c r="C5211" t="s">
        <v>3223</v>
      </c>
      <c r="D5211">
        <v>65766</v>
      </c>
      <c r="E5211" t="s">
        <v>31</v>
      </c>
      <c r="F5211" t="s">
        <v>26</v>
      </c>
      <c r="G5211" t="s">
        <v>16</v>
      </c>
      <c r="H5211">
        <v>0</v>
      </c>
      <c r="I5211" t="s">
        <v>17</v>
      </c>
      <c r="J5211" t="s">
        <v>3224</v>
      </c>
      <c r="K5211" s="3">
        <v>43192</v>
      </c>
      <c r="L5211" t="s">
        <v>5902</v>
      </c>
      <c r="M5211" t="s">
        <v>143</v>
      </c>
    </row>
    <row r="5212" spans="1:13" x14ac:dyDescent="0.3">
      <c r="A5212">
        <v>4.4000000000000004</v>
      </c>
      <c r="B5212" t="s">
        <v>14784</v>
      </c>
      <c r="C5212" t="s">
        <v>3223</v>
      </c>
      <c r="D5212">
        <v>346681</v>
      </c>
      <c r="E5212" t="s">
        <v>12303</v>
      </c>
      <c r="F5212" t="s">
        <v>55</v>
      </c>
      <c r="G5212" t="s">
        <v>16</v>
      </c>
      <c r="H5212">
        <v>0</v>
      </c>
      <c r="I5212" t="s">
        <v>17</v>
      </c>
      <c r="J5212" t="s">
        <v>3224</v>
      </c>
      <c r="K5212" s="3">
        <v>43141</v>
      </c>
      <c r="L5212" t="s">
        <v>5904</v>
      </c>
      <c r="M5212" t="s">
        <v>36</v>
      </c>
    </row>
    <row r="5213" spans="1:13" x14ac:dyDescent="0.3">
      <c r="A5213">
        <v>3.7</v>
      </c>
      <c r="B5213" t="s">
        <v>14785</v>
      </c>
      <c r="C5213" t="s">
        <v>2965</v>
      </c>
      <c r="D5213">
        <v>3</v>
      </c>
      <c r="E5213" t="s">
        <v>12231</v>
      </c>
      <c r="F5213" t="s">
        <v>665</v>
      </c>
      <c r="G5213" t="s">
        <v>16</v>
      </c>
      <c r="H5213">
        <v>0</v>
      </c>
      <c r="I5213" t="s">
        <v>17</v>
      </c>
      <c r="J5213" t="s">
        <v>2966</v>
      </c>
      <c r="K5213" s="3">
        <v>43285</v>
      </c>
      <c r="L5213" t="s">
        <v>5906</v>
      </c>
      <c r="M5213" t="s">
        <v>143</v>
      </c>
    </row>
    <row r="5214" spans="1:13" x14ac:dyDescent="0.3">
      <c r="A5214">
        <v>3.3</v>
      </c>
      <c r="B5214" t="s">
        <v>14786</v>
      </c>
      <c r="C5214" t="s">
        <v>2367</v>
      </c>
      <c r="D5214">
        <v>1407</v>
      </c>
      <c r="E5214" t="s">
        <v>12551</v>
      </c>
      <c r="F5214" t="s">
        <v>34</v>
      </c>
      <c r="G5214" t="s">
        <v>16</v>
      </c>
      <c r="H5214">
        <v>0</v>
      </c>
      <c r="I5214" t="s">
        <v>17</v>
      </c>
      <c r="J5214" t="s">
        <v>1077</v>
      </c>
      <c r="K5214" s="3">
        <v>42272</v>
      </c>
      <c r="L5214">
        <v>2.1</v>
      </c>
      <c r="M5214" t="s">
        <v>122</v>
      </c>
    </row>
    <row r="5215" spans="1:13" x14ac:dyDescent="0.3">
      <c r="A5215" t="s">
        <v>12196</v>
      </c>
      <c r="B5215" t="s">
        <v>14787</v>
      </c>
      <c r="C5215" t="s">
        <v>2367</v>
      </c>
      <c r="D5215">
        <v>3</v>
      </c>
      <c r="E5215" t="s">
        <v>12672</v>
      </c>
      <c r="F5215" t="s">
        <v>665</v>
      </c>
      <c r="G5215" t="s">
        <v>16</v>
      </c>
      <c r="H5215">
        <v>0</v>
      </c>
      <c r="I5215" t="s">
        <v>17</v>
      </c>
      <c r="J5215" t="s">
        <v>1077</v>
      </c>
      <c r="K5215" s="3">
        <v>43164</v>
      </c>
      <c r="L5215">
        <v>2.2000000000000002</v>
      </c>
      <c r="M5215" t="s">
        <v>50</v>
      </c>
    </row>
    <row r="5216" spans="1:13" x14ac:dyDescent="0.3">
      <c r="A5216">
        <v>3.7</v>
      </c>
      <c r="B5216" t="s">
        <v>14788</v>
      </c>
      <c r="C5216" t="s">
        <v>3958</v>
      </c>
      <c r="D5216">
        <v>3</v>
      </c>
      <c r="E5216" t="s">
        <v>12391</v>
      </c>
      <c r="F5216" t="s">
        <v>665</v>
      </c>
      <c r="G5216" t="s">
        <v>16</v>
      </c>
      <c r="H5216">
        <v>0</v>
      </c>
      <c r="I5216" t="s">
        <v>17</v>
      </c>
      <c r="J5216" t="s">
        <v>3959</v>
      </c>
      <c r="K5216" s="3">
        <v>43160</v>
      </c>
      <c r="L5216">
        <v>11.04</v>
      </c>
      <c r="M5216" t="s">
        <v>50</v>
      </c>
    </row>
    <row r="5217" spans="1:13" x14ac:dyDescent="0.3">
      <c r="A5217">
        <v>3</v>
      </c>
      <c r="B5217" t="s">
        <v>14789</v>
      </c>
      <c r="C5217" t="s">
        <v>3223</v>
      </c>
      <c r="D5217">
        <v>20</v>
      </c>
      <c r="E5217" t="s">
        <v>12428</v>
      </c>
      <c r="F5217" t="s">
        <v>482</v>
      </c>
      <c r="G5217" t="s">
        <v>383</v>
      </c>
      <c r="H5217" s="2">
        <v>2.99</v>
      </c>
      <c r="I5217" t="s">
        <v>17</v>
      </c>
      <c r="J5217" t="s">
        <v>3224</v>
      </c>
      <c r="K5217" s="3">
        <v>43269</v>
      </c>
      <c r="L5217" t="s">
        <v>5401</v>
      </c>
      <c r="M5217" t="s">
        <v>143</v>
      </c>
    </row>
    <row r="5218" spans="1:13" x14ac:dyDescent="0.3">
      <c r="A5218">
        <v>2.6</v>
      </c>
      <c r="B5218" t="s">
        <v>14790</v>
      </c>
      <c r="C5218" t="s">
        <v>3958</v>
      </c>
      <c r="D5218">
        <v>91</v>
      </c>
      <c r="E5218" t="s">
        <v>12181</v>
      </c>
      <c r="F5218" t="s">
        <v>60</v>
      </c>
      <c r="G5218" t="s">
        <v>16</v>
      </c>
      <c r="H5218">
        <v>0</v>
      </c>
      <c r="I5218" t="s">
        <v>17</v>
      </c>
      <c r="J5218" t="s">
        <v>3959</v>
      </c>
      <c r="K5218" s="3">
        <v>43297</v>
      </c>
      <c r="L5218" t="s">
        <v>5911</v>
      </c>
      <c r="M5218" t="s">
        <v>20</v>
      </c>
    </row>
    <row r="5219" spans="1:13" x14ac:dyDescent="0.3">
      <c r="A5219" t="s">
        <v>12196</v>
      </c>
      <c r="B5219" t="s">
        <v>14791</v>
      </c>
      <c r="C5219" t="s">
        <v>3677</v>
      </c>
      <c r="D5219">
        <v>0</v>
      </c>
      <c r="E5219" t="s">
        <v>12231</v>
      </c>
      <c r="F5219" t="s">
        <v>665</v>
      </c>
      <c r="G5219" t="s">
        <v>383</v>
      </c>
      <c r="H5219" s="2">
        <v>2.99</v>
      </c>
      <c r="I5219" t="s">
        <v>222</v>
      </c>
      <c r="J5219" t="s">
        <v>3678</v>
      </c>
      <c r="K5219" s="3">
        <v>43285</v>
      </c>
      <c r="L5219" t="s">
        <v>2178</v>
      </c>
      <c r="M5219" t="s">
        <v>143</v>
      </c>
    </row>
    <row r="5220" spans="1:13" x14ac:dyDescent="0.3">
      <c r="A5220" t="s">
        <v>12196</v>
      </c>
      <c r="B5220" t="s">
        <v>14792</v>
      </c>
      <c r="C5220" t="s">
        <v>3223</v>
      </c>
      <c r="D5220">
        <v>0</v>
      </c>
      <c r="E5220" t="s">
        <v>12305</v>
      </c>
      <c r="F5220" t="s">
        <v>816</v>
      </c>
      <c r="G5220" t="s">
        <v>16</v>
      </c>
      <c r="H5220">
        <v>0</v>
      </c>
      <c r="I5220" t="s">
        <v>17</v>
      </c>
      <c r="J5220" t="s">
        <v>3224</v>
      </c>
      <c r="K5220" s="3">
        <v>42991</v>
      </c>
      <c r="L5220" t="s">
        <v>5914</v>
      </c>
      <c r="M5220" t="s">
        <v>53</v>
      </c>
    </row>
    <row r="5221" spans="1:13" x14ac:dyDescent="0.3">
      <c r="A5221">
        <v>3.5</v>
      </c>
      <c r="B5221" t="s">
        <v>14793</v>
      </c>
      <c r="C5221" t="s">
        <v>3958</v>
      </c>
      <c r="D5221">
        <v>43</v>
      </c>
      <c r="E5221" t="s">
        <v>12409</v>
      </c>
      <c r="F5221" t="s">
        <v>482</v>
      </c>
      <c r="G5221" t="s">
        <v>16</v>
      </c>
      <c r="H5221">
        <v>0</v>
      </c>
      <c r="I5221" t="s">
        <v>17</v>
      </c>
      <c r="J5221" t="s">
        <v>3959</v>
      </c>
      <c r="K5221" s="3">
        <v>43269</v>
      </c>
      <c r="L5221">
        <v>1.2</v>
      </c>
      <c r="M5221" t="s">
        <v>20</v>
      </c>
    </row>
    <row r="5222" spans="1:13" x14ac:dyDescent="0.3">
      <c r="A5222">
        <v>3.9</v>
      </c>
      <c r="B5222" t="s">
        <v>14794</v>
      </c>
      <c r="C5222" t="s">
        <v>2367</v>
      </c>
      <c r="D5222">
        <v>253</v>
      </c>
      <c r="E5222" t="s">
        <v>12177</v>
      </c>
      <c r="F5222" t="s">
        <v>15</v>
      </c>
      <c r="G5222" t="s">
        <v>16</v>
      </c>
      <c r="H5222">
        <v>0</v>
      </c>
      <c r="I5222" t="s">
        <v>17</v>
      </c>
      <c r="J5222" t="s">
        <v>1077</v>
      </c>
      <c r="K5222" s="3">
        <v>43187</v>
      </c>
      <c r="L5222">
        <v>1.1000000000000001</v>
      </c>
      <c r="M5222" t="s">
        <v>39</v>
      </c>
    </row>
    <row r="5223" spans="1:13" x14ac:dyDescent="0.3">
      <c r="A5223">
        <v>4.5999999999999996</v>
      </c>
      <c r="B5223" t="s">
        <v>14795</v>
      </c>
      <c r="C5223" t="s">
        <v>2367</v>
      </c>
      <c r="D5223">
        <v>71</v>
      </c>
      <c r="E5223" t="s">
        <v>12243</v>
      </c>
      <c r="F5223" t="s">
        <v>816</v>
      </c>
      <c r="G5223" t="s">
        <v>383</v>
      </c>
      <c r="H5223" s="2">
        <v>2.4900000000000002</v>
      </c>
      <c r="I5223" t="s">
        <v>17</v>
      </c>
      <c r="J5223" t="s">
        <v>2031</v>
      </c>
      <c r="K5223" s="3">
        <v>43173</v>
      </c>
      <c r="L5223">
        <v>1.8</v>
      </c>
      <c r="M5223" t="s">
        <v>53</v>
      </c>
    </row>
    <row r="5224" spans="1:13" x14ac:dyDescent="0.3">
      <c r="A5224">
        <v>3.8</v>
      </c>
      <c r="B5224" t="s">
        <v>14796</v>
      </c>
      <c r="C5224" t="s">
        <v>1893</v>
      </c>
      <c r="D5224">
        <v>89</v>
      </c>
      <c r="E5224" t="s">
        <v>14797</v>
      </c>
      <c r="F5224" t="s">
        <v>15</v>
      </c>
      <c r="G5224" t="s">
        <v>16</v>
      </c>
      <c r="H5224">
        <v>0</v>
      </c>
      <c r="I5224" t="s">
        <v>17</v>
      </c>
      <c r="J5224" t="s">
        <v>1894</v>
      </c>
      <c r="K5224" s="3">
        <v>41323</v>
      </c>
      <c r="L5224">
        <v>2.2999999999999998</v>
      </c>
      <c r="M5224" t="s">
        <v>284</v>
      </c>
    </row>
    <row r="5225" spans="1:13" x14ac:dyDescent="0.3">
      <c r="A5225">
        <v>4.5999999999999996</v>
      </c>
      <c r="B5225" t="s">
        <v>2616</v>
      </c>
      <c r="C5225" t="s">
        <v>2367</v>
      </c>
      <c r="D5225">
        <v>361734</v>
      </c>
      <c r="E5225" t="s">
        <v>12867</v>
      </c>
      <c r="F5225" t="s">
        <v>26</v>
      </c>
      <c r="G5225" t="s">
        <v>16</v>
      </c>
      <c r="H5225">
        <v>0</v>
      </c>
      <c r="I5225" t="s">
        <v>17</v>
      </c>
      <c r="J5225" t="s">
        <v>2027</v>
      </c>
      <c r="K5225" s="3">
        <v>43314</v>
      </c>
      <c r="L5225" t="s">
        <v>2617</v>
      </c>
      <c r="M5225" t="s">
        <v>50</v>
      </c>
    </row>
    <row r="5226" spans="1:13" x14ac:dyDescent="0.3">
      <c r="A5226">
        <v>4.4000000000000004</v>
      </c>
      <c r="B5226" t="s">
        <v>14798</v>
      </c>
      <c r="C5226" t="s">
        <v>2012</v>
      </c>
      <c r="D5226">
        <v>2975</v>
      </c>
      <c r="E5226" t="s">
        <v>12359</v>
      </c>
      <c r="F5226" t="s">
        <v>38</v>
      </c>
      <c r="G5226" t="s">
        <v>383</v>
      </c>
      <c r="H5226" s="2">
        <v>1.99</v>
      </c>
      <c r="I5226" t="s">
        <v>17</v>
      </c>
      <c r="J5226" t="s">
        <v>2016</v>
      </c>
      <c r="K5226" s="3">
        <v>42436</v>
      </c>
      <c r="L5226">
        <v>1.6</v>
      </c>
      <c r="M5226" t="s">
        <v>53</v>
      </c>
    </row>
    <row r="5227" spans="1:13" x14ac:dyDescent="0.3">
      <c r="A5227">
        <v>4.5</v>
      </c>
      <c r="B5227" t="s">
        <v>14799</v>
      </c>
      <c r="C5227" t="s">
        <v>2367</v>
      </c>
      <c r="D5227">
        <v>1564</v>
      </c>
      <c r="E5227" t="s">
        <v>12235</v>
      </c>
      <c r="F5227" t="s">
        <v>38</v>
      </c>
      <c r="G5227" t="s">
        <v>16</v>
      </c>
      <c r="H5227">
        <v>0</v>
      </c>
      <c r="I5227" t="s">
        <v>17</v>
      </c>
      <c r="J5227" t="s">
        <v>2376</v>
      </c>
      <c r="K5227" s="3">
        <v>43245</v>
      </c>
      <c r="L5227" t="s">
        <v>87</v>
      </c>
      <c r="M5227" t="s">
        <v>50</v>
      </c>
    </row>
    <row r="5228" spans="1:13" x14ac:dyDescent="0.3">
      <c r="A5228">
        <v>4.5</v>
      </c>
      <c r="B5228" t="s">
        <v>5921</v>
      </c>
      <c r="C5228" t="s">
        <v>2367</v>
      </c>
      <c r="D5228">
        <v>6750</v>
      </c>
      <c r="E5228" t="s">
        <v>12787</v>
      </c>
      <c r="F5228" t="s">
        <v>34</v>
      </c>
      <c r="G5228" t="s">
        <v>16</v>
      </c>
      <c r="H5228">
        <v>0</v>
      </c>
      <c r="I5228" t="s">
        <v>17</v>
      </c>
      <c r="J5228" t="s">
        <v>2019</v>
      </c>
      <c r="K5228" s="3">
        <v>43264</v>
      </c>
      <c r="L5228" t="s">
        <v>1541</v>
      </c>
      <c r="M5228" t="s">
        <v>334</v>
      </c>
    </row>
    <row r="5229" spans="1:13" x14ac:dyDescent="0.3">
      <c r="A5229">
        <v>4.7</v>
      </c>
      <c r="B5229" t="s">
        <v>14800</v>
      </c>
      <c r="C5229" t="s">
        <v>2965</v>
      </c>
      <c r="D5229">
        <v>3873</v>
      </c>
      <c r="E5229" t="s">
        <v>12577</v>
      </c>
      <c r="F5229" t="s">
        <v>15</v>
      </c>
      <c r="G5229" t="s">
        <v>16</v>
      </c>
      <c r="H5229">
        <v>0</v>
      </c>
      <c r="I5229" t="s">
        <v>30</v>
      </c>
      <c r="J5229" t="s">
        <v>2966</v>
      </c>
      <c r="K5229" s="3">
        <v>43294</v>
      </c>
      <c r="L5229" t="s">
        <v>4863</v>
      </c>
      <c r="M5229" t="s">
        <v>20</v>
      </c>
    </row>
    <row r="5230" spans="1:13" x14ac:dyDescent="0.3">
      <c r="A5230">
        <v>4.4000000000000004</v>
      </c>
      <c r="B5230" t="s">
        <v>5923</v>
      </c>
      <c r="C5230" t="s">
        <v>2367</v>
      </c>
      <c r="D5230">
        <v>74744</v>
      </c>
      <c r="E5230" t="s">
        <v>12961</v>
      </c>
      <c r="F5230" t="s">
        <v>42</v>
      </c>
      <c r="G5230" t="s">
        <v>16</v>
      </c>
      <c r="H5230">
        <v>0</v>
      </c>
      <c r="I5230" t="s">
        <v>17</v>
      </c>
      <c r="J5230" t="s">
        <v>2031</v>
      </c>
      <c r="K5230" s="3">
        <v>43307</v>
      </c>
      <c r="L5230" t="s">
        <v>5924</v>
      </c>
      <c r="M5230" t="s">
        <v>50</v>
      </c>
    </row>
    <row r="5231" spans="1:13" x14ac:dyDescent="0.3">
      <c r="A5231" t="s">
        <v>12196</v>
      </c>
      <c r="B5231" t="s">
        <v>14801</v>
      </c>
      <c r="C5231" t="s">
        <v>4289</v>
      </c>
      <c r="D5231">
        <v>0</v>
      </c>
      <c r="E5231" t="s">
        <v>31</v>
      </c>
      <c r="F5231" t="s">
        <v>482</v>
      </c>
      <c r="G5231" t="s">
        <v>16</v>
      </c>
      <c r="H5231">
        <v>0</v>
      </c>
      <c r="I5231" t="s">
        <v>17</v>
      </c>
      <c r="J5231" t="s">
        <v>4290</v>
      </c>
      <c r="K5231" s="3">
        <v>42859</v>
      </c>
      <c r="L5231" t="s">
        <v>31</v>
      </c>
      <c r="M5231" t="s">
        <v>31</v>
      </c>
    </row>
    <row r="5232" spans="1:13" x14ac:dyDescent="0.3">
      <c r="A5232">
        <v>5</v>
      </c>
      <c r="B5232" t="s">
        <v>14802</v>
      </c>
      <c r="C5232" t="s">
        <v>3223</v>
      </c>
      <c r="D5232">
        <v>44</v>
      </c>
      <c r="E5232" t="s">
        <v>12181</v>
      </c>
      <c r="F5232" t="s">
        <v>665</v>
      </c>
      <c r="G5232" t="s">
        <v>16</v>
      </c>
      <c r="H5232">
        <v>0</v>
      </c>
      <c r="I5232" t="s">
        <v>17</v>
      </c>
      <c r="J5232" t="s">
        <v>3224</v>
      </c>
      <c r="K5232" s="3">
        <v>43123</v>
      </c>
      <c r="L5232">
        <v>1</v>
      </c>
      <c r="M5232" t="s">
        <v>50</v>
      </c>
    </row>
    <row r="5233" spans="1:13" x14ac:dyDescent="0.3">
      <c r="A5233" t="s">
        <v>12196</v>
      </c>
      <c r="B5233" t="s">
        <v>14803</v>
      </c>
      <c r="C5233" t="s">
        <v>4407</v>
      </c>
      <c r="D5233">
        <v>0</v>
      </c>
      <c r="E5233" t="s">
        <v>12314</v>
      </c>
      <c r="F5233" t="s">
        <v>838</v>
      </c>
      <c r="G5233" t="s">
        <v>16</v>
      </c>
      <c r="H5233">
        <v>0</v>
      </c>
      <c r="I5233" t="s">
        <v>17</v>
      </c>
      <c r="J5233" t="s">
        <v>4408</v>
      </c>
      <c r="K5233" s="3">
        <v>43127</v>
      </c>
      <c r="L5233">
        <v>1</v>
      </c>
      <c r="M5233" t="s">
        <v>32</v>
      </c>
    </row>
    <row r="5234" spans="1:13" x14ac:dyDescent="0.3">
      <c r="A5234" t="s">
        <v>12196</v>
      </c>
      <c r="B5234" t="s">
        <v>14804</v>
      </c>
      <c r="C5234" t="s">
        <v>492</v>
      </c>
      <c r="D5234">
        <v>0</v>
      </c>
      <c r="E5234" t="s">
        <v>12205</v>
      </c>
      <c r="F5234" t="s">
        <v>665</v>
      </c>
      <c r="G5234" t="s">
        <v>16</v>
      </c>
      <c r="H5234">
        <v>0</v>
      </c>
      <c r="I5234" t="s">
        <v>30</v>
      </c>
      <c r="J5234" t="s">
        <v>493</v>
      </c>
      <c r="K5234" s="3">
        <v>43003</v>
      </c>
      <c r="L5234">
        <v>4.3</v>
      </c>
      <c r="M5234" t="s">
        <v>39</v>
      </c>
    </row>
    <row r="5235" spans="1:13" x14ac:dyDescent="0.3">
      <c r="A5235">
        <v>2.8</v>
      </c>
      <c r="B5235" t="s">
        <v>5929</v>
      </c>
      <c r="C5235" t="s">
        <v>2367</v>
      </c>
      <c r="D5235">
        <v>107441</v>
      </c>
      <c r="E5235" t="s">
        <v>12265</v>
      </c>
      <c r="F5235" t="s">
        <v>42</v>
      </c>
      <c r="G5235" t="s">
        <v>16</v>
      </c>
      <c r="H5235">
        <v>0</v>
      </c>
      <c r="I5235" t="s">
        <v>17</v>
      </c>
      <c r="J5235" t="s">
        <v>2092</v>
      </c>
      <c r="K5235" s="3">
        <v>43291</v>
      </c>
      <c r="L5235" t="s">
        <v>5930</v>
      </c>
      <c r="M5235" t="s">
        <v>36</v>
      </c>
    </row>
    <row r="5236" spans="1:13" x14ac:dyDescent="0.3">
      <c r="A5236" t="s">
        <v>12196</v>
      </c>
      <c r="B5236" t="s">
        <v>5931</v>
      </c>
      <c r="C5236" t="s">
        <v>4289</v>
      </c>
      <c r="D5236">
        <v>0</v>
      </c>
      <c r="E5236" t="s">
        <v>12306</v>
      </c>
      <c r="F5236" t="s">
        <v>838</v>
      </c>
      <c r="G5236" t="s">
        <v>16</v>
      </c>
      <c r="H5236">
        <v>0</v>
      </c>
      <c r="I5236" t="s">
        <v>17</v>
      </c>
      <c r="J5236" t="s">
        <v>4290</v>
      </c>
      <c r="K5236" s="3">
        <v>43306</v>
      </c>
      <c r="L5236">
        <v>4</v>
      </c>
      <c r="M5236" t="s">
        <v>36</v>
      </c>
    </row>
    <row r="5237" spans="1:13" x14ac:dyDescent="0.3">
      <c r="A5237">
        <v>4.5999999999999996</v>
      </c>
      <c r="B5237" t="s">
        <v>14805</v>
      </c>
      <c r="C5237" t="s">
        <v>2367</v>
      </c>
      <c r="D5237">
        <v>31</v>
      </c>
      <c r="E5237" t="s">
        <v>12361</v>
      </c>
      <c r="F5237" t="s">
        <v>816</v>
      </c>
      <c r="G5237" t="s">
        <v>16</v>
      </c>
      <c r="H5237">
        <v>0</v>
      </c>
      <c r="I5237" t="s">
        <v>17</v>
      </c>
      <c r="J5237" t="s">
        <v>901</v>
      </c>
      <c r="K5237" s="3">
        <v>42858</v>
      </c>
      <c r="L5237">
        <v>0.1</v>
      </c>
      <c r="M5237" t="s">
        <v>39</v>
      </c>
    </row>
    <row r="5238" spans="1:13" x14ac:dyDescent="0.3">
      <c r="A5238">
        <v>2.8</v>
      </c>
      <c r="B5238" t="s">
        <v>14806</v>
      </c>
      <c r="C5238" t="s">
        <v>1283</v>
      </c>
      <c r="D5238">
        <v>135</v>
      </c>
      <c r="E5238" t="s">
        <v>12673</v>
      </c>
      <c r="F5238" t="s">
        <v>15</v>
      </c>
      <c r="G5238" t="s">
        <v>16</v>
      </c>
      <c r="H5238">
        <v>0</v>
      </c>
      <c r="I5238" t="s">
        <v>17</v>
      </c>
      <c r="J5238" t="s">
        <v>1284</v>
      </c>
      <c r="K5238" s="3">
        <v>43255</v>
      </c>
      <c r="L5238" t="s">
        <v>5934</v>
      </c>
      <c r="M5238" t="s">
        <v>36</v>
      </c>
    </row>
    <row r="5239" spans="1:13" x14ac:dyDescent="0.3">
      <c r="A5239">
        <v>5</v>
      </c>
      <c r="B5239" t="s">
        <v>14807</v>
      </c>
      <c r="C5239" t="s">
        <v>239</v>
      </c>
      <c r="D5239">
        <v>12</v>
      </c>
      <c r="E5239" t="s">
        <v>12877</v>
      </c>
      <c r="F5239" t="s">
        <v>665</v>
      </c>
      <c r="G5239" t="s">
        <v>383</v>
      </c>
      <c r="H5239" s="2">
        <v>3.99</v>
      </c>
      <c r="I5239" t="s">
        <v>17</v>
      </c>
      <c r="J5239" t="s">
        <v>241</v>
      </c>
      <c r="K5239" s="3">
        <v>42534</v>
      </c>
      <c r="L5239" t="s">
        <v>19</v>
      </c>
      <c r="M5239" t="s">
        <v>122</v>
      </c>
    </row>
    <row r="5240" spans="1:13" x14ac:dyDescent="0.3">
      <c r="A5240">
        <v>5</v>
      </c>
      <c r="B5240" t="s">
        <v>14808</v>
      </c>
      <c r="C5240" t="s">
        <v>3223</v>
      </c>
      <c r="D5240">
        <v>2</v>
      </c>
      <c r="E5240" t="s">
        <v>12391</v>
      </c>
      <c r="F5240" t="s">
        <v>816</v>
      </c>
      <c r="G5240" t="s">
        <v>16</v>
      </c>
      <c r="H5240">
        <v>0</v>
      </c>
      <c r="I5240" t="s">
        <v>17</v>
      </c>
      <c r="J5240" t="s">
        <v>3224</v>
      </c>
      <c r="K5240" s="3">
        <v>43108</v>
      </c>
      <c r="L5240">
        <v>1</v>
      </c>
      <c r="M5240" t="s">
        <v>1050</v>
      </c>
    </row>
    <row r="5241" spans="1:13" x14ac:dyDescent="0.3">
      <c r="A5241">
        <v>2.8</v>
      </c>
      <c r="B5241" t="s">
        <v>5937</v>
      </c>
      <c r="C5241" t="s">
        <v>2012</v>
      </c>
      <c r="D5241">
        <v>9</v>
      </c>
      <c r="E5241" t="s">
        <v>12229</v>
      </c>
      <c r="F5241" t="s">
        <v>816</v>
      </c>
      <c r="G5241" t="s">
        <v>16</v>
      </c>
      <c r="H5241">
        <v>0</v>
      </c>
      <c r="I5241" t="s">
        <v>17</v>
      </c>
      <c r="J5241" t="s">
        <v>2149</v>
      </c>
      <c r="K5241" s="3">
        <v>42818</v>
      </c>
      <c r="L5241">
        <v>1</v>
      </c>
      <c r="M5241" t="s">
        <v>39</v>
      </c>
    </row>
    <row r="5242" spans="1:13" x14ac:dyDescent="0.3">
      <c r="A5242" t="s">
        <v>12196</v>
      </c>
      <c r="B5242" t="s">
        <v>14809</v>
      </c>
      <c r="C5242" t="s">
        <v>1757</v>
      </c>
      <c r="D5242">
        <v>0</v>
      </c>
      <c r="E5242" t="s">
        <v>12199</v>
      </c>
      <c r="F5242" t="s">
        <v>838</v>
      </c>
      <c r="G5242" t="s">
        <v>16</v>
      </c>
      <c r="H5242">
        <v>0</v>
      </c>
      <c r="I5242" t="s">
        <v>17</v>
      </c>
      <c r="J5242" t="s">
        <v>1758</v>
      </c>
      <c r="K5242" s="3">
        <v>42941</v>
      </c>
      <c r="L5242">
        <v>3</v>
      </c>
      <c r="M5242" t="s">
        <v>20</v>
      </c>
    </row>
    <row r="5243" spans="1:13" x14ac:dyDescent="0.3">
      <c r="A5243">
        <v>3.8</v>
      </c>
      <c r="B5243" t="s">
        <v>14810</v>
      </c>
      <c r="C5243" t="s">
        <v>2012</v>
      </c>
      <c r="D5243">
        <v>8</v>
      </c>
      <c r="E5243" t="s">
        <v>12205</v>
      </c>
      <c r="F5243" t="s">
        <v>482</v>
      </c>
      <c r="G5243" t="s">
        <v>16</v>
      </c>
      <c r="H5243">
        <v>0</v>
      </c>
      <c r="I5243" t="s">
        <v>30</v>
      </c>
      <c r="J5243" t="s">
        <v>2022</v>
      </c>
      <c r="K5243" s="3">
        <v>42662</v>
      </c>
      <c r="L5243">
        <v>1.1000000000000001</v>
      </c>
      <c r="M5243" t="s">
        <v>93</v>
      </c>
    </row>
    <row r="5244" spans="1:13" x14ac:dyDescent="0.3">
      <c r="A5244">
        <v>4.0999999999999996</v>
      </c>
      <c r="B5244" t="s">
        <v>14811</v>
      </c>
      <c r="C5244" t="s">
        <v>2367</v>
      </c>
      <c r="D5244">
        <v>22</v>
      </c>
      <c r="E5244" t="s">
        <v>12203</v>
      </c>
      <c r="F5244" t="s">
        <v>482</v>
      </c>
      <c r="G5244" t="s">
        <v>16</v>
      </c>
      <c r="H5244">
        <v>0</v>
      </c>
      <c r="I5244" t="s">
        <v>17</v>
      </c>
      <c r="J5244" t="s">
        <v>2038</v>
      </c>
      <c r="K5244" s="3">
        <v>43315</v>
      </c>
      <c r="L5244" t="s">
        <v>91</v>
      </c>
      <c r="M5244" t="s">
        <v>50</v>
      </c>
    </row>
    <row r="5245" spans="1:13" x14ac:dyDescent="0.3">
      <c r="A5245" t="s">
        <v>12196</v>
      </c>
      <c r="B5245" t="s">
        <v>14812</v>
      </c>
      <c r="C5245" t="s">
        <v>3223</v>
      </c>
      <c r="D5245">
        <v>1</v>
      </c>
      <c r="E5245" t="s">
        <v>12713</v>
      </c>
      <c r="F5245" t="s">
        <v>665</v>
      </c>
      <c r="G5245" t="s">
        <v>16</v>
      </c>
      <c r="H5245">
        <v>0</v>
      </c>
      <c r="I5245" t="s">
        <v>17</v>
      </c>
      <c r="J5245" t="s">
        <v>3224</v>
      </c>
      <c r="K5245" s="3">
        <v>43307</v>
      </c>
      <c r="L5245">
        <v>1</v>
      </c>
      <c r="M5245" t="s">
        <v>50</v>
      </c>
    </row>
    <row r="5246" spans="1:13" x14ac:dyDescent="0.3">
      <c r="A5246">
        <v>4.8</v>
      </c>
      <c r="B5246" t="s">
        <v>14813</v>
      </c>
      <c r="C5246" t="s">
        <v>4226</v>
      </c>
      <c r="D5246">
        <v>18</v>
      </c>
      <c r="E5246" t="s">
        <v>13075</v>
      </c>
      <c r="F5246" t="s">
        <v>665</v>
      </c>
      <c r="G5246" t="s">
        <v>16</v>
      </c>
      <c r="H5246">
        <v>0</v>
      </c>
      <c r="I5246" t="s">
        <v>17</v>
      </c>
      <c r="J5246" t="s">
        <v>4227</v>
      </c>
      <c r="K5246" s="3">
        <v>43212</v>
      </c>
      <c r="L5246" t="s">
        <v>5943</v>
      </c>
      <c r="M5246" t="s">
        <v>143</v>
      </c>
    </row>
    <row r="5247" spans="1:13" x14ac:dyDescent="0.3">
      <c r="A5247">
        <v>5</v>
      </c>
      <c r="B5247" t="s">
        <v>14814</v>
      </c>
      <c r="C5247" t="s">
        <v>3070</v>
      </c>
      <c r="D5247">
        <v>9</v>
      </c>
      <c r="E5247" t="s">
        <v>14815</v>
      </c>
      <c r="F5247" t="s">
        <v>838</v>
      </c>
      <c r="G5247" t="s">
        <v>16</v>
      </c>
      <c r="H5247">
        <v>0</v>
      </c>
      <c r="I5247" t="s">
        <v>17</v>
      </c>
      <c r="J5247" t="s">
        <v>3071</v>
      </c>
      <c r="K5247" s="3">
        <v>43252</v>
      </c>
      <c r="L5247">
        <v>18060104</v>
      </c>
      <c r="M5247" t="s">
        <v>122</v>
      </c>
    </row>
    <row r="5248" spans="1:13" x14ac:dyDescent="0.3">
      <c r="A5248">
        <v>5</v>
      </c>
      <c r="B5248" t="s">
        <v>14816</v>
      </c>
      <c r="C5248" t="s">
        <v>2367</v>
      </c>
      <c r="D5248">
        <v>1</v>
      </c>
      <c r="E5248" t="s">
        <v>12577</v>
      </c>
      <c r="F5248" t="s">
        <v>838</v>
      </c>
      <c r="G5248" t="s">
        <v>383</v>
      </c>
      <c r="H5248" s="2">
        <v>4.99</v>
      </c>
      <c r="I5248" t="s">
        <v>17</v>
      </c>
      <c r="J5248" t="s">
        <v>901</v>
      </c>
      <c r="K5248" s="3">
        <v>43194</v>
      </c>
      <c r="L5248" t="s">
        <v>5946</v>
      </c>
      <c r="M5248" t="s">
        <v>39</v>
      </c>
    </row>
    <row r="5249" spans="1:13" x14ac:dyDescent="0.3">
      <c r="A5249" t="s">
        <v>12196</v>
      </c>
      <c r="B5249" t="s">
        <v>14817</v>
      </c>
      <c r="C5249" t="s">
        <v>108</v>
      </c>
      <c r="D5249">
        <v>0</v>
      </c>
      <c r="E5249" t="s">
        <v>12789</v>
      </c>
      <c r="F5249" t="s">
        <v>838</v>
      </c>
      <c r="G5249" t="s">
        <v>16</v>
      </c>
      <c r="H5249">
        <v>0</v>
      </c>
      <c r="I5249" t="s">
        <v>17</v>
      </c>
      <c r="J5249" t="s">
        <v>109</v>
      </c>
      <c r="K5249" s="3">
        <v>42793</v>
      </c>
      <c r="L5249" t="s">
        <v>19</v>
      </c>
      <c r="M5249" t="s">
        <v>20</v>
      </c>
    </row>
    <row r="5250" spans="1:13" x14ac:dyDescent="0.3">
      <c r="A5250">
        <v>4.4000000000000004</v>
      </c>
      <c r="B5250" t="s">
        <v>14818</v>
      </c>
      <c r="C5250" t="s">
        <v>3070</v>
      </c>
      <c r="D5250">
        <v>134</v>
      </c>
      <c r="E5250" t="s">
        <v>14819</v>
      </c>
      <c r="F5250" t="s">
        <v>15</v>
      </c>
      <c r="G5250" t="s">
        <v>16</v>
      </c>
      <c r="H5250">
        <v>0</v>
      </c>
      <c r="I5250" t="s">
        <v>17</v>
      </c>
      <c r="J5250" t="s">
        <v>3071</v>
      </c>
      <c r="K5250" s="3">
        <v>41429</v>
      </c>
      <c r="L5250">
        <v>1.2</v>
      </c>
      <c r="M5250" t="s">
        <v>122</v>
      </c>
    </row>
    <row r="5251" spans="1:13" x14ac:dyDescent="0.3">
      <c r="A5251" t="s">
        <v>12196</v>
      </c>
      <c r="B5251" t="s">
        <v>14820</v>
      </c>
      <c r="C5251" t="s">
        <v>3070</v>
      </c>
      <c r="D5251">
        <v>1</v>
      </c>
      <c r="E5251" t="s">
        <v>12459</v>
      </c>
      <c r="F5251" t="s">
        <v>665</v>
      </c>
      <c r="G5251" t="s">
        <v>16</v>
      </c>
      <c r="H5251">
        <v>0</v>
      </c>
      <c r="I5251" t="s">
        <v>17</v>
      </c>
      <c r="J5251" t="s">
        <v>3071</v>
      </c>
      <c r="K5251" s="3">
        <v>42597</v>
      </c>
      <c r="L5251">
        <v>1</v>
      </c>
      <c r="M5251" t="s">
        <v>93</v>
      </c>
    </row>
    <row r="5252" spans="1:13" x14ac:dyDescent="0.3">
      <c r="A5252" t="s">
        <v>12196</v>
      </c>
      <c r="B5252" t="s">
        <v>5950</v>
      </c>
      <c r="C5252" t="s">
        <v>492</v>
      </c>
      <c r="D5252">
        <v>5</v>
      </c>
      <c r="E5252" t="s">
        <v>12177</v>
      </c>
      <c r="F5252" t="s">
        <v>665</v>
      </c>
      <c r="G5252" t="s">
        <v>16</v>
      </c>
      <c r="H5252">
        <v>0</v>
      </c>
      <c r="I5252" t="s">
        <v>17</v>
      </c>
      <c r="J5252" t="s">
        <v>493</v>
      </c>
      <c r="K5252" s="3">
        <v>43007</v>
      </c>
      <c r="L5252" t="s">
        <v>121</v>
      </c>
      <c r="M5252" t="s">
        <v>50</v>
      </c>
    </row>
    <row r="5253" spans="1:13" x14ac:dyDescent="0.3">
      <c r="A5253">
        <v>5</v>
      </c>
      <c r="B5253" t="s">
        <v>14821</v>
      </c>
      <c r="C5253" t="s">
        <v>1893</v>
      </c>
      <c r="D5253">
        <v>2</v>
      </c>
      <c r="E5253" t="s">
        <v>12306</v>
      </c>
      <c r="F5253" t="s">
        <v>665</v>
      </c>
      <c r="G5253" t="s">
        <v>16</v>
      </c>
      <c r="H5253">
        <v>0</v>
      </c>
      <c r="I5253" t="s">
        <v>17</v>
      </c>
      <c r="J5253" t="s">
        <v>1894</v>
      </c>
      <c r="K5253" s="3">
        <v>42975</v>
      </c>
      <c r="L5253">
        <v>5</v>
      </c>
      <c r="M5253" t="s">
        <v>50</v>
      </c>
    </row>
    <row r="5254" spans="1:13" x14ac:dyDescent="0.3">
      <c r="A5254">
        <v>4.0999999999999996</v>
      </c>
      <c r="B5254" t="s">
        <v>14822</v>
      </c>
      <c r="C5254" t="s">
        <v>3837</v>
      </c>
      <c r="D5254">
        <v>21</v>
      </c>
      <c r="E5254" t="s">
        <v>12241</v>
      </c>
      <c r="F5254" t="s">
        <v>665</v>
      </c>
      <c r="G5254" t="s">
        <v>383</v>
      </c>
      <c r="H5254" s="2">
        <v>0.99</v>
      </c>
      <c r="I5254" t="s">
        <v>17</v>
      </c>
      <c r="J5254" t="s">
        <v>3838</v>
      </c>
      <c r="K5254" s="3">
        <v>42998</v>
      </c>
      <c r="L5254">
        <v>1.35</v>
      </c>
      <c r="M5254" t="s">
        <v>334</v>
      </c>
    </row>
    <row r="5255" spans="1:13" x14ac:dyDescent="0.3">
      <c r="A5255" t="s">
        <v>12196</v>
      </c>
      <c r="B5255" t="s">
        <v>14823</v>
      </c>
      <c r="C5255" t="s">
        <v>2367</v>
      </c>
      <c r="D5255">
        <v>0</v>
      </c>
      <c r="E5255" t="s">
        <v>12491</v>
      </c>
      <c r="F5255" t="s">
        <v>663</v>
      </c>
      <c r="G5255" t="s">
        <v>16</v>
      </c>
      <c r="H5255">
        <v>0</v>
      </c>
      <c r="I5255" t="s">
        <v>70</v>
      </c>
      <c r="J5255" t="s">
        <v>1077</v>
      </c>
      <c r="K5255" s="3">
        <v>43103</v>
      </c>
      <c r="L5255">
        <v>2</v>
      </c>
      <c r="M5255" t="s">
        <v>20</v>
      </c>
    </row>
    <row r="5256" spans="1:13" x14ac:dyDescent="0.3">
      <c r="A5256">
        <v>4.8</v>
      </c>
      <c r="B5256" t="s">
        <v>14824</v>
      </c>
      <c r="C5256" t="s">
        <v>14</v>
      </c>
      <c r="D5256">
        <v>48</v>
      </c>
      <c r="E5256" t="s">
        <v>12180</v>
      </c>
      <c r="F5256" t="s">
        <v>60</v>
      </c>
      <c r="G5256" t="s">
        <v>16</v>
      </c>
      <c r="H5256">
        <v>0</v>
      </c>
      <c r="I5256" t="s">
        <v>17</v>
      </c>
      <c r="J5256" t="s">
        <v>18</v>
      </c>
      <c r="K5256" s="3">
        <v>43316</v>
      </c>
      <c r="L5256" t="s">
        <v>870</v>
      </c>
      <c r="M5256" t="s">
        <v>50</v>
      </c>
    </row>
    <row r="5257" spans="1:13" x14ac:dyDescent="0.3">
      <c r="A5257" t="s">
        <v>12196</v>
      </c>
      <c r="B5257" t="s">
        <v>14825</v>
      </c>
      <c r="C5257" t="s">
        <v>1893</v>
      </c>
      <c r="D5257">
        <v>0</v>
      </c>
      <c r="E5257" t="s">
        <v>14826</v>
      </c>
      <c r="F5257" t="s">
        <v>665</v>
      </c>
      <c r="G5257" t="s">
        <v>16</v>
      </c>
      <c r="H5257">
        <v>0</v>
      </c>
      <c r="I5257" t="s">
        <v>17</v>
      </c>
      <c r="J5257" t="s">
        <v>1894</v>
      </c>
      <c r="K5257" s="3">
        <v>42887</v>
      </c>
      <c r="L5257" t="s">
        <v>19</v>
      </c>
      <c r="M5257" t="s">
        <v>93</v>
      </c>
    </row>
    <row r="5258" spans="1:13" x14ac:dyDescent="0.3">
      <c r="A5258" t="s">
        <v>12196</v>
      </c>
      <c r="B5258" t="s">
        <v>5956</v>
      </c>
      <c r="C5258" t="s">
        <v>1893</v>
      </c>
      <c r="D5258">
        <v>0</v>
      </c>
      <c r="E5258" t="s">
        <v>12428</v>
      </c>
      <c r="F5258" t="s">
        <v>881</v>
      </c>
      <c r="G5258" t="s">
        <v>16</v>
      </c>
      <c r="H5258">
        <v>0</v>
      </c>
      <c r="I5258" t="s">
        <v>17</v>
      </c>
      <c r="J5258" t="s">
        <v>1894</v>
      </c>
      <c r="K5258" s="3">
        <v>43246</v>
      </c>
      <c r="L5258">
        <v>1</v>
      </c>
      <c r="M5258" t="s">
        <v>53</v>
      </c>
    </row>
    <row r="5259" spans="1:13" x14ac:dyDescent="0.3">
      <c r="A5259">
        <v>4.8</v>
      </c>
      <c r="B5259" t="s">
        <v>14827</v>
      </c>
      <c r="C5259" t="s">
        <v>3837</v>
      </c>
      <c r="D5259">
        <v>5</v>
      </c>
      <c r="E5259" t="s">
        <v>12235</v>
      </c>
      <c r="F5259" t="s">
        <v>663</v>
      </c>
      <c r="G5259" t="s">
        <v>383</v>
      </c>
      <c r="H5259" s="2">
        <v>0.99</v>
      </c>
      <c r="I5259" t="s">
        <v>17</v>
      </c>
      <c r="J5259" t="s">
        <v>3838</v>
      </c>
      <c r="K5259" s="3">
        <v>43212</v>
      </c>
      <c r="L5259">
        <v>1.1000000000000001</v>
      </c>
      <c r="M5259" t="s">
        <v>50</v>
      </c>
    </row>
    <row r="5260" spans="1:13" x14ac:dyDescent="0.3">
      <c r="A5260">
        <v>4</v>
      </c>
      <c r="B5260" t="s">
        <v>14828</v>
      </c>
      <c r="C5260" t="s">
        <v>14</v>
      </c>
      <c r="D5260">
        <v>18</v>
      </c>
      <c r="E5260" t="s">
        <v>12241</v>
      </c>
      <c r="F5260" t="s">
        <v>482</v>
      </c>
      <c r="G5260" t="s">
        <v>16</v>
      </c>
      <c r="H5260">
        <v>0</v>
      </c>
      <c r="I5260" t="s">
        <v>17</v>
      </c>
      <c r="J5260" t="s">
        <v>18</v>
      </c>
      <c r="K5260" s="3">
        <v>43181</v>
      </c>
      <c r="L5260">
        <v>1.1000000000000001</v>
      </c>
      <c r="M5260" t="s">
        <v>53</v>
      </c>
    </row>
    <row r="5261" spans="1:13" x14ac:dyDescent="0.3">
      <c r="A5261" t="s">
        <v>12196</v>
      </c>
      <c r="B5261" t="s">
        <v>5959</v>
      </c>
      <c r="C5261" t="s">
        <v>239</v>
      </c>
      <c r="D5261">
        <v>1</v>
      </c>
      <c r="E5261" t="s">
        <v>12219</v>
      </c>
      <c r="F5261" t="s">
        <v>663</v>
      </c>
      <c r="G5261" t="s">
        <v>16</v>
      </c>
      <c r="H5261">
        <v>0</v>
      </c>
      <c r="I5261" t="s">
        <v>17</v>
      </c>
      <c r="J5261" t="s">
        <v>241</v>
      </c>
      <c r="K5261" s="3">
        <v>42739</v>
      </c>
      <c r="L5261" t="s">
        <v>5960</v>
      </c>
      <c r="M5261" t="s">
        <v>20</v>
      </c>
    </row>
    <row r="5262" spans="1:13" x14ac:dyDescent="0.3">
      <c r="A5262">
        <v>5</v>
      </c>
      <c r="B5262" t="s">
        <v>14829</v>
      </c>
      <c r="C5262" t="s">
        <v>3837</v>
      </c>
      <c r="D5262">
        <v>2</v>
      </c>
      <c r="E5262" t="s">
        <v>12235</v>
      </c>
      <c r="F5262" t="s">
        <v>838</v>
      </c>
      <c r="G5262" t="s">
        <v>383</v>
      </c>
      <c r="H5262" s="2">
        <v>0.99</v>
      </c>
      <c r="I5262" t="s">
        <v>17</v>
      </c>
      <c r="J5262" t="s">
        <v>3838</v>
      </c>
      <c r="K5262" s="3">
        <v>43219</v>
      </c>
      <c r="L5262">
        <v>1.1000000000000001</v>
      </c>
      <c r="M5262" t="s">
        <v>50</v>
      </c>
    </row>
    <row r="5263" spans="1:13" x14ac:dyDescent="0.3">
      <c r="A5263">
        <v>4.5999999999999996</v>
      </c>
      <c r="B5263" t="s">
        <v>5962</v>
      </c>
      <c r="C5263" t="s">
        <v>2367</v>
      </c>
      <c r="D5263">
        <v>18893</v>
      </c>
      <c r="E5263" t="s">
        <v>13143</v>
      </c>
      <c r="F5263" t="s">
        <v>34</v>
      </c>
      <c r="G5263" t="s">
        <v>16</v>
      </c>
      <c r="H5263">
        <v>0</v>
      </c>
      <c r="I5263" t="s">
        <v>17</v>
      </c>
      <c r="J5263" t="s">
        <v>2027</v>
      </c>
      <c r="K5263" s="3">
        <v>43260</v>
      </c>
      <c r="L5263" t="s">
        <v>5269</v>
      </c>
      <c r="M5263" t="s">
        <v>20</v>
      </c>
    </row>
    <row r="5264" spans="1:13" x14ac:dyDescent="0.3">
      <c r="A5264" t="s">
        <v>12196</v>
      </c>
      <c r="B5264" t="s">
        <v>14830</v>
      </c>
      <c r="C5264" t="s">
        <v>1461</v>
      </c>
      <c r="D5264">
        <v>0</v>
      </c>
      <c r="E5264" t="s">
        <v>12250</v>
      </c>
      <c r="F5264" t="s">
        <v>881</v>
      </c>
      <c r="G5264" t="s">
        <v>16</v>
      </c>
      <c r="H5264">
        <v>0</v>
      </c>
      <c r="I5264" t="s">
        <v>17</v>
      </c>
      <c r="J5264" t="s">
        <v>1462</v>
      </c>
      <c r="K5264" s="3">
        <v>43294</v>
      </c>
      <c r="L5264" t="s">
        <v>2560</v>
      </c>
      <c r="M5264" t="s">
        <v>36</v>
      </c>
    </row>
    <row r="5265" spans="1:13" x14ac:dyDescent="0.3">
      <c r="A5265">
        <v>5</v>
      </c>
      <c r="B5265" t="s">
        <v>14831</v>
      </c>
      <c r="C5265" t="s">
        <v>3837</v>
      </c>
      <c r="D5265">
        <v>4</v>
      </c>
      <c r="E5265" t="s">
        <v>12203</v>
      </c>
      <c r="F5265" t="s">
        <v>663</v>
      </c>
      <c r="G5265" t="s">
        <v>383</v>
      </c>
      <c r="H5265" s="2">
        <v>0.99</v>
      </c>
      <c r="I5265" t="s">
        <v>17</v>
      </c>
      <c r="J5265" t="s">
        <v>3838</v>
      </c>
      <c r="K5265" s="3">
        <v>43217</v>
      </c>
      <c r="L5265">
        <v>1.1000000000000001</v>
      </c>
      <c r="M5265" t="s">
        <v>50</v>
      </c>
    </row>
    <row r="5266" spans="1:13" x14ac:dyDescent="0.3">
      <c r="A5266" t="s">
        <v>12196</v>
      </c>
      <c r="B5266" t="s">
        <v>14832</v>
      </c>
      <c r="C5266" t="s">
        <v>2367</v>
      </c>
      <c r="D5266">
        <v>0</v>
      </c>
      <c r="E5266" t="s">
        <v>12195</v>
      </c>
      <c r="F5266" t="s">
        <v>881</v>
      </c>
      <c r="G5266" t="s">
        <v>16</v>
      </c>
      <c r="H5266">
        <v>0</v>
      </c>
      <c r="I5266" t="s">
        <v>30</v>
      </c>
      <c r="J5266" t="s">
        <v>1077</v>
      </c>
      <c r="K5266" s="3">
        <v>43258</v>
      </c>
      <c r="L5266">
        <v>1</v>
      </c>
      <c r="M5266" t="s">
        <v>20</v>
      </c>
    </row>
    <row r="5267" spans="1:13" x14ac:dyDescent="0.3">
      <c r="A5267" t="s">
        <v>12196</v>
      </c>
      <c r="B5267" t="s">
        <v>14833</v>
      </c>
      <c r="C5267" t="s">
        <v>3837</v>
      </c>
      <c r="D5267">
        <v>0</v>
      </c>
      <c r="E5267" t="s">
        <v>12265</v>
      </c>
      <c r="F5267" t="s">
        <v>838</v>
      </c>
      <c r="G5267" t="s">
        <v>383</v>
      </c>
      <c r="H5267" s="2">
        <v>0.99</v>
      </c>
      <c r="I5267" t="s">
        <v>17</v>
      </c>
      <c r="J5267" t="s">
        <v>3838</v>
      </c>
      <c r="K5267" s="3">
        <v>43221</v>
      </c>
      <c r="L5267">
        <v>1.1000000000000001</v>
      </c>
      <c r="M5267" t="s">
        <v>50</v>
      </c>
    </row>
    <row r="5268" spans="1:13" x14ac:dyDescent="0.3">
      <c r="A5268" t="s">
        <v>12196</v>
      </c>
      <c r="B5268" t="s">
        <v>14834</v>
      </c>
      <c r="C5268" t="s">
        <v>4407</v>
      </c>
      <c r="D5268">
        <v>0</v>
      </c>
      <c r="E5268" t="s">
        <v>12250</v>
      </c>
      <c r="F5268" t="s">
        <v>838</v>
      </c>
      <c r="G5268" t="s">
        <v>16</v>
      </c>
      <c r="H5268">
        <v>0</v>
      </c>
      <c r="I5268" t="s">
        <v>17</v>
      </c>
      <c r="J5268" t="s">
        <v>4408</v>
      </c>
      <c r="K5268" s="3">
        <v>43311</v>
      </c>
      <c r="L5268" t="s">
        <v>5968</v>
      </c>
      <c r="M5268" t="s">
        <v>334</v>
      </c>
    </row>
    <row r="5269" spans="1:13" x14ac:dyDescent="0.3">
      <c r="A5269">
        <v>4.5</v>
      </c>
      <c r="B5269" t="s">
        <v>5969</v>
      </c>
      <c r="C5269" t="s">
        <v>2367</v>
      </c>
      <c r="D5269">
        <v>26916</v>
      </c>
      <c r="E5269" t="s">
        <v>12952</v>
      </c>
      <c r="F5269" t="s">
        <v>22</v>
      </c>
      <c r="G5269" t="s">
        <v>16</v>
      </c>
      <c r="H5269">
        <v>0</v>
      </c>
      <c r="I5269" t="s">
        <v>17</v>
      </c>
      <c r="J5269" t="s">
        <v>2027</v>
      </c>
      <c r="K5269" s="3">
        <v>42811</v>
      </c>
      <c r="L5269">
        <v>2.7</v>
      </c>
      <c r="M5269" t="s">
        <v>20</v>
      </c>
    </row>
    <row r="5270" spans="1:13" x14ac:dyDescent="0.3">
      <c r="A5270">
        <v>5</v>
      </c>
      <c r="B5270" t="s">
        <v>14835</v>
      </c>
      <c r="C5270" t="s">
        <v>2367</v>
      </c>
      <c r="D5270">
        <v>1</v>
      </c>
      <c r="E5270" t="s">
        <v>12315</v>
      </c>
      <c r="F5270" t="s">
        <v>838</v>
      </c>
      <c r="G5270" t="s">
        <v>16</v>
      </c>
      <c r="H5270">
        <v>0</v>
      </c>
      <c r="I5270" t="s">
        <v>17</v>
      </c>
      <c r="J5270" t="s">
        <v>1077</v>
      </c>
      <c r="K5270" s="3">
        <v>43068</v>
      </c>
      <c r="L5270" t="s">
        <v>706</v>
      </c>
      <c r="M5270" t="s">
        <v>50</v>
      </c>
    </row>
    <row r="5271" spans="1:13" x14ac:dyDescent="0.3">
      <c r="A5271" t="s">
        <v>12196</v>
      </c>
      <c r="B5271" t="s">
        <v>14836</v>
      </c>
      <c r="C5271" t="s">
        <v>3837</v>
      </c>
      <c r="D5271">
        <v>0</v>
      </c>
      <c r="E5271" t="s">
        <v>12299</v>
      </c>
      <c r="F5271" t="s">
        <v>838</v>
      </c>
      <c r="G5271" t="s">
        <v>383</v>
      </c>
      <c r="H5271" s="2">
        <v>0.99</v>
      </c>
      <c r="I5271" t="s">
        <v>17</v>
      </c>
      <c r="J5271" t="s">
        <v>3838</v>
      </c>
      <c r="K5271" s="3">
        <v>43222</v>
      </c>
      <c r="L5271">
        <v>1.1000000000000001</v>
      </c>
      <c r="M5271" t="s">
        <v>50</v>
      </c>
    </row>
    <row r="5272" spans="1:13" x14ac:dyDescent="0.3">
      <c r="A5272" t="s">
        <v>12196</v>
      </c>
      <c r="B5272" t="s">
        <v>14837</v>
      </c>
      <c r="C5272" t="s">
        <v>3837</v>
      </c>
      <c r="D5272">
        <v>0</v>
      </c>
      <c r="E5272" t="s">
        <v>12261</v>
      </c>
      <c r="F5272" t="s">
        <v>665</v>
      </c>
      <c r="G5272" t="s">
        <v>16</v>
      </c>
      <c r="H5272">
        <v>0</v>
      </c>
      <c r="I5272" t="s">
        <v>17</v>
      </c>
      <c r="J5272" t="s">
        <v>3838</v>
      </c>
      <c r="K5272" s="3">
        <v>43226</v>
      </c>
      <c r="L5272">
        <v>2</v>
      </c>
      <c r="M5272" t="s">
        <v>20</v>
      </c>
    </row>
    <row r="5273" spans="1:13" x14ac:dyDescent="0.3">
      <c r="A5273" t="s">
        <v>12196</v>
      </c>
      <c r="B5273" t="s">
        <v>5973</v>
      </c>
      <c r="C5273" t="s">
        <v>4289</v>
      </c>
      <c r="D5273">
        <v>9</v>
      </c>
      <c r="E5273" t="s">
        <v>12274</v>
      </c>
      <c r="F5273" t="s">
        <v>816</v>
      </c>
      <c r="G5273" t="s">
        <v>16</v>
      </c>
      <c r="H5273">
        <v>0</v>
      </c>
      <c r="I5273" t="s">
        <v>17</v>
      </c>
      <c r="J5273" t="s">
        <v>4290</v>
      </c>
      <c r="K5273" s="3">
        <v>42620</v>
      </c>
      <c r="L5273">
        <v>1</v>
      </c>
      <c r="M5273" t="s">
        <v>50</v>
      </c>
    </row>
    <row r="5274" spans="1:13" x14ac:dyDescent="0.3">
      <c r="A5274">
        <v>4.4000000000000004</v>
      </c>
      <c r="B5274" t="s">
        <v>14838</v>
      </c>
      <c r="C5274" t="s">
        <v>2367</v>
      </c>
      <c r="D5274">
        <v>1031</v>
      </c>
      <c r="E5274" t="s">
        <v>12409</v>
      </c>
      <c r="F5274" t="s">
        <v>34</v>
      </c>
      <c r="G5274" t="s">
        <v>16</v>
      </c>
      <c r="H5274">
        <v>0</v>
      </c>
      <c r="I5274" t="s">
        <v>17</v>
      </c>
      <c r="J5274" t="s">
        <v>1077</v>
      </c>
      <c r="K5274" s="3">
        <v>43109</v>
      </c>
      <c r="L5274" t="s">
        <v>5975</v>
      </c>
      <c r="M5274" t="s">
        <v>20</v>
      </c>
    </row>
    <row r="5275" spans="1:13" x14ac:dyDescent="0.3">
      <c r="A5275">
        <v>4</v>
      </c>
      <c r="B5275" t="s">
        <v>14839</v>
      </c>
      <c r="C5275" t="s">
        <v>2367</v>
      </c>
      <c r="D5275">
        <v>345</v>
      </c>
      <c r="E5275" t="s">
        <v>12177</v>
      </c>
      <c r="F5275" t="s">
        <v>34</v>
      </c>
      <c r="G5275" t="s">
        <v>16</v>
      </c>
      <c r="H5275">
        <v>0</v>
      </c>
      <c r="I5275" t="s">
        <v>70</v>
      </c>
      <c r="J5275" t="s">
        <v>2130</v>
      </c>
      <c r="K5275" s="3">
        <v>42685</v>
      </c>
      <c r="L5275" t="s">
        <v>976</v>
      </c>
      <c r="M5275" t="s">
        <v>46</v>
      </c>
    </row>
    <row r="5276" spans="1:13" x14ac:dyDescent="0.3">
      <c r="A5276" t="s">
        <v>12196</v>
      </c>
      <c r="B5276" t="s">
        <v>14840</v>
      </c>
      <c r="C5276" t="s">
        <v>2367</v>
      </c>
      <c r="D5276">
        <v>2</v>
      </c>
      <c r="E5276" t="s">
        <v>12270</v>
      </c>
      <c r="F5276" t="s">
        <v>665</v>
      </c>
      <c r="G5276" t="s">
        <v>16</v>
      </c>
      <c r="H5276">
        <v>0</v>
      </c>
      <c r="I5276" t="s">
        <v>17</v>
      </c>
      <c r="J5276" t="s">
        <v>1077</v>
      </c>
      <c r="K5276" s="3">
        <v>43225</v>
      </c>
      <c r="L5276" t="s">
        <v>24</v>
      </c>
      <c r="M5276" t="s">
        <v>143</v>
      </c>
    </row>
    <row r="5277" spans="1:13" x14ac:dyDescent="0.3">
      <c r="A5277">
        <v>3.9</v>
      </c>
      <c r="B5277" t="s">
        <v>14841</v>
      </c>
      <c r="C5277" t="s">
        <v>2367</v>
      </c>
      <c r="D5277">
        <v>656</v>
      </c>
      <c r="E5277" t="s">
        <v>12262</v>
      </c>
      <c r="F5277" t="s">
        <v>22</v>
      </c>
      <c r="G5277" t="s">
        <v>16</v>
      </c>
      <c r="H5277">
        <v>0</v>
      </c>
      <c r="I5277" t="s">
        <v>70</v>
      </c>
      <c r="J5277" t="s">
        <v>1077</v>
      </c>
      <c r="K5277" s="3">
        <v>42627</v>
      </c>
      <c r="L5277">
        <v>2</v>
      </c>
      <c r="M5277" t="s">
        <v>93</v>
      </c>
    </row>
    <row r="5278" spans="1:13" x14ac:dyDescent="0.3">
      <c r="A5278">
        <v>4.0999999999999996</v>
      </c>
      <c r="B5278" t="s">
        <v>14842</v>
      </c>
      <c r="C5278" t="s">
        <v>3837</v>
      </c>
      <c r="D5278">
        <v>585</v>
      </c>
      <c r="E5278" t="s">
        <v>12600</v>
      </c>
      <c r="F5278" t="s">
        <v>38</v>
      </c>
      <c r="G5278" t="s">
        <v>16</v>
      </c>
      <c r="H5278">
        <v>0</v>
      </c>
      <c r="I5278" t="s">
        <v>17</v>
      </c>
      <c r="J5278" t="s">
        <v>3838</v>
      </c>
      <c r="K5278" s="3">
        <v>43271</v>
      </c>
      <c r="L5278">
        <v>1.3</v>
      </c>
      <c r="M5278" t="s">
        <v>50</v>
      </c>
    </row>
    <row r="5279" spans="1:13" x14ac:dyDescent="0.3">
      <c r="A5279">
        <v>4.8</v>
      </c>
      <c r="B5279" t="s">
        <v>14843</v>
      </c>
      <c r="C5279" t="s">
        <v>2012</v>
      </c>
      <c r="D5279">
        <v>21</v>
      </c>
      <c r="E5279" t="s">
        <v>13458</v>
      </c>
      <c r="F5279" t="s">
        <v>482</v>
      </c>
      <c r="G5279" t="s">
        <v>16</v>
      </c>
      <c r="H5279">
        <v>0</v>
      </c>
      <c r="I5279" t="s">
        <v>17</v>
      </c>
      <c r="J5279" t="s">
        <v>2016</v>
      </c>
      <c r="K5279" s="3">
        <v>43189</v>
      </c>
      <c r="L5279" t="s">
        <v>5981</v>
      </c>
      <c r="M5279" t="s">
        <v>36</v>
      </c>
    </row>
    <row r="5280" spans="1:13" x14ac:dyDescent="0.3">
      <c r="A5280">
        <v>4.3</v>
      </c>
      <c r="B5280" t="s">
        <v>14844</v>
      </c>
      <c r="C5280" t="s">
        <v>2367</v>
      </c>
      <c r="D5280">
        <v>734</v>
      </c>
      <c r="E5280" t="s">
        <v>12332</v>
      </c>
      <c r="F5280" t="s">
        <v>15</v>
      </c>
      <c r="G5280" t="s">
        <v>16</v>
      </c>
      <c r="H5280">
        <v>0</v>
      </c>
      <c r="I5280" t="s">
        <v>17</v>
      </c>
      <c r="J5280" t="s">
        <v>1077</v>
      </c>
      <c r="K5280" s="3">
        <v>43293</v>
      </c>
      <c r="L5280">
        <v>2.5</v>
      </c>
      <c r="M5280" t="s">
        <v>53</v>
      </c>
    </row>
    <row r="5281" spans="1:13" x14ac:dyDescent="0.3">
      <c r="A5281">
        <v>3.9</v>
      </c>
      <c r="B5281" t="s">
        <v>14845</v>
      </c>
      <c r="C5281" t="s">
        <v>2367</v>
      </c>
      <c r="D5281">
        <v>7</v>
      </c>
      <c r="E5281" t="s">
        <v>12563</v>
      </c>
      <c r="F5281" t="s">
        <v>482</v>
      </c>
      <c r="G5281" t="s">
        <v>16</v>
      </c>
      <c r="H5281">
        <v>0</v>
      </c>
      <c r="I5281" t="s">
        <v>17</v>
      </c>
      <c r="J5281" t="s">
        <v>1077</v>
      </c>
      <c r="K5281" s="3">
        <v>43269</v>
      </c>
      <c r="L5281">
        <v>568</v>
      </c>
      <c r="M5281" t="s">
        <v>53</v>
      </c>
    </row>
    <row r="5282" spans="1:13" x14ac:dyDescent="0.3">
      <c r="A5282">
        <v>4.5</v>
      </c>
      <c r="B5282" t="s">
        <v>14846</v>
      </c>
      <c r="C5282" t="s">
        <v>3837</v>
      </c>
      <c r="D5282">
        <v>37</v>
      </c>
      <c r="E5282" t="s">
        <v>12222</v>
      </c>
      <c r="F5282" t="s">
        <v>60</v>
      </c>
      <c r="G5282" t="s">
        <v>16</v>
      </c>
      <c r="H5282">
        <v>0</v>
      </c>
      <c r="I5282" t="s">
        <v>30</v>
      </c>
      <c r="J5282" t="s">
        <v>3838</v>
      </c>
      <c r="K5282" s="3">
        <v>42792</v>
      </c>
      <c r="L5282">
        <v>1</v>
      </c>
      <c r="M5282" t="s">
        <v>50</v>
      </c>
    </row>
    <row r="5283" spans="1:13" x14ac:dyDescent="0.3">
      <c r="A5283" t="s">
        <v>12196</v>
      </c>
      <c r="B5283" t="s">
        <v>14847</v>
      </c>
      <c r="C5283" t="s">
        <v>3837</v>
      </c>
      <c r="D5283">
        <v>1</v>
      </c>
      <c r="E5283" t="s">
        <v>12222</v>
      </c>
      <c r="F5283" t="s">
        <v>665</v>
      </c>
      <c r="G5283" t="s">
        <v>16</v>
      </c>
      <c r="H5283">
        <v>0</v>
      </c>
      <c r="I5283" t="s">
        <v>30</v>
      </c>
      <c r="J5283" t="s">
        <v>3838</v>
      </c>
      <c r="K5283" s="3">
        <v>43153</v>
      </c>
      <c r="L5283">
        <v>1</v>
      </c>
      <c r="M5283" t="s">
        <v>50</v>
      </c>
    </row>
    <row r="5284" spans="1:13" x14ac:dyDescent="0.3">
      <c r="A5284">
        <v>3.7</v>
      </c>
      <c r="B5284" t="s">
        <v>14848</v>
      </c>
      <c r="C5284" t="s">
        <v>2367</v>
      </c>
      <c r="D5284">
        <v>165</v>
      </c>
      <c r="E5284" t="s">
        <v>12180</v>
      </c>
      <c r="F5284" t="s">
        <v>15</v>
      </c>
      <c r="G5284" t="s">
        <v>16</v>
      </c>
      <c r="H5284">
        <v>0</v>
      </c>
      <c r="I5284" t="s">
        <v>30</v>
      </c>
      <c r="J5284" t="s">
        <v>1077</v>
      </c>
      <c r="K5284" s="3">
        <v>42120</v>
      </c>
      <c r="L5284">
        <v>1</v>
      </c>
      <c r="M5284" t="s">
        <v>39</v>
      </c>
    </row>
    <row r="5285" spans="1:13" x14ac:dyDescent="0.3">
      <c r="A5285">
        <v>4.3</v>
      </c>
      <c r="B5285" t="s">
        <v>14849</v>
      </c>
      <c r="C5285" t="s">
        <v>2012</v>
      </c>
      <c r="D5285">
        <v>807226</v>
      </c>
      <c r="E5285" t="s">
        <v>12821</v>
      </c>
      <c r="F5285" t="s">
        <v>55</v>
      </c>
      <c r="G5285" t="s">
        <v>16</v>
      </c>
      <c r="H5285">
        <v>0</v>
      </c>
      <c r="I5285" t="s">
        <v>30</v>
      </c>
      <c r="J5285" t="s">
        <v>2029</v>
      </c>
      <c r="K5285" s="3">
        <v>43292</v>
      </c>
      <c r="L5285" t="s">
        <v>2274</v>
      </c>
      <c r="M5285" t="s">
        <v>20</v>
      </c>
    </row>
    <row r="5286" spans="1:13" x14ac:dyDescent="0.3">
      <c r="A5286">
        <v>4.2</v>
      </c>
      <c r="B5286" t="s">
        <v>14850</v>
      </c>
      <c r="C5286" t="s">
        <v>3837</v>
      </c>
      <c r="D5286">
        <v>322</v>
      </c>
      <c r="E5286" t="s">
        <v>12346</v>
      </c>
      <c r="F5286" t="s">
        <v>38</v>
      </c>
      <c r="G5286" t="s">
        <v>16</v>
      </c>
      <c r="H5286">
        <v>0</v>
      </c>
      <c r="I5286" t="s">
        <v>17</v>
      </c>
      <c r="J5286" t="s">
        <v>3838</v>
      </c>
      <c r="K5286" s="3">
        <v>42884</v>
      </c>
      <c r="L5286">
        <v>1</v>
      </c>
      <c r="M5286" t="s">
        <v>50</v>
      </c>
    </row>
    <row r="5287" spans="1:13" x14ac:dyDescent="0.3">
      <c r="A5287">
        <v>3.7</v>
      </c>
      <c r="B5287" t="s">
        <v>14851</v>
      </c>
      <c r="C5287" t="s">
        <v>2012</v>
      </c>
      <c r="D5287">
        <v>91</v>
      </c>
      <c r="E5287" t="s">
        <v>12219</v>
      </c>
      <c r="F5287" t="s">
        <v>15</v>
      </c>
      <c r="G5287" t="s">
        <v>16</v>
      </c>
      <c r="H5287">
        <v>0</v>
      </c>
      <c r="I5287" t="s">
        <v>17</v>
      </c>
      <c r="J5287" t="s">
        <v>2029</v>
      </c>
      <c r="K5287" s="3">
        <v>42729</v>
      </c>
      <c r="L5287">
        <v>3.2</v>
      </c>
      <c r="M5287" t="s">
        <v>39</v>
      </c>
    </row>
    <row r="5288" spans="1:13" x14ac:dyDescent="0.3">
      <c r="A5288">
        <v>3.8</v>
      </c>
      <c r="B5288" t="s">
        <v>14852</v>
      </c>
      <c r="C5288" t="s">
        <v>1893</v>
      </c>
      <c r="D5288">
        <v>6</v>
      </c>
      <c r="E5288" t="s">
        <v>12259</v>
      </c>
      <c r="F5288" t="s">
        <v>816</v>
      </c>
      <c r="G5288" t="s">
        <v>16</v>
      </c>
      <c r="H5288">
        <v>0</v>
      </c>
      <c r="I5288" t="s">
        <v>17</v>
      </c>
      <c r="J5288" t="s">
        <v>1894</v>
      </c>
      <c r="K5288" s="3">
        <v>42430</v>
      </c>
      <c r="L5288" t="s">
        <v>885</v>
      </c>
      <c r="M5288" t="s">
        <v>20</v>
      </c>
    </row>
    <row r="5289" spans="1:13" x14ac:dyDescent="0.3">
      <c r="A5289">
        <v>4.5999999999999996</v>
      </c>
      <c r="B5289" t="s">
        <v>14853</v>
      </c>
      <c r="C5289" t="s">
        <v>2367</v>
      </c>
      <c r="D5289">
        <v>23971</v>
      </c>
      <c r="E5289" t="s">
        <v>12219</v>
      </c>
      <c r="F5289" t="s">
        <v>42</v>
      </c>
      <c r="G5289" t="s">
        <v>16</v>
      </c>
      <c r="H5289">
        <v>0</v>
      </c>
      <c r="I5289" t="s">
        <v>17</v>
      </c>
      <c r="J5289" t="s">
        <v>2130</v>
      </c>
      <c r="K5289" s="3">
        <v>43316</v>
      </c>
      <c r="L5289">
        <v>39.231000000000002</v>
      </c>
      <c r="M5289" t="s">
        <v>50</v>
      </c>
    </row>
    <row r="5290" spans="1:13" x14ac:dyDescent="0.3">
      <c r="A5290" t="s">
        <v>12196</v>
      </c>
      <c r="B5290" t="s">
        <v>14854</v>
      </c>
      <c r="C5290" t="s">
        <v>2012</v>
      </c>
      <c r="D5290">
        <v>1</v>
      </c>
      <c r="E5290" t="s">
        <v>12561</v>
      </c>
      <c r="F5290" t="s">
        <v>816</v>
      </c>
      <c r="G5290" t="s">
        <v>16</v>
      </c>
      <c r="H5290">
        <v>0</v>
      </c>
      <c r="I5290" t="s">
        <v>17</v>
      </c>
      <c r="J5290" t="s">
        <v>2029</v>
      </c>
      <c r="K5290" s="3">
        <v>43237</v>
      </c>
      <c r="L5290">
        <v>2</v>
      </c>
      <c r="M5290" t="s">
        <v>20</v>
      </c>
    </row>
    <row r="5291" spans="1:13" x14ac:dyDescent="0.3">
      <c r="A5291" t="s">
        <v>12196</v>
      </c>
      <c r="B5291" t="s">
        <v>5992</v>
      </c>
      <c r="C5291" t="s">
        <v>3837</v>
      </c>
      <c r="D5291">
        <v>7</v>
      </c>
      <c r="E5291" t="s">
        <v>12322</v>
      </c>
      <c r="F5291" t="s">
        <v>816</v>
      </c>
      <c r="G5291" t="s">
        <v>16</v>
      </c>
      <c r="H5291">
        <v>0</v>
      </c>
      <c r="I5291" t="s">
        <v>17</v>
      </c>
      <c r="J5291" t="s">
        <v>3838</v>
      </c>
      <c r="K5291" s="3">
        <v>43173</v>
      </c>
      <c r="L5291" t="s">
        <v>5993</v>
      </c>
      <c r="M5291" t="s">
        <v>334</v>
      </c>
    </row>
    <row r="5292" spans="1:13" x14ac:dyDescent="0.3">
      <c r="A5292" t="s">
        <v>12196</v>
      </c>
      <c r="B5292" t="s">
        <v>14855</v>
      </c>
      <c r="C5292" t="s">
        <v>3837</v>
      </c>
      <c r="D5292">
        <v>0</v>
      </c>
      <c r="E5292" t="s">
        <v>12256</v>
      </c>
      <c r="F5292" t="s">
        <v>665</v>
      </c>
      <c r="G5292" t="s">
        <v>16</v>
      </c>
      <c r="H5292">
        <v>0</v>
      </c>
      <c r="I5292" t="s">
        <v>30</v>
      </c>
      <c r="J5292" t="s">
        <v>3838</v>
      </c>
      <c r="K5292" s="3">
        <v>43169</v>
      </c>
      <c r="L5292">
        <v>1</v>
      </c>
      <c r="M5292" t="s">
        <v>50</v>
      </c>
    </row>
    <row r="5293" spans="1:13" x14ac:dyDescent="0.3">
      <c r="A5293">
        <v>3.3</v>
      </c>
      <c r="B5293" t="s">
        <v>14856</v>
      </c>
      <c r="C5293" t="s">
        <v>3837</v>
      </c>
      <c r="D5293">
        <v>25</v>
      </c>
      <c r="E5293" t="s">
        <v>12416</v>
      </c>
      <c r="F5293" t="s">
        <v>482</v>
      </c>
      <c r="G5293" t="s">
        <v>16</v>
      </c>
      <c r="H5293">
        <v>0</v>
      </c>
      <c r="I5293" t="s">
        <v>17</v>
      </c>
      <c r="J5293" t="s">
        <v>3838</v>
      </c>
      <c r="K5293" s="3">
        <v>42822</v>
      </c>
      <c r="L5293">
        <v>1.2</v>
      </c>
      <c r="M5293" t="s">
        <v>20</v>
      </c>
    </row>
    <row r="5294" spans="1:13" x14ac:dyDescent="0.3">
      <c r="A5294">
        <v>3</v>
      </c>
      <c r="B5294" t="s">
        <v>14857</v>
      </c>
      <c r="C5294" t="s">
        <v>2367</v>
      </c>
      <c r="D5294">
        <v>2</v>
      </c>
      <c r="E5294" t="s">
        <v>12185</v>
      </c>
      <c r="F5294" t="s">
        <v>665</v>
      </c>
      <c r="G5294" t="s">
        <v>16</v>
      </c>
      <c r="H5294">
        <v>0</v>
      </c>
      <c r="I5294" t="s">
        <v>17</v>
      </c>
      <c r="J5294" t="s">
        <v>2130</v>
      </c>
      <c r="K5294" s="3">
        <v>43299</v>
      </c>
      <c r="L5294">
        <v>1</v>
      </c>
      <c r="M5294" t="s">
        <v>50</v>
      </c>
    </row>
    <row r="5295" spans="1:13" x14ac:dyDescent="0.3">
      <c r="A5295">
        <v>3.9</v>
      </c>
      <c r="B5295" t="s">
        <v>5997</v>
      </c>
      <c r="C5295" t="s">
        <v>2012</v>
      </c>
      <c r="D5295">
        <v>145931</v>
      </c>
      <c r="E5295" t="s">
        <v>12787</v>
      </c>
      <c r="F5295" t="s">
        <v>55</v>
      </c>
      <c r="G5295" t="s">
        <v>16</v>
      </c>
      <c r="H5295">
        <v>0</v>
      </c>
      <c r="I5295" t="s">
        <v>30</v>
      </c>
      <c r="J5295" t="s">
        <v>2029</v>
      </c>
      <c r="K5295" s="3">
        <v>43251</v>
      </c>
      <c r="L5295" t="s">
        <v>5998</v>
      </c>
      <c r="M5295" t="s">
        <v>39</v>
      </c>
    </row>
    <row r="5296" spans="1:13" x14ac:dyDescent="0.3">
      <c r="A5296">
        <v>4.2</v>
      </c>
      <c r="B5296" t="s">
        <v>13152</v>
      </c>
      <c r="C5296" t="s">
        <v>2012</v>
      </c>
      <c r="D5296">
        <v>1343106</v>
      </c>
      <c r="E5296" t="s">
        <v>12232</v>
      </c>
      <c r="F5296" t="s">
        <v>55</v>
      </c>
      <c r="G5296" t="s">
        <v>16</v>
      </c>
      <c r="H5296">
        <v>0</v>
      </c>
      <c r="I5296" t="s">
        <v>30</v>
      </c>
      <c r="J5296" t="s">
        <v>2029</v>
      </c>
      <c r="K5296" s="3">
        <v>43313</v>
      </c>
      <c r="L5296" t="s">
        <v>2216</v>
      </c>
      <c r="M5296" t="s">
        <v>53</v>
      </c>
    </row>
    <row r="5297" spans="1:13" x14ac:dyDescent="0.3">
      <c r="A5297">
        <v>3.9</v>
      </c>
      <c r="B5297" t="s">
        <v>14858</v>
      </c>
      <c r="C5297" t="s">
        <v>3677</v>
      </c>
      <c r="D5297">
        <v>54</v>
      </c>
      <c r="E5297" t="s">
        <v>12181</v>
      </c>
      <c r="F5297" t="s">
        <v>15</v>
      </c>
      <c r="G5297" t="s">
        <v>16</v>
      </c>
      <c r="H5297">
        <v>0</v>
      </c>
      <c r="I5297" t="s">
        <v>17</v>
      </c>
      <c r="J5297" t="s">
        <v>3678</v>
      </c>
      <c r="K5297" s="3">
        <v>42126</v>
      </c>
      <c r="L5297" t="s">
        <v>6000</v>
      </c>
      <c r="M5297" t="s">
        <v>122</v>
      </c>
    </row>
    <row r="5298" spans="1:13" x14ac:dyDescent="0.3">
      <c r="A5298" t="s">
        <v>12196</v>
      </c>
      <c r="B5298" t="s">
        <v>14859</v>
      </c>
      <c r="C5298" t="s">
        <v>3837</v>
      </c>
      <c r="D5298">
        <v>0</v>
      </c>
      <c r="E5298" t="s">
        <v>12216</v>
      </c>
      <c r="F5298" t="s">
        <v>838</v>
      </c>
      <c r="G5298" t="s">
        <v>16</v>
      </c>
      <c r="H5298">
        <v>0</v>
      </c>
      <c r="I5298" t="s">
        <v>30</v>
      </c>
      <c r="J5298" t="s">
        <v>3838</v>
      </c>
      <c r="K5298" s="3">
        <v>43203</v>
      </c>
      <c r="L5298">
        <v>1</v>
      </c>
      <c r="M5298" t="s">
        <v>50</v>
      </c>
    </row>
    <row r="5299" spans="1:13" x14ac:dyDescent="0.3">
      <c r="A5299">
        <v>4.0999999999999996</v>
      </c>
      <c r="B5299" t="s">
        <v>14860</v>
      </c>
      <c r="C5299" t="s">
        <v>2367</v>
      </c>
      <c r="D5299">
        <v>21</v>
      </c>
      <c r="E5299" t="s">
        <v>12229</v>
      </c>
      <c r="F5299" t="s">
        <v>60</v>
      </c>
      <c r="G5299" t="s">
        <v>16</v>
      </c>
      <c r="H5299">
        <v>0</v>
      </c>
      <c r="I5299" t="s">
        <v>17</v>
      </c>
      <c r="J5299" t="s">
        <v>2130</v>
      </c>
      <c r="K5299" s="3">
        <v>42870</v>
      </c>
      <c r="L5299">
        <v>1</v>
      </c>
      <c r="M5299" t="s">
        <v>50</v>
      </c>
    </row>
    <row r="5300" spans="1:13" x14ac:dyDescent="0.3">
      <c r="A5300" t="s">
        <v>12196</v>
      </c>
      <c r="B5300" t="s">
        <v>14861</v>
      </c>
      <c r="C5300" t="s">
        <v>3837</v>
      </c>
      <c r="D5300">
        <v>0</v>
      </c>
      <c r="E5300" t="s">
        <v>12216</v>
      </c>
      <c r="F5300" t="s">
        <v>838</v>
      </c>
      <c r="G5300" t="s">
        <v>16</v>
      </c>
      <c r="H5300">
        <v>0</v>
      </c>
      <c r="I5300" t="s">
        <v>30</v>
      </c>
      <c r="J5300" t="s">
        <v>3838</v>
      </c>
      <c r="K5300" s="3">
        <v>43202</v>
      </c>
      <c r="L5300">
        <v>1</v>
      </c>
      <c r="M5300" t="s">
        <v>50</v>
      </c>
    </row>
    <row r="5301" spans="1:13" x14ac:dyDescent="0.3">
      <c r="A5301">
        <v>4.5999999999999996</v>
      </c>
      <c r="B5301" t="s">
        <v>14862</v>
      </c>
      <c r="C5301" t="s">
        <v>3837</v>
      </c>
      <c r="D5301">
        <v>5</v>
      </c>
      <c r="E5301" t="s">
        <v>12453</v>
      </c>
      <c r="F5301" t="s">
        <v>816</v>
      </c>
      <c r="G5301" t="s">
        <v>16</v>
      </c>
      <c r="H5301">
        <v>0</v>
      </c>
      <c r="I5301" t="s">
        <v>222</v>
      </c>
      <c r="J5301" t="s">
        <v>3838</v>
      </c>
      <c r="K5301" s="3">
        <v>43142</v>
      </c>
      <c r="L5301">
        <v>1</v>
      </c>
      <c r="M5301" t="s">
        <v>20</v>
      </c>
    </row>
    <row r="5302" spans="1:13" x14ac:dyDescent="0.3">
      <c r="A5302" t="s">
        <v>12196</v>
      </c>
      <c r="B5302" t="s">
        <v>14863</v>
      </c>
      <c r="C5302" t="s">
        <v>2367</v>
      </c>
      <c r="D5302">
        <v>3</v>
      </c>
      <c r="E5302" t="s">
        <v>12525</v>
      </c>
      <c r="F5302" t="s">
        <v>482</v>
      </c>
      <c r="G5302" t="s">
        <v>16</v>
      </c>
      <c r="H5302">
        <v>0</v>
      </c>
      <c r="I5302" t="s">
        <v>17</v>
      </c>
      <c r="J5302" t="s">
        <v>1077</v>
      </c>
      <c r="K5302" s="3">
        <v>42843</v>
      </c>
      <c r="L5302">
        <v>1</v>
      </c>
      <c r="M5302" t="s">
        <v>39</v>
      </c>
    </row>
    <row r="5303" spans="1:13" x14ac:dyDescent="0.3">
      <c r="A5303" t="s">
        <v>12196</v>
      </c>
      <c r="B5303" t="s">
        <v>14864</v>
      </c>
      <c r="C5303" t="s">
        <v>2012</v>
      </c>
      <c r="D5303">
        <v>4</v>
      </c>
      <c r="E5303" t="s">
        <v>12713</v>
      </c>
      <c r="F5303" t="s">
        <v>482</v>
      </c>
      <c r="G5303" t="s">
        <v>16</v>
      </c>
      <c r="H5303">
        <v>0</v>
      </c>
      <c r="I5303" t="s">
        <v>30</v>
      </c>
      <c r="J5303" t="s">
        <v>2022</v>
      </c>
      <c r="K5303" s="3">
        <v>43311</v>
      </c>
      <c r="L5303">
        <v>1.3</v>
      </c>
      <c r="M5303" t="s">
        <v>50</v>
      </c>
    </row>
    <row r="5304" spans="1:13" x14ac:dyDescent="0.3">
      <c r="A5304" t="s">
        <v>12196</v>
      </c>
      <c r="B5304" t="s">
        <v>14865</v>
      </c>
      <c r="C5304" t="s">
        <v>3837</v>
      </c>
      <c r="D5304">
        <v>0</v>
      </c>
      <c r="E5304" t="s">
        <v>12322</v>
      </c>
      <c r="F5304" t="s">
        <v>838</v>
      </c>
      <c r="G5304" t="s">
        <v>16</v>
      </c>
      <c r="H5304">
        <v>0</v>
      </c>
      <c r="I5304" t="s">
        <v>222</v>
      </c>
      <c r="J5304" t="s">
        <v>3838</v>
      </c>
      <c r="K5304" s="3">
        <v>43227</v>
      </c>
      <c r="L5304">
        <v>1</v>
      </c>
      <c r="M5304" t="s">
        <v>20</v>
      </c>
    </row>
    <row r="5305" spans="1:13" x14ac:dyDescent="0.3">
      <c r="A5305" t="s">
        <v>12196</v>
      </c>
      <c r="B5305" t="s">
        <v>14866</v>
      </c>
      <c r="C5305" t="s">
        <v>2367</v>
      </c>
      <c r="D5305">
        <v>2</v>
      </c>
      <c r="E5305" t="s">
        <v>12463</v>
      </c>
      <c r="F5305" t="s">
        <v>665</v>
      </c>
      <c r="G5305" t="s">
        <v>16</v>
      </c>
      <c r="H5305">
        <v>0</v>
      </c>
      <c r="I5305" t="s">
        <v>17</v>
      </c>
      <c r="J5305" t="s">
        <v>1077</v>
      </c>
      <c r="K5305" s="3">
        <v>43279</v>
      </c>
      <c r="L5305">
        <v>666</v>
      </c>
      <c r="M5305" t="s">
        <v>53</v>
      </c>
    </row>
    <row r="5306" spans="1:13" x14ac:dyDescent="0.3">
      <c r="A5306">
        <v>4.4000000000000004</v>
      </c>
      <c r="B5306" t="s">
        <v>14867</v>
      </c>
      <c r="C5306" t="s">
        <v>492</v>
      </c>
      <c r="D5306">
        <v>9</v>
      </c>
      <c r="E5306" t="s">
        <v>12205</v>
      </c>
      <c r="F5306" t="s">
        <v>60</v>
      </c>
      <c r="G5306" t="s">
        <v>16</v>
      </c>
      <c r="H5306">
        <v>0</v>
      </c>
      <c r="I5306" t="s">
        <v>17</v>
      </c>
      <c r="J5306" t="s">
        <v>493</v>
      </c>
      <c r="K5306" s="3">
        <v>42884</v>
      </c>
      <c r="L5306" t="s">
        <v>4945</v>
      </c>
      <c r="M5306" t="s">
        <v>122</v>
      </c>
    </row>
    <row r="5307" spans="1:13" x14ac:dyDescent="0.3">
      <c r="A5307">
        <v>3.8</v>
      </c>
      <c r="B5307" t="s">
        <v>14868</v>
      </c>
      <c r="C5307" t="s">
        <v>3677</v>
      </c>
      <c r="D5307">
        <v>71</v>
      </c>
      <c r="E5307" t="s">
        <v>12207</v>
      </c>
      <c r="F5307" t="s">
        <v>15</v>
      </c>
      <c r="G5307" t="s">
        <v>16</v>
      </c>
      <c r="H5307">
        <v>0</v>
      </c>
      <c r="I5307" t="s">
        <v>17</v>
      </c>
      <c r="J5307" t="s">
        <v>3678</v>
      </c>
      <c r="K5307" s="3">
        <v>43222</v>
      </c>
      <c r="L5307" t="s">
        <v>6011</v>
      </c>
      <c r="M5307" t="s">
        <v>36</v>
      </c>
    </row>
    <row r="5308" spans="1:13" x14ac:dyDescent="0.3">
      <c r="A5308">
        <v>4.4000000000000004</v>
      </c>
      <c r="B5308" t="s">
        <v>14869</v>
      </c>
      <c r="C5308" t="s">
        <v>2012</v>
      </c>
      <c r="D5308">
        <v>243121</v>
      </c>
      <c r="E5308" t="s">
        <v>12264</v>
      </c>
      <c r="F5308" t="s">
        <v>26</v>
      </c>
      <c r="G5308" t="s">
        <v>16</v>
      </c>
      <c r="H5308">
        <v>0</v>
      </c>
      <c r="I5308" t="s">
        <v>30</v>
      </c>
      <c r="J5308" t="s">
        <v>2016</v>
      </c>
      <c r="K5308" s="3">
        <v>41929</v>
      </c>
      <c r="L5308">
        <v>5.3</v>
      </c>
      <c r="M5308" t="s">
        <v>39</v>
      </c>
    </row>
    <row r="5309" spans="1:13" x14ac:dyDescent="0.3">
      <c r="A5309" t="s">
        <v>12196</v>
      </c>
      <c r="B5309" t="s">
        <v>14870</v>
      </c>
      <c r="C5309" t="s">
        <v>2965</v>
      </c>
      <c r="D5309">
        <v>0</v>
      </c>
      <c r="E5309" t="s">
        <v>12179</v>
      </c>
      <c r="F5309" t="s">
        <v>5058</v>
      </c>
      <c r="G5309" t="s">
        <v>383</v>
      </c>
      <c r="H5309" s="2">
        <v>13.99</v>
      </c>
      <c r="I5309" t="s">
        <v>30</v>
      </c>
      <c r="J5309" t="s">
        <v>2966</v>
      </c>
      <c r="K5309" s="3">
        <v>42944</v>
      </c>
      <c r="L5309" t="s">
        <v>6014</v>
      </c>
      <c r="M5309" t="s">
        <v>50</v>
      </c>
    </row>
    <row r="5310" spans="1:13" x14ac:dyDescent="0.3">
      <c r="A5310">
        <v>4.9000000000000004</v>
      </c>
      <c r="B5310" t="s">
        <v>14871</v>
      </c>
      <c r="C5310" t="s">
        <v>4226</v>
      </c>
      <c r="D5310">
        <v>23</v>
      </c>
      <c r="E5310" t="s">
        <v>12357</v>
      </c>
      <c r="F5310" t="s">
        <v>665</v>
      </c>
      <c r="G5310" t="s">
        <v>16</v>
      </c>
      <c r="H5310">
        <v>0</v>
      </c>
      <c r="I5310" t="s">
        <v>17</v>
      </c>
      <c r="J5310" t="s">
        <v>4227</v>
      </c>
      <c r="K5310" s="3">
        <v>42227</v>
      </c>
      <c r="L5310">
        <v>1.1000000000000001</v>
      </c>
      <c r="M5310" t="s">
        <v>53</v>
      </c>
    </row>
    <row r="5311" spans="1:13" x14ac:dyDescent="0.3">
      <c r="A5311">
        <v>3.6</v>
      </c>
      <c r="B5311" t="s">
        <v>14872</v>
      </c>
      <c r="C5311" t="s">
        <v>2367</v>
      </c>
      <c r="D5311">
        <v>33812</v>
      </c>
      <c r="E5311" t="s">
        <v>12190</v>
      </c>
      <c r="F5311" t="s">
        <v>26</v>
      </c>
      <c r="G5311" t="s">
        <v>16</v>
      </c>
      <c r="H5311">
        <v>0</v>
      </c>
      <c r="I5311" t="s">
        <v>30</v>
      </c>
      <c r="J5311" t="s">
        <v>1077</v>
      </c>
      <c r="K5311" s="3">
        <v>43311</v>
      </c>
      <c r="L5311">
        <v>2.5</v>
      </c>
      <c r="M5311" t="s">
        <v>50</v>
      </c>
    </row>
    <row r="5312" spans="1:13" x14ac:dyDescent="0.3">
      <c r="A5312">
        <v>4.3</v>
      </c>
      <c r="B5312" t="s">
        <v>14873</v>
      </c>
      <c r="C5312" t="s">
        <v>108</v>
      </c>
      <c r="D5312">
        <v>47</v>
      </c>
      <c r="E5312" t="s">
        <v>12867</v>
      </c>
      <c r="F5312" t="s">
        <v>482</v>
      </c>
      <c r="G5312" t="s">
        <v>16</v>
      </c>
      <c r="H5312">
        <v>0</v>
      </c>
      <c r="I5312" t="s">
        <v>17</v>
      </c>
      <c r="J5312" t="s">
        <v>109</v>
      </c>
      <c r="K5312" s="3">
        <v>42685</v>
      </c>
      <c r="L5312">
        <v>1</v>
      </c>
      <c r="M5312" t="s">
        <v>39</v>
      </c>
    </row>
    <row r="5313" spans="1:13" x14ac:dyDescent="0.3">
      <c r="A5313">
        <v>3.6</v>
      </c>
      <c r="B5313" t="s">
        <v>14874</v>
      </c>
      <c r="C5313" t="s">
        <v>2367</v>
      </c>
      <c r="D5313">
        <v>283</v>
      </c>
      <c r="E5313" t="s">
        <v>12270</v>
      </c>
      <c r="F5313" t="s">
        <v>38</v>
      </c>
      <c r="G5313" t="s">
        <v>16</v>
      </c>
      <c r="H5313">
        <v>0</v>
      </c>
      <c r="I5313" t="s">
        <v>17</v>
      </c>
      <c r="J5313" t="s">
        <v>901</v>
      </c>
      <c r="K5313" s="3">
        <v>42143</v>
      </c>
      <c r="L5313">
        <v>1.3</v>
      </c>
      <c r="M5313" t="s">
        <v>93</v>
      </c>
    </row>
    <row r="5314" spans="1:13" x14ac:dyDescent="0.3">
      <c r="A5314">
        <v>4.0999999999999996</v>
      </c>
      <c r="B5314" t="s">
        <v>6019</v>
      </c>
      <c r="C5314" t="s">
        <v>2012</v>
      </c>
      <c r="D5314">
        <v>82827</v>
      </c>
      <c r="E5314" t="s">
        <v>12191</v>
      </c>
      <c r="F5314" t="s">
        <v>55</v>
      </c>
      <c r="G5314" t="s">
        <v>16</v>
      </c>
      <c r="H5314">
        <v>0</v>
      </c>
      <c r="I5314" t="s">
        <v>30</v>
      </c>
      <c r="J5314" t="s">
        <v>2016</v>
      </c>
      <c r="K5314" s="3">
        <v>43294</v>
      </c>
      <c r="L5314" t="s">
        <v>2302</v>
      </c>
      <c r="M5314" t="s">
        <v>53</v>
      </c>
    </row>
    <row r="5315" spans="1:13" x14ac:dyDescent="0.3">
      <c r="A5315">
        <v>3.4</v>
      </c>
      <c r="B5315" t="s">
        <v>14875</v>
      </c>
      <c r="C5315" t="s">
        <v>4289</v>
      </c>
      <c r="D5315">
        <v>803</v>
      </c>
      <c r="E5315" t="s">
        <v>12230</v>
      </c>
      <c r="F5315" t="s">
        <v>38</v>
      </c>
      <c r="G5315" t="s">
        <v>16</v>
      </c>
      <c r="H5315">
        <v>0</v>
      </c>
      <c r="I5315" t="s">
        <v>70</v>
      </c>
      <c r="J5315" t="s">
        <v>4290</v>
      </c>
      <c r="K5315" s="3">
        <v>43304</v>
      </c>
      <c r="L5315" t="s">
        <v>6021</v>
      </c>
      <c r="M5315" t="s">
        <v>50</v>
      </c>
    </row>
    <row r="5316" spans="1:13" x14ac:dyDescent="0.3">
      <c r="A5316">
        <v>4.5</v>
      </c>
      <c r="B5316" t="s">
        <v>14876</v>
      </c>
      <c r="C5316" t="s">
        <v>2367</v>
      </c>
      <c r="D5316">
        <v>302</v>
      </c>
      <c r="E5316" t="s">
        <v>12556</v>
      </c>
      <c r="F5316" t="s">
        <v>38</v>
      </c>
      <c r="G5316" t="s">
        <v>16</v>
      </c>
      <c r="H5316">
        <v>0</v>
      </c>
      <c r="I5316" t="s">
        <v>17</v>
      </c>
      <c r="J5316" t="s">
        <v>901</v>
      </c>
      <c r="K5316" s="3">
        <v>43069</v>
      </c>
      <c r="L5316">
        <v>3.3</v>
      </c>
      <c r="M5316" t="s">
        <v>50</v>
      </c>
    </row>
    <row r="5317" spans="1:13" x14ac:dyDescent="0.3">
      <c r="A5317">
        <v>4.7</v>
      </c>
      <c r="B5317" t="s">
        <v>6023</v>
      </c>
      <c r="C5317" t="s">
        <v>3396</v>
      </c>
      <c r="D5317">
        <v>19</v>
      </c>
      <c r="E5317" t="s">
        <v>12190</v>
      </c>
      <c r="F5317" t="s">
        <v>482</v>
      </c>
      <c r="G5317" t="s">
        <v>16</v>
      </c>
      <c r="H5317">
        <v>0</v>
      </c>
      <c r="I5317" t="s">
        <v>17</v>
      </c>
      <c r="J5317" t="s">
        <v>2057</v>
      </c>
      <c r="K5317" s="3">
        <v>43238</v>
      </c>
      <c r="L5317" t="s">
        <v>97</v>
      </c>
      <c r="M5317" t="s">
        <v>32</v>
      </c>
    </row>
    <row r="5318" spans="1:13" x14ac:dyDescent="0.3">
      <c r="A5318">
        <v>4.5</v>
      </c>
      <c r="B5318" t="s">
        <v>14877</v>
      </c>
      <c r="C5318" t="s">
        <v>3396</v>
      </c>
      <c r="D5318">
        <v>459</v>
      </c>
      <c r="E5318" t="s">
        <v>12230</v>
      </c>
      <c r="F5318" t="s">
        <v>15</v>
      </c>
      <c r="G5318" t="s">
        <v>16</v>
      </c>
      <c r="H5318">
        <v>0</v>
      </c>
      <c r="I5318" t="s">
        <v>70</v>
      </c>
      <c r="J5318" t="s">
        <v>2057</v>
      </c>
      <c r="K5318" s="3">
        <v>43304</v>
      </c>
      <c r="L5318" t="s">
        <v>6021</v>
      </c>
      <c r="M5318" t="s">
        <v>50</v>
      </c>
    </row>
    <row r="5319" spans="1:13" x14ac:dyDescent="0.3">
      <c r="A5319">
        <v>4.4000000000000004</v>
      </c>
      <c r="B5319" t="s">
        <v>6025</v>
      </c>
      <c r="C5319" t="s">
        <v>3533</v>
      </c>
      <c r="D5319">
        <v>71</v>
      </c>
      <c r="E5319" t="s">
        <v>12188</v>
      </c>
      <c r="F5319" t="s">
        <v>15</v>
      </c>
      <c r="G5319" t="s">
        <v>16</v>
      </c>
      <c r="H5319">
        <v>0</v>
      </c>
      <c r="I5319" t="s">
        <v>17</v>
      </c>
      <c r="J5319" t="s">
        <v>3534</v>
      </c>
      <c r="K5319" s="3">
        <v>43035</v>
      </c>
      <c r="L5319" t="s">
        <v>5472</v>
      </c>
      <c r="M5319" t="s">
        <v>53</v>
      </c>
    </row>
    <row r="5320" spans="1:13" x14ac:dyDescent="0.3">
      <c r="A5320">
        <v>4.3</v>
      </c>
      <c r="B5320" t="s">
        <v>14878</v>
      </c>
      <c r="C5320" t="s">
        <v>2367</v>
      </c>
      <c r="D5320">
        <v>218</v>
      </c>
      <c r="E5320" t="s">
        <v>12184</v>
      </c>
      <c r="F5320" t="s">
        <v>15</v>
      </c>
      <c r="G5320" t="s">
        <v>16</v>
      </c>
      <c r="H5320">
        <v>0</v>
      </c>
      <c r="I5320" t="s">
        <v>17</v>
      </c>
      <c r="J5320" t="s">
        <v>901</v>
      </c>
      <c r="K5320" s="3">
        <v>43146</v>
      </c>
      <c r="L5320" t="s">
        <v>6027</v>
      </c>
      <c r="M5320" t="s">
        <v>36</v>
      </c>
    </row>
    <row r="5321" spans="1:13" x14ac:dyDescent="0.3">
      <c r="A5321">
        <v>4.5999999999999996</v>
      </c>
      <c r="B5321" t="s">
        <v>6028</v>
      </c>
      <c r="C5321" t="s">
        <v>239</v>
      </c>
      <c r="D5321">
        <v>218451</v>
      </c>
      <c r="E5321" t="s">
        <v>12430</v>
      </c>
      <c r="F5321" t="s">
        <v>55</v>
      </c>
      <c r="G5321" t="s">
        <v>16</v>
      </c>
      <c r="H5321">
        <v>0</v>
      </c>
      <c r="I5321" t="s">
        <v>17</v>
      </c>
      <c r="J5321" t="s">
        <v>241</v>
      </c>
      <c r="K5321" s="3">
        <v>43240</v>
      </c>
      <c r="L5321" t="s">
        <v>6029</v>
      </c>
      <c r="M5321" t="s">
        <v>53</v>
      </c>
    </row>
    <row r="5322" spans="1:13" x14ac:dyDescent="0.3">
      <c r="A5322">
        <v>4.2</v>
      </c>
      <c r="B5322" t="s">
        <v>14879</v>
      </c>
      <c r="C5322" t="s">
        <v>3533</v>
      </c>
      <c r="D5322">
        <v>1291</v>
      </c>
      <c r="E5322" t="s">
        <v>12441</v>
      </c>
      <c r="F5322" t="s">
        <v>38</v>
      </c>
      <c r="G5322" t="s">
        <v>16</v>
      </c>
      <c r="H5322">
        <v>0</v>
      </c>
      <c r="I5322" t="s">
        <v>17</v>
      </c>
      <c r="J5322" t="s">
        <v>3534</v>
      </c>
      <c r="K5322" s="3">
        <v>43026</v>
      </c>
      <c r="L5322" t="s">
        <v>6031</v>
      </c>
      <c r="M5322" t="s">
        <v>36</v>
      </c>
    </row>
    <row r="5323" spans="1:13" x14ac:dyDescent="0.3">
      <c r="A5323">
        <v>4.8</v>
      </c>
      <c r="B5323" t="s">
        <v>14880</v>
      </c>
      <c r="C5323" t="s">
        <v>239</v>
      </c>
      <c r="D5323">
        <v>57400</v>
      </c>
      <c r="E5323" t="s">
        <v>12177</v>
      </c>
      <c r="F5323" t="s">
        <v>22</v>
      </c>
      <c r="G5323" t="s">
        <v>16</v>
      </c>
      <c r="H5323">
        <v>0</v>
      </c>
      <c r="I5323" t="s">
        <v>17</v>
      </c>
      <c r="J5323" t="s">
        <v>241</v>
      </c>
      <c r="K5323" s="3">
        <v>43311</v>
      </c>
      <c r="L5323" t="s">
        <v>711</v>
      </c>
      <c r="M5323" t="s">
        <v>53</v>
      </c>
    </row>
    <row r="5324" spans="1:13" x14ac:dyDescent="0.3">
      <c r="A5324">
        <v>4.5999999999999996</v>
      </c>
      <c r="B5324" t="s">
        <v>6033</v>
      </c>
      <c r="C5324" t="s">
        <v>1893</v>
      </c>
      <c r="D5324">
        <v>284670</v>
      </c>
      <c r="E5324" t="s">
        <v>31</v>
      </c>
      <c r="F5324" t="s">
        <v>55</v>
      </c>
      <c r="G5324" t="s">
        <v>16</v>
      </c>
      <c r="H5324">
        <v>0</v>
      </c>
      <c r="I5324" t="s">
        <v>17</v>
      </c>
      <c r="J5324" t="s">
        <v>1894</v>
      </c>
      <c r="K5324" s="3">
        <v>43305</v>
      </c>
      <c r="L5324" t="s">
        <v>31</v>
      </c>
      <c r="M5324" t="s">
        <v>31</v>
      </c>
    </row>
    <row r="5325" spans="1:13" x14ac:dyDescent="0.3">
      <c r="A5325">
        <v>4.8</v>
      </c>
      <c r="B5325" t="s">
        <v>6034</v>
      </c>
      <c r="C5325" t="s">
        <v>239</v>
      </c>
      <c r="D5325">
        <v>445756</v>
      </c>
      <c r="E5325" t="s">
        <v>12256</v>
      </c>
      <c r="F5325" t="s">
        <v>55</v>
      </c>
      <c r="G5325" t="s">
        <v>16</v>
      </c>
      <c r="H5325">
        <v>0</v>
      </c>
      <c r="I5325" t="s">
        <v>17</v>
      </c>
      <c r="J5325" t="s">
        <v>241</v>
      </c>
      <c r="K5325" s="3">
        <v>43235</v>
      </c>
      <c r="L5325" t="s">
        <v>6035</v>
      </c>
      <c r="M5325" t="s">
        <v>53</v>
      </c>
    </row>
    <row r="5326" spans="1:13" x14ac:dyDescent="0.3">
      <c r="A5326">
        <v>4.5999999999999996</v>
      </c>
      <c r="B5326" t="s">
        <v>6036</v>
      </c>
      <c r="C5326" t="s">
        <v>239</v>
      </c>
      <c r="D5326">
        <v>361780</v>
      </c>
      <c r="E5326" t="s">
        <v>12732</v>
      </c>
      <c r="F5326" t="s">
        <v>55</v>
      </c>
      <c r="G5326" t="s">
        <v>16</v>
      </c>
      <c r="H5326">
        <v>0</v>
      </c>
      <c r="I5326" t="s">
        <v>17</v>
      </c>
      <c r="J5326" t="s">
        <v>241</v>
      </c>
      <c r="K5326" s="3">
        <v>43250</v>
      </c>
      <c r="L5326">
        <v>4.0999999999999996</v>
      </c>
      <c r="M5326" t="s">
        <v>39</v>
      </c>
    </row>
    <row r="5327" spans="1:13" x14ac:dyDescent="0.3">
      <c r="A5327">
        <v>4.5999999999999996</v>
      </c>
      <c r="B5327" t="s">
        <v>14881</v>
      </c>
      <c r="C5327" t="s">
        <v>239</v>
      </c>
      <c r="D5327">
        <v>41608</v>
      </c>
      <c r="E5327" t="s">
        <v>12582</v>
      </c>
      <c r="F5327" t="s">
        <v>42</v>
      </c>
      <c r="G5327" t="s">
        <v>16</v>
      </c>
      <c r="H5327">
        <v>0</v>
      </c>
      <c r="I5327" t="s">
        <v>17</v>
      </c>
      <c r="J5327" t="s">
        <v>241</v>
      </c>
      <c r="K5327" s="3">
        <v>43044</v>
      </c>
      <c r="L5327" t="s">
        <v>2313</v>
      </c>
      <c r="M5327" t="s">
        <v>122</v>
      </c>
    </row>
    <row r="5328" spans="1:13" x14ac:dyDescent="0.3">
      <c r="A5328">
        <v>4.5999999999999996</v>
      </c>
      <c r="B5328" t="s">
        <v>14882</v>
      </c>
      <c r="C5328" t="s">
        <v>2367</v>
      </c>
      <c r="D5328">
        <v>9952</v>
      </c>
      <c r="E5328" t="s">
        <v>12305</v>
      </c>
      <c r="F5328" t="s">
        <v>34</v>
      </c>
      <c r="G5328" t="s">
        <v>16</v>
      </c>
      <c r="H5328">
        <v>0</v>
      </c>
      <c r="I5328" t="s">
        <v>30</v>
      </c>
      <c r="J5328" t="s">
        <v>1077</v>
      </c>
      <c r="K5328" s="3">
        <v>42556</v>
      </c>
      <c r="L5328" t="s">
        <v>19</v>
      </c>
      <c r="M5328" t="s">
        <v>20</v>
      </c>
    </row>
    <row r="5329" spans="1:13" x14ac:dyDescent="0.3">
      <c r="A5329">
        <v>4.0999999999999996</v>
      </c>
      <c r="B5329" t="s">
        <v>6039</v>
      </c>
      <c r="C5329" t="s">
        <v>4289</v>
      </c>
      <c r="D5329">
        <v>24456</v>
      </c>
      <c r="E5329" t="s">
        <v>31</v>
      </c>
      <c r="F5329" t="s">
        <v>42</v>
      </c>
      <c r="G5329" t="s">
        <v>16</v>
      </c>
      <c r="H5329">
        <v>0</v>
      </c>
      <c r="I5329" t="s">
        <v>17</v>
      </c>
      <c r="J5329" t="s">
        <v>4290</v>
      </c>
      <c r="K5329" s="3">
        <v>43305</v>
      </c>
      <c r="L5329" t="s">
        <v>31</v>
      </c>
      <c r="M5329" t="s">
        <v>31</v>
      </c>
    </row>
    <row r="5330" spans="1:13" x14ac:dyDescent="0.3">
      <c r="A5330">
        <v>4.7</v>
      </c>
      <c r="B5330" t="s">
        <v>6040</v>
      </c>
      <c r="C5330" t="s">
        <v>239</v>
      </c>
      <c r="D5330">
        <v>2319</v>
      </c>
      <c r="E5330" t="s">
        <v>12250</v>
      </c>
      <c r="F5330" t="s">
        <v>38</v>
      </c>
      <c r="G5330" t="s">
        <v>16</v>
      </c>
      <c r="H5330">
        <v>0</v>
      </c>
      <c r="I5330" t="s">
        <v>17</v>
      </c>
      <c r="J5330" t="s">
        <v>241</v>
      </c>
      <c r="K5330" s="3">
        <v>43212</v>
      </c>
      <c r="L5330">
        <v>10.1</v>
      </c>
      <c r="M5330" t="s">
        <v>50</v>
      </c>
    </row>
    <row r="5331" spans="1:13" x14ac:dyDescent="0.3">
      <c r="A5331">
        <v>4.7</v>
      </c>
      <c r="B5331" t="s">
        <v>6041</v>
      </c>
      <c r="C5331" t="s">
        <v>2367</v>
      </c>
      <c r="D5331">
        <v>7878</v>
      </c>
      <c r="E5331" t="s">
        <v>12241</v>
      </c>
      <c r="F5331" t="s">
        <v>42</v>
      </c>
      <c r="G5331" t="s">
        <v>16</v>
      </c>
      <c r="H5331">
        <v>0</v>
      </c>
      <c r="I5331" t="s">
        <v>17</v>
      </c>
      <c r="J5331" t="s">
        <v>901</v>
      </c>
      <c r="K5331" s="3">
        <v>42884</v>
      </c>
      <c r="L5331">
        <v>4</v>
      </c>
      <c r="M5331" t="s">
        <v>39</v>
      </c>
    </row>
    <row r="5332" spans="1:13" x14ac:dyDescent="0.3">
      <c r="A5332">
        <v>4.8</v>
      </c>
      <c r="B5332" t="s">
        <v>14883</v>
      </c>
      <c r="C5332" t="s">
        <v>2367</v>
      </c>
      <c r="D5332">
        <v>6696</v>
      </c>
      <c r="E5332" t="s">
        <v>12673</v>
      </c>
      <c r="F5332" t="s">
        <v>34</v>
      </c>
      <c r="G5332" t="s">
        <v>16</v>
      </c>
      <c r="H5332">
        <v>0</v>
      </c>
      <c r="I5332" t="s">
        <v>17</v>
      </c>
      <c r="J5332" t="s">
        <v>901</v>
      </c>
      <c r="K5332" s="3">
        <v>43138</v>
      </c>
      <c r="L5332" t="s">
        <v>460</v>
      </c>
      <c r="M5332" t="s">
        <v>53</v>
      </c>
    </row>
    <row r="5333" spans="1:13" x14ac:dyDescent="0.3">
      <c r="A5333">
        <v>3.6</v>
      </c>
      <c r="B5333" t="s">
        <v>14884</v>
      </c>
      <c r="C5333" t="s">
        <v>3958</v>
      </c>
      <c r="D5333">
        <v>4832</v>
      </c>
      <c r="E5333" t="s">
        <v>12248</v>
      </c>
      <c r="F5333" t="s">
        <v>42</v>
      </c>
      <c r="G5333" t="s">
        <v>16</v>
      </c>
      <c r="H5333">
        <v>0</v>
      </c>
      <c r="I5333" t="s">
        <v>17</v>
      </c>
      <c r="J5333" t="s">
        <v>3959</v>
      </c>
      <c r="K5333" s="3">
        <v>42696</v>
      </c>
      <c r="L5333" t="s">
        <v>6044</v>
      </c>
      <c r="M5333" t="s">
        <v>46</v>
      </c>
    </row>
    <row r="5334" spans="1:13" x14ac:dyDescent="0.3">
      <c r="A5334">
        <v>4.7</v>
      </c>
      <c r="B5334" t="s">
        <v>6045</v>
      </c>
      <c r="C5334" t="s">
        <v>2367</v>
      </c>
      <c r="D5334">
        <v>173394</v>
      </c>
      <c r="E5334" t="s">
        <v>12412</v>
      </c>
      <c r="F5334" t="s">
        <v>26</v>
      </c>
      <c r="G5334" t="s">
        <v>16</v>
      </c>
      <c r="H5334">
        <v>0</v>
      </c>
      <c r="I5334" t="s">
        <v>17</v>
      </c>
      <c r="J5334" t="s">
        <v>901</v>
      </c>
      <c r="K5334" s="3">
        <v>43172</v>
      </c>
      <c r="L5334" t="s">
        <v>6046</v>
      </c>
      <c r="M5334" t="s">
        <v>53</v>
      </c>
    </row>
    <row r="5335" spans="1:13" x14ac:dyDescent="0.3">
      <c r="A5335">
        <v>4.5999999999999996</v>
      </c>
      <c r="B5335" t="s">
        <v>14885</v>
      </c>
      <c r="C5335" t="s">
        <v>2367</v>
      </c>
      <c r="D5335">
        <v>2654</v>
      </c>
      <c r="E5335" t="s">
        <v>12298</v>
      </c>
      <c r="F5335" t="s">
        <v>34</v>
      </c>
      <c r="G5335" t="s">
        <v>16</v>
      </c>
      <c r="H5335">
        <v>0</v>
      </c>
      <c r="I5335" t="s">
        <v>17</v>
      </c>
      <c r="J5335" t="s">
        <v>901</v>
      </c>
      <c r="K5335" s="3">
        <v>42676</v>
      </c>
      <c r="L5335" t="s">
        <v>971</v>
      </c>
      <c r="M5335" t="s">
        <v>122</v>
      </c>
    </row>
    <row r="5336" spans="1:13" x14ac:dyDescent="0.3">
      <c r="A5336">
        <v>4.5</v>
      </c>
      <c r="B5336" t="s">
        <v>14886</v>
      </c>
      <c r="C5336" t="s">
        <v>239</v>
      </c>
      <c r="D5336">
        <v>96419</v>
      </c>
      <c r="E5336" t="s">
        <v>31</v>
      </c>
      <c r="F5336" t="s">
        <v>26</v>
      </c>
      <c r="G5336" t="s">
        <v>16</v>
      </c>
      <c r="H5336">
        <v>0</v>
      </c>
      <c r="I5336" t="s">
        <v>17</v>
      </c>
      <c r="J5336" t="s">
        <v>241</v>
      </c>
      <c r="K5336" s="3">
        <v>43225</v>
      </c>
      <c r="L5336" t="s">
        <v>31</v>
      </c>
      <c r="M5336" t="s">
        <v>31</v>
      </c>
    </row>
    <row r="5337" spans="1:13" x14ac:dyDescent="0.3">
      <c r="A5337">
        <v>4.7</v>
      </c>
      <c r="B5337" t="s">
        <v>6049</v>
      </c>
      <c r="C5337" t="s">
        <v>4289</v>
      </c>
      <c r="D5337">
        <v>13620</v>
      </c>
      <c r="E5337" t="s">
        <v>12295</v>
      </c>
      <c r="F5337" t="s">
        <v>22</v>
      </c>
      <c r="G5337" t="s">
        <v>16</v>
      </c>
      <c r="H5337">
        <v>0</v>
      </c>
      <c r="I5337" t="s">
        <v>17</v>
      </c>
      <c r="J5337" t="s">
        <v>4290</v>
      </c>
      <c r="K5337" s="3">
        <v>43206</v>
      </c>
      <c r="L5337">
        <v>2.137</v>
      </c>
      <c r="M5337" t="s">
        <v>50</v>
      </c>
    </row>
    <row r="5338" spans="1:13" x14ac:dyDescent="0.3">
      <c r="A5338">
        <v>4.5</v>
      </c>
      <c r="B5338" t="s">
        <v>6050</v>
      </c>
      <c r="C5338" t="s">
        <v>2367</v>
      </c>
      <c r="D5338">
        <v>199</v>
      </c>
      <c r="E5338" t="s">
        <v>13304</v>
      </c>
      <c r="F5338" t="s">
        <v>15</v>
      </c>
      <c r="G5338" t="s">
        <v>16</v>
      </c>
      <c r="H5338">
        <v>0</v>
      </c>
      <c r="I5338" t="s">
        <v>17</v>
      </c>
      <c r="J5338" t="s">
        <v>901</v>
      </c>
      <c r="K5338" s="3">
        <v>41528</v>
      </c>
      <c r="L5338" t="s">
        <v>6051</v>
      </c>
      <c r="M5338" t="s">
        <v>122</v>
      </c>
    </row>
    <row r="5339" spans="1:13" x14ac:dyDescent="0.3">
      <c r="A5339">
        <v>4.3</v>
      </c>
      <c r="B5339" t="s">
        <v>14887</v>
      </c>
      <c r="C5339" t="s">
        <v>1574</v>
      </c>
      <c r="D5339">
        <v>979</v>
      </c>
      <c r="E5339" t="s">
        <v>31</v>
      </c>
      <c r="F5339" t="s">
        <v>38</v>
      </c>
      <c r="G5339" t="s">
        <v>16</v>
      </c>
      <c r="H5339">
        <v>0</v>
      </c>
      <c r="I5339" t="s">
        <v>17</v>
      </c>
      <c r="J5339" t="s">
        <v>1575</v>
      </c>
      <c r="K5339" s="3">
        <v>43093</v>
      </c>
      <c r="L5339" t="s">
        <v>31</v>
      </c>
      <c r="M5339" t="s">
        <v>31</v>
      </c>
    </row>
    <row r="5340" spans="1:13" x14ac:dyDescent="0.3">
      <c r="A5340">
        <v>4.5</v>
      </c>
      <c r="B5340" t="s">
        <v>14888</v>
      </c>
      <c r="C5340" t="s">
        <v>239</v>
      </c>
      <c r="D5340">
        <v>12322</v>
      </c>
      <c r="E5340" t="s">
        <v>12250</v>
      </c>
      <c r="F5340" t="s">
        <v>22</v>
      </c>
      <c r="G5340" t="s">
        <v>16</v>
      </c>
      <c r="H5340">
        <v>0</v>
      </c>
      <c r="I5340" t="s">
        <v>17</v>
      </c>
      <c r="J5340" t="s">
        <v>241</v>
      </c>
      <c r="K5340" s="3">
        <v>42721</v>
      </c>
      <c r="L5340">
        <v>3</v>
      </c>
      <c r="M5340" t="s">
        <v>39</v>
      </c>
    </row>
    <row r="5341" spans="1:13" x14ac:dyDescent="0.3">
      <c r="A5341">
        <v>4.8</v>
      </c>
      <c r="B5341" t="s">
        <v>14889</v>
      </c>
      <c r="C5341" t="s">
        <v>239</v>
      </c>
      <c r="D5341">
        <v>29551</v>
      </c>
      <c r="E5341" t="s">
        <v>12952</v>
      </c>
      <c r="F5341" t="s">
        <v>42</v>
      </c>
      <c r="G5341" t="s">
        <v>16</v>
      </c>
      <c r="H5341">
        <v>0</v>
      </c>
      <c r="I5341" t="s">
        <v>17</v>
      </c>
      <c r="J5341" t="s">
        <v>241</v>
      </c>
      <c r="K5341" s="3">
        <v>43196</v>
      </c>
      <c r="L5341" t="s">
        <v>858</v>
      </c>
      <c r="M5341" t="s">
        <v>20</v>
      </c>
    </row>
    <row r="5342" spans="1:13" x14ac:dyDescent="0.3">
      <c r="A5342">
        <v>4.7</v>
      </c>
      <c r="B5342" t="s">
        <v>14890</v>
      </c>
      <c r="C5342" t="s">
        <v>2367</v>
      </c>
      <c r="D5342">
        <v>47463</v>
      </c>
      <c r="E5342" t="s">
        <v>12306</v>
      </c>
      <c r="F5342" t="s">
        <v>42</v>
      </c>
      <c r="G5342" t="s">
        <v>16</v>
      </c>
      <c r="H5342">
        <v>0</v>
      </c>
      <c r="I5342" t="s">
        <v>17</v>
      </c>
      <c r="J5342" t="s">
        <v>901</v>
      </c>
      <c r="K5342" s="3">
        <v>43214</v>
      </c>
      <c r="L5342">
        <v>4.4000000000000004</v>
      </c>
      <c r="M5342" t="s">
        <v>20</v>
      </c>
    </row>
    <row r="5343" spans="1:13" x14ac:dyDescent="0.3">
      <c r="A5343">
        <v>4.7</v>
      </c>
      <c r="B5343" t="s">
        <v>14891</v>
      </c>
      <c r="C5343" t="s">
        <v>239</v>
      </c>
      <c r="D5343">
        <v>1340</v>
      </c>
      <c r="E5343" t="s">
        <v>12216</v>
      </c>
      <c r="F5343" t="s">
        <v>15</v>
      </c>
      <c r="G5343" t="s">
        <v>383</v>
      </c>
      <c r="H5343" s="2">
        <v>4.49</v>
      </c>
      <c r="I5343" t="s">
        <v>17</v>
      </c>
      <c r="J5343" t="s">
        <v>241</v>
      </c>
      <c r="K5343" s="3">
        <v>43236</v>
      </c>
      <c r="L5343" t="s">
        <v>1102</v>
      </c>
      <c r="M5343" t="s">
        <v>122</v>
      </c>
    </row>
    <row r="5344" spans="1:13" x14ac:dyDescent="0.3">
      <c r="A5344">
        <v>4.7</v>
      </c>
      <c r="B5344" t="s">
        <v>14892</v>
      </c>
      <c r="C5344" t="s">
        <v>239</v>
      </c>
      <c r="D5344">
        <v>55011</v>
      </c>
      <c r="E5344" t="s">
        <v>12884</v>
      </c>
      <c r="F5344" t="s">
        <v>42</v>
      </c>
      <c r="G5344" t="s">
        <v>16</v>
      </c>
      <c r="H5344">
        <v>0</v>
      </c>
      <c r="I5344" t="s">
        <v>17</v>
      </c>
      <c r="J5344" t="s">
        <v>241</v>
      </c>
      <c r="K5344" s="3">
        <v>43041</v>
      </c>
      <c r="L5344" t="s">
        <v>75</v>
      </c>
      <c r="M5344" t="s">
        <v>50</v>
      </c>
    </row>
    <row r="5345" spans="1:13" x14ac:dyDescent="0.3">
      <c r="A5345">
        <v>4.7</v>
      </c>
      <c r="B5345" t="s">
        <v>6058</v>
      </c>
      <c r="C5345" t="s">
        <v>2367</v>
      </c>
      <c r="D5345">
        <v>7116</v>
      </c>
      <c r="E5345" t="s">
        <v>12441</v>
      </c>
      <c r="F5345" t="s">
        <v>34</v>
      </c>
      <c r="G5345" t="s">
        <v>16</v>
      </c>
      <c r="H5345">
        <v>0</v>
      </c>
      <c r="I5345" t="s">
        <v>17</v>
      </c>
      <c r="J5345" t="s">
        <v>901</v>
      </c>
      <c r="K5345" s="3">
        <v>42591</v>
      </c>
      <c r="L5345">
        <v>1</v>
      </c>
      <c r="M5345" t="s">
        <v>93</v>
      </c>
    </row>
    <row r="5346" spans="1:13" x14ac:dyDescent="0.3">
      <c r="A5346">
        <v>4.7</v>
      </c>
      <c r="B5346" t="s">
        <v>14893</v>
      </c>
      <c r="C5346" t="s">
        <v>1893</v>
      </c>
      <c r="D5346">
        <v>759</v>
      </c>
      <c r="E5346" t="s">
        <v>12222</v>
      </c>
      <c r="F5346" t="s">
        <v>38</v>
      </c>
      <c r="G5346" t="s">
        <v>16</v>
      </c>
      <c r="H5346">
        <v>0</v>
      </c>
      <c r="I5346" t="s">
        <v>70</v>
      </c>
      <c r="J5346" t="s">
        <v>1894</v>
      </c>
      <c r="K5346" s="3">
        <v>43122</v>
      </c>
      <c r="L5346" t="s">
        <v>6060</v>
      </c>
      <c r="M5346" t="s">
        <v>50</v>
      </c>
    </row>
    <row r="5347" spans="1:13" x14ac:dyDescent="0.3">
      <c r="A5347">
        <v>4.7</v>
      </c>
      <c r="B5347" t="s">
        <v>14894</v>
      </c>
      <c r="C5347" t="s">
        <v>239</v>
      </c>
      <c r="D5347">
        <v>497826</v>
      </c>
      <c r="E5347" t="s">
        <v>31</v>
      </c>
      <c r="F5347" t="s">
        <v>55</v>
      </c>
      <c r="G5347" t="s">
        <v>16</v>
      </c>
      <c r="H5347">
        <v>0</v>
      </c>
      <c r="I5347" t="s">
        <v>17</v>
      </c>
      <c r="J5347" t="s">
        <v>241</v>
      </c>
      <c r="K5347" s="3">
        <v>43250</v>
      </c>
      <c r="L5347" t="s">
        <v>31</v>
      </c>
      <c r="M5347" t="s">
        <v>31</v>
      </c>
    </row>
    <row r="5348" spans="1:13" x14ac:dyDescent="0.3">
      <c r="A5348">
        <v>4.7</v>
      </c>
      <c r="B5348" t="s">
        <v>6062</v>
      </c>
      <c r="C5348" t="s">
        <v>239</v>
      </c>
      <c r="D5348">
        <v>1777</v>
      </c>
      <c r="E5348" t="s">
        <v>12209</v>
      </c>
      <c r="F5348" t="s">
        <v>38</v>
      </c>
      <c r="G5348" t="s">
        <v>16</v>
      </c>
      <c r="H5348">
        <v>0</v>
      </c>
      <c r="I5348" t="s">
        <v>17</v>
      </c>
      <c r="J5348" t="s">
        <v>241</v>
      </c>
      <c r="K5348" s="3">
        <v>42050</v>
      </c>
      <c r="L5348">
        <v>1.1000000000000001</v>
      </c>
      <c r="M5348" t="s">
        <v>122</v>
      </c>
    </row>
    <row r="5349" spans="1:13" x14ac:dyDescent="0.3">
      <c r="A5349">
        <v>4.5999999999999996</v>
      </c>
      <c r="B5349" t="s">
        <v>6063</v>
      </c>
      <c r="C5349" t="s">
        <v>1893</v>
      </c>
      <c r="D5349">
        <v>518</v>
      </c>
      <c r="E5349" t="s">
        <v>12205</v>
      </c>
      <c r="F5349" t="s">
        <v>38</v>
      </c>
      <c r="G5349" t="s">
        <v>16</v>
      </c>
      <c r="H5349">
        <v>0</v>
      </c>
      <c r="I5349" t="s">
        <v>17</v>
      </c>
      <c r="J5349" t="s">
        <v>1894</v>
      </c>
      <c r="K5349" s="3">
        <v>42819</v>
      </c>
      <c r="L5349">
        <v>1.1000000000000001</v>
      </c>
      <c r="M5349" t="s">
        <v>93</v>
      </c>
    </row>
    <row r="5350" spans="1:13" x14ac:dyDescent="0.3">
      <c r="A5350">
        <v>4.7</v>
      </c>
      <c r="B5350" t="s">
        <v>6064</v>
      </c>
      <c r="C5350" t="s">
        <v>239</v>
      </c>
      <c r="D5350">
        <v>1201</v>
      </c>
      <c r="E5350" t="s">
        <v>12262</v>
      </c>
      <c r="F5350" t="s">
        <v>34</v>
      </c>
      <c r="G5350" t="s">
        <v>16</v>
      </c>
      <c r="H5350">
        <v>0</v>
      </c>
      <c r="I5350" t="s">
        <v>17</v>
      </c>
      <c r="J5350" t="s">
        <v>241</v>
      </c>
      <c r="K5350" s="3">
        <v>42179</v>
      </c>
      <c r="L5350">
        <v>1</v>
      </c>
      <c r="M5350" t="s">
        <v>93</v>
      </c>
    </row>
    <row r="5351" spans="1:13" x14ac:dyDescent="0.3">
      <c r="A5351">
        <v>4.7</v>
      </c>
      <c r="B5351" t="s">
        <v>6065</v>
      </c>
      <c r="C5351" t="s">
        <v>1893</v>
      </c>
      <c r="D5351">
        <v>1133393</v>
      </c>
      <c r="E5351" t="s">
        <v>31</v>
      </c>
      <c r="F5351" t="s">
        <v>55</v>
      </c>
      <c r="G5351" t="s">
        <v>16</v>
      </c>
      <c r="H5351">
        <v>0</v>
      </c>
      <c r="I5351" t="s">
        <v>17</v>
      </c>
      <c r="J5351" t="s">
        <v>1894</v>
      </c>
      <c r="K5351" s="3">
        <v>43284</v>
      </c>
      <c r="L5351" t="s">
        <v>31</v>
      </c>
      <c r="M5351" t="s">
        <v>31</v>
      </c>
    </row>
    <row r="5352" spans="1:13" x14ac:dyDescent="0.3">
      <c r="A5352">
        <v>4.5999999999999996</v>
      </c>
      <c r="B5352" t="s">
        <v>6066</v>
      </c>
      <c r="C5352" t="s">
        <v>239</v>
      </c>
      <c r="D5352">
        <v>3234</v>
      </c>
      <c r="E5352" t="s">
        <v>13117</v>
      </c>
      <c r="F5352" t="s">
        <v>34</v>
      </c>
      <c r="G5352" t="s">
        <v>16</v>
      </c>
      <c r="H5352">
        <v>0</v>
      </c>
      <c r="I5352" t="s">
        <v>17</v>
      </c>
      <c r="J5352" t="s">
        <v>241</v>
      </c>
      <c r="K5352" s="3">
        <v>43095</v>
      </c>
      <c r="L5352" t="s">
        <v>6067</v>
      </c>
      <c r="M5352" t="s">
        <v>50</v>
      </c>
    </row>
    <row r="5353" spans="1:13" x14ac:dyDescent="0.3">
      <c r="A5353">
        <v>3.8</v>
      </c>
      <c r="B5353" t="s">
        <v>14895</v>
      </c>
      <c r="C5353" t="s">
        <v>1893</v>
      </c>
      <c r="D5353">
        <v>3547</v>
      </c>
      <c r="E5353" t="s">
        <v>12672</v>
      </c>
      <c r="F5353" t="s">
        <v>34</v>
      </c>
      <c r="G5353" t="s">
        <v>383</v>
      </c>
      <c r="H5353" s="2">
        <v>399.99</v>
      </c>
      <c r="I5353" t="s">
        <v>17</v>
      </c>
      <c r="J5353" t="s">
        <v>1894</v>
      </c>
      <c r="K5353" s="3">
        <v>43112</v>
      </c>
      <c r="L5353">
        <v>2</v>
      </c>
      <c r="M5353" t="s">
        <v>20</v>
      </c>
    </row>
    <row r="5354" spans="1:13" x14ac:dyDescent="0.3">
      <c r="A5354">
        <v>3.9</v>
      </c>
      <c r="B5354" t="s">
        <v>14896</v>
      </c>
      <c r="C5354" t="s">
        <v>2367</v>
      </c>
      <c r="D5354">
        <v>1455</v>
      </c>
      <c r="E5354" t="s">
        <v>12274</v>
      </c>
      <c r="F5354" t="s">
        <v>15</v>
      </c>
      <c r="G5354" t="s">
        <v>16</v>
      </c>
      <c r="H5354">
        <v>0</v>
      </c>
      <c r="I5354" t="s">
        <v>17</v>
      </c>
      <c r="J5354" t="s">
        <v>1077</v>
      </c>
      <c r="K5354" s="3">
        <v>43019</v>
      </c>
      <c r="L5354">
        <v>1</v>
      </c>
      <c r="M5354" t="s">
        <v>39</v>
      </c>
    </row>
    <row r="5355" spans="1:13" x14ac:dyDescent="0.3">
      <c r="A5355">
        <v>4</v>
      </c>
      <c r="B5355" t="s">
        <v>13468</v>
      </c>
      <c r="C5355" t="s">
        <v>3070</v>
      </c>
      <c r="D5355">
        <v>141584</v>
      </c>
      <c r="E5355" t="s">
        <v>12306</v>
      </c>
      <c r="F5355" t="s">
        <v>55</v>
      </c>
      <c r="G5355" t="s">
        <v>16</v>
      </c>
      <c r="H5355">
        <v>0</v>
      </c>
      <c r="I5355" t="s">
        <v>30</v>
      </c>
      <c r="J5355" t="s">
        <v>3071</v>
      </c>
      <c r="K5355" s="3">
        <v>43312</v>
      </c>
      <c r="L5355" t="s">
        <v>3072</v>
      </c>
      <c r="M5355" t="s">
        <v>36</v>
      </c>
    </row>
    <row r="5356" spans="1:13" x14ac:dyDescent="0.3">
      <c r="A5356">
        <v>4</v>
      </c>
      <c r="B5356" t="s">
        <v>14897</v>
      </c>
      <c r="C5356" t="s">
        <v>2367</v>
      </c>
      <c r="D5356">
        <v>856</v>
      </c>
      <c r="E5356" t="s">
        <v>12179</v>
      </c>
      <c r="F5356" t="s">
        <v>15</v>
      </c>
      <c r="G5356" t="s">
        <v>383</v>
      </c>
      <c r="H5356" s="2">
        <v>399.99</v>
      </c>
      <c r="I5356" t="s">
        <v>17</v>
      </c>
      <c r="J5356" t="s">
        <v>1077</v>
      </c>
      <c r="K5356" s="3">
        <v>43239</v>
      </c>
      <c r="L5356">
        <v>3</v>
      </c>
      <c r="M5356" t="s">
        <v>36</v>
      </c>
    </row>
    <row r="5357" spans="1:13" x14ac:dyDescent="0.3">
      <c r="A5357">
        <v>3.8</v>
      </c>
      <c r="B5357" t="s">
        <v>14898</v>
      </c>
      <c r="C5357" t="s">
        <v>1893</v>
      </c>
      <c r="D5357">
        <v>411</v>
      </c>
      <c r="E5357" t="s">
        <v>12301</v>
      </c>
      <c r="F5357" t="s">
        <v>15</v>
      </c>
      <c r="G5357" t="s">
        <v>383</v>
      </c>
      <c r="H5357" s="2">
        <v>299.99</v>
      </c>
      <c r="I5357" t="s">
        <v>17</v>
      </c>
      <c r="J5357" t="s">
        <v>1894</v>
      </c>
      <c r="K5357" s="3">
        <v>43302</v>
      </c>
      <c r="L5357" t="s">
        <v>870</v>
      </c>
      <c r="M5357" t="s">
        <v>334</v>
      </c>
    </row>
    <row r="5358" spans="1:13" x14ac:dyDescent="0.3">
      <c r="A5358">
        <v>4.0999999999999996</v>
      </c>
      <c r="B5358" t="s">
        <v>6071</v>
      </c>
      <c r="C5358" t="s">
        <v>1283</v>
      </c>
      <c r="D5358">
        <v>1867</v>
      </c>
      <c r="E5358" t="s">
        <v>12430</v>
      </c>
      <c r="F5358" t="s">
        <v>38</v>
      </c>
      <c r="G5358" t="s">
        <v>383</v>
      </c>
      <c r="H5358" s="2">
        <v>399.99</v>
      </c>
      <c r="I5358" t="s">
        <v>17</v>
      </c>
      <c r="J5358" t="s">
        <v>1284</v>
      </c>
      <c r="K5358" s="3">
        <v>43051</v>
      </c>
      <c r="L5358">
        <v>1.6</v>
      </c>
      <c r="M5358" t="s">
        <v>53</v>
      </c>
    </row>
    <row r="5359" spans="1:13" x14ac:dyDescent="0.3">
      <c r="A5359">
        <v>2.9</v>
      </c>
      <c r="B5359" t="s">
        <v>14899</v>
      </c>
      <c r="C5359" t="s">
        <v>1893</v>
      </c>
      <c r="D5359">
        <v>41</v>
      </c>
      <c r="E5359" t="s">
        <v>12262</v>
      </c>
      <c r="F5359" t="s">
        <v>482</v>
      </c>
      <c r="G5359" t="s">
        <v>383</v>
      </c>
      <c r="H5359" s="2">
        <v>379.99</v>
      </c>
      <c r="I5359" t="s">
        <v>17</v>
      </c>
      <c r="J5359" t="s">
        <v>1894</v>
      </c>
      <c r="K5359" s="3">
        <v>43282</v>
      </c>
      <c r="L5359">
        <v>1</v>
      </c>
      <c r="M5359" t="s">
        <v>53</v>
      </c>
    </row>
    <row r="5360" spans="1:13" x14ac:dyDescent="0.3">
      <c r="A5360">
        <v>3.8</v>
      </c>
      <c r="B5360" t="s">
        <v>14900</v>
      </c>
      <c r="C5360" t="s">
        <v>1283</v>
      </c>
      <c r="D5360">
        <v>93</v>
      </c>
      <c r="E5360" t="s">
        <v>12306</v>
      </c>
      <c r="F5360" t="s">
        <v>482</v>
      </c>
      <c r="G5360" t="s">
        <v>383</v>
      </c>
      <c r="H5360" s="2">
        <v>399.99</v>
      </c>
      <c r="I5360" t="s">
        <v>17</v>
      </c>
      <c r="J5360" t="s">
        <v>1284</v>
      </c>
      <c r="K5360" s="3">
        <v>43080</v>
      </c>
      <c r="L5360">
        <v>1</v>
      </c>
      <c r="M5360" t="s">
        <v>50</v>
      </c>
    </row>
    <row r="5361" spans="1:13" x14ac:dyDescent="0.3">
      <c r="A5361">
        <v>3.5</v>
      </c>
      <c r="B5361" t="s">
        <v>14901</v>
      </c>
      <c r="C5361" t="s">
        <v>1283</v>
      </c>
      <c r="D5361">
        <v>472</v>
      </c>
      <c r="E5361" t="s">
        <v>14902</v>
      </c>
      <c r="F5361" t="s">
        <v>60</v>
      </c>
      <c r="G5361" t="s">
        <v>383</v>
      </c>
      <c r="H5361" s="2">
        <v>399.99</v>
      </c>
      <c r="I5361" t="s">
        <v>17</v>
      </c>
      <c r="J5361" t="s">
        <v>1284</v>
      </c>
      <c r="K5361" s="3">
        <v>42856</v>
      </c>
      <c r="L5361">
        <v>3.4</v>
      </c>
      <c r="M5361" t="s">
        <v>36</v>
      </c>
    </row>
    <row r="5362" spans="1:13" x14ac:dyDescent="0.3">
      <c r="A5362">
        <v>4.2</v>
      </c>
      <c r="B5362" t="s">
        <v>14903</v>
      </c>
      <c r="C5362" t="s">
        <v>1893</v>
      </c>
      <c r="D5362">
        <v>134</v>
      </c>
      <c r="E5362" t="s">
        <v>12672</v>
      </c>
      <c r="F5362" t="s">
        <v>482</v>
      </c>
      <c r="G5362" t="s">
        <v>383</v>
      </c>
      <c r="H5362" s="2">
        <v>37.99</v>
      </c>
      <c r="I5362" t="s">
        <v>17</v>
      </c>
      <c r="J5362" t="s">
        <v>1894</v>
      </c>
      <c r="K5362" s="3">
        <v>42934</v>
      </c>
      <c r="L5362">
        <v>1</v>
      </c>
      <c r="M5362" t="s">
        <v>20</v>
      </c>
    </row>
    <row r="5363" spans="1:13" x14ac:dyDescent="0.3">
      <c r="A5363">
        <v>4.5999999999999996</v>
      </c>
      <c r="B5363" t="s">
        <v>14904</v>
      </c>
      <c r="C5363" t="s">
        <v>1283</v>
      </c>
      <c r="D5363">
        <v>459</v>
      </c>
      <c r="E5363" t="s">
        <v>12670</v>
      </c>
      <c r="F5363" t="s">
        <v>15</v>
      </c>
      <c r="G5363" t="s">
        <v>383</v>
      </c>
      <c r="H5363" s="2">
        <v>18.989999999999998</v>
      </c>
      <c r="I5363" t="s">
        <v>17</v>
      </c>
      <c r="J5363" t="s">
        <v>1284</v>
      </c>
      <c r="K5363" s="3">
        <v>43148</v>
      </c>
      <c r="L5363">
        <v>1.1000000000000001</v>
      </c>
      <c r="M5363" t="s">
        <v>20</v>
      </c>
    </row>
    <row r="5364" spans="1:13" x14ac:dyDescent="0.3">
      <c r="A5364">
        <v>4.4000000000000004</v>
      </c>
      <c r="B5364" t="s">
        <v>6077</v>
      </c>
      <c r="C5364" t="s">
        <v>2367</v>
      </c>
      <c r="D5364">
        <v>201</v>
      </c>
      <c r="E5364" t="s">
        <v>12195</v>
      </c>
      <c r="F5364" t="s">
        <v>60</v>
      </c>
      <c r="G5364" t="s">
        <v>383</v>
      </c>
      <c r="H5364" s="2">
        <v>399.99</v>
      </c>
      <c r="I5364" t="s">
        <v>17</v>
      </c>
      <c r="J5364" t="s">
        <v>1077</v>
      </c>
      <c r="K5364" s="3">
        <v>42885</v>
      </c>
      <c r="L5364">
        <v>1.54</v>
      </c>
      <c r="M5364" t="s">
        <v>229</v>
      </c>
    </row>
    <row r="5365" spans="1:13" x14ac:dyDescent="0.3">
      <c r="A5365">
        <v>4.4000000000000004</v>
      </c>
      <c r="B5365" t="s">
        <v>6078</v>
      </c>
      <c r="C5365" t="s">
        <v>2012</v>
      </c>
      <c r="D5365">
        <v>208501</v>
      </c>
      <c r="E5365" t="s">
        <v>12232</v>
      </c>
      <c r="F5365" t="s">
        <v>42</v>
      </c>
      <c r="G5365" t="s">
        <v>16</v>
      </c>
      <c r="H5365">
        <v>0</v>
      </c>
      <c r="I5365" t="s">
        <v>30</v>
      </c>
      <c r="J5365" t="s">
        <v>2139</v>
      </c>
      <c r="K5365" s="3">
        <v>43304</v>
      </c>
      <c r="L5365" t="s">
        <v>6079</v>
      </c>
      <c r="M5365" t="s">
        <v>20</v>
      </c>
    </row>
    <row r="5366" spans="1:13" x14ac:dyDescent="0.3">
      <c r="A5366">
        <v>4.0999999999999996</v>
      </c>
      <c r="B5366" t="s">
        <v>14905</v>
      </c>
      <c r="C5366" t="s">
        <v>1283</v>
      </c>
      <c r="D5366">
        <v>129</v>
      </c>
      <c r="E5366" t="s">
        <v>12195</v>
      </c>
      <c r="F5366" t="s">
        <v>482</v>
      </c>
      <c r="G5366" t="s">
        <v>383</v>
      </c>
      <c r="H5366" s="2">
        <v>399.99</v>
      </c>
      <c r="I5366" t="s">
        <v>30</v>
      </c>
      <c r="J5366" t="s">
        <v>1284</v>
      </c>
      <c r="K5366" s="3">
        <v>43075</v>
      </c>
      <c r="L5366">
        <v>2</v>
      </c>
      <c r="M5366" t="s">
        <v>20</v>
      </c>
    </row>
    <row r="5367" spans="1:13" x14ac:dyDescent="0.3">
      <c r="A5367">
        <v>3.9</v>
      </c>
      <c r="B5367" t="s">
        <v>14906</v>
      </c>
      <c r="C5367" t="s">
        <v>309</v>
      </c>
      <c r="D5367">
        <v>213</v>
      </c>
      <c r="E5367" t="s">
        <v>12262</v>
      </c>
      <c r="F5367" t="s">
        <v>482</v>
      </c>
      <c r="G5367" t="s">
        <v>16</v>
      </c>
      <c r="H5367">
        <v>0</v>
      </c>
      <c r="I5367" t="s">
        <v>17</v>
      </c>
      <c r="J5367" t="s">
        <v>310</v>
      </c>
      <c r="K5367" s="3">
        <v>43260</v>
      </c>
      <c r="L5367">
        <v>1</v>
      </c>
      <c r="M5367" t="s">
        <v>53</v>
      </c>
    </row>
    <row r="5368" spans="1:13" x14ac:dyDescent="0.3">
      <c r="A5368">
        <v>3.6</v>
      </c>
      <c r="B5368" t="s">
        <v>6068</v>
      </c>
      <c r="C5368" t="s">
        <v>2367</v>
      </c>
      <c r="D5368">
        <v>217</v>
      </c>
      <c r="E5368" t="s">
        <v>12322</v>
      </c>
      <c r="F5368" t="s">
        <v>15</v>
      </c>
      <c r="G5368" t="s">
        <v>383</v>
      </c>
      <c r="H5368" s="2">
        <v>389.99</v>
      </c>
      <c r="I5368" t="s">
        <v>17</v>
      </c>
      <c r="J5368" t="s">
        <v>1077</v>
      </c>
      <c r="K5368" s="3">
        <v>43273</v>
      </c>
      <c r="L5368">
        <v>1.5</v>
      </c>
      <c r="M5368" t="s">
        <v>32</v>
      </c>
    </row>
    <row r="5369" spans="1:13" x14ac:dyDescent="0.3">
      <c r="A5369">
        <v>4</v>
      </c>
      <c r="B5369" t="s">
        <v>14907</v>
      </c>
      <c r="C5369" t="s">
        <v>2012</v>
      </c>
      <c r="D5369">
        <v>630</v>
      </c>
      <c r="E5369" t="s">
        <v>12191</v>
      </c>
      <c r="F5369" t="s">
        <v>15</v>
      </c>
      <c r="G5369" t="s">
        <v>383</v>
      </c>
      <c r="H5369" s="2">
        <v>4.99</v>
      </c>
      <c r="I5369" t="s">
        <v>17</v>
      </c>
      <c r="J5369" t="s">
        <v>2139</v>
      </c>
      <c r="K5369" s="3">
        <v>42669</v>
      </c>
      <c r="L5369" t="s">
        <v>103</v>
      </c>
      <c r="M5369" t="s">
        <v>36</v>
      </c>
    </row>
    <row r="5370" spans="1:13" x14ac:dyDescent="0.3">
      <c r="A5370">
        <v>3.8</v>
      </c>
      <c r="B5370" t="s">
        <v>6082</v>
      </c>
      <c r="C5370" t="s">
        <v>3533</v>
      </c>
      <c r="D5370">
        <v>39</v>
      </c>
      <c r="E5370" t="s">
        <v>12190</v>
      </c>
      <c r="F5370" t="s">
        <v>15</v>
      </c>
      <c r="G5370" t="s">
        <v>16</v>
      </c>
      <c r="H5370">
        <v>0</v>
      </c>
      <c r="I5370" t="s">
        <v>17</v>
      </c>
      <c r="J5370" t="s">
        <v>3534</v>
      </c>
      <c r="K5370" s="3">
        <v>42651</v>
      </c>
      <c r="L5370">
        <v>1.2</v>
      </c>
      <c r="M5370" t="s">
        <v>50</v>
      </c>
    </row>
    <row r="5371" spans="1:13" x14ac:dyDescent="0.3">
      <c r="A5371">
        <v>4.3</v>
      </c>
      <c r="B5371" t="s">
        <v>14908</v>
      </c>
      <c r="C5371" t="s">
        <v>1283</v>
      </c>
      <c r="D5371">
        <v>180</v>
      </c>
      <c r="E5371" t="s">
        <v>12563</v>
      </c>
      <c r="F5371" t="s">
        <v>60</v>
      </c>
      <c r="G5371" t="s">
        <v>383</v>
      </c>
      <c r="H5371" s="2">
        <v>399.99</v>
      </c>
      <c r="I5371" t="s">
        <v>17</v>
      </c>
      <c r="J5371" t="s">
        <v>1284</v>
      </c>
      <c r="K5371" s="3">
        <v>43181</v>
      </c>
      <c r="L5371">
        <v>1</v>
      </c>
      <c r="M5371" t="s">
        <v>32</v>
      </c>
    </row>
    <row r="5372" spans="1:13" x14ac:dyDescent="0.3">
      <c r="A5372">
        <v>4.5999999999999996</v>
      </c>
      <c r="B5372" t="s">
        <v>14909</v>
      </c>
      <c r="C5372" t="s">
        <v>3533</v>
      </c>
      <c r="D5372">
        <v>68</v>
      </c>
      <c r="E5372" t="s">
        <v>12205</v>
      </c>
      <c r="F5372" t="s">
        <v>15</v>
      </c>
      <c r="G5372" t="s">
        <v>16</v>
      </c>
      <c r="H5372">
        <v>0</v>
      </c>
      <c r="I5372" t="s">
        <v>17</v>
      </c>
      <c r="J5372" t="s">
        <v>3534</v>
      </c>
      <c r="K5372" s="3">
        <v>43053</v>
      </c>
      <c r="L5372">
        <v>5</v>
      </c>
      <c r="M5372" t="s">
        <v>20</v>
      </c>
    </row>
    <row r="5373" spans="1:13" x14ac:dyDescent="0.3">
      <c r="A5373">
        <v>3.6</v>
      </c>
      <c r="B5373" t="s">
        <v>14910</v>
      </c>
      <c r="C5373" t="s">
        <v>1893</v>
      </c>
      <c r="D5373">
        <v>126</v>
      </c>
      <c r="E5373" t="s">
        <v>12551</v>
      </c>
      <c r="F5373" t="s">
        <v>60</v>
      </c>
      <c r="G5373" t="s">
        <v>383</v>
      </c>
      <c r="H5373" s="2">
        <v>2.4900000000000002</v>
      </c>
      <c r="I5373" t="s">
        <v>17</v>
      </c>
      <c r="J5373" t="s">
        <v>1894</v>
      </c>
      <c r="K5373" s="3">
        <v>43273</v>
      </c>
      <c r="L5373">
        <v>8</v>
      </c>
      <c r="M5373" t="s">
        <v>50</v>
      </c>
    </row>
    <row r="5374" spans="1:13" x14ac:dyDescent="0.3">
      <c r="A5374">
        <v>3.9</v>
      </c>
      <c r="B5374" t="s">
        <v>14911</v>
      </c>
      <c r="C5374" t="s">
        <v>4289</v>
      </c>
      <c r="D5374">
        <v>4581</v>
      </c>
      <c r="E5374" t="s">
        <v>12192</v>
      </c>
      <c r="F5374" t="s">
        <v>34</v>
      </c>
      <c r="G5374" t="s">
        <v>16</v>
      </c>
      <c r="H5374">
        <v>0</v>
      </c>
      <c r="I5374" t="s">
        <v>17</v>
      </c>
      <c r="J5374" t="s">
        <v>4290</v>
      </c>
      <c r="K5374" s="3">
        <v>43104</v>
      </c>
      <c r="L5374" t="s">
        <v>6086</v>
      </c>
      <c r="M5374" t="s">
        <v>36</v>
      </c>
    </row>
    <row r="5375" spans="1:13" x14ac:dyDescent="0.3">
      <c r="A5375">
        <v>4</v>
      </c>
      <c r="B5375" t="s">
        <v>14912</v>
      </c>
      <c r="C5375" t="s">
        <v>1283</v>
      </c>
      <c r="D5375">
        <v>36</v>
      </c>
      <c r="E5375" t="s">
        <v>12405</v>
      </c>
      <c r="F5375" t="s">
        <v>482</v>
      </c>
      <c r="G5375" t="s">
        <v>383</v>
      </c>
      <c r="H5375" s="2">
        <v>399.99</v>
      </c>
      <c r="I5375" t="s">
        <v>17</v>
      </c>
      <c r="J5375" t="s">
        <v>1284</v>
      </c>
      <c r="K5375" s="3">
        <v>43276</v>
      </c>
      <c r="L5375" t="s">
        <v>885</v>
      </c>
      <c r="M5375" t="s">
        <v>50</v>
      </c>
    </row>
    <row r="5376" spans="1:13" x14ac:dyDescent="0.3">
      <c r="A5376">
        <v>4.2</v>
      </c>
      <c r="B5376" t="s">
        <v>6088</v>
      </c>
      <c r="C5376" t="s">
        <v>3677</v>
      </c>
      <c r="D5376">
        <v>1313</v>
      </c>
      <c r="E5376" t="s">
        <v>31</v>
      </c>
      <c r="F5376" t="s">
        <v>34</v>
      </c>
      <c r="G5376" t="s">
        <v>16</v>
      </c>
      <c r="H5376">
        <v>0</v>
      </c>
      <c r="I5376" t="s">
        <v>17</v>
      </c>
      <c r="J5376" t="s">
        <v>3678</v>
      </c>
      <c r="K5376" s="3">
        <v>41848</v>
      </c>
      <c r="L5376" t="s">
        <v>31</v>
      </c>
      <c r="M5376" t="s">
        <v>31</v>
      </c>
    </row>
    <row r="5377" spans="1:13" x14ac:dyDescent="0.3">
      <c r="A5377">
        <v>4.2</v>
      </c>
      <c r="B5377" t="s">
        <v>6089</v>
      </c>
      <c r="C5377" t="s">
        <v>2367</v>
      </c>
      <c r="D5377">
        <v>1493</v>
      </c>
      <c r="E5377" t="s">
        <v>12233</v>
      </c>
      <c r="F5377" t="s">
        <v>34</v>
      </c>
      <c r="G5377" t="s">
        <v>16</v>
      </c>
      <c r="H5377">
        <v>0</v>
      </c>
      <c r="I5377" t="s">
        <v>17</v>
      </c>
      <c r="J5377" t="s">
        <v>2031</v>
      </c>
      <c r="K5377" s="3">
        <v>43191</v>
      </c>
      <c r="L5377" t="s">
        <v>91</v>
      </c>
      <c r="M5377" t="s">
        <v>50</v>
      </c>
    </row>
    <row r="5378" spans="1:13" x14ac:dyDescent="0.3">
      <c r="A5378">
        <v>4.2</v>
      </c>
      <c r="B5378" t="s">
        <v>6090</v>
      </c>
      <c r="C5378" t="s">
        <v>2012</v>
      </c>
      <c r="D5378">
        <v>4537</v>
      </c>
      <c r="E5378" t="s">
        <v>12222</v>
      </c>
      <c r="F5378" t="s">
        <v>34</v>
      </c>
      <c r="G5378" t="s">
        <v>16</v>
      </c>
      <c r="H5378">
        <v>0</v>
      </c>
      <c r="I5378" t="s">
        <v>17</v>
      </c>
      <c r="J5378" t="s">
        <v>2162</v>
      </c>
      <c r="K5378" s="3">
        <v>42830</v>
      </c>
      <c r="L5378">
        <v>2.2000000000000002</v>
      </c>
      <c r="M5378" t="s">
        <v>20</v>
      </c>
    </row>
    <row r="5379" spans="1:13" x14ac:dyDescent="0.3">
      <c r="A5379">
        <v>4.5</v>
      </c>
      <c r="B5379" t="s">
        <v>14913</v>
      </c>
      <c r="C5379" t="s">
        <v>2012</v>
      </c>
      <c r="D5379">
        <v>5849</v>
      </c>
      <c r="E5379" t="s">
        <v>12463</v>
      </c>
      <c r="F5379" t="s">
        <v>22</v>
      </c>
      <c r="G5379" t="s">
        <v>16</v>
      </c>
      <c r="H5379">
        <v>0</v>
      </c>
      <c r="I5379" t="s">
        <v>17</v>
      </c>
      <c r="J5379" t="s">
        <v>2162</v>
      </c>
      <c r="K5379" s="3">
        <v>42991</v>
      </c>
      <c r="L5379" t="s">
        <v>6092</v>
      </c>
      <c r="M5379" t="s">
        <v>20</v>
      </c>
    </row>
    <row r="5380" spans="1:13" x14ac:dyDescent="0.3">
      <c r="A5380">
        <v>4.7</v>
      </c>
      <c r="B5380" t="s">
        <v>14914</v>
      </c>
      <c r="C5380" t="s">
        <v>4289</v>
      </c>
      <c r="D5380">
        <v>327</v>
      </c>
      <c r="E5380" t="s">
        <v>12203</v>
      </c>
      <c r="F5380" t="s">
        <v>15</v>
      </c>
      <c r="G5380" t="s">
        <v>16</v>
      </c>
      <c r="H5380">
        <v>0</v>
      </c>
      <c r="I5380" t="s">
        <v>17</v>
      </c>
      <c r="J5380" t="s">
        <v>4290</v>
      </c>
      <c r="K5380" s="3">
        <v>43277</v>
      </c>
      <c r="L5380" t="s">
        <v>2931</v>
      </c>
      <c r="M5380" t="s">
        <v>50</v>
      </c>
    </row>
    <row r="5381" spans="1:13" x14ac:dyDescent="0.3">
      <c r="A5381">
        <v>3.5</v>
      </c>
      <c r="B5381" t="s">
        <v>14915</v>
      </c>
      <c r="C5381" t="s">
        <v>2367</v>
      </c>
      <c r="D5381">
        <v>33944</v>
      </c>
      <c r="E5381" t="s">
        <v>12188</v>
      </c>
      <c r="F5381" t="s">
        <v>42</v>
      </c>
      <c r="G5381" t="s">
        <v>16</v>
      </c>
      <c r="H5381">
        <v>0</v>
      </c>
      <c r="I5381" t="s">
        <v>70</v>
      </c>
      <c r="J5381" t="s">
        <v>2031</v>
      </c>
      <c r="K5381" s="3">
        <v>42439</v>
      </c>
      <c r="L5381" t="s">
        <v>24</v>
      </c>
      <c r="M5381" t="s">
        <v>50</v>
      </c>
    </row>
    <row r="5382" spans="1:13" x14ac:dyDescent="0.3">
      <c r="A5382">
        <v>4.5</v>
      </c>
      <c r="B5382" t="s">
        <v>14916</v>
      </c>
      <c r="C5382" t="s">
        <v>2012</v>
      </c>
      <c r="D5382">
        <v>10256</v>
      </c>
      <c r="E5382" t="s">
        <v>12201</v>
      </c>
      <c r="F5382" t="s">
        <v>42</v>
      </c>
      <c r="G5382" t="s">
        <v>16</v>
      </c>
      <c r="H5382">
        <v>0</v>
      </c>
      <c r="I5382" t="s">
        <v>17</v>
      </c>
      <c r="J5382" t="s">
        <v>2029</v>
      </c>
      <c r="K5382" s="3">
        <v>43080</v>
      </c>
      <c r="L5382" t="s">
        <v>1512</v>
      </c>
      <c r="M5382" t="s">
        <v>334</v>
      </c>
    </row>
    <row r="5383" spans="1:13" x14ac:dyDescent="0.3">
      <c r="A5383">
        <v>4</v>
      </c>
      <c r="B5383" t="s">
        <v>13156</v>
      </c>
      <c r="C5383" t="s">
        <v>2367</v>
      </c>
      <c r="D5383">
        <v>484858</v>
      </c>
      <c r="E5383" t="s">
        <v>31</v>
      </c>
      <c r="F5383" t="s">
        <v>55</v>
      </c>
      <c r="G5383" t="s">
        <v>16</v>
      </c>
      <c r="H5383">
        <v>0</v>
      </c>
      <c r="I5383" t="s">
        <v>70</v>
      </c>
      <c r="J5383" t="s">
        <v>2031</v>
      </c>
      <c r="K5383" s="3">
        <v>43266</v>
      </c>
      <c r="L5383" t="s">
        <v>2230</v>
      </c>
      <c r="M5383" t="s">
        <v>50</v>
      </c>
    </row>
    <row r="5384" spans="1:13" x14ac:dyDescent="0.3">
      <c r="A5384">
        <v>4.5999999999999996</v>
      </c>
      <c r="B5384" t="s">
        <v>14917</v>
      </c>
      <c r="C5384" t="s">
        <v>1893</v>
      </c>
      <c r="D5384">
        <v>8004</v>
      </c>
      <c r="E5384" t="s">
        <v>12821</v>
      </c>
      <c r="F5384" t="s">
        <v>34</v>
      </c>
      <c r="G5384" t="s">
        <v>16</v>
      </c>
      <c r="H5384">
        <v>0</v>
      </c>
      <c r="I5384" t="s">
        <v>30</v>
      </c>
      <c r="J5384" t="s">
        <v>1894</v>
      </c>
      <c r="K5384" s="3">
        <v>43312</v>
      </c>
      <c r="L5384" t="s">
        <v>6097</v>
      </c>
      <c r="M5384" t="s">
        <v>50</v>
      </c>
    </row>
    <row r="5385" spans="1:13" x14ac:dyDescent="0.3">
      <c r="A5385">
        <v>4.2</v>
      </c>
      <c r="B5385" t="s">
        <v>6098</v>
      </c>
      <c r="C5385" t="s">
        <v>2367</v>
      </c>
      <c r="D5385">
        <v>636228</v>
      </c>
      <c r="E5385" t="s">
        <v>31</v>
      </c>
      <c r="F5385" t="s">
        <v>55</v>
      </c>
      <c r="G5385" t="s">
        <v>16</v>
      </c>
      <c r="H5385">
        <v>0</v>
      </c>
      <c r="I5385" t="s">
        <v>17</v>
      </c>
      <c r="J5385" t="s">
        <v>2019</v>
      </c>
      <c r="K5385" s="3">
        <v>43300</v>
      </c>
      <c r="L5385" t="s">
        <v>31</v>
      </c>
      <c r="M5385" t="s">
        <v>31</v>
      </c>
    </row>
    <row r="5386" spans="1:13" x14ac:dyDescent="0.3">
      <c r="A5386">
        <v>4.3</v>
      </c>
      <c r="B5386" t="s">
        <v>13163</v>
      </c>
      <c r="C5386" t="s">
        <v>2367</v>
      </c>
      <c r="D5386">
        <v>931503</v>
      </c>
      <c r="E5386" t="s">
        <v>12203</v>
      </c>
      <c r="F5386" t="s">
        <v>55</v>
      </c>
      <c r="G5386" t="s">
        <v>16</v>
      </c>
      <c r="H5386">
        <v>0</v>
      </c>
      <c r="I5386" t="s">
        <v>30</v>
      </c>
      <c r="J5386" t="s">
        <v>2130</v>
      </c>
      <c r="K5386" s="3">
        <v>43297</v>
      </c>
      <c r="L5386" t="s">
        <v>2254</v>
      </c>
      <c r="M5386" t="s">
        <v>20</v>
      </c>
    </row>
    <row r="5387" spans="1:13" x14ac:dyDescent="0.3">
      <c r="A5387">
        <v>4.0999999999999996</v>
      </c>
      <c r="B5387" t="s">
        <v>6099</v>
      </c>
      <c r="C5387" t="s">
        <v>2367</v>
      </c>
      <c r="D5387">
        <v>245839</v>
      </c>
      <c r="E5387" t="s">
        <v>12699</v>
      </c>
      <c r="F5387" t="s">
        <v>55</v>
      </c>
      <c r="G5387" t="s">
        <v>16</v>
      </c>
      <c r="H5387">
        <v>0</v>
      </c>
      <c r="I5387" t="s">
        <v>17</v>
      </c>
      <c r="J5387" t="s">
        <v>2019</v>
      </c>
      <c r="K5387" s="3">
        <v>42828</v>
      </c>
      <c r="L5387" t="s">
        <v>3435</v>
      </c>
      <c r="M5387" t="s">
        <v>50</v>
      </c>
    </row>
    <row r="5388" spans="1:13" x14ac:dyDescent="0.3">
      <c r="A5388">
        <v>4.5</v>
      </c>
      <c r="B5388" t="s">
        <v>14918</v>
      </c>
      <c r="C5388" t="s">
        <v>3396</v>
      </c>
      <c r="D5388">
        <v>68072</v>
      </c>
      <c r="E5388" t="s">
        <v>12441</v>
      </c>
      <c r="F5388" t="s">
        <v>26</v>
      </c>
      <c r="G5388" t="s">
        <v>16</v>
      </c>
      <c r="H5388">
        <v>0</v>
      </c>
      <c r="I5388" t="s">
        <v>17</v>
      </c>
      <c r="J5388" t="s">
        <v>2057</v>
      </c>
      <c r="K5388" s="3">
        <v>43307</v>
      </c>
      <c r="L5388" t="s">
        <v>2313</v>
      </c>
      <c r="M5388" t="s">
        <v>50</v>
      </c>
    </row>
    <row r="5389" spans="1:13" x14ac:dyDescent="0.3">
      <c r="A5389">
        <v>4.2</v>
      </c>
      <c r="B5389" t="s">
        <v>14919</v>
      </c>
      <c r="C5389" t="s">
        <v>2012</v>
      </c>
      <c r="D5389">
        <v>210317</v>
      </c>
      <c r="E5389" t="s">
        <v>12416</v>
      </c>
      <c r="F5389" t="s">
        <v>55</v>
      </c>
      <c r="G5389" t="s">
        <v>16</v>
      </c>
      <c r="H5389">
        <v>0</v>
      </c>
      <c r="I5389" t="s">
        <v>70</v>
      </c>
      <c r="J5389" t="s">
        <v>2139</v>
      </c>
      <c r="K5389" s="3">
        <v>42104</v>
      </c>
      <c r="L5389" t="s">
        <v>6102</v>
      </c>
      <c r="M5389" t="s">
        <v>93</v>
      </c>
    </row>
    <row r="5390" spans="1:13" x14ac:dyDescent="0.3">
      <c r="A5390">
        <v>4.5</v>
      </c>
      <c r="B5390" t="s">
        <v>6103</v>
      </c>
      <c r="C5390" t="s">
        <v>2367</v>
      </c>
      <c r="D5390">
        <v>1333338</v>
      </c>
      <c r="E5390" t="s">
        <v>12179</v>
      </c>
      <c r="F5390" t="s">
        <v>55</v>
      </c>
      <c r="G5390" t="s">
        <v>16</v>
      </c>
      <c r="H5390">
        <v>0</v>
      </c>
      <c r="I5390" t="s">
        <v>17</v>
      </c>
      <c r="J5390" t="s">
        <v>2019</v>
      </c>
      <c r="K5390" s="3">
        <v>43243</v>
      </c>
      <c r="L5390" t="s">
        <v>6104</v>
      </c>
      <c r="M5390" t="s">
        <v>93</v>
      </c>
    </row>
    <row r="5391" spans="1:13" x14ac:dyDescent="0.3">
      <c r="A5391">
        <v>4.4000000000000004</v>
      </c>
      <c r="B5391" t="s">
        <v>6105</v>
      </c>
      <c r="C5391" t="s">
        <v>2367</v>
      </c>
      <c r="D5391">
        <v>899748</v>
      </c>
      <c r="E5391" t="s">
        <v>13063</v>
      </c>
      <c r="F5391" t="s">
        <v>55</v>
      </c>
      <c r="G5391" t="s">
        <v>16</v>
      </c>
      <c r="H5391">
        <v>0</v>
      </c>
      <c r="I5391" t="s">
        <v>17</v>
      </c>
      <c r="J5391" t="s">
        <v>2019</v>
      </c>
      <c r="K5391" s="3">
        <v>43315</v>
      </c>
      <c r="L5391">
        <v>2.11</v>
      </c>
      <c r="M5391" t="s">
        <v>50</v>
      </c>
    </row>
    <row r="5392" spans="1:13" x14ac:dyDescent="0.3">
      <c r="A5392">
        <v>3.7</v>
      </c>
      <c r="B5392" t="s">
        <v>14920</v>
      </c>
      <c r="C5392" t="s">
        <v>309</v>
      </c>
      <c r="D5392">
        <v>23729</v>
      </c>
      <c r="E5392" t="s">
        <v>12219</v>
      </c>
      <c r="F5392" t="s">
        <v>42</v>
      </c>
      <c r="G5392" t="s">
        <v>16</v>
      </c>
      <c r="H5392">
        <v>0</v>
      </c>
      <c r="I5392" t="s">
        <v>17</v>
      </c>
      <c r="J5392" t="s">
        <v>310</v>
      </c>
      <c r="K5392" s="3">
        <v>43234</v>
      </c>
      <c r="L5392">
        <v>7.2</v>
      </c>
      <c r="M5392" t="s">
        <v>36</v>
      </c>
    </row>
    <row r="5393" spans="1:13" x14ac:dyDescent="0.3">
      <c r="A5393">
        <v>4.4000000000000004</v>
      </c>
      <c r="B5393" t="s">
        <v>14921</v>
      </c>
      <c r="C5393" t="s">
        <v>2012</v>
      </c>
      <c r="D5393">
        <v>406511</v>
      </c>
      <c r="E5393" t="s">
        <v>12192</v>
      </c>
      <c r="F5393" t="s">
        <v>26</v>
      </c>
      <c r="G5393" t="s">
        <v>16</v>
      </c>
      <c r="H5393">
        <v>0</v>
      </c>
      <c r="I5393" t="s">
        <v>30</v>
      </c>
      <c r="J5393" t="s">
        <v>2029</v>
      </c>
      <c r="K5393" s="3">
        <v>42664</v>
      </c>
      <c r="L5393" t="s">
        <v>373</v>
      </c>
      <c r="M5393" t="s">
        <v>20</v>
      </c>
    </row>
    <row r="5394" spans="1:13" x14ac:dyDescent="0.3">
      <c r="A5394">
        <v>4.3</v>
      </c>
      <c r="B5394" t="s">
        <v>13448</v>
      </c>
      <c r="C5394" t="s">
        <v>2965</v>
      </c>
      <c r="D5394">
        <v>315390</v>
      </c>
      <c r="E5394" t="s">
        <v>31</v>
      </c>
      <c r="F5394" t="s">
        <v>55</v>
      </c>
      <c r="G5394" t="s">
        <v>16</v>
      </c>
      <c r="H5394">
        <v>0</v>
      </c>
      <c r="I5394" t="s">
        <v>17</v>
      </c>
      <c r="J5394" t="s">
        <v>2966</v>
      </c>
      <c r="K5394" s="3">
        <v>43307</v>
      </c>
      <c r="L5394" t="s">
        <v>31</v>
      </c>
      <c r="M5394" t="s">
        <v>31</v>
      </c>
    </row>
    <row r="5395" spans="1:13" x14ac:dyDescent="0.3">
      <c r="A5395">
        <v>4.3</v>
      </c>
      <c r="B5395" t="s">
        <v>14922</v>
      </c>
      <c r="C5395" t="s">
        <v>1893</v>
      </c>
      <c r="D5395">
        <v>179139</v>
      </c>
      <c r="E5395" t="s">
        <v>12732</v>
      </c>
      <c r="F5395" t="s">
        <v>26</v>
      </c>
      <c r="G5395" t="s">
        <v>16</v>
      </c>
      <c r="H5395">
        <v>0</v>
      </c>
      <c r="I5395" t="s">
        <v>17</v>
      </c>
      <c r="J5395" t="s">
        <v>1894</v>
      </c>
      <c r="K5395" s="3">
        <v>43040</v>
      </c>
      <c r="L5395" t="s">
        <v>4786</v>
      </c>
      <c r="M5395" t="s">
        <v>20</v>
      </c>
    </row>
    <row r="5396" spans="1:13" x14ac:dyDescent="0.3">
      <c r="A5396">
        <v>4.3</v>
      </c>
      <c r="B5396" t="s">
        <v>14923</v>
      </c>
      <c r="C5396" t="s">
        <v>2012</v>
      </c>
      <c r="D5396">
        <v>104389</v>
      </c>
      <c r="E5396" t="s">
        <v>12190</v>
      </c>
      <c r="F5396" t="s">
        <v>26</v>
      </c>
      <c r="G5396" t="s">
        <v>16</v>
      </c>
      <c r="H5396">
        <v>0</v>
      </c>
      <c r="I5396" t="s">
        <v>17</v>
      </c>
      <c r="J5396" t="s">
        <v>2139</v>
      </c>
      <c r="K5396" s="3">
        <v>43207</v>
      </c>
      <c r="L5396" t="s">
        <v>812</v>
      </c>
      <c r="M5396" t="s">
        <v>32</v>
      </c>
    </row>
    <row r="5397" spans="1:13" x14ac:dyDescent="0.3">
      <c r="A5397">
        <v>4.5</v>
      </c>
      <c r="B5397" t="s">
        <v>3236</v>
      </c>
      <c r="C5397" t="s">
        <v>3223</v>
      </c>
      <c r="D5397">
        <v>10847682</v>
      </c>
      <c r="E5397" t="s">
        <v>31</v>
      </c>
      <c r="F5397" t="s">
        <v>259</v>
      </c>
      <c r="G5397" t="s">
        <v>16</v>
      </c>
      <c r="H5397">
        <v>0</v>
      </c>
      <c r="I5397" t="s">
        <v>17</v>
      </c>
      <c r="J5397" t="s">
        <v>3224</v>
      </c>
      <c r="K5397" s="3">
        <v>43313</v>
      </c>
      <c r="L5397" t="s">
        <v>31</v>
      </c>
      <c r="M5397" t="s">
        <v>31</v>
      </c>
    </row>
    <row r="5398" spans="1:13" x14ac:dyDescent="0.3">
      <c r="A5398">
        <v>4.5</v>
      </c>
      <c r="B5398" t="s">
        <v>14924</v>
      </c>
      <c r="C5398" t="s">
        <v>3223</v>
      </c>
      <c r="D5398">
        <v>559931</v>
      </c>
      <c r="E5398" t="s">
        <v>31</v>
      </c>
      <c r="F5398" t="s">
        <v>55</v>
      </c>
      <c r="G5398" t="s">
        <v>16</v>
      </c>
      <c r="H5398">
        <v>0</v>
      </c>
      <c r="I5398" t="s">
        <v>17</v>
      </c>
      <c r="J5398" t="s">
        <v>3224</v>
      </c>
      <c r="K5398" s="3">
        <v>43230</v>
      </c>
      <c r="L5398" t="s">
        <v>31</v>
      </c>
      <c r="M5398" t="s">
        <v>31</v>
      </c>
    </row>
    <row r="5399" spans="1:13" x14ac:dyDescent="0.3">
      <c r="A5399">
        <v>3.8</v>
      </c>
      <c r="B5399" t="s">
        <v>6111</v>
      </c>
      <c r="C5399" t="s">
        <v>2367</v>
      </c>
      <c r="D5399">
        <v>130689</v>
      </c>
      <c r="E5399" t="s">
        <v>12233</v>
      </c>
      <c r="F5399" t="s">
        <v>26</v>
      </c>
      <c r="G5399" t="s">
        <v>16</v>
      </c>
      <c r="H5399">
        <v>0</v>
      </c>
      <c r="I5399" t="s">
        <v>70</v>
      </c>
      <c r="J5399" t="s">
        <v>2130</v>
      </c>
      <c r="K5399" s="3">
        <v>43315</v>
      </c>
      <c r="L5399">
        <v>1.32</v>
      </c>
      <c r="M5399" t="s">
        <v>32</v>
      </c>
    </row>
    <row r="5400" spans="1:13" x14ac:dyDescent="0.3">
      <c r="A5400">
        <v>4.5</v>
      </c>
      <c r="B5400" t="s">
        <v>14925</v>
      </c>
      <c r="C5400" t="s">
        <v>1893</v>
      </c>
      <c r="D5400">
        <v>234971</v>
      </c>
      <c r="E5400" t="s">
        <v>13154</v>
      </c>
      <c r="F5400" t="s">
        <v>42</v>
      </c>
      <c r="G5400" t="s">
        <v>16</v>
      </c>
      <c r="H5400">
        <v>0</v>
      </c>
      <c r="I5400" t="s">
        <v>17</v>
      </c>
      <c r="J5400" t="s">
        <v>1894</v>
      </c>
      <c r="K5400" s="3">
        <v>43306</v>
      </c>
      <c r="L5400" t="s">
        <v>6113</v>
      </c>
      <c r="M5400" t="s">
        <v>36</v>
      </c>
    </row>
    <row r="5401" spans="1:13" x14ac:dyDescent="0.3">
      <c r="A5401">
        <v>4.5</v>
      </c>
      <c r="B5401" t="s">
        <v>14926</v>
      </c>
      <c r="C5401" t="s">
        <v>2965</v>
      </c>
      <c r="D5401">
        <v>228737</v>
      </c>
      <c r="E5401" t="s">
        <v>31</v>
      </c>
      <c r="F5401" t="s">
        <v>55</v>
      </c>
      <c r="G5401" t="s">
        <v>16</v>
      </c>
      <c r="H5401">
        <v>0</v>
      </c>
      <c r="I5401" t="s">
        <v>17</v>
      </c>
      <c r="J5401" t="s">
        <v>2966</v>
      </c>
      <c r="K5401" s="3">
        <v>42563</v>
      </c>
      <c r="L5401" t="s">
        <v>31</v>
      </c>
      <c r="M5401" t="s">
        <v>31</v>
      </c>
    </row>
    <row r="5402" spans="1:13" x14ac:dyDescent="0.3">
      <c r="A5402">
        <v>4.4000000000000004</v>
      </c>
      <c r="B5402" t="s">
        <v>14927</v>
      </c>
      <c r="C5402" t="s">
        <v>309</v>
      </c>
      <c r="D5402">
        <v>72202</v>
      </c>
      <c r="E5402" t="s">
        <v>12298</v>
      </c>
      <c r="F5402" t="s">
        <v>42</v>
      </c>
      <c r="G5402" t="s">
        <v>16</v>
      </c>
      <c r="H5402">
        <v>0</v>
      </c>
      <c r="I5402" t="s">
        <v>17</v>
      </c>
      <c r="J5402" t="s">
        <v>310</v>
      </c>
      <c r="K5402" s="3">
        <v>43276</v>
      </c>
      <c r="L5402">
        <v>6</v>
      </c>
      <c r="M5402" t="s">
        <v>20</v>
      </c>
    </row>
    <row r="5403" spans="1:13" x14ac:dyDescent="0.3">
      <c r="A5403">
        <v>4.7</v>
      </c>
      <c r="B5403" t="s">
        <v>14928</v>
      </c>
      <c r="C5403" t="s">
        <v>2628</v>
      </c>
      <c r="D5403">
        <v>2570</v>
      </c>
      <c r="E5403" t="s">
        <v>12563</v>
      </c>
      <c r="F5403" t="s">
        <v>34</v>
      </c>
      <c r="G5403" t="s">
        <v>16</v>
      </c>
      <c r="H5403">
        <v>0</v>
      </c>
      <c r="I5403" t="s">
        <v>17</v>
      </c>
      <c r="J5403" t="s">
        <v>2629</v>
      </c>
      <c r="K5403" s="3">
        <v>42865</v>
      </c>
      <c r="L5403" t="s">
        <v>377</v>
      </c>
      <c r="M5403" t="s">
        <v>53</v>
      </c>
    </row>
    <row r="5404" spans="1:13" x14ac:dyDescent="0.3">
      <c r="A5404">
        <v>3.5</v>
      </c>
      <c r="B5404" t="s">
        <v>14929</v>
      </c>
      <c r="C5404" t="s">
        <v>2367</v>
      </c>
      <c r="D5404">
        <v>14145</v>
      </c>
      <c r="E5404" t="s">
        <v>12331</v>
      </c>
      <c r="F5404" t="s">
        <v>42</v>
      </c>
      <c r="G5404" t="s">
        <v>16</v>
      </c>
      <c r="H5404">
        <v>0</v>
      </c>
      <c r="I5404" t="s">
        <v>17</v>
      </c>
      <c r="J5404" t="s">
        <v>2031</v>
      </c>
      <c r="K5404" s="3">
        <v>42529</v>
      </c>
      <c r="L5404" t="s">
        <v>91</v>
      </c>
      <c r="M5404" t="s">
        <v>53</v>
      </c>
    </row>
    <row r="5405" spans="1:13" x14ac:dyDescent="0.3">
      <c r="A5405">
        <v>4.9000000000000004</v>
      </c>
      <c r="B5405" t="s">
        <v>14930</v>
      </c>
      <c r="C5405" t="s">
        <v>2628</v>
      </c>
      <c r="D5405">
        <v>25</v>
      </c>
      <c r="E5405" t="s">
        <v>12416</v>
      </c>
      <c r="F5405" t="s">
        <v>60</v>
      </c>
      <c r="G5405" t="s">
        <v>16</v>
      </c>
      <c r="H5405">
        <v>0</v>
      </c>
      <c r="I5405" t="s">
        <v>17</v>
      </c>
      <c r="J5405" t="s">
        <v>2629</v>
      </c>
      <c r="K5405" s="3">
        <v>43207</v>
      </c>
      <c r="L5405">
        <v>1</v>
      </c>
      <c r="M5405" t="s">
        <v>143</v>
      </c>
    </row>
    <row r="5406" spans="1:13" x14ac:dyDescent="0.3">
      <c r="A5406">
        <v>4</v>
      </c>
      <c r="B5406" t="s">
        <v>14931</v>
      </c>
      <c r="C5406" t="s">
        <v>1223</v>
      </c>
      <c r="D5406">
        <v>9</v>
      </c>
      <c r="E5406" t="s">
        <v>12438</v>
      </c>
      <c r="F5406" t="s">
        <v>482</v>
      </c>
      <c r="G5406" t="s">
        <v>16</v>
      </c>
      <c r="H5406">
        <v>0</v>
      </c>
      <c r="I5406" t="s">
        <v>17</v>
      </c>
      <c r="J5406" t="s">
        <v>1224</v>
      </c>
      <c r="K5406" s="3">
        <v>43089</v>
      </c>
      <c r="L5406" t="s">
        <v>2183</v>
      </c>
      <c r="M5406" t="s">
        <v>36</v>
      </c>
    </row>
    <row r="5407" spans="1:13" x14ac:dyDescent="0.3">
      <c r="A5407">
        <v>4.0999999999999996</v>
      </c>
      <c r="B5407" t="s">
        <v>6120</v>
      </c>
      <c r="C5407" t="s">
        <v>2012</v>
      </c>
      <c r="D5407">
        <v>21223</v>
      </c>
      <c r="E5407" t="s">
        <v>12409</v>
      </c>
      <c r="F5407" t="s">
        <v>42</v>
      </c>
      <c r="G5407" t="s">
        <v>16</v>
      </c>
      <c r="H5407">
        <v>0</v>
      </c>
      <c r="I5407" t="s">
        <v>30</v>
      </c>
      <c r="J5407" t="s">
        <v>2139</v>
      </c>
      <c r="K5407" s="3">
        <v>43210</v>
      </c>
      <c r="L5407" t="s">
        <v>743</v>
      </c>
      <c r="M5407" t="s">
        <v>50</v>
      </c>
    </row>
    <row r="5408" spans="1:13" x14ac:dyDescent="0.3">
      <c r="A5408">
        <v>4.2</v>
      </c>
      <c r="B5408" t="s">
        <v>6121</v>
      </c>
      <c r="C5408" t="s">
        <v>3677</v>
      </c>
      <c r="D5408">
        <v>32</v>
      </c>
      <c r="E5408" t="s">
        <v>12185</v>
      </c>
      <c r="F5408" t="s">
        <v>15</v>
      </c>
      <c r="G5408" t="s">
        <v>16</v>
      </c>
      <c r="H5408">
        <v>0</v>
      </c>
      <c r="I5408" t="s">
        <v>17</v>
      </c>
      <c r="J5408" t="s">
        <v>3678</v>
      </c>
      <c r="K5408" s="3">
        <v>43241</v>
      </c>
      <c r="L5408" t="s">
        <v>1427</v>
      </c>
      <c r="M5408" t="s">
        <v>53</v>
      </c>
    </row>
    <row r="5409" spans="1:13" x14ac:dyDescent="0.3">
      <c r="A5409" t="s">
        <v>12196</v>
      </c>
      <c r="B5409" t="s">
        <v>14932</v>
      </c>
      <c r="C5409" t="s">
        <v>309</v>
      </c>
      <c r="D5409">
        <v>0</v>
      </c>
      <c r="E5409" t="s">
        <v>12359</v>
      </c>
      <c r="F5409" t="s">
        <v>665</v>
      </c>
      <c r="G5409" t="s">
        <v>16</v>
      </c>
      <c r="H5409">
        <v>0</v>
      </c>
      <c r="I5409" t="s">
        <v>17</v>
      </c>
      <c r="J5409" t="s">
        <v>310</v>
      </c>
      <c r="K5409" s="3">
        <v>43248</v>
      </c>
      <c r="L5409" t="s">
        <v>6123</v>
      </c>
      <c r="M5409" t="s">
        <v>50</v>
      </c>
    </row>
    <row r="5410" spans="1:13" x14ac:dyDescent="0.3">
      <c r="A5410">
        <v>4.4000000000000004</v>
      </c>
      <c r="B5410" t="s">
        <v>14933</v>
      </c>
      <c r="C5410" t="s">
        <v>2012</v>
      </c>
      <c r="D5410">
        <v>438911</v>
      </c>
      <c r="E5410" t="s">
        <v>13033</v>
      </c>
      <c r="F5410" t="s">
        <v>55</v>
      </c>
      <c r="G5410" t="s">
        <v>16</v>
      </c>
      <c r="H5410">
        <v>0</v>
      </c>
      <c r="I5410" t="s">
        <v>30</v>
      </c>
      <c r="J5410" t="s">
        <v>2029</v>
      </c>
      <c r="K5410" s="3">
        <v>43279</v>
      </c>
      <c r="L5410" t="s">
        <v>6125</v>
      </c>
      <c r="M5410" t="s">
        <v>20</v>
      </c>
    </row>
    <row r="5411" spans="1:13" x14ac:dyDescent="0.3">
      <c r="A5411">
        <v>4.0999999999999996</v>
      </c>
      <c r="B5411" t="s">
        <v>14934</v>
      </c>
      <c r="C5411" t="s">
        <v>492</v>
      </c>
      <c r="D5411">
        <v>2063</v>
      </c>
      <c r="E5411" t="s">
        <v>12285</v>
      </c>
      <c r="F5411" t="s">
        <v>34</v>
      </c>
      <c r="G5411" t="s">
        <v>16</v>
      </c>
      <c r="H5411">
        <v>0</v>
      </c>
      <c r="I5411" t="s">
        <v>17</v>
      </c>
      <c r="J5411" t="s">
        <v>493</v>
      </c>
      <c r="K5411" s="3">
        <v>43254</v>
      </c>
      <c r="L5411" t="s">
        <v>164</v>
      </c>
      <c r="M5411" t="s">
        <v>53</v>
      </c>
    </row>
    <row r="5412" spans="1:13" x14ac:dyDescent="0.3">
      <c r="A5412">
        <v>4.5999999999999996</v>
      </c>
      <c r="B5412" t="s">
        <v>14935</v>
      </c>
      <c r="C5412" t="s">
        <v>2367</v>
      </c>
      <c r="D5412">
        <v>45771</v>
      </c>
      <c r="E5412" t="s">
        <v>12188</v>
      </c>
      <c r="F5412" t="s">
        <v>42</v>
      </c>
      <c r="G5412" t="s">
        <v>16</v>
      </c>
      <c r="H5412">
        <v>0</v>
      </c>
      <c r="I5412" t="s">
        <v>222</v>
      </c>
      <c r="J5412" t="s">
        <v>1077</v>
      </c>
      <c r="K5412" s="3">
        <v>43259</v>
      </c>
      <c r="L5412">
        <v>1.39</v>
      </c>
      <c r="M5412" t="s">
        <v>50</v>
      </c>
    </row>
    <row r="5413" spans="1:13" x14ac:dyDescent="0.3">
      <c r="A5413">
        <v>4.5999999999999996</v>
      </c>
      <c r="B5413" t="s">
        <v>14936</v>
      </c>
      <c r="C5413" t="s">
        <v>2367</v>
      </c>
      <c r="D5413">
        <v>7148</v>
      </c>
      <c r="E5413" t="s">
        <v>12631</v>
      </c>
      <c r="F5413" t="s">
        <v>34</v>
      </c>
      <c r="G5413" t="s">
        <v>383</v>
      </c>
      <c r="H5413" s="2">
        <v>2.99</v>
      </c>
      <c r="I5413" t="s">
        <v>17</v>
      </c>
      <c r="J5413" t="s">
        <v>6129</v>
      </c>
      <c r="K5413" s="3">
        <v>42991</v>
      </c>
      <c r="L5413">
        <v>1.8</v>
      </c>
      <c r="M5413" t="s">
        <v>20</v>
      </c>
    </row>
    <row r="5414" spans="1:13" x14ac:dyDescent="0.3">
      <c r="A5414">
        <v>4.7</v>
      </c>
      <c r="B5414" t="s">
        <v>14937</v>
      </c>
      <c r="C5414" t="s">
        <v>2367</v>
      </c>
      <c r="D5414">
        <v>19209</v>
      </c>
      <c r="E5414" t="s">
        <v>12192</v>
      </c>
      <c r="F5414" t="s">
        <v>34</v>
      </c>
      <c r="G5414" t="s">
        <v>383</v>
      </c>
      <c r="H5414" s="2">
        <v>2.99</v>
      </c>
      <c r="I5414" t="s">
        <v>17</v>
      </c>
      <c r="J5414" t="s">
        <v>2454</v>
      </c>
      <c r="K5414" s="3">
        <v>42423</v>
      </c>
      <c r="L5414" t="s">
        <v>2183</v>
      </c>
      <c r="M5414" t="s">
        <v>53</v>
      </c>
    </row>
    <row r="5415" spans="1:13" x14ac:dyDescent="0.3">
      <c r="A5415">
        <v>4.5</v>
      </c>
      <c r="B5415" t="s">
        <v>14938</v>
      </c>
      <c r="C5415" t="s">
        <v>2367</v>
      </c>
      <c r="D5415">
        <v>29495</v>
      </c>
      <c r="E5415" t="s">
        <v>12232</v>
      </c>
      <c r="F5415" t="s">
        <v>42</v>
      </c>
      <c r="G5415" t="s">
        <v>16</v>
      </c>
      <c r="H5415">
        <v>0</v>
      </c>
      <c r="I5415" t="s">
        <v>30</v>
      </c>
      <c r="J5415" t="s">
        <v>2130</v>
      </c>
      <c r="K5415" s="3">
        <v>43244</v>
      </c>
      <c r="L5415" t="s">
        <v>2197</v>
      </c>
      <c r="M5415" t="s">
        <v>20</v>
      </c>
    </row>
    <row r="5416" spans="1:13" x14ac:dyDescent="0.3">
      <c r="A5416" t="s">
        <v>12196</v>
      </c>
      <c r="B5416" t="s">
        <v>14939</v>
      </c>
      <c r="C5416" t="s">
        <v>2628</v>
      </c>
      <c r="D5416">
        <v>61</v>
      </c>
      <c r="E5416" t="s">
        <v>31</v>
      </c>
      <c r="F5416" t="s">
        <v>482</v>
      </c>
      <c r="G5416" t="s">
        <v>383</v>
      </c>
      <c r="H5416" s="2">
        <v>2.99</v>
      </c>
      <c r="I5416" t="s">
        <v>17</v>
      </c>
      <c r="J5416" t="s">
        <v>2629</v>
      </c>
      <c r="K5416" s="3">
        <v>41709</v>
      </c>
      <c r="L5416">
        <v>1.5</v>
      </c>
      <c r="M5416" t="s">
        <v>122</v>
      </c>
    </row>
    <row r="5417" spans="1:13" x14ac:dyDescent="0.3">
      <c r="A5417">
        <v>4.5999999999999996</v>
      </c>
      <c r="B5417" t="s">
        <v>3520</v>
      </c>
      <c r="C5417" t="s">
        <v>3396</v>
      </c>
      <c r="D5417">
        <v>666246</v>
      </c>
      <c r="E5417" t="s">
        <v>12180</v>
      </c>
      <c r="F5417" t="s">
        <v>55</v>
      </c>
      <c r="G5417" t="s">
        <v>16</v>
      </c>
      <c r="H5417">
        <v>0</v>
      </c>
      <c r="I5417" t="s">
        <v>17</v>
      </c>
      <c r="J5417" t="s">
        <v>2057</v>
      </c>
      <c r="K5417" s="3">
        <v>43310</v>
      </c>
      <c r="L5417" t="s">
        <v>3521</v>
      </c>
      <c r="M5417" t="s">
        <v>50</v>
      </c>
    </row>
    <row r="5418" spans="1:13" x14ac:dyDescent="0.3">
      <c r="A5418">
        <v>4.4000000000000004</v>
      </c>
      <c r="B5418" t="s">
        <v>14940</v>
      </c>
      <c r="C5418" t="s">
        <v>3396</v>
      </c>
      <c r="D5418">
        <v>1721943</v>
      </c>
      <c r="E5418" t="s">
        <v>12229</v>
      </c>
      <c r="F5418" t="s">
        <v>55</v>
      </c>
      <c r="G5418" t="s">
        <v>16</v>
      </c>
      <c r="H5418">
        <v>0</v>
      </c>
      <c r="I5418" t="s">
        <v>17</v>
      </c>
      <c r="J5418" t="s">
        <v>2057</v>
      </c>
      <c r="K5418" s="3">
        <v>43278</v>
      </c>
      <c r="L5418" t="s">
        <v>1209</v>
      </c>
      <c r="M5418" t="s">
        <v>143</v>
      </c>
    </row>
    <row r="5419" spans="1:13" x14ac:dyDescent="0.3">
      <c r="A5419">
        <v>4.4000000000000004</v>
      </c>
      <c r="B5419" t="s">
        <v>6134</v>
      </c>
      <c r="C5419" t="s">
        <v>2012</v>
      </c>
      <c r="D5419">
        <v>8219586</v>
      </c>
      <c r="E5419" t="s">
        <v>13033</v>
      </c>
      <c r="F5419" t="s">
        <v>240</v>
      </c>
      <c r="G5419" t="s">
        <v>16</v>
      </c>
      <c r="H5419">
        <v>0</v>
      </c>
      <c r="I5419" t="s">
        <v>30</v>
      </c>
      <c r="J5419" t="s">
        <v>2029</v>
      </c>
      <c r="K5419" s="3">
        <v>43305</v>
      </c>
      <c r="L5419" t="s">
        <v>6135</v>
      </c>
      <c r="M5419" t="s">
        <v>20</v>
      </c>
    </row>
    <row r="5420" spans="1:13" x14ac:dyDescent="0.3">
      <c r="A5420">
        <v>4.2</v>
      </c>
      <c r="B5420" t="s">
        <v>14941</v>
      </c>
      <c r="C5420" t="s">
        <v>2367</v>
      </c>
      <c r="D5420">
        <v>690148</v>
      </c>
      <c r="E5420" t="s">
        <v>12180</v>
      </c>
      <c r="F5420" t="s">
        <v>55</v>
      </c>
      <c r="G5420" t="s">
        <v>16</v>
      </c>
      <c r="H5420">
        <v>0</v>
      </c>
      <c r="I5420" t="s">
        <v>30</v>
      </c>
      <c r="J5420" t="s">
        <v>2031</v>
      </c>
      <c r="K5420" s="3">
        <v>43035</v>
      </c>
      <c r="L5420" t="s">
        <v>31</v>
      </c>
      <c r="M5420" t="s">
        <v>31</v>
      </c>
    </row>
    <row r="5421" spans="1:13" x14ac:dyDescent="0.3">
      <c r="A5421">
        <v>4.4000000000000004</v>
      </c>
      <c r="B5421" t="s">
        <v>14942</v>
      </c>
      <c r="C5421" t="s">
        <v>2012</v>
      </c>
      <c r="D5421">
        <v>579519</v>
      </c>
      <c r="E5421" t="s">
        <v>13033</v>
      </c>
      <c r="F5421" t="s">
        <v>55</v>
      </c>
      <c r="G5421" t="s">
        <v>16</v>
      </c>
      <c r="H5421">
        <v>0</v>
      </c>
      <c r="I5421" t="s">
        <v>222</v>
      </c>
      <c r="J5421" t="s">
        <v>2029</v>
      </c>
      <c r="K5421" s="3">
        <v>43299</v>
      </c>
      <c r="L5421">
        <v>5.0999999999999996</v>
      </c>
      <c r="M5421" t="s">
        <v>50</v>
      </c>
    </row>
    <row r="5422" spans="1:13" x14ac:dyDescent="0.3">
      <c r="A5422">
        <v>4</v>
      </c>
      <c r="B5422" t="s">
        <v>6138</v>
      </c>
      <c r="C5422" t="s">
        <v>3396</v>
      </c>
      <c r="D5422">
        <v>170973</v>
      </c>
      <c r="E5422" t="s">
        <v>12787</v>
      </c>
      <c r="F5422" t="s">
        <v>26</v>
      </c>
      <c r="G5422" t="s">
        <v>16</v>
      </c>
      <c r="H5422">
        <v>0</v>
      </c>
      <c r="I5422" t="s">
        <v>17</v>
      </c>
      <c r="J5422" t="s">
        <v>2057</v>
      </c>
      <c r="K5422" s="3">
        <v>43257</v>
      </c>
      <c r="L5422">
        <v>2.1</v>
      </c>
      <c r="M5422" t="s">
        <v>50</v>
      </c>
    </row>
    <row r="5423" spans="1:13" x14ac:dyDescent="0.3">
      <c r="A5423">
        <v>4.2</v>
      </c>
      <c r="B5423" t="s">
        <v>6139</v>
      </c>
      <c r="C5423" t="s">
        <v>2012</v>
      </c>
      <c r="D5423">
        <v>62636</v>
      </c>
      <c r="E5423" t="s">
        <v>12199</v>
      </c>
      <c r="F5423" t="s">
        <v>42</v>
      </c>
      <c r="G5423" t="s">
        <v>16</v>
      </c>
      <c r="H5423">
        <v>0</v>
      </c>
      <c r="I5423" t="s">
        <v>30</v>
      </c>
      <c r="J5423" t="s">
        <v>2029</v>
      </c>
      <c r="K5423" s="3">
        <v>43283</v>
      </c>
      <c r="L5423" t="s">
        <v>3055</v>
      </c>
      <c r="M5423" t="s">
        <v>20</v>
      </c>
    </row>
    <row r="5424" spans="1:13" x14ac:dyDescent="0.3">
      <c r="A5424">
        <v>4.2</v>
      </c>
      <c r="B5424" t="s">
        <v>6140</v>
      </c>
      <c r="C5424" t="s">
        <v>2367</v>
      </c>
      <c r="D5424">
        <v>123136</v>
      </c>
      <c r="E5424" t="s">
        <v>13063</v>
      </c>
      <c r="F5424" t="s">
        <v>26</v>
      </c>
      <c r="G5424" t="s">
        <v>16</v>
      </c>
      <c r="H5424">
        <v>0</v>
      </c>
      <c r="I5424" t="s">
        <v>222</v>
      </c>
      <c r="J5424" t="s">
        <v>2130</v>
      </c>
      <c r="K5424" s="3">
        <v>43276</v>
      </c>
      <c r="L5424">
        <v>1</v>
      </c>
      <c r="M5424" t="s">
        <v>53</v>
      </c>
    </row>
    <row r="5425" spans="1:13" x14ac:dyDescent="0.3">
      <c r="A5425">
        <v>4.2</v>
      </c>
      <c r="B5425" t="s">
        <v>14943</v>
      </c>
      <c r="C5425" t="s">
        <v>2012</v>
      </c>
      <c r="D5425">
        <v>250197</v>
      </c>
      <c r="E5425" t="s">
        <v>12516</v>
      </c>
      <c r="F5425" t="s">
        <v>26</v>
      </c>
      <c r="G5425" t="s">
        <v>16</v>
      </c>
      <c r="H5425">
        <v>0</v>
      </c>
      <c r="I5425" t="s">
        <v>30</v>
      </c>
      <c r="J5425" t="s">
        <v>2029</v>
      </c>
      <c r="K5425" s="3">
        <v>43293</v>
      </c>
      <c r="L5425">
        <v>1</v>
      </c>
      <c r="M5425" t="s">
        <v>50</v>
      </c>
    </row>
    <row r="5426" spans="1:13" x14ac:dyDescent="0.3">
      <c r="A5426">
        <v>4.8</v>
      </c>
      <c r="B5426" t="s">
        <v>14944</v>
      </c>
      <c r="C5426" t="s">
        <v>3396</v>
      </c>
      <c r="D5426">
        <v>221722</v>
      </c>
      <c r="E5426" t="s">
        <v>31</v>
      </c>
      <c r="F5426" t="s">
        <v>55</v>
      </c>
      <c r="G5426" t="s">
        <v>16</v>
      </c>
      <c r="H5426">
        <v>0</v>
      </c>
      <c r="I5426" t="s">
        <v>17</v>
      </c>
      <c r="J5426" t="s">
        <v>2057</v>
      </c>
      <c r="K5426" s="3">
        <v>43307</v>
      </c>
      <c r="L5426" t="s">
        <v>31</v>
      </c>
      <c r="M5426" t="s">
        <v>31</v>
      </c>
    </row>
    <row r="5427" spans="1:13" x14ac:dyDescent="0.3">
      <c r="A5427">
        <v>3.7</v>
      </c>
      <c r="B5427" t="s">
        <v>14945</v>
      </c>
      <c r="C5427" t="s">
        <v>2367</v>
      </c>
      <c r="D5427">
        <v>29838</v>
      </c>
      <c r="E5427" t="s">
        <v>31</v>
      </c>
      <c r="F5427" t="s">
        <v>26</v>
      </c>
      <c r="G5427" t="s">
        <v>16</v>
      </c>
      <c r="H5427">
        <v>0</v>
      </c>
      <c r="I5427" t="s">
        <v>222</v>
      </c>
      <c r="J5427" t="s">
        <v>1077</v>
      </c>
      <c r="K5427" s="3">
        <v>43279</v>
      </c>
      <c r="L5427">
        <v>2.2000000000000002</v>
      </c>
      <c r="M5427" t="s">
        <v>31</v>
      </c>
    </row>
    <row r="5428" spans="1:13" x14ac:dyDescent="0.3">
      <c r="A5428">
        <v>3.4</v>
      </c>
      <c r="B5428" t="s">
        <v>14946</v>
      </c>
      <c r="C5428" t="s">
        <v>2367</v>
      </c>
      <c r="D5428">
        <v>1012</v>
      </c>
      <c r="E5428" t="s">
        <v>12190</v>
      </c>
      <c r="F5428" t="s">
        <v>34</v>
      </c>
      <c r="G5428" t="s">
        <v>16</v>
      </c>
      <c r="H5428">
        <v>0</v>
      </c>
      <c r="I5428" t="s">
        <v>30</v>
      </c>
      <c r="J5428" t="s">
        <v>1077</v>
      </c>
      <c r="K5428" s="3">
        <v>43155</v>
      </c>
      <c r="L5428">
        <v>2</v>
      </c>
      <c r="M5428" t="s">
        <v>46</v>
      </c>
    </row>
    <row r="5429" spans="1:13" x14ac:dyDescent="0.3">
      <c r="A5429">
        <v>4.3</v>
      </c>
      <c r="B5429" t="s">
        <v>6145</v>
      </c>
      <c r="C5429" t="s">
        <v>3396</v>
      </c>
      <c r="D5429">
        <v>183004</v>
      </c>
      <c r="E5429" t="s">
        <v>12842</v>
      </c>
      <c r="F5429" t="s">
        <v>55</v>
      </c>
      <c r="G5429" t="s">
        <v>16</v>
      </c>
      <c r="H5429">
        <v>0</v>
      </c>
      <c r="I5429" t="s">
        <v>17</v>
      </c>
      <c r="J5429" t="s">
        <v>2057</v>
      </c>
      <c r="K5429" s="3">
        <v>43300</v>
      </c>
      <c r="L5429" t="s">
        <v>6146</v>
      </c>
      <c r="M5429" t="s">
        <v>20</v>
      </c>
    </row>
    <row r="5430" spans="1:13" x14ac:dyDescent="0.3">
      <c r="A5430">
        <v>4.3</v>
      </c>
      <c r="B5430" t="s">
        <v>14947</v>
      </c>
      <c r="C5430" t="s">
        <v>2367</v>
      </c>
      <c r="D5430">
        <v>143087</v>
      </c>
      <c r="E5430" t="s">
        <v>13109</v>
      </c>
      <c r="F5430" t="s">
        <v>42</v>
      </c>
      <c r="G5430" t="s">
        <v>16</v>
      </c>
      <c r="H5430">
        <v>0</v>
      </c>
      <c r="I5430" t="s">
        <v>70</v>
      </c>
      <c r="J5430" t="s">
        <v>2190</v>
      </c>
      <c r="K5430" s="3">
        <v>43293</v>
      </c>
      <c r="L5430" t="s">
        <v>6148</v>
      </c>
      <c r="M5430" t="s">
        <v>53</v>
      </c>
    </row>
    <row r="5431" spans="1:13" x14ac:dyDescent="0.3">
      <c r="A5431">
        <v>4.5999999999999996</v>
      </c>
      <c r="B5431" t="s">
        <v>14948</v>
      </c>
      <c r="C5431" t="s">
        <v>3396</v>
      </c>
      <c r="D5431">
        <v>652940</v>
      </c>
      <c r="E5431" t="s">
        <v>14949</v>
      </c>
      <c r="F5431" t="s">
        <v>55</v>
      </c>
      <c r="G5431" t="s">
        <v>16</v>
      </c>
      <c r="H5431">
        <v>0</v>
      </c>
      <c r="I5431" t="s">
        <v>30</v>
      </c>
      <c r="J5431" t="s">
        <v>2057</v>
      </c>
      <c r="K5431" s="3">
        <v>43286</v>
      </c>
      <c r="L5431" t="s">
        <v>2845</v>
      </c>
      <c r="M5431" t="s">
        <v>50</v>
      </c>
    </row>
    <row r="5432" spans="1:13" x14ac:dyDescent="0.3">
      <c r="A5432">
        <v>4.2</v>
      </c>
      <c r="B5432" t="s">
        <v>6150</v>
      </c>
      <c r="C5432" t="s">
        <v>2012</v>
      </c>
      <c r="D5432">
        <v>336386</v>
      </c>
      <c r="E5432" t="s">
        <v>13178</v>
      </c>
      <c r="F5432" t="s">
        <v>55</v>
      </c>
      <c r="G5432" t="s">
        <v>16</v>
      </c>
      <c r="H5432">
        <v>0</v>
      </c>
      <c r="I5432" t="s">
        <v>70</v>
      </c>
      <c r="J5432" t="s">
        <v>2029</v>
      </c>
      <c r="K5432" s="3">
        <v>43305</v>
      </c>
      <c r="L5432" t="s">
        <v>97</v>
      </c>
      <c r="M5432" t="s">
        <v>20</v>
      </c>
    </row>
    <row r="5433" spans="1:13" x14ac:dyDescent="0.3">
      <c r="A5433">
        <v>4.5999999999999996</v>
      </c>
      <c r="B5433" t="s">
        <v>14950</v>
      </c>
      <c r="C5433" t="s">
        <v>2367</v>
      </c>
      <c r="D5433">
        <v>5195</v>
      </c>
      <c r="E5433" t="s">
        <v>12895</v>
      </c>
      <c r="F5433" t="s">
        <v>34</v>
      </c>
      <c r="G5433" t="s">
        <v>16</v>
      </c>
      <c r="H5433">
        <v>0</v>
      </c>
      <c r="I5433" t="s">
        <v>222</v>
      </c>
      <c r="J5433" t="s">
        <v>1077</v>
      </c>
      <c r="K5433" s="3">
        <v>43208</v>
      </c>
      <c r="L5433">
        <v>1.3</v>
      </c>
      <c r="M5433" t="s">
        <v>50</v>
      </c>
    </row>
    <row r="5434" spans="1:13" x14ac:dyDescent="0.3">
      <c r="A5434">
        <v>4.0999999999999996</v>
      </c>
      <c r="B5434" t="s">
        <v>6152</v>
      </c>
      <c r="C5434" t="s">
        <v>3396</v>
      </c>
      <c r="D5434">
        <v>91935</v>
      </c>
      <c r="E5434" t="s">
        <v>12201</v>
      </c>
      <c r="F5434" t="s">
        <v>55</v>
      </c>
      <c r="G5434" t="s">
        <v>16</v>
      </c>
      <c r="H5434">
        <v>0</v>
      </c>
      <c r="I5434" t="s">
        <v>17</v>
      </c>
      <c r="J5434" t="s">
        <v>2057</v>
      </c>
      <c r="K5434" s="3">
        <v>43216</v>
      </c>
      <c r="L5434" t="s">
        <v>2745</v>
      </c>
      <c r="M5434" t="s">
        <v>50</v>
      </c>
    </row>
    <row r="5435" spans="1:13" x14ac:dyDescent="0.3">
      <c r="A5435">
        <v>4.4000000000000004</v>
      </c>
      <c r="B5435" t="s">
        <v>13185</v>
      </c>
      <c r="C5435" t="s">
        <v>2012</v>
      </c>
      <c r="D5435">
        <v>1381624</v>
      </c>
      <c r="E5435" t="s">
        <v>12238</v>
      </c>
      <c r="F5435" t="s">
        <v>55</v>
      </c>
      <c r="G5435" t="s">
        <v>16</v>
      </c>
      <c r="H5435">
        <v>0</v>
      </c>
      <c r="I5435" t="s">
        <v>30</v>
      </c>
      <c r="J5435" t="s">
        <v>2029</v>
      </c>
      <c r="K5435" s="3">
        <v>42808</v>
      </c>
      <c r="L5435" t="s">
        <v>2309</v>
      </c>
      <c r="M5435" t="s">
        <v>46</v>
      </c>
    </row>
    <row r="5436" spans="1:13" x14ac:dyDescent="0.3">
      <c r="A5436">
        <v>4.5999999999999996</v>
      </c>
      <c r="B5436" t="s">
        <v>14951</v>
      </c>
      <c r="C5436" t="s">
        <v>3396</v>
      </c>
      <c r="D5436">
        <v>92522</v>
      </c>
      <c r="E5436" t="s">
        <v>12232</v>
      </c>
      <c r="F5436" t="s">
        <v>26</v>
      </c>
      <c r="G5436" t="s">
        <v>16</v>
      </c>
      <c r="H5436">
        <v>0</v>
      </c>
      <c r="I5436" t="s">
        <v>17</v>
      </c>
      <c r="J5436" t="s">
        <v>2057</v>
      </c>
      <c r="K5436" s="3">
        <v>43307</v>
      </c>
      <c r="L5436" t="s">
        <v>6154</v>
      </c>
      <c r="M5436" t="s">
        <v>50</v>
      </c>
    </row>
    <row r="5437" spans="1:13" x14ac:dyDescent="0.3">
      <c r="A5437">
        <v>4.3</v>
      </c>
      <c r="B5437" t="s">
        <v>6155</v>
      </c>
      <c r="C5437" t="s">
        <v>2367</v>
      </c>
      <c r="D5437">
        <v>45370</v>
      </c>
      <c r="E5437" t="s">
        <v>12177</v>
      </c>
      <c r="F5437" t="s">
        <v>42</v>
      </c>
      <c r="G5437" t="s">
        <v>16</v>
      </c>
      <c r="H5437">
        <v>0</v>
      </c>
      <c r="I5437" t="s">
        <v>30</v>
      </c>
      <c r="J5437" t="s">
        <v>2130</v>
      </c>
      <c r="K5437" s="3">
        <v>43314</v>
      </c>
      <c r="L5437" t="s">
        <v>6156</v>
      </c>
      <c r="M5437" t="s">
        <v>39</v>
      </c>
    </row>
    <row r="5438" spans="1:13" x14ac:dyDescent="0.3">
      <c r="A5438">
        <v>4.4000000000000004</v>
      </c>
      <c r="B5438" t="s">
        <v>14952</v>
      </c>
      <c r="C5438" t="s">
        <v>2965</v>
      </c>
      <c r="D5438">
        <v>41269</v>
      </c>
      <c r="E5438" t="s">
        <v>31</v>
      </c>
      <c r="F5438" t="s">
        <v>42</v>
      </c>
      <c r="G5438" t="s">
        <v>16</v>
      </c>
      <c r="H5438">
        <v>0</v>
      </c>
      <c r="I5438" t="s">
        <v>222</v>
      </c>
      <c r="J5438" t="s">
        <v>2966</v>
      </c>
      <c r="K5438" s="3">
        <v>42865</v>
      </c>
      <c r="L5438" t="s">
        <v>6158</v>
      </c>
      <c r="M5438" t="s">
        <v>20</v>
      </c>
    </row>
    <row r="5439" spans="1:13" x14ac:dyDescent="0.3">
      <c r="A5439">
        <v>4.7</v>
      </c>
      <c r="B5439" t="s">
        <v>14953</v>
      </c>
      <c r="C5439" t="s">
        <v>2367</v>
      </c>
      <c r="D5439">
        <v>394842</v>
      </c>
      <c r="E5439" t="s">
        <v>13110</v>
      </c>
      <c r="F5439" t="s">
        <v>55</v>
      </c>
      <c r="G5439" t="s">
        <v>16</v>
      </c>
      <c r="H5439">
        <v>0</v>
      </c>
      <c r="I5439" t="s">
        <v>17</v>
      </c>
      <c r="J5439" t="s">
        <v>2027</v>
      </c>
      <c r="K5439" s="3">
        <v>43316</v>
      </c>
      <c r="L5439">
        <v>1.5</v>
      </c>
      <c r="M5439" t="s">
        <v>50</v>
      </c>
    </row>
    <row r="5440" spans="1:13" x14ac:dyDescent="0.3">
      <c r="A5440">
        <v>4.2</v>
      </c>
      <c r="B5440" t="s">
        <v>6160</v>
      </c>
      <c r="C5440" t="s">
        <v>3396</v>
      </c>
      <c r="D5440">
        <v>1008012</v>
      </c>
      <c r="E5440" t="s">
        <v>12332</v>
      </c>
      <c r="F5440" t="s">
        <v>29</v>
      </c>
      <c r="G5440" t="s">
        <v>16</v>
      </c>
      <c r="H5440">
        <v>0</v>
      </c>
      <c r="I5440" t="s">
        <v>17</v>
      </c>
      <c r="J5440" t="s">
        <v>2057</v>
      </c>
      <c r="K5440" s="3">
        <v>43074</v>
      </c>
      <c r="L5440" t="s">
        <v>473</v>
      </c>
      <c r="M5440" t="s">
        <v>284</v>
      </c>
    </row>
    <row r="5441" spans="1:13" x14ac:dyDescent="0.3">
      <c r="A5441">
        <v>3.8</v>
      </c>
      <c r="B5441" t="s">
        <v>14954</v>
      </c>
      <c r="C5441" t="s">
        <v>2367</v>
      </c>
      <c r="D5441">
        <v>302</v>
      </c>
      <c r="E5441" t="s">
        <v>12631</v>
      </c>
      <c r="F5441" t="s">
        <v>15</v>
      </c>
      <c r="G5441" t="s">
        <v>16</v>
      </c>
      <c r="H5441">
        <v>0</v>
      </c>
      <c r="I5441" t="s">
        <v>17</v>
      </c>
      <c r="J5441" t="s">
        <v>2373</v>
      </c>
      <c r="K5441" s="3">
        <v>42991</v>
      </c>
      <c r="L5441">
        <v>1.4</v>
      </c>
      <c r="M5441" t="s">
        <v>20</v>
      </c>
    </row>
    <row r="5442" spans="1:13" x14ac:dyDescent="0.3">
      <c r="A5442">
        <v>4.3</v>
      </c>
      <c r="B5442" t="s">
        <v>6162</v>
      </c>
      <c r="C5442" t="s">
        <v>2367</v>
      </c>
      <c r="D5442">
        <v>1231</v>
      </c>
      <c r="E5442" t="s">
        <v>31</v>
      </c>
      <c r="F5442" t="s">
        <v>34</v>
      </c>
      <c r="G5442" t="s">
        <v>16</v>
      </c>
      <c r="H5442">
        <v>0</v>
      </c>
      <c r="I5442" t="s">
        <v>17</v>
      </c>
      <c r="J5442" t="s">
        <v>2038</v>
      </c>
      <c r="K5442" s="3">
        <v>43244</v>
      </c>
      <c r="L5442">
        <v>2.2000000000000002</v>
      </c>
      <c r="M5442" t="s">
        <v>50</v>
      </c>
    </row>
    <row r="5443" spans="1:13" x14ac:dyDescent="0.3">
      <c r="A5443">
        <v>3.7</v>
      </c>
      <c r="B5443" t="s">
        <v>14955</v>
      </c>
      <c r="C5443" t="s">
        <v>2367</v>
      </c>
      <c r="D5443">
        <v>1443</v>
      </c>
      <c r="E5443" t="s">
        <v>12191</v>
      </c>
      <c r="F5443" t="s">
        <v>34</v>
      </c>
      <c r="G5443" t="s">
        <v>16</v>
      </c>
      <c r="H5443">
        <v>0</v>
      </c>
      <c r="I5443" t="s">
        <v>222</v>
      </c>
      <c r="J5443" t="s">
        <v>1077</v>
      </c>
      <c r="K5443" s="3">
        <v>43118</v>
      </c>
      <c r="L5443">
        <v>3</v>
      </c>
      <c r="M5443" t="s">
        <v>39</v>
      </c>
    </row>
    <row r="5444" spans="1:13" x14ac:dyDescent="0.3">
      <c r="A5444">
        <v>4.3</v>
      </c>
      <c r="B5444" t="s">
        <v>14956</v>
      </c>
      <c r="C5444" t="s">
        <v>3396</v>
      </c>
      <c r="D5444">
        <v>148083</v>
      </c>
      <c r="E5444" t="s">
        <v>12233</v>
      </c>
      <c r="F5444" t="s">
        <v>55</v>
      </c>
      <c r="G5444" t="s">
        <v>16</v>
      </c>
      <c r="H5444">
        <v>0</v>
      </c>
      <c r="I5444" t="s">
        <v>17</v>
      </c>
      <c r="J5444" t="s">
        <v>2057</v>
      </c>
      <c r="K5444" s="3">
        <v>43305</v>
      </c>
      <c r="L5444" t="s">
        <v>6165</v>
      </c>
      <c r="M5444" t="s">
        <v>50</v>
      </c>
    </row>
    <row r="5445" spans="1:13" x14ac:dyDescent="0.3">
      <c r="A5445">
        <v>2.9</v>
      </c>
      <c r="B5445" t="s">
        <v>6166</v>
      </c>
      <c r="C5445" t="s">
        <v>2367</v>
      </c>
      <c r="D5445">
        <v>31596</v>
      </c>
      <c r="E5445" t="s">
        <v>12203</v>
      </c>
      <c r="F5445" t="s">
        <v>26</v>
      </c>
      <c r="G5445" t="s">
        <v>16</v>
      </c>
      <c r="H5445">
        <v>0</v>
      </c>
      <c r="I5445" t="s">
        <v>30</v>
      </c>
      <c r="J5445" t="s">
        <v>2130</v>
      </c>
      <c r="K5445" s="3">
        <v>42727</v>
      </c>
      <c r="L5445">
        <v>1.5</v>
      </c>
      <c r="M5445" t="s">
        <v>39</v>
      </c>
    </row>
    <row r="5446" spans="1:13" x14ac:dyDescent="0.3">
      <c r="A5446">
        <v>4.3</v>
      </c>
      <c r="B5446" t="s">
        <v>6167</v>
      </c>
      <c r="C5446" t="s">
        <v>2367</v>
      </c>
      <c r="D5446">
        <v>598975</v>
      </c>
      <c r="E5446" t="s">
        <v>12201</v>
      </c>
      <c r="F5446" t="s">
        <v>55</v>
      </c>
      <c r="G5446" t="s">
        <v>16</v>
      </c>
      <c r="H5446">
        <v>0</v>
      </c>
      <c r="I5446" t="s">
        <v>17</v>
      </c>
      <c r="J5446" t="s">
        <v>2130</v>
      </c>
      <c r="K5446" s="3">
        <v>43117</v>
      </c>
      <c r="L5446" t="s">
        <v>754</v>
      </c>
      <c r="M5446" t="s">
        <v>53</v>
      </c>
    </row>
    <row r="5447" spans="1:13" x14ac:dyDescent="0.3">
      <c r="A5447">
        <v>4.3</v>
      </c>
      <c r="B5447" t="s">
        <v>6168</v>
      </c>
      <c r="C5447" t="s">
        <v>2367</v>
      </c>
      <c r="D5447">
        <v>275</v>
      </c>
      <c r="E5447" t="s">
        <v>12184</v>
      </c>
      <c r="F5447" t="s">
        <v>15</v>
      </c>
      <c r="G5447" t="s">
        <v>16</v>
      </c>
      <c r="H5447">
        <v>0</v>
      </c>
      <c r="I5447" t="s">
        <v>17</v>
      </c>
      <c r="J5447" t="s">
        <v>2038</v>
      </c>
      <c r="K5447" s="3">
        <v>43290</v>
      </c>
      <c r="L5447" t="s">
        <v>121</v>
      </c>
      <c r="M5447" t="s">
        <v>36</v>
      </c>
    </row>
    <row r="5448" spans="1:13" x14ac:dyDescent="0.3">
      <c r="A5448">
        <v>4</v>
      </c>
      <c r="B5448" t="s">
        <v>14957</v>
      </c>
      <c r="C5448" t="s">
        <v>3533</v>
      </c>
      <c r="D5448">
        <v>64164</v>
      </c>
      <c r="E5448" t="s">
        <v>12241</v>
      </c>
      <c r="F5448" t="s">
        <v>55</v>
      </c>
      <c r="G5448" t="s">
        <v>16</v>
      </c>
      <c r="H5448">
        <v>0</v>
      </c>
      <c r="I5448" t="s">
        <v>17</v>
      </c>
      <c r="J5448" t="s">
        <v>3534</v>
      </c>
      <c r="K5448" s="3">
        <v>43197</v>
      </c>
      <c r="L5448">
        <v>1.9</v>
      </c>
      <c r="M5448" t="s">
        <v>50</v>
      </c>
    </row>
    <row r="5449" spans="1:13" x14ac:dyDescent="0.3">
      <c r="A5449">
        <v>3.3</v>
      </c>
      <c r="B5449" t="s">
        <v>14958</v>
      </c>
      <c r="C5449" t="s">
        <v>2367</v>
      </c>
      <c r="D5449">
        <v>16063</v>
      </c>
      <c r="E5449" t="s">
        <v>12563</v>
      </c>
      <c r="F5449" t="s">
        <v>42</v>
      </c>
      <c r="G5449" t="s">
        <v>16</v>
      </c>
      <c r="H5449">
        <v>0</v>
      </c>
      <c r="I5449" t="s">
        <v>30</v>
      </c>
      <c r="J5449" t="s">
        <v>2019</v>
      </c>
      <c r="K5449" s="3">
        <v>42523</v>
      </c>
      <c r="L5449">
        <v>3</v>
      </c>
      <c r="M5449" t="s">
        <v>39</v>
      </c>
    </row>
    <row r="5450" spans="1:13" x14ac:dyDescent="0.3">
      <c r="A5450">
        <v>4.5</v>
      </c>
      <c r="B5450" t="s">
        <v>14003</v>
      </c>
      <c r="C5450" t="s">
        <v>4289</v>
      </c>
      <c r="D5450">
        <v>76616</v>
      </c>
      <c r="E5450" t="s">
        <v>12213</v>
      </c>
      <c r="F5450" t="s">
        <v>42</v>
      </c>
      <c r="G5450" t="s">
        <v>16</v>
      </c>
      <c r="H5450">
        <v>0</v>
      </c>
      <c r="I5450" t="s">
        <v>70</v>
      </c>
      <c r="J5450" t="s">
        <v>4290</v>
      </c>
      <c r="K5450" s="3">
        <v>42880</v>
      </c>
      <c r="L5450" t="s">
        <v>2951</v>
      </c>
      <c r="M5450" t="s">
        <v>53</v>
      </c>
    </row>
    <row r="5451" spans="1:13" x14ac:dyDescent="0.3">
      <c r="A5451">
        <v>4.0999999999999996</v>
      </c>
      <c r="B5451" t="s">
        <v>14959</v>
      </c>
      <c r="C5451" t="s">
        <v>3958</v>
      </c>
      <c r="D5451">
        <v>22</v>
      </c>
      <c r="E5451" t="s">
        <v>14960</v>
      </c>
      <c r="F5451" t="s">
        <v>60</v>
      </c>
      <c r="G5451" t="s">
        <v>16</v>
      </c>
      <c r="H5451">
        <v>0</v>
      </c>
      <c r="I5451" t="s">
        <v>17</v>
      </c>
      <c r="J5451" t="s">
        <v>3959</v>
      </c>
      <c r="K5451" s="3">
        <v>42437</v>
      </c>
      <c r="L5451" t="s">
        <v>6172</v>
      </c>
      <c r="M5451" t="s">
        <v>36</v>
      </c>
    </row>
    <row r="5452" spans="1:13" x14ac:dyDescent="0.3">
      <c r="A5452">
        <v>5</v>
      </c>
      <c r="B5452" t="s">
        <v>14961</v>
      </c>
      <c r="C5452" t="s">
        <v>2367</v>
      </c>
      <c r="D5452">
        <v>3</v>
      </c>
      <c r="E5452" t="s">
        <v>12357</v>
      </c>
      <c r="F5452" t="s">
        <v>482</v>
      </c>
      <c r="G5452" t="s">
        <v>16</v>
      </c>
      <c r="H5452">
        <v>0</v>
      </c>
      <c r="I5452" t="s">
        <v>17</v>
      </c>
      <c r="J5452" t="s">
        <v>901</v>
      </c>
      <c r="K5452" s="3">
        <v>42947</v>
      </c>
      <c r="L5452">
        <v>1.3</v>
      </c>
      <c r="M5452" t="s">
        <v>20</v>
      </c>
    </row>
    <row r="5453" spans="1:13" x14ac:dyDescent="0.3">
      <c r="A5453">
        <v>3.9</v>
      </c>
      <c r="B5453" t="s">
        <v>14962</v>
      </c>
      <c r="C5453" t="s">
        <v>492</v>
      </c>
      <c r="D5453">
        <v>684</v>
      </c>
      <c r="E5453" t="s">
        <v>14963</v>
      </c>
      <c r="F5453" t="s">
        <v>34</v>
      </c>
      <c r="G5453" t="s">
        <v>16</v>
      </c>
      <c r="H5453">
        <v>0</v>
      </c>
      <c r="I5453" t="s">
        <v>17</v>
      </c>
      <c r="J5453" t="s">
        <v>493</v>
      </c>
      <c r="K5453" s="3">
        <v>42138</v>
      </c>
      <c r="L5453" t="s">
        <v>2428</v>
      </c>
      <c r="M5453" t="s">
        <v>39</v>
      </c>
    </row>
    <row r="5454" spans="1:13" x14ac:dyDescent="0.3">
      <c r="A5454">
        <v>4.5999999999999996</v>
      </c>
      <c r="B5454" t="s">
        <v>14964</v>
      </c>
      <c r="C5454" t="s">
        <v>2367</v>
      </c>
      <c r="D5454">
        <v>117</v>
      </c>
      <c r="E5454" t="s">
        <v>12332</v>
      </c>
      <c r="F5454" t="s">
        <v>15</v>
      </c>
      <c r="G5454" t="s">
        <v>16</v>
      </c>
      <c r="H5454">
        <v>0</v>
      </c>
      <c r="I5454" t="s">
        <v>17</v>
      </c>
      <c r="J5454" t="s">
        <v>901</v>
      </c>
      <c r="K5454" s="3">
        <v>43060</v>
      </c>
      <c r="L5454">
        <v>1.03</v>
      </c>
      <c r="M5454" t="s">
        <v>154</v>
      </c>
    </row>
    <row r="5455" spans="1:13" x14ac:dyDescent="0.3">
      <c r="A5455">
        <v>4</v>
      </c>
      <c r="B5455" t="s">
        <v>14965</v>
      </c>
      <c r="C5455" t="s">
        <v>3677</v>
      </c>
      <c r="D5455">
        <v>177</v>
      </c>
      <c r="E5455" t="s">
        <v>12181</v>
      </c>
      <c r="F5455" t="s">
        <v>15</v>
      </c>
      <c r="G5455" t="s">
        <v>16</v>
      </c>
      <c r="H5455">
        <v>0</v>
      </c>
      <c r="I5455" t="s">
        <v>17</v>
      </c>
      <c r="J5455" t="s">
        <v>3678</v>
      </c>
      <c r="K5455" s="3">
        <v>42128</v>
      </c>
      <c r="L5455" t="s">
        <v>78</v>
      </c>
      <c r="M5455" t="s">
        <v>39</v>
      </c>
    </row>
    <row r="5456" spans="1:13" x14ac:dyDescent="0.3">
      <c r="A5456">
        <v>3.6</v>
      </c>
      <c r="B5456" t="s">
        <v>14966</v>
      </c>
      <c r="C5456" t="s">
        <v>4289</v>
      </c>
      <c r="D5456">
        <v>188</v>
      </c>
      <c r="E5456" t="s">
        <v>12317</v>
      </c>
      <c r="F5456" t="s">
        <v>15</v>
      </c>
      <c r="G5456" t="s">
        <v>16</v>
      </c>
      <c r="H5456">
        <v>0</v>
      </c>
      <c r="I5456" t="s">
        <v>17</v>
      </c>
      <c r="J5456" t="s">
        <v>4290</v>
      </c>
      <c r="K5456" s="3">
        <v>42502</v>
      </c>
      <c r="L5456">
        <v>1</v>
      </c>
      <c r="M5456" t="s">
        <v>53</v>
      </c>
    </row>
    <row r="5457" spans="1:13" x14ac:dyDescent="0.3">
      <c r="A5457">
        <v>4</v>
      </c>
      <c r="B5457" t="s">
        <v>6178</v>
      </c>
      <c r="C5457" t="s">
        <v>1893</v>
      </c>
      <c r="D5457">
        <v>22</v>
      </c>
      <c r="E5457" t="s">
        <v>12251</v>
      </c>
      <c r="F5457" t="s">
        <v>15</v>
      </c>
      <c r="G5457" t="s">
        <v>16</v>
      </c>
      <c r="H5457">
        <v>0</v>
      </c>
      <c r="I5457" t="s">
        <v>17</v>
      </c>
      <c r="J5457" t="s">
        <v>1894</v>
      </c>
      <c r="K5457" s="3">
        <v>42619</v>
      </c>
      <c r="L5457">
        <v>1</v>
      </c>
      <c r="M5457" t="s">
        <v>46</v>
      </c>
    </row>
    <row r="5458" spans="1:13" x14ac:dyDescent="0.3">
      <c r="A5458">
        <v>4.5</v>
      </c>
      <c r="B5458" t="s">
        <v>14967</v>
      </c>
      <c r="C5458" t="s">
        <v>2367</v>
      </c>
      <c r="D5458">
        <v>19</v>
      </c>
      <c r="E5458" t="s">
        <v>12268</v>
      </c>
      <c r="F5458" t="s">
        <v>60</v>
      </c>
      <c r="G5458" t="s">
        <v>16</v>
      </c>
      <c r="H5458">
        <v>0</v>
      </c>
      <c r="I5458" t="s">
        <v>17</v>
      </c>
      <c r="J5458" t="s">
        <v>901</v>
      </c>
      <c r="K5458" s="3">
        <v>43284</v>
      </c>
      <c r="L5458" t="s">
        <v>6180</v>
      </c>
      <c r="M5458" t="s">
        <v>50</v>
      </c>
    </row>
    <row r="5459" spans="1:13" x14ac:dyDescent="0.3">
      <c r="A5459" t="s">
        <v>12196</v>
      </c>
      <c r="B5459" t="s">
        <v>14968</v>
      </c>
      <c r="C5459" t="s">
        <v>309</v>
      </c>
      <c r="D5459">
        <v>0</v>
      </c>
      <c r="E5459" t="s">
        <v>12177</v>
      </c>
      <c r="F5459" t="s">
        <v>665</v>
      </c>
      <c r="G5459" t="s">
        <v>16</v>
      </c>
      <c r="H5459">
        <v>0</v>
      </c>
      <c r="I5459" t="s">
        <v>17</v>
      </c>
      <c r="J5459" t="s">
        <v>310</v>
      </c>
      <c r="K5459" s="3">
        <v>43082</v>
      </c>
      <c r="L5459" t="s">
        <v>6182</v>
      </c>
      <c r="M5459" t="s">
        <v>53</v>
      </c>
    </row>
    <row r="5460" spans="1:13" x14ac:dyDescent="0.3">
      <c r="A5460">
        <v>2.9</v>
      </c>
      <c r="B5460" t="s">
        <v>14969</v>
      </c>
      <c r="C5460" t="s">
        <v>2367</v>
      </c>
      <c r="D5460">
        <v>45</v>
      </c>
      <c r="E5460" t="s">
        <v>13365</v>
      </c>
      <c r="F5460" t="s">
        <v>60</v>
      </c>
      <c r="G5460" t="s">
        <v>16</v>
      </c>
      <c r="H5460">
        <v>0</v>
      </c>
      <c r="I5460" t="s">
        <v>17</v>
      </c>
      <c r="J5460" t="s">
        <v>901</v>
      </c>
      <c r="K5460" s="3">
        <v>42219</v>
      </c>
      <c r="L5460">
        <v>1.1000000000000001</v>
      </c>
      <c r="M5460" t="s">
        <v>284</v>
      </c>
    </row>
    <row r="5461" spans="1:13" x14ac:dyDescent="0.3">
      <c r="A5461">
        <v>4.2</v>
      </c>
      <c r="B5461" t="s">
        <v>6184</v>
      </c>
      <c r="C5461" t="s">
        <v>3677</v>
      </c>
      <c r="D5461">
        <v>25</v>
      </c>
      <c r="E5461" t="s">
        <v>12251</v>
      </c>
      <c r="F5461" t="s">
        <v>482</v>
      </c>
      <c r="G5461" t="s">
        <v>16</v>
      </c>
      <c r="H5461">
        <v>0</v>
      </c>
      <c r="I5461" t="s">
        <v>17</v>
      </c>
      <c r="J5461" t="s">
        <v>3678</v>
      </c>
      <c r="K5461" s="3">
        <v>43000</v>
      </c>
      <c r="L5461">
        <v>3.11</v>
      </c>
      <c r="M5461" t="s">
        <v>334</v>
      </c>
    </row>
    <row r="5462" spans="1:13" x14ac:dyDescent="0.3">
      <c r="A5462">
        <v>4.5</v>
      </c>
      <c r="B5462" t="s">
        <v>14970</v>
      </c>
      <c r="C5462" t="s">
        <v>3677</v>
      </c>
      <c r="D5462">
        <v>23</v>
      </c>
      <c r="E5462" t="s">
        <v>14971</v>
      </c>
      <c r="F5462" t="s">
        <v>60</v>
      </c>
      <c r="G5462" t="s">
        <v>16</v>
      </c>
      <c r="H5462">
        <v>0</v>
      </c>
      <c r="I5462" t="s">
        <v>17</v>
      </c>
      <c r="J5462" t="s">
        <v>3678</v>
      </c>
      <c r="K5462" s="3">
        <v>43301</v>
      </c>
      <c r="L5462">
        <v>13</v>
      </c>
      <c r="M5462" t="s">
        <v>1050</v>
      </c>
    </row>
    <row r="5463" spans="1:13" x14ac:dyDescent="0.3">
      <c r="A5463" t="s">
        <v>12196</v>
      </c>
      <c r="B5463" t="s">
        <v>6186</v>
      </c>
      <c r="C5463" t="s">
        <v>3677</v>
      </c>
      <c r="D5463">
        <v>5</v>
      </c>
      <c r="E5463" t="s">
        <v>12353</v>
      </c>
      <c r="F5463" t="s">
        <v>482</v>
      </c>
      <c r="G5463" t="s">
        <v>16</v>
      </c>
      <c r="H5463">
        <v>0</v>
      </c>
      <c r="I5463" t="s">
        <v>17</v>
      </c>
      <c r="J5463" t="s">
        <v>3678</v>
      </c>
      <c r="K5463" s="3">
        <v>43279</v>
      </c>
      <c r="L5463" t="s">
        <v>1143</v>
      </c>
      <c r="M5463" t="s">
        <v>143</v>
      </c>
    </row>
    <row r="5464" spans="1:13" x14ac:dyDescent="0.3">
      <c r="A5464">
        <v>4.5999999999999996</v>
      </c>
      <c r="B5464" t="s">
        <v>14972</v>
      </c>
      <c r="C5464" t="s">
        <v>2367</v>
      </c>
      <c r="D5464">
        <v>513</v>
      </c>
      <c r="E5464" t="s">
        <v>12520</v>
      </c>
      <c r="F5464" t="s">
        <v>15</v>
      </c>
      <c r="G5464" t="s">
        <v>16</v>
      </c>
      <c r="H5464">
        <v>0</v>
      </c>
      <c r="I5464" t="s">
        <v>17</v>
      </c>
      <c r="J5464" t="s">
        <v>901</v>
      </c>
      <c r="K5464" s="3">
        <v>42569</v>
      </c>
      <c r="L5464" t="s">
        <v>2428</v>
      </c>
      <c r="M5464" t="s">
        <v>20</v>
      </c>
    </row>
    <row r="5465" spans="1:13" x14ac:dyDescent="0.3">
      <c r="A5465">
        <v>4.7</v>
      </c>
      <c r="B5465" t="s">
        <v>14973</v>
      </c>
      <c r="C5465" t="s">
        <v>3677</v>
      </c>
      <c r="D5465">
        <v>11018</v>
      </c>
      <c r="E5465" t="s">
        <v>12180</v>
      </c>
      <c r="F5465" t="s">
        <v>22</v>
      </c>
      <c r="G5465" t="s">
        <v>16</v>
      </c>
      <c r="H5465">
        <v>0</v>
      </c>
      <c r="I5465" t="s">
        <v>17</v>
      </c>
      <c r="J5465" t="s">
        <v>3678</v>
      </c>
      <c r="K5465" s="3">
        <v>43306</v>
      </c>
      <c r="L5465" t="s">
        <v>2144</v>
      </c>
      <c r="M5465" t="s">
        <v>50</v>
      </c>
    </row>
    <row r="5466" spans="1:13" x14ac:dyDescent="0.3">
      <c r="A5466">
        <v>4.2</v>
      </c>
      <c r="B5466" t="s">
        <v>14974</v>
      </c>
      <c r="C5466" t="s">
        <v>3677</v>
      </c>
      <c r="D5466">
        <v>676</v>
      </c>
      <c r="E5466" t="s">
        <v>12268</v>
      </c>
      <c r="F5466" t="s">
        <v>34</v>
      </c>
      <c r="G5466" t="s">
        <v>16</v>
      </c>
      <c r="H5466">
        <v>0</v>
      </c>
      <c r="I5466" t="s">
        <v>17</v>
      </c>
      <c r="J5466" t="s">
        <v>3678</v>
      </c>
      <c r="K5466" s="3">
        <v>43312</v>
      </c>
      <c r="L5466" t="s">
        <v>6190</v>
      </c>
      <c r="M5466" t="s">
        <v>20</v>
      </c>
    </row>
    <row r="5467" spans="1:13" x14ac:dyDescent="0.3">
      <c r="A5467">
        <v>4.7</v>
      </c>
      <c r="B5467" t="s">
        <v>14975</v>
      </c>
      <c r="C5467" t="s">
        <v>2367</v>
      </c>
      <c r="D5467">
        <v>3</v>
      </c>
      <c r="E5467" t="s">
        <v>12389</v>
      </c>
      <c r="F5467" t="s">
        <v>482</v>
      </c>
      <c r="G5467" t="s">
        <v>383</v>
      </c>
      <c r="H5467" s="2">
        <v>2.99</v>
      </c>
      <c r="I5467" t="s">
        <v>17</v>
      </c>
      <c r="J5467" t="s">
        <v>901</v>
      </c>
      <c r="K5467" s="3">
        <v>42808</v>
      </c>
      <c r="L5467">
        <v>1.1000000000000001</v>
      </c>
      <c r="M5467" t="s">
        <v>20</v>
      </c>
    </row>
    <row r="5468" spans="1:13" x14ac:dyDescent="0.3">
      <c r="A5468">
        <v>4.7</v>
      </c>
      <c r="B5468" t="s">
        <v>14976</v>
      </c>
      <c r="C5468" t="s">
        <v>3677</v>
      </c>
      <c r="D5468">
        <v>3</v>
      </c>
      <c r="E5468" t="s">
        <v>12673</v>
      </c>
      <c r="F5468" t="s">
        <v>838</v>
      </c>
      <c r="G5468" t="s">
        <v>383</v>
      </c>
      <c r="H5468" s="2">
        <v>2.99</v>
      </c>
      <c r="I5468" t="s">
        <v>17</v>
      </c>
      <c r="J5468" t="s">
        <v>3678</v>
      </c>
      <c r="K5468" s="3">
        <v>43247</v>
      </c>
      <c r="L5468" t="s">
        <v>52</v>
      </c>
      <c r="M5468" t="s">
        <v>36</v>
      </c>
    </row>
    <row r="5469" spans="1:13" x14ac:dyDescent="0.3">
      <c r="A5469">
        <v>3.9</v>
      </c>
      <c r="B5469" t="s">
        <v>14977</v>
      </c>
      <c r="C5469" t="s">
        <v>3677</v>
      </c>
      <c r="D5469">
        <v>478</v>
      </c>
      <c r="E5469" t="s">
        <v>12670</v>
      </c>
      <c r="F5469" t="s">
        <v>34</v>
      </c>
      <c r="G5469" t="s">
        <v>16</v>
      </c>
      <c r="H5469">
        <v>0</v>
      </c>
      <c r="I5469" t="s">
        <v>17</v>
      </c>
      <c r="J5469" t="s">
        <v>3678</v>
      </c>
      <c r="K5469" s="3">
        <v>42625</v>
      </c>
      <c r="L5469">
        <v>2.0030000000000001</v>
      </c>
      <c r="M5469" t="s">
        <v>39</v>
      </c>
    </row>
    <row r="5470" spans="1:13" x14ac:dyDescent="0.3">
      <c r="A5470">
        <v>4.7</v>
      </c>
      <c r="B5470" t="s">
        <v>14978</v>
      </c>
      <c r="C5470" t="s">
        <v>2367</v>
      </c>
      <c r="D5470">
        <v>55</v>
      </c>
      <c r="E5470" t="s">
        <v>12268</v>
      </c>
      <c r="F5470" t="s">
        <v>15</v>
      </c>
      <c r="G5470" t="s">
        <v>16</v>
      </c>
      <c r="H5470">
        <v>0</v>
      </c>
      <c r="I5470" t="s">
        <v>17</v>
      </c>
      <c r="J5470" t="s">
        <v>901</v>
      </c>
      <c r="K5470" s="3">
        <v>43284</v>
      </c>
      <c r="L5470" t="s">
        <v>6180</v>
      </c>
      <c r="M5470" t="s">
        <v>50</v>
      </c>
    </row>
    <row r="5471" spans="1:13" x14ac:dyDescent="0.3">
      <c r="A5471">
        <v>3.7</v>
      </c>
      <c r="B5471" t="s">
        <v>14979</v>
      </c>
      <c r="C5471" t="s">
        <v>2367</v>
      </c>
      <c r="D5471">
        <v>88</v>
      </c>
      <c r="E5471" t="s">
        <v>12405</v>
      </c>
      <c r="F5471" t="s">
        <v>15</v>
      </c>
      <c r="G5471" t="s">
        <v>16</v>
      </c>
      <c r="H5471">
        <v>0</v>
      </c>
      <c r="I5471" t="s">
        <v>17</v>
      </c>
      <c r="J5471" t="s">
        <v>901</v>
      </c>
      <c r="K5471" s="3">
        <v>42246</v>
      </c>
      <c r="L5471" t="s">
        <v>6196</v>
      </c>
      <c r="M5471" t="s">
        <v>3359</v>
      </c>
    </row>
    <row r="5472" spans="1:13" x14ac:dyDescent="0.3">
      <c r="A5472">
        <v>4.8</v>
      </c>
      <c r="B5472" t="s">
        <v>14980</v>
      </c>
      <c r="C5472" t="s">
        <v>2367</v>
      </c>
      <c r="D5472">
        <v>21</v>
      </c>
      <c r="E5472" t="s">
        <v>12268</v>
      </c>
      <c r="F5472" t="s">
        <v>60</v>
      </c>
      <c r="G5472" t="s">
        <v>16</v>
      </c>
      <c r="H5472">
        <v>0</v>
      </c>
      <c r="I5472" t="s">
        <v>17</v>
      </c>
      <c r="J5472" t="s">
        <v>901</v>
      </c>
      <c r="K5472" s="3">
        <v>43284</v>
      </c>
      <c r="L5472" t="s">
        <v>6180</v>
      </c>
      <c r="M5472" t="s">
        <v>50</v>
      </c>
    </row>
    <row r="5473" spans="1:13" x14ac:dyDescent="0.3">
      <c r="A5473">
        <v>4</v>
      </c>
      <c r="B5473" t="s">
        <v>6198</v>
      </c>
      <c r="C5473" t="s">
        <v>492</v>
      </c>
      <c r="D5473">
        <v>138</v>
      </c>
      <c r="E5473" t="s">
        <v>12248</v>
      </c>
      <c r="F5473" t="s">
        <v>15</v>
      </c>
      <c r="G5473" t="s">
        <v>16</v>
      </c>
      <c r="H5473">
        <v>0</v>
      </c>
      <c r="I5473" t="s">
        <v>17</v>
      </c>
      <c r="J5473" t="s">
        <v>493</v>
      </c>
      <c r="K5473" s="3">
        <v>41863</v>
      </c>
      <c r="L5473">
        <v>1</v>
      </c>
      <c r="M5473" t="s">
        <v>93</v>
      </c>
    </row>
    <row r="5474" spans="1:13" x14ac:dyDescent="0.3">
      <c r="A5474">
        <v>4.5999999999999996</v>
      </c>
      <c r="B5474" t="s">
        <v>14981</v>
      </c>
      <c r="C5474" t="s">
        <v>2367</v>
      </c>
      <c r="D5474">
        <v>87</v>
      </c>
      <c r="E5474" t="s">
        <v>12268</v>
      </c>
      <c r="F5474" t="s">
        <v>15</v>
      </c>
      <c r="G5474" t="s">
        <v>16</v>
      </c>
      <c r="H5474">
        <v>0</v>
      </c>
      <c r="I5474" t="s">
        <v>17</v>
      </c>
      <c r="J5474" t="s">
        <v>901</v>
      </c>
      <c r="K5474" s="3">
        <v>43284</v>
      </c>
      <c r="L5474" t="s">
        <v>6180</v>
      </c>
      <c r="M5474" t="s">
        <v>50</v>
      </c>
    </row>
    <row r="5475" spans="1:13" x14ac:dyDescent="0.3">
      <c r="A5475">
        <v>4.4000000000000004</v>
      </c>
      <c r="B5475" t="s">
        <v>14982</v>
      </c>
      <c r="C5475" t="s">
        <v>2367</v>
      </c>
      <c r="D5475">
        <v>105</v>
      </c>
      <c r="E5475" t="s">
        <v>12295</v>
      </c>
      <c r="F5475" t="s">
        <v>15</v>
      </c>
      <c r="G5475" t="s">
        <v>16</v>
      </c>
      <c r="H5475">
        <v>0</v>
      </c>
      <c r="I5475" t="s">
        <v>17</v>
      </c>
      <c r="J5475" t="s">
        <v>901</v>
      </c>
      <c r="K5475" s="3">
        <v>42451</v>
      </c>
      <c r="L5475" t="s">
        <v>1935</v>
      </c>
      <c r="M5475" t="s">
        <v>50</v>
      </c>
    </row>
    <row r="5476" spans="1:13" x14ac:dyDescent="0.3">
      <c r="A5476">
        <v>4.3</v>
      </c>
      <c r="B5476" t="s">
        <v>4378</v>
      </c>
      <c r="C5476" t="s">
        <v>4289</v>
      </c>
      <c r="D5476">
        <v>13166</v>
      </c>
      <c r="E5476" t="s">
        <v>12180</v>
      </c>
      <c r="F5476" t="s">
        <v>42</v>
      </c>
      <c r="G5476" t="s">
        <v>16</v>
      </c>
      <c r="H5476">
        <v>0</v>
      </c>
      <c r="I5476" t="s">
        <v>70</v>
      </c>
      <c r="J5476" t="s">
        <v>4290</v>
      </c>
      <c r="K5476" s="3">
        <v>43257</v>
      </c>
      <c r="L5476" t="s">
        <v>4379</v>
      </c>
      <c r="M5476" t="s">
        <v>50</v>
      </c>
    </row>
    <row r="5477" spans="1:13" x14ac:dyDescent="0.3">
      <c r="A5477">
        <v>4.7</v>
      </c>
      <c r="B5477" t="s">
        <v>14983</v>
      </c>
      <c r="C5477" t="s">
        <v>2367</v>
      </c>
      <c r="D5477">
        <v>7</v>
      </c>
      <c r="E5477" t="s">
        <v>12225</v>
      </c>
      <c r="F5477" t="s">
        <v>665</v>
      </c>
      <c r="G5477" t="s">
        <v>383</v>
      </c>
      <c r="H5477" s="2">
        <v>9.99</v>
      </c>
      <c r="I5477" t="s">
        <v>17</v>
      </c>
      <c r="J5477" t="s">
        <v>901</v>
      </c>
      <c r="K5477" s="3">
        <v>41579</v>
      </c>
      <c r="L5477">
        <v>1.2</v>
      </c>
      <c r="M5477" t="s">
        <v>229</v>
      </c>
    </row>
    <row r="5478" spans="1:13" x14ac:dyDescent="0.3">
      <c r="A5478">
        <v>3.6</v>
      </c>
      <c r="B5478" t="s">
        <v>14984</v>
      </c>
      <c r="C5478" t="s">
        <v>3837</v>
      </c>
      <c r="D5478">
        <v>5</v>
      </c>
      <c r="E5478" t="s">
        <v>12572</v>
      </c>
      <c r="F5478" t="s">
        <v>816</v>
      </c>
      <c r="G5478" t="s">
        <v>383</v>
      </c>
      <c r="H5478" s="2">
        <v>1.49</v>
      </c>
      <c r="I5478" t="s">
        <v>17</v>
      </c>
      <c r="J5478" t="s">
        <v>3838</v>
      </c>
      <c r="K5478" s="3">
        <v>42979</v>
      </c>
      <c r="L5478" t="s">
        <v>2172</v>
      </c>
      <c r="M5478" t="s">
        <v>36</v>
      </c>
    </row>
    <row r="5479" spans="1:13" x14ac:dyDescent="0.3">
      <c r="A5479">
        <v>4.4000000000000004</v>
      </c>
      <c r="B5479" t="s">
        <v>14985</v>
      </c>
      <c r="C5479" t="s">
        <v>2367</v>
      </c>
      <c r="D5479">
        <v>29</v>
      </c>
      <c r="E5479" t="s">
        <v>12673</v>
      </c>
      <c r="F5479" t="s">
        <v>60</v>
      </c>
      <c r="G5479" t="s">
        <v>16</v>
      </c>
      <c r="H5479">
        <v>0</v>
      </c>
      <c r="I5479" t="s">
        <v>17</v>
      </c>
      <c r="J5479" t="s">
        <v>901</v>
      </c>
      <c r="K5479" s="3">
        <v>43284</v>
      </c>
      <c r="L5479" t="s">
        <v>6180</v>
      </c>
      <c r="M5479" t="s">
        <v>50</v>
      </c>
    </row>
    <row r="5480" spans="1:13" x14ac:dyDescent="0.3">
      <c r="A5480">
        <v>4.5999999999999996</v>
      </c>
      <c r="B5480" t="s">
        <v>14986</v>
      </c>
      <c r="C5480" t="s">
        <v>3677</v>
      </c>
      <c r="D5480">
        <v>70</v>
      </c>
      <c r="E5480" t="s">
        <v>12314</v>
      </c>
      <c r="F5480" t="s">
        <v>482</v>
      </c>
      <c r="G5480" t="s">
        <v>16</v>
      </c>
      <c r="H5480">
        <v>0</v>
      </c>
      <c r="I5480" t="s">
        <v>17</v>
      </c>
      <c r="J5480" t="s">
        <v>3678</v>
      </c>
      <c r="K5480" s="3">
        <v>43119</v>
      </c>
      <c r="L5480" t="s">
        <v>2183</v>
      </c>
      <c r="M5480" t="s">
        <v>50</v>
      </c>
    </row>
    <row r="5481" spans="1:13" x14ac:dyDescent="0.3">
      <c r="A5481">
        <v>2.9</v>
      </c>
      <c r="B5481" t="s">
        <v>14987</v>
      </c>
      <c r="C5481" t="s">
        <v>2367</v>
      </c>
      <c r="D5481">
        <v>10</v>
      </c>
      <c r="E5481" t="s">
        <v>12345</v>
      </c>
      <c r="F5481" t="s">
        <v>665</v>
      </c>
      <c r="G5481" t="s">
        <v>383</v>
      </c>
      <c r="H5481" s="2">
        <v>4.99</v>
      </c>
      <c r="I5481" t="s">
        <v>17</v>
      </c>
      <c r="J5481" t="s">
        <v>4973</v>
      </c>
      <c r="K5481" s="3">
        <v>42850</v>
      </c>
      <c r="L5481">
        <v>2</v>
      </c>
      <c r="M5481" t="s">
        <v>20</v>
      </c>
    </row>
    <row r="5482" spans="1:13" x14ac:dyDescent="0.3">
      <c r="A5482" t="s">
        <v>12196</v>
      </c>
      <c r="B5482" t="s">
        <v>6206</v>
      </c>
      <c r="C5482" t="s">
        <v>3837</v>
      </c>
      <c r="D5482">
        <v>0</v>
      </c>
      <c r="E5482" t="s">
        <v>12216</v>
      </c>
      <c r="F5482" t="s">
        <v>881</v>
      </c>
      <c r="G5482" t="s">
        <v>383</v>
      </c>
      <c r="H5482" s="2">
        <v>0.99</v>
      </c>
      <c r="I5482" t="s">
        <v>17</v>
      </c>
      <c r="J5482" t="s">
        <v>3838</v>
      </c>
      <c r="K5482" s="3">
        <v>42596</v>
      </c>
      <c r="L5482" t="s">
        <v>6207</v>
      </c>
      <c r="M5482" t="s">
        <v>36</v>
      </c>
    </row>
    <row r="5483" spans="1:13" x14ac:dyDescent="0.3">
      <c r="A5483">
        <v>4.5</v>
      </c>
      <c r="B5483" t="s">
        <v>14988</v>
      </c>
      <c r="C5483" t="s">
        <v>2367</v>
      </c>
      <c r="D5483">
        <v>242</v>
      </c>
      <c r="E5483" t="s">
        <v>12268</v>
      </c>
      <c r="F5483" t="s">
        <v>38</v>
      </c>
      <c r="G5483" t="s">
        <v>16</v>
      </c>
      <c r="H5483">
        <v>0</v>
      </c>
      <c r="I5483" t="s">
        <v>17</v>
      </c>
      <c r="J5483" t="s">
        <v>901</v>
      </c>
      <c r="K5483" s="3">
        <v>43284</v>
      </c>
      <c r="L5483" t="s">
        <v>6180</v>
      </c>
      <c r="M5483" t="s">
        <v>50</v>
      </c>
    </row>
    <row r="5484" spans="1:13" x14ac:dyDescent="0.3">
      <c r="A5484">
        <v>5</v>
      </c>
      <c r="B5484" t="s">
        <v>14989</v>
      </c>
      <c r="C5484" t="s">
        <v>2367</v>
      </c>
      <c r="D5484">
        <v>1</v>
      </c>
      <c r="E5484" t="s">
        <v>14990</v>
      </c>
      <c r="F5484" t="s">
        <v>838</v>
      </c>
      <c r="G5484" t="s">
        <v>383</v>
      </c>
      <c r="H5484" s="2">
        <v>4.99</v>
      </c>
      <c r="I5484" t="s">
        <v>17</v>
      </c>
      <c r="J5484" t="s">
        <v>901</v>
      </c>
      <c r="K5484" s="3">
        <v>41517</v>
      </c>
      <c r="L5484">
        <v>1.3</v>
      </c>
      <c r="M5484" t="s">
        <v>4648</v>
      </c>
    </row>
    <row r="5485" spans="1:13" x14ac:dyDescent="0.3">
      <c r="A5485">
        <v>3.7</v>
      </c>
      <c r="B5485" t="s">
        <v>14991</v>
      </c>
      <c r="C5485" t="s">
        <v>3677</v>
      </c>
      <c r="D5485">
        <v>3743</v>
      </c>
      <c r="E5485" t="s">
        <v>12183</v>
      </c>
      <c r="F5485" t="s">
        <v>42</v>
      </c>
      <c r="G5485" t="s">
        <v>16</v>
      </c>
      <c r="H5485">
        <v>0</v>
      </c>
      <c r="I5485" t="s">
        <v>17</v>
      </c>
      <c r="J5485" t="s">
        <v>3678</v>
      </c>
      <c r="K5485" s="3">
        <v>43315</v>
      </c>
      <c r="L5485">
        <v>6.4</v>
      </c>
      <c r="M5485" t="s">
        <v>50</v>
      </c>
    </row>
    <row r="5486" spans="1:13" x14ac:dyDescent="0.3">
      <c r="A5486" t="s">
        <v>12196</v>
      </c>
      <c r="B5486" t="s">
        <v>14992</v>
      </c>
      <c r="C5486" t="s">
        <v>3223</v>
      </c>
      <c r="D5486">
        <v>4</v>
      </c>
      <c r="E5486" t="s">
        <v>12199</v>
      </c>
      <c r="F5486" t="s">
        <v>482</v>
      </c>
      <c r="G5486" t="s">
        <v>16</v>
      </c>
      <c r="H5486">
        <v>0</v>
      </c>
      <c r="I5486" t="s">
        <v>17</v>
      </c>
      <c r="J5486" t="s">
        <v>3224</v>
      </c>
      <c r="K5486" s="3">
        <v>43138</v>
      </c>
      <c r="L5486">
        <v>1.01</v>
      </c>
      <c r="M5486" t="s">
        <v>122</v>
      </c>
    </row>
    <row r="5487" spans="1:13" x14ac:dyDescent="0.3">
      <c r="A5487">
        <v>3.7</v>
      </c>
      <c r="B5487" t="s">
        <v>14993</v>
      </c>
      <c r="C5487" t="s">
        <v>2367</v>
      </c>
      <c r="D5487">
        <v>37</v>
      </c>
      <c r="E5487" t="s">
        <v>12324</v>
      </c>
      <c r="F5487" t="s">
        <v>60</v>
      </c>
      <c r="G5487" t="s">
        <v>16</v>
      </c>
      <c r="H5487">
        <v>0</v>
      </c>
      <c r="I5487" t="s">
        <v>17</v>
      </c>
      <c r="J5487" t="s">
        <v>901</v>
      </c>
      <c r="K5487" s="3">
        <v>42204</v>
      </c>
      <c r="L5487">
        <v>2.16</v>
      </c>
      <c r="M5487" t="s">
        <v>39</v>
      </c>
    </row>
    <row r="5488" spans="1:13" x14ac:dyDescent="0.3">
      <c r="A5488" t="s">
        <v>12196</v>
      </c>
      <c r="B5488" t="s">
        <v>14994</v>
      </c>
      <c r="C5488" t="s">
        <v>2367</v>
      </c>
      <c r="D5488">
        <v>0</v>
      </c>
      <c r="E5488" t="s">
        <v>12309</v>
      </c>
      <c r="F5488" t="s">
        <v>5058</v>
      </c>
      <c r="G5488" t="s">
        <v>383</v>
      </c>
      <c r="H5488" s="2">
        <v>1.99</v>
      </c>
      <c r="I5488" t="s">
        <v>17</v>
      </c>
      <c r="J5488" t="s">
        <v>901</v>
      </c>
      <c r="K5488" s="3">
        <v>42946</v>
      </c>
      <c r="L5488">
        <v>1.3</v>
      </c>
      <c r="M5488" t="s">
        <v>53</v>
      </c>
    </row>
    <row r="5489" spans="1:13" x14ac:dyDescent="0.3">
      <c r="A5489">
        <v>4.2</v>
      </c>
      <c r="B5489" t="s">
        <v>14995</v>
      </c>
      <c r="C5489" t="s">
        <v>2367</v>
      </c>
      <c r="D5489">
        <v>19</v>
      </c>
      <c r="E5489" t="s">
        <v>12268</v>
      </c>
      <c r="F5489" t="s">
        <v>60</v>
      </c>
      <c r="G5489" t="s">
        <v>16</v>
      </c>
      <c r="H5489">
        <v>0</v>
      </c>
      <c r="I5489" t="s">
        <v>17</v>
      </c>
      <c r="J5489" t="s">
        <v>901</v>
      </c>
      <c r="K5489" s="3">
        <v>43284</v>
      </c>
      <c r="L5489" t="s">
        <v>6180</v>
      </c>
      <c r="M5489" t="s">
        <v>50</v>
      </c>
    </row>
    <row r="5490" spans="1:13" x14ac:dyDescent="0.3">
      <c r="A5490">
        <v>3</v>
      </c>
      <c r="B5490" t="s">
        <v>14996</v>
      </c>
      <c r="C5490" t="s">
        <v>2965</v>
      </c>
      <c r="D5490">
        <v>5</v>
      </c>
      <c r="E5490" t="s">
        <v>12301</v>
      </c>
      <c r="F5490" t="s">
        <v>482</v>
      </c>
      <c r="G5490" t="s">
        <v>16</v>
      </c>
      <c r="H5490">
        <v>0</v>
      </c>
      <c r="I5490" t="s">
        <v>30</v>
      </c>
      <c r="J5490" t="s">
        <v>2966</v>
      </c>
      <c r="K5490" s="3">
        <v>43146</v>
      </c>
      <c r="L5490" t="s">
        <v>6216</v>
      </c>
      <c r="M5490" t="s">
        <v>50</v>
      </c>
    </row>
    <row r="5491" spans="1:13" x14ac:dyDescent="0.3">
      <c r="A5491">
        <v>5</v>
      </c>
      <c r="B5491" t="s">
        <v>14997</v>
      </c>
      <c r="C5491" t="s">
        <v>2367</v>
      </c>
      <c r="D5491">
        <v>1</v>
      </c>
      <c r="E5491" t="s">
        <v>13121</v>
      </c>
      <c r="F5491" t="s">
        <v>838</v>
      </c>
      <c r="G5491" t="s">
        <v>383</v>
      </c>
      <c r="H5491" s="2">
        <v>29.99</v>
      </c>
      <c r="I5491" t="s">
        <v>222</v>
      </c>
      <c r="J5491" t="s">
        <v>901</v>
      </c>
      <c r="K5491" s="3">
        <v>42388</v>
      </c>
      <c r="L5491">
        <v>3.3</v>
      </c>
      <c r="M5491" t="s">
        <v>53</v>
      </c>
    </row>
    <row r="5492" spans="1:13" x14ac:dyDescent="0.3">
      <c r="A5492">
        <v>4.4000000000000004</v>
      </c>
      <c r="B5492" t="s">
        <v>6218</v>
      </c>
      <c r="C5492" t="s">
        <v>3396</v>
      </c>
      <c r="D5492">
        <v>129409</v>
      </c>
      <c r="E5492" t="s">
        <v>12345</v>
      </c>
      <c r="F5492" t="s">
        <v>42</v>
      </c>
      <c r="G5492" t="s">
        <v>383</v>
      </c>
      <c r="H5492" s="2">
        <v>1.99</v>
      </c>
      <c r="I5492" t="s">
        <v>17</v>
      </c>
      <c r="J5492" t="s">
        <v>2057</v>
      </c>
      <c r="K5492" s="3">
        <v>43316</v>
      </c>
      <c r="L5492" t="s">
        <v>1935</v>
      </c>
      <c r="M5492" t="s">
        <v>20</v>
      </c>
    </row>
    <row r="5493" spans="1:13" x14ac:dyDescent="0.3">
      <c r="A5493">
        <v>4.7</v>
      </c>
      <c r="B5493" t="s">
        <v>14998</v>
      </c>
      <c r="C5493" t="s">
        <v>2367</v>
      </c>
      <c r="D5493">
        <v>7</v>
      </c>
      <c r="E5493" t="s">
        <v>12268</v>
      </c>
      <c r="F5493" t="s">
        <v>482</v>
      </c>
      <c r="G5493" t="s">
        <v>16</v>
      </c>
      <c r="H5493">
        <v>0</v>
      </c>
      <c r="I5493" t="s">
        <v>17</v>
      </c>
      <c r="J5493" t="s">
        <v>901</v>
      </c>
      <c r="K5493" s="3">
        <v>43284</v>
      </c>
      <c r="L5493" t="s">
        <v>6180</v>
      </c>
      <c r="M5493" t="s">
        <v>50</v>
      </c>
    </row>
    <row r="5494" spans="1:13" x14ac:dyDescent="0.3">
      <c r="A5494">
        <v>4.3</v>
      </c>
      <c r="B5494" t="s">
        <v>14999</v>
      </c>
      <c r="C5494" t="s">
        <v>2367</v>
      </c>
      <c r="D5494">
        <v>22667</v>
      </c>
      <c r="E5494" t="s">
        <v>12235</v>
      </c>
      <c r="F5494" t="s">
        <v>42</v>
      </c>
      <c r="G5494" t="s">
        <v>16</v>
      </c>
      <c r="H5494">
        <v>0</v>
      </c>
      <c r="I5494" t="s">
        <v>30</v>
      </c>
      <c r="J5494" t="s">
        <v>2190</v>
      </c>
      <c r="K5494" s="3">
        <v>43307</v>
      </c>
      <c r="L5494" t="s">
        <v>6221</v>
      </c>
      <c r="M5494" t="s">
        <v>36</v>
      </c>
    </row>
    <row r="5495" spans="1:13" x14ac:dyDescent="0.3">
      <c r="A5495">
        <v>3.9</v>
      </c>
      <c r="B5495" t="s">
        <v>15000</v>
      </c>
      <c r="C5495" t="s">
        <v>2367</v>
      </c>
      <c r="D5495">
        <v>10114</v>
      </c>
      <c r="E5495" t="s">
        <v>12409</v>
      </c>
      <c r="F5495" t="s">
        <v>34</v>
      </c>
      <c r="G5495" t="s">
        <v>16</v>
      </c>
      <c r="H5495">
        <v>0</v>
      </c>
      <c r="I5495" t="s">
        <v>17</v>
      </c>
      <c r="J5495" t="s">
        <v>2019</v>
      </c>
      <c r="K5495" s="3">
        <v>43264</v>
      </c>
      <c r="L5495" t="s">
        <v>6223</v>
      </c>
      <c r="M5495" t="s">
        <v>53</v>
      </c>
    </row>
    <row r="5496" spans="1:13" x14ac:dyDescent="0.3">
      <c r="A5496" t="s">
        <v>12196</v>
      </c>
      <c r="B5496" t="s">
        <v>15001</v>
      </c>
      <c r="C5496" t="s">
        <v>2367</v>
      </c>
      <c r="D5496">
        <v>0</v>
      </c>
      <c r="E5496" t="s">
        <v>31</v>
      </c>
      <c r="F5496" t="s">
        <v>38</v>
      </c>
      <c r="G5496" t="s">
        <v>16</v>
      </c>
      <c r="H5496">
        <v>0</v>
      </c>
      <c r="I5496" t="s">
        <v>17</v>
      </c>
      <c r="J5496" t="s">
        <v>2031</v>
      </c>
      <c r="K5496" s="3">
        <v>43307</v>
      </c>
      <c r="L5496" t="s">
        <v>31</v>
      </c>
      <c r="M5496" t="s">
        <v>31</v>
      </c>
    </row>
    <row r="5497" spans="1:13" x14ac:dyDescent="0.3">
      <c r="A5497">
        <v>4.4000000000000004</v>
      </c>
      <c r="B5497" t="s">
        <v>15002</v>
      </c>
      <c r="C5497" t="s">
        <v>2367</v>
      </c>
      <c r="D5497">
        <v>48427</v>
      </c>
      <c r="E5497" t="s">
        <v>31</v>
      </c>
      <c r="F5497" t="s">
        <v>22</v>
      </c>
      <c r="G5497" t="s">
        <v>16</v>
      </c>
      <c r="H5497">
        <v>0</v>
      </c>
      <c r="I5497" t="s">
        <v>70</v>
      </c>
      <c r="J5497" t="s">
        <v>2038</v>
      </c>
      <c r="K5497" s="3">
        <v>43190</v>
      </c>
      <c r="L5497" t="s">
        <v>31</v>
      </c>
      <c r="M5497" t="s">
        <v>31</v>
      </c>
    </row>
    <row r="5498" spans="1:13" x14ac:dyDescent="0.3">
      <c r="A5498">
        <v>4.3</v>
      </c>
      <c r="B5498" t="s">
        <v>6226</v>
      </c>
      <c r="C5498" t="s">
        <v>2012</v>
      </c>
      <c r="D5498">
        <v>4704</v>
      </c>
      <c r="E5498" t="s">
        <v>12194</v>
      </c>
      <c r="F5498" t="s">
        <v>34</v>
      </c>
      <c r="G5498" t="s">
        <v>16</v>
      </c>
      <c r="H5498">
        <v>0</v>
      </c>
      <c r="I5498" t="s">
        <v>70</v>
      </c>
      <c r="J5498" t="s">
        <v>2016</v>
      </c>
      <c r="K5498" s="3">
        <v>42312</v>
      </c>
      <c r="L5498" t="s">
        <v>2147</v>
      </c>
      <c r="M5498" t="s">
        <v>39</v>
      </c>
    </row>
    <row r="5499" spans="1:13" x14ac:dyDescent="0.3">
      <c r="A5499" t="s">
        <v>12196</v>
      </c>
      <c r="B5499" t="s">
        <v>15003</v>
      </c>
      <c r="C5499" t="s">
        <v>309</v>
      </c>
      <c r="D5499">
        <v>4</v>
      </c>
      <c r="E5499" t="s">
        <v>12199</v>
      </c>
      <c r="F5499" t="s">
        <v>838</v>
      </c>
      <c r="G5499" t="s">
        <v>16</v>
      </c>
      <c r="H5499">
        <v>0</v>
      </c>
      <c r="I5499" t="s">
        <v>17</v>
      </c>
      <c r="J5499" t="s">
        <v>310</v>
      </c>
      <c r="K5499" s="3">
        <v>42975</v>
      </c>
      <c r="L5499">
        <v>1</v>
      </c>
      <c r="M5499" t="s">
        <v>36</v>
      </c>
    </row>
    <row r="5500" spans="1:13" x14ac:dyDescent="0.3">
      <c r="A5500" t="s">
        <v>12196</v>
      </c>
      <c r="B5500" t="s">
        <v>15004</v>
      </c>
      <c r="C5500" t="s">
        <v>3677</v>
      </c>
      <c r="D5500">
        <v>0</v>
      </c>
      <c r="E5500" t="s">
        <v>12235</v>
      </c>
      <c r="F5500" t="s">
        <v>665</v>
      </c>
      <c r="G5500" t="s">
        <v>16</v>
      </c>
      <c r="H5500">
        <v>0</v>
      </c>
      <c r="I5500" t="s">
        <v>17</v>
      </c>
      <c r="J5500" t="s">
        <v>3678</v>
      </c>
      <c r="K5500" s="3">
        <v>43174</v>
      </c>
      <c r="L5500" t="s">
        <v>19</v>
      </c>
      <c r="M5500" t="s">
        <v>20</v>
      </c>
    </row>
    <row r="5501" spans="1:13" x14ac:dyDescent="0.3">
      <c r="A5501" t="s">
        <v>12196</v>
      </c>
      <c r="B5501" t="s">
        <v>15005</v>
      </c>
      <c r="C5501" t="s">
        <v>3677</v>
      </c>
      <c r="D5501">
        <v>0</v>
      </c>
      <c r="E5501" t="s">
        <v>12353</v>
      </c>
      <c r="F5501" t="s">
        <v>838</v>
      </c>
      <c r="G5501" t="s">
        <v>16</v>
      </c>
      <c r="H5501">
        <v>0</v>
      </c>
      <c r="I5501" t="s">
        <v>17</v>
      </c>
      <c r="J5501" t="s">
        <v>3678</v>
      </c>
      <c r="K5501" s="3">
        <v>43202</v>
      </c>
      <c r="L5501" t="s">
        <v>298</v>
      </c>
      <c r="M5501" t="s">
        <v>50</v>
      </c>
    </row>
    <row r="5502" spans="1:13" x14ac:dyDescent="0.3">
      <c r="A5502" t="s">
        <v>12196</v>
      </c>
      <c r="B5502" t="s">
        <v>15006</v>
      </c>
      <c r="C5502" t="s">
        <v>2367</v>
      </c>
      <c r="D5502">
        <v>1</v>
      </c>
      <c r="E5502" t="s">
        <v>12256</v>
      </c>
      <c r="F5502" t="s">
        <v>865</v>
      </c>
      <c r="G5502" t="s">
        <v>383</v>
      </c>
      <c r="H5502" s="2">
        <v>2.99</v>
      </c>
      <c r="I5502" t="s">
        <v>17</v>
      </c>
      <c r="J5502" t="s">
        <v>4973</v>
      </c>
      <c r="K5502" s="3">
        <v>42872</v>
      </c>
      <c r="L5502" t="s">
        <v>164</v>
      </c>
      <c r="M5502" t="s">
        <v>53</v>
      </c>
    </row>
    <row r="5503" spans="1:13" x14ac:dyDescent="0.3">
      <c r="A5503">
        <v>4.5999999999999996</v>
      </c>
      <c r="B5503" t="s">
        <v>6231</v>
      </c>
      <c r="C5503" t="s">
        <v>2367</v>
      </c>
      <c r="D5503">
        <v>28</v>
      </c>
      <c r="E5503" t="s">
        <v>12229</v>
      </c>
      <c r="F5503" t="s">
        <v>816</v>
      </c>
      <c r="G5503" t="s">
        <v>16</v>
      </c>
      <c r="H5503">
        <v>0</v>
      </c>
      <c r="I5503" t="s">
        <v>17</v>
      </c>
      <c r="J5503" t="s">
        <v>2038</v>
      </c>
      <c r="K5503" s="3">
        <v>43116</v>
      </c>
      <c r="L5503" t="s">
        <v>6232</v>
      </c>
      <c r="M5503" t="s">
        <v>20</v>
      </c>
    </row>
    <row r="5504" spans="1:13" x14ac:dyDescent="0.3">
      <c r="A5504">
        <v>4.5</v>
      </c>
      <c r="B5504" t="s">
        <v>15007</v>
      </c>
      <c r="C5504" t="s">
        <v>2367</v>
      </c>
      <c r="D5504">
        <v>11</v>
      </c>
      <c r="E5504" t="s">
        <v>12262</v>
      </c>
      <c r="F5504" t="s">
        <v>816</v>
      </c>
      <c r="G5504" t="s">
        <v>16</v>
      </c>
      <c r="H5504">
        <v>0</v>
      </c>
      <c r="I5504" t="s">
        <v>17</v>
      </c>
      <c r="J5504" t="s">
        <v>1077</v>
      </c>
      <c r="K5504" s="3">
        <v>42962</v>
      </c>
      <c r="L5504">
        <v>3</v>
      </c>
      <c r="M5504" t="s">
        <v>20</v>
      </c>
    </row>
    <row r="5505" spans="1:13" x14ac:dyDescent="0.3">
      <c r="A5505">
        <v>3.9</v>
      </c>
      <c r="B5505" t="s">
        <v>15008</v>
      </c>
      <c r="C5505" t="s">
        <v>2628</v>
      </c>
      <c r="D5505">
        <v>265</v>
      </c>
      <c r="E5505" t="s">
        <v>15009</v>
      </c>
      <c r="F5505" t="s">
        <v>15</v>
      </c>
      <c r="G5505" t="s">
        <v>16</v>
      </c>
      <c r="H5505">
        <v>0</v>
      </c>
      <c r="I5505" t="s">
        <v>17</v>
      </c>
      <c r="J5505" t="s">
        <v>2629</v>
      </c>
      <c r="K5505" s="3">
        <v>42291</v>
      </c>
      <c r="L5505" t="s">
        <v>812</v>
      </c>
      <c r="M5505" t="s">
        <v>93</v>
      </c>
    </row>
    <row r="5506" spans="1:13" x14ac:dyDescent="0.3">
      <c r="A5506">
        <v>4.7</v>
      </c>
      <c r="B5506" t="s">
        <v>15010</v>
      </c>
      <c r="C5506" t="s">
        <v>2012</v>
      </c>
      <c r="D5506">
        <v>57</v>
      </c>
      <c r="E5506" t="s">
        <v>12190</v>
      </c>
      <c r="F5506" t="s">
        <v>482</v>
      </c>
      <c r="G5506" t="s">
        <v>16</v>
      </c>
      <c r="H5506">
        <v>0</v>
      </c>
      <c r="I5506" t="s">
        <v>17</v>
      </c>
      <c r="J5506" t="s">
        <v>2065</v>
      </c>
      <c r="K5506" s="3">
        <v>43040</v>
      </c>
      <c r="L5506" t="s">
        <v>19</v>
      </c>
      <c r="M5506" t="s">
        <v>50</v>
      </c>
    </row>
    <row r="5507" spans="1:13" x14ac:dyDescent="0.3">
      <c r="A5507">
        <v>4.3</v>
      </c>
      <c r="B5507" t="s">
        <v>552</v>
      </c>
      <c r="C5507" t="s">
        <v>492</v>
      </c>
      <c r="D5507">
        <v>541661</v>
      </c>
      <c r="E5507" t="s">
        <v>31</v>
      </c>
      <c r="F5507" t="s">
        <v>55</v>
      </c>
      <c r="G5507" t="s">
        <v>16</v>
      </c>
      <c r="H5507">
        <v>0</v>
      </c>
      <c r="I5507" t="s">
        <v>17</v>
      </c>
      <c r="J5507" t="s">
        <v>493</v>
      </c>
      <c r="K5507" s="3">
        <v>43290</v>
      </c>
      <c r="L5507" t="s">
        <v>553</v>
      </c>
      <c r="M5507" t="s">
        <v>50</v>
      </c>
    </row>
    <row r="5508" spans="1:13" x14ac:dyDescent="0.3">
      <c r="A5508">
        <v>5</v>
      </c>
      <c r="B5508" t="s">
        <v>15011</v>
      </c>
      <c r="C5508" t="s">
        <v>2367</v>
      </c>
      <c r="D5508">
        <v>4</v>
      </c>
      <c r="E5508" t="s">
        <v>12291</v>
      </c>
      <c r="F5508" t="s">
        <v>663</v>
      </c>
      <c r="G5508" t="s">
        <v>16</v>
      </c>
      <c r="H5508">
        <v>0</v>
      </c>
      <c r="I5508" t="s">
        <v>17</v>
      </c>
      <c r="J5508" t="s">
        <v>901</v>
      </c>
      <c r="K5508" s="3">
        <v>43193</v>
      </c>
      <c r="L5508">
        <v>1.1000000000000001</v>
      </c>
      <c r="M5508" t="s">
        <v>50</v>
      </c>
    </row>
    <row r="5509" spans="1:13" x14ac:dyDescent="0.3">
      <c r="A5509">
        <v>5</v>
      </c>
      <c r="B5509" t="s">
        <v>15012</v>
      </c>
      <c r="C5509" t="s">
        <v>2367</v>
      </c>
      <c r="D5509">
        <v>25</v>
      </c>
      <c r="E5509" t="s">
        <v>31</v>
      </c>
      <c r="F5509" t="s">
        <v>482</v>
      </c>
      <c r="G5509" t="s">
        <v>16</v>
      </c>
      <c r="H5509">
        <v>0</v>
      </c>
      <c r="I5509" t="s">
        <v>17</v>
      </c>
      <c r="J5509" t="s">
        <v>901</v>
      </c>
      <c r="K5509" s="3">
        <v>43129</v>
      </c>
      <c r="L5509" t="s">
        <v>31</v>
      </c>
      <c r="M5509" t="s">
        <v>53</v>
      </c>
    </row>
    <row r="5510" spans="1:13" x14ac:dyDescent="0.3">
      <c r="A5510" t="s">
        <v>12196</v>
      </c>
      <c r="B5510" t="s">
        <v>15013</v>
      </c>
      <c r="C5510" t="s">
        <v>3958</v>
      </c>
      <c r="D5510">
        <v>0</v>
      </c>
      <c r="E5510" t="s">
        <v>12314</v>
      </c>
      <c r="F5510" t="s">
        <v>838</v>
      </c>
      <c r="G5510" t="s">
        <v>16</v>
      </c>
      <c r="H5510">
        <v>0</v>
      </c>
      <c r="I5510" t="s">
        <v>17</v>
      </c>
      <c r="J5510" t="s">
        <v>3959</v>
      </c>
      <c r="K5510" s="3">
        <v>43287</v>
      </c>
      <c r="L5510" t="s">
        <v>6239</v>
      </c>
      <c r="M5510" t="s">
        <v>36</v>
      </c>
    </row>
    <row r="5511" spans="1:13" x14ac:dyDescent="0.3">
      <c r="A5511">
        <v>5</v>
      </c>
      <c r="B5511" t="s">
        <v>15014</v>
      </c>
      <c r="C5511" t="s">
        <v>2367</v>
      </c>
      <c r="D5511">
        <v>1</v>
      </c>
      <c r="E5511" t="s">
        <v>12582</v>
      </c>
      <c r="F5511" t="s">
        <v>838</v>
      </c>
      <c r="G5511" t="s">
        <v>16</v>
      </c>
      <c r="H5511">
        <v>0</v>
      </c>
      <c r="I5511" t="s">
        <v>17</v>
      </c>
      <c r="J5511" t="s">
        <v>899</v>
      </c>
      <c r="K5511" s="3">
        <v>43147</v>
      </c>
      <c r="L5511">
        <v>1</v>
      </c>
      <c r="M5511" t="s">
        <v>20</v>
      </c>
    </row>
    <row r="5512" spans="1:13" x14ac:dyDescent="0.3">
      <c r="A5512" t="s">
        <v>12196</v>
      </c>
      <c r="B5512" t="s">
        <v>15015</v>
      </c>
      <c r="C5512" t="s">
        <v>3396</v>
      </c>
      <c r="D5512">
        <v>0</v>
      </c>
      <c r="E5512" t="s">
        <v>12188</v>
      </c>
      <c r="F5512" t="s">
        <v>881</v>
      </c>
      <c r="G5512" t="s">
        <v>16</v>
      </c>
      <c r="H5512">
        <v>0</v>
      </c>
      <c r="I5512" t="s">
        <v>17</v>
      </c>
      <c r="J5512" t="s">
        <v>2057</v>
      </c>
      <c r="K5512" s="3">
        <v>43245</v>
      </c>
      <c r="L5512" t="s">
        <v>87</v>
      </c>
      <c r="M5512" t="s">
        <v>36</v>
      </c>
    </row>
    <row r="5513" spans="1:13" x14ac:dyDescent="0.3">
      <c r="A5513" t="s">
        <v>12196</v>
      </c>
      <c r="B5513" t="s">
        <v>15016</v>
      </c>
      <c r="C5513" t="s">
        <v>1574</v>
      </c>
      <c r="D5513">
        <v>0</v>
      </c>
      <c r="E5513" t="s">
        <v>12190</v>
      </c>
      <c r="F5513" t="s">
        <v>838</v>
      </c>
      <c r="G5513" t="s">
        <v>16</v>
      </c>
      <c r="H5513">
        <v>0</v>
      </c>
      <c r="I5513" t="s">
        <v>17</v>
      </c>
      <c r="J5513" t="s">
        <v>1575</v>
      </c>
      <c r="K5513" s="3">
        <v>43091</v>
      </c>
      <c r="L5513" t="s">
        <v>121</v>
      </c>
      <c r="M5513" t="s">
        <v>50</v>
      </c>
    </row>
    <row r="5514" spans="1:13" x14ac:dyDescent="0.3">
      <c r="A5514">
        <v>4.4000000000000004</v>
      </c>
      <c r="B5514" t="s">
        <v>13905</v>
      </c>
      <c r="C5514" t="s">
        <v>4169</v>
      </c>
      <c r="D5514">
        <v>2052407</v>
      </c>
      <c r="E5514" t="s">
        <v>31</v>
      </c>
      <c r="F5514" t="s">
        <v>29</v>
      </c>
      <c r="G5514" t="s">
        <v>16</v>
      </c>
      <c r="H5514">
        <v>0</v>
      </c>
      <c r="I5514" t="s">
        <v>17</v>
      </c>
      <c r="J5514" t="s">
        <v>4170</v>
      </c>
      <c r="K5514" s="3">
        <v>43314</v>
      </c>
      <c r="L5514" t="s">
        <v>31</v>
      </c>
      <c r="M5514" t="s">
        <v>31</v>
      </c>
    </row>
    <row r="5515" spans="1:13" x14ac:dyDescent="0.3">
      <c r="A5515" t="s">
        <v>12196</v>
      </c>
      <c r="B5515" t="s">
        <v>15017</v>
      </c>
      <c r="C5515" t="s">
        <v>2367</v>
      </c>
      <c r="D5515">
        <v>21</v>
      </c>
      <c r="E5515" t="s">
        <v>12199</v>
      </c>
      <c r="F5515" t="s">
        <v>60</v>
      </c>
      <c r="G5515" t="s">
        <v>16</v>
      </c>
      <c r="H5515">
        <v>0</v>
      </c>
      <c r="I5515" t="s">
        <v>17</v>
      </c>
      <c r="J5515" t="s">
        <v>901</v>
      </c>
      <c r="K5515" s="3">
        <v>42543</v>
      </c>
      <c r="L5515" t="s">
        <v>754</v>
      </c>
      <c r="M5515" t="s">
        <v>53</v>
      </c>
    </row>
    <row r="5516" spans="1:13" x14ac:dyDescent="0.3">
      <c r="A5516">
        <v>2.7</v>
      </c>
      <c r="B5516" t="s">
        <v>15018</v>
      </c>
      <c r="C5516" t="s">
        <v>492</v>
      </c>
      <c r="D5516">
        <v>560</v>
      </c>
      <c r="E5516" t="s">
        <v>12194</v>
      </c>
      <c r="F5516" t="s">
        <v>15</v>
      </c>
      <c r="G5516" t="s">
        <v>16</v>
      </c>
      <c r="H5516">
        <v>0</v>
      </c>
      <c r="I5516" t="s">
        <v>17</v>
      </c>
      <c r="J5516" t="s">
        <v>493</v>
      </c>
      <c r="K5516" s="3">
        <v>43306</v>
      </c>
      <c r="L5516" t="s">
        <v>4519</v>
      </c>
      <c r="M5516" t="s">
        <v>36</v>
      </c>
    </row>
    <row r="5517" spans="1:13" x14ac:dyDescent="0.3">
      <c r="A5517">
        <v>4.5999999999999996</v>
      </c>
      <c r="B5517" t="s">
        <v>15019</v>
      </c>
      <c r="C5517" t="s">
        <v>3837</v>
      </c>
      <c r="D5517">
        <v>41000</v>
      </c>
      <c r="E5517" t="s">
        <v>12670</v>
      </c>
      <c r="F5517" t="s">
        <v>42</v>
      </c>
      <c r="G5517" t="s">
        <v>16</v>
      </c>
      <c r="H5517">
        <v>0</v>
      </c>
      <c r="I5517" t="s">
        <v>17</v>
      </c>
      <c r="J5517" t="s">
        <v>3838</v>
      </c>
      <c r="K5517" s="3">
        <v>41693</v>
      </c>
      <c r="L5517" t="s">
        <v>754</v>
      </c>
      <c r="M5517" t="s">
        <v>229</v>
      </c>
    </row>
    <row r="5518" spans="1:13" x14ac:dyDescent="0.3">
      <c r="A5518">
        <v>4.4000000000000004</v>
      </c>
      <c r="B5518" t="s">
        <v>4465</v>
      </c>
      <c r="C5518" t="s">
        <v>4407</v>
      </c>
      <c r="D5518">
        <v>616742</v>
      </c>
      <c r="E5518" t="s">
        <v>31</v>
      </c>
      <c r="F5518" t="s">
        <v>55</v>
      </c>
      <c r="G5518" t="s">
        <v>16</v>
      </c>
      <c r="H5518">
        <v>0</v>
      </c>
      <c r="I5518" t="s">
        <v>17</v>
      </c>
      <c r="J5518" t="s">
        <v>4408</v>
      </c>
      <c r="K5518" s="3">
        <v>43317</v>
      </c>
      <c r="L5518" t="s">
        <v>31</v>
      </c>
      <c r="M5518" t="s">
        <v>31</v>
      </c>
    </row>
    <row r="5519" spans="1:13" x14ac:dyDescent="0.3">
      <c r="A5519">
        <v>4.4000000000000004</v>
      </c>
      <c r="B5519" t="s">
        <v>6246</v>
      </c>
      <c r="C5519" t="s">
        <v>2012</v>
      </c>
      <c r="D5519">
        <v>161637</v>
      </c>
      <c r="E5519" t="s">
        <v>13120</v>
      </c>
      <c r="F5519" t="s">
        <v>55</v>
      </c>
      <c r="G5519" t="s">
        <v>16</v>
      </c>
      <c r="H5519">
        <v>0</v>
      </c>
      <c r="I5519" t="s">
        <v>222</v>
      </c>
      <c r="J5519" t="s">
        <v>2029</v>
      </c>
      <c r="K5519" s="3">
        <v>43299</v>
      </c>
      <c r="L5519" t="s">
        <v>6247</v>
      </c>
      <c r="M5519" t="s">
        <v>20</v>
      </c>
    </row>
    <row r="5520" spans="1:13" x14ac:dyDescent="0.3">
      <c r="A5520">
        <v>4.0999999999999996</v>
      </c>
      <c r="B5520" t="s">
        <v>15020</v>
      </c>
      <c r="C5520" t="s">
        <v>3958</v>
      </c>
      <c r="D5520">
        <v>349151</v>
      </c>
      <c r="E5520" t="s">
        <v>31</v>
      </c>
      <c r="F5520" t="s">
        <v>29</v>
      </c>
      <c r="G5520" t="s">
        <v>16</v>
      </c>
      <c r="H5520">
        <v>0</v>
      </c>
      <c r="I5520" t="s">
        <v>17</v>
      </c>
      <c r="J5520" t="s">
        <v>3959</v>
      </c>
      <c r="K5520" s="3">
        <v>43313</v>
      </c>
      <c r="L5520" t="s">
        <v>31</v>
      </c>
      <c r="M5520" t="s">
        <v>31</v>
      </c>
    </row>
    <row r="5521" spans="1:13" x14ac:dyDescent="0.3">
      <c r="A5521">
        <v>3.8</v>
      </c>
      <c r="B5521" t="s">
        <v>15021</v>
      </c>
      <c r="C5521" t="s">
        <v>3677</v>
      </c>
      <c r="D5521">
        <v>169369</v>
      </c>
      <c r="E5521" t="s">
        <v>31</v>
      </c>
      <c r="F5521" t="s">
        <v>55</v>
      </c>
      <c r="G5521" t="s">
        <v>16</v>
      </c>
      <c r="H5521">
        <v>0</v>
      </c>
      <c r="I5521" t="s">
        <v>17</v>
      </c>
      <c r="J5521" t="s">
        <v>3678</v>
      </c>
      <c r="K5521" s="3">
        <v>42618</v>
      </c>
      <c r="L5521" t="s">
        <v>31</v>
      </c>
      <c r="M5521" t="s">
        <v>31</v>
      </c>
    </row>
    <row r="5522" spans="1:13" x14ac:dyDescent="0.3">
      <c r="A5522">
        <v>4.4000000000000004</v>
      </c>
      <c r="B5522" t="s">
        <v>15022</v>
      </c>
      <c r="C5522" t="s">
        <v>2367</v>
      </c>
      <c r="D5522">
        <v>218881</v>
      </c>
      <c r="E5522" t="s">
        <v>12194</v>
      </c>
      <c r="F5522" t="s">
        <v>26</v>
      </c>
      <c r="G5522" t="s">
        <v>16</v>
      </c>
      <c r="H5522">
        <v>0</v>
      </c>
      <c r="I5522" t="s">
        <v>70</v>
      </c>
      <c r="J5522" t="s">
        <v>2190</v>
      </c>
      <c r="K5522" s="3">
        <v>43187</v>
      </c>
      <c r="L5522" t="s">
        <v>6251</v>
      </c>
      <c r="M5522" t="s">
        <v>20</v>
      </c>
    </row>
    <row r="5523" spans="1:13" x14ac:dyDescent="0.3">
      <c r="A5523">
        <v>4.5999999999999996</v>
      </c>
      <c r="B5523" t="s">
        <v>15023</v>
      </c>
      <c r="C5523" t="s">
        <v>2367</v>
      </c>
      <c r="D5523">
        <v>31134</v>
      </c>
      <c r="E5523" t="s">
        <v>12409</v>
      </c>
      <c r="F5523" t="s">
        <v>42</v>
      </c>
      <c r="G5523" t="s">
        <v>16</v>
      </c>
      <c r="H5523">
        <v>0</v>
      </c>
      <c r="I5523" t="s">
        <v>70</v>
      </c>
      <c r="J5523" t="s">
        <v>2190</v>
      </c>
      <c r="K5523" s="3">
        <v>43314</v>
      </c>
      <c r="L5523" t="s">
        <v>6253</v>
      </c>
      <c r="M5523" t="s">
        <v>50</v>
      </c>
    </row>
    <row r="5524" spans="1:13" x14ac:dyDescent="0.3">
      <c r="A5524">
        <v>4.0999999999999996</v>
      </c>
      <c r="B5524" t="s">
        <v>15024</v>
      </c>
      <c r="C5524" t="s">
        <v>2367</v>
      </c>
      <c r="D5524">
        <v>242722</v>
      </c>
      <c r="E5524" t="s">
        <v>12238</v>
      </c>
      <c r="F5524" t="s">
        <v>55</v>
      </c>
      <c r="G5524" t="s">
        <v>16</v>
      </c>
      <c r="H5524">
        <v>0</v>
      </c>
      <c r="I5524" t="s">
        <v>30</v>
      </c>
      <c r="J5524" t="s">
        <v>2190</v>
      </c>
      <c r="K5524" s="3">
        <v>43290</v>
      </c>
      <c r="L5524" t="s">
        <v>6255</v>
      </c>
      <c r="M5524" t="s">
        <v>20</v>
      </c>
    </row>
    <row r="5525" spans="1:13" x14ac:dyDescent="0.3">
      <c r="A5525">
        <v>4.5</v>
      </c>
      <c r="B5525" t="s">
        <v>6256</v>
      </c>
      <c r="C5525" t="s">
        <v>2367</v>
      </c>
      <c r="D5525">
        <v>244039</v>
      </c>
      <c r="E5525" t="s">
        <v>12416</v>
      </c>
      <c r="F5525" t="s">
        <v>26</v>
      </c>
      <c r="G5525" t="s">
        <v>16</v>
      </c>
      <c r="H5525">
        <v>0</v>
      </c>
      <c r="I5525" t="s">
        <v>70</v>
      </c>
      <c r="J5525" t="s">
        <v>2190</v>
      </c>
      <c r="K5525" s="3">
        <v>43255</v>
      </c>
      <c r="L5525" t="s">
        <v>6257</v>
      </c>
      <c r="M5525" t="s">
        <v>53</v>
      </c>
    </row>
    <row r="5526" spans="1:13" x14ac:dyDescent="0.3">
      <c r="A5526">
        <v>4.2</v>
      </c>
      <c r="B5526" t="s">
        <v>15025</v>
      </c>
      <c r="C5526" t="s">
        <v>2367</v>
      </c>
      <c r="D5526">
        <v>720685</v>
      </c>
      <c r="E5526" t="s">
        <v>12403</v>
      </c>
      <c r="F5526" t="s">
        <v>55</v>
      </c>
      <c r="G5526" t="s">
        <v>16</v>
      </c>
      <c r="H5526">
        <v>0</v>
      </c>
      <c r="I5526" t="s">
        <v>30</v>
      </c>
      <c r="J5526" t="s">
        <v>2190</v>
      </c>
      <c r="K5526" s="3">
        <v>43272</v>
      </c>
      <c r="L5526" t="s">
        <v>6259</v>
      </c>
      <c r="M5526" t="s">
        <v>20</v>
      </c>
    </row>
    <row r="5527" spans="1:13" x14ac:dyDescent="0.3">
      <c r="A5527">
        <v>4.7</v>
      </c>
      <c r="B5527" t="s">
        <v>15026</v>
      </c>
      <c r="C5527" t="s">
        <v>2367</v>
      </c>
      <c r="D5527">
        <v>84389</v>
      </c>
      <c r="E5527" t="s">
        <v>12409</v>
      </c>
      <c r="F5527" t="s">
        <v>42</v>
      </c>
      <c r="G5527" t="s">
        <v>16</v>
      </c>
      <c r="H5527">
        <v>0</v>
      </c>
      <c r="I5527" t="s">
        <v>17</v>
      </c>
      <c r="J5527" t="s">
        <v>2190</v>
      </c>
      <c r="K5527" s="3">
        <v>43317</v>
      </c>
      <c r="L5527">
        <v>1.375</v>
      </c>
      <c r="M5527" t="s">
        <v>20</v>
      </c>
    </row>
    <row r="5528" spans="1:13" x14ac:dyDescent="0.3">
      <c r="A5528">
        <v>4.3</v>
      </c>
      <c r="B5528" t="s">
        <v>6261</v>
      </c>
      <c r="C5528" t="s">
        <v>2012</v>
      </c>
      <c r="D5528">
        <v>137696</v>
      </c>
      <c r="E5528" t="s">
        <v>12372</v>
      </c>
      <c r="F5528" t="s">
        <v>26</v>
      </c>
      <c r="G5528" t="s">
        <v>16</v>
      </c>
      <c r="H5528">
        <v>0</v>
      </c>
      <c r="I5528" t="s">
        <v>222</v>
      </c>
      <c r="J5528" t="s">
        <v>2065</v>
      </c>
      <c r="K5528" s="3">
        <v>43300</v>
      </c>
      <c r="L5528" t="s">
        <v>487</v>
      </c>
      <c r="M5528" t="s">
        <v>32</v>
      </c>
    </row>
    <row r="5529" spans="1:13" x14ac:dyDescent="0.3">
      <c r="A5529">
        <v>4.3</v>
      </c>
      <c r="B5529" t="s">
        <v>15027</v>
      </c>
      <c r="C5529" t="s">
        <v>2367</v>
      </c>
      <c r="D5529">
        <v>322976</v>
      </c>
      <c r="E5529" t="s">
        <v>31</v>
      </c>
      <c r="F5529" t="s">
        <v>26</v>
      </c>
      <c r="G5529" t="s">
        <v>16</v>
      </c>
      <c r="H5529">
        <v>0</v>
      </c>
      <c r="I5529" t="s">
        <v>30</v>
      </c>
      <c r="J5529" t="s">
        <v>2130</v>
      </c>
      <c r="K5529" s="3">
        <v>43264</v>
      </c>
      <c r="L5529" t="s">
        <v>31</v>
      </c>
      <c r="M5529" t="s">
        <v>32</v>
      </c>
    </row>
    <row r="5530" spans="1:13" x14ac:dyDescent="0.3">
      <c r="A5530">
        <v>4.2</v>
      </c>
      <c r="B5530" t="s">
        <v>15028</v>
      </c>
      <c r="C5530" t="s">
        <v>2367</v>
      </c>
      <c r="D5530">
        <v>254</v>
      </c>
      <c r="E5530" t="s">
        <v>12180</v>
      </c>
      <c r="F5530" t="s">
        <v>15</v>
      </c>
      <c r="G5530" t="s">
        <v>16</v>
      </c>
      <c r="H5530">
        <v>0</v>
      </c>
      <c r="I5530" t="s">
        <v>30</v>
      </c>
      <c r="J5530" t="s">
        <v>2031</v>
      </c>
      <c r="K5530" s="3">
        <v>43176</v>
      </c>
      <c r="L5530">
        <v>1</v>
      </c>
      <c r="M5530" t="s">
        <v>289</v>
      </c>
    </row>
    <row r="5531" spans="1:13" x14ac:dyDescent="0.3">
      <c r="A5531">
        <v>3.8</v>
      </c>
      <c r="B5531" t="s">
        <v>15029</v>
      </c>
      <c r="C5531" t="s">
        <v>2012</v>
      </c>
      <c r="D5531">
        <v>898</v>
      </c>
      <c r="E5531" t="s">
        <v>12185</v>
      </c>
      <c r="F5531" t="s">
        <v>34</v>
      </c>
      <c r="G5531" t="s">
        <v>16</v>
      </c>
      <c r="H5531">
        <v>0</v>
      </c>
      <c r="I5531" t="s">
        <v>30</v>
      </c>
      <c r="J5531" t="s">
        <v>2139</v>
      </c>
      <c r="K5531" s="3">
        <v>42725</v>
      </c>
      <c r="L5531" t="s">
        <v>6265</v>
      </c>
      <c r="M5531" t="s">
        <v>39</v>
      </c>
    </row>
    <row r="5532" spans="1:13" x14ac:dyDescent="0.3">
      <c r="A5532">
        <v>4</v>
      </c>
      <c r="B5532" t="s">
        <v>6266</v>
      </c>
      <c r="C5532" t="s">
        <v>2012</v>
      </c>
      <c r="D5532">
        <v>22435</v>
      </c>
      <c r="E5532" t="s">
        <v>12842</v>
      </c>
      <c r="F5532" t="s">
        <v>42</v>
      </c>
      <c r="G5532" t="s">
        <v>16</v>
      </c>
      <c r="H5532">
        <v>0</v>
      </c>
      <c r="I5532" t="s">
        <v>30</v>
      </c>
      <c r="J5532" t="s">
        <v>2029</v>
      </c>
      <c r="K5532" s="3">
        <v>43313</v>
      </c>
      <c r="L5532" t="s">
        <v>6267</v>
      </c>
      <c r="M5532" t="s">
        <v>143</v>
      </c>
    </row>
    <row r="5533" spans="1:13" x14ac:dyDescent="0.3">
      <c r="A5533">
        <v>4.3</v>
      </c>
      <c r="B5533" t="s">
        <v>2259</v>
      </c>
      <c r="C5533" t="s">
        <v>2367</v>
      </c>
      <c r="D5533">
        <v>308944</v>
      </c>
      <c r="E5533" t="s">
        <v>12603</v>
      </c>
      <c r="F5533" t="s">
        <v>26</v>
      </c>
      <c r="G5533" t="s">
        <v>16</v>
      </c>
      <c r="H5533">
        <v>0</v>
      </c>
      <c r="I5533" t="s">
        <v>70</v>
      </c>
      <c r="J5533" t="s">
        <v>2130</v>
      </c>
      <c r="K5533" s="3">
        <v>43314</v>
      </c>
      <c r="L5533" t="s">
        <v>2260</v>
      </c>
      <c r="M5533" t="s">
        <v>36</v>
      </c>
    </row>
    <row r="5534" spans="1:13" x14ac:dyDescent="0.3">
      <c r="A5534">
        <v>4.5999999999999996</v>
      </c>
      <c r="B5534" t="s">
        <v>15030</v>
      </c>
      <c r="C5534" t="s">
        <v>2965</v>
      </c>
      <c r="D5534">
        <v>16801</v>
      </c>
      <c r="E5534" t="s">
        <v>31</v>
      </c>
      <c r="F5534" t="s">
        <v>42</v>
      </c>
      <c r="G5534" t="s">
        <v>16</v>
      </c>
      <c r="H5534">
        <v>0</v>
      </c>
      <c r="I5534" t="s">
        <v>17</v>
      </c>
      <c r="J5534" t="s">
        <v>2966</v>
      </c>
      <c r="K5534" s="3">
        <v>43297</v>
      </c>
      <c r="L5534" t="s">
        <v>6269</v>
      </c>
      <c r="M5534" t="s">
        <v>20</v>
      </c>
    </row>
    <row r="5535" spans="1:13" x14ac:dyDescent="0.3">
      <c r="A5535">
        <v>4.3</v>
      </c>
      <c r="B5535" t="s">
        <v>6270</v>
      </c>
      <c r="C5535" t="s">
        <v>2367</v>
      </c>
      <c r="D5535">
        <v>906</v>
      </c>
      <c r="E5535" t="s">
        <v>12214</v>
      </c>
      <c r="F5535" t="s">
        <v>38</v>
      </c>
      <c r="G5535" t="s">
        <v>16</v>
      </c>
      <c r="H5535">
        <v>0</v>
      </c>
      <c r="I5535" t="s">
        <v>222</v>
      </c>
      <c r="J5535" t="s">
        <v>1077</v>
      </c>
      <c r="K5535" s="3">
        <v>43168</v>
      </c>
      <c r="L5535" t="s">
        <v>6271</v>
      </c>
      <c r="M5535" t="s">
        <v>36</v>
      </c>
    </row>
    <row r="5536" spans="1:13" x14ac:dyDescent="0.3">
      <c r="A5536">
        <v>4.3</v>
      </c>
      <c r="B5536" t="s">
        <v>6272</v>
      </c>
      <c r="C5536" t="s">
        <v>2012</v>
      </c>
      <c r="D5536">
        <v>391325</v>
      </c>
      <c r="E5536" t="s">
        <v>12787</v>
      </c>
      <c r="F5536" t="s">
        <v>55</v>
      </c>
      <c r="G5536" t="s">
        <v>16</v>
      </c>
      <c r="H5536">
        <v>0</v>
      </c>
      <c r="I5536" t="s">
        <v>17</v>
      </c>
      <c r="J5536" t="s">
        <v>2139</v>
      </c>
      <c r="K5536" s="3">
        <v>43271</v>
      </c>
      <c r="L5536" t="s">
        <v>6273</v>
      </c>
      <c r="M5536" t="s">
        <v>53</v>
      </c>
    </row>
    <row r="5537" spans="1:13" x14ac:dyDescent="0.3">
      <c r="A5537">
        <v>4.3</v>
      </c>
      <c r="B5537" t="s">
        <v>6274</v>
      </c>
      <c r="C5537" t="s">
        <v>2367</v>
      </c>
      <c r="D5537">
        <v>28735</v>
      </c>
      <c r="E5537" t="s">
        <v>13143</v>
      </c>
      <c r="F5537" t="s">
        <v>42</v>
      </c>
      <c r="G5537" t="s">
        <v>16</v>
      </c>
      <c r="H5537">
        <v>0</v>
      </c>
      <c r="I5537" t="s">
        <v>17</v>
      </c>
      <c r="J5537" t="s">
        <v>2019</v>
      </c>
      <c r="K5537" s="3">
        <v>43313</v>
      </c>
      <c r="L5537" t="s">
        <v>6275</v>
      </c>
      <c r="M5537" t="s">
        <v>32</v>
      </c>
    </row>
    <row r="5538" spans="1:13" x14ac:dyDescent="0.3">
      <c r="A5538">
        <v>4.7</v>
      </c>
      <c r="B5538" t="s">
        <v>6276</v>
      </c>
      <c r="C5538" t="s">
        <v>2367</v>
      </c>
      <c r="D5538">
        <v>580160</v>
      </c>
      <c r="E5538" t="s">
        <v>12184</v>
      </c>
      <c r="F5538" t="s">
        <v>26</v>
      </c>
      <c r="G5538" t="s">
        <v>16</v>
      </c>
      <c r="H5538">
        <v>0</v>
      </c>
      <c r="I5538" t="s">
        <v>17</v>
      </c>
      <c r="J5538" t="s">
        <v>2130</v>
      </c>
      <c r="K5538" s="3">
        <v>43264</v>
      </c>
      <c r="L5538" t="s">
        <v>6277</v>
      </c>
      <c r="M5538" t="s">
        <v>20</v>
      </c>
    </row>
    <row r="5539" spans="1:13" x14ac:dyDescent="0.3">
      <c r="A5539">
        <v>4.5999999999999996</v>
      </c>
      <c r="B5539" t="s">
        <v>1771</v>
      </c>
      <c r="C5539" t="s">
        <v>1757</v>
      </c>
      <c r="D5539">
        <v>353813</v>
      </c>
      <c r="E5539" t="s">
        <v>31</v>
      </c>
      <c r="F5539" t="s">
        <v>55</v>
      </c>
      <c r="G5539" t="s">
        <v>16</v>
      </c>
      <c r="H5539">
        <v>0</v>
      </c>
      <c r="I5539" t="s">
        <v>17</v>
      </c>
      <c r="J5539" t="s">
        <v>1758</v>
      </c>
      <c r="K5539" s="3">
        <v>43313</v>
      </c>
      <c r="L5539" t="s">
        <v>31</v>
      </c>
      <c r="M5539" t="s">
        <v>31</v>
      </c>
    </row>
    <row r="5540" spans="1:13" x14ac:dyDescent="0.3">
      <c r="A5540">
        <v>4.4000000000000004</v>
      </c>
      <c r="B5540" t="s">
        <v>6278</v>
      </c>
      <c r="C5540" t="s">
        <v>2012</v>
      </c>
      <c r="D5540">
        <v>862</v>
      </c>
      <c r="E5540" t="s">
        <v>12516</v>
      </c>
      <c r="F5540" t="s">
        <v>34</v>
      </c>
      <c r="G5540" t="s">
        <v>16</v>
      </c>
      <c r="H5540">
        <v>0</v>
      </c>
      <c r="I5540" t="s">
        <v>70</v>
      </c>
      <c r="J5540" t="s">
        <v>2029</v>
      </c>
      <c r="K5540" s="3">
        <v>43175</v>
      </c>
      <c r="L5540" t="s">
        <v>49</v>
      </c>
      <c r="M5540" t="s">
        <v>289</v>
      </c>
    </row>
    <row r="5541" spans="1:13" x14ac:dyDescent="0.3">
      <c r="A5541">
        <v>3.8</v>
      </c>
      <c r="B5541" t="s">
        <v>6279</v>
      </c>
      <c r="C5541" t="s">
        <v>2012</v>
      </c>
      <c r="D5541">
        <v>17</v>
      </c>
      <c r="E5541" t="s">
        <v>12299</v>
      </c>
      <c r="F5541" t="s">
        <v>482</v>
      </c>
      <c r="G5541" t="s">
        <v>16</v>
      </c>
      <c r="H5541">
        <v>0</v>
      </c>
      <c r="I5541" t="s">
        <v>17</v>
      </c>
      <c r="J5541" t="s">
        <v>2016</v>
      </c>
      <c r="K5541" s="3">
        <v>43172</v>
      </c>
      <c r="L5541">
        <v>1.5</v>
      </c>
      <c r="M5541" t="s">
        <v>289</v>
      </c>
    </row>
    <row r="5542" spans="1:13" x14ac:dyDescent="0.3">
      <c r="A5542">
        <v>4.5999999999999996</v>
      </c>
      <c r="B5542" t="s">
        <v>15031</v>
      </c>
      <c r="C5542" t="s">
        <v>2012</v>
      </c>
      <c r="D5542">
        <v>1226514</v>
      </c>
      <c r="E5542" t="s">
        <v>13033</v>
      </c>
      <c r="F5542" t="s">
        <v>55</v>
      </c>
      <c r="G5542" t="s">
        <v>16</v>
      </c>
      <c r="H5542">
        <v>0</v>
      </c>
      <c r="I5542" t="s">
        <v>30</v>
      </c>
      <c r="J5542" t="s">
        <v>2029</v>
      </c>
      <c r="K5542" s="3">
        <v>43301</v>
      </c>
      <c r="L5542" t="s">
        <v>3221</v>
      </c>
      <c r="M5542" t="s">
        <v>50</v>
      </c>
    </row>
    <row r="5543" spans="1:13" x14ac:dyDescent="0.3">
      <c r="A5543">
        <v>4.5999999999999996</v>
      </c>
      <c r="B5543" t="s">
        <v>6281</v>
      </c>
      <c r="C5543" t="s">
        <v>2012</v>
      </c>
      <c r="D5543">
        <v>19070</v>
      </c>
      <c r="E5543" t="s">
        <v>14949</v>
      </c>
      <c r="F5543" t="s">
        <v>34</v>
      </c>
      <c r="G5543" t="s">
        <v>16</v>
      </c>
      <c r="H5543">
        <v>0</v>
      </c>
      <c r="I5543" t="s">
        <v>70</v>
      </c>
      <c r="J5543" t="s">
        <v>2029</v>
      </c>
      <c r="K5543" s="3">
        <v>43316</v>
      </c>
      <c r="L5543">
        <v>1</v>
      </c>
      <c r="M5543" t="s">
        <v>31</v>
      </c>
    </row>
    <row r="5544" spans="1:13" x14ac:dyDescent="0.3">
      <c r="A5544">
        <v>4.5</v>
      </c>
      <c r="B5544" t="s">
        <v>15032</v>
      </c>
      <c r="C5544" t="s">
        <v>1757</v>
      </c>
      <c r="D5544">
        <v>118</v>
      </c>
      <c r="E5544" t="s">
        <v>12752</v>
      </c>
      <c r="F5544" t="s">
        <v>38</v>
      </c>
      <c r="G5544" t="s">
        <v>16</v>
      </c>
      <c r="H5544">
        <v>0</v>
      </c>
      <c r="I5544" t="s">
        <v>17</v>
      </c>
      <c r="J5544" t="s">
        <v>1758</v>
      </c>
      <c r="K5544" s="3">
        <v>43291</v>
      </c>
      <c r="L5544" t="s">
        <v>4143</v>
      </c>
      <c r="M5544" t="s">
        <v>143</v>
      </c>
    </row>
    <row r="5545" spans="1:13" x14ac:dyDescent="0.3">
      <c r="A5545">
        <v>4.5</v>
      </c>
      <c r="B5545" t="s">
        <v>6283</v>
      </c>
      <c r="C5545" t="s">
        <v>3070</v>
      </c>
      <c r="D5545">
        <v>20247</v>
      </c>
      <c r="E5545" t="s">
        <v>12681</v>
      </c>
      <c r="F5545" t="s">
        <v>26</v>
      </c>
      <c r="G5545" t="s">
        <v>16</v>
      </c>
      <c r="H5545">
        <v>0</v>
      </c>
      <c r="I5545" t="s">
        <v>17</v>
      </c>
      <c r="J5545" t="s">
        <v>3071</v>
      </c>
      <c r="K5545" s="3">
        <v>43315</v>
      </c>
      <c r="L5545" t="s">
        <v>6284</v>
      </c>
      <c r="M5545" t="s">
        <v>50</v>
      </c>
    </row>
    <row r="5546" spans="1:13" x14ac:dyDescent="0.3">
      <c r="A5546">
        <v>3.9</v>
      </c>
      <c r="B5546" t="s">
        <v>13996</v>
      </c>
      <c r="C5546" t="s">
        <v>4289</v>
      </c>
      <c r="D5546">
        <v>63640</v>
      </c>
      <c r="E5546" t="s">
        <v>12209</v>
      </c>
      <c r="F5546" t="s">
        <v>55</v>
      </c>
      <c r="G5546" t="s">
        <v>16</v>
      </c>
      <c r="H5546">
        <v>0</v>
      </c>
      <c r="I5546" t="s">
        <v>70</v>
      </c>
      <c r="J5546" t="s">
        <v>4290</v>
      </c>
      <c r="K5546" s="3">
        <v>43313</v>
      </c>
      <c r="L5546" t="s">
        <v>4372</v>
      </c>
      <c r="M5546" t="s">
        <v>36</v>
      </c>
    </row>
    <row r="5547" spans="1:13" x14ac:dyDescent="0.3">
      <c r="A5547">
        <v>4.4000000000000004</v>
      </c>
      <c r="B5547" t="s">
        <v>13518</v>
      </c>
      <c r="C5547" t="s">
        <v>3070</v>
      </c>
      <c r="D5547">
        <v>25717</v>
      </c>
      <c r="E5547" t="s">
        <v>31</v>
      </c>
      <c r="F5547" t="s">
        <v>42</v>
      </c>
      <c r="G5547" t="s">
        <v>16</v>
      </c>
      <c r="H5547">
        <v>0</v>
      </c>
      <c r="I5547" t="s">
        <v>30</v>
      </c>
      <c r="J5547" t="s">
        <v>3071</v>
      </c>
      <c r="K5547" s="3">
        <v>43312</v>
      </c>
      <c r="L5547" t="s">
        <v>31</v>
      </c>
      <c r="M5547" t="s">
        <v>31</v>
      </c>
    </row>
    <row r="5548" spans="1:13" x14ac:dyDescent="0.3">
      <c r="A5548">
        <v>3.8</v>
      </c>
      <c r="B5548" t="s">
        <v>15033</v>
      </c>
      <c r="C5548" t="s">
        <v>2012</v>
      </c>
      <c r="D5548">
        <v>1363</v>
      </c>
      <c r="E5548" t="s">
        <v>12229</v>
      </c>
      <c r="F5548" t="s">
        <v>34</v>
      </c>
      <c r="G5548" t="s">
        <v>16</v>
      </c>
      <c r="H5548">
        <v>0</v>
      </c>
      <c r="I5548" t="s">
        <v>17</v>
      </c>
      <c r="J5548" t="s">
        <v>2016</v>
      </c>
      <c r="K5548" s="3">
        <v>43280</v>
      </c>
      <c r="L5548" t="s">
        <v>2183</v>
      </c>
      <c r="M5548" t="s">
        <v>53</v>
      </c>
    </row>
    <row r="5549" spans="1:13" x14ac:dyDescent="0.3">
      <c r="A5549">
        <v>4.3</v>
      </c>
      <c r="B5549" t="s">
        <v>15034</v>
      </c>
      <c r="C5549" t="s">
        <v>3677</v>
      </c>
      <c r="D5549">
        <v>1602</v>
      </c>
      <c r="E5549" t="s">
        <v>12329</v>
      </c>
      <c r="F5549" t="s">
        <v>34</v>
      </c>
      <c r="G5549" t="s">
        <v>16</v>
      </c>
      <c r="H5549">
        <v>0</v>
      </c>
      <c r="I5549" t="s">
        <v>17</v>
      </c>
      <c r="J5549" t="s">
        <v>3678</v>
      </c>
      <c r="K5549" s="3">
        <v>43315</v>
      </c>
      <c r="L5549" t="s">
        <v>2313</v>
      </c>
      <c r="M5549" t="s">
        <v>289</v>
      </c>
    </row>
    <row r="5550" spans="1:13" x14ac:dyDescent="0.3">
      <c r="A5550">
        <v>4.3</v>
      </c>
      <c r="B5550" t="s">
        <v>15035</v>
      </c>
      <c r="C5550" t="s">
        <v>3223</v>
      </c>
      <c r="D5550">
        <v>1017237</v>
      </c>
      <c r="E5550" t="s">
        <v>31</v>
      </c>
      <c r="F5550" t="s">
        <v>29</v>
      </c>
      <c r="G5550" t="s">
        <v>16</v>
      </c>
      <c r="H5550">
        <v>0</v>
      </c>
      <c r="I5550" t="s">
        <v>17</v>
      </c>
      <c r="J5550" t="s">
        <v>3224</v>
      </c>
      <c r="K5550" s="3">
        <v>43311</v>
      </c>
      <c r="L5550" t="s">
        <v>3246</v>
      </c>
      <c r="M5550" t="s">
        <v>334</v>
      </c>
    </row>
    <row r="5551" spans="1:13" x14ac:dyDescent="0.3">
      <c r="A5551">
        <v>3.7</v>
      </c>
      <c r="B5551" t="s">
        <v>15036</v>
      </c>
      <c r="C5551" t="s">
        <v>2367</v>
      </c>
      <c r="D5551">
        <v>128</v>
      </c>
      <c r="E5551" t="s">
        <v>12191</v>
      </c>
      <c r="F5551" t="s">
        <v>15</v>
      </c>
      <c r="G5551" t="s">
        <v>16</v>
      </c>
      <c r="H5551">
        <v>0</v>
      </c>
      <c r="I5551" t="s">
        <v>17</v>
      </c>
      <c r="J5551" t="s">
        <v>1077</v>
      </c>
      <c r="K5551" s="3">
        <v>43167</v>
      </c>
      <c r="L5551" t="s">
        <v>6289</v>
      </c>
      <c r="M5551" t="s">
        <v>289</v>
      </c>
    </row>
    <row r="5552" spans="1:13" x14ac:dyDescent="0.3">
      <c r="A5552">
        <v>3.2</v>
      </c>
      <c r="B5552" t="s">
        <v>15037</v>
      </c>
      <c r="C5552" t="s">
        <v>2367</v>
      </c>
      <c r="D5552">
        <v>1354</v>
      </c>
      <c r="E5552" t="s">
        <v>12299</v>
      </c>
      <c r="F5552" t="s">
        <v>34</v>
      </c>
      <c r="G5552" t="s">
        <v>16</v>
      </c>
      <c r="H5552">
        <v>0</v>
      </c>
      <c r="I5552" t="s">
        <v>17</v>
      </c>
      <c r="J5552" t="s">
        <v>2130</v>
      </c>
      <c r="K5552" s="3">
        <v>42959</v>
      </c>
      <c r="L5552">
        <v>2.14</v>
      </c>
      <c r="M5552" t="s">
        <v>53</v>
      </c>
    </row>
    <row r="5553" spans="1:13" x14ac:dyDescent="0.3">
      <c r="A5553">
        <v>4</v>
      </c>
      <c r="B5553" t="s">
        <v>15038</v>
      </c>
      <c r="C5553" t="s">
        <v>2367</v>
      </c>
      <c r="D5553">
        <v>211</v>
      </c>
      <c r="E5553" t="s">
        <v>12194</v>
      </c>
      <c r="F5553" t="s">
        <v>15</v>
      </c>
      <c r="G5553" t="s">
        <v>16</v>
      </c>
      <c r="H5553">
        <v>0</v>
      </c>
      <c r="I5553" t="s">
        <v>17</v>
      </c>
      <c r="J5553" t="s">
        <v>1077</v>
      </c>
      <c r="K5553" s="3">
        <v>43304</v>
      </c>
      <c r="L5553" t="s">
        <v>6292</v>
      </c>
      <c r="M5553" t="s">
        <v>289</v>
      </c>
    </row>
    <row r="5554" spans="1:13" x14ac:dyDescent="0.3">
      <c r="A5554">
        <v>3.8</v>
      </c>
      <c r="B5554" t="s">
        <v>15039</v>
      </c>
      <c r="C5554" t="s">
        <v>2367</v>
      </c>
      <c r="D5554">
        <v>410</v>
      </c>
      <c r="E5554" t="s">
        <v>12188</v>
      </c>
      <c r="F5554" t="s">
        <v>15</v>
      </c>
      <c r="G5554" t="s">
        <v>16</v>
      </c>
      <c r="H5554">
        <v>0</v>
      </c>
      <c r="I5554" t="s">
        <v>30</v>
      </c>
      <c r="J5554" t="s">
        <v>1077</v>
      </c>
      <c r="K5554" s="3">
        <v>43087</v>
      </c>
      <c r="L5554">
        <v>2.1</v>
      </c>
      <c r="M5554" t="s">
        <v>53</v>
      </c>
    </row>
    <row r="5555" spans="1:13" x14ac:dyDescent="0.3">
      <c r="A5555">
        <v>4.4000000000000004</v>
      </c>
      <c r="B5555" t="s">
        <v>15040</v>
      </c>
      <c r="C5555" t="s">
        <v>2367</v>
      </c>
      <c r="D5555">
        <v>83</v>
      </c>
      <c r="E5555" t="s">
        <v>13117</v>
      </c>
      <c r="F5555" t="s">
        <v>15</v>
      </c>
      <c r="G5555" t="s">
        <v>16</v>
      </c>
      <c r="H5555">
        <v>0</v>
      </c>
      <c r="I5555" t="s">
        <v>17</v>
      </c>
      <c r="J5555" t="s">
        <v>901</v>
      </c>
      <c r="K5555" s="3">
        <v>43279</v>
      </c>
      <c r="L5555">
        <v>1.2</v>
      </c>
      <c r="M5555" t="s">
        <v>289</v>
      </c>
    </row>
    <row r="5556" spans="1:13" x14ac:dyDescent="0.3">
      <c r="A5556">
        <v>3.8</v>
      </c>
      <c r="B5556" t="s">
        <v>15041</v>
      </c>
      <c r="C5556" t="s">
        <v>2367</v>
      </c>
      <c r="D5556">
        <v>1745</v>
      </c>
      <c r="E5556" t="s">
        <v>31</v>
      </c>
      <c r="F5556" t="s">
        <v>42</v>
      </c>
      <c r="G5556" t="s">
        <v>16</v>
      </c>
      <c r="H5556">
        <v>0</v>
      </c>
      <c r="I5556" t="s">
        <v>17</v>
      </c>
      <c r="J5556" t="s">
        <v>2130</v>
      </c>
      <c r="K5556" s="3">
        <v>43298</v>
      </c>
      <c r="L5556">
        <v>2.25</v>
      </c>
      <c r="M5556" t="s">
        <v>143</v>
      </c>
    </row>
    <row r="5557" spans="1:13" x14ac:dyDescent="0.3">
      <c r="A5557">
        <v>3.4</v>
      </c>
      <c r="B5557" t="s">
        <v>15042</v>
      </c>
      <c r="C5557" t="s">
        <v>2367</v>
      </c>
      <c r="D5557">
        <v>131</v>
      </c>
      <c r="E5557" t="s">
        <v>12306</v>
      </c>
      <c r="F5557" t="s">
        <v>60</v>
      </c>
      <c r="G5557" t="s">
        <v>16</v>
      </c>
      <c r="H5557">
        <v>0</v>
      </c>
      <c r="I5557" t="s">
        <v>17</v>
      </c>
      <c r="J5557" t="s">
        <v>2130</v>
      </c>
      <c r="K5557" s="3">
        <v>43275</v>
      </c>
      <c r="L5557">
        <v>1</v>
      </c>
      <c r="M5557" t="s">
        <v>50</v>
      </c>
    </row>
    <row r="5558" spans="1:13" x14ac:dyDescent="0.3">
      <c r="A5558">
        <v>2.9</v>
      </c>
      <c r="B5558" t="s">
        <v>15043</v>
      </c>
      <c r="C5558" t="s">
        <v>2367</v>
      </c>
      <c r="D5558">
        <v>53</v>
      </c>
      <c r="E5558" t="s">
        <v>13120</v>
      </c>
      <c r="F5558" t="s">
        <v>15</v>
      </c>
      <c r="G5558" t="s">
        <v>16</v>
      </c>
      <c r="H5558">
        <v>0</v>
      </c>
      <c r="I5558" t="s">
        <v>17</v>
      </c>
      <c r="J5558" t="s">
        <v>2038</v>
      </c>
      <c r="K5558" s="3">
        <v>43176</v>
      </c>
      <c r="L5558" t="s">
        <v>121</v>
      </c>
      <c r="M5558" t="s">
        <v>289</v>
      </c>
    </row>
    <row r="5559" spans="1:13" x14ac:dyDescent="0.3">
      <c r="A5559">
        <v>4.5</v>
      </c>
      <c r="B5559" t="s">
        <v>15044</v>
      </c>
      <c r="C5559" t="s">
        <v>2012</v>
      </c>
      <c r="D5559">
        <v>20</v>
      </c>
      <c r="E5559" t="s">
        <v>12836</v>
      </c>
      <c r="F5559" t="s">
        <v>482</v>
      </c>
      <c r="G5559" t="s">
        <v>383</v>
      </c>
      <c r="H5559" s="2">
        <v>0.99</v>
      </c>
      <c r="I5559" t="s">
        <v>70</v>
      </c>
      <c r="J5559" t="s">
        <v>2029</v>
      </c>
      <c r="K5559" s="3">
        <v>43186</v>
      </c>
      <c r="L5559" t="s">
        <v>19</v>
      </c>
      <c r="M5559" t="s">
        <v>289</v>
      </c>
    </row>
    <row r="5560" spans="1:13" x14ac:dyDescent="0.3">
      <c r="A5560">
        <v>3.7</v>
      </c>
      <c r="B5560" t="s">
        <v>15045</v>
      </c>
      <c r="C5560" t="s">
        <v>3533</v>
      </c>
      <c r="D5560">
        <v>25</v>
      </c>
      <c r="E5560" t="s">
        <v>12787</v>
      </c>
      <c r="F5560" t="s">
        <v>60</v>
      </c>
      <c r="G5560" t="s">
        <v>16</v>
      </c>
      <c r="H5560">
        <v>0</v>
      </c>
      <c r="I5560" t="s">
        <v>17</v>
      </c>
      <c r="J5560" t="s">
        <v>3534</v>
      </c>
      <c r="K5560" s="3">
        <v>43255</v>
      </c>
      <c r="L5560">
        <v>1.4</v>
      </c>
      <c r="M5560" t="s">
        <v>289</v>
      </c>
    </row>
    <row r="5561" spans="1:13" x14ac:dyDescent="0.3">
      <c r="A5561">
        <v>3.8</v>
      </c>
      <c r="B5561" t="s">
        <v>15046</v>
      </c>
      <c r="C5561" t="s">
        <v>2012</v>
      </c>
      <c r="D5561">
        <v>469</v>
      </c>
      <c r="E5561" t="s">
        <v>13063</v>
      </c>
      <c r="F5561" t="s">
        <v>15</v>
      </c>
      <c r="G5561" t="s">
        <v>16</v>
      </c>
      <c r="H5561">
        <v>0</v>
      </c>
      <c r="I5561" t="s">
        <v>17</v>
      </c>
      <c r="J5561" t="s">
        <v>2139</v>
      </c>
      <c r="K5561" s="3">
        <v>42874</v>
      </c>
      <c r="L5561">
        <v>1.4</v>
      </c>
      <c r="M5561" t="s">
        <v>53</v>
      </c>
    </row>
    <row r="5562" spans="1:13" x14ac:dyDescent="0.3">
      <c r="A5562">
        <v>4.0999999999999996</v>
      </c>
      <c r="B5562" t="s">
        <v>6301</v>
      </c>
      <c r="C5562" t="s">
        <v>309</v>
      </c>
      <c r="D5562">
        <v>25195</v>
      </c>
      <c r="E5562" t="s">
        <v>12192</v>
      </c>
      <c r="F5562" t="s">
        <v>42</v>
      </c>
      <c r="G5562" t="s">
        <v>16</v>
      </c>
      <c r="H5562">
        <v>0</v>
      </c>
      <c r="I5562" t="s">
        <v>17</v>
      </c>
      <c r="J5562" t="s">
        <v>310</v>
      </c>
      <c r="K5562" s="3">
        <v>43157</v>
      </c>
      <c r="L5562" t="s">
        <v>6302</v>
      </c>
      <c r="M5562" t="s">
        <v>20</v>
      </c>
    </row>
    <row r="5563" spans="1:13" x14ac:dyDescent="0.3">
      <c r="A5563">
        <v>4.0999999999999996</v>
      </c>
      <c r="B5563" t="s">
        <v>15047</v>
      </c>
      <c r="C5563" t="s">
        <v>239</v>
      </c>
      <c r="D5563">
        <v>9636</v>
      </c>
      <c r="E5563" t="s">
        <v>15048</v>
      </c>
      <c r="F5563" t="s">
        <v>42</v>
      </c>
      <c r="G5563" t="s">
        <v>16</v>
      </c>
      <c r="H5563">
        <v>0</v>
      </c>
      <c r="I5563" t="s">
        <v>17</v>
      </c>
      <c r="J5563" t="s">
        <v>241</v>
      </c>
      <c r="K5563" s="3">
        <v>40808</v>
      </c>
      <c r="L5563">
        <v>2.4</v>
      </c>
      <c r="M5563" t="s">
        <v>284</v>
      </c>
    </row>
    <row r="5564" spans="1:13" x14ac:dyDescent="0.3">
      <c r="A5564">
        <v>3.7</v>
      </c>
      <c r="B5564" t="s">
        <v>15049</v>
      </c>
      <c r="C5564" t="s">
        <v>2367</v>
      </c>
      <c r="D5564">
        <v>22</v>
      </c>
      <c r="E5564" t="s">
        <v>14949</v>
      </c>
      <c r="F5564" t="s">
        <v>60</v>
      </c>
      <c r="G5564" t="s">
        <v>16</v>
      </c>
      <c r="H5564">
        <v>0</v>
      </c>
      <c r="I5564" t="s">
        <v>17</v>
      </c>
      <c r="J5564" t="s">
        <v>1077</v>
      </c>
      <c r="K5564" s="3">
        <v>43291</v>
      </c>
      <c r="L5564">
        <v>1</v>
      </c>
      <c r="M5564" t="s">
        <v>289</v>
      </c>
    </row>
    <row r="5565" spans="1:13" x14ac:dyDescent="0.3">
      <c r="A5565">
        <v>3.6</v>
      </c>
      <c r="B5565" t="s">
        <v>15050</v>
      </c>
      <c r="C5565" t="s">
        <v>2012</v>
      </c>
      <c r="D5565">
        <v>153</v>
      </c>
      <c r="E5565" t="s">
        <v>12952</v>
      </c>
      <c r="F5565" t="s">
        <v>15</v>
      </c>
      <c r="G5565" t="s">
        <v>16</v>
      </c>
      <c r="H5565">
        <v>0</v>
      </c>
      <c r="I5565" t="s">
        <v>17</v>
      </c>
      <c r="J5565" t="s">
        <v>2029</v>
      </c>
      <c r="K5565" s="3">
        <v>42735</v>
      </c>
      <c r="L5565">
        <v>1.3</v>
      </c>
      <c r="M5565" t="s">
        <v>53</v>
      </c>
    </row>
    <row r="5566" spans="1:13" x14ac:dyDescent="0.3">
      <c r="A5566" t="s">
        <v>12196</v>
      </c>
      <c r="B5566" t="s">
        <v>15051</v>
      </c>
      <c r="C5566" t="s">
        <v>2367</v>
      </c>
      <c r="D5566">
        <v>0</v>
      </c>
      <c r="E5566" t="s">
        <v>31</v>
      </c>
      <c r="F5566" t="s">
        <v>38</v>
      </c>
      <c r="G5566" t="s">
        <v>16</v>
      </c>
      <c r="H5566">
        <v>0</v>
      </c>
      <c r="I5566" t="s">
        <v>17</v>
      </c>
      <c r="J5566" t="s">
        <v>2019</v>
      </c>
      <c r="K5566" s="3">
        <v>43048</v>
      </c>
      <c r="L5566" t="s">
        <v>31</v>
      </c>
      <c r="M5566" t="s">
        <v>31</v>
      </c>
    </row>
    <row r="5567" spans="1:13" x14ac:dyDescent="0.3">
      <c r="A5567">
        <v>3</v>
      </c>
      <c r="B5567" t="s">
        <v>15052</v>
      </c>
      <c r="C5567" t="s">
        <v>2367</v>
      </c>
      <c r="D5567">
        <v>17</v>
      </c>
      <c r="E5567" t="s">
        <v>12265</v>
      </c>
      <c r="F5567" t="s">
        <v>482</v>
      </c>
      <c r="G5567" t="s">
        <v>16</v>
      </c>
      <c r="H5567">
        <v>0</v>
      </c>
      <c r="I5567" t="s">
        <v>17</v>
      </c>
      <c r="J5567" t="s">
        <v>1077</v>
      </c>
      <c r="K5567" s="3">
        <v>43166</v>
      </c>
      <c r="L5567">
        <v>1.1000000000000001</v>
      </c>
      <c r="M5567" t="s">
        <v>289</v>
      </c>
    </row>
    <row r="5568" spans="1:13" x14ac:dyDescent="0.3">
      <c r="A5568">
        <v>4.0999999999999996</v>
      </c>
      <c r="B5568" t="s">
        <v>15053</v>
      </c>
      <c r="C5568" t="s">
        <v>2367</v>
      </c>
      <c r="D5568">
        <v>1152</v>
      </c>
      <c r="E5568" t="s">
        <v>12195</v>
      </c>
      <c r="F5568" t="s">
        <v>34</v>
      </c>
      <c r="G5568" t="s">
        <v>16</v>
      </c>
      <c r="H5568">
        <v>0</v>
      </c>
      <c r="I5568" t="s">
        <v>17</v>
      </c>
      <c r="J5568" t="s">
        <v>1077</v>
      </c>
      <c r="K5568" s="3">
        <v>43250</v>
      </c>
      <c r="L5568" t="s">
        <v>24</v>
      </c>
      <c r="M5568" t="s">
        <v>289</v>
      </c>
    </row>
    <row r="5569" spans="1:13" x14ac:dyDescent="0.3">
      <c r="A5569">
        <v>3.8</v>
      </c>
      <c r="B5569" t="s">
        <v>15054</v>
      </c>
      <c r="C5569" t="s">
        <v>2367</v>
      </c>
      <c r="D5569">
        <v>20</v>
      </c>
      <c r="E5569" t="s">
        <v>12635</v>
      </c>
      <c r="F5569" t="s">
        <v>482</v>
      </c>
      <c r="G5569" t="s">
        <v>16</v>
      </c>
      <c r="H5569">
        <v>0</v>
      </c>
      <c r="I5569" t="s">
        <v>17</v>
      </c>
      <c r="J5569" t="s">
        <v>2130</v>
      </c>
      <c r="K5569" s="3">
        <v>42964</v>
      </c>
      <c r="L5569" t="s">
        <v>885</v>
      </c>
      <c r="M5569" t="s">
        <v>50</v>
      </c>
    </row>
    <row r="5570" spans="1:13" x14ac:dyDescent="0.3">
      <c r="A5570">
        <v>4.2</v>
      </c>
      <c r="B5570" t="s">
        <v>15055</v>
      </c>
      <c r="C5570" t="s">
        <v>3958</v>
      </c>
      <c r="D5570">
        <v>29</v>
      </c>
      <c r="E5570" t="s">
        <v>12235</v>
      </c>
      <c r="F5570" t="s">
        <v>60</v>
      </c>
      <c r="G5570" t="s">
        <v>16</v>
      </c>
      <c r="H5570">
        <v>0</v>
      </c>
      <c r="I5570" t="s">
        <v>17</v>
      </c>
      <c r="J5570" t="s">
        <v>3959</v>
      </c>
      <c r="K5570" s="3">
        <v>43307</v>
      </c>
      <c r="L5570">
        <v>1.23</v>
      </c>
      <c r="M5570" t="s">
        <v>289</v>
      </c>
    </row>
    <row r="5571" spans="1:13" x14ac:dyDescent="0.3">
      <c r="A5571">
        <v>4.4000000000000004</v>
      </c>
      <c r="B5571" t="s">
        <v>15056</v>
      </c>
      <c r="C5571" t="s">
        <v>2367</v>
      </c>
      <c r="D5571">
        <v>36268</v>
      </c>
      <c r="E5571" t="s">
        <v>12405</v>
      </c>
      <c r="F5571" t="s">
        <v>42</v>
      </c>
      <c r="G5571" t="s">
        <v>16</v>
      </c>
      <c r="H5571">
        <v>0</v>
      </c>
      <c r="I5571" t="s">
        <v>30</v>
      </c>
      <c r="J5571" t="s">
        <v>1077</v>
      </c>
      <c r="K5571" s="3">
        <v>42850</v>
      </c>
      <c r="L5571" t="s">
        <v>752</v>
      </c>
      <c r="M5571" t="s">
        <v>32</v>
      </c>
    </row>
    <row r="5572" spans="1:13" x14ac:dyDescent="0.3">
      <c r="A5572">
        <v>4.5</v>
      </c>
      <c r="B5572" t="s">
        <v>15057</v>
      </c>
      <c r="C5572" t="s">
        <v>2367</v>
      </c>
      <c r="D5572">
        <v>153</v>
      </c>
      <c r="E5572" t="s">
        <v>31</v>
      </c>
      <c r="F5572" t="s">
        <v>15</v>
      </c>
      <c r="G5572" t="s">
        <v>16</v>
      </c>
      <c r="H5572">
        <v>0</v>
      </c>
      <c r="I5572" t="s">
        <v>17</v>
      </c>
      <c r="J5572" t="s">
        <v>2130</v>
      </c>
      <c r="K5572" s="3">
        <v>43315</v>
      </c>
      <c r="L5572">
        <v>0.8</v>
      </c>
      <c r="M5572" t="s">
        <v>289</v>
      </c>
    </row>
    <row r="5573" spans="1:13" x14ac:dyDescent="0.3">
      <c r="A5573">
        <v>3.6</v>
      </c>
      <c r="B5573" t="s">
        <v>15058</v>
      </c>
      <c r="C5573" t="s">
        <v>2367</v>
      </c>
      <c r="D5573">
        <v>740</v>
      </c>
      <c r="E5573" t="s">
        <v>13130</v>
      </c>
      <c r="F5573" t="s">
        <v>38</v>
      </c>
      <c r="G5573" t="s">
        <v>16</v>
      </c>
      <c r="H5573">
        <v>0</v>
      </c>
      <c r="I5573" t="s">
        <v>17</v>
      </c>
      <c r="J5573" t="s">
        <v>2130</v>
      </c>
      <c r="K5573" s="3">
        <v>43286</v>
      </c>
      <c r="L5573" t="s">
        <v>885</v>
      </c>
      <c r="M5573" t="s">
        <v>36</v>
      </c>
    </row>
    <row r="5574" spans="1:13" x14ac:dyDescent="0.3">
      <c r="A5574">
        <v>3.6</v>
      </c>
      <c r="B5574" t="s">
        <v>15059</v>
      </c>
      <c r="C5574" t="s">
        <v>2367</v>
      </c>
      <c r="D5574">
        <v>284</v>
      </c>
      <c r="E5574" t="s">
        <v>12603</v>
      </c>
      <c r="F5574" t="s">
        <v>15</v>
      </c>
      <c r="G5574" t="s">
        <v>16</v>
      </c>
      <c r="H5574">
        <v>0</v>
      </c>
      <c r="I5574" t="s">
        <v>17</v>
      </c>
      <c r="J5574" t="s">
        <v>2130</v>
      </c>
      <c r="K5574" s="3">
        <v>42896</v>
      </c>
      <c r="L5574">
        <v>1</v>
      </c>
      <c r="M5574" t="s">
        <v>50</v>
      </c>
    </row>
    <row r="5575" spans="1:13" x14ac:dyDescent="0.3">
      <c r="A5575">
        <v>3.7</v>
      </c>
      <c r="B5575" t="s">
        <v>15060</v>
      </c>
      <c r="C5575" t="s">
        <v>3396</v>
      </c>
      <c r="D5575">
        <v>20879</v>
      </c>
      <c r="E5575" t="s">
        <v>12306</v>
      </c>
      <c r="F5575" t="s">
        <v>42</v>
      </c>
      <c r="G5575" t="s">
        <v>16</v>
      </c>
      <c r="H5575">
        <v>0</v>
      </c>
      <c r="I5575" t="s">
        <v>17</v>
      </c>
      <c r="J5575" t="s">
        <v>2057</v>
      </c>
      <c r="K5575" s="3">
        <v>43260</v>
      </c>
      <c r="L5575" t="s">
        <v>6316</v>
      </c>
      <c r="M5575" t="s">
        <v>50</v>
      </c>
    </row>
    <row r="5576" spans="1:13" x14ac:dyDescent="0.3">
      <c r="A5576">
        <v>3.9</v>
      </c>
      <c r="B5576" t="s">
        <v>15061</v>
      </c>
      <c r="C5576" t="s">
        <v>3396</v>
      </c>
      <c r="D5576">
        <v>76340</v>
      </c>
      <c r="E5576" t="s">
        <v>12177</v>
      </c>
      <c r="F5576" t="s">
        <v>26</v>
      </c>
      <c r="G5576" t="s">
        <v>16</v>
      </c>
      <c r="H5576">
        <v>0</v>
      </c>
      <c r="I5576" t="s">
        <v>17</v>
      </c>
      <c r="J5576" t="s">
        <v>2057</v>
      </c>
      <c r="K5576" s="3">
        <v>43306</v>
      </c>
      <c r="L5576" t="s">
        <v>3421</v>
      </c>
      <c r="M5576" t="s">
        <v>50</v>
      </c>
    </row>
    <row r="5577" spans="1:13" x14ac:dyDescent="0.3">
      <c r="A5577" t="s">
        <v>12196</v>
      </c>
      <c r="B5577" t="s">
        <v>15062</v>
      </c>
      <c r="C5577" t="s">
        <v>4289</v>
      </c>
      <c r="D5577">
        <v>0</v>
      </c>
      <c r="E5577" t="s">
        <v>12211</v>
      </c>
      <c r="F5577" t="s">
        <v>663</v>
      </c>
      <c r="G5577" t="s">
        <v>16</v>
      </c>
      <c r="H5577">
        <v>0</v>
      </c>
      <c r="I5577" t="s">
        <v>17</v>
      </c>
      <c r="J5577" t="s">
        <v>4290</v>
      </c>
      <c r="K5577" s="3">
        <v>43275</v>
      </c>
      <c r="L5577">
        <v>7.8</v>
      </c>
      <c r="M5577" t="s">
        <v>50</v>
      </c>
    </row>
    <row r="5578" spans="1:13" x14ac:dyDescent="0.3">
      <c r="A5578">
        <v>4.2</v>
      </c>
      <c r="B5578" t="s">
        <v>15063</v>
      </c>
      <c r="C5578" t="s">
        <v>1893</v>
      </c>
      <c r="D5578">
        <v>2563</v>
      </c>
      <c r="E5578" t="s">
        <v>31</v>
      </c>
      <c r="F5578" t="s">
        <v>34</v>
      </c>
      <c r="G5578" t="s">
        <v>16</v>
      </c>
      <c r="H5578">
        <v>0</v>
      </c>
      <c r="I5578" t="s">
        <v>17</v>
      </c>
      <c r="J5578" t="s">
        <v>1894</v>
      </c>
      <c r="K5578" s="3">
        <v>43277</v>
      </c>
      <c r="L5578" t="s">
        <v>31</v>
      </c>
      <c r="M5578" t="s">
        <v>31</v>
      </c>
    </row>
    <row r="5579" spans="1:13" x14ac:dyDescent="0.3">
      <c r="A5579">
        <v>4.0999999999999996</v>
      </c>
      <c r="B5579" t="s">
        <v>15064</v>
      </c>
      <c r="C5579" t="s">
        <v>3396</v>
      </c>
      <c r="D5579">
        <v>4374</v>
      </c>
      <c r="E5579" t="s">
        <v>12537</v>
      </c>
      <c r="F5579" t="s">
        <v>34</v>
      </c>
      <c r="G5579" t="s">
        <v>16</v>
      </c>
      <c r="H5579">
        <v>0</v>
      </c>
      <c r="I5579" t="s">
        <v>17</v>
      </c>
      <c r="J5579" t="s">
        <v>2057</v>
      </c>
      <c r="K5579" s="3">
        <v>42992</v>
      </c>
      <c r="L5579" t="s">
        <v>2855</v>
      </c>
      <c r="M5579" t="s">
        <v>50</v>
      </c>
    </row>
    <row r="5580" spans="1:13" x14ac:dyDescent="0.3">
      <c r="A5580">
        <v>4.5</v>
      </c>
      <c r="B5580" t="s">
        <v>15065</v>
      </c>
      <c r="C5580" t="s">
        <v>1893</v>
      </c>
      <c r="D5580">
        <v>23966</v>
      </c>
      <c r="E5580" t="s">
        <v>15066</v>
      </c>
      <c r="F5580" t="s">
        <v>42</v>
      </c>
      <c r="G5580" t="s">
        <v>383</v>
      </c>
      <c r="H5580" s="2">
        <v>5.99</v>
      </c>
      <c r="I5580" t="s">
        <v>17</v>
      </c>
      <c r="J5580" t="s">
        <v>1894</v>
      </c>
      <c r="K5580" s="3">
        <v>43278</v>
      </c>
      <c r="L5580">
        <v>20180608</v>
      </c>
      <c r="M5580" t="s">
        <v>53</v>
      </c>
    </row>
    <row r="5581" spans="1:13" x14ac:dyDescent="0.3">
      <c r="A5581">
        <v>2.8</v>
      </c>
      <c r="B5581" t="s">
        <v>15067</v>
      </c>
      <c r="C5581" t="s">
        <v>1574</v>
      </c>
      <c r="D5581">
        <v>961</v>
      </c>
      <c r="E5581" t="s">
        <v>13365</v>
      </c>
      <c r="F5581" t="s">
        <v>34</v>
      </c>
      <c r="G5581" t="s">
        <v>16</v>
      </c>
      <c r="H5581">
        <v>0</v>
      </c>
      <c r="I5581" t="s">
        <v>17</v>
      </c>
      <c r="J5581" t="s">
        <v>1575</v>
      </c>
      <c r="K5581" s="3">
        <v>43158</v>
      </c>
      <c r="L5581">
        <v>1.5</v>
      </c>
      <c r="M5581" t="s">
        <v>53</v>
      </c>
    </row>
    <row r="5582" spans="1:13" x14ac:dyDescent="0.3">
      <c r="A5582">
        <v>2.6</v>
      </c>
      <c r="B5582" t="s">
        <v>15068</v>
      </c>
      <c r="C5582" t="s">
        <v>1574</v>
      </c>
      <c r="D5582">
        <v>114</v>
      </c>
      <c r="E5582" t="s">
        <v>12520</v>
      </c>
      <c r="F5582" t="s">
        <v>15</v>
      </c>
      <c r="G5582" t="s">
        <v>16</v>
      </c>
      <c r="H5582">
        <v>0</v>
      </c>
      <c r="I5582" t="s">
        <v>17</v>
      </c>
      <c r="J5582" t="s">
        <v>1575</v>
      </c>
      <c r="K5582" s="3">
        <v>43271</v>
      </c>
      <c r="L5582">
        <v>20180620</v>
      </c>
      <c r="M5582" t="s">
        <v>39</v>
      </c>
    </row>
    <row r="5583" spans="1:13" x14ac:dyDescent="0.3">
      <c r="A5583">
        <v>4.3</v>
      </c>
      <c r="B5583" t="s">
        <v>15069</v>
      </c>
      <c r="C5583" t="s">
        <v>1893</v>
      </c>
      <c r="D5583">
        <v>246201</v>
      </c>
      <c r="E5583" t="s">
        <v>31</v>
      </c>
      <c r="F5583" t="s">
        <v>55</v>
      </c>
      <c r="G5583" t="s">
        <v>16</v>
      </c>
      <c r="H5583">
        <v>0</v>
      </c>
      <c r="I5583" t="s">
        <v>17</v>
      </c>
      <c r="J5583" t="s">
        <v>1894</v>
      </c>
      <c r="K5583" s="3">
        <v>43304</v>
      </c>
      <c r="L5583" t="s">
        <v>31</v>
      </c>
      <c r="M5583" t="s">
        <v>31</v>
      </c>
    </row>
    <row r="5584" spans="1:13" x14ac:dyDescent="0.3">
      <c r="A5584">
        <v>4.4000000000000004</v>
      </c>
      <c r="B5584" t="s">
        <v>15070</v>
      </c>
      <c r="C5584" t="s">
        <v>2012</v>
      </c>
      <c r="D5584">
        <v>125652</v>
      </c>
      <c r="E5584" t="s">
        <v>12232</v>
      </c>
      <c r="F5584" t="s">
        <v>55</v>
      </c>
      <c r="G5584" t="s">
        <v>16</v>
      </c>
      <c r="H5584">
        <v>0</v>
      </c>
      <c r="I5584" t="s">
        <v>17</v>
      </c>
      <c r="J5584" t="s">
        <v>2029</v>
      </c>
      <c r="K5584" s="3">
        <v>43269</v>
      </c>
      <c r="L5584" t="s">
        <v>426</v>
      </c>
      <c r="M5584" t="s">
        <v>32</v>
      </c>
    </row>
    <row r="5585" spans="1:13" x14ac:dyDescent="0.3">
      <c r="A5585">
        <v>4.0999999999999996</v>
      </c>
      <c r="B5585" t="s">
        <v>15071</v>
      </c>
      <c r="C5585" t="s">
        <v>2367</v>
      </c>
      <c r="D5585">
        <v>1407</v>
      </c>
      <c r="E5585" t="s">
        <v>12259</v>
      </c>
      <c r="F5585" t="s">
        <v>34</v>
      </c>
      <c r="G5585" t="s">
        <v>16</v>
      </c>
      <c r="H5585">
        <v>0</v>
      </c>
      <c r="I5585" t="s">
        <v>70</v>
      </c>
      <c r="J5585" t="s">
        <v>2190</v>
      </c>
      <c r="K5585" s="3">
        <v>43171</v>
      </c>
      <c r="L5585" t="s">
        <v>373</v>
      </c>
      <c r="M5585" t="s">
        <v>53</v>
      </c>
    </row>
    <row r="5586" spans="1:13" x14ac:dyDescent="0.3">
      <c r="A5586">
        <v>4</v>
      </c>
      <c r="B5586" t="s">
        <v>15072</v>
      </c>
      <c r="C5586" t="s">
        <v>1893</v>
      </c>
      <c r="D5586">
        <v>448</v>
      </c>
      <c r="E5586" t="s">
        <v>12186</v>
      </c>
      <c r="F5586" t="s">
        <v>38</v>
      </c>
      <c r="G5586" t="s">
        <v>16</v>
      </c>
      <c r="H5586">
        <v>0</v>
      </c>
      <c r="I5586" t="s">
        <v>17</v>
      </c>
      <c r="J5586" t="s">
        <v>1894</v>
      </c>
      <c r="K5586" s="3">
        <v>43259</v>
      </c>
      <c r="L5586">
        <v>1.3</v>
      </c>
      <c r="M5586" t="s">
        <v>39</v>
      </c>
    </row>
    <row r="5587" spans="1:13" x14ac:dyDescent="0.3">
      <c r="A5587">
        <v>4.3</v>
      </c>
      <c r="B5587" t="s">
        <v>15073</v>
      </c>
      <c r="C5587" t="s">
        <v>2012</v>
      </c>
      <c r="D5587">
        <v>11379</v>
      </c>
      <c r="E5587" t="s">
        <v>12191</v>
      </c>
      <c r="F5587" t="s">
        <v>22</v>
      </c>
      <c r="G5587" t="s">
        <v>16</v>
      </c>
      <c r="H5587">
        <v>0</v>
      </c>
      <c r="I5587" t="s">
        <v>70</v>
      </c>
      <c r="J5587" t="s">
        <v>2016</v>
      </c>
      <c r="K5587" s="3">
        <v>43310</v>
      </c>
      <c r="L5587">
        <v>1.4</v>
      </c>
      <c r="M5587" t="s">
        <v>20</v>
      </c>
    </row>
    <row r="5588" spans="1:13" x14ac:dyDescent="0.3">
      <c r="A5588">
        <v>3.9</v>
      </c>
      <c r="B5588" t="s">
        <v>15074</v>
      </c>
      <c r="C5588" t="s">
        <v>1574</v>
      </c>
      <c r="D5588">
        <v>2057</v>
      </c>
      <c r="E5588" t="s">
        <v>12525</v>
      </c>
      <c r="F5588" t="s">
        <v>38</v>
      </c>
      <c r="G5588" t="s">
        <v>383</v>
      </c>
      <c r="H5588" s="2">
        <v>1.99</v>
      </c>
      <c r="I5588" t="s">
        <v>17</v>
      </c>
      <c r="J5588" t="s">
        <v>1575</v>
      </c>
      <c r="K5588" s="3">
        <v>43026</v>
      </c>
      <c r="L5588">
        <v>2.4</v>
      </c>
      <c r="M5588" t="s">
        <v>53</v>
      </c>
    </row>
    <row r="5589" spans="1:13" x14ac:dyDescent="0.3">
      <c r="A5589">
        <v>3.5</v>
      </c>
      <c r="B5589" t="s">
        <v>15075</v>
      </c>
      <c r="C5589" t="s">
        <v>1893</v>
      </c>
      <c r="D5589">
        <v>28</v>
      </c>
      <c r="E5589" t="s">
        <v>15076</v>
      </c>
      <c r="F5589" t="s">
        <v>482</v>
      </c>
      <c r="G5589" t="s">
        <v>16</v>
      </c>
      <c r="H5589">
        <v>0</v>
      </c>
      <c r="I5589" t="s">
        <v>17</v>
      </c>
      <c r="J5589" t="s">
        <v>1894</v>
      </c>
      <c r="K5589" s="3">
        <v>42392</v>
      </c>
      <c r="L5589" t="s">
        <v>6331</v>
      </c>
      <c r="M5589" t="s">
        <v>32</v>
      </c>
    </row>
    <row r="5590" spans="1:13" x14ac:dyDescent="0.3">
      <c r="A5590">
        <v>3.7</v>
      </c>
      <c r="B5590" t="s">
        <v>6332</v>
      </c>
      <c r="C5590" t="s">
        <v>492</v>
      </c>
      <c r="D5590">
        <v>42329</v>
      </c>
      <c r="E5590" t="s">
        <v>31</v>
      </c>
      <c r="F5590" t="s">
        <v>26</v>
      </c>
      <c r="G5590" t="s">
        <v>16</v>
      </c>
      <c r="H5590">
        <v>0</v>
      </c>
      <c r="I5590" t="s">
        <v>17</v>
      </c>
      <c r="J5590" t="s">
        <v>493</v>
      </c>
      <c r="K5590" s="3">
        <v>43255</v>
      </c>
      <c r="L5590" t="s">
        <v>31</v>
      </c>
      <c r="M5590" t="s">
        <v>31</v>
      </c>
    </row>
    <row r="5591" spans="1:13" x14ac:dyDescent="0.3">
      <c r="A5591">
        <v>4.3</v>
      </c>
      <c r="B5591" t="s">
        <v>6333</v>
      </c>
      <c r="C5591" t="s">
        <v>2367</v>
      </c>
      <c r="D5591">
        <v>344283</v>
      </c>
      <c r="E5591" t="s">
        <v>13039</v>
      </c>
      <c r="F5591" t="s">
        <v>55</v>
      </c>
      <c r="G5591" t="s">
        <v>16</v>
      </c>
      <c r="H5591">
        <v>0</v>
      </c>
      <c r="I5591" t="s">
        <v>30</v>
      </c>
      <c r="J5591" t="s">
        <v>2190</v>
      </c>
      <c r="K5591" s="3">
        <v>43087</v>
      </c>
      <c r="L5591" t="s">
        <v>6334</v>
      </c>
      <c r="M5591" t="s">
        <v>50</v>
      </c>
    </row>
    <row r="5592" spans="1:13" x14ac:dyDescent="0.3">
      <c r="A5592">
        <v>4.3</v>
      </c>
      <c r="B5592" t="s">
        <v>6335</v>
      </c>
      <c r="C5592" t="s">
        <v>1893</v>
      </c>
      <c r="D5592">
        <v>258717</v>
      </c>
      <c r="E5592" t="s">
        <v>12221</v>
      </c>
      <c r="F5592" t="s">
        <v>55</v>
      </c>
      <c r="G5592" t="s">
        <v>16</v>
      </c>
      <c r="H5592">
        <v>0</v>
      </c>
      <c r="I5592" t="s">
        <v>17</v>
      </c>
      <c r="J5592" t="s">
        <v>1894</v>
      </c>
      <c r="K5592" s="3">
        <v>43003</v>
      </c>
      <c r="L5592" t="s">
        <v>2178</v>
      </c>
      <c r="M5592" t="s">
        <v>20</v>
      </c>
    </row>
    <row r="5593" spans="1:13" x14ac:dyDescent="0.3">
      <c r="A5593">
        <v>4.0999999999999996</v>
      </c>
      <c r="B5593" t="s">
        <v>15077</v>
      </c>
      <c r="C5593" t="s">
        <v>3958</v>
      </c>
      <c r="D5593">
        <v>40437</v>
      </c>
      <c r="E5593" t="s">
        <v>31</v>
      </c>
      <c r="F5593" t="s">
        <v>26</v>
      </c>
      <c r="G5593" t="s">
        <v>16</v>
      </c>
      <c r="H5593">
        <v>0</v>
      </c>
      <c r="I5593" t="s">
        <v>17</v>
      </c>
      <c r="J5593" t="s">
        <v>3959</v>
      </c>
      <c r="K5593" s="3">
        <v>43137</v>
      </c>
      <c r="L5593" t="s">
        <v>31</v>
      </c>
      <c r="M5593" t="s">
        <v>31</v>
      </c>
    </row>
    <row r="5594" spans="1:13" x14ac:dyDescent="0.3">
      <c r="A5594">
        <v>4.2</v>
      </c>
      <c r="B5594" t="s">
        <v>15078</v>
      </c>
      <c r="C5594" t="s">
        <v>2012</v>
      </c>
      <c r="D5594">
        <v>51787</v>
      </c>
      <c r="E5594" t="s">
        <v>31</v>
      </c>
      <c r="F5594" t="s">
        <v>26</v>
      </c>
      <c r="G5594" t="s">
        <v>16</v>
      </c>
      <c r="H5594">
        <v>0</v>
      </c>
      <c r="I5594" t="s">
        <v>17</v>
      </c>
      <c r="J5594" t="s">
        <v>2016</v>
      </c>
      <c r="K5594" s="3">
        <v>43112</v>
      </c>
      <c r="L5594" t="s">
        <v>31</v>
      </c>
      <c r="M5594" t="s">
        <v>31</v>
      </c>
    </row>
    <row r="5595" spans="1:13" x14ac:dyDescent="0.3">
      <c r="A5595">
        <v>4.3</v>
      </c>
      <c r="B5595" t="s">
        <v>15079</v>
      </c>
      <c r="C5595" t="s">
        <v>2012</v>
      </c>
      <c r="D5595">
        <v>531074</v>
      </c>
      <c r="E5595" t="s">
        <v>12251</v>
      </c>
      <c r="F5595" t="s">
        <v>55</v>
      </c>
      <c r="G5595" t="s">
        <v>16</v>
      </c>
      <c r="H5595">
        <v>0</v>
      </c>
      <c r="I5595" t="s">
        <v>17</v>
      </c>
      <c r="J5595" t="s">
        <v>2016</v>
      </c>
      <c r="K5595" s="3">
        <v>43109</v>
      </c>
      <c r="L5595" t="s">
        <v>31</v>
      </c>
      <c r="M5595" t="s">
        <v>31</v>
      </c>
    </row>
    <row r="5596" spans="1:13" x14ac:dyDescent="0.3">
      <c r="A5596">
        <v>4.2</v>
      </c>
      <c r="B5596" t="s">
        <v>532</v>
      </c>
      <c r="C5596" t="s">
        <v>492</v>
      </c>
      <c r="D5596">
        <v>171052</v>
      </c>
      <c r="E5596" t="s">
        <v>31</v>
      </c>
      <c r="F5596" t="s">
        <v>55</v>
      </c>
      <c r="G5596" t="s">
        <v>16</v>
      </c>
      <c r="H5596">
        <v>0</v>
      </c>
      <c r="I5596" t="s">
        <v>17</v>
      </c>
      <c r="J5596" t="s">
        <v>493</v>
      </c>
      <c r="K5596" s="3">
        <v>43315</v>
      </c>
      <c r="L5596" t="s">
        <v>31</v>
      </c>
      <c r="M5596" t="s">
        <v>31</v>
      </c>
    </row>
    <row r="5597" spans="1:13" x14ac:dyDescent="0.3">
      <c r="A5597">
        <v>4.5999999999999996</v>
      </c>
      <c r="B5597" t="s">
        <v>2261</v>
      </c>
      <c r="C5597" t="s">
        <v>2367</v>
      </c>
      <c r="D5597">
        <v>807155</v>
      </c>
      <c r="E5597" t="s">
        <v>12827</v>
      </c>
      <c r="F5597" t="s">
        <v>55</v>
      </c>
      <c r="G5597" t="s">
        <v>16</v>
      </c>
      <c r="H5597">
        <v>0</v>
      </c>
      <c r="I5597" t="s">
        <v>30</v>
      </c>
      <c r="J5597" t="s">
        <v>2130</v>
      </c>
      <c r="K5597" s="3">
        <v>43311</v>
      </c>
      <c r="L5597" t="s">
        <v>2262</v>
      </c>
      <c r="M5597" t="s">
        <v>20</v>
      </c>
    </row>
    <row r="5598" spans="1:13" x14ac:dyDescent="0.3">
      <c r="A5598">
        <v>4.3</v>
      </c>
      <c r="B5598" t="s">
        <v>6339</v>
      </c>
      <c r="C5598" t="s">
        <v>1574</v>
      </c>
      <c r="D5598">
        <v>480208</v>
      </c>
      <c r="E5598" t="s">
        <v>12603</v>
      </c>
      <c r="F5598" t="s">
        <v>503</v>
      </c>
      <c r="G5598" t="s">
        <v>16</v>
      </c>
      <c r="H5598">
        <v>0</v>
      </c>
      <c r="I5598" t="s">
        <v>17</v>
      </c>
      <c r="J5598" t="s">
        <v>1575</v>
      </c>
      <c r="K5598" s="3">
        <v>43312</v>
      </c>
      <c r="L5598" t="s">
        <v>6340</v>
      </c>
      <c r="M5598" t="s">
        <v>143</v>
      </c>
    </row>
    <row r="5599" spans="1:13" x14ac:dyDescent="0.3">
      <c r="A5599">
        <v>4.0999999999999996</v>
      </c>
      <c r="B5599" t="s">
        <v>15080</v>
      </c>
      <c r="C5599" t="s">
        <v>4226</v>
      </c>
      <c r="D5599">
        <v>29867</v>
      </c>
      <c r="E5599" t="s">
        <v>13075</v>
      </c>
      <c r="F5599" t="s">
        <v>26</v>
      </c>
      <c r="G5599" t="s">
        <v>16</v>
      </c>
      <c r="H5599">
        <v>0</v>
      </c>
      <c r="I5599" t="s">
        <v>17</v>
      </c>
      <c r="J5599" t="s">
        <v>4227</v>
      </c>
      <c r="K5599" s="3">
        <v>42879</v>
      </c>
      <c r="L5599" t="s">
        <v>6342</v>
      </c>
      <c r="M5599" t="s">
        <v>93</v>
      </c>
    </row>
    <row r="5600" spans="1:13" x14ac:dyDescent="0.3">
      <c r="A5600">
        <v>4.4000000000000004</v>
      </c>
      <c r="B5600" t="s">
        <v>6343</v>
      </c>
      <c r="C5600" t="s">
        <v>2367</v>
      </c>
      <c r="D5600">
        <v>450013</v>
      </c>
      <c r="E5600" t="s">
        <v>12194</v>
      </c>
      <c r="F5600" t="s">
        <v>55</v>
      </c>
      <c r="G5600" t="s">
        <v>16</v>
      </c>
      <c r="H5600">
        <v>0</v>
      </c>
      <c r="I5600" t="s">
        <v>17</v>
      </c>
      <c r="J5600" t="s">
        <v>2038</v>
      </c>
      <c r="K5600" s="3">
        <v>43292</v>
      </c>
      <c r="L5600" t="s">
        <v>4853</v>
      </c>
      <c r="M5600" t="s">
        <v>32</v>
      </c>
    </row>
    <row r="5601" spans="1:13" x14ac:dyDescent="0.3">
      <c r="A5601">
        <v>4.4000000000000004</v>
      </c>
      <c r="B5601" t="s">
        <v>6344</v>
      </c>
      <c r="C5601" t="s">
        <v>2367</v>
      </c>
      <c r="D5601">
        <v>228130</v>
      </c>
      <c r="E5601" t="s">
        <v>12603</v>
      </c>
      <c r="F5601" t="s">
        <v>26</v>
      </c>
      <c r="G5601" t="s">
        <v>16</v>
      </c>
      <c r="H5601">
        <v>0</v>
      </c>
      <c r="I5601" t="s">
        <v>70</v>
      </c>
      <c r="J5601" t="s">
        <v>2031</v>
      </c>
      <c r="K5601" s="3">
        <v>43300</v>
      </c>
      <c r="L5601" t="s">
        <v>1161</v>
      </c>
      <c r="M5601" t="s">
        <v>50</v>
      </c>
    </row>
    <row r="5602" spans="1:13" x14ac:dyDescent="0.3">
      <c r="A5602">
        <v>4.0999999999999996</v>
      </c>
      <c r="B5602" t="s">
        <v>1753</v>
      </c>
      <c r="C5602" t="s">
        <v>1574</v>
      </c>
      <c r="D5602">
        <v>111465</v>
      </c>
      <c r="E5602" t="s">
        <v>31</v>
      </c>
      <c r="F5602" t="s">
        <v>26</v>
      </c>
      <c r="G5602" t="s">
        <v>16</v>
      </c>
      <c r="H5602">
        <v>0</v>
      </c>
      <c r="I5602" t="s">
        <v>17</v>
      </c>
      <c r="J5602" t="s">
        <v>1575</v>
      </c>
      <c r="K5602" s="3">
        <v>43306</v>
      </c>
      <c r="L5602" t="s">
        <v>31</v>
      </c>
      <c r="M5602" t="s">
        <v>31</v>
      </c>
    </row>
    <row r="5603" spans="1:13" x14ac:dyDescent="0.3">
      <c r="A5603">
        <v>4.2</v>
      </c>
      <c r="B5603" t="s">
        <v>1338</v>
      </c>
      <c r="C5603" t="s">
        <v>1283</v>
      </c>
      <c r="D5603">
        <v>348132</v>
      </c>
      <c r="E5603" t="s">
        <v>31</v>
      </c>
      <c r="F5603" t="s">
        <v>240</v>
      </c>
      <c r="G5603" t="s">
        <v>16</v>
      </c>
      <c r="H5603">
        <v>0</v>
      </c>
      <c r="I5603" t="s">
        <v>17</v>
      </c>
      <c r="J5603" t="s">
        <v>1284</v>
      </c>
      <c r="K5603" s="3">
        <v>43307</v>
      </c>
      <c r="L5603" t="s">
        <v>1339</v>
      </c>
      <c r="M5603" t="s">
        <v>31</v>
      </c>
    </row>
    <row r="5604" spans="1:13" x14ac:dyDescent="0.3">
      <c r="A5604">
        <v>4.4000000000000004</v>
      </c>
      <c r="B5604" t="s">
        <v>6345</v>
      </c>
      <c r="C5604" t="s">
        <v>1893</v>
      </c>
      <c r="D5604">
        <v>155693</v>
      </c>
      <c r="E5604" t="s">
        <v>31</v>
      </c>
      <c r="F5604" t="s">
        <v>26</v>
      </c>
      <c r="G5604" t="s">
        <v>16</v>
      </c>
      <c r="H5604">
        <v>0</v>
      </c>
      <c r="I5604" t="s">
        <v>17</v>
      </c>
      <c r="J5604" t="s">
        <v>1894</v>
      </c>
      <c r="K5604" s="3">
        <v>41912</v>
      </c>
      <c r="L5604" t="s">
        <v>31</v>
      </c>
      <c r="M5604" t="s">
        <v>31</v>
      </c>
    </row>
    <row r="5605" spans="1:13" x14ac:dyDescent="0.3">
      <c r="A5605">
        <v>4.3</v>
      </c>
      <c r="B5605" t="s">
        <v>6346</v>
      </c>
      <c r="C5605" t="s">
        <v>3677</v>
      </c>
      <c r="D5605">
        <v>81668</v>
      </c>
      <c r="E5605" t="s">
        <v>31</v>
      </c>
      <c r="F5605" t="s">
        <v>26</v>
      </c>
      <c r="G5605" t="s">
        <v>16</v>
      </c>
      <c r="H5605">
        <v>0</v>
      </c>
      <c r="I5605" t="s">
        <v>17</v>
      </c>
      <c r="J5605" t="s">
        <v>3678</v>
      </c>
      <c r="K5605" s="3">
        <v>42730</v>
      </c>
      <c r="L5605" t="s">
        <v>31</v>
      </c>
      <c r="M5605" t="s">
        <v>31</v>
      </c>
    </row>
    <row r="5606" spans="1:13" x14ac:dyDescent="0.3">
      <c r="A5606">
        <v>2.4</v>
      </c>
      <c r="B5606" t="s">
        <v>15081</v>
      </c>
      <c r="C5606" t="s">
        <v>2367</v>
      </c>
      <c r="D5606">
        <v>11773</v>
      </c>
      <c r="E5606" t="s">
        <v>12438</v>
      </c>
      <c r="F5606" t="s">
        <v>42</v>
      </c>
      <c r="G5606" t="s">
        <v>16</v>
      </c>
      <c r="H5606">
        <v>0</v>
      </c>
      <c r="I5606" t="s">
        <v>17</v>
      </c>
      <c r="J5606" t="s">
        <v>1077</v>
      </c>
      <c r="K5606" s="3">
        <v>43264</v>
      </c>
      <c r="L5606" t="s">
        <v>6348</v>
      </c>
      <c r="M5606" t="s">
        <v>50</v>
      </c>
    </row>
    <row r="5607" spans="1:13" x14ac:dyDescent="0.3">
      <c r="A5607">
        <v>4.5</v>
      </c>
      <c r="B5607" t="s">
        <v>6349</v>
      </c>
      <c r="C5607" t="s">
        <v>3958</v>
      </c>
      <c r="D5607">
        <v>870928</v>
      </c>
      <c r="E5607" t="s">
        <v>12256</v>
      </c>
      <c r="F5607" t="s">
        <v>29</v>
      </c>
      <c r="G5607" t="s">
        <v>16</v>
      </c>
      <c r="H5607">
        <v>0</v>
      </c>
      <c r="I5607" t="s">
        <v>17</v>
      </c>
      <c r="J5607" t="s">
        <v>3959</v>
      </c>
      <c r="K5607" s="3">
        <v>43259</v>
      </c>
      <c r="L5607" t="s">
        <v>2724</v>
      </c>
      <c r="M5607" t="s">
        <v>50</v>
      </c>
    </row>
    <row r="5608" spans="1:13" x14ac:dyDescent="0.3">
      <c r="A5608">
        <v>4.3</v>
      </c>
      <c r="B5608" t="s">
        <v>3903</v>
      </c>
      <c r="C5608" t="s">
        <v>3837</v>
      </c>
      <c r="D5608">
        <v>495748</v>
      </c>
      <c r="E5608" t="s">
        <v>31</v>
      </c>
      <c r="F5608" t="s">
        <v>29</v>
      </c>
      <c r="G5608" t="s">
        <v>16</v>
      </c>
      <c r="H5608">
        <v>0</v>
      </c>
      <c r="I5608" t="s">
        <v>17</v>
      </c>
      <c r="J5608" t="s">
        <v>3838</v>
      </c>
      <c r="K5608" s="3">
        <v>43310</v>
      </c>
      <c r="L5608" t="s">
        <v>31</v>
      </c>
      <c r="M5608" t="s">
        <v>31</v>
      </c>
    </row>
    <row r="5609" spans="1:13" x14ac:dyDescent="0.3">
      <c r="A5609">
        <v>4.5</v>
      </c>
      <c r="B5609" t="s">
        <v>15082</v>
      </c>
      <c r="C5609" t="s">
        <v>2012</v>
      </c>
      <c r="D5609">
        <v>407788</v>
      </c>
      <c r="E5609" t="s">
        <v>12175</v>
      </c>
      <c r="F5609" t="s">
        <v>26</v>
      </c>
      <c r="G5609" t="s">
        <v>16</v>
      </c>
      <c r="H5609">
        <v>0</v>
      </c>
      <c r="I5609" t="s">
        <v>17</v>
      </c>
      <c r="J5609" t="s">
        <v>2029</v>
      </c>
      <c r="K5609" s="3">
        <v>41473</v>
      </c>
      <c r="L5609" t="s">
        <v>2450</v>
      </c>
      <c r="M5609" t="s">
        <v>284</v>
      </c>
    </row>
    <row r="5610" spans="1:13" x14ac:dyDescent="0.3">
      <c r="A5610">
        <v>4.5</v>
      </c>
      <c r="B5610" t="s">
        <v>6351</v>
      </c>
      <c r="C5610" t="s">
        <v>2367</v>
      </c>
      <c r="D5610">
        <v>118285</v>
      </c>
      <c r="E5610" t="s">
        <v>12306</v>
      </c>
      <c r="F5610" t="s">
        <v>42</v>
      </c>
      <c r="G5610" t="s">
        <v>16</v>
      </c>
      <c r="H5610">
        <v>0</v>
      </c>
      <c r="I5610" t="s">
        <v>30</v>
      </c>
      <c r="J5610" t="s">
        <v>2130</v>
      </c>
      <c r="K5610" s="3">
        <v>43244</v>
      </c>
      <c r="L5610" t="s">
        <v>706</v>
      </c>
      <c r="M5610" t="s">
        <v>50</v>
      </c>
    </row>
    <row r="5611" spans="1:13" x14ac:dyDescent="0.3">
      <c r="A5611">
        <v>4.3</v>
      </c>
      <c r="B5611" t="s">
        <v>579</v>
      </c>
      <c r="C5611" t="s">
        <v>492</v>
      </c>
      <c r="D5611">
        <v>347086</v>
      </c>
      <c r="E5611" t="s">
        <v>31</v>
      </c>
      <c r="F5611" t="s">
        <v>55</v>
      </c>
      <c r="G5611" t="s">
        <v>16</v>
      </c>
      <c r="H5611">
        <v>0</v>
      </c>
      <c r="I5611" t="s">
        <v>17</v>
      </c>
      <c r="J5611" t="s">
        <v>493</v>
      </c>
      <c r="K5611" s="3">
        <v>43123</v>
      </c>
      <c r="L5611" t="s">
        <v>31</v>
      </c>
      <c r="M5611" t="s">
        <v>50</v>
      </c>
    </row>
    <row r="5612" spans="1:13" x14ac:dyDescent="0.3">
      <c r="A5612">
        <v>4.4000000000000004</v>
      </c>
      <c r="B5612" t="s">
        <v>13230</v>
      </c>
      <c r="C5612" t="s">
        <v>2367</v>
      </c>
      <c r="D5612">
        <v>379245</v>
      </c>
      <c r="E5612" t="s">
        <v>12884</v>
      </c>
      <c r="F5612" t="s">
        <v>55</v>
      </c>
      <c r="G5612" t="s">
        <v>16</v>
      </c>
      <c r="H5612">
        <v>0</v>
      </c>
      <c r="I5612" t="s">
        <v>17</v>
      </c>
      <c r="J5612" t="s">
        <v>2092</v>
      </c>
      <c r="K5612" s="3">
        <v>43277</v>
      </c>
      <c r="L5612" t="s">
        <v>2489</v>
      </c>
      <c r="M5612" t="s">
        <v>50</v>
      </c>
    </row>
    <row r="5613" spans="1:13" x14ac:dyDescent="0.3">
      <c r="A5613">
        <v>4.3</v>
      </c>
      <c r="B5613" t="s">
        <v>13856</v>
      </c>
      <c r="C5613" t="s">
        <v>3958</v>
      </c>
      <c r="D5613">
        <v>144873</v>
      </c>
      <c r="E5613" t="s">
        <v>31</v>
      </c>
      <c r="F5613" t="s">
        <v>55</v>
      </c>
      <c r="G5613" t="s">
        <v>16</v>
      </c>
      <c r="H5613">
        <v>0</v>
      </c>
      <c r="I5613" t="s">
        <v>17</v>
      </c>
      <c r="J5613" t="s">
        <v>3959</v>
      </c>
      <c r="K5613" s="3">
        <v>42393</v>
      </c>
      <c r="L5613" t="s">
        <v>611</v>
      </c>
      <c r="M5613" t="s">
        <v>31</v>
      </c>
    </row>
    <row r="5614" spans="1:13" x14ac:dyDescent="0.3">
      <c r="A5614">
        <v>4.4000000000000004</v>
      </c>
      <c r="B5614" t="s">
        <v>6352</v>
      </c>
      <c r="C5614" t="s">
        <v>4226</v>
      </c>
      <c r="D5614">
        <v>326232</v>
      </c>
      <c r="E5614" t="s">
        <v>31</v>
      </c>
      <c r="F5614" t="s">
        <v>29</v>
      </c>
      <c r="G5614" t="s">
        <v>16</v>
      </c>
      <c r="H5614">
        <v>0</v>
      </c>
      <c r="I5614" t="s">
        <v>17</v>
      </c>
      <c r="J5614" t="s">
        <v>4227</v>
      </c>
      <c r="K5614" s="3">
        <v>42707</v>
      </c>
      <c r="L5614" t="s">
        <v>31</v>
      </c>
      <c r="M5614" t="s">
        <v>31</v>
      </c>
    </row>
    <row r="5615" spans="1:13" x14ac:dyDescent="0.3">
      <c r="A5615">
        <v>4.5999999999999996</v>
      </c>
      <c r="B5615" t="s">
        <v>15083</v>
      </c>
      <c r="C5615" t="s">
        <v>1574</v>
      </c>
      <c r="D5615">
        <v>318134</v>
      </c>
      <c r="E5615" t="s">
        <v>31</v>
      </c>
      <c r="F5615" t="s">
        <v>26</v>
      </c>
      <c r="G5615" t="s">
        <v>16</v>
      </c>
      <c r="H5615">
        <v>0</v>
      </c>
      <c r="I5615" t="s">
        <v>17</v>
      </c>
      <c r="J5615" t="s">
        <v>1575</v>
      </c>
      <c r="K5615" s="3">
        <v>43249</v>
      </c>
      <c r="L5615" t="s">
        <v>31</v>
      </c>
      <c r="M5615" t="s">
        <v>31</v>
      </c>
    </row>
    <row r="5616" spans="1:13" x14ac:dyDescent="0.3">
      <c r="A5616">
        <v>3.4</v>
      </c>
      <c r="B5616" t="s">
        <v>15084</v>
      </c>
      <c r="C5616" t="s">
        <v>2367</v>
      </c>
      <c r="D5616">
        <v>2445</v>
      </c>
      <c r="E5616" t="s">
        <v>12821</v>
      </c>
      <c r="F5616" t="s">
        <v>22</v>
      </c>
      <c r="G5616" t="s">
        <v>16</v>
      </c>
      <c r="H5616">
        <v>0</v>
      </c>
      <c r="I5616" t="s">
        <v>17</v>
      </c>
      <c r="J5616" t="s">
        <v>1077</v>
      </c>
      <c r="K5616" s="3">
        <v>43292</v>
      </c>
      <c r="L5616" t="s">
        <v>812</v>
      </c>
      <c r="M5616" t="s">
        <v>143</v>
      </c>
    </row>
    <row r="5617" spans="1:13" x14ac:dyDescent="0.3">
      <c r="A5617">
        <v>3.9</v>
      </c>
      <c r="B5617" t="s">
        <v>15085</v>
      </c>
      <c r="C5617" t="s">
        <v>2367</v>
      </c>
      <c r="D5617">
        <v>65119</v>
      </c>
      <c r="E5617" t="s">
        <v>12416</v>
      </c>
      <c r="F5617" t="s">
        <v>42</v>
      </c>
      <c r="G5617" t="s">
        <v>16</v>
      </c>
      <c r="H5617">
        <v>0</v>
      </c>
      <c r="I5617" t="s">
        <v>70</v>
      </c>
      <c r="J5617" t="s">
        <v>2031</v>
      </c>
      <c r="K5617" s="3">
        <v>43242</v>
      </c>
      <c r="L5617" t="s">
        <v>1512</v>
      </c>
      <c r="M5617" t="s">
        <v>46</v>
      </c>
    </row>
    <row r="5618" spans="1:13" x14ac:dyDescent="0.3">
      <c r="A5618">
        <v>4.3</v>
      </c>
      <c r="B5618" t="s">
        <v>15086</v>
      </c>
      <c r="C5618" t="s">
        <v>2367</v>
      </c>
      <c r="D5618">
        <v>34898</v>
      </c>
      <c r="E5618" t="s">
        <v>13165</v>
      </c>
      <c r="F5618" t="s">
        <v>42</v>
      </c>
      <c r="G5618" t="s">
        <v>16</v>
      </c>
      <c r="H5618">
        <v>0</v>
      </c>
      <c r="I5618" t="s">
        <v>30</v>
      </c>
      <c r="J5618" t="s">
        <v>2031</v>
      </c>
      <c r="K5618" s="3">
        <v>43279</v>
      </c>
      <c r="L5618">
        <v>4.05</v>
      </c>
      <c r="M5618" t="s">
        <v>20</v>
      </c>
    </row>
    <row r="5619" spans="1:13" x14ac:dyDescent="0.3">
      <c r="A5619">
        <v>4.4000000000000004</v>
      </c>
      <c r="B5619" t="s">
        <v>15087</v>
      </c>
      <c r="C5619" t="s">
        <v>2012</v>
      </c>
      <c r="D5619">
        <v>889425</v>
      </c>
      <c r="E5619" t="s">
        <v>12572</v>
      </c>
      <c r="F5619" t="s">
        <v>55</v>
      </c>
      <c r="G5619" t="s">
        <v>16</v>
      </c>
      <c r="H5619">
        <v>0</v>
      </c>
      <c r="I5619" t="s">
        <v>30</v>
      </c>
      <c r="J5619" t="s">
        <v>2029</v>
      </c>
      <c r="K5619" s="3">
        <v>42211</v>
      </c>
      <c r="L5619">
        <v>1.1000000000000001</v>
      </c>
      <c r="M5619" t="s">
        <v>39</v>
      </c>
    </row>
    <row r="5620" spans="1:13" x14ac:dyDescent="0.3">
      <c r="A5620">
        <v>4.5</v>
      </c>
      <c r="B5620" t="s">
        <v>15088</v>
      </c>
      <c r="C5620" t="s">
        <v>2012</v>
      </c>
      <c r="D5620">
        <v>1041836</v>
      </c>
      <c r="E5620" t="s">
        <v>12877</v>
      </c>
      <c r="F5620" t="s">
        <v>55</v>
      </c>
      <c r="G5620" t="s">
        <v>16</v>
      </c>
      <c r="H5620">
        <v>0</v>
      </c>
      <c r="I5620" t="s">
        <v>30</v>
      </c>
      <c r="J5620" t="s">
        <v>2029</v>
      </c>
      <c r="K5620" s="3">
        <v>42096</v>
      </c>
      <c r="L5620">
        <v>1.07</v>
      </c>
      <c r="M5620" t="s">
        <v>39</v>
      </c>
    </row>
    <row r="5621" spans="1:13" x14ac:dyDescent="0.3">
      <c r="A5621">
        <v>4.4000000000000004</v>
      </c>
      <c r="B5621" t="s">
        <v>15089</v>
      </c>
      <c r="C5621" t="s">
        <v>2367</v>
      </c>
      <c r="D5621">
        <v>17945</v>
      </c>
      <c r="E5621" t="s">
        <v>12324</v>
      </c>
      <c r="F5621" t="s">
        <v>42</v>
      </c>
      <c r="G5621" t="s">
        <v>16</v>
      </c>
      <c r="H5621">
        <v>0</v>
      </c>
      <c r="I5621" t="s">
        <v>222</v>
      </c>
      <c r="J5621" t="s">
        <v>1077</v>
      </c>
      <c r="K5621" s="3">
        <v>43257</v>
      </c>
      <c r="L5621" t="s">
        <v>654</v>
      </c>
      <c r="M5621" t="s">
        <v>36</v>
      </c>
    </row>
    <row r="5622" spans="1:13" x14ac:dyDescent="0.3">
      <c r="A5622">
        <v>4.2</v>
      </c>
      <c r="B5622" t="s">
        <v>13588</v>
      </c>
      <c r="C5622" t="s">
        <v>3396</v>
      </c>
      <c r="D5622">
        <v>82857</v>
      </c>
      <c r="E5622" t="s">
        <v>31</v>
      </c>
      <c r="F5622" t="s">
        <v>26</v>
      </c>
      <c r="G5622" t="s">
        <v>16</v>
      </c>
      <c r="H5622">
        <v>0</v>
      </c>
      <c r="I5622" t="s">
        <v>17</v>
      </c>
      <c r="J5622" t="s">
        <v>2057</v>
      </c>
      <c r="K5622" s="3">
        <v>43311</v>
      </c>
      <c r="L5622" t="s">
        <v>31</v>
      </c>
      <c r="M5622" t="s">
        <v>31</v>
      </c>
    </row>
    <row r="5623" spans="1:13" x14ac:dyDescent="0.3">
      <c r="A5623">
        <v>4</v>
      </c>
      <c r="B5623" t="s">
        <v>15090</v>
      </c>
      <c r="C5623" t="s">
        <v>2012</v>
      </c>
      <c r="D5623">
        <v>47151</v>
      </c>
      <c r="E5623" t="s">
        <v>12635</v>
      </c>
      <c r="F5623" t="s">
        <v>26</v>
      </c>
      <c r="G5623" t="s">
        <v>16</v>
      </c>
      <c r="H5623">
        <v>0</v>
      </c>
      <c r="I5623" t="s">
        <v>70</v>
      </c>
      <c r="J5623" t="s">
        <v>2029</v>
      </c>
      <c r="K5623" s="3">
        <v>43095</v>
      </c>
      <c r="L5623" t="s">
        <v>754</v>
      </c>
      <c r="M5623" t="s">
        <v>334</v>
      </c>
    </row>
    <row r="5624" spans="1:13" x14ac:dyDescent="0.3">
      <c r="A5624">
        <v>4.3</v>
      </c>
      <c r="B5624" t="s">
        <v>15091</v>
      </c>
      <c r="C5624" t="s">
        <v>2367</v>
      </c>
      <c r="D5624">
        <v>107765</v>
      </c>
      <c r="E5624" t="s">
        <v>12746</v>
      </c>
      <c r="F5624" t="s">
        <v>26</v>
      </c>
      <c r="G5624" t="s">
        <v>16</v>
      </c>
      <c r="H5624">
        <v>0</v>
      </c>
      <c r="I5624" t="s">
        <v>70</v>
      </c>
      <c r="J5624" t="s">
        <v>2031</v>
      </c>
      <c r="K5624" s="3">
        <v>43245</v>
      </c>
      <c r="L5624" t="s">
        <v>1667</v>
      </c>
      <c r="M5624" t="s">
        <v>50</v>
      </c>
    </row>
    <row r="5625" spans="1:13" x14ac:dyDescent="0.3">
      <c r="A5625">
        <v>4.4000000000000004</v>
      </c>
      <c r="B5625" t="s">
        <v>13699</v>
      </c>
      <c r="C5625" t="s">
        <v>3533</v>
      </c>
      <c r="D5625">
        <v>57556</v>
      </c>
      <c r="E5625" t="s">
        <v>31</v>
      </c>
      <c r="F5625" t="s">
        <v>26</v>
      </c>
      <c r="G5625" t="s">
        <v>16</v>
      </c>
      <c r="H5625">
        <v>0</v>
      </c>
      <c r="I5625" t="s">
        <v>17</v>
      </c>
      <c r="J5625" t="s">
        <v>3534</v>
      </c>
      <c r="K5625" s="3">
        <v>43312</v>
      </c>
      <c r="L5625" t="s">
        <v>31</v>
      </c>
      <c r="M5625" t="s">
        <v>31</v>
      </c>
    </row>
    <row r="5626" spans="1:13" x14ac:dyDescent="0.3">
      <c r="A5626">
        <v>4.2</v>
      </c>
      <c r="B5626" t="s">
        <v>6362</v>
      </c>
      <c r="C5626" t="s">
        <v>2367</v>
      </c>
      <c r="D5626">
        <v>37165</v>
      </c>
      <c r="E5626" t="s">
        <v>12306</v>
      </c>
      <c r="F5626" t="s">
        <v>42</v>
      </c>
      <c r="G5626" t="s">
        <v>16</v>
      </c>
      <c r="H5626">
        <v>0</v>
      </c>
      <c r="I5626" t="s">
        <v>30</v>
      </c>
      <c r="J5626" t="s">
        <v>2130</v>
      </c>
      <c r="K5626" s="3">
        <v>43145</v>
      </c>
      <c r="L5626" t="s">
        <v>5237</v>
      </c>
      <c r="M5626" t="s">
        <v>39</v>
      </c>
    </row>
    <row r="5627" spans="1:13" x14ac:dyDescent="0.3">
      <c r="A5627">
        <v>4</v>
      </c>
      <c r="B5627" t="s">
        <v>15092</v>
      </c>
      <c r="C5627" t="s">
        <v>2367</v>
      </c>
      <c r="D5627">
        <v>174127</v>
      </c>
      <c r="E5627" t="s">
        <v>12409</v>
      </c>
      <c r="F5627" t="s">
        <v>26</v>
      </c>
      <c r="G5627" t="s">
        <v>16</v>
      </c>
      <c r="H5627">
        <v>0</v>
      </c>
      <c r="I5627" t="s">
        <v>30</v>
      </c>
      <c r="J5627" t="s">
        <v>2130</v>
      </c>
      <c r="K5627" s="3">
        <v>42646</v>
      </c>
      <c r="L5627">
        <v>1.3</v>
      </c>
      <c r="M5627" t="s">
        <v>46</v>
      </c>
    </row>
    <row r="5628" spans="1:13" x14ac:dyDescent="0.3">
      <c r="A5628">
        <v>4.4000000000000004</v>
      </c>
      <c r="B5628" t="s">
        <v>15093</v>
      </c>
      <c r="C5628" t="s">
        <v>4226</v>
      </c>
      <c r="D5628">
        <v>4706</v>
      </c>
      <c r="E5628" t="s">
        <v>12389</v>
      </c>
      <c r="F5628" t="s">
        <v>42</v>
      </c>
      <c r="G5628" t="s">
        <v>16</v>
      </c>
      <c r="H5628">
        <v>0</v>
      </c>
      <c r="I5628" t="s">
        <v>17</v>
      </c>
      <c r="J5628" t="s">
        <v>4227</v>
      </c>
      <c r="K5628" s="3">
        <v>43270</v>
      </c>
      <c r="L5628" t="s">
        <v>6365</v>
      </c>
      <c r="M5628" t="s">
        <v>36</v>
      </c>
    </row>
    <row r="5629" spans="1:13" x14ac:dyDescent="0.3">
      <c r="A5629">
        <v>4.5999999999999996</v>
      </c>
      <c r="B5629" t="s">
        <v>15094</v>
      </c>
      <c r="C5629" t="s">
        <v>2367</v>
      </c>
      <c r="D5629">
        <v>73919</v>
      </c>
      <c r="E5629" t="s">
        <v>12441</v>
      </c>
      <c r="F5629" t="s">
        <v>22</v>
      </c>
      <c r="G5629" t="s">
        <v>383</v>
      </c>
      <c r="H5629" s="2">
        <v>2.99</v>
      </c>
      <c r="I5629" t="s">
        <v>30</v>
      </c>
      <c r="J5629" t="s">
        <v>2031</v>
      </c>
      <c r="K5629" s="3">
        <v>41958</v>
      </c>
      <c r="L5629">
        <v>1.07</v>
      </c>
      <c r="M5629" t="s">
        <v>39</v>
      </c>
    </row>
    <row r="5630" spans="1:13" x14ac:dyDescent="0.3">
      <c r="A5630">
        <v>4</v>
      </c>
      <c r="B5630" t="s">
        <v>15095</v>
      </c>
      <c r="C5630" t="s">
        <v>2367</v>
      </c>
      <c r="D5630">
        <v>532</v>
      </c>
      <c r="E5630" t="s">
        <v>12385</v>
      </c>
      <c r="F5630" t="s">
        <v>34</v>
      </c>
      <c r="G5630" t="s">
        <v>16</v>
      </c>
      <c r="H5630">
        <v>0</v>
      </c>
      <c r="I5630" t="s">
        <v>17</v>
      </c>
      <c r="J5630" t="s">
        <v>4973</v>
      </c>
      <c r="K5630" s="3">
        <v>42892</v>
      </c>
      <c r="L5630">
        <v>1.6</v>
      </c>
      <c r="M5630" t="s">
        <v>39</v>
      </c>
    </row>
    <row r="5631" spans="1:13" x14ac:dyDescent="0.3">
      <c r="A5631">
        <v>4.4000000000000004</v>
      </c>
      <c r="B5631" t="s">
        <v>15096</v>
      </c>
      <c r="C5631" t="s">
        <v>2012</v>
      </c>
      <c r="D5631">
        <v>344819</v>
      </c>
      <c r="E5631" t="s">
        <v>12403</v>
      </c>
      <c r="F5631" t="s">
        <v>26</v>
      </c>
      <c r="G5631" t="s">
        <v>16</v>
      </c>
      <c r="H5631">
        <v>0</v>
      </c>
      <c r="I5631" t="s">
        <v>30</v>
      </c>
      <c r="J5631" t="s">
        <v>2029</v>
      </c>
      <c r="K5631" s="3">
        <v>42661</v>
      </c>
      <c r="L5631">
        <v>1.4</v>
      </c>
      <c r="M5631" t="s">
        <v>46</v>
      </c>
    </row>
    <row r="5632" spans="1:13" x14ac:dyDescent="0.3">
      <c r="A5632">
        <v>3.5</v>
      </c>
      <c r="B5632" t="s">
        <v>15097</v>
      </c>
      <c r="C5632" t="s">
        <v>2367</v>
      </c>
      <c r="D5632">
        <v>9335</v>
      </c>
      <c r="E5632" t="s">
        <v>12190</v>
      </c>
      <c r="F5632" t="s">
        <v>42</v>
      </c>
      <c r="G5632" t="s">
        <v>16</v>
      </c>
      <c r="H5632">
        <v>0</v>
      </c>
      <c r="I5632" t="s">
        <v>17</v>
      </c>
      <c r="J5632" t="s">
        <v>1077</v>
      </c>
      <c r="K5632" s="3">
        <v>43065</v>
      </c>
      <c r="L5632">
        <v>1.2</v>
      </c>
      <c r="M5632" t="s">
        <v>20</v>
      </c>
    </row>
    <row r="5633" spans="1:13" x14ac:dyDescent="0.3">
      <c r="A5633">
        <v>4.5999999999999996</v>
      </c>
      <c r="B5633" t="s">
        <v>15098</v>
      </c>
      <c r="C5633" t="s">
        <v>2012</v>
      </c>
      <c r="D5633">
        <v>100805</v>
      </c>
      <c r="E5633" t="s">
        <v>12877</v>
      </c>
      <c r="F5633" t="s">
        <v>42</v>
      </c>
      <c r="G5633" t="s">
        <v>383</v>
      </c>
      <c r="H5633" s="2">
        <v>2.99</v>
      </c>
      <c r="I5633" t="s">
        <v>30</v>
      </c>
      <c r="J5633" t="s">
        <v>2029</v>
      </c>
      <c r="K5633" s="3">
        <v>41975</v>
      </c>
      <c r="L5633">
        <v>1.85</v>
      </c>
      <c r="M5633" t="s">
        <v>39</v>
      </c>
    </row>
    <row r="5634" spans="1:13" x14ac:dyDescent="0.3">
      <c r="A5634">
        <v>4</v>
      </c>
      <c r="B5634" t="s">
        <v>15099</v>
      </c>
      <c r="C5634" t="s">
        <v>2367</v>
      </c>
      <c r="D5634">
        <v>15875</v>
      </c>
      <c r="E5634" t="s">
        <v>12441</v>
      </c>
      <c r="F5634" t="s">
        <v>42</v>
      </c>
      <c r="G5634" t="s">
        <v>16</v>
      </c>
      <c r="H5634">
        <v>0</v>
      </c>
      <c r="I5634" t="s">
        <v>30</v>
      </c>
      <c r="J5634" t="s">
        <v>2130</v>
      </c>
      <c r="K5634" s="3">
        <v>42797</v>
      </c>
      <c r="L5634">
        <v>1.5</v>
      </c>
      <c r="M5634" t="s">
        <v>32</v>
      </c>
    </row>
    <row r="5635" spans="1:13" x14ac:dyDescent="0.3">
      <c r="A5635">
        <v>4</v>
      </c>
      <c r="B5635" t="s">
        <v>15100</v>
      </c>
      <c r="C5635" t="s">
        <v>2012</v>
      </c>
      <c r="D5635">
        <v>23168</v>
      </c>
      <c r="E5635" t="s">
        <v>12238</v>
      </c>
      <c r="F5635" t="s">
        <v>42</v>
      </c>
      <c r="G5635" t="s">
        <v>16</v>
      </c>
      <c r="H5635">
        <v>0</v>
      </c>
      <c r="I5635" t="s">
        <v>30</v>
      </c>
      <c r="J5635" t="s">
        <v>2139</v>
      </c>
      <c r="K5635" s="3">
        <v>43290</v>
      </c>
      <c r="L5635" t="s">
        <v>976</v>
      </c>
      <c r="M5635" t="s">
        <v>36</v>
      </c>
    </row>
    <row r="5636" spans="1:13" x14ac:dyDescent="0.3">
      <c r="A5636">
        <v>4.0999999999999996</v>
      </c>
      <c r="B5636" t="s">
        <v>15101</v>
      </c>
      <c r="C5636" t="s">
        <v>2012</v>
      </c>
      <c r="D5636">
        <v>2628</v>
      </c>
      <c r="E5636" t="s">
        <v>12572</v>
      </c>
      <c r="F5636" t="s">
        <v>34</v>
      </c>
      <c r="G5636" t="s">
        <v>16</v>
      </c>
      <c r="H5636">
        <v>0</v>
      </c>
      <c r="I5636" t="s">
        <v>30</v>
      </c>
      <c r="J5636" t="s">
        <v>2139</v>
      </c>
      <c r="K5636" s="3">
        <v>42877</v>
      </c>
      <c r="L5636">
        <v>1.1000000000000001</v>
      </c>
      <c r="M5636" t="s">
        <v>32</v>
      </c>
    </row>
    <row r="5637" spans="1:13" x14ac:dyDescent="0.3">
      <c r="A5637">
        <v>4.0999999999999996</v>
      </c>
      <c r="B5637" t="s">
        <v>15102</v>
      </c>
      <c r="C5637" t="s">
        <v>2367</v>
      </c>
      <c r="D5637">
        <v>235486</v>
      </c>
      <c r="E5637" t="s">
        <v>12577</v>
      </c>
      <c r="F5637" t="s">
        <v>55</v>
      </c>
      <c r="G5637" t="s">
        <v>16</v>
      </c>
      <c r="H5637">
        <v>0</v>
      </c>
      <c r="I5637" t="s">
        <v>30</v>
      </c>
      <c r="J5637" t="s">
        <v>1077</v>
      </c>
      <c r="K5637" s="3">
        <v>43252</v>
      </c>
      <c r="L5637" t="s">
        <v>6375</v>
      </c>
      <c r="M5637" t="s">
        <v>50</v>
      </c>
    </row>
    <row r="5638" spans="1:13" x14ac:dyDescent="0.3">
      <c r="A5638">
        <v>3.3</v>
      </c>
      <c r="B5638" t="s">
        <v>15103</v>
      </c>
      <c r="C5638" t="s">
        <v>2012</v>
      </c>
      <c r="D5638">
        <v>2717</v>
      </c>
      <c r="E5638" t="s">
        <v>12350</v>
      </c>
      <c r="F5638" t="s">
        <v>34</v>
      </c>
      <c r="G5638" t="s">
        <v>16</v>
      </c>
      <c r="H5638">
        <v>0</v>
      </c>
      <c r="I5638" t="s">
        <v>30</v>
      </c>
      <c r="J5638" t="s">
        <v>2029</v>
      </c>
      <c r="K5638" s="3">
        <v>43076</v>
      </c>
      <c r="L5638">
        <v>0.1</v>
      </c>
      <c r="M5638" t="s">
        <v>39</v>
      </c>
    </row>
    <row r="5639" spans="1:13" x14ac:dyDescent="0.3">
      <c r="A5639">
        <v>3.9</v>
      </c>
      <c r="B5639" t="s">
        <v>15104</v>
      </c>
      <c r="C5639" t="s">
        <v>2367</v>
      </c>
      <c r="D5639">
        <v>24123</v>
      </c>
      <c r="E5639" t="s">
        <v>13109</v>
      </c>
      <c r="F5639" t="s">
        <v>42</v>
      </c>
      <c r="G5639" t="s">
        <v>16</v>
      </c>
      <c r="H5639">
        <v>0</v>
      </c>
      <c r="I5639" t="s">
        <v>30</v>
      </c>
      <c r="J5639" t="s">
        <v>1077</v>
      </c>
      <c r="K5639" s="3">
        <v>43252</v>
      </c>
      <c r="L5639" t="s">
        <v>6375</v>
      </c>
      <c r="M5639" t="s">
        <v>50</v>
      </c>
    </row>
    <row r="5640" spans="1:13" x14ac:dyDescent="0.3">
      <c r="A5640">
        <v>4.0999999999999996</v>
      </c>
      <c r="B5640" t="s">
        <v>15105</v>
      </c>
      <c r="C5640" t="s">
        <v>2012</v>
      </c>
      <c r="D5640">
        <v>7728</v>
      </c>
      <c r="E5640" t="s">
        <v>12201</v>
      </c>
      <c r="F5640" t="s">
        <v>22</v>
      </c>
      <c r="G5640" t="s">
        <v>16</v>
      </c>
      <c r="H5640">
        <v>0</v>
      </c>
      <c r="I5640" t="s">
        <v>30</v>
      </c>
      <c r="J5640" t="s">
        <v>2139</v>
      </c>
      <c r="K5640" s="3">
        <v>43298</v>
      </c>
      <c r="L5640" t="s">
        <v>1228</v>
      </c>
      <c r="M5640" t="s">
        <v>36</v>
      </c>
    </row>
    <row r="5641" spans="1:13" x14ac:dyDescent="0.3">
      <c r="A5641">
        <v>4.2</v>
      </c>
      <c r="B5641" t="s">
        <v>15106</v>
      </c>
      <c r="C5641" t="s">
        <v>2012</v>
      </c>
      <c r="D5641">
        <v>2180</v>
      </c>
      <c r="E5641" t="s">
        <v>12372</v>
      </c>
      <c r="F5641" t="s">
        <v>34</v>
      </c>
      <c r="G5641" t="s">
        <v>16</v>
      </c>
      <c r="H5641">
        <v>0</v>
      </c>
      <c r="I5641" t="s">
        <v>70</v>
      </c>
      <c r="J5641" t="s">
        <v>2029</v>
      </c>
      <c r="K5641" s="3">
        <v>43126</v>
      </c>
      <c r="L5641" t="s">
        <v>87</v>
      </c>
      <c r="M5641" t="s">
        <v>32</v>
      </c>
    </row>
    <row r="5642" spans="1:13" x14ac:dyDescent="0.3">
      <c r="A5642">
        <v>4</v>
      </c>
      <c r="B5642" t="s">
        <v>6380</v>
      </c>
      <c r="C5642" t="s">
        <v>2012</v>
      </c>
      <c r="D5642">
        <v>59223</v>
      </c>
      <c r="E5642" t="s">
        <v>12416</v>
      </c>
      <c r="F5642" t="s">
        <v>26</v>
      </c>
      <c r="G5642" t="s">
        <v>16</v>
      </c>
      <c r="H5642">
        <v>0</v>
      </c>
      <c r="I5642" t="s">
        <v>30</v>
      </c>
      <c r="J5642" t="s">
        <v>2029</v>
      </c>
      <c r="K5642" s="3">
        <v>43277</v>
      </c>
      <c r="L5642" t="s">
        <v>711</v>
      </c>
      <c r="M5642" t="s">
        <v>50</v>
      </c>
    </row>
    <row r="5643" spans="1:13" x14ac:dyDescent="0.3">
      <c r="A5643">
        <v>4.5</v>
      </c>
      <c r="B5643" t="s">
        <v>15107</v>
      </c>
      <c r="C5643" t="s">
        <v>2012</v>
      </c>
      <c r="D5643">
        <v>16162</v>
      </c>
      <c r="E5643" t="s">
        <v>13033</v>
      </c>
      <c r="F5643" t="s">
        <v>34</v>
      </c>
      <c r="G5643" t="s">
        <v>383</v>
      </c>
      <c r="H5643" s="2">
        <v>2.99</v>
      </c>
      <c r="I5643" t="s">
        <v>30</v>
      </c>
      <c r="J5643" t="s">
        <v>2029</v>
      </c>
      <c r="K5643" s="3">
        <v>42831</v>
      </c>
      <c r="L5643">
        <v>1.2</v>
      </c>
      <c r="M5643" t="s">
        <v>39</v>
      </c>
    </row>
    <row r="5644" spans="1:13" x14ac:dyDescent="0.3">
      <c r="A5644">
        <v>3.8</v>
      </c>
      <c r="B5644" t="s">
        <v>15108</v>
      </c>
      <c r="C5644" t="s">
        <v>2012</v>
      </c>
      <c r="D5644">
        <v>596</v>
      </c>
      <c r="E5644" t="s">
        <v>13143</v>
      </c>
      <c r="F5644" t="s">
        <v>34</v>
      </c>
      <c r="G5644" t="s">
        <v>16</v>
      </c>
      <c r="H5644">
        <v>0</v>
      </c>
      <c r="I5644" t="s">
        <v>30</v>
      </c>
      <c r="J5644" t="s">
        <v>2139</v>
      </c>
      <c r="K5644" s="3">
        <v>42964</v>
      </c>
      <c r="L5644">
        <v>1</v>
      </c>
      <c r="M5644" t="s">
        <v>50</v>
      </c>
    </row>
    <row r="5645" spans="1:13" x14ac:dyDescent="0.3">
      <c r="A5645">
        <v>3.5</v>
      </c>
      <c r="B5645" t="s">
        <v>15109</v>
      </c>
      <c r="C5645" t="s">
        <v>2012</v>
      </c>
      <c r="D5645">
        <v>1976</v>
      </c>
      <c r="E5645" t="s">
        <v>12192</v>
      </c>
      <c r="F5645" t="s">
        <v>34</v>
      </c>
      <c r="G5645" t="s">
        <v>16</v>
      </c>
      <c r="H5645">
        <v>0</v>
      </c>
      <c r="I5645" t="s">
        <v>30</v>
      </c>
      <c r="J5645" t="s">
        <v>2029</v>
      </c>
      <c r="K5645" s="3">
        <v>43162</v>
      </c>
      <c r="L5645">
        <v>1.6</v>
      </c>
      <c r="M5645" t="s">
        <v>50</v>
      </c>
    </row>
    <row r="5646" spans="1:13" x14ac:dyDescent="0.3">
      <c r="A5646">
        <v>4.3</v>
      </c>
      <c r="B5646" t="s">
        <v>15110</v>
      </c>
      <c r="C5646" t="s">
        <v>2012</v>
      </c>
      <c r="D5646">
        <v>6698</v>
      </c>
      <c r="E5646" t="s">
        <v>12416</v>
      </c>
      <c r="F5646" t="s">
        <v>22</v>
      </c>
      <c r="G5646" t="s">
        <v>16</v>
      </c>
      <c r="H5646">
        <v>0</v>
      </c>
      <c r="I5646" t="s">
        <v>70</v>
      </c>
      <c r="J5646" t="s">
        <v>2029</v>
      </c>
      <c r="K5646" s="3">
        <v>42504</v>
      </c>
      <c r="L5646" t="s">
        <v>121</v>
      </c>
      <c r="M5646" t="s">
        <v>39</v>
      </c>
    </row>
    <row r="5647" spans="1:13" x14ac:dyDescent="0.3">
      <c r="A5647">
        <v>4.5999999999999996</v>
      </c>
      <c r="B5647" t="s">
        <v>15111</v>
      </c>
      <c r="C5647" t="s">
        <v>2012</v>
      </c>
      <c r="D5647">
        <v>21266</v>
      </c>
      <c r="E5647" t="s">
        <v>12572</v>
      </c>
      <c r="F5647" t="s">
        <v>34</v>
      </c>
      <c r="G5647" t="s">
        <v>383</v>
      </c>
      <c r="H5647" s="2">
        <v>2.99</v>
      </c>
      <c r="I5647" t="s">
        <v>30</v>
      </c>
      <c r="J5647" t="s">
        <v>2029</v>
      </c>
      <c r="K5647" s="3">
        <v>42211</v>
      </c>
      <c r="L5647">
        <v>1.1000000000000001</v>
      </c>
      <c r="M5647" t="s">
        <v>39</v>
      </c>
    </row>
    <row r="5648" spans="1:13" x14ac:dyDescent="0.3">
      <c r="A5648">
        <v>4.7</v>
      </c>
      <c r="B5648" t="s">
        <v>15112</v>
      </c>
      <c r="C5648" t="s">
        <v>2012</v>
      </c>
      <c r="D5648">
        <v>4041</v>
      </c>
      <c r="E5648" t="s">
        <v>12219</v>
      </c>
      <c r="F5648" t="s">
        <v>15</v>
      </c>
      <c r="G5648" t="s">
        <v>16</v>
      </c>
      <c r="H5648">
        <v>0</v>
      </c>
      <c r="I5648" t="s">
        <v>17</v>
      </c>
      <c r="J5648" t="s">
        <v>2016</v>
      </c>
      <c r="K5648" s="3">
        <v>42913</v>
      </c>
      <c r="L5648" t="s">
        <v>5599</v>
      </c>
      <c r="M5648" t="s">
        <v>93</v>
      </c>
    </row>
    <row r="5649" spans="1:13" x14ac:dyDescent="0.3">
      <c r="A5649">
        <v>3.8</v>
      </c>
      <c r="B5649" t="s">
        <v>15113</v>
      </c>
      <c r="C5649" t="s">
        <v>2012</v>
      </c>
      <c r="D5649">
        <v>2691</v>
      </c>
      <c r="E5649" t="s">
        <v>12291</v>
      </c>
      <c r="F5649" t="s">
        <v>34</v>
      </c>
      <c r="G5649" t="s">
        <v>16</v>
      </c>
      <c r="H5649">
        <v>0</v>
      </c>
      <c r="I5649" t="s">
        <v>30</v>
      </c>
      <c r="J5649" t="s">
        <v>2139</v>
      </c>
      <c r="K5649" s="3">
        <v>42788</v>
      </c>
      <c r="L5649">
        <v>1.2</v>
      </c>
      <c r="M5649" t="s">
        <v>32</v>
      </c>
    </row>
    <row r="5650" spans="1:13" x14ac:dyDescent="0.3">
      <c r="A5650">
        <v>4.7</v>
      </c>
      <c r="B5650" t="s">
        <v>15114</v>
      </c>
      <c r="C5650" t="s">
        <v>2012</v>
      </c>
      <c r="D5650">
        <v>27856</v>
      </c>
      <c r="E5650" t="s">
        <v>12877</v>
      </c>
      <c r="F5650" t="s">
        <v>34</v>
      </c>
      <c r="G5650" t="s">
        <v>383</v>
      </c>
      <c r="H5650" s="2">
        <v>2.99</v>
      </c>
      <c r="I5650" t="s">
        <v>30</v>
      </c>
      <c r="J5650" t="s">
        <v>2029</v>
      </c>
      <c r="K5650" s="3">
        <v>42096</v>
      </c>
      <c r="L5650">
        <v>1.07</v>
      </c>
      <c r="M5650" t="s">
        <v>39</v>
      </c>
    </row>
    <row r="5651" spans="1:13" x14ac:dyDescent="0.3">
      <c r="A5651">
        <v>4.8</v>
      </c>
      <c r="B5651" t="s">
        <v>15115</v>
      </c>
      <c r="C5651" t="s">
        <v>2965</v>
      </c>
      <c r="D5651">
        <v>5369</v>
      </c>
      <c r="E5651" t="s">
        <v>12577</v>
      </c>
      <c r="F5651" t="s">
        <v>38</v>
      </c>
      <c r="G5651" t="s">
        <v>16</v>
      </c>
      <c r="H5651">
        <v>0</v>
      </c>
      <c r="I5651" t="s">
        <v>30</v>
      </c>
      <c r="J5651" t="s">
        <v>2966</v>
      </c>
      <c r="K5651" s="3">
        <v>43294</v>
      </c>
      <c r="L5651" t="s">
        <v>4863</v>
      </c>
      <c r="M5651" t="s">
        <v>20</v>
      </c>
    </row>
    <row r="5652" spans="1:13" x14ac:dyDescent="0.3">
      <c r="A5652">
        <v>3.2</v>
      </c>
      <c r="B5652" t="s">
        <v>15116</v>
      </c>
      <c r="C5652" t="s">
        <v>2367</v>
      </c>
      <c r="D5652">
        <v>9126</v>
      </c>
      <c r="E5652" t="s">
        <v>12561</v>
      </c>
      <c r="F5652" t="s">
        <v>42</v>
      </c>
      <c r="G5652" t="s">
        <v>16</v>
      </c>
      <c r="H5652">
        <v>0</v>
      </c>
      <c r="I5652" t="s">
        <v>17</v>
      </c>
      <c r="J5652" t="s">
        <v>2031</v>
      </c>
      <c r="K5652" s="3">
        <v>42529</v>
      </c>
      <c r="L5652" t="s">
        <v>91</v>
      </c>
      <c r="M5652" t="s">
        <v>53</v>
      </c>
    </row>
    <row r="5653" spans="1:13" x14ac:dyDescent="0.3">
      <c r="A5653">
        <v>4.5</v>
      </c>
      <c r="B5653" t="s">
        <v>15117</v>
      </c>
      <c r="C5653" t="s">
        <v>239</v>
      </c>
      <c r="D5653">
        <v>568922</v>
      </c>
      <c r="E5653" t="s">
        <v>31</v>
      </c>
      <c r="F5653" t="s">
        <v>240</v>
      </c>
      <c r="G5653" t="s">
        <v>16</v>
      </c>
      <c r="H5653">
        <v>0</v>
      </c>
      <c r="I5653" t="s">
        <v>30</v>
      </c>
      <c r="J5653" t="s">
        <v>241</v>
      </c>
      <c r="K5653" s="3">
        <v>43313</v>
      </c>
      <c r="L5653" t="s">
        <v>31</v>
      </c>
      <c r="M5653" t="s">
        <v>31</v>
      </c>
    </row>
    <row r="5654" spans="1:13" x14ac:dyDescent="0.3">
      <c r="A5654">
        <v>3.9</v>
      </c>
      <c r="B5654" t="s">
        <v>15118</v>
      </c>
      <c r="C5654" t="s">
        <v>2012</v>
      </c>
      <c r="D5654">
        <v>85278</v>
      </c>
      <c r="E5654" t="s">
        <v>12209</v>
      </c>
      <c r="F5654" t="s">
        <v>42</v>
      </c>
      <c r="G5654" t="s">
        <v>16</v>
      </c>
      <c r="H5654">
        <v>0</v>
      </c>
      <c r="I5654" t="s">
        <v>222</v>
      </c>
      <c r="J5654" t="s">
        <v>2060</v>
      </c>
      <c r="K5654" s="3">
        <v>43298</v>
      </c>
      <c r="L5654" t="s">
        <v>6393</v>
      </c>
      <c r="M5654" t="s">
        <v>20</v>
      </c>
    </row>
    <row r="5655" spans="1:13" x14ac:dyDescent="0.3">
      <c r="A5655">
        <v>3.6</v>
      </c>
      <c r="B5655" t="s">
        <v>15119</v>
      </c>
      <c r="C5655" t="s">
        <v>2012</v>
      </c>
      <c r="D5655">
        <v>16521</v>
      </c>
      <c r="E5655" t="s">
        <v>12209</v>
      </c>
      <c r="F5655" t="s">
        <v>42</v>
      </c>
      <c r="G5655" t="s">
        <v>16</v>
      </c>
      <c r="H5655">
        <v>0</v>
      </c>
      <c r="I5655" t="s">
        <v>17</v>
      </c>
      <c r="J5655" t="s">
        <v>2060</v>
      </c>
      <c r="K5655" s="3">
        <v>43229</v>
      </c>
      <c r="L5655" t="s">
        <v>6395</v>
      </c>
      <c r="M5655" t="s">
        <v>39</v>
      </c>
    </row>
    <row r="5656" spans="1:13" x14ac:dyDescent="0.3">
      <c r="A5656">
        <v>3.7</v>
      </c>
      <c r="B5656" t="s">
        <v>6396</v>
      </c>
      <c r="C5656" t="s">
        <v>1461</v>
      </c>
      <c r="D5656">
        <v>70</v>
      </c>
      <c r="E5656" t="s">
        <v>12229</v>
      </c>
      <c r="F5656" t="s">
        <v>15</v>
      </c>
      <c r="G5656" t="s">
        <v>16</v>
      </c>
      <c r="H5656">
        <v>0</v>
      </c>
      <c r="I5656" t="s">
        <v>17</v>
      </c>
      <c r="J5656" t="s">
        <v>1462</v>
      </c>
      <c r="K5656" s="3">
        <v>43304</v>
      </c>
      <c r="L5656">
        <v>1.4</v>
      </c>
      <c r="M5656" t="s">
        <v>143</v>
      </c>
    </row>
    <row r="5657" spans="1:13" x14ac:dyDescent="0.3">
      <c r="A5657">
        <v>4.4000000000000004</v>
      </c>
      <c r="B5657" t="s">
        <v>6397</v>
      </c>
      <c r="C5657" t="s">
        <v>1893</v>
      </c>
      <c r="D5657">
        <v>28</v>
      </c>
      <c r="E5657" t="s">
        <v>12453</v>
      </c>
      <c r="F5657" t="s">
        <v>482</v>
      </c>
      <c r="G5657" t="s">
        <v>16</v>
      </c>
      <c r="H5657">
        <v>0</v>
      </c>
      <c r="I5657" t="s">
        <v>17</v>
      </c>
      <c r="J5657" t="s">
        <v>1894</v>
      </c>
      <c r="K5657" s="3">
        <v>43300</v>
      </c>
      <c r="L5657">
        <v>3.5</v>
      </c>
      <c r="M5657" t="s">
        <v>143</v>
      </c>
    </row>
    <row r="5658" spans="1:13" x14ac:dyDescent="0.3">
      <c r="A5658">
        <v>4.0999999999999996</v>
      </c>
      <c r="B5658" t="s">
        <v>6398</v>
      </c>
      <c r="C5658" t="s">
        <v>2012</v>
      </c>
      <c r="D5658">
        <v>91667</v>
      </c>
      <c r="E5658" t="s">
        <v>12250</v>
      </c>
      <c r="F5658" t="s">
        <v>42</v>
      </c>
      <c r="G5658" t="s">
        <v>16</v>
      </c>
      <c r="H5658">
        <v>0</v>
      </c>
      <c r="I5658" t="s">
        <v>17</v>
      </c>
      <c r="J5658" t="s">
        <v>2016</v>
      </c>
      <c r="K5658" s="3">
        <v>43305</v>
      </c>
      <c r="L5658">
        <v>3.3</v>
      </c>
      <c r="M5658" t="s">
        <v>39</v>
      </c>
    </row>
    <row r="5659" spans="1:13" x14ac:dyDescent="0.3">
      <c r="A5659">
        <v>4</v>
      </c>
      <c r="B5659" t="s">
        <v>15120</v>
      </c>
      <c r="C5659" t="s">
        <v>2367</v>
      </c>
      <c r="D5659">
        <v>664</v>
      </c>
      <c r="E5659" t="s">
        <v>12357</v>
      </c>
      <c r="F5659" t="s">
        <v>34</v>
      </c>
      <c r="G5659" t="s">
        <v>16</v>
      </c>
      <c r="H5659">
        <v>0</v>
      </c>
      <c r="I5659" t="s">
        <v>17</v>
      </c>
      <c r="J5659" t="s">
        <v>901</v>
      </c>
      <c r="K5659" s="3">
        <v>43083</v>
      </c>
      <c r="L5659" t="s">
        <v>64</v>
      </c>
      <c r="M5659" t="s">
        <v>50</v>
      </c>
    </row>
    <row r="5660" spans="1:13" x14ac:dyDescent="0.3">
      <c r="A5660">
        <v>3.1</v>
      </c>
      <c r="B5660" t="s">
        <v>15121</v>
      </c>
      <c r="C5660" t="s">
        <v>1893</v>
      </c>
      <c r="D5660">
        <v>212</v>
      </c>
      <c r="E5660" t="s">
        <v>12190</v>
      </c>
      <c r="F5660" t="s">
        <v>38</v>
      </c>
      <c r="G5660" t="s">
        <v>16</v>
      </c>
      <c r="H5660">
        <v>0</v>
      </c>
      <c r="I5660" t="s">
        <v>17</v>
      </c>
      <c r="J5660" t="s">
        <v>1894</v>
      </c>
      <c r="K5660" s="3">
        <v>43004</v>
      </c>
      <c r="L5660" t="s">
        <v>1377</v>
      </c>
      <c r="M5660" t="s">
        <v>50</v>
      </c>
    </row>
    <row r="5661" spans="1:13" x14ac:dyDescent="0.3">
      <c r="A5661">
        <v>4</v>
      </c>
      <c r="B5661" t="s">
        <v>6401</v>
      </c>
      <c r="C5661" t="s">
        <v>4169</v>
      </c>
      <c r="D5661">
        <v>1185</v>
      </c>
      <c r="E5661" t="s">
        <v>12329</v>
      </c>
      <c r="F5661" t="s">
        <v>34</v>
      </c>
      <c r="G5661" t="s">
        <v>16</v>
      </c>
      <c r="H5661">
        <v>0</v>
      </c>
      <c r="I5661" t="s">
        <v>17</v>
      </c>
      <c r="J5661" t="s">
        <v>4170</v>
      </c>
      <c r="K5661" s="3">
        <v>43269</v>
      </c>
      <c r="L5661" t="s">
        <v>6402</v>
      </c>
      <c r="M5661" t="s">
        <v>39</v>
      </c>
    </row>
    <row r="5662" spans="1:13" x14ac:dyDescent="0.3">
      <c r="A5662">
        <v>2.8</v>
      </c>
      <c r="B5662" t="s">
        <v>15122</v>
      </c>
      <c r="C5662" t="s">
        <v>4407</v>
      </c>
      <c r="D5662">
        <v>440</v>
      </c>
      <c r="E5662" t="s">
        <v>12209</v>
      </c>
      <c r="F5662" t="s">
        <v>15</v>
      </c>
      <c r="G5662" t="s">
        <v>383</v>
      </c>
      <c r="H5662" s="2">
        <v>0.99</v>
      </c>
      <c r="I5662" t="s">
        <v>17</v>
      </c>
      <c r="J5662" t="s">
        <v>4408</v>
      </c>
      <c r="K5662" s="3">
        <v>43230</v>
      </c>
      <c r="L5662" t="s">
        <v>3947</v>
      </c>
      <c r="M5662" t="s">
        <v>93</v>
      </c>
    </row>
    <row r="5663" spans="1:13" x14ac:dyDescent="0.3">
      <c r="A5663">
        <v>3.7</v>
      </c>
      <c r="B5663" t="s">
        <v>15123</v>
      </c>
      <c r="C5663" t="s">
        <v>2367</v>
      </c>
      <c r="D5663">
        <v>681</v>
      </c>
      <c r="E5663" t="s">
        <v>12315</v>
      </c>
      <c r="F5663" t="s">
        <v>15</v>
      </c>
      <c r="G5663" t="s">
        <v>16</v>
      </c>
      <c r="H5663">
        <v>0</v>
      </c>
      <c r="I5663" t="s">
        <v>17</v>
      </c>
      <c r="J5663" t="s">
        <v>901</v>
      </c>
      <c r="K5663" s="3">
        <v>43313</v>
      </c>
      <c r="L5663">
        <v>5.0599999999999996</v>
      </c>
      <c r="M5663" t="s">
        <v>36</v>
      </c>
    </row>
    <row r="5664" spans="1:13" x14ac:dyDescent="0.3">
      <c r="A5664">
        <v>2.7</v>
      </c>
      <c r="B5664" t="s">
        <v>15124</v>
      </c>
      <c r="C5664" t="s">
        <v>3396</v>
      </c>
      <c r="D5664">
        <v>17</v>
      </c>
      <c r="E5664" t="s">
        <v>12177</v>
      </c>
      <c r="F5664" t="s">
        <v>482</v>
      </c>
      <c r="G5664" t="s">
        <v>16</v>
      </c>
      <c r="H5664">
        <v>0</v>
      </c>
      <c r="I5664" t="s">
        <v>17</v>
      </c>
      <c r="J5664" t="s">
        <v>2057</v>
      </c>
      <c r="K5664" s="3">
        <v>43090</v>
      </c>
      <c r="L5664" t="s">
        <v>19</v>
      </c>
      <c r="M5664" t="s">
        <v>50</v>
      </c>
    </row>
    <row r="5665" spans="1:13" x14ac:dyDescent="0.3">
      <c r="A5665">
        <v>3.9</v>
      </c>
      <c r="B5665" t="s">
        <v>15125</v>
      </c>
      <c r="C5665" t="s">
        <v>2367</v>
      </c>
      <c r="D5665">
        <v>623</v>
      </c>
      <c r="E5665" t="s">
        <v>12412</v>
      </c>
      <c r="F5665" t="s">
        <v>34</v>
      </c>
      <c r="G5665" t="s">
        <v>16</v>
      </c>
      <c r="H5665">
        <v>0</v>
      </c>
      <c r="I5665" t="s">
        <v>17</v>
      </c>
      <c r="J5665" t="s">
        <v>901</v>
      </c>
      <c r="K5665" s="3">
        <v>43185</v>
      </c>
      <c r="L5665">
        <v>3.5</v>
      </c>
      <c r="M5665" t="s">
        <v>50</v>
      </c>
    </row>
    <row r="5666" spans="1:13" x14ac:dyDescent="0.3">
      <c r="A5666">
        <v>3.8</v>
      </c>
      <c r="B5666" t="s">
        <v>13006</v>
      </c>
      <c r="C5666" t="s">
        <v>1757</v>
      </c>
      <c r="D5666">
        <v>14657</v>
      </c>
      <c r="E5666" t="s">
        <v>31</v>
      </c>
      <c r="F5666" t="s">
        <v>42</v>
      </c>
      <c r="G5666" t="s">
        <v>16</v>
      </c>
      <c r="H5666">
        <v>0</v>
      </c>
      <c r="I5666" t="s">
        <v>17</v>
      </c>
      <c r="J5666" t="s">
        <v>1758</v>
      </c>
      <c r="K5666" s="3">
        <v>43297</v>
      </c>
      <c r="L5666" t="s">
        <v>31</v>
      </c>
      <c r="M5666" t="s">
        <v>31</v>
      </c>
    </row>
    <row r="5667" spans="1:13" x14ac:dyDescent="0.3">
      <c r="A5667">
        <v>3.6</v>
      </c>
      <c r="B5667" t="s">
        <v>15126</v>
      </c>
      <c r="C5667" t="s">
        <v>2012</v>
      </c>
      <c r="D5667">
        <v>2433</v>
      </c>
      <c r="E5667" t="s">
        <v>12681</v>
      </c>
      <c r="F5667" t="s">
        <v>34</v>
      </c>
      <c r="G5667" t="s">
        <v>16</v>
      </c>
      <c r="H5667">
        <v>0</v>
      </c>
      <c r="I5667" t="s">
        <v>17</v>
      </c>
      <c r="J5667" t="s">
        <v>2060</v>
      </c>
      <c r="K5667" s="3">
        <v>43266</v>
      </c>
      <c r="L5667" t="s">
        <v>2437</v>
      </c>
      <c r="M5667" t="s">
        <v>334</v>
      </c>
    </row>
    <row r="5668" spans="1:13" x14ac:dyDescent="0.3">
      <c r="A5668">
        <v>4.5</v>
      </c>
      <c r="B5668" t="s">
        <v>15127</v>
      </c>
      <c r="C5668" t="s">
        <v>2367</v>
      </c>
      <c r="D5668">
        <v>1827</v>
      </c>
      <c r="E5668" t="s">
        <v>12190</v>
      </c>
      <c r="F5668" t="s">
        <v>34</v>
      </c>
      <c r="G5668" t="s">
        <v>16</v>
      </c>
      <c r="H5668">
        <v>0</v>
      </c>
      <c r="I5668" t="s">
        <v>17</v>
      </c>
      <c r="J5668" t="s">
        <v>901</v>
      </c>
      <c r="K5668" s="3">
        <v>43256</v>
      </c>
      <c r="L5668">
        <v>1.3</v>
      </c>
      <c r="M5668" t="s">
        <v>50</v>
      </c>
    </row>
    <row r="5669" spans="1:13" x14ac:dyDescent="0.3">
      <c r="A5669">
        <v>3.5</v>
      </c>
      <c r="B5669" t="s">
        <v>15128</v>
      </c>
      <c r="C5669" t="s">
        <v>1283</v>
      </c>
      <c r="D5669">
        <v>30</v>
      </c>
      <c r="E5669" t="s">
        <v>12199</v>
      </c>
      <c r="F5669" t="s">
        <v>482</v>
      </c>
      <c r="G5669" t="s">
        <v>16</v>
      </c>
      <c r="H5669">
        <v>0</v>
      </c>
      <c r="I5669" t="s">
        <v>17</v>
      </c>
      <c r="J5669" t="s">
        <v>1284</v>
      </c>
      <c r="K5669" s="3">
        <v>43247</v>
      </c>
      <c r="L5669" t="s">
        <v>812</v>
      </c>
      <c r="M5669" t="s">
        <v>50</v>
      </c>
    </row>
    <row r="5670" spans="1:13" x14ac:dyDescent="0.3">
      <c r="A5670">
        <v>4</v>
      </c>
      <c r="B5670" t="s">
        <v>15129</v>
      </c>
      <c r="C5670" t="s">
        <v>2367</v>
      </c>
      <c r="D5670">
        <v>97</v>
      </c>
      <c r="E5670" t="s">
        <v>12261</v>
      </c>
      <c r="F5670" t="s">
        <v>15</v>
      </c>
      <c r="G5670" t="s">
        <v>16</v>
      </c>
      <c r="H5670">
        <v>0</v>
      </c>
      <c r="I5670" t="s">
        <v>17</v>
      </c>
      <c r="J5670" t="s">
        <v>901</v>
      </c>
      <c r="K5670" s="3">
        <v>42552</v>
      </c>
      <c r="L5670">
        <v>1.1000000000000001</v>
      </c>
      <c r="M5670" t="s">
        <v>53</v>
      </c>
    </row>
    <row r="5671" spans="1:13" x14ac:dyDescent="0.3">
      <c r="A5671" t="s">
        <v>12196</v>
      </c>
      <c r="B5671" t="s">
        <v>15130</v>
      </c>
      <c r="C5671" t="s">
        <v>3396</v>
      </c>
      <c r="D5671">
        <v>0</v>
      </c>
      <c r="E5671" t="s">
        <v>12616</v>
      </c>
      <c r="F5671" t="s">
        <v>665</v>
      </c>
      <c r="G5671" t="s">
        <v>16</v>
      </c>
      <c r="H5671">
        <v>0</v>
      </c>
      <c r="I5671" t="s">
        <v>17</v>
      </c>
      <c r="J5671" t="s">
        <v>2057</v>
      </c>
      <c r="K5671" s="3">
        <v>43075</v>
      </c>
      <c r="L5671">
        <v>1</v>
      </c>
      <c r="M5671" t="s">
        <v>53</v>
      </c>
    </row>
    <row r="5672" spans="1:13" x14ac:dyDescent="0.3">
      <c r="A5672">
        <v>3.8</v>
      </c>
      <c r="B5672" t="s">
        <v>15131</v>
      </c>
      <c r="C5672" t="s">
        <v>2367</v>
      </c>
      <c r="D5672">
        <v>762</v>
      </c>
      <c r="E5672" t="s">
        <v>13455</v>
      </c>
      <c r="F5672" t="s">
        <v>34</v>
      </c>
      <c r="G5672" t="s">
        <v>16</v>
      </c>
      <c r="H5672">
        <v>0</v>
      </c>
      <c r="I5672" t="s">
        <v>17</v>
      </c>
      <c r="J5672" t="s">
        <v>901</v>
      </c>
      <c r="K5672" s="3">
        <v>42767</v>
      </c>
      <c r="L5672">
        <v>2</v>
      </c>
      <c r="M5672" t="s">
        <v>53</v>
      </c>
    </row>
    <row r="5673" spans="1:13" x14ac:dyDescent="0.3">
      <c r="A5673">
        <v>3.6</v>
      </c>
      <c r="B5673" t="s">
        <v>6413</v>
      </c>
      <c r="C5673" t="s">
        <v>2965</v>
      </c>
      <c r="D5673">
        <v>58</v>
      </c>
      <c r="E5673" t="s">
        <v>12222</v>
      </c>
      <c r="F5673" t="s">
        <v>15</v>
      </c>
      <c r="G5673" t="s">
        <v>16</v>
      </c>
      <c r="H5673">
        <v>0</v>
      </c>
      <c r="I5673" t="s">
        <v>17</v>
      </c>
      <c r="J5673" t="s">
        <v>2966</v>
      </c>
      <c r="K5673" s="3">
        <v>42961</v>
      </c>
      <c r="L5673" t="s">
        <v>976</v>
      </c>
      <c r="M5673" t="s">
        <v>32</v>
      </c>
    </row>
    <row r="5674" spans="1:13" x14ac:dyDescent="0.3">
      <c r="A5674">
        <v>4.2</v>
      </c>
      <c r="B5674" t="s">
        <v>15132</v>
      </c>
      <c r="C5674" t="s">
        <v>492</v>
      </c>
      <c r="D5674">
        <v>16</v>
      </c>
      <c r="E5674" t="s">
        <v>12438</v>
      </c>
      <c r="F5674" t="s">
        <v>482</v>
      </c>
      <c r="G5674" t="s">
        <v>16</v>
      </c>
      <c r="H5674">
        <v>0</v>
      </c>
      <c r="I5674" t="s">
        <v>17</v>
      </c>
      <c r="J5674" t="s">
        <v>493</v>
      </c>
      <c r="K5674" s="3">
        <v>43214</v>
      </c>
      <c r="L5674" t="s">
        <v>49</v>
      </c>
      <c r="M5674" t="s">
        <v>50</v>
      </c>
    </row>
    <row r="5675" spans="1:13" x14ac:dyDescent="0.3">
      <c r="A5675">
        <v>4.4000000000000004</v>
      </c>
      <c r="B5675" t="s">
        <v>15133</v>
      </c>
      <c r="C5675" t="s">
        <v>309</v>
      </c>
      <c r="D5675">
        <v>128</v>
      </c>
      <c r="E5675" t="s">
        <v>12298</v>
      </c>
      <c r="F5675" t="s">
        <v>38</v>
      </c>
      <c r="G5675" t="s">
        <v>16</v>
      </c>
      <c r="H5675">
        <v>0</v>
      </c>
      <c r="I5675" t="s">
        <v>17</v>
      </c>
      <c r="J5675" t="s">
        <v>310</v>
      </c>
      <c r="K5675" s="3">
        <v>43277</v>
      </c>
      <c r="L5675" t="s">
        <v>1670</v>
      </c>
      <c r="M5675" t="s">
        <v>143</v>
      </c>
    </row>
    <row r="5676" spans="1:13" x14ac:dyDescent="0.3">
      <c r="A5676">
        <v>4</v>
      </c>
      <c r="B5676" t="s">
        <v>15134</v>
      </c>
      <c r="C5676" t="s">
        <v>3677</v>
      </c>
      <c r="D5676">
        <v>498</v>
      </c>
      <c r="E5676" t="s">
        <v>12216</v>
      </c>
      <c r="F5676" t="s">
        <v>15</v>
      </c>
      <c r="G5676" t="s">
        <v>16</v>
      </c>
      <c r="H5676">
        <v>0</v>
      </c>
      <c r="I5676" t="s">
        <v>17</v>
      </c>
      <c r="J5676" t="s">
        <v>3678</v>
      </c>
      <c r="K5676" s="3">
        <v>43293</v>
      </c>
      <c r="L5676" t="s">
        <v>6417</v>
      </c>
      <c r="M5676" t="s">
        <v>20</v>
      </c>
    </row>
    <row r="5677" spans="1:13" x14ac:dyDescent="0.3">
      <c r="A5677">
        <v>4.7</v>
      </c>
      <c r="B5677" t="s">
        <v>15135</v>
      </c>
      <c r="C5677" t="s">
        <v>4289</v>
      </c>
      <c r="D5677">
        <v>48</v>
      </c>
      <c r="E5677" t="s">
        <v>13455</v>
      </c>
      <c r="F5677" t="s">
        <v>482</v>
      </c>
      <c r="G5677" t="s">
        <v>16</v>
      </c>
      <c r="H5677">
        <v>0</v>
      </c>
      <c r="I5677" t="s">
        <v>17</v>
      </c>
      <c r="J5677" t="s">
        <v>4290</v>
      </c>
      <c r="K5677" s="3">
        <v>43289</v>
      </c>
      <c r="L5677" t="s">
        <v>6419</v>
      </c>
      <c r="M5677" t="s">
        <v>20</v>
      </c>
    </row>
    <row r="5678" spans="1:13" x14ac:dyDescent="0.3">
      <c r="A5678" t="s">
        <v>12196</v>
      </c>
      <c r="B5678" t="s">
        <v>15136</v>
      </c>
      <c r="C5678" t="s">
        <v>4289</v>
      </c>
      <c r="D5678">
        <v>1</v>
      </c>
      <c r="E5678" t="s">
        <v>12305</v>
      </c>
      <c r="F5678" t="s">
        <v>665</v>
      </c>
      <c r="G5678" t="s">
        <v>16</v>
      </c>
      <c r="H5678">
        <v>0</v>
      </c>
      <c r="I5678" t="s">
        <v>17</v>
      </c>
      <c r="J5678" t="s">
        <v>4290</v>
      </c>
      <c r="K5678" s="3">
        <v>43304</v>
      </c>
      <c r="L5678">
        <v>1.1000000000000001</v>
      </c>
      <c r="M5678" t="s">
        <v>53</v>
      </c>
    </row>
    <row r="5679" spans="1:13" x14ac:dyDescent="0.3">
      <c r="A5679" t="s">
        <v>12196</v>
      </c>
      <c r="B5679" t="s">
        <v>15137</v>
      </c>
      <c r="C5679" t="s">
        <v>2965</v>
      </c>
      <c r="D5679">
        <v>88</v>
      </c>
      <c r="E5679" t="s">
        <v>12428</v>
      </c>
      <c r="F5679" t="s">
        <v>482</v>
      </c>
      <c r="G5679" t="s">
        <v>16</v>
      </c>
      <c r="H5679">
        <v>0</v>
      </c>
      <c r="I5679" t="s">
        <v>17</v>
      </c>
      <c r="J5679" t="s">
        <v>2966</v>
      </c>
      <c r="K5679" s="3">
        <v>43124</v>
      </c>
      <c r="L5679">
        <v>1.2</v>
      </c>
      <c r="M5679" t="s">
        <v>284</v>
      </c>
    </row>
    <row r="5680" spans="1:13" x14ac:dyDescent="0.3">
      <c r="A5680">
        <v>4.0999999999999996</v>
      </c>
      <c r="B5680" t="s">
        <v>6422</v>
      </c>
      <c r="C5680" t="s">
        <v>2367</v>
      </c>
      <c r="D5680">
        <v>23609</v>
      </c>
      <c r="E5680" t="s">
        <v>12203</v>
      </c>
      <c r="F5680" t="s">
        <v>42</v>
      </c>
      <c r="G5680" t="s">
        <v>16</v>
      </c>
      <c r="H5680">
        <v>0</v>
      </c>
      <c r="I5680" t="s">
        <v>30</v>
      </c>
      <c r="J5680" t="s">
        <v>2019</v>
      </c>
      <c r="K5680" s="3">
        <v>43203</v>
      </c>
      <c r="L5680">
        <v>1.26</v>
      </c>
      <c r="M5680" t="s">
        <v>53</v>
      </c>
    </row>
    <row r="5681" spans="1:13" x14ac:dyDescent="0.3">
      <c r="A5681">
        <v>4</v>
      </c>
      <c r="B5681" t="s">
        <v>15138</v>
      </c>
      <c r="C5681" t="s">
        <v>2012</v>
      </c>
      <c r="D5681">
        <v>24312</v>
      </c>
      <c r="E5681" t="s">
        <v>12180</v>
      </c>
      <c r="F5681" t="s">
        <v>22</v>
      </c>
      <c r="G5681" t="s">
        <v>16</v>
      </c>
      <c r="H5681">
        <v>0</v>
      </c>
      <c r="I5681" t="s">
        <v>17</v>
      </c>
      <c r="J5681" t="s">
        <v>2060</v>
      </c>
      <c r="K5681" s="3">
        <v>43303</v>
      </c>
      <c r="L5681">
        <v>3.3</v>
      </c>
      <c r="M5681" t="s">
        <v>20</v>
      </c>
    </row>
    <row r="5682" spans="1:13" x14ac:dyDescent="0.3">
      <c r="A5682" t="s">
        <v>12196</v>
      </c>
      <c r="B5682" t="s">
        <v>15139</v>
      </c>
      <c r="C5682" t="s">
        <v>2367</v>
      </c>
      <c r="D5682">
        <v>14</v>
      </c>
      <c r="E5682" t="s">
        <v>12670</v>
      </c>
      <c r="F5682" t="s">
        <v>482</v>
      </c>
      <c r="G5682" t="s">
        <v>16</v>
      </c>
      <c r="H5682">
        <v>0</v>
      </c>
      <c r="I5682" t="s">
        <v>17</v>
      </c>
      <c r="J5682" t="s">
        <v>1077</v>
      </c>
      <c r="K5682" s="3">
        <v>43140</v>
      </c>
      <c r="L5682" t="s">
        <v>5968</v>
      </c>
      <c r="M5682" t="s">
        <v>53</v>
      </c>
    </row>
    <row r="5683" spans="1:13" x14ac:dyDescent="0.3">
      <c r="A5683">
        <v>4.7</v>
      </c>
      <c r="B5683" t="s">
        <v>15140</v>
      </c>
      <c r="C5683" t="s">
        <v>1893</v>
      </c>
      <c r="D5683">
        <v>57</v>
      </c>
      <c r="E5683" t="s">
        <v>12561</v>
      </c>
      <c r="F5683" t="s">
        <v>15</v>
      </c>
      <c r="G5683" t="s">
        <v>16</v>
      </c>
      <c r="H5683">
        <v>0</v>
      </c>
      <c r="I5683" t="s">
        <v>17</v>
      </c>
      <c r="J5683" t="s">
        <v>1894</v>
      </c>
      <c r="K5683" s="3">
        <v>42996</v>
      </c>
      <c r="L5683">
        <v>1.1000000000000001</v>
      </c>
      <c r="M5683" t="s">
        <v>53</v>
      </c>
    </row>
    <row r="5684" spans="1:13" x14ac:dyDescent="0.3">
      <c r="A5684" t="s">
        <v>12196</v>
      </c>
      <c r="B5684" t="s">
        <v>15141</v>
      </c>
      <c r="C5684" t="s">
        <v>1893</v>
      </c>
      <c r="D5684">
        <v>17</v>
      </c>
      <c r="E5684" t="s">
        <v>12305</v>
      </c>
      <c r="F5684" t="s">
        <v>60</v>
      </c>
      <c r="G5684" t="s">
        <v>16</v>
      </c>
      <c r="H5684">
        <v>0</v>
      </c>
      <c r="I5684" t="s">
        <v>17</v>
      </c>
      <c r="J5684" t="s">
        <v>1894</v>
      </c>
      <c r="K5684" s="3">
        <v>42983</v>
      </c>
      <c r="L5684">
        <v>1.1000000000000001</v>
      </c>
      <c r="M5684" t="s">
        <v>53</v>
      </c>
    </row>
    <row r="5685" spans="1:13" x14ac:dyDescent="0.3">
      <c r="A5685" t="s">
        <v>12196</v>
      </c>
      <c r="B5685" t="s">
        <v>15142</v>
      </c>
      <c r="C5685" t="s">
        <v>2367</v>
      </c>
      <c r="D5685">
        <v>17</v>
      </c>
      <c r="E5685" t="s">
        <v>13075</v>
      </c>
      <c r="F5685" t="s">
        <v>60</v>
      </c>
      <c r="G5685" t="s">
        <v>16</v>
      </c>
      <c r="H5685">
        <v>0</v>
      </c>
      <c r="I5685" t="s">
        <v>17</v>
      </c>
      <c r="J5685" t="s">
        <v>1077</v>
      </c>
      <c r="K5685" s="3">
        <v>43115</v>
      </c>
      <c r="L5685" t="s">
        <v>24</v>
      </c>
      <c r="M5685" t="s">
        <v>53</v>
      </c>
    </row>
    <row r="5686" spans="1:13" x14ac:dyDescent="0.3">
      <c r="A5686">
        <v>3.8</v>
      </c>
      <c r="B5686" t="s">
        <v>15143</v>
      </c>
      <c r="C5686" t="s">
        <v>1757</v>
      </c>
      <c r="D5686">
        <v>874</v>
      </c>
      <c r="E5686" t="s">
        <v>12190</v>
      </c>
      <c r="F5686" t="s">
        <v>34</v>
      </c>
      <c r="G5686" t="s">
        <v>16</v>
      </c>
      <c r="H5686">
        <v>0</v>
      </c>
      <c r="I5686" t="s">
        <v>17</v>
      </c>
      <c r="J5686" t="s">
        <v>1758</v>
      </c>
      <c r="K5686" s="3">
        <v>43313</v>
      </c>
      <c r="L5686" t="s">
        <v>3227</v>
      </c>
      <c r="M5686" t="s">
        <v>334</v>
      </c>
    </row>
    <row r="5687" spans="1:13" x14ac:dyDescent="0.3">
      <c r="A5687">
        <v>5</v>
      </c>
      <c r="B5687" t="s">
        <v>15144</v>
      </c>
      <c r="C5687" t="s">
        <v>309</v>
      </c>
      <c r="D5687">
        <v>2</v>
      </c>
      <c r="E5687" t="s">
        <v>12177</v>
      </c>
      <c r="F5687" t="s">
        <v>482</v>
      </c>
      <c r="G5687" t="s">
        <v>16</v>
      </c>
      <c r="H5687">
        <v>0</v>
      </c>
      <c r="I5687" t="s">
        <v>30</v>
      </c>
      <c r="J5687" t="s">
        <v>310</v>
      </c>
      <c r="K5687" s="3">
        <v>43317</v>
      </c>
      <c r="L5687">
        <v>1.1000000000000001</v>
      </c>
      <c r="M5687" t="s">
        <v>32</v>
      </c>
    </row>
    <row r="5688" spans="1:13" x14ac:dyDescent="0.3">
      <c r="A5688">
        <v>4.4000000000000004</v>
      </c>
      <c r="B5688" t="s">
        <v>15145</v>
      </c>
      <c r="C5688" t="s">
        <v>3396</v>
      </c>
      <c r="D5688">
        <v>27</v>
      </c>
      <c r="E5688" t="s">
        <v>12746</v>
      </c>
      <c r="F5688" t="s">
        <v>15</v>
      </c>
      <c r="G5688" t="s">
        <v>16</v>
      </c>
      <c r="H5688">
        <v>0</v>
      </c>
      <c r="I5688" t="s">
        <v>17</v>
      </c>
      <c r="J5688" t="s">
        <v>2057</v>
      </c>
      <c r="K5688" s="3">
        <v>42585</v>
      </c>
      <c r="L5688">
        <v>1</v>
      </c>
      <c r="M5688" t="s">
        <v>20</v>
      </c>
    </row>
    <row r="5689" spans="1:13" x14ac:dyDescent="0.3">
      <c r="A5689" t="s">
        <v>12196</v>
      </c>
      <c r="B5689" t="s">
        <v>15146</v>
      </c>
      <c r="C5689" t="s">
        <v>2367</v>
      </c>
      <c r="D5689">
        <v>350</v>
      </c>
      <c r="E5689" t="s">
        <v>12312</v>
      </c>
      <c r="F5689" t="s">
        <v>15</v>
      </c>
      <c r="G5689" t="s">
        <v>16</v>
      </c>
      <c r="H5689">
        <v>0</v>
      </c>
      <c r="I5689" t="s">
        <v>30</v>
      </c>
      <c r="J5689" t="s">
        <v>1077</v>
      </c>
      <c r="K5689" s="3">
        <v>42789</v>
      </c>
      <c r="L5689" t="s">
        <v>19</v>
      </c>
      <c r="M5689" t="s">
        <v>20</v>
      </c>
    </row>
    <row r="5690" spans="1:13" x14ac:dyDescent="0.3">
      <c r="A5690" t="s">
        <v>12196</v>
      </c>
      <c r="B5690" t="s">
        <v>15147</v>
      </c>
      <c r="C5690" t="s">
        <v>1893</v>
      </c>
      <c r="D5690">
        <v>0</v>
      </c>
      <c r="E5690" t="s">
        <v>12223</v>
      </c>
      <c r="F5690" t="s">
        <v>665</v>
      </c>
      <c r="G5690" t="s">
        <v>16</v>
      </c>
      <c r="H5690">
        <v>0</v>
      </c>
      <c r="I5690" t="s">
        <v>17</v>
      </c>
      <c r="J5690" t="s">
        <v>1894</v>
      </c>
      <c r="K5690" s="3">
        <v>43305</v>
      </c>
      <c r="L5690" t="s">
        <v>6433</v>
      </c>
      <c r="M5690" t="s">
        <v>50</v>
      </c>
    </row>
    <row r="5691" spans="1:13" x14ac:dyDescent="0.3">
      <c r="A5691">
        <v>4</v>
      </c>
      <c r="B5691" t="s">
        <v>6434</v>
      </c>
      <c r="C5691" t="s">
        <v>2012</v>
      </c>
      <c r="D5691">
        <v>29462</v>
      </c>
      <c r="E5691" t="s">
        <v>12516</v>
      </c>
      <c r="F5691" t="s">
        <v>42</v>
      </c>
      <c r="G5691" t="s">
        <v>16</v>
      </c>
      <c r="H5691">
        <v>0</v>
      </c>
      <c r="I5691" t="s">
        <v>30</v>
      </c>
      <c r="J5691" t="s">
        <v>2060</v>
      </c>
      <c r="K5691" s="3">
        <v>43265</v>
      </c>
      <c r="L5691" t="s">
        <v>2313</v>
      </c>
      <c r="M5691" t="s">
        <v>53</v>
      </c>
    </row>
    <row r="5692" spans="1:13" x14ac:dyDescent="0.3">
      <c r="A5692" t="s">
        <v>12196</v>
      </c>
      <c r="B5692" t="s">
        <v>15148</v>
      </c>
      <c r="C5692" t="s">
        <v>1283</v>
      </c>
      <c r="D5692">
        <v>4</v>
      </c>
      <c r="E5692" t="s">
        <v>12389</v>
      </c>
      <c r="F5692" t="s">
        <v>482</v>
      </c>
      <c r="G5692" t="s">
        <v>16</v>
      </c>
      <c r="H5692">
        <v>0</v>
      </c>
      <c r="I5692" t="s">
        <v>30</v>
      </c>
      <c r="J5692" t="s">
        <v>1284</v>
      </c>
      <c r="K5692" s="3">
        <v>43264</v>
      </c>
      <c r="L5692">
        <v>2</v>
      </c>
      <c r="M5692" t="s">
        <v>39</v>
      </c>
    </row>
    <row r="5693" spans="1:13" x14ac:dyDescent="0.3">
      <c r="A5693">
        <v>3.8</v>
      </c>
      <c r="B5693" t="s">
        <v>6436</v>
      </c>
      <c r="C5693" t="s">
        <v>2012</v>
      </c>
      <c r="D5693">
        <v>159063</v>
      </c>
      <c r="E5693" t="s">
        <v>13117</v>
      </c>
      <c r="F5693" t="s">
        <v>42</v>
      </c>
      <c r="G5693" t="s">
        <v>16</v>
      </c>
      <c r="H5693">
        <v>0</v>
      </c>
      <c r="I5693" t="s">
        <v>17</v>
      </c>
      <c r="J5693" t="s">
        <v>2060</v>
      </c>
      <c r="K5693" s="3">
        <v>43140</v>
      </c>
      <c r="L5693" t="s">
        <v>6437</v>
      </c>
      <c r="M5693" t="s">
        <v>53</v>
      </c>
    </row>
    <row r="5694" spans="1:13" x14ac:dyDescent="0.3">
      <c r="A5694">
        <v>4.0999999999999996</v>
      </c>
      <c r="B5694" t="s">
        <v>15149</v>
      </c>
      <c r="C5694" t="s">
        <v>309</v>
      </c>
      <c r="D5694">
        <v>294</v>
      </c>
      <c r="E5694" t="s">
        <v>12289</v>
      </c>
      <c r="F5694" t="s">
        <v>15</v>
      </c>
      <c r="G5694" t="s">
        <v>16</v>
      </c>
      <c r="H5694">
        <v>0</v>
      </c>
      <c r="I5694" t="s">
        <v>17</v>
      </c>
      <c r="J5694" t="s">
        <v>310</v>
      </c>
      <c r="K5694" s="3">
        <v>43286</v>
      </c>
      <c r="L5694" t="s">
        <v>719</v>
      </c>
      <c r="M5694" t="s">
        <v>53</v>
      </c>
    </row>
    <row r="5695" spans="1:13" x14ac:dyDescent="0.3">
      <c r="A5695">
        <v>4.3</v>
      </c>
      <c r="B5695" t="s">
        <v>15150</v>
      </c>
      <c r="C5695" t="s">
        <v>4289</v>
      </c>
      <c r="D5695">
        <v>697</v>
      </c>
      <c r="E5695" t="s">
        <v>12243</v>
      </c>
      <c r="F5695" t="s">
        <v>38</v>
      </c>
      <c r="G5695" t="s">
        <v>16</v>
      </c>
      <c r="H5695">
        <v>0</v>
      </c>
      <c r="I5695" t="s">
        <v>17</v>
      </c>
      <c r="J5695" t="s">
        <v>4290</v>
      </c>
      <c r="K5695" s="3">
        <v>42833</v>
      </c>
      <c r="L5695">
        <v>2.4</v>
      </c>
      <c r="M5695" t="s">
        <v>50</v>
      </c>
    </row>
    <row r="5696" spans="1:13" x14ac:dyDescent="0.3">
      <c r="A5696" t="s">
        <v>12196</v>
      </c>
      <c r="B5696" t="s">
        <v>15151</v>
      </c>
      <c r="C5696" t="s">
        <v>1461</v>
      </c>
      <c r="D5696">
        <v>38</v>
      </c>
      <c r="E5696" t="s">
        <v>12305</v>
      </c>
      <c r="F5696" t="s">
        <v>15</v>
      </c>
      <c r="G5696" t="s">
        <v>16</v>
      </c>
      <c r="H5696">
        <v>0</v>
      </c>
      <c r="I5696" t="s">
        <v>17</v>
      </c>
      <c r="J5696" t="s">
        <v>1462</v>
      </c>
      <c r="K5696" s="3">
        <v>43260</v>
      </c>
      <c r="L5696" t="s">
        <v>2428</v>
      </c>
      <c r="M5696" t="s">
        <v>20</v>
      </c>
    </row>
    <row r="5697" spans="1:13" x14ac:dyDescent="0.3">
      <c r="A5697">
        <v>4.5</v>
      </c>
      <c r="B5697" t="s">
        <v>15152</v>
      </c>
      <c r="C5697" t="s">
        <v>3677</v>
      </c>
      <c r="D5697">
        <v>6207063</v>
      </c>
      <c r="E5697" t="s">
        <v>31</v>
      </c>
      <c r="F5697" t="s">
        <v>240</v>
      </c>
      <c r="G5697" t="s">
        <v>16</v>
      </c>
      <c r="H5697">
        <v>0</v>
      </c>
      <c r="I5697" t="s">
        <v>17</v>
      </c>
      <c r="J5697" t="s">
        <v>3678</v>
      </c>
      <c r="K5697" s="3">
        <v>43315</v>
      </c>
      <c r="L5697" t="s">
        <v>31</v>
      </c>
      <c r="M5697" t="s">
        <v>31</v>
      </c>
    </row>
    <row r="5698" spans="1:13" x14ac:dyDescent="0.3">
      <c r="A5698">
        <v>4.4000000000000004</v>
      </c>
      <c r="B5698" t="s">
        <v>15153</v>
      </c>
      <c r="C5698" t="s">
        <v>3677</v>
      </c>
      <c r="D5698">
        <v>631</v>
      </c>
      <c r="E5698" t="s">
        <v>31</v>
      </c>
      <c r="F5698" t="s">
        <v>34</v>
      </c>
      <c r="G5698" t="s">
        <v>16</v>
      </c>
      <c r="H5698">
        <v>0</v>
      </c>
      <c r="I5698" t="s">
        <v>17</v>
      </c>
      <c r="J5698" t="s">
        <v>3678</v>
      </c>
      <c r="K5698" s="3">
        <v>42635</v>
      </c>
      <c r="L5698" t="s">
        <v>31</v>
      </c>
      <c r="M5698" t="s">
        <v>31</v>
      </c>
    </row>
    <row r="5699" spans="1:13" x14ac:dyDescent="0.3">
      <c r="A5699">
        <v>3.4</v>
      </c>
      <c r="B5699" t="s">
        <v>15154</v>
      </c>
      <c r="C5699" t="s">
        <v>3958</v>
      </c>
      <c r="D5699">
        <v>617</v>
      </c>
      <c r="E5699" t="s">
        <v>12416</v>
      </c>
      <c r="F5699" t="s">
        <v>34</v>
      </c>
      <c r="G5699" t="s">
        <v>16</v>
      </c>
      <c r="H5699">
        <v>0</v>
      </c>
      <c r="I5699" t="s">
        <v>17</v>
      </c>
      <c r="J5699" t="s">
        <v>3959</v>
      </c>
      <c r="K5699" s="3">
        <v>43207</v>
      </c>
      <c r="L5699" t="s">
        <v>1941</v>
      </c>
      <c r="M5699" t="s">
        <v>50</v>
      </c>
    </row>
    <row r="5700" spans="1:13" x14ac:dyDescent="0.3">
      <c r="A5700">
        <v>4.0999999999999996</v>
      </c>
      <c r="B5700" t="s">
        <v>15155</v>
      </c>
      <c r="C5700" t="s">
        <v>239</v>
      </c>
      <c r="D5700">
        <v>215</v>
      </c>
      <c r="E5700" t="s">
        <v>12299</v>
      </c>
      <c r="F5700" t="s">
        <v>15</v>
      </c>
      <c r="G5700" t="s">
        <v>16</v>
      </c>
      <c r="H5700">
        <v>0</v>
      </c>
      <c r="I5700" t="s">
        <v>30</v>
      </c>
      <c r="J5700" t="s">
        <v>241</v>
      </c>
      <c r="K5700" s="3">
        <v>43165</v>
      </c>
      <c r="L5700">
        <v>1.2</v>
      </c>
      <c r="M5700" t="s">
        <v>53</v>
      </c>
    </row>
    <row r="5701" spans="1:13" x14ac:dyDescent="0.3">
      <c r="A5701">
        <v>4.0999999999999996</v>
      </c>
      <c r="B5701" t="s">
        <v>15156</v>
      </c>
      <c r="C5701" t="s">
        <v>2367</v>
      </c>
      <c r="D5701">
        <v>25</v>
      </c>
      <c r="E5701" t="s">
        <v>12681</v>
      </c>
      <c r="F5701" t="s">
        <v>60</v>
      </c>
      <c r="G5701" t="s">
        <v>16</v>
      </c>
      <c r="H5701">
        <v>0</v>
      </c>
      <c r="I5701" t="s">
        <v>17</v>
      </c>
      <c r="J5701" t="s">
        <v>901</v>
      </c>
      <c r="K5701" s="3">
        <v>42802</v>
      </c>
      <c r="L5701">
        <v>1.2</v>
      </c>
      <c r="M5701" t="s">
        <v>50</v>
      </c>
    </row>
    <row r="5702" spans="1:13" x14ac:dyDescent="0.3">
      <c r="A5702">
        <v>3.8</v>
      </c>
      <c r="B5702" t="s">
        <v>15157</v>
      </c>
      <c r="C5702" t="s">
        <v>2367</v>
      </c>
      <c r="D5702">
        <v>6</v>
      </c>
      <c r="E5702" t="s">
        <v>12209</v>
      </c>
      <c r="F5702" t="s">
        <v>482</v>
      </c>
      <c r="G5702" t="s">
        <v>16</v>
      </c>
      <c r="H5702">
        <v>0</v>
      </c>
      <c r="I5702" t="s">
        <v>17</v>
      </c>
      <c r="J5702" t="s">
        <v>1077</v>
      </c>
      <c r="K5702" s="3">
        <v>43119</v>
      </c>
      <c r="L5702">
        <v>1</v>
      </c>
      <c r="M5702" t="s">
        <v>36</v>
      </c>
    </row>
    <row r="5703" spans="1:13" x14ac:dyDescent="0.3">
      <c r="A5703">
        <v>4.3</v>
      </c>
      <c r="B5703" t="s">
        <v>15158</v>
      </c>
      <c r="C5703" t="s">
        <v>3677</v>
      </c>
      <c r="D5703">
        <v>35</v>
      </c>
      <c r="E5703" t="s">
        <v>31</v>
      </c>
      <c r="F5703" t="s">
        <v>482</v>
      </c>
      <c r="G5703" t="s">
        <v>383</v>
      </c>
      <c r="H5703" s="2">
        <v>2.4900000000000002</v>
      </c>
      <c r="I5703" t="s">
        <v>17</v>
      </c>
      <c r="J5703" t="s">
        <v>3678</v>
      </c>
      <c r="K5703" s="3">
        <v>42635</v>
      </c>
      <c r="L5703" t="s">
        <v>31</v>
      </c>
      <c r="M5703" t="s">
        <v>31</v>
      </c>
    </row>
    <row r="5704" spans="1:13" x14ac:dyDescent="0.3">
      <c r="A5704">
        <v>4.4000000000000004</v>
      </c>
      <c r="B5704" t="s">
        <v>15159</v>
      </c>
      <c r="C5704" t="s">
        <v>2367</v>
      </c>
      <c r="D5704">
        <v>1275373</v>
      </c>
      <c r="E5704" t="s">
        <v>13143</v>
      </c>
      <c r="F5704" t="s">
        <v>55</v>
      </c>
      <c r="G5704" t="s">
        <v>16</v>
      </c>
      <c r="H5704">
        <v>0</v>
      </c>
      <c r="I5704" t="s">
        <v>30</v>
      </c>
      <c r="J5704" t="s">
        <v>2190</v>
      </c>
      <c r="K5704" s="3">
        <v>43284</v>
      </c>
      <c r="L5704" t="s">
        <v>6449</v>
      </c>
      <c r="M5704" t="s">
        <v>50</v>
      </c>
    </row>
    <row r="5705" spans="1:13" x14ac:dyDescent="0.3">
      <c r="A5705">
        <v>4.4000000000000004</v>
      </c>
      <c r="B5705" t="s">
        <v>15160</v>
      </c>
      <c r="C5705" t="s">
        <v>4226</v>
      </c>
      <c r="D5705">
        <v>43</v>
      </c>
      <c r="E5705" t="s">
        <v>12516</v>
      </c>
      <c r="F5705" t="s">
        <v>482</v>
      </c>
      <c r="G5705" t="s">
        <v>16</v>
      </c>
      <c r="H5705">
        <v>0</v>
      </c>
      <c r="I5705" t="s">
        <v>17</v>
      </c>
      <c r="J5705" t="s">
        <v>4227</v>
      </c>
      <c r="K5705" s="3">
        <v>43217</v>
      </c>
      <c r="L5705">
        <v>1</v>
      </c>
      <c r="M5705" t="s">
        <v>50</v>
      </c>
    </row>
    <row r="5706" spans="1:13" x14ac:dyDescent="0.3">
      <c r="A5706">
        <v>4.8</v>
      </c>
      <c r="B5706" t="s">
        <v>4233</v>
      </c>
      <c r="C5706" t="s">
        <v>4226</v>
      </c>
      <c r="D5706">
        <v>258277</v>
      </c>
      <c r="E5706" t="s">
        <v>31</v>
      </c>
      <c r="F5706" t="s">
        <v>55</v>
      </c>
      <c r="G5706" t="s">
        <v>16</v>
      </c>
      <c r="H5706">
        <v>0</v>
      </c>
      <c r="I5706" t="s">
        <v>17</v>
      </c>
      <c r="J5706" t="s">
        <v>4227</v>
      </c>
      <c r="K5706" s="3">
        <v>43315</v>
      </c>
      <c r="L5706" t="s">
        <v>31</v>
      </c>
      <c r="M5706" t="s">
        <v>334</v>
      </c>
    </row>
    <row r="5707" spans="1:13" x14ac:dyDescent="0.3">
      <c r="A5707">
        <v>3.3</v>
      </c>
      <c r="B5707" t="s">
        <v>15161</v>
      </c>
      <c r="C5707" t="s">
        <v>4226</v>
      </c>
      <c r="D5707">
        <v>171</v>
      </c>
      <c r="E5707" t="s">
        <v>12601</v>
      </c>
      <c r="F5707" t="s">
        <v>15</v>
      </c>
      <c r="G5707" t="s">
        <v>16</v>
      </c>
      <c r="H5707">
        <v>0</v>
      </c>
      <c r="I5707" t="s">
        <v>17</v>
      </c>
      <c r="J5707" t="s">
        <v>4227</v>
      </c>
      <c r="K5707" s="3">
        <v>42957</v>
      </c>
      <c r="L5707">
        <v>1.1000000000000001</v>
      </c>
      <c r="M5707" t="s">
        <v>50</v>
      </c>
    </row>
    <row r="5708" spans="1:13" x14ac:dyDescent="0.3">
      <c r="A5708">
        <v>3.3</v>
      </c>
      <c r="B5708" t="s">
        <v>15162</v>
      </c>
      <c r="C5708" t="s">
        <v>492</v>
      </c>
      <c r="D5708">
        <v>1434</v>
      </c>
      <c r="E5708" t="s">
        <v>12324</v>
      </c>
      <c r="F5708" t="s">
        <v>34</v>
      </c>
      <c r="G5708" t="s">
        <v>16</v>
      </c>
      <c r="H5708">
        <v>0</v>
      </c>
      <c r="I5708" t="s">
        <v>17</v>
      </c>
      <c r="J5708" t="s">
        <v>493</v>
      </c>
      <c r="K5708" s="3">
        <v>41704</v>
      </c>
      <c r="L5708" t="s">
        <v>2192</v>
      </c>
      <c r="M5708" t="s">
        <v>39</v>
      </c>
    </row>
    <row r="5709" spans="1:13" x14ac:dyDescent="0.3">
      <c r="A5709">
        <v>4.4000000000000004</v>
      </c>
      <c r="B5709" t="s">
        <v>15163</v>
      </c>
      <c r="C5709" t="s">
        <v>4226</v>
      </c>
      <c r="D5709">
        <v>22</v>
      </c>
      <c r="E5709" t="s">
        <v>12175</v>
      </c>
      <c r="F5709" t="s">
        <v>60</v>
      </c>
      <c r="G5709" t="s">
        <v>16</v>
      </c>
      <c r="H5709">
        <v>0</v>
      </c>
      <c r="I5709" t="s">
        <v>17</v>
      </c>
      <c r="J5709" t="s">
        <v>4227</v>
      </c>
      <c r="K5709" s="3">
        <v>43165</v>
      </c>
      <c r="L5709" t="s">
        <v>121</v>
      </c>
      <c r="M5709" t="s">
        <v>53</v>
      </c>
    </row>
    <row r="5710" spans="1:13" x14ac:dyDescent="0.3">
      <c r="A5710">
        <v>3.7</v>
      </c>
      <c r="B5710" t="s">
        <v>15164</v>
      </c>
      <c r="C5710" t="s">
        <v>3677</v>
      </c>
      <c r="D5710">
        <v>701</v>
      </c>
      <c r="E5710" t="s">
        <v>12361</v>
      </c>
      <c r="F5710" t="s">
        <v>34</v>
      </c>
      <c r="G5710" t="s">
        <v>16</v>
      </c>
      <c r="H5710">
        <v>0</v>
      </c>
      <c r="I5710" t="s">
        <v>17</v>
      </c>
      <c r="J5710" t="s">
        <v>3678</v>
      </c>
      <c r="K5710" s="3">
        <v>43312</v>
      </c>
      <c r="L5710" t="s">
        <v>6455</v>
      </c>
      <c r="M5710" t="s">
        <v>334</v>
      </c>
    </row>
    <row r="5711" spans="1:13" x14ac:dyDescent="0.3">
      <c r="A5711">
        <v>3.4</v>
      </c>
      <c r="B5711" t="s">
        <v>15165</v>
      </c>
      <c r="C5711" t="s">
        <v>3677</v>
      </c>
      <c r="D5711">
        <v>2420</v>
      </c>
      <c r="E5711" t="s">
        <v>12672</v>
      </c>
      <c r="F5711" t="s">
        <v>42</v>
      </c>
      <c r="G5711" t="s">
        <v>16</v>
      </c>
      <c r="H5711">
        <v>0</v>
      </c>
      <c r="I5711" t="s">
        <v>17</v>
      </c>
      <c r="J5711" t="s">
        <v>3678</v>
      </c>
      <c r="K5711" s="3">
        <v>42524</v>
      </c>
      <c r="L5711" t="s">
        <v>2280</v>
      </c>
      <c r="M5711" t="s">
        <v>93</v>
      </c>
    </row>
    <row r="5712" spans="1:13" x14ac:dyDescent="0.3">
      <c r="A5712">
        <v>2.2999999999999998</v>
      </c>
      <c r="B5712" t="s">
        <v>15166</v>
      </c>
      <c r="C5712" t="s">
        <v>1283</v>
      </c>
      <c r="D5712">
        <v>251</v>
      </c>
      <c r="E5712" t="s">
        <v>12243</v>
      </c>
      <c r="F5712" t="s">
        <v>38</v>
      </c>
      <c r="G5712" t="s">
        <v>16</v>
      </c>
      <c r="H5712">
        <v>0</v>
      </c>
      <c r="I5712" t="s">
        <v>17</v>
      </c>
      <c r="J5712" t="s">
        <v>1284</v>
      </c>
      <c r="K5712" s="3">
        <v>43020</v>
      </c>
      <c r="L5712" t="s">
        <v>373</v>
      </c>
      <c r="M5712" t="s">
        <v>53</v>
      </c>
    </row>
    <row r="5713" spans="1:13" x14ac:dyDescent="0.3">
      <c r="A5713">
        <v>3.3</v>
      </c>
      <c r="B5713" t="s">
        <v>6458</v>
      </c>
      <c r="C5713" t="s">
        <v>2367</v>
      </c>
      <c r="D5713">
        <v>11</v>
      </c>
      <c r="E5713" t="s">
        <v>12361</v>
      </c>
      <c r="F5713" t="s">
        <v>482</v>
      </c>
      <c r="G5713" t="s">
        <v>16</v>
      </c>
      <c r="H5713">
        <v>0</v>
      </c>
      <c r="I5713" t="s">
        <v>30</v>
      </c>
      <c r="J5713" t="s">
        <v>1077</v>
      </c>
      <c r="K5713" s="3">
        <v>42970</v>
      </c>
      <c r="L5713" t="s">
        <v>2450</v>
      </c>
      <c r="M5713" t="s">
        <v>50</v>
      </c>
    </row>
    <row r="5714" spans="1:13" x14ac:dyDescent="0.3">
      <c r="A5714">
        <v>2.7</v>
      </c>
      <c r="B5714" t="s">
        <v>15167</v>
      </c>
      <c r="C5714" t="s">
        <v>3223</v>
      </c>
      <c r="D5714">
        <v>90</v>
      </c>
      <c r="E5714" t="s">
        <v>12350</v>
      </c>
      <c r="F5714" t="s">
        <v>60</v>
      </c>
      <c r="G5714" t="s">
        <v>383</v>
      </c>
      <c r="H5714" s="2">
        <v>2.99</v>
      </c>
      <c r="I5714" t="s">
        <v>17</v>
      </c>
      <c r="J5714" t="s">
        <v>3224</v>
      </c>
      <c r="K5714" s="3">
        <v>43027</v>
      </c>
      <c r="L5714">
        <v>13</v>
      </c>
      <c r="M5714" t="s">
        <v>93</v>
      </c>
    </row>
    <row r="5715" spans="1:13" x14ac:dyDescent="0.3">
      <c r="A5715" t="s">
        <v>12196</v>
      </c>
      <c r="B5715" t="s">
        <v>15168</v>
      </c>
      <c r="C5715" t="s">
        <v>492</v>
      </c>
      <c r="D5715">
        <v>4</v>
      </c>
      <c r="E5715" t="s">
        <v>12305</v>
      </c>
      <c r="F5715" t="s">
        <v>482</v>
      </c>
      <c r="G5715" t="s">
        <v>16</v>
      </c>
      <c r="H5715">
        <v>0</v>
      </c>
      <c r="I5715" t="s">
        <v>17</v>
      </c>
      <c r="J5715" t="s">
        <v>493</v>
      </c>
      <c r="K5715" s="3">
        <v>43290</v>
      </c>
      <c r="L5715" t="s">
        <v>3231</v>
      </c>
      <c r="M5715" t="s">
        <v>305</v>
      </c>
    </row>
    <row r="5716" spans="1:13" x14ac:dyDescent="0.3">
      <c r="A5716">
        <v>4.5999999999999996</v>
      </c>
      <c r="B5716" t="s">
        <v>15169</v>
      </c>
      <c r="C5716" t="s">
        <v>3677</v>
      </c>
      <c r="D5716">
        <v>1170641</v>
      </c>
      <c r="E5716" t="s">
        <v>12229</v>
      </c>
      <c r="F5716" t="s">
        <v>55</v>
      </c>
      <c r="G5716" t="s">
        <v>16</v>
      </c>
      <c r="H5716">
        <v>0</v>
      </c>
      <c r="I5716" t="s">
        <v>17</v>
      </c>
      <c r="J5716" t="s">
        <v>3678</v>
      </c>
      <c r="K5716" s="3">
        <v>43307</v>
      </c>
      <c r="L5716" t="s">
        <v>6462</v>
      </c>
      <c r="M5716" t="s">
        <v>50</v>
      </c>
    </row>
    <row r="5717" spans="1:13" x14ac:dyDescent="0.3">
      <c r="A5717">
        <v>3.5</v>
      </c>
      <c r="B5717" t="s">
        <v>15170</v>
      </c>
      <c r="C5717" t="s">
        <v>2367</v>
      </c>
      <c r="D5717">
        <v>174</v>
      </c>
      <c r="E5717" t="s">
        <v>12183</v>
      </c>
      <c r="F5717" t="s">
        <v>38</v>
      </c>
      <c r="G5717" t="s">
        <v>16</v>
      </c>
      <c r="H5717">
        <v>0</v>
      </c>
      <c r="I5717" t="s">
        <v>17</v>
      </c>
      <c r="J5717" t="s">
        <v>1077</v>
      </c>
      <c r="K5717" s="3">
        <v>42550</v>
      </c>
      <c r="L5717" t="s">
        <v>164</v>
      </c>
      <c r="M5717" t="s">
        <v>53</v>
      </c>
    </row>
    <row r="5718" spans="1:13" x14ac:dyDescent="0.3">
      <c r="A5718">
        <v>3.4</v>
      </c>
      <c r="B5718" t="s">
        <v>15171</v>
      </c>
      <c r="C5718" t="s">
        <v>3677</v>
      </c>
      <c r="D5718">
        <v>150</v>
      </c>
      <c r="E5718" t="s">
        <v>12361</v>
      </c>
      <c r="F5718" t="s">
        <v>38</v>
      </c>
      <c r="G5718" t="s">
        <v>16</v>
      </c>
      <c r="H5718">
        <v>0</v>
      </c>
      <c r="I5718" t="s">
        <v>17</v>
      </c>
      <c r="J5718" t="s">
        <v>3678</v>
      </c>
      <c r="K5718" s="3">
        <v>43252</v>
      </c>
      <c r="L5718" t="s">
        <v>6465</v>
      </c>
      <c r="M5718" t="s">
        <v>50</v>
      </c>
    </row>
    <row r="5719" spans="1:13" x14ac:dyDescent="0.3">
      <c r="A5719">
        <v>4.3</v>
      </c>
      <c r="B5719" t="s">
        <v>15172</v>
      </c>
      <c r="C5719" t="s">
        <v>2367</v>
      </c>
      <c r="D5719">
        <v>259</v>
      </c>
      <c r="E5719" t="s">
        <v>12582</v>
      </c>
      <c r="F5719" t="s">
        <v>15</v>
      </c>
      <c r="G5719" t="s">
        <v>16</v>
      </c>
      <c r="H5719">
        <v>0</v>
      </c>
      <c r="I5719" t="s">
        <v>17</v>
      </c>
      <c r="J5719" t="s">
        <v>901</v>
      </c>
      <c r="K5719" s="3">
        <v>42788</v>
      </c>
      <c r="L5719" t="s">
        <v>243</v>
      </c>
      <c r="M5719" t="s">
        <v>53</v>
      </c>
    </row>
    <row r="5720" spans="1:13" x14ac:dyDescent="0.3">
      <c r="A5720">
        <v>4.0999999999999996</v>
      </c>
      <c r="B5720" t="s">
        <v>15173</v>
      </c>
      <c r="C5720" t="s">
        <v>1893</v>
      </c>
      <c r="D5720">
        <v>9</v>
      </c>
      <c r="E5720" t="s">
        <v>12179</v>
      </c>
      <c r="F5720" t="s">
        <v>482</v>
      </c>
      <c r="G5720" t="s">
        <v>16</v>
      </c>
      <c r="H5720">
        <v>0</v>
      </c>
      <c r="I5720" t="s">
        <v>17</v>
      </c>
      <c r="J5720" t="s">
        <v>1894</v>
      </c>
      <c r="K5720" s="3">
        <v>43299</v>
      </c>
      <c r="L5720" t="s">
        <v>6468</v>
      </c>
      <c r="M5720" t="s">
        <v>50</v>
      </c>
    </row>
    <row r="5721" spans="1:13" x14ac:dyDescent="0.3">
      <c r="A5721">
        <v>4.7</v>
      </c>
      <c r="B5721" t="s">
        <v>15174</v>
      </c>
      <c r="C5721" t="s">
        <v>3677</v>
      </c>
      <c r="D5721">
        <v>2598579</v>
      </c>
      <c r="E5721" t="s">
        <v>12582</v>
      </c>
      <c r="F5721" t="s">
        <v>29</v>
      </c>
      <c r="G5721" t="s">
        <v>16</v>
      </c>
      <c r="H5721">
        <v>0</v>
      </c>
      <c r="I5721" t="s">
        <v>17</v>
      </c>
      <c r="J5721" t="s">
        <v>3678</v>
      </c>
      <c r="K5721" s="3">
        <v>43305</v>
      </c>
      <c r="L5721" t="s">
        <v>6470</v>
      </c>
      <c r="M5721" t="s">
        <v>50</v>
      </c>
    </row>
    <row r="5722" spans="1:13" x14ac:dyDescent="0.3">
      <c r="A5722">
        <v>4.4000000000000004</v>
      </c>
      <c r="B5722" t="s">
        <v>6471</v>
      </c>
      <c r="C5722" t="s">
        <v>3958</v>
      </c>
      <c r="D5722">
        <v>574719</v>
      </c>
      <c r="E5722" t="s">
        <v>12191</v>
      </c>
      <c r="F5722" t="s">
        <v>55</v>
      </c>
      <c r="G5722" t="s">
        <v>16</v>
      </c>
      <c r="H5722">
        <v>0</v>
      </c>
      <c r="I5722" t="s">
        <v>17</v>
      </c>
      <c r="J5722" t="s">
        <v>3959</v>
      </c>
      <c r="K5722" s="3">
        <v>43297</v>
      </c>
      <c r="L5722" t="s">
        <v>6472</v>
      </c>
      <c r="M5722" t="s">
        <v>50</v>
      </c>
    </row>
    <row r="5723" spans="1:13" x14ac:dyDescent="0.3">
      <c r="A5723">
        <v>3.8</v>
      </c>
      <c r="B5723" t="s">
        <v>15175</v>
      </c>
      <c r="C5723" t="s">
        <v>1893</v>
      </c>
      <c r="D5723">
        <v>250</v>
      </c>
      <c r="E5723" t="s">
        <v>12361</v>
      </c>
      <c r="F5723" t="s">
        <v>38</v>
      </c>
      <c r="G5723" t="s">
        <v>16</v>
      </c>
      <c r="H5723">
        <v>0</v>
      </c>
      <c r="I5723" t="s">
        <v>17</v>
      </c>
      <c r="J5723" t="s">
        <v>1894</v>
      </c>
      <c r="K5723" s="3">
        <v>43312</v>
      </c>
      <c r="L5723" t="s">
        <v>6455</v>
      </c>
      <c r="M5723" t="s">
        <v>334</v>
      </c>
    </row>
    <row r="5724" spans="1:13" x14ac:dyDescent="0.3">
      <c r="A5724">
        <v>3</v>
      </c>
      <c r="B5724" t="s">
        <v>15176</v>
      </c>
      <c r="C5724" t="s">
        <v>4226</v>
      </c>
      <c r="D5724">
        <v>78</v>
      </c>
      <c r="E5724" t="s">
        <v>15177</v>
      </c>
      <c r="F5724" t="s">
        <v>15</v>
      </c>
      <c r="G5724" t="s">
        <v>16</v>
      </c>
      <c r="H5724">
        <v>0</v>
      </c>
      <c r="I5724" t="s">
        <v>17</v>
      </c>
      <c r="J5724" t="s">
        <v>4227</v>
      </c>
      <c r="K5724" s="3">
        <v>41536</v>
      </c>
      <c r="L5724">
        <v>1.3</v>
      </c>
      <c r="M5724" t="s">
        <v>229</v>
      </c>
    </row>
    <row r="5725" spans="1:13" x14ac:dyDescent="0.3">
      <c r="A5725">
        <v>4.4000000000000004</v>
      </c>
      <c r="B5725" t="s">
        <v>15178</v>
      </c>
      <c r="C5725" t="s">
        <v>239</v>
      </c>
      <c r="D5725">
        <v>98</v>
      </c>
      <c r="E5725" t="s">
        <v>12794</v>
      </c>
      <c r="F5725" t="s">
        <v>15</v>
      </c>
      <c r="G5725" t="s">
        <v>16</v>
      </c>
      <c r="H5725">
        <v>0</v>
      </c>
      <c r="I5725" t="s">
        <v>17</v>
      </c>
      <c r="J5725" t="s">
        <v>241</v>
      </c>
      <c r="K5725" s="3">
        <v>41855</v>
      </c>
      <c r="L5725">
        <v>1.5</v>
      </c>
      <c r="M5725" t="s">
        <v>122</v>
      </c>
    </row>
    <row r="5726" spans="1:13" x14ac:dyDescent="0.3">
      <c r="A5726">
        <v>4.2</v>
      </c>
      <c r="B5726" t="s">
        <v>15179</v>
      </c>
      <c r="C5726" t="s">
        <v>3677</v>
      </c>
      <c r="D5726">
        <v>27</v>
      </c>
      <c r="E5726" t="s">
        <v>12259</v>
      </c>
      <c r="F5726" t="s">
        <v>60</v>
      </c>
      <c r="G5726" t="s">
        <v>16</v>
      </c>
      <c r="H5726">
        <v>0</v>
      </c>
      <c r="I5726" t="s">
        <v>17</v>
      </c>
      <c r="J5726" t="s">
        <v>3678</v>
      </c>
      <c r="K5726" s="3">
        <v>42507</v>
      </c>
      <c r="L5726" t="s">
        <v>265</v>
      </c>
      <c r="M5726" t="s">
        <v>20</v>
      </c>
    </row>
    <row r="5727" spans="1:13" x14ac:dyDescent="0.3">
      <c r="A5727">
        <v>4.5</v>
      </c>
      <c r="B5727" t="s">
        <v>15180</v>
      </c>
      <c r="C5727" t="s">
        <v>3958</v>
      </c>
      <c r="D5727">
        <v>24</v>
      </c>
      <c r="E5727" t="s">
        <v>12306</v>
      </c>
      <c r="F5727" t="s">
        <v>482</v>
      </c>
      <c r="G5727" t="s">
        <v>16</v>
      </c>
      <c r="H5727">
        <v>0</v>
      </c>
      <c r="I5727" t="s">
        <v>17</v>
      </c>
      <c r="J5727" t="s">
        <v>3959</v>
      </c>
      <c r="K5727" s="3">
        <v>42928</v>
      </c>
      <c r="L5727" t="s">
        <v>97</v>
      </c>
      <c r="M5727" t="s">
        <v>32</v>
      </c>
    </row>
    <row r="5728" spans="1:13" x14ac:dyDescent="0.3">
      <c r="A5728">
        <v>3.5</v>
      </c>
      <c r="B5728" t="s">
        <v>15181</v>
      </c>
      <c r="C5728" t="s">
        <v>2367</v>
      </c>
      <c r="D5728">
        <v>91</v>
      </c>
      <c r="E5728" t="s">
        <v>12180</v>
      </c>
      <c r="F5728" t="s">
        <v>15</v>
      </c>
      <c r="G5728" t="s">
        <v>16</v>
      </c>
      <c r="H5728">
        <v>0</v>
      </c>
      <c r="I5728" t="s">
        <v>17</v>
      </c>
      <c r="J5728" t="s">
        <v>901</v>
      </c>
      <c r="K5728" s="3">
        <v>43195</v>
      </c>
      <c r="L5728" t="s">
        <v>6479</v>
      </c>
      <c r="M5728" t="s">
        <v>50</v>
      </c>
    </row>
    <row r="5729" spans="1:13" x14ac:dyDescent="0.3">
      <c r="A5729">
        <v>4.5</v>
      </c>
      <c r="B5729" t="s">
        <v>6480</v>
      </c>
      <c r="C5729" t="s">
        <v>3677</v>
      </c>
      <c r="D5729">
        <v>78629</v>
      </c>
      <c r="E5729" t="s">
        <v>12794</v>
      </c>
      <c r="F5729" t="s">
        <v>42</v>
      </c>
      <c r="G5729" t="s">
        <v>16</v>
      </c>
      <c r="H5729">
        <v>0</v>
      </c>
      <c r="I5729" t="s">
        <v>17</v>
      </c>
      <c r="J5729" t="s">
        <v>3678</v>
      </c>
      <c r="K5729" s="3">
        <v>43301</v>
      </c>
      <c r="L5729" t="s">
        <v>6481</v>
      </c>
      <c r="M5729" t="s">
        <v>20</v>
      </c>
    </row>
    <row r="5730" spans="1:13" x14ac:dyDescent="0.3">
      <c r="A5730">
        <v>4.3</v>
      </c>
      <c r="B5730" t="s">
        <v>13180</v>
      </c>
      <c r="C5730" t="s">
        <v>2012</v>
      </c>
      <c r="D5730">
        <v>955614</v>
      </c>
      <c r="E5730" t="s">
        <v>13120</v>
      </c>
      <c r="F5730" t="s">
        <v>55</v>
      </c>
      <c r="G5730" t="s">
        <v>16</v>
      </c>
      <c r="H5730">
        <v>0</v>
      </c>
      <c r="I5730" t="s">
        <v>30</v>
      </c>
      <c r="J5730" t="s">
        <v>2029</v>
      </c>
      <c r="K5730" s="3">
        <v>43277</v>
      </c>
      <c r="L5730" t="s">
        <v>1891</v>
      </c>
      <c r="M5730" t="s">
        <v>46</v>
      </c>
    </row>
    <row r="5731" spans="1:13" x14ac:dyDescent="0.3">
      <c r="A5731">
        <v>4.5</v>
      </c>
      <c r="B5731" t="s">
        <v>15182</v>
      </c>
      <c r="C5731" t="s">
        <v>1893</v>
      </c>
      <c r="D5731">
        <v>82</v>
      </c>
      <c r="E5731" t="s">
        <v>12179</v>
      </c>
      <c r="F5731" t="s">
        <v>60</v>
      </c>
      <c r="G5731" t="s">
        <v>16</v>
      </c>
      <c r="H5731">
        <v>0</v>
      </c>
      <c r="I5731" t="s">
        <v>17</v>
      </c>
      <c r="J5731" t="s">
        <v>1894</v>
      </c>
      <c r="K5731" s="3">
        <v>42211</v>
      </c>
      <c r="L5731">
        <v>2.1</v>
      </c>
      <c r="M5731" t="s">
        <v>93</v>
      </c>
    </row>
    <row r="5732" spans="1:13" x14ac:dyDescent="0.3">
      <c r="A5732" t="s">
        <v>12196</v>
      </c>
      <c r="B5732" t="s">
        <v>15183</v>
      </c>
      <c r="C5732" t="s">
        <v>1461</v>
      </c>
      <c r="D5732">
        <v>0</v>
      </c>
      <c r="E5732" t="s">
        <v>12223</v>
      </c>
      <c r="F5732" t="s">
        <v>663</v>
      </c>
      <c r="G5732" t="s">
        <v>16</v>
      </c>
      <c r="H5732">
        <v>0</v>
      </c>
      <c r="I5732" t="s">
        <v>17</v>
      </c>
      <c r="J5732" t="s">
        <v>1462</v>
      </c>
      <c r="K5732" s="3">
        <v>43292</v>
      </c>
      <c r="L5732" t="s">
        <v>6484</v>
      </c>
      <c r="M5732" t="s">
        <v>154</v>
      </c>
    </row>
    <row r="5733" spans="1:13" x14ac:dyDescent="0.3">
      <c r="A5733">
        <v>4.5</v>
      </c>
      <c r="B5733" t="s">
        <v>6485</v>
      </c>
      <c r="C5733" t="s">
        <v>3677</v>
      </c>
      <c r="D5733">
        <v>648380</v>
      </c>
      <c r="E5733" t="s">
        <v>12219</v>
      </c>
      <c r="F5733" t="s">
        <v>55</v>
      </c>
      <c r="G5733" t="s">
        <v>16</v>
      </c>
      <c r="H5733">
        <v>0</v>
      </c>
      <c r="I5733" t="s">
        <v>17</v>
      </c>
      <c r="J5733" t="s">
        <v>3678</v>
      </c>
      <c r="K5733" s="3">
        <v>43313</v>
      </c>
      <c r="L5733" t="s">
        <v>3964</v>
      </c>
      <c r="M5733" t="s">
        <v>50</v>
      </c>
    </row>
    <row r="5734" spans="1:13" x14ac:dyDescent="0.3">
      <c r="A5734">
        <v>4</v>
      </c>
      <c r="B5734" t="s">
        <v>15184</v>
      </c>
      <c r="C5734" t="s">
        <v>492</v>
      </c>
      <c r="D5734">
        <v>7317</v>
      </c>
      <c r="E5734" t="s">
        <v>31</v>
      </c>
      <c r="F5734" t="s">
        <v>42</v>
      </c>
      <c r="G5734" t="s">
        <v>16</v>
      </c>
      <c r="H5734">
        <v>0</v>
      </c>
      <c r="I5734" t="s">
        <v>30</v>
      </c>
      <c r="J5734" t="s">
        <v>493</v>
      </c>
      <c r="K5734" s="3">
        <v>43285</v>
      </c>
      <c r="L5734" t="s">
        <v>6487</v>
      </c>
      <c r="M5734" t="s">
        <v>20</v>
      </c>
    </row>
    <row r="5735" spans="1:13" x14ac:dyDescent="0.3">
      <c r="A5735">
        <v>4.8</v>
      </c>
      <c r="B5735" t="s">
        <v>6488</v>
      </c>
      <c r="C5735" t="s">
        <v>2367</v>
      </c>
      <c r="D5735">
        <v>4</v>
      </c>
      <c r="E5735" t="s">
        <v>12787</v>
      </c>
      <c r="F5735" t="s">
        <v>665</v>
      </c>
      <c r="G5735" t="s">
        <v>16</v>
      </c>
      <c r="H5735">
        <v>0</v>
      </c>
      <c r="I5735" t="s">
        <v>17</v>
      </c>
      <c r="J5735" t="s">
        <v>2019</v>
      </c>
      <c r="K5735" s="3">
        <v>43137</v>
      </c>
      <c r="L5735">
        <v>1</v>
      </c>
      <c r="M5735" t="s">
        <v>53</v>
      </c>
    </row>
    <row r="5736" spans="1:13" x14ac:dyDescent="0.3">
      <c r="A5736" t="s">
        <v>12196</v>
      </c>
      <c r="B5736" t="s">
        <v>15185</v>
      </c>
      <c r="C5736" t="s">
        <v>3837</v>
      </c>
      <c r="D5736">
        <v>0</v>
      </c>
      <c r="E5736" t="s">
        <v>31</v>
      </c>
      <c r="F5736" t="s">
        <v>34</v>
      </c>
      <c r="G5736" t="s">
        <v>16</v>
      </c>
      <c r="H5736">
        <v>0</v>
      </c>
      <c r="I5736" t="s">
        <v>17</v>
      </c>
      <c r="J5736" t="s">
        <v>3838</v>
      </c>
      <c r="K5736" s="3">
        <v>42811</v>
      </c>
      <c r="L5736" t="s">
        <v>31</v>
      </c>
      <c r="M5736" t="s">
        <v>31</v>
      </c>
    </row>
    <row r="5737" spans="1:13" x14ac:dyDescent="0.3">
      <c r="A5737">
        <v>4.3</v>
      </c>
      <c r="B5737" t="s">
        <v>15186</v>
      </c>
      <c r="C5737" t="s">
        <v>4226</v>
      </c>
      <c r="D5737">
        <v>1659</v>
      </c>
      <c r="E5737" t="s">
        <v>12305</v>
      </c>
      <c r="F5737" t="s">
        <v>34</v>
      </c>
      <c r="G5737" t="s">
        <v>16</v>
      </c>
      <c r="H5737">
        <v>0</v>
      </c>
      <c r="I5737" t="s">
        <v>17</v>
      </c>
      <c r="J5737" t="s">
        <v>4227</v>
      </c>
      <c r="K5737" s="3">
        <v>42922</v>
      </c>
      <c r="L5737">
        <v>1.1000000000000001</v>
      </c>
      <c r="M5737" t="s">
        <v>143</v>
      </c>
    </row>
    <row r="5738" spans="1:13" x14ac:dyDescent="0.3">
      <c r="A5738">
        <v>1.7</v>
      </c>
      <c r="B5738" t="s">
        <v>6491</v>
      </c>
      <c r="C5738" t="s">
        <v>1461</v>
      </c>
      <c r="D5738">
        <v>14</v>
      </c>
      <c r="E5738" t="s">
        <v>12332</v>
      </c>
      <c r="F5738" t="s">
        <v>482</v>
      </c>
      <c r="G5738" t="s">
        <v>16</v>
      </c>
      <c r="H5738">
        <v>0</v>
      </c>
      <c r="I5738" t="s">
        <v>17</v>
      </c>
      <c r="J5738" t="s">
        <v>1462</v>
      </c>
      <c r="K5738" s="3">
        <v>43257</v>
      </c>
      <c r="L5738" t="s">
        <v>3435</v>
      </c>
      <c r="M5738" t="s">
        <v>50</v>
      </c>
    </row>
    <row r="5739" spans="1:13" x14ac:dyDescent="0.3">
      <c r="A5739">
        <v>4.3</v>
      </c>
      <c r="B5739" t="s">
        <v>6492</v>
      </c>
      <c r="C5739" t="s">
        <v>3223</v>
      </c>
      <c r="D5739">
        <v>18325</v>
      </c>
      <c r="E5739" t="s">
        <v>31</v>
      </c>
      <c r="F5739" t="s">
        <v>42</v>
      </c>
      <c r="G5739" t="s">
        <v>16</v>
      </c>
      <c r="H5739">
        <v>0</v>
      </c>
      <c r="I5739" t="s">
        <v>17</v>
      </c>
      <c r="J5739" t="s">
        <v>3224</v>
      </c>
      <c r="K5739" s="3">
        <v>42981</v>
      </c>
      <c r="L5739" t="s">
        <v>31</v>
      </c>
      <c r="M5739" t="s">
        <v>31</v>
      </c>
    </row>
    <row r="5740" spans="1:13" x14ac:dyDescent="0.3">
      <c r="A5740">
        <v>4.2</v>
      </c>
      <c r="B5740" t="s">
        <v>15187</v>
      </c>
      <c r="C5740" t="s">
        <v>239</v>
      </c>
      <c r="D5740">
        <v>8</v>
      </c>
      <c r="E5740" t="s">
        <v>12261</v>
      </c>
      <c r="F5740" t="s">
        <v>60</v>
      </c>
      <c r="G5740" t="s">
        <v>16</v>
      </c>
      <c r="H5740">
        <v>0</v>
      </c>
      <c r="I5740" t="s">
        <v>17</v>
      </c>
      <c r="J5740" t="s">
        <v>241</v>
      </c>
      <c r="K5740" s="3">
        <v>42650</v>
      </c>
      <c r="L5740">
        <v>1</v>
      </c>
      <c r="M5740" t="s">
        <v>39</v>
      </c>
    </row>
    <row r="5741" spans="1:13" x14ac:dyDescent="0.3">
      <c r="A5741" t="s">
        <v>12196</v>
      </c>
      <c r="B5741" t="s">
        <v>15188</v>
      </c>
      <c r="C5741" t="s">
        <v>309</v>
      </c>
      <c r="D5741">
        <v>3</v>
      </c>
      <c r="E5741" t="s">
        <v>12332</v>
      </c>
      <c r="F5741" t="s">
        <v>665</v>
      </c>
      <c r="G5741" t="s">
        <v>383</v>
      </c>
      <c r="H5741" s="2">
        <v>19.899999999999999</v>
      </c>
      <c r="I5741" t="s">
        <v>17</v>
      </c>
      <c r="J5741" t="s">
        <v>310</v>
      </c>
      <c r="K5741" s="3">
        <v>42726</v>
      </c>
      <c r="L5741" t="s">
        <v>1981</v>
      </c>
      <c r="M5741" t="s">
        <v>53</v>
      </c>
    </row>
    <row r="5742" spans="1:13" x14ac:dyDescent="0.3">
      <c r="A5742">
        <v>4.2</v>
      </c>
      <c r="B5742" t="s">
        <v>15189</v>
      </c>
      <c r="C5742" t="s">
        <v>3677</v>
      </c>
      <c r="D5742">
        <v>725</v>
      </c>
      <c r="E5742" t="s">
        <v>12556</v>
      </c>
      <c r="F5742" t="s">
        <v>34</v>
      </c>
      <c r="G5742" t="s">
        <v>16</v>
      </c>
      <c r="H5742">
        <v>0</v>
      </c>
      <c r="I5742" t="s">
        <v>17</v>
      </c>
      <c r="J5742" t="s">
        <v>3678</v>
      </c>
      <c r="K5742" s="3">
        <v>43173</v>
      </c>
      <c r="L5742">
        <v>2</v>
      </c>
      <c r="M5742" t="s">
        <v>334</v>
      </c>
    </row>
    <row r="5743" spans="1:13" x14ac:dyDescent="0.3">
      <c r="A5743">
        <v>4.3</v>
      </c>
      <c r="B5743" t="s">
        <v>15190</v>
      </c>
      <c r="C5743" t="s">
        <v>3677</v>
      </c>
      <c r="D5743">
        <v>2158</v>
      </c>
      <c r="E5743" t="s">
        <v>12556</v>
      </c>
      <c r="F5743" t="s">
        <v>34</v>
      </c>
      <c r="G5743" t="s">
        <v>16</v>
      </c>
      <c r="H5743">
        <v>0</v>
      </c>
      <c r="I5743" t="s">
        <v>17</v>
      </c>
      <c r="J5743" t="s">
        <v>3678</v>
      </c>
      <c r="K5743" s="3">
        <v>43166</v>
      </c>
      <c r="L5743">
        <v>2</v>
      </c>
      <c r="M5743" t="s">
        <v>334</v>
      </c>
    </row>
    <row r="5744" spans="1:13" x14ac:dyDescent="0.3">
      <c r="A5744" t="s">
        <v>12196</v>
      </c>
      <c r="B5744" t="s">
        <v>15191</v>
      </c>
      <c r="C5744" t="s">
        <v>1574</v>
      </c>
      <c r="D5744">
        <v>2</v>
      </c>
      <c r="E5744" t="s">
        <v>31</v>
      </c>
      <c r="F5744" t="s">
        <v>816</v>
      </c>
      <c r="G5744" t="s">
        <v>16</v>
      </c>
      <c r="H5744">
        <v>0</v>
      </c>
      <c r="I5744" t="s">
        <v>17</v>
      </c>
      <c r="J5744" t="s">
        <v>1575</v>
      </c>
      <c r="K5744" s="3">
        <v>43032</v>
      </c>
      <c r="L5744" t="s">
        <v>6498</v>
      </c>
      <c r="M5744" t="s">
        <v>31</v>
      </c>
    </row>
    <row r="5745" spans="1:13" x14ac:dyDescent="0.3">
      <c r="A5745">
        <v>4</v>
      </c>
      <c r="B5745" t="s">
        <v>6499</v>
      </c>
      <c r="C5745" t="s">
        <v>2012</v>
      </c>
      <c r="D5745">
        <v>7718</v>
      </c>
      <c r="E5745" t="s">
        <v>12416</v>
      </c>
      <c r="F5745" t="s">
        <v>34</v>
      </c>
      <c r="G5745" t="s">
        <v>16</v>
      </c>
      <c r="H5745">
        <v>0</v>
      </c>
      <c r="I5745" t="s">
        <v>17</v>
      </c>
      <c r="J5745" t="s">
        <v>2029</v>
      </c>
      <c r="K5745" s="3">
        <v>43314</v>
      </c>
      <c r="L5745" t="s">
        <v>6500</v>
      </c>
      <c r="M5745" t="s">
        <v>143</v>
      </c>
    </row>
    <row r="5746" spans="1:13" x14ac:dyDescent="0.3">
      <c r="A5746">
        <v>4.2</v>
      </c>
      <c r="B5746" t="s">
        <v>15192</v>
      </c>
      <c r="C5746" t="s">
        <v>3677</v>
      </c>
      <c r="D5746">
        <v>249</v>
      </c>
      <c r="E5746" t="s">
        <v>12556</v>
      </c>
      <c r="F5746" t="s">
        <v>38</v>
      </c>
      <c r="G5746" t="s">
        <v>16</v>
      </c>
      <c r="H5746">
        <v>0</v>
      </c>
      <c r="I5746" t="s">
        <v>17</v>
      </c>
      <c r="J5746" t="s">
        <v>3678</v>
      </c>
      <c r="K5746" s="3">
        <v>43176</v>
      </c>
      <c r="L5746">
        <v>2</v>
      </c>
      <c r="M5746" t="s">
        <v>334</v>
      </c>
    </row>
    <row r="5747" spans="1:13" x14ac:dyDescent="0.3">
      <c r="A5747">
        <v>4.5999999999999996</v>
      </c>
      <c r="B5747" t="s">
        <v>15193</v>
      </c>
      <c r="C5747" t="s">
        <v>4289</v>
      </c>
      <c r="D5747">
        <v>9</v>
      </c>
      <c r="E5747" t="s">
        <v>12199</v>
      </c>
      <c r="F5747" t="s">
        <v>816</v>
      </c>
      <c r="G5747" t="s">
        <v>16</v>
      </c>
      <c r="H5747">
        <v>0</v>
      </c>
      <c r="I5747" t="s">
        <v>17</v>
      </c>
      <c r="J5747" t="s">
        <v>4290</v>
      </c>
      <c r="K5747" s="3">
        <v>43255</v>
      </c>
      <c r="L5747" t="s">
        <v>164</v>
      </c>
      <c r="M5747" t="s">
        <v>50</v>
      </c>
    </row>
    <row r="5748" spans="1:13" x14ac:dyDescent="0.3">
      <c r="A5748">
        <v>4.0999999999999996</v>
      </c>
      <c r="B5748" t="s">
        <v>6503</v>
      </c>
      <c r="C5748" t="s">
        <v>2012</v>
      </c>
      <c r="D5748">
        <v>29062</v>
      </c>
      <c r="E5748" t="s">
        <v>12577</v>
      </c>
      <c r="F5748" t="s">
        <v>42</v>
      </c>
      <c r="G5748" t="s">
        <v>16</v>
      </c>
      <c r="H5748">
        <v>0</v>
      </c>
      <c r="I5748" t="s">
        <v>17</v>
      </c>
      <c r="J5748" t="s">
        <v>4992</v>
      </c>
      <c r="K5748" s="3">
        <v>42993</v>
      </c>
      <c r="L5748">
        <v>2.1</v>
      </c>
      <c r="M5748" t="s">
        <v>39</v>
      </c>
    </row>
    <row r="5749" spans="1:13" x14ac:dyDescent="0.3">
      <c r="A5749">
        <v>4.5999999999999996</v>
      </c>
      <c r="B5749" t="s">
        <v>15194</v>
      </c>
      <c r="C5749" t="s">
        <v>2367</v>
      </c>
      <c r="D5749">
        <v>11</v>
      </c>
      <c r="E5749" t="s">
        <v>12199</v>
      </c>
      <c r="F5749" t="s">
        <v>482</v>
      </c>
      <c r="G5749" t="s">
        <v>16</v>
      </c>
      <c r="H5749">
        <v>0</v>
      </c>
      <c r="I5749" t="s">
        <v>17</v>
      </c>
      <c r="J5749" t="s">
        <v>901</v>
      </c>
      <c r="K5749" s="3">
        <v>43286</v>
      </c>
      <c r="L5749" t="s">
        <v>6505</v>
      </c>
      <c r="M5749" t="s">
        <v>20</v>
      </c>
    </row>
    <row r="5750" spans="1:13" x14ac:dyDescent="0.3">
      <c r="A5750">
        <v>4.0999999999999996</v>
      </c>
      <c r="B5750" t="s">
        <v>15195</v>
      </c>
      <c r="C5750" t="s">
        <v>3677</v>
      </c>
      <c r="D5750">
        <v>484</v>
      </c>
      <c r="E5750" t="s">
        <v>12262</v>
      </c>
      <c r="F5750" t="s">
        <v>34</v>
      </c>
      <c r="G5750" t="s">
        <v>16</v>
      </c>
      <c r="H5750">
        <v>0</v>
      </c>
      <c r="I5750" t="s">
        <v>17</v>
      </c>
      <c r="J5750" t="s">
        <v>3678</v>
      </c>
      <c r="K5750" s="3">
        <v>43165</v>
      </c>
      <c r="L5750">
        <v>2</v>
      </c>
      <c r="M5750" t="s">
        <v>334</v>
      </c>
    </row>
    <row r="5751" spans="1:13" x14ac:dyDescent="0.3">
      <c r="A5751">
        <v>4</v>
      </c>
      <c r="B5751" t="s">
        <v>15196</v>
      </c>
      <c r="C5751" t="s">
        <v>3677</v>
      </c>
      <c r="D5751">
        <v>202</v>
      </c>
      <c r="E5751" t="s">
        <v>12262</v>
      </c>
      <c r="F5751" t="s">
        <v>38</v>
      </c>
      <c r="G5751" t="s">
        <v>16</v>
      </c>
      <c r="H5751">
        <v>0</v>
      </c>
      <c r="I5751" t="s">
        <v>17</v>
      </c>
      <c r="J5751" t="s">
        <v>3678</v>
      </c>
      <c r="K5751" s="3">
        <v>43174</v>
      </c>
      <c r="L5751">
        <v>2</v>
      </c>
      <c r="M5751" t="s">
        <v>334</v>
      </c>
    </row>
    <row r="5752" spans="1:13" x14ac:dyDescent="0.3">
      <c r="A5752" t="s">
        <v>12196</v>
      </c>
      <c r="B5752" t="s">
        <v>15197</v>
      </c>
      <c r="C5752" t="s">
        <v>2367</v>
      </c>
      <c r="D5752">
        <v>0</v>
      </c>
      <c r="E5752" t="s">
        <v>12229</v>
      </c>
      <c r="F5752" t="s">
        <v>838</v>
      </c>
      <c r="G5752" t="s">
        <v>16</v>
      </c>
      <c r="H5752">
        <v>0</v>
      </c>
      <c r="I5752" t="s">
        <v>17</v>
      </c>
      <c r="J5752" t="s">
        <v>901</v>
      </c>
      <c r="K5752" s="3">
        <v>43277</v>
      </c>
      <c r="L5752" t="s">
        <v>6509</v>
      </c>
      <c r="M5752" t="s">
        <v>20</v>
      </c>
    </row>
    <row r="5753" spans="1:13" x14ac:dyDescent="0.3">
      <c r="A5753">
        <v>3.3</v>
      </c>
      <c r="B5753" t="s">
        <v>15198</v>
      </c>
      <c r="C5753" t="s">
        <v>3677</v>
      </c>
      <c r="D5753">
        <v>40</v>
      </c>
      <c r="E5753" t="s">
        <v>12195</v>
      </c>
      <c r="F5753" t="s">
        <v>482</v>
      </c>
      <c r="G5753" t="s">
        <v>383</v>
      </c>
      <c r="H5753" s="2">
        <v>1.99</v>
      </c>
      <c r="I5753" t="s">
        <v>17</v>
      </c>
      <c r="J5753" t="s">
        <v>3678</v>
      </c>
      <c r="K5753" s="3">
        <v>43166</v>
      </c>
      <c r="L5753">
        <v>2</v>
      </c>
      <c r="M5753" t="s">
        <v>334</v>
      </c>
    </row>
    <row r="5754" spans="1:13" x14ac:dyDescent="0.3">
      <c r="A5754">
        <v>4.0999999999999996</v>
      </c>
      <c r="B5754" t="s">
        <v>15199</v>
      </c>
      <c r="C5754" t="s">
        <v>4289</v>
      </c>
      <c r="D5754">
        <v>1948</v>
      </c>
      <c r="E5754" t="s">
        <v>31</v>
      </c>
      <c r="F5754" t="s">
        <v>34</v>
      </c>
      <c r="G5754" t="s">
        <v>16</v>
      </c>
      <c r="H5754">
        <v>0</v>
      </c>
      <c r="I5754" t="s">
        <v>17</v>
      </c>
      <c r="J5754" t="s">
        <v>4290</v>
      </c>
      <c r="K5754" s="3">
        <v>43153</v>
      </c>
      <c r="L5754" t="s">
        <v>31</v>
      </c>
      <c r="M5754" t="s">
        <v>31</v>
      </c>
    </row>
    <row r="5755" spans="1:13" x14ac:dyDescent="0.3">
      <c r="A5755" t="s">
        <v>12196</v>
      </c>
      <c r="B5755" t="s">
        <v>15200</v>
      </c>
      <c r="C5755" t="s">
        <v>2367</v>
      </c>
      <c r="D5755">
        <v>0</v>
      </c>
      <c r="E5755" t="s">
        <v>31</v>
      </c>
      <c r="F5755" t="s">
        <v>881</v>
      </c>
      <c r="G5755" t="s">
        <v>16</v>
      </c>
      <c r="H5755">
        <v>0</v>
      </c>
      <c r="I5755" t="s">
        <v>70</v>
      </c>
      <c r="J5755" t="s">
        <v>2031</v>
      </c>
      <c r="K5755" s="3">
        <v>42244</v>
      </c>
      <c r="L5755" t="s">
        <v>31</v>
      </c>
      <c r="M5755" t="s">
        <v>31</v>
      </c>
    </row>
    <row r="5756" spans="1:13" x14ac:dyDescent="0.3">
      <c r="A5756" t="s">
        <v>12196</v>
      </c>
      <c r="B5756" t="s">
        <v>15201</v>
      </c>
      <c r="C5756" t="s">
        <v>3677</v>
      </c>
      <c r="D5756">
        <v>2</v>
      </c>
      <c r="E5756" t="s">
        <v>12219</v>
      </c>
      <c r="F5756" t="s">
        <v>665</v>
      </c>
      <c r="G5756" t="s">
        <v>16</v>
      </c>
      <c r="H5756">
        <v>0</v>
      </c>
      <c r="I5756" t="s">
        <v>17</v>
      </c>
      <c r="J5756" t="s">
        <v>3678</v>
      </c>
      <c r="K5756" s="3">
        <v>43130</v>
      </c>
      <c r="L5756" t="s">
        <v>2309</v>
      </c>
      <c r="M5756" t="s">
        <v>39</v>
      </c>
    </row>
    <row r="5757" spans="1:13" x14ac:dyDescent="0.3">
      <c r="A5757">
        <v>4</v>
      </c>
      <c r="B5757" t="s">
        <v>15202</v>
      </c>
      <c r="C5757" t="s">
        <v>3677</v>
      </c>
      <c r="D5757">
        <v>9</v>
      </c>
      <c r="E5757" t="s">
        <v>12430</v>
      </c>
      <c r="F5757" t="s">
        <v>816</v>
      </c>
      <c r="G5757" t="s">
        <v>16</v>
      </c>
      <c r="H5757">
        <v>0</v>
      </c>
      <c r="I5757" t="s">
        <v>17</v>
      </c>
      <c r="J5757" t="s">
        <v>3678</v>
      </c>
      <c r="K5757" s="3">
        <v>43237</v>
      </c>
      <c r="L5757">
        <v>2.7</v>
      </c>
      <c r="M5757" t="s">
        <v>154</v>
      </c>
    </row>
    <row r="5758" spans="1:13" x14ac:dyDescent="0.3">
      <c r="A5758" t="s">
        <v>12196</v>
      </c>
      <c r="B5758" t="s">
        <v>15203</v>
      </c>
      <c r="C5758" t="s">
        <v>3677</v>
      </c>
      <c r="D5758">
        <v>4</v>
      </c>
      <c r="E5758" t="s">
        <v>12195</v>
      </c>
      <c r="F5758" t="s">
        <v>665</v>
      </c>
      <c r="G5758" t="s">
        <v>383</v>
      </c>
      <c r="H5758" s="2">
        <v>1.99</v>
      </c>
      <c r="I5758" t="s">
        <v>17</v>
      </c>
      <c r="J5758" t="s">
        <v>3678</v>
      </c>
      <c r="K5758" s="3">
        <v>43174</v>
      </c>
      <c r="L5758">
        <v>2</v>
      </c>
      <c r="M5758" t="s">
        <v>334</v>
      </c>
    </row>
    <row r="5759" spans="1:13" x14ac:dyDescent="0.3">
      <c r="A5759" t="s">
        <v>12196</v>
      </c>
      <c r="B5759" t="s">
        <v>15204</v>
      </c>
      <c r="C5759" t="s">
        <v>2367</v>
      </c>
      <c r="D5759">
        <v>1</v>
      </c>
      <c r="E5759" t="s">
        <v>13075</v>
      </c>
      <c r="F5759" t="s">
        <v>665</v>
      </c>
      <c r="G5759" t="s">
        <v>16</v>
      </c>
      <c r="H5759">
        <v>0</v>
      </c>
      <c r="I5759" t="s">
        <v>30</v>
      </c>
      <c r="J5759" t="s">
        <v>1077</v>
      </c>
      <c r="K5759" s="3">
        <v>42179</v>
      </c>
      <c r="L5759">
        <v>2</v>
      </c>
      <c r="M5759" t="s">
        <v>122</v>
      </c>
    </row>
    <row r="5760" spans="1:13" x14ac:dyDescent="0.3">
      <c r="A5760">
        <v>4.4000000000000004</v>
      </c>
      <c r="B5760" t="s">
        <v>15205</v>
      </c>
      <c r="C5760" t="s">
        <v>3677</v>
      </c>
      <c r="D5760">
        <v>52</v>
      </c>
      <c r="E5760" t="s">
        <v>12556</v>
      </c>
      <c r="F5760" t="s">
        <v>60</v>
      </c>
      <c r="G5760" t="s">
        <v>16</v>
      </c>
      <c r="H5760">
        <v>0</v>
      </c>
      <c r="I5760" t="s">
        <v>17</v>
      </c>
      <c r="J5760" t="s">
        <v>3678</v>
      </c>
      <c r="K5760" s="3">
        <v>43176</v>
      </c>
      <c r="L5760">
        <v>2</v>
      </c>
      <c r="M5760" t="s">
        <v>334</v>
      </c>
    </row>
    <row r="5761" spans="1:13" x14ac:dyDescent="0.3">
      <c r="A5761">
        <v>4.2</v>
      </c>
      <c r="B5761" t="s">
        <v>15206</v>
      </c>
      <c r="C5761" t="s">
        <v>3677</v>
      </c>
      <c r="D5761">
        <v>294</v>
      </c>
      <c r="E5761" t="s">
        <v>12556</v>
      </c>
      <c r="F5761" t="s">
        <v>38</v>
      </c>
      <c r="G5761" t="s">
        <v>16</v>
      </c>
      <c r="H5761">
        <v>0</v>
      </c>
      <c r="I5761" t="s">
        <v>17</v>
      </c>
      <c r="J5761" t="s">
        <v>3678</v>
      </c>
      <c r="K5761" s="3">
        <v>43169</v>
      </c>
      <c r="L5761">
        <v>2</v>
      </c>
      <c r="M5761" t="s">
        <v>334</v>
      </c>
    </row>
    <row r="5762" spans="1:13" x14ac:dyDescent="0.3">
      <c r="A5762">
        <v>3.8</v>
      </c>
      <c r="B5762" t="s">
        <v>15207</v>
      </c>
      <c r="C5762" t="s">
        <v>2012</v>
      </c>
      <c r="D5762">
        <v>35572</v>
      </c>
      <c r="E5762" t="s">
        <v>31</v>
      </c>
      <c r="F5762" t="s">
        <v>42</v>
      </c>
      <c r="G5762" t="s">
        <v>16</v>
      </c>
      <c r="H5762">
        <v>0</v>
      </c>
      <c r="I5762" t="s">
        <v>30</v>
      </c>
      <c r="J5762" t="s">
        <v>2016</v>
      </c>
      <c r="K5762" s="3">
        <v>41521</v>
      </c>
      <c r="L5762" t="s">
        <v>31</v>
      </c>
      <c r="M5762" t="s">
        <v>31</v>
      </c>
    </row>
    <row r="5763" spans="1:13" x14ac:dyDescent="0.3">
      <c r="A5763">
        <v>3.1</v>
      </c>
      <c r="B5763" t="s">
        <v>15208</v>
      </c>
      <c r="C5763" t="s">
        <v>309</v>
      </c>
      <c r="D5763">
        <v>20973</v>
      </c>
      <c r="E5763" t="s">
        <v>12203</v>
      </c>
      <c r="F5763" t="s">
        <v>26</v>
      </c>
      <c r="G5763" t="s">
        <v>16</v>
      </c>
      <c r="H5763">
        <v>0</v>
      </c>
      <c r="I5763" t="s">
        <v>17</v>
      </c>
      <c r="J5763" t="s">
        <v>310</v>
      </c>
      <c r="K5763" s="3">
        <v>43313</v>
      </c>
      <c r="L5763" t="s">
        <v>6521</v>
      </c>
      <c r="M5763" t="s">
        <v>53</v>
      </c>
    </row>
    <row r="5764" spans="1:13" x14ac:dyDescent="0.3">
      <c r="A5764" t="s">
        <v>12196</v>
      </c>
      <c r="B5764" t="s">
        <v>15209</v>
      </c>
      <c r="C5764" t="s">
        <v>4289</v>
      </c>
      <c r="D5764">
        <v>21</v>
      </c>
      <c r="E5764" t="s">
        <v>12635</v>
      </c>
      <c r="F5764" t="s">
        <v>482</v>
      </c>
      <c r="G5764" t="s">
        <v>16</v>
      </c>
      <c r="H5764">
        <v>0</v>
      </c>
      <c r="I5764" t="s">
        <v>17</v>
      </c>
      <c r="J5764" t="s">
        <v>4290</v>
      </c>
      <c r="K5764" s="3">
        <v>42886</v>
      </c>
      <c r="L5764" t="s">
        <v>6523</v>
      </c>
      <c r="M5764" t="s">
        <v>20</v>
      </c>
    </row>
    <row r="5765" spans="1:13" x14ac:dyDescent="0.3">
      <c r="A5765">
        <v>5</v>
      </c>
      <c r="B5765" t="s">
        <v>6524</v>
      </c>
      <c r="C5765" t="s">
        <v>239</v>
      </c>
      <c r="D5765">
        <v>5</v>
      </c>
      <c r="E5765" t="s">
        <v>12428</v>
      </c>
      <c r="F5765" t="s">
        <v>482</v>
      </c>
      <c r="G5765" t="s">
        <v>16</v>
      </c>
      <c r="H5765">
        <v>0</v>
      </c>
      <c r="I5765" t="s">
        <v>17</v>
      </c>
      <c r="J5765" t="s">
        <v>241</v>
      </c>
      <c r="K5765" s="3">
        <v>42651</v>
      </c>
      <c r="L5765">
        <v>1</v>
      </c>
      <c r="M5765" t="s">
        <v>39</v>
      </c>
    </row>
    <row r="5766" spans="1:13" x14ac:dyDescent="0.3">
      <c r="A5766">
        <v>4.2</v>
      </c>
      <c r="B5766" t="s">
        <v>6525</v>
      </c>
      <c r="C5766" t="s">
        <v>2012</v>
      </c>
      <c r="D5766">
        <v>492</v>
      </c>
      <c r="E5766" t="s">
        <v>12577</v>
      </c>
      <c r="F5766" t="s">
        <v>34</v>
      </c>
      <c r="G5766" t="s">
        <v>16</v>
      </c>
      <c r="H5766">
        <v>0</v>
      </c>
      <c r="I5766" t="s">
        <v>30</v>
      </c>
      <c r="J5766" t="s">
        <v>2029</v>
      </c>
      <c r="K5766" s="3">
        <v>42831</v>
      </c>
      <c r="L5766">
        <v>1</v>
      </c>
      <c r="M5766" t="s">
        <v>20</v>
      </c>
    </row>
    <row r="5767" spans="1:13" x14ac:dyDescent="0.3">
      <c r="A5767">
        <v>4.7</v>
      </c>
      <c r="B5767" t="s">
        <v>15210</v>
      </c>
      <c r="C5767" t="s">
        <v>309</v>
      </c>
      <c r="D5767">
        <v>114</v>
      </c>
      <c r="E5767" t="s">
        <v>12246</v>
      </c>
      <c r="F5767" t="s">
        <v>60</v>
      </c>
      <c r="G5767" t="s">
        <v>16</v>
      </c>
      <c r="H5767">
        <v>0</v>
      </c>
      <c r="I5767" t="s">
        <v>17</v>
      </c>
      <c r="J5767" t="s">
        <v>310</v>
      </c>
      <c r="K5767" s="3">
        <v>43189</v>
      </c>
      <c r="L5767" t="s">
        <v>6527</v>
      </c>
      <c r="M5767" t="s">
        <v>334</v>
      </c>
    </row>
    <row r="5768" spans="1:13" x14ac:dyDescent="0.3">
      <c r="A5768">
        <v>4.4000000000000004</v>
      </c>
      <c r="B5768" t="s">
        <v>15211</v>
      </c>
      <c r="C5768" t="s">
        <v>2012</v>
      </c>
      <c r="D5768">
        <v>1604146</v>
      </c>
      <c r="E5768" t="s">
        <v>12233</v>
      </c>
      <c r="F5768" t="s">
        <v>55</v>
      </c>
      <c r="G5768" t="s">
        <v>16</v>
      </c>
      <c r="H5768">
        <v>0</v>
      </c>
      <c r="I5768" t="s">
        <v>30</v>
      </c>
      <c r="J5768" t="s">
        <v>2029</v>
      </c>
      <c r="K5768" s="3">
        <v>43278</v>
      </c>
      <c r="L5768" t="s">
        <v>1746</v>
      </c>
      <c r="M5768" t="s">
        <v>50</v>
      </c>
    </row>
    <row r="5769" spans="1:13" x14ac:dyDescent="0.3">
      <c r="A5769">
        <v>4.5999999999999996</v>
      </c>
      <c r="B5769" t="s">
        <v>15212</v>
      </c>
      <c r="C5769" t="s">
        <v>3837</v>
      </c>
      <c r="D5769">
        <v>285</v>
      </c>
      <c r="E5769" t="s">
        <v>31</v>
      </c>
      <c r="F5769" t="s">
        <v>15</v>
      </c>
      <c r="G5769" t="s">
        <v>383</v>
      </c>
      <c r="H5769" s="2">
        <v>0.99</v>
      </c>
      <c r="I5769" t="s">
        <v>17</v>
      </c>
      <c r="J5769" t="s">
        <v>3838</v>
      </c>
      <c r="K5769" s="3">
        <v>43255</v>
      </c>
      <c r="L5769" t="s">
        <v>6530</v>
      </c>
      <c r="M5769" t="s">
        <v>31</v>
      </c>
    </row>
    <row r="5770" spans="1:13" x14ac:dyDescent="0.3">
      <c r="A5770">
        <v>4.4000000000000004</v>
      </c>
      <c r="B5770" t="s">
        <v>6531</v>
      </c>
      <c r="C5770" t="s">
        <v>4169</v>
      </c>
      <c r="D5770">
        <v>260137</v>
      </c>
      <c r="E5770" t="s">
        <v>12332</v>
      </c>
      <c r="F5770" t="s">
        <v>55</v>
      </c>
      <c r="G5770" t="s">
        <v>16</v>
      </c>
      <c r="H5770">
        <v>0</v>
      </c>
      <c r="I5770" t="s">
        <v>70</v>
      </c>
      <c r="J5770" t="s">
        <v>4170</v>
      </c>
      <c r="K5770" s="3">
        <v>43297</v>
      </c>
      <c r="L5770" t="s">
        <v>3028</v>
      </c>
      <c r="M5770" t="s">
        <v>50</v>
      </c>
    </row>
    <row r="5771" spans="1:13" x14ac:dyDescent="0.3">
      <c r="A5771">
        <v>2.9</v>
      </c>
      <c r="B5771" t="s">
        <v>6532</v>
      </c>
      <c r="C5771" t="s">
        <v>2367</v>
      </c>
      <c r="D5771">
        <v>2079</v>
      </c>
      <c r="E5771" t="s">
        <v>12183</v>
      </c>
      <c r="F5771" t="s">
        <v>34</v>
      </c>
      <c r="G5771" t="s">
        <v>16</v>
      </c>
      <c r="H5771">
        <v>0</v>
      </c>
      <c r="I5771" t="s">
        <v>17</v>
      </c>
      <c r="J5771" t="s">
        <v>1077</v>
      </c>
      <c r="K5771" s="3">
        <v>42161</v>
      </c>
      <c r="L5771" t="s">
        <v>1520</v>
      </c>
      <c r="M5771" t="s">
        <v>46</v>
      </c>
    </row>
    <row r="5772" spans="1:13" x14ac:dyDescent="0.3">
      <c r="A5772">
        <v>2.7</v>
      </c>
      <c r="B5772" t="s">
        <v>15213</v>
      </c>
      <c r="C5772" t="s">
        <v>309</v>
      </c>
      <c r="D5772">
        <v>8346</v>
      </c>
      <c r="E5772" t="s">
        <v>31</v>
      </c>
      <c r="F5772" t="s">
        <v>42</v>
      </c>
      <c r="G5772" t="s">
        <v>16</v>
      </c>
      <c r="H5772">
        <v>0</v>
      </c>
      <c r="I5772" t="s">
        <v>17</v>
      </c>
      <c r="J5772" t="s">
        <v>310</v>
      </c>
      <c r="K5772" s="3">
        <v>42998</v>
      </c>
      <c r="L5772" t="s">
        <v>31</v>
      </c>
      <c r="M5772" t="s">
        <v>53</v>
      </c>
    </row>
    <row r="5773" spans="1:13" x14ac:dyDescent="0.3">
      <c r="A5773" t="s">
        <v>12196</v>
      </c>
      <c r="B5773" t="s">
        <v>15214</v>
      </c>
      <c r="C5773" t="s">
        <v>4289</v>
      </c>
      <c r="D5773">
        <v>1</v>
      </c>
      <c r="E5773" t="s">
        <v>15215</v>
      </c>
      <c r="F5773" t="s">
        <v>838</v>
      </c>
      <c r="G5773" t="s">
        <v>16</v>
      </c>
      <c r="H5773">
        <v>0</v>
      </c>
      <c r="I5773" t="s">
        <v>17</v>
      </c>
      <c r="J5773" t="s">
        <v>4290</v>
      </c>
      <c r="K5773" s="3">
        <v>42200</v>
      </c>
      <c r="L5773">
        <v>1</v>
      </c>
      <c r="M5773" t="s">
        <v>122</v>
      </c>
    </row>
    <row r="5774" spans="1:13" x14ac:dyDescent="0.3">
      <c r="A5774">
        <v>4.5999999999999996</v>
      </c>
      <c r="B5774" t="s">
        <v>15216</v>
      </c>
      <c r="C5774" t="s">
        <v>3837</v>
      </c>
      <c r="D5774">
        <v>7264</v>
      </c>
      <c r="E5774" t="s">
        <v>31</v>
      </c>
      <c r="F5774" t="s">
        <v>34</v>
      </c>
      <c r="G5774" t="s">
        <v>383</v>
      </c>
      <c r="H5774" s="2">
        <v>1.99</v>
      </c>
      <c r="I5774" t="s">
        <v>17</v>
      </c>
      <c r="J5774" t="s">
        <v>3838</v>
      </c>
      <c r="K5774" s="3">
        <v>43055</v>
      </c>
      <c r="L5774" t="s">
        <v>6536</v>
      </c>
      <c r="M5774" t="s">
        <v>31</v>
      </c>
    </row>
    <row r="5775" spans="1:13" x14ac:dyDescent="0.3">
      <c r="A5775">
        <v>4</v>
      </c>
      <c r="B5775" t="s">
        <v>6537</v>
      </c>
      <c r="C5775" t="s">
        <v>3958</v>
      </c>
      <c r="D5775">
        <v>6205</v>
      </c>
      <c r="E5775" t="s">
        <v>31</v>
      </c>
      <c r="F5775" t="s">
        <v>34</v>
      </c>
      <c r="G5775" t="s">
        <v>16</v>
      </c>
      <c r="H5775">
        <v>0</v>
      </c>
      <c r="I5775" t="s">
        <v>17</v>
      </c>
      <c r="J5775" t="s">
        <v>3959</v>
      </c>
      <c r="K5775" s="3">
        <v>43136</v>
      </c>
      <c r="L5775" t="s">
        <v>31</v>
      </c>
      <c r="M5775" t="s">
        <v>31</v>
      </c>
    </row>
    <row r="5776" spans="1:13" x14ac:dyDescent="0.3">
      <c r="A5776">
        <v>3.8</v>
      </c>
      <c r="B5776" t="s">
        <v>2618</v>
      </c>
      <c r="C5776" t="s">
        <v>4226</v>
      </c>
      <c r="D5776">
        <v>1156</v>
      </c>
      <c r="E5776" t="s">
        <v>12209</v>
      </c>
      <c r="F5776" t="s">
        <v>34</v>
      </c>
      <c r="G5776" t="s">
        <v>16</v>
      </c>
      <c r="H5776">
        <v>0</v>
      </c>
      <c r="I5776" t="s">
        <v>17</v>
      </c>
      <c r="J5776" t="s">
        <v>4227</v>
      </c>
      <c r="K5776" s="3">
        <v>42297</v>
      </c>
      <c r="L5776" t="s">
        <v>6538</v>
      </c>
      <c r="M5776" t="s">
        <v>334</v>
      </c>
    </row>
    <row r="5777" spans="1:13" x14ac:dyDescent="0.3">
      <c r="A5777">
        <v>4.8</v>
      </c>
      <c r="B5777" t="s">
        <v>15217</v>
      </c>
      <c r="C5777" t="s">
        <v>239</v>
      </c>
      <c r="D5777">
        <v>6</v>
      </c>
      <c r="E5777" t="s">
        <v>12520</v>
      </c>
      <c r="F5777" t="s">
        <v>482</v>
      </c>
      <c r="G5777" t="s">
        <v>16</v>
      </c>
      <c r="H5777">
        <v>0</v>
      </c>
      <c r="I5777" t="s">
        <v>17</v>
      </c>
      <c r="J5777" t="s">
        <v>241</v>
      </c>
      <c r="K5777" s="3">
        <v>42780</v>
      </c>
      <c r="L5777">
        <v>5</v>
      </c>
      <c r="M5777" t="s">
        <v>46</v>
      </c>
    </row>
    <row r="5778" spans="1:13" x14ac:dyDescent="0.3">
      <c r="A5778">
        <v>5</v>
      </c>
      <c r="B5778" t="s">
        <v>15218</v>
      </c>
      <c r="C5778" t="s">
        <v>1461</v>
      </c>
      <c r="D5778">
        <v>1</v>
      </c>
      <c r="E5778" t="s">
        <v>12219</v>
      </c>
      <c r="F5778" t="s">
        <v>665</v>
      </c>
      <c r="G5778" t="s">
        <v>16</v>
      </c>
      <c r="H5778">
        <v>0</v>
      </c>
      <c r="I5778" t="s">
        <v>17</v>
      </c>
      <c r="J5778" t="s">
        <v>1462</v>
      </c>
      <c r="K5778" s="3">
        <v>43195</v>
      </c>
      <c r="L5778">
        <v>10</v>
      </c>
      <c r="M5778" t="s">
        <v>50</v>
      </c>
    </row>
    <row r="5779" spans="1:13" x14ac:dyDescent="0.3">
      <c r="A5779">
        <v>3.9</v>
      </c>
      <c r="B5779" t="s">
        <v>15219</v>
      </c>
      <c r="C5779" t="s">
        <v>3958</v>
      </c>
      <c r="D5779">
        <v>127</v>
      </c>
      <c r="E5779" t="s">
        <v>12331</v>
      </c>
      <c r="F5779" t="s">
        <v>482</v>
      </c>
      <c r="G5779" t="s">
        <v>383</v>
      </c>
      <c r="H5779" s="2">
        <v>0.99</v>
      </c>
      <c r="I5779" t="s">
        <v>17</v>
      </c>
      <c r="J5779" t="s">
        <v>3959</v>
      </c>
      <c r="K5779" s="3">
        <v>43093</v>
      </c>
      <c r="L5779" t="s">
        <v>2631</v>
      </c>
      <c r="M5779" t="s">
        <v>334</v>
      </c>
    </row>
    <row r="5780" spans="1:13" x14ac:dyDescent="0.3">
      <c r="A5780">
        <v>4.2</v>
      </c>
      <c r="B5780" t="s">
        <v>15220</v>
      </c>
      <c r="C5780" t="s">
        <v>4169</v>
      </c>
      <c r="D5780">
        <v>19666</v>
      </c>
      <c r="E5780" t="s">
        <v>31</v>
      </c>
      <c r="F5780" t="s">
        <v>42</v>
      </c>
      <c r="G5780" t="s">
        <v>16</v>
      </c>
      <c r="H5780">
        <v>0</v>
      </c>
      <c r="I5780" t="s">
        <v>17</v>
      </c>
      <c r="J5780" t="s">
        <v>4170</v>
      </c>
      <c r="K5780" s="3">
        <v>43201</v>
      </c>
      <c r="L5780" t="s">
        <v>31</v>
      </c>
      <c r="M5780" t="s">
        <v>31</v>
      </c>
    </row>
    <row r="5781" spans="1:13" x14ac:dyDescent="0.3">
      <c r="A5781">
        <v>4.0999999999999996</v>
      </c>
      <c r="B5781" t="s">
        <v>15221</v>
      </c>
      <c r="C5781" t="s">
        <v>4289</v>
      </c>
      <c r="D5781">
        <v>2808</v>
      </c>
      <c r="E5781" t="s">
        <v>31</v>
      </c>
      <c r="F5781" t="s">
        <v>34</v>
      </c>
      <c r="G5781" t="s">
        <v>16</v>
      </c>
      <c r="H5781">
        <v>0</v>
      </c>
      <c r="I5781" t="s">
        <v>17</v>
      </c>
      <c r="J5781" t="s">
        <v>4290</v>
      </c>
      <c r="K5781" s="3">
        <v>42408</v>
      </c>
      <c r="L5781" t="s">
        <v>31</v>
      </c>
      <c r="M5781" t="s">
        <v>31</v>
      </c>
    </row>
    <row r="5782" spans="1:13" x14ac:dyDescent="0.3">
      <c r="A5782">
        <v>4.7</v>
      </c>
      <c r="B5782" t="s">
        <v>6544</v>
      </c>
      <c r="C5782" t="s">
        <v>2367</v>
      </c>
      <c r="D5782">
        <v>54</v>
      </c>
      <c r="E5782" t="s">
        <v>12516</v>
      </c>
      <c r="F5782" t="s">
        <v>15</v>
      </c>
      <c r="G5782" t="s">
        <v>16</v>
      </c>
      <c r="H5782">
        <v>0</v>
      </c>
      <c r="I5782" t="s">
        <v>17</v>
      </c>
      <c r="J5782" t="s">
        <v>1077</v>
      </c>
      <c r="K5782" s="3">
        <v>43259</v>
      </c>
      <c r="L5782">
        <v>2.1</v>
      </c>
      <c r="M5782" t="s">
        <v>143</v>
      </c>
    </row>
    <row r="5783" spans="1:13" x14ac:dyDescent="0.3">
      <c r="A5783">
        <v>4.2</v>
      </c>
      <c r="B5783" t="s">
        <v>6545</v>
      </c>
      <c r="C5783" t="s">
        <v>2367</v>
      </c>
      <c r="D5783">
        <v>24775</v>
      </c>
      <c r="E5783" t="s">
        <v>12299</v>
      </c>
      <c r="F5783" t="s">
        <v>34</v>
      </c>
      <c r="G5783" t="s">
        <v>16</v>
      </c>
      <c r="H5783">
        <v>0</v>
      </c>
      <c r="I5783" t="s">
        <v>70</v>
      </c>
      <c r="J5783" t="s">
        <v>2038</v>
      </c>
      <c r="K5783" s="3">
        <v>42289</v>
      </c>
      <c r="L5783" t="s">
        <v>706</v>
      </c>
      <c r="M5783" t="s">
        <v>93</v>
      </c>
    </row>
    <row r="5784" spans="1:13" x14ac:dyDescent="0.3">
      <c r="A5784">
        <v>4.2</v>
      </c>
      <c r="B5784" t="s">
        <v>15222</v>
      </c>
      <c r="C5784" t="s">
        <v>2012</v>
      </c>
      <c r="D5784">
        <v>3845</v>
      </c>
      <c r="E5784" t="s">
        <v>12699</v>
      </c>
      <c r="F5784" t="s">
        <v>22</v>
      </c>
      <c r="G5784" t="s">
        <v>16</v>
      </c>
      <c r="H5784">
        <v>0</v>
      </c>
      <c r="I5784" t="s">
        <v>70</v>
      </c>
      <c r="J5784" t="s">
        <v>2016</v>
      </c>
      <c r="K5784" s="3">
        <v>43315</v>
      </c>
      <c r="L5784" t="s">
        <v>103</v>
      </c>
      <c r="M5784" t="s">
        <v>50</v>
      </c>
    </row>
    <row r="5785" spans="1:13" x14ac:dyDescent="0.3">
      <c r="A5785">
        <v>3.7</v>
      </c>
      <c r="B5785" t="s">
        <v>15223</v>
      </c>
      <c r="C5785" t="s">
        <v>309</v>
      </c>
      <c r="D5785">
        <v>244</v>
      </c>
      <c r="E5785" t="s">
        <v>15224</v>
      </c>
      <c r="F5785" t="s">
        <v>15</v>
      </c>
      <c r="G5785" t="s">
        <v>16</v>
      </c>
      <c r="H5785">
        <v>0</v>
      </c>
      <c r="I5785" t="s">
        <v>17</v>
      </c>
      <c r="J5785" t="s">
        <v>310</v>
      </c>
      <c r="K5785" s="3">
        <v>42303</v>
      </c>
      <c r="L5785">
        <v>3.3</v>
      </c>
      <c r="M5785" t="s">
        <v>93</v>
      </c>
    </row>
    <row r="5786" spans="1:13" x14ac:dyDescent="0.3">
      <c r="A5786">
        <v>4.0999999999999996</v>
      </c>
      <c r="B5786" t="s">
        <v>15225</v>
      </c>
      <c r="C5786" t="s">
        <v>4226</v>
      </c>
      <c r="D5786">
        <v>15765</v>
      </c>
      <c r="E5786" t="s">
        <v>12223</v>
      </c>
      <c r="F5786" t="s">
        <v>42</v>
      </c>
      <c r="G5786" t="s">
        <v>16</v>
      </c>
      <c r="H5786">
        <v>0</v>
      </c>
      <c r="I5786" t="s">
        <v>17</v>
      </c>
      <c r="J5786" t="s">
        <v>4227</v>
      </c>
      <c r="K5786" s="3">
        <v>41894</v>
      </c>
      <c r="L5786">
        <v>2</v>
      </c>
      <c r="M5786" t="s">
        <v>122</v>
      </c>
    </row>
    <row r="5787" spans="1:13" x14ac:dyDescent="0.3">
      <c r="A5787">
        <v>4.0999999999999996</v>
      </c>
      <c r="B5787" t="s">
        <v>6549</v>
      </c>
      <c r="C5787" t="s">
        <v>1893</v>
      </c>
      <c r="D5787">
        <v>305</v>
      </c>
      <c r="E5787" t="s">
        <v>12516</v>
      </c>
      <c r="F5787" t="s">
        <v>15</v>
      </c>
      <c r="G5787" t="s">
        <v>16</v>
      </c>
      <c r="H5787">
        <v>0</v>
      </c>
      <c r="I5787" t="s">
        <v>17</v>
      </c>
      <c r="J5787" t="s">
        <v>1894</v>
      </c>
      <c r="K5787" s="3">
        <v>42920</v>
      </c>
      <c r="L5787" t="s">
        <v>1228</v>
      </c>
      <c r="M5787" t="s">
        <v>36</v>
      </c>
    </row>
    <row r="5788" spans="1:13" x14ac:dyDescent="0.3">
      <c r="A5788">
        <v>3.8</v>
      </c>
      <c r="B5788" t="s">
        <v>6550</v>
      </c>
      <c r="C5788" t="s">
        <v>2012</v>
      </c>
      <c r="D5788">
        <v>141</v>
      </c>
      <c r="E5788" t="s">
        <v>12175</v>
      </c>
      <c r="F5788" t="s">
        <v>15</v>
      </c>
      <c r="G5788" t="s">
        <v>16</v>
      </c>
      <c r="H5788">
        <v>0</v>
      </c>
      <c r="I5788" t="s">
        <v>17</v>
      </c>
      <c r="J5788" t="s">
        <v>2016</v>
      </c>
      <c r="K5788" s="3">
        <v>43246</v>
      </c>
      <c r="L5788" t="s">
        <v>189</v>
      </c>
      <c r="M5788" t="s">
        <v>50</v>
      </c>
    </row>
    <row r="5789" spans="1:13" x14ac:dyDescent="0.3">
      <c r="A5789">
        <v>4.5999999999999996</v>
      </c>
      <c r="B5789" t="s">
        <v>15226</v>
      </c>
      <c r="C5789" t="s">
        <v>1283</v>
      </c>
      <c r="D5789">
        <v>4546</v>
      </c>
      <c r="E5789" t="s">
        <v>12556</v>
      </c>
      <c r="F5789" t="s">
        <v>34</v>
      </c>
      <c r="G5789" t="s">
        <v>16</v>
      </c>
      <c r="H5789">
        <v>0</v>
      </c>
      <c r="I5789" t="s">
        <v>17</v>
      </c>
      <c r="J5789" t="s">
        <v>1284</v>
      </c>
      <c r="K5789" s="3">
        <v>43139</v>
      </c>
      <c r="L5789" t="s">
        <v>58</v>
      </c>
      <c r="M5789" t="s">
        <v>53</v>
      </c>
    </row>
    <row r="5790" spans="1:13" x14ac:dyDescent="0.3">
      <c r="A5790" t="s">
        <v>12196</v>
      </c>
      <c r="B5790" t="s">
        <v>6552</v>
      </c>
      <c r="C5790" t="s">
        <v>2012</v>
      </c>
      <c r="D5790">
        <v>1</v>
      </c>
      <c r="E5790" t="s">
        <v>12222</v>
      </c>
      <c r="F5790" t="s">
        <v>665</v>
      </c>
      <c r="G5790" t="s">
        <v>16</v>
      </c>
      <c r="H5790">
        <v>0</v>
      </c>
      <c r="I5790" t="s">
        <v>17</v>
      </c>
      <c r="J5790" t="s">
        <v>2016</v>
      </c>
      <c r="K5790" s="3">
        <v>43245</v>
      </c>
      <c r="L5790">
        <v>0.1</v>
      </c>
      <c r="M5790" t="s">
        <v>50</v>
      </c>
    </row>
    <row r="5791" spans="1:13" x14ac:dyDescent="0.3">
      <c r="A5791">
        <v>4.4000000000000004</v>
      </c>
      <c r="B5791" t="s">
        <v>6553</v>
      </c>
      <c r="C5791" t="s">
        <v>2012</v>
      </c>
      <c r="D5791">
        <v>21</v>
      </c>
      <c r="E5791" t="s">
        <v>12222</v>
      </c>
      <c r="F5791" t="s">
        <v>60</v>
      </c>
      <c r="G5791" t="s">
        <v>16</v>
      </c>
      <c r="H5791">
        <v>0</v>
      </c>
      <c r="I5791" t="s">
        <v>17</v>
      </c>
      <c r="J5791" t="s">
        <v>2016</v>
      </c>
      <c r="K5791" s="3">
        <v>43248</v>
      </c>
      <c r="L5791">
        <v>0.1</v>
      </c>
      <c r="M5791" t="s">
        <v>50</v>
      </c>
    </row>
    <row r="5792" spans="1:13" x14ac:dyDescent="0.3">
      <c r="A5792">
        <v>4.2</v>
      </c>
      <c r="B5792" t="s">
        <v>6554</v>
      </c>
      <c r="C5792" t="s">
        <v>2012</v>
      </c>
      <c r="D5792">
        <v>924</v>
      </c>
      <c r="E5792" t="s">
        <v>12787</v>
      </c>
      <c r="F5792" t="s">
        <v>34</v>
      </c>
      <c r="G5792" t="s">
        <v>16</v>
      </c>
      <c r="H5792">
        <v>0</v>
      </c>
      <c r="I5792" t="s">
        <v>17</v>
      </c>
      <c r="J5792" t="s">
        <v>2016</v>
      </c>
      <c r="K5792" s="3">
        <v>43029</v>
      </c>
      <c r="L5792" t="s">
        <v>384</v>
      </c>
      <c r="M5792" t="s">
        <v>46</v>
      </c>
    </row>
    <row r="5793" spans="1:13" x14ac:dyDescent="0.3">
      <c r="A5793">
        <v>4.4000000000000004</v>
      </c>
      <c r="B5793" t="s">
        <v>15227</v>
      </c>
      <c r="C5793" t="s">
        <v>4226</v>
      </c>
      <c r="D5793">
        <v>569</v>
      </c>
      <c r="E5793" t="s">
        <v>12301</v>
      </c>
      <c r="F5793" t="s">
        <v>38</v>
      </c>
      <c r="G5793" t="s">
        <v>16</v>
      </c>
      <c r="H5793">
        <v>0</v>
      </c>
      <c r="I5793" t="s">
        <v>17</v>
      </c>
      <c r="J5793" t="s">
        <v>4227</v>
      </c>
      <c r="K5793" s="3">
        <v>42319</v>
      </c>
      <c r="L5793" t="s">
        <v>91</v>
      </c>
      <c r="M5793" t="s">
        <v>46</v>
      </c>
    </row>
    <row r="5794" spans="1:13" x14ac:dyDescent="0.3">
      <c r="A5794" t="s">
        <v>12196</v>
      </c>
      <c r="B5794" t="s">
        <v>15228</v>
      </c>
      <c r="C5794" t="s">
        <v>492</v>
      </c>
      <c r="D5794">
        <v>1</v>
      </c>
      <c r="E5794" t="s">
        <v>15229</v>
      </c>
      <c r="F5794" t="s">
        <v>665</v>
      </c>
      <c r="G5794" t="s">
        <v>16</v>
      </c>
      <c r="H5794">
        <v>0</v>
      </c>
      <c r="I5794" t="s">
        <v>17</v>
      </c>
      <c r="J5794" t="s">
        <v>493</v>
      </c>
      <c r="K5794" s="3">
        <v>41914</v>
      </c>
      <c r="L5794" t="s">
        <v>19</v>
      </c>
      <c r="M5794" t="s">
        <v>122</v>
      </c>
    </row>
    <row r="5795" spans="1:13" x14ac:dyDescent="0.3">
      <c r="A5795" t="s">
        <v>12196</v>
      </c>
      <c r="B5795" t="s">
        <v>6557</v>
      </c>
      <c r="C5795" t="s">
        <v>2367</v>
      </c>
      <c r="D5795">
        <v>18</v>
      </c>
      <c r="E5795" t="s">
        <v>12219</v>
      </c>
      <c r="F5795" t="s">
        <v>482</v>
      </c>
      <c r="G5795" t="s">
        <v>16</v>
      </c>
      <c r="H5795">
        <v>0</v>
      </c>
      <c r="I5795" t="s">
        <v>17</v>
      </c>
      <c r="J5795" t="s">
        <v>2130</v>
      </c>
      <c r="K5795" s="3">
        <v>43070</v>
      </c>
      <c r="L5795">
        <v>1</v>
      </c>
      <c r="M5795" t="s">
        <v>50</v>
      </c>
    </row>
    <row r="5796" spans="1:13" x14ac:dyDescent="0.3">
      <c r="A5796">
        <v>4.5999999999999996</v>
      </c>
      <c r="B5796" t="s">
        <v>6558</v>
      </c>
      <c r="C5796" t="s">
        <v>2012</v>
      </c>
      <c r="D5796">
        <v>29</v>
      </c>
      <c r="E5796" t="s">
        <v>12203</v>
      </c>
      <c r="F5796" t="s">
        <v>482</v>
      </c>
      <c r="G5796" t="s">
        <v>16</v>
      </c>
      <c r="H5796">
        <v>0</v>
      </c>
      <c r="I5796" t="s">
        <v>70</v>
      </c>
      <c r="J5796" t="s">
        <v>2016</v>
      </c>
      <c r="K5796" s="3">
        <v>43030</v>
      </c>
      <c r="L5796" t="s">
        <v>2165</v>
      </c>
      <c r="M5796" t="s">
        <v>32</v>
      </c>
    </row>
    <row r="5797" spans="1:13" x14ac:dyDescent="0.3">
      <c r="A5797">
        <v>5</v>
      </c>
      <c r="B5797" t="s">
        <v>6559</v>
      </c>
      <c r="C5797" t="s">
        <v>2012</v>
      </c>
      <c r="D5797">
        <v>8</v>
      </c>
      <c r="E5797" t="s">
        <v>12180</v>
      </c>
      <c r="F5797" t="s">
        <v>663</v>
      </c>
      <c r="G5797" t="s">
        <v>16</v>
      </c>
      <c r="H5797">
        <v>0</v>
      </c>
      <c r="I5797" t="s">
        <v>17</v>
      </c>
      <c r="J5797" t="s">
        <v>2016</v>
      </c>
      <c r="K5797" s="3">
        <v>43277</v>
      </c>
      <c r="L5797">
        <v>1.1000000000000001</v>
      </c>
      <c r="M5797" t="s">
        <v>50</v>
      </c>
    </row>
    <row r="5798" spans="1:13" x14ac:dyDescent="0.3">
      <c r="A5798" t="s">
        <v>12196</v>
      </c>
      <c r="B5798" t="s">
        <v>6560</v>
      </c>
      <c r="C5798" t="s">
        <v>3958</v>
      </c>
      <c r="D5798">
        <v>1</v>
      </c>
      <c r="E5798" t="s">
        <v>12353</v>
      </c>
      <c r="F5798" t="s">
        <v>816</v>
      </c>
      <c r="G5798" t="s">
        <v>16</v>
      </c>
      <c r="H5798">
        <v>0</v>
      </c>
      <c r="I5798" t="s">
        <v>17</v>
      </c>
      <c r="J5798" t="s">
        <v>3959</v>
      </c>
      <c r="K5798" s="3">
        <v>42924</v>
      </c>
      <c r="L5798">
        <v>1</v>
      </c>
      <c r="M5798" t="s">
        <v>50</v>
      </c>
    </row>
    <row r="5799" spans="1:13" x14ac:dyDescent="0.3">
      <c r="A5799">
        <v>4.5</v>
      </c>
      <c r="B5799" t="s">
        <v>6561</v>
      </c>
      <c r="C5799" t="s">
        <v>2012</v>
      </c>
      <c r="D5799">
        <v>52</v>
      </c>
      <c r="E5799" t="s">
        <v>12185</v>
      </c>
      <c r="F5799" t="s">
        <v>60</v>
      </c>
      <c r="G5799" t="s">
        <v>16</v>
      </c>
      <c r="H5799">
        <v>0</v>
      </c>
      <c r="I5799" t="s">
        <v>17</v>
      </c>
      <c r="J5799" t="s">
        <v>2029</v>
      </c>
      <c r="K5799" s="3">
        <v>43277</v>
      </c>
      <c r="L5799" t="s">
        <v>373</v>
      </c>
      <c r="M5799" t="s">
        <v>50</v>
      </c>
    </row>
    <row r="5800" spans="1:13" x14ac:dyDescent="0.3">
      <c r="A5800" t="s">
        <v>12196</v>
      </c>
      <c r="B5800" t="s">
        <v>15230</v>
      </c>
      <c r="C5800" t="s">
        <v>309</v>
      </c>
      <c r="D5800">
        <v>0</v>
      </c>
      <c r="E5800" t="s">
        <v>12295</v>
      </c>
      <c r="F5800" t="s">
        <v>838</v>
      </c>
      <c r="G5800" t="s">
        <v>16</v>
      </c>
      <c r="H5800">
        <v>0</v>
      </c>
      <c r="I5800" t="s">
        <v>17</v>
      </c>
      <c r="J5800" t="s">
        <v>310</v>
      </c>
      <c r="K5800" s="3">
        <v>43146</v>
      </c>
      <c r="L5800" t="s">
        <v>373</v>
      </c>
      <c r="M5800" t="s">
        <v>36</v>
      </c>
    </row>
    <row r="5801" spans="1:13" x14ac:dyDescent="0.3">
      <c r="A5801">
        <v>3.5</v>
      </c>
      <c r="B5801" t="s">
        <v>15231</v>
      </c>
      <c r="C5801" t="s">
        <v>3677</v>
      </c>
      <c r="D5801">
        <v>17</v>
      </c>
      <c r="E5801" t="s">
        <v>12309</v>
      </c>
      <c r="F5801" t="s">
        <v>60</v>
      </c>
      <c r="G5801" t="s">
        <v>16</v>
      </c>
      <c r="H5801">
        <v>0</v>
      </c>
      <c r="I5801" t="s">
        <v>17</v>
      </c>
      <c r="J5801" t="s">
        <v>3678</v>
      </c>
      <c r="K5801" s="3">
        <v>43255</v>
      </c>
      <c r="L5801" t="s">
        <v>6564</v>
      </c>
      <c r="M5801" t="s">
        <v>36</v>
      </c>
    </row>
    <row r="5802" spans="1:13" x14ac:dyDescent="0.3">
      <c r="A5802" t="s">
        <v>12196</v>
      </c>
      <c r="B5802" t="s">
        <v>15232</v>
      </c>
      <c r="C5802" t="s">
        <v>3677</v>
      </c>
      <c r="D5802">
        <v>0</v>
      </c>
      <c r="E5802" t="s">
        <v>12175</v>
      </c>
      <c r="F5802" t="s">
        <v>881</v>
      </c>
      <c r="G5802" t="s">
        <v>16</v>
      </c>
      <c r="H5802">
        <v>0</v>
      </c>
      <c r="I5802" t="s">
        <v>17</v>
      </c>
      <c r="J5802" t="s">
        <v>3678</v>
      </c>
      <c r="K5802" s="3">
        <v>43018</v>
      </c>
      <c r="L5802" t="s">
        <v>885</v>
      </c>
      <c r="M5802" t="s">
        <v>334</v>
      </c>
    </row>
    <row r="5803" spans="1:13" x14ac:dyDescent="0.3">
      <c r="A5803">
        <v>3.9</v>
      </c>
      <c r="B5803" t="s">
        <v>6566</v>
      </c>
      <c r="C5803" t="s">
        <v>3677</v>
      </c>
      <c r="D5803">
        <v>56</v>
      </c>
      <c r="E5803" t="s">
        <v>12353</v>
      </c>
      <c r="F5803" t="s">
        <v>15</v>
      </c>
      <c r="G5803" t="s">
        <v>16</v>
      </c>
      <c r="H5803">
        <v>0</v>
      </c>
      <c r="I5803" t="s">
        <v>17</v>
      </c>
      <c r="J5803" t="s">
        <v>3678</v>
      </c>
      <c r="K5803" s="3">
        <v>42723</v>
      </c>
      <c r="L5803" t="s">
        <v>243</v>
      </c>
      <c r="M5803" t="s">
        <v>3359</v>
      </c>
    </row>
    <row r="5804" spans="1:13" x14ac:dyDescent="0.3">
      <c r="A5804">
        <v>4.4000000000000004</v>
      </c>
      <c r="B5804" t="s">
        <v>6567</v>
      </c>
      <c r="C5804" t="s">
        <v>2012</v>
      </c>
      <c r="D5804">
        <v>15806</v>
      </c>
      <c r="E5804" t="s">
        <v>12359</v>
      </c>
      <c r="F5804" t="s">
        <v>42</v>
      </c>
      <c r="G5804" t="s">
        <v>16</v>
      </c>
      <c r="H5804">
        <v>0</v>
      </c>
      <c r="I5804" t="s">
        <v>30</v>
      </c>
      <c r="J5804" t="s">
        <v>2016</v>
      </c>
      <c r="K5804" s="3">
        <v>43257</v>
      </c>
      <c r="L5804" t="s">
        <v>858</v>
      </c>
      <c r="M5804" t="s">
        <v>50</v>
      </c>
    </row>
    <row r="5805" spans="1:13" x14ac:dyDescent="0.3">
      <c r="A5805">
        <v>3</v>
      </c>
      <c r="B5805" t="s">
        <v>6568</v>
      </c>
      <c r="C5805" t="s">
        <v>2367</v>
      </c>
      <c r="D5805">
        <v>2</v>
      </c>
      <c r="E5805" t="s">
        <v>31</v>
      </c>
      <c r="F5805" t="s">
        <v>838</v>
      </c>
      <c r="G5805" t="s">
        <v>16</v>
      </c>
      <c r="H5805">
        <v>0</v>
      </c>
      <c r="I5805" t="s">
        <v>17</v>
      </c>
      <c r="J5805" t="s">
        <v>2019</v>
      </c>
      <c r="K5805" s="3">
        <v>43104</v>
      </c>
      <c r="L5805" t="s">
        <v>19</v>
      </c>
      <c r="M5805" t="s">
        <v>50</v>
      </c>
    </row>
    <row r="5806" spans="1:13" x14ac:dyDescent="0.3">
      <c r="A5806" t="s">
        <v>12196</v>
      </c>
      <c r="B5806" t="s">
        <v>15233</v>
      </c>
      <c r="C5806" t="s">
        <v>2367</v>
      </c>
      <c r="D5806">
        <v>0</v>
      </c>
      <c r="E5806" t="s">
        <v>12438</v>
      </c>
      <c r="F5806" t="s">
        <v>838</v>
      </c>
      <c r="G5806" t="s">
        <v>383</v>
      </c>
      <c r="H5806" s="2">
        <v>0.99</v>
      </c>
      <c r="I5806" t="s">
        <v>17</v>
      </c>
      <c r="J5806" t="s">
        <v>901</v>
      </c>
      <c r="K5806" s="3">
        <v>43153</v>
      </c>
      <c r="L5806">
        <v>1.2</v>
      </c>
      <c r="M5806" t="s">
        <v>20</v>
      </c>
    </row>
    <row r="5807" spans="1:13" x14ac:dyDescent="0.3">
      <c r="A5807">
        <v>3.1</v>
      </c>
      <c r="B5807" t="s">
        <v>6570</v>
      </c>
      <c r="C5807" t="s">
        <v>2012</v>
      </c>
      <c r="D5807">
        <v>440</v>
      </c>
      <c r="E5807" t="s">
        <v>12366</v>
      </c>
      <c r="F5807" t="s">
        <v>38</v>
      </c>
      <c r="G5807" t="s">
        <v>16</v>
      </c>
      <c r="H5807">
        <v>0</v>
      </c>
      <c r="I5807" t="s">
        <v>17</v>
      </c>
      <c r="J5807" t="s">
        <v>2016</v>
      </c>
      <c r="K5807" s="3">
        <v>41239</v>
      </c>
      <c r="L5807" t="s">
        <v>189</v>
      </c>
      <c r="M5807" t="s">
        <v>284</v>
      </c>
    </row>
    <row r="5808" spans="1:13" x14ac:dyDescent="0.3">
      <c r="A5808">
        <v>4.4000000000000004</v>
      </c>
      <c r="B5808" t="s">
        <v>15234</v>
      </c>
      <c r="C5808" t="s">
        <v>2012</v>
      </c>
      <c r="D5808">
        <v>69</v>
      </c>
      <c r="E5808" t="s">
        <v>12181</v>
      </c>
      <c r="F5808" t="s">
        <v>38</v>
      </c>
      <c r="G5808" t="s">
        <v>16</v>
      </c>
      <c r="H5808">
        <v>0</v>
      </c>
      <c r="I5808" t="s">
        <v>30</v>
      </c>
      <c r="J5808" t="s">
        <v>2029</v>
      </c>
      <c r="K5808" s="3">
        <v>43064</v>
      </c>
      <c r="L5808">
        <v>1</v>
      </c>
      <c r="M5808" t="s">
        <v>20</v>
      </c>
    </row>
    <row r="5809" spans="1:13" x14ac:dyDescent="0.3">
      <c r="A5809" t="s">
        <v>12196</v>
      </c>
      <c r="B5809" t="s">
        <v>6572</v>
      </c>
      <c r="C5809" t="s">
        <v>2012</v>
      </c>
      <c r="D5809">
        <v>1</v>
      </c>
      <c r="E5809" t="s">
        <v>12332</v>
      </c>
      <c r="F5809" t="s">
        <v>663</v>
      </c>
      <c r="G5809" t="s">
        <v>16</v>
      </c>
      <c r="H5809">
        <v>0</v>
      </c>
      <c r="I5809" t="s">
        <v>17</v>
      </c>
      <c r="J5809" t="s">
        <v>2016</v>
      </c>
      <c r="K5809" s="3">
        <v>43251</v>
      </c>
      <c r="L5809" t="s">
        <v>19</v>
      </c>
      <c r="M5809" t="s">
        <v>53</v>
      </c>
    </row>
    <row r="5810" spans="1:13" x14ac:dyDescent="0.3">
      <c r="A5810">
        <v>3</v>
      </c>
      <c r="B5810" t="s">
        <v>15235</v>
      </c>
      <c r="C5810" t="s">
        <v>1574</v>
      </c>
      <c r="D5810">
        <v>94</v>
      </c>
      <c r="E5810" t="s">
        <v>12299</v>
      </c>
      <c r="F5810" t="s">
        <v>15</v>
      </c>
      <c r="G5810" t="s">
        <v>16</v>
      </c>
      <c r="H5810">
        <v>0</v>
      </c>
      <c r="I5810" t="s">
        <v>17</v>
      </c>
      <c r="J5810" t="s">
        <v>1575</v>
      </c>
      <c r="K5810" s="3">
        <v>43290</v>
      </c>
      <c r="L5810" t="s">
        <v>885</v>
      </c>
      <c r="M5810" t="s">
        <v>334</v>
      </c>
    </row>
    <row r="5811" spans="1:13" x14ac:dyDescent="0.3">
      <c r="A5811" t="s">
        <v>12196</v>
      </c>
      <c r="B5811" t="s">
        <v>15236</v>
      </c>
      <c r="C5811" t="s">
        <v>309</v>
      </c>
      <c r="D5811">
        <v>2</v>
      </c>
      <c r="E5811" t="s">
        <v>12556</v>
      </c>
      <c r="F5811" t="s">
        <v>665</v>
      </c>
      <c r="G5811" t="s">
        <v>16</v>
      </c>
      <c r="H5811">
        <v>0</v>
      </c>
      <c r="I5811" t="s">
        <v>17</v>
      </c>
      <c r="J5811" t="s">
        <v>310</v>
      </c>
      <c r="K5811" s="3">
        <v>43293</v>
      </c>
      <c r="L5811" t="s">
        <v>6575</v>
      </c>
      <c r="M5811" t="s">
        <v>20</v>
      </c>
    </row>
    <row r="5812" spans="1:13" x14ac:dyDescent="0.3">
      <c r="A5812" t="s">
        <v>12196</v>
      </c>
      <c r="B5812" t="s">
        <v>15237</v>
      </c>
      <c r="C5812" t="s">
        <v>3958</v>
      </c>
      <c r="D5812">
        <v>1</v>
      </c>
      <c r="E5812" t="s">
        <v>12284</v>
      </c>
      <c r="F5812" t="s">
        <v>665</v>
      </c>
      <c r="G5812" t="s">
        <v>16</v>
      </c>
      <c r="H5812">
        <v>0</v>
      </c>
      <c r="I5812" t="s">
        <v>17</v>
      </c>
      <c r="J5812" t="s">
        <v>3959</v>
      </c>
      <c r="K5812" s="3">
        <v>42930</v>
      </c>
      <c r="L5812">
        <v>1</v>
      </c>
      <c r="M5812" t="s">
        <v>20</v>
      </c>
    </row>
    <row r="5813" spans="1:13" x14ac:dyDescent="0.3">
      <c r="A5813">
        <v>3.7</v>
      </c>
      <c r="B5813" t="s">
        <v>6577</v>
      </c>
      <c r="C5813" t="s">
        <v>2012</v>
      </c>
      <c r="D5813">
        <v>53</v>
      </c>
      <c r="E5813" t="s">
        <v>12177</v>
      </c>
      <c r="F5813" t="s">
        <v>482</v>
      </c>
      <c r="G5813" t="s">
        <v>16</v>
      </c>
      <c r="H5813">
        <v>0</v>
      </c>
      <c r="I5813" t="s">
        <v>17</v>
      </c>
      <c r="J5813" t="s">
        <v>2139</v>
      </c>
      <c r="K5813" s="3">
        <v>42058</v>
      </c>
      <c r="L5813">
        <v>3</v>
      </c>
      <c r="M5813" t="s">
        <v>93</v>
      </c>
    </row>
    <row r="5814" spans="1:13" x14ac:dyDescent="0.3">
      <c r="A5814" t="s">
        <v>12196</v>
      </c>
      <c r="B5814" t="s">
        <v>15238</v>
      </c>
      <c r="C5814" t="s">
        <v>3837</v>
      </c>
      <c r="D5814">
        <v>2</v>
      </c>
      <c r="E5814" t="s">
        <v>15239</v>
      </c>
      <c r="F5814" t="s">
        <v>865</v>
      </c>
      <c r="G5814" t="s">
        <v>383</v>
      </c>
      <c r="H5814" s="2">
        <v>0.99</v>
      </c>
      <c r="I5814" t="s">
        <v>17</v>
      </c>
      <c r="J5814" t="s">
        <v>3838</v>
      </c>
      <c r="K5814" s="3">
        <v>42965</v>
      </c>
      <c r="L5814">
        <v>1</v>
      </c>
      <c r="M5814" t="s">
        <v>39</v>
      </c>
    </row>
    <row r="5815" spans="1:13" x14ac:dyDescent="0.3">
      <c r="A5815">
        <v>3.7</v>
      </c>
      <c r="B5815" t="s">
        <v>6579</v>
      </c>
      <c r="C5815" t="s">
        <v>2367</v>
      </c>
      <c r="D5815">
        <v>291</v>
      </c>
      <c r="E5815" t="s">
        <v>12194</v>
      </c>
      <c r="F5815" t="s">
        <v>34</v>
      </c>
      <c r="G5815" t="s">
        <v>16</v>
      </c>
      <c r="H5815">
        <v>0</v>
      </c>
      <c r="I5815" t="s">
        <v>17</v>
      </c>
      <c r="J5815" t="s">
        <v>2130</v>
      </c>
      <c r="K5815" s="3">
        <v>42992</v>
      </c>
      <c r="L5815">
        <v>2.04</v>
      </c>
      <c r="M5815" t="s">
        <v>50</v>
      </c>
    </row>
    <row r="5816" spans="1:13" x14ac:dyDescent="0.3">
      <c r="A5816">
        <v>3.9</v>
      </c>
      <c r="B5816" t="s">
        <v>6580</v>
      </c>
      <c r="C5816" t="s">
        <v>2012</v>
      </c>
      <c r="D5816">
        <v>71</v>
      </c>
      <c r="E5816" t="s">
        <v>12291</v>
      </c>
      <c r="F5816" t="s">
        <v>15</v>
      </c>
      <c r="G5816" t="s">
        <v>16</v>
      </c>
      <c r="H5816">
        <v>0</v>
      </c>
      <c r="I5816" t="s">
        <v>30</v>
      </c>
      <c r="J5816" t="s">
        <v>2029</v>
      </c>
      <c r="K5816" s="3">
        <v>42705</v>
      </c>
      <c r="L5816">
        <v>1.1000000000000001</v>
      </c>
      <c r="M5816" t="s">
        <v>39</v>
      </c>
    </row>
    <row r="5817" spans="1:13" x14ac:dyDescent="0.3">
      <c r="A5817">
        <v>4.8</v>
      </c>
      <c r="B5817" t="s">
        <v>15240</v>
      </c>
      <c r="C5817" t="s">
        <v>2367</v>
      </c>
      <c r="D5817">
        <v>53</v>
      </c>
      <c r="E5817" t="s">
        <v>12600</v>
      </c>
      <c r="F5817" t="s">
        <v>482</v>
      </c>
      <c r="G5817" t="s">
        <v>16</v>
      </c>
      <c r="H5817">
        <v>0</v>
      </c>
      <c r="I5817" t="s">
        <v>17</v>
      </c>
      <c r="J5817" t="s">
        <v>901</v>
      </c>
      <c r="K5817" s="3">
        <v>43159</v>
      </c>
      <c r="L5817">
        <v>1.3</v>
      </c>
      <c r="M5817" t="s">
        <v>20</v>
      </c>
    </row>
    <row r="5818" spans="1:13" x14ac:dyDescent="0.3">
      <c r="A5818" t="s">
        <v>12196</v>
      </c>
      <c r="B5818" t="s">
        <v>15241</v>
      </c>
      <c r="C5818" t="s">
        <v>3677</v>
      </c>
      <c r="D5818">
        <v>1</v>
      </c>
      <c r="E5818" t="s">
        <v>31</v>
      </c>
      <c r="F5818" t="s">
        <v>482</v>
      </c>
      <c r="G5818" t="s">
        <v>16</v>
      </c>
      <c r="H5818">
        <v>0</v>
      </c>
      <c r="I5818" t="s">
        <v>17</v>
      </c>
      <c r="J5818" t="s">
        <v>3678</v>
      </c>
      <c r="K5818" s="3">
        <v>43314</v>
      </c>
      <c r="L5818" t="s">
        <v>31</v>
      </c>
      <c r="M5818" t="s">
        <v>31</v>
      </c>
    </row>
    <row r="5819" spans="1:13" x14ac:dyDescent="0.3">
      <c r="A5819" t="s">
        <v>12196</v>
      </c>
      <c r="B5819" t="s">
        <v>15242</v>
      </c>
      <c r="C5819" t="s">
        <v>1893</v>
      </c>
      <c r="D5819">
        <v>5</v>
      </c>
      <c r="E5819" t="s">
        <v>12188</v>
      </c>
      <c r="F5819" t="s">
        <v>663</v>
      </c>
      <c r="G5819" t="s">
        <v>16</v>
      </c>
      <c r="H5819">
        <v>0</v>
      </c>
      <c r="I5819" t="s">
        <v>17</v>
      </c>
      <c r="J5819" t="s">
        <v>1894</v>
      </c>
      <c r="K5819" s="3">
        <v>42782</v>
      </c>
      <c r="L5819">
        <v>1.3</v>
      </c>
      <c r="M5819" t="s">
        <v>50</v>
      </c>
    </row>
    <row r="5820" spans="1:13" x14ac:dyDescent="0.3">
      <c r="A5820">
        <v>4.5999999999999996</v>
      </c>
      <c r="B5820" t="s">
        <v>15243</v>
      </c>
      <c r="C5820" t="s">
        <v>2012</v>
      </c>
      <c r="D5820">
        <v>6344</v>
      </c>
      <c r="E5820" t="s">
        <v>12265</v>
      </c>
      <c r="F5820" t="s">
        <v>22</v>
      </c>
      <c r="G5820" t="s">
        <v>16</v>
      </c>
      <c r="H5820">
        <v>0</v>
      </c>
      <c r="I5820" t="s">
        <v>17</v>
      </c>
      <c r="J5820" t="s">
        <v>2029</v>
      </c>
      <c r="K5820" s="3">
        <v>43194</v>
      </c>
      <c r="L5820">
        <v>1.7</v>
      </c>
      <c r="M5820" t="s">
        <v>50</v>
      </c>
    </row>
    <row r="5821" spans="1:13" x14ac:dyDescent="0.3">
      <c r="A5821">
        <v>4.5999999999999996</v>
      </c>
      <c r="B5821" t="s">
        <v>15244</v>
      </c>
      <c r="C5821" t="s">
        <v>1893</v>
      </c>
      <c r="D5821">
        <v>10</v>
      </c>
      <c r="E5821" t="s">
        <v>12259</v>
      </c>
      <c r="F5821" t="s">
        <v>816</v>
      </c>
      <c r="G5821" t="s">
        <v>16</v>
      </c>
      <c r="H5821">
        <v>0</v>
      </c>
      <c r="I5821" t="s">
        <v>17</v>
      </c>
      <c r="J5821" t="s">
        <v>1894</v>
      </c>
      <c r="K5821" s="3">
        <v>42247</v>
      </c>
      <c r="L5821" t="s">
        <v>19</v>
      </c>
      <c r="M5821" t="s">
        <v>53</v>
      </c>
    </row>
    <row r="5822" spans="1:13" x14ac:dyDescent="0.3">
      <c r="A5822">
        <v>4.5</v>
      </c>
      <c r="B5822" t="s">
        <v>6586</v>
      </c>
      <c r="C5822" t="s">
        <v>3396</v>
      </c>
      <c r="D5822">
        <v>12</v>
      </c>
      <c r="E5822" t="s">
        <v>12209</v>
      </c>
      <c r="F5822" t="s">
        <v>482</v>
      </c>
      <c r="G5822" t="s">
        <v>16</v>
      </c>
      <c r="H5822">
        <v>0</v>
      </c>
      <c r="I5822" t="s">
        <v>17</v>
      </c>
      <c r="J5822" t="s">
        <v>2057</v>
      </c>
      <c r="K5822" s="3">
        <v>43126</v>
      </c>
      <c r="L5822" t="s">
        <v>6587</v>
      </c>
      <c r="M5822" t="s">
        <v>32</v>
      </c>
    </row>
    <row r="5823" spans="1:13" x14ac:dyDescent="0.3">
      <c r="A5823">
        <v>4.3</v>
      </c>
      <c r="B5823" t="s">
        <v>15245</v>
      </c>
      <c r="C5823" t="s">
        <v>2012</v>
      </c>
      <c r="D5823">
        <v>6</v>
      </c>
      <c r="E5823" t="s">
        <v>12478</v>
      </c>
      <c r="F5823" t="s">
        <v>482</v>
      </c>
      <c r="G5823" t="s">
        <v>16</v>
      </c>
      <c r="H5823">
        <v>0</v>
      </c>
      <c r="I5823" t="s">
        <v>17</v>
      </c>
      <c r="J5823" t="s">
        <v>2029</v>
      </c>
      <c r="K5823" s="3">
        <v>42992</v>
      </c>
      <c r="L5823">
        <v>1.2</v>
      </c>
      <c r="M5823" t="s">
        <v>53</v>
      </c>
    </row>
    <row r="5824" spans="1:13" x14ac:dyDescent="0.3">
      <c r="A5824">
        <v>5</v>
      </c>
      <c r="B5824" t="s">
        <v>6589</v>
      </c>
      <c r="C5824" t="s">
        <v>2012</v>
      </c>
      <c r="D5824">
        <v>7</v>
      </c>
      <c r="E5824" t="s">
        <v>12222</v>
      </c>
      <c r="F5824" t="s">
        <v>665</v>
      </c>
      <c r="G5824" t="s">
        <v>16</v>
      </c>
      <c r="H5824">
        <v>0</v>
      </c>
      <c r="I5824" t="s">
        <v>17</v>
      </c>
      <c r="J5824" t="s">
        <v>2016</v>
      </c>
      <c r="K5824" s="3">
        <v>43005</v>
      </c>
      <c r="L5824">
        <v>1.1000000000000001</v>
      </c>
      <c r="M5824" t="s">
        <v>32</v>
      </c>
    </row>
    <row r="5825" spans="1:13" x14ac:dyDescent="0.3">
      <c r="A5825">
        <v>4.3</v>
      </c>
      <c r="B5825" t="s">
        <v>6590</v>
      </c>
      <c r="C5825" t="s">
        <v>2367</v>
      </c>
      <c r="D5825">
        <v>10446</v>
      </c>
      <c r="E5825" t="s">
        <v>12895</v>
      </c>
      <c r="F5825" t="s">
        <v>22</v>
      </c>
      <c r="G5825" t="s">
        <v>16</v>
      </c>
      <c r="H5825">
        <v>0</v>
      </c>
      <c r="I5825" t="s">
        <v>17</v>
      </c>
      <c r="J5825" t="s">
        <v>2019</v>
      </c>
      <c r="K5825" s="3">
        <v>43294</v>
      </c>
      <c r="L5825" t="s">
        <v>6591</v>
      </c>
      <c r="M5825" t="s">
        <v>20</v>
      </c>
    </row>
    <row r="5826" spans="1:13" x14ac:dyDescent="0.3">
      <c r="A5826" t="s">
        <v>12196</v>
      </c>
      <c r="B5826" t="s">
        <v>15246</v>
      </c>
      <c r="C5826" t="s">
        <v>2012</v>
      </c>
      <c r="D5826">
        <v>0</v>
      </c>
      <c r="E5826" t="s">
        <v>31</v>
      </c>
      <c r="F5826" t="s">
        <v>663</v>
      </c>
      <c r="G5826" t="s">
        <v>16</v>
      </c>
      <c r="H5826">
        <v>0</v>
      </c>
      <c r="I5826" t="s">
        <v>70</v>
      </c>
      <c r="J5826" t="s">
        <v>2029</v>
      </c>
      <c r="K5826" s="3">
        <v>43276</v>
      </c>
      <c r="L5826" t="s">
        <v>31</v>
      </c>
      <c r="M5826" t="s">
        <v>31</v>
      </c>
    </row>
    <row r="5827" spans="1:13" x14ac:dyDescent="0.3">
      <c r="A5827">
        <v>4.7</v>
      </c>
      <c r="B5827" t="s">
        <v>6593</v>
      </c>
      <c r="C5827" t="s">
        <v>3837</v>
      </c>
      <c r="D5827">
        <v>9</v>
      </c>
      <c r="E5827" t="s">
        <v>12190</v>
      </c>
      <c r="F5827" t="s">
        <v>665</v>
      </c>
      <c r="G5827" t="s">
        <v>16</v>
      </c>
      <c r="H5827">
        <v>0</v>
      </c>
      <c r="I5827" t="s">
        <v>30</v>
      </c>
      <c r="J5827" t="s">
        <v>3838</v>
      </c>
      <c r="K5827" s="3">
        <v>42769</v>
      </c>
      <c r="L5827">
        <v>2.6</v>
      </c>
      <c r="M5827" t="s">
        <v>53</v>
      </c>
    </row>
    <row r="5828" spans="1:13" x14ac:dyDescent="0.3">
      <c r="A5828">
        <v>4</v>
      </c>
      <c r="B5828" t="s">
        <v>6594</v>
      </c>
      <c r="C5828" t="s">
        <v>2012</v>
      </c>
      <c r="D5828">
        <v>82</v>
      </c>
      <c r="E5828" t="s">
        <v>12600</v>
      </c>
      <c r="F5828" t="s">
        <v>60</v>
      </c>
      <c r="G5828" t="s">
        <v>16</v>
      </c>
      <c r="H5828">
        <v>0</v>
      </c>
      <c r="I5828" t="s">
        <v>17</v>
      </c>
      <c r="J5828" t="s">
        <v>2029</v>
      </c>
      <c r="K5828" s="3">
        <v>42191</v>
      </c>
      <c r="L5828" t="s">
        <v>885</v>
      </c>
      <c r="M5828" t="s">
        <v>39</v>
      </c>
    </row>
    <row r="5829" spans="1:13" x14ac:dyDescent="0.3">
      <c r="A5829">
        <v>3.8</v>
      </c>
      <c r="B5829" t="s">
        <v>6595</v>
      </c>
      <c r="C5829" t="s">
        <v>4226</v>
      </c>
      <c r="D5829">
        <v>11</v>
      </c>
      <c r="E5829" t="s">
        <v>12241</v>
      </c>
      <c r="F5829" t="s">
        <v>60</v>
      </c>
      <c r="G5829" t="s">
        <v>16</v>
      </c>
      <c r="H5829">
        <v>0</v>
      </c>
      <c r="I5829" t="s">
        <v>30</v>
      </c>
      <c r="J5829" t="s">
        <v>4227</v>
      </c>
      <c r="K5829" s="3">
        <v>43224</v>
      </c>
      <c r="L5829" t="s">
        <v>6596</v>
      </c>
      <c r="M5829" t="s">
        <v>39</v>
      </c>
    </row>
    <row r="5830" spans="1:13" x14ac:dyDescent="0.3">
      <c r="A5830">
        <v>5</v>
      </c>
      <c r="B5830" t="s">
        <v>6597</v>
      </c>
      <c r="C5830" t="s">
        <v>3070</v>
      </c>
      <c r="D5830">
        <v>2</v>
      </c>
      <c r="E5830" t="s">
        <v>12262</v>
      </c>
      <c r="F5830" t="s">
        <v>665</v>
      </c>
      <c r="G5830" t="s">
        <v>16</v>
      </c>
      <c r="H5830">
        <v>0</v>
      </c>
      <c r="I5830" t="s">
        <v>30</v>
      </c>
      <c r="J5830" t="s">
        <v>3071</v>
      </c>
      <c r="K5830" s="3">
        <v>43147</v>
      </c>
      <c r="L5830">
        <v>1.2</v>
      </c>
      <c r="M5830" t="s">
        <v>50</v>
      </c>
    </row>
    <row r="5831" spans="1:13" x14ac:dyDescent="0.3">
      <c r="A5831">
        <v>4.8</v>
      </c>
      <c r="B5831" t="s">
        <v>15247</v>
      </c>
      <c r="C5831" t="s">
        <v>239</v>
      </c>
      <c r="D5831">
        <v>111</v>
      </c>
      <c r="E5831" t="s">
        <v>12223</v>
      </c>
      <c r="F5831" t="s">
        <v>60</v>
      </c>
      <c r="G5831" t="s">
        <v>16</v>
      </c>
      <c r="H5831">
        <v>0</v>
      </c>
      <c r="I5831" t="s">
        <v>17</v>
      </c>
      <c r="J5831" t="s">
        <v>241</v>
      </c>
      <c r="K5831" s="3">
        <v>43241</v>
      </c>
      <c r="L5831" t="s">
        <v>1981</v>
      </c>
      <c r="M5831" t="s">
        <v>50</v>
      </c>
    </row>
    <row r="5832" spans="1:13" x14ac:dyDescent="0.3">
      <c r="A5832">
        <v>4.5</v>
      </c>
      <c r="B5832" t="s">
        <v>6599</v>
      </c>
      <c r="C5832" t="s">
        <v>2367</v>
      </c>
      <c r="D5832">
        <v>11</v>
      </c>
      <c r="E5832" t="s">
        <v>12355</v>
      </c>
      <c r="F5832" t="s">
        <v>665</v>
      </c>
      <c r="G5832" t="s">
        <v>16</v>
      </c>
      <c r="H5832">
        <v>0</v>
      </c>
      <c r="I5832" t="s">
        <v>17</v>
      </c>
      <c r="J5832" t="s">
        <v>1077</v>
      </c>
      <c r="K5832" s="3">
        <v>42304</v>
      </c>
      <c r="L5832" t="s">
        <v>737</v>
      </c>
      <c r="M5832" t="s">
        <v>284</v>
      </c>
    </row>
    <row r="5833" spans="1:13" x14ac:dyDescent="0.3">
      <c r="A5833">
        <v>4.3</v>
      </c>
      <c r="B5833" t="s">
        <v>15248</v>
      </c>
      <c r="C5833" t="s">
        <v>3677</v>
      </c>
      <c r="D5833">
        <v>12</v>
      </c>
      <c r="E5833" t="s">
        <v>12563</v>
      </c>
      <c r="F5833" t="s">
        <v>816</v>
      </c>
      <c r="G5833" t="s">
        <v>16</v>
      </c>
      <c r="H5833">
        <v>0</v>
      </c>
      <c r="I5833" t="s">
        <v>17</v>
      </c>
      <c r="J5833" t="s">
        <v>3678</v>
      </c>
      <c r="K5833" s="3">
        <v>42870</v>
      </c>
      <c r="L5833">
        <v>2.2000000000000002</v>
      </c>
      <c r="M5833" t="s">
        <v>143</v>
      </c>
    </row>
    <row r="5834" spans="1:13" x14ac:dyDescent="0.3">
      <c r="A5834" t="s">
        <v>12196</v>
      </c>
      <c r="B5834" t="s">
        <v>6601</v>
      </c>
      <c r="C5834" t="s">
        <v>2367</v>
      </c>
      <c r="D5834">
        <v>0</v>
      </c>
      <c r="E5834" t="s">
        <v>15249</v>
      </c>
      <c r="F5834" t="s">
        <v>865</v>
      </c>
      <c r="G5834" t="s">
        <v>383</v>
      </c>
      <c r="H5834" s="2">
        <v>1.99</v>
      </c>
      <c r="I5834" t="s">
        <v>17</v>
      </c>
      <c r="J5834" t="s">
        <v>901</v>
      </c>
      <c r="K5834" s="3">
        <v>41803</v>
      </c>
      <c r="L5834">
        <v>1.2</v>
      </c>
      <c r="M5834" t="s">
        <v>46</v>
      </c>
    </row>
    <row r="5835" spans="1:13" x14ac:dyDescent="0.3">
      <c r="A5835" t="s">
        <v>12196</v>
      </c>
      <c r="B5835" t="s">
        <v>6602</v>
      </c>
      <c r="C5835" t="s">
        <v>4226</v>
      </c>
      <c r="D5835">
        <v>4</v>
      </c>
      <c r="E5835" t="s">
        <v>12261</v>
      </c>
      <c r="F5835" t="s">
        <v>482</v>
      </c>
      <c r="G5835" t="s">
        <v>16</v>
      </c>
      <c r="H5835">
        <v>0</v>
      </c>
      <c r="I5835" t="s">
        <v>17</v>
      </c>
      <c r="J5835" t="s">
        <v>4227</v>
      </c>
      <c r="K5835" s="3">
        <v>42989</v>
      </c>
      <c r="L5835">
        <v>1.1000000000000001</v>
      </c>
      <c r="M5835" t="s">
        <v>53</v>
      </c>
    </row>
    <row r="5836" spans="1:13" x14ac:dyDescent="0.3">
      <c r="A5836" t="s">
        <v>12196</v>
      </c>
      <c r="B5836" t="s">
        <v>15250</v>
      </c>
      <c r="C5836" t="s">
        <v>3837</v>
      </c>
      <c r="D5836">
        <v>0</v>
      </c>
      <c r="E5836" t="s">
        <v>12262</v>
      </c>
      <c r="F5836" t="s">
        <v>838</v>
      </c>
      <c r="G5836" t="s">
        <v>383</v>
      </c>
      <c r="H5836" s="2">
        <v>0.99</v>
      </c>
      <c r="I5836" t="s">
        <v>17</v>
      </c>
      <c r="J5836" t="s">
        <v>3838</v>
      </c>
      <c r="K5836" s="3">
        <v>43095</v>
      </c>
      <c r="L5836" t="s">
        <v>19</v>
      </c>
      <c r="M5836" t="s">
        <v>36</v>
      </c>
    </row>
    <row r="5837" spans="1:13" x14ac:dyDescent="0.3">
      <c r="A5837" t="s">
        <v>12196</v>
      </c>
      <c r="B5837" t="s">
        <v>15251</v>
      </c>
      <c r="C5837" t="s">
        <v>2367</v>
      </c>
      <c r="D5837">
        <v>0</v>
      </c>
      <c r="E5837" t="s">
        <v>12359</v>
      </c>
      <c r="F5837" t="s">
        <v>838</v>
      </c>
      <c r="G5837" t="s">
        <v>16</v>
      </c>
      <c r="H5837">
        <v>0</v>
      </c>
      <c r="I5837" t="s">
        <v>222</v>
      </c>
      <c r="J5837" t="s">
        <v>1077</v>
      </c>
      <c r="K5837" s="3">
        <v>43310</v>
      </c>
      <c r="L5837">
        <v>3</v>
      </c>
      <c r="M5837" t="s">
        <v>39</v>
      </c>
    </row>
    <row r="5838" spans="1:13" x14ac:dyDescent="0.3">
      <c r="A5838">
        <v>3.7</v>
      </c>
      <c r="B5838" t="s">
        <v>15252</v>
      </c>
      <c r="C5838" t="s">
        <v>3223</v>
      </c>
      <c r="D5838">
        <v>1213</v>
      </c>
      <c r="E5838" t="s">
        <v>12274</v>
      </c>
      <c r="F5838" t="s">
        <v>22</v>
      </c>
      <c r="G5838" t="s">
        <v>16</v>
      </c>
      <c r="H5838">
        <v>0</v>
      </c>
      <c r="I5838" t="s">
        <v>17</v>
      </c>
      <c r="J5838" t="s">
        <v>3224</v>
      </c>
      <c r="K5838" s="3">
        <v>43123</v>
      </c>
      <c r="L5838">
        <v>1.06</v>
      </c>
      <c r="M5838" t="s">
        <v>39</v>
      </c>
    </row>
    <row r="5839" spans="1:13" x14ac:dyDescent="0.3">
      <c r="A5839" t="s">
        <v>12196</v>
      </c>
      <c r="B5839" t="s">
        <v>15253</v>
      </c>
      <c r="C5839" t="s">
        <v>2367</v>
      </c>
      <c r="D5839">
        <v>0</v>
      </c>
      <c r="E5839" t="s">
        <v>12732</v>
      </c>
      <c r="F5839" t="s">
        <v>865</v>
      </c>
      <c r="G5839" t="s">
        <v>16</v>
      </c>
      <c r="H5839">
        <v>0</v>
      </c>
      <c r="I5839" t="s">
        <v>222</v>
      </c>
      <c r="J5839" t="s">
        <v>1077</v>
      </c>
      <c r="K5839" s="3">
        <v>43311</v>
      </c>
      <c r="L5839">
        <v>3</v>
      </c>
      <c r="M5839" t="s">
        <v>39</v>
      </c>
    </row>
    <row r="5840" spans="1:13" x14ac:dyDescent="0.3">
      <c r="A5840" t="s">
        <v>12196</v>
      </c>
      <c r="B5840" t="s">
        <v>15254</v>
      </c>
      <c r="C5840" t="s">
        <v>3837</v>
      </c>
      <c r="D5840">
        <v>37</v>
      </c>
      <c r="E5840" t="s">
        <v>13075</v>
      </c>
      <c r="F5840" t="s">
        <v>482</v>
      </c>
      <c r="G5840" t="s">
        <v>16</v>
      </c>
      <c r="H5840">
        <v>0</v>
      </c>
      <c r="I5840" t="s">
        <v>17</v>
      </c>
      <c r="J5840" t="s">
        <v>3838</v>
      </c>
      <c r="K5840" s="3">
        <v>42572</v>
      </c>
      <c r="L5840">
        <v>1</v>
      </c>
      <c r="M5840" t="s">
        <v>50</v>
      </c>
    </row>
    <row r="5841" spans="1:13" x14ac:dyDescent="0.3">
      <c r="A5841" t="s">
        <v>12196</v>
      </c>
      <c r="B5841" t="s">
        <v>6608</v>
      </c>
      <c r="C5841" t="s">
        <v>1893</v>
      </c>
      <c r="D5841">
        <v>6</v>
      </c>
      <c r="E5841" t="s">
        <v>12332</v>
      </c>
      <c r="F5841" t="s">
        <v>665</v>
      </c>
      <c r="G5841" t="s">
        <v>16</v>
      </c>
      <c r="H5841">
        <v>0</v>
      </c>
      <c r="I5841" t="s">
        <v>17</v>
      </c>
      <c r="J5841" t="s">
        <v>1894</v>
      </c>
      <c r="K5841" s="3">
        <v>43148</v>
      </c>
      <c r="L5841" t="s">
        <v>885</v>
      </c>
      <c r="M5841" t="s">
        <v>50</v>
      </c>
    </row>
    <row r="5842" spans="1:13" x14ac:dyDescent="0.3">
      <c r="A5842" t="s">
        <v>12196</v>
      </c>
      <c r="B5842" t="s">
        <v>6609</v>
      </c>
      <c r="C5842" t="s">
        <v>1893</v>
      </c>
      <c r="D5842">
        <v>649</v>
      </c>
      <c r="E5842" t="s">
        <v>12372</v>
      </c>
      <c r="F5842" t="s">
        <v>15</v>
      </c>
      <c r="G5842" t="s">
        <v>16</v>
      </c>
      <c r="H5842">
        <v>0</v>
      </c>
      <c r="I5842" t="s">
        <v>17</v>
      </c>
      <c r="J5842" t="s">
        <v>1894</v>
      </c>
      <c r="K5842" s="3">
        <v>42808</v>
      </c>
      <c r="L5842" t="s">
        <v>2178</v>
      </c>
      <c r="M5842" t="s">
        <v>20</v>
      </c>
    </row>
    <row r="5843" spans="1:13" x14ac:dyDescent="0.3">
      <c r="A5843" t="s">
        <v>12196</v>
      </c>
      <c r="B5843" t="s">
        <v>15255</v>
      </c>
      <c r="C5843" t="s">
        <v>3837</v>
      </c>
      <c r="D5843">
        <v>3</v>
      </c>
      <c r="E5843" t="s">
        <v>12385</v>
      </c>
      <c r="F5843" t="s">
        <v>665</v>
      </c>
      <c r="G5843" t="s">
        <v>16</v>
      </c>
      <c r="H5843">
        <v>0</v>
      </c>
      <c r="I5843" t="s">
        <v>17</v>
      </c>
      <c r="J5843" t="s">
        <v>3838</v>
      </c>
      <c r="K5843" s="3">
        <v>43079</v>
      </c>
      <c r="L5843" t="s">
        <v>19</v>
      </c>
      <c r="M5843" t="s">
        <v>334</v>
      </c>
    </row>
    <row r="5844" spans="1:13" x14ac:dyDescent="0.3">
      <c r="A5844">
        <v>4.3</v>
      </c>
      <c r="B5844" t="s">
        <v>15256</v>
      </c>
      <c r="C5844" t="s">
        <v>239</v>
      </c>
      <c r="D5844">
        <v>72</v>
      </c>
      <c r="E5844" t="s">
        <v>12671</v>
      </c>
      <c r="F5844" t="s">
        <v>15</v>
      </c>
      <c r="G5844" t="s">
        <v>16</v>
      </c>
      <c r="H5844">
        <v>0</v>
      </c>
      <c r="I5844" t="s">
        <v>17</v>
      </c>
      <c r="J5844" t="s">
        <v>241</v>
      </c>
      <c r="K5844" s="3">
        <v>42359</v>
      </c>
      <c r="L5844">
        <v>1</v>
      </c>
      <c r="M5844" t="s">
        <v>39</v>
      </c>
    </row>
    <row r="5845" spans="1:13" x14ac:dyDescent="0.3">
      <c r="A5845" t="s">
        <v>12196</v>
      </c>
      <c r="B5845" t="s">
        <v>15257</v>
      </c>
      <c r="C5845" t="s">
        <v>2367</v>
      </c>
      <c r="D5845">
        <v>0</v>
      </c>
      <c r="E5845" t="s">
        <v>12463</v>
      </c>
      <c r="F5845" t="s">
        <v>838</v>
      </c>
      <c r="G5845" t="s">
        <v>16</v>
      </c>
      <c r="H5845">
        <v>0</v>
      </c>
      <c r="I5845" t="s">
        <v>17</v>
      </c>
      <c r="J5845" t="s">
        <v>1077</v>
      </c>
      <c r="K5845" s="3">
        <v>43294</v>
      </c>
      <c r="L5845">
        <v>1</v>
      </c>
      <c r="M5845" t="s">
        <v>50</v>
      </c>
    </row>
    <row r="5846" spans="1:13" x14ac:dyDescent="0.3">
      <c r="A5846">
        <v>3.8</v>
      </c>
      <c r="B5846" t="s">
        <v>6613</v>
      </c>
      <c r="C5846" t="s">
        <v>2012</v>
      </c>
      <c r="D5846">
        <v>489</v>
      </c>
      <c r="E5846" t="s">
        <v>12635</v>
      </c>
      <c r="F5846" t="s">
        <v>15</v>
      </c>
      <c r="G5846" t="s">
        <v>16</v>
      </c>
      <c r="H5846">
        <v>0</v>
      </c>
      <c r="I5846" t="s">
        <v>70</v>
      </c>
      <c r="J5846" t="s">
        <v>2016</v>
      </c>
      <c r="K5846" s="3">
        <v>42080</v>
      </c>
      <c r="L5846" t="s">
        <v>6614</v>
      </c>
      <c r="M5846" t="s">
        <v>53</v>
      </c>
    </row>
    <row r="5847" spans="1:13" x14ac:dyDescent="0.3">
      <c r="A5847" t="s">
        <v>12196</v>
      </c>
      <c r="B5847" t="s">
        <v>15258</v>
      </c>
      <c r="C5847" t="s">
        <v>1574</v>
      </c>
      <c r="D5847">
        <v>0</v>
      </c>
      <c r="E5847" t="s">
        <v>12216</v>
      </c>
      <c r="F5847" t="s">
        <v>838</v>
      </c>
      <c r="G5847" t="s">
        <v>16</v>
      </c>
      <c r="H5847">
        <v>0</v>
      </c>
      <c r="I5847" t="s">
        <v>17</v>
      </c>
      <c r="J5847" t="s">
        <v>1575</v>
      </c>
      <c r="K5847" s="3">
        <v>43290</v>
      </c>
      <c r="L5847" t="s">
        <v>1887</v>
      </c>
      <c r="M5847" t="s">
        <v>50</v>
      </c>
    </row>
    <row r="5848" spans="1:13" x14ac:dyDescent="0.3">
      <c r="A5848" t="s">
        <v>12196</v>
      </c>
      <c r="B5848" t="s">
        <v>15259</v>
      </c>
      <c r="C5848" t="s">
        <v>2012</v>
      </c>
      <c r="D5848">
        <v>0</v>
      </c>
      <c r="E5848" t="s">
        <v>12177</v>
      </c>
      <c r="F5848" t="s">
        <v>865</v>
      </c>
      <c r="G5848" t="s">
        <v>383</v>
      </c>
      <c r="H5848" s="2">
        <v>0.99</v>
      </c>
      <c r="I5848" t="s">
        <v>17</v>
      </c>
      <c r="J5848" t="s">
        <v>2016</v>
      </c>
      <c r="K5848" s="3">
        <v>43288</v>
      </c>
      <c r="L5848">
        <v>1</v>
      </c>
      <c r="M5848" t="s">
        <v>50</v>
      </c>
    </row>
    <row r="5849" spans="1:13" x14ac:dyDescent="0.3">
      <c r="A5849">
        <v>4.5</v>
      </c>
      <c r="B5849" t="s">
        <v>6617</v>
      </c>
      <c r="C5849" t="s">
        <v>1893</v>
      </c>
      <c r="D5849">
        <v>484</v>
      </c>
      <c r="E5849" t="s">
        <v>31</v>
      </c>
      <c r="F5849" t="s">
        <v>482</v>
      </c>
      <c r="G5849" t="s">
        <v>383</v>
      </c>
      <c r="H5849" s="2">
        <v>4.99</v>
      </c>
      <c r="I5849" t="s">
        <v>222</v>
      </c>
      <c r="J5849" t="s">
        <v>1894</v>
      </c>
      <c r="K5849" s="3">
        <v>43298</v>
      </c>
      <c r="L5849" t="s">
        <v>31</v>
      </c>
      <c r="M5849" t="s">
        <v>31</v>
      </c>
    </row>
    <row r="5850" spans="1:13" x14ac:dyDescent="0.3">
      <c r="A5850">
        <v>4.5999999999999996</v>
      </c>
      <c r="B5850" t="s">
        <v>15260</v>
      </c>
      <c r="C5850" t="s">
        <v>2367</v>
      </c>
      <c r="D5850">
        <v>23</v>
      </c>
      <c r="E5850" t="s">
        <v>12199</v>
      </c>
      <c r="F5850" t="s">
        <v>15</v>
      </c>
      <c r="G5850" t="s">
        <v>16</v>
      </c>
      <c r="H5850">
        <v>0</v>
      </c>
      <c r="I5850" t="s">
        <v>17</v>
      </c>
      <c r="J5850" t="s">
        <v>901</v>
      </c>
      <c r="K5850" s="3">
        <v>42625</v>
      </c>
      <c r="L5850">
        <v>1</v>
      </c>
      <c r="M5850" t="s">
        <v>122</v>
      </c>
    </row>
    <row r="5851" spans="1:13" x14ac:dyDescent="0.3">
      <c r="A5851">
        <v>4.0999999999999996</v>
      </c>
      <c r="B5851" t="s">
        <v>6619</v>
      </c>
      <c r="C5851" t="s">
        <v>1893</v>
      </c>
      <c r="D5851">
        <v>2954</v>
      </c>
      <c r="E5851" t="s">
        <v>31</v>
      </c>
      <c r="F5851" t="s">
        <v>34</v>
      </c>
      <c r="G5851" t="s">
        <v>16</v>
      </c>
      <c r="H5851">
        <v>0</v>
      </c>
      <c r="I5851" t="s">
        <v>222</v>
      </c>
      <c r="J5851" t="s">
        <v>1894</v>
      </c>
      <c r="K5851" s="3">
        <v>43298</v>
      </c>
      <c r="L5851" t="s">
        <v>31</v>
      </c>
      <c r="M5851" t="s">
        <v>31</v>
      </c>
    </row>
    <row r="5852" spans="1:13" x14ac:dyDescent="0.3">
      <c r="A5852">
        <v>4.2</v>
      </c>
      <c r="B5852" t="s">
        <v>6620</v>
      </c>
      <c r="C5852" t="s">
        <v>239</v>
      </c>
      <c r="D5852">
        <v>27</v>
      </c>
      <c r="E5852" t="s">
        <v>12428</v>
      </c>
      <c r="F5852" t="s">
        <v>15</v>
      </c>
      <c r="G5852" t="s">
        <v>16</v>
      </c>
      <c r="H5852">
        <v>0</v>
      </c>
      <c r="I5852" t="s">
        <v>17</v>
      </c>
      <c r="J5852" t="s">
        <v>241</v>
      </c>
      <c r="K5852" s="3">
        <v>43130</v>
      </c>
      <c r="L5852">
        <v>1</v>
      </c>
      <c r="M5852" t="s">
        <v>53</v>
      </c>
    </row>
    <row r="5853" spans="1:13" x14ac:dyDescent="0.3">
      <c r="A5853" t="s">
        <v>12196</v>
      </c>
      <c r="B5853" t="s">
        <v>15261</v>
      </c>
      <c r="C5853" t="s">
        <v>309</v>
      </c>
      <c r="D5853">
        <v>1</v>
      </c>
      <c r="E5853" t="s">
        <v>12350</v>
      </c>
      <c r="F5853" t="s">
        <v>838</v>
      </c>
      <c r="G5853" t="s">
        <v>16</v>
      </c>
      <c r="H5853">
        <v>0</v>
      </c>
      <c r="I5853" t="s">
        <v>17</v>
      </c>
      <c r="J5853" t="s">
        <v>310</v>
      </c>
      <c r="K5853" s="3">
        <v>43242</v>
      </c>
      <c r="L5853" t="s">
        <v>870</v>
      </c>
      <c r="M5853" t="s">
        <v>36</v>
      </c>
    </row>
    <row r="5854" spans="1:13" x14ac:dyDescent="0.3">
      <c r="A5854">
        <v>5</v>
      </c>
      <c r="B5854" t="s">
        <v>15262</v>
      </c>
      <c r="C5854" t="s">
        <v>2367</v>
      </c>
      <c r="D5854">
        <v>41</v>
      </c>
      <c r="E5854" t="s">
        <v>12350</v>
      </c>
      <c r="F5854" t="s">
        <v>482</v>
      </c>
      <c r="G5854" t="s">
        <v>16</v>
      </c>
      <c r="H5854">
        <v>0</v>
      </c>
      <c r="I5854" t="s">
        <v>17</v>
      </c>
      <c r="J5854" t="s">
        <v>901</v>
      </c>
      <c r="K5854" s="3">
        <v>43082</v>
      </c>
      <c r="L5854">
        <v>10.6</v>
      </c>
      <c r="M5854" t="s">
        <v>32</v>
      </c>
    </row>
    <row r="5855" spans="1:13" x14ac:dyDescent="0.3">
      <c r="A5855" t="s">
        <v>12196</v>
      </c>
      <c r="B5855" t="s">
        <v>15263</v>
      </c>
      <c r="C5855" t="s">
        <v>3677</v>
      </c>
      <c r="D5855">
        <v>26</v>
      </c>
      <c r="E5855" t="s">
        <v>12556</v>
      </c>
      <c r="F5855" t="s">
        <v>482</v>
      </c>
      <c r="G5855" t="s">
        <v>16</v>
      </c>
      <c r="H5855">
        <v>0</v>
      </c>
      <c r="I5855" t="s">
        <v>17</v>
      </c>
      <c r="J5855" t="s">
        <v>3678</v>
      </c>
      <c r="K5855" s="3">
        <v>43243</v>
      </c>
      <c r="L5855">
        <v>1.2</v>
      </c>
      <c r="M5855" t="s">
        <v>36</v>
      </c>
    </row>
    <row r="5856" spans="1:13" x14ac:dyDescent="0.3">
      <c r="A5856" t="s">
        <v>12196</v>
      </c>
      <c r="B5856" t="s">
        <v>15264</v>
      </c>
      <c r="C5856" t="s">
        <v>309</v>
      </c>
      <c r="D5856">
        <v>8</v>
      </c>
      <c r="E5856" t="s">
        <v>12225</v>
      </c>
      <c r="F5856" t="s">
        <v>838</v>
      </c>
      <c r="G5856" t="s">
        <v>16</v>
      </c>
      <c r="H5856">
        <v>0</v>
      </c>
      <c r="I5856" t="s">
        <v>30</v>
      </c>
      <c r="J5856" t="s">
        <v>310</v>
      </c>
      <c r="K5856" s="3">
        <v>43292</v>
      </c>
      <c r="L5856">
        <v>1</v>
      </c>
      <c r="M5856" t="s">
        <v>20</v>
      </c>
    </row>
    <row r="5857" spans="1:13" x14ac:dyDescent="0.3">
      <c r="A5857" t="s">
        <v>12196</v>
      </c>
      <c r="B5857" t="s">
        <v>15265</v>
      </c>
      <c r="C5857" t="s">
        <v>2012</v>
      </c>
      <c r="D5857">
        <v>0</v>
      </c>
      <c r="E5857" t="s">
        <v>12184</v>
      </c>
      <c r="F5857" t="s">
        <v>881</v>
      </c>
      <c r="G5857" t="s">
        <v>16</v>
      </c>
      <c r="H5857">
        <v>0</v>
      </c>
      <c r="I5857" t="s">
        <v>17</v>
      </c>
      <c r="J5857" t="s">
        <v>2016</v>
      </c>
      <c r="K5857" s="3">
        <v>43290</v>
      </c>
      <c r="L5857">
        <v>1</v>
      </c>
      <c r="M5857" t="s">
        <v>50</v>
      </c>
    </row>
    <row r="5858" spans="1:13" x14ac:dyDescent="0.3">
      <c r="A5858">
        <v>4.3</v>
      </c>
      <c r="B5858" t="s">
        <v>1093</v>
      </c>
      <c r="C5858" t="s">
        <v>2367</v>
      </c>
      <c r="D5858">
        <v>7168735</v>
      </c>
      <c r="E5858" t="s">
        <v>31</v>
      </c>
      <c r="F5858" t="s">
        <v>259</v>
      </c>
      <c r="G5858" t="s">
        <v>16</v>
      </c>
      <c r="H5858">
        <v>0</v>
      </c>
      <c r="I5858" t="s">
        <v>30</v>
      </c>
      <c r="J5858" t="s">
        <v>1077</v>
      </c>
      <c r="K5858" s="3">
        <v>43297</v>
      </c>
      <c r="L5858" t="s">
        <v>31</v>
      </c>
      <c r="M5858" t="s">
        <v>31</v>
      </c>
    </row>
    <row r="5859" spans="1:13" x14ac:dyDescent="0.3">
      <c r="A5859" t="s">
        <v>12196</v>
      </c>
      <c r="B5859" t="s">
        <v>6626</v>
      </c>
      <c r="C5859" t="s">
        <v>309</v>
      </c>
      <c r="D5859">
        <v>0</v>
      </c>
      <c r="E5859" t="s">
        <v>12259</v>
      </c>
      <c r="F5859" t="s">
        <v>865</v>
      </c>
      <c r="G5859" t="s">
        <v>16</v>
      </c>
      <c r="H5859">
        <v>0</v>
      </c>
      <c r="I5859" t="s">
        <v>17</v>
      </c>
      <c r="J5859" t="s">
        <v>310</v>
      </c>
      <c r="K5859" s="3">
        <v>43039</v>
      </c>
      <c r="L5859" t="s">
        <v>87</v>
      </c>
      <c r="M5859" t="s">
        <v>53</v>
      </c>
    </row>
    <row r="5860" spans="1:13" x14ac:dyDescent="0.3">
      <c r="A5860">
        <v>3.3</v>
      </c>
      <c r="B5860" t="s">
        <v>15266</v>
      </c>
      <c r="C5860" t="s">
        <v>4169</v>
      </c>
      <c r="D5860">
        <v>115</v>
      </c>
      <c r="E5860" t="s">
        <v>12463</v>
      </c>
      <c r="F5860" t="s">
        <v>15</v>
      </c>
      <c r="G5860" t="s">
        <v>16</v>
      </c>
      <c r="H5860">
        <v>0</v>
      </c>
      <c r="I5860" t="s">
        <v>17</v>
      </c>
      <c r="J5860" t="s">
        <v>4170</v>
      </c>
      <c r="K5860" s="3">
        <v>42789</v>
      </c>
      <c r="L5860">
        <v>1.4</v>
      </c>
      <c r="M5860" t="s">
        <v>50</v>
      </c>
    </row>
    <row r="5861" spans="1:13" x14ac:dyDescent="0.3">
      <c r="A5861">
        <v>3.6</v>
      </c>
      <c r="B5861" t="s">
        <v>15267</v>
      </c>
      <c r="C5861" t="s">
        <v>3677</v>
      </c>
      <c r="D5861">
        <v>9895</v>
      </c>
      <c r="E5861" t="s">
        <v>12195</v>
      </c>
      <c r="F5861" t="s">
        <v>42</v>
      </c>
      <c r="G5861" t="s">
        <v>16</v>
      </c>
      <c r="H5861">
        <v>0</v>
      </c>
      <c r="I5861" t="s">
        <v>17</v>
      </c>
      <c r="J5861" t="s">
        <v>3678</v>
      </c>
      <c r="K5861" s="3">
        <v>42769</v>
      </c>
      <c r="L5861">
        <v>2</v>
      </c>
      <c r="M5861" t="s">
        <v>32</v>
      </c>
    </row>
    <row r="5862" spans="1:13" x14ac:dyDescent="0.3">
      <c r="A5862">
        <v>4</v>
      </c>
      <c r="B5862" t="s">
        <v>6629</v>
      </c>
      <c r="C5862" t="s">
        <v>2012</v>
      </c>
      <c r="D5862">
        <v>162530</v>
      </c>
      <c r="E5862" t="s">
        <v>12668</v>
      </c>
      <c r="F5862" t="s">
        <v>55</v>
      </c>
      <c r="G5862" t="s">
        <v>16</v>
      </c>
      <c r="H5862">
        <v>0</v>
      </c>
      <c r="I5862" t="s">
        <v>222</v>
      </c>
      <c r="J5862" t="s">
        <v>2072</v>
      </c>
      <c r="K5862" s="3">
        <v>43283</v>
      </c>
      <c r="L5862" t="s">
        <v>5968</v>
      </c>
      <c r="M5862" t="s">
        <v>50</v>
      </c>
    </row>
    <row r="5863" spans="1:13" x14ac:dyDescent="0.3">
      <c r="A5863">
        <v>4</v>
      </c>
      <c r="B5863" t="s">
        <v>15268</v>
      </c>
      <c r="C5863" t="s">
        <v>2367</v>
      </c>
      <c r="D5863">
        <v>39779</v>
      </c>
      <c r="E5863" t="s">
        <v>12175</v>
      </c>
      <c r="F5863" t="s">
        <v>26</v>
      </c>
      <c r="G5863" t="s">
        <v>16</v>
      </c>
      <c r="H5863">
        <v>0</v>
      </c>
      <c r="I5863" t="s">
        <v>17</v>
      </c>
      <c r="J5863" t="s">
        <v>4275</v>
      </c>
      <c r="K5863" s="3">
        <v>42587</v>
      </c>
      <c r="L5863" t="s">
        <v>1601</v>
      </c>
      <c r="M5863" t="s">
        <v>20</v>
      </c>
    </row>
    <row r="5864" spans="1:13" x14ac:dyDescent="0.3">
      <c r="A5864">
        <v>4</v>
      </c>
      <c r="B5864" t="s">
        <v>15269</v>
      </c>
      <c r="C5864" t="s">
        <v>2012</v>
      </c>
      <c r="D5864">
        <v>254518</v>
      </c>
      <c r="E5864" t="s">
        <v>12842</v>
      </c>
      <c r="F5864" t="s">
        <v>55</v>
      </c>
      <c r="G5864" t="s">
        <v>16</v>
      </c>
      <c r="H5864">
        <v>0</v>
      </c>
      <c r="I5864" t="s">
        <v>222</v>
      </c>
      <c r="J5864" t="s">
        <v>2029</v>
      </c>
      <c r="K5864" s="3">
        <v>43290</v>
      </c>
      <c r="L5864">
        <v>2</v>
      </c>
      <c r="M5864" t="s">
        <v>53</v>
      </c>
    </row>
    <row r="5865" spans="1:13" x14ac:dyDescent="0.3">
      <c r="A5865">
        <v>4.3</v>
      </c>
      <c r="B5865" t="s">
        <v>13822</v>
      </c>
      <c r="C5865" t="s">
        <v>3837</v>
      </c>
      <c r="D5865">
        <v>647721</v>
      </c>
      <c r="E5865" t="s">
        <v>31</v>
      </c>
      <c r="F5865" t="s">
        <v>55</v>
      </c>
      <c r="G5865" t="s">
        <v>16</v>
      </c>
      <c r="H5865">
        <v>0</v>
      </c>
      <c r="I5865" t="s">
        <v>17</v>
      </c>
      <c r="J5865" t="s">
        <v>3838</v>
      </c>
      <c r="K5865" s="3">
        <v>43305</v>
      </c>
      <c r="L5865" t="s">
        <v>31</v>
      </c>
      <c r="M5865" t="s">
        <v>31</v>
      </c>
    </row>
    <row r="5866" spans="1:13" x14ac:dyDescent="0.3">
      <c r="A5866">
        <v>4.2</v>
      </c>
      <c r="B5866" t="s">
        <v>6632</v>
      </c>
      <c r="C5866" t="s">
        <v>2012</v>
      </c>
      <c r="D5866">
        <v>88901</v>
      </c>
      <c r="E5866" t="s">
        <v>12345</v>
      </c>
      <c r="F5866" t="s">
        <v>55</v>
      </c>
      <c r="G5866" t="s">
        <v>16</v>
      </c>
      <c r="H5866">
        <v>0</v>
      </c>
      <c r="I5866" t="s">
        <v>30</v>
      </c>
      <c r="J5866" t="s">
        <v>2029</v>
      </c>
      <c r="K5866" s="3">
        <v>43244</v>
      </c>
      <c r="L5866" t="s">
        <v>5692</v>
      </c>
      <c r="M5866" t="s">
        <v>53</v>
      </c>
    </row>
    <row r="5867" spans="1:13" x14ac:dyDescent="0.3">
      <c r="A5867">
        <v>4.3</v>
      </c>
      <c r="B5867" t="s">
        <v>6633</v>
      </c>
      <c r="C5867" t="s">
        <v>2367</v>
      </c>
      <c r="D5867">
        <v>65146</v>
      </c>
      <c r="E5867" t="s">
        <v>12842</v>
      </c>
      <c r="F5867" t="s">
        <v>55</v>
      </c>
      <c r="G5867" t="s">
        <v>16</v>
      </c>
      <c r="H5867">
        <v>0</v>
      </c>
      <c r="I5867" t="s">
        <v>222</v>
      </c>
      <c r="J5867" t="s">
        <v>2130</v>
      </c>
      <c r="K5867" s="3">
        <v>43251</v>
      </c>
      <c r="L5867">
        <v>2.1</v>
      </c>
      <c r="M5867" t="s">
        <v>53</v>
      </c>
    </row>
    <row r="5868" spans="1:13" x14ac:dyDescent="0.3">
      <c r="A5868">
        <v>4.2</v>
      </c>
      <c r="B5868" t="s">
        <v>15270</v>
      </c>
      <c r="C5868" t="s">
        <v>4226</v>
      </c>
      <c r="D5868">
        <v>104551</v>
      </c>
      <c r="E5868" t="s">
        <v>12270</v>
      </c>
      <c r="F5868" t="s">
        <v>55</v>
      </c>
      <c r="G5868" t="s">
        <v>16</v>
      </c>
      <c r="H5868">
        <v>0</v>
      </c>
      <c r="I5868" t="s">
        <v>17</v>
      </c>
      <c r="J5868" t="s">
        <v>4227</v>
      </c>
      <c r="K5868" s="3">
        <v>43088</v>
      </c>
      <c r="L5868" t="s">
        <v>2855</v>
      </c>
      <c r="M5868" t="s">
        <v>122</v>
      </c>
    </row>
    <row r="5869" spans="1:13" x14ac:dyDescent="0.3">
      <c r="A5869">
        <v>4.5</v>
      </c>
      <c r="B5869" t="s">
        <v>15271</v>
      </c>
      <c r="C5869" t="s">
        <v>3837</v>
      </c>
      <c r="D5869">
        <v>66321</v>
      </c>
      <c r="E5869" t="s">
        <v>12270</v>
      </c>
      <c r="F5869" t="s">
        <v>26</v>
      </c>
      <c r="G5869" t="s">
        <v>16</v>
      </c>
      <c r="H5869">
        <v>0</v>
      </c>
      <c r="I5869" t="s">
        <v>17</v>
      </c>
      <c r="J5869" t="s">
        <v>3838</v>
      </c>
      <c r="K5869" s="3">
        <v>43262</v>
      </c>
      <c r="L5869">
        <v>2.4</v>
      </c>
      <c r="M5869" t="s">
        <v>50</v>
      </c>
    </row>
    <row r="5870" spans="1:13" x14ac:dyDescent="0.3">
      <c r="A5870">
        <v>4.3</v>
      </c>
      <c r="B5870" t="s">
        <v>6636</v>
      </c>
      <c r="C5870" t="s">
        <v>2012</v>
      </c>
      <c r="D5870">
        <v>29270</v>
      </c>
      <c r="E5870" t="s">
        <v>12516</v>
      </c>
      <c r="F5870" t="s">
        <v>26</v>
      </c>
      <c r="G5870" t="s">
        <v>16</v>
      </c>
      <c r="H5870">
        <v>0</v>
      </c>
      <c r="I5870" t="s">
        <v>17</v>
      </c>
      <c r="J5870" t="s">
        <v>2029</v>
      </c>
      <c r="K5870" s="3">
        <v>43306</v>
      </c>
      <c r="L5870" t="s">
        <v>2478</v>
      </c>
      <c r="M5870" t="s">
        <v>20</v>
      </c>
    </row>
    <row r="5871" spans="1:13" x14ac:dyDescent="0.3">
      <c r="A5871">
        <v>4.5999999999999996</v>
      </c>
      <c r="B5871" t="s">
        <v>15272</v>
      </c>
      <c r="C5871" t="s">
        <v>4226</v>
      </c>
      <c r="D5871">
        <v>751911</v>
      </c>
      <c r="E5871" t="s">
        <v>31</v>
      </c>
      <c r="F5871" t="s">
        <v>55</v>
      </c>
      <c r="G5871" t="s">
        <v>16</v>
      </c>
      <c r="H5871">
        <v>0</v>
      </c>
      <c r="I5871" t="s">
        <v>17</v>
      </c>
      <c r="J5871" t="s">
        <v>4227</v>
      </c>
      <c r="K5871" s="3">
        <v>43314</v>
      </c>
      <c r="L5871" t="s">
        <v>31</v>
      </c>
      <c r="M5871" t="s">
        <v>143</v>
      </c>
    </row>
    <row r="5872" spans="1:13" x14ac:dyDescent="0.3">
      <c r="A5872">
        <v>4.4000000000000004</v>
      </c>
      <c r="B5872" t="s">
        <v>15273</v>
      </c>
      <c r="C5872" t="s">
        <v>492</v>
      </c>
      <c r="D5872">
        <v>1520</v>
      </c>
      <c r="E5872" t="s">
        <v>12215</v>
      </c>
      <c r="F5872" t="s">
        <v>34</v>
      </c>
      <c r="G5872" t="s">
        <v>16</v>
      </c>
      <c r="H5872">
        <v>0</v>
      </c>
      <c r="I5872" t="s">
        <v>17</v>
      </c>
      <c r="J5872" t="s">
        <v>493</v>
      </c>
      <c r="K5872" s="3">
        <v>42735</v>
      </c>
      <c r="L5872">
        <v>1.4</v>
      </c>
      <c r="M5872" t="s">
        <v>36</v>
      </c>
    </row>
    <row r="5873" spans="1:13" x14ac:dyDescent="0.3">
      <c r="A5873">
        <v>4.2</v>
      </c>
      <c r="B5873" t="s">
        <v>15274</v>
      </c>
      <c r="C5873" t="s">
        <v>2367</v>
      </c>
      <c r="D5873">
        <v>97</v>
      </c>
      <c r="E5873" t="s">
        <v>12260</v>
      </c>
      <c r="F5873" t="s">
        <v>15</v>
      </c>
      <c r="G5873" t="s">
        <v>16</v>
      </c>
      <c r="H5873">
        <v>0</v>
      </c>
      <c r="I5873" t="s">
        <v>17</v>
      </c>
      <c r="J5873" t="s">
        <v>1077</v>
      </c>
      <c r="K5873" s="3">
        <v>43290</v>
      </c>
      <c r="L5873" t="s">
        <v>6640</v>
      </c>
      <c r="M5873" t="s">
        <v>20</v>
      </c>
    </row>
    <row r="5874" spans="1:13" x14ac:dyDescent="0.3">
      <c r="A5874">
        <v>4.2</v>
      </c>
      <c r="B5874" t="s">
        <v>15275</v>
      </c>
      <c r="C5874" t="s">
        <v>1833</v>
      </c>
      <c r="D5874">
        <v>11087</v>
      </c>
      <c r="E5874" t="s">
        <v>12821</v>
      </c>
      <c r="F5874" t="s">
        <v>42</v>
      </c>
      <c r="G5874" t="s">
        <v>16</v>
      </c>
      <c r="H5874">
        <v>0</v>
      </c>
      <c r="I5874" t="s">
        <v>17</v>
      </c>
      <c r="J5874" t="s">
        <v>1834</v>
      </c>
      <c r="K5874" s="3">
        <v>42810</v>
      </c>
      <c r="L5874" t="s">
        <v>3985</v>
      </c>
      <c r="M5874" t="s">
        <v>143</v>
      </c>
    </row>
    <row r="5875" spans="1:13" x14ac:dyDescent="0.3">
      <c r="A5875">
        <v>4.2</v>
      </c>
      <c r="B5875" t="s">
        <v>6642</v>
      </c>
      <c r="C5875" t="s">
        <v>2367</v>
      </c>
      <c r="D5875">
        <v>26426</v>
      </c>
      <c r="E5875" t="s">
        <v>12299</v>
      </c>
      <c r="F5875" t="s">
        <v>42</v>
      </c>
      <c r="G5875" t="s">
        <v>16</v>
      </c>
      <c r="H5875">
        <v>0</v>
      </c>
      <c r="I5875" t="s">
        <v>17</v>
      </c>
      <c r="J5875" t="s">
        <v>899</v>
      </c>
      <c r="K5875" s="3">
        <v>43314</v>
      </c>
      <c r="L5875" t="s">
        <v>467</v>
      </c>
      <c r="M5875" t="s">
        <v>36</v>
      </c>
    </row>
    <row r="5876" spans="1:13" x14ac:dyDescent="0.3">
      <c r="A5876">
        <v>3.4</v>
      </c>
      <c r="B5876" t="s">
        <v>15276</v>
      </c>
      <c r="C5876" t="s">
        <v>3223</v>
      </c>
      <c r="D5876">
        <v>2332</v>
      </c>
      <c r="E5876" t="s">
        <v>12520</v>
      </c>
      <c r="F5876" t="s">
        <v>34</v>
      </c>
      <c r="G5876" t="s">
        <v>16</v>
      </c>
      <c r="H5876">
        <v>0</v>
      </c>
      <c r="I5876" t="s">
        <v>17</v>
      </c>
      <c r="J5876" t="s">
        <v>3224</v>
      </c>
      <c r="K5876" s="3">
        <v>42244</v>
      </c>
      <c r="L5876">
        <v>2.2000000000000002</v>
      </c>
      <c r="M5876" t="s">
        <v>143</v>
      </c>
    </row>
    <row r="5877" spans="1:13" x14ac:dyDescent="0.3">
      <c r="A5877">
        <v>3.2</v>
      </c>
      <c r="B5877" t="s">
        <v>6644</v>
      </c>
      <c r="C5877" t="s">
        <v>3958</v>
      </c>
      <c r="D5877">
        <v>2728</v>
      </c>
      <c r="E5877" t="s">
        <v>12600</v>
      </c>
      <c r="F5877" t="s">
        <v>22</v>
      </c>
      <c r="G5877" t="s">
        <v>16</v>
      </c>
      <c r="H5877">
        <v>0</v>
      </c>
      <c r="I5877" t="s">
        <v>17</v>
      </c>
      <c r="J5877" t="s">
        <v>3959</v>
      </c>
      <c r="K5877" s="3">
        <v>42648</v>
      </c>
      <c r="L5877" t="s">
        <v>373</v>
      </c>
      <c r="M5877" t="s">
        <v>50</v>
      </c>
    </row>
    <row r="5878" spans="1:13" x14ac:dyDescent="0.3">
      <c r="A5878">
        <v>4</v>
      </c>
      <c r="B5878" t="s">
        <v>15277</v>
      </c>
      <c r="C5878" t="s">
        <v>3677</v>
      </c>
      <c r="D5878">
        <v>60</v>
      </c>
      <c r="E5878" t="s">
        <v>12305</v>
      </c>
      <c r="F5878" t="s">
        <v>60</v>
      </c>
      <c r="G5878" t="s">
        <v>16</v>
      </c>
      <c r="H5878">
        <v>0</v>
      </c>
      <c r="I5878" t="s">
        <v>17</v>
      </c>
      <c r="J5878" t="s">
        <v>3678</v>
      </c>
      <c r="K5878" s="3">
        <v>43178</v>
      </c>
      <c r="L5878">
        <v>1</v>
      </c>
      <c r="M5878" t="s">
        <v>143</v>
      </c>
    </row>
    <row r="5879" spans="1:13" x14ac:dyDescent="0.3">
      <c r="A5879">
        <v>4.5999999999999996</v>
      </c>
      <c r="B5879" t="s">
        <v>15278</v>
      </c>
      <c r="C5879" t="s">
        <v>2367</v>
      </c>
      <c r="D5879">
        <v>227</v>
      </c>
      <c r="E5879" t="s">
        <v>12216</v>
      </c>
      <c r="F5879" t="s">
        <v>15</v>
      </c>
      <c r="G5879" t="s">
        <v>16</v>
      </c>
      <c r="H5879">
        <v>0</v>
      </c>
      <c r="I5879" t="s">
        <v>17</v>
      </c>
      <c r="J5879" t="s">
        <v>901</v>
      </c>
      <c r="K5879" s="3">
        <v>43020</v>
      </c>
      <c r="L5879" t="s">
        <v>919</v>
      </c>
      <c r="M5879" t="s">
        <v>50</v>
      </c>
    </row>
    <row r="5880" spans="1:13" x14ac:dyDescent="0.3">
      <c r="A5880">
        <v>3.2</v>
      </c>
      <c r="B5880" t="s">
        <v>15279</v>
      </c>
      <c r="C5880" t="s">
        <v>3677</v>
      </c>
      <c r="D5880">
        <v>24</v>
      </c>
      <c r="E5880" t="s">
        <v>12430</v>
      </c>
      <c r="F5880" t="s">
        <v>15</v>
      </c>
      <c r="G5880" t="s">
        <v>16</v>
      </c>
      <c r="H5880">
        <v>0</v>
      </c>
      <c r="I5880" t="s">
        <v>17</v>
      </c>
      <c r="J5880" t="s">
        <v>3678</v>
      </c>
      <c r="K5880" s="3">
        <v>42471</v>
      </c>
      <c r="L5880">
        <v>1</v>
      </c>
      <c r="M5880" t="s">
        <v>122</v>
      </c>
    </row>
    <row r="5881" spans="1:13" x14ac:dyDescent="0.3">
      <c r="A5881">
        <v>4.4000000000000004</v>
      </c>
      <c r="B5881" t="s">
        <v>15280</v>
      </c>
      <c r="C5881" t="s">
        <v>1893</v>
      </c>
      <c r="D5881">
        <v>132</v>
      </c>
      <c r="E5881" t="s">
        <v>12185</v>
      </c>
      <c r="F5881" t="s">
        <v>15</v>
      </c>
      <c r="G5881" t="s">
        <v>16</v>
      </c>
      <c r="H5881">
        <v>0</v>
      </c>
      <c r="I5881" t="s">
        <v>17</v>
      </c>
      <c r="J5881" t="s">
        <v>1894</v>
      </c>
      <c r="K5881" s="3">
        <v>43165</v>
      </c>
      <c r="L5881" t="s">
        <v>6649</v>
      </c>
      <c r="M5881" t="s">
        <v>50</v>
      </c>
    </row>
    <row r="5882" spans="1:13" x14ac:dyDescent="0.3">
      <c r="A5882">
        <v>4</v>
      </c>
      <c r="B5882" t="s">
        <v>15281</v>
      </c>
      <c r="C5882" t="s">
        <v>1283</v>
      </c>
      <c r="D5882">
        <v>463</v>
      </c>
      <c r="E5882" t="s">
        <v>12332</v>
      </c>
      <c r="F5882" t="s">
        <v>15</v>
      </c>
      <c r="G5882" t="s">
        <v>16</v>
      </c>
      <c r="H5882">
        <v>0</v>
      </c>
      <c r="I5882" t="s">
        <v>17</v>
      </c>
      <c r="J5882" t="s">
        <v>1284</v>
      </c>
      <c r="K5882" s="3">
        <v>43195</v>
      </c>
      <c r="L5882" t="s">
        <v>6651</v>
      </c>
      <c r="M5882" t="s">
        <v>32</v>
      </c>
    </row>
    <row r="5883" spans="1:13" x14ac:dyDescent="0.3">
      <c r="A5883">
        <v>4.7</v>
      </c>
      <c r="B5883" t="s">
        <v>6652</v>
      </c>
      <c r="C5883" t="s">
        <v>4226</v>
      </c>
      <c r="D5883">
        <v>70</v>
      </c>
      <c r="E5883" t="s">
        <v>12177</v>
      </c>
      <c r="F5883" t="s">
        <v>482</v>
      </c>
      <c r="G5883" t="s">
        <v>16</v>
      </c>
      <c r="H5883">
        <v>0</v>
      </c>
      <c r="I5883" t="s">
        <v>17</v>
      </c>
      <c r="J5883" t="s">
        <v>4227</v>
      </c>
      <c r="K5883" s="3">
        <v>43288</v>
      </c>
      <c r="L5883">
        <v>1.9</v>
      </c>
      <c r="M5883" t="s">
        <v>50</v>
      </c>
    </row>
    <row r="5884" spans="1:13" x14ac:dyDescent="0.3">
      <c r="A5884" t="s">
        <v>12196</v>
      </c>
      <c r="B5884" t="s">
        <v>6653</v>
      </c>
      <c r="C5884" t="s">
        <v>4226</v>
      </c>
      <c r="D5884">
        <v>17</v>
      </c>
      <c r="E5884" t="s">
        <v>12305</v>
      </c>
      <c r="F5884" t="s">
        <v>816</v>
      </c>
      <c r="G5884" t="s">
        <v>16</v>
      </c>
      <c r="H5884">
        <v>0</v>
      </c>
      <c r="I5884" t="s">
        <v>17</v>
      </c>
      <c r="J5884" t="s">
        <v>4227</v>
      </c>
      <c r="K5884" s="3">
        <v>43304</v>
      </c>
      <c r="L5884">
        <v>1</v>
      </c>
      <c r="M5884" t="s">
        <v>36</v>
      </c>
    </row>
    <row r="5885" spans="1:13" x14ac:dyDescent="0.3">
      <c r="A5885">
        <v>3.7</v>
      </c>
      <c r="B5885" t="s">
        <v>15282</v>
      </c>
      <c r="C5885" t="s">
        <v>2628</v>
      </c>
      <c r="D5885">
        <v>3</v>
      </c>
      <c r="E5885" t="s">
        <v>12361</v>
      </c>
      <c r="F5885" t="s">
        <v>816</v>
      </c>
      <c r="G5885" t="s">
        <v>16</v>
      </c>
      <c r="H5885">
        <v>0</v>
      </c>
      <c r="I5885" t="s">
        <v>17</v>
      </c>
      <c r="J5885" t="s">
        <v>2629</v>
      </c>
      <c r="K5885" s="3">
        <v>43244</v>
      </c>
      <c r="L5885">
        <v>1.4</v>
      </c>
      <c r="M5885" t="s">
        <v>1050</v>
      </c>
    </row>
    <row r="5886" spans="1:13" x14ac:dyDescent="0.3">
      <c r="A5886">
        <v>3.9</v>
      </c>
      <c r="B5886" t="s">
        <v>6655</v>
      </c>
      <c r="C5886" t="s">
        <v>2367</v>
      </c>
      <c r="D5886">
        <v>306</v>
      </c>
      <c r="E5886" t="s">
        <v>31</v>
      </c>
      <c r="F5886" t="s">
        <v>34</v>
      </c>
      <c r="G5886" t="s">
        <v>16</v>
      </c>
      <c r="H5886">
        <v>0</v>
      </c>
      <c r="I5886" t="s">
        <v>17</v>
      </c>
      <c r="J5886" t="s">
        <v>2019</v>
      </c>
      <c r="K5886" s="3">
        <v>41746</v>
      </c>
      <c r="L5886" t="s">
        <v>31</v>
      </c>
      <c r="M5886" t="s">
        <v>31</v>
      </c>
    </row>
    <row r="5887" spans="1:13" x14ac:dyDescent="0.3">
      <c r="A5887">
        <v>4.2</v>
      </c>
      <c r="B5887" t="s">
        <v>15283</v>
      </c>
      <c r="C5887" t="s">
        <v>2012</v>
      </c>
      <c r="D5887">
        <v>162</v>
      </c>
      <c r="E5887" t="s">
        <v>12194</v>
      </c>
      <c r="F5887" t="s">
        <v>15</v>
      </c>
      <c r="G5887" t="s">
        <v>16</v>
      </c>
      <c r="H5887">
        <v>0</v>
      </c>
      <c r="I5887" t="s">
        <v>17</v>
      </c>
      <c r="J5887" t="s">
        <v>2016</v>
      </c>
      <c r="K5887" s="3">
        <v>43245</v>
      </c>
      <c r="L5887" t="s">
        <v>706</v>
      </c>
      <c r="M5887" t="s">
        <v>50</v>
      </c>
    </row>
    <row r="5888" spans="1:13" x14ac:dyDescent="0.3">
      <c r="A5888">
        <v>4.0999999999999996</v>
      </c>
      <c r="B5888" t="s">
        <v>15284</v>
      </c>
      <c r="C5888" t="s">
        <v>1283</v>
      </c>
      <c r="D5888">
        <v>44</v>
      </c>
      <c r="E5888" t="s">
        <v>12332</v>
      </c>
      <c r="F5888" t="s">
        <v>482</v>
      </c>
      <c r="G5888" t="s">
        <v>16</v>
      </c>
      <c r="H5888">
        <v>0</v>
      </c>
      <c r="I5888" t="s">
        <v>17</v>
      </c>
      <c r="J5888" t="s">
        <v>1284</v>
      </c>
      <c r="K5888" s="3">
        <v>43195</v>
      </c>
      <c r="L5888" t="s">
        <v>6651</v>
      </c>
      <c r="M5888" t="s">
        <v>32</v>
      </c>
    </row>
    <row r="5889" spans="1:13" x14ac:dyDescent="0.3">
      <c r="A5889">
        <v>3.5</v>
      </c>
      <c r="B5889" t="s">
        <v>6658</v>
      </c>
      <c r="C5889" t="s">
        <v>2367</v>
      </c>
      <c r="D5889">
        <v>24</v>
      </c>
      <c r="E5889" t="s">
        <v>12332</v>
      </c>
      <c r="F5889" t="s">
        <v>15</v>
      </c>
      <c r="G5889" t="s">
        <v>16</v>
      </c>
      <c r="H5889">
        <v>0</v>
      </c>
      <c r="I5889" t="s">
        <v>17</v>
      </c>
      <c r="J5889" t="s">
        <v>1077</v>
      </c>
      <c r="K5889" s="3">
        <v>43256</v>
      </c>
      <c r="L5889" t="s">
        <v>52</v>
      </c>
      <c r="M5889" t="s">
        <v>50</v>
      </c>
    </row>
    <row r="5890" spans="1:13" x14ac:dyDescent="0.3">
      <c r="A5890">
        <v>4.8</v>
      </c>
      <c r="B5890" t="s">
        <v>15285</v>
      </c>
      <c r="C5890" t="s">
        <v>2367</v>
      </c>
      <c r="D5890">
        <v>12</v>
      </c>
      <c r="E5890" t="s">
        <v>12491</v>
      </c>
      <c r="F5890" t="s">
        <v>816</v>
      </c>
      <c r="G5890" t="s">
        <v>16</v>
      </c>
      <c r="H5890">
        <v>0</v>
      </c>
      <c r="I5890" t="s">
        <v>30</v>
      </c>
      <c r="J5890" t="s">
        <v>901</v>
      </c>
      <c r="K5890" s="3">
        <v>43278</v>
      </c>
      <c r="L5890" t="s">
        <v>2776</v>
      </c>
      <c r="M5890" t="s">
        <v>50</v>
      </c>
    </row>
    <row r="5891" spans="1:13" x14ac:dyDescent="0.3">
      <c r="A5891">
        <v>4.3</v>
      </c>
      <c r="B5891" t="s">
        <v>15286</v>
      </c>
      <c r="C5891" t="s">
        <v>3533</v>
      </c>
      <c r="D5891">
        <v>201</v>
      </c>
      <c r="E5891" t="s">
        <v>12572</v>
      </c>
      <c r="F5891" t="s">
        <v>15</v>
      </c>
      <c r="G5891" t="s">
        <v>16</v>
      </c>
      <c r="H5891">
        <v>0</v>
      </c>
      <c r="I5891" t="s">
        <v>17</v>
      </c>
      <c r="J5891" t="s">
        <v>3534</v>
      </c>
      <c r="K5891" s="3">
        <v>43297</v>
      </c>
      <c r="L5891" t="s">
        <v>6661</v>
      </c>
      <c r="M5891" t="s">
        <v>36</v>
      </c>
    </row>
    <row r="5892" spans="1:13" x14ac:dyDescent="0.3">
      <c r="A5892">
        <v>3.9</v>
      </c>
      <c r="B5892" t="s">
        <v>6662</v>
      </c>
      <c r="C5892" t="s">
        <v>1893</v>
      </c>
      <c r="D5892">
        <v>386</v>
      </c>
      <c r="E5892" t="s">
        <v>12231</v>
      </c>
      <c r="F5892" t="s">
        <v>38</v>
      </c>
      <c r="G5892" t="s">
        <v>16</v>
      </c>
      <c r="H5892">
        <v>0</v>
      </c>
      <c r="I5892" t="s">
        <v>17</v>
      </c>
      <c r="J5892" t="s">
        <v>1894</v>
      </c>
      <c r="K5892" s="3">
        <v>42784</v>
      </c>
      <c r="L5892" t="s">
        <v>3991</v>
      </c>
      <c r="M5892" t="s">
        <v>53</v>
      </c>
    </row>
    <row r="5893" spans="1:13" x14ac:dyDescent="0.3">
      <c r="A5893" t="s">
        <v>12196</v>
      </c>
      <c r="B5893" t="s">
        <v>15287</v>
      </c>
      <c r="C5893" t="s">
        <v>4407</v>
      </c>
      <c r="D5893">
        <v>30</v>
      </c>
      <c r="E5893" t="s">
        <v>12205</v>
      </c>
      <c r="F5893" t="s">
        <v>482</v>
      </c>
      <c r="G5893" t="s">
        <v>16</v>
      </c>
      <c r="H5893">
        <v>0</v>
      </c>
      <c r="I5893" t="s">
        <v>17</v>
      </c>
      <c r="J5893" t="s">
        <v>4408</v>
      </c>
      <c r="K5893" s="3">
        <v>42096</v>
      </c>
      <c r="L5893" t="s">
        <v>2855</v>
      </c>
      <c r="M5893" t="s">
        <v>53</v>
      </c>
    </row>
    <row r="5894" spans="1:13" x14ac:dyDescent="0.3">
      <c r="A5894">
        <v>3.5</v>
      </c>
      <c r="B5894" t="s">
        <v>15288</v>
      </c>
      <c r="C5894" t="s">
        <v>1283</v>
      </c>
      <c r="D5894">
        <v>100</v>
      </c>
      <c r="E5894" t="s">
        <v>12216</v>
      </c>
      <c r="F5894" t="s">
        <v>15</v>
      </c>
      <c r="G5894" t="s">
        <v>16</v>
      </c>
      <c r="H5894">
        <v>0</v>
      </c>
      <c r="I5894" t="s">
        <v>17</v>
      </c>
      <c r="J5894" t="s">
        <v>1284</v>
      </c>
      <c r="K5894" s="3">
        <v>42899</v>
      </c>
      <c r="L5894" t="s">
        <v>6665</v>
      </c>
      <c r="M5894" t="s">
        <v>53</v>
      </c>
    </row>
    <row r="5895" spans="1:13" x14ac:dyDescent="0.3">
      <c r="A5895">
        <v>4.3</v>
      </c>
      <c r="B5895" t="s">
        <v>6666</v>
      </c>
      <c r="C5895" t="s">
        <v>2367</v>
      </c>
      <c r="D5895">
        <v>285</v>
      </c>
      <c r="E5895" t="s">
        <v>12525</v>
      </c>
      <c r="F5895" t="s">
        <v>15</v>
      </c>
      <c r="G5895" t="s">
        <v>16</v>
      </c>
      <c r="H5895">
        <v>0</v>
      </c>
      <c r="I5895" t="s">
        <v>17</v>
      </c>
      <c r="J5895" t="s">
        <v>901</v>
      </c>
      <c r="K5895" s="3">
        <v>43046</v>
      </c>
      <c r="L5895">
        <v>4.7</v>
      </c>
      <c r="M5895" t="s">
        <v>50</v>
      </c>
    </row>
    <row r="5896" spans="1:13" x14ac:dyDescent="0.3">
      <c r="A5896">
        <v>4.4000000000000004</v>
      </c>
      <c r="B5896" t="s">
        <v>15289</v>
      </c>
      <c r="C5896" t="s">
        <v>309</v>
      </c>
      <c r="D5896">
        <v>16</v>
      </c>
      <c r="E5896" t="s">
        <v>12305</v>
      </c>
      <c r="F5896" t="s">
        <v>482</v>
      </c>
      <c r="G5896" t="s">
        <v>16</v>
      </c>
      <c r="H5896">
        <v>0</v>
      </c>
      <c r="I5896" t="s">
        <v>17</v>
      </c>
      <c r="J5896" t="s">
        <v>310</v>
      </c>
      <c r="K5896" s="3">
        <v>43192</v>
      </c>
      <c r="L5896" t="s">
        <v>4379</v>
      </c>
      <c r="M5896" t="s">
        <v>32</v>
      </c>
    </row>
    <row r="5897" spans="1:13" x14ac:dyDescent="0.3">
      <c r="A5897">
        <v>4.8</v>
      </c>
      <c r="B5897" t="s">
        <v>6668</v>
      </c>
      <c r="C5897" t="s">
        <v>2367</v>
      </c>
      <c r="D5897">
        <v>13</v>
      </c>
      <c r="E5897" t="s">
        <v>12211</v>
      </c>
      <c r="F5897" t="s">
        <v>665</v>
      </c>
      <c r="G5897" t="s">
        <v>16</v>
      </c>
      <c r="H5897">
        <v>0</v>
      </c>
      <c r="I5897" t="s">
        <v>17</v>
      </c>
      <c r="J5897" t="s">
        <v>1077</v>
      </c>
      <c r="K5897" s="3">
        <v>43314</v>
      </c>
      <c r="L5897" t="s">
        <v>49</v>
      </c>
      <c r="M5897" t="s">
        <v>50</v>
      </c>
    </row>
    <row r="5898" spans="1:13" x14ac:dyDescent="0.3">
      <c r="A5898">
        <v>3.9</v>
      </c>
      <c r="B5898" t="s">
        <v>15290</v>
      </c>
      <c r="C5898" t="s">
        <v>239</v>
      </c>
      <c r="D5898">
        <v>9</v>
      </c>
      <c r="E5898" t="s">
        <v>12453</v>
      </c>
      <c r="F5898" t="s">
        <v>482</v>
      </c>
      <c r="G5898" t="s">
        <v>16</v>
      </c>
      <c r="H5898">
        <v>0</v>
      </c>
      <c r="I5898" t="s">
        <v>17</v>
      </c>
      <c r="J5898" t="s">
        <v>241</v>
      </c>
      <c r="K5898" s="3">
        <v>43026</v>
      </c>
      <c r="L5898">
        <v>1.6</v>
      </c>
      <c r="M5898" t="s">
        <v>36</v>
      </c>
    </row>
    <row r="5899" spans="1:13" x14ac:dyDescent="0.3">
      <c r="A5899">
        <v>3.8</v>
      </c>
      <c r="B5899" t="s">
        <v>15291</v>
      </c>
      <c r="C5899" t="s">
        <v>3533</v>
      </c>
      <c r="D5899">
        <v>43</v>
      </c>
      <c r="E5899" t="s">
        <v>12306</v>
      </c>
      <c r="F5899" t="s">
        <v>15</v>
      </c>
      <c r="G5899" t="s">
        <v>16</v>
      </c>
      <c r="H5899">
        <v>0</v>
      </c>
      <c r="I5899" t="s">
        <v>17</v>
      </c>
      <c r="J5899" t="s">
        <v>3534</v>
      </c>
      <c r="K5899" s="3">
        <v>42801</v>
      </c>
      <c r="L5899" t="s">
        <v>6671</v>
      </c>
      <c r="M5899" t="s">
        <v>39</v>
      </c>
    </row>
    <row r="5900" spans="1:13" x14ac:dyDescent="0.3">
      <c r="A5900">
        <v>4.2</v>
      </c>
      <c r="B5900" t="s">
        <v>15292</v>
      </c>
      <c r="C5900" t="s">
        <v>2367</v>
      </c>
      <c r="D5900">
        <v>109</v>
      </c>
      <c r="E5900" t="s">
        <v>12299</v>
      </c>
      <c r="F5900" t="s">
        <v>15</v>
      </c>
      <c r="G5900" t="s">
        <v>16</v>
      </c>
      <c r="H5900">
        <v>0</v>
      </c>
      <c r="I5900" t="s">
        <v>17</v>
      </c>
      <c r="J5900" t="s">
        <v>901</v>
      </c>
      <c r="K5900" s="3">
        <v>43146</v>
      </c>
      <c r="L5900" t="s">
        <v>6027</v>
      </c>
      <c r="M5900" t="s">
        <v>36</v>
      </c>
    </row>
    <row r="5901" spans="1:13" x14ac:dyDescent="0.3">
      <c r="A5901">
        <v>4</v>
      </c>
      <c r="B5901" t="s">
        <v>15293</v>
      </c>
      <c r="C5901" t="s">
        <v>239</v>
      </c>
      <c r="D5901">
        <v>5300</v>
      </c>
      <c r="E5901" t="s">
        <v>12216</v>
      </c>
      <c r="F5901" t="s">
        <v>42</v>
      </c>
      <c r="G5901" t="s">
        <v>16</v>
      </c>
      <c r="H5901">
        <v>0</v>
      </c>
      <c r="I5901" t="s">
        <v>17</v>
      </c>
      <c r="J5901" t="s">
        <v>241</v>
      </c>
      <c r="K5901" s="3">
        <v>43067</v>
      </c>
      <c r="L5901" t="s">
        <v>6674</v>
      </c>
      <c r="M5901" t="s">
        <v>50</v>
      </c>
    </row>
    <row r="5902" spans="1:13" x14ac:dyDescent="0.3">
      <c r="A5902">
        <v>4</v>
      </c>
      <c r="B5902" t="s">
        <v>6675</v>
      </c>
      <c r="C5902" t="s">
        <v>1574</v>
      </c>
      <c r="D5902">
        <v>265</v>
      </c>
      <c r="E5902" t="s">
        <v>13455</v>
      </c>
      <c r="F5902" t="s">
        <v>34</v>
      </c>
      <c r="G5902" t="s">
        <v>16</v>
      </c>
      <c r="H5902">
        <v>0</v>
      </c>
      <c r="I5902" t="s">
        <v>17</v>
      </c>
      <c r="J5902" t="s">
        <v>1575</v>
      </c>
      <c r="K5902" s="3">
        <v>42229</v>
      </c>
      <c r="L5902">
        <v>2.1</v>
      </c>
      <c r="M5902" t="s">
        <v>46</v>
      </c>
    </row>
    <row r="5903" spans="1:13" x14ac:dyDescent="0.3">
      <c r="A5903">
        <v>4.4000000000000004</v>
      </c>
      <c r="B5903" t="s">
        <v>15294</v>
      </c>
      <c r="C5903" t="s">
        <v>2367</v>
      </c>
      <c r="D5903">
        <v>13</v>
      </c>
      <c r="E5903" t="s">
        <v>12259</v>
      </c>
      <c r="F5903" t="s">
        <v>482</v>
      </c>
      <c r="G5903" t="s">
        <v>16</v>
      </c>
      <c r="H5903">
        <v>0</v>
      </c>
      <c r="I5903" t="s">
        <v>17</v>
      </c>
      <c r="J5903" t="s">
        <v>901</v>
      </c>
      <c r="K5903" s="3">
        <v>42817</v>
      </c>
      <c r="L5903">
        <v>1</v>
      </c>
      <c r="M5903" t="s">
        <v>93</v>
      </c>
    </row>
    <row r="5904" spans="1:13" x14ac:dyDescent="0.3">
      <c r="A5904">
        <v>4.7</v>
      </c>
      <c r="B5904" t="s">
        <v>6677</v>
      </c>
      <c r="C5904" t="s">
        <v>3533</v>
      </c>
      <c r="D5904">
        <v>65</v>
      </c>
      <c r="E5904" t="s">
        <v>12332</v>
      </c>
      <c r="F5904" t="s">
        <v>60</v>
      </c>
      <c r="G5904" t="s">
        <v>16</v>
      </c>
      <c r="H5904">
        <v>0</v>
      </c>
      <c r="I5904" t="s">
        <v>17</v>
      </c>
      <c r="J5904" t="s">
        <v>3534</v>
      </c>
      <c r="K5904" s="3">
        <v>42831</v>
      </c>
      <c r="L5904" t="s">
        <v>6678</v>
      </c>
      <c r="M5904" t="s">
        <v>50</v>
      </c>
    </row>
    <row r="5905" spans="1:13" x14ac:dyDescent="0.3">
      <c r="A5905">
        <v>4.5</v>
      </c>
      <c r="B5905" t="s">
        <v>6679</v>
      </c>
      <c r="C5905" t="s">
        <v>2367</v>
      </c>
      <c r="D5905">
        <v>112</v>
      </c>
      <c r="E5905" t="s">
        <v>12201</v>
      </c>
      <c r="F5905" t="s">
        <v>15</v>
      </c>
      <c r="G5905" t="s">
        <v>16</v>
      </c>
      <c r="H5905">
        <v>0</v>
      </c>
      <c r="I5905" t="s">
        <v>17</v>
      </c>
      <c r="J5905" t="s">
        <v>901</v>
      </c>
      <c r="K5905" s="3">
        <v>43256</v>
      </c>
      <c r="L5905">
        <v>1.5</v>
      </c>
      <c r="M5905" t="s">
        <v>53</v>
      </c>
    </row>
    <row r="5906" spans="1:13" x14ac:dyDescent="0.3">
      <c r="A5906">
        <v>4.3</v>
      </c>
      <c r="B5906" t="s">
        <v>6680</v>
      </c>
      <c r="C5906" t="s">
        <v>2367</v>
      </c>
      <c r="D5906">
        <v>367</v>
      </c>
      <c r="E5906" t="s">
        <v>12463</v>
      </c>
      <c r="F5906" t="s">
        <v>34</v>
      </c>
      <c r="G5906" t="s">
        <v>16</v>
      </c>
      <c r="H5906">
        <v>0</v>
      </c>
      <c r="I5906" t="s">
        <v>17</v>
      </c>
      <c r="J5906" t="s">
        <v>1077</v>
      </c>
      <c r="K5906" s="3">
        <v>43237</v>
      </c>
      <c r="L5906" t="s">
        <v>3821</v>
      </c>
      <c r="M5906" t="s">
        <v>50</v>
      </c>
    </row>
    <row r="5907" spans="1:13" x14ac:dyDescent="0.3">
      <c r="A5907">
        <v>3.3</v>
      </c>
      <c r="B5907" t="s">
        <v>12443</v>
      </c>
      <c r="C5907" t="s">
        <v>433</v>
      </c>
      <c r="D5907">
        <v>126</v>
      </c>
      <c r="E5907" t="s">
        <v>12430</v>
      </c>
      <c r="F5907" t="s">
        <v>60</v>
      </c>
      <c r="G5907" t="s">
        <v>16</v>
      </c>
      <c r="H5907">
        <v>0</v>
      </c>
      <c r="I5907" t="s">
        <v>30</v>
      </c>
      <c r="J5907" t="s">
        <v>434</v>
      </c>
      <c r="K5907" s="3">
        <v>43305</v>
      </c>
      <c r="L5907" t="s">
        <v>49</v>
      </c>
      <c r="M5907" t="s">
        <v>20</v>
      </c>
    </row>
    <row r="5908" spans="1:13" x14ac:dyDescent="0.3">
      <c r="A5908">
        <v>4.3</v>
      </c>
      <c r="B5908" t="s">
        <v>6681</v>
      </c>
      <c r="C5908" t="s">
        <v>1893</v>
      </c>
      <c r="D5908">
        <v>127</v>
      </c>
      <c r="E5908" t="s">
        <v>12198</v>
      </c>
      <c r="F5908" t="s">
        <v>15</v>
      </c>
      <c r="G5908" t="s">
        <v>16</v>
      </c>
      <c r="H5908">
        <v>0</v>
      </c>
      <c r="I5908" t="s">
        <v>17</v>
      </c>
      <c r="J5908" t="s">
        <v>1894</v>
      </c>
      <c r="K5908" s="3">
        <v>42524</v>
      </c>
      <c r="L5908" t="s">
        <v>737</v>
      </c>
      <c r="M5908" t="s">
        <v>50</v>
      </c>
    </row>
    <row r="5909" spans="1:13" x14ac:dyDescent="0.3">
      <c r="A5909">
        <v>4.0999999999999996</v>
      </c>
      <c r="B5909" t="s">
        <v>15295</v>
      </c>
      <c r="C5909" t="s">
        <v>3533</v>
      </c>
      <c r="D5909">
        <v>134</v>
      </c>
      <c r="E5909" t="s">
        <v>12673</v>
      </c>
      <c r="F5909" t="s">
        <v>15</v>
      </c>
      <c r="G5909" t="s">
        <v>16</v>
      </c>
      <c r="H5909">
        <v>0</v>
      </c>
      <c r="I5909" t="s">
        <v>17</v>
      </c>
      <c r="J5909" t="s">
        <v>3534</v>
      </c>
      <c r="K5909" s="3">
        <v>43271</v>
      </c>
      <c r="L5909" t="s">
        <v>6683</v>
      </c>
      <c r="M5909" t="s">
        <v>20</v>
      </c>
    </row>
    <row r="5910" spans="1:13" x14ac:dyDescent="0.3">
      <c r="A5910">
        <v>2.1</v>
      </c>
      <c r="B5910" t="s">
        <v>15296</v>
      </c>
      <c r="C5910" t="s">
        <v>3677</v>
      </c>
      <c r="D5910">
        <v>149</v>
      </c>
      <c r="E5910" t="s">
        <v>12181</v>
      </c>
      <c r="F5910" t="s">
        <v>38</v>
      </c>
      <c r="G5910" t="s">
        <v>16</v>
      </c>
      <c r="H5910">
        <v>0</v>
      </c>
      <c r="I5910" t="s">
        <v>17</v>
      </c>
      <c r="J5910" t="s">
        <v>3678</v>
      </c>
      <c r="K5910" s="3">
        <v>42457</v>
      </c>
      <c r="L5910">
        <v>1.9</v>
      </c>
      <c r="M5910" t="s">
        <v>1050</v>
      </c>
    </row>
    <row r="5911" spans="1:13" x14ac:dyDescent="0.3">
      <c r="A5911">
        <v>3.7</v>
      </c>
      <c r="B5911" t="s">
        <v>6685</v>
      </c>
      <c r="C5911" t="s">
        <v>3533</v>
      </c>
      <c r="D5911">
        <v>40</v>
      </c>
      <c r="E5911" t="s">
        <v>12295</v>
      </c>
      <c r="F5911" t="s">
        <v>482</v>
      </c>
      <c r="G5911" t="s">
        <v>383</v>
      </c>
      <c r="H5911" s="2">
        <v>8.49</v>
      </c>
      <c r="I5911" t="s">
        <v>17</v>
      </c>
      <c r="J5911" t="s">
        <v>3534</v>
      </c>
      <c r="K5911" s="3">
        <v>42600</v>
      </c>
      <c r="L5911" t="s">
        <v>121</v>
      </c>
      <c r="M5911" t="s">
        <v>50</v>
      </c>
    </row>
    <row r="5912" spans="1:13" x14ac:dyDescent="0.3">
      <c r="A5912">
        <v>4.2</v>
      </c>
      <c r="B5912" t="s">
        <v>3628</v>
      </c>
      <c r="C5912" t="s">
        <v>3533</v>
      </c>
      <c r="D5912">
        <v>25726</v>
      </c>
      <c r="E5912" t="s">
        <v>12403</v>
      </c>
      <c r="F5912" t="s">
        <v>42</v>
      </c>
      <c r="G5912" t="s">
        <v>16</v>
      </c>
      <c r="H5912">
        <v>0</v>
      </c>
      <c r="I5912" t="s">
        <v>17</v>
      </c>
      <c r="J5912" t="s">
        <v>3534</v>
      </c>
      <c r="K5912" s="3">
        <v>43305</v>
      </c>
      <c r="L5912">
        <v>4.2</v>
      </c>
      <c r="M5912" t="s">
        <v>36</v>
      </c>
    </row>
    <row r="5913" spans="1:13" x14ac:dyDescent="0.3">
      <c r="A5913">
        <v>4.4000000000000004</v>
      </c>
      <c r="B5913" t="s">
        <v>15297</v>
      </c>
      <c r="C5913" t="s">
        <v>1283</v>
      </c>
      <c r="D5913">
        <v>31</v>
      </c>
      <c r="E5913" t="s">
        <v>15298</v>
      </c>
      <c r="F5913" t="s">
        <v>482</v>
      </c>
      <c r="G5913" t="s">
        <v>383</v>
      </c>
      <c r="H5913" s="2">
        <v>3.99</v>
      </c>
      <c r="I5913" t="s">
        <v>17</v>
      </c>
      <c r="J5913" t="s">
        <v>1284</v>
      </c>
      <c r="K5913" s="3">
        <v>43296</v>
      </c>
      <c r="L5913" t="s">
        <v>6046</v>
      </c>
      <c r="M5913" t="s">
        <v>284</v>
      </c>
    </row>
    <row r="5914" spans="1:13" x14ac:dyDescent="0.3">
      <c r="A5914">
        <v>4.2</v>
      </c>
      <c r="B5914" t="s">
        <v>15299</v>
      </c>
      <c r="C5914" t="s">
        <v>1283</v>
      </c>
      <c r="D5914">
        <v>23</v>
      </c>
      <c r="E5914" t="s">
        <v>15300</v>
      </c>
      <c r="F5914" t="s">
        <v>816</v>
      </c>
      <c r="G5914" t="s">
        <v>383</v>
      </c>
      <c r="H5914" s="2">
        <v>3.99</v>
      </c>
      <c r="I5914" t="s">
        <v>17</v>
      </c>
      <c r="J5914" t="s">
        <v>1284</v>
      </c>
      <c r="K5914" s="3">
        <v>42718</v>
      </c>
      <c r="L5914" t="s">
        <v>6688</v>
      </c>
      <c r="M5914" t="s">
        <v>46</v>
      </c>
    </row>
    <row r="5915" spans="1:13" x14ac:dyDescent="0.3">
      <c r="A5915">
        <v>2.1</v>
      </c>
      <c r="B5915" t="s">
        <v>15301</v>
      </c>
      <c r="C5915" t="s">
        <v>309</v>
      </c>
      <c r="D5915">
        <v>87</v>
      </c>
      <c r="E5915" t="s">
        <v>12229</v>
      </c>
      <c r="F5915" t="s">
        <v>60</v>
      </c>
      <c r="G5915" t="s">
        <v>16</v>
      </c>
      <c r="H5915">
        <v>0</v>
      </c>
      <c r="I5915" t="s">
        <v>17</v>
      </c>
      <c r="J5915" t="s">
        <v>310</v>
      </c>
      <c r="K5915" s="3">
        <v>43216</v>
      </c>
      <c r="L5915" t="s">
        <v>6690</v>
      </c>
      <c r="M5915" t="s">
        <v>53</v>
      </c>
    </row>
    <row r="5916" spans="1:13" x14ac:dyDescent="0.3">
      <c r="A5916">
        <v>2.4</v>
      </c>
      <c r="B5916" t="s">
        <v>15302</v>
      </c>
      <c r="C5916" t="s">
        <v>1283</v>
      </c>
      <c r="D5916">
        <v>36</v>
      </c>
      <c r="E5916" t="s">
        <v>12221</v>
      </c>
      <c r="F5916" t="s">
        <v>482</v>
      </c>
      <c r="G5916" t="s">
        <v>383</v>
      </c>
      <c r="H5916" s="2">
        <v>1.99</v>
      </c>
      <c r="I5916" t="s">
        <v>17</v>
      </c>
      <c r="J5916" t="s">
        <v>1284</v>
      </c>
      <c r="K5916" s="3">
        <v>42324</v>
      </c>
      <c r="L5916" t="s">
        <v>2165</v>
      </c>
      <c r="M5916" t="s">
        <v>39</v>
      </c>
    </row>
    <row r="5917" spans="1:13" x14ac:dyDescent="0.3">
      <c r="A5917">
        <v>4.0999999999999996</v>
      </c>
      <c r="B5917" t="s">
        <v>15303</v>
      </c>
      <c r="C5917" t="s">
        <v>3958</v>
      </c>
      <c r="D5917">
        <v>22</v>
      </c>
      <c r="E5917" t="s">
        <v>12248</v>
      </c>
      <c r="F5917" t="s">
        <v>60</v>
      </c>
      <c r="G5917" t="s">
        <v>16</v>
      </c>
      <c r="H5917">
        <v>0</v>
      </c>
      <c r="I5917" t="s">
        <v>17</v>
      </c>
      <c r="J5917" t="s">
        <v>3959</v>
      </c>
      <c r="K5917" s="3">
        <v>43303</v>
      </c>
      <c r="L5917" t="s">
        <v>706</v>
      </c>
      <c r="M5917" t="s">
        <v>20</v>
      </c>
    </row>
    <row r="5918" spans="1:13" x14ac:dyDescent="0.3">
      <c r="A5918">
        <v>3.1</v>
      </c>
      <c r="B5918" t="s">
        <v>15304</v>
      </c>
      <c r="C5918" t="s">
        <v>2367</v>
      </c>
      <c r="D5918">
        <v>1734</v>
      </c>
      <c r="E5918" t="s">
        <v>12561</v>
      </c>
      <c r="F5918" t="s">
        <v>22</v>
      </c>
      <c r="G5918" t="s">
        <v>16</v>
      </c>
      <c r="H5918">
        <v>0</v>
      </c>
      <c r="I5918" t="s">
        <v>17</v>
      </c>
      <c r="J5918" t="s">
        <v>2031</v>
      </c>
      <c r="K5918" s="3">
        <v>42529</v>
      </c>
      <c r="L5918" t="s">
        <v>164</v>
      </c>
      <c r="M5918" t="s">
        <v>53</v>
      </c>
    </row>
    <row r="5919" spans="1:13" x14ac:dyDescent="0.3">
      <c r="A5919">
        <v>5</v>
      </c>
      <c r="B5919" t="s">
        <v>6694</v>
      </c>
      <c r="C5919" t="s">
        <v>2012</v>
      </c>
      <c r="D5919">
        <v>2</v>
      </c>
      <c r="E5919" t="s">
        <v>12191</v>
      </c>
      <c r="F5919" t="s">
        <v>865</v>
      </c>
      <c r="G5919" t="s">
        <v>383</v>
      </c>
      <c r="H5919" s="2">
        <v>1.49</v>
      </c>
      <c r="I5919" t="s">
        <v>17</v>
      </c>
      <c r="J5919" t="s">
        <v>2016</v>
      </c>
      <c r="K5919" s="3">
        <v>42774</v>
      </c>
      <c r="L5919" t="s">
        <v>49</v>
      </c>
      <c r="M5919" t="s">
        <v>39</v>
      </c>
    </row>
    <row r="5920" spans="1:13" x14ac:dyDescent="0.3">
      <c r="A5920" t="s">
        <v>12196</v>
      </c>
      <c r="B5920" t="s">
        <v>15305</v>
      </c>
      <c r="C5920" t="s">
        <v>3533</v>
      </c>
      <c r="D5920">
        <v>6</v>
      </c>
      <c r="E5920" t="s">
        <v>12199</v>
      </c>
      <c r="F5920" t="s">
        <v>665</v>
      </c>
      <c r="G5920" t="s">
        <v>16</v>
      </c>
      <c r="H5920">
        <v>0</v>
      </c>
      <c r="I5920" t="s">
        <v>17</v>
      </c>
      <c r="J5920" t="s">
        <v>3534</v>
      </c>
      <c r="K5920" s="3">
        <v>43278</v>
      </c>
      <c r="L5920" t="s">
        <v>234</v>
      </c>
      <c r="M5920" t="s">
        <v>50</v>
      </c>
    </row>
    <row r="5921" spans="1:13" x14ac:dyDescent="0.3">
      <c r="A5921">
        <v>3.5</v>
      </c>
      <c r="B5921" t="s">
        <v>6696</v>
      </c>
      <c r="C5921" t="s">
        <v>2012</v>
      </c>
      <c r="D5921">
        <v>196</v>
      </c>
      <c r="E5921" t="s">
        <v>12235</v>
      </c>
      <c r="F5921" t="s">
        <v>15</v>
      </c>
      <c r="G5921" t="s">
        <v>16</v>
      </c>
      <c r="H5921">
        <v>0</v>
      </c>
      <c r="I5921" t="s">
        <v>17</v>
      </c>
      <c r="J5921" t="s">
        <v>2139</v>
      </c>
      <c r="K5921" s="3">
        <v>42451</v>
      </c>
      <c r="L5921" t="s">
        <v>49</v>
      </c>
      <c r="M5921" t="s">
        <v>39</v>
      </c>
    </row>
    <row r="5922" spans="1:13" x14ac:dyDescent="0.3">
      <c r="A5922">
        <v>4.2</v>
      </c>
      <c r="B5922" t="s">
        <v>15306</v>
      </c>
      <c r="C5922" t="s">
        <v>4102</v>
      </c>
      <c r="D5922">
        <v>20</v>
      </c>
      <c r="E5922" t="s">
        <v>12199</v>
      </c>
      <c r="F5922" t="s">
        <v>15</v>
      </c>
      <c r="G5922" t="s">
        <v>16</v>
      </c>
      <c r="H5922">
        <v>0</v>
      </c>
      <c r="I5922" t="s">
        <v>17</v>
      </c>
      <c r="J5922" t="s">
        <v>4103</v>
      </c>
      <c r="K5922" s="3">
        <v>42918</v>
      </c>
      <c r="L5922">
        <v>1.1000000000000001</v>
      </c>
      <c r="M5922" t="s">
        <v>20</v>
      </c>
    </row>
    <row r="5923" spans="1:13" x14ac:dyDescent="0.3">
      <c r="A5923" t="s">
        <v>12196</v>
      </c>
      <c r="B5923" t="s">
        <v>15307</v>
      </c>
      <c r="C5923" t="s">
        <v>492</v>
      </c>
      <c r="D5923">
        <v>0</v>
      </c>
      <c r="E5923" t="s">
        <v>12262</v>
      </c>
      <c r="F5923" t="s">
        <v>865</v>
      </c>
      <c r="G5923" t="s">
        <v>16</v>
      </c>
      <c r="H5923">
        <v>0</v>
      </c>
      <c r="I5923" t="s">
        <v>17</v>
      </c>
      <c r="J5923" t="s">
        <v>493</v>
      </c>
      <c r="K5923" s="3">
        <v>43131</v>
      </c>
      <c r="L5923">
        <v>1</v>
      </c>
      <c r="M5923" t="s">
        <v>20</v>
      </c>
    </row>
    <row r="5924" spans="1:13" x14ac:dyDescent="0.3">
      <c r="A5924">
        <v>4.7</v>
      </c>
      <c r="B5924" t="s">
        <v>15308</v>
      </c>
      <c r="C5924" t="s">
        <v>2367</v>
      </c>
      <c r="D5924">
        <v>303</v>
      </c>
      <c r="E5924" t="s">
        <v>12359</v>
      </c>
      <c r="F5924" t="s">
        <v>15</v>
      </c>
      <c r="G5924" t="s">
        <v>16</v>
      </c>
      <c r="H5924">
        <v>0</v>
      </c>
      <c r="I5924" t="s">
        <v>17</v>
      </c>
      <c r="J5924" t="s">
        <v>1077</v>
      </c>
      <c r="K5924" s="3">
        <v>43303</v>
      </c>
      <c r="L5924" t="s">
        <v>747</v>
      </c>
      <c r="M5924" t="s">
        <v>50</v>
      </c>
    </row>
    <row r="5925" spans="1:13" x14ac:dyDescent="0.3">
      <c r="A5925" t="s">
        <v>12196</v>
      </c>
      <c r="B5925" t="s">
        <v>15309</v>
      </c>
      <c r="C5925" t="s">
        <v>3533</v>
      </c>
      <c r="D5925">
        <v>0</v>
      </c>
      <c r="E5925" t="s">
        <v>12463</v>
      </c>
      <c r="F5925" t="s">
        <v>665</v>
      </c>
      <c r="G5925" t="s">
        <v>16</v>
      </c>
      <c r="H5925">
        <v>0</v>
      </c>
      <c r="I5925" t="s">
        <v>17</v>
      </c>
      <c r="J5925" t="s">
        <v>3534</v>
      </c>
      <c r="K5925" s="3">
        <v>42595</v>
      </c>
      <c r="L5925">
        <v>1</v>
      </c>
      <c r="M5925" t="s">
        <v>20</v>
      </c>
    </row>
    <row r="5926" spans="1:13" x14ac:dyDescent="0.3">
      <c r="A5926" t="s">
        <v>12196</v>
      </c>
      <c r="B5926" t="s">
        <v>6701</v>
      </c>
      <c r="C5926" t="s">
        <v>2367</v>
      </c>
      <c r="D5926">
        <v>1</v>
      </c>
      <c r="E5926" t="s">
        <v>12256</v>
      </c>
      <c r="F5926" t="s">
        <v>881</v>
      </c>
      <c r="G5926" t="s">
        <v>383</v>
      </c>
      <c r="H5926" s="2">
        <v>1.99</v>
      </c>
      <c r="I5926" t="s">
        <v>17</v>
      </c>
      <c r="J5926" t="s">
        <v>4973</v>
      </c>
      <c r="K5926" s="3">
        <v>42520</v>
      </c>
      <c r="L5926">
        <v>1.1000000000000001</v>
      </c>
      <c r="M5926" t="s">
        <v>122</v>
      </c>
    </row>
    <row r="5927" spans="1:13" x14ac:dyDescent="0.3">
      <c r="A5927" t="s">
        <v>12196</v>
      </c>
      <c r="B5927" t="s">
        <v>15310</v>
      </c>
      <c r="C5927" t="s">
        <v>1574</v>
      </c>
      <c r="D5927">
        <v>31</v>
      </c>
      <c r="E5927" t="s">
        <v>12430</v>
      </c>
      <c r="F5927" t="s">
        <v>482</v>
      </c>
      <c r="G5927" t="s">
        <v>16</v>
      </c>
      <c r="H5927">
        <v>0</v>
      </c>
      <c r="I5927" t="s">
        <v>17</v>
      </c>
      <c r="J5927" t="s">
        <v>1575</v>
      </c>
      <c r="K5927" s="3">
        <v>42570</v>
      </c>
      <c r="L5927" t="s">
        <v>2954</v>
      </c>
      <c r="M5927" t="s">
        <v>50</v>
      </c>
    </row>
    <row r="5928" spans="1:13" x14ac:dyDescent="0.3">
      <c r="A5928">
        <v>4.8</v>
      </c>
      <c r="B5928" t="s">
        <v>15311</v>
      </c>
      <c r="C5928" t="s">
        <v>2367</v>
      </c>
      <c r="D5928">
        <v>23</v>
      </c>
      <c r="E5928" t="s">
        <v>12235</v>
      </c>
      <c r="F5928" t="s">
        <v>15</v>
      </c>
      <c r="G5928" t="s">
        <v>16</v>
      </c>
      <c r="H5928">
        <v>0</v>
      </c>
      <c r="I5928" t="s">
        <v>17</v>
      </c>
      <c r="J5928" t="s">
        <v>2376</v>
      </c>
      <c r="K5928" s="3">
        <v>43067</v>
      </c>
      <c r="L5928" t="s">
        <v>885</v>
      </c>
      <c r="M5928" t="s">
        <v>39</v>
      </c>
    </row>
    <row r="5929" spans="1:13" x14ac:dyDescent="0.3">
      <c r="A5929" t="s">
        <v>12196</v>
      </c>
      <c r="B5929" t="s">
        <v>15312</v>
      </c>
      <c r="C5929" t="s">
        <v>2367</v>
      </c>
      <c r="D5929">
        <v>3</v>
      </c>
      <c r="E5929" t="s">
        <v>12190</v>
      </c>
      <c r="F5929" t="s">
        <v>665</v>
      </c>
      <c r="G5929" t="s">
        <v>383</v>
      </c>
      <c r="H5929" s="2">
        <v>1.49</v>
      </c>
      <c r="I5929" t="s">
        <v>17</v>
      </c>
      <c r="J5929" t="s">
        <v>901</v>
      </c>
      <c r="K5929" s="3">
        <v>42797</v>
      </c>
      <c r="L5929">
        <v>1.2</v>
      </c>
      <c r="M5929" t="s">
        <v>39</v>
      </c>
    </row>
    <row r="5930" spans="1:13" x14ac:dyDescent="0.3">
      <c r="A5930">
        <v>4.5</v>
      </c>
      <c r="B5930" t="s">
        <v>6705</v>
      </c>
      <c r="C5930" t="s">
        <v>2367</v>
      </c>
      <c r="D5930">
        <v>226</v>
      </c>
      <c r="E5930" t="s">
        <v>12229</v>
      </c>
      <c r="F5930" t="s">
        <v>34</v>
      </c>
      <c r="G5930" t="s">
        <v>16</v>
      </c>
      <c r="H5930">
        <v>0</v>
      </c>
      <c r="I5930" t="s">
        <v>17</v>
      </c>
      <c r="J5930" t="s">
        <v>899</v>
      </c>
      <c r="K5930" s="3">
        <v>42885</v>
      </c>
      <c r="L5930" t="s">
        <v>19</v>
      </c>
      <c r="M5930" t="s">
        <v>39</v>
      </c>
    </row>
    <row r="5931" spans="1:13" x14ac:dyDescent="0.3">
      <c r="A5931">
        <v>4.5999999999999996</v>
      </c>
      <c r="B5931" t="s">
        <v>6706</v>
      </c>
      <c r="C5931" t="s">
        <v>2367</v>
      </c>
      <c r="D5931">
        <v>66</v>
      </c>
      <c r="E5931" t="s">
        <v>12199</v>
      </c>
      <c r="F5931" t="s">
        <v>15</v>
      </c>
      <c r="G5931" t="s">
        <v>16</v>
      </c>
      <c r="H5931">
        <v>0</v>
      </c>
      <c r="I5931" t="s">
        <v>17</v>
      </c>
      <c r="J5931" t="s">
        <v>2376</v>
      </c>
      <c r="K5931" s="3">
        <v>43156</v>
      </c>
      <c r="L5931" t="s">
        <v>19</v>
      </c>
      <c r="M5931" t="s">
        <v>39</v>
      </c>
    </row>
    <row r="5932" spans="1:13" x14ac:dyDescent="0.3">
      <c r="A5932">
        <v>4.5999999999999996</v>
      </c>
      <c r="B5932" t="s">
        <v>15313</v>
      </c>
      <c r="C5932" t="s">
        <v>2367</v>
      </c>
      <c r="D5932">
        <v>32</v>
      </c>
      <c r="E5932" t="s">
        <v>12961</v>
      </c>
      <c r="F5932" t="s">
        <v>15</v>
      </c>
      <c r="G5932" t="s">
        <v>16</v>
      </c>
      <c r="H5932">
        <v>0</v>
      </c>
      <c r="I5932" t="s">
        <v>17</v>
      </c>
      <c r="J5932" t="s">
        <v>901</v>
      </c>
      <c r="K5932" s="3">
        <v>43068</v>
      </c>
      <c r="L5932">
        <v>6</v>
      </c>
      <c r="M5932" t="s">
        <v>20</v>
      </c>
    </row>
    <row r="5933" spans="1:13" x14ac:dyDescent="0.3">
      <c r="A5933">
        <v>4.9000000000000004</v>
      </c>
      <c r="B5933" t="s">
        <v>15314</v>
      </c>
      <c r="C5933" t="s">
        <v>2367</v>
      </c>
      <c r="D5933">
        <v>285</v>
      </c>
      <c r="E5933" t="s">
        <v>12180</v>
      </c>
      <c r="F5933" t="s">
        <v>15</v>
      </c>
      <c r="G5933" t="s">
        <v>16</v>
      </c>
      <c r="H5933">
        <v>0</v>
      </c>
      <c r="I5933" t="s">
        <v>17</v>
      </c>
      <c r="J5933" t="s">
        <v>901</v>
      </c>
      <c r="K5933" s="3">
        <v>43105</v>
      </c>
      <c r="L5933" t="s">
        <v>373</v>
      </c>
      <c r="M5933" t="s">
        <v>36</v>
      </c>
    </row>
    <row r="5934" spans="1:13" x14ac:dyDescent="0.3">
      <c r="A5934">
        <v>4.8</v>
      </c>
      <c r="B5934" t="s">
        <v>6709</v>
      </c>
      <c r="C5934" t="s">
        <v>2367</v>
      </c>
      <c r="D5934">
        <v>1491</v>
      </c>
      <c r="E5934" t="s">
        <v>12264</v>
      </c>
      <c r="F5934" t="s">
        <v>38</v>
      </c>
      <c r="G5934" t="s">
        <v>16</v>
      </c>
      <c r="H5934">
        <v>0</v>
      </c>
      <c r="I5934" t="s">
        <v>17</v>
      </c>
      <c r="J5934" t="s">
        <v>901</v>
      </c>
      <c r="K5934" s="3">
        <v>43039</v>
      </c>
      <c r="L5934">
        <v>1.3</v>
      </c>
      <c r="M5934" t="s">
        <v>50</v>
      </c>
    </row>
    <row r="5935" spans="1:13" x14ac:dyDescent="0.3">
      <c r="A5935">
        <v>4</v>
      </c>
      <c r="B5935" t="s">
        <v>15315</v>
      </c>
      <c r="C5935" t="s">
        <v>2367</v>
      </c>
      <c r="D5935">
        <v>13</v>
      </c>
      <c r="E5935" t="s">
        <v>12670</v>
      </c>
      <c r="F5935" t="s">
        <v>482</v>
      </c>
      <c r="G5935" t="s">
        <v>16</v>
      </c>
      <c r="H5935">
        <v>0</v>
      </c>
      <c r="I5935" t="s">
        <v>17</v>
      </c>
      <c r="J5935" t="s">
        <v>1077</v>
      </c>
      <c r="K5935" s="3">
        <v>42270</v>
      </c>
      <c r="L5935">
        <v>1</v>
      </c>
      <c r="M5935" t="s">
        <v>229</v>
      </c>
    </row>
    <row r="5936" spans="1:13" x14ac:dyDescent="0.3">
      <c r="A5936">
        <v>3.9</v>
      </c>
      <c r="B5936" t="s">
        <v>6711</v>
      </c>
      <c r="C5936" t="s">
        <v>1893</v>
      </c>
      <c r="D5936">
        <v>592</v>
      </c>
      <c r="E5936" t="s">
        <v>12251</v>
      </c>
      <c r="F5936" t="s">
        <v>34</v>
      </c>
      <c r="G5936" t="s">
        <v>16</v>
      </c>
      <c r="H5936">
        <v>0</v>
      </c>
      <c r="I5936" t="s">
        <v>17</v>
      </c>
      <c r="J5936" t="s">
        <v>1894</v>
      </c>
      <c r="K5936" s="3">
        <v>43102</v>
      </c>
      <c r="L5936" t="s">
        <v>6712</v>
      </c>
      <c r="M5936" t="s">
        <v>39</v>
      </c>
    </row>
    <row r="5937" spans="1:13" x14ac:dyDescent="0.3">
      <c r="A5937">
        <v>4.0999999999999996</v>
      </c>
      <c r="B5937" t="s">
        <v>15316</v>
      </c>
      <c r="C5937" t="s">
        <v>2367</v>
      </c>
      <c r="D5937">
        <v>181</v>
      </c>
      <c r="E5937" t="s">
        <v>12214</v>
      </c>
      <c r="F5937" t="s">
        <v>15</v>
      </c>
      <c r="G5937" t="s">
        <v>16</v>
      </c>
      <c r="H5937">
        <v>0</v>
      </c>
      <c r="I5937" t="s">
        <v>17</v>
      </c>
      <c r="J5937" t="s">
        <v>1077</v>
      </c>
      <c r="K5937" s="3">
        <v>43265</v>
      </c>
      <c r="L5937" t="s">
        <v>706</v>
      </c>
      <c r="M5937" t="s">
        <v>143</v>
      </c>
    </row>
    <row r="5938" spans="1:13" x14ac:dyDescent="0.3">
      <c r="A5938">
        <v>4.0999999999999996</v>
      </c>
      <c r="B5938" t="s">
        <v>15317</v>
      </c>
      <c r="C5938" t="s">
        <v>433</v>
      </c>
      <c r="D5938">
        <v>690</v>
      </c>
      <c r="E5938" t="s">
        <v>15318</v>
      </c>
      <c r="F5938" t="s">
        <v>38</v>
      </c>
      <c r="G5938" t="s">
        <v>16</v>
      </c>
      <c r="H5938">
        <v>0</v>
      </c>
      <c r="I5938" t="s">
        <v>17</v>
      </c>
      <c r="J5938" t="s">
        <v>434</v>
      </c>
      <c r="K5938" s="3">
        <v>42276</v>
      </c>
      <c r="L5938" t="s">
        <v>58</v>
      </c>
      <c r="M5938" t="s">
        <v>122</v>
      </c>
    </row>
    <row r="5939" spans="1:13" x14ac:dyDescent="0.3">
      <c r="A5939">
        <v>4.5</v>
      </c>
      <c r="B5939" t="s">
        <v>6715</v>
      </c>
      <c r="C5939" t="s">
        <v>2367</v>
      </c>
      <c r="D5939">
        <v>227</v>
      </c>
      <c r="E5939" t="s">
        <v>12222</v>
      </c>
      <c r="F5939" t="s">
        <v>38</v>
      </c>
      <c r="G5939" t="s">
        <v>16</v>
      </c>
      <c r="H5939">
        <v>0</v>
      </c>
      <c r="I5939" t="s">
        <v>17</v>
      </c>
      <c r="J5939" t="s">
        <v>2376</v>
      </c>
      <c r="K5939" s="3">
        <v>43155</v>
      </c>
      <c r="L5939">
        <v>1</v>
      </c>
      <c r="M5939" t="s">
        <v>39</v>
      </c>
    </row>
    <row r="5940" spans="1:13" x14ac:dyDescent="0.3">
      <c r="A5940">
        <v>4.2</v>
      </c>
      <c r="B5940" t="s">
        <v>15319</v>
      </c>
      <c r="C5940" t="s">
        <v>1574</v>
      </c>
      <c r="D5940">
        <v>287</v>
      </c>
      <c r="E5940" t="s">
        <v>12190</v>
      </c>
      <c r="F5940" t="s">
        <v>38</v>
      </c>
      <c r="G5940" t="s">
        <v>16</v>
      </c>
      <c r="H5940">
        <v>0</v>
      </c>
      <c r="I5940" t="s">
        <v>17</v>
      </c>
      <c r="J5940" t="s">
        <v>1575</v>
      </c>
      <c r="K5940" s="3">
        <v>43311</v>
      </c>
      <c r="L5940">
        <v>1.8</v>
      </c>
      <c r="M5940" t="s">
        <v>32</v>
      </c>
    </row>
    <row r="5941" spans="1:13" x14ac:dyDescent="0.3">
      <c r="A5941">
        <v>4</v>
      </c>
      <c r="B5941" t="s">
        <v>15320</v>
      </c>
      <c r="C5941" t="s">
        <v>4289</v>
      </c>
      <c r="D5941">
        <v>677</v>
      </c>
      <c r="E5941" t="s">
        <v>12600</v>
      </c>
      <c r="F5941" t="s">
        <v>15</v>
      </c>
      <c r="G5941" t="s">
        <v>16</v>
      </c>
      <c r="H5941">
        <v>0</v>
      </c>
      <c r="I5941" t="s">
        <v>17</v>
      </c>
      <c r="J5941" t="s">
        <v>4290</v>
      </c>
      <c r="K5941" s="3">
        <v>42893</v>
      </c>
      <c r="L5941" t="s">
        <v>990</v>
      </c>
      <c r="M5941" t="s">
        <v>53</v>
      </c>
    </row>
    <row r="5942" spans="1:13" x14ac:dyDescent="0.3">
      <c r="A5942">
        <v>4.4000000000000004</v>
      </c>
      <c r="B5942" t="s">
        <v>15321</v>
      </c>
      <c r="C5942" t="s">
        <v>4289</v>
      </c>
      <c r="D5942">
        <v>27</v>
      </c>
      <c r="E5942" t="s">
        <v>12177</v>
      </c>
      <c r="F5942" t="s">
        <v>665</v>
      </c>
      <c r="G5942" t="s">
        <v>16</v>
      </c>
      <c r="H5942">
        <v>0</v>
      </c>
      <c r="I5942" t="s">
        <v>17</v>
      </c>
      <c r="J5942" t="s">
        <v>4290</v>
      </c>
      <c r="K5942" s="3">
        <v>43287</v>
      </c>
      <c r="L5942">
        <v>1</v>
      </c>
      <c r="M5942" t="s">
        <v>32</v>
      </c>
    </row>
    <row r="5943" spans="1:13" x14ac:dyDescent="0.3">
      <c r="A5943">
        <v>1.9</v>
      </c>
      <c r="B5943" t="s">
        <v>15322</v>
      </c>
      <c r="C5943" t="s">
        <v>3677</v>
      </c>
      <c r="D5943">
        <v>8</v>
      </c>
      <c r="E5943" t="s">
        <v>12298</v>
      </c>
      <c r="F5943" t="s">
        <v>482</v>
      </c>
      <c r="G5943" t="s">
        <v>16</v>
      </c>
      <c r="H5943">
        <v>0</v>
      </c>
      <c r="I5943" t="s">
        <v>17</v>
      </c>
      <c r="J5943" t="s">
        <v>3678</v>
      </c>
      <c r="K5943" s="3">
        <v>43208</v>
      </c>
      <c r="L5943" t="s">
        <v>870</v>
      </c>
      <c r="M5943" t="s">
        <v>20</v>
      </c>
    </row>
    <row r="5944" spans="1:13" x14ac:dyDescent="0.3">
      <c r="A5944" t="s">
        <v>12196</v>
      </c>
      <c r="B5944" t="s">
        <v>15323</v>
      </c>
      <c r="C5944" t="s">
        <v>3958</v>
      </c>
      <c r="D5944">
        <v>0</v>
      </c>
      <c r="E5944" t="s">
        <v>12305</v>
      </c>
      <c r="F5944" t="s">
        <v>838</v>
      </c>
      <c r="G5944" t="s">
        <v>383</v>
      </c>
      <c r="H5944" s="2">
        <v>2.99</v>
      </c>
      <c r="I5944" t="s">
        <v>17</v>
      </c>
      <c r="J5944" t="s">
        <v>3959</v>
      </c>
      <c r="K5944" s="3">
        <v>43070</v>
      </c>
      <c r="L5944">
        <v>1</v>
      </c>
      <c r="M5944" t="s">
        <v>53</v>
      </c>
    </row>
    <row r="5945" spans="1:13" x14ac:dyDescent="0.3">
      <c r="A5945" t="s">
        <v>12196</v>
      </c>
      <c r="B5945" t="s">
        <v>15324</v>
      </c>
      <c r="C5945" t="s">
        <v>2367</v>
      </c>
      <c r="D5945">
        <v>3</v>
      </c>
      <c r="E5945" t="s">
        <v>12350</v>
      </c>
      <c r="F5945" t="s">
        <v>816</v>
      </c>
      <c r="G5945" t="s">
        <v>16</v>
      </c>
      <c r="H5945">
        <v>0</v>
      </c>
      <c r="I5945" t="s">
        <v>17</v>
      </c>
      <c r="J5945" t="s">
        <v>901</v>
      </c>
      <c r="K5945" s="3">
        <v>42932</v>
      </c>
      <c r="L5945" t="s">
        <v>885</v>
      </c>
      <c r="M5945" t="s">
        <v>143</v>
      </c>
    </row>
    <row r="5946" spans="1:13" x14ac:dyDescent="0.3">
      <c r="A5946">
        <v>3.7</v>
      </c>
      <c r="B5946" t="s">
        <v>6722</v>
      </c>
      <c r="C5946" t="s">
        <v>3677</v>
      </c>
      <c r="D5946">
        <v>26</v>
      </c>
      <c r="E5946" t="s">
        <v>12284</v>
      </c>
      <c r="F5946" t="s">
        <v>60</v>
      </c>
      <c r="G5946" t="s">
        <v>16</v>
      </c>
      <c r="H5946">
        <v>0</v>
      </c>
      <c r="I5946" t="s">
        <v>17</v>
      </c>
      <c r="J5946" t="s">
        <v>3678</v>
      </c>
      <c r="K5946" s="3">
        <v>42310</v>
      </c>
      <c r="L5946">
        <v>1.1000000000000001</v>
      </c>
      <c r="M5946" t="s">
        <v>39</v>
      </c>
    </row>
    <row r="5947" spans="1:13" x14ac:dyDescent="0.3">
      <c r="A5947" t="s">
        <v>12196</v>
      </c>
      <c r="B5947" t="s">
        <v>15325</v>
      </c>
      <c r="C5947" t="s">
        <v>2367</v>
      </c>
      <c r="D5947">
        <v>0</v>
      </c>
      <c r="E5947" t="s">
        <v>12185</v>
      </c>
      <c r="F5947" t="s">
        <v>5058</v>
      </c>
      <c r="G5947" t="s">
        <v>383</v>
      </c>
      <c r="H5947" s="2">
        <v>2.99</v>
      </c>
      <c r="I5947" t="s">
        <v>17</v>
      </c>
      <c r="J5947" t="s">
        <v>901</v>
      </c>
      <c r="K5947" s="3">
        <v>42475</v>
      </c>
      <c r="L5947">
        <v>1</v>
      </c>
      <c r="M5947" t="s">
        <v>46</v>
      </c>
    </row>
    <row r="5948" spans="1:13" x14ac:dyDescent="0.3">
      <c r="A5948">
        <v>4.2</v>
      </c>
      <c r="B5948" t="s">
        <v>6724</v>
      </c>
      <c r="C5948" t="s">
        <v>2367</v>
      </c>
      <c r="D5948">
        <v>79826</v>
      </c>
      <c r="E5948" t="s">
        <v>31</v>
      </c>
      <c r="F5948" t="s">
        <v>42</v>
      </c>
      <c r="G5948" t="s">
        <v>16</v>
      </c>
      <c r="H5948">
        <v>0</v>
      </c>
      <c r="I5948" t="s">
        <v>70</v>
      </c>
      <c r="J5948" t="s">
        <v>2031</v>
      </c>
      <c r="K5948" s="3">
        <v>43307</v>
      </c>
      <c r="L5948" t="s">
        <v>4491</v>
      </c>
      <c r="M5948" t="s">
        <v>50</v>
      </c>
    </row>
    <row r="5949" spans="1:13" x14ac:dyDescent="0.3">
      <c r="A5949">
        <v>4</v>
      </c>
      <c r="B5949" t="s">
        <v>15326</v>
      </c>
      <c r="C5949" t="s">
        <v>4289</v>
      </c>
      <c r="D5949">
        <v>3647</v>
      </c>
      <c r="E5949" t="s">
        <v>12243</v>
      </c>
      <c r="F5949" t="s">
        <v>34</v>
      </c>
      <c r="G5949" t="s">
        <v>16</v>
      </c>
      <c r="H5949">
        <v>0</v>
      </c>
      <c r="I5949" t="s">
        <v>17</v>
      </c>
      <c r="J5949" t="s">
        <v>4290</v>
      </c>
      <c r="K5949" s="3">
        <v>42791</v>
      </c>
      <c r="L5949" t="s">
        <v>2334</v>
      </c>
      <c r="M5949" t="s">
        <v>53</v>
      </c>
    </row>
    <row r="5950" spans="1:13" x14ac:dyDescent="0.3">
      <c r="A5950">
        <v>4.3</v>
      </c>
      <c r="B5950" t="s">
        <v>15327</v>
      </c>
      <c r="C5950" t="s">
        <v>3396</v>
      </c>
      <c r="D5950">
        <v>242096</v>
      </c>
      <c r="E5950" t="s">
        <v>13122</v>
      </c>
      <c r="F5950" t="s">
        <v>55</v>
      </c>
      <c r="G5950" t="s">
        <v>16</v>
      </c>
      <c r="H5950">
        <v>0</v>
      </c>
      <c r="I5950" t="s">
        <v>17</v>
      </c>
      <c r="J5950" t="s">
        <v>2057</v>
      </c>
      <c r="K5950" s="3">
        <v>43314</v>
      </c>
      <c r="L5950" t="s">
        <v>4379</v>
      </c>
      <c r="M5950" t="s">
        <v>50</v>
      </c>
    </row>
    <row r="5951" spans="1:13" x14ac:dyDescent="0.3">
      <c r="A5951">
        <v>2.5</v>
      </c>
      <c r="B5951" t="s">
        <v>15328</v>
      </c>
      <c r="C5951" t="s">
        <v>3533</v>
      </c>
      <c r="D5951">
        <v>862</v>
      </c>
      <c r="E5951" t="s">
        <v>12299</v>
      </c>
      <c r="F5951" t="s">
        <v>34</v>
      </c>
      <c r="G5951" t="s">
        <v>16</v>
      </c>
      <c r="H5951">
        <v>0</v>
      </c>
      <c r="I5951" t="s">
        <v>17</v>
      </c>
      <c r="J5951" t="s">
        <v>3534</v>
      </c>
      <c r="K5951" s="3">
        <v>43200</v>
      </c>
      <c r="L5951" t="s">
        <v>3505</v>
      </c>
      <c r="M5951" t="s">
        <v>143</v>
      </c>
    </row>
    <row r="5952" spans="1:13" x14ac:dyDescent="0.3">
      <c r="A5952">
        <v>4.4000000000000004</v>
      </c>
      <c r="B5952" t="s">
        <v>6728</v>
      </c>
      <c r="C5952" t="s">
        <v>2012</v>
      </c>
      <c r="D5952">
        <v>3452530</v>
      </c>
      <c r="E5952" t="s">
        <v>12884</v>
      </c>
      <c r="F5952" t="s">
        <v>240</v>
      </c>
      <c r="G5952" t="s">
        <v>16</v>
      </c>
      <c r="H5952">
        <v>0</v>
      </c>
      <c r="I5952" t="s">
        <v>17</v>
      </c>
      <c r="J5952" t="s">
        <v>2029</v>
      </c>
      <c r="K5952" s="3">
        <v>43138</v>
      </c>
      <c r="L5952" t="s">
        <v>6729</v>
      </c>
      <c r="M5952" t="s">
        <v>20</v>
      </c>
    </row>
    <row r="5953" spans="1:13" x14ac:dyDescent="0.3">
      <c r="A5953" t="s">
        <v>12196</v>
      </c>
      <c r="B5953" t="s">
        <v>15329</v>
      </c>
      <c r="C5953" t="s">
        <v>2965</v>
      </c>
      <c r="D5953">
        <v>2</v>
      </c>
      <c r="E5953" t="s">
        <v>12331</v>
      </c>
      <c r="F5953" t="s">
        <v>838</v>
      </c>
      <c r="G5953" t="s">
        <v>16</v>
      </c>
      <c r="H5953">
        <v>0</v>
      </c>
      <c r="I5953" t="s">
        <v>30</v>
      </c>
      <c r="J5953" t="s">
        <v>2966</v>
      </c>
      <c r="K5953" s="3">
        <v>43309</v>
      </c>
      <c r="L5953" t="s">
        <v>121</v>
      </c>
      <c r="M5953" t="s">
        <v>36</v>
      </c>
    </row>
    <row r="5954" spans="1:13" x14ac:dyDescent="0.3">
      <c r="A5954">
        <v>3.7</v>
      </c>
      <c r="B5954" t="s">
        <v>3606</v>
      </c>
      <c r="C5954" t="s">
        <v>3533</v>
      </c>
      <c r="D5954">
        <v>16973</v>
      </c>
      <c r="E5954" t="s">
        <v>31</v>
      </c>
      <c r="F5954" t="s">
        <v>26</v>
      </c>
      <c r="G5954" t="s">
        <v>16</v>
      </c>
      <c r="H5954">
        <v>0</v>
      </c>
      <c r="I5954" t="s">
        <v>17</v>
      </c>
      <c r="J5954" t="s">
        <v>3534</v>
      </c>
      <c r="K5954" s="3">
        <v>43299</v>
      </c>
      <c r="L5954" t="s">
        <v>31</v>
      </c>
      <c r="M5954" t="s">
        <v>31</v>
      </c>
    </row>
    <row r="5955" spans="1:13" x14ac:dyDescent="0.3">
      <c r="A5955">
        <v>4.7</v>
      </c>
      <c r="B5955" t="s">
        <v>6731</v>
      </c>
      <c r="C5955" t="s">
        <v>2367</v>
      </c>
      <c r="D5955">
        <v>1424</v>
      </c>
      <c r="E5955" t="s">
        <v>12175</v>
      </c>
      <c r="F5955" t="s">
        <v>34</v>
      </c>
      <c r="G5955" t="s">
        <v>16</v>
      </c>
      <c r="H5955">
        <v>0</v>
      </c>
      <c r="I5955" t="s">
        <v>17</v>
      </c>
      <c r="J5955" t="s">
        <v>4973</v>
      </c>
      <c r="K5955" s="3">
        <v>43258</v>
      </c>
      <c r="L5955">
        <v>2.2000000000000002</v>
      </c>
      <c r="M5955" t="s">
        <v>50</v>
      </c>
    </row>
    <row r="5956" spans="1:13" x14ac:dyDescent="0.3">
      <c r="A5956">
        <v>4.5999999999999996</v>
      </c>
      <c r="B5956" t="s">
        <v>6732</v>
      </c>
      <c r="C5956" t="s">
        <v>2012</v>
      </c>
      <c r="D5956">
        <v>169661</v>
      </c>
      <c r="E5956" t="s">
        <v>12441</v>
      </c>
      <c r="F5956" t="s">
        <v>55</v>
      </c>
      <c r="G5956" t="s">
        <v>16</v>
      </c>
      <c r="H5956">
        <v>0</v>
      </c>
      <c r="I5956" t="s">
        <v>17</v>
      </c>
      <c r="J5956" t="s">
        <v>2016</v>
      </c>
      <c r="K5956" s="3">
        <v>43313</v>
      </c>
      <c r="L5956">
        <v>1.246</v>
      </c>
      <c r="M5956" t="s">
        <v>50</v>
      </c>
    </row>
    <row r="5957" spans="1:13" x14ac:dyDescent="0.3">
      <c r="A5957">
        <v>4.4000000000000004</v>
      </c>
      <c r="B5957" t="s">
        <v>15330</v>
      </c>
      <c r="C5957" t="s">
        <v>3396</v>
      </c>
      <c r="D5957">
        <v>172</v>
      </c>
      <c r="E5957" t="s">
        <v>12582</v>
      </c>
      <c r="F5957" t="s">
        <v>60</v>
      </c>
      <c r="G5957" t="s">
        <v>383</v>
      </c>
      <c r="H5957" s="2">
        <v>2.99</v>
      </c>
      <c r="I5957" t="s">
        <v>17</v>
      </c>
      <c r="J5957" t="s">
        <v>2057</v>
      </c>
      <c r="K5957" s="3">
        <v>43291</v>
      </c>
      <c r="L5957">
        <v>1.5</v>
      </c>
      <c r="M5957" t="s">
        <v>20</v>
      </c>
    </row>
    <row r="5958" spans="1:13" x14ac:dyDescent="0.3">
      <c r="A5958">
        <v>4.3</v>
      </c>
      <c r="B5958" t="s">
        <v>15331</v>
      </c>
      <c r="C5958" t="s">
        <v>2367</v>
      </c>
      <c r="D5958">
        <v>7441</v>
      </c>
      <c r="E5958" t="s">
        <v>12291</v>
      </c>
      <c r="F5958" t="s">
        <v>22</v>
      </c>
      <c r="G5958" t="s">
        <v>16</v>
      </c>
      <c r="H5958">
        <v>0</v>
      </c>
      <c r="I5958" t="s">
        <v>70</v>
      </c>
      <c r="J5958" t="s">
        <v>2031</v>
      </c>
      <c r="K5958" s="3">
        <v>43314</v>
      </c>
      <c r="L5958" t="s">
        <v>6735</v>
      </c>
      <c r="M5958" t="s">
        <v>39</v>
      </c>
    </row>
    <row r="5959" spans="1:13" x14ac:dyDescent="0.3">
      <c r="A5959">
        <v>4.4000000000000004</v>
      </c>
      <c r="B5959" t="s">
        <v>15332</v>
      </c>
      <c r="C5959" t="s">
        <v>3396</v>
      </c>
      <c r="D5959">
        <v>55</v>
      </c>
      <c r="E5959" t="s">
        <v>12577</v>
      </c>
      <c r="F5959" t="s">
        <v>482</v>
      </c>
      <c r="G5959" t="s">
        <v>383</v>
      </c>
      <c r="H5959" s="2">
        <v>4.49</v>
      </c>
      <c r="I5959" t="s">
        <v>17</v>
      </c>
      <c r="J5959" t="s">
        <v>2057</v>
      </c>
      <c r="K5959" s="3">
        <v>43315</v>
      </c>
      <c r="L5959" t="s">
        <v>6737</v>
      </c>
      <c r="M5959" t="s">
        <v>20</v>
      </c>
    </row>
    <row r="5960" spans="1:13" x14ac:dyDescent="0.3">
      <c r="A5960">
        <v>2.6</v>
      </c>
      <c r="B5960" t="s">
        <v>13405</v>
      </c>
      <c r="C5960" t="s">
        <v>2628</v>
      </c>
      <c r="D5960">
        <v>496</v>
      </c>
      <c r="E5960" t="s">
        <v>12219</v>
      </c>
      <c r="F5960" t="s">
        <v>34</v>
      </c>
      <c r="G5960" t="s">
        <v>16</v>
      </c>
      <c r="H5960">
        <v>0</v>
      </c>
      <c r="I5960" t="s">
        <v>17</v>
      </c>
      <c r="J5960" t="s">
        <v>2629</v>
      </c>
      <c r="K5960" s="3">
        <v>43308</v>
      </c>
      <c r="L5960" t="s">
        <v>2721</v>
      </c>
      <c r="M5960" t="s">
        <v>36</v>
      </c>
    </row>
    <row r="5961" spans="1:13" x14ac:dyDescent="0.3">
      <c r="A5961">
        <v>3.6</v>
      </c>
      <c r="B5961" t="s">
        <v>15333</v>
      </c>
      <c r="C5961" t="s">
        <v>3396</v>
      </c>
      <c r="D5961">
        <v>25</v>
      </c>
      <c r="E5961" t="s">
        <v>12211</v>
      </c>
      <c r="F5961" t="s">
        <v>482</v>
      </c>
      <c r="G5961" t="s">
        <v>383</v>
      </c>
      <c r="H5961" s="2">
        <v>3.99</v>
      </c>
      <c r="I5961" t="s">
        <v>17</v>
      </c>
      <c r="J5961" t="s">
        <v>2057</v>
      </c>
      <c r="K5961" s="3">
        <v>42053</v>
      </c>
      <c r="L5961">
        <v>2.1</v>
      </c>
      <c r="M5961" t="s">
        <v>39</v>
      </c>
    </row>
    <row r="5962" spans="1:13" x14ac:dyDescent="0.3">
      <c r="A5962">
        <v>3.8</v>
      </c>
      <c r="B5962" t="s">
        <v>15334</v>
      </c>
      <c r="C5962" t="s">
        <v>2367</v>
      </c>
      <c r="D5962">
        <v>11</v>
      </c>
      <c r="E5962" t="s">
        <v>12199</v>
      </c>
      <c r="F5962" t="s">
        <v>482</v>
      </c>
      <c r="G5962" t="s">
        <v>16</v>
      </c>
      <c r="H5962">
        <v>0</v>
      </c>
      <c r="I5962" t="s">
        <v>17</v>
      </c>
      <c r="J5962" t="s">
        <v>901</v>
      </c>
      <c r="K5962" s="3">
        <v>43173</v>
      </c>
      <c r="L5962" t="s">
        <v>6740</v>
      </c>
      <c r="M5962" t="s">
        <v>50</v>
      </c>
    </row>
    <row r="5963" spans="1:13" x14ac:dyDescent="0.3">
      <c r="A5963">
        <v>4.4000000000000004</v>
      </c>
      <c r="B5963" t="s">
        <v>6741</v>
      </c>
      <c r="C5963" t="s">
        <v>2367</v>
      </c>
      <c r="D5963">
        <v>31</v>
      </c>
      <c r="E5963" t="s">
        <v>12205</v>
      </c>
      <c r="F5963" t="s">
        <v>665</v>
      </c>
      <c r="G5963" t="s">
        <v>383</v>
      </c>
      <c r="H5963" s="2">
        <v>0.99</v>
      </c>
      <c r="I5963" t="s">
        <v>17</v>
      </c>
      <c r="J5963" t="s">
        <v>2019</v>
      </c>
      <c r="K5963" s="3">
        <v>41501</v>
      </c>
      <c r="L5963">
        <v>1.48</v>
      </c>
      <c r="M5963" t="s">
        <v>645</v>
      </c>
    </row>
    <row r="5964" spans="1:13" x14ac:dyDescent="0.3">
      <c r="A5964">
        <v>4.4000000000000004</v>
      </c>
      <c r="B5964" t="s">
        <v>15335</v>
      </c>
      <c r="C5964" t="s">
        <v>2367</v>
      </c>
      <c r="D5964">
        <v>21</v>
      </c>
      <c r="E5964" t="s">
        <v>12265</v>
      </c>
      <c r="F5964" t="s">
        <v>482</v>
      </c>
      <c r="G5964" t="s">
        <v>16</v>
      </c>
      <c r="H5964">
        <v>0</v>
      </c>
      <c r="I5964" t="s">
        <v>17</v>
      </c>
      <c r="J5964" t="s">
        <v>901</v>
      </c>
      <c r="K5964" s="3">
        <v>43230</v>
      </c>
      <c r="L5964">
        <v>3.2</v>
      </c>
      <c r="M5964" t="s">
        <v>20</v>
      </c>
    </row>
    <row r="5965" spans="1:13" x14ac:dyDescent="0.3">
      <c r="A5965">
        <v>3</v>
      </c>
      <c r="B5965" t="s">
        <v>15336</v>
      </c>
      <c r="C5965" t="s">
        <v>2367</v>
      </c>
      <c r="D5965">
        <v>10</v>
      </c>
      <c r="E5965" t="s">
        <v>15337</v>
      </c>
      <c r="F5965" t="s">
        <v>60</v>
      </c>
      <c r="G5965" t="s">
        <v>16</v>
      </c>
      <c r="H5965">
        <v>0</v>
      </c>
      <c r="I5965" t="s">
        <v>17</v>
      </c>
      <c r="J5965" t="s">
        <v>1077</v>
      </c>
      <c r="K5965" s="3">
        <v>42543</v>
      </c>
      <c r="L5965" t="s">
        <v>6744</v>
      </c>
      <c r="M5965" t="s">
        <v>20</v>
      </c>
    </row>
    <row r="5966" spans="1:13" x14ac:dyDescent="0.3">
      <c r="A5966">
        <v>4.2</v>
      </c>
      <c r="B5966" t="s">
        <v>4413</v>
      </c>
      <c r="C5966" t="s">
        <v>4407</v>
      </c>
      <c r="D5966">
        <v>43252</v>
      </c>
      <c r="E5966" t="s">
        <v>31</v>
      </c>
      <c r="F5966" t="s">
        <v>26</v>
      </c>
      <c r="G5966" t="s">
        <v>16</v>
      </c>
      <c r="H5966">
        <v>0</v>
      </c>
      <c r="I5966" t="s">
        <v>17</v>
      </c>
      <c r="J5966" t="s">
        <v>4408</v>
      </c>
      <c r="K5966" s="3">
        <v>43299</v>
      </c>
      <c r="L5966" t="s">
        <v>2782</v>
      </c>
      <c r="M5966" t="s">
        <v>31</v>
      </c>
    </row>
    <row r="5967" spans="1:13" x14ac:dyDescent="0.3">
      <c r="A5967">
        <v>3.7</v>
      </c>
      <c r="B5967" t="s">
        <v>15338</v>
      </c>
      <c r="C5967" t="s">
        <v>1893</v>
      </c>
      <c r="D5967">
        <v>492</v>
      </c>
      <c r="E5967" t="s">
        <v>12428</v>
      </c>
      <c r="F5967" t="s">
        <v>38</v>
      </c>
      <c r="G5967" t="s">
        <v>16</v>
      </c>
      <c r="H5967">
        <v>0</v>
      </c>
      <c r="I5967" t="s">
        <v>17</v>
      </c>
      <c r="J5967" t="s">
        <v>1894</v>
      </c>
      <c r="K5967" s="3">
        <v>42282</v>
      </c>
      <c r="L5967">
        <v>3.6</v>
      </c>
      <c r="M5967" t="s">
        <v>122</v>
      </c>
    </row>
    <row r="5968" spans="1:13" x14ac:dyDescent="0.3">
      <c r="A5968">
        <v>5</v>
      </c>
      <c r="B5968" t="s">
        <v>15339</v>
      </c>
      <c r="C5968" t="s">
        <v>239</v>
      </c>
      <c r="D5968">
        <v>5</v>
      </c>
      <c r="E5968" t="s">
        <v>12355</v>
      </c>
      <c r="F5968" t="s">
        <v>663</v>
      </c>
      <c r="G5968" t="s">
        <v>383</v>
      </c>
      <c r="H5968" s="2">
        <v>1.75</v>
      </c>
      <c r="I5968" t="s">
        <v>17</v>
      </c>
      <c r="J5968" t="s">
        <v>241</v>
      </c>
      <c r="K5968" s="3">
        <v>42285</v>
      </c>
      <c r="L5968">
        <v>1</v>
      </c>
      <c r="M5968" t="s">
        <v>50</v>
      </c>
    </row>
    <row r="5969" spans="1:13" x14ac:dyDescent="0.3">
      <c r="A5969" t="s">
        <v>12196</v>
      </c>
      <c r="B5969" t="s">
        <v>6747</v>
      </c>
      <c r="C5969" t="s">
        <v>4407</v>
      </c>
      <c r="D5969">
        <v>0</v>
      </c>
      <c r="E5969" t="s">
        <v>12329</v>
      </c>
      <c r="F5969" t="s">
        <v>665</v>
      </c>
      <c r="G5969" t="s">
        <v>16</v>
      </c>
      <c r="H5969">
        <v>0</v>
      </c>
      <c r="I5969" t="s">
        <v>70</v>
      </c>
      <c r="J5969" t="s">
        <v>4408</v>
      </c>
      <c r="K5969" s="3">
        <v>42419</v>
      </c>
      <c r="L5969">
        <v>3</v>
      </c>
      <c r="M5969" t="s">
        <v>122</v>
      </c>
    </row>
    <row r="5970" spans="1:13" x14ac:dyDescent="0.3">
      <c r="A5970">
        <v>4.2</v>
      </c>
      <c r="B5970" t="s">
        <v>15340</v>
      </c>
      <c r="C5970" t="s">
        <v>2628</v>
      </c>
      <c r="D5970">
        <v>8</v>
      </c>
      <c r="E5970" t="s">
        <v>12225</v>
      </c>
      <c r="F5970" t="s">
        <v>816</v>
      </c>
      <c r="G5970" t="s">
        <v>16</v>
      </c>
      <c r="H5970">
        <v>0</v>
      </c>
      <c r="I5970" t="s">
        <v>17</v>
      </c>
      <c r="J5970" t="s">
        <v>2629</v>
      </c>
      <c r="K5970" s="3">
        <v>42388</v>
      </c>
      <c r="L5970">
        <v>1.2</v>
      </c>
      <c r="M5970" t="s">
        <v>50</v>
      </c>
    </row>
    <row r="5971" spans="1:13" x14ac:dyDescent="0.3">
      <c r="A5971">
        <v>4.8</v>
      </c>
      <c r="B5971" t="s">
        <v>15341</v>
      </c>
      <c r="C5971" t="s">
        <v>3958</v>
      </c>
      <c r="D5971">
        <v>4</v>
      </c>
      <c r="E5971" t="s">
        <v>12203</v>
      </c>
      <c r="F5971" t="s">
        <v>665</v>
      </c>
      <c r="G5971" t="s">
        <v>16</v>
      </c>
      <c r="H5971">
        <v>0</v>
      </c>
      <c r="I5971" t="s">
        <v>17</v>
      </c>
      <c r="J5971" t="s">
        <v>3959</v>
      </c>
      <c r="K5971" s="3">
        <v>43276</v>
      </c>
      <c r="L5971" t="s">
        <v>3358</v>
      </c>
      <c r="M5971" t="s">
        <v>53</v>
      </c>
    </row>
    <row r="5972" spans="1:13" x14ac:dyDescent="0.3">
      <c r="A5972">
        <v>4.4000000000000004</v>
      </c>
      <c r="B5972" t="s">
        <v>15342</v>
      </c>
      <c r="C5972" t="s">
        <v>3533</v>
      </c>
      <c r="D5972">
        <v>7</v>
      </c>
      <c r="E5972" t="s">
        <v>12199</v>
      </c>
      <c r="F5972" t="s">
        <v>816</v>
      </c>
      <c r="G5972" t="s">
        <v>16</v>
      </c>
      <c r="H5972">
        <v>0</v>
      </c>
      <c r="I5972" t="s">
        <v>17</v>
      </c>
      <c r="J5972" t="s">
        <v>3534</v>
      </c>
      <c r="K5972" s="3">
        <v>43017</v>
      </c>
      <c r="L5972" t="s">
        <v>24</v>
      </c>
      <c r="M5972" t="s">
        <v>1251</v>
      </c>
    </row>
    <row r="5973" spans="1:13" x14ac:dyDescent="0.3">
      <c r="A5973">
        <v>4.0999999999999996</v>
      </c>
      <c r="B5973" t="s">
        <v>15343</v>
      </c>
      <c r="C5973" t="s">
        <v>2367</v>
      </c>
      <c r="D5973">
        <v>36151</v>
      </c>
      <c r="E5973" t="s">
        <v>12416</v>
      </c>
      <c r="F5973" t="s">
        <v>42</v>
      </c>
      <c r="G5973" t="s">
        <v>16</v>
      </c>
      <c r="H5973">
        <v>0</v>
      </c>
      <c r="I5973" t="s">
        <v>17</v>
      </c>
      <c r="J5973" t="s">
        <v>2130</v>
      </c>
      <c r="K5973" s="3">
        <v>42847</v>
      </c>
      <c r="L5973">
        <v>2.7</v>
      </c>
      <c r="M5973" t="s">
        <v>1050</v>
      </c>
    </row>
    <row r="5974" spans="1:13" x14ac:dyDescent="0.3">
      <c r="A5974">
        <v>4.7</v>
      </c>
      <c r="B5974" t="s">
        <v>15344</v>
      </c>
      <c r="C5974" t="s">
        <v>1893</v>
      </c>
      <c r="D5974">
        <v>113</v>
      </c>
      <c r="E5974" t="s">
        <v>12191</v>
      </c>
      <c r="F5974" t="s">
        <v>482</v>
      </c>
      <c r="G5974" t="s">
        <v>16</v>
      </c>
      <c r="H5974">
        <v>0</v>
      </c>
      <c r="I5974" t="s">
        <v>17</v>
      </c>
      <c r="J5974" t="s">
        <v>1894</v>
      </c>
      <c r="K5974" s="3">
        <v>42643</v>
      </c>
      <c r="L5974" t="s">
        <v>737</v>
      </c>
      <c r="M5974" t="s">
        <v>53</v>
      </c>
    </row>
    <row r="5975" spans="1:13" x14ac:dyDescent="0.3">
      <c r="A5975">
        <v>4.7</v>
      </c>
      <c r="B5975" t="s">
        <v>15345</v>
      </c>
      <c r="C5975" t="s">
        <v>4102</v>
      </c>
      <c r="D5975">
        <v>8343</v>
      </c>
      <c r="E5975" t="s">
        <v>12427</v>
      </c>
      <c r="F5975" t="s">
        <v>38</v>
      </c>
      <c r="G5975" t="s">
        <v>383</v>
      </c>
      <c r="H5975" s="2">
        <v>4.99</v>
      </c>
      <c r="I5975" t="s">
        <v>17</v>
      </c>
      <c r="J5975" t="s">
        <v>4103</v>
      </c>
      <c r="K5975" s="3">
        <v>43291</v>
      </c>
      <c r="L5975" t="s">
        <v>6754</v>
      </c>
      <c r="M5975" t="s">
        <v>20</v>
      </c>
    </row>
    <row r="5976" spans="1:13" x14ac:dyDescent="0.3">
      <c r="A5976">
        <v>3.3</v>
      </c>
      <c r="B5976" t="s">
        <v>15346</v>
      </c>
      <c r="C5976" t="s">
        <v>3677</v>
      </c>
      <c r="D5976">
        <v>27</v>
      </c>
      <c r="E5976" t="s">
        <v>12329</v>
      </c>
      <c r="F5976" t="s">
        <v>60</v>
      </c>
      <c r="G5976" t="s">
        <v>16</v>
      </c>
      <c r="H5976">
        <v>0</v>
      </c>
      <c r="I5976" t="s">
        <v>17</v>
      </c>
      <c r="J5976" t="s">
        <v>3678</v>
      </c>
      <c r="K5976" s="3">
        <v>43251</v>
      </c>
      <c r="L5976" t="s">
        <v>6756</v>
      </c>
      <c r="M5976" t="s">
        <v>143</v>
      </c>
    </row>
    <row r="5977" spans="1:13" x14ac:dyDescent="0.3">
      <c r="A5977">
        <v>4</v>
      </c>
      <c r="B5977" t="s">
        <v>15347</v>
      </c>
      <c r="C5977" t="s">
        <v>2012</v>
      </c>
      <c r="D5977">
        <v>209</v>
      </c>
      <c r="E5977" t="s">
        <v>12306</v>
      </c>
      <c r="F5977" t="s">
        <v>15</v>
      </c>
      <c r="G5977" t="s">
        <v>16</v>
      </c>
      <c r="H5977">
        <v>0</v>
      </c>
      <c r="I5977" t="s">
        <v>30</v>
      </c>
      <c r="J5977" t="s">
        <v>4992</v>
      </c>
      <c r="K5977" s="3">
        <v>43294</v>
      </c>
      <c r="L5977">
        <v>7</v>
      </c>
      <c r="M5977" t="s">
        <v>53</v>
      </c>
    </row>
    <row r="5978" spans="1:13" x14ac:dyDescent="0.3">
      <c r="A5978" t="s">
        <v>12196</v>
      </c>
      <c r="B5978" t="s">
        <v>15348</v>
      </c>
      <c r="C5978" t="s">
        <v>1893</v>
      </c>
      <c r="D5978">
        <v>0</v>
      </c>
      <c r="E5978" t="s">
        <v>12186</v>
      </c>
      <c r="F5978" t="s">
        <v>663</v>
      </c>
      <c r="G5978" t="s">
        <v>16</v>
      </c>
      <c r="H5978">
        <v>0</v>
      </c>
      <c r="I5978" t="s">
        <v>17</v>
      </c>
      <c r="J5978" t="s">
        <v>1894</v>
      </c>
      <c r="K5978" s="3">
        <v>43272</v>
      </c>
      <c r="L5978" t="s">
        <v>467</v>
      </c>
      <c r="M5978" t="s">
        <v>20</v>
      </c>
    </row>
    <row r="5979" spans="1:13" x14ac:dyDescent="0.3">
      <c r="A5979" t="s">
        <v>12196</v>
      </c>
      <c r="B5979" t="s">
        <v>15349</v>
      </c>
      <c r="C5979" t="s">
        <v>2367</v>
      </c>
      <c r="D5979">
        <v>0</v>
      </c>
      <c r="E5979" t="s">
        <v>12284</v>
      </c>
      <c r="F5979" t="s">
        <v>838</v>
      </c>
      <c r="G5979" t="s">
        <v>383</v>
      </c>
      <c r="H5979" s="2">
        <v>1.49</v>
      </c>
      <c r="I5979" t="s">
        <v>17</v>
      </c>
      <c r="J5979" t="s">
        <v>901</v>
      </c>
      <c r="K5979" s="3">
        <v>41008</v>
      </c>
      <c r="L5979">
        <v>1</v>
      </c>
      <c r="M5979" t="s">
        <v>284</v>
      </c>
    </row>
    <row r="5980" spans="1:13" x14ac:dyDescent="0.3">
      <c r="A5980">
        <v>1</v>
      </c>
      <c r="B5980" t="s">
        <v>15350</v>
      </c>
      <c r="C5980" t="s">
        <v>2367</v>
      </c>
      <c r="D5980">
        <v>1</v>
      </c>
      <c r="E5980" t="s">
        <v>12670</v>
      </c>
      <c r="F5980" t="s">
        <v>663</v>
      </c>
      <c r="G5980" t="s">
        <v>383</v>
      </c>
      <c r="H5980" s="2">
        <v>1.49</v>
      </c>
      <c r="I5980" t="s">
        <v>17</v>
      </c>
      <c r="J5980" t="s">
        <v>901</v>
      </c>
      <c r="K5980" s="3">
        <v>41008</v>
      </c>
      <c r="L5980">
        <v>1</v>
      </c>
      <c r="M5980" t="s">
        <v>284</v>
      </c>
    </row>
    <row r="5981" spans="1:13" x14ac:dyDescent="0.3">
      <c r="A5981">
        <v>4.4000000000000004</v>
      </c>
      <c r="B5981" t="s">
        <v>15351</v>
      </c>
      <c r="C5981" t="s">
        <v>3533</v>
      </c>
      <c r="D5981">
        <v>382</v>
      </c>
      <c r="E5981" t="s">
        <v>12190</v>
      </c>
      <c r="F5981" t="s">
        <v>15</v>
      </c>
      <c r="G5981" t="s">
        <v>16</v>
      </c>
      <c r="H5981">
        <v>0</v>
      </c>
      <c r="I5981" t="s">
        <v>17</v>
      </c>
      <c r="J5981" t="s">
        <v>3534</v>
      </c>
      <c r="K5981" s="3">
        <v>43132</v>
      </c>
      <c r="L5981" t="s">
        <v>2745</v>
      </c>
      <c r="M5981" t="s">
        <v>143</v>
      </c>
    </row>
    <row r="5982" spans="1:13" x14ac:dyDescent="0.3">
      <c r="A5982">
        <v>4.2</v>
      </c>
      <c r="B5982" t="s">
        <v>15352</v>
      </c>
      <c r="C5982" t="s">
        <v>3223</v>
      </c>
      <c r="D5982">
        <v>5</v>
      </c>
      <c r="E5982" t="s">
        <v>12198</v>
      </c>
      <c r="F5982" t="s">
        <v>816</v>
      </c>
      <c r="G5982" t="s">
        <v>16</v>
      </c>
      <c r="H5982">
        <v>0</v>
      </c>
      <c r="I5982" t="s">
        <v>17</v>
      </c>
      <c r="J5982" t="s">
        <v>3224</v>
      </c>
      <c r="K5982" s="3">
        <v>43110</v>
      </c>
      <c r="L5982">
        <v>1</v>
      </c>
      <c r="M5982" t="s">
        <v>20</v>
      </c>
    </row>
    <row r="5983" spans="1:13" x14ac:dyDescent="0.3">
      <c r="A5983">
        <v>4.4000000000000004</v>
      </c>
      <c r="B5983" t="s">
        <v>15353</v>
      </c>
      <c r="C5983" t="s">
        <v>4226</v>
      </c>
      <c r="D5983">
        <v>8</v>
      </c>
      <c r="E5983" t="s">
        <v>12177</v>
      </c>
      <c r="F5983" t="s">
        <v>482</v>
      </c>
      <c r="G5983" t="s">
        <v>16</v>
      </c>
      <c r="H5983">
        <v>0</v>
      </c>
      <c r="I5983" t="s">
        <v>17</v>
      </c>
      <c r="J5983" t="s">
        <v>4227</v>
      </c>
      <c r="K5983" s="3">
        <v>43020</v>
      </c>
      <c r="L5983" t="s">
        <v>6764</v>
      </c>
      <c r="M5983" t="s">
        <v>53</v>
      </c>
    </row>
    <row r="5984" spans="1:13" x14ac:dyDescent="0.3">
      <c r="A5984">
        <v>4.5999999999999996</v>
      </c>
      <c r="B5984" t="s">
        <v>6765</v>
      </c>
      <c r="C5984" t="s">
        <v>3958</v>
      </c>
      <c r="D5984">
        <v>27135</v>
      </c>
      <c r="E5984" t="s">
        <v>31</v>
      </c>
      <c r="F5984" t="s">
        <v>34</v>
      </c>
      <c r="G5984" t="s">
        <v>383</v>
      </c>
      <c r="H5984" s="2">
        <v>4.99</v>
      </c>
      <c r="I5984" t="s">
        <v>17</v>
      </c>
      <c r="J5984" t="s">
        <v>3959</v>
      </c>
      <c r="K5984" s="3">
        <v>43244</v>
      </c>
      <c r="L5984" t="s">
        <v>31</v>
      </c>
      <c r="M5984" t="s">
        <v>31</v>
      </c>
    </row>
    <row r="5985" spans="1:13" x14ac:dyDescent="0.3">
      <c r="A5985">
        <v>4.3</v>
      </c>
      <c r="B5985" t="s">
        <v>15354</v>
      </c>
      <c r="C5985" t="s">
        <v>3533</v>
      </c>
      <c r="D5985">
        <v>20</v>
      </c>
      <c r="E5985" t="s">
        <v>12222</v>
      </c>
      <c r="F5985" t="s">
        <v>482</v>
      </c>
      <c r="G5985" t="s">
        <v>16</v>
      </c>
      <c r="H5985">
        <v>0</v>
      </c>
      <c r="I5985" t="s">
        <v>17</v>
      </c>
      <c r="J5985" t="s">
        <v>3534</v>
      </c>
      <c r="K5985" s="3">
        <v>42584</v>
      </c>
      <c r="L5985">
        <v>1.7</v>
      </c>
      <c r="M5985" t="s">
        <v>53</v>
      </c>
    </row>
    <row r="5986" spans="1:13" x14ac:dyDescent="0.3">
      <c r="A5986">
        <v>4.4000000000000004</v>
      </c>
      <c r="B5986" t="s">
        <v>15355</v>
      </c>
      <c r="C5986" t="s">
        <v>2367</v>
      </c>
      <c r="D5986">
        <v>7</v>
      </c>
      <c r="E5986" t="s">
        <v>13154</v>
      </c>
      <c r="F5986" t="s">
        <v>482</v>
      </c>
      <c r="G5986" t="s">
        <v>16</v>
      </c>
      <c r="H5986">
        <v>0</v>
      </c>
      <c r="I5986" t="s">
        <v>17</v>
      </c>
      <c r="J5986" t="s">
        <v>901</v>
      </c>
      <c r="K5986" s="3">
        <v>42926</v>
      </c>
      <c r="L5986">
        <v>3.5</v>
      </c>
      <c r="M5986" t="s">
        <v>50</v>
      </c>
    </row>
    <row r="5987" spans="1:13" x14ac:dyDescent="0.3">
      <c r="A5987" t="s">
        <v>12196</v>
      </c>
      <c r="B5987" t="s">
        <v>6768</v>
      </c>
      <c r="C5987" t="s">
        <v>4226</v>
      </c>
      <c r="D5987">
        <v>1</v>
      </c>
      <c r="E5987" t="s">
        <v>13107</v>
      </c>
      <c r="F5987" t="s">
        <v>665</v>
      </c>
      <c r="G5987" t="s">
        <v>16</v>
      </c>
      <c r="H5987">
        <v>0</v>
      </c>
      <c r="I5987" t="s">
        <v>17</v>
      </c>
      <c r="J5987" t="s">
        <v>4227</v>
      </c>
      <c r="K5987" s="3">
        <v>43207</v>
      </c>
      <c r="L5987">
        <v>1.2</v>
      </c>
      <c r="M5987" t="s">
        <v>32</v>
      </c>
    </row>
    <row r="5988" spans="1:13" x14ac:dyDescent="0.3">
      <c r="A5988">
        <v>3.7</v>
      </c>
      <c r="B5988" t="s">
        <v>15356</v>
      </c>
      <c r="C5988" t="s">
        <v>3396</v>
      </c>
      <c r="D5988">
        <v>20</v>
      </c>
      <c r="E5988" t="s">
        <v>12260</v>
      </c>
      <c r="F5988" t="s">
        <v>482</v>
      </c>
      <c r="G5988" t="s">
        <v>16</v>
      </c>
      <c r="H5988">
        <v>0</v>
      </c>
      <c r="I5988" t="s">
        <v>17</v>
      </c>
      <c r="J5988" t="s">
        <v>2057</v>
      </c>
      <c r="K5988" s="3">
        <v>43077</v>
      </c>
      <c r="L5988">
        <v>3.1</v>
      </c>
      <c r="M5988" t="s">
        <v>36</v>
      </c>
    </row>
    <row r="5989" spans="1:13" x14ac:dyDescent="0.3">
      <c r="A5989">
        <v>2.9</v>
      </c>
      <c r="B5989" t="s">
        <v>15357</v>
      </c>
      <c r="C5989" t="s">
        <v>1223</v>
      </c>
      <c r="D5989">
        <v>7</v>
      </c>
      <c r="E5989" t="s">
        <v>31</v>
      </c>
      <c r="F5989" t="s">
        <v>816</v>
      </c>
      <c r="G5989" t="s">
        <v>16</v>
      </c>
      <c r="H5989">
        <v>0</v>
      </c>
      <c r="I5989" t="s">
        <v>17</v>
      </c>
      <c r="J5989" t="s">
        <v>1224</v>
      </c>
      <c r="K5989" s="3">
        <v>43273</v>
      </c>
      <c r="L5989" t="s">
        <v>31</v>
      </c>
      <c r="M5989" t="s">
        <v>36</v>
      </c>
    </row>
    <row r="5990" spans="1:13" x14ac:dyDescent="0.3">
      <c r="A5990">
        <v>4</v>
      </c>
      <c r="B5990" t="s">
        <v>6771</v>
      </c>
      <c r="C5990" t="s">
        <v>3533</v>
      </c>
      <c r="D5990">
        <v>1</v>
      </c>
      <c r="E5990" t="s">
        <v>12556</v>
      </c>
      <c r="F5990" t="s">
        <v>665</v>
      </c>
      <c r="G5990" t="s">
        <v>16</v>
      </c>
      <c r="H5990">
        <v>0</v>
      </c>
      <c r="I5990" t="s">
        <v>17</v>
      </c>
      <c r="J5990" t="s">
        <v>3534</v>
      </c>
      <c r="K5990" s="3">
        <v>43047</v>
      </c>
      <c r="L5990">
        <v>1</v>
      </c>
      <c r="M5990" t="s">
        <v>50</v>
      </c>
    </row>
    <row r="5991" spans="1:13" x14ac:dyDescent="0.3">
      <c r="A5991">
        <v>4.4000000000000004</v>
      </c>
      <c r="B5991" t="s">
        <v>13360</v>
      </c>
      <c r="C5991" t="s">
        <v>2628</v>
      </c>
      <c r="D5991">
        <v>112</v>
      </c>
      <c r="E5991" t="s">
        <v>12332</v>
      </c>
      <c r="F5991" t="s">
        <v>482</v>
      </c>
      <c r="G5991" t="s">
        <v>16</v>
      </c>
      <c r="H5991">
        <v>0</v>
      </c>
      <c r="I5991" t="s">
        <v>17</v>
      </c>
      <c r="J5991" t="s">
        <v>2629</v>
      </c>
      <c r="K5991" s="3">
        <v>43293</v>
      </c>
      <c r="L5991" t="s">
        <v>983</v>
      </c>
      <c r="M5991" t="s">
        <v>36</v>
      </c>
    </row>
    <row r="5992" spans="1:13" x14ac:dyDescent="0.3">
      <c r="A5992">
        <v>3.3</v>
      </c>
      <c r="B5992" t="s">
        <v>6772</v>
      </c>
      <c r="C5992" t="s">
        <v>2367</v>
      </c>
      <c r="D5992">
        <v>14</v>
      </c>
      <c r="E5992" t="s">
        <v>12216</v>
      </c>
      <c r="F5992" t="s">
        <v>482</v>
      </c>
      <c r="G5992" t="s">
        <v>16</v>
      </c>
      <c r="H5992">
        <v>0</v>
      </c>
      <c r="I5992" t="s">
        <v>17</v>
      </c>
      <c r="J5992" t="s">
        <v>901</v>
      </c>
      <c r="K5992" s="3">
        <v>42023</v>
      </c>
      <c r="L5992">
        <v>1.2</v>
      </c>
      <c r="M5992" t="s">
        <v>53</v>
      </c>
    </row>
    <row r="5993" spans="1:13" x14ac:dyDescent="0.3">
      <c r="A5993" t="s">
        <v>12196</v>
      </c>
      <c r="B5993" t="s">
        <v>15358</v>
      </c>
      <c r="C5993" t="s">
        <v>309</v>
      </c>
      <c r="D5993">
        <v>1</v>
      </c>
      <c r="E5993" t="s">
        <v>12259</v>
      </c>
      <c r="F5993" t="s">
        <v>665</v>
      </c>
      <c r="G5993" t="s">
        <v>16</v>
      </c>
      <c r="H5993">
        <v>0</v>
      </c>
      <c r="I5993" t="s">
        <v>17</v>
      </c>
      <c r="J5993" t="s">
        <v>310</v>
      </c>
      <c r="K5993" s="3">
        <v>43117</v>
      </c>
      <c r="L5993" t="s">
        <v>87</v>
      </c>
      <c r="M5993" t="s">
        <v>53</v>
      </c>
    </row>
    <row r="5994" spans="1:13" x14ac:dyDescent="0.3">
      <c r="A5994" t="s">
        <v>12196</v>
      </c>
      <c r="B5994" t="s">
        <v>15359</v>
      </c>
      <c r="C5994" t="s">
        <v>2628</v>
      </c>
      <c r="D5994">
        <v>3</v>
      </c>
      <c r="E5994" t="s">
        <v>12190</v>
      </c>
      <c r="F5994" t="s">
        <v>663</v>
      </c>
      <c r="G5994" t="s">
        <v>16</v>
      </c>
      <c r="H5994">
        <v>0</v>
      </c>
      <c r="I5994" t="s">
        <v>17</v>
      </c>
      <c r="J5994" t="s">
        <v>2629</v>
      </c>
      <c r="K5994" s="3">
        <v>43293</v>
      </c>
      <c r="L5994" t="s">
        <v>983</v>
      </c>
      <c r="M5994" t="s">
        <v>36</v>
      </c>
    </row>
    <row r="5995" spans="1:13" x14ac:dyDescent="0.3">
      <c r="A5995">
        <v>4.2</v>
      </c>
      <c r="B5995" t="s">
        <v>15360</v>
      </c>
      <c r="C5995" t="s">
        <v>2367</v>
      </c>
      <c r="D5995">
        <v>4</v>
      </c>
      <c r="E5995" t="s">
        <v>12184</v>
      </c>
      <c r="F5995" t="s">
        <v>816</v>
      </c>
      <c r="G5995" t="s">
        <v>16</v>
      </c>
      <c r="H5995">
        <v>0</v>
      </c>
      <c r="I5995" t="s">
        <v>17</v>
      </c>
      <c r="J5995" t="s">
        <v>901</v>
      </c>
      <c r="K5995" s="3">
        <v>43125</v>
      </c>
      <c r="L5995" t="s">
        <v>1435</v>
      </c>
      <c r="M5995" t="s">
        <v>36</v>
      </c>
    </row>
    <row r="5996" spans="1:13" x14ac:dyDescent="0.3">
      <c r="A5996">
        <v>4.5</v>
      </c>
      <c r="B5996" t="s">
        <v>15361</v>
      </c>
      <c r="C5996" t="s">
        <v>4407</v>
      </c>
      <c r="D5996">
        <v>6230</v>
      </c>
      <c r="E5996" t="s">
        <v>31</v>
      </c>
      <c r="F5996" t="s">
        <v>34</v>
      </c>
      <c r="G5996" t="s">
        <v>383</v>
      </c>
      <c r="H5996" s="2">
        <v>11.99</v>
      </c>
      <c r="I5996" t="s">
        <v>17</v>
      </c>
      <c r="J5996" t="s">
        <v>4408</v>
      </c>
      <c r="K5996" s="3">
        <v>43315</v>
      </c>
      <c r="L5996" t="s">
        <v>31</v>
      </c>
      <c r="M5996" t="s">
        <v>31</v>
      </c>
    </row>
    <row r="5997" spans="1:13" x14ac:dyDescent="0.3">
      <c r="A5997">
        <v>2.2999999999999998</v>
      </c>
      <c r="B5997" t="s">
        <v>15362</v>
      </c>
      <c r="C5997" t="s">
        <v>1893</v>
      </c>
      <c r="D5997">
        <v>3</v>
      </c>
      <c r="E5997" t="s">
        <v>12301</v>
      </c>
      <c r="F5997" t="s">
        <v>816</v>
      </c>
      <c r="G5997" t="s">
        <v>16</v>
      </c>
      <c r="H5997">
        <v>0</v>
      </c>
      <c r="I5997" t="s">
        <v>17</v>
      </c>
      <c r="J5997" t="s">
        <v>1894</v>
      </c>
      <c r="K5997" s="3">
        <v>42381</v>
      </c>
      <c r="L5997">
        <v>1</v>
      </c>
      <c r="M5997" t="s">
        <v>32</v>
      </c>
    </row>
    <row r="5998" spans="1:13" x14ac:dyDescent="0.3">
      <c r="A5998">
        <v>5</v>
      </c>
      <c r="B5998" t="s">
        <v>15363</v>
      </c>
      <c r="C5998" t="s">
        <v>2367</v>
      </c>
      <c r="D5998">
        <v>4</v>
      </c>
      <c r="E5998" t="s">
        <v>13075</v>
      </c>
      <c r="F5998" t="s">
        <v>665</v>
      </c>
      <c r="G5998" t="s">
        <v>16</v>
      </c>
      <c r="H5998">
        <v>0</v>
      </c>
      <c r="I5998" t="s">
        <v>30</v>
      </c>
      <c r="J5998" t="s">
        <v>1077</v>
      </c>
      <c r="K5998" s="3">
        <v>42183</v>
      </c>
      <c r="L5998">
        <v>1</v>
      </c>
      <c r="M5998" t="s">
        <v>122</v>
      </c>
    </row>
    <row r="5999" spans="1:13" x14ac:dyDescent="0.3">
      <c r="A5999">
        <v>3.6</v>
      </c>
      <c r="B5999" t="s">
        <v>15364</v>
      </c>
      <c r="C5999" t="s">
        <v>2367</v>
      </c>
      <c r="D5999">
        <v>5</v>
      </c>
      <c r="E5999" t="s">
        <v>12268</v>
      </c>
      <c r="F5999" t="s">
        <v>482</v>
      </c>
      <c r="G5999" t="s">
        <v>16</v>
      </c>
      <c r="H5999">
        <v>0</v>
      </c>
      <c r="I5999" t="s">
        <v>17</v>
      </c>
      <c r="J5999" t="s">
        <v>901</v>
      </c>
      <c r="K5999" s="3">
        <v>43284</v>
      </c>
      <c r="L5999" t="s">
        <v>6180</v>
      </c>
      <c r="M5999" t="s">
        <v>50</v>
      </c>
    </row>
    <row r="6000" spans="1:13" x14ac:dyDescent="0.3">
      <c r="A6000" t="s">
        <v>12196</v>
      </c>
      <c r="B6000" t="s">
        <v>15365</v>
      </c>
      <c r="C6000" t="s">
        <v>182</v>
      </c>
      <c r="D6000">
        <v>0</v>
      </c>
      <c r="E6000" t="s">
        <v>31</v>
      </c>
      <c r="F6000" t="s">
        <v>665</v>
      </c>
      <c r="G6000" t="s">
        <v>16</v>
      </c>
      <c r="H6000">
        <v>0</v>
      </c>
      <c r="I6000" t="s">
        <v>17</v>
      </c>
      <c r="J6000" t="s">
        <v>183</v>
      </c>
      <c r="K6000" s="3">
        <v>43213</v>
      </c>
      <c r="L6000" t="s">
        <v>31</v>
      </c>
      <c r="M6000" t="s">
        <v>20</v>
      </c>
    </row>
    <row r="6001" spans="1:13" x14ac:dyDescent="0.3">
      <c r="A6001">
        <v>3.9</v>
      </c>
      <c r="B6001" t="s">
        <v>15366</v>
      </c>
      <c r="C6001" t="s">
        <v>2367</v>
      </c>
      <c r="D6001">
        <v>137377</v>
      </c>
      <c r="E6001" t="s">
        <v>12299</v>
      </c>
      <c r="F6001" t="s">
        <v>26</v>
      </c>
      <c r="G6001" t="s">
        <v>16</v>
      </c>
      <c r="H6001">
        <v>0</v>
      </c>
      <c r="I6001" t="s">
        <v>17</v>
      </c>
      <c r="J6001" t="s">
        <v>2130</v>
      </c>
      <c r="K6001" s="3">
        <v>42837</v>
      </c>
      <c r="L6001">
        <v>2.2000000000000002</v>
      </c>
      <c r="M6001" t="s">
        <v>20</v>
      </c>
    </row>
    <row r="6002" spans="1:13" x14ac:dyDescent="0.3">
      <c r="A6002">
        <v>4.4000000000000004</v>
      </c>
      <c r="B6002" t="s">
        <v>15367</v>
      </c>
      <c r="C6002" t="s">
        <v>2367</v>
      </c>
      <c r="D6002">
        <v>7461</v>
      </c>
      <c r="E6002" t="s">
        <v>12203</v>
      </c>
      <c r="F6002" t="s">
        <v>42</v>
      </c>
      <c r="G6002" t="s">
        <v>16</v>
      </c>
      <c r="H6002">
        <v>0</v>
      </c>
      <c r="I6002" t="s">
        <v>17</v>
      </c>
      <c r="J6002" t="s">
        <v>1077</v>
      </c>
      <c r="K6002" s="3">
        <v>43240</v>
      </c>
      <c r="L6002" t="s">
        <v>1230</v>
      </c>
      <c r="M6002" t="s">
        <v>50</v>
      </c>
    </row>
    <row r="6003" spans="1:13" x14ac:dyDescent="0.3">
      <c r="A6003">
        <v>4.2</v>
      </c>
      <c r="B6003" t="s">
        <v>15368</v>
      </c>
      <c r="C6003" t="s">
        <v>1893</v>
      </c>
      <c r="D6003">
        <v>120</v>
      </c>
      <c r="E6003" t="s">
        <v>12177</v>
      </c>
      <c r="F6003" t="s">
        <v>15</v>
      </c>
      <c r="G6003" t="s">
        <v>16</v>
      </c>
      <c r="H6003">
        <v>0</v>
      </c>
      <c r="I6003" t="s">
        <v>17</v>
      </c>
      <c r="J6003" t="s">
        <v>1894</v>
      </c>
      <c r="K6003" s="3">
        <v>43154</v>
      </c>
      <c r="L6003" t="s">
        <v>1935</v>
      </c>
      <c r="M6003" t="s">
        <v>50</v>
      </c>
    </row>
    <row r="6004" spans="1:13" x14ac:dyDescent="0.3">
      <c r="A6004">
        <v>4.8</v>
      </c>
      <c r="B6004" t="s">
        <v>15369</v>
      </c>
      <c r="C6004" t="s">
        <v>2628</v>
      </c>
      <c r="D6004">
        <v>17</v>
      </c>
      <c r="E6004" t="s">
        <v>12194</v>
      </c>
      <c r="F6004" t="s">
        <v>60</v>
      </c>
      <c r="G6004" t="s">
        <v>16</v>
      </c>
      <c r="H6004">
        <v>0</v>
      </c>
      <c r="I6004" t="s">
        <v>17</v>
      </c>
      <c r="J6004" t="s">
        <v>2629</v>
      </c>
      <c r="K6004" s="3">
        <v>43300</v>
      </c>
      <c r="L6004" t="s">
        <v>1228</v>
      </c>
      <c r="M6004" t="s">
        <v>143</v>
      </c>
    </row>
    <row r="6005" spans="1:13" x14ac:dyDescent="0.3">
      <c r="A6005">
        <v>4.3</v>
      </c>
      <c r="B6005" t="s">
        <v>15370</v>
      </c>
      <c r="C6005" t="s">
        <v>2367</v>
      </c>
      <c r="D6005">
        <v>39109</v>
      </c>
      <c r="E6005" t="s">
        <v>12350</v>
      </c>
      <c r="F6005" t="s">
        <v>42</v>
      </c>
      <c r="G6005" t="s">
        <v>16</v>
      </c>
      <c r="H6005">
        <v>0</v>
      </c>
      <c r="I6005" t="s">
        <v>17</v>
      </c>
      <c r="J6005" t="s">
        <v>1077</v>
      </c>
      <c r="K6005" s="3">
        <v>43089</v>
      </c>
      <c r="L6005">
        <v>6.5</v>
      </c>
      <c r="M6005" t="s">
        <v>53</v>
      </c>
    </row>
    <row r="6006" spans="1:13" x14ac:dyDescent="0.3">
      <c r="A6006">
        <v>4.2</v>
      </c>
      <c r="B6006" t="s">
        <v>6786</v>
      </c>
      <c r="C6006" t="s">
        <v>309</v>
      </c>
      <c r="D6006">
        <v>5988</v>
      </c>
      <c r="E6006" t="s">
        <v>31</v>
      </c>
      <c r="F6006" t="s">
        <v>22</v>
      </c>
      <c r="G6006" t="s">
        <v>16</v>
      </c>
      <c r="H6006">
        <v>0</v>
      </c>
      <c r="I6006" t="s">
        <v>17</v>
      </c>
      <c r="J6006" t="s">
        <v>310</v>
      </c>
      <c r="K6006" s="3">
        <v>42506</v>
      </c>
      <c r="L6006" t="s">
        <v>31</v>
      </c>
      <c r="M6006" t="s">
        <v>31</v>
      </c>
    </row>
    <row r="6007" spans="1:13" x14ac:dyDescent="0.3">
      <c r="A6007">
        <v>4.4000000000000004</v>
      </c>
      <c r="B6007" t="s">
        <v>15371</v>
      </c>
      <c r="C6007" t="s">
        <v>492</v>
      </c>
      <c r="D6007">
        <v>10341</v>
      </c>
      <c r="E6007" t="s">
        <v>12609</v>
      </c>
      <c r="F6007" t="s">
        <v>22</v>
      </c>
      <c r="G6007" t="s">
        <v>16</v>
      </c>
      <c r="H6007">
        <v>0</v>
      </c>
      <c r="I6007" t="s">
        <v>17</v>
      </c>
      <c r="J6007" t="s">
        <v>493</v>
      </c>
      <c r="K6007" s="3">
        <v>43286</v>
      </c>
      <c r="L6007" t="s">
        <v>6788</v>
      </c>
      <c r="M6007" t="s">
        <v>50</v>
      </c>
    </row>
    <row r="6008" spans="1:13" x14ac:dyDescent="0.3">
      <c r="A6008">
        <v>4.3</v>
      </c>
      <c r="B6008" t="s">
        <v>15372</v>
      </c>
      <c r="C6008" t="s">
        <v>2367</v>
      </c>
      <c r="D6008">
        <v>193</v>
      </c>
      <c r="E6008" t="s">
        <v>12177</v>
      </c>
      <c r="F6008" t="s">
        <v>15</v>
      </c>
      <c r="G6008" t="s">
        <v>16</v>
      </c>
      <c r="H6008">
        <v>0</v>
      </c>
      <c r="I6008" t="s">
        <v>17</v>
      </c>
      <c r="J6008" t="s">
        <v>1077</v>
      </c>
      <c r="K6008" s="3">
        <v>42854</v>
      </c>
      <c r="L6008">
        <v>1.3</v>
      </c>
      <c r="M6008" t="s">
        <v>53</v>
      </c>
    </row>
    <row r="6009" spans="1:13" x14ac:dyDescent="0.3">
      <c r="A6009">
        <v>4</v>
      </c>
      <c r="B6009" t="s">
        <v>15373</v>
      </c>
      <c r="C6009" t="s">
        <v>3677</v>
      </c>
      <c r="D6009">
        <v>21</v>
      </c>
      <c r="E6009" t="s">
        <v>15374</v>
      </c>
      <c r="F6009" t="s">
        <v>15</v>
      </c>
      <c r="G6009" t="s">
        <v>16</v>
      </c>
      <c r="H6009">
        <v>0</v>
      </c>
      <c r="I6009" t="s">
        <v>17</v>
      </c>
      <c r="J6009" t="s">
        <v>3678</v>
      </c>
      <c r="K6009" s="3">
        <v>42356</v>
      </c>
      <c r="L6009">
        <v>6.1</v>
      </c>
      <c r="M6009" t="s">
        <v>32</v>
      </c>
    </row>
    <row r="6010" spans="1:13" x14ac:dyDescent="0.3">
      <c r="A6010">
        <v>1.4</v>
      </c>
      <c r="B6010" t="s">
        <v>15375</v>
      </c>
      <c r="C6010" t="s">
        <v>1574</v>
      </c>
      <c r="D6010">
        <v>45</v>
      </c>
      <c r="E6010" t="s">
        <v>12332</v>
      </c>
      <c r="F6010" t="s">
        <v>60</v>
      </c>
      <c r="G6010" t="s">
        <v>16</v>
      </c>
      <c r="H6010">
        <v>0</v>
      </c>
      <c r="I6010" t="s">
        <v>17</v>
      </c>
      <c r="J6010" t="s">
        <v>1575</v>
      </c>
      <c r="K6010" s="3">
        <v>42625</v>
      </c>
      <c r="L6010">
        <v>1</v>
      </c>
      <c r="M6010" t="s">
        <v>50</v>
      </c>
    </row>
    <row r="6011" spans="1:13" x14ac:dyDescent="0.3">
      <c r="A6011">
        <v>3.3</v>
      </c>
      <c r="B6011" t="s">
        <v>15376</v>
      </c>
      <c r="C6011" t="s">
        <v>433</v>
      </c>
      <c r="D6011">
        <v>1476</v>
      </c>
      <c r="E6011" t="s">
        <v>12270</v>
      </c>
      <c r="F6011" t="s">
        <v>22</v>
      </c>
      <c r="G6011" t="s">
        <v>16</v>
      </c>
      <c r="H6011">
        <v>0</v>
      </c>
      <c r="I6011" t="s">
        <v>30</v>
      </c>
      <c r="J6011" t="s">
        <v>434</v>
      </c>
      <c r="K6011" s="3">
        <v>43262</v>
      </c>
      <c r="L6011">
        <v>7.3</v>
      </c>
      <c r="M6011" t="s">
        <v>53</v>
      </c>
    </row>
    <row r="6012" spans="1:13" x14ac:dyDescent="0.3">
      <c r="A6012">
        <v>4.3</v>
      </c>
      <c r="B6012" t="s">
        <v>15377</v>
      </c>
      <c r="C6012" t="s">
        <v>2367</v>
      </c>
      <c r="D6012">
        <v>539</v>
      </c>
      <c r="E6012" t="s">
        <v>12332</v>
      </c>
      <c r="F6012" t="s">
        <v>38</v>
      </c>
      <c r="G6012" t="s">
        <v>16</v>
      </c>
      <c r="H6012">
        <v>0</v>
      </c>
      <c r="I6012" t="s">
        <v>17</v>
      </c>
      <c r="J6012" t="s">
        <v>1077</v>
      </c>
      <c r="K6012" s="3">
        <v>43313</v>
      </c>
      <c r="L6012">
        <v>1.3</v>
      </c>
      <c r="M6012" t="s">
        <v>32</v>
      </c>
    </row>
    <row r="6013" spans="1:13" x14ac:dyDescent="0.3">
      <c r="A6013" t="s">
        <v>12196</v>
      </c>
      <c r="B6013" t="s">
        <v>15378</v>
      </c>
      <c r="C6013" t="s">
        <v>2367</v>
      </c>
      <c r="D6013">
        <v>1</v>
      </c>
      <c r="E6013" t="s">
        <v>12264</v>
      </c>
      <c r="F6013" t="s">
        <v>838</v>
      </c>
      <c r="G6013" t="s">
        <v>16</v>
      </c>
      <c r="H6013">
        <v>0</v>
      </c>
      <c r="I6013" t="s">
        <v>17</v>
      </c>
      <c r="J6013" t="s">
        <v>2130</v>
      </c>
      <c r="K6013" s="3">
        <v>42342</v>
      </c>
      <c r="L6013">
        <v>1</v>
      </c>
      <c r="M6013" t="s">
        <v>50</v>
      </c>
    </row>
    <row r="6014" spans="1:13" x14ac:dyDescent="0.3">
      <c r="A6014">
        <v>4.5999999999999996</v>
      </c>
      <c r="B6014" t="s">
        <v>15379</v>
      </c>
      <c r="C6014" t="s">
        <v>4289</v>
      </c>
      <c r="D6014">
        <v>30</v>
      </c>
      <c r="E6014" t="s">
        <v>12563</v>
      </c>
      <c r="F6014" t="s">
        <v>482</v>
      </c>
      <c r="G6014" t="s">
        <v>16</v>
      </c>
      <c r="H6014">
        <v>0</v>
      </c>
      <c r="I6014" t="s">
        <v>17</v>
      </c>
      <c r="J6014" t="s">
        <v>4290</v>
      </c>
      <c r="K6014" s="3">
        <v>43179</v>
      </c>
      <c r="L6014">
        <v>1.5</v>
      </c>
      <c r="M6014" t="s">
        <v>20</v>
      </c>
    </row>
    <row r="6015" spans="1:13" x14ac:dyDescent="0.3">
      <c r="A6015">
        <v>4.7</v>
      </c>
      <c r="B6015" t="s">
        <v>15380</v>
      </c>
      <c r="C6015" t="s">
        <v>1283</v>
      </c>
      <c r="D6015">
        <v>289</v>
      </c>
      <c r="E6015" t="s">
        <v>12314</v>
      </c>
      <c r="F6015" t="s">
        <v>60</v>
      </c>
      <c r="G6015" t="s">
        <v>16</v>
      </c>
      <c r="H6015">
        <v>0</v>
      </c>
      <c r="I6015" t="s">
        <v>17</v>
      </c>
      <c r="J6015" t="s">
        <v>1284</v>
      </c>
      <c r="K6015" s="3">
        <v>43224</v>
      </c>
      <c r="L6015">
        <v>1.2</v>
      </c>
      <c r="M6015" t="s">
        <v>50</v>
      </c>
    </row>
    <row r="6016" spans="1:13" x14ac:dyDescent="0.3">
      <c r="A6016">
        <v>4.2</v>
      </c>
      <c r="B6016" t="s">
        <v>15381</v>
      </c>
      <c r="C6016" t="s">
        <v>2367</v>
      </c>
      <c r="D6016">
        <v>540</v>
      </c>
      <c r="E6016" t="s">
        <v>12314</v>
      </c>
      <c r="F6016" t="s">
        <v>15</v>
      </c>
      <c r="G6016" t="s">
        <v>16</v>
      </c>
      <c r="H6016">
        <v>0</v>
      </c>
      <c r="I6016" t="s">
        <v>17</v>
      </c>
      <c r="J6016" t="s">
        <v>1077</v>
      </c>
      <c r="K6016" s="3">
        <v>43313</v>
      </c>
      <c r="L6016">
        <v>2.4</v>
      </c>
      <c r="M6016" t="s">
        <v>50</v>
      </c>
    </row>
    <row r="6017" spans="1:13" x14ac:dyDescent="0.3">
      <c r="A6017">
        <v>3.9</v>
      </c>
      <c r="B6017" t="s">
        <v>6798</v>
      </c>
      <c r="C6017" t="s">
        <v>433</v>
      </c>
      <c r="D6017">
        <v>4496</v>
      </c>
      <c r="E6017" t="s">
        <v>15382</v>
      </c>
      <c r="F6017" t="s">
        <v>34</v>
      </c>
      <c r="G6017" t="s">
        <v>16</v>
      </c>
      <c r="H6017">
        <v>0</v>
      </c>
      <c r="I6017" t="s">
        <v>17</v>
      </c>
      <c r="J6017" t="s">
        <v>434</v>
      </c>
      <c r="K6017" s="3">
        <v>43037</v>
      </c>
      <c r="L6017" t="s">
        <v>6799</v>
      </c>
      <c r="M6017" t="s">
        <v>39</v>
      </c>
    </row>
    <row r="6018" spans="1:13" x14ac:dyDescent="0.3">
      <c r="A6018">
        <v>3.4</v>
      </c>
      <c r="B6018" t="s">
        <v>15383</v>
      </c>
      <c r="C6018" t="s">
        <v>309</v>
      </c>
      <c r="D6018">
        <v>9</v>
      </c>
      <c r="E6018" t="s">
        <v>13075</v>
      </c>
      <c r="F6018" t="s">
        <v>482</v>
      </c>
      <c r="G6018" t="s">
        <v>16</v>
      </c>
      <c r="H6018">
        <v>0</v>
      </c>
      <c r="I6018" t="s">
        <v>17</v>
      </c>
      <c r="J6018" t="s">
        <v>310</v>
      </c>
      <c r="K6018" s="3">
        <v>42651</v>
      </c>
      <c r="L6018">
        <v>1</v>
      </c>
      <c r="M6018" t="s">
        <v>46</v>
      </c>
    </row>
    <row r="6019" spans="1:13" x14ac:dyDescent="0.3">
      <c r="A6019">
        <v>4.3</v>
      </c>
      <c r="B6019" t="s">
        <v>15384</v>
      </c>
      <c r="C6019" t="s">
        <v>3958</v>
      </c>
      <c r="D6019">
        <v>247</v>
      </c>
      <c r="E6019" t="s">
        <v>12350</v>
      </c>
      <c r="F6019" t="s">
        <v>15</v>
      </c>
      <c r="G6019" t="s">
        <v>16</v>
      </c>
      <c r="H6019">
        <v>0</v>
      </c>
      <c r="I6019" t="s">
        <v>17</v>
      </c>
      <c r="J6019" t="s">
        <v>3959</v>
      </c>
      <c r="K6019" s="3">
        <v>42543</v>
      </c>
      <c r="L6019">
        <v>1.2</v>
      </c>
      <c r="M6019" t="s">
        <v>20</v>
      </c>
    </row>
    <row r="6020" spans="1:13" x14ac:dyDescent="0.3">
      <c r="A6020">
        <v>4.8</v>
      </c>
      <c r="B6020" t="s">
        <v>15385</v>
      </c>
      <c r="C6020" t="s">
        <v>239</v>
      </c>
      <c r="D6020">
        <v>123</v>
      </c>
      <c r="E6020" t="s">
        <v>12385</v>
      </c>
      <c r="F6020" t="s">
        <v>482</v>
      </c>
      <c r="G6020" t="s">
        <v>16</v>
      </c>
      <c r="H6020">
        <v>0</v>
      </c>
      <c r="I6020" t="s">
        <v>17</v>
      </c>
      <c r="J6020" t="s">
        <v>241</v>
      </c>
      <c r="K6020" s="3">
        <v>42809</v>
      </c>
      <c r="L6020">
        <v>3.1531699999999998</v>
      </c>
      <c r="M6020" t="s">
        <v>46</v>
      </c>
    </row>
    <row r="6021" spans="1:13" x14ac:dyDescent="0.3">
      <c r="A6021">
        <v>4.8</v>
      </c>
      <c r="B6021" t="s">
        <v>15386</v>
      </c>
      <c r="C6021" t="s">
        <v>3958</v>
      </c>
      <c r="D6021">
        <v>93</v>
      </c>
      <c r="E6021" t="s">
        <v>12177</v>
      </c>
      <c r="F6021" t="s">
        <v>482</v>
      </c>
      <c r="G6021" t="s">
        <v>16</v>
      </c>
      <c r="H6021">
        <v>0</v>
      </c>
      <c r="I6021" t="s">
        <v>17</v>
      </c>
      <c r="J6021" t="s">
        <v>3959</v>
      </c>
      <c r="K6021" s="3">
        <v>43298</v>
      </c>
      <c r="L6021" t="s">
        <v>6804</v>
      </c>
      <c r="M6021" t="s">
        <v>334</v>
      </c>
    </row>
    <row r="6022" spans="1:13" x14ac:dyDescent="0.3">
      <c r="A6022">
        <v>4.5</v>
      </c>
      <c r="B6022" t="s">
        <v>15387</v>
      </c>
      <c r="C6022" t="s">
        <v>239</v>
      </c>
      <c r="D6022">
        <v>197</v>
      </c>
      <c r="E6022" t="s">
        <v>12181</v>
      </c>
      <c r="F6022" t="s">
        <v>15</v>
      </c>
      <c r="G6022" t="s">
        <v>16</v>
      </c>
      <c r="H6022">
        <v>0</v>
      </c>
      <c r="I6022" t="s">
        <v>17</v>
      </c>
      <c r="J6022" t="s">
        <v>241</v>
      </c>
      <c r="K6022" s="3">
        <v>42738</v>
      </c>
      <c r="L6022">
        <v>1.2</v>
      </c>
      <c r="M6022" t="s">
        <v>50</v>
      </c>
    </row>
    <row r="6023" spans="1:13" x14ac:dyDescent="0.3">
      <c r="A6023">
        <v>3.3</v>
      </c>
      <c r="B6023" t="s">
        <v>15388</v>
      </c>
      <c r="C6023" t="s">
        <v>2367</v>
      </c>
      <c r="D6023">
        <v>16</v>
      </c>
      <c r="E6023" t="s">
        <v>12185</v>
      </c>
      <c r="F6023" t="s">
        <v>816</v>
      </c>
      <c r="G6023" t="s">
        <v>16</v>
      </c>
      <c r="H6023">
        <v>0</v>
      </c>
      <c r="I6023" t="s">
        <v>17</v>
      </c>
      <c r="J6023" t="s">
        <v>2130</v>
      </c>
      <c r="K6023" s="3">
        <v>42922</v>
      </c>
      <c r="L6023">
        <v>1.2</v>
      </c>
      <c r="M6023" t="s">
        <v>50</v>
      </c>
    </row>
    <row r="6024" spans="1:13" x14ac:dyDescent="0.3">
      <c r="A6024">
        <v>4.2</v>
      </c>
      <c r="B6024" t="s">
        <v>15389</v>
      </c>
      <c r="C6024" t="s">
        <v>2367</v>
      </c>
      <c r="D6024">
        <v>5</v>
      </c>
      <c r="E6024" t="s">
        <v>12438</v>
      </c>
      <c r="F6024" t="s">
        <v>816</v>
      </c>
      <c r="G6024" t="s">
        <v>16</v>
      </c>
      <c r="H6024">
        <v>0</v>
      </c>
      <c r="I6024" t="s">
        <v>17</v>
      </c>
      <c r="J6024" t="s">
        <v>1077</v>
      </c>
      <c r="K6024" s="3">
        <v>43203</v>
      </c>
      <c r="L6024">
        <v>1.1000000000000001</v>
      </c>
      <c r="M6024" t="s">
        <v>20</v>
      </c>
    </row>
    <row r="6025" spans="1:13" x14ac:dyDescent="0.3">
      <c r="A6025">
        <v>4.9000000000000004</v>
      </c>
      <c r="B6025" t="s">
        <v>15390</v>
      </c>
      <c r="C6025" t="s">
        <v>4407</v>
      </c>
      <c r="D6025">
        <v>49</v>
      </c>
      <c r="E6025" t="s">
        <v>12261</v>
      </c>
      <c r="F6025" t="s">
        <v>665</v>
      </c>
      <c r="G6025" t="s">
        <v>16</v>
      </c>
      <c r="H6025">
        <v>0</v>
      </c>
      <c r="I6025" t="s">
        <v>17</v>
      </c>
      <c r="J6025" t="s">
        <v>4408</v>
      </c>
      <c r="K6025" s="3">
        <v>43024</v>
      </c>
      <c r="L6025">
        <v>2</v>
      </c>
      <c r="M6025" t="s">
        <v>32</v>
      </c>
    </row>
    <row r="6026" spans="1:13" x14ac:dyDescent="0.3">
      <c r="A6026">
        <v>4.2</v>
      </c>
      <c r="B6026" t="s">
        <v>15391</v>
      </c>
      <c r="C6026" t="s">
        <v>3958</v>
      </c>
      <c r="D6026">
        <v>41</v>
      </c>
      <c r="E6026" t="s">
        <v>12222</v>
      </c>
      <c r="F6026" t="s">
        <v>482</v>
      </c>
      <c r="G6026" t="s">
        <v>16</v>
      </c>
      <c r="H6026">
        <v>0</v>
      </c>
      <c r="I6026" t="s">
        <v>17</v>
      </c>
      <c r="J6026" t="s">
        <v>3959</v>
      </c>
      <c r="K6026" s="3">
        <v>43313</v>
      </c>
      <c r="L6026" t="s">
        <v>4482</v>
      </c>
      <c r="M6026" t="s">
        <v>334</v>
      </c>
    </row>
    <row r="6027" spans="1:13" x14ac:dyDescent="0.3">
      <c r="A6027">
        <v>4.5999999999999996</v>
      </c>
      <c r="B6027" t="s">
        <v>15392</v>
      </c>
      <c r="C6027" t="s">
        <v>3396</v>
      </c>
      <c r="D6027">
        <v>1238</v>
      </c>
      <c r="E6027" t="s">
        <v>12324</v>
      </c>
      <c r="F6027" t="s">
        <v>34</v>
      </c>
      <c r="G6027" t="s">
        <v>16</v>
      </c>
      <c r="H6027">
        <v>0</v>
      </c>
      <c r="I6027" t="s">
        <v>17</v>
      </c>
      <c r="J6027" t="s">
        <v>2057</v>
      </c>
      <c r="K6027" s="3">
        <v>43115</v>
      </c>
      <c r="L6027">
        <v>3</v>
      </c>
      <c r="M6027" t="s">
        <v>20</v>
      </c>
    </row>
    <row r="6028" spans="1:13" x14ac:dyDescent="0.3">
      <c r="A6028">
        <v>4.0999999999999996</v>
      </c>
      <c r="B6028" t="s">
        <v>15393</v>
      </c>
      <c r="C6028" t="s">
        <v>2367</v>
      </c>
      <c r="D6028">
        <v>205</v>
      </c>
      <c r="E6028" t="s">
        <v>12361</v>
      </c>
      <c r="F6028" t="s">
        <v>38</v>
      </c>
      <c r="G6028" t="s">
        <v>16</v>
      </c>
      <c r="H6028">
        <v>0</v>
      </c>
      <c r="I6028" t="s">
        <v>17</v>
      </c>
      <c r="J6028" t="s">
        <v>901</v>
      </c>
      <c r="K6028" s="3">
        <v>43068</v>
      </c>
      <c r="L6028">
        <v>9</v>
      </c>
      <c r="M6028" t="s">
        <v>20</v>
      </c>
    </row>
    <row r="6029" spans="1:13" x14ac:dyDescent="0.3">
      <c r="A6029">
        <v>4.5999999999999996</v>
      </c>
      <c r="B6029" t="s">
        <v>15394</v>
      </c>
      <c r="C6029" t="s">
        <v>2367</v>
      </c>
      <c r="D6029">
        <v>12</v>
      </c>
      <c r="E6029" t="s">
        <v>12248</v>
      </c>
      <c r="F6029" t="s">
        <v>60</v>
      </c>
      <c r="G6029" t="s">
        <v>16</v>
      </c>
      <c r="H6029">
        <v>0</v>
      </c>
      <c r="I6029" t="s">
        <v>17</v>
      </c>
      <c r="J6029" t="s">
        <v>901</v>
      </c>
      <c r="K6029" s="3">
        <v>43015</v>
      </c>
      <c r="L6029">
        <v>3</v>
      </c>
      <c r="M6029" t="s">
        <v>20</v>
      </c>
    </row>
    <row r="6030" spans="1:13" x14ac:dyDescent="0.3">
      <c r="A6030">
        <v>4</v>
      </c>
      <c r="B6030" t="s">
        <v>15395</v>
      </c>
      <c r="C6030" t="s">
        <v>492</v>
      </c>
      <c r="D6030">
        <v>474</v>
      </c>
      <c r="E6030" t="s">
        <v>12556</v>
      </c>
      <c r="F6030" t="s">
        <v>38</v>
      </c>
      <c r="G6030" t="s">
        <v>16</v>
      </c>
      <c r="H6030">
        <v>0</v>
      </c>
      <c r="I6030" t="s">
        <v>17</v>
      </c>
      <c r="J6030" t="s">
        <v>493</v>
      </c>
      <c r="K6030" s="3">
        <v>42587</v>
      </c>
      <c r="L6030" t="s">
        <v>6814</v>
      </c>
      <c r="M6030" t="s">
        <v>53</v>
      </c>
    </row>
    <row r="6031" spans="1:13" x14ac:dyDescent="0.3">
      <c r="A6031">
        <v>4.2</v>
      </c>
      <c r="B6031" t="s">
        <v>15396</v>
      </c>
      <c r="C6031" t="s">
        <v>2367</v>
      </c>
      <c r="D6031">
        <v>69</v>
      </c>
      <c r="E6031" t="s">
        <v>12349</v>
      </c>
      <c r="F6031" t="s">
        <v>15</v>
      </c>
      <c r="G6031" t="s">
        <v>16</v>
      </c>
      <c r="H6031">
        <v>0</v>
      </c>
      <c r="I6031" t="s">
        <v>17</v>
      </c>
      <c r="J6031" t="s">
        <v>1077</v>
      </c>
      <c r="K6031" s="3">
        <v>42128</v>
      </c>
      <c r="L6031">
        <v>1.1000000000000001</v>
      </c>
      <c r="M6031" t="s">
        <v>53</v>
      </c>
    </row>
    <row r="6032" spans="1:13" x14ac:dyDescent="0.3">
      <c r="A6032">
        <v>5</v>
      </c>
      <c r="B6032" t="s">
        <v>15397</v>
      </c>
      <c r="C6032" t="s">
        <v>2965</v>
      </c>
      <c r="D6032">
        <v>2</v>
      </c>
      <c r="E6032" t="s">
        <v>12248</v>
      </c>
      <c r="F6032" t="s">
        <v>816</v>
      </c>
      <c r="G6032" t="s">
        <v>16</v>
      </c>
      <c r="H6032">
        <v>0</v>
      </c>
      <c r="I6032" t="s">
        <v>17</v>
      </c>
      <c r="J6032" t="s">
        <v>2966</v>
      </c>
      <c r="K6032" s="3">
        <v>42566</v>
      </c>
      <c r="L6032" t="s">
        <v>406</v>
      </c>
      <c r="M6032" t="s">
        <v>645</v>
      </c>
    </row>
    <row r="6033" spans="1:13" x14ac:dyDescent="0.3">
      <c r="A6033">
        <v>4.0999999999999996</v>
      </c>
      <c r="B6033" t="s">
        <v>15398</v>
      </c>
      <c r="C6033" t="s">
        <v>492</v>
      </c>
      <c r="D6033">
        <v>29</v>
      </c>
      <c r="E6033" t="s">
        <v>12332</v>
      </c>
      <c r="F6033" t="s">
        <v>15</v>
      </c>
      <c r="G6033" t="s">
        <v>16</v>
      </c>
      <c r="H6033">
        <v>0</v>
      </c>
      <c r="I6033" t="s">
        <v>17</v>
      </c>
      <c r="J6033" t="s">
        <v>493</v>
      </c>
      <c r="K6033" s="3">
        <v>43290</v>
      </c>
      <c r="L6033" t="s">
        <v>2459</v>
      </c>
      <c r="M6033" t="s">
        <v>50</v>
      </c>
    </row>
    <row r="6034" spans="1:13" x14ac:dyDescent="0.3">
      <c r="A6034">
        <v>3.7</v>
      </c>
      <c r="B6034" t="s">
        <v>15399</v>
      </c>
      <c r="C6034" t="s">
        <v>239</v>
      </c>
      <c r="D6034">
        <v>4071</v>
      </c>
      <c r="E6034" t="s">
        <v>31</v>
      </c>
      <c r="F6034" t="s">
        <v>22</v>
      </c>
      <c r="G6034" t="s">
        <v>16</v>
      </c>
      <c r="H6034">
        <v>0</v>
      </c>
      <c r="I6034" t="s">
        <v>30</v>
      </c>
      <c r="J6034" t="s">
        <v>241</v>
      </c>
      <c r="K6034" s="3">
        <v>43193</v>
      </c>
      <c r="L6034" t="s">
        <v>31</v>
      </c>
      <c r="M6034" t="s">
        <v>31</v>
      </c>
    </row>
    <row r="6035" spans="1:13" x14ac:dyDescent="0.3">
      <c r="A6035">
        <v>4.0999999999999996</v>
      </c>
      <c r="B6035" t="s">
        <v>15400</v>
      </c>
      <c r="C6035" t="s">
        <v>3396</v>
      </c>
      <c r="D6035">
        <v>142</v>
      </c>
      <c r="E6035" t="s">
        <v>12673</v>
      </c>
      <c r="F6035" t="s">
        <v>34</v>
      </c>
      <c r="G6035" t="s">
        <v>16</v>
      </c>
      <c r="H6035">
        <v>0</v>
      </c>
      <c r="I6035" t="s">
        <v>17</v>
      </c>
      <c r="J6035" t="s">
        <v>2057</v>
      </c>
      <c r="K6035" s="3">
        <v>43258</v>
      </c>
      <c r="L6035">
        <v>2.4</v>
      </c>
      <c r="M6035" t="s">
        <v>53</v>
      </c>
    </row>
    <row r="6036" spans="1:13" x14ac:dyDescent="0.3">
      <c r="A6036">
        <v>3.8</v>
      </c>
      <c r="B6036" t="s">
        <v>15401</v>
      </c>
      <c r="C6036" t="s">
        <v>1283</v>
      </c>
      <c r="D6036">
        <v>103</v>
      </c>
      <c r="E6036" t="s">
        <v>12609</v>
      </c>
      <c r="F6036" t="s">
        <v>60</v>
      </c>
      <c r="G6036" t="s">
        <v>16</v>
      </c>
      <c r="H6036">
        <v>0</v>
      </c>
      <c r="I6036" t="s">
        <v>17</v>
      </c>
      <c r="J6036" t="s">
        <v>1284</v>
      </c>
      <c r="K6036" s="3">
        <v>43292</v>
      </c>
      <c r="L6036">
        <v>3.4</v>
      </c>
      <c r="M6036" t="s">
        <v>53</v>
      </c>
    </row>
    <row r="6037" spans="1:13" x14ac:dyDescent="0.3">
      <c r="A6037">
        <v>4.7</v>
      </c>
      <c r="B6037" t="s">
        <v>15402</v>
      </c>
      <c r="C6037" t="s">
        <v>2367</v>
      </c>
      <c r="D6037">
        <v>12</v>
      </c>
      <c r="E6037" t="s">
        <v>12353</v>
      </c>
      <c r="F6037" t="s">
        <v>665</v>
      </c>
      <c r="G6037" t="s">
        <v>16</v>
      </c>
      <c r="H6037">
        <v>0</v>
      </c>
      <c r="I6037" t="s">
        <v>17</v>
      </c>
      <c r="J6037" t="s">
        <v>901</v>
      </c>
      <c r="K6037" s="3">
        <v>42284</v>
      </c>
      <c r="L6037">
        <v>1.1000000000000001</v>
      </c>
      <c r="M6037" t="s">
        <v>46</v>
      </c>
    </row>
    <row r="6038" spans="1:13" x14ac:dyDescent="0.3">
      <c r="A6038">
        <v>3.5</v>
      </c>
      <c r="B6038" t="s">
        <v>6822</v>
      </c>
      <c r="C6038" t="s">
        <v>2367</v>
      </c>
      <c r="D6038">
        <v>3347</v>
      </c>
      <c r="E6038" t="s">
        <v>12222</v>
      </c>
      <c r="F6038" t="s">
        <v>34</v>
      </c>
      <c r="G6038" t="s">
        <v>16</v>
      </c>
      <c r="H6038">
        <v>0</v>
      </c>
      <c r="I6038" t="s">
        <v>17</v>
      </c>
      <c r="J6038" t="s">
        <v>1077</v>
      </c>
      <c r="K6038" s="3">
        <v>43299</v>
      </c>
      <c r="L6038" t="s">
        <v>6823</v>
      </c>
      <c r="M6038" t="s">
        <v>36</v>
      </c>
    </row>
    <row r="6039" spans="1:13" x14ac:dyDescent="0.3">
      <c r="A6039">
        <v>4</v>
      </c>
      <c r="B6039" t="s">
        <v>15403</v>
      </c>
      <c r="C6039" t="s">
        <v>2367</v>
      </c>
      <c r="D6039">
        <v>983</v>
      </c>
      <c r="E6039" t="s">
        <v>12355</v>
      </c>
      <c r="F6039" t="s">
        <v>34</v>
      </c>
      <c r="G6039" t="s">
        <v>16</v>
      </c>
      <c r="H6039">
        <v>0</v>
      </c>
      <c r="I6039" t="s">
        <v>17</v>
      </c>
      <c r="J6039" t="s">
        <v>901</v>
      </c>
      <c r="K6039" s="3">
        <v>43263</v>
      </c>
      <c r="L6039">
        <v>1</v>
      </c>
      <c r="M6039" t="s">
        <v>53</v>
      </c>
    </row>
    <row r="6040" spans="1:13" x14ac:dyDescent="0.3">
      <c r="A6040">
        <v>4.2</v>
      </c>
      <c r="B6040" t="s">
        <v>15404</v>
      </c>
      <c r="C6040" t="s">
        <v>309</v>
      </c>
      <c r="D6040">
        <v>63</v>
      </c>
      <c r="E6040" t="s">
        <v>12332</v>
      </c>
      <c r="F6040" t="s">
        <v>60</v>
      </c>
      <c r="G6040" t="s">
        <v>16</v>
      </c>
      <c r="H6040">
        <v>0</v>
      </c>
      <c r="I6040" t="s">
        <v>17</v>
      </c>
      <c r="J6040" t="s">
        <v>310</v>
      </c>
      <c r="K6040" s="3">
        <v>42260</v>
      </c>
      <c r="L6040" t="s">
        <v>201</v>
      </c>
      <c r="M6040" t="s">
        <v>93</v>
      </c>
    </row>
    <row r="6041" spans="1:13" x14ac:dyDescent="0.3">
      <c r="A6041">
        <v>3.3</v>
      </c>
      <c r="B6041" t="s">
        <v>15405</v>
      </c>
      <c r="C6041" t="s">
        <v>3677</v>
      </c>
      <c r="D6041">
        <v>1988</v>
      </c>
      <c r="E6041" t="s">
        <v>12361</v>
      </c>
      <c r="F6041" t="s">
        <v>22</v>
      </c>
      <c r="G6041" t="s">
        <v>16</v>
      </c>
      <c r="H6041">
        <v>0</v>
      </c>
      <c r="I6041" t="s">
        <v>17</v>
      </c>
      <c r="J6041" t="s">
        <v>3678</v>
      </c>
      <c r="K6041" s="3">
        <v>43315</v>
      </c>
      <c r="L6041" t="s">
        <v>6455</v>
      </c>
      <c r="M6041" t="s">
        <v>334</v>
      </c>
    </row>
    <row r="6042" spans="1:13" x14ac:dyDescent="0.3">
      <c r="A6042">
        <v>3.7</v>
      </c>
      <c r="B6042" t="s">
        <v>15406</v>
      </c>
      <c r="C6042" t="s">
        <v>3677</v>
      </c>
      <c r="D6042">
        <v>29</v>
      </c>
      <c r="E6042" t="s">
        <v>12438</v>
      </c>
      <c r="F6042" t="s">
        <v>15</v>
      </c>
      <c r="G6042" t="s">
        <v>16</v>
      </c>
      <c r="H6042">
        <v>0</v>
      </c>
      <c r="I6042" t="s">
        <v>17</v>
      </c>
      <c r="J6042" t="s">
        <v>3678</v>
      </c>
      <c r="K6042" s="3">
        <v>42929</v>
      </c>
      <c r="L6042">
        <v>1</v>
      </c>
      <c r="M6042" t="s">
        <v>50</v>
      </c>
    </row>
    <row r="6043" spans="1:13" x14ac:dyDescent="0.3">
      <c r="A6043">
        <v>3.4</v>
      </c>
      <c r="B6043" t="s">
        <v>15407</v>
      </c>
      <c r="C6043" t="s">
        <v>3677</v>
      </c>
      <c r="D6043">
        <v>3491</v>
      </c>
      <c r="E6043" t="s">
        <v>12361</v>
      </c>
      <c r="F6043" t="s">
        <v>42</v>
      </c>
      <c r="G6043" t="s">
        <v>16</v>
      </c>
      <c r="H6043">
        <v>0</v>
      </c>
      <c r="I6043" t="s">
        <v>17</v>
      </c>
      <c r="J6043" t="s">
        <v>3678</v>
      </c>
      <c r="K6043" s="3">
        <v>43312</v>
      </c>
      <c r="L6043" t="s">
        <v>6455</v>
      </c>
      <c r="M6043" t="s">
        <v>334</v>
      </c>
    </row>
    <row r="6044" spans="1:13" x14ac:dyDescent="0.3">
      <c r="A6044">
        <v>3.7</v>
      </c>
      <c r="B6044" t="s">
        <v>15408</v>
      </c>
      <c r="C6044" t="s">
        <v>3677</v>
      </c>
      <c r="D6044">
        <v>533</v>
      </c>
      <c r="E6044" t="s">
        <v>12361</v>
      </c>
      <c r="F6044" t="s">
        <v>34</v>
      </c>
      <c r="G6044" t="s">
        <v>16</v>
      </c>
      <c r="H6044">
        <v>0</v>
      </c>
      <c r="I6044" t="s">
        <v>17</v>
      </c>
      <c r="J6044" t="s">
        <v>3678</v>
      </c>
      <c r="K6044" s="3">
        <v>43312</v>
      </c>
      <c r="L6044" t="s">
        <v>6455</v>
      </c>
      <c r="M6044" t="s">
        <v>334</v>
      </c>
    </row>
    <row r="6045" spans="1:13" x14ac:dyDescent="0.3">
      <c r="A6045">
        <v>5</v>
      </c>
      <c r="B6045" t="s">
        <v>15409</v>
      </c>
      <c r="C6045" t="s">
        <v>2367</v>
      </c>
      <c r="D6045">
        <v>2</v>
      </c>
      <c r="E6045" t="s">
        <v>12301</v>
      </c>
      <c r="F6045" t="s">
        <v>816</v>
      </c>
      <c r="G6045" t="s">
        <v>16</v>
      </c>
      <c r="H6045">
        <v>0</v>
      </c>
      <c r="I6045" t="s">
        <v>17</v>
      </c>
      <c r="J6045" t="s">
        <v>901</v>
      </c>
      <c r="K6045" s="3">
        <v>42938</v>
      </c>
      <c r="L6045">
        <v>1</v>
      </c>
      <c r="M6045" t="s">
        <v>1050</v>
      </c>
    </row>
    <row r="6046" spans="1:13" x14ac:dyDescent="0.3">
      <c r="A6046">
        <v>4.4000000000000004</v>
      </c>
      <c r="B6046" t="s">
        <v>15410</v>
      </c>
      <c r="C6046" t="s">
        <v>492</v>
      </c>
      <c r="D6046">
        <v>7</v>
      </c>
      <c r="E6046" t="s">
        <v>15411</v>
      </c>
      <c r="F6046" t="s">
        <v>60</v>
      </c>
      <c r="G6046" t="s">
        <v>16</v>
      </c>
      <c r="H6046">
        <v>0</v>
      </c>
      <c r="I6046" t="s">
        <v>17</v>
      </c>
      <c r="J6046" t="s">
        <v>493</v>
      </c>
      <c r="K6046" s="3">
        <v>42619</v>
      </c>
      <c r="L6046">
        <v>1.01</v>
      </c>
      <c r="M6046" t="s">
        <v>645</v>
      </c>
    </row>
    <row r="6047" spans="1:13" x14ac:dyDescent="0.3">
      <c r="A6047">
        <v>5</v>
      </c>
      <c r="B6047" t="s">
        <v>15412</v>
      </c>
      <c r="C6047" t="s">
        <v>1893</v>
      </c>
      <c r="D6047">
        <v>15</v>
      </c>
      <c r="E6047" t="s">
        <v>12285</v>
      </c>
      <c r="F6047" t="s">
        <v>665</v>
      </c>
      <c r="G6047" t="s">
        <v>16</v>
      </c>
      <c r="H6047">
        <v>0</v>
      </c>
      <c r="I6047" t="s">
        <v>17</v>
      </c>
      <c r="J6047" t="s">
        <v>1894</v>
      </c>
      <c r="K6047" s="3">
        <v>43270</v>
      </c>
      <c r="L6047">
        <v>2.1</v>
      </c>
      <c r="M6047" t="s">
        <v>20</v>
      </c>
    </row>
    <row r="6048" spans="1:13" x14ac:dyDescent="0.3">
      <c r="A6048">
        <v>4.8</v>
      </c>
      <c r="B6048" t="s">
        <v>15413</v>
      </c>
      <c r="C6048" t="s">
        <v>492</v>
      </c>
      <c r="D6048">
        <v>6</v>
      </c>
      <c r="E6048" t="s">
        <v>12192</v>
      </c>
      <c r="F6048" t="s">
        <v>838</v>
      </c>
      <c r="G6048" t="s">
        <v>16</v>
      </c>
      <c r="H6048">
        <v>0</v>
      </c>
      <c r="I6048" t="s">
        <v>17</v>
      </c>
      <c r="J6048" t="s">
        <v>493</v>
      </c>
      <c r="K6048" s="3">
        <v>43285</v>
      </c>
      <c r="L6048">
        <v>2</v>
      </c>
      <c r="M6048" t="s">
        <v>50</v>
      </c>
    </row>
    <row r="6049" spans="1:13" x14ac:dyDescent="0.3">
      <c r="A6049">
        <v>4.4000000000000004</v>
      </c>
      <c r="B6049" t="s">
        <v>15414</v>
      </c>
      <c r="C6049" t="s">
        <v>492</v>
      </c>
      <c r="D6049">
        <v>7</v>
      </c>
      <c r="E6049" t="s">
        <v>12673</v>
      </c>
      <c r="F6049" t="s">
        <v>816</v>
      </c>
      <c r="G6049" t="s">
        <v>16</v>
      </c>
      <c r="H6049">
        <v>0</v>
      </c>
      <c r="I6049" t="s">
        <v>17</v>
      </c>
      <c r="J6049" t="s">
        <v>493</v>
      </c>
      <c r="K6049" s="3">
        <v>42285</v>
      </c>
      <c r="L6049">
        <v>1</v>
      </c>
      <c r="M6049" t="s">
        <v>50</v>
      </c>
    </row>
    <row r="6050" spans="1:13" x14ac:dyDescent="0.3">
      <c r="A6050">
        <v>4.9000000000000004</v>
      </c>
      <c r="B6050" t="s">
        <v>15415</v>
      </c>
      <c r="C6050" t="s">
        <v>4289</v>
      </c>
      <c r="D6050">
        <v>13</v>
      </c>
      <c r="E6050" t="s">
        <v>12353</v>
      </c>
      <c r="F6050" t="s">
        <v>665</v>
      </c>
      <c r="G6050" t="s">
        <v>16</v>
      </c>
      <c r="H6050">
        <v>0</v>
      </c>
      <c r="I6050" t="s">
        <v>17</v>
      </c>
      <c r="J6050" t="s">
        <v>4290</v>
      </c>
      <c r="K6050" s="3">
        <v>43168</v>
      </c>
      <c r="L6050">
        <v>1.2</v>
      </c>
      <c r="M6050" t="s">
        <v>20</v>
      </c>
    </row>
    <row r="6051" spans="1:13" x14ac:dyDescent="0.3">
      <c r="A6051">
        <v>4</v>
      </c>
      <c r="B6051" t="s">
        <v>15416</v>
      </c>
      <c r="C6051" t="s">
        <v>1283</v>
      </c>
      <c r="D6051">
        <v>967</v>
      </c>
      <c r="E6051" t="s">
        <v>12306</v>
      </c>
      <c r="F6051" t="s">
        <v>34</v>
      </c>
      <c r="G6051" t="s">
        <v>16</v>
      </c>
      <c r="H6051">
        <v>0</v>
      </c>
      <c r="I6051" t="s">
        <v>17</v>
      </c>
      <c r="J6051" t="s">
        <v>1284</v>
      </c>
      <c r="K6051" s="3">
        <v>43314</v>
      </c>
      <c r="L6051" t="s">
        <v>706</v>
      </c>
      <c r="M6051" t="s">
        <v>50</v>
      </c>
    </row>
    <row r="6052" spans="1:13" x14ac:dyDescent="0.3">
      <c r="A6052">
        <v>4.4000000000000004</v>
      </c>
      <c r="B6052" t="s">
        <v>15417</v>
      </c>
      <c r="C6052" t="s">
        <v>2012</v>
      </c>
      <c r="D6052">
        <v>4396</v>
      </c>
      <c r="E6052" t="s">
        <v>12441</v>
      </c>
      <c r="F6052" t="s">
        <v>34</v>
      </c>
      <c r="G6052" t="s">
        <v>16</v>
      </c>
      <c r="H6052">
        <v>0</v>
      </c>
      <c r="I6052" t="s">
        <v>17</v>
      </c>
      <c r="J6052" t="s">
        <v>2162</v>
      </c>
      <c r="K6052" s="3">
        <v>42837</v>
      </c>
      <c r="L6052">
        <v>1.5</v>
      </c>
      <c r="M6052" t="s">
        <v>39</v>
      </c>
    </row>
    <row r="6053" spans="1:13" x14ac:dyDescent="0.3">
      <c r="A6053">
        <v>4.5</v>
      </c>
      <c r="B6053" t="s">
        <v>15418</v>
      </c>
      <c r="C6053" t="s">
        <v>3223</v>
      </c>
      <c r="D6053">
        <v>192851</v>
      </c>
      <c r="E6053" t="s">
        <v>31</v>
      </c>
      <c r="F6053" t="s">
        <v>55</v>
      </c>
      <c r="G6053" t="s">
        <v>16</v>
      </c>
      <c r="H6053">
        <v>0</v>
      </c>
      <c r="I6053" t="s">
        <v>17</v>
      </c>
      <c r="J6053" t="s">
        <v>3224</v>
      </c>
      <c r="K6053" s="3">
        <v>42990</v>
      </c>
      <c r="L6053" t="s">
        <v>31</v>
      </c>
      <c r="M6053" t="s">
        <v>31</v>
      </c>
    </row>
    <row r="6054" spans="1:13" x14ac:dyDescent="0.3">
      <c r="A6054">
        <v>4.9000000000000004</v>
      </c>
      <c r="B6054" t="s">
        <v>15419</v>
      </c>
      <c r="C6054" t="s">
        <v>1893</v>
      </c>
      <c r="D6054">
        <v>8418</v>
      </c>
      <c r="E6054" t="s">
        <v>12192</v>
      </c>
      <c r="F6054" t="s">
        <v>22</v>
      </c>
      <c r="G6054" t="s">
        <v>16</v>
      </c>
      <c r="H6054">
        <v>0</v>
      </c>
      <c r="I6054" t="s">
        <v>17</v>
      </c>
      <c r="J6054" t="s">
        <v>1894</v>
      </c>
      <c r="K6054" s="3">
        <v>43292</v>
      </c>
      <c r="L6054" t="s">
        <v>873</v>
      </c>
      <c r="M6054" t="s">
        <v>36</v>
      </c>
    </row>
    <row r="6055" spans="1:13" x14ac:dyDescent="0.3">
      <c r="A6055">
        <v>4.4000000000000004</v>
      </c>
      <c r="B6055" t="s">
        <v>15420</v>
      </c>
      <c r="C6055" t="s">
        <v>2367</v>
      </c>
      <c r="D6055">
        <v>9443</v>
      </c>
      <c r="E6055" t="s">
        <v>12192</v>
      </c>
      <c r="F6055" t="s">
        <v>34</v>
      </c>
      <c r="G6055" t="s">
        <v>16</v>
      </c>
      <c r="H6055">
        <v>0</v>
      </c>
      <c r="I6055" t="s">
        <v>30</v>
      </c>
      <c r="J6055" t="s">
        <v>2130</v>
      </c>
      <c r="K6055" s="3">
        <v>42716</v>
      </c>
      <c r="L6055" t="s">
        <v>3055</v>
      </c>
      <c r="M6055" t="s">
        <v>20</v>
      </c>
    </row>
    <row r="6056" spans="1:13" x14ac:dyDescent="0.3">
      <c r="A6056">
        <v>4.4000000000000004</v>
      </c>
      <c r="B6056" t="s">
        <v>13535</v>
      </c>
      <c r="C6056" t="s">
        <v>3223</v>
      </c>
      <c r="D6056">
        <v>3156484</v>
      </c>
      <c r="E6056" t="s">
        <v>12537</v>
      </c>
      <c r="F6056" t="s">
        <v>240</v>
      </c>
      <c r="G6056" t="s">
        <v>16</v>
      </c>
      <c r="H6056">
        <v>0</v>
      </c>
      <c r="I6056" t="s">
        <v>17</v>
      </c>
      <c r="J6056" t="s">
        <v>3224</v>
      </c>
      <c r="K6056" s="3">
        <v>43312</v>
      </c>
      <c r="L6056" t="s">
        <v>3270</v>
      </c>
      <c r="M6056" t="s">
        <v>50</v>
      </c>
    </row>
    <row r="6057" spans="1:13" x14ac:dyDescent="0.3">
      <c r="A6057">
        <v>5</v>
      </c>
      <c r="B6057" t="s">
        <v>15421</v>
      </c>
      <c r="C6057" t="s">
        <v>2965</v>
      </c>
      <c r="D6057">
        <v>20</v>
      </c>
      <c r="E6057" t="s">
        <v>12225</v>
      </c>
      <c r="F6057" t="s">
        <v>665</v>
      </c>
      <c r="G6057" t="s">
        <v>16</v>
      </c>
      <c r="H6057">
        <v>0</v>
      </c>
      <c r="I6057" t="s">
        <v>30</v>
      </c>
      <c r="J6057" t="s">
        <v>2966</v>
      </c>
      <c r="K6057" s="3">
        <v>42684</v>
      </c>
      <c r="L6057">
        <v>1.2</v>
      </c>
      <c r="M6057" t="s">
        <v>36</v>
      </c>
    </row>
    <row r="6058" spans="1:13" x14ac:dyDescent="0.3">
      <c r="A6058">
        <v>4.8</v>
      </c>
      <c r="B6058" t="s">
        <v>6842</v>
      </c>
      <c r="C6058" t="s">
        <v>1574</v>
      </c>
      <c r="D6058">
        <v>787</v>
      </c>
      <c r="E6058" t="s">
        <v>12537</v>
      </c>
      <c r="F6058" t="s">
        <v>482</v>
      </c>
      <c r="G6058" t="s">
        <v>383</v>
      </c>
      <c r="H6058" s="2">
        <v>1.99</v>
      </c>
      <c r="I6058" t="s">
        <v>17</v>
      </c>
      <c r="J6058" t="s">
        <v>1575</v>
      </c>
      <c r="K6058" s="3">
        <v>43312</v>
      </c>
      <c r="L6058" t="s">
        <v>5401</v>
      </c>
      <c r="M6058" t="s">
        <v>20</v>
      </c>
    </row>
    <row r="6059" spans="1:13" x14ac:dyDescent="0.3">
      <c r="A6059">
        <v>4.5999999999999996</v>
      </c>
      <c r="B6059" t="s">
        <v>6843</v>
      </c>
      <c r="C6059" t="s">
        <v>3837</v>
      </c>
      <c r="D6059">
        <v>838</v>
      </c>
      <c r="E6059" t="s">
        <v>12216</v>
      </c>
      <c r="F6059" t="s">
        <v>38</v>
      </c>
      <c r="G6059" t="s">
        <v>16</v>
      </c>
      <c r="H6059">
        <v>0</v>
      </c>
      <c r="I6059" t="s">
        <v>30</v>
      </c>
      <c r="J6059" t="s">
        <v>3838</v>
      </c>
      <c r="K6059" s="3">
        <v>43189</v>
      </c>
      <c r="L6059">
        <v>1.7</v>
      </c>
      <c r="M6059" t="s">
        <v>50</v>
      </c>
    </row>
    <row r="6060" spans="1:13" x14ac:dyDescent="0.3">
      <c r="A6060">
        <v>4.3</v>
      </c>
      <c r="B6060" t="s">
        <v>6844</v>
      </c>
      <c r="C6060" t="s">
        <v>2367</v>
      </c>
      <c r="D6060">
        <v>2806</v>
      </c>
      <c r="E6060" t="s">
        <v>12250</v>
      </c>
      <c r="F6060" t="s">
        <v>34</v>
      </c>
      <c r="G6060" t="s">
        <v>16</v>
      </c>
      <c r="H6060">
        <v>0</v>
      </c>
      <c r="I6060" t="s">
        <v>30</v>
      </c>
      <c r="J6060" t="s">
        <v>1077</v>
      </c>
      <c r="K6060" s="3">
        <v>43179</v>
      </c>
      <c r="L6060">
        <v>3.6</v>
      </c>
      <c r="M6060" t="s">
        <v>39</v>
      </c>
    </row>
    <row r="6061" spans="1:13" x14ac:dyDescent="0.3">
      <c r="A6061">
        <v>3.8</v>
      </c>
      <c r="B6061" t="s">
        <v>6845</v>
      </c>
      <c r="C6061" t="s">
        <v>2367</v>
      </c>
      <c r="D6061">
        <v>66033</v>
      </c>
      <c r="E6061" t="s">
        <v>12346</v>
      </c>
      <c r="F6061" t="s">
        <v>55</v>
      </c>
      <c r="G6061" t="s">
        <v>16</v>
      </c>
      <c r="H6061">
        <v>0</v>
      </c>
      <c r="I6061" t="s">
        <v>17</v>
      </c>
      <c r="J6061" t="s">
        <v>2019</v>
      </c>
      <c r="K6061" s="3">
        <v>43101</v>
      </c>
      <c r="L6061" t="s">
        <v>118</v>
      </c>
      <c r="M6061" t="s">
        <v>53</v>
      </c>
    </row>
    <row r="6062" spans="1:13" x14ac:dyDescent="0.3">
      <c r="A6062">
        <v>4.3</v>
      </c>
      <c r="B6062" t="s">
        <v>15422</v>
      </c>
      <c r="C6062" t="s">
        <v>3396</v>
      </c>
      <c r="D6062">
        <v>7557</v>
      </c>
      <c r="E6062" t="s">
        <v>12309</v>
      </c>
      <c r="F6062" t="s">
        <v>34</v>
      </c>
      <c r="G6062" t="s">
        <v>16</v>
      </c>
      <c r="H6062">
        <v>0</v>
      </c>
      <c r="I6062" t="s">
        <v>17</v>
      </c>
      <c r="J6062" t="s">
        <v>2057</v>
      </c>
      <c r="K6062" s="3">
        <v>43171</v>
      </c>
      <c r="L6062" t="s">
        <v>2235</v>
      </c>
      <c r="M6062" t="s">
        <v>32</v>
      </c>
    </row>
    <row r="6063" spans="1:13" x14ac:dyDescent="0.3">
      <c r="A6063">
        <v>4.3</v>
      </c>
      <c r="B6063" t="s">
        <v>15423</v>
      </c>
      <c r="C6063" t="s">
        <v>3837</v>
      </c>
      <c r="D6063">
        <v>44</v>
      </c>
      <c r="E6063" t="s">
        <v>12349</v>
      </c>
      <c r="F6063" t="s">
        <v>482</v>
      </c>
      <c r="G6063" t="s">
        <v>16</v>
      </c>
      <c r="H6063">
        <v>0</v>
      </c>
      <c r="I6063" t="s">
        <v>30</v>
      </c>
      <c r="J6063" t="s">
        <v>3838</v>
      </c>
      <c r="K6063" s="3">
        <v>42516</v>
      </c>
      <c r="L6063">
        <v>1.3</v>
      </c>
      <c r="M6063" t="s">
        <v>53</v>
      </c>
    </row>
    <row r="6064" spans="1:13" x14ac:dyDescent="0.3">
      <c r="A6064">
        <v>4.0999999999999996</v>
      </c>
      <c r="B6064" t="s">
        <v>15424</v>
      </c>
      <c r="C6064" t="s">
        <v>3223</v>
      </c>
      <c r="D6064">
        <v>560</v>
      </c>
      <c r="E6064" t="s">
        <v>13075</v>
      </c>
      <c r="F6064" t="s">
        <v>15</v>
      </c>
      <c r="G6064" t="s">
        <v>16</v>
      </c>
      <c r="H6064">
        <v>0</v>
      </c>
      <c r="I6064" t="s">
        <v>17</v>
      </c>
      <c r="J6064" t="s">
        <v>3224</v>
      </c>
      <c r="K6064" s="3">
        <v>42767</v>
      </c>
      <c r="L6064">
        <v>1.07</v>
      </c>
      <c r="M6064" t="s">
        <v>53</v>
      </c>
    </row>
    <row r="6065" spans="1:13" x14ac:dyDescent="0.3">
      <c r="A6065">
        <v>4.5</v>
      </c>
      <c r="B6065" t="s">
        <v>15425</v>
      </c>
      <c r="C6065" t="s">
        <v>4169</v>
      </c>
      <c r="D6065">
        <v>54090</v>
      </c>
      <c r="E6065" t="s">
        <v>12350</v>
      </c>
      <c r="F6065" t="s">
        <v>26</v>
      </c>
      <c r="G6065" t="s">
        <v>16</v>
      </c>
      <c r="H6065">
        <v>0</v>
      </c>
      <c r="I6065" t="s">
        <v>17</v>
      </c>
      <c r="J6065" t="s">
        <v>4170</v>
      </c>
      <c r="K6065" s="3">
        <v>43159</v>
      </c>
      <c r="L6065">
        <v>6.6</v>
      </c>
      <c r="M6065" t="s">
        <v>53</v>
      </c>
    </row>
    <row r="6066" spans="1:13" x14ac:dyDescent="0.3">
      <c r="A6066">
        <v>4.2</v>
      </c>
      <c r="B6066" t="s">
        <v>6850</v>
      </c>
      <c r="C6066" t="s">
        <v>2367</v>
      </c>
      <c r="D6066">
        <v>3103</v>
      </c>
      <c r="E6066" t="s">
        <v>12453</v>
      </c>
      <c r="F6066" t="s">
        <v>34</v>
      </c>
      <c r="G6066" t="s">
        <v>16</v>
      </c>
      <c r="H6066">
        <v>0</v>
      </c>
      <c r="I6066" t="s">
        <v>30</v>
      </c>
      <c r="J6066" t="s">
        <v>1077</v>
      </c>
      <c r="K6066" s="3">
        <v>42997</v>
      </c>
      <c r="L6066">
        <v>6.5</v>
      </c>
      <c r="M6066" t="s">
        <v>122</v>
      </c>
    </row>
    <row r="6067" spans="1:13" x14ac:dyDescent="0.3">
      <c r="A6067">
        <v>3.8</v>
      </c>
      <c r="B6067" t="s">
        <v>15426</v>
      </c>
      <c r="C6067" t="s">
        <v>2367</v>
      </c>
      <c r="D6067">
        <v>48545</v>
      </c>
      <c r="E6067" t="s">
        <v>12264</v>
      </c>
      <c r="F6067" t="s">
        <v>42</v>
      </c>
      <c r="G6067" t="s">
        <v>16</v>
      </c>
      <c r="H6067">
        <v>0</v>
      </c>
      <c r="I6067" t="s">
        <v>17</v>
      </c>
      <c r="J6067" t="s">
        <v>2019</v>
      </c>
      <c r="K6067" s="3">
        <v>43315</v>
      </c>
      <c r="L6067" t="s">
        <v>6852</v>
      </c>
      <c r="M6067" t="s">
        <v>50</v>
      </c>
    </row>
    <row r="6068" spans="1:13" x14ac:dyDescent="0.3">
      <c r="A6068">
        <v>4.3</v>
      </c>
      <c r="B6068" t="s">
        <v>6853</v>
      </c>
      <c r="C6068" t="s">
        <v>2367</v>
      </c>
      <c r="D6068">
        <v>18</v>
      </c>
      <c r="E6068" t="s">
        <v>13075</v>
      </c>
      <c r="F6068" t="s">
        <v>482</v>
      </c>
      <c r="G6068" t="s">
        <v>16</v>
      </c>
      <c r="H6068">
        <v>0</v>
      </c>
      <c r="I6068" t="s">
        <v>17</v>
      </c>
      <c r="J6068" t="s">
        <v>1077</v>
      </c>
      <c r="K6068" s="3">
        <v>42396</v>
      </c>
      <c r="L6068">
        <v>1.2</v>
      </c>
      <c r="M6068" t="s">
        <v>1050</v>
      </c>
    </row>
    <row r="6069" spans="1:13" x14ac:dyDescent="0.3">
      <c r="A6069">
        <v>4.4000000000000004</v>
      </c>
      <c r="B6069" t="s">
        <v>15427</v>
      </c>
      <c r="C6069" t="s">
        <v>3396</v>
      </c>
      <c r="D6069">
        <v>3451011</v>
      </c>
      <c r="E6069" t="s">
        <v>31</v>
      </c>
      <c r="F6069" t="s">
        <v>29</v>
      </c>
      <c r="G6069" t="s">
        <v>16</v>
      </c>
      <c r="H6069">
        <v>0</v>
      </c>
      <c r="I6069" t="s">
        <v>17</v>
      </c>
      <c r="J6069" t="s">
        <v>2057</v>
      </c>
      <c r="K6069" s="3">
        <v>43307</v>
      </c>
      <c r="L6069">
        <v>7.4</v>
      </c>
      <c r="M6069" t="s">
        <v>50</v>
      </c>
    </row>
    <row r="6070" spans="1:13" x14ac:dyDescent="0.3">
      <c r="A6070">
        <v>4.2</v>
      </c>
      <c r="B6070" t="s">
        <v>15428</v>
      </c>
      <c r="C6070" t="s">
        <v>4407</v>
      </c>
      <c r="D6070">
        <v>618562</v>
      </c>
      <c r="E6070" t="s">
        <v>31</v>
      </c>
      <c r="F6070" t="s">
        <v>29</v>
      </c>
      <c r="G6070" t="s">
        <v>16</v>
      </c>
      <c r="H6070">
        <v>0</v>
      </c>
      <c r="I6070" t="s">
        <v>17</v>
      </c>
      <c r="J6070" t="s">
        <v>4408</v>
      </c>
      <c r="K6070" s="3">
        <v>43255</v>
      </c>
      <c r="L6070" t="s">
        <v>31</v>
      </c>
      <c r="M6070" t="s">
        <v>31</v>
      </c>
    </row>
    <row r="6071" spans="1:13" x14ac:dyDescent="0.3">
      <c r="A6071">
        <v>4.2</v>
      </c>
      <c r="B6071" t="s">
        <v>15429</v>
      </c>
      <c r="C6071" t="s">
        <v>3396</v>
      </c>
      <c r="D6071">
        <v>4330</v>
      </c>
      <c r="E6071" t="s">
        <v>12212</v>
      </c>
      <c r="F6071" t="s">
        <v>34</v>
      </c>
      <c r="G6071" t="s">
        <v>16</v>
      </c>
      <c r="H6071">
        <v>0</v>
      </c>
      <c r="I6071" t="s">
        <v>17</v>
      </c>
      <c r="J6071" t="s">
        <v>2057</v>
      </c>
      <c r="K6071" s="3">
        <v>43027</v>
      </c>
      <c r="L6071">
        <v>3</v>
      </c>
      <c r="M6071" t="s">
        <v>53</v>
      </c>
    </row>
    <row r="6072" spans="1:13" x14ac:dyDescent="0.3">
      <c r="A6072">
        <v>3.8</v>
      </c>
      <c r="B6072" t="s">
        <v>6857</v>
      </c>
      <c r="C6072" t="s">
        <v>2367</v>
      </c>
      <c r="D6072">
        <v>484226</v>
      </c>
      <c r="E6072" t="s">
        <v>12250</v>
      </c>
      <c r="F6072" t="s">
        <v>29</v>
      </c>
      <c r="G6072" t="s">
        <v>16</v>
      </c>
      <c r="H6072">
        <v>0</v>
      </c>
      <c r="I6072" t="s">
        <v>30</v>
      </c>
      <c r="J6072" t="s">
        <v>2019</v>
      </c>
      <c r="K6072" s="3">
        <v>43266</v>
      </c>
      <c r="L6072" t="s">
        <v>6509</v>
      </c>
      <c r="M6072" t="s">
        <v>53</v>
      </c>
    </row>
    <row r="6073" spans="1:13" x14ac:dyDescent="0.3">
      <c r="A6073">
        <v>4.2</v>
      </c>
      <c r="B6073" t="s">
        <v>6858</v>
      </c>
      <c r="C6073" t="s">
        <v>3223</v>
      </c>
      <c r="D6073">
        <v>28390</v>
      </c>
      <c r="E6073" t="s">
        <v>12264</v>
      </c>
      <c r="F6073" t="s">
        <v>26</v>
      </c>
      <c r="G6073" t="s">
        <v>16</v>
      </c>
      <c r="H6073">
        <v>0</v>
      </c>
      <c r="I6073" t="s">
        <v>17</v>
      </c>
      <c r="J6073" t="s">
        <v>3224</v>
      </c>
      <c r="K6073" s="3">
        <v>42935</v>
      </c>
      <c r="L6073" t="s">
        <v>6859</v>
      </c>
      <c r="M6073" t="s">
        <v>143</v>
      </c>
    </row>
    <row r="6074" spans="1:13" x14ac:dyDescent="0.3">
      <c r="A6074">
        <v>4</v>
      </c>
      <c r="B6074" t="s">
        <v>15430</v>
      </c>
      <c r="C6074" t="s">
        <v>433</v>
      </c>
      <c r="D6074">
        <v>78</v>
      </c>
      <c r="E6074" t="s">
        <v>12181</v>
      </c>
      <c r="F6074" t="s">
        <v>60</v>
      </c>
      <c r="G6074" t="s">
        <v>16</v>
      </c>
      <c r="H6074">
        <v>0</v>
      </c>
      <c r="I6074" t="s">
        <v>17</v>
      </c>
      <c r="J6074" t="s">
        <v>434</v>
      </c>
      <c r="K6074" s="3">
        <v>42385</v>
      </c>
      <c r="L6074">
        <v>1</v>
      </c>
      <c r="M6074" t="s">
        <v>39</v>
      </c>
    </row>
    <row r="6075" spans="1:13" x14ac:dyDescent="0.3">
      <c r="A6075">
        <v>4.2</v>
      </c>
      <c r="B6075" t="s">
        <v>15431</v>
      </c>
      <c r="C6075" t="s">
        <v>2367</v>
      </c>
      <c r="D6075">
        <v>67</v>
      </c>
      <c r="E6075" t="s">
        <v>12385</v>
      </c>
      <c r="F6075" t="s">
        <v>60</v>
      </c>
      <c r="G6075" t="s">
        <v>16</v>
      </c>
      <c r="H6075">
        <v>0</v>
      </c>
      <c r="I6075" t="s">
        <v>30</v>
      </c>
      <c r="J6075" t="s">
        <v>1077</v>
      </c>
      <c r="K6075" s="3">
        <v>42398</v>
      </c>
      <c r="L6075">
        <v>1.08</v>
      </c>
      <c r="M6075" t="s">
        <v>20</v>
      </c>
    </row>
    <row r="6076" spans="1:13" x14ac:dyDescent="0.3">
      <c r="A6076">
        <v>4.3</v>
      </c>
      <c r="B6076" t="s">
        <v>15432</v>
      </c>
      <c r="C6076" t="s">
        <v>3837</v>
      </c>
      <c r="D6076">
        <v>1580</v>
      </c>
      <c r="E6076" t="s">
        <v>12241</v>
      </c>
      <c r="F6076" t="s">
        <v>34</v>
      </c>
      <c r="G6076" t="s">
        <v>16</v>
      </c>
      <c r="H6076">
        <v>0</v>
      </c>
      <c r="I6076" t="s">
        <v>17</v>
      </c>
      <c r="J6076" t="s">
        <v>3838</v>
      </c>
      <c r="K6076" s="3">
        <v>41955</v>
      </c>
      <c r="L6076" t="s">
        <v>5683</v>
      </c>
      <c r="M6076" t="s">
        <v>39</v>
      </c>
    </row>
    <row r="6077" spans="1:13" x14ac:dyDescent="0.3">
      <c r="A6077">
        <v>4.3</v>
      </c>
      <c r="B6077" t="s">
        <v>6863</v>
      </c>
      <c r="C6077" t="s">
        <v>2367</v>
      </c>
      <c r="D6077">
        <v>556929</v>
      </c>
      <c r="E6077" t="s">
        <v>12537</v>
      </c>
      <c r="F6077" t="s">
        <v>55</v>
      </c>
      <c r="G6077" t="s">
        <v>16</v>
      </c>
      <c r="H6077">
        <v>0</v>
      </c>
      <c r="I6077" t="s">
        <v>30</v>
      </c>
      <c r="J6077" t="s">
        <v>2019</v>
      </c>
      <c r="K6077" s="3">
        <v>43209</v>
      </c>
      <c r="L6077" t="s">
        <v>1230</v>
      </c>
      <c r="M6077" t="s">
        <v>20</v>
      </c>
    </row>
    <row r="6078" spans="1:13" x14ac:dyDescent="0.3">
      <c r="A6078">
        <v>4.4000000000000004</v>
      </c>
      <c r="B6078" t="s">
        <v>6864</v>
      </c>
      <c r="C6078" t="s">
        <v>2367</v>
      </c>
      <c r="D6078">
        <v>146</v>
      </c>
      <c r="E6078" t="s">
        <v>12261</v>
      </c>
      <c r="F6078" t="s">
        <v>15</v>
      </c>
      <c r="G6078" t="s">
        <v>16</v>
      </c>
      <c r="H6078">
        <v>0</v>
      </c>
      <c r="I6078" t="s">
        <v>30</v>
      </c>
      <c r="J6078" t="s">
        <v>1077</v>
      </c>
      <c r="K6078" s="3">
        <v>43189</v>
      </c>
      <c r="L6078">
        <v>2.4</v>
      </c>
      <c r="M6078" t="s">
        <v>50</v>
      </c>
    </row>
    <row r="6079" spans="1:13" x14ac:dyDescent="0.3">
      <c r="A6079">
        <v>4.7</v>
      </c>
      <c r="B6079" t="s">
        <v>2110</v>
      </c>
      <c r="C6079" t="s">
        <v>2012</v>
      </c>
      <c r="D6079">
        <v>1535581</v>
      </c>
      <c r="E6079" t="s">
        <v>31</v>
      </c>
      <c r="F6079" t="s">
        <v>29</v>
      </c>
      <c r="G6079" t="s">
        <v>16</v>
      </c>
      <c r="H6079">
        <v>0</v>
      </c>
      <c r="I6079" t="s">
        <v>30</v>
      </c>
      <c r="J6079" t="s">
        <v>2029</v>
      </c>
      <c r="K6079" s="3">
        <v>43304</v>
      </c>
      <c r="L6079" t="s">
        <v>2111</v>
      </c>
      <c r="M6079" t="s">
        <v>50</v>
      </c>
    </row>
    <row r="6080" spans="1:13" x14ac:dyDescent="0.3">
      <c r="A6080">
        <v>4.0999999999999996</v>
      </c>
      <c r="B6080" t="s">
        <v>15433</v>
      </c>
      <c r="C6080" t="s">
        <v>2965</v>
      </c>
      <c r="D6080">
        <v>2520</v>
      </c>
      <c r="E6080" t="s">
        <v>12190</v>
      </c>
      <c r="F6080" t="s">
        <v>34</v>
      </c>
      <c r="G6080" t="s">
        <v>16</v>
      </c>
      <c r="H6080">
        <v>0</v>
      </c>
      <c r="I6080" t="s">
        <v>30</v>
      </c>
      <c r="J6080" t="s">
        <v>2966</v>
      </c>
      <c r="K6080" s="3">
        <v>43056</v>
      </c>
      <c r="L6080" t="s">
        <v>2302</v>
      </c>
      <c r="M6080" t="s">
        <v>334</v>
      </c>
    </row>
    <row r="6081" spans="1:13" x14ac:dyDescent="0.3">
      <c r="A6081">
        <v>4.5</v>
      </c>
      <c r="B6081" t="s">
        <v>6866</v>
      </c>
      <c r="C6081" t="s">
        <v>2367</v>
      </c>
      <c r="D6081">
        <v>559597</v>
      </c>
      <c r="E6081" t="s">
        <v>13458</v>
      </c>
      <c r="F6081" t="s">
        <v>55</v>
      </c>
      <c r="G6081" t="s">
        <v>16</v>
      </c>
      <c r="H6081">
        <v>0</v>
      </c>
      <c r="I6081" t="s">
        <v>30</v>
      </c>
      <c r="J6081" t="s">
        <v>2130</v>
      </c>
      <c r="K6081" s="3">
        <v>43307</v>
      </c>
      <c r="L6081" t="s">
        <v>6867</v>
      </c>
      <c r="M6081" t="s">
        <v>50</v>
      </c>
    </row>
    <row r="6082" spans="1:13" x14ac:dyDescent="0.3">
      <c r="A6082">
        <v>4.2</v>
      </c>
      <c r="B6082" t="s">
        <v>6868</v>
      </c>
      <c r="C6082" t="s">
        <v>2965</v>
      </c>
      <c r="D6082">
        <v>305367</v>
      </c>
      <c r="E6082" t="s">
        <v>12416</v>
      </c>
      <c r="F6082" t="s">
        <v>55</v>
      </c>
      <c r="G6082" t="s">
        <v>16</v>
      </c>
      <c r="H6082">
        <v>0</v>
      </c>
      <c r="I6082" t="s">
        <v>17</v>
      </c>
      <c r="J6082" t="s">
        <v>2966</v>
      </c>
      <c r="K6082" s="3">
        <v>43313</v>
      </c>
      <c r="L6082" t="s">
        <v>1915</v>
      </c>
      <c r="M6082" t="s">
        <v>36</v>
      </c>
    </row>
    <row r="6083" spans="1:13" x14ac:dyDescent="0.3">
      <c r="A6083">
        <v>4.3</v>
      </c>
      <c r="B6083" t="s">
        <v>6869</v>
      </c>
      <c r="C6083" t="s">
        <v>2012</v>
      </c>
      <c r="D6083">
        <v>128367</v>
      </c>
      <c r="E6083" t="s">
        <v>12238</v>
      </c>
      <c r="F6083" t="s">
        <v>42</v>
      </c>
      <c r="G6083" t="s">
        <v>16</v>
      </c>
      <c r="H6083">
        <v>0</v>
      </c>
      <c r="I6083" t="s">
        <v>17</v>
      </c>
      <c r="J6083" t="s">
        <v>2016</v>
      </c>
      <c r="K6083" s="3">
        <v>43035</v>
      </c>
      <c r="L6083" t="s">
        <v>1512</v>
      </c>
      <c r="M6083" t="s">
        <v>20</v>
      </c>
    </row>
    <row r="6084" spans="1:13" x14ac:dyDescent="0.3">
      <c r="A6084">
        <v>4.4000000000000004</v>
      </c>
      <c r="B6084" t="s">
        <v>6870</v>
      </c>
      <c r="C6084" t="s">
        <v>3677</v>
      </c>
      <c r="D6084">
        <v>103909</v>
      </c>
      <c r="E6084" t="s">
        <v>12214</v>
      </c>
      <c r="F6084" t="s">
        <v>26</v>
      </c>
      <c r="G6084" t="s">
        <v>16</v>
      </c>
      <c r="H6084">
        <v>0</v>
      </c>
      <c r="I6084" t="s">
        <v>17</v>
      </c>
      <c r="J6084" t="s">
        <v>3678</v>
      </c>
      <c r="K6084" s="3">
        <v>43231</v>
      </c>
      <c r="L6084" t="s">
        <v>784</v>
      </c>
      <c r="M6084" t="s">
        <v>334</v>
      </c>
    </row>
    <row r="6085" spans="1:13" x14ac:dyDescent="0.3">
      <c r="A6085">
        <v>4.5</v>
      </c>
      <c r="B6085" t="s">
        <v>15434</v>
      </c>
      <c r="C6085" t="s">
        <v>2367</v>
      </c>
      <c r="D6085">
        <v>76608</v>
      </c>
      <c r="E6085" t="s">
        <v>12219</v>
      </c>
      <c r="F6085" t="s">
        <v>42</v>
      </c>
      <c r="G6085" t="s">
        <v>16</v>
      </c>
      <c r="H6085">
        <v>0</v>
      </c>
      <c r="I6085" t="s">
        <v>70</v>
      </c>
      <c r="J6085" t="s">
        <v>2311</v>
      </c>
      <c r="K6085" s="3">
        <v>42740</v>
      </c>
      <c r="L6085" t="s">
        <v>2178</v>
      </c>
      <c r="M6085" t="s">
        <v>53</v>
      </c>
    </row>
    <row r="6086" spans="1:13" x14ac:dyDescent="0.3">
      <c r="A6086">
        <v>4.3</v>
      </c>
      <c r="B6086" t="s">
        <v>6872</v>
      </c>
      <c r="C6086" t="s">
        <v>2012</v>
      </c>
      <c r="D6086">
        <v>275843</v>
      </c>
      <c r="E6086" t="s">
        <v>12405</v>
      </c>
      <c r="F6086" t="s">
        <v>55</v>
      </c>
      <c r="G6086" t="s">
        <v>16</v>
      </c>
      <c r="H6086">
        <v>0</v>
      </c>
      <c r="I6086" t="s">
        <v>30</v>
      </c>
      <c r="J6086" t="s">
        <v>2139</v>
      </c>
      <c r="K6086" s="3">
        <v>43300</v>
      </c>
      <c r="L6086">
        <v>1.401</v>
      </c>
      <c r="M6086" t="s">
        <v>53</v>
      </c>
    </row>
    <row r="6087" spans="1:13" x14ac:dyDescent="0.3">
      <c r="A6087" t="s">
        <v>12196</v>
      </c>
      <c r="B6087" t="s">
        <v>6873</v>
      </c>
      <c r="C6087" t="s">
        <v>2367</v>
      </c>
      <c r="D6087">
        <v>2</v>
      </c>
      <c r="E6087" t="s">
        <v>15435</v>
      </c>
      <c r="F6087" t="s">
        <v>665</v>
      </c>
      <c r="G6087" t="s">
        <v>16</v>
      </c>
      <c r="H6087">
        <v>0</v>
      </c>
      <c r="I6087" t="s">
        <v>17</v>
      </c>
      <c r="J6087" t="s">
        <v>1077</v>
      </c>
      <c r="K6087" s="3">
        <v>42430</v>
      </c>
      <c r="L6087">
        <v>1</v>
      </c>
      <c r="M6087" t="s">
        <v>284</v>
      </c>
    </row>
    <row r="6088" spans="1:13" x14ac:dyDescent="0.3">
      <c r="A6088">
        <v>4.2</v>
      </c>
      <c r="B6088" t="s">
        <v>1162</v>
      </c>
      <c r="C6088" t="s">
        <v>2367</v>
      </c>
      <c r="D6088">
        <v>123309</v>
      </c>
      <c r="E6088" t="s">
        <v>12180</v>
      </c>
      <c r="F6088" t="s">
        <v>55</v>
      </c>
      <c r="G6088" t="s">
        <v>16</v>
      </c>
      <c r="H6088">
        <v>0</v>
      </c>
      <c r="I6088" t="s">
        <v>70</v>
      </c>
      <c r="J6088" t="s">
        <v>1083</v>
      </c>
      <c r="K6088" s="3">
        <v>43124</v>
      </c>
      <c r="L6088" t="s">
        <v>1163</v>
      </c>
      <c r="M6088" t="s">
        <v>36</v>
      </c>
    </row>
    <row r="6089" spans="1:13" x14ac:dyDescent="0.3">
      <c r="A6089">
        <v>4</v>
      </c>
      <c r="B6089" t="s">
        <v>6874</v>
      </c>
      <c r="C6089" t="s">
        <v>2012</v>
      </c>
      <c r="D6089">
        <v>263907</v>
      </c>
      <c r="E6089" t="s">
        <v>13107</v>
      </c>
      <c r="F6089" t="s">
        <v>55</v>
      </c>
      <c r="G6089" t="s">
        <v>16</v>
      </c>
      <c r="H6089">
        <v>0</v>
      </c>
      <c r="I6089" t="s">
        <v>70</v>
      </c>
      <c r="J6089" t="s">
        <v>2029</v>
      </c>
      <c r="K6089" s="3">
        <v>42675</v>
      </c>
      <c r="L6089" t="s">
        <v>570</v>
      </c>
      <c r="M6089" t="s">
        <v>53</v>
      </c>
    </row>
    <row r="6090" spans="1:13" x14ac:dyDescent="0.3">
      <c r="A6090">
        <v>3.4</v>
      </c>
      <c r="B6090" t="s">
        <v>15436</v>
      </c>
      <c r="C6090" t="s">
        <v>2012</v>
      </c>
      <c r="D6090">
        <v>32</v>
      </c>
      <c r="E6090" t="s">
        <v>12250</v>
      </c>
      <c r="F6090" t="s">
        <v>482</v>
      </c>
      <c r="G6090" t="s">
        <v>383</v>
      </c>
      <c r="H6090" s="2">
        <v>0.99</v>
      </c>
      <c r="I6090" t="s">
        <v>70</v>
      </c>
      <c r="J6090" t="s">
        <v>2016</v>
      </c>
      <c r="K6090" s="3">
        <v>42817</v>
      </c>
      <c r="L6090" t="s">
        <v>6876</v>
      </c>
      <c r="M6090" t="s">
        <v>53</v>
      </c>
    </row>
    <row r="6091" spans="1:13" x14ac:dyDescent="0.3">
      <c r="A6091">
        <v>4.4000000000000004</v>
      </c>
      <c r="B6091" t="s">
        <v>15437</v>
      </c>
      <c r="C6091" t="s">
        <v>2012</v>
      </c>
      <c r="D6091">
        <v>1849</v>
      </c>
      <c r="E6091" t="s">
        <v>12194</v>
      </c>
      <c r="F6091" t="s">
        <v>15</v>
      </c>
      <c r="G6091" t="s">
        <v>16</v>
      </c>
      <c r="H6091">
        <v>0</v>
      </c>
      <c r="I6091" t="s">
        <v>17</v>
      </c>
      <c r="J6091" t="s">
        <v>2149</v>
      </c>
      <c r="K6091" s="3">
        <v>42297</v>
      </c>
      <c r="L6091" t="s">
        <v>2280</v>
      </c>
      <c r="M6091" t="s">
        <v>93</v>
      </c>
    </row>
    <row r="6092" spans="1:13" x14ac:dyDescent="0.3">
      <c r="A6092">
        <v>3.8</v>
      </c>
      <c r="B6092" t="s">
        <v>15438</v>
      </c>
      <c r="C6092" t="s">
        <v>2367</v>
      </c>
      <c r="D6092">
        <v>63</v>
      </c>
      <c r="E6092" t="s">
        <v>12305</v>
      </c>
      <c r="F6092" t="s">
        <v>15</v>
      </c>
      <c r="G6092" t="s">
        <v>16</v>
      </c>
      <c r="H6092">
        <v>0</v>
      </c>
      <c r="I6092" t="s">
        <v>30</v>
      </c>
      <c r="J6092" t="s">
        <v>1077</v>
      </c>
      <c r="K6092" s="3">
        <v>43197</v>
      </c>
      <c r="L6092">
        <v>1</v>
      </c>
      <c r="M6092" t="s">
        <v>93</v>
      </c>
    </row>
    <row r="6093" spans="1:13" x14ac:dyDescent="0.3">
      <c r="A6093">
        <v>3</v>
      </c>
      <c r="B6093" t="s">
        <v>15439</v>
      </c>
      <c r="C6093" t="s">
        <v>492</v>
      </c>
      <c r="D6093">
        <v>39</v>
      </c>
      <c r="E6093" t="s">
        <v>12213</v>
      </c>
      <c r="F6093" t="s">
        <v>15</v>
      </c>
      <c r="G6093" t="s">
        <v>16</v>
      </c>
      <c r="H6093">
        <v>0</v>
      </c>
      <c r="I6093" t="s">
        <v>17</v>
      </c>
      <c r="J6093" t="s">
        <v>493</v>
      </c>
      <c r="K6093" s="3">
        <v>42982</v>
      </c>
      <c r="L6093">
        <v>1.4</v>
      </c>
      <c r="M6093" t="s">
        <v>20</v>
      </c>
    </row>
    <row r="6094" spans="1:13" x14ac:dyDescent="0.3">
      <c r="A6094">
        <v>4.0999999999999996</v>
      </c>
      <c r="B6094" t="s">
        <v>15440</v>
      </c>
      <c r="C6094" t="s">
        <v>492</v>
      </c>
      <c r="D6094">
        <v>141</v>
      </c>
      <c r="E6094" t="s">
        <v>12317</v>
      </c>
      <c r="F6094" t="s">
        <v>38</v>
      </c>
      <c r="G6094" t="s">
        <v>16</v>
      </c>
      <c r="H6094">
        <v>0</v>
      </c>
      <c r="I6094" t="s">
        <v>17</v>
      </c>
      <c r="J6094" t="s">
        <v>493</v>
      </c>
      <c r="K6094" s="3">
        <v>43088</v>
      </c>
      <c r="L6094">
        <v>2</v>
      </c>
      <c r="M6094" t="s">
        <v>53</v>
      </c>
    </row>
    <row r="6095" spans="1:13" x14ac:dyDescent="0.3">
      <c r="A6095">
        <v>4.4000000000000004</v>
      </c>
      <c r="B6095" t="s">
        <v>15441</v>
      </c>
      <c r="C6095" t="s">
        <v>4226</v>
      </c>
      <c r="D6095">
        <v>3066</v>
      </c>
      <c r="E6095" t="s">
        <v>12295</v>
      </c>
      <c r="F6095" t="s">
        <v>42</v>
      </c>
      <c r="G6095" t="s">
        <v>16</v>
      </c>
      <c r="H6095">
        <v>0</v>
      </c>
      <c r="I6095" t="s">
        <v>17</v>
      </c>
      <c r="J6095" t="s">
        <v>4227</v>
      </c>
      <c r="K6095" s="3">
        <v>43086</v>
      </c>
      <c r="L6095">
        <v>1.7</v>
      </c>
      <c r="M6095" t="s">
        <v>20</v>
      </c>
    </row>
    <row r="6096" spans="1:13" x14ac:dyDescent="0.3">
      <c r="A6096">
        <v>4.0999999999999996</v>
      </c>
      <c r="B6096" t="s">
        <v>15442</v>
      </c>
      <c r="C6096" t="s">
        <v>2367</v>
      </c>
      <c r="D6096">
        <v>262</v>
      </c>
      <c r="E6096" t="s">
        <v>12184</v>
      </c>
      <c r="F6096" t="s">
        <v>38</v>
      </c>
      <c r="G6096" t="s">
        <v>16</v>
      </c>
      <c r="H6096">
        <v>0</v>
      </c>
      <c r="I6096" t="s">
        <v>17</v>
      </c>
      <c r="J6096" t="s">
        <v>2038</v>
      </c>
      <c r="K6096" s="3">
        <v>43040</v>
      </c>
      <c r="L6096">
        <v>1.1000000000000001</v>
      </c>
      <c r="M6096" t="s">
        <v>20</v>
      </c>
    </row>
    <row r="6097" spans="1:13" x14ac:dyDescent="0.3">
      <c r="A6097">
        <v>4.0999999999999996</v>
      </c>
      <c r="B6097" t="s">
        <v>15443</v>
      </c>
      <c r="C6097" t="s">
        <v>2367</v>
      </c>
      <c r="D6097">
        <v>256</v>
      </c>
      <c r="E6097" t="s">
        <v>12251</v>
      </c>
      <c r="F6097" t="s">
        <v>34</v>
      </c>
      <c r="G6097" t="s">
        <v>16</v>
      </c>
      <c r="H6097">
        <v>0</v>
      </c>
      <c r="I6097" t="s">
        <v>30</v>
      </c>
      <c r="J6097" t="s">
        <v>1077</v>
      </c>
      <c r="K6097" s="3">
        <v>42173</v>
      </c>
      <c r="L6097">
        <v>4.7</v>
      </c>
      <c r="M6097" t="s">
        <v>46</v>
      </c>
    </row>
    <row r="6098" spans="1:13" x14ac:dyDescent="0.3">
      <c r="A6098">
        <v>4.0999999999999996</v>
      </c>
      <c r="B6098" t="s">
        <v>15444</v>
      </c>
      <c r="C6098" t="s">
        <v>2367</v>
      </c>
      <c r="D6098">
        <v>28892</v>
      </c>
      <c r="E6098" t="s">
        <v>12794</v>
      </c>
      <c r="F6098" t="s">
        <v>26</v>
      </c>
      <c r="G6098" t="s">
        <v>16</v>
      </c>
      <c r="H6098">
        <v>0</v>
      </c>
      <c r="I6098" t="s">
        <v>30</v>
      </c>
      <c r="J6098" t="s">
        <v>1077</v>
      </c>
      <c r="K6098" s="3">
        <v>43292</v>
      </c>
      <c r="L6098">
        <v>1.3</v>
      </c>
      <c r="M6098" t="s">
        <v>53</v>
      </c>
    </row>
    <row r="6099" spans="1:13" x14ac:dyDescent="0.3">
      <c r="A6099">
        <v>4.5</v>
      </c>
      <c r="B6099" t="s">
        <v>6885</v>
      </c>
      <c r="C6099" t="s">
        <v>2012</v>
      </c>
      <c r="D6099">
        <v>634159</v>
      </c>
      <c r="E6099" t="s">
        <v>12867</v>
      </c>
      <c r="F6099" t="s">
        <v>55</v>
      </c>
      <c r="G6099" t="s">
        <v>16</v>
      </c>
      <c r="H6099">
        <v>0</v>
      </c>
      <c r="I6099" t="s">
        <v>30</v>
      </c>
      <c r="J6099" t="s">
        <v>2029</v>
      </c>
      <c r="K6099" s="3">
        <v>43272</v>
      </c>
      <c r="L6099">
        <v>1.4</v>
      </c>
      <c r="M6099" t="s">
        <v>32</v>
      </c>
    </row>
    <row r="6100" spans="1:13" x14ac:dyDescent="0.3">
      <c r="A6100">
        <v>4.0999999999999996</v>
      </c>
      <c r="B6100" t="s">
        <v>15445</v>
      </c>
      <c r="C6100" t="s">
        <v>2367</v>
      </c>
      <c r="D6100">
        <v>32</v>
      </c>
      <c r="E6100" t="s">
        <v>13455</v>
      </c>
      <c r="F6100" t="s">
        <v>15</v>
      </c>
      <c r="G6100" t="s">
        <v>16</v>
      </c>
      <c r="H6100">
        <v>0</v>
      </c>
      <c r="I6100" t="s">
        <v>17</v>
      </c>
      <c r="J6100" t="s">
        <v>901</v>
      </c>
      <c r="K6100" s="3">
        <v>43269</v>
      </c>
      <c r="L6100">
        <v>1.5</v>
      </c>
      <c r="M6100" t="s">
        <v>50</v>
      </c>
    </row>
    <row r="6101" spans="1:13" x14ac:dyDescent="0.3">
      <c r="A6101">
        <v>2.2000000000000002</v>
      </c>
      <c r="B6101" t="s">
        <v>15446</v>
      </c>
      <c r="C6101" t="s">
        <v>1574</v>
      </c>
      <c r="D6101">
        <v>19</v>
      </c>
      <c r="E6101" t="s">
        <v>12569</v>
      </c>
      <c r="F6101" t="s">
        <v>482</v>
      </c>
      <c r="G6101" t="s">
        <v>16</v>
      </c>
      <c r="H6101">
        <v>0</v>
      </c>
      <c r="I6101" t="s">
        <v>17</v>
      </c>
      <c r="J6101" t="s">
        <v>1575</v>
      </c>
      <c r="K6101" s="3">
        <v>43068</v>
      </c>
      <c r="L6101">
        <v>2.1</v>
      </c>
      <c r="M6101" t="s">
        <v>334</v>
      </c>
    </row>
    <row r="6102" spans="1:13" x14ac:dyDescent="0.3">
      <c r="A6102">
        <v>3.9</v>
      </c>
      <c r="B6102" t="s">
        <v>15447</v>
      </c>
      <c r="C6102" t="s">
        <v>3677</v>
      </c>
      <c r="D6102">
        <v>428</v>
      </c>
      <c r="E6102" t="s">
        <v>12563</v>
      </c>
      <c r="F6102" t="s">
        <v>34</v>
      </c>
      <c r="G6102" t="s">
        <v>16</v>
      </c>
      <c r="H6102">
        <v>0</v>
      </c>
      <c r="I6102" t="s">
        <v>17</v>
      </c>
      <c r="J6102" t="s">
        <v>3678</v>
      </c>
      <c r="K6102" s="3">
        <v>42094</v>
      </c>
      <c r="L6102" t="s">
        <v>2192</v>
      </c>
      <c r="M6102" t="s">
        <v>93</v>
      </c>
    </row>
    <row r="6103" spans="1:13" x14ac:dyDescent="0.3">
      <c r="A6103">
        <v>4</v>
      </c>
      <c r="B6103" t="s">
        <v>15448</v>
      </c>
      <c r="C6103" t="s">
        <v>2367</v>
      </c>
      <c r="D6103">
        <v>1542</v>
      </c>
      <c r="E6103" t="s">
        <v>12332</v>
      </c>
      <c r="F6103" t="s">
        <v>38</v>
      </c>
      <c r="G6103" t="s">
        <v>16</v>
      </c>
      <c r="H6103">
        <v>0</v>
      </c>
      <c r="I6103" t="s">
        <v>17</v>
      </c>
      <c r="J6103" t="s">
        <v>1077</v>
      </c>
      <c r="K6103" s="3">
        <v>42164</v>
      </c>
      <c r="L6103">
        <v>3</v>
      </c>
      <c r="M6103" t="s">
        <v>46</v>
      </c>
    </row>
    <row r="6104" spans="1:13" x14ac:dyDescent="0.3">
      <c r="A6104">
        <v>4.3</v>
      </c>
      <c r="B6104" t="s">
        <v>6890</v>
      </c>
      <c r="C6104" t="s">
        <v>2367</v>
      </c>
      <c r="D6104">
        <v>105</v>
      </c>
      <c r="E6104" t="s">
        <v>12403</v>
      </c>
      <c r="F6104" t="s">
        <v>482</v>
      </c>
      <c r="G6104" t="s">
        <v>383</v>
      </c>
      <c r="H6104" s="2">
        <v>0.99</v>
      </c>
      <c r="I6104" t="s">
        <v>30</v>
      </c>
      <c r="J6104" t="s">
        <v>2019</v>
      </c>
      <c r="K6104" s="3">
        <v>42783</v>
      </c>
      <c r="L6104">
        <v>3.6</v>
      </c>
      <c r="M6104" t="s">
        <v>93</v>
      </c>
    </row>
    <row r="6105" spans="1:13" x14ac:dyDescent="0.3">
      <c r="A6105">
        <v>3.9</v>
      </c>
      <c r="B6105" t="s">
        <v>6891</v>
      </c>
      <c r="C6105" t="s">
        <v>2367</v>
      </c>
      <c r="D6105">
        <v>17067</v>
      </c>
      <c r="E6105" t="s">
        <v>12195</v>
      </c>
      <c r="F6105" t="s">
        <v>26</v>
      </c>
      <c r="G6105" t="s">
        <v>16</v>
      </c>
      <c r="H6105">
        <v>0</v>
      </c>
      <c r="I6105" t="s">
        <v>17</v>
      </c>
      <c r="J6105" t="s">
        <v>2019</v>
      </c>
      <c r="K6105" s="3">
        <v>43144</v>
      </c>
      <c r="L6105" t="s">
        <v>1064</v>
      </c>
      <c r="M6105" t="s">
        <v>50</v>
      </c>
    </row>
    <row r="6106" spans="1:13" x14ac:dyDescent="0.3">
      <c r="A6106">
        <v>4</v>
      </c>
      <c r="B6106" t="s">
        <v>15449</v>
      </c>
      <c r="C6106" t="s">
        <v>2012</v>
      </c>
      <c r="D6106">
        <v>3322</v>
      </c>
      <c r="E6106" t="s">
        <v>13120</v>
      </c>
      <c r="F6106" t="s">
        <v>34</v>
      </c>
      <c r="G6106" t="s">
        <v>16</v>
      </c>
      <c r="H6106">
        <v>0</v>
      </c>
      <c r="I6106" t="s">
        <v>222</v>
      </c>
      <c r="J6106" t="s">
        <v>2029</v>
      </c>
      <c r="K6106" s="3">
        <v>42796</v>
      </c>
      <c r="L6106" t="s">
        <v>6893</v>
      </c>
      <c r="M6106" t="s">
        <v>39</v>
      </c>
    </row>
    <row r="6107" spans="1:13" x14ac:dyDescent="0.3">
      <c r="A6107">
        <v>4.2</v>
      </c>
      <c r="B6107" t="s">
        <v>15450</v>
      </c>
      <c r="C6107" t="s">
        <v>1574</v>
      </c>
      <c r="D6107">
        <v>2509</v>
      </c>
      <c r="E6107" t="s">
        <v>12329</v>
      </c>
      <c r="F6107" t="s">
        <v>42</v>
      </c>
      <c r="G6107" t="s">
        <v>16</v>
      </c>
      <c r="H6107">
        <v>0</v>
      </c>
      <c r="I6107" t="s">
        <v>222</v>
      </c>
      <c r="J6107" t="s">
        <v>1575</v>
      </c>
      <c r="K6107" s="3">
        <v>43210</v>
      </c>
      <c r="L6107">
        <v>1.8</v>
      </c>
      <c r="M6107" t="s">
        <v>50</v>
      </c>
    </row>
    <row r="6108" spans="1:13" x14ac:dyDescent="0.3">
      <c r="A6108">
        <v>4.2</v>
      </c>
      <c r="B6108" t="s">
        <v>15451</v>
      </c>
      <c r="C6108" t="s">
        <v>2012</v>
      </c>
      <c r="D6108">
        <v>7699</v>
      </c>
      <c r="E6108" t="s">
        <v>13171</v>
      </c>
      <c r="F6108" t="s">
        <v>22</v>
      </c>
      <c r="G6108" t="s">
        <v>16</v>
      </c>
      <c r="H6108">
        <v>0</v>
      </c>
      <c r="I6108" t="s">
        <v>222</v>
      </c>
      <c r="J6108" t="s">
        <v>2029</v>
      </c>
      <c r="K6108" s="3">
        <v>42796</v>
      </c>
      <c r="L6108" t="s">
        <v>6893</v>
      </c>
      <c r="M6108" t="s">
        <v>39</v>
      </c>
    </row>
    <row r="6109" spans="1:13" x14ac:dyDescent="0.3">
      <c r="A6109">
        <v>3.6</v>
      </c>
      <c r="B6109" t="s">
        <v>15452</v>
      </c>
      <c r="C6109" t="s">
        <v>2367</v>
      </c>
      <c r="D6109">
        <v>5</v>
      </c>
      <c r="E6109" t="s">
        <v>12251</v>
      </c>
      <c r="F6109" t="s">
        <v>482</v>
      </c>
      <c r="G6109" t="s">
        <v>16</v>
      </c>
      <c r="H6109">
        <v>0</v>
      </c>
      <c r="I6109" t="s">
        <v>222</v>
      </c>
      <c r="J6109" t="s">
        <v>1077</v>
      </c>
      <c r="K6109" s="3">
        <v>42166</v>
      </c>
      <c r="L6109">
        <v>4.0999999999999996</v>
      </c>
      <c r="M6109" t="s">
        <v>46</v>
      </c>
    </row>
    <row r="6110" spans="1:13" x14ac:dyDescent="0.3">
      <c r="A6110">
        <v>4.3</v>
      </c>
      <c r="B6110" t="s">
        <v>15453</v>
      </c>
      <c r="C6110" t="s">
        <v>2367</v>
      </c>
      <c r="D6110">
        <v>19</v>
      </c>
      <c r="E6110" t="s">
        <v>12251</v>
      </c>
      <c r="F6110" t="s">
        <v>482</v>
      </c>
      <c r="G6110" t="s">
        <v>16</v>
      </c>
      <c r="H6110">
        <v>0</v>
      </c>
      <c r="I6110" t="s">
        <v>30</v>
      </c>
      <c r="J6110" t="s">
        <v>1077</v>
      </c>
      <c r="K6110" s="3">
        <v>42172</v>
      </c>
      <c r="L6110">
        <v>4.5</v>
      </c>
      <c r="M6110" t="s">
        <v>46</v>
      </c>
    </row>
    <row r="6111" spans="1:13" x14ac:dyDescent="0.3">
      <c r="A6111" t="s">
        <v>12196</v>
      </c>
      <c r="B6111" t="s">
        <v>15454</v>
      </c>
      <c r="C6111" t="s">
        <v>2367</v>
      </c>
      <c r="D6111">
        <v>3</v>
      </c>
      <c r="E6111" t="s">
        <v>12459</v>
      </c>
      <c r="F6111" t="s">
        <v>482</v>
      </c>
      <c r="G6111" t="s">
        <v>16</v>
      </c>
      <c r="H6111">
        <v>0</v>
      </c>
      <c r="I6111" t="s">
        <v>30</v>
      </c>
      <c r="J6111" t="s">
        <v>2038</v>
      </c>
      <c r="K6111" s="3">
        <v>42681</v>
      </c>
      <c r="L6111">
        <v>1</v>
      </c>
      <c r="M6111" t="s">
        <v>53</v>
      </c>
    </row>
    <row r="6112" spans="1:13" x14ac:dyDescent="0.3">
      <c r="A6112" t="s">
        <v>12196</v>
      </c>
      <c r="B6112" t="s">
        <v>15455</v>
      </c>
      <c r="C6112" t="s">
        <v>2367</v>
      </c>
      <c r="D6112">
        <v>4</v>
      </c>
      <c r="E6112" t="s">
        <v>12251</v>
      </c>
      <c r="F6112" t="s">
        <v>482</v>
      </c>
      <c r="G6112" t="s">
        <v>16</v>
      </c>
      <c r="H6112">
        <v>0</v>
      </c>
      <c r="I6112" t="s">
        <v>30</v>
      </c>
      <c r="J6112" t="s">
        <v>1077</v>
      </c>
      <c r="K6112" s="3">
        <v>42173</v>
      </c>
      <c r="L6112">
        <v>4.5999999999999996</v>
      </c>
      <c r="M6112" t="s">
        <v>46</v>
      </c>
    </row>
    <row r="6113" spans="1:13" x14ac:dyDescent="0.3">
      <c r="A6113">
        <v>4.4000000000000004</v>
      </c>
      <c r="B6113" t="s">
        <v>6900</v>
      </c>
      <c r="C6113" t="s">
        <v>2367</v>
      </c>
      <c r="D6113">
        <v>447</v>
      </c>
      <c r="E6113" t="s">
        <v>12305</v>
      </c>
      <c r="F6113" t="s">
        <v>34</v>
      </c>
      <c r="G6113" t="s">
        <v>16</v>
      </c>
      <c r="H6113">
        <v>0</v>
      </c>
      <c r="I6113" t="s">
        <v>222</v>
      </c>
      <c r="J6113" t="s">
        <v>1077</v>
      </c>
      <c r="K6113" s="3">
        <v>43194</v>
      </c>
      <c r="L6113">
        <v>1</v>
      </c>
      <c r="M6113" t="s">
        <v>32</v>
      </c>
    </row>
    <row r="6114" spans="1:13" x14ac:dyDescent="0.3">
      <c r="A6114">
        <v>2.6</v>
      </c>
      <c r="B6114" t="s">
        <v>15456</v>
      </c>
      <c r="C6114" t="s">
        <v>2367</v>
      </c>
      <c r="D6114">
        <v>17</v>
      </c>
      <c r="E6114" t="s">
        <v>12213</v>
      </c>
      <c r="F6114" t="s">
        <v>60</v>
      </c>
      <c r="G6114" t="s">
        <v>16</v>
      </c>
      <c r="H6114">
        <v>0</v>
      </c>
      <c r="I6114" t="s">
        <v>17</v>
      </c>
      <c r="J6114" t="s">
        <v>1077</v>
      </c>
      <c r="K6114" s="3">
        <v>43225</v>
      </c>
      <c r="L6114">
        <v>1</v>
      </c>
      <c r="M6114" t="s">
        <v>39</v>
      </c>
    </row>
    <row r="6115" spans="1:13" x14ac:dyDescent="0.3">
      <c r="A6115">
        <v>4.0999999999999996</v>
      </c>
      <c r="B6115" t="s">
        <v>15457</v>
      </c>
      <c r="C6115" t="s">
        <v>2012</v>
      </c>
      <c r="D6115">
        <v>29798</v>
      </c>
      <c r="E6115" t="s">
        <v>13063</v>
      </c>
      <c r="F6115" t="s">
        <v>42</v>
      </c>
      <c r="G6115" t="s">
        <v>16</v>
      </c>
      <c r="H6115">
        <v>0</v>
      </c>
      <c r="I6115" t="s">
        <v>222</v>
      </c>
      <c r="J6115" t="s">
        <v>2029</v>
      </c>
      <c r="K6115" s="3">
        <v>42800</v>
      </c>
      <c r="L6115" t="s">
        <v>6903</v>
      </c>
      <c r="M6115" t="s">
        <v>39</v>
      </c>
    </row>
    <row r="6116" spans="1:13" x14ac:dyDescent="0.3">
      <c r="A6116" t="s">
        <v>12196</v>
      </c>
      <c r="B6116" t="s">
        <v>6904</v>
      </c>
      <c r="C6116" t="s">
        <v>309</v>
      </c>
      <c r="D6116">
        <v>6</v>
      </c>
      <c r="E6116" t="s">
        <v>12216</v>
      </c>
      <c r="F6116" t="s">
        <v>482</v>
      </c>
      <c r="G6116" t="s">
        <v>16</v>
      </c>
      <c r="H6116">
        <v>0</v>
      </c>
      <c r="I6116" t="s">
        <v>17</v>
      </c>
      <c r="J6116" t="s">
        <v>310</v>
      </c>
      <c r="K6116" s="3">
        <v>42775</v>
      </c>
      <c r="L6116">
        <v>1</v>
      </c>
      <c r="M6116" t="s">
        <v>50</v>
      </c>
    </row>
    <row r="6117" spans="1:13" x14ac:dyDescent="0.3">
      <c r="A6117">
        <v>3.5</v>
      </c>
      <c r="B6117" t="s">
        <v>15458</v>
      </c>
      <c r="C6117" t="s">
        <v>3677</v>
      </c>
      <c r="D6117">
        <v>412</v>
      </c>
      <c r="E6117" t="s">
        <v>12301</v>
      </c>
      <c r="F6117" t="s">
        <v>60</v>
      </c>
      <c r="G6117" t="s">
        <v>383</v>
      </c>
      <c r="H6117" s="2">
        <v>0.99</v>
      </c>
      <c r="I6117" t="s">
        <v>17</v>
      </c>
      <c r="J6117" t="s">
        <v>3678</v>
      </c>
      <c r="K6117" s="3">
        <v>42075</v>
      </c>
      <c r="L6117">
        <v>2.2000000000000002</v>
      </c>
      <c r="M6117" t="s">
        <v>46</v>
      </c>
    </row>
    <row r="6118" spans="1:13" x14ac:dyDescent="0.3">
      <c r="A6118">
        <v>4.2</v>
      </c>
      <c r="B6118" t="s">
        <v>15459</v>
      </c>
      <c r="C6118" t="s">
        <v>2367</v>
      </c>
      <c r="D6118">
        <v>72</v>
      </c>
      <c r="E6118" t="s">
        <v>12251</v>
      </c>
      <c r="F6118" t="s">
        <v>15</v>
      </c>
      <c r="G6118" t="s">
        <v>16</v>
      </c>
      <c r="H6118">
        <v>0</v>
      </c>
      <c r="I6118" t="s">
        <v>30</v>
      </c>
      <c r="J6118" t="s">
        <v>1077</v>
      </c>
      <c r="K6118" s="3">
        <v>42173</v>
      </c>
      <c r="L6118">
        <v>5.0999999999999996</v>
      </c>
      <c r="M6118" t="s">
        <v>46</v>
      </c>
    </row>
    <row r="6119" spans="1:13" x14ac:dyDescent="0.3">
      <c r="A6119" t="s">
        <v>12196</v>
      </c>
      <c r="B6119" t="s">
        <v>15460</v>
      </c>
      <c r="C6119" t="s">
        <v>1893</v>
      </c>
      <c r="D6119">
        <v>0</v>
      </c>
      <c r="E6119" t="s">
        <v>12219</v>
      </c>
      <c r="F6119" t="s">
        <v>663</v>
      </c>
      <c r="G6119" t="s">
        <v>16</v>
      </c>
      <c r="H6119">
        <v>0</v>
      </c>
      <c r="I6119" t="s">
        <v>17</v>
      </c>
      <c r="J6119" t="s">
        <v>1894</v>
      </c>
      <c r="K6119" s="3">
        <v>43102</v>
      </c>
      <c r="L6119" t="s">
        <v>121</v>
      </c>
      <c r="M6119" t="s">
        <v>50</v>
      </c>
    </row>
    <row r="6120" spans="1:13" x14ac:dyDescent="0.3">
      <c r="A6120" t="s">
        <v>12196</v>
      </c>
      <c r="B6120" t="s">
        <v>15461</v>
      </c>
      <c r="C6120" t="s">
        <v>1893</v>
      </c>
      <c r="D6120">
        <v>0</v>
      </c>
      <c r="E6120" t="s">
        <v>12190</v>
      </c>
      <c r="F6120" t="s">
        <v>838</v>
      </c>
      <c r="G6120" t="s">
        <v>16</v>
      </c>
      <c r="H6120">
        <v>0</v>
      </c>
      <c r="I6120" t="s">
        <v>17</v>
      </c>
      <c r="J6120" t="s">
        <v>1894</v>
      </c>
      <c r="K6120" s="3">
        <v>42422</v>
      </c>
      <c r="L6120">
        <v>1</v>
      </c>
      <c r="M6120" t="s">
        <v>20</v>
      </c>
    </row>
    <row r="6121" spans="1:13" x14ac:dyDescent="0.3">
      <c r="A6121">
        <v>3.7</v>
      </c>
      <c r="B6121" t="s">
        <v>15462</v>
      </c>
      <c r="C6121" t="s">
        <v>2367</v>
      </c>
      <c r="D6121">
        <v>3</v>
      </c>
      <c r="E6121" t="s">
        <v>12223</v>
      </c>
      <c r="F6121" t="s">
        <v>663</v>
      </c>
      <c r="G6121" t="s">
        <v>16</v>
      </c>
      <c r="H6121">
        <v>0</v>
      </c>
      <c r="I6121" t="s">
        <v>17</v>
      </c>
      <c r="J6121" t="s">
        <v>1077</v>
      </c>
      <c r="K6121" s="3">
        <v>42281</v>
      </c>
      <c r="L6121" t="s">
        <v>19</v>
      </c>
      <c r="M6121" t="s">
        <v>122</v>
      </c>
    </row>
    <row r="6122" spans="1:13" x14ac:dyDescent="0.3">
      <c r="A6122">
        <v>4.5</v>
      </c>
      <c r="B6122" t="s">
        <v>15463</v>
      </c>
      <c r="C6122" t="s">
        <v>3223</v>
      </c>
      <c r="D6122">
        <v>4724</v>
      </c>
      <c r="E6122" t="s">
        <v>31</v>
      </c>
      <c r="F6122" t="s">
        <v>38</v>
      </c>
      <c r="G6122" t="s">
        <v>383</v>
      </c>
      <c r="H6122" s="2">
        <v>1.99</v>
      </c>
      <c r="I6122" t="s">
        <v>17</v>
      </c>
      <c r="J6122" t="s">
        <v>3224</v>
      </c>
      <c r="K6122" s="3">
        <v>42961</v>
      </c>
      <c r="L6122" t="s">
        <v>31</v>
      </c>
      <c r="M6122" t="s">
        <v>31</v>
      </c>
    </row>
    <row r="6123" spans="1:13" x14ac:dyDescent="0.3">
      <c r="A6123">
        <v>2.4</v>
      </c>
      <c r="B6123" t="s">
        <v>6911</v>
      </c>
      <c r="C6123" t="s">
        <v>2367</v>
      </c>
      <c r="D6123">
        <v>407</v>
      </c>
      <c r="E6123" t="s">
        <v>15464</v>
      </c>
      <c r="F6123" t="s">
        <v>38</v>
      </c>
      <c r="G6123" t="s">
        <v>16</v>
      </c>
      <c r="H6123">
        <v>0</v>
      </c>
      <c r="I6123" t="s">
        <v>222</v>
      </c>
      <c r="J6123" t="s">
        <v>1077</v>
      </c>
      <c r="K6123" s="3">
        <v>42836</v>
      </c>
      <c r="L6123">
        <v>1</v>
      </c>
      <c r="M6123" t="s">
        <v>122</v>
      </c>
    </row>
    <row r="6124" spans="1:13" x14ac:dyDescent="0.3">
      <c r="A6124" t="s">
        <v>12196</v>
      </c>
      <c r="B6124" t="s">
        <v>15465</v>
      </c>
      <c r="C6124" t="s">
        <v>309</v>
      </c>
      <c r="D6124">
        <v>8</v>
      </c>
      <c r="E6124" t="s">
        <v>12229</v>
      </c>
      <c r="F6124" t="s">
        <v>665</v>
      </c>
      <c r="G6124" t="s">
        <v>16</v>
      </c>
      <c r="H6124">
        <v>0</v>
      </c>
      <c r="I6124" t="s">
        <v>17</v>
      </c>
      <c r="J6124" t="s">
        <v>310</v>
      </c>
      <c r="K6124" s="3">
        <v>43132</v>
      </c>
      <c r="L6124" t="s">
        <v>6913</v>
      </c>
      <c r="M6124" t="s">
        <v>50</v>
      </c>
    </row>
    <row r="6125" spans="1:13" x14ac:dyDescent="0.3">
      <c r="A6125">
        <v>2.9</v>
      </c>
      <c r="B6125" t="s">
        <v>6914</v>
      </c>
      <c r="C6125" t="s">
        <v>2367</v>
      </c>
      <c r="D6125">
        <v>1073</v>
      </c>
      <c r="E6125" t="s">
        <v>12181</v>
      </c>
      <c r="F6125" t="s">
        <v>34</v>
      </c>
      <c r="G6125" t="s">
        <v>16</v>
      </c>
      <c r="H6125">
        <v>0</v>
      </c>
      <c r="I6125" t="s">
        <v>17</v>
      </c>
      <c r="J6125" t="s">
        <v>1077</v>
      </c>
      <c r="K6125" s="3">
        <v>42610</v>
      </c>
      <c r="L6125">
        <v>1.1000000000000001</v>
      </c>
      <c r="M6125" t="s">
        <v>93</v>
      </c>
    </row>
    <row r="6126" spans="1:13" x14ac:dyDescent="0.3">
      <c r="A6126">
        <v>4.2</v>
      </c>
      <c r="B6126" t="s">
        <v>6915</v>
      </c>
      <c r="C6126" t="s">
        <v>2012</v>
      </c>
      <c r="D6126">
        <v>63056</v>
      </c>
      <c r="E6126" t="s">
        <v>12631</v>
      </c>
      <c r="F6126" t="s">
        <v>42</v>
      </c>
      <c r="G6126" t="s">
        <v>16</v>
      </c>
      <c r="H6126">
        <v>0</v>
      </c>
      <c r="I6126" t="s">
        <v>30</v>
      </c>
      <c r="J6126" t="s">
        <v>2065</v>
      </c>
      <c r="K6126" s="3">
        <v>43284</v>
      </c>
      <c r="L6126" t="s">
        <v>139</v>
      </c>
      <c r="M6126" t="s">
        <v>39</v>
      </c>
    </row>
    <row r="6127" spans="1:13" x14ac:dyDescent="0.3">
      <c r="A6127">
        <v>4.2</v>
      </c>
      <c r="B6127" t="s">
        <v>15466</v>
      </c>
      <c r="C6127" t="s">
        <v>309</v>
      </c>
      <c r="D6127">
        <v>509</v>
      </c>
      <c r="E6127" t="s">
        <v>12314</v>
      </c>
      <c r="F6127" t="s">
        <v>34</v>
      </c>
      <c r="G6127" t="s">
        <v>16</v>
      </c>
      <c r="H6127">
        <v>0</v>
      </c>
      <c r="I6127" t="s">
        <v>17</v>
      </c>
      <c r="J6127" t="s">
        <v>310</v>
      </c>
      <c r="K6127" s="3">
        <v>42949</v>
      </c>
      <c r="L6127" t="s">
        <v>87</v>
      </c>
      <c r="M6127" t="s">
        <v>53</v>
      </c>
    </row>
    <row r="6128" spans="1:13" x14ac:dyDescent="0.3">
      <c r="A6128">
        <v>4</v>
      </c>
      <c r="B6128" t="s">
        <v>15467</v>
      </c>
      <c r="C6128" t="s">
        <v>1893</v>
      </c>
      <c r="D6128">
        <v>3</v>
      </c>
      <c r="E6128" t="s">
        <v>12438</v>
      </c>
      <c r="F6128" t="s">
        <v>482</v>
      </c>
      <c r="G6128" t="s">
        <v>16</v>
      </c>
      <c r="H6128">
        <v>0</v>
      </c>
      <c r="I6128" t="s">
        <v>17</v>
      </c>
      <c r="J6128" t="s">
        <v>1894</v>
      </c>
      <c r="K6128" s="3">
        <v>43253</v>
      </c>
      <c r="L6128" t="s">
        <v>737</v>
      </c>
      <c r="M6128" t="s">
        <v>36</v>
      </c>
    </row>
    <row r="6129" spans="1:13" x14ac:dyDescent="0.3">
      <c r="A6129">
        <v>2.6</v>
      </c>
      <c r="B6129" t="s">
        <v>15468</v>
      </c>
      <c r="C6129" t="s">
        <v>3396</v>
      </c>
      <c r="D6129">
        <v>64</v>
      </c>
      <c r="E6129" t="s">
        <v>12520</v>
      </c>
      <c r="F6129" t="s">
        <v>15</v>
      </c>
      <c r="G6129" t="s">
        <v>16</v>
      </c>
      <c r="H6129">
        <v>0</v>
      </c>
      <c r="I6129" t="s">
        <v>17</v>
      </c>
      <c r="J6129" t="s">
        <v>2057</v>
      </c>
      <c r="K6129" s="3">
        <v>42942</v>
      </c>
      <c r="L6129">
        <v>2.1</v>
      </c>
      <c r="M6129" t="s">
        <v>20</v>
      </c>
    </row>
    <row r="6130" spans="1:13" x14ac:dyDescent="0.3">
      <c r="A6130">
        <v>4.4000000000000004</v>
      </c>
      <c r="B6130" t="s">
        <v>15469</v>
      </c>
      <c r="C6130" t="s">
        <v>3677</v>
      </c>
      <c r="D6130">
        <v>7</v>
      </c>
      <c r="E6130" t="s">
        <v>12183</v>
      </c>
      <c r="F6130" t="s">
        <v>482</v>
      </c>
      <c r="G6130" t="s">
        <v>16</v>
      </c>
      <c r="H6130">
        <v>0</v>
      </c>
      <c r="I6130" t="s">
        <v>17</v>
      </c>
      <c r="J6130" t="s">
        <v>3678</v>
      </c>
      <c r="K6130" s="3">
        <v>42745</v>
      </c>
      <c r="L6130">
        <v>1.3</v>
      </c>
      <c r="M6130" t="s">
        <v>20</v>
      </c>
    </row>
    <row r="6131" spans="1:13" x14ac:dyDescent="0.3">
      <c r="A6131">
        <v>4.8</v>
      </c>
      <c r="B6131" t="s">
        <v>15470</v>
      </c>
      <c r="C6131" t="s">
        <v>108</v>
      </c>
      <c r="D6131">
        <v>4</v>
      </c>
      <c r="E6131" t="s">
        <v>12285</v>
      </c>
      <c r="F6131" t="s">
        <v>816</v>
      </c>
      <c r="G6131" t="s">
        <v>16</v>
      </c>
      <c r="H6131">
        <v>0</v>
      </c>
      <c r="I6131" t="s">
        <v>17</v>
      </c>
      <c r="J6131" t="s">
        <v>109</v>
      </c>
      <c r="K6131" s="3">
        <v>43067</v>
      </c>
      <c r="L6131">
        <v>1.3</v>
      </c>
      <c r="M6131" t="s">
        <v>143</v>
      </c>
    </row>
    <row r="6132" spans="1:13" x14ac:dyDescent="0.3">
      <c r="A6132">
        <v>4.7</v>
      </c>
      <c r="B6132" t="s">
        <v>15471</v>
      </c>
      <c r="C6132" t="s">
        <v>2965</v>
      </c>
      <c r="D6132">
        <v>22</v>
      </c>
      <c r="E6132" t="s">
        <v>12216</v>
      </c>
      <c r="F6132" t="s">
        <v>482</v>
      </c>
      <c r="G6132" t="s">
        <v>16</v>
      </c>
      <c r="H6132">
        <v>0</v>
      </c>
      <c r="I6132" t="s">
        <v>17</v>
      </c>
      <c r="J6132" t="s">
        <v>2966</v>
      </c>
      <c r="K6132" s="3">
        <v>43119</v>
      </c>
      <c r="L6132" t="s">
        <v>6922</v>
      </c>
      <c r="M6132" t="s">
        <v>50</v>
      </c>
    </row>
    <row r="6133" spans="1:13" x14ac:dyDescent="0.3">
      <c r="A6133">
        <v>4.4000000000000004</v>
      </c>
      <c r="B6133" t="s">
        <v>15472</v>
      </c>
      <c r="C6133" t="s">
        <v>2628</v>
      </c>
      <c r="D6133">
        <v>643</v>
      </c>
      <c r="E6133" t="s">
        <v>12181</v>
      </c>
      <c r="F6133" t="s">
        <v>15</v>
      </c>
      <c r="G6133" t="s">
        <v>16</v>
      </c>
      <c r="H6133">
        <v>0</v>
      </c>
      <c r="I6133" t="s">
        <v>17</v>
      </c>
      <c r="J6133" t="s">
        <v>2629</v>
      </c>
      <c r="K6133" s="3">
        <v>42848</v>
      </c>
      <c r="L6133" t="s">
        <v>6924</v>
      </c>
      <c r="M6133" t="s">
        <v>36</v>
      </c>
    </row>
    <row r="6134" spans="1:13" x14ac:dyDescent="0.3">
      <c r="A6134">
        <v>4.5999999999999996</v>
      </c>
      <c r="B6134" t="s">
        <v>15473</v>
      </c>
      <c r="C6134" t="s">
        <v>2628</v>
      </c>
      <c r="D6134">
        <v>87</v>
      </c>
      <c r="E6134" t="s">
        <v>12181</v>
      </c>
      <c r="F6134" t="s">
        <v>816</v>
      </c>
      <c r="G6134" t="s">
        <v>383</v>
      </c>
      <c r="H6134" s="2">
        <v>5.99</v>
      </c>
      <c r="I6134" t="s">
        <v>17</v>
      </c>
      <c r="J6134" t="s">
        <v>2629</v>
      </c>
      <c r="K6134" s="3">
        <v>42848</v>
      </c>
      <c r="L6134" t="s">
        <v>6924</v>
      </c>
      <c r="M6134" t="s">
        <v>36</v>
      </c>
    </row>
    <row r="6135" spans="1:13" x14ac:dyDescent="0.3">
      <c r="A6135">
        <v>2.7</v>
      </c>
      <c r="B6135" t="s">
        <v>15474</v>
      </c>
      <c r="C6135" t="s">
        <v>3677</v>
      </c>
      <c r="D6135">
        <v>198</v>
      </c>
      <c r="E6135" t="s">
        <v>12181</v>
      </c>
      <c r="F6135" t="s">
        <v>34</v>
      </c>
      <c r="G6135" t="s">
        <v>16</v>
      </c>
      <c r="H6135">
        <v>0</v>
      </c>
      <c r="I6135" t="s">
        <v>17</v>
      </c>
      <c r="J6135" t="s">
        <v>3678</v>
      </c>
      <c r="K6135" s="3">
        <v>41751</v>
      </c>
      <c r="L6135" t="s">
        <v>3741</v>
      </c>
      <c r="M6135" t="s">
        <v>50</v>
      </c>
    </row>
    <row r="6136" spans="1:13" x14ac:dyDescent="0.3">
      <c r="A6136">
        <v>3.8</v>
      </c>
      <c r="B6136" t="s">
        <v>15475</v>
      </c>
      <c r="C6136" t="s">
        <v>3223</v>
      </c>
      <c r="D6136">
        <v>11</v>
      </c>
      <c r="E6136" t="s">
        <v>12199</v>
      </c>
      <c r="F6136" t="s">
        <v>482</v>
      </c>
      <c r="G6136" t="s">
        <v>16</v>
      </c>
      <c r="H6136">
        <v>0</v>
      </c>
      <c r="I6136" t="s">
        <v>17</v>
      </c>
      <c r="J6136" t="s">
        <v>3224</v>
      </c>
      <c r="K6136" s="3">
        <v>43152</v>
      </c>
      <c r="L6136">
        <v>1.3</v>
      </c>
      <c r="M6136" t="s">
        <v>50</v>
      </c>
    </row>
    <row r="6137" spans="1:13" x14ac:dyDescent="0.3">
      <c r="A6137">
        <v>1.7</v>
      </c>
      <c r="B6137" t="s">
        <v>15476</v>
      </c>
      <c r="C6137" t="s">
        <v>2367</v>
      </c>
      <c r="D6137">
        <v>6</v>
      </c>
      <c r="E6137" t="s">
        <v>12262</v>
      </c>
      <c r="F6137" t="s">
        <v>665</v>
      </c>
      <c r="G6137" t="s">
        <v>16</v>
      </c>
      <c r="H6137">
        <v>0</v>
      </c>
      <c r="I6137" t="s">
        <v>17</v>
      </c>
      <c r="J6137" t="s">
        <v>1077</v>
      </c>
      <c r="K6137" s="3">
        <v>43090</v>
      </c>
      <c r="L6137">
        <v>1</v>
      </c>
      <c r="M6137" t="s">
        <v>50</v>
      </c>
    </row>
    <row r="6138" spans="1:13" x14ac:dyDescent="0.3">
      <c r="A6138">
        <v>4.5999999999999996</v>
      </c>
      <c r="B6138" t="s">
        <v>15477</v>
      </c>
      <c r="C6138" t="s">
        <v>1893</v>
      </c>
      <c r="D6138">
        <v>17</v>
      </c>
      <c r="E6138" t="s">
        <v>12175</v>
      </c>
      <c r="F6138" t="s">
        <v>482</v>
      </c>
      <c r="G6138" t="s">
        <v>16</v>
      </c>
      <c r="H6138">
        <v>0</v>
      </c>
      <c r="I6138" t="s">
        <v>17</v>
      </c>
      <c r="J6138" t="s">
        <v>1894</v>
      </c>
      <c r="K6138" s="3">
        <v>43278</v>
      </c>
      <c r="L6138" t="s">
        <v>1143</v>
      </c>
      <c r="M6138" t="s">
        <v>36</v>
      </c>
    </row>
    <row r="6139" spans="1:13" x14ac:dyDescent="0.3">
      <c r="A6139">
        <v>3.3</v>
      </c>
      <c r="B6139" t="s">
        <v>15478</v>
      </c>
      <c r="C6139" t="s">
        <v>3677</v>
      </c>
      <c r="D6139">
        <v>218</v>
      </c>
      <c r="E6139" t="s">
        <v>13455</v>
      </c>
      <c r="F6139" t="s">
        <v>15</v>
      </c>
      <c r="G6139" t="s">
        <v>16</v>
      </c>
      <c r="H6139">
        <v>0</v>
      </c>
      <c r="I6139" t="s">
        <v>17</v>
      </c>
      <c r="J6139" t="s">
        <v>3678</v>
      </c>
      <c r="K6139" s="3">
        <v>42317</v>
      </c>
      <c r="L6139" t="s">
        <v>6931</v>
      </c>
      <c r="M6139" t="s">
        <v>143</v>
      </c>
    </row>
    <row r="6140" spans="1:13" x14ac:dyDescent="0.3">
      <c r="A6140" t="s">
        <v>12196</v>
      </c>
      <c r="B6140" t="s">
        <v>15479</v>
      </c>
      <c r="C6140" t="s">
        <v>3223</v>
      </c>
      <c r="D6140">
        <v>0</v>
      </c>
      <c r="E6140" t="s">
        <v>12491</v>
      </c>
      <c r="F6140" t="s">
        <v>881</v>
      </c>
      <c r="G6140" t="s">
        <v>16</v>
      </c>
      <c r="H6140">
        <v>0</v>
      </c>
      <c r="I6140" t="s">
        <v>17</v>
      </c>
      <c r="J6140" t="s">
        <v>3224</v>
      </c>
      <c r="K6140" s="3">
        <v>43304</v>
      </c>
      <c r="L6140">
        <v>1.2</v>
      </c>
      <c r="M6140" t="s">
        <v>50</v>
      </c>
    </row>
    <row r="6141" spans="1:13" x14ac:dyDescent="0.3">
      <c r="A6141" t="s">
        <v>12196</v>
      </c>
      <c r="B6141" t="s">
        <v>15480</v>
      </c>
      <c r="C6141" t="s">
        <v>4289</v>
      </c>
      <c r="D6141">
        <v>41</v>
      </c>
      <c r="E6141" t="s">
        <v>12329</v>
      </c>
      <c r="F6141" t="s">
        <v>482</v>
      </c>
      <c r="G6141" t="s">
        <v>16</v>
      </c>
      <c r="H6141">
        <v>0</v>
      </c>
      <c r="I6141" t="s">
        <v>17</v>
      </c>
      <c r="J6141" t="s">
        <v>4290</v>
      </c>
      <c r="K6141" s="3">
        <v>42409</v>
      </c>
      <c r="L6141" t="s">
        <v>19</v>
      </c>
      <c r="M6141" t="s">
        <v>46</v>
      </c>
    </row>
    <row r="6142" spans="1:13" x14ac:dyDescent="0.3">
      <c r="A6142">
        <v>4.5999999999999996</v>
      </c>
      <c r="B6142" t="s">
        <v>15481</v>
      </c>
      <c r="C6142" t="s">
        <v>1893</v>
      </c>
      <c r="D6142">
        <v>275</v>
      </c>
      <c r="E6142" t="s">
        <v>12261</v>
      </c>
      <c r="F6142" t="s">
        <v>60</v>
      </c>
      <c r="G6142" t="s">
        <v>383</v>
      </c>
      <c r="H6142" s="2">
        <v>2.99</v>
      </c>
      <c r="I6142" t="s">
        <v>17</v>
      </c>
      <c r="J6142" t="s">
        <v>1894</v>
      </c>
      <c r="K6142" s="3">
        <v>43298</v>
      </c>
      <c r="L6142" t="s">
        <v>6935</v>
      </c>
      <c r="M6142" t="s">
        <v>50</v>
      </c>
    </row>
    <row r="6143" spans="1:13" x14ac:dyDescent="0.3">
      <c r="A6143">
        <v>2.2999999999999998</v>
      </c>
      <c r="B6143" t="s">
        <v>15482</v>
      </c>
      <c r="C6143" t="s">
        <v>2367</v>
      </c>
      <c r="D6143">
        <v>50</v>
      </c>
      <c r="E6143" t="s">
        <v>12181</v>
      </c>
      <c r="F6143" t="s">
        <v>15</v>
      </c>
      <c r="G6143" t="s">
        <v>16</v>
      </c>
      <c r="H6143">
        <v>0</v>
      </c>
      <c r="I6143" t="s">
        <v>17</v>
      </c>
      <c r="J6143" t="s">
        <v>1077</v>
      </c>
      <c r="K6143" s="3">
        <v>43029</v>
      </c>
      <c r="L6143">
        <v>1.2</v>
      </c>
      <c r="M6143" t="s">
        <v>50</v>
      </c>
    </row>
    <row r="6144" spans="1:13" x14ac:dyDescent="0.3">
      <c r="A6144">
        <v>4.5</v>
      </c>
      <c r="B6144" t="s">
        <v>15483</v>
      </c>
      <c r="C6144" t="s">
        <v>3223</v>
      </c>
      <c r="D6144">
        <v>81219</v>
      </c>
      <c r="E6144" t="s">
        <v>12301</v>
      </c>
      <c r="F6144" t="s">
        <v>55</v>
      </c>
      <c r="G6144" t="s">
        <v>16</v>
      </c>
      <c r="H6144">
        <v>0</v>
      </c>
      <c r="I6144" t="s">
        <v>17</v>
      </c>
      <c r="J6144" t="s">
        <v>3224</v>
      </c>
      <c r="K6144" s="3">
        <v>42169</v>
      </c>
      <c r="L6144" t="s">
        <v>812</v>
      </c>
      <c r="M6144" t="s">
        <v>50</v>
      </c>
    </row>
    <row r="6145" spans="1:13" x14ac:dyDescent="0.3">
      <c r="A6145" t="s">
        <v>12196</v>
      </c>
      <c r="B6145" t="s">
        <v>15484</v>
      </c>
      <c r="C6145" t="s">
        <v>2965</v>
      </c>
      <c r="D6145">
        <v>6</v>
      </c>
      <c r="E6145" t="s">
        <v>12212</v>
      </c>
      <c r="F6145" t="s">
        <v>482</v>
      </c>
      <c r="G6145" t="s">
        <v>16</v>
      </c>
      <c r="H6145">
        <v>0</v>
      </c>
      <c r="I6145" t="s">
        <v>222</v>
      </c>
      <c r="J6145" t="s">
        <v>2966</v>
      </c>
      <c r="K6145" s="3">
        <v>43108</v>
      </c>
      <c r="L6145" t="s">
        <v>6939</v>
      </c>
      <c r="M6145" t="s">
        <v>50</v>
      </c>
    </row>
    <row r="6146" spans="1:13" x14ac:dyDescent="0.3">
      <c r="A6146">
        <v>4.8</v>
      </c>
      <c r="B6146" t="s">
        <v>15485</v>
      </c>
      <c r="C6146" t="s">
        <v>3958</v>
      </c>
      <c r="D6146">
        <v>16</v>
      </c>
      <c r="E6146" t="s">
        <v>12301</v>
      </c>
      <c r="F6146" t="s">
        <v>482</v>
      </c>
      <c r="G6146" t="s">
        <v>16</v>
      </c>
      <c r="H6146">
        <v>0</v>
      </c>
      <c r="I6146" t="s">
        <v>17</v>
      </c>
      <c r="J6146" t="s">
        <v>3959</v>
      </c>
      <c r="K6146" s="3">
        <v>42783</v>
      </c>
      <c r="L6146" t="s">
        <v>164</v>
      </c>
      <c r="M6146" t="s">
        <v>39</v>
      </c>
    </row>
    <row r="6147" spans="1:13" x14ac:dyDescent="0.3">
      <c r="A6147" t="s">
        <v>12196</v>
      </c>
      <c r="B6147" t="s">
        <v>15486</v>
      </c>
      <c r="C6147" t="s">
        <v>2965</v>
      </c>
      <c r="D6147">
        <v>4</v>
      </c>
      <c r="E6147" t="s">
        <v>12260</v>
      </c>
      <c r="F6147" t="s">
        <v>816</v>
      </c>
      <c r="G6147" t="s">
        <v>16</v>
      </c>
      <c r="H6147">
        <v>0</v>
      </c>
      <c r="I6147" t="s">
        <v>17</v>
      </c>
      <c r="J6147" t="s">
        <v>2966</v>
      </c>
      <c r="K6147" s="3">
        <v>42817</v>
      </c>
      <c r="L6147">
        <v>1.2</v>
      </c>
      <c r="M6147" t="s">
        <v>46</v>
      </c>
    </row>
    <row r="6148" spans="1:13" x14ac:dyDescent="0.3">
      <c r="A6148">
        <v>5</v>
      </c>
      <c r="B6148" t="s">
        <v>15487</v>
      </c>
      <c r="C6148" t="s">
        <v>3677</v>
      </c>
      <c r="D6148">
        <v>5</v>
      </c>
      <c r="E6148" t="s">
        <v>12366</v>
      </c>
      <c r="F6148" t="s">
        <v>482</v>
      </c>
      <c r="G6148" t="s">
        <v>16</v>
      </c>
      <c r="H6148">
        <v>0</v>
      </c>
      <c r="I6148" t="s">
        <v>17</v>
      </c>
      <c r="J6148" t="s">
        <v>3678</v>
      </c>
      <c r="K6148" s="3">
        <v>43245</v>
      </c>
      <c r="L6148" t="s">
        <v>5690</v>
      </c>
      <c r="M6148" t="s">
        <v>50</v>
      </c>
    </row>
    <row r="6149" spans="1:13" x14ac:dyDescent="0.3">
      <c r="A6149" t="s">
        <v>12196</v>
      </c>
      <c r="B6149" t="s">
        <v>15488</v>
      </c>
      <c r="C6149" t="s">
        <v>2367</v>
      </c>
      <c r="D6149">
        <v>0</v>
      </c>
      <c r="E6149" t="s">
        <v>12262</v>
      </c>
      <c r="F6149" t="s">
        <v>665</v>
      </c>
      <c r="G6149" t="s">
        <v>16</v>
      </c>
      <c r="H6149">
        <v>0</v>
      </c>
      <c r="I6149" t="s">
        <v>17</v>
      </c>
      <c r="J6149" t="s">
        <v>1077</v>
      </c>
      <c r="K6149" s="3">
        <v>43141</v>
      </c>
      <c r="L6149">
        <v>1</v>
      </c>
      <c r="M6149" t="s">
        <v>50</v>
      </c>
    </row>
    <row r="6150" spans="1:13" x14ac:dyDescent="0.3">
      <c r="A6150">
        <v>4.0999999999999996</v>
      </c>
      <c r="B6150" t="s">
        <v>15489</v>
      </c>
      <c r="C6150" t="s">
        <v>4226</v>
      </c>
      <c r="D6150">
        <v>64</v>
      </c>
      <c r="E6150" t="s">
        <v>12670</v>
      </c>
      <c r="F6150" t="s">
        <v>60</v>
      </c>
      <c r="G6150" t="s">
        <v>16</v>
      </c>
      <c r="H6150">
        <v>0</v>
      </c>
      <c r="I6150" t="s">
        <v>17</v>
      </c>
      <c r="J6150" t="s">
        <v>4227</v>
      </c>
      <c r="K6150" s="3">
        <v>43241</v>
      </c>
      <c r="L6150">
        <v>2</v>
      </c>
      <c r="M6150" t="s">
        <v>53</v>
      </c>
    </row>
    <row r="6151" spans="1:13" x14ac:dyDescent="0.3">
      <c r="A6151" t="s">
        <v>12196</v>
      </c>
      <c r="B6151" t="s">
        <v>15490</v>
      </c>
      <c r="C6151" t="s">
        <v>2367</v>
      </c>
      <c r="D6151">
        <v>1</v>
      </c>
      <c r="E6151" t="s">
        <v>12181</v>
      </c>
      <c r="F6151" t="s">
        <v>665</v>
      </c>
      <c r="G6151" t="s">
        <v>16</v>
      </c>
      <c r="H6151">
        <v>0</v>
      </c>
      <c r="I6151" t="s">
        <v>17</v>
      </c>
      <c r="J6151" t="s">
        <v>1077</v>
      </c>
      <c r="K6151" s="3">
        <v>43212</v>
      </c>
      <c r="L6151">
        <v>1</v>
      </c>
      <c r="M6151" t="s">
        <v>50</v>
      </c>
    </row>
    <row r="6152" spans="1:13" x14ac:dyDescent="0.3">
      <c r="A6152" t="s">
        <v>12196</v>
      </c>
      <c r="B6152" t="s">
        <v>15491</v>
      </c>
      <c r="C6152" t="s">
        <v>2367</v>
      </c>
      <c r="D6152">
        <v>5</v>
      </c>
      <c r="E6152" t="s">
        <v>12181</v>
      </c>
      <c r="F6152" t="s">
        <v>482</v>
      </c>
      <c r="G6152" t="s">
        <v>16</v>
      </c>
      <c r="H6152">
        <v>0</v>
      </c>
      <c r="I6152" t="s">
        <v>17</v>
      </c>
      <c r="J6152" t="s">
        <v>1077</v>
      </c>
      <c r="K6152" s="3">
        <v>43156</v>
      </c>
      <c r="L6152">
        <v>1</v>
      </c>
      <c r="M6152" t="s">
        <v>50</v>
      </c>
    </row>
    <row r="6153" spans="1:13" x14ac:dyDescent="0.3">
      <c r="A6153" t="s">
        <v>12196</v>
      </c>
      <c r="B6153" t="s">
        <v>15492</v>
      </c>
      <c r="C6153" t="s">
        <v>108</v>
      </c>
      <c r="D6153">
        <v>1</v>
      </c>
      <c r="E6153" t="s">
        <v>12221</v>
      </c>
      <c r="F6153" t="s">
        <v>838</v>
      </c>
      <c r="G6153" t="s">
        <v>16</v>
      </c>
      <c r="H6153">
        <v>0</v>
      </c>
      <c r="I6153" t="s">
        <v>17</v>
      </c>
      <c r="J6153" t="s">
        <v>109</v>
      </c>
      <c r="K6153" s="3">
        <v>43089</v>
      </c>
      <c r="L6153">
        <v>1.1000000000000001</v>
      </c>
      <c r="M6153" t="s">
        <v>53</v>
      </c>
    </row>
    <row r="6154" spans="1:13" x14ac:dyDescent="0.3">
      <c r="A6154" t="s">
        <v>12196</v>
      </c>
      <c r="B6154" t="s">
        <v>15493</v>
      </c>
      <c r="C6154" t="s">
        <v>3223</v>
      </c>
      <c r="D6154">
        <v>0</v>
      </c>
      <c r="E6154" t="s">
        <v>12447</v>
      </c>
      <c r="F6154" t="s">
        <v>665</v>
      </c>
      <c r="G6154" t="s">
        <v>16</v>
      </c>
      <c r="H6154">
        <v>0</v>
      </c>
      <c r="I6154" t="s">
        <v>17</v>
      </c>
      <c r="J6154" t="s">
        <v>3224</v>
      </c>
      <c r="K6154" s="3">
        <v>42998</v>
      </c>
      <c r="L6154">
        <v>1</v>
      </c>
      <c r="M6154" t="s">
        <v>32</v>
      </c>
    </row>
    <row r="6155" spans="1:13" x14ac:dyDescent="0.3">
      <c r="A6155" t="s">
        <v>12196</v>
      </c>
      <c r="B6155" t="s">
        <v>15494</v>
      </c>
      <c r="C6155" t="s">
        <v>4226</v>
      </c>
      <c r="D6155">
        <v>0</v>
      </c>
      <c r="E6155" t="s">
        <v>12246</v>
      </c>
      <c r="F6155" t="s">
        <v>665</v>
      </c>
      <c r="G6155" t="s">
        <v>16</v>
      </c>
      <c r="H6155">
        <v>0</v>
      </c>
      <c r="I6155" t="s">
        <v>17</v>
      </c>
      <c r="J6155" t="s">
        <v>4227</v>
      </c>
      <c r="K6155" s="3">
        <v>43277</v>
      </c>
      <c r="L6155">
        <v>1</v>
      </c>
      <c r="M6155" t="s">
        <v>50</v>
      </c>
    </row>
    <row r="6156" spans="1:13" x14ac:dyDescent="0.3">
      <c r="A6156" t="s">
        <v>12196</v>
      </c>
      <c r="B6156" t="s">
        <v>15495</v>
      </c>
      <c r="C6156" t="s">
        <v>1461</v>
      </c>
      <c r="D6156">
        <v>0</v>
      </c>
      <c r="E6156" t="s">
        <v>31</v>
      </c>
      <c r="F6156" t="s">
        <v>838</v>
      </c>
      <c r="G6156" t="s">
        <v>16</v>
      </c>
      <c r="H6156">
        <v>0</v>
      </c>
      <c r="I6156" t="s">
        <v>30</v>
      </c>
      <c r="J6156" t="s">
        <v>1462</v>
      </c>
      <c r="K6156" s="3">
        <v>43299</v>
      </c>
      <c r="L6156" t="s">
        <v>31</v>
      </c>
      <c r="M6156" t="s">
        <v>31</v>
      </c>
    </row>
    <row r="6157" spans="1:13" x14ac:dyDescent="0.3">
      <c r="A6157">
        <v>4.9000000000000004</v>
      </c>
      <c r="B6157" t="s">
        <v>15496</v>
      </c>
      <c r="C6157" t="s">
        <v>2367</v>
      </c>
      <c r="D6157">
        <v>16</v>
      </c>
      <c r="E6157" t="s">
        <v>12223</v>
      </c>
      <c r="F6157" t="s">
        <v>665</v>
      </c>
      <c r="G6157" t="s">
        <v>16</v>
      </c>
      <c r="H6157">
        <v>0</v>
      </c>
      <c r="I6157" t="s">
        <v>17</v>
      </c>
      <c r="J6157" t="s">
        <v>901</v>
      </c>
      <c r="K6157" s="3">
        <v>42938</v>
      </c>
      <c r="L6157">
        <v>1</v>
      </c>
      <c r="M6157" t="s">
        <v>20</v>
      </c>
    </row>
    <row r="6158" spans="1:13" x14ac:dyDescent="0.3">
      <c r="A6158">
        <v>3</v>
      </c>
      <c r="B6158" t="s">
        <v>15497</v>
      </c>
      <c r="C6158" t="s">
        <v>4407</v>
      </c>
      <c r="D6158">
        <v>4</v>
      </c>
      <c r="E6158" t="s">
        <v>31</v>
      </c>
      <c r="F6158" t="s">
        <v>482</v>
      </c>
      <c r="G6158" t="s">
        <v>16</v>
      </c>
      <c r="H6158">
        <v>0</v>
      </c>
      <c r="I6158" t="s">
        <v>17</v>
      </c>
      <c r="J6158" t="s">
        <v>4408</v>
      </c>
      <c r="K6158" s="3">
        <v>43245</v>
      </c>
      <c r="L6158" t="s">
        <v>31</v>
      </c>
      <c r="M6158" t="s">
        <v>31</v>
      </c>
    </row>
    <row r="6159" spans="1:13" x14ac:dyDescent="0.3">
      <c r="A6159" t="s">
        <v>12196</v>
      </c>
      <c r="B6159" t="s">
        <v>15498</v>
      </c>
      <c r="C6159" t="s">
        <v>3677</v>
      </c>
      <c r="D6159">
        <v>1</v>
      </c>
      <c r="E6159" t="s">
        <v>12463</v>
      </c>
      <c r="F6159" t="s">
        <v>838</v>
      </c>
      <c r="G6159" t="s">
        <v>16</v>
      </c>
      <c r="H6159">
        <v>0</v>
      </c>
      <c r="I6159" t="s">
        <v>17</v>
      </c>
      <c r="J6159" t="s">
        <v>3678</v>
      </c>
      <c r="K6159" s="3">
        <v>43259</v>
      </c>
      <c r="L6159">
        <v>1</v>
      </c>
      <c r="M6159" t="s">
        <v>39</v>
      </c>
    </row>
    <row r="6160" spans="1:13" x14ac:dyDescent="0.3">
      <c r="A6160" t="s">
        <v>12196</v>
      </c>
      <c r="B6160" t="s">
        <v>15499</v>
      </c>
      <c r="C6160" t="s">
        <v>2965</v>
      </c>
      <c r="D6160">
        <v>32</v>
      </c>
      <c r="E6160" t="s">
        <v>12447</v>
      </c>
      <c r="F6160" t="s">
        <v>482</v>
      </c>
      <c r="G6160" t="s">
        <v>16</v>
      </c>
      <c r="H6160">
        <v>0</v>
      </c>
      <c r="I6160" t="s">
        <v>17</v>
      </c>
      <c r="J6160" t="s">
        <v>2966</v>
      </c>
      <c r="K6160" s="3">
        <v>42515</v>
      </c>
      <c r="L6160">
        <v>1.6</v>
      </c>
      <c r="M6160" t="s">
        <v>46</v>
      </c>
    </row>
    <row r="6161" spans="1:13" x14ac:dyDescent="0.3">
      <c r="A6161">
        <v>4.8</v>
      </c>
      <c r="B6161" t="s">
        <v>15500</v>
      </c>
      <c r="C6161" t="s">
        <v>2965</v>
      </c>
      <c r="D6161">
        <v>111</v>
      </c>
      <c r="E6161" t="s">
        <v>12331</v>
      </c>
      <c r="F6161" t="s">
        <v>482</v>
      </c>
      <c r="G6161" t="s">
        <v>16</v>
      </c>
      <c r="H6161">
        <v>0</v>
      </c>
      <c r="I6161" t="s">
        <v>17</v>
      </c>
      <c r="J6161" t="s">
        <v>2966</v>
      </c>
      <c r="K6161" s="3">
        <v>43299</v>
      </c>
      <c r="L6161">
        <v>2.42</v>
      </c>
      <c r="M6161" t="s">
        <v>50</v>
      </c>
    </row>
    <row r="6162" spans="1:13" x14ac:dyDescent="0.3">
      <c r="A6162">
        <v>4.5</v>
      </c>
      <c r="B6162" t="s">
        <v>15501</v>
      </c>
      <c r="C6162" t="s">
        <v>108</v>
      </c>
      <c r="D6162">
        <v>276</v>
      </c>
      <c r="E6162" t="s">
        <v>13075</v>
      </c>
      <c r="F6162" t="s">
        <v>34</v>
      </c>
      <c r="G6162" t="s">
        <v>16</v>
      </c>
      <c r="H6162">
        <v>0</v>
      </c>
      <c r="I6162" t="s">
        <v>17</v>
      </c>
      <c r="J6162" t="s">
        <v>109</v>
      </c>
      <c r="K6162" s="3">
        <v>42921</v>
      </c>
      <c r="L6162" t="s">
        <v>75</v>
      </c>
      <c r="M6162" t="s">
        <v>36</v>
      </c>
    </row>
    <row r="6163" spans="1:13" x14ac:dyDescent="0.3">
      <c r="A6163">
        <v>3.4</v>
      </c>
      <c r="B6163" t="s">
        <v>15502</v>
      </c>
      <c r="C6163" t="s">
        <v>4226</v>
      </c>
      <c r="D6163">
        <v>694</v>
      </c>
      <c r="E6163" t="s">
        <v>31</v>
      </c>
      <c r="F6163" t="s">
        <v>38</v>
      </c>
      <c r="G6163" t="s">
        <v>16</v>
      </c>
      <c r="H6163">
        <v>0</v>
      </c>
      <c r="I6163" t="s">
        <v>17</v>
      </c>
      <c r="J6163" t="s">
        <v>4227</v>
      </c>
      <c r="K6163" s="3">
        <v>43308</v>
      </c>
      <c r="L6163" t="s">
        <v>31</v>
      </c>
      <c r="M6163" t="s">
        <v>31</v>
      </c>
    </row>
    <row r="6164" spans="1:13" x14ac:dyDescent="0.3">
      <c r="A6164" t="s">
        <v>12196</v>
      </c>
      <c r="B6164" t="s">
        <v>15503</v>
      </c>
      <c r="C6164" t="s">
        <v>3396</v>
      </c>
      <c r="D6164">
        <v>7</v>
      </c>
      <c r="E6164" t="s">
        <v>12353</v>
      </c>
      <c r="F6164" t="s">
        <v>665</v>
      </c>
      <c r="G6164" t="s">
        <v>16</v>
      </c>
      <c r="H6164">
        <v>0</v>
      </c>
      <c r="I6164" t="s">
        <v>17</v>
      </c>
      <c r="J6164" t="s">
        <v>2057</v>
      </c>
      <c r="K6164" s="3">
        <v>43264</v>
      </c>
      <c r="L6164" t="s">
        <v>24</v>
      </c>
      <c r="M6164" t="s">
        <v>50</v>
      </c>
    </row>
    <row r="6165" spans="1:13" x14ac:dyDescent="0.3">
      <c r="A6165" t="s">
        <v>12196</v>
      </c>
      <c r="B6165" t="s">
        <v>15504</v>
      </c>
      <c r="C6165" t="s">
        <v>4226</v>
      </c>
      <c r="D6165">
        <v>8</v>
      </c>
      <c r="E6165" t="s">
        <v>12251</v>
      </c>
      <c r="F6165" t="s">
        <v>816</v>
      </c>
      <c r="G6165" t="s">
        <v>16</v>
      </c>
      <c r="H6165">
        <v>0</v>
      </c>
      <c r="I6165" t="s">
        <v>17</v>
      </c>
      <c r="J6165" t="s">
        <v>4227</v>
      </c>
      <c r="K6165" s="3">
        <v>42320</v>
      </c>
      <c r="L6165" t="s">
        <v>870</v>
      </c>
      <c r="M6165" t="s">
        <v>53</v>
      </c>
    </row>
    <row r="6166" spans="1:13" x14ac:dyDescent="0.3">
      <c r="A6166" t="s">
        <v>12196</v>
      </c>
      <c r="B6166" t="s">
        <v>15505</v>
      </c>
      <c r="C6166" t="s">
        <v>2367</v>
      </c>
      <c r="D6166">
        <v>3</v>
      </c>
      <c r="E6166" t="s">
        <v>12181</v>
      </c>
      <c r="F6166" t="s">
        <v>816</v>
      </c>
      <c r="G6166" t="s">
        <v>16</v>
      </c>
      <c r="H6166">
        <v>0</v>
      </c>
      <c r="I6166" t="s">
        <v>17</v>
      </c>
      <c r="J6166" t="s">
        <v>1077</v>
      </c>
      <c r="K6166" s="3">
        <v>43079</v>
      </c>
      <c r="L6166">
        <v>1</v>
      </c>
      <c r="M6166" t="s">
        <v>50</v>
      </c>
    </row>
    <row r="6167" spans="1:13" x14ac:dyDescent="0.3">
      <c r="A6167" t="s">
        <v>12196</v>
      </c>
      <c r="B6167" t="s">
        <v>15506</v>
      </c>
      <c r="C6167" t="s">
        <v>239</v>
      </c>
      <c r="D6167">
        <v>13</v>
      </c>
      <c r="E6167" t="s">
        <v>13455</v>
      </c>
      <c r="F6167" t="s">
        <v>482</v>
      </c>
      <c r="G6167" t="s">
        <v>16</v>
      </c>
      <c r="H6167">
        <v>0</v>
      </c>
      <c r="I6167" t="s">
        <v>17</v>
      </c>
      <c r="J6167" t="s">
        <v>241</v>
      </c>
      <c r="K6167" s="3">
        <v>42756</v>
      </c>
      <c r="L6167">
        <v>250</v>
      </c>
      <c r="M6167" t="s">
        <v>53</v>
      </c>
    </row>
    <row r="6168" spans="1:13" x14ac:dyDescent="0.3">
      <c r="A6168">
        <v>4</v>
      </c>
      <c r="B6168" t="s">
        <v>6962</v>
      </c>
      <c r="C6168" t="s">
        <v>3223</v>
      </c>
      <c r="D6168">
        <v>35188</v>
      </c>
      <c r="E6168" t="s">
        <v>12525</v>
      </c>
      <c r="F6168" t="s">
        <v>42</v>
      </c>
      <c r="G6168" t="s">
        <v>16</v>
      </c>
      <c r="H6168">
        <v>0</v>
      </c>
      <c r="I6168" t="s">
        <v>17</v>
      </c>
      <c r="J6168" t="s">
        <v>3224</v>
      </c>
      <c r="K6168" s="3">
        <v>43153</v>
      </c>
      <c r="L6168" t="s">
        <v>1271</v>
      </c>
      <c r="M6168" t="s">
        <v>1050</v>
      </c>
    </row>
    <row r="6169" spans="1:13" x14ac:dyDescent="0.3">
      <c r="A6169">
        <v>3.7</v>
      </c>
      <c r="B6169" t="s">
        <v>15507</v>
      </c>
      <c r="C6169" t="s">
        <v>2012</v>
      </c>
      <c r="D6169">
        <v>31883</v>
      </c>
      <c r="E6169" t="s">
        <v>12191</v>
      </c>
      <c r="F6169" t="s">
        <v>42</v>
      </c>
      <c r="G6169" t="s">
        <v>16</v>
      </c>
      <c r="H6169">
        <v>0</v>
      </c>
      <c r="I6169" t="s">
        <v>30</v>
      </c>
      <c r="J6169" t="s">
        <v>2029</v>
      </c>
      <c r="K6169" s="3">
        <v>42817</v>
      </c>
      <c r="L6169" t="s">
        <v>2478</v>
      </c>
      <c r="M6169" t="s">
        <v>39</v>
      </c>
    </row>
    <row r="6170" spans="1:13" x14ac:dyDescent="0.3">
      <c r="A6170">
        <v>2.2000000000000002</v>
      </c>
      <c r="B6170" t="s">
        <v>15508</v>
      </c>
      <c r="C6170" t="s">
        <v>3677</v>
      </c>
      <c r="D6170">
        <v>4</v>
      </c>
      <c r="E6170" t="s">
        <v>12601</v>
      </c>
      <c r="F6170" t="s">
        <v>816</v>
      </c>
      <c r="G6170" t="s">
        <v>16</v>
      </c>
      <c r="H6170">
        <v>0</v>
      </c>
      <c r="I6170" t="s">
        <v>17</v>
      </c>
      <c r="J6170" t="s">
        <v>3678</v>
      </c>
      <c r="K6170" s="3">
        <v>43193</v>
      </c>
      <c r="L6170">
        <v>3</v>
      </c>
      <c r="M6170" t="s">
        <v>39</v>
      </c>
    </row>
    <row r="6171" spans="1:13" x14ac:dyDescent="0.3">
      <c r="A6171">
        <v>4.8</v>
      </c>
      <c r="B6171" t="s">
        <v>15509</v>
      </c>
      <c r="C6171" t="s">
        <v>3533</v>
      </c>
      <c r="D6171">
        <v>89</v>
      </c>
      <c r="E6171" t="s">
        <v>31</v>
      </c>
      <c r="F6171" t="s">
        <v>482</v>
      </c>
      <c r="G6171" t="s">
        <v>16</v>
      </c>
      <c r="H6171">
        <v>0</v>
      </c>
      <c r="I6171" t="s">
        <v>17</v>
      </c>
      <c r="J6171" t="s">
        <v>3534</v>
      </c>
      <c r="K6171" s="3">
        <v>42787</v>
      </c>
      <c r="L6171" t="s">
        <v>31</v>
      </c>
      <c r="M6171" t="s">
        <v>31</v>
      </c>
    </row>
    <row r="6172" spans="1:13" x14ac:dyDescent="0.3">
      <c r="A6172" t="s">
        <v>12196</v>
      </c>
      <c r="B6172" t="s">
        <v>15510</v>
      </c>
      <c r="C6172" t="s">
        <v>3396</v>
      </c>
      <c r="D6172">
        <v>6</v>
      </c>
      <c r="E6172" t="s">
        <v>12219</v>
      </c>
      <c r="F6172" t="s">
        <v>816</v>
      </c>
      <c r="G6172" t="s">
        <v>16</v>
      </c>
      <c r="H6172">
        <v>0</v>
      </c>
      <c r="I6172" t="s">
        <v>17</v>
      </c>
      <c r="J6172" t="s">
        <v>2057</v>
      </c>
      <c r="K6172" s="3">
        <v>43265</v>
      </c>
      <c r="L6172" t="s">
        <v>1064</v>
      </c>
      <c r="M6172" t="s">
        <v>32</v>
      </c>
    </row>
    <row r="6173" spans="1:13" x14ac:dyDescent="0.3">
      <c r="A6173">
        <v>5</v>
      </c>
      <c r="B6173" t="s">
        <v>15511</v>
      </c>
      <c r="C6173" t="s">
        <v>3533</v>
      </c>
      <c r="D6173">
        <v>3</v>
      </c>
      <c r="E6173" t="s">
        <v>12248</v>
      </c>
      <c r="F6173" t="s">
        <v>665</v>
      </c>
      <c r="G6173" t="s">
        <v>16</v>
      </c>
      <c r="H6173">
        <v>0</v>
      </c>
      <c r="I6173" t="s">
        <v>17</v>
      </c>
      <c r="J6173" t="s">
        <v>3534</v>
      </c>
      <c r="K6173" s="3">
        <v>42702</v>
      </c>
      <c r="L6173">
        <v>1.1000000000000001</v>
      </c>
      <c r="M6173" t="s">
        <v>93</v>
      </c>
    </row>
    <row r="6174" spans="1:13" x14ac:dyDescent="0.3">
      <c r="A6174" t="s">
        <v>12196</v>
      </c>
      <c r="B6174" t="s">
        <v>15512</v>
      </c>
      <c r="C6174" t="s">
        <v>2367</v>
      </c>
      <c r="D6174">
        <v>8</v>
      </c>
      <c r="E6174" t="s">
        <v>12332</v>
      </c>
      <c r="F6174" t="s">
        <v>482</v>
      </c>
      <c r="G6174" t="s">
        <v>16</v>
      </c>
      <c r="H6174">
        <v>0</v>
      </c>
      <c r="I6174" t="s">
        <v>17</v>
      </c>
      <c r="J6174" t="s">
        <v>1077</v>
      </c>
      <c r="K6174" s="3">
        <v>43294</v>
      </c>
      <c r="L6174" t="s">
        <v>243</v>
      </c>
      <c r="M6174" t="s">
        <v>50</v>
      </c>
    </row>
    <row r="6175" spans="1:13" x14ac:dyDescent="0.3">
      <c r="A6175" t="s">
        <v>12196</v>
      </c>
      <c r="B6175" t="s">
        <v>15513</v>
      </c>
      <c r="C6175" t="s">
        <v>309</v>
      </c>
      <c r="D6175">
        <v>6</v>
      </c>
      <c r="E6175" t="s">
        <v>31</v>
      </c>
      <c r="F6175" t="s">
        <v>665</v>
      </c>
      <c r="G6175" t="s">
        <v>16</v>
      </c>
      <c r="H6175">
        <v>0</v>
      </c>
      <c r="I6175" t="s">
        <v>17</v>
      </c>
      <c r="J6175" t="s">
        <v>310</v>
      </c>
      <c r="K6175" s="3">
        <v>42928</v>
      </c>
      <c r="L6175" t="s">
        <v>31</v>
      </c>
      <c r="M6175" t="s">
        <v>645</v>
      </c>
    </row>
    <row r="6176" spans="1:13" x14ac:dyDescent="0.3">
      <c r="A6176" t="s">
        <v>12196</v>
      </c>
      <c r="B6176" t="s">
        <v>15514</v>
      </c>
      <c r="C6176" t="s">
        <v>3677</v>
      </c>
      <c r="D6176">
        <v>0</v>
      </c>
      <c r="E6176" t="s">
        <v>12672</v>
      </c>
      <c r="F6176" t="s">
        <v>838</v>
      </c>
      <c r="G6176" t="s">
        <v>16</v>
      </c>
      <c r="H6176">
        <v>0</v>
      </c>
      <c r="I6176" t="s">
        <v>17</v>
      </c>
      <c r="J6176" t="s">
        <v>3678</v>
      </c>
      <c r="K6176" s="3">
        <v>43311</v>
      </c>
      <c r="L6176">
        <v>1</v>
      </c>
      <c r="M6176" t="s">
        <v>20</v>
      </c>
    </row>
    <row r="6177" spans="1:13" x14ac:dyDescent="0.3">
      <c r="A6177">
        <v>4.5</v>
      </c>
      <c r="B6177" t="s">
        <v>15515</v>
      </c>
      <c r="C6177" t="s">
        <v>3533</v>
      </c>
      <c r="D6177">
        <v>103</v>
      </c>
      <c r="E6177" t="s">
        <v>12289</v>
      </c>
      <c r="F6177" t="s">
        <v>482</v>
      </c>
      <c r="G6177" t="s">
        <v>16</v>
      </c>
      <c r="H6177">
        <v>0</v>
      </c>
      <c r="I6177" t="s">
        <v>17</v>
      </c>
      <c r="J6177" t="s">
        <v>3534</v>
      </c>
      <c r="K6177" s="3">
        <v>43311</v>
      </c>
      <c r="L6177" t="s">
        <v>1652</v>
      </c>
      <c r="M6177" t="s">
        <v>20</v>
      </c>
    </row>
    <row r="6178" spans="1:13" x14ac:dyDescent="0.3">
      <c r="A6178" t="s">
        <v>12196</v>
      </c>
      <c r="B6178" t="s">
        <v>15516</v>
      </c>
      <c r="C6178" t="s">
        <v>4289</v>
      </c>
      <c r="D6178">
        <v>0</v>
      </c>
      <c r="E6178" t="s">
        <v>12184</v>
      </c>
      <c r="F6178" t="s">
        <v>665</v>
      </c>
      <c r="G6178" t="s">
        <v>16</v>
      </c>
      <c r="H6178">
        <v>0</v>
      </c>
      <c r="I6178" t="s">
        <v>17</v>
      </c>
      <c r="J6178" t="s">
        <v>4290</v>
      </c>
      <c r="K6178" s="3">
        <v>42898</v>
      </c>
      <c r="L6178">
        <v>1.2</v>
      </c>
      <c r="M6178" t="s">
        <v>50</v>
      </c>
    </row>
    <row r="6179" spans="1:13" x14ac:dyDescent="0.3">
      <c r="A6179">
        <v>4.3</v>
      </c>
      <c r="B6179" t="s">
        <v>15517</v>
      </c>
      <c r="C6179" t="s">
        <v>2012</v>
      </c>
      <c r="D6179">
        <v>101762</v>
      </c>
      <c r="E6179" t="s">
        <v>12216</v>
      </c>
      <c r="F6179" t="s">
        <v>42</v>
      </c>
      <c r="G6179" t="s">
        <v>16</v>
      </c>
      <c r="H6179">
        <v>0</v>
      </c>
      <c r="I6179" t="s">
        <v>30</v>
      </c>
      <c r="J6179" t="s">
        <v>2029</v>
      </c>
      <c r="K6179" s="3">
        <v>42166</v>
      </c>
      <c r="L6179" t="s">
        <v>24</v>
      </c>
      <c r="M6179" t="s">
        <v>46</v>
      </c>
    </row>
    <row r="6180" spans="1:13" x14ac:dyDescent="0.3">
      <c r="A6180">
        <v>3.8</v>
      </c>
      <c r="B6180" t="s">
        <v>15518</v>
      </c>
      <c r="C6180" t="s">
        <v>3223</v>
      </c>
      <c r="D6180">
        <v>28660</v>
      </c>
      <c r="E6180" t="s">
        <v>12312</v>
      </c>
      <c r="F6180" t="s">
        <v>26</v>
      </c>
      <c r="G6180" t="s">
        <v>16</v>
      </c>
      <c r="H6180">
        <v>0</v>
      </c>
      <c r="I6180" t="s">
        <v>17</v>
      </c>
      <c r="J6180" t="s">
        <v>3224</v>
      </c>
      <c r="K6180" s="3">
        <v>43180</v>
      </c>
      <c r="L6180" t="s">
        <v>1607</v>
      </c>
      <c r="M6180" t="s">
        <v>20</v>
      </c>
    </row>
    <row r="6181" spans="1:13" x14ac:dyDescent="0.3">
      <c r="A6181" t="s">
        <v>12196</v>
      </c>
      <c r="B6181" t="s">
        <v>6975</v>
      </c>
      <c r="C6181" t="s">
        <v>3533</v>
      </c>
      <c r="D6181">
        <v>1</v>
      </c>
      <c r="E6181" t="s">
        <v>13122</v>
      </c>
      <c r="F6181" t="s">
        <v>838</v>
      </c>
      <c r="G6181" t="s">
        <v>383</v>
      </c>
      <c r="H6181" s="2">
        <v>1.49</v>
      </c>
      <c r="I6181" t="s">
        <v>17</v>
      </c>
      <c r="J6181" t="s">
        <v>3534</v>
      </c>
      <c r="K6181" s="3">
        <v>42813</v>
      </c>
      <c r="L6181">
        <v>2.5499999999999998</v>
      </c>
      <c r="M6181" t="s">
        <v>46</v>
      </c>
    </row>
    <row r="6182" spans="1:13" x14ac:dyDescent="0.3">
      <c r="A6182">
        <v>4.5</v>
      </c>
      <c r="B6182" t="s">
        <v>15519</v>
      </c>
      <c r="C6182" t="s">
        <v>2367</v>
      </c>
      <c r="D6182">
        <v>20101</v>
      </c>
      <c r="E6182" t="s">
        <v>12447</v>
      </c>
      <c r="F6182" t="s">
        <v>34</v>
      </c>
      <c r="G6182" t="s">
        <v>383</v>
      </c>
      <c r="H6182" s="2">
        <v>9.99</v>
      </c>
      <c r="I6182" t="s">
        <v>30</v>
      </c>
      <c r="J6182" t="s">
        <v>2190</v>
      </c>
      <c r="K6182" s="3">
        <v>42279</v>
      </c>
      <c r="L6182">
        <v>1.3</v>
      </c>
      <c r="M6182" t="s">
        <v>46</v>
      </c>
    </row>
    <row r="6183" spans="1:13" x14ac:dyDescent="0.3">
      <c r="A6183">
        <v>4.5</v>
      </c>
      <c r="B6183" t="s">
        <v>6977</v>
      </c>
      <c r="C6183" t="s">
        <v>2012</v>
      </c>
      <c r="D6183">
        <v>10440</v>
      </c>
      <c r="E6183" t="s">
        <v>13138</v>
      </c>
      <c r="F6183" t="s">
        <v>38</v>
      </c>
      <c r="G6183" t="s">
        <v>383</v>
      </c>
      <c r="H6183" s="2">
        <v>4.99</v>
      </c>
      <c r="I6183" t="s">
        <v>30</v>
      </c>
      <c r="J6183" t="s">
        <v>2029</v>
      </c>
      <c r="K6183" s="3">
        <v>43250</v>
      </c>
      <c r="L6183" t="s">
        <v>164</v>
      </c>
      <c r="M6183" t="s">
        <v>50</v>
      </c>
    </row>
    <row r="6184" spans="1:13" x14ac:dyDescent="0.3">
      <c r="A6184" t="s">
        <v>12196</v>
      </c>
      <c r="B6184" t="s">
        <v>15520</v>
      </c>
      <c r="C6184" t="s">
        <v>3070</v>
      </c>
      <c r="D6184">
        <v>28</v>
      </c>
      <c r="E6184" t="s">
        <v>12357</v>
      </c>
      <c r="F6184" t="s">
        <v>482</v>
      </c>
      <c r="G6184" t="s">
        <v>16</v>
      </c>
      <c r="H6184">
        <v>0</v>
      </c>
      <c r="I6184" t="s">
        <v>17</v>
      </c>
      <c r="J6184" t="s">
        <v>3071</v>
      </c>
      <c r="K6184" s="3">
        <v>42742</v>
      </c>
      <c r="L6184">
        <v>3</v>
      </c>
      <c r="M6184" t="s">
        <v>46</v>
      </c>
    </row>
    <row r="6185" spans="1:13" x14ac:dyDescent="0.3">
      <c r="A6185">
        <v>4.8</v>
      </c>
      <c r="B6185" t="s">
        <v>15521</v>
      </c>
      <c r="C6185" t="s">
        <v>1574</v>
      </c>
      <c r="D6185">
        <v>10</v>
      </c>
      <c r="E6185" t="s">
        <v>12350</v>
      </c>
      <c r="F6185" t="s">
        <v>838</v>
      </c>
      <c r="G6185" t="s">
        <v>16</v>
      </c>
      <c r="H6185">
        <v>0</v>
      </c>
      <c r="I6185" t="s">
        <v>17</v>
      </c>
      <c r="J6185" t="s">
        <v>1575</v>
      </c>
      <c r="K6185" s="3">
        <v>43264</v>
      </c>
      <c r="L6185">
        <v>3.55</v>
      </c>
      <c r="M6185" t="s">
        <v>53</v>
      </c>
    </row>
    <row r="6186" spans="1:13" x14ac:dyDescent="0.3">
      <c r="A6186">
        <v>4.5</v>
      </c>
      <c r="B6186" t="s">
        <v>6980</v>
      </c>
      <c r="C6186" t="s">
        <v>3223</v>
      </c>
      <c r="D6186">
        <v>267378</v>
      </c>
      <c r="E6186" t="s">
        <v>12671</v>
      </c>
      <c r="F6186" t="s">
        <v>55</v>
      </c>
      <c r="G6186" t="s">
        <v>16</v>
      </c>
      <c r="H6186">
        <v>0</v>
      </c>
      <c r="I6186" t="s">
        <v>17</v>
      </c>
      <c r="J6186" t="s">
        <v>3224</v>
      </c>
      <c r="K6186" s="3">
        <v>42196</v>
      </c>
      <c r="L6186" t="s">
        <v>2147</v>
      </c>
      <c r="M6186" t="s">
        <v>53</v>
      </c>
    </row>
    <row r="6187" spans="1:13" x14ac:dyDescent="0.3">
      <c r="A6187">
        <v>4.4000000000000004</v>
      </c>
      <c r="B6187" t="s">
        <v>15522</v>
      </c>
      <c r="C6187" t="s">
        <v>1283</v>
      </c>
      <c r="D6187">
        <v>2017</v>
      </c>
      <c r="E6187" t="s">
        <v>12248</v>
      </c>
      <c r="F6187" t="s">
        <v>34</v>
      </c>
      <c r="G6187" t="s">
        <v>16</v>
      </c>
      <c r="H6187">
        <v>0</v>
      </c>
      <c r="I6187" t="s">
        <v>17</v>
      </c>
      <c r="J6187" t="s">
        <v>1284</v>
      </c>
      <c r="K6187" s="3">
        <v>43307</v>
      </c>
      <c r="L6187">
        <v>2.2200000000000002</v>
      </c>
      <c r="M6187" t="s">
        <v>50</v>
      </c>
    </row>
    <row r="6188" spans="1:13" x14ac:dyDescent="0.3">
      <c r="A6188" t="s">
        <v>12196</v>
      </c>
      <c r="B6188" t="s">
        <v>15523</v>
      </c>
      <c r="C6188" t="s">
        <v>4289</v>
      </c>
      <c r="D6188">
        <v>2</v>
      </c>
      <c r="E6188" t="s">
        <v>12262</v>
      </c>
      <c r="F6188" t="s">
        <v>665</v>
      </c>
      <c r="G6188" t="s">
        <v>16</v>
      </c>
      <c r="H6188">
        <v>0</v>
      </c>
      <c r="I6188" t="s">
        <v>17</v>
      </c>
      <c r="J6188" t="s">
        <v>4290</v>
      </c>
      <c r="K6188" s="3">
        <v>42535</v>
      </c>
      <c r="L6188">
        <v>1.2</v>
      </c>
      <c r="M6188" t="s">
        <v>50</v>
      </c>
    </row>
    <row r="6189" spans="1:13" x14ac:dyDescent="0.3">
      <c r="A6189">
        <v>3.9</v>
      </c>
      <c r="B6189" t="s">
        <v>6983</v>
      </c>
      <c r="C6189" t="s">
        <v>2012</v>
      </c>
      <c r="D6189">
        <v>142693</v>
      </c>
      <c r="E6189" t="s">
        <v>12192</v>
      </c>
      <c r="F6189" t="s">
        <v>26</v>
      </c>
      <c r="G6189" t="s">
        <v>16</v>
      </c>
      <c r="H6189">
        <v>0</v>
      </c>
      <c r="I6189" t="s">
        <v>30</v>
      </c>
      <c r="J6189" t="s">
        <v>2029</v>
      </c>
      <c r="K6189" s="3">
        <v>43258</v>
      </c>
      <c r="L6189" t="s">
        <v>812</v>
      </c>
      <c r="M6189" t="s">
        <v>39</v>
      </c>
    </row>
    <row r="6190" spans="1:13" x14ac:dyDescent="0.3">
      <c r="A6190">
        <v>4.3</v>
      </c>
      <c r="B6190" t="s">
        <v>15524</v>
      </c>
      <c r="C6190" t="s">
        <v>4226</v>
      </c>
      <c r="D6190">
        <v>47</v>
      </c>
      <c r="E6190" t="s">
        <v>12179</v>
      </c>
      <c r="F6190" t="s">
        <v>482</v>
      </c>
      <c r="G6190" t="s">
        <v>16</v>
      </c>
      <c r="H6190">
        <v>0</v>
      </c>
      <c r="I6190" t="s">
        <v>30</v>
      </c>
      <c r="J6190" t="s">
        <v>4227</v>
      </c>
      <c r="K6190" s="3">
        <v>43001</v>
      </c>
      <c r="L6190">
        <v>1.1000000000000001</v>
      </c>
      <c r="M6190" t="s">
        <v>32</v>
      </c>
    </row>
    <row r="6191" spans="1:13" x14ac:dyDescent="0.3">
      <c r="A6191">
        <v>4.3</v>
      </c>
      <c r="B6191" t="s">
        <v>6985</v>
      </c>
      <c r="C6191" t="s">
        <v>3677</v>
      </c>
      <c r="D6191">
        <v>80</v>
      </c>
      <c r="E6191" t="s">
        <v>13075</v>
      </c>
      <c r="F6191" t="s">
        <v>15</v>
      </c>
      <c r="G6191" t="s">
        <v>16</v>
      </c>
      <c r="H6191">
        <v>0</v>
      </c>
      <c r="I6191" t="s">
        <v>17</v>
      </c>
      <c r="J6191" t="s">
        <v>3678</v>
      </c>
      <c r="K6191" s="3">
        <v>43179</v>
      </c>
      <c r="L6191">
        <v>1.2</v>
      </c>
      <c r="M6191" t="s">
        <v>53</v>
      </c>
    </row>
    <row r="6192" spans="1:13" x14ac:dyDescent="0.3">
      <c r="A6192" t="s">
        <v>12196</v>
      </c>
      <c r="B6192" t="s">
        <v>15525</v>
      </c>
      <c r="C6192" t="s">
        <v>2367</v>
      </c>
      <c r="D6192">
        <v>1</v>
      </c>
      <c r="E6192" t="s">
        <v>12463</v>
      </c>
      <c r="F6192" t="s">
        <v>838</v>
      </c>
      <c r="G6192" t="s">
        <v>16</v>
      </c>
      <c r="H6192">
        <v>0</v>
      </c>
      <c r="I6192" t="s">
        <v>17</v>
      </c>
      <c r="J6192" t="s">
        <v>1077</v>
      </c>
      <c r="K6192" s="3">
        <v>43171</v>
      </c>
      <c r="L6192" t="s">
        <v>6000</v>
      </c>
      <c r="M6192" t="s">
        <v>53</v>
      </c>
    </row>
    <row r="6193" spans="1:13" x14ac:dyDescent="0.3">
      <c r="A6193">
        <v>4</v>
      </c>
      <c r="B6193" t="s">
        <v>6987</v>
      </c>
      <c r="C6193" t="s">
        <v>3223</v>
      </c>
      <c r="D6193">
        <v>2076</v>
      </c>
      <c r="E6193" t="s">
        <v>12216</v>
      </c>
      <c r="F6193" t="s">
        <v>22</v>
      </c>
      <c r="G6193" t="s">
        <v>16</v>
      </c>
      <c r="H6193">
        <v>0</v>
      </c>
      <c r="I6193" t="s">
        <v>30</v>
      </c>
      <c r="J6193" t="s">
        <v>3224</v>
      </c>
      <c r="K6193" s="3">
        <v>43241</v>
      </c>
      <c r="L6193">
        <v>2.5</v>
      </c>
      <c r="M6193" t="s">
        <v>50</v>
      </c>
    </row>
    <row r="6194" spans="1:13" x14ac:dyDescent="0.3">
      <c r="A6194" t="s">
        <v>12196</v>
      </c>
      <c r="B6194" t="s">
        <v>15526</v>
      </c>
      <c r="C6194" t="s">
        <v>4289</v>
      </c>
      <c r="D6194">
        <v>1</v>
      </c>
      <c r="E6194" t="s">
        <v>13365</v>
      </c>
      <c r="F6194" t="s">
        <v>663</v>
      </c>
      <c r="G6194" t="s">
        <v>16</v>
      </c>
      <c r="H6194">
        <v>0</v>
      </c>
      <c r="I6194" t="s">
        <v>17</v>
      </c>
      <c r="J6194" t="s">
        <v>4290</v>
      </c>
      <c r="K6194" s="3">
        <v>43222</v>
      </c>
      <c r="L6194">
        <v>1.1000000000000001</v>
      </c>
      <c r="M6194" t="s">
        <v>143</v>
      </c>
    </row>
    <row r="6195" spans="1:13" x14ac:dyDescent="0.3">
      <c r="A6195">
        <v>4.0999999999999996</v>
      </c>
      <c r="B6195" t="s">
        <v>15527</v>
      </c>
      <c r="C6195" t="s">
        <v>3223</v>
      </c>
      <c r="D6195">
        <v>7118</v>
      </c>
      <c r="E6195" t="s">
        <v>12214</v>
      </c>
      <c r="F6195" t="s">
        <v>42</v>
      </c>
      <c r="G6195" t="s">
        <v>16</v>
      </c>
      <c r="H6195">
        <v>0</v>
      </c>
      <c r="I6195" t="s">
        <v>17</v>
      </c>
      <c r="J6195" t="s">
        <v>3224</v>
      </c>
      <c r="K6195" s="3">
        <v>43280</v>
      </c>
      <c r="L6195">
        <v>1.6</v>
      </c>
      <c r="M6195" t="s">
        <v>53</v>
      </c>
    </row>
    <row r="6196" spans="1:13" x14ac:dyDescent="0.3">
      <c r="A6196">
        <v>4.5999999999999996</v>
      </c>
      <c r="B6196" t="s">
        <v>13328</v>
      </c>
      <c r="C6196" t="s">
        <v>2628</v>
      </c>
      <c r="D6196">
        <v>21187</v>
      </c>
      <c r="E6196" t="s">
        <v>12235</v>
      </c>
      <c r="F6196" t="s">
        <v>42</v>
      </c>
      <c r="G6196" t="s">
        <v>16</v>
      </c>
      <c r="H6196">
        <v>0</v>
      </c>
      <c r="I6196" t="s">
        <v>17</v>
      </c>
      <c r="J6196" t="s">
        <v>2629</v>
      </c>
      <c r="K6196" s="3">
        <v>43304</v>
      </c>
      <c r="L6196" t="s">
        <v>6990</v>
      </c>
      <c r="M6196" t="s">
        <v>143</v>
      </c>
    </row>
    <row r="6197" spans="1:13" x14ac:dyDescent="0.3">
      <c r="A6197">
        <v>3.7</v>
      </c>
      <c r="B6197" t="s">
        <v>6991</v>
      </c>
      <c r="C6197" t="s">
        <v>1893</v>
      </c>
      <c r="D6197">
        <v>34079</v>
      </c>
      <c r="E6197" t="s">
        <v>12214</v>
      </c>
      <c r="F6197" t="s">
        <v>26</v>
      </c>
      <c r="G6197" t="s">
        <v>16</v>
      </c>
      <c r="H6197">
        <v>0</v>
      </c>
      <c r="I6197" t="s">
        <v>17</v>
      </c>
      <c r="J6197" t="s">
        <v>1894</v>
      </c>
      <c r="K6197" s="3">
        <v>43241</v>
      </c>
      <c r="L6197" t="s">
        <v>6992</v>
      </c>
      <c r="M6197" t="s">
        <v>50</v>
      </c>
    </row>
    <row r="6198" spans="1:13" x14ac:dyDescent="0.3">
      <c r="A6198">
        <v>3.4</v>
      </c>
      <c r="B6198" t="s">
        <v>15528</v>
      </c>
      <c r="C6198" t="s">
        <v>4226</v>
      </c>
      <c r="D6198">
        <v>4334</v>
      </c>
      <c r="E6198" t="s">
        <v>12322</v>
      </c>
      <c r="F6198" t="s">
        <v>34</v>
      </c>
      <c r="G6198" t="s">
        <v>16</v>
      </c>
      <c r="H6198">
        <v>0</v>
      </c>
      <c r="I6198" t="s">
        <v>17</v>
      </c>
      <c r="J6198" t="s">
        <v>4227</v>
      </c>
      <c r="K6198" s="3">
        <v>42312</v>
      </c>
      <c r="L6198" t="s">
        <v>6994</v>
      </c>
      <c r="M6198" t="s">
        <v>31</v>
      </c>
    </row>
    <row r="6199" spans="1:13" x14ac:dyDescent="0.3">
      <c r="A6199">
        <v>4.5</v>
      </c>
      <c r="B6199" t="s">
        <v>15529</v>
      </c>
      <c r="C6199" t="s">
        <v>3677</v>
      </c>
      <c r="D6199">
        <v>1439</v>
      </c>
      <c r="E6199" t="s">
        <v>12222</v>
      </c>
      <c r="F6199" t="s">
        <v>15</v>
      </c>
      <c r="G6199" t="s">
        <v>16</v>
      </c>
      <c r="H6199">
        <v>0</v>
      </c>
      <c r="I6199" t="s">
        <v>17</v>
      </c>
      <c r="J6199" t="s">
        <v>3678</v>
      </c>
      <c r="K6199" s="3">
        <v>43290</v>
      </c>
      <c r="L6199" t="s">
        <v>6996</v>
      </c>
      <c r="M6199" t="s">
        <v>334</v>
      </c>
    </row>
    <row r="6200" spans="1:13" x14ac:dyDescent="0.3">
      <c r="A6200">
        <v>4.4000000000000004</v>
      </c>
      <c r="B6200" t="s">
        <v>15530</v>
      </c>
      <c r="C6200" t="s">
        <v>2012</v>
      </c>
      <c r="D6200">
        <v>1644</v>
      </c>
      <c r="E6200" t="s">
        <v>12222</v>
      </c>
      <c r="F6200" t="s">
        <v>15</v>
      </c>
      <c r="G6200" t="s">
        <v>383</v>
      </c>
      <c r="H6200" s="2">
        <v>7.99</v>
      </c>
      <c r="I6200" t="s">
        <v>17</v>
      </c>
      <c r="J6200" t="s">
        <v>2149</v>
      </c>
      <c r="K6200" s="3">
        <v>42830</v>
      </c>
      <c r="L6200">
        <v>4.0999999999999996</v>
      </c>
      <c r="M6200" t="s">
        <v>93</v>
      </c>
    </row>
    <row r="6201" spans="1:13" x14ac:dyDescent="0.3">
      <c r="A6201" t="s">
        <v>12196</v>
      </c>
      <c r="B6201" t="s">
        <v>15531</v>
      </c>
      <c r="C6201" t="s">
        <v>1461</v>
      </c>
      <c r="D6201">
        <v>1</v>
      </c>
      <c r="E6201" t="s">
        <v>12175</v>
      </c>
      <c r="F6201" t="s">
        <v>838</v>
      </c>
      <c r="G6201" t="s">
        <v>16</v>
      </c>
      <c r="H6201">
        <v>0</v>
      </c>
      <c r="I6201" t="s">
        <v>17</v>
      </c>
      <c r="J6201" t="s">
        <v>1462</v>
      </c>
      <c r="K6201" s="3">
        <v>42823</v>
      </c>
      <c r="L6201">
        <v>1</v>
      </c>
      <c r="M6201" t="s">
        <v>50</v>
      </c>
    </row>
    <row r="6202" spans="1:13" x14ac:dyDescent="0.3">
      <c r="A6202">
        <v>4.4000000000000004</v>
      </c>
      <c r="B6202" t="s">
        <v>15532</v>
      </c>
      <c r="C6202" t="s">
        <v>309</v>
      </c>
      <c r="D6202">
        <v>1630</v>
      </c>
      <c r="E6202" t="s">
        <v>12284</v>
      </c>
      <c r="F6202" t="s">
        <v>34</v>
      </c>
      <c r="G6202" t="s">
        <v>16</v>
      </c>
      <c r="H6202">
        <v>0</v>
      </c>
      <c r="I6202" t="s">
        <v>17</v>
      </c>
      <c r="J6202" t="s">
        <v>310</v>
      </c>
      <c r="K6202" s="3">
        <v>42969</v>
      </c>
      <c r="L6202" t="s">
        <v>460</v>
      </c>
      <c r="M6202" t="s">
        <v>36</v>
      </c>
    </row>
    <row r="6203" spans="1:13" x14ac:dyDescent="0.3">
      <c r="A6203">
        <v>2.4</v>
      </c>
      <c r="B6203" t="s">
        <v>15533</v>
      </c>
      <c r="C6203" t="s">
        <v>2367</v>
      </c>
      <c r="D6203">
        <v>7</v>
      </c>
      <c r="E6203" t="s">
        <v>12357</v>
      </c>
      <c r="F6203" t="s">
        <v>665</v>
      </c>
      <c r="G6203" t="s">
        <v>383</v>
      </c>
      <c r="H6203" s="2">
        <v>3.99</v>
      </c>
      <c r="I6203" t="s">
        <v>17</v>
      </c>
      <c r="J6203" t="s">
        <v>901</v>
      </c>
      <c r="K6203" s="3">
        <v>42817</v>
      </c>
      <c r="L6203">
        <v>1</v>
      </c>
      <c r="M6203" t="s">
        <v>20</v>
      </c>
    </row>
    <row r="6204" spans="1:13" x14ac:dyDescent="0.3">
      <c r="A6204">
        <v>4.0999999999999996</v>
      </c>
      <c r="B6204" t="s">
        <v>15534</v>
      </c>
      <c r="C6204" t="s">
        <v>2367</v>
      </c>
      <c r="D6204">
        <v>10758</v>
      </c>
      <c r="E6204" t="s">
        <v>12230</v>
      </c>
      <c r="F6204" t="s">
        <v>34</v>
      </c>
      <c r="G6204" t="s">
        <v>383</v>
      </c>
      <c r="H6204" s="2">
        <v>4.99</v>
      </c>
      <c r="I6204" t="s">
        <v>70</v>
      </c>
      <c r="J6204" t="s">
        <v>2013</v>
      </c>
      <c r="K6204" s="3">
        <v>42353</v>
      </c>
      <c r="L6204" t="s">
        <v>31</v>
      </c>
      <c r="M6204" t="s">
        <v>20</v>
      </c>
    </row>
    <row r="6205" spans="1:13" x14ac:dyDescent="0.3">
      <c r="A6205">
        <v>4.5999999999999996</v>
      </c>
      <c r="B6205" t="s">
        <v>13818</v>
      </c>
      <c r="C6205" t="s">
        <v>3837</v>
      </c>
      <c r="D6205">
        <v>2390099</v>
      </c>
      <c r="E6205" t="s">
        <v>31</v>
      </c>
      <c r="F6205" t="s">
        <v>240</v>
      </c>
      <c r="G6205" t="s">
        <v>16</v>
      </c>
      <c r="H6205">
        <v>0</v>
      </c>
      <c r="I6205" t="s">
        <v>30</v>
      </c>
      <c r="J6205" t="s">
        <v>3838</v>
      </c>
      <c r="K6205" s="3">
        <v>43316</v>
      </c>
      <c r="L6205" t="s">
        <v>31</v>
      </c>
      <c r="M6205" t="s">
        <v>31</v>
      </c>
    </row>
    <row r="6206" spans="1:13" x14ac:dyDescent="0.3">
      <c r="A6206">
        <v>4.5999999999999996</v>
      </c>
      <c r="B6206" t="s">
        <v>7002</v>
      </c>
      <c r="C6206" t="s">
        <v>1574</v>
      </c>
      <c r="D6206">
        <v>9612</v>
      </c>
      <c r="E6206" t="s">
        <v>12349</v>
      </c>
      <c r="F6206" t="s">
        <v>34</v>
      </c>
      <c r="G6206" t="s">
        <v>16</v>
      </c>
      <c r="H6206">
        <v>0</v>
      </c>
      <c r="I6206" t="s">
        <v>17</v>
      </c>
      <c r="J6206" t="s">
        <v>1575</v>
      </c>
      <c r="K6206" s="3">
        <v>43238</v>
      </c>
      <c r="L6206" t="s">
        <v>7003</v>
      </c>
      <c r="M6206" t="s">
        <v>36</v>
      </c>
    </row>
    <row r="6207" spans="1:13" x14ac:dyDescent="0.3">
      <c r="A6207">
        <v>4.3</v>
      </c>
      <c r="B6207" t="s">
        <v>15535</v>
      </c>
      <c r="C6207" t="s">
        <v>2367</v>
      </c>
      <c r="D6207">
        <v>5442</v>
      </c>
      <c r="E6207" t="s">
        <v>12256</v>
      </c>
      <c r="F6207" t="s">
        <v>38</v>
      </c>
      <c r="G6207" t="s">
        <v>383</v>
      </c>
      <c r="H6207" s="2">
        <v>9.99</v>
      </c>
      <c r="I6207" t="s">
        <v>30</v>
      </c>
      <c r="J6207" t="s">
        <v>2190</v>
      </c>
      <c r="K6207" s="3">
        <v>43279</v>
      </c>
      <c r="L6207" t="s">
        <v>7005</v>
      </c>
      <c r="M6207" t="s">
        <v>46</v>
      </c>
    </row>
    <row r="6208" spans="1:13" x14ac:dyDescent="0.3">
      <c r="A6208">
        <v>4.3</v>
      </c>
      <c r="B6208" t="s">
        <v>7006</v>
      </c>
      <c r="C6208" t="s">
        <v>2012</v>
      </c>
      <c r="D6208">
        <v>205830</v>
      </c>
      <c r="E6208" t="s">
        <v>12577</v>
      </c>
      <c r="F6208" t="s">
        <v>55</v>
      </c>
      <c r="G6208" t="s">
        <v>16</v>
      </c>
      <c r="H6208">
        <v>0</v>
      </c>
      <c r="I6208" t="s">
        <v>17</v>
      </c>
      <c r="J6208" t="s">
        <v>2149</v>
      </c>
      <c r="K6208" s="3">
        <v>43271</v>
      </c>
      <c r="L6208" t="s">
        <v>3208</v>
      </c>
      <c r="M6208" t="s">
        <v>50</v>
      </c>
    </row>
    <row r="6209" spans="1:13" x14ac:dyDescent="0.3">
      <c r="A6209">
        <v>4.7</v>
      </c>
      <c r="B6209" t="s">
        <v>7007</v>
      </c>
      <c r="C6209" t="s">
        <v>2367</v>
      </c>
      <c r="D6209">
        <v>3049</v>
      </c>
      <c r="E6209" t="s">
        <v>31</v>
      </c>
      <c r="F6209" t="s">
        <v>38</v>
      </c>
      <c r="G6209" t="s">
        <v>16</v>
      </c>
      <c r="H6209">
        <v>0</v>
      </c>
      <c r="I6209" t="s">
        <v>17</v>
      </c>
      <c r="J6209" t="s">
        <v>901</v>
      </c>
      <c r="K6209" s="3">
        <v>43224</v>
      </c>
      <c r="L6209" t="s">
        <v>31</v>
      </c>
      <c r="M6209" t="s">
        <v>31</v>
      </c>
    </row>
    <row r="6210" spans="1:13" x14ac:dyDescent="0.3">
      <c r="A6210" t="s">
        <v>12196</v>
      </c>
      <c r="B6210" t="s">
        <v>7008</v>
      </c>
      <c r="C6210" t="s">
        <v>4289</v>
      </c>
      <c r="D6210">
        <v>2</v>
      </c>
      <c r="E6210" t="s">
        <v>12223</v>
      </c>
      <c r="F6210" t="s">
        <v>663</v>
      </c>
      <c r="G6210" t="s">
        <v>16</v>
      </c>
      <c r="H6210">
        <v>0</v>
      </c>
      <c r="I6210" t="s">
        <v>17</v>
      </c>
      <c r="J6210" t="s">
        <v>4290</v>
      </c>
      <c r="K6210" s="3">
        <v>42949</v>
      </c>
      <c r="L6210">
        <v>1</v>
      </c>
      <c r="M6210" t="s">
        <v>53</v>
      </c>
    </row>
    <row r="6211" spans="1:13" x14ac:dyDescent="0.3">
      <c r="A6211">
        <v>4.2</v>
      </c>
      <c r="B6211" t="s">
        <v>7009</v>
      </c>
      <c r="C6211" t="s">
        <v>3070</v>
      </c>
      <c r="D6211">
        <v>867</v>
      </c>
      <c r="E6211" t="s">
        <v>12391</v>
      </c>
      <c r="F6211" t="s">
        <v>34</v>
      </c>
      <c r="G6211" t="s">
        <v>16</v>
      </c>
      <c r="H6211">
        <v>0</v>
      </c>
      <c r="I6211" t="s">
        <v>17</v>
      </c>
      <c r="J6211" t="s">
        <v>3071</v>
      </c>
      <c r="K6211" s="3">
        <v>43314</v>
      </c>
      <c r="L6211" t="s">
        <v>4720</v>
      </c>
      <c r="M6211" t="s">
        <v>36</v>
      </c>
    </row>
    <row r="6212" spans="1:13" x14ac:dyDescent="0.3">
      <c r="A6212">
        <v>4.3</v>
      </c>
      <c r="B6212" t="s">
        <v>7010</v>
      </c>
      <c r="C6212" t="s">
        <v>3223</v>
      </c>
      <c r="D6212">
        <v>14453</v>
      </c>
      <c r="E6212" t="s">
        <v>12192</v>
      </c>
      <c r="F6212" t="s">
        <v>42</v>
      </c>
      <c r="G6212" t="s">
        <v>16</v>
      </c>
      <c r="H6212">
        <v>0</v>
      </c>
      <c r="I6212" t="s">
        <v>17</v>
      </c>
      <c r="J6212" t="s">
        <v>3224</v>
      </c>
      <c r="K6212" s="3">
        <v>43172</v>
      </c>
      <c r="L6212">
        <v>1.9</v>
      </c>
      <c r="M6212" t="s">
        <v>50</v>
      </c>
    </row>
    <row r="6213" spans="1:13" x14ac:dyDescent="0.3">
      <c r="A6213">
        <v>4.3</v>
      </c>
      <c r="B6213" t="s">
        <v>15536</v>
      </c>
      <c r="C6213" t="s">
        <v>2628</v>
      </c>
      <c r="D6213">
        <v>6079</v>
      </c>
      <c r="E6213" t="s">
        <v>12672</v>
      </c>
      <c r="F6213" t="s">
        <v>22</v>
      </c>
      <c r="G6213" t="s">
        <v>16</v>
      </c>
      <c r="H6213">
        <v>0</v>
      </c>
      <c r="I6213" t="s">
        <v>17</v>
      </c>
      <c r="J6213" t="s">
        <v>2629</v>
      </c>
      <c r="K6213" s="3">
        <v>43117</v>
      </c>
      <c r="L6213" t="s">
        <v>1517</v>
      </c>
      <c r="M6213" t="s">
        <v>284</v>
      </c>
    </row>
    <row r="6214" spans="1:13" x14ac:dyDescent="0.3">
      <c r="A6214">
        <v>3.9</v>
      </c>
      <c r="B6214" t="s">
        <v>3323</v>
      </c>
      <c r="C6214" t="s">
        <v>3223</v>
      </c>
      <c r="D6214">
        <v>129268</v>
      </c>
      <c r="E6214" t="s">
        <v>12216</v>
      </c>
      <c r="F6214" t="s">
        <v>55</v>
      </c>
      <c r="G6214" t="s">
        <v>16</v>
      </c>
      <c r="H6214">
        <v>0</v>
      </c>
      <c r="I6214" t="s">
        <v>17</v>
      </c>
      <c r="J6214" t="s">
        <v>3224</v>
      </c>
      <c r="K6214" s="3">
        <v>43311</v>
      </c>
      <c r="L6214">
        <v>1.32</v>
      </c>
      <c r="M6214" t="s">
        <v>50</v>
      </c>
    </row>
    <row r="6215" spans="1:13" x14ac:dyDescent="0.3">
      <c r="A6215">
        <v>4.7</v>
      </c>
      <c r="B6215" t="s">
        <v>15537</v>
      </c>
      <c r="C6215" t="s">
        <v>3958</v>
      </c>
      <c r="D6215">
        <v>167406</v>
      </c>
      <c r="E6215" t="s">
        <v>12270</v>
      </c>
      <c r="F6215" t="s">
        <v>42</v>
      </c>
      <c r="G6215" t="s">
        <v>16</v>
      </c>
      <c r="H6215">
        <v>0</v>
      </c>
      <c r="I6215" t="s">
        <v>17</v>
      </c>
      <c r="J6215" t="s">
        <v>3959</v>
      </c>
      <c r="K6215" s="3">
        <v>43304</v>
      </c>
      <c r="L6215" t="s">
        <v>7013</v>
      </c>
      <c r="M6215" t="s">
        <v>20</v>
      </c>
    </row>
    <row r="6216" spans="1:13" x14ac:dyDescent="0.3">
      <c r="A6216">
        <v>4.2</v>
      </c>
      <c r="B6216" t="s">
        <v>15538</v>
      </c>
      <c r="C6216" t="s">
        <v>2012</v>
      </c>
      <c r="D6216">
        <v>128579</v>
      </c>
      <c r="E6216" t="s">
        <v>31</v>
      </c>
      <c r="F6216" t="s">
        <v>26</v>
      </c>
      <c r="G6216" t="s">
        <v>16</v>
      </c>
      <c r="H6216">
        <v>0</v>
      </c>
      <c r="I6216" t="s">
        <v>17</v>
      </c>
      <c r="J6216" t="s">
        <v>2029</v>
      </c>
      <c r="K6216" s="3">
        <v>43226</v>
      </c>
      <c r="L6216" t="s">
        <v>31</v>
      </c>
      <c r="M6216" t="s">
        <v>31</v>
      </c>
    </row>
    <row r="6217" spans="1:13" x14ac:dyDescent="0.3">
      <c r="A6217">
        <v>4.0999999999999996</v>
      </c>
      <c r="B6217" t="s">
        <v>15539</v>
      </c>
      <c r="C6217" t="s">
        <v>2012</v>
      </c>
      <c r="D6217">
        <v>389</v>
      </c>
      <c r="E6217" t="s">
        <v>31</v>
      </c>
      <c r="F6217" t="s">
        <v>15</v>
      </c>
      <c r="G6217" t="s">
        <v>16</v>
      </c>
      <c r="H6217">
        <v>0</v>
      </c>
      <c r="I6217" t="s">
        <v>30</v>
      </c>
      <c r="J6217" t="s">
        <v>2149</v>
      </c>
      <c r="K6217" s="3">
        <v>43284</v>
      </c>
      <c r="L6217" t="s">
        <v>7016</v>
      </c>
      <c r="M6217" t="s">
        <v>31</v>
      </c>
    </row>
    <row r="6218" spans="1:13" x14ac:dyDescent="0.3">
      <c r="A6218">
        <v>4.5999999999999996</v>
      </c>
      <c r="B6218" t="s">
        <v>15540</v>
      </c>
      <c r="C6218" t="s">
        <v>3070</v>
      </c>
      <c r="D6218">
        <v>8175</v>
      </c>
      <c r="E6218" t="s">
        <v>12314</v>
      </c>
      <c r="F6218" t="s">
        <v>34</v>
      </c>
      <c r="G6218" t="s">
        <v>16</v>
      </c>
      <c r="H6218">
        <v>0</v>
      </c>
      <c r="I6218" t="s">
        <v>17</v>
      </c>
      <c r="J6218" t="s">
        <v>3071</v>
      </c>
      <c r="K6218" s="3">
        <v>43195</v>
      </c>
      <c r="L6218" t="s">
        <v>6029</v>
      </c>
      <c r="M6218" t="s">
        <v>20</v>
      </c>
    </row>
    <row r="6219" spans="1:13" x14ac:dyDescent="0.3">
      <c r="A6219">
        <v>4.7</v>
      </c>
      <c r="B6219" t="s">
        <v>15541</v>
      </c>
      <c r="C6219" t="s">
        <v>3677</v>
      </c>
      <c r="D6219">
        <v>8114</v>
      </c>
      <c r="E6219" t="s">
        <v>31</v>
      </c>
      <c r="F6219" t="s">
        <v>34</v>
      </c>
      <c r="G6219" t="s">
        <v>383</v>
      </c>
      <c r="H6219" s="2">
        <v>2.4900000000000002</v>
      </c>
      <c r="I6219" t="s">
        <v>17</v>
      </c>
      <c r="J6219" t="s">
        <v>3678</v>
      </c>
      <c r="K6219" s="3">
        <v>43260</v>
      </c>
      <c r="L6219" t="s">
        <v>31</v>
      </c>
      <c r="M6219" t="s">
        <v>31</v>
      </c>
    </row>
    <row r="6220" spans="1:13" x14ac:dyDescent="0.3">
      <c r="A6220">
        <v>4.3</v>
      </c>
      <c r="B6220" t="s">
        <v>15542</v>
      </c>
      <c r="C6220" t="s">
        <v>3677</v>
      </c>
      <c r="D6220">
        <v>6</v>
      </c>
      <c r="E6220" t="s">
        <v>12185</v>
      </c>
      <c r="F6220" t="s">
        <v>816</v>
      </c>
      <c r="G6220" t="s">
        <v>16</v>
      </c>
      <c r="H6220">
        <v>0</v>
      </c>
      <c r="I6220" t="s">
        <v>17</v>
      </c>
      <c r="J6220" t="s">
        <v>3678</v>
      </c>
      <c r="K6220" s="3">
        <v>43304</v>
      </c>
      <c r="L6220">
        <v>1.93</v>
      </c>
      <c r="M6220" t="s">
        <v>143</v>
      </c>
    </row>
    <row r="6221" spans="1:13" x14ac:dyDescent="0.3">
      <c r="A6221">
        <v>4.5</v>
      </c>
      <c r="B6221" t="s">
        <v>7020</v>
      </c>
      <c r="C6221" t="s">
        <v>2628</v>
      </c>
      <c r="D6221">
        <v>4027</v>
      </c>
      <c r="E6221" t="s">
        <v>12491</v>
      </c>
      <c r="F6221" t="s">
        <v>34</v>
      </c>
      <c r="G6221" t="s">
        <v>16</v>
      </c>
      <c r="H6221">
        <v>0</v>
      </c>
      <c r="I6221" t="s">
        <v>17</v>
      </c>
      <c r="J6221" t="s">
        <v>2629</v>
      </c>
      <c r="K6221" s="3">
        <v>43018</v>
      </c>
      <c r="L6221" t="s">
        <v>505</v>
      </c>
      <c r="M6221" t="s">
        <v>53</v>
      </c>
    </row>
    <row r="6222" spans="1:13" x14ac:dyDescent="0.3">
      <c r="A6222">
        <v>4.5999999999999996</v>
      </c>
      <c r="B6222" t="s">
        <v>7021</v>
      </c>
      <c r="C6222" t="s">
        <v>3070</v>
      </c>
      <c r="D6222">
        <v>17180</v>
      </c>
      <c r="E6222" t="s">
        <v>12203</v>
      </c>
      <c r="F6222" t="s">
        <v>42</v>
      </c>
      <c r="G6222" t="s">
        <v>16</v>
      </c>
      <c r="H6222">
        <v>0</v>
      </c>
      <c r="I6222" t="s">
        <v>17</v>
      </c>
      <c r="J6222" t="s">
        <v>3071</v>
      </c>
      <c r="K6222" s="3">
        <v>43315</v>
      </c>
      <c r="L6222" t="s">
        <v>3206</v>
      </c>
      <c r="M6222" t="s">
        <v>36</v>
      </c>
    </row>
    <row r="6223" spans="1:13" x14ac:dyDescent="0.3">
      <c r="A6223">
        <v>2.9</v>
      </c>
      <c r="B6223" t="s">
        <v>15543</v>
      </c>
      <c r="C6223" t="s">
        <v>1574</v>
      </c>
      <c r="D6223">
        <v>141</v>
      </c>
      <c r="E6223" t="s">
        <v>12306</v>
      </c>
      <c r="F6223" t="s">
        <v>15</v>
      </c>
      <c r="G6223" t="s">
        <v>16</v>
      </c>
      <c r="H6223">
        <v>0</v>
      </c>
      <c r="I6223" t="s">
        <v>17</v>
      </c>
      <c r="J6223" t="s">
        <v>1575</v>
      </c>
      <c r="K6223" s="3">
        <v>43311</v>
      </c>
      <c r="L6223" t="s">
        <v>7023</v>
      </c>
      <c r="M6223" t="s">
        <v>50</v>
      </c>
    </row>
    <row r="6224" spans="1:13" x14ac:dyDescent="0.3">
      <c r="A6224">
        <v>4</v>
      </c>
      <c r="B6224" t="s">
        <v>15544</v>
      </c>
      <c r="C6224" t="s">
        <v>182</v>
      </c>
      <c r="D6224">
        <v>2</v>
      </c>
      <c r="E6224" t="s">
        <v>12241</v>
      </c>
      <c r="F6224" t="s">
        <v>482</v>
      </c>
      <c r="G6224" t="s">
        <v>16</v>
      </c>
      <c r="H6224">
        <v>0</v>
      </c>
      <c r="I6224" t="s">
        <v>17</v>
      </c>
      <c r="J6224" t="s">
        <v>183</v>
      </c>
      <c r="K6224" s="3">
        <v>43249</v>
      </c>
      <c r="L6224">
        <v>1</v>
      </c>
      <c r="M6224" t="s">
        <v>53</v>
      </c>
    </row>
    <row r="6225" spans="1:13" x14ac:dyDescent="0.3">
      <c r="A6225">
        <v>3</v>
      </c>
      <c r="B6225" t="s">
        <v>15545</v>
      </c>
      <c r="C6225" t="s">
        <v>3396</v>
      </c>
      <c r="D6225">
        <v>26</v>
      </c>
      <c r="E6225" t="s">
        <v>12222</v>
      </c>
      <c r="F6225" t="s">
        <v>482</v>
      </c>
      <c r="G6225" t="s">
        <v>16</v>
      </c>
      <c r="H6225">
        <v>0</v>
      </c>
      <c r="I6225" t="s">
        <v>17</v>
      </c>
      <c r="J6225" t="s">
        <v>2057</v>
      </c>
      <c r="K6225" s="3">
        <v>42864</v>
      </c>
      <c r="L6225" t="s">
        <v>1143</v>
      </c>
      <c r="M6225" t="s">
        <v>143</v>
      </c>
    </row>
    <row r="6226" spans="1:13" x14ac:dyDescent="0.3">
      <c r="A6226">
        <v>3.9</v>
      </c>
      <c r="B6226" t="s">
        <v>15546</v>
      </c>
      <c r="C6226" t="s">
        <v>239</v>
      </c>
      <c r="D6226">
        <v>286</v>
      </c>
      <c r="E6226" t="s">
        <v>12270</v>
      </c>
      <c r="F6226" t="s">
        <v>15</v>
      </c>
      <c r="G6226" t="s">
        <v>16</v>
      </c>
      <c r="H6226">
        <v>0</v>
      </c>
      <c r="I6226" t="s">
        <v>17</v>
      </c>
      <c r="J6226" t="s">
        <v>241</v>
      </c>
      <c r="K6226" s="3">
        <v>43007</v>
      </c>
      <c r="L6226" t="s">
        <v>902</v>
      </c>
      <c r="M6226" t="s">
        <v>53</v>
      </c>
    </row>
    <row r="6227" spans="1:13" x14ac:dyDescent="0.3">
      <c r="A6227" t="s">
        <v>12196</v>
      </c>
      <c r="B6227" t="s">
        <v>15547</v>
      </c>
      <c r="C6227" t="s">
        <v>3396</v>
      </c>
      <c r="D6227">
        <v>0</v>
      </c>
      <c r="E6227" t="s">
        <v>12223</v>
      </c>
      <c r="F6227" t="s">
        <v>838</v>
      </c>
      <c r="G6227" t="s">
        <v>16</v>
      </c>
      <c r="H6227">
        <v>0</v>
      </c>
      <c r="I6227" t="s">
        <v>17</v>
      </c>
      <c r="J6227" t="s">
        <v>2057</v>
      </c>
      <c r="K6227" s="3">
        <v>43300</v>
      </c>
      <c r="L6227">
        <v>1</v>
      </c>
      <c r="M6227" t="s">
        <v>143</v>
      </c>
    </row>
    <row r="6228" spans="1:13" x14ac:dyDescent="0.3">
      <c r="A6228">
        <v>4.8</v>
      </c>
      <c r="B6228" t="s">
        <v>15548</v>
      </c>
      <c r="C6228" t="s">
        <v>108</v>
      </c>
      <c r="D6228">
        <v>27</v>
      </c>
      <c r="E6228" t="s">
        <v>12251</v>
      </c>
      <c r="F6228" t="s">
        <v>816</v>
      </c>
      <c r="G6228" t="s">
        <v>16</v>
      </c>
      <c r="H6228">
        <v>0</v>
      </c>
      <c r="I6228" t="s">
        <v>17</v>
      </c>
      <c r="J6228" t="s">
        <v>109</v>
      </c>
      <c r="K6228" s="3">
        <v>43146</v>
      </c>
      <c r="L6228">
        <v>2</v>
      </c>
      <c r="M6228" t="s">
        <v>36</v>
      </c>
    </row>
    <row r="6229" spans="1:13" x14ac:dyDescent="0.3">
      <c r="A6229">
        <v>3.9</v>
      </c>
      <c r="B6229" t="s">
        <v>15549</v>
      </c>
      <c r="C6229" t="s">
        <v>2367</v>
      </c>
      <c r="D6229">
        <v>11</v>
      </c>
      <c r="E6229" t="s">
        <v>12256</v>
      </c>
      <c r="F6229" t="s">
        <v>482</v>
      </c>
      <c r="G6229" t="s">
        <v>16</v>
      </c>
      <c r="H6229">
        <v>0</v>
      </c>
      <c r="I6229" t="s">
        <v>17</v>
      </c>
      <c r="J6229" t="s">
        <v>1077</v>
      </c>
      <c r="K6229" s="3">
        <v>43130</v>
      </c>
      <c r="L6229" t="s">
        <v>1520</v>
      </c>
      <c r="M6229" t="s">
        <v>32</v>
      </c>
    </row>
    <row r="6230" spans="1:13" x14ac:dyDescent="0.3">
      <c r="A6230">
        <v>4</v>
      </c>
      <c r="B6230" t="s">
        <v>15550</v>
      </c>
      <c r="C6230" t="s">
        <v>3223</v>
      </c>
      <c r="D6230">
        <v>675</v>
      </c>
      <c r="E6230" t="s">
        <v>12222</v>
      </c>
      <c r="F6230" t="s">
        <v>34</v>
      </c>
      <c r="G6230" t="s">
        <v>16</v>
      </c>
      <c r="H6230">
        <v>0</v>
      </c>
      <c r="I6230" t="s">
        <v>17</v>
      </c>
      <c r="J6230" t="s">
        <v>3224</v>
      </c>
      <c r="K6230" s="3">
        <v>42945</v>
      </c>
      <c r="L6230">
        <v>2.1</v>
      </c>
      <c r="M6230" t="s">
        <v>39</v>
      </c>
    </row>
    <row r="6231" spans="1:13" x14ac:dyDescent="0.3">
      <c r="A6231" t="s">
        <v>12196</v>
      </c>
      <c r="B6231" t="s">
        <v>7031</v>
      </c>
      <c r="C6231" t="s">
        <v>2367</v>
      </c>
      <c r="D6231">
        <v>0</v>
      </c>
      <c r="E6231" t="s">
        <v>12428</v>
      </c>
      <c r="F6231" t="s">
        <v>838</v>
      </c>
      <c r="G6231" t="s">
        <v>16</v>
      </c>
      <c r="H6231">
        <v>0</v>
      </c>
      <c r="I6231" t="s">
        <v>222</v>
      </c>
      <c r="J6231" t="s">
        <v>1077</v>
      </c>
      <c r="K6231" s="3">
        <v>43315</v>
      </c>
      <c r="L6231">
        <v>2</v>
      </c>
      <c r="M6231" t="s">
        <v>53</v>
      </c>
    </row>
    <row r="6232" spans="1:13" x14ac:dyDescent="0.3">
      <c r="A6232" t="s">
        <v>12196</v>
      </c>
      <c r="B6232" t="s">
        <v>15551</v>
      </c>
      <c r="C6232" t="s">
        <v>1283</v>
      </c>
      <c r="D6232">
        <v>0</v>
      </c>
      <c r="E6232" t="s">
        <v>12213</v>
      </c>
      <c r="F6232" t="s">
        <v>838</v>
      </c>
      <c r="G6232" t="s">
        <v>16</v>
      </c>
      <c r="H6232">
        <v>0</v>
      </c>
      <c r="I6232" t="s">
        <v>17</v>
      </c>
      <c r="J6232" t="s">
        <v>1284</v>
      </c>
      <c r="K6232" s="3">
        <v>43285</v>
      </c>
      <c r="L6232" t="s">
        <v>1989</v>
      </c>
      <c r="M6232" t="s">
        <v>143</v>
      </c>
    </row>
    <row r="6233" spans="1:13" x14ac:dyDescent="0.3">
      <c r="A6233" t="s">
        <v>12196</v>
      </c>
      <c r="B6233" t="s">
        <v>15552</v>
      </c>
      <c r="C6233" t="s">
        <v>3533</v>
      </c>
      <c r="D6233">
        <v>11</v>
      </c>
      <c r="E6233" t="s">
        <v>12270</v>
      </c>
      <c r="F6233" t="s">
        <v>482</v>
      </c>
      <c r="G6233" t="s">
        <v>16</v>
      </c>
      <c r="H6233">
        <v>0</v>
      </c>
      <c r="I6233" t="s">
        <v>17</v>
      </c>
      <c r="J6233" t="s">
        <v>3534</v>
      </c>
      <c r="K6233" s="3">
        <v>43293</v>
      </c>
      <c r="L6233">
        <v>1.73</v>
      </c>
      <c r="M6233" t="s">
        <v>334</v>
      </c>
    </row>
    <row r="6234" spans="1:13" x14ac:dyDescent="0.3">
      <c r="A6234">
        <v>5</v>
      </c>
      <c r="B6234" t="s">
        <v>7034</v>
      </c>
      <c r="C6234" t="s">
        <v>2367</v>
      </c>
      <c r="D6234">
        <v>2</v>
      </c>
      <c r="E6234" t="s">
        <v>12179</v>
      </c>
      <c r="F6234" t="s">
        <v>838</v>
      </c>
      <c r="G6234" t="s">
        <v>16</v>
      </c>
      <c r="H6234">
        <v>0</v>
      </c>
      <c r="I6234" t="s">
        <v>17</v>
      </c>
      <c r="J6234" t="s">
        <v>901</v>
      </c>
      <c r="K6234" s="3">
        <v>43180</v>
      </c>
      <c r="L6234">
        <v>1.2</v>
      </c>
      <c r="M6234" t="s">
        <v>20</v>
      </c>
    </row>
    <row r="6235" spans="1:13" x14ac:dyDescent="0.3">
      <c r="A6235" t="s">
        <v>12196</v>
      </c>
      <c r="B6235" t="s">
        <v>15553</v>
      </c>
      <c r="C6235" t="s">
        <v>3533</v>
      </c>
      <c r="D6235">
        <v>0</v>
      </c>
      <c r="E6235" t="s">
        <v>12306</v>
      </c>
      <c r="F6235" t="s">
        <v>665</v>
      </c>
      <c r="G6235" t="s">
        <v>16</v>
      </c>
      <c r="H6235">
        <v>0</v>
      </c>
      <c r="I6235" t="s">
        <v>17</v>
      </c>
      <c r="J6235" t="s">
        <v>3534</v>
      </c>
      <c r="K6235" s="3">
        <v>43192</v>
      </c>
      <c r="L6235" t="s">
        <v>2115</v>
      </c>
      <c r="M6235" t="s">
        <v>36</v>
      </c>
    </row>
    <row r="6236" spans="1:13" x14ac:dyDescent="0.3">
      <c r="A6236" t="s">
        <v>12196</v>
      </c>
      <c r="B6236" t="s">
        <v>15554</v>
      </c>
      <c r="C6236" t="s">
        <v>1283</v>
      </c>
      <c r="D6236">
        <v>7</v>
      </c>
      <c r="E6236" t="s">
        <v>12274</v>
      </c>
      <c r="F6236" t="s">
        <v>816</v>
      </c>
      <c r="G6236" t="s">
        <v>16</v>
      </c>
      <c r="H6236">
        <v>0</v>
      </c>
      <c r="I6236" t="s">
        <v>17</v>
      </c>
      <c r="J6236" t="s">
        <v>1284</v>
      </c>
      <c r="K6236" s="3">
        <v>42405</v>
      </c>
      <c r="L6236">
        <v>1.3</v>
      </c>
      <c r="M6236" t="s">
        <v>1050</v>
      </c>
    </row>
    <row r="6237" spans="1:13" x14ac:dyDescent="0.3">
      <c r="A6237" t="s">
        <v>12196</v>
      </c>
      <c r="B6237" t="s">
        <v>15555</v>
      </c>
      <c r="C6237" t="s">
        <v>2367</v>
      </c>
      <c r="D6237">
        <v>23</v>
      </c>
      <c r="E6237" t="s">
        <v>12601</v>
      </c>
      <c r="F6237" t="s">
        <v>482</v>
      </c>
      <c r="G6237" t="s">
        <v>16</v>
      </c>
      <c r="H6237">
        <v>0</v>
      </c>
      <c r="I6237" t="s">
        <v>17</v>
      </c>
      <c r="J6237" t="s">
        <v>1077</v>
      </c>
      <c r="K6237" s="3">
        <v>42683</v>
      </c>
      <c r="L6237" t="s">
        <v>4158</v>
      </c>
      <c r="M6237" t="s">
        <v>39</v>
      </c>
    </row>
    <row r="6238" spans="1:13" x14ac:dyDescent="0.3">
      <c r="A6238">
        <v>4</v>
      </c>
      <c r="B6238" t="s">
        <v>15556</v>
      </c>
      <c r="C6238" t="s">
        <v>3677</v>
      </c>
      <c r="D6238">
        <v>2055</v>
      </c>
      <c r="E6238" t="s">
        <v>12301</v>
      </c>
      <c r="F6238" t="s">
        <v>34</v>
      </c>
      <c r="G6238" t="s">
        <v>16</v>
      </c>
      <c r="H6238">
        <v>0</v>
      </c>
      <c r="I6238" t="s">
        <v>17</v>
      </c>
      <c r="J6238" t="s">
        <v>3678</v>
      </c>
      <c r="K6238" s="3">
        <v>43199</v>
      </c>
      <c r="L6238">
        <v>2.44</v>
      </c>
      <c r="M6238" t="s">
        <v>53</v>
      </c>
    </row>
    <row r="6239" spans="1:13" x14ac:dyDescent="0.3">
      <c r="A6239" t="s">
        <v>12196</v>
      </c>
      <c r="B6239" t="s">
        <v>15557</v>
      </c>
      <c r="C6239" t="s">
        <v>2965</v>
      </c>
      <c r="D6239">
        <v>24</v>
      </c>
      <c r="E6239" t="s">
        <v>12215</v>
      </c>
      <c r="F6239" t="s">
        <v>665</v>
      </c>
      <c r="G6239" t="s">
        <v>16</v>
      </c>
      <c r="H6239">
        <v>0</v>
      </c>
      <c r="I6239" t="s">
        <v>17</v>
      </c>
      <c r="J6239" t="s">
        <v>2966</v>
      </c>
      <c r="K6239" s="3">
        <v>43155</v>
      </c>
      <c r="L6239" t="s">
        <v>2183</v>
      </c>
      <c r="M6239" t="s">
        <v>50</v>
      </c>
    </row>
    <row r="6240" spans="1:13" x14ac:dyDescent="0.3">
      <c r="A6240">
        <v>5</v>
      </c>
      <c r="B6240" t="s">
        <v>15558</v>
      </c>
      <c r="C6240" t="s">
        <v>1893</v>
      </c>
      <c r="D6240">
        <v>2</v>
      </c>
      <c r="E6240" t="s">
        <v>12211</v>
      </c>
      <c r="F6240" t="s">
        <v>838</v>
      </c>
      <c r="G6240" t="s">
        <v>16</v>
      </c>
      <c r="H6240">
        <v>0</v>
      </c>
      <c r="I6240" t="s">
        <v>17</v>
      </c>
      <c r="J6240" t="s">
        <v>1894</v>
      </c>
      <c r="K6240" s="3">
        <v>43244</v>
      </c>
      <c r="L6240">
        <v>2.1</v>
      </c>
      <c r="M6240" t="s">
        <v>20</v>
      </c>
    </row>
    <row r="6241" spans="1:13" x14ac:dyDescent="0.3">
      <c r="A6241" t="s">
        <v>12196</v>
      </c>
      <c r="B6241" t="s">
        <v>15559</v>
      </c>
      <c r="C6241" t="s">
        <v>1574</v>
      </c>
      <c r="D6241">
        <v>0</v>
      </c>
      <c r="E6241" t="s">
        <v>12787</v>
      </c>
      <c r="F6241" t="s">
        <v>865</v>
      </c>
      <c r="G6241" t="s">
        <v>16</v>
      </c>
      <c r="H6241">
        <v>0</v>
      </c>
      <c r="I6241" t="s">
        <v>17</v>
      </c>
      <c r="J6241" t="s">
        <v>1575</v>
      </c>
      <c r="K6241" s="3">
        <v>43285</v>
      </c>
      <c r="L6241" t="s">
        <v>1232</v>
      </c>
      <c r="M6241" t="s">
        <v>50</v>
      </c>
    </row>
    <row r="6242" spans="1:13" x14ac:dyDescent="0.3">
      <c r="A6242" t="s">
        <v>12196</v>
      </c>
      <c r="B6242" t="s">
        <v>15560</v>
      </c>
      <c r="C6242" t="s">
        <v>1893</v>
      </c>
      <c r="D6242">
        <v>0</v>
      </c>
      <c r="E6242" t="s">
        <v>15561</v>
      </c>
      <c r="F6242" t="s">
        <v>838</v>
      </c>
      <c r="G6242" t="s">
        <v>16</v>
      </c>
      <c r="H6242">
        <v>0</v>
      </c>
      <c r="I6242" t="s">
        <v>30</v>
      </c>
      <c r="J6242" t="s">
        <v>1894</v>
      </c>
      <c r="K6242" s="3">
        <v>42577</v>
      </c>
      <c r="L6242">
        <v>5</v>
      </c>
      <c r="M6242" t="s">
        <v>46</v>
      </c>
    </row>
    <row r="6243" spans="1:13" x14ac:dyDescent="0.3">
      <c r="A6243">
        <v>4.5</v>
      </c>
      <c r="B6243" t="s">
        <v>15562</v>
      </c>
      <c r="C6243" t="s">
        <v>3223</v>
      </c>
      <c r="D6243">
        <v>42</v>
      </c>
      <c r="E6243" t="s">
        <v>12191</v>
      </c>
      <c r="F6243" t="s">
        <v>482</v>
      </c>
      <c r="G6243" t="s">
        <v>16</v>
      </c>
      <c r="H6243">
        <v>0</v>
      </c>
      <c r="I6243" t="s">
        <v>17</v>
      </c>
      <c r="J6243" t="s">
        <v>3224</v>
      </c>
      <c r="K6243" s="3">
        <v>42630</v>
      </c>
      <c r="L6243">
        <v>1.2</v>
      </c>
      <c r="M6243" t="s">
        <v>32</v>
      </c>
    </row>
    <row r="6244" spans="1:13" x14ac:dyDescent="0.3">
      <c r="A6244">
        <v>4.8</v>
      </c>
      <c r="B6244" t="s">
        <v>15563</v>
      </c>
      <c r="C6244" t="s">
        <v>2367</v>
      </c>
      <c r="D6244">
        <v>12</v>
      </c>
      <c r="E6244" t="s">
        <v>12188</v>
      </c>
      <c r="F6244" t="s">
        <v>482</v>
      </c>
      <c r="G6244" t="s">
        <v>16</v>
      </c>
      <c r="H6244">
        <v>0</v>
      </c>
      <c r="I6244" t="s">
        <v>17</v>
      </c>
      <c r="J6244" t="s">
        <v>901</v>
      </c>
      <c r="K6244" s="3">
        <v>43185</v>
      </c>
      <c r="L6244" t="s">
        <v>4186</v>
      </c>
      <c r="M6244" t="s">
        <v>32</v>
      </c>
    </row>
    <row r="6245" spans="1:13" x14ac:dyDescent="0.3">
      <c r="A6245" t="s">
        <v>12196</v>
      </c>
      <c r="B6245" t="s">
        <v>15564</v>
      </c>
      <c r="C6245" t="s">
        <v>1893</v>
      </c>
      <c r="D6245">
        <v>0</v>
      </c>
      <c r="E6245" t="s">
        <v>12191</v>
      </c>
      <c r="F6245" t="s">
        <v>838</v>
      </c>
      <c r="G6245" t="s">
        <v>16</v>
      </c>
      <c r="H6245">
        <v>0</v>
      </c>
      <c r="I6245" t="s">
        <v>17</v>
      </c>
      <c r="J6245" t="s">
        <v>1894</v>
      </c>
      <c r="K6245" s="3">
        <v>42516</v>
      </c>
      <c r="L6245">
        <v>1</v>
      </c>
      <c r="M6245" t="s">
        <v>53</v>
      </c>
    </row>
    <row r="6246" spans="1:13" x14ac:dyDescent="0.3">
      <c r="A6246">
        <v>4.5999999999999996</v>
      </c>
      <c r="B6246" t="s">
        <v>15565</v>
      </c>
      <c r="C6246" t="s">
        <v>239</v>
      </c>
      <c r="D6246">
        <v>53</v>
      </c>
      <c r="E6246" t="s">
        <v>12256</v>
      </c>
      <c r="F6246" t="s">
        <v>60</v>
      </c>
      <c r="G6246" t="s">
        <v>16</v>
      </c>
      <c r="H6246">
        <v>0</v>
      </c>
      <c r="I6246" t="s">
        <v>17</v>
      </c>
      <c r="J6246" t="s">
        <v>241</v>
      </c>
      <c r="K6246" s="3">
        <v>42269</v>
      </c>
      <c r="L6246" t="s">
        <v>885</v>
      </c>
      <c r="M6246" t="s">
        <v>39</v>
      </c>
    </row>
    <row r="6247" spans="1:13" x14ac:dyDescent="0.3">
      <c r="A6247">
        <v>4.2</v>
      </c>
      <c r="B6247" t="s">
        <v>15566</v>
      </c>
      <c r="C6247" t="s">
        <v>108</v>
      </c>
      <c r="D6247">
        <v>29</v>
      </c>
      <c r="E6247" t="s">
        <v>31</v>
      </c>
      <c r="F6247" t="s">
        <v>15</v>
      </c>
      <c r="G6247" t="s">
        <v>16</v>
      </c>
      <c r="H6247">
        <v>0</v>
      </c>
      <c r="I6247" t="s">
        <v>17</v>
      </c>
      <c r="J6247" t="s">
        <v>109</v>
      </c>
      <c r="K6247" s="3">
        <v>43313</v>
      </c>
      <c r="L6247" t="s">
        <v>711</v>
      </c>
      <c r="M6247" t="s">
        <v>50</v>
      </c>
    </row>
    <row r="6248" spans="1:13" x14ac:dyDescent="0.3">
      <c r="A6248" t="s">
        <v>12196</v>
      </c>
      <c r="B6248" t="s">
        <v>15567</v>
      </c>
      <c r="C6248" t="s">
        <v>309</v>
      </c>
      <c r="D6248">
        <v>94</v>
      </c>
      <c r="E6248" t="s">
        <v>12179</v>
      </c>
      <c r="F6248" t="s">
        <v>60</v>
      </c>
      <c r="G6248" t="s">
        <v>16</v>
      </c>
      <c r="H6248">
        <v>0</v>
      </c>
      <c r="I6248" t="s">
        <v>17</v>
      </c>
      <c r="J6248" t="s">
        <v>310</v>
      </c>
      <c r="K6248" s="3">
        <v>43244</v>
      </c>
      <c r="L6248" t="s">
        <v>7049</v>
      </c>
      <c r="M6248" t="s">
        <v>20</v>
      </c>
    </row>
    <row r="6249" spans="1:13" x14ac:dyDescent="0.3">
      <c r="A6249">
        <v>3.4</v>
      </c>
      <c r="B6249" t="s">
        <v>15568</v>
      </c>
      <c r="C6249" t="s">
        <v>492</v>
      </c>
      <c r="D6249">
        <v>7</v>
      </c>
      <c r="E6249" t="s">
        <v>12211</v>
      </c>
      <c r="F6249" t="s">
        <v>482</v>
      </c>
      <c r="G6249" t="s">
        <v>16</v>
      </c>
      <c r="H6249">
        <v>0</v>
      </c>
      <c r="I6249" t="s">
        <v>17</v>
      </c>
      <c r="J6249" t="s">
        <v>493</v>
      </c>
      <c r="K6249" s="3">
        <v>43193</v>
      </c>
      <c r="L6249">
        <v>5.4029999999999996</v>
      </c>
      <c r="M6249" t="s">
        <v>20</v>
      </c>
    </row>
    <row r="6250" spans="1:13" x14ac:dyDescent="0.3">
      <c r="A6250">
        <v>2.6</v>
      </c>
      <c r="B6250" t="s">
        <v>15569</v>
      </c>
      <c r="C6250" t="s">
        <v>1574</v>
      </c>
      <c r="D6250">
        <v>219</v>
      </c>
      <c r="E6250" t="s">
        <v>12672</v>
      </c>
      <c r="F6250" t="s">
        <v>38</v>
      </c>
      <c r="G6250" t="s">
        <v>16</v>
      </c>
      <c r="H6250">
        <v>0</v>
      </c>
      <c r="I6250" t="s">
        <v>17</v>
      </c>
      <c r="J6250" t="s">
        <v>1575</v>
      </c>
      <c r="K6250" s="3">
        <v>42307</v>
      </c>
      <c r="L6250" t="s">
        <v>7052</v>
      </c>
      <c r="M6250" t="s">
        <v>53</v>
      </c>
    </row>
    <row r="6251" spans="1:13" x14ac:dyDescent="0.3">
      <c r="A6251">
        <v>2.4</v>
      </c>
      <c r="B6251" t="s">
        <v>15570</v>
      </c>
      <c r="C6251" t="s">
        <v>1574</v>
      </c>
      <c r="D6251">
        <v>577</v>
      </c>
      <c r="E6251" t="s">
        <v>12305</v>
      </c>
      <c r="F6251" t="s">
        <v>38</v>
      </c>
      <c r="G6251" t="s">
        <v>16</v>
      </c>
      <c r="H6251">
        <v>0</v>
      </c>
      <c r="I6251" t="s">
        <v>17</v>
      </c>
      <c r="J6251" t="s">
        <v>1575</v>
      </c>
      <c r="K6251" s="3">
        <v>43215</v>
      </c>
      <c r="L6251" t="s">
        <v>6277</v>
      </c>
      <c r="M6251" t="s">
        <v>53</v>
      </c>
    </row>
    <row r="6252" spans="1:13" x14ac:dyDescent="0.3">
      <c r="A6252" t="s">
        <v>12196</v>
      </c>
      <c r="B6252" t="s">
        <v>15571</v>
      </c>
      <c r="C6252" t="s">
        <v>3533</v>
      </c>
      <c r="D6252">
        <v>13</v>
      </c>
      <c r="E6252" t="s">
        <v>12314</v>
      </c>
      <c r="F6252" t="s">
        <v>665</v>
      </c>
      <c r="G6252" t="s">
        <v>16</v>
      </c>
      <c r="H6252">
        <v>0</v>
      </c>
      <c r="I6252" t="s">
        <v>17</v>
      </c>
      <c r="J6252" t="s">
        <v>3534</v>
      </c>
      <c r="K6252" s="3">
        <v>43117</v>
      </c>
      <c r="L6252" t="s">
        <v>858</v>
      </c>
      <c r="M6252" t="s">
        <v>50</v>
      </c>
    </row>
    <row r="6253" spans="1:13" x14ac:dyDescent="0.3">
      <c r="A6253">
        <v>4.5</v>
      </c>
      <c r="B6253" t="s">
        <v>3215</v>
      </c>
      <c r="C6253" t="s">
        <v>3070</v>
      </c>
      <c r="D6253">
        <v>35479</v>
      </c>
      <c r="E6253" t="s">
        <v>12256</v>
      </c>
      <c r="F6253" t="s">
        <v>42</v>
      </c>
      <c r="G6253" t="s">
        <v>16</v>
      </c>
      <c r="H6253">
        <v>0</v>
      </c>
      <c r="I6253" t="s">
        <v>17</v>
      </c>
      <c r="J6253" t="s">
        <v>3071</v>
      </c>
      <c r="K6253" s="3">
        <v>43292</v>
      </c>
      <c r="L6253" t="s">
        <v>3216</v>
      </c>
      <c r="M6253" t="s">
        <v>36</v>
      </c>
    </row>
    <row r="6254" spans="1:13" x14ac:dyDescent="0.3">
      <c r="A6254">
        <v>4.5999999999999996</v>
      </c>
      <c r="B6254" t="s">
        <v>7055</v>
      </c>
      <c r="C6254" t="s">
        <v>2367</v>
      </c>
      <c r="D6254">
        <v>7420</v>
      </c>
      <c r="E6254" t="s">
        <v>12309</v>
      </c>
      <c r="F6254" t="s">
        <v>38</v>
      </c>
      <c r="G6254" t="s">
        <v>383</v>
      </c>
      <c r="H6254" s="2">
        <v>4.99</v>
      </c>
      <c r="I6254" t="s">
        <v>30</v>
      </c>
      <c r="J6254" t="s">
        <v>2190</v>
      </c>
      <c r="K6254" s="3">
        <v>41953</v>
      </c>
      <c r="L6254" t="s">
        <v>2192</v>
      </c>
      <c r="M6254" t="s">
        <v>50</v>
      </c>
    </row>
    <row r="6255" spans="1:13" x14ac:dyDescent="0.3">
      <c r="A6255">
        <v>3.3</v>
      </c>
      <c r="B6255" t="s">
        <v>7056</v>
      </c>
      <c r="C6255" t="s">
        <v>1574</v>
      </c>
      <c r="D6255">
        <v>10</v>
      </c>
      <c r="E6255" t="s">
        <v>12438</v>
      </c>
      <c r="F6255" t="s">
        <v>482</v>
      </c>
      <c r="G6255" t="s">
        <v>16</v>
      </c>
      <c r="H6255">
        <v>0</v>
      </c>
      <c r="I6255" t="s">
        <v>17</v>
      </c>
      <c r="J6255" t="s">
        <v>1575</v>
      </c>
      <c r="K6255" s="3">
        <v>43195</v>
      </c>
      <c r="L6255" t="s">
        <v>7057</v>
      </c>
      <c r="M6255" t="s">
        <v>36</v>
      </c>
    </row>
    <row r="6256" spans="1:13" x14ac:dyDescent="0.3">
      <c r="A6256">
        <v>4.0999999999999996</v>
      </c>
      <c r="B6256" t="s">
        <v>15572</v>
      </c>
      <c r="C6256" t="s">
        <v>1283</v>
      </c>
      <c r="D6256">
        <v>58</v>
      </c>
      <c r="E6256" t="s">
        <v>12349</v>
      </c>
      <c r="F6256" t="s">
        <v>15</v>
      </c>
      <c r="G6256" t="s">
        <v>16</v>
      </c>
      <c r="H6256">
        <v>0</v>
      </c>
      <c r="I6256" t="s">
        <v>17</v>
      </c>
      <c r="J6256" t="s">
        <v>1284</v>
      </c>
      <c r="K6256" s="3">
        <v>42920</v>
      </c>
      <c r="L6256" t="s">
        <v>1209</v>
      </c>
      <c r="M6256" t="s">
        <v>53</v>
      </c>
    </row>
    <row r="6257" spans="1:13" x14ac:dyDescent="0.3">
      <c r="A6257">
        <v>4.5999999999999996</v>
      </c>
      <c r="B6257" t="s">
        <v>15573</v>
      </c>
      <c r="C6257" t="s">
        <v>3533</v>
      </c>
      <c r="D6257">
        <v>19</v>
      </c>
      <c r="E6257" t="s">
        <v>12177</v>
      </c>
      <c r="F6257" t="s">
        <v>816</v>
      </c>
      <c r="G6257" t="s">
        <v>16</v>
      </c>
      <c r="H6257">
        <v>0</v>
      </c>
      <c r="I6257" t="s">
        <v>17</v>
      </c>
      <c r="J6257" t="s">
        <v>3534</v>
      </c>
      <c r="K6257" s="3">
        <v>42290</v>
      </c>
      <c r="L6257" t="s">
        <v>7060</v>
      </c>
      <c r="M6257" t="s">
        <v>122</v>
      </c>
    </row>
    <row r="6258" spans="1:13" x14ac:dyDescent="0.3">
      <c r="A6258">
        <v>3.9</v>
      </c>
      <c r="B6258" t="s">
        <v>15574</v>
      </c>
      <c r="C6258" t="s">
        <v>309</v>
      </c>
      <c r="D6258">
        <v>91</v>
      </c>
      <c r="E6258" t="s">
        <v>12260</v>
      </c>
      <c r="F6258" t="s">
        <v>60</v>
      </c>
      <c r="G6258" t="s">
        <v>16</v>
      </c>
      <c r="H6258">
        <v>0</v>
      </c>
      <c r="I6258" t="s">
        <v>17</v>
      </c>
      <c r="J6258" t="s">
        <v>310</v>
      </c>
      <c r="K6258" s="3">
        <v>43258</v>
      </c>
      <c r="L6258" t="s">
        <v>7062</v>
      </c>
      <c r="M6258" t="s">
        <v>20</v>
      </c>
    </row>
    <row r="6259" spans="1:13" x14ac:dyDescent="0.3">
      <c r="A6259" t="s">
        <v>12196</v>
      </c>
      <c r="B6259" t="s">
        <v>15575</v>
      </c>
      <c r="C6259" t="s">
        <v>2965</v>
      </c>
      <c r="D6259">
        <v>0</v>
      </c>
      <c r="E6259" t="s">
        <v>12265</v>
      </c>
      <c r="F6259" t="s">
        <v>865</v>
      </c>
      <c r="G6259" t="s">
        <v>16</v>
      </c>
      <c r="H6259">
        <v>0</v>
      </c>
      <c r="I6259" t="s">
        <v>30</v>
      </c>
      <c r="J6259" t="s">
        <v>2966</v>
      </c>
      <c r="K6259" s="3">
        <v>43181</v>
      </c>
      <c r="L6259" t="s">
        <v>1539</v>
      </c>
      <c r="M6259" t="s">
        <v>20</v>
      </c>
    </row>
    <row r="6260" spans="1:13" x14ac:dyDescent="0.3">
      <c r="A6260" t="s">
        <v>12196</v>
      </c>
      <c r="B6260" t="s">
        <v>15576</v>
      </c>
      <c r="C6260" t="s">
        <v>2012</v>
      </c>
      <c r="D6260">
        <v>3</v>
      </c>
      <c r="E6260" t="s">
        <v>12177</v>
      </c>
      <c r="F6260" t="s">
        <v>838</v>
      </c>
      <c r="G6260" t="s">
        <v>16</v>
      </c>
      <c r="H6260">
        <v>0</v>
      </c>
      <c r="I6260" t="s">
        <v>17</v>
      </c>
      <c r="J6260" t="s">
        <v>2029</v>
      </c>
      <c r="K6260" s="3">
        <v>42327</v>
      </c>
      <c r="L6260">
        <v>1</v>
      </c>
      <c r="M6260" t="s">
        <v>93</v>
      </c>
    </row>
    <row r="6261" spans="1:13" x14ac:dyDescent="0.3">
      <c r="A6261" t="s">
        <v>12196</v>
      </c>
      <c r="B6261" t="s">
        <v>15577</v>
      </c>
      <c r="C6261" t="s">
        <v>2367</v>
      </c>
      <c r="D6261">
        <v>3</v>
      </c>
      <c r="E6261" t="s">
        <v>12563</v>
      </c>
      <c r="F6261" t="s">
        <v>663</v>
      </c>
      <c r="G6261" t="s">
        <v>16</v>
      </c>
      <c r="H6261">
        <v>0</v>
      </c>
      <c r="I6261" t="s">
        <v>17</v>
      </c>
      <c r="J6261" t="s">
        <v>901</v>
      </c>
      <c r="K6261" s="3">
        <v>43143</v>
      </c>
      <c r="L6261" t="s">
        <v>929</v>
      </c>
      <c r="M6261" t="s">
        <v>334</v>
      </c>
    </row>
    <row r="6262" spans="1:13" x14ac:dyDescent="0.3">
      <c r="A6262" t="s">
        <v>12196</v>
      </c>
      <c r="B6262" t="s">
        <v>15578</v>
      </c>
      <c r="C6262" t="s">
        <v>1461</v>
      </c>
      <c r="D6262">
        <v>3</v>
      </c>
      <c r="E6262" t="s">
        <v>12430</v>
      </c>
      <c r="F6262" t="s">
        <v>665</v>
      </c>
      <c r="G6262" t="s">
        <v>16</v>
      </c>
      <c r="H6262">
        <v>0</v>
      </c>
      <c r="I6262" t="s">
        <v>17</v>
      </c>
      <c r="J6262" t="s">
        <v>1462</v>
      </c>
      <c r="K6262" s="3">
        <v>43249</v>
      </c>
      <c r="L6262" t="s">
        <v>7067</v>
      </c>
      <c r="M6262" t="s">
        <v>20</v>
      </c>
    </row>
    <row r="6263" spans="1:13" x14ac:dyDescent="0.3">
      <c r="A6263" t="s">
        <v>12196</v>
      </c>
      <c r="B6263" t="s">
        <v>15579</v>
      </c>
      <c r="C6263" t="s">
        <v>1461</v>
      </c>
      <c r="D6263">
        <v>3</v>
      </c>
      <c r="E6263" t="s">
        <v>12317</v>
      </c>
      <c r="F6263" t="s">
        <v>816</v>
      </c>
      <c r="G6263" t="s">
        <v>16</v>
      </c>
      <c r="H6263">
        <v>0</v>
      </c>
      <c r="I6263" t="s">
        <v>17</v>
      </c>
      <c r="J6263" t="s">
        <v>1462</v>
      </c>
      <c r="K6263" s="3">
        <v>42598</v>
      </c>
      <c r="L6263">
        <v>1.2</v>
      </c>
      <c r="M6263" t="s">
        <v>53</v>
      </c>
    </row>
    <row r="6264" spans="1:13" x14ac:dyDescent="0.3">
      <c r="A6264">
        <v>4</v>
      </c>
      <c r="B6264" t="s">
        <v>15580</v>
      </c>
      <c r="C6264" t="s">
        <v>1283</v>
      </c>
      <c r="D6264">
        <v>5055</v>
      </c>
      <c r="E6264" t="s">
        <v>12199</v>
      </c>
      <c r="F6264" t="s">
        <v>34</v>
      </c>
      <c r="G6264" t="s">
        <v>16</v>
      </c>
      <c r="H6264">
        <v>0</v>
      </c>
      <c r="I6264" t="s">
        <v>17</v>
      </c>
      <c r="J6264" t="s">
        <v>1284</v>
      </c>
      <c r="K6264" s="3">
        <v>43164</v>
      </c>
      <c r="L6264" t="s">
        <v>800</v>
      </c>
      <c r="M6264" t="s">
        <v>36</v>
      </c>
    </row>
    <row r="6265" spans="1:13" x14ac:dyDescent="0.3">
      <c r="A6265">
        <v>3.4</v>
      </c>
      <c r="B6265" t="s">
        <v>7070</v>
      </c>
      <c r="C6265" t="s">
        <v>2965</v>
      </c>
      <c r="D6265">
        <v>3640</v>
      </c>
      <c r="E6265" t="s">
        <v>12366</v>
      </c>
      <c r="F6265" t="s">
        <v>22</v>
      </c>
      <c r="G6265" t="s">
        <v>16</v>
      </c>
      <c r="H6265">
        <v>0</v>
      </c>
      <c r="I6265" t="s">
        <v>222</v>
      </c>
      <c r="J6265" t="s">
        <v>2966</v>
      </c>
      <c r="K6265" s="3">
        <v>42534</v>
      </c>
      <c r="L6265" t="s">
        <v>1667</v>
      </c>
      <c r="M6265" t="s">
        <v>39</v>
      </c>
    </row>
    <row r="6266" spans="1:13" x14ac:dyDescent="0.3">
      <c r="A6266">
        <v>4.5</v>
      </c>
      <c r="B6266" t="s">
        <v>15581</v>
      </c>
      <c r="C6266" t="s">
        <v>309</v>
      </c>
      <c r="D6266">
        <v>1819</v>
      </c>
      <c r="E6266" t="s">
        <v>12223</v>
      </c>
      <c r="F6266" t="s">
        <v>34</v>
      </c>
      <c r="G6266" t="s">
        <v>16</v>
      </c>
      <c r="H6266">
        <v>0</v>
      </c>
      <c r="I6266" t="s">
        <v>17</v>
      </c>
      <c r="J6266" t="s">
        <v>310</v>
      </c>
      <c r="K6266" s="3">
        <v>43297</v>
      </c>
      <c r="L6266" t="s">
        <v>7072</v>
      </c>
      <c r="M6266" t="s">
        <v>143</v>
      </c>
    </row>
    <row r="6267" spans="1:13" x14ac:dyDescent="0.3">
      <c r="A6267">
        <v>4</v>
      </c>
      <c r="B6267" t="s">
        <v>15582</v>
      </c>
      <c r="C6267" t="s">
        <v>1283</v>
      </c>
      <c r="D6267">
        <v>180</v>
      </c>
      <c r="E6267" t="s">
        <v>12250</v>
      </c>
      <c r="F6267" t="s">
        <v>15</v>
      </c>
      <c r="G6267" t="s">
        <v>16</v>
      </c>
      <c r="H6267">
        <v>0</v>
      </c>
      <c r="I6267" t="s">
        <v>17</v>
      </c>
      <c r="J6267" t="s">
        <v>1284</v>
      </c>
      <c r="K6267" s="3">
        <v>43278</v>
      </c>
      <c r="L6267" t="s">
        <v>7074</v>
      </c>
      <c r="M6267" t="s">
        <v>36</v>
      </c>
    </row>
    <row r="6268" spans="1:13" x14ac:dyDescent="0.3">
      <c r="A6268">
        <v>5</v>
      </c>
      <c r="B6268" t="s">
        <v>15583</v>
      </c>
      <c r="C6268" t="s">
        <v>4289</v>
      </c>
      <c r="D6268">
        <v>22</v>
      </c>
      <c r="E6268" t="s">
        <v>12180</v>
      </c>
      <c r="F6268" t="s">
        <v>482</v>
      </c>
      <c r="G6268" t="s">
        <v>16</v>
      </c>
      <c r="H6268">
        <v>0</v>
      </c>
      <c r="I6268" t="s">
        <v>17</v>
      </c>
      <c r="J6268" t="s">
        <v>4290</v>
      </c>
      <c r="K6268" s="3">
        <v>43261</v>
      </c>
      <c r="L6268" t="s">
        <v>1228</v>
      </c>
      <c r="M6268" t="s">
        <v>50</v>
      </c>
    </row>
    <row r="6269" spans="1:13" x14ac:dyDescent="0.3">
      <c r="A6269">
        <v>3.6</v>
      </c>
      <c r="B6269" t="s">
        <v>15584</v>
      </c>
      <c r="C6269" t="s">
        <v>309</v>
      </c>
      <c r="D6269">
        <v>16</v>
      </c>
      <c r="E6269" t="s">
        <v>12185</v>
      </c>
      <c r="F6269" t="s">
        <v>60</v>
      </c>
      <c r="G6269" t="s">
        <v>16</v>
      </c>
      <c r="H6269">
        <v>0</v>
      </c>
      <c r="I6269" t="s">
        <v>17</v>
      </c>
      <c r="J6269" t="s">
        <v>310</v>
      </c>
      <c r="K6269" s="3">
        <v>43306</v>
      </c>
      <c r="L6269" t="s">
        <v>3435</v>
      </c>
      <c r="M6269" t="s">
        <v>305</v>
      </c>
    </row>
    <row r="6270" spans="1:13" x14ac:dyDescent="0.3">
      <c r="A6270">
        <v>3.5</v>
      </c>
      <c r="B6270" t="s">
        <v>15585</v>
      </c>
      <c r="C6270" t="s">
        <v>1893</v>
      </c>
      <c r="D6270">
        <v>43</v>
      </c>
      <c r="E6270" t="s">
        <v>12299</v>
      </c>
      <c r="F6270" t="s">
        <v>15</v>
      </c>
      <c r="G6270" t="s">
        <v>16</v>
      </c>
      <c r="H6270">
        <v>0</v>
      </c>
      <c r="I6270" t="s">
        <v>17</v>
      </c>
      <c r="J6270" t="s">
        <v>1894</v>
      </c>
      <c r="K6270" s="3">
        <v>43292</v>
      </c>
      <c r="L6270" t="s">
        <v>24</v>
      </c>
      <c r="M6270" t="s">
        <v>50</v>
      </c>
    </row>
    <row r="6271" spans="1:13" x14ac:dyDescent="0.3">
      <c r="A6271">
        <v>4.5999999999999996</v>
      </c>
      <c r="B6271" t="s">
        <v>15586</v>
      </c>
      <c r="C6271" t="s">
        <v>2367</v>
      </c>
      <c r="D6271">
        <v>2312084</v>
      </c>
      <c r="E6271" t="s">
        <v>31</v>
      </c>
      <c r="F6271" t="s">
        <v>240</v>
      </c>
      <c r="G6271" t="s">
        <v>16</v>
      </c>
      <c r="H6271">
        <v>0</v>
      </c>
      <c r="I6271" t="s">
        <v>30</v>
      </c>
      <c r="J6271" t="s">
        <v>1077</v>
      </c>
      <c r="K6271" s="3">
        <v>43306</v>
      </c>
      <c r="L6271" t="s">
        <v>31</v>
      </c>
      <c r="M6271" t="s">
        <v>334</v>
      </c>
    </row>
    <row r="6272" spans="1:13" x14ac:dyDescent="0.3">
      <c r="A6272">
        <v>4.9000000000000004</v>
      </c>
      <c r="B6272" t="s">
        <v>15587</v>
      </c>
      <c r="C6272" t="s">
        <v>309</v>
      </c>
      <c r="D6272">
        <v>23</v>
      </c>
      <c r="E6272" t="s">
        <v>12188</v>
      </c>
      <c r="F6272" t="s">
        <v>482</v>
      </c>
      <c r="G6272" t="s">
        <v>16</v>
      </c>
      <c r="H6272">
        <v>0</v>
      </c>
      <c r="I6272" t="s">
        <v>17</v>
      </c>
      <c r="J6272" t="s">
        <v>310</v>
      </c>
      <c r="K6272" s="3">
        <v>43220</v>
      </c>
      <c r="L6272" t="s">
        <v>505</v>
      </c>
      <c r="M6272" t="s">
        <v>50</v>
      </c>
    </row>
    <row r="6273" spans="1:13" x14ac:dyDescent="0.3">
      <c r="A6273">
        <v>3.7</v>
      </c>
      <c r="B6273" t="s">
        <v>7080</v>
      </c>
      <c r="C6273" t="s">
        <v>658</v>
      </c>
      <c r="D6273">
        <v>66</v>
      </c>
      <c r="E6273" t="s">
        <v>12361</v>
      </c>
      <c r="F6273" t="s">
        <v>15</v>
      </c>
      <c r="G6273" t="s">
        <v>16</v>
      </c>
      <c r="H6273">
        <v>0</v>
      </c>
      <c r="I6273" t="s">
        <v>222</v>
      </c>
      <c r="J6273" t="s">
        <v>659</v>
      </c>
      <c r="K6273" s="3">
        <v>42703</v>
      </c>
      <c r="L6273" t="s">
        <v>189</v>
      </c>
      <c r="M6273" t="s">
        <v>50</v>
      </c>
    </row>
    <row r="6274" spans="1:13" x14ac:dyDescent="0.3">
      <c r="A6274">
        <v>5</v>
      </c>
      <c r="B6274" t="s">
        <v>15588</v>
      </c>
      <c r="C6274" t="s">
        <v>309</v>
      </c>
      <c r="D6274">
        <v>3</v>
      </c>
      <c r="E6274" t="s">
        <v>12209</v>
      </c>
      <c r="F6274" t="s">
        <v>665</v>
      </c>
      <c r="G6274" t="s">
        <v>16</v>
      </c>
      <c r="H6274">
        <v>0</v>
      </c>
      <c r="I6274" t="s">
        <v>17</v>
      </c>
      <c r="J6274" t="s">
        <v>310</v>
      </c>
      <c r="K6274" s="3">
        <v>43305</v>
      </c>
      <c r="L6274">
        <v>1.39</v>
      </c>
      <c r="M6274" t="s">
        <v>36</v>
      </c>
    </row>
    <row r="6275" spans="1:13" x14ac:dyDescent="0.3">
      <c r="A6275">
        <v>4</v>
      </c>
      <c r="B6275" t="s">
        <v>15589</v>
      </c>
      <c r="C6275" t="s">
        <v>309</v>
      </c>
      <c r="D6275">
        <v>76</v>
      </c>
      <c r="E6275" t="s">
        <v>12239</v>
      </c>
      <c r="F6275" t="s">
        <v>15</v>
      </c>
      <c r="G6275" t="s">
        <v>16</v>
      </c>
      <c r="H6275">
        <v>0</v>
      </c>
      <c r="I6275" t="s">
        <v>17</v>
      </c>
      <c r="J6275" t="s">
        <v>310</v>
      </c>
      <c r="K6275" s="3">
        <v>42893</v>
      </c>
      <c r="L6275" t="s">
        <v>7083</v>
      </c>
      <c r="M6275" t="s">
        <v>46</v>
      </c>
    </row>
    <row r="6276" spans="1:13" x14ac:dyDescent="0.3">
      <c r="A6276">
        <v>3.9</v>
      </c>
      <c r="B6276" t="s">
        <v>15590</v>
      </c>
      <c r="C6276" t="s">
        <v>1893</v>
      </c>
      <c r="D6276">
        <v>77</v>
      </c>
      <c r="E6276" t="s">
        <v>31</v>
      </c>
      <c r="F6276" t="s">
        <v>15</v>
      </c>
      <c r="G6276" t="s">
        <v>16</v>
      </c>
      <c r="H6276">
        <v>0</v>
      </c>
      <c r="I6276" t="s">
        <v>17</v>
      </c>
      <c r="J6276" t="s">
        <v>1894</v>
      </c>
      <c r="K6276" s="3">
        <v>43185</v>
      </c>
      <c r="L6276" t="s">
        <v>31</v>
      </c>
      <c r="M6276" t="s">
        <v>31</v>
      </c>
    </row>
    <row r="6277" spans="1:13" x14ac:dyDescent="0.3">
      <c r="A6277">
        <v>5</v>
      </c>
      <c r="B6277" t="s">
        <v>15591</v>
      </c>
      <c r="C6277" t="s">
        <v>1283</v>
      </c>
      <c r="D6277">
        <v>2</v>
      </c>
      <c r="E6277" t="s">
        <v>12195</v>
      </c>
      <c r="F6277" t="s">
        <v>665</v>
      </c>
      <c r="G6277" t="s">
        <v>16</v>
      </c>
      <c r="H6277">
        <v>0</v>
      </c>
      <c r="I6277" t="s">
        <v>17</v>
      </c>
      <c r="J6277" t="s">
        <v>1284</v>
      </c>
      <c r="K6277" s="3">
        <v>42419</v>
      </c>
      <c r="L6277">
        <v>1.8</v>
      </c>
      <c r="M6277" t="s">
        <v>53</v>
      </c>
    </row>
    <row r="6278" spans="1:13" x14ac:dyDescent="0.3">
      <c r="A6278">
        <v>4</v>
      </c>
      <c r="B6278" t="s">
        <v>15592</v>
      </c>
      <c r="C6278" t="s">
        <v>309</v>
      </c>
      <c r="D6278">
        <v>282</v>
      </c>
      <c r="E6278" t="s">
        <v>12789</v>
      </c>
      <c r="F6278" t="s">
        <v>15</v>
      </c>
      <c r="G6278" t="s">
        <v>16</v>
      </c>
      <c r="H6278">
        <v>0</v>
      </c>
      <c r="I6278" t="s">
        <v>17</v>
      </c>
      <c r="J6278" t="s">
        <v>310</v>
      </c>
      <c r="K6278" s="3">
        <v>43313</v>
      </c>
      <c r="L6278" t="s">
        <v>7087</v>
      </c>
      <c r="M6278" t="s">
        <v>154</v>
      </c>
    </row>
    <row r="6279" spans="1:13" x14ac:dyDescent="0.3">
      <c r="A6279" t="s">
        <v>12196</v>
      </c>
      <c r="B6279" t="s">
        <v>7088</v>
      </c>
      <c r="C6279" t="s">
        <v>2012</v>
      </c>
      <c r="D6279">
        <v>0</v>
      </c>
      <c r="E6279" t="s">
        <v>31</v>
      </c>
      <c r="F6279" t="s">
        <v>865</v>
      </c>
      <c r="G6279" t="s">
        <v>383</v>
      </c>
      <c r="H6279" s="2">
        <v>0.99</v>
      </c>
      <c r="I6279" t="s">
        <v>17</v>
      </c>
      <c r="J6279" t="s">
        <v>2016</v>
      </c>
      <c r="K6279" s="3">
        <v>42947</v>
      </c>
      <c r="L6279">
        <v>1.1000000000000001</v>
      </c>
      <c r="M6279" t="s">
        <v>50</v>
      </c>
    </row>
    <row r="6280" spans="1:13" x14ac:dyDescent="0.3">
      <c r="A6280" t="s">
        <v>12196</v>
      </c>
      <c r="B6280" t="s">
        <v>15593</v>
      </c>
      <c r="C6280" t="s">
        <v>3677</v>
      </c>
      <c r="D6280">
        <v>5</v>
      </c>
      <c r="E6280" t="s">
        <v>12192</v>
      </c>
      <c r="F6280" t="s">
        <v>482</v>
      </c>
      <c r="G6280" t="s">
        <v>16</v>
      </c>
      <c r="H6280">
        <v>0</v>
      </c>
      <c r="I6280" t="s">
        <v>17</v>
      </c>
      <c r="J6280" t="s">
        <v>3678</v>
      </c>
      <c r="K6280" s="3">
        <v>43216</v>
      </c>
      <c r="L6280" t="s">
        <v>7090</v>
      </c>
      <c r="M6280" t="s">
        <v>20</v>
      </c>
    </row>
    <row r="6281" spans="1:13" x14ac:dyDescent="0.3">
      <c r="A6281">
        <v>4.9000000000000004</v>
      </c>
      <c r="B6281" t="s">
        <v>7091</v>
      </c>
      <c r="C6281" t="s">
        <v>2367</v>
      </c>
      <c r="D6281">
        <v>7</v>
      </c>
      <c r="E6281" t="s">
        <v>12349</v>
      </c>
      <c r="F6281" t="s">
        <v>482</v>
      </c>
      <c r="G6281" t="s">
        <v>16</v>
      </c>
      <c r="H6281">
        <v>0</v>
      </c>
      <c r="I6281" t="s">
        <v>17</v>
      </c>
      <c r="J6281" t="s">
        <v>901</v>
      </c>
      <c r="K6281" s="3">
        <v>42577</v>
      </c>
      <c r="L6281">
        <v>1</v>
      </c>
      <c r="M6281" t="s">
        <v>645</v>
      </c>
    </row>
    <row r="6282" spans="1:13" x14ac:dyDescent="0.3">
      <c r="A6282">
        <v>4.4000000000000004</v>
      </c>
      <c r="B6282" t="s">
        <v>15594</v>
      </c>
      <c r="C6282" t="s">
        <v>1283</v>
      </c>
      <c r="D6282">
        <v>337</v>
      </c>
      <c r="E6282" t="s">
        <v>12438</v>
      </c>
      <c r="F6282" t="s">
        <v>15</v>
      </c>
      <c r="G6282" t="s">
        <v>16</v>
      </c>
      <c r="H6282">
        <v>0</v>
      </c>
      <c r="I6282" t="s">
        <v>17</v>
      </c>
      <c r="J6282" t="s">
        <v>1284</v>
      </c>
      <c r="K6282" s="3">
        <v>43174</v>
      </c>
      <c r="L6282">
        <v>1</v>
      </c>
      <c r="M6282" t="s">
        <v>20</v>
      </c>
    </row>
    <row r="6283" spans="1:13" x14ac:dyDescent="0.3">
      <c r="A6283">
        <v>3.6</v>
      </c>
      <c r="B6283" t="s">
        <v>15595</v>
      </c>
      <c r="C6283" t="s">
        <v>2965</v>
      </c>
      <c r="D6283">
        <v>284795</v>
      </c>
      <c r="E6283" t="s">
        <v>12203</v>
      </c>
      <c r="F6283" t="s">
        <v>55</v>
      </c>
      <c r="G6283" t="s">
        <v>16</v>
      </c>
      <c r="H6283">
        <v>0</v>
      </c>
      <c r="I6283" t="s">
        <v>222</v>
      </c>
      <c r="J6283" t="s">
        <v>2966</v>
      </c>
      <c r="K6283" s="3">
        <v>43315</v>
      </c>
      <c r="L6283" t="s">
        <v>719</v>
      </c>
      <c r="M6283" t="s">
        <v>334</v>
      </c>
    </row>
    <row r="6284" spans="1:13" x14ac:dyDescent="0.3">
      <c r="A6284">
        <v>4.7</v>
      </c>
      <c r="B6284" t="s">
        <v>15596</v>
      </c>
      <c r="C6284" t="s">
        <v>309</v>
      </c>
      <c r="D6284">
        <v>45</v>
      </c>
      <c r="E6284" t="s">
        <v>12190</v>
      </c>
      <c r="F6284" t="s">
        <v>60</v>
      </c>
      <c r="G6284" t="s">
        <v>16</v>
      </c>
      <c r="H6284">
        <v>0</v>
      </c>
      <c r="I6284" t="s">
        <v>17</v>
      </c>
      <c r="J6284" t="s">
        <v>310</v>
      </c>
      <c r="K6284" s="3">
        <v>43243</v>
      </c>
      <c r="L6284" t="s">
        <v>747</v>
      </c>
      <c r="M6284" t="s">
        <v>50</v>
      </c>
    </row>
    <row r="6285" spans="1:13" x14ac:dyDescent="0.3">
      <c r="A6285">
        <v>4.3</v>
      </c>
      <c r="B6285" t="s">
        <v>15597</v>
      </c>
      <c r="C6285" t="s">
        <v>2367</v>
      </c>
      <c r="D6285">
        <v>12</v>
      </c>
      <c r="E6285" t="s">
        <v>12631</v>
      </c>
      <c r="F6285" t="s">
        <v>60</v>
      </c>
      <c r="G6285" t="s">
        <v>16</v>
      </c>
      <c r="H6285">
        <v>0</v>
      </c>
      <c r="I6285" t="s">
        <v>17</v>
      </c>
      <c r="J6285" t="s">
        <v>901</v>
      </c>
      <c r="K6285" s="3">
        <v>42772</v>
      </c>
      <c r="L6285" t="s">
        <v>121</v>
      </c>
      <c r="M6285" t="s">
        <v>53</v>
      </c>
    </row>
    <row r="6286" spans="1:13" x14ac:dyDescent="0.3">
      <c r="A6286">
        <v>3.9</v>
      </c>
      <c r="B6286" t="s">
        <v>15598</v>
      </c>
      <c r="C6286" t="s">
        <v>3396</v>
      </c>
      <c r="D6286">
        <v>5644</v>
      </c>
      <c r="E6286" t="s">
        <v>12177</v>
      </c>
      <c r="F6286" t="s">
        <v>42</v>
      </c>
      <c r="G6286" t="s">
        <v>16</v>
      </c>
      <c r="H6286">
        <v>0</v>
      </c>
      <c r="I6286" t="s">
        <v>17</v>
      </c>
      <c r="J6286" t="s">
        <v>2057</v>
      </c>
      <c r="K6286" s="3">
        <v>43040</v>
      </c>
      <c r="L6286">
        <v>1.7</v>
      </c>
      <c r="M6286" t="s">
        <v>20</v>
      </c>
    </row>
    <row r="6287" spans="1:13" x14ac:dyDescent="0.3">
      <c r="A6287">
        <v>4.5</v>
      </c>
      <c r="B6287" t="s">
        <v>15599</v>
      </c>
      <c r="C6287" t="s">
        <v>2965</v>
      </c>
      <c r="D6287">
        <v>63765</v>
      </c>
      <c r="E6287" t="s">
        <v>12216</v>
      </c>
      <c r="F6287" t="s">
        <v>42</v>
      </c>
      <c r="G6287" t="s">
        <v>16</v>
      </c>
      <c r="H6287">
        <v>0</v>
      </c>
      <c r="I6287" t="s">
        <v>222</v>
      </c>
      <c r="J6287" t="s">
        <v>2966</v>
      </c>
      <c r="K6287" s="3">
        <v>43312</v>
      </c>
      <c r="L6287" t="s">
        <v>677</v>
      </c>
      <c r="M6287" t="s">
        <v>50</v>
      </c>
    </row>
    <row r="6288" spans="1:13" x14ac:dyDescent="0.3">
      <c r="A6288">
        <v>4.2</v>
      </c>
      <c r="B6288" t="s">
        <v>680</v>
      </c>
      <c r="C6288" t="s">
        <v>658</v>
      </c>
      <c r="D6288">
        <v>313769</v>
      </c>
      <c r="E6288" t="s">
        <v>31</v>
      </c>
      <c r="F6288" t="s">
        <v>55</v>
      </c>
      <c r="G6288" t="s">
        <v>16</v>
      </c>
      <c r="H6288">
        <v>0</v>
      </c>
      <c r="I6288" t="s">
        <v>222</v>
      </c>
      <c r="J6288" t="s">
        <v>659</v>
      </c>
      <c r="K6288" s="3">
        <v>43316</v>
      </c>
      <c r="L6288" t="s">
        <v>7098</v>
      </c>
      <c r="M6288" t="s">
        <v>50</v>
      </c>
    </row>
    <row r="6289" spans="1:13" x14ac:dyDescent="0.3">
      <c r="A6289">
        <v>4.5999999999999996</v>
      </c>
      <c r="B6289" t="s">
        <v>7099</v>
      </c>
      <c r="C6289" t="s">
        <v>2012</v>
      </c>
      <c r="D6289">
        <v>12</v>
      </c>
      <c r="E6289" t="s">
        <v>12270</v>
      </c>
      <c r="F6289" t="s">
        <v>663</v>
      </c>
      <c r="G6289" t="s">
        <v>16</v>
      </c>
      <c r="H6289">
        <v>0</v>
      </c>
      <c r="I6289" t="s">
        <v>17</v>
      </c>
      <c r="J6289" t="s">
        <v>2016</v>
      </c>
      <c r="K6289" s="3">
        <v>42947</v>
      </c>
      <c r="L6289" t="s">
        <v>31</v>
      </c>
      <c r="M6289" t="s">
        <v>50</v>
      </c>
    </row>
    <row r="6290" spans="1:13" x14ac:dyDescent="0.3">
      <c r="A6290">
        <v>4.0999999999999996</v>
      </c>
      <c r="B6290" t="s">
        <v>12535</v>
      </c>
      <c r="C6290" t="s">
        <v>658</v>
      </c>
      <c r="D6290">
        <v>305737</v>
      </c>
      <c r="E6290" t="s">
        <v>31</v>
      </c>
      <c r="F6290" t="s">
        <v>55</v>
      </c>
      <c r="G6290" t="s">
        <v>16</v>
      </c>
      <c r="H6290">
        <v>0</v>
      </c>
      <c r="I6290" t="s">
        <v>222</v>
      </c>
      <c r="J6290" t="s">
        <v>659</v>
      </c>
      <c r="K6290" s="3">
        <v>43314</v>
      </c>
      <c r="L6290" t="s">
        <v>31</v>
      </c>
      <c r="M6290" t="s">
        <v>31</v>
      </c>
    </row>
    <row r="6291" spans="1:13" x14ac:dyDescent="0.3">
      <c r="A6291">
        <v>4.3</v>
      </c>
      <c r="B6291" t="s">
        <v>15600</v>
      </c>
      <c r="C6291" t="s">
        <v>1893</v>
      </c>
      <c r="D6291">
        <v>1118201</v>
      </c>
      <c r="E6291" t="s">
        <v>31</v>
      </c>
      <c r="F6291" t="s">
        <v>55</v>
      </c>
      <c r="G6291" t="s">
        <v>16</v>
      </c>
      <c r="H6291">
        <v>0</v>
      </c>
      <c r="I6291" t="s">
        <v>222</v>
      </c>
      <c r="J6291" t="s">
        <v>1894</v>
      </c>
      <c r="K6291" s="3">
        <v>43305</v>
      </c>
      <c r="L6291" t="s">
        <v>31</v>
      </c>
      <c r="M6291" t="s">
        <v>31</v>
      </c>
    </row>
    <row r="6292" spans="1:13" x14ac:dyDescent="0.3">
      <c r="A6292">
        <v>4.5999999999999996</v>
      </c>
      <c r="B6292" t="s">
        <v>15601</v>
      </c>
      <c r="C6292" t="s">
        <v>239</v>
      </c>
      <c r="D6292">
        <v>899010</v>
      </c>
      <c r="E6292" t="s">
        <v>31</v>
      </c>
      <c r="F6292" t="s">
        <v>55</v>
      </c>
      <c r="G6292" t="s">
        <v>16</v>
      </c>
      <c r="H6292">
        <v>0</v>
      </c>
      <c r="I6292" t="s">
        <v>17</v>
      </c>
      <c r="J6292" t="s">
        <v>241</v>
      </c>
      <c r="K6292" s="3">
        <v>43311</v>
      </c>
      <c r="L6292" t="s">
        <v>31</v>
      </c>
      <c r="M6292" t="s">
        <v>31</v>
      </c>
    </row>
    <row r="6293" spans="1:13" x14ac:dyDescent="0.3">
      <c r="A6293" t="s">
        <v>12196</v>
      </c>
      <c r="B6293" t="s">
        <v>15602</v>
      </c>
      <c r="C6293" t="s">
        <v>3958</v>
      </c>
      <c r="D6293">
        <v>0</v>
      </c>
      <c r="E6293" t="s">
        <v>12262</v>
      </c>
      <c r="F6293" t="s">
        <v>838</v>
      </c>
      <c r="G6293" t="s">
        <v>16</v>
      </c>
      <c r="H6293">
        <v>0</v>
      </c>
      <c r="I6293" t="s">
        <v>17</v>
      </c>
      <c r="J6293" t="s">
        <v>3959</v>
      </c>
      <c r="K6293" s="3">
        <v>43113</v>
      </c>
      <c r="L6293">
        <v>3.1</v>
      </c>
      <c r="M6293" t="s">
        <v>32</v>
      </c>
    </row>
    <row r="6294" spans="1:13" x14ac:dyDescent="0.3">
      <c r="A6294" t="s">
        <v>12196</v>
      </c>
      <c r="B6294" t="s">
        <v>15603</v>
      </c>
      <c r="C6294" t="s">
        <v>3958</v>
      </c>
      <c r="D6294">
        <v>0</v>
      </c>
      <c r="E6294" t="s">
        <v>15604</v>
      </c>
      <c r="F6294" t="s">
        <v>838</v>
      </c>
      <c r="G6294" t="s">
        <v>383</v>
      </c>
      <c r="H6294" s="2">
        <v>0.99</v>
      </c>
      <c r="I6294" t="s">
        <v>17</v>
      </c>
      <c r="J6294" t="s">
        <v>3959</v>
      </c>
      <c r="K6294" s="3">
        <v>41803</v>
      </c>
      <c r="L6294">
        <v>2.2000000000000002</v>
      </c>
      <c r="M6294" t="s">
        <v>122</v>
      </c>
    </row>
    <row r="6295" spans="1:13" x14ac:dyDescent="0.3">
      <c r="A6295">
        <v>4.2</v>
      </c>
      <c r="B6295" t="s">
        <v>13451</v>
      </c>
      <c r="C6295" t="s">
        <v>2965</v>
      </c>
      <c r="D6295">
        <v>1259723</v>
      </c>
      <c r="E6295" t="s">
        <v>12699</v>
      </c>
      <c r="F6295" t="s">
        <v>29</v>
      </c>
      <c r="G6295" t="s">
        <v>16</v>
      </c>
      <c r="H6295">
        <v>0</v>
      </c>
      <c r="I6295" t="s">
        <v>222</v>
      </c>
      <c r="J6295" t="s">
        <v>2966</v>
      </c>
      <c r="K6295" s="3">
        <v>43315</v>
      </c>
      <c r="L6295" t="s">
        <v>31</v>
      </c>
      <c r="M6295" t="s">
        <v>50</v>
      </c>
    </row>
    <row r="6296" spans="1:13" x14ac:dyDescent="0.3">
      <c r="A6296">
        <v>4.5999999999999996</v>
      </c>
      <c r="B6296" t="s">
        <v>12638</v>
      </c>
      <c r="C6296" t="s">
        <v>2367</v>
      </c>
      <c r="D6296">
        <v>181961</v>
      </c>
      <c r="E6296" t="s">
        <v>12270</v>
      </c>
      <c r="F6296" t="s">
        <v>55</v>
      </c>
      <c r="G6296" t="s">
        <v>16</v>
      </c>
      <c r="H6296">
        <v>0</v>
      </c>
      <c r="I6296" t="s">
        <v>70</v>
      </c>
      <c r="J6296" t="s">
        <v>901</v>
      </c>
      <c r="K6296" s="3">
        <v>43308</v>
      </c>
      <c r="L6296" t="s">
        <v>902</v>
      </c>
      <c r="M6296" t="s">
        <v>50</v>
      </c>
    </row>
    <row r="6297" spans="1:13" x14ac:dyDescent="0.3">
      <c r="A6297">
        <v>4.5</v>
      </c>
      <c r="B6297" t="s">
        <v>7104</v>
      </c>
      <c r="C6297" t="s">
        <v>2367</v>
      </c>
      <c r="D6297">
        <v>205914</v>
      </c>
      <c r="E6297" t="s">
        <v>12238</v>
      </c>
      <c r="F6297" t="s">
        <v>55</v>
      </c>
      <c r="G6297" t="s">
        <v>16</v>
      </c>
      <c r="H6297">
        <v>0</v>
      </c>
      <c r="I6297" t="s">
        <v>17</v>
      </c>
      <c r="J6297" t="s">
        <v>901</v>
      </c>
      <c r="K6297" s="3">
        <v>43315</v>
      </c>
      <c r="L6297">
        <v>5.54</v>
      </c>
      <c r="M6297" t="s">
        <v>50</v>
      </c>
    </row>
    <row r="6298" spans="1:13" x14ac:dyDescent="0.3">
      <c r="A6298">
        <v>4.4000000000000004</v>
      </c>
      <c r="B6298" t="s">
        <v>306</v>
      </c>
      <c r="C6298" t="s">
        <v>239</v>
      </c>
      <c r="D6298">
        <v>341234</v>
      </c>
      <c r="E6298" t="s">
        <v>12299</v>
      </c>
      <c r="F6298" t="s">
        <v>55</v>
      </c>
      <c r="G6298" t="s">
        <v>16</v>
      </c>
      <c r="H6298">
        <v>0</v>
      </c>
      <c r="I6298" t="s">
        <v>70</v>
      </c>
      <c r="J6298" t="s">
        <v>241</v>
      </c>
      <c r="K6298" s="3">
        <v>43179</v>
      </c>
      <c r="L6298" t="s">
        <v>307</v>
      </c>
      <c r="M6298" t="s">
        <v>32</v>
      </c>
    </row>
    <row r="6299" spans="1:13" x14ac:dyDescent="0.3">
      <c r="A6299">
        <v>4.2</v>
      </c>
      <c r="B6299" t="s">
        <v>15605</v>
      </c>
      <c r="C6299" t="s">
        <v>492</v>
      </c>
      <c r="D6299">
        <v>1042170</v>
      </c>
      <c r="E6299" t="s">
        <v>31</v>
      </c>
      <c r="F6299" t="s">
        <v>29</v>
      </c>
      <c r="G6299" t="s">
        <v>16</v>
      </c>
      <c r="H6299">
        <v>0</v>
      </c>
      <c r="I6299" t="s">
        <v>17</v>
      </c>
      <c r="J6299" t="s">
        <v>493</v>
      </c>
      <c r="K6299" s="3">
        <v>43308</v>
      </c>
      <c r="L6299" t="s">
        <v>31</v>
      </c>
      <c r="M6299" t="s">
        <v>31</v>
      </c>
    </row>
    <row r="6300" spans="1:13" x14ac:dyDescent="0.3">
      <c r="A6300">
        <v>4.5</v>
      </c>
      <c r="B6300" t="s">
        <v>15606</v>
      </c>
      <c r="C6300" t="s">
        <v>239</v>
      </c>
      <c r="D6300">
        <v>42729</v>
      </c>
      <c r="E6300" t="s">
        <v>31</v>
      </c>
      <c r="F6300" t="s">
        <v>26</v>
      </c>
      <c r="G6300" t="s">
        <v>16</v>
      </c>
      <c r="H6300">
        <v>0</v>
      </c>
      <c r="I6300" t="s">
        <v>17</v>
      </c>
      <c r="J6300" t="s">
        <v>241</v>
      </c>
      <c r="K6300" s="3">
        <v>41969</v>
      </c>
      <c r="L6300" t="s">
        <v>31</v>
      </c>
      <c r="M6300" t="s">
        <v>31</v>
      </c>
    </row>
    <row r="6301" spans="1:13" x14ac:dyDescent="0.3">
      <c r="A6301">
        <v>4</v>
      </c>
      <c r="B6301" t="s">
        <v>7107</v>
      </c>
      <c r="C6301" t="s">
        <v>3677</v>
      </c>
      <c r="D6301">
        <v>29944</v>
      </c>
      <c r="E6301" t="s">
        <v>12357</v>
      </c>
      <c r="F6301" t="s">
        <v>26</v>
      </c>
      <c r="G6301" t="s">
        <v>16</v>
      </c>
      <c r="H6301">
        <v>0</v>
      </c>
      <c r="I6301" t="s">
        <v>17</v>
      </c>
      <c r="J6301" t="s">
        <v>3678</v>
      </c>
      <c r="K6301" s="3">
        <v>42280</v>
      </c>
      <c r="L6301">
        <v>1.6</v>
      </c>
      <c r="M6301" t="s">
        <v>39</v>
      </c>
    </row>
    <row r="6302" spans="1:13" x14ac:dyDescent="0.3">
      <c r="A6302">
        <v>4.2</v>
      </c>
      <c r="B6302" t="s">
        <v>7108</v>
      </c>
      <c r="C6302" t="s">
        <v>2012</v>
      </c>
      <c r="D6302">
        <v>212067</v>
      </c>
      <c r="E6302" t="s">
        <v>12409</v>
      </c>
      <c r="F6302" t="s">
        <v>55</v>
      </c>
      <c r="G6302" t="s">
        <v>16</v>
      </c>
      <c r="H6302">
        <v>0</v>
      </c>
      <c r="I6302" t="s">
        <v>17</v>
      </c>
      <c r="J6302" t="s">
        <v>2072</v>
      </c>
      <c r="K6302" s="3">
        <v>42200</v>
      </c>
      <c r="L6302" t="s">
        <v>384</v>
      </c>
      <c r="M6302" t="s">
        <v>93</v>
      </c>
    </row>
    <row r="6303" spans="1:13" x14ac:dyDescent="0.3">
      <c r="A6303">
        <v>4.7</v>
      </c>
      <c r="B6303" t="s">
        <v>7109</v>
      </c>
      <c r="C6303" t="s">
        <v>2012</v>
      </c>
      <c r="D6303">
        <v>155694</v>
      </c>
      <c r="E6303" t="s">
        <v>13165</v>
      </c>
      <c r="F6303" t="s">
        <v>42</v>
      </c>
      <c r="G6303" t="s">
        <v>16</v>
      </c>
      <c r="H6303">
        <v>0</v>
      </c>
      <c r="I6303" t="s">
        <v>30</v>
      </c>
      <c r="J6303" t="s">
        <v>2149</v>
      </c>
      <c r="K6303" s="3">
        <v>43294</v>
      </c>
      <c r="L6303" t="s">
        <v>1143</v>
      </c>
      <c r="M6303" t="s">
        <v>20</v>
      </c>
    </row>
    <row r="6304" spans="1:13" x14ac:dyDescent="0.3">
      <c r="A6304">
        <v>4.0999999999999996</v>
      </c>
      <c r="B6304" t="s">
        <v>12531</v>
      </c>
      <c r="C6304" t="s">
        <v>658</v>
      </c>
      <c r="D6304">
        <v>285838</v>
      </c>
      <c r="E6304" t="s">
        <v>12222</v>
      </c>
      <c r="F6304" t="s">
        <v>55</v>
      </c>
      <c r="G6304" t="s">
        <v>16</v>
      </c>
      <c r="H6304">
        <v>0</v>
      </c>
      <c r="I6304" t="s">
        <v>222</v>
      </c>
      <c r="J6304" t="s">
        <v>659</v>
      </c>
      <c r="K6304" s="3">
        <v>43311</v>
      </c>
      <c r="L6304" t="s">
        <v>670</v>
      </c>
      <c r="M6304" t="s">
        <v>50</v>
      </c>
    </row>
    <row r="6305" spans="1:13" x14ac:dyDescent="0.3">
      <c r="A6305">
        <v>4.4000000000000004</v>
      </c>
      <c r="B6305" t="s">
        <v>7110</v>
      </c>
      <c r="C6305" t="s">
        <v>2367</v>
      </c>
      <c r="D6305">
        <v>344383</v>
      </c>
      <c r="E6305" t="s">
        <v>12299</v>
      </c>
      <c r="F6305" t="s">
        <v>55</v>
      </c>
      <c r="G6305" t="s">
        <v>16</v>
      </c>
      <c r="H6305">
        <v>0</v>
      </c>
      <c r="I6305" t="s">
        <v>17</v>
      </c>
      <c r="J6305" t="s">
        <v>2019</v>
      </c>
      <c r="K6305" s="3">
        <v>43179</v>
      </c>
      <c r="L6305" t="s">
        <v>7111</v>
      </c>
      <c r="M6305" t="s">
        <v>20</v>
      </c>
    </row>
    <row r="6306" spans="1:13" x14ac:dyDescent="0.3">
      <c r="A6306">
        <v>4.3</v>
      </c>
      <c r="B6306" t="s">
        <v>1388</v>
      </c>
      <c r="C6306" t="s">
        <v>1283</v>
      </c>
      <c r="D6306">
        <v>129305</v>
      </c>
      <c r="E6306" t="s">
        <v>31</v>
      </c>
      <c r="F6306" t="s">
        <v>26</v>
      </c>
      <c r="G6306" t="s">
        <v>16</v>
      </c>
      <c r="H6306">
        <v>0</v>
      </c>
      <c r="I6306" t="s">
        <v>17</v>
      </c>
      <c r="J6306" t="s">
        <v>1284</v>
      </c>
      <c r="K6306" s="3">
        <v>43314</v>
      </c>
      <c r="L6306" t="s">
        <v>31</v>
      </c>
      <c r="M6306" t="s">
        <v>31</v>
      </c>
    </row>
    <row r="6307" spans="1:13" x14ac:dyDescent="0.3">
      <c r="A6307">
        <v>4.5999999999999996</v>
      </c>
      <c r="B6307" t="s">
        <v>914</v>
      </c>
      <c r="C6307" t="s">
        <v>2367</v>
      </c>
      <c r="D6307">
        <v>104676</v>
      </c>
      <c r="E6307" t="s">
        <v>12301</v>
      </c>
      <c r="F6307" t="s">
        <v>26</v>
      </c>
      <c r="G6307" t="s">
        <v>16</v>
      </c>
      <c r="H6307">
        <v>0</v>
      </c>
      <c r="I6307" t="s">
        <v>17</v>
      </c>
      <c r="J6307" t="s">
        <v>901</v>
      </c>
      <c r="K6307" s="3">
        <v>43299</v>
      </c>
      <c r="L6307" t="s">
        <v>139</v>
      </c>
      <c r="M6307" t="s">
        <v>53</v>
      </c>
    </row>
    <row r="6308" spans="1:13" x14ac:dyDescent="0.3">
      <c r="A6308">
        <v>4.2</v>
      </c>
      <c r="B6308" t="s">
        <v>15607</v>
      </c>
      <c r="C6308" t="s">
        <v>3070</v>
      </c>
      <c r="D6308">
        <v>4099</v>
      </c>
      <c r="E6308" t="s">
        <v>12199</v>
      </c>
      <c r="F6308" t="s">
        <v>34</v>
      </c>
      <c r="G6308" t="s">
        <v>16</v>
      </c>
      <c r="H6308">
        <v>0</v>
      </c>
      <c r="I6308" t="s">
        <v>17</v>
      </c>
      <c r="J6308" t="s">
        <v>3071</v>
      </c>
      <c r="K6308" s="3">
        <v>43308</v>
      </c>
      <c r="L6308" t="s">
        <v>7113</v>
      </c>
      <c r="M6308" t="s">
        <v>50</v>
      </c>
    </row>
    <row r="6309" spans="1:13" x14ac:dyDescent="0.3">
      <c r="A6309">
        <v>4</v>
      </c>
      <c r="B6309" t="s">
        <v>15608</v>
      </c>
      <c r="C6309" t="s">
        <v>3070</v>
      </c>
      <c r="D6309">
        <v>4722</v>
      </c>
      <c r="E6309" t="s">
        <v>12235</v>
      </c>
      <c r="F6309" t="s">
        <v>22</v>
      </c>
      <c r="G6309" t="s">
        <v>16</v>
      </c>
      <c r="H6309">
        <v>0</v>
      </c>
      <c r="I6309" t="s">
        <v>17</v>
      </c>
      <c r="J6309" t="s">
        <v>3071</v>
      </c>
      <c r="K6309" s="3">
        <v>43290</v>
      </c>
      <c r="L6309" t="s">
        <v>7115</v>
      </c>
      <c r="M6309" t="s">
        <v>50</v>
      </c>
    </row>
    <row r="6310" spans="1:13" x14ac:dyDescent="0.3">
      <c r="A6310">
        <v>2.2999999999999998</v>
      </c>
      <c r="B6310" t="s">
        <v>15609</v>
      </c>
      <c r="C6310" t="s">
        <v>3070</v>
      </c>
      <c r="D6310">
        <v>69</v>
      </c>
      <c r="E6310" t="s">
        <v>12216</v>
      </c>
      <c r="F6310" t="s">
        <v>15</v>
      </c>
      <c r="G6310" t="s">
        <v>16</v>
      </c>
      <c r="H6310">
        <v>0</v>
      </c>
      <c r="I6310" t="s">
        <v>17</v>
      </c>
      <c r="J6310" t="s">
        <v>3071</v>
      </c>
      <c r="K6310" s="3">
        <v>43178</v>
      </c>
      <c r="L6310" t="s">
        <v>2073</v>
      </c>
      <c r="M6310" t="s">
        <v>36</v>
      </c>
    </row>
    <row r="6311" spans="1:13" x14ac:dyDescent="0.3">
      <c r="A6311">
        <v>4.5</v>
      </c>
      <c r="B6311" t="s">
        <v>15610</v>
      </c>
      <c r="C6311" t="s">
        <v>2012</v>
      </c>
      <c r="D6311">
        <v>501</v>
      </c>
      <c r="E6311" t="s">
        <v>12836</v>
      </c>
      <c r="F6311" t="s">
        <v>15</v>
      </c>
      <c r="G6311" t="s">
        <v>16</v>
      </c>
      <c r="H6311">
        <v>0</v>
      </c>
      <c r="I6311" t="s">
        <v>30</v>
      </c>
      <c r="J6311" t="s">
        <v>4992</v>
      </c>
      <c r="K6311" s="3">
        <v>43307</v>
      </c>
      <c r="L6311" t="s">
        <v>7118</v>
      </c>
      <c r="M6311" t="s">
        <v>334</v>
      </c>
    </row>
    <row r="6312" spans="1:13" x14ac:dyDescent="0.3">
      <c r="A6312">
        <v>3.6</v>
      </c>
      <c r="B6312" t="s">
        <v>15611</v>
      </c>
      <c r="C6312" t="s">
        <v>2367</v>
      </c>
      <c r="D6312">
        <v>226</v>
      </c>
      <c r="E6312" t="s">
        <v>12180</v>
      </c>
      <c r="F6312" t="s">
        <v>38</v>
      </c>
      <c r="G6312" t="s">
        <v>16</v>
      </c>
      <c r="H6312">
        <v>0</v>
      </c>
      <c r="I6312" t="s">
        <v>17</v>
      </c>
      <c r="J6312" t="s">
        <v>2019</v>
      </c>
      <c r="K6312" s="3">
        <v>43230</v>
      </c>
      <c r="L6312" t="s">
        <v>7120</v>
      </c>
      <c r="M6312" t="s">
        <v>53</v>
      </c>
    </row>
    <row r="6313" spans="1:13" x14ac:dyDescent="0.3">
      <c r="A6313">
        <v>4.4000000000000004</v>
      </c>
      <c r="B6313" t="s">
        <v>15612</v>
      </c>
      <c r="C6313" t="s">
        <v>2012</v>
      </c>
      <c r="D6313">
        <v>17</v>
      </c>
      <c r="E6313" t="s">
        <v>12601</v>
      </c>
      <c r="F6313" t="s">
        <v>816</v>
      </c>
      <c r="G6313" t="s">
        <v>383</v>
      </c>
      <c r="H6313" s="2">
        <v>4.49</v>
      </c>
      <c r="I6313" t="s">
        <v>17</v>
      </c>
      <c r="J6313" t="s">
        <v>2022</v>
      </c>
      <c r="K6313" s="3">
        <v>43241</v>
      </c>
      <c r="L6313" t="s">
        <v>7122</v>
      </c>
      <c r="M6313" t="s">
        <v>53</v>
      </c>
    </row>
    <row r="6314" spans="1:13" x14ac:dyDescent="0.3">
      <c r="A6314">
        <v>3.9</v>
      </c>
      <c r="B6314" t="s">
        <v>15613</v>
      </c>
      <c r="C6314" t="s">
        <v>2012</v>
      </c>
      <c r="D6314">
        <v>20</v>
      </c>
      <c r="E6314" t="s">
        <v>12601</v>
      </c>
      <c r="F6314" t="s">
        <v>15</v>
      </c>
      <c r="G6314" t="s">
        <v>16</v>
      </c>
      <c r="H6314">
        <v>0</v>
      </c>
      <c r="I6314" t="s">
        <v>17</v>
      </c>
      <c r="J6314" t="s">
        <v>2022</v>
      </c>
      <c r="K6314" s="3">
        <v>43241</v>
      </c>
      <c r="L6314" t="s">
        <v>7124</v>
      </c>
      <c r="M6314" t="s">
        <v>53</v>
      </c>
    </row>
    <row r="6315" spans="1:13" x14ac:dyDescent="0.3">
      <c r="A6315">
        <v>3.9</v>
      </c>
      <c r="B6315" t="s">
        <v>15614</v>
      </c>
      <c r="C6315" t="s">
        <v>2367</v>
      </c>
      <c r="D6315">
        <v>13</v>
      </c>
      <c r="E6315" t="s">
        <v>12199</v>
      </c>
      <c r="F6315" t="s">
        <v>665</v>
      </c>
      <c r="G6315" t="s">
        <v>16</v>
      </c>
      <c r="H6315">
        <v>0</v>
      </c>
      <c r="I6315" t="s">
        <v>17</v>
      </c>
      <c r="J6315" t="s">
        <v>1077</v>
      </c>
      <c r="K6315" s="3">
        <v>42191</v>
      </c>
      <c r="L6315">
        <v>1.1000000000000001</v>
      </c>
      <c r="M6315" t="s">
        <v>93</v>
      </c>
    </row>
    <row r="6316" spans="1:13" x14ac:dyDescent="0.3">
      <c r="A6316">
        <v>4.8</v>
      </c>
      <c r="B6316" t="s">
        <v>15615</v>
      </c>
      <c r="C6316" t="s">
        <v>1574</v>
      </c>
      <c r="D6316">
        <v>38</v>
      </c>
      <c r="E6316" t="s">
        <v>12219</v>
      </c>
      <c r="F6316" t="s">
        <v>816</v>
      </c>
      <c r="G6316" t="s">
        <v>16</v>
      </c>
      <c r="H6316">
        <v>0</v>
      </c>
      <c r="I6316" t="s">
        <v>17</v>
      </c>
      <c r="J6316" t="s">
        <v>1575</v>
      </c>
      <c r="K6316" s="3">
        <v>43291</v>
      </c>
      <c r="L6316">
        <v>1.1000000000000001</v>
      </c>
      <c r="M6316" t="s">
        <v>143</v>
      </c>
    </row>
    <row r="6317" spans="1:13" x14ac:dyDescent="0.3">
      <c r="A6317">
        <v>4.2</v>
      </c>
      <c r="B6317" t="s">
        <v>15616</v>
      </c>
      <c r="C6317" t="s">
        <v>2367</v>
      </c>
      <c r="D6317">
        <v>16</v>
      </c>
      <c r="E6317" t="s">
        <v>12229</v>
      </c>
      <c r="F6317" t="s">
        <v>482</v>
      </c>
      <c r="G6317" t="s">
        <v>16</v>
      </c>
      <c r="H6317">
        <v>0</v>
      </c>
      <c r="I6317" t="s">
        <v>17</v>
      </c>
      <c r="J6317" t="s">
        <v>2019</v>
      </c>
      <c r="K6317" s="3">
        <v>43312</v>
      </c>
      <c r="L6317" t="s">
        <v>2226</v>
      </c>
      <c r="M6317" t="s">
        <v>36</v>
      </c>
    </row>
    <row r="6318" spans="1:13" x14ac:dyDescent="0.3">
      <c r="A6318">
        <v>3.7</v>
      </c>
      <c r="B6318" t="s">
        <v>15617</v>
      </c>
      <c r="C6318" t="s">
        <v>2012</v>
      </c>
      <c r="D6318">
        <v>11</v>
      </c>
      <c r="E6318" t="s">
        <v>12601</v>
      </c>
      <c r="F6318" t="s">
        <v>60</v>
      </c>
      <c r="G6318" t="s">
        <v>16</v>
      </c>
      <c r="H6318">
        <v>0</v>
      </c>
      <c r="I6318" t="s">
        <v>17</v>
      </c>
      <c r="J6318" t="s">
        <v>2022</v>
      </c>
      <c r="K6318" s="3">
        <v>43241</v>
      </c>
      <c r="L6318" t="s">
        <v>7129</v>
      </c>
      <c r="M6318" t="s">
        <v>53</v>
      </c>
    </row>
    <row r="6319" spans="1:13" x14ac:dyDescent="0.3">
      <c r="A6319">
        <v>4</v>
      </c>
      <c r="B6319" t="s">
        <v>15618</v>
      </c>
      <c r="C6319" t="s">
        <v>3958</v>
      </c>
      <c r="D6319">
        <v>616</v>
      </c>
      <c r="E6319" t="s">
        <v>15619</v>
      </c>
      <c r="F6319" t="s">
        <v>38</v>
      </c>
      <c r="G6319" t="s">
        <v>16</v>
      </c>
      <c r="H6319">
        <v>0</v>
      </c>
      <c r="I6319" t="s">
        <v>17</v>
      </c>
      <c r="J6319" t="s">
        <v>3959</v>
      </c>
      <c r="K6319" s="3">
        <v>41904</v>
      </c>
      <c r="L6319">
        <v>1.3</v>
      </c>
      <c r="M6319" t="s">
        <v>46</v>
      </c>
    </row>
    <row r="6320" spans="1:13" x14ac:dyDescent="0.3">
      <c r="A6320" t="s">
        <v>12196</v>
      </c>
      <c r="B6320" t="s">
        <v>15620</v>
      </c>
      <c r="C6320" t="s">
        <v>182</v>
      </c>
      <c r="D6320">
        <v>1</v>
      </c>
      <c r="E6320" t="s">
        <v>12222</v>
      </c>
      <c r="F6320" t="s">
        <v>665</v>
      </c>
      <c r="G6320" t="s">
        <v>16</v>
      </c>
      <c r="H6320">
        <v>0</v>
      </c>
      <c r="I6320" t="s">
        <v>17</v>
      </c>
      <c r="J6320" t="s">
        <v>183</v>
      </c>
      <c r="K6320" s="3">
        <v>43265</v>
      </c>
      <c r="L6320" t="s">
        <v>858</v>
      </c>
      <c r="M6320" t="s">
        <v>143</v>
      </c>
    </row>
    <row r="6321" spans="1:13" x14ac:dyDescent="0.3">
      <c r="A6321">
        <v>1</v>
      </c>
      <c r="B6321" t="s">
        <v>15621</v>
      </c>
      <c r="C6321" t="s">
        <v>2012</v>
      </c>
      <c r="D6321">
        <v>1</v>
      </c>
      <c r="E6321" t="s">
        <v>12322</v>
      </c>
      <c r="F6321" t="s">
        <v>482</v>
      </c>
      <c r="G6321" t="s">
        <v>16</v>
      </c>
      <c r="H6321">
        <v>0</v>
      </c>
      <c r="I6321" t="s">
        <v>17</v>
      </c>
      <c r="J6321" t="s">
        <v>2022</v>
      </c>
      <c r="K6321" s="3">
        <v>43241</v>
      </c>
      <c r="L6321" t="s">
        <v>7133</v>
      </c>
      <c r="M6321" t="s">
        <v>53</v>
      </c>
    </row>
    <row r="6322" spans="1:13" x14ac:dyDescent="0.3">
      <c r="A6322" t="s">
        <v>12196</v>
      </c>
      <c r="B6322" t="s">
        <v>15622</v>
      </c>
      <c r="C6322" t="s">
        <v>2012</v>
      </c>
      <c r="D6322">
        <v>1</v>
      </c>
      <c r="E6322" t="s">
        <v>12453</v>
      </c>
      <c r="F6322" t="s">
        <v>665</v>
      </c>
      <c r="G6322" t="s">
        <v>16</v>
      </c>
      <c r="H6322">
        <v>0</v>
      </c>
      <c r="I6322" t="s">
        <v>17</v>
      </c>
      <c r="J6322" t="s">
        <v>4992</v>
      </c>
      <c r="K6322" s="3">
        <v>42143</v>
      </c>
      <c r="L6322">
        <v>1</v>
      </c>
      <c r="M6322" t="s">
        <v>39</v>
      </c>
    </row>
    <row r="6323" spans="1:13" x14ac:dyDescent="0.3">
      <c r="A6323">
        <v>4.4000000000000004</v>
      </c>
      <c r="B6323" t="s">
        <v>15623</v>
      </c>
      <c r="C6323" t="s">
        <v>2367</v>
      </c>
      <c r="D6323">
        <v>103</v>
      </c>
      <c r="E6323" t="s">
        <v>12635</v>
      </c>
      <c r="F6323" t="s">
        <v>15</v>
      </c>
      <c r="G6323" t="s">
        <v>16</v>
      </c>
      <c r="H6323">
        <v>0</v>
      </c>
      <c r="I6323" t="s">
        <v>17</v>
      </c>
      <c r="J6323" t="s">
        <v>2130</v>
      </c>
      <c r="K6323" s="3">
        <v>43038</v>
      </c>
      <c r="L6323">
        <v>1.29</v>
      </c>
      <c r="M6323" t="s">
        <v>50</v>
      </c>
    </row>
    <row r="6324" spans="1:13" x14ac:dyDescent="0.3">
      <c r="A6324">
        <v>4.2</v>
      </c>
      <c r="B6324" t="s">
        <v>15624</v>
      </c>
      <c r="C6324" t="s">
        <v>3677</v>
      </c>
      <c r="D6324">
        <v>4010</v>
      </c>
      <c r="E6324" t="s">
        <v>12179</v>
      </c>
      <c r="F6324" t="s">
        <v>22</v>
      </c>
      <c r="G6324" t="s">
        <v>16</v>
      </c>
      <c r="H6324">
        <v>0</v>
      </c>
      <c r="I6324" t="s">
        <v>17</v>
      </c>
      <c r="J6324" t="s">
        <v>3678</v>
      </c>
      <c r="K6324" s="3">
        <v>42865</v>
      </c>
      <c r="L6324" t="s">
        <v>12196</v>
      </c>
      <c r="M6324" t="s">
        <v>53</v>
      </c>
    </row>
    <row r="6325" spans="1:13" x14ac:dyDescent="0.3">
      <c r="A6325">
        <v>4.7</v>
      </c>
      <c r="B6325" t="s">
        <v>15625</v>
      </c>
      <c r="C6325" t="s">
        <v>2012</v>
      </c>
      <c r="D6325">
        <v>325</v>
      </c>
      <c r="E6325" t="s">
        <v>12209</v>
      </c>
      <c r="F6325" t="s">
        <v>15</v>
      </c>
      <c r="G6325" t="s">
        <v>16</v>
      </c>
      <c r="H6325">
        <v>0</v>
      </c>
      <c r="I6325" t="s">
        <v>30</v>
      </c>
      <c r="J6325" t="s">
        <v>4992</v>
      </c>
      <c r="K6325" s="3">
        <v>42132</v>
      </c>
      <c r="L6325">
        <v>7</v>
      </c>
      <c r="M6325" t="s">
        <v>93</v>
      </c>
    </row>
    <row r="6326" spans="1:13" x14ac:dyDescent="0.3">
      <c r="A6326">
        <v>3.6</v>
      </c>
      <c r="B6326" t="s">
        <v>15626</v>
      </c>
      <c r="C6326" t="s">
        <v>2367</v>
      </c>
      <c r="D6326">
        <v>35121</v>
      </c>
      <c r="E6326" t="s">
        <v>12463</v>
      </c>
      <c r="F6326" t="s">
        <v>26</v>
      </c>
      <c r="G6326" t="s">
        <v>16</v>
      </c>
      <c r="H6326">
        <v>0</v>
      </c>
      <c r="I6326" t="s">
        <v>17</v>
      </c>
      <c r="J6326" t="s">
        <v>1077</v>
      </c>
      <c r="K6326" s="3">
        <v>43242</v>
      </c>
      <c r="L6326" t="s">
        <v>189</v>
      </c>
      <c r="M6326" t="s">
        <v>53</v>
      </c>
    </row>
    <row r="6327" spans="1:13" x14ac:dyDescent="0.3">
      <c r="A6327" t="s">
        <v>12196</v>
      </c>
      <c r="B6327" t="s">
        <v>15627</v>
      </c>
      <c r="C6327" t="s">
        <v>2367</v>
      </c>
      <c r="D6327">
        <v>1</v>
      </c>
      <c r="E6327" t="s">
        <v>12209</v>
      </c>
      <c r="F6327" t="s">
        <v>665</v>
      </c>
      <c r="G6327" t="s">
        <v>16</v>
      </c>
      <c r="H6327">
        <v>0</v>
      </c>
      <c r="I6327" t="s">
        <v>17</v>
      </c>
      <c r="J6327" t="s">
        <v>1077</v>
      </c>
      <c r="K6327" s="3">
        <v>43186</v>
      </c>
      <c r="L6327">
        <v>1</v>
      </c>
      <c r="M6327" t="s">
        <v>20</v>
      </c>
    </row>
    <row r="6328" spans="1:13" x14ac:dyDescent="0.3">
      <c r="A6328">
        <v>4.0999999999999996</v>
      </c>
      <c r="B6328" t="s">
        <v>15628</v>
      </c>
      <c r="C6328" t="s">
        <v>2012</v>
      </c>
      <c r="D6328">
        <v>341</v>
      </c>
      <c r="E6328" t="s">
        <v>12229</v>
      </c>
      <c r="F6328" t="s">
        <v>38</v>
      </c>
      <c r="G6328" t="s">
        <v>16</v>
      </c>
      <c r="H6328">
        <v>0</v>
      </c>
      <c r="I6328" t="s">
        <v>30</v>
      </c>
      <c r="J6328" t="s">
        <v>4992</v>
      </c>
      <c r="K6328" s="3">
        <v>42594</v>
      </c>
      <c r="L6328">
        <v>1.18</v>
      </c>
      <c r="M6328" t="s">
        <v>53</v>
      </c>
    </row>
    <row r="6329" spans="1:13" x14ac:dyDescent="0.3">
      <c r="A6329">
        <v>3.3</v>
      </c>
      <c r="B6329" t="s">
        <v>15629</v>
      </c>
      <c r="C6329" t="s">
        <v>4226</v>
      </c>
      <c r="D6329">
        <v>381023</v>
      </c>
      <c r="E6329" t="s">
        <v>12537</v>
      </c>
      <c r="F6329" t="s">
        <v>55</v>
      </c>
      <c r="G6329" t="s">
        <v>16</v>
      </c>
      <c r="H6329">
        <v>0</v>
      </c>
      <c r="I6329" t="s">
        <v>17</v>
      </c>
      <c r="J6329" t="s">
        <v>4227</v>
      </c>
      <c r="K6329" s="3">
        <v>43307</v>
      </c>
      <c r="L6329" t="s">
        <v>5752</v>
      </c>
      <c r="M6329" t="s">
        <v>53</v>
      </c>
    </row>
    <row r="6330" spans="1:13" x14ac:dyDescent="0.3">
      <c r="A6330" t="s">
        <v>12196</v>
      </c>
      <c r="B6330" t="s">
        <v>15630</v>
      </c>
      <c r="C6330" t="s">
        <v>492</v>
      </c>
      <c r="D6330">
        <v>0</v>
      </c>
      <c r="E6330" t="s">
        <v>12314</v>
      </c>
      <c r="F6330" t="s">
        <v>838</v>
      </c>
      <c r="G6330" t="s">
        <v>16</v>
      </c>
      <c r="H6330">
        <v>0</v>
      </c>
      <c r="I6330" t="s">
        <v>30</v>
      </c>
      <c r="J6330" t="s">
        <v>493</v>
      </c>
      <c r="K6330" s="3">
        <v>43213</v>
      </c>
      <c r="L6330">
        <v>1.7</v>
      </c>
      <c r="M6330" t="s">
        <v>50</v>
      </c>
    </row>
    <row r="6331" spans="1:13" x14ac:dyDescent="0.3">
      <c r="A6331" t="s">
        <v>12196</v>
      </c>
      <c r="B6331" t="s">
        <v>15631</v>
      </c>
      <c r="C6331" t="s">
        <v>2012</v>
      </c>
      <c r="D6331">
        <v>0</v>
      </c>
      <c r="E6331" t="s">
        <v>12209</v>
      </c>
      <c r="F6331" t="s">
        <v>816</v>
      </c>
      <c r="G6331" t="s">
        <v>16</v>
      </c>
      <c r="H6331">
        <v>0</v>
      </c>
      <c r="I6331" t="s">
        <v>30</v>
      </c>
      <c r="J6331" t="s">
        <v>4992</v>
      </c>
      <c r="K6331" s="3">
        <v>42436</v>
      </c>
      <c r="L6331">
        <v>1.1000000000000001</v>
      </c>
      <c r="M6331" t="s">
        <v>39</v>
      </c>
    </row>
    <row r="6332" spans="1:13" x14ac:dyDescent="0.3">
      <c r="A6332">
        <v>5</v>
      </c>
      <c r="B6332" t="s">
        <v>15632</v>
      </c>
      <c r="C6332" t="s">
        <v>2367</v>
      </c>
      <c r="D6332">
        <v>3</v>
      </c>
      <c r="E6332" t="s">
        <v>12672</v>
      </c>
      <c r="F6332" t="s">
        <v>665</v>
      </c>
      <c r="G6332" t="s">
        <v>16</v>
      </c>
      <c r="H6332">
        <v>0</v>
      </c>
      <c r="I6332" t="s">
        <v>222</v>
      </c>
      <c r="J6332" t="s">
        <v>901</v>
      </c>
      <c r="K6332" s="3">
        <v>42730</v>
      </c>
      <c r="L6332">
        <v>3.1</v>
      </c>
      <c r="M6332" t="s">
        <v>334</v>
      </c>
    </row>
    <row r="6333" spans="1:13" x14ac:dyDescent="0.3">
      <c r="A6333">
        <v>4.3</v>
      </c>
      <c r="B6333" t="s">
        <v>7145</v>
      </c>
      <c r="C6333" t="s">
        <v>3837</v>
      </c>
      <c r="D6333">
        <v>26601</v>
      </c>
      <c r="E6333" t="s">
        <v>12268</v>
      </c>
      <c r="F6333" t="s">
        <v>42</v>
      </c>
      <c r="G6333" t="s">
        <v>16</v>
      </c>
      <c r="H6333">
        <v>0</v>
      </c>
      <c r="I6333" t="s">
        <v>17</v>
      </c>
      <c r="J6333" t="s">
        <v>3838</v>
      </c>
      <c r="K6333" s="3">
        <v>43297</v>
      </c>
      <c r="L6333" t="s">
        <v>7146</v>
      </c>
      <c r="M6333" t="s">
        <v>93</v>
      </c>
    </row>
    <row r="6334" spans="1:13" x14ac:dyDescent="0.3">
      <c r="A6334">
        <v>4.7</v>
      </c>
      <c r="B6334" t="s">
        <v>15633</v>
      </c>
      <c r="C6334" t="s">
        <v>3070</v>
      </c>
      <c r="D6334">
        <v>55</v>
      </c>
      <c r="E6334" t="s">
        <v>12230</v>
      </c>
      <c r="F6334" t="s">
        <v>816</v>
      </c>
      <c r="G6334" t="s">
        <v>16</v>
      </c>
      <c r="H6334">
        <v>0</v>
      </c>
      <c r="I6334" t="s">
        <v>17</v>
      </c>
      <c r="J6334" t="s">
        <v>3071</v>
      </c>
      <c r="K6334" s="3">
        <v>43201</v>
      </c>
      <c r="L6334" t="s">
        <v>164</v>
      </c>
      <c r="M6334" t="s">
        <v>20</v>
      </c>
    </row>
    <row r="6335" spans="1:13" x14ac:dyDescent="0.3">
      <c r="A6335" t="s">
        <v>12196</v>
      </c>
      <c r="B6335" t="s">
        <v>15634</v>
      </c>
      <c r="C6335" t="s">
        <v>2965</v>
      </c>
      <c r="D6335">
        <v>2</v>
      </c>
      <c r="E6335" t="s">
        <v>12268</v>
      </c>
      <c r="F6335" t="s">
        <v>665</v>
      </c>
      <c r="G6335" t="s">
        <v>16</v>
      </c>
      <c r="H6335">
        <v>0</v>
      </c>
      <c r="I6335" t="s">
        <v>17</v>
      </c>
      <c r="J6335" t="s">
        <v>2966</v>
      </c>
      <c r="K6335" s="3">
        <v>43047</v>
      </c>
      <c r="L6335">
        <v>1</v>
      </c>
      <c r="M6335" t="s">
        <v>50</v>
      </c>
    </row>
    <row r="6336" spans="1:13" x14ac:dyDescent="0.3">
      <c r="A6336" t="s">
        <v>12196</v>
      </c>
      <c r="B6336" t="s">
        <v>15635</v>
      </c>
      <c r="C6336" t="s">
        <v>4226</v>
      </c>
      <c r="D6336">
        <v>414</v>
      </c>
      <c r="E6336" t="s">
        <v>12715</v>
      </c>
      <c r="F6336" t="s">
        <v>34</v>
      </c>
      <c r="G6336" t="s">
        <v>16</v>
      </c>
      <c r="H6336">
        <v>0</v>
      </c>
      <c r="I6336" t="s">
        <v>222</v>
      </c>
      <c r="J6336" t="s">
        <v>4227</v>
      </c>
      <c r="K6336" s="3">
        <v>43299</v>
      </c>
      <c r="L6336" t="s">
        <v>3386</v>
      </c>
      <c r="M6336" t="s">
        <v>20</v>
      </c>
    </row>
    <row r="6337" spans="1:13" x14ac:dyDescent="0.3">
      <c r="A6337" t="s">
        <v>12196</v>
      </c>
      <c r="B6337" t="s">
        <v>15636</v>
      </c>
      <c r="C6337" t="s">
        <v>2012</v>
      </c>
      <c r="D6337">
        <v>3</v>
      </c>
      <c r="E6337" t="s">
        <v>12192</v>
      </c>
      <c r="F6337" t="s">
        <v>816</v>
      </c>
      <c r="G6337" t="s">
        <v>16</v>
      </c>
      <c r="H6337">
        <v>0</v>
      </c>
      <c r="I6337" t="s">
        <v>30</v>
      </c>
      <c r="J6337" t="s">
        <v>2022</v>
      </c>
      <c r="K6337" s="3">
        <v>42706</v>
      </c>
      <c r="L6337">
        <v>1</v>
      </c>
      <c r="M6337" t="s">
        <v>39</v>
      </c>
    </row>
    <row r="6338" spans="1:13" x14ac:dyDescent="0.3">
      <c r="A6338" t="s">
        <v>12196</v>
      </c>
      <c r="B6338" t="s">
        <v>15637</v>
      </c>
      <c r="C6338" t="s">
        <v>1893</v>
      </c>
      <c r="D6338">
        <v>0</v>
      </c>
      <c r="E6338" t="s">
        <v>12463</v>
      </c>
      <c r="F6338" t="s">
        <v>838</v>
      </c>
      <c r="G6338" t="s">
        <v>16</v>
      </c>
      <c r="H6338">
        <v>0</v>
      </c>
      <c r="I6338" t="s">
        <v>17</v>
      </c>
      <c r="J6338" t="s">
        <v>1894</v>
      </c>
      <c r="K6338" s="3">
        <v>43280</v>
      </c>
      <c r="L6338">
        <v>1.22</v>
      </c>
      <c r="M6338" t="s">
        <v>20</v>
      </c>
    </row>
    <row r="6339" spans="1:13" x14ac:dyDescent="0.3">
      <c r="A6339" t="s">
        <v>12196</v>
      </c>
      <c r="B6339" t="s">
        <v>15638</v>
      </c>
      <c r="C6339" t="s">
        <v>2367</v>
      </c>
      <c r="D6339">
        <v>0</v>
      </c>
      <c r="E6339" t="s">
        <v>31</v>
      </c>
      <c r="F6339" t="s">
        <v>881</v>
      </c>
      <c r="G6339" t="s">
        <v>16</v>
      </c>
      <c r="H6339">
        <v>0</v>
      </c>
      <c r="I6339" t="s">
        <v>30</v>
      </c>
      <c r="J6339" t="s">
        <v>1077</v>
      </c>
      <c r="K6339" s="3">
        <v>43142</v>
      </c>
      <c r="L6339" t="s">
        <v>31</v>
      </c>
      <c r="M6339" t="s">
        <v>31</v>
      </c>
    </row>
    <row r="6340" spans="1:13" x14ac:dyDescent="0.3">
      <c r="A6340">
        <v>4</v>
      </c>
      <c r="B6340" t="s">
        <v>15639</v>
      </c>
      <c r="C6340" t="s">
        <v>2367</v>
      </c>
      <c r="D6340">
        <v>68664</v>
      </c>
      <c r="E6340" t="s">
        <v>12372</v>
      </c>
      <c r="F6340" t="s">
        <v>55</v>
      </c>
      <c r="G6340" t="s">
        <v>16</v>
      </c>
      <c r="H6340">
        <v>0</v>
      </c>
      <c r="I6340" t="s">
        <v>17</v>
      </c>
      <c r="J6340" t="s">
        <v>2130</v>
      </c>
      <c r="K6340" s="3">
        <v>43210</v>
      </c>
      <c r="L6340">
        <v>1.7</v>
      </c>
      <c r="M6340" t="s">
        <v>50</v>
      </c>
    </row>
    <row r="6341" spans="1:13" x14ac:dyDescent="0.3">
      <c r="A6341" t="s">
        <v>12196</v>
      </c>
      <c r="B6341" t="s">
        <v>15640</v>
      </c>
      <c r="C6341" t="s">
        <v>309</v>
      </c>
      <c r="D6341">
        <v>3</v>
      </c>
      <c r="E6341" t="s">
        <v>12259</v>
      </c>
      <c r="F6341" t="s">
        <v>838</v>
      </c>
      <c r="G6341" t="s">
        <v>16</v>
      </c>
      <c r="H6341">
        <v>0</v>
      </c>
      <c r="I6341" t="s">
        <v>17</v>
      </c>
      <c r="J6341" t="s">
        <v>310</v>
      </c>
      <c r="K6341" s="3">
        <v>43140</v>
      </c>
      <c r="L6341">
        <v>8</v>
      </c>
      <c r="M6341" t="s">
        <v>20</v>
      </c>
    </row>
    <row r="6342" spans="1:13" x14ac:dyDescent="0.3">
      <c r="A6342">
        <v>4.4000000000000004</v>
      </c>
      <c r="B6342" t="s">
        <v>15641</v>
      </c>
      <c r="C6342" t="s">
        <v>2012</v>
      </c>
      <c r="D6342">
        <v>524467</v>
      </c>
      <c r="E6342" t="s">
        <v>12185</v>
      </c>
      <c r="F6342" t="s">
        <v>55</v>
      </c>
      <c r="G6342" t="s">
        <v>16</v>
      </c>
      <c r="H6342">
        <v>0</v>
      </c>
      <c r="I6342" t="s">
        <v>30</v>
      </c>
      <c r="J6342" t="s">
        <v>4992</v>
      </c>
      <c r="K6342" s="3">
        <v>42558</v>
      </c>
      <c r="L6342">
        <v>1.1259999999999999</v>
      </c>
      <c r="M6342" t="s">
        <v>93</v>
      </c>
    </row>
    <row r="6343" spans="1:13" x14ac:dyDescent="0.3">
      <c r="A6343">
        <v>4.5999999999999996</v>
      </c>
      <c r="B6343" t="s">
        <v>7156</v>
      </c>
      <c r="C6343" t="s">
        <v>2012</v>
      </c>
      <c r="D6343">
        <v>17</v>
      </c>
      <c r="E6343" t="s">
        <v>12430</v>
      </c>
      <c r="F6343" t="s">
        <v>665</v>
      </c>
      <c r="G6343" t="s">
        <v>383</v>
      </c>
      <c r="H6343" s="2">
        <v>14</v>
      </c>
      <c r="I6343" t="s">
        <v>30</v>
      </c>
      <c r="J6343" t="s">
        <v>4992</v>
      </c>
      <c r="K6343" s="3">
        <v>42925</v>
      </c>
      <c r="L6343" t="s">
        <v>7157</v>
      </c>
      <c r="M6343" t="s">
        <v>46</v>
      </c>
    </row>
    <row r="6344" spans="1:13" x14ac:dyDescent="0.3">
      <c r="A6344">
        <v>5</v>
      </c>
      <c r="B6344" t="s">
        <v>15642</v>
      </c>
      <c r="C6344" t="s">
        <v>309</v>
      </c>
      <c r="D6344">
        <v>3</v>
      </c>
      <c r="E6344" t="s">
        <v>12389</v>
      </c>
      <c r="F6344" t="s">
        <v>838</v>
      </c>
      <c r="G6344" t="s">
        <v>16</v>
      </c>
      <c r="H6344">
        <v>0</v>
      </c>
      <c r="I6344" t="s">
        <v>17</v>
      </c>
      <c r="J6344" t="s">
        <v>310</v>
      </c>
      <c r="K6344" s="3">
        <v>43138</v>
      </c>
      <c r="L6344">
        <v>2.7</v>
      </c>
      <c r="M6344" t="s">
        <v>50</v>
      </c>
    </row>
    <row r="6345" spans="1:13" x14ac:dyDescent="0.3">
      <c r="A6345">
        <v>4.3</v>
      </c>
      <c r="B6345" t="s">
        <v>7159</v>
      </c>
      <c r="C6345" t="s">
        <v>2012</v>
      </c>
      <c r="D6345">
        <v>52199</v>
      </c>
      <c r="E6345" t="s">
        <v>31</v>
      </c>
      <c r="F6345" t="s">
        <v>42</v>
      </c>
      <c r="G6345" t="s">
        <v>16</v>
      </c>
      <c r="H6345">
        <v>0</v>
      </c>
      <c r="I6345" t="s">
        <v>30</v>
      </c>
      <c r="J6345" t="s">
        <v>4992</v>
      </c>
      <c r="K6345" s="3">
        <v>42873</v>
      </c>
      <c r="L6345" t="s">
        <v>7160</v>
      </c>
      <c r="M6345" t="s">
        <v>39</v>
      </c>
    </row>
    <row r="6346" spans="1:13" x14ac:dyDescent="0.3">
      <c r="A6346">
        <v>4.3</v>
      </c>
      <c r="B6346" t="s">
        <v>15643</v>
      </c>
      <c r="C6346" t="s">
        <v>2367</v>
      </c>
      <c r="D6346">
        <v>6333</v>
      </c>
      <c r="E6346" t="s">
        <v>12299</v>
      </c>
      <c r="F6346" t="s">
        <v>42</v>
      </c>
      <c r="G6346" t="s">
        <v>16</v>
      </c>
      <c r="H6346">
        <v>0</v>
      </c>
      <c r="I6346" t="s">
        <v>17</v>
      </c>
      <c r="J6346" t="s">
        <v>1077</v>
      </c>
      <c r="K6346" s="3">
        <v>43245</v>
      </c>
      <c r="L6346" t="s">
        <v>7162</v>
      </c>
      <c r="M6346" t="s">
        <v>143</v>
      </c>
    </row>
    <row r="6347" spans="1:13" x14ac:dyDescent="0.3">
      <c r="A6347" t="s">
        <v>12196</v>
      </c>
      <c r="B6347" t="s">
        <v>15644</v>
      </c>
      <c r="C6347" t="s">
        <v>309</v>
      </c>
      <c r="D6347">
        <v>1</v>
      </c>
      <c r="E6347" t="s">
        <v>12229</v>
      </c>
      <c r="F6347" t="s">
        <v>881</v>
      </c>
      <c r="G6347" t="s">
        <v>16</v>
      </c>
      <c r="H6347">
        <v>0</v>
      </c>
      <c r="I6347" t="s">
        <v>17</v>
      </c>
      <c r="J6347" t="s">
        <v>310</v>
      </c>
      <c r="K6347" s="3">
        <v>42690</v>
      </c>
      <c r="L6347" t="s">
        <v>24</v>
      </c>
      <c r="M6347" t="s">
        <v>20</v>
      </c>
    </row>
    <row r="6348" spans="1:13" x14ac:dyDescent="0.3">
      <c r="A6348">
        <v>3.8</v>
      </c>
      <c r="B6348" t="s">
        <v>7164</v>
      </c>
      <c r="C6348" t="s">
        <v>2367</v>
      </c>
      <c r="D6348">
        <v>4</v>
      </c>
      <c r="E6348" t="s">
        <v>12238</v>
      </c>
      <c r="F6348" t="s">
        <v>665</v>
      </c>
      <c r="G6348" t="s">
        <v>383</v>
      </c>
      <c r="H6348" s="2">
        <v>2.99</v>
      </c>
      <c r="I6348" t="s">
        <v>17</v>
      </c>
      <c r="J6348" t="s">
        <v>4973</v>
      </c>
      <c r="K6348" s="3">
        <v>42609</v>
      </c>
      <c r="L6348" t="s">
        <v>2172</v>
      </c>
      <c r="M6348" t="s">
        <v>39</v>
      </c>
    </row>
    <row r="6349" spans="1:13" x14ac:dyDescent="0.3">
      <c r="A6349">
        <v>4.0999999999999996</v>
      </c>
      <c r="B6349" t="s">
        <v>15645</v>
      </c>
      <c r="C6349" t="s">
        <v>2367</v>
      </c>
      <c r="D6349">
        <v>956</v>
      </c>
      <c r="E6349" t="s">
        <v>12223</v>
      </c>
      <c r="F6349" t="s">
        <v>34</v>
      </c>
      <c r="G6349" t="s">
        <v>16</v>
      </c>
      <c r="H6349">
        <v>0</v>
      </c>
      <c r="I6349" t="s">
        <v>30</v>
      </c>
      <c r="J6349" t="s">
        <v>1077</v>
      </c>
      <c r="K6349" s="3">
        <v>42507</v>
      </c>
      <c r="L6349">
        <v>1.1000000000000001</v>
      </c>
      <c r="M6349" t="s">
        <v>122</v>
      </c>
    </row>
    <row r="6350" spans="1:13" x14ac:dyDescent="0.3">
      <c r="A6350">
        <v>4.5999999999999996</v>
      </c>
      <c r="B6350" t="s">
        <v>15646</v>
      </c>
      <c r="C6350" t="s">
        <v>3396</v>
      </c>
      <c r="D6350">
        <v>969</v>
      </c>
      <c r="E6350" t="s">
        <v>12241</v>
      </c>
      <c r="F6350" t="s">
        <v>15</v>
      </c>
      <c r="G6350" t="s">
        <v>16</v>
      </c>
      <c r="H6350">
        <v>0</v>
      </c>
      <c r="I6350" t="s">
        <v>17</v>
      </c>
      <c r="J6350" t="s">
        <v>2057</v>
      </c>
      <c r="K6350" s="3">
        <v>41872</v>
      </c>
      <c r="L6350">
        <v>1</v>
      </c>
      <c r="M6350" t="s">
        <v>53</v>
      </c>
    </row>
    <row r="6351" spans="1:13" x14ac:dyDescent="0.3">
      <c r="A6351">
        <v>4</v>
      </c>
      <c r="B6351" t="s">
        <v>15647</v>
      </c>
      <c r="C6351" t="s">
        <v>2367</v>
      </c>
      <c r="D6351">
        <v>1469</v>
      </c>
      <c r="E6351" t="s">
        <v>12215</v>
      </c>
      <c r="F6351" t="s">
        <v>34</v>
      </c>
      <c r="G6351" t="s">
        <v>16</v>
      </c>
      <c r="H6351">
        <v>0</v>
      </c>
      <c r="I6351" t="s">
        <v>17</v>
      </c>
      <c r="J6351" t="s">
        <v>1077</v>
      </c>
      <c r="K6351" s="3">
        <v>43129</v>
      </c>
      <c r="L6351" t="s">
        <v>2083</v>
      </c>
      <c r="M6351" t="s">
        <v>93</v>
      </c>
    </row>
    <row r="6352" spans="1:13" x14ac:dyDescent="0.3">
      <c r="A6352">
        <v>4.7</v>
      </c>
      <c r="B6352" t="s">
        <v>15648</v>
      </c>
      <c r="C6352" t="s">
        <v>2012</v>
      </c>
      <c r="D6352">
        <v>2066</v>
      </c>
      <c r="E6352" t="s">
        <v>12180</v>
      </c>
      <c r="F6352" t="s">
        <v>34</v>
      </c>
      <c r="G6352" t="s">
        <v>16</v>
      </c>
      <c r="H6352">
        <v>0</v>
      </c>
      <c r="I6352" t="s">
        <v>30</v>
      </c>
      <c r="J6352" t="s">
        <v>4992</v>
      </c>
      <c r="K6352" s="3">
        <v>43173</v>
      </c>
      <c r="L6352">
        <v>1.3</v>
      </c>
      <c r="M6352" t="s">
        <v>20</v>
      </c>
    </row>
    <row r="6353" spans="1:13" x14ac:dyDescent="0.3">
      <c r="A6353">
        <v>3.6</v>
      </c>
      <c r="B6353" t="s">
        <v>7169</v>
      </c>
      <c r="C6353" t="s">
        <v>3677</v>
      </c>
      <c r="D6353">
        <v>1166</v>
      </c>
      <c r="E6353" t="s">
        <v>15649</v>
      </c>
      <c r="F6353" t="s">
        <v>34</v>
      </c>
      <c r="G6353" t="s">
        <v>16</v>
      </c>
      <c r="H6353">
        <v>0</v>
      </c>
      <c r="I6353" t="s">
        <v>17</v>
      </c>
      <c r="J6353" t="s">
        <v>3678</v>
      </c>
      <c r="K6353" s="3">
        <v>42093</v>
      </c>
      <c r="L6353">
        <v>1.1000000000000001</v>
      </c>
      <c r="M6353" t="s">
        <v>53</v>
      </c>
    </row>
    <row r="6354" spans="1:13" x14ac:dyDescent="0.3">
      <c r="A6354">
        <v>4.5</v>
      </c>
      <c r="B6354" t="s">
        <v>15650</v>
      </c>
      <c r="C6354" t="s">
        <v>2012</v>
      </c>
      <c r="D6354">
        <v>26744</v>
      </c>
      <c r="E6354" t="s">
        <v>12403</v>
      </c>
      <c r="F6354" t="s">
        <v>22</v>
      </c>
      <c r="G6354" t="s">
        <v>16</v>
      </c>
      <c r="H6354">
        <v>0</v>
      </c>
      <c r="I6354" t="s">
        <v>30</v>
      </c>
      <c r="J6354" t="s">
        <v>4992</v>
      </c>
      <c r="K6354" s="3">
        <v>43308</v>
      </c>
      <c r="L6354" t="s">
        <v>7171</v>
      </c>
      <c r="M6354" t="s">
        <v>20</v>
      </c>
    </row>
    <row r="6355" spans="1:13" x14ac:dyDescent="0.3">
      <c r="A6355">
        <v>4</v>
      </c>
      <c r="B6355" t="s">
        <v>15651</v>
      </c>
      <c r="C6355" t="s">
        <v>3223</v>
      </c>
      <c r="D6355">
        <v>802</v>
      </c>
      <c r="E6355" t="s">
        <v>12463</v>
      </c>
      <c r="F6355" t="s">
        <v>34</v>
      </c>
      <c r="G6355" t="s">
        <v>16</v>
      </c>
      <c r="H6355">
        <v>0</v>
      </c>
      <c r="I6355" t="s">
        <v>17</v>
      </c>
      <c r="J6355" t="s">
        <v>3224</v>
      </c>
      <c r="K6355" s="3">
        <v>42858</v>
      </c>
      <c r="L6355">
        <v>1.1000000000000001</v>
      </c>
      <c r="M6355" t="s">
        <v>39</v>
      </c>
    </row>
    <row r="6356" spans="1:13" x14ac:dyDescent="0.3">
      <c r="A6356">
        <v>4.0999999999999996</v>
      </c>
      <c r="B6356" t="s">
        <v>15652</v>
      </c>
      <c r="C6356" t="s">
        <v>2012</v>
      </c>
      <c r="D6356">
        <v>1686</v>
      </c>
      <c r="E6356" t="s">
        <v>12213</v>
      </c>
      <c r="F6356" t="s">
        <v>34</v>
      </c>
      <c r="G6356" t="s">
        <v>16</v>
      </c>
      <c r="H6356">
        <v>0</v>
      </c>
      <c r="I6356" t="s">
        <v>30</v>
      </c>
      <c r="J6356" t="s">
        <v>4992</v>
      </c>
      <c r="K6356" s="3">
        <v>42114</v>
      </c>
      <c r="L6356" t="s">
        <v>460</v>
      </c>
      <c r="M6356" t="s">
        <v>39</v>
      </c>
    </row>
    <row r="6357" spans="1:13" x14ac:dyDescent="0.3">
      <c r="A6357">
        <v>4</v>
      </c>
      <c r="B6357" t="s">
        <v>15653</v>
      </c>
      <c r="C6357" t="s">
        <v>1893</v>
      </c>
      <c r="D6357">
        <v>41747</v>
      </c>
      <c r="E6357" t="s">
        <v>12201</v>
      </c>
      <c r="F6357" t="s">
        <v>26</v>
      </c>
      <c r="G6357" t="s">
        <v>16</v>
      </c>
      <c r="H6357">
        <v>0</v>
      </c>
      <c r="I6357" t="s">
        <v>17</v>
      </c>
      <c r="J6357" t="s">
        <v>1894</v>
      </c>
      <c r="K6357" s="3">
        <v>42747</v>
      </c>
      <c r="L6357" t="s">
        <v>4143</v>
      </c>
      <c r="M6357" t="s">
        <v>50</v>
      </c>
    </row>
    <row r="6358" spans="1:13" x14ac:dyDescent="0.3">
      <c r="A6358">
        <v>3.8</v>
      </c>
      <c r="B6358" t="s">
        <v>15654</v>
      </c>
      <c r="C6358" t="s">
        <v>1893</v>
      </c>
      <c r="D6358">
        <v>19221</v>
      </c>
      <c r="E6358" t="s">
        <v>12332</v>
      </c>
      <c r="F6358" t="s">
        <v>26</v>
      </c>
      <c r="G6358" t="s">
        <v>16</v>
      </c>
      <c r="H6358">
        <v>0</v>
      </c>
      <c r="I6358" t="s">
        <v>17</v>
      </c>
      <c r="J6358" t="s">
        <v>1894</v>
      </c>
      <c r="K6358" s="3">
        <v>43244</v>
      </c>
      <c r="L6358" t="s">
        <v>31</v>
      </c>
      <c r="M6358" t="s">
        <v>31</v>
      </c>
    </row>
    <row r="6359" spans="1:13" x14ac:dyDescent="0.3">
      <c r="A6359" t="s">
        <v>12196</v>
      </c>
      <c r="B6359" t="s">
        <v>15655</v>
      </c>
      <c r="C6359" t="s">
        <v>492</v>
      </c>
      <c r="D6359">
        <v>6</v>
      </c>
      <c r="E6359" t="s">
        <v>12203</v>
      </c>
      <c r="F6359" t="s">
        <v>482</v>
      </c>
      <c r="G6359" t="s">
        <v>16</v>
      </c>
      <c r="H6359">
        <v>0</v>
      </c>
      <c r="I6359" t="s">
        <v>30</v>
      </c>
      <c r="J6359" t="s">
        <v>493</v>
      </c>
      <c r="K6359" s="3">
        <v>43311</v>
      </c>
      <c r="L6359">
        <v>2.1</v>
      </c>
      <c r="M6359" t="s">
        <v>50</v>
      </c>
    </row>
    <row r="6360" spans="1:13" x14ac:dyDescent="0.3">
      <c r="A6360">
        <v>4.5</v>
      </c>
      <c r="B6360" t="s">
        <v>15656</v>
      </c>
      <c r="C6360" t="s">
        <v>1461</v>
      </c>
      <c r="D6360">
        <v>2448</v>
      </c>
      <c r="E6360" t="s">
        <v>12175</v>
      </c>
      <c r="F6360" t="s">
        <v>34</v>
      </c>
      <c r="G6360" t="s">
        <v>16</v>
      </c>
      <c r="H6360">
        <v>0</v>
      </c>
      <c r="I6360" t="s">
        <v>17</v>
      </c>
      <c r="J6360" t="s">
        <v>1462</v>
      </c>
      <c r="K6360" s="3">
        <v>42979</v>
      </c>
      <c r="L6360">
        <v>5.4</v>
      </c>
      <c r="M6360" t="s">
        <v>20</v>
      </c>
    </row>
    <row r="6361" spans="1:13" x14ac:dyDescent="0.3">
      <c r="A6361">
        <v>2.8</v>
      </c>
      <c r="B6361" t="s">
        <v>15657</v>
      </c>
      <c r="C6361" t="s">
        <v>1893</v>
      </c>
      <c r="D6361">
        <v>17</v>
      </c>
      <c r="E6361" t="s">
        <v>12186</v>
      </c>
      <c r="F6361" t="s">
        <v>60</v>
      </c>
      <c r="G6361" t="s">
        <v>16</v>
      </c>
      <c r="H6361">
        <v>0</v>
      </c>
      <c r="I6361" t="s">
        <v>17</v>
      </c>
      <c r="J6361" t="s">
        <v>1894</v>
      </c>
      <c r="K6361" s="3">
        <v>43310</v>
      </c>
      <c r="L6361">
        <v>1.1000000000000001</v>
      </c>
      <c r="M6361" t="s">
        <v>36</v>
      </c>
    </row>
    <row r="6362" spans="1:13" x14ac:dyDescent="0.3">
      <c r="A6362" t="s">
        <v>12196</v>
      </c>
      <c r="B6362" t="s">
        <v>15658</v>
      </c>
      <c r="C6362" t="s">
        <v>4289</v>
      </c>
      <c r="D6362">
        <v>19</v>
      </c>
      <c r="E6362" t="s">
        <v>12199</v>
      </c>
      <c r="F6362" t="s">
        <v>60</v>
      </c>
      <c r="G6362" t="s">
        <v>16</v>
      </c>
      <c r="H6362">
        <v>0</v>
      </c>
      <c r="I6362" t="s">
        <v>17</v>
      </c>
      <c r="J6362" t="s">
        <v>4290</v>
      </c>
      <c r="K6362" s="3">
        <v>43088</v>
      </c>
      <c r="L6362" t="s">
        <v>885</v>
      </c>
      <c r="M6362" t="s">
        <v>36</v>
      </c>
    </row>
    <row r="6363" spans="1:13" x14ac:dyDescent="0.3">
      <c r="A6363">
        <v>4.2</v>
      </c>
      <c r="B6363" t="s">
        <v>7180</v>
      </c>
      <c r="C6363" t="s">
        <v>3677</v>
      </c>
      <c r="D6363">
        <v>928</v>
      </c>
      <c r="E6363" t="s">
        <v>15659</v>
      </c>
      <c r="F6363" t="s">
        <v>15</v>
      </c>
      <c r="G6363" t="s">
        <v>383</v>
      </c>
      <c r="H6363" s="2">
        <v>1.99</v>
      </c>
      <c r="I6363" t="s">
        <v>17</v>
      </c>
      <c r="J6363" t="s">
        <v>3678</v>
      </c>
      <c r="K6363" s="3">
        <v>41718</v>
      </c>
      <c r="L6363">
        <v>3.4</v>
      </c>
      <c r="M6363" t="s">
        <v>122</v>
      </c>
    </row>
    <row r="6364" spans="1:13" x14ac:dyDescent="0.3">
      <c r="A6364">
        <v>4.8</v>
      </c>
      <c r="B6364" t="s">
        <v>15660</v>
      </c>
      <c r="C6364" t="s">
        <v>1893</v>
      </c>
      <c r="D6364">
        <v>33</v>
      </c>
      <c r="E6364" t="s">
        <v>12248</v>
      </c>
      <c r="F6364" t="s">
        <v>60</v>
      </c>
      <c r="G6364" t="s">
        <v>16</v>
      </c>
      <c r="H6364">
        <v>0</v>
      </c>
      <c r="I6364" t="s">
        <v>17</v>
      </c>
      <c r="J6364" t="s">
        <v>1894</v>
      </c>
      <c r="K6364" s="3">
        <v>42858</v>
      </c>
      <c r="L6364">
        <v>1</v>
      </c>
      <c r="M6364" t="s">
        <v>20</v>
      </c>
    </row>
    <row r="6365" spans="1:13" x14ac:dyDescent="0.3">
      <c r="A6365">
        <v>5</v>
      </c>
      <c r="B6365" t="s">
        <v>15661</v>
      </c>
      <c r="C6365" t="s">
        <v>1893</v>
      </c>
      <c r="D6365">
        <v>1</v>
      </c>
      <c r="E6365" t="s">
        <v>12314</v>
      </c>
      <c r="F6365" t="s">
        <v>663</v>
      </c>
      <c r="G6365" t="s">
        <v>16</v>
      </c>
      <c r="H6365">
        <v>0</v>
      </c>
      <c r="I6365" t="s">
        <v>17</v>
      </c>
      <c r="J6365" t="s">
        <v>1894</v>
      </c>
      <c r="K6365" s="3">
        <v>43296</v>
      </c>
      <c r="L6365">
        <v>1.2</v>
      </c>
      <c r="M6365" t="s">
        <v>50</v>
      </c>
    </row>
    <row r="6366" spans="1:13" x14ac:dyDescent="0.3">
      <c r="A6366">
        <v>5</v>
      </c>
      <c r="B6366" t="s">
        <v>15662</v>
      </c>
      <c r="C6366" t="s">
        <v>2367</v>
      </c>
      <c r="D6366">
        <v>13</v>
      </c>
      <c r="E6366" t="s">
        <v>12357</v>
      </c>
      <c r="F6366" t="s">
        <v>665</v>
      </c>
      <c r="G6366" t="s">
        <v>16</v>
      </c>
      <c r="H6366">
        <v>0</v>
      </c>
      <c r="I6366" t="s">
        <v>17</v>
      </c>
      <c r="J6366" t="s">
        <v>1077</v>
      </c>
      <c r="K6366" s="3">
        <v>43288</v>
      </c>
      <c r="L6366">
        <v>2.2999999999999998</v>
      </c>
      <c r="M6366" t="s">
        <v>36</v>
      </c>
    </row>
    <row r="6367" spans="1:13" x14ac:dyDescent="0.3">
      <c r="A6367" t="s">
        <v>12196</v>
      </c>
      <c r="B6367" t="s">
        <v>15663</v>
      </c>
      <c r="C6367" t="s">
        <v>309</v>
      </c>
      <c r="D6367">
        <v>1</v>
      </c>
      <c r="E6367" t="s">
        <v>12299</v>
      </c>
      <c r="F6367" t="s">
        <v>663</v>
      </c>
      <c r="G6367" t="s">
        <v>16</v>
      </c>
      <c r="H6367">
        <v>0</v>
      </c>
      <c r="I6367" t="s">
        <v>17</v>
      </c>
      <c r="J6367" t="s">
        <v>310</v>
      </c>
      <c r="K6367" s="3">
        <v>43157</v>
      </c>
      <c r="L6367">
        <v>2</v>
      </c>
      <c r="M6367" t="s">
        <v>1251</v>
      </c>
    </row>
    <row r="6368" spans="1:13" x14ac:dyDescent="0.3">
      <c r="A6368" t="s">
        <v>12196</v>
      </c>
      <c r="B6368" t="s">
        <v>15664</v>
      </c>
      <c r="C6368" t="s">
        <v>3837</v>
      </c>
      <c r="D6368">
        <v>1</v>
      </c>
      <c r="E6368" t="s">
        <v>12177</v>
      </c>
      <c r="F6368" t="s">
        <v>663</v>
      </c>
      <c r="G6368" t="s">
        <v>383</v>
      </c>
      <c r="H6368" s="2">
        <v>4.8499999999999996</v>
      </c>
      <c r="I6368" t="s">
        <v>17</v>
      </c>
      <c r="J6368" t="s">
        <v>3838</v>
      </c>
      <c r="K6368" s="3">
        <v>41528</v>
      </c>
      <c r="L6368">
        <v>1</v>
      </c>
      <c r="M6368" t="s">
        <v>122</v>
      </c>
    </row>
    <row r="6369" spans="1:13" x14ac:dyDescent="0.3">
      <c r="A6369" t="s">
        <v>12196</v>
      </c>
      <c r="B6369" t="s">
        <v>15665</v>
      </c>
      <c r="C6369" t="s">
        <v>3677</v>
      </c>
      <c r="D6369">
        <v>4</v>
      </c>
      <c r="E6369" t="s">
        <v>12190</v>
      </c>
      <c r="F6369" t="s">
        <v>665</v>
      </c>
      <c r="G6369" t="s">
        <v>16</v>
      </c>
      <c r="H6369">
        <v>0</v>
      </c>
      <c r="I6369" t="s">
        <v>17</v>
      </c>
      <c r="J6369" t="s">
        <v>3678</v>
      </c>
      <c r="K6369" s="3">
        <v>42589</v>
      </c>
      <c r="L6369" t="s">
        <v>2954</v>
      </c>
      <c r="M6369" t="s">
        <v>32</v>
      </c>
    </row>
    <row r="6370" spans="1:13" x14ac:dyDescent="0.3">
      <c r="A6370">
        <v>4.3</v>
      </c>
      <c r="B6370" t="s">
        <v>7187</v>
      </c>
      <c r="C6370" t="s">
        <v>3677</v>
      </c>
      <c r="D6370">
        <v>534</v>
      </c>
      <c r="E6370" t="s">
        <v>12556</v>
      </c>
      <c r="F6370" t="s">
        <v>34</v>
      </c>
      <c r="G6370" t="s">
        <v>16</v>
      </c>
      <c r="H6370">
        <v>0</v>
      </c>
      <c r="I6370" t="s">
        <v>17</v>
      </c>
      <c r="J6370" t="s">
        <v>3678</v>
      </c>
      <c r="K6370" s="3">
        <v>43274</v>
      </c>
      <c r="L6370" t="s">
        <v>189</v>
      </c>
      <c r="M6370" t="s">
        <v>53</v>
      </c>
    </row>
    <row r="6371" spans="1:13" x14ac:dyDescent="0.3">
      <c r="A6371">
        <v>4.3</v>
      </c>
      <c r="B6371" t="s">
        <v>15666</v>
      </c>
      <c r="C6371" t="s">
        <v>3223</v>
      </c>
      <c r="D6371">
        <v>20</v>
      </c>
      <c r="E6371" t="s">
        <v>12601</v>
      </c>
      <c r="F6371" t="s">
        <v>482</v>
      </c>
      <c r="G6371" t="s">
        <v>16</v>
      </c>
      <c r="H6371">
        <v>0</v>
      </c>
      <c r="I6371" t="s">
        <v>17</v>
      </c>
      <c r="J6371" t="s">
        <v>3224</v>
      </c>
      <c r="K6371" s="3">
        <v>42741</v>
      </c>
      <c r="L6371">
        <v>0.1</v>
      </c>
      <c r="M6371" t="s">
        <v>39</v>
      </c>
    </row>
    <row r="6372" spans="1:13" x14ac:dyDescent="0.3">
      <c r="A6372">
        <v>4.5</v>
      </c>
      <c r="B6372" t="s">
        <v>15667</v>
      </c>
      <c r="C6372" t="s">
        <v>3837</v>
      </c>
      <c r="D6372">
        <v>248</v>
      </c>
      <c r="E6372" t="s">
        <v>12181</v>
      </c>
      <c r="F6372" t="s">
        <v>15</v>
      </c>
      <c r="G6372" t="s">
        <v>16</v>
      </c>
      <c r="H6372">
        <v>0</v>
      </c>
      <c r="I6372" t="s">
        <v>222</v>
      </c>
      <c r="J6372" t="s">
        <v>3838</v>
      </c>
      <c r="K6372" s="3">
        <v>42513</v>
      </c>
      <c r="L6372">
        <v>9</v>
      </c>
      <c r="M6372" t="s">
        <v>20</v>
      </c>
    </row>
    <row r="6373" spans="1:13" x14ac:dyDescent="0.3">
      <c r="A6373">
        <v>4.5</v>
      </c>
      <c r="B6373" t="s">
        <v>15668</v>
      </c>
      <c r="C6373" t="s">
        <v>1461</v>
      </c>
      <c r="D6373">
        <v>41</v>
      </c>
      <c r="E6373" t="s">
        <v>12350</v>
      </c>
      <c r="F6373" t="s">
        <v>816</v>
      </c>
      <c r="G6373" t="s">
        <v>16</v>
      </c>
      <c r="H6373">
        <v>0</v>
      </c>
      <c r="I6373" t="s">
        <v>30</v>
      </c>
      <c r="J6373" t="s">
        <v>1462</v>
      </c>
      <c r="K6373" s="3">
        <v>43298</v>
      </c>
      <c r="L6373">
        <v>1</v>
      </c>
      <c r="M6373" t="s">
        <v>143</v>
      </c>
    </row>
    <row r="6374" spans="1:13" x14ac:dyDescent="0.3">
      <c r="A6374">
        <v>5</v>
      </c>
      <c r="B6374" t="s">
        <v>15669</v>
      </c>
      <c r="C6374" t="s">
        <v>3677</v>
      </c>
      <c r="D6374">
        <v>6</v>
      </c>
      <c r="E6374" t="s">
        <v>12216</v>
      </c>
      <c r="F6374" t="s">
        <v>665</v>
      </c>
      <c r="G6374" t="s">
        <v>16</v>
      </c>
      <c r="H6374">
        <v>0</v>
      </c>
      <c r="I6374" t="s">
        <v>17</v>
      </c>
      <c r="J6374" t="s">
        <v>3678</v>
      </c>
      <c r="K6374" s="3">
        <v>42224</v>
      </c>
      <c r="L6374" t="s">
        <v>2979</v>
      </c>
      <c r="M6374" t="s">
        <v>32</v>
      </c>
    </row>
    <row r="6375" spans="1:13" x14ac:dyDescent="0.3">
      <c r="A6375">
        <v>3.8</v>
      </c>
      <c r="B6375" t="s">
        <v>15670</v>
      </c>
      <c r="C6375" t="s">
        <v>2965</v>
      </c>
      <c r="D6375">
        <v>5793284</v>
      </c>
      <c r="E6375" t="s">
        <v>31</v>
      </c>
      <c r="F6375" t="s">
        <v>240</v>
      </c>
      <c r="G6375" t="s">
        <v>16</v>
      </c>
      <c r="H6375">
        <v>0</v>
      </c>
      <c r="I6375" t="s">
        <v>222</v>
      </c>
      <c r="J6375" t="s">
        <v>2966</v>
      </c>
      <c r="K6375" s="3">
        <v>43315</v>
      </c>
      <c r="L6375" t="s">
        <v>31</v>
      </c>
      <c r="M6375" t="s">
        <v>31</v>
      </c>
    </row>
    <row r="6376" spans="1:13" x14ac:dyDescent="0.3">
      <c r="A6376">
        <v>4.4000000000000004</v>
      </c>
      <c r="B6376" t="s">
        <v>7193</v>
      </c>
      <c r="C6376" t="s">
        <v>2367</v>
      </c>
      <c r="D6376">
        <v>634</v>
      </c>
      <c r="E6376" t="s">
        <v>12672</v>
      </c>
      <c r="F6376" t="s">
        <v>34</v>
      </c>
      <c r="G6376" t="s">
        <v>16</v>
      </c>
      <c r="H6376">
        <v>0</v>
      </c>
      <c r="I6376" t="s">
        <v>17</v>
      </c>
      <c r="J6376" t="s">
        <v>901</v>
      </c>
      <c r="K6376" s="3">
        <v>42983</v>
      </c>
      <c r="L6376">
        <v>1.6</v>
      </c>
      <c r="M6376" t="s">
        <v>39</v>
      </c>
    </row>
    <row r="6377" spans="1:13" x14ac:dyDescent="0.3">
      <c r="A6377">
        <v>5</v>
      </c>
      <c r="B6377" t="s">
        <v>15671</v>
      </c>
      <c r="C6377" t="s">
        <v>1893</v>
      </c>
      <c r="D6377">
        <v>19</v>
      </c>
      <c r="E6377" t="s">
        <v>12186</v>
      </c>
      <c r="F6377" t="s">
        <v>482</v>
      </c>
      <c r="G6377" t="s">
        <v>16</v>
      </c>
      <c r="H6377">
        <v>0</v>
      </c>
      <c r="I6377" t="s">
        <v>17</v>
      </c>
      <c r="J6377" t="s">
        <v>1894</v>
      </c>
      <c r="K6377" s="3">
        <v>43076</v>
      </c>
      <c r="L6377">
        <v>2.2000000000000002</v>
      </c>
      <c r="M6377" t="s">
        <v>50</v>
      </c>
    </row>
    <row r="6378" spans="1:13" x14ac:dyDescent="0.3">
      <c r="A6378">
        <v>4.7</v>
      </c>
      <c r="B6378" t="s">
        <v>15672</v>
      </c>
      <c r="C6378" t="s">
        <v>2367</v>
      </c>
      <c r="D6378">
        <v>39</v>
      </c>
      <c r="E6378" t="s">
        <v>12191</v>
      </c>
      <c r="F6378" t="s">
        <v>482</v>
      </c>
      <c r="G6378" t="s">
        <v>16</v>
      </c>
      <c r="H6378">
        <v>0</v>
      </c>
      <c r="I6378" t="s">
        <v>17</v>
      </c>
      <c r="J6378" t="s">
        <v>901</v>
      </c>
      <c r="K6378" s="3">
        <v>42394</v>
      </c>
      <c r="L6378">
        <v>1.1000000000000001</v>
      </c>
      <c r="M6378" t="s">
        <v>20</v>
      </c>
    </row>
    <row r="6379" spans="1:13" x14ac:dyDescent="0.3">
      <c r="A6379" t="s">
        <v>12196</v>
      </c>
      <c r="B6379" t="s">
        <v>15673</v>
      </c>
      <c r="C6379" t="s">
        <v>3958</v>
      </c>
      <c r="D6379">
        <v>0</v>
      </c>
      <c r="E6379" t="s">
        <v>12185</v>
      </c>
      <c r="F6379" t="s">
        <v>838</v>
      </c>
      <c r="G6379" t="s">
        <v>16</v>
      </c>
      <c r="H6379">
        <v>0</v>
      </c>
      <c r="I6379" t="s">
        <v>17</v>
      </c>
      <c r="J6379" t="s">
        <v>3959</v>
      </c>
      <c r="K6379" s="3">
        <v>43276</v>
      </c>
      <c r="L6379" t="s">
        <v>2428</v>
      </c>
      <c r="M6379" t="s">
        <v>1251</v>
      </c>
    </row>
    <row r="6380" spans="1:13" x14ac:dyDescent="0.3">
      <c r="A6380">
        <v>4.7</v>
      </c>
      <c r="B6380" t="s">
        <v>15674</v>
      </c>
      <c r="C6380" t="s">
        <v>2965</v>
      </c>
      <c r="D6380">
        <v>549</v>
      </c>
      <c r="E6380" t="s">
        <v>12199</v>
      </c>
      <c r="F6380" t="s">
        <v>15</v>
      </c>
      <c r="G6380" t="s">
        <v>16</v>
      </c>
      <c r="H6380">
        <v>0</v>
      </c>
      <c r="I6380" t="s">
        <v>30</v>
      </c>
      <c r="J6380" t="s">
        <v>2966</v>
      </c>
      <c r="K6380" s="3">
        <v>42550</v>
      </c>
      <c r="L6380" t="s">
        <v>201</v>
      </c>
      <c r="M6380" t="s">
        <v>46</v>
      </c>
    </row>
    <row r="6381" spans="1:13" x14ac:dyDescent="0.3">
      <c r="A6381">
        <v>2.2000000000000002</v>
      </c>
      <c r="B6381" t="s">
        <v>7198</v>
      </c>
      <c r="C6381" t="s">
        <v>1574</v>
      </c>
      <c r="D6381">
        <v>4</v>
      </c>
      <c r="E6381" t="s">
        <v>12188</v>
      </c>
      <c r="F6381" t="s">
        <v>482</v>
      </c>
      <c r="G6381" t="s">
        <v>16</v>
      </c>
      <c r="H6381">
        <v>0</v>
      </c>
      <c r="I6381" t="s">
        <v>17</v>
      </c>
      <c r="J6381" t="s">
        <v>1575</v>
      </c>
      <c r="K6381" s="3">
        <v>43132</v>
      </c>
      <c r="L6381" t="s">
        <v>75</v>
      </c>
      <c r="M6381" t="s">
        <v>53</v>
      </c>
    </row>
    <row r="6382" spans="1:13" x14ac:dyDescent="0.3">
      <c r="A6382">
        <v>4.5999999999999996</v>
      </c>
      <c r="B6382" t="s">
        <v>7199</v>
      </c>
      <c r="C6382" t="s">
        <v>2965</v>
      </c>
      <c r="D6382">
        <v>308</v>
      </c>
      <c r="E6382" t="s">
        <v>15675</v>
      </c>
      <c r="F6382" t="s">
        <v>15</v>
      </c>
      <c r="G6382" t="s">
        <v>16</v>
      </c>
      <c r="H6382">
        <v>0</v>
      </c>
      <c r="I6382" t="s">
        <v>17</v>
      </c>
      <c r="J6382" t="s">
        <v>2966</v>
      </c>
      <c r="K6382" s="3">
        <v>42165</v>
      </c>
      <c r="L6382">
        <v>1</v>
      </c>
      <c r="M6382" t="s">
        <v>46</v>
      </c>
    </row>
    <row r="6383" spans="1:13" x14ac:dyDescent="0.3">
      <c r="A6383">
        <v>4.5999999999999996</v>
      </c>
      <c r="B6383" t="s">
        <v>15676</v>
      </c>
      <c r="C6383" t="s">
        <v>1893</v>
      </c>
      <c r="D6383">
        <v>9</v>
      </c>
      <c r="E6383" t="s">
        <v>12186</v>
      </c>
      <c r="F6383" t="s">
        <v>482</v>
      </c>
      <c r="G6383" t="s">
        <v>16</v>
      </c>
      <c r="H6383">
        <v>0</v>
      </c>
      <c r="I6383" t="s">
        <v>17</v>
      </c>
      <c r="J6383" t="s">
        <v>1894</v>
      </c>
      <c r="K6383" s="3">
        <v>43077</v>
      </c>
      <c r="L6383">
        <v>2.2000000000000002</v>
      </c>
      <c r="M6383" t="s">
        <v>50</v>
      </c>
    </row>
    <row r="6384" spans="1:13" x14ac:dyDescent="0.3">
      <c r="A6384">
        <v>4.7</v>
      </c>
      <c r="B6384" t="s">
        <v>15677</v>
      </c>
      <c r="C6384" t="s">
        <v>1893</v>
      </c>
      <c r="D6384">
        <v>29</v>
      </c>
      <c r="E6384" t="s">
        <v>12314</v>
      </c>
      <c r="F6384" t="s">
        <v>482</v>
      </c>
      <c r="G6384" t="s">
        <v>16</v>
      </c>
      <c r="H6384">
        <v>0</v>
      </c>
      <c r="I6384" t="s">
        <v>17</v>
      </c>
      <c r="J6384" t="s">
        <v>1894</v>
      </c>
      <c r="K6384" s="3">
        <v>43306</v>
      </c>
      <c r="L6384">
        <v>1.3</v>
      </c>
      <c r="M6384" t="s">
        <v>20</v>
      </c>
    </row>
    <row r="6385" spans="1:13" x14ac:dyDescent="0.3">
      <c r="A6385">
        <v>4.5999999999999996</v>
      </c>
      <c r="B6385" t="s">
        <v>15678</v>
      </c>
      <c r="C6385" t="s">
        <v>4226</v>
      </c>
      <c r="D6385">
        <v>277</v>
      </c>
      <c r="E6385" t="s">
        <v>12346</v>
      </c>
      <c r="F6385" t="s">
        <v>15</v>
      </c>
      <c r="G6385" t="s">
        <v>16</v>
      </c>
      <c r="H6385">
        <v>0</v>
      </c>
      <c r="I6385" t="s">
        <v>17</v>
      </c>
      <c r="J6385" t="s">
        <v>4227</v>
      </c>
      <c r="K6385" s="3">
        <v>42567</v>
      </c>
      <c r="L6385">
        <v>1.01</v>
      </c>
      <c r="M6385" t="s">
        <v>39</v>
      </c>
    </row>
    <row r="6386" spans="1:13" x14ac:dyDescent="0.3">
      <c r="A6386">
        <v>4.4000000000000004</v>
      </c>
      <c r="B6386" t="s">
        <v>15679</v>
      </c>
      <c r="C6386" t="s">
        <v>2367</v>
      </c>
      <c r="D6386">
        <v>30</v>
      </c>
      <c r="E6386" t="s">
        <v>13033</v>
      </c>
      <c r="F6386" t="s">
        <v>60</v>
      </c>
      <c r="G6386" t="s">
        <v>16</v>
      </c>
      <c r="H6386">
        <v>0</v>
      </c>
      <c r="I6386" t="s">
        <v>17</v>
      </c>
      <c r="J6386" t="s">
        <v>1077</v>
      </c>
      <c r="K6386" s="3">
        <v>43190</v>
      </c>
      <c r="L6386">
        <v>0.1</v>
      </c>
      <c r="M6386" t="s">
        <v>53</v>
      </c>
    </row>
    <row r="6387" spans="1:13" x14ac:dyDescent="0.3">
      <c r="A6387">
        <v>3.8</v>
      </c>
      <c r="B6387" t="s">
        <v>15680</v>
      </c>
      <c r="C6387" t="s">
        <v>2367</v>
      </c>
      <c r="D6387">
        <v>125</v>
      </c>
      <c r="E6387" t="s">
        <v>12199</v>
      </c>
      <c r="F6387" t="s">
        <v>15</v>
      </c>
      <c r="G6387" t="s">
        <v>16</v>
      </c>
      <c r="H6387">
        <v>0</v>
      </c>
      <c r="I6387" t="s">
        <v>17</v>
      </c>
      <c r="J6387" t="s">
        <v>2019</v>
      </c>
      <c r="K6387" s="3">
        <v>42787</v>
      </c>
      <c r="L6387" t="s">
        <v>7205</v>
      </c>
      <c r="M6387" t="s">
        <v>53</v>
      </c>
    </row>
    <row r="6388" spans="1:13" x14ac:dyDescent="0.3">
      <c r="A6388">
        <v>3.6</v>
      </c>
      <c r="B6388" t="s">
        <v>7206</v>
      </c>
      <c r="C6388" t="s">
        <v>2367</v>
      </c>
      <c r="D6388">
        <v>445</v>
      </c>
      <c r="E6388" t="s">
        <v>12190</v>
      </c>
      <c r="F6388" t="s">
        <v>38</v>
      </c>
      <c r="G6388" t="s">
        <v>16</v>
      </c>
      <c r="H6388">
        <v>0</v>
      </c>
      <c r="I6388" t="s">
        <v>17</v>
      </c>
      <c r="J6388" t="s">
        <v>2019</v>
      </c>
      <c r="K6388" s="3">
        <v>42085</v>
      </c>
      <c r="L6388">
        <v>1.3</v>
      </c>
      <c r="M6388" t="s">
        <v>122</v>
      </c>
    </row>
    <row r="6389" spans="1:13" x14ac:dyDescent="0.3">
      <c r="A6389">
        <v>4.9000000000000004</v>
      </c>
      <c r="B6389" t="s">
        <v>7207</v>
      </c>
      <c r="C6389" t="s">
        <v>1893</v>
      </c>
      <c r="D6389">
        <v>301</v>
      </c>
      <c r="E6389" t="s">
        <v>12180</v>
      </c>
      <c r="F6389" t="s">
        <v>15</v>
      </c>
      <c r="G6389" t="s">
        <v>16</v>
      </c>
      <c r="H6389">
        <v>0</v>
      </c>
      <c r="I6389" t="s">
        <v>17</v>
      </c>
      <c r="J6389" t="s">
        <v>1894</v>
      </c>
      <c r="K6389" s="3">
        <v>43302</v>
      </c>
      <c r="L6389" t="s">
        <v>2428</v>
      </c>
      <c r="M6389" t="s">
        <v>36</v>
      </c>
    </row>
    <row r="6390" spans="1:13" x14ac:dyDescent="0.3">
      <c r="A6390">
        <v>4.8</v>
      </c>
      <c r="B6390" t="s">
        <v>15681</v>
      </c>
      <c r="C6390" t="s">
        <v>2367</v>
      </c>
      <c r="D6390">
        <v>160</v>
      </c>
      <c r="E6390" t="s">
        <v>12332</v>
      </c>
      <c r="F6390" t="s">
        <v>15</v>
      </c>
      <c r="G6390" t="s">
        <v>16</v>
      </c>
      <c r="H6390">
        <v>0</v>
      </c>
      <c r="I6390" t="s">
        <v>17</v>
      </c>
      <c r="J6390" t="s">
        <v>1077</v>
      </c>
      <c r="K6390" s="3">
        <v>42799</v>
      </c>
      <c r="L6390">
        <v>1.3</v>
      </c>
      <c r="M6390" t="s">
        <v>39</v>
      </c>
    </row>
    <row r="6391" spans="1:13" x14ac:dyDescent="0.3">
      <c r="A6391" t="s">
        <v>12196</v>
      </c>
      <c r="B6391" t="s">
        <v>7209</v>
      </c>
      <c r="C6391" t="s">
        <v>309</v>
      </c>
      <c r="D6391">
        <v>0</v>
      </c>
      <c r="E6391" t="s">
        <v>12357</v>
      </c>
      <c r="F6391" t="s">
        <v>881</v>
      </c>
      <c r="G6391" t="s">
        <v>383</v>
      </c>
      <c r="H6391" s="2">
        <v>0.99</v>
      </c>
      <c r="I6391" t="s">
        <v>17</v>
      </c>
      <c r="J6391" t="s">
        <v>310</v>
      </c>
      <c r="K6391" s="3">
        <v>43085</v>
      </c>
      <c r="L6391">
        <v>1</v>
      </c>
      <c r="M6391" t="s">
        <v>50</v>
      </c>
    </row>
    <row r="6392" spans="1:13" x14ac:dyDescent="0.3">
      <c r="A6392">
        <v>4.4000000000000004</v>
      </c>
      <c r="B6392" t="s">
        <v>7210</v>
      </c>
      <c r="C6392" t="s">
        <v>2367</v>
      </c>
      <c r="D6392">
        <v>150</v>
      </c>
      <c r="E6392" t="s">
        <v>12331</v>
      </c>
      <c r="F6392" t="s">
        <v>15</v>
      </c>
      <c r="G6392" t="s">
        <v>16</v>
      </c>
      <c r="H6392">
        <v>0</v>
      </c>
      <c r="I6392" t="s">
        <v>17</v>
      </c>
      <c r="J6392" t="s">
        <v>1077</v>
      </c>
      <c r="K6392" s="3">
        <v>43262</v>
      </c>
      <c r="L6392">
        <v>1.07</v>
      </c>
      <c r="M6392" t="s">
        <v>53</v>
      </c>
    </row>
    <row r="6393" spans="1:13" x14ac:dyDescent="0.3">
      <c r="A6393">
        <v>5</v>
      </c>
      <c r="B6393" t="s">
        <v>15682</v>
      </c>
      <c r="C6393" t="s">
        <v>309</v>
      </c>
      <c r="D6393">
        <v>8</v>
      </c>
      <c r="E6393" t="s">
        <v>12305</v>
      </c>
      <c r="F6393" t="s">
        <v>665</v>
      </c>
      <c r="G6393" t="s">
        <v>16</v>
      </c>
      <c r="H6393">
        <v>0</v>
      </c>
      <c r="I6393" t="s">
        <v>17</v>
      </c>
      <c r="J6393" t="s">
        <v>310</v>
      </c>
      <c r="K6393" s="3">
        <v>43256</v>
      </c>
      <c r="L6393" t="s">
        <v>870</v>
      </c>
      <c r="M6393" t="s">
        <v>50</v>
      </c>
    </row>
    <row r="6394" spans="1:13" x14ac:dyDescent="0.3">
      <c r="A6394">
        <v>4.8</v>
      </c>
      <c r="B6394" t="s">
        <v>15683</v>
      </c>
      <c r="C6394" t="s">
        <v>2367</v>
      </c>
      <c r="D6394">
        <v>100</v>
      </c>
      <c r="E6394" t="s">
        <v>12285</v>
      </c>
      <c r="F6394" t="s">
        <v>60</v>
      </c>
      <c r="G6394" t="s">
        <v>16</v>
      </c>
      <c r="H6394">
        <v>0</v>
      </c>
      <c r="I6394" t="s">
        <v>17</v>
      </c>
      <c r="J6394" t="s">
        <v>901</v>
      </c>
      <c r="K6394" s="3">
        <v>43317</v>
      </c>
      <c r="L6394">
        <v>2</v>
      </c>
      <c r="M6394" t="s">
        <v>36</v>
      </c>
    </row>
    <row r="6395" spans="1:13" x14ac:dyDescent="0.3">
      <c r="A6395" t="s">
        <v>12196</v>
      </c>
      <c r="B6395" t="s">
        <v>7213</v>
      </c>
      <c r="C6395" t="s">
        <v>1283</v>
      </c>
      <c r="D6395">
        <v>1</v>
      </c>
      <c r="E6395" t="s">
        <v>13455</v>
      </c>
      <c r="F6395" t="s">
        <v>665</v>
      </c>
      <c r="G6395" t="s">
        <v>16</v>
      </c>
      <c r="H6395">
        <v>0</v>
      </c>
      <c r="I6395" t="s">
        <v>17</v>
      </c>
      <c r="J6395" t="s">
        <v>1284</v>
      </c>
      <c r="K6395" s="3">
        <v>42403</v>
      </c>
      <c r="L6395" t="s">
        <v>7214</v>
      </c>
      <c r="M6395" t="s">
        <v>50</v>
      </c>
    </row>
    <row r="6396" spans="1:13" x14ac:dyDescent="0.3">
      <c r="A6396" t="s">
        <v>12196</v>
      </c>
      <c r="B6396" t="s">
        <v>15684</v>
      </c>
      <c r="C6396" t="s">
        <v>1223</v>
      </c>
      <c r="D6396">
        <v>1</v>
      </c>
      <c r="E6396" t="s">
        <v>12216</v>
      </c>
      <c r="F6396" t="s">
        <v>665</v>
      </c>
      <c r="G6396" t="s">
        <v>16</v>
      </c>
      <c r="H6396">
        <v>0</v>
      </c>
      <c r="I6396" t="s">
        <v>17</v>
      </c>
      <c r="J6396" t="s">
        <v>1224</v>
      </c>
      <c r="K6396" s="3">
        <v>43265</v>
      </c>
      <c r="L6396" t="s">
        <v>976</v>
      </c>
      <c r="M6396" t="s">
        <v>50</v>
      </c>
    </row>
    <row r="6397" spans="1:13" x14ac:dyDescent="0.3">
      <c r="A6397">
        <v>4.5999999999999996</v>
      </c>
      <c r="B6397" t="s">
        <v>15685</v>
      </c>
      <c r="C6397" t="s">
        <v>2367</v>
      </c>
      <c r="D6397">
        <v>106</v>
      </c>
      <c r="E6397" t="s">
        <v>12261</v>
      </c>
      <c r="F6397" t="s">
        <v>15</v>
      </c>
      <c r="G6397" t="s">
        <v>16</v>
      </c>
      <c r="H6397">
        <v>0</v>
      </c>
      <c r="I6397" t="s">
        <v>17</v>
      </c>
      <c r="J6397" t="s">
        <v>901</v>
      </c>
      <c r="K6397" s="3">
        <v>42693</v>
      </c>
      <c r="L6397">
        <v>1.1000000000000001</v>
      </c>
      <c r="M6397" t="s">
        <v>122</v>
      </c>
    </row>
    <row r="6398" spans="1:13" x14ac:dyDescent="0.3">
      <c r="A6398">
        <v>5</v>
      </c>
      <c r="B6398" t="s">
        <v>15686</v>
      </c>
      <c r="C6398" t="s">
        <v>1893</v>
      </c>
      <c r="D6398">
        <v>10</v>
      </c>
      <c r="E6398" t="s">
        <v>12556</v>
      </c>
      <c r="F6398" t="s">
        <v>482</v>
      </c>
      <c r="G6398" t="s">
        <v>16</v>
      </c>
      <c r="H6398">
        <v>0</v>
      </c>
      <c r="I6398" t="s">
        <v>17</v>
      </c>
      <c r="J6398" t="s">
        <v>1894</v>
      </c>
      <c r="K6398" s="3">
        <v>43114</v>
      </c>
      <c r="L6398">
        <v>1</v>
      </c>
      <c r="M6398" t="s">
        <v>50</v>
      </c>
    </row>
    <row r="6399" spans="1:13" x14ac:dyDescent="0.3">
      <c r="A6399">
        <v>4.5999999999999996</v>
      </c>
      <c r="B6399" t="s">
        <v>15687</v>
      </c>
      <c r="C6399" t="s">
        <v>2367</v>
      </c>
      <c r="D6399">
        <v>222</v>
      </c>
      <c r="E6399" t="s">
        <v>12551</v>
      </c>
      <c r="F6399" t="s">
        <v>15</v>
      </c>
      <c r="G6399" t="s">
        <v>16</v>
      </c>
      <c r="H6399">
        <v>0</v>
      </c>
      <c r="I6399" t="s">
        <v>17</v>
      </c>
      <c r="J6399" t="s">
        <v>1077</v>
      </c>
      <c r="K6399" s="3">
        <v>42407</v>
      </c>
      <c r="L6399" t="s">
        <v>7219</v>
      </c>
      <c r="M6399" t="s">
        <v>284</v>
      </c>
    </row>
    <row r="6400" spans="1:13" x14ac:dyDescent="0.3">
      <c r="A6400">
        <v>5</v>
      </c>
      <c r="B6400" t="s">
        <v>15688</v>
      </c>
      <c r="C6400" t="s">
        <v>1283</v>
      </c>
      <c r="D6400">
        <v>4</v>
      </c>
      <c r="E6400" t="s">
        <v>12216</v>
      </c>
      <c r="F6400" t="s">
        <v>663</v>
      </c>
      <c r="G6400" t="s">
        <v>16</v>
      </c>
      <c r="H6400">
        <v>0</v>
      </c>
      <c r="I6400" t="s">
        <v>17</v>
      </c>
      <c r="J6400" t="s">
        <v>1284</v>
      </c>
      <c r="K6400" s="3">
        <v>43245</v>
      </c>
      <c r="L6400" t="s">
        <v>19</v>
      </c>
      <c r="M6400" t="s">
        <v>36</v>
      </c>
    </row>
    <row r="6401" spans="1:13" x14ac:dyDescent="0.3">
      <c r="A6401" t="s">
        <v>12196</v>
      </c>
      <c r="B6401" t="s">
        <v>15689</v>
      </c>
      <c r="C6401" t="s">
        <v>492</v>
      </c>
      <c r="D6401">
        <v>0</v>
      </c>
      <c r="E6401" t="s">
        <v>12190</v>
      </c>
      <c r="F6401" t="s">
        <v>881</v>
      </c>
      <c r="G6401" t="s">
        <v>16</v>
      </c>
      <c r="H6401">
        <v>0</v>
      </c>
      <c r="I6401" t="s">
        <v>17</v>
      </c>
      <c r="J6401" t="s">
        <v>493</v>
      </c>
      <c r="K6401" s="3">
        <v>42965</v>
      </c>
      <c r="L6401">
        <v>1</v>
      </c>
      <c r="M6401" t="s">
        <v>50</v>
      </c>
    </row>
    <row r="6402" spans="1:13" x14ac:dyDescent="0.3">
      <c r="A6402">
        <v>4</v>
      </c>
      <c r="B6402" t="s">
        <v>7222</v>
      </c>
      <c r="C6402" t="s">
        <v>1893</v>
      </c>
      <c r="D6402">
        <v>4160</v>
      </c>
      <c r="E6402" t="s">
        <v>12299</v>
      </c>
      <c r="F6402" t="s">
        <v>22</v>
      </c>
      <c r="G6402" t="s">
        <v>16</v>
      </c>
      <c r="H6402">
        <v>0</v>
      </c>
      <c r="I6402" t="s">
        <v>17</v>
      </c>
      <c r="J6402" t="s">
        <v>1894</v>
      </c>
      <c r="K6402" s="3">
        <v>43287</v>
      </c>
      <c r="L6402" t="s">
        <v>348</v>
      </c>
      <c r="M6402" t="s">
        <v>20</v>
      </c>
    </row>
    <row r="6403" spans="1:13" x14ac:dyDescent="0.3">
      <c r="A6403">
        <v>4.3</v>
      </c>
      <c r="B6403" t="s">
        <v>15690</v>
      </c>
      <c r="C6403" t="s">
        <v>2367</v>
      </c>
      <c r="D6403">
        <v>616</v>
      </c>
      <c r="E6403" t="s">
        <v>12180</v>
      </c>
      <c r="F6403" t="s">
        <v>15</v>
      </c>
      <c r="G6403" t="s">
        <v>16</v>
      </c>
      <c r="H6403">
        <v>0</v>
      </c>
      <c r="I6403" t="s">
        <v>30</v>
      </c>
      <c r="J6403" t="s">
        <v>2019</v>
      </c>
      <c r="K6403" s="3">
        <v>43263</v>
      </c>
      <c r="L6403" t="s">
        <v>703</v>
      </c>
      <c r="M6403" t="s">
        <v>93</v>
      </c>
    </row>
    <row r="6404" spans="1:13" x14ac:dyDescent="0.3">
      <c r="A6404">
        <v>4.5</v>
      </c>
      <c r="B6404" t="s">
        <v>15691</v>
      </c>
      <c r="C6404" t="s">
        <v>2012</v>
      </c>
      <c r="D6404">
        <v>415</v>
      </c>
      <c r="E6404" t="s">
        <v>12291</v>
      </c>
      <c r="F6404" t="s">
        <v>15</v>
      </c>
      <c r="G6404" t="s">
        <v>16</v>
      </c>
      <c r="H6404">
        <v>0</v>
      </c>
      <c r="I6404" t="s">
        <v>222</v>
      </c>
      <c r="J6404" t="s">
        <v>2139</v>
      </c>
      <c r="K6404" s="3">
        <v>43287</v>
      </c>
      <c r="L6404" t="s">
        <v>121</v>
      </c>
      <c r="M6404" t="s">
        <v>50</v>
      </c>
    </row>
    <row r="6405" spans="1:13" x14ac:dyDescent="0.3">
      <c r="A6405">
        <v>4</v>
      </c>
      <c r="B6405" t="s">
        <v>7225</v>
      </c>
      <c r="C6405" t="s">
        <v>2367</v>
      </c>
      <c r="D6405">
        <v>2614</v>
      </c>
      <c r="E6405" t="s">
        <v>12794</v>
      </c>
      <c r="F6405" t="s">
        <v>34</v>
      </c>
      <c r="G6405" t="s">
        <v>16</v>
      </c>
      <c r="H6405">
        <v>0</v>
      </c>
      <c r="I6405" t="s">
        <v>222</v>
      </c>
      <c r="J6405" t="s">
        <v>2130</v>
      </c>
      <c r="K6405" s="3">
        <v>42108</v>
      </c>
      <c r="L6405" t="s">
        <v>78</v>
      </c>
      <c r="M6405" t="s">
        <v>122</v>
      </c>
    </row>
    <row r="6406" spans="1:13" x14ac:dyDescent="0.3">
      <c r="A6406">
        <v>3.2</v>
      </c>
      <c r="B6406" t="s">
        <v>15692</v>
      </c>
      <c r="C6406" t="s">
        <v>2367</v>
      </c>
      <c r="D6406">
        <v>304</v>
      </c>
      <c r="E6406" t="s">
        <v>12430</v>
      </c>
      <c r="F6406" t="s">
        <v>15</v>
      </c>
      <c r="G6406" t="s">
        <v>16</v>
      </c>
      <c r="H6406">
        <v>0</v>
      </c>
      <c r="I6406" t="s">
        <v>30</v>
      </c>
      <c r="J6406" t="s">
        <v>1077</v>
      </c>
      <c r="K6406" s="3">
        <v>43145</v>
      </c>
      <c r="L6406" t="s">
        <v>885</v>
      </c>
      <c r="M6406" t="s">
        <v>20</v>
      </c>
    </row>
    <row r="6407" spans="1:13" x14ac:dyDescent="0.3">
      <c r="A6407">
        <v>4.5999999999999996</v>
      </c>
      <c r="B6407" t="s">
        <v>7227</v>
      </c>
      <c r="C6407" t="s">
        <v>2367</v>
      </c>
      <c r="D6407">
        <v>2683</v>
      </c>
      <c r="E6407" t="s">
        <v>12180</v>
      </c>
      <c r="F6407" t="s">
        <v>15</v>
      </c>
      <c r="G6407" t="s">
        <v>16</v>
      </c>
      <c r="H6407">
        <v>0</v>
      </c>
      <c r="I6407" t="s">
        <v>222</v>
      </c>
      <c r="J6407" t="s">
        <v>2130</v>
      </c>
      <c r="K6407" s="3">
        <v>43266</v>
      </c>
      <c r="L6407" t="s">
        <v>2178</v>
      </c>
      <c r="M6407" t="s">
        <v>53</v>
      </c>
    </row>
    <row r="6408" spans="1:13" x14ac:dyDescent="0.3">
      <c r="A6408">
        <v>4.2</v>
      </c>
      <c r="B6408" t="s">
        <v>15693</v>
      </c>
      <c r="C6408" t="s">
        <v>2367</v>
      </c>
      <c r="D6408">
        <v>3379</v>
      </c>
      <c r="E6408" t="s">
        <v>13107</v>
      </c>
      <c r="F6408" t="s">
        <v>34</v>
      </c>
      <c r="G6408" t="s">
        <v>16</v>
      </c>
      <c r="H6408">
        <v>0</v>
      </c>
      <c r="I6408" t="s">
        <v>222</v>
      </c>
      <c r="J6408" t="s">
        <v>2130</v>
      </c>
      <c r="K6408" s="3">
        <v>42817</v>
      </c>
      <c r="L6408" t="s">
        <v>5125</v>
      </c>
      <c r="M6408" t="s">
        <v>93</v>
      </c>
    </row>
    <row r="6409" spans="1:13" x14ac:dyDescent="0.3">
      <c r="A6409">
        <v>4.8</v>
      </c>
      <c r="B6409" t="s">
        <v>15694</v>
      </c>
      <c r="C6409" t="s">
        <v>433</v>
      </c>
      <c r="D6409">
        <v>33783</v>
      </c>
      <c r="E6409" t="s">
        <v>12312</v>
      </c>
      <c r="F6409" t="s">
        <v>42</v>
      </c>
      <c r="G6409" t="s">
        <v>16</v>
      </c>
      <c r="H6409">
        <v>0</v>
      </c>
      <c r="I6409" t="s">
        <v>30</v>
      </c>
      <c r="J6409" t="s">
        <v>434</v>
      </c>
      <c r="K6409" s="3">
        <v>43309</v>
      </c>
      <c r="L6409" t="s">
        <v>7230</v>
      </c>
      <c r="M6409" t="s">
        <v>50</v>
      </c>
    </row>
    <row r="6410" spans="1:13" x14ac:dyDescent="0.3">
      <c r="A6410">
        <v>3</v>
      </c>
      <c r="B6410" t="s">
        <v>7231</v>
      </c>
      <c r="C6410" t="s">
        <v>433</v>
      </c>
      <c r="D6410">
        <v>28447</v>
      </c>
      <c r="E6410" t="s">
        <v>12222</v>
      </c>
      <c r="F6410" t="s">
        <v>42</v>
      </c>
      <c r="G6410" t="s">
        <v>16</v>
      </c>
      <c r="H6410">
        <v>0</v>
      </c>
      <c r="I6410" t="s">
        <v>30</v>
      </c>
      <c r="J6410" t="s">
        <v>434</v>
      </c>
      <c r="K6410" s="3">
        <v>43312</v>
      </c>
      <c r="L6410" t="s">
        <v>31</v>
      </c>
      <c r="M6410" t="s">
        <v>31</v>
      </c>
    </row>
    <row r="6411" spans="1:13" x14ac:dyDescent="0.3">
      <c r="A6411">
        <v>4.3</v>
      </c>
      <c r="B6411" t="s">
        <v>7232</v>
      </c>
      <c r="C6411" t="s">
        <v>2012</v>
      </c>
      <c r="D6411">
        <v>125</v>
      </c>
      <c r="E6411" t="s">
        <v>12603</v>
      </c>
      <c r="F6411" t="s">
        <v>60</v>
      </c>
      <c r="G6411" t="s">
        <v>16</v>
      </c>
      <c r="H6411">
        <v>0</v>
      </c>
      <c r="I6411" t="s">
        <v>30</v>
      </c>
      <c r="J6411" t="s">
        <v>2139</v>
      </c>
      <c r="K6411" s="3">
        <v>42552</v>
      </c>
      <c r="L6411" t="s">
        <v>121</v>
      </c>
      <c r="M6411" t="s">
        <v>93</v>
      </c>
    </row>
    <row r="6412" spans="1:13" x14ac:dyDescent="0.3">
      <c r="A6412">
        <v>3.9</v>
      </c>
      <c r="B6412" t="s">
        <v>15695</v>
      </c>
      <c r="C6412" t="s">
        <v>4407</v>
      </c>
      <c r="D6412">
        <v>230</v>
      </c>
      <c r="E6412" t="s">
        <v>12190</v>
      </c>
      <c r="F6412" t="s">
        <v>15</v>
      </c>
      <c r="G6412" t="s">
        <v>16</v>
      </c>
      <c r="H6412">
        <v>0</v>
      </c>
      <c r="I6412" t="s">
        <v>17</v>
      </c>
      <c r="J6412" t="s">
        <v>4408</v>
      </c>
      <c r="K6412" s="3">
        <v>43294</v>
      </c>
      <c r="L6412" t="s">
        <v>7234</v>
      </c>
      <c r="M6412" t="s">
        <v>50</v>
      </c>
    </row>
    <row r="6413" spans="1:13" x14ac:dyDescent="0.3">
      <c r="A6413">
        <v>3.2</v>
      </c>
      <c r="B6413" t="s">
        <v>456</v>
      </c>
      <c r="C6413" t="s">
        <v>433</v>
      </c>
      <c r="D6413">
        <v>1462</v>
      </c>
      <c r="E6413" t="s">
        <v>12303</v>
      </c>
      <c r="F6413" t="s">
        <v>34</v>
      </c>
      <c r="G6413" t="s">
        <v>16</v>
      </c>
      <c r="H6413">
        <v>0</v>
      </c>
      <c r="I6413" t="s">
        <v>222</v>
      </c>
      <c r="J6413" t="s">
        <v>434</v>
      </c>
      <c r="K6413" s="3">
        <v>43238</v>
      </c>
      <c r="L6413">
        <v>1</v>
      </c>
      <c r="M6413" t="s">
        <v>20</v>
      </c>
    </row>
    <row r="6414" spans="1:13" x14ac:dyDescent="0.3">
      <c r="A6414">
        <v>3.9</v>
      </c>
      <c r="B6414" t="s">
        <v>7235</v>
      </c>
      <c r="C6414" t="s">
        <v>2367</v>
      </c>
      <c r="D6414">
        <v>8419</v>
      </c>
      <c r="E6414" t="s">
        <v>12681</v>
      </c>
      <c r="F6414" t="s">
        <v>34</v>
      </c>
      <c r="G6414" t="s">
        <v>16</v>
      </c>
      <c r="H6414">
        <v>0</v>
      </c>
      <c r="I6414" t="s">
        <v>30</v>
      </c>
      <c r="J6414" t="s">
        <v>2190</v>
      </c>
      <c r="K6414" s="3">
        <v>43313</v>
      </c>
      <c r="L6414" t="s">
        <v>7236</v>
      </c>
      <c r="M6414" t="s">
        <v>20</v>
      </c>
    </row>
    <row r="6415" spans="1:13" x14ac:dyDescent="0.3">
      <c r="A6415">
        <v>4.8</v>
      </c>
      <c r="B6415" t="s">
        <v>15696</v>
      </c>
      <c r="C6415" t="s">
        <v>2367</v>
      </c>
      <c r="D6415">
        <v>4</v>
      </c>
      <c r="E6415" t="s">
        <v>12209</v>
      </c>
      <c r="F6415" t="s">
        <v>838</v>
      </c>
      <c r="G6415" t="s">
        <v>383</v>
      </c>
      <c r="H6415" s="2">
        <v>14.99</v>
      </c>
      <c r="I6415" t="s">
        <v>30</v>
      </c>
      <c r="J6415" t="s">
        <v>2019</v>
      </c>
      <c r="K6415" s="3">
        <v>43124</v>
      </c>
      <c r="L6415">
        <v>1.03</v>
      </c>
      <c r="M6415" t="s">
        <v>93</v>
      </c>
    </row>
    <row r="6416" spans="1:13" x14ac:dyDescent="0.3">
      <c r="A6416">
        <v>3.5</v>
      </c>
      <c r="B6416" t="s">
        <v>15697</v>
      </c>
      <c r="C6416" t="s">
        <v>433</v>
      </c>
      <c r="D6416">
        <v>4205</v>
      </c>
      <c r="E6416" t="s">
        <v>12223</v>
      </c>
      <c r="F6416" t="s">
        <v>34</v>
      </c>
      <c r="G6416" t="s">
        <v>16</v>
      </c>
      <c r="H6416">
        <v>0</v>
      </c>
      <c r="I6416" t="s">
        <v>30</v>
      </c>
      <c r="J6416" t="s">
        <v>434</v>
      </c>
      <c r="K6416" s="3">
        <v>43294</v>
      </c>
      <c r="L6416">
        <v>1.77</v>
      </c>
      <c r="M6416" t="s">
        <v>20</v>
      </c>
    </row>
    <row r="6417" spans="1:13" x14ac:dyDescent="0.3">
      <c r="A6417">
        <v>4.4000000000000004</v>
      </c>
      <c r="B6417" t="s">
        <v>15698</v>
      </c>
      <c r="C6417" t="s">
        <v>2012</v>
      </c>
      <c r="D6417">
        <v>1563</v>
      </c>
      <c r="E6417" t="s">
        <v>12441</v>
      </c>
      <c r="F6417" t="s">
        <v>38</v>
      </c>
      <c r="G6417" t="s">
        <v>16</v>
      </c>
      <c r="H6417">
        <v>0</v>
      </c>
      <c r="I6417" t="s">
        <v>30</v>
      </c>
      <c r="J6417" t="s">
        <v>2139</v>
      </c>
      <c r="K6417" s="3">
        <v>42915</v>
      </c>
      <c r="L6417" t="s">
        <v>4186</v>
      </c>
      <c r="M6417" t="s">
        <v>53</v>
      </c>
    </row>
    <row r="6418" spans="1:13" x14ac:dyDescent="0.3">
      <c r="A6418">
        <v>4.0999999999999996</v>
      </c>
      <c r="B6418" t="s">
        <v>15699</v>
      </c>
      <c r="C6418" t="s">
        <v>2012</v>
      </c>
      <c r="D6418">
        <v>355</v>
      </c>
      <c r="E6418" t="s">
        <v>12537</v>
      </c>
      <c r="F6418" t="s">
        <v>15</v>
      </c>
      <c r="G6418" t="s">
        <v>16</v>
      </c>
      <c r="H6418">
        <v>0</v>
      </c>
      <c r="I6418" t="s">
        <v>30</v>
      </c>
      <c r="J6418" t="s">
        <v>2139</v>
      </c>
      <c r="K6418" s="3">
        <v>43291</v>
      </c>
      <c r="L6418" t="s">
        <v>189</v>
      </c>
      <c r="M6418" t="s">
        <v>50</v>
      </c>
    </row>
    <row r="6419" spans="1:13" x14ac:dyDescent="0.3">
      <c r="A6419">
        <v>4.2</v>
      </c>
      <c r="B6419" t="s">
        <v>15700</v>
      </c>
      <c r="C6419" t="s">
        <v>2367</v>
      </c>
      <c r="D6419">
        <v>1901</v>
      </c>
      <c r="E6419" t="s">
        <v>12315</v>
      </c>
      <c r="F6419" t="s">
        <v>34</v>
      </c>
      <c r="G6419" t="s">
        <v>16</v>
      </c>
      <c r="H6419">
        <v>0</v>
      </c>
      <c r="I6419" t="s">
        <v>222</v>
      </c>
      <c r="J6419" t="s">
        <v>2130</v>
      </c>
      <c r="K6419" s="3">
        <v>42558</v>
      </c>
      <c r="L6419" t="s">
        <v>976</v>
      </c>
      <c r="M6419" t="s">
        <v>93</v>
      </c>
    </row>
    <row r="6420" spans="1:13" x14ac:dyDescent="0.3">
      <c r="A6420">
        <v>4.7</v>
      </c>
      <c r="B6420" t="s">
        <v>15701</v>
      </c>
      <c r="C6420" t="s">
        <v>2367</v>
      </c>
      <c r="D6420">
        <v>6073</v>
      </c>
      <c r="E6420" t="s">
        <v>12412</v>
      </c>
      <c r="F6420" t="s">
        <v>34</v>
      </c>
      <c r="G6420" t="s">
        <v>16</v>
      </c>
      <c r="H6420">
        <v>0</v>
      </c>
      <c r="I6420" t="s">
        <v>222</v>
      </c>
      <c r="J6420" t="s">
        <v>2130</v>
      </c>
      <c r="K6420" s="3">
        <v>43156</v>
      </c>
      <c r="L6420" t="s">
        <v>1887</v>
      </c>
      <c r="M6420" t="s">
        <v>39</v>
      </c>
    </row>
    <row r="6421" spans="1:13" x14ac:dyDescent="0.3">
      <c r="A6421">
        <v>4</v>
      </c>
      <c r="B6421" t="s">
        <v>15702</v>
      </c>
      <c r="C6421" t="s">
        <v>3677</v>
      </c>
      <c r="D6421">
        <v>9</v>
      </c>
      <c r="E6421" t="s">
        <v>12185</v>
      </c>
      <c r="F6421" t="s">
        <v>482</v>
      </c>
      <c r="G6421" t="s">
        <v>16</v>
      </c>
      <c r="H6421">
        <v>0</v>
      </c>
      <c r="I6421" t="s">
        <v>17</v>
      </c>
      <c r="J6421" t="s">
        <v>3678</v>
      </c>
      <c r="K6421" s="3">
        <v>43248</v>
      </c>
      <c r="L6421" t="s">
        <v>201</v>
      </c>
      <c r="M6421" t="s">
        <v>53</v>
      </c>
    </row>
    <row r="6422" spans="1:13" x14ac:dyDescent="0.3">
      <c r="A6422">
        <v>4.4000000000000004</v>
      </c>
      <c r="B6422" t="s">
        <v>15703</v>
      </c>
      <c r="C6422" t="s">
        <v>433</v>
      </c>
      <c r="D6422">
        <v>190</v>
      </c>
      <c r="E6422" t="s">
        <v>12821</v>
      </c>
      <c r="F6422" t="s">
        <v>15</v>
      </c>
      <c r="G6422" t="s">
        <v>16</v>
      </c>
      <c r="H6422">
        <v>0</v>
      </c>
      <c r="I6422" t="s">
        <v>17</v>
      </c>
      <c r="J6422" t="s">
        <v>434</v>
      </c>
      <c r="K6422" s="3">
        <v>43056</v>
      </c>
      <c r="L6422" t="s">
        <v>253</v>
      </c>
      <c r="M6422" t="s">
        <v>46</v>
      </c>
    </row>
    <row r="6423" spans="1:13" x14ac:dyDescent="0.3">
      <c r="A6423">
        <v>4.2</v>
      </c>
      <c r="B6423" t="s">
        <v>15704</v>
      </c>
      <c r="C6423" t="s">
        <v>2367</v>
      </c>
      <c r="D6423">
        <v>45</v>
      </c>
      <c r="E6423" t="s">
        <v>12209</v>
      </c>
      <c r="F6423" t="s">
        <v>482</v>
      </c>
      <c r="G6423" t="s">
        <v>16</v>
      </c>
      <c r="H6423">
        <v>0</v>
      </c>
      <c r="I6423" t="s">
        <v>30</v>
      </c>
      <c r="J6423" t="s">
        <v>2019</v>
      </c>
      <c r="K6423" s="3">
        <v>43125</v>
      </c>
      <c r="L6423">
        <v>1.5</v>
      </c>
      <c r="M6423" t="s">
        <v>93</v>
      </c>
    </row>
    <row r="6424" spans="1:13" x14ac:dyDescent="0.3">
      <c r="A6424">
        <v>5</v>
      </c>
      <c r="B6424" t="s">
        <v>15705</v>
      </c>
      <c r="C6424" t="s">
        <v>3070</v>
      </c>
      <c r="D6424">
        <v>21</v>
      </c>
      <c r="E6424" t="s">
        <v>12251</v>
      </c>
      <c r="F6424" t="s">
        <v>665</v>
      </c>
      <c r="G6424" t="s">
        <v>16</v>
      </c>
      <c r="H6424">
        <v>0</v>
      </c>
      <c r="I6424" t="s">
        <v>17</v>
      </c>
      <c r="J6424" t="s">
        <v>3071</v>
      </c>
      <c r="K6424" s="3">
        <v>43039</v>
      </c>
      <c r="L6424">
        <v>1.6</v>
      </c>
      <c r="M6424" t="s">
        <v>32</v>
      </c>
    </row>
    <row r="6425" spans="1:13" x14ac:dyDescent="0.3">
      <c r="A6425">
        <v>3.5</v>
      </c>
      <c r="B6425" t="s">
        <v>15706</v>
      </c>
      <c r="C6425" t="s">
        <v>3223</v>
      </c>
      <c r="D6425">
        <v>52</v>
      </c>
      <c r="E6425" t="s">
        <v>12672</v>
      </c>
      <c r="F6425" t="s">
        <v>15</v>
      </c>
      <c r="G6425" t="s">
        <v>16</v>
      </c>
      <c r="H6425">
        <v>0</v>
      </c>
      <c r="I6425" t="s">
        <v>17</v>
      </c>
      <c r="J6425" t="s">
        <v>3224</v>
      </c>
      <c r="K6425" s="3">
        <v>42600</v>
      </c>
      <c r="L6425" t="s">
        <v>7248</v>
      </c>
      <c r="M6425" t="s">
        <v>39</v>
      </c>
    </row>
    <row r="6426" spans="1:13" x14ac:dyDescent="0.3">
      <c r="A6426">
        <v>3.8</v>
      </c>
      <c r="B6426" t="s">
        <v>7249</v>
      </c>
      <c r="C6426" t="s">
        <v>433</v>
      </c>
      <c r="D6426">
        <v>7326</v>
      </c>
      <c r="E6426" t="s">
        <v>31</v>
      </c>
      <c r="F6426" t="s">
        <v>22</v>
      </c>
      <c r="G6426" t="s">
        <v>16</v>
      </c>
      <c r="H6426">
        <v>0</v>
      </c>
      <c r="I6426" t="s">
        <v>436</v>
      </c>
      <c r="J6426" t="s">
        <v>434</v>
      </c>
      <c r="K6426" s="3">
        <v>43315</v>
      </c>
      <c r="L6426" t="s">
        <v>31</v>
      </c>
      <c r="M6426" t="s">
        <v>31</v>
      </c>
    </row>
    <row r="6427" spans="1:13" x14ac:dyDescent="0.3">
      <c r="A6427" t="s">
        <v>12196</v>
      </c>
      <c r="B6427" t="s">
        <v>15707</v>
      </c>
      <c r="C6427" t="s">
        <v>3223</v>
      </c>
      <c r="D6427">
        <v>4</v>
      </c>
      <c r="E6427" t="s">
        <v>12551</v>
      </c>
      <c r="F6427" t="s">
        <v>665</v>
      </c>
      <c r="G6427" t="s">
        <v>383</v>
      </c>
      <c r="H6427" s="2">
        <v>3.99</v>
      </c>
      <c r="I6427" t="s">
        <v>17</v>
      </c>
      <c r="J6427" t="s">
        <v>3224</v>
      </c>
      <c r="K6427" s="3">
        <v>42600</v>
      </c>
      <c r="L6427" t="s">
        <v>7248</v>
      </c>
      <c r="M6427" t="s">
        <v>39</v>
      </c>
    </row>
    <row r="6428" spans="1:13" x14ac:dyDescent="0.3">
      <c r="A6428">
        <v>4.5</v>
      </c>
      <c r="B6428" t="s">
        <v>15708</v>
      </c>
      <c r="C6428" t="s">
        <v>2367</v>
      </c>
      <c r="D6428">
        <v>1318</v>
      </c>
      <c r="E6428" t="s">
        <v>12219</v>
      </c>
      <c r="F6428" t="s">
        <v>38</v>
      </c>
      <c r="G6428" t="s">
        <v>16</v>
      </c>
      <c r="H6428">
        <v>0</v>
      </c>
      <c r="I6428" t="s">
        <v>30</v>
      </c>
      <c r="J6428" t="s">
        <v>2130</v>
      </c>
      <c r="K6428" s="3">
        <v>43164</v>
      </c>
      <c r="L6428" t="s">
        <v>4519</v>
      </c>
      <c r="M6428" t="s">
        <v>50</v>
      </c>
    </row>
    <row r="6429" spans="1:13" x14ac:dyDescent="0.3">
      <c r="A6429">
        <v>4.0999999999999996</v>
      </c>
      <c r="B6429" t="s">
        <v>15709</v>
      </c>
      <c r="C6429" t="s">
        <v>3533</v>
      </c>
      <c r="D6429">
        <v>98</v>
      </c>
      <c r="E6429" t="s">
        <v>12670</v>
      </c>
      <c r="F6429" t="s">
        <v>60</v>
      </c>
      <c r="G6429" t="s">
        <v>16</v>
      </c>
      <c r="H6429">
        <v>0</v>
      </c>
      <c r="I6429" t="s">
        <v>17</v>
      </c>
      <c r="J6429" t="s">
        <v>3534</v>
      </c>
      <c r="K6429" s="3">
        <v>43298</v>
      </c>
      <c r="L6429">
        <v>2</v>
      </c>
      <c r="M6429" t="s">
        <v>334</v>
      </c>
    </row>
    <row r="6430" spans="1:13" x14ac:dyDescent="0.3">
      <c r="A6430" t="s">
        <v>12196</v>
      </c>
      <c r="B6430" t="s">
        <v>15710</v>
      </c>
      <c r="C6430" t="s">
        <v>3677</v>
      </c>
      <c r="D6430">
        <v>1</v>
      </c>
      <c r="E6430" t="s">
        <v>15711</v>
      </c>
      <c r="F6430" t="s">
        <v>663</v>
      </c>
      <c r="G6430" t="s">
        <v>383</v>
      </c>
      <c r="H6430" s="2">
        <v>1.99</v>
      </c>
      <c r="I6430" t="s">
        <v>17</v>
      </c>
      <c r="J6430" t="s">
        <v>3678</v>
      </c>
      <c r="K6430" s="3">
        <v>41838</v>
      </c>
      <c r="L6430" t="s">
        <v>7254</v>
      </c>
      <c r="M6430" t="s">
        <v>248</v>
      </c>
    </row>
    <row r="6431" spans="1:13" x14ac:dyDescent="0.3">
      <c r="A6431">
        <v>4.3</v>
      </c>
      <c r="B6431" t="s">
        <v>15712</v>
      </c>
      <c r="C6431" t="s">
        <v>3677</v>
      </c>
      <c r="D6431">
        <v>15</v>
      </c>
      <c r="E6431" t="s">
        <v>12225</v>
      </c>
      <c r="F6431" t="s">
        <v>665</v>
      </c>
      <c r="G6431" t="s">
        <v>383</v>
      </c>
      <c r="H6431" s="2">
        <v>3.99</v>
      </c>
      <c r="I6431" t="s">
        <v>17</v>
      </c>
      <c r="J6431" t="s">
        <v>3678</v>
      </c>
      <c r="K6431" s="3">
        <v>41795</v>
      </c>
      <c r="L6431" t="s">
        <v>7256</v>
      </c>
      <c r="M6431" t="s">
        <v>39</v>
      </c>
    </row>
    <row r="6432" spans="1:13" x14ac:dyDescent="0.3">
      <c r="A6432" t="s">
        <v>12196</v>
      </c>
      <c r="B6432" t="s">
        <v>15713</v>
      </c>
      <c r="C6432" t="s">
        <v>309</v>
      </c>
      <c r="D6432">
        <v>0</v>
      </c>
      <c r="E6432" t="s">
        <v>12216</v>
      </c>
      <c r="F6432" t="s">
        <v>838</v>
      </c>
      <c r="G6432" t="s">
        <v>16</v>
      </c>
      <c r="H6432">
        <v>0</v>
      </c>
      <c r="I6432" t="s">
        <v>17</v>
      </c>
      <c r="J6432" t="s">
        <v>310</v>
      </c>
      <c r="K6432" s="3">
        <v>43308</v>
      </c>
      <c r="L6432">
        <v>5</v>
      </c>
      <c r="M6432" t="s">
        <v>20</v>
      </c>
    </row>
    <row r="6433" spans="1:13" x14ac:dyDescent="0.3">
      <c r="A6433">
        <v>4.3</v>
      </c>
      <c r="B6433" t="s">
        <v>15714</v>
      </c>
      <c r="C6433" t="s">
        <v>2367</v>
      </c>
      <c r="D6433">
        <v>855</v>
      </c>
      <c r="E6433" t="s">
        <v>12207</v>
      </c>
      <c r="F6433" t="s">
        <v>15</v>
      </c>
      <c r="G6433" t="s">
        <v>16</v>
      </c>
      <c r="H6433">
        <v>0</v>
      </c>
      <c r="I6433" t="s">
        <v>30</v>
      </c>
      <c r="J6433" t="s">
        <v>1077</v>
      </c>
      <c r="K6433" s="3">
        <v>42422</v>
      </c>
      <c r="L6433">
        <v>5</v>
      </c>
      <c r="M6433" t="s">
        <v>93</v>
      </c>
    </row>
    <row r="6434" spans="1:13" x14ac:dyDescent="0.3">
      <c r="A6434">
        <v>4.4000000000000004</v>
      </c>
      <c r="B6434" t="s">
        <v>15715</v>
      </c>
      <c r="C6434" t="s">
        <v>3837</v>
      </c>
      <c r="D6434">
        <v>18</v>
      </c>
      <c r="E6434" t="s">
        <v>12357</v>
      </c>
      <c r="F6434" t="s">
        <v>816</v>
      </c>
      <c r="G6434" t="s">
        <v>383</v>
      </c>
      <c r="H6434" s="2">
        <v>2</v>
      </c>
      <c r="I6434" t="s">
        <v>17</v>
      </c>
      <c r="J6434" t="s">
        <v>3838</v>
      </c>
      <c r="K6434" s="3">
        <v>41456</v>
      </c>
      <c r="L6434" t="s">
        <v>164</v>
      </c>
      <c r="M6434" t="s">
        <v>284</v>
      </c>
    </row>
    <row r="6435" spans="1:13" x14ac:dyDescent="0.3">
      <c r="A6435" t="s">
        <v>12196</v>
      </c>
      <c r="B6435" t="s">
        <v>15716</v>
      </c>
      <c r="C6435" t="s">
        <v>3223</v>
      </c>
      <c r="D6435">
        <v>4</v>
      </c>
      <c r="E6435" t="s">
        <v>12256</v>
      </c>
      <c r="F6435" t="s">
        <v>665</v>
      </c>
      <c r="G6435" t="s">
        <v>16</v>
      </c>
      <c r="H6435">
        <v>0</v>
      </c>
      <c r="I6435" t="s">
        <v>17</v>
      </c>
      <c r="J6435" t="s">
        <v>3224</v>
      </c>
      <c r="K6435" s="3">
        <v>42899</v>
      </c>
      <c r="L6435">
        <v>1.2</v>
      </c>
      <c r="M6435" t="s">
        <v>50</v>
      </c>
    </row>
    <row r="6436" spans="1:13" x14ac:dyDescent="0.3">
      <c r="A6436" t="s">
        <v>12196</v>
      </c>
      <c r="B6436" t="s">
        <v>15717</v>
      </c>
      <c r="C6436" t="s">
        <v>4169</v>
      </c>
      <c r="D6436">
        <v>15</v>
      </c>
      <c r="E6436" t="s">
        <v>12223</v>
      </c>
      <c r="F6436" t="s">
        <v>482</v>
      </c>
      <c r="G6436" t="s">
        <v>16</v>
      </c>
      <c r="H6436">
        <v>0</v>
      </c>
      <c r="I6436" t="s">
        <v>17</v>
      </c>
      <c r="J6436" t="s">
        <v>4170</v>
      </c>
      <c r="K6436" s="3">
        <v>42786</v>
      </c>
      <c r="L6436" t="s">
        <v>265</v>
      </c>
      <c r="M6436" t="s">
        <v>36</v>
      </c>
    </row>
    <row r="6437" spans="1:13" x14ac:dyDescent="0.3">
      <c r="A6437" t="s">
        <v>12196</v>
      </c>
      <c r="B6437" t="s">
        <v>7262</v>
      </c>
      <c r="C6437" t="s">
        <v>2628</v>
      </c>
      <c r="D6437">
        <v>1</v>
      </c>
      <c r="E6437" t="s">
        <v>12188</v>
      </c>
      <c r="F6437" t="s">
        <v>665</v>
      </c>
      <c r="G6437" t="s">
        <v>16</v>
      </c>
      <c r="H6437">
        <v>0</v>
      </c>
      <c r="I6437" t="s">
        <v>17</v>
      </c>
      <c r="J6437" t="s">
        <v>2629</v>
      </c>
      <c r="K6437" s="3">
        <v>42894</v>
      </c>
      <c r="L6437" t="s">
        <v>5861</v>
      </c>
      <c r="M6437" t="s">
        <v>20</v>
      </c>
    </row>
    <row r="6438" spans="1:13" x14ac:dyDescent="0.3">
      <c r="A6438" t="s">
        <v>12196</v>
      </c>
      <c r="B6438" t="s">
        <v>15718</v>
      </c>
      <c r="C6438" t="s">
        <v>1283</v>
      </c>
      <c r="D6438">
        <v>3</v>
      </c>
      <c r="E6438" t="s">
        <v>12198</v>
      </c>
      <c r="F6438" t="s">
        <v>665</v>
      </c>
      <c r="G6438" t="s">
        <v>16</v>
      </c>
      <c r="H6438">
        <v>0</v>
      </c>
      <c r="I6438" t="s">
        <v>17</v>
      </c>
      <c r="J6438" t="s">
        <v>1284</v>
      </c>
      <c r="K6438" s="3">
        <v>43299</v>
      </c>
      <c r="L6438">
        <v>2.2999999999999998</v>
      </c>
      <c r="M6438" t="s">
        <v>53</v>
      </c>
    </row>
    <row r="6439" spans="1:13" x14ac:dyDescent="0.3">
      <c r="A6439" t="s">
        <v>12196</v>
      </c>
      <c r="B6439" t="s">
        <v>15719</v>
      </c>
      <c r="C6439" t="s">
        <v>1574</v>
      </c>
      <c r="D6439">
        <v>0</v>
      </c>
      <c r="E6439" t="s">
        <v>12405</v>
      </c>
      <c r="F6439" t="s">
        <v>881</v>
      </c>
      <c r="G6439" t="s">
        <v>16</v>
      </c>
      <c r="H6439">
        <v>0</v>
      </c>
      <c r="I6439" t="s">
        <v>17</v>
      </c>
      <c r="J6439" t="s">
        <v>1575</v>
      </c>
      <c r="K6439" s="3">
        <v>42976</v>
      </c>
      <c r="L6439" t="s">
        <v>7265</v>
      </c>
      <c r="M6439" t="s">
        <v>50</v>
      </c>
    </row>
    <row r="6440" spans="1:13" x14ac:dyDescent="0.3">
      <c r="A6440">
        <v>4</v>
      </c>
      <c r="B6440" t="s">
        <v>15720</v>
      </c>
      <c r="C6440" t="s">
        <v>3837</v>
      </c>
      <c r="D6440">
        <v>289</v>
      </c>
      <c r="E6440" t="s">
        <v>12195</v>
      </c>
      <c r="F6440" t="s">
        <v>15</v>
      </c>
      <c r="G6440" t="s">
        <v>16</v>
      </c>
      <c r="H6440">
        <v>0</v>
      </c>
      <c r="I6440" t="s">
        <v>17</v>
      </c>
      <c r="J6440" t="s">
        <v>3838</v>
      </c>
      <c r="K6440" s="3">
        <v>41400</v>
      </c>
      <c r="L6440">
        <v>1.01</v>
      </c>
      <c r="M6440" t="s">
        <v>284</v>
      </c>
    </row>
    <row r="6441" spans="1:13" x14ac:dyDescent="0.3">
      <c r="A6441">
        <v>4.3</v>
      </c>
      <c r="B6441" t="s">
        <v>15721</v>
      </c>
      <c r="C6441" t="s">
        <v>1283</v>
      </c>
      <c r="D6441">
        <v>23</v>
      </c>
      <c r="E6441" t="s">
        <v>12827</v>
      </c>
      <c r="F6441" t="s">
        <v>482</v>
      </c>
      <c r="G6441" t="s">
        <v>16</v>
      </c>
      <c r="H6441">
        <v>0</v>
      </c>
      <c r="I6441" t="s">
        <v>17</v>
      </c>
      <c r="J6441" t="s">
        <v>1284</v>
      </c>
      <c r="K6441" s="3">
        <v>43313</v>
      </c>
      <c r="L6441" t="s">
        <v>1311</v>
      </c>
      <c r="M6441" t="s">
        <v>143</v>
      </c>
    </row>
    <row r="6442" spans="1:13" x14ac:dyDescent="0.3">
      <c r="A6442">
        <v>4</v>
      </c>
      <c r="B6442" t="s">
        <v>15722</v>
      </c>
      <c r="C6442" t="s">
        <v>2012</v>
      </c>
      <c r="D6442">
        <v>267</v>
      </c>
      <c r="E6442" t="s">
        <v>12441</v>
      </c>
      <c r="F6442" t="s">
        <v>15</v>
      </c>
      <c r="G6442" t="s">
        <v>383</v>
      </c>
      <c r="H6442" s="2">
        <v>1.99</v>
      </c>
      <c r="I6442" t="s">
        <v>17</v>
      </c>
      <c r="J6442" t="s">
        <v>2029</v>
      </c>
      <c r="K6442" s="3">
        <v>42783</v>
      </c>
      <c r="L6442" t="s">
        <v>7269</v>
      </c>
      <c r="M6442" t="s">
        <v>53</v>
      </c>
    </row>
    <row r="6443" spans="1:13" x14ac:dyDescent="0.3">
      <c r="A6443">
        <v>4.9000000000000004</v>
      </c>
      <c r="B6443" t="s">
        <v>15723</v>
      </c>
      <c r="C6443" t="s">
        <v>4407</v>
      </c>
      <c r="D6443">
        <v>124</v>
      </c>
      <c r="E6443" t="s">
        <v>12259</v>
      </c>
      <c r="F6443" t="s">
        <v>482</v>
      </c>
      <c r="G6443" t="s">
        <v>16</v>
      </c>
      <c r="H6443">
        <v>0</v>
      </c>
      <c r="I6443" t="s">
        <v>17</v>
      </c>
      <c r="J6443" t="s">
        <v>4408</v>
      </c>
      <c r="K6443" s="3">
        <v>43185</v>
      </c>
      <c r="L6443" t="s">
        <v>31</v>
      </c>
      <c r="M6443" t="s">
        <v>31</v>
      </c>
    </row>
    <row r="6444" spans="1:13" x14ac:dyDescent="0.3">
      <c r="A6444">
        <v>4.7</v>
      </c>
      <c r="B6444" t="s">
        <v>15724</v>
      </c>
      <c r="C6444" t="s">
        <v>2012</v>
      </c>
      <c r="D6444">
        <v>21</v>
      </c>
      <c r="E6444" t="s">
        <v>12295</v>
      </c>
      <c r="F6444" t="s">
        <v>665</v>
      </c>
      <c r="G6444" t="s">
        <v>16</v>
      </c>
      <c r="H6444">
        <v>0</v>
      </c>
      <c r="I6444" t="s">
        <v>17</v>
      </c>
      <c r="J6444" t="s">
        <v>2016</v>
      </c>
      <c r="K6444" s="3">
        <v>42916</v>
      </c>
      <c r="L6444">
        <v>10.050000000000001</v>
      </c>
      <c r="M6444" t="s">
        <v>20</v>
      </c>
    </row>
    <row r="6445" spans="1:13" x14ac:dyDescent="0.3">
      <c r="A6445" t="s">
        <v>12196</v>
      </c>
      <c r="B6445" t="s">
        <v>15725</v>
      </c>
      <c r="C6445" t="s">
        <v>492</v>
      </c>
      <c r="D6445">
        <v>0</v>
      </c>
      <c r="E6445" t="s">
        <v>12428</v>
      </c>
      <c r="F6445" t="s">
        <v>663</v>
      </c>
      <c r="G6445" t="s">
        <v>16</v>
      </c>
      <c r="H6445">
        <v>0</v>
      </c>
      <c r="I6445" t="s">
        <v>17</v>
      </c>
      <c r="J6445" t="s">
        <v>493</v>
      </c>
      <c r="K6445" s="3">
        <v>43210</v>
      </c>
      <c r="L6445">
        <v>1.7</v>
      </c>
      <c r="M6445" t="s">
        <v>284</v>
      </c>
    </row>
    <row r="6446" spans="1:13" x14ac:dyDescent="0.3">
      <c r="A6446" t="s">
        <v>12196</v>
      </c>
      <c r="B6446" t="s">
        <v>15726</v>
      </c>
      <c r="C6446" t="s">
        <v>2012</v>
      </c>
      <c r="D6446">
        <v>3</v>
      </c>
      <c r="E6446" t="s">
        <v>12262</v>
      </c>
      <c r="F6446" t="s">
        <v>838</v>
      </c>
      <c r="G6446" t="s">
        <v>16</v>
      </c>
      <c r="H6446">
        <v>0</v>
      </c>
      <c r="I6446" t="s">
        <v>17</v>
      </c>
      <c r="J6446" t="s">
        <v>2016</v>
      </c>
      <c r="K6446" s="3">
        <v>42484</v>
      </c>
      <c r="L6446" t="s">
        <v>711</v>
      </c>
      <c r="M6446" t="s">
        <v>1251</v>
      </c>
    </row>
    <row r="6447" spans="1:13" x14ac:dyDescent="0.3">
      <c r="A6447" t="s">
        <v>12196</v>
      </c>
      <c r="B6447" t="s">
        <v>7274</v>
      </c>
      <c r="C6447" t="s">
        <v>1283</v>
      </c>
      <c r="D6447">
        <v>2</v>
      </c>
      <c r="E6447" t="s">
        <v>12609</v>
      </c>
      <c r="F6447" t="s">
        <v>838</v>
      </c>
      <c r="G6447" t="s">
        <v>16</v>
      </c>
      <c r="H6447">
        <v>0</v>
      </c>
      <c r="I6447" t="s">
        <v>17</v>
      </c>
      <c r="J6447" t="s">
        <v>1284</v>
      </c>
      <c r="K6447" s="3">
        <v>43231</v>
      </c>
      <c r="L6447">
        <v>1.8</v>
      </c>
      <c r="M6447" t="s">
        <v>20</v>
      </c>
    </row>
    <row r="6448" spans="1:13" x14ac:dyDescent="0.3">
      <c r="A6448">
        <v>4.3</v>
      </c>
      <c r="B6448" t="s">
        <v>15727</v>
      </c>
      <c r="C6448" t="s">
        <v>3677</v>
      </c>
      <c r="D6448">
        <v>33</v>
      </c>
      <c r="E6448" t="s">
        <v>15215</v>
      </c>
      <c r="F6448" t="s">
        <v>816</v>
      </c>
      <c r="G6448" t="s">
        <v>383</v>
      </c>
      <c r="H6448" s="2">
        <v>3.99</v>
      </c>
      <c r="I6448" t="s">
        <v>17</v>
      </c>
      <c r="J6448" t="s">
        <v>3678</v>
      </c>
      <c r="K6448" s="3">
        <v>42060</v>
      </c>
      <c r="L6448" t="s">
        <v>7276</v>
      </c>
      <c r="M6448" t="s">
        <v>39</v>
      </c>
    </row>
    <row r="6449" spans="1:13" x14ac:dyDescent="0.3">
      <c r="A6449">
        <v>4.2</v>
      </c>
      <c r="B6449" t="s">
        <v>15728</v>
      </c>
      <c r="C6449" t="s">
        <v>3837</v>
      </c>
      <c r="D6449">
        <v>279</v>
      </c>
      <c r="E6449" t="s">
        <v>12274</v>
      </c>
      <c r="F6449" t="s">
        <v>15</v>
      </c>
      <c r="G6449" t="s">
        <v>16</v>
      </c>
      <c r="H6449">
        <v>0</v>
      </c>
      <c r="I6449" t="s">
        <v>17</v>
      </c>
      <c r="J6449" t="s">
        <v>3838</v>
      </c>
      <c r="K6449" s="3">
        <v>41400</v>
      </c>
      <c r="L6449" t="s">
        <v>885</v>
      </c>
      <c r="M6449" t="s">
        <v>284</v>
      </c>
    </row>
    <row r="6450" spans="1:13" x14ac:dyDescent="0.3">
      <c r="A6450">
        <v>4.0999999999999996</v>
      </c>
      <c r="B6450" t="s">
        <v>15729</v>
      </c>
      <c r="C6450" t="s">
        <v>2012</v>
      </c>
      <c r="D6450">
        <v>496</v>
      </c>
      <c r="E6450" t="s">
        <v>12201</v>
      </c>
      <c r="F6450" t="s">
        <v>34</v>
      </c>
      <c r="G6450" t="s">
        <v>16</v>
      </c>
      <c r="H6450">
        <v>0</v>
      </c>
      <c r="I6450" t="s">
        <v>30</v>
      </c>
      <c r="J6450" t="s">
        <v>2022</v>
      </c>
      <c r="K6450" s="3">
        <v>42766</v>
      </c>
      <c r="L6450" t="s">
        <v>976</v>
      </c>
      <c r="M6450" t="s">
        <v>93</v>
      </c>
    </row>
    <row r="6451" spans="1:13" x14ac:dyDescent="0.3">
      <c r="A6451">
        <v>4.3</v>
      </c>
      <c r="B6451" t="s">
        <v>12492</v>
      </c>
      <c r="C6451" t="s">
        <v>492</v>
      </c>
      <c r="D6451">
        <v>12843436</v>
      </c>
      <c r="E6451" t="s">
        <v>31</v>
      </c>
      <c r="F6451" t="s">
        <v>240</v>
      </c>
      <c r="G6451" t="s">
        <v>16</v>
      </c>
      <c r="H6451">
        <v>0</v>
      </c>
      <c r="I6451" t="s">
        <v>17</v>
      </c>
      <c r="J6451" t="s">
        <v>493</v>
      </c>
      <c r="K6451" s="3">
        <v>43314</v>
      </c>
      <c r="L6451" t="s">
        <v>31</v>
      </c>
      <c r="M6451" t="s">
        <v>20</v>
      </c>
    </row>
    <row r="6452" spans="1:13" x14ac:dyDescent="0.3">
      <c r="A6452">
        <v>4.7</v>
      </c>
      <c r="B6452" t="s">
        <v>12923</v>
      </c>
      <c r="C6452" t="s">
        <v>1461</v>
      </c>
      <c r="D6452">
        <v>51543</v>
      </c>
      <c r="E6452" t="s">
        <v>31</v>
      </c>
      <c r="F6452" t="s">
        <v>42</v>
      </c>
      <c r="G6452" t="s">
        <v>16</v>
      </c>
      <c r="H6452">
        <v>0</v>
      </c>
      <c r="I6452" t="s">
        <v>17</v>
      </c>
      <c r="J6452" t="s">
        <v>1462</v>
      </c>
      <c r="K6452" s="3">
        <v>43313</v>
      </c>
      <c r="L6452" t="s">
        <v>31</v>
      </c>
      <c r="M6452" t="s">
        <v>31</v>
      </c>
    </row>
    <row r="6453" spans="1:13" x14ac:dyDescent="0.3">
      <c r="A6453">
        <v>3.2</v>
      </c>
      <c r="B6453" t="s">
        <v>15730</v>
      </c>
      <c r="C6453" t="s">
        <v>1893</v>
      </c>
      <c r="D6453">
        <v>320</v>
      </c>
      <c r="E6453" t="s">
        <v>12203</v>
      </c>
      <c r="F6453" t="s">
        <v>38</v>
      </c>
      <c r="G6453" t="s">
        <v>16</v>
      </c>
      <c r="H6453">
        <v>0</v>
      </c>
      <c r="I6453" t="s">
        <v>17</v>
      </c>
      <c r="J6453" t="s">
        <v>1894</v>
      </c>
      <c r="K6453" s="3">
        <v>43082</v>
      </c>
      <c r="L6453">
        <v>1.4</v>
      </c>
      <c r="M6453" t="s">
        <v>32</v>
      </c>
    </row>
    <row r="6454" spans="1:13" x14ac:dyDescent="0.3">
      <c r="A6454">
        <v>3.9</v>
      </c>
      <c r="B6454" t="s">
        <v>7280</v>
      </c>
      <c r="C6454" t="s">
        <v>3396</v>
      </c>
      <c r="D6454">
        <v>9765</v>
      </c>
      <c r="E6454" t="s">
        <v>12177</v>
      </c>
      <c r="F6454" t="s">
        <v>42</v>
      </c>
      <c r="G6454" t="s">
        <v>16</v>
      </c>
      <c r="H6454">
        <v>0</v>
      </c>
      <c r="I6454" t="s">
        <v>17</v>
      </c>
      <c r="J6454" t="s">
        <v>2057</v>
      </c>
      <c r="K6454" s="3">
        <v>42856</v>
      </c>
      <c r="L6454" t="s">
        <v>7281</v>
      </c>
      <c r="M6454" t="s">
        <v>39</v>
      </c>
    </row>
    <row r="6455" spans="1:13" x14ac:dyDescent="0.3">
      <c r="A6455">
        <v>4.2</v>
      </c>
      <c r="B6455" t="s">
        <v>15731</v>
      </c>
      <c r="C6455" t="s">
        <v>1283</v>
      </c>
      <c r="D6455">
        <v>798</v>
      </c>
      <c r="E6455" t="s">
        <v>12184</v>
      </c>
      <c r="F6455" t="s">
        <v>38</v>
      </c>
      <c r="G6455" t="s">
        <v>16</v>
      </c>
      <c r="H6455">
        <v>0</v>
      </c>
      <c r="I6455" t="s">
        <v>17</v>
      </c>
      <c r="J6455" t="s">
        <v>1284</v>
      </c>
      <c r="K6455" s="3">
        <v>43103</v>
      </c>
      <c r="L6455" t="s">
        <v>7283</v>
      </c>
      <c r="M6455" t="s">
        <v>53</v>
      </c>
    </row>
    <row r="6456" spans="1:13" x14ac:dyDescent="0.3">
      <c r="A6456">
        <v>4.0999999999999996</v>
      </c>
      <c r="B6456" t="s">
        <v>15732</v>
      </c>
      <c r="C6456" t="s">
        <v>3677</v>
      </c>
      <c r="D6456">
        <v>783</v>
      </c>
      <c r="E6456" t="s">
        <v>12205</v>
      </c>
      <c r="F6456" t="s">
        <v>34</v>
      </c>
      <c r="G6456" t="s">
        <v>16</v>
      </c>
      <c r="H6456">
        <v>0</v>
      </c>
      <c r="I6456" t="s">
        <v>17</v>
      </c>
      <c r="J6456" t="s">
        <v>3678</v>
      </c>
      <c r="K6456" s="3">
        <v>42587</v>
      </c>
      <c r="L6456" t="s">
        <v>121</v>
      </c>
      <c r="M6456" t="s">
        <v>20</v>
      </c>
    </row>
    <row r="6457" spans="1:13" x14ac:dyDescent="0.3">
      <c r="A6457">
        <v>4.9000000000000004</v>
      </c>
      <c r="B6457" t="s">
        <v>15733</v>
      </c>
      <c r="C6457" t="s">
        <v>309</v>
      </c>
      <c r="D6457">
        <v>13</v>
      </c>
      <c r="E6457" t="s">
        <v>12673</v>
      </c>
      <c r="F6457" t="s">
        <v>665</v>
      </c>
      <c r="G6457" t="s">
        <v>16</v>
      </c>
      <c r="H6457">
        <v>0</v>
      </c>
      <c r="I6457" t="s">
        <v>17</v>
      </c>
      <c r="J6457" t="s">
        <v>310</v>
      </c>
      <c r="K6457" s="3">
        <v>43293</v>
      </c>
      <c r="L6457" t="s">
        <v>7286</v>
      </c>
      <c r="M6457" t="s">
        <v>20</v>
      </c>
    </row>
    <row r="6458" spans="1:13" x14ac:dyDescent="0.3">
      <c r="A6458" t="s">
        <v>12196</v>
      </c>
      <c r="B6458" t="s">
        <v>7287</v>
      </c>
      <c r="C6458" t="s">
        <v>2367</v>
      </c>
      <c r="D6458">
        <v>1</v>
      </c>
      <c r="E6458" t="s">
        <v>13075</v>
      </c>
      <c r="F6458" t="s">
        <v>665</v>
      </c>
      <c r="G6458" t="s">
        <v>16</v>
      </c>
      <c r="H6458">
        <v>0</v>
      </c>
      <c r="I6458" t="s">
        <v>17</v>
      </c>
      <c r="J6458" t="s">
        <v>2038</v>
      </c>
      <c r="K6458" s="3">
        <v>42634</v>
      </c>
      <c r="L6458">
        <v>1</v>
      </c>
      <c r="M6458" t="s">
        <v>20</v>
      </c>
    </row>
    <row r="6459" spans="1:13" x14ac:dyDescent="0.3">
      <c r="A6459">
        <v>3.7</v>
      </c>
      <c r="B6459" t="s">
        <v>7288</v>
      </c>
      <c r="C6459" t="s">
        <v>3396</v>
      </c>
      <c r="D6459">
        <v>84</v>
      </c>
      <c r="E6459" t="s">
        <v>12794</v>
      </c>
      <c r="F6459" t="s">
        <v>482</v>
      </c>
      <c r="G6459" t="s">
        <v>383</v>
      </c>
      <c r="H6459" s="2">
        <v>2.99</v>
      </c>
      <c r="I6459" t="s">
        <v>17</v>
      </c>
      <c r="J6459" t="s">
        <v>2057</v>
      </c>
      <c r="K6459" s="3">
        <v>43207</v>
      </c>
      <c r="L6459">
        <v>3.7</v>
      </c>
      <c r="M6459" t="s">
        <v>36</v>
      </c>
    </row>
    <row r="6460" spans="1:13" x14ac:dyDescent="0.3">
      <c r="A6460">
        <v>3.5</v>
      </c>
      <c r="B6460" t="s">
        <v>15734</v>
      </c>
      <c r="C6460" t="s">
        <v>1283</v>
      </c>
      <c r="D6460">
        <v>196</v>
      </c>
      <c r="E6460" t="s">
        <v>12250</v>
      </c>
      <c r="F6460" t="s">
        <v>15</v>
      </c>
      <c r="G6460" t="s">
        <v>16</v>
      </c>
      <c r="H6460">
        <v>0</v>
      </c>
      <c r="I6460" t="s">
        <v>17</v>
      </c>
      <c r="J6460" t="s">
        <v>1284</v>
      </c>
      <c r="K6460" s="3">
        <v>42967</v>
      </c>
      <c r="L6460">
        <v>1.8</v>
      </c>
      <c r="M6460" t="s">
        <v>50</v>
      </c>
    </row>
    <row r="6461" spans="1:13" x14ac:dyDescent="0.3">
      <c r="A6461">
        <v>4.9000000000000004</v>
      </c>
      <c r="B6461" t="s">
        <v>15735</v>
      </c>
      <c r="C6461" t="s">
        <v>3677</v>
      </c>
      <c r="D6461">
        <v>83</v>
      </c>
      <c r="E6461" t="s">
        <v>12186</v>
      </c>
      <c r="F6461" t="s">
        <v>816</v>
      </c>
      <c r="G6461" t="s">
        <v>383</v>
      </c>
      <c r="H6461" s="2">
        <v>3.99</v>
      </c>
      <c r="I6461" t="s">
        <v>17</v>
      </c>
      <c r="J6461" t="s">
        <v>3678</v>
      </c>
      <c r="K6461" s="3">
        <v>43252</v>
      </c>
      <c r="L6461" t="s">
        <v>24</v>
      </c>
      <c r="M6461" t="s">
        <v>143</v>
      </c>
    </row>
    <row r="6462" spans="1:13" x14ac:dyDescent="0.3">
      <c r="A6462" t="s">
        <v>12196</v>
      </c>
      <c r="B6462" t="s">
        <v>15736</v>
      </c>
      <c r="C6462" t="s">
        <v>2965</v>
      </c>
      <c r="D6462">
        <v>1</v>
      </c>
      <c r="E6462" t="s">
        <v>31</v>
      </c>
      <c r="F6462" t="s">
        <v>665</v>
      </c>
      <c r="G6462" t="s">
        <v>16</v>
      </c>
      <c r="H6462">
        <v>0</v>
      </c>
      <c r="I6462" t="s">
        <v>30</v>
      </c>
      <c r="J6462" t="s">
        <v>2966</v>
      </c>
      <c r="K6462" s="3">
        <v>43264</v>
      </c>
      <c r="L6462" t="s">
        <v>7291</v>
      </c>
      <c r="M6462" t="s">
        <v>50</v>
      </c>
    </row>
    <row r="6463" spans="1:13" x14ac:dyDescent="0.3">
      <c r="A6463">
        <v>3.3</v>
      </c>
      <c r="B6463" t="s">
        <v>15737</v>
      </c>
      <c r="C6463" t="s">
        <v>492</v>
      </c>
      <c r="D6463">
        <v>78</v>
      </c>
      <c r="E6463" t="s">
        <v>12251</v>
      </c>
      <c r="F6463" t="s">
        <v>15</v>
      </c>
      <c r="G6463" t="s">
        <v>16</v>
      </c>
      <c r="H6463">
        <v>0</v>
      </c>
      <c r="I6463" t="s">
        <v>17</v>
      </c>
      <c r="J6463" t="s">
        <v>493</v>
      </c>
      <c r="K6463" s="3">
        <v>43190</v>
      </c>
      <c r="L6463">
        <v>4.5</v>
      </c>
      <c r="M6463" t="s">
        <v>154</v>
      </c>
    </row>
    <row r="6464" spans="1:13" x14ac:dyDescent="0.3">
      <c r="A6464">
        <v>4.9000000000000004</v>
      </c>
      <c r="B6464" t="s">
        <v>15738</v>
      </c>
      <c r="C6464" t="s">
        <v>239</v>
      </c>
      <c r="D6464">
        <v>659</v>
      </c>
      <c r="E6464" t="s">
        <v>12329</v>
      </c>
      <c r="F6464" t="s">
        <v>15</v>
      </c>
      <c r="G6464" t="s">
        <v>16</v>
      </c>
      <c r="H6464">
        <v>0</v>
      </c>
      <c r="I6464" t="s">
        <v>17</v>
      </c>
      <c r="J6464" t="s">
        <v>241</v>
      </c>
      <c r="K6464" s="3">
        <v>42975</v>
      </c>
      <c r="L6464" t="s">
        <v>2690</v>
      </c>
      <c r="M6464" t="s">
        <v>53</v>
      </c>
    </row>
    <row r="6465" spans="1:13" x14ac:dyDescent="0.3">
      <c r="A6465">
        <v>3.4</v>
      </c>
      <c r="B6465" t="s">
        <v>7294</v>
      </c>
      <c r="C6465" t="s">
        <v>3396</v>
      </c>
      <c r="D6465">
        <v>1520</v>
      </c>
      <c r="E6465" t="s">
        <v>12794</v>
      </c>
      <c r="F6465" t="s">
        <v>38</v>
      </c>
      <c r="G6465" t="s">
        <v>16</v>
      </c>
      <c r="H6465">
        <v>0</v>
      </c>
      <c r="I6465" t="s">
        <v>17</v>
      </c>
      <c r="J6465" t="s">
        <v>2057</v>
      </c>
      <c r="K6465" s="3">
        <v>43207</v>
      </c>
      <c r="L6465">
        <v>3.7</v>
      </c>
      <c r="M6465" t="s">
        <v>36</v>
      </c>
    </row>
    <row r="6466" spans="1:13" x14ac:dyDescent="0.3">
      <c r="A6466" t="s">
        <v>12196</v>
      </c>
      <c r="B6466" t="s">
        <v>15739</v>
      </c>
      <c r="C6466" t="s">
        <v>239</v>
      </c>
      <c r="D6466">
        <v>2</v>
      </c>
      <c r="E6466" t="s">
        <v>12447</v>
      </c>
      <c r="F6466" t="s">
        <v>665</v>
      </c>
      <c r="G6466" t="s">
        <v>16</v>
      </c>
      <c r="H6466">
        <v>0</v>
      </c>
      <c r="I6466" t="s">
        <v>17</v>
      </c>
      <c r="J6466" t="s">
        <v>241</v>
      </c>
      <c r="K6466" s="3">
        <v>42947</v>
      </c>
      <c r="L6466">
        <v>1</v>
      </c>
      <c r="M6466" t="s">
        <v>53</v>
      </c>
    </row>
    <row r="6467" spans="1:13" x14ac:dyDescent="0.3">
      <c r="A6467">
        <v>4.5</v>
      </c>
      <c r="B6467" t="s">
        <v>7296</v>
      </c>
      <c r="C6467" t="s">
        <v>3396</v>
      </c>
      <c r="D6467">
        <v>2710</v>
      </c>
      <c r="E6467" t="s">
        <v>12601</v>
      </c>
      <c r="F6467" t="s">
        <v>34</v>
      </c>
      <c r="G6467" t="s">
        <v>16</v>
      </c>
      <c r="H6467">
        <v>0</v>
      </c>
      <c r="I6467" t="s">
        <v>17</v>
      </c>
      <c r="J6467" t="s">
        <v>2057</v>
      </c>
      <c r="K6467" s="3">
        <v>43066</v>
      </c>
      <c r="L6467">
        <v>4</v>
      </c>
      <c r="M6467" t="s">
        <v>50</v>
      </c>
    </row>
    <row r="6468" spans="1:13" x14ac:dyDescent="0.3">
      <c r="A6468">
        <v>4.3</v>
      </c>
      <c r="B6468" t="s">
        <v>15740</v>
      </c>
      <c r="C6468" t="s">
        <v>239</v>
      </c>
      <c r="D6468">
        <v>28</v>
      </c>
      <c r="E6468" t="s">
        <v>31</v>
      </c>
      <c r="F6468" t="s">
        <v>482</v>
      </c>
      <c r="G6468" t="s">
        <v>16</v>
      </c>
      <c r="H6468">
        <v>0</v>
      </c>
      <c r="I6468" t="s">
        <v>17</v>
      </c>
      <c r="J6468" t="s">
        <v>241</v>
      </c>
      <c r="K6468" s="3">
        <v>42663</v>
      </c>
      <c r="L6468" t="s">
        <v>31</v>
      </c>
      <c r="M6468" t="s">
        <v>31</v>
      </c>
    </row>
    <row r="6469" spans="1:13" x14ac:dyDescent="0.3">
      <c r="A6469">
        <v>5</v>
      </c>
      <c r="B6469" t="s">
        <v>15741</v>
      </c>
      <c r="C6469" t="s">
        <v>2367</v>
      </c>
      <c r="D6469">
        <v>6</v>
      </c>
      <c r="E6469" t="s">
        <v>12214</v>
      </c>
      <c r="F6469" t="s">
        <v>482</v>
      </c>
      <c r="G6469" t="s">
        <v>16</v>
      </c>
      <c r="H6469">
        <v>0</v>
      </c>
      <c r="I6469" t="s">
        <v>17</v>
      </c>
      <c r="J6469" t="s">
        <v>901</v>
      </c>
      <c r="K6469" s="3">
        <v>43124</v>
      </c>
      <c r="L6469">
        <v>1</v>
      </c>
      <c r="M6469" t="s">
        <v>50</v>
      </c>
    </row>
    <row r="6470" spans="1:13" x14ac:dyDescent="0.3">
      <c r="A6470">
        <v>3.5</v>
      </c>
      <c r="B6470" t="s">
        <v>15742</v>
      </c>
      <c r="C6470" t="s">
        <v>108</v>
      </c>
      <c r="D6470">
        <v>2</v>
      </c>
      <c r="E6470" t="s">
        <v>12821</v>
      </c>
      <c r="F6470" t="s">
        <v>665</v>
      </c>
      <c r="G6470" t="s">
        <v>16</v>
      </c>
      <c r="H6470">
        <v>0</v>
      </c>
      <c r="I6470" t="s">
        <v>17</v>
      </c>
      <c r="J6470" t="s">
        <v>109</v>
      </c>
      <c r="K6470" s="3">
        <v>43259</v>
      </c>
      <c r="L6470" t="s">
        <v>6221</v>
      </c>
      <c r="M6470" t="s">
        <v>143</v>
      </c>
    </row>
    <row r="6471" spans="1:13" x14ac:dyDescent="0.3">
      <c r="A6471" t="s">
        <v>12196</v>
      </c>
      <c r="B6471" t="s">
        <v>15743</v>
      </c>
      <c r="C6471" t="s">
        <v>3677</v>
      </c>
      <c r="D6471">
        <v>6</v>
      </c>
      <c r="E6471" t="s">
        <v>12681</v>
      </c>
      <c r="F6471" t="s">
        <v>482</v>
      </c>
      <c r="G6471" t="s">
        <v>16</v>
      </c>
      <c r="H6471">
        <v>0</v>
      </c>
      <c r="I6471" t="s">
        <v>17</v>
      </c>
      <c r="J6471" t="s">
        <v>3678</v>
      </c>
      <c r="K6471" s="3">
        <v>42872</v>
      </c>
      <c r="L6471">
        <v>1.2</v>
      </c>
      <c r="M6471" t="s">
        <v>20</v>
      </c>
    </row>
    <row r="6472" spans="1:13" x14ac:dyDescent="0.3">
      <c r="A6472" t="s">
        <v>12196</v>
      </c>
      <c r="B6472" t="s">
        <v>15744</v>
      </c>
      <c r="C6472" t="s">
        <v>2965</v>
      </c>
      <c r="D6472">
        <v>0</v>
      </c>
      <c r="E6472" t="s">
        <v>12631</v>
      </c>
      <c r="F6472" t="s">
        <v>838</v>
      </c>
      <c r="G6472" t="s">
        <v>16</v>
      </c>
      <c r="H6472">
        <v>0</v>
      </c>
      <c r="I6472" t="s">
        <v>30</v>
      </c>
      <c r="J6472" t="s">
        <v>2966</v>
      </c>
      <c r="K6472" s="3">
        <v>42675</v>
      </c>
      <c r="L6472" t="s">
        <v>870</v>
      </c>
      <c r="M6472" t="s">
        <v>36</v>
      </c>
    </row>
    <row r="6473" spans="1:13" x14ac:dyDescent="0.3">
      <c r="A6473">
        <v>4.4000000000000004</v>
      </c>
      <c r="B6473" t="s">
        <v>7302</v>
      </c>
      <c r="C6473" t="s">
        <v>1574</v>
      </c>
      <c r="D6473">
        <v>622</v>
      </c>
      <c r="E6473" t="s">
        <v>12251</v>
      </c>
      <c r="F6473" t="s">
        <v>15</v>
      </c>
      <c r="G6473" t="s">
        <v>16</v>
      </c>
      <c r="H6473">
        <v>0</v>
      </c>
      <c r="I6473" t="s">
        <v>17</v>
      </c>
      <c r="J6473" t="s">
        <v>1575</v>
      </c>
      <c r="K6473" s="3">
        <v>43229</v>
      </c>
      <c r="L6473" t="s">
        <v>2165</v>
      </c>
      <c r="M6473" t="s">
        <v>36</v>
      </c>
    </row>
    <row r="6474" spans="1:13" x14ac:dyDescent="0.3">
      <c r="A6474">
        <v>3.7</v>
      </c>
      <c r="B6474" t="s">
        <v>7303</v>
      </c>
      <c r="C6474" t="s">
        <v>3070</v>
      </c>
      <c r="D6474">
        <v>192</v>
      </c>
      <c r="E6474" t="s">
        <v>12635</v>
      </c>
      <c r="F6474" t="s">
        <v>34</v>
      </c>
      <c r="G6474" t="s">
        <v>16</v>
      </c>
      <c r="H6474">
        <v>0</v>
      </c>
      <c r="I6474" t="s">
        <v>17</v>
      </c>
      <c r="J6474" t="s">
        <v>3071</v>
      </c>
      <c r="K6474" s="3">
        <v>43315</v>
      </c>
      <c r="L6474" t="s">
        <v>7304</v>
      </c>
      <c r="M6474" t="s">
        <v>50</v>
      </c>
    </row>
    <row r="6475" spans="1:13" x14ac:dyDescent="0.3">
      <c r="A6475" t="s">
        <v>12196</v>
      </c>
      <c r="B6475" t="s">
        <v>15745</v>
      </c>
      <c r="C6475" t="s">
        <v>3070</v>
      </c>
      <c r="D6475">
        <v>0</v>
      </c>
      <c r="E6475" t="s">
        <v>12223</v>
      </c>
      <c r="F6475" t="s">
        <v>881</v>
      </c>
      <c r="G6475" t="s">
        <v>16</v>
      </c>
      <c r="H6475">
        <v>0</v>
      </c>
      <c r="I6475" t="s">
        <v>17</v>
      </c>
      <c r="J6475" t="s">
        <v>3071</v>
      </c>
      <c r="K6475" s="3">
        <v>43039</v>
      </c>
      <c r="L6475">
        <v>1</v>
      </c>
      <c r="M6475" t="s">
        <v>50</v>
      </c>
    </row>
    <row r="6476" spans="1:13" x14ac:dyDescent="0.3">
      <c r="A6476">
        <v>4.8</v>
      </c>
      <c r="B6476" t="s">
        <v>15746</v>
      </c>
      <c r="C6476" t="s">
        <v>1283</v>
      </c>
      <c r="D6476">
        <v>6</v>
      </c>
      <c r="E6476" t="s">
        <v>12525</v>
      </c>
      <c r="F6476" t="s">
        <v>816</v>
      </c>
      <c r="G6476" t="s">
        <v>16</v>
      </c>
      <c r="H6476">
        <v>0</v>
      </c>
      <c r="I6476" t="s">
        <v>17</v>
      </c>
      <c r="J6476" t="s">
        <v>1284</v>
      </c>
      <c r="K6476" s="3">
        <v>43315</v>
      </c>
      <c r="L6476" t="s">
        <v>7113</v>
      </c>
      <c r="M6476" t="s">
        <v>20</v>
      </c>
    </row>
    <row r="6477" spans="1:13" x14ac:dyDescent="0.3">
      <c r="A6477" t="s">
        <v>12196</v>
      </c>
      <c r="B6477" t="s">
        <v>15747</v>
      </c>
      <c r="C6477" t="s">
        <v>2628</v>
      </c>
      <c r="D6477">
        <v>3</v>
      </c>
      <c r="E6477" t="s">
        <v>12223</v>
      </c>
      <c r="F6477" t="s">
        <v>665</v>
      </c>
      <c r="G6477" t="s">
        <v>16</v>
      </c>
      <c r="H6477">
        <v>0</v>
      </c>
      <c r="I6477" t="s">
        <v>17</v>
      </c>
      <c r="J6477" t="s">
        <v>2629</v>
      </c>
      <c r="K6477" s="3">
        <v>43199</v>
      </c>
      <c r="L6477" t="s">
        <v>78</v>
      </c>
      <c r="M6477" t="s">
        <v>334</v>
      </c>
    </row>
    <row r="6478" spans="1:13" x14ac:dyDescent="0.3">
      <c r="A6478">
        <v>4.3</v>
      </c>
      <c r="B6478" t="s">
        <v>7308</v>
      </c>
      <c r="C6478" t="s">
        <v>3396</v>
      </c>
      <c r="D6478">
        <v>1879</v>
      </c>
      <c r="E6478" t="s">
        <v>12600</v>
      </c>
      <c r="F6478" t="s">
        <v>34</v>
      </c>
      <c r="G6478" t="s">
        <v>16</v>
      </c>
      <c r="H6478">
        <v>0</v>
      </c>
      <c r="I6478" t="s">
        <v>17</v>
      </c>
      <c r="J6478" t="s">
        <v>2057</v>
      </c>
      <c r="K6478" s="3">
        <v>42775</v>
      </c>
      <c r="L6478">
        <v>2.9</v>
      </c>
      <c r="M6478" t="s">
        <v>50</v>
      </c>
    </row>
    <row r="6479" spans="1:13" x14ac:dyDescent="0.3">
      <c r="A6479">
        <v>4.9000000000000004</v>
      </c>
      <c r="B6479" t="s">
        <v>15748</v>
      </c>
      <c r="C6479" t="s">
        <v>1574</v>
      </c>
      <c r="D6479">
        <v>42</v>
      </c>
      <c r="E6479" t="s">
        <v>12270</v>
      </c>
      <c r="F6479" t="s">
        <v>482</v>
      </c>
      <c r="G6479" t="s">
        <v>16</v>
      </c>
      <c r="H6479">
        <v>0</v>
      </c>
      <c r="I6479" t="s">
        <v>17</v>
      </c>
      <c r="J6479" t="s">
        <v>1575</v>
      </c>
      <c r="K6479" s="3">
        <v>43262</v>
      </c>
      <c r="L6479" t="s">
        <v>5526</v>
      </c>
      <c r="M6479" t="s">
        <v>50</v>
      </c>
    </row>
    <row r="6480" spans="1:13" x14ac:dyDescent="0.3">
      <c r="A6480" t="s">
        <v>12196</v>
      </c>
      <c r="B6480" t="s">
        <v>15749</v>
      </c>
      <c r="C6480" t="s">
        <v>3070</v>
      </c>
      <c r="D6480">
        <v>1</v>
      </c>
      <c r="E6480" t="s">
        <v>12256</v>
      </c>
      <c r="F6480" t="s">
        <v>816</v>
      </c>
      <c r="G6480" t="s">
        <v>16</v>
      </c>
      <c r="H6480">
        <v>0</v>
      </c>
      <c r="I6480" t="s">
        <v>17</v>
      </c>
      <c r="J6480" t="s">
        <v>3071</v>
      </c>
      <c r="K6480" s="3">
        <v>43173</v>
      </c>
      <c r="L6480">
        <v>2.5299999999999998</v>
      </c>
      <c r="M6480" t="s">
        <v>50</v>
      </c>
    </row>
    <row r="6481" spans="1:13" x14ac:dyDescent="0.3">
      <c r="A6481" t="s">
        <v>12196</v>
      </c>
      <c r="B6481" t="s">
        <v>15750</v>
      </c>
      <c r="C6481" t="s">
        <v>1461</v>
      </c>
      <c r="D6481">
        <v>0</v>
      </c>
      <c r="E6481" t="s">
        <v>31</v>
      </c>
      <c r="F6481" t="s">
        <v>865</v>
      </c>
      <c r="G6481" t="s">
        <v>16</v>
      </c>
      <c r="H6481">
        <v>0</v>
      </c>
      <c r="I6481" t="s">
        <v>17</v>
      </c>
      <c r="J6481" t="s">
        <v>1462</v>
      </c>
      <c r="K6481" s="3">
        <v>43313</v>
      </c>
      <c r="L6481" t="s">
        <v>31</v>
      </c>
      <c r="M6481" t="s">
        <v>31</v>
      </c>
    </row>
    <row r="6482" spans="1:13" x14ac:dyDescent="0.3">
      <c r="A6482" t="s">
        <v>12196</v>
      </c>
      <c r="B6482" t="s">
        <v>15751</v>
      </c>
      <c r="C6482" t="s">
        <v>1283</v>
      </c>
      <c r="D6482">
        <v>6</v>
      </c>
      <c r="E6482" t="s">
        <v>12317</v>
      </c>
      <c r="F6482" t="s">
        <v>816</v>
      </c>
      <c r="G6482" t="s">
        <v>16</v>
      </c>
      <c r="H6482">
        <v>0</v>
      </c>
      <c r="I6482" t="s">
        <v>17</v>
      </c>
      <c r="J6482" t="s">
        <v>1284</v>
      </c>
      <c r="K6482" s="3">
        <v>42668</v>
      </c>
      <c r="L6482">
        <v>1.1000000000000001</v>
      </c>
      <c r="M6482" t="s">
        <v>93</v>
      </c>
    </row>
    <row r="6483" spans="1:13" x14ac:dyDescent="0.3">
      <c r="A6483" t="s">
        <v>12196</v>
      </c>
      <c r="B6483" t="s">
        <v>15752</v>
      </c>
      <c r="C6483" t="s">
        <v>3958</v>
      </c>
      <c r="D6483">
        <v>2</v>
      </c>
      <c r="E6483" t="s">
        <v>12306</v>
      </c>
      <c r="F6483" t="s">
        <v>838</v>
      </c>
      <c r="G6483" t="s">
        <v>16</v>
      </c>
      <c r="H6483">
        <v>0</v>
      </c>
      <c r="I6483" t="s">
        <v>17</v>
      </c>
      <c r="J6483" t="s">
        <v>3959</v>
      </c>
      <c r="K6483" s="3">
        <v>43224</v>
      </c>
      <c r="L6483" t="s">
        <v>812</v>
      </c>
      <c r="M6483" t="s">
        <v>334</v>
      </c>
    </row>
    <row r="6484" spans="1:13" x14ac:dyDescent="0.3">
      <c r="A6484" t="s">
        <v>12196</v>
      </c>
      <c r="B6484" t="s">
        <v>15753</v>
      </c>
      <c r="C6484" t="s">
        <v>3396</v>
      </c>
      <c r="D6484">
        <v>7</v>
      </c>
      <c r="E6484" t="s">
        <v>12671</v>
      </c>
      <c r="F6484" t="s">
        <v>816</v>
      </c>
      <c r="G6484" t="s">
        <v>16</v>
      </c>
      <c r="H6484">
        <v>0</v>
      </c>
      <c r="I6484" t="s">
        <v>17</v>
      </c>
      <c r="J6484" t="s">
        <v>2057</v>
      </c>
      <c r="K6484" s="3">
        <v>43080</v>
      </c>
      <c r="L6484">
        <v>1.3</v>
      </c>
      <c r="M6484" t="s">
        <v>20</v>
      </c>
    </row>
    <row r="6485" spans="1:13" x14ac:dyDescent="0.3">
      <c r="A6485" t="s">
        <v>12196</v>
      </c>
      <c r="B6485" t="s">
        <v>15754</v>
      </c>
      <c r="C6485" t="s">
        <v>2367</v>
      </c>
      <c r="D6485">
        <v>0</v>
      </c>
      <c r="E6485" t="s">
        <v>12229</v>
      </c>
      <c r="F6485" t="s">
        <v>838</v>
      </c>
      <c r="G6485" t="s">
        <v>16</v>
      </c>
      <c r="H6485">
        <v>0</v>
      </c>
      <c r="I6485" t="s">
        <v>17</v>
      </c>
      <c r="J6485" t="s">
        <v>1077</v>
      </c>
      <c r="K6485" s="3">
        <v>42959</v>
      </c>
      <c r="L6485" t="s">
        <v>121</v>
      </c>
      <c r="M6485" t="s">
        <v>122</v>
      </c>
    </row>
    <row r="6486" spans="1:13" x14ac:dyDescent="0.3">
      <c r="A6486">
        <v>5</v>
      </c>
      <c r="B6486" t="s">
        <v>15755</v>
      </c>
      <c r="C6486" t="s">
        <v>1574</v>
      </c>
      <c r="D6486">
        <v>3</v>
      </c>
      <c r="E6486" t="s">
        <v>12615</v>
      </c>
      <c r="F6486" t="s">
        <v>665</v>
      </c>
      <c r="G6486" t="s">
        <v>16</v>
      </c>
      <c r="H6486">
        <v>0</v>
      </c>
      <c r="I6486" t="s">
        <v>17</v>
      </c>
      <c r="J6486" t="s">
        <v>1575</v>
      </c>
      <c r="K6486" s="3">
        <v>43017</v>
      </c>
      <c r="L6486" t="s">
        <v>2954</v>
      </c>
      <c r="M6486" t="s">
        <v>50</v>
      </c>
    </row>
    <row r="6487" spans="1:13" x14ac:dyDescent="0.3">
      <c r="A6487">
        <v>4.3</v>
      </c>
      <c r="B6487" t="s">
        <v>15756</v>
      </c>
      <c r="C6487" t="s">
        <v>492</v>
      </c>
      <c r="D6487">
        <v>8827</v>
      </c>
      <c r="E6487" t="s">
        <v>31</v>
      </c>
      <c r="F6487" t="s">
        <v>42</v>
      </c>
      <c r="G6487" t="s">
        <v>16</v>
      </c>
      <c r="H6487">
        <v>0</v>
      </c>
      <c r="I6487" t="s">
        <v>17</v>
      </c>
      <c r="J6487" t="s">
        <v>493</v>
      </c>
      <c r="K6487" s="3">
        <v>43242</v>
      </c>
      <c r="L6487" t="s">
        <v>885</v>
      </c>
      <c r="M6487" t="s">
        <v>20</v>
      </c>
    </row>
    <row r="6488" spans="1:13" x14ac:dyDescent="0.3">
      <c r="A6488">
        <v>4.3</v>
      </c>
      <c r="B6488" t="s">
        <v>7318</v>
      </c>
      <c r="C6488" t="s">
        <v>4102</v>
      </c>
      <c r="D6488">
        <v>11760</v>
      </c>
      <c r="E6488" t="s">
        <v>31</v>
      </c>
      <c r="F6488" t="s">
        <v>42</v>
      </c>
      <c r="G6488" t="s">
        <v>16</v>
      </c>
      <c r="H6488">
        <v>0</v>
      </c>
      <c r="I6488" t="s">
        <v>17</v>
      </c>
      <c r="J6488" t="s">
        <v>4103</v>
      </c>
      <c r="K6488" s="3">
        <v>43273</v>
      </c>
      <c r="L6488" t="s">
        <v>31</v>
      </c>
      <c r="M6488" t="s">
        <v>31</v>
      </c>
    </row>
    <row r="6489" spans="1:13" x14ac:dyDescent="0.3">
      <c r="A6489" t="s">
        <v>12196</v>
      </c>
      <c r="B6489" t="s">
        <v>15757</v>
      </c>
      <c r="C6489" t="s">
        <v>2367</v>
      </c>
      <c r="D6489">
        <v>2</v>
      </c>
      <c r="E6489" t="s">
        <v>12188</v>
      </c>
      <c r="F6489" t="s">
        <v>482</v>
      </c>
      <c r="G6489" t="s">
        <v>16</v>
      </c>
      <c r="H6489">
        <v>0</v>
      </c>
      <c r="I6489" t="s">
        <v>17</v>
      </c>
      <c r="J6489" t="s">
        <v>4973</v>
      </c>
      <c r="K6489" s="3">
        <v>42725</v>
      </c>
      <c r="L6489" t="s">
        <v>7320</v>
      </c>
      <c r="M6489" t="s">
        <v>53</v>
      </c>
    </row>
    <row r="6490" spans="1:13" x14ac:dyDescent="0.3">
      <c r="A6490" t="s">
        <v>12196</v>
      </c>
      <c r="B6490" t="s">
        <v>15758</v>
      </c>
      <c r="C6490" t="s">
        <v>3958</v>
      </c>
      <c r="D6490">
        <v>7</v>
      </c>
      <c r="E6490" t="s">
        <v>12223</v>
      </c>
      <c r="F6490" t="s">
        <v>663</v>
      </c>
      <c r="G6490" t="s">
        <v>16</v>
      </c>
      <c r="H6490">
        <v>0</v>
      </c>
      <c r="I6490" t="s">
        <v>17</v>
      </c>
      <c r="J6490" t="s">
        <v>3959</v>
      </c>
      <c r="K6490" s="3">
        <v>43300</v>
      </c>
      <c r="L6490" t="s">
        <v>243</v>
      </c>
      <c r="M6490" t="s">
        <v>50</v>
      </c>
    </row>
    <row r="6491" spans="1:13" x14ac:dyDescent="0.3">
      <c r="A6491">
        <v>4.4000000000000004</v>
      </c>
      <c r="B6491" t="s">
        <v>7322</v>
      </c>
      <c r="C6491" t="s">
        <v>3396</v>
      </c>
      <c r="D6491">
        <v>328</v>
      </c>
      <c r="E6491" t="s">
        <v>12216</v>
      </c>
      <c r="F6491" t="s">
        <v>15</v>
      </c>
      <c r="G6491" t="s">
        <v>16</v>
      </c>
      <c r="H6491">
        <v>0</v>
      </c>
      <c r="I6491" t="s">
        <v>17</v>
      </c>
      <c r="J6491" t="s">
        <v>2057</v>
      </c>
      <c r="K6491" s="3">
        <v>43312</v>
      </c>
      <c r="L6491" t="s">
        <v>747</v>
      </c>
      <c r="M6491" t="s">
        <v>36</v>
      </c>
    </row>
    <row r="6492" spans="1:13" x14ac:dyDescent="0.3">
      <c r="A6492">
        <v>1</v>
      </c>
      <c r="B6492" t="s">
        <v>15759</v>
      </c>
      <c r="C6492" t="s">
        <v>2628</v>
      </c>
      <c r="D6492">
        <v>1</v>
      </c>
      <c r="E6492" t="s">
        <v>12353</v>
      </c>
      <c r="F6492" t="s">
        <v>665</v>
      </c>
      <c r="G6492" t="s">
        <v>16</v>
      </c>
      <c r="H6492">
        <v>0</v>
      </c>
      <c r="I6492" t="s">
        <v>17</v>
      </c>
      <c r="J6492" t="s">
        <v>2629</v>
      </c>
      <c r="K6492" s="3">
        <v>42718</v>
      </c>
      <c r="L6492" t="s">
        <v>75</v>
      </c>
      <c r="M6492" t="s">
        <v>334</v>
      </c>
    </row>
    <row r="6493" spans="1:13" x14ac:dyDescent="0.3">
      <c r="A6493">
        <v>4.5</v>
      </c>
      <c r="B6493" t="s">
        <v>7324</v>
      </c>
      <c r="C6493" t="s">
        <v>3396</v>
      </c>
      <c r="D6493">
        <v>117</v>
      </c>
      <c r="E6493" t="s">
        <v>12600</v>
      </c>
      <c r="F6493" t="s">
        <v>482</v>
      </c>
      <c r="G6493" t="s">
        <v>383</v>
      </c>
      <c r="H6493" s="2">
        <v>0.99</v>
      </c>
      <c r="I6493" t="s">
        <v>17</v>
      </c>
      <c r="J6493" t="s">
        <v>2057</v>
      </c>
      <c r="K6493" s="3">
        <v>42775</v>
      </c>
      <c r="L6493">
        <v>2.9</v>
      </c>
      <c r="M6493" t="s">
        <v>50</v>
      </c>
    </row>
    <row r="6494" spans="1:13" x14ac:dyDescent="0.3">
      <c r="A6494" t="s">
        <v>12196</v>
      </c>
      <c r="B6494" t="s">
        <v>15760</v>
      </c>
      <c r="C6494" t="s">
        <v>239</v>
      </c>
      <c r="D6494">
        <v>0</v>
      </c>
      <c r="E6494" t="s">
        <v>12230</v>
      </c>
      <c r="F6494" t="s">
        <v>665</v>
      </c>
      <c r="G6494" t="s">
        <v>16</v>
      </c>
      <c r="H6494">
        <v>0</v>
      </c>
      <c r="I6494" t="s">
        <v>17</v>
      </c>
      <c r="J6494" t="s">
        <v>241</v>
      </c>
      <c r="K6494" s="3">
        <v>42944</v>
      </c>
      <c r="L6494">
        <v>1</v>
      </c>
      <c r="M6494" t="s">
        <v>53</v>
      </c>
    </row>
    <row r="6495" spans="1:13" x14ac:dyDescent="0.3">
      <c r="A6495">
        <v>4</v>
      </c>
      <c r="B6495" t="s">
        <v>15761</v>
      </c>
      <c r="C6495" t="s">
        <v>3958</v>
      </c>
      <c r="D6495">
        <v>2</v>
      </c>
      <c r="E6495" t="s">
        <v>12223</v>
      </c>
      <c r="F6495" t="s">
        <v>838</v>
      </c>
      <c r="G6495" t="s">
        <v>16</v>
      </c>
      <c r="H6495">
        <v>0</v>
      </c>
      <c r="I6495" t="s">
        <v>17</v>
      </c>
      <c r="J6495" t="s">
        <v>3959</v>
      </c>
      <c r="K6495" s="3">
        <v>43305</v>
      </c>
      <c r="L6495" t="s">
        <v>2165</v>
      </c>
      <c r="M6495" t="s">
        <v>50</v>
      </c>
    </row>
    <row r="6496" spans="1:13" x14ac:dyDescent="0.3">
      <c r="A6496">
        <v>5</v>
      </c>
      <c r="B6496" t="s">
        <v>15762</v>
      </c>
      <c r="C6496" t="s">
        <v>3677</v>
      </c>
      <c r="D6496">
        <v>1</v>
      </c>
      <c r="E6496" t="s">
        <v>12305</v>
      </c>
      <c r="F6496" t="s">
        <v>838</v>
      </c>
      <c r="G6496" t="s">
        <v>16</v>
      </c>
      <c r="H6496">
        <v>0</v>
      </c>
      <c r="I6496" t="s">
        <v>17</v>
      </c>
      <c r="J6496" t="s">
        <v>3678</v>
      </c>
      <c r="K6496" s="3">
        <v>43294</v>
      </c>
      <c r="L6496">
        <v>2</v>
      </c>
      <c r="M6496" t="s">
        <v>36</v>
      </c>
    </row>
    <row r="6497" spans="1:13" x14ac:dyDescent="0.3">
      <c r="A6497">
        <v>4.9000000000000004</v>
      </c>
      <c r="B6497" t="s">
        <v>7328</v>
      </c>
      <c r="C6497" t="s">
        <v>2012</v>
      </c>
      <c r="D6497">
        <v>59</v>
      </c>
      <c r="E6497" t="s">
        <v>12192</v>
      </c>
      <c r="F6497" t="s">
        <v>816</v>
      </c>
      <c r="G6497" t="s">
        <v>16</v>
      </c>
      <c r="H6497">
        <v>0</v>
      </c>
      <c r="I6497" t="s">
        <v>17</v>
      </c>
      <c r="J6497" t="s">
        <v>2065</v>
      </c>
      <c r="K6497" s="3">
        <v>43273</v>
      </c>
      <c r="L6497">
        <v>1</v>
      </c>
      <c r="M6497" t="s">
        <v>36</v>
      </c>
    </row>
    <row r="6498" spans="1:13" x14ac:dyDescent="0.3">
      <c r="A6498">
        <v>4.7</v>
      </c>
      <c r="B6498" t="s">
        <v>7329</v>
      </c>
      <c r="C6498" t="s">
        <v>3396</v>
      </c>
      <c r="D6498">
        <v>163</v>
      </c>
      <c r="E6498" t="s">
        <v>12213</v>
      </c>
      <c r="F6498" t="s">
        <v>482</v>
      </c>
      <c r="G6498" t="s">
        <v>383</v>
      </c>
      <c r="H6498" s="2">
        <v>0.99</v>
      </c>
      <c r="I6498" t="s">
        <v>17</v>
      </c>
      <c r="J6498" t="s">
        <v>2057</v>
      </c>
      <c r="K6498" s="3">
        <v>43014</v>
      </c>
      <c r="L6498">
        <v>3.9</v>
      </c>
      <c r="M6498" t="s">
        <v>50</v>
      </c>
    </row>
    <row r="6499" spans="1:13" x14ac:dyDescent="0.3">
      <c r="A6499">
        <v>4.5</v>
      </c>
      <c r="B6499" t="s">
        <v>12325</v>
      </c>
      <c r="C6499" t="s">
        <v>239</v>
      </c>
      <c r="D6499">
        <v>155466</v>
      </c>
      <c r="E6499" t="s">
        <v>31</v>
      </c>
      <c r="F6499" t="s">
        <v>55</v>
      </c>
      <c r="G6499" t="s">
        <v>16</v>
      </c>
      <c r="H6499">
        <v>0</v>
      </c>
      <c r="I6499" t="s">
        <v>30</v>
      </c>
      <c r="J6499" t="s">
        <v>241</v>
      </c>
      <c r="K6499" s="3">
        <v>43215</v>
      </c>
      <c r="L6499" t="s">
        <v>31</v>
      </c>
      <c r="M6499" t="s">
        <v>31</v>
      </c>
    </row>
    <row r="6500" spans="1:13" x14ac:dyDescent="0.3">
      <c r="A6500">
        <v>3.9</v>
      </c>
      <c r="B6500" t="s">
        <v>15763</v>
      </c>
      <c r="C6500" t="s">
        <v>1283</v>
      </c>
      <c r="D6500">
        <v>8185</v>
      </c>
      <c r="E6500" t="s">
        <v>12572</v>
      </c>
      <c r="F6500" t="s">
        <v>22</v>
      </c>
      <c r="G6500" t="s">
        <v>16</v>
      </c>
      <c r="H6500">
        <v>0</v>
      </c>
      <c r="I6500" t="s">
        <v>17</v>
      </c>
      <c r="J6500" t="s">
        <v>1284</v>
      </c>
      <c r="K6500" s="3">
        <v>43287</v>
      </c>
      <c r="L6500">
        <v>5.0999999999999996</v>
      </c>
      <c r="M6500" t="s">
        <v>36</v>
      </c>
    </row>
    <row r="6501" spans="1:13" x14ac:dyDescent="0.3">
      <c r="A6501" t="s">
        <v>12196</v>
      </c>
      <c r="B6501" t="s">
        <v>15764</v>
      </c>
      <c r="C6501" t="s">
        <v>2367</v>
      </c>
      <c r="D6501">
        <v>53</v>
      </c>
      <c r="E6501" t="s">
        <v>12205</v>
      </c>
      <c r="F6501" t="s">
        <v>60</v>
      </c>
      <c r="G6501" t="s">
        <v>16</v>
      </c>
      <c r="H6501">
        <v>0</v>
      </c>
      <c r="I6501" t="s">
        <v>17</v>
      </c>
      <c r="J6501" t="s">
        <v>1077</v>
      </c>
      <c r="K6501" s="3">
        <v>43112</v>
      </c>
      <c r="L6501" t="s">
        <v>164</v>
      </c>
      <c r="M6501" t="s">
        <v>36</v>
      </c>
    </row>
    <row r="6502" spans="1:13" x14ac:dyDescent="0.3">
      <c r="A6502">
        <v>3.2</v>
      </c>
      <c r="B6502" t="s">
        <v>7332</v>
      </c>
      <c r="C6502" t="s">
        <v>3070</v>
      </c>
      <c r="D6502">
        <v>661</v>
      </c>
      <c r="E6502" t="s">
        <v>12713</v>
      </c>
      <c r="F6502" t="s">
        <v>34</v>
      </c>
      <c r="G6502" t="s">
        <v>16</v>
      </c>
      <c r="H6502">
        <v>0</v>
      </c>
      <c r="I6502" t="s">
        <v>17</v>
      </c>
      <c r="J6502" t="s">
        <v>3071</v>
      </c>
      <c r="K6502" s="3">
        <v>43178</v>
      </c>
      <c r="L6502" t="s">
        <v>2274</v>
      </c>
      <c r="M6502" t="s">
        <v>50</v>
      </c>
    </row>
    <row r="6503" spans="1:13" x14ac:dyDescent="0.3">
      <c r="A6503">
        <v>3.5</v>
      </c>
      <c r="B6503" t="s">
        <v>15765</v>
      </c>
      <c r="C6503" t="s">
        <v>239</v>
      </c>
      <c r="D6503">
        <v>2539</v>
      </c>
      <c r="E6503" t="s">
        <v>12246</v>
      </c>
      <c r="F6503" t="s">
        <v>22</v>
      </c>
      <c r="G6503" t="s">
        <v>16</v>
      </c>
      <c r="H6503">
        <v>0</v>
      </c>
      <c r="I6503" t="s">
        <v>17</v>
      </c>
      <c r="J6503" t="s">
        <v>241</v>
      </c>
      <c r="K6503" s="3">
        <v>43307</v>
      </c>
      <c r="L6503" t="s">
        <v>7334</v>
      </c>
      <c r="M6503" t="s">
        <v>50</v>
      </c>
    </row>
    <row r="6504" spans="1:13" x14ac:dyDescent="0.3">
      <c r="A6504" t="s">
        <v>12196</v>
      </c>
      <c r="B6504" t="s">
        <v>15766</v>
      </c>
      <c r="C6504" t="s">
        <v>1893</v>
      </c>
      <c r="D6504">
        <v>0</v>
      </c>
      <c r="E6504" t="s">
        <v>12222</v>
      </c>
      <c r="F6504" t="s">
        <v>665</v>
      </c>
      <c r="G6504" t="s">
        <v>16</v>
      </c>
      <c r="H6504">
        <v>0</v>
      </c>
      <c r="I6504" t="s">
        <v>17</v>
      </c>
      <c r="J6504" t="s">
        <v>1894</v>
      </c>
      <c r="K6504" s="3">
        <v>43253</v>
      </c>
      <c r="L6504">
        <v>2.13</v>
      </c>
      <c r="M6504" t="s">
        <v>20</v>
      </c>
    </row>
    <row r="6505" spans="1:13" x14ac:dyDescent="0.3">
      <c r="A6505">
        <v>3.7</v>
      </c>
      <c r="B6505" t="s">
        <v>15767</v>
      </c>
      <c r="C6505" t="s">
        <v>1283</v>
      </c>
      <c r="D6505">
        <v>913</v>
      </c>
      <c r="E6505" t="s">
        <v>15768</v>
      </c>
      <c r="F6505" t="s">
        <v>34</v>
      </c>
      <c r="G6505" t="s">
        <v>16</v>
      </c>
      <c r="H6505">
        <v>0</v>
      </c>
      <c r="I6505" t="s">
        <v>17</v>
      </c>
      <c r="J6505" t="s">
        <v>1284</v>
      </c>
      <c r="K6505" s="3">
        <v>41110</v>
      </c>
      <c r="L6505">
        <v>1</v>
      </c>
      <c r="M6505" t="s">
        <v>248</v>
      </c>
    </row>
    <row r="6506" spans="1:13" x14ac:dyDescent="0.3">
      <c r="A6506">
        <v>3</v>
      </c>
      <c r="B6506" t="s">
        <v>15769</v>
      </c>
      <c r="C6506" t="s">
        <v>309</v>
      </c>
      <c r="D6506">
        <v>597</v>
      </c>
      <c r="E6506" t="s">
        <v>12199</v>
      </c>
      <c r="F6506" t="s">
        <v>34</v>
      </c>
      <c r="G6506" t="s">
        <v>16</v>
      </c>
      <c r="H6506">
        <v>0</v>
      </c>
      <c r="I6506" t="s">
        <v>17</v>
      </c>
      <c r="J6506" t="s">
        <v>310</v>
      </c>
      <c r="K6506" s="3">
        <v>43293</v>
      </c>
      <c r="L6506">
        <v>9</v>
      </c>
      <c r="M6506" t="s">
        <v>143</v>
      </c>
    </row>
    <row r="6507" spans="1:13" x14ac:dyDescent="0.3">
      <c r="A6507">
        <v>4.2</v>
      </c>
      <c r="B6507" t="s">
        <v>15770</v>
      </c>
      <c r="C6507" t="s">
        <v>1833</v>
      </c>
      <c r="D6507">
        <v>78</v>
      </c>
      <c r="E6507" t="s">
        <v>15771</v>
      </c>
      <c r="F6507" t="s">
        <v>15</v>
      </c>
      <c r="G6507" t="s">
        <v>16</v>
      </c>
      <c r="H6507">
        <v>0</v>
      </c>
      <c r="I6507" t="s">
        <v>17</v>
      </c>
      <c r="J6507" t="s">
        <v>1834</v>
      </c>
      <c r="K6507" s="3">
        <v>42771</v>
      </c>
      <c r="L6507" t="s">
        <v>1209</v>
      </c>
      <c r="M6507" t="s">
        <v>229</v>
      </c>
    </row>
    <row r="6508" spans="1:13" x14ac:dyDescent="0.3">
      <c r="A6508">
        <v>4</v>
      </c>
      <c r="B6508" t="s">
        <v>15772</v>
      </c>
      <c r="C6508" t="s">
        <v>182</v>
      </c>
      <c r="D6508">
        <v>2</v>
      </c>
      <c r="E6508" t="s">
        <v>12332</v>
      </c>
      <c r="F6508" t="s">
        <v>665</v>
      </c>
      <c r="G6508" t="s">
        <v>16</v>
      </c>
      <c r="H6508">
        <v>0</v>
      </c>
      <c r="I6508" t="s">
        <v>17</v>
      </c>
      <c r="J6508" t="s">
        <v>183</v>
      </c>
      <c r="K6508" s="3">
        <v>43165</v>
      </c>
      <c r="L6508" t="s">
        <v>78</v>
      </c>
      <c r="M6508" t="s">
        <v>20</v>
      </c>
    </row>
    <row r="6509" spans="1:13" x14ac:dyDescent="0.3">
      <c r="A6509">
        <v>4.0999999999999996</v>
      </c>
      <c r="B6509" t="s">
        <v>15773</v>
      </c>
      <c r="C6509" t="s">
        <v>1833</v>
      </c>
      <c r="D6509">
        <v>142</v>
      </c>
      <c r="E6509" t="s">
        <v>15774</v>
      </c>
      <c r="F6509" t="s">
        <v>15</v>
      </c>
      <c r="G6509" t="s">
        <v>16</v>
      </c>
      <c r="H6509">
        <v>0</v>
      </c>
      <c r="I6509" t="s">
        <v>17</v>
      </c>
      <c r="J6509" t="s">
        <v>1834</v>
      </c>
      <c r="K6509" s="3">
        <v>42771</v>
      </c>
      <c r="L6509" t="s">
        <v>1209</v>
      </c>
      <c r="M6509" t="s">
        <v>229</v>
      </c>
    </row>
    <row r="6510" spans="1:13" x14ac:dyDescent="0.3">
      <c r="A6510" t="s">
        <v>12196</v>
      </c>
      <c r="B6510" t="s">
        <v>15775</v>
      </c>
      <c r="C6510" t="s">
        <v>3677</v>
      </c>
      <c r="D6510">
        <v>11</v>
      </c>
      <c r="E6510" t="s">
        <v>12670</v>
      </c>
      <c r="F6510" t="s">
        <v>838</v>
      </c>
      <c r="G6510" t="s">
        <v>383</v>
      </c>
      <c r="H6510" s="2">
        <v>0.99</v>
      </c>
      <c r="I6510" t="s">
        <v>17</v>
      </c>
      <c r="J6510" t="s">
        <v>3678</v>
      </c>
      <c r="K6510" s="3">
        <v>42090</v>
      </c>
      <c r="L6510" t="s">
        <v>19</v>
      </c>
      <c r="M6510" t="s">
        <v>20</v>
      </c>
    </row>
    <row r="6511" spans="1:13" x14ac:dyDescent="0.3">
      <c r="A6511">
        <v>4.7</v>
      </c>
      <c r="B6511" t="s">
        <v>12339</v>
      </c>
      <c r="C6511" t="s">
        <v>239</v>
      </c>
      <c r="D6511">
        <v>19090</v>
      </c>
      <c r="E6511" t="s">
        <v>31</v>
      </c>
      <c r="F6511" t="s">
        <v>22</v>
      </c>
      <c r="G6511" t="s">
        <v>16</v>
      </c>
      <c r="H6511">
        <v>0</v>
      </c>
      <c r="I6511" t="s">
        <v>17</v>
      </c>
      <c r="J6511" t="s">
        <v>241</v>
      </c>
      <c r="K6511" s="3">
        <v>43215</v>
      </c>
      <c r="L6511" t="s">
        <v>31</v>
      </c>
      <c r="M6511" t="s">
        <v>31</v>
      </c>
    </row>
    <row r="6512" spans="1:13" x14ac:dyDescent="0.3">
      <c r="A6512">
        <v>4</v>
      </c>
      <c r="B6512" t="s">
        <v>15776</v>
      </c>
      <c r="C6512" t="s">
        <v>1833</v>
      </c>
      <c r="D6512">
        <v>45</v>
      </c>
      <c r="E6512" t="s">
        <v>15777</v>
      </c>
      <c r="F6512" t="s">
        <v>60</v>
      </c>
      <c r="G6512" t="s">
        <v>16</v>
      </c>
      <c r="H6512">
        <v>0</v>
      </c>
      <c r="I6512" t="s">
        <v>17</v>
      </c>
      <c r="J6512" t="s">
        <v>1834</v>
      </c>
      <c r="K6512" s="3">
        <v>42771</v>
      </c>
      <c r="L6512" t="s">
        <v>1209</v>
      </c>
      <c r="M6512" t="s">
        <v>229</v>
      </c>
    </row>
    <row r="6513" spans="1:13" x14ac:dyDescent="0.3">
      <c r="A6513">
        <v>3.1</v>
      </c>
      <c r="B6513" t="s">
        <v>15778</v>
      </c>
      <c r="C6513" t="s">
        <v>1283</v>
      </c>
      <c r="D6513">
        <v>72</v>
      </c>
      <c r="E6513" t="s">
        <v>12248</v>
      </c>
      <c r="F6513" t="s">
        <v>15</v>
      </c>
      <c r="G6513" t="s">
        <v>16</v>
      </c>
      <c r="H6513">
        <v>0</v>
      </c>
      <c r="I6513" t="s">
        <v>17</v>
      </c>
      <c r="J6513" t="s">
        <v>1284</v>
      </c>
      <c r="K6513" s="3">
        <v>43144</v>
      </c>
      <c r="L6513" t="s">
        <v>1972</v>
      </c>
      <c r="M6513" t="s">
        <v>53</v>
      </c>
    </row>
    <row r="6514" spans="1:13" x14ac:dyDescent="0.3">
      <c r="A6514">
        <v>4.4000000000000004</v>
      </c>
      <c r="B6514" t="s">
        <v>15779</v>
      </c>
      <c r="C6514" t="s">
        <v>1833</v>
      </c>
      <c r="D6514">
        <v>34</v>
      </c>
      <c r="E6514" t="s">
        <v>15780</v>
      </c>
      <c r="F6514" t="s">
        <v>482</v>
      </c>
      <c r="G6514" t="s">
        <v>16</v>
      </c>
      <c r="H6514">
        <v>0</v>
      </c>
      <c r="I6514" t="s">
        <v>17</v>
      </c>
      <c r="J6514" t="s">
        <v>1834</v>
      </c>
      <c r="K6514" s="3">
        <v>42771</v>
      </c>
      <c r="L6514" t="s">
        <v>1209</v>
      </c>
      <c r="M6514" t="s">
        <v>229</v>
      </c>
    </row>
    <row r="6515" spans="1:13" x14ac:dyDescent="0.3">
      <c r="A6515">
        <v>3.2</v>
      </c>
      <c r="B6515" t="s">
        <v>15781</v>
      </c>
      <c r="C6515" t="s">
        <v>3396</v>
      </c>
      <c r="D6515">
        <v>4</v>
      </c>
      <c r="E6515" t="s">
        <v>12183</v>
      </c>
      <c r="F6515" t="s">
        <v>665</v>
      </c>
      <c r="G6515" t="s">
        <v>16</v>
      </c>
      <c r="H6515">
        <v>0</v>
      </c>
      <c r="I6515" t="s">
        <v>17</v>
      </c>
      <c r="J6515" t="s">
        <v>2057</v>
      </c>
      <c r="K6515" s="3">
        <v>43237</v>
      </c>
      <c r="L6515">
        <v>4.5999999999999996</v>
      </c>
      <c r="M6515" t="s">
        <v>334</v>
      </c>
    </row>
    <row r="6516" spans="1:13" x14ac:dyDescent="0.3">
      <c r="A6516">
        <v>3.9</v>
      </c>
      <c r="B6516" t="s">
        <v>15782</v>
      </c>
      <c r="C6516" t="s">
        <v>1833</v>
      </c>
      <c r="D6516">
        <v>71</v>
      </c>
      <c r="E6516" t="s">
        <v>15783</v>
      </c>
      <c r="F6516" t="s">
        <v>15</v>
      </c>
      <c r="G6516" t="s">
        <v>16</v>
      </c>
      <c r="H6516">
        <v>0</v>
      </c>
      <c r="I6516" t="s">
        <v>17</v>
      </c>
      <c r="J6516" t="s">
        <v>1834</v>
      </c>
      <c r="K6516" s="3">
        <v>42771</v>
      </c>
      <c r="L6516" t="s">
        <v>1209</v>
      </c>
      <c r="M6516" t="s">
        <v>229</v>
      </c>
    </row>
    <row r="6517" spans="1:13" x14ac:dyDescent="0.3">
      <c r="A6517">
        <v>4.2</v>
      </c>
      <c r="B6517" t="s">
        <v>15784</v>
      </c>
      <c r="C6517" t="s">
        <v>1833</v>
      </c>
      <c r="D6517">
        <v>86</v>
      </c>
      <c r="E6517" t="s">
        <v>15785</v>
      </c>
      <c r="F6517" t="s">
        <v>15</v>
      </c>
      <c r="G6517" t="s">
        <v>16</v>
      </c>
      <c r="H6517">
        <v>0</v>
      </c>
      <c r="I6517" t="s">
        <v>17</v>
      </c>
      <c r="J6517" t="s">
        <v>1834</v>
      </c>
      <c r="K6517" s="3">
        <v>42771</v>
      </c>
      <c r="L6517" t="s">
        <v>1209</v>
      </c>
      <c r="M6517" t="s">
        <v>229</v>
      </c>
    </row>
    <row r="6518" spans="1:13" x14ac:dyDescent="0.3">
      <c r="A6518">
        <v>4.7</v>
      </c>
      <c r="B6518" t="s">
        <v>15786</v>
      </c>
      <c r="C6518" t="s">
        <v>239</v>
      </c>
      <c r="D6518">
        <v>146</v>
      </c>
      <c r="E6518" t="s">
        <v>12821</v>
      </c>
      <c r="F6518" t="s">
        <v>60</v>
      </c>
      <c r="G6518" t="s">
        <v>16</v>
      </c>
      <c r="H6518">
        <v>0</v>
      </c>
      <c r="I6518" t="s">
        <v>17</v>
      </c>
      <c r="J6518" t="s">
        <v>241</v>
      </c>
      <c r="K6518" s="3">
        <v>43220</v>
      </c>
      <c r="L6518" t="s">
        <v>75</v>
      </c>
      <c r="M6518" t="s">
        <v>36</v>
      </c>
    </row>
    <row r="6519" spans="1:13" x14ac:dyDescent="0.3">
      <c r="A6519">
        <v>4</v>
      </c>
      <c r="B6519" t="s">
        <v>15787</v>
      </c>
      <c r="C6519" t="s">
        <v>1833</v>
      </c>
      <c r="D6519">
        <v>24</v>
      </c>
      <c r="E6519" t="s">
        <v>15788</v>
      </c>
      <c r="F6519" t="s">
        <v>482</v>
      </c>
      <c r="G6519" t="s">
        <v>16</v>
      </c>
      <c r="H6519">
        <v>0</v>
      </c>
      <c r="I6519" t="s">
        <v>17</v>
      </c>
      <c r="J6519" t="s">
        <v>1834</v>
      </c>
      <c r="K6519" s="3">
        <v>42771</v>
      </c>
      <c r="L6519" t="s">
        <v>1209</v>
      </c>
      <c r="M6519" t="s">
        <v>229</v>
      </c>
    </row>
    <row r="6520" spans="1:13" x14ac:dyDescent="0.3">
      <c r="A6520" t="s">
        <v>12196</v>
      </c>
      <c r="B6520" t="s">
        <v>15789</v>
      </c>
      <c r="C6520" t="s">
        <v>309</v>
      </c>
      <c r="D6520">
        <v>2</v>
      </c>
      <c r="E6520" t="s">
        <v>12223</v>
      </c>
      <c r="F6520" t="s">
        <v>665</v>
      </c>
      <c r="G6520" t="s">
        <v>16</v>
      </c>
      <c r="H6520">
        <v>0</v>
      </c>
      <c r="I6520" t="s">
        <v>30</v>
      </c>
      <c r="J6520" t="s">
        <v>310</v>
      </c>
      <c r="K6520" s="3">
        <v>43006</v>
      </c>
      <c r="L6520" t="s">
        <v>5717</v>
      </c>
      <c r="M6520" t="s">
        <v>50</v>
      </c>
    </row>
    <row r="6521" spans="1:13" x14ac:dyDescent="0.3">
      <c r="A6521" t="s">
        <v>12196</v>
      </c>
      <c r="B6521" t="s">
        <v>15790</v>
      </c>
      <c r="C6521" t="s">
        <v>3958</v>
      </c>
      <c r="D6521">
        <v>0</v>
      </c>
      <c r="E6521" t="s">
        <v>12525</v>
      </c>
      <c r="F6521" t="s">
        <v>838</v>
      </c>
      <c r="G6521" t="s">
        <v>16</v>
      </c>
      <c r="H6521">
        <v>0</v>
      </c>
      <c r="I6521" t="s">
        <v>17</v>
      </c>
      <c r="J6521" t="s">
        <v>3959</v>
      </c>
      <c r="K6521" s="3">
        <v>43076</v>
      </c>
      <c r="L6521">
        <v>1</v>
      </c>
      <c r="M6521" t="s">
        <v>39</v>
      </c>
    </row>
    <row r="6522" spans="1:13" x14ac:dyDescent="0.3">
      <c r="A6522">
        <v>4</v>
      </c>
      <c r="B6522" t="s">
        <v>15791</v>
      </c>
      <c r="C6522" t="s">
        <v>1833</v>
      </c>
      <c r="D6522">
        <v>45</v>
      </c>
      <c r="E6522" t="s">
        <v>15792</v>
      </c>
      <c r="F6522" t="s">
        <v>60</v>
      </c>
      <c r="G6522" t="s">
        <v>16</v>
      </c>
      <c r="H6522">
        <v>0</v>
      </c>
      <c r="I6522" t="s">
        <v>17</v>
      </c>
      <c r="J6522" t="s">
        <v>1834</v>
      </c>
      <c r="K6522" s="3">
        <v>42771</v>
      </c>
      <c r="L6522" t="s">
        <v>1209</v>
      </c>
      <c r="M6522" t="s">
        <v>229</v>
      </c>
    </row>
    <row r="6523" spans="1:13" x14ac:dyDescent="0.3">
      <c r="A6523">
        <v>3.7</v>
      </c>
      <c r="B6523" t="s">
        <v>15793</v>
      </c>
      <c r="C6523" t="s">
        <v>4289</v>
      </c>
      <c r="D6523">
        <v>533</v>
      </c>
      <c r="E6523" t="s">
        <v>12563</v>
      </c>
      <c r="F6523" t="s">
        <v>38</v>
      </c>
      <c r="G6523" t="s">
        <v>16</v>
      </c>
      <c r="H6523">
        <v>0</v>
      </c>
      <c r="I6523" t="s">
        <v>17</v>
      </c>
      <c r="J6523" t="s">
        <v>4290</v>
      </c>
      <c r="K6523" s="3">
        <v>43317</v>
      </c>
      <c r="L6523">
        <v>4.4000000000000004</v>
      </c>
      <c r="M6523" t="s">
        <v>20</v>
      </c>
    </row>
    <row r="6524" spans="1:13" x14ac:dyDescent="0.3">
      <c r="A6524">
        <v>4.0999999999999996</v>
      </c>
      <c r="B6524" t="s">
        <v>15794</v>
      </c>
      <c r="C6524" t="s">
        <v>1833</v>
      </c>
      <c r="D6524">
        <v>120</v>
      </c>
      <c r="E6524" t="s">
        <v>15795</v>
      </c>
      <c r="F6524" t="s">
        <v>15</v>
      </c>
      <c r="G6524" t="s">
        <v>16</v>
      </c>
      <c r="H6524">
        <v>0</v>
      </c>
      <c r="I6524" t="s">
        <v>17</v>
      </c>
      <c r="J6524" t="s">
        <v>1834</v>
      </c>
      <c r="K6524" s="3">
        <v>42771</v>
      </c>
      <c r="L6524" t="s">
        <v>1209</v>
      </c>
      <c r="M6524" t="s">
        <v>229</v>
      </c>
    </row>
    <row r="6525" spans="1:13" x14ac:dyDescent="0.3">
      <c r="A6525">
        <v>4.4000000000000004</v>
      </c>
      <c r="B6525" t="s">
        <v>15796</v>
      </c>
      <c r="C6525" t="s">
        <v>1833</v>
      </c>
      <c r="D6525">
        <v>30</v>
      </c>
      <c r="E6525" t="s">
        <v>15797</v>
      </c>
      <c r="F6525" t="s">
        <v>60</v>
      </c>
      <c r="G6525" t="s">
        <v>16</v>
      </c>
      <c r="H6525">
        <v>0</v>
      </c>
      <c r="I6525" t="s">
        <v>17</v>
      </c>
      <c r="J6525" t="s">
        <v>1834</v>
      </c>
      <c r="K6525" s="3">
        <v>42771</v>
      </c>
      <c r="L6525" t="s">
        <v>1209</v>
      </c>
      <c r="M6525" t="s">
        <v>229</v>
      </c>
    </row>
    <row r="6526" spans="1:13" x14ac:dyDescent="0.3">
      <c r="A6526">
        <v>4</v>
      </c>
      <c r="B6526" t="s">
        <v>15798</v>
      </c>
      <c r="C6526" t="s">
        <v>1833</v>
      </c>
      <c r="D6526">
        <v>50</v>
      </c>
      <c r="E6526" t="s">
        <v>15799</v>
      </c>
      <c r="F6526" t="s">
        <v>60</v>
      </c>
      <c r="G6526" t="s">
        <v>16</v>
      </c>
      <c r="H6526">
        <v>0</v>
      </c>
      <c r="I6526" t="s">
        <v>17</v>
      </c>
      <c r="J6526" t="s">
        <v>1834</v>
      </c>
      <c r="K6526" s="3">
        <v>42771</v>
      </c>
      <c r="L6526" t="s">
        <v>1209</v>
      </c>
      <c r="M6526" t="s">
        <v>229</v>
      </c>
    </row>
    <row r="6527" spans="1:13" x14ac:dyDescent="0.3">
      <c r="A6527">
        <v>3.9</v>
      </c>
      <c r="B6527" t="s">
        <v>15800</v>
      </c>
      <c r="C6527" t="s">
        <v>1833</v>
      </c>
      <c r="D6527">
        <v>131</v>
      </c>
      <c r="E6527" t="s">
        <v>15801</v>
      </c>
      <c r="F6527" t="s">
        <v>15</v>
      </c>
      <c r="G6527" t="s">
        <v>16</v>
      </c>
      <c r="H6527">
        <v>0</v>
      </c>
      <c r="I6527" t="s">
        <v>17</v>
      </c>
      <c r="J6527" t="s">
        <v>1834</v>
      </c>
      <c r="K6527" s="3">
        <v>42771</v>
      </c>
      <c r="L6527" t="s">
        <v>1209</v>
      </c>
      <c r="M6527" t="s">
        <v>229</v>
      </c>
    </row>
    <row r="6528" spans="1:13" x14ac:dyDescent="0.3">
      <c r="A6528">
        <v>3.6</v>
      </c>
      <c r="B6528" t="s">
        <v>15802</v>
      </c>
      <c r="C6528" t="s">
        <v>1833</v>
      </c>
      <c r="D6528">
        <v>7</v>
      </c>
      <c r="E6528" t="s">
        <v>15803</v>
      </c>
      <c r="F6528" t="s">
        <v>482</v>
      </c>
      <c r="G6528" t="s">
        <v>16</v>
      </c>
      <c r="H6528">
        <v>0</v>
      </c>
      <c r="I6528" t="s">
        <v>17</v>
      </c>
      <c r="J6528" t="s">
        <v>1834</v>
      </c>
      <c r="K6528" s="3">
        <v>42771</v>
      </c>
      <c r="L6528" t="s">
        <v>1209</v>
      </c>
      <c r="M6528" t="s">
        <v>229</v>
      </c>
    </row>
    <row r="6529" spans="1:13" x14ac:dyDescent="0.3">
      <c r="A6529" t="s">
        <v>12196</v>
      </c>
      <c r="B6529" t="s">
        <v>15804</v>
      </c>
      <c r="C6529" t="s">
        <v>1833</v>
      </c>
      <c r="D6529">
        <v>21</v>
      </c>
      <c r="E6529" t="s">
        <v>15805</v>
      </c>
      <c r="F6529" t="s">
        <v>60</v>
      </c>
      <c r="G6529" t="s">
        <v>16</v>
      </c>
      <c r="H6529">
        <v>0</v>
      </c>
      <c r="I6529" t="s">
        <v>17</v>
      </c>
      <c r="J6529" t="s">
        <v>1834</v>
      </c>
      <c r="K6529" s="3">
        <v>42771</v>
      </c>
      <c r="L6529" t="s">
        <v>1209</v>
      </c>
      <c r="M6529" t="s">
        <v>229</v>
      </c>
    </row>
    <row r="6530" spans="1:13" x14ac:dyDescent="0.3">
      <c r="A6530" t="s">
        <v>12196</v>
      </c>
      <c r="B6530" t="s">
        <v>15806</v>
      </c>
      <c r="C6530" t="s">
        <v>492</v>
      </c>
      <c r="D6530">
        <v>23</v>
      </c>
      <c r="E6530" t="s">
        <v>12332</v>
      </c>
      <c r="F6530" t="s">
        <v>482</v>
      </c>
      <c r="G6530" t="s">
        <v>16</v>
      </c>
      <c r="H6530">
        <v>0</v>
      </c>
      <c r="I6530" t="s">
        <v>17</v>
      </c>
      <c r="J6530" t="s">
        <v>493</v>
      </c>
      <c r="K6530" s="3">
        <v>43068</v>
      </c>
      <c r="L6530" t="s">
        <v>7361</v>
      </c>
      <c r="M6530" t="s">
        <v>39</v>
      </c>
    </row>
    <row r="6531" spans="1:13" x14ac:dyDescent="0.3">
      <c r="A6531">
        <v>4.5999999999999996</v>
      </c>
      <c r="B6531" t="s">
        <v>7362</v>
      </c>
      <c r="C6531" t="s">
        <v>3958</v>
      </c>
      <c r="D6531">
        <v>27</v>
      </c>
      <c r="E6531" t="s">
        <v>12251</v>
      </c>
      <c r="F6531" t="s">
        <v>482</v>
      </c>
      <c r="G6531" t="s">
        <v>16</v>
      </c>
      <c r="H6531">
        <v>0</v>
      </c>
      <c r="I6531" t="s">
        <v>17</v>
      </c>
      <c r="J6531" t="s">
        <v>3959</v>
      </c>
      <c r="K6531" s="3">
        <v>42891</v>
      </c>
      <c r="L6531" t="s">
        <v>58</v>
      </c>
      <c r="M6531" t="s">
        <v>53</v>
      </c>
    </row>
    <row r="6532" spans="1:13" x14ac:dyDescent="0.3">
      <c r="A6532" t="s">
        <v>12196</v>
      </c>
      <c r="B6532" t="s">
        <v>15807</v>
      </c>
      <c r="C6532" t="s">
        <v>309</v>
      </c>
      <c r="D6532">
        <v>0</v>
      </c>
      <c r="E6532" t="s">
        <v>12260</v>
      </c>
      <c r="F6532" t="s">
        <v>663</v>
      </c>
      <c r="G6532" t="s">
        <v>16</v>
      </c>
      <c r="H6532">
        <v>0</v>
      </c>
      <c r="I6532" t="s">
        <v>17</v>
      </c>
      <c r="J6532" t="s">
        <v>310</v>
      </c>
      <c r="K6532" s="3">
        <v>43012</v>
      </c>
      <c r="L6532">
        <v>1.8</v>
      </c>
      <c r="M6532" t="s">
        <v>50</v>
      </c>
    </row>
    <row r="6533" spans="1:13" x14ac:dyDescent="0.3">
      <c r="A6533">
        <v>4.4000000000000004</v>
      </c>
      <c r="B6533" t="s">
        <v>15808</v>
      </c>
      <c r="C6533" t="s">
        <v>1833</v>
      </c>
      <c r="D6533">
        <v>63</v>
      </c>
      <c r="E6533" t="s">
        <v>15780</v>
      </c>
      <c r="F6533" t="s">
        <v>60</v>
      </c>
      <c r="G6533" t="s">
        <v>16</v>
      </c>
      <c r="H6533">
        <v>0</v>
      </c>
      <c r="I6533" t="s">
        <v>17</v>
      </c>
      <c r="J6533" t="s">
        <v>1834</v>
      </c>
      <c r="K6533" s="3">
        <v>42771</v>
      </c>
      <c r="L6533" t="s">
        <v>1209</v>
      </c>
      <c r="M6533" t="s">
        <v>229</v>
      </c>
    </row>
    <row r="6534" spans="1:13" x14ac:dyDescent="0.3">
      <c r="A6534">
        <v>1.9</v>
      </c>
      <c r="B6534" t="s">
        <v>15809</v>
      </c>
      <c r="C6534" t="s">
        <v>2367</v>
      </c>
      <c r="D6534">
        <v>250</v>
      </c>
      <c r="E6534" t="s">
        <v>31</v>
      </c>
      <c r="F6534" t="s">
        <v>38</v>
      </c>
      <c r="G6534" t="s">
        <v>16</v>
      </c>
      <c r="H6534">
        <v>0</v>
      </c>
      <c r="I6534" t="s">
        <v>17</v>
      </c>
      <c r="J6534" t="s">
        <v>901</v>
      </c>
      <c r="K6534" s="3">
        <v>43299</v>
      </c>
      <c r="L6534" t="s">
        <v>31</v>
      </c>
      <c r="M6534" t="s">
        <v>31</v>
      </c>
    </row>
    <row r="6535" spans="1:13" x14ac:dyDescent="0.3">
      <c r="A6535">
        <v>4.3</v>
      </c>
      <c r="B6535" t="s">
        <v>15810</v>
      </c>
      <c r="C6535" t="s">
        <v>1833</v>
      </c>
      <c r="D6535">
        <v>15</v>
      </c>
      <c r="E6535" t="s">
        <v>15811</v>
      </c>
      <c r="F6535" t="s">
        <v>482</v>
      </c>
      <c r="G6535" t="s">
        <v>16</v>
      </c>
      <c r="H6535">
        <v>0</v>
      </c>
      <c r="I6535" t="s">
        <v>17</v>
      </c>
      <c r="J6535" t="s">
        <v>1834</v>
      </c>
      <c r="K6535" s="3">
        <v>42771</v>
      </c>
      <c r="L6535" t="s">
        <v>1209</v>
      </c>
      <c r="M6535" t="s">
        <v>229</v>
      </c>
    </row>
    <row r="6536" spans="1:13" x14ac:dyDescent="0.3">
      <c r="A6536">
        <v>4.5</v>
      </c>
      <c r="B6536" t="s">
        <v>7367</v>
      </c>
      <c r="C6536" t="s">
        <v>2012</v>
      </c>
      <c r="D6536">
        <v>514</v>
      </c>
      <c r="E6536" t="s">
        <v>12331</v>
      </c>
      <c r="F6536" t="s">
        <v>60</v>
      </c>
      <c r="G6536" t="s">
        <v>383</v>
      </c>
      <c r="H6536" s="2">
        <v>6.99</v>
      </c>
      <c r="I6536" t="s">
        <v>30</v>
      </c>
      <c r="J6536" t="s">
        <v>2139</v>
      </c>
      <c r="K6536" s="3">
        <v>43255</v>
      </c>
      <c r="L6536" t="s">
        <v>7368</v>
      </c>
      <c r="M6536" t="s">
        <v>53</v>
      </c>
    </row>
    <row r="6537" spans="1:13" x14ac:dyDescent="0.3">
      <c r="A6537">
        <v>4.0999999999999996</v>
      </c>
      <c r="B6537" t="s">
        <v>15812</v>
      </c>
      <c r="C6537" t="s">
        <v>1833</v>
      </c>
      <c r="D6537">
        <v>66</v>
      </c>
      <c r="E6537" t="s">
        <v>15813</v>
      </c>
      <c r="F6537" t="s">
        <v>15</v>
      </c>
      <c r="G6537" t="s">
        <v>16</v>
      </c>
      <c r="H6537">
        <v>0</v>
      </c>
      <c r="I6537" t="s">
        <v>17</v>
      </c>
      <c r="J6537" t="s">
        <v>1834</v>
      </c>
      <c r="K6537" s="3">
        <v>42771</v>
      </c>
      <c r="L6537" t="s">
        <v>1209</v>
      </c>
      <c r="M6537" t="s">
        <v>229</v>
      </c>
    </row>
    <row r="6538" spans="1:13" x14ac:dyDescent="0.3">
      <c r="A6538">
        <v>3.8</v>
      </c>
      <c r="B6538" t="s">
        <v>15814</v>
      </c>
      <c r="C6538" t="s">
        <v>1833</v>
      </c>
      <c r="D6538">
        <v>18</v>
      </c>
      <c r="E6538" t="s">
        <v>15815</v>
      </c>
      <c r="F6538" t="s">
        <v>482</v>
      </c>
      <c r="G6538" t="s">
        <v>16</v>
      </c>
      <c r="H6538">
        <v>0</v>
      </c>
      <c r="I6538" t="s">
        <v>17</v>
      </c>
      <c r="J6538" t="s">
        <v>1834</v>
      </c>
      <c r="K6538" s="3">
        <v>42771</v>
      </c>
      <c r="L6538" t="s">
        <v>1209</v>
      </c>
      <c r="M6538" t="s">
        <v>229</v>
      </c>
    </row>
    <row r="6539" spans="1:13" x14ac:dyDescent="0.3">
      <c r="A6539">
        <v>4.0999999999999996</v>
      </c>
      <c r="B6539" t="s">
        <v>15816</v>
      </c>
      <c r="C6539" t="s">
        <v>1833</v>
      </c>
      <c r="D6539">
        <v>174</v>
      </c>
      <c r="E6539" t="s">
        <v>15817</v>
      </c>
      <c r="F6539" t="s">
        <v>15</v>
      </c>
      <c r="G6539" t="s">
        <v>16</v>
      </c>
      <c r="H6539">
        <v>0</v>
      </c>
      <c r="I6539" t="s">
        <v>17</v>
      </c>
      <c r="J6539" t="s">
        <v>1834</v>
      </c>
      <c r="K6539" s="3">
        <v>42771</v>
      </c>
      <c r="L6539" t="s">
        <v>1209</v>
      </c>
      <c r="M6539" t="s">
        <v>229</v>
      </c>
    </row>
    <row r="6540" spans="1:13" x14ac:dyDescent="0.3">
      <c r="A6540">
        <v>4.5999999999999996</v>
      </c>
      <c r="B6540" t="s">
        <v>7372</v>
      </c>
      <c r="C6540" t="s">
        <v>2012</v>
      </c>
      <c r="D6540">
        <v>144</v>
      </c>
      <c r="E6540" t="s">
        <v>12794</v>
      </c>
      <c r="F6540" t="s">
        <v>482</v>
      </c>
      <c r="G6540" t="s">
        <v>383</v>
      </c>
      <c r="H6540" s="2">
        <v>6.99</v>
      </c>
      <c r="I6540" t="s">
        <v>17</v>
      </c>
      <c r="J6540" t="s">
        <v>2139</v>
      </c>
      <c r="K6540" s="3">
        <v>43235</v>
      </c>
      <c r="L6540" t="s">
        <v>91</v>
      </c>
      <c r="M6540" t="s">
        <v>53</v>
      </c>
    </row>
    <row r="6541" spans="1:13" x14ac:dyDescent="0.3">
      <c r="A6541">
        <v>3.7</v>
      </c>
      <c r="B6541" t="s">
        <v>15818</v>
      </c>
      <c r="C6541" t="s">
        <v>1833</v>
      </c>
      <c r="D6541">
        <v>83</v>
      </c>
      <c r="E6541" t="s">
        <v>15819</v>
      </c>
      <c r="F6541" t="s">
        <v>15</v>
      </c>
      <c r="G6541" t="s">
        <v>16</v>
      </c>
      <c r="H6541">
        <v>0</v>
      </c>
      <c r="I6541" t="s">
        <v>17</v>
      </c>
      <c r="J6541" t="s">
        <v>1834</v>
      </c>
      <c r="K6541" s="3">
        <v>42771</v>
      </c>
      <c r="L6541" t="s">
        <v>1209</v>
      </c>
      <c r="M6541" t="s">
        <v>229</v>
      </c>
    </row>
    <row r="6542" spans="1:13" x14ac:dyDescent="0.3">
      <c r="A6542">
        <v>3.9</v>
      </c>
      <c r="B6542" t="s">
        <v>15820</v>
      </c>
      <c r="C6542" t="s">
        <v>1833</v>
      </c>
      <c r="D6542">
        <v>53</v>
      </c>
      <c r="E6542" t="s">
        <v>12805</v>
      </c>
      <c r="F6542" t="s">
        <v>15</v>
      </c>
      <c r="G6542" t="s">
        <v>16</v>
      </c>
      <c r="H6542">
        <v>0</v>
      </c>
      <c r="I6542" t="s">
        <v>17</v>
      </c>
      <c r="J6542" t="s">
        <v>1834</v>
      </c>
      <c r="K6542" s="3">
        <v>42771</v>
      </c>
      <c r="L6542" t="s">
        <v>1209</v>
      </c>
      <c r="M6542" t="s">
        <v>229</v>
      </c>
    </row>
    <row r="6543" spans="1:13" x14ac:dyDescent="0.3">
      <c r="A6543">
        <v>4.4000000000000004</v>
      </c>
      <c r="B6543" t="s">
        <v>15821</v>
      </c>
      <c r="C6543" t="s">
        <v>1833</v>
      </c>
      <c r="D6543">
        <v>50</v>
      </c>
      <c r="E6543" t="s">
        <v>15822</v>
      </c>
      <c r="F6543" t="s">
        <v>60</v>
      </c>
      <c r="G6543" t="s">
        <v>16</v>
      </c>
      <c r="H6543">
        <v>0</v>
      </c>
      <c r="I6543" t="s">
        <v>17</v>
      </c>
      <c r="J6543" t="s">
        <v>1834</v>
      </c>
      <c r="K6543" s="3">
        <v>42771</v>
      </c>
      <c r="L6543" t="s">
        <v>1209</v>
      </c>
      <c r="M6543" t="s">
        <v>229</v>
      </c>
    </row>
    <row r="6544" spans="1:13" x14ac:dyDescent="0.3">
      <c r="A6544" t="s">
        <v>12196</v>
      </c>
      <c r="B6544" t="s">
        <v>15823</v>
      </c>
      <c r="C6544" t="s">
        <v>3677</v>
      </c>
      <c r="D6544">
        <v>83</v>
      </c>
      <c r="E6544" t="s">
        <v>12670</v>
      </c>
      <c r="F6544" t="s">
        <v>482</v>
      </c>
      <c r="G6544" t="s">
        <v>16</v>
      </c>
      <c r="H6544">
        <v>0</v>
      </c>
      <c r="I6544" t="s">
        <v>17</v>
      </c>
      <c r="J6544" t="s">
        <v>3678</v>
      </c>
      <c r="K6544" s="3">
        <v>42090</v>
      </c>
      <c r="L6544" t="s">
        <v>19</v>
      </c>
      <c r="M6544" t="s">
        <v>20</v>
      </c>
    </row>
    <row r="6545" spans="1:13" x14ac:dyDescent="0.3">
      <c r="A6545">
        <v>4.5</v>
      </c>
      <c r="B6545" t="s">
        <v>15824</v>
      </c>
      <c r="C6545" t="s">
        <v>1893</v>
      </c>
      <c r="D6545">
        <v>31</v>
      </c>
      <c r="E6545" t="s">
        <v>12353</v>
      </c>
      <c r="F6545" t="s">
        <v>482</v>
      </c>
      <c r="G6545" t="s">
        <v>16</v>
      </c>
      <c r="H6545">
        <v>0</v>
      </c>
      <c r="I6545" t="s">
        <v>17</v>
      </c>
      <c r="J6545" t="s">
        <v>1894</v>
      </c>
      <c r="K6545" s="3">
        <v>43211</v>
      </c>
      <c r="L6545" t="s">
        <v>1512</v>
      </c>
      <c r="M6545" t="s">
        <v>50</v>
      </c>
    </row>
    <row r="6546" spans="1:13" x14ac:dyDescent="0.3">
      <c r="A6546" t="s">
        <v>12196</v>
      </c>
      <c r="B6546" t="s">
        <v>15825</v>
      </c>
      <c r="C6546" t="s">
        <v>3958</v>
      </c>
      <c r="D6546">
        <v>2</v>
      </c>
      <c r="E6546" t="s">
        <v>12821</v>
      </c>
      <c r="F6546" t="s">
        <v>663</v>
      </c>
      <c r="G6546" t="s">
        <v>16</v>
      </c>
      <c r="H6546">
        <v>0</v>
      </c>
      <c r="I6546" t="s">
        <v>17</v>
      </c>
      <c r="J6546" t="s">
        <v>3959</v>
      </c>
      <c r="K6546" s="3">
        <v>43073</v>
      </c>
      <c r="L6546">
        <v>1.2</v>
      </c>
      <c r="M6546" t="s">
        <v>20</v>
      </c>
    </row>
    <row r="6547" spans="1:13" x14ac:dyDescent="0.3">
      <c r="A6547" t="s">
        <v>12196</v>
      </c>
      <c r="B6547" t="s">
        <v>15826</v>
      </c>
      <c r="C6547" t="s">
        <v>3958</v>
      </c>
      <c r="D6547">
        <v>0</v>
      </c>
      <c r="E6547" t="s">
        <v>12391</v>
      </c>
      <c r="F6547" t="s">
        <v>838</v>
      </c>
      <c r="G6547" t="s">
        <v>16</v>
      </c>
      <c r="H6547">
        <v>0</v>
      </c>
      <c r="I6547" t="s">
        <v>17</v>
      </c>
      <c r="J6547" t="s">
        <v>3959</v>
      </c>
      <c r="K6547" s="3">
        <v>43045</v>
      </c>
      <c r="L6547">
        <v>1</v>
      </c>
      <c r="M6547" t="s">
        <v>39</v>
      </c>
    </row>
    <row r="6548" spans="1:13" x14ac:dyDescent="0.3">
      <c r="A6548">
        <v>4.3</v>
      </c>
      <c r="B6548" t="s">
        <v>3023</v>
      </c>
      <c r="C6548" t="s">
        <v>2965</v>
      </c>
      <c r="D6548">
        <v>3781467</v>
      </c>
      <c r="E6548" t="s">
        <v>31</v>
      </c>
      <c r="F6548" t="s">
        <v>240</v>
      </c>
      <c r="G6548" t="s">
        <v>16</v>
      </c>
      <c r="H6548">
        <v>0</v>
      </c>
      <c r="I6548" t="s">
        <v>222</v>
      </c>
      <c r="J6548" t="s">
        <v>2966</v>
      </c>
      <c r="K6548" s="3">
        <v>43314</v>
      </c>
      <c r="L6548" t="s">
        <v>31</v>
      </c>
      <c r="M6548" t="s">
        <v>31</v>
      </c>
    </row>
    <row r="6549" spans="1:13" x14ac:dyDescent="0.3">
      <c r="A6549">
        <v>4.4000000000000004</v>
      </c>
      <c r="B6549" t="s">
        <v>7380</v>
      </c>
      <c r="C6549" t="s">
        <v>2012</v>
      </c>
      <c r="D6549">
        <v>33661</v>
      </c>
      <c r="E6549" t="s">
        <v>12961</v>
      </c>
      <c r="F6549" t="s">
        <v>34</v>
      </c>
      <c r="G6549" t="s">
        <v>383</v>
      </c>
      <c r="H6549" s="2">
        <v>2.99</v>
      </c>
      <c r="I6549" t="s">
        <v>17</v>
      </c>
      <c r="J6549" t="s">
        <v>2022</v>
      </c>
      <c r="K6549" s="3">
        <v>43315</v>
      </c>
      <c r="L6549" t="s">
        <v>386</v>
      </c>
      <c r="M6549" t="s">
        <v>50</v>
      </c>
    </row>
    <row r="6550" spans="1:13" x14ac:dyDescent="0.3">
      <c r="A6550">
        <v>3.5</v>
      </c>
      <c r="B6550" t="s">
        <v>7381</v>
      </c>
      <c r="C6550" t="s">
        <v>2012</v>
      </c>
      <c r="D6550">
        <v>46801</v>
      </c>
      <c r="E6550" t="s">
        <v>12961</v>
      </c>
      <c r="F6550" t="s">
        <v>42</v>
      </c>
      <c r="G6550" t="s">
        <v>16</v>
      </c>
      <c r="H6550">
        <v>0</v>
      </c>
      <c r="I6550" t="s">
        <v>17</v>
      </c>
      <c r="J6550" t="s">
        <v>2022</v>
      </c>
      <c r="K6550" s="3">
        <v>43315</v>
      </c>
      <c r="L6550" t="s">
        <v>386</v>
      </c>
      <c r="M6550" t="s">
        <v>50</v>
      </c>
    </row>
    <row r="6551" spans="1:13" x14ac:dyDescent="0.3">
      <c r="A6551">
        <v>4.3</v>
      </c>
      <c r="B6551" t="s">
        <v>7382</v>
      </c>
      <c r="C6551" t="s">
        <v>2367</v>
      </c>
      <c r="D6551">
        <v>41</v>
      </c>
      <c r="E6551" t="s">
        <v>12231</v>
      </c>
      <c r="F6551" t="s">
        <v>482</v>
      </c>
      <c r="G6551" t="s">
        <v>383</v>
      </c>
      <c r="H6551" s="2">
        <v>2.99</v>
      </c>
      <c r="I6551" t="s">
        <v>17</v>
      </c>
      <c r="J6551" t="s">
        <v>947</v>
      </c>
      <c r="K6551" s="3">
        <v>43251</v>
      </c>
      <c r="L6551" t="s">
        <v>1791</v>
      </c>
      <c r="M6551" t="s">
        <v>20</v>
      </c>
    </row>
    <row r="6552" spans="1:13" x14ac:dyDescent="0.3">
      <c r="A6552">
        <v>4.5</v>
      </c>
      <c r="B6552" t="s">
        <v>7383</v>
      </c>
      <c r="C6552" t="s">
        <v>2367</v>
      </c>
      <c r="D6552">
        <v>65</v>
      </c>
      <c r="E6552" t="s">
        <v>12219</v>
      </c>
      <c r="F6552" t="s">
        <v>15</v>
      </c>
      <c r="G6552" t="s">
        <v>16</v>
      </c>
      <c r="H6552">
        <v>0</v>
      </c>
      <c r="I6552" t="s">
        <v>17</v>
      </c>
      <c r="J6552" t="s">
        <v>2019</v>
      </c>
      <c r="K6552" s="3">
        <v>43286</v>
      </c>
      <c r="L6552">
        <v>6</v>
      </c>
      <c r="M6552" t="s">
        <v>53</v>
      </c>
    </row>
    <row r="6553" spans="1:13" x14ac:dyDescent="0.3">
      <c r="A6553">
        <v>4.5</v>
      </c>
      <c r="B6553" t="s">
        <v>7384</v>
      </c>
      <c r="C6553" t="s">
        <v>2367</v>
      </c>
      <c r="D6553">
        <v>5591653</v>
      </c>
      <c r="E6553" t="s">
        <v>13039</v>
      </c>
      <c r="F6553" t="s">
        <v>29</v>
      </c>
      <c r="G6553" t="s">
        <v>16</v>
      </c>
      <c r="H6553">
        <v>0</v>
      </c>
      <c r="I6553" t="s">
        <v>70</v>
      </c>
      <c r="J6553" t="s">
        <v>2031</v>
      </c>
      <c r="K6553" s="3">
        <v>43299</v>
      </c>
      <c r="L6553">
        <v>35.119</v>
      </c>
      <c r="M6553" t="s">
        <v>20</v>
      </c>
    </row>
    <row r="6554" spans="1:13" x14ac:dyDescent="0.3">
      <c r="A6554">
        <v>4.4000000000000004</v>
      </c>
      <c r="B6554" t="s">
        <v>7385</v>
      </c>
      <c r="C6554" t="s">
        <v>2012</v>
      </c>
      <c r="D6554">
        <v>1432447</v>
      </c>
      <c r="E6554" t="s">
        <v>12715</v>
      </c>
      <c r="F6554" t="s">
        <v>29</v>
      </c>
      <c r="G6554" t="s">
        <v>16</v>
      </c>
      <c r="H6554">
        <v>0</v>
      </c>
      <c r="I6554" t="s">
        <v>17</v>
      </c>
      <c r="J6554" t="s">
        <v>2016</v>
      </c>
      <c r="K6554" s="3">
        <v>43048</v>
      </c>
      <c r="L6554" t="s">
        <v>7386</v>
      </c>
      <c r="M6554" t="s">
        <v>20</v>
      </c>
    </row>
    <row r="6555" spans="1:13" x14ac:dyDescent="0.3">
      <c r="A6555">
        <v>4.2</v>
      </c>
      <c r="B6555" t="s">
        <v>15827</v>
      </c>
      <c r="C6555" t="s">
        <v>2367</v>
      </c>
      <c r="D6555">
        <v>13</v>
      </c>
      <c r="E6555" t="s">
        <v>12209</v>
      </c>
      <c r="F6555" t="s">
        <v>482</v>
      </c>
      <c r="G6555" t="s">
        <v>383</v>
      </c>
      <c r="H6555" s="2">
        <v>2.4900000000000002</v>
      </c>
      <c r="I6555" t="s">
        <v>17</v>
      </c>
      <c r="J6555" t="s">
        <v>947</v>
      </c>
      <c r="K6555" s="3">
        <v>43094</v>
      </c>
      <c r="L6555">
        <v>2.6</v>
      </c>
      <c r="M6555" t="s">
        <v>20</v>
      </c>
    </row>
    <row r="6556" spans="1:13" x14ac:dyDescent="0.3">
      <c r="A6556">
        <v>4.3</v>
      </c>
      <c r="B6556" t="s">
        <v>7388</v>
      </c>
      <c r="C6556" t="s">
        <v>2012</v>
      </c>
      <c r="D6556">
        <v>1167143</v>
      </c>
      <c r="E6556" t="s">
        <v>12190</v>
      </c>
      <c r="F6556" t="s">
        <v>240</v>
      </c>
      <c r="G6556" t="s">
        <v>16</v>
      </c>
      <c r="H6556">
        <v>0</v>
      </c>
      <c r="I6556" t="s">
        <v>17</v>
      </c>
      <c r="J6556" t="s">
        <v>2016</v>
      </c>
      <c r="K6556" s="3">
        <v>42998</v>
      </c>
      <c r="L6556" t="s">
        <v>7389</v>
      </c>
      <c r="M6556" t="s">
        <v>50</v>
      </c>
    </row>
    <row r="6557" spans="1:13" x14ac:dyDescent="0.3">
      <c r="A6557" t="s">
        <v>12196</v>
      </c>
      <c r="B6557" t="s">
        <v>7390</v>
      </c>
      <c r="C6557" t="s">
        <v>2012</v>
      </c>
      <c r="D6557">
        <v>1</v>
      </c>
      <c r="E6557" t="s">
        <v>12216</v>
      </c>
      <c r="F6557" t="s">
        <v>665</v>
      </c>
      <c r="G6557" t="s">
        <v>383</v>
      </c>
      <c r="H6557" s="2">
        <v>1.99</v>
      </c>
      <c r="I6557" t="s">
        <v>30</v>
      </c>
      <c r="J6557" t="s">
        <v>2022</v>
      </c>
      <c r="K6557" s="3">
        <v>41513</v>
      </c>
      <c r="L6557" t="s">
        <v>19</v>
      </c>
      <c r="M6557" t="s">
        <v>122</v>
      </c>
    </row>
    <row r="6558" spans="1:13" x14ac:dyDescent="0.3">
      <c r="A6558">
        <v>3.6</v>
      </c>
      <c r="B6558" t="s">
        <v>15828</v>
      </c>
      <c r="C6558" t="s">
        <v>1283</v>
      </c>
      <c r="D6558">
        <v>73</v>
      </c>
      <c r="E6558" t="s">
        <v>12177</v>
      </c>
      <c r="F6558" t="s">
        <v>15</v>
      </c>
      <c r="G6558" t="s">
        <v>16</v>
      </c>
      <c r="H6558">
        <v>0</v>
      </c>
      <c r="I6558" t="s">
        <v>17</v>
      </c>
      <c r="J6558" t="s">
        <v>1284</v>
      </c>
      <c r="K6558" s="3">
        <v>42661</v>
      </c>
      <c r="L6558" t="s">
        <v>1228</v>
      </c>
      <c r="M6558" t="s">
        <v>50</v>
      </c>
    </row>
    <row r="6559" spans="1:13" x14ac:dyDescent="0.3">
      <c r="A6559">
        <v>4</v>
      </c>
      <c r="B6559" t="s">
        <v>15829</v>
      </c>
      <c r="C6559" t="s">
        <v>2367</v>
      </c>
      <c r="D6559">
        <v>3</v>
      </c>
      <c r="E6559" t="s">
        <v>12284</v>
      </c>
      <c r="F6559" t="s">
        <v>816</v>
      </c>
      <c r="G6559" t="s">
        <v>16</v>
      </c>
      <c r="H6559">
        <v>0</v>
      </c>
      <c r="I6559" t="s">
        <v>30</v>
      </c>
      <c r="J6559" t="s">
        <v>2019</v>
      </c>
      <c r="K6559" s="3">
        <v>43303</v>
      </c>
      <c r="L6559" t="s">
        <v>870</v>
      </c>
      <c r="M6559" t="s">
        <v>143</v>
      </c>
    </row>
    <row r="6560" spans="1:13" x14ac:dyDescent="0.3">
      <c r="A6560">
        <v>3.8</v>
      </c>
      <c r="B6560" t="s">
        <v>7393</v>
      </c>
      <c r="C6560" t="s">
        <v>2012</v>
      </c>
      <c r="D6560">
        <v>488</v>
      </c>
      <c r="E6560" t="s">
        <v>12299</v>
      </c>
      <c r="F6560" t="s">
        <v>34</v>
      </c>
      <c r="G6560" t="s">
        <v>16</v>
      </c>
      <c r="H6560">
        <v>0</v>
      </c>
      <c r="I6560" t="s">
        <v>30</v>
      </c>
      <c r="J6560" t="s">
        <v>4992</v>
      </c>
      <c r="K6560" s="3">
        <v>42531</v>
      </c>
      <c r="L6560">
        <v>1.3</v>
      </c>
      <c r="M6560" t="s">
        <v>39</v>
      </c>
    </row>
    <row r="6561" spans="1:13" x14ac:dyDescent="0.3">
      <c r="A6561" t="s">
        <v>12196</v>
      </c>
      <c r="B6561" t="s">
        <v>15830</v>
      </c>
      <c r="C6561" t="s">
        <v>2367</v>
      </c>
      <c r="D6561">
        <v>2</v>
      </c>
      <c r="E6561" t="s">
        <v>12412</v>
      </c>
      <c r="F6561" t="s">
        <v>838</v>
      </c>
      <c r="G6561" t="s">
        <v>383</v>
      </c>
      <c r="H6561" s="2">
        <v>46.99</v>
      </c>
      <c r="I6561" t="s">
        <v>17</v>
      </c>
      <c r="J6561" t="s">
        <v>1077</v>
      </c>
      <c r="K6561" s="3">
        <v>42679</v>
      </c>
      <c r="L6561">
        <v>1</v>
      </c>
      <c r="M6561" t="s">
        <v>20</v>
      </c>
    </row>
    <row r="6562" spans="1:13" x14ac:dyDescent="0.3">
      <c r="A6562" t="s">
        <v>12196</v>
      </c>
      <c r="B6562" t="s">
        <v>15831</v>
      </c>
      <c r="C6562" t="s">
        <v>2367</v>
      </c>
      <c r="D6562">
        <v>3</v>
      </c>
      <c r="E6562" t="s">
        <v>12175</v>
      </c>
      <c r="F6562" t="s">
        <v>482</v>
      </c>
      <c r="G6562" t="s">
        <v>383</v>
      </c>
      <c r="H6562" s="2">
        <v>0.99</v>
      </c>
      <c r="I6562" t="s">
        <v>17</v>
      </c>
      <c r="J6562" t="s">
        <v>967</v>
      </c>
      <c r="K6562" s="3">
        <v>43097</v>
      </c>
      <c r="L6562">
        <v>1.4</v>
      </c>
      <c r="M6562" t="s">
        <v>20</v>
      </c>
    </row>
    <row r="6563" spans="1:13" x14ac:dyDescent="0.3">
      <c r="A6563">
        <v>4.4000000000000004</v>
      </c>
      <c r="B6563" t="s">
        <v>7396</v>
      </c>
      <c r="C6563" t="s">
        <v>2012</v>
      </c>
      <c r="D6563">
        <v>125578</v>
      </c>
      <c r="E6563" t="s">
        <v>12199</v>
      </c>
      <c r="F6563" t="s">
        <v>26</v>
      </c>
      <c r="G6563" t="s">
        <v>16</v>
      </c>
      <c r="H6563">
        <v>0</v>
      </c>
      <c r="I6563" t="s">
        <v>17</v>
      </c>
      <c r="J6563" t="s">
        <v>2029</v>
      </c>
      <c r="K6563" s="3">
        <v>42191</v>
      </c>
      <c r="L6563" t="s">
        <v>2280</v>
      </c>
      <c r="M6563" t="s">
        <v>284</v>
      </c>
    </row>
    <row r="6564" spans="1:13" x14ac:dyDescent="0.3">
      <c r="A6564">
        <v>3.8</v>
      </c>
      <c r="B6564" t="s">
        <v>12777</v>
      </c>
      <c r="C6564" t="s">
        <v>2367</v>
      </c>
      <c r="D6564">
        <v>87734</v>
      </c>
      <c r="E6564" t="s">
        <v>12265</v>
      </c>
      <c r="F6564" t="s">
        <v>55</v>
      </c>
      <c r="G6564" t="s">
        <v>16</v>
      </c>
      <c r="H6564">
        <v>0</v>
      </c>
      <c r="I6564" t="s">
        <v>30</v>
      </c>
      <c r="J6564" t="s">
        <v>1077</v>
      </c>
      <c r="K6564" s="3">
        <v>43300</v>
      </c>
      <c r="L6564" t="s">
        <v>1188</v>
      </c>
      <c r="M6564" t="s">
        <v>50</v>
      </c>
    </row>
    <row r="6565" spans="1:13" x14ac:dyDescent="0.3">
      <c r="A6565">
        <v>3.9</v>
      </c>
      <c r="B6565" t="s">
        <v>7397</v>
      </c>
      <c r="C6565" t="s">
        <v>2012</v>
      </c>
      <c r="D6565">
        <v>164</v>
      </c>
      <c r="E6565" t="s">
        <v>12185</v>
      </c>
      <c r="F6565" t="s">
        <v>15</v>
      </c>
      <c r="G6565" t="s">
        <v>16</v>
      </c>
      <c r="H6565">
        <v>0</v>
      </c>
      <c r="I6565" t="s">
        <v>30</v>
      </c>
      <c r="J6565" t="s">
        <v>2022</v>
      </c>
      <c r="K6565" s="3">
        <v>41540</v>
      </c>
      <c r="L6565" t="s">
        <v>121</v>
      </c>
      <c r="M6565" t="s">
        <v>93</v>
      </c>
    </row>
    <row r="6566" spans="1:13" x14ac:dyDescent="0.3">
      <c r="A6566">
        <v>4.0999999999999996</v>
      </c>
      <c r="B6566" t="s">
        <v>7398</v>
      </c>
      <c r="C6566" t="s">
        <v>2012</v>
      </c>
      <c r="D6566">
        <v>14283</v>
      </c>
      <c r="E6566" t="s">
        <v>12205</v>
      </c>
      <c r="F6566" t="s">
        <v>42</v>
      </c>
      <c r="G6566" t="s">
        <v>16</v>
      </c>
      <c r="H6566">
        <v>0</v>
      </c>
      <c r="I6566" t="s">
        <v>30</v>
      </c>
      <c r="J6566" t="s">
        <v>4992</v>
      </c>
      <c r="K6566" s="3">
        <v>43009</v>
      </c>
      <c r="L6566" t="s">
        <v>2428</v>
      </c>
      <c r="M6566" t="s">
        <v>53</v>
      </c>
    </row>
    <row r="6567" spans="1:13" x14ac:dyDescent="0.3">
      <c r="A6567">
        <v>4.3</v>
      </c>
      <c r="B6567" t="s">
        <v>15832</v>
      </c>
      <c r="C6567" t="s">
        <v>2367</v>
      </c>
      <c r="D6567">
        <v>6</v>
      </c>
      <c r="E6567" t="s">
        <v>12185</v>
      </c>
      <c r="F6567" t="s">
        <v>482</v>
      </c>
      <c r="G6567" t="s">
        <v>383</v>
      </c>
      <c r="H6567" s="2">
        <v>2.4900000000000002</v>
      </c>
      <c r="I6567" t="s">
        <v>17</v>
      </c>
      <c r="J6567" t="s">
        <v>947</v>
      </c>
      <c r="K6567" s="3">
        <v>43094</v>
      </c>
      <c r="L6567">
        <v>1.5</v>
      </c>
      <c r="M6567" t="s">
        <v>20</v>
      </c>
    </row>
    <row r="6568" spans="1:13" x14ac:dyDescent="0.3">
      <c r="A6568">
        <v>3.5</v>
      </c>
      <c r="B6568" t="s">
        <v>15833</v>
      </c>
      <c r="C6568" t="s">
        <v>2965</v>
      </c>
      <c r="D6568">
        <v>20675</v>
      </c>
      <c r="E6568" t="s">
        <v>13121</v>
      </c>
      <c r="F6568" t="s">
        <v>42</v>
      </c>
      <c r="G6568" t="s">
        <v>16</v>
      </c>
      <c r="H6568">
        <v>0</v>
      </c>
      <c r="I6568" t="s">
        <v>30</v>
      </c>
      <c r="J6568" t="s">
        <v>2966</v>
      </c>
      <c r="K6568" s="3">
        <v>43314</v>
      </c>
      <c r="L6568" t="s">
        <v>3476</v>
      </c>
      <c r="M6568" t="s">
        <v>143</v>
      </c>
    </row>
    <row r="6569" spans="1:13" x14ac:dyDescent="0.3">
      <c r="A6569" t="s">
        <v>12196</v>
      </c>
      <c r="B6569" t="s">
        <v>15834</v>
      </c>
      <c r="C6569" t="s">
        <v>1833</v>
      </c>
      <c r="D6569">
        <v>4</v>
      </c>
      <c r="E6569" t="s">
        <v>12430</v>
      </c>
      <c r="F6569" t="s">
        <v>665</v>
      </c>
      <c r="G6569" t="s">
        <v>383</v>
      </c>
      <c r="H6569" s="2">
        <v>0.99</v>
      </c>
      <c r="I6569" t="s">
        <v>17</v>
      </c>
      <c r="J6569" t="s">
        <v>1834</v>
      </c>
      <c r="K6569" s="3">
        <v>42590</v>
      </c>
      <c r="L6569" t="s">
        <v>2954</v>
      </c>
      <c r="M6569" t="s">
        <v>50</v>
      </c>
    </row>
    <row r="6570" spans="1:13" x14ac:dyDescent="0.3">
      <c r="A6570">
        <v>4.3</v>
      </c>
      <c r="B6570" t="s">
        <v>7402</v>
      </c>
      <c r="C6570" t="s">
        <v>2965</v>
      </c>
      <c r="D6570">
        <v>51569</v>
      </c>
      <c r="E6570" t="s">
        <v>12229</v>
      </c>
      <c r="F6570" t="s">
        <v>42</v>
      </c>
      <c r="G6570" t="s">
        <v>16</v>
      </c>
      <c r="H6570">
        <v>0</v>
      </c>
      <c r="I6570" t="s">
        <v>30</v>
      </c>
      <c r="J6570" t="s">
        <v>2966</v>
      </c>
      <c r="K6570" s="3">
        <v>43311</v>
      </c>
      <c r="L6570" t="s">
        <v>7403</v>
      </c>
      <c r="M6570" t="s">
        <v>50</v>
      </c>
    </row>
    <row r="6571" spans="1:13" x14ac:dyDescent="0.3">
      <c r="A6571" t="s">
        <v>12196</v>
      </c>
      <c r="B6571" t="s">
        <v>7404</v>
      </c>
      <c r="C6571" t="s">
        <v>1893</v>
      </c>
      <c r="D6571">
        <v>11</v>
      </c>
      <c r="E6571" t="s">
        <v>12209</v>
      </c>
      <c r="F6571" t="s">
        <v>482</v>
      </c>
      <c r="G6571" t="s">
        <v>16</v>
      </c>
      <c r="H6571">
        <v>0</v>
      </c>
      <c r="I6571" t="s">
        <v>17</v>
      </c>
      <c r="J6571" t="s">
        <v>1894</v>
      </c>
      <c r="K6571" s="3">
        <v>42838</v>
      </c>
      <c r="L6571" t="s">
        <v>873</v>
      </c>
      <c r="M6571" t="s">
        <v>50</v>
      </c>
    </row>
    <row r="6572" spans="1:13" x14ac:dyDescent="0.3">
      <c r="A6572">
        <v>4.7</v>
      </c>
      <c r="B6572" t="s">
        <v>15835</v>
      </c>
      <c r="C6572" t="s">
        <v>2367</v>
      </c>
      <c r="D6572">
        <v>10</v>
      </c>
      <c r="E6572" t="s">
        <v>12299</v>
      </c>
      <c r="F6572" t="s">
        <v>482</v>
      </c>
      <c r="G6572" t="s">
        <v>383</v>
      </c>
      <c r="H6572" s="2">
        <v>2.99</v>
      </c>
      <c r="I6572" t="s">
        <v>17</v>
      </c>
      <c r="J6572" t="s">
        <v>947</v>
      </c>
      <c r="K6572" s="3">
        <v>43087</v>
      </c>
      <c r="L6572">
        <v>1.3</v>
      </c>
      <c r="M6572" t="s">
        <v>20</v>
      </c>
    </row>
    <row r="6573" spans="1:13" x14ac:dyDescent="0.3">
      <c r="A6573">
        <v>4.5</v>
      </c>
      <c r="B6573" t="s">
        <v>7406</v>
      </c>
      <c r="C6573" t="s">
        <v>2012</v>
      </c>
      <c r="D6573">
        <v>38297</v>
      </c>
      <c r="E6573" t="s">
        <v>12312</v>
      </c>
      <c r="F6573" t="s">
        <v>55</v>
      </c>
      <c r="G6573" t="s">
        <v>16</v>
      </c>
      <c r="H6573">
        <v>0</v>
      </c>
      <c r="I6573" t="s">
        <v>17</v>
      </c>
      <c r="J6573" t="s">
        <v>2016</v>
      </c>
      <c r="K6573" s="3">
        <v>43286</v>
      </c>
      <c r="L6573" t="s">
        <v>78</v>
      </c>
      <c r="M6573" t="s">
        <v>20</v>
      </c>
    </row>
    <row r="6574" spans="1:13" x14ac:dyDescent="0.3">
      <c r="A6574">
        <v>3.8</v>
      </c>
      <c r="B6574" t="s">
        <v>7407</v>
      </c>
      <c r="C6574" t="s">
        <v>2367</v>
      </c>
      <c r="D6574">
        <v>159398</v>
      </c>
      <c r="E6574" t="s">
        <v>12188</v>
      </c>
      <c r="F6574" t="s">
        <v>26</v>
      </c>
      <c r="G6574" t="s">
        <v>16</v>
      </c>
      <c r="H6574">
        <v>0</v>
      </c>
      <c r="I6574" t="s">
        <v>30</v>
      </c>
      <c r="J6574" t="s">
        <v>2190</v>
      </c>
      <c r="K6574" s="3">
        <v>43250</v>
      </c>
      <c r="L6574" t="s">
        <v>7408</v>
      </c>
      <c r="M6574" t="s">
        <v>32</v>
      </c>
    </row>
    <row r="6575" spans="1:13" x14ac:dyDescent="0.3">
      <c r="A6575">
        <v>4.5</v>
      </c>
      <c r="B6575" t="s">
        <v>7409</v>
      </c>
      <c r="C6575" t="s">
        <v>2012</v>
      </c>
      <c r="D6575">
        <v>776730</v>
      </c>
      <c r="E6575" t="s">
        <v>12582</v>
      </c>
      <c r="F6575" t="s">
        <v>55</v>
      </c>
      <c r="G6575" t="s">
        <v>16</v>
      </c>
      <c r="H6575">
        <v>0</v>
      </c>
      <c r="I6575" t="s">
        <v>70</v>
      </c>
      <c r="J6575" t="s">
        <v>2029</v>
      </c>
      <c r="K6575" s="3">
        <v>43307</v>
      </c>
      <c r="L6575">
        <v>2.23</v>
      </c>
      <c r="M6575" t="s">
        <v>20</v>
      </c>
    </row>
    <row r="6576" spans="1:13" x14ac:dyDescent="0.3">
      <c r="A6576">
        <v>4.2</v>
      </c>
      <c r="B6576" t="s">
        <v>7410</v>
      </c>
      <c r="C6576" t="s">
        <v>2012</v>
      </c>
      <c r="D6576">
        <v>152</v>
      </c>
      <c r="E6576" t="s">
        <v>12256</v>
      </c>
      <c r="F6576" t="s">
        <v>15</v>
      </c>
      <c r="G6576" t="s">
        <v>16</v>
      </c>
      <c r="H6576">
        <v>0</v>
      </c>
      <c r="I6576" t="s">
        <v>30</v>
      </c>
      <c r="J6576" t="s">
        <v>4992</v>
      </c>
      <c r="K6576" s="3">
        <v>43289</v>
      </c>
      <c r="L6576" t="s">
        <v>2238</v>
      </c>
      <c r="M6576" t="s">
        <v>50</v>
      </c>
    </row>
    <row r="6577" spans="1:13" x14ac:dyDescent="0.3">
      <c r="A6577">
        <v>4.3</v>
      </c>
      <c r="B6577" t="s">
        <v>15836</v>
      </c>
      <c r="C6577" t="s">
        <v>2367</v>
      </c>
      <c r="D6577">
        <v>70903</v>
      </c>
      <c r="E6577" t="s">
        <v>12403</v>
      </c>
      <c r="F6577" t="s">
        <v>26</v>
      </c>
      <c r="G6577" t="s">
        <v>16</v>
      </c>
      <c r="H6577">
        <v>0</v>
      </c>
      <c r="I6577" t="s">
        <v>17</v>
      </c>
      <c r="J6577" t="s">
        <v>2373</v>
      </c>
      <c r="K6577" s="3">
        <v>43223</v>
      </c>
      <c r="L6577" t="s">
        <v>7412</v>
      </c>
      <c r="M6577" t="s">
        <v>20</v>
      </c>
    </row>
    <row r="6578" spans="1:13" x14ac:dyDescent="0.3">
      <c r="A6578">
        <v>4.0999999999999996</v>
      </c>
      <c r="B6578" t="s">
        <v>7413</v>
      </c>
      <c r="C6578" t="s">
        <v>1223</v>
      </c>
      <c r="D6578">
        <v>110</v>
      </c>
      <c r="E6578" t="s">
        <v>12301</v>
      </c>
      <c r="F6578" t="s">
        <v>60</v>
      </c>
      <c r="G6578" t="s">
        <v>16</v>
      </c>
      <c r="H6578">
        <v>0</v>
      </c>
      <c r="I6578" t="s">
        <v>30</v>
      </c>
      <c r="J6578" t="s">
        <v>1224</v>
      </c>
      <c r="K6578" s="3">
        <v>43256</v>
      </c>
      <c r="L6578" t="s">
        <v>7414</v>
      </c>
      <c r="M6578" t="s">
        <v>20</v>
      </c>
    </row>
    <row r="6579" spans="1:13" x14ac:dyDescent="0.3">
      <c r="A6579">
        <v>4.5999999999999996</v>
      </c>
      <c r="B6579" t="s">
        <v>13572</v>
      </c>
      <c r="C6579" t="s">
        <v>3223</v>
      </c>
      <c r="D6579">
        <v>819694</v>
      </c>
      <c r="E6579" t="s">
        <v>12180</v>
      </c>
      <c r="F6579" t="s">
        <v>55</v>
      </c>
      <c r="G6579" t="s">
        <v>16</v>
      </c>
      <c r="H6579">
        <v>0</v>
      </c>
      <c r="I6579" t="s">
        <v>17</v>
      </c>
      <c r="J6579" t="s">
        <v>3224</v>
      </c>
      <c r="K6579" s="3">
        <v>43277</v>
      </c>
      <c r="L6579" t="s">
        <v>1026</v>
      </c>
      <c r="M6579" t="s">
        <v>53</v>
      </c>
    </row>
    <row r="6580" spans="1:13" x14ac:dyDescent="0.3">
      <c r="A6580">
        <v>4.5999999999999996</v>
      </c>
      <c r="B6580" t="s">
        <v>7415</v>
      </c>
      <c r="C6580" t="s">
        <v>2367</v>
      </c>
      <c r="D6580">
        <v>4451317</v>
      </c>
      <c r="E6580" t="s">
        <v>31</v>
      </c>
      <c r="F6580" t="s">
        <v>29</v>
      </c>
      <c r="G6580" t="s">
        <v>16</v>
      </c>
      <c r="H6580">
        <v>0</v>
      </c>
      <c r="I6580" t="s">
        <v>17</v>
      </c>
      <c r="J6580" t="s">
        <v>2019</v>
      </c>
      <c r="K6580" s="3">
        <v>43300</v>
      </c>
      <c r="L6580" t="s">
        <v>4853</v>
      </c>
      <c r="M6580" t="s">
        <v>20</v>
      </c>
    </row>
    <row r="6581" spans="1:13" x14ac:dyDescent="0.3">
      <c r="A6581">
        <v>4.5</v>
      </c>
      <c r="B6581" t="s">
        <v>2292</v>
      </c>
      <c r="C6581" t="s">
        <v>2012</v>
      </c>
      <c r="D6581">
        <v>1243017</v>
      </c>
      <c r="E6581" t="s">
        <v>12250</v>
      </c>
      <c r="F6581" t="s">
        <v>29</v>
      </c>
      <c r="G6581" t="s">
        <v>16</v>
      </c>
      <c r="H6581">
        <v>0</v>
      </c>
      <c r="I6581" t="s">
        <v>30</v>
      </c>
      <c r="J6581" t="s">
        <v>2029</v>
      </c>
      <c r="K6581" s="3">
        <v>43299</v>
      </c>
      <c r="L6581" t="s">
        <v>737</v>
      </c>
      <c r="M6581" t="s">
        <v>32</v>
      </c>
    </row>
    <row r="6582" spans="1:13" x14ac:dyDescent="0.3">
      <c r="A6582">
        <v>4.5</v>
      </c>
      <c r="B6582" t="s">
        <v>7416</v>
      </c>
      <c r="C6582" t="s">
        <v>2367</v>
      </c>
      <c r="D6582">
        <v>66740</v>
      </c>
      <c r="E6582" t="s">
        <v>12209</v>
      </c>
      <c r="F6582" t="s">
        <v>42</v>
      </c>
      <c r="G6582" t="s">
        <v>16</v>
      </c>
      <c r="H6582">
        <v>0</v>
      </c>
      <c r="I6582" t="s">
        <v>17</v>
      </c>
      <c r="J6582" t="s">
        <v>2484</v>
      </c>
      <c r="K6582" s="3">
        <v>42559</v>
      </c>
      <c r="L6582" t="s">
        <v>1064</v>
      </c>
      <c r="M6582" t="s">
        <v>39</v>
      </c>
    </row>
    <row r="6583" spans="1:13" x14ac:dyDescent="0.3">
      <c r="A6583">
        <v>3</v>
      </c>
      <c r="B6583" t="s">
        <v>15837</v>
      </c>
      <c r="C6583" t="s">
        <v>3533</v>
      </c>
      <c r="D6583">
        <v>69</v>
      </c>
      <c r="E6583" t="s">
        <v>12203</v>
      </c>
      <c r="F6583" t="s">
        <v>15</v>
      </c>
      <c r="G6583" t="s">
        <v>16</v>
      </c>
      <c r="H6583">
        <v>0</v>
      </c>
      <c r="I6583" t="s">
        <v>17</v>
      </c>
      <c r="J6583" t="s">
        <v>3534</v>
      </c>
      <c r="K6583" s="3">
        <v>43262</v>
      </c>
      <c r="L6583" t="s">
        <v>5098</v>
      </c>
      <c r="M6583" t="s">
        <v>143</v>
      </c>
    </row>
    <row r="6584" spans="1:13" x14ac:dyDescent="0.3">
      <c r="A6584">
        <v>2.6</v>
      </c>
      <c r="B6584" t="s">
        <v>15838</v>
      </c>
      <c r="C6584" t="s">
        <v>1574</v>
      </c>
      <c r="D6584">
        <v>186</v>
      </c>
      <c r="E6584" t="s">
        <v>12180</v>
      </c>
      <c r="F6584" t="s">
        <v>15</v>
      </c>
      <c r="G6584" t="s">
        <v>16</v>
      </c>
      <c r="H6584">
        <v>0</v>
      </c>
      <c r="I6584" t="s">
        <v>17</v>
      </c>
      <c r="J6584" t="s">
        <v>1575</v>
      </c>
      <c r="K6584" s="3">
        <v>43239</v>
      </c>
      <c r="L6584" t="s">
        <v>87</v>
      </c>
      <c r="M6584" t="s">
        <v>2911</v>
      </c>
    </row>
    <row r="6585" spans="1:13" x14ac:dyDescent="0.3">
      <c r="A6585">
        <v>3.4</v>
      </c>
      <c r="B6585" t="s">
        <v>15839</v>
      </c>
      <c r="C6585" t="s">
        <v>309</v>
      </c>
      <c r="D6585">
        <v>25</v>
      </c>
      <c r="E6585" t="s">
        <v>12256</v>
      </c>
      <c r="F6585" t="s">
        <v>15</v>
      </c>
      <c r="G6585" t="s">
        <v>16</v>
      </c>
      <c r="H6585">
        <v>0</v>
      </c>
      <c r="I6585" t="s">
        <v>17</v>
      </c>
      <c r="J6585" t="s">
        <v>310</v>
      </c>
      <c r="K6585" s="3">
        <v>43308</v>
      </c>
      <c r="L6585" t="s">
        <v>2428</v>
      </c>
      <c r="M6585" t="s">
        <v>50</v>
      </c>
    </row>
    <row r="6586" spans="1:13" x14ac:dyDescent="0.3">
      <c r="A6586">
        <v>4.4000000000000004</v>
      </c>
      <c r="B6586" t="s">
        <v>13278</v>
      </c>
      <c r="C6586" t="s">
        <v>2628</v>
      </c>
      <c r="D6586">
        <v>578</v>
      </c>
      <c r="E6586" t="s">
        <v>13279</v>
      </c>
      <c r="F6586" t="s">
        <v>15</v>
      </c>
      <c r="G6586" t="s">
        <v>383</v>
      </c>
      <c r="H6586" s="2">
        <v>0.99</v>
      </c>
      <c r="I6586" t="s">
        <v>17</v>
      </c>
      <c r="J6586" t="s">
        <v>2629</v>
      </c>
      <c r="K6586" s="3">
        <v>41973</v>
      </c>
      <c r="L6586" t="s">
        <v>2631</v>
      </c>
      <c r="M6586" t="s">
        <v>122</v>
      </c>
    </row>
    <row r="6587" spans="1:13" x14ac:dyDescent="0.3">
      <c r="A6587">
        <v>4.2</v>
      </c>
      <c r="B6587" t="s">
        <v>2711</v>
      </c>
      <c r="C6587" t="s">
        <v>2628</v>
      </c>
      <c r="D6587">
        <v>33033</v>
      </c>
      <c r="E6587" t="s">
        <v>12309</v>
      </c>
      <c r="F6587" t="s">
        <v>26</v>
      </c>
      <c r="G6587" t="s">
        <v>16</v>
      </c>
      <c r="H6587">
        <v>0</v>
      </c>
      <c r="I6587" t="s">
        <v>17</v>
      </c>
      <c r="J6587" t="s">
        <v>2629</v>
      </c>
      <c r="K6587" s="3">
        <v>43305</v>
      </c>
      <c r="L6587" t="s">
        <v>2712</v>
      </c>
      <c r="M6587" t="s">
        <v>50</v>
      </c>
    </row>
    <row r="6588" spans="1:13" x14ac:dyDescent="0.3">
      <c r="A6588">
        <v>4</v>
      </c>
      <c r="B6588" t="s">
        <v>15840</v>
      </c>
      <c r="C6588" t="s">
        <v>1893</v>
      </c>
      <c r="D6588">
        <v>7808</v>
      </c>
      <c r="E6588" t="s">
        <v>12329</v>
      </c>
      <c r="F6588" t="s">
        <v>42</v>
      </c>
      <c r="G6588" t="s">
        <v>16</v>
      </c>
      <c r="H6588">
        <v>0</v>
      </c>
      <c r="I6588" t="s">
        <v>17</v>
      </c>
      <c r="J6588" t="s">
        <v>1894</v>
      </c>
      <c r="K6588" s="3">
        <v>42313</v>
      </c>
      <c r="L6588" t="s">
        <v>706</v>
      </c>
      <c r="M6588" t="s">
        <v>122</v>
      </c>
    </row>
    <row r="6589" spans="1:13" x14ac:dyDescent="0.3">
      <c r="A6589">
        <v>4.7</v>
      </c>
      <c r="B6589" t="s">
        <v>13322</v>
      </c>
      <c r="C6589" t="s">
        <v>2628</v>
      </c>
      <c r="D6589">
        <v>8347</v>
      </c>
      <c r="E6589" t="s">
        <v>12301</v>
      </c>
      <c r="F6589" t="s">
        <v>22</v>
      </c>
      <c r="G6589" t="s">
        <v>16</v>
      </c>
      <c r="H6589">
        <v>0</v>
      </c>
      <c r="I6589" t="s">
        <v>17</v>
      </c>
      <c r="J6589" t="s">
        <v>2629</v>
      </c>
      <c r="K6589" s="3">
        <v>43203</v>
      </c>
      <c r="L6589" t="s">
        <v>2147</v>
      </c>
      <c r="M6589" t="s">
        <v>53</v>
      </c>
    </row>
    <row r="6590" spans="1:13" x14ac:dyDescent="0.3">
      <c r="A6590">
        <v>3.4</v>
      </c>
      <c r="B6590" t="s">
        <v>15841</v>
      </c>
      <c r="C6590" t="s">
        <v>2628</v>
      </c>
      <c r="D6590">
        <v>18</v>
      </c>
      <c r="E6590" t="s">
        <v>12572</v>
      </c>
      <c r="F6590" t="s">
        <v>482</v>
      </c>
      <c r="G6590" t="s">
        <v>16</v>
      </c>
      <c r="H6590">
        <v>0</v>
      </c>
      <c r="I6590" t="s">
        <v>17</v>
      </c>
      <c r="J6590" t="s">
        <v>2629</v>
      </c>
      <c r="K6590" s="3">
        <v>43256</v>
      </c>
      <c r="L6590" t="s">
        <v>27</v>
      </c>
      <c r="M6590" t="s">
        <v>93</v>
      </c>
    </row>
    <row r="6591" spans="1:13" x14ac:dyDescent="0.3">
      <c r="A6591">
        <v>3.7</v>
      </c>
      <c r="B6591" t="s">
        <v>15842</v>
      </c>
      <c r="C6591" t="s">
        <v>2628</v>
      </c>
      <c r="D6591">
        <v>9</v>
      </c>
      <c r="E6591" t="s">
        <v>12209</v>
      </c>
      <c r="F6591" t="s">
        <v>482</v>
      </c>
      <c r="G6591" t="s">
        <v>16</v>
      </c>
      <c r="H6591">
        <v>0</v>
      </c>
      <c r="I6591" t="s">
        <v>17</v>
      </c>
      <c r="J6591" t="s">
        <v>2629</v>
      </c>
      <c r="K6591" s="3">
        <v>43011</v>
      </c>
      <c r="L6591" t="s">
        <v>75</v>
      </c>
      <c r="M6591" t="s">
        <v>93</v>
      </c>
    </row>
    <row r="6592" spans="1:13" x14ac:dyDescent="0.3">
      <c r="A6592">
        <v>3.7</v>
      </c>
      <c r="B6592" t="s">
        <v>13415</v>
      </c>
      <c r="C6592" t="s">
        <v>2628</v>
      </c>
      <c r="D6592">
        <v>3596</v>
      </c>
      <c r="E6592" t="s">
        <v>12491</v>
      </c>
      <c r="F6592" t="s">
        <v>42</v>
      </c>
      <c r="G6592" t="s">
        <v>16</v>
      </c>
      <c r="H6592">
        <v>0</v>
      </c>
      <c r="I6592" t="s">
        <v>17</v>
      </c>
      <c r="J6592" t="s">
        <v>2629</v>
      </c>
      <c r="K6592" s="3">
        <v>43299</v>
      </c>
      <c r="L6592" t="s">
        <v>2931</v>
      </c>
      <c r="M6592" t="s">
        <v>20</v>
      </c>
    </row>
    <row r="6593" spans="1:13" x14ac:dyDescent="0.3">
      <c r="A6593">
        <v>4.5</v>
      </c>
      <c r="B6593" t="s">
        <v>15843</v>
      </c>
      <c r="C6593" t="s">
        <v>2628</v>
      </c>
      <c r="D6593">
        <v>3320</v>
      </c>
      <c r="E6593" t="s">
        <v>12427</v>
      </c>
      <c r="F6593" t="s">
        <v>34</v>
      </c>
      <c r="G6593" t="s">
        <v>16</v>
      </c>
      <c r="H6593">
        <v>0</v>
      </c>
      <c r="I6593" t="s">
        <v>17</v>
      </c>
      <c r="J6593" t="s">
        <v>2629</v>
      </c>
      <c r="K6593" s="3">
        <v>43143</v>
      </c>
      <c r="L6593" t="s">
        <v>2309</v>
      </c>
      <c r="M6593" t="s">
        <v>50</v>
      </c>
    </row>
    <row r="6594" spans="1:13" x14ac:dyDescent="0.3">
      <c r="A6594">
        <v>3.9</v>
      </c>
      <c r="B6594" t="s">
        <v>7424</v>
      </c>
      <c r="C6594" t="s">
        <v>2367</v>
      </c>
      <c r="D6594">
        <v>174423</v>
      </c>
      <c r="E6594" t="s">
        <v>12231</v>
      </c>
      <c r="F6594" t="s">
        <v>55</v>
      </c>
      <c r="G6594" t="s">
        <v>16</v>
      </c>
      <c r="H6594">
        <v>0</v>
      </c>
      <c r="I6594" t="s">
        <v>17</v>
      </c>
      <c r="J6594" t="s">
        <v>1077</v>
      </c>
      <c r="K6594" s="3">
        <v>43314</v>
      </c>
      <c r="L6594">
        <v>2.2799999999999998</v>
      </c>
      <c r="M6594" t="s">
        <v>53</v>
      </c>
    </row>
    <row r="6595" spans="1:13" x14ac:dyDescent="0.3">
      <c r="A6595">
        <v>5</v>
      </c>
      <c r="B6595" t="s">
        <v>13424</v>
      </c>
      <c r="C6595" t="s">
        <v>2628</v>
      </c>
      <c r="D6595">
        <v>6</v>
      </c>
      <c r="E6595" t="s">
        <v>12229</v>
      </c>
      <c r="F6595" t="s">
        <v>482</v>
      </c>
      <c r="G6595" t="s">
        <v>16</v>
      </c>
      <c r="H6595">
        <v>0</v>
      </c>
      <c r="I6595" t="s">
        <v>17</v>
      </c>
      <c r="J6595" t="s">
        <v>2629</v>
      </c>
      <c r="K6595" s="3">
        <v>43245</v>
      </c>
      <c r="L6595" t="s">
        <v>2946</v>
      </c>
      <c r="M6595" t="s">
        <v>36</v>
      </c>
    </row>
    <row r="6596" spans="1:13" x14ac:dyDescent="0.3">
      <c r="A6596">
        <v>4.3</v>
      </c>
      <c r="B6596" t="s">
        <v>2943</v>
      </c>
      <c r="C6596" t="s">
        <v>2628</v>
      </c>
      <c r="D6596">
        <v>17</v>
      </c>
      <c r="E6596" t="s">
        <v>12211</v>
      </c>
      <c r="F6596" t="s">
        <v>15</v>
      </c>
      <c r="G6596" t="s">
        <v>16</v>
      </c>
      <c r="H6596">
        <v>0</v>
      </c>
      <c r="I6596" t="s">
        <v>17</v>
      </c>
      <c r="J6596" t="s">
        <v>2629</v>
      </c>
      <c r="K6596" s="3">
        <v>42791</v>
      </c>
      <c r="L6596" t="s">
        <v>121</v>
      </c>
      <c r="M6596" t="s">
        <v>36</v>
      </c>
    </row>
    <row r="6597" spans="1:13" x14ac:dyDescent="0.3">
      <c r="A6597">
        <v>4.2</v>
      </c>
      <c r="B6597" t="s">
        <v>2668</v>
      </c>
      <c r="C6597" t="s">
        <v>2628</v>
      </c>
      <c r="D6597">
        <v>178</v>
      </c>
      <c r="E6597" t="s">
        <v>12601</v>
      </c>
      <c r="F6597" t="s">
        <v>482</v>
      </c>
      <c r="G6597" t="s">
        <v>383</v>
      </c>
      <c r="H6597" s="2">
        <v>0.99</v>
      </c>
      <c r="I6597" t="s">
        <v>17</v>
      </c>
      <c r="J6597" t="s">
        <v>2629</v>
      </c>
      <c r="K6597" s="3">
        <v>43303</v>
      </c>
      <c r="L6597" t="s">
        <v>2669</v>
      </c>
      <c r="M6597" t="s">
        <v>50</v>
      </c>
    </row>
    <row r="6598" spans="1:13" x14ac:dyDescent="0.3">
      <c r="A6598" t="s">
        <v>12196</v>
      </c>
      <c r="B6598" t="s">
        <v>15844</v>
      </c>
      <c r="C6598" t="s">
        <v>1574</v>
      </c>
      <c r="D6598">
        <v>0</v>
      </c>
      <c r="E6598" t="s">
        <v>12213</v>
      </c>
      <c r="F6598" t="s">
        <v>663</v>
      </c>
      <c r="G6598" t="s">
        <v>383</v>
      </c>
      <c r="H6598" s="2">
        <v>5.99</v>
      </c>
      <c r="I6598" t="s">
        <v>17</v>
      </c>
      <c r="J6598" t="s">
        <v>1575</v>
      </c>
      <c r="K6598" s="3">
        <v>42700</v>
      </c>
      <c r="L6598" t="s">
        <v>97</v>
      </c>
      <c r="M6598" t="s">
        <v>53</v>
      </c>
    </row>
    <row r="6599" spans="1:13" x14ac:dyDescent="0.3">
      <c r="A6599">
        <v>4</v>
      </c>
      <c r="B6599" t="s">
        <v>15845</v>
      </c>
      <c r="C6599" t="s">
        <v>2628</v>
      </c>
      <c r="D6599">
        <v>255</v>
      </c>
      <c r="E6599" t="s">
        <v>12256</v>
      </c>
      <c r="F6599" t="s">
        <v>15</v>
      </c>
      <c r="G6599" t="s">
        <v>16</v>
      </c>
      <c r="H6599">
        <v>0</v>
      </c>
      <c r="I6599" t="s">
        <v>17</v>
      </c>
      <c r="J6599" t="s">
        <v>2629</v>
      </c>
      <c r="K6599" s="3">
        <v>43245</v>
      </c>
      <c r="L6599" t="s">
        <v>7427</v>
      </c>
      <c r="M6599" t="s">
        <v>32</v>
      </c>
    </row>
    <row r="6600" spans="1:13" x14ac:dyDescent="0.3">
      <c r="A6600" t="s">
        <v>12196</v>
      </c>
      <c r="B6600" t="s">
        <v>2773</v>
      </c>
      <c r="C6600" t="s">
        <v>2628</v>
      </c>
      <c r="D6600">
        <v>7</v>
      </c>
      <c r="E6600" t="s">
        <v>12243</v>
      </c>
      <c r="F6600" t="s">
        <v>60</v>
      </c>
      <c r="G6600" t="s">
        <v>16</v>
      </c>
      <c r="H6600">
        <v>0</v>
      </c>
      <c r="I6600" t="s">
        <v>17</v>
      </c>
      <c r="J6600" t="s">
        <v>2629</v>
      </c>
      <c r="K6600" s="3">
        <v>42656</v>
      </c>
      <c r="L6600" t="s">
        <v>737</v>
      </c>
      <c r="M6600" t="s">
        <v>20</v>
      </c>
    </row>
    <row r="6601" spans="1:13" x14ac:dyDescent="0.3">
      <c r="A6601">
        <v>4.5</v>
      </c>
      <c r="B6601" t="s">
        <v>7428</v>
      </c>
      <c r="C6601" t="s">
        <v>2628</v>
      </c>
      <c r="D6601">
        <v>309</v>
      </c>
      <c r="E6601" t="s">
        <v>12331</v>
      </c>
      <c r="F6601" t="s">
        <v>15</v>
      </c>
      <c r="G6601" t="s">
        <v>16</v>
      </c>
      <c r="H6601">
        <v>0</v>
      </c>
      <c r="I6601" t="s">
        <v>17</v>
      </c>
      <c r="J6601" t="s">
        <v>2629</v>
      </c>
      <c r="K6601" s="3">
        <v>42809</v>
      </c>
      <c r="L6601">
        <v>2.21</v>
      </c>
      <c r="M6601" t="s">
        <v>36</v>
      </c>
    </row>
    <row r="6602" spans="1:13" x14ac:dyDescent="0.3">
      <c r="A6602">
        <v>4</v>
      </c>
      <c r="B6602" t="s">
        <v>15846</v>
      </c>
      <c r="C6602" t="s">
        <v>2628</v>
      </c>
      <c r="D6602">
        <v>91</v>
      </c>
      <c r="E6602" t="s">
        <v>15792</v>
      </c>
      <c r="F6602" t="s">
        <v>15</v>
      </c>
      <c r="G6602" t="s">
        <v>16</v>
      </c>
      <c r="H6602">
        <v>0</v>
      </c>
      <c r="I6602" t="s">
        <v>17</v>
      </c>
      <c r="J6602" t="s">
        <v>2629</v>
      </c>
      <c r="K6602" s="3">
        <v>40947</v>
      </c>
      <c r="L6602">
        <v>1.6</v>
      </c>
      <c r="M6602" t="s">
        <v>284</v>
      </c>
    </row>
    <row r="6603" spans="1:13" x14ac:dyDescent="0.3">
      <c r="A6603">
        <v>4.4000000000000004</v>
      </c>
      <c r="B6603" t="s">
        <v>15847</v>
      </c>
      <c r="C6603" t="s">
        <v>239</v>
      </c>
      <c r="D6603">
        <v>52</v>
      </c>
      <c r="E6603" t="s">
        <v>12284</v>
      </c>
      <c r="F6603" t="s">
        <v>482</v>
      </c>
      <c r="G6603" t="s">
        <v>16</v>
      </c>
      <c r="H6603">
        <v>0</v>
      </c>
      <c r="I6603" t="s">
        <v>17</v>
      </c>
      <c r="J6603" t="s">
        <v>241</v>
      </c>
      <c r="K6603" s="3">
        <v>42384</v>
      </c>
      <c r="L6603" t="s">
        <v>2582</v>
      </c>
      <c r="M6603" t="s">
        <v>53</v>
      </c>
    </row>
    <row r="6604" spans="1:13" x14ac:dyDescent="0.3">
      <c r="A6604">
        <v>1.8</v>
      </c>
      <c r="B6604" t="s">
        <v>15848</v>
      </c>
      <c r="C6604" t="s">
        <v>2628</v>
      </c>
      <c r="D6604">
        <v>30</v>
      </c>
      <c r="E6604" t="s">
        <v>15849</v>
      </c>
      <c r="F6604" t="s">
        <v>816</v>
      </c>
      <c r="G6604" t="s">
        <v>16</v>
      </c>
      <c r="H6604">
        <v>0</v>
      </c>
      <c r="I6604" t="s">
        <v>17</v>
      </c>
      <c r="J6604" t="s">
        <v>2629</v>
      </c>
      <c r="K6604" s="3">
        <v>42517</v>
      </c>
      <c r="L6604">
        <v>1.1000000000000001</v>
      </c>
      <c r="M6604" t="s">
        <v>334</v>
      </c>
    </row>
    <row r="6605" spans="1:13" x14ac:dyDescent="0.3">
      <c r="A6605">
        <v>4.3</v>
      </c>
      <c r="B6605" t="s">
        <v>15850</v>
      </c>
      <c r="C6605" t="s">
        <v>1574</v>
      </c>
      <c r="D6605">
        <v>12</v>
      </c>
      <c r="E6605" t="s">
        <v>15851</v>
      </c>
      <c r="F6605" t="s">
        <v>482</v>
      </c>
      <c r="G6605" t="s">
        <v>16</v>
      </c>
      <c r="H6605">
        <v>0</v>
      </c>
      <c r="I6605" t="s">
        <v>17</v>
      </c>
      <c r="J6605" t="s">
        <v>1575</v>
      </c>
      <c r="K6605" s="3">
        <v>42420</v>
      </c>
      <c r="L6605" t="s">
        <v>19</v>
      </c>
      <c r="M6605" t="s">
        <v>143</v>
      </c>
    </row>
    <row r="6606" spans="1:13" x14ac:dyDescent="0.3">
      <c r="A6606">
        <v>5</v>
      </c>
      <c r="B6606" t="s">
        <v>15852</v>
      </c>
      <c r="C6606" t="s">
        <v>1893</v>
      </c>
      <c r="D6606">
        <v>3</v>
      </c>
      <c r="E6606" t="s">
        <v>12389</v>
      </c>
      <c r="F6606" t="s">
        <v>665</v>
      </c>
      <c r="G6606" t="s">
        <v>16</v>
      </c>
      <c r="H6606">
        <v>0</v>
      </c>
      <c r="I6606" t="s">
        <v>17</v>
      </c>
      <c r="J6606" t="s">
        <v>1894</v>
      </c>
      <c r="K6606" s="3">
        <v>41958</v>
      </c>
      <c r="L6606">
        <v>1.1000000000000001</v>
      </c>
      <c r="M6606" t="s">
        <v>122</v>
      </c>
    </row>
    <row r="6607" spans="1:13" x14ac:dyDescent="0.3">
      <c r="A6607">
        <v>5</v>
      </c>
      <c r="B6607" t="s">
        <v>15853</v>
      </c>
      <c r="C6607" t="s">
        <v>1574</v>
      </c>
      <c r="D6607">
        <v>1</v>
      </c>
      <c r="E6607" t="s">
        <v>12190</v>
      </c>
      <c r="F6607" t="s">
        <v>663</v>
      </c>
      <c r="G6607" t="s">
        <v>16</v>
      </c>
      <c r="H6607">
        <v>0</v>
      </c>
      <c r="I6607" t="s">
        <v>17</v>
      </c>
      <c r="J6607" t="s">
        <v>1575</v>
      </c>
      <c r="K6607" s="3">
        <v>43199</v>
      </c>
      <c r="L6607" t="s">
        <v>7435</v>
      </c>
      <c r="M6607" t="s">
        <v>143</v>
      </c>
    </row>
    <row r="6608" spans="1:13" x14ac:dyDescent="0.3">
      <c r="A6608" t="s">
        <v>12196</v>
      </c>
      <c r="B6608" t="s">
        <v>15854</v>
      </c>
      <c r="C6608" t="s">
        <v>309</v>
      </c>
      <c r="D6608">
        <v>0</v>
      </c>
      <c r="E6608" t="s">
        <v>12229</v>
      </c>
      <c r="F6608" t="s">
        <v>665</v>
      </c>
      <c r="G6608" t="s">
        <v>16</v>
      </c>
      <c r="H6608">
        <v>0</v>
      </c>
      <c r="I6608" t="s">
        <v>17</v>
      </c>
      <c r="J6608" t="s">
        <v>310</v>
      </c>
      <c r="K6608" s="3">
        <v>43117</v>
      </c>
      <c r="L6608" t="s">
        <v>7437</v>
      </c>
      <c r="M6608" t="s">
        <v>50</v>
      </c>
    </row>
    <row r="6609" spans="1:13" x14ac:dyDescent="0.3">
      <c r="A6609">
        <v>3.2</v>
      </c>
      <c r="B6609" t="s">
        <v>15855</v>
      </c>
      <c r="C6609" t="s">
        <v>2367</v>
      </c>
      <c r="D6609">
        <v>12</v>
      </c>
      <c r="E6609" t="s">
        <v>12332</v>
      </c>
      <c r="F6609" t="s">
        <v>482</v>
      </c>
      <c r="G6609" t="s">
        <v>16</v>
      </c>
      <c r="H6609">
        <v>0</v>
      </c>
      <c r="I6609" t="s">
        <v>17</v>
      </c>
      <c r="J6609" t="s">
        <v>2019</v>
      </c>
      <c r="K6609" s="3">
        <v>43134</v>
      </c>
      <c r="L6609" t="s">
        <v>7439</v>
      </c>
      <c r="M6609" t="s">
        <v>53</v>
      </c>
    </row>
    <row r="6610" spans="1:13" x14ac:dyDescent="0.3">
      <c r="A6610">
        <v>4.2</v>
      </c>
      <c r="B6610" t="s">
        <v>15856</v>
      </c>
      <c r="C6610" t="s">
        <v>2628</v>
      </c>
      <c r="D6610">
        <v>5661</v>
      </c>
      <c r="E6610" t="s">
        <v>31</v>
      </c>
      <c r="F6610" t="s">
        <v>22</v>
      </c>
      <c r="G6610" t="s">
        <v>16</v>
      </c>
      <c r="H6610">
        <v>0</v>
      </c>
      <c r="I6610" t="s">
        <v>17</v>
      </c>
      <c r="J6610" t="s">
        <v>2629</v>
      </c>
      <c r="K6610" s="3">
        <v>42844</v>
      </c>
      <c r="L6610" t="s">
        <v>31</v>
      </c>
      <c r="M6610" t="s">
        <v>31</v>
      </c>
    </row>
    <row r="6611" spans="1:13" x14ac:dyDescent="0.3">
      <c r="A6611">
        <v>4.5999999999999996</v>
      </c>
      <c r="B6611" t="s">
        <v>7441</v>
      </c>
      <c r="C6611" t="s">
        <v>2367</v>
      </c>
      <c r="D6611">
        <v>47</v>
      </c>
      <c r="E6611" t="s">
        <v>12438</v>
      </c>
      <c r="F6611" t="s">
        <v>60</v>
      </c>
      <c r="G6611" t="s">
        <v>16</v>
      </c>
      <c r="H6611">
        <v>0</v>
      </c>
      <c r="I6611" t="s">
        <v>17</v>
      </c>
      <c r="J6611" t="s">
        <v>2130</v>
      </c>
      <c r="K6611" s="3">
        <v>43313</v>
      </c>
      <c r="L6611">
        <v>1.1000000000000001</v>
      </c>
      <c r="M6611" t="s">
        <v>20</v>
      </c>
    </row>
    <row r="6612" spans="1:13" x14ac:dyDescent="0.3">
      <c r="A6612">
        <v>3.8</v>
      </c>
      <c r="B6612" t="s">
        <v>7442</v>
      </c>
      <c r="C6612" t="s">
        <v>2628</v>
      </c>
      <c r="D6612">
        <v>4</v>
      </c>
      <c r="E6612" t="s">
        <v>12262</v>
      </c>
      <c r="F6612" t="s">
        <v>482</v>
      </c>
      <c r="G6612" t="s">
        <v>16</v>
      </c>
      <c r="H6612">
        <v>0</v>
      </c>
      <c r="I6612" t="s">
        <v>17</v>
      </c>
      <c r="J6612" t="s">
        <v>2629</v>
      </c>
      <c r="K6612" s="3">
        <v>42522</v>
      </c>
      <c r="L6612">
        <v>1</v>
      </c>
      <c r="M6612" t="s">
        <v>46</v>
      </c>
    </row>
    <row r="6613" spans="1:13" x14ac:dyDescent="0.3">
      <c r="A6613">
        <v>3.9</v>
      </c>
      <c r="B6613" t="s">
        <v>15857</v>
      </c>
      <c r="C6613" t="s">
        <v>2628</v>
      </c>
      <c r="D6613">
        <v>31</v>
      </c>
      <c r="E6613" t="s">
        <v>12223</v>
      </c>
      <c r="F6613" t="s">
        <v>482</v>
      </c>
      <c r="G6613" t="s">
        <v>16</v>
      </c>
      <c r="H6613">
        <v>0</v>
      </c>
      <c r="I6613" t="s">
        <v>17</v>
      </c>
      <c r="J6613" t="s">
        <v>2629</v>
      </c>
      <c r="K6613" s="3">
        <v>42384</v>
      </c>
      <c r="L6613" t="s">
        <v>121</v>
      </c>
      <c r="M6613" t="s">
        <v>36</v>
      </c>
    </row>
    <row r="6614" spans="1:13" x14ac:dyDescent="0.3">
      <c r="A6614">
        <v>4.2</v>
      </c>
      <c r="B6614" t="s">
        <v>15858</v>
      </c>
      <c r="C6614" t="s">
        <v>2628</v>
      </c>
      <c r="D6614">
        <v>34</v>
      </c>
      <c r="E6614" t="s">
        <v>12314</v>
      </c>
      <c r="F6614" t="s">
        <v>482</v>
      </c>
      <c r="G6614" t="s">
        <v>16</v>
      </c>
      <c r="H6614">
        <v>0</v>
      </c>
      <c r="I6614" t="s">
        <v>17</v>
      </c>
      <c r="J6614" t="s">
        <v>2629</v>
      </c>
      <c r="K6614" s="3">
        <v>42655</v>
      </c>
      <c r="L6614">
        <v>1.2016</v>
      </c>
      <c r="M6614" t="s">
        <v>46</v>
      </c>
    </row>
    <row r="6615" spans="1:13" x14ac:dyDescent="0.3">
      <c r="A6615" t="s">
        <v>12196</v>
      </c>
      <c r="B6615" t="s">
        <v>15859</v>
      </c>
      <c r="C6615" t="s">
        <v>3070</v>
      </c>
      <c r="D6615">
        <v>0</v>
      </c>
      <c r="E6615" t="s">
        <v>12251</v>
      </c>
      <c r="F6615" t="s">
        <v>838</v>
      </c>
      <c r="G6615" t="s">
        <v>16</v>
      </c>
      <c r="H6615">
        <v>0</v>
      </c>
      <c r="I6615" t="s">
        <v>17</v>
      </c>
      <c r="J6615" t="s">
        <v>3071</v>
      </c>
      <c r="K6615" s="3">
        <v>43090</v>
      </c>
      <c r="L6615" t="s">
        <v>164</v>
      </c>
      <c r="M6615" t="s">
        <v>36</v>
      </c>
    </row>
    <row r="6616" spans="1:13" x14ac:dyDescent="0.3">
      <c r="A6616">
        <v>4</v>
      </c>
      <c r="B6616" t="s">
        <v>7446</v>
      </c>
      <c r="C6616" t="s">
        <v>2628</v>
      </c>
      <c r="D6616">
        <v>11</v>
      </c>
      <c r="E6616" t="s">
        <v>12672</v>
      </c>
      <c r="F6616" t="s">
        <v>482</v>
      </c>
      <c r="G6616" t="s">
        <v>16</v>
      </c>
      <c r="H6616">
        <v>0</v>
      </c>
      <c r="I6616" t="s">
        <v>17</v>
      </c>
      <c r="J6616" t="s">
        <v>2629</v>
      </c>
      <c r="K6616" s="3">
        <v>43047</v>
      </c>
      <c r="L6616" t="s">
        <v>870</v>
      </c>
      <c r="M6616" t="s">
        <v>53</v>
      </c>
    </row>
    <row r="6617" spans="1:13" x14ac:dyDescent="0.3">
      <c r="A6617">
        <v>3.8</v>
      </c>
      <c r="B6617" t="s">
        <v>15860</v>
      </c>
      <c r="C6617" t="s">
        <v>2628</v>
      </c>
      <c r="D6617">
        <v>292</v>
      </c>
      <c r="E6617" t="s">
        <v>12195</v>
      </c>
      <c r="F6617" t="s">
        <v>34</v>
      </c>
      <c r="G6617" t="s">
        <v>16</v>
      </c>
      <c r="H6617">
        <v>0</v>
      </c>
      <c r="I6617" t="s">
        <v>17</v>
      </c>
      <c r="J6617" t="s">
        <v>2629</v>
      </c>
      <c r="K6617" s="3">
        <v>43206</v>
      </c>
      <c r="L6617">
        <v>43</v>
      </c>
      <c r="M6617" t="s">
        <v>20</v>
      </c>
    </row>
    <row r="6618" spans="1:13" x14ac:dyDescent="0.3">
      <c r="A6618">
        <v>4.0999999999999996</v>
      </c>
      <c r="B6618" t="s">
        <v>15861</v>
      </c>
      <c r="C6618" t="s">
        <v>2367</v>
      </c>
      <c r="D6618">
        <v>157</v>
      </c>
      <c r="E6618" t="s">
        <v>12207</v>
      </c>
      <c r="F6618" t="s">
        <v>38</v>
      </c>
      <c r="G6618" t="s">
        <v>16</v>
      </c>
      <c r="H6618">
        <v>0</v>
      </c>
      <c r="I6618" t="s">
        <v>17</v>
      </c>
      <c r="J6618" t="s">
        <v>1077</v>
      </c>
      <c r="K6618" s="3">
        <v>42633</v>
      </c>
      <c r="L6618">
        <v>1.2</v>
      </c>
      <c r="M6618" t="s">
        <v>20</v>
      </c>
    </row>
    <row r="6619" spans="1:13" x14ac:dyDescent="0.3">
      <c r="A6619">
        <v>3.9</v>
      </c>
      <c r="B6619" t="s">
        <v>15862</v>
      </c>
      <c r="C6619" t="s">
        <v>1574</v>
      </c>
      <c r="D6619">
        <v>26</v>
      </c>
      <c r="E6619" t="s">
        <v>12190</v>
      </c>
      <c r="F6619" t="s">
        <v>482</v>
      </c>
      <c r="G6619" t="s">
        <v>16</v>
      </c>
      <c r="H6619">
        <v>0</v>
      </c>
      <c r="I6619" t="s">
        <v>17</v>
      </c>
      <c r="J6619" t="s">
        <v>1575</v>
      </c>
      <c r="K6619" s="3">
        <v>43260</v>
      </c>
      <c r="L6619">
        <v>1</v>
      </c>
      <c r="M6619" t="s">
        <v>50</v>
      </c>
    </row>
    <row r="6620" spans="1:13" x14ac:dyDescent="0.3">
      <c r="A6620">
        <v>4.4000000000000004</v>
      </c>
      <c r="B6620" t="s">
        <v>15863</v>
      </c>
      <c r="C6620" t="s">
        <v>2628</v>
      </c>
      <c r="D6620">
        <v>515</v>
      </c>
      <c r="E6620" t="s">
        <v>31</v>
      </c>
      <c r="F6620" t="s">
        <v>482</v>
      </c>
      <c r="G6620" t="s">
        <v>383</v>
      </c>
      <c r="H6620" s="2">
        <v>5.49</v>
      </c>
      <c r="I6620" t="s">
        <v>17</v>
      </c>
      <c r="J6620" t="s">
        <v>2629</v>
      </c>
      <c r="K6620" s="3">
        <v>42844</v>
      </c>
      <c r="L6620" t="s">
        <v>31</v>
      </c>
      <c r="M6620" t="s">
        <v>31</v>
      </c>
    </row>
    <row r="6621" spans="1:13" x14ac:dyDescent="0.3">
      <c r="A6621">
        <v>2.1</v>
      </c>
      <c r="B6621" t="s">
        <v>15864</v>
      </c>
      <c r="C6621" t="s">
        <v>1574</v>
      </c>
      <c r="D6621">
        <v>32</v>
      </c>
      <c r="E6621" t="s">
        <v>12569</v>
      </c>
      <c r="F6621" t="s">
        <v>482</v>
      </c>
      <c r="G6621" t="s">
        <v>16</v>
      </c>
      <c r="H6621">
        <v>0</v>
      </c>
      <c r="I6621" t="s">
        <v>17</v>
      </c>
      <c r="J6621" t="s">
        <v>1575</v>
      </c>
      <c r="K6621" s="3">
        <v>43242</v>
      </c>
      <c r="L6621">
        <v>5.9</v>
      </c>
      <c r="M6621" t="s">
        <v>334</v>
      </c>
    </row>
    <row r="6622" spans="1:13" x14ac:dyDescent="0.3">
      <c r="A6622">
        <v>1.8</v>
      </c>
      <c r="B6622" t="s">
        <v>15865</v>
      </c>
      <c r="C6622" t="s">
        <v>1893</v>
      </c>
      <c r="D6622">
        <v>5</v>
      </c>
      <c r="E6622" t="s">
        <v>12270</v>
      </c>
      <c r="F6622" t="s">
        <v>482</v>
      </c>
      <c r="G6622" t="s">
        <v>16</v>
      </c>
      <c r="H6622">
        <v>0</v>
      </c>
      <c r="I6622" t="s">
        <v>70</v>
      </c>
      <c r="J6622" t="s">
        <v>1894</v>
      </c>
      <c r="K6622" s="3">
        <v>43143</v>
      </c>
      <c r="L6622">
        <v>26</v>
      </c>
      <c r="M6622" t="s">
        <v>50</v>
      </c>
    </row>
    <row r="6623" spans="1:13" x14ac:dyDescent="0.3">
      <c r="A6623">
        <v>4.2</v>
      </c>
      <c r="B6623" t="s">
        <v>7453</v>
      </c>
      <c r="C6623" t="s">
        <v>2628</v>
      </c>
      <c r="D6623">
        <v>70</v>
      </c>
      <c r="E6623" t="s">
        <v>12671</v>
      </c>
      <c r="F6623" t="s">
        <v>15</v>
      </c>
      <c r="G6623" t="s">
        <v>16</v>
      </c>
      <c r="H6623">
        <v>0</v>
      </c>
      <c r="I6623" t="s">
        <v>17</v>
      </c>
      <c r="J6623" t="s">
        <v>2629</v>
      </c>
      <c r="K6623" s="3">
        <v>42517</v>
      </c>
      <c r="L6623" t="s">
        <v>7454</v>
      </c>
      <c r="M6623" t="s">
        <v>36</v>
      </c>
    </row>
    <row r="6624" spans="1:13" x14ac:dyDescent="0.3">
      <c r="A6624">
        <v>2</v>
      </c>
      <c r="B6624" t="s">
        <v>15866</v>
      </c>
      <c r="C6624" t="s">
        <v>2628</v>
      </c>
      <c r="D6624">
        <v>1</v>
      </c>
      <c r="E6624" t="s">
        <v>12184</v>
      </c>
      <c r="F6624" t="s">
        <v>663</v>
      </c>
      <c r="G6624" t="s">
        <v>16</v>
      </c>
      <c r="H6624">
        <v>0</v>
      </c>
      <c r="I6624" t="s">
        <v>17</v>
      </c>
      <c r="J6624" t="s">
        <v>2629</v>
      </c>
      <c r="K6624" s="3">
        <v>42913</v>
      </c>
      <c r="L6624" t="s">
        <v>7456</v>
      </c>
      <c r="M6624" t="s">
        <v>143</v>
      </c>
    </row>
    <row r="6625" spans="1:13" x14ac:dyDescent="0.3">
      <c r="A6625" t="s">
        <v>12196</v>
      </c>
      <c r="B6625" t="s">
        <v>15867</v>
      </c>
      <c r="C6625" t="s">
        <v>3677</v>
      </c>
      <c r="D6625">
        <v>0</v>
      </c>
      <c r="E6625" t="s">
        <v>12221</v>
      </c>
      <c r="F6625" t="s">
        <v>665</v>
      </c>
      <c r="G6625" t="s">
        <v>16</v>
      </c>
      <c r="H6625">
        <v>0</v>
      </c>
      <c r="I6625" t="s">
        <v>17</v>
      </c>
      <c r="J6625" t="s">
        <v>3678</v>
      </c>
      <c r="K6625" s="3">
        <v>43284</v>
      </c>
      <c r="L6625" t="s">
        <v>7458</v>
      </c>
      <c r="M6625" t="s">
        <v>20</v>
      </c>
    </row>
    <row r="6626" spans="1:13" x14ac:dyDescent="0.3">
      <c r="A6626" t="s">
        <v>12196</v>
      </c>
      <c r="B6626" t="s">
        <v>15868</v>
      </c>
      <c r="C6626" t="s">
        <v>1223</v>
      </c>
      <c r="D6626">
        <v>0</v>
      </c>
      <c r="E6626" t="s">
        <v>12298</v>
      </c>
      <c r="F6626" t="s">
        <v>865</v>
      </c>
      <c r="G6626" t="s">
        <v>383</v>
      </c>
      <c r="H6626" s="2">
        <v>109.99</v>
      </c>
      <c r="I6626" t="s">
        <v>17</v>
      </c>
      <c r="J6626" t="s">
        <v>1224</v>
      </c>
      <c r="K6626" s="3">
        <v>42970</v>
      </c>
      <c r="L6626" t="s">
        <v>2954</v>
      </c>
      <c r="M6626" t="s">
        <v>50</v>
      </c>
    </row>
    <row r="6627" spans="1:13" x14ac:dyDescent="0.3">
      <c r="A6627">
        <v>3.4</v>
      </c>
      <c r="B6627" t="s">
        <v>15869</v>
      </c>
      <c r="C6627" t="s">
        <v>1574</v>
      </c>
      <c r="D6627">
        <v>2256</v>
      </c>
      <c r="E6627" t="s">
        <v>12520</v>
      </c>
      <c r="F6627" t="s">
        <v>22</v>
      </c>
      <c r="G6627" t="s">
        <v>16</v>
      </c>
      <c r="H6627">
        <v>0</v>
      </c>
      <c r="I6627" t="s">
        <v>17</v>
      </c>
      <c r="J6627" t="s">
        <v>1575</v>
      </c>
      <c r="K6627" s="3">
        <v>41851</v>
      </c>
      <c r="L6627" t="s">
        <v>87</v>
      </c>
      <c r="M6627" t="s">
        <v>53</v>
      </c>
    </row>
    <row r="6628" spans="1:13" x14ac:dyDescent="0.3">
      <c r="A6628">
        <v>4.3</v>
      </c>
      <c r="B6628" t="s">
        <v>2927</v>
      </c>
      <c r="C6628" t="s">
        <v>2628</v>
      </c>
      <c r="D6628">
        <v>46</v>
      </c>
      <c r="E6628" t="s">
        <v>12670</v>
      </c>
      <c r="F6628" t="s">
        <v>15</v>
      </c>
      <c r="G6628" t="s">
        <v>16</v>
      </c>
      <c r="H6628">
        <v>0</v>
      </c>
      <c r="I6628" t="s">
        <v>17</v>
      </c>
      <c r="J6628" t="s">
        <v>2629</v>
      </c>
      <c r="K6628" s="3">
        <v>42830</v>
      </c>
      <c r="L6628" t="s">
        <v>885</v>
      </c>
      <c r="M6628" t="s">
        <v>20</v>
      </c>
    </row>
    <row r="6629" spans="1:13" x14ac:dyDescent="0.3">
      <c r="A6629">
        <v>3.6</v>
      </c>
      <c r="B6629" t="s">
        <v>15870</v>
      </c>
      <c r="C6629" t="s">
        <v>3223</v>
      </c>
      <c r="D6629">
        <v>2526</v>
      </c>
      <c r="E6629" t="s">
        <v>31</v>
      </c>
      <c r="F6629" t="s">
        <v>42</v>
      </c>
      <c r="G6629" t="s">
        <v>16</v>
      </c>
      <c r="H6629">
        <v>0</v>
      </c>
      <c r="I6629" t="s">
        <v>17</v>
      </c>
      <c r="J6629" t="s">
        <v>3224</v>
      </c>
      <c r="K6629" s="3">
        <v>43283</v>
      </c>
      <c r="L6629" t="s">
        <v>31</v>
      </c>
      <c r="M6629" t="s">
        <v>31</v>
      </c>
    </row>
    <row r="6630" spans="1:13" x14ac:dyDescent="0.3">
      <c r="A6630">
        <v>3.7</v>
      </c>
      <c r="B6630" t="s">
        <v>15871</v>
      </c>
      <c r="C6630" t="s">
        <v>3677</v>
      </c>
      <c r="D6630">
        <v>5004</v>
      </c>
      <c r="E6630" t="s">
        <v>12251</v>
      </c>
      <c r="F6630" t="s">
        <v>42</v>
      </c>
      <c r="G6630" t="s">
        <v>16</v>
      </c>
      <c r="H6630">
        <v>0</v>
      </c>
      <c r="I6630" t="s">
        <v>17</v>
      </c>
      <c r="J6630" t="s">
        <v>3678</v>
      </c>
      <c r="K6630" s="3">
        <v>43290</v>
      </c>
      <c r="L6630" t="s">
        <v>7462</v>
      </c>
      <c r="M6630" t="s">
        <v>31</v>
      </c>
    </row>
    <row r="6631" spans="1:13" x14ac:dyDescent="0.3">
      <c r="A6631">
        <v>4.7</v>
      </c>
      <c r="B6631" t="s">
        <v>15872</v>
      </c>
      <c r="C6631" t="s">
        <v>2012</v>
      </c>
      <c r="D6631">
        <v>191</v>
      </c>
      <c r="E6631" t="s">
        <v>12355</v>
      </c>
      <c r="F6631" t="s">
        <v>60</v>
      </c>
      <c r="G6631" t="s">
        <v>16</v>
      </c>
      <c r="H6631">
        <v>0</v>
      </c>
      <c r="I6631" t="s">
        <v>17</v>
      </c>
      <c r="J6631" t="s">
        <v>2162</v>
      </c>
      <c r="K6631" s="3">
        <v>43312</v>
      </c>
      <c r="L6631" t="s">
        <v>719</v>
      </c>
      <c r="M6631" t="s">
        <v>50</v>
      </c>
    </row>
    <row r="6632" spans="1:13" x14ac:dyDescent="0.3">
      <c r="A6632">
        <v>4.5</v>
      </c>
      <c r="B6632" t="s">
        <v>7464</v>
      </c>
      <c r="C6632" t="s">
        <v>239</v>
      </c>
      <c r="D6632">
        <v>67186</v>
      </c>
      <c r="E6632" t="s">
        <v>12794</v>
      </c>
      <c r="F6632" t="s">
        <v>42</v>
      </c>
      <c r="G6632" t="s">
        <v>16</v>
      </c>
      <c r="H6632">
        <v>0</v>
      </c>
      <c r="I6632" t="s">
        <v>70</v>
      </c>
      <c r="J6632" t="s">
        <v>241</v>
      </c>
      <c r="K6632" s="3">
        <v>43238</v>
      </c>
      <c r="L6632" t="s">
        <v>7465</v>
      </c>
      <c r="M6632" t="s">
        <v>93</v>
      </c>
    </row>
    <row r="6633" spans="1:13" x14ac:dyDescent="0.3">
      <c r="A6633">
        <v>4.5999999999999996</v>
      </c>
      <c r="B6633" t="s">
        <v>15873</v>
      </c>
      <c r="C6633" t="s">
        <v>3677</v>
      </c>
      <c r="D6633">
        <v>18</v>
      </c>
      <c r="E6633" t="s">
        <v>12350</v>
      </c>
      <c r="F6633" t="s">
        <v>665</v>
      </c>
      <c r="G6633" t="s">
        <v>16</v>
      </c>
      <c r="H6633">
        <v>0</v>
      </c>
      <c r="I6633" t="s">
        <v>17</v>
      </c>
      <c r="J6633" t="s">
        <v>3678</v>
      </c>
      <c r="K6633" s="3">
        <v>43191</v>
      </c>
      <c r="L6633" t="s">
        <v>359</v>
      </c>
      <c r="M6633" t="s">
        <v>53</v>
      </c>
    </row>
    <row r="6634" spans="1:13" x14ac:dyDescent="0.3">
      <c r="A6634">
        <v>3.6</v>
      </c>
      <c r="B6634" t="s">
        <v>15874</v>
      </c>
      <c r="C6634" t="s">
        <v>3958</v>
      </c>
      <c r="D6634">
        <v>26</v>
      </c>
      <c r="E6634" t="s">
        <v>12225</v>
      </c>
      <c r="F6634" t="s">
        <v>60</v>
      </c>
      <c r="G6634" t="s">
        <v>16</v>
      </c>
      <c r="H6634">
        <v>0</v>
      </c>
      <c r="I6634" t="s">
        <v>17</v>
      </c>
      <c r="J6634" t="s">
        <v>3959</v>
      </c>
      <c r="K6634" s="3">
        <v>42143</v>
      </c>
      <c r="L6634" t="s">
        <v>7468</v>
      </c>
      <c r="M6634" t="s">
        <v>53</v>
      </c>
    </row>
    <row r="6635" spans="1:13" x14ac:dyDescent="0.3">
      <c r="A6635" t="s">
        <v>12196</v>
      </c>
      <c r="B6635" t="s">
        <v>15875</v>
      </c>
      <c r="C6635" t="s">
        <v>492</v>
      </c>
      <c r="D6635">
        <v>0</v>
      </c>
      <c r="E6635" t="s">
        <v>31</v>
      </c>
      <c r="F6635" t="s">
        <v>482</v>
      </c>
      <c r="G6635" t="s">
        <v>16</v>
      </c>
      <c r="H6635">
        <v>0</v>
      </c>
      <c r="I6635" t="s">
        <v>17</v>
      </c>
      <c r="J6635" t="s">
        <v>493</v>
      </c>
      <c r="K6635" s="3">
        <v>43308</v>
      </c>
      <c r="L6635" t="s">
        <v>31</v>
      </c>
      <c r="M6635" t="s">
        <v>31</v>
      </c>
    </row>
    <row r="6636" spans="1:13" x14ac:dyDescent="0.3">
      <c r="A6636" t="s">
        <v>12196</v>
      </c>
      <c r="B6636" t="s">
        <v>15876</v>
      </c>
      <c r="C6636" t="s">
        <v>1757</v>
      </c>
      <c r="D6636">
        <v>0</v>
      </c>
      <c r="E6636" t="s">
        <v>12183</v>
      </c>
      <c r="F6636" t="s">
        <v>665</v>
      </c>
      <c r="G6636" t="s">
        <v>16</v>
      </c>
      <c r="H6636">
        <v>0</v>
      </c>
      <c r="I6636" t="s">
        <v>17</v>
      </c>
      <c r="J6636" t="s">
        <v>1758</v>
      </c>
      <c r="K6636" s="3">
        <v>42884</v>
      </c>
      <c r="L6636">
        <v>1</v>
      </c>
      <c r="M6636" t="s">
        <v>39</v>
      </c>
    </row>
    <row r="6637" spans="1:13" x14ac:dyDescent="0.3">
      <c r="A6637">
        <v>4.4000000000000004</v>
      </c>
      <c r="B6637" t="s">
        <v>7471</v>
      </c>
      <c r="C6637" t="s">
        <v>3677</v>
      </c>
      <c r="D6637">
        <v>8259</v>
      </c>
      <c r="E6637" t="s">
        <v>12349</v>
      </c>
      <c r="F6637" t="s">
        <v>42</v>
      </c>
      <c r="G6637" t="s">
        <v>16</v>
      </c>
      <c r="H6637">
        <v>0</v>
      </c>
      <c r="I6637" t="s">
        <v>17</v>
      </c>
      <c r="J6637" t="s">
        <v>3678</v>
      </c>
      <c r="K6637" s="3">
        <v>43299</v>
      </c>
      <c r="L6637">
        <v>13.3</v>
      </c>
      <c r="M6637" t="s">
        <v>53</v>
      </c>
    </row>
    <row r="6638" spans="1:13" x14ac:dyDescent="0.3">
      <c r="A6638">
        <v>4.5999999999999996</v>
      </c>
      <c r="B6638" t="s">
        <v>15877</v>
      </c>
      <c r="C6638" t="s">
        <v>2367</v>
      </c>
      <c r="D6638">
        <v>41</v>
      </c>
      <c r="E6638" t="s">
        <v>12214</v>
      </c>
      <c r="F6638" t="s">
        <v>482</v>
      </c>
      <c r="G6638" t="s">
        <v>16</v>
      </c>
      <c r="H6638">
        <v>0</v>
      </c>
      <c r="I6638" t="s">
        <v>17</v>
      </c>
      <c r="J6638" t="s">
        <v>901</v>
      </c>
      <c r="K6638" s="3">
        <v>42923</v>
      </c>
      <c r="L6638">
        <v>5.0999999999999996</v>
      </c>
      <c r="M6638" t="s">
        <v>39</v>
      </c>
    </row>
    <row r="6639" spans="1:13" x14ac:dyDescent="0.3">
      <c r="A6639" t="s">
        <v>12196</v>
      </c>
      <c r="B6639" t="s">
        <v>15878</v>
      </c>
      <c r="C6639" t="s">
        <v>3958</v>
      </c>
      <c r="D6639">
        <v>17</v>
      </c>
      <c r="E6639" t="s">
        <v>12225</v>
      </c>
      <c r="F6639" t="s">
        <v>482</v>
      </c>
      <c r="G6639" t="s">
        <v>16</v>
      </c>
      <c r="H6639">
        <v>0</v>
      </c>
      <c r="I6639" t="s">
        <v>17</v>
      </c>
      <c r="J6639" t="s">
        <v>3959</v>
      </c>
      <c r="K6639" s="3">
        <v>42143</v>
      </c>
      <c r="L6639" t="s">
        <v>7468</v>
      </c>
      <c r="M6639" t="s">
        <v>53</v>
      </c>
    </row>
    <row r="6640" spans="1:13" x14ac:dyDescent="0.3">
      <c r="A6640" t="s">
        <v>12196</v>
      </c>
      <c r="B6640" t="s">
        <v>15879</v>
      </c>
      <c r="C6640" t="s">
        <v>3396</v>
      </c>
      <c r="D6640">
        <v>18</v>
      </c>
      <c r="E6640" t="s">
        <v>31</v>
      </c>
      <c r="F6640" t="s">
        <v>60</v>
      </c>
      <c r="G6640" t="s">
        <v>16</v>
      </c>
      <c r="H6640">
        <v>0</v>
      </c>
      <c r="I6640" t="s">
        <v>17</v>
      </c>
      <c r="J6640" t="s">
        <v>2057</v>
      </c>
      <c r="K6640" s="3">
        <v>42399</v>
      </c>
      <c r="L6640" t="s">
        <v>31</v>
      </c>
      <c r="M6640" t="s">
        <v>53</v>
      </c>
    </row>
    <row r="6641" spans="1:13" x14ac:dyDescent="0.3">
      <c r="A6641" t="s">
        <v>12196</v>
      </c>
      <c r="B6641" t="s">
        <v>15880</v>
      </c>
      <c r="C6641" t="s">
        <v>3533</v>
      </c>
      <c r="D6641">
        <v>7</v>
      </c>
      <c r="E6641" t="s">
        <v>12270</v>
      </c>
      <c r="F6641" t="s">
        <v>663</v>
      </c>
      <c r="G6641" t="s">
        <v>16</v>
      </c>
      <c r="H6641">
        <v>0</v>
      </c>
      <c r="I6641" t="s">
        <v>30</v>
      </c>
      <c r="J6641" t="s">
        <v>3534</v>
      </c>
      <c r="K6641" s="3">
        <v>42983</v>
      </c>
      <c r="L6641" t="s">
        <v>7476</v>
      </c>
      <c r="M6641" t="s">
        <v>20</v>
      </c>
    </row>
    <row r="6642" spans="1:13" x14ac:dyDescent="0.3">
      <c r="A6642">
        <v>2.2999999999999998</v>
      </c>
      <c r="B6642" t="s">
        <v>15881</v>
      </c>
      <c r="C6642" t="s">
        <v>2367</v>
      </c>
      <c r="D6642">
        <v>3</v>
      </c>
      <c r="E6642" t="s">
        <v>12635</v>
      </c>
      <c r="F6642" t="s">
        <v>482</v>
      </c>
      <c r="G6642" t="s">
        <v>16</v>
      </c>
      <c r="H6642">
        <v>0</v>
      </c>
      <c r="I6642" t="s">
        <v>70</v>
      </c>
      <c r="J6642" t="s">
        <v>1077</v>
      </c>
      <c r="K6642" s="3">
        <v>43123</v>
      </c>
      <c r="L6642">
        <v>2.4</v>
      </c>
      <c r="M6642" t="s">
        <v>93</v>
      </c>
    </row>
    <row r="6643" spans="1:13" x14ac:dyDescent="0.3">
      <c r="A6643" t="s">
        <v>12196</v>
      </c>
      <c r="B6643" t="s">
        <v>15882</v>
      </c>
      <c r="C6643" t="s">
        <v>3958</v>
      </c>
      <c r="D6643">
        <v>9</v>
      </c>
      <c r="E6643" t="s">
        <v>12225</v>
      </c>
      <c r="F6643" t="s">
        <v>482</v>
      </c>
      <c r="G6643" t="s">
        <v>16</v>
      </c>
      <c r="H6643">
        <v>0</v>
      </c>
      <c r="I6643" t="s">
        <v>17</v>
      </c>
      <c r="J6643" t="s">
        <v>3959</v>
      </c>
      <c r="K6643" s="3">
        <v>42143</v>
      </c>
      <c r="L6643" t="s">
        <v>7468</v>
      </c>
      <c r="M6643" t="s">
        <v>53</v>
      </c>
    </row>
    <row r="6644" spans="1:13" x14ac:dyDescent="0.3">
      <c r="A6644" t="s">
        <v>12196</v>
      </c>
      <c r="B6644" t="s">
        <v>15883</v>
      </c>
      <c r="C6644" t="s">
        <v>4289</v>
      </c>
      <c r="D6644">
        <v>2</v>
      </c>
      <c r="E6644" t="s">
        <v>12453</v>
      </c>
      <c r="F6644" t="s">
        <v>663</v>
      </c>
      <c r="G6644" t="s">
        <v>16</v>
      </c>
      <c r="H6644">
        <v>0</v>
      </c>
      <c r="I6644" t="s">
        <v>17</v>
      </c>
      <c r="J6644" t="s">
        <v>4290</v>
      </c>
      <c r="K6644" s="3">
        <v>43300</v>
      </c>
      <c r="L6644" t="s">
        <v>6468</v>
      </c>
      <c r="M6644" t="s">
        <v>50</v>
      </c>
    </row>
    <row r="6645" spans="1:13" x14ac:dyDescent="0.3">
      <c r="A6645">
        <v>3.8</v>
      </c>
      <c r="B6645" t="s">
        <v>13827</v>
      </c>
      <c r="C6645" t="s">
        <v>3958</v>
      </c>
      <c r="D6645">
        <v>8211</v>
      </c>
      <c r="E6645" t="s">
        <v>13455</v>
      </c>
      <c r="F6645" t="s">
        <v>26</v>
      </c>
      <c r="G6645" t="s">
        <v>16</v>
      </c>
      <c r="H6645">
        <v>0</v>
      </c>
      <c r="I6645" t="s">
        <v>17</v>
      </c>
      <c r="J6645" t="s">
        <v>3959</v>
      </c>
      <c r="K6645" s="3">
        <v>43301</v>
      </c>
      <c r="L6645" t="s">
        <v>2306</v>
      </c>
      <c r="M6645" t="s">
        <v>36</v>
      </c>
    </row>
    <row r="6646" spans="1:13" x14ac:dyDescent="0.3">
      <c r="A6646" t="s">
        <v>12196</v>
      </c>
      <c r="B6646" t="s">
        <v>7480</v>
      </c>
      <c r="C6646" t="s">
        <v>309</v>
      </c>
      <c r="D6646">
        <v>0</v>
      </c>
      <c r="E6646" t="s">
        <v>12251</v>
      </c>
      <c r="F6646" t="s">
        <v>665</v>
      </c>
      <c r="G6646" t="s">
        <v>16</v>
      </c>
      <c r="H6646">
        <v>0</v>
      </c>
      <c r="I6646" t="s">
        <v>17</v>
      </c>
      <c r="J6646" t="s">
        <v>310</v>
      </c>
      <c r="K6646" s="3">
        <v>43270</v>
      </c>
      <c r="L6646">
        <v>1.3</v>
      </c>
      <c r="M6646" t="s">
        <v>36</v>
      </c>
    </row>
    <row r="6647" spans="1:13" x14ac:dyDescent="0.3">
      <c r="A6647">
        <v>3</v>
      </c>
      <c r="B6647" t="s">
        <v>15884</v>
      </c>
      <c r="C6647" t="s">
        <v>3677</v>
      </c>
      <c r="D6647">
        <v>2</v>
      </c>
      <c r="E6647" t="s">
        <v>12195</v>
      </c>
      <c r="F6647" t="s">
        <v>665</v>
      </c>
      <c r="G6647" t="s">
        <v>16</v>
      </c>
      <c r="H6647">
        <v>0</v>
      </c>
      <c r="I6647" t="s">
        <v>17</v>
      </c>
      <c r="J6647" t="s">
        <v>3678</v>
      </c>
      <c r="K6647" s="3">
        <v>43018</v>
      </c>
      <c r="L6647" t="s">
        <v>121</v>
      </c>
      <c r="M6647" t="s">
        <v>36</v>
      </c>
    </row>
    <row r="6648" spans="1:13" x14ac:dyDescent="0.3">
      <c r="A6648">
        <v>5</v>
      </c>
      <c r="B6648" t="s">
        <v>7482</v>
      </c>
      <c r="C6648" t="s">
        <v>1461</v>
      </c>
      <c r="D6648">
        <v>2</v>
      </c>
      <c r="E6648" t="s">
        <v>12185</v>
      </c>
      <c r="F6648" t="s">
        <v>663</v>
      </c>
      <c r="G6648" t="s">
        <v>16</v>
      </c>
      <c r="H6648">
        <v>0</v>
      </c>
      <c r="I6648" t="s">
        <v>17</v>
      </c>
      <c r="J6648" t="s">
        <v>1462</v>
      </c>
      <c r="K6648" s="3">
        <v>43167</v>
      </c>
      <c r="L6648">
        <v>0.8</v>
      </c>
      <c r="M6648" t="s">
        <v>93</v>
      </c>
    </row>
    <row r="6649" spans="1:13" x14ac:dyDescent="0.3">
      <c r="A6649">
        <v>4.5</v>
      </c>
      <c r="B6649" t="s">
        <v>7483</v>
      </c>
      <c r="C6649" t="s">
        <v>3837</v>
      </c>
      <c r="D6649">
        <v>43</v>
      </c>
      <c r="E6649" t="s">
        <v>12188</v>
      </c>
      <c r="F6649" t="s">
        <v>15</v>
      </c>
      <c r="G6649" t="s">
        <v>16</v>
      </c>
      <c r="H6649">
        <v>0</v>
      </c>
      <c r="I6649" t="s">
        <v>17</v>
      </c>
      <c r="J6649" t="s">
        <v>3838</v>
      </c>
      <c r="K6649" s="3">
        <v>43185</v>
      </c>
      <c r="L6649">
        <v>1.1000000000000001</v>
      </c>
      <c r="M6649" t="s">
        <v>53</v>
      </c>
    </row>
    <row r="6650" spans="1:13" x14ac:dyDescent="0.3">
      <c r="A6650">
        <v>4.4000000000000004</v>
      </c>
      <c r="B6650" t="s">
        <v>7484</v>
      </c>
      <c r="C6650" t="s">
        <v>3837</v>
      </c>
      <c r="D6650">
        <v>16</v>
      </c>
      <c r="E6650" t="s">
        <v>12298</v>
      </c>
      <c r="F6650" t="s">
        <v>60</v>
      </c>
      <c r="G6650" t="s">
        <v>16</v>
      </c>
      <c r="H6650">
        <v>0</v>
      </c>
      <c r="I6650" t="s">
        <v>17</v>
      </c>
      <c r="J6650" t="s">
        <v>3838</v>
      </c>
      <c r="K6650" s="3">
        <v>43169</v>
      </c>
      <c r="L6650" t="s">
        <v>516</v>
      </c>
      <c r="M6650" t="s">
        <v>289</v>
      </c>
    </row>
    <row r="6651" spans="1:13" x14ac:dyDescent="0.3">
      <c r="A6651">
        <v>4.5</v>
      </c>
      <c r="B6651" t="s">
        <v>7485</v>
      </c>
      <c r="C6651" t="s">
        <v>2367</v>
      </c>
      <c r="D6651">
        <v>516</v>
      </c>
      <c r="E6651" t="s">
        <v>12192</v>
      </c>
      <c r="F6651" t="s">
        <v>38</v>
      </c>
      <c r="G6651" t="s">
        <v>16</v>
      </c>
      <c r="H6651">
        <v>0</v>
      </c>
      <c r="I6651" t="s">
        <v>17</v>
      </c>
      <c r="J6651" t="s">
        <v>899</v>
      </c>
      <c r="K6651" s="3">
        <v>42725</v>
      </c>
      <c r="L6651" t="s">
        <v>5269</v>
      </c>
      <c r="M6651" t="s">
        <v>20</v>
      </c>
    </row>
    <row r="6652" spans="1:13" x14ac:dyDescent="0.3">
      <c r="A6652">
        <v>4.8</v>
      </c>
      <c r="B6652" t="s">
        <v>7486</v>
      </c>
      <c r="C6652" t="s">
        <v>1461</v>
      </c>
      <c r="D6652">
        <v>18</v>
      </c>
      <c r="E6652" t="s">
        <v>12349</v>
      </c>
      <c r="F6652" t="s">
        <v>60</v>
      </c>
      <c r="G6652" t="s">
        <v>16</v>
      </c>
      <c r="H6652">
        <v>0</v>
      </c>
      <c r="I6652" t="s">
        <v>17</v>
      </c>
      <c r="J6652" t="s">
        <v>1462</v>
      </c>
      <c r="K6652" s="3">
        <v>42597</v>
      </c>
      <c r="L6652">
        <v>1</v>
      </c>
      <c r="M6652" t="s">
        <v>53</v>
      </c>
    </row>
    <row r="6653" spans="1:13" x14ac:dyDescent="0.3">
      <c r="A6653">
        <v>4.3</v>
      </c>
      <c r="B6653" t="s">
        <v>7487</v>
      </c>
      <c r="C6653" t="s">
        <v>3677</v>
      </c>
      <c r="D6653">
        <v>3068</v>
      </c>
      <c r="E6653" t="s">
        <v>12211</v>
      </c>
      <c r="F6653" t="s">
        <v>34</v>
      </c>
      <c r="G6653" t="s">
        <v>16</v>
      </c>
      <c r="H6653">
        <v>0</v>
      </c>
      <c r="I6653" t="s">
        <v>17</v>
      </c>
      <c r="J6653" t="s">
        <v>3678</v>
      </c>
      <c r="K6653" s="3">
        <v>43301</v>
      </c>
      <c r="L6653">
        <v>11.1</v>
      </c>
      <c r="M6653" t="s">
        <v>53</v>
      </c>
    </row>
    <row r="6654" spans="1:13" x14ac:dyDescent="0.3">
      <c r="A6654">
        <v>3.8</v>
      </c>
      <c r="B6654" t="s">
        <v>13570</v>
      </c>
      <c r="C6654" t="s">
        <v>3223</v>
      </c>
      <c r="D6654">
        <v>16317</v>
      </c>
      <c r="E6654" t="s">
        <v>31</v>
      </c>
      <c r="F6654" t="s">
        <v>34</v>
      </c>
      <c r="G6654" t="s">
        <v>383</v>
      </c>
      <c r="H6654" s="2">
        <v>3.95</v>
      </c>
      <c r="I6654" t="s">
        <v>17</v>
      </c>
      <c r="J6654" t="s">
        <v>3224</v>
      </c>
      <c r="K6654" s="3">
        <v>43049</v>
      </c>
      <c r="L6654" t="s">
        <v>31</v>
      </c>
      <c r="M6654" t="s">
        <v>31</v>
      </c>
    </row>
    <row r="6655" spans="1:13" x14ac:dyDescent="0.3">
      <c r="A6655" t="s">
        <v>12196</v>
      </c>
      <c r="B6655" t="s">
        <v>15885</v>
      </c>
      <c r="C6655" t="s">
        <v>1893</v>
      </c>
      <c r="D6655">
        <v>0</v>
      </c>
      <c r="E6655" t="s">
        <v>12306</v>
      </c>
      <c r="F6655" t="s">
        <v>663</v>
      </c>
      <c r="G6655" t="s">
        <v>16</v>
      </c>
      <c r="H6655">
        <v>0</v>
      </c>
      <c r="I6655" t="s">
        <v>17</v>
      </c>
      <c r="J6655" t="s">
        <v>1894</v>
      </c>
      <c r="K6655" s="3">
        <v>43240</v>
      </c>
      <c r="L6655" t="s">
        <v>7489</v>
      </c>
      <c r="M6655" t="s">
        <v>20</v>
      </c>
    </row>
    <row r="6656" spans="1:13" x14ac:dyDescent="0.3">
      <c r="A6656">
        <v>4.3</v>
      </c>
      <c r="B6656" t="s">
        <v>13566</v>
      </c>
      <c r="C6656" t="s">
        <v>3223</v>
      </c>
      <c r="D6656">
        <v>244302</v>
      </c>
      <c r="E6656" t="s">
        <v>31</v>
      </c>
      <c r="F6656" t="s">
        <v>55</v>
      </c>
      <c r="G6656" t="s">
        <v>16</v>
      </c>
      <c r="H6656">
        <v>0</v>
      </c>
      <c r="I6656" t="s">
        <v>17</v>
      </c>
      <c r="J6656" t="s">
        <v>3224</v>
      </c>
      <c r="K6656" s="3">
        <v>43286</v>
      </c>
      <c r="L6656" t="s">
        <v>31</v>
      </c>
      <c r="M6656" t="s">
        <v>31</v>
      </c>
    </row>
    <row r="6657" spans="1:13" x14ac:dyDescent="0.3">
      <c r="A6657">
        <v>3.7</v>
      </c>
      <c r="B6657" t="s">
        <v>15886</v>
      </c>
      <c r="C6657" t="s">
        <v>1461</v>
      </c>
      <c r="D6657">
        <v>3</v>
      </c>
      <c r="E6657" t="s">
        <v>12250</v>
      </c>
      <c r="F6657" t="s">
        <v>482</v>
      </c>
      <c r="G6657" t="s">
        <v>16</v>
      </c>
      <c r="H6657">
        <v>0</v>
      </c>
      <c r="I6657" t="s">
        <v>17</v>
      </c>
      <c r="J6657" t="s">
        <v>1462</v>
      </c>
      <c r="K6657" s="3">
        <v>43164</v>
      </c>
      <c r="L6657" t="s">
        <v>7491</v>
      </c>
      <c r="M6657" t="s">
        <v>50</v>
      </c>
    </row>
    <row r="6658" spans="1:13" x14ac:dyDescent="0.3">
      <c r="A6658">
        <v>4.5</v>
      </c>
      <c r="B6658" t="s">
        <v>7492</v>
      </c>
      <c r="C6658" t="s">
        <v>3837</v>
      </c>
      <c r="D6658">
        <v>13466</v>
      </c>
      <c r="E6658" t="s">
        <v>12259</v>
      </c>
      <c r="F6658" t="s">
        <v>22</v>
      </c>
      <c r="G6658" t="s">
        <v>16</v>
      </c>
      <c r="H6658">
        <v>0</v>
      </c>
      <c r="I6658" t="s">
        <v>17</v>
      </c>
      <c r="J6658" t="s">
        <v>3838</v>
      </c>
      <c r="K6658" s="3">
        <v>43270</v>
      </c>
      <c r="L6658">
        <v>1.9</v>
      </c>
      <c r="M6658" t="s">
        <v>143</v>
      </c>
    </row>
    <row r="6659" spans="1:13" x14ac:dyDescent="0.3">
      <c r="A6659" t="s">
        <v>12196</v>
      </c>
      <c r="B6659" t="s">
        <v>15887</v>
      </c>
      <c r="C6659" t="s">
        <v>3837</v>
      </c>
      <c r="D6659">
        <v>0</v>
      </c>
      <c r="E6659" t="s">
        <v>31</v>
      </c>
      <c r="F6659" t="s">
        <v>60</v>
      </c>
      <c r="G6659" t="s">
        <v>16</v>
      </c>
      <c r="H6659">
        <v>0</v>
      </c>
      <c r="I6659" t="s">
        <v>17</v>
      </c>
      <c r="J6659" t="s">
        <v>3838</v>
      </c>
      <c r="K6659" s="3">
        <v>43026</v>
      </c>
      <c r="L6659" t="s">
        <v>31</v>
      </c>
      <c r="M6659" t="s">
        <v>31</v>
      </c>
    </row>
    <row r="6660" spans="1:13" x14ac:dyDescent="0.3">
      <c r="A6660">
        <v>4.3</v>
      </c>
      <c r="B6660" t="s">
        <v>15888</v>
      </c>
      <c r="C6660" t="s">
        <v>3677</v>
      </c>
      <c r="D6660">
        <v>27749</v>
      </c>
      <c r="E6660" t="s">
        <v>12256</v>
      </c>
      <c r="F6660" t="s">
        <v>42</v>
      </c>
      <c r="G6660" t="s">
        <v>16</v>
      </c>
      <c r="H6660">
        <v>0</v>
      </c>
      <c r="I6660" t="s">
        <v>17</v>
      </c>
      <c r="J6660" t="s">
        <v>3678</v>
      </c>
      <c r="K6660" s="3">
        <v>43300</v>
      </c>
      <c r="L6660" t="s">
        <v>1507</v>
      </c>
      <c r="M6660" t="s">
        <v>20</v>
      </c>
    </row>
    <row r="6661" spans="1:13" x14ac:dyDescent="0.3">
      <c r="A6661" t="s">
        <v>12196</v>
      </c>
      <c r="B6661" t="s">
        <v>15889</v>
      </c>
      <c r="C6661" t="s">
        <v>1461</v>
      </c>
      <c r="D6661">
        <v>3</v>
      </c>
      <c r="E6661" t="s">
        <v>12190</v>
      </c>
      <c r="F6661" t="s">
        <v>665</v>
      </c>
      <c r="G6661" t="s">
        <v>16</v>
      </c>
      <c r="H6661">
        <v>0</v>
      </c>
      <c r="I6661" t="s">
        <v>17</v>
      </c>
      <c r="J6661" t="s">
        <v>1462</v>
      </c>
      <c r="K6661" s="3">
        <v>42702</v>
      </c>
      <c r="L6661" t="s">
        <v>7496</v>
      </c>
      <c r="M6661" t="s">
        <v>53</v>
      </c>
    </row>
    <row r="6662" spans="1:13" x14ac:dyDescent="0.3">
      <c r="A6662">
        <v>4.4000000000000004</v>
      </c>
      <c r="B6662" t="s">
        <v>15890</v>
      </c>
      <c r="C6662" t="s">
        <v>2367</v>
      </c>
      <c r="D6662">
        <v>77</v>
      </c>
      <c r="E6662" t="s">
        <v>12223</v>
      </c>
      <c r="F6662" t="s">
        <v>15</v>
      </c>
      <c r="G6662" t="s">
        <v>16</v>
      </c>
      <c r="H6662">
        <v>0</v>
      </c>
      <c r="I6662" t="s">
        <v>17</v>
      </c>
      <c r="J6662" t="s">
        <v>901</v>
      </c>
      <c r="K6662" s="3">
        <v>42923</v>
      </c>
      <c r="L6662">
        <v>1.6</v>
      </c>
      <c r="M6662" t="s">
        <v>39</v>
      </c>
    </row>
    <row r="6663" spans="1:13" x14ac:dyDescent="0.3">
      <c r="A6663">
        <v>3.4</v>
      </c>
      <c r="B6663" t="s">
        <v>15891</v>
      </c>
      <c r="C6663" t="s">
        <v>3070</v>
      </c>
      <c r="D6663">
        <v>25515</v>
      </c>
      <c r="E6663" t="s">
        <v>31</v>
      </c>
      <c r="F6663" t="s">
        <v>55</v>
      </c>
      <c r="G6663" t="s">
        <v>16</v>
      </c>
      <c r="H6663">
        <v>0</v>
      </c>
      <c r="I6663" t="s">
        <v>17</v>
      </c>
      <c r="J6663" t="s">
        <v>3071</v>
      </c>
      <c r="K6663" s="3">
        <v>43297</v>
      </c>
      <c r="L6663" t="s">
        <v>31</v>
      </c>
      <c r="M6663" t="s">
        <v>31</v>
      </c>
    </row>
    <row r="6664" spans="1:13" x14ac:dyDescent="0.3">
      <c r="A6664">
        <v>4.5</v>
      </c>
      <c r="B6664" t="s">
        <v>7499</v>
      </c>
      <c r="C6664" t="s">
        <v>3677</v>
      </c>
      <c r="D6664">
        <v>28030</v>
      </c>
      <c r="E6664" t="s">
        <v>12295</v>
      </c>
      <c r="F6664" t="s">
        <v>42</v>
      </c>
      <c r="G6664" t="s">
        <v>16</v>
      </c>
      <c r="H6664">
        <v>0</v>
      </c>
      <c r="I6664" t="s">
        <v>17</v>
      </c>
      <c r="J6664" t="s">
        <v>3678</v>
      </c>
      <c r="K6664" s="3">
        <v>43314</v>
      </c>
      <c r="L6664" t="s">
        <v>3221</v>
      </c>
      <c r="M6664" t="s">
        <v>50</v>
      </c>
    </row>
    <row r="6665" spans="1:13" x14ac:dyDescent="0.3">
      <c r="A6665">
        <v>1.6</v>
      </c>
      <c r="B6665" t="s">
        <v>15892</v>
      </c>
      <c r="C6665" t="s">
        <v>1893</v>
      </c>
      <c r="D6665">
        <v>242</v>
      </c>
      <c r="E6665" t="s">
        <v>12635</v>
      </c>
      <c r="F6665" t="s">
        <v>38</v>
      </c>
      <c r="G6665" t="s">
        <v>16</v>
      </c>
      <c r="H6665">
        <v>0</v>
      </c>
      <c r="I6665" t="s">
        <v>17</v>
      </c>
      <c r="J6665" t="s">
        <v>1894</v>
      </c>
      <c r="K6665" s="3">
        <v>43234</v>
      </c>
      <c r="L6665" t="s">
        <v>706</v>
      </c>
      <c r="M6665" t="s">
        <v>46</v>
      </c>
    </row>
    <row r="6666" spans="1:13" x14ac:dyDescent="0.3">
      <c r="A6666" t="s">
        <v>12196</v>
      </c>
      <c r="B6666" t="s">
        <v>15893</v>
      </c>
      <c r="C6666" t="s">
        <v>1461</v>
      </c>
      <c r="D6666">
        <v>0</v>
      </c>
      <c r="E6666" t="s">
        <v>12190</v>
      </c>
      <c r="F6666" t="s">
        <v>663</v>
      </c>
      <c r="G6666" t="s">
        <v>16</v>
      </c>
      <c r="H6666">
        <v>0</v>
      </c>
      <c r="I6666" t="s">
        <v>17</v>
      </c>
      <c r="J6666" t="s">
        <v>1462</v>
      </c>
      <c r="K6666" s="3">
        <v>42704</v>
      </c>
      <c r="L6666" t="s">
        <v>7496</v>
      </c>
      <c r="M6666" t="s">
        <v>53</v>
      </c>
    </row>
    <row r="6667" spans="1:13" x14ac:dyDescent="0.3">
      <c r="A6667" t="s">
        <v>12196</v>
      </c>
      <c r="B6667" t="s">
        <v>15894</v>
      </c>
      <c r="C6667" t="s">
        <v>1461</v>
      </c>
      <c r="D6667">
        <v>0</v>
      </c>
      <c r="E6667" t="s">
        <v>12241</v>
      </c>
      <c r="F6667" t="s">
        <v>665</v>
      </c>
      <c r="G6667" t="s">
        <v>16</v>
      </c>
      <c r="H6667">
        <v>0</v>
      </c>
      <c r="I6667" t="s">
        <v>17</v>
      </c>
      <c r="J6667" t="s">
        <v>1462</v>
      </c>
      <c r="K6667" s="3">
        <v>43130</v>
      </c>
      <c r="L6667">
        <v>1</v>
      </c>
      <c r="M6667" t="s">
        <v>53</v>
      </c>
    </row>
    <row r="6668" spans="1:13" x14ac:dyDescent="0.3">
      <c r="A6668">
        <v>4.5</v>
      </c>
      <c r="B6668" t="s">
        <v>15895</v>
      </c>
      <c r="C6668" t="s">
        <v>2367</v>
      </c>
      <c r="D6668">
        <v>75719</v>
      </c>
      <c r="E6668" t="s">
        <v>12299</v>
      </c>
      <c r="F6668" t="s">
        <v>26</v>
      </c>
      <c r="G6668" t="s">
        <v>16</v>
      </c>
      <c r="H6668">
        <v>0</v>
      </c>
      <c r="I6668" t="s">
        <v>17</v>
      </c>
      <c r="J6668" t="s">
        <v>4973</v>
      </c>
      <c r="K6668" s="3">
        <v>43063</v>
      </c>
      <c r="L6668" t="s">
        <v>426</v>
      </c>
      <c r="M6668" t="s">
        <v>20</v>
      </c>
    </row>
    <row r="6669" spans="1:13" x14ac:dyDescent="0.3">
      <c r="A6669" t="s">
        <v>12196</v>
      </c>
      <c r="B6669" t="s">
        <v>15896</v>
      </c>
      <c r="C6669" t="s">
        <v>3070</v>
      </c>
      <c r="D6669">
        <v>0</v>
      </c>
      <c r="E6669" t="s">
        <v>12175</v>
      </c>
      <c r="F6669" t="s">
        <v>665</v>
      </c>
      <c r="G6669" t="s">
        <v>16</v>
      </c>
      <c r="H6669">
        <v>0</v>
      </c>
      <c r="I6669" t="s">
        <v>30</v>
      </c>
      <c r="J6669" t="s">
        <v>3071</v>
      </c>
      <c r="K6669" s="3">
        <v>43283</v>
      </c>
      <c r="L6669" t="s">
        <v>3227</v>
      </c>
      <c r="M6669" t="s">
        <v>50</v>
      </c>
    </row>
    <row r="6670" spans="1:13" x14ac:dyDescent="0.3">
      <c r="A6670" t="s">
        <v>12196</v>
      </c>
      <c r="B6670" t="s">
        <v>15897</v>
      </c>
      <c r="C6670" t="s">
        <v>1461</v>
      </c>
      <c r="D6670">
        <v>1</v>
      </c>
      <c r="E6670" t="s">
        <v>12332</v>
      </c>
      <c r="F6670" t="s">
        <v>663</v>
      </c>
      <c r="G6670" t="s">
        <v>16</v>
      </c>
      <c r="H6670">
        <v>0</v>
      </c>
      <c r="I6670" t="s">
        <v>17</v>
      </c>
      <c r="J6670" t="s">
        <v>1462</v>
      </c>
      <c r="K6670" s="3">
        <v>43298</v>
      </c>
      <c r="L6670" t="s">
        <v>3435</v>
      </c>
      <c r="M6670" t="s">
        <v>50</v>
      </c>
    </row>
    <row r="6671" spans="1:13" x14ac:dyDescent="0.3">
      <c r="A6671" t="s">
        <v>12196</v>
      </c>
      <c r="B6671" t="s">
        <v>15898</v>
      </c>
      <c r="C6671" t="s">
        <v>2367</v>
      </c>
      <c r="D6671">
        <v>0</v>
      </c>
      <c r="E6671" t="s">
        <v>12185</v>
      </c>
      <c r="F6671" t="s">
        <v>665</v>
      </c>
      <c r="G6671" t="s">
        <v>16</v>
      </c>
      <c r="H6671">
        <v>0</v>
      </c>
      <c r="I6671" t="s">
        <v>17</v>
      </c>
      <c r="J6671" t="s">
        <v>901</v>
      </c>
      <c r="K6671" s="3">
        <v>43314</v>
      </c>
      <c r="L6671">
        <v>30</v>
      </c>
      <c r="M6671" t="s">
        <v>32</v>
      </c>
    </row>
    <row r="6672" spans="1:13" x14ac:dyDescent="0.3">
      <c r="A6672" t="s">
        <v>12196</v>
      </c>
      <c r="B6672" t="s">
        <v>7506</v>
      </c>
      <c r="C6672" t="s">
        <v>1461</v>
      </c>
      <c r="D6672">
        <v>0</v>
      </c>
      <c r="E6672" t="s">
        <v>12177</v>
      </c>
      <c r="F6672" t="s">
        <v>881</v>
      </c>
      <c r="G6672" t="s">
        <v>16</v>
      </c>
      <c r="H6672">
        <v>0</v>
      </c>
      <c r="I6672" t="s">
        <v>17</v>
      </c>
      <c r="J6672" t="s">
        <v>1462</v>
      </c>
      <c r="K6672" s="3">
        <v>43187</v>
      </c>
      <c r="L6672" t="s">
        <v>7507</v>
      </c>
      <c r="M6672" t="s">
        <v>50</v>
      </c>
    </row>
    <row r="6673" spans="1:13" x14ac:dyDescent="0.3">
      <c r="A6673" t="s">
        <v>12196</v>
      </c>
      <c r="B6673" t="s">
        <v>15899</v>
      </c>
      <c r="C6673" t="s">
        <v>3070</v>
      </c>
      <c r="D6673">
        <v>0</v>
      </c>
      <c r="E6673" t="s">
        <v>15900</v>
      </c>
      <c r="F6673" t="s">
        <v>838</v>
      </c>
      <c r="G6673" t="s">
        <v>16</v>
      </c>
      <c r="H6673">
        <v>0</v>
      </c>
      <c r="I6673" t="s">
        <v>17</v>
      </c>
      <c r="J6673" t="s">
        <v>3071</v>
      </c>
      <c r="K6673" s="3">
        <v>42751</v>
      </c>
      <c r="L6673" t="s">
        <v>121</v>
      </c>
      <c r="M6673" t="s">
        <v>50</v>
      </c>
    </row>
    <row r="6674" spans="1:13" x14ac:dyDescent="0.3">
      <c r="A6674" t="s">
        <v>12196</v>
      </c>
      <c r="B6674" t="s">
        <v>15901</v>
      </c>
      <c r="C6674" t="s">
        <v>3677</v>
      </c>
      <c r="D6674">
        <v>40</v>
      </c>
      <c r="E6674" t="s">
        <v>12219</v>
      </c>
      <c r="F6674" t="s">
        <v>482</v>
      </c>
      <c r="G6674" t="s">
        <v>16</v>
      </c>
      <c r="H6674">
        <v>0</v>
      </c>
      <c r="I6674" t="s">
        <v>17</v>
      </c>
      <c r="J6674" t="s">
        <v>3678</v>
      </c>
      <c r="K6674" s="3">
        <v>43126</v>
      </c>
      <c r="L6674" t="s">
        <v>7510</v>
      </c>
      <c r="M6674" t="s">
        <v>143</v>
      </c>
    </row>
    <row r="6675" spans="1:13" x14ac:dyDescent="0.3">
      <c r="A6675">
        <v>4.4000000000000004</v>
      </c>
      <c r="B6675" t="s">
        <v>13607</v>
      </c>
      <c r="C6675" t="s">
        <v>3396</v>
      </c>
      <c r="D6675">
        <v>122280</v>
      </c>
      <c r="E6675" t="s">
        <v>31</v>
      </c>
      <c r="F6675" t="s">
        <v>26</v>
      </c>
      <c r="G6675" t="s">
        <v>16</v>
      </c>
      <c r="H6675">
        <v>0</v>
      </c>
      <c r="I6675" t="s">
        <v>70</v>
      </c>
      <c r="J6675" t="s">
        <v>2057</v>
      </c>
      <c r="K6675" s="3">
        <v>43301</v>
      </c>
      <c r="L6675" t="s">
        <v>31</v>
      </c>
      <c r="M6675" t="s">
        <v>31</v>
      </c>
    </row>
    <row r="6676" spans="1:13" x14ac:dyDescent="0.3">
      <c r="A6676">
        <v>3.8</v>
      </c>
      <c r="B6676" t="s">
        <v>7511</v>
      </c>
      <c r="C6676" t="s">
        <v>1461</v>
      </c>
      <c r="D6676">
        <v>1103</v>
      </c>
      <c r="E6676" t="s">
        <v>12459</v>
      </c>
      <c r="F6676" t="s">
        <v>34</v>
      </c>
      <c r="G6676" t="s">
        <v>16</v>
      </c>
      <c r="H6676">
        <v>0</v>
      </c>
      <c r="I6676" t="s">
        <v>17</v>
      </c>
      <c r="J6676" t="s">
        <v>1462</v>
      </c>
      <c r="K6676" s="3">
        <v>43259</v>
      </c>
      <c r="L6676" t="s">
        <v>7512</v>
      </c>
      <c r="M6676" t="s">
        <v>50</v>
      </c>
    </row>
    <row r="6677" spans="1:13" x14ac:dyDescent="0.3">
      <c r="A6677">
        <v>4.3</v>
      </c>
      <c r="B6677" t="s">
        <v>15902</v>
      </c>
      <c r="C6677" t="s">
        <v>2367</v>
      </c>
      <c r="D6677">
        <v>21804</v>
      </c>
      <c r="E6677" t="s">
        <v>12516</v>
      </c>
      <c r="F6677" t="s">
        <v>42</v>
      </c>
      <c r="G6677" t="s">
        <v>383</v>
      </c>
      <c r="H6677" s="2">
        <v>0.99</v>
      </c>
      <c r="I6677" t="s">
        <v>70</v>
      </c>
      <c r="J6677" t="s">
        <v>2190</v>
      </c>
      <c r="K6677" s="3">
        <v>43284</v>
      </c>
      <c r="L6677" t="s">
        <v>1057</v>
      </c>
      <c r="M6677" t="s">
        <v>39</v>
      </c>
    </row>
    <row r="6678" spans="1:13" x14ac:dyDescent="0.3">
      <c r="A6678">
        <v>4.3</v>
      </c>
      <c r="B6678" t="s">
        <v>15903</v>
      </c>
      <c r="C6678" t="s">
        <v>2012</v>
      </c>
      <c r="D6678">
        <v>20691</v>
      </c>
      <c r="E6678" t="s">
        <v>13458</v>
      </c>
      <c r="F6678" t="s">
        <v>42</v>
      </c>
      <c r="G6678" t="s">
        <v>16</v>
      </c>
      <c r="H6678">
        <v>0</v>
      </c>
      <c r="I6678" t="s">
        <v>17</v>
      </c>
      <c r="J6678" t="s">
        <v>2072</v>
      </c>
      <c r="K6678" s="3">
        <v>43312</v>
      </c>
      <c r="L6678" t="s">
        <v>1068</v>
      </c>
      <c r="M6678" t="s">
        <v>36</v>
      </c>
    </row>
    <row r="6679" spans="1:13" x14ac:dyDescent="0.3">
      <c r="A6679">
        <v>3</v>
      </c>
      <c r="B6679" t="s">
        <v>15904</v>
      </c>
      <c r="C6679" t="s">
        <v>1893</v>
      </c>
      <c r="D6679">
        <v>859</v>
      </c>
      <c r="E6679" t="s">
        <v>12349</v>
      </c>
      <c r="F6679" t="s">
        <v>34</v>
      </c>
      <c r="G6679" t="s">
        <v>16</v>
      </c>
      <c r="H6679">
        <v>0</v>
      </c>
      <c r="I6679" t="s">
        <v>17</v>
      </c>
      <c r="J6679" t="s">
        <v>1894</v>
      </c>
      <c r="K6679" s="3">
        <v>43300</v>
      </c>
      <c r="L6679" t="s">
        <v>473</v>
      </c>
      <c r="M6679" t="s">
        <v>122</v>
      </c>
    </row>
    <row r="6680" spans="1:13" x14ac:dyDescent="0.3">
      <c r="A6680">
        <v>4</v>
      </c>
      <c r="B6680" t="s">
        <v>7516</v>
      </c>
      <c r="C6680" t="s">
        <v>3396</v>
      </c>
      <c r="D6680">
        <v>232</v>
      </c>
      <c r="E6680" t="s">
        <v>12265</v>
      </c>
      <c r="F6680" t="s">
        <v>38</v>
      </c>
      <c r="G6680" t="s">
        <v>16</v>
      </c>
      <c r="H6680">
        <v>0</v>
      </c>
      <c r="I6680" t="s">
        <v>17</v>
      </c>
      <c r="J6680" t="s">
        <v>2057</v>
      </c>
      <c r="K6680" s="3">
        <v>43313</v>
      </c>
      <c r="L6680" t="s">
        <v>2238</v>
      </c>
      <c r="M6680" t="s">
        <v>143</v>
      </c>
    </row>
    <row r="6681" spans="1:13" x14ac:dyDescent="0.3">
      <c r="A6681">
        <v>4.2</v>
      </c>
      <c r="B6681" t="s">
        <v>1861</v>
      </c>
      <c r="C6681" t="s">
        <v>1833</v>
      </c>
      <c r="D6681">
        <v>130287</v>
      </c>
      <c r="E6681" t="s">
        <v>12877</v>
      </c>
      <c r="F6681" t="s">
        <v>55</v>
      </c>
      <c r="G6681" t="s">
        <v>16</v>
      </c>
      <c r="H6681">
        <v>0</v>
      </c>
      <c r="I6681" t="s">
        <v>17</v>
      </c>
      <c r="J6681" t="s">
        <v>1834</v>
      </c>
      <c r="K6681" s="3">
        <v>42443</v>
      </c>
      <c r="L6681">
        <v>1.8</v>
      </c>
      <c r="M6681" t="s">
        <v>50</v>
      </c>
    </row>
    <row r="6682" spans="1:13" x14ac:dyDescent="0.3">
      <c r="A6682">
        <v>4.8</v>
      </c>
      <c r="B6682" t="s">
        <v>15905</v>
      </c>
      <c r="C6682" t="s">
        <v>3958</v>
      </c>
      <c r="D6682">
        <v>5865</v>
      </c>
      <c r="E6682" t="s">
        <v>12222</v>
      </c>
      <c r="F6682" t="s">
        <v>34</v>
      </c>
      <c r="G6682" t="s">
        <v>383</v>
      </c>
      <c r="H6682" s="2">
        <v>4.49</v>
      </c>
      <c r="I6682" t="s">
        <v>17</v>
      </c>
      <c r="J6682" t="s">
        <v>3959</v>
      </c>
      <c r="K6682" s="3">
        <v>43299</v>
      </c>
      <c r="L6682">
        <v>1</v>
      </c>
      <c r="M6682" t="s">
        <v>50</v>
      </c>
    </row>
    <row r="6683" spans="1:13" x14ac:dyDescent="0.3">
      <c r="A6683">
        <v>4</v>
      </c>
      <c r="B6683" t="s">
        <v>15906</v>
      </c>
      <c r="C6683" t="s">
        <v>4226</v>
      </c>
      <c r="D6683">
        <v>46</v>
      </c>
      <c r="E6683" t="s">
        <v>12186</v>
      </c>
      <c r="F6683" t="s">
        <v>60</v>
      </c>
      <c r="G6683" t="s">
        <v>16</v>
      </c>
      <c r="H6683">
        <v>0</v>
      </c>
      <c r="I6683" t="s">
        <v>17</v>
      </c>
      <c r="J6683" t="s">
        <v>4227</v>
      </c>
      <c r="K6683" s="3">
        <v>42114</v>
      </c>
      <c r="L6683" t="s">
        <v>189</v>
      </c>
      <c r="M6683" t="s">
        <v>46</v>
      </c>
    </row>
    <row r="6684" spans="1:13" x14ac:dyDescent="0.3">
      <c r="A6684">
        <v>4.5</v>
      </c>
      <c r="B6684" t="s">
        <v>15907</v>
      </c>
      <c r="C6684" t="s">
        <v>2367</v>
      </c>
      <c r="D6684">
        <v>41</v>
      </c>
      <c r="E6684" t="s">
        <v>12299</v>
      </c>
      <c r="F6684" t="s">
        <v>60</v>
      </c>
      <c r="G6684" t="s">
        <v>16</v>
      </c>
      <c r="H6684">
        <v>0</v>
      </c>
      <c r="I6684" t="s">
        <v>17</v>
      </c>
      <c r="J6684" t="s">
        <v>2130</v>
      </c>
      <c r="K6684" s="3">
        <v>43113</v>
      </c>
      <c r="L6684">
        <v>1.01</v>
      </c>
      <c r="M6684" t="s">
        <v>50</v>
      </c>
    </row>
    <row r="6685" spans="1:13" x14ac:dyDescent="0.3">
      <c r="A6685" t="s">
        <v>12196</v>
      </c>
      <c r="B6685" t="s">
        <v>15908</v>
      </c>
      <c r="C6685" t="s">
        <v>2367</v>
      </c>
      <c r="D6685">
        <v>1</v>
      </c>
      <c r="E6685" t="s">
        <v>12821</v>
      </c>
      <c r="F6685" t="s">
        <v>665</v>
      </c>
      <c r="G6685" t="s">
        <v>16</v>
      </c>
      <c r="H6685">
        <v>0</v>
      </c>
      <c r="I6685" t="s">
        <v>17</v>
      </c>
      <c r="J6685" t="s">
        <v>1077</v>
      </c>
      <c r="K6685" s="3">
        <v>42979</v>
      </c>
      <c r="L6685">
        <v>1</v>
      </c>
      <c r="M6685" t="s">
        <v>50</v>
      </c>
    </row>
    <row r="6686" spans="1:13" x14ac:dyDescent="0.3">
      <c r="A6686">
        <v>4.7</v>
      </c>
      <c r="B6686" t="s">
        <v>15909</v>
      </c>
      <c r="C6686" t="s">
        <v>1283</v>
      </c>
      <c r="D6686">
        <v>413</v>
      </c>
      <c r="E6686" t="s">
        <v>12332</v>
      </c>
      <c r="F6686" t="s">
        <v>15</v>
      </c>
      <c r="G6686" t="s">
        <v>16</v>
      </c>
      <c r="H6686">
        <v>0</v>
      </c>
      <c r="I6686" t="s">
        <v>17</v>
      </c>
      <c r="J6686" t="s">
        <v>1284</v>
      </c>
      <c r="K6686" s="3">
        <v>43250</v>
      </c>
      <c r="L6686" t="s">
        <v>1446</v>
      </c>
      <c r="M6686" t="s">
        <v>143</v>
      </c>
    </row>
    <row r="6687" spans="1:13" x14ac:dyDescent="0.3">
      <c r="A6687">
        <v>1.9</v>
      </c>
      <c r="B6687" t="s">
        <v>15910</v>
      </c>
      <c r="C6687" t="s">
        <v>2965</v>
      </c>
      <c r="D6687">
        <v>16</v>
      </c>
      <c r="E6687" t="s">
        <v>12301</v>
      </c>
      <c r="F6687" t="s">
        <v>482</v>
      </c>
      <c r="G6687" t="s">
        <v>16</v>
      </c>
      <c r="H6687">
        <v>0</v>
      </c>
      <c r="I6687" t="s">
        <v>17</v>
      </c>
      <c r="J6687" t="s">
        <v>2966</v>
      </c>
      <c r="K6687" s="3">
        <v>42551</v>
      </c>
      <c r="L6687">
        <v>1</v>
      </c>
      <c r="M6687" t="s">
        <v>53</v>
      </c>
    </row>
    <row r="6688" spans="1:13" x14ac:dyDescent="0.3">
      <c r="A6688">
        <v>4.9000000000000004</v>
      </c>
      <c r="B6688" t="s">
        <v>7523</v>
      </c>
      <c r="C6688" t="s">
        <v>2965</v>
      </c>
      <c r="D6688">
        <v>29</v>
      </c>
      <c r="E6688" t="s">
        <v>12251</v>
      </c>
      <c r="F6688" t="s">
        <v>816</v>
      </c>
      <c r="G6688" t="s">
        <v>16</v>
      </c>
      <c r="H6688">
        <v>0</v>
      </c>
      <c r="I6688" t="s">
        <v>17</v>
      </c>
      <c r="J6688" t="s">
        <v>2966</v>
      </c>
      <c r="K6688" s="3">
        <v>43179</v>
      </c>
      <c r="L6688">
        <v>5</v>
      </c>
      <c r="M6688" t="s">
        <v>143</v>
      </c>
    </row>
    <row r="6689" spans="1:13" x14ac:dyDescent="0.3">
      <c r="A6689">
        <v>4.4000000000000004</v>
      </c>
      <c r="B6689" t="s">
        <v>15911</v>
      </c>
      <c r="C6689" t="s">
        <v>2367</v>
      </c>
      <c r="D6689">
        <v>544</v>
      </c>
      <c r="E6689" t="s">
        <v>31</v>
      </c>
      <c r="F6689" t="s">
        <v>60</v>
      </c>
      <c r="G6689" t="s">
        <v>383</v>
      </c>
      <c r="H6689" s="2">
        <v>1.49</v>
      </c>
      <c r="I6689" t="s">
        <v>17</v>
      </c>
      <c r="J6689" t="s">
        <v>1077</v>
      </c>
      <c r="K6689" s="3">
        <v>42967</v>
      </c>
      <c r="L6689" t="s">
        <v>31</v>
      </c>
      <c r="M6689" t="s">
        <v>31</v>
      </c>
    </row>
    <row r="6690" spans="1:13" x14ac:dyDescent="0.3">
      <c r="A6690">
        <v>4.7</v>
      </c>
      <c r="B6690" t="s">
        <v>7525</v>
      </c>
      <c r="C6690" t="s">
        <v>2965</v>
      </c>
      <c r="D6690">
        <v>2068</v>
      </c>
      <c r="E6690" t="s">
        <v>12391</v>
      </c>
      <c r="F6690" t="s">
        <v>34</v>
      </c>
      <c r="G6690" t="s">
        <v>16</v>
      </c>
      <c r="H6690">
        <v>0</v>
      </c>
      <c r="I6690" t="s">
        <v>17</v>
      </c>
      <c r="J6690" t="s">
        <v>2966</v>
      </c>
      <c r="K6690" s="3">
        <v>41742</v>
      </c>
      <c r="L6690">
        <v>1</v>
      </c>
      <c r="M6690" t="s">
        <v>122</v>
      </c>
    </row>
    <row r="6691" spans="1:13" x14ac:dyDescent="0.3">
      <c r="A6691" t="s">
        <v>12196</v>
      </c>
      <c r="B6691" t="s">
        <v>7526</v>
      </c>
      <c r="C6691" t="s">
        <v>2367</v>
      </c>
      <c r="D6691">
        <v>4</v>
      </c>
      <c r="E6691" t="s">
        <v>15912</v>
      </c>
      <c r="F6691" t="s">
        <v>665</v>
      </c>
      <c r="G6691" t="s">
        <v>16</v>
      </c>
      <c r="H6691">
        <v>0</v>
      </c>
      <c r="I6691" t="s">
        <v>17</v>
      </c>
      <c r="J6691" t="s">
        <v>1077</v>
      </c>
      <c r="K6691" s="3">
        <v>43110</v>
      </c>
      <c r="L6691">
        <v>1.4</v>
      </c>
      <c r="M6691" t="s">
        <v>39</v>
      </c>
    </row>
    <row r="6692" spans="1:13" x14ac:dyDescent="0.3">
      <c r="A6692">
        <v>4.9000000000000004</v>
      </c>
      <c r="B6692" t="s">
        <v>7527</v>
      </c>
      <c r="C6692" t="s">
        <v>2367</v>
      </c>
      <c r="D6692">
        <v>1288</v>
      </c>
      <c r="E6692" t="s">
        <v>12229</v>
      </c>
      <c r="F6692" t="s">
        <v>15</v>
      </c>
      <c r="G6692" t="s">
        <v>16</v>
      </c>
      <c r="H6692">
        <v>0</v>
      </c>
      <c r="I6692" t="s">
        <v>17</v>
      </c>
      <c r="J6692" t="s">
        <v>901</v>
      </c>
      <c r="K6692" s="3">
        <v>43292</v>
      </c>
      <c r="L6692">
        <v>1</v>
      </c>
      <c r="M6692" t="s">
        <v>50</v>
      </c>
    </row>
    <row r="6693" spans="1:13" x14ac:dyDescent="0.3">
      <c r="A6693">
        <v>4.8</v>
      </c>
      <c r="B6693" t="s">
        <v>7528</v>
      </c>
      <c r="C6693" t="s">
        <v>2965</v>
      </c>
      <c r="D6693">
        <v>1902</v>
      </c>
      <c r="E6693" t="s">
        <v>12215</v>
      </c>
      <c r="F6693" t="s">
        <v>34</v>
      </c>
      <c r="G6693" t="s">
        <v>16</v>
      </c>
      <c r="H6693">
        <v>0</v>
      </c>
      <c r="I6693" t="s">
        <v>17</v>
      </c>
      <c r="J6693" t="s">
        <v>2966</v>
      </c>
      <c r="K6693" s="3">
        <v>41795</v>
      </c>
      <c r="L6693">
        <v>1.3</v>
      </c>
      <c r="M6693" t="s">
        <v>284</v>
      </c>
    </row>
    <row r="6694" spans="1:13" x14ac:dyDescent="0.3">
      <c r="A6694" t="s">
        <v>12196</v>
      </c>
      <c r="B6694" t="s">
        <v>15913</v>
      </c>
      <c r="C6694" t="s">
        <v>3958</v>
      </c>
      <c r="D6694">
        <v>0</v>
      </c>
      <c r="E6694" t="s">
        <v>12268</v>
      </c>
      <c r="F6694" t="s">
        <v>5058</v>
      </c>
      <c r="G6694" t="s">
        <v>383</v>
      </c>
      <c r="H6694" s="2">
        <v>154.99</v>
      </c>
      <c r="I6694" t="s">
        <v>17</v>
      </c>
      <c r="J6694" t="s">
        <v>3959</v>
      </c>
      <c r="K6694" s="3">
        <v>43063</v>
      </c>
      <c r="L6694" t="s">
        <v>19</v>
      </c>
      <c r="M6694" t="s">
        <v>50</v>
      </c>
    </row>
    <row r="6695" spans="1:13" x14ac:dyDescent="0.3">
      <c r="A6695" t="s">
        <v>12196</v>
      </c>
      <c r="B6695" t="s">
        <v>15914</v>
      </c>
      <c r="C6695" t="s">
        <v>4407</v>
      </c>
      <c r="D6695">
        <v>88</v>
      </c>
      <c r="E6695" t="s">
        <v>12366</v>
      </c>
      <c r="F6695" t="s">
        <v>60</v>
      </c>
      <c r="G6695" t="s">
        <v>16</v>
      </c>
      <c r="H6695">
        <v>0</v>
      </c>
      <c r="I6695" t="s">
        <v>17</v>
      </c>
      <c r="J6695" t="s">
        <v>4408</v>
      </c>
      <c r="K6695" s="3">
        <v>43314</v>
      </c>
      <c r="L6695" t="s">
        <v>7531</v>
      </c>
      <c r="M6695" t="s">
        <v>20</v>
      </c>
    </row>
    <row r="6696" spans="1:13" x14ac:dyDescent="0.3">
      <c r="A6696">
        <v>4.5</v>
      </c>
      <c r="B6696" t="s">
        <v>15915</v>
      </c>
      <c r="C6696" t="s">
        <v>2012</v>
      </c>
      <c r="D6696">
        <v>1418</v>
      </c>
      <c r="E6696" t="s">
        <v>12229</v>
      </c>
      <c r="F6696" t="s">
        <v>15</v>
      </c>
      <c r="G6696" t="s">
        <v>16</v>
      </c>
      <c r="H6696">
        <v>0</v>
      </c>
      <c r="I6696" t="s">
        <v>30</v>
      </c>
      <c r="J6696" t="s">
        <v>4992</v>
      </c>
      <c r="K6696" s="3">
        <v>43250</v>
      </c>
      <c r="L6696" t="s">
        <v>706</v>
      </c>
      <c r="M6696" t="s">
        <v>20</v>
      </c>
    </row>
    <row r="6697" spans="1:13" x14ac:dyDescent="0.3">
      <c r="A6697" t="s">
        <v>12196</v>
      </c>
      <c r="B6697" t="s">
        <v>15916</v>
      </c>
      <c r="C6697" t="s">
        <v>309</v>
      </c>
      <c r="D6697">
        <v>0</v>
      </c>
      <c r="E6697" t="s">
        <v>12188</v>
      </c>
      <c r="F6697" t="s">
        <v>663</v>
      </c>
      <c r="G6697" t="s">
        <v>16</v>
      </c>
      <c r="H6697">
        <v>0</v>
      </c>
      <c r="I6697" t="s">
        <v>17</v>
      </c>
      <c r="J6697" t="s">
        <v>310</v>
      </c>
      <c r="K6697" s="3">
        <v>42977</v>
      </c>
      <c r="L6697">
        <v>1</v>
      </c>
      <c r="M6697" t="s">
        <v>32</v>
      </c>
    </row>
    <row r="6698" spans="1:13" x14ac:dyDescent="0.3">
      <c r="A6698" t="s">
        <v>12196</v>
      </c>
      <c r="B6698" t="s">
        <v>15917</v>
      </c>
      <c r="C6698" t="s">
        <v>2367</v>
      </c>
      <c r="D6698">
        <v>0</v>
      </c>
      <c r="E6698" t="s">
        <v>12563</v>
      </c>
      <c r="F6698" t="s">
        <v>838</v>
      </c>
      <c r="G6698" t="s">
        <v>16</v>
      </c>
      <c r="H6698">
        <v>0</v>
      </c>
      <c r="I6698" t="s">
        <v>17</v>
      </c>
      <c r="J6698" t="s">
        <v>1077</v>
      </c>
      <c r="K6698" s="3">
        <v>43238</v>
      </c>
      <c r="L6698">
        <v>1</v>
      </c>
      <c r="M6698" t="s">
        <v>20</v>
      </c>
    </row>
    <row r="6699" spans="1:13" x14ac:dyDescent="0.3">
      <c r="A6699">
        <v>4.5999999999999996</v>
      </c>
      <c r="B6699" t="s">
        <v>15918</v>
      </c>
      <c r="C6699" t="s">
        <v>2367</v>
      </c>
      <c r="D6699">
        <v>2736</v>
      </c>
      <c r="E6699" t="s">
        <v>31</v>
      </c>
      <c r="F6699" t="s">
        <v>34</v>
      </c>
      <c r="G6699" t="s">
        <v>16</v>
      </c>
      <c r="H6699">
        <v>0</v>
      </c>
      <c r="I6699" t="s">
        <v>17</v>
      </c>
      <c r="J6699" t="s">
        <v>1077</v>
      </c>
      <c r="K6699" s="3">
        <v>43315</v>
      </c>
      <c r="L6699" t="s">
        <v>31</v>
      </c>
      <c r="M6699" t="s">
        <v>50</v>
      </c>
    </row>
    <row r="6700" spans="1:13" x14ac:dyDescent="0.3">
      <c r="A6700">
        <v>4.5</v>
      </c>
      <c r="B6700" t="s">
        <v>15919</v>
      </c>
      <c r="C6700" t="s">
        <v>309</v>
      </c>
      <c r="D6700">
        <v>43</v>
      </c>
      <c r="E6700" t="s">
        <v>13165</v>
      </c>
      <c r="F6700" t="s">
        <v>665</v>
      </c>
      <c r="G6700" t="s">
        <v>16</v>
      </c>
      <c r="H6700">
        <v>0</v>
      </c>
      <c r="I6700" t="s">
        <v>17</v>
      </c>
      <c r="J6700" t="s">
        <v>310</v>
      </c>
      <c r="K6700" s="3">
        <v>43301</v>
      </c>
      <c r="L6700" t="s">
        <v>7537</v>
      </c>
      <c r="M6700" t="s">
        <v>39</v>
      </c>
    </row>
    <row r="6701" spans="1:13" x14ac:dyDescent="0.3">
      <c r="A6701" t="s">
        <v>12196</v>
      </c>
      <c r="B6701" t="s">
        <v>15920</v>
      </c>
      <c r="C6701" t="s">
        <v>3837</v>
      </c>
      <c r="D6701">
        <v>19</v>
      </c>
      <c r="E6701" t="s">
        <v>15298</v>
      </c>
      <c r="F6701" t="s">
        <v>482</v>
      </c>
      <c r="G6701" t="s">
        <v>16</v>
      </c>
      <c r="H6701">
        <v>0</v>
      </c>
      <c r="I6701" t="s">
        <v>17</v>
      </c>
      <c r="J6701" t="s">
        <v>3838</v>
      </c>
      <c r="K6701" s="3">
        <v>42699</v>
      </c>
      <c r="L6701" t="s">
        <v>384</v>
      </c>
      <c r="M6701" t="s">
        <v>284</v>
      </c>
    </row>
    <row r="6702" spans="1:13" x14ac:dyDescent="0.3">
      <c r="A6702">
        <v>5</v>
      </c>
      <c r="B6702" t="s">
        <v>15921</v>
      </c>
      <c r="C6702" t="s">
        <v>2012</v>
      </c>
      <c r="D6702">
        <v>7</v>
      </c>
      <c r="E6702" t="s">
        <v>12175</v>
      </c>
      <c r="F6702" t="s">
        <v>881</v>
      </c>
      <c r="G6702" t="s">
        <v>16</v>
      </c>
      <c r="H6702">
        <v>0</v>
      </c>
      <c r="I6702" t="s">
        <v>17</v>
      </c>
      <c r="J6702" t="s">
        <v>2016</v>
      </c>
      <c r="K6702" s="3">
        <v>43304</v>
      </c>
      <c r="L6702">
        <v>1</v>
      </c>
      <c r="M6702" t="s">
        <v>50</v>
      </c>
    </row>
    <row r="6703" spans="1:13" x14ac:dyDescent="0.3">
      <c r="A6703" t="s">
        <v>12196</v>
      </c>
      <c r="B6703" t="s">
        <v>15922</v>
      </c>
      <c r="C6703" t="s">
        <v>309</v>
      </c>
      <c r="D6703">
        <v>30</v>
      </c>
      <c r="E6703" t="s">
        <v>12827</v>
      </c>
      <c r="F6703" t="s">
        <v>665</v>
      </c>
      <c r="G6703" t="s">
        <v>16</v>
      </c>
      <c r="H6703">
        <v>0</v>
      </c>
      <c r="I6703" t="s">
        <v>70</v>
      </c>
      <c r="J6703" t="s">
        <v>310</v>
      </c>
      <c r="K6703" s="3">
        <v>43297</v>
      </c>
      <c r="L6703" t="s">
        <v>7541</v>
      </c>
      <c r="M6703" t="s">
        <v>39</v>
      </c>
    </row>
    <row r="6704" spans="1:13" x14ac:dyDescent="0.3">
      <c r="A6704">
        <v>3.9</v>
      </c>
      <c r="B6704" t="s">
        <v>15923</v>
      </c>
      <c r="C6704" t="s">
        <v>4226</v>
      </c>
      <c r="D6704">
        <v>1016</v>
      </c>
      <c r="E6704" t="s">
        <v>12332</v>
      </c>
      <c r="F6704" t="s">
        <v>38</v>
      </c>
      <c r="G6704" t="s">
        <v>16</v>
      </c>
      <c r="H6704">
        <v>0</v>
      </c>
      <c r="I6704" t="s">
        <v>30</v>
      </c>
      <c r="J6704" t="s">
        <v>4227</v>
      </c>
      <c r="K6704" s="3">
        <v>43248</v>
      </c>
      <c r="L6704">
        <v>6</v>
      </c>
      <c r="M6704" t="s">
        <v>50</v>
      </c>
    </row>
    <row r="6705" spans="1:13" x14ac:dyDescent="0.3">
      <c r="A6705" t="s">
        <v>12196</v>
      </c>
      <c r="B6705" t="s">
        <v>15924</v>
      </c>
      <c r="C6705" t="s">
        <v>2367</v>
      </c>
      <c r="D6705">
        <v>0</v>
      </c>
      <c r="E6705" t="s">
        <v>12672</v>
      </c>
      <c r="F6705" t="s">
        <v>663</v>
      </c>
      <c r="G6705" t="s">
        <v>16</v>
      </c>
      <c r="H6705">
        <v>0</v>
      </c>
      <c r="I6705" t="s">
        <v>17</v>
      </c>
      <c r="J6705" t="s">
        <v>1077</v>
      </c>
      <c r="K6705" s="3">
        <v>42872</v>
      </c>
      <c r="L6705" t="s">
        <v>189</v>
      </c>
      <c r="M6705" t="s">
        <v>53</v>
      </c>
    </row>
    <row r="6706" spans="1:13" x14ac:dyDescent="0.3">
      <c r="A6706" t="s">
        <v>12196</v>
      </c>
      <c r="B6706" t="s">
        <v>15925</v>
      </c>
      <c r="C6706" t="s">
        <v>4289</v>
      </c>
      <c r="D6706">
        <v>49</v>
      </c>
      <c r="E6706" t="s">
        <v>12223</v>
      </c>
      <c r="F6706" t="s">
        <v>60</v>
      </c>
      <c r="G6706" t="s">
        <v>16</v>
      </c>
      <c r="H6706">
        <v>0</v>
      </c>
      <c r="I6706" t="s">
        <v>17</v>
      </c>
      <c r="J6706" t="s">
        <v>4290</v>
      </c>
      <c r="K6706" s="3">
        <v>43064</v>
      </c>
      <c r="L6706">
        <v>8</v>
      </c>
      <c r="M6706" t="s">
        <v>53</v>
      </c>
    </row>
    <row r="6707" spans="1:13" x14ac:dyDescent="0.3">
      <c r="A6707">
        <v>4.3</v>
      </c>
      <c r="B6707" t="s">
        <v>15926</v>
      </c>
      <c r="C6707" t="s">
        <v>433</v>
      </c>
      <c r="D6707">
        <v>109</v>
      </c>
      <c r="E6707" t="s">
        <v>12349</v>
      </c>
      <c r="F6707" t="s">
        <v>15</v>
      </c>
      <c r="G6707" t="s">
        <v>16</v>
      </c>
      <c r="H6707">
        <v>0</v>
      </c>
      <c r="I6707" t="s">
        <v>17</v>
      </c>
      <c r="J6707" t="s">
        <v>434</v>
      </c>
      <c r="K6707" s="3">
        <v>43118</v>
      </c>
      <c r="L6707">
        <v>1</v>
      </c>
      <c r="M6707" t="s">
        <v>20</v>
      </c>
    </row>
    <row r="6708" spans="1:13" x14ac:dyDescent="0.3">
      <c r="A6708" t="s">
        <v>12196</v>
      </c>
      <c r="B6708" t="s">
        <v>15927</v>
      </c>
      <c r="C6708" t="s">
        <v>4226</v>
      </c>
      <c r="D6708">
        <v>23</v>
      </c>
      <c r="E6708" t="s">
        <v>12391</v>
      </c>
      <c r="F6708" t="s">
        <v>482</v>
      </c>
      <c r="G6708" t="s">
        <v>16</v>
      </c>
      <c r="H6708">
        <v>0</v>
      </c>
      <c r="I6708" t="s">
        <v>17</v>
      </c>
      <c r="J6708" t="s">
        <v>4227</v>
      </c>
      <c r="K6708" s="3">
        <v>43188</v>
      </c>
      <c r="L6708">
        <v>1</v>
      </c>
      <c r="M6708" t="s">
        <v>32</v>
      </c>
    </row>
    <row r="6709" spans="1:13" x14ac:dyDescent="0.3">
      <c r="A6709">
        <v>4.8</v>
      </c>
      <c r="B6709" t="s">
        <v>7547</v>
      </c>
      <c r="C6709" t="s">
        <v>2367</v>
      </c>
      <c r="D6709">
        <v>1304467</v>
      </c>
      <c r="E6709" t="s">
        <v>12884</v>
      </c>
      <c r="F6709" t="s">
        <v>55</v>
      </c>
      <c r="G6709" t="s">
        <v>16</v>
      </c>
      <c r="H6709">
        <v>0</v>
      </c>
      <c r="I6709" t="s">
        <v>17</v>
      </c>
      <c r="J6709" t="s">
        <v>2031</v>
      </c>
      <c r="K6709" s="3">
        <v>43308</v>
      </c>
      <c r="L6709">
        <v>2.9</v>
      </c>
      <c r="M6709" t="s">
        <v>50</v>
      </c>
    </row>
    <row r="6710" spans="1:13" x14ac:dyDescent="0.3">
      <c r="A6710">
        <v>4.3</v>
      </c>
      <c r="B6710" t="s">
        <v>15928</v>
      </c>
      <c r="C6710" t="s">
        <v>3677</v>
      </c>
      <c r="D6710">
        <v>1320</v>
      </c>
      <c r="E6710" t="s">
        <v>15929</v>
      </c>
      <c r="F6710" t="s">
        <v>34</v>
      </c>
      <c r="G6710" t="s">
        <v>16</v>
      </c>
      <c r="H6710">
        <v>0</v>
      </c>
      <c r="I6710" t="s">
        <v>17</v>
      </c>
      <c r="J6710" t="s">
        <v>3678</v>
      </c>
      <c r="K6710" s="3">
        <v>41530</v>
      </c>
      <c r="L6710">
        <v>1</v>
      </c>
      <c r="M6710" t="s">
        <v>645</v>
      </c>
    </row>
    <row r="6711" spans="1:13" x14ac:dyDescent="0.3">
      <c r="A6711">
        <v>4.5999999999999996</v>
      </c>
      <c r="B6711" t="s">
        <v>15930</v>
      </c>
      <c r="C6711" t="s">
        <v>239</v>
      </c>
      <c r="D6711">
        <v>156</v>
      </c>
      <c r="E6711" t="s">
        <v>12357</v>
      </c>
      <c r="F6711" t="s">
        <v>15</v>
      </c>
      <c r="G6711" t="s">
        <v>16</v>
      </c>
      <c r="H6711">
        <v>0</v>
      </c>
      <c r="I6711" t="s">
        <v>17</v>
      </c>
      <c r="J6711" t="s">
        <v>241</v>
      </c>
      <c r="K6711" s="3">
        <v>43262</v>
      </c>
      <c r="L6711">
        <v>2</v>
      </c>
      <c r="M6711" t="s">
        <v>39</v>
      </c>
    </row>
    <row r="6712" spans="1:13" x14ac:dyDescent="0.3">
      <c r="A6712" t="s">
        <v>12196</v>
      </c>
      <c r="B6712" t="s">
        <v>15931</v>
      </c>
      <c r="C6712" t="s">
        <v>2367</v>
      </c>
      <c r="D6712">
        <v>1</v>
      </c>
      <c r="E6712" t="s">
        <v>12214</v>
      </c>
      <c r="F6712" t="s">
        <v>838</v>
      </c>
      <c r="G6712" t="s">
        <v>16</v>
      </c>
      <c r="H6712">
        <v>0</v>
      </c>
      <c r="I6712" t="s">
        <v>17</v>
      </c>
      <c r="J6712" t="s">
        <v>901</v>
      </c>
      <c r="K6712" s="3">
        <v>43293</v>
      </c>
      <c r="L6712">
        <v>1</v>
      </c>
      <c r="M6712" t="s">
        <v>36</v>
      </c>
    </row>
    <row r="6713" spans="1:13" x14ac:dyDescent="0.3">
      <c r="A6713" t="s">
        <v>12196</v>
      </c>
      <c r="B6713" t="s">
        <v>15932</v>
      </c>
      <c r="C6713" t="s">
        <v>3837</v>
      </c>
      <c r="D6713">
        <v>0</v>
      </c>
      <c r="E6713" t="s">
        <v>12556</v>
      </c>
      <c r="F6713" t="s">
        <v>816</v>
      </c>
      <c r="G6713" t="s">
        <v>16</v>
      </c>
      <c r="H6713">
        <v>0</v>
      </c>
      <c r="I6713" t="s">
        <v>17</v>
      </c>
      <c r="J6713" t="s">
        <v>3838</v>
      </c>
      <c r="K6713" s="3">
        <v>43178</v>
      </c>
      <c r="L6713">
        <v>1.2</v>
      </c>
      <c r="M6713" t="s">
        <v>20</v>
      </c>
    </row>
    <row r="6714" spans="1:13" x14ac:dyDescent="0.3">
      <c r="A6714">
        <v>4.0999999999999996</v>
      </c>
      <c r="B6714" t="s">
        <v>15933</v>
      </c>
      <c r="C6714" t="s">
        <v>2012</v>
      </c>
      <c r="D6714">
        <v>1167</v>
      </c>
      <c r="E6714" t="s">
        <v>12752</v>
      </c>
      <c r="F6714" t="s">
        <v>34</v>
      </c>
      <c r="G6714" t="s">
        <v>16</v>
      </c>
      <c r="H6714">
        <v>0</v>
      </c>
      <c r="I6714" t="s">
        <v>30</v>
      </c>
      <c r="J6714" t="s">
        <v>2029</v>
      </c>
      <c r="K6714" s="3">
        <v>43223</v>
      </c>
      <c r="L6714">
        <v>1.4</v>
      </c>
      <c r="M6714" t="s">
        <v>50</v>
      </c>
    </row>
    <row r="6715" spans="1:13" x14ac:dyDescent="0.3">
      <c r="A6715">
        <v>4.5</v>
      </c>
      <c r="B6715" t="s">
        <v>15934</v>
      </c>
      <c r="C6715" t="s">
        <v>3070</v>
      </c>
      <c r="D6715">
        <v>245104</v>
      </c>
      <c r="E6715" t="s">
        <v>12235</v>
      </c>
      <c r="F6715" t="s">
        <v>26</v>
      </c>
      <c r="G6715" t="s">
        <v>16</v>
      </c>
      <c r="H6715">
        <v>0</v>
      </c>
      <c r="I6715" t="s">
        <v>17</v>
      </c>
      <c r="J6715" t="s">
        <v>3071</v>
      </c>
      <c r="K6715" s="3">
        <v>43313</v>
      </c>
      <c r="L6715" t="s">
        <v>2212</v>
      </c>
      <c r="M6715" t="s">
        <v>20</v>
      </c>
    </row>
    <row r="6716" spans="1:13" x14ac:dyDescent="0.3">
      <c r="A6716">
        <v>4.3</v>
      </c>
      <c r="B6716" t="s">
        <v>15935</v>
      </c>
      <c r="C6716" t="s">
        <v>4226</v>
      </c>
      <c r="D6716">
        <v>5879</v>
      </c>
      <c r="E6716" t="s">
        <v>31</v>
      </c>
      <c r="F6716" t="s">
        <v>42</v>
      </c>
      <c r="G6716" t="s">
        <v>16</v>
      </c>
      <c r="H6716">
        <v>0</v>
      </c>
      <c r="I6716" t="s">
        <v>30</v>
      </c>
      <c r="J6716" t="s">
        <v>4227</v>
      </c>
      <c r="K6716" s="3">
        <v>43263</v>
      </c>
      <c r="L6716" t="s">
        <v>31</v>
      </c>
      <c r="M6716" t="s">
        <v>50</v>
      </c>
    </row>
    <row r="6717" spans="1:13" x14ac:dyDescent="0.3">
      <c r="A6717">
        <v>3.8</v>
      </c>
      <c r="B6717" t="s">
        <v>7555</v>
      </c>
      <c r="C6717" t="s">
        <v>2012</v>
      </c>
      <c r="D6717">
        <v>8175</v>
      </c>
      <c r="E6717" t="s">
        <v>12203</v>
      </c>
      <c r="F6717" t="s">
        <v>42</v>
      </c>
      <c r="G6717" t="s">
        <v>16</v>
      </c>
      <c r="H6717">
        <v>0</v>
      </c>
      <c r="I6717" t="s">
        <v>70</v>
      </c>
      <c r="J6717" t="s">
        <v>2016</v>
      </c>
      <c r="K6717" s="3">
        <v>43103</v>
      </c>
      <c r="L6717" t="s">
        <v>7556</v>
      </c>
      <c r="M6717" t="s">
        <v>50</v>
      </c>
    </row>
    <row r="6718" spans="1:13" x14ac:dyDescent="0.3">
      <c r="A6718">
        <v>2.4</v>
      </c>
      <c r="B6718" t="s">
        <v>7557</v>
      </c>
      <c r="C6718" t="s">
        <v>2012</v>
      </c>
      <c r="D6718">
        <v>45</v>
      </c>
      <c r="E6718" t="s">
        <v>13455</v>
      </c>
      <c r="F6718" t="s">
        <v>15</v>
      </c>
      <c r="G6718" t="s">
        <v>16</v>
      </c>
      <c r="H6718">
        <v>0</v>
      </c>
      <c r="I6718" t="s">
        <v>30</v>
      </c>
      <c r="J6718" t="s">
        <v>2022</v>
      </c>
      <c r="K6718" s="3">
        <v>42608</v>
      </c>
      <c r="L6718">
        <v>1.1000000000000001</v>
      </c>
      <c r="M6718" t="s">
        <v>50</v>
      </c>
    </row>
    <row r="6719" spans="1:13" x14ac:dyDescent="0.3">
      <c r="A6719">
        <v>4.3</v>
      </c>
      <c r="B6719" t="s">
        <v>15936</v>
      </c>
      <c r="C6719" t="s">
        <v>4226</v>
      </c>
      <c r="D6719">
        <v>138337</v>
      </c>
      <c r="E6719" t="s">
        <v>31</v>
      </c>
      <c r="F6719" t="s">
        <v>55</v>
      </c>
      <c r="G6719" t="s">
        <v>16</v>
      </c>
      <c r="H6719">
        <v>0</v>
      </c>
      <c r="I6719" t="s">
        <v>17</v>
      </c>
      <c r="J6719" t="s">
        <v>4227</v>
      </c>
      <c r="K6719" s="3">
        <v>43193</v>
      </c>
      <c r="L6719" t="s">
        <v>31</v>
      </c>
      <c r="M6719" t="s">
        <v>31</v>
      </c>
    </row>
    <row r="6720" spans="1:13" x14ac:dyDescent="0.3">
      <c r="A6720">
        <v>2.8</v>
      </c>
      <c r="B6720" t="s">
        <v>7559</v>
      </c>
      <c r="C6720" t="s">
        <v>2012</v>
      </c>
      <c r="D6720">
        <v>48</v>
      </c>
      <c r="E6720" t="s">
        <v>12332</v>
      </c>
      <c r="F6720" t="s">
        <v>15</v>
      </c>
      <c r="G6720" t="s">
        <v>16</v>
      </c>
      <c r="H6720">
        <v>0</v>
      </c>
      <c r="I6720" t="s">
        <v>30</v>
      </c>
      <c r="J6720" t="s">
        <v>2022</v>
      </c>
      <c r="K6720" s="3">
        <v>42470</v>
      </c>
      <c r="L6720" t="s">
        <v>121</v>
      </c>
      <c r="M6720" t="s">
        <v>50</v>
      </c>
    </row>
    <row r="6721" spans="1:13" x14ac:dyDescent="0.3">
      <c r="A6721">
        <v>4.5</v>
      </c>
      <c r="B6721" t="s">
        <v>7560</v>
      </c>
      <c r="C6721" t="s">
        <v>2012</v>
      </c>
      <c r="D6721">
        <v>947515</v>
      </c>
      <c r="E6721" t="s">
        <v>12961</v>
      </c>
      <c r="F6721" t="s">
        <v>55</v>
      </c>
      <c r="G6721" t="s">
        <v>16</v>
      </c>
      <c r="H6721">
        <v>0</v>
      </c>
      <c r="I6721" t="s">
        <v>30</v>
      </c>
      <c r="J6721" t="s">
        <v>2029</v>
      </c>
      <c r="K6721" s="3">
        <v>43306</v>
      </c>
      <c r="L6721" t="s">
        <v>3206</v>
      </c>
      <c r="M6721" t="s">
        <v>50</v>
      </c>
    </row>
    <row r="6722" spans="1:13" x14ac:dyDescent="0.3">
      <c r="A6722">
        <v>4.5999999999999996</v>
      </c>
      <c r="B6722" t="s">
        <v>15937</v>
      </c>
      <c r="C6722" t="s">
        <v>2367</v>
      </c>
      <c r="D6722">
        <v>5546</v>
      </c>
      <c r="E6722" t="s">
        <v>13117</v>
      </c>
      <c r="F6722" t="s">
        <v>34</v>
      </c>
      <c r="G6722" t="s">
        <v>16</v>
      </c>
      <c r="H6722">
        <v>0</v>
      </c>
      <c r="I6722" t="s">
        <v>17</v>
      </c>
      <c r="J6722" t="s">
        <v>2130</v>
      </c>
      <c r="K6722" s="3">
        <v>43266</v>
      </c>
      <c r="L6722">
        <v>1.21</v>
      </c>
      <c r="M6722" t="s">
        <v>20</v>
      </c>
    </row>
    <row r="6723" spans="1:13" x14ac:dyDescent="0.3">
      <c r="A6723">
        <v>4.0999999999999996</v>
      </c>
      <c r="B6723" t="s">
        <v>15938</v>
      </c>
      <c r="C6723" t="s">
        <v>2012</v>
      </c>
      <c r="D6723">
        <v>13304</v>
      </c>
      <c r="E6723" t="s">
        <v>13365</v>
      </c>
      <c r="F6723" t="s">
        <v>42</v>
      </c>
      <c r="G6723" t="s">
        <v>16</v>
      </c>
      <c r="H6723">
        <v>0</v>
      </c>
      <c r="I6723" t="s">
        <v>17</v>
      </c>
      <c r="J6723" t="s">
        <v>2016</v>
      </c>
      <c r="K6723" s="3">
        <v>42704</v>
      </c>
      <c r="L6723" t="s">
        <v>7563</v>
      </c>
      <c r="M6723" t="s">
        <v>53</v>
      </c>
    </row>
    <row r="6724" spans="1:13" x14ac:dyDescent="0.3">
      <c r="A6724">
        <v>4.2</v>
      </c>
      <c r="B6724" t="s">
        <v>15939</v>
      </c>
      <c r="C6724" t="s">
        <v>4226</v>
      </c>
      <c r="D6724">
        <v>4585</v>
      </c>
      <c r="E6724" t="s">
        <v>31</v>
      </c>
      <c r="F6724" t="s">
        <v>38</v>
      </c>
      <c r="G6724" t="s">
        <v>383</v>
      </c>
      <c r="H6724" s="2">
        <v>5.99</v>
      </c>
      <c r="I6724" t="s">
        <v>17</v>
      </c>
      <c r="J6724" t="s">
        <v>4227</v>
      </c>
      <c r="K6724" s="3">
        <v>43189</v>
      </c>
      <c r="L6724" t="s">
        <v>31</v>
      </c>
      <c r="M6724" t="s">
        <v>31</v>
      </c>
    </row>
    <row r="6725" spans="1:13" x14ac:dyDescent="0.3">
      <c r="A6725">
        <v>4.5999999999999996</v>
      </c>
      <c r="B6725" t="s">
        <v>15940</v>
      </c>
      <c r="C6725" t="s">
        <v>2367</v>
      </c>
      <c r="D6725">
        <v>9</v>
      </c>
      <c r="E6725" t="s">
        <v>12609</v>
      </c>
      <c r="F6725" t="s">
        <v>482</v>
      </c>
      <c r="G6725" t="s">
        <v>16</v>
      </c>
      <c r="H6725">
        <v>0</v>
      </c>
      <c r="I6725" t="s">
        <v>17</v>
      </c>
      <c r="J6725" t="s">
        <v>901</v>
      </c>
      <c r="K6725" s="3">
        <v>43236</v>
      </c>
      <c r="L6725">
        <v>1.2</v>
      </c>
      <c r="M6725" t="s">
        <v>50</v>
      </c>
    </row>
    <row r="6726" spans="1:13" x14ac:dyDescent="0.3">
      <c r="A6726">
        <v>4.3</v>
      </c>
      <c r="B6726" t="s">
        <v>15941</v>
      </c>
      <c r="C6726" t="s">
        <v>4226</v>
      </c>
      <c r="D6726">
        <v>9966</v>
      </c>
      <c r="E6726" t="s">
        <v>12198</v>
      </c>
      <c r="F6726" t="s">
        <v>42</v>
      </c>
      <c r="G6726" t="s">
        <v>16</v>
      </c>
      <c r="H6726">
        <v>0</v>
      </c>
      <c r="I6726" t="s">
        <v>17</v>
      </c>
      <c r="J6726" t="s">
        <v>4227</v>
      </c>
      <c r="K6726" s="3">
        <v>42825</v>
      </c>
      <c r="L6726">
        <v>1.23</v>
      </c>
      <c r="M6726" t="s">
        <v>284</v>
      </c>
    </row>
    <row r="6727" spans="1:13" x14ac:dyDescent="0.3">
      <c r="A6727">
        <v>4.5999999999999996</v>
      </c>
      <c r="B6727" t="s">
        <v>15942</v>
      </c>
      <c r="C6727" t="s">
        <v>2367</v>
      </c>
      <c r="D6727">
        <v>70335</v>
      </c>
      <c r="E6727" t="s">
        <v>12867</v>
      </c>
      <c r="F6727" t="s">
        <v>22</v>
      </c>
      <c r="G6727" t="s">
        <v>16</v>
      </c>
      <c r="H6727">
        <v>0</v>
      </c>
      <c r="I6727" t="s">
        <v>30</v>
      </c>
      <c r="J6727" t="s">
        <v>2130</v>
      </c>
      <c r="K6727" s="3">
        <v>43025</v>
      </c>
      <c r="L6727" t="s">
        <v>858</v>
      </c>
      <c r="M6727" t="s">
        <v>334</v>
      </c>
    </row>
    <row r="6728" spans="1:13" x14ac:dyDescent="0.3">
      <c r="A6728">
        <v>5</v>
      </c>
      <c r="B6728" t="s">
        <v>15943</v>
      </c>
      <c r="C6728" t="s">
        <v>2367</v>
      </c>
      <c r="D6728">
        <v>15</v>
      </c>
      <c r="E6728" t="s">
        <v>12969</v>
      </c>
      <c r="F6728" t="s">
        <v>663</v>
      </c>
      <c r="G6728" t="s">
        <v>16</v>
      </c>
      <c r="H6728">
        <v>0</v>
      </c>
      <c r="I6728" t="s">
        <v>17</v>
      </c>
      <c r="J6728" t="s">
        <v>901</v>
      </c>
      <c r="K6728" s="3">
        <v>43292</v>
      </c>
      <c r="L6728">
        <v>2</v>
      </c>
      <c r="M6728" t="s">
        <v>20</v>
      </c>
    </row>
    <row r="6729" spans="1:13" x14ac:dyDescent="0.3">
      <c r="A6729">
        <v>5</v>
      </c>
      <c r="B6729" t="s">
        <v>15944</v>
      </c>
      <c r="C6729" t="s">
        <v>492</v>
      </c>
      <c r="D6729">
        <v>1</v>
      </c>
      <c r="E6729" t="s">
        <v>15945</v>
      </c>
      <c r="F6729" t="s">
        <v>663</v>
      </c>
      <c r="G6729" t="s">
        <v>16</v>
      </c>
      <c r="H6729">
        <v>0</v>
      </c>
      <c r="I6729" t="s">
        <v>17</v>
      </c>
      <c r="J6729" t="s">
        <v>493</v>
      </c>
      <c r="K6729" s="3">
        <v>42250</v>
      </c>
      <c r="L6729">
        <v>0.1</v>
      </c>
      <c r="M6729" t="s">
        <v>39</v>
      </c>
    </row>
    <row r="6730" spans="1:13" x14ac:dyDescent="0.3">
      <c r="A6730">
        <v>3.9</v>
      </c>
      <c r="B6730" t="s">
        <v>15946</v>
      </c>
      <c r="C6730" t="s">
        <v>2367</v>
      </c>
      <c r="D6730">
        <v>14</v>
      </c>
      <c r="E6730" t="s">
        <v>15947</v>
      </c>
      <c r="F6730" t="s">
        <v>482</v>
      </c>
      <c r="G6730" t="s">
        <v>16</v>
      </c>
      <c r="H6730">
        <v>0</v>
      </c>
      <c r="I6730" t="s">
        <v>30</v>
      </c>
      <c r="J6730" t="s">
        <v>1077</v>
      </c>
      <c r="K6730" s="3">
        <v>41500</v>
      </c>
      <c r="L6730">
        <v>2</v>
      </c>
      <c r="M6730" t="s">
        <v>122</v>
      </c>
    </row>
    <row r="6731" spans="1:13" x14ac:dyDescent="0.3">
      <c r="A6731">
        <v>4.2</v>
      </c>
      <c r="B6731" t="s">
        <v>15948</v>
      </c>
      <c r="C6731" t="s">
        <v>3958</v>
      </c>
      <c r="D6731">
        <v>218</v>
      </c>
      <c r="E6731" t="s">
        <v>31</v>
      </c>
      <c r="F6731" t="s">
        <v>38</v>
      </c>
      <c r="G6731" t="s">
        <v>16</v>
      </c>
      <c r="H6731">
        <v>0</v>
      </c>
      <c r="I6731" t="s">
        <v>17</v>
      </c>
      <c r="J6731" t="s">
        <v>3959</v>
      </c>
      <c r="K6731" s="3">
        <v>43296</v>
      </c>
      <c r="L6731" t="s">
        <v>31</v>
      </c>
      <c r="M6731" t="s">
        <v>31</v>
      </c>
    </row>
    <row r="6732" spans="1:13" x14ac:dyDescent="0.3">
      <c r="A6732">
        <v>3.9</v>
      </c>
      <c r="B6732" t="s">
        <v>15949</v>
      </c>
      <c r="C6732" t="s">
        <v>2367</v>
      </c>
      <c r="D6732">
        <v>168</v>
      </c>
      <c r="E6732" t="s">
        <v>12312</v>
      </c>
      <c r="F6732" t="s">
        <v>60</v>
      </c>
      <c r="G6732" t="s">
        <v>16</v>
      </c>
      <c r="H6732">
        <v>0</v>
      </c>
      <c r="I6732" t="s">
        <v>17</v>
      </c>
      <c r="J6732" t="s">
        <v>2130</v>
      </c>
      <c r="K6732" s="3">
        <v>42913</v>
      </c>
      <c r="L6732">
        <v>1.1000000000000001</v>
      </c>
      <c r="M6732" t="s">
        <v>20</v>
      </c>
    </row>
    <row r="6733" spans="1:13" x14ac:dyDescent="0.3">
      <c r="A6733">
        <v>4.2</v>
      </c>
      <c r="B6733" t="s">
        <v>15950</v>
      </c>
      <c r="C6733" t="s">
        <v>2367</v>
      </c>
      <c r="D6733">
        <v>5</v>
      </c>
      <c r="E6733" t="s">
        <v>12438</v>
      </c>
      <c r="F6733" t="s">
        <v>665</v>
      </c>
      <c r="G6733" t="s">
        <v>16</v>
      </c>
      <c r="H6733">
        <v>0</v>
      </c>
      <c r="I6733" t="s">
        <v>17</v>
      </c>
      <c r="J6733" t="s">
        <v>1077</v>
      </c>
      <c r="K6733" s="3">
        <v>42574</v>
      </c>
      <c r="L6733">
        <v>1.1000000000000001</v>
      </c>
      <c r="M6733" t="s">
        <v>36</v>
      </c>
    </row>
    <row r="6734" spans="1:13" x14ac:dyDescent="0.3">
      <c r="A6734" t="s">
        <v>12196</v>
      </c>
      <c r="B6734" t="s">
        <v>15951</v>
      </c>
      <c r="C6734" t="s">
        <v>3677</v>
      </c>
      <c r="D6734">
        <v>3</v>
      </c>
      <c r="E6734" t="s">
        <v>15952</v>
      </c>
      <c r="F6734" t="s">
        <v>838</v>
      </c>
      <c r="G6734" t="s">
        <v>383</v>
      </c>
      <c r="H6734" s="2">
        <v>0.99</v>
      </c>
      <c r="I6734" t="s">
        <v>17</v>
      </c>
      <c r="J6734" t="s">
        <v>3678</v>
      </c>
      <c r="K6734" s="3">
        <v>43291</v>
      </c>
      <c r="L6734" t="s">
        <v>2331</v>
      </c>
      <c r="M6734" t="s">
        <v>143</v>
      </c>
    </row>
    <row r="6735" spans="1:13" x14ac:dyDescent="0.3">
      <c r="A6735" t="s">
        <v>12196</v>
      </c>
      <c r="B6735" t="s">
        <v>15953</v>
      </c>
      <c r="C6735" t="s">
        <v>2367</v>
      </c>
      <c r="D6735">
        <v>1</v>
      </c>
      <c r="E6735" t="s">
        <v>12219</v>
      </c>
      <c r="F6735" t="s">
        <v>665</v>
      </c>
      <c r="G6735" t="s">
        <v>16</v>
      </c>
      <c r="H6735">
        <v>0</v>
      </c>
      <c r="I6735" t="s">
        <v>17</v>
      </c>
      <c r="J6735" t="s">
        <v>1077</v>
      </c>
      <c r="K6735" s="3">
        <v>43081</v>
      </c>
      <c r="L6735" t="s">
        <v>24</v>
      </c>
      <c r="M6735" t="s">
        <v>334</v>
      </c>
    </row>
    <row r="6736" spans="1:13" x14ac:dyDescent="0.3">
      <c r="A6736" t="s">
        <v>12196</v>
      </c>
      <c r="B6736" t="s">
        <v>15954</v>
      </c>
      <c r="C6736" t="s">
        <v>2012</v>
      </c>
      <c r="D6736">
        <v>3</v>
      </c>
      <c r="E6736" t="s">
        <v>12635</v>
      </c>
      <c r="F6736" t="s">
        <v>665</v>
      </c>
      <c r="G6736" t="s">
        <v>16</v>
      </c>
      <c r="H6736">
        <v>0</v>
      </c>
      <c r="I6736" t="s">
        <v>17</v>
      </c>
      <c r="J6736" t="s">
        <v>2072</v>
      </c>
      <c r="K6736" s="3">
        <v>43075</v>
      </c>
      <c r="L6736">
        <v>1</v>
      </c>
      <c r="M6736" t="s">
        <v>50</v>
      </c>
    </row>
    <row r="6737" spans="1:13" x14ac:dyDescent="0.3">
      <c r="A6737">
        <v>3.5</v>
      </c>
      <c r="B6737" t="s">
        <v>15955</v>
      </c>
      <c r="C6737" t="s">
        <v>4226</v>
      </c>
      <c r="D6737">
        <v>54</v>
      </c>
      <c r="E6737" t="s">
        <v>15956</v>
      </c>
      <c r="F6737" t="s">
        <v>15</v>
      </c>
      <c r="G6737" t="s">
        <v>16</v>
      </c>
      <c r="H6737">
        <v>0</v>
      </c>
      <c r="I6737" t="s">
        <v>17</v>
      </c>
      <c r="J6737" t="s">
        <v>4227</v>
      </c>
      <c r="K6737" s="3">
        <v>41386</v>
      </c>
      <c r="L6737">
        <v>1</v>
      </c>
      <c r="M6737" t="s">
        <v>122</v>
      </c>
    </row>
    <row r="6738" spans="1:13" x14ac:dyDescent="0.3">
      <c r="A6738" t="s">
        <v>12196</v>
      </c>
      <c r="B6738" t="s">
        <v>15957</v>
      </c>
      <c r="C6738" t="s">
        <v>2367</v>
      </c>
      <c r="D6738">
        <v>16</v>
      </c>
      <c r="E6738" t="s">
        <v>12349</v>
      </c>
      <c r="F6738" t="s">
        <v>482</v>
      </c>
      <c r="G6738" t="s">
        <v>16</v>
      </c>
      <c r="H6738">
        <v>0</v>
      </c>
      <c r="I6738" t="s">
        <v>17</v>
      </c>
      <c r="J6738" t="s">
        <v>901</v>
      </c>
      <c r="K6738" s="3">
        <v>41988</v>
      </c>
      <c r="L6738" t="s">
        <v>24</v>
      </c>
      <c r="M6738" t="s">
        <v>53</v>
      </c>
    </row>
    <row r="6739" spans="1:13" x14ac:dyDescent="0.3">
      <c r="A6739">
        <v>4</v>
      </c>
      <c r="B6739" t="s">
        <v>15958</v>
      </c>
      <c r="C6739" t="s">
        <v>2367</v>
      </c>
      <c r="D6739">
        <v>4</v>
      </c>
      <c r="E6739" t="s">
        <v>15959</v>
      </c>
      <c r="F6739" t="s">
        <v>665</v>
      </c>
      <c r="G6739" t="s">
        <v>16</v>
      </c>
      <c r="H6739">
        <v>0</v>
      </c>
      <c r="I6739" t="s">
        <v>17</v>
      </c>
      <c r="J6739" t="s">
        <v>901</v>
      </c>
      <c r="K6739" s="3">
        <v>41799</v>
      </c>
      <c r="L6739" t="s">
        <v>121</v>
      </c>
      <c r="M6739" t="s">
        <v>20</v>
      </c>
    </row>
    <row r="6740" spans="1:13" x14ac:dyDescent="0.3">
      <c r="A6740" t="s">
        <v>12196</v>
      </c>
      <c r="B6740" t="s">
        <v>15960</v>
      </c>
      <c r="C6740" t="s">
        <v>2012</v>
      </c>
      <c r="D6740">
        <v>0</v>
      </c>
      <c r="E6740" t="s">
        <v>12405</v>
      </c>
      <c r="F6740" t="s">
        <v>665</v>
      </c>
      <c r="G6740" t="s">
        <v>16</v>
      </c>
      <c r="H6740">
        <v>0</v>
      </c>
      <c r="I6740" t="s">
        <v>17</v>
      </c>
      <c r="J6740" t="s">
        <v>2072</v>
      </c>
      <c r="K6740" s="3">
        <v>43013</v>
      </c>
      <c r="L6740">
        <v>1</v>
      </c>
      <c r="M6740" t="s">
        <v>50</v>
      </c>
    </row>
    <row r="6741" spans="1:13" x14ac:dyDescent="0.3">
      <c r="A6741">
        <v>3.7</v>
      </c>
      <c r="B6741" t="s">
        <v>15961</v>
      </c>
      <c r="C6741" t="s">
        <v>2367</v>
      </c>
      <c r="D6741">
        <v>56</v>
      </c>
      <c r="E6741" t="s">
        <v>12389</v>
      </c>
      <c r="F6741" t="s">
        <v>60</v>
      </c>
      <c r="G6741" t="s">
        <v>16</v>
      </c>
      <c r="H6741">
        <v>0</v>
      </c>
      <c r="I6741" t="s">
        <v>17</v>
      </c>
      <c r="J6741" t="s">
        <v>901</v>
      </c>
      <c r="K6741" s="3">
        <v>42067</v>
      </c>
      <c r="L6741" t="s">
        <v>2428</v>
      </c>
      <c r="M6741" t="s">
        <v>53</v>
      </c>
    </row>
    <row r="6742" spans="1:13" x14ac:dyDescent="0.3">
      <c r="A6742">
        <v>3.8</v>
      </c>
      <c r="B6742" t="s">
        <v>15962</v>
      </c>
      <c r="C6742" t="s">
        <v>2012</v>
      </c>
      <c r="D6742">
        <v>10</v>
      </c>
      <c r="E6742" t="s">
        <v>12635</v>
      </c>
      <c r="F6742" t="s">
        <v>482</v>
      </c>
      <c r="G6742" t="s">
        <v>16</v>
      </c>
      <c r="H6742">
        <v>0</v>
      </c>
      <c r="I6742" t="s">
        <v>222</v>
      </c>
      <c r="J6742" t="s">
        <v>2065</v>
      </c>
      <c r="K6742" s="3">
        <v>42465</v>
      </c>
      <c r="L6742">
        <v>6</v>
      </c>
      <c r="M6742" t="s">
        <v>20</v>
      </c>
    </row>
    <row r="6743" spans="1:13" x14ac:dyDescent="0.3">
      <c r="A6743">
        <v>4.3</v>
      </c>
      <c r="B6743" t="s">
        <v>15963</v>
      </c>
      <c r="C6743" t="s">
        <v>3677</v>
      </c>
      <c r="D6743">
        <v>269</v>
      </c>
      <c r="E6743" t="s">
        <v>15964</v>
      </c>
      <c r="F6743" t="s">
        <v>38</v>
      </c>
      <c r="G6743" t="s">
        <v>16</v>
      </c>
      <c r="H6743">
        <v>0</v>
      </c>
      <c r="I6743" t="s">
        <v>17</v>
      </c>
      <c r="J6743" t="s">
        <v>3678</v>
      </c>
      <c r="K6743" s="3">
        <v>41139</v>
      </c>
      <c r="L6743" t="s">
        <v>1601</v>
      </c>
      <c r="M6743" t="s">
        <v>645</v>
      </c>
    </row>
    <row r="6744" spans="1:13" x14ac:dyDescent="0.3">
      <c r="A6744" t="s">
        <v>12196</v>
      </c>
      <c r="B6744" t="s">
        <v>15965</v>
      </c>
      <c r="C6744" t="s">
        <v>492</v>
      </c>
      <c r="D6744">
        <v>10</v>
      </c>
      <c r="E6744" t="s">
        <v>12673</v>
      </c>
      <c r="F6744" t="s">
        <v>816</v>
      </c>
      <c r="G6744" t="s">
        <v>16</v>
      </c>
      <c r="H6744">
        <v>0</v>
      </c>
      <c r="I6744" t="s">
        <v>17</v>
      </c>
      <c r="J6744" t="s">
        <v>493</v>
      </c>
      <c r="K6744" s="3">
        <v>42293</v>
      </c>
      <c r="L6744">
        <v>0.12</v>
      </c>
      <c r="M6744" t="s">
        <v>50</v>
      </c>
    </row>
    <row r="6745" spans="1:13" x14ac:dyDescent="0.3">
      <c r="A6745" t="s">
        <v>12196</v>
      </c>
      <c r="B6745" t="s">
        <v>15966</v>
      </c>
      <c r="C6745" t="s">
        <v>4289</v>
      </c>
      <c r="D6745">
        <v>10</v>
      </c>
      <c r="E6745" t="s">
        <v>12175</v>
      </c>
      <c r="F6745" t="s">
        <v>665</v>
      </c>
      <c r="G6745" t="s">
        <v>16</v>
      </c>
      <c r="H6745">
        <v>0</v>
      </c>
      <c r="I6745" t="s">
        <v>17</v>
      </c>
      <c r="J6745" t="s">
        <v>4290</v>
      </c>
      <c r="K6745" s="3">
        <v>42748</v>
      </c>
      <c r="L6745" t="s">
        <v>6814</v>
      </c>
      <c r="M6745" t="s">
        <v>50</v>
      </c>
    </row>
    <row r="6746" spans="1:13" x14ac:dyDescent="0.3">
      <c r="A6746">
        <v>4.5</v>
      </c>
      <c r="B6746" t="s">
        <v>15967</v>
      </c>
      <c r="C6746" t="s">
        <v>4407</v>
      </c>
      <c r="D6746">
        <v>6</v>
      </c>
      <c r="E6746" t="s">
        <v>12251</v>
      </c>
      <c r="F6746" t="s">
        <v>663</v>
      </c>
      <c r="G6746" t="s">
        <v>16</v>
      </c>
      <c r="H6746">
        <v>0</v>
      </c>
      <c r="I6746" t="s">
        <v>17</v>
      </c>
      <c r="J6746" t="s">
        <v>4408</v>
      </c>
      <c r="K6746" s="3">
        <v>43309</v>
      </c>
      <c r="L6746">
        <v>2.1</v>
      </c>
      <c r="M6746" t="s">
        <v>53</v>
      </c>
    </row>
    <row r="6747" spans="1:13" x14ac:dyDescent="0.3">
      <c r="A6747">
        <v>4.5999999999999996</v>
      </c>
      <c r="B6747" t="s">
        <v>7587</v>
      </c>
      <c r="C6747" t="s">
        <v>2367</v>
      </c>
      <c r="D6747">
        <v>11480</v>
      </c>
      <c r="E6747" t="s">
        <v>12827</v>
      </c>
      <c r="F6747" t="s">
        <v>34</v>
      </c>
      <c r="G6747" t="s">
        <v>16</v>
      </c>
      <c r="H6747">
        <v>0</v>
      </c>
      <c r="I6747" t="s">
        <v>17</v>
      </c>
      <c r="J6747" t="s">
        <v>2130</v>
      </c>
      <c r="K6747" s="3">
        <v>43245</v>
      </c>
      <c r="L6747" t="s">
        <v>49</v>
      </c>
      <c r="M6747" t="s">
        <v>36</v>
      </c>
    </row>
    <row r="6748" spans="1:13" x14ac:dyDescent="0.3">
      <c r="A6748" t="s">
        <v>12196</v>
      </c>
      <c r="B6748" t="s">
        <v>15968</v>
      </c>
      <c r="C6748" t="s">
        <v>3677</v>
      </c>
      <c r="D6748">
        <v>9</v>
      </c>
      <c r="E6748" t="s">
        <v>12181</v>
      </c>
      <c r="F6748" t="s">
        <v>663</v>
      </c>
      <c r="G6748" t="s">
        <v>16</v>
      </c>
      <c r="H6748">
        <v>0</v>
      </c>
      <c r="I6748" t="s">
        <v>17</v>
      </c>
      <c r="J6748" t="s">
        <v>3678</v>
      </c>
      <c r="K6748" s="3">
        <v>43286</v>
      </c>
      <c r="L6748">
        <v>2.2999999999999998</v>
      </c>
      <c r="M6748" t="s">
        <v>39</v>
      </c>
    </row>
    <row r="6749" spans="1:13" x14ac:dyDescent="0.3">
      <c r="A6749">
        <v>4.5</v>
      </c>
      <c r="B6749" t="s">
        <v>7589</v>
      </c>
      <c r="C6749" t="s">
        <v>2367</v>
      </c>
      <c r="D6749">
        <v>301</v>
      </c>
      <c r="E6749" t="s">
        <v>12183</v>
      </c>
      <c r="F6749" t="s">
        <v>15</v>
      </c>
      <c r="G6749" t="s">
        <v>16</v>
      </c>
      <c r="H6749">
        <v>0</v>
      </c>
      <c r="I6749" t="s">
        <v>17</v>
      </c>
      <c r="J6749" t="s">
        <v>901</v>
      </c>
      <c r="K6749" s="3">
        <v>43282</v>
      </c>
      <c r="L6749">
        <v>1</v>
      </c>
      <c r="M6749" t="s">
        <v>50</v>
      </c>
    </row>
    <row r="6750" spans="1:13" x14ac:dyDescent="0.3">
      <c r="A6750">
        <v>4.3</v>
      </c>
      <c r="B6750" t="s">
        <v>7590</v>
      </c>
      <c r="C6750" t="s">
        <v>2367</v>
      </c>
      <c r="D6750">
        <v>1895</v>
      </c>
      <c r="E6750" t="s">
        <v>12752</v>
      </c>
      <c r="F6750" t="s">
        <v>38</v>
      </c>
      <c r="G6750" t="s">
        <v>16</v>
      </c>
      <c r="H6750">
        <v>0</v>
      </c>
      <c r="I6750" t="s">
        <v>17</v>
      </c>
      <c r="J6750" t="s">
        <v>2130</v>
      </c>
      <c r="K6750" s="3">
        <v>43158</v>
      </c>
      <c r="L6750" t="s">
        <v>121</v>
      </c>
      <c r="M6750" t="s">
        <v>36</v>
      </c>
    </row>
    <row r="6751" spans="1:13" x14ac:dyDescent="0.3">
      <c r="A6751">
        <v>4.4000000000000004</v>
      </c>
      <c r="B6751" t="s">
        <v>15969</v>
      </c>
      <c r="C6751" t="s">
        <v>2367</v>
      </c>
      <c r="D6751">
        <v>847</v>
      </c>
      <c r="E6751" t="s">
        <v>12192</v>
      </c>
      <c r="F6751" t="s">
        <v>15</v>
      </c>
      <c r="G6751" t="s">
        <v>16</v>
      </c>
      <c r="H6751">
        <v>0</v>
      </c>
      <c r="I6751" t="s">
        <v>17</v>
      </c>
      <c r="J6751" t="s">
        <v>901</v>
      </c>
      <c r="K6751" s="3">
        <v>43297</v>
      </c>
      <c r="L6751">
        <v>2.2999999999999998</v>
      </c>
      <c r="M6751" t="s">
        <v>20</v>
      </c>
    </row>
    <row r="6752" spans="1:13" x14ac:dyDescent="0.3">
      <c r="A6752" t="s">
        <v>12196</v>
      </c>
      <c r="B6752" t="s">
        <v>15970</v>
      </c>
      <c r="C6752" t="s">
        <v>3677</v>
      </c>
      <c r="D6752">
        <v>0</v>
      </c>
      <c r="E6752" t="s">
        <v>15971</v>
      </c>
      <c r="F6752" t="s">
        <v>838</v>
      </c>
      <c r="G6752" t="s">
        <v>16</v>
      </c>
      <c r="H6752">
        <v>0</v>
      </c>
      <c r="I6752" t="s">
        <v>17</v>
      </c>
      <c r="J6752" t="s">
        <v>3678</v>
      </c>
      <c r="K6752" s="3">
        <v>42960</v>
      </c>
      <c r="L6752">
        <v>1.1000000000000001</v>
      </c>
      <c r="M6752" t="s">
        <v>248</v>
      </c>
    </row>
    <row r="6753" spans="1:13" x14ac:dyDescent="0.3">
      <c r="A6753" t="s">
        <v>12196</v>
      </c>
      <c r="B6753" t="s">
        <v>15972</v>
      </c>
      <c r="C6753" t="s">
        <v>4289</v>
      </c>
      <c r="D6753">
        <v>55</v>
      </c>
      <c r="E6753" t="s">
        <v>12306</v>
      </c>
      <c r="F6753" t="s">
        <v>482</v>
      </c>
      <c r="G6753" t="s">
        <v>16</v>
      </c>
      <c r="H6753">
        <v>0</v>
      </c>
      <c r="I6753" t="s">
        <v>17</v>
      </c>
      <c r="J6753" t="s">
        <v>4290</v>
      </c>
      <c r="K6753" s="3">
        <v>42867</v>
      </c>
      <c r="L6753">
        <v>2</v>
      </c>
      <c r="M6753" t="s">
        <v>53</v>
      </c>
    </row>
    <row r="6754" spans="1:13" x14ac:dyDescent="0.3">
      <c r="A6754">
        <v>4.5999999999999996</v>
      </c>
      <c r="B6754" t="s">
        <v>7594</v>
      </c>
      <c r="C6754" t="s">
        <v>2367</v>
      </c>
      <c r="D6754">
        <v>19640</v>
      </c>
      <c r="E6754" t="s">
        <v>12952</v>
      </c>
      <c r="F6754" t="s">
        <v>34</v>
      </c>
      <c r="G6754" t="s">
        <v>16</v>
      </c>
      <c r="H6754">
        <v>0</v>
      </c>
      <c r="I6754" t="s">
        <v>30</v>
      </c>
      <c r="J6754" t="s">
        <v>2130</v>
      </c>
      <c r="K6754" s="3">
        <v>43238</v>
      </c>
      <c r="L6754">
        <v>2</v>
      </c>
      <c r="M6754" t="s">
        <v>36</v>
      </c>
    </row>
    <row r="6755" spans="1:13" x14ac:dyDescent="0.3">
      <c r="A6755" t="s">
        <v>12196</v>
      </c>
      <c r="B6755" t="s">
        <v>15973</v>
      </c>
      <c r="C6755" t="s">
        <v>2367</v>
      </c>
      <c r="D6755">
        <v>0</v>
      </c>
      <c r="E6755" t="s">
        <v>15777</v>
      </c>
      <c r="F6755" t="s">
        <v>663</v>
      </c>
      <c r="G6755" t="s">
        <v>383</v>
      </c>
      <c r="H6755" s="2">
        <v>1.49</v>
      </c>
      <c r="I6755" t="s">
        <v>17</v>
      </c>
      <c r="J6755" t="s">
        <v>1077</v>
      </c>
      <c r="K6755" s="3">
        <v>41327</v>
      </c>
      <c r="L6755">
        <v>1.3</v>
      </c>
      <c r="M6755" t="s">
        <v>122</v>
      </c>
    </row>
    <row r="6756" spans="1:13" x14ac:dyDescent="0.3">
      <c r="A6756">
        <v>3.9</v>
      </c>
      <c r="B6756" t="s">
        <v>15974</v>
      </c>
      <c r="C6756" t="s">
        <v>3677</v>
      </c>
      <c r="D6756">
        <v>333</v>
      </c>
      <c r="E6756" t="s">
        <v>12274</v>
      </c>
      <c r="F6756" t="s">
        <v>34</v>
      </c>
      <c r="G6756" t="s">
        <v>16</v>
      </c>
      <c r="H6756">
        <v>0</v>
      </c>
      <c r="I6756" t="s">
        <v>17</v>
      </c>
      <c r="J6756" t="s">
        <v>3678</v>
      </c>
      <c r="K6756" s="3">
        <v>42403</v>
      </c>
      <c r="L6756">
        <v>2.4</v>
      </c>
      <c r="M6756" t="s">
        <v>39</v>
      </c>
    </row>
    <row r="6757" spans="1:13" x14ac:dyDescent="0.3">
      <c r="A6757" t="s">
        <v>12196</v>
      </c>
      <c r="B6757" t="s">
        <v>7597</v>
      </c>
      <c r="C6757" t="s">
        <v>309</v>
      </c>
      <c r="D6757">
        <v>0</v>
      </c>
      <c r="E6757" t="s">
        <v>12609</v>
      </c>
      <c r="F6757" t="s">
        <v>838</v>
      </c>
      <c r="G6757" t="s">
        <v>16</v>
      </c>
      <c r="H6757">
        <v>0</v>
      </c>
      <c r="I6757" t="s">
        <v>17</v>
      </c>
      <c r="J6757" t="s">
        <v>310</v>
      </c>
      <c r="K6757" s="3">
        <v>43059</v>
      </c>
      <c r="L6757">
        <v>1</v>
      </c>
      <c r="M6757" t="s">
        <v>46</v>
      </c>
    </row>
    <row r="6758" spans="1:13" x14ac:dyDescent="0.3">
      <c r="A6758">
        <v>3.9</v>
      </c>
      <c r="B6758" t="s">
        <v>15975</v>
      </c>
      <c r="C6758" t="s">
        <v>1283</v>
      </c>
      <c r="D6758">
        <v>25205</v>
      </c>
      <c r="E6758" t="s">
        <v>31</v>
      </c>
      <c r="F6758" t="s">
        <v>42</v>
      </c>
      <c r="G6758" t="s">
        <v>16</v>
      </c>
      <c r="H6758">
        <v>0</v>
      </c>
      <c r="I6758" t="s">
        <v>17</v>
      </c>
      <c r="J6758" t="s">
        <v>1284</v>
      </c>
      <c r="K6758" s="3">
        <v>43308</v>
      </c>
      <c r="L6758" t="s">
        <v>31</v>
      </c>
      <c r="M6758" t="s">
        <v>31</v>
      </c>
    </row>
    <row r="6759" spans="1:13" x14ac:dyDescent="0.3">
      <c r="A6759">
        <v>3.1</v>
      </c>
      <c r="B6759" t="s">
        <v>15976</v>
      </c>
      <c r="C6759" t="s">
        <v>4407</v>
      </c>
      <c r="D6759">
        <v>742</v>
      </c>
      <c r="E6759" t="s">
        <v>12222</v>
      </c>
      <c r="F6759" t="s">
        <v>34</v>
      </c>
      <c r="G6759" t="s">
        <v>16</v>
      </c>
      <c r="H6759">
        <v>0</v>
      </c>
      <c r="I6759" t="s">
        <v>17</v>
      </c>
      <c r="J6759" t="s">
        <v>4408</v>
      </c>
      <c r="K6759" s="3">
        <v>43290</v>
      </c>
      <c r="L6759">
        <v>5.7</v>
      </c>
      <c r="M6759" t="s">
        <v>50</v>
      </c>
    </row>
    <row r="6760" spans="1:13" x14ac:dyDescent="0.3">
      <c r="A6760">
        <v>3.9</v>
      </c>
      <c r="B6760" t="s">
        <v>15977</v>
      </c>
      <c r="C6760" t="s">
        <v>3677</v>
      </c>
      <c r="D6760">
        <v>71</v>
      </c>
      <c r="E6760" t="s">
        <v>12274</v>
      </c>
      <c r="F6760" t="s">
        <v>15</v>
      </c>
      <c r="G6760" t="s">
        <v>16</v>
      </c>
      <c r="H6760">
        <v>0</v>
      </c>
      <c r="I6760" t="s">
        <v>17</v>
      </c>
      <c r="J6760" t="s">
        <v>3678</v>
      </c>
      <c r="K6760" s="3">
        <v>42395</v>
      </c>
      <c r="L6760">
        <v>2</v>
      </c>
      <c r="M6760" t="s">
        <v>39</v>
      </c>
    </row>
    <row r="6761" spans="1:13" x14ac:dyDescent="0.3">
      <c r="A6761">
        <v>4.4000000000000004</v>
      </c>
      <c r="B6761" t="s">
        <v>15978</v>
      </c>
      <c r="C6761" t="s">
        <v>2367</v>
      </c>
      <c r="D6761">
        <v>138</v>
      </c>
      <c r="E6761" t="s">
        <v>12525</v>
      </c>
      <c r="F6761" t="s">
        <v>15</v>
      </c>
      <c r="G6761" t="s">
        <v>16</v>
      </c>
      <c r="H6761">
        <v>0</v>
      </c>
      <c r="I6761" t="s">
        <v>17</v>
      </c>
      <c r="J6761" t="s">
        <v>901</v>
      </c>
      <c r="K6761" s="3">
        <v>43251</v>
      </c>
      <c r="L6761">
        <v>3.7</v>
      </c>
      <c r="M6761" t="s">
        <v>50</v>
      </c>
    </row>
    <row r="6762" spans="1:13" x14ac:dyDescent="0.3">
      <c r="A6762">
        <v>4.4000000000000004</v>
      </c>
      <c r="B6762" t="s">
        <v>15979</v>
      </c>
      <c r="C6762" t="s">
        <v>239</v>
      </c>
      <c r="D6762">
        <v>47</v>
      </c>
      <c r="E6762" t="s">
        <v>12551</v>
      </c>
      <c r="F6762" t="s">
        <v>482</v>
      </c>
      <c r="G6762" t="s">
        <v>383</v>
      </c>
      <c r="H6762" s="2">
        <v>3.08</v>
      </c>
      <c r="I6762" t="s">
        <v>17</v>
      </c>
      <c r="J6762" t="s">
        <v>241</v>
      </c>
      <c r="K6762" s="3">
        <v>42517</v>
      </c>
      <c r="L6762">
        <v>1.22</v>
      </c>
      <c r="M6762" t="s">
        <v>122</v>
      </c>
    </row>
    <row r="6763" spans="1:13" x14ac:dyDescent="0.3">
      <c r="A6763">
        <v>4.4000000000000004</v>
      </c>
      <c r="B6763" t="s">
        <v>7603</v>
      </c>
      <c r="C6763" t="s">
        <v>2367</v>
      </c>
      <c r="D6763">
        <v>48451</v>
      </c>
      <c r="E6763" t="s">
        <v>12291</v>
      </c>
      <c r="F6763" t="s">
        <v>42</v>
      </c>
      <c r="G6763" t="s">
        <v>16</v>
      </c>
      <c r="H6763">
        <v>0</v>
      </c>
      <c r="I6763" t="s">
        <v>30</v>
      </c>
      <c r="J6763" t="s">
        <v>2031</v>
      </c>
      <c r="K6763" s="3">
        <v>43313</v>
      </c>
      <c r="L6763" t="s">
        <v>7604</v>
      </c>
      <c r="M6763" t="s">
        <v>20</v>
      </c>
    </row>
    <row r="6764" spans="1:13" x14ac:dyDescent="0.3">
      <c r="A6764">
        <v>4.5999999999999996</v>
      </c>
      <c r="B6764" t="s">
        <v>7605</v>
      </c>
      <c r="C6764" t="s">
        <v>2965</v>
      </c>
      <c r="D6764">
        <v>22</v>
      </c>
      <c r="E6764" t="s">
        <v>12179</v>
      </c>
      <c r="F6764" t="s">
        <v>482</v>
      </c>
      <c r="G6764" t="s">
        <v>16</v>
      </c>
      <c r="H6764">
        <v>0</v>
      </c>
      <c r="I6764" t="s">
        <v>30</v>
      </c>
      <c r="J6764" t="s">
        <v>2966</v>
      </c>
      <c r="K6764" s="3">
        <v>43317</v>
      </c>
      <c r="L6764" t="s">
        <v>7606</v>
      </c>
      <c r="M6764" t="s">
        <v>334</v>
      </c>
    </row>
    <row r="6765" spans="1:13" x14ac:dyDescent="0.3">
      <c r="A6765">
        <v>3.9</v>
      </c>
      <c r="B6765" t="s">
        <v>15980</v>
      </c>
      <c r="C6765" t="s">
        <v>3677</v>
      </c>
      <c r="D6765">
        <v>15665</v>
      </c>
      <c r="E6765" t="s">
        <v>15981</v>
      </c>
      <c r="F6765" t="s">
        <v>26</v>
      </c>
      <c r="G6765" t="s">
        <v>16</v>
      </c>
      <c r="H6765">
        <v>0</v>
      </c>
      <c r="I6765" t="s">
        <v>17</v>
      </c>
      <c r="J6765" t="s">
        <v>3678</v>
      </c>
      <c r="K6765" s="3">
        <v>42559</v>
      </c>
      <c r="L6765" t="s">
        <v>7608</v>
      </c>
      <c r="M6765" t="s">
        <v>53</v>
      </c>
    </row>
    <row r="6766" spans="1:13" x14ac:dyDescent="0.3">
      <c r="A6766">
        <v>4.5999999999999996</v>
      </c>
      <c r="B6766" t="s">
        <v>15982</v>
      </c>
      <c r="C6766" t="s">
        <v>3677</v>
      </c>
      <c r="D6766">
        <v>3703</v>
      </c>
      <c r="E6766" t="s">
        <v>12563</v>
      </c>
      <c r="F6766" t="s">
        <v>34</v>
      </c>
      <c r="G6766" t="s">
        <v>16</v>
      </c>
      <c r="H6766">
        <v>0</v>
      </c>
      <c r="I6766" t="s">
        <v>17</v>
      </c>
      <c r="J6766" t="s">
        <v>3678</v>
      </c>
      <c r="K6766" s="3">
        <v>43317</v>
      </c>
      <c r="L6766" t="s">
        <v>3985</v>
      </c>
      <c r="M6766" t="s">
        <v>32</v>
      </c>
    </row>
    <row r="6767" spans="1:13" x14ac:dyDescent="0.3">
      <c r="A6767">
        <v>2.5</v>
      </c>
      <c r="B6767" t="s">
        <v>15983</v>
      </c>
      <c r="C6767" t="s">
        <v>3677</v>
      </c>
      <c r="D6767">
        <v>2794</v>
      </c>
      <c r="E6767" t="s">
        <v>12563</v>
      </c>
      <c r="F6767" t="s">
        <v>42</v>
      </c>
      <c r="G6767" t="s">
        <v>16</v>
      </c>
      <c r="H6767">
        <v>0</v>
      </c>
      <c r="I6767" t="s">
        <v>17</v>
      </c>
      <c r="J6767" t="s">
        <v>3678</v>
      </c>
      <c r="K6767" s="3">
        <v>43248</v>
      </c>
      <c r="L6767">
        <v>2.9</v>
      </c>
      <c r="M6767" t="s">
        <v>334</v>
      </c>
    </row>
    <row r="6768" spans="1:13" x14ac:dyDescent="0.3">
      <c r="A6768">
        <v>4.5999999999999996</v>
      </c>
      <c r="B6768" t="s">
        <v>15984</v>
      </c>
      <c r="C6768" t="s">
        <v>3677</v>
      </c>
      <c r="D6768">
        <v>251</v>
      </c>
      <c r="E6768" t="s">
        <v>12563</v>
      </c>
      <c r="F6768" t="s">
        <v>482</v>
      </c>
      <c r="G6768" t="s">
        <v>383</v>
      </c>
      <c r="H6768" s="2">
        <v>0.99</v>
      </c>
      <c r="I6768" t="s">
        <v>17</v>
      </c>
      <c r="J6768" t="s">
        <v>3678</v>
      </c>
      <c r="K6768" s="3">
        <v>43317</v>
      </c>
      <c r="L6768" t="s">
        <v>3985</v>
      </c>
      <c r="M6768" t="s">
        <v>32</v>
      </c>
    </row>
    <row r="6769" spans="1:13" x14ac:dyDescent="0.3">
      <c r="A6769">
        <v>2.8</v>
      </c>
      <c r="B6769" t="s">
        <v>15985</v>
      </c>
      <c r="C6769" t="s">
        <v>3677</v>
      </c>
      <c r="D6769">
        <v>632</v>
      </c>
      <c r="E6769" t="s">
        <v>12315</v>
      </c>
      <c r="F6769" t="s">
        <v>22</v>
      </c>
      <c r="G6769" t="s">
        <v>16</v>
      </c>
      <c r="H6769">
        <v>0</v>
      </c>
      <c r="I6769" t="s">
        <v>17</v>
      </c>
      <c r="J6769" t="s">
        <v>3678</v>
      </c>
      <c r="K6769" s="3">
        <v>42878</v>
      </c>
      <c r="L6769">
        <v>1</v>
      </c>
      <c r="M6769" t="s">
        <v>154</v>
      </c>
    </row>
    <row r="6770" spans="1:13" x14ac:dyDescent="0.3">
      <c r="A6770">
        <v>4</v>
      </c>
      <c r="B6770" t="s">
        <v>15986</v>
      </c>
      <c r="C6770" t="s">
        <v>492</v>
      </c>
      <c r="D6770">
        <v>32</v>
      </c>
      <c r="E6770" t="s">
        <v>15987</v>
      </c>
      <c r="F6770" t="s">
        <v>60</v>
      </c>
      <c r="G6770" t="s">
        <v>16</v>
      </c>
      <c r="H6770">
        <v>0</v>
      </c>
      <c r="I6770" t="s">
        <v>17</v>
      </c>
      <c r="J6770" t="s">
        <v>493</v>
      </c>
      <c r="K6770" s="3">
        <v>42215</v>
      </c>
      <c r="L6770" t="s">
        <v>7614</v>
      </c>
      <c r="M6770" t="s">
        <v>229</v>
      </c>
    </row>
    <row r="6771" spans="1:13" x14ac:dyDescent="0.3">
      <c r="A6771">
        <v>3.4</v>
      </c>
      <c r="B6771" t="s">
        <v>15988</v>
      </c>
      <c r="C6771" t="s">
        <v>309</v>
      </c>
      <c r="D6771">
        <v>54</v>
      </c>
      <c r="E6771" t="s">
        <v>12243</v>
      </c>
      <c r="F6771" t="s">
        <v>15</v>
      </c>
      <c r="G6771" t="s">
        <v>16</v>
      </c>
      <c r="H6771">
        <v>0</v>
      </c>
      <c r="I6771" t="s">
        <v>17</v>
      </c>
      <c r="J6771" t="s">
        <v>310</v>
      </c>
      <c r="K6771" s="3">
        <v>42579</v>
      </c>
      <c r="L6771">
        <v>3.61</v>
      </c>
      <c r="M6771" t="s">
        <v>93</v>
      </c>
    </row>
    <row r="6772" spans="1:13" x14ac:dyDescent="0.3">
      <c r="A6772">
        <v>3.8</v>
      </c>
      <c r="B6772" t="s">
        <v>15989</v>
      </c>
      <c r="C6772" t="s">
        <v>2965</v>
      </c>
      <c r="D6772">
        <v>32</v>
      </c>
      <c r="E6772" t="s">
        <v>12520</v>
      </c>
      <c r="F6772" t="s">
        <v>15</v>
      </c>
      <c r="G6772" t="s">
        <v>16</v>
      </c>
      <c r="H6772">
        <v>0</v>
      </c>
      <c r="I6772" t="s">
        <v>30</v>
      </c>
      <c r="J6772" t="s">
        <v>2966</v>
      </c>
      <c r="K6772" s="3">
        <v>42720</v>
      </c>
      <c r="L6772">
        <v>1</v>
      </c>
      <c r="M6772" t="s">
        <v>229</v>
      </c>
    </row>
    <row r="6773" spans="1:13" x14ac:dyDescent="0.3">
      <c r="A6773">
        <v>4.5</v>
      </c>
      <c r="B6773" t="s">
        <v>15990</v>
      </c>
      <c r="C6773" t="s">
        <v>309</v>
      </c>
      <c r="D6773">
        <v>80</v>
      </c>
      <c r="E6773" t="s">
        <v>12256</v>
      </c>
      <c r="F6773" t="s">
        <v>15</v>
      </c>
      <c r="G6773" t="s">
        <v>16</v>
      </c>
      <c r="H6773">
        <v>0</v>
      </c>
      <c r="I6773" t="s">
        <v>17</v>
      </c>
      <c r="J6773" t="s">
        <v>310</v>
      </c>
      <c r="K6773" s="3">
        <v>42727</v>
      </c>
      <c r="L6773" t="s">
        <v>7618</v>
      </c>
      <c r="M6773" t="s">
        <v>122</v>
      </c>
    </row>
    <row r="6774" spans="1:13" x14ac:dyDescent="0.3">
      <c r="A6774">
        <v>4.8</v>
      </c>
      <c r="B6774" t="s">
        <v>15991</v>
      </c>
      <c r="C6774" t="s">
        <v>309</v>
      </c>
      <c r="D6774">
        <v>8</v>
      </c>
      <c r="E6774" t="s">
        <v>12301</v>
      </c>
      <c r="F6774" t="s">
        <v>60</v>
      </c>
      <c r="G6774" t="s">
        <v>16</v>
      </c>
      <c r="H6774">
        <v>0</v>
      </c>
      <c r="I6774" t="s">
        <v>17</v>
      </c>
      <c r="J6774" t="s">
        <v>310</v>
      </c>
      <c r="K6774" s="3">
        <v>43039</v>
      </c>
      <c r="L6774">
        <v>2</v>
      </c>
      <c r="M6774" t="s">
        <v>46</v>
      </c>
    </row>
    <row r="6775" spans="1:13" x14ac:dyDescent="0.3">
      <c r="A6775">
        <v>3.3</v>
      </c>
      <c r="B6775" t="s">
        <v>15992</v>
      </c>
      <c r="C6775" t="s">
        <v>3223</v>
      </c>
      <c r="D6775">
        <v>1307</v>
      </c>
      <c r="E6775" t="s">
        <v>12459</v>
      </c>
      <c r="F6775" t="s">
        <v>22</v>
      </c>
      <c r="G6775" t="s">
        <v>16</v>
      </c>
      <c r="H6775">
        <v>0</v>
      </c>
      <c r="I6775" t="s">
        <v>17</v>
      </c>
      <c r="J6775" t="s">
        <v>3224</v>
      </c>
      <c r="K6775" s="3">
        <v>42790</v>
      </c>
      <c r="L6775">
        <v>1.8</v>
      </c>
      <c r="M6775" t="s">
        <v>39</v>
      </c>
    </row>
    <row r="6776" spans="1:13" x14ac:dyDescent="0.3">
      <c r="A6776">
        <v>3.9</v>
      </c>
      <c r="B6776" t="s">
        <v>15993</v>
      </c>
      <c r="C6776" t="s">
        <v>492</v>
      </c>
      <c r="D6776">
        <v>97</v>
      </c>
      <c r="E6776" t="s">
        <v>15994</v>
      </c>
      <c r="F6776" t="s">
        <v>38</v>
      </c>
      <c r="G6776" t="s">
        <v>16</v>
      </c>
      <c r="H6776">
        <v>0</v>
      </c>
      <c r="I6776" t="s">
        <v>17</v>
      </c>
      <c r="J6776" t="s">
        <v>493</v>
      </c>
      <c r="K6776" s="3">
        <v>42139</v>
      </c>
      <c r="L6776">
        <v>1</v>
      </c>
      <c r="M6776" t="s">
        <v>122</v>
      </c>
    </row>
    <row r="6777" spans="1:13" x14ac:dyDescent="0.3">
      <c r="A6777">
        <v>3.5</v>
      </c>
      <c r="B6777" t="s">
        <v>15995</v>
      </c>
      <c r="C6777" t="s">
        <v>492</v>
      </c>
      <c r="D6777">
        <v>33</v>
      </c>
      <c r="E6777" t="s">
        <v>12195</v>
      </c>
      <c r="F6777" t="s">
        <v>15</v>
      </c>
      <c r="G6777" t="s">
        <v>16</v>
      </c>
      <c r="H6777">
        <v>0</v>
      </c>
      <c r="I6777" t="s">
        <v>17</v>
      </c>
      <c r="J6777" t="s">
        <v>493</v>
      </c>
      <c r="K6777" s="3">
        <v>42996</v>
      </c>
      <c r="L6777" t="s">
        <v>1989</v>
      </c>
      <c r="M6777" t="s">
        <v>50</v>
      </c>
    </row>
    <row r="6778" spans="1:13" x14ac:dyDescent="0.3">
      <c r="A6778">
        <v>4.5</v>
      </c>
      <c r="B6778" t="s">
        <v>15996</v>
      </c>
      <c r="C6778" t="s">
        <v>4226</v>
      </c>
      <c r="D6778">
        <v>641219</v>
      </c>
      <c r="E6778" t="s">
        <v>31</v>
      </c>
      <c r="F6778" t="s">
        <v>55</v>
      </c>
      <c r="G6778" t="s">
        <v>16</v>
      </c>
      <c r="H6778">
        <v>0</v>
      </c>
      <c r="I6778" t="s">
        <v>17</v>
      </c>
      <c r="J6778" t="s">
        <v>4227</v>
      </c>
      <c r="K6778" s="3">
        <v>43307</v>
      </c>
      <c r="L6778" t="s">
        <v>1484</v>
      </c>
      <c r="M6778" t="s">
        <v>50</v>
      </c>
    </row>
    <row r="6779" spans="1:13" x14ac:dyDescent="0.3">
      <c r="A6779">
        <v>4</v>
      </c>
      <c r="B6779" t="s">
        <v>15997</v>
      </c>
      <c r="C6779" t="s">
        <v>492</v>
      </c>
      <c r="D6779">
        <v>1926</v>
      </c>
      <c r="E6779" t="s">
        <v>15998</v>
      </c>
      <c r="F6779" t="s">
        <v>42</v>
      </c>
      <c r="G6779" t="s">
        <v>16</v>
      </c>
      <c r="H6779">
        <v>0</v>
      </c>
      <c r="I6779" t="s">
        <v>17</v>
      </c>
      <c r="J6779" t="s">
        <v>493</v>
      </c>
      <c r="K6779" s="3">
        <v>42354</v>
      </c>
      <c r="L6779" t="s">
        <v>7412</v>
      </c>
      <c r="M6779" t="s">
        <v>122</v>
      </c>
    </row>
    <row r="6780" spans="1:13" x14ac:dyDescent="0.3">
      <c r="A6780" t="s">
        <v>12196</v>
      </c>
      <c r="B6780" t="s">
        <v>15999</v>
      </c>
      <c r="C6780" t="s">
        <v>4289</v>
      </c>
      <c r="D6780">
        <v>24</v>
      </c>
      <c r="E6780" t="s">
        <v>12177</v>
      </c>
      <c r="F6780" t="s">
        <v>482</v>
      </c>
      <c r="G6780" t="s">
        <v>16</v>
      </c>
      <c r="H6780">
        <v>0</v>
      </c>
      <c r="I6780" t="s">
        <v>17</v>
      </c>
      <c r="J6780" t="s">
        <v>4290</v>
      </c>
      <c r="K6780" s="3">
        <v>43300</v>
      </c>
      <c r="L6780" t="s">
        <v>7626</v>
      </c>
      <c r="M6780" t="s">
        <v>32</v>
      </c>
    </row>
    <row r="6781" spans="1:13" x14ac:dyDescent="0.3">
      <c r="A6781">
        <v>3.6</v>
      </c>
      <c r="B6781" t="s">
        <v>16000</v>
      </c>
      <c r="C6781" t="s">
        <v>492</v>
      </c>
      <c r="D6781">
        <v>437</v>
      </c>
      <c r="E6781" t="s">
        <v>12190</v>
      </c>
      <c r="F6781" t="s">
        <v>34</v>
      </c>
      <c r="G6781" t="s">
        <v>16</v>
      </c>
      <c r="H6781">
        <v>0</v>
      </c>
      <c r="I6781" t="s">
        <v>17</v>
      </c>
      <c r="J6781" t="s">
        <v>493</v>
      </c>
      <c r="K6781" s="3">
        <v>43294</v>
      </c>
      <c r="L6781" t="s">
        <v>7628</v>
      </c>
      <c r="M6781" t="s">
        <v>143</v>
      </c>
    </row>
    <row r="6782" spans="1:13" x14ac:dyDescent="0.3">
      <c r="A6782" t="s">
        <v>12196</v>
      </c>
      <c r="B6782" t="s">
        <v>16001</v>
      </c>
      <c r="C6782" t="s">
        <v>3677</v>
      </c>
      <c r="D6782">
        <v>0</v>
      </c>
      <c r="E6782" t="s">
        <v>12416</v>
      </c>
      <c r="F6782" t="s">
        <v>816</v>
      </c>
      <c r="G6782" t="s">
        <v>16</v>
      </c>
      <c r="H6782">
        <v>0</v>
      </c>
      <c r="I6782" t="s">
        <v>17</v>
      </c>
      <c r="J6782" t="s">
        <v>3678</v>
      </c>
      <c r="K6782" s="3">
        <v>43217</v>
      </c>
      <c r="L6782" t="s">
        <v>885</v>
      </c>
      <c r="M6782" t="s">
        <v>334</v>
      </c>
    </row>
    <row r="6783" spans="1:13" x14ac:dyDescent="0.3">
      <c r="A6783">
        <v>4.7</v>
      </c>
      <c r="B6783" t="s">
        <v>16002</v>
      </c>
      <c r="C6783" t="s">
        <v>309</v>
      </c>
      <c r="D6783">
        <v>12</v>
      </c>
      <c r="E6783" t="s">
        <v>12332</v>
      </c>
      <c r="F6783" t="s">
        <v>816</v>
      </c>
      <c r="G6783" t="s">
        <v>16</v>
      </c>
      <c r="H6783">
        <v>0</v>
      </c>
      <c r="I6783" t="s">
        <v>17</v>
      </c>
      <c r="J6783" t="s">
        <v>310</v>
      </c>
      <c r="K6783" s="3">
        <v>43236</v>
      </c>
      <c r="L6783" t="s">
        <v>314</v>
      </c>
      <c r="M6783" t="s">
        <v>36</v>
      </c>
    </row>
    <row r="6784" spans="1:13" x14ac:dyDescent="0.3">
      <c r="A6784">
        <v>3.9</v>
      </c>
      <c r="B6784" t="s">
        <v>7631</v>
      </c>
      <c r="C6784" t="s">
        <v>492</v>
      </c>
      <c r="D6784">
        <v>20829</v>
      </c>
      <c r="E6784" t="s">
        <v>12671</v>
      </c>
      <c r="F6784" t="s">
        <v>26</v>
      </c>
      <c r="G6784" t="s">
        <v>16</v>
      </c>
      <c r="H6784">
        <v>0</v>
      </c>
      <c r="I6784" t="s">
        <v>17</v>
      </c>
      <c r="J6784" t="s">
        <v>493</v>
      </c>
      <c r="K6784" s="3">
        <v>43056</v>
      </c>
      <c r="L6784" t="s">
        <v>631</v>
      </c>
      <c r="M6784" t="s">
        <v>46</v>
      </c>
    </row>
    <row r="6785" spans="1:13" x14ac:dyDescent="0.3">
      <c r="A6785">
        <v>5</v>
      </c>
      <c r="B6785" t="s">
        <v>16003</v>
      </c>
      <c r="C6785" t="s">
        <v>2367</v>
      </c>
      <c r="D6785">
        <v>2</v>
      </c>
      <c r="E6785" t="s">
        <v>12225</v>
      </c>
      <c r="F6785" t="s">
        <v>816</v>
      </c>
      <c r="G6785" t="s">
        <v>16</v>
      </c>
      <c r="H6785">
        <v>0</v>
      </c>
      <c r="I6785" t="s">
        <v>17</v>
      </c>
      <c r="J6785" t="s">
        <v>901</v>
      </c>
      <c r="K6785" s="3">
        <v>42677</v>
      </c>
      <c r="L6785">
        <v>1</v>
      </c>
      <c r="M6785" t="s">
        <v>20</v>
      </c>
    </row>
    <row r="6786" spans="1:13" x14ac:dyDescent="0.3">
      <c r="A6786">
        <v>4.5999999999999996</v>
      </c>
      <c r="B6786" t="s">
        <v>16004</v>
      </c>
      <c r="C6786" t="s">
        <v>309</v>
      </c>
      <c r="D6786">
        <v>14</v>
      </c>
      <c r="E6786" t="s">
        <v>12428</v>
      </c>
      <c r="F6786" t="s">
        <v>816</v>
      </c>
      <c r="G6786" t="s">
        <v>16</v>
      </c>
      <c r="H6786">
        <v>0</v>
      </c>
      <c r="I6786" t="s">
        <v>17</v>
      </c>
      <c r="J6786" t="s">
        <v>310</v>
      </c>
      <c r="K6786" s="3">
        <v>43257</v>
      </c>
      <c r="L6786" t="s">
        <v>6505</v>
      </c>
      <c r="M6786" t="s">
        <v>36</v>
      </c>
    </row>
    <row r="6787" spans="1:13" x14ac:dyDescent="0.3">
      <c r="A6787">
        <v>3.9</v>
      </c>
      <c r="B6787" t="s">
        <v>16005</v>
      </c>
      <c r="C6787" t="s">
        <v>3677</v>
      </c>
      <c r="D6787">
        <v>4374</v>
      </c>
      <c r="E6787" t="s">
        <v>12332</v>
      </c>
      <c r="F6787" t="s">
        <v>42</v>
      </c>
      <c r="G6787" t="s">
        <v>16</v>
      </c>
      <c r="H6787">
        <v>0</v>
      </c>
      <c r="I6787" t="s">
        <v>17</v>
      </c>
      <c r="J6787" t="s">
        <v>3678</v>
      </c>
      <c r="K6787" s="3">
        <v>43276</v>
      </c>
      <c r="L6787" t="s">
        <v>787</v>
      </c>
      <c r="M6787" t="s">
        <v>32</v>
      </c>
    </row>
    <row r="6788" spans="1:13" x14ac:dyDescent="0.3">
      <c r="A6788">
        <v>4.9000000000000004</v>
      </c>
      <c r="B6788" t="s">
        <v>16006</v>
      </c>
      <c r="C6788" t="s">
        <v>1893</v>
      </c>
      <c r="D6788">
        <v>26</v>
      </c>
      <c r="E6788" t="s">
        <v>12491</v>
      </c>
      <c r="F6788" t="s">
        <v>482</v>
      </c>
      <c r="G6788" t="s">
        <v>16</v>
      </c>
      <c r="H6788">
        <v>0</v>
      </c>
      <c r="I6788" t="s">
        <v>30</v>
      </c>
      <c r="J6788" t="s">
        <v>1894</v>
      </c>
      <c r="K6788" s="3">
        <v>43276</v>
      </c>
      <c r="L6788" t="s">
        <v>2776</v>
      </c>
      <c r="M6788" t="s">
        <v>50</v>
      </c>
    </row>
    <row r="6789" spans="1:13" x14ac:dyDescent="0.3">
      <c r="A6789">
        <v>3.6</v>
      </c>
      <c r="B6789" t="s">
        <v>16007</v>
      </c>
      <c r="C6789" t="s">
        <v>3677</v>
      </c>
      <c r="D6789">
        <v>11187</v>
      </c>
      <c r="E6789" t="s">
        <v>12361</v>
      </c>
      <c r="F6789" t="s">
        <v>42</v>
      </c>
      <c r="G6789" t="s">
        <v>16</v>
      </c>
      <c r="H6789">
        <v>0</v>
      </c>
      <c r="I6789" t="s">
        <v>17</v>
      </c>
      <c r="J6789" t="s">
        <v>3678</v>
      </c>
      <c r="K6789" s="3">
        <v>42811</v>
      </c>
      <c r="L6789" t="s">
        <v>7637</v>
      </c>
      <c r="M6789" t="s">
        <v>53</v>
      </c>
    </row>
    <row r="6790" spans="1:13" x14ac:dyDescent="0.3">
      <c r="A6790">
        <v>3.7</v>
      </c>
      <c r="B6790" t="s">
        <v>16008</v>
      </c>
      <c r="C6790" t="s">
        <v>3677</v>
      </c>
      <c r="D6790">
        <v>2992</v>
      </c>
      <c r="E6790" t="s">
        <v>16009</v>
      </c>
      <c r="F6790" t="s">
        <v>22</v>
      </c>
      <c r="G6790" t="s">
        <v>16</v>
      </c>
      <c r="H6790">
        <v>0</v>
      </c>
      <c r="I6790" t="s">
        <v>17</v>
      </c>
      <c r="J6790" t="s">
        <v>3678</v>
      </c>
      <c r="K6790" s="3">
        <v>42425</v>
      </c>
      <c r="L6790" t="s">
        <v>2784</v>
      </c>
      <c r="M6790" t="s">
        <v>50</v>
      </c>
    </row>
    <row r="6791" spans="1:13" x14ac:dyDescent="0.3">
      <c r="A6791">
        <v>3.9</v>
      </c>
      <c r="B6791" t="s">
        <v>16010</v>
      </c>
      <c r="C6791" t="s">
        <v>4407</v>
      </c>
      <c r="D6791">
        <v>22</v>
      </c>
      <c r="E6791" t="s">
        <v>12314</v>
      </c>
      <c r="F6791" t="s">
        <v>482</v>
      </c>
      <c r="G6791" t="s">
        <v>16</v>
      </c>
      <c r="H6791">
        <v>0</v>
      </c>
      <c r="I6791" t="s">
        <v>17</v>
      </c>
      <c r="J6791" t="s">
        <v>4408</v>
      </c>
      <c r="K6791" s="3">
        <v>43285</v>
      </c>
      <c r="L6791">
        <v>2.2000000000000002</v>
      </c>
      <c r="M6791" t="s">
        <v>50</v>
      </c>
    </row>
    <row r="6792" spans="1:13" x14ac:dyDescent="0.3">
      <c r="A6792">
        <v>2.7</v>
      </c>
      <c r="B6792" t="s">
        <v>16011</v>
      </c>
      <c r="C6792" t="s">
        <v>1893</v>
      </c>
      <c r="D6792">
        <v>135</v>
      </c>
      <c r="E6792" t="s">
        <v>12385</v>
      </c>
      <c r="F6792" t="s">
        <v>15</v>
      </c>
      <c r="G6792" t="s">
        <v>16</v>
      </c>
      <c r="H6792">
        <v>0</v>
      </c>
      <c r="I6792" t="s">
        <v>17</v>
      </c>
      <c r="J6792" t="s">
        <v>1894</v>
      </c>
      <c r="K6792" s="3">
        <v>43292</v>
      </c>
      <c r="L6792" t="s">
        <v>706</v>
      </c>
      <c r="M6792" t="s">
        <v>334</v>
      </c>
    </row>
    <row r="6793" spans="1:13" x14ac:dyDescent="0.3">
      <c r="A6793">
        <v>3.8</v>
      </c>
      <c r="B6793" t="s">
        <v>16012</v>
      </c>
      <c r="C6793" t="s">
        <v>3677</v>
      </c>
      <c r="D6793">
        <v>67</v>
      </c>
      <c r="E6793" t="s">
        <v>12195</v>
      </c>
      <c r="F6793" t="s">
        <v>15</v>
      </c>
      <c r="G6793" t="s">
        <v>16</v>
      </c>
      <c r="H6793">
        <v>0</v>
      </c>
      <c r="I6793" t="s">
        <v>17</v>
      </c>
      <c r="J6793" t="s">
        <v>3678</v>
      </c>
      <c r="K6793" s="3">
        <v>42527</v>
      </c>
      <c r="L6793" t="s">
        <v>4336</v>
      </c>
      <c r="M6793" t="s">
        <v>46</v>
      </c>
    </row>
    <row r="6794" spans="1:13" x14ac:dyDescent="0.3">
      <c r="A6794">
        <v>2.8</v>
      </c>
      <c r="B6794" t="s">
        <v>7642</v>
      </c>
      <c r="C6794" t="s">
        <v>4289</v>
      </c>
      <c r="D6794">
        <v>636</v>
      </c>
      <c r="E6794" t="s">
        <v>12551</v>
      </c>
      <c r="F6794" t="s">
        <v>34</v>
      </c>
      <c r="G6794" t="s">
        <v>16</v>
      </c>
      <c r="H6794">
        <v>0</v>
      </c>
      <c r="I6794" t="s">
        <v>17</v>
      </c>
      <c r="J6794" t="s">
        <v>4290</v>
      </c>
      <c r="K6794" s="3">
        <v>43259</v>
      </c>
      <c r="L6794" t="s">
        <v>7643</v>
      </c>
      <c r="M6794" t="s">
        <v>50</v>
      </c>
    </row>
    <row r="6795" spans="1:13" x14ac:dyDescent="0.3">
      <c r="A6795">
        <v>3.5</v>
      </c>
      <c r="B6795" t="s">
        <v>16013</v>
      </c>
      <c r="C6795" t="s">
        <v>3677</v>
      </c>
      <c r="D6795">
        <v>4</v>
      </c>
      <c r="E6795" t="s">
        <v>12199</v>
      </c>
      <c r="F6795" t="s">
        <v>816</v>
      </c>
      <c r="G6795" t="s">
        <v>16</v>
      </c>
      <c r="H6795">
        <v>0</v>
      </c>
      <c r="I6795" t="s">
        <v>17</v>
      </c>
      <c r="J6795" t="s">
        <v>3678</v>
      </c>
      <c r="K6795" s="3">
        <v>43232</v>
      </c>
      <c r="L6795" t="s">
        <v>121</v>
      </c>
      <c r="M6795" t="s">
        <v>334</v>
      </c>
    </row>
    <row r="6796" spans="1:13" x14ac:dyDescent="0.3">
      <c r="A6796">
        <v>4.0999999999999996</v>
      </c>
      <c r="B6796" t="s">
        <v>16014</v>
      </c>
      <c r="C6796" t="s">
        <v>3677</v>
      </c>
      <c r="D6796">
        <v>36</v>
      </c>
      <c r="E6796" t="s">
        <v>12186</v>
      </c>
      <c r="F6796" t="s">
        <v>15</v>
      </c>
      <c r="G6796" t="s">
        <v>16</v>
      </c>
      <c r="H6796">
        <v>0</v>
      </c>
      <c r="I6796" t="s">
        <v>17</v>
      </c>
      <c r="J6796" t="s">
        <v>3678</v>
      </c>
      <c r="K6796" s="3">
        <v>42667</v>
      </c>
      <c r="L6796">
        <v>1.1599999999999999</v>
      </c>
      <c r="M6796" t="s">
        <v>93</v>
      </c>
    </row>
    <row r="6797" spans="1:13" x14ac:dyDescent="0.3">
      <c r="A6797" t="s">
        <v>12196</v>
      </c>
      <c r="B6797" t="s">
        <v>16015</v>
      </c>
      <c r="C6797" t="s">
        <v>3677</v>
      </c>
      <c r="D6797">
        <v>0</v>
      </c>
      <c r="E6797" t="s">
        <v>12248</v>
      </c>
      <c r="F6797" t="s">
        <v>665</v>
      </c>
      <c r="G6797" t="s">
        <v>16</v>
      </c>
      <c r="H6797">
        <v>0</v>
      </c>
      <c r="I6797" t="s">
        <v>17</v>
      </c>
      <c r="J6797" t="s">
        <v>3678</v>
      </c>
      <c r="K6797" s="3">
        <v>43202</v>
      </c>
      <c r="L6797" t="s">
        <v>7647</v>
      </c>
      <c r="M6797" t="s">
        <v>334</v>
      </c>
    </row>
    <row r="6798" spans="1:13" x14ac:dyDescent="0.3">
      <c r="A6798">
        <v>4.7</v>
      </c>
      <c r="B6798" t="s">
        <v>16016</v>
      </c>
      <c r="C6798" t="s">
        <v>3677</v>
      </c>
      <c r="D6798">
        <v>1363</v>
      </c>
      <c r="E6798" t="s">
        <v>12520</v>
      </c>
      <c r="F6798" t="s">
        <v>15</v>
      </c>
      <c r="G6798" t="s">
        <v>383</v>
      </c>
      <c r="H6798" s="2">
        <v>2.59</v>
      </c>
      <c r="I6798" t="s">
        <v>17</v>
      </c>
      <c r="J6798" t="s">
        <v>3678</v>
      </c>
      <c r="K6798" s="3">
        <v>42893</v>
      </c>
      <c r="L6798" t="s">
        <v>7649</v>
      </c>
      <c r="M6798" t="s">
        <v>229</v>
      </c>
    </row>
    <row r="6799" spans="1:13" x14ac:dyDescent="0.3">
      <c r="A6799">
        <v>4.3</v>
      </c>
      <c r="B6799" t="s">
        <v>16017</v>
      </c>
      <c r="C6799" t="s">
        <v>1283</v>
      </c>
      <c r="D6799">
        <v>34</v>
      </c>
      <c r="E6799" t="s">
        <v>31</v>
      </c>
      <c r="F6799" t="s">
        <v>60</v>
      </c>
      <c r="G6799" t="s">
        <v>16</v>
      </c>
      <c r="H6799">
        <v>0</v>
      </c>
      <c r="I6799" t="s">
        <v>17</v>
      </c>
      <c r="J6799" t="s">
        <v>1284</v>
      </c>
      <c r="K6799" s="3">
        <v>42900</v>
      </c>
      <c r="L6799" t="s">
        <v>31</v>
      </c>
      <c r="M6799" t="s">
        <v>31</v>
      </c>
    </row>
    <row r="6800" spans="1:13" x14ac:dyDescent="0.3">
      <c r="A6800">
        <v>4.5</v>
      </c>
      <c r="B6800" t="s">
        <v>16018</v>
      </c>
      <c r="C6800" t="s">
        <v>3677</v>
      </c>
      <c r="D6800">
        <v>21979</v>
      </c>
      <c r="E6800" t="s">
        <v>16019</v>
      </c>
      <c r="F6800" t="s">
        <v>42</v>
      </c>
      <c r="G6800" t="s">
        <v>16</v>
      </c>
      <c r="H6800">
        <v>0</v>
      </c>
      <c r="I6800" t="s">
        <v>17</v>
      </c>
      <c r="J6800" t="s">
        <v>3678</v>
      </c>
      <c r="K6800" s="3">
        <v>42893</v>
      </c>
      <c r="L6800" t="s">
        <v>7652</v>
      </c>
      <c r="M6800" t="s">
        <v>229</v>
      </c>
    </row>
    <row r="6801" spans="1:13" x14ac:dyDescent="0.3">
      <c r="A6801">
        <v>4.0999999999999996</v>
      </c>
      <c r="B6801" t="s">
        <v>16020</v>
      </c>
      <c r="C6801" t="s">
        <v>2965</v>
      </c>
      <c r="D6801">
        <v>158</v>
      </c>
      <c r="E6801" t="s">
        <v>12229</v>
      </c>
      <c r="F6801" t="s">
        <v>38</v>
      </c>
      <c r="G6801" t="s">
        <v>16</v>
      </c>
      <c r="H6801">
        <v>0</v>
      </c>
      <c r="I6801" t="s">
        <v>222</v>
      </c>
      <c r="J6801" t="s">
        <v>2966</v>
      </c>
      <c r="K6801" s="3">
        <v>43300</v>
      </c>
      <c r="L6801">
        <v>2.2999999999999998</v>
      </c>
      <c r="M6801" t="s">
        <v>50</v>
      </c>
    </row>
    <row r="6802" spans="1:13" x14ac:dyDescent="0.3">
      <c r="A6802" t="s">
        <v>12196</v>
      </c>
      <c r="B6802" t="s">
        <v>16021</v>
      </c>
      <c r="C6802" t="s">
        <v>1833</v>
      </c>
      <c r="D6802">
        <v>3</v>
      </c>
      <c r="E6802" t="s">
        <v>12175</v>
      </c>
      <c r="F6802" t="s">
        <v>665</v>
      </c>
      <c r="G6802" t="s">
        <v>16</v>
      </c>
      <c r="H6802">
        <v>0</v>
      </c>
      <c r="I6802" t="s">
        <v>17</v>
      </c>
      <c r="J6802" t="s">
        <v>1834</v>
      </c>
      <c r="K6802" s="3">
        <v>42964</v>
      </c>
      <c r="L6802">
        <v>1.1000000000000001</v>
      </c>
      <c r="M6802" t="s">
        <v>39</v>
      </c>
    </row>
    <row r="6803" spans="1:13" x14ac:dyDescent="0.3">
      <c r="A6803" t="s">
        <v>12196</v>
      </c>
      <c r="B6803" t="s">
        <v>16022</v>
      </c>
      <c r="C6803" t="s">
        <v>3677</v>
      </c>
      <c r="D6803">
        <v>0</v>
      </c>
      <c r="E6803" t="s">
        <v>12262</v>
      </c>
      <c r="F6803" t="s">
        <v>838</v>
      </c>
      <c r="G6803" t="s">
        <v>16</v>
      </c>
      <c r="H6803">
        <v>0</v>
      </c>
      <c r="I6803" t="s">
        <v>17</v>
      </c>
      <c r="J6803" t="s">
        <v>3678</v>
      </c>
      <c r="K6803" s="3">
        <v>43284</v>
      </c>
      <c r="L6803" t="s">
        <v>929</v>
      </c>
      <c r="M6803" t="s">
        <v>36</v>
      </c>
    </row>
    <row r="6804" spans="1:13" x14ac:dyDescent="0.3">
      <c r="A6804">
        <v>4.8</v>
      </c>
      <c r="B6804" t="s">
        <v>16023</v>
      </c>
      <c r="C6804" t="s">
        <v>309</v>
      </c>
      <c r="D6804">
        <v>16</v>
      </c>
      <c r="E6804" t="s">
        <v>12285</v>
      </c>
      <c r="F6804" t="s">
        <v>816</v>
      </c>
      <c r="G6804" t="s">
        <v>16</v>
      </c>
      <c r="H6804">
        <v>0</v>
      </c>
      <c r="I6804" t="s">
        <v>17</v>
      </c>
      <c r="J6804" t="s">
        <v>310</v>
      </c>
      <c r="K6804" s="3">
        <v>42984</v>
      </c>
      <c r="L6804" t="s">
        <v>2855</v>
      </c>
      <c r="M6804" t="s">
        <v>50</v>
      </c>
    </row>
    <row r="6805" spans="1:13" x14ac:dyDescent="0.3">
      <c r="A6805" t="s">
        <v>12196</v>
      </c>
      <c r="B6805" t="s">
        <v>16024</v>
      </c>
      <c r="C6805" t="s">
        <v>2367</v>
      </c>
      <c r="D6805">
        <v>0</v>
      </c>
      <c r="E6805" t="s">
        <v>16025</v>
      </c>
      <c r="F6805" t="s">
        <v>665</v>
      </c>
      <c r="G6805" t="s">
        <v>16</v>
      </c>
      <c r="H6805">
        <v>0</v>
      </c>
      <c r="I6805" t="s">
        <v>17</v>
      </c>
      <c r="J6805" t="s">
        <v>901</v>
      </c>
      <c r="K6805" s="3">
        <v>42680</v>
      </c>
      <c r="L6805" t="s">
        <v>12196</v>
      </c>
      <c r="M6805" t="s">
        <v>229</v>
      </c>
    </row>
    <row r="6806" spans="1:13" x14ac:dyDescent="0.3">
      <c r="A6806" t="s">
        <v>12196</v>
      </c>
      <c r="B6806" t="s">
        <v>16026</v>
      </c>
      <c r="C6806" t="s">
        <v>3677</v>
      </c>
      <c r="D6806">
        <v>2</v>
      </c>
      <c r="E6806" t="s">
        <v>12359</v>
      </c>
      <c r="F6806" t="s">
        <v>482</v>
      </c>
      <c r="G6806" t="s">
        <v>16</v>
      </c>
      <c r="H6806">
        <v>0</v>
      </c>
      <c r="I6806" t="s">
        <v>17</v>
      </c>
      <c r="J6806" t="s">
        <v>3678</v>
      </c>
      <c r="K6806" s="3">
        <v>43084</v>
      </c>
      <c r="L6806" t="s">
        <v>373</v>
      </c>
      <c r="M6806" t="s">
        <v>36</v>
      </c>
    </row>
    <row r="6807" spans="1:13" x14ac:dyDescent="0.3">
      <c r="A6807" t="s">
        <v>12196</v>
      </c>
      <c r="B6807" t="s">
        <v>16027</v>
      </c>
      <c r="C6807" t="s">
        <v>3677</v>
      </c>
      <c r="D6807">
        <v>20</v>
      </c>
      <c r="E6807" t="s">
        <v>12231</v>
      </c>
      <c r="F6807" t="s">
        <v>482</v>
      </c>
      <c r="G6807" t="s">
        <v>16</v>
      </c>
      <c r="H6807">
        <v>0</v>
      </c>
      <c r="I6807" t="s">
        <v>17</v>
      </c>
      <c r="J6807" t="s">
        <v>3678</v>
      </c>
      <c r="K6807" s="3">
        <v>43259</v>
      </c>
      <c r="L6807">
        <v>1.2</v>
      </c>
      <c r="M6807" t="s">
        <v>53</v>
      </c>
    </row>
    <row r="6808" spans="1:13" x14ac:dyDescent="0.3">
      <c r="A6808">
        <v>3.4</v>
      </c>
      <c r="B6808" t="s">
        <v>16028</v>
      </c>
      <c r="C6808" t="s">
        <v>492</v>
      </c>
      <c r="D6808">
        <v>198</v>
      </c>
      <c r="E6808" t="s">
        <v>16029</v>
      </c>
      <c r="F6808" t="s">
        <v>38</v>
      </c>
      <c r="G6808" t="s">
        <v>16</v>
      </c>
      <c r="H6808">
        <v>0</v>
      </c>
      <c r="I6808" t="s">
        <v>17</v>
      </c>
      <c r="J6808" t="s">
        <v>493</v>
      </c>
      <c r="K6808" s="3">
        <v>42787</v>
      </c>
      <c r="L6808" t="s">
        <v>253</v>
      </c>
      <c r="M6808" t="s">
        <v>53</v>
      </c>
    </row>
    <row r="6809" spans="1:13" x14ac:dyDescent="0.3">
      <c r="A6809">
        <v>5</v>
      </c>
      <c r="B6809" t="s">
        <v>16030</v>
      </c>
      <c r="C6809" t="s">
        <v>3677</v>
      </c>
      <c r="D6809">
        <v>3</v>
      </c>
      <c r="E6809" t="s">
        <v>16031</v>
      </c>
      <c r="F6809" t="s">
        <v>665</v>
      </c>
      <c r="G6809" t="s">
        <v>16</v>
      </c>
      <c r="H6809">
        <v>0</v>
      </c>
      <c r="I6809" t="s">
        <v>17</v>
      </c>
      <c r="J6809" t="s">
        <v>3678</v>
      </c>
      <c r="K6809" s="3">
        <v>41918</v>
      </c>
      <c r="L6809">
        <v>1</v>
      </c>
      <c r="M6809" t="s">
        <v>32</v>
      </c>
    </row>
    <row r="6810" spans="1:13" x14ac:dyDescent="0.3">
      <c r="A6810" t="s">
        <v>12196</v>
      </c>
      <c r="B6810" t="s">
        <v>16032</v>
      </c>
      <c r="C6810" t="s">
        <v>3396</v>
      </c>
      <c r="D6810">
        <v>3</v>
      </c>
      <c r="E6810" t="s">
        <v>16033</v>
      </c>
      <c r="F6810" t="s">
        <v>838</v>
      </c>
      <c r="G6810" t="s">
        <v>383</v>
      </c>
      <c r="H6810" s="2">
        <v>4.8</v>
      </c>
      <c r="I6810" t="s">
        <v>17</v>
      </c>
      <c r="J6810" t="s">
        <v>2057</v>
      </c>
      <c r="K6810" s="3">
        <v>42145</v>
      </c>
      <c r="L6810" t="s">
        <v>121</v>
      </c>
      <c r="M6810" t="s">
        <v>20</v>
      </c>
    </row>
    <row r="6811" spans="1:13" x14ac:dyDescent="0.3">
      <c r="A6811" t="s">
        <v>12196</v>
      </c>
      <c r="B6811" t="s">
        <v>16034</v>
      </c>
      <c r="C6811" t="s">
        <v>3677</v>
      </c>
      <c r="D6811">
        <v>0</v>
      </c>
      <c r="E6811" t="s">
        <v>12361</v>
      </c>
      <c r="F6811" t="s">
        <v>881</v>
      </c>
      <c r="G6811" t="s">
        <v>383</v>
      </c>
      <c r="H6811" s="2">
        <v>8.99</v>
      </c>
      <c r="I6811" t="s">
        <v>17</v>
      </c>
      <c r="J6811" t="s">
        <v>3678</v>
      </c>
      <c r="K6811" s="3">
        <v>43140</v>
      </c>
      <c r="L6811">
        <v>5.3</v>
      </c>
      <c r="M6811" t="s">
        <v>1050</v>
      </c>
    </row>
    <row r="6812" spans="1:13" x14ac:dyDescent="0.3">
      <c r="A6812">
        <v>4.3</v>
      </c>
      <c r="B6812" t="s">
        <v>16035</v>
      </c>
      <c r="C6812" t="s">
        <v>3677</v>
      </c>
      <c r="D6812">
        <v>37</v>
      </c>
      <c r="E6812" t="s">
        <v>16036</v>
      </c>
      <c r="F6812" t="s">
        <v>60</v>
      </c>
      <c r="G6812" t="s">
        <v>16</v>
      </c>
      <c r="H6812">
        <v>0</v>
      </c>
      <c r="I6812" t="s">
        <v>17</v>
      </c>
      <c r="J6812" t="s">
        <v>3678</v>
      </c>
      <c r="K6812" s="3">
        <v>42139</v>
      </c>
      <c r="L6812" t="s">
        <v>7665</v>
      </c>
      <c r="M6812" t="s">
        <v>122</v>
      </c>
    </row>
    <row r="6813" spans="1:13" x14ac:dyDescent="0.3">
      <c r="A6813">
        <v>4.4000000000000004</v>
      </c>
      <c r="B6813" t="s">
        <v>16037</v>
      </c>
      <c r="C6813" t="s">
        <v>2367</v>
      </c>
      <c r="D6813">
        <v>37122</v>
      </c>
      <c r="E6813" t="s">
        <v>13458</v>
      </c>
      <c r="F6813" t="s">
        <v>42</v>
      </c>
      <c r="G6813" t="s">
        <v>16</v>
      </c>
      <c r="H6813">
        <v>0</v>
      </c>
      <c r="I6813" t="s">
        <v>17</v>
      </c>
      <c r="J6813" t="s">
        <v>4973</v>
      </c>
      <c r="K6813" s="3">
        <v>43265</v>
      </c>
      <c r="L6813">
        <v>1.03</v>
      </c>
      <c r="M6813" t="s">
        <v>50</v>
      </c>
    </row>
    <row r="6814" spans="1:13" x14ac:dyDescent="0.3">
      <c r="A6814">
        <v>1.8</v>
      </c>
      <c r="B6814" t="s">
        <v>7667</v>
      </c>
      <c r="C6814" t="s">
        <v>2367</v>
      </c>
      <c r="D6814">
        <v>5</v>
      </c>
      <c r="E6814" t="s">
        <v>12215</v>
      </c>
      <c r="F6814" t="s">
        <v>482</v>
      </c>
      <c r="G6814" t="s">
        <v>16</v>
      </c>
      <c r="H6814">
        <v>0</v>
      </c>
      <c r="I6814" t="s">
        <v>17</v>
      </c>
      <c r="J6814" t="s">
        <v>901</v>
      </c>
      <c r="K6814" s="3">
        <v>43071</v>
      </c>
      <c r="L6814">
        <v>4</v>
      </c>
      <c r="M6814" t="s">
        <v>36</v>
      </c>
    </row>
    <row r="6815" spans="1:13" x14ac:dyDescent="0.3">
      <c r="A6815">
        <v>4.2</v>
      </c>
      <c r="B6815" t="s">
        <v>16038</v>
      </c>
      <c r="C6815" t="s">
        <v>4407</v>
      </c>
      <c r="D6815">
        <v>57</v>
      </c>
      <c r="E6815" t="s">
        <v>12222</v>
      </c>
      <c r="F6815" t="s">
        <v>15</v>
      </c>
      <c r="G6815" t="s">
        <v>16</v>
      </c>
      <c r="H6815">
        <v>0</v>
      </c>
      <c r="I6815" t="s">
        <v>17</v>
      </c>
      <c r="J6815" t="s">
        <v>4408</v>
      </c>
      <c r="K6815" s="3">
        <v>42983</v>
      </c>
      <c r="L6815">
        <v>2.02</v>
      </c>
      <c r="M6815" t="s">
        <v>50</v>
      </c>
    </row>
    <row r="6816" spans="1:13" x14ac:dyDescent="0.3">
      <c r="A6816">
        <v>3.3</v>
      </c>
      <c r="B6816" t="s">
        <v>16039</v>
      </c>
      <c r="C6816" t="s">
        <v>2012</v>
      </c>
      <c r="D6816">
        <v>294</v>
      </c>
      <c r="E6816" t="s">
        <v>12175</v>
      </c>
      <c r="F6816" t="s">
        <v>15</v>
      </c>
      <c r="G6816" t="s">
        <v>16</v>
      </c>
      <c r="H6816">
        <v>0</v>
      </c>
      <c r="I6816" t="s">
        <v>17</v>
      </c>
      <c r="J6816" t="s">
        <v>2016</v>
      </c>
      <c r="K6816" s="3">
        <v>43300</v>
      </c>
      <c r="L6816">
        <v>1</v>
      </c>
      <c r="M6816" t="s">
        <v>46</v>
      </c>
    </row>
    <row r="6817" spans="1:13" x14ac:dyDescent="0.3">
      <c r="A6817" t="s">
        <v>12196</v>
      </c>
      <c r="B6817" t="s">
        <v>16040</v>
      </c>
      <c r="C6817" t="s">
        <v>3070</v>
      </c>
      <c r="D6817">
        <v>2</v>
      </c>
      <c r="E6817" t="s">
        <v>12713</v>
      </c>
      <c r="F6817" t="s">
        <v>482</v>
      </c>
      <c r="G6817" t="s">
        <v>16</v>
      </c>
      <c r="H6817">
        <v>0</v>
      </c>
      <c r="I6817" t="s">
        <v>17</v>
      </c>
      <c r="J6817" t="s">
        <v>3071</v>
      </c>
      <c r="K6817" s="3">
        <v>43178</v>
      </c>
      <c r="L6817" t="s">
        <v>2274</v>
      </c>
      <c r="M6817" t="s">
        <v>50</v>
      </c>
    </row>
    <row r="6818" spans="1:13" x14ac:dyDescent="0.3">
      <c r="A6818">
        <v>5</v>
      </c>
      <c r="B6818" t="s">
        <v>16041</v>
      </c>
      <c r="C6818" t="s">
        <v>2367</v>
      </c>
      <c r="D6818">
        <v>7</v>
      </c>
      <c r="E6818" t="s">
        <v>12183</v>
      </c>
      <c r="F6818" t="s">
        <v>838</v>
      </c>
      <c r="G6818" t="s">
        <v>16</v>
      </c>
      <c r="H6818">
        <v>0</v>
      </c>
      <c r="I6818" t="s">
        <v>17</v>
      </c>
      <c r="J6818" t="s">
        <v>901</v>
      </c>
      <c r="K6818" s="3">
        <v>43076</v>
      </c>
      <c r="L6818">
        <v>1</v>
      </c>
      <c r="M6818" t="s">
        <v>20</v>
      </c>
    </row>
    <row r="6819" spans="1:13" x14ac:dyDescent="0.3">
      <c r="A6819" t="s">
        <v>12196</v>
      </c>
      <c r="B6819" t="s">
        <v>16042</v>
      </c>
      <c r="C6819" t="s">
        <v>3533</v>
      </c>
      <c r="D6819">
        <v>0</v>
      </c>
      <c r="E6819" t="s">
        <v>12270</v>
      </c>
      <c r="F6819" t="s">
        <v>665</v>
      </c>
      <c r="G6819" t="s">
        <v>16</v>
      </c>
      <c r="H6819">
        <v>0</v>
      </c>
      <c r="I6819" t="s">
        <v>17</v>
      </c>
      <c r="J6819" t="s">
        <v>3534</v>
      </c>
      <c r="K6819" s="3">
        <v>42979</v>
      </c>
      <c r="L6819">
        <v>1.2</v>
      </c>
      <c r="M6819" t="s">
        <v>36</v>
      </c>
    </row>
    <row r="6820" spans="1:13" x14ac:dyDescent="0.3">
      <c r="A6820" t="s">
        <v>12196</v>
      </c>
      <c r="B6820" t="s">
        <v>7672</v>
      </c>
      <c r="C6820" t="s">
        <v>2367</v>
      </c>
      <c r="D6820">
        <v>1</v>
      </c>
      <c r="E6820" t="s">
        <v>12219</v>
      </c>
      <c r="F6820" t="s">
        <v>838</v>
      </c>
      <c r="G6820" t="s">
        <v>16</v>
      </c>
      <c r="H6820">
        <v>0</v>
      </c>
      <c r="I6820" t="s">
        <v>17</v>
      </c>
      <c r="J6820" t="s">
        <v>2038</v>
      </c>
      <c r="K6820" s="3">
        <v>43165</v>
      </c>
      <c r="L6820" t="s">
        <v>7673</v>
      </c>
      <c r="M6820" t="s">
        <v>20</v>
      </c>
    </row>
    <row r="6821" spans="1:13" x14ac:dyDescent="0.3">
      <c r="A6821" t="s">
        <v>12196</v>
      </c>
      <c r="B6821" t="s">
        <v>16043</v>
      </c>
      <c r="C6821" t="s">
        <v>3533</v>
      </c>
      <c r="D6821">
        <v>3</v>
      </c>
      <c r="E6821" t="s">
        <v>12223</v>
      </c>
      <c r="F6821" t="s">
        <v>665</v>
      </c>
      <c r="G6821" t="s">
        <v>16</v>
      </c>
      <c r="H6821">
        <v>0</v>
      </c>
      <c r="I6821" t="s">
        <v>17</v>
      </c>
      <c r="J6821" t="s">
        <v>3534</v>
      </c>
      <c r="K6821" s="3">
        <v>42202</v>
      </c>
      <c r="L6821" t="s">
        <v>49</v>
      </c>
      <c r="M6821" t="s">
        <v>46</v>
      </c>
    </row>
    <row r="6822" spans="1:13" x14ac:dyDescent="0.3">
      <c r="A6822">
        <v>4.8</v>
      </c>
      <c r="B6822" t="s">
        <v>16044</v>
      </c>
      <c r="C6822" t="s">
        <v>1893</v>
      </c>
      <c r="D6822">
        <v>10</v>
      </c>
      <c r="E6822" t="s">
        <v>12216</v>
      </c>
      <c r="F6822" t="s">
        <v>482</v>
      </c>
      <c r="G6822" t="s">
        <v>16</v>
      </c>
      <c r="H6822">
        <v>0</v>
      </c>
      <c r="I6822" t="s">
        <v>17</v>
      </c>
      <c r="J6822" t="s">
        <v>1894</v>
      </c>
      <c r="K6822" s="3">
        <v>43118</v>
      </c>
      <c r="L6822" t="s">
        <v>7676</v>
      </c>
      <c r="M6822" t="s">
        <v>50</v>
      </c>
    </row>
    <row r="6823" spans="1:13" x14ac:dyDescent="0.3">
      <c r="A6823" t="s">
        <v>12196</v>
      </c>
      <c r="B6823" t="s">
        <v>16045</v>
      </c>
      <c r="C6823" t="s">
        <v>3533</v>
      </c>
      <c r="D6823">
        <v>0</v>
      </c>
      <c r="E6823" t="s">
        <v>12184</v>
      </c>
      <c r="F6823" t="s">
        <v>838</v>
      </c>
      <c r="G6823" t="s">
        <v>16</v>
      </c>
      <c r="H6823">
        <v>0</v>
      </c>
      <c r="I6823" t="s">
        <v>17</v>
      </c>
      <c r="J6823" t="s">
        <v>3534</v>
      </c>
      <c r="K6823" s="3">
        <v>43240</v>
      </c>
      <c r="L6823">
        <v>1.4</v>
      </c>
      <c r="M6823" t="s">
        <v>36</v>
      </c>
    </row>
    <row r="6824" spans="1:13" x14ac:dyDescent="0.3">
      <c r="A6824">
        <v>4.5</v>
      </c>
      <c r="B6824" t="s">
        <v>16046</v>
      </c>
      <c r="C6824" t="s">
        <v>2367</v>
      </c>
      <c r="D6824">
        <v>472</v>
      </c>
      <c r="E6824" t="s">
        <v>12428</v>
      </c>
      <c r="F6824" t="s">
        <v>15</v>
      </c>
      <c r="G6824" t="s">
        <v>16</v>
      </c>
      <c r="H6824">
        <v>0</v>
      </c>
      <c r="I6824" t="s">
        <v>17</v>
      </c>
      <c r="J6824" t="s">
        <v>901</v>
      </c>
      <c r="K6824" s="3">
        <v>43287</v>
      </c>
      <c r="L6824" t="s">
        <v>505</v>
      </c>
      <c r="M6824" t="s">
        <v>93</v>
      </c>
    </row>
    <row r="6825" spans="1:13" x14ac:dyDescent="0.3">
      <c r="A6825">
        <v>5</v>
      </c>
      <c r="B6825" t="s">
        <v>16047</v>
      </c>
      <c r="C6825" t="s">
        <v>2367</v>
      </c>
      <c r="D6825">
        <v>100</v>
      </c>
      <c r="E6825" t="s">
        <v>12223</v>
      </c>
      <c r="F6825" t="s">
        <v>482</v>
      </c>
      <c r="G6825" t="s">
        <v>16</v>
      </c>
      <c r="H6825">
        <v>0</v>
      </c>
      <c r="I6825" t="s">
        <v>17</v>
      </c>
      <c r="J6825" t="s">
        <v>901</v>
      </c>
      <c r="K6825" s="3">
        <v>43226</v>
      </c>
      <c r="L6825" t="s">
        <v>2309</v>
      </c>
      <c r="M6825" t="s">
        <v>20</v>
      </c>
    </row>
    <row r="6826" spans="1:13" x14ac:dyDescent="0.3">
      <c r="A6826">
        <v>4.5</v>
      </c>
      <c r="B6826" t="s">
        <v>16048</v>
      </c>
      <c r="C6826" t="s">
        <v>2367</v>
      </c>
      <c r="D6826">
        <v>22167</v>
      </c>
      <c r="E6826" t="s">
        <v>13178</v>
      </c>
      <c r="F6826" t="s">
        <v>42</v>
      </c>
      <c r="G6826" t="s">
        <v>16</v>
      </c>
      <c r="H6826">
        <v>0</v>
      </c>
      <c r="I6826" t="s">
        <v>17</v>
      </c>
      <c r="J6826" t="s">
        <v>4973</v>
      </c>
      <c r="K6826" s="3">
        <v>43263</v>
      </c>
      <c r="L6826">
        <v>1.18</v>
      </c>
      <c r="M6826" t="s">
        <v>50</v>
      </c>
    </row>
    <row r="6827" spans="1:13" x14ac:dyDescent="0.3">
      <c r="A6827">
        <v>4.7</v>
      </c>
      <c r="B6827" t="s">
        <v>16049</v>
      </c>
      <c r="C6827" t="s">
        <v>2367</v>
      </c>
      <c r="D6827">
        <v>38</v>
      </c>
      <c r="E6827" t="s">
        <v>12673</v>
      </c>
      <c r="F6827" t="s">
        <v>816</v>
      </c>
      <c r="G6827" t="s">
        <v>16</v>
      </c>
      <c r="H6827">
        <v>0</v>
      </c>
      <c r="I6827" t="s">
        <v>17</v>
      </c>
      <c r="J6827" t="s">
        <v>901</v>
      </c>
      <c r="K6827" s="3">
        <v>43286</v>
      </c>
      <c r="L6827" t="s">
        <v>7682</v>
      </c>
      <c r="M6827" t="s">
        <v>53</v>
      </c>
    </row>
    <row r="6828" spans="1:13" x14ac:dyDescent="0.3">
      <c r="A6828" t="s">
        <v>12196</v>
      </c>
      <c r="B6828" t="s">
        <v>16050</v>
      </c>
      <c r="C6828" t="s">
        <v>1893</v>
      </c>
      <c r="D6828">
        <v>0</v>
      </c>
      <c r="E6828" t="s">
        <v>12268</v>
      </c>
      <c r="F6828" t="s">
        <v>838</v>
      </c>
      <c r="G6828" t="s">
        <v>16</v>
      </c>
      <c r="H6828">
        <v>0</v>
      </c>
      <c r="I6828" t="s">
        <v>30</v>
      </c>
      <c r="J6828" t="s">
        <v>1894</v>
      </c>
      <c r="K6828" s="3">
        <v>43137</v>
      </c>
      <c r="L6828">
        <v>3</v>
      </c>
      <c r="M6828" t="s">
        <v>50</v>
      </c>
    </row>
    <row r="6829" spans="1:13" x14ac:dyDescent="0.3">
      <c r="A6829">
        <v>4.5999999999999996</v>
      </c>
      <c r="B6829" t="s">
        <v>16051</v>
      </c>
      <c r="C6829" t="s">
        <v>2367</v>
      </c>
      <c r="D6829">
        <v>69</v>
      </c>
      <c r="E6829" t="s">
        <v>12186</v>
      </c>
      <c r="F6829" t="s">
        <v>482</v>
      </c>
      <c r="G6829" t="s">
        <v>16</v>
      </c>
      <c r="H6829">
        <v>0</v>
      </c>
      <c r="I6829" t="s">
        <v>17</v>
      </c>
      <c r="J6829" t="s">
        <v>901</v>
      </c>
      <c r="K6829" s="3">
        <v>42940</v>
      </c>
      <c r="L6829">
        <v>2.4</v>
      </c>
      <c r="M6829" t="s">
        <v>20</v>
      </c>
    </row>
    <row r="6830" spans="1:13" x14ac:dyDescent="0.3">
      <c r="A6830" t="s">
        <v>12196</v>
      </c>
      <c r="B6830" t="s">
        <v>16052</v>
      </c>
      <c r="C6830" t="s">
        <v>182</v>
      </c>
      <c r="D6830">
        <v>1</v>
      </c>
      <c r="E6830" t="s">
        <v>12211</v>
      </c>
      <c r="F6830" t="s">
        <v>663</v>
      </c>
      <c r="G6830" t="s">
        <v>16</v>
      </c>
      <c r="H6830">
        <v>0</v>
      </c>
      <c r="I6830" t="s">
        <v>17</v>
      </c>
      <c r="J6830" t="s">
        <v>183</v>
      </c>
      <c r="K6830" s="3">
        <v>42783</v>
      </c>
      <c r="L6830">
        <v>1</v>
      </c>
      <c r="M6830" t="s">
        <v>36</v>
      </c>
    </row>
    <row r="6831" spans="1:13" x14ac:dyDescent="0.3">
      <c r="A6831" t="s">
        <v>12196</v>
      </c>
      <c r="B6831" t="s">
        <v>7686</v>
      </c>
      <c r="C6831" t="s">
        <v>2367</v>
      </c>
      <c r="D6831">
        <v>8</v>
      </c>
      <c r="E6831" t="s">
        <v>12229</v>
      </c>
      <c r="F6831" t="s">
        <v>665</v>
      </c>
      <c r="G6831" t="s">
        <v>16</v>
      </c>
      <c r="H6831">
        <v>0</v>
      </c>
      <c r="I6831" t="s">
        <v>17</v>
      </c>
      <c r="J6831" t="s">
        <v>7687</v>
      </c>
      <c r="K6831" s="3">
        <v>43079</v>
      </c>
      <c r="L6831" t="s">
        <v>7688</v>
      </c>
      <c r="M6831" t="s">
        <v>20</v>
      </c>
    </row>
    <row r="6832" spans="1:13" x14ac:dyDescent="0.3">
      <c r="A6832">
        <v>4.5</v>
      </c>
      <c r="B6832" t="s">
        <v>16053</v>
      </c>
      <c r="C6832" t="s">
        <v>2367</v>
      </c>
      <c r="D6832">
        <v>38</v>
      </c>
      <c r="E6832" t="s">
        <v>12385</v>
      </c>
      <c r="F6832" t="s">
        <v>482</v>
      </c>
      <c r="G6832" t="s">
        <v>16</v>
      </c>
      <c r="H6832">
        <v>0</v>
      </c>
      <c r="I6832" t="s">
        <v>17</v>
      </c>
      <c r="J6832" t="s">
        <v>901</v>
      </c>
      <c r="K6832" s="3">
        <v>42999</v>
      </c>
      <c r="L6832" t="s">
        <v>164</v>
      </c>
      <c r="M6832" t="s">
        <v>20</v>
      </c>
    </row>
    <row r="6833" spans="1:13" x14ac:dyDescent="0.3">
      <c r="A6833" t="s">
        <v>12196</v>
      </c>
      <c r="B6833" t="s">
        <v>16054</v>
      </c>
      <c r="C6833" t="s">
        <v>2012</v>
      </c>
      <c r="D6833">
        <v>1</v>
      </c>
      <c r="E6833" t="s">
        <v>12175</v>
      </c>
      <c r="F6833" t="s">
        <v>838</v>
      </c>
      <c r="G6833" t="s">
        <v>16</v>
      </c>
      <c r="H6833">
        <v>0</v>
      </c>
      <c r="I6833" t="s">
        <v>17</v>
      </c>
      <c r="J6833" t="s">
        <v>2162</v>
      </c>
      <c r="K6833" s="3">
        <v>43260</v>
      </c>
      <c r="L6833" t="s">
        <v>7691</v>
      </c>
      <c r="M6833" t="s">
        <v>20</v>
      </c>
    </row>
    <row r="6834" spans="1:13" x14ac:dyDescent="0.3">
      <c r="A6834" t="s">
        <v>12196</v>
      </c>
      <c r="B6834" t="s">
        <v>7692</v>
      </c>
      <c r="C6834" t="s">
        <v>2012</v>
      </c>
      <c r="D6834">
        <v>0</v>
      </c>
      <c r="E6834" t="s">
        <v>12185</v>
      </c>
      <c r="F6834" t="s">
        <v>663</v>
      </c>
      <c r="G6834" t="s">
        <v>16</v>
      </c>
      <c r="H6834">
        <v>0</v>
      </c>
      <c r="I6834" t="s">
        <v>17</v>
      </c>
      <c r="J6834" t="s">
        <v>2162</v>
      </c>
      <c r="K6834" s="3">
        <v>43205</v>
      </c>
      <c r="L6834" t="s">
        <v>6232</v>
      </c>
      <c r="M6834" t="s">
        <v>20</v>
      </c>
    </row>
    <row r="6835" spans="1:13" x14ac:dyDescent="0.3">
      <c r="A6835">
        <v>3.5</v>
      </c>
      <c r="B6835" t="s">
        <v>16055</v>
      </c>
      <c r="C6835" t="s">
        <v>3396</v>
      </c>
      <c r="D6835">
        <v>4</v>
      </c>
      <c r="E6835" t="s">
        <v>12441</v>
      </c>
      <c r="F6835" t="s">
        <v>665</v>
      </c>
      <c r="G6835" t="s">
        <v>16</v>
      </c>
      <c r="H6835">
        <v>0</v>
      </c>
      <c r="I6835" t="s">
        <v>17</v>
      </c>
      <c r="J6835" t="s">
        <v>2057</v>
      </c>
      <c r="K6835" s="3">
        <v>42999</v>
      </c>
      <c r="L6835" t="s">
        <v>1435</v>
      </c>
      <c r="M6835" t="s">
        <v>36</v>
      </c>
    </row>
    <row r="6836" spans="1:13" x14ac:dyDescent="0.3">
      <c r="A6836" t="s">
        <v>12196</v>
      </c>
      <c r="B6836" t="s">
        <v>7694</v>
      </c>
      <c r="C6836" t="s">
        <v>2367</v>
      </c>
      <c r="D6836">
        <v>11</v>
      </c>
      <c r="E6836" t="s">
        <v>12214</v>
      </c>
      <c r="F6836" t="s">
        <v>482</v>
      </c>
      <c r="G6836" t="s">
        <v>16</v>
      </c>
      <c r="H6836">
        <v>0</v>
      </c>
      <c r="I6836" t="s">
        <v>17</v>
      </c>
      <c r="J6836" t="s">
        <v>2038</v>
      </c>
      <c r="K6836" s="3">
        <v>42987</v>
      </c>
      <c r="L6836">
        <v>1</v>
      </c>
      <c r="M6836" t="s">
        <v>53</v>
      </c>
    </row>
    <row r="6837" spans="1:13" x14ac:dyDescent="0.3">
      <c r="A6837" t="s">
        <v>12196</v>
      </c>
      <c r="B6837" t="s">
        <v>16056</v>
      </c>
      <c r="C6837" t="s">
        <v>2012</v>
      </c>
      <c r="D6837">
        <v>4</v>
      </c>
      <c r="E6837" t="s">
        <v>12188</v>
      </c>
      <c r="F6837" t="s">
        <v>665</v>
      </c>
      <c r="G6837" t="s">
        <v>16</v>
      </c>
      <c r="H6837">
        <v>0</v>
      </c>
      <c r="I6837" t="s">
        <v>17</v>
      </c>
      <c r="J6837" t="s">
        <v>2162</v>
      </c>
      <c r="K6837" s="3">
        <v>43253</v>
      </c>
      <c r="L6837" t="s">
        <v>7696</v>
      </c>
      <c r="M6837" t="s">
        <v>20</v>
      </c>
    </row>
    <row r="6838" spans="1:13" x14ac:dyDescent="0.3">
      <c r="A6838">
        <v>3.5</v>
      </c>
      <c r="B6838" t="s">
        <v>16057</v>
      </c>
      <c r="C6838" t="s">
        <v>2367</v>
      </c>
      <c r="D6838">
        <v>4</v>
      </c>
      <c r="E6838" t="s">
        <v>12192</v>
      </c>
      <c r="F6838" t="s">
        <v>482</v>
      </c>
      <c r="G6838" t="s">
        <v>16</v>
      </c>
      <c r="H6838">
        <v>0</v>
      </c>
      <c r="I6838" t="s">
        <v>17</v>
      </c>
      <c r="J6838" t="s">
        <v>901</v>
      </c>
      <c r="K6838" s="3">
        <v>43000</v>
      </c>
      <c r="L6838">
        <v>1.1000000000000001</v>
      </c>
      <c r="M6838" t="s">
        <v>334</v>
      </c>
    </row>
    <row r="6839" spans="1:13" x14ac:dyDescent="0.3">
      <c r="A6839">
        <v>2.9</v>
      </c>
      <c r="B6839" t="s">
        <v>16058</v>
      </c>
      <c r="C6839" t="s">
        <v>309</v>
      </c>
      <c r="D6839">
        <v>28</v>
      </c>
      <c r="E6839" t="s">
        <v>12191</v>
      </c>
      <c r="F6839" t="s">
        <v>816</v>
      </c>
      <c r="G6839" t="s">
        <v>383</v>
      </c>
      <c r="H6839" s="2">
        <v>17.989999999999998</v>
      </c>
      <c r="I6839" t="s">
        <v>17</v>
      </c>
      <c r="J6839" t="s">
        <v>310</v>
      </c>
      <c r="K6839" s="3">
        <v>43032</v>
      </c>
      <c r="L6839" t="s">
        <v>747</v>
      </c>
      <c r="M6839" t="s">
        <v>46</v>
      </c>
    </row>
    <row r="6840" spans="1:13" x14ac:dyDescent="0.3">
      <c r="A6840" t="s">
        <v>12196</v>
      </c>
      <c r="B6840" t="s">
        <v>16059</v>
      </c>
      <c r="C6840" t="s">
        <v>239</v>
      </c>
      <c r="D6840">
        <v>3</v>
      </c>
      <c r="E6840" t="s">
        <v>12350</v>
      </c>
      <c r="F6840" t="s">
        <v>665</v>
      </c>
      <c r="G6840" t="s">
        <v>16</v>
      </c>
      <c r="H6840">
        <v>0</v>
      </c>
      <c r="I6840" t="s">
        <v>17</v>
      </c>
      <c r="J6840" t="s">
        <v>241</v>
      </c>
      <c r="K6840" s="3">
        <v>43011</v>
      </c>
      <c r="L6840" t="s">
        <v>2309</v>
      </c>
      <c r="M6840" t="s">
        <v>39</v>
      </c>
    </row>
    <row r="6841" spans="1:13" x14ac:dyDescent="0.3">
      <c r="A6841" t="s">
        <v>12196</v>
      </c>
      <c r="B6841" t="s">
        <v>7700</v>
      </c>
      <c r="C6841" t="s">
        <v>2012</v>
      </c>
      <c r="D6841">
        <v>2</v>
      </c>
      <c r="E6841" t="s">
        <v>12229</v>
      </c>
      <c r="F6841" t="s">
        <v>663</v>
      </c>
      <c r="G6841" t="s">
        <v>16</v>
      </c>
      <c r="H6841">
        <v>0</v>
      </c>
      <c r="I6841" t="s">
        <v>17</v>
      </c>
      <c r="J6841" t="s">
        <v>2065</v>
      </c>
      <c r="K6841" s="3">
        <v>43170</v>
      </c>
      <c r="L6841" t="s">
        <v>6232</v>
      </c>
      <c r="M6841" t="s">
        <v>20</v>
      </c>
    </row>
    <row r="6842" spans="1:13" x14ac:dyDescent="0.3">
      <c r="A6842">
        <v>5</v>
      </c>
      <c r="B6842" t="s">
        <v>7701</v>
      </c>
      <c r="C6842" t="s">
        <v>239</v>
      </c>
      <c r="D6842">
        <v>23</v>
      </c>
      <c r="E6842" t="s">
        <v>31</v>
      </c>
      <c r="F6842" t="s">
        <v>816</v>
      </c>
      <c r="G6842" t="s">
        <v>16</v>
      </c>
      <c r="H6842">
        <v>0</v>
      </c>
      <c r="I6842" t="s">
        <v>17</v>
      </c>
      <c r="J6842" t="s">
        <v>241</v>
      </c>
      <c r="K6842" s="3">
        <v>42449</v>
      </c>
      <c r="L6842" t="s">
        <v>2954</v>
      </c>
      <c r="M6842" t="s">
        <v>53</v>
      </c>
    </row>
    <row r="6843" spans="1:13" x14ac:dyDescent="0.3">
      <c r="A6843" t="s">
        <v>12196</v>
      </c>
      <c r="B6843" t="s">
        <v>7702</v>
      </c>
      <c r="C6843" t="s">
        <v>2012</v>
      </c>
      <c r="D6843">
        <v>31</v>
      </c>
      <c r="E6843" t="s">
        <v>12229</v>
      </c>
      <c r="F6843" t="s">
        <v>482</v>
      </c>
      <c r="G6843" t="s">
        <v>16</v>
      </c>
      <c r="H6843">
        <v>0</v>
      </c>
      <c r="I6843" t="s">
        <v>17</v>
      </c>
      <c r="J6843" t="s">
        <v>2162</v>
      </c>
      <c r="K6843" s="3">
        <v>42978</v>
      </c>
      <c r="L6843" t="s">
        <v>7703</v>
      </c>
      <c r="M6843" t="s">
        <v>20</v>
      </c>
    </row>
    <row r="6844" spans="1:13" x14ac:dyDescent="0.3">
      <c r="A6844" t="s">
        <v>12196</v>
      </c>
      <c r="B6844" t="s">
        <v>7704</v>
      </c>
      <c r="C6844" t="s">
        <v>2012</v>
      </c>
      <c r="D6844">
        <v>0</v>
      </c>
      <c r="E6844" t="s">
        <v>12185</v>
      </c>
      <c r="F6844" t="s">
        <v>838</v>
      </c>
      <c r="G6844" t="s">
        <v>16</v>
      </c>
      <c r="H6844">
        <v>0</v>
      </c>
      <c r="I6844" t="s">
        <v>17</v>
      </c>
      <c r="J6844" t="s">
        <v>2162</v>
      </c>
      <c r="K6844" s="3">
        <v>43177</v>
      </c>
      <c r="L6844" t="s">
        <v>6232</v>
      </c>
      <c r="M6844" t="s">
        <v>20</v>
      </c>
    </row>
    <row r="6845" spans="1:13" x14ac:dyDescent="0.3">
      <c r="A6845" t="s">
        <v>12196</v>
      </c>
      <c r="B6845" t="s">
        <v>7705</v>
      </c>
      <c r="C6845" t="s">
        <v>2367</v>
      </c>
      <c r="D6845">
        <v>3</v>
      </c>
      <c r="E6845" t="s">
        <v>12180</v>
      </c>
      <c r="F6845" t="s">
        <v>665</v>
      </c>
      <c r="G6845" t="s">
        <v>16</v>
      </c>
      <c r="H6845">
        <v>0</v>
      </c>
      <c r="I6845" t="s">
        <v>17</v>
      </c>
      <c r="J6845" t="s">
        <v>2038</v>
      </c>
      <c r="K6845" s="3">
        <v>42978</v>
      </c>
      <c r="L6845" t="s">
        <v>7703</v>
      </c>
      <c r="M6845" t="s">
        <v>20</v>
      </c>
    </row>
    <row r="6846" spans="1:13" x14ac:dyDescent="0.3">
      <c r="A6846" t="s">
        <v>12196</v>
      </c>
      <c r="B6846" t="s">
        <v>7706</v>
      </c>
      <c r="C6846" t="s">
        <v>239</v>
      </c>
      <c r="D6846">
        <v>0</v>
      </c>
      <c r="E6846" t="s">
        <v>12516</v>
      </c>
      <c r="F6846" t="s">
        <v>838</v>
      </c>
      <c r="G6846" t="s">
        <v>16</v>
      </c>
      <c r="H6846">
        <v>0</v>
      </c>
      <c r="I6846" t="s">
        <v>17</v>
      </c>
      <c r="J6846" t="s">
        <v>241</v>
      </c>
      <c r="K6846" s="3">
        <v>43289</v>
      </c>
      <c r="L6846">
        <v>1</v>
      </c>
      <c r="M6846" t="s">
        <v>284</v>
      </c>
    </row>
    <row r="6847" spans="1:13" x14ac:dyDescent="0.3">
      <c r="A6847">
        <v>4.3</v>
      </c>
      <c r="B6847" t="s">
        <v>13113</v>
      </c>
      <c r="C6847" t="s">
        <v>2012</v>
      </c>
      <c r="D6847">
        <v>1004709</v>
      </c>
      <c r="E6847" t="s">
        <v>31</v>
      </c>
      <c r="F6847" t="s">
        <v>29</v>
      </c>
      <c r="G6847" t="s">
        <v>16</v>
      </c>
      <c r="H6847">
        <v>0</v>
      </c>
      <c r="I6847" t="s">
        <v>30</v>
      </c>
      <c r="J6847" t="s">
        <v>2029</v>
      </c>
      <c r="K6847" s="3">
        <v>43286</v>
      </c>
      <c r="L6847" t="s">
        <v>31</v>
      </c>
      <c r="M6847" t="s">
        <v>36</v>
      </c>
    </row>
    <row r="6848" spans="1:13" x14ac:dyDescent="0.3">
      <c r="A6848" t="s">
        <v>12196</v>
      </c>
      <c r="B6848" t="s">
        <v>7707</v>
      </c>
      <c r="C6848" t="s">
        <v>2012</v>
      </c>
      <c r="D6848">
        <v>14</v>
      </c>
      <c r="E6848" t="s">
        <v>12175</v>
      </c>
      <c r="F6848" t="s">
        <v>482</v>
      </c>
      <c r="G6848" t="s">
        <v>16</v>
      </c>
      <c r="H6848">
        <v>0</v>
      </c>
      <c r="I6848" t="s">
        <v>17</v>
      </c>
      <c r="J6848" t="s">
        <v>2162</v>
      </c>
      <c r="K6848" s="3">
        <v>43224</v>
      </c>
      <c r="L6848" t="s">
        <v>7696</v>
      </c>
      <c r="M6848" t="s">
        <v>20</v>
      </c>
    </row>
    <row r="6849" spans="1:13" x14ac:dyDescent="0.3">
      <c r="A6849">
        <v>4.8</v>
      </c>
      <c r="B6849" t="s">
        <v>7708</v>
      </c>
      <c r="C6849" t="s">
        <v>239</v>
      </c>
      <c r="D6849">
        <v>238</v>
      </c>
      <c r="E6849" t="s">
        <v>12250</v>
      </c>
      <c r="F6849" t="s">
        <v>15</v>
      </c>
      <c r="G6849" t="s">
        <v>16</v>
      </c>
      <c r="H6849">
        <v>0</v>
      </c>
      <c r="I6849" t="s">
        <v>17</v>
      </c>
      <c r="J6849" t="s">
        <v>241</v>
      </c>
      <c r="K6849" s="3">
        <v>43245</v>
      </c>
      <c r="L6849">
        <v>1</v>
      </c>
      <c r="M6849" t="s">
        <v>53</v>
      </c>
    </row>
    <row r="6850" spans="1:13" x14ac:dyDescent="0.3">
      <c r="A6850">
        <v>4.7</v>
      </c>
      <c r="B6850" t="s">
        <v>16060</v>
      </c>
      <c r="C6850" t="s">
        <v>239</v>
      </c>
      <c r="D6850">
        <v>119</v>
      </c>
      <c r="E6850" t="s">
        <v>12389</v>
      </c>
      <c r="F6850" t="s">
        <v>482</v>
      </c>
      <c r="G6850" t="s">
        <v>16</v>
      </c>
      <c r="H6850">
        <v>0</v>
      </c>
      <c r="I6850" t="s">
        <v>17</v>
      </c>
      <c r="J6850" t="s">
        <v>241</v>
      </c>
      <c r="K6850" s="3">
        <v>42999</v>
      </c>
      <c r="L6850">
        <v>1</v>
      </c>
      <c r="M6850" t="s">
        <v>50</v>
      </c>
    </row>
    <row r="6851" spans="1:13" x14ac:dyDescent="0.3">
      <c r="A6851">
        <v>4.3</v>
      </c>
      <c r="B6851" t="s">
        <v>7710</v>
      </c>
      <c r="C6851" t="s">
        <v>2367</v>
      </c>
      <c r="D6851">
        <v>2838064</v>
      </c>
      <c r="E6851" t="s">
        <v>31</v>
      </c>
      <c r="F6851" t="s">
        <v>240</v>
      </c>
      <c r="G6851" t="s">
        <v>16</v>
      </c>
      <c r="H6851">
        <v>0</v>
      </c>
      <c r="I6851" t="s">
        <v>17</v>
      </c>
      <c r="J6851" t="s">
        <v>2019</v>
      </c>
      <c r="K6851" s="3">
        <v>43318</v>
      </c>
      <c r="L6851" t="s">
        <v>31</v>
      </c>
      <c r="M6851" t="s">
        <v>31</v>
      </c>
    </row>
    <row r="6852" spans="1:13" x14ac:dyDescent="0.3">
      <c r="A6852">
        <v>4.0999999999999996</v>
      </c>
      <c r="B6852" t="s">
        <v>16061</v>
      </c>
      <c r="C6852" t="s">
        <v>1893</v>
      </c>
      <c r="D6852">
        <v>14</v>
      </c>
      <c r="E6852" t="s">
        <v>12332</v>
      </c>
      <c r="F6852" t="s">
        <v>665</v>
      </c>
      <c r="G6852" t="s">
        <v>16</v>
      </c>
      <c r="H6852">
        <v>0</v>
      </c>
      <c r="I6852" t="s">
        <v>17</v>
      </c>
      <c r="J6852" t="s">
        <v>1894</v>
      </c>
      <c r="K6852" s="3">
        <v>42294</v>
      </c>
      <c r="L6852">
        <v>2</v>
      </c>
      <c r="M6852" t="s">
        <v>20</v>
      </c>
    </row>
    <row r="6853" spans="1:13" x14ac:dyDescent="0.3">
      <c r="A6853">
        <v>5</v>
      </c>
      <c r="B6853" t="s">
        <v>16062</v>
      </c>
      <c r="C6853" t="s">
        <v>3958</v>
      </c>
      <c r="D6853">
        <v>3</v>
      </c>
      <c r="E6853" t="s">
        <v>12601</v>
      </c>
      <c r="F6853" t="s">
        <v>665</v>
      </c>
      <c r="G6853" t="s">
        <v>16</v>
      </c>
      <c r="H6853">
        <v>0</v>
      </c>
      <c r="I6853" t="s">
        <v>17</v>
      </c>
      <c r="J6853" t="s">
        <v>3959</v>
      </c>
      <c r="K6853" s="3">
        <v>43256</v>
      </c>
      <c r="L6853">
        <v>2</v>
      </c>
      <c r="M6853" t="s">
        <v>32</v>
      </c>
    </row>
    <row r="6854" spans="1:13" x14ac:dyDescent="0.3">
      <c r="A6854">
        <v>5</v>
      </c>
      <c r="B6854" t="s">
        <v>16063</v>
      </c>
      <c r="C6854" t="s">
        <v>492</v>
      </c>
      <c r="D6854">
        <v>3</v>
      </c>
      <c r="E6854" t="s">
        <v>12520</v>
      </c>
      <c r="F6854" t="s">
        <v>665</v>
      </c>
      <c r="G6854" t="s">
        <v>16</v>
      </c>
      <c r="H6854">
        <v>0</v>
      </c>
      <c r="I6854" t="s">
        <v>17</v>
      </c>
      <c r="J6854" t="s">
        <v>493</v>
      </c>
      <c r="K6854" s="3">
        <v>42586</v>
      </c>
      <c r="L6854" t="s">
        <v>4933</v>
      </c>
      <c r="M6854" t="s">
        <v>46</v>
      </c>
    </row>
    <row r="6855" spans="1:13" x14ac:dyDescent="0.3">
      <c r="A6855" t="s">
        <v>12196</v>
      </c>
      <c r="B6855" t="s">
        <v>7714</v>
      </c>
      <c r="C6855" t="s">
        <v>1574</v>
      </c>
      <c r="D6855">
        <v>1</v>
      </c>
      <c r="E6855" t="s">
        <v>12322</v>
      </c>
      <c r="F6855" t="s">
        <v>665</v>
      </c>
      <c r="G6855" t="s">
        <v>16</v>
      </c>
      <c r="H6855">
        <v>0</v>
      </c>
      <c r="I6855" t="s">
        <v>17</v>
      </c>
      <c r="J6855" t="s">
        <v>1575</v>
      </c>
      <c r="K6855" s="3">
        <v>43152</v>
      </c>
      <c r="L6855">
        <v>1.2</v>
      </c>
      <c r="M6855" t="s">
        <v>53</v>
      </c>
    </row>
    <row r="6856" spans="1:13" x14ac:dyDescent="0.3">
      <c r="A6856" t="s">
        <v>12196</v>
      </c>
      <c r="B6856" t="s">
        <v>16064</v>
      </c>
      <c r="C6856" t="s">
        <v>1574</v>
      </c>
      <c r="D6856">
        <v>1</v>
      </c>
      <c r="E6856" t="s">
        <v>12349</v>
      </c>
      <c r="F6856" t="s">
        <v>816</v>
      </c>
      <c r="G6856" t="s">
        <v>16</v>
      </c>
      <c r="H6856">
        <v>0</v>
      </c>
      <c r="I6856" t="s">
        <v>30</v>
      </c>
      <c r="J6856" t="s">
        <v>1575</v>
      </c>
      <c r="K6856" s="3">
        <v>43040</v>
      </c>
      <c r="L6856">
        <v>1.1000000000000001</v>
      </c>
      <c r="M6856" t="s">
        <v>39</v>
      </c>
    </row>
    <row r="6857" spans="1:13" x14ac:dyDescent="0.3">
      <c r="A6857" t="s">
        <v>12196</v>
      </c>
      <c r="B6857" t="s">
        <v>7716</v>
      </c>
      <c r="C6857" t="s">
        <v>2628</v>
      </c>
      <c r="D6857">
        <v>0</v>
      </c>
      <c r="E6857" t="s">
        <v>12179</v>
      </c>
      <c r="F6857" t="s">
        <v>816</v>
      </c>
      <c r="G6857" t="s">
        <v>16</v>
      </c>
      <c r="H6857">
        <v>0</v>
      </c>
      <c r="I6857" t="s">
        <v>17</v>
      </c>
      <c r="J6857" t="s">
        <v>2629</v>
      </c>
      <c r="K6857" s="3">
        <v>43118</v>
      </c>
      <c r="L6857">
        <v>1.1000000000000001</v>
      </c>
      <c r="M6857" t="s">
        <v>20</v>
      </c>
    </row>
    <row r="6858" spans="1:13" x14ac:dyDescent="0.3">
      <c r="A6858">
        <v>4</v>
      </c>
      <c r="B6858" t="s">
        <v>7717</v>
      </c>
      <c r="C6858" t="s">
        <v>1574</v>
      </c>
      <c r="D6858">
        <v>4015</v>
      </c>
      <c r="E6858" t="s">
        <v>12789</v>
      </c>
      <c r="F6858" t="s">
        <v>42</v>
      </c>
      <c r="G6858" t="s">
        <v>16</v>
      </c>
      <c r="H6858">
        <v>0</v>
      </c>
      <c r="I6858" t="s">
        <v>222</v>
      </c>
      <c r="J6858" t="s">
        <v>1575</v>
      </c>
      <c r="K6858" s="3">
        <v>42852</v>
      </c>
      <c r="L6858">
        <v>6</v>
      </c>
      <c r="M6858" t="s">
        <v>46</v>
      </c>
    </row>
    <row r="6859" spans="1:13" x14ac:dyDescent="0.3">
      <c r="A6859" t="s">
        <v>12196</v>
      </c>
      <c r="B6859" t="s">
        <v>7718</v>
      </c>
      <c r="C6859" t="s">
        <v>3070</v>
      </c>
      <c r="D6859">
        <v>5</v>
      </c>
      <c r="E6859" t="s">
        <v>12175</v>
      </c>
      <c r="F6859" t="s">
        <v>816</v>
      </c>
      <c r="G6859" t="s">
        <v>16</v>
      </c>
      <c r="H6859">
        <v>0</v>
      </c>
      <c r="I6859" t="s">
        <v>17</v>
      </c>
      <c r="J6859" t="s">
        <v>3071</v>
      </c>
      <c r="K6859" s="3">
        <v>43133</v>
      </c>
      <c r="L6859" t="s">
        <v>2157</v>
      </c>
      <c r="M6859" t="s">
        <v>20</v>
      </c>
    </row>
    <row r="6860" spans="1:13" x14ac:dyDescent="0.3">
      <c r="A6860">
        <v>4.3</v>
      </c>
      <c r="B6860" t="s">
        <v>16065</v>
      </c>
      <c r="C6860" t="s">
        <v>309</v>
      </c>
      <c r="D6860">
        <v>28</v>
      </c>
      <c r="E6860" t="s">
        <v>12259</v>
      </c>
      <c r="F6860" t="s">
        <v>482</v>
      </c>
      <c r="G6860" t="s">
        <v>16</v>
      </c>
      <c r="H6860">
        <v>0</v>
      </c>
      <c r="I6860" t="s">
        <v>17</v>
      </c>
      <c r="J6860" t="s">
        <v>310</v>
      </c>
      <c r="K6860" s="3">
        <v>42125</v>
      </c>
      <c r="L6860">
        <v>1.1000000000000001</v>
      </c>
      <c r="M6860" t="s">
        <v>53</v>
      </c>
    </row>
    <row r="6861" spans="1:13" x14ac:dyDescent="0.3">
      <c r="A6861" t="s">
        <v>12196</v>
      </c>
      <c r="B6861" t="s">
        <v>16066</v>
      </c>
      <c r="C6861" t="s">
        <v>309</v>
      </c>
      <c r="D6861">
        <v>0</v>
      </c>
      <c r="E6861" t="s">
        <v>12262</v>
      </c>
      <c r="F6861" t="s">
        <v>665</v>
      </c>
      <c r="G6861" t="s">
        <v>16</v>
      </c>
      <c r="H6861">
        <v>0</v>
      </c>
      <c r="I6861" t="s">
        <v>17</v>
      </c>
      <c r="J6861" t="s">
        <v>310</v>
      </c>
      <c r="K6861" s="3">
        <v>43229</v>
      </c>
      <c r="L6861" t="s">
        <v>7721</v>
      </c>
      <c r="M6861" t="s">
        <v>36</v>
      </c>
    </row>
    <row r="6862" spans="1:13" x14ac:dyDescent="0.3">
      <c r="A6862">
        <v>4.0999999999999996</v>
      </c>
      <c r="B6862" t="s">
        <v>7722</v>
      </c>
      <c r="C6862" t="s">
        <v>2628</v>
      </c>
      <c r="D6862">
        <v>698</v>
      </c>
      <c r="E6862" t="s">
        <v>12248</v>
      </c>
      <c r="F6862" t="s">
        <v>34</v>
      </c>
      <c r="G6862" t="s">
        <v>16</v>
      </c>
      <c r="H6862">
        <v>0</v>
      </c>
      <c r="I6862" t="s">
        <v>70</v>
      </c>
      <c r="J6862" t="s">
        <v>2629</v>
      </c>
      <c r="K6862" s="3">
        <v>42038</v>
      </c>
      <c r="L6862">
        <v>1.1000000000000001</v>
      </c>
      <c r="M6862" t="s">
        <v>46</v>
      </c>
    </row>
    <row r="6863" spans="1:13" x14ac:dyDescent="0.3">
      <c r="A6863">
        <v>5</v>
      </c>
      <c r="B6863" t="s">
        <v>16067</v>
      </c>
      <c r="C6863" t="s">
        <v>2367</v>
      </c>
      <c r="D6863">
        <v>8</v>
      </c>
      <c r="E6863" t="s">
        <v>12195</v>
      </c>
      <c r="F6863" t="s">
        <v>665</v>
      </c>
      <c r="G6863" t="s">
        <v>16</v>
      </c>
      <c r="H6863">
        <v>0</v>
      </c>
      <c r="I6863" t="s">
        <v>17</v>
      </c>
      <c r="J6863" t="s">
        <v>1077</v>
      </c>
      <c r="K6863" s="3">
        <v>43072</v>
      </c>
      <c r="L6863">
        <v>1.1000000000000001</v>
      </c>
      <c r="M6863" t="s">
        <v>50</v>
      </c>
    </row>
    <row r="6864" spans="1:13" x14ac:dyDescent="0.3">
      <c r="A6864" t="s">
        <v>12196</v>
      </c>
      <c r="B6864" t="s">
        <v>16068</v>
      </c>
      <c r="C6864" t="s">
        <v>3533</v>
      </c>
      <c r="D6864">
        <v>0</v>
      </c>
      <c r="E6864" t="s">
        <v>12329</v>
      </c>
      <c r="F6864" t="s">
        <v>665</v>
      </c>
      <c r="G6864" t="s">
        <v>16</v>
      </c>
      <c r="H6864">
        <v>0</v>
      </c>
      <c r="I6864" t="s">
        <v>17</v>
      </c>
      <c r="J6864" t="s">
        <v>3534</v>
      </c>
      <c r="K6864" s="3">
        <v>42573</v>
      </c>
      <c r="L6864" t="s">
        <v>4186</v>
      </c>
      <c r="M6864" t="s">
        <v>53</v>
      </c>
    </row>
    <row r="6865" spans="1:13" x14ac:dyDescent="0.3">
      <c r="A6865">
        <v>5</v>
      </c>
      <c r="B6865" t="s">
        <v>16069</v>
      </c>
      <c r="C6865" t="s">
        <v>1574</v>
      </c>
      <c r="D6865">
        <v>2</v>
      </c>
      <c r="E6865" t="s">
        <v>12331</v>
      </c>
      <c r="F6865" t="s">
        <v>816</v>
      </c>
      <c r="G6865" t="s">
        <v>16</v>
      </c>
      <c r="H6865">
        <v>0</v>
      </c>
      <c r="I6865" t="s">
        <v>17</v>
      </c>
      <c r="J6865" t="s">
        <v>1575</v>
      </c>
      <c r="K6865" s="3">
        <v>43276</v>
      </c>
      <c r="L6865">
        <v>2</v>
      </c>
      <c r="M6865" t="s">
        <v>20</v>
      </c>
    </row>
    <row r="6866" spans="1:13" x14ac:dyDescent="0.3">
      <c r="A6866" t="s">
        <v>12196</v>
      </c>
      <c r="B6866" t="s">
        <v>16070</v>
      </c>
      <c r="C6866" t="s">
        <v>309</v>
      </c>
      <c r="D6866">
        <v>10</v>
      </c>
      <c r="E6866" t="s">
        <v>12181</v>
      </c>
      <c r="F6866" t="s">
        <v>665</v>
      </c>
      <c r="G6866" t="s">
        <v>16</v>
      </c>
      <c r="H6866">
        <v>0</v>
      </c>
      <c r="I6866" t="s">
        <v>17</v>
      </c>
      <c r="J6866" t="s">
        <v>310</v>
      </c>
      <c r="K6866" s="3">
        <v>43201</v>
      </c>
      <c r="L6866" t="s">
        <v>976</v>
      </c>
      <c r="M6866" t="s">
        <v>50</v>
      </c>
    </row>
    <row r="6867" spans="1:13" x14ac:dyDescent="0.3">
      <c r="A6867" t="s">
        <v>12196</v>
      </c>
      <c r="B6867" t="s">
        <v>7727</v>
      </c>
      <c r="C6867" t="s">
        <v>2628</v>
      </c>
      <c r="D6867">
        <v>0</v>
      </c>
      <c r="E6867" t="s">
        <v>12259</v>
      </c>
      <c r="F6867" t="s">
        <v>663</v>
      </c>
      <c r="G6867" t="s">
        <v>16</v>
      </c>
      <c r="H6867">
        <v>0</v>
      </c>
      <c r="I6867" t="s">
        <v>17</v>
      </c>
      <c r="J6867" t="s">
        <v>2629</v>
      </c>
      <c r="K6867" s="3">
        <v>43276</v>
      </c>
      <c r="L6867">
        <v>1</v>
      </c>
      <c r="M6867" t="s">
        <v>53</v>
      </c>
    </row>
    <row r="6868" spans="1:13" x14ac:dyDescent="0.3">
      <c r="A6868" t="s">
        <v>12196</v>
      </c>
      <c r="B6868" t="s">
        <v>16071</v>
      </c>
      <c r="C6868" t="s">
        <v>3396</v>
      </c>
      <c r="D6868">
        <v>0</v>
      </c>
      <c r="E6868" t="s">
        <v>12190</v>
      </c>
      <c r="F6868" t="s">
        <v>665</v>
      </c>
      <c r="G6868" t="s">
        <v>16</v>
      </c>
      <c r="H6868">
        <v>0</v>
      </c>
      <c r="I6868" t="s">
        <v>17</v>
      </c>
      <c r="J6868" t="s">
        <v>2057</v>
      </c>
      <c r="K6868" s="3">
        <v>42766</v>
      </c>
      <c r="L6868" t="s">
        <v>7729</v>
      </c>
      <c r="M6868" t="s">
        <v>53</v>
      </c>
    </row>
    <row r="6869" spans="1:13" x14ac:dyDescent="0.3">
      <c r="A6869">
        <v>4</v>
      </c>
      <c r="B6869" t="s">
        <v>7730</v>
      </c>
      <c r="C6869" t="s">
        <v>3070</v>
      </c>
      <c r="D6869">
        <v>6</v>
      </c>
      <c r="E6869" t="s">
        <v>12191</v>
      </c>
      <c r="F6869" t="s">
        <v>665</v>
      </c>
      <c r="G6869" t="s">
        <v>16</v>
      </c>
      <c r="H6869">
        <v>0</v>
      </c>
      <c r="I6869" t="s">
        <v>17</v>
      </c>
      <c r="J6869" t="s">
        <v>3071</v>
      </c>
      <c r="K6869" s="3">
        <v>42627</v>
      </c>
      <c r="L6869">
        <v>1</v>
      </c>
      <c r="M6869" t="s">
        <v>50</v>
      </c>
    </row>
    <row r="6870" spans="1:13" x14ac:dyDescent="0.3">
      <c r="A6870" t="s">
        <v>12196</v>
      </c>
      <c r="B6870" t="s">
        <v>16072</v>
      </c>
      <c r="C6870" t="s">
        <v>309</v>
      </c>
      <c r="D6870">
        <v>9</v>
      </c>
      <c r="E6870" t="s">
        <v>12205</v>
      </c>
      <c r="F6870" t="s">
        <v>665</v>
      </c>
      <c r="G6870" t="s">
        <v>16</v>
      </c>
      <c r="H6870">
        <v>0</v>
      </c>
      <c r="I6870" t="s">
        <v>17</v>
      </c>
      <c r="J6870" t="s">
        <v>310</v>
      </c>
      <c r="K6870" s="3">
        <v>42342</v>
      </c>
      <c r="L6870" t="s">
        <v>75</v>
      </c>
      <c r="M6870" t="s">
        <v>50</v>
      </c>
    </row>
    <row r="6871" spans="1:13" x14ac:dyDescent="0.3">
      <c r="A6871" t="s">
        <v>12196</v>
      </c>
      <c r="B6871" t="s">
        <v>16073</v>
      </c>
      <c r="C6871" t="s">
        <v>4407</v>
      </c>
      <c r="D6871">
        <v>1</v>
      </c>
      <c r="E6871" t="s">
        <v>12223</v>
      </c>
      <c r="F6871" t="s">
        <v>838</v>
      </c>
      <c r="G6871" t="s">
        <v>16</v>
      </c>
      <c r="H6871">
        <v>0</v>
      </c>
      <c r="I6871" t="s">
        <v>17</v>
      </c>
      <c r="J6871" t="s">
        <v>4408</v>
      </c>
      <c r="K6871" s="3">
        <v>43117</v>
      </c>
      <c r="L6871" t="s">
        <v>7733</v>
      </c>
      <c r="M6871" t="s">
        <v>50</v>
      </c>
    </row>
    <row r="6872" spans="1:13" x14ac:dyDescent="0.3">
      <c r="A6872">
        <v>3.5</v>
      </c>
      <c r="B6872" t="s">
        <v>16074</v>
      </c>
      <c r="C6872" t="s">
        <v>4407</v>
      </c>
      <c r="D6872">
        <v>8</v>
      </c>
      <c r="E6872" t="s">
        <v>12229</v>
      </c>
      <c r="F6872" t="s">
        <v>838</v>
      </c>
      <c r="G6872" t="s">
        <v>16</v>
      </c>
      <c r="H6872">
        <v>0</v>
      </c>
      <c r="I6872" t="s">
        <v>17</v>
      </c>
      <c r="J6872" t="s">
        <v>4408</v>
      </c>
      <c r="K6872" s="3">
        <v>43117</v>
      </c>
      <c r="L6872" t="s">
        <v>7735</v>
      </c>
      <c r="M6872" t="s">
        <v>50</v>
      </c>
    </row>
    <row r="6873" spans="1:13" x14ac:dyDescent="0.3">
      <c r="A6873" t="s">
        <v>12196</v>
      </c>
      <c r="B6873" t="s">
        <v>16075</v>
      </c>
      <c r="C6873" t="s">
        <v>1893</v>
      </c>
      <c r="D6873">
        <v>1</v>
      </c>
      <c r="E6873" t="s">
        <v>12350</v>
      </c>
      <c r="F6873" t="s">
        <v>665</v>
      </c>
      <c r="G6873" t="s">
        <v>16</v>
      </c>
      <c r="H6873">
        <v>0</v>
      </c>
      <c r="I6873" t="s">
        <v>17</v>
      </c>
      <c r="J6873" t="s">
        <v>1894</v>
      </c>
      <c r="K6873" s="3">
        <v>43279</v>
      </c>
      <c r="L6873" t="s">
        <v>2302</v>
      </c>
      <c r="M6873" t="s">
        <v>50</v>
      </c>
    </row>
    <row r="6874" spans="1:13" x14ac:dyDescent="0.3">
      <c r="A6874" t="s">
        <v>12196</v>
      </c>
      <c r="B6874" t="s">
        <v>16076</v>
      </c>
      <c r="C6874" t="s">
        <v>2628</v>
      </c>
      <c r="D6874">
        <v>0</v>
      </c>
      <c r="E6874" t="s">
        <v>12241</v>
      </c>
      <c r="F6874" t="s">
        <v>838</v>
      </c>
      <c r="G6874" t="s">
        <v>16</v>
      </c>
      <c r="H6874">
        <v>0</v>
      </c>
      <c r="I6874" t="s">
        <v>30</v>
      </c>
      <c r="J6874" t="s">
        <v>2629</v>
      </c>
      <c r="K6874" s="3">
        <v>43185</v>
      </c>
      <c r="L6874">
        <v>1</v>
      </c>
      <c r="M6874" t="s">
        <v>53</v>
      </c>
    </row>
    <row r="6875" spans="1:13" x14ac:dyDescent="0.3">
      <c r="A6875" t="s">
        <v>12196</v>
      </c>
      <c r="B6875" t="s">
        <v>16077</v>
      </c>
      <c r="C6875" t="s">
        <v>309</v>
      </c>
      <c r="D6875">
        <v>2</v>
      </c>
      <c r="E6875" t="s">
        <v>13112</v>
      </c>
      <c r="F6875" t="s">
        <v>838</v>
      </c>
      <c r="G6875" t="s">
        <v>16</v>
      </c>
      <c r="H6875">
        <v>0</v>
      </c>
      <c r="I6875" t="s">
        <v>17</v>
      </c>
      <c r="J6875" t="s">
        <v>310</v>
      </c>
      <c r="K6875" s="3">
        <v>43313</v>
      </c>
      <c r="L6875" t="s">
        <v>1311</v>
      </c>
      <c r="M6875" t="s">
        <v>50</v>
      </c>
    </row>
    <row r="6876" spans="1:13" x14ac:dyDescent="0.3">
      <c r="A6876">
        <v>4.0999999999999996</v>
      </c>
      <c r="B6876" t="s">
        <v>16078</v>
      </c>
      <c r="C6876" t="s">
        <v>1283</v>
      </c>
      <c r="D6876">
        <v>15057</v>
      </c>
      <c r="E6876" t="s">
        <v>12243</v>
      </c>
      <c r="F6876" t="s">
        <v>22</v>
      </c>
      <c r="G6876" t="s">
        <v>16</v>
      </c>
      <c r="H6876">
        <v>0</v>
      </c>
      <c r="I6876" t="s">
        <v>17</v>
      </c>
      <c r="J6876" t="s">
        <v>1284</v>
      </c>
      <c r="K6876" s="3">
        <v>43315</v>
      </c>
      <c r="L6876" t="s">
        <v>754</v>
      </c>
      <c r="M6876" t="s">
        <v>143</v>
      </c>
    </row>
    <row r="6877" spans="1:13" x14ac:dyDescent="0.3">
      <c r="A6877" t="s">
        <v>12196</v>
      </c>
      <c r="B6877" t="s">
        <v>16079</v>
      </c>
      <c r="C6877" t="s">
        <v>3533</v>
      </c>
      <c r="D6877">
        <v>0</v>
      </c>
      <c r="E6877" t="s">
        <v>12241</v>
      </c>
      <c r="F6877" t="s">
        <v>665</v>
      </c>
      <c r="G6877" t="s">
        <v>16</v>
      </c>
      <c r="H6877">
        <v>0</v>
      </c>
      <c r="I6877" t="s">
        <v>17</v>
      </c>
      <c r="J6877" t="s">
        <v>3534</v>
      </c>
      <c r="K6877" s="3">
        <v>42573</v>
      </c>
      <c r="L6877" t="s">
        <v>27</v>
      </c>
      <c r="M6877" t="s">
        <v>53</v>
      </c>
    </row>
    <row r="6878" spans="1:13" x14ac:dyDescent="0.3">
      <c r="A6878" t="s">
        <v>12196</v>
      </c>
      <c r="B6878" t="s">
        <v>7740</v>
      </c>
      <c r="C6878" t="s">
        <v>309</v>
      </c>
      <c r="D6878">
        <v>17</v>
      </c>
      <c r="E6878" t="s">
        <v>13121</v>
      </c>
      <c r="F6878" t="s">
        <v>816</v>
      </c>
      <c r="G6878" t="s">
        <v>16</v>
      </c>
      <c r="H6878">
        <v>0</v>
      </c>
      <c r="I6878" t="s">
        <v>17</v>
      </c>
      <c r="J6878" t="s">
        <v>310</v>
      </c>
      <c r="K6878" s="3">
        <v>42988</v>
      </c>
      <c r="L6878" t="s">
        <v>7741</v>
      </c>
      <c r="M6878" t="s">
        <v>20</v>
      </c>
    </row>
    <row r="6879" spans="1:13" x14ac:dyDescent="0.3">
      <c r="A6879">
        <v>4.5999999999999996</v>
      </c>
      <c r="B6879" t="s">
        <v>16080</v>
      </c>
      <c r="C6879" t="s">
        <v>1893</v>
      </c>
      <c r="D6879">
        <v>10198</v>
      </c>
      <c r="E6879" t="s">
        <v>12284</v>
      </c>
      <c r="F6879" t="s">
        <v>34</v>
      </c>
      <c r="G6879" t="s">
        <v>16</v>
      </c>
      <c r="H6879">
        <v>0</v>
      </c>
      <c r="I6879" t="s">
        <v>17</v>
      </c>
      <c r="J6879" t="s">
        <v>1894</v>
      </c>
      <c r="K6879" s="3">
        <v>42968</v>
      </c>
      <c r="L6879">
        <v>1.1000000000000001</v>
      </c>
      <c r="M6879" t="s">
        <v>284</v>
      </c>
    </row>
    <row r="6880" spans="1:13" x14ac:dyDescent="0.3">
      <c r="A6880" t="s">
        <v>12196</v>
      </c>
      <c r="B6880" t="s">
        <v>16081</v>
      </c>
      <c r="C6880" t="s">
        <v>309</v>
      </c>
      <c r="D6880">
        <v>0</v>
      </c>
      <c r="E6880" t="s">
        <v>12223</v>
      </c>
      <c r="F6880" t="s">
        <v>838</v>
      </c>
      <c r="G6880" t="s">
        <v>16</v>
      </c>
      <c r="H6880">
        <v>0</v>
      </c>
      <c r="I6880" t="s">
        <v>17</v>
      </c>
      <c r="J6880" t="s">
        <v>310</v>
      </c>
      <c r="K6880" s="3">
        <v>42481</v>
      </c>
      <c r="L6880">
        <v>1</v>
      </c>
      <c r="M6880" t="s">
        <v>53</v>
      </c>
    </row>
    <row r="6881" spans="1:13" x14ac:dyDescent="0.3">
      <c r="A6881" t="s">
        <v>12196</v>
      </c>
      <c r="B6881" t="s">
        <v>16082</v>
      </c>
      <c r="C6881" t="s">
        <v>3396</v>
      </c>
      <c r="D6881">
        <v>3</v>
      </c>
      <c r="E6881" t="s">
        <v>12601</v>
      </c>
      <c r="F6881" t="s">
        <v>663</v>
      </c>
      <c r="G6881" t="s">
        <v>16</v>
      </c>
      <c r="H6881">
        <v>0</v>
      </c>
      <c r="I6881" t="s">
        <v>17</v>
      </c>
      <c r="J6881" t="s">
        <v>2057</v>
      </c>
      <c r="K6881" s="3">
        <v>43272</v>
      </c>
      <c r="L6881">
        <v>1.5</v>
      </c>
      <c r="M6881" t="s">
        <v>36</v>
      </c>
    </row>
    <row r="6882" spans="1:13" x14ac:dyDescent="0.3">
      <c r="A6882" t="s">
        <v>12196</v>
      </c>
      <c r="B6882" t="s">
        <v>16083</v>
      </c>
      <c r="C6882" t="s">
        <v>309</v>
      </c>
      <c r="D6882">
        <v>0</v>
      </c>
      <c r="E6882" t="s">
        <v>12670</v>
      </c>
      <c r="F6882" t="s">
        <v>663</v>
      </c>
      <c r="G6882" t="s">
        <v>16</v>
      </c>
      <c r="H6882">
        <v>0</v>
      </c>
      <c r="I6882" t="s">
        <v>17</v>
      </c>
      <c r="J6882" t="s">
        <v>310</v>
      </c>
      <c r="K6882" s="3">
        <v>42384</v>
      </c>
      <c r="L6882" t="s">
        <v>7746</v>
      </c>
      <c r="M6882" t="s">
        <v>53</v>
      </c>
    </row>
    <row r="6883" spans="1:13" x14ac:dyDescent="0.3">
      <c r="A6883">
        <v>4.0999999999999996</v>
      </c>
      <c r="B6883" t="s">
        <v>16084</v>
      </c>
      <c r="C6883" t="s">
        <v>4407</v>
      </c>
      <c r="D6883">
        <v>132792</v>
      </c>
      <c r="E6883" t="s">
        <v>13107</v>
      </c>
      <c r="F6883" t="s">
        <v>55</v>
      </c>
      <c r="G6883" t="s">
        <v>16</v>
      </c>
      <c r="H6883">
        <v>0</v>
      </c>
      <c r="I6883" t="s">
        <v>17</v>
      </c>
      <c r="J6883" t="s">
        <v>4408</v>
      </c>
      <c r="K6883" s="3">
        <v>43033</v>
      </c>
      <c r="L6883" t="s">
        <v>1379</v>
      </c>
      <c r="M6883" t="s">
        <v>20</v>
      </c>
    </row>
    <row r="6884" spans="1:13" x14ac:dyDescent="0.3">
      <c r="A6884">
        <v>4.2</v>
      </c>
      <c r="B6884" t="s">
        <v>14043</v>
      </c>
      <c r="C6884" t="s">
        <v>4407</v>
      </c>
      <c r="D6884">
        <v>60820</v>
      </c>
      <c r="E6884" t="s">
        <v>31</v>
      </c>
      <c r="F6884" t="s">
        <v>26</v>
      </c>
      <c r="G6884" t="s">
        <v>16</v>
      </c>
      <c r="H6884">
        <v>0</v>
      </c>
      <c r="I6884" t="s">
        <v>17</v>
      </c>
      <c r="J6884" t="s">
        <v>4408</v>
      </c>
      <c r="K6884" s="3">
        <v>43313</v>
      </c>
      <c r="L6884" t="s">
        <v>31</v>
      </c>
      <c r="M6884" t="s">
        <v>31</v>
      </c>
    </row>
    <row r="6885" spans="1:13" x14ac:dyDescent="0.3">
      <c r="A6885">
        <v>4.2</v>
      </c>
      <c r="B6885" t="s">
        <v>16085</v>
      </c>
      <c r="C6885" t="s">
        <v>3070</v>
      </c>
      <c r="D6885">
        <v>4977</v>
      </c>
      <c r="E6885" t="s">
        <v>12289</v>
      </c>
      <c r="F6885" t="s">
        <v>34</v>
      </c>
      <c r="G6885" t="s">
        <v>16</v>
      </c>
      <c r="H6885">
        <v>0</v>
      </c>
      <c r="I6885" t="s">
        <v>17</v>
      </c>
      <c r="J6885" t="s">
        <v>3071</v>
      </c>
      <c r="K6885" s="3">
        <v>43306</v>
      </c>
      <c r="L6885" t="s">
        <v>7749</v>
      </c>
      <c r="M6885" t="s">
        <v>50</v>
      </c>
    </row>
    <row r="6886" spans="1:13" x14ac:dyDescent="0.3">
      <c r="A6886">
        <v>2.2000000000000002</v>
      </c>
      <c r="B6886" t="s">
        <v>7750</v>
      </c>
      <c r="C6886" t="s">
        <v>492</v>
      </c>
      <c r="D6886">
        <v>62</v>
      </c>
      <c r="E6886" t="s">
        <v>12821</v>
      </c>
      <c r="F6886" t="s">
        <v>15</v>
      </c>
      <c r="G6886" t="s">
        <v>16</v>
      </c>
      <c r="H6886">
        <v>0</v>
      </c>
      <c r="I6886" t="s">
        <v>17</v>
      </c>
      <c r="J6886" t="s">
        <v>493</v>
      </c>
      <c r="K6886" s="3">
        <v>43199</v>
      </c>
      <c r="L6886" t="s">
        <v>1541</v>
      </c>
      <c r="M6886" t="s">
        <v>50</v>
      </c>
    </row>
    <row r="6887" spans="1:13" x14ac:dyDescent="0.3">
      <c r="A6887">
        <v>4.3</v>
      </c>
      <c r="B6887" t="s">
        <v>7751</v>
      </c>
      <c r="C6887" t="s">
        <v>2012</v>
      </c>
      <c r="D6887">
        <v>45558</v>
      </c>
      <c r="E6887" t="s">
        <v>12537</v>
      </c>
      <c r="F6887" t="s">
        <v>26</v>
      </c>
      <c r="G6887" t="s">
        <v>16</v>
      </c>
      <c r="H6887">
        <v>0</v>
      </c>
      <c r="I6887" t="s">
        <v>70</v>
      </c>
      <c r="J6887" t="s">
        <v>2029</v>
      </c>
      <c r="K6887" s="3">
        <v>43244</v>
      </c>
      <c r="L6887" t="s">
        <v>1261</v>
      </c>
      <c r="M6887" t="s">
        <v>50</v>
      </c>
    </row>
    <row r="6888" spans="1:13" x14ac:dyDescent="0.3">
      <c r="A6888">
        <v>4.7</v>
      </c>
      <c r="B6888" t="s">
        <v>7752</v>
      </c>
      <c r="C6888" t="s">
        <v>1283</v>
      </c>
      <c r="D6888">
        <v>19784</v>
      </c>
      <c r="E6888" t="s">
        <v>12361</v>
      </c>
      <c r="F6888" t="s">
        <v>34</v>
      </c>
      <c r="G6888" t="s">
        <v>383</v>
      </c>
      <c r="H6888" s="2">
        <v>2.99</v>
      </c>
      <c r="I6888" t="s">
        <v>17</v>
      </c>
      <c r="J6888" t="s">
        <v>1284</v>
      </c>
      <c r="K6888" s="3">
        <v>43264</v>
      </c>
      <c r="L6888">
        <v>7.6</v>
      </c>
      <c r="M6888" t="s">
        <v>53</v>
      </c>
    </row>
    <row r="6889" spans="1:13" x14ac:dyDescent="0.3">
      <c r="A6889">
        <v>3.8</v>
      </c>
      <c r="B6889" t="s">
        <v>16086</v>
      </c>
      <c r="C6889" t="s">
        <v>3677</v>
      </c>
      <c r="D6889">
        <v>400</v>
      </c>
      <c r="E6889" t="s">
        <v>31</v>
      </c>
      <c r="F6889" t="s">
        <v>38</v>
      </c>
      <c r="G6889" t="s">
        <v>16</v>
      </c>
      <c r="H6889">
        <v>0</v>
      </c>
      <c r="I6889" t="s">
        <v>17</v>
      </c>
      <c r="J6889" t="s">
        <v>3678</v>
      </c>
      <c r="K6889" s="3">
        <v>43286</v>
      </c>
      <c r="L6889">
        <v>4.8</v>
      </c>
      <c r="M6889" t="s">
        <v>50</v>
      </c>
    </row>
    <row r="6890" spans="1:13" x14ac:dyDescent="0.3">
      <c r="A6890" t="s">
        <v>12196</v>
      </c>
      <c r="B6890" t="s">
        <v>16087</v>
      </c>
      <c r="C6890" t="s">
        <v>309</v>
      </c>
      <c r="D6890">
        <v>0</v>
      </c>
      <c r="E6890" t="s">
        <v>12181</v>
      </c>
      <c r="F6890" t="s">
        <v>865</v>
      </c>
      <c r="G6890" t="s">
        <v>16</v>
      </c>
      <c r="H6890">
        <v>0</v>
      </c>
      <c r="I6890" t="s">
        <v>17</v>
      </c>
      <c r="J6890" t="s">
        <v>310</v>
      </c>
      <c r="K6890" s="3">
        <v>42668</v>
      </c>
      <c r="L6890" t="s">
        <v>121</v>
      </c>
      <c r="M6890" t="s">
        <v>53</v>
      </c>
    </row>
    <row r="6891" spans="1:13" x14ac:dyDescent="0.3">
      <c r="A6891">
        <v>4.0999999999999996</v>
      </c>
      <c r="B6891" t="s">
        <v>7755</v>
      </c>
      <c r="C6891" t="s">
        <v>309</v>
      </c>
      <c r="D6891">
        <v>15</v>
      </c>
      <c r="E6891" t="s">
        <v>12219</v>
      </c>
      <c r="F6891" t="s">
        <v>482</v>
      </c>
      <c r="G6891" t="s">
        <v>16</v>
      </c>
      <c r="H6891">
        <v>0</v>
      </c>
      <c r="I6891" t="s">
        <v>17</v>
      </c>
      <c r="J6891" t="s">
        <v>310</v>
      </c>
      <c r="K6891" s="3">
        <v>43195</v>
      </c>
      <c r="L6891" t="s">
        <v>3687</v>
      </c>
      <c r="M6891" t="s">
        <v>334</v>
      </c>
    </row>
    <row r="6892" spans="1:13" x14ac:dyDescent="0.3">
      <c r="A6892" t="s">
        <v>12196</v>
      </c>
      <c r="B6892" t="s">
        <v>16088</v>
      </c>
      <c r="C6892" t="s">
        <v>309</v>
      </c>
      <c r="D6892">
        <v>0</v>
      </c>
      <c r="E6892" t="s">
        <v>12345</v>
      </c>
      <c r="F6892" t="s">
        <v>881</v>
      </c>
      <c r="G6892" t="s">
        <v>16</v>
      </c>
      <c r="H6892">
        <v>0</v>
      </c>
      <c r="I6892" t="s">
        <v>17</v>
      </c>
      <c r="J6892" t="s">
        <v>310</v>
      </c>
      <c r="K6892" s="3">
        <v>43181</v>
      </c>
      <c r="L6892" t="s">
        <v>19</v>
      </c>
      <c r="M6892" t="s">
        <v>50</v>
      </c>
    </row>
    <row r="6893" spans="1:13" x14ac:dyDescent="0.3">
      <c r="A6893">
        <v>3.1</v>
      </c>
      <c r="B6893" t="s">
        <v>7757</v>
      </c>
      <c r="C6893" t="s">
        <v>1893</v>
      </c>
      <c r="D6893">
        <v>10006</v>
      </c>
      <c r="E6893" t="s">
        <v>12537</v>
      </c>
      <c r="F6893" t="s">
        <v>42</v>
      </c>
      <c r="G6893" t="s">
        <v>16</v>
      </c>
      <c r="H6893">
        <v>0</v>
      </c>
      <c r="I6893" t="s">
        <v>17</v>
      </c>
      <c r="J6893" t="s">
        <v>1894</v>
      </c>
      <c r="K6893" s="3">
        <v>43307</v>
      </c>
      <c r="L6893" t="s">
        <v>649</v>
      </c>
      <c r="M6893" t="s">
        <v>143</v>
      </c>
    </row>
    <row r="6894" spans="1:13" x14ac:dyDescent="0.3">
      <c r="A6894">
        <v>4.2</v>
      </c>
      <c r="B6894" t="s">
        <v>16089</v>
      </c>
      <c r="C6894" t="s">
        <v>2367</v>
      </c>
      <c r="D6894">
        <v>246705</v>
      </c>
      <c r="E6894" t="s">
        <v>12250</v>
      </c>
      <c r="F6894" t="s">
        <v>42</v>
      </c>
      <c r="G6894" t="s">
        <v>16</v>
      </c>
      <c r="H6894">
        <v>0</v>
      </c>
      <c r="I6894" t="s">
        <v>30</v>
      </c>
      <c r="J6894" t="s">
        <v>2031</v>
      </c>
      <c r="K6894" s="3">
        <v>43224</v>
      </c>
      <c r="L6894" t="s">
        <v>988</v>
      </c>
      <c r="M6894" t="s">
        <v>20</v>
      </c>
    </row>
    <row r="6895" spans="1:13" x14ac:dyDescent="0.3">
      <c r="A6895" t="s">
        <v>12196</v>
      </c>
      <c r="B6895" t="s">
        <v>16090</v>
      </c>
      <c r="C6895" t="s">
        <v>1574</v>
      </c>
      <c r="D6895">
        <v>0</v>
      </c>
      <c r="E6895" t="s">
        <v>12600</v>
      </c>
      <c r="F6895" t="s">
        <v>663</v>
      </c>
      <c r="G6895" t="s">
        <v>16</v>
      </c>
      <c r="H6895">
        <v>0</v>
      </c>
      <c r="I6895" t="s">
        <v>17</v>
      </c>
      <c r="J6895" t="s">
        <v>1575</v>
      </c>
      <c r="K6895" s="3">
        <v>43209</v>
      </c>
      <c r="L6895">
        <v>1</v>
      </c>
      <c r="M6895" t="s">
        <v>122</v>
      </c>
    </row>
    <row r="6896" spans="1:13" x14ac:dyDescent="0.3">
      <c r="A6896">
        <v>3</v>
      </c>
      <c r="B6896" t="s">
        <v>7760</v>
      </c>
      <c r="C6896" t="s">
        <v>3533</v>
      </c>
      <c r="D6896">
        <v>2719</v>
      </c>
      <c r="E6896" t="s">
        <v>12199</v>
      </c>
      <c r="F6896" t="s">
        <v>34</v>
      </c>
      <c r="G6896" t="s">
        <v>16</v>
      </c>
      <c r="H6896">
        <v>0</v>
      </c>
      <c r="I6896" t="s">
        <v>30</v>
      </c>
      <c r="J6896" t="s">
        <v>3534</v>
      </c>
      <c r="K6896" s="3">
        <v>43314</v>
      </c>
      <c r="L6896" t="s">
        <v>7761</v>
      </c>
      <c r="M6896" t="s">
        <v>32</v>
      </c>
    </row>
    <row r="6897" spans="1:13" x14ac:dyDescent="0.3">
      <c r="A6897">
        <v>4.8</v>
      </c>
      <c r="B6897" t="s">
        <v>16091</v>
      </c>
      <c r="C6897" t="s">
        <v>2012</v>
      </c>
      <c r="D6897">
        <v>265</v>
      </c>
      <c r="E6897" t="s">
        <v>13365</v>
      </c>
      <c r="F6897" t="s">
        <v>482</v>
      </c>
      <c r="G6897" t="s">
        <v>383</v>
      </c>
      <c r="H6897" s="2">
        <v>3.49</v>
      </c>
      <c r="I6897" t="s">
        <v>17</v>
      </c>
      <c r="J6897" t="s">
        <v>2149</v>
      </c>
      <c r="K6897" s="3">
        <v>42173</v>
      </c>
      <c r="L6897" t="s">
        <v>4419</v>
      </c>
      <c r="M6897" t="s">
        <v>39</v>
      </c>
    </row>
    <row r="6898" spans="1:13" x14ac:dyDescent="0.3">
      <c r="A6898">
        <v>3.7</v>
      </c>
      <c r="B6898" t="s">
        <v>16092</v>
      </c>
      <c r="C6898" t="s">
        <v>3677</v>
      </c>
      <c r="D6898">
        <v>50</v>
      </c>
      <c r="E6898" t="s">
        <v>12175</v>
      </c>
      <c r="F6898" t="s">
        <v>60</v>
      </c>
      <c r="G6898" t="s">
        <v>16</v>
      </c>
      <c r="H6898">
        <v>0</v>
      </c>
      <c r="I6898" t="s">
        <v>17</v>
      </c>
      <c r="J6898" t="s">
        <v>3678</v>
      </c>
      <c r="K6898" s="3">
        <v>42892</v>
      </c>
      <c r="L6898" t="s">
        <v>7764</v>
      </c>
      <c r="M6898" t="s">
        <v>53</v>
      </c>
    </row>
    <row r="6899" spans="1:13" x14ac:dyDescent="0.3">
      <c r="A6899">
        <v>3.1</v>
      </c>
      <c r="B6899" t="s">
        <v>16093</v>
      </c>
      <c r="C6899" t="s">
        <v>3837</v>
      </c>
      <c r="D6899">
        <v>112</v>
      </c>
      <c r="E6899" t="s">
        <v>12453</v>
      </c>
      <c r="F6899" t="s">
        <v>482</v>
      </c>
      <c r="G6899" t="s">
        <v>383</v>
      </c>
      <c r="H6899" s="2">
        <v>0.99</v>
      </c>
      <c r="I6899" t="s">
        <v>17</v>
      </c>
      <c r="J6899" t="s">
        <v>3838</v>
      </c>
      <c r="K6899" s="3">
        <v>42851</v>
      </c>
      <c r="L6899" t="s">
        <v>7766</v>
      </c>
      <c r="M6899" t="s">
        <v>334</v>
      </c>
    </row>
    <row r="6900" spans="1:13" x14ac:dyDescent="0.3">
      <c r="A6900">
        <v>4.5999999999999996</v>
      </c>
      <c r="B6900" t="s">
        <v>16094</v>
      </c>
      <c r="C6900" t="s">
        <v>2012</v>
      </c>
      <c r="D6900">
        <v>547</v>
      </c>
      <c r="E6900" t="s">
        <v>13365</v>
      </c>
      <c r="F6900" t="s">
        <v>15</v>
      </c>
      <c r="G6900" t="s">
        <v>16</v>
      </c>
      <c r="H6900">
        <v>0</v>
      </c>
      <c r="I6900" t="s">
        <v>17</v>
      </c>
      <c r="J6900" t="s">
        <v>2149</v>
      </c>
      <c r="K6900" s="3">
        <v>42173</v>
      </c>
      <c r="L6900" t="s">
        <v>4419</v>
      </c>
      <c r="M6900" t="s">
        <v>39</v>
      </c>
    </row>
    <row r="6901" spans="1:13" x14ac:dyDescent="0.3">
      <c r="A6901">
        <v>2.9</v>
      </c>
      <c r="B6901" t="s">
        <v>16095</v>
      </c>
      <c r="C6901" t="s">
        <v>3223</v>
      </c>
      <c r="D6901">
        <v>333</v>
      </c>
      <c r="E6901" t="s">
        <v>12672</v>
      </c>
      <c r="F6901" t="s">
        <v>38</v>
      </c>
      <c r="G6901" t="s">
        <v>16</v>
      </c>
      <c r="H6901">
        <v>0</v>
      </c>
      <c r="I6901" t="s">
        <v>17</v>
      </c>
      <c r="J6901" t="s">
        <v>3224</v>
      </c>
      <c r="K6901" s="3">
        <v>43061</v>
      </c>
      <c r="L6901" t="s">
        <v>3055</v>
      </c>
      <c r="M6901" t="s">
        <v>53</v>
      </c>
    </row>
    <row r="6902" spans="1:13" x14ac:dyDescent="0.3">
      <c r="A6902">
        <v>4.2</v>
      </c>
      <c r="B6902" t="s">
        <v>16096</v>
      </c>
      <c r="C6902" t="s">
        <v>3223</v>
      </c>
      <c r="D6902">
        <v>329</v>
      </c>
      <c r="E6902" t="s">
        <v>12601</v>
      </c>
      <c r="F6902" t="s">
        <v>34</v>
      </c>
      <c r="G6902" t="s">
        <v>16</v>
      </c>
      <c r="H6902">
        <v>0</v>
      </c>
      <c r="I6902" t="s">
        <v>17</v>
      </c>
      <c r="J6902" t="s">
        <v>3224</v>
      </c>
      <c r="K6902" s="3">
        <v>43052</v>
      </c>
      <c r="L6902" t="s">
        <v>87</v>
      </c>
      <c r="M6902" t="s">
        <v>36</v>
      </c>
    </row>
    <row r="6903" spans="1:13" x14ac:dyDescent="0.3">
      <c r="A6903">
        <v>4.7</v>
      </c>
      <c r="B6903" t="s">
        <v>16097</v>
      </c>
      <c r="C6903" t="s">
        <v>2012</v>
      </c>
      <c r="D6903">
        <v>705</v>
      </c>
      <c r="E6903" t="s">
        <v>12672</v>
      </c>
      <c r="F6903" t="s">
        <v>15</v>
      </c>
      <c r="G6903" t="s">
        <v>16</v>
      </c>
      <c r="H6903">
        <v>0</v>
      </c>
      <c r="I6903" t="s">
        <v>17</v>
      </c>
      <c r="J6903" t="s">
        <v>2149</v>
      </c>
      <c r="K6903" s="3">
        <v>42213</v>
      </c>
      <c r="L6903" t="s">
        <v>706</v>
      </c>
      <c r="M6903" t="s">
        <v>20</v>
      </c>
    </row>
    <row r="6904" spans="1:13" x14ac:dyDescent="0.3">
      <c r="A6904">
        <v>4.5</v>
      </c>
      <c r="B6904" t="s">
        <v>16098</v>
      </c>
      <c r="C6904" t="s">
        <v>2012</v>
      </c>
      <c r="D6904">
        <v>70</v>
      </c>
      <c r="E6904" t="s">
        <v>16099</v>
      </c>
      <c r="F6904" t="s">
        <v>482</v>
      </c>
      <c r="G6904" t="s">
        <v>16</v>
      </c>
      <c r="H6904">
        <v>0</v>
      </c>
      <c r="I6904" t="s">
        <v>17</v>
      </c>
      <c r="J6904" t="s">
        <v>2149</v>
      </c>
      <c r="K6904" s="3">
        <v>43233</v>
      </c>
      <c r="L6904" t="s">
        <v>3248</v>
      </c>
      <c r="M6904" t="s">
        <v>53</v>
      </c>
    </row>
    <row r="6905" spans="1:13" x14ac:dyDescent="0.3">
      <c r="A6905">
        <v>2.8</v>
      </c>
      <c r="B6905" t="s">
        <v>16100</v>
      </c>
      <c r="C6905" t="s">
        <v>1893</v>
      </c>
      <c r="D6905">
        <v>48</v>
      </c>
      <c r="E6905" t="s">
        <v>12190</v>
      </c>
      <c r="F6905" t="s">
        <v>60</v>
      </c>
      <c r="G6905" t="s">
        <v>16</v>
      </c>
      <c r="H6905">
        <v>0</v>
      </c>
      <c r="I6905" t="s">
        <v>17</v>
      </c>
      <c r="J6905" t="s">
        <v>1894</v>
      </c>
      <c r="K6905" s="3">
        <v>43005</v>
      </c>
      <c r="L6905" t="s">
        <v>7773</v>
      </c>
      <c r="M6905" t="s">
        <v>53</v>
      </c>
    </row>
    <row r="6906" spans="1:13" x14ac:dyDescent="0.3">
      <c r="A6906" t="s">
        <v>12196</v>
      </c>
      <c r="B6906" t="s">
        <v>16101</v>
      </c>
      <c r="C6906" t="s">
        <v>239</v>
      </c>
      <c r="D6906">
        <v>2</v>
      </c>
      <c r="E6906" t="s">
        <v>12191</v>
      </c>
      <c r="F6906" t="s">
        <v>816</v>
      </c>
      <c r="G6906" t="s">
        <v>16</v>
      </c>
      <c r="H6906">
        <v>0</v>
      </c>
      <c r="I6906" t="s">
        <v>17</v>
      </c>
      <c r="J6906" t="s">
        <v>241</v>
      </c>
      <c r="K6906" s="3">
        <v>43144</v>
      </c>
      <c r="L6906">
        <v>1.1000000000000001</v>
      </c>
      <c r="M6906" t="s">
        <v>53</v>
      </c>
    </row>
    <row r="6907" spans="1:13" x14ac:dyDescent="0.3">
      <c r="A6907">
        <v>4.4000000000000004</v>
      </c>
      <c r="B6907" t="s">
        <v>16102</v>
      </c>
      <c r="C6907" t="s">
        <v>3837</v>
      </c>
      <c r="D6907">
        <v>2839</v>
      </c>
      <c r="E6907" t="s">
        <v>12463</v>
      </c>
      <c r="F6907" t="s">
        <v>34</v>
      </c>
      <c r="G6907" t="s">
        <v>16</v>
      </c>
      <c r="H6907">
        <v>0</v>
      </c>
      <c r="I6907" t="s">
        <v>17</v>
      </c>
      <c r="J6907" t="s">
        <v>3838</v>
      </c>
      <c r="K6907" s="3">
        <v>41650</v>
      </c>
      <c r="L6907">
        <v>1</v>
      </c>
      <c r="M6907" t="s">
        <v>122</v>
      </c>
    </row>
    <row r="6908" spans="1:13" x14ac:dyDescent="0.3">
      <c r="A6908">
        <v>4.4000000000000004</v>
      </c>
      <c r="B6908" t="s">
        <v>16103</v>
      </c>
      <c r="C6908" t="s">
        <v>1283</v>
      </c>
      <c r="D6908">
        <v>96</v>
      </c>
      <c r="E6908" t="s">
        <v>12355</v>
      </c>
      <c r="F6908" t="s">
        <v>15</v>
      </c>
      <c r="G6908" t="s">
        <v>16</v>
      </c>
      <c r="H6908">
        <v>0</v>
      </c>
      <c r="I6908" t="s">
        <v>17</v>
      </c>
      <c r="J6908" t="s">
        <v>1284</v>
      </c>
      <c r="K6908" s="3">
        <v>43317</v>
      </c>
      <c r="L6908">
        <v>2.9</v>
      </c>
      <c r="M6908" t="s">
        <v>53</v>
      </c>
    </row>
    <row r="6909" spans="1:13" x14ac:dyDescent="0.3">
      <c r="A6909">
        <v>4.0999999999999996</v>
      </c>
      <c r="B6909" t="s">
        <v>16104</v>
      </c>
      <c r="C6909" t="s">
        <v>1283</v>
      </c>
      <c r="D6909">
        <v>2048</v>
      </c>
      <c r="E6909" t="s">
        <v>12219</v>
      </c>
      <c r="F6909" t="s">
        <v>34</v>
      </c>
      <c r="G6909" t="s">
        <v>16</v>
      </c>
      <c r="H6909">
        <v>0</v>
      </c>
      <c r="I6909" t="s">
        <v>17</v>
      </c>
      <c r="J6909" t="s">
        <v>1284</v>
      </c>
      <c r="K6909" s="3">
        <v>43291</v>
      </c>
      <c r="L6909" t="s">
        <v>7778</v>
      </c>
      <c r="M6909" t="s">
        <v>36</v>
      </c>
    </row>
    <row r="6910" spans="1:13" x14ac:dyDescent="0.3">
      <c r="A6910">
        <v>4.5999999999999996</v>
      </c>
      <c r="B6910" t="s">
        <v>16105</v>
      </c>
      <c r="C6910" t="s">
        <v>309</v>
      </c>
      <c r="D6910">
        <v>48</v>
      </c>
      <c r="E6910" t="s">
        <v>12309</v>
      </c>
      <c r="F6910" t="s">
        <v>482</v>
      </c>
      <c r="G6910" t="s">
        <v>16</v>
      </c>
      <c r="H6910">
        <v>0</v>
      </c>
      <c r="I6910" t="s">
        <v>17</v>
      </c>
      <c r="J6910" t="s">
        <v>310</v>
      </c>
      <c r="K6910" s="3">
        <v>42968</v>
      </c>
      <c r="L6910">
        <v>1.5</v>
      </c>
      <c r="M6910" t="s">
        <v>53</v>
      </c>
    </row>
    <row r="6911" spans="1:13" x14ac:dyDescent="0.3">
      <c r="A6911">
        <v>3</v>
      </c>
      <c r="B6911" t="s">
        <v>16106</v>
      </c>
      <c r="C6911" t="s">
        <v>4407</v>
      </c>
      <c r="D6911">
        <v>67</v>
      </c>
      <c r="E6911" t="s">
        <v>12537</v>
      </c>
      <c r="F6911" t="s">
        <v>60</v>
      </c>
      <c r="G6911" t="s">
        <v>16</v>
      </c>
      <c r="H6911">
        <v>0</v>
      </c>
      <c r="I6911" t="s">
        <v>17</v>
      </c>
      <c r="J6911" t="s">
        <v>4408</v>
      </c>
      <c r="K6911" s="3">
        <v>43221</v>
      </c>
      <c r="L6911" t="s">
        <v>7781</v>
      </c>
      <c r="M6911" t="s">
        <v>143</v>
      </c>
    </row>
    <row r="6912" spans="1:13" x14ac:dyDescent="0.3">
      <c r="A6912">
        <v>4.0999999999999996</v>
      </c>
      <c r="B6912" t="s">
        <v>16107</v>
      </c>
      <c r="C6912" t="s">
        <v>2012</v>
      </c>
      <c r="D6912">
        <v>64</v>
      </c>
      <c r="E6912" t="s">
        <v>13365</v>
      </c>
      <c r="F6912" t="s">
        <v>60</v>
      </c>
      <c r="G6912" t="s">
        <v>16</v>
      </c>
      <c r="H6912">
        <v>0</v>
      </c>
      <c r="I6912" t="s">
        <v>17</v>
      </c>
      <c r="J6912" t="s">
        <v>2149</v>
      </c>
      <c r="K6912" s="3">
        <v>41427</v>
      </c>
      <c r="L6912" t="s">
        <v>24</v>
      </c>
      <c r="M6912" t="s">
        <v>122</v>
      </c>
    </row>
    <row r="6913" spans="1:13" x14ac:dyDescent="0.3">
      <c r="A6913">
        <v>4.2</v>
      </c>
      <c r="B6913" t="s">
        <v>3906</v>
      </c>
      <c r="C6913" t="s">
        <v>3837</v>
      </c>
      <c r="D6913">
        <v>97890</v>
      </c>
      <c r="E6913" t="s">
        <v>12177</v>
      </c>
      <c r="F6913" t="s">
        <v>42</v>
      </c>
      <c r="G6913" t="s">
        <v>383</v>
      </c>
      <c r="H6913" s="2">
        <v>2.4900000000000002</v>
      </c>
      <c r="I6913" t="s">
        <v>17</v>
      </c>
      <c r="J6913" t="s">
        <v>3838</v>
      </c>
      <c r="K6913" s="3">
        <v>42606</v>
      </c>
      <c r="L6913" t="s">
        <v>3907</v>
      </c>
      <c r="M6913" t="s">
        <v>39</v>
      </c>
    </row>
    <row r="6914" spans="1:13" x14ac:dyDescent="0.3">
      <c r="A6914" t="s">
        <v>12196</v>
      </c>
      <c r="B6914" t="s">
        <v>16108</v>
      </c>
      <c r="C6914" t="s">
        <v>3677</v>
      </c>
      <c r="D6914">
        <v>0</v>
      </c>
      <c r="E6914" t="s">
        <v>12453</v>
      </c>
      <c r="F6914" t="s">
        <v>665</v>
      </c>
      <c r="G6914" t="s">
        <v>16</v>
      </c>
      <c r="H6914">
        <v>0</v>
      </c>
      <c r="I6914" t="s">
        <v>17</v>
      </c>
      <c r="J6914" t="s">
        <v>3678</v>
      </c>
      <c r="K6914" s="3">
        <v>43074</v>
      </c>
      <c r="L6914" t="s">
        <v>2280</v>
      </c>
      <c r="M6914" t="s">
        <v>50</v>
      </c>
    </row>
    <row r="6915" spans="1:13" x14ac:dyDescent="0.3">
      <c r="A6915">
        <v>4.4000000000000004</v>
      </c>
      <c r="B6915" t="s">
        <v>7784</v>
      </c>
      <c r="C6915" t="s">
        <v>1223</v>
      </c>
      <c r="D6915">
        <v>16</v>
      </c>
      <c r="E6915" t="s">
        <v>13075</v>
      </c>
      <c r="F6915" t="s">
        <v>665</v>
      </c>
      <c r="G6915" t="s">
        <v>16</v>
      </c>
      <c r="H6915">
        <v>0</v>
      </c>
      <c r="I6915" t="s">
        <v>17</v>
      </c>
      <c r="J6915" t="s">
        <v>1224</v>
      </c>
      <c r="K6915" s="3">
        <v>42591</v>
      </c>
      <c r="L6915">
        <v>1</v>
      </c>
      <c r="M6915" t="s">
        <v>53</v>
      </c>
    </row>
    <row r="6916" spans="1:13" x14ac:dyDescent="0.3">
      <c r="A6916">
        <v>3.9</v>
      </c>
      <c r="B6916" t="s">
        <v>3908</v>
      </c>
      <c r="C6916" t="s">
        <v>3837</v>
      </c>
      <c r="D6916">
        <v>25035</v>
      </c>
      <c r="E6916" t="s">
        <v>12177</v>
      </c>
      <c r="F6916" t="s">
        <v>42</v>
      </c>
      <c r="G6916" t="s">
        <v>16</v>
      </c>
      <c r="H6916">
        <v>0</v>
      </c>
      <c r="I6916" t="s">
        <v>17</v>
      </c>
      <c r="J6916" t="s">
        <v>3838</v>
      </c>
      <c r="K6916" s="3">
        <v>42663</v>
      </c>
      <c r="L6916" t="s">
        <v>3909</v>
      </c>
      <c r="M6916" t="s">
        <v>39</v>
      </c>
    </row>
    <row r="6917" spans="1:13" x14ac:dyDescent="0.3">
      <c r="A6917" t="s">
        <v>12196</v>
      </c>
      <c r="B6917" t="s">
        <v>16109</v>
      </c>
      <c r="C6917" t="s">
        <v>239</v>
      </c>
      <c r="D6917">
        <v>0</v>
      </c>
      <c r="E6917" t="s">
        <v>12332</v>
      </c>
      <c r="F6917" t="s">
        <v>816</v>
      </c>
      <c r="G6917" t="s">
        <v>16</v>
      </c>
      <c r="H6917">
        <v>0</v>
      </c>
      <c r="I6917" t="s">
        <v>17</v>
      </c>
      <c r="J6917" t="s">
        <v>241</v>
      </c>
      <c r="K6917" s="3">
        <v>43144</v>
      </c>
      <c r="L6917">
        <v>1.1000000000000001</v>
      </c>
      <c r="M6917" t="s">
        <v>53</v>
      </c>
    </row>
    <row r="6918" spans="1:13" x14ac:dyDescent="0.3">
      <c r="A6918" t="s">
        <v>12196</v>
      </c>
      <c r="B6918" t="s">
        <v>16110</v>
      </c>
      <c r="C6918" t="s">
        <v>3223</v>
      </c>
      <c r="D6918">
        <v>2</v>
      </c>
      <c r="E6918" t="s">
        <v>12199</v>
      </c>
      <c r="F6918" t="s">
        <v>665</v>
      </c>
      <c r="G6918" t="s">
        <v>16</v>
      </c>
      <c r="H6918">
        <v>0</v>
      </c>
      <c r="I6918" t="s">
        <v>17</v>
      </c>
      <c r="J6918" t="s">
        <v>3224</v>
      </c>
      <c r="K6918" s="3">
        <v>43243</v>
      </c>
      <c r="L6918">
        <v>1.1000000000000001</v>
      </c>
      <c r="M6918" t="s">
        <v>36</v>
      </c>
    </row>
    <row r="6919" spans="1:13" x14ac:dyDescent="0.3">
      <c r="A6919" t="s">
        <v>12196</v>
      </c>
      <c r="B6919" t="s">
        <v>16111</v>
      </c>
      <c r="C6919" t="s">
        <v>3958</v>
      </c>
      <c r="D6919">
        <v>0</v>
      </c>
      <c r="E6919" t="s">
        <v>12219</v>
      </c>
      <c r="F6919" t="s">
        <v>838</v>
      </c>
      <c r="G6919" t="s">
        <v>16</v>
      </c>
      <c r="H6919">
        <v>0</v>
      </c>
      <c r="I6919" t="s">
        <v>17</v>
      </c>
      <c r="J6919" t="s">
        <v>3959</v>
      </c>
      <c r="K6919" s="3">
        <v>43284</v>
      </c>
      <c r="L6919">
        <v>1</v>
      </c>
      <c r="M6919" t="s">
        <v>53</v>
      </c>
    </row>
    <row r="6920" spans="1:13" x14ac:dyDescent="0.3">
      <c r="A6920" t="s">
        <v>12196</v>
      </c>
      <c r="B6920" t="s">
        <v>16112</v>
      </c>
      <c r="C6920" t="s">
        <v>3958</v>
      </c>
      <c r="D6920">
        <v>0</v>
      </c>
      <c r="E6920" t="s">
        <v>12199</v>
      </c>
      <c r="F6920" t="s">
        <v>665</v>
      </c>
      <c r="G6920" t="s">
        <v>16</v>
      </c>
      <c r="H6920">
        <v>0</v>
      </c>
      <c r="I6920" t="s">
        <v>17</v>
      </c>
      <c r="J6920" t="s">
        <v>3959</v>
      </c>
      <c r="K6920" s="3">
        <v>43307</v>
      </c>
      <c r="L6920" t="s">
        <v>7789</v>
      </c>
      <c r="M6920" t="s">
        <v>50</v>
      </c>
    </row>
    <row r="6921" spans="1:13" x14ac:dyDescent="0.3">
      <c r="A6921">
        <v>4.3</v>
      </c>
      <c r="B6921" t="s">
        <v>13805</v>
      </c>
      <c r="C6921" t="s">
        <v>3837</v>
      </c>
      <c r="D6921">
        <v>58614</v>
      </c>
      <c r="E6921" t="s">
        <v>12229</v>
      </c>
      <c r="F6921" t="s">
        <v>42</v>
      </c>
      <c r="G6921" t="s">
        <v>383</v>
      </c>
      <c r="H6921" s="2">
        <v>0.99</v>
      </c>
      <c r="I6921" t="s">
        <v>17</v>
      </c>
      <c r="J6921" t="s">
        <v>3838</v>
      </c>
      <c r="K6921" s="3">
        <v>42711</v>
      </c>
      <c r="L6921" t="s">
        <v>795</v>
      </c>
      <c r="M6921" t="s">
        <v>36</v>
      </c>
    </row>
    <row r="6922" spans="1:13" x14ac:dyDescent="0.3">
      <c r="A6922">
        <v>4.5</v>
      </c>
      <c r="B6922" t="s">
        <v>16113</v>
      </c>
      <c r="C6922" t="s">
        <v>3837</v>
      </c>
      <c r="D6922">
        <v>4</v>
      </c>
      <c r="E6922" t="s">
        <v>16114</v>
      </c>
      <c r="F6922" t="s">
        <v>663</v>
      </c>
      <c r="G6922" t="s">
        <v>16</v>
      </c>
      <c r="H6922">
        <v>0</v>
      </c>
      <c r="I6922" t="s">
        <v>17</v>
      </c>
      <c r="J6922" t="s">
        <v>3838</v>
      </c>
      <c r="K6922" s="3">
        <v>42735</v>
      </c>
      <c r="L6922">
        <v>1.4</v>
      </c>
      <c r="M6922" t="s">
        <v>53</v>
      </c>
    </row>
    <row r="6923" spans="1:13" x14ac:dyDescent="0.3">
      <c r="A6923">
        <v>4.5</v>
      </c>
      <c r="B6923" t="s">
        <v>16115</v>
      </c>
      <c r="C6923" t="s">
        <v>3837</v>
      </c>
      <c r="D6923">
        <v>4</v>
      </c>
      <c r="E6923" t="s">
        <v>13075</v>
      </c>
      <c r="F6923" t="s">
        <v>838</v>
      </c>
      <c r="G6923" t="s">
        <v>16</v>
      </c>
      <c r="H6923">
        <v>0</v>
      </c>
      <c r="I6923" t="s">
        <v>17</v>
      </c>
      <c r="J6923" t="s">
        <v>3838</v>
      </c>
      <c r="K6923" s="3">
        <v>43159</v>
      </c>
      <c r="L6923">
        <v>1.1000000000000001</v>
      </c>
      <c r="M6923" t="s">
        <v>36</v>
      </c>
    </row>
    <row r="6924" spans="1:13" x14ac:dyDescent="0.3">
      <c r="A6924">
        <v>3.6</v>
      </c>
      <c r="B6924" t="s">
        <v>16116</v>
      </c>
      <c r="C6924" t="s">
        <v>3533</v>
      </c>
      <c r="D6924">
        <v>57</v>
      </c>
      <c r="E6924" t="s">
        <v>12265</v>
      </c>
      <c r="F6924" t="s">
        <v>15</v>
      </c>
      <c r="G6924" t="s">
        <v>16</v>
      </c>
      <c r="H6924">
        <v>0</v>
      </c>
      <c r="I6924" t="s">
        <v>17</v>
      </c>
      <c r="J6924" t="s">
        <v>3534</v>
      </c>
      <c r="K6924" s="3">
        <v>43251</v>
      </c>
      <c r="L6924">
        <v>3.2</v>
      </c>
      <c r="M6924" t="s">
        <v>53</v>
      </c>
    </row>
    <row r="6925" spans="1:13" x14ac:dyDescent="0.3">
      <c r="A6925">
        <v>2</v>
      </c>
      <c r="B6925" t="s">
        <v>16117</v>
      </c>
      <c r="C6925" t="s">
        <v>1893</v>
      </c>
      <c r="D6925">
        <v>8</v>
      </c>
      <c r="E6925" t="s">
        <v>12190</v>
      </c>
      <c r="F6925" t="s">
        <v>482</v>
      </c>
      <c r="G6925" t="s">
        <v>16</v>
      </c>
      <c r="H6925">
        <v>0</v>
      </c>
      <c r="I6925" t="s">
        <v>17</v>
      </c>
      <c r="J6925" t="s">
        <v>1894</v>
      </c>
      <c r="K6925" s="3">
        <v>42688</v>
      </c>
      <c r="L6925" t="s">
        <v>7794</v>
      </c>
      <c r="M6925" t="s">
        <v>39</v>
      </c>
    </row>
    <row r="6926" spans="1:13" x14ac:dyDescent="0.3">
      <c r="A6926">
        <v>4</v>
      </c>
      <c r="B6926" t="s">
        <v>16118</v>
      </c>
      <c r="C6926" t="s">
        <v>3533</v>
      </c>
      <c r="D6926">
        <v>41</v>
      </c>
      <c r="E6926" t="s">
        <v>12209</v>
      </c>
      <c r="F6926" t="s">
        <v>15</v>
      </c>
      <c r="G6926" t="s">
        <v>16</v>
      </c>
      <c r="H6926">
        <v>0</v>
      </c>
      <c r="I6926" t="s">
        <v>17</v>
      </c>
      <c r="J6926" t="s">
        <v>3534</v>
      </c>
      <c r="K6926" s="3">
        <v>43255</v>
      </c>
      <c r="L6926" t="s">
        <v>957</v>
      </c>
      <c r="M6926" t="s">
        <v>143</v>
      </c>
    </row>
    <row r="6927" spans="1:13" x14ac:dyDescent="0.3">
      <c r="A6927">
        <v>4.5</v>
      </c>
      <c r="B6927" t="s">
        <v>16119</v>
      </c>
      <c r="C6927" t="s">
        <v>3223</v>
      </c>
      <c r="D6927">
        <v>1376</v>
      </c>
      <c r="E6927" t="s">
        <v>12198</v>
      </c>
      <c r="F6927" t="s">
        <v>34</v>
      </c>
      <c r="G6927" t="s">
        <v>383</v>
      </c>
      <c r="H6927" s="2">
        <v>1.49</v>
      </c>
      <c r="I6927" t="s">
        <v>17</v>
      </c>
      <c r="J6927" t="s">
        <v>3224</v>
      </c>
      <c r="K6927" s="3">
        <v>43185</v>
      </c>
      <c r="L6927">
        <v>1.51</v>
      </c>
      <c r="M6927" t="s">
        <v>53</v>
      </c>
    </row>
    <row r="6928" spans="1:13" x14ac:dyDescent="0.3">
      <c r="A6928">
        <v>4</v>
      </c>
      <c r="B6928" t="s">
        <v>16120</v>
      </c>
      <c r="C6928" t="s">
        <v>2367</v>
      </c>
      <c r="D6928">
        <v>11</v>
      </c>
      <c r="E6928" t="s">
        <v>12221</v>
      </c>
      <c r="F6928" t="s">
        <v>482</v>
      </c>
      <c r="G6928" t="s">
        <v>16</v>
      </c>
      <c r="H6928">
        <v>0</v>
      </c>
      <c r="I6928" t="s">
        <v>17</v>
      </c>
      <c r="J6928" t="s">
        <v>901</v>
      </c>
      <c r="K6928" s="3">
        <v>42379</v>
      </c>
      <c r="L6928" t="s">
        <v>2954</v>
      </c>
      <c r="M6928" t="s">
        <v>50</v>
      </c>
    </row>
    <row r="6929" spans="1:13" x14ac:dyDescent="0.3">
      <c r="A6929">
        <v>4.3</v>
      </c>
      <c r="B6929" t="s">
        <v>16121</v>
      </c>
      <c r="C6929" t="s">
        <v>3837</v>
      </c>
      <c r="D6929">
        <v>1098</v>
      </c>
      <c r="E6929" t="s">
        <v>12270</v>
      </c>
      <c r="F6929" t="s">
        <v>38</v>
      </c>
      <c r="G6929" t="s">
        <v>16</v>
      </c>
      <c r="H6929">
        <v>0</v>
      </c>
      <c r="I6929" t="s">
        <v>17</v>
      </c>
      <c r="J6929" t="s">
        <v>3838</v>
      </c>
      <c r="K6929" s="3">
        <v>41923</v>
      </c>
      <c r="L6929" t="s">
        <v>121</v>
      </c>
      <c r="M6929" t="s">
        <v>46</v>
      </c>
    </row>
    <row r="6930" spans="1:13" x14ac:dyDescent="0.3">
      <c r="A6930" t="s">
        <v>12196</v>
      </c>
      <c r="B6930" t="s">
        <v>16122</v>
      </c>
      <c r="C6930" t="s">
        <v>3958</v>
      </c>
      <c r="D6930">
        <v>7</v>
      </c>
      <c r="E6930" t="s">
        <v>12672</v>
      </c>
      <c r="F6930" t="s">
        <v>816</v>
      </c>
      <c r="G6930" t="s">
        <v>16</v>
      </c>
      <c r="H6930">
        <v>0</v>
      </c>
      <c r="I6930" t="s">
        <v>17</v>
      </c>
      <c r="J6930" t="s">
        <v>3959</v>
      </c>
      <c r="K6930" s="3">
        <v>41963</v>
      </c>
      <c r="L6930">
        <v>1</v>
      </c>
      <c r="M6930" t="s">
        <v>122</v>
      </c>
    </row>
    <row r="6931" spans="1:13" x14ac:dyDescent="0.3">
      <c r="A6931">
        <v>4.5</v>
      </c>
      <c r="B6931" t="s">
        <v>16123</v>
      </c>
      <c r="C6931" t="s">
        <v>3837</v>
      </c>
      <c r="D6931">
        <v>69</v>
      </c>
      <c r="E6931" t="s">
        <v>16124</v>
      </c>
      <c r="F6931" t="s">
        <v>482</v>
      </c>
      <c r="G6931" t="s">
        <v>383</v>
      </c>
      <c r="H6931" s="2">
        <v>0.99</v>
      </c>
      <c r="I6931" t="s">
        <v>17</v>
      </c>
      <c r="J6931" t="s">
        <v>3838</v>
      </c>
      <c r="K6931" s="3">
        <v>42747</v>
      </c>
      <c r="L6931">
        <v>1.1100000000000001</v>
      </c>
      <c r="M6931" t="s">
        <v>36</v>
      </c>
    </row>
    <row r="6932" spans="1:13" x14ac:dyDescent="0.3">
      <c r="A6932">
        <v>4.8</v>
      </c>
      <c r="B6932" t="s">
        <v>16125</v>
      </c>
      <c r="C6932" t="s">
        <v>14</v>
      </c>
      <c r="D6932">
        <v>41</v>
      </c>
      <c r="E6932" t="s">
        <v>12671</v>
      </c>
      <c r="F6932" t="s">
        <v>60</v>
      </c>
      <c r="G6932" t="s">
        <v>16</v>
      </c>
      <c r="H6932">
        <v>0</v>
      </c>
      <c r="I6932" t="s">
        <v>17</v>
      </c>
      <c r="J6932" t="s">
        <v>18</v>
      </c>
      <c r="K6932" s="3">
        <v>43179</v>
      </c>
      <c r="L6932" t="s">
        <v>885</v>
      </c>
      <c r="M6932" t="s">
        <v>53</v>
      </c>
    </row>
    <row r="6933" spans="1:13" x14ac:dyDescent="0.3">
      <c r="A6933">
        <v>4.5</v>
      </c>
      <c r="B6933" t="s">
        <v>16126</v>
      </c>
      <c r="C6933" t="s">
        <v>3837</v>
      </c>
      <c r="D6933">
        <v>75</v>
      </c>
      <c r="E6933" t="s">
        <v>12301</v>
      </c>
      <c r="F6933" t="s">
        <v>15</v>
      </c>
      <c r="G6933" t="s">
        <v>16</v>
      </c>
      <c r="H6933">
        <v>0</v>
      </c>
      <c r="I6933" t="s">
        <v>222</v>
      </c>
      <c r="J6933" t="s">
        <v>3838</v>
      </c>
      <c r="K6933" s="3">
        <v>42516</v>
      </c>
      <c r="L6933">
        <v>2</v>
      </c>
      <c r="M6933" t="s">
        <v>20</v>
      </c>
    </row>
    <row r="6934" spans="1:13" x14ac:dyDescent="0.3">
      <c r="A6934" t="s">
        <v>12196</v>
      </c>
      <c r="B6934" t="s">
        <v>16127</v>
      </c>
      <c r="C6934" t="s">
        <v>2012</v>
      </c>
      <c r="D6934">
        <v>1</v>
      </c>
      <c r="E6934" t="s">
        <v>12332</v>
      </c>
      <c r="F6934" t="s">
        <v>838</v>
      </c>
      <c r="G6934" t="s">
        <v>16</v>
      </c>
      <c r="H6934">
        <v>0</v>
      </c>
      <c r="I6934" t="s">
        <v>17</v>
      </c>
      <c r="J6934" t="s">
        <v>2016</v>
      </c>
      <c r="K6934" s="3">
        <v>43206</v>
      </c>
      <c r="L6934">
        <v>1.25</v>
      </c>
      <c r="M6934" t="s">
        <v>50</v>
      </c>
    </row>
    <row r="6935" spans="1:13" x14ac:dyDescent="0.3">
      <c r="A6935" t="s">
        <v>12196</v>
      </c>
      <c r="B6935" t="s">
        <v>16128</v>
      </c>
      <c r="C6935" t="s">
        <v>2367</v>
      </c>
      <c r="D6935">
        <v>1</v>
      </c>
      <c r="E6935" t="s">
        <v>12256</v>
      </c>
      <c r="F6935" t="s">
        <v>665</v>
      </c>
      <c r="G6935" t="s">
        <v>16</v>
      </c>
      <c r="H6935">
        <v>0</v>
      </c>
      <c r="I6935" t="s">
        <v>17</v>
      </c>
      <c r="J6935" t="s">
        <v>901</v>
      </c>
      <c r="K6935" s="3">
        <v>43090</v>
      </c>
      <c r="L6935">
        <v>1</v>
      </c>
      <c r="M6935" t="s">
        <v>53</v>
      </c>
    </row>
    <row r="6936" spans="1:13" x14ac:dyDescent="0.3">
      <c r="A6936">
        <v>4.2</v>
      </c>
      <c r="B6936" t="s">
        <v>16129</v>
      </c>
      <c r="C6936" t="s">
        <v>3837</v>
      </c>
      <c r="D6936">
        <v>17</v>
      </c>
      <c r="E6936" t="s">
        <v>16130</v>
      </c>
      <c r="F6936" t="s">
        <v>482</v>
      </c>
      <c r="G6936" t="s">
        <v>16</v>
      </c>
      <c r="H6936">
        <v>0</v>
      </c>
      <c r="I6936" t="s">
        <v>17</v>
      </c>
      <c r="J6936" t="s">
        <v>3838</v>
      </c>
      <c r="K6936" s="3">
        <v>41400</v>
      </c>
      <c r="L6936" t="s">
        <v>121</v>
      </c>
      <c r="M6936" t="s">
        <v>284</v>
      </c>
    </row>
    <row r="6937" spans="1:13" x14ac:dyDescent="0.3">
      <c r="A6937">
        <v>4.5</v>
      </c>
      <c r="B6937" t="s">
        <v>7806</v>
      </c>
      <c r="C6937" t="s">
        <v>3223</v>
      </c>
      <c r="D6937">
        <v>12572</v>
      </c>
      <c r="E6937" t="s">
        <v>12412</v>
      </c>
      <c r="F6937" t="s">
        <v>42</v>
      </c>
      <c r="G6937" t="s">
        <v>16</v>
      </c>
      <c r="H6937">
        <v>0</v>
      </c>
      <c r="I6937" t="s">
        <v>17</v>
      </c>
      <c r="J6937" t="s">
        <v>3224</v>
      </c>
      <c r="K6937" s="3">
        <v>43173</v>
      </c>
      <c r="L6937">
        <v>1.31</v>
      </c>
      <c r="M6937" t="s">
        <v>53</v>
      </c>
    </row>
    <row r="6938" spans="1:13" x14ac:dyDescent="0.3">
      <c r="A6938">
        <v>4.5999999999999996</v>
      </c>
      <c r="B6938" t="s">
        <v>16131</v>
      </c>
      <c r="C6938" t="s">
        <v>2367</v>
      </c>
      <c r="D6938">
        <v>84114</v>
      </c>
      <c r="E6938" t="s">
        <v>12209</v>
      </c>
      <c r="F6938" t="s">
        <v>22</v>
      </c>
      <c r="G6938" t="s">
        <v>383</v>
      </c>
      <c r="H6938" s="2">
        <v>0.99</v>
      </c>
      <c r="I6938" t="s">
        <v>70</v>
      </c>
      <c r="J6938" t="s">
        <v>2038</v>
      </c>
      <c r="K6938" s="3">
        <v>43286</v>
      </c>
      <c r="L6938" t="s">
        <v>7808</v>
      </c>
      <c r="M6938" t="s">
        <v>93</v>
      </c>
    </row>
    <row r="6939" spans="1:13" x14ac:dyDescent="0.3">
      <c r="A6939" t="s">
        <v>12196</v>
      </c>
      <c r="B6939" t="s">
        <v>16132</v>
      </c>
      <c r="C6939" t="s">
        <v>3396</v>
      </c>
      <c r="D6939">
        <v>4</v>
      </c>
      <c r="E6939" t="s">
        <v>12315</v>
      </c>
      <c r="F6939" t="s">
        <v>665</v>
      </c>
      <c r="G6939" t="s">
        <v>16</v>
      </c>
      <c r="H6939">
        <v>0</v>
      </c>
      <c r="I6939" t="s">
        <v>17</v>
      </c>
      <c r="J6939" t="s">
        <v>2057</v>
      </c>
      <c r="K6939" s="3">
        <v>43005</v>
      </c>
      <c r="L6939" t="s">
        <v>7778</v>
      </c>
      <c r="M6939" t="s">
        <v>50</v>
      </c>
    </row>
    <row r="6940" spans="1:13" x14ac:dyDescent="0.3">
      <c r="A6940" t="s">
        <v>12196</v>
      </c>
      <c r="B6940" t="s">
        <v>16133</v>
      </c>
      <c r="C6940" t="s">
        <v>309</v>
      </c>
      <c r="D6940">
        <v>1</v>
      </c>
      <c r="E6940" t="s">
        <v>12563</v>
      </c>
      <c r="F6940" t="s">
        <v>838</v>
      </c>
      <c r="G6940" t="s">
        <v>16</v>
      </c>
      <c r="H6940">
        <v>0</v>
      </c>
      <c r="I6940" t="s">
        <v>17</v>
      </c>
      <c r="J6940" t="s">
        <v>310</v>
      </c>
      <c r="K6940" s="3">
        <v>43256</v>
      </c>
      <c r="L6940">
        <v>1</v>
      </c>
      <c r="M6940" t="s">
        <v>32</v>
      </c>
    </row>
    <row r="6941" spans="1:13" x14ac:dyDescent="0.3">
      <c r="A6941">
        <v>3.9</v>
      </c>
      <c r="B6941" t="s">
        <v>7811</v>
      </c>
      <c r="C6941" t="s">
        <v>3223</v>
      </c>
      <c r="D6941">
        <v>205</v>
      </c>
      <c r="E6941" t="s">
        <v>12248</v>
      </c>
      <c r="F6941" t="s">
        <v>38</v>
      </c>
      <c r="G6941" t="s">
        <v>16</v>
      </c>
      <c r="H6941">
        <v>0</v>
      </c>
      <c r="I6941" t="s">
        <v>17</v>
      </c>
      <c r="J6941" t="s">
        <v>3224</v>
      </c>
      <c r="K6941" s="3">
        <v>42945</v>
      </c>
      <c r="L6941" t="s">
        <v>373</v>
      </c>
      <c r="M6941" t="s">
        <v>53</v>
      </c>
    </row>
    <row r="6942" spans="1:13" x14ac:dyDescent="0.3">
      <c r="A6942" t="s">
        <v>12196</v>
      </c>
      <c r="B6942" t="s">
        <v>16134</v>
      </c>
      <c r="C6942" t="s">
        <v>3958</v>
      </c>
      <c r="D6942">
        <v>2</v>
      </c>
      <c r="E6942" t="s">
        <v>13075</v>
      </c>
      <c r="F6942" t="s">
        <v>838</v>
      </c>
      <c r="G6942" t="s">
        <v>16</v>
      </c>
      <c r="H6942">
        <v>0</v>
      </c>
      <c r="I6942" t="s">
        <v>17</v>
      </c>
      <c r="J6942" t="s">
        <v>3959</v>
      </c>
      <c r="K6942" s="3">
        <v>42719</v>
      </c>
      <c r="L6942">
        <v>1</v>
      </c>
      <c r="M6942" t="s">
        <v>50</v>
      </c>
    </row>
    <row r="6943" spans="1:13" x14ac:dyDescent="0.3">
      <c r="A6943" t="s">
        <v>12196</v>
      </c>
      <c r="B6943" t="s">
        <v>16135</v>
      </c>
      <c r="C6943" t="s">
        <v>2367</v>
      </c>
      <c r="D6943">
        <v>0</v>
      </c>
      <c r="E6943" t="s">
        <v>12223</v>
      </c>
      <c r="F6943" t="s">
        <v>663</v>
      </c>
      <c r="G6943" t="s">
        <v>16</v>
      </c>
      <c r="H6943">
        <v>0</v>
      </c>
      <c r="I6943" t="s">
        <v>17</v>
      </c>
      <c r="J6943" t="s">
        <v>901</v>
      </c>
      <c r="K6943" s="3">
        <v>43192</v>
      </c>
      <c r="L6943" t="s">
        <v>121</v>
      </c>
      <c r="M6943" t="s">
        <v>53</v>
      </c>
    </row>
    <row r="6944" spans="1:13" x14ac:dyDescent="0.3">
      <c r="A6944">
        <v>4.3</v>
      </c>
      <c r="B6944" t="s">
        <v>16136</v>
      </c>
      <c r="C6944" t="s">
        <v>2367</v>
      </c>
      <c r="D6944">
        <v>131</v>
      </c>
      <c r="E6944" t="s">
        <v>12670</v>
      </c>
      <c r="F6944" t="s">
        <v>60</v>
      </c>
      <c r="G6944" t="s">
        <v>16</v>
      </c>
      <c r="H6944">
        <v>0</v>
      </c>
      <c r="I6944" t="s">
        <v>17</v>
      </c>
      <c r="J6944" t="s">
        <v>901</v>
      </c>
      <c r="K6944" s="3">
        <v>42691</v>
      </c>
      <c r="L6944" t="s">
        <v>2571</v>
      </c>
      <c r="M6944" t="s">
        <v>122</v>
      </c>
    </row>
    <row r="6945" spans="1:13" x14ac:dyDescent="0.3">
      <c r="A6945">
        <v>3.9</v>
      </c>
      <c r="B6945" t="s">
        <v>16137</v>
      </c>
      <c r="C6945" t="s">
        <v>3677</v>
      </c>
      <c r="D6945">
        <v>319</v>
      </c>
      <c r="E6945" t="s">
        <v>16138</v>
      </c>
      <c r="F6945" t="s">
        <v>15</v>
      </c>
      <c r="G6945" t="s">
        <v>383</v>
      </c>
      <c r="H6945" s="2">
        <v>2.99</v>
      </c>
      <c r="I6945" t="s">
        <v>17</v>
      </c>
      <c r="J6945" t="s">
        <v>3678</v>
      </c>
      <c r="K6945" s="3">
        <v>42853</v>
      </c>
      <c r="L6945">
        <v>1</v>
      </c>
      <c r="M6945" t="s">
        <v>289</v>
      </c>
    </row>
    <row r="6946" spans="1:13" x14ac:dyDescent="0.3">
      <c r="A6946">
        <v>4.3</v>
      </c>
      <c r="B6946" t="s">
        <v>16139</v>
      </c>
      <c r="C6946" t="s">
        <v>3677</v>
      </c>
      <c r="D6946">
        <v>13064</v>
      </c>
      <c r="E6946" t="s">
        <v>12213</v>
      </c>
      <c r="F6946" t="s">
        <v>42</v>
      </c>
      <c r="G6946" t="s">
        <v>16</v>
      </c>
      <c r="H6946">
        <v>0</v>
      </c>
      <c r="I6946" t="s">
        <v>17</v>
      </c>
      <c r="J6946" t="s">
        <v>3678</v>
      </c>
      <c r="K6946" s="3">
        <v>43243</v>
      </c>
      <c r="L6946">
        <v>4.72</v>
      </c>
      <c r="M6946" t="s">
        <v>289</v>
      </c>
    </row>
    <row r="6947" spans="1:13" x14ac:dyDescent="0.3">
      <c r="A6947">
        <v>3.7</v>
      </c>
      <c r="B6947" t="s">
        <v>16140</v>
      </c>
      <c r="C6947" t="s">
        <v>1283</v>
      </c>
      <c r="D6947">
        <v>120</v>
      </c>
      <c r="E6947" t="s">
        <v>12203</v>
      </c>
      <c r="F6947" t="s">
        <v>15</v>
      </c>
      <c r="G6947" t="s">
        <v>16</v>
      </c>
      <c r="H6947">
        <v>0</v>
      </c>
      <c r="I6947" t="s">
        <v>17</v>
      </c>
      <c r="J6947" t="s">
        <v>1284</v>
      </c>
      <c r="K6947" s="3">
        <v>43031</v>
      </c>
      <c r="L6947">
        <v>4.0999999999999996</v>
      </c>
      <c r="M6947" t="s">
        <v>20</v>
      </c>
    </row>
    <row r="6948" spans="1:13" x14ac:dyDescent="0.3">
      <c r="A6948">
        <v>4.7</v>
      </c>
      <c r="B6948" t="s">
        <v>7818</v>
      </c>
      <c r="C6948" t="s">
        <v>1283</v>
      </c>
      <c r="D6948">
        <v>3</v>
      </c>
      <c r="E6948" t="s">
        <v>12315</v>
      </c>
      <c r="F6948" t="s">
        <v>665</v>
      </c>
      <c r="G6948" t="s">
        <v>16</v>
      </c>
      <c r="H6948">
        <v>0</v>
      </c>
      <c r="I6948" t="s">
        <v>17</v>
      </c>
      <c r="J6948" t="s">
        <v>1284</v>
      </c>
      <c r="K6948" s="3">
        <v>43136</v>
      </c>
      <c r="L6948" t="s">
        <v>885</v>
      </c>
      <c r="M6948" t="s">
        <v>32</v>
      </c>
    </row>
    <row r="6949" spans="1:13" x14ac:dyDescent="0.3">
      <c r="A6949">
        <v>4.3</v>
      </c>
      <c r="B6949" t="s">
        <v>16141</v>
      </c>
      <c r="C6949" t="s">
        <v>2367</v>
      </c>
      <c r="D6949">
        <v>42</v>
      </c>
      <c r="E6949" t="s">
        <v>16142</v>
      </c>
      <c r="F6949" t="s">
        <v>60</v>
      </c>
      <c r="G6949" t="s">
        <v>16</v>
      </c>
      <c r="H6949">
        <v>0</v>
      </c>
      <c r="I6949" t="s">
        <v>17</v>
      </c>
      <c r="J6949" t="s">
        <v>901</v>
      </c>
      <c r="K6949" s="3">
        <v>42864</v>
      </c>
      <c r="L6949">
        <v>2</v>
      </c>
      <c r="M6949" t="s">
        <v>122</v>
      </c>
    </row>
    <row r="6950" spans="1:13" x14ac:dyDescent="0.3">
      <c r="A6950">
        <v>1.7</v>
      </c>
      <c r="B6950" t="s">
        <v>16143</v>
      </c>
      <c r="C6950" t="s">
        <v>1283</v>
      </c>
      <c r="D6950">
        <v>21</v>
      </c>
      <c r="E6950" t="s">
        <v>12192</v>
      </c>
      <c r="F6950" t="s">
        <v>665</v>
      </c>
      <c r="G6950" t="s">
        <v>383</v>
      </c>
      <c r="H6950" s="2">
        <v>4.99</v>
      </c>
      <c r="I6950" t="s">
        <v>17</v>
      </c>
      <c r="J6950" t="s">
        <v>1284</v>
      </c>
      <c r="K6950" s="3">
        <v>43030</v>
      </c>
      <c r="L6950">
        <v>5</v>
      </c>
      <c r="M6950" t="s">
        <v>20</v>
      </c>
    </row>
    <row r="6951" spans="1:13" x14ac:dyDescent="0.3">
      <c r="A6951">
        <v>4.5</v>
      </c>
      <c r="B6951" t="s">
        <v>7821</v>
      </c>
      <c r="C6951" t="s">
        <v>1283</v>
      </c>
      <c r="D6951">
        <v>101</v>
      </c>
      <c r="E6951" t="s">
        <v>12609</v>
      </c>
      <c r="F6951" t="s">
        <v>15</v>
      </c>
      <c r="G6951" t="s">
        <v>16</v>
      </c>
      <c r="H6951">
        <v>0</v>
      </c>
      <c r="I6951" t="s">
        <v>17</v>
      </c>
      <c r="J6951" t="s">
        <v>1284</v>
      </c>
      <c r="K6951" s="3">
        <v>43316</v>
      </c>
      <c r="L6951" t="s">
        <v>2306</v>
      </c>
      <c r="M6951" t="s">
        <v>143</v>
      </c>
    </row>
    <row r="6952" spans="1:13" x14ac:dyDescent="0.3">
      <c r="A6952" t="s">
        <v>12196</v>
      </c>
      <c r="B6952" t="s">
        <v>16144</v>
      </c>
      <c r="C6952" t="s">
        <v>4226</v>
      </c>
      <c r="D6952">
        <v>0</v>
      </c>
      <c r="E6952" t="s">
        <v>12192</v>
      </c>
      <c r="F6952" t="s">
        <v>665</v>
      </c>
      <c r="G6952" t="s">
        <v>16</v>
      </c>
      <c r="H6952">
        <v>0</v>
      </c>
      <c r="I6952" t="s">
        <v>17</v>
      </c>
      <c r="J6952" t="s">
        <v>4227</v>
      </c>
      <c r="K6952" s="3">
        <v>42962</v>
      </c>
      <c r="L6952" t="s">
        <v>4186</v>
      </c>
      <c r="M6952" t="s">
        <v>50</v>
      </c>
    </row>
    <row r="6953" spans="1:13" x14ac:dyDescent="0.3">
      <c r="A6953">
        <v>4.7</v>
      </c>
      <c r="B6953" t="s">
        <v>16145</v>
      </c>
      <c r="C6953" t="s">
        <v>309</v>
      </c>
      <c r="D6953">
        <v>3</v>
      </c>
      <c r="E6953" t="s">
        <v>12216</v>
      </c>
      <c r="F6953" t="s">
        <v>665</v>
      </c>
      <c r="G6953" t="s">
        <v>16</v>
      </c>
      <c r="H6953">
        <v>0</v>
      </c>
      <c r="I6953" t="s">
        <v>17</v>
      </c>
      <c r="J6953" t="s">
        <v>310</v>
      </c>
      <c r="K6953" s="3">
        <v>42024</v>
      </c>
      <c r="L6953" t="s">
        <v>2073</v>
      </c>
      <c r="M6953" t="s">
        <v>20</v>
      </c>
    </row>
    <row r="6954" spans="1:13" x14ac:dyDescent="0.3">
      <c r="A6954" t="s">
        <v>12196</v>
      </c>
      <c r="B6954" t="s">
        <v>16146</v>
      </c>
      <c r="C6954" t="s">
        <v>1283</v>
      </c>
      <c r="D6954">
        <v>2</v>
      </c>
      <c r="E6954" t="s">
        <v>12821</v>
      </c>
      <c r="F6954" t="s">
        <v>665</v>
      </c>
      <c r="G6954" t="s">
        <v>16</v>
      </c>
      <c r="H6954">
        <v>0</v>
      </c>
      <c r="I6954" t="s">
        <v>17</v>
      </c>
      <c r="J6954" t="s">
        <v>1284</v>
      </c>
      <c r="K6954" s="3">
        <v>43169</v>
      </c>
      <c r="L6954">
        <v>1.7</v>
      </c>
      <c r="M6954" t="s">
        <v>20</v>
      </c>
    </row>
    <row r="6955" spans="1:13" x14ac:dyDescent="0.3">
      <c r="A6955">
        <v>5</v>
      </c>
      <c r="B6955" t="s">
        <v>16147</v>
      </c>
      <c r="C6955" t="s">
        <v>1283</v>
      </c>
      <c r="D6955">
        <v>4</v>
      </c>
      <c r="E6955" t="s">
        <v>13455</v>
      </c>
      <c r="F6955" t="s">
        <v>663</v>
      </c>
      <c r="G6955" t="s">
        <v>16</v>
      </c>
      <c r="H6955">
        <v>0</v>
      </c>
      <c r="I6955" t="s">
        <v>17</v>
      </c>
      <c r="J6955" t="s">
        <v>1284</v>
      </c>
      <c r="K6955" s="3">
        <v>43295</v>
      </c>
      <c r="L6955" t="s">
        <v>49</v>
      </c>
      <c r="M6955" t="s">
        <v>32</v>
      </c>
    </row>
    <row r="6956" spans="1:13" x14ac:dyDescent="0.3">
      <c r="A6956" t="s">
        <v>12196</v>
      </c>
      <c r="B6956" t="s">
        <v>16148</v>
      </c>
      <c r="C6956" t="s">
        <v>3677</v>
      </c>
      <c r="D6956">
        <v>1</v>
      </c>
      <c r="E6956" t="s">
        <v>12671</v>
      </c>
      <c r="F6956" t="s">
        <v>665</v>
      </c>
      <c r="G6956" t="s">
        <v>16</v>
      </c>
      <c r="H6956">
        <v>0</v>
      </c>
      <c r="I6956" t="s">
        <v>17</v>
      </c>
      <c r="J6956" t="s">
        <v>3678</v>
      </c>
      <c r="K6956" s="3">
        <v>42489</v>
      </c>
      <c r="L6956" t="s">
        <v>2235</v>
      </c>
      <c r="M6956" t="s">
        <v>53</v>
      </c>
    </row>
    <row r="6957" spans="1:13" x14ac:dyDescent="0.3">
      <c r="A6957" t="s">
        <v>12196</v>
      </c>
      <c r="B6957" t="s">
        <v>16149</v>
      </c>
      <c r="C6957" t="s">
        <v>1283</v>
      </c>
      <c r="D6957">
        <v>8</v>
      </c>
      <c r="E6957" t="s">
        <v>12349</v>
      </c>
      <c r="F6957" t="s">
        <v>482</v>
      </c>
      <c r="G6957" t="s">
        <v>16</v>
      </c>
      <c r="H6957">
        <v>0</v>
      </c>
      <c r="I6957" t="s">
        <v>17</v>
      </c>
      <c r="J6957" t="s">
        <v>1284</v>
      </c>
      <c r="K6957" s="3">
        <v>43310</v>
      </c>
      <c r="L6957" t="s">
        <v>673</v>
      </c>
      <c r="M6957" t="s">
        <v>36</v>
      </c>
    </row>
    <row r="6958" spans="1:13" x14ac:dyDescent="0.3">
      <c r="A6958" t="s">
        <v>12196</v>
      </c>
      <c r="B6958" t="s">
        <v>16150</v>
      </c>
      <c r="C6958" t="s">
        <v>3677</v>
      </c>
      <c r="D6958">
        <v>4</v>
      </c>
      <c r="E6958" t="s">
        <v>12556</v>
      </c>
      <c r="F6958" t="s">
        <v>482</v>
      </c>
      <c r="G6958" t="s">
        <v>16</v>
      </c>
      <c r="H6958">
        <v>0</v>
      </c>
      <c r="I6958" t="s">
        <v>17</v>
      </c>
      <c r="J6958" t="s">
        <v>3678</v>
      </c>
      <c r="K6958" s="3">
        <v>43038</v>
      </c>
      <c r="L6958">
        <v>1</v>
      </c>
      <c r="M6958" t="s">
        <v>32</v>
      </c>
    </row>
    <row r="6959" spans="1:13" x14ac:dyDescent="0.3">
      <c r="A6959">
        <v>4.5999999999999996</v>
      </c>
      <c r="B6959" t="s">
        <v>16151</v>
      </c>
      <c r="C6959" t="s">
        <v>1283</v>
      </c>
      <c r="D6959">
        <v>83</v>
      </c>
      <c r="E6959" t="s">
        <v>12350</v>
      </c>
      <c r="F6959" t="s">
        <v>60</v>
      </c>
      <c r="G6959" t="s">
        <v>16</v>
      </c>
      <c r="H6959">
        <v>0</v>
      </c>
      <c r="I6959" t="s">
        <v>17</v>
      </c>
      <c r="J6959" t="s">
        <v>1284</v>
      </c>
      <c r="K6959" s="3">
        <v>43297</v>
      </c>
      <c r="L6959" t="s">
        <v>4519</v>
      </c>
      <c r="M6959" t="s">
        <v>36</v>
      </c>
    </row>
    <row r="6960" spans="1:13" x14ac:dyDescent="0.3">
      <c r="A6960">
        <v>2.9</v>
      </c>
      <c r="B6960" t="s">
        <v>16152</v>
      </c>
      <c r="C6960" t="s">
        <v>1283</v>
      </c>
      <c r="D6960">
        <v>19</v>
      </c>
      <c r="E6960" t="s">
        <v>12284</v>
      </c>
      <c r="F6960" t="s">
        <v>60</v>
      </c>
      <c r="G6960" t="s">
        <v>16</v>
      </c>
      <c r="H6960">
        <v>0</v>
      </c>
      <c r="I6960" t="s">
        <v>17</v>
      </c>
      <c r="J6960" t="s">
        <v>1284</v>
      </c>
      <c r="K6960" s="3">
        <v>42912</v>
      </c>
      <c r="L6960">
        <v>1.6</v>
      </c>
      <c r="M6960" t="s">
        <v>36</v>
      </c>
    </row>
    <row r="6961" spans="1:13" x14ac:dyDescent="0.3">
      <c r="A6961" t="s">
        <v>12196</v>
      </c>
      <c r="B6961" t="s">
        <v>16153</v>
      </c>
      <c r="C6961" t="s">
        <v>2367</v>
      </c>
      <c r="D6961">
        <v>0</v>
      </c>
      <c r="E6961" t="s">
        <v>12270</v>
      </c>
      <c r="F6961" t="s">
        <v>665</v>
      </c>
      <c r="G6961" t="s">
        <v>16</v>
      </c>
      <c r="H6961">
        <v>0</v>
      </c>
      <c r="I6961" t="s">
        <v>17</v>
      </c>
      <c r="J6961" t="s">
        <v>901</v>
      </c>
      <c r="K6961" s="3">
        <v>43207</v>
      </c>
      <c r="L6961" t="s">
        <v>7832</v>
      </c>
      <c r="M6961" t="s">
        <v>36</v>
      </c>
    </row>
    <row r="6962" spans="1:13" x14ac:dyDescent="0.3">
      <c r="A6962">
        <v>4.8</v>
      </c>
      <c r="B6962" t="s">
        <v>7833</v>
      </c>
      <c r="C6962" t="s">
        <v>1283</v>
      </c>
      <c r="D6962">
        <v>11</v>
      </c>
      <c r="E6962" t="s">
        <v>12305</v>
      </c>
      <c r="F6962" t="s">
        <v>482</v>
      </c>
      <c r="G6962" t="s">
        <v>16</v>
      </c>
      <c r="H6962">
        <v>0</v>
      </c>
      <c r="I6962" t="s">
        <v>17</v>
      </c>
      <c r="J6962" t="s">
        <v>1284</v>
      </c>
      <c r="K6962" s="3">
        <v>43067</v>
      </c>
      <c r="L6962" t="s">
        <v>7834</v>
      </c>
      <c r="M6962" t="s">
        <v>50</v>
      </c>
    </row>
    <row r="6963" spans="1:13" x14ac:dyDescent="0.3">
      <c r="A6963">
        <v>2.2999999999999998</v>
      </c>
      <c r="B6963" t="s">
        <v>7835</v>
      </c>
      <c r="C6963" t="s">
        <v>1574</v>
      </c>
      <c r="D6963">
        <v>3</v>
      </c>
      <c r="E6963" t="s">
        <v>12248</v>
      </c>
      <c r="F6963" t="s">
        <v>482</v>
      </c>
      <c r="G6963" t="s">
        <v>16</v>
      </c>
      <c r="H6963">
        <v>0</v>
      </c>
      <c r="I6963" t="s">
        <v>17</v>
      </c>
      <c r="J6963" t="s">
        <v>1575</v>
      </c>
      <c r="K6963" s="3">
        <v>43299</v>
      </c>
      <c r="L6963">
        <v>6</v>
      </c>
      <c r="M6963" t="s">
        <v>143</v>
      </c>
    </row>
    <row r="6964" spans="1:13" x14ac:dyDescent="0.3">
      <c r="A6964" t="s">
        <v>12196</v>
      </c>
      <c r="B6964" t="s">
        <v>7836</v>
      </c>
      <c r="C6964" t="s">
        <v>1574</v>
      </c>
      <c r="D6964">
        <v>0</v>
      </c>
      <c r="E6964" t="s">
        <v>12615</v>
      </c>
      <c r="F6964" t="s">
        <v>865</v>
      </c>
      <c r="G6964" t="s">
        <v>16</v>
      </c>
      <c r="H6964">
        <v>0</v>
      </c>
      <c r="I6964" t="s">
        <v>17</v>
      </c>
      <c r="J6964" t="s">
        <v>1575</v>
      </c>
      <c r="K6964" s="3">
        <v>42893</v>
      </c>
      <c r="L6964" t="s">
        <v>121</v>
      </c>
      <c r="M6964" t="s">
        <v>53</v>
      </c>
    </row>
    <row r="6965" spans="1:13" x14ac:dyDescent="0.3">
      <c r="A6965">
        <v>3.8</v>
      </c>
      <c r="B6965" t="s">
        <v>7837</v>
      </c>
      <c r="C6965" t="s">
        <v>2367</v>
      </c>
      <c r="D6965">
        <v>174</v>
      </c>
      <c r="E6965" t="s">
        <v>12516</v>
      </c>
      <c r="F6965" t="s">
        <v>15</v>
      </c>
      <c r="G6965" t="s">
        <v>16</v>
      </c>
      <c r="H6965">
        <v>0</v>
      </c>
      <c r="I6965" t="s">
        <v>17</v>
      </c>
      <c r="J6965" t="s">
        <v>2130</v>
      </c>
      <c r="K6965" s="3">
        <v>42934</v>
      </c>
      <c r="L6965">
        <v>1</v>
      </c>
      <c r="M6965" t="s">
        <v>39</v>
      </c>
    </row>
    <row r="6966" spans="1:13" x14ac:dyDescent="0.3">
      <c r="A6966">
        <v>4.2</v>
      </c>
      <c r="B6966" t="s">
        <v>16154</v>
      </c>
      <c r="C6966" t="s">
        <v>3677</v>
      </c>
      <c r="D6966">
        <v>5</v>
      </c>
      <c r="E6966" t="s">
        <v>12203</v>
      </c>
      <c r="F6966" t="s">
        <v>816</v>
      </c>
      <c r="G6966" t="s">
        <v>16</v>
      </c>
      <c r="H6966">
        <v>0</v>
      </c>
      <c r="I6966" t="s">
        <v>17</v>
      </c>
      <c r="J6966" t="s">
        <v>3678</v>
      </c>
      <c r="K6966" s="3">
        <v>43213</v>
      </c>
      <c r="L6966" t="s">
        <v>2165</v>
      </c>
      <c r="M6966" t="s">
        <v>20</v>
      </c>
    </row>
    <row r="6967" spans="1:13" x14ac:dyDescent="0.3">
      <c r="A6967" t="s">
        <v>12196</v>
      </c>
      <c r="B6967" t="s">
        <v>16155</v>
      </c>
      <c r="C6967" t="s">
        <v>2012</v>
      </c>
      <c r="D6967">
        <v>12</v>
      </c>
      <c r="E6967" t="s">
        <v>12409</v>
      </c>
      <c r="F6967" t="s">
        <v>482</v>
      </c>
      <c r="G6967" t="s">
        <v>16</v>
      </c>
      <c r="H6967">
        <v>0</v>
      </c>
      <c r="I6967" t="s">
        <v>17</v>
      </c>
      <c r="J6967" t="s">
        <v>2016</v>
      </c>
      <c r="K6967" s="3">
        <v>42778</v>
      </c>
      <c r="L6967" t="s">
        <v>4933</v>
      </c>
      <c r="M6967" t="s">
        <v>53</v>
      </c>
    </row>
    <row r="6968" spans="1:13" x14ac:dyDescent="0.3">
      <c r="A6968">
        <v>4.4000000000000004</v>
      </c>
      <c r="B6968" t="s">
        <v>16156</v>
      </c>
      <c r="C6968" t="s">
        <v>2367</v>
      </c>
      <c r="D6968">
        <v>551</v>
      </c>
      <c r="E6968" t="s">
        <v>12264</v>
      </c>
      <c r="F6968" t="s">
        <v>34</v>
      </c>
      <c r="G6968" t="s">
        <v>16</v>
      </c>
      <c r="H6968">
        <v>0</v>
      </c>
      <c r="I6968" t="s">
        <v>17</v>
      </c>
      <c r="J6968" t="s">
        <v>2130</v>
      </c>
      <c r="K6968" s="3">
        <v>42919</v>
      </c>
      <c r="L6968">
        <v>1</v>
      </c>
      <c r="M6968" t="s">
        <v>39</v>
      </c>
    </row>
    <row r="6969" spans="1:13" x14ac:dyDescent="0.3">
      <c r="A6969" t="s">
        <v>12196</v>
      </c>
      <c r="B6969" t="s">
        <v>7841</v>
      </c>
      <c r="C6969" t="s">
        <v>2012</v>
      </c>
      <c r="D6969">
        <v>3</v>
      </c>
      <c r="E6969" t="s">
        <v>12582</v>
      </c>
      <c r="F6969" t="s">
        <v>665</v>
      </c>
      <c r="G6969" t="s">
        <v>16</v>
      </c>
      <c r="H6969">
        <v>0</v>
      </c>
      <c r="I6969" t="s">
        <v>17</v>
      </c>
      <c r="J6969" t="s">
        <v>2072</v>
      </c>
      <c r="K6969" s="3">
        <v>43195</v>
      </c>
      <c r="L6969">
        <v>1</v>
      </c>
      <c r="M6969" t="s">
        <v>36</v>
      </c>
    </row>
    <row r="6970" spans="1:13" x14ac:dyDescent="0.3">
      <c r="A6970">
        <v>4</v>
      </c>
      <c r="B6970" t="s">
        <v>16157</v>
      </c>
      <c r="C6970" t="s">
        <v>2012</v>
      </c>
      <c r="D6970">
        <v>38448</v>
      </c>
      <c r="E6970" t="s">
        <v>12250</v>
      </c>
      <c r="F6970" t="s">
        <v>26</v>
      </c>
      <c r="G6970" t="s">
        <v>16</v>
      </c>
      <c r="H6970">
        <v>0</v>
      </c>
      <c r="I6970" t="s">
        <v>17</v>
      </c>
      <c r="J6970" t="s">
        <v>2072</v>
      </c>
      <c r="K6970" s="3">
        <v>43267</v>
      </c>
      <c r="L6970" t="s">
        <v>2478</v>
      </c>
      <c r="M6970" t="s">
        <v>50</v>
      </c>
    </row>
    <row r="6971" spans="1:13" x14ac:dyDescent="0.3">
      <c r="A6971">
        <v>4.0999999999999996</v>
      </c>
      <c r="B6971" t="s">
        <v>7843</v>
      </c>
      <c r="C6971" t="s">
        <v>492</v>
      </c>
      <c r="D6971">
        <v>22782</v>
      </c>
      <c r="E6971" t="s">
        <v>16158</v>
      </c>
      <c r="F6971" t="s">
        <v>42</v>
      </c>
      <c r="G6971" t="s">
        <v>16</v>
      </c>
      <c r="H6971">
        <v>0</v>
      </c>
      <c r="I6971" t="s">
        <v>17</v>
      </c>
      <c r="J6971" t="s">
        <v>493</v>
      </c>
      <c r="K6971" s="3">
        <v>42088</v>
      </c>
      <c r="L6971" t="s">
        <v>7778</v>
      </c>
      <c r="M6971" t="s">
        <v>122</v>
      </c>
    </row>
    <row r="6972" spans="1:13" x14ac:dyDescent="0.3">
      <c r="A6972">
        <v>3.4</v>
      </c>
      <c r="B6972" t="s">
        <v>16159</v>
      </c>
      <c r="C6972" t="s">
        <v>1283</v>
      </c>
      <c r="D6972">
        <v>5</v>
      </c>
      <c r="E6972" t="s">
        <v>12453</v>
      </c>
      <c r="F6972" t="s">
        <v>816</v>
      </c>
      <c r="G6972" t="s">
        <v>16</v>
      </c>
      <c r="H6972">
        <v>0</v>
      </c>
      <c r="I6972" t="s">
        <v>17</v>
      </c>
      <c r="J6972" t="s">
        <v>1284</v>
      </c>
      <c r="K6972" s="3">
        <v>42934</v>
      </c>
      <c r="L6972" t="s">
        <v>858</v>
      </c>
      <c r="M6972" t="s">
        <v>53</v>
      </c>
    </row>
    <row r="6973" spans="1:13" x14ac:dyDescent="0.3">
      <c r="A6973">
        <v>4.3</v>
      </c>
      <c r="B6973" t="s">
        <v>7845</v>
      </c>
      <c r="C6973" t="s">
        <v>2012</v>
      </c>
      <c r="D6973">
        <v>85882</v>
      </c>
      <c r="E6973" t="s">
        <v>12209</v>
      </c>
      <c r="F6973" t="s">
        <v>55</v>
      </c>
      <c r="G6973" t="s">
        <v>16</v>
      </c>
      <c r="H6973">
        <v>0</v>
      </c>
      <c r="I6973" t="s">
        <v>17</v>
      </c>
      <c r="J6973" t="s">
        <v>2016</v>
      </c>
      <c r="K6973" s="3">
        <v>43046</v>
      </c>
      <c r="L6973" t="s">
        <v>7846</v>
      </c>
      <c r="M6973" t="s">
        <v>39</v>
      </c>
    </row>
    <row r="6974" spans="1:13" x14ac:dyDescent="0.3">
      <c r="A6974">
        <v>4</v>
      </c>
      <c r="B6974" t="s">
        <v>7847</v>
      </c>
      <c r="C6974" t="s">
        <v>2012</v>
      </c>
      <c r="D6974">
        <v>51067</v>
      </c>
      <c r="E6974" t="s">
        <v>12409</v>
      </c>
      <c r="F6974" t="s">
        <v>26</v>
      </c>
      <c r="G6974" t="s">
        <v>16</v>
      </c>
      <c r="H6974">
        <v>0</v>
      </c>
      <c r="I6974" t="s">
        <v>30</v>
      </c>
      <c r="J6974" t="s">
        <v>2029</v>
      </c>
      <c r="K6974" s="3">
        <v>43249</v>
      </c>
      <c r="L6974">
        <v>1.18</v>
      </c>
      <c r="M6974" t="s">
        <v>50</v>
      </c>
    </row>
    <row r="6975" spans="1:13" x14ac:dyDescent="0.3">
      <c r="A6975">
        <v>4.2</v>
      </c>
      <c r="B6975" t="s">
        <v>16160</v>
      </c>
      <c r="C6975" t="s">
        <v>3677</v>
      </c>
      <c r="D6975">
        <v>13005</v>
      </c>
      <c r="E6975" t="s">
        <v>12732</v>
      </c>
      <c r="F6975" t="s">
        <v>42</v>
      </c>
      <c r="G6975" t="s">
        <v>16</v>
      </c>
      <c r="H6975">
        <v>0</v>
      </c>
      <c r="I6975" t="s">
        <v>17</v>
      </c>
      <c r="J6975" t="s">
        <v>3678</v>
      </c>
      <c r="K6975" s="3">
        <v>43121</v>
      </c>
      <c r="L6975" t="s">
        <v>7849</v>
      </c>
      <c r="M6975" t="s">
        <v>32</v>
      </c>
    </row>
    <row r="6976" spans="1:13" x14ac:dyDescent="0.3">
      <c r="A6976">
        <v>4.0999999999999996</v>
      </c>
      <c r="B6976" t="s">
        <v>7850</v>
      </c>
      <c r="C6976" t="s">
        <v>3837</v>
      </c>
      <c r="D6976">
        <v>131</v>
      </c>
      <c r="E6976" t="s">
        <v>16161</v>
      </c>
      <c r="F6976" t="s">
        <v>482</v>
      </c>
      <c r="G6976" t="s">
        <v>383</v>
      </c>
      <c r="H6976" s="2">
        <v>4.99</v>
      </c>
      <c r="I6976" t="s">
        <v>17</v>
      </c>
      <c r="J6976" t="s">
        <v>3838</v>
      </c>
      <c r="K6976" s="3">
        <v>42071</v>
      </c>
      <c r="L6976">
        <v>1</v>
      </c>
      <c r="M6976" t="s">
        <v>20</v>
      </c>
    </row>
    <row r="6977" spans="1:13" x14ac:dyDescent="0.3">
      <c r="A6977">
        <v>4.7</v>
      </c>
      <c r="B6977" t="s">
        <v>16162</v>
      </c>
      <c r="C6977" t="s">
        <v>1283</v>
      </c>
      <c r="D6977">
        <v>396</v>
      </c>
      <c r="E6977" t="s">
        <v>12190</v>
      </c>
      <c r="F6977" t="s">
        <v>15</v>
      </c>
      <c r="G6977" t="s">
        <v>16</v>
      </c>
      <c r="H6977">
        <v>0</v>
      </c>
      <c r="I6977" t="s">
        <v>17</v>
      </c>
      <c r="J6977" t="s">
        <v>1284</v>
      </c>
      <c r="K6977" s="3">
        <v>43317</v>
      </c>
      <c r="L6977" t="s">
        <v>1475</v>
      </c>
      <c r="M6977" t="s">
        <v>143</v>
      </c>
    </row>
    <row r="6978" spans="1:13" x14ac:dyDescent="0.3">
      <c r="A6978">
        <v>4.2</v>
      </c>
      <c r="B6978" t="s">
        <v>7852</v>
      </c>
      <c r="C6978" t="s">
        <v>2367</v>
      </c>
      <c r="D6978">
        <v>41693</v>
      </c>
      <c r="E6978" t="s">
        <v>13105</v>
      </c>
      <c r="F6978" t="s">
        <v>42</v>
      </c>
      <c r="G6978" t="s">
        <v>16</v>
      </c>
      <c r="H6978">
        <v>0</v>
      </c>
      <c r="I6978" t="s">
        <v>17</v>
      </c>
      <c r="J6978" t="s">
        <v>2130</v>
      </c>
      <c r="K6978" s="3">
        <v>43255</v>
      </c>
      <c r="L6978" t="s">
        <v>6712</v>
      </c>
      <c r="M6978" t="s">
        <v>53</v>
      </c>
    </row>
    <row r="6979" spans="1:13" x14ac:dyDescent="0.3">
      <c r="A6979">
        <v>3.9</v>
      </c>
      <c r="B6979" t="s">
        <v>7853</v>
      </c>
      <c r="C6979" t="s">
        <v>3396</v>
      </c>
      <c r="D6979">
        <v>138739</v>
      </c>
      <c r="E6979" t="s">
        <v>12516</v>
      </c>
      <c r="F6979" t="s">
        <v>55</v>
      </c>
      <c r="G6979" t="s">
        <v>16</v>
      </c>
      <c r="H6979">
        <v>0</v>
      </c>
      <c r="I6979" t="s">
        <v>30</v>
      </c>
      <c r="J6979" t="s">
        <v>2057</v>
      </c>
      <c r="K6979" s="3">
        <v>43288</v>
      </c>
      <c r="L6979">
        <v>1.998</v>
      </c>
      <c r="M6979" t="s">
        <v>50</v>
      </c>
    </row>
    <row r="6980" spans="1:13" x14ac:dyDescent="0.3">
      <c r="A6980">
        <v>3.8</v>
      </c>
      <c r="B6980" t="s">
        <v>16163</v>
      </c>
      <c r="C6980" t="s">
        <v>2367</v>
      </c>
      <c r="D6980">
        <v>91645</v>
      </c>
      <c r="E6980" t="s">
        <v>12635</v>
      </c>
      <c r="F6980" t="s">
        <v>55</v>
      </c>
      <c r="G6980" t="s">
        <v>16</v>
      </c>
      <c r="H6980">
        <v>0</v>
      </c>
      <c r="I6980" t="s">
        <v>30</v>
      </c>
      <c r="J6980" t="s">
        <v>2130</v>
      </c>
      <c r="K6980" s="3">
        <v>43228</v>
      </c>
      <c r="L6980">
        <v>1.94</v>
      </c>
      <c r="M6980" t="s">
        <v>50</v>
      </c>
    </row>
    <row r="6981" spans="1:13" x14ac:dyDescent="0.3">
      <c r="A6981">
        <v>4.0999999999999996</v>
      </c>
      <c r="B6981" t="s">
        <v>16164</v>
      </c>
      <c r="C6981" t="s">
        <v>2012</v>
      </c>
      <c r="D6981">
        <v>41</v>
      </c>
      <c r="E6981" t="s">
        <v>12551</v>
      </c>
      <c r="F6981" t="s">
        <v>60</v>
      </c>
      <c r="G6981" t="s">
        <v>16</v>
      </c>
      <c r="H6981">
        <v>0</v>
      </c>
      <c r="I6981" t="s">
        <v>17</v>
      </c>
      <c r="J6981" t="s">
        <v>4992</v>
      </c>
      <c r="K6981" s="3">
        <v>41872</v>
      </c>
      <c r="L6981">
        <v>2.2000000000000002</v>
      </c>
      <c r="M6981" t="s">
        <v>46</v>
      </c>
    </row>
    <row r="6982" spans="1:13" x14ac:dyDescent="0.3">
      <c r="A6982">
        <v>4.2</v>
      </c>
      <c r="B6982" t="s">
        <v>16165</v>
      </c>
      <c r="C6982" t="s">
        <v>2012</v>
      </c>
      <c r="D6982">
        <v>107497</v>
      </c>
      <c r="E6982" t="s">
        <v>31</v>
      </c>
      <c r="F6982" t="s">
        <v>42</v>
      </c>
      <c r="G6982" t="s">
        <v>16</v>
      </c>
      <c r="H6982">
        <v>0</v>
      </c>
      <c r="I6982" t="s">
        <v>17</v>
      </c>
      <c r="J6982" t="s">
        <v>2072</v>
      </c>
      <c r="K6982" s="3">
        <v>42402</v>
      </c>
      <c r="L6982" t="s">
        <v>31</v>
      </c>
      <c r="M6982" t="s">
        <v>93</v>
      </c>
    </row>
    <row r="6983" spans="1:13" x14ac:dyDescent="0.3">
      <c r="A6983">
        <v>3.8</v>
      </c>
      <c r="B6983" t="s">
        <v>16166</v>
      </c>
      <c r="C6983" t="s">
        <v>2012</v>
      </c>
      <c r="D6983">
        <v>299</v>
      </c>
      <c r="E6983" t="s">
        <v>12180</v>
      </c>
      <c r="F6983" t="s">
        <v>15</v>
      </c>
      <c r="G6983" t="s">
        <v>16</v>
      </c>
      <c r="H6983">
        <v>0</v>
      </c>
      <c r="I6983" t="s">
        <v>17</v>
      </c>
      <c r="J6983" t="s">
        <v>2072</v>
      </c>
      <c r="K6983" s="3">
        <v>43049</v>
      </c>
      <c r="L6983">
        <v>1.1000000000000001</v>
      </c>
      <c r="M6983" t="s">
        <v>50</v>
      </c>
    </row>
    <row r="6984" spans="1:13" x14ac:dyDescent="0.3">
      <c r="A6984">
        <v>4.7</v>
      </c>
      <c r="B6984" t="s">
        <v>16167</v>
      </c>
      <c r="C6984" t="s">
        <v>1283</v>
      </c>
      <c r="D6984">
        <v>20535</v>
      </c>
      <c r="E6984" t="s">
        <v>31</v>
      </c>
      <c r="F6984" t="s">
        <v>22</v>
      </c>
      <c r="G6984" t="s">
        <v>16</v>
      </c>
      <c r="H6984">
        <v>0</v>
      </c>
      <c r="I6984" t="s">
        <v>17</v>
      </c>
      <c r="J6984" t="s">
        <v>1284</v>
      </c>
      <c r="K6984" s="3">
        <v>43312</v>
      </c>
      <c r="L6984" t="s">
        <v>31</v>
      </c>
      <c r="M6984" t="s">
        <v>31</v>
      </c>
    </row>
    <row r="6985" spans="1:13" x14ac:dyDescent="0.3">
      <c r="A6985">
        <v>3.7</v>
      </c>
      <c r="B6985" t="s">
        <v>7859</v>
      </c>
      <c r="C6985" t="s">
        <v>2367</v>
      </c>
      <c r="D6985">
        <v>7664</v>
      </c>
      <c r="E6985" t="s">
        <v>12516</v>
      </c>
      <c r="F6985" t="s">
        <v>22</v>
      </c>
      <c r="G6985" t="s">
        <v>16</v>
      </c>
      <c r="H6985">
        <v>0</v>
      </c>
      <c r="I6985" t="s">
        <v>17</v>
      </c>
      <c r="J6985" t="s">
        <v>2027</v>
      </c>
      <c r="K6985" s="3">
        <v>42256</v>
      </c>
      <c r="L6985" t="s">
        <v>164</v>
      </c>
      <c r="M6985" t="s">
        <v>20</v>
      </c>
    </row>
    <row r="6986" spans="1:13" x14ac:dyDescent="0.3">
      <c r="A6986">
        <v>4.3</v>
      </c>
      <c r="B6986" t="s">
        <v>16168</v>
      </c>
      <c r="C6986" t="s">
        <v>2012</v>
      </c>
      <c r="D6986">
        <v>25952</v>
      </c>
      <c r="E6986" t="s">
        <v>12635</v>
      </c>
      <c r="F6986" t="s">
        <v>22</v>
      </c>
      <c r="G6986" t="s">
        <v>16</v>
      </c>
      <c r="H6986">
        <v>0</v>
      </c>
      <c r="I6986" t="s">
        <v>70</v>
      </c>
      <c r="J6986" t="s">
        <v>2029</v>
      </c>
      <c r="K6986" s="3">
        <v>42254</v>
      </c>
      <c r="L6986" t="s">
        <v>2428</v>
      </c>
      <c r="M6986" t="s">
        <v>39</v>
      </c>
    </row>
    <row r="6987" spans="1:13" x14ac:dyDescent="0.3">
      <c r="A6987">
        <v>4</v>
      </c>
      <c r="B6987" t="s">
        <v>7861</v>
      </c>
      <c r="C6987" t="s">
        <v>3677</v>
      </c>
      <c r="D6987">
        <v>22</v>
      </c>
      <c r="E6987" t="s">
        <v>16169</v>
      </c>
      <c r="F6987" t="s">
        <v>482</v>
      </c>
      <c r="G6987" t="s">
        <v>383</v>
      </c>
      <c r="H6987" s="2">
        <v>0.99</v>
      </c>
      <c r="I6987" t="s">
        <v>17</v>
      </c>
      <c r="J6987" t="s">
        <v>3678</v>
      </c>
      <c r="K6987" s="3">
        <v>41922</v>
      </c>
      <c r="L6987">
        <v>2.4</v>
      </c>
      <c r="M6987" t="s">
        <v>39</v>
      </c>
    </row>
    <row r="6988" spans="1:13" x14ac:dyDescent="0.3">
      <c r="A6988">
        <v>4.2</v>
      </c>
      <c r="B6988" t="s">
        <v>7862</v>
      </c>
      <c r="C6988" t="s">
        <v>2012</v>
      </c>
      <c r="D6988">
        <v>51791</v>
      </c>
      <c r="E6988" t="s">
        <v>12233</v>
      </c>
      <c r="F6988" t="s">
        <v>42</v>
      </c>
      <c r="G6988" t="s">
        <v>16</v>
      </c>
      <c r="H6988">
        <v>0</v>
      </c>
      <c r="I6988" t="s">
        <v>17</v>
      </c>
      <c r="J6988" t="s">
        <v>2072</v>
      </c>
      <c r="K6988" s="3">
        <v>43257</v>
      </c>
      <c r="L6988">
        <v>1.53</v>
      </c>
      <c r="M6988" t="s">
        <v>50</v>
      </c>
    </row>
    <row r="6989" spans="1:13" x14ac:dyDescent="0.3">
      <c r="A6989">
        <v>4.5999999999999996</v>
      </c>
      <c r="B6989" t="s">
        <v>7863</v>
      </c>
      <c r="C6989" t="s">
        <v>1283</v>
      </c>
      <c r="D6989">
        <v>25744</v>
      </c>
      <c r="E6989" t="s">
        <v>31</v>
      </c>
      <c r="F6989" t="s">
        <v>22</v>
      </c>
      <c r="G6989" t="s">
        <v>16</v>
      </c>
      <c r="H6989">
        <v>0</v>
      </c>
      <c r="I6989" t="s">
        <v>17</v>
      </c>
      <c r="J6989" t="s">
        <v>1284</v>
      </c>
      <c r="K6989" s="3">
        <v>43311</v>
      </c>
      <c r="L6989" t="s">
        <v>31</v>
      </c>
      <c r="M6989" t="s">
        <v>31</v>
      </c>
    </row>
    <row r="6990" spans="1:13" x14ac:dyDescent="0.3">
      <c r="A6990">
        <v>4.7</v>
      </c>
      <c r="B6990" t="s">
        <v>16170</v>
      </c>
      <c r="C6990" t="s">
        <v>2367</v>
      </c>
      <c r="D6990">
        <v>513</v>
      </c>
      <c r="E6990" t="s">
        <v>12289</v>
      </c>
      <c r="F6990" t="s">
        <v>38</v>
      </c>
      <c r="G6990" t="s">
        <v>16</v>
      </c>
      <c r="H6990">
        <v>0</v>
      </c>
      <c r="I6990" t="s">
        <v>17</v>
      </c>
      <c r="J6990" t="s">
        <v>901</v>
      </c>
      <c r="K6990" s="3">
        <v>43083</v>
      </c>
      <c r="L6990" t="s">
        <v>5269</v>
      </c>
      <c r="M6990" t="s">
        <v>53</v>
      </c>
    </row>
    <row r="6991" spans="1:13" x14ac:dyDescent="0.3">
      <c r="A6991">
        <v>4.7</v>
      </c>
      <c r="B6991" t="s">
        <v>13128</v>
      </c>
      <c r="C6991" t="s">
        <v>2012</v>
      </c>
      <c r="D6991">
        <v>142308</v>
      </c>
      <c r="E6991" t="s">
        <v>12219</v>
      </c>
      <c r="F6991" t="s">
        <v>26</v>
      </c>
      <c r="G6991" t="s">
        <v>16</v>
      </c>
      <c r="H6991">
        <v>0</v>
      </c>
      <c r="I6991" t="s">
        <v>70</v>
      </c>
      <c r="J6991" t="s">
        <v>2149</v>
      </c>
      <c r="K6991" s="3">
        <v>43313</v>
      </c>
      <c r="L6991" t="s">
        <v>2150</v>
      </c>
      <c r="M6991" t="s">
        <v>50</v>
      </c>
    </row>
    <row r="6992" spans="1:13" x14ac:dyDescent="0.3">
      <c r="A6992">
        <v>4.3</v>
      </c>
      <c r="B6992" t="s">
        <v>16171</v>
      </c>
      <c r="C6992" t="s">
        <v>2012</v>
      </c>
      <c r="D6992">
        <v>54221</v>
      </c>
      <c r="E6992" t="s">
        <v>12681</v>
      </c>
      <c r="F6992" t="s">
        <v>42</v>
      </c>
      <c r="G6992" t="s">
        <v>16</v>
      </c>
      <c r="H6992">
        <v>0</v>
      </c>
      <c r="I6992" t="s">
        <v>17</v>
      </c>
      <c r="J6992" t="s">
        <v>2072</v>
      </c>
      <c r="K6992" s="3">
        <v>41440</v>
      </c>
      <c r="L6992">
        <v>1.2</v>
      </c>
      <c r="M6992" t="s">
        <v>39</v>
      </c>
    </row>
    <row r="6993" spans="1:13" x14ac:dyDescent="0.3">
      <c r="A6993">
        <v>4.2</v>
      </c>
      <c r="B6993" t="s">
        <v>7866</v>
      </c>
      <c r="C6993" t="s">
        <v>2367</v>
      </c>
      <c r="D6993">
        <v>2231</v>
      </c>
      <c r="E6993" t="s">
        <v>12194</v>
      </c>
      <c r="F6993" t="s">
        <v>22</v>
      </c>
      <c r="G6993" t="s">
        <v>16</v>
      </c>
      <c r="H6993">
        <v>0</v>
      </c>
      <c r="I6993" t="s">
        <v>17</v>
      </c>
      <c r="J6993" t="s">
        <v>1077</v>
      </c>
      <c r="K6993" s="3">
        <v>43304</v>
      </c>
      <c r="L6993">
        <v>2.9</v>
      </c>
      <c r="M6993" t="s">
        <v>36</v>
      </c>
    </row>
    <row r="6994" spans="1:13" x14ac:dyDescent="0.3">
      <c r="A6994">
        <v>3.5</v>
      </c>
      <c r="B6994" t="s">
        <v>7867</v>
      </c>
      <c r="C6994" t="s">
        <v>2367</v>
      </c>
      <c r="D6994">
        <v>1380</v>
      </c>
      <c r="E6994" t="s">
        <v>12609</v>
      </c>
      <c r="F6994" t="s">
        <v>22</v>
      </c>
      <c r="G6994" t="s">
        <v>16</v>
      </c>
      <c r="H6994">
        <v>0</v>
      </c>
      <c r="I6994" t="s">
        <v>17</v>
      </c>
      <c r="J6994" t="s">
        <v>1077</v>
      </c>
      <c r="K6994" s="3">
        <v>43299</v>
      </c>
      <c r="L6994">
        <v>1.6</v>
      </c>
      <c r="M6994" t="s">
        <v>53</v>
      </c>
    </row>
    <row r="6995" spans="1:13" x14ac:dyDescent="0.3">
      <c r="A6995">
        <v>4.7</v>
      </c>
      <c r="B6995" t="s">
        <v>16172</v>
      </c>
      <c r="C6995" t="s">
        <v>2367</v>
      </c>
      <c r="D6995">
        <v>412744</v>
      </c>
      <c r="E6995" t="s">
        <v>12223</v>
      </c>
      <c r="F6995" t="s">
        <v>55</v>
      </c>
      <c r="G6995" t="s">
        <v>16</v>
      </c>
      <c r="H6995">
        <v>0</v>
      </c>
      <c r="I6995" t="s">
        <v>17</v>
      </c>
      <c r="J6995" t="s">
        <v>1123</v>
      </c>
      <c r="K6995" s="3">
        <v>43300</v>
      </c>
      <c r="L6995" t="s">
        <v>7869</v>
      </c>
      <c r="M6995" t="s">
        <v>36</v>
      </c>
    </row>
    <row r="6996" spans="1:13" x14ac:dyDescent="0.3">
      <c r="A6996">
        <v>4.7</v>
      </c>
      <c r="B6996" t="s">
        <v>16173</v>
      </c>
      <c r="C6996" t="s">
        <v>2367</v>
      </c>
      <c r="D6996">
        <v>12784</v>
      </c>
      <c r="E6996" t="s">
        <v>12222</v>
      </c>
      <c r="F6996" t="s">
        <v>42</v>
      </c>
      <c r="G6996" t="s">
        <v>16</v>
      </c>
      <c r="H6996">
        <v>0</v>
      </c>
      <c r="I6996" t="s">
        <v>17</v>
      </c>
      <c r="J6996" t="s">
        <v>1077</v>
      </c>
      <c r="K6996" s="3">
        <v>43316</v>
      </c>
      <c r="L6996" t="s">
        <v>2165</v>
      </c>
      <c r="M6996" t="s">
        <v>50</v>
      </c>
    </row>
    <row r="6997" spans="1:13" x14ac:dyDescent="0.3">
      <c r="A6997">
        <v>4.5</v>
      </c>
      <c r="B6997" t="s">
        <v>16174</v>
      </c>
      <c r="C6997" t="s">
        <v>1893</v>
      </c>
      <c r="D6997">
        <v>2586</v>
      </c>
      <c r="E6997" t="s">
        <v>12221</v>
      </c>
      <c r="F6997" t="s">
        <v>34</v>
      </c>
      <c r="G6997" t="s">
        <v>16</v>
      </c>
      <c r="H6997">
        <v>0</v>
      </c>
      <c r="I6997" t="s">
        <v>17</v>
      </c>
      <c r="J6997" t="s">
        <v>1894</v>
      </c>
      <c r="K6997" s="3">
        <v>42355</v>
      </c>
      <c r="L6997" t="s">
        <v>7872</v>
      </c>
      <c r="M6997" t="s">
        <v>20</v>
      </c>
    </row>
    <row r="6998" spans="1:13" x14ac:dyDescent="0.3">
      <c r="A6998">
        <v>4.5</v>
      </c>
      <c r="B6998" t="s">
        <v>16175</v>
      </c>
      <c r="C6998" t="s">
        <v>2367</v>
      </c>
      <c r="D6998">
        <v>992</v>
      </c>
      <c r="E6998" t="s">
        <v>12582</v>
      </c>
      <c r="F6998" t="s">
        <v>34</v>
      </c>
      <c r="G6998" t="s">
        <v>16</v>
      </c>
      <c r="H6998">
        <v>0</v>
      </c>
      <c r="I6998" t="s">
        <v>30</v>
      </c>
      <c r="J6998" t="s">
        <v>1077</v>
      </c>
      <c r="K6998" s="3">
        <v>43314</v>
      </c>
      <c r="L6998" t="s">
        <v>7874</v>
      </c>
      <c r="M6998" t="s">
        <v>32</v>
      </c>
    </row>
    <row r="6999" spans="1:13" x14ac:dyDescent="0.3">
      <c r="A6999">
        <v>4.7</v>
      </c>
      <c r="B6999" t="s">
        <v>7875</v>
      </c>
      <c r="C6999" t="s">
        <v>2367</v>
      </c>
      <c r="D6999">
        <v>24557</v>
      </c>
      <c r="E6999" t="s">
        <v>12219</v>
      </c>
      <c r="F6999" t="s">
        <v>42</v>
      </c>
      <c r="G6999" t="s">
        <v>16</v>
      </c>
      <c r="H6999">
        <v>0</v>
      </c>
      <c r="I6999" t="s">
        <v>17</v>
      </c>
      <c r="J6999" t="s">
        <v>2080</v>
      </c>
      <c r="K6999" s="3">
        <v>43315</v>
      </c>
      <c r="L6999" t="s">
        <v>4186</v>
      </c>
      <c r="M6999" t="s">
        <v>36</v>
      </c>
    </row>
    <row r="7000" spans="1:13" x14ac:dyDescent="0.3">
      <c r="A7000">
        <v>4.5999999999999996</v>
      </c>
      <c r="B7000" t="s">
        <v>16176</v>
      </c>
      <c r="C7000" t="s">
        <v>2367</v>
      </c>
      <c r="D7000">
        <v>16041</v>
      </c>
      <c r="E7000" t="s">
        <v>12361</v>
      </c>
      <c r="F7000" t="s">
        <v>42</v>
      </c>
      <c r="G7000" t="s">
        <v>16</v>
      </c>
      <c r="H7000">
        <v>0</v>
      </c>
      <c r="I7000" t="s">
        <v>17</v>
      </c>
      <c r="J7000" t="s">
        <v>1077</v>
      </c>
      <c r="K7000" s="3">
        <v>43286</v>
      </c>
      <c r="L7000" t="s">
        <v>7877</v>
      </c>
      <c r="M7000" t="s">
        <v>334</v>
      </c>
    </row>
    <row r="7001" spans="1:13" x14ac:dyDescent="0.3">
      <c r="A7001">
        <v>4.5999999999999996</v>
      </c>
      <c r="B7001" t="s">
        <v>16177</v>
      </c>
      <c r="C7001" t="s">
        <v>2012</v>
      </c>
      <c r="D7001">
        <v>267229</v>
      </c>
      <c r="E7001" t="s">
        <v>12219</v>
      </c>
      <c r="F7001" t="s">
        <v>55</v>
      </c>
      <c r="G7001" t="s">
        <v>16</v>
      </c>
      <c r="H7001">
        <v>0</v>
      </c>
      <c r="I7001" t="s">
        <v>30</v>
      </c>
      <c r="J7001" t="s">
        <v>4992</v>
      </c>
      <c r="K7001" s="3">
        <v>43248</v>
      </c>
      <c r="L7001" t="s">
        <v>3715</v>
      </c>
      <c r="M7001" t="s">
        <v>39</v>
      </c>
    </row>
    <row r="7002" spans="1:13" x14ac:dyDescent="0.3">
      <c r="A7002">
        <v>4.9000000000000004</v>
      </c>
      <c r="B7002" t="s">
        <v>16178</v>
      </c>
      <c r="C7002" t="s">
        <v>2367</v>
      </c>
      <c r="D7002">
        <v>55723</v>
      </c>
      <c r="E7002" t="s">
        <v>12177</v>
      </c>
      <c r="F7002" t="s">
        <v>42</v>
      </c>
      <c r="G7002" t="s">
        <v>16</v>
      </c>
      <c r="H7002">
        <v>0</v>
      </c>
      <c r="I7002" t="s">
        <v>17</v>
      </c>
      <c r="J7002" t="s">
        <v>1077</v>
      </c>
      <c r="K7002" s="3">
        <v>43255</v>
      </c>
      <c r="L7002">
        <v>3.3</v>
      </c>
      <c r="M7002" t="s">
        <v>20</v>
      </c>
    </row>
    <row r="7003" spans="1:13" x14ac:dyDescent="0.3">
      <c r="A7003">
        <v>4.2</v>
      </c>
      <c r="B7003" t="s">
        <v>7880</v>
      </c>
      <c r="C7003" t="s">
        <v>2367</v>
      </c>
      <c r="D7003">
        <v>14356</v>
      </c>
      <c r="E7003" t="s">
        <v>31</v>
      </c>
      <c r="F7003" t="s">
        <v>42</v>
      </c>
      <c r="G7003" t="s">
        <v>16</v>
      </c>
      <c r="H7003">
        <v>0</v>
      </c>
      <c r="I7003" t="s">
        <v>17</v>
      </c>
      <c r="J7003" t="s">
        <v>1113</v>
      </c>
      <c r="K7003" s="3">
        <v>43168</v>
      </c>
      <c r="L7003">
        <v>2.5</v>
      </c>
      <c r="M7003" t="s">
        <v>50</v>
      </c>
    </row>
    <row r="7004" spans="1:13" x14ac:dyDescent="0.3">
      <c r="A7004">
        <v>4.3</v>
      </c>
      <c r="B7004" t="s">
        <v>16179</v>
      </c>
      <c r="C7004" t="s">
        <v>2367</v>
      </c>
      <c r="D7004">
        <v>997</v>
      </c>
      <c r="E7004" t="s">
        <v>31</v>
      </c>
      <c r="F7004" t="s">
        <v>34</v>
      </c>
      <c r="G7004" t="s">
        <v>16</v>
      </c>
      <c r="H7004">
        <v>0</v>
      </c>
      <c r="I7004" t="s">
        <v>17</v>
      </c>
      <c r="J7004" t="s">
        <v>1077</v>
      </c>
      <c r="K7004" s="3">
        <v>43278</v>
      </c>
      <c r="L7004">
        <v>2.4</v>
      </c>
      <c r="M7004" t="s">
        <v>50</v>
      </c>
    </row>
    <row r="7005" spans="1:13" x14ac:dyDescent="0.3">
      <c r="A7005">
        <v>4.4000000000000004</v>
      </c>
      <c r="B7005" t="s">
        <v>13576</v>
      </c>
      <c r="C7005" t="s">
        <v>3223</v>
      </c>
      <c r="D7005">
        <v>1490722</v>
      </c>
      <c r="E7005" t="s">
        <v>12192</v>
      </c>
      <c r="F7005" t="s">
        <v>29</v>
      </c>
      <c r="G7005" t="s">
        <v>16</v>
      </c>
      <c r="H7005">
        <v>0</v>
      </c>
      <c r="I7005" t="s">
        <v>17</v>
      </c>
      <c r="J7005" t="s">
        <v>3224</v>
      </c>
      <c r="K7005" s="3">
        <v>43300</v>
      </c>
      <c r="L7005" t="s">
        <v>2063</v>
      </c>
      <c r="M7005" t="s">
        <v>50</v>
      </c>
    </row>
    <row r="7006" spans="1:13" x14ac:dyDescent="0.3">
      <c r="A7006">
        <v>4.4000000000000004</v>
      </c>
      <c r="B7006" t="s">
        <v>16180</v>
      </c>
      <c r="C7006" t="s">
        <v>2367</v>
      </c>
      <c r="D7006">
        <v>23474</v>
      </c>
      <c r="E7006" t="s">
        <v>12453</v>
      </c>
      <c r="F7006" t="s">
        <v>26</v>
      </c>
      <c r="G7006" t="s">
        <v>16</v>
      </c>
      <c r="H7006">
        <v>0</v>
      </c>
      <c r="I7006" t="s">
        <v>17</v>
      </c>
      <c r="J7006" t="s">
        <v>2080</v>
      </c>
      <c r="K7006" s="3">
        <v>43307</v>
      </c>
      <c r="L7006" t="s">
        <v>858</v>
      </c>
      <c r="M7006" t="s">
        <v>50</v>
      </c>
    </row>
    <row r="7007" spans="1:13" x14ac:dyDescent="0.3">
      <c r="A7007">
        <v>4.5</v>
      </c>
      <c r="B7007" t="s">
        <v>16181</v>
      </c>
      <c r="C7007" t="s">
        <v>2367</v>
      </c>
      <c r="D7007">
        <v>12293</v>
      </c>
      <c r="E7007" t="s">
        <v>12350</v>
      </c>
      <c r="F7007" t="s">
        <v>42</v>
      </c>
      <c r="G7007" t="s">
        <v>16</v>
      </c>
      <c r="H7007">
        <v>0</v>
      </c>
      <c r="I7007" t="s">
        <v>17</v>
      </c>
      <c r="J7007" t="s">
        <v>1077</v>
      </c>
      <c r="K7007" s="3">
        <v>43226</v>
      </c>
      <c r="L7007" t="s">
        <v>377</v>
      </c>
      <c r="M7007" t="s">
        <v>20</v>
      </c>
    </row>
    <row r="7008" spans="1:13" x14ac:dyDescent="0.3">
      <c r="A7008">
        <v>4.3</v>
      </c>
      <c r="B7008" t="s">
        <v>16182</v>
      </c>
      <c r="C7008" t="s">
        <v>2367</v>
      </c>
      <c r="D7008">
        <v>2017</v>
      </c>
      <c r="E7008" t="s">
        <v>31</v>
      </c>
      <c r="F7008" t="s">
        <v>34</v>
      </c>
      <c r="G7008" t="s">
        <v>16</v>
      </c>
      <c r="H7008">
        <v>0</v>
      </c>
      <c r="I7008" t="s">
        <v>17</v>
      </c>
      <c r="J7008" t="s">
        <v>1077</v>
      </c>
      <c r="K7008" s="3">
        <v>43147</v>
      </c>
      <c r="L7008">
        <v>2.4</v>
      </c>
      <c r="M7008" t="s">
        <v>50</v>
      </c>
    </row>
    <row r="7009" spans="1:13" x14ac:dyDescent="0.3">
      <c r="A7009">
        <v>4.4000000000000004</v>
      </c>
      <c r="B7009" t="s">
        <v>16183</v>
      </c>
      <c r="C7009" t="s">
        <v>2367</v>
      </c>
      <c r="D7009">
        <v>3588</v>
      </c>
      <c r="E7009" t="s">
        <v>12270</v>
      </c>
      <c r="F7009" t="s">
        <v>22</v>
      </c>
      <c r="G7009" t="s">
        <v>16</v>
      </c>
      <c r="H7009">
        <v>0</v>
      </c>
      <c r="I7009" t="s">
        <v>17</v>
      </c>
      <c r="J7009" t="s">
        <v>1077</v>
      </c>
      <c r="K7009" s="3">
        <v>43156</v>
      </c>
      <c r="L7009">
        <v>1.18</v>
      </c>
      <c r="M7009" t="s">
        <v>334</v>
      </c>
    </row>
    <row r="7010" spans="1:13" x14ac:dyDescent="0.3">
      <c r="A7010">
        <v>4.4000000000000004</v>
      </c>
      <c r="B7010" t="s">
        <v>16184</v>
      </c>
      <c r="C7010" t="s">
        <v>2367</v>
      </c>
      <c r="D7010">
        <v>767</v>
      </c>
      <c r="E7010" t="s">
        <v>12270</v>
      </c>
      <c r="F7010" t="s">
        <v>34</v>
      </c>
      <c r="G7010" t="s">
        <v>16</v>
      </c>
      <c r="H7010">
        <v>0</v>
      </c>
      <c r="I7010" t="s">
        <v>17</v>
      </c>
      <c r="J7010" t="s">
        <v>1077</v>
      </c>
      <c r="K7010" s="3">
        <v>43154</v>
      </c>
      <c r="L7010">
        <v>1.1000000000000001</v>
      </c>
      <c r="M7010" t="s">
        <v>50</v>
      </c>
    </row>
    <row r="7011" spans="1:13" x14ac:dyDescent="0.3">
      <c r="A7011">
        <v>3</v>
      </c>
      <c r="B7011" t="s">
        <v>16185</v>
      </c>
      <c r="C7011" t="s">
        <v>2367</v>
      </c>
      <c r="D7011">
        <v>1279</v>
      </c>
      <c r="E7011" t="s">
        <v>12332</v>
      </c>
      <c r="F7011" t="s">
        <v>34</v>
      </c>
      <c r="G7011" t="s">
        <v>16</v>
      </c>
      <c r="H7011">
        <v>0</v>
      </c>
      <c r="I7011" t="s">
        <v>17</v>
      </c>
      <c r="J7011" t="s">
        <v>2019</v>
      </c>
      <c r="K7011" s="3">
        <v>43264</v>
      </c>
      <c r="L7011" t="s">
        <v>2313</v>
      </c>
      <c r="M7011" t="s">
        <v>334</v>
      </c>
    </row>
    <row r="7012" spans="1:13" x14ac:dyDescent="0.3">
      <c r="A7012">
        <v>4.8</v>
      </c>
      <c r="B7012" t="s">
        <v>16186</v>
      </c>
      <c r="C7012" t="s">
        <v>2367</v>
      </c>
      <c r="D7012">
        <v>22290</v>
      </c>
      <c r="E7012" t="s">
        <v>12332</v>
      </c>
      <c r="F7012" t="s">
        <v>22</v>
      </c>
      <c r="G7012" t="s">
        <v>16</v>
      </c>
      <c r="H7012">
        <v>0</v>
      </c>
      <c r="I7012" t="s">
        <v>17</v>
      </c>
      <c r="J7012" t="s">
        <v>2038</v>
      </c>
      <c r="K7012" s="3">
        <v>43317</v>
      </c>
      <c r="L7012" t="s">
        <v>7889</v>
      </c>
      <c r="M7012" t="s">
        <v>53</v>
      </c>
    </row>
    <row r="7013" spans="1:13" x14ac:dyDescent="0.3">
      <c r="A7013">
        <v>4.7</v>
      </c>
      <c r="B7013" t="s">
        <v>16187</v>
      </c>
      <c r="C7013" t="s">
        <v>2367</v>
      </c>
      <c r="D7013">
        <v>34279</v>
      </c>
      <c r="E7013" t="s">
        <v>12219</v>
      </c>
      <c r="F7013" t="s">
        <v>42</v>
      </c>
      <c r="G7013" t="s">
        <v>16</v>
      </c>
      <c r="H7013">
        <v>0</v>
      </c>
      <c r="I7013" t="s">
        <v>17</v>
      </c>
      <c r="J7013" t="s">
        <v>2080</v>
      </c>
      <c r="K7013" s="3">
        <v>43314</v>
      </c>
      <c r="L7013" t="s">
        <v>58</v>
      </c>
      <c r="M7013" t="s">
        <v>36</v>
      </c>
    </row>
    <row r="7014" spans="1:13" x14ac:dyDescent="0.3">
      <c r="A7014">
        <v>4.5999999999999996</v>
      </c>
      <c r="B7014" t="s">
        <v>16188</v>
      </c>
      <c r="C7014" t="s">
        <v>3677</v>
      </c>
      <c r="D7014">
        <v>7342</v>
      </c>
      <c r="E7014" t="s">
        <v>31</v>
      </c>
      <c r="F7014" t="s">
        <v>42</v>
      </c>
      <c r="G7014" t="s">
        <v>16</v>
      </c>
      <c r="H7014">
        <v>0</v>
      </c>
      <c r="I7014" t="s">
        <v>17</v>
      </c>
      <c r="J7014" t="s">
        <v>3678</v>
      </c>
      <c r="K7014" s="3">
        <v>43311</v>
      </c>
      <c r="L7014" t="s">
        <v>31</v>
      </c>
      <c r="M7014" t="s">
        <v>305</v>
      </c>
    </row>
    <row r="7015" spans="1:13" x14ac:dyDescent="0.3">
      <c r="A7015">
        <v>4</v>
      </c>
      <c r="B7015" t="s">
        <v>7892</v>
      </c>
      <c r="C7015" t="s">
        <v>2367</v>
      </c>
      <c r="D7015">
        <v>309</v>
      </c>
      <c r="E7015" t="s">
        <v>12180</v>
      </c>
      <c r="F7015" t="s">
        <v>34</v>
      </c>
      <c r="G7015" t="s">
        <v>16</v>
      </c>
      <c r="H7015">
        <v>0</v>
      </c>
      <c r="I7015" t="s">
        <v>17</v>
      </c>
      <c r="J7015" t="s">
        <v>1077</v>
      </c>
      <c r="K7015" s="3">
        <v>43222</v>
      </c>
      <c r="L7015">
        <v>1.4</v>
      </c>
      <c r="M7015" t="s">
        <v>50</v>
      </c>
    </row>
    <row r="7016" spans="1:13" x14ac:dyDescent="0.3">
      <c r="A7016">
        <v>3.7</v>
      </c>
      <c r="B7016" t="s">
        <v>16189</v>
      </c>
      <c r="C7016" t="s">
        <v>2367</v>
      </c>
      <c r="D7016">
        <v>1478</v>
      </c>
      <c r="E7016" t="s">
        <v>12787</v>
      </c>
      <c r="F7016" t="s">
        <v>34</v>
      </c>
      <c r="G7016" t="s">
        <v>16</v>
      </c>
      <c r="H7016">
        <v>0</v>
      </c>
      <c r="I7016" t="s">
        <v>17</v>
      </c>
      <c r="J7016" t="s">
        <v>2019</v>
      </c>
      <c r="K7016" s="3">
        <v>42847</v>
      </c>
      <c r="L7016" t="s">
        <v>7894</v>
      </c>
      <c r="M7016" t="s">
        <v>39</v>
      </c>
    </row>
    <row r="7017" spans="1:13" x14ac:dyDescent="0.3">
      <c r="A7017">
        <v>3.5</v>
      </c>
      <c r="B7017" t="s">
        <v>7895</v>
      </c>
      <c r="C7017" t="s">
        <v>2367</v>
      </c>
      <c r="D7017">
        <v>807</v>
      </c>
      <c r="E7017" t="s">
        <v>12213</v>
      </c>
      <c r="F7017" t="s">
        <v>22</v>
      </c>
      <c r="G7017" t="s">
        <v>16</v>
      </c>
      <c r="H7017">
        <v>0</v>
      </c>
      <c r="I7017" t="s">
        <v>17</v>
      </c>
      <c r="J7017" t="s">
        <v>2019</v>
      </c>
      <c r="K7017" s="3">
        <v>43221</v>
      </c>
      <c r="L7017" t="s">
        <v>812</v>
      </c>
      <c r="M7017" t="s">
        <v>46</v>
      </c>
    </row>
    <row r="7018" spans="1:13" x14ac:dyDescent="0.3">
      <c r="A7018">
        <v>2.7</v>
      </c>
      <c r="B7018" t="s">
        <v>16190</v>
      </c>
      <c r="C7018" t="s">
        <v>2367</v>
      </c>
      <c r="D7018">
        <v>5706</v>
      </c>
      <c r="E7018" t="s">
        <v>12681</v>
      </c>
      <c r="F7018" t="s">
        <v>22</v>
      </c>
      <c r="G7018" t="s">
        <v>16</v>
      </c>
      <c r="H7018">
        <v>0</v>
      </c>
      <c r="I7018" t="s">
        <v>17</v>
      </c>
      <c r="J7018" t="s">
        <v>1077</v>
      </c>
      <c r="K7018" s="3">
        <v>42929</v>
      </c>
      <c r="L7018">
        <v>1.7</v>
      </c>
      <c r="M7018" t="s">
        <v>36</v>
      </c>
    </row>
    <row r="7019" spans="1:13" x14ac:dyDescent="0.3">
      <c r="A7019">
        <v>4.7</v>
      </c>
      <c r="B7019" t="s">
        <v>16191</v>
      </c>
      <c r="C7019" t="s">
        <v>2012</v>
      </c>
      <c r="D7019">
        <v>183343</v>
      </c>
      <c r="E7019" t="s">
        <v>12191</v>
      </c>
      <c r="F7019" t="s">
        <v>26</v>
      </c>
      <c r="G7019" t="s">
        <v>16</v>
      </c>
      <c r="H7019">
        <v>0</v>
      </c>
      <c r="I7019" t="s">
        <v>30</v>
      </c>
      <c r="J7019" t="s">
        <v>4992</v>
      </c>
      <c r="K7019" s="3">
        <v>43248</v>
      </c>
      <c r="L7019" t="s">
        <v>1935</v>
      </c>
      <c r="M7019" t="s">
        <v>39</v>
      </c>
    </row>
    <row r="7020" spans="1:13" x14ac:dyDescent="0.3">
      <c r="A7020">
        <v>4.0999999999999996</v>
      </c>
      <c r="B7020" t="s">
        <v>7898</v>
      </c>
      <c r="C7020" t="s">
        <v>2367</v>
      </c>
      <c r="D7020">
        <v>213</v>
      </c>
      <c r="E7020" t="s">
        <v>12229</v>
      </c>
      <c r="F7020" t="s">
        <v>38</v>
      </c>
      <c r="G7020" t="s">
        <v>16</v>
      </c>
      <c r="H7020">
        <v>0</v>
      </c>
      <c r="I7020" t="s">
        <v>17</v>
      </c>
      <c r="J7020" t="s">
        <v>2373</v>
      </c>
      <c r="K7020" s="3">
        <v>43259</v>
      </c>
      <c r="L7020" t="s">
        <v>7899</v>
      </c>
      <c r="M7020" t="s">
        <v>50</v>
      </c>
    </row>
    <row r="7021" spans="1:13" x14ac:dyDescent="0.3">
      <c r="A7021">
        <v>4.5</v>
      </c>
      <c r="B7021" t="s">
        <v>16192</v>
      </c>
      <c r="C7021" t="s">
        <v>2367</v>
      </c>
      <c r="D7021">
        <v>5481</v>
      </c>
      <c r="E7021" t="s">
        <v>13109</v>
      </c>
      <c r="F7021" t="s">
        <v>22</v>
      </c>
      <c r="G7021" t="s">
        <v>16</v>
      </c>
      <c r="H7021">
        <v>0</v>
      </c>
      <c r="I7021" t="s">
        <v>17</v>
      </c>
      <c r="J7021" t="s">
        <v>1077</v>
      </c>
      <c r="K7021" s="3">
        <v>43288</v>
      </c>
      <c r="L7021">
        <v>1.3</v>
      </c>
      <c r="M7021" t="s">
        <v>36</v>
      </c>
    </row>
    <row r="7022" spans="1:13" x14ac:dyDescent="0.3">
      <c r="A7022">
        <v>4.5999999999999996</v>
      </c>
      <c r="B7022" t="s">
        <v>16193</v>
      </c>
      <c r="C7022" t="s">
        <v>2367</v>
      </c>
      <c r="D7022">
        <v>769</v>
      </c>
      <c r="E7022" t="s">
        <v>12332</v>
      </c>
      <c r="F7022" t="s">
        <v>34</v>
      </c>
      <c r="G7022" t="s">
        <v>16</v>
      </c>
      <c r="H7022">
        <v>0</v>
      </c>
      <c r="I7022" t="s">
        <v>17</v>
      </c>
      <c r="J7022" t="s">
        <v>1077</v>
      </c>
      <c r="K7022" s="3">
        <v>43194</v>
      </c>
      <c r="L7022">
        <v>1.06</v>
      </c>
      <c r="M7022" t="s">
        <v>50</v>
      </c>
    </row>
    <row r="7023" spans="1:13" x14ac:dyDescent="0.3">
      <c r="A7023">
        <v>4.5</v>
      </c>
      <c r="B7023" t="s">
        <v>16194</v>
      </c>
      <c r="C7023" t="s">
        <v>182</v>
      </c>
      <c r="D7023">
        <v>45452</v>
      </c>
      <c r="E7023" t="s">
        <v>12214</v>
      </c>
      <c r="F7023" t="s">
        <v>26</v>
      </c>
      <c r="G7023" t="s">
        <v>16</v>
      </c>
      <c r="H7023">
        <v>0</v>
      </c>
      <c r="I7023" t="s">
        <v>17</v>
      </c>
      <c r="J7023" t="s">
        <v>183</v>
      </c>
      <c r="K7023" s="3">
        <v>43300</v>
      </c>
      <c r="L7023">
        <v>1.25</v>
      </c>
      <c r="M7023" t="s">
        <v>53</v>
      </c>
    </row>
    <row r="7024" spans="1:13" x14ac:dyDescent="0.3">
      <c r="A7024">
        <v>4.4000000000000004</v>
      </c>
      <c r="B7024" t="s">
        <v>7903</v>
      </c>
      <c r="C7024" t="s">
        <v>2367</v>
      </c>
      <c r="D7024">
        <v>289</v>
      </c>
      <c r="E7024" t="s">
        <v>12175</v>
      </c>
      <c r="F7024" t="s">
        <v>34</v>
      </c>
      <c r="G7024" t="s">
        <v>16</v>
      </c>
      <c r="H7024">
        <v>0</v>
      </c>
      <c r="I7024" t="s">
        <v>17</v>
      </c>
      <c r="J7024" t="s">
        <v>1077</v>
      </c>
      <c r="K7024" s="3">
        <v>43148</v>
      </c>
      <c r="L7024">
        <v>1.2</v>
      </c>
      <c r="M7024" t="s">
        <v>50</v>
      </c>
    </row>
    <row r="7025" spans="1:13" x14ac:dyDescent="0.3">
      <c r="A7025">
        <v>4.3</v>
      </c>
      <c r="B7025" t="s">
        <v>16195</v>
      </c>
      <c r="C7025" t="s">
        <v>2965</v>
      </c>
      <c r="D7025">
        <v>112223</v>
      </c>
      <c r="E7025" t="s">
        <v>12821</v>
      </c>
      <c r="F7025" t="s">
        <v>42</v>
      </c>
      <c r="G7025" t="s">
        <v>16</v>
      </c>
      <c r="H7025">
        <v>0</v>
      </c>
      <c r="I7025" t="s">
        <v>222</v>
      </c>
      <c r="J7025" t="s">
        <v>2966</v>
      </c>
      <c r="K7025" s="3">
        <v>43286</v>
      </c>
      <c r="L7025" t="s">
        <v>7905</v>
      </c>
      <c r="M7025" t="s">
        <v>143</v>
      </c>
    </row>
    <row r="7026" spans="1:13" x14ac:dyDescent="0.3">
      <c r="A7026">
        <v>4.4000000000000004</v>
      </c>
      <c r="B7026" t="s">
        <v>16196</v>
      </c>
      <c r="C7026" t="s">
        <v>2367</v>
      </c>
      <c r="D7026">
        <v>2100</v>
      </c>
      <c r="E7026" t="s">
        <v>31</v>
      </c>
      <c r="F7026" t="s">
        <v>34</v>
      </c>
      <c r="G7026" t="s">
        <v>16</v>
      </c>
      <c r="H7026">
        <v>0</v>
      </c>
      <c r="I7026" t="s">
        <v>17</v>
      </c>
      <c r="J7026" t="s">
        <v>1113</v>
      </c>
      <c r="K7026" s="3">
        <v>43309</v>
      </c>
      <c r="L7026">
        <v>2.2999999999999998</v>
      </c>
      <c r="M7026" t="s">
        <v>50</v>
      </c>
    </row>
    <row r="7027" spans="1:13" x14ac:dyDescent="0.3">
      <c r="A7027">
        <v>4.5</v>
      </c>
      <c r="B7027" t="s">
        <v>16197</v>
      </c>
      <c r="C7027" t="s">
        <v>2367</v>
      </c>
      <c r="D7027">
        <v>2442</v>
      </c>
      <c r="E7027" t="s">
        <v>12332</v>
      </c>
      <c r="F7027" t="s">
        <v>34</v>
      </c>
      <c r="G7027" t="s">
        <v>16</v>
      </c>
      <c r="H7027">
        <v>0</v>
      </c>
      <c r="I7027" t="s">
        <v>17</v>
      </c>
      <c r="J7027" t="s">
        <v>2345</v>
      </c>
      <c r="K7027" s="3">
        <v>43287</v>
      </c>
      <c r="L7027" t="s">
        <v>7908</v>
      </c>
      <c r="M7027" t="s">
        <v>20</v>
      </c>
    </row>
    <row r="7028" spans="1:13" x14ac:dyDescent="0.3">
      <c r="A7028">
        <v>4.5999999999999996</v>
      </c>
      <c r="B7028" t="s">
        <v>16198</v>
      </c>
      <c r="C7028" t="s">
        <v>2367</v>
      </c>
      <c r="D7028">
        <v>12034</v>
      </c>
      <c r="E7028" t="s">
        <v>12821</v>
      </c>
      <c r="F7028" t="s">
        <v>42</v>
      </c>
      <c r="G7028" t="s">
        <v>16</v>
      </c>
      <c r="H7028">
        <v>0</v>
      </c>
      <c r="I7028" t="s">
        <v>17</v>
      </c>
      <c r="J7028" t="s">
        <v>1077</v>
      </c>
      <c r="K7028" s="3">
        <v>43246</v>
      </c>
      <c r="L7028">
        <v>4.8</v>
      </c>
      <c r="M7028" t="s">
        <v>50</v>
      </c>
    </row>
    <row r="7029" spans="1:13" x14ac:dyDescent="0.3">
      <c r="A7029">
        <v>4.7</v>
      </c>
      <c r="B7029" t="s">
        <v>12218</v>
      </c>
      <c r="C7029" t="s">
        <v>2367</v>
      </c>
      <c r="D7029">
        <v>8264</v>
      </c>
      <c r="E7029" t="s">
        <v>12219</v>
      </c>
      <c r="F7029" t="s">
        <v>22</v>
      </c>
      <c r="G7029" t="s">
        <v>16</v>
      </c>
      <c r="H7029">
        <v>0</v>
      </c>
      <c r="I7029" t="s">
        <v>17</v>
      </c>
      <c r="J7029" t="s">
        <v>35</v>
      </c>
      <c r="K7029" s="3">
        <v>43314</v>
      </c>
      <c r="L7029" t="s">
        <v>91</v>
      </c>
      <c r="M7029" t="s">
        <v>36</v>
      </c>
    </row>
    <row r="7030" spans="1:13" x14ac:dyDescent="0.3">
      <c r="A7030">
        <v>4.5999999999999996</v>
      </c>
      <c r="B7030" t="s">
        <v>16199</v>
      </c>
      <c r="C7030" t="s">
        <v>2367</v>
      </c>
      <c r="D7030">
        <v>1977</v>
      </c>
      <c r="E7030" t="s">
        <v>12563</v>
      </c>
      <c r="F7030" t="s">
        <v>34</v>
      </c>
      <c r="G7030" t="s">
        <v>16</v>
      </c>
      <c r="H7030">
        <v>0</v>
      </c>
      <c r="I7030" t="s">
        <v>17</v>
      </c>
      <c r="J7030" t="s">
        <v>1077</v>
      </c>
      <c r="K7030" s="3">
        <v>43152</v>
      </c>
      <c r="L7030" t="s">
        <v>49</v>
      </c>
      <c r="M7030" t="s">
        <v>20</v>
      </c>
    </row>
    <row r="7031" spans="1:13" x14ac:dyDescent="0.3">
      <c r="A7031">
        <v>3.1</v>
      </c>
      <c r="B7031" t="s">
        <v>16200</v>
      </c>
      <c r="C7031" t="s">
        <v>2367</v>
      </c>
      <c r="D7031">
        <v>305</v>
      </c>
      <c r="E7031" t="s">
        <v>12427</v>
      </c>
      <c r="F7031" t="s">
        <v>34</v>
      </c>
      <c r="G7031" t="s">
        <v>16</v>
      </c>
      <c r="H7031">
        <v>0</v>
      </c>
      <c r="I7031" t="s">
        <v>17</v>
      </c>
      <c r="J7031" t="s">
        <v>2392</v>
      </c>
      <c r="K7031" s="3">
        <v>42558</v>
      </c>
      <c r="L7031">
        <v>3</v>
      </c>
      <c r="M7031" t="s">
        <v>93</v>
      </c>
    </row>
    <row r="7032" spans="1:13" x14ac:dyDescent="0.3">
      <c r="A7032">
        <v>3.9</v>
      </c>
      <c r="B7032" t="s">
        <v>13266</v>
      </c>
      <c r="C7032" t="s">
        <v>2367</v>
      </c>
      <c r="D7032">
        <v>6903</v>
      </c>
      <c r="E7032" t="s">
        <v>12180</v>
      </c>
      <c r="F7032" t="s">
        <v>42</v>
      </c>
      <c r="G7032" t="s">
        <v>16</v>
      </c>
      <c r="H7032">
        <v>0</v>
      </c>
      <c r="I7032" t="s">
        <v>17</v>
      </c>
      <c r="J7032" t="s">
        <v>2394</v>
      </c>
      <c r="K7032" s="3">
        <v>43131</v>
      </c>
      <c r="L7032" t="s">
        <v>2582</v>
      </c>
      <c r="M7032" t="s">
        <v>39</v>
      </c>
    </row>
    <row r="7033" spans="1:13" x14ac:dyDescent="0.3">
      <c r="A7033">
        <v>4.7</v>
      </c>
      <c r="B7033" t="s">
        <v>16201</v>
      </c>
      <c r="C7033" t="s">
        <v>2012</v>
      </c>
      <c r="D7033">
        <v>62561</v>
      </c>
      <c r="E7033" t="s">
        <v>12537</v>
      </c>
      <c r="F7033" t="s">
        <v>42</v>
      </c>
      <c r="G7033" t="s">
        <v>16</v>
      </c>
      <c r="H7033">
        <v>0</v>
      </c>
      <c r="I7033" t="s">
        <v>17</v>
      </c>
      <c r="J7033" t="s">
        <v>2149</v>
      </c>
      <c r="K7033" s="3">
        <v>43312</v>
      </c>
      <c r="L7033" t="s">
        <v>1563</v>
      </c>
      <c r="M7033" t="s">
        <v>50</v>
      </c>
    </row>
    <row r="7034" spans="1:13" x14ac:dyDescent="0.3">
      <c r="A7034">
        <v>4.5999999999999996</v>
      </c>
      <c r="B7034" t="s">
        <v>16202</v>
      </c>
      <c r="C7034" t="s">
        <v>2367</v>
      </c>
      <c r="D7034">
        <v>9016</v>
      </c>
      <c r="E7034" t="s">
        <v>12219</v>
      </c>
      <c r="F7034" t="s">
        <v>42</v>
      </c>
      <c r="G7034" t="s">
        <v>16</v>
      </c>
      <c r="H7034">
        <v>0</v>
      </c>
      <c r="I7034" t="s">
        <v>17</v>
      </c>
      <c r="J7034" t="s">
        <v>1123</v>
      </c>
      <c r="K7034" s="3">
        <v>43318</v>
      </c>
      <c r="L7034" t="s">
        <v>7914</v>
      </c>
      <c r="M7034" t="s">
        <v>50</v>
      </c>
    </row>
    <row r="7035" spans="1:13" x14ac:dyDescent="0.3">
      <c r="A7035">
        <v>4.7</v>
      </c>
      <c r="B7035" t="s">
        <v>16203</v>
      </c>
      <c r="C7035" t="s">
        <v>309</v>
      </c>
      <c r="D7035">
        <v>41625</v>
      </c>
      <c r="E7035" t="s">
        <v>12268</v>
      </c>
      <c r="F7035" t="s">
        <v>42</v>
      </c>
      <c r="G7035" t="s">
        <v>16</v>
      </c>
      <c r="H7035">
        <v>0</v>
      </c>
      <c r="I7035" t="s">
        <v>17</v>
      </c>
      <c r="J7035" t="s">
        <v>310</v>
      </c>
      <c r="K7035" s="3">
        <v>43090</v>
      </c>
      <c r="L7035" t="s">
        <v>178</v>
      </c>
      <c r="M7035" t="s">
        <v>50</v>
      </c>
    </row>
    <row r="7036" spans="1:13" x14ac:dyDescent="0.3">
      <c r="A7036" t="s">
        <v>12196</v>
      </c>
      <c r="B7036" t="s">
        <v>7916</v>
      </c>
      <c r="C7036" t="s">
        <v>4289</v>
      </c>
      <c r="D7036">
        <v>114</v>
      </c>
      <c r="E7036" t="s">
        <v>12789</v>
      </c>
      <c r="F7036" t="s">
        <v>15</v>
      </c>
      <c r="G7036" t="s">
        <v>16</v>
      </c>
      <c r="H7036">
        <v>0</v>
      </c>
      <c r="I7036" t="s">
        <v>17</v>
      </c>
      <c r="J7036" t="s">
        <v>4290</v>
      </c>
      <c r="K7036" s="3">
        <v>43245</v>
      </c>
      <c r="L7036">
        <v>1.6</v>
      </c>
      <c r="M7036" t="s">
        <v>32</v>
      </c>
    </row>
    <row r="7037" spans="1:13" x14ac:dyDescent="0.3">
      <c r="A7037">
        <v>5</v>
      </c>
      <c r="B7037" t="s">
        <v>13420</v>
      </c>
      <c r="C7037" t="s">
        <v>2628</v>
      </c>
      <c r="D7037">
        <v>2</v>
      </c>
      <c r="E7037" t="s">
        <v>12216</v>
      </c>
      <c r="F7037" t="s">
        <v>665</v>
      </c>
      <c r="G7037" t="s">
        <v>16</v>
      </c>
      <c r="H7037">
        <v>0</v>
      </c>
      <c r="I7037" t="s">
        <v>222</v>
      </c>
      <c r="J7037" t="s">
        <v>2629</v>
      </c>
      <c r="K7037" s="3">
        <v>43257</v>
      </c>
      <c r="L7037" t="s">
        <v>121</v>
      </c>
      <c r="M7037" t="s">
        <v>50</v>
      </c>
    </row>
    <row r="7038" spans="1:13" x14ac:dyDescent="0.3">
      <c r="A7038">
        <v>4.4000000000000004</v>
      </c>
      <c r="B7038" t="s">
        <v>16204</v>
      </c>
      <c r="C7038" t="s">
        <v>4169</v>
      </c>
      <c r="D7038">
        <v>8433</v>
      </c>
      <c r="E7038" t="s">
        <v>12183</v>
      </c>
      <c r="F7038" t="s">
        <v>34</v>
      </c>
      <c r="G7038" t="s">
        <v>16</v>
      </c>
      <c r="H7038">
        <v>0</v>
      </c>
      <c r="I7038" t="s">
        <v>17</v>
      </c>
      <c r="J7038" t="s">
        <v>4170</v>
      </c>
      <c r="K7038" s="3">
        <v>43257</v>
      </c>
      <c r="L7038" t="s">
        <v>7918</v>
      </c>
      <c r="M7038" t="s">
        <v>53</v>
      </c>
    </row>
    <row r="7039" spans="1:13" x14ac:dyDescent="0.3">
      <c r="A7039">
        <v>4.8</v>
      </c>
      <c r="B7039" t="s">
        <v>16205</v>
      </c>
      <c r="C7039" t="s">
        <v>309</v>
      </c>
      <c r="D7039">
        <v>726</v>
      </c>
      <c r="E7039" t="s">
        <v>12268</v>
      </c>
      <c r="F7039" t="s">
        <v>482</v>
      </c>
      <c r="G7039" t="s">
        <v>383</v>
      </c>
      <c r="H7039" s="2">
        <v>3.99</v>
      </c>
      <c r="I7039" t="s">
        <v>17</v>
      </c>
      <c r="J7039" t="s">
        <v>310</v>
      </c>
      <c r="K7039" s="3">
        <v>43089</v>
      </c>
      <c r="L7039" t="s">
        <v>487</v>
      </c>
      <c r="M7039" t="s">
        <v>50</v>
      </c>
    </row>
    <row r="7040" spans="1:13" x14ac:dyDescent="0.3">
      <c r="A7040" t="s">
        <v>12196</v>
      </c>
      <c r="B7040" t="s">
        <v>16206</v>
      </c>
      <c r="C7040" t="s">
        <v>2367</v>
      </c>
      <c r="D7040">
        <v>1</v>
      </c>
      <c r="E7040" t="s">
        <v>12199</v>
      </c>
      <c r="F7040" t="s">
        <v>665</v>
      </c>
      <c r="G7040" t="s">
        <v>16</v>
      </c>
      <c r="H7040">
        <v>0</v>
      </c>
      <c r="I7040" t="s">
        <v>17</v>
      </c>
      <c r="J7040" t="s">
        <v>1077</v>
      </c>
      <c r="K7040" s="3">
        <v>43193</v>
      </c>
      <c r="L7040">
        <v>1.3</v>
      </c>
      <c r="M7040" t="s">
        <v>20</v>
      </c>
    </row>
    <row r="7041" spans="1:13" x14ac:dyDescent="0.3">
      <c r="A7041">
        <v>4.0999999999999996</v>
      </c>
      <c r="B7041" t="s">
        <v>16207</v>
      </c>
      <c r="C7041" t="s">
        <v>2965</v>
      </c>
      <c r="D7041">
        <v>8</v>
      </c>
      <c r="E7041" t="s">
        <v>12600</v>
      </c>
      <c r="F7041" t="s">
        <v>665</v>
      </c>
      <c r="G7041" t="s">
        <v>16</v>
      </c>
      <c r="H7041">
        <v>0</v>
      </c>
      <c r="I7041" t="s">
        <v>30</v>
      </c>
      <c r="J7041" t="s">
        <v>2966</v>
      </c>
      <c r="K7041" s="3">
        <v>42930</v>
      </c>
      <c r="L7041" t="s">
        <v>6913</v>
      </c>
      <c r="M7041" t="s">
        <v>50</v>
      </c>
    </row>
    <row r="7042" spans="1:13" x14ac:dyDescent="0.3">
      <c r="A7042" t="s">
        <v>12196</v>
      </c>
      <c r="B7042" t="s">
        <v>16208</v>
      </c>
      <c r="C7042" t="s">
        <v>4289</v>
      </c>
      <c r="D7042">
        <v>4</v>
      </c>
      <c r="E7042" t="s">
        <v>31</v>
      </c>
      <c r="F7042" t="s">
        <v>482</v>
      </c>
      <c r="G7042" t="s">
        <v>16</v>
      </c>
      <c r="H7042">
        <v>0</v>
      </c>
      <c r="I7042" t="s">
        <v>17</v>
      </c>
      <c r="J7042" t="s">
        <v>4290</v>
      </c>
      <c r="K7042" s="3">
        <v>43311</v>
      </c>
      <c r="L7042" t="s">
        <v>1369</v>
      </c>
      <c r="M7042" t="s">
        <v>50</v>
      </c>
    </row>
    <row r="7043" spans="1:13" x14ac:dyDescent="0.3">
      <c r="A7043">
        <v>4.3</v>
      </c>
      <c r="B7043" t="s">
        <v>16209</v>
      </c>
      <c r="C7043" t="s">
        <v>4289</v>
      </c>
      <c r="D7043">
        <v>828</v>
      </c>
      <c r="E7043" t="s">
        <v>12315</v>
      </c>
      <c r="F7043" t="s">
        <v>15</v>
      </c>
      <c r="G7043" t="s">
        <v>16</v>
      </c>
      <c r="H7043">
        <v>0</v>
      </c>
      <c r="I7043" t="s">
        <v>17</v>
      </c>
      <c r="J7043" t="s">
        <v>4290</v>
      </c>
      <c r="K7043" s="3">
        <v>43018</v>
      </c>
      <c r="L7043">
        <v>1.98</v>
      </c>
      <c r="M7043" t="s">
        <v>93</v>
      </c>
    </row>
    <row r="7044" spans="1:13" x14ac:dyDescent="0.3">
      <c r="A7044">
        <v>4.4000000000000004</v>
      </c>
      <c r="B7044" t="s">
        <v>16210</v>
      </c>
      <c r="C7044" t="s">
        <v>2012</v>
      </c>
      <c r="D7044">
        <v>12</v>
      </c>
      <c r="E7044" t="s">
        <v>13112</v>
      </c>
      <c r="F7044" t="s">
        <v>482</v>
      </c>
      <c r="G7044" t="s">
        <v>16</v>
      </c>
      <c r="H7044">
        <v>0</v>
      </c>
      <c r="I7044" t="s">
        <v>222</v>
      </c>
      <c r="J7044" t="s">
        <v>2029</v>
      </c>
      <c r="K7044" s="3">
        <v>43138</v>
      </c>
      <c r="L7044">
        <v>1.4</v>
      </c>
      <c r="M7044" t="s">
        <v>36</v>
      </c>
    </row>
    <row r="7045" spans="1:13" x14ac:dyDescent="0.3">
      <c r="A7045">
        <v>4.7</v>
      </c>
      <c r="B7045" t="s">
        <v>16211</v>
      </c>
      <c r="C7045" t="s">
        <v>3677</v>
      </c>
      <c r="D7045">
        <v>7</v>
      </c>
      <c r="E7045" t="s">
        <v>12184</v>
      </c>
      <c r="F7045" t="s">
        <v>482</v>
      </c>
      <c r="G7045" t="s">
        <v>16</v>
      </c>
      <c r="H7045">
        <v>0</v>
      </c>
      <c r="I7045" t="s">
        <v>17</v>
      </c>
      <c r="J7045" t="s">
        <v>3678</v>
      </c>
      <c r="K7045" s="3">
        <v>43278</v>
      </c>
      <c r="L7045" t="s">
        <v>3367</v>
      </c>
      <c r="M7045" t="s">
        <v>50</v>
      </c>
    </row>
    <row r="7046" spans="1:13" x14ac:dyDescent="0.3">
      <c r="A7046">
        <v>4</v>
      </c>
      <c r="B7046" t="s">
        <v>16212</v>
      </c>
      <c r="C7046" t="s">
        <v>3070</v>
      </c>
      <c r="D7046">
        <v>4</v>
      </c>
      <c r="E7046" t="s">
        <v>12248</v>
      </c>
      <c r="F7046" t="s">
        <v>838</v>
      </c>
      <c r="G7046" t="s">
        <v>16</v>
      </c>
      <c r="H7046">
        <v>0</v>
      </c>
      <c r="I7046" t="s">
        <v>17</v>
      </c>
      <c r="J7046" t="s">
        <v>3071</v>
      </c>
      <c r="K7046" s="3">
        <v>42951</v>
      </c>
      <c r="L7046">
        <v>1</v>
      </c>
      <c r="M7046" t="s">
        <v>50</v>
      </c>
    </row>
    <row r="7047" spans="1:13" x14ac:dyDescent="0.3">
      <c r="A7047">
        <v>3.4</v>
      </c>
      <c r="B7047" t="s">
        <v>7927</v>
      </c>
      <c r="C7047" t="s">
        <v>4289</v>
      </c>
      <c r="D7047">
        <v>736</v>
      </c>
      <c r="E7047" t="s">
        <v>12412</v>
      </c>
      <c r="F7047" t="s">
        <v>38</v>
      </c>
      <c r="G7047" t="s">
        <v>16</v>
      </c>
      <c r="H7047">
        <v>0</v>
      </c>
      <c r="I7047" t="s">
        <v>30</v>
      </c>
      <c r="J7047" t="s">
        <v>4290</v>
      </c>
      <c r="K7047" s="3">
        <v>43315</v>
      </c>
      <c r="L7047" t="s">
        <v>7928</v>
      </c>
      <c r="M7047" t="s">
        <v>50</v>
      </c>
    </row>
    <row r="7048" spans="1:13" x14ac:dyDescent="0.3">
      <c r="A7048">
        <v>4.5999999999999996</v>
      </c>
      <c r="B7048" t="s">
        <v>16213</v>
      </c>
      <c r="C7048" t="s">
        <v>2012</v>
      </c>
      <c r="D7048">
        <v>15</v>
      </c>
      <c r="E7048" t="s">
        <v>12314</v>
      </c>
      <c r="F7048" t="s">
        <v>663</v>
      </c>
      <c r="G7048" t="s">
        <v>16</v>
      </c>
      <c r="H7048">
        <v>0</v>
      </c>
      <c r="I7048" t="s">
        <v>17</v>
      </c>
      <c r="J7048" t="s">
        <v>2016</v>
      </c>
      <c r="K7048" s="3">
        <v>42921</v>
      </c>
      <c r="L7048">
        <v>1.3</v>
      </c>
      <c r="M7048" t="s">
        <v>20</v>
      </c>
    </row>
    <row r="7049" spans="1:13" x14ac:dyDescent="0.3">
      <c r="A7049" t="s">
        <v>12196</v>
      </c>
      <c r="B7049" t="s">
        <v>7930</v>
      </c>
      <c r="C7049" t="s">
        <v>3837</v>
      </c>
      <c r="D7049">
        <v>0</v>
      </c>
      <c r="E7049" t="s">
        <v>12563</v>
      </c>
      <c r="F7049" t="s">
        <v>838</v>
      </c>
      <c r="G7049" t="s">
        <v>16</v>
      </c>
      <c r="H7049">
        <v>0</v>
      </c>
      <c r="I7049" t="s">
        <v>17</v>
      </c>
      <c r="J7049" t="s">
        <v>3838</v>
      </c>
      <c r="K7049" s="3">
        <v>43226</v>
      </c>
      <c r="L7049">
        <v>2.1</v>
      </c>
      <c r="M7049" t="s">
        <v>20</v>
      </c>
    </row>
    <row r="7050" spans="1:13" x14ac:dyDescent="0.3">
      <c r="A7050">
        <v>2.8</v>
      </c>
      <c r="B7050" t="s">
        <v>16214</v>
      </c>
      <c r="C7050" t="s">
        <v>4289</v>
      </c>
      <c r="D7050">
        <v>33</v>
      </c>
      <c r="E7050" t="s">
        <v>12185</v>
      </c>
      <c r="F7050" t="s">
        <v>482</v>
      </c>
      <c r="G7050" t="s">
        <v>16</v>
      </c>
      <c r="H7050">
        <v>0</v>
      </c>
      <c r="I7050" t="s">
        <v>17</v>
      </c>
      <c r="J7050" t="s">
        <v>4290</v>
      </c>
      <c r="K7050" s="3">
        <v>43257</v>
      </c>
      <c r="L7050" t="s">
        <v>812</v>
      </c>
      <c r="M7050" t="s">
        <v>143</v>
      </c>
    </row>
    <row r="7051" spans="1:13" x14ac:dyDescent="0.3">
      <c r="A7051" t="s">
        <v>12196</v>
      </c>
      <c r="B7051" t="s">
        <v>16215</v>
      </c>
      <c r="C7051" t="s">
        <v>4289</v>
      </c>
      <c r="D7051">
        <v>0</v>
      </c>
      <c r="E7051" t="s">
        <v>31</v>
      </c>
      <c r="F7051" t="s">
        <v>838</v>
      </c>
      <c r="G7051" t="s">
        <v>16</v>
      </c>
      <c r="H7051">
        <v>0</v>
      </c>
      <c r="I7051" t="s">
        <v>17</v>
      </c>
      <c r="J7051" t="s">
        <v>4290</v>
      </c>
      <c r="K7051" s="3">
        <v>43311</v>
      </c>
      <c r="L7051" t="s">
        <v>1369</v>
      </c>
      <c r="M7051" t="s">
        <v>50</v>
      </c>
    </row>
    <row r="7052" spans="1:13" x14ac:dyDescent="0.3">
      <c r="A7052">
        <v>3.1</v>
      </c>
      <c r="B7052" t="s">
        <v>16216</v>
      </c>
      <c r="C7052" t="s">
        <v>3533</v>
      </c>
      <c r="D7052">
        <v>421</v>
      </c>
      <c r="E7052" t="s">
        <v>12537</v>
      </c>
      <c r="F7052" t="s">
        <v>34</v>
      </c>
      <c r="G7052" t="s">
        <v>16</v>
      </c>
      <c r="H7052">
        <v>0</v>
      </c>
      <c r="I7052" t="s">
        <v>17</v>
      </c>
      <c r="J7052" t="s">
        <v>3534</v>
      </c>
      <c r="K7052" s="3">
        <v>43168</v>
      </c>
      <c r="L7052" t="s">
        <v>3509</v>
      </c>
      <c r="M7052" t="s">
        <v>50</v>
      </c>
    </row>
    <row r="7053" spans="1:13" x14ac:dyDescent="0.3">
      <c r="A7053" t="s">
        <v>12196</v>
      </c>
      <c r="B7053" t="s">
        <v>16217</v>
      </c>
      <c r="C7053" t="s">
        <v>3070</v>
      </c>
      <c r="D7053">
        <v>1</v>
      </c>
      <c r="E7053" t="s">
        <v>12525</v>
      </c>
      <c r="F7053" t="s">
        <v>816</v>
      </c>
      <c r="G7053" t="s">
        <v>16</v>
      </c>
      <c r="H7053">
        <v>0</v>
      </c>
      <c r="I7053" t="s">
        <v>17</v>
      </c>
      <c r="J7053" t="s">
        <v>3071</v>
      </c>
      <c r="K7053" s="3">
        <v>43115</v>
      </c>
      <c r="L7053" t="s">
        <v>87</v>
      </c>
      <c r="M7053" t="s">
        <v>20</v>
      </c>
    </row>
    <row r="7054" spans="1:13" x14ac:dyDescent="0.3">
      <c r="A7054">
        <v>3.9</v>
      </c>
      <c r="B7054" t="s">
        <v>7935</v>
      </c>
      <c r="C7054" t="s">
        <v>4289</v>
      </c>
      <c r="D7054">
        <v>262</v>
      </c>
      <c r="E7054" t="s">
        <v>12306</v>
      </c>
      <c r="F7054" t="s">
        <v>15</v>
      </c>
      <c r="G7054" t="s">
        <v>16</v>
      </c>
      <c r="H7054">
        <v>0</v>
      </c>
      <c r="I7054" t="s">
        <v>17</v>
      </c>
      <c r="J7054" t="s">
        <v>4290</v>
      </c>
      <c r="K7054" s="3">
        <v>43277</v>
      </c>
      <c r="L7054">
        <v>5.3</v>
      </c>
      <c r="M7054" t="s">
        <v>50</v>
      </c>
    </row>
    <row r="7055" spans="1:13" x14ac:dyDescent="0.3">
      <c r="A7055" t="s">
        <v>12196</v>
      </c>
      <c r="B7055" t="s">
        <v>16218</v>
      </c>
      <c r="C7055" t="s">
        <v>3837</v>
      </c>
      <c r="D7055">
        <v>5</v>
      </c>
      <c r="E7055" t="s">
        <v>12199</v>
      </c>
      <c r="F7055" t="s">
        <v>482</v>
      </c>
      <c r="G7055" t="s">
        <v>16</v>
      </c>
      <c r="H7055">
        <v>0</v>
      </c>
      <c r="I7055" t="s">
        <v>17</v>
      </c>
      <c r="J7055" t="s">
        <v>3838</v>
      </c>
      <c r="K7055" s="3">
        <v>43194</v>
      </c>
      <c r="L7055">
        <v>1.1100000000000001</v>
      </c>
      <c r="M7055" t="s">
        <v>53</v>
      </c>
    </row>
    <row r="7056" spans="1:13" x14ac:dyDescent="0.3">
      <c r="A7056">
        <v>4.2</v>
      </c>
      <c r="B7056" t="s">
        <v>16219</v>
      </c>
      <c r="C7056" t="s">
        <v>4289</v>
      </c>
      <c r="D7056">
        <v>69</v>
      </c>
      <c r="E7056" t="s">
        <v>12180</v>
      </c>
      <c r="F7056" t="s">
        <v>60</v>
      </c>
      <c r="G7056" t="s">
        <v>16</v>
      </c>
      <c r="H7056">
        <v>0</v>
      </c>
      <c r="I7056" t="s">
        <v>17</v>
      </c>
      <c r="J7056" t="s">
        <v>4290</v>
      </c>
      <c r="K7056" s="3">
        <v>42971</v>
      </c>
      <c r="L7056" t="s">
        <v>7938</v>
      </c>
      <c r="M7056" t="s">
        <v>36</v>
      </c>
    </row>
    <row r="7057" spans="1:13" x14ac:dyDescent="0.3">
      <c r="A7057">
        <v>4.5</v>
      </c>
      <c r="B7057" t="s">
        <v>12837</v>
      </c>
      <c r="C7057" t="s">
        <v>1283</v>
      </c>
      <c r="D7057">
        <v>64983</v>
      </c>
      <c r="E7057" t="s">
        <v>12201</v>
      </c>
      <c r="F7057" t="s">
        <v>42</v>
      </c>
      <c r="G7057" t="s">
        <v>16</v>
      </c>
      <c r="H7057">
        <v>0</v>
      </c>
      <c r="I7057" t="s">
        <v>17</v>
      </c>
      <c r="J7057" t="s">
        <v>1284</v>
      </c>
      <c r="K7057" s="3">
        <v>43269</v>
      </c>
      <c r="L7057" t="s">
        <v>698</v>
      </c>
      <c r="M7057" t="s">
        <v>50</v>
      </c>
    </row>
    <row r="7058" spans="1:13" x14ac:dyDescent="0.3">
      <c r="A7058" t="s">
        <v>12196</v>
      </c>
      <c r="B7058" t="s">
        <v>16220</v>
      </c>
      <c r="C7058" t="s">
        <v>3958</v>
      </c>
      <c r="D7058">
        <v>5</v>
      </c>
      <c r="E7058" t="s">
        <v>12213</v>
      </c>
      <c r="F7058" t="s">
        <v>816</v>
      </c>
      <c r="G7058" t="s">
        <v>16</v>
      </c>
      <c r="H7058">
        <v>0</v>
      </c>
      <c r="I7058" t="s">
        <v>17</v>
      </c>
      <c r="J7058" t="s">
        <v>3959</v>
      </c>
      <c r="K7058" s="3">
        <v>43039</v>
      </c>
      <c r="L7058" t="s">
        <v>164</v>
      </c>
      <c r="M7058" t="s">
        <v>20</v>
      </c>
    </row>
    <row r="7059" spans="1:13" x14ac:dyDescent="0.3">
      <c r="A7059">
        <v>4.0999999999999996</v>
      </c>
      <c r="B7059" t="s">
        <v>16221</v>
      </c>
      <c r="C7059" t="s">
        <v>3533</v>
      </c>
      <c r="D7059">
        <v>60</v>
      </c>
      <c r="E7059" t="s">
        <v>12332</v>
      </c>
      <c r="F7059" t="s">
        <v>482</v>
      </c>
      <c r="G7059" t="s">
        <v>16</v>
      </c>
      <c r="H7059">
        <v>0</v>
      </c>
      <c r="I7059" t="s">
        <v>17</v>
      </c>
      <c r="J7059" t="s">
        <v>3534</v>
      </c>
      <c r="K7059" s="3">
        <v>42222</v>
      </c>
      <c r="L7059" t="s">
        <v>885</v>
      </c>
      <c r="M7059" t="s">
        <v>93</v>
      </c>
    </row>
    <row r="7060" spans="1:13" x14ac:dyDescent="0.3">
      <c r="A7060" t="s">
        <v>12196</v>
      </c>
      <c r="B7060" t="s">
        <v>16222</v>
      </c>
      <c r="C7060" t="s">
        <v>4289</v>
      </c>
      <c r="D7060">
        <v>4</v>
      </c>
      <c r="E7060" t="s">
        <v>12635</v>
      </c>
      <c r="F7060" t="s">
        <v>665</v>
      </c>
      <c r="G7060" t="s">
        <v>16</v>
      </c>
      <c r="H7060">
        <v>0</v>
      </c>
      <c r="I7060" t="s">
        <v>17</v>
      </c>
      <c r="J7060" t="s">
        <v>4290</v>
      </c>
      <c r="K7060" s="3">
        <v>43164</v>
      </c>
      <c r="L7060" t="s">
        <v>505</v>
      </c>
      <c r="M7060" t="s">
        <v>36</v>
      </c>
    </row>
    <row r="7061" spans="1:13" x14ac:dyDescent="0.3">
      <c r="A7061">
        <v>4.2</v>
      </c>
      <c r="B7061" t="s">
        <v>16223</v>
      </c>
      <c r="C7061" t="s">
        <v>2367</v>
      </c>
      <c r="D7061">
        <v>12</v>
      </c>
      <c r="E7061" t="s">
        <v>12332</v>
      </c>
      <c r="F7061" t="s">
        <v>482</v>
      </c>
      <c r="G7061" t="s">
        <v>16</v>
      </c>
      <c r="H7061">
        <v>0</v>
      </c>
      <c r="I7061" t="s">
        <v>17</v>
      </c>
      <c r="J7061" t="s">
        <v>1077</v>
      </c>
      <c r="K7061" s="3">
        <v>43116</v>
      </c>
      <c r="L7061">
        <v>1</v>
      </c>
      <c r="M7061" t="s">
        <v>20</v>
      </c>
    </row>
    <row r="7062" spans="1:13" x14ac:dyDescent="0.3">
      <c r="A7062" t="s">
        <v>12196</v>
      </c>
      <c r="B7062" t="s">
        <v>16224</v>
      </c>
      <c r="C7062" t="s">
        <v>4289</v>
      </c>
      <c r="D7062">
        <v>64</v>
      </c>
      <c r="E7062" t="s">
        <v>12412</v>
      </c>
      <c r="F7062" t="s">
        <v>482</v>
      </c>
      <c r="G7062" t="s">
        <v>16</v>
      </c>
      <c r="H7062">
        <v>0</v>
      </c>
      <c r="I7062" t="s">
        <v>17</v>
      </c>
      <c r="J7062" t="s">
        <v>4290</v>
      </c>
      <c r="K7062" s="3">
        <v>43315</v>
      </c>
      <c r="L7062" t="s">
        <v>7928</v>
      </c>
      <c r="M7062" t="s">
        <v>50</v>
      </c>
    </row>
    <row r="7063" spans="1:13" x14ac:dyDescent="0.3">
      <c r="A7063" t="s">
        <v>12196</v>
      </c>
      <c r="B7063" t="s">
        <v>16225</v>
      </c>
      <c r="C7063" t="s">
        <v>4289</v>
      </c>
      <c r="D7063">
        <v>72</v>
      </c>
      <c r="E7063" t="s">
        <v>12180</v>
      </c>
      <c r="F7063" t="s">
        <v>60</v>
      </c>
      <c r="G7063" t="s">
        <v>16</v>
      </c>
      <c r="H7063">
        <v>0</v>
      </c>
      <c r="I7063" t="s">
        <v>17</v>
      </c>
      <c r="J7063" t="s">
        <v>4290</v>
      </c>
      <c r="K7063" s="3">
        <v>42971</v>
      </c>
      <c r="L7063" t="s">
        <v>7938</v>
      </c>
      <c r="M7063" t="s">
        <v>36</v>
      </c>
    </row>
    <row r="7064" spans="1:13" x14ac:dyDescent="0.3">
      <c r="A7064">
        <v>3.3</v>
      </c>
      <c r="B7064" t="s">
        <v>16226</v>
      </c>
      <c r="C7064" t="s">
        <v>4407</v>
      </c>
      <c r="D7064">
        <v>555</v>
      </c>
      <c r="E7064" t="s">
        <v>12203</v>
      </c>
      <c r="F7064" t="s">
        <v>38</v>
      </c>
      <c r="G7064" t="s">
        <v>16</v>
      </c>
      <c r="H7064">
        <v>0</v>
      </c>
      <c r="I7064" t="s">
        <v>17</v>
      </c>
      <c r="J7064" t="s">
        <v>4408</v>
      </c>
      <c r="K7064" s="3">
        <v>43089</v>
      </c>
      <c r="L7064" t="s">
        <v>2238</v>
      </c>
      <c r="M7064" t="s">
        <v>53</v>
      </c>
    </row>
    <row r="7065" spans="1:13" x14ac:dyDescent="0.3">
      <c r="A7065">
        <v>4.4000000000000004</v>
      </c>
      <c r="B7065" t="s">
        <v>16227</v>
      </c>
      <c r="C7065" t="s">
        <v>2367</v>
      </c>
      <c r="D7065">
        <v>75</v>
      </c>
      <c r="E7065" t="s">
        <v>12305</v>
      </c>
      <c r="F7065" t="s">
        <v>816</v>
      </c>
      <c r="G7065" t="s">
        <v>16</v>
      </c>
      <c r="H7065">
        <v>0</v>
      </c>
      <c r="I7065" t="s">
        <v>17</v>
      </c>
      <c r="J7065" t="s">
        <v>901</v>
      </c>
      <c r="K7065" s="3">
        <v>42853</v>
      </c>
      <c r="L7065" t="s">
        <v>1143</v>
      </c>
      <c r="M7065" t="s">
        <v>50</v>
      </c>
    </row>
    <row r="7066" spans="1:13" x14ac:dyDescent="0.3">
      <c r="A7066" t="s">
        <v>12196</v>
      </c>
      <c r="B7066" t="s">
        <v>16228</v>
      </c>
      <c r="C7066" t="s">
        <v>4226</v>
      </c>
      <c r="D7066">
        <v>22</v>
      </c>
      <c r="E7066" t="s">
        <v>12412</v>
      </c>
      <c r="F7066" t="s">
        <v>482</v>
      </c>
      <c r="G7066" t="s">
        <v>16</v>
      </c>
      <c r="H7066">
        <v>0</v>
      </c>
      <c r="I7066" t="s">
        <v>17</v>
      </c>
      <c r="J7066" t="s">
        <v>4227</v>
      </c>
      <c r="K7066" s="3">
        <v>43315</v>
      </c>
      <c r="L7066" t="s">
        <v>7928</v>
      </c>
      <c r="M7066" t="s">
        <v>50</v>
      </c>
    </row>
    <row r="7067" spans="1:13" x14ac:dyDescent="0.3">
      <c r="A7067">
        <v>4.4000000000000004</v>
      </c>
      <c r="B7067" t="s">
        <v>7948</v>
      </c>
      <c r="C7067" t="s">
        <v>2367</v>
      </c>
      <c r="D7067">
        <v>36</v>
      </c>
      <c r="E7067" t="s">
        <v>12219</v>
      </c>
      <c r="F7067" t="s">
        <v>15</v>
      </c>
      <c r="G7067" t="s">
        <v>16</v>
      </c>
      <c r="H7067">
        <v>0</v>
      </c>
      <c r="I7067" t="s">
        <v>17</v>
      </c>
      <c r="J7067" t="s">
        <v>2130</v>
      </c>
      <c r="K7067" s="3">
        <v>43265</v>
      </c>
      <c r="L7067">
        <v>1</v>
      </c>
      <c r="M7067" t="s">
        <v>53</v>
      </c>
    </row>
    <row r="7068" spans="1:13" x14ac:dyDescent="0.3">
      <c r="A7068">
        <v>4.5999999999999996</v>
      </c>
      <c r="B7068" t="s">
        <v>7949</v>
      </c>
      <c r="C7068" t="s">
        <v>2012</v>
      </c>
      <c r="D7068">
        <v>20</v>
      </c>
      <c r="E7068" t="s">
        <v>12821</v>
      </c>
      <c r="F7068" t="s">
        <v>665</v>
      </c>
      <c r="G7068" t="s">
        <v>16</v>
      </c>
      <c r="H7068">
        <v>0</v>
      </c>
      <c r="I7068" t="s">
        <v>222</v>
      </c>
      <c r="J7068" t="s">
        <v>2029</v>
      </c>
      <c r="K7068" s="3">
        <v>43224</v>
      </c>
      <c r="L7068">
        <v>1</v>
      </c>
      <c r="M7068" t="s">
        <v>53</v>
      </c>
    </row>
    <row r="7069" spans="1:13" x14ac:dyDescent="0.3">
      <c r="A7069">
        <v>4.4000000000000004</v>
      </c>
      <c r="B7069" t="s">
        <v>16229</v>
      </c>
      <c r="C7069" t="s">
        <v>3070</v>
      </c>
      <c r="D7069">
        <v>19212</v>
      </c>
      <c r="E7069" t="s">
        <v>12609</v>
      </c>
      <c r="F7069" t="s">
        <v>22</v>
      </c>
      <c r="G7069" t="s">
        <v>16</v>
      </c>
      <c r="H7069">
        <v>0</v>
      </c>
      <c r="I7069" t="s">
        <v>17</v>
      </c>
      <c r="J7069" t="s">
        <v>3071</v>
      </c>
      <c r="K7069" s="3">
        <v>43315</v>
      </c>
      <c r="L7069" t="s">
        <v>7951</v>
      </c>
      <c r="M7069" t="s">
        <v>50</v>
      </c>
    </row>
    <row r="7070" spans="1:13" x14ac:dyDescent="0.3">
      <c r="A7070">
        <v>4.5</v>
      </c>
      <c r="B7070" t="s">
        <v>7952</v>
      </c>
      <c r="C7070" t="s">
        <v>2012</v>
      </c>
      <c r="D7070">
        <v>14</v>
      </c>
      <c r="E7070" t="s">
        <v>12572</v>
      </c>
      <c r="F7070" t="s">
        <v>665</v>
      </c>
      <c r="G7070" t="s">
        <v>16</v>
      </c>
      <c r="H7070">
        <v>0</v>
      </c>
      <c r="I7070" t="s">
        <v>30</v>
      </c>
      <c r="J7070" t="s">
        <v>2029</v>
      </c>
      <c r="K7070" s="3">
        <v>43280</v>
      </c>
      <c r="L7070">
        <v>1</v>
      </c>
      <c r="M7070" t="s">
        <v>53</v>
      </c>
    </row>
    <row r="7071" spans="1:13" x14ac:dyDescent="0.3">
      <c r="A7071">
        <v>4.0999999999999996</v>
      </c>
      <c r="B7071" t="s">
        <v>16230</v>
      </c>
      <c r="C7071" t="s">
        <v>3533</v>
      </c>
      <c r="D7071">
        <v>46</v>
      </c>
      <c r="E7071" t="s">
        <v>12190</v>
      </c>
      <c r="F7071" t="s">
        <v>482</v>
      </c>
      <c r="G7071" t="s">
        <v>16</v>
      </c>
      <c r="H7071">
        <v>0</v>
      </c>
      <c r="I7071" t="s">
        <v>17</v>
      </c>
      <c r="J7071" t="s">
        <v>3534</v>
      </c>
      <c r="K7071" s="3">
        <v>42746</v>
      </c>
      <c r="L7071" t="s">
        <v>24</v>
      </c>
      <c r="M7071" t="s">
        <v>53</v>
      </c>
    </row>
    <row r="7072" spans="1:13" x14ac:dyDescent="0.3">
      <c r="A7072">
        <v>2.2000000000000002</v>
      </c>
      <c r="B7072" t="s">
        <v>16231</v>
      </c>
      <c r="C7072" t="s">
        <v>4289</v>
      </c>
      <c r="D7072">
        <v>23</v>
      </c>
      <c r="E7072" t="s">
        <v>12185</v>
      </c>
      <c r="F7072" t="s">
        <v>482</v>
      </c>
      <c r="G7072" t="s">
        <v>16</v>
      </c>
      <c r="H7072">
        <v>0</v>
      </c>
      <c r="I7072" t="s">
        <v>17</v>
      </c>
      <c r="J7072" t="s">
        <v>4290</v>
      </c>
      <c r="K7072" s="3">
        <v>43257</v>
      </c>
      <c r="L7072" t="s">
        <v>812</v>
      </c>
      <c r="M7072" t="s">
        <v>143</v>
      </c>
    </row>
    <row r="7073" spans="1:13" x14ac:dyDescent="0.3">
      <c r="A7073">
        <v>4.2</v>
      </c>
      <c r="B7073" t="s">
        <v>7955</v>
      </c>
      <c r="C7073" t="s">
        <v>2367</v>
      </c>
      <c r="D7073">
        <v>31</v>
      </c>
      <c r="E7073" t="s">
        <v>12235</v>
      </c>
      <c r="F7073" t="s">
        <v>60</v>
      </c>
      <c r="G7073" t="s">
        <v>16</v>
      </c>
      <c r="H7073">
        <v>0</v>
      </c>
      <c r="I7073" t="s">
        <v>17</v>
      </c>
      <c r="J7073" t="s">
        <v>2130</v>
      </c>
      <c r="K7073" s="3">
        <v>43263</v>
      </c>
      <c r="L7073">
        <v>1.01</v>
      </c>
      <c r="M7073" t="s">
        <v>53</v>
      </c>
    </row>
    <row r="7074" spans="1:13" x14ac:dyDescent="0.3">
      <c r="A7074">
        <v>4.8</v>
      </c>
      <c r="B7074" t="s">
        <v>7956</v>
      </c>
      <c r="C7074" t="s">
        <v>2367</v>
      </c>
      <c r="D7074">
        <v>4</v>
      </c>
      <c r="E7074" t="s">
        <v>12180</v>
      </c>
      <c r="F7074" t="s">
        <v>482</v>
      </c>
      <c r="G7074" t="s">
        <v>16</v>
      </c>
      <c r="H7074">
        <v>0</v>
      </c>
      <c r="I7074" t="s">
        <v>17</v>
      </c>
      <c r="J7074" t="s">
        <v>2130</v>
      </c>
      <c r="K7074" s="3">
        <v>43301</v>
      </c>
      <c r="L7074">
        <v>1</v>
      </c>
      <c r="M7074" t="s">
        <v>53</v>
      </c>
    </row>
    <row r="7075" spans="1:13" x14ac:dyDescent="0.3">
      <c r="A7075" t="s">
        <v>12196</v>
      </c>
      <c r="B7075" t="s">
        <v>7957</v>
      </c>
      <c r="C7075" t="s">
        <v>2012</v>
      </c>
      <c r="D7075">
        <v>0</v>
      </c>
      <c r="E7075" t="s">
        <v>12409</v>
      </c>
      <c r="F7075" t="s">
        <v>663</v>
      </c>
      <c r="G7075" t="s">
        <v>16</v>
      </c>
      <c r="H7075">
        <v>0</v>
      </c>
      <c r="I7075" t="s">
        <v>30</v>
      </c>
      <c r="J7075" t="s">
        <v>2029</v>
      </c>
      <c r="K7075" s="3">
        <v>43287</v>
      </c>
      <c r="L7075">
        <v>1</v>
      </c>
      <c r="M7075" t="s">
        <v>53</v>
      </c>
    </row>
    <row r="7076" spans="1:13" x14ac:dyDescent="0.3">
      <c r="A7076" t="s">
        <v>12196</v>
      </c>
      <c r="B7076" t="s">
        <v>16232</v>
      </c>
      <c r="C7076" t="s">
        <v>3677</v>
      </c>
      <c r="D7076">
        <v>3</v>
      </c>
      <c r="E7076" t="s">
        <v>15215</v>
      </c>
      <c r="F7076" t="s">
        <v>816</v>
      </c>
      <c r="G7076" t="s">
        <v>16</v>
      </c>
      <c r="H7076">
        <v>0</v>
      </c>
      <c r="I7076" t="s">
        <v>17</v>
      </c>
      <c r="J7076" t="s">
        <v>3678</v>
      </c>
      <c r="K7076" s="3">
        <v>42215</v>
      </c>
      <c r="L7076" t="s">
        <v>6216</v>
      </c>
      <c r="M7076" t="s">
        <v>122</v>
      </c>
    </row>
    <row r="7077" spans="1:13" x14ac:dyDescent="0.3">
      <c r="A7077">
        <v>3.2</v>
      </c>
      <c r="B7077" t="s">
        <v>16233</v>
      </c>
      <c r="C7077" t="s">
        <v>1283</v>
      </c>
      <c r="D7077">
        <v>124</v>
      </c>
      <c r="E7077" t="s">
        <v>12355</v>
      </c>
      <c r="F7077" t="s">
        <v>15</v>
      </c>
      <c r="G7077" t="s">
        <v>16</v>
      </c>
      <c r="H7077">
        <v>0</v>
      </c>
      <c r="I7077" t="s">
        <v>17</v>
      </c>
      <c r="J7077" t="s">
        <v>1284</v>
      </c>
      <c r="K7077" s="3">
        <v>43103</v>
      </c>
      <c r="L7077" t="s">
        <v>58</v>
      </c>
      <c r="M7077" t="s">
        <v>50</v>
      </c>
    </row>
    <row r="7078" spans="1:13" x14ac:dyDescent="0.3">
      <c r="A7078">
        <v>4.3</v>
      </c>
      <c r="B7078" t="s">
        <v>16234</v>
      </c>
      <c r="C7078" t="s">
        <v>3533</v>
      </c>
      <c r="D7078">
        <v>291</v>
      </c>
      <c r="E7078" t="s">
        <v>12177</v>
      </c>
      <c r="F7078" t="s">
        <v>15</v>
      </c>
      <c r="G7078" t="s">
        <v>16</v>
      </c>
      <c r="H7078">
        <v>0</v>
      </c>
      <c r="I7078" t="s">
        <v>17</v>
      </c>
      <c r="J7078" t="s">
        <v>3534</v>
      </c>
      <c r="K7078" s="3">
        <v>42446</v>
      </c>
      <c r="L7078" t="s">
        <v>58</v>
      </c>
      <c r="M7078" t="s">
        <v>53</v>
      </c>
    </row>
    <row r="7079" spans="1:13" x14ac:dyDescent="0.3">
      <c r="A7079">
        <v>4</v>
      </c>
      <c r="B7079" t="s">
        <v>668</v>
      </c>
      <c r="C7079" t="s">
        <v>658</v>
      </c>
      <c r="D7079">
        <v>516917</v>
      </c>
      <c r="E7079" t="s">
        <v>31</v>
      </c>
      <c r="F7079" t="s">
        <v>55</v>
      </c>
      <c r="G7079" t="s">
        <v>16</v>
      </c>
      <c r="H7079">
        <v>0</v>
      </c>
      <c r="I7079" t="s">
        <v>222</v>
      </c>
      <c r="J7079" t="s">
        <v>659</v>
      </c>
      <c r="K7079" s="3">
        <v>43314</v>
      </c>
      <c r="L7079" t="s">
        <v>31</v>
      </c>
      <c r="M7079" t="s">
        <v>31</v>
      </c>
    </row>
    <row r="7080" spans="1:13" x14ac:dyDescent="0.3">
      <c r="A7080">
        <v>4.5999999999999996</v>
      </c>
      <c r="B7080" t="s">
        <v>7961</v>
      </c>
      <c r="C7080" t="s">
        <v>3677</v>
      </c>
      <c r="D7080">
        <v>21</v>
      </c>
      <c r="E7080" t="s">
        <v>12260</v>
      </c>
      <c r="F7080" t="s">
        <v>482</v>
      </c>
      <c r="G7080" t="s">
        <v>16</v>
      </c>
      <c r="H7080">
        <v>0</v>
      </c>
      <c r="I7080" t="s">
        <v>17</v>
      </c>
      <c r="J7080" t="s">
        <v>3678</v>
      </c>
      <c r="K7080" s="3">
        <v>43228</v>
      </c>
      <c r="L7080">
        <v>1.3</v>
      </c>
      <c r="M7080" t="s">
        <v>50</v>
      </c>
    </row>
    <row r="7081" spans="1:13" x14ac:dyDescent="0.3">
      <c r="A7081">
        <v>4.4000000000000004</v>
      </c>
      <c r="B7081" t="s">
        <v>7962</v>
      </c>
      <c r="C7081" t="s">
        <v>2367</v>
      </c>
      <c r="D7081">
        <v>572</v>
      </c>
      <c r="E7081" t="s">
        <v>31</v>
      </c>
      <c r="F7081" t="s">
        <v>34</v>
      </c>
      <c r="G7081" t="s">
        <v>16</v>
      </c>
      <c r="H7081">
        <v>0</v>
      </c>
      <c r="I7081" t="s">
        <v>17</v>
      </c>
      <c r="J7081" t="s">
        <v>1077</v>
      </c>
      <c r="K7081" s="3">
        <v>42964</v>
      </c>
      <c r="L7081" t="s">
        <v>31</v>
      </c>
      <c r="M7081" t="s">
        <v>31</v>
      </c>
    </row>
    <row r="7082" spans="1:13" x14ac:dyDescent="0.3">
      <c r="A7082">
        <v>4.5</v>
      </c>
      <c r="B7082" t="s">
        <v>7963</v>
      </c>
      <c r="C7082" t="s">
        <v>3677</v>
      </c>
      <c r="D7082">
        <v>31621</v>
      </c>
      <c r="E7082" t="s">
        <v>16235</v>
      </c>
      <c r="F7082" t="s">
        <v>26</v>
      </c>
      <c r="G7082" t="s">
        <v>16</v>
      </c>
      <c r="H7082">
        <v>0</v>
      </c>
      <c r="I7082" t="s">
        <v>17</v>
      </c>
      <c r="J7082" t="s">
        <v>3678</v>
      </c>
      <c r="K7082" s="3">
        <v>40734</v>
      </c>
      <c r="L7082" t="s">
        <v>97</v>
      </c>
      <c r="M7082" t="s">
        <v>229</v>
      </c>
    </row>
    <row r="7083" spans="1:13" x14ac:dyDescent="0.3">
      <c r="A7083" t="s">
        <v>12196</v>
      </c>
      <c r="B7083" t="s">
        <v>16236</v>
      </c>
      <c r="C7083" t="s">
        <v>1283</v>
      </c>
      <c r="D7083">
        <v>38</v>
      </c>
      <c r="E7083" t="s">
        <v>12221</v>
      </c>
      <c r="F7083" t="s">
        <v>60</v>
      </c>
      <c r="G7083" t="s">
        <v>16</v>
      </c>
      <c r="H7083">
        <v>0</v>
      </c>
      <c r="I7083" t="s">
        <v>17</v>
      </c>
      <c r="J7083" t="s">
        <v>1284</v>
      </c>
      <c r="K7083" s="3">
        <v>43281</v>
      </c>
      <c r="L7083" t="s">
        <v>997</v>
      </c>
      <c r="M7083" t="s">
        <v>36</v>
      </c>
    </row>
    <row r="7084" spans="1:13" x14ac:dyDescent="0.3">
      <c r="A7084">
        <v>3.4</v>
      </c>
      <c r="B7084" t="s">
        <v>16237</v>
      </c>
      <c r="C7084" t="s">
        <v>309</v>
      </c>
      <c r="D7084">
        <v>91</v>
      </c>
      <c r="E7084" t="s">
        <v>12427</v>
      </c>
      <c r="F7084" t="s">
        <v>15</v>
      </c>
      <c r="G7084" t="s">
        <v>16</v>
      </c>
      <c r="H7084">
        <v>0</v>
      </c>
      <c r="I7084" t="s">
        <v>17</v>
      </c>
      <c r="J7084" t="s">
        <v>310</v>
      </c>
      <c r="K7084" s="3">
        <v>43179</v>
      </c>
      <c r="L7084" t="s">
        <v>7966</v>
      </c>
      <c r="M7084" t="s">
        <v>143</v>
      </c>
    </row>
    <row r="7085" spans="1:13" x14ac:dyDescent="0.3">
      <c r="A7085" t="s">
        <v>12196</v>
      </c>
      <c r="B7085" t="s">
        <v>16238</v>
      </c>
      <c r="C7085" t="s">
        <v>309</v>
      </c>
      <c r="D7085">
        <v>9</v>
      </c>
      <c r="E7085" t="s">
        <v>12609</v>
      </c>
      <c r="F7085" t="s">
        <v>482</v>
      </c>
      <c r="G7085" t="s">
        <v>16</v>
      </c>
      <c r="H7085">
        <v>0</v>
      </c>
      <c r="I7085" t="s">
        <v>17</v>
      </c>
      <c r="J7085" t="s">
        <v>310</v>
      </c>
      <c r="K7085" s="3">
        <v>42719</v>
      </c>
      <c r="L7085" t="s">
        <v>19</v>
      </c>
      <c r="M7085" t="s">
        <v>32</v>
      </c>
    </row>
    <row r="7086" spans="1:13" x14ac:dyDescent="0.3">
      <c r="A7086" t="s">
        <v>12196</v>
      </c>
      <c r="B7086" t="s">
        <v>16239</v>
      </c>
      <c r="C7086" t="s">
        <v>309</v>
      </c>
      <c r="D7086">
        <v>0</v>
      </c>
      <c r="E7086" t="s">
        <v>12190</v>
      </c>
      <c r="F7086" t="s">
        <v>838</v>
      </c>
      <c r="G7086" t="s">
        <v>16</v>
      </c>
      <c r="H7086">
        <v>0</v>
      </c>
      <c r="I7086" t="s">
        <v>17</v>
      </c>
      <c r="J7086" t="s">
        <v>310</v>
      </c>
      <c r="K7086" s="3">
        <v>43315</v>
      </c>
      <c r="L7086" t="s">
        <v>2428</v>
      </c>
      <c r="M7086" t="s">
        <v>334</v>
      </c>
    </row>
    <row r="7087" spans="1:13" x14ac:dyDescent="0.3">
      <c r="A7087">
        <v>3.3</v>
      </c>
      <c r="B7087" t="s">
        <v>16240</v>
      </c>
      <c r="C7087" t="s">
        <v>3677</v>
      </c>
      <c r="D7087">
        <v>688</v>
      </c>
      <c r="E7087" t="s">
        <v>12198</v>
      </c>
      <c r="F7087" t="s">
        <v>34</v>
      </c>
      <c r="G7087" t="s">
        <v>16</v>
      </c>
      <c r="H7087">
        <v>0</v>
      </c>
      <c r="I7087" t="s">
        <v>17</v>
      </c>
      <c r="J7087" t="s">
        <v>3678</v>
      </c>
      <c r="K7087" s="3">
        <v>42983</v>
      </c>
      <c r="L7087" t="s">
        <v>2262</v>
      </c>
      <c r="M7087" t="s">
        <v>93</v>
      </c>
    </row>
    <row r="7088" spans="1:13" x14ac:dyDescent="0.3">
      <c r="A7088">
        <v>4.2</v>
      </c>
      <c r="B7088" t="s">
        <v>16241</v>
      </c>
      <c r="C7088" t="s">
        <v>2367</v>
      </c>
      <c r="D7088">
        <v>7000</v>
      </c>
      <c r="E7088" t="s">
        <v>12229</v>
      </c>
      <c r="F7088" t="s">
        <v>42</v>
      </c>
      <c r="G7088" t="s">
        <v>16</v>
      </c>
      <c r="H7088">
        <v>0</v>
      </c>
      <c r="I7088" t="s">
        <v>30</v>
      </c>
      <c r="J7088" t="s">
        <v>1077</v>
      </c>
      <c r="K7088" s="3">
        <v>43314</v>
      </c>
      <c r="L7088" t="s">
        <v>2274</v>
      </c>
      <c r="M7088" t="s">
        <v>36</v>
      </c>
    </row>
    <row r="7089" spans="1:13" x14ac:dyDescent="0.3">
      <c r="A7089" t="s">
        <v>12196</v>
      </c>
      <c r="B7089" t="s">
        <v>16242</v>
      </c>
      <c r="C7089" t="s">
        <v>2367</v>
      </c>
      <c r="D7089">
        <v>1</v>
      </c>
      <c r="E7089" t="s">
        <v>13112</v>
      </c>
      <c r="F7089" t="s">
        <v>665</v>
      </c>
      <c r="G7089" t="s">
        <v>16</v>
      </c>
      <c r="H7089">
        <v>0</v>
      </c>
      <c r="I7089" t="s">
        <v>17</v>
      </c>
      <c r="J7089" t="s">
        <v>2038</v>
      </c>
      <c r="K7089" s="3">
        <v>43028</v>
      </c>
      <c r="L7089">
        <v>1.093</v>
      </c>
      <c r="M7089" t="s">
        <v>50</v>
      </c>
    </row>
    <row r="7090" spans="1:13" x14ac:dyDescent="0.3">
      <c r="A7090">
        <v>2.4</v>
      </c>
      <c r="B7090" t="s">
        <v>16243</v>
      </c>
      <c r="C7090" t="s">
        <v>309</v>
      </c>
      <c r="D7090">
        <v>16</v>
      </c>
      <c r="E7090" t="s">
        <v>12215</v>
      </c>
      <c r="F7090" t="s">
        <v>816</v>
      </c>
      <c r="G7090" t="s">
        <v>16</v>
      </c>
      <c r="H7090">
        <v>0</v>
      </c>
      <c r="I7090" t="s">
        <v>17</v>
      </c>
      <c r="J7090" t="s">
        <v>310</v>
      </c>
      <c r="K7090" s="3">
        <v>42494</v>
      </c>
      <c r="L7090" t="s">
        <v>121</v>
      </c>
      <c r="M7090" t="s">
        <v>53</v>
      </c>
    </row>
    <row r="7091" spans="1:13" x14ac:dyDescent="0.3">
      <c r="A7091">
        <v>3.2</v>
      </c>
      <c r="B7091" t="s">
        <v>16244</v>
      </c>
      <c r="C7091" t="s">
        <v>309</v>
      </c>
      <c r="D7091">
        <v>54</v>
      </c>
      <c r="E7091" t="s">
        <v>12789</v>
      </c>
      <c r="F7091" t="s">
        <v>482</v>
      </c>
      <c r="G7091" t="s">
        <v>16</v>
      </c>
      <c r="H7091">
        <v>0</v>
      </c>
      <c r="I7091" t="s">
        <v>17</v>
      </c>
      <c r="J7091" t="s">
        <v>310</v>
      </c>
      <c r="K7091" s="3">
        <v>42429</v>
      </c>
      <c r="L7091" t="s">
        <v>7974</v>
      </c>
      <c r="M7091" t="s">
        <v>53</v>
      </c>
    </row>
    <row r="7092" spans="1:13" x14ac:dyDescent="0.3">
      <c r="A7092">
        <v>3.1</v>
      </c>
      <c r="B7092" t="s">
        <v>16245</v>
      </c>
      <c r="C7092" t="s">
        <v>309</v>
      </c>
      <c r="D7092">
        <v>104</v>
      </c>
      <c r="E7092" t="s">
        <v>12673</v>
      </c>
      <c r="F7092" t="s">
        <v>15</v>
      </c>
      <c r="G7092" t="s">
        <v>16</v>
      </c>
      <c r="H7092">
        <v>0</v>
      </c>
      <c r="I7092" t="s">
        <v>17</v>
      </c>
      <c r="J7092" t="s">
        <v>310</v>
      </c>
      <c r="K7092" s="3">
        <v>42138</v>
      </c>
      <c r="L7092">
        <v>2</v>
      </c>
      <c r="M7092" t="s">
        <v>122</v>
      </c>
    </row>
    <row r="7093" spans="1:13" x14ac:dyDescent="0.3">
      <c r="A7093">
        <v>3.8</v>
      </c>
      <c r="B7093" t="s">
        <v>16246</v>
      </c>
      <c r="C7093" t="s">
        <v>3677</v>
      </c>
      <c r="D7093">
        <v>39</v>
      </c>
      <c r="E7093" t="s">
        <v>13305</v>
      </c>
      <c r="F7093" t="s">
        <v>15</v>
      </c>
      <c r="G7093" t="s">
        <v>16</v>
      </c>
      <c r="H7093">
        <v>0</v>
      </c>
      <c r="I7093" t="s">
        <v>30</v>
      </c>
      <c r="J7093" t="s">
        <v>3678</v>
      </c>
      <c r="K7093" s="3">
        <v>41929</v>
      </c>
      <c r="L7093" t="s">
        <v>2235</v>
      </c>
      <c r="M7093" t="s">
        <v>229</v>
      </c>
    </row>
    <row r="7094" spans="1:13" x14ac:dyDescent="0.3">
      <c r="A7094" t="s">
        <v>12196</v>
      </c>
      <c r="B7094" t="s">
        <v>16247</v>
      </c>
      <c r="C7094" t="s">
        <v>309</v>
      </c>
      <c r="D7094">
        <v>0</v>
      </c>
      <c r="E7094" t="s">
        <v>12305</v>
      </c>
      <c r="F7094" t="s">
        <v>838</v>
      </c>
      <c r="G7094" t="s">
        <v>16</v>
      </c>
      <c r="H7094">
        <v>0</v>
      </c>
      <c r="I7094" t="s">
        <v>17</v>
      </c>
      <c r="J7094" t="s">
        <v>310</v>
      </c>
      <c r="K7094" s="3">
        <v>42727</v>
      </c>
      <c r="L7094">
        <v>1.21</v>
      </c>
      <c r="M7094" t="s">
        <v>53</v>
      </c>
    </row>
    <row r="7095" spans="1:13" x14ac:dyDescent="0.3">
      <c r="A7095">
        <v>4.8</v>
      </c>
      <c r="B7095" t="s">
        <v>16248</v>
      </c>
      <c r="C7095" t="s">
        <v>1893</v>
      </c>
      <c r="D7095">
        <v>74</v>
      </c>
      <c r="E7095" t="s">
        <v>12262</v>
      </c>
      <c r="F7095" t="s">
        <v>60</v>
      </c>
      <c r="G7095" t="s">
        <v>16</v>
      </c>
      <c r="H7095">
        <v>0</v>
      </c>
      <c r="I7095" t="s">
        <v>30</v>
      </c>
      <c r="J7095" t="s">
        <v>1894</v>
      </c>
      <c r="K7095" s="3">
        <v>42277</v>
      </c>
      <c r="L7095">
        <v>1.6</v>
      </c>
      <c r="M7095" t="s">
        <v>93</v>
      </c>
    </row>
    <row r="7096" spans="1:13" x14ac:dyDescent="0.3">
      <c r="A7096">
        <v>3.7</v>
      </c>
      <c r="B7096" t="s">
        <v>16249</v>
      </c>
      <c r="C7096" t="s">
        <v>3958</v>
      </c>
      <c r="D7096">
        <v>7</v>
      </c>
      <c r="E7096" t="s">
        <v>12270</v>
      </c>
      <c r="F7096" t="s">
        <v>482</v>
      </c>
      <c r="G7096" t="s">
        <v>16</v>
      </c>
      <c r="H7096">
        <v>0</v>
      </c>
      <c r="I7096" t="s">
        <v>30</v>
      </c>
      <c r="J7096" t="s">
        <v>3959</v>
      </c>
      <c r="K7096" s="3">
        <v>43261</v>
      </c>
      <c r="L7096" t="s">
        <v>7980</v>
      </c>
      <c r="M7096" t="s">
        <v>143</v>
      </c>
    </row>
    <row r="7097" spans="1:13" x14ac:dyDescent="0.3">
      <c r="A7097">
        <v>4.2</v>
      </c>
      <c r="B7097" t="s">
        <v>16250</v>
      </c>
      <c r="C7097" t="s">
        <v>3677</v>
      </c>
      <c r="D7097">
        <v>5463</v>
      </c>
      <c r="E7097" t="s">
        <v>12211</v>
      </c>
      <c r="F7097" t="s">
        <v>42</v>
      </c>
      <c r="G7097" t="s">
        <v>16</v>
      </c>
      <c r="H7097">
        <v>0</v>
      </c>
      <c r="I7097" t="s">
        <v>17</v>
      </c>
      <c r="J7097" t="s">
        <v>3678</v>
      </c>
      <c r="K7097" s="3">
        <v>42972</v>
      </c>
      <c r="L7097">
        <v>4</v>
      </c>
      <c r="M7097" t="s">
        <v>50</v>
      </c>
    </row>
    <row r="7098" spans="1:13" x14ac:dyDescent="0.3">
      <c r="A7098">
        <v>3.7</v>
      </c>
      <c r="B7098" t="s">
        <v>16251</v>
      </c>
      <c r="C7098" t="s">
        <v>3070</v>
      </c>
      <c r="D7098">
        <v>2094</v>
      </c>
      <c r="E7098" t="s">
        <v>12821</v>
      </c>
      <c r="F7098" t="s">
        <v>34</v>
      </c>
      <c r="G7098" t="s">
        <v>16</v>
      </c>
      <c r="H7098">
        <v>0</v>
      </c>
      <c r="I7098" t="s">
        <v>17</v>
      </c>
      <c r="J7098" t="s">
        <v>3071</v>
      </c>
      <c r="K7098" s="3">
        <v>43283</v>
      </c>
      <c r="L7098" t="s">
        <v>7983</v>
      </c>
      <c r="M7098" t="s">
        <v>50</v>
      </c>
    </row>
    <row r="7099" spans="1:13" x14ac:dyDescent="0.3">
      <c r="A7099">
        <v>3</v>
      </c>
      <c r="B7099" t="s">
        <v>16252</v>
      </c>
      <c r="C7099" t="s">
        <v>3958</v>
      </c>
      <c r="D7099">
        <v>5</v>
      </c>
      <c r="E7099" t="s">
        <v>12207</v>
      </c>
      <c r="F7099" t="s">
        <v>665</v>
      </c>
      <c r="G7099" t="s">
        <v>383</v>
      </c>
      <c r="H7099" s="2">
        <v>4.99</v>
      </c>
      <c r="I7099" t="s">
        <v>17</v>
      </c>
      <c r="J7099" t="s">
        <v>3959</v>
      </c>
      <c r="K7099" s="3">
        <v>41681</v>
      </c>
      <c r="L7099">
        <v>1.3</v>
      </c>
      <c r="M7099" t="s">
        <v>122</v>
      </c>
    </row>
    <row r="7100" spans="1:13" x14ac:dyDescent="0.3">
      <c r="A7100">
        <v>3.9</v>
      </c>
      <c r="B7100" t="s">
        <v>16253</v>
      </c>
      <c r="C7100" t="s">
        <v>239</v>
      </c>
      <c r="D7100">
        <v>56</v>
      </c>
      <c r="E7100" t="s">
        <v>12264</v>
      </c>
      <c r="F7100" t="s">
        <v>60</v>
      </c>
      <c r="G7100" t="s">
        <v>16</v>
      </c>
      <c r="H7100">
        <v>0</v>
      </c>
      <c r="I7100" t="s">
        <v>17</v>
      </c>
      <c r="J7100" t="s">
        <v>241</v>
      </c>
      <c r="K7100" s="3">
        <v>43183</v>
      </c>
      <c r="L7100">
        <v>1.17</v>
      </c>
      <c r="M7100" t="s">
        <v>36</v>
      </c>
    </row>
    <row r="7101" spans="1:13" x14ac:dyDescent="0.3">
      <c r="A7101">
        <v>4</v>
      </c>
      <c r="B7101" t="s">
        <v>7986</v>
      </c>
      <c r="C7101" t="s">
        <v>3533</v>
      </c>
      <c r="D7101">
        <v>305</v>
      </c>
      <c r="E7101" t="s">
        <v>12268</v>
      </c>
      <c r="F7101" t="s">
        <v>15</v>
      </c>
      <c r="G7101" t="s">
        <v>16</v>
      </c>
      <c r="H7101">
        <v>0</v>
      </c>
      <c r="I7101" t="s">
        <v>17</v>
      </c>
      <c r="J7101" t="s">
        <v>3534</v>
      </c>
      <c r="K7101" s="3">
        <v>43271</v>
      </c>
      <c r="L7101" t="s">
        <v>6683</v>
      </c>
      <c r="M7101" t="s">
        <v>20</v>
      </c>
    </row>
    <row r="7102" spans="1:13" x14ac:dyDescent="0.3">
      <c r="A7102">
        <v>5</v>
      </c>
      <c r="B7102" t="s">
        <v>16254</v>
      </c>
      <c r="C7102" t="s">
        <v>1893</v>
      </c>
      <c r="D7102">
        <v>12</v>
      </c>
      <c r="E7102" t="s">
        <v>12225</v>
      </c>
      <c r="F7102" t="s">
        <v>665</v>
      </c>
      <c r="G7102" t="s">
        <v>383</v>
      </c>
      <c r="H7102" s="2">
        <v>0.99</v>
      </c>
      <c r="I7102" t="s">
        <v>30</v>
      </c>
      <c r="J7102" t="s">
        <v>1894</v>
      </c>
      <c r="K7102" s="3">
        <v>41723</v>
      </c>
      <c r="L7102">
        <v>1</v>
      </c>
      <c r="M7102" t="s">
        <v>46</v>
      </c>
    </row>
    <row r="7103" spans="1:13" x14ac:dyDescent="0.3">
      <c r="A7103" t="s">
        <v>12196</v>
      </c>
      <c r="B7103" t="s">
        <v>16255</v>
      </c>
      <c r="C7103" t="s">
        <v>3958</v>
      </c>
      <c r="D7103">
        <v>0</v>
      </c>
      <c r="E7103" t="s">
        <v>12225</v>
      </c>
      <c r="F7103" t="s">
        <v>665</v>
      </c>
      <c r="G7103" t="s">
        <v>16</v>
      </c>
      <c r="H7103">
        <v>0</v>
      </c>
      <c r="I7103" t="s">
        <v>17</v>
      </c>
      <c r="J7103" t="s">
        <v>3959</v>
      </c>
      <c r="K7103" s="3">
        <v>42601</v>
      </c>
      <c r="L7103">
        <v>2</v>
      </c>
      <c r="M7103" t="s">
        <v>143</v>
      </c>
    </row>
    <row r="7104" spans="1:13" x14ac:dyDescent="0.3">
      <c r="A7104">
        <v>4</v>
      </c>
      <c r="B7104" t="s">
        <v>16256</v>
      </c>
      <c r="C7104" t="s">
        <v>492</v>
      </c>
      <c r="D7104">
        <v>17998</v>
      </c>
      <c r="E7104" t="s">
        <v>12231</v>
      </c>
      <c r="F7104" t="s">
        <v>42</v>
      </c>
      <c r="G7104" t="s">
        <v>16</v>
      </c>
      <c r="H7104">
        <v>0</v>
      </c>
      <c r="I7104" t="s">
        <v>30</v>
      </c>
      <c r="J7104" t="s">
        <v>493</v>
      </c>
      <c r="K7104" s="3">
        <v>43186</v>
      </c>
      <c r="L7104" t="s">
        <v>3469</v>
      </c>
      <c r="M7104" t="s">
        <v>53</v>
      </c>
    </row>
    <row r="7105" spans="1:13" x14ac:dyDescent="0.3">
      <c r="A7105">
        <v>2.7</v>
      </c>
      <c r="B7105" t="s">
        <v>16257</v>
      </c>
      <c r="C7105" t="s">
        <v>4407</v>
      </c>
      <c r="D7105">
        <v>89</v>
      </c>
      <c r="E7105" t="s">
        <v>12353</v>
      </c>
      <c r="F7105" t="s">
        <v>15</v>
      </c>
      <c r="G7105" t="s">
        <v>16</v>
      </c>
      <c r="H7105">
        <v>0</v>
      </c>
      <c r="I7105" t="s">
        <v>222</v>
      </c>
      <c r="J7105" t="s">
        <v>4408</v>
      </c>
      <c r="K7105" s="3">
        <v>43312</v>
      </c>
      <c r="L7105" t="s">
        <v>7991</v>
      </c>
      <c r="M7105" t="s">
        <v>20</v>
      </c>
    </row>
    <row r="7106" spans="1:13" x14ac:dyDescent="0.3">
      <c r="A7106">
        <v>3.1</v>
      </c>
      <c r="B7106" t="s">
        <v>16258</v>
      </c>
      <c r="C7106" t="s">
        <v>3677</v>
      </c>
      <c r="D7106">
        <v>364</v>
      </c>
      <c r="E7106" t="s">
        <v>12353</v>
      </c>
      <c r="F7106" t="s">
        <v>34</v>
      </c>
      <c r="G7106" t="s">
        <v>16</v>
      </c>
      <c r="H7106">
        <v>0</v>
      </c>
      <c r="I7106" t="s">
        <v>17</v>
      </c>
      <c r="J7106" t="s">
        <v>3678</v>
      </c>
      <c r="K7106" s="3">
        <v>43161</v>
      </c>
      <c r="L7106">
        <v>2</v>
      </c>
      <c r="M7106" t="s">
        <v>20</v>
      </c>
    </row>
    <row r="7107" spans="1:13" x14ac:dyDescent="0.3">
      <c r="A7107">
        <v>4.0999999999999996</v>
      </c>
      <c r="B7107" t="s">
        <v>16259</v>
      </c>
      <c r="C7107" t="s">
        <v>492</v>
      </c>
      <c r="D7107">
        <v>901</v>
      </c>
      <c r="E7107" t="s">
        <v>16036</v>
      </c>
      <c r="F7107" t="s">
        <v>34</v>
      </c>
      <c r="G7107" t="s">
        <v>16</v>
      </c>
      <c r="H7107">
        <v>0</v>
      </c>
      <c r="I7107" t="s">
        <v>30</v>
      </c>
      <c r="J7107" t="s">
        <v>493</v>
      </c>
      <c r="K7107" s="3">
        <v>42851</v>
      </c>
      <c r="L7107" t="s">
        <v>373</v>
      </c>
      <c r="M7107" t="s">
        <v>53</v>
      </c>
    </row>
    <row r="7108" spans="1:13" x14ac:dyDescent="0.3">
      <c r="A7108">
        <v>4.5</v>
      </c>
      <c r="B7108" t="s">
        <v>3522</v>
      </c>
      <c r="C7108" t="s">
        <v>3396</v>
      </c>
      <c r="D7108">
        <v>838738</v>
      </c>
      <c r="E7108" t="s">
        <v>31</v>
      </c>
      <c r="F7108" t="s">
        <v>29</v>
      </c>
      <c r="G7108" t="s">
        <v>16</v>
      </c>
      <c r="H7108">
        <v>0</v>
      </c>
      <c r="I7108" t="s">
        <v>17</v>
      </c>
      <c r="J7108" t="s">
        <v>2057</v>
      </c>
      <c r="K7108" s="3">
        <v>43238</v>
      </c>
      <c r="L7108" t="s">
        <v>31</v>
      </c>
      <c r="M7108" t="s">
        <v>31</v>
      </c>
    </row>
    <row r="7109" spans="1:13" x14ac:dyDescent="0.3">
      <c r="A7109">
        <v>4</v>
      </c>
      <c r="B7109" t="s">
        <v>16260</v>
      </c>
      <c r="C7109" t="s">
        <v>3677</v>
      </c>
      <c r="D7109">
        <v>5</v>
      </c>
      <c r="E7109" t="s">
        <v>12551</v>
      </c>
      <c r="F7109" t="s">
        <v>665</v>
      </c>
      <c r="G7109" t="s">
        <v>383</v>
      </c>
      <c r="H7109" s="2">
        <v>0.99</v>
      </c>
      <c r="I7109" t="s">
        <v>17</v>
      </c>
      <c r="J7109" t="s">
        <v>3678</v>
      </c>
      <c r="K7109" s="3">
        <v>42362</v>
      </c>
      <c r="L7109">
        <v>1</v>
      </c>
      <c r="M7109" t="s">
        <v>20</v>
      </c>
    </row>
    <row r="7110" spans="1:13" x14ac:dyDescent="0.3">
      <c r="A7110">
        <v>3.8</v>
      </c>
      <c r="B7110" t="s">
        <v>7995</v>
      </c>
      <c r="C7110" t="s">
        <v>492</v>
      </c>
      <c r="D7110">
        <v>21785</v>
      </c>
      <c r="E7110" t="s">
        <v>12251</v>
      </c>
      <c r="F7110" t="s">
        <v>42</v>
      </c>
      <c r="G7110" t="s">
        <v>16</v>
      </c>
      <c r="H7110">
        <v>0</v>
      </c>
      <c r="I7110" t="s">
        <v>17</v>
      </c>
      <c r="J7110" t="s">
        <v>493</v>
      </c>
      <c r="K7110" s="3">
        <v>42229</v>
      </c>
      <c r="L7110">
        <v>1.41</v>
      </c>
      <c r="M7110" t="s">
        <v>39</v>
      </c>
    </row>
    <row r="7111" spans="1:13" x14ac:dyDescent="0.3">
      <c r="A7111">
        <v>3.8</v>
      </c>
      <c r="B7111" t="s">
        <v>16261</v>
      </c>
      <c r="C7111" t="s">
        <v>2367</v>
      </c>
      <c r="D7111">
        <v>5</v>
      </c>
      <c r="E7111" t="s">
        <v>12190</v>
      </c>
      <c r="F7111" t="s">
        <v>482</v>
      </c>
      <c r="G7111" t="s">
        <v>16</v>
      </c>
      <c r="H7111">
        <v>0</v>
      </c>
      <c r="I7111" t="s">
        <v>17</v>
      </c>
      <c r="J7111" t="s">
        <v>901</v>
      </c>
      <c r="K7111" s="3">
        <v>42885</v>
      </c>
      <c r="L7111">
        <v>1.2</v>
      </c>
      <c r="M7111" t="s">
        <v>20</v>
      </c>
    </row>
    <row r="7112" spans="1:13" x14ac:dyDescent="0.3">
      <c r="A7112">
        <v>4.3</v>
      </c>
      <c r="B7112" t="s">
        <v>16262</v>
      </c>
      <c r="C7112" t="s">
        <v>309</v>
      </c>
      <c r="D7112">
        <v>6</v>
      </c>
      <c r="E7112" t="s">
        <v>12222</v>
      </c>
      <c r="F7112" t="s">
        <v>482</v>
      </c>
      <c r="G7112" t="s">
        <v>16</v>
      </c>
      <c r="H7112">
        <v>0</v>
      </c>
      <c r="I7112" t="s">
        <v>17</v>
      </c>
      <c r="J7112" t="s">
        <v>310</v>
      </c>
      <c r="K7112" s="3">
        <v>42879</v>
      </c>
      <c r="L7112" t="s">
        <v>121</v>
      </c>
      <c r="M7112" t="s">
        <v>50</v>
      </c>
    </row>
    <row r="7113" spans="1:13" x14ac:dyDescent="0.3">
      <c r="A7113">
        <v>3.5</v>
      </c>
      <c r="B7113" t="s">
        <v>7998</v>
      </c>
      <c r="C7113" t="s">
        <v>3677</v>
      </c>
      <c r="D7113">
        <v>382</v>
      </c>
      <c r="E7113" t="s">
        <v>12186</v>
      </c>
      <c r="F7113" t="s">
        <v>34</v>
      </c>
      <c r="G7113" t="s">
        <v>16</v>
      </c>
      <c r="H7113">
        <v>0</v>
      </c>
      <c r="I7113" t="s">
        <v>17</v>
      </c>
      <c r="J7113" t="s">
        <v>3678</v>
      </c>
      <c r="K7113" s="3">
        <v>43135</v>
      </c>
      <c r="L7113">
        <v>1.9</v>
      </c>
      <c r="M7113" t="s">
        <v>20</v>
      </c>
    </row>
    <row r="7114" spans="1:13" x14ac:dyDescent="0.3">
      <c r="A7114">
        <v>4.5</v>
      </c>
      <c r="B7114" t="s">
        <v>16263</v>
      </c>
      <c r="C7114" t="s">
        <v>1283</v>
      </c>
      <c r="D7114">
        <v>96</v>
      </c>
      <c r="E7114" t="s">
        <v>12190</v>
      </c>
      <c r="F7114" t="s">
        <v>15</v>
      </c>
      <c r="G7114" t="s">
        <v>16</v>
      </c>
      <c r="H7114">
        <v>0</v>
      </c>
      <c r="I7114" t="s">
        <v>17</v>
      </c>
      <c r="J7114" t="s">
        <v>1284</v>
      </c>
      <c r="K7114" s="3">
        <v>43273</v>
      </c>
      <c r="L7114" t="s">
        <v>7074</v>
      </c>
      <c r="M7114" t="s">
        <v>36</v>
      </c>
    </row>
    <row r="7115" spans="1:13" x14ac:dyDescent="0.3">
      <c r="A7115">
        <v>3.9</v>
      </c>
      <c r="B7115" t="s">
        <v>16264</v>
      </c>
      <c r="C7115" t="s">
        <v>3677</v>
      </c>
      <c r="D7115">
        <v>127</v>
      </c>
      <c r="E7115" t="s">
        <v>12389</v>
      </c>
      <c r="F7115" t="s">
        <v>38</v>
      </c>
      <c r="G7115" t="s">
        <v>16</v>
      </c>
      <c r="H7115">
        <v>0</v>
      </c>
      <c r="I7115" t="s">
        <v>17</v>
      </c>
      <c r="J7115" t="s">
        <v>3678</v>
      </c>
      <c r="K7115" s="3">
        <v>42826</v>
      </c>
      <c r="L7115">
        <v>1</v>
      </c>
      <c r="M7115" t="s">
        <v>46</v>
      </c>
    </row>
    <row r="7116" spans="1:13" x14ac:dyDescent="0.3">
      <c r="A7116" t="s">
        <v>12196</v>
      </c>
      <c r="B7116" t="s">
        <v>16265</v>
      </c>
      <c r="C7116" t="s">
        <v>3677</v>
      </c>
      <c r="D7116">
        <v>30</v>
      </c>
      <c r="E7116" t="s">
        <v>12295</v>
      </c>
      <c r="F7116" t="s">
        <v>816</v>
      </c>
      <c r="G7116" t="s">
        <v>16</v>
      </c>
      <c r="H7116">
        <v>0</v>
      </c>
      <c r="I7116" t="s">
        <v>17</v>
      </c>
      <c r="J7116" t="s">
        <v>3678</v>
      </c>
      <c r="K7116" s="3">
        <v>43284</v>
      </c>
      <c r="L7116" t="s">
        <v>754</v>
      </c>
      <c r="M7116" t="s">
        <v>50</v>
      </c>
    </row>
    <row r="7117" spans="1:13" x14ac:dyDescent="0.3">
      <c r="A7117">
        <v>4.5</v>
      </c>
      <c r="B7117" t="s">
        <v>16266</v>
      </c>
      <c r="C7117" t="s">
        <v>1283</v>
      </c>
      <c r="D7117">
        <v>1308</v>
      </c>
      <c r="E7117" t="s">
        <v>12305</v>
      </c>
      <c r="F7117" t="s">
        <v>34</v>
      </c>
      <c r="G7117" t="s">
        <v>16</v>
      </c>
      <c r="H7117">
        <v>0</v>
      </c>
      <c r="I7117" t="s">
        <v>17</v>
      </c>
      <c r="J7117" t="s">
        <v>1284</v>
      </c>
      <c r="K7117" s="3">
        <v>42163</v>
      </c>
      <c r="L7117">
        <v>13</v>
      </c>
      <c r="M7117" t="s">
        <v>122</v>
      </c>
    </row>
    <row r="7118" spans="1:13" x14ac:dyDescent="0.3">
      <c r="A7118" t="s">
        <v>12196</v>
      </c>
      <c r="B7118" t="s">
        <v>16267</v>
      </c>
      <c r="C7118" t="s">
        <v>1574</v>
      </c>
      <c r="D7118">
        <v>0</v>
      </c>
      <c r="E7118" t="s">
        <v>12179</v>
      </c>
      <c r="F7118" t="s">
        <v>838</v>
      </c>
      <c r="G7118" t="s">
        <v>16</v>
      </c>
      <c r="H7118">
        <v>0</v>
      </c>
      <c r="I7118" t="s">
        <v>17</v>
      </c>
      <c r="J7118" t="s">
        <v>1575</v>
      </c>
      <c r="K7118" s="3">
        <v>43235</v>
      </c>
      <c r="L7118" t="s">
        <v>2313</v>
      </c>
      <c r="M7118" t="s">
        <v>50</v>
      </c>
    </row>
    <row r="7119" spans="1:13" x14ac:dyDescent="0.3">
      <c r="A7119" t="s">
        <v>12196</v>
      </c>
      <c r="B7119" t="s">
        <v>8004</v>
      </c>
      <c r="C7119" t="s">
        <v>3070</v>
      </c>
      <c r="D7119">
        <v>19</v>
      </c>
      <c r="E7119" t="s">
        <v>12175</v>
      </c>
      <c r="F7119" t="s">
        <v>665</v>
      </c>
      <c r="G7119" t="s">
        <v>16</v>
      </c>
      <c r="H7119">
        <v>0</v>
      </c>
      <c r="I7119" t="s">
        <v>17</v>
      </c>
      <c r="J7119" t="s">
        <v>3071</v>
      </c>
      <c r="K7119" s="3">
        <v>42864</v>
      </c>
      <c r="L7119" t="s">
        <v>121</v>
      </c>
      <c r="M7119" t="s">
        <v>20</v>
      </c>
    </row>
    <row r="7120" spans="1:13" x14ac:dyDescent="0.3">
      <c r="A7120">
        <v>3.3</v>
      </c>
      <c r="B7120" t="s">
        <v>16268</v>
      </c>
      <c r="C7120" t="s">
        <v>1893</v>
      </c>
      <c r="D7120">
        <v>3</v>
      </c>
      <c r="E7120" t="s">
        <v>12309</v>
      </c>
      <c r="F7120" t="s">
        <v>816</v>
      </c>
      <c r="G7120" t="s">
        <v>16</v>
      </c>
      <c r="H7120">
        <v>0</v>
      </c>
      <c r="I7120" t="s">
        <v>17</v>
      </c>
      <c r="J7120" t="s">
        <v>1894</v>
      </c>
      <c r="K7120" s="3">
        <v>42262</v>
      </c>
      <c r="L7120">
        <v>1.2</v>
      </c>
      <c r="M7120" t="s">
        <v>1050</v>
      </c>
    </row>
    <row r="7121" spans="1:13" x14ac:dyDescent="0.3">
      <c r="A7121">
        <v>4.0999999999999996</v>
      </c>
      <c r="B7121" t="s">
        <v>16269</v>
      </c>
      <c r="C7121" t="s">
        <v>3837</v>
      </c>
      <c r="D7121">
        <v>4538</v>
      </c>
      <c r="E7121" t="s">
        <v>12438</v>
      </c>
      <c r="F7121" t="s">
        <v>42</v>
      </c>
      <c r="G7121" t="s">
        <v>16</v>
      </c>
      <c r="H7121">
        <v>0</v>
      </c>
      <c r="I7121" t="s">
        <v>17</v>
      </c>
      <c r="J7121" t="s">
        <v>3838</v>
      </c>
      <c r="K7121" s="3">
        <v>43183</v>
      </c>
      <c r="L7121" t="s">
        <v>460</v>
      </c>
      <c r="M7121" t="s">
        <v>53</v>
      </c>
    </row>
    <row r="7122" spans="1:13" x14ac:dyDescent="0.3">
      <c r="A7122" t="s">
        <v>12196</v>
      </c>
      <c r="B7122" t="s">
        <v>16270</v>
      </c>
      <c r="C7122" t="s">
        <v>1574</v>
      </c>
      <c r="D7122">
        <v>0</v>
      </c>
      <c r="E7122" t="s">
        <v>16271</v>
      </c>
      <c r="F7122" t="s">
        <v>663</v>
      </c>
      <c r="G7122" t="s">
        <v>16</v>
      </c>
      <c r="H7122">
        <v>0</v>
      </c>
      <c r="I7122" t="s">
        <v>17</v>
      </c>
      <c r="J7122" t="s">
        <v>1575</v>
      </c>
      <c r="K7122" s="3">
        <v>43012</v>
      </c>
      <c r="L7122" t="s">
        <v>885</v>
      </c>
      <c r="M7122" t="s">
        <v>50</v>
      </c>
    </row>
    <row r="7123" spans="1:13" x14ac:dyDescent="0.3">
      <c r="A7123" t="s">
        <v>12196</v>
      </c>
      <c r="B7123" t="s">
        <v>16272</v>
      </c>
      <c r="C7123" t="s">
        <v>2367</v>
      </c>
      <c r="D7123">
        <v>14</v>
      </c>
      <c r="E7123" t="s">
        <v>12322</v>
      </c>
      <c r="F7123" t="s">
        <v>482</v>
      </c>
      <c r="G7123" t="s">
        <v>16</v>
      </c>
      <c r="H7123">
        <v>0</v>
      </c>
      <c r="I7123" t="s">
        <v>30</v>
      </c>
      <c r="J7123" t="s">
        <v>1077</v>
      </c>
      <c r="K7123" s="3">
        <v>43302</v>
      </c>
      <c r="L7123" t="s">
        <v>8009</v>
      </c>
      <c r="M7123" t="s">
        <v>284</v>
      </c>
    </row>
    <row r="7124" spans="1:13" x14ac:dyDescent="0.3">
      <c r="A7124">
        <v>5</v>
      </c>
      <c r="B7124" t="s">
        <v>16273</v>
      </c>
      <c r="C7124" t="s">
        <v>1574</v>
      </c>
      <c r="D7124">
        <v>1</v>
      </c>
      <c r="E7124" t="s">
        <v>12447</v>
      </c>
      <c r="F7124" t="s">
        <v>838</v>
      </c>
      <c r="G7124" t="s">
        <v>16</v>
      </c>
      <c r="H7124">
        <v>0</v>
      </c>
      <c r="I7124" t="s">
        <v>17</v>
      </c>
      <c r="J7124" t="s">
        <v>1575</v>
      </c>
      <c r="K7124" s="3">
        <v>43290</v>
      </c>
      <c r="L7124" t="s">
        <v>1887</v>
      </c>
      <c r="M7124" t="s">
        <v>50</v>
      </c>
    </row>
    <row r="7125" spans="1:13" x14ac:dyDescent="0.3">
      <c r="A7125" t="s">
        <v>12196</v>
      </c>
      <c r="B7125" t="s">
        <v>16274</v>
      </c>
      <c r="C7125" t="s">
        <v>1757</v>
      </c>
      <c r="D7125">
        <v>0</v>
      </c>
      <c r="E7125" t="s">
        <v>12329</v>
      </c>
      <c r="F7125" t="s">
        <v>663</v>
      </c>
      <c r="G7125" t="s">
        <v>16</v>
      </c>
      <c r="H7125">
        <v>0</v>
      </c>
      <c r="I7125" t="s">
        <v>17</v>
      </c>
      <c r="J7125" t="s">
        <v>1758</v>
      </c>
      <c r="K7125" s="3">
        <v>42993</v>
      </c>
      <c r="L7125" t="s">
        <v>19</v>
      </c>
      <c r="M7125" t="s">
        <v>50</v>
      </c>
    </row>
    <row r="7126" spans="1:13" x14ac:dyDescent="0.3">
      <c r="A7126">
        <v>3.7</v>
      </c>
      <c r="B7126" t="s">
        <v>8012</v>
      </c>
      <c r="C7126" t="s">
        <v>492</v>
      </c>
      <c r="D7126">
        <v>916</v>
      </c>
      <c r="E7126" t="s">
        <v>12190</v>
      </c>
      <c r="F7126" t="s">
        <v>34</v>
      </c>
      <c r="G7126" t="s">
        <v>16</v>
      </c>
      <c r="H7126">
        <v>0</v>
      </c>
      <c r="I7126" t="s">
        <v>222</v>
      </c>
      <c r="J7126" t="s">
        <v>493</v>
      </c>
      <c r="K7126" s="3">
        <v>43294</v>
      </c>
      <c r="L7126" t="s">
        <v>1989</v>
      </c>
      <c r="M7126" t="s">
        <v>50</v>
      </c>
    </row>
    <row r="7127" spans="1:13" x14ac:dyDescent="0.3">
      <c r="A7127">
        <v>4.8</v>
      </c>
      <c r="B7127" t="s">
        <v>16275</v>
      </c>
      <c r="C7127" t="s">
        <v>1283</v>
      </c>
      <c r="D7127">
        <v>6</v>
      </c>
      <c r="E7127" t="s">
        <v>12216</v>
      </c>
      <c r="F7127" t="s">
        <v>482</v>
      </c>
      <c r="G7127" t="s">
        <v>16</v>
      </c>
      <c r="H7127">
        <v>0</v>
      </c>
      <c r="I7127" t="s">
        <v>17</v>
      </c>
      <c r="J7127" t="s">
        <v>1284</v>
      </c>
      <c r="K7127" s="3">
        <v>43314</v>
      </c>
      <c r="L7127" t="s">
        <v>8014</v>
      </c>
      <c r="M7127" t="s">
        <v>36</v>
      </c>
    </row>
    <row r="7128" spans="1:13" x14ac:dyDescent="0.3">
      <c r="A7128">
        <v>1.5</v>
      </c>
      <c r="B7128" t="s">
        <v>16276</v>
      </c>
      <c r="C7128" t="s">
        <v>1283</v>
      </c>
      <c r="D7128">
        <v>57</v>
      </c>
      <c r="E7128" t="s">
        <v>12180</v>
      </c>
      <c r="F7128" t="s">
        <v>482</v>
      </c>
      <c r="G7128" t="s">
        <v>16</v>
      </c>
      <c r="H7128">
        <v>0</v>
      </c>
      <c r="I7128" t="s">
        <v>17</v>
      </c>
      <c r="J7128" t="s">
        <v>1284</v>
      </c>
      <c r="K7128" s="3">
        <v>43157</v>
      </c>
      <c r="L7128" t="s">
        <v>1232</v>
      </c>
      <c r="M7128" t="s">
        <v>32</v>
      </c>
    </row>
    <row r="7129" spans="1:13" x14ac:dyDescent="0.3">
      <c r="A7129">
        <v>5</v>
      </c>
      <c r="B7129" t="s">
        <v>16277</v>
      </c>
      <c r="C7129" t="s">
        <v>3223</v>
      </c>
      <c r="D7129">
        <v>13</v>
      </c>
      <c r="E7129" t="s">
        <v>12301</v>
      </c>
      <c r="F7129" t="s">
        <v>665</v>
      </c>
      <c r="G7129" t="s">
        <v>16</v>
      </c>
      <c r="H7129">
        <v>0</v>
      </c>
      <c r="I7129" t="s">
        <v>17</v>
      </c>
      <c r="J7129" t="s">
        <v>3224</v>
      </c>
      <c r="K7129" s="3">
        <v>42990</v>
      </c>
      <c r="L7129" t="s">
        <v>5558</v>
      </c>
      <c r="M7129" t="s">
        <v>50</v>
      </c>
    </row>
    <row r="7130" spans="1:13" x14ac:dyDescent="0.3">
      <c r="A7130">
        <v>4.5999999999999996</v>
      </c>
      <c r="B7130" t="s">
        <v>16278</v>
      </c>
      <c r="C7130" t="s">
        <v>3223</v>
      </c>
      <c r="D7130">
        <v>26</v>
      </c>
      <c r="E7130" t="s">
        <v>12355</v>
      </c>
      <c r="F7130" t="s">
        <v>816</v>
      </c>
      <c r="G7130" t="s">
        <v>16</v>
      </c>
      <c r="H7130">
        <v>0</v>
      </c>
      <c r="I7130" t="s">
        <v>17</v>
      </c>
      <c r="J7130" t="s">
        <v>3224</v>
      </c>
      <c r="K7130" s="3">
        <v>43310</v>
      </c>
      <c r="L7130">
        <v>2</v>
      </c>
      <c r="M7130" t="s">
        <v>53</v>
      </c>
    </row>
    <row r="7131" spans="1:13" x14ac:dyDescent="0.3">
      <c r="A7131" t="s">
        <v>12196</v>
      </c>
      <c r="B7131" t="s">
        <v>16279</v>
      </c>
      <c r="C7131" t="s">
        <v>2367</v>
      </c>
      <c r="D7131">
        <v>1</v>
      </c>
      <c r="E7131" t="s">
        <v>12672</v>
      </c>
      <c r="F7131" t="s">
        <v>838</v>
      </c>
      <c r="G7131" t="s">
        <v>16</v>
      </c>
      <c r="H7131">
        <v>0</v>
      </c>
      <c r="I7131" t="s">
        <v>17</v>
      </c>
      <c r="J7131" t="s">
        <v>901</v>
      </c>
      <c r="K7131" s="3">
        <v>43099</v>
      </c>
      <c r="L7131">
        <v>1</v>
      </c>
      <c r="M7131" t="s">
        <v>229</v>
      </c>
    </row>
    <row r="7132" spans="1:13" x14ac:dyDescent="0.3">
      <c r="A7132" t="s">
        <v>12196</v>
      </c>
      <c r="B7132" t="s">
        <v>16280</v>
      </c>
      <c r="C7132" t="s">
        <v>309</v>
      </c>
      <c r="D7132">
        <v>3</v>
      </c>
      <c r="E7132" t="s">
        <v>12301</v>
      </c>
      <c r="F7132" t="s">
        <v>665</v>
      </c>
      <c r="G7132" t="s">
        <v>16</v>
      </c>
      <c r="H7132">
        <v>0</v>
      </c>
      <c r="I7132" t="s">
        <v>17</v>
      </c>
      <c r="J7132" t="s">
        <v>310</v>
      </c>
      <c r="K7132" s="3">
        <v>43216</v>
      </c>
      <c r="L7132">
        <v>10</v>
      </c>
      <c r="M7132" t="s">
        <v>53</v>
      </c>
    </row>
    <row r="7133" spans="1:13" x14ac:dyDescent="0.3">
      <c r="A7133">
        <v>5</v>
      </c>
      <c r="B7133" t="s">
        <v>8020</v>
      </c>
      <c r="C7133" t="s">
        <v>1574</v>
      </c>
      <c r="D7133">
        <v>5</v>
      </c>
      <c r="E7133" t="s">
        <v>12177</v>
      </c>
      <c r="F7133" t="s">
        <v>665</v>
      </c>
      <c r="G7133" t="s">
        <v>16</v>
      </c>
      <c r="H7133">
        <v>0</v>
      </c>
      <c r="I7133" t="s">
        <v>17</v>
      </c>
      <c r="J7133" t="s">
        <v>1575</v>
      </c>
      <c r="K7133" s="3">
        <v>43283</v>
      </c>
      <c r="L7133" t="s">
        <v>121</v>
      </c>
      <c r="M7133" t="s">
        <v>36</v>
      </c>
    </row>
    <row r="7134" spans="1:13" x14ac:dyDescent="0.3">
      <c r="A7134">
        <v>4.7</v>
      </c>
      <c r="B7134" t="s">
        <v>16281</v>
      </c>
      <c r="C7134" t="s">
        <v>1283</v>
      </c>
      <c r="D7134">
        <v>11</v>
      </c>
      <c r="E7134" t="s">
        <v>12284</v>
      </c>
      <c r="F7134" t="s">
        <v>482</v>
      </c>
      <c r="G7134" t="s">
        <v>16</v>
      </c>
      <c r="H7134">
        <v>0</v>
      </c>
      <c r="I7134" t="s">
        <v>17</v>
      </c>
      <c r="J7134" t="s">
        <v>1284</v>
      </c>
      <c r="K7134" s="3">
        <v>43201</v>
      </c>
      <c r="L7134" t="s">
        <v>103</v>
      </c>
      <c r="M7134" t="s">
        <v>53</v>
      </c>
    </row>
    <row r="7135" spans="1:13" x14ac:dyDescent="0.3">
      <c r="A7135" t="s">
        <v>12196</v>
      </c>
      <c r="B7135" t="s">
        <v>16282</v>
      </c>
      <c r="C7135" t="s">
        <v>2367</v>
      </c>
      <c r="D7135">
        <v>2</v>
      </c>
      <c r="E7135" t="s">
        <v>12671</v>
      </c>
      <c r="F7135" t="s">
        <v>665</v>
      </c>
      <c r="G7135" t="s">
        <v>16</v>
      </c>
      <c r="H7135">
        <v>0</v>
      </c>
      <c r="I7135" t="s">
        <v>30</v>
      </c>
      <c r="J7135" t="s">
        <v>2031</v>
      </c>
      <c r="K7135" s="3">
        <v>42626</v>
      </c>
      <c r="L7135" t="s">
        <v>19</v>
      </c>
      <c r="M7135" t="s">
        <v>20</v>
      </c>
    </row>
    <row r="7136" spans="1:13" x14ac:dyDescent="0.3">
      <c r="A7136">
        <v>4.7</v>
      </c>
      <c r="B7136" t="s">
        <v>16283</v>
      </c>
      <c r="C7136" t="s">
        <v>3837</v>
      </c>
      <c r="D7136">
        <v>26</v>
      </c>
      <c r="E7136" t="s">
        <v>12183</v>
      </c>
      <c r="F7136" t="s">
        <v>482</v>
      </c>
      <c r="G7136" t="s">
        <v>16</v>
      </c>
      <c r="H7136">
        <v>0</v>
      </c>
      <c r="I7136" t="s">
        <v>17</v>
      </c>
      <c r="J7136" t="s">
        <v>3838</v>
      </c>
      <c r="K7136" s="3">
        <v>42797</v>
      </c>
      <c r="L7136" t="s">
        <v>164</v>
      </c>
      <c r="M7136" t="s">
        <v>20</v>
      </c>
    </row>
    <row r="7137" spans="1:13" x14ac:dyDescent="0.3">
      <c r="A7137" t="s">
        <v>12196</v>
      </c>
      <c r="B7137" t="s">
        <v>16284</v>
      </c>
      <c r="C7137" t="s">
        <v>3677</v>
      </c>
      <c r="D7137">
        <v>1</v>
      </c>
      <c r="E7137" t="s">
        <v>16285</v>
      </c>
      <c r="F7137" t="s">
        <v>838</v>
      </c>
      <c r="G7137" t="s">
        <v>16</v>
      </c>
      <c r="H7137">
        <v>0</v>
      </c>
      <c r="I7137" t="s">
        <v>17</v>
      </c>
      <c r="J7137" t="s">
        <v>3678</v>
      </c>
      <c r="K7137" s="3">
        <v>42936</v>
      </c>
      <c r="L7137">
        <v>4</v>
      </c>
      <c r="M7137" t="s">
        <v>334</v>
      </c>
    </row>
    <row r="7138" spans="1:13" x14ac:dyDescent="0.3">
      <c r="A7138">
        <v>5</v>
      </c>
      <c r="B7138" t="s">
        <v>16286</v>
      </c>
      <c r="C7138" t="s">
        <v>2367</v>
      </c>
      <c r="D7138">
        <v>7</v>
      </c>
      <c r="E7138" t="s">
        <v>12191</v>
      </c>
      <c r="F7138" t="s">
        <v>663</v>
      </c>
      <c r="G7138" t="s">
        <v>16</v>
      </c>
      <c r="H7138">
        <v>0</v>
      </c>
      <c r="I7138" t="s">
        <v>17</v>
      </c>
      <c r="J7138" t="s">
        <v>901</v>
      </c>
      <c r="K7138" s="3">
        <v>42623</v>
      </c>
      <c r="L7138" t="s">
        <v>929</v>
      </c>
      <c r="M7138" t="s">
        <v>50</v>
      </c>
    </row>
    <row r="7139" spans="1:13" x14ac:dyDescent="0.3">
      <c r="A7139">
        <v>4.5</v>
      </c>
      <c r="B7139" t="s">
        <v>16287</v>
      </c>
      <c r="C7139" t="s">
        <v>1283</v>
      </c>
      <c r="D7139">
        <v>198</v>
      </c>
      <c r="E7139" t="s">
        <v>12216</v>
      </c>
      <c r="F7139" t="s">
        <v>15</v>
      </c>
      <c r="G7139" t="s">
        <v>16</v>
      </c>
      <c r="H7139">
        <v>0</v>
      </c>
      <c r="I7139" t="s">
        <v>17</v>
      </c>
      <c r="J7139" t="s">
        <v>1284</v>
      </c>
      <c r="K7139" s="3">
        <v>43290</v>
      </c>
      <c r="L7139" t="s">
        <v>3055</v>
      </c>
      <c r="M7139" t="s">
        <v>36</v>
      </c>
    </row>
    <row r="7140" spans="1:13" x14ac:dyDescent="0.3">
      <c r="A7140" t="s">
        <v>12196</v>
      </c>
      <c r="B7140" t="s">
        <v>16288</v>
      </c>
      <c r="C7140" t="s">
        <v>1283</v>
      </c>
      <c r="D7140">
        <v>1</v>
      </c>
      <c r="E7140" t="s">
        <v>12190</v>
      </c>
      <c r="F7140" t="s">
        <v>665</v>
      </c>
      <c r="G7140" t="s">
        <v>16</v>
      </c>
      <c r="H7140">
        <v>0</v>
      </c>
      <c r="I7140" t="s">
        <v>17</v>
      </c>
      <c r="J7140" t="s">
        <v>1284</v>
      </c>
      <c r="K7140" s="3">
        <v>43060</v>
      </c>
      <c r="L7140" t="s">
        <v>125</v>
      </c>
      <c r="M7140" t="s">
        <v>50</v>
      </c>
    </row>
    <row r="7141" spans="1:13" x14ac:dyDescent="0.3">
      <c r="A7141">
        <v>5</v>
      </c>
      <c r="B7141" t="s">
        <v>16289</v>
      </c>
      <c r="C7141" t="s">
        <v>2367</v>
      </c>
      <c r="D7141">
        <v>1</v>
      </c>
      <c r="E7141" t="s">
        <v>12183</v>
      </c>
      <c r="F7141" t="s">
        <v>838</v>
      </c>
      <c r="G7141" t="s">
        <v>16</v>
      </c>
      <c r="H7141">
        <v>0</v>
      </c>
      <c r="I7141" t="s">
        <v>17</v>
      </c>
      <c r="J7141" t="s">
        <v>1077</v>
      </c>
      <c r="K7141" s="3">
        <v>43278</v>
      </c>
      <c r="L7141">
        <v>1</v>
      </c>
      <c r="M7141" t="s">
        <v>50</v>
      </c>
    </row>
    <row r="7142" spans="1:13" x14ac:dyDescent="0.3">
      <c r="A7142" t="s">
        <v>12196</v>
      </c>
      <c r="B7142" t="s">
        <v>16290</v>
      </c>
      <c r="C7142" t="s">
        <v>3396</v>
      </c>
      <c r="D7142">
        <v>1</v>
      </c>
      <c r="E7142" t="s">
        <v>12563</v>
      </c>
      <c r="F7142" t="s">
        <v>838</v>
      </c>
      <c r="G7142" t="s">
        <v>16</v>
      </c>
      <c r="H7142">
        <v>0</v>
      </c>
      <c r="I7142" t="s">
        <v>17</v>
      </c>
      <c r="J7142" t="s">
        <v>2057</v>
      </c>
      <c r="K7142" s="3">
        <v>43317</v>
      </c>
      <c r="L7142" t="s">
        <v>8030</v>
      </c>
      <c r="M7142" t="s">
        <v>50</v>
      </c>
    </row>
    <row r="7143" spans="1:13" x14ac:dyDescent="0.3">
      <c r="A7143" t="s">
        <v>12196</v>
      </c>
      <c r="B7143" t="s">
        <v>16291</v>
      </c>
      <c r="C7143" t="s">
        <v>309</v>
      </c>
      <c r="D7143">
        <v>0</v>
      </c>
      <c r="E7143" t="s">
        <v>12312</v>
      </c>
      <c r="F7143" t="s">
        <v>665</v>
      </c>
      <c r="G7143" t="s">
        <v>16</v>
      </c>
      <c r="H7143">
        <v>0</v>
      </c>
      <c r="I7143" t="s">
        <v>17</v>
      </c>
      <c r="J7143" t="s">
        <v>310</v>
      </c>
      <c r="K7143" s="3">
        <v>43172</v>
      </c>
      <c r="L7143" t="s">
        <v>8032</v>
      </c>
      <c r="M7143" t="s">
        <v>50</v>
      </c>
    </row>
    <row r="7144" spans="1:13" x14ac:dyDescent="0.3">
      <c r="A7144">
        <v>5</v>
      </c>
      <c r="B7144" t="s">
        <v>16292</v>
      </c>
      <c r="C7144" t="s">
        <v>492</v>
      </c>
      <c r="D7144">
        <v>5</v>
      </c>
      <c r="E7144" t="s">
        <v>12305</v>
      </c>
      <c r="F7144" t="s">
        <v>663</v>
      </c>
      <c r="G7144" t="s">
        <v>16</v>
      </c>
      <c r="H7144">
        <v>0</v>
      </c>
      <c r="I7144" t="s">
        <v>17</v>
      </c>
      <c r="J7144" t="s">
        <v>493</v>
      </c>
      <c r="K7144" s="3">
        <v>43192</v>
      </c>
      <c r="L7144">
        <v>1</v>
      </c>
      <c r="M7144" t="s">
        <v>53</v>
      </c>
    </row>
    <row r="7145" spans="1:13" x14ac:dyDescent="0.3">
      <c r="A7145">
        <v>4.2</v>
      </c>
      <c r="B7145" t="s">
        <v>16293</v>
      </c>
      <c r="C7145" t="s">
        <v>3223</v>
      </c>
      <c r="D7145">
        <v>17</v>
      </c>
      <c r="E7145" t="s">
        <v>12259</v>
      </c>
      <c r="F7145" t="s">
        <v>60</v>
      </c>
      <c r="G7145" t="s">
        <v>16</v>
      </c>
      <c r="H7145">
        <v>0</v>
      </c>
      <c r="I7145" t="s">
        <v>17</v>
      </c>
      <c r="J7145" t="s">
        <v>3224</v>
      </c>
      <c r="K7145" s="3">
        <v>43301</v>
      </c>
      <c r="L7145" t="s">
        <v>19</v>
      </c>
      <c r="M7145" t="s">
        <v>50</v>
      </c>
    </row>
    <row r="7146" spans="1:13" x14ac:dyDescent="0.3">
      <c r="A7146">
        <v>1</v>
      </c>
      <c r="B7146" t="s">
        <v>16294</v>
      </c>
      <c r="C7146" t="s">
        <v>1283</v>
      </c>
      <c r="D7146">
        <v>3</v>
      </c>
      <c r="E7146" t="s">
        <v>12491</v>
      </c>
      <c r="F7146" t="s">
        <v>816</v>
      </c>
      <c r="G7146" t="s">
        <v>16</v>
      </c>
      <c r="H7146">
        <v>0</v>
      </c>
      <c r="I7146" t="s">
        <v>17</v>
      </c>
      <c r="J7146" t="s">
        <v>1284</v>
      </c>
      <c r="K7146" s="3">
        <v>42422</v>
      </c>
      <c r="L7146" t="s">
        <v>8036</v>
      </c>
      <c r="M7146" t="s">
        <v>53</v>
      </c>
    </row>
    <row r="7147" spans="1:13" x14ac:dyDescent="0.3">
      <c r="A7147">
        <v>4.5</v>
      </c>
      <c r="B7147" t="s">
        <v>8037</v>
      </c>
      <c r="C7147" t="s">
        <v>3677</v>
      </c>
      <c r="D7147">
        <v>14</v>
      </c>
      <c r="E7147" t="s">
        <v>12262</v>
      </c>
      <c r="F7147" t="s">
        <v>816</v>
      </c>
      <c r="G7147" t="s">
        <v>383</v>
      </c>
      <c r="H7147" s="2">
        <v>0.99</v>
      </c>
      <c r="I7147" t="s">
        <v>17</v>
      </c>
      <c r="J7147" t="s">
        <v>3678</v>
      </c>
      <c r="K7147" s="3">
        <v>43034</v>
      </c>
      <c r="L7147">
        <v>2.2000000000000002</v>
      </c>
      <c r="M7147" t="s">
        <v>20</v>
      </c>
    </row>
    <row r="7148" spans="1:13" x14ac:dyDescent="0.3">
      <c r="A7148">
        <v>4.2</v>
      </c>
      <c r="B7148" t="s">
        <v>8038</v>
      </c>
      <c r="C7148" t="s">
        <v>3677</v>
      </c>
      <c r="D7148">
        <v>522</v>
      </c>
      <c r="E7148" t="s">
        <v>12262</v>
      </c>
      <c r="F7148" t="s">
        <v>38</v>
      </c>
      <c r="G7148" t="s">
        <v>16</v>
      </c>
      <c r="H7148">
        <v>0</v>
      </c>
      <c r="I7148" t="s">
        <v>17</v>
      </c>
      <c r="J7148" t="s">
        <v>3678</v>
      </c>
      <c r="K7148" s="3">
        <v>43034</v>
      </c>
      <c r="L7148" t="s">
        <v>8039</v>
      </c>
      <c r="M7148" t="s">
        <v>20</v>
      </c>
    </row>
    <row r="7149" spans="1:13" x14ac:dyDescent="0.3">
      <c r="A7149">
        <v>5</v>
      </c>
      <c r="B7149" t="s">
        <v>16295</v>
      </c>
      <c r="C7149" t="s">
        <v>2965</v>
      </c>
      <c r="D7149">
        <v>5</v>
      </c>
      <c r="E7149" t="s">
        <v>12672</v>
      </c>
      <c r="F7149" t="s">
        <v>881</v>
      </c>
      <c r="G7149" t="s">
        <v>16</v>
      </c>
      <c r="H7149">
        <v>0</v>
      </c>
      <c r="I7149" t="s">
        <v>17</v>
      </c>
      <c r="J7149" t="s">
        <v>2966</v>
      </c>
      <c r="K7149" s="3">
        <v>43316</v>
      </c>
      <c r="L7149" t="s">
        <v>27</v>
      </c>
      <c r="M7149" t="s">
        <v>143</v>
      </c>
    </row>
    <row r="7150" spans="1:13" x14ac:dyDescent="0.3">
      <c r="A7150">
        <v>4.2</v>
      </c>
      <c r="B7150" t="s">
        <v>8041</v>
      </c>
      <c r="C7150" t="s">
        <v>3677</v>
      </c>
      <c r="D7150">
        <v>11</v>
      </c>
      <c r="E7150" t="s">
        <v>12186</v>
      </c>
      <c r="F7150" t="s">
        <v>816</v>
      </c>
      <c r="G7150" t="s">
        <v>383</v>
      </c>
      <c r="H7150" s="2">
        <v>0.99</v>
      </c>
      <c r="I7150" t="s">
        <v>17</v>
      </c>
      <c r="J7150" t="s">
        <v>3678</v>
      </c>
      <c r="K7150" s="3">
        <v>43135</v>
      </c>
      <c r="L7150">
        <v>1.9</v>
      </c>
      <c r="M7150" t="s">
        <v>20</v>
      </c>
    </row>
    <row r="7151" spans="1:13" x14ac:dyDescent="0.3">
      <c r="A7151">
        <v>4.4000000000000004</v>
      </c>
      <c r="B7151" t="s">
        <v>8042</v>
      </c>
      <c r="C7151" t="s">
        <v>2012</v>
      </c>
      <c r="D7151">
        <v>201426</v>
      </c>
      <c r="E7151" t="s">
        <v>13063</v>
      </c>
      <c r="F7151" t="s">
        <v>26</v>
      </c>
      <c r="G7151" t="s">
        <v>16</v>
      </c>
      <c r="H7151">
        <v>0</v>
      </c>
      <c r="I7151" t="s">
        <v>30</v>
      </c>
      <c r="J7151" t="s">
        <v>2029</v>
      </c>
      <c r="K7151" s="3">
        <v>43314</v>
      </c>
      <c r="L7151" t="s">
        <v>189</v>
      </c>
      <c r="M7151" t="s">
        <v>53</v>
      </c>
    </row>
    <row r="7152" spans="1:13" x14ac:dyDescent="0.3">
      <c r="A7152">
        <v>3.9</v>
      </c>
      <c r="B7152" t="s">
        <v>16296</v>
      </c>
      <c r="C7152" t="s">
        <v>3958</v>
      </c>
      <c r="D7152">
        <v>44</v>
      </c>
      <c r="E7152" t="s">
        <v>12438</v>
      </c>
      <c r="F7152" t="s">
        <v>15</v>
      </c>
      <c r="G7152" t="s">
        <v>16</v>
      </c>
      <c r="H7152">
        <v>0</v>
      </c>
      <c r="I7152" t="s">
        <v>17</v>
      </c>
      <c r="J7152" t="s">
        <v>3959</v>
      </c>
      <c r="K7152" s="3">
        <v>42784</v>
      </c>
      <c r="L7152" t="s">
        <v>986</v>
      </c>
      <c r="M7152" t="s">
        <v>284</v>
      </c>
    </row>
    <row r="7153" spans="1:13" x14ac:dyDescent="0.3">
      <c r="A7153">
        <v>4.5999999999999996</v>
      </c>
      <c r="B7153" t="s">
        <v>16297</v>
      </c>
      <c r="C7153" t="s">
        <v>2012</v>
      </c>
      <c r="D7153">
        <v>26138</v>
      </c>
      <c r="E7153" t="s">
        <v>12222</v>
      </c>
      <c r="F7153" t="s">
        <v>42</v>
      </c>
      <c r="G7153" t="s">
        <v>16</v>
      </c>
      <c r="H7153">
        <v>0</v>
      </c>
      <c r="I7153" t="s">
        <v>17</v>
      </c>
      <c r="J7153" t="s">
        <v>2029</v>
      </c>
      <c r="K7153" s="3">
        <v>43145</v>
      </c>
      <c r="L7153" t="s">
        <v>885</v>
      </c>
      <c r="M7153" t="s">
        <v>32</v>
      </c>
    </row>
    <row r="7154" spans="1:13" x14ac:dyDescent="0.3">
      <c r="A7154">
        <v>3.8</v>
      </c>
      <c r="B7154" t="s">
        <v>16298</v>
      </c>
      <c r="C7154" t="s">
        <v>2012</v>
      </c>
      <c r="D7154">
        <v>51523</v>
      </c>
      <c r="E7154" t="s">
        <v>12635</v>
      </c>
      <c r="F7154" t="s">
        <v>22</v>
      </c>
      <c r="G7154" t="s">
        <v>16</v>
      </c>
      <c r="H7154">
        <v>0</v>
      </c>
      <c r="I7154" t="s">
        <v>30</v>
      </c>
      <c r="J7154" t="s">
        <v>2139</v>
      </c>
      <c r="K7154" s="3">
        <v>43314</v>
      </c>
      <c r="L7154" t="s">
        <v>8046</v>
      </c>
      <c r="M7154" t="s">
        <v>289</v>
      </c>
    </row>
    <row r="7155" spans="1:13" x14ac:dyDescent="0.3">
      <c r="A7155" t="s">
        <v>12196</v>
      </c>
      <c r="B7155" t="s">
        <v>16299</v>
      </c>
      <c r="C7155" t="s">
        <v>3958</v>
      </c>
      <c r="D7155">
        <v>5</v>
      </c>
      <c r="E7155" t="s">
        <v>31</v>
      </c>
      <c r="F7155" t="s">
        <v>838</v>
      </c>
      <c r="G7155" t="s">
        <v>16</v>
      </c>
      <c r="H7155">
        <v>0</v>
      </c>
      <c r="I7155" t="s">
        <v>17</v>
      </c>
      <c r="J7155" t="s">
        <v>3959</v>
      </c>
      <c r="K7155" s="3">
        <v>43246</v>
      </c>
      <c r="L7155" t="s">
        <v>31</v>
      </c>
      <c r="M7155" t="s">
        <v>31</v>
      </c>
    </row>
    <row r="7156" spans="1:13" x14ac:dyDescent="0.3">
      <c r="A7156" t="s">
        <v>12196</v>
      </c>
      <c r="B7156" t="s">
        <v>16300</v>
      </c>
      <c r="C7156" t="s">
        <v>1893</v>
      </c>
      <c r="D7156">
        <v>5</v>
      </c>
      <c r="E7156" t="s">
        <v>12427</v>
      </c>
      <c r="F7156" t="s">
        <v>816</v>
      </c>
      <c r="G7156" t="s">
        <v>16</v>
      </c>
      <c r="H7156">
        <v>0</v>
      </c>
      <c r="I7156" t="s">
        <v>17</v>
      </c>
      <c r="J7156" t="s">
        <v>1894</v>
      </c>
      <c r="K7156" s="3">
        <v>42772</v>
      </c>
      <c r="L7156">
        <v>1</v>
      </c>
      <c r="M7156" t="s">
        <v>39</v>
      </c>
    </row>
    <row r="7157" spans="1:13" x14ac:dyDescent="0.3">
      <c r="A7157">
        <v>4</v>
      </c>
      <c r="B7157" t="s">
        <v>16301</v>
      </c>
      <c r="C7157" t="s">
        <v>1893</v>
      </c>
      <c r="D7157">
        <v>209</v>
      </c>
      <c r="E7157" t="s">
        <v>12186</v>
      </c>
      <c r="F7157" t="s">
        <v>38</v>
      </c>
      <c r="G7157" t="s">
        <v>16</v>
      </c>
      <c r="H7157">
        <v>0</v>
      </c>
      <c r="I7157" t="s">
        <v>17</v>
      </c>
      <c r="J7157" t="s">
        <v>1894</v>
      </c>
      <c r="K7157" s="3">
        <v>42759</v>
      </c>
      <c r="L7157">
        <v>3</v>
      </c>
      <c r="M7157" t="s">
        <v>46</v>
      </c>
    </row>
    <row r="7158" spans="1:13" x14ac:dyDescent="0.3">
      <c r="A7158" t="s">
        <v>12196</v>
      </c>
      <c r="B7158" t="s">
        <v>16302</v>
      </c>
      <c r="C7158" t="s">
        <v>309</v>
      </c>
      <c r="D7158">
        <v>1</v>
      </c>
      <c r="E7158" t="s">
        <v>12324</v>
      </c>
      <c r="F7158" t="s">
        <v>665</v>
      </c>
      <c r="G7158" t="s">
        <v>16</v>
      </c>
      <c r="H7158">
        <v>0</v>
      </c>
      <c r="I7158" t="s">
        <v>17</v>
      </c>
      <c r="J7158" t="s">
        <v>310</v>
      </c>
      <c r="K7158" s="3">
        <v>42090</v>
      </c>
      <c r="L7158" t="s">
        <v>8051</v>
      </c>
      <c r="M7158" t="s">
        <v>93</v>
      </c>
    </row>
    <row r="7159" spans="1:13" x14ac:dyDescent="0.3">
      <c r="A7159" t="s">
        <v>12196</v>
      </c>
      <c r="B7159" t="s">
        <v>16303</v>
      </c>
      <c r="C7159" t="s">
        <v>4289</v>
      </c>
      <c r="D7159">
        <v>6</v>
      </c>
      <c r="E7159" t="s">
        <v>12601</v>
      </c>
      <c r="F7159" t="s">
        <v>665</v>
      </c>
      <c r="G7159" t="s">
        <v>16</v>
      </c>
      <c r="H7159">
        <v>0</v>
      </c>
      <c r="I7159" t="s">
        <v>17</v>
      </c>
      <c r="J7159" t="s">
        <v>4290</v>
      </c>
      <c r="K7159" s="3">
        <v>43038</v>
      </c>
      <c r="L7159" t="s">
        <v>8053</v>
      </c>
      <c r="M7159" t="s">
        <v>50</v>
      </c>
    </row>
    <row r="7160" spans="1:13" x14ac:dyDescent="0.3">
      <c r="A7160" t="s">
        <v>12196</v>
      </c>
      <c r="B7160" t="s">
        <v>16304</v>
      </c>
      <c r="C7160" t="s">
        <v>309</v>
      </c>
      <c r="D7160">
        <v>2</v>
      </c>
      <c r="E7160" t="s">
        <v>12298</v>
      </c>
      <c r="F7160" t="s">
        <v>665</v>
      </c>
      <c r="G7160" t="s">
        <v>16</v>
      </c>
      <c r="H7160">
        <v>0</v>
      </c>
      <c r="I7160" t="s">
        <v>17</v>
      </c>
      <c r="J7160" t="s">
        <v>310</v>
      </c>
      <c r="K7160" s="3">
        <v>42159</v>
      </c>
      <c r="L7160" t="s">
        <v>8055</v>
      </c>
      <c r="M7160" t="s">
        <v>20</v>
      </c>
    </row>
    <row r="7161" spans="1:13" x14ac:dyDescent="0.3">
      <c r="A7161">
        <v>4.5999999999999996</v>
      </c>
      <c r="B7161" t="s">
        <v>16305</v>
      </c>
      <c r="C7161" t="s">
        <v>309</v>
      </c>
      <c r="D7161">
        <v>52</v>
      </c>
      <c r="E7161" t="s">
        <v>31</v>
      </c>
      <c r="F7161" t="s">
        <v>482</v>
      </c>
      <c r="G7161" t="s">
        <v>16</v>
      </c>
      <c r="H7161">
        <v>0</v>
      </c>
      <c r="I7161" t="s">
        <v>17</v>
      </c>
      <c r="J7161" t="s">
        <v>310</v>
      </c>
      <c r="K7161" s="3">
        <v>42768</v>
      </c>
      <c r="L7161" t="s">
        <v>3421</v>
      </c>
      <c r="M7161" t="s">
        <v>53</v>
      </c>
    </row>
    <row r="7162" spans="1:13" x14ac:dyDescent="0.3">
      <c r="A7162" t="s">
        <v>12196</v>
      </c>
      <c r="B7162" t="s">
        <v>16306</v>
      </c>
      <c r="C7162" t="s">
        <v>4289</v>
      </c>
      <c r="D7162">
        <v>1</v>
      </c>
      <c r="E7162" t="s">
        <v>12389</v>
      </c>
      <c r="F7162" t="s">
        <v>881</v>
      </c>
      <c r="G7162" t="s">
        <v>16</v>
      </c>
      <c r="H7162">
        <v>0</v>
      </c>
      <c r="I7162" t="s">
        <v>17</v>
      </c>
      <c r="J7162" t="s">
        <v>4290</v>
      </c>
      <c r="K7162" s="3">
        <v>43260</v>
      </c>
      <c r="L7162">
        <v>1</v>
      </c>
      <c r="M7162" t="s">
        <v>20</v>
      </c>
    </row>
    <row r="7163" spans="1:13" x14ac:dyDescent="0.3">
      <c r="A7163" t="s">
        <v>12196</v>
      </c>
      <c r="B7163" t="s">
        <v>16307</v>
      </c>
      <c r="C7163" t="s">
        <v>1893</v>
      </c>
      <c r="D7163">
        <v>8</v>
      </c>
      <c r="E7163" t="s">
        <v>12214</v>
      </c>
      <c r="F7163" t="s">
        <v>816</v>
      </c>
      <c r="G7163" t="s">
        <v>16</v>
      </c>
      <c r="H7163">
        <v>0</v>
      </c>
      <c r="I7163" t="s">
        <v>17</v>
      </c>
      <c r="J7163" t="s">
        <v>1894</v>
      </c>
      <c r="K7163" s="3">
        <v>43263</v>
      </c>
      <c r="L7163">
        <v>4.0999999999999996</v>
      </c>
      <c r="M7163" t="s">
        <v>50</v>
      </c>
    </row>
    <row r="7164" spans="1:13" x14ac:dyDescent="0.3">
      <c r="A7164">
        <v>3.4</v>
      </c>
      <c r="B7164" t="s">
        <v>16308</v>
      </c>
      <c r="C7164" t="s">
        <v>239</v>
      </c>
      <c r="D7164">
        <v>37</v>
      </c>
      <c r="E7164" t="s">
        <v>12259</v>
      </c>
      <c r="F7164" t="s">
        <v>15</v>
      </c>
      <c r="G7164" t="s">
        <v>16</v>
      </c>
      <c r="H7164">
        <v>0</v>
      </c>
      <c r="I7164" t="s">
        <v>17</v>
      </c>
      <c r="J7164" t="s">
        <v>241</v>
      </c>
      <c r="K7164" s="3">
        <v>43251</v>
      </c>
      <c r="L7164">
        <v>1.5</v>
      </c>
      <c r="M7164" t="s">
        <v>53</v>
      </c>
    </row>
    <row r="7165" spans="1:13" x14ac:dyDescent="0.3">
      <c r="A7165" t="s">
        <v>12196</v>
      </c>
      <c r="B7165" t="s">
        <v>16309</v>
      </c>
      <c r="C7165" t="s">
        <v>1893</v>
      </c>
      <c r="D7165">
        <v>0</v>
      </c>
      <c r="E7165" t="s">
        <v>12332</v>
      </c>
      <c r="F7165" t="s">
        <v>838</v>
      </c>
      <c r="G7165" t="s">
        <v>16</v>
      </c>
      <c r="H7165">
        <v>0</v>
      </c>
      <c r="I7165" t="s">
        <v>17</v>
      </c>
      <c r="J7165" t="s">
        <v>1894</v>
      </c>
      <c r="K7165" s="3">
        <v>43054</v>
      </c>
      <c r="L7165">
        <v>7.1</v>
      </c>
      <c r="M7165" t="s">
        <v>53</v>
      </c>
    </row>
    <row r="7166" spans="1:13" x14ac:dyDescent="0.3">
      <c r="A7166">
        <v>5</v>
      </c>
      <c r="B7166" t="s">
        <v>16310</v>
      </c>
      <c r="C7166" t="s">
        <v>2367</v>
      </c>
      <c r="D7166">
        <v>10</v>
      </c>
      <c r="E7166" t="s">
        <v>12561</v>
      </c>
      <c r="F7166" t="s">
        <v>816</v>
      </c>
      <c r="G7166" t="s">
        <v>16</v>
      </c>
      <c r="H7166">
        <v>0</v>
      </c>
      <c r="I7166" t="s">
        <v>17</v>
      </c>
      <c r="J7166" t="s">
        <v>1077</v>
      </c>
      <c r="K7166" s="3">
        <v>42939</v>
      </c>
      <c r="L7166" t="s">
        <v>8062</v>
      </c>
      <c r="M7166" t="s">
        <v>50</v>
      </c>
    </row>
    <row r="7167" spans="1:13" x14ac:dyDescent="0.3">
      <c r="A7167">
        <v>4.5999999999999996</v>
      </c>
      <c r="B7167" t="s">
        <v>16311</v>
      </c>
      <c r="C7167" t="s">
        <v>1893</v>
      </c>
      <c r="D7167">
        <v>6477</v>
      </c>
      <c r="E7167" t="s">
        <v>12191</v>
      </c>
      <c r="F7167" t="s">
        <v>15</v>
      </c>
      <c r="G7167" t="s">
        <v>383</v>
      </c>
      <c r="H7167" s="2">
        <v>7.99</v>
      </c>
      <c r="I7167" t="s">
        <v>17</v>
      </c>
      <c r="J7167" t="s">
        <v>1894</v>
      </c>
      <c r="K7167" s="3">
        <v>43297</v>
      </c>
      <c r="L7167" t="s">
        <v>8064</v>
      </c>
      <c r="M7167" t="s">
        <v>50</v>
      </c>
    </row>
    <row r="7168" spans="1:13" x14ac:dyDescent="0.3">
      <c r="A7168" t="s">
        <v>12196</v>
      </c>
      <c r="B7168" t="s">
        <v>16312</v>
      </c>
      <c r="C7168" t="s">
        <v>3677</v>
      </c>
      <c r="D7168">
        <v>2</v>
      </c>
      <c r="E7168" t="s">
        <v>12191</v>
      </c>
      <c r="F7168" t="s">
        <v>665</v>
      </c>
      <c r="G7168" t="s">
        <v>16</v>
      </c>
      <c r="H7168">
        <v>0</v>
      </c>
      <c r="I7168" t="s">
        <v>17</v>
      </c>
      <c r="J7168" t="s">
        <v>3678</v>
      </c>
      <c r="K7168" s="3">
        <v>43133</v>
      </c>
      <c r="L7168" t="s">
        <v>8066</v>
      </c>
      <c r="M7168" t="s">
        <v>50</v>
      </c>
    </row>
    <row r="7169" spans="1:13" x14ac:dyDescent="0.3">
      <c r="A7169" t="s">
        <v>12196</v>
      </c>
      <c r="B7169" t="s">
        <v>16313</v>
      </c>
      <c r="C7169" t="s">
        <v>2367</v>
      </c>
      <c r="D7169">
        <v>2</v>
      </c>
      <c r="E7169" t="s">
        <v>12577</v>
      </c>
      <c r="F7169" t="s">
        <v>816</v>
      </c>
      <c r="G7169" t="s">
        <v>16</v>
      </c>
      <c r="H7169">
        <v>0</v>
      </c>
      <c r="I7169" t="s">
        <v>17</v>
      </c>
      <c r="J7169" t="s">
        <v>901</v>
      </c>
      <c r="K7169" s="3">
        <v>42904</v>
      </c>
      <c r="L7169" t="s">
        <v>19</v>
      </c>
      <c r="M7169" t="s">
        <v>53</v>
      </c>
    </row>
    <row r="7170" spans="1:13" x14ac:dyDescent="0.3">
      <c r="A7170" t="s">
        <v>12196</v>
      </c>
      <c r="B7170" t="s">
        <v>16314</v>
      </c>
      <c r="C7170" t="s">
        <v>1893</v>
      </c>
      <c r="D7170">
        <v>0</v>
      </c>
      <c r="E7170" t="s">
        <v>12332</v>
      </c>
      <c r="F7170" t="s">
        <v>838</v>
      </c>
      <c r="G7170" t="s">
        <v>16</v>
      </c>
      <c r="H7170">
        <v>0</v>
      </c>
      <c r="I7170" t="s">
        <v>17</v>
      </c>
      <c r="J7170" t="s">
        <v>1894</v>
      </c>
      <c r="K7170" s="3">
        <v>43208</v>
      </c>
      <c r="L7170" t="s">
        <v>19</v>
      </c>
      <c r="M7170" t="s">
        <v>20</v>
      </c>
    </row>
    <row r="7171" spans="1:13" x14ac:dyDescent="0.3">
      <c r="A7171" t="s">
        <v>12196</v>
      </c>
      <c r="B7171" t="s">
        <v>16315</v>
      </c>
      <c r="C7171" t="s">
        <v>2367</v>
      </c>
      <c r="D7171">
        <v>17</v>
      </c>
      <c r="E7171" t="s">
        <v>12250</v>
      </c>
      <c r="F7171" t="s">
        <v>665</v>
      </c>
      <c r="G7171" t="s">
        <v>16</v>
      </c>
      <c r="H7171">
        <v>0</v>
      </c>
      <c r="I7171" t="s">
        <v>17</v>
      </c>
      <c r="J7171" t="s">
        <v>901</v>
      </c>
      <c r="K7171" s="3">
        <v>43299</v>
      </c>
      <c r="L7171">
        <v>2</v>
      </c>
      <c r="M7171" t="s">
        <v>50</v>
      </c>
    </row>
    <row r="7172" spans="1:13" x14ac:dyDescent="0.3">
      <c r="A7172">
        <v>5</v>
      </c>
      <c r="B7172" t="s">
        <v>16316</v>
      </c>
      <c r="C7172" t="s">
        <v>2367</v>
      </c>
      <c r="D7172">
        <v>8</v>
      </c>
      <c r="E7172" t="s">
        <v>12563</v>
      </c>
      <c r="F7172" t="s">
        <v>816</v>
      </c>
      <c r="G7172" t="s">
        <v>16</v>
      </c>
      <c r="H7172">
        <v>0</v>
      </c>
      <c r="I7172" t="s">
        <v>17</v>
      </c>
      <c r="J7172" t="s">
        <v>1077</v>
      </c>
      <c r="K7172" s="3">
        <v>43112</v>
      </c>
      <c r="L7172">
        <v>2</v>
      </c>
      <c r="M7172" t="s">
        <v>53</v>
      </c>
    </row>
    <row r="7173" spans="1:13" x14ac:dyDescent="0.3">
      <c r="A7173" t="s">
        <v>12196</v>
      </c>
      <c r="B7173" t="s">
        <v>16317</v>
      </c>
      <c r="C7173" t="s">
        <v>3396</v>
      </c>
      <c r="D7173">
        <v>6</v>
      </c>
      <c r="E7173" t="s">
        <v>12256</v>
      </c>
      <c r="F7173" t="s">
        <v>816</v>
      </c>
      <c r="G7173" t="s">
        <v>16</v>
      </c>
      <c r="H7173">
        <v>0</v>
      </c>
      <c r="I7173" t="s">
        <v>17</v>
      </c>
      <c r="J7173" t="s">
        <v>2057</v>
      </c>
      <c r="K7173" s="3">
        <v>43034</v>
      </c>
      <c r="L7173">
        <v>6</v>
      </c>
      <c r="M7173" t="s">
        <v>50</v>
      </c>
    </row>
    <row r="7174" spans="1:13" x14ac:dyDescent="0.3">
      <c r="A7174" t="s">
        <v>12196</v>
      </c>
      <c r="B7174" t="s">
        <v>16318</v>
      </c>
      <c r="C7174" t="s">
        <v>1833</v>
      </c>
      <c r="D7174">
        <v>1</v>
      </c>
      <c r="E7174" t="s">
        <v>12353</v>
      </c>
      <c r="F7174" t="s">
        <v>665</v>
      </c>
      <c r="G7174" t="s">
        <v>16</v>
      </c>
      <c r="H7174">
        <v>0</v>
      </c>
      <c r="I7174" t="s">
        <v>17</v>
      </c>
      <c r="J7174" t="s">
        <v>1834</v>
      </c>
      <c r="K7174" s="3">
        <v>43189</v>
      </c>
      <c r="L7174">
        <v>1</v>
      </c>
      <c r="M7174" t="s">
        <v>36</v>
      </c>
    </row>
    <row r="7175" spans="1:13" x14ac:dyDescent="0.3">
      <c r="A7175" t="s">
        <v>12196</v>
      </c>
      <c r="B7175" t="s">
        <v>16319</v>
      </c>
      <c r="C7175" t="s">
        <v>1893</v>
      </c>
      <c r="D7175">
        <v>5</v>
      </c>
      <c r="E7175" t="s">
        <v>12190</v>
      </c>
      <c r="F7175" t="s">
        <v>816</v>
      </c>
      <c r="G7175" t="s">
        <v>16</v>
      </c>
      <c r="H7175">
        <v>0</v>
      </c>
      <c r="I7175" t="s">
        <v>17</v>
      </c>
      <c r="J7175" t="s">
        <v>1894</v>
      </c>
      <c r="K7175" s="3">
        <v>42660</v>
      </c>
      <c r="L7175">
        <v>1</v>
      </c>
      <c r="M7175" t="s">
        <v>93</v>
      </c>
    </row>
    <row r="7176" spans="1:13" x14ac:dyDescent="0.3">
      <c r="A7176" t="s">
        <v>12196</v>
      </c>
      <c r="B7176" t="s">
        <v>16320</v>
      </c>
      <c r="C7176" t="s">
        <v>14</v>
      </c>
      <c r="D7176">
        <v>7</v>
      </c>
      <c r="E7176" t="s">
        <v>12183</v>
      </c>
      <c r="F7176" t="s">
        <v>60</v>
      </c>
      <c r="G7176" t="s">
        <v>16</v>
      </c>
      <c r="H7176">
        <v>0</v>
      </c>
      <c r="I7176" t="s">
        <v>17</v>
      </c>
      <c r="J7176" t="s">
        <v>18</v>
      </c>
      <c r="K7176" s="3">
        <v>43250</v>
      </c>
      <c r="L7176">
        <v>1</v>
      </c>
      <c r="M7176" t="s">
        <v>39</v>
      </c>
    </row>
    <row r="7177" spans="1:13" x14ac:dyDescent="0.3">
      <c r="A7177">
        <v>3</v>
      </c>
      <c r="B7177" t="s">
        <v>8075</v>
      </c>
      <c r="C7177" t="s">
        <v>3677</v>
      </c>
      <c r="D7177">
        <v>262</v>
      </c>
      <c r="E7177" t="s">
        <v>12194</v>
      </c>
      <c r="F7177" t="s">
        <v>15</v>
      </c>
      <c r="G7177" t="s">
        <v>16</v>
      </c>
      <c r="H7177">
        <v>0</v>
      </c>
      <c r="I7177" t="s">
        <v>17</v>
      </c>
      <c r="J7177" t="s">
        <v>3678</v>
      </c>
      <c r="K7177" s="3">
        <v>42633</v>
      </c>
      <c r="L7177" t="s">
        <v>19</v>
      </c>
      <c r="M7177" t="s">
        <v>53</v>
      </c>
    </row>
    <row r="7178" spans="1:13" x14ac:dyDescent="0.3">
      <c r="A7178" t="s">
        <v>12196</v>
      </c>
      <c r="B7178" t="s">
        <v>16321</v>
      </c>
      <c r="C7178" t="s">
        <v>3533</v>
      </c>
      <c r="D7178">
        <v>0</v>
      </c>
      <c r="E7178" t="s">
        <v>12306</v>
      </c>
      <c r="F7178" t="s">
        <v>881</v>
      </c>
      <c r="G7178" t="s">
        <v>16</v>
      </c>
      <c r="H7178">
        <v>0</v>
      </c>
      <c r="I7178" t="s">
        <v>17</v>
      </c>
      <c r="J7178" t="s">
        <v>3534</v>
      </c>
      <c r="K7178" s="3">
        <v>43269</v>
      </c>
      <c r="L7178" t="s">
        <v>8077</v>
      </c>
      <c r="M7178" t="s">
        <v>334</v>
      </c>
    </row>
    <row r="7179" spans="1:13" x14ac:dyDescent="0.3">
      <c r="A7179">
        <v>3.8</v>
      </c>
      <c r="B7179" t="s">
        <v>16322</v>
      </c>
      <c r="C7179" t="s">
        <v>309</v>
      </c>
      <c r="D7179">
        <v>70</v>
      </c>
      <c r="E7179" t="s">
        <v>31</v>
      </c>
      <c r="F7179" t="s">
        <v>482</v>
      </c>
      <c r="G7179" t="s">
        <v>16</v>
      </c>
      <c r="H7179">
        <v>0</v>
      </c>
      <c r="I7179" t="s">
        <v>17</v>
      </c>
      <c r="J7179" t="s">
        <v>310</v>
      </c>
      <c r="K7179" s="3">
        <v>42669</v>
      </c>
      <c r="L7179" t="s">
        <v>8079</v>
      </c>
      <c r="M7179" t="s">
        <v>53</v>
      </c>
    </row>
    <row r="7180" spans="1:13" x14ac:dyDescent="0.3">
      <c r="A7180">
        <v>4.2</v>
      </c>
      <c r="B7180" t="s">
        <v>16323</v>
      </c>
      <c r="C7180" t="s">
        <v>4226</v>
      </c>
      <c r="D7180">
        <v>1008</v>
      </c>
      <c r="E7180" t="s">
        <v>13075</v>
      </c>
      <c r="F7180" t="s">
        <v>34</v>
      </c>
      <c r="G7180" t="s">
        <v>16</v>
      </c>
      <c r="H7180">
        <v>0</v>
      </c>
      <c r="I7180" t="s">
        <v>17</v>
      </c>
      <c r="J7180" t="s">
        <v>4227</v>
      </c>
      <c r="K7180" s="3">
        <v>42181</v>
      </c>
      <c r="L7180" t="s">
        <v>91</v>
      </c>
      <c r="M7180" t="s">
        <v>53</v>
      </c>
    </row>
    <row r="7181" spans="1:13" x14ac:dyDescent="0.3">
      <c r="A7181">
        <v>4.3</v>
      </c>
      <c r="B7181" t="s">
        <v>16324</v>
      </c>
      <c r="C7181" t="s">
        <v>4407</v>
      </c>
      <c r="D7181">
        <v>12</v>
      </c>
      <c r="E7181" t="s">
        <v>12301</v>
      </c>
      <c r="F7181" t="s">
        <v>665</v>
      </c>
      <c r="G7181" t="s">
        <v>16</v>
      </c>
      <c r="H7181">
        <v>0</v>
      </c>
      <c r="I7181" t="s">
        <v>17</v>
      </c>
      <c r="J7181" t="s">
        <v>4408</v>
      </c>
      <c r="K7181" s="3">
        <v>43316</v>
      </c>
      <c r="L7181">
        <v>4</v>
      </c>
      <c r="M7181" t="s">
        <v>50</v>
      </c>
    </row>
    <row r="7182" spans="1:13" x14ac:dyDescent="0.3">
      <c r="A7182" t="s">
        <v>12196</v>
      </c>
      <c r="B7182" t="s">
        <v>16325</v>
      </c>
      <c r="C7182" t="s">
        <v>1893</v>
      </c>
      <c r="D7182">
        <v>3</v>
      </c>
      <c r="E7182" t="s">
        <v>12231</v>
      </c>
      <c r="F7182" t="s">
        <v>482</v>
      </c>
      <c r="G7182" t="s">
        <v>16</v>
      </c>
      <c r="H7182">
        <v>0</v>
      </c>
      <c r="I7182" t="s">
        <v>17</v>
      </c>
      <c r="J7182" t="s">
        <v>1894</v>
      </c>
      <c r="K7182" s="3">
        <v>42718</v>
      </c>
      <c r="L7182">
        <v>1</v>
      </c>
      <c r="M7182" t="s">
        <v>39</v>
      </c>
    </row>
    <row r="7183" spans="1:13" x14ac:dyDescent="0.3">
      <c r="A7183" t="s">
        <v>12196</v>
      </c>
      <c r="B7183" t="s">
        <v>16326</v>
      </c>
      <c r="C7183" t="s">
        <v>3677</v>
      </c>
      <c r="D7183">
        <v>0</v>
      </c>
      <c r="E7183" t="s">
        <v>12191</v>
      </c>
      <c r="F7183" t="s">
        <v>816</v>
      </c>
      <c r="G7183" t="s">
        <v>16</v>
      </c>
      <c r="H7183">
        <v>0</v>
      </c>
      <c r="I7183" t="s">
        <v>17</v>
      </c>
      <c r="J7183" t="s">
        <v>3678</v>
      </c>
      <c r="K7183" s="3">
        <v>43137</v>
      </c>
      <c r="L7183" t="s">
        <v>8084</v>
      </c>
      <c r="M7183" t="s">
        <v>50</v>
      </c>
    </row>
    <row r="7184" spans="1:13" x14ac:dyDescent="0.3">
      <c r="A7184" t="s">
        <v>12196</v>
      </c>
      <c r="B7184" t="s">
        <v>16327</v>
      </c>
      <c r="C7184" t="s">
        <v>3533</v>
      </c>
      <c r="D7184">
        <v>0</v>
      </c>
      <c r="E7184" t="s">
        <v>12243</v>
      </c>
      <c r="F7184" t="s">
        <v>881</v>
      </c>
      <c r="G7184" t="s">
        <v>16</v>
      </c>
      <c r="H7184">
        <v>0</v>
      </c>
      <c r="I7184" t="s">
        <v>17</v>
      </c>
      <c r="J7184" t="s">
        <v>3534</v>
      </c>
      <c r="K7184" s="3">
        <v>43042</v>
      </c>
      <c r="L7184">
        <v>106</v>
      </c>
      <c r="M7184" t="s">
        <v>20</v>
      </c>
    </row>
    <row r="7185" spans="1:13" x14ac:dyDescent="0.3">
      <c r="A7185" t="s">
        <v>12196</v>
      </c>
      <c r="B7185" t="s">
        <v>16328</v>
      </c>
      <c r="C7185" t="s">
        <v>108</v>
      </c>
      <c r="D7185">
        <v>21</v>
      </c>
      <c r="E7185" t="s">
        <v>12256</v>
      </c>
      <c r="F7185" t="s">
        <v>665</v>
      </c>
      <c r="G7185" t="s">
        <v>383</v>
      </c>
      <c r="H7185" s="2">
        <v>1.49</v>
      </c>
      <c r="I7185" t="s">
        <v>17</v>
      </c>
      <c r="J7185" t="s">
        <v>109</v>
      </c>
      <c r="K7185" s="3">
        <v>43308</v>
      </c>
      <c r="L7185">
        <v>1.49</v>
      </c>
      <c r="M7185" t="s">
        <v>53</v>
      </c>
    </row>
    <row r="7186" spans="1:13" x14ac:dyDescent="0.3">
      <c r="A7186" t="s">
        <v>12196</v>
      </c>
      <c r="B7186" t="s">
        <v>16329</v>
      </c>
      <c r="C7186" t="s">
        <v>4289</v>
      </c>
      <c r="D7186">
        <v>0</v>
      </c>
      <c r="E7186" t="s">
        <v>13075</v>
      </c>
      <c r="F7186" t="s">
        <v>881</v>
      </c>
      <c r="G7186" t="s">
        <v>16</v>
      </c>
      <c r="H7186">
        <v>0</v>
      </c>
      <c r="I7186" t="s">
        <v>17</v>
      </c>
      <c r="J7186" t="s">
        <v>4290</v>
      </c>
      <c r="K7186" s="3">
        <v>43260</v>
      </c>
      <c r="L7186">
        <v>1</v>
      </c>
      <c r="M7186" t="s">
        <v>20</v>
      </c>
    </row>
    <row r="7187" spans="1:13" x14ac:dyDescent="0.3">
      <c r="A7187" t="s">
        <v>12196</v>
      </c>
      <c r="B7187" t="s">
        <v>16330</v>
      </c>
      <c r="C7187" t="s">
        <v>4289</v>
      </c>
      <c r="D7187">
        <v>2</v>
      </c>
      <c r="E7187" t="s">
        <v>12205</v>
      </c>
      <c r="F7187" t="s">
        <v>663</v>
      </c>
      <c r="G7187" t="s">
        <v>16</v>
      </c>
      <c r="H7187">
        <v>0</v>
      </c>
      <c r="I7187" t="s">
        <v>17</v>
      </c>
      <c r="J7187" t="s">
        <v>4290</v>
      </c>
      <c r="K7187" s="3">
        <v>43243</v>
      </c>
      <c r="L7187">
        <v>1.1000000000000001</v>
      </c>
      <c r="M7187" t="s">
        <v>50</v>
      </c>
    </row>
    <row r="7188" spans="1:13" x14ac:dyDescent="0.3">
      <c r="A7188">
        <v>4.4000000000000004</v>
      </c>
      <c r="B7188" t="s">
        <v>16331</v>
      </c>
      <c r="C7188" t="s">
        <v>1893</v>
      </c>
      <c r="D7188">
        <v>5</v>
      </c>
      <c r="E7188" t="s">
        <v>12213</v>
      </c>
      <c r="F7188" t="s">
        <v>482</v>
      </c>
      <c r="G7188" t="s">
        <v>16</v>
      </c>
      <c r="H7188">
        <v>0</v>
      </c>
      <c r="I7188" t="s">
        <v>17</v>
      </c>
      <c r="J7188" t="s">
        <v>1894</v>
      </c>
      <c r="K7188" s="3">
        <v>42749</v>
      </c>
      <c r="L7188">
        <v>1</v>
      </c>
      <c r="M7188" t="s">
        <v>39</v>
      </c>
    </row>
    <row r="7189" spans="1:13" x14ac:dyDescent="0.3">
      <c r="A7189">
        <v>3.2</v>
      </c>
      <c r="B7189" t="s">
        <v>16332</v>
      </c>
      <c r="C7189" t="s">
        <v>3677</v>
      </c>
      <c r="D7189">
        <v>27</v>
      </c>
      <c r="E7189" t="s">
        <v>12195</v>
      </c>
      <c r="F7189" t="s">
        <v>60</v>
      </c>
      <c r="G7189" t="s">
        <v>16</v>
      </c>
      <c r="H7189">
        <v>0</v>
      </c>
      <c r="I7189" t="s">
        <v>17</v>
      </c>
      <c r="J7189" t="s">
        <v>3678</v>
      </c>
      <c r="K7189" s="3">
        <v>43122</v>
      </c>
      <c r="L7189">
        <v>1.2</v>
      </c>
      <c r="M7189" t="s">
        <v>53</v>
      </c>
    </row>
    <row r="7190" spans="1:13" x14ac:dyDescent="0.3">
      <c r="A7190" t="s">
        <v>12196</v>
      </c>
      <c r="B7190" t="s">
        <v>16333</v>
      </c>
      <c r="C7190" t="s">
        <v>3396</v>
      </c>
      <c r="D7190">
        <v>1</v>
      </c>
      <c r="E7190" t="s">
        <v>12355</v>
      </c>
      <c r="F7190" t="s">
        <v>663</v>
      </c>
      <c r="G7190" t="s">
        <v>16</v>
      </c>
      <c r="H7190">
        <v>0</v>
      </c>
      <c r="I7190" t="s">
        <v>17</v>
      </c>
      <c r="J7190" t="s">
        <v>2057</v>
      </c>
      <c r="K7190" s="3">
        <v>43265</v>
      </c>
      <c r="L7190">
        <v>7.3</v>
      </c>
      <c r="M7190" t="s">
        <v>53</v>
      </c>
    </row>
    <row r="7191" spans="1:13" x14ac:dyDescent="0.3">
      <c r="A7191" t="s">
        <v>12196</v>
      </c>
      <c r="B7191" t="s">
        <v>16334</v>
      </c>
      <c r="C7191" t="s">
        <v>2628</v>
      </c>
      <c r="D7191">
        <v>1</v>
      </c>
      <c r="E7191" t="s">
        <v>12416</v>
      </c>
      <c r="F7191" t="s">
        <v>663</v>
      </c>
      <c r="G7191" t="s">
        <v>16</v>
      </c>
      <c r="H7191">
        <v>0</v>
      </c>
      <c r="I7191" t="s">
        <v>17</v>
      </c>
      <c r="J7191" t="s">
        <v>2629</v>
      </c>
      <c r="K7191" s="3">
        <v>43241</v>
      </c>
      <c r="L7191">
        <v>1</v>
      </c>
      <c r="M7191" t="s">
        <v>36</v>
      </c>
    </row>
    <row r="7192" spans="1:13" x14ac:dyDescent="0.3">
      <c r="A7192" t="s">
        <v>12196</v>
      </c>
      <c r="B7192" t="s">
        <v>16335</v>
      </c>
      <c r="C7192" t="s">
        <v>309</v>
      </c>
      <c r="D7192">
        <v>0</v>
      </c>
      <c r="E7192" t="s">
        <v>12177</v>
      </c>
      <c r="F7192" t="s">
        <v>881</v>
      </c>
      <c r="G7192" t="s">
        <v>16</v>
      </c>
      <c r="H7192">
        <v>0</v>
      </c>
      <c r="I7192" t="s">
        <v>222</v>
      </c>
      <c r="J7192" t="s">
        <v>310</v>
      </c>
      <c r="K7192" s="3">
        <v>43248</v>
      </c>
      <c r="L7192" t="s">
        <v>1209</v>
      </c>
      <c r="M7192" t="s">
        <v>143</v>
      </c>
    </row>
    <row r="7193" spans="1:13" x14ac:dyDescent="0.3">
      <c r="A7193">
        <v>3.5</v>
      </c>
      <c r="B7193" t="s">
        <v>16336</v>
      </c>
      <c r="C7193" t="s">
        <v>1893</v>
      </c>
      <c r="D7193">
        <v>155</v>
      </c>
      <c r="E7193" t="s">
        <v>12190</v>
      </c>
      <c r="F7193" t="s">
        <v>15</v>
      </c>
      <c r="G7193" t="s">
        <v>16</v>
      </c>
      <c r="H7193">
        <v>0</v>
      </c>
      <c r="I7193" t="s">
        <v>17</v>
      </c>
      <c r="J7193" t="s">
        <v>1894</v>
      </c>
      <c r="K7193" s="3">
        <v>43021</v>
      </c>
      <c r="L7193">
        <v>3.1</v>
      </c>
      <c r="M7193" t="s">
        <v>50</v>
      </c>
    </row>
    <row r="7194" spans="1:13" x14ac:dyDescent="0.3">
      <c r="A7194">
        <v>4.4000000000000004</v>
      </c>
      <c r="B7194" t="s">
        <v>16337</v>
      </c>
      <c r="C7194" t="s">
        <v>3677</v>
      </c>
      <c r="D7194">
        <v>79</v>
      </c>
      <c r="E7194" t="s">
        <v>12305</v>
      </c>
      <c r="F7194" t="s">
        <v>15</v>
      </c>
      <c r="G7194" t="s">
        <v>16</v>
      </c>
      <c r="H7194">
        <v>0</v>
      </c>
      <c r="I7194" t="s">
        <v>17</v>
      </c>
      <c r="J7194" t="s">
        <v>3678</v>
      </c>
      <c r="K7194" s="3">
        <v>43146</v>
      </c>
      <c r="L7194" t="s">
        <v>8096</v>
      </c>
      <c r="M7194" t="s">
        <v>93</v>
      </c>
    </row>
    <row r="7195" spans="1:13" x14ac:dyDescent="0.3">
      <c r="A7195">
        <v>4.5</v>
      </c>
      <c r="B7195" t="s">
        <v>16338</v>
      </c>
      <c r="C7195" t="s">
        <v>4407</v>
      </c>
      <c r="D7195">
        <v>62</v>
      </c>
      <c r="E7195" t="s">
        <v>12520</v>
      </c>
      <c r="F7195" t="s">
        <v>482</v>
      </c>
      <c r="G7195" t="s">
        <v>383</v>
      </c>
      <c r="H7195" s="2">
        <v>0.99</v>
      </c>
      <c r="I7195" t="s">
        <v>17</v>
      </c>
      <c r="J7195" t="s">
        <v>4408</v>
      </c>
      <c r="K7195" s="3">
        <v>43281</v>
      </c>
      <c r="L7195">
        <v>1.3</v>
      </c>
      <c r="M7195" t="s">
        <v>53</v>
      </c>
    </row>
    <row r="7196" spans="1:13" x14ac:dyDescent="0.3">
      <c r="A7196">
        <v>3.7</v>
      </c>
      <c r="B7196" t="s">
        <v>16339</v>
      </c>
      <c r="C7196" t="s">
        <v>2367</v>
      </c>
      <c r="D7196">
        <v>190</v>
      </c>
      <c r="E7196" t="s">
        <v>12190</v>
      </c>
      <c r="F7196" t="s">
        <v>15</v>
      </c>
      <c r="G7196" t="s">
        <v>16</v>
      </c>
      <c r="H7196">
        <v>0</v>
      </c>
      <c r="I7196" t="s">
        <v>17</v>
      </c>
      <c r="J7196" t="s">
        <v>901</v>
      </c>
      <c r="K7196" s="3">
        <v>42816</v>
      </c>
      <c r="L7196" t="s">
        <v>234</v>
      </c>
      <c r="M7196" t="s">
        <v>36</v>
      </c>
    </row>
    <row r="7197" spans="1:13" x14ac:dyDescent="0.3">
      <c r="A7197">
        <v>5</v>
      </c>
      <c r="B7197" t="s">
        <v>16340</v>
      </c>
      <c r="C7197" t="s">
        <v>3677</v>
      </c>
      <c r="D7197">
        <v>3</v>
      </c>
      <c r="E7197" t="s">
        <v>12184</v>
      </c>
      <c r="F7197" t="s">
        <v>665</v>
      </c>
      <c r="G7197" t="s">
        <v>16</v>
      </c>
      <c r="H7197">
        <v>0</v>
      </c>
      <c r="I7197" t="s">
        <v>17</v>
      </c>
      <c r="J7197" t="s">
        <v>3678</v>
      </c>
      <c r="K7197" s="3">
        <v>43248</v>
      </c>
      <c r="L7197" t="s">
        <v>234</v>
      </c>
      <c r="M7197" t="s">
        <v>50</v>
      </c>
    </row>
    <row r="7198" spans="1:13" x14ac:dyDescent="0.3">
      <c r="A7198">
        <v>4.5</v>
      </c>
      <c r="B7198" t="s">
        <v>16341</v>
      </c>
      <c r="C7198" t="s">
        <v>2012</v>
      </c>
      <c r="D7198">
        <v>1692</v>
      </c>
      <c r="E7198" t="s">
        <v>12635</v>
      </c>
      <c r="F7198" t="s">
        <v>15</v>
      </c>
      <c r="G7198" t="s">
        <v>383</v>
      </c>
      <c r="H7198" s="2">
        <v>4.99</v>
      </c>
      <c r="I7198" t="s">
        <v>17</v>
      </c>
      <c r="J7198" t="s">
        <v>2016</v>
      </c>
      <c r="K7198" s="3">
        <v>43213</v>
      </c>
      <c r="L7198" t="s">
        <v>87</v>
      </c>
      <c r="M7198" t="s">
        <v>20</v>
      </c>
    </row>
    <row r="7199" spans="1:13" x14ac:dyDescent="0.3">
      <c r="A7199">
        <v>4.5</v>
      </c>
      <c r="B7199" t="s">
        <v>16342</v>
      </c>
      <c r="C7199" t="s">
        <v>2367</v>
      </c>
      <c r="D7199">
        <v>12</v>
      </c>
      <c r="E7199" t="s">
        <v>12350</v>
      </c>
      <c r="F7199" t="s">
        <v>482</v>
      </c>
      <c r="G7199" t="s">
        <v>16</v>
      </c>
      <c r="H7199">
        <v>0</v>
      </c>
      <c r="I7199" t="s">
        <v>17</v>
      </c>
      <c r="J7199" t="s">
        <v>901</v>
      </c>
      <c r="K7199" s="3">
        <v>43245</v>
      </c>
      <c r="L7199" t="s">
        <v>8102</v>
      </c>
      <c r="M7199" t="s">
        <v>143</v>
      </c>
    </row>
    <row r="7200" spans="1:13" x14ac:dyDescent="0.3">
      <c r="A7200">
        <v>4.0999999999999996</v>
      </c>
      <c r="B7200" t="s">
        <v>16343</v>
      </c>
      <c r="C7200" t="s">
        <v>2367</v>
      </c>
      <c r="D7200">
        <v>1143</v>
      </c>
      <c r="E7200" t="s">
        <v>12222</v>
      </c>
      <c r="F7200" t="s">
        <v>15</v>
      </c>
      <c r="G7200" t="s">
        <v>383</v>
      </c>
      <c r="H7200" s="2">
        <v>2.99</v>
      </c>
      <c r="I7200" t="s">
        <v>70</v>
      </c>
      <c r="J7200" t="s">
        <v>2019</v>
      </c>
      <c r="K7200" s="3">
        <v>41415</v>
      </c>
      <c r="L7200">
        <v>1</v>
      </c>
      <c r="M7200" t="s">
        <v>4648</v>
      </c>
    </row>
    <row r="7201" spans="1:13" x14ac:dyDescent="0.3">
      <c r="A7201" t="s">
        <v>12196</v>
      </c>
      <c r="B7201" t="s">
        <v>16344</v>
      </c>
      <c r="C7201" t="s">
        <v>309</v>
      </c>
      <c r="D7201">
        <v>0</v>
      </c>
      <c r="E7201" t="s">
        <v>12359</v>
      </c>
      <c r="F7201" t="s">
        <v>665</v>
      </c>
      <c r="G7201" t="s">
        <v>16</v>
      </c>
      <c r="H7201">
        <v>0</v>
      </c>
      <c r="I7201" t="s">
        <v>17</v>
      </c>
      <c r="J7201" t="s">
        <v>310</v>
      </c>
      <c r="K7201" s="3">
        <v>43175</v>
      </c>
      <c r="L7201" t="s">
        <v>8105</v>
      </c>
      <c r="M7201" t="s">
        <v>32</v>
      </c>
    </row>
    <row r="7202" spans="1:13" x14ac:dyDescent="0.3">
      <c r="A7202">
        <v>3.4</v>
      </c>
      <c r="B7202" t="s">
        <v>16345</v>
      </c>
      <c r="C7202" t="s">
        <v>2628</v>
      </c>
      <c r="D7202">
        <v>16</v>
      </c>
      <c r="E7202" t="s">
        <v>12447</v>
      </c>
      <c r="F7202" t="s">
        <v>60</v>
      </c>
      <c r="G7202" t="s">
        <v>16</v>
      </c>
      <c r="H7202">
        <v>0</v>
      </c>
      <c r="I7202" t="s">
        <v>17</v>
      </c>
      <c r="J7202" t="s">
        <v>2629</v>
      </c>
      <c r="K7202" s="3">
        <v>43179</v>
      </c>
      <c r="L7202" t="s">
        <v>976</v>
      </c>
      <c r="M7202" t="s">
        <v>36</v>
      </c>
    </row>
    <row r="7203" spans="1:13" x14ac:dyDescent="0.3">
      <c r="A7203">
        <v>4.0999999999999996</v>
      </c>
      <c r="B7203" t="s">
        <v>16346</v>
      </c>
      <c r="C7203" t="s">
        <v>2367</v>
      </c>
      <c r="D7203">
        <v>188</v>
      </c>
      <c r="E7203" t="s">
        <v>12213</v>
      </c>
      <c r="F7203" t="s">
        <v>15</v>
      </c>
      <c r="G7203" t="s">
        <v>16</v>
      </c>
      <c r="H7203">
        <v>0</v>
      </c>
      <c r="I7203" t="s">
        <v>17</v>
      </c>
      <c r="J7203" t="s">
        <v>901</v>
      </c>
      <c r="K7203" s="3">
        <v>43287</v>
      </c>
      <c r="L7203">
        <v>1.3</v>
      </c>
      <c r="M7203" t="s">
        <v>50</v>
      </c>
    </row>
    <row r="7204" spans="1:13" x14ac:dyDescent="0.3">
      <c r="A7204" t="s">
        <v>12196</v>
      </c>
      <c r="B7204" t="s">
        <v>16347</v>
      </c>
      <c r="C7204" t="s">
        <v>2367</v>
      </c>
      <c r="D7204">
        <v>0</v>
      </c>
      <c r="E7204" t="s">
        <v>12428</v>
      </c>
      <c r="F7204" t="s">
        <v>482</v>
      </c>
      <c r="G7204" t="s">
        <v>16</v>
      </c>
      <c r="H7204">
        <v>0</v>
      </c>
      <c r="I7204" t="s">
        <v>17</v>
      </c>
      <c r="J7204" t="s">
        <v>901</v>
      </c>
      <c r="K7204" s="3">
        <v>43123</v>
      </c>
      <c r="L7204">
        <v>1.3</v>
      </c>
      <c r="M7204" t="s">
        <v>50</v>
      </c>
    </row>
    <row r="7205" spans="1:13" x14ac:dyDescent="0.3">
      <c r="A7205" t="s">
        <v>12196</v>
      </c>
      <c r="B7205" t="s">
        <v>8109</v>
      </c>
      <c r="C7205" t="s">
        <v>1283</v>
      </c>
      <c r="D7205">
        <v>1</v>
      </c>
      <c r="E7205" t="s">
        <v>12181</v>
      </c>
      <c r="F7205" t="s">
        <v>816</v>
      </c>
      <c r="G7205" t="s">
        <v>16</v>
      </c>
      <c r="H7205">
        <v>0</v>
      </c>
      <c r="I7205" t="s">
        <v>17</v>
      </c>
      <c r="J7205" t="s">
        <v>1284</v>
      </c>
      <c r="K7205" s="3">
        <v>43182</v>
      </c>
      <c r="L7205" t="s">
        <v>1590</v>
      </c>
      <c r="M7205" t="s">
        <v>50</v>
      </c>
    </row>
    <row r="7206" spans="1:13" x14ac:dyDescent="0.3">
      <c r="A7206">
        <v>5</v>
      </c>
      <c r="B7206" t="s">
        <v>16348</v>
      </c>
      <c r="C7206" t="s">
        <v>2367</v>
      </c>
      <c r="D7206">
        <v>1</v>
      </c>
      <c r="E7206" t="s">
        <v>12250</v>
      </c>
      <c r="F7206" t="s">
        <v>665</v>
      </c>
      <c r="G7206" t="s">
        <v>383</v>
      </c>
      <c r="H7206" s="2">
        <v>4.99</v>
      </c>
      <c r="I7206" t="s">
        <v>17</v>
      </c>
      <c r="J7206" t="s">
        <v>901</v>
      </c>
      <c r="K7206" s="3">
        <v>43187</v>
      </c>
      <c r="L7206" t="s">
        <v>384</v>
      </c>
      <c r="M7206" t="s">
        <v>50</v>
      </c>
    </row>
    <row r="7207" spans="1:13" x14ac:dyDescent="0.3">
      <c r="A7207">
        <v>4.2</v>
      </c>
      <c r="B7207" t="s">
        <v>16349</v>
      </c>
      <c r="C7207" t="s">
        <v>3396</v>
      </c>
      <c r="D7207">
        <v>28</v>
      </c>
      <c r="E7207" t="s">
        <v>12361</v>
      </c>
      <c r="F7207" t="s">
        <v>482</v>
      </c>
      <c r="G7207" t="s">
        <v>16</v>
      </c>
      <c r="H7207">
        <v>0</v>
      </c>
      <c r="I7207" t="s">
        <v>17</v>
      </c>
      <c r="J7207" t="s">
        <v>2057</v>
      </c>
      <c r="K7207" s="3">
        <v>43268</v>
      </c>
      <c r="L7207">
        <v>1.52</v>
      </c>
      <c r="M7207" t="s">
        <v>20</v>
      </c>
    </row>
    <row r="7208" spans="1:13" x14ac:dyDescent="0.3">
      <c r="A7208">
        <v>4.0999999999999996</v>
      </c>
      <c r="B7208" t="s">
        <v>16350</v>
      </c>
      <c r="C7208" t="s">
        <v>2367</v>
      </c>
      <c r="D7208">
        <v>3433</v>
      </c>
      <c r="E7208" t="s">
        <v>12209</v>
      </c>
      <c r="F7208" t="s">
        <v>38</v>
      </c>
      <c r="G7208" t="s">
        <v>16</v>
      </c>
      <c r="H7208">
        <v>0</v>
      </c>
      <c r="I7208" t="s">
        <v>70</v>
      </c>
      <c r="J7208" t="s">
        <v>2019</v>
      </c>
      <c r="K7208" s="3">
        <v>42443</v>
      </c>
      <c r="L7208" t="s">
        <v>87</v>
      </c>
      <c r="M7208" t="s">
        <v>93</v>
      </c>
    </row>
    <row r="7209" spans="1:13" x14ac:dyDescent="0.3">
      <c r="A7209">
        <v>4.0999999999999996</v>
      </c>
      <c r="B7209" t="s">
        <v>16351</v>
      </c>
      <c r="C7209" t="s">
        <v>2367</v>
      </c>
      <c r="D7209">
        <v>2683</v>
      </c>
      <c r="E7209" t="s">
        <v>12191</v>
      </c>
      <c r="F7209" t="s">
        <v>38</v>
      </c>
      <c r="G7209" t="s">
        <v>16</v>
      </c>
      <c r="H7209">
        <v>0</v>
      </c>
      <c r="I7209" t="s">
        <v>70</v>
      </c>
      <c r="J7209" t="s">
        <v>2019</v>
      </c>
      <c r="K7209" s="3">
        <v>41662</v>
      </c>
      <c r="L7209">
        <v>1</v>
      </c>
      <c r="M7209" t="s">
        <v>39</v>
      </c>
    </row>
    <row r="7210" spans="1:13" x14ac:dyDescent="0.3">
      <c r="A7210" t="s">
        <v>12196</v>
      </c>
      <c r="B7210" t="s">
        <v>16352</v>
      </c>
      <c r="C7210" t="s">
        <v>2367</v>
      </c>
      <c r="D7210">
        <v>7</v>
      </c>
      <c r="E7210" t="s">
        <v>12268</v>
      </c>
      <c r="F7210" t="s">
        <v>482</v>
      </c>
      <c r="G7210" t="s">
        <v>16</v>
      </c>
      <c r="H7210">
        <v>0</v>
      </c>
      <c r="I7210" t="s">
        <v>17</v>
      </c>
      <c r="J7210" t="s">
        <v>2038</v>
      </c>
      <c r="K7210" s="3">
        <v>42288</v>
      </c>
      <c r="L7210">
        <v>1</v>
      </c>
      <c r="M7210" t="s">
        <v>122</v>
      </c>
    </row>
    <row r="7211" spans="1:13" x14ac:dyDescent="0.3">
      <c r="A7211">
        <v>4.2</v>
      </c>
      <c r="B7211" t="s">
        <v>16353</v>
      </c>
      <c r="C7211" t="s">
        <v>309</v>
      </c>
      <c r="D7211">
        <v>45</v>
      </c>
      <c r="E7211" t="s">
        <v>12219</v>
      </c>
      <c r="F7211" t="s">
        <v>482</v>
      </c>
      <c r="G7211" t="s">
        <v>16</v>
      </c>
      <c r="H7211">
        <v>0</v>
      </c>
      <c r="I7211" t="s">
        <v>17</v>
      </c>
      <c r="J7211" t="s">
        <v>310</v>
      </c>
      <c r="K7211" s="3">
        <v>43175</v>
      </c>
      <c r="L7211" t="s">
        <v>8116</v>
      </c>
      <c r="M7211" t="s">
        <v>20</v>
      </c>
    </row>
    <row r="7212" spans="1:13" x14ac:dyDescent="0.3">
      <c r="A7212">
        <v>4.3</v>
      </c>
      <c r="B7212" t="s">
        <v>16354</v>
      </c>
      <c r="C7212" t="s">
        <v>2012</v>
      </c>
      <c r="D7212">
        <v>4923</v>
      </c>
      <c r="E7212" t="s">
        <v>12191</v>
      </c>
      <c r="F7212" t="s">
        <v>34</v>
      </c>
      <c r="G7212" t="s">
        <v>16</v>
      </c>
      <c r="H7212">
        <v>0</v>
      </c>
      <c r="I7212" t="s">
        <v>70</v>
      </c>
      <c r="J7212" t="s">
        <v>2139</v>
      </c>
      <c r="K7212" s="3">
        <v>42242</v>
      </c>
      <c r="L7212" t="s">
        <v>19</v>
      </c>
      <c r="M7212" t="s">
        <v>93</v>
      </c>
    </row>
    <row r="7213" spans="1:13" x14ac:dyDescent="0.3">
      <c r="A7213" t="s">
        <v>12196</v>
      </c>
      <c r="B7213" t="s">
        <v>16355</v>
      </c>
      <c r="C7213" t="s">
        <v>2367</v>
      </c>
      <c r="D7213">
        <v>1</v>
      </c>
      <c r="E7213" t="s">
        <v>12551</v>
      </c>
      <c r="F7213" t="s">
        <v>663</v>
      </c>
      <c r="G7213" t="s">
        <v>383</v>
      </c>
      <c r="H7213" s="2">
        <v>2</v>
      </c>
      <c r="I7213" t="s">
        <v>17</v>
      </c>
      <c r="J7213" t="s">
        <v>901</v>
      </c>
      <c r="K7213" s="3">
        <v>42274</v>
      </c>
      <c r="L7213">
        <v>2.4</v>
      </c>
      <c r="M7213" t="s">
        <v>229</v>
      </c>
    </row>
    <row r="7214" spans="1:13" x14ac:dyDescent="0.3">
      <c r="A7214">
        <v>5</v>
      </c>
      <c r="B7214" t="s">
        <v>16356</v>
      </c>
      <c r="C7214" t="s">
        <v>2367</v>
      </c>
      <c r="D7214">
        <v>22</v>
      </c>
      <c r="E7214" t="s">
        <v>12241</v>
      </c>
      <c r="F7214" t="s">
        <v>482</v>
      </c>
      <c r="G7214" t="s">
        <v>16</v>
      </c>
      <c r="H7214">
        <v>0</v>
      </c>
      <c r="I7214" t="s">
        <v>17</v>
      </c>
      <c r="J7214" t="s">
        <v>901</v>
      </c>
      <c r="K7214" s="3">
        <v>43046</v>
      </c>
      <c r="L7214">
        <v>2</v>
      </c>
      <c r="M7214" t="s">
        <v>36</v>
      </c>
    </row>
    <row r="7215" spans="1:13" x14ac:dyDescent="0.3">
      <c r="A7215">
        <v>4.4000000000000004</v>
      </c>
      <c r="B7215" t="s">
        <v>16357</v>
      </c>
      <c r="C7215" t="s">
        <v>2367</v>
      </c>
      <c r="D7215">
        <v>7</v>
      </c>
      <c r="E7215" t="s">
        <v>12794</v>
      </c>
      <c r="F7215" t="s">
        <v>816</v>
      </c>
      <c r="G7215" t="s">
        <v>16</v>
      </c>
      <c r="H7215">
        <v>0</v>
      </c>
      <c r="I7215" t="s">
        <v>17</v>
      </c>
      <c r="J7215" t="s">
        <v>901</v>
      </c>
      <c r="K7215" s="3">
        <v>42545</v>
      </c>
      <c r="L7215">
        <v>1.4</v>
      </c>
      <c r="M7215" t="s">
        <v>53</v>
      </c>
    </row>
    <row r="7216" spans="1:13" x14ac:dyDescent="0.3">
      <c r="A7216" t="s">
        <v>12196</v>
      </c>
      <c r="B7216" t="s">
        <v>16358</v>
      </c>
      <c r="C7216" t="s">
        <v>309</v>
      </c>
      <c r="D7216">
        <v>0</v>
      </c>
      <c r="E7216" t="s">
        <v>12192</v>
      </c>
      <c r="F7216" t="s">
        <v>665</v>
      </c>
      <c r="G7216" t="s">
        <v>16</v>
      </c>
      <c r="H7216">
        <v>0</v>
      </c>
      <c r="I7216" t="s">
        <v>17</v>
      </c>
      <c r="J7216" t="s">
        <v>310</v>
      </c>
      <c r="K7216" s="3">
        <v>43158</v>
      </c>
      <c r="L7216" t="s">
        <v>8122</v>
      </c>
      <c r="M7216" t="s">
        <v>143</v>
      </c>
    </row>
    <row r="7217" spans="1:13" x14ac:dyDescent="0.3">
      <c r="A7217">
        <v>4.3</v>
      </c>
      <c r="B7217" t="s">
        <v>16359</v>
      </c>
      <c r="C7217" t="s">
        <v>2367</v>
      </c>
      <c r="D7217">
        <v>363</v>
      </c>
      <c r="E7217" t="s">
        <v>12177</v>
      </c>
      <c r="F7217" t="s">
        <v>482</v>
      </c>
      <c r="G7217" t="s">
        <v>383</v>
      </c>
      <c r="H7217" s="2">
        <v>2.99</v>
      </c>
      <c r="I7217" t="s">
        <v>70</v>
      </c>
      <c r="J7217" t="s">
        <v>2019</v>
      </c>
      <c r="K7217" s="3">
        <v>41505</v>
      </c>
      <c r="L7217" t="s">
        <v>19</v>
      </c>
      <c r="M7217" t="s">
        <v>39</v>
      </c>
    </row>
    <row r="7218" spans="1:13" x14ac:dyDescent="0.3">
      <c r="A7218">
        <v>4.5</v>
      </c>
      <c r="B7218" t="s">
        <v>16360</v>
      </c>
      <c r="C7218" t="s">
        <v>309</v>
      </c>
      <c r="D7218">
        <v>2</v>
      </c>
      <c r="E7218" t="s">
        <v>12180</v>
      </c>
      <c r="F7218" t="s">
        <v>665</v>
      </c>
      <c r="G7218" t="s">
        <v>16</v>
      </c>
      <c r="H7218">
        <v>0</v>
      </c>
      <c r="I7218" t="s">
        <v>17</v>
      </c>
      <c r="J7218" t="s">
        <v>310</v>
      </c>
      <c r="K7218" s="3">
        <v>42779</v>
      </c>
      <c r="L7218">
        <v>1</v>
      </c>
      <c r="M7218" t="s">
        <v>50</v>
      </c>
    </row>
    <row r="7219" spans="1:13" x14ac:dyDescent="0.3">
      <c r="A7219" t="s">
        <v>12196</v>
      </c>
      <c r="B7219" t="s">
        <v>16361</v>
      </c>
      <c r="C7219" t="s">
        <v>2367</v>
      </c>
      <c r="D7219">
        <v>0</v>
      </c>
      <c r="E7219" t="s">
        <v>12256</v>
      </c>
      <c r="F7219" t="s">
        <v>665</v>
      </c>
      <c r="G7219" t="s">
        <v>16</v>
      </c>
      <c r="H7219">
        <v>0</v>
      </c>
      <c r="I7219" t="s">
        <v>17</v>
      </c>
      <c r="J7219" t="s">
        <v>901</v>
      </c>
      <c r="K7219" s="3">
        <v>42538</v>
      </c>
      <c r="L7219" t="s">
        <v>49</v>
      </c>
      <c r="M7219" t="s">
        <v>53</v>
      </c>
    </row>
    <row r="7220" spans="1:13" x14ac:dyDescent="0.3">
      <c r="A7220">
        <v>4.8</v>
      </c>
      <c r="B7220" t="s">
        <v>16362</v>
      </c>
      <c r="C7220" t="s">
        <v>2367</v>
      </c>
      <c r="D7220">
        <v>65</v>
      </c>
      <c r="E7220" t="s">
        <v>12372</v>
      </c>
      <c r="F7220" t="s">
        <v>60</v>
      </c>
      <c r="G7220" t="s">
        <v>16</v>
      </c>
      <c r="H7220">
        <v>0</v>
      </c>
      <c r="I7220" t="s">
        <v>17</v>
      </c>
      <c r="J7220" t="s">
        <v>901</v>
      </c>
      <c r="K7220" s="3">
        <v>43058</v>
      </c>
      <c r="L7220">
        <v>1</v>
      </c>
      <c r="M7220" t="s">
        <v>53</v>
      </c>
    </row>
    <row r="7221" spans="1:13" x14ac:dyDescent="0.3">
      <c r="A7221">
        <v>4.4000000000000004</v>
      </c>
      <c r="B7221" t="s">
        <v>16363</v>
      </c>
      <c r="C7221" t="s">
        <v>3677</v>
      </c>
      <c r="D7221">
        <v>885187</v>
      </c>
      <c r="E7221" t="s">
        <v>12306</v>
      </c>
      <c r="F7221" t="s">
        <v>29</v>
      </c>
      <c r="G7221" t="s">
        <v>16</v>
      </c>
      <c r="H7221">
        <v>0</v>
      </c>
      <c r="I7221" t="s">
        <v>17</v>
      </c>
      <c r="J7221" t="s">
        <v>3678</v>
      </c>
      <c r="K7221" s="3">
        <v>43300</v>
      </c>
      <c r="L7221" t="s">
        <v>981</v>
      </c>
      <c r="M7221" t="s">
        <v>50</v>
      </c>
    </row>
    <row r="7222" spans="1:13" x14ac:dyDescent="0.3">
      <c r="A7222" t="s">
        <v>12196</v>
      </c>
      <c r="B7222" t="s">
        <v>16364</v>
      </c>
      <c r="C7222" t="s">
        <v>2367</v>
      </c>
      <c r="D7222">
        <v>10</v>
      </c>
      <c r="E7222" t="s">
        <v>12556</v>
      </c>
      <c r="F7222" t="s">
        <v>816</v>
      </c>
      <c r="G7222" t="s">
        <v>16</v>
      </c>
      <c r="H7222">
        <v>0</v>
      </c>
      <c r="I7222" t="s">
        <v>17</v>
      </c>
      <c r="J7222" t="s">
        <v>1077</v>
      </c>
      <c r="K7222" s="3">
        <v>42929</v>
      </c>
      <c r="L7222" t="s">
        <v>8129</v>
      </c>
      <c r="M7222" t="s">
        <v>36</v>
      </c>
    </row>
    <row r="7223" spans="1:13" x14ac:dyDescent="0.3">
      <c r="A7223" t="s">
        <v>12196</v>
      </c>
      <c r="B7223" t="s">
        <v>16365</v>
      </c>
      <c r="C7223" t="s">
        <v>1833</v>
      </c>
      <c r="D7223">
        <v>0</v>
      </c>
      <c r="E7223" t="s">
        <v>12301</v>
      </c>
      <c r="F7223" t="s">
        <v>665</v>
      </c>
      <c r="G7223" t="s">
        <v>16</v>
      </c>
      <c r="H7223">
        <v>0</v>
      </c>
      <c r="I7223" t="s">
        <v>17</v>
      </c>
      <c r="J7223" t="s">
        <v>1834</v>
      </c>
      <c r="K7223" s="3">
        <v>43074</v>
      </c>
      <c r="L7223" t="s">
        <v>2280</v>
      </c>
      <c r="M7223" t="s">
        <v>20</v>
      </c>
    </row>
    <row r="7224" spans="1:13" x14ac:dyDescent="0.3">
      <c r="A7224" t="s">
        <v>12196</v>
      </c>
      <c r="B7224" t="s">
        <v>16366</v>
      </c>
      <c r="C7224" t="s">
        <v>1893</v>
      </c>
      <c r="D7224">
        <v>1</v>
      </c>
      <c r="E7224" t="s">
        <v>12219</v>
      </c>
      <c r="F7224" t="s">
        <v>665</v>
      </c>
      <c r="G7224" t="s">
        <v>16</v>
      </c>
      <c r="H7224">
        <v>0</v>
      </c>
      <c r="I7224" t="s">
        <v>17</v>
      </c>
      <c r="J7224" t="s">
        <v>1894</v>
      </c>
      <c r="K7224" s="3">
        <v>43136</v>
      </c>
      <c r="L7224" t="s">
        <v>121</v>
      </c>
      <c r="M7224" t="s">
        <v>50</v>
      </c>
    </row>
    <row r="7225" spans="1:13" x14ac:dyDescent="0.3">
      <c r="A7225">
        <v>4.4000000000000004</v>
      </c>
      <c r="B7225" t="s">
        <v>16367</v>
      </c>
      <c r="C7225" t="s">
        <v>3677</v>
      </c>
      <c r="D7225">
        <v>113951</v>
      </c>
      <c r="E7225" t="s">
        <v>16368</v>
      </c>
      <c r="F7225" t="s">
        <v>55</v>
      </c>
      <c r="G7225" t="s">
        <v>16</v>
      </c>
      <c r="H7225">
        <v>0</v>
      </c>
      <c r="I7225" t="s">
        <v>17</v>
      </c>
      <c r="J7225" t="s">
        <v>3678</v>
      </c>
      <c r="K7225" s="3">
        <v>42109</v>
      </c>
      <c r="L7225" t="s">
        <v>8133</v>
      </c>
      <c r="M7225" t="s">
        <v>229</v>
      </c>
    </row>
    <row r="7226" spans="1:13" x14ac:dyDescent="0.3">
      <c r="A7226" t="s">
        <v>12196</v>
      </c>
      <c r="B7226" t="s">
        <v>16369</v>
      </c>
      <c r="C7226" t="s">
        <v>3677</v>
      </c>
      <c r="D7226">
        <v>0</v>
      </c>
      <c r="E7226" t="s">
        <v>12350</v>
      </c>
      <c r="F7226" t="s">
        <v>663</v>
      </c>
      <c r="G7226" t="s">
        <v>16</v>
      </c>
      <c r="H7226">
        <v>0</v>
      </c>
      <c r="I7226" t="s">
        <v>17</v>
      </c>
      <c r="J7226" t="s">
        <v>3678</v>
      </c>
      <c r="K7226" s="3">
        <v>43264</v>
      </c>
      <c r="L7226">
        <v>1</v>
      </c>
      <c r="M7226" t="s">
        <v>53</v>
      </c>
    </row>
    <row r="7227" spans="1:13" x14ac:dyDescent="0.3">
      <c r="A7227" t="s">
        <v>12196</v>
      </c>
      <c r="B7227" t="s">
        <v>16370</v>
      </c>
      <c r="C7227" t="s">
        <v>2628</v>
      </c>
      <c r="D7227">
        <v>0</v>
      </c>
      <c r="E7227" t="s">
        <v>12463</v>
      </c>
      <c r="F7227" t="s">
        <v>865</v>
      </c>
      <c r="G7227" t="s">
        <v>383</v>
      </c>
      <c r="H7227" s="2">
        <v>3.99</v>
      </c>
      <c r="I7227" t="s">
        <v>17</v>
      </c>
      <c r="J7227" t="s">
        <v>2629</v>
      </c>
      <c r="K7227" s="3">
        <v>43252</v>
      </c>
      <c r="L7227">
        <v>1.5</v>
      </c>
      <c r="M7227" t="s">
        <v>20</v>
      </c>
    </row>
    <row r="7228" spans="1:13" x14ac:dyDescent="0.3">
      <c r="A7228" t="s">
        <v>12196</v>
      </c>
      <c r="B7228" t="s">
        <v>16371</v>
      </c>
      <c r="C7228" t="s">
        <v>4289</v>
      </c>
      <c r="D7228">
        <v>2</v>
      </c>
      <c r="E7228" t="s">
        <v>12306</v>
      </c>
      <c r="F7228" t="s">
        <v>663</v>
      </c>
      <c r="G7228" t="s">
        <v>16</v>
      </c>
      <c r="H7228">
        <v>0</v>
      </c>
      <c r="I7228" t="s">
        <v>17</v>
      </c>
      <c r="J7228" t="s">
        <v>4290</v>
      </c>
      <c r="K7228" s="3">
        <v>43048</v>
      </c>
      <c r="L7228">
        <v>1</v>
      </c>
      <c r="M7228" t="s">
        <v>50</v>
      </c>
    </row>
    <row r="7229" spans="1:13" x14ac:dyDescent="0.3">
      <c r="A7229" t="s">
        <v>12196</v>
      </c>
      <c r="B7229" t="s">
        <v>16372</v>
      </c>
      <c r="C7229" t="s">
        <v>3958</v>
      </c>
      <c r="D7229">
        <v>0</v>
      </c>
      <c r="E7229" t="s">
        <v>12192</v>
      </c>
      <c r="F7229" t="s">
        <v>663</v>
      </c>
      <c r="G7229" t="s">
        <v>16</v>
      </c>
      <c r="H7229">
        <v>0</v>
      </c>
      <c r="I7229" t="s">
        <v>17</v>
      </c>
      <c r="J7229" t="s">
        <v>3959</v>
      </c>
      <c r="K7229" s="3">
        <v>43257</v>
      </c>
      <c r="L7229">
        <v>2.2999999999999998</v>
      </c>
      <c r="M7229" t="s">
        <v>50</v>
      </c>
    </row>
    <row r="7230" spans="1:13" x14ac:dyDescent="0.3">
      <c r="A7230" t="s">
        <v>12196</v>
      </c>
      <c r="B7230" t="s">
        <v>16373</v>
      </c>
      <c r="C7230" t="s">
        <v>3533</v>
      </c>
      <c r="D7230">
        <v>1</v>
      </c>
      <c r="E7230" t="s">
        <v>12270</v>
      </c>
      <c r="F7230" t="s">
        <v>482</v>
      </c>
      <c r="G7230" t="s">
        <v>16</v>
      </c>
      <c r="H7230">
        <v>0</v>
      </c>
      <c r="I7230" t="s">
        <v>17</v>
      </c>
      <c r="J7230" t="s">
        <v>3534</v>
      </c>
      <c r="K7230" s="3">
        <v>43048</v>
      </c>
      <c r="L7230">
        <v>1.4</v>
      </c>
      <c r="M7230" t="s">
        <v>50</v>
      </c>
    </row>
    <row r="7231" spans="1:13" x14ac:dyDescent="0.3">
      <c r="A7231">
        <v>4.7</v>
      </c>
      <c r="B7231" t="s">
        <v>16374</v>
      </c>
      <c r="C7231" t="s">
        <v>4102</v>
      </c>
      <c r="D7231">
        <v>658087</v>
      </c>
      <c r="E7231" t="s">
        <v>13107</v>
      </c>
      <c r="F7231" t="s">
        <v>55</v>
      </c>
      <c r="G7231" t="s">
        <v>16</v>
      </c>
      <c r="H7231">
        <v>0</v>
      </c>
      <c r="I7231" t="s">
        <v>17</v>
      </c>
      <c r="J7231" t="s">
        <v>4103</v>
      </c>
      <c r="K7231" s="3">
        <v>43244</v>
      </c>
      <c r="L7231" t="s">
        <v>8140</v>
      </c>
      <c r="M7231" t="s">
        <v>143</v>
      </c>
    </row>
    <row r="7232" spans="1:13" x14ac:dyDescent="0.3">
      <c r="A7232" t="s">
        <v>12196</v>
      </c>
      <c r="B7232" t="s">
        <v>16375</v>
      </c>
      <c r="C7232" t="s">
        <v>3958</v>
      </c>
      <c r="D7232">
        <v>0</v>
      </c>
      <c r="E7232" t="s">
        <v>12299</v>
      </c>
      <c r="F7232" t="s">
        <v>838</v>
      </c>
      <c r="G7232" t="s">
        <v>16</v>
      </c>
      <c r="H7232">
        <v>0</v>
      </c>
      <c r="I7232" t="s">
        <v>17</v>
      </c>
      <c r="J7232" t="s">
        <v>3959</v>
      </c>
      <c r="K7232" s="3">
        <v>43279</v>
      </c>
      <c r="L7232">
        <v>1</v>
      </c>
      <c r="M7232" t="s">
        <v>50</v>
      </c>
    </row>
    <row r="7233" spans="1:13" x14ac:dyDescent="0.3">
      <c r="A7233" t="s">
        <v>12196</v>
      </c>
      <c r="B7233" t="s">
        <v>16376</v>
      </c>
      <c r="C7233" t="s">
        <v>1893</v>
      </c>
      <c r="D7233">
        <v>0</v>
      </c>
      <c r="E7233" t="s">
        <v>12209</v>
      </c>
      <c r="F7233" t="s">
        <v>865</v>
      </c>
      <c r="G7233" t="s">
        <v>16</v>
      </c>
      <c r="H7233">
        <v>0</v>
      </c>
      <c r="I7233" t="s">
        <v>17</v>
      </c>
      <c r="J7233" t="s">
        <v>1894</v>
      </c>
      <c r="K7233" s="3">
        <v>43292</v>
      </c>
      <c r="L7233" t="s">
        <v>121</v>
      </c>
      <c r="M7233" t="s">
        <v>50</v>
      </c>
    </row>
    <row r="7234" spans="1:13" x14ac:dyDescent="0.3">
      <c r="A7234" t="s">
        <v>12196</v>
      </c>
      <c r="B7234" t="s">
        <v>16377</v>
      </c>
      <c r="C7234" t="s">
        <v>1893</v>
      </c>
      <c r="D7234">
        <v>0</v>
      </c>
      <c r="E7234" t="s">
        <v>31</v>
      </c>
      <c r="F7234" t="s">
        <v>665</v>
      </c>
      <c r="G7234" t="s">
        <v>16</v>
      </c>
      <c r="H7234">
        <v>0</v>
      </c>
      <c r="I7234" t="s">
        <v>17</v>
      </c>
      <c r="J7234" t="s">
        <v>1894</v>
      </c>
      <c r="K7234" s="3">
        <v>43214</v>
      </c>
      <c r="L7234" t="s">
        <v>31</v>
      </c>
      <c r="M7234" t="s">
        <v>31</v>
      </c>
    </row>
    <row r="7235" spans="1:13" x14ac:dyDescent="0.3">
      <c r="A7235" t="s">
        <v>12196</v>
      </c>
      <c r="B7235" t="s">
        <v>16378</v>
      </c>
      <c r="C7235" t="s">
        <v>2367</v>
      </c>
      <c r="D7235">
        <v>57</v>
      </c>
      <c r="E7235" t="s">
        <v>31</v>
      </c>
      <c r="F7235" t="s">
        <v>482</v>
      </c>
      <c r="G7235" t="s">
        <v>383</v>
      </c>
      <c r="H7235" s="2">
        <v>2.4900000000000002</v>
      </c>
      <c r="I7235" t="s">
        <v>17</v>
      </c>
      <c r="J7235" t="s">
        <v>901</v>
      </c>
      <c r="K7235" s="3">
        <v>43199</v>
      </c>
      <c r="L7235" t="s">
        <v>7778</v>
      </c>
      <c r="M7235" t="s">
        <v>31</v>
      </c>
    </row>
    <row r="7236" spans="1:13" x14ac:dyDescent="0.3">
      <c r="A7236" t="s">
        <v>12196</v>
      </c>
      <c r="B7236" t="s">
        <v>16379</v>
      </c>
      <c r="C7236" t="s">
        <v>309</v>
      </c>
      <c r="D7236">
        <v>0</v>
      </c>
      <c r="E7236" t="s">
        <v>12223</v>
      </c>
      <c r="F7236" t="s">
        <v>881</v>
      </c>
      <c r="G7236" t="s">
        <v>16</v>
      </c>
      <c r="H7236">
        <v>0</v>
      </c>
      <c r="I7236" t="s">
        <v>17</v>
      </c>
      <c r="J7236" t="s">
        <v>310</v>
      </c>
      <c r="K7236" s="3">
        <v>42689</v>
      </c>
      <c r="L7236">
        <v>1.1000000000000001</v>
      </c>
      <c r="M7236" t="s">
        <v>53</v>
      </c>
    </row>
    <row r="7237" spans="1:13" x14ac:dyDescent="0.3">
      <c r="A7237">
        <v>4.3</v>
      </c>
      <c r="B7237" t="s">
        <v>16380</v>
      </c>
      <c r="C7237" t="s">
        <v>2012</v>
      </c>
      <c r="D7237">
        <v>144040</v>
      </c>
      <c r="E7237" t="s">
        <v>12184</v>
      </c>
      <c r="F7237" t="s">
        <v>26</v>
      </c>
      <c r="G7237" t="s">
        <v>16</v>
      </c>
      <c r="H7237">
        <v>0</v>
      </c>
      <c r="I7237" t="s">
        <v>30</v>
      </c>
      <c r="J7237" t="s">
        <v>2029</v>
      </c>
      <c r="K7237" s="3">
        <v>43306</v>
      </c>
      <c r="L7237" t="s">
        <v>8147</v>
      </c>
      <c r="M7237" t="s">
        <v>53</v>
      </c>
    </row>
    <row r="7238" spans="1:13" x14ac:dyDescent="0.3">
      <c r="A7238">
        <v>4.4000000000000004</v>
      </c>
      <c r="B7238" t="s">
        <v>16381</v>
      </c>
      <c r="C7238" t="s">
        <v>3677</v>
      </c>
      <c r="D7238">
        <v>4901</v>
      </c>
      <c r="E7238" t="s">
        <v>12671</v>
      </c>
      <c r="F7238" t="s">
        <v>34</v>
      </c>
      <c r="G7238" t="s">
        <v>16</v>
      </c>
      <c r="H7238">
        <v>0</v>
      </c>
      <c r="I7238" t="s">
        <v>17</v>
      </c>
      <c r="J7238" t="s">
        <v>3678</v>
      </c>
      <c r="K7238" s="3">
        <v>42775</v>
      </c>
      <c r="L7238">
        <v>3.7</v>
      </c>
      <c r="M7238" t="s">
        <v>143</v>
      </c>
    </row>
    <row r="7239" spans="1:13" x14ac:dyDescent="0.3">
      <c r="A7239">
        <v>4.5999999999999996</v>
      </c>
      <c r="B7239" t="s">
        <v>16382</v>
      </c>
      <c r="C7239" t="s">
        <v>3677</v>
      </c>
      <c r="D7239">
        <v>159</v>
      </c>
      <c r="E7239" t="s">
        <v>16383</v>
      </c>
      <c r="F7239" t="s">
        <v>482</v>
      </c>
      <c r="G7239" t="s">
        <v>383</v>
      </c>
      <c r="H7239" s="2">
        <v>1.49</v>
      </c>
      <c r="I7239" t="s">
        <v>17</v>
      </c>
      <c r="J7239" t="s">
        <v>3678</v>
      </c>
      <c r="K7239" s="3">
        <v>40717</v>
      </c>
      <c r="L7239">
        <v>1.1000000000000001</v>
      </c>
      <c r="M7239" t="s">
        <v>229</v>
      </c>
    </row>
    <row r="7240" spans="1:13" x14ac:dyDescent="0.3">
      <c r="A7240">
        <v>2.8</v>
      </c>
      <c r="B7240" t="s">
        <v>16384</v>
      </c>
      <c r="C7240" t="s">
        <v>1893</v>
      </c>
      <c r="D7240">
        <v>88</v>
      </c>
      <c r="E7240" t="s">
        <v>12787</v>
      </c>
      <c r="F7240" t="s">
        <v>15</v>
      </c>
      <c r="G7240" t="s">
        <v>16</v>
      </c>
      <c r="H7240">
        <v>0</v>
      </c>
      <c r="I7240" t="s">
        <v>17</v>
      </c>
      <c r="J7240" t="s">
        <v>1894</v>
      </c>
      <c r="K7240" s="3">
        <v>43281</v>
      </c>
      <c r="L7240" t="s">
        <v>997</v>
      </c>
      <c r="M7240" t="s">
        <v>36</v>
      </c>
    </row>
    <row r="7241" spans="1:13" x14ac:dyDescent="0.3">
      <c r="A7241">
        <v>5</v>
      </c>
      <c r="B7241" t="s">
        <v>16385</v>
      </c>
      <c r="C7241" t="s">
        <v>2367</v>
      </c>
      <c r="D7241">
        <v>4</v>
      </c>
      <c r="E7241" t="s">
        <v>12427</v>
      </c>
      <c r="F7241" t="s">
        <v>665</v>
      </c>
      <c r="G7241" t="s">
        <v>16</v>
      </c>
      <c r="H7241">
        <v>0</v>
      </c>
      <c r="I7241" t="s">
        <v>17</v>
      </c>
      <c r="J7241" t="s">
        <v>901</v>
      </c>
      <c r="K7241" s="3">
        <v>43278</v>
      </c>
      <c r="L7241" t="s">
        <v>2776</v>
      </c>
      <c r="M7241" t="s">
        <v>50</v>
      </c>
    </row>
    <row r="7242" spans="1:13" x14ac:dyDescent="0.3">
      <c r="A7242">
        <v>4.4000000000000004</v>
      </c>
      <c r="B7242" t="s">
        <v>13690</v>
      </c>
      <c r="C7242" t="s">
        <v>3533</v>
      </c>
      <c r="D7242">
        <v>47777</v>
      </c>
      <c r="E7242" t="s">
        <v>12175</v>
      </c>
      <c r="F7242" t="s">
        <v>26</v>
      </c>
      <c r="G7242" t="s">
        <v>16</v>
      </c>
      <c r="H7242">
        <v>0</v>
      </c>
      <c r="I7242" t="s">
        <v>17</v>
      </c>
      <c r="J7242" t="s">
        <v>3534</v>
      </c>
      <c r="K7242" s="3">
        <v>43312</v>
      </c>
      <c r="L7242" t="s">
        <v>31</v>
      </c>
      <c r="M7242" t="s">
        <v>31</v>
      </c>
    </row>
    <row r="7243" spans="1:13" x14ac:dyDescent="0.3">
      <c r="A7243">
        <v>4.4000000000000004</v>
      </c>
      <c r="B7243" t="s">
        <v>16386</v>
      </c>
      <c r="C7243" t="s">
        <v>3677</v>
      </c>
      <c r="D7243">
        <v>2132</v>
      </c>
      <c r="E7243" t="s">
        <v>16387</v>
      </c>
      <c r="F7243" t="s">
        <v>34</v>
      </c>
      <c r="G7243" t="s">
        <v>16</v>
      </c>
      <c r="H7243">
        <v>0</v>
      </c>
      <c r="I7243" t="s">
        <v>17</v>
      </c>
      <c r="J7243" t="s">
        <v>3678</v>
      </c>
      <c r="K7243" s="3">
        <v>41458</v>
      </c>
      <c r="L7243">
        <v>1.3</v>
      </c>
      <c r="M7243" t="s">
        <v>284</v>
      </c>
    </row>
    <row r="7244" spans="1:13" x14ac:dyDescent="0.3">
      <c r="A7244">
        <v>2</v>
      </c>
      <c r="B7244" t="s">
        <v>16388</v>
      </c>
      <c r="C7244" t="s">
        <v>1893</v>
      </c>
      <c r="D7244">
        <v>11</v>
      </c>
      <c r="E7244" t="s">
        <v>12525</v>
      </c>
      <c r="F7244" t="s">
        <v>482</v>
      </c>
      <c r="G7244" t="s">
        <v>16</v>
      </c>
      <c r="H7244">
        <v>0</v>
      </c>
      <c r="I7244" t="s">
        <v>17</v>
      </c>
      <c r="J7244" t="s">
        <v>1894</v>
      </c>
      <c r="K7244" s="3">
        <v>43263</v>
      </c>
      <c r="L7244" t="s">
        <v>8154</v>
      </c>
      <c r="M7244" t="s">
        <v>50</v>
      </c>
    </row>
    <row r="7245" spans="1:13" x14ac:dyDescent="0.3">
      <c r="A7245">
        <v>5</v>
      </c>
      <c r="B7245" t="s">
        <v>16389</v>
      </c>
      <c r="C7245" t="s">
        <v>1893</v>
      </c>
      <c r="D7245">
        <v>5</v>
      </c>
      <c r="E7245" t="s">
        <v>12427</v>
      </c>
      <c r="F7245" t="s">
        <v>665</v>
      </c>
      <c r="G7245" t="s">
        <v>16</v>
      </c>
      <c r="H7245">
        <v>0</v>
      </c>
      <c r="I7245" t="s">
        <v>17</v>
      </c>
      <c r="J7245" t="s">
        <v>1894</v>
      </c>
      <c r="K7245" s="3">
        <v>42472</v>
      </c>
      <c r="L7245">
        <v>1</v>
      </c>
      <c r="M7245" t="s">
        <v>20</v>
      </c>
    </row>
    <row r="7246" spans="1:13" x14ac:dyDescent="0.3">
      <c r="A7246">
        <v>4.4000000000000004</v>
      </c>
      <c r="B7246" t="s">
        <v>16390</v>
      </c>
      <c r="C7246" t="s">
        <v>3837</v>
      </c>
      <c r="D7246">
        <v>175</v>
      </c>
      <c r="E7246" t="s">
        <v>12198</v>
      </c>
      <c r="F7246" t="s">
        <v>482</v>
      </c>
      <c r="G7246" t="s">
        <v>383</v>
      </c>
      <c r="H7246" s="2">
        <v>0.99</v>
      </c>
      <c r="I7246" t="s">
        <v>17</v>
      </c>
      <c r="J7246" t="s">
        <v>3838</v>
      </c>
      <c r="K7246" s="3">
        <v>41650</v>
      </c>
      <c r="L7246">
        <v>1.042</v>
      </c>
      <c r="M7246" t="s">
        <v>122</v>
      </c>
    </row>
    <row r="7247" spans="1:13" x14ac:dyDescent="0.3">
      <c r="A7247">
        <v>5</v>
      </c>
      <c r="B7247" t="s">
        <v>16391</v>
      </c>
      <c r="C7247" t="s">
        <v>1893</v>
      </c>
      <c r="D7247">
        <v>7</v>
      </c>
      <c r="E7247" t="s">
        <v>12216</v>
      </c>
      <c r="F7247" t="s">
        <v>665</v>
      </c>
      <c r="G7247" t="s">
        <v>16</v>
      </c>
      <c r="H7247">
        <v>0</v>
      </c>
      <c r="I7247" t="s">
        <v>17</v>
      </c>
      <c r="J7247" t="s">
        <v>1894</v>
      </c>
      <c r="K7247" s="3">
        <v>42814</v>
      </c>
      <c r="L7247">
        <v>1.1000000000000001</v>
      </c>
      <c r="M7247" t="s">
        <v>50</v>
      </c>
    </row>
    <row r="7248" spans="1:13" x14ac:dyDescent="0.3">
      <c r="A7248" t="s">
        <v>12196</v>
      </c>
      <c r="B7248" t="s">
        <v>16392</v>
      </c>
      <c r="C7248" t="s">
        <v>3837</v>
      </c>
      <c r="D7248">
        <v>2</v>
      </c>
      <c r="E7248" t="s">
        <v>12199</v>
      </c>
      <c r="F7248" t="s">
        <v>665</v>
      </c>
      <c r="G7248" t="s">
        <v>16</v>
      </c>
      <c r="H7248">
        <v>0</v>
      </c>
      <c r="I7248" t="s">
        <v>30</v>
      </c>
      <c r="J7248" t="s">
        <v>3838</v>
      </c>
      <c r="K7248" s="3">
        <v>42530</v>
      </c>
      <c r="L7248">
        <v>1</v>
      </c>
      <c r="M7248" t="s">
        <v>93</v>
      </c>
    </row>
    <row r="7249" spans="1:13" x14ac:dyDescent="0.3">
      <c r="A7249">
        <v>3.4</v>
      </c>
      <c r="B7249" t="s">
        <v>16393</v>
      </c>
      <c r="C7249" t="s">
        <v>492</v>
      </c>
      <c r="D7249">
        <v>5</v>
      </c>
      <c r="E7249" t="s">
        <v>12248</v>
      </c>
      <c r="F7249" t="s">
        <v>665</v>
      </c>
      <c r="G7249" t="s">
        <v>16</v>
      </c>
      <c r="H7249">
        <v>0</v>
      </c>
      <c r="I7249" t="s">
        <v>30</v>
      </c>
      <c r="J7249" t="s">
        <v>493</v>
      </c>
      <c r="K7249" s="3">
        <v>42487</v>
      </c>
      <c r="L7249">
        <v>1.4</v>
      </c>
      <c r="M7249" t="s">
        <v>39</v>
      </c>
    </row>
    <row r="7250" spans="1:13" x14ac:dyDescent="0.3">
      <c r="A7250">
        <v>4.4000000000000004</v>
      </c>
      <c r="B7250" t="s">
        <v>16394</v>
      </c>
      <c r="C7250" t="s">
        <v>1283</v>
      </c>
      <c r="D7250">
        <v>11</v>
      </c>
      <c r="E7250" t="s">
        <v>12213</v>
      </c>
      <c r="F7250" t="s">
        <v>816</v>
      </c>
      <c r="G7250" t="s">
        <v>16</v>
      </c>
      <c r="H7250">
        <v>0</v>
      </c>
      <c r="I7250" t="s">
        <v>17</v>
      </c>
      <c r="J7250" t="s">
        <v>1284</v>
      </c>
      <c r="K7250" s="3">
        <v>43133</v>
      </c>
      <c r="L7250">
        <v>1.2</v>
      </c>
      <c r="M7250" t="s">
        <v>50</v>
      </c>
    </row>
    <row r="7251" spans="1:13" x14ac:dyDescent="0.3">
      <c r="A7251" t="s">
        <v>12196</v>
      </c>
      <c r="B7251" t="s">
        <v>16395</v>
      </c>
      <c r="C7251" t="s">
        <v>1893</v>
      </c>
      <c r="D7251">
        <v>0</v>
      </c>
      <c r="E7251" t="s">
        <v>12556</v>
      </c>
      <c r="F7251" t="s">
        <v>665</v>
      </c>
      <c r="G7251" t="s">
        <v>16</v>
      </c>
      <c r="H7251">
        <v>0</v>
      </c>
      <c r="I7251" t="s">
        <v>17</v>
      </c>
      <c r="J7251" t="s">
        <v>1894</v>
      </c>
      <c r="K7251" s="3">
        <v>43258</v>
      </c>
      <c r="L7251" t="s">
        <v>8162</v>
      </c>
      <c r="M7251" t="s">
        <v>39</v>
      </c>
    </row>
    <row r="7252" spans="1:13" x14ac:dyDescent="0.3">
      <c r="A7252">
        <v>3.4</v>
      </c>
      <c r="B7252" t="s">
        <v>16396</v>
      </c>
      <c r="C7252" t="s">
        <v>3677</v>
      </c>
      <c r="D7252">
        <v>5</v>
      </c>
      <c r="E7252" t="s">
        <v>12192</v>
      </c>
      <c r="F7252" t="s">
        <v>816</v>
      </c>
      <c r="G7252" t="s">
        <v>16</v>
      </c>
      <c r="H7252">
        <v>0</v>
      </c>
      <c r="I7252" t="s">
        <v>17</v>
      </c>
      <c r="J7252" t="s">
        <v>3678</v>
      </c>
      <c r="K7252" s="3">
        <v>42730</v>
      </c>
      <c r="L7252">
        <v>1</v>
      </c>
      <c r="M7252" t="s">
        <v>93</v>
      </c>
    </row>
    <row r="7253" spans="1:13" x14ac:dyDescent="0.3">
      <c r="A7253" t="s">
        <v>12196</v>
      </c>
      <c r="B7253" t="s">
        <v>16397</v>
      </c>
      <c r="C7253" t="s">
        <v>1283</v>
      </c>
      <c r="D7253">
        <v>4</v>
      </c>
      <c r="E7253" t="s">
        <v>12195</v>
      </c>
      <c r="F7253" t="s">
        <v>665</v>
      </c>
      <c r="G7253" t="s">
        <v>16</v>
      </c>
      <c r="H7253">
        <v>0</v>
      </c>
      <c r="I7253" t="s">
        <v>17</v>
      </c>
      <c r="J7253" t="s">
        <v>1284</v>
      </c>
      <c r="K7253" s="3">
        <v>43187</v>
      </c>
      <c r="L7253">
        <v>1.1000000000000001</v>
      </c>
      <c r="M7253" t="s">
        <v>50</v>
      </c>
    </row>
    <row r="7254" spans="1:13" x14ac:dyDescent="0.3">
      <c r="A7254" t="s">
        <v>12196</v>
      </c>
      <c r="B7254" t="s">
        <v>16398</v>
      </c>
      <c r="C7254" t="s">
        <v>3837</v>
      </c>
      <c r="D7254">
        <v>2</v>
      </c>
      <c r="E7254" t="s">
        <v>12222</v>
      </c>
      <c r="F7254" t="s">
        <v>665</v>
      </c>
      <c r="G7254" t="s">
        <v>16</v>
      </c>
      <c r="H7254">
        <v>0</v>
      </c>
      <c r="I7254" t="s">
        <v>30</v>
      </c>
      <c r="J7254" t="s">
        <v>3838</v>
      </c>
      <c r="K7254" s="3">
        <v>42530</v>
      </c>
      <c r="L7254">
        <v>1</v>
      </c>
      <c r="M7254" t="s">
        <v>93</v>
      </c>
    </row>
    <row r="7255" spans="1:13" x14ac:dyDescent="0.3">
      <c r="A7255">
        <v>3.3</v>
      </c>
      <c r="B7255" t="s">
        <v>16399</v>
      </c>
      <c r="C7255" t="s">
        <v>1893</v>
      </c>
      <c r="D7255">
        <v>25</v>
      </c>
      <c r="E7255" t="s">
        <v>12430</v>
      </c>
      <c r="F7255" t="s">
        <v>482</v>
      </c>
      <c r="G7255" t="s">
        <v>16</v>
      </c>
      <c r="H7255">
        <v>0</v>
      </c>
      <c r="I7255" t="s">
        <v>17</v>
      </c>
      <c r="J7255" t="s">
        <v>1894</v>
      </c>
      <c r="K7255" s="3">
        <v>42073</v>
      </c>
      <c r="L7255" t="s">
        <v>885</v>
      </c>
      <c r="M7255" t="s">
        <v>53</v>
      </c>
    </row>
    <row r="7256" spans="1:13" x14ac:dyDescent="0.3">
      <c r="A7256">
        <v>1.5</v>
      </c>
      <c r="B7256" t="s">
        <v>16400</v>
      </c>
      <c r="C7256" t="s">
        <v>1893</v>
      </c>
      <c r="D7256">
        <v>2</v>
      </c>
      <c r="E7256" t="s">
        <v>12556</v>
      </c>
      <c r="F7256" t="s">
        <v>665</v>
      </c>
      <c r="G7256" t="s">
        <v>16</v>
      </c>
      <c r="H7256">
        <v>0</v>
      </c>
      <c r="I7256" t="s">
        <v>17</v>
      </c>
      <c r="J7256" t="s">
        <v>1894</v>
      </c>
      <c r="K7256" s="3">
        <v>43258</v>
      </c>
      <c r="L7256" t="s">
        <v>8162</v>
      </c>
      <c r="M7256" t="s">
        <v>39</v>
      </c>
    </row>
    <row r="7257" spans="1:13" x14ac:dyDescent="0.3">
      <c r="A7257" t="s">
        <v>12196</v>
      </c>
      <c r="B7257" t="s">
        <v>16401</v>
      </c>
      <c r="C7257" t="s">
        <v>2628</v>
      </c>
      <c r="D7257">
        <v>0</v>
      </c>
      <c r="E7257" t="s">
        <v>12551</v>
      </c>
      <c r="F7257" t="s">
        <v>838</v>
      </c>
      <c r="G7257" t="s">
        <v>383</v>
      </c>
      <c r="H7257" s="2">
        <v>2.99</v>
      </c>
      <c r="I7257" t="s">
        <v>17</v>
      </c>
      <c r="J7257" t="s">
        <v>2629</v>
      </c>
      <c r="K7257" s="3">
        <v>42851</v>
      </c>
      <c r="L7257" t="s">
        <v>8169</v>
      </c>
      <c r="M7257" t="s">
        <v>53</v>
      </c>
    </row>
    <row r="7258" spans="1:13" x14ac:dyDescent="0.3">
      <c r="A7258" t="s">
        <v>12196</v>
      </c>
      <c r="B7258" t="s">
        <v>16402</v>
      </c>
      <c r="C7258" t="s">
        <v>3837</v>
      </c>
      <c r="D7258">
        <v>1</v>
      </c>
      <c r="E7258" t="s">
        <v>12332</v>
      </c>
      <c r="F7258" t="s">
        <v>665</v>
      </c>
      <c r="G7258" t="s">
        <v>16</v>
      </c>
      <c r="H7258">
        <v>0</v>
      </c>
      <c r="I7258" t="s">
        <v>30</v>
      </c>
      <c r="J7258" t="s">
        <v>3838</v>
      </c>
      <c r="K7258" s="3">
        <v>42534</v>
      </c>
      <c r="L7258">
        <v>1</v>
      </c>
      <c r="M7258" t="s">
        <v>93</v>
      </c>
    </row>
    <row r="7259" spans="1:13" x14ac:dyDescent="0.3">
      <c r="A7259" t="s">
        <v>12196</v>
      </c>
      <c r="B7259" t="s">
        <v>16403</v>
      </c>
      <c r="C7259" t="s">
        <v>3837</v>
      </c>
      <c r="D7259">
        <v>0</v>
      </c>
      <c r="E7259" t="s">
        <v>12256</v>
      </c>
      <c r="F7259" t="s">
        <v>838</v>
      </c>
      <c r="G7259" t="s">
        <v>16</v>
      </c>
      <c r="H7259">
        <v>0</v>
      </c>
      <c r="I7259" t="s">
        <v>30</v>
      </c>
      <c r="J7259" t="s">
        <v>3838</v>
      </c>
      <c r="K7259" s="3">
        <v>42854</v>
      </c>
      <c r="L7259">
        <v>1</v>
      </c>
      <c r="M7259" t="s">
        <v>50</v>
      </c>
    </row>
    <row r="7260" spans="1:13" x14ac:dyDescent="0.3">
      <c r="A7260">
        <v>5</v>
      </c>
      <c r="B7260" t="s">
        <v>16404</v>
      </c>
      <c r="C7260" t="s">
        <v>1283</v>
      </c>
      <c r="D7260">
        <v>2</v>
      </c>
      <c r="E7260" t="s">
        <v>12670</v>
      </c>
      <c r="F7260" t="s">
        <v>665</v>
      </c>
      <c r="G7260" t="s">
        <v>16</v>
      </c>
      <c r="H7260">
        <v>0</v>
      </c>
      <c r="I7260" t="s">
        <v>17</v>
      </c>
      <c r="J7260" t="s">
        <v>1284</v>
      </c>
      <c r="K7260" s="3">
        <v>42459</v>
      </c>
      <c r="L7260">
        <v>1.1000000000000001</v>
      </c>
      <c r="M7260" t="s">
        <v>53</v>
      </c>
    </row>
    <row r="7261" spans="1:13" x14ac:dyDescent="0.3">
      <c r="A7261" t="s">
        <v>12196</v>
      </c>
      <c r="B7261" t="s">
        <v>16405</v>
      </c>
      <c r="C7261" t="s">
        <v>3837</v>
      </c>
      <c r="D7261">
        <v>19</v>
      </c>
      <c r="E7261" t="s">
        <v>12216</v>
      </c>
      <c r="F7261" t="s">
        <v>482</v>
      </c>
      <c r="G7261" t="s">
        <v>16</v>
      </c>
      <c r="H7261">
        <v>0</v>
      </c>
      <c r="I7261" t="s">
        <v>17</v>
      </c>
      <c r="J7261" t="s">
        <v>3838</v>
      </c>
      <c r="K7261" s="3">
        <v>42548</v>
      </c>
      <c r="L7261">
        <v>1</v>
      </c>
      <c r="M7261" t="s">
        <v>93</v>
      </c>
    </row>
    <row r="7262" spans="1:13" x14ac:dyDescent="0.3">
      <c r="A7262">
        <v>4.3</v>
      </c>
      <c r="B7262" t="s">
        <v>16406</v>
      </c>
      <c r="C7262" t="s">
        <v>3677</v>
      </c>
      <c r="D7262">
        <v>123</v>
      </c>
      <c r="E7262" t="s">
        <v>12262</v>
      </c>
      <c r="F7262" t="s">
        <v>15</v>
      </c>
      <c r="G7262" t="s">
        <v>16</v>
      </c>
      <c r="H7262">
        <v>0</v>
      </c>
      <c r="I7262" t="s">
        <v>17</v>
      </c>
      <c r="J7262" t="s">
        <v>3678</v>
      </c>
      <c r="K7262" s="3">
        <v>42409</v>
      </c>
      <c r="L7262" t="s">
        <v>189</v>
      </c>
      <c r="M7262" t="s">
        <v>53</v>
      </c>
    </row>
    <row r="7263" spans="1:13" x14ac:dyDescent="0.3">
      <c r="A7263">
        <v>4.3</v>
      </c>
      <c r="B7263" t="s">
        <v>16407</v>
      </c>
      <c r="C7263" t="s">
        <v>2628</v>
      </c>
      <c r="D7263">
        <v>16</v>
      </c>
      <c r="E7263" t="s">
        <v>12441</v>
      </c>
      <c r="F7263" t="s">
        <v>482</v>
      </c>
      <c r="G7263" t="s">
        <v>16</v>
      </c>
      <c r="H7263">
        <v>0</v>
      </c>
      <c r="I7263" t="s">
        <v>17</v>
      </c>
      <c r="J7263" t="s">
        <v>2629</v>
      </c>
      <c r="K7263" s="3">
        <v>43251</v>
      </c>
      <c r="L7263" t="s">
        <v>905</v>
      </c>
      <c r="M7263" t="s">
        <v>53</v>
      </c>
    </row>
    <row r="7264" spans="1:13" x14ac:dyDescent="0.3">
      <c r="A7264" t="s">
        <v>12196</v>
      </c>
      <c r="B7264" t="s">
        <v>16408</v>
      </c>
      <c r="C7264" t="s">
        <v>3837</v>
      </c>
      <c r="D7264">
        <v>3</v>
      </c>
      <c r="E7264" t="s">
        <v>12177</v>
      </c>
      <c r="F7264" t="s">
        <v>665</v>
      </c>
      <c r="G7264" t="s">
        <v>16</v>
      </c>
      <c r="H7264">
        <v>0</v>
      </c>
      <c r="I7264" t="s">
        <v>30</v>
      </c>
      <c r="J7264" t="s">
        <v>3838</v>
      </c>
      <c r="K7264" s="3">
        <v>42503</v>
      </c>
      <c r="L7264">
        <v>1</v>
      </c>
      <c r="M7264" t="s">
        <v>93</v>
      </c>
    </row>
    <row r="7265" spans="1:13" x14ac:dyDescent="0.3">
      <c r="A7265" t="s">
        <v>12196</v>
      </c>
      <c r="B7265" t="s">
        <v>16409</v>
      </c>
      <c r="C7265" t="s">
        <v>1574</v>
      </c>
      <c r="D7265">
        <v>0</v>
      </c>
      <c r="E7265" t="s">
        <v>12732</v>
      </c>
      <c r="F7265" t="s">
        <v>665</v>
      </c>
      <c r="G7265" t="s">
        <v>16</v>
      </c>
      <c r="H7265">
        <v>0</v>
      </c>
      <c r="I7265" t="s">
        <v>17</v>
      </c>
      <c r="J7265" t="s">
        <v>1575</v>
      </c>
      <c r="K7265" s="3">
        <v>43290</v>
      </c>
      <c r="L7265" t="s">
        <v>1887</v>
      </c>
      <c r="M7265" t="s">
        <v>50</v>
      </c>
    </row>
    <row r="7266" spans="1:13" x14ac:dyDescent="0.3">
      <c r="A7266" t="s">
        <v>12196</v>
      </c>
      <c r="B7266" t="s">
        <v>16410</v>
      </c>
      <c r="C7266" t="s">
        <v>1574</v>
      </c>
      <c r="D7266">
        <v>4</v>
      </c>
      <c r="E7266" t="s">
        <v>12447</v>
      </c>
      <c r="F7266" t="s">
        <v>665</v>
      </c>
      <c r="G7266" t="s">
        <v>16</v>
      </c>
      <c r="H7266">
        <v>0</v>
      </c>
      <c r="I7266" t="s">
        <v>17</v>
      </c>
      <c r="J7266" t="s">
        <v>1575</v>
      </c>
      <c r="K7266" s="3">
        <v>43290</v>
      </c>
      <c r="L7266" t="s">
        <v>1887</v>
      </c>
      <c r="M7266" t="s">
        <v>50</v>
      </c>
    </row>
    <row r="7267" spans="1:13" x14ac:dyDescent="0.3">
      <c r="A7267" t="s">
        <v>12196</v>
      </c>
      <c r="B7267" t="s">
        <v>16411</v>
      </c>
      <c r="C7267" t="s">
        <v>1893</v>
      </c>
      <c r="D7267">
        <v>2</v>
      </c>
      <c r="E7267" t="s">
        <v>12314</v>
      </c>
      <c r="F7267" t="s">
        <v>663</v>
      </c>
      <c r="G7267" t="s">
        <v>16</v>
      </c>
      <c r="H7267">
        <v>0</v>
      </c>
      <c r="I7267" t="s">
        <v>17</v>
      </c>
      <c r="J7267" t="s">
        <v>1894</v>
      </c>
      <c r="K7267" s="3">
        <v>43242</v>
      </c>
      <c r="L7267">
        <v>1</v>
      </c>
      <c r="M7267" t="s">
        <v>53</v>
      </c>
    </row>
    <row r="7268" spans="1:13" x14ac:dyDescent="0.3">
      <c r="A7268">
        <v>2.2000000000000002</v>
      </c>
      <c r="B7268" t="s">
        <v>16412</v>
      </c>
      <c r="C7268" t="s">
        <v>1574</v>
      </c>
      <c r="D7268">
        <v>6</v>
      </c>
      <c r="E7268" t="s">
        <v>12230</v>
      </c>
      <c r="F7268" t="s">
        <v>665</v>
      </c>
      <c r="G7268" t="s">
        <v>16</v>
      </c>
      <c r="H7268">
        <v>0</v>
      </c>
      <c r="I7268" t="s">
        <v>17</v>
      </c>
      <c r="J7268" t="s">
        <v>1575</v>
      </c>
      <c r="K7268" s="3">
        <v>43105</v>
      </c>
      <c r="L7268" t="s">
        <v>121</v>
      </c>
      <c r="M7268" t="s">
        <v>334</v>
      </c>
    </row>
    <row r="7269" spans="1:13" x14ac:dyDescent="0.3">
      <c r="A7269">
        <v>4.5999999999999996</v>
      </c>
      <c r="B7269" t="s">
        <v>8181</v>
      </c>
      <c r="C7269" t="s">
        <v>2012</v>
      </c>
      <c r="D7269">
        <v>1432809</v>
      </c>
      <c r="E7269" t="s">
        <v>12184</v>
      </c>
      <c r="F7269" t="s">
        <v>55</v>
      </c>
      <c r="G7269" t="s">
        <v>16</v>
      </c>
      <c r="H7269">
        <v>0</v>
      </c>
      <c r="I7269" t="s">
        <v>222</v>
      </c>
      <c r="J7269" t="s">
        <v>2029</v>
      </c>
      <c r="K7269" s="3">
        <v>43310</v>
      </c>
      <c r="L7269">
        <v>3.3</v>
      </c>
      <c r="M7269" t="s">
        <v>53</v>
      </c>
    </row>
    <row r="7270" spans="1:13" x14ac:dyDescent="0.3">
      <c r="A7270" t="s">
        <v>12196</v>
      </c>
      <c r="B7270" t="s">
        <v>16413</v>
      </c>
      <c r="C7270" t="s">
        <v>1893</v>
      </c>
      <c r="D7270">
        <v>4</v>
      </c>
      <c r="E7270" t="s">
        <v>12186</v>
      </c>
      <c r="F7270" t="s">
        <v>665</v>
      </c>
      <c r="G7270" t="s">
        <v>16</v>
      </c>
      <c r="H7270">
        <v>0</v>
      </c>
      <c r="I7270" t="s">
        <v>17</v>
      </c>
      <c r="J7270" t="s">
        <v>1894</v>
      </c>
      <c r="K7270" s="3">
        <v>43242</v>
      </c>
      <c r="L7270">
        <v>1</v>
      </c>
      <c r="M7270" t="s">
        <v>53</v>
      </c>
    </row>
    <row r="7271" spans="1:13" x14ac:dyDescent="0.3">
      <c r="A7271" t="s">
        <v>12196</v>
      </c>
      <c r="B7271" t="s">
        <v>16414</v>
      </c>
      <c r="C7271" t="s">
        <v>3396</v>
      </c>
      <c r="D7271">
        <v>19</v>
      </c>
      <c r="E7271" t="s">
        <v>12349</v>
      </c>
      <c r="F7271" t="s">
        <v>665</v>
      </c>
      <c r="G7271" t="s">
        <v>16</v>
      </c>
      <c r="H7271">
        <v>0</v>
      </c>
      <c r="I7271" t="s">
        <v>17</v>
      </c>
      <c r="J7271" t="s">
        <v>2057</v>
      </c>
      <c r="K7271" s="3">
        <v>42653</v>
      </c>
      <c r="L7271" t="s">
        <v>8184</v>
      </c>
      <c r="M7271" t="s">
        <v>20</v>
      </c>
    </row>
    <row r="7272" spans="1:13" x14ac:dyDescent="0.3">
      <c r="A7272">
        <v>5</v>
      </c>
      <c r="B7272" t="s">
        <v>16415</v>
      </c>
      <c r="C7272" t="s">
        <v>1574</v>
      </c>
      <c r="D7272">
        <v>4</v>
      </c>
      <c r="E7272" t="s">
        <v>12177</v>
      </c>
      <c r="F7272" t="s">
        <v>665</v>
      </c>
      <c r="G7272" t="s">
        <v>16</v>
      </c>
      <c r="H7272">
        <v>0</v>
      </c>
      <c r="I7272" t="s">
        <v>17</v>
      </c>
      <c r="J7272" t="s">
        <v>1575</v>
      </c>
      <c r="K7272" s="3">
        <v>43290</v>
      </c>
      <c r="L7272" t="s">
        <v>1887</v>
      </c>
      <c r="M7272" t="s">
        <v>50</v>
      </c>
    </row>
    <row r="7273" spans="1:13" x14ac:dyDescent="0.3">
      <c r="A7273" t="s">
        <v>12196</v>
      </c>
      <c r="B7273" t="s">
        <v>16416</v>
      </c>
      <c r="C7273" t="s">
        <v>2367</v>
      </c>
      <c r="D7273">
        <v>1</v>
      </c>
      <c r="E7273" t="s">
        <v>12179</v>
      </c>
      <c r="F7273" t="s">
        <v>663</v>
      </c>
      <c r="G7273" t="s">
        <v>16</v>
      </c>
      <c r="H7273">
        <v>0</v>
      </c>
      <c r="I7273" t="s">
        <v>30</v>
      </c>
      <c r="J7273" t="s">
        <v>901</v>
      </c>
      <c r="K7273" s="3">
        <v>43277</v>
      </c>
      <c r="L7273" t="s">
        <v>2776</v>
      </c>
      <c r="M7273" t="s">
        <v>50</v>
      </c>
    </row>
    <row r="7274" spans="1:13" x14ac:dyDescent="0.3">
      <c r="A7274" t="s">
        <v>12196</v>
      </c>
      <c r="B7274" t="s">
        <v>16417</v>
      </c>
      <c r="C7274" t="s">
        <v>1574</v>
      </c>
      <c r="D7274">
        <v>0</v>
      </c>
      <c r="E7274" t="s">
        <v>12453</v>
      </c>
      <c r="F7274" t="s">
        <v>665</v>
      </c>
      <c r="G7274" t="s">
        <v>16</v>
      </c>
      <c r="H7274">
        <v>0</v>
      </c>
      <c r="I7274" t="s">
        <v>17</v>
      </c>
      <c r="J7274" t="s">
        <v>1575</v>
      </c>
      <c r="K7274" s="3">
        <v>43290</v>
      </c>
      <c r="L7274" t="s">
        <v>1887</v>
      </c>
      <c r="M7274" t="s">
        <v>50</v>
      </c>
    </row>
    <row r="7275" spans="1:13" x14ac:dyDescent="0.3">
      <c r="A7275">
        <v>4.7</v>
      </c>
      <c r="B7275" t="s">
        <v>8188</v>
      </c>
      <c r="C7275" t="s">
        <v>1574</v>
      </c>
      <c r="D7275">
        <v>6</v>
      </c>
      <c r="E7275" t="s">
        <v>12732</v>
      </c>
      <c r="F7275" t="s">
        <v>665</v>
      </c>
      <c r="G7275" t="s">
        <v>16</v>
      </c>
      <c r="H7275">
        <v>0</v>
      </c>
      <c r="I7275" t="s">
        <v>30</v>
      </c>
      <c r="J7275" t="s">
        <v>1575</v>
      </c>
      <c r="K7275" s="3">
        <v>43214</v>
      </c>
      <c r="L7275" t="s">
        <v>858</v>
      </c>
      <c r="M7275" t="s">
        <v>143</v>
      </c>
    </row>
    <row r="7276" spans="1:13" x14ac:dyDescent="0.3">
      <c r="A7276" t="s">
        <v>12196</v>
      </c>
      <c r="B7276" t="s">
        <v>16418</v>
      </c>
      <c r="C7276" t="s">
        <v>1893</v>
      </c>
      <c r="D7276">
        <v>2</v>
      </c>
      <c r="E7276" t="s">
        <v>12186</v>
      </c>
      <c r="F7276" t="s">
        <v>838</v>
      </c>
      <c r="G7276" t="s">
        <v>16</v>
      </c>
      <c r="H7276">
        <v>0</v>
      </c>
      <c r="I7276" t="s">
        <v>17</v>
      </c>
      <c r="J7276" t="s">
        <v>1894</v>
      </c>
      <c r="K7276" s="3">
        <v>43242</v>
      </c>
      <c r="L7276">
        <v>1</v>
      </c>
      <c r="M7276" t="s">
        <v>53</v>
      </c>
    </row>
    <row r="7277" spans="1:13" x14ac:dyDescent="0.3">
      <c r="A7277" t="s">
        <v>12196</v>
      </c>
      <c r="B7277" t="s">
        <v>16419</v>
      </c>
      <c r="C7277" t="s">
        <v>3396</v>
      </c>
      <c r="D7277">
        <v>10</v>
      </c>
      <c r="E7277" t="s">
        <v>12314</v>
      </c>
      <c r="F7277" t="s">
        <v>665</v>
      </c>
      <c r="G7277" t="s">
        <v>16</v>
      </c>
      <c r="H7277">
        <v>0</v>
      </c>
      <c r="I7277" t="s">
        <v>17</v>
      </c>
      <c r="J7277" t="s">
        <v>2057</v>
      </c>
      <c r="K7277" s="3">
        <v>43296</v>
      </c>
      <c r="L7277">
        <v>4.1100000000000003</v>
      </c>
      <c r="M7277" t="s">
        <v>50</v>
      </c>
    </row>
    <row r="7278" spans="1:13" x14ac:dyDescent="0.3">
      <c r="A7278" t="s">
        <v>12196</v>
      </c>
      <c r="B7278" t="s">
        <v>16420</v>
      </c>
      <c r="C7278" t="s">
        <v>1574</v>
      </c>
      <c r="D7278">
        <v>0</v>
      </c>
      <c r="E7278" t="s">
        <v>12412</v>
      </c>
      <c r="F7278" t="s">
        <v>665</v>
      </c>
      <c r="G7278" t="s">
        <v>16</v>
      </c>
      <c r="H7278">
        <v>0</v>
      </c>
      <c r="I7278" t="s">
        <v>17</v>
      </c>
      <c r="J7278" t="s">
        <v>1575</v>
      </c>
      <c r="K7278" s="3">
        <v>43293</v>
      </c>
      <c r="L7278" t="s">
        <v>3687</v>
      </c>
      <c r="M7278" t="s">
        <v>50</v>
      </c>
    </row>
    <row r="7279" spans="1:13" x14ac:dyDescent="0.3">
      <c r="A7279" t="s">
        <v>12196</v>
      </c>
      <c r="B7279" t="s">
        <v>16421</v>
      </c>
      <c r="C7279" t="s">
        <v>3396</v>
      </c>
      <c r="D7279">
        <v>9</v>
      </c>
      <c r="E7279" t="s">
        <v>12349</v>
      </c>
      <c r="F7279" t="s">
        <v>816</v>
      </c>
      <c r="G7279" t="s">
        <v>16</v>
      </c>
      <c r="H7279">
        <v>0</v>
      </c>
      <c r="I7279" t="s">
        <v>17</v>
      </c>
      <c r="J7279" t="s">
        <v>2057</v>
      </c>
      <c r="K7279" s="3">
        <v>42816</v>
      </c>
      <c r="L7279" t="s">
        <v>8184</v>
      </c>
      <c r="M7279" t="s">
        <v>20</v>
      </c>
    </row>
    <row r="7280" spans="1:13" x14ac:dyDescent="0.3">
      <c r="A7280" t="s">
        <v>12196</v>
      </c>
      <c r="B7280" t="s">
        <v>16422</v>
      </c>
      <c r="C7280" t="s">
        <v>3396</v>
      </c>
      <c r="D7280">
        <v>4</v>
      </c>
      <c r="E7280" t="s">
        <v>12447</v>
      </c>
      <c r="F7280" t="s">
        <v>665</v>
      </c>
      <c r="G7280" t="s">
        <v>16</v>
      </c>
      <c r="H7280">
        <v>0</v>
      </c>
      <c r="I7280" t="s">
        <v>30</v>
      </c>
      <c r="J7280" t="s">
        <v>2057</v>
      </c>
      <c r="K7280" s="3">
        <v>42819</v>
      </c>
      <c r="L7280" t="s">
        <v>8194</v>
      </c>
      <c r="M7280" t="s">
        <v>93</v>
      </c>
    </row>
    <row r="7281" spans="1:13" x14ac:dyDescent="0.3">
      <c r="A7281" t="s">
        <v>12196</v>
      </c>
      <c r="B7281" t="s">
        <v>16423</v>
      </c>
      <c r="C7281" t="s">
        <v>1574</v>
      </c>
      <c r="D7281">
        <v>12</v>
      </c>
      <c r="E7281" t="s">
        <v>12216</v>
      </c>
      <c r="F7281" t="s">
        <v>665</v>
      </c>
      <c r="G7281" t="s">
        <v>16</v>
      </c>
      <c r="H7281">
        <v>0</v>
      </c>
      <c r="I7281" t="s">
        <v>17</v>
      </c>
      <c r="J7281" t="s">
        <v>1575</v>
      </c>
      <c r="K7281" s="3">
        <v>43290</v>
      </c>
      <c r="L7281" t="s">
        <v>1887</v>
      </c>
      <c r="M7281" t="s">
        <v>50</v>
      </c>
    </row>
    <row r="7282" spans="1:13" x14ac:dyDescent="0.3">
      <c r="A7282">
        <v>4.7</v>
      </c>
      <c r="B7282" t="s">
        <v>16424</v>
      </c>
      <c r="C7282" t="s">
        <v>1574</v>
      </c>
      <c r="D7282">
        <v>12</v>
      </c>
      <c r="E7282" t="s">
        <v>12794</v>
      </c>
      <c r="F7282" t="s">
        <v>816</v>
      </c>
      <c r="G7282" t="s">
        <v>16</v>
      </c>
      <c r="H7282">
        <v>0</v>
      </c>
      <c r="I7282" t="s">
        <v>17</v>
      </c>
      <c r="J7282" t="s">
        <v>1575</v>
      </c>
      <c r="K7282" s="3">
        <v>43293</v>
      </c>
      <c r="L7282" t="s">
        <v>3687</v>
      </c>
      <c r="M7282" t="s">
        <v>50</v>
      </c>
    </row>
    <row r="7283" spans="1:13" x14ac:dyDescent="0.3">
      <c r="A7283">
        <v>3.5</v>
      </c>
      <c r="B7283" t="s">
        <v>16425</v>
      </c>
      <c r="C7283" t="s">
        <v>1574</v>
      </c>
      <c r="D7283">
        <v>293</v>
      </c>
      <c r="E7283" t="s">
        <v>12175</v>
      </c>
      <c r="F7283" t="s">
        <v>38</v>
      </c>
      <c r="G7283" t="s">
        <v>16</v>
      </c>
      <c r="H7283">
        <v>0</v>
      </c>
      <c r="I7283" t="s">
        <v>17</v>
      </c>
      <c r="J7283" t="s">
        <v>1575</v>
      </c>
      <c r="K7283" s="3">
        <v>43301</v>
      </c>
      <c r="L7283" t="s">
        <v>8198</v>
      </c>
      <c r="M7283" t="s">
        <v>50</v>
      </c>
    </row>
    <row r="7284" spans="1:13" x14ac:dyDescent="0.3">
      <c r="A7284">
        <v>4.3</v>
      </c>
      <c r="B7284" t="s">
        <v>16426</v>
      </c>
      <c r="C7284" t="s">
        <v>4289</v>
      </c>
      <c r="D7284">
        <v>117</v>
      </c>
      <c r="E7284" t="s">
        <v>12329</v>
      </c>
      <c r="F7284" t="s">
        <v>15</v>
      </c>
      <c r="G7284" t="s">
        <v>16</v>
      </c>
      <c r="H7284">
        <v>0</v>
      </c>
      <c r="I7284" t="s">
        <v>17</v>
      </c>
      <c r="J7284" t="s">
        <v>4290</v>
      </c>
      <c r="K7284" s="3">
        <v>42543</v>
      </c>
      <c r="L7284">
        <v>3.1</v>
      </c>
      <c r="M7284" t="s">
        <v>20</v>
      </c>
    </row>
    <row r="7285" spans="1:13" x14ac:dyDescent="0.3">
      <c r="A7285">
        <v>3.6</v>
      </c>
      <c r="B7285" t="s">
        <v>8200</v>
      </c>
      <c r="C7285" t="s">
        <v>2012</v>
      </c>
      <c r="D7285">
        <v>51366</v>
      </c>
      <c r="E7285" t="s">
        <v>12256</v>
      </c>
      <c r="F7285" t="s">
        <v>26</v>
      </c>
      <c r="G7285" t="s">
        <v>16</v>
      </c>
      <c r="H7285">
        <v>0</v>
      </c>
      <c r="I7285" t="s">
        <v>17</v>
      </c>
      <c r="J7285" t="s">
        <v>2072</v>
      </c>
      <c r="K7285" s="3">
        <v>42900</v>
      </c>
      <c r="L7285" t="s">
        <v>31</v>
      </c>
      <c r="M7285" t="s">
        <v>39</v>
      </c>
    </row>
    <row r="7286" spans="1:13" x14ac:dyDescent="0.3">
      <c r="A7286">
        <v>4.3</v>
      </c>
      <c r="B7286" t="s">
        <v>16427</v>
      </c>
      <c r="C7286" t="s">
        <v>4289</v>
      </c>
      <c r="D7286">
        <v>65</v>
      </c>
      <c r="E7286" t="s">
        <v>12349</v>
      </c>
      <c r="F7286" t="s">
        <v>15</v>
      </c>
      <c r="G7286" t="s">
        <v>16</v>
      </c>
      <c r="H7286">
        <v>0</v>
      </c>
      <c r="I7286" t="s">
        <v>17</v>
      </c>
      <c r="J7286" t="s">
        <v>4290</v>
      </c>
      <c r="K7286" s="3">
        <v>43219</v>
      </c>
      <c r="L7286">
        <v>8.1999999999999993</v>
      </c>
      <c r="M7286" t="s">
        <v>20</v>
      </c>
    </row>
    <row r="7287" spans="1:13" x14ac:dyDescent="0.3">
      <c r="A7287">
        <v>3.6</v>
      </c>
      <c r="B7287" t="s">
        <v>16428</v>
      </c>
      <c r="C7287" t="s">
        <v>3958</v>
      </c>
      <c r="D7287">
        <v>49</v>
      </c>
      <c r="E7287" t="s">
        <v>12353</v>
      </c>
      <c r="F7287" t="s">
        <v>60</v>
      </c>
      <c r="G7287" t="s">
        <v>16</v>
      </c>
      <c r="H7287">
        <v>0</v>
      </c>
      <c r="I7287" t="s">
        <v>70</v>
      </c>
      <c r="J7287" t="s">
        <v>3959</v>
      </c>
      <c r="K7287" s="3">
        <v>42214</v>
      </c>
      <c r="L7287" t="s">
        <v>121</v>
      </c>
      <c r="M7287" t="s">
        <v>53</v>
      </c>
    </row>
    <row r="7288" spans="1:13" x14ac:dyDescent="0.3">
      <c r="A7288">
        <v>2.6</v>
      </c>
      <c r="B7288" t="s">
        <v>16429</v>
      </c>
      <c r="C7288" t="s">
        <v>1574</v>
      </c>
      <c r="D7288">
        <v>13</v>
      </c>
      <c r="E7288" t="s">
        <v>12438</v>
      </c>
      <c r="F7288" t="s">
        <v>482</v>
      </c>
      <c r="G7288" t="s">
        <v>16</v>
      </c>
      <c r="H7288">
        <v>0</v>
      </c>
      <c r="I7288" t="s">
        <v>17</v>
      </c>
      <c r="J7288" t="s">
        <v>1575</v>
      </c>
      <c r="K7288" s="3">
        <v>42290</v>
      </c>
      <c r="L7288" t="s">
        <v>2183</v>
      </c>
      <c r="M7288" t="s">
        <v>53</v>
      </c>
    </row>
    <row r="7289" spans="1:13" x14ac:dyDescent="0.3">
      <c r="A7289">
        <v>4.7</v>
      </c>
      <c r="B7289" t="s">
        <v>16430</v>
      </c>
      <c r="C7289" t="s">
        <v>2367</v>
      </c>
      <c r="D7289">
        <v>15</v>
      </c>
      <c r="E7289" t="s">
        <v>13455</v>
      </c>
      <c r="F7289" t="s">
        <v>482</v>
      </c>
      <c r="G7289" t="s">
        <v>16</v>
      </c>
      <c r="H7289">
        <v>0</v>
      </c>
      <c r="I7289" t="s">
        <v>30</v>
      </c>
      <c r="J7289" t="s">
        <v>901</v>
      </c>
      <c r="K7289" s="3">
        <v>43049</v>
      </c>
      <c r="L7289">
        <v>7.4</v>
      </c>
      <c r="M7289" t="s">
        <v>39</v>
      </c>
    </row>
    <row r="7290" spans="1:13" x14ac:dyDescent="0.3">
      <c r="A7290">
        <v>4.5</v>
      </c>
      <c r="B7290" t="s">
        <v>16431</v>
      </c>
      <c r="C7290" t="s">
        <v>2367</v>
      </c>
      <c r="D7290">
        <v>170</v>
      </c>
      <c r="E7290" t="s">
        <v>13455</v>
      </c>
      <c r="F7290" t="s">
        <v>15</v>
      </c>
      <c r="G7290" t="s">
        <v>16</v>
      </c>
      <c r="H7290">
        <v>0</v>
      </c>
      <c r="I7290" t="s">
        <v>17</v>
      </c>
      <c r="J7290" t="s">
        <v>901</v>
      </c>
      <c r="K7290" s="3">
        <v>43053</v>
      </c>
      <c r="L7290">
        <v>7.2</v>
      </c>
      <c r="M7290" t="s">
        <v>39</v>
      </c>
    </row>
    <row r="7291" spans="1:13" x14ac:dyDescent="0.3">
      <c r="A7291">
        <v>4</v>
      </c>
      <c r="B7291" t="s">
        <v>16432</v>
      </c>
      <c r="C7291" t="s">
        <v>2367</v>
      </c>
      <c r="D7291">
        <v>54</v>
      </c>
      <c r="E7291" t="s">
        <v>13455</v>
      </c>
      <c r="F7291" t="s">
        <v>60</v>
      </c>
      <c r="G7291" t="s">
        <v>16</v>
      </c>
      <c r="H7291">
        <v>0</v>
      </c>
      <c r="I7291" t="s">
        <v>30</v>
      </c>
      <c r="J7291" t="s">
        <v>901</v>
      </c>
      <c r="K7291" s="3">
        <v>42990</v>
      </c>
      <c r="L7291">
        <v>7.2</v>
      </c>
      <c r="M7291" t="s">
        <v>39</v>
      </c>
    </row>
    <row r="7292" spans="1:13" x14ac:dyDescent="0.3">
      <c r="A7292">
        <v>4.5999999999999996</v>
      </c>
      <c r="B7292" t="s">
        <v>16433</v>
      </c>
      <c r="C7292" t="s">
        <v>4407</v>
      </c>
      <c r="D7292">
        <v>7314</v>
      </c>
      <c r="E7292" t="s">
        <v>12207</v>
      </c>
      <c r="F7292" t="s">
        <v>34</v>
      </c>
      <c r="G7292" t="s">
        <v>16</v>
      </c>
      <c r="H7292">
        <v>0</v>
      </c>
      <c r="I7292" t="s">
        <v>17</v>
      </c>
      <c r="J7292" t="s">
        <v>4408</v>
      </c>
      <c r="K7292" s="3">
        <v>42985</v>
      </c>
      <c r="L7292" t="s">
        <v>1161</v>
      </c>
      <c r="M7292" t="s">
        <v>53</v>
      </c>
    </row>
    <row r="7293" spans="1:13" x14ac:dyDescent="0.3">
      <c r="A7293">
        <v>5</v>
      </c>
      <c r="B7293" t="s">
        <v>16434</v>
      </c>
      <c r="C7293" t="s">
        <v>3223</v>
      </c>
      <c r="D7293">
        <v>1</v>
      </c>
      <c r="E7293" t="s">
        <v>12353</v>
      </c>
      <c r="F7293" t="s">
        <v>665</v>
      </c>
      <c r="G7293" t="s">
        <v>16</v>
      </c>
      <c r="H7293">
        <v>0</v>
      </c>
      <c r="I7293" t="s">
        <v>17</v>
      </c>
      <c r="J7293" t="s">
        <v>3224</v>
      </c>
      <c r="K7293" s="3">
        <v>42759</v>
      </c>
      <c r="L7293" t="s">
        <v>373</v>
      </c>
      <c r="M7293" t="s">
        <v>334</v>
      </c>
    </row>
    <row r="7294" spans="1:13" x14ac:dyDescent="0.3">
      <c r="A7294">
        <v>4.2</v>
      </c>
      <c r="B7294" t="s">
        <v>16435</v>
      </c>
      <c r="C7294" t="s">
        <v>2367</v>
      </c>
      <c r="D7294">
        <v>116</v>
      </c>
      <c r="E7294" t="s">
        <v>13455</v>
      </c>
      <c r="F7294" t="s">
        <v>15</v>
      </c>
      <c r="G7294" t="s">
        <v>16</v>
      </c>
      <c r="H7294">
        <v>0</v>
      </c>
      <c r="I7294" t="s">
        <v>17</v>
      </c>
      <c r="J7294" t="s">
        <v>901</v>
      </c>
      <c r="K7294" s="3">
        <v>42989</v>
      </c>
      <c r="L7294">
        <v>7.2</v>
      </c>
      <c r="M7294" t="s">
        <v>39</v>
      </c>
    </row>
    <row r="7295" spans="1:13" x14ac:dyDescent="0.3">
      <c r="A7295" t="s">
        <v>12196</v>
      </c>
      <c r="B7295" t="s">
        <v>16436</v>
      </c>
      <c r="C7295" t="s">
        <v>3958</v>
      </c>
      <c r="D7295">
        <v>6</v>
      </c>
      <c r="E7295" t="s">
        <v>12274</v>
      </c>
      <c r="F7295" t="s">
        <v>482</v>
      </c>
      <c r="G7295" t="s">
        <v>16</v>
      </c>
      <c r="H7295">
        <v>0</v>
      </c>
      <c r="I7295" t="s">
        <v>17</v>
      </c>
      <c r="J7295" t="s">
        <v>3959</v>
      </c>
      <c r="K7295" s="3">
        <v>43314</v>
      </c>
      <c r="L7295">
        <v>1.2</v>
      </c>
      <c r="M7295" t="s">
        <v>53</v>
      </c>
    </row>
    <row r="7296" spans="1:13" x14ac:dyDescent="0.3">
      <c r="A7296" t="s">
        <v>12196</v>
      </c>
      <c r="B7296" t="s">
        <v>16437</v>
      </c>
      <c r="C7296" t="s">
        <v>3958</v>
      </c>
      <c r="D7296">
        <v>2</v>
      </c>
      <c r="E7296" t="s">
        <v>12270</v>
      </c>
      <c r="F7296" t="s">
        <v>665</v>
      </c>
      <c r="G7296" t="s">
        <v>16</v>
      </c>
      <c r="H7296">
        <v>0</v>
      </c>
      <c r="I7296" t="s">
        <v>17</v>
      </c>
      <c r="J7296" t="s">
        <v>3959</v>
      </c>
      <c r="K7296" s="3">
        <v>43216</v>
      </c>
      <c r="L7296" t="s">
        <v>929</v>
      </c>
      <c r="M7296" t="s">
        <v>50</v>
      </c>
    </row>
    <row r="7297" spans="1:13" x14ac:dyDescent="0.3">
      <c r="A7297">
        <v>4.2</v>
      </c>
      <c r="B7297" t="s">
        <v>16438</v>
      </c>
      <c r="C7297" t="s">
        <v>2367</v>
      </c>
      <c r="D7297">
        <v>145</v>
      </c>
      <c r="E7297" t="s">
        <v>13455</v>
      </c>
      <c r="F7297" t="s">
        <v>15</v>
      </c>
      <c r="G7297" t="s">
        <v>16</v>
      </c>
      <c r="H7297">
        <v>0</v>
      </c>
      <c r="I7297" t="s">
        <v>30</v>
      </c>
      <c r="J7297" t="s">
        <v>901</v>
      </c>
      <c r="K7297" s="3">
        <v>42990</v>
      </c>
      <c r="L7297">
        <v>7.2</v>
      </c>
      <c r="M7297" t="s">
        <v>39</v>
      </c>
    </row>
    <row r="7298" spans="1:13" x14ac:dyDescent="0.3">
      <c r="A7298" t="s">
        <v>12196</v>
      </c>
      <c r="B7298" t="s">
        <v>16439</v>
      </c>
      <c r="C7298" t="s">
        <v>3396</v>
      </c>
      <c r="D7298">
        <v>2</v>
      </c>
      <c r="E7298" t="s">
        <v>12389</v>
      </c>
      <c r="F7298" t="s">
        <v>665</v>
      </c>
      <c r="G7298" t="s">
        <v>16</v>
      </c>
      <c r="H7298">
        <v>0</v>
      </c>
      <c r="I7298" t="s">
        <v>17</v>
      </c>
      <c r="J7298" t="s">
        <v>2057</v>
      </c>
      <c r="K7298" s="3">
        <v>42594</v>
      </c>
      <c r="L7298">
        <v>1.4</v>
      </c>
      <c r="M7298" t="s">
        <v>20</v>
      </c>
    </row>
    <row r="7299" spans="1:13" x14ac:dyDescent="0.3">
      <c r="A7299">
        <v>4.7</v>
      </c>
      <c r="B7299" t="s">
        <v>16440</v>
      </c>
      <c r="C7299" t="s">
        <v>4289</v>
      </c>
      <c r="D7299">
        <v>10</v>
      </c>
      <c r="E7299" t="s">
        <v>12353</v>
      </c>
      <c r="F7299" t="s">
        <v>482</v>
      </c>
      <c r="G7299" t="s">
        <v>16</v>
      </c>
      <c r="H7299">
        <v>0</v>
      </c>
      <c r="I7299" t="s">
        <v>17</v>
      </c>
      <c r="J7299" t="s">
        <v>4290</v>
      </c>
      <c r="K7299" s="3">
        <v>41850</v>
      </c>
      <c r="L7299" t="s">
        <v>97</v>
      </c>
      <c r="M7299" t="s">
        <v>50</v>
      </c>
    </row>
    <row r="7300" spans="1:13" x14ac:dyDescent="0.3">
      <c r="A7300">
        <v>4.5</v>
      </c>
      <c r="B7300" t="s">
        <v>16441</v>
      </c>
      <c r="C7300" t="s">
        <v>2367</v>
      </c>
      <c r="D7300">
        <v>11</v>
      </c>
      <c r="E7300" t="s">
        <v>12349</v>
      </c>
      <c r="F7300" t="s">
        <v>816</v>
      </c>
      <c r="G7300" t="s">
        <v>16</v>
      </c>
      <c r="H7300">
        <v>0</v>
      </c>
      <c r="I7300" t="s">
        <v>222</v>
      </c>
      <c r="J7300" t="s">
        <v>1077</v>
      </c>
      <c r="K7300" s="3">
        <v>43270</v>
      </c>
      <c r="L7300">
        <v>12.1</v>
      </c>
      <c r="M7300" t="s">
        <v>20</v>
      </c>
    </row>
    <row r="7301" spans="1:13" x14ac:dyDescent="0.3">
      <c r="A7301">
        <v>3.6</v>
      </c>
      <c r="B7301" t="s">
        <v>16442</v>
      </c>
      <c r="C7301" t="s">
        <v>2367</v>
      </c>
      <c r="D7301">
        <v>8</v>
      </c>
      <c r="E7301" t="s">
        <v>12305</v>
      </c>
      <c r="F7301" t="s">
        <v>816</v>
      </c>
      <c r="G7301" t="s">
        <v>16</v>
      </c>
      <c r="H7301">
        <v>0</v>
      </c>
      <c r="I7301" t="s">
        <v>17</v>
      </c>
      <c r="J7301" t="s">
        <v>1077</v>
      </c>
      <c r="K7301" s="3">
        <v>43240</v>
      </c>
      <c r="L7301">
        <v>8</v>
      </c>
      <c r="M7301" t="s">
        <v>20</v>
      </c>
    </row>
    <row r="7302" spans="1:13" x14ac:dyDescent="0.3">
      <c r="A7302">
        <v>3.8</v>
      </c>
      <c r="B7302" t="s">
        <v>16443</v>
      </c>
      <c r="C7302" t="s">
        <v>2965</v>
      </c>
      <c r="D7302">
        <v>14</v>
      </c>
      <c r="E7302" t="s">
        <v>31</v>
      </c>
      <c r="F7302" t="s">
        <v>482</v>
      </c>
      <c r="G7302" t="s">
        <v>16</v>
      </c>
      <c r="H7302">
        <v>0</v>
      </c>
      <c r="I7302" t="s">
        <v>17</v>
      </c>
      <c r="J7302" t="s">
        <v>2966</v>
      </c>
      <c r="K7302" s="3">
        <v>43223</v>
      </c>
      <c r="L7302" t="s">
        <v>31</v>
      </c>
      <c r="M7302" t="s">
        <v>31</v>
      </c>
    </row>
    <row r="7303" spans="1:13" x14ac:dyDescent="0.3">
      <c r="A7303">
        <v>4.2</v>
      </c>
      <c r="B7303" t="s">
        <v>16444</v>
      </c>
      <c r="C7303" t="s">
        <v>2367</v>
      </c>
      <c r="D7303">
        <v>34</v>
      </c>
      <c r="E7303" t="s">
        <v>12350</v>
      </c>
      <c r="F7303" t="s">
        <v>482</v>
      </c>
      <c r="G7303" t="s">
        <v>16</v>
      </c>
      <c r="H7303">
        <v>0</v>
      </c>
      <c r="I7303" t="s">
        <v>17</v>
      </c>
      <c r="J7303" t="s">
        <v>1077</v>
      </c>
      <c r="K7303" s="3">
        <v>43237</v>
      </c>
      <c r="L7303">
        <v>9</v>
      </c>
      <c r="M7303" t="s">
        <v>20</v>
      </c>
    </row>
    <row r="7304" spans="1:13" x14ac:dyDescent="0.3">
      <c r="A7304">
        <v>3.8</v>
      </c>
      <c r="B7304" t="s">
        <v>16445</v>
      </c>
      <c r="C7304" t="s">
        <v>1223</v>
      </c>
      <c r="D7304">
        <v>59</v>
      </c>
      <c r="E7304" t="s">
        <v>12672</v>
      </c>
      <c r="F7304" t="s">
        <v>60</v>
      </c>
      <c r="G7304" t="s">
        <v>16</v>
      </c>
      <c r="H7304">
        <v>0</v>
      </c>
      <c r="I7304" t="s">
        <v>17</v>
      </c>
      <c r="J7304" t="s">
        <v>1224</v>
      </c>
      <c r="K7304" s="3">
        <v>43201</v>
      </c>
      <c r="L7304">
        <v>1.5</v>
      </c>
      <c r="M7304" t="s">
        <v>53</v>
      </c>
    </row>
    <row r="7305" spans="1:13" x14ac:dyDescent="0.3">
      <c r="A7305">
        <v>3.5</v>
      </c>
      <c r="B7305" t="s">
        <v>16446</v>
      </c>
      <c r="C7305" t="s">
        <v>658</v>
      </c>
      <c r="D7305">
        <v>69</v>
      </c>
      <c r="E7305" t="s">
        <v>12350</v>
      </c>
      <c r="F7305" t="s">
        <v>60</v>
      </c>
      <c r="G7305" t="s">
        <v>16</v>
      </c>
      <c r="H7305">
        <v>0</v>
      </c>
      <c r="I7305" t="s">
        <v>17</v>
      </c>
      <c r="J7305" t="s">
        <v>659</v>
      </c>
      <c r="K7305" s="3">
        <v>42926</v>
      </c>
      <c r="L7305" t="s">
        <v>885</v>
      </c>
      <c r="M7305" t="s">
        <v>39</v>
      </c>
    </row>
    <row r="7306" spans="1:13" x14ac:dyDescent="0.3">
      <c r="A7306">
        <v>4.0999999999999996</v>
      </c>
      <c r="B7306" t="s">
        <v>16447</v>
      </c>
      <c r="C7306" t="s">
        <v>3677</v>
      </c>
      <c r="D7306">
        <v>295</v>
      </c>
      <c r="E7306" t="s">
        <v>12563</v>
      </c>
      <c r="F7306" t="s">
        <v>38</v>
      </c>
      <c r="G7306" t="s">
        <v>16</v>
      </c>
      <c r="H7306">
        <v>0</v>
      </c>
      <c r="I7306" t="s">
        <v>17</v>
      </c>
      <c r="J7306" t="s">
        <v>3678</v>
      </c>
      <c r="K7306" s="3">
        <v>43164</v>
      </c>
      <c r="L7306">
        <v>1.1000000000000001</v>
      </c>
      <c r="M7306" t="s">
        <v>143</v>
      </c>
    </row>
    <row r="7307" spans="1:13" x14ac:dyDescent="0.3">
      <c r="A7307" t="s">
        <v>12196</v>
      </c>
      <c r="B7307" t="s">
        <v>16448</v>
      </c>
      <c r="C7307" t="s">
        <v>3677</v>
      </c>
      <c r="D7307">
        <v>0</v>
      </c>
      <c r="E7307" t="s">
        <v>12223</v>
      </c>
      <c r="F7307" t="s">
        <v>665</v>
      </c>
      <c r="G7307" t="s">
        <v>16</v>
      </c>
      <c r="H7307">
        <v>0</v>
      </c>
      <c r="I7307" t="s">
        <v>17</v>
      </c>
      <c r="J7307" t="s">
        <v>3678</v>
      </c>
      <c r="K7307" s="3">
        <v>43307</v>
      </c>
      <c r="L7307" t="s">
        <v>8223</v>
      </c>
      <c r="M7307" t="s">
        <v>36</v>
      </c>
    </row>
    <row r="7308" spans="1:13" x14ac:dyDescent="0.3">
      <c r="A7308" t="s">
        <v>12196</v>
      </c>
      <c r="B7308" t="s">
        <v>16449</v>
      </c>
      <c r="C7308" t="s">
        <v>3677</v>
      </c>
      <c r="D7308">
        <v>6</v>
      </c>
      <c r="E7308" t="s">
        <v>13365</v>
      </c>
      <c r="F7308" t="s">
        <v>665</v>
      </c>
      <c r="G7308" t="s">
        <v>16</v>
      </c>
      <c r="H7308">
        <v>0</v>
      </c>
      <c r="I7308" t="s">
        <v>17</v>
      </c>
      <c r="J7308" t="s">
        <v>3678</v>
      </c>
      <c r="K7308" s="3">
        <v>43242</v>
      </c>
      <c r="L7308" t="s">
        <v>8225</v>
      </c>
      <c r="M7308" t="s">
        <v>143</v>
      </c>
    </row>
    <row r="7309" spans="1:13" x14ac:dyDescent="0.3">
      <c r="A7309">
        <v>5</v>
      </c>
      <c r="B7309" t="s">
        <v>16450</v>
      </c>
      <c r="C7309" t="s">
        <v>2367</v>
      </c>
      <c r="D7309">
        <v>2</v>
      </c>
      <c r="E7309" t="s">
        <v>12459</v>
      </c>
      <c r="F7309" t="s">
        <v>816</v>
      </c>
      <c r="G7309" t="s">
        <v>16</v>
      </c>
      <c r="H7309">
        <v>0</v>
      </c>
      <c r="I7309" t="s">
        <v>17</v>
      </c>
      <c r="J7309" t="s">
        <v>1077</v>
      </c>
      <c r="K7309" s="3">
        <v>43131</v>
      </c>
      <c r="L7309" t="s">
        <v>91</v>
      </c>
      <c r="M7309" t="s">
        <v>50</v>
      </c>
    </row>
    <row r="7310" spans="1:13" x14ac:dyDescent="0.3">
      <c r="A7310" t="s">
        <v>12196</v>
      </c>
      <c r="B7310" t="s">
        <v>16451</v>
      </c>
      <c r="C7310" t="s">
        <v>2367</v>
      </c>
      <c r="D7310">
        <v>0</v>
      </c>
      <c r="E7310" t="s">
        <v>13455</v>
      </c>
      <c r="F7310" t="s">
        <v>665</v>
      </c>
      <c r="G7310" t="s">
        <v>16</v>
      </c>
      <c r="H7310">
        <v>0</v>
      </c>
      <c r="I7310" t="s">
        <v>17</v>
      </c>
      <c r="J7310" t="s">
        <v>901</v>
      </c>
      <c r="K7310" s="3">
        <v>42899</v>
      </c>
      <c r="L7310">
        <v>1</v>
      </c>
      <c r="M7310" t="s">
        <v>334</v>
      </c>
    </row>
    <row r="7311" spans="1:13" x14ac:dyDescent="0.3">
      <c r="A7311">
        <v>4.2</v>
      </c>
      <c r="B7311" t="s">
        <v>16452</v>
      </c>
      <c r="C7311" t="s">
        <v>2367</v>
      </c>
      <c r="D7311">
        <v>4</v>
      </c>
      <c r="E7311" t="s">
        <v>12251</v>
      </c>
      <c r="F7311" t="s">
        <v>665</v>
      </c>
      <c r="G7311" t="s">
        <v>16</v>
      </c>
      <c r="H7311">
        <v>0</v>
      </c>
      <c r="I7311" t="s">
        <v>30</v>
      </c>
      <c r="J7311" t="s">
        <v>1077</v>
      </c>
      <c r="K7311" s="3">
        <v>42179</v>
      </c>
      <c r="L7311">
        <v>5.0999999999999996</v>
      </c>
      <c r="M7311" t="s">
        <v>46</v>
      </c>
    </row>
    <row r="7312" spans="1:13" x14ac:dyDescent="0.3">
      <c r="A7312">
        <v>4.0999999999999996</v>
      </c>
      <c r="B7312" t="s">
        <v>16453</v>
      </c>
      <c r="C7312" t="s">
        <v>3677</v>
      </c>
      <c r="D7312">
        <v>67</v>
      </c>
      <c r="E7312" t="s">
        <v>13455</v>
      </c>
      <c r="F7312" t="s">
        <v>15</v>
      </c>
      <c r="G7312" t="s">
        <v>16</v>
      </c>
      <c r="H7312">
        <v>0</v>
      </c>
      <c r="I7312" t="s">
        <v>17</v>
      </c>
      <c r="J7312" t="s">
        <v>3678</v>
      </c>
      <c r="K7312" s="3">
        <v>43227</v>
      </c>
      <c r="L7312" t="s">
        <v>19</v>
      </c>
      <c r="M7312" t="s">
        <v>50</v>
      </c>
    </row>
    <row r="7313" spans="1:13" x14ac:dyDescent="0.3">
      <c r="A7313" t="s">
        <v>12196</v>
      </c>
      <c r="B7313" t="s">
        <v>16454</v>
      </c>
      <c r="C7313" t="s">
        <v>3958</v>
      </c>
      <c r="D7313">
        <v>0</v>
      </c>
      <c r="E7313" t="s">
        <v>31</v>
      </c>
      <c r="F7313" t="s">
        <v>838</v>
      </c>
      <c r="G7313" t="s">
        <v>16</v>
      </c>
      <c r="H7313">
        <v>0</v>
      </c>
      <c r="I7313" t="s">
        <v>30</v>
      </c>
      <c r="J7313" t="s">
        <v>3959</v>
      </c>
      <c r="K7313" s="3">
        <v>43314</v>
      </c>
      <c r="L7313" t="s">
        <v>31</v>
      </c>
      <c r="M7313" t="s">
        <v>31</v>
      </c>
    </row>
    <row r="7314" spans="1:13" x14ac:dyDescent="0.3">
      <c r="A7314" t="s">
        <v>12196</v>
      </c>
      <c r="B7314" t="s">
        <v>16455</v>
      </c>
      <c r="C7314" t="s">
        <v>2367</v>
      </c>
      <c r="D7314">
        <v>1</v>
      </c>
      <c r="E7314" t="s">
        <v>12251</v>
      </c>
      <c r="F7314" t="s">
        <v>816</v>
      </c>
      <c r="G7314" t="s">
        <v>16</v>
      </c>
      <c r="H7314">
        <v>0</v>
      </c>
      <c r="I7314" t="s">
        <v>8232</v>
      </c>
      <c r="J7314" t="s">
        <v>1077</v>
      </c>
      <c r="K7314" s="3">
        <v>42179</v>
      </c>
      <c r="L7314">
        <v>5.2</v>
      </c>
      <c r="M7314" t="s">
        <v>46</v>
      </c>
    </row>
    <row r="7315" spans="1:13" x14ac:dyDescent="0.3">
      <c r="A7315">
        <v>3.6</v>
      </c>
      <c r="B7315" t="s">
        <v>16456</v>
      </c>
      <c r="C7315" t="s">
        <v>2367</v>
      </c>
      <c r="D7315">
        <v>13</v>
      </c>
      <c r="E7315" t="s">
        <v>12251</v>
      </c>
      <c r="F7315" t="s">
        <v>482</v>
      </c>
      <c r="G7315" t="s">
        <v>16</v>
      </c>
      <c r="H7315">
        <v>0</v>
      </c>
      <c r="I7315" t="s">
        <v>30</v>
      </c>
      <c r="J7315" t="s">
        <v>1077</v>
      </c>
      <c r="K7315" s="3">
        <v>42174</v>
      </c>
      <c r="L7315">
        <v>3</v>
      </c>
      <c r="M7315" t="s">
        <v>46</v>
      </c>
    </row>
    <row r="7316" spans="1:13" x14ac:dyDescent="0.3">
      <c r="A7316">
        <v>4.3</v>
      </c>
      <c r="B7316" t="s">
        <v>16457</v>
      </c>
      <c r="C7316" t="s">
        <v>2367</v>
      </c>
      <c r="D7316">
        <v>14</v>
      </c>
      <c r="E7316" t="s">
        <v>12428</v>
      </c>
      <c r="F7316" t="s">
        <v>482</v>
      </c>
      <c r="G7316" t="s">
        <v>16</v>
      </c>
      <c r="H7316">
        <v>0</v>
      </c>
      <c r="I7316" t="s">
        <v>30</v>
      </c>
      <c r="J7316" t="s">
        <v>901</v>
      </c>
      <c r="K7316" s="3">
        <v>43110</v>
      </c>
      <c r="L7316">
        <v>7.4</v>
      </c>
      <c r="M7316" t="s">
        <v>39</v>
      </c>
    </row>
    <row r="7317" spans="1:13" x14ac:dyDescent="0.3">
      <c r="A7317">
        <v>4.0999999999999996</v>
      </c>
      <c r="B7317" t="s">
        <v>16458</v>
      </c>
      <c r="C7317" t="s">
        <v>3396</v>
      </c>
      <c r="D7317">
        <v>315</v>
      </c>
      <c r="E7317" t="s">
        <v>12789</v>
      </c>
      <c r="F7317" t="s">
        <v>15</v>
      </c>
      <c r="G7317" t="s">
        <v>16</v>
      </c>
      <c r="H7317">
        <v>0</v>
      </c>
      <c r="I7317" t="s">
        <v>17</v>
      </c>
      <c r="J7317" t="s">
        <v>2057</v>
      </c>
      <c r="K7317" s="3">
        <v>43299</v>
      </c>
      <c r="L7317">
        <v>6.95</v>
      </c>
      <c r="M7317" t="s">
        <v>36</v>
      </c>
    </row>
    <row r="7318" spans="1:13" x14ac:dyDescent="0.3">
      <c r="A7318">
        <v>4.4000000000000004</v>
      </c>
      <c r="B7318" t="s">
        <v>16459</v>
      </c>
      <c r="C7318" t="s">
        <v>2367</v>
      </c>
      <c r="D7318">
        <v>211</v>
      </c>
      <c r="E7318" t="s">
        <v>12346</v>
      </c>
      <c r="F7318" t="s">
        <v>15</v>
      </c>
      <c r="G7318" t="s">
        <v>16</v>
      </c>
      <c r="H7318">
        <v>0</v>
      </c>
      <c r="I7318" t="s">
        <v>17</v>
      </c>
      <c r="J7318" t="s">
        <v>901</v>
      </c>
      <c r="K7318" s="3">
        <v>42556</v>
      </c>
      <c r="L7318">
        <v>2</v>
      </c>
      <c r="M7318" t="s">
        <v>20</v>
      </c>
    </row>
    <row r="7319" spans="1:13" x14ac:dyDescent="0.3">
      <c r="A7319" t="s">
        <v>12196</v>
      </c>
      <c r="B7319" t="s">
        <v>16460</v>
      </c>
      <c r="C7319" t="s">
        <v>4289</v>
      </c>
      <c r="D7319">
        <v>0</v>
      </c>
      <c r="E7319" t="s">
        <v>12259</v>
      </c>
      <c r="F7319" t="s">
        <v>665</v>
      </c>
      <c r="G7319" t="s">
        <v>16</v>
      </c>
      <c r="H7319">
        <v>0</v>
      </c>
      <c r="I7319" t="s">
        <v>30</v>
      </c>
      <c r="J7319" t="s">
        <v>4290</v>
      </c>
      <c r="K7319" s="3">
        <v>43202</v>
      </c>
      <c r="L7319">
        <v>8.1</v>
      </c>
      <c r="M7319" t="s">
        <v>20</v>
      </c>
    </row>
    <row r="7320" spans="1:13" x14ac:dyDescent="0.3">
      <c r="A7320" t="s">
        <v>12196</v>
      </c>
      <c r="B7320" t="s">
        <v>16461</v>
      </c>
      <c r="C7320" t="s">
        <v>3677</v>
      </c>
      <c r="D7320">
        <v>0</v>
      </c>
      <c r="E7320" t="s">
        <v>12551</v>
      </c>
      <c r="F7320" t="s">
        <v>663</v>
      </c>
      <c r="G7320" t="s">
        <v>16</v>
      </c>
      <c r="H7320">
        <v>0</v>
      </c>
      <c r="I7320" t="s">
        <v>17</v>
      </c>
      <c r="J7320" t="s">
        <v>3678</v>
      </c>
      <c r="K7320" s="3">
        <v>42882</v>
      </c>
      <c r="L7320">
        <v>1</v>
      </c>
      <c r="M7320" t="s">
        <v>50</v>
      </c>
    </row>
    <row r="7321" spans="1:13" x14ac:dyDescent="0.3">
      <c r="A7321">
        <v>4</v>
      </c>
      <c r="B7321" t="s">
        <v>16462</v>
      </c>
      <c r="C7321" t="s">
        <v>2367</v>
      </c>
      <c r="D7321">
        <v>8</v>
      </c>
      <c r="E7321" t="s">
        <v>12241</v>
      </c>
      <c r="F7321" t="s">
        <v>816</v>
      </c>
      <c r="G7321" t="s">
        <v>16</v>
      </c>
      <c r="H7321">
        <v>0</v>
      </c>
      <c r="I7321" t="s">
        <v>17</v>
      </c>
      <c r="J7321" t="s">
        <v>1077</v>
      </c>
      <c r="K7321" s="3">
        <v>43270</v>
      </c>
      <c r="L7321">
        <v>8.1</v>
      </c>
      <c r="M7321" t="s">
        <v>20</v>
      </c>
    </row>
    <row r="7322" spans="1:13" x14ac:dyDescent="0.3">
      <c r="A7322">
        <v>5</v>
      </c>
      <c r="B7322" t="s">
        <v>16463</v>
      </c>
      <c r="C7322" t="s">
        <v>2367</v>
      </c>
      <c r="D7322">
        <v>7</v>
      </c>
      <c r="E7322" t="s">
        <v>12353</v>
      </c>
      <c r="F7322" t="s">
        <v>482</v>
      </c>
      <c r="G7322" t="s">
        <v>16</v>
      </c>
      <c r="H7322">
        <v>0</v>
      </c>
      <c r="I7322" t="s">
        <v>17</v>
      </c>
      <c r="J7322" t="s">
        <v>901</v>
      </c>
      <c r="K7322" s="3">
        <v>43245</v>
      </c>
      <c r="L7322">
        <v>1</v>
      </c>
      <c r="M7322" t="s">
        <v>20</v>
      </c>
    </row>
    <row r="7323" spans="1:13" x14ac:dyDescent="0.3">
      <c r="A7323">
        <v>5</v>
      </c>
      <c r="B7323" t="s">
        <v>16464</v>
      </c>
      <c r="C7323" t="s">
        <v>2367</v>
      </c>
      <c r="D7323">
        <v>8</v>
      </c>
      <c r="E7323" t="s">
        <v>12177</v>
      </c>
      <c r="F7323" t="s">
        <v>838</v>
      </c>
      <c r="G7323" t="s">
        <v>16</v>
      </c>
      <c r="H7323">
        <v>0</v>
      </c>
      <c r="I7323" t="s">
        <v>17</v>
      </c>
      <c r="J7323" t="s">
        <v>901</v>
      </c>
      <c r="K7323" s="3">
        <v>43313</v>
      </c>
      <c r="L7323">
        <v>1.1000000000000001</v>
      </c>
      <c r="M7323" t="s">
        <v>32</v>
      </c>
    </row>
    <row r="7324" spans="1:13" x14ac:dyDescent="0.3">
      <c r="A7324" t="s">
        <v>12196</v>
      </c>
      <c r="B7324" t="s">
        <v>16465</v>
      </c>
      <c r="C7324" t="s">
        <v>2367</v>
      </c>
      <c r="D7324">
        <v>0</v>
      </c>
      <c r="E7324" t="s">
        <v>13033</v>
      </c>
      <c r="F7324" t="s">
        <v>663</v>
      </c>
      <c r="G7324" t="s">
        <v>16</v>
      </c>
      <c r="H7324">
        <v>0</v>
      </c>
      <c r="I7324" t="s">
        <v>17</v>
      </c>
      <c r="J7324" t="s">
        <v>1077</v>
      </c>
      <c r="K7324" s="3">
        <v>43214</v>
      </c>
      <c r="L7324">
        <v>1</v>
      </c>
      <c r="M7324" t="s">
        <v>50</v>
      </c>
    </row>
    <row r="7325" spans="1:13" x14ac:dyDescent="0.3">
      <c r="A7325">
        <v>3.8</v>
      </c>
      <c r="B7325" t="s">
        <v>16466</v>
      </c>
      <c r="C7325" t="s">
        <v>2367</v>
      </c>
      <c r="D7325">
        <v>28</v>
      </c>
      <c r="E7325" t="s">
        <v>13455</v>
      </c>
      <c r="F7325" t="s">
        <v>482</v>
      </c>
      <c r="G7325" t="s">
        <v>16</v>
      </c>
      <c r="H7325">
        <v>0</v>
      </c>
      <c r="I7325" t="s">
        <v>30</v>
      </c>
      <c r="J7325" t="s">
        <v>901</v>
      </c>
      <c r="K7325" s="3">
        <v>43031</v>
      </c>
      <c r="L7325">
        <v>7.2</v>
      </c>
      <c r="M7325" t="s">
        <v>39</v>
      </c>
    </row>
    <row r="7326" spans="1:13" x14ac:dyDescent="0.3">
      <c r="A7326">
        <v>4.3</v>
      </c>
      <c r="B7326" t="s">
        <v>16467</v>
      </c>
      <c r="C7326" t="s">
        <v>4289</v>
      </c>
      <c r="D7326">
        <v>2746</v>
      </c>
      <c r="E7326" t="s">
        <v>12179</v>
      </c>
      <c r="F7326" t="s">
        <v>34</v>
      </c>
      <c r="G7326" t="s">
        <v>16</v>
      </c>
      <c r="H7326">
        <v>0</v>
      </c>
      <c r="I7326" t="s">
        <v>17</v>
      </c>
      <c r="J7326" t="s">
        <v>4290</v>
      </c>
      <c r="K7326" s="3">
        <v>43199</v>
      </c>
      <c r="L7326">
        <v>3.2</v>
      </c>
      <c r="M7326" t="s">
        <v>50</v>
      </c>
    </row>
    <row r="7327" spans="1:13" x14ac:dyDescent="0.3">
      <c r="A7327">
        <v>4.7</v>
      </c>
      <c r="B7327" t="s">
        <v>16468</v>
      </c>
      <c r="C7327" t="s">
        <v>2367</v>
      </c>
      <c r="D7327">
        <v>6</v>
      </c>
      <c r="E7327" t="s">
        <v>12251</v>
      </c>
      <c r="F7327" t="s">
        <v>482</v>
      </c>
      <c r="G7327" t="s">
        <v>16</v>
      </c>
      <c r="H7327">
        <v>0</v>
      </c>
      <c r="I7327" t="s">
        <v>30</v>
      </c>
      <c r="J7327" t="s">
        <v>1077</v>
      </c>
      <c r="K7327" s="3">
        <v>42174</v>
      </c>
      <c r="L7327">
        <v>2.7</v>
      </c>
      <c r="M7327" t="s">
        <v>46</v>
      </c>
    </row>
    <row r="7328" spans="1:13" x14ac:dyDescent="0.3">
      <c r="A7328">
        <v>4.5</v>
      </c>
      <c r="B7328" t="s">
        <v>16469</v>
      </c>
      <c r="C7328" t="s">
        <v>4289</v>
      </c>
      <c r="D7328">
        <v>12</v>
      </c>
      <c r="E7328" t="s">
        <v>12262</v>
      </c>
      <c r="F7328" t="s">
        <v>60</v>
      </c>
      <c r="G7328" t="s">
        <v>16</v>
      </c>
      <c r="H7328">
        <v>0</v>
      </c>
      <c r="I7328" t="s">
        <v>17</v>
      </c>
      <c r="J7328" t="s">
        <v>4290</v>
      </c>
      <c r="K7328" s="3">
        <v>43134</v>
      </c>
      <c r="L7328">
        <v>1.1000000000000001</v>
      </c>
      <c r="M7328" t="s">
        <v>50</v>
      </c>
    </row>
    <row r="7329" spans="1:13" x14ac:dyDescent="0.3">
      <c r="A7329">
        <v>4.4000000000000004</v>
      </c>
      <c r="B7329" t="s">
        <v>16470</v>
      </c>
      <c r="C7329" t="s">
        <v>2367</v>
      </c>
      <c r="D7329">
        <v>31</v>
      </c>
      <c r="E7329" t="s">
        <v>12428</v>
      </c>
      <c r="F7329" t="s">
        <v>482</v>
      </c>
      <c r="G7329" t="s">
        <v>16</v>
      </c>
      <c r="H7329">
        <v>0</v>
      </c>
      <c r="I7329" t="s">
        <v>17</v>
      </c>
      <c r="J7329" t="s">
        <v>1077</v>
      </c>
      <c r="K7329" s="3">
        <v>43254</v>
      </c>
      <c r="L7329">
        <v>1.1000000000000001</v>
      </c>
      <c r="M7329" t="s">
        <v>53</v>
      </c>
    </row>
    <row r="7330" spans="1:13" x14ac:dyDescent="0.3">
      <c r="A7330">
        <v>4.7</v>
      </c>
      <c r="B7330" t="s">
        <v>16471</v>
      </c>
      <c r="C7330" t="s">
        <v>3533</v>
      </c>
      <c r="D7330">
        <v>213</v>
      </c>
      <c r="E7330" t="s">
        <v>12212</v>
      </c>
      <c r="F7330" t="s">
        <v>60</v>
      </c>
      <c r="G7330" t="s">
        <v>383</v>
      </c>
      <c r="H7330" s="2">
        <v>3.99</v>
      </c>
      <c r="I7330" t="s">
        <v>17</v>
      </c>
      <c r="J7330" t="s">
        <v>3534</v>
      </c>
      <c r="K7330" s="3">
        <v>43317</v>
      </c>
      <c r="L7330" t="s">
        <v>8249</v>
      </c>
      <c r="M7330" t="s">
        <v>36</v>
      </c>
    </row>
    <row r="7331" spans="1:13" x14ac:dyDescent="0.3">
      <c r="A7331">
        <v>4.4000000000000004</v>
      </c>
      <c r="B7331" t="s">
        <v>3967</v>
      </c>
      <c r="C7331" t="s">
        <v>3958</v>
      </c>
      <c r="D7331">
        <v>228755</v>
      </c>
      <c r="E7331" t="s">
        <v>31</v>
      </c>
      <c r="F7331" t="s">
        <v>55</v>
      </c>
      <c r="G7331" t="s">
        <v>16</v>
      </c>
      <c r="H7331">
        <v>0</v>
      </c>
      <c r="I7331" t="s">
        <v>17</v>
      </c>
      <c r="J7331" t="s">
        <v>3959</v>
      </c>
      <c r="K7331" s="3">
        <v>43300</v>
      </c>
      <c r="L7331" t="s">
        <v>8250</v>
      </c>
      <c r="M7331" t="s">
        <v>31</v>
      </c>
    </row>
    <row r="7332" spans="1:13" x14ac:dyDescent="0.3">
      <c r="A7332">
        <v>3.7</v>
      </c>
      <c r="B7332" t="s">
        <v>16472</v>
      </c>
      <c r="C7332" t="s">
        <v>4289</v>
      </c>
      <c r="D7332">
        <v>4379</v>
      </c>
      <c r="E7332" t="s">
        <v>31</v>
      </c>
      <c r="F7332" t="s">
        <v>42</v>
      </c>
      <c r="G7332" t="s">
        <v>16</v>
      </c>
      <c r="H7332">
        <v>0</v>
      </c>
      <c r="I7332" t="s">
        <v>30</v>
      </c>
      <c r="J7332" t="s">
        <v>4290</v>
      </c>
      <c r="K7332" s="3">
        <v>43315</v>
      </c>
      <c r="L7332" t="s">
        <v>31</v>
      </c>
      <c r="M7332" t="s">
        <v>31</v>
      </c>
    </row>
    <row r="7333" spans="1:13" x14ac:dyDescent="0.3">
      <c r="A7333">
        <v>4.3</v>
      </c>
      <c r="B7333" t="s">
        <v>16473</v>
      </c>
      <c r="C7333" t="s">
        <v>2367</v>
      </c>
      <c r="D7333">
        <v>3146</v>
      </c>
      <c r="E7333" t="s">
        <v>31</v>
      </c>
      <c r="F7333" t="s">
        <v>34</v>
      </c>
      <c r="G7333" t="s">
        <v>16</v>
      </c>
      <c r="H7333">
        <v>0</v>
      </c>
      <c r="I7333" t="s">
        <v>17</v>
      </c>
      <c r="J7333" t="s">
        <v>8253</v>
      </c>
      <c r="K7333" s="3">
        <v>43131</v>
      </c>
      <c r="L7333" t="s">
        <v>8254</v>
      </c>
      <c r="M7333" t="s">
        <v>50</v>
      </c>
    </row>
    <row r="7334" spans="1:13" x14ac:dyDescent="0.3">
      <c r="A7334" t="s">
        <v>12196</v>
      </c>
      <c r="B7334" t="s">
        <v>16474</v>
      </c>
      <c r="C7334" t="s">
        <v>4169</v>
      </c>
      <c r="D7334">
        <v>15</v>
      </c>
      <c r="E7334" t="s">
        <v>31</v>
      </c>
      <c r="F7334" t="s">
        <v>816</v>
      </c>
      <c r="G7334" t="s">
        <v>383</v>
      </c>
      <c r="H7334" s="2">
        <v>2.99</v>
      </c>
      <c r="I7334" t="s">
        <v>17</v>
      </c>
      <c r="J7334" t="s">
        <v>4170</v>
      </c>
      <c r="K7334" s="3">
        <v>42591</v>
      </c>
      <c r="L7334" t="s">
        <v>31</v>
      </c>
      <c r="M7334" t="s">
        <v>31</v>
      </c>
    </row>
    <row r="7335" spans="1:13" x14ac:dyDescent="0.3">
      <c r="A7335">
        <v>4</v>
      </c>
      <c r="B7335" t="s">
        <v>16475</v>
      </c>
      <c r="C7335" t="s">
        <v>2367</v>
      </c>
      <c r="D7335">
        <v>179</v>
      </c>
      <c r="E7335" t="s">
        <v>12177</v>
      </c>
      <c r="F7335" t="s">
        <v>38</v>
      </c>
      <c r="G7335" t="s">
        <v>383</v>
      </c>
      <c r="H7335" s="2">
        <v>0.99</v>
      </c>
      <c r="I7335" t="s">
        <v>17</v>
      </c>
      <c r="J7335" t="s">
        <v>2038</v>
      </c>
      <c r="K7335" s="3">
        <v>43208</v>
      </c>
      <c r="L7335" t="s">
        <v>12196</v>
      </c>
      <c r="M7335" t="s">
        <v>53</v>
      </c>
    </row>
    <row r="7336" spans="1:13" x14ac:dyDescent="0.3">
      <c r="A7336">
        <v>3.9</v>
      </c>
      <c r="B7336" t="s">
        <v>16476</v>
      </c>
      <c r="C7336" t="s">
        <v>4289</v>
      </c>
      <c r="D7336">
        <v>45</v>
      </c>
      <c r="E7336" t="s">
        <v>12222</v>
      </c>
      <c r="F7336" t="s">
        <v>60</v>
      </c>
      <c r="G7336" t="s">
        <v>16</v>
      </c>
      <c r="H7336">
        <v>0</v>
      </c>
      <c r="I7336" t="s">
        <v>17</v>
      </c>
      <c r="J7336" t="s">
        <v>4290</v>
      </c>
      <c r="K7336" s="3">
        <v>43151</v>
      </c>
      <c r="L7336" t="s">
        <v>8258</v>
      </c>
      <c r="M7336" t="s">
        <v>36</v>
      </c>
    </row>
    <row r="7337" spans="1:13" x14ac:dyDescent="0.3">
      <c r="A7337" t="s">
        <v>12196</v>
      </c>
      <c r="B7337" t="s">
        <v>16477</v>
      </c>
      <c r="C7337" t="s">
        <v>3396</v>
      </c>
      <c r="D7337">
        <v>0</v>
      </c>
      <c r="E7337" t="s">
        <v>12794</v>
      </c>
      <c r="F7337" t="s">
        <v>881</v>
      </c>
      <c r="G7337" t="s">
        <v>383</v>
      </c>
      <c r="H7337" s="2">
        <v>1.99</v>
      </c>
      <c r="I7337" t="s">
        <v>17</v>
      </c>
      <c r="J7337" t="s">
        <v>2057</v>
      </c>
      <c r="K7337" s="3">
        <v>43306</v>
      </c>
      <c r="L7337" t="s">
        <v>1361</v>
      </c>
      <c r="M7337" t="s">
        <v>53</v>
      </c>
    </row>
    <row r="7338" spans="1:13" x14ac:dyDescent="0.3">
      <c r="A7338">
        <v>4.9000000000000004</v>
      </c>
      <c r="B7338" t="s">
        <v>16478</v>
      </c>
      <c r="C7338" t="s">
        <v>3837</v>
      </c>
      <c r="D7338">
        <v>88</v>
      </c>
      <c r="E7338" t="s">
        <v>12479</v>
      </c>
      <c r="F7338" t="s">
        <v>482</v>
      </c>
      <c r="G7338" t="s">
        <v>383</v>
      </c>
      <c r="H7338" s="2">
        <v>0.99</v>
      </c>
      <c r="I7338" t="s">
        <v>17</v>
      </c>
      <c r="J7338" t="s">
        <v>3838</v>
      </c>
      <c r="K7338" s="3">
        <v>43307</v>
      </c>
      <c r="L7338">
        <v>8</v>
      </c>
      <c r="M7338" t="s">
        <v>143</v>
      </c>
    </row>
    <row r="7339" spans="1:13" x14ac:dyDescent="0.3">
      <c r="A7339">
        <v>3.5</v>
      </c>
      <c r="B7339" t="s">
        <v>16479</v>
      </c>
      <c r="C7339" t="s">
        <v>2367</v>
      </c>
      <c r="D7339">
        <v>163</v>
      </c>
      <c r="E7339" t="s">
        <v>12259</v>
      </c>
      <c r="F7339" t="s">
        <v>482</v>
      </c>
      <c r="G7339" t="s">
        <v>16</v>
      </c>
      <c r="H7339">
        <v>0</v>
      </c>
      <c r="I7339" t="s">
        <v>17</v>
      </c>
      <c r="J7339" t="s">
        <v>2190</v>
      </c>
      <c r="K7339" s="3">
        <v>42821</v>
      </c>
      <c r="L7339">
        <v>1.2</v>
      </c>
      <c r="M7339" t="s">
        <v>20</v>
      </c>
    </row>
    <row r="7340" spans="1:13" x14ac:dyDescent="0.3">
      <c r="A7340">
        <v>3.5</v>
      </c>
      <c r="B7340" t="s">
        <v>16480</v>
      </c>
      <c r="C7340" t="s">
        <v>4289</v>
      </c>
      <c r="D7340">
        <v>14153</v>
      </c>
      <c r="E7340" t="s">
        <v>31</v>
      </c>
      <c r="F7340" t="s">
        <v>42</v>
      </c>
      <c r="G7340" t="s">
        <v>16</v>
      </c>
      <c r="H7340">
        <v>0</v>
      </c>
      <c r="I7340" t="s">
        <v>70</v>
      </c>
      <c r="J7340" t="s">
        <v>4290</v>
      </c>
      <c r="K7340" s="3">
        <v>43315</v>
      </c>
      <c r="L7340" t="s">
        <v>31</v>
      </c>
      <c r="M7340" t="s">
        <v>31</v>
      </c>
    </row>
    <row r="7341" spans="1:13" x14ac:dyDescent="0.3">
      <c r="A7341" t="s">
        <v>12196</v>
      </c>
      <c r="B7341" t="s">
        <v>16481</v>
      </c>
      <c r="C7341" t="s">
        <v>2367</v>
      </c>
      <c r="D7341">
        <v>2</v>
      </c>
      <c r="E7341" t="s">
        <v>12699</v>
      </c>
      <c r="F7341" t="s">
        <v>663</v>
      </c>
      <c r="G7341" t="s">
        <v>383</v>
      </c>
      <c r="H7341" s="2">
        <v>3.99</v>
      </c>
      <c r="I7341" t="s">
        <v>17</v>
      </c>
      <c r="J7341" t="s">
        <v>2376</v>
      </c>
      <c r="K7341" s="3">
        <v>42377</v>
      </c>
      <c r="L7341">
        <v>1.01</v>
      </c>
      <c r="M7341" t="s">
        <v>53</v>
      </c>
    </row>
    <row r="7342" spans="1:13" x14ac:dyDescent="0.3">
      <c r="A7342">
        <v>4.4000000000000004</v>
      </c>
      <c r="B7342" t="s">
        <v>16482</v>
      </c>
      <c r="C7342" t="s">
        <v>1893</v>
      </c>
      <c r="D7342">
        <v>10</v>
      </c>
      <c r="E7342" t="s">
        <v>12789</v>
      </c>
      <c r="F7342" t="s">
        <v>816</v>
      </c>
      <c r="G7342" t="s">
        <v>16</v>
      </c>
      <c r="H7342">
        <v>0</v>
      </c>
      <c r="I7342" t="s">
        <v>30</v>
      </c>
      <c r="J7342" t="s">
        <v>1894</v>
      </c>
      <c r="K7342" s="3">
        <v>43276</v>
      </c>
      <c r="L7342" t="s">
        <v>2776</v>
      </c>
      <c r="M7342" t="s">
        <v>50</v>
      </c>
    </row>
    <row r="7343" spans="1:13" x14ac:dyDescent="0.3">
      <c r="A7343">
        <v>4.2</v>
      </c>
      <c r="B7343" t="s">
        <v>16483</v>
      </c>
      <c r="C7343" t="s">
        <v>108</v>
      </c>
      <c r="D7343">
        <v>25</v>
      </c>
      <c r="E7343" t="s">
        <v>12385</v>
      </c>
      <c r="F7343" t="s">
        <v>15</v>
      </c>
      <c r="G7343" t="s">
        <v>16</v>
      </c>
      <c r="H7343">
        <v>0</v>
      </c>
      <c r="I7343" t="s">
        <v>17</v>
      </c>
      <c r="J7343" t="s">
        <v>109</v>
      </c>
      <c r="K7343" s="3">
        <v>42949</v>
      </c>
      <c r="L7343">
        <v>1.02</v>
      </c>
      <c r="M7343" t="s">
        <v>32</v>
      </c>
    </row>
    <row r="7344" spans="1:13" x14ac:dyDescent="0.3">
      <c r="A7344" t="s">
        <v>12196</v>
      </c>
      <c r="B7344" t="s">
        <v>16484</v>
      </c>
      <c r="C7344" t="s">
        <v>2367</v>
      </c>
      <c r="D7344">
        <v>0</v>
      </c>
      <c r="E7344" t="s">
        <v>12177</v>
      </c>
      <c r="F7344" t="s">
        <v>838</v>
      </c>
      <c r="G7344" t="s">
        <v>383</v>
      </c>
      <c r="H7344" s="2">
        <v>1.99</v>
      </c>
      <c r="I7344" t="s">
        <v>17</v>
      </c>
      <c r="J7344" t="s">
        <v>901</v>
      </c>
      <c r="K7344" s="3">
        <v>42651</v>
      </c>
      <c r="L7344">
        <v>1</v>
      </c>
      <c r="M7344" t="s">
        <v>93</v>
      </c>
    </row>
    <row r="7345" spans="1:13" x14ac:dyDescent="0.3">
      <c r="A7345" t="s">
        <v>12196</v>
      </c>
      <c r="B7345" t="s">
        <v>16485</v>
      </c>
      <c r="C7345" t="s">
        <v>2965</v>
      </c>
      <c r="D7345">
        <v>62</v>
      </c>
      <c r="E7345" t="s">
        <v>12180</v>
      </c>
      <c r="F7345" t="s">
        <v>15</v>
      </c>
      <c r="G7345" t="s">
        <v>16</v>
      </c>
      <c r="H7345">
        <v>0</v>
      </c>
      <c r="I7345" t="s">
        <v>30</v>
      </c>
      <c r="J7345" t="s">
        <v>2966</v>
      </c>
      <c r="K7345" s="3">
        <v>43223</v>
      </c>
      <c r="L7345" t="s">
        <v>8268</v>
      </c>
      <c r="M7345" t="s">
        <v>32</v>
      </c>
    </row>
    <row r="7346" spans="1:13" x14ac:dyDescent="0.3">
      <c r="A7346" t="s">
        <v>12196</v>
      </c>
      <c r="B7346" t="s">
        <v>16486</v>
      </c>
      <c r="C7346" t="s">
        <v>492</v>
      </c>
      <c r="D7346">
        <v>31</v>
      </c>
      <c r="E7346" t="s">
        <v>31</v>
      </c>
      <c r="F7346" t="s">
        <v>60</v>
      </c>
      <c r="G7346" t="s">
        <v>16</v>
      </c>
      <c r="H7346">
        <v>0</v>
      </c>
      <c r="I7346" t="s">
        <v>17</v>
      </c>
      <c r="J7346" t="s">
        <v>493</v>
      </c>
      <c r="K7346" s="3">
        <v>43218</v>
      </c>
      <c r="L7346" t="s">
        <v>31</v>
      </c>
      <c r="M7346" t="s">
        <v>31</v>
      </c>
    </row>
    <row r="7347" spans="1:13" x14ac:dyDescent="0.3">
      <c r="A7347">
        <v>4.3</v>
      </c>
      <c r="B7347" t="s">
        <v>8270</v>
      </c>
      <c r="C7347" t="s">
        <v>3958</v>
      </c>
      <c r="D7347">
        <v>21866</v>
      </c>
      <c r="E7347" t="s">
        <v>31</v>
      </c>
      <c r="F7347" t="s">
        <v>42</v>
      </c>
      <c r="G7347" t="s">
        <v>16</v>
      </c>
      <c r="H7347">
        <v>0</v>
      </c>
      <c r="I7347" t="s">
        <v>17</v>
      </c>
      <c r="J7347" t="s">
        <v>3959</v>
      </c>
      <c r="K7347" s="3">
        <v>43316</v>
      </c>
      <c r="L7347" t="s">
        <v>8271</v>
      </c>
      <c r="M7347" t="s">
        <v>31</v>
      </c>
    </row>
    <row r="7348" spans="1:13" x14ac:dyDescent="0.3">
      <c r="A7348" t="s">
        <v>12196</v>
      </c>
      <c r="B7348" t="s">
        <v>16487</v>
      </c>
      <c r="C7348" t="s">
        <v>239</v>
      </c>
      <c r="D7348">
        <v>0</v>
      </c>
      <c r="E7348" t="s">
        <v>12551</v>
      </c>
      <c r="F7348" t="s">
        <v>838</v>
      </c>
      <c r="G7348" t="s">
        <v>383</v>
      </c>
      <c r="H7348" s="2">
        <v>1.96</v>
      </c>
      <c r="I7348" t="s">
        <v>17</v>
      </c>
      <c r="J7348" t="s">
        <v>241</v>
      </c>
      <c r="K7348" s="3">
        <v>41838</v>
      </c>
      <c r="L7348">
        <v>1</v>
      </c>
      <c r="M7348" t="s">
        <v>39</v>
      </c>
    </row>
    <row r="7349" spans="1:13" x14ac:dyDescent="0.3">
      <c r="A7349">
        <v>4.7</v>
      </c>
      <c r="B7349" t="s">
        <v>16488</v>
      </c>
      <c r="C7349" t="s">
        <v>2367</v>
      </c>
      <c r="D7349">
        <v>54</v>
      </c>
      <c r="E7349" t="s">
        <v>12877</v>
      </c>
      <c r="F7349" t="s">
        <v>482</v>
      </c>
      <c r="G7349" t="s">
        <v>383</v>
      </c>
      <c r="H7349" s="2">
        <v>19.399999999999999</v>
      </c>
      <c r="I7349" t="s">
        <v>17</v>
      </c>
      <c r="J7349" t="s">
        <v>901</v>
      </c>
      <c r="K7349" s="3">
        <v>43057</v>
      </c>
      <c r="L7349" t="s">
        <v>3687</v>
      </c>
      <c r="M7349" t="s">
        <v>32</v>
      </c>
    </row>
    <row r="7350" spans="1:13" x14ac:dyDescent="0.3">
      <c r="A7350">
        <v>4.5</v>
      </c>
      <c r="B7350" t="s">
        <v>16489</v>
      </c>
      <c r="C7350" t="s">
        <v>2367</v>
      </c>
      <c r="D7350">
        <v>10</v>
      </c>
      <c r="E7350" t="s">
        <v>12251</v>
      </c>
      <c r="F7350" t="s">
        <v>665</v>
      </c>
      <c r="G7350" t="s">
        <v>16</v>
      </c>
      <c r="H7350">
        <v>0</v>
      </c>
      <c r="I7350" t="s">
        <v>17</v>
      </c>
      <c r="J7350" t="s">
        <v>4973</v>
      </c>
      <c r="K7350" s="3">
        <v>43281</v>
      </c>
      <c r="L7350" t="s">
        <v>8275</v>
      </c>
      <c r="M7350" t="s">
        <v>645</v>
      </c>
    </row>
    <row r="7351" spans="1:13" x14ac:dyDescent="0.3">
      <c r="A7351">
        <v>4.4000000000000004</v>
      </c>
      <c r="B7351" t="s">
        <v>16490</v>
      </c>
      <c r="C7351" t="s">
        <v>3533</v>
      </c>
      <c r="D7351">
        <v>11514</v>
      </c>
      <c r="E7351" t="s">
        <v>12284</v>
      </c>
      <c r="F7351" t="s">
        <v>22</v>
      </c>
      <c r="G7351" t="s">
        <v>16</v>
      </c>
      <c r="H7351">
        <v>0</v>
      </c>
      <c r="I7351" t="s">
        <v>17</v>
      </c>
      <c r="J7351" t="s">
        <v>3534</v>
      </c>
      <c r="K7351" s="3">
        <v>43188</v>
      </c>
      <c r="L7351">
        <v>5.5</v>
      </c>
      <c r="M7351" t="s">
        <v>53</v>
      </c>
    </row>
    <row r="7352" spans="1:13" x14ac:dyDescent="0.3">
      <c r="A7352">
        <v>4.2</v>
      </c>
      <c r="B7352" t="s">
        <v>16491</v>
      </c>
      <c r="C7352" t="s">
        <v>1757</v>
      </c>
      <c r="D7352">
        <v>2543</v>
      </c>
      <c r="E7352" t="s">
        <v>12213</v>
      </c>
      <c r="F7352" t="s">
        <v>34</v>
      </c>
      <c r="G7352" t="s">
        <v>16</v>
      </c>
      <c r="H7352">
        <v>0</v>
      </c>
      <c r="I7352" t="s">
        <v>17</v>
      </c>
      <c r="J7352" t="s">
        <v>1758</v>
      </c>
      <c r="K7352" s="3">
        <v>43308</v>
      </c>
      <c r="L7352" t="s">
        <v>8278</v>
      </c>
      <c r="M7352" t="s">
        <v>143</v>
      </c>
    </row>
    <row r="7353" spans="1:13" x14ac:dyDescent="0.3">
      <c r="A7353">
        <v>4.4000000000000004</v>
      </c>
      <c r="B7353" t="s">
        <v>16492</v>
      </c>
      <c r="C7353" t="s">
        <v>3070</v>
      </c>
      <c r="D7353">
        <v>9950</v>
      </c>
      <c r="E7353" t="s">
        <v>12222</v>
      </c>
      <c r="F7353" t="s">
        <v>22</v>
      </c>
      <c r="G7353" t="s">
        <v>16</v>
      </c>
      <c r="H7353">
        <v>0</v>
      </c>
      <c r="I7353" t="s">
        <v>17</v>
      </c>
      <c r="J7353" t="s">
        <v>3071</v>
      </c>
      <c r="K7353" s="3">
        <v>43299</v>
      </c>
      <c r="L7353" t="s">
        <v>4143</v>
      </c>
      <c r="M7353" t="s">
        <v>50</v>
      </c>
    </row>
    <row r="7354" spans="1:13" x14ac:dyDescent="0.3">
      <c r="A7354">
        <v>3.3</v>
      </c>
      <c r="B7354" t="s">
        <v>16493</v>
      </c>
      <c r="C7354" t="s">
        <v>1893</v>
      </c>
      <c r="D7354">
        <v>1045</v>
      </c>
      <c r="E7354" t="s">
        <v>12332</v>
      </c>
      <c r="F7354" t="s">
        <v>34</v>
      </c>
      <c r="G7354" t="s">
        <v>16</v>
      </c>
      <c r="H7354">
        <v>0</v>
      </c>
      <c r="I7354" t="s">
        <v>17</v>
      </c>
      <c r="J7354" t="s">
        <v>1894</v>
      </c>
      <c r="K7354" s="3">
        <v>43172</v>
      </c>
      <c r="L7354">
        <v>5.0999999999999996</v>
      </c>
      <c r="M7354" t="s">
        <v>53</v>
      </c>
    </row>
    <row r="7355" spans="1:13" x14ac:dyDescent="0.3">
      <c r="A7355">
        <v>4.4000000000000004</v>
      </c>
      <c r="B7355" t="s">
        <v>533</v>
      </c>
      <c r="C7355" t="s">
        <v>492</v>
      </c>
      <c r="D7355">
        <v>63576</v>
      </c>
      <c r="E7355" t="s">
        <v>31</v>
      </c>
      <c r="F7355" t="s">
        <v>26</v>
      </c>
      <c r="G7355" t="s">
        <v>16</v>
      </c>
      <c r="H7355">
        <v>0</v>
      </c>
      <c r="I7355" t="s">
        <v>17</v>
      </c>
      <c r="J7355" t="s">
        <v>493</v>
      </c>
      <c r="K7355" s="3">
        <v>43314</v>
      </c>
      <c r="L7355" t="s">
        <v>534</v>
      </c>
      <c r="M7355" t="s">
        <v>31</v>
      </c>
    </row>
    <row r="7356" spans="1:13" x14ac:dyDescent="0.3">
      <c r="A7356">
        <v>4.9000000000000004</v>
      </c>
      <c r="B7356" t="s">
        <v>16494</v>
      </c>
      <c r="C7356" t="s">
        <v>1893</v>
      </c>
      <c r="D7356">
        <v>66</v>
      </c>
      <c r="E7356" t="s">
        <v>12631</v>
      </c>
      <c r="F7356" t="s">
        <v>482</v>
      </c>
      <c r="G7356" t="s">
        <v>16</v>
      </c>
      <c r="H7356">
        <v>0</v>
      </c>
      <c r="I7356" t="s">
        <v>17</v>
      </c>
      <c r="J7356" t="s">
        <v>1894</v>
      </c>
      <c r="K7356" s="3">
        <v>43299</v>
      </c>
      <c r="L7356">
        <v>1</v>
      </c>
      <c r="M7356" t="s">
        <v>50</v>
      </c>
    </row>
    <row r="7357" spans="1:13" x14ac:dyDescent="0.3">
      <c r="A7357">
        <v>4.5</v>
      </c>
      <c r="B7357" t="s">
        <v>8282</v>
      </c>
      <c r="C7357" t="s">
        <v>492</v>
      </c>
      <c r="D7357">
        <v>51110</v>
      </c>
      <c r="E7357" t="s">
        <v>31</v>
      </c>
      <c r="F7357" t="s">
        <v>42</v>
      </c>
      <c r="G7357" t="s">
        <v>383</v>
      </c>
      <c r="H7357" s="2">
        <v>2.99</v>
      </c>
      <c r="I7357" t="s">
        <v>17</v>
      </c>
      <c r="J7357" t="s">
        <v>493</v>
      </c>
      <c r="K7357" s="3">
        <v>43315</v>
      </c>
      <c r="L7357" t="s">
        <v>31</v>
      </c>
      <c r="M7357" t="s">
        <v>31</v>
      </c>
    </row>
    <row r="7358" spans="1:13" x14ac:dyDescent="0.3">
      <c r="A7358">
        <v>4.7</v>
      </c>
      <c r="B7358" t="s">
        <v>16495</v>
      </c>
      <c r="C7358" t="s">
        <v>3677</v>
      </c>
      <c r="D7358">
        <v>17861</v>
      </c>
      <c r="E7358" t="s">
        <v>31</v>
      </c>
      <c r="F7358" t="s">
        <v>34</v>
      </c>
      <c r="G7358" t="s">
        <v>383</v>
      </c>
      <c r="H7358" s="2">
        <v>3.99</v>
      </c>
      <c r="I7358" t="s">
        <v>17</v>
      </c>
      <c r="J7358" t="s">
        <v>3678</v>
      </c>
      <c r="K7358" s="3">
        <v>43226</v>
      </c>
      <c r="L7358" t="s">
        <v>31</v>
      </c>
      <c r="M7358" t="s">
        <v>31</v>
      </c>
    </row>
    <row r="7359" spans="1:13" x14ac:dyDescent="0.3">
      <c r="A7359">
        <v>4.7</v>
      </c>
      <c r="B7359" t="s">
        <v>16496</v>
      </c>
      <c r="C7359" t="s">
        <v>2367</v>
      </c>
      <c r="D7359">
        <v>1647</v>
      </c>
      <c r="E7359" t="s">
        <v>12256</v>
      </c>
      <c r="F7359" t="s">
        <v>15</v>
      </c>
      <c r="G7359" t="s">
        <v>383</v>
      </c>
      <c r="H7359" s="2">
        <v>14.99</v>
      </c>
      <c r="I7359" t="s">
        <v>17</v>
      </c>
      <c r="J7359" t="s">
        <v>2190</v>
      </c>
      <c r="K7359" s="3">
        <v>42794</v>
      </c>
      <c r="L7359" t="s">
        <v>373</v>
      </c>
      <c r="M7359" t="s">
        <v>39</v>
      </c>
    </row>
    <row r="7360" spans="1:13" x14ac:dyDescent="0.3">
      <c r="A7360">
        <v>3.9</v>
      </c>
      <c r="B7360" t="s">
        <v>16497</v>
      </c>
      <c r="C7360" t="s">
        <v>4289</v>
      </c>
      <c r="D7360">
        <v>271</v>
      </c>
      <c r="E7360" t="s">
        <v>12569</v>
      </c>
      <c r="F7360" t="s">
        <v>38</v>
      </c>
      <c r="G7360" t="s">
        <v>16</v>
      </c>
      <c r="H7360">
        <v>0</v>
      </c>
      <c r="I7360" t="s">
        <v>70</v>
      </c>
      <c r="J7360" t="s">
        <v>4290</v>
      </c>
      <c r="K7360" s="3">
        <v>43299</v>
      </c>
      <c r="L7360" t="s">
        <v>426</v>
      </c>
      <c r="M7360" t="s">
        <v>36</v>
      </c>
    </row>
    <row r="7361" spans="1:13" x14ac:dyDescent="0.3">
      <c r="A7361">
        <v>4.7</v>
      </c>
      <c r="B7361" t="s">
        <v>8286</v>
      </c>
      <c r="C7361" t="s">
        <v>3677</v>
      </c>
      <c r="D7361">
        <v>1947</v>
      </c>
      <c r="E7361" t="s">
        <v>31</v>
      </c>
      <c r="F7361" t="s">
        <v>15</v>
      </c>
      <c r="G7361" t="s">
        <v>383</v>
      </c>
      <c r="H7361" s="2">
        <v>3.9</v>
      </c>
      <c r="I7361" t="s">
        <v>17</v>
      </c>
      <c r="J7361" t="s">
        <v>3678</v>
      </c>
      <c r="K7361" s="3">
        <v>43239</v>
      </c>
      <c r="L7361" t="s">
        <v>31</v>
      </c>
      <c r="M7361" t="s">
        <v>31</v>
      </c>
    </row>
    <row r="7362" spans="1:13" x14ac:dyDescent="0.3">
      <c r="A7362">
        <v>4.7</v>
      </c>
      <c r="B7362" t="s">
        <v>16498</v>
      </c>
      <c r="C7362" t="s">
        <v>3677</v>
      </c>
      <c r="D7362">
        <v>4928</v>
      </c>
      <c r="E7362" t="s">
        <v>31</v>
      </c>
      <c r="F7362" t="s">
        <v>38</v>
      </c>
      <c r="G7362" t="s">
        <v>383</v>
      </c>
      <c r="H7362" s="2">
        <v>2.99</v>
      </c>
      <c r="I7362" t="s">
        <v>17</v>
      </c>
      <c r="J7362" t="s">
        <v>3678</v>
      </c>
      <c r="K7362" s="3">
        <v>43309</v>
      </c>
      <c r="L7362" t="s">
        <v>31</v>
      </c>
      <c r="M7362" t="s">
        <v>31</v>
      </c>
    </row>
    <row r="7363" spans="1:13" x14ac:dyDescent="0.3">
      <c r="A7363" t="s">
        <v>12196</v>
      </c>
      <c r="B7363" t="s">
        <v>16499</v>
      </c>
      <c r="C7363" t="s">
        <v>2965</v>
      </c>
      <c r="D7363">
        <v>5</v>
      </c>
      <c r="E7363" t="s">
        <v>31</v>
      </c>
      <c r="F7363" t="s">
        <v>482</v>
      </c>
      <c r="G7363" t="s">
        <v>16</v>
      </c>
      <c r="H7363">
        <v>0</v>
      </c>
      <c r="I7363" t="s">
        <v>30</v>
      </c>
      <c r="J7363" t="s">
        <v>2966</v>
      </c>
      <c r="K7363" s="3">
        <v>43262</v>
      </c>
      <c r="L7363" t="s">
        <v>1607</v>
      </c>
      <c r="M7363" t="s">
        <v>53</v>
      </c>
    </row>
    <row r="7364" spans="1:13" x14ac:dyDescent="0.3">
      <c r="A7364">
        <v>4.4000000000000004</v>
      </c>
      <c r="B7364" t="s">
        <v>16500</v>
      </c>
      <c r="C7364" t="s">
        <v>309</v>
      </c>
      <c r="D7364">
        <v>36</v>
      </c>
      <c r="E7364" t="s">
        <v>12223</v>
      </c>
      <c r="F7364" t="s">
        <v>482</v>
      </c>
      <c r="G7364" t="s">
        <v>16</v>
      </c>
      <c r="H7364">
        <v>0</v>
      </c>
      <c r="I7364" t="s">
        <v>17</v>
      </c>
      <c r="J7364" t="s">
        <v>310</v>
      </c>
      <c r="K7364" s="3">
        <v>43185</v>
      </c>
      <c r="L7364" t="s">
        <v>885</v>
      </c>
      <c r="M7364" t="s">
        <v>50</v>
      </c>
    </row>
    <row r="7365" spans="1:13" x14ac:dyDescent="0.3">
      <c r="A7365">
        <v>4.8</v>
      </c>
      <c r="B7365" t="s">
        <v>16501</v>
      </c>
      <c r="C7365" t="s">
        <v>2012</v>
      </c>
      <c r="D7365">
        <v>35</v>
      </c>
      <c r="E7365" t="s">
        <v>12186</v>
      </c>
      <c r="F7365" t="s">
        <v>15</v>
      </c>
      <c r="G7365" t="s">
        <v>16</v>
      </c>
      <c r="H7365">
        <v>0</v>
      </c>
      <c r="I7365" t="s">
        <v>17</v>
      </c>
      <c r="J7365" t="s">
        <v>2162</v>
      </c>
      <c r="K7365" s="3">
        <v>42580</v>
      </c>
      <c r="L7365" t="s">
        <v>19</v>
      </c>
      <c r="M7365" t="s">
        <v>53</v>
      </c>
    </row>
    <row r="7366" spans="1:13" x14ac:dyDescent="0.3">
      <c r="A7366">
        <v>4.8</v>
      </c>
      <c r="B7366" t="s">
        <v>16502</v>
      </c>
      <c r="C7366" t="s">
        <v>3837</v>
      </c>
      <c r="D7366">
        <v>60</v>
      </c>
      <c r="E7366" t="s">
        <v>12746</v>
      </c>
      <c r="F7366" t="s">
        <v>482</v>
      </c>
      <c r="G7366" t="s">
        <v>383</v>
      </c>
      <c r="H7366" s="2">
        <v>0.99</v>
      </c>
      <c r="I7366" t="s">
        <v>17</v>
      </c>
      <c r="J7366" t="s">
        <v>3838</v>
      </c>
      <c r="K7366" s="3">
        <v>43310</v>
      </c>
      <c r="L7366" t="s">
        <v>1601</v>
      </c>
      <c r="M7366" t="s">
        <v>143</v>
      </c>
    </row>
    <row r="7367" spans="1:13" x14ac:dyDescent="0.3">
      <c r="A7367">
        <v>4</v>
      </c>
      <c r="B7367" t="s">
        <v>16503</v>
      </c>
      <c r="C7367" t="s">
        <v>3070</v>
      </c>
      <c r="D7367">
        <v>13232</v>
      </c>
      <c r="E7367" t="s">
        <v>12250</v>
      </c>
      <c r="F7367" t="s">
        <v>22</v>
      </c>
      <c r="G7367" t="s">
        <v>16</v>
      </c>
      <c r="H7367">
        <v>0</v>
      </c>
      <c r="I7367" t="s">
        <v>17</v>
      </c>
      <c r="J7367" t="s">
        <v>3071</v>
      </c>
      <c r="K7367" s="3">
        <v>43302</v>
      </c>
      <c r="L7367" t="s">
        <v>547</v>
      </c>
      <c r="M7367" t="s">
        <v>50</v>
      </c>
    </row>
    <row r="7368" spans="1:13" x14ac:dyDescent="0.3">
      <c r="A7368">
        <v>3.7</v>
      </c>
      <c r="B7368" t="s">
        <v>16504</v>
      </c>
      <c r="C7368" t="s">
        <v>1893</v>
      </c>
      <c r="D7368">
        <v>492</v>
      </c>
      <c r="E7368" t="s">
        <v>31</v>
      </c>
      <c r="F7368" t="s">
        <v>34</v>
      </c>
      <c r="G7368" t="s">
        <v>16</v>
      </c>
      <c r="H7368">
        <v>0</v>
      </c>
      <c r="I7368" t="s">
        <v>70</v>
      </c>
      <c r="J7368" t="s">
        <v>1894</v>
      </c>
      <c r="K7368" s="3">
        <v>43262</v>
      </c>
      <c r="L7368" t="s">
        <v>607</v>
      </c>
      <c r="M7368" t="s">
        <v>50</v>
      </c>
    </row>
    <row r="7369" spans="1:13" x14ac:dyDescent="0.3">
      <c r="A7369">
        <v>5</v>
      </c>
      <c r="B7369" t="s">
        <v>16505</v>
      </c>
      <c r="C7369" t="s">
        <v>4289</v>
      </c>
      <c r="D7369">
        <v>4</v>
      </c>
      <c r="E7369" t="s">
        <v>12223</v>
      </c>
      <c r="F7369" t="s">
        <v>665</v>
      </c>
      <c r="G7369" t="s">
        <v>16</v>
      </c>
      <c r="H7369">
        <v>0</v>
      </c>
      <c r="I7369" t="s">
        <v>17</v>
      </c>
      <c r="J7369" t="s">
        <v>4290</v>
      </c>
      <c r="K7369" s="3">
        <v>43304</v>
      </c>
      <c r="L7369" t="s">
        <v>24</v>
      </c>
      <c r="M7369" t="s">
        <v>36</v>
      </c>
    </row>
    <row r="7370" spans="1:13" x14ac:dyDescent="0.3">
      <c r="A7370">
        <v>3</v>
      </c>
      <c r="B7370" t="s">
        <v>16506</v>
      </c>
      <c r="C7370" t="s">
        <v>2367</v>
      </c>
      <c r="D7370">
        <v>1691</v>
      </c>
      <c r="E7370" t="s">
        <v>12561</v>
      </c>
      <c r="F7370" t="s">
        <v>22</v>
      </c>
      <c r="G7370" t="s">
        <v>16</v>
      </c>
      <c r="H7370">
        <v>0</v>
      </c>
      <c r="I7370" t="s">
        <v>17</v>
      </c>
      <c r="J7370" t="s">
        <v>2031</v>
      </c>
      <c r="K7370" s="3">
        <v>42529</v>
      </c>
      <c r="L7370" t="s">
        <v>164</v>
      </c>
      <c r="M7370" t="s">
        <v>53</v>
      </c>
    </row>
    <row r="7371" spans="1:13" x14ac:dyDescent="0.3">
      <c r="A7371">
        <v>3.9</v>
      </c>
      <c r="B7371" t="s">
        <v>16507</v>
      </c>
      <c r="C7371" t="s">
        <v>3677</v>
      </c>
      <c r="D7371">
        <v>7</v>
      </c>
      <c r="E7371" t="s">
        <v>12314</v>
      </c>
      <c r="F7371" t="s">
        <v>665</v>
      </c>
      <c r="G7371" t="s">
        <v>16</v>
      </c>
      <c r="H7371">
        <v>0</v>
      </c>
      <c r="I7371" t="s">
        <v>17</v>
      </c>
      <c r="J7371" t="s">
        <v>3678</v>
      </c>
      <c r="K7371" s="3">
        <v>43257</v>
      </c>
      <c r="L7371" t="s">
        <v>706</v>
      </c>
      <c r="M7371" t="s">
        <v>143</v>
      </c>
    </row>
    <row r="7372" spans="1:13" x14ac:dyDescent="0.3">
      <c r="A7372" t="s">
        <v>12196</v>
      </c>
      <c r="B7372" t="s">
        <v>16508</v>
      </c>
      <c r="C7372" t="s">
        <v>3677</v>
      </c>
      <c r="D7372">
        <v>0</v>
      </c>
      <c r="E7372" t="s">
        <v>16509</v>
      </c>
      <c r="F7372" t="s">
        <v>865</v>
      </c>
      <c r="G7372" t="s">
        <v>16</v>
      </c>
      <c r="H7372">
        <v>0</v>
      </c>
      <c r="I7372" t="s">
        <v>17</v>
      </c>
      <c r="J7372" t="s">
        <v>3678</v>
      </c>
      <c r="K7372" s="3">
        <v>43012</v>
      </c>
      <c r="L7372" t="s">
        <v>858</v>
      </c>
      <c r="M7372" t="s">
        <v>32</v>
      </c>
    </row>
    <row r="7373" spans="1:13" x14ac:dyDescent="0.3">
      <c r="A7373" t="s">
        <v>12196</v>
      </c>
      <c r="B7373" t="s">
        <v>16510</v>
      </c>
      <c r="C7373" t="s">
        <v>309</v>
      </c>
      <c r="D7373">
        <v>1</v>
      </c>
      <c r="E7373" t="s">
        <v>12305</v>
      </c>
      <c r="F7373" t="s">
        <v>816</v>
      </c>
      <c r="G7373" t="s">
        <v>16</v>
      </c>
      <c r="H7373">
        <v>0</v>
      </c>
      <c r="I7373" t="s">
        <v>17</v>
      </c>
      <c r="J7373" t="s">
        <v>310</v>
      </c>
      <c r="K7373" s="3">
        <v>43172</v>
      </c>
      <c r="L7373" t="s">
        <v>8299</v>
      </c>
      <c r="M7373" t="s">
        <v>53</v>
      </c>
    </row>
    <row r="7374" spans="1:13" x14ac:dyDescent="0.3">
      <c r="A7374">
        <v>4.5999999999999996</v>
      </c>
      <c r="B7374" t="s">
        <v>16511</v>
      </c>
      <c r="C7374" t="s">
        <v>3958</v>
      </c>
      <c r="D7374">
        <v>20</v>
      </c>
      <c r="E7374" t="s">
        <v>31</v>
      </c>
      <c r="F7374" t="s">
        <v>665</v>
      </c>
      <c r="G7374" t="s">
        <v>16</v>
      </c>
      <c r="H7374">
        <v>0</v>
      </c>
      <c r="I7374" t="s">
        <v>17</v>
      </c>
      <c r="J7374" t="s">
        <v>3959</v>
      </c>
      <c r="K7374" s="3">
        <v>43283</v>
      </c>
      <c r="L7374" t="s">
        <v>31</v>
      </c>
      <c r="M7374" t="s">
        <v>31</v>
      </c>
    </row>
    <row r="7375" spans="1:13" x14ac:dyDescent="0.3">
      <c r="A7375">
        <v>4.5999999999999996</v>
      </c>
      <c r="B7375" t="s">
        <v>16512</v>
      </c>
      <c r="C7375" t="s">
        <v>2628</v>
      </c>
      <c r="D7375">
        <v>64</v>
      </c>
      <c r="E7375" t="s">
        <v>12233</v>
      </c>
      <c r="F7375" t="s">
        <v>60</v>
      </c>
      <c r="G7375" t="s">
        <v>16</v>
      </c>
      <c r="H7375">
        <v>0</v>
      </c>
      <c r="I7375" t="s">
        <v>17</v>
      </c>
      <c r="J7375" t="s">
        <v>2629</v>
      </c>
      <c r="K7375" s="3">
        <v>43291</v>
      </c>
      <c r="L7375" t="s">
        <v>1161</v>
      </c>
      <c r="M7375" t="s">
        <v>143</v>
      </c>
    </row>
    <row r="7376" spans="1:13" x14ac:dyDescent="0.3">
      <c r="A7376">
        <v>4.3</v>
      </c>
      <c r="B7376" t="s">
        <v>16513</v>
      </c>
      <c r="C7376" t="s">
        <v>2367</v>
      </c>
      <c r="D7376">
        <v>108</v>
      </c>
      <c r="E7376" t="s">
        <v>12359</v>
      </c>
      <c r="F7376" t="s">
        <v>60</v>
      </c>
      <c r="G7376" t="s">
        <v>16</v>
      </c>
      <c r="H7376">
        <v>0</v>
      </c>
      <c r="I7376" t="s">
        <v>17</v>
      </c>
      <c r="J7376" t="s">
        <v>901</v>
      </c>
      <c r="K7376" s="3">
        <v>43015</v>
      </c>
      <c r="L7376" t="s">
        <v>706</v>
      </c>
      <c r="M7376" t="s">
        <v>53</v>
      </c>
    </row>
    <row r="7377" spans="1:13" x14ac:dyDescent="0.3">
      <c r="A7377">
        <v>4.2</v>
      </c>
      <c r="B7377" t="s">
        <v>16514</v>
      </c>
      <c r="C7377" t="s">
        <v>4407</v>
      </c>
      <c r="D7377">
        <v>453</v>
      </c>
      <c r="E7377" t="s">
        <v>12635</v>
      </c>
      <c r="F7377" t="s">
        <v>15</v>
      </c>
      <c r="G7377" t="s">
        <v>383</v>
      </c>
      <c r="H7377" s="2">
        <v>2.99</v>
      </c>
      <c r="I7377" t="s">
        <v>17</v>
      </c>
      <c r="J7377" t="s">
        <v>4408</v>
      </c>
      <c r="K7377" s="3">
        <v>43192</v>
      </c>
      <c r="L7377">
        <v>4.3</v>
      </c>
      <c r="M7377" t="s">
        <v>50</v>
      </c>
    </row>
    <row r="7378" spans="1:13" x14ac:dyDescent="0.3">
      <c r="A7378" t="s">
        <v>12196</v>
      </c>
      <c r="B7378" t="s">
        <v>16515</v>
      </c>
      <c r="C7378" t="s">
        <v>1833</v>
      </c>
      <c r="D7378">
        <v>0</v>
      </c>
      <c r="E7378" t="s">
        <v>12225</v>
      </c>
      <c r="F7378" t="s">
        <v>838</v>
      </c>
      <c r="G7378" t="s">
        <v>16</v>
      </c>
      <c r="H7378">
        <v>0</v>
      </c>
      <c r="I7378" t="s">
        <v>17</v>
      </c>
      <c r="J7378" t="s">
        <v>1834</v>
      </c>
      <c r="K7378" s="3">
        <v>42571</v>
      </c>
      <c r="L7378" t="s">
        <v>858</v>
      </c>
      <c r="M7378" t="s">
        <v>20</v>
      </c>
    </row>
    <row r="7379" spans="1:13" x14ac:dyDescent="0.3">
      <c r="A7379">
        <v>5</v>
      </c>
      <c r="B7379" t="s">
        <v>16516</v>
      </c>
      <c r="C7379" t="s">
        <v>3837</v>
      </c>
      <c r="D7379">
        <v>1</v>
      </c>
      <c r="E7379" t="s">
        <v>12416</v>
      </c>
      <c r="F7379" t="s">
        <v>838</v>
      </c>
      <c r="G7379" t="s">
        <v>383</v>
      </c>
      <c r="H7379" s="2">
        <v>0.99</v>
      </c>
      <c r="I7379" t="s">
        <v>17</v>
      </c>
      <c r="J7379" t="s">
        <v>3838</v>
      </c>
      <c r="K7379" s="3">
        <v>43241</v>
      </c>
      <c r="L7379">
        <v>1.1000000000000001</v>
      </c>
      <c r="M7379" t="s">
        <v>50</v>
      </c>
    </row>
    <row r="7380" spans="1:13" x14ac:dyDescent="0.3">
      <c r="A7380" t="s">
        <v>12196</v>
      </c>
      <c r="B7380" t="s">
        <v>16517</v>
      </c>
      <c r="C7380" t="s">
        <v>2367</v>
      </c>
      <c r="D7380">
        <v>1</v>
      </c>
      <c r="E7380" t="s">
        <v>12299</v>
      </c>
      <c r="F7380" t="s">
        <v>665</v>
      </c>
      <c r="G7380" t="s">
        <v>16</v>
      </c>
      <c r="H7380">
        <v>0</v>
      </c>
      <c r="I7380" t="s">
        <v>17</v>
      </c>
      <c r="J7380" t="s">
        <v>1077</v>
      </c>
      <c r="K7380" s="3">
        <v>43167</v>
      </c>
      <c r="L7380">
        <v>0.7</v>
      </c>
      <c r="M7380" t="s">
        <v>93</v>
      </c>
    </row>
    <row r="7381" spans="1:13" x14ac:dyDescent="0.3">
      <c r="A7381">
        <v>4.5</v>
      </c>
      <c r="B7381" t="s">
        <v>16518</v>
      </c>
      <c r="C7381" t="s">
        <v>1574</v>
      </c>
      <c r="D7381">
        <v>5509</v>
      </c>
      <c r="E7381" t="s">
        <v>12314</v>
      </c>
      <c r="F7381" t="s">
        <v>34</v>
      </c>
      <c r="G7381" t="s">
        <v>16</v>
      </c>
      <c r="H7381">
        <v>0</v>
      </c>
      <c r="I7381" t="s">
        <v>17</v>
      </c>
      <c r="J7381" t="s">
        <v>1575</v>
      </c>
      <c r="K7381" s="3">
        <v>43284</v>
      </c>
      <c r="L7381" t="s">
        <v>8308</v>
      </c>
      <c r="M7381" t="s">
        <v>20</v>
      </c>
    </row>
    <row r="7382" spans="1:13" x14ac:dyDescent="0.3">
      <c r="A7382" t="s">
        <v>12196</v>
      </c>
      <c r="B7382" t="s">
        <v>16519</v>
      </c>
      <c r="C7382" t="s">
        <v>1893</v>
      </c>
      <c r="D7382">
        <v>0</v>
      </c>
      <c r="E7382" t="s">
        <v>12223</v>
      </c>
      <c r="F7382" t="s">
        <v>838</v>
      </c>
      <c r="G7382" t="s">
        <v>16</v>
      </c>
      <c r="H7382">
        <v>0</v>
      </c>
      <c r="I7382" t="s">
        <v>17</v>
      </c>
      <c r="J7382" t="s">
        <v>1894</v>
      </c>
      <c r="K7382" s="3">
        <v>43012</v>
      </c>
      <c r="L7382" t="s">
        <v>858</v>
      </c>
      <c r="M7382" t="s">
        <v>50</v>
      </c>
    </row>
    <row r="7383" spans="1:13" x14ac:dyDescent="0.3">
      <c r="A7383">
        <v>4.2</v>
      </c>
      <c r="B7383" t="s">
        <v>16520</v>
      </c>
      <c r="C7383" t="s">
        <v>3958</v>
      </c>
      <c r="D7383">
        <v>1623</v>
      </c>
      <c r="E7383" t="s">
        <v>12672</v>
      </c>
      <c r="F7383" t="s">
        <v>34</v>
      </c>
      <c r="G7383" t="s">
        <v>16</v>
      </c>
      <c r="H7383">
        <v>0</v>
      </c>
      <c r="I7383" t="s">
        <v>17</v>
      </c>
      <c r="J7383" t="s">
        <v>3959</v>
      </c>
      <c r="K7383" s="3">
        <v>43165</v>
      </c>
      <c r="L7383">
        <v>1.8</v>
      </c>
      <c r="M7383" t="s">
        <v>39</v>
      </c>
    </row>
    <row r="7384" spans="1:13" x14ac:dyDescent="0.3">
      <c r="A7384" t="s">
        <v>12196</v>
      </c>
      <c r="B7384" t="s">
        <v>16521</v>
      </c>
      <c r="C7384" t="s">
        <v>1283</v>
      </c>
      <c r="D7384">
        <v>0</v>
      </c>
      <c r="E7384" t="s">
        <v>12203</v>
      </c>
      <c r="F7384" t="s">
        <v>816</v>
      </c>
      <c r="G7384" t="s">
        <v>16</v>
      </c>
      <c r="H7384">
        <v>0</v>
      </c>
      <c r="I7384" t="s">
        <v>17</v>
      </c>
      <c r="J7384" t="s">
        <v>1284</v>
      </c>
      <c r="K7384" s="3">
        <v>42642</v>
      </c>
      <c r="L7384" t="s">
        <v>8312</v>
      </c>
      <c r="M7384" t="s">
        <v>50</v>
      </c>
    </row>
    <row r="7385" spans="1:13" x14ac:dyDescent="0.3">
      <c r="A7385">
        <v>1</v>
      </c>
      <c r="B7385" t="s">
        <v>16522</v>
      </c>
      <c r="C7385" t="s">
        <v>3958</v>
      </c>
      <c r="D7385">
        <v>1</v>
      </c>
      <c r="E7385" t="s">
        <v>12459</v>
      </c>
      <c r="F7385" t="s">
        <v>665</v>
      </c>
      <c r="G7385" t="s">
        <v>16</v>
      </c>
      <c r="H7385">
        <v>0</v>
      </c>
      <c r="I7385" t="s">
        <v>17</v>
      </c>
      <c r="J7385" t="s">
        <v>3959</v>
      </c>
      <c r="K7385" s="3">
        <v>43174</v>
      </c>
      <c r="L7385">
        <v>41.9</v>
      </c>
      <c r="M7385" t="s">
        <v>50</v>
      </c>
    </row>
    <row r="7386" spans="1:13" x14ac:dyDescent="0.3">
      <c r="A7386" t="s">
        <v>12196</v>
      </c>
      <c r="B7386" t="s">
        <v>16523</v>
      </c>
      <c r="C7386" t="s">
        <v>1574</v>
      </c>
      <c r="D7386">
        <v>0</v>
      </c>
      <c r="E7386" t="s">
        <v>12463</v>
      </c>
      <c r="F7386" t="s">
        <v>838</v>
      </c>
      <c r="G7386" t="s">
        <v>383</v>
      </c>
      <c r="H7386" s="2">
        <v>0.99</v>
      </c>
      <c r="I7386" t="s">
        <v>17</v>
      </c>
      <c r="J7386" t="s">
        <v>1575</v>
      </c>
      <c r="K7386" s="3">
        <v>43066</v>
      </c>
      <c r="L7386" t="s">
        <v>8315</v>
      </c>
      <c r="M7386" t="s">
        <v>229</v>
      </c>
    </row>
    <row r="7387" spans="1:13" x14ac:dyDescent="0.3">
      <c r="A7387">
        <v>4.5999999999999996</v>
      </c>
      <c r="B7387" t="s">
        <v>16524</v>
      </c>
      <c r="C7387" t="s">
        <v>2367</v>
      </c>
      <c r="D7387">
        <v>31</v>
      </c>
      <c r="E7387" t="s">
        <v>12314</v>
      </c>
      <c r="F7387" t="s">
        <v>482</v>
      </c>
      <c r="G7387" t="s">
        <v>16</v>
      </c>
      <c r="H7387">
        <v>0</v>
      </c>
      <c r="I7387" t="s">
        <v>17</v>
      </c>
      <c r="J7387" t="s">
        <v>901</v>
      </c>
      <c r="K7387" s="3">
        <v>42248</v>
      </c>
      <c r="L7387">
        <v>1</v>
      </c>
      <c r="M7387" t="s">
        <v>20</v>
      </c>
    </row>
    <row r="7388" spans="1:13" x14ac:dyDescent="0.3">
      <c r="A7388" t="s">
        <v>12196</v>
      </c>
      <c r="B7388" t="s">
        <v>16525</v>
      </c>
      <c r="C7388" t="s">
        <v>309</v>
      </c>
      <c r="D7388">
        <v>0</v>
      </c>
      <c r="E7388" t="s">
        <v>12211</v>
      </c>
      <c r="F7388" t="s">
        <v>663</v>
      </c>
      <c r="G7388" t="s">
        <v>16</v>
      </c>
      <c r="H7388">
        <v>0</v>
      </c>
      <c r="I7388" t="s">
        <v>17</v>
      </c>
      <c r="J7388" t="s">
        <v>310</v>
      </c>
      <c r="K7388" s="3">
        <v>43248</v>
      </c>
      <c r="L7388">
        <v>1.2</v>
      </c>
      <c r="M7388" t="s">
        <v>50</v>
      </c>
    </row>
    <row r="7389" spans="1:13" x14ac:dyDescent="0.3">
      <c r="A7389" t="s">
        <v>12196</v>
      </c>
      <c r="B7389" t="s">
        <v>16526</v>
      </c>
      <c r="C7389" t="s">
        <v>3958</v>
      </c>
      <c r="D7389">
        <v>4</v>
      </c>
      <c r="E7389" t="s">
        <v>12251</v>
      </c>
      <c r="F7389" t="s">
        <v>665</v>
      </c>
      <c r="G7389" t="s">
        <v>16</v>
      </c>
      <c r="H7389">
        <v>0</v>
      </c>
      <c r="I7389" t="s">
        <v>17</v>
      </c>
      <c r="J7389" t="s">
        <v>3959</v>
      </c>
      <c r="K7389" s="3">
        <v>42811</v>
      </c>
      <c r="L7389" t="s">
        <v>8319</v>
      </c>
      <c r="M7389" t="s">
        <v>53</v>
      </c>
    </row>
    <row r="7390" spans="1:13" x14ac:dyDescent="0.3">
      <c r="A7390" t="s">
        <v>12196</v>
      </c>
      <c r="B7390" t="s">
        <v>16527</v>
      </c>
      <c r="C7390" t="s">
        <v>309</v>
      </c>
      <c r="D7390">
        <v>2</v>
      </c>
      <c r="E7390" t="s">
        <v>12317</v>
      </c>
      <c r="F7390" t="s">
        <v>665</v>
      </c>
      <c r="G7390" t="s">
        <v>16</v>
      </c>
      <c r="H7390">
        <v>0</v>
      </c>
      <c r="I7390" t="s">
        <v>17</v>
      </c>
      <c r="J7390" t="s">
        <v>310</v>
      </c>
      <c r="K7390" s="3">
        <v>42844</v>
      </c>
      <c r="L7390">
        <v>2.9</v>
      </c>
      <c r="M7390" t="s">
        <v>50</v>
      </c>
    </row>
    <row r="7391" spans="1:13" x14ac:dyDescent="0.3">
      <c r="A7391" t="s">
        <v>12196</v>
      </c>
      <c r="B7391" t="s">
        <v>8321</v>
      </c>
      <c r="C7391" t="s">
        <v>309</v>
      </c>
      <c r="D7391">
        <v>1</v>
      </c>
      <c r="E7391" t="s">
        <v>12223</v>
      </c>
      <c r="F7391" t="s">
        <v>663</v>
      </c>
      <c r="G7391" t="s">
        <v>16</v>
      </c>
      <c r="H7391">
        <v>0</v>
      </c>
      <c r="I7391" t="s">
        <v>17</v>
      </c>
      <c r="J7391" t="s">
        <v>310</v>
      </c>
      <c r="K7391" s="3">
        <v>42067</v>
      </c>
      <c r="L7391" t="s">
        <v>19</v>
      </c>
      <c r="M7391" t="s">
        <v>53</v>
      </c>
    </row>
    <row r="7392" spans="1:13" x14ac:dyDescent="0.3">
      <c r="A7392" t="s">
        <v>12196</v>
      </c>
      <c r="B7392" t="s">
        <v>16528</v>
      </c>
      <c r="C7392" t="s">
        <v>3958</v>
      </c>
      <c r="D7392">
        <v>0</v>
      </c>
      <c r="E7392" t="s">
        <v>15229</v>
      </c>
      <c r="F7392" t="s">
        <v>881</v>
      </c>
      <c r="G7392" t="s">
        <v>383</v>
      </c>
      <c r="H7392" s="2">
        <v>0.99</v>
      </c>
      <c r="I7392" t="s">
        <v>17</v>
      </c>
      <c r="J7392" t="s">
        <v>3959</v>
      </c>
      <c r="K7392" s="3">
        <v>41503</v>
      </c>
      <c r="L7392" t="s">
        <v>19</v>
      </c>
      <c r="M7392" t="s">
        <v>3359</v>
      </c>
    </row>
    <row r="7393" spans="1:13" x14ac:dyDescent="0.3">
      <c r="A7393" t="s">
        <v>12196</v>
      </c>
      <c r="B7393" t="s">
        <v>16529</v>
      </c>
      <c r="C7393" t="s">
        <v>3070</v>
      </c>
      <c r="D7393">
        <v>14</v>
      </c>
      <c r="E7393" t="s">
        <v>12215</v>
      </c>
      <c r="F7393" t="s">
        <v>482</v>
      </c>
      <c r="G7393" t="s">
        <v>16</v>
      </c>
      <c r="H7393">
        <v>0</v>
      </c>
      <c r="I7393" t="s">
        <v>17</v>
      </c>
      <c r="J7393" t="s">
        <v>3071</v>
      </c>
      <c r="K7393" s="3">
        <v>42465</v>
      </c>
      <c r="L7393" t="s">
        <v>164</v>
      </c>
      <c r="M7393" t="s">
        <v>46</v>
      </c>
    </row>
    <row r="7394" spans="1:13" x14ac:dyDescent="0.3">
      <c r="A7394">
        <v>4.0999999999999996</v>
      </c>
      <c r="B7394" t="s">
        <v>8324</v>
      </c>
      <c r="C7394" t="s">
        <v>2367</v>
      </c>
      <c r="D7394">
        <v>101</v>
      </c>
      <c r="E7394" t="s">
        <v>12463</v>
      </c>
      <c r="F7394" t="s">
        <v>482</v>
      </c>
      <c r="G7394" t="s">
        <v>16</v>
      </c>
      <c r="H7394">
        <v>0</v>
      </c>
      <c r="I7394" t="s">
        <v>17</v>
      </c>
      <c r="J7394" t="s">
        <v>901</v>
      </c>
      <c r="K7394" s="3">
        <v>42804</v>
      </c>
      <c r="L7394">
        <v>1.3</v>
      </c>
      <c r="M7394" t="s">
        <v>53</v>
      </c>
    </row>
    <row r="7395" spans="1:13" x14ac:dyDescent="0.3">
      <c r="A7395">
        <v>4.7</v>
      </c>
      <c r="B7395" t="s">
        <v>16530</v>
      </c>
      <c r="C7395" t="s">
        <v>3837</v>
      </c>
      <c r="D7395">
        <v>19</v>
      </c>
      <c r="E7395" t="s">
        <v>12312</v>
      </c>
      <c r="F7395" t="s">
        <v>482</v>
      </c>
      <c r="G7395" t="s">
        <v>16</v>
      </c>
      <c r="H7395">
        <v>0</v>
      </c>
      <c r="I7395" t="s">
        <v>17</v>
      </c>
      <c r="J7395" t="s">
        <v>3838</v>
      </c>
      <c r="K7395" s="3">
        <v>42551</v>
      </c>
      <c r="L7395">
        <v>1.5</v>
      </c>
      <c r="M7395" t="s">
        <v>20</v>
      </c>
    </row>
    <row r="7396" spans="1:13" x14ac:dyDescent="0.3">
      <c r="A7396" t="s">
        <v>12196</v>
      </c>
      <c r="B7396" t="s">
        <v>16531</v>
      </c>
      <c r="C7396" t="s">
        <v>4226</v>
      </c>
      <c r="D7396">
        <v>0</v>
      </c>
      <c r="E7396" t="s">
        <v>12177</v>
      </c>
      <c r="F7396" t="s">
        <v>838</v>
      </c>
      <c r="G7396" t="s">
        <v>16</v>
      </c>
      <c r="H7396">
        <v>0</v>
      </c>
      <c r="I7396" t="s">
        <v>17</v>
      </c>
      <c r="J7396" t="s">
        <v>4227</v>
      </c>
      <c r="K7396" s="3">
        <v>43293</v>
      </c>
      <c r="L7396">
        <v>1</v>
      </c>
      <c r="M7396" t="s">
        <v>36</v>
      </c>
    </row>
    <row r="7397" spans="1:13" x14ac:dyDescent="0.3">
      <c r="A7397" t="s">
        <v>12196</v>
      </c>
      <c r="B7397" t="s">
        <v>16532</v>
      </c>
      <c r="C7397" t="s">
        <v>309</v>
      </c>
      <c r="D7397">
        <v>45</v>
      </c>
      <c r="E7397" t="s">
        <v>12222</v>
      </c>
      <c r="F7397" t="s">
        <v>60</v>
      </c>
      <c r="G7397" t="s">
        <v>16</v>
      </c>
      <c r="H7397">
        <v>0</v>
      </c>
      <c r="I7397" t="s">
        <v>17</v>
      </c>
      <c r="J7397" t="s">
        <v>310</v>
      </c>
      <c r="K7397" s="3">
        <v>43062</v>
      </c>
      <c r="L7397" t="s">
        <v>929</v>
      </c>
      <c r="M7397" t="s">
        <v>53</v>
      </c>
    </row>
    <row r="7398" spans="1:13" x14ac:dyDescent="0.3">
      <c r="A7398" t="s">
        <v>12196</v>
      </c>
      <c r="B7398" t="s">
        <v>16533</v>
      </c>
      <c r="C7398" t="s">
        <v>2367</v>
      </c>
      <c r="D7398">
        <v>235</v>
      </c>
      <c r="E7398" t="s">
        <v>12438</v>
      </c>
      <c r="F7398" t="s">
        <v>15</v>
      </c>
      <c r="G7398" t="s">
        <v>16</v>
      </c>
      <c r="H7398">
        <v>0</v>
      </c>
      <c r="I7398" t="s">
        <v>17</v>
      </c>
      <c r="J7398" t="s">
        <v>1077</v>
      </c>
      <c r="K7398" s="3">
        <v>42782</v>
      </c>
      <c r="L7398" t="s">
        <v>228</v>
      </c>
      <c r="M7398" t="s">
        <v>645</v>
      </c>
    </row>
    <row r="7399" spans="1:13" x14ac:dyDescent="0.3">
      <c r="A7399">
        <v>4.4000000000000004</v>
      </c>
      <c r="B7399" t="s">
        <v>16534</v>
      </c>
      <c r="C7399" t="s">
        <v>1574</v>
      </c>
      <c r="D7399">
        <v>2599</v>
      </c>
      <c r="E7399" t="s">
        <v>12609</v>
      </c>
      <c r="F7399" t="s">
        <v>34</v>
      </c>
      <c r="G7399" t="s">
        <v>16</v>
      </c>
      <c r="H7399">
        <v>0</v>
      </c>
      <c r="I7399" t="s">
        <v>222</v>
      </c>
      <c r="J7399" t="s">
        <v>1575</v>
      </c>
      <c r="K7399" s="3">
        <v>43109</v>
      </c>
      <c r="L7399" t="s">
        <v>8330</v>
      </c>
      <c r="M7399" t="s">
        <v>645</v>
      </c>
    </row>
    <row r="7400" spans="1:13" x14ac:dyDescent="0.3">
      <c r="A7400">
        <v>4.8</v>
      </c>
      <c r="B7400" t="s">
        <v>16535</v>
      </c>
      <c r="C7400" t="s">
        <v>1283</v>
      </c>
      <c r="D7400">
        <v>4</v>
      </c>
      <c r="E7400" t="s">
        <v>12463</v>
      </c>
      <c r="F7400" t="s">
        <v>663</v>
      </c>
      <c r="G7400" t="s">
        <v>16</v>
      </c>
      <c r="H7400">
        <v>0</v>
      </c>
      <c r="I7400" t="s">
        <v>17</v>
      </c>
      <c r="J7400" t="s">
        <v>1284</v>
      </c>
      <c r="K7400" s="3">
        <v>43243</v>
      </c>
      <c r="L7400" t="s">
        <v>8332</v>
      </c>
      <c r="M7400" t="s">
        <v>143</v>
      </c>
    </row>
    <row r="7401" spans="1:13" x14ac:dyDescent="0.3">
      <c r="A7401">
        <v>4.2</v>
      </c>
      <c r="B7401" t="s">
        <v>8333</v>
      </c>
      <c r="C7401" t="s">
        <v>2012</v>
      </c>
      <c r="D7401">
        <v>52390</v>
      </c>
      <c r="E7401" t="s">
        <v>12191</v>
      </c>
      <c r="F7401" t="s">
        <v>26</v>
      </c>
      <c r="G7401" t="s">
        <v>16</v>
      </c>
      <c r="H7401">
        <v>0</v>
      </c>
      <c r="I7401" t="s">
        <v>17</v>
      </c>
      <c r="J7401" t="s">
        <v>2016</v>
      </c>
      <c r="K7401" s="3">
        <v>43224</v>
      </c>
      <c r="L7401" t="s">
        <v>8334</v>
      </c>
      <c r="M7401" t="s">
        <v>93</v>
      </c>
    </row>
    <row r="7402" spans="1:13" x14ac:dyDescent="0.3">
      <c r="A7402" t="s">
        <v>12196</v>
      </c>
      <c r="B7402" t="s">
        <v>16536</v>
      </c>
      <c r="C7402" t="s">
        <v>309</v>
      </c>
      <c r="D7402">
        <v>0</v>
      </c>
      <c r="E7402" t="s">
        <v>12616</v>
      </c>
      <c r="F7402" t="s">
        <v>838</v>
      </c>
      <c r="G7402" t="s">
        <v>16</v>
      </c>
      <c r="H7402">
        <v>0</v>
      </c>
      <c r="I7402" t="s">
        <v>17</v>
      </c>
      <c r="J7402" t="s">
        <v>310</v>
      </c>
      <c r="K7402" s="3">
        <v>43262</v>
      </c>
      <c r="L7402" t="s">
        <v>885</v>
      </c>
      <c r="M7402" t="s">
        <v>50</v>
      </c>
    </row>
    <row r="7403" spans="1:13" x14ac:dyDescent="0.3">
      <c r="A7403" t="s">
        <v>12196</v>
      </c>
      <c r="B7403" t="s">
        <v>16537</v>
      </c>
      <c r="C7403" t="s">
        <v>3677</v>
      </c>
      <c r="D7403">
        <v>9</v>
      </c>
      <c r="E7403" t="s">
        <v>12459</v>
      </c>
      <c r="F7403" t="s">
        <v>816</v>
      </c>
      <c r="G7403" t="s">
        <v>16</v>
      </c>
      <c r="H7403">
        <v>0</v>
      </c>
      <c r="I7403" t="s">
        <v>17</v>
      </c>
      <c r="J7403" t="s">
        <v>3678</v>
      </c>
      <c r="K7403" s="3">
        <v>42647</v>
      </c>
      <c r="L7403" t="s">
        <v>121</v>
      </c>
      <c r="M7403" t="s">
        <v>53</v>
      </c>
    </row>
    <row r="7404" spans="1:13" x14ac:dyDescent="0.3">
      <c r="A7404">
        <v>5</v>
      </c>
      <c r="B7404" t="s">
        <v>16538</v>
      </c>
      <c r="C7404" t="s">
        <v>2012</v>
      </c>
      <c r="D7404">
        <v>11</v>
      </c>
      <c r="E7404" t="s">
        <v>12212</v>
      </c>
      <c r="F7404" t="s">
        <v>838</v>
      </c>
      <c r="G7404" t="s">
        <v>16</v>
      </c>
      <c r="H7404">
        <v>0</v>
      </c>
      <c r="I7404" t="s">
        <v>17</v>
      </c>
      <c r="J7404" t="s">
        <v>2016</v>
      </c>
      <c r="K7404" s="3">
        <v>42805</v>
      </c>
      <c r="L7404">
        <v>0.1</v>
      </c>
      <c r="M7404" t="s">
        <v>39</v>
      </c>
    </row>
    <row r="7405" spans="1:13" x14ac:dyDescent="0.3">
      <c r="A7405">
        <v>4.5999999999999996</v>
      </c>
      <c r="B7405" t="s">
        <v>16539</v>
      </c>
      <c r="C7405" t="s">
        <v>3958</v>
      </c>
      <c r="D7405">
        <v>16</v>
      </c>
      <c r="E7405" t="s">
        <v>12314</v>
      </c>
      <c r="F7405" t="s">
        <v>482</v>
      </c>
      <c r="G7405" t="s">
        <v>16</v>
      </c>
      <c r="H7405">
        <v>0</v>
      </c>
      <c r="I7405" t="s">
        <v>17</v>
      </c>
      <c r="J7405" t="s">
        <v>3959</v>
      </c>
      <c r="K7405" s="3">
        <v>42970</v>
      </c>
      <c r="L7405" t="s">
        <v>243</v>
      </c>
      <c r="M7405" t="s">
        <v>36</v>
      </c>
    </row>
    <row r="7406" spans="1:13" x14ac:dyDescent="0.3">
      <c r="A7406">
        <v>4.5</v>
      </c>
      <c r="B7406" t="s">
        <v>16540</v>
      </c>
      <c r="C7406" t="s">
        <v>2367</v>
      </c>
      <c r="D7406">
        <v>4218587</v>
      </c>
      <c r="E7406" t="s">
        <v>12842</v>
      </c>
      <c r="F7406" t="s">
        <v>29</v>
      </c>
      <c r="G7406" t="s">
        <v>16</v>
      </c>
      <c r="H7406">
        <v>0</v>
      </c>
      <c r="I7406" t="s">
        <v>70</v>
      </c>
      <c r="J7406" t="s">
        <v>2130</v>
      </c>
      <c r="K7406" s="3">
        <v>43270</v>
      </c>
      <c r="L7406" t="s">
        <v>8340</v>
      </c>
      <c r="M7406" t="s">
        <v>53</v>
      </c>
    </row>
    <row r="7407" spans="1:13" x14ac:dyDescent="0.3">
      <c r="A7407">
        <v>5</v>
      </c>
      <c r="B7407" t="s">
        <v>16541</v>
      </c>
      <c r="C7407" t="s">
        <v>1833</v>
      </c>
      <c r="D7407">
        <v>15</v>
      </c>
      <c r="E7407" t="s">
        <v>12551</v>
      </c>
      <c r="F7407" t="s">
        <v>482</v>
      </c>
      <c r="G7407" t="s">
        <v>16</v>
      </c>
      <c r="H7407">
        <v>0</v>
      </c>
      <c r="I7407" t="s">
        <v>17</v>
      </c>
      <c r="J7407" t="s">
        <v>1834</v>
      </c>
      <c r="K7407" s="3">
        <v>42852</v>
      </c>
      <c r="L7407">
        <v>1</v>
      </c>
      <c r="M7407" t="s">
        <v>229</v>
      </c>
    </row>
    <row r="7408" spans="1:13" x14ac:dyDescent="0.3">
      <c r="A7408">
        <v>2.9</v>
      </c>
      <c r="B7408" t="s">
        <v>16542</v>
      </c>
      <c r="C7408" t="s">
        <v>2367</v>
      </c>
      <c r="D7408">
        <v>21</v>
      </c>
      <c r="E7408" t="s">
        <v>12357</v>
      </c>
      <c r="F7408" t="s">
        <v>60</v>
      </c>
      <c r="G7408" t="s">
        <v>16</v>
      </c>
      <c r="H7408">
        <v>0</v>
      </c>
      <c r="I7408" t="s">
        <v>17</v>
      </c>
      <c r="J7408" t="s">
        <v>901</v>
      </c>
      <c r="K7408" s="3">
        <v>42135</v>
      </c>
      <c r="L7408">
        <v>1.05</v>
      </c>
      <c r="M7408" t="s">
        <v>39</v>
      </c>
    </row>
    <row r="7409" spans="1:13" x14ac:dyDescent="0.3">
      <c r="A7409" t="s">
        <v>12196</v>
      </c>
      <c r="B7409" t="s">
        <v>16543</v>
      </c>
      <c r="C7409" t="s">
        <v>2367</v>
      </c>
      <c r="D7409">
        <v>44</v>
      </c>
      <c r="E7409" t="s">
        <v>12355</v>
      </c>
      <c r="F7409" t="s">
        <v>15</v>
      </c>
      <c r="G7409" t="s">
        <v>16</v>
      </c>
      <c r="H7409">
        <v>0</v>
      </c>
      <c r="I7409" t="s">
        <v>17</v>
      </c>
      <c r="J7409" t="s">
        <v>1077</v>
      </c>
      <c r="K7409" s="3">
        <v>42828</v>
      </c>
      <c r="L7409" t="s">
        <v>12196</v>
      </c>
      <c r="M7409" t="s">
        <v>39</v>
      </c>
    </row>
    <row r="7410" spans="1:13" x14ac:dyDescent="0.3">
      <c r="A7410">
        <v>4.4000000000000004</v>
      </c>
      <c r="B7410" t="s">
        <v>8344</v>
      </c>
      <c r="C7410" t="s">
        <v>2367</v>
      </c>
      <c r="D7410">
        <v>288835</v>
      </c>
      <c r="E7410" t="s">
        <v>13143</v>
      </c>
      <c r="F7410" t="s">
        <v>26</v>
      </c>
      <c r="G7410" t="s">
        <v>16</v>
      </c>
      <c r="H7410">
        <v>0</v>
      </c>
      <c r="I7410" t="s">
        <v>222</v>
      </c>
      <c r="J7410" t="s">
        <v>2031</v>
      </c>
      <c r="K7410" s="3">
        <v>43300</v>
      </c>
      <c r="L7410" t="s">
        <v>2828</v>
      </c>
      <c r="M7410" t="s">
        <v>36</v>
      </c>
    </row>
    <row r="7411" spans="1:13" x14ac:dyDescent="0.3">
      <c r="A7411" t="s">
        <v>12196</v>
      </c>
      <c r="B7411" t="s">
        <v>16544</v>
      </c>
      <c r="C7411" t="s">
        <v>3958</v>
      </c>
      <c r="D7411">
        <v>0</v>
      </c>
      <c r="E7411" t="s">
        <v>12181</v>
      </c>
      <c r="F7411" t="s">
        <v>665</v>
      </c>
      <c r="G7411" t="s">
        <v>16</v>
      </c>
      <c r="H7411">
        <v>0</v>
      </c>
      <c r="I7411" t="s">
        <v>17</v>
      </c>
      <c r="J7411" t="s">
        <v>3959</v>
      </c>
      <c r="K7411" s="3">
        <v>43262</v>
      </c>
      <c r="L7411" t="s">
        <v>8346</v>
      </c>
      <c r="M7411" t="s">
        <v>36</v>
      </c>
    </row>
    <row r="7412" spans="1:13" x14ac:dyDescent="0.3">
      <c r="A7412" t="s">
        <v>12196</v>
      </c>
      <c r="B7412" t="s">
        <v>16545</v>
      </c>
      <c r="C7412" t="s">
        <v>1833</v>
      </c>
      <c r="D7412">
        <v>16</v>
      </c>
      <c r="E7412" t="s">
        <v>16546</v>
      </c>
      <c r="F7412" t="s">
        <v>482</v>
      </c>
      <c r="G7412" t="s">
        <v>16</v>
      </c>
      <c r="H7412">
        <v>0</v>
      </c>
      <c r="I7412" t="s">
        <v>17</v>
      </c>
      <c r="J7412" t="s">
        <v>1834</v>
      </c>
      <c r="K7412" s="3">
        <v>42739</v>
      </c>
      <c r="L7412">
        <v>1</v>
      </c>
      <c r="M7412" t="s">
        <v>229</v>
      </c>
    </row>
    <row r="7413" spans="1:13" x14ac:dyDescent="0.3">
      <c r="A7413">
        <v>3</v>
      </c>
      <c r="B7413" t="s">
        <v>16547</v>
      </c>
      <c r="C7413" t="s">
        <v>4289</v>
      </c>
      <c r="D7413">
        <v>2</v>
      </c>
      <c r="E7413" t="s">
        <v>12177</v>
      </c>
      <c r="F7413" t="s">
        <v>665</v>
      </c>
      <c r="G7413" t="s">
        <v>16</v>
      </c>
      <c r="H7413">
        <v>0</v>
      </c>
      <c r="I7413" t="s">
        <v>17</v>
      </c>
      <c r="J7413" t="s">
        <v>4290</v>
      </c>
      <c r="K7413" s="3">
        <v>43299</v>
      </c>
      <c r="L7413" t="s">
        <v>8349</v>
      </c>
      <c r="M7413" t="s">
        <v>143</v>
      </c>
    </row>
    <row r="7414" spans="1:13" x14ac:dyDescent="0.3">
      <c r="A7414">
        <v>4.5</v>
      </c>
      <c r="B7414" t="s">
        <v>16548</v>
      </c>
      <c r="C7414" t="s">
        <v>2367</v>
      </c>
      <c r="D7414">
        <v>145</v>
      </c>
      <c r="E7414" t="s">
        <v>12177</v>
      </c>
      <c r="F7414" t="s">
        <v>15</v>
      </c>
      <c r="G7414" t="s">
        <v>16</v>
      </c>
      <c r="H7414">
        <v>0</v>
      </c>
      <c r="I7414" t="s">
        <v>17</v>
      </c>
      <c r="J7414" t="s">
        <v>1077</v>
      </c>
      <c r="K7414" s="3">
        <v>43292</v>
      </c>
      <c r="L7414">
        <v>1</v>
      </c>
      <c r="M7414" t="s">
        <v>32</v>
      </c>
    </row>
    <row r="7415" spans="1:13" x14ac:dyDescent="0.3">
      <c r="A7415">
        <v>2.4</v>
      </c>
      <c r="B7415" t="s">
        <v>16549</v>
      </c>
      <c r="C7415" t="s">
        <v>1574</v>
      </c>
      <c r="D7415">
        <v>221</v>
      </c>
      <c r="E7415" t="s">
        <v>12787</v>
      </c>
      <c r="F7415" t="s">
        <v>15</v>
      </c>
      <c r="G7415" t="s">
        <v>16</v>
      </c>
      <c r="H7415">
        <v>0</v>
      </c>
      <c r="I7415" t="s">
        <v>17</v>
      </c>
      <c r="J7415" t="s">
        <v>1575</v>
      </c>
      <c r="K7415" s="3">
        <v>43145</v>
      </c>
      <c r="L7415" t="s">
        <v>478</v>
      </c>
      <c r="M7415" t="s">
        <v>50</v>
      </c>
    </row>
    <row r="7416" spans="1:13" x14ac:dyDescent="0.3">
      <c r="A7416">
        <v>4.3</v>
      </c>
      <c r="B7416" t="s">
        <v>16550</v>
      </c>
      <c r="C7416" t="s">
        <v>2012</v>
      </c>
      <c r="D7416">
        <v>29330</v>
      </c>
      <c r="E7416" t="s">
        <v>12609</v>
      </c>
      <c r="F7416" t="s">
        <v>42</v>
      </c>
      <c r="G7416" t="s">
        <v>16</v>
      </c>
      <c r="H7416">
        <v>0</v>
      </c>
      <c r="I7416" t="s">
        <v>17</v>
      </c>
      <c r="J7416" t="s">
        <v>2029</v>
      </c>
      <c r="K7416" s="3">
        <v>41138</v>
      </c>
      <c r="L7416" t="s">
        <v>91</v>
      </c>
      <c r="M7416" t="s">
        <v>4648</v>
      </c>
    </row>
    <row r="7417" spans="1:13" x14ac:dyDescent="0.3">
      <c r="A7417">
        <v>3.9</v>
      </c>
      <c r="B7417" t="s">
        <v>8353</v>
      </c>
      <c r="C7417" t="s">
        <v>2012</v>
      </c>
      <c r="D7417">
        <v>29990</v>
      </c>
      <c r="E7417" t="s">
        <v>13121</v>
      </c>
      <c r="F7417" t="s">
        <v>42</v>
      </c>
      <c r="G7417" t="s">
        <v>16</v>
      </c>
      <c r="H7417">
        <v>0</v>
      </c>
      <c r="I7417" t="s">
        <v>30</v>
      </c>
      <c r="J7417" t="s">
        <v>2029</v>
      </c>
      <c r="K7417" s="3">
        <v>43077</v>
      </c>
      <c r="L7417" t="s">
        <v>31</v>
      </c>
      <c r="M7417" t="s">
        <v>39</v>
      </c>
    </row>
    <row r="7418" spans="1:13" x14ac:dyDescent="0.3">
      <c r="A7418">
        <v>1.9</v>
      </c>
      <c r="B7418" t="s">
        <v>16551</v>
      </c>
      <c r="C7418" t="s">
        <v>2367</v>
      </c>
      <c r="D7418">
        <v>76</v>
      </c>
      <c r="E7418" t="s">
        <v>12177</v>
      </c>
      <c r="F7418" t="s">
        <v>60</v>
      </c>
      <c r="G7418" t="s">
        <v>16</v>
      </c>
      <c r="H7418">
        <v>0</v>
      </c>
      <c r="I7418" t="s">
        <v>17</v>
      </c>
      <c r="J7418" t="s">
        <v>901</v>
      </c>
      <c r="K7418" s="3">
        <v>41683</v>
      </c>
      <c r="L7418" t="s">
        <v>2235</v>
      </c>
      <c r="M7418" t="s">
        <v>46</v>
      </c>
    </row>
    <row r="7419" spans="1:13" x14ac:dyDescent="0.3">
      <c r="A7419">
        <v>4.4000000000000004</v>
      </c>
      <c r="B7419" t="s">
        <v>8355</v>
      </c>
      <c r="C7419" t="s">
        <v>2012</v>
      </c>
      <c r="D7419">
        <v>348962</v>
      </c>
      <c r="E7419" t="s">
        <v>12229</v>
      </c>
      <c r="F7419" t="s">
        <v>42</v>
      </c>
      <c r="G7419" t="s">
        <v>383</v>
      </c>
      <c r="H7419" s="2">
        <v>6.99</v>
      </c>
      <c r="I7419" t="s">
        <v>222</v>
      </c>
      <c r="J7419" t="s">
        <v>2029</v>
      </c>
      <c r="K7419" s="3">
        <v>42084</v>
      </c>
      <c r="L7419">
        <v>1.08</v>
      </c>
      <c r="M7419" t="s">
        <v>46</v>
      </c>
    </row>
    <row r="7420" spans="1:13" x14ac:dyDescent="0.3">
      <c r="A7420">
        <v>5</v>
      </c>
      <c r="B7420" t="s">
        <v>16552</v>
      </c>
      <c r="C7420" t="s">
        <v>2965</v>
      </c>
      <c r="D7420">
        <v>7</v>
      </c>
      <c r="E7420" t="s">
        <v>12270</v>
      </c>
      <c r="F7420" t="s">
        <v>665</v>
      </c>
      <c r="G7420" t="s">
        <v>16</v>
      </c>
      <c r="H7420">
        <v>0</v>
      </c>
      <c r="I7420" t="s">
        <v>17</v>
      </c>
      <c r="J7420" t="s">
        <v>2966</v>
      </c>
      <c r="K7420" s="3">
        <v>43306</v>
      </c>
      <c r="L7420">
        <v>1</v>
      </c>
      <c r="M7420" t="s">
        <v>36</v>
      </c>
    </row>
    <row r="7421" spans="1:13" x14ac:dyDescent="0.3">
      <c r="A7421">
        <v>4</v>
      </c>
      <c r="B7421" t="s">
        <v>16553</v>
      </c>
      <c r="C7421" t="s">
        <v>108</v>
      </c>
      <c r="D7421">
        <v>5</v>
      </c>
      <c r="E7421" t="s">
        <v>12821</v>
      </c>
      <c r="F7421" t="s">
        <v>482</v>
      </c>
      <c r="G7421" t="s">
        <v>16</v>
      </c>
      <c r="H7421">
        <v>0</v>
      </c>
      <c r="I7421" t="s">
        <v>17</v>
      </c>
      <c r="J7421" t="s">
        <v>109</v>
      </c>
      <c r="K7421" s="3">
        <v>43311</v>
      </c>
      <c r="L7421">
        <v>2.8</v>
      </c>
      <c r="M7421" t="s">
        <v>93</v>
      </c>
    </row>
    <row r="7422" spans="1:13" x14ac:dyDescent="0.3">
      <c r="A7422">
        <v>4.7</v>
      </c>
      <c r="B7422" t="s">
        <v>16554</v>
      </c>
      <c r="C7422" t="s">
        <v>4226</v>
      </c>
      <c r="D7422">
        <v>3</v>
      </c>
      <c r="E7422" t="s">
        <v>12181</v>
      </c>
      <c r="F7422" t="s">
        <v>816</v>
      </c>
      <c r="G7422" t="s">
        <v>16</v>
      </c>
      <c r="H7422">
        <v>0</v>
      </c>
      <c r="I7422" t="s">
        <v>17</v>
      </c>
      <c r="J7422" t="s">
        <v>4227</v>
      </c>
      <c r="K7422" s="3">
        <v>43065</v>
      </c>
      <c r="L7422">
        <v>1</v>
      </c>
      <c r="M7422" t="s">
        <v>53</v>
      </c>
    </row>
    <row r="7423" spans="1:13" x14ac:dyDescent="0.3">
      <c r="A7423">
        <v>3.9</v>
      </c>
      <c r="B7423" t="s">
        <v>8359</v>
      </c>
      <c r="C7423" t="s">
        <v>2012</v>
      </c>
      <c r="D7423">
        <v>1995</v>
      </c>
      <c r="E7423" t="s">
        <v>13165</v>
      </c>
      <c r="F7423" t="s">
        <v>22</v>
      </c>
      <c r="G7423" t="s">
        <v>16</v>
      </c>
      <c r="H7423">
        <v>0</v>
      </c>
      <c r="I7423" t="s">
        <v>30</v>
      </c>
      <c r="J7423" t="s">
        <v>2029</v>
      </c>
      <c r="K7423" s="3">
        <v>43284</v>
      </c>
      <c r="L7423">
        <v>1.9</v>
      </c>
      <c r="M7423" t="s">
        <v>50</v>
      </c>
    </row>
    <row r="7424" spans="1:13" x14ac:dyDescent="0.3">
      <c r="A7424">
        <v>5</v>
      </c>
      <c r="B7424" t="s">
        <v>16555</v>
      </c>
      <c r="C7424" t="s">
        <v>3958</v>
      </c>
      <c r="D7424">
        <v>5</v>
      </c>
      <c r="E7424" t="s">
        <v>12216</v>
      </c>
      <c r="F7424" t="s">
        <v>665</v>
      </c>
      <c r="G7424" t="s">
        <v>16</v>
      </c>
      <c r="H7424">
        <v>0</v>
      </c>
      <c r="I7424" t="s">
        <v>17</v>
      </c>
      <c r="J7424" t="s">
        <v>3959</v>
      </c>
      <c r="K7424" s="3">
        <v>43250</v>
      </c>
      <c r="L7424" t="s">
        <v>121</v>
      </c>
      <c r="M7424" t="s">
        <v>50</v>
      </c>
    </row>
    <row r="7425" spans="1:13" x14ac:dyDescent="0.3">
      <c r="A7425">
        <v>4.2</v>
      </c>
      <c r="B7425" t="s">
        <v>16556</v>
      </c>
      <c r="C7425" t="s">
        <v>492</v>
      </c>
      <c r="D7425">
        <v>5</v>
      </c>
      <c r="E7425" t="s">
        <v>12222</v>
      </c>
      <c r="F7425" t="s">
        <v>665</v>
      </c>
      <c r="G7425" t="s">
        <v>16</v>
      </c>
      <c r="H7425">
        <v>0</v>
      </c>
      <c r="I7425" t="s">
        <v>17</v>
      </c>
      <c r="J7425" t="s">
        <v>493</v>
      </c>
      <c r="K7425" s="3">
        <v>43046</v>
      </c>
      <c r="L7425">
        <v>1</v>
      </c>
      <c r="M7425" t="s">
        <v>53</v>
      </c>
    </row>
    <row r="7426" spans="1:13" x14ac:dyDescent="0.3">
      <c r="A7426">
        <v>4.2</v>
      </c>
      <c r="B7426" t="s">
        <v>16557</v>
      </c>
      <c r="C7426" t="s">
        <v>3070</v>
      </c>
      <c r="D7426">
        <v>2099</v>
      </c>
      <c r="E7426" t="s">
        <v>12350</v>
      </c>
      <c r="F7426" t="s">
        <v>34</v>
      </c>
      <c r="G7426" t="s">
        <v>16</v>
      </c>
      <c r="H7426">
        <v>0</v>
      </c>
      <c r="I7426" t="s">
        <v>17</v>
      </c>
      <c r="J7426" t="s">
        <v>3071</v>
      </c>
      <c r="K7426" s="3">
        <v>43092</v>
      </c>
      <c r="L7426" t="s">
        <v>870</v>
      </c>
      <c r="M7426" t="s">
        <v>20</v>
      </c>
    </row>
    <row r="7427" spans="1:13" x14ac:dyDescent="0.3">
      <c r="A7427">
        <v>2.8</v>
      </c>
      <c r="B7427" t="s">
        <v>8363</v>
      </c>
      <c r="C7427" t="s">
        <v>3223</v>
      </c>
      <c r="D7427">
        <v>1022</v>
      </c>
      <c r="E7427" t="s">
        <v>12563</v>
      </c>
      <c r="F7427" t="s">
        <v>34</v>
      </c>
      <c r="G7427" t="s">
        <v>16</v>
      </c>
      <c r="H7427">
        <v>0</v>
      </c>
      <c r="I7427" t="s">
        <v>17</v>
      </c>
      <c r="J7427" t="s">
        <v>3224</v>
      </c>
      <c r="K7427" s="3">
        <v>42606</v>
      </c>
      <c r="L7427">
        <v>2</v>
      </c>
      <c r="M7427" t="s">
        <v>39</v>
      </c>
    </row>
    <row r="7428" spans="1:13" x14ac:dyDescent="0.3">
      <c r="A7428">
        <v>4.2</v>
      </c>
      <c r="B7428" t="s">
        <v>16558</v>
      </c>
      <c r="C7428" t="s">
        <v>4226</v>
      </c>
      <c r="D7428">
        <v>4074</v>
      </c>
      <c r="E7428" t="s">
        <v>13365</v>
      </c>
      <c r="F7428" t="s">
        <v>22</v>
      </c>
      <c r="G7428" t="s">
        <v>16</v>
      </c>
      <c r="H7428">
        <v>0</v>
      </c>
      <c r="I7428" t="s">
        <v>17</v>
      </c>
      <c r="J7428" t="s">
        <v>4227</v>
      </c>
      <c r="K7428" s="3">
        <v>41591</v>
      </c>
      <c r="L7428" t="s">
        <v>27</v>
      </c>
      <c r="M7428" t="s">
        <v>284</v>
      </c>
    </row>
    <row r="7429" spans="1:13" x14ac:dyDescent="0.3">
      <c r="A7429">
        <v>1</v>
      </c>
      <c r="B7429" t="s">
        <v>16559</v>
      </c>
      <c r="C7429" t="s">
        <v>492</v>
      </c>
      <c r="D7429">
        <v>5</v>
      </c>
      <c r="E7429" t="s">
        <v>12332</v>
      </c>
      <c r="F7429" t="s">
        <v>665</v>
      </c>
      <c r="G7429" t="s">
        <v>16</v>
      </c>
      <c r="H7429">
        <v>0</v>
      </c>
      <c r="I7429" t="s">
        <v>17</v>
      </c>
      <c r="J7429" t="s">
        <v>493</v>
      </c>
      <c r="K7429" s="3">
        <v>43014</v>
      </c>
      <c r="L7429">
        <v>1</v>
      </c>
      <c r="M7429" t="s">
        <v>50</v>
      </c>
    </row>
    <row r="7430" spans="1:13" x14ac:dyDescent="0.3">
      <c r="A7430">
        <v>3.9</v>
      </c>
      <c r="B7430" t="s">
        <v>16560</v>
      </c>
      <c r="C7430" t="s">
        <v>2012</v>
      </c>
      <c r="D7430">
        <v>923</v>
      </c>
      <c r="E7430" t="s">
        <v>12952</v>
      </c>
      <c r="F7430" t="s">
        <v>34</v>
      </c>
      <c r="G7430" t="s">
        <v>16</v>
      </c>
      <c r="H7430">
        <v>0</v>
      </c>
      <c r="I7430" t="s">
        <v>30</v>
      </c>
      <c r="J7430" t="s">
        <v>2029</v>
      </c>
      <c r="K7430" s="3">
        <v>43298</v>
      </c>
      <c r="L7430">
        <v>1.4</v>
      </c>
      <c r="M7430" t="s">
        <v>50</v>
      </c>
    </row>
    <row r="7431" spans="1:13" x14ac:dyDescent="0.3">
      <c r="A7431">
        <v>4.0999999999999996</v>
      </c>
      <c r="B7431" t="s">
        <v>8367</v>
      </c>
      <c r="C7431" t="s">
        <v>2012</v>
      </c>
      <c r="D7431">
        <v>154519</v>
      </c>
      <c r="E7431" t="s">
        <v>13033</v>
      </c>
      <c r="F7431" t="s">
        <v>55</v>
      </c>
      <c r="G7431" t="s">
        <v>16</v>
      </c>
      <c r="H7431">
        <v>0</v>
      </c>
      <c r="I7431" t="s">
        <v>222</v>
      </c>
      <c r="J7431" t="s">
        <v>2029</v>
      </c>
      <c r="K7431" s="3">
        <v>42864</v>
      </c>
      <c r="L7431">
        <v>1.4</v>
      </c>
      <c r="M7431" t="s">
        <v>39</v>
      </c>
    </row>
    <row r="7432" spans="1:13" x14ac:dyDescent="0.3">
      <c r="A7432">
        <v>4.0999999999999996</v>
      </c>
      <c r="B7432" t="s">
        <v>16561</v>
      </c>
      <c r="C7432" t="s">
        <v>2012</v>
      </c>
      <c r="D7432">
        <v>207</v>
      </c>
      <c r="E7432" t="s">
        <v>16562</v>
      </c>
      <c r="F7432" t="s">
        <v>38</v>
      </c>
      <c r="G7432" t="s">
        <v>16</v>
      </c>
      <c r="H7432">
        <v>0</v>
      </c>
      <c r="I7432" t="s">
        <v>17</v>
      </c>
      <c r="J7432" t="s">
        <v>2022</v>
      </c>
      <c r="K7432" s="3">
        <v>40573</v>
      </c>
      <c r="L7432">
        <v>1.2</v>
      </c>
      <c r="M7432" t="s">
        <v>229</v>
      </c>
    </row>
    <row r="7433" spans="1:13" x14ac:dyDescent="0.3">
      <c r="A7433">
        <v>3.2</v>
      </c>
      <c r="B7433" t="s">
        <v>8369</v>
      </c>
      <c r="C7433" t="s">
        <v>3958</v>
      </c>
      <c r="D7433">
        <v>12</v>
      </c>
      <c r="E7433" t="s">
        <v>12284</v>
      </c>
      <c r="F7433" t="s">
        <v>482</v>
      </c>
      <c r="G7433" t="s">
        <v>16</v>
      </c>
      <c r="H7433">
        <v>0</v>
      </c>
      <c r="I7433" t="s">
        <v>17</v>
      </c>
      <c r="J7433" t="s">
        <v>3959</v>
      </c>
      <c r="K7433" s="3">
        <v>42089</v>
      </c>
      <c r="L7433" t="s">
        <v>5968</v>
      </c>
      <c r="M7433" t="s">
        <v>93</v>
      </c>
    </row>
    <row r="7434" spans="1:13" x14ac:dyDescent="0.3">
      <c r="A7434" t="s">
        <v>12196</v>
      </c>
      <c r="B7434" t="s">
        <v>16563</v>
      </c>
      <c r="C7434" t="s">
        <v>309</v>
      </c>
      <c r="D7434">
        <v>0</v>
      </c>
      <c r="E7434" t="s">
        <v>12219</v>
      </c>
      <c r="F7434" t="s">
        <v>838</v>
      </c>
      <c r="G7434" t="s">
        <v>16</v>
      </c>
      <c r="H7434">
        <v>0</v>
      </c>
      <c r="I7434" t="s">
        <v>17</v>
      </c>
      <c r="J7434" t="s">
        <v>310</v>
      </c>
      <c r="K7434" s="3">
        <v>43200</v>
      </c>
      <c r="L7434">
        <v>2.1</v>
      </c>
      <c r="M7434" t="s">
        <v>50</v>
      </c>
    </row>
    <row r="7435" spans="1:13" x14ac:dyDescent="0.3">
      <c r="A7435">
        <v>5</v>
      </c>
      <c r="B7435" t="s">
        <v>16564</v>
      </c>
      <c r="C7435" t="s">
        <v>1574</v>
      </c>
      <c r="D7435">
        <v>5</v>
      </c>
      <c r="E7435" t="s">
        <v>12787</v>
      </c>
      <c r="F7435" t="s">
        <v>665</v>
      </c>
      <c r="G7435" t="s">
        <v>16</v>
      </c>
      <c r="H7435">
        <v>0</v>
      </c>
      <c r="I7435" t="s">
        <v>17</v>
      </c>
      <c r="J7435" t="s">
        <v>1575</v>
      </c>
      <c r="K7435" s="3">
        <v>43074</v>
      </c>
      <c r="L7435" t="s">
        <v>8372</v>
      </c>
      <c r="M7435" t="s">
        <v>50</v>
      </c>
    </row>
    <row r="7436" spans="1:13" x14ac:dyDescent="0.3">
      <c r="A7436" t="s">
        <v>12196</v>
      </c>
      <c r="B7436" t="s">
        <v>16565</v>
      </c>
      <c r="C7436" t="s">
        <v>2965</v>
      </c>
      <c r="D7436">
        <v>0</v>
      </c>
      <c r="E7436" t="s">
        <v>12331</v>
      </c>
      <c r="F7436" t="s">
        <v>5058</v>
      </c>
      <c r="G7436" t="s">
        <v>16</v>
      </c>
      <c r="H7436">
        <v>0</v>
      </c>
      <c r="I7436" t="s">
        <v>30</v>
      </c>
      <c r="J7436" t="s">
        <v>2966</v>
      </c>
      <c r="K7436" s="3">
        <v>43302</v>
      </c>
      <c r="L7436" t="s">
        <v>2954</v>
      </c>
      <c r="M7436" t="s">
        <v>36</v>
      </c>
    </row>
    <row r="7437" spans="1:13" x14ac:dyDescent="0.3">
      <c r="A7437">
        <v>5</v>
      </c>
      <c r="B7437" t="s">
        <v>16566</v>
      </c>
      <c r="C7437" t="s">
        <v>3533</v>
      </c>
      <c r="D7437">
        <v>6</v>
      </c>
      <c r="E7437" t="s">
        <v>12248</v>
      </c>
      <c r="F7437" t="s">
        <v>816</v>
      </c>
      <c r="G7437" t="s">
        <v>16</v>
      </c>
      <c r="H7437">
        <v>0</v>
      </c>
      <c r="I7437" t="s">
        <v>17</v>
      </c>
      <c r="J7437" t="s">
        <v>3534</v>
      </c>
      <c r="K7437" s="3">
        <v>42968</v>
      </c>
      <c r="L7437" t="s">
        <v>1198</v>
      </c>
      <c r="M7437" t="s">
        <v>20</v>
      </c>
    </row>
    <row r="7438" spans="1:13" x14ac:dyDescent="0.3">
      <c r="A7438">
        <v>4.3</v>
      </c>
      <c r="B7438" t="s">
        <v>8375</v>
      </c>
      <c r="C7438" t="s">
        <v>2012</v>
      </c>
      <c r="D7438">
        <v>350</v>
      </c>
      <c r="E7438" t="s">
        <v>12952</v>
      </c>
      <c r="F7438" t="s">
        <v>38</v>
      </c>
      <c r="G7438" t="s">
        <v>16</v>
      </c>
      <c r="H7438">
        <v>0</v>
      </c>
      <c r="I7438" t="s">
        <v>17</v>
      </c>
      <c r="J7438" t="s">
        <v>2029</v>
      </c>
      <c r="K7438" s="3">
        <v>43308</v>
      </c>
      <c r="L7438" t="s">
        <v>31</v>
      </c>
      <c r="M7438" t="s">
        <v>20</v>
      </c>
    </row>
    <row r="7439" spans="1:13" x14ac:dyDescent="0.3">
      <c r="A7439">
        <v>4.0999999999999996</v>
      </c>
      <c r="B7439" t="s">
        <v>8376</v>
      </c>
      <c r="C7439" t="s">
        <v>2012</v>
      </c>
      <c r="D7439">
        <v>364</v>
      </c>
      <c r="E7439" t="s">
        <v>12952</v>
      </c>
      <c r="F7439" t="s">
        <v>38</v>
      </c>
      <c r="G7439" t="s">
        <v>16</v>
      </c>
      <c r="H7439">
        <v>0</v>
      </c>
      <c r="I7439" t="s">
        <v>70</v>
      </c>
      <c r="J7439" t="s">
        <v>2029</v>
      </c>
      <c r="K7439" s="3">
        <v>43243</v>
      </c>
      <c r="L7439" t="s">
        <v>31</v>
      </c>
      <c r="M7439" t="s">
        <v>20</v>
      </c>
    </row>
    <row r="7440" spans="1:13" x14ac:dyDescent="0.3">
      <c r="A7440">
        <v>3.8</v>
      </c>
      <c r="B7440" t="s">
        <v>16567</v>
      </c>
      <c r="C7440" t="s">
        <v>2367</v>
      </c>
      <c r="D7440">
        <v>12414</v>
      </c>
      <c r="E7440" t="s">
        <v>12332</v>
      </c>
      <c r="F7440" t="s">
        <v>42</v>
      </c>
      <c r="G7440" t="s">
        <v>16</v>
      </c>
      <c r="H7440">
        <v>0</v>
      </c>
      <c r="I7440" t="s">
        <v>17</v>
      </c>
      <c r="J7440" t="s">
        <v>1077</v>
      </c>
      <c r="K7440" s="3">
        <v>42951</v>
      </c>
      <c r="L7440" t="s">
        <v>19</v>
      </c>
      <c r="M7440" t="s">
        <v>50</v>
      </c>
    </row>
    <row r="7441" spans="1:13" x14ac:dyDescent="0.3">
      <c r="A7441">
        <v>4</v>
      </c>
      <c r="B7441" t="s">
        <v>16568</v>
      </c>
      <c r="C7441" t="s">
        <v>3958</v>
      </c>
      <c r="D7441">
        <v>4</v>
      </c>
      <c r="E7441" t="s">
        <v>12315</v>
      </c>
      <c r="F7441" t="s">
        <v>816</v>
      </c>
      <c r="G7441" t="s">
        <v>16</v>
      </c>
      <c r="H7441">
        <v>0</v>
      </c>
      <c r="I7441" t="s">
        <v>17</v>
      </c>
      <c r="J7441" t="s">
        <v>3959</v>
      </c>
      <c r="K7441" s="3">
        <v>43292</v>
      </c>
      <c r="L7441" t="s">
        <v>4786</v>
      </c>
      <c r="M7441" t="s">
        <v>20</v>
      </c>
    </row>
    <row r="7442" spans="1:13" x14ac:dyDescent="0.3">
      <c r="A7442" t="s">
        <v>12196</v>
      </c>
      <c r="B7442" t="s">
        <v>8379</v>
      </c>
      <c r="C7442" t="s">
        <v>2367</v>
      </c>
      <c r="D7442">
        <v>0</v>
      </c>
      <c r="E7442" t="s">
        <v>12215</v>
      </c>
      <c r="F7442" t="s">
        <v>838</v>
      </c>
      <c r="G7442" t="s">
        <v>16</v>
      </c>
      <c r="H7442">
        <v>0</v>
      </c>
      <c r="I7442" t="s">
        <v>17</v>
      </c>
      <c r="J7442" t="s">
        <v>901</v>
      </c>
      <c r="K7442" s="3">
        <v>43192</v>
      </c>
      <c r="L7442">
        <v>1</v>
      </c>
      <c r="M7442" t="s">
        <v>36</v>
      </c>
    </row>
    <row r="7443" spans="1:13" x14ac:dyDescent="0.3">
      <c r="A7443">
        <v>4.2</v>
      </c>
      <c r="B7443" t="s">
        <v>8380</v>
      </c>
      <c r="C7443" t="s">
        <v>2012</v>
      </c>
      <c r="D7443">
        <v>401643</v>
      </c>
      <c r="E7443" t="s">
        <v>31</v>
      </c>
      <c r="F7443" t="s">
        <v>55</v>
      </c>
      <c r="G7443" t="s">
        <v>16</v>
      </c>
      <c r="H7443">
        <v>0</v>
      </c>
      <c r="I7443" t="s">
        <v>30</v>
      </c>
      <c r="J7443" t="s">
        <v>2029</v>
      </c>
      <c r="K7443" s="3">
        <v>43299</v>
      </c>
      <c r="L7443" t="s">
        <v>31</v>
      </c>
      <c r="M7443" t="s">
        <v>31</v>
      </c>
    </row>
    <row r="7444" spans="1:13" x14ac:dyDescent="0.3">
      <c r="A7444">
        <v>5</v>
      </c>
      <c r="B7444" t="s">
        <v>8381</v>
      </c>
      <c r="C7444" t="s">
        <v>2367</v>
      </c>
      <c r="D7444">
        <v>3</v>
      </c>
      <c r="E7444" t="s">
        <v>12214</v>
      </c>
      <c r="F7444" t="s">
        <v>665</v>
      </c>
      <c r="G7444" t="s">
        <v>16</v>
      </c>
      <c r="H7444">
        <v>0</v>
      </c>
      <c r="I7444" t="s">
        <v>17</v>
      </c>
      <c r="J7444" t="s">
        <v>901</v>
      </c>
      <c r="K7444" s="3">
        <v>43306</v>
      </c>
      <c r="L7444" t="s">
        <v>2855</v>
      </c>
      <c r="M7444" t="s">
        <v>53</v>
      </c>
    </row>
    <row r="7445" spans="1:13" x14ac:dyDescent="0.3">
      <c r="A7445">
        <v>4.0999999999999996</v>
      </c>
      <c r="B7445" t="s">
        <v>16569</v>
      </c>
      <c r="C7445" t="s">
        <v>2012</v>
      </c>
      <c r="D7445">
        <v>9898</v>
      </c>
      <c r="E7445" t="s">
        <v>12577</v>
      </c>
      <c r="F7445" t="s">
        <v>42</v>
      </c>
      <c r="G7445" t="s">
        <v>16</v>
      </c>
      <c r="H7445">
        <v>0</v>
      </c>
      <c r="I7445" t="s">
        <v>222</v>
      </c>
      <c r="J7445" t="s">
        <v>2029</v>
      </c>
      <c r="K7445" s="3">
        <v>43146</v>
      </c>
      <c r="L7445" t="s">
        <v>31</v>
      </c>
      <c r="M7445" t="s">
        <v>20</v>
      </c>
    </row>
    <row r="7446" spans="1:13" x14ac:dyDescent="0.3">
      <c r="A7446">
        <v>5</v>
      </c>
      <c r="B7446" t="s">
        <v>16570</v>
      </c>
      <c r="C7446" t="s">
        <v>309</v>
      </c>
      <c r="D7446">
        <v>1</v>
      </c>
      <c r="E7446" t="s">
        <v>12205</v>
      </c>
      <c r="F7446" t="s">
        <v>838</v>
      </c>
      <c r="G7446" t="s">
        <v>16</v>
      </c>
      <c r="H7446">
        <v>0</v>
      </c>
      <c r="I7446" t="s">
        <v>17</v>
      </c>
      <c r="J7446" t="s">
        <v>310</v>
      </c>
      <c r="K7446" s="3">
        <v>42886</v>
      </c>
      <c r="L7446" t="s">
        <v>78</v>
      </c>
      <c r="M7446" t="s">
        <v>20</v>
      </c>
    </row>
    <row r="7447" spans="1:13" x14ac:dyDescent="0.3">
      <c r="A7447" t="s">
        <v>12196</v>
      </c>
      <c r="B7447" t="s">
        <v>16571</v>
      </c>
      <c r="C7447" t="s">
        <v>1461</v>
      </c>
      <c r="D7447">
        <v>0</v>
      </c>
      <c r="E7447" t="s">
        <v>12256</v>
      </c>
      <c r="F7447" t="s">
        <v>838</v>
      </c>
      <c r="G7447" t="s">
        <v>16</v>
      </c>
      <c r="H7447">
        <v>0</v>
      </c>
      <c r="I7447" t="s">
        <v>17</v>
      </c>
      <c r="J7447" t="s">
        <v>1462</v>
      </c>
      <c r="K7447" s="3">
        <v>43105</v>
      </c>
      <c r="L7447">
        <v>1.1000000000000001</v>
      </c>
      <c r="M7447" t="s">
        <v>50</v>
      </c>
    </row>
    <row r="7448" spans="1:13" x14ac:dyDescent="0.3">
      <c r="A7448">
        <v>3.7</v>
      </c>
      <c r="B7448" t="s">
        <v>13481</v>
      </c>
      <c r="C7448" t="s">
        <v>3070</v>
      </c>
      <c r="D7448">
        <v>18253</v>
      </c>
      <c r="E7448" t="s">
        <v>12223</v>
      </c>
      <c r="F7448" t="s">
        <v>55</v>
      </c>
      <c r="G7448" t="s">
        <v>16</v>
      </c>
      <c r="H7448">
        <v>0</v>
      </c>
      <c r="I7448" t="s">
        <v>17</v>
      </c>
      <c r="J7448" t="s">
        <v>3071</v>
      </c>
      <c r="K7448" s="3">
        <v>43318</v>
      </c>
      <c r="L7448" t="s">
        <v>3101</v>
      </c>
      <c r="M7448" t="s">
        <v>50</v>
      </c>
    </row>
    <row r="7449" spans="1:13" x14ac:dyDescent="0.3">
      <c r="A7449" t="s">
        <v>12196</v>
      </c>
      <c r="B7449" t="s">
        <v>16572</v>
      </c>
      <c r="C7449" t="s">
        <v>309</v>
      </c>
      <c r="D7449">
        <v>0</v>
      </c>
      <c r="E7449" t="s">
        <v>12270</v>
      </c>
      <c r="F7449" t="s">
        <v>838</v>
      </c>
      <c r="G7449" t="s">
        <v>16</v>
      </c>
      <c r="H7449">
        <v>0</v>
      </c>
      <c r="I7449" t="s">
        <v>17</v>
      </c>
      <c r="J7449" t="s">
        <v>310</v>
      </c>
      <c r="K7449" s="3">
        <v>42187</v>
      </c>
      <c r="L7449" t="s">
        <v>8386</v>
      </c>
      <c r="M7449" t="s">
        <v>53</v>
      </c>
    </row>
    <row r="7450" spans="1:13" x14ac:dyDescent="0.3">
      <c r="A7450" t="s">
        <v>12196</v>
      </c>
      <c r="B7450" t="s">
        <v>16573</v>
      </c>
      <c r="C7450" t="s">
        <v>2367</v>
      </c>
      <c r="D7450">
        <v>0</v>
      </c>
      <c r="E7450" t="s">
        <v>12190</v>
      </c>
      <c r="F7450" t="s">
        <v>663</v>
      </c>
      <c r="G7450" t="s">
        <v>16</v>
      </c>
      <c r="H7450">
        <v>0</v>
      </c>
      <c r="I7450" t="s">
        <v>17</v>
      </c>
      <c r="J7450" t="s">
        <v>901</v>
      </c>
      <c r="K7450" s="3">
        <v>41814</v>
      </c>
      <c r="L7450">
        <v>1</v>
      </c>
      <c r="M7450" t="s">
        <v>122</v>
      </c>
    </row>
    <row r="7451" spans="1:13" x14ac:dyDescent="0.3">
      <c r="A7451">
        <v>4.0999999999999996</v>
      </c>
      <c r="B7451" t="s">
        <v>16574</v>
      </c>
      <c r="C7451" t="s">
        <v>2012</v>
      </c>
      <c r="D7451">
        <v>3371</v>
      </c>
      <c r="E7451" t="s">
        <v>12746</v>
      </c>
      <c r="F7451" t="s">
        <v>34</v>
      </c>
      <c r="G7451" t="s">
        <v>16</v>
      </c>
      <c r="H7451">
        <v>0</v>
      </c>
      <c r="I7451" t="s">
        <v>30</v>
      </c>
      <c r="J7451" t="s">
        <v>2029</v>
      </c>
      <c r="K7451" s="3">
        <v>42986</v>
      </c>
      <c r="L7451">
        <v>1.1000000000000001</v>
      </c>
      <c r="M7451" t="s">
        <v>20</v>
      </c>
    </row>
    <row r="7452" spans="1:13" x14ac:dyDescent="0.3">
      <c r="A7452">
        <v>3.5</v>
      </c>
      <c r="B7452" t="s">
        <v>8389</v>
      </c>
      <c r="C7452" t="s">
        <v>4289</v>
      </c>
      <c r="D7452">
        <v>254</v>
      </c>
      <c r="E7452" t="s">
        <v>12264</v>
      </c>
      <c r="F7452" t="s">
        <v>15</v>
      </c>
      <c r="G7452" t="s">
        <v>16</v>
      </c>
      <c r="H7452">
        <v>0</v>
      </c>
      <c r="I7452" t="s">
        <v>70</v>
      </c>
      <c r="J7452" t="s">
        <v>4290</v>
      </c>
      <c r="K7452" s="3">
        <v>43271</v>
      </c>
      <c r="L7452" t="s">
        <v>8390</v>
      </c>
      <c r="M7452" t="s">
        <v>143</v>
      </c>
    </row>
    <row r="7453" spans="1:13" x14ac:dyDescent="0.3">
      <c r="A7453">
        <v>3.9</v>
      </c>
      <c r="B7453" t="s">
        <v>16575</v>
      </c>
      <c r="C7453" t="s">
        <v>2367</v>
      </c>
      <c r="D7453">
        <v>39038</v>
      </c>
      <c r="E7453" t="s">
        <v>12324</v>
      </c>
      <c r="F7453" t="s">
        <v>26</v>
      </c>
      <c r="G7453" t="s">
        <v>16</v>
      </c>
      <c r="H7453">
        <v>0</v>
      </c>
      <c r="I7453" t="s">
        <v>222</v>
      </c>
      <c r="J7453" t="s">
        <v>1077</v>
      </c>
      <c r="K7453" s="3">
        <v>43257</v>
      </c>
      <c r="L7453" t="s">
        <v>654</v>
      </c>
      <c r="M7453" t="s">
        <v>36</v>
      </c>
    </row>
    <row r="7454" spans="1:13" x14ac:dyDescent="0.3">
      <c r="A7454">
        <v>4.2</v>
      </c>
      <c r="B7454" t="s">
        <v>8392</v>
      </c>
      <c r="C7454" t="s">
        <v>2367</v>
      </c>
      <c r="D7454">
        <v>9403</v>
      </c>
      <c r="E7454" t="s">
        <v>31</v>
      </c>
      <c r="F7454" t="s">
        <v>42</v>
      </c>
      <c r="G7454" t="s">
        <v>16</v>
      </c>
      <c r="H7454">
        <v>0</v>
      </c>
      <c r="I7454" t="s">
        <v>30</v>
      </c>
      <c r="J7454" t="s">
        <v>2130</v>
      </c>
      <c r="K7454" s="3">
        <v>43284</v>
      </c>
      <c r="L7454" t="s">
        <v>31</v>
      </c>
      <c r="M7454" t="s">
        <v>50</v>
      </c>
    </row>
    <row r="7455" spans="1:13" x14ac:dyDescent="0.3">
      <c r="A7455">
        <v>3.8</v>
      </c>
      <c r="B7455" t="s">
        <v>8393</v>
      </c>
      <c r="C7455" t="s">
        <v>2012</v>
      </c>
      <c r="D7455">
        <v>17372</v>
      </c>
      <c r="E7455" t="s">
        <v>12572</v>
      </c>
      <c r="F7455" t="s">
        <v>42</v>
      </c>
      <c r="G7455" t="s">
        <v>16</v>
      </c>
      <c r="H7455">
        <v>0</v>
      </c>
      <c r="I7455" t="s">
        <v>222</v>
      </c>
      <c r="J7455" t="s">
        <v>2016</v>
      </c>
      <c r="K7455" s="3">
        <v>42224</v>
      </c>
      <c r="L7455">
        <v>1.3</v>
      </c>
      <c r="M7455" t="s">
        <v>39</v>
      </c>
    </row>
    <row r="7456" spans="1:13" x14ac:dyDescent="0.3">
      <c r="A7456">
        <v>3.7</v>
      </c>
      <c r="B7456" t="s">
        <v>8394</v>
      </c>
      <c r="C7456" t="s">
        <v>2012</v>
      </c>
      <c r="D7456">
        <v>7885</v>
      </c>
      <c r="E7456" t="s">
        <v>12188</v>
      </c>
      <c r="F7456" t="s">
        <v>22</v>
      </c>
      <c r="G7456" t="s">
        <v>16</v>
      </c>
      <c r="H7456">
        <v>0</v>
      </c>
      <c r="I7456" t="s">
        <v>222</v>
      </c>
      <c r="J7456" t="s">
        <v>2072</v>
      </c>
      <c r="K7456" s="3">
        <v>43140</v>
      </c>
      <c r="L7456">
        <v>1.07</v>
      </c>
      <c r="M7456" t="s">
        <v>53</v>
      </c>
    </row>
    <row r="7457" spans="1:13" x14ac:dyDescent="0.3">
      <c r="A7457">
        <v>4.7</v>
      </c>
      <c r="B7457" t="s">
        <v>1323</v>
      </c>
      <c r="C7457" t="s">
        <v>1283</v>
      </c>
      <c r="D7457">
        <v>706618</v>
      </c>
      <c r="E7457" t="s">
        <v>31</v>
      </c>
      <c r="F7457" t="s">
        <v>55</v>
      </c>
      <c r="G7457" t="s">
        <v>16</v>
      </c>
      <c r="H7457">
        <v>0</v>
      </c>
      <c r="I7457" t="s">
        <v>17</v>
      </c>
      <c r="J7457" t="s">
        <v>1284</v>
      </c>
      <c r="K7457" s="3">
        <v>43312</v>
      </c>
      <c r="L7457" t="s">
        <v>31</v>
      </c>
      <c r="M7457" t="s">
        <v>31</v>
      </c>
    </row>
    <row r="7458" spans="1:13" x14ac:dyDescent="0.3">
      <c r="A7458">
        <v>2.8</v>
      </c>
      <c r="B7458" t="s">
        <v>8395</v>
      </c>
      <c r="C7458" t="s">
        <v>1893</v>
      </c>
      <c r="D7458">
        <v>81</v>
      </c>
      <c r="E7458" t="s">
        <v>12789</v>
      </c>
      <c r="F7458" t="s">
        <v>15</v>
      </c>
      <c r="G7458" t="s">
        <v>16</v>
      </c>
      <c r="H7458">
        <v>0</v>
      </c>
      <c r="I7458" t="s">
        <v>17</v>
      </c>
      <c r="J7458" t="s">
        <v>1894</v>
      </c>
      <c r="K7458" s="3">
        <v>43165</v>
      </c>
      <c r="L7458" t="s">
        <v>8396</v>
      </c>
      <c r="M7458" t="s">
        <v>93</v>
      </c>
    </row>
    <row r="7459" spans="1:13" x14ac:dyDescent="0.3">
      <c r="A7459">
        <v>4.7</v>
      </c>
      <c r="B7459" t="s">
        <v>16576</v>
      </c>
      <c r="C7459" t="s">
        <v>3070</v>
      </c>
      <c r="D7459">
        <v>221</v>
      </c>
      <c r="E7459" t="s">
        <v>12324</v>
      </c>
      <c r="F7459" t="s">
        <v>38</v>
      </c>
      <c r="G7459" t="s">
        <v>16</v>
      </c>
      <c r="H7459">
        <v>0</v>
      </c>
      <c r="I7459" t="s">
        <v>30</v>
      </c>
      <c r="J7459" t="s">
        <v>3071</v>
      </c>
      <c r="K7459" s="3">
        <v>42948</v>
      </c>
      <c r="L7459" t="s">
        <v>2212</v>
      </c>
      <c r="M7459" t="s">
        <v>50</v>
      </c>
    </row>
    <row r="7460" spans="1:13" x14ac:dyDescent="0.3">
      <c r="A7460">
        <v>4.3</v>
      </c>
      <c r="B7460" t="s">
        <v>16577</v>
      </c>
      <c r="C7460" t="s">
        <v>2367</v>
      </c>
      <c r="D7460">
        <v>1364</v>
      </c>
      <c r="E7460" t="s">
        <v>12215</v>
      </c>
      <c r="F7460" t="s">
        <v>34</v>
      </c>
      <c r="G7460" t="s">
        <v>16</v>
      </c>
      <c r="H7460">
        <v>0</v>
      </c>
      <c r="I7460" t="s">
        <v>17</v>
      </c>
      <c r="J7460" t="s">
        <v>1077</v>
      </c>
      <c r="K7460" s="3">
        <v>43293</v>
      </c>
      <c r="L7460" t="s">
        <v>8399</v>
      </c>
      <c r="M7460" t="s">
        <v>39</v>
      </c>
    </row>
    <row r="7461" spans="1:13" x14ac:dyDescent="0.3">
      <c r="A7461">
        <v>4.0999999999999996</v>
      </c>
      <c r="B7461" t="s">
        <v>8400</v>
      </c>
      <c r="C7461" t="s">
        <v>2367</v>
      </c>
      <c r="D7461">
        <v>155649</v>
      </c>
      <c r="E7461" t="s">
        <v>12264</v>
      </c>
      <c r="F7461" t="s">
        <v>55</v>
      </c>
      <c r="G7461" t="s">
        <v>16</v>
      </c>
      <c r="H7461">
        <v>0</v>
      </c>
      <c r="I7461" t="s">
        <v>17</v>
      </c>
      <c r="J7461" t="s">
        <v>2019</v>
      </c>
      <c r="K7461" s="3">
        <v>43292</v>
      </c>
      <c r="L7461">
        <v>1.38</v>
      </c>
      <c r="M7461" t="s">
        <v>50</v>
      </c>
    </row>
    <row r="7462" spans="1:13" x14ac:dyDescent="0.3">
      <c r="A7462" t="s">
        <v>12196</v>
      </c>
      <c r="B7462" t="s">
        <v>8401</v>
      </c>
      <c r="C7462" t="s">
        <v>182</v>
      </c>
      <c r="D7462">
        <v>0</v>
      </c>
      <c r="E7462" t="s">
        <v>12305</v>
      </c>
      <c r="F7462" t="s">
        <v>816</v>
      </c>
      <c r="G7462" t="s">
        <v>16</v>
      </c>
      <c r="H7462">
        <v>0</v>
      </c>
      <c r="I7462" t="s">
        <v>17</v>
      </c>
      <c r="J7462" t="s">
        <v>183</v>
      </c>
      <c r="K7462" s="3">
        <v>43182</v>
      </c>
      <c r="L7462">
        <v>1</v>
      </c>
      <c r="M7462" t="s">
        <v>50</v>
      </c>
    </row>
    <row r="7463" spans="1:13" x14ac:dyDescent="0.3">
      <c r="A7463">
        <v>4.7</v>
      </c>
      <c r="B7463" t="s">
        <v>16578</v>
      </c>
      <c r="C7463" t="s">
        <v>2367</v>
      </c>
      <c r="D7463">
        <v>244</v>
      </c>
      <c r="E7463" t="s">
        <v>12180</v>
      </c>
      <c r="F7463" t="s">
        <v>15</v>
      </c>
      <c r="G7463" t="s">
        <v>16</v>
      </c>
      <c r="H7463">
        <v>0</v>
      </c>
      <c r="I7463" t="s">
        <v>222</v>
      </c>
      <c r="J7463" t="s">
        <v>1077</v>
      </c>
      <c r="K7463" s="3">
        <v>43019</v>
      </c>
      <c r="L7463" t="s">
        <v>929</v>
      </c>
      <c r="M7463" t="s">
        <v>50</v>
      </c>
    </row>
    <row r="7464" spans="1:13" x14ac:dyDescent="0.3">
      <c r="A7464">
        <v>4.2</v>
      </c>
      <c r="B7464" t="s">
        <v>16579</v>
      </c>
      <c r="C7464" t="s">
        <v>2367</v>
      </c>
      <c r="D7464">
        <v>562</v>
      </c>
      <c r="E7464" t="s">
        <v>12191</v>
      </c>
      <c r="F7464" t="s">
        <v>38</v>
      </c>
      <c r="G7464" t="s">
        <v>16</v>
      </c>
      <c r="H7464">
        <v>0</v>
      </c>
      <c r="I7464" t="s">
        <v>17</v>
      </c>
      <c r="J7464" t="s">
        <v>899</v>
      </c>
      <c r="K7464" s="3">
        <v>43090</v>
      </c>
      <c r="L7464" t="s">
        <v>8404</v>
      </c>
      <c r="M7464" t="s">
        <v>50</v>
      </c>
    </row>
    <row r="7465" spans="1:13" x14ac:dyDescent="0.3">
      <c r="A7465">
        <v>4</v>
      </c>
      <c r="B7465" t="s">
        <v>16580</v>
      </c>
      <c r="C7465" t="s">
        <v>1893</v>
      </c>
      <c r="D7465">
        <v>294</v>
      </c>
      <c r="E7465" t="s">
        <v>16581</v>
      </c>
      <c r="F7465" t="s">
        <v>15</v>
      </c>
      <c r="G7465" t="s">
        <v>16</v>
      </c>
      <c r="H7465">
        <v>0</v>
      </c>
      <c r="I7465" t="s">
        <v>17</v>
      </c>
      <c r="J7465" t="s">
        <v>1894</v>
      </c>
      <c r="K7465" s="3">
        <v>41458</v>
      </c>
      <c r="L7465" t="s">
        <v>1607</v>
      </c>
      <c r="M7465" t="s">
        <v>284</v>
      </c>
    </row>
    <row r="7466" spans="1:13" x14ac:dyDescent="0.3">
      <c r="A7466">
        <v>3.2</v>
      </c>
      <c r="B7466" t="s">
        <v>16582</v>
      </c>
      <c r="C7466" t="s">
        <v>3837</v>
      </c>
      <c r="D7466">
        <v>8</v>
      </c>
      <c r="E7466" t="s">
        <v>12673</v>
      </c>
      <c r="F7466" t="s">
        <v>665</v>
      </c>
      <c r="G7466" t="s">
        <v>16</v>
      </c>
      <c r="H7466">
        <v>0</v>
      </c>
      <c r="I7466" t="s">
        <v>17</v>
      </c>
      <c r="J7466" t="s">
        <v>3838</v>
      </c>
      <c r="K7466" s="3">
        <v>42160</v>
      </c>
      <c r="L7466">
        <v>1.1000000000000001</v>
      </c>
      <c r="M7466" t="s">
        <v>334</v>
      </c>
    </row>
    <row r="7467" spans="1:13" x14ac:dyDescent="0.3">
      <c r="A7467">
        <v>4.5999999999999996</v>
      </c>
      <c r="B7467" t="s">
        <v>16583</v>
      </c>
      <c r="C7467" t="s">
        <v>2012</v>
      </c>
      <c r="D7467">
        <v>8</v>
      </c>
      <c r="E7467" t="s">
        <v>12794</v>
      </c>
      <c r="F7467" t="s">
        <v>665</v>
      </c>
      <c r="G7467" t="s">
        <v>383</v>
      </c>
      <c r="H7467" s="2">
        <v>0.99</v>
      </c>
      <c r="I7467" t="s">
        <v>30</v>
      </c>
      <c r="J7467" t="s">
        <v>2029</v>
      </c>
      <c r="K7467" s="3">
        <v>42203</v>
      </c>
      <c r="L7467" t="s">
        <v>19</v>
      </c>
      <c r="M7467" t="s">
        <v>39</v>
      </c>
    </row>
    <row r="7468" spans="1:13" x14ac:dyDescent="0.3">
      <c r="A7468">
        <v>5</v>
      </c>
      <c r="B7468" t="s">
        <v>16584</v>
      </c>
      <c r="C7468" t="s">
        <v>2012</v>
      </c>
      <c r="D7468">
        <v>8</v>
      </c>
      <c r="E7468" t="s">
        <v>12264</v>
      </c>
      <c r="F7468" t="s">
        <v>838</v>
      </c>
      <c r="G7468" t="s">
        <v>383</v>
      </c>
      <c r="H7468" s="2">
        <v>0.99</v>
      </c>
      <c r="I7468" t="s">
        <v>30</v>
      </c>
      <c r="J7468" t="s">
        <v>2016</v>
      </c>
      <c r="K7468" s="3">
        <v>43201</v>
      </c>
      <c r="L7468">
        <v>1.3</v>
      </c>
      <c r="M7468" t="s">
        <v>50</v>
      </c>
    </row>
    <row r="7469" spans="1:13" x14ac:dyDescent="0.3">
      <c r="A7469">
        <v>4.4000000000000004</v>
      </c>
      <c r="B7469" t="s">
        <v>16585</v>
      </c>
      <c r="C7469" t="s">
        <v>2012</v>
      </c>
      <c r="D7469">
        <v>206602</v>
      </c>
      <c r="E7469" t="s">
        <v>12332</v>
      </c>
      <c r="F7469" t="s">
        <v>26</v>
      </c>
      <c r="G7469" t="s">
        <v>16</v>
      </c>
      <c r="H7469">
        <v>0</v>
      </c>
      <c r="I7469" t="s">
        <v>222</v>
      </c>
      <c r="J7469" t="s">
        <v>2029</v>
      </c>
      <c r="K7469" s="3">
        <v>41456</v>
      </c>
      <c r="L7469" t="s">
        <v>460</v>
      </c>
      <c r="M7469" t="s">
        <v>284</v>
      </c>
    </row>
    <row r="7470" spans="1:13" x14ac:dyDescent="0.3">
      <c r="A7470">
        <v>4.5</v>
      </c>
      <c r="B7470" t="s">
        <v>16586</v>
      </c>
      <c r="C7470" t="s">
        <v>3070</v>
      </c>
      <c r="D7470">
        <v>118</v>
      </c>
      <c r="E7470" t="s">
        <v>12312</v>
      </c>
      <c r="F7470" t="s">
        <v>60</v>
      </c>
      <c r="G7470" t="s">
        <v>16</v>
      </c>
      <c r="H7470">
        <v>0</v>
      </c>
      <c r="I7470" t="s">
        <v>17</v>
      </c>
      <c r="J7470" t="s">
        <v>3071</v>
      </c>
      <c r="K7470" s="3">
        <v>43266</v>
      </c>
      <c r="L7470" t="s">
        <v>8411</v>
      </c>
      <c r="M7470" t="s">
        <v>143</v>
      </c>
    </row>
    <row r="7471" spans="1:13" x14ac:dyDescent="0.3">
      <c r="A7471">
        <v>4</v>
      </c>
      <c r="B7471" t="s">
        <v>16587</v>
      </c>
      <c r="C7471" t="s">
        <v>2367</v>
      </c>
      <c r="D7471">
        <v>24</v>
      </c>
      <c r="E7471" t="s">
        <v>12671</v>
      </c>
      <c r="F7471" t="s">
        <v>482</v>
      </c>
      <c r="G7471" t="s">
        <v>16</v>
      </c>
      <c r="H7471">
        <v>0</v>
      </c>
      <c r="I7471" t="s">
        <v>222</v>
      </c>
      <c r="J7471" t="s">
        <v>1077</v>
      </c>
      <c r="K7471" s="3">
        <v>42616</v>
      </c>
      <c r="L7471" t="s">
        <v>189</v>
      </c>
      <c r="M7471" t="s">
        <v>39</v>
      </c>
    </row>
    <row r="7472" spans="1:13" x14ac:dyDescent="0.3">
      <c r="A7472">
        <v>4.5999999999999996</v>
      </c>
      <c r="B7472" t="s">
        <v>16588</v>
      </c>
      <c r="C7472" t="s">
        <v>3070</v>
      </c>
      <c r="D7472">
        <v>69</v>
      </c>
      <c r="E7472" t="s">
        <v>12312</v>
      </c>
      <c r="F7472" t="s">
        <v>60</v>
      </c>
      <c r="G7472" t="s">
        <v>16</v>
      </c>
      <c r="H7472">
        <v>0</v>
      </c>
      <c r="I7472" t="s">
        <v>17</v>
      </c>
      <c r="J7472" t="s">
        <v>3071</v>
      </c>
      <c r="K7472" s="3">
        <v>43266</v>
      </c>
      <c r="L7472" t="s">
        <v>8411</v>
      </c>
      <c r="M7472" t="s">
        <v>143</v>
      </c>
    </row>
    <row r="7473" spans="1:13" x14ac:dyDescent="0.3">
      <c r="A7473">
        <v>4.7</v>
      </c>
      <c r="B7473" t="s">
        <v>16589</v>
      </c>
      <c r="C7473" t="s">
        <v>3070</v>
      </c>
      <c r="D7473">
        <v>10</v>
      </c>
      <c r="E7473" t="s">
        <v>12670</v>
      </c>
      <c r="F7473" t="s">
        <v>816</v>
      </c>
      <c r="G7473" t="s">
        <v>16</v>
      </c>
      <c r="H7473">
        <v>0</v>
      </c>
      <c r="I7473" t="s">
        <v>17</v>
      </c>
      <c r="J7473" t="s">
        <v>3071</v>
      </c>
      <c r="K7473" s="3">
        <v>42769</v>
      </c>
      <c r="L7473">
        <v>1.5</v>
      </c>
      <c r="M7473" t="s">
        <v>46</v>
      </c>
    </row>
    <row r="7474" spans="1:13" x14ac:dyDescent="0.3">
      <c r="A7474" t="s">
        <v>12196</v>
      </c>
      <c r="B7474" t="s">
        <v>16590</v>
      </c>
      <c r="C7474" t="s">
        <v>1574</v>
      </c>
      <c r="D7474">
        <v>0</v>
      </c>
      <c r="E7474" t="s">
        <v>12246</v>
      </c>
      <c r="F7474" t="s">
        <v>663</v>
      </c>
      <c r="G7474" t="s">
        <v>16</v>
      </c>
      <c r="H7474">
        <v>0</v>
      </c>
      <c r="I7474" t="s">
        <v>17</v>
      </c>
      <c r="J7474" t="s">
        <v>1575</v>
      </c>
      <c r="K7474" s="3">
        <v>43235</v>
      </c>
      <c r="L7474" t="s">
        <v>2313</v>
      </c>
      <c r="M7474" t="s">
        <v>50</v>
      </c>
    </row>
    <row r="7475" spans="1:13" x14ac:dyDescent="0.3">
      <c r="A7475">
        <v>4.0999999999999996</v>
      </c>
      <c r="B7475" t="s">
        <v>16591</v>
      </c>
      <c r="C7475" t="s">
        <v>2367</v>
      </c>
      <c r="D7475">
        <v>30</v>
      </c>
      <c r="E7475" t="s">
        <v>12219</v>
      </c>
      <c r="F7475" t="s">
        <v>60</v>
      </c>
      <c r="G7475" t="s">
        <v>16</v>
      </c>
      <c r="H7475">
        <v>0</v>
      </c>
      <c r="I7475" t="s">
        <v>17</v>
      </c>
      <c r="J7475" t="s">
        <v>899</v>
      </c>
      <c r="K7475" s="3">
        <v>43208</v>
      </c>
      <c r="L7475" t="s">
        <v>858</v>
      </c>
      <c r="M7475" t="s">
        <v>50</v>
      </c>
    </row>
    <row r="7476" spans="1:13" x14ac:dyDescent="0.3">
      <c r="A7476">
        <v>4.5</v>
      </c>
      <c r="B7476" t="s">
        <v>16592</v>
      </c>
      <c r="C7476" t="s">
        <v>2012</v>
      </c>
      <c r="D7476">
        <v>219821</v>
      </c>
      <c r="E7476" t="s">
        <v>12223</v>
      </c>
      <c r="F7476" t="s">
        <v>42</v>
      </c>
      <c r="G7476" t="s">
        <v>16</v>
      </c>
      <c r="H7476">
        <v>0</v>
      </c>
      <c r="I7476" t="s">
        <v>222</v>
      </c>
      <c r="J7476" t="s">
        <v>2029</v>
      </c>
      <c r="K7476" s="3">
        <v>41575</v>
      </c>
      <c r="L7476" t="s">
        <v>97</v>
      </c>
      <c r="M7476" t="s">
        <v>284</v>
      </c>
    </row>
    <row r="7477" spans="1:13" x14ac:dyDescent="0.3">
      <c r="A7477">
        <v>4.3</v>
      </c>
      <c r="B7477" t="s">
        <v>16593</v>
      </c>
      <c r="C7477" t="s">
        <v>2012</v>
      </c>
      <c r="D7477">
        <v>3</v>
      </c>
      <c r="E7477" t="s">
        <v>12201</v>
      </c>
      <c r="F7477" t="s">
        <v>838</v>
      </c>
      <c r="G7477" t="s">
        <v>16</v>
      </c>
      <c r="H7477">
        <v>0</v>
      </c>
      <c r="I7477" t="s">
        <v>222</v>
      </c>
      <c r="J7477" t="s">
        <v>2029</v>
      </c>
      <c r="K7477" s="3">
        <v>43000</v>
      </c>
      <c r="L7477">
        <v>1</v>
      </c>
      <c r="M7477" t="s">
        <v>50</v>
      </c>
    </row>
    <row r="7478" spans="1:13" x14ac:dyDescent="0.3">
      <c r="A7478" t="s">
        <v>12196</v>
      </c>
      <c r="B7478" t="s">
        <v>16594</v>
      </c>
      <c r="C7478" t="s">
        <v>1574</v>
      </c>
      <c r="D7478">
        <v>3</v>
      </c>
      <c r="E7478" t="s">
        <v>12961</v>
      </c>
      <c r="F7478" t="s">
        <v>665</v>
      </c>
      <c r="G7478" t="s">
        <v>16</v>
      </c>
      <c r="H7478">
        <v>0</v>
      </c>
      <c r="I7478" t="s">
        <v>30</v>
      </c>
      <c r="J7478" t="s">
        <v>1575</v>
      </c>
      <c r="K7478" s="3">
        <v>43314</v>
      </c>
      <c r="L7478" t="s">
        <v>24</v>
      </c>
      <c r="M7478" t="s">
        <v>36</v>
      </c>
    </row>
    <row r="7479" spans="1:13" x14ac:dyDescent="0.3">
      <c r="A7479">
        <v>5</v>
      </c>
      <c r="B7479" t="s">
        <v>16595</v>
      </c>
      <c r="C7479" t="s">
        <v>2367</v>
      </c>
      <c r="D7479">
        <v>1</v>
      </c>
      <c r="E7479" t="s">
        <v>12441</v>
      </c>
      <c r="F7479" t="s">
        <v>838</v>
      </c>
      <c r="G7479" t="s">
        <v>383</v>
      </c>
      <c r="H7479" s="2">
        <v>19.989999999999998</v>
      </c>
      <c r="I7479" t="s">
        <v>17</v>
      </c>
      <c r="J7479" t="s">
        <v>901</v>
      </c>
      <c r="K7479" s="3">
        <v>41785</v>
      </c>
      <c r="L7479">
        <v>2.4700000000000002</v>
      </c>
      <c r="M7479" t="s">
        <v>122</v>
      </c>
    </row>
    <row r="7480" spans="1:13" x14ac:dyDescent="0.3">
      <c r="A7480">
        <v>5</v>
      </c>
      <c r="B7480" t="s">
        <v>16596</v>
      </c>
      <c r="C7480" t="s">
        <v>309</v>
      </c>
      <c r="D7480">
        <v>7</v>
      </c>
      <c r="E7480" t="s">
        <v>12222</v>
      </c>
      <c r="F7480" t="s">
        <v>482</v>
      </c>
      <c r="G7480" t="s">
        <v>16</v>
      </c>
      <c r="H7480">
        <v>0</v>
      </c>
      <c r="I7480" t="s">
        <v>17</v>
      </c>
      <c r="J7480" t="s">
        <v>310</v>
      </c>
      <c r="K7480" s="3">
        <v>42740</v>
      </c>
      <c r="L7480" t="s">
        <v>121</v>
      </c>
      <c r="M7480" t="s">
        <v>50</v>
      </c>
    </row>
    <row r="7481" spans="1:13" x14ac:dyDescent="0.3">
      <c r="A7481">
        <v>4.2</v>
      </c>
      <c r="B7481" t="s">
        <v>16597</v>
      </c>
      <c r="C7481" t="s">
        <v>2367</v>
      </c>
      <c r="D7481">
        <v>1415</v>
      </c>
      <c r="E7481" t="s">
        <v>16598</v>
      </c>
      <c r="F7481" t="s">
        <v>34</v>
      </c>
      <c r="G7481" t="s">
        <v>16</v>
      </c>
      <c r="H7481">
        <v>0</v>
      </c>
      <c r="I7481" t="s">
        <v>17</v>
      </c>
      <c r="J7481" t="s">
        <v>1077</v>
      </c>
      <c r="K7481" s="3">
        <v>40319</v>
      </c>
      <c r="L7481">
        <v>3.1</v>
      </c>
      <c r="M7481" t="s">
        <v>248</v>
      </c>
    </row>
    <row r="7482" spans="1:13" x14ac:dyDescent="0.3">
      <c r="A7482">
        <v>4</v>
      </c>
      <c r="B7482" t="s">
        <v>16599</v>
      </c>
      <c r="C7482" t="s">
        <v>2367</v>
      </c>
      <c r="D7482">
        <v>28</v>
      </c>
      <c r="E7482" t="s">
        <v>12389</v>
      </c>
      <c r="F7482" t="s">
        <v>60</v>
      </c>
      <c r="G7482" t="s">
        <v>16</v>
      </c>
      <c r="H7482">
        <v>0</v>
      </c>
      <c r="I7482" t="s">
        <v>17</v>
      </c>
      <c r="J7482" t="s">
        <v>901</v>
      </c>
      <c r="K7482" s="3">
        <v>41779</v>
      </c>
      <c r="L7482">
        <v>2.46</v>
      </c>
      <c r="M7482" t="s">
        <v>122</v>
      </c>
    </row>
    <row r="7483" spans="1:13" x14ac:dyDescent="0.3">
      <c r="A7483" t="s">
        <v>12196</v>
      </c>
      <c r="B7483" t="s">
        <v>8424</v>
      </c>
      <c r="C7483" t="s">
        <v>309</v>
      </c>
      <c r="D7483">
        <v>3</v>
      </c>
      <c r="E7483" t="s">
        <v>12353</v>
      </c>
      <c r="F7483" t="s">
        <v>482</v>
      </c>
      <c r="G7483" t="s">
        <v>16</v>
      </c>
      <c r="H7483">
        <v>0</v>
      </c>
      <c r="I7483" t="s">
        <v>17</v>
      </c>
      <c r="J7483" t="s">
        <v>310</v>
      </c>
      <c r="K7483" s="3">
        <v>42201</v>
      </c>
      <c r="L7483">
        <v>2.38</v>
      </c>
      <c r="M7483" t="s">
        <v>53</v>
      </c>
    </row>
    <row r="7484" spans="1:13" x14ac:dyDescent="0.3">
      <c r="A7484">
        <v>5</v>
      </c>
      <c r="B7484" t="s">
        <v>16600</v>
      </c>
      <c r="C7484" t="s">
        <v>2367</v>
      </c>
      <c r="D7484">
        <v>3</v>
      </c>
      <c r="E7484" t="s">
        <v>12332</v>
      </c>
      <c r="F7484" t="s">
        <v>838</v>
      </c>
      <c r="G7484" t="s">
        <v>16</v>
      </c>
      <c r="H7484">
        <v>0</v>
      </c>
      <c r="I7484" t="s">
        <v>17</v>
      </c>
      <c r="J7484" t="s">
        <v>2038</v>
      </c>
      <c r="K7484" s="3">
        <v>43284</v>
      </c>
      <c r="L7484">
        <v>1</v>
      </c>
      <c r="M7484" t="s">
        <v>20</v>
      </c>
    </row>
    <row r="7485" spans="1:13" x14ac:dyDescent="0.3">
      <c r="A7485">
        <v>2.7</v>
      </c>
      <c r="B7485" t="s">
        <v>16601</v>
      </c>
      <c r="C7485" t="s">
        <v>1574</v>
      </c>
      <c r="D7485">
        <v>3</v>
      </c>
      <c r="E7485" t="s">
        <v>12221</v>
      </c>
      <c r="F7485" t="s">
        <v>665</v>
      </c>
      <c r="G7485" t="s">
        <v>16</v>
      </c>
      <c r="H7485">
        <v>0</v>
      </c>
      <c r="I7485" t="s">
        <v>70</v>
      </c>
      <c r="J7485" t="s">
        <v>1575</v>
      </c>
      <c r="K7485" s="3">
        <v>43279</v>
      </c>
      <c r="L7485" t="s">
        <v>8427</v>
      </c>
      <c r="M7485" t="s">
        <v>20</v>
      </c>
    </row>
    <row r="7486" spans="1:13" x14ac:dyDescent="0.3">
      <c r="A7486">
        <v>4.0999999999999996</v>
      </c>
      <c r="B7486" t="s">
        <v>16602</v>
      </c>
      <c r="C7486" t="s">
        <v>2367</v>
      </c>
      <c r="D7486">
        <v>2167</v>
      </c>
      <c r="E7486" t="s">
        <v>12305</v>
      </c>
      <c r="F7486" t="s">
        <v>38</v>
      </c>
      <c r="G7486" t="s">
        <v>16</v>
      </c>
      <c r="H7486">
        <v>0</v>
      </c>
      <c r="I7486" t="s">
        <v>17</v>
      </c>
      <c r="J7486" t="s">
        <v>2190</v>
      </c>
      <c r="K7486" s="3">
        <v>43083</v>
      </c>
      <c r="L7486">
        <v>202</v>
      </c>
      <c r="M7486" t="s">
        <v>334</v>
      </c>
    </row>
    <row r="7487" spans="1:13" x14ac:dyDescent="0.3">
      <c r="A7487" t="s">
        <v>12196</v>
      </c>
      <c r="B7487" t="s">
        <v>16603</v>
      </c>
      <c r="C7487" t="s">
        <v>492</v>
      </c>
      <c r="D7487">
        <v>0</v>
      </c>
      <c r="E7487" t="s">
        <v>12205</v>
      </c>
      <c r="F7487" t="s">
        <v>838</v>
      </c>
      <c r="G7487" t="s">
        <v>16</v>
      </c>
      <c r="H7487">
        <v>0</v>
      </c>
      <c r="I7487" t="s">
        <v>17</v>
      </c>
      <c r="J7487" t="s">
        <v>493</v>
      </c>
      <c r="K7487" s="3">
        <v>42851</v>
      </c>
      <c r="L7487" t="s">
        <v>4945</v>
      </c>
      <c r="M7487" t="s">
        <v>122</v>
      </c>
    </row>
    <row r="7488" spans="1:13" x14ac:dyDescent="0.3">
      <c r="A7488" t="s">
        <v>12196</v>
      </c>
      <c r="B7488" t="s">
        <v>8430</v>
      </c>
      <c r="C7488" t="s">
        <v>1893</v>
      </c>
      <c r="D7488">
        <v>0</v>
      </c>
      <c r="E7488" t="s">
        <v>12306</v>
      </c>
      <c r="F7488" t="s">
        <v>838</v>
      </c>
      <c r="G7488" t="s">
        <v>16</v>
      </c>
      <c r="H7488">
        <v>0</v>
      </c>
      <c r="I7488" t="s">
        <v>17</v>
      </c>
      <c r="J7488" t="s">
        <v>1894</v>
      </c>
      <c r="K7488" s="3">
        <v>42490</v>
      </c>
      <c r="L7488">
        <v>1</v>
      </c>
      <c r="M7488" t="s">
        <v>39</v>
      </c>
    </row>
    <row r="7489" spans="1:13" x14ac:dyDescent="0.3">
      <c r="A7489">
        <v>4.4000000000000004</v>
      </c>
      <c r="B7489" t="s">
        <v>16604</v>
      </c>
      <c r="C7489" t="s">
        <v>2012</v>
      </c>
      <c r="D7489">
        <v>144545</v>
      </c>
      <c r="E7489" t="s">
        <v>12332</v>
      </c>
      <c r="F7489" t="s">
        <v>26</v>
      </c>
      <c r="G7489" t="s">
        <v>16</v>
      </c>
      <c r="H7489">
        <v>0</v>
      </c>
      <c r="I7489" t="s">
        <v>30</v>
      </c>
      <c r="J7489" t="s">
        <v>2029</v>
      </c>
      <c r="K7489" s="3">
        <v>40878</v>
      </c>
      <c r="L7489" t="s">
        <v>87</v>
      </c>
      <c r="M7489" t="s">
        <v>284</v>
      </c>
    </row>
    <row r="7490" spans="1:13" x14ac:dyDescent="0.3">
      <c r="A7490" t="s">
        <v>12196</v>
      </c>
      <c r="B7490" t="s">
        <v>16605</v>
      </c>
      <c r="C7490" t="s">
        <v>3677</v>
      </c>
      <c r="D7490">
        <v>13</v>
      </c>
      <c r="E7490" t="s">
        <v>12631</v>
      </c>
      <c r="F7490" t="s">
        <v>482</v>
      </c>
      <c r="G7490" t="s">
        <v>16</v>
      </c>
      <c r="H7490">
        <v>0</v>
      </c>
      <c r="I7490" t="s">
        <v>17</v>
      </c>
      <c r="J7490" t="s">
        <v>3678</v>
      </c>
      <c r="K7490" s="3">
        <v>43229</v>
      </c>
      <c r="L7490">
        <v>1.1000000000000001</v>
      </c>
      <c r="M7490" t="s">
        <v>143</v>
      </c>
    </row>
    <row r="7491" spans="1:13" x14ac:dyDescent="0.3">
      <c r="A7491">
        <v>4.3</v>
      </c>
      <c r="B7491" t="s">
        <v>16606</v>
      </c>
      <c r="C7491" t="s">
        <v>2367</v>
      </c>
      <c r="D7491">
        <v>104</v>
      </c>
      <c r="E7491" t="s">
        <v>12190</v>
      </c>
      <c r="F7491" t="s">
        <v>15</v>
      </c>
      <c r="G7491" t="s">
        <v>16</v>
      </c>
      <c r="H7491">
        <v>0</v>
      </c>
      <c r="I7491" t="s">
        <v>17</v>
      </c>
      <c r="J7491" t="s">
        <v>899</v>
      </c>
      <c r="K7491" s="3">
        <v>43241</v>
      </c>
      <c r="L7491" t="s">
        <v>189</v>
      </c>
      <c r="M7491" t="s">
        <v>50</v>
      </c>
    </row>
    <row r="7492" spans="1:13" x14ac:dyDescent="0.3">
      <c r="A7492">
        <v>4.0999999999999996</v>
      </c>
      <c r="B7492" t="s">
        <v>8434</v>
      </c>
      <c r="C7492" t="s">
        <v>2012</v>
      </c>
      <c r="D7492">
        <v>349503</v>
      </c>
      <c r="E7492" t="s">
        <v>12175</v>
      </c>
      <c r="F7492" t="s">
        <v>55</v>
      </c>
      <c r="G7492" t="s">
        <v>16</v>
      </c>
      <c r="H7492">
        <v>0</v>
      </c>
      <c r="I7492" t="s">
        <v>17</v>
      </c>
      <c r="J7492" t="s">
        <v>2016</v>
      </c>
      <c r="K7492" s="3">
        <v>42242</v>
      </c>
      <c r="L7492">
        <v>1.31</v>
      </c>
      <c r="M7492" t="s">
        <v>53</v>
      </c>
    </row>
    <row r="7493" spans="1:13" x14ac:dyDescent="0.3">
      <c r="A7493">
        <v>4.7</v>
      </c>
      <c r="B7493" t="s">
        <v>8435</v>
      </c>
      <c r="C7493" t="s">
        <v>4169</v>
      </c>
      <c r="D7493">
        <v>20001</v>
      </c>
      <c r="E7493" t="s">
        <v>31</v>
      </c>
      <c r="F7493" t="s">
        <v>42</v>
      </c>
      <c r="G7493" t="s">
        <v>16</v>
      </c>
      <c r="H7493">
        <v>0</v>
      </c>
      <c r="I7493" t="s">
        <v>222</v>
      </c>
      <c r="J7493" t="s">
        <v>4170</v>
      </c>
      <c r="K7493" s="3">
        <v>43307</v>
      </c>
      <c r="L7493" t="s">
        <v>31</v>
      </c>
      <c r="M7493" t="s">
        <v>31</v>
      </c>
    </row>
    <row r="7494" spans="1:13" x14ac:dyDescent="0.3">
      <c r="A7494">
        <v>4.4000000000000004</v>
      </c>
      <c r="B7494" t="s">
        <v>16607</v>
      </c>
      <c r="C7494" t="s">
        <v>2628</v>
      </c>
      <c r="D7494">
        <v>34</v>
      </c>
      <c r="E7494" t="s">
        <v>12322</v>
      </c>
      <c r="F7494" t="s">
        <v>15</v>
      </c>
      <c r="G7494" t="s">
        <v>16</v>
      </c>
      <c r="H7494">
        <v>0</v>
      </c>
      <c r="I7494" t="s">
        <v>17</v>
      </c>
      <c r="J7494" t="s">
        <v>2629</v>
      </c>
      <c r="K7494" s="3">
        <v>42140</v>
      </c>
      <c r="L7494">
        <v>1.2</v>
      </c>
      <c r="M7494" t="s">
        <v>645</v>
      </c>
    </row>
    <row r="7495" spans="1:13" x14ac:dyDescent="0.3">
      <c r="A7495" t="s">
        <v>12196</v>
      </c>
      <c r="B7495" t="s">
        <v>16608</v>
      </c>
      <c r="C7495" t="s">
        <v>1574</v>
      </c>
      <c r="D7495">
        <v>0</v>
      </c>
      <c r="E7495" t="s">
        <v>12732</v>
      </c>
      <c r="F7495" t="s">
        <v>838</v>
      </c>
      <c r="G7495" t="s">
        <v>16</v>
      </c>
      <c r="H7495">
        <v>0</v>
      </c>
      <c r="I7495" t="s">
        <v>17</v>
      </c>
      <c r="J7495" t="s">
        <v>1575</v>
      </c>
      <c r="K7495" s="3">
        <v>43158</v>
      </c>
      <c r="L7495" t="s">
        <v>1590</v>
      </c>
      <c r="M7495" t="s">
        <v>53</v>
      </c>
    </row>
    <row r="7496" spans="1:13" x14ac:dyDescent="0.3">
      <c r="A7496" t="s">
        <v>12196</v>
      </c>
      <c r="B7496" t="s">
        <v>16609</v>
      </c>
      <c r="C7496" t="s">
        <v>2367</v>
      </c>
      <c r="D7496">
        <v>0</v>
      </c>
      <c r="E7496" t="s">
        <v>12241</v>
      </c>
      <c r="F7496" t="s">
        <v>881</v>
      </c>
      <c r="G7496" t="s">
        <v>16</v>
      </c>
      <c r="H7496">
        <v>0</v>
      </c>
      <c r="I7496" t="s">
        <v>17</v>
      </c>
      <c r="J7496" t="s">
        <v>901</v>
      </c>
      <c r="K7496" s="3">
        <v>43272</v>
      </c>
      <c r="L7496">
        <v>1</v>
      </c>
      <c r="M7496" t="s">
        <v>20</v>
      </c>
    </row>
    <row r="7497" spans="1:13" x14ac:dyDescent="0.3">
      <c r="A7497">
        <v>3.6</v>
      </c>
      <c r="B7497" t="s">
        <v>8439</v>
      </c>
      <c r="C7497" t="s">
        <v>3223</v>
      </c>
      <c r="D7497">
        <v>100</v>
      </c>
      <c r="E7497" t="s">
        <v>12251</v>
      </c>
      <c r="F7497" t="s">
        <v>15</v>
      </c>
      <c r="G7497" t="s">
        <v>16</v>
      </c>
      <c r="H7497">
        <v>0</v>
      </c>
      <c r="I7497" t="s">
        <v>17</v>
      </c>
      <c r="J7497" t="s">
        <v>3224</v>
      </c>
      <c r="K7497" s="3">
        <v>43317</v>
      </c>
      <c r="L7497">
        <v>4.2</v>
      </c>
      <c r="M7497" t="s">
        <v>32</v>
      </c>
    </row>
    <row r="7498" spans="1:13" x14ac:dyDescent="0.3">
      <c r="A7498">
        <v>4</v>
      </c>
      <c r="B7498" t="s">
        <v>8440</v>
      </c>
      <c r="C7498" t="s">
        <v>3223</v>
      </c>
      <c r="D7498">
        <v>2480</v>
      </c>
      <c r="E7498" t="s">
        <v>12251</v>
      </c>
      <c r="F7498" t="s">
        <v>34</v>
      </c>
      <c r="G7498" t="s">
        <v>16</v>
      </c>
      <c r="H7498">
        <v>0</v>
      </c>
      <c r="I7498" t="s">
        <v>17</v>
      </c>
      <c r="J7498" t="s">
        <v>3224</v>
      </c>
      <c r="K7498" s="3">
        <v>43313</v>
      </c>
      <c r="L7498">
        <v>4</v>
      </c>
      <c r="M7498" t="s">
        <v>50</v>
      </c>
    </row>
    <row r="7499" spans="1:13" x14ac:dyDescent="0.3">
      <c r="A7499">
        <v>4.0999999999999996</v>
      </c>
      <c r="B7499" t="s">
        <v>16610</v>
      </c>
      <c r="C7499" t="s">
        <v>3070</v>
      </c>
      <c r="D7499">
        <v>1288</v>
      </c>
      <c r="E7499" t="s">
        <v>12270</v>
      </c>
      <c r="F7499" t="s">
        <v>34</v>
      </c>
      <c r="G7499" t="s">
        <v>16</v>
      </c>
      <c r="H7499">
        <v>0</v>
      </c>
      <c r="I7499" t="s">
        <v>222</v>
      </c>
      <c r="J7499" t="s">
        <v>3071</v>
      </c>
      <c r="K7499" s="3">
        <v>43290</v>
      </c>
      <c r="L7499">
        <v>48</v>
      </c>
      <c r="M7499" t="s">
        <v>50</v>
      </c>
    </row>
    <row r="7500" spans="1:13" x14ac:dyDescent="0.3">
      <c r="A7500">
        <v>4</v>
      </c>
      <c r="B7500" t="s">
        <v>16611</v>
      </c>
      <c r="C7500" t="s">
        <v>239</v>
      </c>
      <c r="D7500">
        <v>10774</v>
      </c>
      <c r="E7500" t="s">
        <v>12235</v>
      </c>
      <c r="F7500" t="s">
        <v>34</v>
      </c>
      <c r="G7500" t="s">
        <v>16</v>
      </c>
      <c r="H7500">
        <v>0</v>
      </c>
      <c r="I7500" t="s">
        <v>17</v>
      </c>
      <c r="J7500" t="s">
        <v>241</v>
      </c>
      <c r="K7500" s="3">
        <v>43279</v>
      </c>
      <c r="L7500" t="s">
        <v>8443</v>
      </c>
      <c r="M7500" t="s">
        <v>50</v>
      </c>
    </row>
    <row r="7501" spans="1:13" x14ac:dyDescent="0.3">
      <c r="A7501">
        <v>4.0999999999999996</v>
      </c>
      <c r="B7501" t="s">
        <v>16612</v>
      </c>
      <c r="C7501" t="s">
        <v>3677</v>
      </c>
      <c r="D7501">
        <v>61</v>
      </c>
      <c r="E7501" t="s">
        <v>12794</v>
      </c>
      <c r="F7501" t="s">
        <v>482</v>
      </c>
      <c r="G7501" t="s">
        <v>16</v>
      </c>
      <c r="H7501">
        <v>0</v>
      </c>
      <c r="I7501" t="s">
        <v>17</v>
      </c>
      <c r="J7501" t="s">
        <v>3678</v>
      </c>
      <c r="K7501" s="3">
        <v>42992</v>
      </c>
      <c r="L7501">
        <v>1.9</v>
      </c>
      <c r="M7501" t="s">
        <v>50</v>
      </c>
    </row>
    <row r="7502" spans="1:13" x14ac:dyDescent="0.3">
      <c r="A7502">
        <v>4</v>
      </c>
      <c r="B7502" t="s">
        <v>16613</v>
      </c>
      <c r="C7502" t="s">
        <v>3070</v>
      </c>
      <c r="D7502">
        <v>119</v>
      </c>
      <c r="E7502" t="s">
        <v>13365</v>
      </c>
      <c r="F7502" t="s">
        <v>15</v>
      </c>
      <c r="G7502" t="s">
        <v>16</v>
      </c>
      <c r="H7502">
        <v>0</v>
      </c>
      <c r="I7502" t="s">
        <v>17</v>
      </c>
      <c r="J7502" t="s">
        <v>3071</v>
      </c>
      <c r="K7502" s="3">
        <v>42917</v>
      </c>
      <c r="L7502" t="s">
        <v>8446</v>
      </c>
      <c r="M7502" t="s">
        <v>53</v>
      </c>
    </row>
    <row r="7503" spans="1:13" x14ac:dyDescent="0.3">
      <c r="A7503">
        <v>4.5999999999999996</v>
      </c>
      <c r="B7503" t="s">
        <v>13135</v>
      </c>
      <c r="C7503" t="s">
        <v>2367</v>
      </c>
      <c r="D7503">
        <v>4578890</v>
      </c>
      <c r="E7503" t="s">
        <v>12219</v>
      </c>
      <c r="F7503" t="s">
        <v>29</v>
      </c>
      <c r="G7503" t="s">
        <v>16</v>
      </c>
      <c r="H7503">
        <v>0</v>
      </c>
      <c r="I7503" t="s">
        <v>70</v>
      </c>
      <c r="J7503" t="s">
        <v>2031</v>
      </c>
      <c r="K7503" s="3">
        <v>43298</v>
      </c>
      <c r="L7503" t="s">
        <v>2176</v>
      </c>
      <c r="M7503" t="s">
        <v>50</v>
      </c>
    </row>
    <row r="7504" spans="1:13" x14ac:dyDescent="0.3">
      <c r="A7504" t="s">
        <v>12196</v>
      </c>
      <c r="B7504" t="s">
        <v>16614</v>
      </c>
      <c r="C7504" t="s">
        <v>3837</v>
      </c>
      <c r="D7504">
        <v>7</v>
      </c>
      <c r="E7504" t="s">
        <v>12259</v>
      </c>
      <c r="F7504" t="s">
        <v>665</v>
      </c>
      <c r="G7504" t="s">
        <v>16</v>
      </c>
      <c r="H7504">
        <v>0</v>
      </c>
      <c r="I7504" t="s">
        <v>17</v>
      </c>
      <c r="J7504" t="s">
        <v>3838</v>
      </c>
      <c r="K7504" s="3">
        <v>43239</v>
      </c>
      <c r="L7504" t="s">
        <v>870</v>
      </c>
      <c r="M7504" t="s">
        <v>53</v>
      </c>
    </row>
    <row r="7505" spans="1:13" x14ac:dyDescent="0.3">
      <c r="A7505" t="s">
        <v>12196</v>
      </c>
      <c r="B7505" t="s">
        <v>16615</v>
      </c>
      <c r="C7505" t="s">
        <v>3837</v>
      </c>
      <c r="D7505">
        <v>3</v>
      </c>
      <c r="E7505" t="s">
        <v>12259</v>
      </c>
      <c r="F7505" t="s">
        <v>838</v>
      </c>
      <c r="G7505" t="s">
        <v>16</v>
      </c>
      <c r="H7505">
        <v>0</v>
      </c>
      <c r="I7505" t="s">
        <v>17</v>
      </c>
      <c r="J7505" t="s">
        <v>3838</v>
      </c>
      <c r="K7505" s="3">
        <v>43290</v>
      </c>
      <c r="L7505" t="s">
        <v>870</v>
      </c>
      <c r="M7505" t="s">
        <v>53</v>
      </c>
    </row>
    <row r="7506" spans="1:13" x14ac:dyDescent="0.3">
      <c r="A7506" t="s">
        <v>12196</v>
      </c>
      <c r="B7506" t="s">
        <v>16616</v>
      </c>
      <c r="C7506" t="s">
        <v>492</v>
      </c>
      <c r="D7506">
        <v>4</v>
      </c>
      <c r="E7506" t="s">
        <v>12259</v>
      </c>
      <c r="F7506" t="s">
        <v>838</v>
      </c>
      <c r="G7506" t="s">
        <v>383</v>
      </c>
      <c r="H7506" s="2">
        <v>0.99</v>
      </c>
      <c r="I7506" t="s">
        <v>222</v>
      </c>
      <c r="J7506" t="s">
        <v>493</v>
      </c>
      <c r="K7506" s="3">
        <v>43143</v>
      </c>
      <c r="L7506">
        <v>11</v>
      </c>
      <c r="M7506" t="s">
        <v>20</v>
      </c>
    </row>
    <row r="7507" spans="1:13" x14ac:dyDescent="0.3">
      <c r="A7507" t="s">
        <v>12196</v>
      </c>
      <c r="B7507" t="s">
        <v>16617</v>
      </c>
      <c r="C7507" t="s">
        <v>3837</v>
      </c>
      <c r="D7507">
        <v>1</v>
      </c>
      <c r="E7507" t="s">
        <v>12259</v>
      </c>
      <c r="F7507" t="s">
        <v>838</v>
      </c>
      <c r="G7507" t="s">
        <v>16</v>
      </c>
      <c r="H7507">
        <v>0</v>
      </c>
      <c r="I7507" t="s">
        <v>17</v>
      </c>
      <c r="J7507" t="s">
        <v>3838</v>
      </c>
      <c r="K7507" s="3">
        <v>43296</v>
      </c>
      <c r="L7507" t="s">
        <v>870</v>
      </c>
      <c r="M7507" t="s">
        <v>53</v>
      </c>
    </row>
    <row r="7508" spans="1:13" x14ac:dyDescent="0.3">
      <c r="A7508">
        <v>5</v>
      </c>
      <c r="B7508" t="s">
        <v>16618</v>
      </c>
      <c r="C7508" t="s">
        <v>3677</v>
      </c>
      <c r="D7508">
        <v>47</v>
      </c>
      <c r="E7508" t="s">
        <v>12199</v>
      </c>
      <c r="F7508" t="s">
        <v>482</v>
      </c>
      <c r="G7508" t="s">
        <v>16</v>
      </c>
      <c r="H7508">
        <v>0</v>
      </c>
      <c r="I7508" t="s">
        <v>17</v>
      </c>
      <c r="J7508" t="s">
        <v>3678</v>
      </c>
      <c r="K7508" s="3">
        <v>43200</v>
      </c>
      <c r="L7508" t="s">
        <v>3821</v>
      </c>
      <c r="M7508" t="s">
        <v>50</v>
      </c>
    </row>
    <row r="7509" spans="1:13" x14ac:dyDescent="0.3">
      <c r="A7509">
        <v>3.6</v>
      </c>
      <c r="B7509" t="s">
        <v>16619</v>
      </c>
      <c r="C7509" t="s">
        <v>3070</v>
      </c>
      <c r="D7509">
        <v>48</v>
      </c>
      <c r="E7509" t="s">
        <v>12284</v>
      </c>
      <c r="F7509" t="s">
        <v>60</v>
      </c>
      <c r="G7509" t="s">
        <v>16</v>
      </c>
      <c r="H7509">
        <v>0</v>
      </c>
      <c r="I7509" t="s">
        <v>17</v>
      </c>
      <c r="J7509" t="s">
        <v>3071</v>
      </c>
      <c r="K7509" s="3">
        <v>42623</v>
      </c>
      <c r="L7509" t="s">
        <v>8453</v>
      </c>
      <c r="M7509" t="s">
        <v>53</v>
      </c>
    </row>
    <row r="7510" spans="1:13" x14ac:dyDescent="0.3">
      <c r="A7510">
        <v>4.0999999999999996</v>
      </c>
      <c r="B7510" t="s">
        <v>16620</v>
      </c>
      <c r="C7510" t="s">
        <v>1893</v>
      </c>
      <c r="D7510">
        <v>5025</v>
      </c>
      <c r="E7510" t="s">
        <v>31</v>
      </c>
      <c r="F7510" t="s">
        <v>22</v>
      </c>
      <c r="G7510" t="s">
        <v>16</v>
      </c>
      <c r="H7510">
        <v>0</v>
      </c>
      <c r="I7510" t="s">
        <v>222</v>
      </c>
      <c r="J7510" t="s">
        <v>1894</v>
      </c>
      <c r="K7510" s="3">
        <v>43314</v>
      </c>
      <c r="L7510" t="s">
        <v>31</v>
      </c>
      <c r="M7510" t="s">
        <v>31</v>
      </c>
    </row>
    <row r="7511" spans="1:13" x14ac:dyDescent="0.3">
      <c r="A7511">
        <v>4.3</v>
      </c>
      <c r="B7511" t="s">
        <v>16621</v>
      </c>
      <c r="C7511" t="s">
        <v>1893</v>
      </c>
      <c r="D7511">
        <v>707</v>
      </c>
      <c r="E7511" t="s">
        <v>12329</v>
      </c>
      <c r="F7511" t="s">
        <v>34</v>
      </c>
      <c r="G7511" t="s">
        <v>16</v>
      </c>
      <c r="H7511">
        <v>0</v>
      </c>
      <c r="I7511" t="s">
        <v>17</v>
      </c>
      <c r="J7511" t="s">
        <v>1894</v>
      </c>
      <c r="K7511" s="3">
        <v>43229</v>
      </c>
      <c r="L7511" t="s">
        <v>8456</v>
      </c>
      <c r="M7511" t="s">
        <v>50</v>
      </c>
    </row>
    <row r="7512" spans="1:13" x14ac:dyDescent="0.3">
      <c r="A7512">
        <v>4.0999999999999996</v>
      </c>
      <c r="B7512" t="s">
        <v>16622</v>
      </c>
      <c r="C7512" t="s">
        <v>3070</v>
      </c>
      <c r="D7512">
        <v>5618</v>
      </c>
      <c r="E7512" t="s">
        <v>12213</v>
      </c>
      <c r="F7512" t="s">
        <v>22</v>
      </c>
      <c r="G7512" t="s">
        <v>16</v>
      </c>
      <c r="H7512">
        <v>0</v>
      </c>
      <c r="I7512" t="s">
        <v>30</v>
      </c>
      <c r="J7512" t="s">
        <v>3071</v>
      </c>
      <c r="K7512" s="3">
        <v>43229</v>
      </c>
      <c r="L7512" t="s">
        <v>8458</v>
      </c>
      <c r="M7512" t="s">
        <v>50</v>
      </c>
    </row>
    <row r="7513" spans="1:13" x14ac:dyDescent="0.3">
      <c r="A7513">
        <v>2.6</v>
      </c>
      <c r="B7513" t="s">
        <v>16623</v>
      </c>
      <c r="C7513" t="s">
        <v>108</v>
      </c>
      <c r="D7513">
        <v>5</v>
      </c>
      <c r="E7513" t="s">
        <v>12295</v>
      </c>
      <c r="F7513" t="s">
        <v>482</v>
      </c>
      <c r="G7513" t="s">
        <v>16</v>
      </c>
      <c r="H7513">
        <v>0</v>
      </c>
      <c r="I7513" t="s">
        <v>17</v>
      </c>
      <c r="J7513" t="s">
        <v>109</v>
      </c>
      <c r="K7513" s="3">
        <v>43228</v>
      </c>
      <c r="L7513" t="s">
        <v>19</v>
      </c>
      <c r="M7513" t="s">
        <v>93</v>
      </c>
    </row>
    <row r="7514" spans="1:13" x14ac:dyDescent="0.3">
      <c r="A7514">
        <v>2.7</v>
      </c>
      <c r="B7514" t="s">
        <v>16624</v>
      </c>
      <c r="C7514" t="s">
        <v>309</v>
      </c>
      <c r="D7514">
        <v>7</v>
      </c>
      <c r="E7514" t="s">
        <v>13365</v>
      </c>
      <c r="F7514" t="s">
        <v>482</v>
      </c>
      <c r="G7514" t="s">
        <v>16</v>
      </c>
      <c r="H7514">
        <v>0</v>
      </c>
      <c r="I7514" t="s">
        <v>17</v>
      </c>
      <c r="J7514" t="s">
        <v>310</v>
      </c>
      <c r="K7514" s="3">
        <v>42573</v>
      </c>
      <c r="L7514">
        <v>1</v>
      </c>
      <c r="M7514" t="s">
        <v>143</v>
      </c>
    </row>
    <row r="7515" spans="1:13" x14ac:dyDescent="0.3">
      <c r="A7515">
        <v>3.8</v>
      </c>
      <c r="B7515" t="s">
        <v>16625</v>
      </c>
      <c r="C7515" t="s">
        <v>2367</v>
      </c>
      <c r="D7515">
        <v>120</v>
      </c>
      <c r="E7515" t="s">
        <v>12219</v>
      </c>
      <c r="F7515" t="s">
        <v>15</v>
      </c>
      <c r="G7515" t="s">
        <v>16</v>
      </c>
      <c r="H7515">
        <v>0</v>
      </c>
      <c r="I7515" t="s">
        <v>17</v>
      </c>
      <c r="J7515" t="s">
        <v>901</v>
      </c>
      <c r="K7515" s="3">
        <v>43241</v>
      </c>
      <c r="L7515" t="s">
        <v>2313</v>
      </c>
      <c r="M7515" t="s">
        <v>20</v>
      </c>
    </row>
    <row r="7516" spans="1:13" x14ac:dyDescent="0.3">
      <c r="A7516">
        <v>5</v>
      </c>
      <c r="B7516" t="s">
        <v>16626</v>
      </c>
      <c r="C7516" t="s">
        <v>3677</v>
      </c>
      <c r="D7516">
        <v>24</v>
      </c>
      <c r="E7516" t="s">
        <v>12314</v>
      </c>
      <c r="F7516" t="s">
        <v>60</v>
      </c>
      <c r="G7516" t="s">
        <v>16</v>
      </c>
      <c r="H7516">
        <v>0</v>
      </c>
      <c r="I7516" t="s">
        <v>17</v>
      </c>
      <c r="J7516" t="s">
        <v>3678</v>
      </c>
      <c r="K7516" s="3">
        <v>43264</v>
      </c>
      <c r="L7516" t="s">
        <v>75</v>
      </c>
      <c r="M7516" t="s">
        <v>334</v>
      </c>
    </row>
    <row r="7517" spans="1:13" x14ac:dyDescent="0.3">
      <c r="A7517">
        <v>4.2</v>
      </c>
      <c r="B7517" t="s">
        <v>16627</v>
      </c>
      <c r="C7517" t="s">
        <v>2367</v>
      </c>
      <c r="D7517">
        <v>2233681</v>
      </c>
      <c r="E7517" t="s">
        <v>12668</v>
      </c>
      <c r="F7517" t="s">
        <v>29</v>
      </c>
      <c r="G7517" t="s">
        <v>16</v>
      </c>
      <c r="H7517">
        <v>0</v>
      </c>
      <c r="I7517" t="s">
        <v>30</v>
      </c>
      <c r="J7517" t="s">
        <v>2031</v>
      </c>
      <c r="K7517" s="3">
        <v>43313</v>
      </c>
      <c r="L7517" t="s">
        <v>8464</v>
      </c>
      <c r="M7517" t="s">
        <v>93</v>
      </c>
    </row>
    <row r="7518" spans="1:13" x14ac:dyDescent="0.3">
      <c r="A7518" t="s">
        <v>12196</v>
      </c>
      <c r="B7518" t="s">
        <v>16628</v>
      </c>
      <c r="C7518" t="s">
        <v>3396</v>
      </c>
      <c r="D7518">
        <v>41</v>
      </c>
      <c r="E7518" t="s">
        <v>16629</v>
      </c>
      <c r="F7518" t="s">
        <v>15</v>
      </c>
      <c r="G7518" t="s">
        <v>16</v>
      </c>
      <c r="H7518">
        <v>0</v>
      </c>
      <c r="I7518" t="s">
        <v>17</v>
      </c>
      <c r="J7518" t="s">
        <v>2057</v>
      </c>
      <c r="K7518" s="3">
        <v>41396</v>
      </c>
      <c r="L7518" t="s">
        <v>8009</v>
      </c>
      <c r="M7518" t="s">
        <v>645</v>
      </c>
    </row>
    <row r="7519" spans="1:13" x14ac:dyDescent="0.3">
      <c r="A7519">
        <v>5</v>
      </c>
      <c r="B7519" t="s">
        <v>16630</v>
      </c>
      <c r="C7519" t="s">
        <v>3677</v>
      </c>
      <c r="D7519">
        <v>36</v>
      </c>
      <c r="E7519" t="s">
        <v>12314</v>
      </c>
      <c r="F7519" t="s">
        <v>665</v>
      </c>
      <c r="G7519" t="s">
        <v>16</v>
      </c>
      <c r="H7519">
        <v>0</v>
      </c>
      <c r="I7519" t="s">
        <v>30</v>
      </c>
      <c r="J7519" t="s">
        <v>3678</v>
      </c>
      <c r="K7519" s="3">
        <v>42949</v>
      </c>
      <c r="L7519">
        <v>1</v>
      </c>
      <c r="M7519" t="s">
        <v>53</v>
      </c>
    </row>
    <row r="7520" spans="1:13" x14ac:dyDescent="0.3">
      <c r="A7520">
        <v>2.6</v>
      </c>
      <c r="B7520" t="s">
        <v>16631</v>
      </c>
      <c r="C7520" t="s">
        <v>3223</v>
      </c>
      <c r="D7520">
        <v>8</v>
      </c>
      <c r="E7520" t="s">
        <v>12248</v>
      </c>
      <c r="F7520" t="s">
        <v>482</v>
      </c>
      <c r="G7520" t="s">
        <v>16</v>
      </c>
      <c r="H7520">
        <v>0</v>
      </c>
      <c r="I7520" t="s">
        <v>17</v>
      </c>
      <c r="J7520" t="s">
        <v>3224</v>
      </c>
      <c r="K7520" s="3">
        <v>43060</v>
      </c>
      <c r="L7520">
        <v>1</v>
      </c>
      <c r="M7520" t="s">
        <v>50</v>
      </c>
    </row>
    <row r="7521" spans="1:13" x14ac:dyDescent="0.3">
      <c r="A7521">
        <v>4.4000000000000004</v>
      </c>
      <c r="B7521" t="s">
        <v>16632</v>
      </c>
      <c r="C7521" t="s">
        <v>3070</v>
      </c>
      <c r="D7521">
        <v>385764</v>
      </c>
      <c r="E7521" t="s">
        <v>12491</v>
      </c>
      <c r="F7521" t="s">
        <v>55</v>
      </c>
      <c r="G7521" t="s">
        <v>16</v>
      </c>
      <c r="H7521">
        <v>0</v>
      </c>
      <c r="I7521" t="s">
        <v>222</v>
      </c>
      <c r="J7521" t="s">
        <v>3071</v>
      </c>
      <c r="K7521" s="3">
        <v>43317</v>
      </c>
      <c r="L7521">
        <v>3.82</v>
      </c>
      <c r="M7521" t="s">
        <v>50</v>
      </c>
    </row>
    <row r="7522" spans="1:13" x14ac:dyDescent="0.3">
      <c r="A7522">
        <v>4.3</v>
      </c>
      <c r="B7522" t="s">
        <v>8469</v>
      </c>
      <c r="C7522" t="s">
        <v>3070</v>
      </c>
      <c r="D7522">
        <v>151095</v>
      </c>
      <c r="E7522" t="s">
        <v>12190</v>
      </c>
      <c r="F7522" t="s">
        <v>26</v>
      </c>
      <c r="G7522" t="s">
        <v>16</v>
      </c>
      <c r="H7522">
        <v>0</v>
      </c>
      <c r="I7522" t="s">
        <v>222</v>
      </c>
      <c r="J7522" t="s">
        <v>3071</v>
      </c>
      <c r="K7522" s="3">
        <v>43282</v>
      </c>
      <c r="L7522" t="s">
        <v>8470</v>
      </c>
      <c r="M7522" t="s">
        <v>50</v>
      </c>
    </row>
    <row r="7523" spans="1:13" x14ac:dyDescent="0.3">
      <c r="A7523" t="s">
        <v>12196</v>
      </c>
      <c r="B7523" t="s">
        <v>16633</v>
      </c>
      <c r="C7523" t="s">
        <v>3837</v>
      </c>
      <c r="D7523">
        <v>0</v>
      </c>
      <c r="E7523" t="s">
        <v>12259</v>
      </c>
      <c r="F7523" t="s">
        <v>865</v>
      </c>
      <c r="G7523" t="s">
        <v>16</v>
      </c>
      <c r="H7523">
        <v>0</v>
      </c>
      <c r="I7523" t="s">
        <v>17</v>
      </c>
      <c r="J7523" t="s">
        <v>3838</v>
      </c>
      <c r="K7523" s="3">
        <v>43313</v>
      </c>
      <c r="L7523" t="s">
        <v>870</v>
      </c>
      <c r="M7523" t="s">
        <v>53</v>
      </c>
    </row>
    <row r="7524" spans="1:13" x14ac:dyDescent="0.3">
      <c r="A7524" t="s">
        <v>12196</v>
      </c>
      <c r="B7524" t="s">
        <v>16634</v>
      </c>
      <c r="C7524" t="s">
        <v>3837</v>
      </c>
      <c r="D7524">
        <v>0</v>
      </c>
      <c r="E7524" t="s">
        <v>12259</v>
      </c>
      <c r="F7524" t="s">
        <v>865</v>
      </c>
      <c r="G7524" t="s">
        <v>16</v>
      </c>
      <c r="H7524">
        <v>0</v>
      </c>
      <c r="I7524" t="s">
        <v>17</v>
      </c>
      <c r="J7524" t="s">
        <v>3838</v>
      </c>
      <c r="K7524" s="3">
        <v>43310</v>
      </c>
      <c r="L7524" t="s">
        <v>870</v>
      </c>
      <c r="M7524" t="s">
        <v>53</v>
      </c>
    </row>
    <row r="7525" spans="1:13" x14ac:dyDescent="0.3">
      <c r="A7525">
        <v>4.7</v>
      </c>
      <c r="B7525" t="s">
        <v>16635</v>
      </c>
      <c r="C7525" t="s">
        <v>2628</v>
      </c>
      <c r="D7525">
        <v>19</v>
      </c>
      <c r="E7525" t="s">
        <v>12361</v>
      </c>
      <c r="F7525" t="s">
        <v>665</v>
      </c>
      <c r="G7525" t="s">
        <v>16</v>
      </c>
      <c r="H7525">
        <v>0</v>
      </c>
      <c r="I7525" t="s">
        <v>17</v>
      </c>
      <c r="J7525" t="s">
        <v>2629</v>
      </c>
      <c r="K7525" s="3">
        <v>43267</v>
      </c>
      <c r="L7525" t="s">
        <v>6712</v>
      </c>
      <c r="M7525" t="s">
        <v>50</v>
      </c>
    </row>
    <row r="7526" spans="1:13" x14ac:dyDescent="0.3">
      <c r="A7526">
        <v>2.8</v>
      </c>
      <c r="B7526" t="s">
        <v>16636</v>
      </c>
      <c r="C7526" t="s">
        <v>2367</v>
      </c>
      <c r="D7526">
        <v>4</v>
      </c>
      <c r="E7526" t="s">
        <v>12205</v>
      </c>
      <c r="F7526" t="s">
        <v>816</v>
      </c>
      <c r="G7526" t="s">
        <v>16</v>
      </c>
      <c r="H7526">
        <v>0</v>
      </c>
      <c r="I7526" t="s">
        <v>17</v>
      </c>
      <c r="J7526" t="s">
        <v>901</v>
      </c>
      <c r="K7526" s="3">
        <v>43306</v>
      </c>
      <c r="L7526" t="s">
        <v>929</v>
      </c>
      <c r="M7526" t="s">
        <v>143</v>
      </c>
    </row>
    <row r="7527" spans="1:13" x14ac:dyDescent="0.3">
      <c r="A7527">
        <v>4.0999999999999996</v>
      </c>
      <c r="B7527" t="s">
        <v>16637</v>
      </c>
      <c r="C7527" t="s">
        <v>2367</v>
      </c>
      <c r="D7527">
        <v>488039</v>
      </c>
      <c r="E7527" t="s">
        <v>12867</v>
      </c>
      <c r="F7527" t="s">
        <v>55</v>
      </c>
      <c r="G7527" t="s">
        <v>16</v>
      </c>
      <c r="H7527">
        <v>0</v>
      </c>
      <c r="I7527" t="s">
        <v>30</v>
      </c>
      <c r="J7527" t="s">
        <v>2031</v>
      </c>
      <c r="K7527" s="3">
        <v>43054</v>
      </c>
      <c r="L7527" t="s">
        <v>8476</v>
      </c>
      <c r="M7527" t="s">
        <v>93</v>
      </c>
    </row>
    <row r="7528" spans="1:13" x14ac:dyDescent="0.3">
      <c r="A7528" t="s">
        <v>12196</v>
      </c>
      <c r="B7528" t="s">
        <v>16638</v>
      </c>
      <c r="C7528" t="s">
        <v>1574</v>
      </c>
      <c r="D7528">
        <v>2</v>
      </c>
      <c r="E7528" t="s">
        <v>12346</v>
      </c>
      <c r="F7528" t="s">
        <v>881</v>
      </c>
      <c r="G7528" t="s">
        <v>16</v>
      </c>
      <c r="H7528">
        <v>0</v>
      </c>
      <c r="I7528" t="s">
        <v>17</v>
      </c>
      <c r="J7528" t="s">
        <v>1575</v>
      </c>
      <c r="K7528" s="3">
        <v>43265</v>
      </c>
      <c r="L7528">
        <v>1.3</v>
      </c>
      <c r="M7528" t="s">
        <v>20</v>
      </c>
    </row>
    <row r="7529" spans="1:13" x14ac:dyDescent="0.3">
      <c r="A7529">
        <v>3.6</v>
      </c>
      <c r="B7529" t="s">
        <v>16639</v>
      </c>
      <c r="C7529" t="s">
        <v>1893</v>
      </c>
      <c r="D7529">
        <v>67</v>
      </c>
      <c r="E7529" t="s">
        <v>16640</v>
      </c>
      <c r="F7529" t="s">
        <v>60</v>
      </c>
      <c r="G7529" t="s">
        <v>16</v>
      </c>
      <c r="H7529">
        <v>0</v>
      </c>
      <c r="I7529" t="s">
        <v>17</v>
      </c>
      <c r="J7529" t="s">
        <v>1894</v>
      </c>
      <c r="K7529" s="3">
        <v>42361</v>
      </c>
      <c r="L7529">
        <v>3.5</v>
      </c>
      <c r="M7529" t="s">
        <v>53</v>
      </c>
    </row>
    <row r="7530" spans="1:13" x14ac:dyDescent="0.3">
      <c r="A7530" t="s">
        <v>12196</v>
      </c>
      <c r="B7530" t="s">
        <v>16641</v>
      </c>
      <c r="C7530" t="s">
        <v>3677</v>
      </c>
      <c r="D7530">
        <v>1</v>
      </c>
      <c r="E7530" t="s">
        <v>12314</v>
      </c>
      <c r="F7530" t="s">
        <v>838</v>
      </c>
      <c r="G7530" t="s">
        <v>16</v>
      </c>
      <c r="H7530">
        <v>0</v>
      </c>
      <c r="I7530" t="s">
        <v>17</v>
      </c>
      <c r="J7530" t="s">
        <v>3678</v>
      </c>
      <c r="K7530" s="3">
        <v>43244</v>
      </c>
      <c r="L7530" t="s">
        <v>164</v>
      </c>
      <c r="M7530" t="s">
        <v>20</v>
      </c>
    </row>
    <row r="7531" spans="1:13" x14ac:dyDescent="0.3">
      <c r="A7531" t="s">
        <v>12196</v>
      </c>
      <c r="B7531" t="s">
        <v>16642</v>
      </c>
      <c r="C7531" t="s">
        <v>3677</v>
      </c>
      <c r="D7531">
        <v>1</v>
      </c>
      <c r="E7531" t="s">
        <v>12438</v>
      </c>
      <c r="F7531" t="s">
        <v>838</v>
      </c>
      <c r="G7531" t="s">
        <v>16</v>
      </c>
      <c r="H7531">
        <v>0</v>
      </c>
      <c r="I7531" t="s">
        <v>17</v>
      </c>
      <c r="J7531" t="s">
        <v>3678</v>
      </c>
      <c r="K7531" s="3">
        <v>43244</v>
      </c>
      <c r="L7531" t="s">
        <v>164</v>
      </c>
      <c r="M7531" t="s">
        <v>20</v>
      </c>
    </row>
    <row r="7532" spans="1:13" x14ac:dyDescent="0.3">
      <c r="A7532">
        <v>4</v>
      </c>
      <c r="B7532" t="s">
        <v>16643</v>
      </c>
      <c r="C7532" t="s">
        <v>1283</v>
      </c>
      <c r="D7532">
        <v>210</v>
      </c>
      <c r="E7532" t="s">
        <v>12305</v>
      </c>
      <c r="F7532" t="s">
        <v>15</v>
      </c>
      <c r="G7532" t="s">
        <v>16</v>
      </c>
      <c r="H7532">
        <v>0</v>
      </c>
      <c r="I7532" t="s">
        <v>17</v>
      </c>
      <c r="J7532" t="s">
        <v>1284</v>
      </c>
      <c r="K7532" s="3">
        <v>43311</v>
      </c>
      <c r="L7532" t="s">
        <v>3336</v>
      </c>
      <c r="M7532" t="s">
        <v>32</v>
      </c>
    </row>
    <row r="7533" spans="1:13" x14ac:dyDescent="0.3">
      <c r="A7533" t="s">
        <v>12196</v>
      </c>
      <c r="B7533" t="s">
        <v>16644</v>
      </c>
      <c r="C7533" t="s">
        <v>1893</v>
      </c>
      <c r="D7533">
        <v>0</v>
      </c>
      <c r="E7533" t="s">
        <v>12180</v>
      </c>
      <c r="F7533" t="s">
        <v>838</v>
      </c>
      <c r="G7533" t="s">
        <v>16</v>
      </c>
      <c r="H7533">
        <v>0</v>
      </c>
      <c r="I7533" t="s">
        <v>17</v>
      </c>
      <c r="J7533" t="s">
        <v>1894</v>
      </c>
      <c r="K7533" s="3">
        <v>42916</v>
      </c>
      <c r="L7533">
        <v>1</v>
      </c>
      <c r="M7533" t="s">
        <v>50</v>
      </c>
    </row>
    <row r="7534" spans="1:13" x14ac:dyDescent="0.3">
      <c r="A7534" t="s">
        <v>12196</v>
      </c>
      <c r="B7534" t="s">
        <v>16645</v>
      </c>
      <c r="C7534" t="s">
        <v>3837</v>
      </c>
      <c r="D7534">
        <v>2</v>
      </c>
      <c r="E7534" t="s">
        <v>12190</v>
      </c>
      <c r="F7534" t="s">
        <v>665</v>
      </c>
      <c r="G7534" t="s">
        <v>16</v>
      </c>
      <c r="H7534">
        <v>0</v>
      </c>
      <c r="I7534" t="s">
        <v>30</v>
      </c>
      <c r="J7534" t="s">
        <v>3838</v>
      </c>
      <c r="K7534" s="3">
        <v>42799</v>
      </c>
      <c r="L7534">
        <v>1</v>
      </c>
      <c r="M7534" t="s">
        <v>50</v>
      </c>
    </row>
    <row r="7535" spans="1:13" x14ac:dyDescent="0.3">
      <c r="A7535">
        <v>5</v>
      </c>
      <c r="B7535" t="s">
        <v>16646</v>
      </c>
      <c r="C7535" t="s">
        <v>1893</v>
      </c>
      <c r="D7535">
        <v>2</v>
      </c>
      <c r="E7535" t="s">
        <v>13365</v>
      </c>
      <c r="F7535" t="s">
        <v>665</v>
      </c>
      <c r="G7535" t="s">
        <v>16</v>
      </c>
      <c r="H7535">
        <v>0</v>
      </c>
      <c r="I7535" t="s">
        <v>17</v>
      </c>
      <c r="J7535" t="s">
        <v>1894</v>
      </c>
      <c r="K7535" s="3">
        <v>42768</v>
      </c>
      <c r="L7535">
        <v>1.01</v>
      </c>
      <c r="M7535" t="s">
        <v>20</v>
      </c>
    </row>
    <row r="7536" spans="1:13" x14ac:dyDescent="0.3">
      <c r="A7536">
        <v>5</v>
      </c>
      <c r="B7536" t="s">
        <v>16647</v>
      </c>
      <c r="C7536" t="s">
        <v>1574</v>
      </c>
      <c r="D7536">
        <v>3</v>
      </c>
      <c r="E7536" t="s">
        <v>12441</v>
      </c>
      <c r="F7536" t="s">
        <v>663</v>
      </c>
      <c r="G7536" t="s">
        <v>16</v>
      </c>
      <c r="H7536">
        <v>0</v>
      </c>
      <c r="I7536" t="s">
        <v>17</v>
      </c>
      <c r="J7536" t="s">
        <v>1575</v>
      </c>
      <c r="K7536" s="3">
        <v>43278</v>
      </c>
      <c r="L7536" t="s">
        <v>8486</v>
      </c>
      <c r="M7536" t="s">
        <v>50</v>
      </c>
    </row>
    <row r="7537" spans="1:13" x14ac:dyDescent="0.3">
      <c r="A7537">
        <v>4.7</v>
      </c>
      <c r="B7537" t="s">
        <v>16648</v>
      </c>
      <c r="C7537" t="s">
        <v>2628</v>
      </c>
      <c r="D7537">
        <v>6</v>
      </c>
      <c r="E7537" t="s">
        <v>12215</v>
      </c>
      <c r="F7537" t="s">
        <v>665</v>
      </c>
      <c r="G7537" t="s">
        <v>16</v>
      </c>
      <c r="H7537">
        <v>0</v>
      </c>
      <c r="I7537" t="s">
        <v>17</v>
      </c>
      <c r="J7537" t="s">
        <v>2629</v>
      </c>
      <c r="K7537" s="3">
        <v>42783</v>
      </c>
      <c r="L7537">
        <v>1.1000000000000001</v>
      </c>
      <c r="M7537" t="s">
        <v>53</v>
      </c>
    </row>
    <row r="7538" spans="1:13" x14ac:dyDescent="0.3">
      <c r="A7538">
        <v>4.7</v>
      </c>
      <c r="B7538" t="s">
        <v>16649</v>
      </c>
      <c r="C7538" t="s">
        <v>3677</v>
      </c>
      <c r="D7538">
        <v>24900999</v>
      </c>
      <c r="E7538" t="s">
        <v>31</v>
      </c>
      <c r="F7538" t="s">
        <v>503</v>
      </c>
      <c r="G7538" t="s">
        <v>16</v>
      </c>
      <c r="H7538">
        <v>0</v>
      </c>
      <c r="I7538" t="s">
        <v>17</v>
      </c>
      <c r="J7538" t="s">
        <v>3678</v>
      </c>
      <c r="K7538" s="3">
        <v>43316</v>
      </c>
      <c r="L7538" t="s">
        <v>8489</v>
      </c>
      <c r="M7538" t="s">
        <v>31</v>
      </c>
    </row>
    <row r="7539" spans="1:13" x14ac:dyDescent="0.3">
      <c r="A7539">
        <v>4.5999999999999996</v>
      </c>
      <c r="B7539" t="s">
        <v>13786</v>
      </c>
      <c r="C7539" t="s">
        <v>3837</v>
      </c>
      <c r="D7539">
        <v>6700847</v>
      </c>
      <c r="E7539" t="s">
        <v>12199</v>
      </c>
      <c r="F7539" t="s">
        <v>240</v>
      </c>
      <c r="G7539" t="s">
        <v>16</v>
      </c>
      <c r="H7539">
        <v>0</v>
      </c>
      <c r="I7539" t="s">
        <v>30</v>
      </c>
      <c r="J7539" t="s">
        <v>3838</v>
      </c>
      <c r="K7539" s="3">
        <v>43315</v>
      </c>
      <c r="L7539" t="s">
        <v>3850</v>
      </c>
      <c r="M7539" t="s">
        <v>20</v>
      </c>
    </row>
    <row r="7540" spans="1:13" x14ac:dyDescent="0.3">
      <c r="A7540">
        <v>4.7</v>
      </c>
      <c r="B7540" t="s">
        <v>16650</v>
      </c>
      <c r="C7540" t="s">
        <v>3837</v>
      </c>
      <c r="D7540">
        <v>23802</v>
      </c>
      <c r="E7540" t="s">
        <v>16651</v>
      </c>
      <c r="F7540" t="s">
        <v>34</v>
      </c>
      <c r="G7540" t="s">
        <v>383</v>
      </c>
      <c r="H7540" s="2">
        <v>4.99</v>
      </c>
      <c r="I7540" t="s">
        <v>17</v>
      </c>
      <c r="J7540" t="s">
        <v>3838</v>
      </c>
      <c r="K7540" s="3">
        <v>42691</v>
      </c>
      <c r="L7540" t="s">
        <v>91</v>
      </c>
      <c r="M7540" t="s">
        <v>53</v>
      </c>
    </row>
    <row r="7541" spans="1:13" x14ac:dyDescent="0.3">
      <c r="A7541">
        <v>4.5999999999999996</v>
      </c>
      <c r="B7541" t="s">
        <v>13776</v>
      </c>
      <c r="C7541" t="s">
        <v>3677</v>
      </c>
      <c r="D7541">
        <v>3090680</v>
      </c>
      <c r="E7541" t="s">
        <v>31</v>
      </c>
      <c r="F7541" t="s">
        <v>240</v>
      </c>
      <c r="G7541" t="s">
        <v>16</v>
      </c>
      <c r="H7541">
        <v>0</v>
      </c>
      <c r="I7541" t="s">
        <v>17</v>
      </c>
      <c r="J7541" t="s">
        <v>3678</v>
      </c>
      <c r="K7541" s="3">
        <v>43312</v>
      </c>
      <c r="L7541" t="s">
        <v>31</v>
      </c>
      <c r="M7541" t="s">
        <v>31</v>
      </c>
    </row>
    <row r="7542" spans="1:13" x14ac:dyDescent="0.3">
      <c r="A7542">
        <v>4.5999999999999996</v>
      </c>
      <c r="B7542" t="s">
        <v>8491</v>
      </c>
      <c r="C7542" t="s">
        <v>3677</v>
      </c>
      <c r="D7542">
        <v>2246379</v>
      </c>
      <c r="E7542" t="s">
        <v>12463</v>
      </c>
      <c r="F7542" t="s">
        <v>29</v>
      </c>
      <c r="G7542" t="s">
        <v>16</v>
      </c>
      <c r="H7542">
        <v>0</v>
      </c>
      <c r="I7542" t="s">
        <v>17</v>
      </c>
      <c r="J7542" t="s">
        <v>3678</v>
      </c>
      <c r="K7542" s="3">
        <v>43279</v>
      </c>
      <c r="L7542" t="s">
        <v>1377</v>
      </c>
      <c r="M7542" t="s">
        <v>53</v>
      </c>
    </row>
    <row r="7543" spans="1:13" x14ac:dyDescent="0.3">
      <c r="A7543">
        <v>4.5999999999999996</v>
      </c>
      <c r="B7543" t="s">
        <v>16652</v>
      </c>
      <c r="C7543" t="s">
        <v>3677</v>
      </c>
      <c r="D7543">
        <v>85496</v>
      </c>
      <c r="E7543" t="s">
        <v>12561</v>
      </c>
      <c r="F7543" t="s">
        <v>42</v>
      </c>
      <c r="G7543" t="s">
        <v>16</v>
      </c>
      <c r="H7543">
        <v>0</v>
      </c>
      <c r="I7543" t="s">
        <v>17</v>
      </c>
      <c r="J7543" t="s">
        <v>3678</v>
      </c>
      <c r="K7543" s="3">
        <v>43145</v>
      </c>
      <c r="L7543" t="s">
        <v>1981</v>
      </c>
      <c r="M7543" t="s">
        <v>20</v>
      </c>
    </row>
    <row r="7544" spans="1:13" x14ac:dyDescent="0.3">
      <c r="A7544">
        <v>4.5999999999999996</v>
      </c>
      <c r="B7544" t="s">
        <v>16653</v>
      </c>
      <c r="C7544" t="s">
        <v>3677</v>
      </c>
      <c r="D7544">
        <v>262076</v>
      </c>
      <c r="E7544" t="s">
        <v>12225</v>
      </c>
      <c r="F7544" t="s">
        <v>55</v>
      </c>
      <c r="G7544" t="s">
        <v>16</v>
      </c>
      <c r="H7544">
        <v>0</v>
      </c>
      <c r="I7544" t="s">
        <v>17</v>
      </c>
      <c r="J7544" t="s">
        <v>3678</v>
      </c>
      <c r="K7544" s="3">
        <v>43104</v>
      </c>
      <c r="L7544" t="s">
        <v>885</v>
      </c>
      <c r="M7544" t="s">
        <v>39</v>
      </c>
    </row>
    <row r="7545" spans="1:13" x14ac:dyDescent="0.3">
      <c r="A7545">
        <v>4.5999999999999996</v>
      </c>
      <c r="B7545" t="s">
        <v>16654</v>
      </c>
      <c r="C7545" t="s">
        <v>492</v>
      </c>
      <c r="D7545">
        <v>71740</v>
      </c>
      <c r="E7545" t="s">
        <v>12561</v>
      </c>
      <c r="F7545" t="s">
        <v>26</v>
      </c>
      <c r="G7545" t="s">
        <v>16</v>
      </c>
      <c r="H7545">
        <v>0</v>
      </c>
      <c r="I7545" t="s">
        <v>17</v>
      </c>
      <c r="J7545" t="s">
        <v>493</v>
      </c>
      <c r="K7545" s="3">
        <v>43278</v>
      </c>
      <c r="L7545" t="s">
        <v>8495</v>
      </c>
      <c r="M7545" t="s">
        <v>53</v>
      </c>
    </row>
    <row r="7546" spans="1:13" x14ac:dyDescent="0.3">
      <c r="A7546">
        <v>4.4000000000000004</v>
      </c>
      <c r="B7546" t="s">
        <v>13744</v>
      </c>
      <c r="C7546" t="s">
        <v>3677</v>
      </c>
      <c r="D7546">
        <v>166363</v>
      </c>
      <c r="E7546" t="s">
        <v>12672</v>
      </c>
      <c r="F7546" t="s">
        <v>26</v>
      </c>
      <c r="G7546" t="s">
        <v>16</v>
      </c>
      <c r="H7546">
        <v>0</v>
      </c>
      <c r="I7546" t="s">
        <v>17</v>
      </c>
      <c r="J7546" t="s">
        <v>3678</v>
      </c>
      <c r="K7546" s="3">
        <v>43245</v>
      </c>
      <c r="L7546" t="s">
        <v>812</v>
      </c>
      <c r="M7546" t="s">
        <v>39</v>
      </c>
    </row>
    <row r="7547" spans="1:13" x14ac:dyDescent="0.3">
      <c r="A7547">
        <v>3.8</v>
      </c>
      <c r="B7547" t="s">
        <v>16655</v>
      </c>
      <c r="C7547" t="s">
        <v>3677</v>
      </c>
      <c r="D7547">
        <v>3341</v>
      </c>
      <c r="E7547" t="s">
        <v>12671</v>
      </c>
      <c r="F7547" t="s">
        <v>34</v>
      </c>
      <c r="G7547" t="s">
        <v>16</v>
      </c>
      <c r="H7547">
        <v>0</v>
      </c>
      <c r="I7547" t="s">
        <v>17</v>
      </c>
      <c r="J7547" t="s">
        <v>3678</v>
      </c>
      <c r="K7547" s="3">
        <v>42477</v>
      </c>
      <c r="L7547">
        <v>4.5</v>
      </c>
      <c r="M7547" t="s">
        <v>32</v>
      </c>
    </row>
    <row r="7548" spans="1:13" x14ac:dyDescent="0.3">
      <c r="A7548">
        <v>4.0999999999999996</v>
      </c>
      <c r="B7548" t="s">
        <v>16656</v>
      </c>
      <c r="C7548" t="s">
        <v>3677</v>
      </c>
      <c r="D7548">
        <v>843</v>
      </c>
      <c r="E7548" t="s">
        <v>12241</v>
      </c>
      <c r="F7548" t="s">
        <v>34</v>
      </c>
      <c r="G7548" t="s">
        <v>16</v>
      </c>
      <c r="H7548">
        <v>0</v>
      </c>
      <c r="I7548" t="s">
        <v>17</v>
      </c>
      <c r="J7548" t="s">
        <v>3678</v>
      </c>
      <c r="K7548" s="3">
        <v>42425</v>
      </c>
      <c r="L7548" t="s">
        <v>24</v>
      </c>
      <c r="M7548" t="s">
        <v>53</v>
      </c>
    </row>
    <row r="7549" spans="1:13" x14ac:dyDescent="0.3">
      <c r="A7549">
        <v>3.4</v>
      </c>
      <c r="B7549" t="s">
        <v>16657</v>
      </c>
      <c r="C7549" t="s">
        <v>3677</v>
      </c>
      <c r="D7549">
        <v>2889</v>
      </c>
      <c r="E7549" t="s">
        <v>12251</v>
      </c>
      <c r="F7549" t="s">
        <v>22</v>
      </c>
      <c r="G7549" t="s">
        <v>16</v>
      </c>
      <c r="H7549">
        <v>0</v>
      </c>
      <c r="I7549" t="s">
        <v>17</v>
      </c>
      <c r="J7549" t="s">
        <v>3678</v>
      </c>
      <c r="K7549" s="3">
        <v>42578</v>
      </c>
      <c r="L7549" t="s">
        <v>87</v>
      </c>
      <c r="M7549" t="s">
        <v>39</v>
      </c>
    </row>
    <row r="7550" spans="1:13" x14ac:dyDescent="0.3">
      <c r="A7550">
        <v>4.5</v>
      </c>
      <c r="B7550" t="s">
        <v>16658</v>
      </c>
      <c r="C7550" t="s">
        <v>3677</v>
      </c>
      <c r="D7550">
        <v>112482</v>
      </c>
      <c r="E7550" t="s">
        <v>12357</v>
      </c>
      <c r="F7550" t="s">
        <v>26</v>
      </c>
      <c r="G7550" t="s">
        <v>16</v>
      </c>
      <c r="H7550">
        <v>0</v>
      </c>
      <c r="I7550" t="s">
        <v>17</v>
      </c>
      <c r="J7550" t="s">
        <v>3678</v>
      </c>
      <c r="K7550" s="3">
        <v>43291</v>
      </c>
      <c r="L7550" t="s">
        <v>373</v>
      </c>
      <c r="M7550" t="s">
        <v>53</v>
      </c>
    </row>
    <row r="7551" spans="1:13" x14ac:dyDescent="0.3">
      <c r="A7551">
        <v>4.5</v>
      </c>
      <c r="B7551" t="s">
        <v>16659</v>
      </c>
      <c r="C7551" t="s">
        <v>3837</v>
      </c>
      <c r="D7551">
        <v>3989</v>
      </c>
      <c r="E7551" t="s">
        <v>12274</v>
      </c>
      <c r="F7551" t="s">
        <v>34</v>
      </c>
      <c r="G7551" t="s">
        <v>16</v>
      </c>
      <c r="H7551">
        <v>0</v>
      </c>
      <c r="I7551" t="s">
        <v>17</v>
      </c>
      <c r="J7551" t="s">
        <v>3838</v>
      </c>
      <c r="K7551" s="3">
        <v>42258</v>
      </c>
      <c r="L7551" t="s">
        <v>870</v>
      </c>
      <c r="M7551" t="s">
        <v>53</v>
      </c>
    </row>
    <row r="7552" spans="1:13" x14ac:dyDescent="0.3">
      <c r="A7552">
        <v>4.5</v>
      </c>
      <c r="B7552" t="s">
        <v>8501</v>
      </c>
      <c r="C7552" t="s">
        <v>3677</v>
      </c>
      <c r="D7552">
        <v>8190074</v>
      </c>
      <c r="E7552" t="s">
        <v>12199</v>
      </c>
      <c r="F7552" t="s">
        <v>240</v>
      </c>
      <c r="G7552" t="s">
        <v>16</v>
      </c>
      <c r="H7552">
        <v>0</v>
      </c>
      <c r="I7552" t="s">
        <v>17</v>
      </c>
      <c r="J7552" t="s">
        <v>3678</v>
      </c>
      <c r="K7552" s="3">
        <v>43252</v>
      </c>
      <c r="L7552">
        <v>6.24</v>
      </c>
      <c r="M7552" t="s">
        <v>53</v>
      </c>
    </row>
    <row r="7553" spans="1:13" x14ac:dyDescent="0.3">
      <c r="A7553">
        <v>4</v>
      </c>
      <c r="B7553" t="s">
        <v>16660</v>
      </c>
      <c r="C7553" t="s">
        <v>3958</v>
      </c>
      <c r="D7553">
        <v>319</v>
      </c>
      <c r="E7553" t="s">
        <v>12357</v>
      </c>
      <c r="F7553" t="s">
        <v>34</v>
      </c>
      <c r="G7553" t="s">
        <v>16</v>
      </c>
      <c r="H7553">
        <v>0</v>
      </c>
      <c r="I7553" t="s">
        <v>17</v>
      </c>
      <c r="J7553" t="s">
        <v>3959</v>
      </c>
      <c r="K7553" s="3">
        <v>42967</v>
      </c>
      <c r="L7553" t="s">
        <v>97</v>
      </c>
      <c r="M7553" t="s">
        <v>93</v>
      </c>
    </row>
    <row r="7554" spans="1:13" x14ac:dyDescent="0.3">
      <c r="A7554">
        <v>4.7</v>
      </c>
      <c r="B7554" t="s">
        <v>8503</v>
      </c>
      <c r="C7554" t="s">
        <v>3677</v>
      </c>
      <c r="D7554">
        <v>85079</v>
      </c>
      <c r="E7554" t="s">
        <v>12181</v>
      </c>
      <c r="F7554" t="s">
        <v>42</v>
      </c>
      <c r="G7554" t="s">
        <v>16</v>
      </c>
      <c r="H7554">
        <v>0</v>
      </c>
      <c r="I7554" t="s">
        <v>17</v>
      </c>
      <c r="J7554" t="s">
        <v>3678</v>
      </c>
      <c r="K7554" s="3">
        <v>43298</v>
      </c>
      <c r="L7554" t="s">
        <v>49</v>
      </c>
      <c r="M7554" t="s">
        <v>39</v>
      </c>
    </row>
    <row r="7555" spans="1:13" x14ac:dyDescent="0.3">
      <c r="A7555">
        <v>4.4000000000000004</v>
      </c>
      <c r="B7555" t="s">
        <v>16661</v>
      </c>
      <c r="C7555" t="s">
        <v>3677</v>
      </c>
      <c r="D7555">
        <v>953790</v>
      </c>
      <c r="E7555" t="s">
        <v>31</v>
      </c>
      <c r="F7555" t="s">
        <v>29</v>
      </c>
      <c r="G7555" t="s">
        <v>16</v>
      </c>
      <c r="H7555">
        <v>0</v>
      </c>
      <c r="I7555" t="s">
        <v>17</v>
      </c>
      <c r="J7555" t="s">
        <v>3678</v>
      </c>
      <c r="K7555" s="3">
        <v>43317</v>
      </c>
      <c r="L7555" t="s">
        <v>31</v>
      </c>
      <c r="M7555" t="s">
        <v>31</v>
      </c>
    </row>
    <row r="7556" spans="1:13" x14ac:dyDescent="0.3">
      <c r="A7556">
        <v>4.4000000000000004</v>
      </c>
      <c r="B7556" t="s">
        <v>16662</v>
      </c>
      <c r="C7556" t="s">
        <v>3837</v>
      </c>
      <c r="D7556">
        <v>10093</v>
      </c>
      <c r="E7556" t="s">
        <v>12198</v>
      </c>
      <c r="F7556" t="s">
        <v>42</v>
      </c>
      <c r="G7556" t="s">
        <v>16</v>
      </c>
      <c r="H7556">
        <v>0</v>
      </c>
      <c r="I7556" t="s">
        <v>17</v>
      </c>
      <c r="J7556" t="s">
        <v>3838</v>
      </c>
      <c r="K7556" s="3">
        <v>42426</v>
      </c>
      <c r="L7556" t="s">
        <v>19</v>
      </c>
      <c r="M7556" t="s">
        <v>53</v>
      </c>
    </row>
    <row r="7557" spans="1:13" x14ac:dyDescent="0.3">
      <c r="A7557">
        <v>4.7</v>
      </c>
      <c r="B7557" t="s">
        <v>16663</v>
      </c>
      <c r="C7557" t="s">
        <v>3837</v>
      </c>
      <c r="D7557">
        <v>1500</v>
      </c>
      <c r="E7557" t="s">
        <v>12405</v>
      </c>
      <c r="F7557" t="s">
        <v>15</v>
      </c>
      <c r="G7557" t="s">
        <v>383</v>
      </c>
      <c r="H7557" s="2">
        <v>1.99</v>
      </c>
      <c r="I7557" t="s">
        <v>17</v>
      </c>
      <c r="J7557" t="s">
        <v>3838</v>
      </c>
      <c r="K7557" s="3">
        <v>42740</v>
      </c>
      <c r="L7557" t="s">
        <v>8507</v>
      </c>
      <c r="M7557" t="s">
        <v>143</v>
      </c>
    </row>
    <row r="7558" spans="1:13" x14ac:dyDescent="0.3">
      <c r="A7558">
        <v>4.7</v>
      </c>
      <c r="B7558" t="s">
        <v>16664</v>
      </c>
      <c r="C7558" t="s">
        <v>3837</v>
      </c>
      <c r="D7558">
        <v>1873</v>
      </c>
      <c r="E7558" t="s">
        <v>12177</v>
      </c>
      <c r="F7558" t="s">
        <v>34</v>
      </c>
      <c r="G7558" t="s">
        <v>16</v>
      </c>
      <c r="H7558">
        <v>0</v>
      </c>
      <c r="I7558" t="s">
        <v>17</v>
      </c>
      <c r="J7558" t="s">
        <v>3838</v>
      </c>
      <c r="K7558" s="3">
        <v>42681</v>
      </c>
      <c r="L7558" t="s">
        <v>31</v>
      </c>
      <c r="M7558" t="s">
        <v>31</v>
      </c>
    </row>
    <row r="7559" spans="1:13" x14ac:dyDescent="0.3">
      <c r="A7559">
        <v>4.2</v>
      </c>
      <c r="B7559" t="s">
        <v>16665</v>
      </c>
      <c r="C7559" t="s">
        <v>3677</v>
      </c>
      <c r="D7559">
        <v>498</v>
      </c>
      <c r="E7559" t="s">
        <v>16666</v>
      </c>
      <c r="F7559" t="s">
        <v>34</v>
      </c>
      <c r="G7559" t="s">
        <v>16</v>
      </c>
      <c r="H7559">
        <v>0</v>
      </c>
      <c r="I7559" t="s">
        <v>17</v>
      </c>
      <c r="J7559" t="s">
        <v>3678</v>
      </c>
      <c r="K7559" s="3">
        <v>41569</v>
      </c>
      <c r="L7559">
        <v>1</v>
      </c>
      <c r="M7559" t="s">
        <v>122</v>
      </c>
    </row>
    <row r="7560" spans="1:13" x14ac:dyDescent="0.3">
      <c r="A7560">
        <v>4.2</v>
      </c>
      <c r="B7560" t="s">
        <v>16667</v>
      </c>
      <c r="C7560" t="s">
        <v>3677</v>
      </c>
      <c r="D7560">
        <v>1147</v>
      </c>
      <c r="E7560" t="s">
        <v>12195</v>
      </c>
      <c r="F7560" t="s">
        <v>34</v>
      </c>
      <c r="G7560" t="s">
        <v>16</v>
      </c>
      <c r="H7560">
        <v>0</v>
      </c>
      <c r="I7560" t="s">
        <v>17</v>
      </c>
      <c r="J7560" t="s">
        <v>3678</v>
      </c>
      <c r="K7560" s="3">
        <v>43010</v>
      </c>
      <c r="L7560" t="s">
        <v>265</v>
      </c>
      <c r="M7560" t="s">
        <v>53</v>
      </c>
    </row>
    <row r="7561" spans="1:13" x14ac:dyDescent="0.3">
      <c r="A7561">
        <v>4</v>
      </c>
      <c r="B7561" t="s">
        <v>16668</v>
      </c>
      <c r="C7561" t="s">
        <v>3677</v>
      </c>
      <c r="D7561">
        <v>19</v>
      </c>
      <c r="E7561" t="s">
        <v>12314</v>
      </c>
      <c r="F7561" t="s">
        <v>15</v>
      </c>
      <c r="G7561" t="s">
        <v>16</v>
      </c>
      <c r="H7561">
        <v>0</v>
      </c>
      <c r="I7561" t="s">
        <v>17</v>
      </c>
      <c r="J7561" t="s">
        <v>3678</v>
      </c>
      <c r="K7561" s="3">
        <v>43029</v>
      </c>
      <c r="L7561">
        <v>1</v>
      </c>
      <c r="M7561" t="s">
        <v>32</v>
      </c>
    </row>
    <row r="7562" spans="1:13" x14ac:dyDescent="0.3">
      <c r="A7562">
        <v>3.6</v>
      </c>
      <c r="B7562" t="s">
        <v>16669</v>
      </c>
      <c r="C7562" t="s">
        <v>3677</v>
      </c>
      <c r="D7562">
        <v>661</v>
      </c>
      <c r="E7562" t="s">
        <v>16670</v>
      </c>
      <c r="F7562" t="s">
        <v>34</v>
      </c>
      <c r="G7562" t="s">
        <v>16</v>
      </c>
      <c r="H7562">
        <v>0</v>
      </c>
      <c r="I7562" t="s">
        <v>17</v>
      </c>
      <c r="J7562" t="s">
        <v>3678</v>
      </c>
      <c r="K7562" s="3">
        <v>41892</v>
      </c>
      <c r="L7562">
        <v>2.1</v>
      </c>
      <c r="M7562" t="s">
        <v>122</v>
      </c>
    </row>
    <row r="7563" spans="1:13" x14ac:dyDescent="0.3">
      <c r="A7563">
        <v>4.7</v>
      </c>
      <c r="B7563" t="s">
        <v>16671</v>
      </c>
      <c r="C7563" t="s">
        <v>3677</v>
      </c>
      <c r="D7563">
        <v>76</v>
      </c>
      <c r="E7563" t="s">
        <v>12284</v>
      </c>
      <c r="F7563" t="s">
        <v>38</v>
      </c>
      <c r="G7563" t="s">
        <v>16</v>
      </c>
      <c r="H7563">
        <v>0</v>
      </c>
      <c r="I7563" t="s">
        <v>17</v>
      </c>
      <c r="J7563" t="s">
        <v>3678</v>
      </c>
      <c r="K7563" s="3">
        <v>43195</v>
      </c>
      <c r="L7563">
        <v>1.4</v>
      </c>
      <c r="M7563" t="s">
        <v>20</v>
      </c>
    </row>
    <row r="7564" spans="1:13" x14ac:dyDescent="0.3">
      <c r="A7564">
        <v>4.4000000000000004</v>
      </c>
      <c r="B7564" t="s">
        <v>16672</v>
      </c>
      <c r="C7564" t="s">
        <v>3677</v>
      </c>
      <c r="D7564">
        <v>1264</v>
      </c>
      <c r="E7564" t="s">
        <v>12315</v>
      </c>
      <c r="F7564" t="s">
        <v>34</v>
      </c>
      <c r="G7564" t="s">
        <v>16</v>
      </c>
      <c r="H7564">
        <v>0</v>
      </c>
      <c r="I7564" t="s">
        <v>17</v>
      </c>
      <c r="J7564" t="s">
        <v>3678</v>
      </c>
      <c r="K7564" s="3">
        <v>43318</v>
      </c>
      <c r="L7564" t="s">
        <v>4491</v>
      </c>
      <c r="M7564" t="s">
        <v>334</v>
      </c>
    </row>
    <row r="7565" spans="1:13" x14ac:dyDescent="0.3">
      <c r="A7565">
        <v>4.3</v>
      </c>
      <c r="B7565" t="s">
        <v>16673</v>
      </c>
      <c r="C7565" t="s">
        <v>3677</v>
      </c>
      <c r="D7565">
        <v>246</v>
      </c>
      <c r="E7565" t="s">
        <v>12181</v>
      </c>
      <c r="F7565" t="s">
        <v>34</v>
      </c>
      <c r="G7565" t="s">
        <v>16</v>
      </c>
      <c r="H7565">
        <v>0</v>
      </c>
      <c r="I7565" t="s">
        <v>17</v>
      </c>
      <c r="J7565" t="s">
        <v>3678</v>
      </c>
      <c r="K7565" s="3">
        <v>43137</v>
      </c>
      <c r="L7565">
        <v>1.1000000000000001</v>
      </c>
      <c r="M7565" t="s">
        <v>53</v>
      </c>
    </row>
    <row r="7566" spans="1:13" x14ac:dyDescent="0.3">
      <c r="A7566">
        <v>4.4000000000000004</v>
      </c>
      <c r="B7566" t="s">
        <v>16674</v>
      </c>
      <c r="C7566" t="s">
        <v>3837</v>
      </c>
      <c r="D7566">
        <v>7519</v>
      </c>
      <c r="E7566" t="s">
        <v>12350</v>
      </c>
      <c r="F7566" t="s">
        <v>22</v>
      </c>
      <c r="G7566" t="s">
        <v>16</v>
      </c>
      <c r="H7566">
        <v>0</v>
      </c>
      <c r="I7566" t="s">
        <v>17</v>
      </c>
      <c r="J7566" t="s">
        <v>3838</v>
      </c>
      <c r="K7566" s="3">
        <v>42395</v>
      </c>
      <c r="L7566" t="s">
        <v>121</v>
      </c>
      <c r="M7566" t="s">
        <v>53</v>
      </c>
    </row>
    <row r="7567" spans="1:13" x14ac:dyDescent="0.3">
      <c r="A7567">
        <v>4.4000000000000004</v>
      </c>
      <c r="B7567" t="s">
        <v>16675</v>
      </c>
      <c r="C7567" t="s">
        <v>3677</v>
      </c>
      <c r="D7567">
        <v>8</v>
      </c>
      <c r="E7567" t="s">
        <v>12672</v>
      </c>
      <c r="F7567" t="s">
        <v>816</v>
      </c>
      <c r="G7567" t="s">
        <v>16</v>
      </c>
      <c r="H7567">
        <v>0</v>
      </c>
      <c r="I7567" t="s">
        <v>17</v>
      </c>
      <c r="J7567" t="s">
        <v>3678</v>
      </c>
      <c r="K7567" s="3">
        <v>42072</v>
      </c>
      <c r="L7567">
        <v>1</v>
      </c>
      <c r="M7567" t="s">
        <v>39</v>
      </c>
    </row>
    <row r="7568" spans="1:13" x14ac:dyDescent="0.3">
      <c r="A7568">
        <v>4.4000000000000004</v>
      </c>
      <c r="B7568" t="s">
        <v>16676</v>
      </c>
      <c r="C7568" t="s">
        <v>3677</v>
      </c>
      <c r="D7568">
        <v>29</v>
      </c>
      <c r="E7568" t="s">
        <v>15768</v>
      </c>
      <c r="F7568" t="s">
        <v>15</v>
      </c>
      <c r="G7568" t="s">
        <v>16</v>
      </c>
      <c r="H7568">
        <v>0</v>
      </c>
      <c r="I7568" t="s">
        <v>17</v>
      </c>
      <c r="J7568" t="s">
        <v>3678</v>
      </c>
      <c r="K7568" s="3">
        <v>42018</v>
      </c>
      <c r="L7568">
        <v>1.4</v>
      </c>
      <c r="M7568" t="s">
        <v>53</v>
      </c>
    </row>
    <row r="7569" spans="1:13" x14ac:dyDescent="0.3">
      <c r="A7569">
        <v>4.3</v>
      </c>
      <c r="B7569" t="s">
        <v>16677</v>
      </c>
      <c r="C7569" t="s">
        <v>3837</v>
      </c>
      <c r="D7569">
        <v>2910</v>
      </c>
      <c r="E7569" t="s">
        <v>12353</v>
      </c>
      <c r="F7569" t="s">
        <v>22</v>
      </c>
      <c r="G7569" t="s">
        <v>16</v>
      </c>
      <c r="H7569">
        <v>0</v>
      </c>
      <c r="I7569" t="s">
        <v>17</v>
      </c>
      <c r="J7569" t="s">
        <v>3838</v>
      </c>
      <c r="K7569" s="3">
        <v>42393</v>
      </c>
      <c r="L7569" t="s">
        <v>19</v>
      </c>
      <c r="M7569" t="s">
        <v>53</v>
      </c>
    </row>
    <row r="7570" spans="1:13" x14ac:dyDescent="0.3">
      <c r="A7570">
        <v>3.3</v>
      </c>
      <c r="B7570" t="s">
        <v>8520</v>
      </c>
      <c r="C7570" t="s">
        <v>3677</v>
      </c>
      <c r="D7570">
        <v>16</v>
      </c>
      <c r="E7570" t="s">
        <v>13365</v>
      </c>
      <c r="F7570" t="s">
        <v>15</v>
      </c>
      <c r="G7570" t="s">
        <v>16</v>
      </c>
      <c r="H7570">
        <v>0</v>
      </c>
      <c r="I7570" t="s">
        <v>17</v>
      </c>
      <c r="J7570" t="s">
        <v>3678</v>
      </c>
      <c r="K7570" s="3">
        <v>42679</v>
      </c>
      <c r="L7570">
        <v>2</v>
      </c>
      <c r="M7570" t="s">
        <v>53</v>
      </c>
    </row>
    <row r="7571" spans="1:13" x14ac:dyDescent="0.3">
      <c r="A7571">
        <v>3.6</v>
      </c>
      <c r="B7571" t="s">
        <v>16678</v>
      </c>
      <c r="C7571" t="s">
        <v>3677</v>
      </c>
      <c r="D7571">
        <v>373</v>
      </c>
      <c r="E7571" t="s">
        <v>16679</v>
      </c>
      <c r="F7571" t="s">
        <v>15</v>
      </c>
      <c r="G7571" t="s">
        <v>16</v>
      </c>
      <c r="H7571">
        <v>0</v>
      </c>
      <c r="I7571" t="s">
        <v>17</v>
      </c>
      <c r="J7571" t="s">
        <v>3678</v>
      </c>
      <c r="K7571" s="3">
        <v>42790</v>
      </c>
      <c r="L7571" t="s">
        <v>91</v>
      </c>
      <c r="M7571" t="s">
        <v>50</v>
      </c>
    </row>
    <row r="7572" spans="1:13" x14ac:dyDescent="0.3">
      <c r="A7572">
        <v>4.5</v>
      </c>
      <c r="B7572" t="s">
        <v>1810</v>
      </c>
      <c r="C7572" t="s">
        <v>3677</v>
      </c>
      <c r="D7572">
        <v>27180</v>
      </c>
      <c r="E7572" t="s">
        <v>13455</v>
      </c>
      <c r="F7572" t="s">
        <v>42</v>
      </c>
      <c r="G7572" t="s">
        <v>16</v>
      </c>
      <c r="H7572">
        <v>0</v>
      </c>
      <c r="I7572" t="s">
        <v>17</v>
      </c>
      <c r="J7572" t="s">
        <v>3678</v>
      </c>
      <c r="K7572" s="3">
        <v>43287</v>
      </c>
      <c r="L7572">
        <v>3.24</v>
      </c>
      <c r="M7572" t="s">
        <v>50</v>
      </c>
    </row>
    <row r="7573" spans="1:13" x14ac:dyDescent="0.3">
      <c r="A7573">
        <v>4.5</v>
      </c>
      <c r="B7573" t="s">
        <v>16680</v>
      </c>
      <c r="C7573" t="s">
        <v>3837</v>
      </c>
      <c r="D7573">
        <v>314</v>
      </c>
      <c r="E7573" t="s">
        <v>12216</v>
      </c>
      <c r="F7573" t="s">
        <v>15</v>
      </c>
      <c r="G7573" t="s">
        <v>16</v>
      </c>
      <c r="H7573">
        <v>0</v>
      </c>
      <c r="I7573" t="s">
        <v>17</v>
      </c>
      <c r="J7573" t="s">
        <v>3838</v>
      </c>
      <c r="K7573" s="3">
        <v>42621</v>
      </c>
      <c r="L7573">
        <v>1.9</v>
      </c>
      <c r="M7573" t="s">
        <v>8523</v>
      </c>
    </row>
    <row r="7574" spans="1:13" x14ac:dyDescent="0.3">
      <c r="A7574">
        <v>4.5999999999999996</v>
      </c>
      <c r="B7574" t="s">
        <v>13543</v>
      </c>
      <c r="C7574" t="s">
        <v>3223</v>
      </c>
      <c r="D7574">
        <v>847144</v>
      </c>
      <c r="E7574" t="s">
        <v>12205</v>
      </c>
      <c r="F7574" t="s">
        <v>55</v>
      </c>
      <c r="G7574" t="s">
        <v>16</v>
      </c>
      <c r="H7574">
        <v>0</v>
      </c>
      <c r="I7574" t="s">
        <v>17</v>
      </c>
      <c r="J7574" t="s">
        <v>3224</v>
      </c>
      <c r="K7574" s="3">
        <v>43049</v>
      </c>
      <c r="L7574" t="s">
        <v>3297</v>
      </c>
      <c r="M7574" t="s">
        <v>53</v>
      </c>
    </row>
    <row r="7575" spans="1:13" x14ac:dyDescent="0.3">
      <c r="A7575">
        <v>4.3</v>
      </c>
      <c r="B7575" t="s">
        <v>16681</v>
      </c>
      <c r="C7575" t="s">
        <v>3677</v>
      </c>
      <c r="D7575">
        <v>10</v>
      </c>
      <c r="E7575" t="s">
        <v>12315</v>
      </c>
      <c r="F7575" t="s">
        <v>15</v>
      </c>
      <c r="G7575" t="s">
        <v>16</v>
      </c>
      <c r="H7575">
        <v>0</v>
      </c>
      <c r="I7575" t="s">
        <v>17</v>
      </c>
      <c r="J7575" t="s">
        <v>3678</v>
      </c>
      <c r="K7575" s="3">
        <v>42944</v>
      </c>
      <c r="L7575">
        <v>1.2</v>
      </c>
      <c r="M7575" t="s">
        <v>50</v>
      </c>
    </row>
    <row r="7576" spans="1:13" x14ac:dyDescent="0.3">
      <c r="A7576">
        <v>3.6</v>
      </c>
      <c r="B7576" t="s">
        <v>16682</v>
      </c>
      <c r="C7576" t="s">
        <v>3677</v>
      </c>
      <c r="D7576">
        <v>949</v>
      </c>
      <c r="E7576" t="s">
        <v>16683</v>
      </c>
      <c r="F7576" t="s">
        <v>34</v>
      </c>
      <c r="G7576" t="s">
        <v>16</v>
      </c>
      <c r="H7576">
        <v>0</v>
      </c>
      <c r="I7576" t="s">
        <v>17</v>
      </c>
      <c r="J7576" t="s">
        <v>3678</v>
      </c>
      <c r="K7576" s="3">
        <v>43203</v>
      </c>
      <c r="L7576">
        <v>3</v>
      </c>
      <c r="M7576" t="s">
        <v>229</v>
      </c>
    </row>
    <row r="7577" spans="1:13" x14ac:dyDescent="0.3">
      <c r="A7577">
        <v>4.3</v>
      </c>
      <c r="B7577" t="s">
        <v>16684</v>
      </c>
      <c r="C7577" t="s">
        <v>3958</v>
      </c>
      <c r="D7577">
        <v>176</v>
      </c>
      <c r="E7577" t="s">
        <v>12353</v>
      </c>
      <c r="F7577" t="s">
        <v>34</v>
      </c>
      <c r="G7577" t="s">
        <v>16</v>
      </c>
      <c r="H7577">
        <v>0</v>
      </c>
      <c r="I7577" t="s">
        <v>17</v>
      </c>
      <c r="J7577" t="s">
        <v>3959</v>
      </c>
      <c r="K7577" s="3">
        <v>42640</v>
      </c>
      <c r="L7577">
        <v>1.1000000000000001</v>
      </c>
      <c r="M7577" t="s">
        <v>93</v>
      </c>
    </row>
    <row r="7578" spans="1:13" x14ac:dyDescent="0.3">
      <c r="A7578">
        <v>4.4000000000000004</v>
      </c>
      <c r="B7578" t="s">
        <v>16685</v>
      </c>
      <c r="C7578" t="s">
        <v>3837</v>
      </c>
      <c r="D7578">
        <v>6271</v>
      </c>
      <c r="E7578" t="s">
        <v>12243</v>
      </c>
      <c r="F7578" t="s">
        <v>22</v>
      </c>
      <c r="G7578" t="s">
        <v>16</v>
      </c>
      <c r="H7578">
        <v>0</v>
      </c>
      <c r="I7578" t="s">
        <v>17</v>
      </c>
      <c r="J7578" t="s">
        <v>3838</v>
      </c>
      <c r="K7578" s="3">
        <v>42424</v>
      </c>
      <c r="L7578" t="s">
        <v>19</v>
      </c>
      <c r="M7578" t="s">
        <v>53</v>
      </c>
    </row>
    <row r="7579" spans="1:13" x14ac:dyDescent="0.3">
      <c r="A7579">
        <v>4.0999999999999996</v>
      </c>
      <c r="B7579" t="s">
        <v>16686</v>
      </c>
      <c r="C7579" t="s">
        <v>3677</v>
      </c>
      <c r="D7579">
        <v>24226</v>
      </c>
      <c r="E7579" t="s">
        <v>31</v>
      </c>
      <c r="F7579" t="s">
        <v>42</v>
      </c>
      <c r="G7579" t="s">
        <v>16</v>
      </c>
      <c r="H7579">
        <v>0</v>
      </c>
      <c r="I7579" t="s">
        <v>17</v>
      </c>
      <c r="J7579" t="s">
        <v>3678</v>
      </c>
      <c r="K7579" s="3">
        <v>42913</v>
      </c>
      <c r="L7579" t="s">
        <v>373</v>
      </c>
      <c r="M7579" t="s">
        <v>31</v>
      </c>
    </row>
    <row r="7580" spans="1:13" x14ac:dyDescent="0.3">
      <c r="A7580">
        <v>4.2</v>
      </c>
      <c r="B7580" t="s">
        <v>16687</v>
      </c>
      <c r="C7580" t="s">
        <v>309</v>
      </c>
      <c r="D7580">
        <v>2359</v>
      </c>
      <c r="E7580" t="s">
        <v>12195</v>
      </c>
      <c r="F7580" t="s">
        <v>15</v>
      </c>
      <c r="G7580" t="s">
        <v>383</v>
      </c>
      <c r="H7580" s="2">
        <v>2.99</v>
      </c>
      <c r="I7580" t="s">
        <v>17</v>
      </c>
      <c r="J7580" t="s">
        <v>310</v>
      </c>
      <c r="K7580" s="3">
        <v>42416</v>
      </c>
      <c r="L7580" t="s">
        <v>8530</v>
      </c>
      <c r="M7580" t="s">
        <v>229</v>
      </c>
    </row>
    <row r="7581" spans="1:13" x14ac:dyDescent="0.3">
      <c r="A7581">
        <v>4.8</v>
      </c>
      <c r="B7581" t="s">
        <v>16688</v>
      </c>
      <c r="C7581" t="s">
        <v>3677</v>
      </c>
      <c r="D7581">
        <v>52</v>
      </c>
      <c r="E7581" t="s">
        <v>12671</v>
      </c>
      <c r="F7581" t="s">
        <v>60</v>
      </c>
      <c r="G7581" t="s">
        <v>16</v>
      </c>
      <c r="H7581">
        <v>0</v>
      </c>
      <c r="I7581" t="s">
        <v>17</v>
      </c>
      <c r="J7581" t="s">
        <v>3678</v>
      </c>
      <c r="K7581" s="3">
        <v>43227</v>
      </c>
      <c r="L7581" t="s">
        <v>243</v>
      </c>
      <c r="M7581" t="s">
        <v>53</v>
      </c>
    </row>
    <row r="7582" spans="1:13" x14ac:dyDescent="0.3">
      <c r="A7582">
        <v>4.2</v>
      </c>
      <c r="B7582" t="s">
        <v>16689</v>
      </c>
      <c r="C7582" t="s">
        <v>3837</v>
      </c>
      <c r="D7582">
        <v>12</v>
      </c>
      <c r="E7582" t="s">
        <v>12175</v>
      </c>
      <c r="F7582" t="s">
        <v>665</v>
      </c>
      <c r="G7582" t="s">
        <v>383</v>
      </c>
      <c r="H7582" s="2">
        <v>0.99</v>
      </c>
      <c r="I7582" t="s">
        <v>17</v>
      </c>
      <c r="J7582" t="s">
        <v>3838</v>
      </c>
      <c r="K7582" s="3">
        <v>42236</v>
      </c>
      <c r="L7582">
        <v>1</v>
      </c>
      <c r="M7582" t="s">
        <v>143</v>
      </c>
    </row>
    <row r="7583" spans="1:13" x14ac:dyDescent="0.3">
      <c r="A7583" t="s">
        <v>12196</v>
      </c>
      <c r="B7583" t="s">
        <v>16690</v>
      </c>
      <c r="C7583" t="s">
        <v>3677</v>
      </c>
      <c r="D7583">
        <v>0</v>
      </c>
      <c r="E7583" t="s">
        <v>12353</v>
      </c>
      <c r="F7583" t="s">
        <v>838</v>
      </c>
      <c r="G7583" t="s">
        <v>16</v>
      </c>
      <c r="H7583">
        <v>0</v>
      </c>
      <c r="I7583" t="s">
        <v>17</v>
      </c>
      <c r="J7583" t="s">
        <v>3678</v>
      </c>
      <c r="K7583" s="3">
        <v>43195</v>
      </c>
      <c r="L7583">
        <v>1.1000000000000001</v>
      </c>
      <c r="M7583" t="s">
        <v>20</v>
      </c>
    </row>
    <row r="7584" spans="1:13" x14ac:dyDescent="0.3">
      <c r="A7584">
        <v>4</v>
      </c>
      <c r="B7584" t="s">
        <v>4274</v>
      </c>
      <c r="C7584" t="s">
        <v>2367</v>
      </c>
      <c r="D7584">
        <v>119173</v>
      </c>
      <c r="E7584" t="s">
        <v>31</v>
      </c>
      <c r="F7584" t="s">
        <v>55</v>
      </c>
      <c r="G7584" t="s">
        <v>16</v>
      </c>
      <c r="H7584">
        <v>0</v>
      </c>
      <c r="I7584" t="s">
        <v>70</v>
      </c>
      <c r="J7584" t="s">
        <v>4275</v>
      </c>
      <c r="K7584" s="3">
        <v>43272</v>
      </c>
      <c r="L7584" t="s">
        <v>31</v>
      </c>
      <c r="M7584" t="s">
        <v>31</v>
      </c>
    </row>
    <row r="7585" spans="1:13" x14ac:dyDescent="0.3">
      <c r="A7585">
        <v>3.7</v>
      </c>
      <c r="B7585" t="s">
        <v>16691</v>
      </c>
      <c r="C7585" t="s">
        <v>2367</v>
      </c>
      <c r="D7585">
        <v>985</v>
      </c>
      <c r="E7585" t="s">
        <v>12582</v>
      </c>
      <c r="F7585" t="s">
        <v>34</v>
      </c>
      <c r="G7585" t="s">
        <v>16</v>
      </c>
      <c r="H7585">
        <v>0</v>
      </c>
      <c r="I7585" t="s">
        <v>17</v>
      </c>
      <c r="J7585" t="s">
        <v>1113</v>
      </c>
      <c r="K7585" s="3">
        <v>43244</v>
      </c>
      <c r="L7585">
        <v>1.1000000000000001</v>
      </c>
      <c r="M7585" t="s">
        <v>36</v>
      </c>
    </row>
    <row r="7586" spans="1:13" x14ac:dyDescent="0.3">
      <c r="A7586">
        <v>4.5</v>
      </c>
      <c r="B7586" t="s">
        <v>16692</v>
      </c>
      <c r="C7586" t="s">
        <v>2367</v>
      </c>
      <c r="D7586">
        <v>1985</v>
      </c>
      <c r="E7586" t="s">
        <v>12188</v>
      </c>
      <c r="F7586" t="s">
        <v>15</v>
      </c>
      <c r="G7586" t="s">
        <v>383</v>
      </c>
      <c r="H7586" s="2">
        <v>3.99</v>
      </c>
      <c r="I7586" t="s">
        <v>70</v>
      </c>
      <c r="J7586" t="s">
        <v>2311</v>
      </c>
      <c r="K7586" s="3">
        <v>43299</v>
      </c>
      <c r="L7586" t="s">
        <v>885</v>
      </c>
      <c r="M7586" t="s">
        <v>305</v>
      </c>
    </row>
    <row r="7587" spans="1:13" x14ac:dyDescent="0.3">
      <c r="A7587">
        <v>4.0999999999999996</v>
      </c>
      <c r="B7587" t="s">
        <v>16693</v>
      </c>
      <c r="C7587" t="s">
        <v>2367</v>
      </c>
      <c r="D7587">
        <v>3863</v>
      </c>
      <c r="E7587" t="s">
        <v>12405</v>
      </c>
      <c r="F7587" t="s">
        <v>34</v>
      </c>
      <c r="G7587" t="s">
        <v>383</v>
      </c>
      <c r="H7587" s="2">
        <v>2.99</v>
      </c>
      <c r="I7587" t="s">
        <v>17</v>
      </c>
      <c r="J7587" t="s">
        <v>2468</v>
      </c>
      <c r="K7587" s="3">
        <v>43244</v>
      </c>
      <c r="L7587" t="s">
        <v>870</v>
      </c>
      <c r="M7587" t="s">
        <v>50</v>
      </c>
    </row>
    <row r="7588" spans="1:13" x14ac:dyDescent="0.3">
      <c r="A7588">
        <v>4.5999999999999996</v>
      </c>
      <c r="B7588" t="s">
        <v>8537</v>
      </c>
      <c r="C7588" t="s">
        <v>2367</v>
      </c>
      <c r="D7588">
        <v>20463</v>
      </c>
      <c r="E7588" t="s">
        <v>12180</v>
      </c>
      <c r="F7588" t="s">
        <v>34</v>
      </c>
      <c r="G7588" t="s">
        <v>383</v>
      </c>
      <c r="H7588" s="2">
        <v>3.99</v>
      </c>
      <c r="I7588" t="s">
        <v>70</v>
      </c>
      <c r="J7588" t="s">
        <v>2520</v>
      </c>
      <c r="K7588" s="3">
        <v>43299</v>
      </c>
      <c r="L7588" t="s">
        <v>706</v>
      </c>
      <c r="M7588" t="s">
        <v>50</v>
      </c>
    </row>
    <row r="7589" spans="1:13" x14ac:dyDescent="0.3">
      <c r="A7589">
        <v>4.5</v>
      </c>
      <c r="B7589" t="s">
        <v>16694</v>
      </c>
      <c r="C7589" t="s">
        <v>2367</v>
      </c>
      <c r="D7589">
        <v>85</v>
      </c>
      <c r="E7589" t="s">
        <v>12180</v>
      </c>
      <c r="F7589" t="s">
        <v>15</v>
      </c>
      <c r="G7589" t="s">
        <v>16</v>
      </c>
      <c r="H7589">
        <v>0</v>
      </c>
      <c r="I7589" t="s">
        <v>17</v>
      </c>
      <c r="J7589" t="s">
        <v>1077</v>
      </c>
      <c r="K7589" s="3">
        <v>43186</v>
      </c>
      <c r="L7589">
        <v>1.22</v>
      </c>
      <c r="M7589" t="s">
        <v>36</v>
      </c>
    </row>
    <row r="7590" spans="1:13" x14ac:dyDescent="0.3">
      <c r="A7590">
        <v>4.7</v>
      </c>
      <c r="B7590" t="s">
        <v>8539</v>
      </c>
      <c r="C7590" t="s">
        <v>2367</v>
      </c>
      <c r="D7590">
        <v>21979</v>
      </c>
      <c r="E7590" t="s">
        <v>12264</v>
      </c>
      <c r="F7590" t="s">
        <v>42</v>
      </c>
      <c r="G7590" t="s">
        <v>16</v>
      </c>
      <c r="H7590">
        <v>0</v>
      </c>
      <c r="I7590" t="s">
        <v>17</v>
      </c>
      <c r="J7590" t="s">
        <v>2038</v>
      </c>
      <c r="K7590" s="3">
        <v>43290</v>
      </c>
      <c r="L7590" t="s">
        <v>75</v>
      </c>
      <c r="M7590" t="s">
        <v>305</v>
      </c>
    </row>
    <row r="7591" spans="1:13" x14ac:dyDescent="0.3">
      <c r="A7591">
        <v>4.3</v>
      </c>
      <c r="B7591" t="s">
        <v>8540</v>
      </c>
      <c r="C7591" t="s">
        <v>2367</v>
      </c>
      <c r="D7591">
        <v>920571</v>
      </c>
      <c r="E7591" t="s">
        <v>12188</v>
      </c>
      <c r="F7591" t="s">
        <v>55</v>
      </c>
      <c r="G7591" t="s">
        <v>16</v>
      </c>
      <c r="H7591">
        <v>0</v>
      </c>
      <c r="I7591" t="s">
        <v>70</v>
      </c>
      <c r="J7591" t="s">
        <v>2626</v>
      </c>
      <c r="K7591" s="3">
        <v>42752</v>
      </c>
      <c r="L7591" t="s">
        <v>2855</v>
      </c>
      <c r="M7591" t="s">
        <v>20</v>
      </c>
    </row>
    <row r="7592" spans="1:13" x14ac:dyDescent="0.3">
      <c r="A7592">
        <v>4.3</v>
      </c>
      <c r="B7592" t="s">
        <v>16695</v>
      </c>
      <c r="C7592" t="s">
        <v>2367</v>
      </c>
      <c r="D7592">
        <v>2263</v>
      </c>
      <c r="E7592" t="s">
        <v>12372</v>
      </c>
      <c r="F7592" t="s">
        <v>34</v>
      </c>
      <c r="G7592" t="s">
        <v>16</v>
      </c>
      <c r="H7592">
        <v>0</v>
      </c>
      <c r="I7592" t="s">
        <v>17</v>
      </c>
      <c r="J7592" t="s">
        <v>2492</v>
      </c>
      <c r="K7592" s="3">
        <v>42999</v>
      </c>
      <c r="L7592">
        <v>14.15</v>
      </c>
      <c r="M7592" t="s">
        <v>334</v>
      </c>
    </row>
    <row r="7593" spans="1:13" x14ac:dyDescent="0.3">
      <c r="A7593">
        <v>4.5999999999999996</v>
      </c>
      <c r="B7593" t="s">
        <v>8542</v>
      </c>
      <c r="C7593" t="s">
        <v>2367</v>
      </c>
      <c r="D7593">
        <v>5395</v>
      </c>
      <c r="E7593" t="s">
        <v>12867</v>
      </c>
      <c r="F7593" t="s">
        <v>22</v>
      </c>
      <c r="G7593" t="s">
        <v>16</v>
      </c>
      <c r="H7593">
        <v>0</v>
      </c>
      <c r="I7593" t="s">
        <v>17</v>
      </c>
      <c r="J7593" t="s">
        <v>2484</v>
      </c>
      <c r="K7593" s="3">
        <v>43244</v>
      </c>
      <c r="L7593" t="s">
        <v>929</v>
      </c>
      <c r="M7593" t="s">
        <v>20</v>
      </c>
    </row>
    <row r="7594" spans="1:13" x14ac:dyDescent="0.3">
      <c r="A7594">
        <v>4.0999999999999996</v>
      </c>
      <c r="B7594" t="s">
        <v>8543</v>
      </c>
      <c r="C7594" t="s">
        <v>2367</v>
      </c>
      <c r="D7594">
        <v>30444</v>
      </c>
      <c r="E7594" t="s">
        <v>12250</v>
      </c>
      <c r="F7594" t="s">
        <v>42</v>
      </c>
      <c r="G7594" t="s">
        <v>16</v>
      </c>
      <c r="H7594">
        <v>0</v>
      </c>
      <c r="I7594" t="s">
        <v>70</v>
      </c>
      <c r="J7594" t="s">
        <v>2484</v>
      </c>
      <c r="K7594" s="3">
        <v>42303</v>
      </c>
      <c r="L7594" t="s">
        <v>373</v>
      </c>
      <c r="M7594" t="s">
        <v>334</v>
      </c>
    </row>
    <row r="7595" spans="1:13" x14ac:dyDescent="0.3">
      <c r="A7595">
        <v>4.2</v>
      </c>
      <c r="B7595" t="s">
        <v>16696</v>
      </c>
      <c r="C7595" t="s">
        <v>2367</v>
      </c>
      <c r="D7595">
        <v>256916</v>
      </c>
      <c r="E7595" t="s">
        <v>12180</v>
      </c>
      <c r="F7595" t="s">
        <v>55</v>
      </c>
      <c r="G7595" t="s">
        <v>16</v>
      </c>
      <c r="H7595">
        <v>0</v>
      </c>
      <c r="I7595" t="s">
        <v>17</v>
      </c>
      <c r="J7595" t="s">
        <v>2484</v>
      </c>
      <c r="K7595" s="3">
        <v>42285</v>
      </c>
      <c r="L7595" t="s">
        <v>49</v>
      </c>
      <c r="M7595" t="s">
        <v>53</v>
      </c>
    </row>
    <row r="7596" spans="1:13" x14ac:dyDescent="0.3">
      <c r="A7596">
        <v>4.3</v>
      </c>
      <c r="B7596" t="s">
        <v>8545</v>
      </c>
      <c r="C7596" t="s">
        <v>2012</v>
      </c>
      <c r="D7596">
        <v>37513</v>
      </c>
      <c r="E7596" t="s">
        <v>12203</v>
      </c>
      <c r="F7596" t="s">
        <v>26</v>
      </c>
      <c r="G7596" t="s">
        <v>16</v>
      </c>
      <c r="H7596">
        <v>0</v>
      </c>
      <c r="I7596" t="s">
        <v>17</v>
      </c>
      <c r="J7596" t="s">
        <v>2016</v>
      </c>
      <c r="K7596" s="3">
        <v>42345</v>
      </c>
      <c r="L7596">
        <v>4</v>
      </c>
      <c r="M7596" t="s">
        <v>39</v>
      </c>
    </row>
    <row r="7597" spans="1:13" x14ac:dyDescent="0.3">
      <c r="A7597">
        <v>4.2</v>
      </c>
      <c r="B7597" t="s">
        <v>8546</v>
      </c>
      <c r="C7597" t="s">
        <v>2012</v>
      </c>
      <c r="D7597">
        <v>40847</v>
      </c>
      <c r="E7597" t="s">
        <v>12969</v>
      </c>
      <c r="F7597" t="s">
        <v>42</v>
      </c>
      <c r="G7597" t="s">
        <v>16</v>
      </c>
      <c r="H7597">
        <v>0</v>
      </c>
      <c r="I7597" t="s">
        <v>17</v>
      </c>
      <c r="J7597" t="s">
        <v>2029</v>
      </c>
      <c r="K7597" s="3">
        <v>42377</v>
      </c>
      <c r="L7597" t="s">
        <v>460</v>
      </c>
      <c r="M7597" t="s">
        <v>93</v>
      </c>
    </row>
    <row r="7598" spans="1:13" x14ac:dyDescent="0.3">
      <c r="A7598">
        <v>4.3</v>
      </c>
      <c r="B7598" t="s">
        <v>8547</v>
      </c>
      <c r="C7598" t="s">
        <v>2367</v>
      </c>
      <c r="D7598">
        <v>96045</v>
      </c>
      <c r="E7598" t="s">
        <v>12180</v>
      </c>
      <c r="F7598" t="s">
        <v>26</v>
      </c>
      <c r="G7598" t="s">
        <v>16</v>
      </c>
      <c r="H7598">
        <v>0</v>
      </c>
      <c r="I7598" t="s">
        <v>17</v>
      </c>
      <c r="J7598" t="s">
        <v>2311</v>
      </c>
      <c r="K7598" s="3">
        <v>42577</v>
      </c>
      <c r="L7598" t="s">
        <v>49</v>
      </c>
      <c r="M7598" t="s">
        <v>50</v>
      </c>
    </row>
    <row r="7599" spans="1:13" x14ac:dyDescent="0.3">
      <c r="A7599">
        <v>3.6</v>
      </c>
      <c r="B7599" t="s">
        <v>16697</v>
      </c>
      <c r="C7599" t="s">
        <v>2367</v>
      </c>
      <c r="D7599">
        <v>21433</v>
      </c>
      <c r="E7599" t="s">
        <v>12192</v>
      </c>
      <c r="F7599" t="s">
        <v>42</v>
      </c>
      <c r="G7599" t="s">
        <v>16</v>
      </c>
      <c r="H7599">
        <v>0</v>
      </c>
      <c r="I7599" t="s">
        <v>222</v>
      </c>
      <c r="J7599" t="s">
        <v>1077</v>
      </c>
      <c r="K7599" s="3">
        <v>43249</v>
      </c>
      <c r="L7599" t="s">
        <v>8549</v>
      </c>
      <c r="M7599" t="s">
        <v>143</v>
      </c>
    </row>
    <row r="7600" spans="1:13" x14ac:dyDescent="0.3">
      <c r="A7600">
        <v>4.2</v>
      </c>
      <c r="B7600" t="s">
        <v>8550</v>
      </c>
      <c r="C7600" t="s">
        <v>2367</v>
      </c>
      <c r="D7600">
        <v>82005</v>
      </c>
      <c r="E7600" t="s">
        <v>12572</v>
      </c>
      <c r="F7600" t="s">
        <v>55</v>
      </c>
      <c r="G7600" t="s">
        <v>16</v>
      </c>
      <c r="H7600">
        <v>0</v>
      </c>
      <c r="I7600" t="s">
        <v>70</v>
      </c>
      <c r="J7600" t="s">
        <v>2311</v>
      </c>
      <c r="K7600" s="3">
        <v>43032</v>
      </c>
      <c r="L7600" t="s">
        <v>706</v>
      </c>
      <c r="M7600" t="s">
        <v>36</v>
      </c>
    </row>
    <row r="7601" spans="1:13" x14ac:dyDescent="0.3">
      <c r="A7601">
        <v>4.2</v>
      </c>
      <c r="B7601" t="s">
        <v>16698</v>
      </c>
      <c r="C7601" t="s">
        <v>2367</v>
      </c>
      <c r="D7601">
        <v>120035</v>
      </c>
      <c r="E7601" t="s">
        <v>12572</v>
      </c>
      <c r="F7601" t="s">
        <v>26</v>
      </c>
      <c r="G7601" t="s">
        <v>16</v>
      </c>
      <c r="H7601">
        <v>0</v>
      </c>
      <c r="I7601" t="s">
        <v>17</v>
      </c>
      <c r="J7601" t="s">
        <v>2487</v>
      </c>
      <c r="K7601" s="3">
        <v>43104</v>
      </c>
      <c r="L7601" t="s">
        <v>1271</v>
      </c>
      <c r="M7601" t="s">
        <v>50</v>
      </c>
    </row>
    <row r="7602" spans="1:13" x14ac:dyDescent="0.3">
      <c r="A7602">
        <v>4</v>
      </c>
      <c r="B7602" t="s">
        <v>8552</v>
      </c>
      <c r="C7602" t="s">
        <v>2012</v>
      </c>
      <c r="D7602">
        <v>6386</v>
      </c>
      <c r="E7602" t="s">
        <v>12219</v>
      </c>
      <c r="F7602" t="s">
        <v>22</v>
      </c>
      <c r="G7602" t="s">
        <v>16</v>
      </c>
      <c r="H7602">
        <v>0</v>
      </c>
      <c r="I7602" t="s">
        <v>17</v>
      </c>
      <c r="J7602" t="s">
        <v>2016</v>
      </c>
      <c r="K7602" s="3">
        <v>43058</v>
      </c>
      <c r="L7602">
        <v>0.99</v>
      </c>
      <c r="M7602" t="s">
        <v>305</v>
      </c>
    </row>
    <row r="7603" spans="1:13" x14ac:dyDescent="0.3">
      <c r="A7603">
        <v>4.5999999999999996</v>
      </c>
      <c r="B7603" t="s">
        <v>8553</v>
      </c>
      <c r="C7603" t="s">
        <v>2367</v>
      </c>
      <c r="D7603">
        <v>43314</v>
      </c>
      <c r="E7603" t="s">
        <v>13171</v>
      </c>
      <c r="F7603" t="s">
        <v>42</v>
      </c>
      <c r="G7603" t="s">
        <v>16</v>
      </c>
      <c r="H7603">
        <v>0</v>
      </c>
      <c r="I7603" t="s">
        <v>70</v>
      </c>
      <c r="J7603" t="s">
        <v>2454</v>
      </c>
      <c r="K7603" s="3">
        <v>42906</v>
      </c>
      <c r="L7603" t="s">
        <v>885</v>
      </c>
      <c r="M7603" t="s">
        <v>50</v>
      </c>
    </row>
    <row r="7604" spans="1:13" x14ac:dyDescent="0.3">
      <c r="A7604">
        <v>4.3</v>
      </c>
      <c r="B7604" t="s">
        <v>8554</v>
      </c>
      <c r="C7604" t="s">
        <v>2012</v>
      </c>
      <c r="D7604">
        <v>24628</v>
      </c>
      <c r="E7604" t="s">
        <v>13178</v>
      </c>
      <c r="F7604" t="s">
        <v>42</v>
      </c>
      <c r="G7604" t="s">
        <v>16</v>
      </c>
      <c r="H7604">
        <v>0</v>
      </c>
      <c r="I7604" t="s">
        <v>17</v>
      </c>
      <c r="J7604" t="s">
        <v>2029</v>
      </c>
      <c r="K7604" s="3">
        <v>43307</v>
      </c>
      <c r="L7604" t="s">
        <v>8555</v>
      </c>
      <c r="M7604" t="s">
        <v>36</v>
      </c>
    </row>
    <row r="7605" spans="1:13" x14ac:dyDescent="0.3">
      <c r="A7605">
        <v>4.4000000000000004</v>
      </c>
      <c r="B7605" t="s">
        <v>8556</v>
      </c>
      <c r="C7605" t="s">
        <v>2012</v>
      </c>
      <c r="D7605">
        <v>39698</v>
      </c>
      <c r="E7605" t="s">
        <v>12403</v>
      </c>
      <c r="F7605" t="s">
        <v>26</v>
      </c>
      <c r="G7605" t="s">
        <v>16</v>
      </c>
      <c r="H7605">
        <v>0</v>
      </c>
      <c r="I7605" t="s">
        <v>17</v>
      </c>
      <c r="J7605" t="s">
        <v>2016</v>
      </c>
      <c r="K7605" s="3">
        <v>42705</v>
      </c>
      <c r="L7605" t="s">
        <v>19</v>
      </c>
      <c r="M7605" t="s">
        <v>50</v>
      </c>
    </row>
    <row r="7606" spans="1:13" x14ac:dyDescent="0.3">
      <c r="A7606">
        <v>4.5</v>
      </c>
      <c r="B7606" t="s">
        <v>16699</v>
      </c>
      <c r="C7606" t="s">
        <v>2012</v>
      </c>
      <c r="D7606">
        <v>121533</v>
      </c>
      <c r="E7606" t="s">
        <v>12577</v>
      </c>
      <c r="F7606" t="s">
        <v>55</v>
      </c>
      <c r="G7606" t="s">
        <v>16</v>
      </c>
      <c r="H7606">
        <v>0</v>
      </c>
      <c r="I7606" t="s">
        <v>17</v>
      </c>
      <c r="J7606" t="s">
        <v>2016</v>
      </c>
      <c r="K7606" s="3">
        <v>42453</v>
      </c>
      <c r="L7606" t="s">
        <v>19</v>
      </c>
      <c r="M7606" t="s">
        <v>93</v>
      </c>
    </row>
    <row r="7607" spans="1:13" x14ac:dyDescent="0.3">
      <c r="A7607">
        <v>4.3</v>
      </c>
      <c r="B7607" t="s">
        <v>16700</v>
      </c>
      <c r="C7607" t="s">
        <v>2367</v>
      </c>
      <c r="D7607">
        <v>10776</v>
      </c>
      <c r="E7607" t="s">
        <v>12192</v>
      </c>
      <c r="F7607" t="s">
        <v>42</v>
      </c>
      <c r="G7607" t="s">
        <v>16</v>
      </c>
      <c r="H7607">
        <v>0</v>
      </c>
      <c r="I7607" t="s">
        <v>17</v>
      </c>
      <c r="J7607" t="s">
        <v>2484</v>
      </c>
      <c r="K7607" s="3">
        <v>43034</v>
      </c>
      <c r="L7607">
        <v>3.4</v>
      </c>
      <c r="M7607" t="s">
        <v>50</v>
      </c>
    </row>
    <row r="7608" spans="1:13" x14ac:dyDescent="0.3">
      <c r="A7608">
        <v>3.7</v>
      </c>
      <c r="B7608" t="s">
        <v>12776</v>
      </c>
      <c r="C7608" t="s">
        <v>2367</v>
      </c>
      <c r="D7608">
        <v>17250</v>
      </c>
      <c r="E7608" t="s">
        <v>12355</v>
      </c>
      <c r="F7608" t="s">
        <v>42</v>
      </c>
      <c r="G7608" t="s">
        <v>16</v>
      </c>
      <c r="H7608">
        <v>0</v>
      </c>
      <c r="I7608" t="s">
        <v>70</v>
      </c>
      <c r="J7608" t="s">
        <v>1083</v>
      </c>
      <c r="K7608" s="3">
        <v>43316</v>
      </c>
      <c r="L7608" t="s">
        <v>1186</v>
      </c>
      <c r="M7608" t="s">
        <v>143</v>
      </c>
    </row>
    <row r="7609" spans="1:13" x14ac:dyDescent="0.3">
      <c r="A7609">
        <v>4.2</v>
      </c>
      <c r="B7609" t="s">
        <v>8559</v>
      </c>
      <c r="C7609" t="s">
        <v>2367</v>
      </c>
      <c r="D7609">
        <v>13519</v>
      </c>
      <c r="E7609" t="s">
        <v>12403</v>
      </c>
      <c r="F7609" t="s">
        <v>42</v>
      </c>
      <c r="G7609" t="s">
        <v>16</v>
      </c>
      <c r="H7609">
        <v>0</v>
      </c>
      <c r="I7609" t="s">
        <v>17</v>
      </c>
      <c r="J7609" t="s">
        <v>1083</v>
      </c>
      <c r="K7609" s="3">
        <v>43308</v>
      </c>
      <c r="L7609">
        <v>2.1800000000000002</v>
      </c>
      <c r="M7609" t="s">
        <v>143</v>
      </c>
    </row>
    <row r="7610" spans="1:13" x14ac:dyDescent="0.3">
      <c r="A7610">
        <v>4.7</v>
      </c>
      <c r="B7610" t="s">
        <v>8560</v>
      </c>
      <c r="C7610" t="s">
        <v>2367</v>
      </c>
      <c r="D7610">
        <v>39153</v>
      </c>
      <c r="E7610" t="s">
        <v>13112</v>
      </c>
      <c r="F7610" t="s">
        <v>42</v>
      </c>
      <c r="G7610" t="s">
        <v>16</v>
      </c>
      <c r="H7610">
        <v>0</v>
      </c>
      <c r="I7610" t="s">
        <v>17</v>
      </c>
      <c r="J7610" t="s">
        <v>2038</v>
      </c>
      <c r="K7610" s="3">
        <v>43306</v>
      </c>
      <c r="L7610" t="s">
        <v>2313</v>
      </c>
      <c r="M7610" t="s">
        <v>50</v>
      </c>
    </row>
    <row r="7611" spans="1:13" x14ac:dyDescent="0.3">
      <c r="A7611">
        <v>4.5999999999999996</v>
      </c>
      <c r="B7611" t="s">
        <v>16701</v>
      </c>
      <c r="C7611" t="s">
        <v>2367</v>
      </c>
      <c r="D7611">
        <v>51973</v>
      </c>
      <c r="E7611" t="s">
        <v>12250</v>
      </c>
      <c r="F7611" t="s">
        <v>42</v>
      </c>
      <c r="G7611" t="s">
        <v>16</v>
      </c>
      <c r="H7611">
        <v>0</v>
      </c>
      <c r="I7611" t="s">
        <v>17</v>
      </c>
      <c r="J7611" t="s">
        <v>2190</v>
      </c>
      <c r="K7611" s="3">
        <v>43314</v>
      </c>
      <c r="L7611" t="s">
        <v>2192</v>
      </c>
      <c r="M7611" t="s">
        <v>36</v>
      </c>
    </row>
    <row r="7612" spans="1:13" x14ac:dyDescent="0.3">
      <c r="A7612">
        <v>4.5</v>
      </c>
      <c r="B7612" t="s">
        <v>8562</v>
      </c>
      <c r="C7612" t="s">
        <v>2367</v>
      </c>
      <c r="D7612">
        <v>48754</v>
      </c>
      <c r="E7612" t="s">
        <v>12615</v>
      </c>
      <c r="F7612" t="s">
        <v>34</v>
      </c>
      <c r="G7612" t="s">
        <v>383</v>
      </c>
      <c r="H7612" s="2">
        <v>0.99</v>
      </c>
      <c r="I7612" t="s">
        <v>17</v>
      </c>
      <c r="J7612" t="s">
        <v>2484</v>
      </c>
      <c r="K7612" s="3">
        <v>41919</v>
      </c>
      <c r="L7612" t="s">
        <v>384</v>
      </c>
      <c r="M7612" t="s">
        <v>39</v>
      </c>
    </row>
    <row r="7613" spans="1:13" x14ac:dyDescent="0.3">
      <c r="A7613">
        <v>4.0999999999999996</v>
      </c>
      <c r="B7613" t="s">
        <v>8563</v>
      </c>
      <c r="C7613" t="s">
        <v>2367</v>
      </c>
      <c r="D7613">
        <v>7046</v>
      </c>
      <c r="E7613" t="s">
        <v>13122</v>
      </c>
      <c r="F7613" t="s">
        <v>22</v>
      </c>
      <c r="G7613" t="s">
        <v>16</v>
      </c>
      <c r="H7613">
        <v>0</v>
      </c>
      <c r="I7613" t="s">
        <v>70</v>
      </c>
      <c r="J7613" t="s">
        <v>2038</v>
      </c>
      <c r="K7613" s="3">
        <v>43020</v>
      </c>
      <c r="L7613" t="s">
        <v>7869</v>
      </c>
      <c r="M7613" t="s">
        <v>20</v>
      </c>
    </row>
    <row r="7614" spans="1:13" x14ac:dyDescent="0.3">
      <c r="A7614">
        <v>4.5</v>
      </c>
      <c r="B7614" t="s">
        <v>16702</v>
      </c>
      <c r="C7614" t="s">
        <v>2367</v>
      </c>
      <c r="D7614">
        <v>773</v>
      </c>
      <c r="E7614" t="s">
        <v>12372</v>
      </c>
      <c r="F7614" t="s">
        <v>34</v>
      </c>
      <c r="G7614" t="s">
        <v>16</v>
      </c>
      <c r="H7614">
        <v>0</v>
      </c>
      <c r="I7614" t="s">
        <v>17</v>
      </c>
      <c r="J7614" t="s">
        <v>2484</v>
      </c>
      <c r="K7614" s="3">
        <v>42969</v>
      </c>
      <c r="L7614" t="s">
        <v>121</v>
      </c>
      <c r="M7614" t="s">
        <v>305</v>
      </c>
    </row>
    <row r="7615" spans="1:13" x14ac:dyDescent="0.3">
      <c r="A7615">
        <v>4.3</v>
      </c>
      <c r="B7615" t="s">
        <v>13211</v>
      </c>
      <c r="C7615" t="s">
        <v>2367</v>
      </c>
      <c r="D7615">
        <v>82499</v>
      </c>
      <c r="E7615" t="s">
        <v>31</v>
      </c>
      <c r="F7615" t="s">
        <v>26</v>
      </c>
      <c r="G7615" t="s">
        <v>16</v>
      </c>
      <c r="H7615">
        <v>0</v>
      </c>
      <c r="I7615" t="s">
        <v>17</v>
      </c>
      <c r="J7615" t="s">
        <v>1083</v>
      </c>
      <c r="K7615" s="3">
        <v>43286</v>
      </c>
      <c r="L7615" t="s">
        <v>31</v>
      </c>
      <c r="M7615" t="s">
        <v>36</v>
      </c>
    </row>
    <row r="7616" spans="1:13" x14ac:dyDescent="0.3">
      <c r="A7616">
        <v>3.4</v>
      </c>
      <c r="B7616" t="s">
        <v>16703</v>
      </c>
      <c r="C7616" t="s">
        <v>2367</v>
      </c>
      <c r="D7616">
        <v>642</v>
      </c>
      <c r="E7616" t="s">
        <v>12229</v>
      </c>
      <c r="F7616" t="s">
        <v>15</v>
      </c>
      <c r="G7616" t="s">
        <v>383</v>
      </c>
      <c r="H7616" s="2">
        <v>1.99</v>
      </c>
      <c r="I7616" t="s">
        <v>70</v>
      </c>
      <c r="J7616" t="s">
        <v>2484</v>
      </c>
      <c r="K7616" s="3">
        <v>42227</v>
      </c>
      <c r="L7616" t="s">
        <v>885</v>
      </c>
      <c r="M7616" t="s">
        <v>93</v>
      </c>
    </row>
    <row r="7617" spans="1:13" x14ac:dyDescent="0.3">
      <c r="A7617">
        <v>4.2</v>
      </c>
      <c r="B7617" t="s">
        <v>16704</v>
      </c>
      <c r="C7617" t="s">
        <v>2367</v>
      </c>
      <c r="D7617">
        <v>117461</v>
      </c>
      <c r="E7617" t="s">
        <v>31</v>
      </c>
      <c r="F7617" t="s">
        <v>26</v>
      </c>
      <c r="G7617" t="s">
        <v>16</v>
      </c>
      <c r="H7617">
        <v>0</v>
      </c>
      <c r="I7617" t="s">
        <v>17</v>
      </c>
      <c r="J7617" t="s">
        <v>1083</v>
      </c>
      <c r="K7617" s="3">
        <v>43280</v>
      </c>
      <c r="L7617" t="s">
        <v>31</v>
      </c>
      <c r="M7617" t="s">
        <v>31</v>
      </c>
    </row>
    <row r="7618" spans="1:13" x14ac:dyDescent="0.3">
      <c r="A7618">
        <v>3.9</v>
      </c>
      <c r="B7618" t="s">
        <v>16705</v>
      </c>
      <c r="C7618" t="s">
        <v>2012</v>
      </c>
      <c r="D7618">
        <v>108336</v>
      </c>
      <c r="E7618" t="s">
        <v>13107</v>
      </c>
      <c r="F7618" t="s">
        <v>42</v>
      </c>
      <c r="G7618" t="s">
        <v>16</v>
      </c>
      <c r="H7618">
        <v>0</v>
      </c>
      <c r="I7618" t="s">
        <v>17</v>
      </c>
      <c r="J7618" t="s">
        <v>2139</v>
      </c>
      <c r="K7618" s="3">
        <v>42548</v>
      </c>
      <c r="L7618" t="s">
        <v>8568</v>
      </c>
      <c r="M7618" t="s">
        <v>36</v>
      </c>
    </row>
    <row r="7619" spans="1:13" x14ac:dyDescent="0.3">
      <c r="A7619">
        <v>4.4000000000000004</v>
      </c>
      <c r="B7619" t="s">
        <v>8569</v>
      </c>
      <c r="C7619" t="s">
        <v>2367</v>
      </c>
      <c r="D7619">
        <v>412</v>
      </c>
      <c r="E7619" t="s">
        <v>12306</v>
      </c>
      <c r="F7619" t="s">
        <v>15</v>
      </c>
      <c r="G7619" t="s">
        <v>383</v>
      </c>
      <c r="H7619" s="2">
        <v>2.99</v>
      </c>
      <c r="I7619" t="s">
        <v>70</v>
      </c>
      <c r="J7619" t="s">
        <v>2311</v>
      </c>
      <c r="K7619" s="3">
        <v>42551</v>
      </c>
      <c r="L7619" t="s">
        <v>885</v>
      </c>
      <c r="M7619" t="s">
        <v>53</v>
      </c>
    </row>
    <row r="7620" spans="1:13" x14ac:dyDescent="0.3">
      <c r="A7620">
        <v>4.0999999999999996</v>
      </c>
      <c r="B7620" t="s">
        <v>8570</v>
      </c>
      <c r="C7620" t="s">
        <v>2012</v>
      </c>
      <c r="D7620">
        <v>4107</v>
      </c>
      <c r="E7620" t="s">
        <v>12441</v>
      </c>
      <c r="F7620" t="s">
        <v>38</v>
      </c>
      <c r="G7620" t="s">
        <v>383</v>
      </c>
      <c r="H7620" s="2">
        <v>4.99</v>
      </c>
      <c r="I7620" t="s">
        <v>17</v>
      </c>
      <c r="J7620" t="s">
        <v>2139</v>
      </c>
      <c r="K7620" s="3">
        <v>42201</v>
      </c>
      <c r="L7620" t="s">
        <v>929</v>
      </c>
      <c r="M7620" t="s">
        <v>50</v>
      </c>
    </row>
    <row r="7621" spans="1:13" x14ac:dyDescent="0.3">
      <c r="A7621">
        <v>4.3</v>
      </c>
      <c r="B7621" t="s">
        <v>16706</v>
      </c>
      <c r="C7621" t="s">
        <v>2012</v>
      </c>
      <c r="D7621">
        <v>3904</v>
      </c>
      <c r="E7621" t="s">
        <v>12198</v>
      </c>
      <c r="F7621" t="s">
        <v>15</v>
      </c>
      <c r="G7621" t="s">
        <v>383</v>
      </c>
      <c r="H7621" s="2">
        <v>2.99</v>
      </c>
      <c r="I7621" t="s">
        <v>70</v>
      </c>
      <c r="J7621" t="s">
        <v>2029</v>
      </c>
      <c r="K7621" s="3">
        <v>41892</v>
      </c>
      <c r="L7621" t="s">
        <v>706</v>
      </c>
      <c r="M7621" t="s">
        <v>53</v>
      </c>
    </row>
    <row r="7622" spans="1:13" x14ac:dyDescent="0.3">
      <c r="A7622">
        <v>3.9</v>
      </c>
      <c r="B7622" t="s">
        <v>8572</v>
      </c>
      <c r="C7622" t="s">
        <v>2367</v>
      </c>
      <c r="D7622">
        <v>1213</v>
      </c>
      <c r="E7622" t="s">
        <v>12270</v>
      </c>
      <c r="F7622" t="s">
        <v>15</v>
      </c>
      <c r="G7622" t="s">
        <v>383</v>
      </c>
      <c r="H7622" s="2">
        <v>2.99</v>
      </c>
      <c r="I7622" t="s">
        <v>17</v>
      </c>
      <c r="J7622" t="s">
        <v>2422</v>
      </c>
      <c r="K7622" s="3">
        <v>42180</v>
      </c>
      <c r="L7622" t="s">
        <v>719</v>
      </c>
      <c r="M7622" t="s">
        <v>93</v>
      </c>
    </row>
    <row r="7623" spans="1:13" x14ac:dyDescent="0.3">
      <c r="A7623">
        <v>4</v>
      </c>
      <c r="B7623" t="s">
        <v>8573</v>
      </c>
      <c r="C7623" t="s">
        <v>2012</v>
      </c>
      <c r="D7623">
        <v>14563</v>
      </c>
      <c r="E7623" t="s">
        <v>13105</v>
      </c>
      <c r="F7623" t="s">
        <v>42</v>
      </c>
      <c r="G7623" t="s">
        <v>16</v>
      </c>
      <c r="H7623">
        <v>0</v>
      </c>
      <c r="I7623" t="s">
        <v>70</v>
      </c>
      <c r="J7623" t="s">
        <v>2139</v>
      </c>
      <c r="K7623" s="3">
        <v>43091</v>
      </c>
      <c r="L7623" t="s">
        <v>8574</v>
      </c>
      <c r="M7623" t="s">
        <v>50</v>
      </c>
    </row>
    <row r="7624" spans="1:13" x14ac:dyDescent="0.3">
      <c r="A7624" t="s">
        <v>12196</v>
      </c>
      <c r="B7624" t="s">
        <v>16707</v>
      </c>
      <c r="C7624" t="s">
        <v>2367</v>
      </c>
      <c r="D7624">
        <v>5</v>
      </c>
      <c r="E7624" t="s">
        <v>12256</v>
      </c>
      <c r="F7624" t="s">
        <v>482</v>
      </c>
      <c r="G7624" t="s">
        <v>16</v>
      </c>
      <c r="H7624">
        <v>0</v>
      </c>
      <c r="I7624" t="s">
        <v>17</v>
      </c>
      <c r="J7624" t="s">
        <v>1077</v>
      </c>
      <c r="K7624" s="3">
        <v>43141</v>
      </c>
      <c r="L7624">
        <v>2</v>
      </c>
      <c r="M7624" t="s">
        <v>20</v>
      </c>
    </row>
    <row r="7625" spans="1:13" x14ac:dyDescent="0.3">
      <c r="A7625">
        <v>5</v>
      </c>
      <c r="B7625" t="s">
        <v>16708</v>
      </c>
      <c r="C7625" t="s">
        <v>2367</v>
      </c>
      <c r="D7625">
        <v>1</v>
      </c>
      <c r="E7625" t="s">
        <v>12895</v>
      </c>
      <c r="F7625" t="s">
        <v>665</v>
      </c>
      <c r="G7625" t="s">
        <v>16</v>
      </c>
      <c r="H7625">
        <v>0</v>
      </c>
      <c r="I7625" t="s">
        <v>17</v>
      </c>
      <c r="J7625" t="s">
        <v>1077</v>
      </c>
      <c r="K7625" s="3">
        <v>42877</v>
      </c>
      <c r="L7625">
        <v>40.1</v>
      </c>
      <c r="M7625" t="s">
        <v>50</v>
      </c>
    </row>
    <row r="7626" spans="1:13" x14ac:dyDescent="0.3">
      <c r="A7626">
        <v>4.2</v>
      </c>
      <c r="B7626" t="s">
        <v>8577</v>
      </c>
      <c r="C7626" t="s">
        <v>2367</v>
      </c>
      <c r="D7626">
        <v>17786</v>
      </c>
      <c r="E7626" t="s">
        <v>12256</v>
      </c>
      <c r="F7626" t="s">
        <v>42</v>
      </c>
      <c r="G7626" t="s">
        <v>16</v>
      </c>
      <c r="H7626">
        <v>0</v>
      </c>
      <c r="I7626" t="s">
        <v>17</v>
      </c>
      <c r="J7626" t="s">
        <v>2019</v>
      </c>
      <c r="K7626" s="3">
        <v>43234</v>
      </c>
      <c r="L7626" t="s">
        <v>2280</v>
      </c>
      <c r="M7626" t="s">
        <v>53</v>
      </c>
    </row>
    <row r="7627" spans="1:13" x14ac:dyDescent="0.3">
      <c r="A7627">
        <v>4.3</v>
      </c>
      <c r="B7627" t="s">
        <v>8578</v>
      </c>
      <c r="C7627" t="s">
        <v>3070</v>
      </c>
      <c r="D7627">
        <v>199</v>
      </c>
      <c r="E7627" t="s">
        <v>12180</v>
      </c>
      <c r="F7627" t="s">
        <v>15</v>
      </c>
      <c r="G7627" t="s">
        <v>16</v>
      </c>
      <c r="H7627">
        <v>0</v>
      </c>
      <c r="I7627" t="s">
        <v>17</v>
      </c>
      <c r="J7627" t="s">
        <v>3071</v>
      </c>
      <c r="K7627" s="3">
        <v>43314</v>
      </c>
      <c r="L7627" t="s">
        <v>3080</v>
      </c>
      <c r="M7627" t="s">
        <v>143</v>
      </c>
    </row>
    <row r="7628" spans="1:13" x14ac:dyDescent="0.3">
      <c r="A7628">
        <v>4.5</v>
      </c>
      <c r="B7628" t="s">
        <v>16709</v>
      </c>
      <c r="C7628" t="s">
        <v>1283</v>
      </c>
      <c r="D7628">
        <v>175</v>
      </c>
      <c r="E7628" t="s">
        <v>12190</v>
      </c>
      <c r="F7628" t="s">
        <v>15</v>
      </c>
      <c r="G7628" t="s">
        <v>16</v>
      </c>
      <c r="H7628">
        <v>0</v>
      </c>
      <c r="I7628" t="s">
        <v>17</v>
      </c>
      <c r="J7628" t="s">
        <v>1284</v>
      </c>
      <c r="K7628" s="3">
        <v>43315</v>
      </c>
      <c r="L7628" t="s">
        <v>234</v>
      </c>
      <c r="M7628" t="s">
        <v>143</v>
      </c>
    </row>
    <row r="7629" spans="1:13" x14ac:dyDescent="0.3">
      <c r="A7629">
        <v>4.5</v>
      </c>
      <c r="B7629" t="s">
        <v>16710</v>
      </c>
      <c r="C7629" t="s">
        <v>2367</v>
      </c>
      <c r="D7629">
        <v>709</v>
      </c>
      <c r="E7629" t="s">
        <v>12270</v>
      </c>
      <c r="F7629" t="s">
        <v>60</v>
      </c>
      <c r="G7629" t="s">
        <v>383</v>
      </c>
      <c r="H7629" s="2">
        <v>2.99</v>
      </c>
      <c r="I7629" t="s">
        <v>17</v>
      </c>
      <c r="J7629" t="s">
        <v>2038</v>
      </c>
      <c r="K7629" s="3">
        <v>42114</v>
      </c>
      <c r="L7629" t="s">
        <v>2428</v>
      </c>
      <c r="M7629" t="s">
        <v>39</v>
      </c>
    </row>
    <row r="7630" spans="1:13" x14ac:dyDescent="0.3">
      <c r="A7630">
        <v>3.9</v>
      </c>
      <c r="B7630" t="s">
        <v>1974</v>
      </c>
      <c r="C7630" t="s">
        <v>1893</v>
      </c>
      <c r="D7630">
        <v>987</v>
      </c>
      <c r="E7630" t="s">
        <v>12285</v>
      </c>
      <c r="F7630" t="s">
        <v>15</v>
      </c>
      <c r="G7630" t="s">
        <v>16</v>
      </c>
      <c r="H7630">
        <v>0</v>
      </c>
      <c r="I7630" t="s">
        <v>17</v>
      </c>
      <c r="J7630" t="s">
        <v>1894</v>
      </c>
      <c r="K7630" s="3">
        <v>42976</v>
      </c>
      <c r="L7630" t="s">
        <v>1361</v>
      </c>
      <c r="M7630" t="s">
        <v>53</v>
      </c>
    </row>
    <row r="7631" spans="1:13" x14ac:dyDescent="0.3">
      <c r="A7631" t="s">
        <v>12196</v>
      </c>
      <c r="B7631" t="s">
        <v>8581</v>
      </c>
      <c r="C7631" t="s">
        <v>2367</v>
      </c>
      <c r="D7631">
        <v>9</v>
      </c>
      <c r="E7631" t="s">
        <v>12595</v>
      </c>
      <c r="F7631" t="s">
        <v>665</v>
      </c>
      <c r="G7631" t="s">
        <v>383</v>
      </c>
      <c r="H7631" s="2">
        <v>2.99</v>
      </c>
      <c r="I7631" t="s">
        <v>17</v>
      </c>
      <c r="J7631" t="s">
        <v>8582</v>
      </c>
      <c r="K7631" s="3">
        <v>42816</v>
      </c>
      <c r="L7631">
        <v>2.4900000000000002</v>
      </c>
      <c r="M7631" t="s">
        <v>50</v>
      </c>
    </row>
    <row r="7632" spans="1:13" x14ac:dyDescent="0.3">
      <c r="A7632">
        <v>4.5</v>
      </c>
      <c r="B7632" t="s">
        <v>8583</v>
      </c>
      <c r="C7632" t="s">
        <v>2367</v>
      </c>
      <c r="D7632">
        <v>81001</v>
      </c>
      <c r="E7632" t="s">
        <v>13117</v>
      </c>
      <c r="F7632" t="s">
        <v>42</v>
      </c>
      <c r="G7632" t="s">
        <v>16</v>
      </c>
      <c r="H7632">
        <v>0</v>
      </c>
      <c r="I7632" t="s">
        <v>17</v>
      </c>
      <c r="J7632" t="s">
        <v>2038</v>
      </c>
      <c r="K7632" s="3">
        <v>43217</v>
      </c>
      <c r="L7632" t="s">
        <v>8584</v>
      </c>
      <c r="M7632" t="s">
        <v>50</v>
      </c>
    </row>
    <row r="7633" spans="1:13" x14ac:dyDescent="0.3">
      <c r="A7633">
        <v>3.5</v>
      </c>
      <c r="B7633" t="s">
        <v>16711</v>
      </c>
      <c r="C7633" t="s">
        <v>4102</v>
      </c>
      <c r="D7633">
        <v>159</v>
      </c>
      <c r="E7633" t="s">
        <v>13117</v>
      </c>
      <c r="F7633" t="s">
        <v>15</v>
      </c>
      <c r="G7633" t="s">
        <v>16</v>
      </c>
      <c r="H7633">
        <v>0</v>
      </c>
      <c r="I7633" t="s">
        <v>17</v>
      </c>
      <c r="J7633" t="s">
        <v>4103</v>
      </c>
      <c r="K7633" s="3">
        <v>43312</v>
      </c>
      <c r="L7633" t="s">
        <v>8586</v>
      </c>
      <c r="M7633" t="s">
        <v>36</v>
      </c>
    </row>
    <row r="7634" spans="1:13" x14ac:dyDescent="0.3">
      <c r="A7634">
        <v>3.6</v>
      </c>
      <c r="B7634" t="s">
        <v>16712</v>
      </c>
      <c r="C7634" t="s">
        <v>1893</v>
      </c>
      <c r="D7634">
        <v>581</v>
      </c>
      <c r="E7634" t="s">
        <v>12229</v>
      </c>
      <c r="F7634" t="s">
        <v>34</v>
      </c>
      <c r="G7634" t="s">
        <v>16</v>
      </c>
      <c r="H7634">
        <v>0</v>
      </c>
      <c r="I7634" t="s">
        <v>17</v>
      </c>
      <c r="J7634" t="s">
        <v>1894</v>
      </c>
      <c r="K7634" s="3">
        <v>43163</v>
      </c>
      <c r="L7634" t="s">
        <v>5797</v>
      </c>
      <c r="M7634" t="s">
        <v>36</v>
      </c>
    </row>
    <row r="7635" spans="1:13" x14ac:dyDescent="0.3">
      <c r="A7635">
        <v>1.9</v>
      </c>
      <c r="B7635" t="s">
        <v>8588</v>
      </c>
      <c r="C7635" t="s">
        <v>3677</v>
      </c>
      <c r="D7635">
        <v>12</v>
      </c>
      <c r="E7635" t="s">
        <v>12670</v>
      </c>
      <c r="F7635" t="s">
        <v>482</v>
      </c>
      <c r="G7635" t="s">
        <v>16</v>
      </c>
      <c r="H7635">
        <v>0</v>
      </c>
      <c r="I7635" t="s">
        <v>17</v>
      </c>
      <c r="J7635" t="s">
        <v>3678</v>
      </c>
      <c r="K7635" s="3">
        <v>43028</v>
      </c>
      <c r="L7635" t="s">
        <v>5681</v>
      </c>
      <c r="M7635" t="s">
        <v>334</v>
      </c>
    </row>
    <row r="7636" spans="1:13" x14ac:dyDescent="0.3">
      <c r="A7636">
        <v>4.3</v>
      </c>
      <c r="B7636" t="s">
        <v>16713</v>
      </c>
      <c r="C7636" t="s">
        <v>1893</v>
      </c>
      <c r="D7636">
        <v>87</v>
      </c>
      <c r="E7636" t="s">
        <v>12261</v>
      </c>
      <c r="F7636" t="s">
        <v>15</v>
      </c>
      <c r="G7636" t="s">
        <v>16</v>
      </c>
      <c r="H7636">
        <v>0</v>
      </c>
      <c r="I7636" t="s">
        <v>17</v>
      </c>
      <c r="J7636" t="s">
        <v>1894</v>
      </c>
      <c r="K7636" s="3">
        <v>43175</v>
      </c>
      <c r="L7636">
        <v>1.2</v>
      </c>
      <c r="M7636" t="s">
        <v>50</v>
      </c>
    </row>
    <row r="7637" spans="1:13" x14ac:dyDescent="0.3">
      <c r="A7637">
        <v>3.2</v>
      </c>
      <c r="B7637" t="s">
        <v>16714</v>
      </c>
      <c r="C7637" t="s">
        <v>4289</v>
      </c>
      <c r="D7637">
        <v>77</v>
      </c>
      <c r="E7637" t="s">
        <v>12216</v>
      </c>
      <c r="F7637" t="s">
        <v>60</v>
      </c>
      <c r="G7637" t="s">
        <v>16</v>
      </c>
      <c r="H7637">
        <v>0</v>
      </c>
      <c r="I7637" t="s">
        <v>17</v>
      </c>
      <c r="J7637" t="s">
        <v>4290</v>
      </c>
      <c r="K7637" s="3">
        <v>43171</v>
      </c>
      <c r="L7637" t="s">
        <v>784</v>
      </c>
      <c r="M7637" t="s">
        <v>32</v>
      </c>
    </row>
    <row r="7638" spans="1:13" x14ac:dyDescent="0.3">
      <c r="A7638">
        <v>1.6</v>
      </c>
      <c r="B7638" t="s">
        <v>16715</v>
      </c>
      <c r="C7638" t="s">
        <v>3070</v>
      </c>
      <c r="D7638">
        <v>8</v>
      </c>
      <c r="E7638" t="s">
        <v>12270</v>
      </c>
      <c r="F7638" t="s">
        <v>482</v>
      </c>
      <c r="G7638" t="s">
        <v>16</v>
      </c>
      <c r="H7638">
        <v>0</v>
      </c>
      <c r="I7638" t="s">
        <v>17</v>
      </c>
      <c r="J7638" t="s">
        <v>3071</v>
      </c>
      <c r="K7638" s="3">
        <v>43223</v>
      </c>
      <c r="L7638">
        <v>1.5</v>
      </c>
      <c r="M7638" t="s">
        <v>50</v>
      </c>
    </row>
    <row r="7639" spans="1:13" x14ac:dyDescent="0.3">
      <c r="A7639">
        <v>4.2</v>
      </c>
      <c r="B7639" t="s">
        <v>16716</v>
      </c>
      <c r="C7639" t="s">
        <v>492</v>
      </c>
      <c r="D7639">
        <v>21</v>
      </c>
      <c r="E7639" t="s">
        <v>12179</v>
      </c>
      <c r="F7639" t="s">
        <v>60</v>
      </c>
      <c r="G7639" t="s">
        <v>16</v>
      </c>
      <c r="H7639">
        <v>0</v>
      </c>
      <c r="I7639" t="s">
        <v>17</v>
      </c>
      <c r="J7639" t="s">
        <v>493</v>
      </c>
      <c r="K7639" s="3">
        <v>43305</v>
      </c>
      <c r="L7639" t="s">
        <v>87</v>
      </c>
      <c r="M7639" t="s">
        <v>20</v>
      </c>
    </row>
    <row r="7640" spans="1:13" x14ac:dyDescent="0.3">
      <c r="A7640">
        <v>4.9000000000000004</v>
      </c>
      <c r="B7640" t="s">
        <v>8593</v>
      </c>
      <c r="C7640" t="s">
        <v>1893</v>
      </c>
      <c r="D7640">
        <v>206</v>
      </c>
      <c r="E7640" t="s">
        <v>12261</v>
      </c>
      <c r="F7640" t="s">
        <v>482</v>
      </c>
      <c r="G7640" t="s">
        <v>16</v>
      </c>
      <c r="H7640">
        <v>0</v>
      </c>
      <c r="I7640" t="s">
        <v>17</v>
      </c>
      <c r="J7640" t="s">
        <v>1894</v>
      </c>
      <c r="K7640" s="3">
        <v>42906</v>
      </c>
      <c r="L7640" t="s">
        <v>8594</v>
      </c>
      <c r="M7640" t="s">
        <v>32</v>
      </c>
    </row>
    <row r="7641" spans="1:13" x14ac:dyDescent="0.3">
      <c r="A7641">
        <v>4.4000000000000004</v>
      </c>
      <c r="B7641" t="s">
        <v>16717</v>
      </c>
      <c r="C7641" t="s">
        <v>309</v>
      </c>
      <c r="D7641">
        <v>373</v>
      </c>
      <c r="E7641" t="s">
        <v>12350</v>
      </c>
      <c r="F7641" t="s">
        <v>15</v>
      </c>
      <c r="G7641" t="s">
        <v>16</v>
      </c>
      <c r="H7641">
        <v>0</v>
      </c>
      <c r="I7641" t="s">
        <v>17</v>
      </c>
      <c r="J7641" t="s">
        <v>310</v>
      </c>
      <c r="K7641" s="3">
        <v>43147</v>
      </c>
      <c r="L7641" t="s">
        <v>516</v>
      </c>
      <c r="M7641" t="s">
        <v>645</v>
      </c>
    </row>
    <row r="7642" spans="1:13" x14ac:dyDescent="0.3">
      <c r="A7642">
        <v>3.6</v>
      </c>
      <c r="B7642" t="s">
        <v>8596</v>
      </c>
      <c r="C7642" t="s">
        <v>2367</v>
      </c>
      <c r="D7642">
        <v>32416</v>
      </c>
      <c r="E7642" t="s">
        <v>31</v>
      </c>
      <c r="F7642" t="s">
        <v>42</v>
      </c>
      <c r="G7642" t="s">
        <v>16</v>
      </c>
      <c r="H7642">
        <v>0</v>
      </c>
      <c r="I7642" t="s">
        <v>17</v>
      </c>
      <c r="J7642" t="s">
        <v>4973</v>
      </c>
      <c r="K7642" s="3">
        <v>42926</v>
      </c>
      <c r="L7642" t="s">
        <v>31</v>
      </c>
      <c r="M7642" t="s">
        <v>31</v>
      </c>
    </row>
    <row r="7643" spans="1:13" x14ac:dyDescent="0.3">
      <c r="A7643">
        <v>3.4</v>
      </c>
      <c r="B7643" t="s">
        <v>16718</v>
      </c>
      <c r="C7643" t="s">
        <v>4407</v>
      </c>
      <c r="D7643">
        <v>168</v>
      </c>
      <c r="E7643" t="s">
        <v>12537</v>
      </c>
      <c r="F7643" t="s">
        <v>15</v>
      </c>
      <c r="G7643" t="s">
        <v>16</v>
      </c>
      <c r="H7643">
        <v>0</v>
      </c>
      <c r="I7643" t="s">
        <v>17</v>
      </c>
      <c r="J7643" t="s">
        <v>4408</v>
      </c>
      <c r="K7643" s="3">
        <v>43221</v>
      </c>
      <c r="L7643" t="s">
        <v>7781</v>
      </c>
      <c r="M7643" t="s">
        <v>143</v>
      </c>
    </row>
    <row r="7644" spans="1:13" x14ac:dyDescent="0.3">
      <c r="A7644" t="s">
        <v>12196</v>
      </c>
      <c r="B7644" t="s">
        <v>8598</v>
      </c>
      <c r="C7644" t="s">
        <v>2012</v>
      </c>
      <c r="D7644">
        <v>9</v>
      </c>
      <c r="E7644" t="s">
        <v>12322</v>
      </c>
      <c r="F7644" t="s">
        <v>482</v>
      </c>
      <c r="G7644" t="s">
        <v>16</v>
      </c>
      <c r="H7644">
        <v>0</v>
      </c>
      <c r="I7644" t="s">
        <v>17</v>
      </c>
      <c r="J7644" t="s">
        <v>2162</v>
      </c>
      <c r="K7644" s="3">
        <v>43205</v>
      </c>
      <c r="L7644">
        <v>1.2</v>
      </c>
      <c r="M7644" t="s">
        <v>50</v>
      </c>
    </row>
    <row r="7645" spans="1:13" x14ac:dyDescent="0.3">
      <c r="A7645">
        <v>4.7</v>
      </c>
      <c r="B7645" t="s">
        <v>16719</v>
      </c>
      <c r="C7645" t="s">
        <v>2012</v>
      </c>
      <c r="D7645">
        <v>8038</v>
      </c>
      <c r="E7645" t="s">
        <v>12291</v>
      </c>
      <c r="F7645" t="s">
        <v>34</v>
      </c>
      <c r="G7645" t="s">
        <v>16</v>
      </c>
      <c r="H7645">
        <v>0</v>
      </c>
      <c r="I7645" t="s">
        <v>30</v>
      </c>
      <c r="J7645" t="s">
        <v>2149</v>
      </c>
      <c r="K7645" s="3">
        <v>43293</v>
      </c>
      <c r="L7645" t="s">
        <v>5269</v>
      </c>
      <c r="M7645" t="s">
        <v>50</v>
      </c>
    </row>
    <row r="7646" spans="1:13" x14ac:dyDescent="0.3">
      <c r="A7646">
        <v>2.9</v>
      </c>
      <c r="B7646" t="s">
        <v>16720</v>
      </c>
      <c r="C7646" t="s">
        <v>1283</v>
      </c>
      <c r="D7646">
        <v>320</v>
      </c>
      <c r="E7646" t="s">
        <v>12209</v>
      </c>
      <c r="F7646" t="s">
        <v>15</v>
      </c>
      <c r="G7646" t="s">
        <v>16</v>
      </c>
      <c r="H7646">
        <v>0</v>
      </c>
      <c r="I7646" t="s">
        <v>17</v>
      </c>
      <c r="J7646" t="s">
        <v>1284</v>
      </c>
      <c r="K7646" s="3">
        <v>43265</v>
      </c>
      <c r="L7646" t="s">
        <v>8601</v>
      </c>
      <c r="M7646" t="s">
        <v>36</v>
      </c>
    </row>
    <row r="7647" spans="1:13" x14ac:dyDescent="0.3">
      <c r="A7647">
        <v>4.3</v>
      </c>
      <c r="B7647" t="s">
        <v>16721</v>
      </c>
      <c r="C7647" t="s">
        <v>309</v>
      </c>
      <c r="D7647">
        <v>327</v>
      </c>
      <c r="E7647" t="s">
        <v>12332</v>
      </c>
      <c r="F7647" t="s">
        <v>15</v>
      </c>
      <c r="G7647" t="s">
        <v>16</v>
      </c>
      <c r="H7647">
        <v>0</v>
      </c>
      <c r="I7647" t="s">
        <v>17</v>
      </c>
      <c r="J7647" t="s">
        <v>310</v>
      </c>
      <c r="K7647" s="3">
        <v>43276</v>
      </c>
      <c r="L7647">
        <v>1.48</v>
      </c>
      <c r="M7647" t="s">
        <v>50</v>
      </c>
    </row>
    <row r="7648" spans="1:13" x14ac:dyDescent="0.3">
      <c r="A7648">
        <v>4.4000000000000004</v>
      </c>
      <c r="B7648" t="s">
        <v>16722</v>
      </c>
      <c r="C7648" t="s">
        <v>1283</v>
      </c>
      <c r="D7648">
        <v>5</v>
      </c>
      <c r="E7648" t="s">
        <v>12299</v>
      </c>
      <c r="F7648" t="s">
        <v>482</v>
      </c>
      <c r="G7648" t="s">
        <v>16</v>
      </c>
      <c r="H7648">
        <v>0</v>
      </c>
      <c r="I7648" t="s">
        <v>17</v>
      </c>
      <c r="J7648" t="s">
        <v>1284</v>
      </c>
      <c r="K7648" s="3">
        <v>43215</v>
      </c>
      <c r="L7648" t="s">
        <v>8604</v>
      </c>
      <c r="M7648" t="s">
        <v>143</v>
      </c>
    </row>
    <row r="7649" spans="1:13" x14ac:dyDescent="0.3">
      <c r="A7649">
        <v>4.3</v>
      </c>
      <c r="B7649" t="s">
        <v>16723</v>
      </c>
      <c r="C7649" t="s">
        <v>2965</v>
      </c>
      <c r="D7649">
        <v>420</v>
      </c>
      <c r="E7649" t="s">
        <v>12270</v>
      </c>
      <c r="F7649" t="s">
        <v>38</v>
      </c>
      <c r="G7649" t="s">
        <v>16</v>
      </c>
      <c r="H7649">
        <v>0</v>
      </c>
      <c r="I7649" t="s">
        <v>17</v>
      </c>
      <c r="J7649" t="s">
        <v>2966</v>
      </c>
      <c r="K7649" s="3">
        <v>42723</v>
      </c>
      <c r="L7649">
        <v>1.1000000000000001</v>
      </c>
      <c r="M7649" t="s">
        <v>20</v>
      </c>
    </row>
    <row r="7650" spans="1:13" x14ac:dyDescent="0.3">
      <c r="A7650">
        <v>4.5999999999999996</v>
      </c>
      <c r="B7650" t="s">
        <v>8606</v>
      </c>
      <c r="C7650" t="s">
        <v>2012</v>
      </c>
      <c r="D7650">
        <v>963</v>
      </c>
      <c r="E7650" t="s">
        <v>13455</v>
      </c>
      <c r="F7650" t="s">
        <v>38</v>
      </c>
      <c r="G7650" t="s">
        <v>16</v>
      </c>
      <c r="H7650">
        <v>0</v>
      </c>
      <c r="I7650" t="s">
        <v>17</v>
      </c>
      <c r="J7650" t="s">
        <v>2149</v>
      </c>
      <c r="K7650" s="3">
        <v>42843</v>
      </c>
      <c r="L7650" t="s">
        <v>870</v>
      </c>
      <c r="M7650" t="s">
        <v>39</v>
      </c>
    </row>
    <row r="7651" spans="1:13" x14ac:dyDescent="0.3">
      <c r="A7651">
        <v>4.5999999999999996</v>
      </c>
      <c r="B7651" t="s">
        <v>16724</v>
      </c>
      <c r="C7651" t="s">
        <v>3958</v>
      </c>
      <c r="D7651">
        <v>38</v>
      </c>
      <c r="E7651" t="s">
        <v>12332</v>
      </c>
      <c r="F7651" t="s">
        <v>482</v>
      </c>
      <c r="G7651" t="s">
        <v>16</v>
      </c>
      <c r="H7651">
        <v>0</v>
      </c>
      <c r="I7651" t="s">
        <v>17</v>
      </c>
      <c r="J7651" t="s">
        <v>3959</v>
      </c>
      <c r="K7651" s="3">
        <v>43298</v>
      </c>
      <c r="L7651" t="s">
        <v>754</v>
      </c>
      <c r="M7651" t="s">
        <v>154</v>
      </c>
    </row>
    <row r="7652" spans="1:13" x14ac:dyDescent="0.3">
      <c r="A7652">
        <v>4.2</v>
      </c>
      <c r="B7652" t="s">
        <v>8608</v>
      </c>
      <c r="C7652" t="s">
        <v>2012</v>
      </c>
      <c r="D7652">
        <v>6947</v>
      </c>
      <c r="E7652" t="s">
        <v>12191</v>
      </c>
      <c r="F7652" t="s">
        <v>22</v>
      </c>
      <c r="G7652" t="s">
        <v>16</v>
      </c>
      <c r="H7652">
        <v>0</v>
      </c>
      <c r="I7652" t="s">
        <v>17</v>
      </c>
      <c r="J7652" t="s">
        <v>2149</v>
      </c>
      <c r="K7652" s="3">
        <v>43033</v>
      </c>
      <c r="L7652" t="s">
        <v>8609</v>
      </c>
      <c r="M7652" t="s">
        <v>39</v>
      </c>
    </row>
    <row r="7653" spans="1:13" x14ac:dyDescent="0.3">
      <c r="A7653">
        <v>3.5</v>
      </c>
      <c r="B7653" t="s">
        <v>8610</v>
      </c>
      <c r="C7653" t="s">
        <v>3958</v>
      </c>
      <c r="D7653">
        <v>16</v>
      </c>
      <c r="E7653" t="s">
        <v>12192</v>
      </c>
      <c r="F7653" t="s">
        <v>482</v>
      </c>
      <c r="G7653" t="s">
        <v>16</v>
      </c>
      <c r="H7653">
        <v>0</v>
      </c>
      <c r="I7653" t="s">
        <v>17</v>
      </c>
      <c r="J7653" t="s">
        <v>3959</v>
      </c>
      <c r="K7653" s="3">
        <v>43301</v>
      </c>
      <c r="L7653" t="s">
        <v>1935</v>
      </c>
      <c r="M7653" t="s">
        <v>143</v>
      </c>
    </row>
    <row r="7654" spans="1:13" x14ac:dyDescent="0.3">
      <c r="A7654" t="s">
        <v>12196</v>
      </c>
      <c r="B7654" t="s">
        <v>8611</v>
      </c>
      <c r="C7654" t="s">
        <v>1893</v>
      </c>
      <c r="D7654">
        <v>0</v>
      </c>
      <c r="E7654" t="s">
        <v>12190</v>
      </c>
      <c r="F7654" t="s">
        <v>816</v>
      </c>
      <c r="G7654" t="s">
        <v>16</v>
      </c>
      <c r="H7654">
        <v>0</v>
      </c>
      <c r="I7654" t="s">
        <v>17</v>
      </c>
      <c r="J7654" t="s">
        <v>1894</v>
      </c>
      <c r="K7654" s="3">
        <v>43159</v>
      </c>
      <c r="L7654" t="s">
        <v>121</v>
      </c>
      <c r="M7654" t="s">
        <v>50</v>
      </c>
    </row>
    <row r="7655" spans="1:13" x14ac:dyDescent="0.3">
      <c r="A7655">
        <v>2.9</v>
      </c>
      <c r="B7655" t="s">
        <v>16725</v>
      </c>
      <c r="C7655" t="s">
        <v>1283</v>
      </c>
      <c r="D7655">
        <v>252</v>
      </c>
      <c r="E7655" t="s">
        <v>12270</v>
      </c>
      <c r="F7655" t="s">
        <v>15</v>
      </c>
      <c r="G7655" t="s">
        <v>16</v>
      </c>
      <c r="H7655">
        <v>0</v>
      </c>
      <c r="I7655" t="s">
        <v>17</v>
      </c>
      <c r="J7655" t="s">
        <v>1284</v>
      </c>
      <c r="K7655" s="3">
        <v>43019</v>
      </c>
      <c r="L7655" t="s">
        <v>8613</v>
      </c>
      <c r="M7655" t="s">
        <v>50</v>
      </c>
    </row>
    <row r="7656" spans="1:13" x14ac:dyDescent="0.3">
      <c r="A7656">
        <v>4.4000000000000004</v>
      </c>
      <c r="B7656" t="s">
        <v>16726</v>
      </c>
      <c r="C7656" t="s">
        <v>309</v>
      </c>
      <c r="D7656">
        <v>26572</v>
      </c>
      <c r="E7656" t="s">
        <v>12405</v>
      </c>
      <c r="F7656" t="s">
        <v>42</v>
      </c>
      <c r="G7656" t="s">
        <v>16</v>
      </c>
      <c r="H7656">
        <v>0</v>
      </c>
      <c r="I7656" t="s">
        <v>17</v>
      </c>
      <c r="J7656" t="s">
        <v>310</v>
      </c>
      <c r="K7656" s="3">
        <v>43305</v>
      </c>
      <c r="L7656" t="s">
        <v>6046</v>
      </c>
      <c r="M7656" t="s">
        <v>50</v>
      </c>
    </row>
    <row r="7657" spans="1:13" x14ac:dyDescent="0.3">
      <c r="A7657">
        <v>4.7</v>
      </c>
      <c r="B7657" t="s">
        <v>16727</v>
      </c>
      <c r="C7657" t="s">
        <v>1283</v>
      </c>
      <c r="D7657">
        <v>65</v>
      </c>
      <c r="E7657" t="s">
        <v>12190</v>
      </c>
      <c r="F7657" t="s">
        <v>60</v>
      </c>
      <c r="G7657" t="s">
        <v>16</v>
      </c>
      <c r="H7657">
        <v>0</v>
      </c>
      <c r="I7657" t="s">
        <v>17</v>
      </c>
      <c r="J7657" t="s">
        <v>1284</v>
      </c>
      <c r="K7657" s="3">
        <v>43263</v>
      </c>
      <c r="L7657" t="s">
        <v>1446</v>
      </c>
      <c r="M7657" t="s">
        <v>143</v>
      </c>
    </row>
    <row r="7658" spans="1:13" x14ac:dyDescent="0.3">
      <c r="A7658">
        <v>4.5</v>
      </c>
      <c r="B7658" t="s">
        <v>16728</v>
      </c>
      <c r="C7658" t="s">
        <v>1283</v>
      </c>
      <c r="D7658">
        <v>159</v>
      </c>
      <c r="E7658" t="s">
        <v>12177</v>
      </c>
      <c r="F7658" t="s">
        <v>482</v>
      </c>
      <c r="G7658" t="s">
        <v>16</v>
      </c>
      <c r="H7658">
        <v>0</v>
      </c>
      <c r="I7658" t="s">
        <v>17</v>
      </c>
      <c r="J7658" t="s">
        <v>1284</v>
      </c>
      <c r="K7658" s="3">
        <v>42990</v>
      </c>
      <c r="L7658" t="s">
        <v>8617</v>
      </c>
      <c r="M7658" t="s">
        <v>20</v>
      </c>
    </row>
    <row r="7659" spans="1:13" x14ac:dyDescent="0.3">
      <c r="A7659">
        <v>4.4000000000000004</v>
      </c>
      <c r="B7659" t="s">
        <v>8618</v>
      </c>
      <c r="C7659" t="s">
        <v>1283</v>
      </c>
      <c r="D7659">
        <v>218</v>
      </c>
      <c r="E7659" t="s">
        <v>31</v>
      </c>
      <c r="F7659" t="s">
        <v>15</v>
      </c>
      <c r="G7659" t="s">
        <v>16</v>
      </c>
      <c r="H7659">
        <v>0</v>
      </c>
      <c r="I7659" t="s">
        <v>17</v>
      </c>
      <c r="J7659" t="s">
        <v>1284</v>
      </c>
      <c r="K7659" s="3">
        <v>42894</v>
      </c>
      <c r="L7659" t="s">
        <v>31</v>
      </c>
      <c r="M7659" t="s">
        <v>31</v>
      </c>
    </row>
    <row r="7660" spans="1:13" x14ac:dyDescent="0.3">
      <c r="A7660">
        <v>2</v>
      </c>
      <c r="B7660" t="s">
        <v>16729</v>
      </c>
      <c r="C7660" t="s">
        <v>4102</v>
      </c>
      <c r="D7660">
        <v>23</v>
      </c>
      <c r="E7660" t="s">
        <v>31</v>
      </c>
      <c r="F7660" t="s">
        <v>665</v>
      </c>
      <c r="G7660" t="s">
        <v>383</v>
      </c>
      <c r="H7660" s="2">
        <v>4.59</v>
      </c>
      <c r="I7660" t="s">
        <v>17</v>
      </c>
      <c r="J7660" t="s">
        <v>4103</v>
      </c>
      <c r="K7660" s="3">
        <v>42540</v>
      </c>
      <c r="L7660" t="s">
        <v>3149</v>
      </c>
      <c r="M7660" t="s">
        <v>53</v>
      </c>
    </row>
    <row r="7661" spans="1:13" x14ac:dyDescent="0.3">
      <c r="A7661">
        <v>4.7</v>
      </c>
      <c r="B7661" t="s">
        <v>8620</v>
      </c>
      <c r="C7661" t="s">
        <v>1893</v>
      </c>
      <c r="D7661">
        <v>12</v>
      </c>
      <c r="E7661" t="s">
        <v>12211</v>
      </c>
      <c r="F7661" t="s">
        <v>816</v>
      </c>
      <c r="G7661" t="s">
        <v>16</v>
      </c>
      <c r="H7661">
        <v>0</v>
      </c>
      <c r="I7661" t="s">
        <v>17</v>
      </c>
      <c r="J7661" t="s">
        <v>1894</v>
      </c>
      <c r="K7661" s="3">
        <v>43157</v>
      </c>
      <c r="L7661" t="s">
        <v>8621</v>
      </c>
      <c r="M7661" t="s">
        <v>53</v>
      </c>
    </row>
    <row r="7662" spans="1:13" x14ac:dyDescent="0.3">
      <c r="A7662">
        <v>4.4000000000000004</v>
      </c>
      <c r="B7662" t="s">
        <v>16730</v>
      </c>
      <c r="C7662" t="s">
        <v>2012</v>
      </c>
      <c r="D7662">
        <v>248417</v>
      </c>
      <c r="E7662" t="s">
        <v>12199</v>
      </c>
      <c r="F7662" t="s">
        <v>26</v>
      </c>
      <c r="G7662" t="s">
        <v>16</v>
      </c>
      <c r="H7662">
        <v>0</v>
      </c>
      <c r="I7662" t="s">
        <v>30</v>
      </c>
      <c r="J7662" t="s">
        <v>2016</v>
      </c>
      <c r="K7662" s="3">
        <v>42045</v>
      </c>
      <c r="L7662" t="s">
        <v>2745</v>
      </c>
      <c r="M7662" t="s">
        <v>93</v>
      </c>
    </row>
    <row r="7663" spans="1:13" x14ac:dyDescent="0.3">
      <c r="A7663">
        <v>4.4000000000000004</v>
      </c>
      <c r="B7663" t="s">
        <v>16731</v>
      </c>
      <c r="C7663" t="s">
        <v>1283</v>
      </c>
      <c r="D7663">
        <v>137</v>
      </c>
      <c r="E7663" t="s">
        <v>16732</v>
      </c>
      <c r="F7663" t="s">
        <v>15</v>
      </c>
      <c r="G7663" t="s">
        <v>16</v>
      </c>
      <c r="H7663">
        <v>0</v>
      </c>
      <c r="I7663" t="s">
        <v>17</v>
      </c>
      <c r="J7663" t="s">
        <v>1284</v>
      </c>
      <c r="K7663" s="3">
        <v>41451</v>
      </c>
      <c r="L7663" t="s">
        <v>5797</v>
      </c>
      <c r="M7663" t="s">
        <v>229</v>
      </c>
    </row>
    <row r="7664" spans="1:13" x14ac:dyDescent="0.3">
      <c r="A7664">
        <v>4.4000000000000004</v>
      </c>
      <c r="B7664" t="s">
        <v>16733</v>
      </c>
      <c r="C7664" t="s">
        <v>2367</v>
      </c>
      <c r="D7664">
        <v>102215</v>
      </c>
      <c r="E7664" t="s">
        <v>12359</v>
      </c>
      <c r="F7664" t="s">
        <v>42</v>
      </c>
      <c r="G7664" t="s">
        <v>16</v>
      </c>
      <c r="H7664">
        <v>0</v>
      </c>
      <c r="I7664" t="s">
        <v>30</v>
      </c>
      <c r="J7664" t="s">
        <v>2190</v>
      </c>
      <c r="K7664" s="3">
        <v>43276</v>
      </c>
      <c r="L7664">
        <v>3.1</v>
      </c>
      <c r="M7664" t="s">
        <v>20</v>
      </c>
    </row>
    <row r="7665" spans="1:13" x14ac:dyDescent="0.3">
      <c r="A7665" t="s">
        <v>12196</v>
      </c>
      <c r="B7665" t="s">
        <v>16734</v>
      </c>
      <c r="C7665" t="s">
        <v>2367</v>
      </c>
      <c r="D7665">
        <v>0</v>
      </c>
      <c r="E7665" t="s">
        <v>12238</v>
      </c>
      <c r="F7665" t="s">
        <v>665</v>
      </c>
      <c r="G7665" t="s">
        <v>16</v>
      </c>
      <c r="H7665">
        <v>0</v>
      </c>
      <c r="I7665" t="s">
        <v>17</v>
      </c>
      <c r="J7665" t="s">
        <v>901</v>
      </c>
      <c r="K7665" s="3">
        <v>43130</v>
      </c>
      <c r="L7665">
        <v>1.3</v>
      </c>
      <c r="M7665" t="s">
        <v>50</v>
      </c>
    </row>
    <row r="7666" spans="1:13" x14ac:dyDescent="0.3">
      <c r="A7666">
        <v>4.5</v>
      </c>
      <c r="B7666" t="s">
        <v>16735</v>
      </c>
      <c r="C7666" t="s">
        <v>2367</v>
      </c>
      <c r="D7666">
        <v>41</v>
      </c>
      <c r="E7666" t="s">
        <v>12216</v>
      </c>
      <c r="F7666" t="s">
        <v>482</v>
      </c>
      <c r="G7666" t="s">
        <v>16</v>
      </c>
      <c r="H7666">
        <v>0</v>
      </c>
      <c r="I7666" t="s">
        <v>17</v>
      </c>
      <c r="J7666" t="s">
        <v>901</v>
      </c>
      <c r="K7666" s="3">
        <v>42901</v>
      </c>
      <c r="L7666" t="s">
        <v>2788</v>
      </c>
      <c r="M7666" t="s">
        <v>50</v>
      </c>
    </row>
    <row r="7667" spans="1:13" x14ac:dyDescent="0.3">
      <c r="A7667">
        <v>3.5</v>
      </c>
      <c r="B7667" t="s">
        <v>16736</v>
      </c>
      <c r="C7667" t="s">
        <v>2012</v>
      </c>
      <c r="D7667">
        <v>23</v>
      </c>
      <c r="E7667" t="s">
        <v>12194</v>
      </c>
      <c r="F7667" t="s">
        <v>482</v>
      </c>
      <c r="G7667" t="s">
        <v>383</v>
      </c>
      <c r="H7667" s="2">
        <v>0.99</v>
      </c>
      <c r="I7667" t="s">
        <v>17</v>
      </c>
      <c r="J7667" t="s">
        <v>2149</v>
      </c>
      <c r="K7667" s="3">
        <v>43096</v>
      </c>
      <c r="L7667" t="s">
        <v>2235</v>
      </c>
      <c r="M7667" t="s">
        <v>50</v>
      </c>
    </row>
    <row r="7668" spans="1:13" x14ac:dyDescent="0.3">
      <c r="A7668">
        <v>4.2</v>
      </c>
      <c r="B7668" t="s">
        <v>16737</v>
      </c>
      <c r="C7668" t="s">
        <v>2012</v>
      </c>
      <c r="D7668">
        <v>33</v>
      </c>
      <c r="E7668" t="s">
        <v>12332</v>
      </c>
      <c r="F7668" t="s">
        <v>482</v>
      </c>
      <c r="G7668" t="s">
        <v>16</v>
      </c>
      <c r="H7668">
        <v>0</v>
      </c>
      <c r="I7668" t="s">
        <v>30</v>
      </c>
      <c r="J7668" t="s">
        <v>2029</v>
      </c>
      <c r="K7668" s="3">
        <v>43282</v>
      </c>
      <c r="L7668" t="s">
        <v>8629</v>
      </c>
      <c r="M7668" t="s">
        <v>39</v>
      </c>
    </row>
    <row r="7669" spans="1:13" x14ac:dyDescent="0.3">
      <c r="A7669">
        <v>3.7</v>
      </c>
      <c r="B7669" t="s">
        <v>16738</v>
      </c>
      <c r="C7669" t="s">
        <v>3533</v>
      </c>
      <c r="D7669">
        <v>19</v>
      </c>
      <c r="E7669" t="s">
        <v>12385</v>
      </c>
      <c r="F7669" t="s">
        <v>482</v>
      </c>
      <c r="G7669" t="s">
        <v>16</v>
      </c>
      <c r="H7669">
        <v>0</v>
      </c>
      <c r="I7669" t="s">
        <v>17</v>
      </c>
      <c r="J7669" t="s">
        <v>3534</v>
      </c>
      <c r="K7669" s="3">
        <v>43207</v>
      </c>
      <c r="L7669" t="s">
        <v>58</v>
      </c>
      <c r="M7669" t="s">
        <v>50</v>
      </c>
    </row>
    <row r="7670" spans="1:13" x14ac:dyDescent="0.3">
      <c r="A7670">
        <v>4.4000000000000004</v>
      </c>
      <c r="B7670" t="s">
        <v>16739</v>
      </c>
      <c r="C7670" t="s">
        <v>3677</v>
      </c>
      <c r="D7670">
        <v>15911</v>
      </c>
      <c r="E7670" t="s">
        <v>12256</v>
      </c>
      <c r="F7670" t="s">
        <v>42</v>
      </c>
      <c r="G7670" t="s">
        <v>16</v>
      </c>
      <c r="H7670">
        <v>0</v>
      </c>
      <c r="I7670" t="s">
        <v>17</v>
      </c>
      <c r="J7670" t="s">
        <v>3678</v>
      </c>
      <c r="K7670" s="3">
        <v>43281</v>
      </c>
      <c r="L7670" t="s">
        <v>8632</v>
      </c>
      <c r="M7670" t="s">
        <v>50</v>
      </c>
    </row>
    <row r="7671" spans="1:13" x14ac:dyDescent="0.3">
      <c r="A7671">
        <v>3.4</v>
      </c>
      <c r="B7671" t="s">
        <v>16740</v>
      </c>
      <c r="C7671" t="s">
        <v>4407</v>
      </c>
      <c r="D7671">
        <v>1147</v>
      </c>
      <c r="E7671" t="s">
        <v>12175</v>
      </c>
      <c r="F7671" t="s">
        <v>34</v>
      </c>
      <c r="G7671" t="s">
        <v>16</v>
      </c>
      <c r="H7671">
        <v>0</v>
      </c>
      <c r="I7671" t="s">
        <v>17</v>
      </c>
      <c r="J7671" t="s">
        <v>4408</v>
      </c>
      <c r="K7671" s="3">
        <v>43248</v>
      </c>
      <c r="L7671" t="s">
        <v>8634</v>
      </c>
      <c r="M7671" t="s">
        <v>20</v>
      </c>
    </row>
    <row r="7672" spans="1:13" x14ac:dyDescent="0.3">
      <c r="A7672">
        <v>4.3</v>
      </c>
      <c r="B7672" t="s">
        <v>16741</v>
      </c>
      <c r="C7672" t="s">
        <v>2965</v>
      </c>
      <c r="D7672">
        <v>64</v>
      </c>
      <c r="E7672" t="s">
        <v>12438</v>
      </c>
      <c r="F7672" t="s">
        <v>38</v>
      </c>
      <c r="G7672" t="s">
        <v>16</v>
      </c>
      <c r="H7672">
        <v>0</v>
      </c>
      <c r="I7672" t="s">
        <v>30</v>
      </c>
      <c r="J7672" t="s">
        <v>2966</v>
      </c>
      <c r="K7672" s="3">
        <v>43181</v>
      </c>
      <c r="L7672" t="s">
        <v>919</v>
      </c>
      <c r="M7672" t="s">
        <v>50</v>
      </c>
    </row>
    <row r="7673" spans="1:13" x14ac:dyDescent="0.3">
      <c r="A7673">
        <v>3.6</v>
      </c>
      <c r="B7673" t="s">
        <v>16742</v>
      </c>
      <c r="C7673" t="s">
        <v>1283</v>
      </c>
      <c r="D7673">
        <v>180</v>
      </c>
      <c r="E7673" t="s">
        <v>12235</v>
      </c>
      <c r="F7673" t="s">
        <v>15</v>
      </c>
      <c r="G7673" t="s">
        <v>16</v>
      </c>
      <c r="H7673">
        <v>0</v>
      </c>
      <c r="I7673" t="s">
        <v>17</v>
      </c>
      <c r="J7673" t="s">
        <v>1284</v>
      </c>
      <c r="K7673" s="3">
        <v>43014</v>
      </c>
      <c r="L7673" t="s">
        <v>8637</v>
      </c>
      <c r="M7673" t="s">
        <v>32</v>
      </c>
    </row>
    <row r="7674" spans="1:13" x14ac:dyDescent="0.3">
      <c r="A7674">
        <v>4.5999999999999996</v>
      </c>
      <c r="B7674" t="s">
        <v>16743</v>
      </c>
      <c r="C7674" t="s">
        <v>4407</v>
      </c>
      <c r="D7674">
        <v>2681</v>
      </c>
      <c r="E7674" t="s">
        <v>12794</v>
      </c>
      <c r="F7674" t="s">
        <v>34</v>
      </c>
      <c r="G7674" t="s">
        <v>16</v>
      </c>
      <c r="H7674">
        <v>0</v>
      </c>
      <c r="I7674" t="s">
        <v>17</v>
      </c>
      <c r="J7674" t="s">
        <v>4408</v>
      </c>
      <c r="K7674" s="3">
        <v>43003</v>
      </c>
      <c r="L7674" t="s">
        <v>929</v>
      </c>
      <c r="M7674" t="s">
        <v>20</v>
      </c>
    </row>
    <row r="7675" spans="1:13" x14ac:dyDescent="0.3">
      <c r="A7675">
        <v>4.5999999999999996</v>
      </c>
      <c r="B7675" t="s">
        <v>16744</v>
      </c>
      <c r="C7675" t="s">
        <v>2367</v>
      </c>
      <c r="D7675">
        <v>7</v>
      </c>
      <c r="E7675" t="s">
        <v>12190</v>
      </c>
      <c r="F7675" t="s">
        <v>816</v>
      </c>
      <c r="G7675" t="s">
        <v>16</v>
      </c>
      <c r="H7675">
        <v>0</v>
      </c>
      <c r="I7675" t="s">
        <v>70</v>
      </c>
      <c r="J7675" t="s">
        <v>901</v>
      </c>
      <c r="K7675" s="3">
        <v>43180</v>
      </c>
      <c r="L7675" t="s">
        <v>87</v>
      </c>
      <c r="M7675" t="s">
        <v>50</v>
      </c>
    </row>
    <row r="7676" spans="1:13" x14ac:dyDescent="0.3">
      <c r="A7676">
        <v>4.2</v>
      </c>
      <c r="B7676" t="s">
        <v>16745</v>
      </c>
      <c r="C7676" t="s">
        <v>1893</v>
      </c>
      <c r="D7676">
        <v>251</v>
      </c>
      <c r="E7676" t="s">
        <v>12329</v>
      </c>
      <c r="F7676" t="s">
        <v>15</v>
      </c>
      <c r="G7676" t="s">
        <v>16</v>
      </c>
      <c r="H7676">
        <v>0</v>
      </c>
      <c r="I7676" t="s">
        <v>17</v>
      </c>
      <c r="J7676" t="s">
        <v>1894</v>
      </c>
      <c r="K7676" s="3">
        <v>43181</v>
      </c>
      <c r="L7676" t="s">
        <v>8641</v>
      </c>
      <c r="M7676" t="s">
        <v>50</v>
      </c>
    </row>
    <row r="7677" spans="1:13" x14ac:dyDescent="0.3">
      <c r="A7677">
        <v>4.3</v>
      </c>
      <c r="B7677" t="s">
        <v>16746</v>
      </c>
      <c r="C7677" t="s">
        <v>2367</v>
      </c>
      <c r="D7677">
        <v>9465</v>
      </c>
      <c r="E7677" t="s">
        <v>12787</v>
      </c>
      <c r="F7677" t="s">
        <v>22</v>
      </c>
      <c r="G7677" t="s">
        <v>16</v>
      </c>
      <c r="H7677">
        <v>0</v>
      </c>
      <c r="I7677" t="s">
        <v>17</v>
      </c>
      <c r="J7677" t="s">
        <v>1077</v>
      </c>
      <c r="K7677" s="3">
        <v>43289</v>
      </c>
      <c r="L7677" t="s">
        <v>8643</v>
      </c>
      <c r="M7677" t="s">
        <v>36</v>
      </c>
    </row>
    <row r="7678" spans="1:13" x14ac:dyDescent="0.3">
      <c r="A7678">
        <v>3.8</v>
      </c>
      <c r="B7678" t="s">
        <v>16747</v>
      </c>
      <c r="C7678" t="s">
        <v>2367</v>
      </c>
      <c r="D7678">
        <v>128</v>
      </c>
      <c r="E7678" t="s">
        <v>12262</v>
      </c>
      <c r="F7678" t="s">
        <v>15</v>
      </c>
      <c r="G7678" t="s">
        <v>16</v>
      </c>
      <c r="H7678">
        <v>0</v>
      </c>
      <c r="I7678" t="s">
        <v>30</v>
      </c>
      <c r="J7678" t="s">
        <v>1077</v>
      </c>
      <c r="K7678" s="3">
        <v>42562</v>
      </c>
      <c r="L7678" t="s">
        <v>885</v>
      </c>
      <c r="M7678" t="s">
        <v>20</v>
      </c>
    </row>
    <row r="7679" spans="1:13" x14ac:dyDescent="0.3">
      <c r="A7679">
        <v>1.4</v>
      </c>
      <c r="B7679" t="s">
        <v>16748</v>
      </c>
      <c r="C7679" t="s">
        <v>3677</v>
      </c>
      <c r="D7679">
        <v>20</v>
      </c>
      <c r="E7679" t="s">
        <v>13455</v>
      </c>
      <c r="F7679" t="s">
        <v>482</v>
      </c>
      <c r="G7679" t="s">
        <v>16</v>
      </c>
      <c r="H7679">
        <v>0</v>
      </c>
      <c r="I7679" t="s">
        <v>17</v>
      </c>
      <c r="J7679" t="s">
        <v>3678</v>
      </c>
      <c r="K7679" s="3">
        <v>43287</v>
      </c>
      <c r="L7679" t="s">
        <v>3991</v>
      </c>
      <c r="M7679" t="s">
        <v>334</v>
      </c>
    </row>
    <row r="7680" spans="1:13" x14ac:dyDescent="0.3">
      <c r="A7680">
        <v>4.4000000000000004</v>
      </c>
      <c r="B7680" t="s">
        <v>8646</v>
      </c>
      <c r="C7680" t="s">
        <v>2628</v>
      </c>
      <c r="D7680">
        <v>38</v>
      </c>
      <c r="E7680" t="s">
        <v>12412</v>
      </c>
      <c r="F7680" t="s">
        <v>482</v>
      </c>
      <c r="G7680" t="s">
        <v>16</v>
      </c>
      <c r="H7680">
        <v>0</v>
      </c>
      <c r="I7680" t="s">
        <v>17</v>
      </c>
      <c r="J7680" t="s">
        <v>2629</v>
      </c>
      <c r="K7680" s="3">
        <v>41850</v>
      </c>
      <c r="L7680">
        <v>2</v>
      </c>
      <c r="M7680" t="s">
        <v>46</v>
      </c>
    </row>
    <row r="7681" spans="1:13" x14ac:dyDescent="0.3">
      <c r="A7681" t="s">
        <v>12196</v>
      </c>
      <c r="B7681" t="s">
        <v>16749</v>
      </c>
      <c r="C7681" t="s">
        <v>2628</v>
      </c>
      <c r="D7681">
        <v>6</v>
      </c>
      <c r="E7681" t="s">
        <v>12207</v>
      </c>
      <c r="F7681" t="s">
        <v>482</v>
      </c>
      <c r="G7681" t="s">
        <v>16</v>
      </c>
      <c r="H7681">
        <v>0</v>
      </c>
      <c r="I7681" t="s">
        <v>17</v>
      </c>
      <c r="J7681" t="s">
        <v>2629</v>
      </c>
      <c r="K7681" s="3">
        <v>42581</v>
      </c>
      <c r="L7681">
        <v>5</v>
      </c>
      <c r="M7681" t="s">
        <v>46</v>
      </c>
    </row>
    <row r="7682" spans="1:13" x14ac:dyDescent="0.3">
      <c r="A7682">
        <v>4</v>
      </c>
      <c r="B7682" t="s">
        <v>16750</v>
      </c>
      <c r="C7682" t="s">
        <v>2367</v>
      </c>
      <c r="D7682">
        <v>4607</v>
      </c>
      <c r="E7682" t="s">
        <v>12175</v>
      </c>
      <c r="F7682" t="s">
        <v>34</v>
      </c>
      <c r="G7682" t="s">
        <v>16</v>
      </c>
      <c r="H7682">
        <v>0</v>
      </c>
      <c r="I7682" t="s">
        <v>17</v>
      </c>
      <c r="J7682" t="s">
        <v>2130</v>
      </c>
      <c r="K7682" s="3">
        <v>43171</v>
      </c>
      <c r="L7682">
        <v>3</v>
      </c>
      <c r="M7682" t="s">
        <v>53</v>
      </c>
    </row>
    <row r="7683" spans="1:13" x14ac:dyDescent="0.3">
      <c r="A7683" t="s">
        <v>12196</v>
      </c>
      <c r="B7683" t="s">
        <v>16751</v>
      </c>
      <c r="C7683" t="s">
        <v>2367</v>
      </c>
      <c r="D7683">
        <v>1</v>
      </c>
      <c r="E7683" t="s">
        <v>12256</v>
      </c>
      <c r="F7683" t="s">
        <v>838</v>
      </c>
      <c r="G7683" t="s">
        <v>16</v>
      </c>
      <c r="H7683">
        <v>0</v>
      </c>
      <c r="I7683" t="s">
        <v>17</v>
      </c>
      <c r="J7683" t="s">
        <v>901</v>
      </c>
      <c r="K7683" s="3">
        <v>43271</v>
      </c>
      <c r="L7683">
        <v>1</v>
      </c>
      <c r="M7683" t="s">
        <v>53</v>
      </c>
    </row>
    <row r="7684" spans="1:13" x14ac:dyDescent="0.3">
      <c r="A7684">
        <v>4.5999999999999996</v>
      </c>
      <c r="B7684" t="s">
        <v>16752</v>
      </c>
      <c r="C7684" t="s">
        <v>309</v>
      </c>
      <c r="D7684">
        <v>70</v>
      </c>
      <c r="E7684" t="s">
        <v>12177</v>
      </c>
      <c r="F7684" t="s">
        <v>482</v>
      </c>
      <c r="G7684" t="s">
        <v>16</v>
      </c>
      <c r="H7684">
        <v>0</v>
      </c>
      <c r="I7684" t="s">
        <v>17</v>
      </c>
      <c r="J7684" t="s">
        <v>310</v>
      </c>
      <c r="K7684" s="3">
        <v>42046</v>
      </c>
      <c r="L7684" t="s">
        <v>2188</v>
      </c>
      <c r="M7684" t="s">
        <v>93</v>
      </c>
    </row>
    <row r="7685" spans="1:13" x14ac:dyDescent="0.3">
      <c r="A7685">
        <v>3.9</v>
      </c>
      <c r="B7685" t="s">
        <v>16753</v>
      </c>
      <c r="C7685" t="s">
        <v>2628</v>
      </c>
      <c r="D7685">
        <v>22</v>
      </c>
      <c r="E7685" t="s">
        <v>16754</v>
      </c>
      <c r="F7685" t="s">
        <v>60</v>
      </c>
      <c r="G7685" t="s">
        <v>16</v>
      </c>
      <c r="H7685">
        <v>0</v>
      </c>
      <c r="I7685" t="s">
        <v>17</v>
      </c>
      <c r="J7685" t="s">
        <v>2629</v>
      </c>
      <c r="K7685" s="3">
        <v>42800</v>
      </c>
      <c r="L7685">
        <v>1.1399999999999999</v>
      </c>
      <c r="M7685" t="s">
        <v>46</v>
      </c>
    </row>
    <row r="7686" spans="1:13" x14ac:dyDescent="0.3">
      <c r="A7686">
        <v>3.8</v>
      </c>
      <c r="B7686" t="s">
        <v>16755</v>
      </c>
      <c r="C7686" t="s">
        <v>1893</v>
      </c>
      <c r="D7686">
        <v>85</v>
      </c>
      <c r="E7686" t="s">
        <v>12183</v>
      </c>
      <c r="F7686" t="s">
        <v>60</v>
      </c>
      <c r="G7686" t="s">
        <v>16</v>
      </c>
      <c r="H7686">
        <v>0</v>
      </c>
      <c r="I7686" t="s">
        <v>30</v>
      </c>
      <c r="J7686" t="s">
        <v>1894</v>
      </c>
      <c r="K7686" s="3">
        <v>42069</v>
      </c>
      <c r="L7686" t="s">
        <v>8653</v>
      </c>
      <c r="M7686" t="s">
        <v>20</v>
      </c>
    </row>
    <row r="7687" spans="1:13" x14ac:dyDescent="0.3">
      <c r="A7687">
        <v>4.7</v>
      </c>
      <c r="B7687" t="s">
        <v>16756</v>
      </c>
      <c r="C7687" t="s">
        <v>3677</v>
      </c>
      <c r="D7687">
        <v>92958</v>
      </c>
      <c r="E7687" t="s">
        <v>12635</v>
      </c>
      <c r="F7687" t="s">
        <v>42</v>
      </c>
      <c r="G7687" t="s">
        <v>16</v>
      </c>
      <c r="H7687">
        <v>0</v>
      </c>
      <c r="I7687" t="s">
        <v>17</v>
      </c>
      <c r="J7687" t="s">
        <v>3678</v>
      </c>
      <c r="K7687" s="3">
        <v>43308</v>
      </c>
      <c r="L7687" t="s">
        <v>8655</v>
      </c>
      <c r="M7687" t="s">
        <v>143</v>
      </c>
    </row>
    <row r="7688" spans="1:13" x14ac:dyDescent="0.3">
      <c r="A7688">
        <v>4.2</v>
      </c>
      <c r="B7688" t="s">
        <v>16757</v>
      </c>
      <c r="C7688" t="s">
        <v>3677</v>
      </c>
      <c r="D7688">
        <v>242</v>
      </c>
      <c r="E7688" t="s">
        <v>12314</v>
      </c>
      <c r="F7688" t="s">
        <v>15</v>
      </c>
      <c r="G7688" t="s">
        <v>16</v>
      </c>
      <c r="H7688">
        <v>0</v>
      </c>
      <c r="I7688" t="s">
        <v>17</v>
      </c>
      <c r="J7688" t="s">
        <v>3678</v>
      </c>
      <c r="K7688" s="3">
        <v>42649</v>
      </c>
      <c r="L7688">
        <v>1.3</v>
      </c>
      <c r="M7688" t="s">
        <v>32</v>
      </c>
    </row>
    <row r="7689" spans="1:13" x14ac:dyDescent="0.3">
      <c r="A7689">
        <v>4.3</v>
      </c>
      <c r="B7689" t="s">
        <v>16758</v>
      </c>
      <c r="C7689" t="s">
        <v>309</v>
      </c>
      <c r="D7689">
        <v>236</v>
      </c>
      <c r="E7689" t="s">
        <v>12207</v>
      </c>
      <c r="F7689" t="s">
        <v>38</v>
      </c>
      <c r="G7689" t="s">
        <v>16</v>
      </c>
      <c r="H7689">
        <v>0</v>
      </c>
      <c r="I7689" t="s">
        <v>17</v>
      </c>
      <c r="J7689" t="s">
        <v>310</v>
      </c>
      <c r="K7689" s="3">
        <v>43168</v>
      </c>
      <c r="L7689" t="s">
        <v>49</v>
      </c>
      <c r="M7689" t="s">
        <v>53</v>
      </c>
    </row>
    <row r="7690" spans="1:13" x14ac:dyDescent="0.3">
      <c r="A7690">
        <v>4.0999999999999996</v>
      </c>
      <c r="B7690" t="s">
        <v>16759</v>
      </c>
      <c r="C7690" t="s">
        <v>2367</v>
      </c>
      <c r="D7690">
        <v>187</v>
      </c>
      <c r="E7690" t="s">
        <v>12262</v>
      </c>
      <c r="F7690" t="s">
        <v>15</v>
      </c>
      <c r="G7690" t="s">
        <v>16</v>
      </c>
      <c r="H7690">
        <v>0</v>
      </c>
      <c r="I7690" t="s">
        <v>17</v>
      </c>
      <c r="J7690" t="s">
        <v>1077</v>
      </c>
      <c r="K7690" s="3">
        <v>42626</v>
      </c>
      <c r="L7690">
        <v>3.21</v>
      </c>
      <c r="M7690" t="s">
        <v>50</v>
      </c>
    </row>
    <row r="7691" spans="1:13" x14ac:dyDescent="0.3">
      <c r="A7691">
        <v>4.3</v>
      </c>
      <c r="B7691" t="s">
        <v>16760</v>
      </c>
      <c r="C7691" t="s">
        <v>2367</v>
      </c>
      <c r="D7691">
        <v>1018</v>
      </c>
      <c r="E7691" t="s">
        <v>12235</v>
      </c>
      <c r="F7691" t="s">
        <v>34</v>
      </c>
      <c r="G7691" t="s">
        <v>16</v>
      </c>
      <c r="H7691">
        <v>0</v>
      </c>
      <c r="I7691" t="s">
        <v>17</v>
      </c>
      <c r="J7691" t="s">
        <v>899</v>
      </c>
      <c r="K7691" s="3">
        <v>42914</v>
      </c>
      <c r="L7691" t="s">
        <v>1099</v>
      </c>
      <c r="M7691" t="s">
        <v>20</v>
      </c>
    </row>
    <row r="7692" spans="1:13" x14ac:dyDescent="0.3">
      <c r="A7692">
        <v>4.2</v>
      </c>
      <c r="B7692" t="s">
        <v>16761</v>
      </c>
      <c r="C7692" t="s">
        <v>3677</v>
      </c>
      <c r="D7692">
        <v>7935</v>
      </c>
      <c r="E7692" t="s">
        <v>12192</v>
      </c>
      <c r="F7692" t="s">
        <v>42</v>
      </c>
      <c r="G7692" t="s">
        <v>16</v>
      </c>
      <c r="H7692">
        <v>0</v>
      </c>
      <c r="I7692" t="s">
        <v>17</v>
      </c>
      <c r="J7692" t="s">
        <v>3678</v>
      </c>
      <c r="K7692" s="3">
        <v>43108</v>
      </c>
      <c r="L7692" t="s">
        <v>8661</v>
      </c>
      <c r="M7692" t="s">
        <v>46</v>
      </c>
    </row>
    <row r="7693" spans="1:13" x14ac:dyDescent="0.3">
      <c r="A7693" t="s">
        <v>12196</v>
      </c>
      <c r="B7693" t="s">
        <v>16762</v>
      </c>
      <c r="C7693" t="s">
        <v>3958</v>
      </c>
      <c r="D7693">
        <v>0</v>
      </c>
      <c r="E7693" t="s">
        <v>12561</v>
      </c>
      <c r="F7693" t="s">
        <v>816</v>
      </c>
      <c r="G7693" t="s">
        <v>16</v>
      </c>
      <c r="H7693">
        <v>0</v>
      </c>
      <c r="I7693" t="s">
        <v>17</v>
      </c>
      <c r="J7693" t="s">
        <v>3959</v>
      </c>
      <c r="K7693" s="3">
        <v>42964</v>
      </c>
      <c r="L7693" t="s">
        <v>6523</v>
      </c>
      <c r="M7693" t="s">
        <v>20</v>
      </c>
    </row>
    <row r="7694" spans="1:13" x14ac:dyDescent="0.3">
      <c r="A7694">
        <v>3.6</v>
      </c>
      <c r="B7694" t="s">
        <v>16763</v>
      </c>
      <c r="C7694" t="s">
        <v>2367</v>
      </c>
      <c r="D7694">
        <v>13</v>
      </c>
      <c r="E7694" t="s">
        <v>12430</v>
      </c>
      <c r="F7694" t="s">
        <v>816</v>
      </c>
      <c r="G7694" t="s">
        <v>16</v>
      </c>
      <c r="H7694">
        <v>0</v>
      </c>
      <c r="I7694" t="s">
        <v>17</v>
      </c>
      <c r="J7694" t="s">
        <v>1077</v>
      </c>
      <c r="K7694" s="3">
        <v>42617</v>
      </c>
      <c r="L7694" t="s">
        <v>885</v>
      </c>
      <c r="M7694" t="s">
        <v>20</v>
      </c>
    </row>
    <row r="7695" spans="1:13" x14ac:dyDescent="0.3">
      <c r="A7695">
        <v>4.5999999999999996</v>
      </c>
      <c r="B7695" t="s">
        <v>16764</v>
      </c>
      <c r="C7695" t="s">
        <v>2012</v>
      </c>
      <c r="D7695">
        <v>132282</v>
      </c>
      <c r="E7695" t="s">
        <v>12191</v>
      </c>
      <c r="F7695" t="s">
        <v>42</v>
      </c>
      <c r="G7695" t="s">
        <v>16</v>
      </c>
      <c r="H7695">
        <v>0</v>
      </c>
      <c r="I7695" t="s">
        <v>17</v>
      </c>
      <c r="J7695" t="s">
        <v>2139</v>
      </c>
      <c r="K7695" s="3">
        <v>43312</v>
      </c>
      <c r="L7695">
        <v>15</v>
      </c>
      <c r="M7695" t="s">
        <v>50</v>
      </c>
    </row>
    <row r="7696" spans="1:13" x14ac:dyDescent="0.3">
      <c r="A7696" t="s">
        <v>12196</v>
      </c>
      <c r="B7696" t="s">
        <v>16765</v>
      </c>
      <c r="C7696" t="s">
        <v>3837</v>
      </c>
      <c r="D7696">
        <v>1</v>
      </c>
      <c r="E7696" t="s">
        <v>12261</v>
      </c>
      <c r="F7696" t="s">
        <v>838</v>
      </c>
      <c r="G7696" t="s">
        <v>16</v>
      </c>
      <c r="H7696">
        <v>0</v>
      </c>
      <c r="I7696" t="s">
        <v>17</v>
      </c>
      <c r="J7696" t="s">
        <v>3838</v>
      </c>
      <c r="K7696" s="3">
        <v>42961</v>
      </c>
      <c r="L7696" t="s">
        <v>2954</v>
      </c>
      <c r="M7696" t="s">
        <v>50</v>
      </c>
    </row>
    <row r="7697" spans="1:13" x14ac:dyDescent="0.3">
      <c r="A7697">
        <v>4.3</v>
      </c>
      <c r="B7697" t="s">
        <v>16766</v>
      </c>
      <c r="C7697" t="s">
        <v>3677</v>
      </c>
      <c r="D7697">
        <v>34</v>
      </c>
      <c r="E7697" t="s">
        <v>12190</v>
      </c>
      <c r="F7697" t="s">
        <v>482</v>
      </c>
      <c r="G7697" t="s">
        <v>16</v>
      </c>
      <c r="H7697">
        <v>0</v>
      </c>
      <c r="I7697" t="s">
        <v>17</v>
      </c>
      <c r="J7697" t="s">
        <v>3678</v>
      </c>
      <c r="K7697" s="3">
        <v>43156</v>
      </c>
      <c r="L7697">
        <v>1.9</v>
      </c>
      <c r="M7697" t="s">
        <v>20</v>
      </c>
    </row>
    <row r="7698" spans="1:13" x14ac:dyDescent="0.3">
      <c r="A7698">
        <v>5</v>
      </c>
      <c r="B7698" t="s">
        <v>16767</v>
      </c>
      <c r="C7698" t="s">
        <v>2367</v>
      </c>
      <c r="D7698">
        <v>4</v>
      </c>
      <c r="E7698" t="s">
        <v>12447</v>
      </c>
      <c r="F7698" t="s">
        <v>665</v>
      </c>
      <c r="G7698" t="s">
        <v>16</v>
      </c>
      <c r="H7698">
        <v>0</v>
      </c>
      <c r="I7698" t="s">
        <v>30</v>
      </c>
      <c r="J7698" t="s">
        <v>901</v>
      </c>
      <c r="K7698" s="3">
        <v>43276</v>
      </c>
      <c r="L7698" t="s">
        <v>2776</v>
      </c>
      <c r="M7698" t="s">
        <v>50</v>
      </c>
    </row>
    <row r="7699" spans="1:13" x14ac:dyDescent="0.3">
      <c r="A7699">
        <v>5</v>
      </c>
      <c r="B7699" t="s">
        <v>16768</v>
      </c>
      <c r="C7699" t="s">
        <v>309</v>
      </c>
      <c r="D7699">
        <v>4</v>
      </c>
      <c r="E7699" t="s">
        <v>12219</v>
      </c>
      <c r="F7699" t="s">
        <v>665</v>
      </c>
      <c r="G7699" t="s">
        <v>16</v>
      </c>
      <c r="H7699">
        <v>0</v>
      </c>
      <c r="I7699" t="s">
        <v>17</v>
      </c>
      <c r="J7699" t="s">
        <v>310</v>
      </c>
      <c r="K7699" s="3">
        <v>43305</v>
      </c>
      <c r="L7699" t="s">
        <v>1369</v>
      </c>
      <c r="M7699" t="s">
        <v>50</v>
      </c>
    </row>
    <row r="7700" spans="1:13" x14ac:dyDescent="0.3">
      <c r="A7700">
        <v>5</v>
      </c>
      <c r="B7700" t="s">
        <v>16769</v>
      </c>
      <c r="C7700" t="s">
        <v>2012</v>
      </c>
      <c r="D7700">
        <v>5</v>
      </c>
      <c r="E7700" t="s">
        <v>12190</v>
      </c>
      <c r="F7700" t="s">
        <v>665</v>
      </c>
      <c r="G7700" t="s">
        <v>16</v>
      </c>
      <c r="H7700">
        <v>0</v>
      </c>
      <c r="I7700" t="s">
        <v>17</v>
      </c>
      <c r="J7700" t="s">
        <v>2162</v>
      </c>
      <c r="K7700" s="3">
        <v>43318</v>
      </c>
      <c r="L7700">
        <v>0.99</v>
      </c>
      <c r="M7700" t="s">
        <v>143</v>
      </c>
    </row>
    <row r="7701" spans="1:13" x14ac:dyDescent="0.3">
      <c r="A7701">
        <v>4.5</v>
      </c>
      <c r="B7701" t="s">
        <v>16770</v>
      </c>
      <c r="C7701" t="s">
        <v>309</v>
      </c>
      <c r="D7701">
        <v>56</v>
      </c>
      <c r="E7701" t="s">
        <v>31</v>
      </c>
      <c r="F7701" t="s">
        <v>482</v>
      </c>
      <c r="G7701" t="s">
        <v>16</v>
      </c>
      <c r="H7701">
        <v>0</v>
      </c>
      <c r="I7701" t="s">
        <v>17</v>
      </c>
      <c r="J7701" t="s">
        <v>310</v>
      </c>
      <c r="K7701" s="3">
        <v>43164</v>
      </c>
      <c r="L7701" t="s">
        <v>8671</v>
      </c>
      <c r="M7701" t="s">
        <v>53</v>
      </c>
    </row>
    <row r="7702" spans="1:13" x14ac:dyDescent="0.3">
      <c r="A7702">
        <v>3.8</v>
      </c>
      <c r="B7702" t="s">
        <v>16771</v>
      </c>
      <c r="C7702" t="s">
        <v>1893</v>
      </c>
      <c r="D7702">
        <v>2548</v>
      </c>
      <c r="E7702" t="s">
        <v>12322</v>
      </c>
      <c r="F7702" t="s">
        <v>34</v>
      </c>
      <c r="G7702" t="s">
        <v>16</v>
      </c>
      <c r="H7702">
        <v>0</v>
      </c>
      <c r="I7702" t="s">
        <v>17</v>
      </c>
      <c r="J7702" t="s">
        <v>1894</v>
      </c>
      <c r="K7702" s="3">
        <v>43130</v>
      </c>
      <c r="L7702" t="s">
        <v>1838</v>
      </c>
      <c r="M7702" t="s">
        <v>50</v>
      </c>
    </row>
    <row r="7703" spans="1:13" x14ac:dyDescent="0.3">
      <c r="A7703">
        <v>3.9</v>
      </c>
      <c r="B7703" t="s">
        <v>16772</v>
      </c>
      <c r="C7703" t="s">
        <v>3677</v>
      </c>
      <c r="D7703">
        <v>116</v>
      </c>
      <c r="E7703" t="s">
        <v>12438</v>
      </c>
      <c r="F7703" t="s">
        <v>15</v>
      </c>
      <c r="G7703" t="s">
        <v>16</v>
      </c>
      <c r="H7703">
        <v>0</v>
      </c>
      <c r="I7703" t="s">
        <v>17</v>
      </c>
      <c r="J7703" t="s">
        <v>3678</v>
      </c>
      <c r="K7703" s="3">
        <v>42722</v>
      </c>
      <c r="L7703">
        <v>2.6</v>
      </c>
      <c r="M7703" t="s">
        <v>36</v>
      </c>
    </row>
    <row r="7704" spans="1:13" x14ac:dyDescent="0.3">
      <c r="A7704" t="s">
        <v>12196</v>
      </c>
      <c r="B7704" t="s">
        <v>16773</v>
      </c>
      <c r="C7704" t="s">
        <v>309</v>
      </c>
      <c r="D7704">
        <v>3</v>
      </c>
      <c r="E7704" t="s">
        <v>12268</v>
      </c>
      <c r="F7704" t="s">
        <v>665</v>
      </c>
      <c r="G7704" t="s">
        <v>16</v>
      </c>
      <c r="H7704">
        <v>0</v>
      </c>
      <c r="I7704" t="s">
        <v>17</v>
      </c>
      <c r="J7704" t="s">
        <v>310</v>
      </c>
      <c r="K7704" s="3">
        <v>43305</v>
      </c>
      <c r="L7704">
        <v>2.5</v>
      </c>
      <c r="M7704" t="s">
        <v>36</v>
      </c>
    </row>
    <row r="7705" spans="1:13" x14ac:dyDescent="0.3">
      <c r="A7705" t="s">
        <v>12196</v>
      </c>
      <c r="B7705" t="s">
        <v>16774</v>
      </c>
      <c r="C7705" t="s">
        <v>2367</v>
      </c>
      <c r="D7705">
        <v>5</v>
      </c>
      <c r="E7705" t="s">
        <v>12248</v>
      </c>
      <c r="F7705" t="s">
        <v>665</v>
      </c>
      <c r="G7705" t="s">
        <v>16</v>
      </c>
      <c r="H7705">
        <v>0</v>
      </c>
      <c r="I7705" t="s">
        <v>17</v>
      </c>
      <c r="J7705" t="s">
        <v>1077</v>
      </c>
      <c r="K7705" s="3">
        <v>42764</v>
      </c>
      <c r="L7705">
        <v>1</v>
      </c>
      <c r="M7705" t="s">
        <v>20</v>
      </c>
    </row>
    <row r="7706" spans="1:13" x14ac:dyDescent="0.3">
      <c r="A7706">
        <v>4.8</v>
      </c>
      <c r="B7706" t="s">
        <v>16775</v>
      </c>
      <c r="C7706" t="s">
        <v>492</v>
      </c>
      <c r="D7706">
        <v>34443</v>
      </c>
      <c r="E7706" t="s">
        <v>12250</v>
      </c>
      <c r="F7706" t="s">
        <v>42</v>
      </c>
      <c r="G7706" t="s">
        <v>16</v>
      </c>
      <c r="H7706">
        <v>0</v>
      </c>
      <c r="I7706" t="s">
        <v>30</v>
      </c>
      <c r="J7706" t="s">
        <v>493</v>
      </c>
      <c r="K7706" s="3">
        <v>43279</v>
      </c>
      <c r="L7706" t="s">
        <v>8677</v>
      </c>
      <c r="M7706" t="s">
        <v>143</v>
      </c>
    </row>
    <row r="7707" spans="1:13" x14ac:dyDescent="0.3">
      <c r="A7707">
        <v>4.0999999999999996</v>
      </c>
      <c r="B7707" t="s">
        <v>16776</v>
      </c>
      <c r="C7707" t="s">
        <v>2367</v>
      </c>
      <c r="D7707">
        <v>7</v>
      </c>
      <c r="E7707" t="s">
        <v>12306</v>
      </c>
      <c r="F7707" t="s">
        <v>816</v>
      </c>
      <c r="G7707" t="s">
        <v>16</v>
      </c>
      <c r="H7707">
        <v>0</v>
      </c>
      <c r="I7707" t="s">
        <v>17</v>
      </c>
      <c r="J7707" t="s">
        <v>1077</v>
      </c>
      <c r="K7707" s="3">
        <v>42630</v>
      </c>
      <c r="L7707">
        <v>1.1000000000000001</v>
      </c>
      <c r="M7707" t="s">
        <v>32</v>
      </c>
    </row>
    <row r="7708" spans="1:13" x14ac:dyDescent="0.3">
      <c r="A7708">
        <v>4</v>
      </c>
      <c r="B7708" t="s">
        <v>8679</v>
      </c>
      <c r="C7708" t="s">
        <v>3677</v>
      </c>
      <c r="D7708">
        <v>1</v>
      </c>
      <c r="E7708" t="s">
        <v>12225</v>
      </c>
      <c r="F7708" t="s">
        <v>665</v>
      </c>
      <c r="G7708" t="s">
        <v>16</v>
      </c>
      <c r="H7708">
        <v>0</v>
      </c>
      <c r="I7708" t="s">
        <v>17</v>
      </c>
      <c r="J7708" t="s">
        <v>3678</v>
      </c>
      <c r="K7708" s="3">
        <v>43271</v>
      </c>
      <c r="L7708">
        <v>5</v>
      </c>
      <c r="M7708" t="s">
        <v>46</v>
      </c>
    </row>
    <row r="7709" spans="1:13" x14ac:dyDescent="0.3">
      <c r="A7709">
        <v>4.8</v>
      </c>
      <c r="B7709" t="s">
        <v>16777</v>
      </c>
      <c r="C7709" t="s">
        <v>2367</v>
      </c>
      <c r="D7709">
        <v>124</v>
      </c>
      <c r="E7709" t="s">
        <v>12251</v>
      </c>
      <c r="F7709" t="s">
        <v>816</v>
      </c>
      <c r="G7709" t="s">
        <v>16</v>
      </c>
      <c r="H7709">
        <v>0</v>
      </c>
      <c r="I7709" t="s">
        <v>17</v>
      </c>
      <c r="J7709" t="s">
        <v>1077</v>
      </c>
      <c r="K7709" s="3">
        <v>42605</v>
      </c>
      <c r="L7709">
        <v>1.2</v>
      </c>
      <c r="M7709" t="s">
        <v>32</v>
      </c>
    </row>
    <row r="7710" spans="1:13" x14ac:dyDescent="0.3">
      <c r="A7710">
        <v>4.8</v>
      </c>
      <c r="B7710" t="s">
        <v>16778</v>
      </c>
      <c r="C7710" t="s">
        <v>3677</v>
      </c>
      <c r="D7710">
        <v>36557</v>
      </c>
      <c r="E7710" t="s">
        <v>12177</v>
      </c>
      <c r="F7710" t="s">
        <v>42</v>
      </c>
      <c r="G7710" t="s">
        <v>16</v>
      </c>
      <c r="H7710">
        <v>0</v>
      </c>
      <c r="I7710" t="s">
        <v>17</v>
      </c>
      <c r="J7710" t="s">
        <v>3678</v>
      </c>
      <c r="K7710" s="3">
        <v>43315</v>
      </c>
      <c r="L7710" t="s">
        <v>8682</v>
      </c>
      <c r="M7710" t="s">
        <v>143</v>
      </c>
    </row>
    <row r="7711" spans="1:13" x14ac:dyDescent="0.3">
      <c r="A7711">
        <v>4.4000000000000004</v>
      </c>
      <c r="B7711" t="s">
        <v>16779</v>
      </c>
      <c r="C7711" t="s">
        <v>2367</v>
      </c>
      <c r="D7711">
        <v>8</v>
      </c>
      <c r="E7711" t="s">
        <v>12346</v>
      </c>
      <c r="F7711" t="s">
        <v>816</v>
      </c>
      <c r="G7711" t="s">
        <v>16</v>
      </c>
      <c r="H7711">
        <v>0</v>
      </c>
      <c r="I7711" t="s">
        <v>17</v>
      </c>
      <c r="J7711" t="s">
        <v>901</v>
      </c>
      <c r="K7711" s="3">
        <v>43049</v>
      </c>
      <c r="L7711">
        <v>3</v>
      </c>
      <c r="M7711" t="s">
        <v>53</v>
      </c>
    </row>
    <row r="7712" spans="1:13" x14ac:dyDescent="0.3">
      <c r="A7712" t="s">
        <v>12196</v>
      </c>
      <c r="B7712" t="s">
        <v>16780</v>
      </c>
      <c r="C7712" t="s">
        <v>1893</v>
      </c>
      <c r="D7712">
        <v>2</v>
      </c>
      <c r="E7712" t="s">
        <v>12225</v>
      </c>
      <c r="F7712" t="s">
        <v>665</v>
      </c>
      <c r="G7712" t="s">
        <v>16</v>
      </c>
      <c r="H7712">
        <v>0</v>
      </c>
      <c r="I7712" t="s">
        <v>17</v>
      </c>
      <c r="J7712" t="s">
        <v>1894</v>
      </c>
      <c r="K7712" s="3">
        <v>42501</v>
      </c>
      <c r="L7712" t="s">
        <v>885</v>
      </c>
      <c r="M7712" t="s">
        <v>53</v>
      </c>
    </row>
    <row r="7713" spans="1:13" x14ac:dyDescent="0.3">
      <c r="A7713">
        <v>4.0999999999999996</v>
      </c>
      <c r="B7713" t="s">
        <v>16781</v>
      </c>
      <c r="C7713" t="s">
        <v>2367</v>
      </c>
      <c r="D7713">
        <v>78</v>
      </c>
      <c r="E7713" t="s">
        <v>16782</v>
      </c>
      <c r="F7713" t="s">
        <v>15</v>
      </c>
      <c r="G7713" t="s">
        <v>16</v>
      </c>
      <c r="H7713">
        <v>0</v>
      </c>
      <c r="I7713" t="s">
        <v>17</v>
      </c>
      <c r="J7713" t="s">
        <v>4973</v>
      </c>
      <c r="K7713" s="3">
        <v>42792</v>
      </c>
      <c r="L7713">
        <v>1.3</v>
      </c>
      <c r="M7713" t="s">
        <v>50</v>
      </c>
    </row>
    <row r="7714" spans="1:13" x14ac:dyDescent="0.3">
      <c r="A7714" t="s">
        <v>12196</v>
      </c>
      <c r="B7714" t="s">
        <v>16783</v>
      </c>
      <c r="C7714" t="s">
        <v>2965</v>
      </c>
      <c r="D7714">
        <v>0</v>
      </c>
      <c r="E7714" t="s">
        <v>12322</v>
      </c>
      <c r="F7714" t="s">
        <v>881</v>
      </c>
      <c r="G7714" t="s">
        <v>16</v>
      </c>
      <c r="H7714">
        <v>0</v>
      </c>
      <c r="I7714" t="s">
        <v>17</v>
      </c>
      <c r="J7714" t="s">
        <v>2966</v>
      </c>
      <c r="K7714" s="3">
        <v>43305</v>
      </c>
      <c r="L7714">
        <v>8.1999999999999993</v>
      </c>
      <c r="M7714" t="s">
        <v>20</v>
      </c>
    </row>
    <row r="7715" spans="1:13" x14ac:dyDescent="0.3">
      <c r="A7715" t="s">
        <v>12196</v>
      </c>
      <c r="B7715" t="s">
        <v>16784</v>
      </c>
      <c r="C7715" t="s">
        <v>3396</v>
      </c>
      <c r="D7715">
        <v>45</v>
      </c>
      <c r="E7715" t="s">
        <v>12673</v>
      </c>
      <c r="F7715" t="s">
        <v>60</v>
      </c>
      <c r="G7715" t="s">
        <v>16</v>
      </c>
      <c r="H7715">
        <v>0</v>
      </c>
      <c r="I7715" t="s">
        <v>17</v>
      </c>
      <c r="J7715" t="s">
        <v>2057</v>
      </c>
      <c r="K7715" s="3">
        <v>43032</v>
      </c>
      <c r="L7715">
        <v>1</v>
      </c>
      <c r="M7715" t="s">
        <v>53</v>
      </c>
    </row>
    <row r="7716" spans="1:13" x14ac:dyDescent="0.3">
      <c r="A7716" t="s">
        <v>12196</v>
      </c>
      <c r="B7716" t="s">
        <v>16785</v>
      </c>
      <c r="C7716" t="s">
        <v>3677</v>
      </c>
      <c r="D7716">
        <v>37</v>
      </c>
      <c r="E7716" t="s">
        <v>12385</v>
      </c>
      <c r="F7716" t="s">
        <v>665</v>
      </c>
      <c r="G7716" t="s">
        <v>16</v>
      </c>
      <c r="H7716">
        <v>0</v>
      </c>
      <c r="I7716" t="s">
        <v>17</v>
      </c>
      <c r="J7716" t="s">
        <v>3678</v>
      </c>
      <c r="K7716" s="3">
        <v>43317</v>
      </c>
      <c r="L7716" t="s">
        <v>8689</v>
      </c>
      <c r="M7716" t="s">
        <v>20</v>
      </c>
    </row>
    <row r="7717" spans="1:13" x14ac:dyDescent="0.3">
      <c r="A7717">
        <v>4.4000000000000004</v>
      </c>
      <c r="B7717" t="s">
        <v>8690</v>
      </c>
      <c r="C7717" t="s">
        <v>2367</v>
      </c>
      <c r="D7717">
        <v>475020</v>
      </c>
      <c r="E7717" t="s">
        <v>13109</v>
      </c>
      <c r="F7717" t="s">
        <v>26</v>
      </c>
      <c r="G7717" t="s">
        <v>16</v>
      </c>
      <c r="H7717">
        <v>0</v>
      </c>
      <c r="I7717" t="s">
        <v>70</v>
      </c>
      <c r="J7717" t="s">
        <v>2190</v>
      </c>
      <c r="K7717" s="3">
        <v>43307</v>
      </c>
      <c r="L7717" t="s">
        <v>8691</v>
      </c>
      <c r="M7717" t="s">
        <v>50</v>
      </c>
    </row>
    <row r="7718" spans="1:13" x14ac:dyDescent="0.3">
      <c r="A7718">
        <v>4.3</v>
      </c>
      <c r="B7718" t="s">
        <v>16786</v>
      </c>
      <c r="C7718" t="s">
        <v>3533</v>
      </c>
      <c r="D7718">
        <v>15</v>
      </c>
      <c r="E7718" t="s">
        <v>12177</v>
      </c>
      <c r="F7718" t="s">
        <v>15</v>
      </c>
      <c r="G7718" t="s">
        <v>16</v>
      </c>
      <c r="H7718">
        <v>0</v>
      </c>
      <c r="I7718" t="s">
        <v>17</v>
      </c>
      <c r="J7718" t="s">
        <v>3534</v>
      </c>
      <c r="K7718" s="3">
        <v>43287</v>
      </c>
      <c r="L7718" t="s">
        <v>8693</v>
      </c>
      <c r="M7718" t="s">
        <v>36</v>
      </c>
    </row>
    <row r="7719" spans="1:13" x14ac:dyDescent="0.3">
      <c r="A7719">
        <v>3.7</v>
      </c>
      <c r="B7719" t="s">
        <v>16787</v>
      </c>
      <c r="C7719" t="s">
        <v>4289</v>
      </c>
      <c r="D7719">
        <v>7</v>
      </c>
      <c r="E7719" t="s">
        <v>12259</v>
      </c>
      <c r="F7719" t="s">
        <v>482</v>
      </c>
      <c r="G7719" t="s">
        <v>16</v>
      </c>
      <c r="H7719">
        <v>0</v>
      </c>
      <c r="I7719" t="s">
        <v>70</v>
      </c>
      <c r="J7719" t="s">
        <v>4290</v>
      </c>
      <c r="K7719" s="3">
        <v>43238</v>
      </c>
      <c r="L7719" t="s">
        <v>1271</v>
      </c>
      <c r="M7719" t="s">
        <v>20</v>
      </c>
    </row>
    <row r="7720" spans="1:13" x14ac:dyDescent="0.3">
      <c r="A7720">
        <v>4.3</v>
      </c>
      <c r="B7720" t="s">
        <v>8695</v>
      </c>
      <c r="C7720" t="s">
        <v>2367</v>
      </c>
      <c r="D7720">
        <v>59152</v>
      </c>
      <c r="E7720" t="s">
        <v>12877</v>
      </c>
      <c r="F7720" t="s">
        <v>42</v>
      </c>
      <c r="G7720" t="s">
        <v>16</v>
      </c>
      <c r="H7720">
        <v>0</v>
      </c>
      <c r="I7720" t="s">
        <v>70</v>
      </c>
      <c r="J7720" t="s">
        <v>2190</v>
      </c>
      <c r="K7720" s="3">
        <v>43188</v>
      </c>
      <c r="L7720" t="s">
        <v>8696</v>
      </c>
      <c r="M7720" t="s">
        <v>20</v>
      </c>
    </row>
    <row r="7721" spans="1:13" x14ac:dyDescent="0.3">
      <c r="A7721" t="s">
        <v>12196</v>
      </c>
      <c r="B7721" t="s">
        <v>16788</v>
      </c>
      <c r="C7721" t="s">
        <v>492</v>
      </c>
      <c r="D7721">
        <v>10</v>
      </c>
      <c r="E7721" t="s">
        <v>12631</v>
      </c>
      <c r="F7721" t="s">
        <v>482</v>
      </c>
      <c r="G7721" t="s">
        <v>16</v>
      </c>
      <c r="H7721">
        <v>0</v>
      </c>
      <c r="I7721" t="s">
        <v>17</v>
      </c>
      <c r="J7721" t="s">
        <v>493</v>
      </c>
      <c r="K7721" s="3">
        <v>42702</v>
      </c>
      <c r="L7721" t="s">
        <v>8698</v>
      </c>
      <c r="M7721" t="s">
        <v>53</v>
      </c>
    </row>
    <row r="7722" spans="1:13" x14ac:dyDescent="0.3">
      <c r="A7722" t="s">
        <v>12196</v>
      </c>
      <c r="B7722" t="s">
        <v>16789</v>
      </c>
      <c r="C7722" t="s">
        <v>3677</v>
      </c>
      <c r="D7722">
        <v>0</v>
      </c>
      <c r="E7722" t="s">
        <v>13075</v>
      </c>
      <c r="F7722" t="s">
        <v>665</v>
      </c>
      <c r="G7722" t="s">
        <v>16</v>
      </c>
      <c r="H7722">
        <v>0</v>
      </c>
      <c r="I7722" t="s">
        <v>17</v>
      </c>
      <c r="J7722" t="s">
        <v>3678</v>
      </c>
      <c r="K7722" s="3">
        <v>43216</v>
      </c>
      <c r="L7722">
        <v>1.03</v>
      </c>
      <c r="M7722" t="s">
        <v>53</v>
      </c>
    </row>
    <row r="7723" spans="1:13" x14ac:dyDescent="0.3">
      <c r="A7723">
        <v>4.3</v>
      </c>
      <c r="B7723" t="s">
        <v>8700</v>
      </c>
      <c r="C7723" t="s">
        <v>2367</v>
      </c>
      <c r="D7723">
        <v>2871</v>
      </c>
      <c r="E7723" t="s">
        <v>12270</v>
      </c>
      <c r="F7723" t="s">
        <v>34</v>
      </c>
      <c r="G7723" t="s">
        <v>16</v>
      </c>
      <c r="H7723">
        <v>0</v>
      </c>
      <c r="I7723" t="s">
        <v>17</v>
      </c>
      <c r="J7723" t="s">
        <v>901</v>
      </c>
      <c r="K7723" s="3">
        <v>42132</v>
      </c>
      <c r="L7723">
        <v>1.6</v>
      </c>
      <c r="M7723" t="s">
        <v>93</v>
      </c>
    </row>
    <row r="7724" spans="1:13" x14ac:dyDescent="0.3">
      <c r="A7724">
        <v>2.7</v>
      </c>
      <c r="B7724" t="s">
        <v>16790</v>
      </c>
      <c r="C7724" t="s">
        <v>1283</v>
      </c>
      <c r="D7724">
        <v>36</v>
      </c>
      <c r="E7724" t="s">
        <v>12270</v>
      </c>
      <c r="F7724" t="s">
        <v>482</v>
      </c>
      <c r="G7724" t="s">
        <v>16</v>
      </c>
      <c r="H7724">
        <v>0</v>
      </c>
      <c r="I7724" t="s">
        <v>17</v>
      </c>
      <c r="J7724" t="s">
        <v>1284</v>
      </c>
      <c r="K7724" s="3">
        <v>43291</v>
      </c>
      <c r="L7724" t="s">
        <v>31</v>
      </c>
      <c r="M7724" t="s">
        <v>31</v>
      </c>
    </row>
    <row r="7725" spans="1:13" x14ac:dyDescent="0.3">
      <c r="A7725">
        <v>4.4000000000000004</v>
      </c>
      <c r="B7725" t="s">
        <v>8702</v>
      </c>
      <c r="C7725" t="s">
        <v>2367</v>
      </c>
      <c r="D7725">
        <v>19207</v>
      </c>
      <c r="E7725" t="s">
        <v>12635</v>
      </c>
      <c r="F7725" t="s">
        <v>34</v>
      </c>
      <c r="G7725" t="s">
        <v>16</v>
      </c>
      <c r="H7725">
        <v>0</v>
      </c>
      <c r="I7725" t="s">
        <v>17</v>
      </c>
      <c r="J7725" t="s">
        <v>2190</v>
      </c>
      <c r="K7725" s="3">
        <v>42632</v>
      </c>
      <c r="L7725">
        <v>1.19</v>
      </c>
      <c r="M7725" t="s">
        <v>39</v>
      </c>
    </row>
    <row r="7726" spans="1:13" x14ac:dyDescent="0.3">
      <c r="A7726" t="s">
        <v>12196</v>
      </c>
      <c r="B7726" t="s">
        <v>16791</v>
      </c>
      <c r="C7726" t="s">
        <v>492</v>
      </c>
      <c r="D7726">
        <v>3</v>
      </c>
      <c r="E7726" t="s">
        <v>12631</v>
      </c>
      <c r="F7726" t="s">
        <v>816</v>
      </c>
      <c r="G7726" t="s">
        <v>16</v>
      </c>
      <c r="H7726">
        <v>0</v>
      </c>
      <c r="I7726" t="s">
        <v>17</v>
      </c>
      <c r="J7726" t="s">
        <v>493</v>
      </c>
      <c r="K7726" s="3">
        <v>42702</v>
      </c>
      <c r="L7726" t="s">
        <v>8698</v>
      </c>
      <c r="M7726" t="s">
        <v>53</v>
      </c>
    </row>
    <row r="7727" spans="1:13" x14ac:dyDescent="0.3">
      <c r="A7727">
        <v>4.5</v>
      </c>
      <c r="B7727" t="s">
        <v>16792</v>
      </c>
      <c r="C7727" t="s">
        <v>239</v>
      </c>
      <c r="D7727">
        <v>8</v>
      </c>
      <c r="E7727" t="s">
        <v>12463</v>
      </c>
      <c r="F7727" t="s">
        <v>816</v>
      </c>
      <c r="G7727" t="s">
        <v>16</v>
      </c>
      <c r="H7727">
        <v>0</v>
      </c>
      <c r="I7727" t="s">
        <v>17</v>
      </c>
      <c r="J7727" t="s">
        <v>241</v>
      </c>
      <c r="K7727" s="3">
        <v>43294</v>
      </c>
      <c r="L7727">
        <v>1.2</v>
      </c>
      <c r="M7727" t="s">
        <v>36</v>
      </c>
    </row>
    <row r="7728" spans="1:13" x14ac:dyDescent="0.3">
      <c r="A7728" t="s">
        <v>12196</v>
      </c>
      <c r="B7728" t="s">
        <v>16793</v>
      </c>
      <c r="C7728" t="s">
        <v>1283</v>
      </c>
      <c r="D7728">
        <v>0</v>
      </c>
      <c r="E7728" t="s">
        <v>12520</v>
      </c>
      <c r="F7728" t="s">
        <v>838</v>
      </c>
      <c r="G7728" t="s">
        <v>16</v>
      </c>
      <c r="H7728">
        <v>0</v>
      </c>
      <c r="I7728" t="s">
        <v>17</v>
      </c>
      <c r="J7728" t="s">
        <v>1284</v>
      </c>
      <c r="K7728" s="3">
        <v>42842</v>
      </c>
      <c r="L7728">
        <v>4</v>
      </c>
      <c r="M7728" t="s">
        <v>50</v>
      </c>
    </row>
    <row r="7729" spans="1:13" x14ac:dyDescent="0.3">
      <c r="A7729">
        <v>4.2</v>
      </c>
      <c r="B7729" t="s">
        <v>16794</v>
      </c>
      <c r="C7729" t="s">
        <v>2012</v>
      </c>
      <c r="D7729">
        <v>4</v>
      </c>
      <c r="E7729" t="s">
        <v>12478</v>
      </c>
      <c r="F7729" t="s">
        <v>838</v>
      </c>
      <c r="G7729" t="s">
        <v>16</v>
      </c>
      <c r="H7729">
        <v>0</v>
      </c>
      <c r="I7729" t="s">
        <v>17</v>
      </c>
      <c r="J7729" t="s">
        <v>2029</v>
      </c>
      <c r="K7729" s="3">
        <v>43233</v>
      </c>
      <c r="L7729">
        <v>1.1000000000000001</v>
      </c>
      <c r="M7729" t="s">
        <v>36</v>
      </c>
    </row>
    <row r="7730" spans="1:13" x14ac:dyDescent="0.3">
      <c r="A7730" t="s">
        <v>12196</v>
      </c>
      <c r="B7730" t="s">
        <v>16795</v>
      </c>
      <c r="C7730" t="s">
        <v>309</v>
      </c>
      <c r="D7730">
        <v>0</v>
      </c>
      <c r="E7730" t="s">
        <v>13455</v>
      </c>
      <c r="F7730" t="s">
        <v>816</v>
      </c>
      <c r="G7730" t="s">
        <v>16</v>
      </c>
      <c r="H7730">
        <v>0</v>
      </c>
      <c r="I7730" t="s">
        <v>17</v>
      </c>
      <c r="J7730" t="s">
        <v>310</v>
      </c>
      <c r="K7730" s="3">
        <v>43112</v>
      </c>
      <c r="L7730">
        <v>3.8</v>
      </c>
      <c r="M7730" t="s">
        <v>20</v>
      </c>
    </row>
    <row r="7731" spans="1:13" x14ac:dyDescent="0.3">
      <c r="A7731">
        <v>3.7</v>
      </c>
      <c r="B7731" t="s">
        <v>8708</v>
      </c>
      <c r="C7731" t="s">
        <v>4289</v>
      </c>
      <c r="D7731">
        <v>24</v>
      </c>
      <c r="E7731" t="s">
        <v>12223</v>
      </c>
      <c r="F7731" t="s">
        <v>60</v>
      </c>
      <c r="G7731" t="s">
        <v>16</v>
      </c>
      <c r="H7731">
        <v>0</v>
      </c>
      <c r="I7731" t="s">
        <v>17</v>
      </c>
      <c r="J7731" t="s">
        <v>4290</v>
      </c>
      <c r="K7731" s="3">
        <v>42362</v>
      </c>
      <c r="L7731">
        <v>1.1000000000000001</v>
      </c>
      <c r="M7731" t="s">
        <v>50</v>
      </c>
    </row>
    <row r="7732" spans="1:13" x14ac:dyDescent="0.3">
      <c r="A7732" t="s">
        <v>12196</v>
      </c>
      <c r="B7732" t="s">
        <v>16796</v>
      </c>
      <c r="C7732" t="s">
        <v>3677</v>
      </c>
      <c r="D7732">
        <v>1</v>
      </c>
      <c r="E7732" t="s">
        <v>16797</v>
      </c>
      <c r="F7732" t="s">
        <v>838</v>
      </c>
      <c r="G7732" t="s">
        <v>383</v>
      </c>
      <c r="H7732" s="2">
        <v>0.99</v>
      </c>
      <c r="I7732" t="s">
        <v>17</v>
      </c>
      <c r="J7732" t="s">
        <v>3678</v>
      </c>
      <c r="K7732" s="3">
        <v>42555</v>
      </c>
      <c r="L7732" t="s">
        <v>12196</v>
      </c>
      <c r="M7732" t="s">
        <v>645</v>
      </c>
    </row>
    <row r="7733" spans="1:13" x14ac:dyDescent="0.3">
      <c r="A7733">
        <v>5</v>
      </c>
      <c r="B7733" t="s">
        <v>16798</v>
      </c>
      <c r="C7733" t="s">
        <v>309</v>
      </c>
      <c r="D7733">
        <v>2</v>
      </c>
      <c r="E7733" t="s">
        <v>12259</v>
      </c>
      <c r="F7733" t="s">
        <v>881</v>
      </c>
      <c r="G7733" t="s">
        <v>16</v>
      </c>
      <c r="H7733">
        <v>0</v>
      </c>
      <c r="I7733" t="s">
        <v>17</v>
      </c>
      <c r="J7733" t="s">
        <v>310</v>
      </c>
      <c r="K7733" s="3">
        <v>42889</v>
      </c>
      <c r="L7733" t="s">
        <v>121</v>
      </c>
      <c r="M7733" t="s">
        <v>50</v>
      </c>
    </row>
    <row r="7734" spans="1:13" x14ac:dyDescent="0.3">
      <c r="A7734" t="s">
        <v>12196</v>
      </c>
      <c r="B7734" t="s">
        <v>16799</v>
      </c>
      <c r="C7734" t="s">
        <v>3533</v>
      </c>
      <c r="D7734">
        <v>0</v>
      </c>
      <c r="E7734" t="s">
        <v>12270</v>
      </c>
      <c r="F7734" t="s">
        <v>881</v>
      </c>
      <c r="G7734" t="s">
        <v>16</v>
      </c>
      <c r="H7734">
        <v>0</v>
      </c>
      <c r="I7734" t="s">
        <v>17</v>
      </c>
      <c r="J7734" t="s">
        <v>3534</v>
      </c>
      <c r="K7734" s="3">
        <v>43216</v>
      </c>
      <c r="L7734" t="s">
        <v>8712</v>
      </c>
      <c r="M7734" t="s">
        <v>334</v>
      </c>
    </row>
    <row r="7735" spans="1:13" x14ac:dyDescent="0.3">
      <c r="A7735">
        <v>4.2</v>
      </c>
      <c r="B7735" t="s">
        <v>16800</v>
      </c>
      <c r="C7735" t="s">
        <v>492</v>
      </c>
      <c r="D7735">
        <v>1044</v>
      </c>
      <c r="E7735" t="s">
        <v>12349</v>
      </c>
      <c r="F7735" t="s">
        <v>34</v>
      </c>
      <c r="G7735" t="s">
        <v>16</v>
      </c>
      <c r="H7735">
        <v>0</v>
      </c>
      <c r="I7735" t="s">
        <v>17</v>
      </c>
      <c r="J7735" t="s">
        <v>493</v>
      </c>
      <c r="K7735" s="3">
        <v>43250</v>
      </c>
      <c r="L7735">
        <v>2</v>
      </c>
      <c r="M7735" t="s">
        <v>36</v>
      </c>
    </row>
    <row r="7736" spans="1:13" x14ac:dyDescent="0.3">
      <c r="A7736">
        <v>3.9</v>
      </c>
      <c r="B7736" t="s">
        <v>16801</v>
      </c>
      <c r="C7736" t="s">
        <v>2012</v>
      </c>
      <c r="D7736">
        <v>783</v>
      </c>
      <c r="E7736" t="s">
        <v>12259</v>
      </c>
      <c r="F7736" t="s">
        <v>34</v>
      </c>
      <c r="G7736" t="s">
        <v>16</v>
      </c>
      <c r="H7736">
        <v>0</v>
      </c>
      <c r="I7736" t="s">
        <v>17</v>
      </c>
      <c r="J7736" t="s">
        <v>2162</v>
      </c>
      <c r="K7736" s="3">
        <v>41930</v>
      </c>
      <c r="L7736">
        <v>1</v>
      </c>
      <c r="M7736" t="s">
        <v>93</v>
      </c>
    </row>
    <row r="7737" spans="1:13" x14ac:dyDescent="0.3">
      <c r="A7737" t="s">
        <v>12196</v>
      </c>
      <c r="B7737" t="s">
        <v>16802</v>
      </c>
      <c r="C7737" t="s">
        <v>3958</v>
      </c>
      <c r="D7737">
        <v>0</v>
      </c>
      <c r="E7737" t="s">
        <v>12366</v>
      </c>
      <c r="F7737" t="s">
        <v>838</v>
      </c>
      <c r="G7737" t="s">
        <v>16</v>
      </c>
      <c r="H7737">
        <v>0</v>
      </c>
      <c r="I7737" t="s">
        <v>17</v>
      </c>
      <c r="J7737" t="s">
        <v>3959</v>
      </c>
      <c r="K7737" s="3">
        <v>43276</v>
      </c>
      <c r="L7737" t="s">
        <v>2649</v>
      </c>
      <c r="M7737" t="s">
        <v>50</v>
      </c>
    </row>
    <row r="7738" spans="1:13" x14ac:dyDescent="0.3">
      <c r="A7738">
        <v>4.5</v>
      </c>
      <c r="B7738" t="s">
        <v>8716</v>
      </c>
      <c r="C7738" t="s">
        <v>492</v>
      </c>
      <c r="D7738">
        <v>192</v>
      </c>
      <c r="E7738" t="s">
        <v>12222</v>
      </c>
      <c r="F7738" t="s">
        <v>15</v>
      </c>
      <c r="G7738" t="s">
        <v>16</v>
      </c>
      <c r="H7738">
        <v>0</v>
      </c>
      <c r="I7738" t="s">
        <v>17</v>
      </c>
      <c r="J7738" t="s">
        <v>493</v>
      </c>
      <c r="K7738" s="3">
        <v>43143</v>
      </c>
      <c r="L7738" t="s">
        <v>8717</v>
      </c>
      <c r="M7738" t="s">
        <v>46</v>
      </c>
    </row>
    <row r="7739" spans="1:13" x14ac:dyDescent="0.3">
      <c r="A7739" t="s">
        <v>12196</v>
      </c>
      <c r="B7739" t="s">
        <v>16803</v>
      </c>
      <c r="C7739" t="s">
        <v>3958</v>
      </c>
      <c r="D7739">
        <v>0</v>
      </c>
      <c r="E7739" t="s">
        <v>12177</v>
      </c>
      <c r="F7739" t="s">
        <v>865</v>
      </c>
      <c r="G7739" t="s">
        <v>16</v>
      </c>
      <c r="H7739">
        <v>0</v>
      </c>
      <c r="I7739" t="s">
        <v>17</v>
      </c>
      <c r="J7739" t="s">
        <v>3959</v>
      </c>
      <c r="K7739" s="3">
        <v>43300</v>
      </c>
      <c r="L7739" t="s">
        <v>19</v>
      </c>
      <c r="M7739" t="s">
        <v>50</v>
      </c>
    </row>
    <row r="7740" spans="1:13" x14ac:dyDescent="0.3">
      <c r="A7740">
        <v>3.5</v>
      </c>
      <c r="B7740" t="s">
        <v>16804</v>
      </c>
      <c r="C7740" t="s">
        <v>492</v>
      </c>
      <c r="D7740">
        <v>10</v>
      </c>
      <c r="E7740" t="s">
        <v>12563</v>
      </c>
      <c r="F7740" t="s">
        <v>665</v>
      </c>
      <c r="G7740" t="s">
        <v>383</v>
      </c>
      <c r="H7740" s="2">
        <v>1.49</v>
      </c>
      <c r="I7740" t="s">
        <v>17</v>
      </c>
      <c r="J7740" t="s">
        <v>493</v>
      </c>
      <c r="K7740" s="3">
        <v>43232</v>
      </c>
      <c r="L7740" t="s">
        <v>1377</v>
      </c>
      <c r="M7740" t="s">
        <v>284</v>
      </c>
    </row>
    <row r="7741" spans="1:13" x14ac:dyDescent="0.3">
      <c r="A7741">
        <v>4.7</v>
      </c>
      <c r="B7741" t="s">
        <v>8720</v>
      </c>
      <c r="C7741" t="s">
        <v>239</v>
      </c>
      <c r="D7741">
        <v>28237</v>
      </c>
      <c r="E7741" t="s">
        <v>12223</v>
      </c>
      <c r="F7741" t="s">
        <v>34</v>
      </c>
      <c r="G7741" t="s">
        <v>16</v>
      </c>
      <c r="H7741">
        <v>0</v>
      </c>
      <c r="I7741" t="s">
        <v>17</v>
      </c>
      <c r="J7741" t="s">
        <v>241</v>
      </c>
      <c r="K7741" s="3">
        <v>43212</v>
      </c>
      <c r="L7741" t="s">
        <v>8721</v>
      </c>
      <c r="M7741" t="s">
        <v>20</v>
      </c>
    </row>
    <row r="7742" spans="1:13" x14ac:dyDescent="0.3">
      <c r="A7742">
        <v>4.2</v>
      </c>
      <c r="B7742" t="s">
        <v>8722</v>
      </c>
      <c r="C7742" t="s">
        <v>2012</v>
      </c>
      <c r="D7742">
        <v>3247</v>
      </c>
      <c r="E7742" t="s">
        <v>12229</v>
      </c>
      <c r="F7742" t="s">
        <v>22</v>
      </c>
      <c r="G7742" t="s">
        <v>16</v>
      </c>
      <c r="H7742">
        <v>0</v>
      </c>
      <c r="I7742" t="s">
        <v>30</v>
      </c>
      <c r="J7742" t="s">
        <v>2029</v>
      </c>
      <c r="K7742" s="3">
        <v>42941</v>
      </c>
      <c r="L7742">
        <v>1.05</v>
      </c>
      <c r="M7742" t="s">
        <v>39</v>
      </c>
    </row>
    <row r="7743" spans="1:13" x14ac:dyDescent="0.3">
      <c r="A7743">
        <v>4.4000000000000004</v>
      </c>
      <c r="B7743" t="s">
        <v>8723</v>
      </c>
      <c r="C7743" t="s">
        <v>2367</v>
      </c>
      <c r="D7743">
        <v>134</v>
      </c>
      <c r="E7743" t="s">
        <v>31</v>
      </c>
      <c r="F7743" t="s">
        <v>15</v>
      </c>
      <c r="G7743" t="s">
        <v>16</v>
      </c>
      <c r="H7743">
        <v>0</v>
      </c>
      <c r="I7743" t="s">
        <v>30</v>
      </c>
      <c r="J7743" t="s">
        <v>2130</v>
      </c>
      <c r="K7743" s="3">
        <v>43155</v>
      </c>
      <c r="L7743" t="s">
        <v>31</v>
      </c>
      <c r="M7743" t="s">
        <v>20</v>
      </c>
    </row>
    <row r="7744" spans="1:13" x14ac:dyDescent="0.3">
      <c r="A7744">
        <v>4.7</v>
      </c>
      <c r="B7744" t="s">
        <v>16805</v>
      </c>
      <c r="C7744" t="s">
        <v>2367</v>
      </c>
      <c r="D7744">
        <v>55</v>
      </c>
      <c r="E7744" t="s">
        <v>12438</v>
      </c>
      <c r="F7744" t="s">
        <v>482</v>
      </c>
      <c r="G7744" t="s">
        <v>16</v>
      </c>
      <c r="H7744">
        <v>0</v>
      </c>
      <c r="I7744" t="s">
        <v>17</v>
      </c>
      <c r="J7744" t="s">
        <v>2019</v>
      </c>
      <c r="K7744" s="3">
        <v>43305</v>
      </c>
      <c r="L7744" t="s">
        <v>827</v>
      </c>
      <c r="M7744" t="s">
        <v>36</v>
      </c>
    </row>
    <row r="7745" spans="1:13" x14ac:dyDescent="0.3">
      <c r="A7745">
        <v>4.5999999999999996</v>
      </c>
      <c r="B7745" t="s">
        <v>8725</v>
      </c>
      <c r="C7745" t="s">
        <v>2367</v>
      </c>
      <c r="D7745">
        <v>222</v>
      </c>
      <c r="E7745" t="s">
        <v>12222</v>
      </c>
      <c r="F7745" t="s">
        <v>15</v>
      </c>
      <c r="G7745" t="s">
        <v>16</v>
      </c>
      <c r="H7745">
        <v>0</v>
      </c>
      <c r="I7745" t="s">
        <v>17</v>
      </c>
      <c r="J7745" t="s">
        <v>901</v>
      </c>
      <c r="K7745" s="3">
        <v>43187</v>
      </c>
      <c r="L7745">
        <v>2.8</v>
      </c>
      <c r="M7745" t="s">
        <v>20</v>
      </c>
    </row>
    <row r="7746" spans="1:13" x14ac:dyDescent="0.3">
      <c r="A7746">
        <v>4</v>
      </c>
      <c r="B7746" t="s">
        <v>8726</v>
      </c>
      <c r="C7746" t="s">
        <v>2012</v>
      </c>
      <c r="D7746">
        <v>119368</v>
      </c>
      <c r="E7746" t="s">
        <v>12175</v>
      </c>
      <c r="F7746" t="s">
        <v>55</v>
      </c>
      <c r="G7746" t="s">
        <v>16</v>
      </c>
      <c r="H7746">
        <v>0</v>
      </c>
      <c r="I7746" t="s">
        <v>30</v>
      </c>
      <c r="J7746" t="s">
        <v>2029</v>
      </c>
      <c r="K7746" s="3">
        <v>42787</v>
      </c>
      <c r="L7746" t="s">
        <v>2183</v>
      </c>
      <c r="M7746" t="s">
        <v>39</v>
      </c>
    </row>
    <row r="7747" spans="1:13" x14ac:dyDescent="0.3">
      <c r="A7747" t="s">
        <v>12196</v>
      </c>
      <c r="B7747" t="s">
        <v>16806</v>
      </c>
      <c r="C7747" t="s">
        <v>3677</v>
      </c>
      <c r="D7747">
        <v>0</v>
      </c>
      <c r="E7747" t="s">
        <v>12305</v>
      </c>
      <c r="F7747" t="s">
        <v>838</v>
      </c>
      <c r="G7747" t="s">
        <v>383</v>
      </c>
      <c r="H7747" s="2">
        <v>1.49</v>
      </c>
      <c r="I7747" t="s">
        <v>17</v>
      </c>
      <c r="J7747" t="s">
        <v>3678</v>
      </c>
      <c r="K7747" s="3">
        <v>43238</v>
      </c>
      <c r="L7747" t="s">
        <v>1541</v>
      </c>
      <c r="M7747" t="s">
        <v>284</v>
      </c>
    </row>
    <row r="7748" spans="1:13" x14ac:dyDescent="0.3">
      <c r="A7748">
        <v>2.5</v>
      </c>
      <c r="B7748" t="s">
        <v>16807</v>
      </c>
      <c r="C7748" t="s">
        <v>2367</v>
      </c>
      <c r="D7748">
        <v>706</v>
      </c>
      <c r="E7748" t="s">
        <v>31</v>
      </c>
      <c r="F7748" t="s">
        <v>15</v>
      </c>
      <c r="G7748" t="s">
        <v>16</v>
      </c>
      <c r="H7748">
        <v>0</v>
      </c>
      <c r="I7748" t="s">
        <v>17</v>
      </c>
      <c r="J7748" t="s">
        <v>901</v>
      </c>
      <c r="K7748" s="3">
        <v>43173</v>
      </c>
      <c r="L7748" t="s">
        <v>31</v>
      </c>
      <c r="M7748" t="s">
        <v>31</v>
      </c>
    </row>
    <row r="7749" spans="1:13" x14ac:dyDescent="0.3">
      <c r="A7749" t="s">
        <v>12196</v>
      </c>
      <c r="B7749" t="s">
        <v>8729</v>
      </c>
      <c r="C7749" t="s">
        <v>239</v>
      </c>
      <c r="D7749">
        <v>0</v>
      </c>
      <c r="E7749" t="s">
        <v>12357</v>
      </c>
      <c r="F7749" t="s">
        <v>665</v>
      </c>
      <c r="G7749" t="s">
        <v>16</v>
      </c>
      <c r="H7749">
        <v>0</v>
      </c>
      <c r="I7749" t="s">
        <v>17</v>
      </c>
      <c r="J7749" t="s">
        <v>241</v>
      </c>
      <c r="K7749" s="3">
        <v>42345</v>
      </c>
      <c r="L7749" t="s">
        <v>8730</v>
      </c>
      <c r="M7749" t="s">
        <v>229</v>
      </c>
    </row>
    <row r="7750" spans="1:13" x14ac:dyDescent="0.3">
      <c r="A7750" t="s">
        <v>12196</v>
      </c>
      <c r="B7750" t="s">
        <v>8731</v>
      </c>
      <c r="C7750" t="s">
        <v>309</v>
      </c>
      <c r="D7750">
        <v>0</v>
      </c>
      <c r="E7750" t="s">
        <v>12216</v>
      </c>
      <c r="F7750" t="s">
        <v>838</v>
      </c>
      <c r="G7750" t="s">
        <v>16</v>
      </c>
      <c r="H7750">
        <v>0</v>
      </c>
      <c r="I7750" t="s">
        <v>17</v>
      </c>
      <c r="J7750" t="s">
        <v>310</v>
      </c>
      <c r="K7750" s="3">
        <v>43214</v>
      </c>
      <c r="L7750" t="s">
        <v>373</v>
      </c>
      <c r="M7750" t="s">
        <v>50</v>
      </c>
    </row>
    <row r="7751" spans="1:13" x14ac:dyDescent="0.3">
      <c r="A7751">
        <v>3.8</v>
      </c>
      <c r="B7751" t="s">
        <v>8732</v>
      </c>
      <c r="C7751" t="s">
        <v>2012</v>
      </c>
      <c r="D7751">
        <v>4552</v>
      </c>
      <c r="E7751" t="s">
        <v>12787</v>
      </c>
      <c r="F7751" t="s">
        <v>34</v>
      </c>
      <c r="G7751" t="s">
        <v>16</v>
      </c>
      <c r="H7751">
        <v>0</v>
      </c>
      <c r="I7751" t="s">
        <v>17</v>
      </c>
      <c r="J7751" t="s">
        <v>2072</v>
      </c>
      <c r="K7751" s="3">
        <v>42669</v>
      </c>
      <c r="L7751" t="s">
        <v>812</v>
      </c>
      <c r="M7751" t="s">
        <v>93</v>
      </c>
    </row>
    <row r="7752" spans="1:13" x14ac:dyDescent="0.3">
      <c r="A7752">
        <v>4.7</v>
      </c>
      <c r="B7752" t="s">
        <v>16808</v>
      </c>
      <c r="C7752" t="s">
        <v>1893</v>
      </c>
      <c r="D7752">
        <v>499</v>
      </c>
      <c r="E7752" t="s">
        <v>12609</v>
      </c>
      <c r="F7752" t="s">
        <v>38</v>
      </c>
      <c r="G7752" t="s">
        <v>16</v>
      </c>
      <c r="H7752">
        <v>0</v>
      </c>
      <c r="I7752" t="s">
        <v>17</v>
      </c>
      <c r="J7752" t="s">
        <v>1894</v>
      </c>
      <c r="K7752" s="3">
        <v>43230</v>
      </c>
      <c r="L7752" t="s">
        <v>2134</v>
      </c>
      <c r="M7752" t="s">
        <v>50</v>
      </c>
    </row>
    <row r="7753" spans="1:13" x14ac:dyDescent="0.3">
      <c r="A7753">
        <v>4.5</v>
      </c>
      <c r="B7753" t="s">
        <v>16809</v>
      </c>
      <c r="C7753" t="s">
        <v>2367</v>
      </c>
      <c r="D7753">
        <v>108130</v>
      </c>
      <c r="E7753" t="s">
        <v>12441</v>
      </c>
      <c r="F7753" t="s">
        <v>26</v>
      </c>
      <c r="G7753" t="s">
        <v>16</v>
      </c>
      <c r="H7753">
        <v>0</v>
      </c>
      <c r="I7753" t="s">
        <v>30</v>
      </c>
      <c r="J7753" t="s">
        <v>2031</v>
      </c>
      <c r="K7753" s="3">
        <v>43315</v>
      </c>
      <c r="L7753" t="s">
        <v>3055</v>
      </c>
      <c r="M7753" t="s">
        <v>53</v>
      </c>
    </row>
    <row r="7754" spans="1:13" x14ac:dyDescent="0.3">
      <c r="A7754">
        <v>4.5999999999999996</v>
      </c>
      <c r="B7754" t="s">
        <v>8735</v>
      </c>
      <c r="C7754" t="s">
        <v>2012</v>
      </c>
      <c r="D7754">
        <v>293086</v>
      </c>
      <c r="E7754" t="s">
        <v>31</v>
      </c>
      <c r="F7754" t="s">
        <v>26</v>
      </c>
      <c r="G7754" t="s">
        <v>16</v>
      </c>
      <c r="H7754">
        <v>0</v>
      </c>
      <c r="I7754" t="s">
        <v>17</v>
      </c>
      <c r="J7754" t="s">
        <v>2029</v>
      </c>
      <c r="K7754" s="3">
        <v>42299</v>
      </c>
      <c r="L7754">
        <v>8.1</v>
      </c>
      <c r="M7754" t="s">
        <v>20</v>
      </c>
    </row>
    <row r="7755" spans="1:13" x14ac:dyDescent="0.3">
      <c r="A7755">
        <v>4.5999999999999996</v>
      </c>
      <c r="B7755" t="s">
        <v>16810</v>
      </c>
      <c r="C7755" t="s">
        <v>2012</v>
      </c>
      <c r="D7755">
        <v>8778</v>
      </c>
      <c r="E7755" t="s">
        <v>12635</v>
      </c>
      <c r="F7755" t="s">
        <v>34</v>
      </c>
      <c r="G7755" t="s">
        <v>16</v>
      </c>
      <c r="H7755">
        <v>0</v>
      </c>
      <c r="I7755" t="s">
        <v>30</v>
      </c>
      <c r="J7755" t="s">
        <v>2060</v>
      </c>
      <c r="K7755" s="3">
        <v>43102</v>
      </c>
      <c r="L7755" t="s">
        <v>2178</v>
      </c>
      <c r="M7755" t="s">
        <v>334</v>
      </c>
    </row>
    <row r="7756" spans="1:13" x14ac:dyDescent="0.3">
      <c r="A7756">
        <v>5</v>
      </c>
      <c r="B7756" t="s">
        <v>16811</v>
      </c>
      <c r="C7756" t="s">
        <v>3396</v>
      </c>
      <c r="D7756">
        <v>17</v>
      </c>
      <c r="E7756" t="s">
        <v>12389</v>
      </c>
      <c r="F7756" t="s">
        <v>663</v>
      </c>
      <c r="G7756" t="s">
        <v>16</v>
      </c>
      <c r="H7756">
        <v>0</v>
      </c>
      <c r="I7756" t="s">
        <v>17</v>
      </c>
      <c r="J7756" t="s">
        <v>2057</v>
      </c>
      <c r="K7756" s="3">
        <v>43077</v>
      </c>
      <c r="L7756">
        <v>1</v>
      </c>
      <c r="M7756" t="s">
        <v>20</v>
      </c>
    </row>
    <row r="7757" spans="1:13" x14ac:dyDescent="0.3">
      <c r="A7757">
        <v>3.9</v>
      </c>
      <c r="B7757" t="s">
        <v>8738</v>
      </c>
      <c r="C7757" t="s">
        <v>2367</v>
      </c>
      <c r="D7757">
        <v>29</v>
      </c>
      <c r="E7757" t="s">
        <v>12194</v>
      </c>
      <c r="F7757" t="s">
        <v>482</v>
      </c>
      <c r="G7757" t="s">
        <v>16</v>
      </c>
      <c r="H7757">
        <v>0</v>
      </c>
      <c r="I7757" t="s">
        <v>70</v>
      </c>
      <c r="J7757" t="s">
        <v>2019</v>
      </c>
      <c r="K7757" s="3">
        <v>43224</v>
      </c>
      <c r="L7757">
        <v>1</v>
      </c>
      <c r="M7757" t="s">
        <v>143</v>
      </c>
    </row>
    <row r="7758" spans="1:13" x14ac:dyDescent="0.3">
      <c r="A7758">
        <v>5</v>
      </c>
      <c r="B7758" t="s">
        <v>16812</v>
      </c>
      <c r="C7758" t="s">
        <v>3958</v>
      </c>
      <c r="D7758">
        <v>8</v>
      </c>
      <c r="E7758" t="s">
        <v>12306</v>
      </c>
      <c r="F7758" t="s">
        <v>665</v>
      </c>
      <c r="G7758" t="s">
        <v>16</v>
      </c>
      <c r="H7758">
        <v>0</v>
      </c>
      <c r="I7758" t="s">
        <v>17</v>
      </c>
      <c r="J7758" t="s">
        <v>3959</v>
      </c>
      <c r="K7758" s="3">
        <v>43165</v>
      </c>
      <c r="L7758">
        <v>1.5</v>
      </c>
      <c r="M7758" t="s">
        <v>36</v>
      </c>
    </row>
    <row r="7759" spans="1:13" x14ac:dyDescent="0.3">
      <c r="A7759" t="s">
        <v>12196</v>
      </c>
      <c r="B7759" t="s">
        <v>8740</v>
      </c>
      <c r="C7759" t="s">
        <v>309</v>
      </c>
      <c r="D7759">
        <v>0</v>
      </c>
      <c r="E7759" t="s">
        <v>12438</v>
      </c>
      <c r="F7759" t="s">
        <v>663</v>
      </c>
      <c r="G7759" t="s">
        <v>16</v>
      </c>
      <c r="H7759">
        <v>0</v>
      </c>
      <c r="I7759" t="s">
        <v>17</v>
      </c>
      <c r="J7759" t="s">
        <v>310</v>
      </c>
      <c r="K7759" s="3">
        <v>43154</v>
      </c>
      <c r="L7759" t="s">
        <v>87</v>
      </c>
      <c r="M7759" t="s">
        <v>53</v>
      </c>
    </row>
    <row r="7760" spans="1:13" x14ac:dyDescent="0.3">
      <c r="A7760">
        <v>2.2999999999999998</v>
      </c>
      <c r="B7760" t="s">
        <v>16813</v>
      </c>
      <c r="C7760" t="s">
        <v>3677</v>
      </c>
      <c r="D7760">
        <v>395</v>
      </c>
      <c r="E7760" t="s">
        <v>12301</v>
      </c>
      <c r="F7760" t="s">
        <v>34</v>
      </c>
      <c r="G7760" t="s">
        <v>16</v>
      </c>
      <c r="H7760">
        <v>0</v>
      </c>
      <c r="I7760" t="s">
        <v>17</v>
      </c>
      <c r="J7760" t="s">
        <v>3678</v>
      </c>
      <c r="K7760" s="3">
        <v>43317</v>
      </c>
      <c r="L7760">
        <v>4.2</v>
      </c>
      <c r="M7760" t="s">
        <v>50</v>
      </c>
    </row>
    <row r="7761" spans="1:13" x14ac:dyDescent="0.3">
      <c r="A7761" t="s">
        <v>12196</v>
      </c>
      <c r="B7761" t="s">
        <v>16814</v>
      </c>
      <c r="C7761" t="s">
        <v>2367</v>
      </c>
      <c r="D7761">
        <v>4</v>
      </c>
      <c r="E7761" t="s">
        <v>12821</v>
      </c>
      <c r="F7761" t="s">
        <v>665</v>
      </c>
      <c r="G7761" t="s">
        <v>16</v>
      </c>
      <c r="H7761">
        <v>0</v>
      </c>
      <c r="I7761" t="s">
        <v>17</v>
      </c>
      <c r="J7761" t="s">
        <v>2038</v>
      </c>
      <c r="K7761" s="3">
        <v>42648</v>
      </c>
      <c r="L7761">
        <v>1</v>
      </c>
      <c r="M7761" t="s">
        <v>20</v>
      </c>
    </row>
    <row r="7762" spans="1:13" x14ac:dyDescent="0.3">
      <c r="A7762">
        <v>3.6</v>
      </c>
      <c r="B7762" t="s">
        <v>16815</v>
      </c>
      <c r="C7762" t="s">
        <v>4407</v>
      </c>
      <c r="D7762">
        <v>695</v>
      </c>
      <c r="E7762" t="s">
        <v>12262</v>
      </c>
      <c r="F7762" t="s">
        <v>34</v>
      </c>
      <c r="G7762" t="s">
        <v>16</v>
      </c>
      <c r="H7762">
        <v>0</v>
      </c>
      <c r="I7762" t="s">
        <v>17</v>
      </c>
      <c r="J7762" t="s">
        <v>4408</v>
      </c>
      <c r="K7762" s="3">
        <v>43128</v>
      </c>
      <c r="L7762">
        <v>5.3</v>
      </c>
      <c r="M7762" t="s">
        <v>53</v>
      </c>
    </row>
    <row r="7763" spans="1:13" x14ac:dyDescent="0.3">
      <c r="A7763">
        <v>4</v>
      </c>
      <c r="B7763" t="s">
        <v>8744</v>
      </c>
      <c r="C7763" t="s">
        <v>2367</v>
      </c>
      <c r="D7763">
        <v>42</v>
      </c>
      <c r="E7763" t="s">
        <v>12190</v>
      </c>
      <c r="F7763" t="s">
        <v>482</v>
      </c>
      <c r="G7763" t="s">
        <v>16</v>
      </c>
      <c r="H7763">
        <v>0</v>
      </c>
      <c r="I7763" t="s">
        <v>17</v>
      </c>
      <c r="J7763" t="s">
        <v>2019</v>
      </c>
      <c r="K7763" s="3">
        <v>42689</v>
      </c>
      <c r="L7763">
        <v>1.46</v>
      </c>
      <c r="M7763" t="s">
        <v>53</v>
      </c>
    </row>
    <row r="7764" spans="1:13" x14ac:dyDescent="0.3">
      <c r="A7764">
        <v>3.7</v>
      </c>
      <c r="B7764" t="s">
        <v>8745</v>
      </c>
      <c r="C7764" t="s">
        <v>492</v>
      </c>
      <c r="D7764">
        <v>218</v>
      </c>
      <c r="E7764" t="s">
        <v>12305</v>
      </c>
      <c r="F7764" t="s">
        <v>15</v>
      </c>
      <c r="G7764" t="s">
        <v>16</v>
      </c>
      <c r="H7764">
        <v>0</v>
      </c>
      <c r="I7764" t="s">
        <v>17</v>
      </c>
      <c r="J7764" t="s">
        <v>493</v>
      </c>
      <c r="K7764" s="3">
        <v>41832</v>
      </c>
      <c r="L7764">
        <v>1.1200000000000001</v>
      </c>
      <c r="M7764" t="s">
        <v>39</v>
      </c>
    </row>
    <row r="7765" spans="1:13" x14ac:dyDescent="0.3">
      <c r="A7765">
        <v>4.2</v>
      </c>
      <c r="B7765" t="s">
        <v>16816</v>
      </c>
      <c r="C7765" t="s">
        <v>3677</v>
      </c>
      <c r="D7765">
        <v>7063</v>
      </c>
      <c r="E7765" t="s">
        <v>12199</v>
      </c>
      <c r="F7765" t="s">
        <v>42</v>
      </c>
      <c r="G7765" t="s">
        <v>16</v>
      </c>
      <c r="H7765">
        <v>0</v>
      </c>
      <c r="I7765" t="s">
        <v>17</v>
      </c>
      <c r="J7765" t="s">
        <v>3678</v>
      </c>
      <c r="K7765" s="3">
        <v>42770</v>
      </c>
      <c r="L7765" t="s">
        <v>976</v>
      </c>
      <c r="M7765" t="s">
        <v>50</v>
      </c>
    </row>
    <row r="7766" spans="1:13" x14ac:dyDescent="0.3">
      <c r="A7766">
        <v>4.0999999999999996</v>
      </c>
      <c r="B7766" t="s">
        <v>16817</v>
      </c>
      <c r="C7766" t="s">
        <v>3677</v>
      </c>
      <c r="D7766">
        <v>37975</v>
      </c>
      <c r="E7766" t="s">
        <v>12209</v>
      </c>
      <c r="F7766" t="s">
        <v>26</v>
      </c>
      <c r="G7766" t="s">
        <v>16</v>
      </c>
      <c r="H7766">
        <v>0</v>
      </c>
      <c r="I7766" t="s">
        <v>17</v>
      </c>
      <c r="J7766" t="s">
        <v>3678</v>
      </c>
      <c r="K7766" s="3">
        <v>42768</v>
      </c>
      <c r="L7766" t="s">
        <v>812</v>
      </c>
      <c r="M7766" t="s">
        <v>50</v>
      </c>
    </row>
    <row r="7767" spans="1:13" x14ac:dyDescent="0.3">
      <c r="A7767">
        <v>4.4000000000000004</v>
      </c>
      <c r="B7767" t="s">
        <v>16818</v>
      </c>
      <c r="C7767" t="s">
        <v>3677</v>
      </c>
      <c r="D7767">
        <v>117850</v>
      </c>
      <c r="E7767" t="s">
        <v>12199</v>
      </c>
      <c r="F7767" t="s">
        <v>55</v>
      </c>
      <c r="G7767" t="s">
        <v>16</v>
      </c>
      <c r="H7767">
        <v>0</v>
      </c>
      <c r="I7767" t="s">
        <v>17</v>
      </c>
      <c r="J7767" t="s">
        <v>3678</v>
      </c>
      <c r="K7767" s="3">
        <v>43239</v>
      </c>
      <c r="L7767" t="s">
        <v>3055</v>
      </c>
      <c r="M7767" t="s">
        <v>50</v>
      </c>
    </row>
    <row r="7768" spans="1:13" x14ac:dyDescent="0.3">
      <c r="A7768">
        <v>4.5999999999999996</v>
      </c>
      <c r="B7768" t="s">
        <v>16819</v>
      </c>
      <c r="C7768" t="s">
        <v>2367</v>
      </c>
      <c r="D7768">
        <v>167974</v>
      </c>
      <c r="E7768" t="s">
        <v>12329</v>
      </c>
      <c r="F7768" t="s">
        <v>22</v>
      </c>
      <c r="G7768" t="s">
        <v>16</v>
      </c>
      <c r="H7768">
        <v>0</v>
      </c>
      <c r="I7768" t="s">
        <v>17</v>
      </c>
      <c r="J7768" t="s">
        <v>1077</v>
      </c>
      <c r="K7768" s="3">
        <v>43308</v>
      </c>
      <c r="L7768" t="s">
        <v>8750</v>
      </c>
      <c r="M7768" t="s">
        <v>20</v>
      </c>
    </row>
    <row r="7769" spans="1:13" x14ac:dyDescent="0.3">
      <c r="A7769">
        <v>4.2</v>
      </c>
      <c r="B7769" t="s">
        <v>16820</v>
      </c>
      <c r="C7769" t="s">
        <v>3677</v>
      </c>
      <c r="D7769">
        <v>2630</v>
      </c>
      <c r="E7769" t="s">
        <v>12270</v>
      </c>
      <c r="F7769" t="s">
        <v>34</v>
      </c>
      <c r="G7769" t="s">
        <v>16</v>
      </c>
      <c r="H7769">
        <v>0</v>
      </c>
      <c r="I7769" t="s">
        <v>17</v>
      </c>
      <c r="J7769" t="s">
        <v>3678</v>
      </c>
      <c r="K7769" s="3">
        <v>42768</v>
      </c>
      <c r="L7769" t="s">
        <v>976</v>
      </c>
      <c r="M7769" t="s">
        <v>50</v>
      </c>
    </row>
    <row r="7770" spans="1:13" x14ac:dyDescent="0.3">
      <c r="A7770">
        <v>4.4000000000000004</v>
      </c>
      <c r="B7770" t="s">
        <v>16821</v>
      </c>
      <c r="C7770" t="s">
        <v>2367</v>
      </c>
      <c r="D7770">
        <v>4756</v>
      </c>
      <c r="E7770" t="s">
        <v>12185</v>
      </c>
      <c r="F7770" t="s">
        <v>34</v>
      </c>
      <c r="G7770" t="s">
        <v>16</v>
      </c>
      <c r="H7770">
        <v>0</v>
      </c>
      <c r="I7770" t="s">
        <v>17</v>
      </c>
      <c r="J7770" t="s">
        <v>2130</v>
      </c>
      <c r="K7770" s="3">
        <v>43300</v>
      </c>
      <c r="L7770" t="s">
        <v>1261</v>
      </c>
      <c r="M7770" t="s">
        <v>50</v>
      </c>
    </row>
    <row r="7771" spans="1:13" x14ac:dyDescent="0.3">
      <c r="A7771">
        <v>4.3</v>
      </c>
      <c r="B7771" t="s">
        <v>16822</v>
      </c>
      <c r="C7771" t="s">
        <v>2367</v>
      </c>
      <c r="D7771">
        <v>13</v>
      </c>
      <c r="E7771" t="s">
        <v>12229</v>
      </c>
      <c r="F7771" t="s">
        <v>816</v>
      </c>
      <c r="G7771" t="s">
        <v>16</v>
      </c>
      <c r="H7771">
        <v>0</v>
      </c>
      <c r="I7771" t="s">
        <v>17</v>
      </c>
      <c r="J7771" t="s">
        <v>1077</v>
      </c>
      <c r="K7771" s="3">
        <v>43103</v>
      </c>
      <c r="L7771">
        <v>1.1000000000000001</v>
      </c>
      <c r="M7771" t="s">
        <v>20</v>
      </c>
    </row>
    <row r="7772" spans="1:13" x14ac:dyDescent="0.3">
      <c r="A7772">
        <v>4</v>
      </c>
      <c r="B7772" t="s">
        <v>16823</v>
      </c>
      <c r="C7772" t="s">
        <v>2367</v>
      </c>
      <c r="D7772">
        <v>3788</v>
      </c>
      <c r="E7772" t="s">
        <v>12265</v>
      </c>
      <c r="F7772" t="s">
        <v>34</v>
      </c>
      <c r="G7772" t="s">
        <v>16</v>
      </c>
      <c r="H7772">
        <v>0</v>
      </c>
      <c r="I7772" t="s">
        <v>17</v>
      </c>
      <c r="J7772" t="s">
        <v>1077</v>
      </c>
      <c r="K7772" s="3">
        <v>43299</v>
      </c>
      <c r="L7772" t="s">
        <v>201</v>
      </c>
      <c r="M7772" t="s">
        <v>50</v>
      </c>
    </row>
    <row r="7773" spans="1:13" x14ac:dyDescent="0.3">
      <c r="A7773">
        <v>4.5</v>
      </c>
      <c r="B7773" t="s">
        <v>16824</v>
      </c>
      <c r="C7773" t="s">
        <v>3837</v>
      </c>
      <c r="D7773">
        <v>323</v>
      </c>
      <c r="E7773" t="s">
        <v>12264</v>
      </c>
      <c r="F7773" t="s">
        <v>15</v>
      </c>
      <c r="G7773" t="s">
        <v>16</v>
      </c>
      <c r="H7773">
        <v>0</v>
      </c>
      <c r="I7773" t="s">
        <v>17</v>
      </c>
      <c r="J7773" t="s">
        <v>3838</v>
      </c>
      <c r="K7773" s="3">
        <v>41977</v>
      </c>
      <c r="L7773">
        <v>1.03</v>
      </c>
      <c r="M7773" t="s">
        <v>93</v>
      </c>
    </row>
    <row r="7774" spans="1:13" x14ac:dyDescent="0.3">
      <c r="A7774">
        <v>3.9</v>
      </c>
      <c r="B7774" t="s">
        <v>16825</v>
      </c>
      <c r="C7774" t="s">
        <v>2367</v>
      </c>
      <c r="D7774">
        <v>14754</v>
      </c>
      <c r="E7774" t="s">
        <v>12192</v>
      </c>
      <c r="F7774" t="s">
        <v>42</v>
      </c>
      <c r="G7774" t="s">
        <v>16</v>
      </c>
      <c r="H7774">
        <v>0</v>
      </c>
      <c r="I7774" t="s">
        <v>70</v>
      </c>
      <c r="J7774" t="s">
        <v>1077</v>
      </c>
      <c r="K7774" s="3">
        <v>43303</v>
      </c>
      <c r="L7774" t="s">
        <v>997</v>
      </c>
      <c r="M7774" t="s">
        <v>50</v>
      </c>
    </row>
    <row r="7775" spans="1:13" x14ac:dyDescent="0.3">
      <c r="A7775">
        <v>3.7</v>
      </c>
      <c r="B7775" t="s">
        <v>16826</v>
      </c>
      <c r="C7775" t="s">
        <v>3958</v>
      </c>
      <c r="D7775">
        <v>7389</v>
      </c>
      <c r="E7775" t="s">
        <v>12405</v>
      </c>
      <c r="F7775" t="s">
        <v>22</v>
      </c>
      <c r="G7775" t="s">
        <v>16</v>
      </c>
      <c r="H7775">
        <v>0</v>
      </c>
      <c r="I7775" t="s">
        <v>17</v>
      </c>
      <c r="J7775" t="s">
        <v>3959</v>
      </c>
      <c r="K7775" s="3">
        <v>42809</v>
      </c>
      <c r="L7775" t="s">
        <v>49</v>
      </c>
      <c r="M7775" t="s">
        <v>53</v>
      </c>
    </row>
    <row r="7776" spans="1:13" x14ac:dyDescent="0.3">
      <c r="A7776">
        <v>4.5999999999999996</v>
      </c>
      <c r="B7776" t="s">
        <v>16827</v>
      </c>
      <c r="C7776" t="s">
        <v>3677</v>
      </c>
      <c r="D7776">
        <v>82</v>
      </c>
      <c r="E7776" t="s">
        <v>13075</v>
      </c>
      <c r="F7776" t="s">
        <v>816</v>
      </c>
      <c r="G7776" t="s">
        <v>383</v>
      </c>
      <c r="H7776" s="2">
        <v>0.99</v>
      </c>
      <c r="I7776" t="s">
        <v>17</v>
      </c>
      <c r="J7776" t="s">
        <v>3678</v>
      </c>
      <c r="K7776" s="3">
        <v>42961</v>
      </c>
      <c r="L7776">
        <v>3.3</v>
      </c>
      <c r="M7776" t="s">
        <v>46</v>
      </c>
    </row>
    <row r="7777" spans="1:13" x14ac:dyDescent="0.3">
      <c r="A7777" t="s">
        <v>12196</v>
      </c>
      <c r="B7777" t="s">
        <v>16828</v>
      </c>
      <c r="C7777" t="s">
        <v>3677</v>
      </c>
      <c r="D7777">
        <v>55</v>
      </c>
      <c r="E7777" t="s">
        <v>12428</v>
      </c>
      <c r="F7777" t="s">
        <v>665</v>
      </c>
      <c r="G7777" t="s">
        <v>383</v>
      </c>
      <c r="H7777" s="2">
        <v>1.99</v>
      </c>
      <c r="I7777" t="s">
        <v>17</v>
      </c>
      <c r="J7777" t="s">
        <v>3678</v>
      </c>
      <c r="K7777" s="3">
        <v>43093</v>
      </c>
      <c r="L7777" t="s">
        <v>164</v>
      </c>
      <c r="M7777" t="s">
        <v>39</v>
      </c>
    </row>
    <row r="7778" spans="1:13" x14ac:dyDescent="0.3">
      <c r="A7778">
        <v>3.8</v>
      </c>
      <c r="B7778" t="s">
        <v>16829</v>
      </c>
      <c r="C7778" t="s">
        <v>2367</v>
      </c>
      <c r="D7778">
        <v>16</v>
      </c>
      <c r="E7778" t="s">
        <v>12317</v>
      </c>
      <c r="F7778" t="s">
        <v>665</v>
      </c>
      <c r="G7778" t="s">
        <v>16</v>
      </c>
      <c r="H7778">
        <v>0</v>
      </c>
      <c r="I7778" t="s">
        <v>17</v>
      </c>
      <c r="J7778" t="s">
        <v>1077</v>
      </c>
      <c r="K7778" s="3">
        <v>43306</v>
      </c>
      <c r="L7778" t="s">
        <v>873</v>
      </c>
      <c r="M7778" t="s">
        <v>50</v>
      </c>
    </row>
    <row r="7779" spans="1:13" x14ac:dyDescent="0.3">
      <c r="A7779">
        <v>4.7</v>
      </c>
      <c r="B7779" t="s">
        <v>8761</v>
      </c>
      <c r="C7779" t="s">
        <v>2367</v>
      </c>
      <c r="D7779">
        <v>92010</v>
      </c>
      <c r="E7779" t="s">
        <v>12331</v>
      </c>
      <c r="F7779" t="s">
        <v>42</v>
      </c>
      <c r="G7779" t="s">
        <v>16</v>
      </c>
      <c r="H7779">
        <v>0</v>
      </c>
      <c r="I7779" t="s">
        <v>17</v>
      </c>
      <c r="J7779" t="s">
        <v>2031</v>
      </c>
      <c r="K7779" s="3">
        <v>43285</v>
      </c>
      <c r="L7779" t="s">
        <v>7214</v>
      </c>
      <c r="M7779" t="s">
        <v>32</v>
      </c>
    </row>
    <row r="7780" spans="1:13" x14ac:dyDescent="0.3">
      <c r="A7780" t="s">
        <v>12196</v>
      </c>
      <c r="B7780" t="s">
        <v>16830</v>
      </c>
      <c r="C7780" t="s">
        <v>2367</v>
      </c>
      <c r="D7780">
        <v>68</v>
      </c>
      <c r="E7780" t="s">
        <v>12195</v>
      </c>
      <c r="F7780" t="s">
        <v>60</v>
      </c>
      <c r="G7780" t="s">
        <v>16</v>
      </c>
      <c r="H7780">
        <v>0</v>
      </c>
      <c r="I7780" t="s">
        <v>17</v>
      </c>
      <c r="J7780" t="s">
        <v>1077</v>
      </c>
      <c r="K7780" s="3">
        <v>43107</v>
      </c>
      <c r="L7780" t="s">
        <v>164</v>
      </c>
      <c r="M7780" t="s">
        <v>143</v>
      </c>
    </row>
    <row r="7781" spans="1:13" x14ac:dyDescent="0.3">
      <c r="A7781">
        <v>3.4</v>
      </c>
      <c r="B7781" t="s">
        <v>16831</v>
      </c>
      <c r="C7781" t="s">
        <v>3677</v>
      </c>
      <c r="D7781">
        <v>202</v>
      </c>
      <c r="E7781" t="s">
        <v>12190</v>
      </c>
      <c r="F7781" t="s">
        <v>15</v>
      </c>
      <c r="G7781" t="s">
        <v>16</v>
      </c>
      <c r="H7781">
        <v>0</v>
      </c>
      <c r="I7781" t="s">
        <v>17</v>
      </c>
      <c r="J7781" t="s">
        <v>3678</v>
      </c>
      <c r="K7781" s="3">
        <v>42902</v>
      </c>
      <c r="L7781">
        <v>1</v>
      </c>
      <c r="M7781" t="s">
        <v>20</v>
      </c>
    </row>
    <row r="7782" spans="1:13" x14ac:dyDescent="0.3">
      <c r="A7782">
        <v>4.5</v>
      </c>
      <c r="B7782" t="s">
        <v>16832</v>
      </c>
      <c r="C7782" t="s">
        <v>239</v>
      </c>
      <c r="D7782">
        <v>68226</v>
      </c>
      <c r="E7782" t="s">
        <v>12256</v>
      </c>
      <c r="F7782" t="s">
        <v>42</v>
      </c>
      <c r="G7782" t="s">
        <v>16</v>
      </c>
      <c r="H7782">
        <v>0</v>
      </c>
      <c r="I7782" t="s">
        <v>17</v>
      </c>
      <c r="J7782" t="s">
        <v>241</v>
      </c>
      <c r="K7782" s="3">
        <v>43318</v>
      </c>
      <c r="L7782" t="s">
        <v>125</v>
      </c>
      <c r="M7782" t="s">
        <v>32</v>
      </c>
    </row>
    <row r="7783" spans="1:13" x14ac:dyDescent="0.3">
      <c r="A7783">
        <v>4.0999999999999996</v>
      </c>
      <c r="B7783" t="s">
        <v>16833</v>
      </c>
      <c r="C7783" t="s">
        <v>3677</v>
      </c>
      <c r="D7783">
        <v>3446</v>
      </c>
      <c r="E7783" t="s">
        <v>12175</v>
      </c>
      <c r="F7783" t="s">
        <v>22</v>
      </c>
      <c r="G7783" t="s">
        <v>16</v>
      </c>
      <c r="H7783">
        <v>0</v>
      </c>
      <c r="I7783" t="s">
        <v>17</v>
      </c>
      <c r="J7783" t="s">
        <v>3678</v>
      </c>
      <c r="K7783" s="3">
        <v>42770</v>
      </c>
      <c r="L7783" t="s">
        <v>976</v>
      </c>
      <c r="M7783" t="s">
        <v>50</v>
      </c>
    </row>
    <row r="7784" spans="1:13" x14ac:dyDescent="0.3">
      <c r="A7784">
        <v>4.3</v>
      </c>
      <c r="B7784" t="s">
        <v>16834</v>
      </c>
      <c r="C7784" t="s">
        <v>3677</v>
      </c>
      <c r="D7784">
        <v>297</v>
      </c>
      <c r="E7784" t="s">
        <v>12181</v>
      </c>
      <c r="F7784" t="s">
        <v>38</v>
      </c>
      <c r="G7784" t="s">
        <v>16</v>
      </c>
      <c r="H7784">
        <v>0</v>
      </c>
      <c r="I7784" t="s">
        <v>17</v>
      </c>
      <c r="J7784" t="s">
        <v>3678</v>
      </c>
      <c r="K7784" s="3">
        <v>43127</v>
      </c>
      <c r="L7784">
        <v>2.2000000000000002</v>
      </c>
      <c r="M7784" t="s">
        <v>53</v>
      </c>
    </row>
    <row r="7785" spans="1:13" x14ac:dyDescent="0.3">
      <c r="A7785">
        <v>4.5999999999999996</v>
      </c>
      <c r="B7785" t="s">
        <v>16835</v>
      </c>
      <c r="C7785" t="s">
        <v>2367</v>
      </c>
      <c r="D7785">
        <v>3106</v>
      </c>
      <c r="E7785" t="s">
        <v>12241</v>
      </c>
      <c r="F7785" t="s">
        <v>15</v>
      </c>
      <c r="G7785" t="s">
        <v>16</v>
      </c>
      <c r="H7785">
        <v>0</v>
      </c>
      <c r="I7785" t="s">
        <v>17</v>
      </c>
      <c r="J7785" t="s">
        <v>1077</v>
      </c>
      <c r="K7785" s="3">
        <v>43237</v>
      </c>
      <c r="L7785">
        <v>7</v>
      </c>
      <c r="M7785" t="s">
        <v>20</v>
      </c>
    </row>
    <row r="7786" spans="1:13" x14ac:dyDescent="0.3">
      <c r="A7786">
        <v>4.3</v>
      </c>
      <c r="B7786" t="s">
        <v>16836</v>
      </c>
      <c r="C7786" t="s">
        <v>2367</v>
      </c>
      <c r="D7786">
        <v>6078</v>
      </c>
      <c r="E7786" t="s">
        <v>12194</v>
      </c>
      <c r="F7786" t="s">
        <v>22</v>
      </c>
      <c r="G7786" t="s">
        <v>16</v>
      </c>
      <c r="H7786">
        <v>0</v>
      </c>
      <c r="I7786" t="s">
        <v>17</v>
      </c>
      <c r="J7786" t="s">
        <v>1077</v>
      </c>
      <c r="K7786" s="3">
        <v>43049</v>
      </c>
      <c r="L7786" t="s">
        <v>24</v>
      </c>
      <c r="M7786" t="s">
        <v>50</v>
      </c>
    </row>
    <row r="7787" spans="1:13" x14ac:dyDescent="0.3">
      <c r="A7787">
        <v>4.3</v>
      </c>
      <c r="B7787" t="s">
        <v>16837</v>
      </c>
      <c r="C7787" t="s">
        <v>2367</v>
      </c>
      <c r="D7787">
        <v>219</v>
      </c>
      <c r="E7787" t="s">
        <v>12428</v>
      </c>
      <c r="F7787" t="s">
        <v>60</v>
      </c>
      <c r="G7787" t="s">
        <v>16</v>
      </c>
      <c r="H7787">
        <v>0</v>
      </c>
      <c r="I7787" t="s">
        <v>17</v>
      </c>
      <c r="J7787" t="s">
        <v>1077</v>
      </c>
      <c r="K7787" s="3">
        <v>43090</v>
      </c>
      <c r="L7787" t="s">
        <v>858</v>
      </c>
      <c r="M7787" t="s">
        <v>39</v>
      </c>
    </row>
    <row r="7788" spans="1:13" x14ac:dyDescent="0.3">
      <c r="A7788">
        <v>4</v>
      </c>
      <c r="B7788" t="s">
        <v>16838</v>
      </c>
      <c r="C7788" t="s">
        <v>3677</v>
      </c>
      <c r="D7788">
        <v>182</v>
      </c>
      <c r="E7788" t="s">
        <v>13075</v>
      </c>
      <c r="F7788" t="s">
        <v>15</v>
      </c>
      <c r="G7788" t="s">
        <v>16</v>
      </c>
      <c r="H7788">
        <v>0</v>
      </c>
      <c r="I7788" t="s">
        <v>17</v>
      </c>
      <c r="J7788" t="s">
        <v>3678</v>
      </c>
      <c r="K7788" s="3">
        <v>42961</v>
      </c>
      <c r="L7788">
        <v>3.3</v>
      </c>
      <c r="M7788" t="s">
        <v>46</v>
      </c>
    </row>
    <row r="7789" spans="1:13" x14ac:dyDescent="0.3">
      <c r="A7789" t="s">
        <v>12196</v>
      </c>
      <c r="B7789" t="s">
        <v>16839</v>
      </c>
      <c r="C7789" t="s">
        <v>3677</v>
      </c>
      <c r="D7789">
        <v>4</v>
      </c>
      <c r="E7789" t="s">
        <v>12186</v>
      </c>
      <c r="F7789" t="s">
        <v>665</v>
      </c>
      <c r="G7789" t="s">
        <v>16</v>
      </c>
      <c r="H7789">
        <v>0</v>
      </c>
      <c r="I7789" t="s">
        <v>17</v>
      </c>
      <c r="J7789" t="s">
        <v>3678</v>
      </c>
      <c r="K7789" s="3">
        <v>42997</v>
      </c>
      <c r="L7789">
        <v>2</v>
      </c>
      <c r="M7789" t="s">
        <v>50</v>
      </c>
    </row>
    <row r="7790" spans="1:13" x14ac:dyDescent="0.3">
      <c r="A7790">
        <v>3.5</v>
      </c>
      <c r="B7790" t="s">
        <v>16840</v>
      </c>
      <c r="C7790" t="s">
        <v>2367</v>
      </c>
      <c r="D7790">
        <v>34</v>
      </c>
      <c r="E7790" t="s">
        <v>12299</v>
      </c>
      <c r="F7790" t="s">
        <v>482</v>
      </c>
      <c r="G7790" t="s">
        <v>16</v>
      </c>
      <c r="H7790">
        <v>0</v>
      </c>
      <c r="I7790" t="s">
        <v>17</v>
      </c>
      <c r="J7790" t="s">
        <v>2031</v>
      </c>
      <c r="K7790" s="3">
        <v>42921</v>
      </c>
      <c r="L7790">
        <v>1.03</v>
      </c>
      <c r="M7790" t="s">
        <v>20</v>
      </c>
    </row>
    <row r="7791" spans="1:13" x14ac:dyDescent="0.3">
      <c r="A7791">
        <v>2.2999999999999998</v>
      </c>
      <c r="B7791" t="s">
        <v>16841</v>
      </c>
      <c r="C7791" t="s">
        <v>2367</v>
      </c>
      <c r="D7791">
        <v>10</v>
      </c>
      <c r="E7791" t="s">
        <v>12215</v>
      </c>
      <c r="F7791" t="s">
        <v>482</v>
      </c>
      <c r="G7791" t="s">
        <v>16</v>
      </c>
      <c r="H7791">
        <v>0</v>
      </c>
      <c r="I7791" t="s">
        <v>17</v>
      </c>
      <c r="J7791" t="s">
        <v>901</v>
      </c>
      <c r="K7791" s="3">
        <v>42774</v>
      </c>
      <c r="L7791" t="s">
        <v>19</v>
      </c>
      <c r="M7791" t="s">
        <v>50</v>
      </c>
    </row>
    <row r="7792" spans="1:13" x14ac:dyDescent="0.3">
      <c r="A7792" t="s">
        <v>12196</v>
      </c>
      <c r="B7792" t="s">
        <v>16842</v>
      </c>
      <c r="C7792" t="s">
        <v>108</v>
      </c>
      <c r="D7792">
        <v>1</v>
      </c>
      <c r="E7792" t="s">
        <v>12181</v>
      </c>
      <c r="F7792" t="s">
        <v>881</v>
      </c>
      <c r="G7792" t="s">
        <v>16</v>
      </c>
      <c r="H7792">
        <v>0</v>
      </c>
      <c r="I7792" t="s">
        <v>17</v>
      </c>
      <c r="J7792" t="s">
        <v>109</v>
      </c>
      <c r="K7792" s="3">
        <v>43217</v>
      </c>
      <c r="L7792">
        <v>1</v>
      </c>
      <c r="M7792" t="s">
        <v>53</v>
      </c>
    </row>
    <row r="7793" spans="1:13" x14ac:dyDescent="0.3">
      <c r="A7793">
        <v>3.9</v>
      </c>
      <c r="B7793" t="s">
        <v>16843</v>
      </c>
      <c r="C7793" t="s">
        <v>3677</v>
      </c>
      <c r="D7793">
        <v>114</v>
      </c>
      <c r="E7793" t="s">
        <v>12270</v>
      </c>
      <c r="F7793" t="s">
        <v>60</v>
      </c>
      <c r="G7793" t="s">
        <v>16</v>
      </c>
      <c r="H7793">
        <v>0</v>
      </c>
      <c r="I7793" t="s">
        <v>17</v>
      </c>
      <c r="J7793" t="s">
        <v>3678</v>
      </c>
      <c r="K7793" s="3">
        <v>43175</v>
      </c>
      <c r="L7793" t="s">
        <v>8776</v>
      </c>
      <c r="M7793" t="s">
        <v>53</v>
      </c>
    </row>
    <row r="7794" spans="1:13" x14ac:dyDescent="0.3">
      <c r="A7794">
        <v>4.0999999999999996</v>
      </c>
      <c r="B7794" t="s">
        <v>16844</v>
      </c>
      <c r="C7794" t="s">
        <v>3396</v>
      </c>
      <c r="D7794">
        <v>7</v>
      </c>
      <c r="E7794" t="s">
        <v>12259</v>
      </c>
      <c r="F7794" t="s">
        <v>665</v>
      </c>
      <c r="G7794" t="s">
        <v>383</v>
      </c>
      <c r="H7794" s="2">
        <v>3.49</v>
      </c>
      <c r="I7794" t="s">
        <v>17</v>
      </c>
      <c r="J7794" t="s">
        <v>2057</v>
      </c>
      <c r="K7794" s="3">
        <v>42473</v>
      </c>
      <c r="L7794">
        <v>2.2000000000000002</v>
      </c>
      <c r="M7794" t="s">
        <v>46</v>
      </c>
    </row>
    <row r="7795" spans="1:13" x14ac:dyDescent="0.3">
      <c r="A7795">
        <v>4.5</v>
      </c>
      <c r="B7795" t="s">
        <v>16845</v>
      </c>
      <c r="C7795" t="s">
        <v>3837</v>
      </c>
      <c r="D7795">
        <v>561</v>
      </c>
      <c r="E7795" t="s">
        <v>12405</v>
      </c>
      <c r="F7795" t="s">
        <v>15</v>
      </c>
      <c r="G7795" t="s">
        <v>16</v>
      </c>
      <c r="H7795">
        <v>0</v>
      </c>
      <c r="I7795" t="s">
        <v>17</v>
      </c>
      <c r="J7795" t="s">
        <v>3838</v>
      </c>
      <c r="K7795" s="3">
        <v>41977</v>
      </c>
      <c r="L7795">
        <v>1.05</v>
      </c>
      <c r="M7795" t="s">
        <v>93</v>
      </c>
    </row>
    <row r="7796" spans="1:13" x14ac:dyDescent="0.3">
      <c r="A7796">
        <v>4.5999999999999996</v>
      </c>
      <c r="B7796" t="s">
        <v>16846</v>
      </c>
      <c r="C7796" t="s">
        <v>2367</v>
      </c>
      <c r="D7796">
        <v>2167</v>
      </c>
      <c r="E7796" t="s">
        <v>12332</v>
      </c>
      <c r="F7796" t="s">
        <v>34</v>
      </c>
      <c r="G7796" t="s">
        <v>16</v>
      </c>
      <c r="H7796">
        <v>0</v>
      </c>
      <c r="I7796" t="s">
        <v>17</v>
      </c>
      <c r="J7796" t="s">
        <v>1077</v>
      </c>
      <c r="K7796" s="3">
        <v>43318</v>
      </c>
      <c r="L7796" t="s">
        <v>2302</v>
      </c>
      <c r="M7796" t="s">
        <v>36</v>
      </c>
    </row>
    <row r="7797" spans="1:13" x14ac:dyDescent="0.3">
      <c r="A7797">
        <v>4.4000000000000004</v>
      </c>
      <c r="B7797" t="s">
        <v>8780</v>
      </c>
      <c r="C7797" t="s">
        <v>2367</v>
      </c>
      <c r="D7797">
        <v>2420</v>
      </c>
      <c r="E7797" t="s">
        <v>12298</v>
      </c>
      <c r="F7797" t="s">
        <v>38</v>
      </c>
      <c r="G7797" t="s">
        <v>16</v>
      </c>
      <c r="H7797">
        <v>0</v>
      </c>
      <c r="I7797" t="s">
        <v>30</v>
      </c>
      <c r="J7797" t="s">
        <v>1077</v>
      </c>
      <c r="K7797" s="3">
        <v>43309</v>
      </c>
      <c r="L7797" t="s">
        <v>8781</v>
      </c>
      <c r="M7797" t="s">
        <v>50</v>
      </c>
    </row>
    <row r="7798" spans="1:13" x14ac:dyDescent="0.3">
      <c r="A7798">
        <v>3.1</v>
      </c>
      <c r="B7798" t="s">
        <v>16847</v>
      </c>
      <c r="C7798" t="s">
        <v>2367</v>
      </c>
      <c r="D7798">
        <v>52</v>
      </c>
      <c r="E7798" t="s">
        <v>12289</v>
      </c>
      <c r="F7798" t="s">
        <v>60</v>
      </c>
      <c r="G7798" t="s">
        <v>16</v>
      </c>
      <c r="H7798">
        <v>0</v>
      </c>
      <c r="I7798" t="s">
        <v>17</v>
      </c>
      <c r="J7798" t="s">
        <v>1077</v>
      </c>
      <c r="K7798" s="3">
        <v>42859</v>
      </c>
      <c r="L7798">
        <v>1</v>
      </c>
      <c r="M7798" t="s">
        <v>20</v>
      </c>
    </row>
    <row r="7799" spans="1:13" x14ac:dyDescent="0.3">
      <c r="A7799">
        <v>4.3</v>
      </c>
      <c r="B7799" t="s">
        <v>16848</v>
      </c>
      <c r="C7799" t="s">
        <v>3677</v>
      </c>
      <c r="D7799">
        <v>77717</v>
      </c>
      <c r="E7799" t="s">
        <v>12177</v>
      </c>
      <c r="F7799" t="s">
        <v>26</v>
      </c>
      <c r="G7799" t="s">
        <v>16</v>
      </c>
      <c r="H7799">
        <v>0</v>
      </c>
      <c r="I7799" t="s">
        <v>17</v>
      </c>
      <c r="J7799" t="s">
        <v>3678</v>
      </c>
      <c r="K7799" s="3">
        <v>42733</v>
      </c>
      <c r="L7799" t="s">
        <v>929</v>
      </c>
      <c r="M7799" t="s">
        <v>50</v>
      </c>
    </row>
    <row r="7800" spans="1:13" x14ac:dyDescent="0.3">
      <c r="A7800">
        <v>3.3</v>
      </c>
      <c r="B7800" t="s">
        <v>16849</v>
      </c>
      <c r="C7800" t="s">
        <v>4407</v>
      </c>
      <c r="D7800">
        <v>3</v>
      </c>
      <c r="E7800" t="s">
        <v>12229</v>
      </c>
      <c r="F7800" t="s">
        <v>665</v>
      </c>
      <c r="G7800" t="s">
        <v>383</v>
      </c>
      <c r="H7800" s="2">
        <v>9.99</v>
      </c>
      <c r="I7800" t="s">
        <v>17</v>
      </c>
      <c r="J7800" t="s">
        <v>4408</v>
      </c>
      <c r="K7800" s="3">
        <v>42648</v>
      </c>
      <c r="L7800" t="s">
        <v>78</v>
      </c>
      <c r="M7800" t="s">
        <v>36</v>
      </c>
    </row>
    <row r="7801" spans="1:13" x14ac:dyDescent="0.3">
      <c r="A7801">
        <v>5</v>
      </c>
      <c r="B7801" t="s">
        <v>8785</v>
      </c>
      <c r="C7801" t="s">
        <v>2367</v>
      </c>
      <c r="D7801">
        <v>7</v>
      </c>
      <c r="E7801" t="s">
        <v>12306</v>
      </c>
      <c r="F7801" t="s">
        <v>665</v>
      </c>
      <c r="G7801" t="s">
        <v>16</v>
      </c>
      <c r="H7801">
        <v>0</v>
      </c>
      <c r="I7801" t="s">
        <v>17</v>
      </c>
      <c r="J7801" t="s">
        <v>901</v>
      </c>
      <c r="K7801" s="3">
        <v>42956</v>
      </c>
      <c r="L7801">
        <v>1</v>
      </c>
      <c r="M7801" t="s">
        <v>50</v>
      </c>
    </row>
    <row r="7802" spans="1:13" x14ac:dyDescent="0.3">
      <c r="A7802" t="s">
        <v>12196</v>
      </c>
      <c r="B7802" t="s">
        <v>16850</v>
      </c>
      <c r="C7802" t="s">
        <v>1574</v>
      </c>
      <c r="D7802">
        <v>5</v>
      </c>
      <c r="E7802" t="s">
        <v>12179</v>
      </c>
      <c r="F7802" t="s">
        <v>665</v>
      </c>
      <c r="G7802" t="s">
        <v>16</v>
      </c>
      <c r="H7802">
        <v>0</v>
      </c>
      <c r="I7802" t="s">
        <v>17</v>
      </c>
      <c r="J7802" t="s">
        <v>1575</v>
      </c>
      <c r="K7802" s="3">
        <v>43290</v>
      </c>
      <c r="L7802" t="s">
        <v>1887</v>
      </c>
      <c r="M7802" t="s">
        <v>50</v>
      </c>
    </row>
    <row r="7803" spans="1:13" x14ac:dyDescent="0.3">
      <c r="A7803">
        <v>4.2</v>
      </c>
      <c r="B7803" t="s">
        <v>16851</v>
      </c>
      <c r="C7803" t="s">
        <v>108</v>
      </c>
      <c r="D7803">
        <v>12</v>
      </c>
      <c r="E7803" t="s">
        <v>13178</v>
      </c>
      <c r="F7803" t="s">
        <v>816</v>
      </c>
      <c r="G7803" t="s">
        <v>16</v>
      </c>
      <c r="H7803">
        <v>0</v>
      </c>
      <c r="I7803" t="s">
        <v>17</v>
      </c>
      <c r="J7803" t="s">
        <v>109</v>
      </c>
      <c r="K7803" s="3">
        <v>43150</v>
      </c>
      <c r="L7803">
        <v>1.2</v>
      </c>
      <c r="M7803" t="s">
        <v>50</v>
      </c>
    </row>
    <row r="7804" spans="1:13" x14ac:dyDescent="0.3">
      <c r="A7804">
        <v>3.8</v>
      </c>
      <c r="B7804" t="s">
        <v>16852</v>
      </c>
      <c r="C7804" t="s">
        <v>3677</v>
      </c>
      <c r="D7804">
        <v>434</v>
      </c>
      <c r="E7804" t="s">
        <v>12270</v>
      </c>
      <c r="F7804" t="s">
        <v>38</v>
      </c>
      <c r="G7804" t="s">
        <v>16</v>
      </c>
      <c r="H7804">
        <v>0</v>
      </c>
      <c r="I7804" t="s">
        <v>17</v>
      </c>
      <c r="J7804" t="s">
        <v>3678</v>
      </c>
      <c r="K7804" s="3">
        <v>43175</v>
      </c>
      <c r="L7804" t="s">
        <v>8776</v>
      </c>
      <c r="M7804" t="s">
        <v>53</v>
      </c>
    </row>
    <row r="7805" spans="1:13" x14ac:dyDescent="0.3">
      <c r="A7805">
        <v>3.3</v>
      </c>
      <c r="B7805" t="s">
        <v>16853</v>
      </c>
      <c r="C7805" t="s">
        <v>3677</v>
      </c>
      <c r="D7805">
        <v>47</v>
      </c>
      <c r="E7805" t="s">
        <v>12270</v>
      </c>
      <c r="F7805" t="s">
        <v>60</v>
      </c>
      <c r="G7805" t="s">
        <v>16</v>
      </c>
      <c r="H7805">
        <v>0</v>
      </c>
      <c r="I7805" t="s">
        <v>17</v>
      </c>
      <c r="J7805" t="s">
        <v>3678</v>
      </c>
      <c r="K7805" s="3">
        <v>43175</v>
      </c>
      <c r="L7805" t="s">
        <v>8776</v>
      </c>
      <c r="M7805" t="s">
        <v>53</v>
      </c>
    </row>
    <row r="7806" spans="1:13" x14ac:dyDescent="0.3">
      <c r="A7806" t="s">
        <v>12196</v>
      </c>
      <c r="B7806" t="s">
        <v>16854</v>
      </c>
      <c r="C7806" t="s">
        <v>1574</v>
      </c>
      <c r="D7806">
        <v>14</v>
      </c>
      <c r="E7806" t="s">
        <v>13365</v>
      </c>
      <c r="F7806" t="s">
        <v>482</v>
      </c>
      <c r="G7806" t="s">
        <v>16</v>
      </c>
      <c r="H7806">
        <v>0</v>
      </c>
      <c r="I7806" t="s">
        <v>17</v>
      </c>
      <c r="J7806" t="s">
        <v>1575</v>
      </c>
      <c r="K7806" s="3">
        <v>43189</v>
      </c>
      <c r="L7806">
        <v>3</v>
      </c>
      <c r="M7806" t="s">
        <v>20</v>
      </c>
    </row>
    <row r="7807" spans="1:13" x14ac:dyDescent="0.3">
      <c r="A7807">
        <v>5</v>
      </c>
      <c r="B7807" t="s">
        <v>16855</v>
      </c>
      <c r="C7807" t="s">
        <v>3677</v>
      </c>
      <c r="D7807">
        <v>6</v>
      </c>
      <c r="E7807" t="s">
        <v>12285</v>
      </c>
      <c r="F7807" t="s">
        <v>663</v>
      </c>
      <c r="G7807" t="s">
        <v>16</v>
      </c>
      <c r="H7807">
        <v>0</v>
      </c>
      <c r="I7807" t="s">
        <v>17</v>
      </c>
      <c r="J7807" t="s">
        <v>3678</v>
      </c>
      <c r="K7807" s="3">
        <v>43256</v>
      </c>
      <c r="L7807" t="s">
        <v>885</v>
      </c>
      <c r="M7807" t="s">
        <v>50</v>
      </c>
    </row>
    <row r="7808" spans="1:13" x14ac:dyDescent="0.3">
      <c r="A7808">
        <v>1</v>
      </c>
      <c r="B7808" t="s">
        <v>16856</v>
      </c>
      <c r="C7808" t="s">
        <v>309</v>
      </c>
      <c r="D7808">
        <v>1</v>
      </c>
      <c r="E7808" t="s">
        <v>12447</v>
      </c>
      <c r="F7808" t="s">
        <v>665</v>
      </c>
      <c r="G7808" t="s">
        <v>16</v>
      </c>
      <c r="H7808">
        <v>0</v>
      </c>
      <c r="I7808" t="s">
        <v>17</v>
      </c>
      <c r="J7808" t="s">
        <v>310</v>
      </c>
      <c r="K7808" s="3">
        <v>41843</v>
      </c>
      <c r="L7808" t="s">
        <v>1791</v>
      </c>
      <c r="M7808" t="s">
        <v>93</v>
      </c>
    </row>
    <row r="7809" spans="1:13" x14ac:dyDescent="0.3">
      <c r="A7809">
        <v>4.5</v>
      </c>
      <c r="B7809" t="s">
        <v>8793</v>
      </c>
      <c r="C7809" t="s">
        <v>3958</v>
      </c>
      <c r="D7809">
        <v>40328</v>
      </c>
      <c r="E7809" t="s">
        <v>12209</v>
      </c>
      <c r="F7809" t="s">
        <v>42</v>
      </c>
      <c r="G7809" t="s">
        <v>16</v>
      </c>
      <c r="H7809">
        <v>0</v>
      </c>
      <c r="I7809" t="s">
        <v>17</v>
      </c>
      <c r="J7809" t="s">
        <v>3959</v>
      </c>
      <c r="K7809" s="3">
        <v>42660</v>
      </c>
      <c r="L7809">
        <v>1.9</v>
      </c>
      <c r="M7809" t="s">
        <v>39</v>
      </c>
    </row>
    <row r="7810" spans="1:13" x14ac:dyDescent="0.3">
      <c r="A7810">
        <v>4.5999999999999996</v>
      </c>
      <c r="B7810" t="s">
        <v>16857</v>
      </c>
      <c r="C7810" t="s">
        <v>3958</v>
      </c>
      <c r="D7810">
        <v>1502622</v>
      </c>
      <c r="E7810" t="s">
        <v>31</v>
      </c>
      <c r="F7810" t="s">
        <v>240</v>
      </c>
      <c r="G7810" t="s">
        <v>16</v>
      </c>
      <c r="H7810">
        <v>0</v>
      </c>
      <c r="I7810" t="s">
        <v>17</v>
      </c>
      <c r="J7810" t="s">
        <v>3959</v>
      </c>
      <c r="K7810" s="3">
        <v>43284</v>
      </c>
      <c r="L7810" t="s">
        <v>31</v>
      </c>
      <c r="M7810" t="s">
        <v>31</v>
      </c>
    </row>
    <row r="7811" spans="1:13" x14ac:dyDescent="0.3">
      <c r="A7811">
        <v>4.3</v>
      </c>
      <c r="B7811" t="s">
        <v>16858</v>
      </c>
      <c r="C7811" t="s">
        <v>2012</v>
      </c>
      <c r="D7811">
        <v>22773</v>
      </c>
      <c r="E7811" t="s">
        <v>31</v>
      </c>
      <c r="F7811" t="s">
        <v>42</v>
      </c>
      <c r="G7811" t="s">
        <v>16</v>
      </c>
      <c r="H7811">
        <v>0</v>
      </c>
      <c r="I7811" t="s">
        <v>222</v>
      </c>
      <c r="J7811" t="s">
        <v>2029</v>
      </c>
      <c r="K7811" s="3">
        <v>43315</v>
      </c>
      <c r="L7811">
        <v>4.84</v>
      </c>
      <c r="M7811" t="s">
        <v>50</v>
      </c>
    </row>
    <row r="7812" spans="1:13" x14ac:dyDescent="0.3">
      <c r="A7812">
        <v>4.4000000000000004</v>
      </c>
      <c r="B7812" t="s">
        <v>16859</v>
      </c>
      <c r="C7812" t="s">
        <v>3958</v>
      </c>
      <c r="D7812">
        <v>26358</v>
      </c>
      <c r="E7812" t="s">
        <v>16860</v>
      </c>
      <c r="F7812" t="s">
        <v>22</v>
      </c>
      <c r="G7812" t="s">
        <v>383</v>
      </c>
      <c r="H7812" s="2">
        <v>1.99</v>
      </c>
      <c r="I7812" t="s">
        <v>17</v>
      </c>
      <c r="J7812" t="s">
        <v>3959</v>
      </c>
      <c r="K7812" s="3">
        <v>41656</v>
      </c>
      <c r="L7812">
        <v>1.7</v>
      </c>
      <c r="M7812" t="s">
        <v>645</v>
      </c>
    </row>
    <row r="7813" spans="1:13" x14ac:dyDescent="0.3">
      <c r="A7813">
        <v>4.0999999999999996</v>
      </c>
      <c r="B7813" t="s">
        <v>16861</v>
      </c>
      <c r="C7813" t="s">
        <v>2012</v>
      </c>
      <c r="D7813">
        <v>52163</v>
      </c>
      <c r="E7813" t="s">
        <v>12603</v>
      </c>
      <c r="F7813" t="s">
        <v>42</v>
      </c>
      <c r="G7813" t="s">
        <v>16</v>
      </c>
      <c r="H7813">
        <v>0</v>
      </c>
      <c r="I7813" t="s">
        <v>222</v>
      </c>
      <c r="J7813" t="s">
        <v>2029</v>
      </c>
      <c r="K7813" s="3">
        <v>42564</v>
      </c>
      <c r="L7813" t="s">
        <v>2428</v>
      </c>
      <c r="M7813" t="s">
        <v>39</v>
      </c>
    </row>
    <row r="7814" spans="1:13" x14ac:dyDescent="0.3">
      <c r="A7814">
        <v>4.5</v>
      </c>
      <c r="B7814" t="s">
        <v>8798</v>
      </c>
      <c r="C7814" t="s">
        <v>2012</v>
      </c>
      <c r="D7814">
        <v>299046</v>
      </c>
      <c r="E7814" t="s">
        <v>12681</v>
      </c>
      <c r="F7814" t="s">
        <v>55</v>
      </c>
      <c r="G7814" t="s">
        <v>16</v>
      </c>
      <c r="H7814">
        <v>0</v>
      </c>
      <c r="I7814" t="s">
        <v>222</v>
      </c>
      <c r="J7814" t="s">
        <v>2029</v>
      </c>
      <c r="K7814" s="3">
        <v>43293</v>
      </c>
      <c r="L7814" t="s">
        <v>8799</v>
      </c>
      <c r="M7814" t="s">
        <v>50</v>
      </c>
    </row>
    <row r="7815" spans="1:13" x14ac:dyDescent="0.3">
      <c r="A7815">
        <v>4.2</v>
      </c>
      <c r="B7815" t="s">
        <v>16862</v>
      </c>
      <c r="C7815" t="s">
        <v>2012</v>
      </c>
      <c r="D7815">
        <v>41089</v>
      </c>
      <c r="E7815" t="s">
        <v>12359</v>
      </c>
      <c r="F7815" t="s">
        <v>26</v>
      </c>
      <c r="G7815" t="s">
        <v>16</v>
      </c>
      <c r="H7815">
        <v>0</v>
      </c>
      <c r="I7815" t="s">
        <v>30</v>
      </c>
      <c r="J7815" t="s">
        <v>2029</v>
      </c>
      <c r="K7815" s="3">
        <v>43306</v>
      </c>
      <c r="L7815">
        <v>2.7</v>
      </c>
      <c r="M7815" t="s">
        <v>50</v>
      </c>
    </row>
    <row r="7816" spans="1:13" x14ac:dyDescent="0.3">
      <c r="A7816">
        <v>3.7</v>
      </c>
      <c r="B7816" t="s">
        <v>16863</v>
      </c>
      <c r="C7816" t="s">
        <v>492</v>
      </c>
      <c r="D7816">
        <v>25</v>
      </c>
      <c r="E7816" t="s">
        <v>12305</v>
      </c>
      <c r="F7816" t="s">
        <v>482</v>
      </c>
      <c r="G7816" t="s">
        <v>16</v>
      </c>
      <c r="H7816">
        <v>0</v>
      </c>
      <c r="I7816" t="s">
        <v>17</v>
      </c>
      <c r="J7816" t="s">
        <v>493</v>
      </c>
      <c r="K7816" s="3">
        <v>42772</v>
      </c>
      <c r="L7816" t="s">
        <v>8169</v>
      </c>
      <c r="M7816" t="s">
        <v>46</v>
      </c>
    </row>
    <row r="7817" spans="1:13" x14ac:dyDescent="0.3">
      <c r="A7817">
        <v>4.0999999999999996</v>
      </c>
      <c r="B7817" t="s">
        <v>16864</v>
      </c>
      <c r="C7817" t="s">
        <v>2012</v>
      </c>
      <c r="D7817">
        <v>1019</v>
      </c>
      <c r="E7817" t="s">
        <v>12201</v>
      </c>
      <c r="F7817" t="s">
        <v>34</v>
      </c>
      <c r="G7817" t="s">
        <v>16</v>
      </c>
      <c r="H7817">
        <v>0</v>
      </c>
      <c r="I7817" t="s">
        <v>30</v>
      </c>
      <c r="J7817" t="s">
        <v>2029</v>
      </c>
      <c r="K7817" s="3">
        <v>43304</v>
      </c>
      <c r="L7817" t="s">
        <v>858</v>
      </c>
      <c r="M7817" t="s">
        <v>50</v>
      </c>
    </row>
    <row r="7818" spans="1:13" x14ac:dyDescent="0.3">
      <c r="A7818">
        <v>3.9</v>
      </c>
      <c r="B7818" t="s">
        <v>16865</v>
      </c>
      <c r="C7818" t="s">
        <v>2367</v>
      </c>
      <c r="D7818">
        <v>337</v>
      </c>
      <c r="E7818" t="s">
        <v>12306</v>
      </c>
      <c r="F7818" t="s">
        <v>15</v>
      </c>
      <c r="G7818" t="s">
        <v>16</v>
      </c>
      <c r="H7818">
        <v>0</v>
      </c>
      <c r="I7818" t="s">
        <v>17</v>
      </c>
      <c r="J7818" t="s">
        <v>901</v>
      </c>
      <c r="K7818" s="3">
        <v>43231</v>
      </c>
      <c r="L7818">
        <v>3.6</v>
      </c>
      <c r="M7818" t="s">
        <v>143</v>
      </c>
    </row>
    <row r="7819" spans="1:13" x14ac:dyDescent="0.3">
      <c r="A7819">
        <v>4.5</v>
      </c>
      <c r="B7819" t="s">
        <v>16866</v>
      </c>
      <c r="C7819" t="s">
        <v>2012</v>
      </c>
      <c r="D7819">
        <v>2526</v>
      </c>
      <c r="E7819" t="s">
        <v>12306</v>
      </c>
      <c r="F7819" t="s">
        <v>34</v>
      </c>
      <c r="G7819" t="s">
        <v>16</v>
      </c>
      <c r="H7819">
        <v>0</v>
      </c>
      <c r="I7819" t="s">
        <v>17</v>
      </c>
      <c r="J7819" t="s">
        <v>2162</v>
      </c>
      <c r="K7819" s="3">
        <v>43145</v>
      </c>
      <c r="L7819" t="s">
        <v>976</v>
      </c>
      <c r="M7819" t="s">
        <v>50</v>
      </c>
    </row>
    <row r="7820" spans="1:13" x14ac:dyDescent="0.3">
      <c r="A7820">
        <v>3.6</v>
      </c>
      <c r="B7820" t="s">
        <v>16867</v>
      </c>
      <c r="C7820" t="s">
        <v>2012</v>
      </c>
      <c r="D7820">
        <v>2328</v>
      </c>
      <c r="E7820" t="s">
        <v>12190</v>
      </c>
      <c r="F7820" t="s">
        <v>34</v>
      </c>
      <c r="G7820" t="s">
        <v>16</v>
      </c>
      <c r="H7820">
        <v>0</v>
      </c>
      <c r="I7820" t="s">
        <v>17</v>
      </c>
      <c r="J7820" t="s">
        <v>2029</v>
      </c>
      <c r="K7820" s="3">
        <v>41937</v>
      </c>
      <c r="L7820">
        <v>1.8</v>
      </c>
      <c r="M7820" t="s">
        <v>39</v>
      </c>
    </row>
    <row r="7821" spans="1:13" x14ac:dyDescent="0.3">
      <c r="A7821">
        <v>3.2</v>
      </c>
      <c r="B7821" t="s">
        <v>16868</v>
      </c>
      <c r="C7821" t="s">
        <v>2012</v>
      </c>
      <c r="D7821">
        <v>655</v>
      </c>
      <c r="E7821" t="s">
        <v>12177</v>
      </c>
      <c r="F7821" t="s">
        <v>38</v>
      </c>
      <c r="G7821" t="s">
        <v>16</v>
      </c>
      <c r="H7821">
        <v>0</v>
      </c>
      <c r="I7821" t="s">
        <v>30</v>
      </c>
      <c r="J7821" t="s">
        <v>2029</v>
      </c>
      <c r="K7821" s="3">
        <v>42508</v>
      </c>
      <c r="L7821" t="s">
        <v>885</v>
      </c>
      <c r="M7821" t="s">
        <v>53</v>
      </c>
    </row>
    <row r="7822" spans="1:13" x14ac:dyDescent="0.3">
      <c r="A7822">
        <v>3.5</v>
      </c>
      <c r="B7822" t="s">
        <v>16869</v>
      </c>
      <c r="C7822" t="s">
        <v>309</v>
      </c>
      <c r="D7822">
        <v>125</v>
      </c>
      <c r="E7822" t="s">
        <v>12428</v>
      </c>
      <c r="F7822" t="s">
        <v>15</v>
      </c>
      <c r="G7822" t="s">
        <v>16</v>
      </c>
      <c r="H7822">
        <v>0</v>
      </c>
      <c r="I7822" t="s">
        <v>17</v>
      </c>
      <c r="J7822" t="s">
        <v>310</v>
      </c>
      <c r="K7822" s="3">
        <v>43105</v>
      </c>
      <c r="L7822" t="s">
        <v>1520</v>
      </c>
      <c r="M7822" t="s">
        <v>46</v>
      </c>
    </row>
    <row r="7823" spans="1:13" x14ac:dyDescent="0.3">
      <c r="A7823">
        <v>3.7</v>
      </c>
      <c r="B7823" t="s">
        <v>16870</v>
      </c>
      <c r="C7823" t="s">
        <v>2367</v>
      </c>
      <c r="D7823">
        <v>433</v>
      </c>
      <c r="E7823" t="s">
        <v>31</v>
      </c>
      <c r="F7823" t="s">
        <v>38</v>
      </c>
      <c r="G7823" t="s">
        <v>16</v>
      </c>
      <c r="H7823">
        <v>0</v>
      </c>
      <c r="I7823" t="s">
        <v>30</v>
      </c>
      <c r="J7823" t="s">
        <v>1077</v>
      </c>
      <c r="K7823" s="3">
        <v>41487</v>
      </c>
      <c r="L7823">
        <v>1.5</v>
      </c>
      <c r="M7823" t="s">
        <v>122</v>
      </c>
    </row>
    <row r="7824" spans="1:13" x14ac:dyDescent="0.3">
      <c r="A7824">
        <v>4.5999999999999996</v>
      </c>
      <c r="B7824" t="s">
        <v>16871</v>
      </c>
      <c r="C7824" t="s">
        <v>3837</v>
      </c>
      <c r="D7824">
        <v>26</v>
      </c>
      <c r="E7824" t="s">
        <v>12412</v>
      </c>
      <c r="F7824" t="s">
        <v>665</v>
      </c>
      <c r="G7824" t="s">
        <v>383</v>
      </c>
      <c r="H7824" s="2">
        <v>2.4900000000000002</v>
      </c>
      <c r="I7824" t="s">
        <v>17</v>
      </c>
      <c r="J7824" t="s">
        <v>3838</v>
      </c>
      <c r="K7824" s="3">
        <v>43072</v>
      </c>
      <c r="L7824" t="s">
        <v>698</v>
      </c>
      <c r="M7824" t="s">
        <v>20</v>
      </c>
    </row>
    <row r="7825" spans="1:13" x14ac:dyDescent="0.3">
      <c r="A7825">
        <v>4.8</v>
      </c>
      <c r="B7825" t="s">
        <v>16872</v>
      </c>
      <c r="C7825" t="s">
        <v>2367</v>
      </c>
      <c r="D7825">
        <v>33</v>
      </c>
      <c r="E7825" t="s">
        <v>12298</v>
      </c>
      <c r="F7825" t="s">
        <v>60</v>
      </c>
      <c r="G7825" t="s">
        <v>16</v>
      </c>
      <c r="H7825">
        <v>0</v>
      </c>
      <c r="I7825" t="s">
        <v>17</v>
      </c>
      <c r="J7825" t="s">
        <v>901</v>
      </c>
      <c r="K7825" s="3">
        <v>42762</v>
      </c>
      <c r="L7825">
        <v>1.5</v>
      </c>
      <c r="M7825" t="s">
        <v>50</v>
      </c>
    </row>
    <row r="7826" spans="1:13" x14ac:dyDescent="0.3">
      <c r="A7826">
        <v>4.0999999999999996</v>
      </c>
      <c r="B7826" t="s">
        <v>16873</v>
      </c>
      <c r="C7826" t="s">
        <v>2012</v>
      </c>
      <c r="D7826">
        <v>4946</v>
      </c>
      <c r="E7826" t="s">
        <v>12391</v>
      </c>
      <c r="F7826" t="s">
        <v>34</v>
      </c>
      <c r="G7826" t="s">
        <v>16</v>
      </c>
      <c r="H7826">
        <v>0</v>
      </c>
      <c r="I7826" t="s">
        <v>30</v>
      </c>
      <c r="J7826" t="s">
        <v>2162</v>
      </c>
      <c r="K7826" s="3">
        <v>42932</v>
      </c>
      <c r="L7826">
        <v>1.82</v>
      </c>
      <c r="M7826" t="s">
        <v>20</v>
      </c>
    </row>
    <row r="7827" spans="1:13" x14ac:dyDescent="0.3">
      <c r="A7827">
        <v>4.4000000000000004</v>
      </c>
      <c r="B7827" t="s">
        <v>16874</v>
      </c>
      <c r="C7827" t="s">
        <v>2367</v>
      </c>
      <c r="D7827">
        <v>16459</v>
      </c>
      <c r="E7827" t="s">
        <v>13178</v>
      </c>
      <c r="F7827" t="s">
        <v>22</v>
      </c>
      <c r="G7827" t="s">
        <v>16</v>
      </c>
      <c r="H7827">
        <v>0</v>
      </c>
      <c r="I7827" t="s">
        <v>17</v>
      </c>
      <c r="J7827" t="s">
        <v>1077</v>
      </c>
      <c r="K7827" s="3">
        <v>42931</v>
      </c>
      <c r="L7827" t="s">
        <v>649</v>
      </c>
      <c r="M7827" t="s">
        <v>39</v>
      </c>
    </row>
    <row r="7828" spans="1:13" x14ac:dyDescent="0.3">
      <c r="A7828">
        <v>4.3</v>
      </c>
      <c r="B7828" t="s">
        <v>16875</v>
      </c>
      <c r="C7828" t="s">
        <v>2367</v>
      </c>
      <c r="D7828">
        <v>99</v>
      </c>
      <c r="E7828" t="s">
        <v>12274</v>
      </c>
      <c r="F7828" t="s">
        <v>15</v>
      </c>
      <c r="G7828" t="s">
        <v>16</v>
      </c>
      <c r="H7828">
        <v>0</v>
      </c>
      <c r="I7828" t="s">
        <v>17</v>
      </c>
      <c r="J7828" t="s">
        <v>901</v>
      </c>
      <c r="K7828" s="3">
        <v>41316</v>
      </c>
      <c r="L7828">
        <v>1.1299999999999999</v>
      </c>
      <c r="M7828" t="s">
        <v>122</v>
      </c>
    </row>
    <row r="7829" spans="1:13" x14ac:dyDescent="0.3">
      <c r="A7829" t="s">
        <v>12196</v>
      </c>
      <c r="B7829" t="s">
        <v>16876</v>
      </c>
      <c r="C7829" t="s">
        <v>309</v>
      </c>
      <c r="D7829">
        <v>5</v>
      </c>
      <c r="E7829" t="s">
        <v>12427</v>
      </c>
      <c r="F7829" t="s">
        <v>665</v>
      </c>
      <c r="G7829" t="s">
        <v>16</v>
      </c>
      <c r="H7829">
        <v>0</v>
      </c>
      <c r="I7829" t="s">
        <v>17</v>
      </c>
      <c r="J7829" t="s">
        <v>310</v>
      </c>
      <c r="K7829" s="3">
        <v>42229</v>
      </c>
      <c r="L7829" t="s">
        <v>8815</v>
      </c>
      <c r="M7829" t="s">
        <v>50</v>
      </c>
    </row>
    <row r="7830" spans="1:13" x14ac:dyDescent="0.3">
      <c r="A7830">
        <v>4</v>
      </c>
      <c r="B7830" t="s">
        <v>16877</v>
      </c>
      <c r="C7830" t="s">
        <v>309</v>
      </c>
      <c r="D7830">
        <v>13</v>
      </c>
      <c r="E7830" t="s">
        <v>12243</v>
      </c>
      <c r="F7830" t="s">
        <v>482</v>
      </c>
      <c r="G7830" t="s">
        <v>16</v>
      </c>
      <c r="H7830">
        <v>0</v>
      </c>
      <c r="I7830" t="s">
        <v>17</v>
      </c>
      <c r="J7830" t="s">
        <v>310</v>
      </c>
      <c r="K7830" s="3">
        <v>43014</v>
      </c>
      <c r="L7830" t="s">
        <v>929</v>
      </c>
      <c r="M7830" t="s">
        <v>36</v>
      </c>
    </row>
    <row r="7831" spans="1:13" x14ac:dyDescent="0.3">
      <c r="A7831">
        <v>3.1</v>
      </c>
      <c r="B7831" t="s">
        <v>16878</v>
      </c>
      <c r="C7831" t="s">
        <v>2012</v>
      </c>
      <c r="D7831">
        <v>1015</v>
      </c>
      <c r="E7831" t="s">
        <v>16879</v>
      </c>
      <c r="F7831" t="s">
        <v>34</v>
      </c>
      <c r="G7831" t="s">
        <v>16</v>
      </c>
      <c r="H7831">
        <v>0</v>
      </c>
      <c r="I7831" t="s">
        <v>17</v>
      </c>
      <c r="J7831" t="s">
        <v>2029</v>
      </c>
      <c r="K7831" s="3">
        <v>42319</v>
      </c>
      <c r="L7831">
        <v>1.3</v>
      </c>
      <c r="M7831" t="s">
        <v>93</v>
      </c>
    </row>
    <row r="7832" spans="1:13" x14ac:dyDescent="0.3">
      <c r="A7832">
        <v>4.2</v>
      </c>
      <c r="B7832" t="s">
        <v>16880</v>
      </c>
      <c r="C7832" t="s">
        <v>2012</v>
      </c>
      <c r="D7832">
        <v>211</v>
      </c>
      <c r="E7832" t="s">
        <v>12516</v>
      </c>
      <c r="F7832" t="s">
        <v>15</v>
      </c>
      <c r="G7832" t="s">
        <v>16</v>
      </c>
      <c r="H7832">
        <v>0</v>
      </c>
      <c r="I7832" t="s">
        <v>30</v>
      </c>
      <c r="J7832" t="s">
        <v>2029</v>
      </c>
      <c r="K7832" s="3">
        <v>42965</v>
      </c>
      <c r="L7832">
        <v>1.1000000000000001</v>
      </c>
      <c r="M7832" t="s">
        <v>39</v>
      </c>
    </row>
    <row r="7833" spans="1:13" x14ac:dyDescent="0.3">
      <c r="A7833">
        <v>4.0999999999999996</v>
      </c>
      <c r="B7833" t="s">
        <v>8819</v>
      </c>
      <c r="C7833" t="s">
        <v>1893</v>
      </c>
      <c r="D7833">
        <v>75</v>
      </c>
      <c r="E7833" t="s">
        <v>12216</v>
      </c>
      <c r="F7833" t="s">
        <v>15</v>
      </c>
      <c r="G7833" t="s">
        <v>16</v>
      </c>
      <c r="H7833">
        <v>0</v>
      </c>
      <c r="I7833" t="s">
        <v>17</v>
      </c>
      <c r="J7833" t="s">
        <v>1894</v>
      </c>
      <c r="K7833" s="3">
        <v>43114</v>
      </c>
      <c r="L7833" t="s">
        <v>121</v>
      </c>
      <c r="M7833" t="s">
        <v>50</v>
      </c>
    </row>
    <row r="7834" spans="1:13" x14ac:dyDescent="0.3">
      <c r="A7834" t="s">
        <v>12196</v>
      </c>
      <c r="B7834" t="s">
        <v>16881</v>
      </c>
      <c r="C7834" t="s">
        <v>2367</v>
      </c>
      <c r="D7834">
        <v>7</v>
      </c>
      <c r="E7834" t="s">
        <v>12188</v>
      </c>
      <c r="F7834" t="s">
        <v>838</v>
      </c>
      <c r="G7834" t="s">
        <v>383</v>
      </c>
      <c r="H7834" s="2">
        <v>0.99</v>
      </c>
      <c r="I7834" t="s">
        <v>17</v>
      </c>
      <c r="J7834" t="s">
        <v>2019</v>
      </c>
      <c r="K7834" s="3">
        <v>43241</v>
      </c>
      <c r="L7834">
        <v>1.01</v>
      </c>
      <c r="M7834" t="s">
        <v>50</v>
      </c>
    </row>
    <row r="7835" spans="1:13" x14ac:dyDescent="0.3">
      <c r="A7835">
        <v>3.5</v>
      </c>
      <c r="B7835" t="s">
        <v>16882</v>
      </c>
      <c r="C7835" t="s">
        <v>2012</v>
      </c>
      <c r="D7835">
        <v>14823</v>
      </c>
      <c r="E7835" t="s">
        <v>12441</v>
      </c>
      <c r="F7835" t="s">
        <v>42</v>
      </c>
      <c r="G7835" t="s">
        <v>16</v>
      </c>
      <c r="H7835">
        <v>0</v>
      </c>
      <c r="I7835" t="s">
        <v>30</v>
      </c>
      <c r="J7835" t="s">
        <v>2029</v>
      </c>
      <c r="K7835" s="3">
        <v>42781</v>
      </c>
      <c r="L7835">
        <v>4</v>
      </c>
      <c r="M7835" t="s">
        <v>39</v>
      </c>
    </row>
    <row r="7836" spans="1:13" x14ac:dyDescent="0.3">
      <c r="A7836">
        <v>4.3</v>
      </c>
      <c r="B7836" t="s">
        <v>16883</v>
      </c>
      <c r="C7836" t="s">
        <v>2012</v>
      </c>
      <c r="D7836">
        <v>8668</v>
      </c>
      <c r="E7836" t="s">
        <v>12366</v>
      </c>
      <c r="F7836" t="s">
        <v>22</v>
      </c>
      <c r="G7836" t="s">
        <v>16</v>
      </c>
      <c r="H7836">
        <v>0</v>
      </c>
      <c r="I7836" t="s">
        <v>30</v>
      </c>
      <c r="J7836" t="s">
        <v>2029</v>
      </c>
      <c r="K7836" s="3">
        <v>42826</v>
      </c>
      <c r="L7836">
        <v>1.33</v>
      </c>
      <c r="M7836" t="s">
        <v>248</v>
      </c>
    </row>
    <row r="7837" spans="1:13" x14ac:dyDescent="0.3">
      <c r="A7837">
        <v>3.8</v>
      </c>
      <c r="B7837" t="s">
        <v>16884</v>
      </c>
      <c r="C7837" t="s">
        <v>492</v>
      </c>
      <c r="D7837">
        <v>52</v>
      </c>
      <c r="E7837" t="s">
        <v>12357</v>
      </c>
      <c r="F7837" t="s">
        <v>482</v>
      </c>
      <c r="G7837" t="s">
        <v>16</v>
      </c>
      <c r="H7837">
        <v>0</v>
      </c>
      <c r="I7837" t="s">
        <v>17</v>
      </c>
      <c r="J7837" t="s">
        <v>493</v>
      </c>
      <c r="K7837" s="3">
        <v>42244</v>
      </c>
      <c r="L7837">
        <v>2</v>
      </c>
      <c r="M7837" t="s">
        <v>46</v>
      </c>
    </row>
    <row r="7838" spans="1:13" x14ac:dyDescent="0.3">
      <c r="A7838">
        <v>4.3</v>
      </c>
      <c r="B7838" t="s">
        <v>16885</v>
      </c>
      <c r="C7838" t="s">
        <v>2012</v>
      </c>
      <c r="D7838">
        <v>112565</v>
      </c>
      <c r="E7838" t="s">
        <v>12265</v>
      </c>
      <c r="F7838" t="s">
        <v>42</v>
      </c>
      <c r="G7838" t="s">
        <v>16</v>
      </c>
      <c r="H7838">
        <v>0</v>
      </c>
      <c r="I7838" t="s">
        <v>30</v>
      </c>
      <c r="J7838" t="s">
        <v>2029</v>
      </c>
      <c r="K7838" s="3">
        <v>43302</v>
      </c>
      <c r="L7838" t="s">
        <v>8825</v>
      </c>
      <c r="M7838" t="s">
        <v>36</v>
      </c>
    </row>
    <row r="7839" spans="1:13" x14ac:dyDescent="0.3">
      <c r="A7839">
        <v>4.8</v>
      </c>
      <c r="B7839" t="s">
        <v>16886</v>
      </c>
      <c r="C7839" t="s">
        <v>2367</v>
      </c>
      <c r="D7839">
        <v>16</v>
      </c>
      <c r="E7839" t="s">
        <v>12447</v>
      </c>
      <c r="F7839" t="s">
        <v>665</v>
      </c>
      <c r="G7839" t="s">
        <v>16</v>
      </c>
      <c r="H7839">
        <v>0</v>
      </c>
      <c r="I7839" t="s">
        <v>17</v>
      </c>
      <c r="J7839" t="s">
        <v>901</v>
      </c>
      <c r="K7839" s="3">
        <v>43310</v>
      </c>
      <c r="L7839">
        <v>4</v>
      </c>
      <c r="M7839" t="s">
        <v>50</v>
      </c>
    </row>
    <row r="7840" spans="1:13" x14ac:dyDescent="0.3">
      <c r="A7840">
        <v>2.2999999999999998</v>
      </c>
      <c r="B7840" t="s">
        <v>16887</v>
      </c>
      <c r="C7840" t="s">
        <v>2012</v>
      </c>
      <c r="D7840">
        <v>278</v>
      </c>
      <c r="E7840" t="s">
        <v>12248</v>
      </c>
      <c r="F7840" t="s">
        <v>15</v>
      </c>
      <c r="G7840" t="s">
        <v>16</v>
      </c>
      <c r="H7840">
        <v>0</v>
      </c>
      <c r="I7840" t="s">
        <v>30</v>
      </c>
      <c r="J7840" t="s">
        <v>2162</v>
      </c>
      <c r="K7840" s="3">
        <v>42777</v>
      </c>
      <c r="L7840">
        <v>1</v>
      </c>
      <c r="M7840" t="s">
        <v>39</v>
      </c>
    </row>
    <row r="7841" spans="1:13" x14ac:dyDescent="0.3">
      <c r="A7841">
        <v>4.3</v>
      </c>
      <c r="B7841" t="s">
        <v>16888</v>
      </c>
      <c r="C7841" t="s">
        <v>492</v>
      </c>
      <c r="D7841">
        <v>125</v>
      </c>
      <c r="E7841" t="s">
        <v>12537</v>
      </c>
      <c r="F7841" t="s">
        <v>60</v>
      </c>
      <c r="G7841" t="s">
        <v>16</v>
      </c>
      <c r="H7841">
        <v>0</v>
      </c>
      <c r="I7841" t="s">
        <v>17</v>
      </c>
      <c r="J7841" t="s">
        <v>493</v>
      </c>
      <c r="K7841" s="3">
        <v>43024</v>
      </c>
      <c r="L7841" t="s">
        <v>8829</v>
      </c>
      <c r="M7841" t="s">
        <v>50</v>
      </c>
    </row>
    <row r="7842" spans="1:13" x14ac:dyDescent="0.3">
      <c r="A7842">
        <v>4.4000000000000004</v>
      </c>
      <c r="B7842" t="s">
        <v>16889</v>
      </c>
      <c r="C7842" t="s">
        <v>3677</v>
      </c>
      <c r="D7842">
        <v>208</v>
      </c>
      <c r="E7842" t="s">
        <v>12211</v>
      </c>
      <c r="F7842" t="s">
        <v>15</v>
      </c>
      <c r="G7842" t="s">
        <v>16</v>
      </c>
      <c r="H7842">
        <v>0</v>
      </c>
      <c r="I7842" t="s">
        <v>17</v>
      </c>
      <c r="J7842" t="s">
        <v>3678</v>
      </c>
      <c r="K7842" s="3">
        <v>42537</v>
      </c>
      <c r="L7842" t="s">
        <v>706</v>
      </c>
      <c r="M7842" t="s">
        <v>50</v>
      </c>
    </row>
    <row r="7843" spans="1:13" x14ac:dyDescent="0.3">
      <c r="A7843">
        <v>3.6</v>
      </c>
      <c r="B7843" t="s">
        <v>16890</v>
      </c>
      <c r="C7843" t="s">
        <v>2367</v>
      </c>
      <c r="D7843">
        <v>783</v>
      </c>
      <c r="E7843" t="s">
        <v>12180</v>
      </c>
      <c r="F7843" t="s">
        <v>38</v>
      </c>
      <c r="G7843" t="s">
        <v>16</v>
      </c>
      <c r="H7843">
        <v>0</v>
      </c>
      <c r="I7843" t="s">
        <v>30</v>
      </c>
      <c r="J7843" t="s">
        <v>1077</v>
      </c>
      <c r="K7843" s="3">
        <v>42546</v>
      </c>
      <c r="L7843" t="s">
        <v>516</v>
      </c>
      <c r="M7843" t="s">
        <v>53</v>
      </c>
    </row>
    <row r="7844" spans="1:13" x14ac:dyDescent="0.3">
      <c r="A7844">
        <v>5</v>
      </c>
      <c r="B7844" t="s">
        <v>16891</v>
      </c>
      <c r="C7844" t="s">
        <v>2367</v>
      </c>
      <c r="D7844">
        <v>43</v>
      </c>
      <c r="E7844" t="s">
        <v>12438</v>
      </c>
      <c r="F7844" t="s">
        <v>482</v>
      </c>
      <c r="G7844" t="s">
        <v>16</v>
      </c>
      <c r="H7844">
        <v>0</v>
      </c>
      <c r="I7844" t="s">
        <v>17</v>
      </c>
      <c r="J7844" t="s">
        <v>901</v>
      </c>
      <c r="K7844" s="3">
        <v>43186</v>
      </c>
      <c r="L7844">
        <v>1.1000000000000001</v>
      </c>
      <c r="M7844" t="s">
        <v>32</v>
      </c>
    </row>
    <row r="7845" spans="1:13" x14ac:dyDescent="0.3">
      <c r="A7845" t="s">
        <v>12196</v>
      </c>
      <c r="B7845" t="s">
        <v>16892</v>
      </c>
      <c r="C7845" t="s">
        <v>239</v>
      </c>
      <c r="D7845">
        <v>1</v>
      </c>
      <c r="E7845" t="s">
        <v>12821</v>
      </c>
      <c r="F7845" t="s">
        <v>663</v>
      </c>
      <c r="G7845" t="s">
        <v>16</v>
      </c>
      <c r="H7845">
        <v>0</v>
      </c>
      <c r="I7845" t="s">
        <v>17</v>
      </c>
      <c r="J7845" t="s">
        <v>241</v>
      </c>
      <c r="K7845" s="3">
        <v>43305</v>
      </c>
      <c r="L7845">
        <v>3</v>
      </c>
      <c r="M7845" t="s">
        <v>50</v>
      </c>
    </row>
    <row r="7846" spans="1:13" x14ac:dyDescent="0.3">
      <c r="A7846">
        <v>4.3</v>
      </c>
      <c r="B7846" t="s">
        <v>16893</v>
      </c>
      <c r="C7846" t="s">
        <v>2012</v>
      </c>
      <c r="D7846">
        <v>211</v>
      </c>
      <c r="E7846" t="s">
        <v>12241</v>
      </c>
      <c r="F7846" t="s">
        <v>38</v>
      </c>
      <c r="G7846" t="s">
        <v>16</v>
      </c>
      <c r="H7846">
        <v>0</v>
      </c>
      <c r="I7846" t="s">
        <v>17</v>
      </c>
      <c r="J7846" t="s">
        <v>2029</v>
      </c>
      <c r="K7846" s="3">
        <v>43126</v>
      </c>
      <c r="L7846">
        <v>2.1</v>
      </c>
      <c r="M7846" t="s">
        <v>20</v>
      </c>
    </row>
    <row r="7847" spans="1:13" x14ac:dyDescent="0.3">
      <c r="A7847">
        <v>4.2</v>
      </c>
      <c r="B7847" t="s">
        <v>16894</v>
      </c>
      <c r="C7847" t="s">
        <v>2367</v>
      </c>
      <c r="D7847">
        <v>162</v>
      </c>
      <c r="E7847" t="s">
        <v>12525</v>
      </c>
      <c r="F7847" t="s">
        <v>15</v>
      </c>
      <c r="G7847" t="s">
        <v>16</v>
      </c>
      <c r="H7847">
        <v>0</v>
      </c>
      <c r="I7847" t="s">
        <v>17</v>
      </c>
      <c r="J7847" t="s">
        <v>901</v>
      </c>
      <c r="K7847" s="3">
        <v>43146</v>
      </c>
      <c r="L7847" t="s">
        <v>8836</v>
      </c>
      <c r="M7847" t="s">
        <v>50</v>
      </c>
    </row>
    <row r="7848" spans="1:13" x14ac:dyDescent="0.3">
      <c r="A7848">
        <v>4.3</v>
      </c>
      <c r="B7848" t="s">
        <v>16895</v>
      </c>
      <c r="C7848" t="s">
        <v>2367</v>
      </c>
      <c r="D7848">
        <v>14604</v>
      </c>
      <c r="E7848" t="s">
        <v>12884</v>
      </c>
      <c r="F7848" t="s">
        <v>22</v>
      </c>
      <c r="G7848" t="s">
        <v>16</v>
      </c>
      <c r="H7848">
        <v>0</v>
      </c>
      <c r="I7848" t="s">
        <v>30</v>
      </c>
      <c r="J7848" t="s">
        <v>2130</v>
      </c>
      <c r="K7848" s="3">
        <v>43285</v>
      </c>
      <c r="L7848" t="s">
        <v>3687</v>
      </c>
      <c r="M7848" t="s">
        <v>32</v>
      </c>
    </row>
    <row r="7849" spans="1:13" x14ac:dyDescent="0.3">
      <c r="A7849">
        <v>4.7</v>
      </c>
      <c r="B7849" t="s">
        <v>16896</v>
      </c>
      <c r="C7849" t="s">
        <v>2367</v>
      </c>
      <c r="D7849">
        <v>160</v>
      </c>
      <c r="E7849" t="s">
        <v>12175</v>
      </c>
      <c r="F7849" t="s">
        <v>60</v>
      </c>
      <c r="G7849" t="s">
        <v>16</v>
      </c>
      <c r="H7849">
        <v>0</v>
      </c>
      <c r="I7849" t="s">
        <v>17</v>
      </c>
      <c r="J7849" t="s">
        <v>901</v>
      </c>
      <c r="K7849" s="3">
        <v>43306</v>
      </c>
      <c r="L7849">
        <v>1</v>
      </c>
      <c r="M7849" t="s">
        <v>36</v>
      </c>
    </row>
    <row r="7850" spans="1:13" x14ac:dyDescent="0.3">
      <c r="A7850">
        <v>3.9</v>
      </c>
      <c r="B7850" t="s">
        <v>16897</v>
      </c>
      <c r="C7850" t="s">
        <v>2367</v>
      </c>
      <c r="D7850">
        <v>3253</v>
      </c>
      <c r="E7850" t="s">
        <v>12241</v>
      </c>
      <c r="F7850" t="s">
        <v>34</v>
      </c>
      <c r="G7850" t="s">
        <v>16</v>
      </c>
      <c r="H7850">
        <v>0</v>
      </c>
      <c r="I7850" t="s">
        <v>17</v>
      </c>
      <c r="J7850" t="s">
        <v>1077</v>
      </c>
      <c r="K7850" s="3">
        <v>42104</v>
      </c>
      <c r="L7850">
        <v>1.3</v>
      </c>
      <c r="M7850" t="s">
        <v>122</v>
      </c>
    </row>
    <row r="7851" spans="1:13" x14ac:dyDescent="0.3">
      <c r="A7851">
        <v>4.4000000000000004</v>
      </c>
      <c r="B7851" t="s">
        <v>16898</v>
      </c>
      <c r="C7851" t="s">
        <v>2367</v>
      </c>
      <c r="D7851">
        <v>431</v>
      </c>
      <c r="E7851" t="s">
        <v>12199</v>
      </c>
      <c r="F7851" t="s">
        <v>15</v>
      </c>
      <c r="G7851" t="s">
        <v>16</v>
      </c>
      <c r="H7851">
        <v>0</v>
      </c>
      <c r="I7851" t="s">
        <v>17</v>
      </c>
      <c r="J7851" t="s">
        <v>1077</v>
      </c>
      <c r="K7851" s="3">
        <v>42534</v>
      </c>
      <c r="L7851" t="s">
        <v>870</v>
      </c>
      <c r="M7851" t="s">
        <v>53</v>
      </c>
    </row>
    <row r="7852" spans="1:13" x14ac:dyDescent="0.3">
      <c r="A7852">
        <v>4.4000000000000004</v>
      </c>
      <c r="B7852" t="s">
        <v>16899</v>
      </c>
      <c r="C7852" t="s">
        <v>2012</v>
      </c>
      <c r="D7852">
        <v>460</v>
      </c>
      <c r="E7852" t="s">
        <v>12203</v>
      </c>
      <c r="F7852" t="s">
        <v>38</v>
      </c>
      <c r="G7852" t="s">
        <v>16</v>
      </c>
      <c r="H7852">
        <v>0</v>
      </c>
      <c r="I7852" t="s">
        <v>17</v>
      </c>
      <c r="J7852" t="s">
        <v>2162</v>
      </c>
      <c r="K7852" s="3">
        <v>43274</v>
      </c>
      <c r="L7852">
        <v>4.2</v>
      </c>
      <c r="M7852" t="s">
        <v>20</v>
      </c>
    </row>
    <row r="7853" spans="1:13" x14ac:dyDescent="0.3">
      <c r="A7853">
        <v>4.3</v>
      </c>
      <c r="B7853" t="s">
        <v>16900</v>
      </c>
      <c r="C7853" t="s">
        <v>2012</v>
      </c>
      <c r="D7853">
        <v>247</v>
      </c>
      <c r="E7853" t="s">
        <v>12270</v>
      </c>
      <c r="F7853" t="s">
        <v>15</v>
      </c>
      <c r="G7853" t="s">
        <v>16</v>
      </c>
      <c r="H7853">
        <v>0</v>
      </c>
      <c r="I7853" t="s">
        <v>17</v>
      </c>
      <c r="J7853" t="s">
        <v>2065</v>
      </c>
      <c r="K7853" s="3">
        <v>42629</v>
      </c>
      <c r="L7853">
        <v>1.53</v>
      </c>
      <c r="M7853" t="s">
        <v>20</v>
      </c>
    </row>
    <row r="7854" spans="1:13" x14ac:dyDescent="0.3">
      <c r="A7854">
        <v>2.6</v>
      </c>
      <c r="B7854" t="s">
        <v>16901</v>
      </c>
      <c r="C7854" t="s">
        <v>3958</v>
      </c>
      <c r="D7854">
        <v>85</v>
      </c>
      <c r="E7854" t="s">
        <v>12211</v>
      </c>
      <c r="F7854" t="s">
        <v>60</v>
      </c>
      <c r="G7854" t="s">
        <v>16</v>
      </c>
      <c r="H7854">
        <v>0</v>
      </c>
      <c r="I7854" t="s">
        <v>17</v>
      </c>
      <c r="J7854" t="s">
        <v>3959</v>
      </c>
      <c r="K7854" s="3">
        <v>42481</v>
      </c>
      <c r="L7854" t="s">
        <v>2428</v>
      </c>
      <c r="M7854" t="s">
        <v>53</v>
      </c>
    </row>
    <row r="7855" spans="1:13" x14ac:dyDescent="0.3">
      <c r="A7855">
        <v>4.3</v>
      </c>
      <c r="B7855" t="s">
        <v>16902</v>
      </c>
      <c r="C7855" t="s">
        <v>2367</v>
      </c>
      <c r="D7855">
        <v>445</v>
      </c>
      <c r="E7855" t="s">
        <v>12184</v>
      </c>
      <c r="F7855" t="s">
        <v>38</v>
      </c>
      <c r="G7855" t="s">
        <v>16</v>
      </c>
      <c r="H7855">
        <v>0</v>
      </c>
      <c r="I7855" t="s">
        <v>17</v>
      </c>
      <c r="J7855" t="s">
        <v>1077</v>
      </c>
      <c r="K7855" s="3">
        <v>42887</v>
      </c>
      <c r="L7855">
        <v>3</v>
      </c>
      <c r="M7855" t="s">
        <v>53</v>
      </c>
    </row>
    <row r="7856" spans="1:13" x14ac:dyDescent="0.3">
      <c r="A7856" t="s">
        <v>12196</v>
      </c>
      <c r="B7856" t="s">
        <v>16903</v>
      </c>
      <c r="C7856" t="s">
        <v>2628</v>
      </c>
      <c r="D7856">
        <v>2</v>
      </c>
      <c r="E7856" t="s">
        <v>12595</v>
      </c>
      <c r="F7856" t="s">
        <v>665</v>
      </c>
      <c r="G7856" t="s">
        <v>16</v>
      </c>
      <c r="H7856">
        <v>0</v>
      </c>
      <c r="I7856" t="s">
        <v>17</v>
      </c>
      <c r="J7856" t="s">
        <v>2629</v>
      </c>
      <c r="K7856" s="3">
        <v>42999</v>
      </c>
      <c r="L7856" t="s">
        <v>19</v>
      </c>
      <c r="M7856" t="s">
        <v>53</v>
      </c>
    </row>
    <row r="7857" spans="1:13" x14ac:dyDescent="0.3">
      <c r="A7857">
        <v>3.8</v>
      </c>
      <c r="B7857" t="s">
        <v>16904</v>
      </c>
      <c r="C7857" t="s">
        <v>2628</v>
      </c>
      <c r="D7857">
        <v>568</v>
      </c>
      <c r="E7857" t="s">
        <v>12359</v>
      </c>
      <c r="F7857" t="s">
        <v>38</v>
      </c>
      <c r="G7857" t="s">
        <v>16</v>
      </c>
      <c r="H7857">
        <v>0</v>
      </c>
      <c r="I7857" t="s">
        <v>17</v>
      </c>
      <c r="J7857" t="s">
        <v>2629</v>
      </c>
      <c r="K7857" s="3">
        <v>41661</v>
      </c>
      <c r="L7857">
        <v>1.2</v>
      </c>
      <c r="M7857" t="s">
        <v>53</v>
      </c>
    </row>
    <row r="7858" spans="1:13" x14ac:dyDescent="0.3">
      <c r="A7858">
        <v>4.2</v>
      </c>
      <c r="B7858" t="s">
        <v>16905</v>
      </c>
      <c r="C7858" t="s">
        <v>2628</v>
      </c>
      <c r="D7858">
        <v>345</v>
      </c>
      <c r="E7858" t="s">
        <v>12177</v>
      </c>
      <c r="F7858" t="s">
        <v>38</v>
      </c>
      <c r="G7858" t="s">
        <v>16</v>
      </c>
      <c r="H7858">
        <v>0</v>
      </c>
      <c r="I7858" t="s">
        <v>17</v>
      </c>
      <c r="J7858" t="s">
        <v>2629</v>
      </c>
      <c r="K7858" s="3">
        <v>43120</v>
      </c>
      <c r="L7858">
        <v>1.6</v>
      </c>
      <c r="M7858" t="s">
        <v>53</v>
      </c>
    </row>
    <row r="7859" spans="1:13" x14ac:dyDescent="0.3">
      <c r="A7859">
        <v>4.2</v>
      </c>
      <c r="B7859" t="s">
        <v>16906</v>
      </c>
      <c r="C7859" t="s">
        <v>2628</v>
      </c>
      <c r="D7859">
        <v>6</v>
      </c>
      <c r="E7859" t="s">
        <v>12184</v>
      </c>
      <c r="F7859" t="s">
        <v>482</v>
      </c>
      <c r="G7859" t="s">
        <v>16</v>
      </c>
      <c r="H7859">
        <v>0</v>
      </c>
      <c r="I7859" t="s">
        <v>17</v>
      </c>
      <c r="J7859" t="s">
        <v>2629</v>
      </c>
      <c r="K7859" s="3">
        <v>43271</v>
      </c>
      <c r="L7859">
        <v>1</v>
      </c>
      <c r="M7859" t="s">
        <v>39</v>
      </c>
    </row>
    <row r="7860" spans="1:13" x14ac:dyDescent="0.3">
      <c r="A7860">
        <v>4.0999999999999996</v>
      </c>
      <c r="B7860" t="s">
        <v>16907</v>
      </c>
      <c r="C7860" t="s">
        <v>239</v>
      </c>
      <c r="D7860">
        <v>10</v>
      </c>
      <c r="E7860" t="s">
        <v>12243</v>
      </c>
      <c r="F7860" t="s">
        <v>60</v>
      </c>
      <c r="G7860" t="s">
        <v>16</v>
      </c>
      <c r="H7860">
        <v>0</v>
      </c>
      <c r="I7860" t="s">
        <v>17</v>
      </c>
      <c r="J7860" t="s">
        <v>241</v>
      </c>
      <c r="K7860" s="3">
        <v>43303</v>
      </c>
      <c r="L7860">
        <v>1.5</v>
      </c>
      <c r="M7860" t="s">
        <v>50</v>
      </c>
    </row>
    <row r="7861" spans="1:13" x14ac:dyDescent="0.3">
      <c r="A7861">
        <v>4</v>
      </c>
      <c r="B7861" t="s">
        <v>16908</v>
      </c>
      <c r="C7861" t="s">
        <v>2628</v>
      </c>
      <c r="D7861">
        <v>36</v>
      </c>
      <c r="E7861" t="s">
        <v>12635</v>
      </c>
      <c r="F7861" t="s">
        <v>15</v>
      </c>
      <c r="G7861" t="s">
        <v>16</v>
      </c>
      <c r="H7861">
        <v>0</v>
      </c>
      <c r="I7861" t="s">
        <v>17</v>
      </c>
      <c r="J7861" t="s">
        <v>2629</v>
      </c>
      <c r="K7861" s="3">
        <v>43120</v>
      </c>
      <c r="L7861">
        <v>2</v>
      </c>
      <c r="M7861" t="s">
        <v>53</v>
      </c>
    </row>
    <row r="7862" spans="1:13" x14ac:dyDescent="0.3">
      <c r="A7862">
        <v>4.4000000000000004</v>
      </c>
      <c r="B7862" t="s">
        <v>16909</v>
      </c>
      <c r="C7862" t="s">
        <v>2628</v>
      </c>
      <c r="D7862">
        <v>7</v>
      </c>
      <c r="E7862" t="s">
        <v>12260</v>
      </c>
      <c r="F7862" t="s">
        <v>482</v>
      </c>
      <c r="G7862" t="s">
        <v>16</v>
      </c>
      <c r="H7862">
        <v>0</v>
      </c>
      <c r="I7862" t="s">
        <v>17</v>
      </c>
      <c r="J7862" t="s">
        <v>2629</v>
      </c>
      <c r="K7862" s="3">
        <v>43120</v>
      </c>
      <c r="L7862">
        <v>2</v>
      </c>
      <c r="M7862" t="s">
        <v>53</v>
      </c>
    </row>
    <row r="7863" spans="1:13" x14ac:dyDescent="0.3">
      <c r="A7863">
        <v>4.7</v>
      </c>
      <c r="B7863" t="s">
        <v>16910</v>
      </c>
      <c r="C7863" t="s">
        <v>2367</v>
      </c>
      <c r="D7863">
        <v>6</v>
      </c>
      <c r="E7863" t="s">
        <v>12463</v>
      </c>
      <c r="F7863" t="s">
        <v>482</v>
      </c>
      <c r="G7863" t="s">
        <v>16</v>
      </c>
      <c r="H7863">
        <v>0</v>
      </c>
      <c r="I7863" t="s">
        <v>17</v>
      </c>
      <c r="J7863" t="s">
        <v>901</v>
      </c>
      <c r="K7863" s="3">
        <v>43191</v>
      </c>
      <c r="L7863">
        <v>1</v>
      </c>
      <c r="M7863" t="s">
        <v>53</v>
      </c>
    </row>
    <row r="7864" spans="1:13" x14ac:dyDescent="0.3">
      <c r="A7864" t="s">
        <v>12196</v>
      </c>
      <c r="B7864" t="s">
        <v>16911</v>
      </c>
      <c r="C7864" t="s">
        <v>2628</v>
      </c>
      <c r="D7864">
        <v>2</v>
      </c>
      <c r="E7864" t="s">
        <v>12175</v>
      </c>
      <c r="F7864" t="s">
        <v>838</v>
      </c>
      <c r="G7864" t="s">
        <v>383</v>
      </c>
      <c r="H7864" s="2">
        <v>0.99</v>
      </c>
      <c r="I7864" t="s">
        <v>17</v>
      </c>
      <c r="J7864" t="s">
        <v>2629</v>
      </c>
      <c r="K7864" s="3">
        <v>43207</v>
      </c>
      <c r="L7864" t="s">
        <v>19</v>
      </c>
      <c r="M7864" t="s">
        <v>50</v>
      </c>
    </row>
    <row r="7865" spans="1:13" x14ac:dyDescent="0.3">
      <c r="A7865">
        <v>2.6</v>
      </c>
      <c r="B7865" t="s">
        <v>16912</v>
      </c>
      <c r="C7865" t="s">
        <v>4289</v>
      </c>
      <c r="D7865">
        <v>13</v>
      </c>
      <c r="E7865" t="s">
        <v>12428</v>
      </c>
      <c r="F7865" t="s">
        <v>482</v>
      </c>
      <c r="G7865" t="s">
        <v>16</v>
      </c>
      <c r="H7865">
        <v>0</v>
      </c>
      <c r="I7865" t="s">
        <v>17</v>
      </c>
      <c r="J7865" t="s">
        <v>4290</v>
      </c>
      <c r="K7865" s="3">
        <v>42675</v>
      </c>
      <c r="L7865" t="s">
        <v>164</v>
      </c>
      <c r="M7865" t="s">
        <v>36</v>
      </c>
    </row>
    <row r="7866" spans="1:13" x14ac:dyDescent="0.3">
      <c r="A7866">
        <v>4.3</v>
      </c>
      <c r="B7866" t="s">
        <v>16913</v>
      </c>
      <c r="C7866" t="s">
        <v>2367</v>
      </c>
      <c r="D7866">
        <v>7</v>
      </c>
      <c r="E7866" t="s">
        <v>13107</v>
      </c>
      <c r="F7866" t="s">
        <v>482</v>
      </c>
      <c r="G7866" t="s">
        <v>16</v>
      </c>
      <c r="H7866">
        <v>0</v>
      </c>
      <c r="I7866" t="s">
        <v>17</v>
      </c>
      <c r="J7866" t="s">
        <v>901</v>
      </c>
      <c r="K7866" s="3">
        <v>42787</v>
      </c>
      <c r="L7866">
        <v>1</v>
      </c>
      <c r="M7866" t="s">
        <v>36</v>
      </c>
    </row>
    <row r="7867" spans="1:13" x14ac:dyDescent="0.3">
      <c r="A7867">
        <v>5</v>
      </c>
      <c r="B7867" t="s">
        <v>16914</v>
      </c>
      <c r="C7867" t="s">
        <v>2367</v>
      </c>
      <c r="D7867">
        <v>3</v>
      </c>
      <c r="E7867" t="s">
        <v>12184</v>
      </c>
      <c r="F7867" t="s">
        <v>816</v>
      </c>
      <c r="G7867" t="s">
        <v>16</v>
      </c>
      <c r="H7867">
        <v>0</v>
      </c>
      <c r="I7867" t="s">
        <v>17</v>
      </c>
      <c r="J7867" t="s">
        <v>901</v>
      </c>
      <c r="K7867" s="3">
        <v>43285</v>
      </c>
      <c r="L7867" t="s">
        <v>2885</v>
      </c>
      <c r="M7867" t="s">
        <v>53</v>
      </c>
    </row>
    <row r="7868" spans="1:13" x14ac:dyDescent="0.3">
      <c r="A7868">
        <v>3.7</v>
      </c>
      <c r="B7868" t="s">
        <v>16915</v>
      </c>
      <c r="C7868" t="s">
        <v>2367</v>
      </c>
      <c r="D7868">
        <v>6</v>
      </c>
      <c r="E7868" t="s">
        <v>12447</v>
      </c>
      <c r="F7868" t="s">
        <v>482</v>
      </c>
      <c r="G7868" t="s">
        <v>16</v>
      </c>
      <c r="H7868">
        <v>0</v>
      </c>
      <c r="I7868" t="s">
        <v>17</v>
      </c>
      <c r="J7868" t="s">
        <v>901</v>
      </c>
      <c r="K7868" s="3">
        <v>43257</v>
      </c>
      <c r="L7868">
        <v>1.5</v>
      </c>
      <c r="M7868" t="s">
        <v>53</v>
      </c>
    </row>
    <row r="7869" spans="1:13" x14ac:dyDescent="0.3">
      <c r="A7869">
        <v>4.3</v>
      </c>
      <c r="B7869" t="s">
        <v>16916</v>
      </c>
      <c r="C7869" t="s">
        <v>2628</v>
      </c>
      <c r="D7869">
        <v>62</v>
      </c>
      <c r="E7869" t="s">
        <v>12191</v>
      </c>
      <c r="F7869" t="s">
        <v>60</v>
      </c>
      <c r="G7869" t="s">
        <v>16</v>
      </c>
      <c r="H7869">
        <v>0</v>
      </c>
      <c r="I7869" t="s">
        <v>17</v>
      </c>
      <c r="J7869" t="s">
        <v>2629</v>
      </c>
      <c r="K7869" s="3">
        <v>41988</v>
      </c>
      <c r="L7869">
        <v>2.2000000000000002</v>
      </c>
      <c r="M7869" t="s">
        <v>39</v>
      </c>
    </row>
    <row r="7870" spans="1:13" x14ac:dyDescent="0.3">
      <c r="A7870">
        <v>4.0999999999999996</v>
      </c>
      <c r="B7870" t="s">
        <v>16917</v>
      </c>
      <c r="C7870" t="s">
        <v>3677</v>
      </c>
      <c r="D7870">
        <v>41</v>
      </c>
      <c r="E7870" t="s">
        <v>16918</v>
      </c>
      <c r="F7870" t="s">
        <v>15</v>
      </c>
      <c r="G7870" t="s">
        <v>16</v>
      </c>
      <c r="H7870">
        <v>0</v>
      </c>
      <c r="I7870" t="s">
        <v>17</v>
      </c>
      <c r="J7870" t="s">
        <v>3678</v>
      </c>
      <c r="K7870" s="3">
        <v>41481</v>
      </c>
      <c r="L7870">
        <v>3</v>
      </c>
      <c r="M7870" t="s">
        <v>46</v>
      </c>
    </row>
    <row r="7871" spans="1:13" x14ac:dyDescent="0.3">
      <c r="A7871">
        <v>4.3</v>
      </c>
      <c r="B7871" t="s">
        <v>16919</v>
      </c>
      <c r="C7871" t="s">
        <v>2628</v>
      </c>
      <c r="D7871">
        <v>22</v>
      </c>
      <c r="E7871" t="s">
        <v>12270</v>
      </c>
      <c r="F7871" t="s">
        <v>15</v>
      </c>
      <c r="G7871" t="s">
        <v>16</v>
      </c>
      <c r="H7871">
        <v>0</v>
      </c>
      <c r="I7871" t="s">
        <v>17</v>
      </c>
      <c r="J7871" t="s">
        <v>2629</v>
      </c>
      <c r="K7871" s="3">
        <v>43175</v>
      </c>
      <c r="L7871">
        <v>2</v>
      </c>
      <c r="M7871" t="s">
        <v>20</v>
      </c>
    </row>
    <row r="7872" spans="1:13" x14ac:dyDescent="0.3">
      <c r="A7872">
        <v>3.8</v>
      </c>
      <c r="B7872" t="s">
        <v>16920</v>
      </c>
      <c r="C7872" t="s">
        <v>2628</v>
      </c>
      <c r="D7872">
        <v>534</v>
      </c>
      <c r="E7872" t="s">
        <v>12177</v>
      </c>
      <c r="F7872" t="s">
        <v>34</v>
      </c>
      <c r="G7872" t="s">
        <v>16</v>
      </c>
      <c r="H7872">
        <v>0</v>
      </c>
      <c r="I7872" t="s">
        <v>17</v>
      </c>
      <c r="J7872" t="s">
        <v>2629</v>
      </c>
      <c r="K7872" s="3">
        <v>41120</v>
      </c>
      <c r="L7872">
        <v>1.2</v>
      </c>
      <c r="M7872" t="s">
        <v>122</v>
      </c>
    </row>
    <row r="7873" spans="1:13" x14ac:dyDescent="0.3">
      <c r="A7873">
        <v>4.5</v>
      </c>
      <c r="B7873" t="s">
        <v>16921</v>
      </c>
      <c r="C7873" t="s">
        <v>2628</v>
      </c>
      <c r="D7873">
        <v>18</v>
      </c>
      <c r="E7873" t="s">
        <v>12615</v>
      </c>
      <c r="F7873" t="s">
        <v>60</v>
      </c>
      <c r="G7873" t="s">
        <v>16</v>
      </c>
      <c r="H7873">
        <v>0</v>
      </c>
      <c r="I7873" t="s">
        <v>17</v>
      </c>
      <c r="J7873" t="s">
        <v>2629</v>
      </c>
      <c r="K7873" s="3">
        <v>43169</v>
      </c>
      <c r="L7873">
        <v>2</v>
      </c>
      <c r="M7873" t="s">
        <v>20</v>
      </c>
    </row>
    <row r="7874" spans="1:13" x14ac:dyDescent="0.3">
      <c r="A7874">
        <v>5</v>
      </c>
      <c r="B7874" t="s">
        <v>16922</v>
      </c>
      <c r="C7874" t="s">
        <v>2628</v>
      </c>
      <c r="D7874">
        <v>5</v>
      </c>
      <c r="E7874" t="s">
        <v>12199</v>
      </c>
      <c r="F7874" t="s">
        <v>482</v>
      </c>
      <c r="G7874" t="s">
        <v>16</v>
      </c>
      <c r="H7874">
        <v>0</v>
      </c>
      <c r="I7874" t="s">
        <v>17</v>
      </c>
      <c r="J7874" t="s">
        <v>2629</v>
      </c>
      <c r="K7874" s="3">
        <v>43120</v>
      </c>
      <c r="L7874">
        <v>2</v>
      </c>
      <c r="M7874" t="s">
        <v>53</v>
      </c>
    </row>
    <row r="7875" spans="1:13" x14ac:dyDescent="0.3">
      <c r="A7875" t="s">
        <v>12196</v>
      </c>
      <c r="B7875" t="s">
        <v>16923</v>
      </c>
      <c r="C7875" t="s">
        <v>2628</v>
      </c>
      <c r="D7875">
        <v>2</v>
      </c>
      <c r="E7875" t="s">
        <v>12551</v>
      </c>
      <c r="F7875" t="s">
        <v>665</v>
      </c>
      <c r="G7875" t="s">
        <v>16</v>
      </c>
      <c r="H7875">
        <v>0</v>
      </c>
      <c r="I7875" t="s">
        <v>17</v>
      </c>
      <c r="J7875" t="s">
        <v>2629</v>
      </c>
      <c r="K7875" s="3">
        <v>42848</v>
      </c>
      <c r="L7875">
        <v>1.1000000000000001</v>
      </c>
      <c r="M7875" t="s">
        <v>20</v>
      </c>
    </row>
    <row r="7876" spans="1:13" x14ac:dyDescent="0.3">
      <c r="A7876" t="s">
        <v>12196</v>
      </c>
      <c r="B7876" t="s">
        <v>16924</v>
      </c>
      <c r="C7876" t="s">
        <v>2367</v>
      </c>
      <c r="D7876">
        <v>1</v>
      </c>
      <c r="E7876" t="s">
        <v>12256</v>
      </c>
      <c r="F7876" t="s">
        <v>665</v>
      </c>
      <c r="G7876" t="s">
        <v>16</v>
      </c>
      <c r="H7876">
        <v>0</v>
      </c>
      <c r="I7876" t="s">
        <v>17</v>
      </c>
      <c r="J7876" t="s">
        <v>901</v>
      </c>
      <c r="K7876" s="3">
        <v>43262</v>
      </c>
      <c r="L7876" t="s">
        <v>121</v>
      </c>
      <c r="M7876" t="s">
        <v>53</v>
      </c>
    </row>
    <row r="7877" spans="1:13" x14ac:dyDescent="0.3">
      <c r="A7877">
        <v>3.9</v>
      </c>
      <c r="B7877" t="s">
        <v>16925</v>
      </c>
      <c r="C7877" t="s">
        <v>2628</v>
      </c>
      <c r="D7877">
        <v>40</v>
      </c>
      <c r="E7877" t="s">
        <v>12350</v>
      </c>
      <c r="F7877" t="s">
        <v>60</v>
      </c>
      <c r="G7877" t="s">
        <v>16</v>
      </c>
      <c r="H7877">
        <v>0</v>
      </c>
      <c r="I7877" t="s">
        <v>17</v>
      </c>
      <c r="J7877" t="s">
        <v>2629</v>
      </c>
      <c r="K7877" s="3">
        <v>42192</v>
      </c>
      <c r="L7877" t="s">
        <v>467</v>
      </c>
      <c r="M7877" t="s">
        <v>93</v>
      </c>
    </row>
    <row r="7878" spans="1:13" x14ac:dyDescent="0.3">
      <c r="A7878">
        <v>3.8</v>
      </c>
      <c r="B7878" t="s">
        <v>16926</v>
      </c>
      <c r="C7878" t="s">
        <v>2367</v>
      </c>
      <c r="D7878">
        <v>271</v>
      </c>
      <c r="E7878" t="s">
        <v>12427</v>
      </c>
      <c r="F7878" t="s">
        <v>38</v>
      </c>
      <c r="G7878" t="s">
        <v>16</v>
      </c>
      <c r="H7878">
        <v>0</v>
      </c>
      <c r="I7878" t="s">
        <v>30</v>
      </c>
      <c r="J7878" t="s">
        <v>1077</v>
      </c>
      <c r="K7878" s="3">
        <v>42898</v>
      </c>
      <c r="L7878" t="s">
        <v>929</v>
      </c>
      <c r="M7878" t="s">
        <v>53</v>
      </c>
    </row>
    <row r="7879" spans="1:13" x14ac:dyDescent="0.3">
      <c r="A7879">
        <v>4.5999999999999996</v>
      </c>
      <c r="B7879" t="s">
        <v>16927</v>
      </c>
      <c r="C7879" t="s">
        <v>2367</v>
      </c>
      <c r="D7879">
        <v>186</v>
      </c>
      <c r="E7879" t="s">
        <v>12569</v>
      </c>
      <c r="F7879" t="s">
        <v>15</v>
      </c>
      <c r="G7879" t="s">
        <v>16</v>
      </c>
      <c r="H7879">
        <v>0</v>
      </c>
      <c r="I7879" t="s">
        <v>17</v>
      </c>
      <c r="J7879" t="s">
        <v>901</v>
      </c>
      <c r="K7879" s="3">
        <v>43020</v>
      </c>
      <c r="L7879" t="s">
        <v>919</v>
      </c>
      <c r="M7879" t="s">
        <v>50</v>
      </c>
    </row>
    <row r="7880" spans="1:13" x14ac:dyDescent="0.3">
      <c r="A7880" t="s">
        <v>12196</v>
      </c>
      <c r="B7880" t="s">
        <v>16928</v>
      </c>
      <c r="C7880" t="s">
        <v>2628</v>
      </c>
      <c r="D7880">
        <v>0</v>
      </c>
      <c r="E7880" t="s">
        <v>12216</v>
      </c>
      <c r="F7880" t="s">
        <v>665</v>
      </c>
      <c r="G7880" t="s">
        <v>16</v>
      </c>
      <c r="H7880">
        <v>0</v>
      </c>
      <c r="I7880" t="s">
        <v>17</v>
      </c>
      <c r="J7880" t="s">
        <v>2629</v>
      </c>
      <c r="K7880" s="3">
        <v>43175</v>
      </c>
      <c r="L7880">
        <v>1</v>
      </c>
      <c r="M7880" t="s">
        <v>50</v>
      </c>
    </row>
    <row r="7881" spans="1:13" x14ac:dyDescent="0.3">
      <c r="A7881">
        <v>4.5999999999999996</v>
      </c>
      <c r="B7881" t="s">
        <v>16929</v>
      </c>
      <c r="C7881" t="s">
        <v>1574</v>
      </c>
      <c r="D7881">
        <v>28</v>
      </c>
      <c r="E7881" t="s">
        <v>12191</v>
      </c>
      <c r="F7881" t="s">
        <v>482</v>
      </c>
      <c r="G7881" t="s">
        <v>16</v>
      </c>
      <c r="H7881">
        <v>0</v>
      </c>
      <c r="I7881" t="s">
        <v>222</v>
      </c>
      <c r="J7881" t="s">
        <v>1575</v>
      </c>
      <c r="K7881" s="3">
        <v>42852</v>
      </c>
      <c r="L7881">
        <v>1</v>
      </c>
      <c r="M7881" t="s">
        <v>20</v>
      </c>
    </row>
    <row r="7882" spans="1:13" x14ac:dyDescent="0.3">
      <c r="A7882">
        <v>4.7</v>
      </c>
      <c r="B7882" t="s">
        <v>16930</v>
      </c>
      <c r="C7882" t="s">
        <v>3958</v>
      </c>
      <c r="D7882">
        <v>315</v>
      </c>
      <c r="E7882" t="s">
        <v>12177</v>
      </c>
      <c r="F7882" t="s">
        <v>15</v>
      </c>
      <c r="G7882" t="s">
        <v>16</v>
      </c>
      <c r="H7882">
        <v>0</v>
      </c>
      <c r="I7882" t="s">
        <v>17</v>
      </c>
      <c r="J7882" t="s">
        <v>3959</v>
      </c>
      <c r="K7882" s="3">
        <v>43122</v>
      </c>
      <c r="L7882" t="s">
        <v>8872</v>
      </c>
      <c r="M7882" t="s">
        <v>53</v>
      </c>
    </row>
    <row r="7883" spans="1:13" x14ac:dyDescent="0.3">
      <c r="A7883">
        <v>5</v>
      </c>
      <c r="B7883" t="s">
        <v>16931</v>
      </c>
      <c r="C7883" t="s">
        <v>2628</v>
      </c>
      <c r="D7883">
        <v>6</v>
      </c>
      <c r="E7883" t="s">
        <v>12199</v>
      </c>
      <c r="F7883" t="s">
        <v>482</v>
      </c>
      <c r="G7883" t="s">
        <v>16</v>
      </c>
      <c r="H7883">
        <v>0</v>
      </c>
      <c r="I7883" t="s">
        <v>17</v>
      </c>
      <c r="J7883" t="s">
        <v>2629</v>
      </c>
      <c r="K7883" s="3">
        <v>43169</v>
      </c>
      <c r="L7883">
        <v>2</v>
      </c>
      <c r="M7883" t="s">
        <v>20</v>
      </c>
    </row>
    <row r="7884" spans="1:13" x14ac:dyDescent="0.3">
      <c r="A7884" t="s">
        <v>12196</v>
      </c>
      <c r="B7884" t="s">
        <v>16932</v>
      </c>
      <c r="C7884" t="s">
        <v>2628</v>
      </c>
      <c r="D7884">
        <v>1</v>
      </c>
      <c r="E7884" t="s">
        <v>12222</v>
      </c>
      <c r="F7884" t="s">
        <v>482</v>
      </c>
      <c r="G7884" t="s">
        <v>16</v>
      </c>
      <c r="H7884">
        <v>0</v>
      </c>
      <c r="I7884" t="s">
        <v>17</v>
      </c>
      <c r="J7884" t="s">
        <v>2629</v>
      </c>
      <c r="K7884" s="3">
        <v>43169</v>
      </c>
      <c r="L7884">
        <v>2</v>
      </c>
      <c r="M7884" t="s">
        <v>20</v>
      </c>
    </row>
    <row r="7885" spans="1:13" x14ac:dyDescent="0.3">
      <c r="A7885">
        <v>4.5</v>
      </c>
      <c r="B7885" t="s">
        <v>16933</v>
      </c>
      <c r="C7885" t="s">
        <v>2628</v>
      </c>
      <c r="D7885">
        <v>18</v>
      </c>
      <c r="E7885" t="s">
        <v>12332</v>
      </c>
      <c r="F7885" t="s">
        <v>15</v>
      </c>
      <c r="G7885" t="s">
        <v>16</v>
      </c>
      <c r="H7885">
        <v>0</v>
      </c>
      <c r="I7885" t="s">
        <v>17</v>
      </c>
      <c r="J7885" t="s">
        <v>2629</v>
      </c>
      <c r="K7885" s="3">
        <v>43175</v>
      </c>
      <c r="L7885">
        <v>2</v>
      </c>
      <c r="M7885" t="s">
        <v>20</v>
      </c>
    </row>
    <row r="7886" spans="1:13" x14ac:dyDescent="0.3">
      <c r="A7886" t="s">
        <v>12196</v>
      </c>
      <c r="B7886" t="s">
        <v>16934</v>
      </c>
      <c r="C7886" t="s">
        <v>3677</v>
      </c>
      <c r="D7886">
        <v>4</v>
      </c>
      <c r="E7886" t="s">
        <v>12216</v>
      </c>
      <c r="F7886" t="s">
        <v>665</v>
      </c>
      <c r="G7886" t="s">
        <v>16</v>
      </c>
      <c r="H7886">
        <v>0</v>
      </c>
      <c r="I7886" t="s">
        <v>17</v>
      </c>
      <c r="J7886" t="s">
        <v>3678</v>
      </c>
      <c r="K7886" s="3">
        <v>43069</v>
      </c>
      <c r="L7886" t="s">
        <v>885</v>
      </c>
      <c r="M7886" t="s">
        <v>334</v>
      </c>
    </row>
    <row r="7887" spans="1:13" x14ac:dyDescent="0.3">
      <c r="A7887">
        <v>4.3</v>
      </c>
      <c r="B7887" t="s">
        <v>13388</v>
      </c>
      <c r="C7887" t="s">
        <v>2628</v>
      </c>
      <c r="D7887">
        <v>10</v>
      </c>
      <c r="E7887" t="s">
        <v>12416</v>
      </c>
      <c r="F7887" t="s">
        <v>665</v>
      </c>
      <c r="G7887" t="s">
        <v>16</v>
      </c>
      <c r="H7887">
        <v>0</v>
      </c>
      <c r="I7887" t="s">
        <v>17</v>
      </c>
      <c r="J7887" t="s">
        <v>2629</v>
      </c>
      <c r="K7887" s="3">
        <v>43300</v>
      </c>
      <c r="L7887" t="s">
        <v>2885</v>
      </c>
      <c r="M7887" t="s">
        <v>50</v>
      </c>
    </row>
    <row r="7888" spans="1:13" x14ac:dyDescent="0.3">
      <c r="A7888">
        <v>3.5</v>
      </c>
      <c r="B7888" t="s">
        <v>16935</v>
      </c>
      <c r="C7888" t="s">
        <v>3677</v>
      </c>
      <c r="D7888">
        <v>3988</v>
      </c>
      <c r="E7888" t="s">
        <v>12216</v>
      </c>
      <c r="F7888" t="s">
        <v>42</v>
      </c>
      <c r="G7888" t="s">
        <v>16</v>
      </c>
      <c r="H7888">
        <v>0</v>
      </c>
      <c r="I7888" t="s">
        <v>17</v>
      </c>
      <c r="J7888" t="s">
        <v>3678</v>
      </c>
      <c r="K7888" s="3">
        <v>42360</v>
      </c>
      <c r="L7888" t="s">
        <v>373</v>
      </c>
      <c r="M7888" t="s">
        <v>36</v>
      </c>
    </row>
    <row r="7889" spans="1:13" x14ac:dyDescent="0.3">
      <c r="A7889">
        <v>3.3</v>
      </c>
      <c r="B7889" t="s">
        <v>16936</v>
      </c>
      <c r="C7889" t="s">
        <v>2012</v>
      </c>
      <c r="D7889">
        <v>19</v>
      </c>
      <c r="E7889" t="s">
        <v>12520</v>
      </c>
      <c r="F7889" t="s">
        <v>665</v>
      </c>
      <c r="G7889" t="s">
        <v>383</v>
      </c>
      <c r="H7889" s="2">
        <v>4.49</v>
      </c>
      <c r="I7889" t="s">
        <v>17</v>
      </c>
      <c r="J7889" t="s">
        <v>2029</v>
      </c>
      <c r="K7889" s="3">
        <v>42045</v>
      </c>
      <c r="L7889">
        <v>1.4</v>
      </c>
      <c r="M7889" t="s">
        <v>39</v>
      </c>
    </row>
    <row r="7890" spans="1:13" x14ac:dyDescent="0.3">
      <c r="A7890" t="s">
        <v>12196</v>
      </c>
      <c r="B7890" t="s">
        <v>16937</v>
      </c>
      <c r="C7890" t="s">
        <v>3958</v>
      </c>
      <c r="D7890">
        <v>2</v>
      </c>
      <c r="E7890" t="s">
        <v>12188</v>
      </c>
      <c r="F7890" t="s">
        <v>663</v>
      </c>
      <c r="G7890" t="s">
        <v>16</v>
      </c>
      <c r="H7890">
        <v>0</v>
      </c>
      <c r="I7890" t="s">
        <v>17</v>
      </c>
      <c r="J7890" t="s">
        <v>3959</v>
      </c>
      <c r="K7890" s="3">
        <v>42955</v>
      </c>
      <c r="L7890" t="s">
        <v>1775</v>
      </c>
      <c r="M7890" t="s">
        <v>50</v>
      </c>
    </row>
    <row r="7891" spans="1:13" x14ac:dyDescent="0.3">
      <c r="A7891">
        <v>4.8</v>
      </c>
      <c r="B7891" t="s">
        <v>16938</v>
      </c>
      <c r="C7891" t="s">
        <v>2012</v>
      </c>
      <c r="D7891">
        <v>8191</v>
      </c>
      <c r="E7891" t="s">
        <v>31</v>
      </c>
      <c r="F7891" t="s">
        <v>34</v>
      </c>
      <c r="G7891" t="s">
        <v>16</v>
      </c>
      <c r="H7891">
        <v>0</v>
      </c>
      <c r="I7891" t="s">
        <v>17</v>
      </c>
      <c r="J7891" t="s">
        <v>2149</v>
      </c>
      <c r="K7891" s="3">
        <v>43242</v>
      </c>
      <c r="L7891" t="s">
        <v>87</v>
      </c>
      <c r="M7891" t="s">
        <v>50</v>
      </c>
    </row>
    <row r="7892" spans="1:13" x14ac:dyDescent="0.3">
      <c r="A7892">
        <v>3.9</v>
      </c>
      <c r="B7892" t="s">
        <v>16939</v>
      </c>
      <c r="C7892" t="s">
        <v>2367</v>
      </c>
      <c r="D7892">
        <v>84</v>
      </c>
      <c r="E7892" t="s">
        <v>12216</v>
      </c>
      <c r="F7892" t="s">
        <v>15</v>
      </c>
      <c r="G7892" t="s">
        <v>16</v>
      </c>
      <c r="H7892">
        <v>0</v>
      </c>
      <c r="I7892" t="s">
        <v>17</v>
      </c>
      <c r="J7892" t="s">
        <v>1077</v>
      </c>
      <c r="K7892" s="3">
        <v>42695</v>
      </c>
      <c r="L7892">
        <v>3.4</v>
      </c>
      <c r="M7892" t="s">
        <v>46</v>
      </c>
    </row>
    <row r="7893" spans="1:13" x14ac:dyDescent="0.3">
      <c r="A7893" t="s">
        <v>12196</v>
      </c>
      <c r="B7893" t="s">
        <v>16940</v>
      </c>
      <c r="C7893" t="s">
        <v>2628</v>
      </c>
      <c r="D7893">
        <v>0</v>
      </c>
      <c r="E7893" t="s">
        <v>12322</v>
      </c>
      <c r="F7893" t="s">
        <v>665</v>
      </c>
      <c r="G7893" t="s">
        <v>16</v>
      </c>
      <c r="H7893">
        <v>0</v>
      </c>
      <c r="I7893" t="s">
        <v>17</v>
      </c>
      <c r="J7893" t="s">
        <v>2629</v>
      </c>
      <c r="K7893" s="3">
        <v>43183</v>
      </c>
      <c r="L7893">
        <v>1</v>
      </c>
      <c r="M7893" t="s">
        <v>53</v>
      </c>
    </row>
    <row r="7894" spans="1:13" x14ac:dyDescent="0.3">
      <c r="A7894">
        <v>4.5</v>
      </c>
      <c r="B7894" t="s">
        <v>16941</v>
      </c>
      <c r="C7894" t="s">
        <v>2367</v>
      </c>
      <c r="D7894">
        <v>86</v>
      </c>
      <c r="E7894" t="s">
        <v>12246</v>
      </c>
      <c r="F7894" t="s">
        <v>60</v>
      </c>
      <c r="G7894" t="s">
        <v>16</v>
      </c>
      <c r="H7894">
        <v>0</v>
      </c>
      <c r="I7894" t="s">
        <v>30</v>
      </c>
      <c r="J7894" t="s">
        <v>1077</v>
      </c>
      <c r="K7894" s="3">
        <v>42805</v>
      </c>
      <c r="L7894">
        <v>5.0999999999999996</v>
      </c>
      <c r="M7894" t="s">
        <v>50</v>
      </c>
    </row>
    <row r="7895" spans="1:13" x14ac:dyDescent="0.3">
      <c r="A7895" t="s">
        <v>12196</v>
      </c>
      <c r="B7895" t="s">
        <v>16942</v>
      </c>
      <c r="C7895" t="s">
        <v>2628</v>
      </c>
      <c r="D7895">
        <v>2</v>
      </c>
      <c r="E7895" t="s">
        <v>12209</v>
      </c>
      <c r="F7895" t="s">
        <v>665</v>
      </c>
      <c r="G7895" t="s">
        <v>383</v>
      </c>
      <c r="H7895" s="2">
        <v>9.99</v>
      </c>
      <c r="I7895" t="s">
        <v>17</v>
      </c>
      <c r="J7895" t="s">
        <v>2629</v>
      </c>
      <c r="K7895" s="3">
        <v>42559</v>
      </c>
      <c r="L7895">
        <v>1.1000000000000001</v>
      </c>
      <c r="M7895" t="s">
        <v>53</v>
      </c>
    </row>
    <row r="7896" spans="1:13" x14ac:dyDescent="0.3">
      <c r="A7896">
        <v>3.4</v>
      </c>
      <c r="B7896" t="s">
        <v>16943</v>
      </c>
      <c r="C7896" t="s">
        <v>2628</v>
      </c>
      <c r="D7896">
        <v>35</v>
      </c>
      <c r="E7896" t="s">
        <v>12219</v>
      </c>
      <c r="F7896" t="s">
        <v>482</v>
      </c>
      <c r="G7896" t="s">
        <v>383</v>
      </c>
      <c r="H7896" s="2">
        <v>15.46</v>
      </c>
      <c r="I7896" t="s">
        <v>17</v>
      </c>
      <c r="J7896" t="s">
        <v>2629</v>
      </c>
      <c r="K7896" s="3">
        <v>42151</v>
      </c>
      <c r="L7896" t="s">
        <v>1541</v>
      </c>
      <c r="M7896" t="s">
        <v>122</v>
      </c>
    </row>
    <row r="7897" spans="1:13" x14ac:dyDescent="0.3">
      <c r="A7897">
        <v>5</v>
      </c>
      <c r="B7897" t="s">
        <v>16944</v>
      </c>
      <c r="C7897" t="s">
        <v>3070</v>
      </c>
      <c r="D7897">
        <v>4</v>
      </c>
      <c r="E7897" t="s">
        <v>12520</v>
      </c>
      <c r="F7897" t="s">
        <v>482</v>
      </c>
      <c r="G7897" t="s">
        <v>16</v>
      </c>
      <c r="H7897">
        <v>0</v>
      </c>
      <c r="I7897" t="s">
        <v>17</v>
      </c>
      <c r="J7897" t="s">
        <v>3071</v>
      </c>
      <c r="K7897" s="3">
        <v>42506</v>
      </c>
      <c r="L7897">
        <v>1.3</v>
      </c>
      <c r="M7897" t="s">
        <v>53</v>
      </c>
    </row>
    <row r="7898" spans="1:13" x14ac:dyDescent="0.3">
      <c r="A7898">
        <v>5</v>
      </c>
      <c r="B7898" t="s">
        <v>16945</v>
      </c>
      <c r="C7898" t="s">
        <v>1283</v>
      </c>
      <c r="D7898">
        <v>1</v>
      </c>
      <c r="E7898" t="s">
        <v>12491</v>
      </c>
      <c r="F7898" t="s">
        <v>663</v>
      </c>
      <c r="G7898" t="s">
        <v>16</v>
      </c>
      <c r="H7898">
        <v>0</v>
      </c>
      <c r="I7898" t="s">
        <v>17</v>
      </c>
      <c r="J7898" t="s">
        <v>1284</v>
      </c>
      <c r="K7898" s="3">
        <v>42845</v>
      </c>
      <c r="L7898">
        <v>1.2</v>
      </c>
      <c r="M7898" t="s">
        <v>32</v>
      </c>
    </row>
    <row r="7899" spans="1:13" x14ac:dyDescent="0.3">
      <c r="A7899" t="s">
        <v>12196</v>
      </c>
      <c r="B7899" t="s">
        <v>16946</v>
      </c>
      <c r="C7899" t="s">
        <v>2628</v>
      </c>
      <c r="D7899">
        <v>3</v>
      </c>
      <c r="E7899" t="s">
        <v>16947</v>
      </c>
      <c r="F7899" t="s">
        <v>663</v>
      </c>
      <c r="G7899" t="s">
        <v>383</v>
      </c>
      <c r="H7899" s="2">
        <v>0.99</v>
      </c>
      <c r="I7899" t="s">
        <v>17</v>
      </c>
      <c r="J7899" t="s">
        <v>2629</v>
      </c>
      <c r="K7899" s="3">
        <v>41661</v>
      </c>
      <c r="L7899">
        <v>2014.01</v>
      </c>
      <c r="M7899" t="s">
        <v>229</v>
      </c>
    </row>
    <row r="7900" spans="1:13" x14ac:dyDescent="0.3">
      <c r="A7900" t="s">
        <v>12196</v>
      </c>
      <c r="B7900" t="s">
        <v>16948</v>
      </c>
      <c r="C7900" t="s">
        <v>2628</v>
      </c>
      <c r="D7900">
        <v>2</v>
      </c>
      <c r="E7900" t="s">
        <v>12191</v>
      </c>
      <c r="F7900" t="s">
        <v>665</v>
      </c>
      <c r="G7900" t="s">
        <v>383</v>
      </c>
      <c r="H7900" s="2">
        <v>9.99</v>
      </c>
      <c r="I7900" t="s">
        <v>17</v>
      </c>
      <c r="J7900" t="s">
        <v>2629</v>
      </c>
      <c r="K7900" s="3">
        <v>42560</v>
      </c>
      <c r="L7900">
        <v>1.1000000000000001</v>
      </c>
      <c r="M7900" t="s">
        <v>53</v>
      </c>
    </row>
    <row r="7901" spans="1:13" x14ac:dyDescent="0.3">
      <c r="A7901">
        <v>4.8</v>
      </c>
      <c r="B7901" t="s">
        <v>16949</v>
      </c>
      <c r="C7901" t="s">
        <v>2628</v>
      </c>
      <c r="D7901">
        <v>12</v>
      </c>
      <c r="E7901" t="s">
        <v>12516</v>
      </c>
      <c r="F7901" t="s">
        <v>665</v>
      </c>
      <c r="G7901" t="s">
        <v>383</v>
      </c>
      <c r="H7901" s="2">
        <v>6.99</v>
      </c>
      <c r="I7901" t="s">
        <v>17</v>
      </c>
      <c r="J7901" t="s">
        <v>2629</v>
      </c>
      <c r="K7901" s="3">
        <v>41661</v>
      </c>
      <c r="L7901">
        <v>1.3</v>
      </c>
      <c r="M7901" t="s">
        <v>53</v>
      </c>
    </row>
    <row r="7902" spans="1:13" x14ac:dyDescent="0.3">
      <c r="A7902">
        <v>3.6</v>
      </c>
      <c r="B7902" t="s">
        <v>16950</v>
      </c>
      <c r="C7902" t="s">
        <v>2628</v>
      </c>
      <c r="D7902">
        <v>35</v>
      </c>
      <c r="E7902" t="s">
        <v>13178</v>
      </c>
      <c r="F7902" t="s">
        <v>15</v>
      </c>
      <c r="G7902" t="s">
        <v>16</v>
      </c>
      <c r="H7902">
        <v>0</v>
      </c>
      <c r="I7902" t="s">
        <v>17</v>
      </c>
      <c r="J7902" t="s">
        <v>2629</v>
      </c>
      <c r="K7902" s="3">
        <v>43120</v>
      </c>
      <c r="L7902">
        <v>2</v>
      </c>
      <c r="M7902" t="s">
        <v>53</v>
      </c>
    </row>
    <row r="7903" spans="1:13" x14ac:dyDescent="0.3">
      <c r="A7903" t="s">
        <v>12196</v>
      </c>
      <c r="B7903" t="s">
        <v>16951</v>
      </c>
      <c r="C7903" t="s">
        <v>2628</v>
      </c>
      <c r="D7903">
        <v>0</v>
      </c>
      <c r="E7903" t="s">
        <v>12601</v>
      </c>
      <c r="F7903" t="s">
        <v>663</v>
      </c>
      <c r="G7903" t="s">
        <v>16</v>
      </c>
      <c r="H7903">
        <v>0</v>
      </c>
      <c r="I7903" t="s">
        <v>17</v>
      </c>
      <c r="J7903" t="s">
        <v>2629</v>
      </c>
      <c r="K7903" s="3">
        <v>43299</v>
      </c>
      <c r="L7903">
        <v>1</v>
      </c>
      <c r="M7903" t="s">
        <v>53</v>
      </c>
    </row>
    <row r="7904" spans="1:13" x14ac:dyDescent="0.3">
      <c r="A7904">
        <v>4.3</v>
      </c>
      <c r="B7904" t="s">
        <v>16952</v>
      </c>
      <c r="C7904" t="s">
        <v>1283</v>
      </c>
      <c r="D7904">
        <v>693</v>
      </c>
      <c r="E7904" t="s">
        <v>12265</v>
      </c>
      <c r="F7904" t="s">
        <v>34</v>
      </c>
      <c r="G7904" t="s">
        <v>16</v>
      </c>
      <c r="H7904">
        <v>0</v>
      </c>
      <c r="I7904" t="s">
        <v>30</v>
      </c>
      <c r="J7904" t="s">
        <v>1284</v>
      </c>
      <c r="K7904" s="3">
        <v>43223</v>
      </c>
      <c r="L7904" t="s">
        <v>8894</v>
      </c>
      <c r="M7904" t="s">
        <v>32</v>
      </c>
    </row>
    <row r="7905" spans="1:13" x14ac:dyDescent="0.3">
      <c r="A7905">
        <v>4</v>
      </c>
      <c r="B7905" t="s">
        <v>16953</v>
      </c>
      <c r="C7905" t="s">
        <v>1283</v>
      </c>
      <c r="D7905">
        <v>347</v>
      </c>
      <c r="E7905" t="s">
        <v>12180</v>
      </c>
      <c r="F7905" t="s">
        <v>15</v>
      </c>
      <c r="G7905" t="s">
        <v>16</v>
      </c>
      <c r="H7905">
        <v>0</v>
      </c>
      <c r="I7905" t="s">
        <v>17</v>
      </c>
      <c r="J7905" t="s">
        <v>1284</v>
      </c>
      <c r="K7905" s="3">
        <v>43137</v>
      </c>
      <c r="L7905" t="s">
        <v>8896</v>
      </c>
      <c r="M7905" t="s">
        <v>50</v>
      </c>
    </row>
    <row r="7906" spans="1:13" x14ac:dyDescent="0.3">
      <c r="A7906">
        <v>4.5</v>
      </c>
      <c r="B7906" t="s">
        <v>16954</v>
      </c>
      <c r="C7906" t="s">
        <v>1283</v>
      </c>
      <c r="D7906">
        <v>853</v>
      </c>
      <c r="E7906" t="s">
        <v>12250</v>
      </c>
      <c r="F7906" t="s">
        <v>15</v>
      </c>
      <c r="G7906" t="s">
        <v>16</v>
      </c>
      <c r="H7906">
        <v>0</v>
      </c>
      <c r="I7906" t="s">
        <v>17</v>
      </c>
      <c r="J7906" t="s">
        <v>1284</v>
      </c>
      <c r="K7906" s="3">
        <v>43293</v>
      </c>
      <c r="L7906" t="s">
        <v>8898</v>
      </c>
      <c r="M7906" t="s">
        <v>50</v>
      </c>
    </row>
    <row r="7907" spans="1:13" x14ac:dyDescent="0.3">
      <c r="A7907">
        <v>4.5999999999999996</v>
      </c>
      <c r="B7907" t="s">
        <v>16955</v>
      </c>
      <c r="C7907" t="s">
        <v>3958</v>
      </c>
      <c r="D7907">
        <v>48</v>
      </c>
      <c r="E7907" t="s">
        <v>12361</v>
      </c>
      <c r="F7907" t="s">
        <v>482</v>
      </c>
      <c r="G7907" t="s">
        <v>16</v>
      </c>
      <c r="H7907">
        <v>0</v>
      </c>
      <c r="I7907" t="s">
        <v>17</v>
      </c>
      <c r="J7907" t="s">
        <v>3959</v>
      </c>
      <c r="K7907" s="3">
        <v>43061</v>
      </c>
      <c r="L7907" t="s">
        <v>58</v>
      </c>
      <c r="M7907" t="s">
        <v>50</v>
      </c>
    </row>
    <row r="7908" spans="1:13" x14ac:dyDescent="0.3">
      <c r="A7908">
        <v>4.7</v>
      </c>
      <c r="B7908" t="s">
        <v>16956</v>
      </c>
      <c r="C7908" t="s">
        <v>1283</v>
      </c>
      <c r="D7908">
        <v>6208</v>
      </c>
      <c r="E7908" t="s">
        <v>12177</v>
      </c>
      <c r="F7908" t="s">
        <v>34</v>
      </c>
      <c r="G7908" t="s">
        <v>16</v>
      </c>
      <c r="H7908">
        <v>0</v>
      </c>
      <c r="I7908" t="s">
        <v>17</v>
      </c>
      <c r="J7908" t="s">
        <v>1284</v>
      </c>
      <c r="K7908" s="3">
        <v>43263</v>
      </c>
      <c r="L7908" t="s">
        <v>1446</v>
      </c>
      <c r="M7908" t="s">
        <v>143</v>
      </c>
    </row>
    <row r="7909" spans="1:13" x14ac:dyDescent="0.3">
      <c r="A7909">
        <v>3.8</v>
      </c>
      <c r="B7909" t="s">
        <v>16957</v>
      </c>
      <c r="C7909" t="s">
        <v>1283</v>
      </c>
      <c r="D7909">
        <v>480</v>
      </c>
      <c r="E7909" t="s">
        <v>12222</v>
      </c>
      <c r="F7909" t="s">
        <v>38</v>
      </c>
      <c r="G7909" t="s">
        <v>16</v>
      </c>
      <c r="H7909">
        <v>0</v>
      </c>
      <c r="I7909" t="s">
        <v>17</v>
      </c>
      <c r="J7909" t="s">
        <v>1284</v>
      </c>
      <c r="K7909" s="3">
        <v>43244</v>
      </c>
      <c r="L7909" t="s">
        <v>460</v>
      </c>
      <c r="M7909" t="s">
        <v>53</v>
      </c>
    </row>
    <row r="7910" spans="1:13" x14ac:dyDescent="0.3">
      <c r="A7910">
        <v>3.4</v>
      </c>
      <c r="B7910" t="s">
        <v>16958</v>
      </c>
      <c r="C7910" t="s">
        <v>1283</v>
      </c>
      <c r="D7910">
        <v>295</v>
      </c>
      <c r="E7910" t="s">
        <v>31</v>
      </c>
      <c r="F7910" t="s">
        <v>15</v>
      </c>
      <c r="G7910" t="s">
        <v>16</v>
      </c>
      <c r="H7910">
        <v>0</v>
      </c>
      <c r="I7910" t="s">
        <v>17</v>
      </c>
      <c r="J7910" t="s">
        <v>1284</v>
      </c>
      <c r="K7910" s="3">
        <v>43144</v>
      </c>
      <c r="L7910" t="s">
        <v>5738</v>
      </c>
      <c r="M7910" t="s">
        <v>36</v>
      </c>
    </row>
    <row r="7911" spans="1:13" x14ac:dyDescent="0.3">
      <c r="A7911">
        <v>4.7</v>
      </c>
      <c r="B7911" t="s">
        <v>16959</v>
      </c>
      <c r="C7911" t="s">
        <v>1283</v>
      </c>
      <c r="D7911">
        <v>2374</v>
      </c>
      <c r="E7911" t="s">
        <v>12256</v>
      </c>
      <c r="F7911" t="s">
        <v>15</v>
      </c>
      <c r="G7911" t="s">
        <v>16</v>
      </c>
      <c r="H7911">
        <v>0</v>
      </c>
      <c r="I7911" t="s">
        <v>17</v>
      </c>
      <c r="J7911" t="s">
        <v>1284</v>
      </c>
      <c r="K7911" s="3">
        <v>43312</v>
      </c>
      <c r="L7911" t="s">
        <v>8904</v>
      </c>
      <c r="M7911" t="s">
        <v>143</v>
      </c>
    </row>
    <row r="7912" spans="1:13" x14ac:dyDescent="0.3">
      <c r="A7912">
        <v>4</v>
      </c>
      <c r="B7912" t="s">
        <v>16960</v>
      </c>
      <c r="C7912" t="s">
        <v>1283</v>
      </c>
      <c r="D7912">
        <v>253</v>
      </c>
      <c r="E7912" t="s">
        <v>12180</v>
      </c>
      <c r="F7912" t="s">
        <v>15</v>
      </c>
      <c r="G7912" t="s">
        <v>16</v>
      </c>
      <c r="H7912">
        <v>0</v>
      </c>
      <c r="I7912" t="s">
        <v>17</v>
      </c>
      <c r="J7912" t="s">
        <v>1284</v>
      </c>
      <c r="K7912" s="3">
        <v>43222</v>
      </c>
      <c r="L7912" t="s">
        <v>8906</v>
      </c>
      <c r="M7912" t="s">
        <v>20</v>
      </c>
    </row>
    <row r="7913" spans="1:13" x14ac:dyDescent="0.3">
      <c r="A7913">
        <v>4.5999999999999996</v>
      </c>
      <c r="B7913" t="s">
        <v>16961</v>
      </c>
      <c r="C7913" t="s">
        <v>1283</v>
      </c>
      <c r="D7913">
        <v>1231</v>
      </c>
      <c r="E7913" t="s">
        <v>12177</v>
      </c>
      <c r="F7913" t="s">
        <v>15</v>
      </c>
      <c r="G7913" t="s">
        <v>16</v>
      </c>
      <c r="H7913">
        <v>0</v>
      </c>
      <c r="I7913" t="s">
        <v>17</v>
      </c>
      <c r="J7913" t="s">
        <v>1284</v>
      </c>
      <c r="K7913" s="3">
        <v>43263</v>
      </c>
      <c r="L7913" t="s">
        <v>1446</v>
      </c>
      <c r="M7913" t="s">
        <v>143</v>
      </c>
    </row>
    <row r="7914" spans="1:13" x14ac:dyDescent="0.3">
      <c r="A7914">
        <v>2</v>
      </c>
      <c r="B7914" t="s">
        <v>16962</v>
      </c>
      <c r="C7914" t="s">
        <v>1283</v>
      </c>
      <c r="D7914">
        <v>207</v>
      </c>
      <c r="E7914" t="s">
        <v>12262</v>
      </c>
      <c r="F7914" t="s">
        <v>15</v>
      </c>
      <c r="G7914" t="s">
        <v>16</v>
      </c>
      <c r="H7914">
        <v>0</v>
      </c>
      <c r="I7914" t="s">
        <v>17</v>
      </c>
      <c r="J7914" t="s">
        <v>1284</v>
      </c>
      <c r="K7914" s="3">
        <v>43147</v>
      </c>
      <c r="L7914" t="s">
        <v>5534</v>
      </c>
      <c r="M7914" t="s">
        <v>36</v>
      </c>
    </row>
    <row r="7915" spans="1:13" x14ac:dyDescent="0.3">
      <c r="A7915">
        <v>4.3</v>
      </c>
      <c r="B7915" t="s">
        <v>16963</v>
      </c>
      <c r="C7915" t="s">
        <v>1283</v>
      </c>
      <c r="D7915">
        <v>231</v>
      </c>
      <c r="E7915" t="s">
        <v>12270</v>
      </c>
      <c r="F7915" t="s">
        <v>15</v>
      </c>
      <c r="G7915" t="s">
        <v>16</v>
      </c>
      <c r="H7915">
        <v>0</v>
      </c>
      <c r="I7915" t="s">
        <v>17</v>
      </c>
      <c r="J7915" t="s">
        <v>1284</v>
      </c>
      <c r="K7915" s="3">
        <v>42993</v>
      </c>
      <c r="L7915" t="s">
        <v>8910</v>
      </c>
      <c r="M7915" t="s">
        <v>20</v>
      </c>
    </row>
    <row r="7916" spans="1:13" x14ac:dyDescent="0.3">
      <c r="A7916">
        <v>2</v>
      </c>
      <c r="B7916" t="s">
        <v>16964</v>
      </c>
      <c r="C7916" t="s">
        <v>1283</v>
      </c>
      <c r="D7916">
        <v>314</v>
      </c>
      <c r="E7916" t="s">
        <v>12235</v>
      </c>
      <c r="F7916" t="s">
        <v>15</v>
      </c>
      <c r="G7916" t="s">
        <v>16</v>
      </c>
      <c r="H7916">
        <v>0</v>
      </c>
      <c r="I7916" t="s">
        <v>17</v>
      </c>
      <c r="J7916" t="s">
        <v>1284</v>
      </c>
      <c r="K7916" s="3">
        <v>42808</v>
      </c>
      <c r="L7916" t="s">
        <v>8912</v>
      </c>
      <c r="M7916" t="s">
        <v>32</v>
      </c>
    </row>
    <row r="7917" spans="1:13" x14ac:dyDescent="0.3">
      <c r="A7917">
        <v>3.6</v>
      </c>
      <c r="B7917" t="s">
        <v>16965</v>
      </c>
      <c r="C7917" t="s">
        <v>1283</v>
      </c>
      <c r="D7917">
        <v>117</v>
      </c>
      <c r="E7917" t="s">
        <v>12180</v>
      </c>
      <c r="F7917" t="s">
        <v>15</v>
      </c>
      <c r="G7917" t="s">
        <v>16</v>
      </c>
      <c r="H7917">
        <v>0</v>
      </c>
      <c r="I7917" t="s">
        <v>17</v>
      </c>
      <c r="J7917" t="s">
        <v>1284</v>
      </c>
      <c r="K7917" s="3">
        <v>43273</v>
      </c>
      <c r="L7917" t="s">
        <v>8914</v>
      </c>
      <c r="M7917" t="s">
        <v>32</v>
      </c>
    </row>
    <row r="7918" spans="1:13" x14ac:dyDescent="0.3">
      <c r="A7918">
        <v>4.7</v>
      </c>
      <c r="B7918" t="s">
        <v>16966</v>
      </c>
      <c r="C7918" t="s">
        <v>1283</v>
      </c>
      <c r="D7918">
        <v>3661</v>
      </c>
      <c r="E7918" t="s">
        <v>12177</v>
      </c>
      <c r="F7918" t="s">
        <v>38</v>
      </c>
      <c r="G7918" t="s">
        <v>16</v>
      </c>
      <c r="H7918">
        <v>0</v>
      </c>
      <c r="I7918" t="s">
        <v>17</v>
      </c>
      <c r="J7918" t="s">
        <v>1284</v>
      </c>
      <c r="K7918" s="3">
        <v>43263</v>
      </c>
      <c r="L7918" t="s">
        <v>1446</v>
      </c>
      <c r="M7918" t="s">
        <v>143</v>
      </c>
    </row>
    <row r="7919" spans="1:13" x14ac:dyDescent="0.3">
      <c r="A7919">
        <v>3.5</v>
      </c>
      <c r="B7919" t="s">
        <v>16967</v>
      </c>
      <c r="C7919" t="s">
        <v>1283</v>
      </c>
      <c r="D7919">
        <v>805</v>
      </c>
      <c r="E7919" t="s">
        <v>12385</v>
      </c>
      <c r="F7919" t="s">
        <v>38</v>
      </c>
      <c r="G7919" t="s">
        <v>16</v>
      </c>
      <c r="H7919">
        <v>0</v>
      </c>
      <c r="I7919" t="s">
        <v>17</v>
      </c>
      <c r="J7919" t="s">
        <v>1284</v>
      </c>
      <c r="K7919" s="3">
        <v>43298</v>
      </c>
      <c r="L7919" t="s">
        <v>8917</v>
      </c>
      <c r="M7919" t="s">
        <v>143</v>
      </c>
    </row>
    <row r="7920" spans="1:13" x14ac:dyDescent="0.3">
      <c r="A7920">
        <v>4</v>
      </c>
      <c r="B7920" t="s">
        <v>16968</v>
      </c>
      <c r="C7920" t="s">
        <v>1283</v>
      </c>
      <c r="D7920">
        <v>732</v>
      </c>
      <c r="E7920" t="s">
        <v>12198</v>
      </c>
      <c r="F7920" t="s">
        <v>38</v>
      </c>
      <c r="G7920" t="s">
        <v>16</v>
      </c>
      <c r="H7920">
        <v>0</v>
      </c>
      <c r="I7920" t="s">
        <v>17</v>
      </c>
      <c r="J7920" t="s">
        <v>1284</v>
      </c>
      <c r="K7920" s="3">
        <v>43192</v>
      </c>
      <c r="L7920" t="s">
        <v>8919</v>
      </c>
      <c r="M7920" t="s">
        <v>53</v>
      </c>
    </row>
    <row r="7921" spans="1:13" x14ac:dyDescent="0.3">
      <c r="A7921">
        <v>3.5</v>
      </c>
      <c r="B7921" t="s">
        <v>16969</v>
      </c>
      <c r="C7921" t="s">
        <v>1283</v>
      </c>
      <c r="D7921">
        <v>256</v>
      </c>
      <c r="E7921" t="s">
        <v>12188</v>
      </c>
      <c r="F7921" t="s">
        <v>15</v>
      </c>
      <c r="G7921" t="s">
        <v>16</v>
      </c>
      <c r="H7921">
        <v>0</v>
      </c>
      <c r="I7921" t="s">
        <v>17</v>
      </c>
      <c r="J7921" t="s">
        <v>1284</v>
      </c>
      <c r="K7921" s="3">
        <v>43041</v>
      </c>
      <c r="L7921">
        <v>200</v>
      </c>
      <c r="M7921" t="s">
        <v>20</v>
      </c>
    </row>
    <row r="7922" spans="1:13" x14ac:dyDescent="0.3">
      <c r="A7922">
        <v>4.3</v>
      </c>
      <c r="B7922" t="s">
        <v>16970</v>
      </c>
      <c r="C7922" t="s">
        <v>1283</v>
      </c>
      <c r="D7922">
        <v>323</v>
      </c>
      <c r="E7922" t="s">
        <v>12199</v>
      </c>
      <c r="F7922" t="s">
        <v>15</v>
      </c>
      <c r="G7922" t="s">
        <v>16</v>
      </c>
      <c r="H7922">
        <v>0</v>
      </c>
      <c r="I7922" t="s">
        <v>17</v>
      </c>
      <c r="J7922" t="s">
        <v>1284</v>
      </c>
      <c r="K7922" s="3">
        <v>42986</v>
      </c>
      <c r="L7922" t="s">
        <v>8910</v>
      </c>
      <c r="M7922" t="s">
        <v>20</v>
      </c>
    </row>
    <row r="7923" spans="1:13" x14ac:dyDescent="0.3">
      <c r="A7923">
        <v>4.0999999999999996</v>
      </c>
      <c r="B7923" t="s">
        <v>16971</v>
      </c>
      <c r="C7923" t="s">
        <v>1283</v>
      </c>
      <c r="D7923">
        <v>196</v>
      </c>
      <c r="E7923" t="s">
        <v>12361</v>
      </c>
      <c r="F7923" t="s">
        <v>15</v>
      </c>
      <c r="G7923" t="s">
        <v>16</v>
      </c>
      <c r="H7923">
        <v>0</v>
      </c>
      <c r="I7923" t="s">
        <v>17</v>
      </c>
      <c r="J7923" t="s">
        <v>1284</v>
      </c>
      <c r="K7923" s="3">
        <v>43281</v>
      </c>
      <c r="L7923" t="s">
        <v>905</v>
      </c>
      <c r="M7923" t="s">
        <v>36</v>
      </c>
    </row>
    <row r="7924" spans="1:13" x14ac:dyDescent="0.3">
      <c r="A7924">
        <v>4.5999999999999996</v>
      </c>
      <c r="B7924" t="s">
        <v>16972</v>
      </c>
      <c r="C7924" t="s">
        <v>1283</v>
      </c>
      <c r="D7924">
        <v>1992</v>
      </c>
      <c r="E7924" t="s">
        <v>12219</v>
      </c>
      <c r="F7924" t="s">
        <v>38</v>
      </c>
      <c r="G7924" t="s">
        <v>16</v>
      </c>
      <c r="H7924">
        <v>0</v>
      </c>
      <c r="I7924" t="s">
        <v>17</v>
      </c>
      <c r="J7924" t="s">
        <v>1284</v>
      </c>
      <c r="K7924" s="3">
        <v>43271</v>
      </c>
      <c r="L7924" t="s">
        <v>8924</v>
      </c>
      <c r="M7924" t="s">
        <v>143</v>
      </c>
    </row>
    <row r="7925" spans="1:13" x14ac:dyDescent="0.3">
      <c r="A7925">
        <v>3.8</v>
      </c>
      <c r="B7925" t="s">
        <v>16973</v>
      </c>
      <c r="C7925" t="s">
        <v>1283</v>
      </c>
      <c r="D7925">
        <v>922</v>
      </c>
      <c r="E7925" t="s">
        <v>12357</v>
      </c>
      <c r="F7925" t="s">
        <v>34</v>
      </c>
      <c r="G7925" t="s">
        <v>16</v>
      </c>
      <c r="H7925">
        <v>0</v>
      </c>
      <c r="I7925" t="s">
        <v>17</v>
      </c>
      <c r="J7925" t="s">
        <v>1284</v>
      </c>
      <c r="K7925" s="3">
        <v>42929</v>
      </c>
      <c r="L7925" t="s">
        <v>8926</v>
      </c>
      <c r="M7925" t="s">
        <v>39</v>
      </c>
    </row>
    <row r="7926" spans="1:13" x14ac:dyDescent="0.3">
      <c r="A7926">
        <v>4.3</v>
      </c>
      <c r="B7926" t="s">
        <v>16974</v>
      </c>
      <c r="C7926" t="s">
        <v>1283</v>
      </c>
      <c r="D7926">
        <v>4290</v>
      </c>
      <c r="E7926" t="s">
        <v>12219</v>
      </c>
      <c r="F7926" t="s">
        <v>38</v>
      </c>
      <c r="G7926" t="s">
        <v>16</v>
      </c>
      <c r="H7926">
        <v>0</v>
      </c>
      <c r="I7926" t="s">
        <v>17</v>
      </c>
      <c r="J7926" t="s">
        <v>1284</v>
      </c>
      <c r="K7926" s="3">
        <v>43300</v>
      </c>
      <c r="L7926" t="s">
        <v>8928</v>
      </c>
      <c r="M7926" t="s">
        <v>143</v>
      </c>
    </row>
    <row r="7927" spans="1:13" x14ac:dyDescent="0.3">
      <c r="A7927">
        <v>3.8</v>
      </c>
      <c r="B7927" t="s">
        <v>16975</v>
      </c>
      <c r="C7927" t="s">
        <v>1283</v>
      </c>
      <c r="D7927">
        <v>109</v>
      </c>
      <c r="E7927" t="s">
        <v>12181</v>
      </c>
      <c r="F7927" t="s">
        <v>15</v>
      </c>
      <c r="G7927" t="s">
        <v>16</v>
      </c>
      <c r="H7927">
        <v>0</v>
      </c>
      <c r="I7927" t="s">
        <v>17</v>
      </c>
      <c r="J7927" t="s">
        <v>1284</v>
      </c>
      <c r="K7927" s="3">
        <v>42936</v>
      </c>
      <c r="L7927">
        <v>1.1000000000000001</v>
      </c>
      <c r="M7927" t="s">
        <v>39</v>
      </c>
    </row>
    <row r="7928" spans="1:13" x14ac:dyDescent="0.3">
      <c r="A7928">
        <v>1</v>
      </c>
      <c r="B7928" t="s">
        <v>16976</v>
      </c>
      <c r="C7928" t="s">
        <v>1283</v>
      </c>
      <c r="D7928">
        <v>2</v>
      </c>
      <c r="E7928" t="s">
        <v>12355</v>
      </c>
      <c r="F7928" t="s">
        <v>482</v>
      </c>
      <c r="G7928" t="s">
        <v>16</v>
      </c>
      <c r="H7928">
        <v>0</v>
      </c>
      <c r="I7928" t="s">
        <v>17</v>
      </c>
      <c r="J7928" t="s">
        <v>1284</v>
      </c>
      <c r="K7928" s="3">
        <v>42941</v>
      </c>
      <c r="L7928" t="s">
        <v>121</v>
      </c>
      <c r="M7928" t="s">
        <v>53</v>
      </c>
    </row>
    <row r="7929" spans="1:13" x14ac:dyDescent="0.3">
      <c r="A7929">
        <v>3.8</v>
      </c>
      <c r="B7929" t="s">
        <v>16977</v>
      </c>
      <c r="C7929" t="s">
        <v>1283</v>
      </c>
      <c r="D7929">
        <v>472</v>
      </c>
      <c r="E7929" t="s">
        <v>12246</v>
      </c>
      <c r="F7929" t="s">
        <v>38</v>
      </c>
      <c r="G7929" t="s">
        <v>16</v>
      </c>
      <c r="H7929">
        <v>0</v>
      </c>
      <c r="I7929" t="s">
        <v>17</v>
      </c>
      <c r="J7929" t="s">
        <v>1284</v>
      </c>
      <c r="K7929" s="3">
        <v>43152</v>
      </c>
      <c r="L7929" t="s">
        <v>905</v>
      </c>
      <c r="M7929" t="s">
        <v>53</v>
      </c>
    </row>
    <row r="7930" spans="1:13" x14ac:dyDescent="0.3">
      <c r="A7930">
        <v>3.3</v>
      </c>
      <c r="B7930" t="s">
        <v>16978</v>
      </c>
      <c r="C7930" t="s">
        <v>1283</v>
      </c>
      <c r="D7930">
        <v>343</v>
      </c>
      <c r="E7930" t="s">
        <v>12353</v>
      </c>
      <c r="F7930" t="s">
        <v>15</v>
      </c>
      <c r="G7930" t="s">
        <v>16</v>
      </c>
      <c r="H7930">
        <v>0</v>
      </c>
      <c r="I7930" t="s">
        <v>17</v>
      </c>
      <c r="J7930" t="s">
        <v>1284</v>
      </c>
      <c r="K7930" s="3">
        <v>42907</v>
      </c>
      <c r="L7930">
        <v>2.79</v>
      </c>
      <c r="M7930" t="s">
        <v>122</v>
      </c>
    </row>
    <row r="7931" spans="1:13" x14ac:dyDescent="0.3">
      <c r="A7931">
        <v>4.8</v>
      </c>
      <c r="B7931" t="s">
        <v>16979</v>
      </c>
      <c r="C7931" t="s">
        <v>1283</v>
      </c>
      <c r="D7931">
        <v>495</v>
      </c>
      <c r="E7931" t="s">
        <v>12190</v>
      </c>
      <c r="F7931" t="s">
        <v>60</v>
      </c>
      <c r="G7931" t="s">
        <v>16</v>
      </c>
      <c r="H7931">
        <v>0</v>
      </c>
      <c r="I7931" t="s">
        <v>17</v>
      </c>
      <c r="J7931" t="s">
        <v>1284</v>
      </c>
      <c r="K7931" s="3">
        <v>43221</v>
      </c>
      <c r="L7931" t="s">
        <v>8934</v>
      </c>
      <c r="M7931" t="s">
        <v>143</v>
      </c>
    </row>
    <row r="7932" spans="1:13" x14ac:dyDescent="0.3">
      <c r="A7932">
        <v>3</v>
      </c>
      <c r="B7932" t="s">
        <v>16980</v>
      </c>
      <c r="C7932" t="s">
        <v>1283</v>
      </c>
      <c r="D7932">
        <v>4</v>
      </c>
      <c r="E7932" t="s">
        <v>31</v>
      </c>
      <c r="F7932" t="s">
        <v>665</v>
      </c>
      <c r="G7932" t="s">
        <v>16</v>
      </c>
      <c r="H7932">
        <v>0</v>
      </c>
      <c r="I7932" t="s">
        <v>17</v>
      </c>
      <c r="J7932" t="s">
        <v>1284</v>
      </c>
      <c r="K7932" s="3">
        <v>43313</v>
      </c>
      <c r="L7932" t="s">
        <v>885</v>
      </c>
      <c r="M7932" t="s">
        <v>31</v>
      </c>
    </row>
    <row r="7933" spans="1:13" x14ac:dyDescent="0.3">
      <c r="A7933">
        <v>4</v>
      </c>
      <c r="B7933" t="s">
        <v>8936</v>
      </c>
      <c r="C7933" t="s">
        <v>2367</v>
      </c>
      <c r="D7933">
        <v>28136</v>
      </c>
      <c r="E7933" t="s">
        <v>31</v>
      </c>
      <c r="F7933" t="s">
        <v>26</v>
      </c>
      <c r="G7933" t="s">
        <v>16</v>
      </c>
      <c r="H7933">
        <v>0</v>
      </c>
      <c r="I7933" t="s">
        <v>17</v>
      </c>
      <c r="J7933" t="s">
        <v>2019</v>
      </c>
      <c r="K7933" s="3">
        <v>42971</v>
      </c>
      <c r="L7933" t="s">
        <v>31</v>
      </c>
      <c r="M7933" t="s">
        <v>31</v>
      </c>
    </row>
    <row r="7934" spans="1:13" x14ac:dyDescent="0.3">
      <c r="A7934">
        <v>3.6</v>
      </c>
      <c r="B7934" t="s">
        <v>16981</v>
      </c>
      <c r="C7934" t="s">
        <v>3533</v>
      </c>
      <c r="D7934">
        <v>892</v>
      </c>
      <c r="E7934" t="s">
        <v>12603</v>
      </c>
      <c r="F7934" t="s">
        <v>38</v>
      </c>
      <c r="G7934" t="s">
        <v>383</v>
      </c>
      <c r="H7934" s="2">
        <v>2.4900000000000002</v>
      </c>
      <c r="I7934" t="s">
        <v>17</v>
      </c>
      <c r="J7934" t="s">
        <v>3534</v>
      </c>
      <c r="K7934" s="3">
        <v>43313</v>
      </c>
      <c r="L7934">
        <v>1.08</v>
      </c>
      <c r="M7934" t="s">
        <v>53</v>
      </c>
    </row>
    <row r="7935" spans="1:13" x14ac:dyDescent="0.3">
      <c r="A7935">
        <v>3.8</v>
      </c>
      <c r="B7935" t="s">
        <v>16982</v>
      </c>
      <c r="C7935" t="s">
        <v>492</v>
      </c>
      <c r="D7935">
        <v>12667</v>
      </c>
      <c r="E7935" t="s">
        <v>12821</v>
      </c>
      <c r="F7935" t="s">
        <v>42</v>
      </c>
      <c r="G7935" t="s">
        <v>16</v>
      </c>
      <c r="H7935">
        <v>0</v>
      </c>
      <c r="I7935" t="s">
        <v>17</v>
      </c>
      <c r="J7935" t="s">
        <v>493</v>
      </c>
      <c r="K7935" s="3">
        <v>43313</v>
      </c>
      <c r="L7935" t="s">
        <v>8939</v>
      </c>
      <c r="M7935" t="s">
        <v>334</v>
      </c>
    </row>
    <row r="7936" spans="1:13" x14ac:dyDescent="0.3">
      <c r="A7936">
        <v>4.3</v>
      </c>
      <c r="B7936" t="s">
        <v>16983</v>
      </c>
      <c r="C7936" t="s">
        <v>3677</v>
      </c>
      <c r="D7936">
        <v>40907</v>
      </c>
      <c r="E7936" t="s">
        <v>12301</v>
      </c>
      <c r="F7936" t="s">
        <v>26</v>
      </c>
      <c r="G7936" t="s">
        <v>16</v>
      </c>
      <c r="H7936">
        <v>0</v>
      </c>
      <c r="I7936" t="s">
        <v>17</v>
      </c>
      <c r="J7936" t="s">
        <v>3678</v>
      </c>
      <c r="K7936" s="3">
        <v>42943</v>
      </c>
      <c r="L7936" t="s">
        <v>8941</v>
      </c>
      <c r="M7936" t="s">
        <v>122</v>
      </c>
    </row>
    <row r="7937" spans="1:13" x14ac:dyDescent="0.3">
      <c r="A7937">
        <v>3.9</v>
      </c>
      <c r="B7937" t="s">
        <v>16984</v>
      </c>
      <c r="C7937" t="s">
        <v>2367</v>
      </c>
      <c r="D7937">
        <v>475944</v>
      </c>
      <c r="E7937" t="s">
        <v>12235</v>
      </c>
      <c r="F7937" t="s">
        <v>55</v>
      </c>
      <c r="G7937" t="s">
        <v>16</v>
      </c>
      <c r="H7937">
        <v>0</v>
      </c>
      <c r="I7937" t="s">
        <v>17</v>
      </c>
      <c r="J7937" t="s">
        <v>2130</v>
      </c>
      <c r="K7937" s="3">
        <v>43277</v>
      </c>
      <c r="L7937" t="s">
        <v>631</v>
      </c>
      <c r="M7937" t="s">
        <v>50</v>
      </c>
    </row>
    <row r="7938" spans="1:13" x14ac:dyDescent="0.3">
      <c r="A7938">
        <v>4.2</v>
      </c>
      <c r="B7938" t="s">
        <v>8943</v>
      </c>
      <c r="C7938" t="s">
        <v>2012</v>
      </c>
      <c r="D7938">
        <v>115176</v>
      </c>
      <c r="E7938" t="s">
        <v>12219</v>
      </c>
      <c r="F7938" t="s">
        <v>55</v>
      </c>
      <c r="G7938" t="s">
        <v>16</v>
      </c>
      <c r="H7938">
        <v>0</v>
      </c>
      <c r="I7938" t="s">
        <v>30</v>
      </c>
      <c r="J7938" t="s">
        <v>2072</v>
      </c>
      <c r="K7938" s="3">
        <v>43266</v>
      </c>
      <c r="L7938" t="s">
        <v>706</v>
      </c>
      <c r="M7938" t="s">
        <v>53</v>
      </c>
    </row>
    <row r="7939" spans="1:13" x14ac:dyDescent="0.3">
      <c r="A7939">
        <v>4.5999999999999996</v>
      </c>
      <c r="B7939" t="s">
        <v>2294</v>
      </c>
      <c r="C7939" t="s">
        <v>2012</v>
      </c>
      <c r="D7939">
        <v>10981850</v>
      </c>
      <c r="E7939" t="s">
        <v>13178</v>
      </c>
      <c r="F7939" t="s">
        <v>240</v>
      </c>
      <c r="G7939" t="s">
        <v>16</v>
      </c>
      <c r="H7939">
        <v>0</v>
      </c>
      <c r="I7939" t="s">
        <v>70</v>
      </c>
      <c r="J7939" t="s">
        <v>2029</v>
      </c>
      <c r="K7939" s="3">
        <v>43283</v>
      </c>
      <c r="L7939" t="s">
        <v>2295</v>
      </c>
      <c r="M7939" t="s">
        <v>46</v>
      </c>
    </row>
    <row r="7940" spans="1:13" x14ac:dyDescent="0.3">
      <c r="A7940">
        <v>4</v>
      </c>
      <c r="B7940" t="s">
        <v>8944</v>
      </c>
      <c r="C7940" t="s">
        <v>2012</v>
      </c>
      <c r="D7940">
        <v>121082</v>
      </c>
      <c r="E7940" t="s">
        <v>12207</v>
      </c>
      <c r="F7940" t="s">
        <v>55</v>
      </c>
      <c r="G7940" t="s">
        <v>16</v>
      </c>
      <c r="H7940">
        <v>0</v>
      </c>
      <c r="I7940" t="s">
        <v>30</v>
      </c>
      <c r="J7940" t="s">
        <v>2139</v>
      </c>
      <c r="K7940" s="3">
        <v>43117</v>
      </c>
      <c r="L7940" t="s">
        <v>858</v>
      </c>
      <c r="M7940" t="s">
        <v>284</v>
      </c>
    </row>
    <row r="7941" spans="1:13" x14ac:dyDescent="0.3">
      <c r="A7941">
        <v>4.5</v>
      </c>
      <c r="B7941" t="s">
        <v>12368</v>
      </c>
      <c r="C7941" t="s">
        <v>309</v>
      </c>
      <c r="D7941">
        <v>4571</v>
      </c>
      <c r="E7941" t="s">
        <v>12261</v>
      </c>
      <c r="F7941" t="s">
        <v>22</v>
      </c>
      <c r="G7941" t="s">
        <v>16</v>
      </c>
      <c r="H7941">
        <v>0</v>
      </c>
      <c r="I7941" t="s">
        <v>17</v>
      </c>
      <c r="J7941" t="s">
        <v>310</v>
      </c>
      <c r="K7941" s="3">
        <v>43289</v>
      </c>
      <c r="L7941">
        <v>3.3</v>
      </c>
      <c r="M7941" t="s">
        <v>50</v>
      </c>
    </row>
    <row r="7942" spans="1:13" x14ac:dyDescent="0.3">
      <c r="A7942">
        <v>4.5999999999999996</v>
      </c>
      <c r="B7942" t="s">
        <v>8945</v>
      </c>
      <c r="C7942" t="s">
        <v>309</v>
      </c>
      <c r="D7942">
        <v>15830</v>
      </c>
      <c r="E7942" t="s">
        <v>31</v>
      </c>
      <c r="F7942" t="s">
        <v>42</v>
      </c>
      <c r="G7942" t="s">
        <v>16</v>
      </c>
      <c r="H7942">
        <v>0</v>
      </c>
      <c r="I7942" t="s">
        <v>17</v>
      </c>
      <c r="J7942" t="s">
        <v>310</v>
      </c>
      <c r="K7942" s="3">
        <v>43300</v>
      </c>
      <c r="L7942" t="s">
        <v>31</v>
      </c>
      <c r="M7942" t="s">
        <v>31</v>
      </c>
    </row>
    <row r="7943" spans="1:13" x14ac:dyDescent="0.3">
      <c r="A7943">
        <v>4.5999999999999996</v>
      </c>
      <c r="B7943" t="s">
        <v>16985</v>
      </c>
      <c r="C7943" t="s">
        <v>309</v>
      </c>
      <c r="D7943">
        <v>213</v>
      </c>
      <c r="E7943" t="s">
        <v>12563</v>
      </c>
      <c r="F7943" t="s">
        <v>15</v>
      </c>
      <c r="G7943" t="s">
        <v>16</v>
      </c>
      <c r="H7943">
        <v>0</v>
      </c>
      <c r="I7943" t="s">
        <v>17</v>
      </c>
      <c r="J7943" t="s">
        <v>310</v>
      </c>
      <c r="K7943" s="3">
        <v>43201</v>
      </c>
      <c r="L7943" t="s">
        <v>4786</v>
      </c>
      <c r="M7943" t="s">
        <v>143</v>
      </c>
    </row>
    <row r="7944" spans="1:13" x14ac:dyDescent="0.3">
      <c r="A7944">
        <v>4.5</v>
      </c>
      <c r="B7944" t="s">
        <v>16986</v>
      </c>
      <c r="C7944" t="s">
        <v>2367</v>
      </c>
      <c r="D7944">
        <v>625</v>
      </c>
      <c r="E7944" t="s">
        <v>12229</v>
      </c>
      <c r="F7944" t="s">
        <v>34</v>
      </c>
      <c r="G7944" t="s">
        <v>16</v>
      </c>
      <c r="H7944">
        <v>0</v>
      </c>
      <c r="I7944" t="s">
        <v>17</v>
      </c>
      <c r="J7944" t="s">
        <v>901</v>
      </c>
      <c r="K7944" s="3">
        <v>43311</v>
      </c>
      <c r="L7944">
        <v>4</v>
      </c>
      <c r="M7944" t="s">
        <v>20</v>
      </c>
    </row>
    <row r="7945" spans="1:13" x14ac:dyDescent="0.3">
      <c r="A7945">
        <v>3.7</v>
      </c>
      <c r="B7945" t="s">
        <v>8948</v>
      </c>
      <c r="C7945" t="s">
        <v>309</v>
      </c>
      <c r="D7945">
        <v>3757</v>
      </c>
      <c r="E7945" t="s">
        <v>12329</v>
      </c>
      <c r="F7945" t="s">
        <v>42</v>
      </c>
      <c r="G7945" t="s">
        <v>16</v>
      </c>
      <c r="H7945">
        <v>0</v>
      </c>
      <c r="I7945" t="s">
        <v>17</v>
      </c>
      <c r="J7945" t="s">
        <v>310</v>
      </c>
      <c r="K7945" s="3">
        <v>42458</v>
      </c>
      <c r="L7945">
        <v>2.8</v>
      </c>
      <c r="M7945" t="s">
        <v>93</v>
      </c>
    </row>
    <row r="7946" spans="1:13" x14ac:dyDescent="0.3">
      <c r="A7946">
        <v>4.4000000000000004</v>
      </c>
      <c r="B7946" t="s">
        <v>16987</v>
      </c>
      <c r="C7946" t="s">
        <v>309</v>
      </c>
      <c r="D7946">
        <v>9555</v>
      </c>
      <c r="E7946" t="s">
        <v>12430</v>
      </c>
      <c r="F7946" t="s">
        <v>42</v>
      </c>
      <c r="G7946" t="s">
        <v>16</v>
      </c>
      <c r="H7946">
        <v>0</v>
      </c>
      <c r="I7946" t="s">
        <v>17</v>
      </c>
      <c r="J7946" t="s">
        <v>310</v>
      </c>
      <c r="K7946" s="3">
        <v>43300</v>
      </c>
      <c r="L7946">
        <v>7.7</v>
      </c>
      <c r="M7946" t="s">
        <v>50</v>
      </c>
    </row>
    <row r="7947" spans="1:13" x14ac:dyDescent="0.3">
      <c r="A7947">
        <v>4.5999999999999996</v>
      </c>
      <c r="B7947" t="s">
        <v>16988</v>
      </c>
      <c r="C7947" t="s">
        <v>309</v>
      </c>
      <c r="D7947">
        <v>770</v>
      </c>
      <c r="E7947" t="s">
        <v>12183</v>
      </c>
      <c r="F7947" t="s">
        <v>34</v>
      </c>
      <c r="G7947" t="s">
        <v>16</v>
      </c>
      <c r="H7947">
        <v>0</v>
      </c>
      <c r="I7947" t="s">
        <v>17</v>
      </c>
      <c r="J7947" t="s">
        <v>310</v>
      </c>
      <c r="K7947" s="3">
        <v>43315</v>
      </c>
      <c r="L7947">
        <v>1.9</v>
      </c>
      <c r="M7947" t="s">
        <v>36</v>
      </c>
    </row>
    <row r="7948" spans="1:13" x14ac:dyDescent="0.3">
      <c r="A7948">
        <v>3.9</v>
      </c>
      <c r="B7948" t="s">
        <v>16989</v>
      </c>
      <c r="C7948" t="s">
        <v>239</v>
      </c>
      <c r="D7948">
        <v>88</v>
      </c>
      <c r="E7948" t="s">
        <v>12673</v>
      </c>
      <c r="F7948" t="s">
        <v>15</v>
      </c>
      <c r="G7948" t="s">
        <v>16</v>
      </c>
      <c r="H7948">
        <v>0</v>
      </c>
      <c r="I7948" t="s">
        <v>17</v>
      </c>
      <c r="J7948" t="s">
        <v>241</v>
      </c>
      <c r="K7948" s="3">
        <v>43190</v>
      </c>
      <c r="L7948">
        <v>1.1000000000000001</v>
      </c>
      <c r="M7948" t="s">
        <v>53</v>
      </c>
    </row>
    <row r="7949" spans="1:13" x14ac:dyDescent="0.3">
      <c r="A7949">
        <v>4.4000000000000004</v>
      </c>
      <c r="B7949" t="s">
        <v>16990</v>
      </c>
      <c r="C7949" t="s">
        <v>309</v>
      </c>
      <c r="D7949">
        <v>2147</v>
      </c>
      <c r="E7949" t="s">
        <v>12284</v>
      </c>
      <c r="F7949" t="s">
        <v>22</v>
      </c>
      <c r="G7949" t="s">
        <v>16</v>
      </c>
      <c r="H7949">
        <v>0</v>
      </c>
      <c r="I7949" t="s">
        <v>17</v>
      </c>
      <c r="J7949" t="s">
        <v>310</v>
      </c>
      <c r="K7949" s="3">
        <v>43083</v>
      </c>
      <c r="L7949">
        <v>1.8</v>
      </c>
      <c r="M7949" t="s">
        <v>36</v>
      </c>
    </row>
    <row r="7950" spans="1:13" x14ac:dyDescent="0.3">
      <c r="A7950">
        <v>4.5</v>
      </c>
      <c r="B7950" t="s">
        <v>16991</v>
      </c>
      <c r="C7950" t="s">
        <v>3958</v>
      </c>
      <c r="D7950">
        <v>48</v>
      </c>
      <c r="E7950" t="s">
        <v>12229</v>
      </c>
      <c r="F7950" t="s">
        <v>60</v>
      </c>
      <c r="G7950" t="s">
        <v>16</v>
      </c>
      <c r="H7950">
        <v>0</v>
      </c>
      <c r="I7950" t="s">
        <v>17</v>
      </c>
      <c r="J7950" t="s">
        <v>3959</v>
      </c>
      <c r="K7950" s="3">
        <v>43304</v>
      </c>
      <c r="L7950" t="s">
        <v>2304</v>
      </c>
      <c r="M7950" t="s">
        <v>143</v>
      </c>
    </row>
    <row r="7951" spans="1:13" x14ac:dyDescent="0.3">
      <c r="A7951">
        <v>4.5</v>
      </c>
      <c r="B7951" t="s">
        <v>16992</v>
      </c>
      <c r="C7951" t="s">
        <v>309</v>
      </c>
      <c r="D7951">
        <v>3972</v>
      </c>
      <c r="E7951" t="s">
        <v>12183</v>
      </c>
      <c r="F7951" t="s">
        <v>34</v>
      </c>
      <c r="G7951" t="s">
        <v>16</v>
      </c>
      <c r="H7951">
        <v>0</v>
      </c>
      <c r="I7951" t="s">
        <v>30</v>
      </c>
      <c r="J7951" t="s">
        <v>310</v>
      </c>
      <c r="K7951" s="3">
        <v>43276</v>
      </c>
      <c r="L7951" t="s">
        <v>8955</v>
      </c>
      <c r="M7951" t="s">
        <v>53</v>
      </c>
    </row>
    <row r="7952" spans="1:13" x14ac:dyDescent="0.3">
      <c r="A7952">
        <v>4.3</v>
      </c>
      <c r="B7952" t="s">
        <v>16993</v>
      </c>
      <c r="C7952" t="s">
        <v>2367</v>
      </c>
      <c r="D7952">
        <v>374</v>
      </c>
      <c r="E7952" t="s">
        <v>12229</v>
      </c>
      <c r="F7952" t="s">
        <v>34</v>
      </c>
      <c r="G7952" t="s">
        <v>16</v>
      </c>
      <c r="H7952">
        <v>0</v>
      </c>
      <c r="I7952" t="s">
        <v>17</v>
      </c>
      <c r="J7952" t="s">
        <v>901</v>
      </c>
      <c r="K7952" s="3">
        <v>43017</v>
      </c>
      <c r="L7952">
        <v>1</v>
      </c>
      <c r="M7952" t="s">
        <v>20</v>
      </c>
    </row>
    <row r="7953" spans="1:13" x14ac:dyDescent="0.3">
      <c r="A7953">
        <v>3.7</v>
      </c>
      <c r="B7953" t="s">
        <v>16994</v>
      </c>
      <c r="C7953" t="s">
        <v>309</v>
      </c>
      <c r="D7953">
        <v>113</v>
      </c>
      <c r="E7953" t="s">
        <v>12246</v>
      </c>
      <c r="F7953" t="s">
        <v>15</v>
      </c>
      <c r="G7953" t="s">
        <v>16</v>
      </c>
      <c r="H7953">
        <v>0</v>
      </c>
      <c r="I7953" t="s">
        <v>17</v>
      </c>
      <c r="J7953" t="s">
        <v>310</v>
      </c>
      <c r="K7953" s="3">
        <v>43260</v>
      </c>
      <c r="L7953" t="s">
        <v>2675</v>
      </c>
      <c r="M7953" t="s">
        <v>50</v>
      </c>
    </row>
    <row r="7954" spans="1:13" x14ac:dyDescent="0.3">
      <c r="A7954">
        <v>3.9</v>
      </c>
      <c r="B7954" t="s">
        <v>16995</v>
      </c>
      <c r="C7954" t="s">
        <v>3677</v>
      </c>
      <c r="D7954">
        <v>37</v>
      </c>
      <c r="E7954" t="s">
        <v>12192</v>
      </c>
      <c r="F7954" t="s">
        <v>15</v>
      </c>
      <c r="G7954" t="s">
        <v>16</v>
      </c>
      <c r="H7954">
        <v>0</v>
      </c>
      <c r="I7954" t="s">
        <v>17</v>
      </c>
      <c r="J7954" t="s">
        <v>3678</v>
      </c>
      <c r="K7954" s="3">
        <v>43299</v>
      </c>
      <c r="L7954">
        <v>1.3</v>
      </c>
      <c r="M7954" t="s">
        <v>36</v>
      </c>
    </row>
    <row r="7955" spans="1:13" x14ac:dyDescent="0.3">
      <c r="A7955">
        <v>3.9</v>
      </c>
      <c r="B7955" t="s">
        <v>16996</v>
      </c>
      <c r="C7955" t="s">
        <v>2367</v>
      </c>
      <c r="D7955">
        <v>139</v>
      </c>
      <c r="E7955" t="s">
        <v>12601</v>
      </c>
      <c r="F7955" t="s">
        <v>38</v>
      </c>
      <c r="G7955" t="s">
        <v>16</v>
      </c>
      <c r="H7955">
        <v>0</v>
      </c>
      <c r="I7955" t="s">
        <v>17</v>
      </c>
      <c r="J7955" t="s">
        <v>901</v>
      </c>
      <c r="K7955" s="3">
        <v>43297</v>
      </c>
      <c r="L7955">
        <v>2.1</v>
      </c>
      <c r="M7955" t="s">
        <v>20</v>
      </c>
    </row>
    <row r="7956" spans="1:13" x14ac:dyDescent="0.3">
      <c r="A7956">
        <v>4.3</v>
      </c>
      <c r="B7956" t="s">
        <v>16997</v>
      </c>
      <c r="C7956" t="s">
        <v>3958</v>
      </c>
      <c r="D7956">
        <v>2303</v>
      </c>
      <c r="E7956" t="s">
        <v>12222</v>
      </c>
      <c r="F7956" t="s">
        <v>34</v>
      </c>
      <c r="G7956" t="s">
        <v>16</v>
      </c>
      <c r="H7956">
        <v>0</v>
      </c>
      <c r="I7956" t="s">
        <v>17</v>
      </c>
      <c r="J7956" t="s">
        <v>3959</v>
      </c>
      <c r="K7956" s="3">
        <v>43314</v>
      </c>
      <c r="L7956" t="s">
        <v>8961</v>
      </c>
      <c r="M7956" t="s">
        <v>20</v>
      </c>
    </row>
    <row r="7957" spans="1:13" x14ac:dyDescent="0.3">
      <c r="A7957">
        <v>4.0999999999999996</v>
      </c>
      <c r="B7957" t="s">
        <v>16998</v>
      </c>
      <c r="C7957" t="s">
        <v>309</v>
      </c>
      <c r="D7957">
        <v>489</v>
      </c>
      <c r="E7957" t="s">
        <v>12191</v>
      </c>
      <c r="F7957" t="s">
        <v>34</v>
      </c>
      <c r="G7957" t="s">
        <v>16</v>
      </c>
      <c r="H7957">
        <v>0</v>
      </c>
      <c r="I7957" t="s">
        <v>17</v>
      </c>
      <c r="J7957" t="s">
        <v>310</v>
      </c>
      <c r="K7957" s="3">
        <v>43278</v>
      </c>
      <c r="L7957">
        <v>14</v>
      </c>
      <c r="M7957" t="s">
        <v>20</v>
      </c>
    </row>
    <row r="7958" spans="1:13" x14ac:dyDescent="0.3">
      <c r="A7958">
        <v>4.0999999999999996</v>
      </c>
      <c r="B7958" t="s">
        <v>16999</v>
      </c>
      <c r="C7958" t="s">
        <v>309</v>
      </c>
      <c r="D7958">
        <v>423</v>
      </c>
      <c r="E7958" t="s">
        <v>12191</v>
      </c>
      <c r="F7958" t="s">
        <v>34</v>
      </c>
      <c r="G7958" t="s">
        <v>16</v>
      </c>
      <c r="H7958">
        <v>0</v>
      </c>
      <c r="I7958" t="s">
        <v>17</v>
      </c>
      <c r="J7958" t="s">
        <v>310</v>
      </c>
      <c r="K7958" s="3">
        <v>43258</v>
      </c>
      <c r="L7958">
        <v>11</v>
      </c>
      <c r="M7958" t="s">
        <v>20</v>
      </c>
    </row>
    <row r="7959" spans="1:13" x14ac:dyDescent="0.3">
      <c r="A7959">
        <v>4.4000000000000004</v>
      </c>
      <c r="B7959" t="s">
        <v>17000</v>
      </c>
      <c r="C7959" t="s">
        <v>2367</v>
      </c>
      <c r="D7959">
        <v>14</v>
      </c>
      <c r="E7959" t="s">
        <v>12198</v>
      </c>
      <c r="F7959" t="s">
        <v>482</v>
      </c>
      <c r="G7959" t="s">
        <v>16</v>
      </c>
      <c r="H7959">
        <v>0</v>
      </c>
      <c r="I7959" t="s">
        <v>17</v>
      </c>
      <c r="J7959" t="s">
        <v>901</v>
      </c>
      <c r="K7959" s="3">
        <v>43186</v>
      </c>
      <c r="L7959">
        <v>1</v>
      </c>
      <c r="M7959" t="s">
        <v>53</v>
      </c>
    </row>
    <row r="7960" spans="1:13" x14ac:dyDescent="0.3">
      <c r="A7960">
        <v>4.4000000000000004</v>
      </c>
      <c r="B7960" t="s">
        <v>17001</v>
      </c>
      <c r="C7960" t="s">
        <v>309</v>
      </c>
      <c r="D7960">
        <v>20921</v>
      </c>
      <c r="E7960" t="s">
        <v>12243</v>
      </c>
      <c r="F7960" t="s">
        <v>42</v>
      </c>
      <c r="G7960" t="s">
        <v>16</v>
      </c>
      <c r="H7960">
        <v>0</v>
      </c>
      <c r="I7960" t="s">
        <v>17</v>
      </c>
      <c r="J7960" t="s">
        <v>310</v>
      </c>
      <c r="K7960" s="3">
        <v>43111</v>
      </c>
      <c r="L7960" t="s">
        <v>172</v>
      </c>
      <c r="M7960" t="s">
        <v>50</v>
      </c>
    </row>
    <row r="7961" spans="1:13" x14ac:dyDescent="0.3">
      <c r="A7961">
        <v>4.2</v>
      </c>
      <c r="B7961" t="s">
        <v>17002</v>
      </c>
      <c r="C7961" t="s">
        <v>309</v>
      </c>
      <c r="D7961">
        <v>831</v>
      </c>
      <c r="E7961" t="s">
        <v>12216</v>
      </c>
      <c r="F7961" t="s">
        <v>38</v>
      </c>
      <c r="G7961" t="s">
        <v>16</v>
      </c>
      <c r="H7961">
        <v>0</v>
      </c>
      <c r="I7961" t="s">
        <v>17</v>
      </c>
      <c r="J7961" t="s">
        <v>310</v>
      </c>
      <c r="K7961" s="3">
        <v>43264</v>
      </c>
      <c r="L7961" t="s">
        <v>8967</v>
      </c>
      <c r="M7961" t="s">
        <v>53</v>
      </c>
    </row>
    <row r="7962" spans="1:13" x14ac:dyDescent="0.3">
      <c r="A7962">
        <v>4.5</v>
      </c>
      <c r="B7962" t="s">
        <v>8968</v>
      </c>
      <c r="C7962" t="s">
        <v>3958</v>
      </c>
      <c r="D7962">
        <v>27820</v>
      </c>
      <c r="E7962" t="s">
        <v>12430</v>
      </c>
      <c r="F7962" t="s">
        <v>42</v>
      </c>
      <c r="G7962" t="s">
        <v>16</v>
      </c>
      <c r="H7962">
        <v>0</v>
      </c>
      <c r="I7962" t="s">
        <v>17</v>
      </c>
      <c r="J7962" t="s">
        <v>3959</v>
      </c>
      <c r="K7962" s="3">
        <v>43310</v>
      </c>
      <c r="L7962">
        <v>2.1</v>
      </c>
      <c r="M7962" t="s">
        <v>93</v>
      </c>
    </row>
    <row r="7963" spans="1:13" x14ac:dyDescent="0.3">
      <c r="A7963">
        <v>4.5999999999999996</v>
      </c>
      <c r="B7963" t="s">
        <v>17003</v>
      </c>
      <c r="C7963" t="s">
        <v>239</v>
      </c>
      <c r="D7963">
        <v>244</v>
      </c>
      <c r="E7963" t="s">
        <v>13455</v>
      </c>
      <c r="F7963" t="s">
        <v>34</v>
      </c>
      <c r="G7963" t="s">
        <v>16</v>
      </c>
      <c r="H7963">
        <v>0</v>
      </c>
      <c r="I7963" t="s">
        <v>17</v>
      </c>
      <c r="J7963" t="s">
        <v>241</v>
      </c>
      <c r="K7963" s="3">
        <v>42482</v>
      </c>
      <c r="L7963" t="s">
        <v>19</v>
      </c>
      <c r="M7963" t="s">
        <v>53</v>
      </c>
    </row>
    <row r="7964" spans="1:13" x14ac:dyDescent="0.3">
      <c r="A7964">
        <v>4.4000000000000004</v>
      </c>
      <c r="B7964" t="s">
        <v>17004</v>
      </c>
      <c r="C7964" t="s">
        <v>309</v>
      </c>
      <c r="D7964">
        <v>244</v>
      </c>
      <c r="E7964" t="s">
        <v>12609</v>
      </c>
      <c r="F7964" t="s">
        <v>482</v>
      </c>
      <c r="G7964" t="s">
        <v>383</v>
      </c>
      <c r="H7964" s="2">
        <v>4.99</v>
      </c>
      <c r="I7964" t="s">
        <v>17</v>
      </c>
      <c r="J7964" t="s">
        <v>310</v>
      </c>
      <c r="K7964" s="3">
        <v>42964</v>
      </c>
      <c r="L7964">
        <v>4.38</v>
      </c>
      <c r="M7964" t="s">
        <v>39</v>
      </c>
    </row>
    <row r="7965" spans="1:13" x14ac:dyDescent="0.3">
      <c r="A7965">
        <v>4.4000000000000004</v>
      </c>
      <c r="B7965" t="s">
        <v>17005</v>
      </c>
      <c r="C7965" t="s">
        <v>309</v>
      </c>
      <c r="D7965">
        <v>25</v>
      </c>
      <c r="E7965" t="s">
        <v>12190</v>
      </c>
      <c r="F7965" t="s">
        <v>60</v>
      </c>
      <c r="G7965" t="s">
        <v>16</v>
      </c>
      <c r="H7965">
        <v>0</v>
      </c>
      <c r="I7965" t="s">
        <v>17</v>
      </c>
      <c r="J7965" t="s">
        <v>310</v>
      </c>
      <c r="K7965" s="3">
        <v>43260</v>
      </c>
      <c r="L7965">
        <v>1.5</v>
      </c>
      <c r="M7965" t="s">
        <v>36</v>
      </c>
    </row>
    <row r="7966" spans="1:13" x14ac:dyDescent="0.3">
      <c r="A7966">
        <v>4.4000000000000004</v>
      </c>
      <c r="B7966" t="s">
        <v>8972</v>
      </c>
      <c r="C7966" t="s">
        <v>309</v>
      </c>
      <c r="D7966">
        <v>11310</v>
      </c>
      <c r="E7966" t="s">
        <v>31</v>
      </c>
      <c r="F7966" t="s">
        <v>42</v>
      </c>
      <c r="G7966" t="s">
        <v>16</v>
      </c>
      <c r="H7966">
        <v>0</v>
      </c>
      <c r="I7966" t="s">
        <v>17</v>
      </c>
      <c r="J7966" t="s">
        <v>310</v>
      </c>
      <c r="K7966" s="3">
        <v>43300</v>
      </c>
      <c r="L7966" t="s">
        <v>31</v>
      </c>
      <c r="M7966" t="s">
        <v>31</v>
      </c>
    </row>
    <row r="7967" spans="1:13" x14ac:dyDescent="0.3">
      <c r="A7967">
        <v>3.8</v>
      </c>
      <c r="B7967" t="s">
        <v>17006</v>
      </c>
      <c r="C7967" t="s">
        <v>309</v>
      </c>
      <c r="D7967">
        <v>203</v>
      </c>
      <c r="E7967" t="s">
        <v>12331</v>
      </c>
      <c r="F7967" t="s">
        <v>15</v>
      </c>
      <c r="G7967" t="s">
        <v>16</v>
      </c>
      <c r="H7967">
        <v>0</v>
      </c>
      <c r="I7967" t="s">
        <v>17</v>
      </c>
      <c r="J7967" t="s">
        <v>310</v>
      </c>
      <c r="K7967" s="3">
        <v>42643</v>
      </c>
      <c r="L7967" t="s">
        <v>8974</v>
      </c>
      <c r="M7967" t="s">
        <v>39</v>
      </c>
    </row>
    <row r="7968" spans="1:13" x14ac:dyDescent="0.3">
      <c r="A7968">
        <v>2.6</v>
      </c>
      <c r="B7968" t="s">
        <v>17007</v>
      </c>
      <c r="C7968" t="s">
        <v>3958</v>
      </c>
      <c r="D7968">
        <v>80</v>
      </c>
      <c r="E7968" t="s">
        <v>12284</v>
      </c>
      <c r="F7968" t="s">
        <v>15</v>
      </c>
      <c r="G7968" t="s">
        <v>16</v>
      </c>
      <c r="H7968">
        <v>0</v>
      </c>
      <c r="I7968" t="s">
        <v>17</v>
      </c>
      <c r="J7968" t="s">
        <v>3959</v>
      </c>
      <c r="K7968" s="3">
        <v>42866</v>
      </c>
      <c r="L7968" t="s">
        <v>8976</v>
      </c>
      <c r="M7968" t="s">
        <v>50</v>
      </c>
    </row>
    <row r="7969" spans="1:13" x14ac:dyDescent="0.3">
      <c r="A7969">
        <v>4.2</v>
      </c>
      <c r="B7969" t="s">
        <v>17008</v>
      </c>
      <c r="C7969" t="s">
        <v>309</v>
      </c>
      <c r="D7969">
        <v>715</v>
      </c>
      <c r="E7969" t="s">
        <v>12303</v>
      </c>
      <c r="F7969" t="s">
        <v>34</v>
      </c>
      <c r="G7969" t="s">
        <v>16</v>
      </c>
      <c r="H7969">
        <v>0</v>
      </c>
      <c r="I7969" t="s">
        <v>17</v>
      </c>
      <c r="J7969" t="s">
        <v>310</v>
      </c>
      <c r="K7969" s="3">
        <v>43313</v>
      </c>
      <c r="L7969">
        <v>1.8</v>
      </c>
      <c r="M7969" t="s">
        <v>20</v>
      </c>
    </row>
    <row r="7970" spans="1:13" x14ac:dyDescent="0.3">
      <c r="A7970">
        <v>4.4000000000000004</v>
      </c>
      <c r="B7970" t="s">
        <v>17009</v>
      </c>
      <c r="C7970" t="s">
        <v>309</v>
      </c>
      <c r="D7970">
        <v>25</v>
      </c>
      <c r="E7970" t="s">
        <v>12231</v>
      </c>
      <c r="F7970" t="s">
        <v>60</v>
      </c>
      <c r="G7970" t="s">
        <v>16</v>
      </c>
      <c r="H7970">
        <v>0</v>
      </c>
      <c r="I7970" t="s">
        <v>17</v>
      </c>
      <c r="J7970" t="s">
        <v>310</v>
      </c>
      <c r="K7970" s="3">
        <v>43119</v>
      </c>
      <c r="L7970" t="s">
        <v>164</v>
      </c>
      <c r="M7970" t="s">
        <v>20</v>
      </c>
    </row>
    <row r="7971" spans="1:13" x14ac:dyDescent="0.3">
      <c r="A7971">
        <v>4.2</v>
      </c>
      <c r="B7971" t="s">
        <v>17010</v>
      </c>
      <c r="C7971" t="s">
        <v>3677</v>
      </c>
      <c r="D7971">
        <v>75</v>
      </c>
      <c r="E7971" t="s">
        <v>12180</v>
      </c>
      <c r="F7971" t="s">
        <v>15</v>
      </c>
      <c r="G7971" t="s">
        <v>16</v>
      </c>
      <c r="H7971">
        <v>0</v>
      </c>
      <c r="I7971" t="s">
        <v>17</v>
      </c>
      <c r="J7971" t="s">
        <v>3678</v>
      </c>
      <c r="K7971" s="3">
        <v>43131</v>
      </c>
      <c r="L7971">
        <v>1.1000000000000001</v>
      </c>
      <c r="M7971" t="s">
        <v>53</v>
      </c>
    </row>
    <row r="7972" spans="1:13" x14ac:dyDescent="0.3">
      <c r="A7972">
        <v>4</v>
      </c>
      <c r="B7972" t="s">
        <v>17011</v>
      </c>
      <c r="C7972" t="s">
        <v>2367</v>
      </c>
      <c r="D7972">
        <v>13</v>
      </c>
      <c r="E7972" t="s">
        <v>12229</v>
      </c>
      <c r="F7972" t="s">
        <v>60</v>
      </c>
      <c r="G7972" t="s">
        <v>16</v>
      </c>
      <c r="H7972">
        <v>0</v>
      </c>
      <c r="I7972" t="s">
        <v>17</v>
      </c>
      <c r="J7972" t="s">
        <v>901</v>
      </c>
      <c r="K7972" s="3">
        <v>43017</v>
      </c>
      <c r="L7972">
        <v>1.1000000000000001</v>
      </c>
      <c r="M7972" t="s">
        <v>20</v>
      </c>
    </row>
    <row r="7973" spans="1:13" x14ac:dyDescent="0.3">
      <c r="A7973">
        <v>4.2</v>
      </c>
      <c r="B7973" t="s">
        <v>17012</v>
      </c>
      <c r="C7973" t="s">
        <v>2367</v>
      </c>
      <c r="D7973">
        <v>593</v>
      </c>
      <c r="E7973" t="s">
        <v>12322</v>
      </c>
      <c r="F7973" t="s">
        <v>34</v>
      </c>
      <c r="G7973" t="s">
        <v>16</v>
      </c>
      <c r="H7973">
        <v>0</v>
      </c>
      <c r="I7973" t="s">
        <v>17</v>
      </c>
      <c r="J7973" t="s">
        <v>901</v>
      </c>
      <c r="K7973" s="3">
        <v>43101</v>
      </c>
      <c r="L7973" t="s">
        <v>885</v>
      </c>
      <c r="M7973" t="s">
        <v>46</v>
      </c>
    </row>
    <row r="7974" spans="1:13" x14ac:dyDescent="0.3">
      <c r="A7974">
        <v>4</v>
      </c>
      <c r="B7974" t="s">
        <v>17013</v>
      </c>
      <c r="C7974" t="s">
        <v>3677</v>
      </c>
      <c r="D7974">
        <v>114</v>
      </c>
      <c r="E7974" t="s">
        <v>12180</v>
      </c>
      <c r="F7974" t="s">
        <v>15</v>
      </c>
      <c r="G7974" t="s">
        <v>16</v>
      </c>
      <c r="H7974">
        <v>0</v>
      </c>
      <c r="I7974" t="s">
        <v>17</v>
      </c>
      <c r="J7974" t="s">
        <v>3678</v>
      </c>
      <c r="K7974" s="3">
        <v>43260</v>
      </c>
      <c r="L7974">
        <v>1.5</v>
      </c>
      <c r="M7974" t="s">
        <v>53</v>
      </c>
    </row>
    <row r="7975" spans="1:13" x14ac:dyDescent="0.3">
      <c r="A7975">
        <v>4.4000000000000004</v>
      </c>
      <c r="B7975" t="s">
        <v>17014</v>
      </c>
      <c r="C7975" t="s">
        <v>2367</v>
      </c>
      <c r="D7975">
        <v>31</v>
      </c>
      <c r="E7975" t="s">
        <v>12427</v>
      </c>
      <c r="F7975" t="s">
        <v>15</v>
      </c>
      <c r="G7975" t="s">
        <v>16</v>
      </c>
      <c r="H7975">
        <v>0</v>
      </c>
      <c r="I7975" t="s">
        <v>17</v>
      </c>
      <c r="J7975" t="s">
        <v>901</v>
      </c>
      <c r="K7975" s="3">
        <v>43108</v>
      </c>
      <c r="L7975" t="s">
        <v>706</v>
      </c>
      <c r="M7975" t="s">
        <v>32</v>
      </c>
    </row>
    <row r="7976" spans="1:13" x14ac:dyDescent="0.3">
      <c r="A7976">
        <v>4.5</v>
      </c>
      <c r="B7976" t="s">
        <v>17015</v>
      </c>
      <c r="C7976" t="s">
        <v>309</v>
      </c>
      <c r="D7976">
        <v>416</v>
      </c>
      <c r="E7976" t="s">
        <v>12211</v>
      </c>
      <c r="F7976" t="s">
        <v>15</v>
      </c>
      <c r="G7976" t="s">
        <v>16</v>
      </c>
      <c r="H7976">
        <v>0</v>
      </c>
      <c r="I7976" t="s">
        <v>17</v>
      </c>
      <c r="J7976" t="s">
        <v>310</v>
      </c>
      <c r="K7976" s="3">
        <v>43281</v>
      </c>
      <c r="L7976">
        <v>1.2</v>
      </c>
      <c r="M7976" t="s">
        <v>53</v>
      </c>
    </row>
    <row r="7977" spans="1:13" x14ac:dyDescent="0.3">
      <c r="A7977">
        <v>3.2</v>
      </c>
      <c r="B7977" t="s">
        <v>17016</v>
      </c>
      <c r="C7977" t="s">
        <v>3837</v>
      </c>
      <c r="D7977">
        <v>114</v>
      </c>
      <c r="E7977" t="s">
        <v>12556</v>
      </c>
      <c r="F7977" t="s">
        <v>15</v>
      </c>
      <c r="G7977" t="s">
        <v>16</v>
      </c>
      <c r="H7977">
        <v>0</v>
      </c>
      <c r="I7977" t="s">
        <v>17</v>
      </c>
      <c r="J7977" t="s">
        <v>3838</v>
      </c>
      <c r="K7977" s="3">
        <v>42447</v>
      </c>
      <c r="L7977">
        <v>1.02</v>
      </c>
      <c r="M7977" t="s">
        <v>20</v>
      </c>
    </row>
    <row r="7978" spans="1:13" x14ac:dyDescent="0.3">
      <c r="A7978">
        <v>4.3</v>
      </c>
      <c r="B7978" t="s">
        <v>8986</v>
      </c>
      <c r="C7978" t="s">
        <v>309</v>
      </c>
      <c r="D7978">
        <v>740</v>
      </c>
      <c r="E7978" t="s">
        <v>12175</v>
      </c>
      <c r="F7978" t="s">
        <v>38</v>
      </c>
      <c r="G7978" t="s">
        <v>16</v>
      </c>
      <c r="H7978">
        <v>0</v>
      </c>
      <c r="I7978" t="s">
        <v>17</v>
      </c>
      <c r="J7978" t="s">
        <v>310</v>
      </c>
      <c r="K7978" s="3">
        <v>43316</v>
      </c>
      <c r="L7978" t="s">
        <v>2428</v>
      </c>
      <c r="M7978" t="s">
        <v>20</v>
      </c>
    </row>
    <row r="7979" spans="1:13" x14ac:dyDescent="0.3">
      <c r="A7979">
        <v>3.4</v>
      </c>
      <c r="B7979" t="s">
        <v>17017</v>
      </c>
      <c r="C7979" t="s">
        <v>309</v>
      </c>
      <c r="D7979">
        <v>22</v>
      </c>
      <c r="E7979" t="s">
        <v>13455</v>
      </c>
      <c r="F7979" t="s">
        <v>482</v>
      </c>
      <c r="G7979" t="s">
        <v>16</v>
      </c>
      <c r="H7979">
        <v>0</v>
      </c>
      <c r="I7979" t="s">
        <v>17</v>
      </c>
      <c r="J7979" t="s">
        <v>310</v>
      </c>
      <c r="K7979" s="3">
        <v>42878</v>
      </c>
      <c r="L7979">
        <v>1.9</v>
      </c>
      <c r="M7979" t="s">
        <v>20</v>
      </c>
    </row>
    <row r="7980" spans="1:13" x14ac:dyDescent="0.3">
      <c r="A7980">
        <v>2.2999999999999998</v>
      </c>
      <c r="B7980" t="s">
        <v>17018</v>
      </c>
      <c r="C7980" t="s">
        <v>492</v>
      </c>
      <c r="D7980">
        <v>42</v>
      </c>
      <c r="E7980" t="s">
        <v>12211</v>
      </c>
      <c r="F7980" t="s">
        <v>482</v>
      </c>
      <c r="G7980" t="s">
        <v>383</v>
      </c>
      <c r="H7980" s="2">
        <v>0.99</v>
      </c>
      <c r="I7980" t="s">
        <v>17</v>
      </c>
      <c r="J7980" t="s">
        <v>493</v>
      </c>
      <c r="K7980" s="3">
        <v>42747</v>
      </c>
      <c r="L7980" t="s">
        <v>373</v>
      </c>
      <c r="M7980" t="s">
        <v>50</v>
      </c>
    </row>
    <row r="7981" spans="1:13" x14ac:dyDescent="0.3">
      <c r="A7981">
        <v>4.4000000000000004</v>
      </c>
      <c r="B7981" t="s">
        <v>17019</v>
      </c>
      <c r="C7981" t="s">
        <v>309</v>
      </c>
      <c r="D7981">
        <v>6997</v>
      </c>
      <c r="E7981" t="s">
        <v>12213</v>
      </c>
      <c r="F7981" t="s">
        <v>34</v>
      </c>
      <c r="G7981" t="s">
        <v>16</v>
      </c>
      <c r="H7981">
        <v>0</v>
      </c>
      <c r="I7981" t="s">
        <v>17</v>
      </c>
      <c r="J7981" t="s">
        <v>310</v>
      </c>
      <c r="K7981" s="3">
        <v>43287</v>
      </c>
      <c r="L7981" t="s">
        <v>8990</v>
      </c>
      <c r="M7981" t="s">
        <v>50</v>
      </c>
    </row>
    <row r="7982" spans="1:13" x14ac:dyDescent="0.3">
      <c r="A7982">
        <v>4.3</v>
      </c>
      <c r="B7982" t="s">
        <v>17020</v>
      </c>
      <c r="C7982" t="s">
        <v>309</v>
      </c>
      <c r="D7982">
        <v>34</v>
      </c>
      <c r="E7982" t="s">
        <v>12229</v>
      </c>
      <c r="F7982" t="s">
        <v>15</v>
      </c>
      <c r="G7982" t="s">
        <v>16</v>
      </c>
      <c r="H7982">
        <v>0</v>
      </c>
      <c r="I7982" t="s">
        <v>17</v>
      </c>
      <c r="J7982" t="s">
        <v>310</v>
      </c>
      <c r="K7982" s="3">
        <v>43018</v>
      </c>
      <c r="L7982">
        <v>1</v>
      </c>
      <c r="M7982" t="s">
        <v>20</v>
      </c>
    </row>
    <row r="7983" spans="1:13" x14ac:dyDescent="0.3">
      <c r="A7983" t="s">
        <v>12196</v>
      </c>
      <c r="B7983" t="s">
        <v>17021</v>
      </c>
      <c r="C7983" t="s">
        <v>309</v>
      </c>
      <c r="D7983">
        <v>4</v>
      </c>
      <c r="E7983" t="s">
        <v>12600</v>
      </c>
      <c r="F7983" t="s">
        <v>60</v>
      </c>
      <c r="G7983" t="s">
        <v>16</v>
      </c>
      <c r="H7983">
        <v>0</v>
      </c>
      <c r="I7983" t="s">
        <v>17</v>
      </c>
      <c r="J7983" t="s">
        <v>310</v>
      </c>
      <c r="K7983" s="3">
        <v>43096</v>
      </c>
      <c r="L7983">
        <v>1.1000000000000001</v>
      </c>
      <c r="M7983" t="s">
        <v>20</v>
      </c>
    </row>
    <row r="7984" spans="1:13" x14ac:dyDescent="0.3">
      <c r="A7984">
        <v>4.3</v>
      </c>
      <c r="B7984" t="s">
        <v>17022</v>
      </c>
      <c r="C7984" t="s">
        <v>3677</v>
      </c>
      <c r="D7984">
        <v>996</v>
      </c>
      <c r="E7984" t="s">
        <v>12223</v>
      </c>
      <c r="F7984" t="s">
        <v>38</v>
      </c>
      <c r="G7984" t="s">
        <v>16</v>
      </c>
      <c r="H7984">
        <v>0</v>
      </c>
      <c r="I7984" t="s">
        <v>17</v>
      </c>
      <c r="J7984" t="s">
        <v>3678</v>
      </c>
      <c r="K7984" s="3">
        <v>43006</v>
      </c>
      <c r="L7984">
        <v>2.2999999999999998</v>
      </c>
      <c r="M7984" t="s">
        <v>20</v>
      </c>
    </row>
    <row r="7985" spans="1:13" x14ac:dyDescent="0.3">
      <c r="A7985">
        <v>3.6</v>
      </c>
      <c r="B7985" t="s">
        <v>17023</v>
      </c>
      <c r="C7985" t="s">
        <v>309</v>
      </c>
      <c r="D7985">
        <v>125</v>
      </c>
      <c r="E7985" t="s">
        <v>12329</v>
      </c>
      <c r="F7985" t="s">
        <v>15</v>
      </c>
      <c r="G7985" t="s">
        <v>16</v>
      </c>
      <c r="H7985">
        <v>0</v>
      </c>
      <c r="I7985" t="s">
        <v>17</v>
      </c>
      <c r="J7985" t="s">
        <v>310</v>
      </c>
      <c r="K7985" s="3">
        <v>42366</v>
      </c>
      <c r="L7985">
        <v>2</v>
      </c>
      <c r="M7985" t="s">
        <v>93</v>
      </c>
    </row>
    <row r="7986" spans="1:13" x14ac:dyDescent="0.3">
      <c r="A7986">
        <v>4.5999999999999996</v>
      </c>
      <c r="B7986" t="s">
        <v>17024</v>
      </c>
      <c r="C7986" t="s">
        <v>309</v>
      </c>
      <c r="D7986">
        <v>2555</v>
      </c>
      <c r="E7986" t="s">
        <v>12256</v>
      </c>
      <c r="F7986" t="s">
        <v>34</v>
      </c>
      <c r="G7986" t="s">
        <v>16</v>
      </c>
      <c r="H7986">
        <v>0</v>
      </c>
      <c r="I7986" t="s">
        <v>17</v>
      </c>
      <c r="J7986" t="s">
        <v>310</v>
      </c>
      <c r="K7986" s="3">
        <v>42888</v>
      </c>
      <c r="L7986" t="s">
        <v>2157</v>
      </c>
      <c r="M7986" t="s">
        <v>36</v>
      </c>
    </row>
    <row r="7987" spans="1:13" x14ac:dyDescent="0.3">
      <c r="A7987">
        <v>4.2</v>
      </c>
      <c r="B7987" t="s">
        <v>17025</v>
      </c>
      <c r="C7987" t="s">
        <v>3677</v>
      </c>
      <c r="D7987">
        <v>54</v>
      </c>
      <c r="E7987" t="s">
        <v>12306</v>
      </c>
      <c r="F7987" t="s">
        <v>60</v>
      </c>
      <c r="G7987" t="s">
        <v>16</v>
      </c>
      <c r="H7987">
        <v>0</v>
      </c>
      <c r="I7987" t="s">
        <v>17</v>
      </c>
      <c r="J7987" t="s">
        <v>3678</v>
      </c>
      <c r="K7987" s="3">
        <v>43205</v>
      </c>
      <c r="L7987" t="s">
        <v>189</v>
      </c>
      <c r="M7987" t="s">
        <v>20</v>
      </c>
    </row>
    <row r="7988" spans="1:13" x14ac:dyDescent="0.3">
      <c r="A7988">
        <v>4</v>
      </c>
      <c r="B7988" t="s">
        <v>8997</v>
      </c>
      <c r="C7988" t="s">
        <v>309</v>
      </c>
      <c r="D7988">
        <v>12</v>
      </c>
      <c r="E7988" t="s">
        <v>12631</v>
      </c>
      <c r="F7988" t="s">
        <v>60</v>
      </c>
      <c r="G7988" t="s">
        <v>16</v>
      </c>
      <c r="H7988">
        <v>0</v>
      </c>
      <c r="I7988" t="s">
        <v>17</v>
      </c>
      <c r="J7988" t="s">
        <v>310</v>
      </c>
      <c r="K7988" s="3">
        <v>43258</v>
      </c>
      <c r="L7988">
        <v>1.9</v>
      </c>
      <c r="M7988" t="s">
        <v>20</v>
      </c>
    </row>
    <row r="7989" spans="1:13" x14ac:dyDescent="0.3">
      <c r="A7989">
        <v>4.4000000000000004</v>
      </c>
      <c r="B7989" t="s">
        <v>12765</v>
      </c>
      <c r="C7989" t="s">
        <v>2367</v>
      </c>
      <c r="D7989">
        <v>288209</v>
      </c>
      <c r="E7989" t="s">
        <v>12192</v>
      </c>
      <c r="F7989" t="s">
        <v>26</v>
      </c>
      <c r="G7989" t="s">
        <v>16</v>
      </c>
      <c r="H7989">
        <v>0</v>
      </c>
      <c r="I7989" t="s">
        <v>30</v>
      </c>
      <c r="J7989" t="s">
        <v>1077</v>
      </c>
      <c r="K7989" s="3">
        <v>43304</v>
      </c>
      <c r="L7989">
        <v>2.17</v>
      </c>
      <c r="M7989" t="s">
        <v>36</v>
      </c>
    </row>
    <row r="7990" spans="1:13" x14ac:dyDescent="0.3">
      <c r="A7990">
        <v>4.5</v>
      </c>
      <c r="B7990" t="s">
        <v>12772</v>
      </c>
      <c r="C7990" t="s">
        <v>2367</v>
      </c>
      <c r="D7990">
        <v>16391</v>
      </c>
      <c r="E7990" t="s">
        <v>12332</v>
      </c>
      <c r="F7990" t="s">
        <v>22</v>
      </c>
      <c r="G7990" t="s">
        <v>16</v>
      </c>
      <c r="H7990">
        <v>0</v>
      </c>
      <c r="I7990" t="s">
        <v>30</v>
      </c>
      <c r="J7990" t="s">
        <v>1077</v>
      </c>
      <c r="K7990" s="3">
        <v>43299</v>
      </c>
      <c r="L7990">
        <v>1.1599999999999999</v>
      </c>
      <c r="M7990" t="s">
        <v>36</v>
      </c>
    </row>
    <row r="7991" spans="1:13" x14ac:dyDescent="0.3">
      <c r="A7991">
        <v>3.2</v>
      </c>
      <c r="B7991" t="s">
        <v>17026</v>
      </c>
      <c r="C7991" t="s">
        <v>2367</v>
      </c>
      <c r="D7991">
        <v>24</v>
      </c>
      <c r="E7991" t="s">
        <v>12601</v>
      </c>
      <c r="F7991" t="s">
        <v>60</v>
      </c>
      <c r="G7991" t="s">
        <v>16</v>
      </c>
      <c r="H7991">
        <v>0</v>
      </c>
      <c r="I7991" t="s">
        <v>17</v>
      </c>
      <c r="J7991" t="s">
        <v>1077</v>
      </c>
      <c r="K7991" s="3">
        <v>43309</v>
      </c>
      <c r="L7991">
        <v>1.1000000000000001</v>
      </c>
      <c r="M7991" t="s">
        <v>1050</v>
      </c>
    </row>
    <row r="7992" spans="1:13" x14ac:dyDescent="0.3">
      <c r="A7992">
        <v>1.7</v>
      </c>
      <c r="B7992" t="s">
        <v>17027</v>
      </c>
      <c r="C7992" t="s">
        <v>4289</v>
      </c>
      <c r="D7992">
        <v>367</v>
      </c>
      <c r="E7992" t="s">
        <v>12212</v>
      </c>
      <c r="F7992" t="s">
        <v>38</v>
      </c>
      <c r="G7992" t="s">
        <v>16</v>
      </c>
      <c r="H7992">
        <v>0</v>
      </c>
      <c r="I7992" t="s">
        <v>17</v>
      </c>
      <c r="J7992" t="s">
        <v>4290</v>
      </c>
      <c r="K7992" s="3">
        <v>43161</v>
      </c>
      <c r="L7992">
        <v>1.7</v>
      </c>
      <c r="M7992" t="s">
        <v>53</v>
      </c>
    </row>
    <row r="7993" spans="1:13" x14ac:dyDescent="0.3">
      <c r="A7993">
        <v>2.2000000000000002</v>
      </c>
      <c r="B7993" t="s">
        <v>17028</v>
      </c>
      <c r="C7993" t="s">
        <v>2367</v>
      </c>
      <c r="D7993">
        <v>54</v>
      </c>
      <c r="E7993" t="s">
        <v>12428</v>
      </c>
      <c r="F7993" t="s">
        <v>15</v>
      </c>
      <c r="G7993" t="s">
        <v>16</v>
      </c>
      <c r="H7993">
        <v>0</v>
      </c>
      <c r="I7993" t="s">
        <v>17</v>
      </c>
      <c r="J7993" t="s">
        <v>1077</v>
      </c>
      <c r="K7993" s="3">
        <v>43220</v>
      </c>
      <c r="L7993">
        <v>1</v>
      </c>
      <c r="M7993" t="s">
        <v>1050</v>
      </c>
    </row>
    <row r="7994" spans="1:13" x14ac:dyDescent="0.3">
      <c r="A7994">
        <v>3.8</v>
      </c>
      <c r="B7994" t="s">
        <v>9001</v>
      </c>
      <c r="C7994" t="s">
        <v>433</v>
      </c>
      <c r="D7994">
        <v>5084</v>
      </c>
      <c r="E7994" t="s">
        <v>12525</v>
      </c>
      <c r="F7994" t="s">
        <v>34</v>
      </c>
      <c r="G7994" t="s">
        <v>16</v>
      </c>
      <c r="H7994">
        <v>0</v>
      </c>
      <c r="I7994" t="s">
        <v>17</v>
      </c>
      <c r="J7994" t="s">
        <v>434</v>
      </c>
      <c r="K7994" s="3">
        <v>43270</v>
      </c>
      <c r="L7994" t="s">
        <v>234</v>
      </c>
      <c r="M7994" t="s">
        <v>334</v>
      </c>
    </row>
    <row r="7995" spans="1:13" x14ac:dyDescent="0.3">
      <c r="A7995">
        <v>4.8</v>
      </c>
      <c r="B7995" t="s">
        <v>17029</v>
      </c>
      <c r="C7995" t="s">
        <v>492</v>
      </c>
      <c r="D7995">
        <v>6</v>
      </c>
      <c r="E7995" t="s">
        <v>12349</v>
      </c>
      <c r="F7995" t="s">
        <v>665</v>
      </c>
      <c r="G7995" t="s">
        <v>383</v>
      </c>
      <c r="H7995" s="2">
        <v>1.49</v>
      </c>
      <c r="I7995" t="s">
        <v>17</v>
      </c>
      <c r="J7995" t="s">
        <v>493</v>
      </c>
      <c r="K7995" s="3">
        <v>43164</v>
      </c>
      <c r="L7995" t="s">
        <v>91</v>
      </c>
      <c r="M7995" t="s">
        <v>229</v>
      </c>
    </row>
    <row r="7996" spans="1:13" x14ac:dyDescent="0.3">
      <c r="A7996" t="s">
        <v>12196</v>
      </c>
      <c r="B7996" t="s">
        <v>17030</v>
      </c>
      <c r="C7996" t="s">
        <v>2367</v>
      </c>
      <c r="D7996">
        <v>0</v>
      </c>
      <c r="E7996" t="s">
        <v>12248</v>
      </c>
      <c r="F7996" t="s">
        <v>838</v>
      </c>
      <c r="G7996" t="s">
        <v>16</v>
      </c>
      <c r="H7996">
        <v>0</v>
      </c>
      <c r="I7996" t="s">
        <v>17</v>
      </c>
      <c r="J7996" t="s">
        <v>2190</v>
      </c>
      <c r="K7996" s="3">
        <v>43137</v>
      </c>
      <c r="L7996">
        <v>2.0299999999999998</v>
      </c>
      <c r="M7996" t="s">
        <v>20</v>
      </c>
    </row>
    <row r="7997" spans="1:13" x14ac:dyDescent="0.3">
      <c r="A7997">
        <v>4.4000000000000004</v>
      </c>
      <c r="B7997" t="s">
        <v>9004</v>
      </c>
      <c r="C7997" t="s">
        <v>2012</v>
      </c>
      <c r="D7997">
        <v>165656</v>
      </c>
      <c r="E7997" t="s">
        <v>12264</v>
      </c>
      <c r="F7997" t="s">
        <v>26</v>
      </c>
      <c r="G7997" t="s">
        <v>16</v>
      </c>
      <c r="H7997">
        <v>0</v>
      </c>
      <c r="I7997" t="s">
        <v>30</v>
      </c>
      <c r="J7997" t="s">
        <v>2016</v>
      </c>
      <c r="K7997" s="3">
        <v>43138</v>
      </c>
      <c r="L7997" t="s">
        <v>87</v>
      </c>
      <c r="M7997" t="s">
        <v>39</v>
      </c>
    </row>
    <row r="7998" spans="1:13" x14ac:dyDescent="0.3">
      <c r="A7998">
        <v>4.5</v>
      </c>
      <c r="B7998" t="s">
        <v>17031</v>
      </c>
      <c r="C7998" t="s">
        <v>2367</v>
      </c>
      <c r="D7998">
        <v>3935</v>
      </c>
      <c r="E7998" t="s">
        <v>12324</v>
      </c>
      <c r="F7998" t="s">
        <v>34</v>
      </c>
      <c r="G7998" t="s">
        <v>16</v>
      </c>
      <c r="H7998">
        <v>0</v>
      </c>
      <c r="I7998" t="s">
        <v>222</v>
      </c>
      <c r="J7998" t="s">
        <v>1077</v>
      </c>
      <c r="K7998" s="3">
        <v>43258</v>
      </c>
      <c r="L7998" t="s">
        <v>654</v>
      </c>
      <c r="M7998" t="s">
        <v>36</v>
      </c>
    </row>
    <row r="7999" spans="1:13" x14ac:dyDescent="0.3">
      <c r="A7999">
        <v>4.8</v>
      </c>
      <c r="B7999" t="s">
        <v>17032</v>
      </c>
      <c r="C7999" t="s">
        <v>492</v>
      </c>
      <c r="D7999">
        <v>10</v>
      </c>
      <c r="E7999" t="s">
        <v>17033</v>
      </c>
      <c r="F7999" t="s">
        <v>665</v>
      </c>
      <c r="G7999" t="s">
        <v>383</v>
      </c>
      <c r="H7999" s="2">
        <v>1.49</v>
      </c>
      <c r="I7999" t="s">
        <v>17</v>
      </c>
      <c r="J7999" t="s">
        <v>493</v>
      </c>
      <c r="K7999" s="3">
        <v>42026</v>
      </c>
      <c r="L7999" t="s">
        <v>9007</v>
      </c>
      <c r="M7999" t="s">
        <v>229</v>
      </c>
    </row>
    <row r="8000" spans="1:13" x14ac:dyDescent="0.3">
      <c r="A8000">
        <v>4.5999999999999996</v>
      </c>
      <c r="B8000" t="s">
        <v>17034</v>
      </c>
      <c r="C8000" t="s">
        <v>492</v>
      </c>
      <c r="D8000">
        <v>649</v>
      </c>
      <c r="E8000" t="s">
        <v>17035</v>
      </c>
      <c r="F8000" t="s">
        <v>38</v>
      </c>
      <c r="G8000" t="s">
        <v>16</v>
      </c>
      <c r="H8000">
        <v>0</v>
      </c>
      <c r="I8000" t="s">
        <v>17</v>
      </c>
      <c r="J8000" t="s">
        <v>493</v>
      </c>
      <c r="K8000" s="3">
        <v>41494</v>
      </c>
      <c r="L8000" t="s">
        <v>9009</v>
      </c>
      <c r="M8000" t="s">
        <v>284</v>
      </c>
    </row>
    <row r="8001" spans="1:13" x14ac:dyDescent="0.3">
      <c r="A8001">
        <v>3.7</v>
      </c>
      <c r="B8001" t="s">
        <v>17036</v>
      </c>
      <c r="C8001" t="s">
        <v>492</v>
      </c>
      <c r="D8001">
        <v>166</v>
      </c>
      <c r="E8001" t="s">
        <v>12670</v>
      </c>
      <c r="F8001" t="s">
        <v>60</v>
      </c>
      <c r="G8001" t="s">
        <v>383</v>
      </c>
      <c r="H8001" s="2">
        <v>4.99</v>
      </c>
      <c r="I8001" t="s">
        <v>17</v>
      </c>
      <c r="J8001" t="s">
        <v>493</v>
      </c>
      <c r="K8001" s="3">
        <v>42808</v>
      </c>
      <c r="L8001">
        <v>1.52</v>
      </c>
      <c r="M8001" t="s">
        <v>39</v>
      </c>
    </row>
    <row r="8002" spans="1:13" x14ac:dyDescent="0.3">
      <c r="A8002">
        <v>4.4000000000000004</v>
      </c>
      <c r="B8002" t="s">
        <v>9011</v>
      </c>
      <c r="C8002" t="s">
        <v>492</v>
      </c>
      <c r="D8002">
        <v>14</v>
      </c>
      <c r="E8002" t="s">
        <v>12199</v>
      </c>
      <c r="F8002" t="s">
        <v>665</v>
      </c>
      <c r="G8002" t="s">
        <v>16</v>
      </c>
      <c r="H8002">
        <v>0</v>
      </c>
      <c r="I8002" t="s">
        <v>17</v>
      </c>
      <c r="J8002" t="s">
        <v>493</v>
      </c>
      <c r="K8002" s="3">
        <v>43036</v>
      </c>
      <c r="L8002">
        <v>1</v>
      </c>
      <c r="M8002" t="s">
        <v>53</v>
      </c>
    </row>
    <row r="8003" spans="1:13" x14ac:dyDescent="0.3">
      <c r="A8003">
        <v>3.5</v>
      </c>
      <c r="B8003" t="s">
        <v>17037</v>
      </c>
      <c r="C8003" t="s">
        <v>3223</v>
      </c>
      <c r="D8003">
        <v>12204</v>
      </c>
      <c r="E8003" t="s">
        <v>12346</v>
      </c>
      <c r="F8003" t="s">
        <v>42</v>
      </c>
      <c r="G8003" t="s">
        <v>16</v>
      </c>
      <c r="H8003">
        <v>0</v>
      </c>
      <c r="I8003" t="s">
        <v>17</v>
      </c>
      <c r="J8003" t="s">
        <v>3224</v>
      </c>
      <c r="K8003" s="3">
        <v>42808</v>
      </c>
      <c r="L8003" t="s">
        <v>9013</v>
      </c>
      <c r="M8003" t="s">
        <v>93</v>
      </c>
    </row>
    <row r="8004" spans="1:13" x14ac:dyDescent="0.3">
      <c r="A8004">
        <v>3.8</v>
      </c>
      <c r="B8004" t="s">
        <v>17038</v>
      </c>
      <c r="C8004" t="s">
        <v>2367</v>
      </c>
      <c r="D8004">
        <v>5</v>
      </c>
      <c r="E8004" t="s">
        <v>12274</v>
      </c>
      <c r="F8004" t="s">
        <v>816</v>
      </c>
      <c r="G8004" t="s">
        <v>16</v>
      </c>
      <c r="H8004">
        <v>0</v>
      </c>
      <c r="I8004" t="s">
        <v>17</v>
      </c>
      <c r="J8004" t="s">
        <v>2190</v>
      </c>
      <c r="K8004" s="3">
        <v>43312</v>
      </c>
      <c r="L8004" t="s">
        <v>7113</v>
      </c>
      <c r="M8004" t="s">
        <v>20</v>
      </c>
    </row>
    <row r="8005" spans="1:13" x14ac:dyDescent="0.3">
      <c r="A8005">
        <v>3.8</v>
      </c>
      <c r="B8005" t="s">
        <v>17039</v>
      </c>
      <c r="C8005" t="s">
        <v>492</v>
      </c>
      <c r="D8005">
        <v>9</v>
      </c>
      <c r="E8005" t="s">
        <v>17040</v>
      </c>
      <c r="F8005" t="s">
        <v>665</v>
      </c>
      <c r="G8005" t="s">
        <v>383</v>
      </c>
      <c r="H8005" s="2">
        <v>0.99</v>
      </c>
      <c r="I8005" t="s">
        <v>17</v>
      </c>
      <c r="J8005" t="s">
        <v>493</v>
      </c>
      <c r="K8005" s="3">
        <v>42143</v>
      </c>
      <c r="L8005">
        <v>1.2</v>
      </c>
      <c r="M8005" t="s">
        <v>93</v>
      </c>
    </row>
    <row r="8006" spans="1:13" x14ac:dyDescent="0.3">
      <c r="A8006">
        <v>4.3</v>
      </c>
      <c r="B8006" t="s">
        <v>17041</v>
      </c>
      <c r="C8006" t="s">
        <v>492</v>
      </c>
      <c r="D8006">
        <v>12</v>
      </c>
      <c r="E8006" t="s">
        <v>12305</v>
      </c>
      <c r="F8006" t="s">
        <v>665</v>
      </c>
      <c r="G8006" t="s">
        <v>383</v>
      </c>
      <c r="H8006" s="2">
        <v>1.49</v>
      </c>
      <c r="I8006" t="s">
        <v>17</v>
      </c>
      <c r="J8006" t="s">
        <v>493</v>
      </c>
      <c r="K8006" s="3">
        <v>43242</v>
      </c>
      <c r="L8006" t="s">
        <v>570</v>
      </c>
      <c r="M8006" t="s">
        <v>284</v>
      </c>
    </row>
    <row r="8007" spans="1:13" x14ac:dyDescent="0.3">
      <c r="A8007" t="s">
        <v>12196</v>
      </c>
      <c r="B8007" t="s">
        <v>17042</v>
      </c>
      <c r="C8007" t="s">
        <v>492</v>
      </c>
      <c r="D8007">
        <v>3</v>
      </c>
      <c r="E8007" t="s">
        <v>17043</v>
      </c>
      <c r="F8007" t="s">
        <v>665</v>
      </c>
      <c r="G8007" t="s">
        <v>16</v>
      </c>
      <c r="H8007">
        <v>0</v>
      </c>
      <c r="I8007" t="s">
        <v>17</v>
      </c>
      <c r="J8007" t="s">
        <v>493</v>
      </c>
      <c r="K8007" s="3">
        <v>43190</v>
      </c>
      <c r="L8007">
        <v>1.2</v>
      </c>
      <c r="M8007" t="s">
        <v>154</v>
      </c>
    </row>
    <row r="8008" spans="1:13" x14ac:dyDescent="0.3">
      <c r="A8008">
        <v>4.5999999999999996</v>
      </c>
      <c r="B8008" t="s">
        <v>17044</v>
      </c>
      <c r="C8008" t="s">
        <v>492</v>
      </c>
      <c r="D8008">
        <v>265</v>
      </c>
      <c r="E8008" t="s">
        <v>12301</v>
      </c>
      <c r="F8008" t="s">
        <v>15</v>
      </c>
      <c r="G8008" t="s">
        <v>383</v>
      </c>
      <c r="H8008" s="2">
        <v>2.99</v>
      </c>
      <c r="I8008" t="s">
        <v>17</v>
      </c>
      <c r="J8008" t="s">
        <v>493</v>
      </c>
      <c r="K8008" s="3">
        <v>43106</v>
      </c>
      <c r="L8008">
        <v>2.2799999999999998</v>
      </c>
      <c r="M8008" t="s">
        <v>39</v>
      </c>
    </row>
    <row r="8009" spans="1:13" x14ac:dyDescent="0.3">
      <c r="A8009" t="s">
        <v>12196</v>
      </c>
      <c r="B8009" t="s">
        <v>17045</v>
      </c>
      <c r="C8009" t="s">
        <v>2367</v>
      </c>
      <c r="D8009">
        <v>0</v>
      </c>
      <c r="E8009" t="s">
        <v>12601</v>
      </c>
      <c r="F8009" t="s">
        <v>838</v>
      </c>
      <c r="G8009" t="s">
        <v>16</v>
      </c>
      <c r="H8009">
        <v>0</v>
      </c>
      <c r="I8009" t="s">
        <v>17</v>
      </c>
      <c r="J8009" t="s">
        <v>1077</v>
      </c>
      <c r="K8009" s="3">
        <v>43309</v>
      </c>
      <c r="L8009">
        <v>1</v>
      </c>
      <c r="M8009" t="s">
        <v>1050</v>
      </c>
    </row>
    <row r="8010" spans="1:13" x14ac:dyDescent="0.3">
      <c r="A8010">
        <v>4.5</v>
      </c>
      <c r="B8010" t="s">
        <v>17046</v>
      </c>
      <c r="C8010" t="s">
        <v>1893</v>
      </c>
      <c r="D8010">
        <v>2</v>
      </c>
      <c r="E8010" t="s">
        <v>12447</v>
      </c>
      <c r="F8010" t="s">
        <v>665</v>
      </c>
      <c r="G8010" t="s">
        <v>16</v>
      </c>
      <c r="H8010">
        <v>0</v>
      </c>
      <c r="I8010" t="s">
        <v>30</v>
      </c>
      <c r="J8010" t="s">
        <v>1894</v>
      </c>
      <c r="K8010" s="3">
        <v>43276</v>
      </c>
      <c r="L8010" t="s">
        <v>2776</v>
      </c>
      <c r="M8010" t="s">
        <v>50</v>
      </c>
    </row>
    <row r="8011" spans="1:13" x14ac:dyDescent="0.3">
      <c r="A8011" t="s">
        <v>12196</v>
      </c>
      <c r="B8011" t="s">
        <v>17047</v>
      </c>
      <c r="C8011" t="s">
        <v>2367</v>
      </c>
      <c r="D8011">
        <v>3</v>
      </c>
      <c r="E8011" t="s">
        <v>12306</v>
      </c>
      <c r="F8011" t="s">
        <v>663</v>
      </c>
      <c r="G8011" t="s">
        <v>16</v>
      </c>
      <c r="H8011">
        <v>0</v>
      </c>
      <c r="I8011" t="s">
        <v>17</v>
      </c>
      <c r="J8011" t="s">
        <v>901</v>
      </c>
      <c r="K8011" s="3">
        <v>43276</v>
      </c>
      <c r="L8011" t="s">
        <v>9022</v>
      </c>
      <c r="M8011" t="s">
        <v>32</v>
      </c>
    </row>
    <row r="8012" spans="1:13" x14ac:dyDescent="0.3">
      <c r="A8012">
        <v>3.7</v>
      </c>
      <c r="B8012" t="s">
        <v>17048</v>
      </c>
      <c r="C8012" t="s">
        <v>2367</v>
      </c>
      <c r="D8012">
        <v>29229</v>
      </c>
      <c r="E8012" t="s">
        <v>31</v>
      </c>
      <c r="F8012" t="s">
        <v>42</v>
      </c>
      <c r="G8012" t="s">
        <v>16</v>
      </c>
      <c r="H8012">
        <v>0</v>
      </c>
      <c r="I8012" t="s">
        <v>30</v>
      </c>
      <c r="J8012" t="s">
        <v>1077</v>
      </c>
      <c r="K8012" s="3">
        <v>43318</v>
      </c>
      <c r="L8012" t="s">
        <v>31</v>
      </c>
      <c r="M8012" t="s">
        <v>31</v>
      </c>
    </row>
    <row r="8013" spans="1:13" x14ac:dyDescent="0.3">
      <c r="A8013" t="s">
        <v>12196</v>
      </c>
      <c r="B8013" t="s">
        <v>17049</v>
      </c>
      <c r="C8013" t="s">
        <v>492</v>
      </c>
      <c r="D8013">
        <v>2</v>
      </c>
      <c r="E8013" t="s">
        <v>12389</v>
      </c>
      <c r="F8013" t="s">
        <v>816</v>
      </c>
      <c r="G8013" t="s">
        <v>16</v>
      </c>
      <c r="H8013">
        <v>0</v>
      </c>
      <c r="I8013" t="s">
        <v>17</v>
      </c>
      <c r="J8013" t="s">
        <v>493</v>
      </c>
      <c r="K8013" s="3">
        <v>42802</v>
      </c>
      <c r="L8013">
        <v>1</v>
      </c>
      <c r="M8013" t="s">
        <v>36</v>
      </c>
    </row>
    <row r="8014" spans="1:13" x14ac:dyDescent="0.3">
      <c r="A8014">
        <v>4.8</v>
      </c>
      <c r="B8014" t="s">
        <v>17050</v>
      </c>
      <c r="C8014" t="s">
        <v>492</v>
      </c>
      <c r="D8014">
        <v>341</v>
      </c>
      <c r="E8014" t="s">
        <v>12569</v>
      </c>
      <c r="F8014" t="s">
        <v>60</v>
      </c>
      <c r="G8014" t="s">
        <v>383</v>
      </c>
      <c r="H8014" s="2">
        <v>0.99</v>
      </c>
      <c r="I8014" t="s">
        <v>17</v>
      </c>
      <c r="J8014" t="s">
        <v>493</v>
      </c>
      <c r="K8014" s="3">
        <v>42055</v>
      </c>
      <c r="L8014" t="s">
        <v>9026</v>
      </c>
      <c r="M8014" t="s">
        <v>645</v>
      </c>
    </row>
    <row r="8015" spans="1:13" x14ac:dyDescent="0.3">
      <c r="A8015">
        <v>4.3</v>
      </c>
      <c r="B8015" t="s">
        <v>17051</v>
      </c>
      <c r="C8015" t="s">
        <v>3958</v>
      </c>
      <c r="D8015">
        <v>253</v>
      </c>
      <c r="E8015" t="s">
        <v>31</v>
      </c>
      <c r="F8015" t="s">
        <v>60</v>
      </c>
      <c r="G8015" t="s">
        <v>383</v>
      </c>
      <c r="H8015" s="2">
        <v>3.99</v>
      </c>
      <c r="I8015" t="s">
        <v>17</v>
      </c>
      <c r="J8015" t="s">
        <v>3959</v>
      </c>
      <c r="K8015" s="3">
        <v>43163</v>
      </c>
      <c r="L8015" t="s">
        <v>31</v>
      </c>
      <c r="M8015" t="s">
        <v>31</v>
      </c>
    </row>
    <row r="8016" spans="1:13" x14ac:dyDescent="0.3">
      <c r="A8016">
        <v>5</v>
      </c>
      <c r="B8016" t="s">
        <v>9028</v>
      </c>
      <c r="C8016" t="s">
        <v>2367</v>
      </c>
      <c r="D8016">
        <v>12</v>
      </c>
      <c r="E8016" t="s">
        <v>12248</v>
      </c>
      <c r="F8016" t="s">
        <v>665</v>
      </c>
      <c r="G8016" t="s">
        <v>383</v>
      </c>
      <c r="H8016" s="2">
        <v>1.99</v>
      </c>
      <c r="I8016" t="s">
        <v>17</v>
      </c>
      <c r="J8016" t="s">
        <v>901</v>
      </c>
      <c r="K8016" s="3">
        <v>42758</v>
      </c>
      <c r="L8016" t="s">
        <v>1143</v>
      </c>
      <c r="M8016" t="s">
        <v>46</v>
      </c>
    </row>
    <row r="8017" spans="1:13" x14ac:dyDescent="0.3">
      <c r="A8017">
        <v>3.9</v>
      </c>
      <c r="B8017" t="s">
        <v>17052</v>
      </c>
      <c r="C8017" t="s">
        <v>2367</v>
      </c>
      <c r="D8017">
        <v>31552</v>
      </c>
      <c r="E8017" t="s">
        <v>31</v>
      </c>
      <c r="F8017" t="s">
        <v>42</v>
      </c>
      <c r="G8017" t="s">
        <v>16</v>
      </c>
      <c r="H8017">
        <v>0</v>
      </c>
      <c r="I8017" t="s">
        <v>30</v>
      </c>
      <c r="J8017" t="s">
        <v>1077</v>
      </c>
      <c r="K8017" s="3">
        <v>43304</v>
      </c>
      <c r="L8017" t="s">
        <v>31</v>
      </c>
      <c r="M8017" t="s">
        <v>36</v>
      </c>
    </row>
    <row r="8018" spans="1:13" x14ac:dyDescent="0.3">
      <c r="A8018">
        <v>3</v>
      </c>
      <c r="B8018" t="s">
        <v>17053</v>
      </c>
      <c r="C8018" t="s">
        <v>3677</v>
      </c>
      <c r="D8018">
        <v>1</v>
      </c>
      <c r="E8018" t="s">
        <v>12372</v>
      </c>
      <c r="F8018" t="s">
        <v>665</v>
      </c>
      <c r="G8018" t="s">
        <v>16</v>
      </c>
      <c r="H8018">
        <v>0</v>
      </c>
      <c r="I8018" t="s">
        <v>17</v>
      </c>
      <c r="J8018" t="s">
        <v>3678</v>
      </c>
      <c r="K8018" s="3">
        <v>42670</v>
      </c>
      <c r="L8018" t="s">
        <v>9031</v>
      </c>
      <c r="M8018" t="s">
        <v>50</v>
      </c>
    </row>
    <row r="8019" spans="1:13" x14ac:dyDescent="0.3">
      <c r="A8019" t="s">
        <v>12196</v>
      </c>
      <c r="B8019" t="s">
        <v>17054</v>
      </c>
      <c r="C8019" t="s">
        <v>492</v>
      </c>
      <c r="D8019">
        <v>0</v>
      </c>
      <c r="E8019" t="s">
        <v>17055</v>
      </c>
      <c r="F8019" t="s">
        <v>838</v>
      </c>
      <c r="G8019" t="s">
        <v>383</v>
      </c>
      <c r="H8019" s="2">
        <v>2.4900000000000002</v>
      </c>
      <c r="I8019" t="s">
        <v>17</v>
      </c>
      <c r="J8019" t="s">
        <v>493</v>
      </c>
      <c r="K8019" s="3">
        <v>43175</v>
      </c>
      <c r="L8019" t="s">
        <v>885</v>
      </c>
      <c r="M8019" t="s">
        <v>122</v>
      </c>
    </row>
    <row r="8020" spans="1:13" x14ac:dyDescent="0.3">
      <c r="A8020">
        <v>5</v>
      </c>
      <c r="B8020" t="s">
        <v>17056</v>
      </c>
      <c r="C8020" t="s">
        <v>2367</v>
      </c>
      <c r="D8020">
        <v>1</v>
      </c>
      <c r="E8020" t="s">
        <v>12305</v>
      </c>
      <c r="F8020" t="s">
        <v>838</v>
      </c>
      <c r="G8020" t="s">
        <v>383</v>
      </c>
      <c r="H8020" s="2">
        <v>1.49</v>
      </c>
      <c r="I8020" t="s">
        <v>17</v>
      </c>
      <c r="J8020" t="s">
        <v>901</v>
      </c>
      <c r="K8020" s="3">
        <v>43238</v>
      </c>
      <c r="L8020" t="s">
        <v>2226</v>
      </c>
      <c r="M8020" t="s">
        <v>284</v>
      </c>
    </row>
    <row r="8021" spans="1:13" x14ac:dyDescent="0.3">
      <c r="A8021" t="s">
        <v>12196</v>
      </c>
      <c r="B8021" t="s">
        <v>17057</v>
      </c>
      <c r="C8021" t="s">
        <v>2367</v>
      </c>
      <c r="D8021">
        <v>0</v>
      </c>
      <c r="E8021" t="s">
        <v>12192</v>
      </c>
      <c r="F8021" t="s">
        <v>865</v>
      </c>
      <c r="G8021" t="s">
        <v>383</v>
      </c>
      <c r="H8021" s="2">
        <v>2.4900000000000002</v>
      </c>
      <c r="I8021" t="s">
        <v>17</v>
      </c>
      <c r="J8021" t="s">
        <v>901</v>
      </c>
      <c r="K8021" s="3">
        <v>43196</v>
      </c>
      <c r="L8021">
        <v>1.1000000000000001</v>
      </c>
      <c r="M8021" t="s">
        <v>334</v>
      </c>
    </row>
    <row r="8022" spans="1:13" x14ac:dyDescent="0.3">
      <c r="A8022">
        <v>4.4000000000000004</v>
      </c>
      <c r="B8022" t="s">
        <v>17058</v>
      </c>
      <c r="C8022" t="s">
        <v>2367</v>
      </c>
      <c r="D8022">
        <v>12639</v>
      </c>
      <c r="E8022" t="s">
        <v>13121</v>
      </c>
      <c r="F8022" t="s">
        <v>22</v>
      </c>
      <c r="G8022" t="s">
        <v>16</v>
      </c>
      <c r="H8022">
        <v>0</v>
      </c>
      <c r="I8022" t="s">
        <v>30</v>
      </c>
      <c r="J8022" t="s">
        <v>1077</v>
      </c>
      <c r="K8022" s="3">
        <v>43025</v>
      </c>
      <c r="L8022">
        <v>3.5</v>
      </c>
      <c r="M8022" t="s">
        <v>50</v>
      </c>
    </row>
    <row r="8023" spans="1:13" x14ac:dyDescent="0.3">
      <c r="A8023">
        <v>4.5999999999999996</v>
      </c>
      <c r="B8023" t="s">
        <v>9036</v>
      </c>
      <c r="C8023" t="s">
        <v>492</v>
      </c>
      <c r="D8023">
        <v>94</v>
      </c>
      <c r="E8023" t="s">
        <v>12274</v>
      </c>
      <c r="F8023" t="s">
        <v>482</v>
      </c>
      <c r="G8023" t="s">
        <v>383</v>
      </c>
      <c r="H8023" s="2">
        <v>2.4900000000000002</v>
      </c>
      <c r="I8023" t="s">
        <v>17</v>
      </c>
      <c r="J8023" t="s">
        <v>493</v>
      </c>
      <c r="K8023" s="3">
        <v>42049</v>
      </c>
      <c r="L8023" t="s">
        <v>1143</v>
      </c>
      <c r="M8023" t="s">
        <v>122</v>
      </c>
    </row>
    <row r="8024" spans="1:13" x14ac:dyDescent="0.3">
      <c r="A8024">
        <v>3.9</v>
      </c>
      <c r="B8024" t="s">
        <v>9037</v>
      </c>
      <c r="C8024" t="s">
        <v>492</v>
      </c>
      <c r="D8024">
        <v>1436</v>
      </c>
      <c r="E8024" t="s">
        <v>17059</v>
      </c>
      <c r="F8024" t="s">
        <v>34</v>
      </c>
      <c r="G8024" t="s">
        <v>16</v>
      </c>
      <c r="H8024">
        <v>0</v>
      </c>
      <c r="I8024" t="s">
        <v>17</v>
      </c>
      <c r="J8024" t="s">
        <v>493</v>
      </c>
      <c r="K8024" s="3">
        <v>41512</v>
      </c>
      <c r="L8024">
        <v>1</v>
      </c>
      <c r="M8024" t="s">
        <v>229</v>
      </c>
    </row>
    <row r="8025" spans="1:13" x14ac:dyDescent="0.3">
      <c r="A8025">
        <v>3.3</v>
      </c>
      <c r="B8025" t="s">
        <v>17060</v>
      </c>
      <c r="C8025" t="s">
        <v>239</v>
      </c>
      <c r="D8025">
        <v>15</v>
      </c>
      <c r="E8025" t="s">
        <v>12190</v>
      </c>
      <c r="F8025" t="s">
        <v>482</v>
      </c>
      <c r="G8025" t="s">
        <v>16</v>
      </c>
      <c r="H8025">
        <v>0</v>
      </c>
      <c r="I8025" t="s">
        <v>17</v>
      </c>
      <c r="J8025" t="s">
        <v>241</v>
      </c>
      <c r="K8025" s="3">
        <v>43056</v>
      </c>
      <c r="L8025">
        <v>1.2</v>
      </c>
      <c r="M8025" t="s">
        <v>53</v>
      </c>
    </row>
    <row r="8026" spans="1:13" x14ac:dyDescent="0.3">
      <c r="A8026">
        <v>4.0999999999999996</v>
      </c>
      <c r="B8026" t="s">
        <v>17061</v>
      </c>
      <c r="C8026" t="s">
        <v>3958</v>
      </c>
      <c r="D8026">
        <v>4513</v>
      </c>
      <c r="E8026" t="s">
        <v>31</v>
      </c>
      <c r="F8026" t="s">
        <v>34</v>
      </c>
      <c r="G8026" t="s">
        <v>16</v>
      </c>
      <c r="H8026">
        <v>0</v>
      </c>
      <c r="I8026" t="s">
        <v>17</v>
      </c>
      <c r="J8026" t="s">
        <v>3959</v>
      </c>
      <c r="K8026" s="3">
        <v>43163</v>
      </c>
      <c r="L8026" t="s">
        <v>31</v>
      </c>
      <c r="M8026" t="s">
        <v>31</v>
      </c>
    </row>
    <row r="8027" spans="1:13" x14ac:dyDescent="0.3">
      <c r="A8027">
        <v>3</v>
      </c>
      <c r="B8027" t="s">
        <v>17062</v>
      </c>
      <c r="C8027" t="s">
        <v>309</v>
      </c>
      <c r="D8027">
        <v>4</v>
      </c>
      <c r="E8027" t="s">
        <v>17063</v>
      </c>
      <c r="F8027" t="s">
        <v>482</v>
      </c>
      <c r="G8027" t="s">
        <v>16</v>
      </c>
      <c r="H8027">
        <v>0</v>
      </c>
      <c r="I8027" t="s">
        <v>17</v>
      </c>
      <c r="J8027" t="s">
        <v>310</v>
      </c>
      <c r="K8027" s="3">
        <v>41676</v>
      </c>
      <c r="L8027" t="s">
        <v>3991</v>
      </c>
      <c r="M8027" t="s">
        <v>284</v>
      </c>
    </row>
    <row r="8028" spans="1:13" x14ac:dyDescent="0.3">
      <c r="A8028">
        <v>4.2</v>
      </c>
      <c r="B8028" t="s">
        <v>9041</v>
      </c>
      <c r="C8028" t="s">
        <v>2367</v>
      </c>
      <c r="D8028">
        <v>6784</v>
      </c>
      <c r="E8028" t="s">
        <v>12332</v>
      </c>
      <c r="F8028" t="s">
        <v>22</v>
      </c>
      <c r="G8028" t="s">
        <v>16</v>
      </c>
      <c r="H8028">
        <v>0</v>
      </c>
      <c r="I8028" t="s">
        <v>17</v>
      </c>
      <c r="J8028" t="s">
        <v>1077</v>
      </c>
      <c r="K8028" s="3">
        <v>42977</v>
      </c>
      <c r="L8028" t="s">
        <v>186</v>
      </c>
      <c r="M8028" t="s">
        <v>36</v>
      </c>
    </row>
    <row r="8029" spans="1:13" x14ac:dyDescent="0.3">
      <c r="A8029">
        <v>4.2</v>
      </c>
      <c r="B8029" t="s">
        <v>9042</v>
      </c>
      <c r="C8029" t="s">
        <v>2367</v>
      </c>
      <c r="D8029">
        <v>268</v>
      </c>
      <c r="E8029" t="s">
        <v>12205</v>
      </c>
      <c r="F8029" t="s">
        <v>38</v>
      </c>
      <c r="G8029" t="s">
        <v>16</v>
      </c>
      <c r="H8029">
        <v>0</v>
      </c>
      <c r="I8029" t="s">
        <v>17</v>
      </c>
      <c r="J8029" t="s">
        <v>901</v>
      </c>
      <c r="K8029" s="3">
        <v>42758</v>
      </c>
      <c r="L8029" t="s">
        <v>1143</v>
      </c>
      <c r="M8029" t="s">
        <v>46</v>
      </c>
    </row>
    <row r="8030" spans="1:13" x14ac:dyDescent="0.3">
      <c r="A8030">
        <v>4.2</v>
      </c>
      <c r="B8030" t="s">
        <v>9043</v>
      </c>
      <c r="C8030" t="s">
        <v>4289</v>
      </c>
      <c r="D8030">
        <v>1137</v>
      </c>
      <c r="E8030" t="s">
        <v>12216</v>
      </c>
      <c r="F8030" t="s">
        <v>38</v>
      </c>
      <c r="G8030" t="s">
        <v>16</v>
      </c>
      <c r="H8030">
        <v>0</v>
      </c>
      <c r="I8030" t="s">
        <v>17</v>
      </c>
      <c r="J8030" t="s">
        <v>4290</v>
      </c>
      <c r="K8030" s="3">
        <v>43304</v>
      </c>
      <c r="L8030" t="s">
        <v>8698</v>
      </c>
      <c r="M8030" t="s">
        <v>334</v>
      </c>
    </row>
    <row r="8031" spans="1:13" x14ac:dyDescent="0.3">
      <c r="A8031">
        <v>4</v>
      </c>
      <c r="B8031" t="s">
        <v>12767</v>
      </c>
      <c r="C8031" t="s">
        <v>2367</v>
      </c>
      <c r="D8031">
        <v>319777</v>
      </c>
      <c r="E8031" t="s">
        <v>31</v>
      </c>
      <c r="F8031" t="s">
        <v>55</v>
      </c>
      <c r="G8031" t="s">
        <v>16</v>
      </c>
      <c r="H8031">
        <v>0</v>
      </c>
      <c r="I8031" t="s">
        <v>30</v>
      </c>
      <c r="J8031" t="s">
        <v>1077</v>
      </c>
      <c r="K8031" s="3">
        <v>43315</v>
      </c>
      <c r="L8031" t="s">
        <v>31</v>
      </c>
      <c r="M8031" t="s">
        <v>143</v>
      </c>
    </row>
    <row r="8032" spans="1:13" x14ac:dyDescent="0.3">
      <c r="A8032">
        <v>4</v>
      </c>
      <c r="B8032" t="s">
        <v>17064</v>
      </c>
      <c r="C8032" t="s">
        <v>492</v>
      </c>
      <c r="D8032">
        <v>27</v>
      </c>
      <c r="E8032" t="s">
        <v>17065</v>
      </c>
      <c r="F8032" t="s">
        <v>60</v>
      </c>
      <c r="G8032" t="s">
        <v>16</v>
      </c>
      <c r="H8032">
        <v>0</v>
      </c>
      <c r="I8032" t="s">
        <v>17</v>
      </c>
      <c r="J8032" t="s">
        <v>493</v>
      </c>
      <c r="K8032" s="3">
        <v>43228</v>
      </c>
      <c r="L8032">
        <v>5</v>
      </c>
      <c r="M8032" t="s">
        <v>122</v>
      </c>
    </row>
    <row r="8033" spans="1:13" x14ac:dyDescent="0.3">
      <c r="A8033">
        <v>3.2</v>
      </c>
      <c r="B8033" t="s">
        <v>17066</v>
      </c>
      <c r="C8033" t="s">
        <v>2367</v>
      </c>
      <c r="D8033">
        <v>3069</v>
      </c>
      <c r="E8033" t="s">
        <v>12270</v>
      </c>
      <c r="F8033" t="s">
        <v>22</v>
      </c>
      <c r="G8033" t="s">
        <v>16</v>
      </c>
      <c r="H8033">
        <v>0</v>
      </c>
      <c r="I8033" t="s">
        <v>30</v>
      </c>
      <c r="J8033" t="s">
        <v>1077</v>
      </c>
      <c r="K8033" s="3">
        <v>43244</v>
      </c>
      <c r="L8033" t="s">
        <v>1183</v>
      </c>
      <c r="M8033" t="s">
        <v>36</v>
      </c>
    </row>
    <row r="8034" spans="1:13" x14ac:dyDescent="0.3">
      <c r="A8034">
        <v>4.5999999999999996</v>
      </c>
      <c r="B8034" t="s">
        <v>9046</v>
      </c>
      <c r="C8034" t="s">
        <v>3677</v>
      </c>
      <c r="D8034">
        <v>79</v>
      </c>
      <c r="E8034" t="s">
        <v>12556</v>
      </c>
      <c r="F8034" t="s">
        <v>482</v>
      </c>
      <c r="G8034" t="s">
        <v>16</v>
      </c>
      <c r="H8034">
        <v>0</v>
      </c>
      <c r="I8034" t="s">
        <v>17</v>
      </c>
      <c r="J8034" t="s">
        <v>3678</v>
      </c>
      <c r="K8034" s="3">
        <v>43047</v>
      </c>
      <c r="L8034" t="s">
        <v>4114</v>
      </c>
      <c r="M8034" t="s">
        <v>20</v>
      </c>
    </row>
    <row r="8035" spans="1:13" x14ac:dyDescent="0.3">
      <c r="A8035">
        <v>3.2</v>
      </c>
      <c r="B8035" t="s">
        <v>17067</v>
      </c>
      <c r="C8035" t="s">
        <v>2367</v>
      </c>
      <c r="D8035">
        <v>20843</v>
      </c>
      <c r="E8035" t="s">
        <v>12177</v>
      </c>
      <c r="F8035" t="s">
        <v>42</v>
      </c>
      <c r="G8035" t="s">
        <v>16</v>
      </c>
      <c r="H8035">
        <v>0</v>
      </c>
      <c r="I8035" t="s">
        <v>30</v>
      </c>
      <c r="J8035" t="s">
        <v>1077</v>
      </c>
      <c r="K8035" s="3">
        <v>43314</v>
      </c>
      <c r="L8035" t="s">
        <v>9048</v>
      </c>
      <c r="M8035" t="s">
        <v>36</v>
      </c>
    </row>
    <row r="8036" spans="1:13" x14ac:dyDescent="0.3">
      <c r="A8036">
        <v>4.0999999999999996</v>
      </c>
      <c r="B8036" t="s">
        <v>9049</v>
      </c>
      <c r="C8036" t="s">
        <v>2367</v>
      </c>
      <c r="D8036">
        <v>137674</v>
      </c>
      <c r="E8036" t="s">
        <v>12752</v>
      </c>
      <c r="F8036" t="s">
        <v>26</v>
      </c>
      <c r="G8036" t="s">
        <v>16</v>
      </c>
      <c r="H8036">
        <v>0</v>
      </c>
      <c r="I8036" t="s">
        <v>30</v>
      </c>
      <c r="J8036" t="s">
        <v>2190</v>
      </c>
      <c r="K8036" s="3">
        <v>43285</v>
      </c>
      <c r="L8036" t="s">
        <v>2226</v>
      </c>
      <c r="M8036" t="s">
        <v>39</v>
      </c>
    </row>
    <row r="8037" spans="1:13" x14ac:dyDescent="0.3">
      <c r="A8037">
        <v>3.3</v>
      </c>
      <c r="B8037" t="s">
        <v>17068</v>
      </c>
      <c r="C8037" t="s">
        <v>2367</v>
      </c>
      <c r="D8037">
        <v>50428</v>
      </c>
      <c r="E8037" t="s">
        <v>31</v>
      </c>
      <c r="F8037" t="s">
        <v>26</v>
      </c>
      <c r="G8037" t="s">
        <v>16</v>
      </c>
      <c r="H8037">
        <v>0</v>
      </c>
      <c r="I8037" t="s">
        <v>30</v>
      </c>
      <c r="J8037" t="s">
        <v>1077</v>
      </c>
      <c r="K8037" s="3">
        <v>43306</v>
      </c>
      <c r="L8037" t="s">
        <v>31</v>
      </c>
      <c r="M8037" t="s">
        <v>143</v>
      </c>
    </row>
    <row r="8038" spans="1:13" x14ac:dyDescent="0.3">
      <c r="A8038">
        <v>4.4000000000000004</v>
      </c>
      <c r="B8038" t="s">
        <v>17069</v>
      </c>
      <c r="C8038" t="s">
        <v>309</v>
      </c>
      <c r="D8038">
        <v>48</v>
      </c>
      <c r="E8038" t="s">
        <v>12238</v>
      </c>
      <c r="F8038" t="s">
        <v>60</v>
      </c>
      <c r="G8038" t="s">
        <v>16</v>
      </c>
      <c r="H8038">
        <v>0</v>
      </c>
      <c r="I8038" t="s">
        <v>17</v>
      </c>
      <c r="J8038" t="s">
        <v>310</v>
      </c>
      <c r="K8038" s="3">
        <v>43288</v>
      </c>
      <c r="L8038" t="s">
        <v>9052</v>
      </c>
      <c r="M8038" t="s">
        <v>36</v>
      </c>
    </row>
    <row r="8039" spans="1:13" x14ac:dyDescent="0.3">
      <c r="A8039">
        <v>4</v>
      </c>
      <c r="B8039" t="s">
        <v>17070</v>
      </c>
      <c r="C8039" t="s">
        <v>2367</v>
      </c>
      <c r="D8039">
        <v>1419</v>
      </c>
      <c r="E8039" t="s">
        <v>12190</v>
      </c>
      <c r="F8039" t="s">
        <v>34</v>
      </c>
      <c r="G8039" t="s">
        <v>16</v>
      </c>
      <c r="H8039">
        <v>0</v>
      </c>
      <c r="I8039" t="s">
        <v>17</v>
      </c>
      <c r="J8039" t="s">
        <v>2019</v>
      </c>
      <c r="K8039" s="3">
        <v>43033</v>
      </c>
      <c r="L8039" t="s">
        <v>9054</v>
      </c>
      <c r="M8039" t="s">
        <v>53</v>
      </c>
    </row>
    <row r="8040" spans="1:13" x14ac:dyDescent="0.3">
      <c r="A8040">
        <v>4.2</v>
      </c>
      <c r="B8040" t="s">
        <v>17071</v>
      </c>
      <c r="C8040" t="s">
        <v>2367</v>
      </c>
      <c r="D8040">
        <v>18</v>
      </c>
      <c r="E8040" t="s">
        <v>12194</v>
      </c>
      <c r="F8040" t="s">
        <v>482</v>
      </c>
      <c r="G8040" t="s">
        <v>16</v>
      </c>
      <c r="H8040">
        <v>0</v>
      </c>
      <c r="I8040" t="s">
        <v>17</v>
      </c>
      <c r="J8040" t="s">
        <v>1077</v>
      </c>
      <c r="K8040" s="3">
        <v>43131</v>
      </c>
      <c r="L8040" t="s">
        <v>3163</v>
      </c>
      <c r="M8040" t="s">
        <v>334</v>
      </c>
    </row>
    <row r="8041" spans="1:13" x14ac:dyDescent="0.3">
      <c r="A8041">
        <v>4.0999999999999996</v>
      </c>
      <c r="B8041" t="s">
        <v>17072</v>
      </c>
      <c r="C8041" t="s">
        <v>2367</v>
      </c>
      <c r="D8041">
        <v>62</v>
      </c>
      <c r="E8041" t="s">
        <v>12385</v>
      </c>
      <c r="F8041" t="s">
        <v>15</v>
      </c>
      <c r="G8041" t="s">
        <v>16</v>
      </c>
      <c r="H8041">
        <v>0</v>
      </c>
      <c r="I8041" t="s">
        <v>17</v>
      </c>
      <c r="J8041" t="s">
        <v>1077</v>
      </c>
      <c r="K8041" s="3">
        <v>42322</v>
      </c>
      <c r="L8041">
        <v>1.4</v>
      </c>
      <c r="M8041" t="s">
        <v>122</v>
      </c>
    </row>
    <row r="8042" spans="1:13" x14ac:dyDescent="0.3">
      <c r="A8042">
        <v>4.3</v>
      </c>
      <c r="B8042" t="s">
        <v>17073</v>
      </c>
      <c r="C8042" t="s">
        <v>2367</v>
      </c>
      <c r="D8042">
        <v>49</v>
      </c>
      <c r="E8042" t="s">
        <v>12459</v>
      </c>
      <c r="F8042" t="s">
        <v>15</v>
      </c>
      <c r="G8042" t="s">
        <v>16</v>
      </c>
      <c r="H8042">
        <v>0</v>
      </c>
      <c r="I8042" t="s">
        <v>17</v>
      </c>
      <c r="J8042" t="s">
        <v>1077</v>
      </c>
      <c r="K8042" s="3">
        <v>43180</v>
      </c>
      <c r="L8042">
        <v>2.2999999999999998</v>
      </c>
      <c r="M8042" t="s">
        <v>334</v>
      </c>
    </row>
    <row r="8043" spans="1:13" x14ac:dyDescent="0.3">
      <c r="A8043">
        <v>3.3</v>
      </c>
      <c r="B8043" t="s">
        <v>9058</v>
      </c>
      <c r="C8043" t="s">
        <v>3533</v>
      </c>
      <c r="D8043">
        <v>4069</v>
      </c>
      <c r="E8043" t="s">
        <v>12877</v>
      </c>
      <c r="F8043" t="s">
        <v>42</v>
      </c>
      <c r="G8043" t="s">
        <v>16</v>
      </c>
      <c r="H8043">
        <v>0</v>
      </c>
      <c r="I8043" t="s">
        <v>17</v>
      </c>
      <c r="J8043" t="s">
        <v>3534</v>
      </c>
      <c r="K8043" s="3">
        <v>43306</v>
      </c>
      <c r="L8043" t="s">
        <v>1192</v>
      </c>
      <c r="M8043" t="s">
        <v>334</v>
      </c>
    </row>
    <row r="8044" spans="1:13" x14ac:dyDescent="0.3">
      <c r="A8044">
        <v>4.7</v>
      </c>
      <c r="B8044" t="s">
        <v>9059</v>
      </c>
      <c r="C8044" t="s">
        <v>3677</v>
      </c>
      <c r="D8044">
        <v>175</v>
      </c>
      <c r="E8044" t="s">
        <v>12428</v>
      </c>
      <c r="F8044" t="s">
        <v>15</v>
      </c>
      <c r="G8044" t="s">
        <v>16</v>
      </c>
      <c r="H8044">
        <v>0</v>
      </c>
      <c r="I8044" t="s">
        <v>17</v>
      </c>
      <c r="J8044" t="s">
        <v>3678</v>
      </c>
      <c r="K8044" s="3">
        <v>43309</v>
      </c>
      <c r="L8044" t="s">
        <v>858</v>
      </c>
      <c r="M8044" t="s">
        <v>143</v>
      </c>
    </row>
    <row r="8045" spans="1:13" x14ac:dyDescent="0.3">
      <c r="A8045">
        <v>4.4000000000000004</v>
      </c>
      <c r="B8045" t="s">
        <v>17074</v>
      </c>
      <c r="C8045" t="s">
        <v>2367</v>
      </c>
      <c r="D8045">
        <v>63</v>
      </c>
      <c r="E8045" t="s">
        <v>12713</v>
      </c>
      <c r="F8045" t="s">
        <v>15</v>
      </c>
      <c r="G8045" t="s">
        <v>16</v>
      </c>
      <c r="H8045">
        <v>0</v>
      </c>
      <c r="I8045" t="s">
        <v>17</v>
      </c>
      <c r="J8045" t="s">
        <v>1077</v>
      </c>
      <c r="K8045" s="3">
        <v>42322</v>
      </c>
      <c r="L8045">
        <v>1.4</v>
      </c>
      <c r="M8045" t="s">
        <v>122</v>
      </c>
    </row>
    <row r="8046" spans="1:13" x14ac:dyDescent="0.3">
      <c r="A8046">
        <v>3.1</v>
      </c>
      <c r="B8046" t="s">
        <v>17075</v>
      </c>
      <c r="C8046" t="s">
        <v>2367</v>
      </c>
      <c r="D8046">
        <v>47</v>
      </c>
      <c r="E8046" t="s">
        <v>12198</v>
      </c>
      <c r="F8046" t="s">
        <v>15</v>
      </c>
      <c r="G8046" t="s">
        <v>16</v>
      </c>
      <c r="H8046">
        <v>0</v>
      </c>
      <c r="I8046" t="s">
        <v>17</v>
      </c>
      <c r="J8046" t="s">
        <v>1077</v>
      </c>
      <c r="K8046" s="3">
        <v>42322</v>
      </c>
      <c r="L8046">
        <v>2</v>
      </c>
      <c r="M8046" t="s">
        <v>122</v>
      </c>
    </row>
    <row r="8047" spans="1:13" x14ac:dyDescent="0.3">
      <c r="A8047">
        <v>3.1</v>
      </c>
      <c r="B8047" t="s">
        <v>17076</v>
      </c>
      <c r="C8047" t="s">
        <v>2367</v>
      </c>
      <c r="D8047">
        <v>19</v>
      </c>
      <c r="E8047" t="s">
        <v>12969</v>
      </c>
      <c r="F8047" t="s">
        <v>482</v>
      </c>
      <c r="G8047" t="s">
        <v>16</v>
      </c>
      <c r="H8047">
        <v>0</v>
      </c>
      <c r="I8047" t="s">
        <v>17</v>
      </c>
      <c r="J8047" t="s">
        <v>2019</v>
      </c>
      <c r="K8047" s="3">
        <v>42864</v>
      </c>
      <c r="L8047">
        <v>1.6</v>
      </c>
      <c r="M8047" t="s">
        <v>39</v>
      </c>
    </row>
    <row r="8048" spans="1:13" x14ac:dyDescent="0.3">
      <c r="A8048">
        <v>3.3</v>
      </c>
      <c r="B8048" t="s">
        <v>17077</v>
      </c>
      <c r="C8048" t="s">
        <v>4226</v>
      </c>
      <c r="D8048">
        <v>439</v>
      </c>
      <c r="E8048" t="s">
        <v>12235</v>
      </c>
      <c r="F8048" t="s">
        <v>38</v>
      </c>
      <c r="G8048" t="s">
        <v>16</v>
      </c>
      <c r="H8048">
        <v>0</v>
      </c>
      <c r="I8048" t="s">
        <v>17</v>
      </c>
      <c r="J8048" t="s">
        <v>4227</v>
      </c>
      <c r="K8048" s="3">
        <v>42433</v>
      </c>
      <c r="L8048" t="s">
        <v>9064</v>
      </c>
      <c r="M8048" t="s">
        <v>53</v>
      </c>
    </row>
    <row r="8049" spans="1:13" x14ac:dyDescent="0.3">
      <c r="A8049">
        <v>3.9</v>
      </c>
      <c r="B8049" t="s">
        <v>17078</v>
      </c>
      <c r="C8049" t="s">
        <v>309</v>
      </c>
      <c r="D8049">
        <v>10</v>
      </c>
      <c r="E8049" t="s">
        <v>12372</v>
      </c>
      <c r="F8049" t="s">
        <v>816</v>
      </c>
      <c r="G8049" t="s">
        <v>16</v>
      </c>
      <c r="H8049">
        <v>0</v>
      </c>
      <c r="I8049" t="s">
        <v>17</v>
      </c>
      <c r="J8049" t="s">
        <v>310</v>
      </c>
      <c r="K8049" s="3">
        <v>43173</v>
      </c>
      <c r="L8049">
        <v>1.2</v>
      </c>
      <c r="M8049" t="s">
        <v>53</v>
      </c>
    </row>
    <row r="8050" spans="1:13" x14ac:dyDescent="0.3">
      <c r="A8050">
        <v>3.4</v>
      </c>
      <c r="B8050" t="s">
        <v>17079</v>
      </c>
      <c r="C8050" t="s">
        <v>2367</v>
      </c>
      <c r="D8050">
        <v>12</v>
      </c>
      <c r="E8050" t="s">
        <v>12216</v>
      </c>
      <c r="F8050" t="s">
        <v>482</v>
      </c>
      <c r="G8050" t="s">
        <v>16</v>
      </c>
      <c r="H8050">
        <v>0</v>
      </c>
      <c r="I8050" t="s">
        <v>17</v>
      </c>
      <c r="J8050" t="s">
        <v>2019</v>
      </c>
      <c r="K8050" s="3">
        <v>42993</v>
      </c>
      <c r="L8050" t="s">
        <v>9067</v>
      </c>
      <c r="M8050" t="s">
        <v>53</v>
      </c>
    </row>
    <row r="8051" spans="1:13" x14ac:dyDescent="0.3">
      <c r="A8051">
        <v>3.9</v>
      </c>
      <c r="B8051" t="s">
        <v>17080</v>
      </c>
      <c r="C8051" t="s">
        <v>2367</v>
      </c>
      <c r="D8051">
        <v>13</v>
      </c>
      <c r="E8051" t="s">
        <v>12190</v>
      </c>
      <c r="F8051" t="s">
        <v>482</v>
      </c>
      <c r="G8051" t="s">
        <v>16</v>
      </c>
      <c r="H8051">
        <v>0</v>
      </c>
      <c r="I8051" t="s">
        <v>17</v>
      </c>
      <c r="J8051" t="s">
        <v>2019</v>
      </c>
      <c r="K8051" s="3">
        <v>42520</v>
      </c>
      <c r="L8051" t="s">
        <v>7439</v>
      </c>
      <c r="M8051" t="s">
        <v>46</v>
      </c>
    </row>
    <row r="8052" spans="1:13" x14ac:dyDescent="0.3">
      <c r="A8052">
        <v>4.4000000000000004</v>
      </c>
      <c r="B8052" t="s">
        <v>17081</v>
      </c>
      <c r="C8052" t="s">
        <v>309</v>
      </c>
      <c r="D8052">
        <v>21</v>
      </c>
      <c r="E8052" t="s">
        <v>12192</v>
      </c>
      <c r="F8052" t="s">
        <v>482</v>
      </c>
      <c r="G8052" t="s">
        <v>16</v>
      </c>
      <c r="H8052">
        <v>0</v>
      </c>
      <c r="I8052" t="s">
        <v>17</v>
      </c>
      <c r="J8052" t="s">
        <v>310</v>
      </c>
      <c r="K8052" s="3">
        <v>43306</v>
      </c>
      <c r="L8052" t="s">
        <v>9070</v>
      </c>
      <c r="M8052" t="s">
        <v>143</v>
      </c>
    </row>
    <row r="8053" spans="1:13" x14ac:dyDescent="0.3">
      <c r="A8053">
        <v>3.9</v>
      </c>
      <c r="B8053" t="s">
        <v>17082</v>
      </c>
      <c r="C8053" t="s">
        <v>2367</v>
      </c>
      <c r="D8053">
        <v>11</v>
      </c>
      <c r="E8053" t="s">
        <v>12250</v>
      </c>
      <c r="F8053" t="s">
        <v>816</v>
      </c>
      <c r="G8053" t="s">
        <v>383</v>
      </c>
      <c r="H8053" s="2">
        <v>4.99</v>
      </c>
      <c r="I8053" t="s">
        <v>17</v>
      </c>
      <c r="J8053" t="s">
        <v>901</v>
      </c>
      <c r="K8053" s="3">
        <v>43302</v>
      </c>
      <c r="L8053" t="s">
        <v>976</v>
      </c>
      <c r="M8053" t="s">
        <v>50</v>
      </c>
    </row>
    <row r="8054" spans="1:13" x14ac:dyDescent="0.3">
      <c r="A8054">
        <v>3.7</v>
      </c>
      <c r="B8054" t="s">
        <v>17083</v>
      </c>
      <c r="C8054" t="s">
        <v>3396</v>
      </c>
      <c r="D8054">
        <v>818</v>
      </c>
      <c r="E8054" t="s">
        <v>12673</v>
      </c>
      <c r="F8054" t="s">
        <v>34</v>
      </c>
      <c r="G8054" t="s">
        <v>16</v>
      </c>
      <c r="H8054">
        <v>0</v>
      </c>
      <c r="I8054" t="s">
        <v>17</v>
      </c>
      <c r="J8054" t="s">
        <v>2057</v>
      </c>
      <c r="K8054" s="3">
        <v>42529</v>
      </c>
      <c r="L8054" t="s">
        <v>9073</v>
      </c>
      <c r="M8054" t="s">
        <v>53</v>
      </c>
    </row>
    <row r="8055" spans="1:13" x14ac:dyDescent="0.3">
      <c r="A8055">
        <v>4.5</v>
      </c>
      <c r="B8055" t="s">
        <v>17084</v>
      </c>
      <c r="C8055" t="s">
        <v>2367</v>
      </c>
      <c r="D8055">
        <v>4</v>
      </c>
      <c r="E8055" t="s">
        <v>12299</v>
      </c>
      <c r="F8055" t="s">
        <v>816</v>
      </c>
      <c r="G8055" t="s">
        <v>16</v>
      </c>
      <c r="H8055">
        <v>0</v>
      </c>
      <c r="I8055" t="s">
        <v>17</v>
      </c>
      <c r="J8055" t="s">
        <v>2019</v>
      </c>
      <c r="K8055" s="3">
        <v>43272</v>
      </c>
      <c r="L8055" t="s">
        <v>9067</v>
      </c>
      <c r="M8055" t="s">
        <v>50</v>
      </c>
    </row>
    <row r="8056" spans="1:13" x14ac:dyDescent="0.3">
      <c r="A8056">
        <v>4.7</v>
      </c>
      <c r="B8056" t="s">
        <v>17085</v>
      </c>
      <c r="C8056" t="s">
        <v>3837</v>
      </c>
      <c r="D8056">
        <v>42</v>
      </c>
      <c r="E8056" t="s">
        <v>12223</v>
      </c>
      <c r="F8056" t="s">
        <v>60</v>
      </c>
      <c r="G8056" t="s">
        <v>16</v>
      </c>
      <c r="H8056">
        <v>0</v>
      </c>
      <c r="I8056" t="s">
        <v>17</v>
      </c>
      <c r="J8056" t="s">
        <v>3838</v>
      </c>
      <c r="K8056" s="3">
        <v>42865</v>
      </c>
      <c r="L8056" t="s">
        <v>9076</v>
      </c>
      <c r="M8056" t="s">
        <v>53</v>
      </c>
    </row>
    <row r="8057" spans="1:13" x14ac:dyDescent="0.3">
      <c r="A8057" t="s">
        <v>12196</v>
      </c>
      <c r="B8057" t="s">
        <v>17086</v>
      </c>
      <c r="C8057" t="s">
        <v>1893</v>
      </c>
      <c r="D8057">
        <v>6</v>
      </c>
      <c r="E8057" t="s">
        <v>12216</v>
      </c>
      <c r="F8057" t="s">
        <v>816</v>
      </c>
      <c r="G8057" t="s">
        <v>16</v>
      </c>
      <c r="H8057">
        <v>0</v>
      </c>
      <c r="I8057" t="s">
        <v>17</v>
      </c>
      <c r="J8057" t="s">
        <v>1894</v>
      </c>
      <c r="K8057" s="3">
        <v>42888</v>
      </c>
      <c r="L8057">
        <v>2.1</v>
      </c>
      <c r="M8057" t="s">
        <v>53</v>
      </c>
    </row>
    <row r="8058" spans="1:13" x14ac:dyDescent="0.3">
      <c r="A8058">
        <v>4.5999999999999996</v>
      </c>
      <c r="B8058" t="s">
        <v>17087</v>
      </c>
      <c r="C8058" t="s">
        <v>1893</v>
      </c>
      <c r="D8058">
        <v>147</v>
      </c>
      <c r="E8058" t="s">
        <v>12289</v>
      </c>
      <c r="F8058" t="s">
        <v>15</v>
      </c>
      <c r="G8058" t="s">
        <v>16</v>
      </c>
      <c r="H8058">
        <v>0</v>
      </c>
      <c r="I8058" t="s">
        <v>17</v>
      </c>
      <c r="J8058" t="s">
        <v>1894</v>
      </c>
      <c r="K8058" s="3">
        <v>42857</v>
      </c>
      <c r="L8058" t="s">
        <v>121</v>
      </c>
      <c r="M8058" t="s">
        <v>53</v>
      </c>
    </row>
    <row r="8059" spans="1:13" x14ac:dyDescent="0.3">
      <c r="A8059" t="s">
        <v>12196</v>
      </c>
      <c r="B8059" t="s">
        <v>17088</v>
      </c>
      <c r="C8059" t="s">
        <v>309</v>
      </c>
      <c r="D8059">
        <v>0</v>
      </c>
      <c r="E8059" t="s">
        <v>12884</v>
      </c>
      <c r="F8059" t="s">
        <v>838</v>
      </c>
      <c r="G8059" t="s">
        <v>16</v>
      </c>
      <c r="H8059">
        <v>0</v>
      </c>
      <c r="I8059" t="s">
        <v>17</v>
      </c>
      <c r="J8059" t="s">
        <v>310</v>
      </c>
      <c r="K8059" s="3">
        <v>43262</v>
      </c>
      <c r="L8059">
        <v>1</v>
      </c>
      <c r="M8059" t="s">
        <v>53</v>
      </c>
    </row>
    <row r="8060" spans="1:13" x14ac:dyDescent="0.3">
      <c r="A8060">
        <v>5</v>
      </c>
      <c r="B8060" t="s">
        <v>17089</v>
      </c>
      <c r="C8060" t="s">
        <v>1893</v>
      </c>
      <c r="D8060">
        <v>103</v>
      </c>
      <c r="E8060" t="s">
        <v>12563</v>
      </c>
      <c r="F8060" t="s">
        <v>60</v>
      </c>
      <c r="G8060" t="s">
        <v>16</v>
      </c>
      <c r="H8060">
        <v>0</v>
      </c>
      <c r="I8060" t="s">
        <v>17</v>
      </c>
      <c r="J8060" t="s">
        <v>1894</v>
      </c>
      <c r="K8060" s="3">
        <v>42990</v>
      </c>
      <c r="L8060" t="s">
        <v>4394</v>
      </c>
      <c r="M8060" t="s">
        <v>50</v>
      </c>
    </row>
    <row r="8061" spans="1:13" x14ac:dyDescent="0.3">
      <c r="A8061">
        <v>3</v>
      </c>
      <c r="B8061" t="s">
        <v>17090</v>
      </c>
      <c r="C8061" t="s">
        <v>2367</v>
      </c>
      <c r="D8061">
        <v>2</v>
      </c>
      <c r="E8061" t="s">
        <v>12185</v>
      </c>
      <c r="F8061" t="s">
        <v>665</v>
      </c>
      <c r="G8061" t="s">
        <v>16</v>
      </c>
      <c r="H8061">
        <v>0</v>
      </c>
      <c r="I8061" t="s">
        <v>17</v>
      </c>
      <c r="J8061" t="s">
        <v>1077</v>
      </c>
      <c r="K8061" s="3">
        <v>43083</v>
      </c>
      <c r="L8061">
        <v>3</v>
      </c>
      <c r="M8061" t="s">
        <v>53</v>
      </c>
    </row>
    <row r="8062" spans="1:13" x14ac:dyDescent="0.3">
      <c r="A8062" t="s">
        <v>12196</v>
      </c>
      <c r="B8062" t="s">
        <v>9082</v>
      </c>
      <c r="C8062" t="s">
        <v>3958</v>
      </c>
      <c r="D8062">
        <v>3</v>
      </c>
      <c r="E8062" t="s">
        <v>12219</v>
      </c>
      <c r="F8062" t="s">
        <v>665</v>
      </c>
      <c r="G8062" t="s">
        <v>16</v>
      </c>
      <c r="H8062">
        <v>0</v>
      </c>
      <c r="I8062" t="s">
        <v>17</v>
      </c>
      <c r="J8062" t="s">
        <v>3959</v>
      </c>
      <c r="K8062" s="3">
        <v>43311</v>
      </c>
      <c r="L8062" t="s">
        <v>1512</v>
      </c>
      <c r="M8062" t="s">
        <v>50</v>
      </c>
    </row>
    <row r="8063" spans="1:13" x14ac:dyDescent="0.3">
      <c r="A8063">
        <v>3.9</v>
      </c>
      <c r="B8063" t="s">
        <v>9083</v>
      </c>
      <c r="C8063" t="s">
        <v>492</v>
      </c>
      <c r="D8063">
        <v>517</v>
      </c>
      <c r="E8063" t="s">
        <v>12235</v>
      </c>
      <c r="F8063" t="s">
        <v>15</v>
      </c>
      <c r="G8063" t="s">
        <v>16</v>
      </c>
      <c r="H8063">
        <v>0</v>
      </c>
      <c r="I8063" t="s">
        <v>17</v>
      </c>
      <c r="J8063" t="s">
        <v>493</v>
      </c>
      <c r="K8063" s="3">
        <v>43318</v>
      </c>
      <c r="L8063">
        <v>20180805</v>
      </c>
      <c r="M8063" t="s">
        <v>36</v>
      </c>
    </row>
    <row r="8064" spans="1:13" x14ac:dyDescent="0.3">
      <c r="A8064" t="s">
        <v>12196</v>
      </c>
      <c r="B8064" t="s">
        <v>17091</v>
      </c>
      <c r="C8064" t="s">
        <v>2012</v>
      </c>
      <c r="D8064">
        <v>4</v>
      </c>
      <c r="E8064" t="s">
        <v>12191</v>
      </c>
      <c r="F8064" t="s">
        <v>816</v>
      </c>
      <c r="G8064" t="s">
        <v>16</v>
      </c>
      <c r="H8064">
        <v>0</v>
      </c>
      <c r="I8064" t="s">
        <v>17</v>
      </c>
      <c r="J8064" t="s">
        <v>2072</v>
      </c>
      <c r="K8064" s="3">
        <v>42892</v>
      </c>
      <c r="L8064">
        <v>1</v>
      </c>
      <c r="M8064" t="s">
        <v>122</v>
      </c>
    </row>
    <row r="8065" spans="1:13" x14ac:dyDescent="0.3">
      <c r="A8065">
        <v>5</v>
      </c>
      <c r="B8065" t="s">
        <v>17092</v>
      </c>
      <c r="C8065" t="s">
        <v>3837</v>
      </c>
      <c r="D8065">
        <v>3</v>
      </c>
      <c r="E8065" t="s">
        <v>12259</v>
      </c>
      <c r="F8065" t="s">
        <v>663</v>
      </c>
      <c r="G8065" t="s">
        <v>16</v>
      </c>
      <c r="H8065">
        <v>0</v>
      </c>
      <c r="I8065" t="s">
        <v>17</v>
      </c>
      <c r="J8065" t="s">
        <v>3838</v>
      </c>
      <c r="K8065" s="3">
        <v>43199</v>
      </c>
      <c r="L8065">
        <v>1</v>
      </c>
      <c r="M8065" t="s">
        <v>53</v>
      </c>
    </row>
    <row r="8066" spans="1:13" x14ac:dyDescent="0.3">
      <c r="A8066">
        <v>3.9</v>
      </c>
      <c r="B8066" t="s">
        <v>17093</v>
      </c>
      <c r="C8066" t="s">
        <v>3677</v>
      </c>
      <c r="D8066">
        <v>12</v>
      </c>
      <c r="E8066" t="s">
        <v>12251</v>
      </c>
      <c r="F8066" t="s">
        <v>816</v>
      </c>
      <c r="G8066" t="s">
        <v>16</v>
      </c>
      <c r="H8066">
        <v>0</v>
      </c>
      <c r="I8066" t="s">
        <v>17</v>
      </c>
      <c r="J8066" t="s">
        <v>3678</v>
      </c>
      <c r="K8066" s="3">
        <v>42888</v>
      </c>
      <c r="L8066">
        <v>1</v>
      </c>
      <c r="M8066" t="s">
        <v>122</v>
      </c>
    </row>
    <row r="8067" spans="1:13" x14ac:dyDescent="0.3">
      <c r="A8067" t="s">
        <v>12196</v>
      </c>
      <c r="B8067" t="s">
        <v>17094</v>
      </c>
      <c r="C8067" t="s">
        <v>2367</v>
      </c>
      <c r="D8067">
        <v>0</v>
      </c>
      <c r="E8067" t="s">
        <v>12265</v>
      </c>
      <c r="F8067" t="s">
        <v>838</v>
      </c>
      <c r="G8067" t="s">
        <v>16</v>
      </c>
      <c r="H8067">
        <v>0</v>
      </c>
      <c r="I8067" t="s">
        <v>17</v>
      </c>
      <c r="J8067" t="s">
        <v>2019</v>
      </c>
      <c r="K8067" s="3">
        <v>43102</v>
      </c>
      <c r="L8067" t="s">
        <v>9088</v>
      </c>
      <c r="M8067" t="s">
        <v>32</v>
      </c>
    </row>
    <row r="8068" spans="1:13" x14ac:dyDescent="0.3">
      <c r="A8068" t="s">
        <v>12196</v>
      </c>
      <c r="B8068" t="s">
        <v>17095</v>
      </c>
      <c r="C8068" t="s">
        <v>309</v>
      </c>
      <c r="D8068">
        <v>1</v>
      </c>
      <c r="E8068" t="s">
        <v>12561</v>
      </c>
      <c r="F8068" t="s">
        <v>665</v>
      </c>
      <c r="G8068" t="s">
        <v>16</v>
      </c>
      <c r="H8068">
        <v>0</v>
      </c>
      <c r="I8068" t="s">
        <v>17</v>
      </c>
      <c r="J8068" t="s">
        <v>310</v>
      </c>
      <c r="K8068" s="3">
        <v>43123</v>
      </c>
      <c r="L8068" t="s">
        <v>7764</v>
      </c>
      <c r="M8068" t="s">
        <v>20</v>
      </c>
    </row>
    <row r="8069" spans="1:13" x14ac:dyDescent="0.3">
      <c r="A8069" t="s">
        <v>12196</v>
      </c>
      <c r="B8069" t="s">
        <v>17096</v>
      </c>
      <c r="C8069" t="s">
        <v>3958</v>
      </c>
      <c r="D8069">
        <v>0</v>
      </c>
      <c r="E8069" t="s">
        <v>12270</v>
      </c>
      <c r="F8069" t="s">
        <v>663</v>
      </c>
      <c r="G8069" t="s">
        <v>16</v>
      </c>
      <c r="H8069">
        <v>0</v>
      </c>
      <c r="I8069" t="s">
        <v>30</v>
      </c>
      <c r="J8069" t="s">
        <v>3959</v>
      </c>
      <c r="K8069" s="3">
        <v>43313</v>
      </c>
      <c r="L8069" t="s">
        <v>9091</v>
      </c>
      <c r="M8069" t="s">
        <v>143</v>
      </c>
    </row>
    <row r="8070" spans="1:13" x14ac:dyDescent="0.3">
      <c r="A8070" t="s">
        <v>12196</v>
      </c>
      <c r="B8070" t="s">
        <v>17097</v>
      </c>
      <c r="C8070" t="s">
        <v>492</v>
      </c>
      <c r="D8070">
        <v>0</v>
      </c>
      <c r="E8070" t="s">
        <v>12191</v>
      </c>
      <c r="F8070" t="s">
        <v>663</v>
      </c>
      <c r="G8070" t="s">
        <v>16</v>
      </c>
      <c r="H8070">
        <v>0</v>
      </c>
      <c r="I8070" t="s">
        <v>17</v>
      </c>
      <c r="J8070" t="s">
        <v>493</v>
      </c>
      <c r="K8070" s="3">
        <v>43247</v>
      </c>
      <c r="L8070" t="s">
        <v>2131</v>
      </c>
      <c r="M8070" t="s">
        <v>32</v>
      </c>
    </row>
    <row r="8071" spans="1:13" x14ac:dyDescent="0.3">
      <c r="A8071" t="s">
        <v>12196</v>
      </c>
      <c r="B8071" t="s">
        <v>17098</v>
      </c>
      <c r="C8071" t="s">
        <v>1893</v>
      </c>
      <c r="D8071">
        <v>1</v>
      </c>
      <c r="E8071" t="s">
        <v>12265</v>
      </c>
      <c r="F8071" t="s">
        <v>665</v>
      </c>
      <c r="G8071" t="s">
        <v>16</v>
      </c>
      <c r="H8071">
        <v>0</v>
      </c>
      <c r="I8071" t="s">
        <v>17</v>
      </c>
      <c r="J8071" t="s">
        <v>1894</v>
      </c>
      <c r="K8071" s="3">
        <v>43083</v>
      </c>
      <c r="L8071">
        <v>3</v>
      </c>
      <c r="M8071" t="s">
        <v>50</v>
      </c>
    </row>
    <row r="8072" spans="1:13" x14ac:dyDescent="0.3">
      <c r="A8072" t="s">
        <v>12196</v>
      </c>
      <c r="B8072" t="s">
        <v>17099</v>
      </c>
      <c r="C8072" t="s">
        <v>4226</v>
      </c>
      <c r="D8072">
        <v>2</v>
      </c>
      <c r="E8072" t="s">
        <v>12609</v>
      </c>
      <c r="F8072" t="s">
        <v>816</v>
      </c>
      <c r="G8072" t="s">
        <v>16</v>
      </c>
      <c r="H8072">
        <v>0</v>
      </c>
      <c r="I8072" t="s">
        <v>17</v>
      </c>
      <c r="J8072" t="s">
        <v>4227</v>
      </c>
      <c r="K8072" s="3">
        <v>42530</v>
      </c>
      <c r="L8072" t="s">
        <v>3352</v>
      </c>
      <c r="M8072" t="s">
        <v>53</v>
      </c>
    </row>
    <row r="8073" spans="1:13" x14ac:dyDescent="0.3">
      <c r="A8073">
        <v>3.8</v>
      </c>
      <c r="B8073" t="s">
        <v>17100</v>
      </c>
      <c r="C8073" t="s">
        <v>2367</v>
      </c>
      <c r="D8073">
        <v>19</v>
      </c>
      <c r="E8073" t="s">
        <v>12190</v>
      </c>
      <c r="F8073" t="s">
        <v>482</v>
      </c>
      <c r="G8073" t="s">
        <v>16</v>
      </c>
      <c r="H8073">
        <v>0</v>
      </c>
      <c r="I8073" t="s">
        <v>17</v>
      </c>
      <c r="J8073" t="s">
        <v>1077</v>
      </c>
      <c r="K8073" s="3">
        <v>42754</v>
      </c>
      <c r="L8073">
        <v>2.1</v>
      </c>
      <c r="M8073" t="s">
        <v>122</v>
      </c>
    </row>
    <row r="8074" spans="1:13" x14ac:dyDescent="0.3">
      <c r="A8074" t="s">
        <v>12196</v>
      </c>
      <c r="B8074" t="s">
        <v>17101</v>
      </c>
      <c r="C8074" t="s">
        <v>3958</v>
      </c>
      <c r="D8074">
        <v>1</v>
      </c>
      <c r="E8074" t="s">
        <v>12199</v>
      </c>
      <c r="F8074" t="s">
        <v>663</v>
      </c>
      <c r="G8074" t="s">
        <v>16</v>
      </c>
      <c r="H8074">
        <v>0</v>
      </c>
      <c r="I8074" t="s">
        <v>30</v>
      </c>
      <c r="J8074" t="s">
        <v>3959</v>
      </c>
      <c r="K8074" s="3">
        <v>42998</v>
      </c>
      <c r="L8074" t="s">
        <v>9097</v>
      </c>
      <c r="M8074" t="s">
        <v>32</v>
      </c>
    </row>
    <row r="8075" spans="1:13" x14ac:dyDescent="0.3">
      <c r="A8075">
        <v>3.6</v>
      </c>
      <c r="B8075" t="s">
        <v>9098</v>
      </c>
      <c r="C8075" t="s">
        <v>3677</v>
      </c>
      <c r="D8075">
        <v>6060</v>
      </c>
      <c r="E8075" t="s">
        <v>15947</v>
      </c>
      <c r="F8075" t="s">
        <v>22</v>
      </c>
      <c r="G8075" t="s">
        <v>16</v>
      </c>
      <c r="H8075">
        <v>0</v>
      </c>
      <c r="I8075" t="s">
        <v>17</v>
      </c>
      <c r="J8075" t="s">
        <v>3678</v>
      </c>
      <c r="K8075" s="3">
        <v>42404</v>
      </c>
      <c r="L8075">
        <v>2</v>
      </c>
      <c r="M8075" t="s">
        <v>284</v>
      </c>
    </row>
    <row r="8076" spans="1:13" x14ac:dyDescent="0.3">
      <c r="A8076">
        <v>3.9</v>
      </c>
      <c r="B8076" t="s">
        <v>17102</v>
      </c>
      <c r="C8076" t="s">
        <v>3396</v>
      </c>
      <c r="D8076">
        <v>654</v>
      </c>
      <c r="E8076" t="s">
        <v>12877</v>
      </c>
      <c r="F8076" t="s">
        <v>15</v>
      </c>
      <c r="G8076" t="s">
        <v>383</v>
      </c>
      <c r="H8076" s="2">
        <v>4.99</v>
      </c>
      <c r="I8076" t="s">
        <v>17</v>
      </c>
      <c r="J8076" t="s">
        <v>2057</v>
      </c>
      <c r="K8076" s="3">
        <v>43089</v>
      </c>
      <c r="L8076">
        <v>3.29</v>
      </c>
      <c r="M8076" t="s">
        <v>50</v>
      </c>
    </row>
    <row r="8077" spans="1:13" x14ac:dyDescent="0.3">
      <c r="A8077">
        <v>3.8</v>
      </c>
      <c r="B8077" t="s">
        <v>17103</v>
      </c>
      <c r="C8077" t="s">
        <v>2367</v>
      </c>
      <c r="D8077">
        <v>316</v>
      </c>
      <c r="E8077" t="s">
        <v>12175</v>
      </c>
      <c r="F8077" t="s">
        <v>34</v>
      </c>
      <c r="G8077" t="s">
        <v>16</v>
      </c>
      <c r="H8077">
        <v>0</v>
      </c>
      <c r="I8077" t="s">
        <v>17</v>
      </c>
      <c r="J8077" t="s">
        <v>1077</v>
      </c>
      <c r="K8077" s="3">
        <v>42887</v>
      </c>
      <c r="L8077">
        <v>1.8</v>
      </c>
      <c r="M8077" t="s">
        <v>122</v>
      </c>
    </row>
    <row r="8078" spans="1:13" x14ac:dyDescent="0.3">
      <c r="A8078" t="s">
        <v>12196</v>
      </c>
      <c r="B8078" t="s">
        <v>17104</v>
      </c>
      <c r="C8078" t="s">
        <v>309</v>
      </c>
      <c r="D8078">
        <v>0</v>
      </c>
      <c r="E8078" t="s">
        <v>12372</v>
      </c>
      <c r="F8078" t="s">
        <v>663</v>
      </c>
      <c r="G8078" t="s">
        <v>16</v>
      </c>
      <c r="H8078">
        <v>0</v>
      </c>
      <c r="I8078" t="s">
        <v>17</v>
      </c>
      <c r="J8078" t="s">
        <v>310</v>
      </c>
      <c r="K8078" s="3">
        <v>43132</v>
      </c>
      <c r="L8078">
        <v>1</v>
      </c>
      <c r="M8078" t="s">
        <v>50</v>
      </c>
    </row>
    <row r="8079" spans="1:13" x14ac:dyDescent="0.3">
      <c r="A8079">
        <v>4.8</v>
      </c>
      <c r="B8079" t="s">
        <v>17105</v>
      </c>
      <c r="C8079" t="s">
        <v>2367</v>
      </c>
      <c r="D8079">
        <v>171</v>
      </c>
      <c r="E8079" t="s">
        <v>15215</v>
      </c>
      <c r="F8079" t="s">
        <v>482</v>
      </c>
      <c r="G8079" t="s">
        <v>383</v>
      </c>
      <c r="H8079" s="2">
        <v>10</v>
      </c>
      <c r="I8079" t="s">
        <v>17</v>
      </c>
      <c r="J8079" t="s">
        <v>901</v>
      </c>
      <c r="K8079" s="3">
        <v>42661</v>
      </c>
      <c r="L8079" t="s">
        <v>2144</v>
      </c>
      <c r="M8079" t="s">
        <v>122</v>
      </c>
    </row>
    <row r="8080" spans="1:13" x14ac:dyDescent="0.3">
      <c r="A8080" t="s">
        <v>12196</v>
      </c>
      <c r="B8080" t="s">
        <v>17106</v>
      </c>
      <c r="C8080" t="s">
        <v>309</v>
      </c>
      <c r="D8080">
        <v>4</v>
      </c>
      <c r="E8080" t="s">
        <v>12670</v>
      </c>
      <c r="F8080" t="s">
        <v>482</v>
      </c>
      <c r="G8080" t="s">
        <v>16</v>
      </c>
      <c r="H8080">
        <v>0</v>
      </c>
      <c r="I8080" t="s">
        <v>17</v>
      </c>
      <c r="J8080" t="s">
        <v>310</v>
      </c>
      <c r="K8080" s="3">
        <v>42576</v>
      </c>
      <c r="L8080" t="s">
        <v>1228</v>
      </c>
      <c r="M8080" t="s">
        <v>93</v>
      </c>
    </row>
    <row r="8081" spans="1:13" x14ac:dyDescent="0.3">
      <c r="A8081" t="s">
        <v>12196</v>
      </c>
      <c r="B8081" t="s">
        <v>17107</v>
      </c>
      <c r="C8081" t="s">
        <v>309</v>
      </c>
      <c r="D8081">
        <v>0</v>
      </c>
      <c r="E8081" t="s">
        <v>12391</v>
      </c>
      <c r="F8081" t="s">
        <v>881</v>
      </c>
      <c r="G8081" t="s">
        <v>16</v>
      </c>
      <c r="H8081">
        <v>0</v>
      </c>
      <c r="I8081" t="s">
        <v>17</v>
      </c>
      <c r="J8081" t="s">
        <v>310</v>
      </c>
      <c r="K8081" s="3">
        <v>42864</v>
      </c>
      <c r="L8081">
        <v>1</v>
      </c>
      <c r="M8081" t="s">
        <v>93</v>
      </c>
    </row>
    <row r="8082" spans="1:13" x14ac:dyDescent="0.3">
      <c r="A8082" t="s">
        <v>12196</v>
      </c>
      <c r="B8082" t="s">
        <v>17108</v>
      </c>
      <c r="C8082" t="s">
        <v>309</v>
      </c>
      <c r="D8082">
        <v>1</v>
      </c>
      <c r="E8082" t="s">
        <v>12256</v>
      </c>
      <c r="F8082" t="s">
        <v>663</v>
      </c>
      <c r="G8082" t="s">
        <v>16</v>
      </c>
      <c r="H8082">
        <v>0</v>
      </c>
      <c r="I8082" t="s">
        <v>17</v>
      </c>
      <c r="J8082" t="s">
        <v>310</v>
      </c>
      <c r="K8082" s="3">
        <v>43315</v>
      </c>
      <c r="L8082">
        <v>1.3</v>
      </c>
      <c r="M8082" t="s">
        <v>50</v>
      </c>
    </row>
    <row r="8083" spans="1:13" x14ac:dyDescent="0.3">
      <c r="A8083" t="s">
        <v>12196</v>
      </c>
      <c r="B8083" t="s">
        <v>17109</v>
      </c>
      <c r="C8083" t="s">
        <v>309</v>
      </c>
      <c r="D8083">
        <v>0</v>
      </c>
      <c r="E8083" t="s">
        <v>12223</v>
      </c>
      <c r="F8083" t="s">
        <v>5058</v>
      </c>
      <c r="G8083" t="s">
        <v>16</v>
      </c>
      <c r="H8083">
        <v>0</v>
      </c>
      <c r="I8083" t="s">
        <v>17</v>
      </c>
      <c r="J8083" t="s">
        <v>310</v>
      </c>
      <c r="K8083" s="3">
        <v>43318</v>
      </c>
      <c r="L8083" t="s">
        <v>2178</v>
      </c>
      <c r="M8083" t="s">
        <v>50</v>
      </c>
    </row>
    <row r="8084" spans="1:13" x14ac:dyDescent="0.3">
      <c r="A8084">
        <v>4.4000000000000004</v>
      </c>
      <c r="B8084" t="s">
        <v>3303</v>
      </c>
      <c r="C8084" t="s">
        <v>3223</v>
      </c>
      <c r="D8084">
        <v>2418165</v>
      </c>
      <c r="E8084" t="s">
        <v>31</v>
      </c>
      <c r="F8084" t="s">
        <v>240</v>
      </c>
      <c r="G8084" t="s">
        <v>16</v>
      </c>
      <c r="H8084">
        <v>0</v>
      </c>
      <c r="I8084" t="s">
        <v>17</v>
      </c>
      <c r="J8084" t="s">
        <v>3224</v>
      </c>
      <c r="K8084" s="3">
        <v>43293</v>
      </c>
      <c r="L8084" t="s">
        <v>31</v>
      </c>
      <c r="M8084" t="s">
        <v>31</v>
      </c>
    </row>
    <row r="8085" spans="1:13" x14ac:dyDescent="0.3">
      <c r="A8085">
        <v>4.5</v>
      </c>
      <c r="B8085" t="s">
        <v>17110</v>
      </c>
      <c r="C8085" t="s">
        <v>3958</v>
      </c>
      <c r="D8085">
        <v>75140</v>
      </c>
      <c r="E8085" t="s">
        <v>31</v>
      </c>
      <c r="F8085" t="s">
        <v>42</v>
      </c>
      <c r="G8085" t="s">
        <v>16</v>
      </c>
      <c r="H8085">
        <v>0</v>
      </c>
      <c r="I8085" t="s">
        <v>17</v>
      </c>
      <c r="J8085" t="s">
        <v>3959</v>
      </c>
      <c r="K8085" s="3">
        <v>43102</v>
      </c>
      <c r="L8085" t="s">
        <v>31</v>
      </c>
      <c r="M8085" t="s">
        <v>31</v>
      </c>
    </row>
    <row r="8086" spans="1:13" x14ac:dyDescent="0.3">
      <c r="A8086">
        <v>4</v>
      </c>
      <c r="B8086" t="s">
        <v>17111</v>
      </c>
      <c r="C8086" t="s">
        <v>2012</v>
      </c>
      <c r="D8086">
        <v>387</v>
      </c>
      <c r="E8086" t="s">
        <v>12274</v>
      </c>
      <c r="F8086" t="s">
        <v>38</v>
      </c>
      <c r="G8086" t="s">
        <v>16</v>
      </c>
      <c r="H8086">
        <v>0</v>
      </c>
      <c r="I8086" t="s">
        <v>17</v>
      </c>
      <c r="J8086" t="s">
        <v>2022</v>
      </c>
      <c r="K8086" s="3">
        <v>40649</v>
      </c>
      <c r="L8086" t="s">
        <v>2165</v>
      </c>
      <c r="M8086" t="s">
        <v>229</v>
      </c>
    </row>
    <row r="8087" spans="1:13" x14ac:dyDescent="0.3">
      <c r="A8087">
        <v>4.7</v>
      </c>
      <c r="B8087" t="s">
        <v>17112</v>
      </c>
      <c r="C8087" t="s">
        <v>2012</v>
      </c>
      <c r="D8087">
        <v>16851</v>
      </c>
      <c r="E8087" t="s">
        <v>13154</v>
      </c>
      <c r="F8087" t="s">
        <v>34</v>
      </c>
      <c r="G8087" t="s">
        <v>383</v>
      </c>
      <c r="H8087" s="2">
        <v>1.99</v>
      </c>
      <c r="I8087" t="s">
        <v>70</v>
      </c>
      <c r="J8087" t="s">
        <v>2060</v>
      </c>
      <c r="K8087" s="3">
        <v>43315</v>
      </c>
      <c r="L8087" t="s">
        <v>1228</v>
      </c>
      <c r="M8087" t="s">
        <v>36</v>
      </c>
    </row>
    <row r="8088" spans="1:13" x14ac:dyDescent="0.3">
      <c r="A8088">
        <v>4.8</v>
      </c>
      <c r="B8088" t="s">
        <v>9110</v>
      </c>
      <c r="C8088" t="s">
        <v>2367</v>
      </c>
      <c r="D8088">
        <v>17</v>
      </c>
      <c r="E8088" t="s">
        <v>12222</v>
      </c>
      <c r="F8088" t="s">
        <v>665</v>
      </c>
      <c r="G8088" t="s">
        <v>16</v>
      </c>
      <c r="H8088">
        <v>0</v>
      </c>
      <c r="I8088" t="s">
        <v>17</v>
      </c>
      <c r="J8088" t="s">
        <v>901</v>
      </c>
      <c r="K8088" s="3">
        <v>43315</v>
      </c>
      <c r="L8088">
        <v>1.7</v>
      </c>
      <c r="M8088" t="s">
        <v>32</v>
      </c>
    </row>
    <row r="8089" spans="1:13" x14ac:dyDescent="0.3">
      <c r="A8089">
        <v>4.7</v>
      </c>
      <c r="B8089" t="s">
        <v>17113</v>
      </c>
      <c r="C8089" t="s">
        <v>1283</v>
      </c>
      <c r="D8089">
        <v>439</v>
      </c>
      <c r="E8089" t="s">
        <v>12332</v>
      </c>
      <c r="F8089" t="s">
        <v>60</v>
      </c>
      <c r="G8089" t="s">
        <v>16</v>
      </c>
      <c r="H8089">
        <v>0</v>
      </c>
      <c r="I8089" t="s">
        <v>17</v>
      </c>
      <c r="J8089" t="s">
        <v>1284</v>
      </c>
      <c r="K8089" s="3">
        <v>43130</v>
      </c>
      <c r="L8089" t="s">
        <v>8934</v>
      </c>
      <c r="M8089" t="s">
        <v>143</v>
      </c>
    </row>
    <row r="8090" spans="1:13" x14ac:dyDescent="0.3">
      <c r="A8090">
        <v>4.7</v>
      </c>
      <c r="B8090" t="s">
        <v>9112</v>
      </c>
      <c r="C8090" t="s">
        <v>2012</v>
      </c>
      <c r="D8090">
        <v>541732</v>
      </c>
      <c r="E8090" t="s">
        <v>12191</v>
      </c>
      <c r="F8090" t="s">
        <v>26</v>
      </c>
      <c r="G8090" t="s">
        <v>16</v>
      </c>
      <c r="H8090">
        <v>0</v>
      </c>
      <c r="I8090" t="s">
        <v>17</v>
      </c>
      <c r="J8090" t="s">
        <v>2060</v>
      </c>
      <c r="K8090" s="3">
        <v>43140</v>
      </c>
      <c r="L8090" t="s">
        <v>9113</v>
      </c>
      <c r="M8090" t="s">
        <v>39</v>
      </c>
    </row>
    <row r="8091" spans="1:13" x14ac:dyDescent="0.3">
      <c r="A8091">
        <v>4.5</v>
      </c>
      <c r="B8091" t="s">
        <v>9114</v>
      </c>
      <c r="C8091" t="s">
        <v>4289</v>
      </c>
      <c r="D8091">
        <v>27</v>
      </c>
      <c r="E8091" t="s">
        <v>12303</v>
      </c>
      <c r="F8091" t="s">
        <v>816</v>
      </c>
      <c r="G8091" t="s">
        <v>16</v>
      </c>
      <c r="H8091">
        <v>0</v>
      </c>
      <c r="I8091" t="s">
        <v>17</v>
      </c>
      <c r="J8091" t="s">
        <v>4290</v>
      </c>
      <c r="K8091" s="3">
        <v>43226</v>
      </c>
      <c r="L8091" t="s">
        <v>1198</v>
      </c>
      <c r="M8091" t="s">
        <v>50</v>
      </c>
    </row>
    <row r="8092" spans="1:13" x14ac:dyDescent="0.3">
      <c r="A8092">
        <v>4</v>
      </c>
      <c r="B8092" t="s">
        <v>9115</v>
      </c>
      <c r="C8092" t="s">
        <v>1893</v>
      </c>
      <c r="D8092">
        <v>47</v>
      </c>
      <c r="E8092" t="s">
        <v>12285</v>
      </c>
      <c r="F8092" t="s">
        <v>482</v>
      </c>
      <c r="G8092" t="s">
        <v>16</v>
      </c>
      <c r="H8092">
        <v>0</v>
      </c>
      <c r="I8092" t="s">
        <v>17</v>
      </c>
      <c r="J8092" t="s">
        <v>1894</v>
      </c>
      <c r="K8092" s="3">
        <v>42949</v>
      </c>
      <c r="L8092">
        <v>2</v>
      </c>
      <c r="M8092" t="s">
        <v>1050</v>
      </c>
    </row>
    <row r="8093" spans="1:13" x14ac:dyDescent="0.3">
      <c r="A8093" t="s">
        <v>12196</v>
      </c>
      <c r="B8093" t="s">
        <v>17114</v>
      </c>
      <c r="C8093" t="s">
        <v>3837</v>
      </c>
      <c r="D8093">
        <v>1</v>
      </c>
      <c r="E8093" t="s">
        <v>13365</v>
      </c>
      <c r="F8093" t="s">
        <v>665</v>
      </c>
      <c r="G8093" t="s">
        <v>16</v>
      </c>
      <c r="H8093">
        <v>0</v>
      </c>
      <c r="I8093" t="s">
        <v>17</v>
      </c>
      <c r="J8093" t="s">
        <v>3838</v>
      </c>
      <c r="K8093" s="3">
        <v>43278</v>
      </c>
      <c r="L8093">
        <v>3</v>
      </c>
      <c r="M8093" t="s">
        <v>305</v>
      </c>
    </row>
    <row r="8094" spans="1:13" x14ac:dyDescent="0.3">
      <c r="A8094">
        <v>3.2</v>
      </c>
      <c r="B8094" t="s">
        <v>17115</v>
      </c>
      <c r="C8094" t="s">
        <v>1283</v>
      </c>
      <c r="D8094">
        <v>191</v>
      </c>
      <c r="E8094" t="s">
        <v>12223</v>
      </c>
      <c r="F8094" t="s">
        <v>15</v>
      </c>
      <c r="G8094" t="s">
        <v>16</v>
      </c>
      <c r="H8094">
        <v>0</v>
      </c>
      <c r="I8094" t="s">
        <v>17</v>
      </c>
      <c r="J8094" t="s">
        <v>1284</v>
      </c>
      <c r="K8094" s="3">
        <v>43125</v>
      </c>
      <c r="L8094" t="s">
        <v>9118</v>
      </c>
      <c r="M8094" t="s">
        <v>53</v>
      </c>
    </row>
    <row r="8095" spans="1:13" x14ac:dyDescent="0.3">
      <c r="A8095" t="s">
        <v>12196</v>
      </c>
      <c r="B8095" t="s">
        <v>17116</v>
      </c>
      <c r="C8095" t="s">
        <v>3677</v>
      </c>
      <c r="D8095">
        <v>1</v>
      </c>
      <c r="E8095" t="s">
        <v>12184</v>
      </c>
      <c r="F8095" t="s">
        <v>665</v>
      </c>
      <c r="G8095" t="s">
        <v>16</v>
      </c>
      <c r="H8095">
        <v>0</v>
      </c>
      <c r="I8095" t="s">
        <v>17</v>
      </c>
      <c r="J8095" t="s">
        <v>3678</v>
      </c>
      <c r="K8095" s="3">
        <v>42772</v>
      </c>
      <c r="L8095" t="s">
        <v>9120</v>
      </c>
      <c r="M8095" t="s">
        <v>53</v>
      </c>
    </row>
    <row r="8096" spans="1:13" x14ac:dyDescent="0.3">
      <c r="A8096" t="s">
        <v>12196</v>
      </c>
      <c r="B8096" t="s">
        <v>17117</v>
      </c>
      <c r="C8096" t="s">
        <v>4407</v>
      </c>
      <c r="D8096">
        <v>8</v>
      </c>
      <c r="E8096" t="s">
        <v>17118</v>
      </c>
      <c r="F8096" t="s">
        <v>482</v>
      </c>
      <c r="G8096" t="s">
        <v>16</v>
      </c>
      <c r="H8096">
        <v>0</v>
      </c>
      <c r="I8096" t="s">
        <v>17</v>
      </c>
      <c r="J8096" t="s">
        <v>4408</v>
      </c>
      <c r="K8096" s="3">
        <v>41545</v>
      </c>
      <c r="L8096">
        <v>1.08</v>
      </c>
      <c r="M8096" t="s">
        <v>122</v>
      </c>
    </row>
    <row r="8097" spans="1:13" x14ac:dyDescent="0.3">
      <c r="A8097">
        <v>4.7</v>
      </c>
      <c r="B8097" t="s">
        <v>17119</v>
      </c>
      <c r="C8097" t="s">
        <v>1283</v>
      </c>
      <c r="D8097">
        <v>39</v>
      </c>
      <c r="E8097" t="s">
        <v>12191</v>
      </c>
      <c r="F8097" t="s">
        <v>482</v>
      </c>
      <c r="G8097" t="s">
        <v>16</v>
      </c>
      <c r="H8097">
        <v>0</v>
      </c>
      <c r="I8097" t="s">
        <v>17</v>
      </c>
      <c r="J8097" t="s">
        <v>1284</v>
      </c>
      <c r="K8097" s="3">
        <v>43179</v>
      </c>
      <c r="L8097">
        <v>1.1100000000000001</v>
      </c>
      <c r="M8097" t="s">
        <v>334</v>
      </c>
    </row>
    <row r="8098" spans="1:13" x14ac:dyDescent="0.3">
      <c r="A8098">
        <v>4.5</v>
      </c>
      <c r="B8098" t="s">
        <v>9123</v>
      </c>
      <c r="C8098" t="s">
        <v>492</v>
      </c>
      <c r="D8098">
        <v>4</v>
      </c>
      <c r="E8098" t="s">
        <v>12631</v>
      </c>
      <c r="F8098" t="s">
        <v>665</v>
      </c>
      <c r="G8098" t="s">
        <v>16</v>
      </c>
      <c r="H8098">
        <v>0</v>
      </c>
      <c r="I8098" t="s">
        <v>17</v>
      </c>
      <c r="J8098" t="s">
        <v>493</v>
      </c>
      <c r="K8098" s="3">
        <v>41881</v>
      </c>
      <c r="L8098" t="s">
        <v>976</v>
      </c>
      <c r="M8098" t="s">
        <v>93</v>
      </c>
    </row>
    <row r="8099" spans="1:13" x14ac:dyDescent="0.3">
      <c r="A8099" t="s">
        <v>12196</v>
      </c>
      <c r="B8099" t="s">
        <v>17120</v>
      </c>
      <c r="C8099" t="s">
        <v>492</v>
      </c>
      <c r="D8099">
        <v>4</v>
      </c>
      <c r="E8099" t="s">
        <v>12563</v>
      </c>
      <c r="F8099" t="s">
        <v>665</v>
      </c>
      <c r="G8099" t="s">
        <v>16</v>
      </c>
      <c r="H8099">
        <v>0</v>
      </c>
      <c r="I8099" t="s">
        <v>17</v>
      </c>
      <c r="J8099" t="s">
        <v>493</v>
      </c>
      <c r="K8099" s="3">
        <v>43132</v>
      </c>
      <c r="L8099">
        <v>2.0699999999999998</v>
      </c>
      <c r="M8099" t="s">
        <v>50</v>
      </c>
    </row>
    <row r="8100" spans="1:13" x14ac:dyDescent="0.3">
      <c r="A8100">
        <v>4.5</v>
      </c>
      <c r="B8100" t="s">
        <v>17121</v>
      </c>
      <c r="C8100" t="s">
        <v>2367</v>
      </c>
      <c r="D8100">
        <v>93</v>
      </c>
      <c r="E8100" t="s">
        <v>12520</v>
      </c>
      <c r="F8100" t="s">
        <v>38</v>
      </c>
      <c r="G8100" t="s">
        <v>16</v>
      </c>
      <c r="H8100">
        <v>0</v>
      </c>
      <c r="I8100" t="s">
        <v>17</v>
      </c>
      <c r="J8100" t="s">
        <v>1077</v>
      </c>
      <c r="K8100" s="3">
        <v>43136</v>
      </c>
      <c r="L8100" t="s">
        <v>9126</v>
      </c>
      <c r="M8100" t="s">
        <v>229</v>
      </c>
    </row>
    <row r="8101" spans="1:13" x14ac:dyDescent="0.3">
      <c r="A8101">
        <v>4.9000000000000004</v>
      </c>
      <c r="B8101" t="s">
        <v>17122</v>
      </c>
      <c r="C8101" t="s">
        <v>2628</v>
      </c>
      <c r="D8101">
        <v>57</v>
      </c>
      <c r="E8101" t="s">
        <v>12212</v>
      </c>
      <c r="F8101" t="s">
        <v>482</v>
      </c>
      <c r="G8101" t="s">
        <v>16</v>
      </c>
      <c r="H8101">
        <v>0</v>
      </c>
      <c r="I8101" t="s">
        <v>17</v>
      </c>
      <c r="J8101" t="s">
        <v>2629</v>
      </c>
      <c r="K8101" s="3">
        <v>42319</v>
      </c>
      <c r="L8101">
        <v>1.7</v>
      </c>
      <c r="M8101" t="s">
        <v>46</v>
      </c>
    </row>
    <row r="8102" spans="1:13" x14ac:dyDescent="0.3">
      <c r="A8102">
        <v>4.2</v>
      </c>
      <c r="B8102" t="s">
        <v>17123</v>
      </c>
      <c r="C8102" t="s">
        <v>3070</v>
      </c>
      <c r="D8102">
        <v>182</v>
      </c>
      <c r="E8102" t="s">
        <v>12322</v>
      </c>
      <c r="F8102" t="s">
        <v>60</v>
      </c>
      <c r="G8102" t="s">
        <v>16</v>
      </c>
      <c r="H8102">
        <v>0</v>
      </c>
      <c r="I8102" t="s">
        <v>17</v>
      </c>
      <c r="J8102" t="s">
        <v>3071</v>
      </c>
      <c r="K8102" s="3">
        <v>43315</v>
      </c>
      <c r="L8102">
        <v>1.3</v>
      </c>
      <c r="M8102" t="s">
        <v>122</v>
      </c>
    </row>
    <row r="8103" spans="1:13" x14ac:dyDescent="0.3">
      <c r="A8103">
        <v>5</v>
      </c>
      <c r="B8103" t="s">
        <v>17124</v>
      </c>
      <c r="C8103" t="s">
        <v>4289</v>
      </c>
      <c r="D8103">
        <v>3</v>
      </c>
      <c r="E8103" t="s">
        <v>31</v>
      </c>
      <c r="F8103" t="s">
        <v>665</v>
      </c>
      <c r="G8103" t="s">
        <v>16</v>
      </c>
      <c r="H8103">
        <v>0</v>
      </c>
      <c r="I8103" t="s">
        <v>17</v>
      </c>
      <c r="J8103" t="s">
        <v>4290</v>
      </c>
      <c r="K8103" s="3">
        <v>42519</v>
      </c>
      <c r="L8103">
        <v>700</v>
      </c>
      <c r="M8103" t="s">
        <v>53</v>
      </c>
    </row>
    <row r="8104" spans="1:13" x14ac:dyDescent="0.3">
      <c r="A8104">
        <v>5</v>
      </c>
      <c r="B8104" t="s">
        <v>17125</v>
      </c>
      <c r="C8104" t="s">
        <v>2628</v>
      </c>
      <c r="D8104">
        <v>2</v>
      </c>
      <c r="E8104" t="s">
        <v>12191</v>
      </c>
      <c r="F8104" t="s">
        <v>665</v>
      </c>
      <c r="G8104" t="s">
        <v>16</v>
      </c>
      <c r="H8104">
        <v>0</v>
      </c>
      <c r="I8104" t="s">
        <v>70</v>
      </c>
      <c r="J8104" t="s">
        <v>2629</v>
      </c>
      <c r="K8104" s="3">
        <v>42999</v>
      </c>
      <c r="L8104" t="s">
        <v>2459</v>
      </c>
      <c r="M8104" t="s">
        <v>50</v>
      </c>
    </row>
    <row r="8105" spans="1:13" x14ac:dyDescent="0.3">
      <c r="A8105" t="s">
        <v>12196</v>
      </c>
      <c r="B8105" t="s">
        <v>17126</v>
      </c>
      <c r="C8105" t="s">
        <v>1283</v>
      </c>
      <c r="D8105">
        <v>30</v>
      </c>
      <c r="E8105" t="s">
        <v>12222</v>
      </c>
      <c r="F8105" t="s">
        <v>665</v>
      </c>
      <c r="G8105" t="s">
        <v>16</v>
      </c>
      <c r="H8105">
        <v>0</v>
      </c>
      <c r="I8105" t="s">
        <v>17</v>
      </c>
      <c r="J8105" t="s">
        <v>1284</v>
      </c>
      <c r="K8105" s="3">
        <v>43263</v>
      </c>
      <c r="L8105" t="s">
        <v>121</v>
      </c>
      <c r="M8105" t="s">
        <v>334</v>
      </c>
    </row>
    <row r="8106" spans="1:13" x14ac:dyDescent="0.3">
      <c r="A8106">
        <v>5</v>
      </c>
      <c r="B8106" t="s">
        <v>9132</v>
      </c>
      <c r="C8106" t="s">
        <v>1893</v>
      </c>
      <c r="D8106">
        <v>2</v>
      </c>
      <c r="E8106" t="s">
        <v>12615</v>
      </c>
      <c r="F8106" t="s">
        <v>665</v>
      </c>
      <c r="G8106" t="s">
        <v>16</v>
      </c>
      <c r="H8106">
        <v>0</v>
      </c>
      <c r="I8106" t="s">
        <v>17</v>
      </c>
      <c r="J8106" t="s">
        <v>1894</v>
      </c>
      <c r="K8106" s="3">
        <v>42950</v>
      </c>
      <c r="L8106" t="s">
        <v>9133</v>
      </c>
      <c r="M8106" t="s">
        <v>50</v>
      </c>
    </row>
    <row r="8107" spans="1:13" x14ac:dyDescent="0.3">
      <c r="A8107" t="s">
        <v>12196</v>
      </c>
      <c r="B8107" t="s">
        <v>17127</v>
      </c>
      <c r="C8107" t="s">
        <v>2367</v>
      </c>
      <c r="D8107">
        <v>0</v>
      </c>
      <c r="E8107" t="s">
        <v>12190</v>
      </c>
      <c r="F8107" t="s">
        <v>838</v>
      </c>
      <c r="G8107" t="s">
        <v>16</v>
      </c>
      <c r="H8107">
        <v>0</v>
      </c>
      <c r="I8107" t="s">
        <v>17</v>
      </c>
      <c r="J8107" t="s">
        <v>1077</v>
      </c>
      <c r="K8107" s="3">
        <v>43100</v>
      </c>
      <c r="L8107">
        <v>1</v>
      </c>
      <c r="M8107" t="s">
        <v>50</v>
      </c>
    </row>
    <row r="8108" spans="1:13" x14ac:dyDescent="0.3">
      <c r="A8108" t="s">
        <v>12196</v>
      </c>
      <c r="B8108" t="s">
        <v>17128</v>
      </c>
      <c r="C8108" t="s">
        <v>4289</v>
      </c>
      <c r="D8108">
        <v>0</v>
      </c>
      <c r="E8108" t="s">
        <v>12261</v>
      </c>
      <c r="F8108" t="s">
        <v>838</v>
      </c>
      <c r="G8108" t="s">
        <v>16</v>
      </c>
      <c r="H8108">
        <v>0</v>
      </c>
      <c r="I8108" t="s">
        <v>17</v>
      </c>
      <c r="J8108" t="s">
        <v>4290</v>
      </c>
      <c r="K8108" s="3">
        <v>42817</v>
      </c>
      <c r="L8108" t="s">
        <v>5558</v>
      </c>
      <c r="M8108" t="s">
        <v>50</v>
      </c>
    </row>
    <row r="8109" spans="1:13" x14ac:dyDescent="0.3">
      <c r="A8109">
        <v>4.2</v>
      </c>
      <c r="B8109" t="s">
        <v>17129</v>
      </c>
      <c r="C8109" t="s">
        <v>2012</v>
      </c>
      <c r="D8109">
        <v>47340</v>
      </c>
      <c r="E8109" t="s">
        <v>12478</v>
      </c>
      <c r="F8109" t="s">
        <v>42</v>
      </c>
      <c r="G8109" t="s">
        <v>16</v>
      </c>
      <c r="H8109">
        <v>0</v>
      </c>
      <c r="I8109" t="s">
        <v>30</v>
      </c>
      <c r="J8109" t="s">
        <v>2022</v>
      </c>
      <c r="K8109" s="3">
        <v>43311</v>
      </c>
      <c r="L8109" t="s">
        <v>9137</v>
      </c>
      <c r="M8109" t="s">
        <v>50</v>
      </c>
    </row>
    <row r="8110" spans="1:13" x14ac:dyDescent="0.3">
      <c r="A8110">
        <v>4.7</v>
      </c>
      <c r="B8110" t="s">
        <v>17130</v>
      </c>
      <c r="C8110" t="s">
        <v>3070</v>
      </c>
      <c r="D8110">
        <v>3</v>
      </c>
      <c r="E8110" t="s">
        <v>12561</v>
      </c>
      <c r="F8110" t="s">
        <v>816</v>
      </c>
      <c r="G8110" t="s">
        <v>16</v>
      </c>
      <c r="H8110">
        <v>0</v>
      </c>
      <c r="I8110" t="s">
        <v>17</v>
      </c>
      <c r="J8110" t="s">
        <v>3071</v>
      </c>
      <c r="K8110" s="3">
        <v>42948</v>
      </c>
      <c r="L8110" t="s">
        <v>24</v>
      </c>
      <c r="M8110" t="s">
        <v>53</v>
      </c>
    </row>
    <row r="8111" spans="1:13" x14ac:dyDescent="0.3">
      <c r="A8111" t="s">
        <v>12196</v>
      </c>
      <c r="B8111" t="s">
        <v>9139</v>
      </c>
      <c r="C8111" t="s">
        <v>309</v>
      </c>
      <c r="D8111">
        <v>0</v>
      </c>
      <c r="E8111" t="s">
        <v>12329</v>
      </c>
      <c r="F8111" t="s">
        <v>881</v>
      </c>
      <c r="G8111" t="s">
        <v>16</v>
      </c>
      <c r="H8111">
        <v>0</v>
      </c>
      <c r="I8111" t="s">
        <v>17</v>
      </c>
      <c r="J8111" t="s">
        <v>310</v>
      </c>
      <c r="K8111" s="3">
        <v>43257</v>
      </c>
      <c r="L8111" t="s">
        <v>9140</v>
      </c>
      <c r="M8111" t="s">
        <v>50</v>
      </c>
    </row>
    <row r="8112" spans="1:13" x14ac:dyDescent="0.3">
      <c r="A8112" t="s">
        <v>12196</v>
      </c>
      <c r="B8112" t="s">
        <v>17131</v>
      </c>
      <c r="C8112" t="s">
        <v>4289</v>
      </c>
      <c r="D8112">
        <v>17</v>
      </c>
      <c r="E8112" t="s">
        <v>12600</v>
      </c>
      <c r="F8112" t="s">
        <v>665</v>
      </c>
      <c r="G8112" t="s">
        <v>16</v>
      </c>
      <c r="H8112">
        <v>0</v>
      </c>
      <c r="I8112" t="s">
        <v>17</v>
      </c>
      <c r="J8112" t="s">
        <v>4290</v>
      </c>
      <c r="K8112" s="3">
        <v>42808</v>
      </c>
      <c r="L8112" t="s">
        <v>1271</v>
      </c>
      <c r="M8112" t="s">
        <v>50</v>
      </c>
    </row>
    <row r="8113" spans="1:13" x14ac:dyDescent="0.3">
      <c r="A8113">
        <v>4.5</v>
      </c>
      <c r="B8113" t="s">
        <v>9142</v>
      </c>
      <c r="C8113" t="s">
        <v>3958</v>
      </c>
      <c r="D8113">
        <v>81502</v>
      </c>
      <c r="E8113" t="s">
        <v>31</v>
      </c>
      <c r="F8113" t="s">
        <v>42</v>
      </c>
      <c r="G8113" t="s">
        <v>16</v>
      </c>
      <c r="H8113">
        <v>0</v>
      </c>
      <c r="I8113" t="s">
        <v>17</v>
      </c>
      <c r="J8113" t="s">
        <v>3959</v>
      </c>
      <c r="K8113" s="3">
        <v>43188</v>
      </c>
      <c r="L8113" t="s">
        <v>31</v>
      </c>
      <c r="M8113" t="s">
        <v>31</v>
      </c>
    </row>
    <row r="8114" spans="1:13" x14ac:dyDescent="0.3">
      <c r="A8114" t="s">
        <v>12196</v>
      </c>
      <c r="B8114" t="s">
        <v>17132</v>
      </c>
      <c r="C8114" t="s">
        <v>309</v>
      </c>
      <c r="D8114">
        <v>0</v>
      </c>
      <c r="E8114" t="s">
        <v>17133</v>
      </c>
      <c r="F8114" t="s">
        <v>665</v>
      </c>
      <c r="G8114" t="s">
        <v>16</v>
      </c>
      <c r="H8114">
        <v>0</v>
      </c>
      <c r="I8114" t="s">
        <v>17</v>
      </c>
      <c r="J8114" t="s">
        <v>310</v>
      </c>
      <c r="K8114" s="3">
        <v>41412</v>
      </c>
      <c r="L8114" t="s">
        <v>2073</v>
      </c>
      <c r="M8114" t="s">
        <v>229</v>
      </c>
    </row>
    <row r="8115" spans="1:13" x14ac:dyDescent="0.3">
      <c r="A8115" t="s">
        <v>12196</v>
      </c>
      <c r="B8115" t="s">
        <v>17134</v>
      </c>
      <c r="C8115" t="s">
        <v>1574</v>
      </c>
      <c r="D8115">
        <v>0</v>
      </c>
      <c r="E8115" t="s">
        <v>12221</v>
      </c>
      <c r="F8115" t="s">
        <v>838</v>
      </c>
      <c r="G8115" t="s">
        <v>16</v>
      </c>
      <c r="H8115">
        <v>0</v>
      </c>
      <c r="I8115" t="s">
        <v>70</v>
      </c>
      <c r="J8115" t="s">
        <v>1575</v>
      </c>
      <c r="K8115" s="3">
        <v>43279</v>
      </c>
      <c r="L8115" t="s">
        <v>8427</v>
      </c>
      <c r="M8115" t="s">
        <v>20</v>
      </c>
    </row>
    <row r="8116" spans="1:13" x14ac:dyDescent="0.3">
      <c r="A8116" t="s">
        <v>12196</v>
      </c>
      <c r="B8116" t="s">
        <v>17135</v>
      </c>
      <c r="C8116" t="s">
        <v>239</v>
      </c>
      <c r="D8116">
        <v>0</v>
      </c>
      <c r="E8116" t="s">
        <v>12438</v>
      </c>
      <c r="F8116" t="s">
        <v>838</v>
      </c>
      <c r="G8116" t="s">
        <v>16</v>
      </c>
      <c r="H8116">
        <v>0</v>
      </c>
      <c r="I8116" t="s">
        <v>17</v>
      </c>
      <c r="J8116" t="s">
        <v>241</v>
      </c>
      <c r="K8116" s="3">
        <v>42950</v>
      </c>
      <c r="L8116" t="s">
        <v>9146</v>
      </c>
      <c r="M8116" t="s">
        <v>20</v>
      </c>
    </row>
    <row r="8117" spans="1:13" x14ac:dyDescent="0.3">
      <c r="A8117">
        <v>4.5</v>
      </c>
      <c r="B8117" t="s">
        <v>17136</v>
      </c>
      <c r="C8117" t="s">
        <v>3958</v>
      </c>
      <c r="D8117">
        <v>208543</v>
      </c>
      <c r="E8117" t="s">
        <v>31</v>
      </c>
      <c r="F8117" t="s">
        <v>55</v>
      </c>
      <c r="G8117" t="s">
        <v>16</v>
      </c>
      <c r="H8117">
        <v>0</v>
      </c>
      <c r="I8117" t="s">
        <v>17</v>
      </c>
      <c r="J8117" t="s">
        <v>3959</v>
      </c>
      <c r="K8117" s="3">
        <v>43286</v>
      </c>
      <c r="L8117" t="s">
        <v>31</v>
      </c>
      <c r="M8117" t="s">
        <v>31</v>
      </c>
    </row>
    <row r="8118" spans="1:13" x14ac:dyDescent="0.3">
      <c r="A8118">
        <v>4.5</v>
      </c>
      <c r="B8118" t="s">
        <v>9148</v>
      </c>
      <c r="C8118" t="s">
        <v>2367</v>
      </c>
      <c r="D8118">
        <v>10159</v>
      </c>
      <c r="E8118" t="s">
        <v>12312</v>
      </c>
      <c r="F8118" t="s">
        <v>42</v>
      </c>
      <c r="G8118" t="s">
        <v>16</v>
      </c>
      <c r="H8118">
        <v>0</v>
      </c>
      <c r="I8118" t="s">
        <v>17</v>
      </c>
      <c r="J8118" t="s">
        <v>901</v>
      </c>
      <c r="K8118" s="3">
        <v>43203</v>
      </c>
      <c r="L8118">
        <v>2.17</v>
      </c>
      <c r="M8118" t="s">
        <v>50</v>
      </c>
    </row>
    <row r="8119" spans="1:13" x14ac:dyDescent="0.3">
      <c r="A8119">
        <v>3.8</v>
      </c>
      <c r="B8119" t="s">
        <v>9149</v>
      </c>
      <c r="C8119" t="s">
        <v>1283</v>
      </c>
      <c r="D8119">
        <v>57</v>
      </c>
      <c r="E8119" t="s">
        <v>12350</v>
      </c>
      <c r="F8119" t="s">
        <v>60</v>
      </c>
      <c r="G8119" t="s">
        <v>16</v>
      </c>
      <c r="H8119">
        <v>0</v>
      </c>
      <c r="I8119" t="s">
        <v>17</v>
      </c>
      <c r="J8119" t="s">
        <v>1284</v>
      </c>
      <c r="K8119" s="3">
        <v>43084</v>
      </c>
      <c r="L8119">
        <v>4.0999999999999996</v>
      </c>
      <c r="M8119" t="s">
        <v>39</v>
      </c>
    </row>
    <row r="8120" spans="1:13" x14ac:dyDescent="0.3">
      <c r="A8120">
        <v>4.5</v>
      </c>
      <c r="B8120" t="s">
        <v>17137</v>
      </c>
      <c r="C8120" t="s">
        <v>2367</v>
      </c>
      <c r="D8120">
        <v>85015</v>
      </c>
      <c r="E8120" t="s">
        <v>12416</v>
      </c>
      <c r="F8120" t="s">
        <v>42</v>
      </c>
      <c r="G8120" t="s">
        <v>16</v>
      </c>
      <c r="H8120">
        <v>0</v>
      </c>
      <c r="I8120" t="s">
        <v>70</v>
      </c>
      <c r="J8120" t="s">
        <v>2031</v>
      </c>
      <c r="K8120" s="3">
        <v>43313</v>
      </c>
      <c r="L8120" t="s">
        <v>9151</v>
      </c>
      <c r="M8120" t="s">
        <v>53</v>
      </c>
    </row>
    <row r="8121" spans="1:13" x14ac:dyDescent="0.3">
      <c r="A8121" t="s">
        <v>12196</v>
      </c>
      <c r="B8121" t="s">
        <v>17138</v>
      </c>
      <c r="C8121" t="s">
        <v>239</v>
      </c>
      <c r="D8121">
        <v>0</v>
      </c>
      <c r="E8121" t="s">
        <v>12190</v>
      </c>
      <c r="F8121" t="s">
        <v>881</v>
      </c>
      <c r="G8121" t="s">
        <v>16</v>
      </c>
      <c r="H8121">
        <v>0</v>
      </c>
      <c r="I8121" t="s">
        <v>17</v>
      </c>
      <c r="J8121" t="s">
        <v>241</v>
      </c>
      <c r="K8121" s="3">
        <v>43237</v>
      </c>
      <c r="L8121">
        <v>1</v>
      </c>
      <c r="M8121" t="s">
        <v>53</v>
      </c>
    </row>
    <row r="8122" spans="1:13" x14ac:dyDescent="0.3">
      <c r="A8122">
        <v>4.3</v>
      </c>
      <c r="B8122" t="s">
        <v>9153</v>
      </c>
      <c r="C8122" t="s">
        <v>2367</v>
      </c>
      <c r="D8122">
        <v>2250</v>
      </c>
      <c r="E8122" t="s">
        <v>12299</v>
      </c>
      <c r="F8122" t="s">
        <v>34</v>
      </c>
      <c r="G8122" t="s">
        <v>16</v>
      </c>
      <c r="H8122">
        <v>0</v>
      </c>
      <c r="I8122" t="s">
        <v>17</v>
      </c>
      <c r="J8122" t="s">
        <v>901</v>
      </c>
      <c r="K8122" s="3">
        <v>43060</v>
      </c>
      <c r="L8122">
        <v>1.2</v>
      </c>
      <c r="M8122" t="s">
        <v>50</v>
      </c>
    </row>
    <row r="8123" spans="1:13" x14ac:dyDescent="0.3">
      <c r="A8123">
        <v>3.9</v>
      </c>
      <c r="B8123" t="s">
        <v>17139</v>
      </c>
      <c r="C8123" t="s">
        <v>2012</v>
      </c>
      <c r="D8123">
        <v>6200</v>
      </c>
      <c r="E8123" t="s">
        <v>31</v>
      </c>
      <c r="F8123" t="s">
        <v>22</v>
      </c>
      <c r="G8123" t="s">
        <v>16</v>
      </c>
      <c r="H8123">
        <v>0</v>
      </c>
      <c r="I8123" t="s">
        <v>70</v>
      </c>
      <c r="J8123" t="s">
        <v>2072</v>
      </c>
      <c r="K8123" s="3">
        <v>43287</v>
      </c>
      <c r="L8123" t="s">
        <v>31</v>
      </c>
      <c r="M8123" t="s">
        <v>31</v>
      </c>
    </row>
    <row r="8124" spans="1:13" x14ac:dyDescent="0.3">
      <c r="A8124">
        <v>3.9</v>
      </c>
      <c r="B8124" t="s">
        <v>9155</v>
      </c>
      <c r="C8124" t="s">
        <v>4407</v>
      </c>
      <c r="D8124">
        <v>112</v>
      </c>
      <c r="E8124" t="s">
        <v>12551</v>
      </c>
      <c r="F8124" t="s">
        <v>15</v>
      </c>
      <c r="G8124" t="s">
        <v>16</v>
      </c>
      <c r="H8124">
        <v>0</v>
      </c>
      <c r="I8124" t="s">
        <v>17</v>
      </c>
      <c r="J8124" t="s">
        <v>4408</v>
      </c>
      <c r="K8124" s="3">
        <v>41634</v>
      </c>
      <c r="L8124">
        <v>1.3</v>
      </c>
      <c r="M8124" t="s">
        <v>122</v>
      </c>
    </row>
    <row r="8125" spans="1:13" x14ac:dyDescent="0.3">
      <c r="A8125">
        <v>4.2</v>
      </c>
      <c r="B8125" t="s">
        <v>9156</v>
      </c>
      <c r="C8125" t="s">
        <v>2965</v>
      </c>
      <c r="D8125">
        <v>226</v>
      </c>
      <c r="E8125" t="s">
        <v>12222</v>
      </c>
      <c r="F8125" t="s">
        <v>15</v>
      </c>
      <c r="G8125" t="s">
        <v>16</v>
      </c>
      <c r="H8125">
        <v>0</v>
      </c>
      <c r="I8125" t="s">
        <v>70</v>
      </c>
      <c r="J8125" t="s">
        <v>2966</v>
      </c>
      <c r="K8125" s="3">
        <v>43131</v>
      </c>
      <c r="L8125" t="s">
        <v>9157</v>
      </c>
      <c r="M8125" t="s">
        <v>122</v>
      </c>
    </row>
    <row r="8126" spans="1:13" x14ac:dyDescent="0.3">
      <c r="A8126">
        <v>4.5</v>
      </c>
      <c r="B8126" t="s">
        <v>17140</v>
      </c>
      <c r="C8126" t="s">
        <v>3070</v>
      </c>
      <c r="D8126">
        <v>214</v>
      </c>
      <c r="E8126" t="s">
        <v>12672</v>
      </c>
      <c r="F8126" t="s">
        <v>15</v>
      </c>
      <c r="G8126" t="s">
        <v>16</v>
      </c>
      <c r="H8126">
        <v>0</v>
      </c>
      <c r="I8126" t="s">
        <v>17</v>
      </c>
      <c r="J8126" t="s">
        <v>3071</v>
      </c>
      <c r="K8126" s="3">
        <v>43158</v>
      </c>
      <c r="L8126">
        <v>2.92</v>
      </c>
      <c r="M8126" t="s">
        <v>20</v>
      </c>
    </row>
    <row r="8127" spans="1:13" x14ac:dyDescent="0.3">
      <c r="A8127">
        <v>4.0999999999999996</v>
      </c>
      <c r="B8127" t="s">
        <v>17141</v>
      </c>
      <c r="C8127" t="s">
        <v>2367</v>
      </c>
      <c r="D8127">
        <v>11179</v>
      </c>
      <c r="E8127" t="s">
        <v>12175</v>
      </c>
      <c r="F8127" t="s">
        <v>42</v>
      </c>
      <c r="G8127" t="s">
        <v>16</v>
      </c>
      <c r="H8127">
        <v>0</v>
      </c>
      <c r="I8127" t="s">
        <v>30</v>
      </c>
      <c r="J8127" t="s">
        <v>2190</v>
      </c>
      <c r="K8127" s="3">
        <v>42629</v>
      </c>
      <c r="L8127">
        <v>2.7</v>
      </c>
      <c r="M8127" t="s">
        <v>39</v>
      </c>
    </row>
    <row r="8128" spans="1:13" x14ac:dyDescent="0.3">
      <c r="A8128">
        <v>4.4000000000000004</v>
      </c>
      <c r="B8128" t="s">
        <v>3261</v>
      </c>
      <c r="C8128" t="s">
        <v>3223</v>
      </c>
      <c r="D8128">
        <v>221878</v>
      </c>
      <c r="E8128" t="s">
        <v>31</v>
      </c>
      <c r="F8128" t="s">
        <v>55</v>
      </c>
      <c r="G8128" t="s">
        <v>16</v>
      </c>
      <c r="H8128">
        <v>0</v>
      </c>
      <c r="I8128" t="s">
        <v>17</v>
      </c>
      <c r="J8128" t="s">
        <v>3224</v>
      </c>
      <c r="K8128" s="3">
        <v>43313</v>
      </c>
      <c r="L8128" t="s">
        <v>31</v>
      </c>
      <c r="M8128" t="s">
        <v>50</v>
      </c>
    </row>
    <row r="8129" spans="1:13" x14ac:dyDescent="0.3">
      <c r="A8129">
        <v>4.0999999999999996</v>
      </c>
      <c r="B8129" t="s">
        <v>9160</v>
      </c>
      <c r="C8129" t="s">
        <v>1283</v>
      </c>
      <c r="D8129">
        <v>1514</v>
      </c>
      <c r="E8129" t="s">
        <v>12190</v>
      </c>
      <c r="F8129" t="s">
        <v>34</v>
      </c>
      <c r="G8129" t="s">
        <v>16</v>
      </c>
      <c r="H8129">
        <v>0</v>
      </c>
      <c r="I8129" t="s">
        <v>17</v>
      </c>
      <c r="J8129" t="s">
        <v>1284</v>
      </c>
      <c r="K8129" s="3">
        <v>43145</v>
      </c>
      <c r="L8129">
        <v>1.1000000000000001</v>
      </c>
      <c r="M8129" t="s">
        <v>50</v>
      </c>
    </row>
    <row r="8130" spans="1:13" x14ac:dyDescent="0.3">
      <c r="A8130">
        <v>4.5999999999999996</v>
      </c>
      <c r="B8130" t="s">
        <v>17142</v>
      </c>
      <c r="C8130" t="s">
        <v>3533</v>
      </c>
      <c r="D8130">
        <v>470</v>
      </c>
      <c r="E8130" t="s">
        <v>12192</v>
      </c>
      <c r="F8130" t="s">
        <v>15</v>
      </c>
      <c r="G8130" t="s">
        <v>16</v>
      </c>
      <c r="H8130">
        <v>0</v>
      </c>
      <c r="I8130" t="s">
        <v>17</v>
      </c>
      <c r="J8130" t="s">
        <v>3534</v>
      </c>
      <c r="K8130" s="3">
        <v>43171</v>
      </c>
      <c r="L8130">
        <v>3.9</v>
      </c>
      <c r="M8130" t="s">
        <v>39</v>
      </c>
    </row>
    <row r="8131" spans="1:13" x14ac:dyDescent="0.3">
      <c r="A8131">
        <v>3.3</v>
      </c>
      <c r="B8131" t="s">
        <v>17143</v>
      </c>
      <c r="C8131" t="s">
        <v>1461</v>
      </c>
      <c r="D8131">
        <v>60</v>
      </c>
      <c r="E8131" t="s">
        <v>12180</v>
      </c>
      <c r="F8131" t="s">
        <v>15</v>
      </c>
      <c r="G8131" t="s">
        <v>16</v>
      </c>
      <c r="H8131">
        <v>0</v>
      </c>
      <c r="I8131" t="s">
        <v>17</v>
      </c>
      <c r="J8131" t="s">
        <v>1462</v>
      </c>
      <c r="K8131" s="3">
        <v>43234</v>
      </c>
      <c r="L8131" t="s">
        <v>9163</v>
      </c>
      <c r="M8131" t="s">
        <v>334</v>
      </c>
    </row>
    <row r="8132" spans="1:13" x14ac:dyDescent="0.3">
      <c r="A8132">
        <v>4.5</v>
      </c>
      <c r="B8132" t="s">
        <v>17144</v>
      </c>
      <c r="C8132" t="s">
        <v>1893</v>
      </c>
      <c r="D8132">
        <v>11</v>
      </c>
      <c r="E8132" t="s">
        <v>12259</v>
      </c>
      <c r="F8132" t="s">
        <v>482</v>
      </c>
      <c r="G8132" t="s">
        <v>16</v>
      </c>
      <c r="H8132">
        <v>0</v>
      </c>
      <c r="I8132" t="s">
        <v>17</v>
      </c>
      <c r="J8132" t="s">
        <v>1894</v>
      </c>
      <c r="K8132" s="3">
        <v>42430</v>
      </c>
      <c r="L8132" t="s">
        <v>885</v>
      </c>
      <c r="M8132" t="s">
        <v>20</v>
      </c>
    </row>
    <row r="8133" spans="1:13" x14ac:dyDescent="0.3">
      <c r="A8133">
        <v>2.2000000000000002</v>
      </c>
      <c r="B8133" t="s">
        <v>17145</v>
      </c>
      <c r="C8133" t="s">
        <v>3677</v>
      </c>
      <c r="D8133">
        <v>876</v>
      </c>
      <c r="E8133" t="s">
        <v>12179</v>
      </c>
      <c r="F8133" t="s">
        <v>42</v>
      </c>
      <c r="G8133" t="s">
        <v>16</v>
      </c>
      <c r="H8133">
        <v>0</v>
      </c>
      <c r="I8133" t="s">
        <v>17</v>
      </c>
      <c r="J8133" t="s">
        <v>3678</v>
      </c>
      <c r="K8133" s="3">
        <v>43318</v>
      </c>
      <c r="L8133" t="s">
        <v>6029</v>
      </c>
      <c r="M8133" t="s">
        <v>32</v>
      </c>
    </row>
    <row r="8134" spans="1:13" x14ac:dyDescent="0.3">
      <c r="A8134">
        <v>4.4000000000000004</v>
      </c>
      <c r="B8134" t="s">
        <v>17146</v>
      </c>
      <c r="C8134" t="s">
        <v>1757</v>
      </c>
      <c r="D8134">
        <v>137</v>
      </c>
      <c r="E8134" t="s">
        <v>12175</v>
      </c>
      <c r="F8134" t="s">
        <v>15</v>
      </c>
      <c r="G8134" t="s">
        <v>16</v>
      </c>
      <c r="H8134">
        <v>0</v>
      </c>
      <c r="I8134" t="s">
        <v>17</v>
      </c>
      <c r="J8134" t="s">
        <v>1758</v>
      </c>
      <c r="K8134" s="3">
        <v>43298</v>
      </c>
      <c r="L8134" t="s">
        <v>7157</v>
      </c>
      <c r="M8134" t="s">
        <v>50</v>
      </c>
    </row>
    <row r="8135" spans="1:13" x14ac:dyDescent="0.3">
      <c r="A8135">
        <v>3.9</v>
      </c>
      <c r="B8135" t="s">
        <v>17147</v>
      </c>
      <c r="C8135" t="s">
        <v>3070</v>
      </c>
      <c r="D8135">
        <v>117</v>
      </c>
      <c r="E8135" t="s">
        <v>12289</v>
      </c>
      <c r="F8135" t="s">
        <v>15</v>
      </c>
      <c r="G8135" t="s">
        <v>16</v>
      </c>
      <c r="H8135">
        <v>0</v>
      </c>
      <c r="I8135" t="s">
        <v>17</v>
      </c>
      <c r="J8135" t="s">
        <v>3071</v>
      </c>
      <c r="K8135" s="3">
        <v>43233</v>
      </c>
      <c r="L8135">
        <v>1.3</v>
      </c>
      <c r="M8135" t="s">
        <v>53</v>
      </c>
    </row>
    <row r="8136" spans="1:13" x14ac:dyDescent="0.3">
      <c r="A8136">
        <v>4.5</v>
      </c>
      <c r="B8136" t="s">
        <v>17148</v>
      </c>
      <c r="C8136" t="s">
        <v>3070</v>
      </c>
      <c r="D8136">
        <v>32014</v>
      </c>
      <c r="E8136" t="s">
        <v>12270</v>
      </c>
      <c r="F8136" t="s">
        <v>22</v>
      </c>
      <c r="G8136" t="s">
        <v>16</v>
      </c>
      <c r="H8136">
        <v>0</v>
      </c>
      <c r="I8136" t="s">
        <v>17</v>
      </c>
      <c r="J8136" t="s">
        <v>3071</v>
      </c>
      <c r="K8136" s="3">
        <v>43315</v>
      </c>
      <c r="L8136" t="s">
        <v>31</v>
      </c>
      <c r="M8136" t="s">
        <v>31</v>
      </c>
    </row>
    <row r="8137" spans="1:13" x14ac:dyDescent="0.3">
      <c r="A8137">
        <v>2.8</v>
      </c>
      <c r="B8137" t="s">
        <v>17149</v>
      </c>
      <c r="C8137" t="s">
        <v>1893</v>
      </c>
      <c r="D8137">
        <v>1189</v>
      </c>
      <c r="E8137" t="s">
        <v>12270</v>
      </c>
      <c r="F8137" t="s">
        <v>34</v>
      </c>
      <c r="G8137" t="s">
        <v>16</v>
      </c>
      <c r="H8137">
        <v>0</v>
      </c>
      <c r="I8137" t="s">
        <v>17</v>
      </c>
      <c r="J8137" t="s">
        <v>1894</v>
      </c>
      <c r="K8137" s="3">
        <v>43278</v>
      </c>
      <c r="L8137" t="s">
        <v>5237</v>
      </c>
      <c r="M8137" t="s">
        <v>20</v>
      </c>
    </row>
    <row r="8138" spans="1:13" x14ac:dyDescent="0.3">
      <c r="A8138">
        <v>3.3</v>
      </c>
      <c r="B8138" t="s">
        <v>17150</v>
      </c>
      <c r="C8138" t="s">
        <v>2367</v>
      </c>
      <c r="D8138">
        <v>2802</v>
      </c>
      <c r="E8138" t="s">
        <v>12222</v>
      </c>
      <c r="F8138" t="s">
        <v>34</v>
      </c>
      <c r="G8138" t="s">
        <v>16</v>
      </c>
      <c r="H8138">
        <v>0</v>
      </c>
      <c r="I8138" t="s">
        <v>30</v>
      </c>
      <c r="J8138" t="s">
        <v>1077</v>
      </c>
      <c r="K8138" s="3">
        <v>43292</v>
      </c>
      <c r="L8138">
        <v>5</v>
      </c>
      <c r="M8138" t="s">
        <v>334</v>
      </c>
    </row>
    <row r="8139" spans="1:13" x14ac:dyDescent="0.3">
      <c r="A8139" t="s">
        <v>12196</v>
      </c>
      <c r="B8139" t="s">
        <v>17151</v>
      </c>
      <c r="C8139" t="s">
        <v>239</v>
      </c>
      <c r="D8139">
        <v>2</v>
      </c>
      <c r="E8139" t="s">
        <v>12199</v>
      </c>
      <c r="F8139" t="s">
        <v>838</v>
      </c>
      <c r="G8139" t="s">
        <v>383</v>
      </c>
      <c r="H8139" s="2">
        <v>5.99</v>
      </c>
      <c r="I8139" t="s">
        <v>17</v>
      </c>
      <c r="J8139" t="s">
        <v>241</v>
      </c>
      <c r="K8139" s="3">
        <v>42676</v>
      </c>
      <c r="L8139" t="s">
        <v>9172</v>
      </c>
      <c r="M8139" t="s">
        <v>229</v>
      </c>
    </row>
    <row r="8140" spans="1:13" x14ac:dyDescent="0.3">
      <c r="A8140">
        <v>4.5</v>
      </c>
      <c r="B8140" t="s">
        <v>14018</v>
      </c>
      <c r="C8140" t="s">
        <v>4407</v>
      </c>
      <c r="D8140">
        <v>56409</v>
      </c>
      <c r="E8140" t="s">
        <v>12787</v>
      </c>
      <c r="F8140" t="s">
        <v>42</v>
      </c>
      <c r="G8140" t="s">
        <v>16</v>
      </c>
      <c r="H8140">
        <v>0</v>
      </c>
      <c r="I8140" t="s">
        <v>17</v>
      </c>
      <c r="J8140" t="s">
        <v>4408</v>
      </c>
      <c r="K8140" s="3">
        <v>43277</v>
      </c>
      <c r="L8140" t="s">
        <v>1919</v>
      </c>
      <c r="M8140" t="s">
        <v>50</v>
      </c>
    </row>
    <row r="8141" spans="1:13" x14ac:dyDescent="0.3">
      <c r="A8141" t="s">
        <v>12196</v>
      </c>
      <c r="B8141" t="s">
        <v>17152</v>
      </c>
      <c r="C8141" t="s">
        <v>239</v>
      </c>
      <c r="D8141">
        <v>0</v>
      </c>
      <c r="E8141" t="s">
        <v>12615</v>
      </c>
      <c r="F8141" t="s">
        <v>838</v>
      </c>
      <c r="G8141" t="s">
        <v>383</v>
      </c>
      <c r="H8141" s="2">
        <v>5.99</v>
      </c>
      <c r="I8141" t="s">
        <v>17</v>
      </c>
      <c r="J8141" t="s">
        <v>241</v>
      </c>
      <c r="K8141" s="3">
        <v>42250</v>
      </c>
      <c r="L8141" t="s">
        <v>9174</v>
      </c>
      <c r="M8141" t="s">
        <v>229</v>
      </c>
    </row>
    <row r="8142" spans="1:13" x14ac:dyDescent="0.3">
      <c r="A8142" t="s">
        <v>12196</v>
      </c>
      <c r="B8142" t="s">
        <v>17153</v>
      </c>
      <c r="C8142" t="s">
        <v>239</v>
      </c>
      <c r="D8142">
        <v>1</v>
      </c>
      <c r="E8142" t="s">
        <v>12216</v>
      </c>
      <c r="F8142" t="s">
        <v>838</v>
      </c>
      <c r="G8142" t="s">
        <v>383</v>
      </c>
      <c r="H8142" s="2">
        <v>5.99</v>
      </c>
      <c r="I8142" t="s">
        <v>17</v>
      </c>
      <c r="J8142" t="s">
        <v>241</v>
      </c>
      <c r="K8142" s="3">
        <v>42249</v>
      </c>
      <c r="L8142" t="s">
        <v>9174</v>
      </c>
      <c r="M8142" t="s">
        <v>229</v>
      </c>
    </row>
    <row r="8143" spans="1:13" x14ac:dyDescent="0.3">
      <c r="A8143">
        <v>3.1</v>
      </c>
      <c r="B8143" t="s">
        <v>17154</v>
      </c>
      <c r="C8143" t="s">
        <v>4226</v>
      </c>
      <c r="D8143">
        <v>167</v>
      </c>
      <c r="E8143" t="s">
        <v>12670</v>
      </c>
      <c r="F8143" t="s">
        <v>482</v>
      </c>
      <c r="G8143" t="s">
        <v>383</v>
      </c>
      <c r="H8143" s="2">
        <v>0.99</v>
      </c>
      <c r="I8143" t="s">
        <v>17</v>
      </c>
      <c r="J8143" t="s">
        <v>4227</v>
      </c>
      <c r="K8143" s="3">
        <v>43272</v>
      </c>
      <c r="L8143" t="s">
        <v>6505</v>
      </c>
      <c r="M8143" t="s">
        <v>20</v>
      </c>
    </row>
    <row r="8144" spans="1:13" x14ac:dyDescent="0.3">
      <c r="A8144">
        <v>3.2</v>
      </c>
      <c r="B8144" t="s">
        <v>17155</v>
      </c>
      <c r="C8144" t="s">
        <v>2965</v>
      </c>
      <c r="D8144">
        <v>398</v>
      </c>
      <c r="E8144" t="s">
        <v>12284</v>
      </c>
      <c r="F8144" t="s">
        <v>38</v>
      </c>
      <c r="G8144" t="s">
        <v>16</v>
      </c>
      <c r="H8144">
        <v>0</v>
      </c>
      <c r="I8144" t="s">
        <v>222</v>
      </c>
      <c r="J8144" t="s">
        <v>2966</v>
      </c>
      <c r="K8144" s="3">
        <v>41976</v>
      </c>
      <c r="L8144" t="s">
        <v>121</v>
      </c>
      <c r="M8144" t="s">
        <v>93</v>
      </c>
    </row>
    <row r="8145" spans="1:13" x14ac:dyDescent="0.3">
      <c r="A8145">
        <v>4.4000000000000004</v>
      </c>
      <c r="B8145" t="s">
        <v>17156</v>
      </c>
      <c r="C8145" t="s">
        <v>1893</v>
      </c>
      <c r="D8145">
        <v>1740</v>
      </c>
      <c r="E8145" t="s">
        <v>12600</v>
      </c>
      <c r="F8145" t="s">
        <v>38</v>
      </c>
      <c r="G8145" t="s">
        <v>16</v>
      </c>
      <c r="H8145">
        <v>0</v>
      </c>
      <c r="I8145" t="s">
        <v>30</v>
      </c>
      <c r="J8145" t="s">
        <v>1894</v>
      </c>
      <c r="K8145" s="3">
        <v>42943</v>
      </c>
      <c r="L8145" t="s">
        <v>460</v>
      </c>
      <c r="M8145" t="s">
        <v>50</v>
      </c>
    </row>
    <row r="8146" spans="1:13" x14ac:dyDescent="0.3">
      <c r="A8146">
        <v>4.0999999999999996</v>
      </c>
      <c r="B8146" t="s">
        <v>17157</v>
      </c>
      <c r="C8146" t="s">
        <v>1757</v>
      </c>
      <c r="D8146">
        <v>1372</v>
      </c>
      <c r="E8146" t="s">
        <v>12268</v>
      </c>
      <c r="F8146" t="s">
        <v>38</v>
      </c>
      <c r="G8146" t="s">
        <v>16</v>
      </c>
      <c r="H8146">
        <v>0</v>
      </c>
      <c r="I8146" t="s">
        <v>17</v>
      </c>
      <c r="J8146" t="s">
        <v>1758</v>
      </c>
      <c r="K8146" s="3">
        <v>43146</v>
      </c>
      <c r="L8146" t="s">
        <v>919</v>
      </c>
      <c r="M8146" t="s">
        <v>50</v>
      </c>
    </row>
    <row r="8147" spans="1:13" x14ac:dyDescent="0.3">
      <c r="A8147" t="s">
        <v>12196</v>
      </c>
      <c r="B8147" t="s">
        <v>17158</v>
      </c>
      <c r="C8147" t="s">
        <v>239</v>
      </c>
      <c r="D8147">
        <v>1</v>
      </c>
      <c r="E8147" t="s">
        <v>12190</v>
      </c>
      <c r="F8147" t="s">
        <v>838</v>
      </c>
      <c r="G8147" t="s">
        <v>383</v>
      </c>
      <c r="H8147" s="2">
        <v>5.49</v>
      </c>
      <c r="I8147" t="s">
        <v>17</v>
      </c>
      <c r="J8147" t="s">
        <v>241</v>
      </c>
      <c r="K8147" s="3">
        <v>42957</v>
      </c>
      <c r="L8147" t="s">
        <v>9181</v>
      </c>
      <c r="M8147" t="s">
        <v>229</v>
      </c>
    </row>
    <row r="8148" spans="1:13" x14ac:dyDescent="0.3">
      <c r="A8148">
        <v>5</v>
      </c>
      <c r="B8148" t="s">
        <v>17159</v>
      </c>
      <c r="C8148" t="s">
        <v>239</v>
      </c>
      <c r="D8148">
        <v>2</v>
      </c>
      <c r="E8148" t="s">
        <v>12551</v>
      </c>
      <c r="F8148" t="s">
        <v>881</v>
      </c>
      <c r="G8148" t="s">
        <v>16</v>
      </c>
      <c r="H8148">
        <v>0</v>
      </c>
      <c r="I8148" t="s">
        <v>17</v>
      </c>
      <c r="J8148" t="s">
        <v>241</v>
      </c>
      <c r="K8148" s="3">
        <v>43294</v>
      </c>
      <c r="L8148">
        <v>0.1</v>
      </c>
      <c r="M8148" t="s">
        <v>36</v>
      </c>
    </row>
    <row r="8149" spans="1:13" x14ac:dyDescent="0.3">
      <c r="A8149" t="s">
        <v>12196</v>
      </c>
      <c r="B8149" t="s">
        <v>17160</v>
      </c>
      <c r="C8149" t="s">
        <v>492</v>
      </c>
      <c r="D8149">
        <v>0</v>
      </c>
      <c r="E8149" t="s">
        <v>12199</v>
      </c>
      <c r="F8149" t="s">
        <v>838</v>
      </c>
      <c r="G8149" t="s">
        <v>16</v>
      </c>
      <c r="H8149">
        <v>0</v>
      </c>
      <c r="I8149" t="s">
        <v>17</v>
      </c>
      <c r="J8149" t="s">
        <v>493</v>
      </c>
      <c r="K8149" s="3">
        <v>43308</v>
      </c>
      <c r="L8149" t="s">
        <v>2745</v>
      </c>
      <c r="M8149" t="s">
        <v>50</v>
      </c>
    </row>
    <row r="8150" spans="1:13" x14ac:dyDescent="0.3">
      <c r="A8150" t="s">
        <v>12196</v>
      </c>
      <c r="B8150" t="s">
        <v>17161</v>
      </c>
      <c r="C8150" t="s">
        <v>2965</v>
      </c>
      <c r="D8150">
        <v>38</v>
      </c>
      <c r="E8150" t="s">
        <v>17162</v>
      </c>
      <c r="F8150" t="s">
        <v>482</v>
      </c>
      <c r="G8150" t="s">
        <v>16</v>
      </c>
      <c r="H8150">
        <v>0</v>
      </c>
      <c r="I8150" t="s">
        <v>17</v>
      </c>
      <c r="J8150" t="s">
        <v>2966</v>
      </c>
      <c r="K8150" s="3">
        <v>41403</v>
      </c>
      <c r="L8150">
        <v>1.1000000000000001</v>
      </c>
      <c r="M8150" t="s">
        <v>122</v>
      </c>
    </row>
    <row r="8151" spans="1:13" x14ac:dyDescent="0.3">
      <c r="A8151">
        <v>3.8</v>
      </c>
      <c r="B8151" t="s">
        <v>17163</v>
      </c>
      <c r="C8151" t="s">
        <v>3677</v>
      </c>
      <c r="D8151">
        <v>131</v>
      </c>
      <c r="E8151" t="s">
        <v>12438</v>
      </c>
      <c r="F8151" t="s">
        <v>482</v>
      </c>
      <c r="G8151" t="s">
        <v>383</v>
      </c>
      <c r="H8151" s="2">
        <v>5.99</v>
      </c>
      <c r="I8151" t="s">
        <v>17</v>
      </c>
      <c r="J8151" t="s">
        <v>3678</v>
      </c>
      <c r="K8151" s="3">
        <v>42801</v>
      </c>
      <c r="L8151" t="s">
        <v>9186</v>
      </c>
      <c r="M8151" t="s">
        <v>122</v>
      </c>
    </row>
    <row r="8152" spans="1:13" x14ac:dyDescent="0.3">
      <c r="A8152" t="s">
        <v>12196</v>
      </c>
      <c r="B8152" t="s">
        <v>17164</v>
      </c>
      <c r="C8152" t="s">
        <v>239</v>
      </c>
      <c r="D8152">
        <v>0</v>
      </c>
      <c r="E8152" t="s">
        <v>12199</v>
      </c>
      <c r="F8152" t="s">
        <v>865</v>
      </c>
      <c r="G8152" t="s">
        <v>383</v>
      </c>
      <c r="H8152" s="2">
        <v>5.99</v>
      </c>
      <c r="I8152" t="s">
        <v>17</v>
      </c>
      <c r="J8152" t="s">
        <v>241</v>
      </c>
      <c r="K8152" s="3">
        <v>42675</v>
      </c>
      <c r="L8152" t="s">
        <v>9188</v>
      </c>
      <c r="M8152" t="s">
        <v>229</v>
      </c>
    </row>
    <row r="8153" spans="1:13" x14ac:dyDescent="0.3">
      <c r="A8153" t="s">
        <v>12196</v>
      </c>
      <c r="B8153" t="s">
        <v>17165</v>
      </c>
      <c r="C8153" t="s">
        <v>239</v>
      </c>
      <c r="D8153">
        <v>0</v>
      </c>
      <c r="E8153" t="s">
        <v>12332</v>
      </c>
      <c r="F8153" t="s">
        <v>881</v>
      </c>
      <c r="G8153" t="s">
        <v>383</v>
      </c>
      <c r="H8153" s="2">
        <v>5.99</v>
      </c>
      <c r="I8153" t="s">
        <v>17</v>
      </c>
      <c r="J8153" t="s">
        <v>241</v>
      </c>
      <c r="K8153" s="3">
        <v>42957</v>
      </c>
      <c r="L8153" t="s">
        <v>9190</v>
      </c>
      <c r="M8153" t="s">
        <v>229</v>
      </c>
    </row>
    <row r="8154" spans="1:13" x14ac:dyDescent="0.3">
      <c r="A8154">
        <v>4.3</v>
      </c>
      <c r="B8154" t="s">
        <v>17166</v>
      </c>
      <c r="C8154" t="s">
        <v>3677</v>
      </c>
      <c r="D8154">
        <v>87</v>
      </c>
      <c r="E8154" t="s">
        <v>12361</v>
      </c>
      <c r="F8154" t="s">
        <v>15</v>
      </c>
      <c r="G8154" t="s">
        <v>16</v>
      </c>
      <c r="H8154">
        <v>0</v>
      </c>
      <c r="I8154" t="s">
        <v>17</v>
      </c>
      <c r="J8154" t="s">
        <v>3678</v>
      </c>
      <c r="K8154" s="3">
        <v>42317</v>
      </c>
      <c r="L8154" t="s">
        <v>9192</v>
      </c>
      <c r="M8154" t="s">
        <v>143</v>
      </c>
    </row>
    <row r="8155" spans="1:13" x14ac:dyDescent="0.3">
      <c r="A8155">
        <v>4.5999999999999996</v>
      </c>
      <c r="B8155" t="s">
        <v>17167</v>
      </c>
      <c r="C8155" t="s">
        <v>4169</v>
      </c>
      <c r="D8155">
        <v>3963</v>
      </c>
      <c r="E8155" t="s">
        <v>12209</v>
      </c>
      <c r="F8155" t="s">
        <v>34</v>
      </c>
      <c r="G8155" t="s">
        <v>16</v>
      </c>
      <c r="H8155">
        <v>0</v>
      </c>
      <c r="I8155" t="s">
        <v>17</v>
      </c>
      <c r="J8155" t="s">
        <v>4170</v>
      </c>
      <c r="K8155" s="3">
        <v>43298</v>
      </c>
      <c r="L8155" t="s">
        <v>9194</v>
      </c>
      <c r="M8155" t="s">
        <v>32</v>
      </c>
    </row>
    <row r="8156" spans="1:13" x14ac:dyDescent="0.3">
      <c r="A8156" t="s">
        <v>12196</v>
      </c>
      <c r="B8156" t="s">
        <v>17168</v>
      </c>
      <c r="C8156" t="s">
        <v>3837</v>
      </c>
      <c r="D8156">
        <v>0</v>
      </c>
      <c r="E8156" t="s">
        <v>12190</v>
      </c>
      <c r="F8156" t="s">
        <v>838</v>
      </c>
      <c r="G8156" t="s">
        <v>16</v>
      </c>
      <c r="H8156">
        <v>0</v>
      </c>
      <c r="I8156" t="s">
        <v>30</v>
      </c>
      <c r="J8156" t="s">
        <v>3838</v>
      </c>
      <c r="K8156" s="3">
        <v>43202</v>
      </c>
      <c r="L8156">
        <v>1</v>
      </c>
      <c r="M8156" t="s">
        <v>50</v>
      </c>
    </row>
    <row r="8157" spans="1:13" x14ac:dyDescent="0.3">
      <c r="A8157" t="s">
        <v>12196</v>
      </c>
      <c r="B8157" t="s">
        <v>17169</v>
      </c>
      <c r="C8157" t="s">
        <v>492</v>
      </c>
      <c r="D8157">
        <v>12</v>
      </c>
      <c r="E8157" t="s">
        <v>17170</v>
      </c>
      <c r="F8157" t="s">
        <v>482</v>
      </c>
      <c r="G8157" t="s">
        <v>16</v>
      </c>
      <c r="H8157">
        <v>0</v>
      </c>
      <c r="I8157" t="s">
        <v>17</v>
      </c>
      <c r="J8157" t="s">
        <v>493</v>
      </c>
      <c r="K8157" s="3">
        <v>41061</v>
      </c>
      <c r="L8157" t="s">
        <v>9197</v>
      </c>
      <c r="M8157" t="s">
        <v>645</v>
      </c>
    </row>
    <row r="8158" spans="1:13" x14ac:dyDescent="0.3">
      <c r="A8158">
        <v>3.7</v>
      </c>
      <c r="B8158" t="s">
        <v>17171</v>
      </c>
      <c r="C8158" t="s">
        <v>4289</v>
      </c>
      <c r="D8158">
        <v>2375</v>
      </c>
      <c r="E8158" t="s">
        <v>31</v>
      </c>
      <c r="F8158" t="s">
        <v>34</v>
      </c>
      <c r="G8158" t="s">
        <v>16</v>
      </c>
      <c r="H8158">
        <v>0</v>
      </c>
      <c r="I8158" t="s">
        <v>17</v>
      </c>
      <c r="J8158" t="s">
        <v>4290</v>
      </c>
      <c r="K8158" s="3">
        <v>42789</v>
      </c>
      <c r="L8158" t="s">
        <v>31</v>
      </c>
      <c r="M8158" t="s">
        <v>31</v>
      </c>
    </row>
    <row r="8159" spans="1:13" x14ac:dyDescent="0.3">
      <c r="A8159">
        <v>4.9000000000000004</v>
      </c>
      <c r="B8159" t="s">
        <v>17172</v>
      </c>
      <c r="C8159" t="s">
        <v>3223</v>
      </c>
      <c r="D8159">
        <v>7</v>
      </c>
      <c r="E8159" t="s">
        <v>12284</v>
      </c>
      <c r="F8159" t="s">
        <v>665</v>
      </c>
      <c r="G8159" t="s">
        <v>16</v>
      </c>
      <c r="H8159">
        <v>0</v>
      </c>
      <c r="I8159" t="s">
        <v>17</v>
      </c>
      <c r="J8159" t="s">
        <v>3224</v>
      </c>
      <c r="K8159" s="3">
        <v>42196</v>
      </c>
      <c r="L8159" t="s">
        <v>929</v>
      </c>
      <c r="M8159" t="s">
        <v>46</v>
      </c>
    </row>
    <row r="8160" spans="1:13" x14ac:dyDescent="0.3">
      <c r="A8160">
        <v>4.3</v>
      </c>
      <c r="B8160" t="s">
        <v>17173</v>
      </c>
      <c r="C8160" t="s">
        <v>3070</v>
      </c>
      <c r="D8160">
        <v>2221</v>
      </c>
      <c r="E8160" t="s">
        <v>31</v>
      </c>
      <c r="F8160" t="s">
        <v>34</v>
      </c>
      <c r="G8160" t="s">
        <v>16</v>
      </c>
      <c r="H8160">
        <v>0</v>
      </c>
      <c r="I8160" t="s">
        <v>17</v>
      </c>
      <c r="J8160" t="s">
        <v>3071</v>
      </c>
      <c r="K8160" s="3">
        <v>43291</v>
      </c>
      <c r="L8160" t="s">
        <v>31</v>
      </c>
      <c r="M8160" t="s">
        <v>31</v>
      </c>
    </row>
    <row r="8161" spans="1:13" x14ac:dyDescent="0.3">
      <c r="A8161">
        <v>5</v>
      </c>
      <c r="B8161" t="s">
        <v>17174</v>
      </c>
      <c r="C8161" t="s">
        <v>3677</v>
      </c>
      <c r="D8161">
        <v>2</v>
      </c>
      <c r="E8161" t="s">
        <v>12349</v>
      </c>
      <c r="F8161" t="s">
        <v>838</v>
      </c>
      <c r="G8161" t="s">
        <v>16</v>
      </c>
      <c r="H8161">
        <v>0</v>
      </c>
      <c r="I8161" t="s">
        <v>17</v>
      </c>
      <c r="J8161" t="s">
        <v>3678</v>
      </c>
      <c r="K8161" s="3">
        <v>43290</v>
      </c>
      <c r="L8161">
        <v>1.1000000000000001</v>
      </c>
      <c r="M8161" t="s">
        <v>53</v>
      </c>
    </row>
    <row r="8162" spans="1:13" x14ac:dyDescent="0.3">
      <c r="A8162" t="s">
        <v>12196</v>
      </c>
      <c r="B8162" t="s">
        <v>17175</v>
      </c>
      <c r="C8162" t="s">
        <v>239</v>
      </c>
      <c r="D8162">
        <v>4</v>
      </c>
      <c r="E8162" t="s">
        <v>12270</v>
      </c>
      <c r="F8162" t="s">
        <v>816</v>
      </c>
      <c r="G8162" t="s">
        <v>16</v>
      </c>
      <c r="H8162">
        <v>0</v>
      </c>
      <c r="I8162" t="s">
        <v>17</v>
      </c>
      <c r="J8162" t="s">
        <v>241</v>
      </c>
      <c r="K8162" s="3">
        <v>43135</v>
      </c>
      <c r="L8162">
        <v>4</v>
      </c>
      <c r="M8162" t="s">
        <v>20</v>
      </c>
    </row>
    <row r="8163" spans="1:13" x14ac:dyDescent="0.3">
      <c r="A8163" t="s">
        <v>12196</v>
      </c>
      <c r="B8163" t="s">
        <v>17176</v>
      </c>
      <c r="C8163" t="s">
        <v>239</v>
      </c>
      <c r="D8163">
        <v>0</v>
      </c>
      <c r="E8163" t="s">
        <v>12246</v>
      </c>
      <c r="F8163" t="s">
        <v>838</v>
      </c>
      <c r="G8163" t="s">
        <v>383</v>
      </c>
      <c r="H8163" s="2">
        <v>0.99</v>
      </c>
      <c r="I8163" t="s">
        <v>17</v>
      </c>
      <c r="J8163" t="s">
        <v>241</v>
      </c>
      <c r="K8163" s="3">
        <v>42093</v>
      </c>
      <c r="L8163" t="s">
        <v>121</v>
      </c>
      <c r="M8163" t="s">
        <v>20</v>
      </c>
    </row>
    <row r="8164" spans="1:13" x14ac:dyDescent="0.3">
      <c r="A8164">
        <v>2.9</v>
      </c>
      <c r="B8164" t="s">
        <v>17177</v>
      </c>
      <c r="C8164" t="s">
        <v>4407</v>
      </c>
      <c r="D8164">
        <v>30</v>
      </c>
      <c r="E8164" t="s">
        <v>12601</v>
      </c>
      <c r="F8164" t="s">
        <v>60</v>
      </c>
      <c r="G8164" t="s">
        <v>16</v>
      </c>
      <c r="H8164">
        <v>0</v>
      </c>
      <c r="I8164" t="s">
        <v>17</v>
      </c>
      <c r="J8164" t="s">
        <v>4408</v>
      </c>
      <c r="K8164" s="3">
        <v>42417</v>
      </c>
      <c r="L8164">
        <v>1.2</v>
      </c>
      <c r="M8164" t="s">
        <v>50</v>
      </c>
    </row>
    <row r="8165" spans="1:13" x14ac:dyDescent="0.3">
      <c r="A8165">
        <v>4.4000000000000004</v>
      </c>
      <c r="B8165" t="s">
        <v>17178</v>
      </c>
      <c r="C8165" t="s">
        <v>2367</v>
      </c>
      <c r="D8165">
        <v>14</v>
      </c>
      <c r="E8165" t="s">
        <v>12361</v>
      </c>
      <c r="F8165" t="s">
        <v>816</v>
      </c>
      <c r="G8165" t="s">
        <v>16</v>
      </c>
      <c r="H8165">
        <v>0</v>
      </c>
      <c r="I8165" t="s">
        <v>17</v>
      </c>
      <c r="J8165" t="s">
        <v>1077</v>
      </c>
      <c r="K8165" s="3">
        <v>43046</v>
      </c>
      <c r="L8165" t="s">
        <v>2745</v>
      </c>
      <c r="M8165" t="s">
        <v>50</v>
      </c>
    </row>
    <row r="8166" spans="1:13" x14ac:dyDescent="0.3">
      <c r="A8166">
        <v>4.4000000000000004</v>
      </c>
      <c r="B8166" t="s">
        <v>9206</v>
      </c>
      <c r="C8166" t="s">
        <v>1574</v>
      </c>
      <c r="D8166">
        <v>15753</v>
      </c>
      <c r="E8166" t="s">
        <v>12332</v>
      </c>
      <c r="F8166" t="s">
        <v>34</v>
      </c>
      <c r="G8166" t="s">
        <v>383</v>
      </c>
      <c r="H8166" s="2">
        <v>3.49</v>
      </c>
      <c r="I8166" t="s">
        <v>17</v>
      </c>
      <c r="J8166" t="s">
        <v>1575</v>
      </c>
      <c r="K8166" s="3">
        <v>43307</v>
      </c>
      <c r="L8166" t="s">
        <v>1092</v>
      </c>
      <c r="M8166" t="s">
        <v>334</v>
      </c>
    </row>
    <row r="8167" spans="1:13" x14ac:dyDescent="0.3">
      <c r="A8167" t="s">
        <v>12196</v>
      </c>
      <c r="B8167" t="s">
        <v>17179</v>
      </c>
      <c r="C8167" t="s">
        <v>3958</v>
      </c>
      <c r="D8167">
        <v>6</v>
      </c>
      <c r="E8167" t="s">
        <v>12673</v>
      </c>
      <c r="F8167" t="s">
        <v>665</v>
      </c>
      <c r="G8167" t="s">
        <v>16</v>
      </c>
      <c r="H8167">
        <v>0</v>
      </c>
      <c r="I8167" t="s">
        <v>17</v>
      </c>
      <c r="J8167" t="s">
        <v>3959</v>
      </c>
      <c r="K8167" s="3">
        <v>43257</v>
      </c>
      <c r="L8167" t="s">
        <v>4051</v>
      </c>
      <c r="M8167" t="s">
        <v>20</v>
      </c>
    </row>
    <row r="8168" spans="1:13" x14ac:dyDescent="0.3">
      <c r="A8168">
        <v>4.5999999999999996</v>
      </c>
      <c r="B8168" t="s">
        <v>17180</v>
      </c>
      <c r="C8168" t="s">
        <v>3396</v>
      </c>
      <c r="D8168">
        <v>1641</v>
      </c>
      <c r="E8168" t="s">
        <v>12525</v>
      </c>
      <c r="F8168" t="s">
        <v>15</v>
      </c>
      <c r="G8168" t="s">
        <v>16</v>
      </c>
      <c r="H8168">
        <v>0</v>
      </c>
      <c r="I8168" t="s">
        <v>17</v>
      </c>
      <c r="J8168" t="s">
        <v>2057</v>
      </c>
      <c r="K8168" s="3">
        <v>43314</v>
      </c>
      <c r="L8168" t="s">
        <v>9209</v>
      </c>
      <c r="M8168" t="s">
        <v>53</v>
      </c>
    </row>
    <row r="8169" spans="1:13" x14ac:dyDescent="0.3">
      <c r="A8169">
        <v>4.5</v>
      </c>
      <c r="B8169" t="s">
        <v>17181</v>
      </c>
      <c r="C8169" t="s">
        <v>3677</v>
      </c>
      <c r="D8169">
        <v>4228</v>
      </c>
      <c r="E8169" t="s">
        <v>17182</v>
      </c>
      <c r="F8169" t="s">
        <v>22</v>
      </c>
      <c r="G8169" t="s">
        <v>16</v>
      </c>
      <c r="H8169">
        <v>0</v>
      </c>
      <c r="I8169" t="s">
        <v>17</v>
      </c>
      <c r="J8169" t="s">
        <v>3678</v>
      </c>
      <c r="K8169" s="3">
        <v>43283</v>
      </c>
      <c r="L8169">
        <v>2.95</v>
      </c>
      <c r="M8169" t="s">
        <v>53</v>
      </c>
    </row>
    <row r="8170" spans="1:13" x14ac:dyDescent="0.3">
      <c r="A8170">
        <v>4</v>
      </c>
      <c r="B8170" t="s">
        <v>9211</v>
      </c>
      <c r="C8170" t="s">
        <v>4169</v>
      </c>
      <c r="D8170">
        <v>9307</v>
      </c>
      <c r="E8170" t="s">
        <v>12329</v>
      </c>
      <c r="F8170" t="s">
        <v>42</v>
      </c>
      <c r="G8170" t="s">
        <v>16</v>
      </c>
      <c r="H8170">
        <v>0</v>
      </c>
      <c r="I8170" t="s">
        <v>17</v>
      </c>
      <c r="J8170" t="s">
        <v>4170</v>
      </c>
      <c r="K8170" s="3">
        <v>43109</v>
      </c>
      <c r="L8170" t="s">
        <v>1163</v>
      </c>
      <c r="M8170" t="s">
        <v>36</v>
      </c>
    </row>
    <row r="8171" spans="1:13" x14ac:dyDescent="0.3">
      <c r="A8171" t="s">
        <v>12196</v>
      </c>
      <c r="B8171" t="s">
        <v>17183</v>
      </c>
      <c r="C8171" t="s">
        <v>1893</v>
      </c>
      <c r="D8171">
        <v>86</v>
      </c>
      <c r="E8171" t="s">
        <v>17184</v>
      </c>
      <c r="F8171" t="s">
        <v>482</v>
      </c>
      <c r="G8171" t="s">
        <v>16</v>
      </c>
      <c r="H8171">
        <v>0</v>
      </c>
      <c r="I8171" t="s">
        <v>17</v>
      </c>
      <c r="J8171" t="s">
        <v>1894</v>
      </c>
      <c r="K8171" s="3">
        <v>42536</v>
      </c>
      <c r="L8171">
        <v>1</v>
      </c>
      <c r="M8171" t="s">
        <v>122</v>
      </c>
    </row>
    <row r="8172" spans="1:13" x14ac:dyDescent="0.3">
      <c r="A8172">
        <v>3.5</v>
      </c>
      <c r="B8172" t="s">
        <v>9213</v>
      </c>
      <c r="C8172" t="s">
        <v>3396</v>
      </c>
      <c r="D8172">
        <v>1151</v>
      </c>
      <c r="E8172" t="s">
        <v>12427</v>
      </c>
      <c r="F8172" t="s">
        <v>15</v>
      </c>
      <c r="G8172" t="s">
        <v>16</v>
      </c>
      <c r="H8172">
        <v>0</v>
      </c>
      <c r="I8172" t="s">
        <v>17</v>
      </c>
      <c r="J8172" t="s">
        <v>2057</v>
      </c>
      <c r="K8172" s="3">
        <v>43304</v>
      </c>
      <c r="L8172" t="s">
        <v>9214</v>
      </c>
      <c r="M8172" t="s">
        <v>36</v>
      </c>
    </row>
    <row r="8173" spans="1:13" x14ac:dyDescent="0.3">
      <c r="A8173">
        <v>4.8</v>
      </c>
      <c r="B8173" t="s">
        <v>17185</v>
      </c>
      <c r="C8173" t="s">
        <v>2367</v>
      </c>
      <c r="D8173">
        <v>12400</v>
      </c>
      <c r="E8173" t="s">
        <v>31</v>
      </c>
      <c r="F8173" t="s">
        <v>34</v>
      </c>
      <c r="G8173" t="s">
        <v>383</v>
      </c>
      <c r="H8173" s="2">
        <v>4.99</v>
      </c>
      <c r="I8173" t="s">
        <v>17</v>
      </c>
      <c r="J8173" t="s">
        <v>2038</v>
      </c>
      <c r="K8173" s="3">
        <v>43265</v>
      </c>
      <c r="L8173" t="s">
        <v>49</v>
      </c>
      <c r="M8173" t="s">
        <v>50</v>
      </c>
    </row>
    <row r="8174" spans="1:13" x14ac:dyDescent="0.3">
      <c r="A8174">
        <v>4.8</v>
      </c>
      <c r="B8174" t="s">
        <v>17186</v>
      </c>
      <c r="C8174" t="s">
        <v>2012</v>
      </c>
      <c r="D8174">
        <v>528550</v>
      </c>
      <c r="E8174" t="s">
        <v>12345</v>
      </c>
      <c r="F8174" t="s">
        <v>55</v>
      </c>
      <c r="G8174" t="s">
        <v>16</v>
      </c>
      <c r="H8174">
        <v>0</v>
      </c>
      <c r="I8174" t="s">
        <v>30</v>
      </c>
      <c r="J8174" t="s">
        <v>2016</v>
      </c>
      <c r="K8174" s="3">
        <v>43307</v>
      </c>
      <c r="L8174" t="s">
        <v>377</v>
      </c>
      <c r="M8174" t="s">
        <v>50</v>
      </c>
    </row>
    <row r="8175" spans="1:13" x14ac:dyDescent="0.3">
      <c r="A8175">
        <v>3.5</v>
      </c>
      <c r="B8175" t="s">
        <v>9217</v>
      </c>
      <c r="C8175" t="s">
        <v>2367</v>
      </c>
      <c r="D8175">
        <v>35337</v>
      </c>
      <c r="E8175" t="s">
        <v>12309</v>
      </c>
      <c r="F8175" t="s">
        <v>26</v>
      </c>
      <c r="G8175" t="s">
        <v>16</v>
      </c>
      <c r="H8175">
        <v>0</v>
      </c>
      <c r="I8175" t="s">
        <v>30</v>
      </c>
      <c r="J8175" t="s">
        <v>1077</v>
      </c>
      <c r="K8175" s="3">
        <v>43245</v>
      </c>
      <c r="L8175" t="s">
        <v>9218</v>
      </c>
      <c r="M8175" t="s">
        <v>53</v>
      </c>
    </row>
    <row r="8176" spans="1:13" x14ac:dyDescent="0.3">
      <c r="A8176">
        <v>4.7</v>
      </c>
      <c r="B8176" t="s">
        <v>3239</v>
      </c>
      <c r="C8176" t="s">
        <v>3223</v>
      </c>
      <c r="D8176">
        <v>142758</v>
      </c>
      <c r="E8176" t="s">
        <v>12306</v>
      </c>
      <c r="F8176" t="s">
        <v>55</v>
      </c>
      <c r="G8176" t="s">
        <v>16</v>
      </c>
      <c r="H8176">
        <v>0</v>
      </c>
      <c r="I8176" t="s">
        <v>17</v>
      </c>
      <c r="J8176" t="s">
        <v>3224</v>
      </c>
      <c r="K8176" s="3">
        <v>43287</v>
      </c>
      <c r="L8176" t="s">
        <v>1935</v>
      </c>
      <c r="M8176" t="s">
        <v>36</v>
      </c>
    </row>
    <row r="8177" spans="1:13" x14ac:dyDescent="0.3">
      <c r="A8177">
        <v>4.5999999999999996</v>
      </c>
      <c r="B8177" t="s">
        <v>17187</v>
      </c>
      <c r="C8177" t="s">
        <v>3677</v>
      </c>
      <c r="D8177">
        <v>2674051</v>
      </c>
      <c r="E8177" t="s">
        <v>12229</v>
      </c>
      <c r="F8177" t="s">
        <v>29</v>
      </c>
      <c r="G8177" t="s">
        <v>16</v>
      </c>
      <c r="H8177">
        <v>0</v>
      </c>
      <c r="I8177" t="s">
        <v>17</v>
      </c>
      <c r="J8177" t="s">
        <v>3678</v>
      </c>
      <c r="K8177" s="3">
        <v>43318</v>
      </c>
      <c r="L8177" t="s">
        <v>9220</v>
      </c>
      <c r="M8177" t="s">
        <v>20</v>
      </c>
    </row>
    <row r="8178" spans="1:13" x14ac:dyDescent="0.3">
      <c r="A8178">
        <v>4.4000000000000004</v>
      </c>
      <c r="B8178" t="s">
        <v>17188</v>
      </c>
      <c r="C8178" t="s">
        <v>2367</v>
      </c>
      <c r="D8178">
        <v>766</v>
      </c>
      <c r="E8178" t="s">
        <v>12177</v>
      </c>
      <c r="F8178" t="s">
        <v>15</v>
      </c>
      <c r="G8178" t="s">
        <v>383</v>
      </c>
      <c r="H8178" s="2">
        <v>2.99</v>
      </c>
      <c r="I8178" t="s">
        <v>17</v>
      </c>
      <c r="J8178" t="s">
        <v>899</v>
      </c>
      <c r="K8178" s="3">
        <v>43242</v>
      </c>
      <c r="L8178" t="s">
        <v>1271</v>
      </c>
      <c r="M8178" t="s">
        <v>122</v>
      </c>
    </row>
    <row r="8179" spans="1:13" x14ac:dyDescent="0.3">
      <c r="A8179">
        <v>4.3</v>
      </c>
      <c r="B8179" t="s">
        <v>17189</v>
      </c>
      <c r="C8179" t="s">
        <v>3677</v>
      </c>
      <c r="D8179">
        <v>122010</v>
      </c>
      <c r="E8179" t="s">
        <v>12361</v>
      </c>
      <c r="F8179" t="s">
        <v>26</v>
      </c>
      <c r="G8179" t="s">
        <v>16</v>
      </c>
      <c r="H8179">
        <v>0</v>
      </c>
      <c r="I8179" t="s">
        <v>17</v>
      </c>
      <c r="J8179" t="s">
        <v>3678</v>
      </c>
      <c r="K8179" s="3">
        <v>43295</v>
      </c>
      <c r="L8179" t="s">
        <v>9223</v>
      </c>
      <c r="M8179" t="s">
        <v>20</v>
      </c>
    </row>
    <row r="8180" spans="1:13" x14ac:dyDescent="0.3">
      <c r="A8180">
        <v>4.7</v>
      </c>
      <c r="B8180" t="s">
        <v>17190</v>
      </c>
      <c r="C8180" t="s">
        <v>3677</v>
      </c>
      <c r="D8180">
        <v>136540</v>
      </c>
      <c r="E8180" t="s">
        <v>12186</v>
      </c>
      <c r="F8180" t="s">
        <v>42</v>
      </c>
      <c r="G8180" t="s">
        <v>16</v>
      </c>
      <c r="H8180">
        <v>0</v>
      </c>
      <c r="I8180" t="s">
        <v>17</v>
      </c>
      <c r="J8180" t="s">
        <v>3678</v>
      </c>
      <c r="K8180" s="3">
        <v>43291</v>
      </c>
      <c r="L8180">
        <v>4.75</v>
      </c>
      <c r="M8180" t="s">
        <v>20</v>
      </c>
    </row>
    <row r="8181" spans="1:13" x14ac:dyDescent="0.3">
      <c r="A8181">
        <v>4.4000000000000004</v>
      </c>
      <c r="B8181" t="s">
        <v>9225</v>
      </c>
      <c r="C8181" t="s">
        <v>3677</v>
      </c>
      <c r="D8181">
        <v>134412</v>
      </c>
      <c r="E8181" t="s">
        <v>12216</v>
      </c>
      <c r="F8181" t="s">
        <v>26</v>
      </c>
      <c r="G8181" t="s">
        <v>16</v>
      </c>
      <c r="H8181">
        <v>0</v>
      </c>
      <c r="I8181" t="s">
        <v>17</v>
      </c>
      <c r="J8181" t="s">
        <v>3678</v>
      </c>
      <c r="K8181" s="3">
        <v>43308</v>
      </c>
      <c r="L8181" t="s">
        <v>1309</v>
      </c>
      <c r="M8181" t="s">
        <v>36</v>
      </c>
    </row>
    <row r="8182" spans="1:13" x14ac:dyDescent="0.3">
      <c r="A8182">
        <v>4</v>
      </c>
      <c r="B8182" t="s">
        <v>17191</v>
      </c>
      <c r="C8182" t="s">
        <v>3677</v>
      </c>
      <c r="D8182">
        <v>327914</v>
      </c>
      <c r="E8182" t="s">
        <v>31</v>
      </c>
      <c r="F8182" t="s">
        <v>55</v>
      </c>
      <c r="G8182" t="s">
        <v>16</v>
      </c>
      <c r="H8182">
        <v>0</v>
      </c>
      <c r="I8182" t="s">
        <v>17</v>
      </c>
      <c r="J8182" t="s">
        <v>3678</v>
      </c>
      <c r="K8182" s="3">
        <v>43201</v>
      </c>
      <c r="L8182" t="s">
        <v>31</v>
      </c>
      <c r="M8182" t="s">
        <v>31</v>
      </c>
    </row>
    <row r="8183" spans="1:13" x14ac:dyDescent="0.3">
      <c r="A8183">
        <v>3.5</v>
      </c>
      <c r="B8183" t="s">
        <v>9227</v>
      </c>
      <c r="C8183" t="s">
        <v>2367</v>
      </c>
      <c r="D8183">
        <v>38824</v>
      </c>
      <c r="E8183" t="s">
        <v>12190</v>
      </c>
      <c r="F8183" t="s">
        <v>42</v>
      </c>
      <c r="G8183" t="s">
        <v>16</v>
      </c>
      <c r="H8183">
        <v>0</v>
      </c>
      <c r="I8183" t="s">
        <v>222</v>
      </c>
      <c r="J8183" t="s">
        <v>1077</v>
      </c>
      <c r="K8183" s="3">
        <v>43121</v>
      </c>
      <c r="L8183" t="s">
        <v>505</v>
      </c>
      <c r="M8183" t="s">
        <v>143</v>
      </c>
    </row>
    <row r="8184" spans="1:13" x14ac:dyDescent="0.3">
      <c r="A8184">
        <v>4.5999999999999996</v>
      </c>
      <c r="B8184" t="s">
        <v>17192</v>
      </c>
      <c r="C8184" t="s">
        <v>2367</v>
      </c>
      <c r="D8184">
        <v>171017</v>
      </c>
      <c r="E8184" t="s">
        <v>12332</v>
      </c>
      <c r="F8184" t="s">
        <v>55</v>
      </c>
      <c r="G8184" t="s">
        <v>16</v>
      </c>
      <c r="H8184">
        <v>0</v>
      </c>
      <c r="I8184" t="s">
        <v>30</v>
      </c>
      <c r="J8184" t="s">
        <v>1077</v>
      </c>
      <c r="K8184" s="3">
        <v>43303</v>
      </c>
      <c r="L8184" t="s">
        <v>1267</v>
      </c>
      <c r="M8184" t="s">
        <v>36</v>
      </c>
    </row>
    <row r="8185" spans="1:13" x14ac:dyDescent="0.3">
      <c r="A8185">
        <v>3.9</v>
      </c>
      <c r="B8185" t="s">
        <v>17193</v>
      </c>
      <c r="C8185" t="s">
        <v>3396</v>
      </c>
      <c r="D8185">
        <v>6289</v>
      </c>
      <c r="E8185" t="s">
        <v>12185</v>
      </c>
      <c r="F8185" t="s">
        <v>42</v>
      </c>
      <c r="G8185" t="s">
        <v>16</v>
      </c>
      <c r="H8185">
        <v>0</v>
      </c>
      <c r="I8185" t="s">
        <v>17</v>
      </c>
      <c r="J8185" t="s">
        <v>2057</v>
      </c>
      <c r="K8185" s="3">
        <v>42572</v>
      </c>
      <c r="L8185">
        <v>1.2</v>
      </c>
      <c r="M8185" t="s">
        <v>39</v>
      </c>
    </row>
    <row r="8186" spans="1:13" x14ac:dyDescent="0.3">
      <c r="A8186">
        <v>3.5</v>
      </c>
      <c r="B8186" t="s">
        <v>17194</v>
      </c>
      <c r="C8186" t="s">
        <v>3223</v>
      </c>
      <c r="D8186">
        <v>49523</v>
      </c>
      <c r="E8186" t="s">
        <v>31</v>
      </c>
      <c r="F8186" t="s">
        <v>26</v>
      </c>
      <c r="G8186" t="s">
        <v>16</v>
      </c>
      <c r="H8186">
        <v>0</v>
      </c>
      <c r="I8186" t="s">
        <v>17</v>
      </c>
      <c r="J8186" t="s">
        <v>3224</v>
      </c>
      <c r="K8186" s="3">
        <v>42648</v>
      </c>
      <c r="L8186" t="s">
        <v>31</v>
      </c>
      <c r="M8186" t="s">
        <v>31</v>
      </c>
    </row>
    <row r="8187" spans="1:13" x14ac:dyDescent="0.3">
      <c r="A8187">
        <v>4.5999999999999996</v>
      </c>
      <c r="B8187" t="s">
        <v>17195</v>
      </c>
      <c r="C8187" t="s">
        <v>2012</v>
      </c>
      <c r="D8187">
        <v>260527</v>
      </c>
      <c r="E8187" t="s">
        <v>12582</v>
      </c>
      <c r="F8187" t="s">
        <v>55</v>
      </c>
      <c r="G8187" t="s">
        <v>16</v>
      </c>
      <c r="H8187">
        <v>0</v>
      </c>
      <c r="I8187" t="s">
        <v>17</v>
      </c>
      <c r="J8187" t="s">
        <v>2016</v>
      </c>
      <c r="K8187" s="3">
        <v>43090</v>
      </c>
      <c r="L8187">
        <v>1</v>
      </c>
      <c r="M8187" t="s">
        <v>53</v>
      </c>
    </row>
    <row r="8188" spans="1:13" x14ac:dyDescent="0.3">
      <c r="A8188">
        <v>4.2</v>
      </c>
      <c r="B8188" t="s">
        <v>17196</v>
      </c>
      <c r="C8188" t="s">
        <v>2367</v>
      </c>
      <c r="D8188">
        <v>419375</v>
      </c>
      <c r="E8188" t="s">
        <v>12203</v>
      </c>
      <c r="F8188" t="s">
        <v>55</v>
      </c>
      <c r="G8188" t="s">
        <v>16</v>
      </c>
      <c r="H8188">
        <v>0</v>
      </c>
      <c r="I8188" t="s">
        <v>70</v>
      </c>
      <c r="J8188" t="s">
        <v>2019</v>
      </c>
      <c r="K8188" s="3">
        <v>42542</v>
      </c>
      <c r="L8188" t="s">
        <v>1520</v>
      </c>
      <c r="M8188" t="s">
        <v>39</v>
      </c>
    </row>
    <row r="8189" spans="1:13" x14ac:dyDescent="0.3">
      <c r="A8189">
        <v>4.4000000000000004</v>
      </c>
      <c r="B8189" t="s">
        <v>2330</v>
      </c>
      <c r="C8189" t="s">
        <v>2012</v>
      </c>
      <c r="D8189">
        <v>153649</v>
      </c>
      <c r="E8189" t="s">
        <v>31</v>
      </c>
      <c r="F8189" t="s">
        <v>55</v>
      </c>
      <c r="G8189" t="s">
        <v>16</v>
      </c>
      <c r="H8189">
        <v>0</v>
      </c>
      <c r="I8189" t="s">
        <v>30</v>
      </c>
      <c r="J8189" t="s">
        <v>2029</v>
      </c>
      <c r="K8189" s="3">
        <v>43269</v>
      </c>
      <c r="L8189" t="s">
        <v>2331</v>
      </c>
      <c r="M8189" t="s">
        <v>50</v>
      </c>
    </row>
    <row r="8190" spans="1:13" x14ac:dyDescent="0.3">
      <c r="A8190">
        <v>4.5999999999999996</v>
      </c>
      <c r="B8190" t="s">
        <v>17197</v>
      </c>
      <c r="C8190" t="s">
        <v>2012</v>
      </c>
      <c r="D8190">
        <v>2464</v>
      </c>
      <c r="E8190" t="s">
        <v>12821</v>
      </c>
      <c r="F8190" t="s">
        <v>38</v>
      </c>
      <c r="G8190" t="s">
        <v>16</v>
      </c>
      <c r="H8190">
        <v>0</v>
      </c>
      <c r="I8190" t="s">
        <v>17</v>
      </c>
      <c r="J8190" t="s">
        <v>2162</v>
      </c>
      <c r="K8190" s="3">
        <v>43144</v>
      </c>
      <c r="L8190">
        <v>1.1000000000000001</v>
      </c>
      <c r="M8190" t="s">
        <v>50</v>
      </c>
    </row>
    <row r="8191" spans="1:13" x14ac:dyDescent="0.3">
      <c r="A8191">
        <v>4</v>
      </c>
      <c r="B8191" t="s">
        <v>9234</v>
      </c>
      <c r="C8191" t="s">
        <v>2367</v>
      </c>
      <c r="D8191">
        <v>93898</v>
      </c>
      <c r="E8191" t="s">
        <v>12516</v>
      </c>
      <c r="F8191" t="s">
        <v>55</v>
      </c>
      <c r="G8191" t="s">
        <v>16</v>
      </c>
      <c r="H8191">
        <v>0</v>
      </c>
      <c r="I8191" t="s">
        <v>17</v>
      </c>
      <c r="J8191" t="s">
        <v>2019</v>
      </c>
      <c r="K8191" s="3">
        <v>42881</v>
      </c>
      <c r="L8191">
        <v>1.1000000000000001</v>
      </c>
      <c r="M8191" t="s">
        <v>50</v>
      </c>
    </row>
    <row r="8192" spans="1:13" x14ac:dyDescent="0.3">
      <c r="A8192">
        <v>4.2</v>
      </c>
      <c r="B8192" t="s">
        <v>9235</v>
      </c>
      <c r="C8192" t="s">
        <v>3837</v>
      </c>
      <c r="D8192">
        <v>42190</v>
      </c>
      <c r="E8192" t="s">
        <v>12216</v>
      </c>
      <c r="F8192" t="s">
        <v>26</v>
      </c>
      <c r="G8192" t="s">
        <v>16</v>
      </c>
      <c r="H8192">
        <v>0</v>
      </c>
      <c r="I8192" t="s">
        <v>30</v>
      </c>
      <c r="J8192" t="s">
        <v>3838</v>
      </c>
      <c r="K8192" s="3">
        <v>43289</v>
      </c>
      <c r="L8192" t="s">
        <v>31</v>
      </c>
      <c r="M8192" t="s">
        <v>31</v>
      </c>
    </row>
    <row r="8193" spans="1:13" x14ac:dyDescent="0.3">
      <c r="A8193">
        <v>3.8</v>
      </c>
      <c r="B8193" t="s">
        <v>9236</v>
      </c>
      <c r="C8193" t="s">
        <v>2367</v>
      </c>
      <c r="D8193">
        <v>52</v>
      </c>
      <c r="E8193" t="s">
        <v>12372</v>
      </c>
      <c r="F8193" t="s">
        <v>15</v>
      </c>
      <c r="G8193" t="s">
        <v>383</v>
      </c>
      <c r="H8193" s="2">
        <v>2.99</v>
      </c>
      <c r="I8193" t="s">
        <v>17</v>
      </c>
      <c r="J8193" t="s">
        <v>2394</v>
      </c>
      <c r="K8193" s="3">
        <v>42955</v>
      </c>
      <c r="L8193" t="s">
        <v>706</v>
      </c>
      <c r="M8193" t="s">
        <v>39</v>
      </c>
    </row>
    <row r="8194" spans="1:13" x14ac:dyDescent="0.3">
      <c r="A8194">
        <v>4.0999999999999996</v>
      </c>
      <c r="B8194" t="s">
        <v>17198</v>
      </c>
      <c r="C8194" t="s">
        <v>3677</v>
      </c>
      <c r="D8194">
        <v>420518</v>
      </c>
      <c r="E8194" t="s">
        <v>31</v>
      </c>
      <c r="F8194" t="s">
        <v>55</v>
      </c>
      <c r="G8194" t="s">
        <v>16</v>
      </c>
      <c r="H8194">
        <v>0</v>
      </c>
      <c r="I8194" t="s">
        <v>17</v>
      </c>
      <c r="J8194" t="s">
        <v>3678</v>
      </c>
      <c r="K8194" s="3">
        <v>43285</v>
      </c>
      <c r="L8194" t="s">
        <v>31</v>
      </c>
      <c r="M8194" t="s">
        <v>31</v>
      </c>
    </row>
    <row r="8195" spans="1:13" x14ac:dyDescent="0.3">
      <c r="A8195">
        <v>4.3</v>
      </c>
      <c r="B8195" t="s">
        <v>13274</v>
      </c>
      <c r="C8195" t="s">
        <v>2367</v>
      </c>
      <c r="D8195">
        <v>528917</v>
      </c>
      <c r="E8195" t="s">
        <v>12715</v>
      </c>
      <c r="F8195" t="s">
        <v>55</v>
      </c>
      <c r="G8195" t="s">
        <v>16</v>
      </c>
      <c r="H8195">
        <v>0</v>
      </c>
      <c r="I8195" t="s">
        <v>17</v>
      </c>
      <c r="J8195" t="s">
        <v>2394</v>
      </c>
      <c r="K8195" s="3">
        <v>43307</v>
      </c>
      <c r="L8195" t="s">
        <v>2603</v>
      </c>
      <c r="M8195" t="s">
        <v>50</v>
      </c>
    </row>
    <row r="8196" spans="1:13" x14ac:dyDescent="0.3">
      <c r="A8196">
        <v>4.4000000000000004</v>
      </c>
      <c r="B8196" t="s">
        <v>2173</v>
      </c>
      <c r="C8196" t="s">
        <v>2012</v>
      </c>
      <c r="D8196">
        <v>276105</v>
      </c>
      <c r="E8196" t="s">
        <v>31</v>
      </c>
      <c r="F8196" t="s">
        <v>55</v>
      </c>
      <c r="G8196" t="s">
        <v>16</v>
      </c>
      <c r="H8196">
        <v>0</v>
      </c>
      <c r="I8196" t="s">
        <v>70</v>
      </c>
      <c r="J8196" t="s">
        <v>2016</v>
      </c>
      <c r="K8196" s="3">
        <v>43313</v>
      </c>
      <c r="L8196" t="s">
        <v>31</v>
      </c>
      <c r="M8196" t="s">
        <v>50</v>
      </c>
    </row>
    <row r="8197" spans="1:13" x14ac:dyDescent="0.3">
      <c r="A8197">
        <v>4.5</v>
      </c>
      <c r="B8197" t="s">
        <v>2127</v>
      </c>
      <c r="C8197" t="s">
        <v>2012</v>
      </c>
      <c r="D8197">
        <v>462614</v>
      </c>
      <c r="E8197" t="s">
        <v>12961</v>
      </c>
      <c r="F8197" t="s">
        <v>55</v>
      </c>
      <c r="G8197" t="s">
        <v>16</v>
      </c>
      <c r="H8197">
        <v>0</v>
      </c>
      <c r="I8197" t="s">
        <v>17</v>
      </c>
      <c r="J8197" t="s">
        <v>2016</v>
      </c>
      <c r="K8197" s="3">
        <v>43242</v>
      </c>
      <c r="L8197" t="s">
        <v>2128</v>
      </c>
      <c r="M8197" t="s">
        <v>20</v>
      </c>
    </row>
    <row r="8198" spans="1:13" x14ac:dyDescent="0.3">
      <c r="A8198">
        <v>4.0999999999999996</v>
      </c>
      <c r="B8198" t="s">
        <v>9238</v>
      </c>
      <c r="C8198" t="s">
        <v>2012</v>
      </c>
      <c r="D8198">
        <v>39895</v>
      </c>
      <c r="E8198" t="s">
        <v>12180</v>
      </c>
      <c r="F8198" t="s">
        <v>26</v>
      </c>
      <c r="G8198" t="s">
        <v>16</v>
      </c>
      <c r="H8198">
        <v>0</v>
      </c>
      <c r="I8198" t="s">
        <v>222</v>
      </c>
      <c r="J8198" t="s">
        <v>2139</v>
      </c>
      <c r="K8198" s="3">
        <v>43102</v>
      </c>
      <c r="L8198" t="s">
        <v>58</v>
      </c>
      <c r="M8198" t="s">
        <v>50</v>
      </c>
    </row>
    <row r="8199" spans="1:13" x14ac:dyDescent="0.3">
      <c r="A8199">
        <v>4.2</v>
      </c>
      <c r="B8199" t="s">
        <v>9239</v>
      </c>
      <c r="C8199" t="s">
        <v>2012</v>
      </c>
      <c r="D8199">
        <v>794058</v>
      </c>
      <c r="E8199" t="s">
        <v>12232</v>
      </c>
      <c r="F8199" t="s">
        <v>55</v>
      </c>
      <c r="G8199" t="s">
        <v>16</v>
      </c>
      <c r="H8199">
        <v>0</v>
      </c>
      <c r="I8199" t="s">
        <v>17</v>
      </c>
      <c r="J8199" t="s">
        <v>2060</v>
      </c>
      <c r="K8199" s="3">
        <v>43263</v>
      </c>
      <c r="L8199" t="s">
        <v>186</v>
      </c>
      <c r="M8199" t="s">
        <v>36</v>
      </c>
    </row>
    <row r="8200" spans="1:13" x14ac:dyDescent="0.3">
      <c r="A8200">
        <v>4</v>
      </c>
      <c r="B8200" t="s">
        <v>17199</v>
      </c>
      <c r="C8200" t="s">
        <v>4407</v>
      </c>
      <c r="D8200">
        <v>119685</v>
      </c>
      <c r="E8200" t="s">
        <v>12191</v>
      </c>
      <c r="F8200" t="s">
        <v>55</v>
      </c>
      <c r="G8200" t="s">
        <v>16</v>
      </c>
      <c r="H8200">
        <v>0</v>
      </c>
      <c r="I8200" t="s">
        <v>17</v>
      </c>
      <c r="J8200" t="s">
        <v>4408</v>
      </c>
      <c r="K8200" s="3">
        <v>43283</v>
      </c>
      <c r="L8200" t="s">
        <v>9241</v>
      </c>
      <c r="M8200" t="s">
        <v>20</v>
      </c>
    </row>
    <row r="8201" spans="1:13" x14ac:dyDescent="0.3">
      <c r="A8201">
        <v>3.6</v>
      </c>
      <c r="B8201" t="s">
        <v>17200</v>
      </c>
      <c r="C8201" t="s">
        <v>3677</v>
      </c>
      <c r="D8201">
        <v>301</v>
      </c>
      <c r="E8201" t="s">
        <v>12353</v>
      </c>
      <c r="F8201" t="s">
        <v>38</v>
      </c>
      <c r="G8201" t="s">
        <v>16</v>
      </c>
      <c r="H8201">
        <v>0</v>
      </c>
      <c r="I8201" t="s">
        <v>17</v>
      </c>
      <c r="J8201" t="s">
        <v>3678</v>
      </c>
      <c r="K8201" s="3">
        <v>43067</v>
      </c>
      <c r="L8201" t="s">
        <v>873</v>
      </c>
      <c r="M8201" t="s">
        <v>53</v>
      </c>
    </row>
    <row r="8202" spans="1:13" x14ac:dyDescent="0.3">
      <c r="A8202">
        <v>3.3</v>
      </c>
      <c r="B8202" t="s">
        <v>17201</v>
      </c>
      <c r="C8202" t="s">
        <v>3677</v>
      </c>
      <c r="D8202">
        <v>236</v>
      </c>
      <c r="E8202" t="s">
        <v>17202</v>
      </c>
      <c r="F8202" t="s">
        <v>38</v>
      </c>
      <c r="G8202" t="s">
        <v>16</v>
      </c>
      <c r="H8202">
        <v>0</v>
      </c>
      <c r="I8202" t="s">
        <v>17</v>
      </c>
      <c r="J8202" t="s">
        <v>3678</v>
      </c>
      <c r="K8202" s="3">
        <v>40806</v>
      </c>
      <c r="L8202">
        <v>1.6</v>
      </c>
      <c r="M8202" t="s">
        <v>284</v>
      </c>
    </row>
    <row r="8203" spans="1:13" x14ac:dyDescent="0.3">
      <c r="A8203">
        <v>4.7</v>
      </c>
      <c r="B8203" t="s">
        <v>9244</v>
      </c>
      <c r="C8203" t="s">
        <v>3677</v>
      </c>
      <c r="D8203">
        <v>88993</v>
      </c>
      <c r="E8203" t="s">
        <v>12389</v>
      </c>
      <c r="F8203" t="s">
        <v>55</v>
      </c>
      <c r="G8203" t="s">
        <v>16</v>
      </c>
      <c r="H8203">
        <v>0</v>
      </c>
      <c r="I8203" t="s">
        <v>17</v>
      </c>
      <c r="J8203" t="s">
        <v>3678</v>
      </c>
      <c r="K8203" s="3">
        <v>43261</v>
      </c>
      <c r="L8203" t="s">
        <v>3110</v>
      </c>
      <c r="M8203" t="s">
        <v>39</v>
      </c>
    </row>
    <row r="8204" spans="1:13" x14ac:dyDescent="0.3">
      <c r="A8204">
        <v>4.5999999999999996</v>
      </c>
      <c r="B8204" t="s">
        <v>13144</v>
      </c>
      <c r="C8204" t="s">
        <v>2012</v>
      </c>
      <c r="D8204">
        <v>338742</v>
      </c>
      <c r="E8204" t="s">
        <v>12409</v>
      </c>
      <c r="F8204" t="s">
        <v>26</v>
      </c>
      <c r="G8204" t="s">
        <v>16</v>
      </c>
      <c r="H8204">
        <v>0</v>
      </c>
      <c r="I8204" t="s">
        <v>30</v>
      </c>
      <c r="J8204" t="s">
        <v>2029</v>
      </c>
      <c r="K8204" s="3">
        <v>43315</v>
      </c>
      <c r="L8204" t="s">
        <v>2197</v>
      </c>
      <c r="M8204" t="s">
        <v>154</v>
      </c>
    </row>
    <row r="8205" spans="1:13" x14ac:dyDescent="0.3">
      <c r="A8205">
        <v>4.5</v>
      </c>
      <c r="B8205" t="s">
        <v>17203</v>
      </c>
      <c r="C8205" t="s">
        <v>1833</v>
      </c>
      <c r="D8205">
        <v>23</v>
      </c>
      <c r="E8205" t="s">
        <v>12203</v>
      </c>
      <c r="F8205" t="s">
        <v>60</v>
      </c>
      <c r="G8205" t="s">
        <v>16</v>
      </c>
      <c r="H8205">
        <v>0</v>
      </c>
      <c r="I8205" t="s">
        <v>17</v>
      </c>
      <c r="J8205" t="s">
        <v>1834</v>
      </c>
      <c r="K8205" s="3">
        <v>43292</v>
      </c>
      <c r="L8205" t="s">
        <v>359</v>
      </c>
      <c r="M8205" t="s">
        <v>46</v>
      </c>
    </row>
    <row r="8206" spans="1:13" x14ac:dyDescent="0.3">
      <c r="A8206">
        <v>3.9</v>
      </c>
      <c r="B8206" t="s">
        <v>17204</v>
      </c>
      <c r="C8206" t="s">
        <v>4407</v>
      </c>
      <c r="D8206">
        <v>4569</v>
      </c>
      <c r="E8206" t="s">
        <v>12391</v>
      </c>
      <c r="F8206" t="s">
        <v>22</v>
      </c>
      <c r="G8206" t="s">
        <v>16</v>
      </c>
      <c r="H8206">
        <v>0</v>
      </c>
      <c r="I8206" t="s">
        <v>17</v>
      </c>
      <c r="J8206" t="s">
        <v>4408</v>
      </c>
      <c r="K8206" s="3">
        <v>43091</v>
      </c>
      <c r="L8206" t="s">
        <v>9247</v>
      </c>
      <c r="M8206" t="s">
        <v>53</v>
      </c>
    </row>
    <row r="8207" spans="1:13" x14ac:dyDescent="0.3">
      <c r="A8207">
        <v>4.3</v>
      </c>
      <c r="B8207" t="s">
        <v>17205</v>
      </c>
      <c r="C8207" t="s">
        <v>3677</v>
      </c>
      <c r="D8207">
        <v>31</v>
      </c>
      <c r="E8207" t="s">
        <v>17206</v>
      </c>
      <c r="F8207" t="s">
        <v>60</v>
      </c>
      <c r="G8207" t="s">
        <v>16</v>
      </c>
      <c r="H8207">
        <v>0</v>
      </c>
      <c r="I8207" t="s">
        <v>17</v>
      </c>
      <c r="J8207" t="s">
        <v>3678</v>
      </c>
      <c r="K8207" s="3">
        <v>42716</v>
      </c>
      <c r="L8207">
        <v>1</v>
      </c>
      <c r="M8207" t="s">
        <v>20</v>
      </c>
    </row>
    <row r="8208" spans="1:13" x14ac:dyDescent="0.3">
      <c r="A8208" t="s">
        <v>12196</v>
      </c>
      <c r="B8208" t="s">
        <v>17207</v>
      </c>
      <c r="C8208" t="s">
        <v>2367</v>
      </c>
      <c r="D8208">
        <v>10</v>
      </c>
      <c r="E8208" t="s">
        <v>12301</v>
      </c>
      <c r="F8208" t="s">
        <v>482</v>
      </c>
      <c r="G8208" t="s">
        <v>16</v>
      </c>
      <c r="H8208">
        <v>0</v>
      </c>
      <c r="I8208" t="s">
        <v>30</v>
      </c>
      <c r="J8208" t="s">
        <v>1077</v>
      </c>
      <c r="K8208" s="3">
        <v>42714</v>
      </c>
      <c r="L8208" t="s">
        <v>121</v>
      </c>
      <c r="M8208" t="s">
        <v>32</v>
      </c>
    </row>
    <row r="8209" spans="1:13" x14ac:dyDescent="0.3">
      <c r="A8209">
        <v>3.9</v>
      </c>
      <c r="B8209" t="s">
        <v>17208</v>
      </c>
      <c r="C8209" t="s">
        <v>3677</v>
      </c>
      <c r="D8209">
        <v>203</v>
      </c>
      <c r="E8209" t="s">
        <v>12353</v>
      </c>
      <c r="F8209" t="s">
        <v>15</v>
      </c>
      <c r="G8209" t="s">
        <v>16</v>
      </c>
      <c r="H8209">
        <v>0</v>
      </c>
      <c r="I8209" t="s">
        <v>17</v>
      </c>
      <c r="J8209" t="s">
        <v>3678</v>
      </c>
      <c r="K8209" s="3">
        <v>42797</v>
      </c>
      <c r="L8209">
        <v>1.08</v>
      </c>
      <c r="M8209" t="s">
        <v>46</v>
      </c>
    </row>
    <row r="8210" spans="1:13" x14ac:dyDescent="0.3">
      <c r="A8210">
        <v>4.3</v>
      </c>
      <c r="B8210" t="s">
        <v>17209</v>
      </c>
      <c r="C8210" t="s">
        <v>3677</v>
      </c>
      <c r="D8210">
        <v>824</v>
      </c>
      <c r="E8210" t="s">
        <v>12181</v>
      </c>
      <c r="F8210" t="s">
        <v>15</v>
      </c>
      <c r="G8210" t="s">
        <v>16</v>
      </c>
      <c r="H8210">
        <v>0</v>
      </c>
      <c r="I8210" t="s">
        <v>17</v>
      </c>
      <c r="J8210" t="s">
        <v>3678</v>
      </c>
      <c r="K8210" s="3">
        <v>43082</v>
      </c>
      <c r="L8210" t="s">
        <v>121</v>
      </c>
      <c r="M8210" t="s">
        <v>50</v>
      </c>
    </row>
    <row r="8211" spans="1:13" x14ac:dyDescent="0.3">
      <c r="A8211" t="s">
        <v>12196</v>
      </c>
      <c r="B8211" t="s">
        <v>17210</v>
      </c>
      <c r="C8211" t="s">
        <v>4289</v>
      </c>
      <c r="D8211">
        <v>145</v>
      </c>
      <c r="E8211" t="s">
        <v>12256</v>
      </c>
      <c r="F8211" t="s">
        <v>15</v>
      </c>
      <c r="G8211" t="s">
        <v>16</v>
      </c>
      <c r="H8211">
        <v>0</v>
      </c>
      <c r="I8211" t="s">
        <v>17</v>
      </c>
      <c r="J8211" t="s">
        <v>4290</v>
      </c>
      <c r="K8211" s="3">
        <v>42426</v>
      </c>
      <c r="L8211" t="s">
        <v>787</v>
      </c>
      <c r="M8211" t="s">
        <v>53</v>
      </c>
    </row>
    <row r="8212" spans="1:13" x14ac:dyDescent="0.3">
      <c r="A8212" t="s">
        <v>12196</v>
      </c>
      <c r="B8212" t="s">
        <v>17211</v>
      </c>
      <c r="C8212" t="s">
        <v>3677</v>
      </c>
      <c r="D8212">
        <v>0</v>
      </c>
      <c r="E8212" t="s">
        <v>12284</v>
      </c>
      <c r="F8212" t="s">
        <v>665</v>
      </c>
      <c r="G8212" t="s">
        <v>16</v>
      </c>
      <c r="H8212">
        <v>0</v>
      </c>
      <c r="I8212" t="s">
        <v>17</v>
      </c>
      <c r="J8212" t="s">
        <v>3678</v>
      </c>
      <c r="K8212" s="3">
        <v>42805</v>
      </c>
      <c r="L8212" t="s">
        <v>7060</v>
      </c>
      <c r="M8212" t="s">
        <v>20</v>
      </c>
    </row>
    <row r="8213" spans="1:13" x14ac:dyDescent="0.3">
      <c r="A8213">
        <v>3.1</v>
      </c>
      <c r="B8213" t="s">
        <v>17212</v>
      </c>
      <c r="C8213" t="s">
        <v>3958</v>
      </c>
      <c r="D8213">
        <v>19</v>
      </c>
      <c r="E8213" t="s">
        <v>12285</v>
      </c>
      <c r="F8213" t="s">
        <v>816</v>
      </c>
      <c r="G8213" t="s">
        <v>383</v>
      </c>
      <c r="H8213" s="2">
        <v>8.99</v>
      </c>
      <c r="I8213" t="s">
        <v>17</v>
      </c>
      <c r="J8213" t="s">
        <v>3959</v>
      </c>
      <c r="K8213" s="3">
        <v>42677</v>
      </c>
      <c r="L8213" t="s">
        <v>78</v>
      </c>
      <c r="M8213" t="s">
        <v>53</v>
      </c>
    </row>
    <row r="8214" spans="1:13" x14ac:dyDescent="0.3">
      <c r="A8214">
        <v>4.4000000000000004</v>
      </c>
      <c r="B8214" t="s">
        <v>17213</v>
      </c>
      <c r="C8214" t="s">
        <v>3677</v>
      </c>
      <c r="D8214">
        <v>9</v>
      </c>
      <c r="E8214" t="s">
        <v>12185</v>
      </c>
      <c r="F8214" t="s">
        <v>663</v>
      </c>
      <c r="G8214" t="s">
        <v>383</v>
      </c>
      <c r="H8214" s="2">
        <v>2.99</v>
      </c>
      <c r="I8214" t="s">
        <v>17</v>
      </c>
      <c r="J8214" t="s">
        <v>3678</v>
      </c>
      <c r="K8214" s="3">
        <v>43223</v>
      </c>
      <c r="L8214" t="s">
        <v>9256</v>
      </c>
      <c r="M8214" t="s">
        <v>334</v>
      </c>
    </row>
    <row r="8215" spans="1:13" x14ac:dyDescent="0.3">
      <c r="A8215">
        <v>3.7</v>
      </c>
      <c r="B8215" t="s">
        <v>17214</v>
      </c>
      <c r="C8215" t="s">
        <v>2367</v>
      </c>
      <c r="D8215">
        <v>6514</v>
      </c>
      <c r="E8215" t="s">
        <v>12752</v>
      </c>
      <c r="F8215" t="s">
        <v>22</v>
      </c>
      <c r="G8215" t="s">
        <v>16</v>
      </c>
      <c r="H8215">
        <v>0</v>
      </c>
      <c r="I8215" t="s">
        <v>17</v>
      </c>
      <c r="J8215" t="s">
        <v>2130</v>
      </c>
      <c r="K8215" s="3">
        <v>43243</v>
      </c>
      <c r="L8215" t="s">
        <v>1981</v>
      </c>
      <c r="M8215" t="s">
        <v>46</v>
      </c>
    </row>
    <row r="8216" spans="1:13" x14ac:dyDescent="0.3">
      <c r="A8216">
        <v>4.5999999999999996</v>
      </c>
      <c r="B8216" t="s">
        <v>17215</v>
      </c>
      <c r="C8216" t="s">
        <v>2367</v>
      </c>
      <c r="D8216">
        <v>37</v>
      </c>
      <c r="E8216" t="s">
        <v>12438</v>
      </c>
      <c r="F8216" t="s">
        <v>482</v>
      </c>
      <c r="G8216" t="s">
        <v>16</v>
      </c>
      <c r="H8216">
        <v>0</v>
      </c>
      <c r="I8216" t="s">
        <v>17</v>
      </c>
      <c r="J8216" t="s">
        <v>901</v>
      </c>
      <c r="K8216" s="3">
        <v>41807</v>
      </c>
      <c r="L8216">
        <v>1.9</v>
      </c>
      <c r="M8216" t="s">
        <v>122</v>
      </c>
    </row>
    <row r="8217" spans="1:13" x14ac:dyDescent="0.3">
      <c r="A8217">
        <v>4.5999999999999996</v>
      </c>
      <c r="B8217" t="s">
        <v>17216</v>
      </c>
      <c r="C8217" t="s">
        <v>3677</v>
      </c>
      <c r="D8217">
        <v>154</v>
      </c>
      <c r="E8217" t="s">
        <v>12459</v>
      </c>
      <c r="F8217" t="s">
        <v>15</v>
      </c>
      <c r="G8217" t="s">
        <v>16</v>
      </c>
      <c r="H8217">
        <v>0</v>
      </c>
      <c r="I8217" t="s">
        <v>17</v>
      </c>
      <c r="J8217" t="s">
        <v>3678</v>
      </c>
      <c r="K8217" s="3">
        <v>43307</v>
      </c>
      <c r="L8217">
        <v>1.1000000000000001</v>
      </c>
      <c r="M8217" t="s">
        <v>36</v>
      </c>
    </row>
    <row r="8218" spans="1:13" x14ac:dyDescent="0.3">
      <c r="A8218">
        <v>2.7</v>
      </c>
      <c r="B8218" t="s">
        <v>17217</v>
      </c>
      <c r="C8218" t="s">
        <v>3677</v>
      </c>
      <c r="D8218">
        <v>7</v>
      </c>
      <c r="E8218" t="s">
        <v>12215</v>
      </c>
      <c r="F8218" t="s">
        <v>816</v>
      </c>
      <c r="G8218" t="s">
        <v>16</v>
      </c>
      <c r="H8218">
        <v>0</v>
      </c>
      <c r="I8218" t="s">
        <v>17</v>
      </c>
      <c r="J8218" t="s">
        <v>3678</v>
      </c>
      <c r="K8218" s="3">
        <v>42905</v>
      </c>
      <c r="L8218" t="s">
        <v>885</v>
      </c>
      <c r="M8218" t="s">
        <v>36</v>
      </c>
    </row>
    <row r="8219" spans="1:13" x14ac:dyDescent="0.3">
      <c r="A8219" t="s">
        <v>12196</v>
      </c>
      <c r="B8219" t="s">
        <v>17218</v>
      </c>
      <c r="C8219" t="s">
        <v>3533</v>
      </c>
      <c r="D8219">
        <v>4</v>
      </c>
      <c r="E8219" t="s">
        <v>12230</v>
      </c>
      <c r="F8219" t="s">
        <v>816</v>
      </c>
      <c r="G8219" t="s">
        <v>16</v>
      </c>
      <c r="H8219">
        <v>0</v>
      </c>
      <c r="I8219" t="s">
        <v>17</v>
      </c>
      <c r="J8219" t="s">
        <v>3534</v>
      </c>
      <c r="K8219" s="3">
        <v>43088</v>
      </c>
      <c r="L8219">
        <v>1</v>
      </c>
      <c r="M8219" t="s">
        <v>53</v>
      </c>
    </row>
    <row r="8220" spans="1:13" x14ac:dyDescent="0.3">
      <c r="A8220" t="s">
        <v>12196</v>
      </c>
      <c r="B8220" t="s">
        <v>17219</v>
      </c>
      <c r="C8220" t="s">
        <v>3958</v>
      </c>
      <c r="D8220">
        <v>3</v>
      </c>
      <c r="E8220" t="s">
        <v>17220</v>
      </c>
      <c r="F8220" t="s">
        <v>482</v>
      </c>
      <c r="G8220" t="s">
        <v>16</v>
      </c>
      <c r="H8220">
        <v>0</v>
      </c>
      <c r="I8220" t="s">
        <v>17</v>
      </c>
      <c r="J8220" t="s">
        <v>3959</v>
      </c>
      <c r="K8220" s="3">
        <v>41660</v>
      </c>
      <c r="L8220" t="s">
        <v>24</v>
      </c>
      <c r="M8220" t="s">
        <v>3359</v>
      </c>
    </row>
    <row r="8221" spans="1:13" x14ac:dyDescent="0.3">
      <c r="A8221">
        <v>4.0999999999999996</v>
      </c>
      <c r="B8221" t="s">
        <v>17221</v>
      </c>
      <c r="C8221" t="s">
        <v>239</v>
      </c>
      <c r="D8221">
        <v>70</v>
      </c>
      <c r="E8221" t="s">
        <v>12349</v>
      </c>
      <c r="F8221" t="s">
        <v>816</v>
      </c>
      <c r="G8221" t="s">
        <v>383</v>
      </c>
      <c r="H8221" s="2">
        <v>0.99</v>
      </c>
      <c r="I8221" t="s">
        <v>17</v>
      </c>
      <c r="J8221" t="s">
        <v>241</v>
      </c>
      <c r="K8221" s="3">
        <v>41516</v>
      </c>
      <c r="L8221">
        <v>1.3</v>
      </c>
      <c r="M8221" t="s">
        <v>284</v>
      </c>
    </row>
    <row r="8222" spans="1:13" x14ac:dyDescent="0.3">
      <c r="A8222">
        <v>4.2</v>
      </c>
      <c r="B8222" t="s">
        <v>17222</v>
      </c>
      <c r="C8222" t="s">
        <v>239</v>
      </c>
      <c r="D8222">
        <v>459</v>
      </c>
      <c r="E8222" t="s">
        <v>12216</v>
      </c>
      <c r="F8222" t="s">
        <v>15</v>
      </c>
      <c r="G8222" t="s">
        <v>16</v>
      </c>
      <c r="H8222">
        <v>0</v>
      </c>
      <c r="I8222" t="s">
        <v>17</v>
      </c>
      <c r="J8222" t="s">
        <v>241</v>
      </c>
      <c r="K8222" s="3">
        <v>42644</v>
      </c>
      <c r="L8222">
        <v>1.2</v>
      </c>
      <c r="M8222" t="s">
        <v>53</v>
      </c>
    </row>
    <row r="8223" spans="1:13" x14ac:dyDescent="0.3">
      <c r="A8223">
        <v>1.9</v>
      </c>
      <c r="B8223" t="s">
        <v>17223</v>
      </c>
      <c r="C8223" t="s">
        <v>4407</v>
      </c>
      <c r="D8223">
        <v>179</v>
      </c>
      <c r="E8223" t="s">
        <v>12223</v>
      </c>
      <c r="F8223" t="s">
        <v>15</v>
      </c>
      <c r="G8223" t="s">
        <v>16</v>
      </c>
      <c r="H8223">
        <v>0</v>
      </c>
      <c r="I8223" t="s">
        <v>17</v>
      </c>
      <c r="J8223" t="s">
        <v>4408</v>
      </c>
      <c r="K8223" s="3">
        <v>43172</v>
      </c>
      <c r="L8223">
        <v>3.05</v>
      </c>
      <c r="M8223" t="s">
        <v>50</v>
      </c>
    </row>
    <row r="8224" spans="1:13" x14ac:dyDescent="0.3">
      <c r="A8224">
        <v>4.5999999999999996</v>
      </c>
      <c r="B8224" t="s">
        <v>17224</v>
      </c>
      <c r="C8224" t="s">
        <v>309</v>
      </c>
      <c r="D8224">
        <v>17</v>
      </c>
      <c r="E8224" t="s">
        <v>12221</v>
      </c>
      <c r="F8224" t="s">
        <v>482</v>
      </c>
      <c r="G8224" t="s">
        <v>16</v>
      </c>
      <c r="H8224">
        <v>0</v>
      </c>
      <c r="I8224" t="s">
        <v>17</v>
      </c>
      <c r="J8224" t="s">
        <v>310</v>
      </c>
      <c r="K8224" s="3">
        <v>43077</v>
      </c>
      <c r="L8224">
        <v>1.4</v>
      </c>
      <c r="M8224" t="s">
        <v>53</v>
      </c>
    </row>
    <row r="8225" spans="1:13" x14ac:dyDescent="0.3">
      <c r="A8225" t="s">
        <v>12196</v>
      </c>
      <c r="B8225" t="s">
        <v>17225</v>
      </c>
      <c r="C8225" t="s">
        <v>3533</v>
      </c>
      <c r="D8225">
        <v>1</v>
      </c>
      <c r="E8225" t="s">
        <v>12223</v>
      </c>
      <c r="F8225" t="s">
        <v>482</v>
      </c>
      <c r="G8225" t="s">
        <v>16</v>
      </c>
      <c r="H8225">
        <v>0</v>
      </c>
      <c r="I8225" t="s">
        <v>17</v>
      </c>
      <c r="J8225" t="s">
        <v>3534</v>
      </c>
      <c r="K8225" s="3">
        <v>42859</v>
      </c>
      <c r="L8225" t="s">
        <v>885</v>
      </c>
      <c r="M8225" t="s">
        <v>32</v>
      </c>
    </row>
    <row r="8226" spans="1:13" x14ac:dyDescent="0.3">
      <c r="A8226">
        <v>4.2</v>
      </c>
      <c r="B8226" t="s">
        <v>17226</v>
      </c>
      <c r="C8226" t="s">
        <v>3677</v>
      </c>
      <c r="D8226">
        <v>265</v>
      </c>
      <c r="E8226" t="s">
        <v>31</v>
      </c>
      <c r="F8226" t="s">
        <v>15</v>
      </c>
      <c r="G8226" t="s">
        <v>16</v>
      </c>
      <c r="H8226">
        <v>0</v>
      </c>
      <c r="I8226" t="s">
        <v>17</v>
      </c>
      <c r="J8226" t="s">
        <v>3678</v>
      </c>
      <c r="K8226" s="3">
        <v>42512</v>
      </c>
      <c r="L8226">
        <v>1.7</v>
      </c>
      <c r="M8226" t="s">
        <v>53</v>
      </c>
    </row>
    <row r="8227" spans="1:13" x14ac:dyDescent="0.3">
      <c r="A8227" t="s">
        <v>12196</v>
      </c>
      <c r="B8227" t="s">
        <v>17227</v>
      </c>
      <c r="C8227" t="s">
        <v>3677</v>
      </c>
      <c r="D8227">
        <v>0</v>
      </c>
      <c r="E8227" t="s">
        <v>17228</v>
      </c>
      <c r="F8227" t="s">
        <v>838</v>
      </c>
      <c r="G8227" t="s">
        <v>383</v>
      </c>
      <c r="H8227" s="2">
        <v>0.99</v>
      </c>
      <c r="I8227" t="s">
        <v>17</v>
      </c>
      <c r="J8227" t="s">
        <v>3678</v>
      </c>
      <c r="K8227" s="3">
        <v>42403</v>
      </c>
      <c r="L8227" t="s">
        <v>885</v>
      </c>
      <c r="M8227" t="s">
        <v>143</v>
      </c>
    </row>
    <row r="8228" spans="1:13" x14ac:dyDescent="0.3">
      <c r="A8228">
        <v>4.4000000000000004</v>
      </c>
      <c r="B8228" t="s">
        <v>17229</v>
      </c>
      <c r="C8228" t="s">
        <v>239</v>
      </c>
      <c r="D8228">
        <v>121</v>
      </c>
      <c r="E8228" t="s">
        <v>12179</v>
      </c>
      <c r="F8228" t="s">
        <v>15</v>
      </c>
      <c r="G8228" t="s">
        <v>16</v>
      </c>
      <c r="H8228">
        <v>0</v>
      </c>
      <c r="I8228" t="s">
        <v>17</v>
      </c>
      <c r="J8228" t="s">
        <v>241</v>
      </c>
      <c r="K8228" s="3">
        <v>42727</v>
      </c>
      <c r="L8228" t="s">
        <v>2428</v>
      </c>
      <c r="M8228" t="s">
        <v>50</v>
      </c>
    </row>
    <row r="8229" spans="1:13" x14ac:dyDescent="0.3">
      <c r="A8229">
        <v>4.2</v>
      </c>
      <c r="B8229" t="s">
        <v>17230</v>
      </c>
      <c r="C8229" t="s">
        <v>309</v>
      </c>
      <c r="D8229">
        <v>100</v>
      </c>
      <c r="E8229" t="s">
        <v>12794</v>
      </c>
      <c r="F8229" t="s">
        <v>15</v>
      </c>
      <c r="G8229" t="s">
        <v>16</v>
      </c>
      <c r="H8229">
        <v>0</v>
      </c>
      <c r="I8229" t="s">
        <v>17</v>
      </c>
      <c r="J8229" t="s">
        <v>310</v>
      </c>
      <c r="K8229" s="3">
        <v>43302</v>
      </c>
      <c r="L8229" t="s">
        <v>24</v>
      </c>
      <c r="M8229" t="s">
        <v>50</v>
      </c>
    </row>
    <row r="8230" spans="1:13" x14ac:dyDescent="0.3">
      <c r="A8230">
        <v>3.9</v>
      </c>
      <c r="B8230" t="s">
        <v>17231</v>
      </c>
      <c r="C8230" t="s">
        <v>3677</v>
      </c>
      <c r="D8230">
        <v>64</v>
      </c>
      <c r="E8230" t="s">
        <v>13455</v>
      </c>
      <c r="F8230" t="s">
        <v>60</v>
      </c>
      <c r="G8230" t="s">
        <v>16</v>
      </c>
      <c r="H8230">
        <v>0</v>
      </c>
      <c r="I8230" t="s">
        <v>17</v>
      </c>
      <c r="J8230" t="s">
        <v>3678</v>
      </c>
      <c r="K8230" s="3">
        <v>42887</v>
      </c>
      <c r="L8230">
        <v>1.24</v>
      </c>
      <c r="M8230" t="s">
        <v>36</v>
      </c>
    </row>
    <row r="8231" spans="1:13" x14ac:dyDescent="0.3">
      <c r="A8231">
        <v>2.4</v>
      </c>
      <c r="B8231" t="s">
        <v>17232</v>
      </c>
      <c r="C8231" t="s">
        <v>2965</v>
      </c>
      <c r="D8231">
        <v>37</v>
      </c>
      <c r="E8231" t="s">
        <v>12194</v>
      </c>
      <c r="F8231" t="s">
        <v>60</v>
      </c>
      <c r="G8231" t="s">
        <v>16</v>
      </c>
      <c r="H8231">
        <v>0</v>
      </c>
      <c r="I8231" t="s">
        <v>30</v>
      </c>
      <c r="J8231" t="s">
        <v>2966</v>
      </c>
      <c r="K8231" s="3">
        <v>42911</v>
      </c>
      <c r="L8231">
        <v>1</v>
      </c>
      <c r="M8231" t="s">
        <v>50</v>
      </c>
    </row>
    <row r="8232" spans="1:13" x14ac:dyDescent="0.3">
      <c r="A8232">
        <v>5</v>
      </c>
      <c r="B8232" t="s">
        <v>17233</v>
      </c>
      <c r="C8232" t="s">
        <v>1893</v>
      </c>
      <c r="D8232">
        <v>5</v>
      </c>
      <c r="E8232" t="s">
        <v>12314</v>
      </c>
      <c r="F8232" t="s">
        <v>665</v>
      </c>
      <c r="G8232" t="s">
        <v>16</v>
      </c>
      <c r="H8232">
        <v>0</v>
      </c>
      <c r="I8232" t="s">
        <v>17</v>
      </c>
      <c r="J8232" t="s">
        <v>1894</v>
      </c>
      <c r="K8232" s="3">
        <v>42978</v>
      </c>
      <c r="L8232" t="s">
        <v>121</v>
      </c>
      <c r="M8232" t="s">
        <v>53</v>
      </c>
    </row>
    <row r="8233" spans="1:13" x14ac:dyDescent="0.3">
      <c r="A8233">
        <v>3.9</v>
      </c>
      <c r="B8233" t="s">
        <v>17234</v>
      </c>
      <c r="C8233" t="s">
        <v>3677</v>
      </c>
      <c r="D8233">
        <v>21</v>
      </c>
      <c r="E8233" t="s">
        <v>12216</v>
      </c>
      <c r="F8233" t="s">
        <v>15</v>
      </c>
      <c r="G8233" t="s">
        <v>16</v>
      </c>
      <c r="H8233">
        <v>0</v>
      </c>
      <c r="I8233" t="s">
        <v>17</v>
      </c>
      <c r="J8233" t="s">
        <v>3678</v>
      </c>
      <c r="K8233" s="3">
        <v>43119</v>
      </c>
      <c r="L8233" t="s">
        <v>9276</v>
      </c>
      <c r="M8233" t="s">
        <v>143</v>
      </c>
    </row>
    <row r="8234" spans="1:13" x14ac:dyDescent="0.3">
      <c r="A8234" t="s">
        <v>12196</v>
      </c>
      <c r="B8234" t="s">
        <v>17235</v>
      </c>
      <c r="C8234" t="s">
        <v>239</v>
      </c>
      <c r="D8234">
        <v>0</v>
      </c>
      <c r="E8234" t="s">
        <v>12301</v>
      </c>
      <c r="F8234" t="s">
        <v>838</v>
      </c>
      <c r="G8234" t="s">
        <v>16</v>
      </c>
      <c r="H8234">
        <v>0</v>
      </c>
      <c r="I8234" t="s">
        <v>17</v>
      </c>
      <c r="J8234" t="s">
        <v>241</v>
      </c>
      <c r="K8234" s="3">
        <v>43262</v>
      </c>
      <c r="L8234" t="s">
        <v>19</v>
      </c>
      <c r="M8234" t="s">
        <v>50</v>
      </c>
    </row>
    <row r="8235" spans="1:13" x14ac:dyDescent="0.3">
      <c r="A8235">
        <v>3.7</v>
      </c>
      <c r="B8235" t="s">
        <v>17236</v>
      </c>
      <c r="C8235" t="s">
        <v>4407</v>
      </c>
      <c r="D8235">
        <v>78</v>
      </c>
      <c r="E8235" t="s">
        <v>12556</v>
      </c>
      <c r="F8235" t="s">
        <v>15</v>
      </c>
      <c r="G8235" t="s">
        <v>16</v>
      </c>
      <c r="H8235">
        <v>0</v>
      </c>
      <c r="I8235" t="s">
        <v>17</v>
      </c>
      <c r="J8235" t="s">
        <v>4408</v>
      </c>
      <c r="K8235" s="3">
        <v>42837</v>
      </c>
      <c r="L8235" t="s">
        <v>885</v>
      </c>
      <c r="M8235" t="s">
        <v>122</v>
      </c>
    </row>
    <row r="8236" spans="1:13" x14ac:dyDescent="0.3">
      <c r="A8236">
        <v>5</v>
      </c>
      <c r="B8236" t="s">
        <v>17237</v>
      </c>
      <c r="C8236" t="s">
        <v>309</v>
      </c>
      <c r="D8236">
        <v>5</v>
      </c>
      <c r="E8236" t="s">
        <v>12177</v>
      </c>
      <c r="F8236" t="s">
        <v>665</v>
      </c>
      <c r="G8236" t="s">
        <v>16</v>
      </c>
      <c r="H8236">
        <v>0</v>
      </c>
      <c r="I8236" t="s">
        <v>17</v>
      </c>
      <c r="J8236" t="s">
        <v>310</v>
      </c>
      <c r="K8236" s="3">
        <v>43179</v>
      </c>
      <c r="L8236" t="s">
        <v>2226</v>
      </c>
      <c r="M8236" t="s">
        <v>50</v>
      </c>
    </row>
    <row r="8237" spans="1:13" x14ac:dyDescent="0.3">
      <c r="A8237">
        <v>4</v>
      </c>
      <c r="B8237" t="s">
        <v>17238</v>
      </c>
      <c r="C8237" t="s">
        <v>2367</v>
      </c>
      <c r="D8237">
        <v>3323</v>
      </c>
      <c r="E8237" t="s">
        <v>12681</v>
      </c>
      <c r="F8237" t="s">
        <v>34</v>
      </c>
      <c r="G8237" t="s">
        <v>16</v>
      </c>
      <c r="H8237">
        <v>0</v>
      </c>
      <c r="I8237" t="s">
        <v>17</v>
      </c>
      <c r="J8237" t="s">
        <v>2130</v>
      </c>
      <c r="K8237" s="3">
        <v>43188</v>
      </c>
      <c r="L8237">
        <v>1.9</v>
      </c>
      <c r="M8237" t="s">
        <v>53</v>
      </c>
    </row>
    <row r="8238" spans="1:13" x14ac:dyDescent="0.3">
      <c r="A8238">
        <v>3</v>
      </c>
      <c r="B8238" t="s">
        <v>17239</v>
      </c>
      <c r="C8238" t="s">
        <v>3223</v>
      </c>
      <c r="D8238">
        <v>1</v>
      </c>
      <c r="E8238" t="s">
        <v>12251</v>
      </c>
      <c r="F8238" t="s">
        <v>838</v>
      </c>
      <c r="G8238" t="s">
        <v>383</v>
      </c>
      <c r="H8238" s="2">
        <v>3.49</v>
      </c>
      <c r="I8238" t="s">
        <v>17</v>
      </c>
      <c r="J8238" t="s">
        <v>3224</v>
      </c>
      <c r="K8238" s="3">
        <v>43028</v>
      </c>
      <c r="L8238">
        <v>1</v>
      </c>
      <c r="M8238" t="s">
        <v>32</v>
      </c>
    </row>
    <row r="8239" spans="1:13" x14ac:dyDescent="0.3">
      <c r="A8239">
        <v>4.0999999999999996</v>
      </c>
      <c r="B8239" t="s">
        <v>17240</v>
      </c>
      <c r="C8239" t="s">
        <v>3677</v>
      </c>
      <c r="D8239">
        <v>29</v>
      </c>
      <c r="E8239" t="s">
        <v>12353</v>
      </c>
      <c r="F8239" t="s">
        <v>60</v>
      </c>
      <c r="G8239" t="s">
        <v>16</v>
      </c>
      <c r="H8239">
        <v>0</v>
      </c>
      <c r="I8239" t="s">
        <v>17</v>
      </c>
      <c r="J8239" t="s">
        <v>3678</v>
      </c>
      <c r="K8239" s="3">
        <v>42485</v>
      </c>
      <c r="L8239">
        <v>1.2</v>
      </c>
      <c r="M8239" t="s">
        <v>20</v>
      </c>
    </row>
    <row r="8240" spans="1:13" x14ac:dyDescent="0.3">
      <c r="A8240">
        <v>4.8</v>
      </c>
      <c r="B8240" t="s">
        <v>17241</v>
      </c>
      <c r="C8240" t="s">
        <v>2367</v>
      </c>
      <c r="D8240">
        <v>21</v>
      </c>
      <c r="E8240" t="s">
        <v>12582</v>
      </c>
      <c r="F8240" t="s">
        <v>482</v>
      </c>
      <c r="G8240" t="s">
        <v>16</v>
      </c>
      <c r="H8240">
        <v>0</v>
      </c>
      <c r="I8240" t="s">
        <v>17</v>
      </c>
      <c r="J8240" t="s">
        <v>2190</v>
      </c>
      <c r="K8240" s="3">
        <v>43285</v>
      </c>
      <c r="L8240">
        <v>1.1000000000000001</v>
      </c>
      <c r="M8240" t="s">
        <v>50</v>
      </c>
    </row>
    <row r="8241" spans="1:13" x14ac:dyDescent="0.3">
      <c r="A8241">
        <v>4.5</v>
      </c>
      <c r="B8241" t="s">
        <v>17242</v>
      </c>
      <c r="C8241" t="s">
        <v>2012</v>
      </c>
      <c r="D8241">
        <v>33</v>
      </c>
      <c r="E8241" t="s">
        <v>12516</v>
      </c>
      <c r="F8241" t="s">
        <v>482</v>
      </c>
      <c r="G8241" t="s">
        <v>16</v>
      </c>
      <c r="H8241">
        <v>0</v>
      </c>
      <c r="I8241" t="s">
        <v>70</v>
      </c>
      <c r="J8241" t="s">
        <v>2029</v>
      </c>
      <c r="K8241" s="3">
        <v>43306</v>
      </c>
      <c r="L8241" t="s">
        <v>2081</v>
      </c>
      <c r="M8241" t="s">
        <v>39</v>
      </c>
    </row>
    <row r="8242" spans="1:13" x14ac:dyDescent="0.3">
      <c r="A8242">
        <v>3.5</v>
      </c>
      <c r="B8242" t="s">
        <v>17243</v>
      </c>
      <c r="C8242" t="s">
        <v>3677</v>
      </c>
      <c r="D8242">
        <v>13</v>
      </c>
      <c r="E8242" t="s">
        <v>12556</v>
      </c>
      <c r="F8242" t="s">
        <v>482</v>
      </c>
      <c r="G8242" t="s">
        <v>16</v>
      </c>
      <c r="H8242">
        <v>0</v>
      </c>
      <c r="I8242" t="s">
        <v>17</v>
      </c>
      <c r="J8242" t="s">
        <v>3678</v>
      </c>
      <c r="K8242" s="3">
        <v>42934</v>
      </c>
      <c r="L8242">
        <v>1.01</v>
      </c>
      <c r="M8242" t="s">
        <v>53</v>
      </c>
    </row>
    <row r="8243" spans="1:13" x14ac:dyDescent="0.3">
      <c r="A8243" t="s">
        <v>12196</v>
      </c>
      <c r="B8243" t="s">
        <v>17244</v>
      </c>
      <c r="C8243" t="s">
        <v>3223</v>
      </c>
      <c r="D8243">
        <v>0</v>
      </c>
      <c r="E8243" t="s">
        <v>12353</v>
      </c>
      <c r="F8243" t="s">
        <v>665</v>
      </c>
      <c r="G8243" t="s">
        <v>16</v>
      </c>
      <c r="H8243">
        <v>0</v>
      </c>
      <c r="I8243" t="s">
        <v>17</v>
      </c>
      <c r="J8243" t="s">
        <v>3224</v>
      </c>
      <c r="K8243" s="3">
        <v>43028</v>
      </c>
      <c r="L8243">
        <v>1</v>
      </c>
      <c r="M8243" t="s">
        <v>32</v>
      </c>
    </row>
    <row r="8244" spans="1:13" x14ac:dyDescent="0.3">
      <c r="A8244" t="s">
        <v>12196</v>
      </c>
      <c r="B8244" t="s">
        <v>17245</v>
      </c>
      <c r="C8244" t="s">
        <v>3677</v>
      </c>
      <c r="D8244">
        <v>0</v>
      </c>
      <c r="E8244" t="s">
        <v>12222</v>
      </c>
      <c r="F8244" t="s">
        <v>865</v>
      </c>
      <c r="G8244" t="s">
        <v>383</v>
      </c>
      <c r="H8244" s="2">
        <v>1.49</v>
      </c>
      <c r="I8244" t="s">
        <v>17</v>
      </c>
      <c r="J8244" t="s">
        <v>3678</v>
      </c>
      <c r="K8244" s="3">
        <v>43174</v>
      </c>
      <c r="L8244" t="s">
        <v>121</v>
      </c>
      <c r="M8244" t="s">
        <v>50</v>
      </c>
    </row>
    <row r="8245" spans="1:13" x14ac:dyDescent="0.3">
      <c r="A8245" t="s">
        <v>12196</v>
      </c>
      <c r="B8245" t="s">
        <v>17246</v>
      </c>
      <c r="C8245" t="s">
        <v>4407</v>
      </c>
      <c r="D8245">
        <v>9</v>
      </c>
      <c r="E8245" t="s">
        <v>12223</v>
      </c>
      <c r="F8245" t="s">
        <v>482</v>
      </c>
      <c r="G8245" t="s">
        <v>16</v>
      </c>
      <c r="H8245">
        <v>0</v>
      </c>
      <c r="I8245" t="s">
        <v>17</v>
      </c>
      <c r="J8245" t="s">
        <v>4408</v>
      </c>
      <c r="K8245" s="3">
        <v>43241</v>
      </c>
      <c r="L8245">
        <v>2.2999999999999998</v>
      </c>
      <c r="M8245" t="s">
        <v>50</v>
      </c>
    </row>
    <row r="8246" spans="1:13" x14ac:dyDescent="0.3">
      <c r="A8246">
        <v>4.5</v>
      </c>
      <c r="B8246" t="s">
        <v>17247</v>
      </c>
      <c r="C8246" t="s">
        <v>3677</v>
      </c>
      <c r="D8246">
        <v>954</v>
      </c>
      <c r="E8246" t="s">
        <v>12713</v>
      </c>
      <c r="F8246" t="s">
        <v>15</v>
      </c>
      <c r="G8246" t="s">
        <v>16</v>
      </c>
      <c r="H8246">
        <v>0</v>
      </c>
      <c r="I8246" t="s">
        <v>30</v>
      </c>
      <c r="J8246" t="s">
        <v>3678</v>
      </c>
      <c r="K8246" s="3">
        <v>42562</v>
      </c>
      <c r="L8246" t="s">
        <v>9290</v>
      </c>
      <c r="M8246" t="s">
        <v>50</v>
      </c>
    </row>
    <row r="8247" spans="1:13" x14ac:dyDescent="0.3">
      <c r="A8247">
        <v>4.5</v>
      </c>
      <c r="B8247" t="s">
        <v>17248</v>
      </c>
      <c r="C8247" t="s">
        <v>2367</v>
      </c>
      <c r="D8247">
        <v>355613</v>
      </c>
      <c r="E8247" t="s">
        <v>12715</v>
      </c>
      <c r="F8247" t="s">
        <v>55</v>
      </c>
      <c r="G8247" t="s">
        <v>16</v>
      </c>
      <c r="H8247">
        <v>0</v>
      </c>
      <c r="I8247" t="s">
        <v>30</v>
      </c>
      <c r="J8247" t="s">
        <v>2190</v>
      </c>
      <c r="K8247" s="3">
        <v>43314</v>
      </c>
      <c r="L8247" t="s">
        <v>9292</v>
      </c>
      <c r="M8247" t="s">
        <v>36</v>
      </c>
    </row>
    <row r="8248" spans="1:13" x14ac:dyDescent="0.3">
      <c r="A8248">
        <v>4.2</v>
      </c>
      <c r="B8248" t="s">
        <v>12434</v>
      </c>
      <c r="C8248" t="s">
        <v>433</v>
      </c>
      <c r="D8248">
        <v>25673</v>
      </c>
      <c r="E8248" t="s">
        <v>31</v>
      </c>
      <c r="F8248" t="s">
        <v>42</v>
      </c>
      <c r="G8248" t="s">
        <v>16</v>
      </c>
      <c r="H8248">
        <v>0</v>
      </c>
      <c r="I8248" t="s">
        <v>30</v>
      </c>
      <c r="J8248" t="s">
        <v>434</v>
      </c>
      <c r="K8248" s="3">
        <v>43256</v>
      </c>
      <c r="L8248" t="s">
        <v>31</v>
      </c>
      <c r="M8248" t="s">
        <v>31</v>
      </c>
    </row>
    <row r="8249" spans="1:13" x14ac:dyDescent="0.3">
      <c r="A8249">
        <v>4.3</v>
      </c>
      <c r="B8249" t="s">
        <v>9293</v>
      </c>
      <c r="C8249" t="s">
        <v>2012</v>
      </c>
      <c r="D8249">
        <v>504765</v>
      </c>
      <c r="E8249" t="s">
        <v>12635</v>
      </c>
      <c r="F8249" t="s">
        <v>26</v>
      </c>
      <c r="G8249" t="s">
        <v>16</v>
      </c>
      <c r="H8249">
        <v>0</v>
      </c>
      <c r="I8249" t="s">
        <v>30</v>
      </c>
      <c r="J8249" t="s">
        <v>2029</v>
      </c>
      <c r="K8249" s="3">
        <v>43311</v>
      </c>
      <c r="L8249" t="s">
        <v>505</v>
      </c>
      <c r="M8249" t="s">
        <v>36</v>
      </c>
    </row>
    <row r="8250" spans="1:13" x14ac:dyDescent="0.3">
      <c r="A8250">
        <v>4.4000000000000004</v>
      </c>
      <c r="B8250" t="s">
        <v>9294</v>
      </c>
      <c r="C8250" t="s">
        <v>2012</v>
      </c>
      <c r="D8250">
        <v>2440877</v>
      </c>
      <c r="E8250" t="s">
        <v>12265</v>
      </c>
      <c r="F8250" t="s">
        <v>55</v>
      </c>
      <c r="G8250" t="s">
        <v>16</v>
      </c>
      <c r="H8250">
        <v>0</v>
      </c>
      <c r="I8250" t="s">
        <v>30</v>
      </c>
      <c r="J8250" t="s">
        <v>2029</v>
      </c>
      <c r="K8250" s="3">
        <v>43265</v>
      </c>
      <c r="L8250">
        <v>2.21</v>
      </c>
      <c r="M8250" t="s">
        <v>53</v>
      </c>
    </row>
    <row r="8251" spans="1:13" x14ac:dyDescent="0.3">
      <c r="A8251">
        <v>4.4000000000000004</v>
      </c>
      <c r="B8251" t="s">
        <v>17249</v>
      </c>
      <c r="C8251" t="s">
        <v>2367</v>
      </c>
      <c r="D8251">
        <v>6715</v>
      </c>
      <c r="E8251" t="s">
        <v>12324</v>
      </c>
      <c r="F8251" t="s">
        <v>22</v>
      </c>
      <c r="G8251" t="s">
        <v>16</v>
      </c>
      <c r="H8251">
        <v>0</v>
      </c>
      <c r="I8251" t="s">
        <v>222</v>
      </c>
      <c r="J8251" t="s">
        <v>1077</v>
      </c>
      <c r="K8251" s="3">
        <v>43301</v>
      </c>
      <c r="L8251" t="s">
        <v>9296</v>
      </c>
      <c r="M8251" t="s">
        <v>36</v>
      </c>
    </row>
    <row r="8252" spans="1:13" x14ac:dyDescent="0.3">
      <c r="A8252">
        <v>4.3</v>
      </c>
      <c r="B8252" t="s">
        <v>13193</v>
      </c>
      <c r="C8252" t="s">
        <v>2367</v>
      </c>
      <c r="D8252">
        <v>43090</v>
      </c>
      <c r="E8252" t="s">
        <v>13039</v>
      </c>
      <c r="F8252" t="s">
        <v>26</v>
      </c>
      <c r="G8252" t="s">
        <v>16</v>
      </c>
      <c r="H8252">
        <v>0</v>
      </c>
      <c r="I8252" t="s">
        <v>17</v>
      </c>
      <c r="J8252" t="s">
        <v>2311</v>
      </c>
      <c r="K8252" s="3">
        <v>43280</v>
      </c>
      <c r="L8252" t="s">
        <v>770</v>
      </c>
      <c r="M8252" t="s">
        <v>53</v>
      </c>
    </row>
    <row r="8253" spans="1:13" x14ac:dyDescent="0.3">
      <c r="A8253">
        <v>4.2</v>
      </c>
      <c r="B8253" t="s">
        <v>17250</v>
      </c>
      <c r="C8253" t="s">
        <v>2367</v>
      </c>
      <c r="D8253">
        <v>2557</v>
      </c>
      <c r="E8253" t="s">
        <v>12561</v>
      </c>
      <c r="F8253" t="s">
        <v>38</v>
      </c>
      <c r="G8253" t="s">
        <v>383</v>
      </c>
      <c r="H8253" s="2">
        <v>4.99</v>
      </c>
      <c r="I8253" t="s">
        <v>70</v>
      </c>
      <c r="J8253" t="s">
        <v>2013</v>
      </c>
      <c r="K8253" s="3">
        <v>42499</v>
      </c>
      <c r="L8253" t="s">
        <v>31</v>
      </c>
      <c r="M8253" t="s">
        <v>20</v>
      </c>
    </row>
    <row r="8254" spans="1:13" x14ac:dyDescent="0.3">
      <c r="A8254">
        <v>4.5</v>
      </c>
      <c r="B8254" t="s">
        <v>17251</v>
      </c>
      <c r="C8254" t="s">
        <v>2012</v>
      </c>
      <c r="D8254">
        <v>937</v>
      </c>
      <c r="E8254" t="s">
        <v>12235</v>
      </c>
      <c r="F8254" t="s">
        <v>15</v>
      </c>
      <c r="G8254" t="s">
        <v>16</v>
      </c>
      <c r="H8254">
        <v>0</v>
      </c>
      <c r="I8254" t="s">
        <v>17</v>
      </c>
      <c r="J8254" t="s">
        <v>2162</v>
      </c>
      <c r="K8254" s="3">
        <v>43027</v>
      </c>
      <c r="L8254" t="s">
        <v>9299</v>
      </c>
      <c r="M8254" t="s">
        <v>20</v>
      </c>
    </row>
    <row r="8255" spans="1:13" x14ac:dyDescent="0.3">
      <c r="A8255">
        <v>4.3</v>
      </c>
      <c r="B8255" t="s">
        <v>17252</v>
      </c>
      <c r="C8255" t="s">
        <v>2367</v>
      </c>
      <c r="D8255">
        <v>139545</v>
      </c>
      <c r="E8255" t="s">
        <v>12577</v>
      </c>
      <c r="F8255" t="s">
        <v>55</v>
      </c>
      <c r="G8255" t="s">
        <v>16</v>
      </c>
      <c r="H8255">
        <v>0</v>
      </c>
      <c r="I8255" t="s">
        <v>17</v>
      </c>
      <c r="J8255" t="s">
        <v>2422</v>
      </c>
      <c r="K8255" s="3">
        <v>43130</v>
      </c>
      <c r="L8255" t="s">
        <v>9301</v>
      </c>
      <c r="M8255" t="s">
        <v>50</v>
      </c>
    </row>
    <row r="8256" spans="1:13" x14ac:dyDescent="0.3">
      <c r="A8256">
        <v>4.3</v>
      </c>
      <c r="B8256" t="s">
        <v>9302</v>
      </c>
      <c r="C8256" t="s">
        <v>2012</v>
      </c>
      <c r="D8256">
        <v>22333</v>
      </c>
      <c r="E8256" t="s">
        <v>12732</v>
      </c>
      <c r="F8256" t="s">
        <v>42</v>
      </c>
      <c r="G8256" t="s">
        <v>16</v>
      </c>
      <c r="H8256">
        <v>0</v>
      </c>
      <c r="I8256" t="s">
        <v>70</v>
      </c>
      <c r="J8256" t="s">
        <v>2029</v>
      </c>
      <c r="K8256" s="3">
        <v>43319</v>
      </c>
      <c r="L8256">
        <v>2.0099999999999998</v>
      </c>
      <c r="M8256" t="s">
        <v>334</v>
      </c>
    </row>
    <row r="8257" spans="1:13" x14ac:dyDescent="0.3">
      <c r="A8257">
        <v>4.2</v>
      </c>
      <c r="B8257" t="s">
        <v>17253</v>
      </c>
      <c r="C8257" t="s">
        <v>3837</v>
      </c>
      <c r="D8257">
        <v>249</v>
      </c>
      <c r="E8257" t="s">
        <v>13143</v>
      </c>
      <c r="F8257" t="s">
        <v>15</v>
      </c>
      <c r="G8257" t="s">
        <v>16</v>
      </c>
      <c r="H8257">
        <v>0</v>
      </c>
      <c r="I8257" t="s">
        <v>17</v>
      </c>
      <c r="J8257" t="s">
        <v>3838</v>
      </c>
      <c r="K8257" s="3">
        <v>43288</v>
      </c>
      <c r="L8257">
        <v>4</v>
      </c>
      <c r="M8257" t="s">
        <v>50</v>
      </c>
    </row>
    <row r="8258" spans="1:13" x14ac:dyDescent="0.3">
      <c r="A8258">
        <v>4.9000000000000004</v>
      </c>
      <c r="B8258" t="s">
        <v>17254</v>
      </c>
      <c r="C8258" t="s">
        <v>2965</v>
      </c>
      <c r="D8258">
        <v>117</v>
      </c>
      <c r="E8258" t="s">
        <v>12577</v>
      </c>
      <c r="F8258" t="s">
        <v>482</v>
      </c>
      <c r="G8258" t="s">
        <v>16</v>
      </c>
      <c r="H8258">
        <v>0</v>
      </c>
      <c r="I8258" t="s">
        <v>30</v>
      </c>
      <c r="J8258" t="s">
        <v>2966</v>
      </c>
      <c r="K8258" s="3">
        <v>43294</v>
      </c>
      <c r="L8258" t="s">
        <v>4863</v>
      </c>
      <c r="M8258" t="s">
        <v>20</v>
      </c>
    </row>
    <row r="8259" spans="1:13" x14ac:dyDescent="0.3">
      <c r="A8259">
        <v>4.0999999999999996</v>
      </c>
      <c r="B8259" t="s">
        <v>434</v>
      </c>
      <c r="C8259" t="s">
        <v>433</v>
      </c>
      <c r="D8259">
        <v>45651</v>
      </c>
      <c r="E8259" t="s">
        <v>31</v>
      </c>
      <c r="F8259" t="s">
        <v>26</v>
      </c>
      <c r="G8259" t="s">
        <v>16</v>
      </c>
      <c r="H8259">
        <v>0</v>
      </c>
      <c r="I8259" t="s">
        <v>30</v>
      </c>
      <c r="J8259" t="s">
        <v>434</v>
      </c>
      <c r="K8259" s="3">
        <v>43244</v>
      </c>
      <c r="L8259" t="s">
        <v>31</v>
      </c>
      <c r="M8259" t="s">
        <v>31</v>
      </c>
    </row>
    <row r="8260" spans="1:13" x14ac:dyDescent="0.3">
      <c r="A8260">
        <v>1.4</v>
      </c>
      <c r="B8260" t="s">
        <v>17255</v>
      </c>
      <c r="C8260" t="s">
        <v>2012</v>
      </c>
      <c r="D8260">
        <v>33</v>
      </c>
      <c r="E8260" t="s">
        <v>12186</v>
      </c>
      <c r="F8260" t="s">
        <v>482</v>
      </c>
      <c r="G8260" t="s">
        <v>16</v>
      </c>
      <c r="H8260">
        <v>0</v>
      </c>
      <c r="I8260" t="s">
        <v>17</v>
      </c>
      <c r="J8260" t="s">
        <v>2162</v>
      </c>
      <c r="K8260" s="3">
        <v>43094</v>
      </c>
      <c r="L8260">
        <v>1.1000000000000001</v>
      </c>
      <c r="M8260" t="s">
        <v>50</v>
      </c>
    </row>
    <row r="8261" spans="1:13" x14ac:dyDescent="0.3">
      <c r="A8261">
        <v>4</v>
      </c>
      <c r="B8261" t="s">
        <v>17256</v>
      </c>
      <c r="C8261" t="s">
        <v>2367</v>
      </c>
      <c r="D8261">
        <v>16190</v>
      </c>
      <c r="E8261" t="s">
        <v>13178</v>
      </c>
      <c r="F8261" t="s">
        <v>42</v>
      </c>
      <c r="G8261" t="s">
        <v>16</v>
      </c>
      <c r="H8261">
        <v>0</v>
      </c>
      <c r="I8261" t="s">
        <v>17</v>
      </c>
      <c r="J8261" t="s">
        <v>2311</v>
      </c>
      <c r="K8261" s="3">
        <v>43214</v>
      </c>
      <c r="L8261" t="s">
        <v>1143</v>
      </c>
      <c r="M8261" t="s">
        <v>53</v>
      </c>
    </row>
    <row r="8262" spans="1:13" x14ac:dyDescent="0.3">
      <c r="A8262">
        <v>5</v>
      </c>
      <c r="B8262" t="s">
        <v>17257</v>
      </c>
      <c r="C8262" t="s">
        <v>433</v>
      </c>
      <c r="D8262">
        <v>34</v>
      </c>
      <c r="E8262" t="s">
        <v>12190</v>
      </c>
      <c r="F8262" t="s">
        <v>60</v>
      </c>
      <c r="G8262" t="s">
        <v>16</v>
      </c>
      <c r="H8262">
        <v>0</v>
      </c>
      <c r="I8262" t="s">
        <v>17</v>
      </c>
      <c r="J8262" t="s">
        <v>434</v>
      </c>
      <c r="K8262" s="3">
        <v>43312</v>
      </c>
      <c r="L8262" t="s">
        <v>373</v>
      </c>
      <c r="M8262" t="s">
        <v>143</v>
      </c>
    </row>
    <row r="8263" spans="1:13" x14ac:dyDescent="0.3">
      <c r="A8263">
        <v>4.3</v>
      </c>
      <c r="B8263" t="s">
        <v>13164</v>
      </c>
      <c r="C8263" t="s">
        <v>2012</v>
      </c>
      <c r="D8263">
        <v>2468915</v>
      </c>
      <c r="E8263" t="s">
        <v>13165</v>
      </c>
      <c r="F8263" t="s">
        <v>29</v>
      </c>
      <c r="G8263" t="s">
        <v>16</v>
      </c>
      <c r="H8263">
        <v>0</v>
      </c>
      <c r="I8263" t="s">
        <v>30</v>
      </c>
      <c r="J8263" t="s">
        <v>2029</v>
      </c>
      <c r="K8263" s="3">
        <v>43311</v>
      </c>
      <c r="L8263" t="s">
        <v>2258</v>
      </c>
      <c r="M8263" t="s">
        <v>20</v>
      </c>
    </row>
    <row r="8264" spans="1:13" x14ac:dyDescent="0.3">
      <c r="A8264" t="s">
        <v>12196</v>
      </c>
      <c r="B8264" t="s">
        <v>17258</v>
      </c>
      <c r="C8264" t="s">
        <v>2367</v>
      </c>
      <c r="D8264">
        <v>3</v>
      </c>
      <c r="E8264" t="s">
        <v>13455</v>
      </c>
      <c r="F8264" t="s">
        <v>665</v>
      </c>
      <c r="G8264" t="s">
        <v>16</v>
      </c>
      <c r="H8264">
        <v>0</v>
      </c>
      <c r="I8264" t="s">
        <v>17</v>
      </c>
      <c r="J8264" t="s">
        <v>1077</v>
      </c>
      <c r="K8264" s="3">
        <v>43310</v>
      </c>
      <c r="L8264">
        <v>2</v>
      </c>
      <c r="M8264" t="s">
        <v>143</v>
      </c>
    </row>
    <row r="8265" spans="1:13" x14ac:dyDescent="0.3">
      <c r="A8265">
        <v>4.2</v>
      </c>
      <c r="B8265" t="s">
        <v>17259</v>
      </c>
      <c r="C8265" t="s">
        <v>2012</v>
      </c>
      <c r="D8265">
        <v>304106</v>
      </c>
      <c r="E8265" t="s">
        <v>31</v>
      </c>
      <c r="F8265" t="s">
        <v>55</v>
      </c>
      <c r="G8265" t="s">
        <v>16</v>
      </c>
      <c r="H8265">
        <v>0</v>
      </c>
      <c r="I8265" t="s">
        <v>30</v>
      </c>
      <c r="J8265" t="s">
        <v>2139</v>
      </c>
      <c r="K8265" s="3">
        <v>43318</v>
      </c>
      <c r="L8265" t="s">
        <v>170</v>
      </c>
      <c r="M8265" t="s">
        <v>20</v>
      </c>
    </row>
    <row r="8266" spans="1:13" x14ac:dyDescent="0.3">
      <c r="A8266">
        <v>4.3</v>
      </c>
      <c r="B8266" t="s">
        <v>17260</v>
      </c>
      <c r="C8266" t="s">
        <v>2012</v>
      </c>
      <c r="D8266">
        <v>11</v>
      </c>
      <c r="E8266" t="s">
        <v>12209</v>
      </c>
      <c r="F8266" t="s">
        <v>816</v>
      </c>
      <c r="G8266" t="s">
        <v>16</v>
      </c>
      <c r="H8266">
        <v>0</v>
      </c>
      <c r="I8266" t="s">
        <v>17</v>
      </c>
      <c r="J8266" t="s">
        <v>2162</v>
      </c>
      <c r="K8266" s="3">
        <v>43242</v>
      </c>
      <c r="L8266" t="s">
        <v>9311</v>
      </c>
      <c r="M8266" t="s">
        <v>20</v>
      </c>
    </row>
    <row r="8267" spans="1:13" x14ac:dyDescent="0.3">
      <c r="A8267">
        <v>3.8</v>
      </c>
      <c r="B8267" t="s">
        <v>17261</v>
      </c>
      <c r="C8267" t="s">
        <v>239</v>
      </c>
      <c r="D8267">
        <v>38</v>
      </c>
      <c r="E8267" t="s">
        <v>12355</v>
      </c>
      <c r="F8267" t="s">
        <v>60</v>
      </c>
      <c r="G8267" t="s">
        <v>16</v>
      </c>
      <c r="H8267">
        <v>0</v>
      </c>
      <c r="I8267" t="s">
        <v>17</v>
      </c>
      <c r="J8267" t="s">
        <v>241</v>
      </c>
      <c r="K8267" s="3">
        <v>43269</v>
      </c>
      <c r="L8267">
        <v>4</v>
      </c>
      <c r="M8267" t="s">
        <v>36</v>
      </c>
    </row>
    <row r="8268" spans="1:13" x14ac:dyDescent="0.3">
      <c r="A8268">
        <v>4.0999999999999996</v>
      </c>
      <c r="B8268" t="s">
        <v>17262</v>
      </c>
      <c r="C8268" t="s">
        <v>3677</v>
      </c>
      <c r="D8268">
        <v>1186</v>
      </c>
      <c r="E8268" t="s">
        <v>12312</v>
      </c>
      <c r="F8268" t="s">
        <v>38</v>
      </c>
      <c r="G8268" t="s">
        <v>16</v>
      </c>
      <c r="H8268">
        <v>0</v>
      </c>
      <c r="I8268" t="s">
        <v>8232</v>
      </c>
      <c r="J8268" t="s">
        <v>3678</v>
      </c>
      <c r="K8268" s="3">
        <v>40966</v>
      </c>
      <c r="L8268">
        <v>1.3</v>
      </c>
      <c r="M8268" t="s">
        <v>93</v>
      </c>
    </row>
    <row r="8269" spans="1:13" x14ac:dyDescent="0.3">
      <c r="A8269">
        <v>4.2</v>
      </c>
      <c r="B8269" t="s">
        <v>17263</v>
      </c>
      <c r="C8269" t="s">
        <v>239</v>
      </c>
      <c r="D8269">
        <v>20</v>
      </c>
      <c r="E8269" t="s">
        <v>12259</v>
      </c>
      <c r="F8269" t="s">
        <v>482</v>
      </c>
      <c r="G8269" t="s">
        <v>16</v>
      </c>
      <c r="H8269">
        <v>0</v>
      </c>
      <c r="I8269" t="s">
        <v>17</v>
      </c>
      <c r="J8269" t="s">
        <v>241</v>
      </c>
      <c r="K8269" s="3">
        <v>42163</v>
      </c>
      <c r="L8269" t="s">
        <v>9315</v>
      </c>
      <c r="M8269" t="s">
        <v>229</v>
      </c>
    </row>
    <row r="8270" spans="1:13" x14ac:dyDescent="0.3">
      <c r="A8270">
        <v>4.3</v>
      </c>
      <c r="B8270" t="s">
        <v>13142</v>
      </c>
      <c r="C8270" t="s">
        <v>2367</v>
      </c>
      <c r="D8270">
        <v>166312</v>
      </c>
      <c r="E8270" t="s">
        <v>13143</v>
      </c>
      <c r="F8270" t="s">
        <v>26</v>
      </c>
      <c r="G8270" t="s">
        <v>16</v>
      </c>
      <c r="H8270">
        <v>0</v>
      </c>
      <c r="I8270" t="s">
        <v>30</v>
      </c>
      <c r="J8270" t="s">
        <v>2190</v>
      </c>
      <c r="K8270" s="3">
        <v>43312</v>
      </c>
      <c r="L8270" t="s">
        <v>812</v>
      </c>
      <c r="M8270" t="s">
        <v>36</v>
      </c>
    </row>
    <row r="8271" spans="1:13" x14ac:dyDescent="0.3">
      <c r="A8271">
        <v>4.0999999999999996</v>
      </c>
      <c r="B8271" t="s">
        <v>17264</v>
      </c>
      <c r="C8271" t="s">
        <v>3677</v>
      </c>
      <c r="D8271">
        <v>46</v>
      </c>
      <c r="E8271" t="s">
        <v>12212</v>
      </c>
      <c r="F8271" t="s">
        <v>482</v>
      </c>
      <c r="G8271" t="s">
        <v>16</v>
      </c>
      <c r="H8271">
        <v>0</v>
      </c>
      <c r="I8271" t="s">
        <v>17</v>
      </c>
      <c r="J8271" t="s">
        <v>3678</v>
      </c>
      <c r="K8271" s="3">
        <v>42634</v>
      </c>
      <c r="L8271" t="s">
        <v>3783</v>
      </c>
      <c r="M8271" t="s">
        <v>20</v>
      </c>
    </row>
    <row r="8272" spans="1:13" x14ac:dyDescent="0.3">
      <c r="A8272">
        <v>4.3</v>
      </c>
      <c r="B8272" t="s">
        <v>17265</v>
      </c>
      <c r="C8272" t="s">
        <v>2367</v>
      </c>
      <c r="D8272">
        <v>128</v>
      </c>
      <c r="E8272" t="s">
        <v>12306</v>
      </c>
      <c r="F8272" t="s">
        <v>15</v>
      </c>
      <c r="G8272" t="s">
        <v>16</v>
      </c>
      <c r="H8272">
        <v>0</v>
      </c>
      <c r="I8272" t="s">
        <v>17</v>
      </c>
      <c r="J8272" t="s">
        <v>2038</v>
      </c>
      <c r="K8272" s="3">
        <v>42990</v>
      </c>
      <c r="L8272" t="s">
        <v>9318</v>
      </c>
      <c r="M8272" t="s">
        <v>20</v>
      </c>
    </row>
    <row r="8273" spans="1:13" x14ac:dyDescent="0.3">
      <c r="A8273">
        <v>3.6</v>
      </c>
      <c r="B8273" t="s">
        <v>17266</v>
      </c>
      <c r="C8273" t="s">
        <v>4407</v>
      </c>
      <c r="D8273">
        <v>258</v>
      </c>
      <c r="E8273" t="s">
        <v>12609</v>
      </c>
      <c r="F8273" t="s">
        <v>38</v>
      </c>
      <c r="G8273" t="s">
        <v>16</v>
      </c>
      <c r="H8273">
        <v>0</v>
      </c>
      <c r="I8273" t="s">
        <v>17</v>
      </c>
      <c r="J8273" t="s">
        <v>4408</v>
      </c>
      <c r="K8273" s="3">
        <v>43093</v>
      </c>
      <c r="L8273">
        <v>2.1</v>
      </c>
      <c r="M8273" t="s">
        <v>53</v>
      </c>
    </row>
    <row r="8274" spans="1:13" x14ac:dyDescent="0.3">
      <c r="A8274">
        <v>4.3</v>
      </c>
      <c r="B8274" t="s">
        <v>9320</v>
      </c>
      <c r="C8274" t="s">
        <v>2012</v>
      </c>
      <c r="D8274">
        <v>264755</v>
      </c>
      <c r="E8274" t="s">
        <v>13143</v>
      </c>
      <c r="F8274" t="s">
        <v>55</v>
      </c>
      <c r="G8274" t="s">
        <v>16</v>
      </c>
      <c r="H8274">
        <v>0</v>
      </c>
      <c r="I8274" t="s">
        <v>30</v>
      </c>
      <c r="J8274" t="s">
        <v>2029</v>
      </c>
      <c r="K8274" s="3">
        <v>43298</v>
      </c>
      <c r="L8274" t="s">
        <v>2235</v>
      </c>
      <c r="M8274" t="s">
        <v>53</v>
      </c>
    </row>
    <row r="8275" spans="1:13" x14ac:dyDescent="0.3">
      <c r="A8275">
        <v>4.5999999999999996</v>
      </c>
      <c r="B8275" t="s">
        <v>17267</v>
      </c>
      <c r="C8275" t="s">
        <v>2367</v>
      </c>
      <c r="D8275">
        <v>2354042</v>
      </c>
      <c r="E8275" t="s">
        <v>12752</v>
      </c>
      <c r="F8275" t="s">
        <v>29</v>
      </c>
      <c r="G8275" t="s">
        <v>16</v>
      </c>
      <c r="H8275">
        <v>0</v>
      </c>
      <c r="I8275" t="s">
        <v>70</v>
      </c>
      <c r="J8275" t="s">
        <v>2190</v>
      </c>
      <c r="K8275" s="3">
        <v>43284</v>
      </c>
      <c r="L8275" t="s">
        <v>7778</v>
      </c>
      <c r="M8275" t="s">
        <v>20</v>
      </c>
    </row>
    <row r="8276" spans="1:13" x14ac:dyDescent="0.3">
      <c r="A8276">
        <v>4.4000000000000004</v>
      </c>
      <c r="B8276" t="s">
        <v>17268</v>
      </c>
      <c r="C8276" t="s">
        <v>3533</v>
      </c>
      <c r="D8276">
        <v>6895</v>
      </c>
      <c r="E8276" t="s">
        <v>12223</v>
      </c>
      <c r="F8276" t="s">
        <v>22</v>
      </c>
      <c r="G8276" t="s">
        <v>16</v>
      </c>
      <c r="H8276">
        <v>0</v>
      </c>
      <c r="I8276" t="s">
        <v>17</v>
      </c>
      <c r="J8276" t="s">
        <v>3534</v>
      </c>
      <c r="K8276" s="3">
        <v>43235</v>
      </c>
      <c r="L8276" t="s">
        <v>9323</v>
      </c>
      <c r="M8276" t="s">
        <v>50</v>
      </c>
    </row>
    <row r="8277" spans="1:13" x14ac:dyDescent="0.3">
      <c r="A8277">
        <v>5</v>
      </c>
      <c r="B8277" t="s">
        <v>17269</v>
      </c>
      <c r="C8277" t="s">
        <v>2367</v>
      </c>
      <c r="D8277">
        <v>22</v>
      </c>
      <c r="E8277" t="s">
        <v>12284</v>
      </c>
      <c r="F8277" t="s">
        <v>665</v>
      </c>
      <c r="G8277" t="s">
        <v>16</v>
      </c>
      <c r="H8277">
        <v>0</v>
      </c>
      <c r="I8277" t="s">
        <v>222</v>
      </c>
      <c r="J8277" t="s">
        <v>1077</v>
      </c>
      <c r="K8277" s="3">
        <v>43041</v>
      </c>
      <c r="L8277">
        <v>1.4</v>
      </c>
      <c r="M8277" t="s">
        <v>36</v>
      </c>
    </row>
    <row r="8278" spans="1:13" x14ac:dyDescent="0.3">
      <c r="A8278">
        <v>4.4000000000000004</v>
      </c>
      <c r="B8278" t="s">
        <v>17270</v>
      </c>
      <c r="C8278" t="s">
        <v>2367</v>
      </c>
      <c r="D8278">
        <v>160</v>
      </c>
      <c r="E8278" t="s">
        <v>12412</v>
      </c>
      <c r="F8278" t="s">
        <v>60</v>
      </c>
      <c r="G8278" t="s">
        <v>16</v>
      </c>
      <c r="H8278">
        <v>0</v>
      </c>
      <c r="I8278" t="s">
        <v>17</v>
      </c>
      <c r="J8278" t="s">
        <v>1077</v>
      </c>
      <c r="K8278" s="3">
        <v>42805</v>
      </c>
      <c r="L8278">
        <v>5.0999999999999996</v>
      </c>
      <c r="M8278" t="s">
        <v>50</v>
      </c>
    </row>
    <row r="8279" spans="1:13" x14ac:dyDescent="0.3">
      <c r="A8279">
        <v>4.5</v>
      </c>
      <c r="B8279" t="s">
        <v>17271</v>
      </c>
      <c r="C8279" t="s">
        <v>4289</v>
      </c>
      <c r="D8279">
        <v>1440</v>
      </c>
      <c r="E8279" t="s">
        <v>12190</v>
      </c>
      <c r="F8279" t="s">
        <v>34</v>
      </c>
      <c r="G8279" t="s">
        <v>16</v>
      </c>
      <c r="H8279">
        <v>0</v>
      </c>
      <c r="I8279" t="s">
        <v>17</v>
      </c>
      <c r="J8279" t="s">
        <v>4290</v>
      </c>
      <c r="K8279" s="3">
        <v>43188</v>
      </c>
      <c r="L8279" t="s">
        <v>9327</v>
      </c>
      <c r="M8279" t="s">
        <v>53</v>
      </c>
    </row>
    <row r="8280" spans="1:13" x14ac:dyDescent="0.3">
      <c r="A8280" t="s">
        <v>12196</v>
      </c>
      <c r="B8280" t="s">
        <v>17272</v>
      </c>
      <c r="C8280" t="s">
        <v>433</v>
      </c>
      <c r="D8280">
        <v>1</v>
      </c>
      <c r="E8280" t="s">
        <v>12192</v>
      </c>
      <c r="F8280" t="s">
        <v>663</v>
      </c>
      <c r="G8280" t="s">
        <v>16</v>
      </c>
      <c r="H8280">
        <v>0</v>
      </c>
      <c r="I8280" t="s">
        <v>70</v>
      </c>
      <c r="J8280" t="s">
        <v>434</v>
      </c>
      <c r="K8280" s="3">
        <v>43277</v>
      </c>
      <c r="L8280" t="s">
        <v>8062</v>
      </c>
      <c r="M8280" t="s">
        <v>36</v>
      </c>
    </row>
    <row r="8281" spans="1:13" x14ac:dyDescent="0.3">
      <c r="A8281">
        <v>4.7</v>
      </c>
      <c r="B8281" t="s">
        <v>17273</v>
      </c>
      <c r="C8281" t="s">
        <v>2367</v>
      </c>
      <c r="D8281">
        <v>78</v>
      </c>
      <c r="E8281" t="s">
        <v>12216</v>
      </c>
      <c r="F8281" t="s">
        <v>60</v>
      </c>
      <c r="G8281" t="s">
        <v>16</v>
      </c>
      <c r="H8281">
        <v>0</v>
      </c>
      <c r="I8281" t="s">
        <v>17</v>
      </c>
      <c r="J8281" t="s">
        <v>901</v>
      </c>
      <c r="K8281" s="3">
        <v>43020</v>
      </c>
      <c r="L8281" t="s">
        <v>919</v>
      </c>
      <c r="M8281" t="s">
        <v>50</v>
      </c>
    </row>
    <row r="8282" spans="1:13" x14ac:dyDescent="0.3">
      <c r="A8282" t="s">
        <v>12196</v>
      </c>
      <c r="B8282" t="s">
        <v>17274</v>
      </c>
      <c r="C8282" t="s">
        <v>2367</v>
      </c>
      <c r="D8282">
        <v>1</v>
      </c>
      <c r="E8282" t="s">
        <v>12353</v>
      </c>
      <c r="F8282" t="s">
        <v>816</v>
      </c>
      <c r="G8282" t="s">
        <v>16</v>
      </c>
      <c r="H8282">
        <v>0</v>
      </c>
      <c r="I8282" t="s">
        <v>17</v>
      </c>
      <c r="J8282" t="s">
        <v>1077</v>
      </c>
      <c r="K8282" s="3">
        <v>43058</v>
      </c>
      <c r="L8282" t="s">
        <v>121</v>
      </c>
      <c r="M8282" t="s">
        <v>53</v>
      </c>
    </row>
    <row r="8283" spans="1:13" x14ac:dyDescent="0.3">
      <c r="A8283">
        <v>5</v>
      </c>
      <c r="B8283" t="s">
        <v>17275</v>
      </c>
      <c r="C8283" t="s">
        <v>3223</v>
      </c>
      <c r="D8283">
        <v>3</v>
      </c>
      <c r="E8283" t="s">
        <v>12256</v>
      </c>
      <c r="F8283" t="s">
        <v>816</v>
      </c>
      <c r="G8283" t="s">
        <v>16</v>
      </c>
      <c r="H8283">
        <v>0</v>
      </c>
      <c r="I8283" t="s">
        <v>17</v>
      </c>
      <c r="J8283" t="s">
        <v>3224</v>
      </c>
      <c r="K8283" s="3">
        <v>43265</v>
      </c>
      <c r="L8283" t="s">
        <v>164</v>
      </c>
      <c r="M8283" t="s">
        <v>50</v>
      </c>
    </row>
    <row r="8284" spans="1:13" x14ac:dyDescent="0.3">
      <c r="A8284" t="s">
        <v>12196</v>
      </c>
      <c r="B8284" t="s">
        <v>9332</v>
      </c>
      <c r="C8284" t="s">
        <v>3533</v>
      </c>
      <c r="D8284">
        <v>0</v>
      </c>
      <c r="E8284" t="s">
        <v>12265</v>
      </c>
      <c r="F8284" t="s">
        <v>663</v>
      </c>
      <c r="G8284" t="s">
        <v>383</v>
      </c>
      <c r="H8284" s="2">
        <v>4.99</v>
      </c>
      <c r="I8284" t="s">
        <v>17</v>
      </c>
      <c r="J8284" t="s">
        <v>3534</v>
      </c>
      <c r="K8284" s="3">
        <v>43308</v>
      </c>
      <c r="L8284" t="s">
        <v>2776</v>
      </c>
      <c r="M8284" t="s">
        <v>36</v>
      </c>
    </row>
    <row r="8285" spans="1:13" x14ac:dyDescent="0.3">
      <c r="A8285" t="s">
        <v>12196</v>
      </c>
      <c r="B8285" t="s">
        <v>17276</v>
      </c>
      <c r="C8285" t="s">
        <v>239</v>
      </c>
      <c r="D8285">
        <v>7</v>
      </c>
      <c r="E8285" t="s">
        <v>12199</v>
      </c>
      <c r="F8285" t="s">
        <v>482</v>
      </c>
      <c r="G8285" t="s">
        <v>16</v>
      </c>
      <c r="H8285">
        <v>0</v>
      </c>
      <c r="I8285" t="s">
        <v>17</v>
      </c>
      <c r="J8285" t="s">
        <v>241</v>
      </c>
      <c r="K8285" s="3">
        <v>42775</v>
      </c>
      <c r="L8285">
        <v>1.2</v>
      </c>
      <c r="M8285" t="s">
        <v>20</v>
      </c>
    </row>
    <row r="8286" spans="1:13" x14ac:dyDescent="0.3">
      <c r="A8286">
        <v>3.4</v>
      </c>
      <c r="B8286" t="s">
        <v>17277</v>
      </c>
      <c r="C8286" t="s">
        <v>4407</v>
      </c>
      <c r="D8286">
        <v>59</v>
      </c>
      <c r="E8286" t="s">
        <v>13365</v>
      </c>
      <c r="F8286" t="s">
        <v>15</v>
      </c>
      <c r="G8286" t="s">
        <v>16</v>
      </c>
      <c r="H8286">
        <v>0</v>
      </c>
      <c r="I8286" t="s">
        <v>17</v>
      </c>
      <c r="J8286" t="s">
        <v>4408</v>
      </c>
      <c r="K8286" s="3">
        <v>42030</v>
      </c>
      <c r="L8286">
        <v>1</v>
      </c>
      <c r="M8286" t="s">
        <v>248</v>
      </c>
    </row>
    <row r="8287" spans="1:13" x14ac:dyDescent="0.3">
      <c r="A8287">
        <v>3.1</v>
      </c>
      <c r="B8287" t="s">
        <v>17278</v>
      </c>
      <c r="C8287" t="s">
        <v>3533</v>
      </c>
      <c r="D8287">
        <v>16</v>
      </c>
      <c r="E8287" t="s">
        <v>12270</v>
      </c>
      <c r="F8287" t="s">
        <v>60</v>
      </c>
      <c r="G8287" t="s">
        <v>16</v>
      </c>
      <c r="H8287">
        <v>0</v>
      </c>
      <c r="I8287" t="s">
        <v>17</v>
      </c>
      <c r="J8287" t="s">
        <v>3534</v>
      </c>
      <c r="K8287" s="3">
        <v>43313</v>
      </c>
      <c r="L8287" t="s">
        <v>3752</v>
      </c>
      <c r="M8287" t="s">
        <v>20</v>
      </c>
    </row>
    <row r="8288" spans="1:13" x14ac:dyDescent="0.3">
      <c r="A8288">
        <v>4.5</v>
      </c>
      <c r="B8288" t="s">
        <v>17279</v>
      </c>
      <c r="C8288" t="s">
        <v>3533</v>
      </c>
      <c r="D8288">
        <v>339</v>
      </c>
      <c r="E8288" t="s">
        <v>12223</v>
      </c>
      <c r="F8288" t="s">
        <v>60</v>
      </c>
      <c r="G8288" t="s">
        <v>383</v>
      </c>
      <c r="H8288" s="2">
        <v>2.99</v>
      </c>
      <c r="I8288" t="s">
        <v>17</v>
      </c>
      <c r="J8288" t="s">
        <v>3534</v>
      </c>
      <c r="K8288" s="3">
        <v>43233</v>
      </c>
      <c r="L8288" t="s">
        <v>9337</v>
      </c>
      <c r="M8288" t="s">
        <v>50</v>
      </c>
    </row>
    <row r="8289" spans="1:13" x14ac:dyDescent="0.3">
      <c r="A8289">
        <v>5</v>
      </c>
      <c r="B8289" t="s">
        <v>17280</v>
      </c>
      <c r="C8289" t="s">
        <v>1893</v>
      </c>
      <c r="D8289">
        <v>1</v>
      </c>
      <c r="E8289" t="s">
        <v>12225</v>
      </c>
      <c r="F8289" t="s">
        <v>838</v>
      </c>
      <c r="G8289" t="s">
        <v>383</v>
      </c>
      <c r="H8289" s="2">
        <v>3.04</v>
      </c>
      <c r="I8289" t="s">
        <v>17</v>
      </c>
      <c r="J8289" t="s">
        <v>1894</v>
      </c>
      <c r="K8289" s="3">
        <v>42519</v>
      </c>
      <c r="L8289">
        <v>1.2</v>
      </c>
      <c r="M8289" t="s">
        <v>39</v>
      </c>
    </row>
    <row r="8290" spans="1:13" x14ac:dyDescent="0.3">
      <c r="A8290">
        <v>4.3</v>
      </c>
      <c r="B8290" t="s">
        <v>17281</v>
      </c>
      <c r="C8290" t="s">
        <v>4289</v>
      </c>
      <c r="D8290">
        <v>80</v>
      </c>
      <c r="E8290" t="s">
        <v>12179</v>
      </c>
      <c r="F8290" t="s">
        <v>60</v>
      </c>
      <c r="G8290" t="s">
        <v>16</v>
      </c>
      <c r="H8290">
        <v>0</v>
      </c>
      <c r="I8290" t="s">
        <v>70</v>
      </c>
      <c r="J8290" t="s">
        <v>4290</v>
      </c>
      <c r="K8290" s="3">
        <v>43269</v>
      </c>
      <c r="L8290" t="s">
        <v>1490</v>
      </c>
      <c r="M8290" t="s">
        <v>1251</v>
      </c>
    </row>
    <row r="8291" spans="1:13" x14ac:dyDescent="0.3">
      <c r="A8291">
        <v>4.4000000000000004</v>
      </c>
      <c r="B8291" t="s">
        <v>17282</v>
      </c>
      <c r="C8291" t="s">
        <v>108</v>
      </c>
      <c r="D8291">
        <v>186648</v>
      </c>
      <c r="E8291" t="s">
        <v>12359</v>
      </c>
      <c r="F8291" t="s">
        <v>55</v>
      </c>
      <c r="G8291" t="s">
        <v>16</v>
      </c>
      <c r="H8291">
        <v>0</v>
      </c>
      <c r="I8291" t="s">
        <v>17</v>
      </c>
      <c r="J8291" t="s">
        <v>109</v>
      </c>
      <c r="K8291" s="3">
        <v>43314</v>
      </c>
      <c r="L8291" t="s">
        <v>9341</v>
      </c>
      <c r="M8291" t="s">
        <v>32</v>
      </c>
    </row>
    <row r="8292" spans="1:13" x14ac:dyDescent="0.3">
      <c r="A8292">
        <v>4.3</v>
      </c>
      <c r="B8292" t="s">
        <v>17283</v>
      </c>
      <c r="C8292" t="s">
        <v>492</v>
      </c>
      <c r="D8292">
        <v>226541</v>
      </c>
      <c r="E8292" t="s">
        <v>31</v>
      </c>
      <c r="F8292" t="s">
        <v>55</v>
      </c>
      <c r="G8292" t="s">
        <v>16</v>
      </c>
      <c r="H8292">
        <v>0</v>
      </c>
      <c r="I8292" t="s">
        <v>17</v>
      </c>
      <c r="J8292" t="s">
        <v>493</v>
      </c>
      <c r="K8292" s="3">
        <v>43306</v>
      </c>
      <c r="L8292" t="s">
        <v>31</v>
      </c>
      <c r="M8292" t="s">
        <v>31</v>
      </c>
    </row>
    <row r="8293" spans="1:13" x14ac:dyDescent="0.3">
      <c r="A8293">
        <v>4.2</v>
      </c>
      <c r="B8293" t="s">
        <v>13922</v>
      </c>
      <c r="C8293" t="s">
        <v>4169</v>
      </c>
      <c r="D8293">
        <v>189310</v>
      </c>
      <c r="E8293" t="s">
        <v>12264</v>
      </c>
      <c r="F8293" t="s">
        <v>55</v>
      </c>
      <c r="G8293" t="s">
        <v>16</v>
      </c>
      <c r="H8293">
        <v>0</v>
      </c>
      <c r="I8293" t="s">
        <v>17</v>
      </c>
      <c r="J8293" t="s">
        <v>4170</v>
      </c>
      <c r="K8293" s="3">
        <v>43318</v>
      </c>
      <c r="L8293" t="s">
        <v>31</v>
      </c>
      <c r="M8293" t="s">
        <v>31</v>
      </c>
    </row>
    <row r="8294" spans="1:13" x14ac:dyDescent="0.3">
      <c r="A8294">
        <v>4</v>
      </c>
      <c r="B8294" t="s">
        <v>17284</v>
      </c>
      <c r="C8294" t="s">
        <v>492</v>
      </c>
      <c r="D8294">
        <v>74497</v>
      </c>
      <c r="E8294" t="s">
        <v>12673</v>
      </c>
      <c r="F8294" t="s">
        <v>26</v>
      </c>
      <c r="G8294" t="s">
        <v>16</v>
      </c>
      <c r="H8294">
        <v>0</v>
      </c>
      <c r="I8294" t="s">
        <v>17</v>
      </c>
      <c r="J8294" t="s">
        <v>493</v>
      </c>
      <c r="K8294" s="3">
        <v>43239</v>
      </c>
      <c r="L8294" t="s">
        <v>9344</v>
      </c>
      <c r="M8294" t="s">
        <v>53</v>
      </c>
    </row>
    <row r="8295" spans="1:13" x14ac:dyDescent="0.3">
      <c r="A8295">
        <v>4.5</v>
      </c>
      <c r="B8295" t="s">
        <v>9345</v>
      </c>
      <c r="C8295" t="s">
        <v>239</v>
      </c>
      <c r="D8295">
        <v>264260</v>
      </c>
      <c r="E8295" t="s">
        <v>31</v>
      </c>
      <c r="F8295" t="s">
        <v>55</v>
      </c>
      <c r="G8295" t="s">
        <v>16</v>
      </c>
      <c r="H8295">
        <v>0</v>
      </c>
      <c r="I8295" t="s">
        <v>17</v>
      </c>
      <c r="J8295" t="s">
        <v>241</v>
      </c>
      <c r="K8295" s="3">
        <v>43273</v>
      </c>
      <c r="L8295" t="s">
        <v>31</v>
      </c>
      <c r="M8295" t="s">
        <v>31</v>
      </c>
    </row>
    <row r="8296" spans="1:13" x14ac:dyDescent="0.3">
      <c r="A8296">
        <v>4</v>
      </c>
      <c r="B8296" t="s">
        <v>17285</v>
      </c>
      <c r="C8296" t="s">
        <v>3223</v>
      </c>
      <c r="D8296">
        <v>50109</v>
      </c>
      <c r="E8296" t="s">
        <v>31</v>
      </c>
      <c r="F8296" t="s">
        <v>55</v>
      </c>
      <c r="G8296" t="s">
        <v>16</v>
      </c>
      <c r="H8296">
        <v>0</v>
      </c>
      <c r="I8296" t="s">
        <v>17</v>
      </c>
      <c r="J8296" t="s">
        <v>3224</v>
      </c>
      <c r="K8296" s="3">
        <v>43258</v>
      </c>
      <c r="L8296" t="s">
        <v>31</v>
      </c>
      <c r="M8296" t="s">
        <v>31</v>
      </c>
    </row>
    <row r="8297" spans="1:13" x14ac:dyDescent="0.3">
      <c r="A8297">
        <v>4.0999999999999996</v>
      </c>
      <c r="B8297" t="s">
        <v>9347</v>
      </c>
      <c r="C8297" t="s">
        <v>4407</v>
      </c>
      <c r="D8297">
        <v>54034</v>
      </c>
      <c r="E8297" t="s">
        <v>12561</v>
      </c>
      <c r="F8297" t="s">
        <v>26</v>
      </c>
      <c r="G8297" t="s">
        <v>16</v>
      </c>
      <c r="H8297">
        <v>0</v>
      </c>
      <c r="I8297" t="s">
        <v>30</v>
      </c>
      <c r="J8297" t="s">
        <v>4408</v>
      </c>
      <c r="K8297" s="3">
        <v>43250</v>
      </c>
      <c r="L8297" t="s">
        <v>7652</v>
      </c>
      <c r="M8297" t="s">
        <v>53</v>
      </c>
    </row>
    <row r="8298" spans="1:13" x14ac:dyDescent="0.3">
      <c r="A8298">
        <v>3.8</v>
      </c>
      <c r="B8298" t="s">
        <v>17286</v>
      </c>
      <c r="C8298" t="s">
        <v>2012</v>
      </c>
      <c r="D8298">
        <v>47386</v>
      </c>
      <c r="E8298" t="s">
        <v>13121</v>
      </c>
      <c r="F8298" t="s">
        <v>42</v>
      </c>
      <c r="G8298" t="s">
        <v>16</v>
      </c>
      <c r="H8298">
        <v>0</v>
      </c>
      <c r="I8298" t="s">
        <v>17</v>
      </c>
      <c r="J8298" t="s">
        <v>2072</v>
      </c>
      <c r="K8298" s="3">
        <v>43257</v>
      </c>
      <c r="L8298">
        <v>31</v>
      </c>
      <c r="M8298" t="s">
        <v>32</v>
      </c>
    </row>
    <row r="8299" spans="1:13" x14ac:dyDescent="0.3">
      <c r="A8299">
        <v>4.3</v>
      </c>
      <c r="B8299" t="s">
        <v>12646</v>
      </c>
      <c r="C8299" t="s">
        <v>2367</v>
      </c>
      <c r="D8299">
        <v>267787</v>
      </c>
      <c r="E8299" t="s">
        <v>12192</v>
      </c>
      <c r="F8299" t="s">
        <v>55</v>
      </c>
      <c r="G8299" t="s">
        <v>16</v>
      </c>
      <c r="H8299">
        <v>0</v>
      </c>
      <c r="I8299" t="s">
        <v>17</v>
      </c>
      <c r="J8299" t="s">
        <v>901</v>
      </c>
      <c r="K8299" s="3">
        <v>43311</v>
      </c>
      <c r="L8299" t="s">
        <v>931</v>
      </c>
      <c r="M8299" t="s">
        <v>36</v>
      </c>
    </row>
    <row r="8300" spans="1:13" x14ac:dyDescent="0.3">
      <c r="A8300">
        <v>4.5999999999999996</v>
      </c>
      <c r="B8300" t="s">
        <v>17287</v>
      </c>
      <c r="C8300" t="s">
        <v>2367</v>
      </c>
      <c r="D8300">
        <v>401211</v>
      </c>
      <c r="E8300" t="s">
        <v>31</v>
      </c>
      <c r="F8300" t="s">
        <v>55</v>
      </c>
      <c r="G8300" t="s">
        <v>16</v>
      </c>
      <c r="H8300">
        <v>0</v>
      </c>
      <c r="I8300" t="s">
        <v>17</v>
      </c>
      <c r="J8300" t="s">
        <v>1077</v>
      </c>
      <c r="K8300" s="3">
        <v>43299</v>
      </c>
      <c r="L8300" t="s">
        <v>31</v>
      </c>
      <c r="M8300" t="s">
        <v>31</v>
      </c>
    </row>
    <row r="8301" spans="1:13" x14ac:dyDescent="0.3">
      <c r="A8301">
        <v>4.0999999999999996</v>
      </c>
      <c r="B8301" t="s">
        <v>17288</v>
      </c>
      <c r="C8301" t="s">
        <v>3677</v>
      </c>
      <c r="D8301">
        <v>498894</v>
      </c>
      <c r="E8301" t="s">
        <v>12223</v>
      </c>
      <c r="F8301" t="s">
        <v>29</v>
      </c>
      <c r="G8301" t="s">
        <v>16</v>
      </c>
      <c r="H8301">
        <v>0</v>
      </c>
      <c r="I8301" t="s">
        <v>17</v>
      </c>
      <c r="J8301" t="s">
        <v>3678</v>
      </c>
      <c r="K8301" s="3">
        <v>43314</v>
      </c>
      <c r="L8301" t="s">
        <v>9351</v>
      </c>
      <c r="M8301" t="s">
        <v>20</v>
      </c>
    </row>
    <row r="8302" spans="1:13" x14ac:dyDescent="0.3">
      <c r="A8302">
        <v>4.3</v>
      </c>
      <c r="B8302" t="s">
        <v>17289</v>
      </c>
      <c r="C8302" t="s">
        <v>2367</v>
      </c>
      <c r="D8302">
        <v>9149</v>
      </c>
      <c r="E8302" t="s">
        <v>13063</v>
      </c>
      <c r="F8302" t="s">
        <v>42</v>
      </c>
      <c r="G8302" t="s">
        <v>16</v>
      </c>
      <c r="H8302">
        <v>0</v>
      </c>
      <c r="I8302" t="s">
        <v>17</v>
      </c>
      <c r="J8302" t="s">
        <v>2130</v>
      </c>
      <c r="K8302" s="3">
        <v>42809</v>
      </c>
      <c r="L8302">
        <v>1.3</v>
      </c>
      <c r="M8302" t="s">
        <v>93</v>
      </c>
    </row>
    <row r="8303" spans="1:13" x14ac:dyDescent="0.3">
      <c r="A8303">
        <v>4.3</v>
      </c>
      <c r="B8303" t="s">
        <v>9353</v>
      </c>
      <c r="C8303" t="s">
        <v>3677</v>
      </c>
      <c r="D8303">
        <v>191621</v>
      </c>
      <c r="E8303" t="s">
        <v>12212</v>
      </c>
      <c r="F8303" t="s">
        <v>55</v>
      </c>
      <c r="G8303" t="s">
        <v>16</v>
      </c>
      <c r="H8303">
        <v>0</v>
      </c>
      <c r="I8303" t="s">
        <v>17</v>
      </c>
      <c r="J8303" t="s">
        <v>3678</v>
      </c>
      <c r="K8303" s="3">
        <v>43249</v>
      </c>
      <c r="L8303">
        <v>1.43</v>
      </c>
      <c r="M8303" t="s">
        <v>53</v>
      </c>
    </row>
    <row r="8304" spans="1:13" x14ac:dyDescent="0.3">
      <c r="A8304">
        <v>4.2</v>
      </c>
      <c r="B8304" t="s">
        <v>17290</v>
      </c>
      <c r="C8304" t="s">
        <v>2012</v>
      </c>
      <c r="D8304">
        <v>32849</v>
      </c>
      <c r="E8304" t="s">
        <v>12389</v>
      </c>
      <c r="F8304" t="s">
        <v>42</v>
      </c>
      <c r="G8304" t="s">
        <v>16</v>
      </c>
      <c r="H8304">
        <v>0</v>
      </c>
      <c r="I8304" t="s">
        <v>17</v>
      </c>
      <c r="J8304" t="s">
        <v>2065</v>
      </c>
      <c r="K8304" s="3">
        <v>42277</v>
      </c>
      <c r="L8304" t="s">
        <v>9355</v>
      </c>
      <c r="M8304" t="s">
        <v>39</v>
      </c>
    </row>
    <row r="8305" spans="1:13" x14ac:dyDescent="0.3">
      <c r="A8305">
        <v>4.3</v>
      </c>
      <c r="B8305" t="s">
        <v>9356</v>
      </c>
      <c r="C8305" t="s">
        <v>3223</v>
      </c>
      <c r="D8305">
        <v>251686</v>
      </c>
      <c r="E8305" t="s">
        <v>12203</v>
      </c>
      <c r="F8305" t="s">
        <v>55</v>
      </c>
      <c r="G8305" t="s">
        <v>16</v>
      </c>
      <c r="H8305">
        <v>0</v>
      </c>
      <c r="I8305" t="s">
        <v>17</v>
      </c>
      <c r="J8305" t="s">
        <v>3224</v>
      </c>
      <c r="K8305" s="3">
        <v>42944</v>
      </c>
      <c r="L8305" t="s">
        <v>9357</v>
      </c>
      <c r="M8305" t="s">
        <v>50</v>
      </c>
    </row>
    <row r="8306" spans="1:13" x14ac:dyDescent="0.3">
      <c r="A8306">
        <v>4.4000000000000004</v>
      </c>
      <c r="B8306" t="s">
        <v>9358</v>
      </c>
      <c r="C8306" t="s">
        <v>2367</v>
      </c>
      <c r="D8306">
        <v>252006</v>
      </c>
      <c r="E8306" t="s">
        <v>12229</v>
      </c>
      <c r="F8306" t="s">
        <v>26</v>
      </c>
      <c r="G8306" t="s">
        <v>16</v>
      </c>
      <c r="H8306">
        <v>0</v>
      </c>
      <c r="I8306" t="s">
        <v>17</v>
      </c>
      <c r="J8306" t="s">
        <v>2130</v>
      </c>
      <c r="K8306" s="3">
        <v>43174</v>
      </c>
      <c r="L8306">
        <v>1.0840000000000001</v>
      </c>
      <c r="M8306" t="s">
        <v>39</v>
      </c>
    </row>
    <row r="8307" spans="1:13" x14ac:dyDescent="0.3">
      <c r="A8307">
        <v>4.4000000000000004</v>
      </c>
      <c r="B8307" t="s">
        <v>12506</v>
      </c>
      <c r="C8307" t="s">
        <v>492</v>
      </c>
      <c r="D8307">
        <v>483782</v>
      </c>
      <c r="E8307" t="s">
        <v>12191</v>
      </c>
      <c r="F8307" t="s">
        <v>55</v>
      </c>
      <c r="G8307" t="s">
        <v>16</v>
      </c>
      <c r="H8307">
        <v>0</v>
      </c>
      <c r="I8307" t="s">
        <v>17</v>
      </c>
      <c r="J8307" t="s">
        <v>493</v>
      </c>
      <c r="K8307" s="3">
        <v>43310</v>
      </c>
      <c r="L8307">
        <v>1.286</v>
      </c>
      <c r="M8307" t="s">
        <v>50</v>
      </c>
    </row>
    <row r="8308" spans="1:13" x14ac:dyDescent="0.3">
      <c r="A8308">
        <v>3.9</v>
      </c>
      <c r="B8308" t="s">
        <v>17291</v>
      </c>
      <c r="C8308" t="s">
        <v>3837</v>
      </c>
      <c r="D8308">
        <v>28694</v>
      </c>
      <c r="E8308" t="s">
        <v>12262</v>
      </c>
      <c r="F8308" t="s">
        <v>42</v>
      </c>
      <c r="G8308" t="s">
        <v>16</v>
      </c>
      <c r="H8308">
        <v>0</v>
      </c>
      <c r="I8308" t="s">
        <v>17</v>
      </c>
      <c r="J8308" t="s">
        <v>3838</v>
      </c>
      <c r="K8308" s="3">
        <v>43114</v>
      </c>
      <c r="L8308" t="s">
        <v>2147</v>
      </c>
      <c r="M8308" t="s">
        <v>20</v>
      </c>
    </row>
    <row r="8309" spans="1:13" x14ac:dyDescent="0.3">
      <c r="A8309">
        <v>4.3</v>
      </c>
      <c r="B8309" t="s">
        <v>13547</v>
      </c>
      <c r="C8309" t="s">
        <v>3223</v>
      </c>
      <c r="D8309">
        <v>1517395</v>
      </c>
      <c r="E8309" t="s">
        <v>31</v>
      </c>
      <c r="F8309" t="s">
        <v>240</v>
      </c>
      <c r="G8309" t="s">
        <v>16</v>
      </c>
      <c r="H8309">
        <v>0</v>
      </c>
      <c r="I8309" t="s">
        <v>17</v>
      </c>
      <c r="J8309" t="s">
        <v>3224</v>
      </c>
      <c r="K8309" s="3">
        <v>43165</v>
      </c>
      <c r="L8309" t="s">
        <v>31</v>
      </c>
      <c r="M8309" t="s">
        <v>31</v>
      </c>
    </row>
    <row r="8310" spans="1:13" x14ac:dyDescent="0.3">
      <c r="A8310">
        <v>4.5</v>
      </c>
      <c r="B8310" t="s">
        <v>17292</v>
      </c>
      <c r="C8310" t="s">
        <v>2012</v>
      </c>
      <c r="D8310">
        <v>785622</v>
      </c>
      <c r="E8310" t="s">
        <v>31</v>
      </c>
      <c r="F8310" t="s">
        <v>29</v>
      </c>
      <c r="G8310" t="s">
        <v>16</v>
      </c>
      <c r="H8310">
        <v>0</v>
      </c>
      <c r="I8310" t="s">
        <v>17</v>
      </c>
      <c r="J8310" t="s">
        <v>2060</v>
      </c>
      <c r="K8310" s="3">
        <v>43280</v>
      </c>
      <c r="L8310" t="s">
        <v>4064</v>
      </c>
      <c r="M8310" t="s">
        <v>50</v>
      </c>
    </row>
    <row r="8311" spans="1:13" x14ac:dyDescent="0.3">
      <c r="A8311">
        <v>4.3</v>
      </c>
      <c r="B8311" t="s">
        <v>13200</v>
      </c>
      <c r="C8311" t="s">
        <v>2012</v>
      </c>
      <c r="D8311">
        <v>234589</v>
      </c>
      <c r="E8311" t="s">
        <v>12264</v>
      </c>
      <c r="F8311" t="s">
        <v>29</v>
      </c>
      <c r="G8311" t="s">
        <v>16</v>
      </c>
      <c r="H8311">
        <v>0</v>
      </c>
      <c r="I8311" t="s">
        <v>17</v>
      </c>
      <c r="J8311" t="s">
        <v>2072</v>
      </c>
      <c r="K8311" s="3">
        <v>42696</v>
      </c>
      <c r="L8311">
        <v>1</v>
      </c>
      <c r="M8311" t="s">
        <v>93</v>
      </c>
    </row>
    <row r="8312" spans="1:13" x14ac:dyDescent="0.3">
      <c r="A8312">
        <v>3.5</v>
      </c>
      <c r="B8312" t="s">
        <v>17293</v>
      </c>
      <c r="C8312" t="s">
        <v>2367</v>
      </c>
      <c r="D8312">
        <v>113183</v>
      </c>
      <c r="E8312" t="s">
        <v>12635</v>
      </c>
      <c r="F8312" t="s">
        <v>26</v>
      </c>
      <c r="G8312" t="s">
        <v>16</v>
      </c>
      <c r="H8312">
        <v>0</v>
      </c>
      <c r="I8312" t="s">
        <v>17</v>
      </c>
      <c r="J8312" t="s">
        <v>2038</v>
      </c>
      <c r="K8312" s="3">
        <v>43084</v>
      </c>
      <c r="L8312">
        <v>10.6</v>
      </c>
      <c r="M8312" t="s">
        <v>50</v>
      </c>
    </row>
    <row r="8313" spans="1:13" x14ac:dyDescent="0.3">
      <c r="A8313">
        <v>4.2</v>
      </c>
      <c r="B8313" t="s">
        <v>9362</v>
      </c>
      <c r="C8313" t="s">
        <v>2012</v>
      </c>
      <c r="D8313">
        <v>951435</v>
      </c>
      <c r="E8313" t="s">
        <v>12177</v>
      </c>
      <c r="F8313" t="s">
        <v>29</v>
      </c>
      <c r="G8313" t="s">
        <v>16</v>
      </c>
      <c r="H8313">
        <v>0</v>
      </c>
      <c r="I8313" t="s">
        <v>17</v>
      </c>
      <c r="J8313" t="s">
        <v>2072</v>
      </c>
      <c r="K8313" s="3">
        <v>43117</v>
      </c>
      <c r="L8313">
        <v>2.2000000000000002</v>
      </c>
      <c r="M8313" t="s">
        <v>284</v>
      </c>
    </row>
    <row r="8314" spans="1:13" x14ac:dyDescent="0.3">
      <c r="A8314">
        <v>4.0999999999999996</v>
      </c>
      <c r="B8314" t="s">
        <v>9363</v>
      </c>
      <c r="C8314" t="s">
        <v>3677</v>
      </c>
      <c r="D8314">
        <v>45610</v>
      </c>
      <c r="E8314" t="s">
        <v>17294</v>
      </c>
      <c r="F8314" t="s">
        <v>55</v>
      </c>
      <c r="G8314" t="s">
        <v>16</v>
      </c>
      <c r="H8314">
        <v>0</v>
      </c>
      <c r="I8314" t="s">
        <v>17</v>
      </c>
      <c r="J8314" t="s">
        <v>3678</v>
      </c>
      <c r="K8314" s="3">
        <v>43102</v>
      </c>
      <c r="L8314">
        <v>1.56</v>
      </c>
      <c r="M8314" t="s">
        <v>229</v>
      </c>
    </row>
    <row r="8315" spans="1:13" x14ac:dyDescent="0.3">
      <c r="A8315">
        <v>4.0999999999999996</v>
      </c>
      <c r="B8315" t="s">
        <v>9364</v>
      </c>
      <c r="C8315" t="s">
        <v>2012</v>
      </c>
      <c r="D8315">
        <v>257531</v>
      </c>
      <c r="E8315" t="s">
        <v>12516</v>
      </c>
      <c r="F8315" t="s">
        <v>55</v>
      </c>
      <c r="G8315" t="s">
        <v>16</v>
      </c>
      <c r="H8315">
        <v>0</v>
      </c>
      <c r="I8315" t="s">
        <v>70</v>
      </c>
      <c r="J8315" t="s">
        <v>2072</v>
      </c>
      <c r="K8315" s="3">
        <v>43118</v>
      </c>
      <c r="L8315">
        <v>7</v>
      </c>
      <c r="M8315" t="s">
        <v>50</v>
      </c>
    </row>
    <row r="8316" spans="1:13" x14ac:dyDescent="0.3">
      <c r="A8316">
        <v>4.7</v>
      </c>
      <c r="B8316" t="s">
        <v>17295</v>
      </c>
      <c r="C8316" t="s">
        <v>2367</v>
      </c>
      <c r="D8316">
        <v>198480</v>
      </c>
      <c r="E8316" t="s">
        <v>13120</v>
      </c>
      <c r="F8316" t="s">
        <v>26</v>
      </c>
      <c r="G8316" t="s">
        <v>16</v>
      </c>
      <c r="H8316">
        <v>0</v>
      </c>
      <c r="I8316" t="s">
        <v>17</v>
      </c>
      <c r="J8316" t="s">
        <v>2130</v>
      </c>
      <c r="K8316" s="3">
        <v>43315</v>
      </c>
      <c r="L8316">
        <v>20</v>
      </c>
      <c r="M8316" t="s">
        <v>50</v>
      </c>
    </row>
    <row r="8317" spans="1:13" x14ac:dyDescent="0.3">
      <c r="A8317">
        <v>4.5</v>
      </c>
      <c r="B8317" t="s">
        <v>9366</v>
      </c>
      <c r="C8317" t="s">
        <v>2012</v>
      </c>
      <c r="D8317">
        <v>375996</v>
      </c>
      <c r="E8317" t="s">
        <v>12438</v>
      </c>
      <c r="F8317" t="s">
        <v>55</v>
      </c>
      <c r="G8317" t="s">
        <v>16</v>
      </c>
      <c r="H8317">
        <v>0</v>
      </c>
      <c r="I8317" t="s">
        <v>17</v>
      </c>
      <c r="J8317" t="s">
        <v>2149</v>
      </c>
      <c r="K8317" s="3">
        <v>43318</v>
      </c>
      <c r="L8317" t="s">
        <v>9367</v>
      </c>
      <c r="M8317" t="s">
        <v>50</v>
      </c>
    </row>
    <row r="8318" spans="1:13" x14ac:dyDescent="0.3">
      <c r="A8318">
        <v>3.3</v>
      </c>
      <c r="B8318" t="s">
        <v>17296</v>
      </c>
      <c r="C8318" t="s">
        <v>2012</v>
      </c>
      <c r="D8318">
        <v>152102</v>
      </c>
      <c r="E8318" t="s">
        <v>12270</v>
      </c>
      <c r="F8318" t="s">
        <v>55</v>
      </c>
      <c r="G8318" t="s">
        <v>16</v>
      </c>
      <c r="H8318">
        <v>0</v>
      </c>
      <c r="I8318" t="s">
        <v>30</v>
      </c>
      <c r="J8318" t="s">
        <v>2162</v>
      </c>
      <c r="K8318" s="3">
        <v>43281</v>
      </c>
      <c r="L8318">
        <v>4.16</v>
      </c>
      <c r="M8318" t="s">
        <v>50</v>
      </c>
    </row>
    <row r="8319" spans="1:13" x14ac:dyDescent="0.3">
      <c r="A8319">
        <v>4.2</v>
      </c>
      <c r="B8319" t="s">
        <v>17297</v>
      </c>
      <c r="C8319" t="s">
        <v>2367</v>
      </c>
      <c r="D8319">
        <v>17108</v>
      </c>
      <c r="E8319" t="s">
        <v>12427</v>
      </c>
      <c r="F8319" t="s">
        <v>34</v>
      </c>
      <c r="G8319" t="s">
        <v>16</v>
      </c>
      <c r="H8319">
        <v>0</v>
      </c>
      <c r="I8319" t="s">
        <v>17</v>
      </c>
      <c r="J8319" t="s">
        <v>2031</v>
      </c>
      <c r="K8319" s="3">
        <v>42544</v>
      </c>
      <c r="L8319" t="s">
        <v>4158</v>
      </c>
      <c r="M8319" t="s">
        <v>93</v>
      </c>
    </row>
    <row r="8320" spans="1:13" x14ac:dyDescent="0.3">
      <c r="A8320" t="s">
        <v>12196</v>
      </c>
      <c r="B8320" t="s">
        <v>17298</v>
      </c>
      <c r="C8320" t="s">
        <v>3677</v>
      </c>
      <c r="D8320">
        <v>4</v>
      </c>
      <c r="E8320" t="s">
        <v>17299</v>
      </c>
      <c r="F8320" t="s">
        <v>482</v>
      </c>
      <c r="G8320" t="s">
        <v>16</v>
      </c>
      <c r="H8320">
        <v>0</v>
      </c>
      <c r="I8320" t="s">
        <v>17</v>
      </c>
      <c r="J8320" t="s">
        <v>3678</v>
      </c>
      <c r="K8320" s="3">
        <v>42594</v>
      </c>
      <c r="L8320">
        <v>1</v>
      </c>
      <c r="M8320" t="s">
        <v>248</v>
      </c>
    </row>
    <row r="8321" spans="1:13" x14ac:dyDescent="0.3">
      <c r="A8321" t="s">
        <v>12196</v>
      </c>
      <c r="B8321" t="s">
        <v>17300</v>
      </c>
      <c r="C8321" t="s">
        <v>2012</v>
      </c>
      <c r="D8321">
        <v>1</v>
      </c>
      <c r="E8321" t="s">
        <v>12177</v>
      </c>
      <c r="F8321" t="s">
        <v>665</v>
      </c>
      <c r="G8321" t="s">
        <v>16</v>
      </c>
      <c r="H8321">
        <v>0</v>
      </c>
      <c r="I8321" t="s">
        <v>17</v>
      </c>
      <c r="J8321" t="s">
        <v>2149</v>
      </c>
      <c r="K8321" s="3">
        <v>41620</v>
      </c>
      <c r="L8321">
        <v>1</v>
      </c>
      <c r="M8321" t="s">
        <v>39</v>
      </c>
    </row>
    <row r="8322" spans="1:13" x14ac:dyDescent="0.3">
      <c r="A8322">
        <v>4.2</v>
      </c>
      <c r="B8322" t="s">
        <v>13828</v>
      </c>
      <c r="C8322" t="s">
        <v>3958</v>
      </c>
      <c r="D8322">
        <v>226453</v>
      </c>
      <c r="E8322" t="s">
        <v>31</v>
      </c>
      <c r="F8322" t="s">
        <v>55</v>
      </c>
      <c r="G8322" t="s">
        <v>16</v>
      </c>
      <c r="H8322">
        <v>0</v>
      </c>
      <c r="I8322" t="s">
        <v>17</v>
      </c>
      <c r="J8322" t="s">
        <v>3959</v>
      </c>
      <c r="K8322" s="3">
        <v>43017</v>
      </c>
      <c r="L8322" t="s">
        <v>31</v>
      </c>
      <c r="M8322" t="s">
        <v>31</v>
      </c>
    </row>
    <row r="8323" spans="1:13" x14ac:dyDescent="0.3">
      <c r="A8323">
        <v>4.5999999999999996</v>
      </c>
      <c r="B8323" t="s">
        <v>17301</v>
      </c>
      <c r="C8323" t="s">
        <v>2367</v>
      </c>
      <c r="D8323">
        <v>1764</v>
      </c>
      <c r="E8323" t="s">
        <v>12427</v>
      </c>
      <c r="F8323" t="s">
        <v>15</v>
      </c>
      <c r="G8323" t="s">
        <v>383</v>
      </c>
      <c r="H8323" s="2">
        <v>3.99</v>
      </c>
      <c r="I8323" t="s">
        <v>70</v>
      </c>
      <c r="J8323" t="s">
        <v>2031</v>
      </c>
      <c r="K8323" s="3">
        <v>42543</v>
      </c>
      <c r="L8323" t="s">
        <v>913</v>
      </c>
      <c r="M8323" t="s">
        <v>93</v>
      </c>
    </row>
    <row r="8324" spans="1:13" x14ac:dyDescent="0.3">
      <c r="A8324" t="s">
        <v>12196</v>
      </c>
      <c r="B8324" t="s">
        <v>17302</v>
      </c>
      <c r="C8324" t="s">
        <v>4407</v>
      </c>
      <c r="D8324">
        <v>9</v>
      </c>
      <c r="E8324" t="s">
        <v>12317</v>
      </c>
      <c r="F8324" t="s">
        <v>816</v>
      </c>
      <c r="G8324" t="s">
        <v>16</v>
      </c>
      <c r="H8324">
        <v>0</v>
      </c>
      <c r="I8324" t="s">
        <v>17</v>
      </c>
      <c r="J8324" t="s">
        <v>4408</v>
      </c>
      <c r="K8324" s="3">
        <v>43318</v>
      </c>
      <c r="L8324" t="s">
        <v>9374</v>
      </c>
      <c r="M8324" t="s">
        <v>143</v>
      </c>
    </row>
    <row r="8325" spans="1:13" x14ac:dyDescent="0.3">
      <c r="A8325">
        <v>4.3</v>
      </c>
      <c r="B8325" t="s">
        <v>17303</v>
      </c>
      <c r="C8325" t="s">
        <v>309</v>
      </c>
      <c r="D8325">
        <v>24</v>
      </c>
      <c r="E8325" t="s">
        <v>12230</v>
      </c>
      <c r="F8325" t="s">
        <v>482</v>
      </c>
      <c r="G8325" t="s">
        <v>16</v>
      </c>
      <c r="H8325">
        <v>0</v>
      </c>
      <c r="I8325" t="s">
        <v>17</v>
      </c>
      <c r="J8325" t="s">
        <v>310</v>
      </c>
      <c r="K8325" s="3">
        <v>43034</v>
      </c>
      <c r="L8325" t="s">
        <v>9376</v>
      </c>
      <c r="M8325" t="s">
        <v>1050</v>
      </c>
    </row>
    <row r="8326" spans="1:13" x14ac:dyDescent="0.3">
      <c r="A8326">
        <v>4.3</v>
      </c>
      <c r="B8326" t="s">
        <v>17304</v>
      </c>
      <c r="C8326" t="s">
        <v>3223</v>
      </c>
      <c r="D8326">
        <v>194</v>
      </c>
      <c r="E8326" t="s">
        <v>12389</v>
      </c>
      <c r="F8326" t="s">
        <v>15</v>
      </c>
      <c r="G8326" t="s">
        <v>16</v>
      </c>
      <c r="H8326">
        <v>0</v>
      </c>
      <c r="I8326" t="s">
        <v>17</v>
      </c>
      <c r="J8326" t="s">
        <v>3224</v>
      </c>
      <c r="K8326" s="3">
        <v>43146</v>
      </c>
      <c r="L8326" t="s">
        <v>3248</v>
      </c>
      <c r="M8326" t="s">
        <v>53</v>
      </c>
    </row>
    <row r="8327" spans="1:13" x14ac:dyDescent="0.3">
      <c r="A8327">
        <v>4</v>
      </c>
      <c r="B8327" t="s">
        <v>17305</v>
      </c>
      <c r="C8327" t="s">
        <v>3396</v>
      </c>
      <c r="D8327">
        <v>1</v>
      </c>
      <c r="E8327" t="s">
        <v>12241</v>
      </c>
      <c r="F8327" t="s">
        <v>665</v>
      </c>
      <c r="G8327" t="s">
        <v>16</v>
      </c>
      <c r="H8327">
        <v>0</v>
      </c>
      <c r="I8327" t="s">
        <v>17</v>
      </c>
      <c r="J8327" t="s">
        <v>2057</v>
      </c>
      <c r="K8327" s="3">
        <v>43244</v>
      </c>
      <c r="L8327" t="s">
        <v>121</v>
      </c>
      <c r="M8327" t="s">
        <v>50</v>
      </c>
    </row>
    <row r="8328" spans="1:13" x14ac:dyDescent="0.3">
      <c r="A8328">
        <v>4.7</v>
      </c>
      <c r="B8328" t="s">
        <v>9379</v>
      </c>
      <c r="C8328" t="s">
        <v>3677</v>
      </c>
      <c r="D8328">
        <v>3408</v>
      </c>
      <c r="E8328" t="s">
        <v>12222</v>
      </c>
      <c r="F8328" t="s">
        <v>38</v>
      </c>
      <c r="G8328" t="s">
        <v>16</v>
      </c>
      <c r="H8328">
        <v>0</v>
      </c>
      <c r="I8328" t="s">
        <v>17</v>
      </c>
      <c r="J8328" t="s">
        <v>3678</v>
      </c>
      <c r="K8328" s="3">
        <v>43250</v>
      </c>
      <c r="L8328" t="s">
        <v>1143</v>
      </c>
      <c r="M8328" t="s">
        <v>50</v>
      </c>
    </row>
    <row r="8329" spans="1:13" x14ac:dyDescent="0.3">
      <c r="A8329">
        <v>5</v>
      </c>
      <c r="B8329" t="s">
        <v>17306</v>
      </c>
      <c r="C8329" t="s">
        <v>1893</v>
      </c>
      <c r="D8329">
        <v>8</v>
      </c>
      <c r="E8329" t="s">
        <v>12298</v>
      </c>
      <c r="F8329" t="s">
        <v>482</v>
      </c>
      <c r="G8329" t="s">
        <v>16</v>
      </c>
      <c r="H8329">
        <v>0</v>
      </c>
      <c r="I8329" t="s">
        <v>17</v>
      </c>
      <c r="J8329" t="s">
        <v>1894</v>
      </c>
      <c r="K8329" s="3">
        <v>42506</v>
      </c>
      <c r="L8329" t="s">
        <v>8062</v>
      </c>
      <c r="M8329" t="s">
        <v>50</v>
      </c>
    </row>
    <row r="8330" spans="1:13" x14ac:dyDescent="0.3">
      <c r="A8330" t="s">
        <v>12196</v>
      </c>
      <c r="B8330" t="s">
        <v>17307</v>
      </c>
      <c r="C8330" t="s">
        <v>3223</v>
      </c>
      <c r="D8330">
        <v>1</v>
      </c>
      <c r="E8330" t="s">
        <v>17308</v>
      </c>
      <c r="F8330" t="s">
        <v>838</v>
      </c>
      <c r="G8330" t="s">
        <v>383</v>
      </c>
      <c r="H8330" s="2">
        <v>29.99</v>
      </c>
      <c r="I8330" t="s">
        <v>17</v>
      </c>
      <c r="J8330" t="s">
        <v>3224</v>
      </c>
      <c r="K8330" s="3">
        <v>41688</v>
      </c>
      <c r="L8330" t="s">
        <v>24</v>
      </c>
      <c r="M8330" t="s">
        <v>20</v>
      </c>
    </row>
    <row r="8331" spans="1:13" x14ac:dyDescent="0.3">
      <c r="A8331" t="s">
        <v>12196</v>
      </c>
      <c r="B8331" t="s">
        <v>17309</v>
      </c>
      <c r="C8331" t="s">
        <v>2965</v>
      </c>
      <c r="D8331">
        <v>7</v>
      </c>
      <c r="E8331" t="s">
        <v>12551</v>
      </c>
      <c r="F8331" t="s">
        <v>816</v>
      </c>
      <c r="G8331" t="s">
        <v>16</v>
      </c>
      <c r="H8331">
        <v>0</v>
      </c>
      <c r="I8331" t="s">
        <v>30</v>
      </c>
      <c r="J8331" t="s">
        <v>2966</v>
      </c>
      <c r="K8331" s="3">
        <v>42306</v>
      </c>
      <c r="L8331">
        <v>1</v>
      </c>
      <c r="M8331" t="s">
        <v>143</v>
      </c>
    </row>
    <row r="8332" spans="1:13" x14ac:dyDescent="0.3">
      <c r="A8332" t="s">
        <v>12196</v>
      </c>
      <c r="B8332" t="s">
        <v>17310</v>
      </c>
      <c r="C8332" t="s">
        <v>3677</v>
      </c>
      <c r="D8332">
        <v>2</v>
      </c>
      <c r="E8332" t="s">
        <v>12191</v>
      </c>
      <c r="F8332" t="s">
        <v>665</v>
      </c>
      <c r="G8332" t="s">
        <v>16</v>
      </c>
      <c r="H8332">
        <v>0</v>
      </c>
      <c r="I8332" t="s">
        <v>17</v>
      </c>
      <c r="J8332" t="s">
        <v>3678</v>
      </c>
      <c r="K8332" s="3">
        <v>43236</v>
      </c>
      <c r="L8332" t="s">
        <v>97</v>
      </c>
      <c r="M8332" t="s">
        <v>334</v>
      </c>
    </row>
    <row r="8333" spans="1:13" x14ac:dyDescent="0.3">
      <c r="A8333" t="s">
        <v>12196</v>
      </c>
      <c r="B8333" t="s">
        <v>17311</v>
      </c>
      <c r="C8333" t="s">
        <v>309</v>
      </c>
      <c r="D8333">
        <v>2</v>
      </c>
      <c r="E8333" t="s">
        <v>12211</v>
      </c>
      <c r="F8333" t="s">
        <v>665</v>
      </c>
      <c r="G8333" t="s">
        <v>16</v>
      </c>
      <c r="H8333">
        <v>0</v>
      </c>
      <c r="I8333" t="s">
        <v>17</v>
      </c>
      <c r="J8333" t="s">
        <v>310</v>
      </c>
      <c r="K8333" s="3">
        <v>43005</v>
      </c>
      <c r="L8333">
        <v>1</v>
      </c>
      <c r="M8333" t="s">
        <v>20</v>
      </c>
    </row>
    <row r="8334" spans="1:13" x14ac:dyDescent="0.3">
      <c r="A8334" t="s">
        <v>12196</v>
      </c>
      <c r="B8334" t="s">
        <v>17312</v>
      </c>
      <c r="C8334" t="s">
        <v>3396</v>
      </c>
      <c r="D8334">
        <v>29</v>
      </c>
      <c r="E8334" t="s">
        <v>12177</v>
      </c>
      <c r="F8334" t="s">
        <v>665</v>
      </c>
      <c r="G8334" t="s">
        <v>16</v>
      </c>
      <c r="H8334">
        <v>0</v>
      </c>
      <c r="I8334" t="s">
        <v>17</v>
      </c>
      <c r="J8334" t="s">
        <v>2057</v>
      </c>
      <c r="K8334" s="3">
        <v>43149</v>
      </c>
      <c r="L8334">
        <v>22</v>
      </c>
      <c r="M8334" t="s">
        <v>143</v>
      </c>
    </row>
    <row r="8335" spans="1:13" x14ac:dyDescent="0.3">
      <c r="A8335" t="s">
        <v>12196</v>
      </c>
      <c r="B8335" t="s">
        <v>17313</v>
      </c>
      <c r="C8335" t="s">
        <v>2367</v>
      </c>
      <c r="D8335">
        <v>24</v>
      </c>
      <c r="E8335" t="s">
        <v>12389</v>
      </c>
      <c r="F8335" t="s">
        <v>482</v>
      </c>
      <c r="G8335" t="s">
        <v>16</v>
      </c>
      <c r="H8335">
        <v>0</v>
      </c>
      <c r="I8335" t="s">
        <v>17</v>
      </c>
      <c r="J8335" t="s">
        <v>1077</v>
      </c>
      <c r="K8335" s="3">
        <v>42950</v>
      </c>
      <c r="L8335">
        <v>3</v>
      </c>
      <c r="M8335" t="s">
        <v>39</v>
      </c>
    </row>
    <row r="8336" spans="1:13" x14ac:dyDescent="0.3">
      <c r="A8336" t="s">
        <v>12196</v>
      </c>
      <c r="B8336" t="s">
        <v>17314</v>
      </c>
      <c r="C8336" t="s">
        <v>2965</v>
      </c>
      <c r="D8336">
        <v>2</v>
      </c>
      <c r="E8336" t="s">
        <v>12353</v>
      </c>
      <c r="F8336" t="s">
        <v>482</v>
      </c>
      <c r="G8336" t="s">
        <v>16</v>
      </c>
      <c r="H8336">
        <v>0</v>
      </c>
      <c r="I8336" t="s">
        <v>17</v>
      </c>
      <c r="J8336" t="s">
        <v>2966</v>
      </c>
      <c r="K8336" s="3">
        <v>42149</v>
      </c>
      <c r="L8336">
        <v>1</v>
      </c>
      <c r="M8336" t="s">
        <v>39</v>
      </c>
    </row>
    <row r="8337" spans="1:13" x14ac:dyDescent="0.3">
      <c r="A8337">
        <v>5</v>
      </c>
      <c r="B8337" t="s">
        <v>17315</v>
      </c>
      <c r="C8337" t="s">
        <v>4102</v>
      </c>
      <c r="D8337">
        <v>1</v>
      </c>
      <c r="E8337" t="s">
        <v>12250</v>
      </c>
      <c r="F8337" t="s">
        <v>838</v>
      </c>
      <c r="G8337" t="s">
        <v>16</v>
      </c>
      <c r="H8337">
        <v>0</v>
      </c>
      <c r="I8337" t="s">
        <v>17</v>
      </c>
      <c r="J8337" t="s">
        <v>4103</v>
      </c>
      <c r="K8337" s="3">
        <v>43119</v>
      </c>
      <c r="L8337" t="s">
        <v>9389</v>
      </c>
      <c r="M8337" t="s">
        <v>32</v>
      </c>
    </row>
    <row r="8338" spans="1:13" x14ac:dyDescent="0.3">
      <c r="A8338">
        <v>4.9000000000000004</v>
      </c>
      <c r="B8338" t="s">
        <v>17316</v>
      </c>
      <c r="C8338" t="s">
        <v>3958</v>
      </c>
      <c r="D8338">
        <v>17</v>
      </c>
      <c r="E8338" t="s">
        <v>12699</v>
      </c>
      <c r="F8338" t="s">
        <v>665</v>
      </c>
      <c r="G8338" t="s">
        <v>16</v>
      </c>
      <c r="H8338">
        <v>0</v>
      </c>
      <c r="I8338" t="s">
        <v>17</v>
      </c>
      <c r="J8338" t="s">
        <v>3959</v>
      </c>
      <c r="K8338" s="3">
        <v>42528</v>
      </c>
      <c r="L8338" t="s">
        <v>19</v>
      </c>
      <c r="M8338" t="s">
        <v>36</v>
      </c>
    </row>
    <row r="8339" spans="1:13" x14ac:dyDescent="0.3">
      <c r="A8339" t="s">
        <v>12196</v>
      </c>
      <c r="B8339" t="s">
        <v>17317</v>
      </c>
      <c r="C8339" t="s">
        <v>309</v>
      </c>
      <c r="D8339">
        <v>0</v>
      </c>
      <c r="E8339" t="s">
        <v>12222</v>
      </c>
      <c r="F8339" t="s">
        <v>665</v>
      </c>
      <c r="G8339" t="s">
        <v>16</v>
      </c>
      <c r="H8339">
        <v>0</v>
      </c>
      <c r="I8339" t="s">
        <v>17</v>
      </c>
      <c r="J8339" t="s">
        <v>310</v>
      </c>
      <c r="K8339" s="3">
        <v>42373</v>
      </c>
      <c r="L8339" t="s">
        <v>91</v>
      </c>
      <c r="M8339" t="s">
        <v>53</v>
      </c>
    </row>
    <row r="8340" spans="1:13" x14ac:dyDescent="0.3">
      <c r="A8340" t="s">
        <v>12196</v>
      </c>
      <c r="B8340" t="s">
        <v>17318</v>
      </c>
      <c r="C8340" t="s">
        <v>1893</v>
      </c>
      <c r="D8340">
        <v>2</v>
      </c>
      <c r="E8340" t="s">
        <v>12265</v>
      </c>
      <c r="F8340" t="s">
        <v>816</v>
      </c>
      <c r="G8340" t="s">
        <v>16</v>
      </c>
      <c r="H8340">
        <v>0</v>
      </c>
      <c r="I8340" t="s">
        <v>17</v>
      </c>
      <c r="J8340" t="s">
        <v>1894</v>
      </c>
      <c r="K8340" s="3">
        <v>43285</v>
      </c>
      <c r="L8340">
        <v>1.9</v>
      </c>
      <c r="M8340" t="s">
        <v>20</v>
      </c>
    </row>
    <row r="8341" spans="1:13" x14ac:dyDescent="0.3">
      <c r="A8341" t="s">
        <v>12196</v>
      </c>
      <c r="B8341" t="s">
        <v>17319</v>
      </c>
      <c r="C8341" t="s">
        <v>3677</v>
      </c>
      <c r="D8341">
        <v>9</v>
      </c>
      <c r="E8341" t="s">
        <v>12794</v>
      </c>
      <c r="F8341" t="s">
        <v>816</v>
      </c>
      <c r="G8341" t="s">
        <v>16</v>
      </c>
      <c r="H8341">
        <v>0</v>
      </c>
      <c r="I8341" t="s">
        <v>17</v>
      </c>
      <c r="J8341" t="s">
        <v>3678</v>
      </c>
      <c r="K8341" s="3">
        <v>42967</v>
      </c>
      <c r="L8341">
        <v>1</v>
      </c>
      <c r="M8341" t="s">
        <v>20</v>
      </c>
    </row>
    <row r="8342" spans="1:13" x14ac:dyDescent="0.3">
      <c r="A8342" t="s">
        <v>12196</v>
      </c>
      <c r="B8342" t="s">
        <v>9394</v>
      </c>
      <c r="C8342" t="s">
        <v>1283</v>
      </c>
      <c r="D8342">
        <v>30</v>
      </c>
      <c r="E8342" t="s">
        <v>12219</v>
      </c>
      <c r="F8342" t="s">
        <v>15</v>
      </c>
      <c r="G8342" t="s">
        <v>16</v>
      </c>
      <c r="H8342">
        <v>0</v>
      </c>
      <c r="I8342" t="s">
        <v>17</v>
      </c>
      <c r="J8342" t="s">
        <v>1284</v>
      </c>
      <c r="K8342" s="3">
        <v>43269</v>
      </c>
      <c r="L8342" t="s">
        <v>9395</v>
      </c>
      <c r="M8342" t="s">
        <v>50</v>
      </c>
    </row>
    <row r="8343" spans="1:13" x14ac:dyDescent="0.3">
      <c r="A8343" t="s">
        <v>12196</v>
      </c>
      <c r="B8343" t="s">
        <v>17320</v>
      </c>
      <c r="C8343" t="s">
        <v>2367</v>
      </c>
      <c r="D8343">
        <v>5</v>
      </c>
      <c r="E8343" t="s">
        <v>12551</v>
      </c>
      <c r="F8343" t="s">
        <v>665</v>
      </c>
      <c r="G8343" t="s">
        <v>16</v>
      </c>
      <c r="H8343">
        <v>0</v>
      </c>
      <c r="I8343" t="s">
        <v>17</v>
      </c>
      <c r="J8343" t="s">
        <v>1077</v>
      </c>
      <c r="K8343" s="3">
        <v>43000</v>
      </c>
      <c r="L8343">
        <v>1</v>
      </c>
      <c r="M8343" t="s">
        <v>39</v>
      </c>
    </row>
    <row r="8344" spans="1:13" x14ac:dyDescent="0.3">
      <c r="A8344" t="s">
        <v>12196</v>
      </c>
      <c r="B8344" t="s">
        <v>17321</v>
      </c>
      <c r="C8344" t="s">
        <v>3677</v>
      </c>
      <c r="D8344">
        <v>0</v>
      </c>
      <c r="E8344" t="s">
        <v>12635</v>
      </c>
      <c r="F8344" t="s">
        <v>838</v>
      </c>
      <c r="G8344" t="s">
        <v>16</v>
      </c>
      <c r="H8344">
        <v>0</v>
      </c>
      <c r="I8344" t="s">
        <v>17</v>
      </c>
      <c r="J8344" t="s">
        <v>3678</v>
      </c>
      <c r="K8344" s="3">
        <v>43154</v>
      </c>
      <c r="L8344" t="s">
        <v>121</v>
      </c>
      <c r="M8344" t="s">
        <v>50</v>
      </c>
    </row>
    <row r="8345" spans="1:13" x14ac:dyDescent="0.3">
      <c r="A8345">
        <v>4.3</v>
      </c>
      <c r="B8345" t="s">
        <v>17322</v>
      </c>
      <c r="C8345" t="s">
        <v>4407</v>
      </c>
      <c r="D8345">
        <v>11100</v>
      </c>
      <c r="E8345" t="s">
        <v>12222</v>
      </c>
      <c r="F8345" t="s">
        <v>22</v>
      </c>
      <c r="G8345" t="s">
        <v>16</v>
      </c>
      <c r="H8345">
        <v>0</v>
      </c>
      <c r="I8345" t="s">
        <v>17</v>
      </c>
      <c r="J8345" t="s">
        <v>4408</v>
      </c>
      <c r="K8345" s="3">
        <v>43218</v>
      </c>
      <c r="L8345" t="s">
        <v>9399</v>
      </c>
      <c r="M8345" t="s">
        <v>20</v>
      </c>
    </row>
    <row r="8346" spans="1:13" x14ac:dyDescent="0.3">
      <c r="A8346" t="s">
        <v>12196</v>
      </c>
      <c r="B8346" t="s">
        <v>17323</v>
      </c>
      <c r="C8346" t="s">
        <v>309</v>
      </c>
      <c r="D8346">
        <v>0</v>
      </c>
      <c r="E8346" t="s">
        <v>12556</v>
      </c>
      <c r="F8346" t="s">
        <v>663</v>
      </c>
      <c r="G8346" t="s">
        <v>16</v>
      </c>
      <c r="H8346">
        <v>0</v>
      </c>
      <c r="I8346" t="s">
        <v>17</v>
      </c>
      <c r="J8346" t="s">
        <v>310</v>
      </c>
      <c r="K8346" s="3">
        <v>43269</v>
      </c>
      <c r="L8346" t="s">
        <v>19</v>
      </c>
      <c r="M8346" t="s">
        <v>50</v>
      </c>
    </row>
    <row r="8347" spans="1:13" x14ac:dyDescent="0.3">
      <c r="A8347" t="s">
        <v>12196</v>
      </c>
      <c r="B8347" t="s">
        <v>17324</v>
      </c>
      <c r="C8347" t="s">
        <v>3677</v>
      </c>
      <c r="D8347">
        <v>2</v>
      </c>
      <c r="E8347" t="s">
        <v>12177</v>
      </c>
      <c r="F8347" t="s">
        <v>881</v>
      </c>
      <c r="G8347" t="s">
        <v>16</v>
      </c>
      <c r="H8347">
        <v>0</v>
      </c>
      <c r="I8347" t="s">
        <v>17</v>
      </c>
      <c r="J8347" t="s">
        <v>3678</v>
      </c>
      <c r="K8347" s="3">
        <v>43312</v>
      </c>
      <c r="L8347">
        <v>1</v>
      </c>
      <c r="M8347" t="s">
        <v>36</v>
      </c>
    </row>
    <row r="8348" spans="1:13" x14ac:dyDescent="0.3">
      <c r="A8348" t="s">
        <v>12196</v>
      </c>
      <c r="B8348" t="s">
        <v>17325</v>
      </c>
      <c r="C8348" t="s">
        <v>3958</v>
      </c>
      <c r="D8348">
        <v>1</v>
      </c>
      <c r="E8348" t="s">
        <v>12223</v>
      </c>
      <c r="F8348" t="s">
        <v>838</v>
      </c>
      <c r="G8348" t="s">
        <v>383</v>
      </c>
      <c r="H8348" s="2">
        <v>2.99</v>
      </c>
      <c r="I8348" t="s">
        <v>17</v>
      </c>
      <c r="J8348" t="s">
        <v>3959</v>
      </c>
      <c r="K8348" s="3">
        <v>43280</v>
      </c>
      <c r="L8348">
        <v>6</v>
      </c>
      <c r="M8348" t="s">
        <v>20</v>
      </c>
    </row>
    <row r="8349" spans="1:13" x14ac:dyDescent="0.3">
      <c r="A8349">
        <v>4</v>
      </c>
      <c r="B8349" t="s">
        <v>3010</v>
      </c>
      <c r="C8349" t="s">
        <v>2965</v>
      </c>
      <c r="D8349">
        <v>479939</v>
      </c>
      <c r="E8349" t="s">
        <v>12222</v>
      </c>
      <c r="F8349" t="s">
        <v>55</v>
      </c>
      <c r="G8349" t="s">
        <v>16</v>
      </c>
      <c r="H8349">
        <v>0</v>
      </c>
      <c r="I8349" t="s">
        <v>222</v>
      </c>
      <c r="J8349" t="s">
        <v>2966</v>
      </c>
      <c r="K8349" s="3">
        <v>43290</v>
      </c>
      <c r="L8349" t="s">
        <v>3011</v>
      </c>
      <c r="M8349" t="s">
        <v>36</v>
      </c>
    </row>
    <row r="8350" spans="1:13" x14ac:dyDescent="0.3">
      <c r="A8350" t="s">
        <v>12196</v>
      </c>
      <c r="B8350" t="s">
        <v>17326</v>
      </c>
      <c r="C8350" t="s">
        <v>3958</v>
      </c>
      <c r="D8350">
        <v>0</v>
      </c>
      <c r="E8350" t="s">
        <v>12215</v>
      </c>
      <c r="F8350" t="s">
        <v>838</v>
      </c>
      <c r="G8350" t="s">
        <v>383</v>
      </c>
      <c r="H8350" s="2">
        <v>2.99</v>
      </c>
      <c r="I8350" t="s">
        <v>17</v>
      </c>
      <c r="J8350" t="s">
        <v>3959</v>
      </c>
      <c r="K8350" s="3">
        <v>43227</v>
      </c>
      <c r="L8350">
        <v>3</v>
      </c>
      <c r="M8350" t="s">
        <v>53</v>
      </c>
    </row>
    <row r="8351" spans="1:13" x14ac:dyDescent="0.3">
      <c r="A8351" t="s">
        <v>12196</v>
      </c>
      <c r="B8351" t="s">
        <v>17327</v>
      </c>
      <c r="C8351" t="s">
        <v>3677</v>
      </c>
      <c r="D8351">
        <v>0</v>
      </c>
      <c r="E8351" t="s">
        <v>12262</v>
      </c>
      <c r="F8351" t="s">
        <v>838</v>
      </c>
      <c r="G8351" t="s">
        <v>16</v>
      </c>
      <c r="H8351">
        <v>0</v>
      </c>
      <c r="I8351" t="s">
        <v>17</v>
      </c>
      <c r="J8351" t="s">
        <v>3678</v>
      </c>
      <c r="K8351" s="3">
        <v>43304</v>
      </c>
      <c r="L8351">
        <v>2.5</v>
      </c>
      <c r="M8351" t="s">
        <v>53</v>
      </c>
    </row>
    <row r="8352" spans="1:13" x14ac:dyDescent="0.3">
      <c r="A8352">
        <v>4.5</v>
      </c>
      <c r="B8352" t="s">
        <v>17328</v>
      </c>
      <c r="C8352" t="s">
        <v>3677</v>
      </c>
      <c r="D8352">
        <v>2</v>
      </c>
      <c r="E8352" t="s">
        <v>12438</v>
      </c>
      <c r="F8352" t="s">
        <v>665</v>
      </c>
      <c r="G8352" t="s">
        <v>383</v>
      </c>
      <c r="H8352" s="2">
        <v>3.99</v>
      </c>
      <c r="I8352" t="s">
        <v>17</v>
      </c>
      <c r="J8352" t="s">
        <v>3678</v>
      </c>
      <c r="K8352" s="3">
        <v>43300</v>
      </c>
      <c r="L8352">
        <v>1.4</v>
      </c>
      <c r="M8352" t="s">
        <v>20</v>
      </c>
    </row>
    <row r="8353" spans="1:13" x14ac:dyDescent="0.3">
      <c r="A8353" t="s">
        <v>12196</v>
      </c>
      <c r="B8353" t="s">
        <v>17329</v>
      </c>
      <c r="C8353" t="s">
        <v>4289</v>
      </c>
      <c r="D8353">
        <v>2</v>
      </c>
      <c r="E8353" t="s">
        <v>12243</v>
      </c>
      <c r="F8353" t="s">
        <v>665</v>
      </c>
      <c r="G8353" t="s">
        <v>16</v>
      </c>
      <c r="H8353">
        <v>0</v>
      </c>
      <c r="I8353" t="s">
        <v>17</v>
      </c>
      <c r="J8353" t="s">
        <v>4290</v>
      </c>
      <c r="K8353" s="3">
        <v>42499</v>
      </c>
      <c r="L8353">
        <v>1.1000000000000001</v>
      </c>
      <c r="M8353" t="s">
        <v>20</v>
      </c>
    </row>
    <row r="8354" spans="1:13" x14ac:dyDescent="0.3">
      <c r="A8354">
        <v>4.0999999999999996</v>
      </c>
      <c r="B8354" t="s">
        <v>17330</v>
      </c>
      <c r="C8354" t="s">
        <v>3677</v>
      </c>
      <c r="D8354">
        <v>1648</v>
      </c>
      <c r="E8354" t="s">
        <v>12635</v>
      </c>
      <c r="F8354" t="s">
        <v>22</v>
      </c>
      <c r="G8354" t="s">
        <v>16</v>
      </c>
      <c r="H8354">
        <v>0</v>
      </c>
      <c r="I8354" t="s">
        <v>17</v>
      </c>
      <c r="J8354" t="s">
        <v>3678</v>
      </c>
      <c r="K8354" s="3">
        <v>43312</v>
      </c>
      <c r="L8354" t="s">
        <v>9408</v>
      </c>
      <c r="M8354" t="s">
        <v>50</v>
      </c>
    </row>
    <row r="8355" spans="1:13" x14ac:dyDescent="0.3">
      <c r="A8355">
        <v>4.3</v>
      </c>
      <c r="B8355" t="s">
        <v>9409</v>
      </c>
      <c r="C8355" t="s">
        <v>239</v>
      </c>
      <c r="D8355">
        <v>18</v>
      </c>
      <c r="E8355" t="s">
        <v>12243</v>
      </c>
      <c r="F8355" t="s">
        <v>482</v>
      </c>
      <c r="G8355" t="s">
        <v>16</v>
      </c>
      <c r="H8355">
        <v>0</v>
      </c>
      <c r="I8355" t="s">
        <v>17</v>
      </c>
      <c r="J8355" t="s">
        <v>241</v>
      </c>
      <c r="K8355" s="3">
        <v>42938</v>
      </c>
      <c r="L8355">
        <v>1</v>
      </c>
      <c r="M8355" t="s">
        <v>53</v>
      </c>
    </row>
    <row r="8356" spans="1:13" x14ac:dyDescent="0.3">
      <c r="A8356" t="s">
        <v>12196</v>
      </c>
      <c r="B8356" t="s">
        <v>17331</v>
      </c>
      <c r="C8356" t="s">
        <v>309</v>
      </c>
      <c r="D8356">
        <v>0</v>
      </c>
      <c r="E8356" t="s">
        <v>12262</v>
      </c>
      <c r="F8356" t="s">
        <v>881</v>
      </c>
      <c r="G8356" t="s">
        <v>16</v>
      </c>
      <c r="H8356">
        <v>0</v>
      </c>
      <c r="I8356" t="s">
        <v>17</v>
      </c>
      <c r="J8356" t="s">
        <v>310</v>
      </c>
      <c r="K8356" s="3">
        <v>43262</v>
      </c>
      <c r="L8356">
        <v>1.1000000000000001</v>
      </c>
      <c r="M8356" t="s">
        <v>20</v>
      </c>
    </row>
    <row r="8357" spans="1:13" x14ac:dyDescent="0.3">
      <c r="A8357" t="s">
        <v>12196</v>
      </c>
      <c r="B8357" t="s">
        <v>17332</v>
      </c>
      <c r="C8357" t="s">
        <v>1893</v>
      </c>
      <c r="D8357">
        <v>0</v>
      </c>
      <c r="E8357" t="s">
        <v>12438</v>
      </c>
      <c r="F8357" t="s">
        <v>865</v>
      </c>
      <c r="G8357" t="s">
        <v>16</v>
      </c>
      <c r="H8357">
        <v>0</v>
      </c>
      <c r="I8357" t="s">
        <v>17</v>
      </c>
      <c r="J8357" t="s">
        <v>1894</v>
      </c>
      <c r="K8357" s="3">
        <v>43314</v>
      </c>
      <c r="L8357">
        <v>1</v>
      </c>
      <c r="M8357" t="s">
        <v>53</v>
      </c>
    </row>
    <row r="8358" spans="1:13" x14ac:dyDescent="0.3">
      <c r="A8358" t="s">
        <v>12196</v>
      </c>
      <c r="B8358" t="s">
        <v>17333</v>
      </c>
      <c r="C8358" t="s">
        <v>1223</v>
      </c>
      <c r="D8358">
        <v>0</v>
      </c>
      <c r="E8358" t="s">
        <v>12285</v>
      </c>
      <c r="F8358" t="s">
        <v>838</v>
      </c>
      <c r="G8358" t="s">
        <v>16</v>
      </c>
      <c r="H8358">
        <v>0</v>
      </c>
      <c r="I8358" t="s">
        <v>17</v>
      </c>
      <c r="J8358" t="s">
        <v>1224</v>
      </c>
      <c r="K8358" s="3">
        <v>43070</v>
      </c>
      <c r="L8358" t="s">
        <v>121</v>
      </c>
      <c r="M8358" t="s">
        <v>50</v>
      </c>
    </row>
    <row r="8359" spans="1:13" x14ac:dyDescent="0.3">
      <c r="A8359">
        <v>4.5</v>
      </c>
      <c r="B8359" t="s">
        <v>9413</v>
      </c>
      <c r="C8359" t="s">
        <v>4407</v>
      </c>
      <c r="D8359">
        <v>65448</v>
      </c>
      <c r="E8359" t="s">
        <v>31</v>
      </c>
      <c r="F8359" t="s">
        <v>26</v>
      </c>
      <c r="G8359" t="s">
        <v>16</v>
      </c>
      <c r="H8359">
        <v>0</v>
      </c>
      <c r="I8359" t="s">
        <v>17</v>
      </c>
      <c r="J8359" t="s">
        <v>4408</v>
      </c>
      <c r="K8359" s="3">
        <v>43314</v>
      </c>
      <c r="L8359" t="s">
        <v>31</v>
      </c>
      <c r="M8359" t="s">
        <v>31</v>
      </c>
    </row>
    <row r="8360" spans="1:13" x14ac:dyDescent="0.3">
      <c r="A8360" t="s">
        <v>12196</v>
      </c>
      <c r="B8360" t="s">
        <v>17334</v>
      </c>
      <c r="C8360" t="s">
        <v>492</v>
      </c>
      <c r="D8360">
        <v>12</v>
      </c>
      <c r="E8360" t="s">
        <v>12520</v>
      </c>
      <c r="F8360" t="s">
        <v>816</v>
      </c>
      <c r="G8360" t="s">
        <v>16</v>
      </c>
      <c r="H8360">
        <v>0</v>
      </c>
      <c r="I8360" t="s">
        <v>17</v>
      </c>
      <c r="J8360" t="s">
        <v>493</v>
      </c>
      <c r="K8360" s="3">
        <v>42579</v>
      </c>
      <c r="L8360">
        <v>3.1</v>
      </c>
      <c r="M8360" t="s">
        <v>39</v>
      </c>
    </row>
    <row r="8361" spans="1:13" x14ac:dyDescent="0.3">
      <c r="A8361" t="s">
        <v>12196</v>
      </c>
      <c r="B8361" t="s">
        <v>17335</v>
      </c>
      <c r="C8361" t="s">
        <v>3958</v>
      </c>
      <c r="D8361">
        <v>6</v>
      </c>
      <c r="E8361" t="s">
        <v>12181</v>
      </c>
      <c r="F8361" t="s">
        <v>665</v>
      </c>
      <c r="G8361" t="s">
        <v>383</v>
      </c>
      <c r="H8361" s="2">
        <v>0.99</v>
      </c>
      <c r="I8361" t="s">
        <v>17</v>
      </c>
      <c r="J8361" t="s">
        <v>3959</v>
      </c>
      <c r="K8361" s="3">
        <v>43185</v>
      </c>
      <c r="L8361">
        <v>2</v>
      </c>
      <c r="M8361" t="s">
        <v>50</v>
      </c>
    </row>
    <row r="8362" spans="1:13" x14ac:dyDescent="0.3">
      <c r="A8362">
        <v>3.9</v>
      </c>
      <c r="B8362" t="s">
        <v>9416</v>
      </c>
      <c r="C8362" t="s">
        <v>3070</v>
      </c>
      <c r="D8362">
        <v>16678</v>
      </c>
      <c r="E8362" t="s">
        <v>31</v>
      </c>
      <c r="F8362" t="s">
        <v>26</v>
      </c>
      <c r="G8362" t="s">
        <v>16</v>
      </c>
      <c r="H8362">
        <v>0</v>
      </c>
      <c r="I8362" t="s">
        <v>17</v>
      </c>
      <c r="J8362" t="s">
        <v>3071</v>
      </c>
      <c r="K8362" s="3">
        <v>43306</v>
      </c>
      <c r="L8362" t="s">
        <v>31</v>
      </c>
      <c r="M8362" t="s">
        <v>31</v>
      </c>
    </row>
    <row r="8363" spans="1:13" x14ac:dyDescent="0.3">
      <c r="A8363">
        <v>3.7</v>
      </c>
      <c r="B8363" t="s">
        <v>17336</v>
      </c>
      <c r="C8363" t="s">
        <v>3070</v>
      </c>
      <c r="D8363">
        <v>668</v>
      </c>
      <c r="E8363" t="s">
        <v>12274</v>
      </c>
      <c r="F8363" t="s">
        <v>34</v>
      </c>
      <c r="G8363" t="s">
        <v>16</v>
      </c>
      <c r="H8363">
        <v>0</v>
      </c>
      <c r="I8363" t="s">
        <v>17</v>
      </c>
      <c r="J8363" t="s">
        <v>3071</v>
      </c>
      <c r="K8363" s="3">
        <v>43297</v>
      </c>
      <c r="L8363">
        <v>20</v>
      </c>
      <c r="M8363" t="s">
        <v>53</v>
      </c>
    </row>
    <row r="8364" spans="1:13" x14ac:dyDescent="0.3">
      <c r="A8364">
        <v>4.2</v>
      </c>
      <c r="B8364" t="s">
        <v>9418</v>
      </c>
      <c r="C8364" t="s">
        <v>3070</v>
      </c>
      <c r="D8364">
        <v>470</v>
      </c>
      <c r="E8364" t="s">
        <v>13455</v>
      </c>
      <c r="F8364" t="s">
        <v>15</v>
      </c>
      <c r="G8364" t="s">
        <v>383</v>
      </c>
      <c r="H8364" s="2">
        <v>2.99</v>
      </c>
      <c r="I8364" t="s">
        <v>17</v>
      </c>
      <c r="J8364" t="s">
        <v>3071</v>
      </c>
      <c r="K8364" s="3">
        <v>43298</v>
      </c>
      <c r="L8364" t="s">
        <v>2081</v>
      </c>
      <c r="M8364" t="s">
        <v>50</v>
      </c>
    </row>
    <row r="8365" spans="1:13" x14ac:dyDescent="0.3">
      <c r="A8365">
        <v>3.6</v>
      </c>
      <c r="B8365" t="s">
        <v>17337</v>
      </c>
      <c r="C8365" t="s">
        <v>3070</v>
      </c>
      <c r="D8365">
        <v>38</v>
      </c>
      <c r="E8365" t="s">
        <v>12274</v>
      </c>
      <c r="F8365" t="s">
        <v>15</v>
      </c>
      <c r="G8365" t="s">
        <v>16</v>
      </c>
      <c r="H8365">
        <v>0</v>
      </c>
      <c r="I8365" t="s">
        <v>17</v>
      </c>
      <c r="J8365" t="s">
        <v>3071</v>
      </c>
      <c r="K8365" s="3">
        <v>43282</v>
      </c>
      <c r="L8365">
        <v>20</v>
      </c>
      <c r="M8365" t="s">
        <v>53</v>
      </c>
    </row>
    <row r="8366" spans="1:13" x14ac:dyDescent="0.3">
      <c r="A8366">
        <v>3.6</v>
      </c>
      <c r="B8366" t="s">
        <v>17338</v>
      </c>
      <c r="C8366" t="s">
        <v>309</v>
      </c>
      <c r="D8366">
        <v>5</v>
      </c>
      <c r="E8366" t="s">
        <v>12346</v>
      </c>
      <c r="F8366" t="s">
        <v>663</v>
      </c>
      <c r="G8366" t="s">
        <v>383</v>
      </c>
      <c r="H8366" s="2">
        <v>8.99</v>
      </c>
      <c r="I8366" t="s">
        <v>17</v>
      </c>
      <c r="J8366" t="s">
        <v>310</v>
      </c>
      <c r="K8366" s="3">
        <v>43220</v>
      </c>
      <c r="L8366">
        <v>6</v>
      </c>
      <c r="M8366" t="s">
        <v>20</v>
      </c>
    </row>
    <row r="8367" spans="1:13" x14ac:dyDescent="0.3">
      <c r="A8367">
        <v>2.1</v>
      </c>
      <c r="B8367" t="s">
        <v>17339</v>
      </c>
      <c r="C8367" t="s">
        <v>3677</v>
      </c>
      <c r="D8367">
        <v>14</v>
      </c>
      <c r="E8367" t="s">
        <v>12188</v>
      </c>
      <c r="F8367" t="s">
        <v>482</v>
      </c>
      <c r="G8367" t="s">
        <v>16</v>
      </c>
      <c r="H8367">
        <v>0</v>
      </c>
      <c r="I8367" t="s">
        <v>17</v>
      </c>
      <c r="J8367" t="s">
        <v>3678</v>
      </c>
      <c r="K8367" s="3">
        <v>42985</v>
      </c>
      <c r="L8367" t="s">
        <v>373</v>
      </c>
      <c r="M8367" t="s">
        <v>50</v>
      </c>
    </row>
    <row r="8368" spans="1:13" x14ac:dyDescent="0.3">
      <c r="A8368">
        <v>4.7</v>
      </c>
      <c r="B8368" t="s">
        <v>9422</v>
      </c>
      <c r="C8368" t="s">
        <v>3070</v>
      </c>
      <c r="D8368">
        <v>10318</v>
      </c>
      <c r="E8368" t="s">
        <v>12265</v>
      </c>
      <c r="F8368" t="s">
        <v>42</v>
      </c>
      <c r="G8368" t="s">
        <v>16</v>
      </c>
      <c r="H8368">
        <v>0</v>
      </c>
      <c r="I8368" t="s">
        <v>17</v>
      </c>
      <c r="J8368" t="s">
        <v>3071</v>
      </c>
      <c r="K8368" s="3">
        <v>43270</v>
      </c>
      <c r="L8368" t="s">
        <v>915</v>
      </c>
      <c r="M8368" t="s">
        <v>36</v>
      </c>
    </row>
    <row r="8369" spans="1:13" x14ac:dyDescent="0.3">
      <c r="A8369">
        <v>3.2</v>
      </c>
      <c r="B8369" t="s">
        <v>17340</v>
      </c>
      <c r="C8369" t="s">
        <v>4226</v>
      </c>
      <c r="D8369">
        <v>39</v>
      </c>
      <c r="E8369" t="s">
        <v>12190</v>
      </c>
      <c r="F8369" t="s">
        <v>15</v>
      </c>
      <c r="G8369" t="s">
        <v>16</v>
      </c>
      <c r="H8369">
        <v>0</v>
      </c>
      <c r="I8369" t="s">
        <v>17</v>
      </c>
      <c r="J8369" t="s">
        <v>4227</v>
      </c>
      <c r="K8369" s="3">
        <v>42447</v>
      </c>
      <c r="L8369">
        <v>2</v>
      </c>
      <c r="M8369" t="s">
        <v>20</v>
      </c>
    </row>
    <row r="8370" spans="1:13" x14ac:dyDescent="0.3">
      <c r="A8370">
        <v>3</v>
      </c>
      <c r="B8370" t="s">
        <v>9424</v>
      </c>
      <c r="C8370" t="s">
        <v>3677</v>
      </c>
      <c r="D8370">
        <v>19</v>
      </c>
      <c r="E8370" t="s">
        <v>12306</v>
      </c>
      <c r="F8370" t="s">
        <v>482</v>
      </c>
      <c r="G8370" t="s">
        <v>383</v>
      </c>
      <c r="H8370" s="2">
        <v>4.99</v>
      </c>
      <c r="I8370" t="s">
        <v>17</v>
      </c>
      <c r="J8370" t="s">
        <v>3678</v>
      </c>
      <c r="K8370" s="3">
        <v>42560</v>
      </c>
      <c r="L8370" t="s">
        <v>9425</v>
      </c>
      <c r="M8370" t="s">
        <v>53</v>
      </c>
    </row>
    <row r="8371" spans="1:13" x14ac:dyDescent="0.3">
      <c r="A8371">
        <v>4.3</v>
      </c>
      <c r="B8371" t="s">
        <v>17341</v>
      </c>
      <c r="C8371" t="s">
        <v>2012</v>
      </c>
      <c r="D8371">
        <v>59</v>
      </c>
      <c r="E8371" t="s">
        <v>12551</v>
      </c>
      <c r="F8371" t="s">
        <v>482</v>
      </c>
      <c r="G8371" t="s">
        <v>16</v>
      </c>
      <c r="H8371">
        <v>0</v>
      </c>
      <c r="I8371" t="s">
        <v>17</v>
      </c>
      <c r="J8371" t="s">
        <v>2149</v>
      </c>
      <c r="K8371" s="3">
        <v>42833</v>
      </c>
      <c r="L8371" t="s">
        <v>9427</v>
      </c>
      <c r="M8371" t="s">
        <v>39</v>
      </c>
    </row>
    <row r="8372" spans="1:13" x14ac:dyDescent="0.3">
      <c r="A8372">
        <v>3</v>
      </c>
      <c r="B8372" t="s">
        <v>17342</v>
      </c>
      <c r="C8372" t="s">
        <v>3070</v>
      </c>
      <c r="D8372">
        <v>4</v>
      </c>
      <c r="E8372" t="s">
        <v>12225</v>
      </c>
      <c r="F8372" t="s">
        <v>482</v>
      </c>
      <c r="G8372" t="s">
        <v>16</v>
      </c>
      <c r="H8372">
        <v>0</v>
      </c>
      <c r="I8372" t="s">
        <v>17</v>
      </c>
      <c r="J8372" t="s">
        <v>3071</v>
      </c>
      <c r="K8372" s="3">
        <v>43282</v>
      </c>
      <c r="L8372">
        <v>10</v>
      </c>
      <c r="M8372" t="s">
        <v>53</v>
      </c>
    </row>
    <row r="8373" spans="1:13" x14ac:dyDescent="0.3">
      <c r="A8373">
        <v>4.3</v>
      </c>
      <c r="B8373" t="s">
        <v>17343</v>
      </c>
      <c r="C8373" t="s">
        <v>2367</v>
      </c>
      <c r="D8373">
        <v>10</v>
      </c>
      <c r="E8373" t="s">
        <v>12191</v>
      </c>
      <c r="F8373" t="s">
        <v>665</v>
      </c>
      <c r="G8373" t="s">
        <v>383</v>
      </c>
      <c r="H8373" s="2">
        <v>12.99</v>
      </c>
      <c r="I8373" t="s">
        <v>17</v>
      </c>
      <c r="J8373" t="s">
        <v>2130</v>
      </c>
      <c r="K8373" s="3">
        <v>43316</v>
      </c>
      <c r="L8373" t="s">
        <v>31</v>
      </c>
      <c r="M8373" t="s">
        <v>31</v>
      </c>
    </row>
    <row r="8374" spans="1:13" x14ac:dyDescent="0.3">
      <c r="A8374">
        <v>3.9</v>
      </c>
      <c r="B8374" t="s">
        <v>17344</v>
      </c>
      <c r="C8374" t="s">
        <v>2367</v>
      </c>
      <c r="D8374">
        <v>53301</v>
      </c>
      <c r="E8374" t="s">
        <v>12713</v>
      </c>
      <c r="F8374" t="s">
        <v>55</v>
      </c>
      <c r="G8374" t="s">
        <v>16</v>
      </c>
      <c r="H8374">
        <v>0</v>
      </c>
      <c r="I8374" t="s">
        <v>17</v>
      </c>
      <c r="J8374" t="s">
        <v>1077</v>
      </c>
      <c r="K8374" s="3">
        <v>42902</v>
      </c>
      <c r="L8374" t="s">
        <v>3248</v>
      </c>
      <c r="M8374" t="s">
        <v>20</v>
      </c>
    </row>
    <row r="8375" spans="1:13" x14ac:dyDescent="0.3">
      <c r="A8375">
        <v>3.3</v>
      </c>
      <c r="B8375" t="s">
        <v>17345</v>
      </c>
      <c r="C8375" t="s">
        <v>4226</v>
      </c>
      <c r="D8375">
        <v>12</v>
      </c>
      <c r="E8375" t="s">
        <v>12262</v>
      </c>
      <c r="F8375" t="s">
        <v>816</v>
      </c>
      <c r="G8375" t="s">
        <v>16</v>
      </c>
      <c r="H8375">
        <v>0</v>
      </c>
      <c r="I8375" t="s">
        <v>17</v>
      </c>
      <c r="J8375" t="s">
        <v>4227</v>
      </c>
      <c r="K8375" s="3">
        <v>42297</v>
      </c>
      <c r="L8375">
        <v>1.7</v>
      </c>
      <c r="M8375" t="s">
        <v>143</v>
      </c>
    </row>
    <row r="8376" spans="1:13" x14ac:dyDescent="0.3">
      <c r="A8376">
        <v>4.3</v>
      </c>
      <c r="B8376" t="s">
        <v>17346</v>
      </c>
      <c r="C8376" t="s">
        <v>3958</v>
      </c>
      <c r="D8376">
        <v>195</v>
      </c>
      <c r="E8376" t="s">
        <v>31</v>
      </c>
      <c r="F8376" t="s">
        <v>15</v>
      </c>
      <c r="G8376" t="s">
        <v>16</v>
      </c>
      <c r="H8376">
        <v>0</v>
      </c>
      <c r="I8376" t="s">
        <v>17</v>
      </c>
      <c r="J8376" t="s">
        <v>3959</v>
      </c>
      <c r="K8376" s="3">
        <v>43137</v>
      </c>
      <c r="L8376" t="s">
        <v>31</v>
      </c>
      <c r="M8376" t="s">
        <v>31</v>
      </c>
    </row>
    <row r="8377" spans="1:13" x14ac:dyDescent="0.3">
      <c r="A8377">
        <v>4</v>
      </c>
      <c r="B8377" t="s">
        <v>17347</v>
      </c>
      <c r="C8377" t="s">
        <v>4226</v>
      </c>
      <c r="D8377">
        <v>486</v>
      </c>
      <c r="E8377" t="s">
        <v>12251</v>
      </c>
      <c r="F8377" t="s">
        <v>15</v>
      </c>
      <c r="G8377" t="s">
        <v>16</v>
      </c>
      <c r="H8377">
        <v>0</v>
      </c>
      <c r="I8377" t="s">
        <v>17</v>
      </c>
      <c r="J8377" t="s">
        <v>4227</v>
      </c>
      <c r="K8377" s="3">
        <v>42619</v>
      </c>
      <c r="L8377" t="s">
        <v>164</v>
      </c>
      <c r="M8377" t="s">
        <v>36</v>
      </c>
    </row>
    <row r="8378" spans="1:13" x14ac:dyDescent="0.3">
      <c r="A8378">
        <v>3.7</v>
      </c>
      <c r="B8378" t="s">
        <v>17348</v>
      </c>
      <c r="C8378" t="s">
        <v>309</v>
      </c>
      <c r="D8378">
        <v>3</v>
      </c>
      <c r="E8378" t="s">
        <v>12216</v>
      </c>
      <c r="F8378" t="s">
        <v>838</v>
      </c>
      <c r="G8378" t="s">
        <v>383</v>
      </c>
      <c r="H8378" s="2">
        <v>2.4900000000000002</v>
      </c>
      <c r="I8378" t="s">
        <v>17</v>
      </c>
      <c r="J8378" t="s">
        <v>310</v>
      </c>
      <c r="K8378" s="3">
        <v>41820</v>
      </c>
      <c r="L8378" t="s">
        <v>9435</v>
      </c>
      <c r="M8378" t="s">
        <v>122</v>
      </c>
    </row>
    <row r="8379" spans="1:13" x14ac:dyDescent="0.3">
      <c r="A8379">
        <v>2.8</v>
      </c>
      <c r="B8379" t="s">
        <v>17349</v>
      </c>
      <c r="C8379" t="s">
        <v>3677</v>
      </c>
      <c r="D8379">
        <v>27</v>
      </c>
      <c r="E8379" t="s">
        <v>12821</v>
      </c>
      <c r="F8379" t="s">
        <v>482</v>
      </c>
      <c r="G8379" t="s">
        <v>16</v>
      </c>
      <c r="H8379">
        <v>0</v>
      </c>
      <c r="I8379" t="s">
        <v>17</v>
      </c>
      <c r="J8379" t="s">
        <v>3678</v>
      </c>
      <c r="K8379" s="3">
        <v>43151</v>
      </c>
      <c r="L8379">
        <v>1.42</v>
      </c>
      <c r="M8379" t="s">
        <v>36</v>
      </c>
    </row>
    <row r="8380" spans="1:13" x14ac:dyDescent="0.3">
      <c r="A8380">
        <v>4.4000000000000004</v>
      </c>
      <c r="B8380" t="s">
        <v>9437</v>
      </c>
      <c r="C8380" t="s">
        <v>2012</v>
      </c>
      <c r="D8380">
        <v>10786</v>
      </c>
      <c r="E8380" t="s">
        <v>12192</v>
      </c>
      <c r="F8380" t="s">
        <v>42</v>
      </c>
      <c r="G8380" t="s">
        <v>16</v>
      </c>
      <c r="H8380">
        <v>0</v>
      </c>
      <c r="I8380" t="s">
        <v>17</v>
      </c>
      <c r="J8380" t="s">
        <v>2016</v>
      </c>
      <c r="K8380" s="3">
        <v>42749</v>
      </c>
      <c r="L8380">
        <v>1.02</v>
      </c>
      <c r="M8380" t="s">
        <v>20</v>
      </c>
    </row>
    <row r="8381" spans="1:13" x14ac:dyDescent="0.3">
      <c r="A8381">
        <v>5</v>
      </c>
      <c r="B8381" t="s">
        <v>17350</v>
      </c>
      <c r="C8381" t="s">
        <v>3677</v>
      </c>
      <c r="D8381">
        <v>1</v>
      </c>
      <c r="E8381" t="s">
        <v>12285</v>
      </c>
      <c r="F8381" t="s">
        <v>816</v>
      </c>
      <c r="G8381" t="s">
        <v>16</v>
      </c>
      <c r="H8381">
        <v>0</v>
      </c>
      <c r="I8381" t="s">
        <v>17</v>
      </c>
      <c r="J8381" t="s">
        <v>3678</v>
      </c>
      <c r="K8381" s="3">
        <v>43068</v>
      </c>
      <c r="L8381" t="s">
        <v>2073</v>
      </c>
      <c r="M8381" t="s">
        <v>50</v>
      </c>
    </row>
    <row r="8382" spans="1:13" x14ac:dyDescent="0.3">
      <c r="A8382">
        <v>3.9</v>
      </c>
      <c r="B8382" t="s">
        <v>17351</v>
      </c>
      <c r="C8382" t="s">
        <v>3533</v>
      </c>
      <c r="D8382">
        <v>58</v>
      </c>
      <c r="E8382" t="s">
        <v>12306</v>
      </c>
      <c r="F8382" t="s">
        <v>15</v>
      </c>
      <c r="G8382" t="s">
        <v>16</v>
      </c>
      <c r="H8382">
        <v>0</v>
      </c>
      <c r="I8382" t="s">
        <v>17</v>
      </c>
      <c r="J8382" t="s">
        <v>3534</v>
      </c>
      <c r="K8382" s="3">
        <v>42671</v>
      </c>
      <c r="L8382" t="s">
        <v>97</v>
      </c>
      <c r="M8382" t="s">
        <v>20</v>
      </c>
    </row>
    <row r="8383" spans="1:13" x14ac:dyDescent="0.3">
      <c r="A8383">
        <v>4.2</v>
      </c>
      <c r="B8383" t="s">
        <v>17352</v>
      </c>
      <c r="C8383" t="s">
        <v>3958</v>
      </c>
      <c r="D8383">
        <v>43</v>
      </c>
      <c r="E8383" t="s">
        <v>17353</v>
      </c>
      <c r="F8383" t="s">
        <v>482</v>
      </c>
      <c r="G8383" t="s">
        <v>16</v>
      </c>
      <c r="H8383">
        <v>0</v>
      </c>
      <c r="I8383" t="s">
        <v>17</v>
      </c>
      <c r="J8383" t="s">
        <v>3959</v>
      </c>
      <c r="K8383" s="3">
        <v>42164</v>
      </c>
      <c r="L8383">
        <v>2.04</v>
      </c>
      <c r="M8383" t="s">
        <v>53</v>
      </c>
    </row>
    <row r="8384" spans="1:13" x14ac:dyDescent="0.3">
      <c r="A8384">
        <v>4.8</v>
      </c>
      <c r="B8384" t="s">
        <v>17354</v>
      </c>
      <c r="C8384" t="s">
        <v>1574</v>
      </c>
      <c r="D8384">
        <v>6</v>
      </c>
      <c r="E8384" t="s">
        <v>12177</v>
      </c>
      <c r="F8384" t="s">
        <v>665</v>
      </c>
      <c r="G8384" t="s">
        <v>16</v>
      </c>
      <c r="H8384">
        <v>0</v>
      </c>
      <c r="I8384" t="s">
        <v>17</v>
      </c>
      <c r="J8384" t="s">
        <v>1575</v>
      </c>
      <c r="K8384" s="3">
        <v>43182</v>
      </c>
      <c r="L8384" t="s">
        <v>9442</v>
      </c>
      <c r="M8384" t="s">
        <v>50</v>
      </c>
    </row>
    <row r="8385" spans="1:13" x14ac:dyDescent="0.3">
      <c r="A8385">
        <v>4</v>
      </c>
      <c r="B8385" t="s">
        <v>17355</v>
      </c>
      <c r="C8385" t="s">
        <v>3070</v>
      </c>
      <c r="D8385">
        <v>7006</v>
      </c>
      <c r="E8385" t="s">
        <v>12190</v>
      </c>
      <c r="F8385" t="s">
        <v>22</v>
      </c>
      <c r="G8385" t="s">
        <v>16</v>
      </c>
      <c r="H8385">
        <v>0</v>
      </c>
      <c r="I8385" t="s">
        <v>17</v>
      </c>
      <c r="J8385" t="s">
        <v>3071</v>
      </c>
      <c r="K8385" s="3">
        <v>43232</v>
      </c>
      <c r="L8385">
        <v>3.1</v>
      </c>
      <c r="M8385" t="s">
        <v>36</v>
      </c>
    </row>
    <row r="8386" spans="1:13" x14ac:dyDescent="0.3">
      <c r="A8386" t="s">
        <v>12196</v>
      </c>
      <c r="B8386" t="s">
        <v>17356</v>
      </c>
      <c r="C8386" t="s">
        <v>492</v>
      </c>
      <c r="D8386">
        <v>0</v>
      </c>
      <c r="E8386" t="s">
        <v>31</v>
      </c>
      <c r="F8386" t="s">
        <v>665</v>
      </c>
      <c r="G8386" t="s">
        <v>16</v>
      </c>
      <c r="H8386">
        <v>0</v>
      </c>
      <c r="I8386" t="s">
        <v>17</v>
      </c>
      <c r="J8386" t="s">
        <v>493</v>
      </c>
      <c r="K8386" s="3">
        <v>42962</v>
      </c>
      <c r="L8386" t="s">
        <v>31</v>
      </c>
      <c r="M8386" t="s">
        <v>31</v>
      </c>
    </row>
    <row r="8387" spans="1:13" x14ac:dyDescent="0.3">
      <c r="A8387">
        <v>3</v>
      </c>
      <c r="B8387" t="s">
        <v>9445</v>
      </c>
      <c r="C8387" t="s">
        <v>3070</v>
      </c>
      <c r="D8387">
        <v>2</v>
      </c>
      <c r="E8387" t="s">
        <v>13365</v>
      </c>
      <c r="F8387" t="s">
        <v>665</v>
      </c>
      <c r="G8387" t="s">
        <v>16</v>
      </c>
      <c r="H8387">
        <v>0</v>
      </c>
      <c r="I8387" t="s">
        <v>17</v>
      </c>
      <c r="J8387" t="s">
        <v>3071</v>
      </c>
      <c r="K8387" s="3">
        <v>43250</v>
      </c>
      <c r="L8387">
        <v>6</v>
      </c>
      <c r="M8387" t="s">
        <v>46</v>
      </c>
    </row>
    <row r="8388" spans="1:13" x14ac:dyDescent="0.3">
      <c r="A8388">
        <v>4.5</v>
      </c>
      <c r="B8388" t="s">
        <v>17357</v>
      </c>
      <c r="C8388" t="s">
        <v>3958</v>
      </c>
      <c r="D8388">
        <v>8</v>
      </c>
      <c r="E8388" t="s">
        <v>12186</v>
      </c>
      <c r="F8388" t="s">
        <v>665</v>
      </c>
      <c r="G8388" t="s">
        <v>16</v>
      </c>
      <c r="H8388">
        <v>0</v>
      </c>
      <c r="I8388" t="s">
        <v>17</v>
      </c>
      <c r="J8388" t="s">
        <v>3959</v>
      </c>
      <c r="K8388" s="3">
        <v>43258</v>
      </c>
      <c r="L8388">
        <v>1.2</v>
      </c>
      <c r="M8388" t="s">
        <v>20</v>
      </c>
    </row>
    <row r="8389" spans="1:13" x14ac:dyDescent="0.3">
      <c r="A8389">
        <v>2.6</v>
      </c>
      <c r="B8389" t="s">
        <v>17358</v>
      </c>
      <c r="C8389" t="s">
        <v>3533</v>
      </c>
      <c r="D8389">
        <v>122</v>
      </c>
      <c r="E8389" t="s">
        <v>12216</v>
      </c>
      <c r="F8389" t="s">
        <v>15</v>
      </c>
      <c r="G8389" t="s">
        <v>16</v>
      </c>
      <c r="H8389">
        <v>0</v>
      </c>
      <c r="I8389" t="s">
        <v>17</v>
      </c>
      <c r="J8389" t="s">
        <v>3534</v>
      </c>
      <c r="K8389" s="3">
        <v>43259</v>
      </c>
      <c r="L8389" t="s">
        <v>9448</v>
      </c>
      <c r="M8389" t="s">
        <v>50</v>
      </c>
    </row>
    <row r="8390" spans="1:13" x14ac:dyDescent="0.3">
      <c r="A8390">
        <v>5</v>
      </c>
      <c r="B8390" t="s">
        <v>17359</v>
      </c>
      <c r="C8390" t="s">
        <v>1283</v>
      </c>
      <c r="D8390">
        <v>4</v>
      </c>
      <c r="E8390" t="s">
        <v>12331</v>
      </c>
      <c r="F8390" t="s">
        <v>665</v>
      </c>
      <c r="G8390" t="s">
        <v>16</v>
      </c>
      <c r="H8390">
        <v>0</v>
      </c>
      <c r="I8390" t="s">
        <v>17</v>
      </c>
      <c r="J8390" t="s">
        <v>1284</v>
      </c>
      <c r="K8390" s="3">
        <v>43309</v>
      </c>
      <c r="L8390">
        <v>1.5</v>
      </c>
      <c r="M8390" t="s">
        <v>36</v>
      </c>
    </row>
    <row r="8391" spans="1:13" x14ac:dyDescent="0.3">
      <c r="A8391" t="s">
        <v>12196</v>
      </c>
      <c r="B8391" t="s">
        <v>17360</v>
      </c>
      <c r="C8391" t="s">
        <v>1893</v>
      </c>
      <c r="D8391">
        <v>0</v>
      </c>
      <c r="E8391" t="s">
        <v>12556</v>
      </c>
      <c r="F8391" t="s">
        <v>838</v>
      </c>
      <c r="G8391" t="s">
        <v>16</v>
      </c>
      <c r="H8391">
        <v>0</v>
      </c>
      <c r="I8391" t="s">
        <v>17</v>
      </c>
      <c r="J8391" t="s">
        <v>1894</v>
      </c>
      <c r="K8391" s="3">
        <v>42977</v>
      </c>
      <c r="L8391" t="s">
        <v>19</v>
      </c>
      <c r="M8391" t="s">
        <v>53</v>
      </c>
    </row>
    <row r="8392" spans="1:13" x14ac:dyDescent="0.3">
      <c r="A8392" t="s">
        <v>12196</v>
      </c>
      <c r="B8392" t="s">
        <v>17361</v>
      </c>
      <c r="C8392" t="s">
        <v>1574</v>
      </c>
      <c r="D8392">
        <v>1</v>
      </c>
      <c r="E8392" t="s">
        <v>12190</v>
      </c>
      <c r="F8392" t="s">
        <v>665</v>
      </c>
      <c r="G8392" t="s">
        <v>16</v>
      </c>
      <c r="H8392">
        <v>0</v>
      </c>
      <c r="I8392" t="s">
        <v>17</v>
      </c>
      <c r="J8392" t="s">
        <v>1575</v>
      </c>
      <c r="K8392" s="3">
        <v>43222</v>
      </c>
      <c r="L8392" t="s">
        <v>164</v>
      </c>
      <c r="M8392" t="s">
        <v>50</v>
      </c>
    </row>
    <row r="8393" spans="1:13" x14ac:dyDescent="0.3">
      <c r="A8393">
        <v>5</v>
      </c>
      <c r="B8393" t="s">
        <v>17362</v>
      </c>
      <c r="C8393" t="s">
        <v>3070</v>
      </c>
      <c r="D8393">
        <v>1</v>
      </c>
      <c r="E8393" t="s">
        <v>12274</v>
      </c>
      <c r="F8393" t="s">
        <v>838</v>
      </c>
      <c r="G8393" t="s">
        <v>16</v>
      </c>
      <c r="H8393">
        <v>0</v>
      </c>
      <c r="I8393" t="s">
        <v>17</v>
      </c>
      <c r="J8393" t="s">
        <v>3071</v>
      </c>
      <c r="K8393" s="3">
        <v>43292</v>
      </c>
      <c r="L8393">
        <v>1</v>
      </c>
      <c r="M8393" t="s">
        <v>53</v>
      </c>
    </row>
    <row r="8394" spans="1:13" x14ac:dyDescent="0.3">
      <c r="A8394">
        <v>4.0999999999999996</v>
      </c>
      <c r="B8394" t="s">
        <v>17363</v>
      </c>
      <c r="C8394" t="s">
        <v>3677</v>
      </c>
      <c r="D8394">
        <v>543</v>
      </c>
      <c r="E8394" t="s">
        <v>12229</v>
      </c>
      <c r="F8394" t="s">
        <v>15</v>
      </c>
      <c r="G8394" t="s">
        <v>16</v>
      </c>
      <c r="H8394">
        <v>0</v>
      </c>
      <c r="I8394" t="s">
        <v>17</v>
      </c>
      <c r="J8394" t="s">
        <v>3678</v>
      </c>
      <c r="K8394" s="3">
        <v>43256</v>
      </c>
      <c r="L8394" t="s">
        <v>9454</v>
      </c>
      <c r="M8394" t="s">
        <v>20</v>
      </c>
    </row>
    <row r="8395" spans="1:13" x14ac:dyDescent="0.3">
      <c r="A8395" t="s">
        <v>12196</v>
      </c>
      <c r="B8395" t="s">
        <v>17364</v>
      </c>
      <c r="C8395" t="s">
        <v>309</v>
      </c>
      <c r="D8395">
        <v>1</v>
      </c>
      <c r="E8395" t="s">
        <v>12285</v>
      </c>
      <c r="F8395" t="s">
        <v>665</v>
      </c>
      <c r="G8395" t="s">
        <v>16</v>
      </c>
      <c r="H8395">
        <v>0</v>
      </c>
      <c r="I8395" t="s">
        <v>17</v>
      </c>
      <c r="J8395" t="s">
        <v>310</v>
      </c>
      <c r="K8395" s="3">
        <v>43020</v>
      </c>
      <c r="L8395" t="s">
        <v>9456</v>
      </c>
      <c r="M8395" t="s">
        <v>53</v>
      </c>
    </row>
    <row r="8396" spans="1:13" x14ac:dyDescent="0.3">
      <c r="A8396">
        <v>4.5</v>
      </c>
      <c r="B8396" t="s">
        <v>17365</v>
      </c>
      <c r="C8396" t="s">
        <v>4289</v>
      </c>
      <c r="D8396">
        <v>53</v>
      </c>
      <c r="E8396" t="s">
        <v>12331</v>
      </c>
      <c r="F8396" t="s">
        <v>15</v>
      </c>
      <c r="G8396" t="s">
        <v>16</v>
      </c>
      <c r="H8396">
        <v>0</v>
      </c>
      <c r="I8396" t="s">
        <v>30</v>
      </c>
      <c r="J8396" t="s">
        <v>4290</v>
      </c>
      <c r="K8396" s="3">
        <v>43270</v>
      </c>
      <c r="L8396">
        <v>1.7</v>
      </c>
      <c r="M8396" t="s">
        <v>53</v>
      </c>
    </row>
    <row r="8397" spans="1:13" x14ac:dyDescent="0.3">
      <c r="A8397">
        <v>5</v>
      </c>
      <c r="B8397" t="s">
        <v>17366</v>
      </c>
      <c r="C8397" t="s">
        <v>4289</v>
      </c>
      <c r="D8397">
        <v>3</v>
      </c>
      <c r="E8397" t="s">
        <v>12243</v>
      </c>
      <c r="F8397" t="s">
        <v>665</v>
      </c>
      <c r="G8397" t="s">
        <v>16</v>
      </c>
      <c r="H8397">
        <v>0</v>
      </c>
      <c r="I8397" t="s">
        <v>17</v>
      </c>
      <c r="J8397" t="s">
        <v>4290</v>
      </c>
      <c r="K8397" s="3">
        <v>43246</v>
      </c>
      <c r="L8397">
        <v>1.2</v>
      </c>
      <c r="M8397" t="s">
        <v>50</v>
      </c>
    </row>
    <row r="8398" spans="1:13" x14ac:dyDescent="0.3">
      <c r="A8398">
        <v>4.7</v>
      </c>
      <c r="B8398" t="s">
        <v>9459</v>
      </c>
      <c r="C8398" t="s">
        <v>1893</v>
      </c>
      <c r="D8398">
        <v>407589</v>
      </c>
      <c r="E8398" t="s">
        <v>31</v>
      </c>
      <c r="F8398" t="s">
        <v>55</v>
      </c>
      <c r="G8398" t="s">
        <v>16</v>
      </c>
      <c r="H8398">
        <v>0</v>
      </c>
      <c r="I8398" t="s">
        <v>17</v>
      </c>
      <c r="J8398" t="s">
        <v>1894</v>
      </c>
      <c r="K8398" s="3">
        <v>43301</v>
      </c>
      <c r="L8398" t="s">
        <v>31</v>
      </c>
      <c r="M8398" t="s">
        <v>31</v>
      </c>
    </row>
    <row r="8399" spans="1:13" x14ac:dyDescent="0.3">
      <c r="A8399">
        <v>4.5</v>
      </c>
      <c r="B8399" t="s">
        <v>17367</v>
      </c>
      <c r="C8399" t="s">
        <v>3070</v>
      </c>
      <c r="D8399">
        <v>104068</v>
      </c>
      <c r="E8399" t="s">
        <v>12194</v>
      </c>
      <c r="F8399" t="s">
        <v>26</v>
      </c>
      <c r="G8399" t="s">
        <v>16</v>
      </c>
      <c r="H8399">
        <v>0</v>
      </c>
      <c r="I8399" t="s">
        <v>30</v>
      </c>
      <c r="J8399" t="s">
        <v>3071</v>
      </c>
      <c r="K8399" s="3">
        <v>43313</v>
      </c>
      <c r="L8399" t="s">
        <v>600</v>
      </c>
      <c r="M8399" t="s">
        <v>50</v>
      </c>
    </row>
    <row r="8400" spans="1:13" x14ac:dyDescent="0.3">
      <c r="A8400">
        <v>4.4000000000000004</v>
      </c>
      <c r="B8400" t="s">
        <v>17368</v>
      </c>
      <c r="C8400" t="s">
        <v>2012</v>
      </c>
      <c r="D8400">
        <v>562345</v>
      </c>
      <c r="E8400" t="s">
        <v>31</v>
      </c>
      <c r="F8400" t="s">
        <v>55</v>
      </c>
      <c r="G8400" t="s">
        <v>16</v>
      </c>
      <c r="H8400">
        <v>0</v>
      </c>
      <c r="I8400" t="s">
        <v>30</v>
      </c>
      <c r="J8400" t="s">
        <v>4992</v>
      </c>
      <c r="K8400" s="3">
        <v>43304</v>
      </c>
      <c r="L8400" t="s">
        <v>31</v>
      </c>
      <c r="M8400" t="s">
        <v>31</v>
      </c>
    </row>
    <row r="8401" spans="1:13" x14ac:dyDescent="0.3">
      <c r="A8401">
        <v>4.4000000000000004</v>
      </c>
      <c r="B8401" t="s">
        <v>17369</v>
      </c>
      <c r="C8401" t="s">
        <v>2012</v>
      </c>
      <c r="D8401">
        <v>3941129</v>
      </c>
      <c r="E8401" t="s">
        <v>12595</v>
      </c>
      <c r="F8401" t="s">
        <v>29</v>
      </c>
      <c r="G8401" t="s">
        <v>16</v>
      </c>
      <c r="H8401">
        <v>0</v>
      </c>
      <c r="I8401" t="s">
        <v>30</v>
      </c>
      <c r="J8401" t="s">
        <v>2029</v>
      </c>
      <c r="K8401" s="3">
        <v>43297</v>
      </c>
      <c r="L8401" t="s">
        <v>4342</v>
      </c>
      <c r="M8401" t="s">
        <v>46</v>
      </c>
    </row>
    <row r="8402" spans="1:13" x14ac:dyDescent="0.3">
      <c r="A8402">
        <v>4.3</v>
      </c>
      <c r="B8402" t="s">
        <v>17370</v>
      </c>
      <c r="C8402" t="s">
        <v>2012</v>
      </c>
      <c r="D8402">
        <v>314774</v>
      </c>
      <c r="E8402" t="s">
        <v>12787</v>
      </c>
      <c r="F8402" t="s">
        <v>26</v>
      </c>
      <c r="G8402" t="s">
        <v>16</v>
      </c>
      <c r="H8402">
        <v>0</v>
      </c>
      <c r="I8402" t="s">
        <v>30</v>
      </c>
      <c r="J8402" t="s">
        <v>2029</v>
      </c>
      <c r="K8402" s="3">
        <v>41533</v>
      </c>
      <c r="L8402" t="s">
        <v>4836</v>
      </c>
      <c r="M8402" t="s">
        <v>284</v>
      </c>
    </row>
    <row r="8403" spans="1:13" x14ac:dyDescent="0.3">
      <c r="A8403">
        <v>4.2</v>
      </c>
      <c r="B8403" t="s">
        <v>17371</v>
      </c>
      <c r="C8403" t="s">
        <v>2012</v>
      </c>
      <c r="D8403">
        <v>1878</v>
      </c>
      <c r="E8403" t="s">
        <v>12191</v>
      </c>
      <c r="F8403" t="s">
        <v>34</v>
      </c>
      <c r="G8403" t="s">
        <v>16</v>
      </c>
      <c r="H8403">
        <v>0</v>
      </c>
      <c r="I8403" t="s">
        <v>30</v>
      </c>
      <c r="J8403" t="s">
        <v>4992</v>
      </c>
      <c r="K8403" s="3">
        <v>43048</v>
      </c>
      <c r="L8403" t="s">
        <v>8629</v>
      </c>
      <c r="M8403" t="s">
        <v>46</v>
      </c>
    </row>
    <row r="8404" spans="1:13" x14ac:dyDescent="0.3">
      <c r="A8404">
        <v>3</v>
      </c>
      <c r="B8404" t="s">
        <v>17372</v>
      </c>
      <c r="C8404" t="s">
        <v>2367</v>
      </c>
      <c r="D8404">
        <v>4</v>
      </c>
      <c r="E8404" t="s">
        <v>12230</v>
      </c>
      <c r="F8404" t="s">
        <v>482</v>
      </c>
      <c r="G8404" t="s">
        <v>16</v>
      </c>
      <c r="H8404">
        <v>0</v>
      </c>
      <c r="I8404" t="s">
        <v>17</v>
      </c>
      <c r="J8404" t="s">
        <v>1077</v>
      </c>
      <c r="K8404" s="3">
        <v>42894</v>
      </c>
      <c r="L8404">
        <v>1</v>
      </c>
      <c r="M8404" t="s">
        <v>50</v>
      </c>
    </row>
    <row r="8405" spans="1:13" x14ac:dyDescent="0.3">
      <c r="A8405">
        <v>4.0999999999999996</v>
      </c>
      <c r="B8405" t="s">
        <v>9466</v>
      </c>
      <c r="C8405" t="s">
        <v>2367</v>
      </c>
      <c r="D8405">
        <v>78142</v>
      </c>
      <c r="E8405" t="s">
        <v>12199</v>
      </c>
      <c r="F8405" t="s">
        <v>26</v>
      </c>
      <c r="G8405" t="s">
        <v>16</v>
      </c>
      <c r="H8405">
        <v>0</v>
      </c>
      <c r="I8405" t="s">
        <v>17</v>
      </c>
      <c r="J8405" t="s">
        <v>2031</v>
      </c>
      <c r="K8405" s="3">
        <v>42238</v>
      </c>
      <c r="L8405" t="s">
        <v>58</v>
      </c>
      <c r="M8405" t="s">
        <v>46</v>
      </c>
    </row>
    <row r="8406" spans="1:13" x14ac:dyDescent="0.3">
      <c r="A8406">
        <v>4.2</v>
      </c>
      <c r="B8406" t="s">
        <v>17373</v>
      </c>
      <c r="C8406" t="s">
        <v>2012</v>
      </c>
      <c r="D8406">
        <v>326042</v>
      </c>
      <c r="E8406" t="s">
        <v>12223</v>
      </c>
      <c r="F8406" t="s">
        <v>55</v>
      </c>
      <c r="G8406" t="s">
        <v>16</v>
      </c>
      <c r="H8406">
        <v>0</v>
      </c>
      <c r="I8406" t="s">
        <v>30</v>
      </c>
      <c r="J8406" t="s">
        <v>2029</v>
      </c>
      <c r="K8406" s="3">
        <v>41796</v>
      </c>
      <c r="L8406" t="s">
        <v>4224</v>
      </c>
      <c r="M8406" t="s">
        <v>46</v>
      </c>
    </row>
    <row r="8407" spans="1:13" x14ac:dyDescent="0.3">
      <c r="A8407">
        <v>4.2</v>
      </c>
      <c r="B8407" t="s">
        <v>9468</v>
      </c>
      <c r="C8407" t="s">
        <v>2367</v>
      </c>
      <c r="D8407">
        <v>35172</v>
      </c>
      <c r="E8407" t="s">
        <v>12821</v>
      </c>
      <c r="F8407" t="s">
        <v>42</v>
      </c>
      <c r="G8407" t="s">
        <v>16</v>
      </c>
      <c r="H8407">
        <v>0</v>
      </c>
      <c r="I8407" t="s">
        <v>30</v>
      </c>
      <c r="J8407" t="s">
        <v>2031</v>
      </c>
      <c r="K8407" s="3">
        <v>42755</v>
      </c>
      <c r="L8407" t="s">
        <v>4423</v>
      </c>
      <c r="M8407" t="s">
        <v>93</v>
      </c>
    </row>
    <row r="8408" spans="1:13" x14ac:dyDescent="0.3">
      <c r="A8408">
        <v>4</v>
      </c>
      <c r="B8408" t="s">
        <v>9469</v>
      </c>
      <c r="C8408" t="s">
        <v>2367</v>
      </c>
      <c r="D8408">
        <v>28633</v>
      </c>
      <c r="E8408" t="s">
        <v>13154</v>
      </c>
      <c r="F8408" t="s">
        <v>42</v>
      </c>
      <c r="G8408" t="s">
        <v>16</v>
      </c>
      <c r="H8408">
        <v>0</v>
      </c>
      <c r="I8408" t="s">
        <v>70</v>
      </c>
      <c r="J8408" t="s">
        <v>2190</v>
      </c>
      <c r="K8408" s="3">
        <v>42727</v>
      </c>
      <c r="L8408" t="s">
        <v>2276</v>
      </c>
      <c r="M8408" t="s">
        <v>39</v>
      </c>
    </row>
    <row r="8409" spans="1:13" x14ac:dyDescent="0.3">
      <c r="A8409">
        <v>4.3</v>
      </c>
      <c r="B8409" t="s">
        <v>9470</v>
      </c>
      <c r="C8409" t="s">
        <v>2012</v>
      </c>
      <c r="D8409">
        <v>331692</v>
      </c>
      <c r="E8409" t="s">
        <v>31</v>
      </c>
      <c r="F8409" t="s">
        <v>55</v>
      </c>
      <c r="G8409" t="s">
        <v>16</v>
      </c>
      <c r="H8409">
        <v>0</v>
      </c>
      <c r="I8409" t="s">
        <v>17</v>
      </c>
      <c r="J8409" t="s">
        <v>2072</v>
      </c>
      <c r="K8409" s="3">
        <v>43186</v>
      </c>
      <c r="L8409" t="s">
        <v>31</v>
      </c>
      <c r="M8409" t="s">
        <v>20</v>
      </c>
    </row>
    <row r="8410" spans="1:13" x14ac:dyDescent="0.3">
      <c r="A8410">
        <v>4.0999999999999996</v>
      </c>
      <c r="B8410" t="s">
        <v>9471</v>
      </c>
      <c r="C8410" t="s">
        <v>2367</v>
      </c>
      <c r="D8410">
        <v>3527</v>
      </c>
      <c r="E8410" t="s">
        <v>12235</v>
      </c>
      <c r="F8410" t="s">
        <v>34</v>
      </c>
      <c r="G8410" t="s">
        <v>16</v>
      </c>
      <c r="H8410">
        <v>0</v>
      </c>
      <c r="I8410" t="s">
        <v>30</v>
      </c>
      <c r="J8410" t="s">
        <v>2031</v>
      </c>
      <c r="K8410" s="3">
        <v>42255</v>
      </c>
      <c r="L8410" t="s">
        <v>9472</v>
      </c>
      <c r="M8410" t="s">
        <v>46</v>
      </c>
    </row>
    <row r="8411" spans="1:13" x14ac:dyDescent="0.3">
      <c r="A8411">
        <v>3.6</v>
      </c>
      <c r="B8411" t="s">
        <v>17374</v>
      </c>
      <c r="C8411" t="s">
        <v>2012</v>
      </c>
      <c r="D8411">
        <v>151</v>
      </c>
      <c r="E8411" t="s">
        <v>12842</v>
      </c>
      <c r="F8411" t="s">
        <v>15</v>
      </c>
      <c r="G8411" t="s">
        <v>16</v>
      </c>
      <c r="H8411">
        <v>0</v>
      </c>
      <c r="I8411" t="s">
        <v>17</v>
      </c>
      <c r="J8411" t="s">
        <v>2072</v>
      </c>
      <c r="K8411" s="3">
        <v>43240</v>
      </c>
      <c r="L8411">
        <v>1.03</v>
      </c>
      <c r="M8411" t="s">
        <v>50</v>
      </c>
    </row>
    <row r="8412" spans="1:13" x14ac:dyDescent="0.3">
      <c r="A8412">
        <v>4.3</v>
      </c>
      <c r="B8412" t="s">
        <v>17375</v>
      </c>
      <c r="C8412" t="s">
        <v>2367</v>
      </c>
      <c r="D8412">
        <v>1130</v>
      </c>
      <c r="E8412" t="s">
        <v>12409</v>
      </c>
      <c r="F8412" t="s">
        <v>38</v>
      </c>
      <c r="G8412" t="s">
        <v>16</v>
      </c>
      <c r="H8412">
        <v>0</v>
      </c>
      <c r="I8412" t="s">
        <v>30</v>
      </c>
      <c r="J8412" t="s">
        <v>2130</v>
      </c>
      <c r="K8412" s="3">
        <v>42097</v>
      </c>
      <c r="L8412">
        <v>1.01</v>
      </c>
      <c r="M8412" t="s">
        <v>32</v>
      </c>
    </row>
    <row r="8413" spans="1:13" x14ac:dyDescent="0.3">
      <c r="A8413">
        <v>5</v>
      </c>
      <c r="B8413" t="s">
        <v>17376</v>
      </c>
      <c r="C8413" t="s">
        <v>2367</v>
      </c>
      <c r="D8413">
        <v>1</v>
      </c>
      <c r="E8413" t="s">
        <v>12715</v>
      </c>
      <c r="F8413" t="s">
        <v>665</v>
      </c>
      <c r="G8413" t="s">
        <v>16</v>
      </c>
      <c r="H8413">
        <v>0</v>
      </c>
      <c r="I8413" t="s">
        <v>17</v>
      </c>
      <c r="J8413" t="s">
        <v>1077</v>
      </c>
      <c r="K8413" s="3">
        <v>43244</v>
      </c>
      <c r="L8413" t="s">
        <v>91</v>
      </c>
      <c r="M8413" t="s">
        <v>36</v>
      </c>
    </row>
    <row r="8414" spans="1:13" x14ac:dyDescent="0.3">
      <c r="A8414">
        <v>4.2</v>
      </c>
      <c r="B8414" t="s">
        <v>13174</v>
      </c>
      <c r="C8414" t="s">
        <v>2367</v>
      </c>
      <c r="D8414">
        <v>26307</v>
      </c>
      <c r="E8414" t="s">
        <v>31</v>
      </c>
      <c r="F8414" t="s">
        <v>42</v>
      </c>
      <c r="G8414" t="s">
        <v>16</v>
      </c>
      <c r="H8414">
        <v>0</v>
      </c>
      <c r="I8414" t="s">
        <v>30</v>
      </c>
      <c r="J8414" t="s">
        <v>2190</v>
      </c>
      <c r="K8414" s="3">
        <v>43307</v>
      </c>
      <c r="L8414" t="s">
        <v>2282</v>
      </c>
      <c r="M8414" t="s">
        <v>20</v>
      </c>
    </row>
    <row r="8415" spans="1:13" x14ac:dyDescent="0.3">
      <c r="A8415">
        <v>3.9</v>
      </c>
      <c r="B8415" t="s">
        <v>9476</v>
      </c>
      <c r="C8415" t="s">
        <v>2965</v>
      </c>
      <c r="D8415">
        <v>6450</v>
      </c>
      <c r="E8415" t="s">
        <v>12177</v>
      </c>
      <c r="F8415" t="s">
        <v>22</v>
      </c>
      <c r="G8415" t="s">
        <v>16</v>
      </c>
      <c r="H8415">
        <v>0</v>
      </c>
      <c r="I8415" t="s">
        <v>222</v>
      </c>
      <c r="J8415" t="s">
        <v>2966</v>
      </c>
      <c r="K8415" s="3">
        <v>43122</v>
      </c>
      <c r="L8415" t="s">
        <v>2845</v>
      </c>
      <c r="M8415" t="s">
        <v>53</v>
      </c>
    </row>
    <row r="8416" spans="1:13" x14ac:dyDescent="0.3">
      <c r="A8416" t="s">
        <v>12196</v>
      </c>
      <c r="B8416" t="s">
        <v>17377</v>
      </c>
      <c r="C8416" t="s">
        <v>2367</v>
      </c>
      <c r="D8416">
        <v>8</v>
      </c>
      <c r="E8416" t="s">
        <v>12223</v>
      </c>
      <c r="F8416" t="s">
        <v>482</v>
      </c>
      <c r="G8416" t="s">
        <v>16</v>
      </c>
      <c r="H8416">
        <v>0</v>
      </c>
      <c r="I8416" t="s">
        <v>17</v>
      </c>
      <c r="J8416" t="s">
        <v>1077</v>
      </c>
      <c r="K8416" s="3">
        <v>43031</v>
      </c>
      <c r="L8416" t="s">
        <v>1507</v>
      </c>
      <c r="M8416" t="s">
        <v>50</v>
      </c>
    </row>
    <row r="8417" spans="1:13" x14ac:dyDescent="0.3">
      <c r="A8417">
        <v>4.0999999999999996</v>
      </c>
      <c r="B8417" t="s">
        <v>9478</v>
      </c>
      <c r="C8417" t="s">
        <v>2367</v>
      </c>
      <c r="D8417">
        <v>29387</v>
      </c>
      <c r="E8417" t="s">
        <v>12256</v>
      </c>
      <c r="F8417" t="s">
        <v>42</v>
      </c>
      <c r="G8417" t="s">
        <v>16</v>
      </c>
      <c r="H8417">
        <v>0</v>
      </c>
      <c r="I8417" t="s">
        <v>17</v>
      </c>
      <c r="J8417" t="s">
        <v>2031</v>
      </c>
      <c r="K8417" s="3">
        <v>42238</v>
      </c>
      <c r="L8417" t="s">
        <v>189</v>
      </c>
      <c r="M8417" t="s">
        <v>46</v>
      </c>
    </row>
    <row r="8418" spans="1:13" x14ac:dyDescent="0.3">
      <c r="A8418">
        <v>3.8</v>
      </c>
      <c r="B8418" t="s">
        <v>9479</v>
      </c>
      <c r="C8418" t="s">
        <v>2367</v>
      </c>
      <c r="D8418">
        <v>168</v>
      </c>
      <c r="E8418" t="s">
        <v>12219</v>
      </c>
      <c r="F8418" t="s">
        <v>15</v>
      </c>
      <c r="G8418" t="s">
        <v>16</v>
      </c>
      <c r="H8418">
        <v>0</v>
      </c>
      <c r="I8418" t="s">
        <v>17</v>
      </c>
      <c r="J8418" t="s">
        <v>2031</v>
      </c>
      <c r="K8418" s="3">
        <v>42795</v>
      </c>
      <c r="L8418" t="s">
        <v>1520</v>
      </c>
      <c r="M8418" t="s">
        <v>20</v>
      </c>
    </row>
    <row r="8419" spans="1:13" x14ac:dyDescent="0.3">
      <c r="A8419">
        <v>5</v>
      </c>
      <c r="B8419" t="s">
        <v>9480</v>
      </c>
      <c r="C8419" t="s">
        <v>1893</v>
      </c>
      <c r="D8419">
        <v>6</v>
      </c>
      <c r="E8419" t="s">
        <v>12353</v>
      </c>
      <c r="F8419" t="s">
        <v>482</v>
      </c>
      <c r="G8419" t="s">
        <v>16</v>
      </c>
      <c r="H8419">
        <v>0</v>
      </c>
      <c r="I8419" t="s">
        <v>17</v>
      </c>
      <c r="J8419" t="s">
        <v>1894</v>
      </c>
      <c r="K8419" s="3">
        <v>42494</v>
      </c>
      <c r="L8419" t="s">
        <v>9481</v>
      </c>
      <c r="M8419" t="s">
        <v>122</v>
      </c>
    </row>
    <row r="8420" spans="1:13" x14ac:dyDescent="0.3">
      <c r="A8420">
        <v>3.7</v>
      </c>
      <c r="B8420" t="s">
        <v>17378</v>
      </c>
      <c r="C8420" t="s">
        <v>2012</v>
      </c>
      <c r="D8420">
        <v>38767</v>
      </c>
      <c r="E8420" t="s">
        <v>13455</v>
      </c>
      <c r="F8420" t="s">
        <v>26</v>
      </c>
      <c r="G8420" t="s">
        <v>16</v>
      </c>
      <c r="H8420">
        <v>0</v>
      </c>
      <c r="I8420" t="s">
        <v>70</v>
      </c>
      <c r="J8420" t="s">
        <v>2029</v>
      </c>
      <c r="K8420" s="3">
        <v>40644</v>
      </c>
      <c r="L8420" t="s">
        <v>2478</v>
      </c>
      <c r="M8420" t="s">
        <v>645</v>
      </c>
    </row>
    <row r="8421" spans="1:13" x14ac:dyDescent="0.3">
      <c r="A8421">
        <v>4.3</v>
      </c>
      <c r="B8421" t="s">
        <v>17379</v>
      </c>
      <c r="C8421" t="s">
        <v>2367</v>
      </c>
      <c r="D8421">
        <v>5623</v>
      </c>
      <c r="E8421" t="s">
        <v>12188</v>
      </c>
      <c r="F8421" t="s">
        <v>34</v>
      </c>
      <c r="G8421" t="s">
        <v>16</v>
      </c>
      <c r="H8421">
        <v>0</v>
      </c>
      <c r="I8421" t="s">
        <v>70</v>
      </c>
      <c r="J8421" t="s">
        <v>2190</v>
      </c>
      <c r="K8421" s="3">
        <v>42359</v>
      </c>
      <c r="L8421" t="s">
        <v>373</v>
      </c>
      <c r="M8421" t="s">
        <v>39</v>
      </c>
    </row>
    <row r="8422" spans="1:13" x14ac:dyDescent="0.3">
      <c r="A8422">
        <v>4.2</v>
      </c>
      <c r="B8422" t="s">
        <v>9484</v>
      </c>
      <c r="C8422" t="s">
        <v>2367</v>
      </c>
      <c r="D8422">
        <v>10440</v>
      </c>
      <c r="E8422" t="s">
        <v>12250</v>
      </c>
      <c r="F8422" t="s">
        <v>22</v>
      </c>
      <c r="G8422" t="s">
        <v>16</v>
      </c>
      <c r="H8422">
        <v>0</v>
      </c>
      <c r="I8422" t="s">
        <v>30</v>
      </c>
      <c r="J8422" t="s">
        <v>2190</v>
      </c>
      <c r="K8422" s="3">
        <v>43318</v>
      </c>
      <c r="L8422" t="s">
        <v>9485</v>
      </c>
      <c r="M8422" t="s">
        <v>36</v>
      </c>
    </row>
    <row r="8423" spans="1:13" x14ac:dyDescent="0.3">
      <c r="A8423">
        <v>4.3</v>
      </c>
      <c r="B8423" t="s">
        <v>9486</v>
      </c>
      <c r="C8423" t="s">
        <v>2367</v>
      </c>
      <c r="D8423">
        <v>157997</v>
      </c>
      <c r="E8423" t="s">
        <v>12250</v>
      </c>
      <c r="F8423" t="s">
        <v>55</v>
      </c>
      <c r="G8423" t="s">
        <v>16</v>
      </c>
      <c r="H8423">
        <v>0</v>
      </c>
      <c r="I8423" t="s">
        <v>17</v>
      </c>
      <c r="J8423" t="s">
        <v>2130</v>
      </c>
      <c r="K8423" s="3">
        <v>42586</v>
      </c>
      <c r="L8423" t="s">
        <v>1539</v>
      </c>
      <c r="M8423" t="s">
        <v>93</v>
      </c>
    </row>
    <row r="8424" spans="1:13" x14ac:dyDescent="0.3">
      <c r="A8424">
        <v>2.5</v>
      </c>
      <c r="B8424" t="s">
        <v>17380</v>
      </c>
      <c r="C8424" t="s">
        <v>4289</v>
      </c>
      <c r="D8424">
        <v>81</v>
      </c>
      <c r="E8424" t="s">
        <v>12298</v>
      </c>
      <c r="F8424" t="s">
        <v>15</v>
      </c>
      <c r="G8424" t="s">
        <v>16</v>
      </c>
      <c r="H8424">
        <v>0</v>
      </c>
      <c r="I8424" t="s">
        <v>222</v>
      </c>
      <c r="J8424" t="s">
        <v>4290</v>
      </c>
      <c r="K8424" s="3">
        <v>43066</v>
      </c>
      <c r="L8424" t="s">
        <v>359</v>
      </c>
      <c r="M8424" t="s">
        <v>20</v>
      </c>
    </row>
    <row r="8425" spans="1:13" x14ac:dyDescent="0.3">
      <c r="A8425">
        <v>4.3</v>
      </c>
      <c r="B8425" t="s">
        <v>9488</v>
      </c>
      <c r="C8425" t="s">
        <v>3396</v>
      </c>
      <c r="D8425">
        <v>83545</v>
      </c>
      <c r="E8425" t="s">
        <v>12209</v>
      </c>
      <c r="F8425" t="s">
        <v>26</v>
      </c>
      <c r="G8425" t="s">
        <v>16</v>
      </c>
      <c r="H8425">
        <v>0</v>
      </c>
      <c r="I8425" t="s">
        <v>17</v>
      </c>
      <c r="J8425" t="s">
        <v>2057</v>
      </c>
      <c r="K8425" s="3">
        <v>43312</v>
      </c>
      <c r="L8425">
        <v>1.1930000000000001</v>
      </c>
      <c r="M8425" t="s">
        <v>53</v>
      </c>
    </row>
    <row r="8426" spans="1:13" x14ac:dyDescent="0.3">
      <c r="A8426">
        <v>4.4000000000000004</v>
      </c>
      <c r="B8426" t="s">
        <v>12750</v>
      </c>
      <c r="C8426" t="s">
        <v>2367</v>
      </c>
      <c r="D8426">
        <v>42069</v>
      </c>
      <c r="E8426" t="s">
        <v>31</v>
      </c>
      <c r="F8426" t="s">
        <v>42</v>
      </c>
      <c r="G8426" t="s">
        <v>16</v>
      </c>
      <c r="H8426">
        <v>0</v>
      </c>
      <c r="I8426" t="s">
        <v>30</v>
      </c>
      <c r="J8426" t="s">
        <v>1077</v>
      </c>
      <c r="K8426" s="3">
        <v>43315</v>
      </c>
      <c r="L8426" t="s">
        <v>31</v>
      </c>
      <c r="M8426" t="s">
        <v>31</v>
      </c>
    </row>
    <row r="8427" spans="1:13" x14ac:dyDescent="0.3">
      <c r="A8427" t="s">
        <v>12196</v>
      </c>
      <c r="B8427" t="s">
        <v>17381</v>
      </c>
      <c r="C8427" t="s">
        <v>1893</v>
      </c>
      <c r="D8427">
        <v>0</v>
      </c>
      <c r="E8427" t="s">
        <v>12322</v>
      </c>
      <c r="F8427" t="s">
        <v>663</v>
      </c>
      <c r="G8427" t="s">
        <v>16</v>
      </c>
      <c r="H8427">
        <v>0</v>
      </c>
      <c r="I8427" t="s">
        <v>17</v>
      </c>
      <c r="J8427" t="s">
        <v>1894</v>
      </c>
      <c r="K8427" s="3">
        <v>42990</v>
      </c>
      <c r="L8427">
        <v>1</v>
      </c>
      <c r="M8427" t="s">
        <v>334</v>
      </c>
    </row>
    <row r="8428" spans="1:13" x14ac:dyDescent="0.3">
      <c r="A8428">
        <v>4.3</v>
      </c>
      <c r="B8428" t="s">
        <v>9490</v>
      </c>
      <c r="C8428" t="s">
        <v>3396</v>
      </c>
      <c r="D8428">
        <v>34062</v>
      </c>
      <c r="E8428" t="s">
        <v>13117</v>
      </c>
      <c r="F8428" t="s">
        <v>42</v>
      </c>
      <c r="G8428" t="s">
        <v>16</v>
      </c>
      <c r="H8428">
        <v>0</v>
      </c>
      <c r="I8428" t="s">
        <v>17</v>
      </c>
      <c r="J8428" t="s">
        <v>2057</v>
      </c>
      <c r="K8428" s="3">
        <v>43193</v>
      </c>
      <c r="L8428" t="s">
        <v>9491</v>
      </c>
      <c r="M8428" t="s">
        <v>36</v>
      </c>
    </row>
    <row r="8429" spans="1:13" x14ac:dyDescent="0.3">
      <c r="A8429">
        <v>4.2</v>
      </c>
      <c r="B8429" t="s">
        <v>9492</v>
      </c>
      <c r="C8429" t="s">
        <v>2367</v>
      </c>
      <c r="D8429">
        <v>1484</v>
      </c>
      <c r="E8429" t="s">
        <v>12405</v>
      </c>
      <c r="F8429" t="s">
        <v>34</v>
      </c>
      <c r="G8429" t="s">
        <v>16</v>
      </c>
      <c r="H8429">
        <v>0</v>
      </c>
      <c r="I8429" t="s">
        <v>17</v>
      </c>
      <c r="J8429" t="s">
        <v>2031</v>
      </c>
      <c r="K8429" s="3">
        <v>43296</v>
      </c>
      <c r="L8429" t="s">
        <v>706</v>
      </c>
      <c r="M8429" t="s">
        <v>20</v>
      </c>
    </row>
    <row r="8430" spans="1:13" x14ac:dyDescent="0.3">
      <c r="A8430">
        <v>4.5999999999999996</v>
      </c>
      <c r="B8430" t="s">
        <v>9493</v>
      </c>
      <c r="C8430" t="s">
        <v>2012</v>
      </c>
      <c r="D8430">
        <v>152395</v>
      </c>
      <c r="E8430" t="s">
        <v>12177</v>
      </c>
      <c r="F8430" t="s">
        <v>55</v>
      </c>
      <c r="G8430" t="s">
        <v>16</v>
      </c>
      <c r="H8430">
        <v>0</v>
      </c>
      <c r="I8430" t="s">
        <v>70</v>
      </c>
      <c r="J8430" t="s">
        <v>2029</v>
      </c>
      <c r="K8430" s="3">
        <v>42573</v>
      </c>
      <c r="L8430" t="s">
        <v>1261</v>
      </c>
      <c r="M8430" t="s">
        <v>39</v>
      </c>
    </row>
    <row r="8431" spans="1:13" x14ac:dyDescent="0.3">
      <c r="A8431">
        <v>4</v>
      </c>
      <c r="B8431" t="s">
        <v>9494</v>
      </c>
      <c r="C8431" t="s">
        <v>2367</v>
      </c>
      <c r="D8431">
        <v>3715</v>
      </c>
      <c r="E8431" t="s">
        <v>12969</v>
      </c>
      <c r="F8431" t="s">
        <v>34</v>
      </c>
      <c r="G8431" t="s">
        <v>16</v>
      </c>
      <c r="H8431">
        <v>0</v>
      </c>
      <c r="I8431" t="s">
        <v>17</v>
      </c>
      <c r="J8431" t="s">
        <v>2190</v>
      </c>
      <c r="K8431" s="3">
        <v>42929</v>
      </c>
      <c r="L8431" t="s">
        <v>9495</v>
      </c>
      <c r="M8431" t="s">
        <v>20</v>
      </c>
    </row>
    <row r="8432" spans="1:13" x14ac:dyDescent="0.3">
      <c r="A8432">
        <v>2.9</v>
      </c>
      <c r="B8432" t="s">
        <v>17382</v>
      </c>
      <c r="C8432" t="s">
        <v>2367</v>
      </c>
      <c r="D8432">
        <v>975</v>
      </c>
      <c r="E8432" t="s">
        <v>12572</v>
      </c>
      <c r="F8432" t="s">
        <v>34</v>
      </c>
      <c r="G8432" t="s">
        <v>16</v>
      </c>
      <c r="H8432">
        <v>0</v>
      </c>
      <c r="I8432" t="s">
        <v>17</v>
      </c>
      <c r="J8432" t="s">
        <v>2130</v>
      </c>
      <c r="K8432" s="3">
        <v>42793</v>
      </c>
      <c r="L8432">
        <v>5</v>
      </c>
      <c r="M8432" t="s">
        <v>50</v>
      </c>
    </row>
    <row r="8433" spans="1:13" x14ac:dyDescent="0.3">
      <c r="A8433" t="s">
        <v>12196</v>
      </c>
      <c r="B8433" t="s">
        <v>17383</v>
      </c>
      <c r="C8433" t="s">
        <v>239</v>
      </c>
      <c r="D8433">
        <v>13</v>
      </c>
      <c r="E8433" t="s">
        <v>17384</v>
      </c>
      <c r="F8433" t="s">
        <v>482</v>
      </c>
      <c r="G8433" t="s">
        <v>16</v>
      </c>
      <c r="H8433">
        <v>0</v>
      </c>
      <c r="I8433" t="s">
        <v>17</v>
      </c>
      <c r="J8433" t="s">
        <v>241</v>
      </c>
      <c r="K8433" s="3">
        <v>41600</v>
      </c>
      <c r="L8433">
        <v>1.1100000000000001</v>
      </c>
      <c r="M8433" t="s">
        <v>93</v>
      </c>
    </row>
    <row r="8434" spans="1:13" x14ac:dyDescent="0.3">
      <c r="A8434">
        <v>4.5</v>
      </c>
      <c r="B8434" t="s">
        <v>17385</v>
      </c>
      <c r="C8434" t="s">
        <v>2012</v>
      </c>
      <c r="D8434">
        <v>396090</v>
      </c>
      <c r="E8434" t="s">
        <v>12229</v>
      </c>
      <c r="F8434" t="s">
        <v>55</v>
      </c>
      <c r="G8434" t="s">
        <v>16</v>
      </c>
      <c r="H8434">
        <v>0</v>
      </c>
      <c r="I8434" t="s">
        <v>30</v>
      </c>
      <c r="J8434" t="s">
        <v>4992</v>
      </c>
      <c r="K8434" s="3">
        <v>43250</v>
      </c>
      <c r="L8434" t="s">
        <v>2144</v>
      </c>
      <c r="M8434" t="s">
        <v>20</v>
      </c>
    </row>
    <row r="8435" spans="1:13" x14ac:dyDescent="0.3">
      <c r="A8435">
        <v>4.7</v>
      </c>
      <c r="B8435" t="s">
        <v>2275</v>
      </c>
      <c r="C8435" t="s">
        <v>2367</v>
      </c>
      <c r="D8435">
        <v>417197</v>
      </c>
      <c r="E8435" t="s">
        <v>13033</v>
      </c>
      <c r="F8435" t="s">
        <v>55</v>
      </c>
      <c r="G8435" t="s">
        <v>16</v>
      </c>
      <c r="H8435">
        <v>0</v>
      </c>
      <c r="I8435" t="s">
        <v>70</v>
      </c>
      <c r="J8435" t="s">
        <v>2190</v>
      </c>
      <c r="K8435" s="3">
        <v>43250</v>
      </c>
      <c r="L8435" t="s">
        <v>2276</v>
      </c>
      <c r="M8435" t="s">
        <v>39</v>
      </c>
    </row>
    <row r="8436" spans="1:13" x14ac:dyDescent="0.3">
      <c r="A8436">
        <v>3.8</v>
      </c>
      <c r="B8436" t="s">
        <v>17386</v>
      </c>
      <c r="C8436" t="s">
        <v>3837</v>
      </c>
      <c r="D8436">
        <v>23</v>
      </c>
      <c r="E8436" t="s">
        <v>12331</v>
      </c>
      <c r="F8436" t="s">
        <v>482</v>
      </c>
      <c r="G8436" t="s">
        <v>16</v>
      </c>
      <c r="H8436">
        <v>0</v>
      </c>
      <c r="I8436" t="s">
        <v>17</v>
      </c>
      <c r="J8436" t="s">
        <v>3838</v>
      </c>
      <c r="K8436" s="3">
        <v>43297</v>
      </c>
      <c r="L8436">
        <v>2</v>
      </c>
      <c r="M8436" t="s">
        <v>20</v>
      </c>
    </row>
    <row r="8437" spans="1:13" x14ac:dyDescent="0.3">
      <c r="A8437" t="s">
        <v>12196</v>
      </c>
      <c r="B8437" t="s">
        <v>9501</v>
      </c>
      <c r="C8437" t="s">
        <v>309</v>
      </c>
      <c r="D8437">
        <v>3</v>
      </c>
      <c r="E8437" t="s">
        <v>12635</v>
      </c>
      <c r="F8437" t="s">
        <v>665</v>
      </c>
      <c r="G8437" t="s">
        <v>16</v>
      </c>
      <c r="H8437">
        <v>0</v>
      </c>
      <c r="I8437" t="s">
        <v>17</v>
      </c>
      <c r="J8437" t="s">
        <v>310</v>
      </c>
      <c r="K8437" s="3">
        <v>42948</v>
      </c>
      <c r="L8437" t="s">
        <v>9501</v>
      </c>
      <c r="M8437" t="s">
        <v>143</v>
      </c>
    </row>
    <row r="8438" spans="1:13" x14ac:dyDescent="0.3">
      <c r="A8438">
        <v>4.7</v>
      </c>
      <c r="B8438" t="s">
        <v>9502</v>
      </c>
      <c r="C8438" t="s">
        <v>2012</v>
      </c>
      <c r="D8438">
        <v>466495</v>
      </c>
      <c r="E8438" t="s">
        <v>12291</v>
      </c>
      <c r="F8438" t="s">
        <v>55</v>
      </c>
      <c r="G8438" t="s">
        <v>16</v>
      </c>
      <c r="H8438">
        <v>0</v>
      </c>
      <c r="I8438" t="s">
        <v>30</v>
      </c>
      <c r="J8438" t="s">
        <v>2022</v>
      </c>
      <c r="K8438" s="3">
        <v>43297</v>
      </c>
      <c r="L8438" t="s">
        <v>9503</v>
      </c>
      <c r="M8438" t="s">
        <v>93</v>
      </c>
    </row>
    <row r="8439" spans="1:13" x14ac:dyDescent="0.3">
      <c r="A8439">
        <v>3.9</v>
      </c>
      <c r="B8439" t="s">
        <v>9504</v>
      </c>
      <c r="C8439" t="s">
        <v>2012</v>
      </c>
      <c r="D8439">
        <v>41683</v>
      </c>
      <c r="E8439" t="s">
        <v>12577</v>
      </c>
      <c r="F8439" t="s">
        <v>42</v>
      </c>
      <c r="G8439" t="s">
        <v>16</v>
      </c>
      <c r="H8439">
        <v>0</v>
      </c>
      <c r="I8439" t="s">
        <v>17</v>
      </c>
      <c r="J8439" t="s">
        <v>2016</v>
      </c>
      <c r="K8439" s="3">
        <v>42768</v>
      </c>
      <c r="L8439">
        <v>1.67</v>
      </c>
      <c r="M8439" t="s">
        <v>39</v>
      </c>
    </row>
    <row r="8440" spans="1:13" x14ac:dyDescent="0.3">
      <c r="A8440">
        <v>4.5</v>
      </c>
      <c r="B8440" t="s">
        <v>9505</v>
      </c>
      <c r="C8440" t="s">
        <v>2367</v>
      </c>
      <c r="D8440">
        <v>96658</v>
      </c>
      <c r="E8440" t="s">
        <v>12229</v>
      </c>
      <c r="F8440" t="s">
        <v>42</v>
      </c>
      <c r="G8440" t="s">
        <v>16</v>
      </c>
      <c r="H8440">
        <v>0</v>
      </c>
      <c r="I8440" t="s">
        <v>70</v>
      </c>
      <c r="J8440" t="s">
        <v>2190</v>
      </c>
      <c r="K8440" s="3">
        <v>42252</v>
      </c>
      <c r="L8440" t="s">
        <v>747</v>
      </c>
      <c r="M8440" t="s">
        <v>46</v>
      </c>
    </row>
    <row r="8441" spans="1:13" x14ac:dyDescent="0.3">
      <c r="A8441">
        <v>4.7</v>
      </c>
      <c r="B8441" t="s">
        <v>897</v>
      </c>
      <c r="C8441" t="s">
        <v>2367</v>
      </c>
      <c r="D8441">
        <v>6297590</v>
      </c>
      <c r="E8441" t="s">
        <v>31</v>
      </c>
      <c r="F8441" t="s">
        <v>240</v>
      </c>
      <c r="G8441" t="s">
        <v>16</v>
      </c>
      <c r="H8441">
        <v>0</v>
      </c>
      <c r="I8441" t="s">
        <v>17</v>
      </c>
      <c r="J8441" t="s">
        <v>899</v>
      </c>
      <c r="K8441" s="3">
        <v>43318</v>
      </c>
      <c r="L8441" t="s">
        <v>31</v>
      </c>
      <c r="M8441" t="s">
        <v>31</v>
      </c>
    </row>
    <row r="8442" spans="1:13" x14ac:dyDescent="0.3">
      <c r="A8442">
        <v>4.5</v>
      </c>
      <c r="B8442" t="s">
        <v>13450</v>
      </c>
      <c r="C8442" t="s">
        <v>2965</v>
      </c>
      <c r="D8442">
        <v>412888</v>
      </c>
      <c r="E8442" t="s">
        <v>12235</v>
      </c>
      <c r="F8442" t="s">
        <v>55</v>
      </c>
      <c r="G8442" t="s">
        <v>16</v>
      </c>
      <c r="H8442">
        <v>0</v>
      </c>
      <c r="I8442" t="s">
        <v>17</v>
      </c>
      <c r="J8442" t="s">
        <v>2966</v>
      </c>
      <c r="K8442" s="3">
        <v>43312</v>
      </c>
      <c r="L8442" t="s">
        <v>3028</v>
      </c>
      <c r="M8442" t="s">
        <v>50</v>
      </c>
    </row>
    <row r="8443" spans="1:13" x14ac:dyDescent="0.3">
      <c r="A8443">
        <v>4.2</v>
      </c>
      <c r="B8443" t="s">
        <v>17387</v>
      </c>
      <c r="C8443" t="s">
        <v>3677</v>
      </c>
      <c r="D8443">
        <v>227798</v>
      </c>
      <c r="E8443" t="s">
        <v>31</v>
      </c>
      <c r="F8443" t="s">
        <v>29</v>
      </c>
      <c r="G8443" t="s">
        <v>16</v>
      </c>
      <c r="H8443">
        <v>0</v>
      </c>
      <c r="I8443" t="s">
        <v>17</v>
      </c>
      <c r="J8443" t="s">
        <v>3678</v>
      </c>
      <c r="K8443" s="3">
        <v>43318</v>
      </c>
      <c r="L8443" t="s">
        <v>31</v>
      </c>
      <c r="M8443" t="s">
        <v>31</v>
      </c>
    </row>
    <row r="8444" spans="1:13" x14ac:dyDescent="0.3">
      <c r="A8444">
        <v>4.3</v>
      </c>
      <c r="B8444" t="s">
        <v>3007</v>
      </c>
      <c r="C8444" t="s">
        <v>2965</v>
      </c>
      <c r="D8444">
        <v>231446</v>
      </c>
      <c r="E8444" t="s">
        <v>12268</v>
      </c>
      <c r="F8444" t="s">
        <v>55</v>
      </c>
      <c r="G8444" t="s">
        <v>16</v>
      </c>
      <c r="H8444">
        <v>0</v>
      </c>
      <c r="I8444" t="s">
        <v>17</v>
      </c>
      <c r="J8444" t="s">
        <v>2966</v>
      </c>
      <c r="K8444" s="3">
        <v>43314</v>
      </c>
      <c r="L8444">
        <v>4.8099999999999996</v>
      </c>
      <c r="M8444" t="s">
        <v>53</v>
      </c>
    </row>
    <row r="8445" spans="1:13" x14ac:dyDescent="0.3">
      <c r="A8445">
        <v>4.4000000000000004</v>
      </c>
      <c r="B8445" t="s">
        <v>9507</v>
      </c>
      <c r="C8445" t="s">
        <v>2367</v>
      </c>
      <c r="D8445">
        <v>303394</v>
      </c>
      <c r="E8445" t="s">
        <v>12537</v>
      </c>
      <c r="F8445" t="s">
        <v>55</v>
      </c>
      <c r="G8445" t="s">
        <v>16</v>
      </c>
      <c r="H8445">
        <v>0</v>
      </c>
      <c r="I8445" t="s">
        <v>222</v>
      </c>
      <c r="J8445" t="s">
        <v>1077</v>
      </c>
      <c r="K8445" s="3">
        <v>43315</v>
      </c>
      <c r="L8445">
        <v>4.4260000000000002</v>
      </c>
      <c r="M8445" t="s">
        <v>50</v>
      </c>
    </row>
    <row r="8446" spans="1:13" x14ac:dyDescent="0.3">
      <c r="A8446">
        <v>4.8</v>
      </c>
      <c r="B8446" t="s">
        <v>17388</v>
      </c>
      <c r="C8446" t="s">
        <v>1574</v>
      </c>
      <c r="D8446">
        <v>39068</v>
      </c>
      <c r="E8446" t="s">
        <v>12350</v>
      </c>
      <c r="F8446" t="s">
        <v>22</v>
      </c>
      <c r="G8446" t="s">
        <v>16</v>
      </c>
      <c r="H8446">
        <v>0</v>
      </c>
      <c r="I8446" t="s">
        <v>17</v>
      </c>
      <c r="J8446" t="s">
        <v>1575</v>
      </c>
      <c r="K8446" s="3">
        <v>43288</v>
      </c>
      <c r="L8446" t="s">
        <v>1520</v>
      </c>
      <c r="M8446" t="s">
        <v>50</v>
      </c>
    </row>
    <row r="8447" spans="1:13" x14ac:dyDescent="0.3">
      <c r="A8447">
        <v>4.2</v>
      </c>
      <c r="B8447" t="s">
        <v>17389</v>
      </c>
      <c r="C8447" t="s">
        <v>3396</v>
      </c>
      <c r="D8447">
        <v>3909032</v>
      </c>
      <c r="E8447" t="s">
        <v>12403</v>
      </c>
      <c r="F8447" t="s">
        <v>240</v>
      </c>
      <c r="G8447" t="s">
        <v>16</v>
      </c>
      <c r="H8447">
        <v>0</v>
      </c>
      <c r="I8447" t="s">
        <v>17</v>
      </c>
      <c r="J8447" t="s">
        <v>2057</v>
      </c>
      <c r="K8447" s="3">
        <v>43312</v>
      </c>
      <c r="L8447" t="s">
        <v>9510</v>
      </c>
      <c r="M8447" t="s">
        <v>50</v>
      </c>
    </row>
    <row r="8448" spans="1:13" x14ac:dyDescent="0.3">
      <c r="A8448">
        <v>4.0999999999999996</v>
      </c>
      <c r="B8448" t="s">
        <v>3272</v>
      </c>
      <c r="C8448" t="s">
        <v>3223</v>
      </c>
      <c r="D8448">
        <v>211620</v>
      </c>
      <c r="E8448" t="s">
        <v>12191</v>
      </c>
      <c r="F8448" t="s">
        <v>55</v>
      </c>
      <c r="G8448" t="s">
        <v>16</v>
      </c>
      <c r="H8448">
        <v>0</v>
      </c>
      <c r="I8448" t="s">
        <v>17</v>
      </c>
      <c r="J8448" t="s">
        <v>3224</v>
      </c>
      <c r="K8448" s="3">
        <v>43188</v>
      </c>
      <c r="L8448">
        <v>7.4</v>
      </c>
      <c r="M8448" t="s">
        <v>53</v>
      </c>
    </row>
    <row r="8449" spans="1:13" x14ac:dyDescent="0.3">
      <c r="A8449">
        <v>4.5</v>
      </c>
      <c r="B8449" t="s">
        <v>17390</v>
      </c>
      <c r="C8449" t="s">
        <v>2012</v>
      </c>
      <c r="D8449">
        <v>6026</v>
      </c>
      <c r="E8449" t="s">
        <v>12201</v>
      </c>
      <c r="F8449" t="s">
        <v>34</v>
      </c>
      <c r="G8449" t="s">
        <v>16</v>
      </c>
      <c r="H8449">
        <v>0</v>
      </c>
      <c r="I8449" t="s">
        <v>30</v>
      </c>
      <c r="J8449" t="s">
        <v>2029</v>
      </c>
      <c r="K8449" s="3">
        <v>43288</v>
      </c>
      <c r="L8449">
        <v>1.04</v>
      </c>
      <c r="M8449" t="s">
        <v>50</v>
      </c>
    </row>
    <row r="8450" spans="1:13" x14ac:dyDescent="0.3">
      <c r="A8450">
        <v>4.5</v>
      </c>
      <c r="B8450" t="s">
        <v>17391</v>
      </c>
      <c r="C8450" t="s">
        <v>3223</v>
      </c>
      <c r="D8450">
        <v>41331</v>
      </c>
      <c r="E8450" t="s">
        <v>12329</v>
      </c>
      <c r="F8450" t="s">
        <v>26</v>
      </c>
      <c r="G8450" t="s">
        <v>16</v>
      </c>
      <c r="H8450">
        <v>0</v>
      </c>
      <c r="I8450" t="s">
        <v>17</v>
      </c>
      <c r="J8450" t="s">
        <v>3224</v>
      </c>
      <c r="K8450" s="3">
        <v>43312</v>
      </c>
      <c r="L8450" t="s">
        <v>1539</v>
      </c>
      <c r="M8450" t="s">
        <v>20</v>
      </c>
    </row>
    <row r="8451" spans="1:13" x14ac:dyDescent="0.3">
      <c r="A8451">
        <v>4.5999999999999996</v>
      </c>
      <c r="B8451" t="s">
        <v>9513</v>
      </c>
      <c r="C8451" t="s">
        <v>3223</v>
      </c>
      <c r="D8451">
        <v>28107</v>
      </c>
      <c r="E8451" t="s">
        <v>12243</v>
      </c>
      <c r="F8451" t="s">
        <v>22</v>
      </c>
      <c r="G8451" t="s">
        <v>383</v>
      </c>
      <c r="H8451" s="2">
        <v>2.99</v>
      </c>
      <c r="I8451" t="s">
        <v>17</v>
      </c>
      <c r="J8451" t="s">
        <v>3224</v>
      </c>
      <c r="K8451" s="3">
        <v>43262</v>
      </c>
      <c r="L8451" t="s">
        <v>9514</v>
      </c>
      <c r="M8451" t="s">
        <v>53</v>
      </c>
    </row>
    <row r="8452" spans="1:13" x14ac:dyDescent="0.3">
      <c r="A8452">
        <v>4.4000000000000004</v>
      </c>
      <c r="B8452" t="s">
        <v>12507</v>
      </c>
      <c r="C8452" t="s">
        <v>492</v>
      </c>
      <c r="D8452">
        <v>552635</v>
      </c>
      <c r="E8452" t="s">
        <v>12184</v>
      </c>
      <c r="F8452" t="s">
        <v>55</v>
      </c>
      <c r="G8452" t="s">
        <v>16</v>
      </c>
      <c r="H8452">
        <v>0</v>
      </c>
      <c r="I8452" t="s">
        <v>17</v>
      </c>
      <c r="J8452" t="s">
        <v>493</v>
      </c>
      <c r="K8452" s="3">
        <v>43313</v>
      </c>
      <c r="L8452" t="s">
        <v>622</v>
      </c>
      <c r="M8452" t="s">
        <v>50</v>
      </c>
    </row>
    <row r="8453" spans="1:13" x14ac:dyDescent="0.3">
      <c r="A8453">
        <v>4.0999999999999996</v>
      </c>
      <c r="B8453" t="s">
        <v>17392</v>
      </c>
      <c r="C8453" t="s">
        <v>2367</v>
      </c>
      <c r="D8453">
        <v>217736</v>
      </c>
      <c r="E8453" t="s">
        <v>13122</v>
      </c>
      <c r="F8453" t="s">
        <v>55</v>
      </c>
      <c r="G8453" t="s">
        <v>16</v>
      </c>
      <c r="H8453">
        <v>0</v>
      </c>
      <c r="I8453" t="s">
        <v>17</v>
      </c>
      <c r="J8453" t="s">
        <v>2027</v>
      </c>
      <c r="K8453" s="3">
        <v>43314</v>
      </c>
      <c r="L8453" t="s">
        <v>9516</v>
      </c>
      <c r="M8453" t="s">
        <v>50</v>
      </c>
    </row>
    <row r="8454" spans="1:13" x14ac:dyDescent="0.3">
      <c r="A8454">
        <v>4.3</v>
      </c>
      <c r="B8454" t="s">
        <v>9517</v>
      </c>
      <c r="C8454" t="s">
        <v>3677</v>
      </c>
      <c r="D8454">
        <v>1648515</v>
      </c>
      <c r="E8454" t="s">
        <v>12303</v>
      </c>
      <c r="F8454" t="s">
        <v>240</v>
      </c>
      <c r="G8454" t="s">
        <v>16</v>
      </c>
      <c r="H8454">
        <v>0</v>
      </c>
      <c r="I8454" t="s">
        <v>17</v>
      </c>
      <c r="J8454" t="s">
        <v>3678</v>
      </c>
      <c r="K8454" s="3">
        <v>43314</v>
      </c>
      <c r="L8454" t="s">
        <v>9518</v>
      </c>
      <c r="M8454" t="s">
        <v>39</v>
      </c>
    </row>
    <row r="8455" spans="1:13" x14ac:dyDescent="0.3">
      <c r="A8455">
        <v>4.7</v>
      </c>
      <c r="B8455" t="s">
        <v>9519</v>
      </c>
      <c r="C8455" t="s">
        <v>2012</v>
      </c>
      <c r="D8455">
        <v>55952</v>
      </c>
      <c r="E8455" t="s">
        <v>12478</v>
      </c>
      <c r="F8455" t="s">
        <v>42</v>
      </c>
      <c r="G8455" t="s">
        <v>16</v>
      </c>
      <c r="H8455">
        <v>0</v>
      </c>
      <c r="I8455" t="s">
        <v>70</v>
      </c>
      <c r="J8455" t="s">
        <v>2016</v>
      </c>
      <c r="K8455" s="3">
        <v>42929</v>
      </c>
      <c r="L8455" t="s">
        <v>2855</v>
      </c>
      <c r="M8455" t="s">
        <v>50</v>
      </c>
    </row>
    <row r="8456" spans="1:13" x14ac:dyDescent="0.3">
      <c r="A8456">
        <v>4.4000000000000004</v>
      </c>
      <c r="B8456" t="s">
        <v>17393</v>
      </c>
      <c r="C8456" t="s">
        <v>3223</v>
      </c>
      <c r="D8456">
        <v>928720</v>
      </c>
      <c r="E8456" t="s">
        <v>31</v>
      </c>
      <c r="F8456" t="s">
        <v>29</v>
      </c>
      <c r="G8456" t="s">
        <v>16</v>
      </c>
      <c r="H8456">
        <v>0</v>
      </c>
      <c r="I8456" t="s">
        <v>17</v>
      </c>
      <c r="J8456" t="s">
        <v>3224</v>
      </c>
      <c r="K8456" s="3">
        <v>43297</v>
      </c>
      <c r="L8456" t="s">
        <v>31</v>
      </c>
      <c r="M8456" t="s">
        <v>31</v>
      </c>
    </row>
    <row r="8457" spans="1:13" x14ac:dyDescent="0.3">
      <c r="A8457">
        <v>4.2</v>
      </c>
      <c r="B8457" t="s">
        <v>9521</v>
      </c>
      <c r="C8457" t="s">
        <v>3070</v>
      </c>
      <c r="D8457">
        <v>609186</v>
      </c>
      <c r="E8457" t="s">
        <v>12299</v>
      </c>
      <c r="F8457" t="s">
        <v>55</v>
      </c>
      <c r="G8457" t="s">
        <v>16</v>
      </c>
      <c r="H8457">
        <v>0</v>
      </c>
      <c r="I8457" t="s">
        <v>17</v>
      </c>
      <c r="J8457" t="s">
        <v>3071</v>
      </c>
      <c r="K8457" s="3">
        <v>43304</v>
      </c>
      <c r="L8457" t="s">
        <v>3077</v>
      </c>
      <c r="M8457" t="s">
        <v>50</v>
      </c>
    </row>
    <row r="8458" spans="1:13" x14ac:dyDescent="0.3">
      <c r="A8458">
        <v>4.3</v>
      </c>
      <c r="B8458" t="s">
        <v>17394</v>
      </c>
      <c r="C8458" t="s">
        <v>2012</v>
      </c>
      <c r="D8458">
        <v>771001</v>
      </c>
      <c r="E8458" t="s">
        <v>12291</v>
      </c>
      <c r="F8458" t="s">
        <v>29</v>
      </c>
      <c r="G8458" t="s">
        <v>16</v>
      </c>
      <c r="H8458">
        <v>0</v>
      </c>
      <c r="I8458" t="s">
        <v>70</v>
      </c>
      <c r="J8458" t="s">
        <v>2029</v>
      </c>
      <c r="K8458" s="3">
        <v>43262</v>
      </c>
      <c r="L8458" t="s">
        <v>9523</v>
      </c>
      <c r="M8458" t="s">
        <v>50</v>
      </c>
    </row>
    <row r="8459" spans="1:13" x14ac:dyDescent="0.3">
      <c r="A8459">
        <v>4.5</v>
      </c>
      <c r="B8459" t="s">
        <v>9524</v>
      </c>
      <c r="C8459" t="s">
        <v>2012</v>
      </c>
      <c r="D8459">
        <v>617732</v>
      </c>
      <c r="E8459" t="s">
        <v>12516</v>
      </c>
      <c r="F8459" t="s">
        <v>55</v>
      </c>
      <c r="G8459" t="s">
        <v>16</v>
      </c>
      <c r="H8459">
        <v>0</v>
      </c>
      <c r="I8459" t="s">
        <v>70</v>
      </c>
      <c r="J8459" t="s">
        <v>2029</v>
      </c>
      <c r="K8459" s="3">
        <v>43310</v>
      </c>
      <c r="L8459" t="s">
        <v>9525</v>
      </c>
      <c r="M8459" t="s">
        <v>50</v>
      </c>
    </row>
    <row r="8460" spans="1:13" x14ac:dyDescent="0.3">
      <c r="A8460">
        <v>4.3</v>
      </c>
      <c r="B8460" t="s">
        <v>4053</v>
      </c>
      <c r="C8460" t="s">
        <v>3958</v>
      </c>
      <c r="D8460">
        <v>496397</v>
      </c>
      <c r="E8460" t="s">
        <v>31</v>
      </c>
      <c r="F8460" t="s">
        <v>240</v>
      </c>
      <c r="G8460" t="s">
        <v>16</v>
      </c>
      <c r="H8460">
        <v>0</v>
      </c>
      <c r="I8460" t="s">
        <v>17</v>
      </c>
      <c r="J8460" t="s">
        <v>3959</v>
      </c>
      <c r="K8460" s="3">
        <v>43318</v>
      </c>
      <c r="L8460" t="s">
        <v>31</v>
      </c>
      <c r="M8460" t="s">
        <v>31</v>
      </c>
    </row>
    <row r="8461" spans="1:13" x14ac:dyDescent="0.3">
      <c r="A8461">
        <v>4.8</v>
      </c>
      <c r="B8461" t="s">
        <v>17395</v>
      </c>
      <c r="C8461" t="s">
        <v>4226</v>
      </c>
      <c r="D8461">
        <v>332623</v>
      </c>
      <c r="E8461" t="s">
        <v>12213</v>
      </c>
      <c r="F8461" t="s">
        <v>55</v>
      </c>
      <c r="G8461" t="s">
        <v>16</v>
      </c>
      <c r="H8461">
        <v>0</v>
      </c>
      <c r="I8461" t="s">
        <v>17</v>
      </c>
      <c r="J8461" t="s">
        <v>4227</v>
      </c>
      <c r="K8461" s="3">
        <v>43308</v>
      </c>
      <c r="L8461" t="s">
        <v>9527</v>
      </c>
      <c r="M8461" t="s">
        <v>50</v>
      </c>
    </row>
    <row r="8462" spans="1:13" x14ac:dyDescent="0.3">
      <c r="A8462">
        <v>4.5</v>
      </c>
      <c r="B8462" t="s">
        <v>9528</v>
      </c>
      <c r="C8462" t="s">
        <v>2012</v>
      </c>
      <c r="D8462">
        <v>371318</v>
      </c>
      <c r="E8462" t="s">
        <v>14949</v>
      </c>
      <c r="F8462" t="s">
        <v>55</v>
      </c>
      <c r="G8462" t="s">
        <v>16</v>
      </c>
      <c r="H8462">
        <v>0</v>
      </c>
      <c r="I8462" t="s">
        <v>70</v>
      </c>
      <c r="J8462" t="s">
        <v>2016</v>
      </c>
      <c r="K8462" s="3">
        <v>43259</v>
      </c>
      <c r="L8462" t="s">
        <v>9529</v>
      </c>
      <c r="M8462" t="s">
        <v>50</v>
      </c>
    </row>
    <row r="8463" spans="1:13" x14ac:dyDescent="0.3">
      <c r="A8463">
        <v>4.5999999999999996</v>
      </c>
      <c r="B8463" t="s">
        <v>17396</v>
      </c>
      <c r="C8463" t="s">
        <v>2965</v>
      </c>
      <c r="D8463">
        <v>216513</v>
      </c>
      <c r="E8463" t="s">
        <v>31</v>
      </c>
      <c r="F8463" t="s">
        <v>26</v>
      </c>
      <c r="G8463" t="s">
        <v>16</v>
      </c>
      <c r="H8463">
        <v>0</v>
      </c>
      <c r="I8463" t="s">
        <v>222</v>
      </c>
      <c r="J8463" t="s">
        <v>2966</v>
      </c>
      <c r="K8463" s="3">
        <v>43318</v>
      </c>
      <c r="L8463" t="s">
        <v>31</v>
      </c>
      <c r="M8463" t="s">
        <v>31</v>
      </c>
    </row>
    <row r="8464" spans="1:13" x14ac:dyDescent="0.3">
      <c r="A8464">
        <v>4.7</v>
      </c>
      <c r="B8464" t="s">
        <v>17397</v>
      </c>
      <c r="C8464" t="s">
        <v>4226</v>
      </c>
      <c r="D8464">
        <v>696665</v>
      </c>
      <c r="E8464" t="s">
        <v>13143</v>
      </c>
      <c r="F8464" t="s">
        <v>55</v>
      </c>
      <c r="G8464" t="s">
        <v>16</v>
      </c>
      <c r="H8464">
        <v>0</v>
      </c>
      <c r="I8464" t="s">
        <v>17</v>
      </c>
      <c r="J8464" t="s">
        <v>4227</v>
      </c>
      <c r="K8464" s="3">
        <v>43286</v>
      </c>
      <c r="L8464" t="s">
        <v>9532</v>
      </c>
      <c r="M8464" t="s">
        <v>143</v>
      </c>
    </row>
    <row r="8465" spans="1:13" x14ac:dyDescent="0.3">
      <c r="A8465">
        <v>4.4000000000000004</v>
      </c>
      <c r="B8465" t="s">
        <v>9533</v>
      </c>
      <c r="C8465" t="s">
        <v>2367</v>
      </c>
      <c r="D8465">
        <v>860078</v>
      </c>
      <c r="E8465" t="s">
        <v>12299</v>
      </c>
      <c r="F8465" t="s">
        <v>55</v>
      </c>
      <c r="G8465" t="s">
        <v>16</v>
      </c>
      <c r="H8465">
        <v>0</v>
      </c>
      <c r="I8465" t="s">
        <v>17</v>
      </c>
      <c r="J8465" t="s">
        <v>2130</v>
      </c>
      <c r="K8465" s="3">
        <v>43146</v>
      </c>
      <c r="L8465" t="s">
        <v>3248</v>
      </c>
      <c r="M8465" t="s">
        <v>50</v>
      </c>
    </row>
    <row r="8466" spans="1:13" x14ac:dyDescent="0.3">
      <c r="A8466">
        <v>4.0999999999999996</v>
      </c>
      <c r="B8466" t="s">
        <v>17398</v>
      </c>
      <c r="C8466" t="s">
        <v>2367</v>
      </c>
      <c r="D8466">
        <v>5997</v>
      </c>
      <c r="E8466" t="s">
        <v>12191</v>
      </c>
      <c r="F8466" t="s">
        <v>42</v>
      </c>
      <c r="G8466" t="s">
        <v>16</v>
      </c>
      <c r="H8466">
        <v>0</v>
      </c>
      <c r="I8466" t="s">
        <v>17</v>
      </c>
      <c r="J8466" t="s">
        <v>2130</v>
      </c>
      <c r="K8466" s="3">
        <v>43126</v>
      </c>
      <c r="L8466">
        <v>1.1000000000000001</v>
      </c>
      <c r="M8466" t="s">
        <v>50</v>
      </c>
    </row>
    <row r="8467" spans="1:13" x14ac:dyDescent="0.3">
      <c r="A8467">
        <v>4.3</v>
      </c>
      <c r="B8467" t="s">
        <v>17399</v>
      </c>
      <c r="C8467" t="s">
        <v>2367</v>
      </c>
      <c r="D8467">
        <v>796</v>
      </c>
      <c r="E8467" t="s">
        <v>12188</v>
      </c>
      <c r="F8467" t="s">
        <v>34</v>
      </c>
      <c r="G8467" t="s">
        <v>16</v>
      </c>
      <c r="H8467">
        <v>0</v>
      </c>
      <c r="I8467" t="s">
        <v>17</v>
      </c>
      <c r="J8467" t="s">
        <v>1077</v>
      </c>
      <c r="K8467" s="3">
        <v>43284</v>
      </c>
      <c r="L8467" t="s">
        <v>9536</v>
      </c>
      <c r="M8467" t="s">
        <v>143</v>
      </c>
    </row>
    <row r="8468" spans="1:13" x14ac:dyDescent="0.3">
      <c r="A8468">
        <v>4.2</v>
      </c>
      <c r="B8468" t="s">
        <v>17400</v>
      </c>
      <c r="C8468" t="s">
        <v>3677</v>
      </c>
      <c r="D8468">
        <v>2013</v>
      </c>
      <c r="E8468" t="s">
        <v>12256</v>
      </c>
      <c r="F8468" t="s">
        <v>34</v>
      </c>
      <c r="G8468" t="s">
        <v>16</v>
      </c>
      <c r="H8468">
        <v>0</v>
      </c>
      <c r="I8468" t="s">
        <v>17</v>
      </c>
      <c r="J8468" t="s">
        <v>3678</v>
      </c>
      <c r="K8468" s="3">
        <v>42873</v>
      </c>
      <c r="L8468">
        <v>1</v>
      </c>
      <c r="M8468" t="s">
        <v>50</v>
      </c>
    </row>
    <row r="8469" spans="1:13" x14ac:dyDescent="0.3">
      <c r="A8469">
        <v>4.2</v>
      </c>
      <c r="B8469" t="s">
        <v>17401</v>
      </c>
      <c r="C8469" t="s">
        <v>3677</v>
      </c>
      <c r="D8469">
        <v>2925</v>
      </c>
      <c r="E8469" t="s">
        <v>12256</v>
      </c>
      <c r="F8469" t="s">
        <v>34</v>
      </c>
      <c r="G8469" t="s">
        <v>16</v>
      </c>
      <c r="H8469">
        <v>0</v>
      </c>
      <c r="I8469" t="s">
        <v>17</v>
      </c>
      <c r="J8469" t="s">
        <v>3678</v>
      </c>
      <c r="K8469" s="3">
        <v>43062</v>
      </c>
      <c r="L8469">
        <v>1</v>
      </c>
      <c r="M8469" t="s">
        <v>50</v>
      </c>
    </row>
    <row r="8470" spans="1:13" x14ac:dyDescent="0.3">
      <c r="A8470">
        <v>3.6</v>
      </c>
      <c r="B8470" t="s">
        <v>17402</v>
      </c>
      <c r="C8470" t="s">
        <v>2367</v>
      </c>
      <c r="D8470">
        <v>21095</v>
      </c>
      <c r="E8470" t="s">
        <v>12231</v>
      </c>
      <c r="F8470" t="s">
        <v>42</v>
      </c>
      <c r="G8470" t="s">
        <v>16</v>
      </c>
      <c r="H8470">
        <v>0</v>
      </c>
      <c r="I8470" t="s">
        <v>17</v>
      </c>
      <c r="J8470" t="s">
        <v>1077</v>
      </c>
      <c r="K8470" s="3">
        <v>42720</v>
      </c>
      <c r="L8470">
        <v>4</v>
      </c>
      <c r="M8470" t="s">
        <v>20</v>
      </c>
    </row>
    <row r="8471" spans="1:13" x14ac:dyDescent="0.3">
      <c r="A8471">
        <v>2.8</v>
      </c>
      <c r="B8471" t="s">
        <v>17403</v>
      </c>
      <c r="C8471" t="s">
        <v>2367</v>
      </c>
      <c r="D8471">
        <v>21</v>
      </c>
      <c r="E8471" t="s">
        <v>12233</v>
      </c>
      <c r="F8471" t="s">
        <v>482</v>
      </c>
      <c r="G8471" t="s">
        <v>16</v>
      </c>
      <c r="H8471">
        <v>0</v>
      </c>
      <c r="I8471" t="s">
        <v>17</v>
      </c>
      <c r="J8471" t="s">
        <v>901</v>
      </c>
      <c r="K8471" s="3">
        <v>43196</v>
      </c>
      <c r="L8471" t="s">
        <v>9541</v>
      </c>
      <c r="M8471" t="s">
        <v>20</v>
      </c>
    </row>
    <row r="8472" spans="1:13" x14ac:dyDescent="0.3">
      <c r="A8472">
        <v>3.9</v>
      </c>
      <c r="B8472" t="s">
        <v>17404</v>
      </c>
      <c r="C8472" t="s">
        <v>2367</v>
      </c>
      <c r="D8472">
        <v>30</v>
      </c>
      <c r="E8472" t="s">
        <v>12256</v>
      </c>
      <c r="F8472" t="s">
        <v>482</v>
      </c>
      <c r="G8472" t="s">
        <v>16</v>
      </c>
      <c r="H8472">
        <v>0</v>
      </c>
      <c r="I8472" t="s">
        <v>17</v>
      </c>
      <c r="J8472" t="s">
        <v>901</v>
      </c>
      <c r="K8472" s="3">
        <v>41822</v>
      </c>
      <c r="L8472">
        <v>1.1000000000000001</v>
      </c>
      <c r="M8472" t="s">
        <v>39</v>
      </c>
    </row>
    <row r="8473" spans="1:13" x14ac:dyDescent="0.3">
      <c r="A8473">
        <v>3.8</v>
      </c>
      <c r="B8473" t="s">
        <v>9543</v>
      </c>
      <c r="C8473" t="s">
        <v>2367</v>
      </c>
      <c r="D8473">
        <v>10</v>
      </c>
      <c r="E8473" t="s">
        <v>12180</v>
      </c>
      <c r="F8473" t="s">
        <v>482</v>
      </c>
      <c r="G8473" t="s">
        <v>16</v>
      </c>
      <c r="H8473">
        <v>0</v>
      </c>
      <c r="I8473" t="s">
        <v>17</v>
      </c>
      <c r="J8473" t="s">
        <v>901</v>
      </c>
      <c r="K8473" s="3">
        <v>42944</v>
      </c>
      <c r="L8473">
        <v>1</v>
      </c>
      <c r="M8473" t="s">
        <v>50</v>
      </c>
    </row>
    <row r="8474" spans="1:13" x14ac:dyDescent="0.3">
      <c r="A8474">
        <v>4.4000000000000004</v>
      </c>
      <c r="B8474" t="s">
        <v>17405</v>
      </c>
      <c r="C8474" t="s">
        <v>2012</v>
      </c>
      <c r="D8474">
        <v>1628</v>
      </c>
      <c r="E8474" t="s">
        <v>12821</v>
      </c>
      <c r="F8474" t="s">
        <v>38</v>
      </c>
      <c r="G8474" t="s">
        <v>16</v>
      </c>
      <c r="H8474">
        <v>0</v>
      </c>
      <c r="I8474" t="s">
        <v>17</v>
      </c>
      <c r="J8474" t="s">
        <v>2162</v>
      </c>
      <c r="K8474" s="3">
        <v>41739</v>
      </c>
      <c r="L8474">
        <v>1.3</v>
      </c>
      <c r="M8474" t="s">
        <v>39</v>
      </c>
    </row>
    <row r="8475" spans="1:13" x14ac:dyDescent="0.3">
      <c r="A8475">
        <v>3.7</v>
      </c>
      <c r="B8475" t="s">
        <v>17406</v>
      </c>
      <c r="C8475" t="s">
        <v>2367</v>
      </c>
      <c r="D8475">
        <v>42</v>
      </c>
      <c r="E8475" t="s">
        <v>12184</v>
      </c>
      <c r="F8475" t="s">
        <v>482</v>
      </c>
      <c r="G8475" t="s">
        <v>16</v>
      </c>
      <c r="H8475">
        <v>0</v>
      </c>
      <c r="I8475" t="s">
        <v>17</v>
      </c>
      <c r="J8475" t="s">
        <v>9546</v>
      </c>
      <c r="K8475" s="3">
        <v>43172</v>
      </c>
      <c r="L8475" t="s">
        <v>116</v>
      </c>
      <c r="M8475" t="s">
        <v>143</v>
      </c>
    </row>
    <row r="8476" spans="1:13" x14ac:dyDescent="0.3">
      <c r="A8476">
        <v>2.7</v>
      </c>
      <c r="B8476" t="s">
        <v>9547</v>
      </c>
      <c r="C8476" t="s">
        <v>239</v>
      </c>
      <c r="D8476">
        <v>68</v>
      </c>
      <c r="E8476" t="s">
        <v>13122</v>
      </c>
      <c r="F8476" t="s">
        <v>60</v>
      </c>
      <c r="G8476" t="s">
        <v>16</v>
      </c>
      <c r="H8476">
        <v>0</v>
      </c>
      <c r="I8476" t="s">
        <v>17</v>
      </c>
      <c r="J8476" t="s">
        <v>241</v>
      </c>
      <c r="K8476" s="3">
        <v>43222</v>
      </c>
      <c r="L8476" t="s">
        <v>9548</v>
      </c>
      <c r="M8476" t="s">
        <v>50</v>
      </c>
    </row>
    <row r="8477" spans="1:13" x14ac:dyDescent="0.3">
      <c r="A8477">
        <v>3.8</v>
      </c>
      <c r="B8477" t="s">
        <v>17407</v>
      </c>
      <c r="C8477" t="s">
        <v>2012</v>
      </c>
      <c r="D8477">
        <v>66</v>
      </c>
      <c r="E8477" t="s">
        <v>12264</v>
      </c>
      <c r="F8477" t="s">
        <v>15</v>
      </c>
      <c r="G8477" t="s">
        <v>16</v>
      </c>
      <c r="H8477">
        <v>0</v>
      </c>
      <c r="I8477" t="s">
        <v>17</v>
      </c>
      <c r="J8477" t="s">
        <v>2016</v>
      </c>
      <c r="K8477" s="3">
        <v>43298</v>
      </c>
      <c r="L8477">
        <v>1.2</v>
      </c>
      <c r="M8477" t="s">
        <v>50</v>
      </c>
    </row>
    <row r="8478" spans="1:13" x14ac:dyDescent="0.3">
      <c r="A8478">
        <v>3.2</v>
      </c>
      <c r="B8478" t="s">
        <v>17408</v>
      </c>
      <c r="C8478" t="s">
        <v>2367</v>
      </c>
      <c r="D8478">
        <v>429</v>
      </c>
      <c r="E8478" t="s">
        <v>12270</v>
      </c>
      <c r="F8478" t="s">
        <v>15</v>
      </c>
      <c r="G8478" t="s">
        <v>16</v>
      </c>
      <c r="H8478">
        <v>0</v>
      </c>
      <c r="I8478" t="s">
        <v>17</v>
      </c>
      <c r="J8478" t="s">
        <v>901</v>
      </c>
      <c r="K8478" s="3">
        <v>43287</v>
      </c>
      <c r="L8478" t="s">
        <v>307</v>
      </c>
      <c r="M8478" t="s">
        <v>36</v>
      </c>
    </row>
    <row r="8479" spans="1:13" x14ac:dyDescent="0.3">
      <c r="A8479">
        <v>3.9</v>
      </c>
      <c r="B8479" t="s">
        <v>17409</v>
      </c>
      <c r="C8479" t="s">
        <v>3396</v>
      </c>
      <c r="D8479">
        <v>255</v>
      </c>
      <c r="E8479" t="s">
        <v>12175</v>
      </c>
      <c r="F8479" t="s">
        <v>34</v>
      </c>
      <c r="G8479" t="s">
        <v>16</v>
      </c>
      <c r="H8479">
        <v>0</v>
      </c>
      <c r="I8479" t="s">
        <v>17</v>
      </c>
      <c r="J8479" t="s">
        <v>2057</v>
      </c>
      <c r="K8479" s="3">
        <v>43242</v>
      </c>
      <c r="L8479" t="s">
        <v>1377</v>
      </c>
      <c r="M8479" t="s">
        <v>36</v>
      </c>
    </row>
    <row r="8480" spans="1:13" x14ac:dyDescent="0.3">
      <c r="A8480">
        <v>2.2999999999999998</v>
      </c>
      <c r="B8480" t="s">
        <v>17410</v>
      </c>
      <c r="C8480" t="s">
        <v>3533</v>
      </c>
      <c r="D8480">
        <v>9</v>
      </c>
      <c r="E8480" t="s">
        <v>12603</v>
      </c>
      <c r="F8480" t="s">
        <v>482</v>
      </c>
      <c r="G8480" t="s">
        <v>16</v>
      </c>
      <c r="H8480">
        <v>0</v>
      </c>
      <c r="I8480" t="s">
        <v>17</v>
      </c>
      <c r="J8480" t="s">
        <v>3534</v>
      </c>
      <c r="K8480" s="3">
        <v>43196</v>
      </c>
      <c r="L8480" t="s">
        <v>9553</v>
      </c>
      <c r="M8480" t="s">
        <v>32</v>
      </c>
    </row>
    <row r="8481" spans="1:13" x14ac:dyDescent="0.3">
      <c r="A8481">
        <v>4.0999999999999996</v>
      </c>
      <c r="B8481" t="s">
        <v>17411</v>
      </c>
      <c r="C8481" t="s">
        <v>3396</v>
      </c>
      <c r="D8481">
        <v>556</v>
      </c>
      <c r="E8481" t="s">
        <v>12438</v>
      </c>
      <c r="F8481" t="s">
        <v>15</v>
      </c>
      <c r="G8481" t="s">
        <v>16</v>
      </c>
      <c r="H8481">
        <v>0</v>
      </c>
      <c r="I8481" t="s">
        <v>17</v>
      </c>
      <c r="J8481" t="s">
        <v>2057</v>
      </c>
      <c r="K8481" s="3">
        <v>43307</v>
      </c>
      <c r="L8481" t="s">
        <v>1309</v>
      </c>
      <c r="M8481" t="s">
        <v>32</v>
      </c>
    </row>
    <row r="8482" spans="1:13" x14ac:dyDescent="0.3">
      <c r="A8482">
        <v>4.3</v>
      </c>
      <c r="B8482" t="s">
        <v>17412</v>
      </c>
      <c r="C8482" t="s">
        <v>3396</v>
      </c>
      <c r="D8482">
        <v>1387</v>
      </c>
      <c r="E8482" t="s">
        <v>12177</v>
      </c>
      <c r="F8482" t="s">
        <v>38</v>
      </c>
      <c r="G8482" t="s">
        <v>16</v>
      </c>
      <c r="H8482">
        <v>0</v>
      </c>
      <c r="I8482" t="s">
        <v>17</v>
      </c>
      <c r="J8482" t="s">
        <v>2057</v>
      </c>
      <c r="K8482" s="3">
        <v>43257</v>
      </c>
      <c r="L8482" t="s">
        <v>3149</v>
      </c>
      <c r="M8482" t="s">
        <v>20</v>
      </c>
    </row>
    <row r="8483" spans="1:13" x14ac:dyDescent="0.3">
      <c r="A8483">
        <v>3.1</v>
      </c>
      <c r="B8483" t="s">
        <v>17413</v>
      </c>
      <c r="C8483" t="s">
        <v>2367</v>
      </c>
      <c r="D8483">
        <v>192</v>
      </c>
      <c r="E8483" t="s">
        <v>12479</v>
      </c>
      <c r="F8483" t="s">
        <v>15</v>
      </c>
      <c r="G8483" t="s">
        <v>16</v>
      </c>
      <c r="H8483">
        <v>0</v>
      </c>
      <c r="I8483" t="s">
        <v>17</v>
      </c>
      <c r="J8483" t="s">
        <v>901</v>
      </c>
      <c r="K8483" s="3">
        <v>42923</v>
      </c>
      <c r="L8483" t="s">
        <v>265</v>
      </c>
      <c r="M8483" t="s">
        <v>50</v>
      </c>
    </row>
    <row r="8484" spans="1:13" x14ac:dyDescent="0.3">
      <c r="A8484">
        <v>4.5999999999999996</v>
      </c>
      <c r="B8484" t="s">
        <v>17414</v>
      </c>
      <c r="C8484" t="s">
        <v>3396</v>
      </c>
      <c r="D8484">
        <v>315</v>
      </c>
      <c r="E8484" t="s">
        <v>12428</v>
      </c>
      <c r="F8484" t="s">
        <v>482</v>
      </c>
      <c r="G8484" t="s">
        <v>383</v>
      </c>
      <c r="H8484" s="2">
        <v>2.99</v>
      </c>
      <c r="I8484" t="s">
        <v>17</v>
      </c>
      <c r="J8484" t="s">
        <v>2057</v>
      </c>
      <c r="K8484" s="3">
        <v>43257</v>
      </c>
      <c r="L8484" t="s">
        <v>9558</v>
      </c>
      <c r="M8484" t="s">
        <v>53</v>
      </c>
    </row>
    <row r="8485" spans="1:13" x14ac:dyDescent="0.3">
      <c r="A8485">
        <v>4.0999999999999996</v>
      </c>
      <c r="B8485" t="s">
        <v>17415</v>
      </c>
      <c r="C8485" t="s">
        <v>2367</v>
      </c>
      <c r="D8485">
        <v>681</v>
      </c>
      <c r="E8485" t="s">
        <v>12409</v>
      </c>
      <c r="F8485" t="s">
        <v>34</v>
      </c>
      <c r="G8485" t="s">
        <v>16</v>
      </c>
      <c r="H8485">
        <v>0</v>
      </c>
      <c r="I8485" t="s">
        <v>17</v>
      </c>
      <c r="J8485" t="s">
        <v>901</v>
      </c>
      <c r="K8485" s="3">
        <v>41823</v>
      </c>
      <c r="L8485">
        <v>1.2</v>
      </c>
      <c r="M8485" t="s">
        <v>122</v>
      </c>
    </row>
    <row r="8486" spans="1:13" x14ac:dyDescent="0.3">
      <c r="A8486">
        <v>4.4000000000000004</v>
      </c>
      <c r="B8486" t="s">
        <v>17416</v>
      </c>
      <c r="C8486" t="s">
        <v>309</v>
      </c>
      <c r="D8486">
        <v>9</v>
      </c>
      <c r="E8486" t="s">
        <v>12203</v>
      </c>
      <c r="F8486" t="s">
        <v>816</v>
      </c>
      <c r="G8486" t="s">
        <v>16</v>
      </c>
      <c r="H8486">
        <v>0</v>
      </c>
      <c r="I8486" t="s">
        <v>17</v>
      </c>
      <c r="J8486" t="s">
        <v>310</v>
      </c>
      <c r="K8486" s="3">
        <v>43173</v>
      </c>
      <c r="L8486" t="s">
        <v>9561</v>
      </c>
      <c r="M8486" t="s">
        <v>50</v>
      </c>
    </row>
    <row r="8487" spans="1:13" x14ac:dyDescent="0.3">
      <c r="A8487">
        <v>3.2</v>
      </c>
      <c r="B8487" t="s">
        <v>17417</v>
      </c>
      <c r="C8487" t="s">
        <v>3958</v>
      </c>
      <c r="D8487">
        <v>6752</v>
      </c>
      <c r="E8487" t="s">
        <v>12438</v>
      </c>
      <c r="F8487" t="s">
        <v>42</v>
      </c>
      <c r="G8487" t="s">
        <v>16</v>
      </c>
      <c r="H8487">
        <v>0</v>
      </c>
      <c r="I8487" t="s">
        <v>17</v>
      </c>
      <c r="J8487" t="s">
        <v>3959</v>
      </c>
      <c r="K8487" s="3">
        <v>43180</v>
      </c>
      <c r="L8487" t="s">
        <v>988</v>
      </c>
      <c r="M8487" t="s">
        <v>20</v>
      </c>
    </row>
    <row r="8488" spans="1:13" x14ac:dyDescent="0.3">
      <c r="A8488">
        <v>4.5</v>
      </c>
      <c r="B8488" t="s">
        <v>9563</v>
      </c>
      <c r="C8488" t="s">
        <v>2367</v>
      </c>
      <c r="D8488">
        <v>663</v>
      </c>
      <c r="E8488" t="s">
        <v>12180</v>
      </c>
      <c r="F8488" t="s">
        <v>38</v>
      </c>
      <c r="G8488" t="s">
        <v>16</v>
      </c>
      <c r="H8488">
        <v>0</v>
      </c>
      <c r="I8488" t="s">
        <v>17</v>
      </c>
      <c r="J8488" t="s">
        <v>901</v>
      </c>
      <c r="K8488" s="3">
        <v>43140</v>
      </c>
      <c r="L8488" t="s">
        <v>737</v>
      </c>
      <c r="M8488" t="s">
        <v>46</v>
      </c>
    </row>
    <row r="8489" spans="1:13" x14ac:dyDescent="0.3">
      <c r="A8489">
        <v>3.7</v>
      </c>
      <c r="B8489" t="s">
        <v>17418</v>
      </c>
      <c r="C8489" t="s">
        <v>2965</v>
      </c>
      <c r="D8489">
        <v>2111</v>
      </c>
      <c r="E8489" t="s">
        <v>12216</v>
      </c>
      <c r="F8489" t="s">
        <v>34</v>
      </c>
      <c r="G8489" t="s">
        <v>16</v>
      </c>
      <c r="H8489">
        <v>0</v>
      </c>
      <c r="I8489" t="s">
        <v>222</v>
      </c>
      <c r="J8489" t="s">
        <v>2966</v>
      </c>
      <c r="K8489" s="3">
        <v>43318</v>
      </c>
      <c r="L8489" t="s">
        <v>9565</v>
      </c>
      <c r="M8489" t="s">
        <v>36</v>
      </c>
    </row>
    <row r="8490" spans="1:13" x14ac:dyDescent="0.3">
      <c r="A8490" t="s">
        <v>12196</v>
      </c>
      <c r="B8490" t="s">
        <v>17419</v>
      </c>
      <c r="C8490" t="s">
        <v>1893</v>
      </c>
      <c r="D8490">
        <v>4</v>
      </c>
      <c r="E8490" t="s">
        <v>12199</v>
      </c>
      <c r="F8490" t="s">
        <v>482</v>
      </c>
      <c r="G8490" t="s">
        <v>16</v>
      </c>
      <c r="H8490">
        <v>0</v>
      </c>
      <c r="I8490" t="s">
        <v>17</v>
      </c>
      <c r="J8490" t="s">
        <v>1894</v>
      </c>
      <c r="K8490" s="3">
        <v>43026</v>
      </c>
      <c r="L8490">
        <v>1.26</v>
      </c>
      <c r="M8490" t="s">
        <v>53</v>
      </c>
    </row>
    <row r="8491" spans="1:13" x14ac:dyDescent="0.3">
      <c r="A8491" t="s">
        <v>12196</v>
      </c>
      <c r="B8491" t="s">
        <v>17420</v>
      </c>
      <c r="C8491" t="s">
        <v>3837</v>
      </c>
      <c r="D8491">
        <v>0</v>
      </c>
      <c r="E8491" t="s">
        <v>12256</v>
      </c>
      <c r="F8491" t="s">
        <v>865</v>
      </c>
      <c r="G8491" t="s">
        <v>383</v>
      </c>
      <c r="H8491" s="2">
        <v>0.99</v>
      </c>
      <c r="I8491" t="s">
        <v>17</v>
      </c>
      <c r="J8491" t="s">
        <v>3838</v>
      </c>
      <c r="K8491" s="3">
        <v>43071</v>
      </c>
      <c r="L8491" t="s">
        <v>9568</v>
      </c>
      <c r="M8491" t="s">
        <v>36</v>
      </c>
    </row>
    <row r="8492" spans="1:13" x14ac:dyDescent="0.3">
      <c r="A8492" t="s">
        <v>12196</v>
      </c>
      <c r="B8492" t="s">
        <v>17421</v>
      </c>
      <c r="C8492" t="s">
        <v>2367</v>
      </c>
      <c r="D8492">
        <v>21</v>
      </c>
      <c r="E8492" t="s">
        <v>12349</v>
      </c>
      <c r="F8492" t="s">
        <v>665</v>
      </c>
      <c r="G8492" t="s">
        <v>16</v>
      </c>
      <c r="H8492">
        <v>0</v>
      </c>
      <c r="I8492" t="s">
        <v>17</v>
      </c>
      <c r="J8492" t="s">
        <v>1077</v>
      </c>
      <c r="K8492" s="3">
        <v>43238</v>
      </c>
      <c r="L8492">
        <v>8.1999999999999993</v>
      </c>
      <c r="M8492" t="s">
        <v>20</v>
      </c>
    </row>
    <row r="8493" spans="1:13" x14ac:dyDescent="0.3">
      <c r="A8493">
        <v>4.4000000000000004</v>
      </c>
      <c r="B8493" t="s">
        <v>9570</v>
      </c>
      <c r="C8493" t="s">
        <v>2367</v>
      </c>
      <c r="D8493">
        <v>708</v>
      </c>
      <c r="E8493" t="s">
        <v>12185</v>
      </c>
      <c r="F8493" t="s">
        <v>38</v>
      </c>
      <c r="G8493" t="s">
        <v>16</v>
      </c>
      <c r="H8493">
        <v>0</v>
      </c>
      <c r="I8493" t="s">
        <v>17</v>
      </c>
      <c r="J8493" t="s">
        <v>901</v>
      </c>
      <c r="K8493" s="3">
        <v>43143</v>
      </c>
      <c r="L8493" t="s">
        <v>19</v>
      </c>
      <c r="M8493" t="s">
        <v>46</v>
      </c>
    </row>
    <row r="8494" spans="1:13" x14ac:dyDescent="0.3">
      <c r="A8494">
        <v>4.5</v>
      </c>
      <c r="B8494" t="s">
        <v>17422</v>
      </c>
      <c r="C8494" t="s">
        <v>1893</v>
      </c>
      <c r="D8494">
        <v>532</v>
      </c>
      <c r="E8494" t="s">
        <v>12312</v>
      </c>
      <c r="F8494" t="s">
        <v>15</v>
      </c>
      <c r="G8494" t="s">
        <v>16</v>
      </c>
      <c r="H8494">
        <v>0</v>
      </c>
      <c r="I8494" t="s">
        <v>17</v>
      </c>
      <c r="J8494" t="s">
        <v>1894</v>
      </c>
      <c r="K8494" s="3">
        <v>42183</v>
      </c>
      <c r="L8494" t="s">
        <v>9572</v>
      </c>
      <c r="M8494" t="s">
        <v>39</v>
      </c>
    </row>
    <row r="8495" spans="1:13" x14ac:dyDescent="0.3">
      <c r="A8495">
        <v>5</v>
      </c>
      <c r="B8495" t="s">
        <v>17423</v>
      </c>
      <c r="C8495" t="s">
        <v>2367</v>
      </c>
      <c r="D8495">
        <v>2</v>
      </c>
      <c r="E8495" t="s">
        <v>12261</v>
      </c>
      <c r="F8495" t="s">
        <v>665</v>
      </c>
      <c r="G8495" t="s">
        <v>16</v>
      </c>
      <c r="H8495">
        <v>0</v>
      </c>
      <c r="I8495" t="s">
        <v>17</v>
      </c>
      <c r="J8495" t="s">
        <v>1077</v>
      </c>
      <c r="K8495" s="3">
        <v>43033</v>
      </c>
      <c r="L8495" t="s">
        <v>7938</v>
      </c>
      <c r="M8495" t="s">
        <v>50</v>
      </c>
    </row>
    <row r="8496" spans="1:13" x14ac:dyDescent="0.3">
      <c r="A8496">
        <v>4.8</v>
      </c>
      <c r="B8496" t="s">
        <v>17424</v>
      </c>
      <c r="C8496" t="s">
        <v>2367</v>
      </c>
      <c r="D8496">
        <v>5</v>
      </c>
      <c r="E8496" t="s">
        <v>12389</v>
      </c>
      <c r="F8496" t="s">
        <v>838</v>
      </c>
      <c r="G8496" t="s">
        <v>16</v>
      </c>
      <c r="H8496">
        <v>0</v>
      </c>
      <c r="I8496" t="s">
        <v>17</v>
      </c>
      <c r="J8496" t="s">
        <v>901</v>
      </c>
      <c r="K8496" s="3">
        <v>42996</v>
      </c>
      <c r="L8496">
        <v>1</v>
      </c>
      <c r="M8496" t="s">
        <v>39</v>
      </c>
    </row>
    <row r="8497" spans="1:13" x14ac:dyDescent="0.3">
      <c r="A8497" t="s">
        <v>12196</v>
      </c>
      <c r="B8497" t="s">
        <v>17425</v>
      </c>
      <c r="C8497" t="s">
        <v>3837</v>
      </c>
      <c r="D8497">
        <v>0</v>
      </c>
      <c r="E8497" t="s">
        <v>12459</v>
      </c>
      <c r="F8497" t="s">
        <v>838</v>
      </c>
      <c r="G8497" t="s">
        <v>16</v>
      </c>
      <c r="H8497">
        <v>0</v>
      </c>
      <c r="I8497" t="s">
        <v>30</v>
      </c>
      <c r="J8497" t="s">
        <v>3838</v>
      </c>
      <c r="K8497" s="3">
        <v>43013</v>
      </c>
      <c r="L8497">
        <v>1</v>
      </c>
      <c r="M8497" t="s">
        <v>53</v>
      </c>
    </row>
    <row r="8498" spans="1:13" x14ac:dyDescent="0.3">
      <c r="A8498">
        <v>4.5999999999999996</v>
      </c>
      <c r="B8498" t="s">
        <v>9576</v>
      </c>
      <c r="C8498" t="s">
        <v>2367</v>
      </c>
      <c r="D8498">
        <v>124</v>
      </c>
      <c r="E8498" t="s">
        <v>12209</v>
      </c>
      <c r="F8498" t="s">
        <v>15</v>
      </c>
      <c r="G8498" t="s">
        <v>16</v>
      </c>
      <c r="H8498">
        <v>0</v>
      </c>
      <c r="I8498" t="s">
        <v>17</v>
      </c>
      <c r="J8498" t="s">
        <v>901</v>
      </c>
      <c r="K8498" s="3">
        <v>43207</v>
      </c>
      <c r="L8498" t="s">
        <v>19</v>
      </c>
      <c r="M8498" t="s">
        <v>46</v>
      </c>
    </row>
    <row r="8499" spans="1:13" x14ac:dyDescent="0.3">
      <c r="A8499">
        <v>4</v>
      </c>
      <c r="B8499" t="s">
        <v>17426</v>
      </c>
      <c r="C8499" t="s">
        <v>492</v>
      </c>
      <c r="D8499">
        <v>1</v>
      </c>
      <c r="E8499" t="s">
        <v>12248</v>
      </c>
      <c r="F8499" t="s">
        <v>838</v>
      </c>
      <c r="G8499" t="s">
        <v>16</v>
      </c>
      <c r="H8499">
        <v>0</v>
      </c>
      <c r="I8499" t="s">
        <v>17</v>
      </c>
      <c r="J8499" t="s">
        <v>493</v>
      </c>
      <c r="K8499" s="3">
        <v>42850</v>
      </c>
      <c r="L8499">
        <v>1</v>
      </c>
      <c r="M8499" t="s">
        <v>32</v>
      </c>
    </row>
    <row r="8500" spans="1:13" x14ac:dyDescent="0.3">
      <c r="A8500">
        <v>4.0999999999999996</v>
      </c>
      <c r="B8500" t="s">
        <v>17427</v>
      </c>
      <c r="C8500" t="s">
        <v>2367</v>
      </c>
      <c r="D8500">
        <v>19388</v>
      </c>
      <c r="E8500" t="s">
        <v>12235</v>
      </c>
      <c r="F8500" t="s">
        <v>42</v>
      </c>
      <c r="G8500" t="s">
        <v>16</v>
      </c>
      <c r="H8500">
        <v>0</v>
      </c>
      <c r="I8500" t="s">
        <v>17</v>
      </c>
      <c r="J8500" t="s">
        <v>1083</v>
      </c>
      <c r="K8500" s="3">
        <v>43223</v>
      </c>
      <c r="L8500" t="s">
        <v>4888</v>
      </c>
      <c r="M8500" t="s">
        <v>20</v>
      </c>
    </row>
    <row r="8501" spans="1:13" x14ac:dyDescent="0.3">
      <c r="A8501" t="s">
        <v>12196</v>
      </c>
      <c r="B8501" t="s">
        <v>17428</v>
      </c>
      <c r="C8501" t="s">
        <v>492</v>
      </c>
      <c r="D8501">
        <v>49</v>
      </c>
      <c r="E8501" t="s">
        <v>12274</v>
      </c>
      <c r="F8501" t="s">
        <v>482</v>
      </c>
      <c r="G8501" t="s">
        <v>16</v>
      </c>
      <c r="H8501">
        <v>0</v>
      </c>
      <c r="I8501" t="s">
        <v>17</v>
      </c>
      <c r="J8501" t="s">
        <v>493</v>
      </c>
      <c r="K8501" s="3">
        <v>41450</v>
      </c>
      <c r="L8501" t="s">
        <v>885</v>
      </c>
      <c r="M8501" t="s">
        <v>39</v>
      </c>
    </row>
    <row r="8502" spans="1:13" x14ac:dyDescent="0.3">
      <c r="A8502">
        <v>4.0999999999999996</v>
      </c>
      <c r="B8502" t="s">
        <v>17429</v>
      </c>
      <c r="C8502" t="s">
        <v>4407</v>
      </c>
      <c r="D8502">
        <v>204</v>
      </c>
      <c r="E8502" t="s">
        <v>12216</v>
      </c>
      <c r="F8502" t="s">
        <v>15</v>
      </c>
      <c r="G8502" t="s">
        <v>16</v>
      </c>
      <c r="H8502">
        <v>0</v>
      </c>
      <c r="I8502" t="s">
        <v>17</v>
      </c>
      <c r="J8502" t="s">
        <v>4408</v>
      </c>
      <c r="K8502" s="3">
        <v>42884</v>
      </c>
      <c r="L8502">
        <v>2.2799999999999998</v>
      </c>
      <c r="M8502" t="s">
        <v>53</v>
      </c>
    </row>
    <row r="8503" spans="1:13" x14ac:dyDescent="0.3">
      <c r="A8503" t="s">
        <v>12196</v>
      </c>
      <c r="B8503" t="s">
        <v>17430</v>
      </c>
      <c r="C8503" t="s">
        <v>1893</v>
      </c>
      <c r="D8503">
        <v>0</v>
      </c>
      <c r="E8503" t="s">
        <v>12332</v>
      </c>
      <c r="F8503" t="s">
        <v>816</v>
      </c>
      <c r="G8503" t="s">
        <v>16</v>
      </c>
      <c r="H8503">
        <v>0</v>
      </c>
      <c r="I8503" t="s">
        <v>17</v>
      </c>
      <c r="J8503" t="s">
        <v>1894</v>
      </c>
      <c r="K8503" s="3">
        <v>43192</v>
      </c>
      <c r="L8503" t="s">
        <v>885</v>
      </c>
      <c r="M8503" t="s">
        <v>50</v>
      </c>
    </row>
    <row r="8504" spans="1:13" x14ac:dyDescent="0.3">
      <c r="A8504" t="s">
        <v>12196</v>
      </c>
      <c r="B8504" t="s">
        <v>17431</v>
      </c>
      <c r="C8504" t="s">
        <v>2367</v>
      </c>
      <c r="D8504">
        <v>13</v>
      </c>
      <c r="E8504" t="s">
        <v>12821</v>
      </c>
      <c r="F8504" t="s">
        <v>482</v>
      </c>
      <c r="G8504" t="s">
        <v>16</v>
      </c>
      <c r="H8504">
        <v>0</v>
      </c>
      <c r="I8504" t="s">
        <v>17</v>
      </c>
      <c r="J8504" t="s">
        <v>1077</v>
      </c>
      <c r="K8504" s="3">
        <v>43184</v>
      </c>
      <c r="L8504" t="s">
        <v>9583</v>
      </c>
      <c r="M8504" t="s">
        <v>50</v>
      </c>
    </row>
    <row r="8505" spans="1:13" x14ac:dyDescent="0.3">
      <c r="A8505">
        <v>4.8</v>
      </c>
      <c r="B8505" t="s">
        <v>17432</v>
      </c>
      <c r="C8505" t="s">
        <v>2965</v>
      </c>
      <c r="D8505">
        <v>65</v>
      </c>
      <c r="E8505" t="s">
        <v>12303</v>
      </c>
      <c r="F8505" t="s">
        <v>816</v>
      </c>
      <c r="G8505" t="s">
        <v>16</v>
      </c>
      <c r="H8505">
        <v>0</v>
      </c>
      <c r="I8505" t="s">
        <v>30</v>
      </c>
      <c r="J8505" t="s">
        <v>2966</v>
      </c>
      <c r="K8505" s="3">
        <v>42791</v>
      </c>
      <c r="L8505" t="s">
        <v>2428</v>
      </c>
      <c r="M8505" t="s">
        <v>50</v>
      </c>
    </row>
    <row r="8506" spans="1:13" x14ac:dyDescent="0.3">
      <c r="A8506" t="s">
        <v>12196</v>
      </c>
      <c r="B8506" t="s">
        <v>17433</v>
      </c>
      <c r="C8506" t="s">
        <v>492</v>
      </c>
      <c r="D8506">
        <v>0</v>
      </c>
      <c r="E8506" t="s">
        <v>12205</v>
      </c>
      <c r="F8506" t="s">
        <v>663</v>
      </c>
      <c r="G8506" t="s">
        <v>16</v>
      </c>
      <c r="H8506">
        <v>0</v>
      </c>
      <c r="I8506" t="s">
        <v>17</v>
      </c>
      <c r="J8506" t="s">
        <v>493</v>
      </c>
      <c r="K8506" s="3">
        <v>43065</v>
      </c>
      <c r="L8506" t="s">
        <v>4945</v>
      </c>
      <c r="M8506" t="s">
        <v>122</v>
      </c>
    </row>
    <row r="8507" spans="1:13" x14ac:dyDescent="0.3">
      <c r="A8507" t="s">
        <v>12196</v>
      </c>
      <c r="B8507" t="s">
        <v>17434</v>
      </c>
      <c r="C8507" t="s">
        <v>182</v>
      </c>
      <c r="D8507">
        <v>8</v>
      </c>
      <c r="E8507" t="s">
        <v>12199</v>
      </c>
      <c r="F8507" t="s">
        <v>665</v>
      </c>
      <c r="G8507" t="s">
        <v>16</v>
      </c>
      <c r="H8507">
        <v>0</v>
      </c>
      <c r="I8507" t="s">
        <v>17</v>
      </c>
      <c r="J8507" t="s">
        <v>183</v>
      </c>
      <c r="K8507" s="3">
        <v>43179</v>
      </c>
      <c r="L8507">
        <v>1.1000000000000001</v>
      </c>
      <c r="M8507" t="s">
        <v>50</v>
      </c>
    </row>
    <row r="8508" spans="1:13" x14ac:dyDescent="0.3">
      <c r="A8508" t="s">
        <v>12196</v>
      </c>
      <c r="B8508" t="s">
        <v>9587</v>
      </c>
      <c r="C8508" t="s">
        <v>1893</v>
      </c>
      <c r="D8508">
        <v>1</v>
      </c>
      <c r="E8508" t="s">
        <v>12556</v>
      </c>
      <c r="F8508" t="s">
        <v>665</v>
      </c>
      <c r="G8508" t="s">
        <v>16</v>
      </c>
      <c r="H8508">
        <v>0</v>
      </c>
      <c r="I8508" t="s">
        <v>17</v>
      </c>
      <c r="J8508" t="s">
        <v>1894</v>
      </c>
      <c r="K8508" s="3">
        <v>43004</v>
      </c>
      <c r="L8508">
        <v>1</v>
      </c>
      <c r="M8508" t="s">
        <v>53</v>
      </c>
    </row>
    <row r="8509" spans="1:13" x14ac:dyDescent="0.3">
      <c r="A8509">
        <v>4.3</v>
      </c>
      <c r="B8509" t="s">
        <v>17435</v>
      </c>
      <c r="C8509" t="s">
        <v>2965</v>
      </c>
      <c r="D8509">
        <v>3</v>
      </c>
      <c r="E8509" t="s">
        <v>12673</v>
      </c>
      <c r="F8509" t="s">
        <v>665</v>
      </c>
      <c r="G8509" t="s">
        <v>16</v>
      </c>
      <c r="H8509">
        <v>0</v>
      </c>
      <c r="I8509" t="s">
        <v>30</v>
      </c>
      <c r="J8509" t="s">
        <v>2966</v>
      </c>
      <c r="K8509" s="3">
        <v>43000</v>
      </c>
      <c r="L8509" t="s">
        <v>460</v>
      </c>
      <c r="M8509" t="s">
        <v>50</v>
      </c>
    </row>
    <row r="8510" spans="1:13" x14ac:dyDescent="0.3">
      <c r="A8510">
        <v>2.8</v>
      </c>
      <c r="B8510" t="s">
        <v>17436</v>
      </c>
      <c r="C8510" t="s">
        <v>1283</v>
      </c>
      <c r="D8510">
        <v>851</v>
      </c>
      <c r="E8510" t="s">
        <v>12299</v>
      </c>
      <c r="F8510" t="s">
        <v>34</v>
      </c>
      <c r="G8510" t="s">
        <v>16</v>
      </c>
      <c r="H8510">
        <v>0</v>
      </c>
      <c r="I8510" t="s">
        <v>17</v>
      </c>
      <c r="J8510" t="s">
        <v>1284</v>
      </c>
      <c r="K8510" s="3">
        <v>43277</v>
      </c>
      <c r="L8510" t="s">
        <v>9590</v>
      </c>
      <c r="M8510" t="s">
        <v>334</v>
      </c>
    </row>
    <row r="8511" spans="1:13" x14ac:dyDescent="0.3">
      <c r="A8511" t="s">
        <v>12196</v>
      </c>
      <c r="B8511" t="s">
        <v>9591</v>
      </c>
      <c r="C8511" t="s">
        <v>1893</v>
      </c>
      <c r="D8511">
        <v>0</v>
      </c>
      <c r="E8511" t="s">
        <v>12438</v>
      </c>
      <c r="F8511" t="s">
        <v>865</v>
      </c>
      <c r="G8511" t="s">
        <v>16</v>
      </c>
      <c r="H8511">
        <v>0</v>
      </c>
      <c r="I8511" t="s">
        <v>30</v>
      </c>
      <c r="J8511" t="s">
        <v>1894</v>
      </c>
      <c r="K8511" s="3">
        <v>43306</v>
      </c>
      <c r="L8511">
        <v>1</v>
      </c>
      <c r="M8511" t="s">
        <v>50</v>
      </c>
    </row>
    <row r="8512" spans="1:13" x14ac:dyDescent="0.3">
      <c r="A8512" t="s">
        <v>12196</v>
      </c>
      <c r="B8512" t="s">
        <v>17437</v>
      </c>
      <c r="C8512" t="s">
        <v>1893</v>
      </c>
      <c r="D8512">
        <v>0</v>
      </c>
      <c r="E8512" t="s">
        <v>12251</v>
      </c>
      <c r="F8512" t="s">
        <v>838</v>
      </c>
      <c r="G8512" t="s">
        <v>16</v>
      </c>
      <c r="H8512">
        <v>0</v>
      </c>
      <c r="I8512" t="s">
        <v>17</v>
      </c>
      <c r="J8512" t="s">
        <v>1894</v>
      </c>
      <c r="K8512" s="3">
        <v>42870</v>
      </c>
      <c r="L8512" t="s">
        <v>19</v>
      </c>
      <c r="M8512" t="s">
        <v>53</v>
      </c>
    </row>
    <row r="8513" spans="1:13" x14ac:dyDescent="0.3">
      <c r="A8513">
        <v>4.7</v>
      </c>
      <c r="B8513" t="s">
        <v>9593</v>
      </c>
      <c r="C8513" t="s">
        <v>3677</v>
      </c>
      <c r="D8513">
        <v>6505</v>
      </c>
      <c r="E8513" t="s">
        <v>12670</v>
      </c>
      <c r="F8513" t="s">
        <v>38</v>
      </c>
      <c r="G8513" t="s">
        <v>383</v>
      </c>
      <c r="H8513" s="2">
        <v>2.99</v>
      </c>
      <c r="I8513" t="s">
        <v>17</v>
      </c>
      <c r="J8513" t="s">
        <v>3678</v>
      </c>
      <c r="K8513" s="3">
        <v>43042</v>
      </c>
      <c r="L8513" t="s">
        <v>2622</v>
      </c>
      <c r="M8513" t="s">
        <v>53</v>
      </c>
    </row>
    <row r="8514" spans="1:13" x14ac:dyDescent="0.3">
      <c r="A8514">
        <v>4.5</v>
      </c>
      <c r="B8514" t="s">
        <v>9594</v>
      </c>
      <c r="C8514" t="s">
        <v>3677</v>
      </c>
      <c r="D8514">
        <v>569727</v>
      </c>
      <c r="E8514" t="s">
        <v>31</v>
      </c>
      <c r="F8514" t="s">
        <v>55</v>
      </c>
      <c r="G8514" t="s">
        <v>16</v>
      </c>
      <c r="H8514">
        <v>0</v>
      </c>
      <c r="I8514" t="s">
        <v>17</v>
      </c>
      <c r="J8514" t="s">
        <v>3678</v>
      </c>
      <c r="K8514" s="3">
        <v>43042</v>
      </c>
      <c r="L8514" t="s">
        <v>31</v>
      </c>
      <c r="M8514" t="s">
        <v>31</v>
      </c>
    </row>
    <row r="8515" spans="1:13" x14ac:dyDescent="0.3">
      <c r="A8515">
        <v>4.2</v>
      </c>
      <c r="B8515" t="s">
        <v>17438</v>
      </c>
      <c r="C8515" t="s">
        <v>3677</v>
      </c>
      <c r="D8515">
        <v>91186</v>
      </c>
      <c r="E8515" t="s">
        <v>12794</v>
      </c>
      <c r="F8515" t="s">
        <v>26</v>
      </c>
      <c r="G8515" t="s">
        <v>16</v>
      </c>
      <c r="H8515">
        <v>0</v>
      </c>
      <c r="I8515" t="s">
        <v>17</v>
      </c>
      <c r="J8515" t="s">
        <v>3678</v>
      </c>
      <c r="K8515" s="3">
        <v>43242</v>
      </c>
      <c r="L8515" t="s">
        <v>1972</v>
      </c>
      <c r="M8515" t="s">
        <v>53</v>
      </c>
    </row>
    <row r="8516" spans="1:13" x14ac:dyDescent="0.3">
      <c r="A8516">
        <v>4.3</v>
      </c>
      <c r="B8516" t="s">
        <v>9596</v>
      </c>
      <c r="C8516" t="s">
        <v>3677</v>
      </c>
      <c r="D8516">
        <v>1072565</v>
      </c>
      <c r="E8516" t="s">
        <v>31</v>
      </c>
      <c r="F8516" t="s">
        <v>29</v>
      </c>
      <c r="G8516" t="s">
        <v>16</v>
      </c>
      <c r="H8516">
        <v>0</v>
      </c>
      <c r="I8516" t="s">
        <v>17</v>
      </c>
      <c r="J8516" t="s">
        <v>3678</v>
      </c>
      <c r="K8516" s="3">
        <v>43306</v>
      </c>
      <c r="L8516" t="s">
        <v>31</v>
      </c>
      <c r="M8516" t="s">
        <v>31</v>
      </c>
    </row>
    <row r="8517" spans="1:13" x14ac:dyDescent="0.3">
      <c r="A8517">
        <v>3.8</v>
      </c>
      <c r="B8517" t="s">
        <v>9597</v>
      </c>
      <c r="C8517" t="s">
        <v>3677</v>
      </c>
      <c r="D8517">
        <v>120494</v>
      </c>
      <c r="E8517" t="s">
        <v>12353</v>
      </c>
      <c r="F8517" t="s">
        <v>55</v>
      </c>
      <c r="G8517" t="s">
        <v>16</v>
      </c>
      <c r="H8517">
        <v>0</v>
      </c>
      <c r="I8517" t="s">
        <v>17</v>
      </c>
      <c r="J8517" t="s">
        <v>3678</v>
      </c>
      <c r="K8517" s="3">
        <v>43264</v>
      </c>
      <c r="L8517" t="s">
        <v>2582</v>
      </c>
      <c r="M8517" t="s">
        <v>50</v>
      </c>
    </row>
    <row r="8518" spans="1:13" x14ac:dyDescent="0.3">
      <c r="A8518">
        <v>3.8</v>
      </c>
      <c r="B8518" t="s">
        <v>17439</v>
      </c>
      <c r="C8518" t="s">
        <v>3958</v>
      </c>
      <c r="D8518">
        <v>637</v>
      </c>
      <c r="E8518" t="s">
        <v>12355</v>
      </c>
      <c r="F8518" t="s">
        <v>34</v>
      </c>
      <c r="G8518" t="s">
        <v>16</v>
      </c>
      <c r="H8518">
        <v>0</v>
      </c>
      <c r="I8518" t="s">
        <v>17</v>
      </c>
      <c r="J8518" t="s">
        <v>3959</v>
      </c>
      <c r="K8518" s="3">
        <v>43039</v>
      </c>
      <c r="L8518">
        <v>2.5</v>
      </c>
      <c r="M8518" t="s">
        <v>50</v>
      </c>
    </row>
    <row r="8519" spans="1:13" x14ac:dyDescent="0.3">
      <c r="A8519">
        <v>4.2</v>
      </c>
      <c r="B8519" t="s">
        <v>9599</v>
      </c>
      <c r="C8519" t="s">
        <v>3677</v>
      </c>
      <c r="D8519">
        <v>43677</v>
      </c>
      <c r="E8519" t="s">
        <v>31</v>
      </c>
      <c r="F8519" t="s">
        <v>42</v>
      </c>
      <c r="G8519" t="s">
        <v>16</v>
      </c>
      <c r="H8519">
        <v>0</v>
      </c>
      <c r="I8519" t="s">
        <v>17</v>
      </c>
      <c r="J8519" t="s">
        <v>3678</v>
      </c>
      <c r="K8519" s="3">
        <v>42977</v>
      </c>
      <c r="L8519">
        <v>20170828</v>
      </c>
      <c r="M8519" t="s">
        <v>31</v>
      </c>
    </row>
    <row r="8520" spans="1:13" x14ac:dyDescent="0.3">
      <c r="A8520">
        <v>3.8</v>
      </c>
      <c r="B8520" t="s">
        <v>9600</v>
      </c>
      <c r="C8520" t="s">
        <v>3677</v>
      </c>
      <c r="D8520">
        <v>79132</v>
      </c>
      <c r="E8520" t="s">
        <v>12284</v>
      </c>
      <c r="F8520" t="s">
        <v>55</v>
      </c>
      <c r="G8520" t="s">
        <v>16</v>
      </c>
      <c r="H8520">
        <v>0</v>
      </c>
      <c r="I8520" t="s">
        <v>17</v>
      </c>
      <c r="J8520" t="s">
        <v>3678</v>
      </c>
      <c r="K8520" s="3">
        <v>43103</v>
      </c>
      <c r="L8520" t="s">
        <v>265</v>
      </c>
      <c r="M8520" t="s">
        <v>39</v>
      </c>
    </row>
    <row r="8521" spans="1:13" x14ac:dyDescent="0.3">
      <c r="A8521">
        <v>4</v>
      </c>
      <c r="B8521" t="s">
        <v>9601</v>
      </c>
      <c r="C8521" t="s">
        <v>2367</v>
      </c>
      <c r="D8521">
        <v>39682</v>
      </c>
      <c r="E8521" t="s">
        <v>12525</v>
      </c>
      <c r="F8521" t="s">
        <v>42</v>
      </c>
      <c r="G8521" t="s">
        <v>16</v>
      </c>
      <c r="H8521">
        <v>0</v>
      </c>
      <c r="I8521" t="s">
        <v>17</v>
      </c>
      <c r="J8521" t="s">
        <v>1077</v>
      </c>
      <c r="K8521" s="3">
        <v>43193</v>
      </c>
      <c r="L8521" t="s">
        <v>1505</v>
      </c>
      <c r="M8521" t="s">
        <v>50</v>
      </c>
    </row>
    <row r="8522" spans="1:13" x14ac:dyDescent="0.3">
      <c r="A8522">
        <v>4</v>
      </c>
      <c r="B8522" t="s">
        <v>9602</v>
      </c>
      <c r="C8522" t="s">
        <v>3677</v>
      </c>
      <c r="D8522">
        <v>18478</v>
      </c>
      <c r="E8522" t="s">
        <v>13075</v>
      </c>
      <c r="F8522" t="s">
        <v>42</v>
      </c>
      <c r="G8522" t="s">
        <v>16</v>
      </c>
      <c r="H8522">
        <v>0</v>
      </c>
      <c r="I8522" t="s">
        <v>17</v>
      </c>
      <c r="J8522" t="s">
        <v>3678</v>
      </c>
      <c r="K8522" s="3">
        <v>43316</v>
      </c>
      <c r="L8522" t="s">
        <v>373</v>
      </c>
      <c r="M8522" t="s">
        <v>39</v>
      </c>
    </row>
    <row r="8523" spans="1:13" x14ac:dyDescent="0.3">
      <c r="A8523">
        <v>4.5999999999999996</v>
      </c>
      <c r="B8523" t="s">
        <v>17440</v>
      </c>
      <c r="C8523" t="s">
        <v>2367</v>
      </c>
      <c r="D8523">
        <v>12</v>
      </c>
      <c r="E8523" t="s">
        <v>12223</v>
      </c>
      <c r="F8523" t="s">
        <v>482</v>
      </c>
      <c r="G8523" t="s">
        <v>16</v>
      </c>
      <c r="H8523">
        <v>0</v>
      </c>
      <c r="I8523" t="s">
        <v>222</v>
      </c>
      <c r="J8523" t="s">
        <v>1077</v>
      </c>
      <c r="K8523" s="3">
        <v>43182</v>
      </c>
      <c r="L8523" t="s">
        <v>1361</v>
      </c>
      <c r="M8523" t="s">
        <v>50</v>
      </c>
    </row>
    <row r="8524" spans="1:13" x14ac:dyDescent="0.3">
      <c r="A8524">
        <v>4</v>
      </c>
      <c r="B8524" t="s">
        <v>17441</v>
      </c>
      <c r="C8524" t="s">
        <v>3677</v>
      </c>
      <c r="D8524">
        <v>32879</v>
      </c>
      <c r="E8524" t="s">
        <v>12314</v>
      </c>
      <c r="F8524" t="s">
        <v>26</v>
      </c>
      <c r="G8524" t="s">
        <v>16</v>
      </c>
      <c r="H8524">
        <v>0</v>
      </c>
      <c r="I8524" t="s">
        <v>17</v>
      </c>
      <c r="J8524" t="s">
        <v>3678</v>
      </c>
      <c r="K8524" s="3">
        <v>43316</v>
      </c>
      <c r="L8524">
        <v>5.19</v>
      </c>
      <c r="M8524" t="s">
        <v>20</v>
      </c>
    </row>
    <row r="8525" spans="1:13" x14ac:dyDescent="0.3">
      <c r="A8525">
        <v>4.3</v>
      </c>
      <c r="B8525" t="s">
        <v>9605</v>
      </c>
      <c r="C8525" t="s">
        <v>1283</v>
      </c>
      <c r="D8525">
        <v>85</v>
      </c>
      <c r="E8525" t="s">
        <v>12299</v>
      </c>
      <c r="F8525" t="s">
        <v>15</v>
      </c>
      <c r="G8525" t="s">
        <v>16</v>
      </c>
      <c r="H8525">
        <v>0</v>
      </c>
      <c r="I8525" t="s">
        <v>17</v>
      </c>
      <c r="J8525" t="s">
        <v>1284</v>
      </c>
      <c r="K8525" s="3">
        <v>43222</v>
      </c>
      <c r="L8525" t="s">
        <v>8604</v>
      </c>
      <c r="M8525" t="s">
        <v>143</v>
      </c>
    </row>
    <row r="8526" spans="1:13" x14ac:dyDescent="0.3">
      <c r="A8526">
        <v>4.3</v>
      </c>
      <c r="B8526" t="s">
        <v>17442</v>
      </c>
      <c r="C8526" t="s">
        <v>2367</v>
      </c>
      <c r="D8526">
        <v>23</v>
      </c>
      <c r="E8526" t="s">
        <v>12216</v>
      </c>
      <c r="F8526" t="s">
        <v>60</v>
      </c>
      <c r="G8526" t="s">
        <v>16</v>
      </c>
      <c r="H8526">
        <v>0</v>
      </c>
      <c r="I8526" t="s">
        <v>17</v>
      </c>
      <c r="J8526" t="s">
        <v>1077</v>
      </c>
      <c r="K8526" s="3">
        <v>43249</v>
      </c>
      <c r="L8526" t="s">
        <v>3687</v>
      </c>
      <c r="M8526" t="s">
        <v>143</v>
      </c>
    </row>
    <row r="8527" spans="1:13" x14ac:dyDescent="0.3">
      <c r="A8527">
        <v>3.9</v>
      </c>
      <c r="B8527" t="s">
        <v>9607</v>
      </c>
      <c r="C8527" t="s">
        <v>3677</v>
      </c>
      <c r="D8527">
        <v>34612</v>
      </c>
      <c r="E8527" t="s">
        <v>12248</v>
      </c>
      <c r="F8527" t="s">
        <v>26</v>
      </c>
      <c r="G8527" t="s">
        <v>16</v>
      </c>
      <c r="H8527">
        <v>0</v>
      </c>
      <c r="I8527" t="s">
        <v>17</v>
      </c>
      <c r="J8527" t="s">
        <v>3678</v>
      </c>
      <c r="K8527" s="3">
        <v>43263</v>
      </c>
      <c r="L8527" t="s">
        <v>2582</v>
      </c>
      <c r="M8527" t="s">
        <v>50</v>
      </c>
    </row>
    <row r="8528" spans="1:13" x14ac:dyDescent="0.3">
      <c r="A8528">
        <v>5</v>
      </c>
      <c r="B8528" t="s">
        <v>17443</v>
      </c>
      <c r="C8528" t="s">
        <v>3958</v>
      </c>
      <c r="D8528">
        <v>2</v>
      </c>
      <c r="E8528" t="s">
        <v>13075</v>
      </c>
      <c r="F8528" t="s">
        <v>838</v>
      </c>
      <c r="G8528" t="s">
        <v>383</v>
      </c>
      <c r="H8528" s="2">
        <v>0.99</v>
      </c>
      <c r="I8528" t="s">
        <v>17</v>
      </c>
      <c r="J8528" t="s">
        <v>3959</v>
      </c>
      <c r="K8528" s="3">
        <v>43310</v>
      </c>
      <c r="L8528" t="s">
        <v>373</v>
      </c>
      <c r="M8528" t="s">
        <v>53</v>
      </c>
    </row>
    <row r="8529" spans="1:13" x14ac:dyDescent="0.3">
      <c r="A8529">
        <v>4</v>
      </c>
      <c r="B8529" t="s">
        <v>9609</v>
      </c>
      <c r="C8529" t="s">
        <v>3677</v>
      </c>
      <c r="D8529">
        <v>593</v>
      </c>
      <c r="E8529" t="s">
        <v>12438</v>
      </c>
      <c r="F8529" t="s">
        <v>34</v>
      </c>
      <c r="G8529" t="s">
        <v>16</v>
      </c>
      <c r="H8529">
        <v>0</v>
      </c>
      <c r="I8529" t="s">
        <v>17</v>
      </c>
      <c r="J8529" t="s">
        <v>3678</v>
      </c>
      <c r="K8529" s="3">
        <v>43202</v>
      </c>
      <c r="L8529" t="s">
        <v>9610</v>
      </c>
      <c r="M8529" t="s">
        <v>46</v>
      </c>
    </row>
    <row r="8530" spans="1:13" x14ac:dyDescent="0.3">
      <c r="A8530">
        <v>4.0999999999999996</v>
      </c>
      <c r="B8530" t="s">
        <v>17444</v>
      </c>
      <c r="C8530" t="s">
        <v>4226</v>
      </c>
      <c r="D8530">
        <v>253207</v>
      </c>
      <c r="E8530" t="s">
        <v>12332</v>
      </c>
      <c r="F8530" t="s">
        <v>55</v>
      </c>
      <c r="G8530" t="s">
        <v>16</v>
      </c>
      <c r="H8530">
        <v>0</v>
      </c>
      <c r="I8530" t="s">
        <v>17</v>
      </c>
      <c r="J8530" t="s">
        <v>4227</v>
      </c>
      <c r="K8530" s="3">
        <v>43314</v>
      </c>
      <c r="L8530" t="s">
        <v>2582</v>
      </c>
      <c r="M8530" t="s">
        <v>36</v>
      </c>
    </row>
    <row r="8531" spans="1:13" x14ac:dyDescent="0.3">
      <c r="A8531">
        <v>3.9</v>
      </c>
      <c r="B8531" t="s">
        <v>9612</v>
      </c>
      <c r="C8531" t="s">
        <v>3677</v>
      </c>
      <c r="D8531">
        <v>23348</v>
      </c>
      <c r="E8531" t="s">
        <v>12314</v>
      </c>
      <c r="F8531" t="s">
        <v>26</v>
      </c>
      <c r="G8531" t="s">
        <v>16</v>
      </c>
      <c r="H8531">
        <v>0</v>
      </c>
      <c r="I8531" t="s">
        <v>17</v>
      </c>
      <c r="J8531" t="s">
        <v>3678</v>
      </c>
      <c r="K8531" s="3">
        <v>43285</v>
      </c>
      <c r="L8531">
        <v>3.48</v>
      </c>
      <c r="M8531" t="s">
        <v>20</v>
      </c>
    </row>
    <row r="8532" spans="1:13" x14ac:dyDescent="0.3">
      <c r="A8532">
        <v>4.2</v>
      </c>
      <c r="B8532" t="s">
        <v>17445</v>
      </c>
      <c r="C8532" t="s">
        <v>3958</v>
      </c>
      <c r="D8532">
        <v>133</v>
      </c>
      <c r="E8532" t="s">
        <v>12231</v>
      </c>
      <c r="F8532" t="s">
        <v>15</v>
      </c>
      <c r="G8532" t="s">
        <v>16</v>
      </c>
      <c r="H8532">
        <v>0</v>
      </c>
      <c r="I8532" t="s">
        <v>17</v>
      </c>
      <c r="J8532" t="s">
        <v>3959</v>
      </c>
      <c r="K8532" s="3">
        <v>43112</v>
      </c>
      <c r="L8532" t="s">
        <v>9614</v>
      </c>
      <c r="M8532" t="s">
        <v>32</v>
      </c>
    </row>
    <row r="8533" spans="1:13" x14ac:dyDescent="0.3">
      <c r="A8533">
        <v>4.3</v>
      </c>
      <c r="B8533" t="s">
        <v>17446</v>
      </c>
      <c r="C8533" t="s">
        <v>3223</v>
      </c>
      <c r="D8533">
        <v>46242</v>
      </c>
      <c r="E8533" t="s">
        <v>12215</v>
      </c>
      <c r="F8533" t="s">
        <v>42</v>
      </c>
      <c r="G8533" t="s">
        <v>16</v>
      </c>
      <c r="H8533">
        <v>0</v>
      </c>
      <c r="I8533" t="s">
        <v>17</v>
      </c>
      <c r="J8533" t="s">
        <v>3224</v>
      </c>
      <c r="K8533" s="3">
        <v>42633</v>
      </c>
      <c r="L8533" t="s">
        <v>2745</v>
      </c>
      <c r="M8533" t="s">
        <v>53</v>
      </c>
    </row>
    <row r="8534" spans="1:13" x14ac:dyDescent="0.3">
      <c r="A8534">
        <v>4.5</v>
      </c>
      <c r="B8534" t="s">
        <v>9616</v>
      </c>
      <c r="C8534" t="s">
        <v>2965</v>
      </c>
      <c r="D8534">
        <v>40467</v>
      </c>
      <c r="E8534" t="s">
        <v>12306</v>
      </c>
      <c r="F8534" t="s">
        <v>42</v>
      </c>
      <c r="G8534" t="s">
        <v>16</v>
      </c>
      <c r="H8534">
        <v>0</v>
      </c>
      <c r="I8534" t="s">
        <v>17</v>
      </c>
      <c r="J8534" t="s">
        <v>2966</v>
      </c>
      <c r="K8534" s="3">
        <v>43314</v>
      </c>
      <c r="L8534">
        <v>5.03</v>
      </c>
      <c r="M8534" t="s">
        <v>50</v>
      </c>
    </row>
    <row r="8535" spans="1:13" x14ac:dyDescent="0.3">
      <c r="A8535">
        <v>4.4000000000000004</v>
      </c>
      <c r="B8535" t="s">
        <v>9617</v>
      </c>
      <c r="C8535" t="s">
        <v>3677</v>
      </c>
      <c r="D8535">
        <v>16192</v>
      </c>
      <c r="E8535" t="s">
        <v>12520</v>
      </c>
      <c r="F8535" t="s">
        <v>42</v>
      </c>
      <c r="G8535" t="s">
        <v>16</v>
      </c>
      <c r="H8535">
        <v>0</v>
      </c>
      <c r="I8535" t="s">
        <v>17</v>
      </c>
      <c r="J8535" t="s">
        <v>3678</v>
      </c>
      <c r="K8535" s="3">
        <v>42564</v>
      </c>
      <c r="L8535" t="s">
        <v>9618</v>
      </c>
      <c r="M8535" t="s">
        <v>53</v>
      </c>
    </row>
    <row r="8536" spans="1:13" x14ac:dyDescent="0.3">
      <c r="A8536">
        <v>4.0999999999999996</v>
      </c>
      <c r="B8536" t="s">
        <v>9619</v>
      </c>
      <c r="C8536" t="s">
        <v>3677</v>
      </c>
      <c r="D8536">
        <v>802</v>
      </c>
      <c r="E8536" t="s">
        <v>12221</v>
      </c>
      <c r="F8536" t="s">
        <v>38</v>
      </c>
      <c r="G8536" t="s">
        <v>16</v>
      </c>
      <c r="H8536">
        <v>0</v>
      </c>
      <c r="I8536" t="s">
        <v>17</v>
      </c>
      <c r="J8536" t="s">
        <v>3678</v>
      </c>
      <c r="K8536" s="3">
        <v>43244</v>
      </c>
      <c r="L8536" t="s">
        <v>9620</v>
      </c>
      <c r="M8536" t="s">
        <v>50</v>
      </c>
    </row>
    <row r="8537" spans="1:13" x14ac:dyDescent="0.3">
      <c r="A8537">
        <v>4.2</v>
      </c>
      <c r="B8537" t="s">
        <v>4229</v>
      </c>
      <c r="C8537" t="s">
        <v>4226</v>
      </c>
      <c r="D8537">
        <v>58981</v>
      </c>
      <c r="E8537" t="s">
        <v>12268</v>
      </c>
      <c r="F8537" t="s">
        <v>55</v>
      </c>
      <c r="G8537" t="s">
        <v>16</v>
      </c>
      <c r="H8537">
        <v>0</v>
      </c>
      <c r="I8537" t="s">
        <v>17</v>
      </c>
      <c r="J8537" t="s">
        <v>4227</v>
      </c>
      <c r="K8537" s="3">
        <v>43315</v>
      </c>
      <c r="L8537" t="s">
        <v>78</v>
      </c>
      <c r="M8537" t="s">
        <v>36</v>
      </c>
    </row>
    <row r="8538" spans="1:13" x14ac:dyDescent="0.3">
      <c r="A8538">
        <v>4.5</v>
      </c>
      <c r="B8538" t="s">
        <v>17447</v>
      </c>
      <c r="C8538" t="s">
        <v>3396</v>
      </c>
      <c r="D8538">
        <v>177</v>
      </c>
      <c r="E8538" t="s">
        <v>12274</v>
      </c>
      <c r="F8538" t="s">
        <v>15</v>
      </c>
      <c r="G8538" t="s">
        <v>16</v>
      </c>
      <c r="H8538">
        <v>0</v>
      </c>
      <c r="I8538" t="s">
        <v>17</v>
      </c>
      <c r="J8538" t="s">
        <v>2057</v>
      </c>
      <c r="K8538" s="3">
        <v>42264</v>
      </c>
      <c r="L8538">
        <v>1</v>
      </c>
      <c r="M8538" t="s">
        <v>122</v>
      </c>
    </row>
    <row r="8539" spans="1:13" x14ac:dyDescent="0.3">
      <c r="A8539">
        <v>4.5999999999999996</v>
      </c>
      <c r="B8539" t="s">
        <v>9622</v>
      </c>
      <c r="C8539" t="s">
        <v>4226</v>
      </c>
      <c r="D8539">
        <v>148715</v>
      </c>
      <c r="E8539" t="s">
        <v>12438</v>
      </c>
      <c r="F8539" t="s">
        <v>55</v>
      </c>
      <c r="G8539" t="s">
        <v>16</v>
      </c>
      <c r="H8539">
        <v>0</v>
      </c>
      <c r="I8539" t="s">
        <v>17</v>
      </c>
      <c r="J8539" t="s">
        <v>4227</v>
      </c>
      <c r="K8539" s="3">
        <v>43089</v>
      </c>
      <c r="L8539">
        <v>2</v>
      </c>
      <c r="M8539" t="s">
        <v>53</v>
      </c>
    </row>
    <row r="8540" spans="1:13" x14ac:dyDescent="0.3">
      <c r="A8540">
        <v>4.0999999999999996</v>
      </c>
      <c r="B8540" t="s">
        <v>9623</v>
      </c>
      <c r="C8540" t="s">
        <v>4226</v>
      </c>
      <c r="D8540">
        <v>24565</v>
      </c>
      <c r="E8540" t="s">
        <v>12198</v>
      </c>
      <c r="F8540" t="s">
        <v>42</v>
      </c>
      <c r="G8540" t="s">
        <v>16</v>
      </c>
      <c r="H8540">
        <v>0</v>
      </c>
      <c r="I8540" t="s">
        <v>17</v>
      </c>
      <c r="J8540" t="s">
        <v>4227</v>
      </c>
      <c r="K8540" s="3">
        <v>42433</v>
      </c>
      <c r="L8540">
        <v>2.1</v>
      </c>
      <c r="M8540" t="s">
        <v>93</v>
      </c>
    </row>
    <row r="8541" spans="1:13" x14ac:dyDescent="0.3">
      <c r="A8541">
        <v>3.9</v>
      </c>
      <c r="B8541" t="s">
        <v>17448</v>
      </c>
      <c r="C8541" t="s">
        <v>3958</v>
      </c>
      <c r="D8541">
        <v>1322</v>
      </c>
      <c r="E8541" t="s">
        <v>12205</v>
      </c>
      <c r="F8541" t="s">
        <v>34</v>
      </c>
      <c r="G8541" t="s">
        <v>16</v>
      </c>
      <c r="H8541">
        <v>0</v>
      </c>
      <c r="I8541" t="s">
        <v>17</v>
      </c>
      <c r="J8541" t="s">
        <v>3959</v>
      </c>
      <c r="K8541" s="3">
        <v>42668</v>
      </c>
      <c r="L8541" t="s">
        <v>49</v>
      </c>
      <c r="M8541" t="s">
        <v>32</v>
      </c>
    </row>
    <row r="8542" spans="1:13" x14ac:dyDescent="0.3">
      <c r="A8542">
        <v>4.7</v>
      </c>
      <c r="B8542" t="s">
        <v>17449</v>
      </c>
      <c r="C8542" t="s">
        <v>3677</v>
      </c>
      <c r="D8542">
        <v>59632</v>
      </c>
      <c r="E8542" t="s">
        <v>12223</v>
      </c>
      <c r="F8542" t="s">
        <v>42</v>
      </c>
      <c r="G8542" t="s">
        <v>16</v>
      </c>
      <c r="H8542">
        <v>0</v>
      </c>
      <c r="I8542" t="s">
        <v>17</v>
      </c>
      <c r="J8542" t="s">
        <v>3678</v>
      </c>
      <c r="K8542" s="3">
        <v>43193</v>
      </c>
      <c r="L8542" t="s">
        <v>384</v>
      </c>
      <c r="M8542" t="s">
        <v>50</v>
      </c>
    </row>
    <row r="8543" spans="1:13" x14ac:dyDescent="0.3">
      <c r="A8543">
        <v>3.9</v>
      </c>
      <c r="B8543" t="s">
        <v>9626</v>
      </c>
      <c r="C8543" t="s">
        <v>3677</v>
      </c>
      <c r="D8543">
        <v>8780</v>
      </c>
      <c r="E8543" t="s">
        <v>12329</v>
      </c>
      <c r="F8543" t="s">
        <v>42</v>
      </c>
      <c r="G8543" t="s">
        <v>16</v>
      </c>
      <c r="H8543">
        <v>0</v>
      </c>
      <c r="I8543" t="s">
        <v>17</v>
      </c>
      <c r="J8543" t="s">
        <v>3678</v>
      </c>
      <c r="K8543" s="3">
        <v>43264</v>
      </c>
      <c r="L8543" t="s">
        <v>9627</v>
      </c>
      <c r="M8543" t="s">
        <v>32</v>
      </c>
    </row>
    <row r="8544" spans="1:13" x14ac:dyDescent="0.3">
      <c r="A8544">
        <v>4.3</v>
      </c>
      <c r="B8544" t="s">
        <v>17450</v>
      </c>
      <c r="C8544" t="s">
        <v>4226</v>
      </c>
      <c r="D8544">
        <v>38607</v>
      </c>
      <c r="E8544" t="s">
        <v>12262</v>
      </c>
      <c r="F8544" t="s">
        <v>42</v>
      </c>
      <c r="G8544" t="s">
        <v>16</v>
      </c>
      <c r="H8544">
        <v>0</v>
      </c>
      <c r="I8544" t="s">
        <v>17</v>
      </c>
      <c r="J8544" t="s">
        <v>4227</v>
      </c>
      <c r="K8544" s="3">
        <v>42813</v>
      </c>
      <c r="L8544" t="s">
        <v>2005</v>
      </c>
      <c r="M8544" t="s">
        <v>39</v>
      </c>
    </row>
    <row r="8545" spans="1:13" x14ac:dyDescent="0.3">
      <c r="A8545">
        <v>2.9</v>
      </c>
      <c r="B8545" t="s">
        <v>17451</v>
      </c>
      <c r="C8545" t="s">
        <v>2965</v>
      </c>
      <c r="D8545">
        <v>90</v>
      </c>
      <c r="E8545" t="s">
        <v>12299</v>
      </c>
      <c r="F8545" t="s">
        <v>15</v>
      </c>
      <c r="G8545" t="s">
        <v>16</v>
      </c>
      <c r="H8545">
        <v>0</v>
      </c>
      <c r="I8545" t="s">
        <v>222</v>
      </c>
      <c r="J8545" t="s">
        <v>2966</v>
      </c>
      <c r="K8545" s="3">
        <v>43290</v>
      </c>
      <c r="L8545">
        <v>1</v>
      </c>
      <c r="M8545" t="s">
        <v>20</v>
      </c>
    </row>
    <row r="8546" spans="1:13" x14ac:dyDescent="0.3">
      <c r="A8546">
        <v>4.4000000000000004</v>
      </c>
      <c r="B8546" t="s">
        <v>17452</v>
      </c>
      <c r="C8546" t="s">
        <v>239</v>
      </c>
      <c r="D8546">
        <v>283</v>
      </c>
      <c r="E8546" t="s">
        <v>12268</v>
      </c>
      <c r="F8546" t="s">
        <v>15</v>
      </c>
      <c r="G8546" t="s">
        <v>16</v>
      </c>
      <c r="H8546">
        <v>0</v>
      </c>
      <c r="I8546" t="s">
        <v>70</v>
      </c>
      <c r="J8546" t="s">
        <v>241</v>
      </c>
      <c r="K8546" s="3">
        <v>43112</v>
      </c>
      <c r="L8546" t="s">
        <v>9631</v>
      </c>
      <c r="M8546" t="s">
        <v>53</v>
      </c>
    </row>
    <row r="8547" spans="1:13" x14ac:dyDescent="0.3">
      <c r="A8547">
        <v>3.7</v>
      </c>
      <c r="B8547" t="s">
        <v>17453</v>
      </c>
      <c r="C8547" t="s">
        <v>2965</v>
      </c>
      <c r="D8547">
        <v>55</v>
      </c>
      <c r="E8547" t="s">
        <v>12305</v>
      </c>
      <c r="F8547" t="s">
        <v>60</v>
      </c>
      <c r="G8547" t="s">
        <v>16</v>
      </c>
      <c r="H8547">
        <v>0</v>
      </c>
      <c r="I8547" t="s">
        <v>30</v>
      </c>
      <c r="J8547" t="s">
        <v>2966</v>
      </c>
      <c r="K8547" s="3">
        <v>43162</v>
      </c>
      <c r="L8547" t="s">
        <v>9633</v>
      </c>
      <c r="M8547" t="s">
        <v>36</v>
      </c>
    </row>
    <row r="8548" spans="1:13" x14ac:dyDescent="0.3">
      <c r="A8548">
        <v>4.4000000000000004</v>
      </c>
      <c r="B8548" t="s">
        <v>17454</v>
      </c>
      <c r="C8548" t="s">
        <v>492</v>
      </c>
      <c r="D8548">
        <v>25</v>
      </c>
      <c r="E8548" t="s">
        <v>12262</v>
      </c>
      <c r="F8548" t="s">
        <v>60</v>
      </c>
      <c r="G8548" t="s">
        <v>16</v>
      </c>
      <c r="H8548">
        <v>0</v>
      </c>
      <c r="I8548" t="s">
        <v>17</v>
      </c>
      <c r="J8548" t="s">
        <v>493</v>
      </c>
      <c r="K8548" s="3">
        <v>43254</v>
      </c>
      <c r="L8548" t="s">
        <v>9635</v>
      </c>
      <c r="M8548" t="s">
        <v>36</v>
      </c>
    </row>
    <row r="8549" spans="1:13" x14ac:dyDescent="0.3">
      <c r="A8549">
        <v>4.0999999999999996</v>
      </c>
      <c r="B8549" t="s">
        <v>17455</v>
      </c>
      <c r="C8549" t="s">
        <v>2367</v>
      </c>
      <c r="D8549">
        <v>942</v>
      </c>
      <c r="E8549" t="s">
        <v>12556</v>
      </c>
      <c r="F8549" t="s">
        <v>34</v>
      </c>
      <c r="G8549" t="s">
        <v>16</v>
      </c>
      <c r="H8549">
        <v>0</v>
      </c>
      <c r="I8549" t="s">
        <v>17</v>
      </c>
      <c r="J8549" t="s">
        <v>2190</v>
      </c>
      <c r="K8549" s="3">
        <v>42754</v>
      </c>
      <c r="L8549" t="s">
        <v>9637</v>
      </c>
      <c r="M8549" t="s">
        <v>46</v>
      </c>
    </row>
    <row r="8550" spans="1:13" x14ac:dyDescent="0.3">
      <c r="A8550" t="s">
        <v>12196</v>
      </c>
      <c r="B8550" t="s">
        <v>17456</v>
      </c>
      <c r="C8550" t="s">
        <v>492</v>
      </c>
      <c r="D8550">
        <v>3</v>
      </c>
      <c r="E8550" t="s">
        <v>12205</v>
      </c>
      <c r="F8550" t="s">
        <v>60</v>
      </c>
      <c r="G8550" t="s">
        <v>16</v>
      </c>
      <c r="H8550">
        <v>0</v>
      </c>
      <c r="I8550" t="s">
        <v>17</v>
      </c>
      <c r="J8550" t="s">
        <v>493</v>
      </c>
      <c r="K8550" s="3">
        <v>43138</v>
      </c>
      <c r="L8550" t="s">
        <v>4945</v>
      </c>
      <c r="M8550" t="s">
        <v>122</v>
      </c>
    </row>
    <row r="8551" spans="1:13" x14ac:dyDescent="0.3">
      <c r="A8551">
        <v>2.8</v>
      </c>
      <c r="B8551" t="s">
        <v>17457</v>
      </c>
      <c r="C8551" t="s">
        <v>3677</v>
      </c>
      <c r="D8551">
        <v>11</v>
      </c>
      <c r="E8551" t="s">
        <v>12216</v>
      </c>
      <c r="F8551" t="s">
        <v>482</v>
      </c>
      <c r="G8551" t="s">
        <v>16</v>
      </c>
      <c r="H8551">
        <v>0</v>
      </c>
      <c r="I8551" t="s">
        <v>17</v>
      </c>
      <c r="J8551" t="s">
        <v>3678</v>
      </c>
      <c r="K8551" s="3">
        <v>42587</v>
      </c>
      <c r="L8551" t="s">
        <v>2128</v>
      </c>
      <c r="M8551" t="s">
        <v>46</v>
      </c>
    </row>
    <row r="8552" spans="1:13" x14ac:dyDescent="0.3">
      <c r="A8552">
        <v>4.9000000000000004</v>
      </c>
      <c r="B8552" t="s">
        <v>17458</v>
      </c>
      <c r="C8552" t="s">
        <v>2628</v>
      </c>
      <c r="D8552">
        <v>18</v>
      </c>
      <c r="E8552" t="s">
        <v>12556</v>
      </c>
      <c r="F8552" t="s">
        <v>482</v>
      </c>
      <c r="G8552" t="s">
        <v>16</v>
      </c>
      <c r="H8552">
        <v>0</v>
      </c>
      <c r="I8552" t="s">
        <v>17</v>
      </c>
      <c r="J8552" t="s">
        <v>2629</v>
      </c>
      <c r="K8552" s="3">
        <v>43117</v>
      </c>
      <c r="L8552">
        <v>1</v>
      </c>
      <c r="M8552" t="s">
        <v>334</v>
      </c>
    </row>
    <row r="8553" spans="1:13" x14ac:dyDescent="0.3">
      <c r="A8553">
        <v>3.4</v>
      </c>
      <c r="B8553" t="s">
        <v>17459</v>
      </c>
      <c r="C8553" t="s">
        <v>2965</v>
      </c>
      <c r="D8553">
        <v>44</v>
      </c>
      <c r="E8553" t="s">
        <v>12794</v>
      </c>
      <c r="F8553" t="s">
        <v>482</v>
      </c>
      <c r="G8553" t="s">
        <v>16</v>
      </c>
      <c r="H8553">
        <v>0</v>
      </c>
      <c r="I8553" t="s">
        <v>30</v>
      </c>
      <c r="J8553" t="s">
        <v>2966</v>
      </c>
      <c r="K8553" s="3">
        <v>43241</v>
      </c>
      <c r="L8553" t="s">
        <v>9642</v>
      </c>
      <c r="M8553" t="s">
        <v>50</v>
      </c>
    </row>
    <row r="8554" spans="1:13" x14ac:dyDescent="0.3">
      <c r="A8554">
        <v>2.8</v>
      </c>
      <c r="B8554" t="s">
        <v>17460</v>
      </c>
      <c r="C8554" t="s">
        <v>3677</v>
      </c>
      <c r="D8554">
        <v>54</v>
      </c>
      <c r="E8554" t="s">
        <v>12191</v>
      </c>
      <c r="F8554" t="s">
        <v>60</v>
      </c>
      <c r="G8554" t="s">
        <v>16</v>
      </c>
      <c r="H8554">
        <v>0</v>
      </c>
      <c r="I8554" t="s">
        <v>17</v>
      </c>
      <c r="J8554" t="s">
        <v>3678</v>
      </c>
      <c r="K8554" s="3">
        <v>43258</v>
      </c>
      <c r="L8554" t="s">
        <v>2428</v>
      </c>
      <c r="M8554" t="s">
        <v>20</v>
      </c>
    </row>
    <row r="8555" spans="1:13" x14ac:dyDescent="0.3">
      <c r="A8555">
        <v>2.5</v>
      </c>
      <c r="B8555" t="s">
        <v>17461</v>
      </c>
      <c r="C8555" t="s">
        <v>2012</v>
      </c>
      <c r="D8555">
        <v>450</v>
      </c>
      <c r="E8555" t="s">
        <v>12668</v>
      </c>
      <c r="F8555" t="s">
        <v>15</v>
      </c>
      <c r="G8555" t="s">
        <v>16</v>
      </c>
      <c r="H8555">
        <v>0</v>
      </c>
      <c r="I8555" t="s">
        <v>17</v>
      </c>
      <c r="J8555" t="s">
        <v>2022</v>
      </c>
      <c r="K8555" s="3">
        <v>43304</v>
      </c>
      <c r="L8555" t="s">
        <v>1972</v>
      </c>
      <c r="M8555" t="s">
        <v>50</v>
      </c>
    </row>
    <row r="8556" spans="1:13" x14ac:dyDescent="0.3">
      <c r="A8556">
        <v>4.7</v>
      </c>
      <c r="B8556" t="s">
        <v>17462</v>
      </c>
      <c r="C8556" t="s">
        <v>3837</v>
      </c>
      <c r="D8556">
        <v>51</v>
      </c>
      <c r="E8556" t="s">
        <v>17463</v>
      </c>
      <c r="F8556" t="s">
        <v>482</v>
      </c>
      <c r="G8556" t="s">
        <v>16</v>
      </c>
      <c r="H8556">
        <v>0</v>
      </c>
      <c r="I8556" t="s">
        <v>17</v>
      </c>
      <c r="J8556" t="s">
        <v>3838</v>
      </c>
      <c r="K8556" s="3">
        <v>41551</v>
      </c>
      <c r="L8556">
        <v>1</v>
      </c>
      <c r="M8556" t="s">
        <v>284</v>
      </c>
    </row>
    <row r="8557" spans="1:13" x14ac:dyDescent="0.3">
      <c r="A8557">
        <v>3.1</v>
      </c>
      <c r="B8557" t="s">
        <v>17464</v>
      </c>
      <c r="C8557" t="s">
        <v>239</v>
      </c>
      <c r="D8557">
        <v>50</v>
      </c>
      <c r="E8557" t="s">
        <v>12322</v>
      </c>
      <c r="F8557" t="s">
        <v>482</v>
      </c>
      <c r="G8557" t="s">
        <v>383</v>
      </c>
      <c r="H8557" s="2">
        <v>1.99</v>
      </c>
      <c r="I8557" t="s">
        <v>17</v>
      </c>
      <c r="J8557" t="s">
        <v>241</v>
      </c>
      <c r="K8557" s="3">
        <v>42788</v>
      </c>
      <c r="L8557">
        <v>2</v>
      </c>
      <c r="M8557" t="s">
        <v>39</v>
      </c>
    </row>
    <row r="8558" spans="1:13" x14ac:dyDescent="0.3">
      <c r="A8558" t="s">
        <v>12196</v>
      </c>
      <c r="B8558" t="s">
        <v>17465</v>
      </c>
      <c r="C8558" t="s">
        <v>492</v>
      </c>
      <c r="D8558">
        <v>0</v>
      </c>
      <c r="E8558" t="s">
        <v>12216</v>
      </c>
      <c r="F8558" t="s">
        <v>838</v>
      </c>
      <c r="G8558" t="s">
        <v>16</v>
      </c>
      <c r="H8558">
        <v>0</v>
      </c>
      <c r="I8558" t="s">
        <v>30</v>
      </c>
      <c r="J8558" t="s">
        <v>493</v>
      </c>
      <c r="K8558" s="3">
        <v>43089</v>
      </c>
      <c r="L8558">
        <v>1.3</v>
      </c>
      <c r="M8558" t="s">
        <v>20</v>
      </c>
    </row>
    <row r="8559" spans="1:13" x14ac:dyDescent="0.3">
      <c r="A8559">
        <v>3.2</v>
      </c>
      <c r="B8559" t="s">
        <v>17466</v>
      </c>
      <c r="C8559" t="s">
        <v>3677</v>
      </c>
      <c r="D8559">
        <v>11</v>
      </c>
      <c r="E8559" t="s">
        <v>12635</v>
      </c>
      <c r="F8559" t="s">
        <v>482</v>
      </c>
      <c r="G8559" t="s">
        <v>16</v>
      </c>
      <c r="H8559">
        <v>0</v>
      </c>
      <c r="I8559" t="s">
        <v>17</v>
      </c>
      <c r="J8559" t="s">
        <v>3678</v>
      </c>
      <c r="K8559" s="3">
        <v>42998</v>
      </c>
      <c r="L8559" t="s">
        <v>754</v>
      </c>
      <c r="M8559" t="s">
        <v>20</v>
      </c>
    </row>
    <row r="8560" spans="1:13" x14ac:dyDescent="0.3">
      <c r="A8560">
        <v>4.3</v>
      </c>
      <c r="B8560" t="s">
        <v>17467</v>
      </c>
      <c r="C8560" t="s">
        <v>4407</v>
      </c>
      <c r="D8560">
        <v>15</v>
      </c>
      <c r="E8560" t="s">
        <v>17468</v>
      </c>
      <c r="F8560" t="s">
        <v>60</v>
      </c>
      <c r="G8560" t="s">
        <v>16</v>
      </c>
      <c r="H8560">
        <v>0</v>
      </c>
      <c r="I8560" t="s">
        <v>17</v>
      </c>
      <c r="J8560" t="s">
        <v>4408</v>
      </c>
      <c r="K8560" s="3">
        <v>41308</v>
      </c>
      <c r="L8560">
        <v>1.6</v>
      </c>
      <c r="M8560" t="s">
        <v>122</v>
      </c>
    </row>
    <row r="8561" spans="1:13" x14ac:dyDescent="0.3">
      <c r="A8561">
        <v>3.9</v>
      </c>
      <c r="B8561" t="s">
        <v>17469</v>
      </c>
      <c r="C8561" t="s">
        <v>3677</v>
      </c>
      <c r="D8561">
        <v>27</v>
      </c>
      <c r="E8561" t="s">
        <v>12556</v>
      </c>
      <c r="F8561" t="s">
        <v>482</v>
      </c>
      <c r="G8561" t="s">
        <v>16</v>
      </c>
      <c r="H8561">
        <v>0</v>
      </c>
      <c r="I8561" t="s">
        <v>17</v>
      </c>
      <c r="J8561" t="s">
        <v>3678</v>
      </c>
      <c r="K8561" s="3">
        <v>42851</v>
      </c>
      <c r="L8561" t="s">
        <v>870</v>
      </c>
      <c r="M8561" t="s">
        <v>50</v>
      </c>
    </row>
    <row r="8562" spans="1:13" x14ac:dyDescent="0.3">
      <c r="A8562">
        <v>3.6</v>
      </c>
      <c r="B8562" t="s">
        <v>17470</v>
      </c>
      <c r="C8562" t="s">
        <v>3677</v>
      </c>
      <c r="D8562">
        <v>7</v>
      </c>
      <c r="E8562" t="s">
        <v>12256</v>
      </c>
      <c r="F8562" t="s">
        <v>482</v>
      </c>
      <c r="G8562" t="s">
        <v>16</v>
      </c>
      <c r="H8562">
        <v>0</v>
      </c>
      <c r="I8562" t="s">
        <v>17</v>
      </c>
      <c r="J8562" t="s">
        <v>3678</v>
      </c>
      <c r="K8562" s="3">
        <v>43313</v>
      </c>
      <c r="L8562">
        <v>2.2999999999999998</v>
      </c>
      <c r="M8562" t="s">
        <v>93</v>
      </c>
    </row>
    <row r="8563" spans="1:13" x14ac:dyDescent="0.3">
      <c r="A8563">
        <v>3.2</v>
      </c>
      <c r="B8563" t="s">
        <v>17471</v>
      </c>
      <c r="C8563" t="s">
        <v>2965</v>
      </c>
      <c r="D8563">
        <v>6</v>
      </c>
      <c r="E8563" t="s">
        <v>17472</v>
      </c>
      <c r="F8563" t="s">
        <v>665</v>
      </c>
      <c r="G8563" t="s">
        <v>16</v>
      </c>
      <c r="H8563">
        <v>0</v>
      </c>
      <c r="I8563" t="s">
        <v>17</v>
      </c>
      <c r="J8563" t="s">
        <v>2966</v>
      </c>
      <c r="K8563" s="3">
        <v>41969</v>
      </c>
      <c r="L8563">
        <v>1</v>
      </c>
      <c r="M8563" t="s">
        <v>50</v>
      </c>
    </row>
    <row r="8564" spans="1:13" x14ac:dyDescent="0.3">
      <c r="A8564" t="s">
        <v>12196</v>
      </c>
      <c r="B8564" t="s">
        <v>17473</v>
      </c>
      <c r="C8564" t="s">
        <v>3533</v>
      </c>
      <c r="D8564">
        <v>51</v>
      </c>
      <c r="E8564" t="s">
        <v>17474</v>
      </c>
      <c r="F8564" t="s">
        <v>15</v>
      </c>
      <c r="G8564" t="s">
        <v>16</v>
      </c>
      <c r="H8564">
        <v>0</v>
      </c>
      <c r="I8564" t="s">
        <v>17</v>
      </c>
      <c r="J8564" t="s">
        <v>3534</v>
      </c>
      <c r="K8564" s="3">
        <v>41692</v>
      </c>
      <c r="L8564">
        <v>1</v>
      </c>
      <c r="M8564" t="s">
        <v>122</v>
      </c>
    </row>
    <row r="8565" spans="1:13" x14ac:dyDescent="0.3">
      <c r="A8565">
        <v>3.5</v>
      </c>
      <c r="B8565" t="s">
        <v>17475</v>
      </c>
      <c r="C8565" t="s">
        <v>492</v>
      </c>
      <c r="D8565">
        <v>11</v>
      </c>
      <c r="E8565" t="s">
        <v>12215</v>
      </c>
      <c r="F8565" t="s">
        <v>482</v>
      </c>
      <c r="G8565" t="s">
        <v>16</v>
      </c>
      <c r="H8565">
        <v>0</v>
      </c>
      <c r="I8565" t="s">
        <v>17</v>
      </c>
      <c r="J8565" t="s">
        <v>493</v>
      </c>
      <c r="K8565" s="3">
        <v>43307</v>
      </c>
      <c r="L8565" t="s">
        <v>97</v>
      </c>
      <c r="M8565" t="s">
        <v>334</v>
      </c>
    </row>
    <row r="8566" spans="1:13" x14ac:dyDescent="0.3">
      <c r="A8566">
        <v>3.3</v>
      </c>
      <c r="B8566" t="s">
        <v>17476</v>
      </c>
      <c r="C8566" t="s">
        <v>3396</v>
      </c>
      <c r="D8566">
        <v>64</v>
      </c>
      <c r="E8566" t="s">
        <v>12243</v>
      </c>
      <c r="F8566" t="s">
        <v>60</v>
      </c>
      <c r="G8566" t="s">
        <v>16</v>
      </c>
      <c r="H8566">
        <v>0</v>
      </c>
      <c r="I8566" t="s">
        <v>17</v>
      </c>
      <c r="J8566" t="s">
        <v>2057</v>
      </c>
      <c r="K8566" s="3">
        <v>43194</v>
      </c>
      <c r="L8566" t="s">
        <v>125</v>
      </c>
      <c r="M8566" t="s">
        <v>154</v>
      </c>
    </row>
    <row r="8567" spans="1:13" x14ac:dyDescent="0.3">
      <c r="A8567" t="s">
        <v>12196</v>
      </c>
      <c r="B8567" t="s">
        <v>17477</v>
      </c>
      <c r="C8567" t="s">
        <v>3677</v>
      </c>
      <c r="D8567">
        <v>0</v>
      </c>
      <c r="E8567" t="s">
        <v>12438</v>
      </c>
      <c r="F8567" t="s">
        <v>881</v>
      </c>
      <c r="G8567" t="s">
        <v>383</v>
      </c>
      <c r="H8567" s="2">
        <v>0.99</v>
      </c>
      <c r="I8567" t="s">
        <v>17</v>
      </c>
      <c r="J8567" t="s">
        <v>3678</v>
      </c>
      <c r="K8567" s="3">
        <v>43234</v>
      </c>
      <c r="L8567">
        <v>1.2</v>
      </c>
      <c r="M8567" t="s">
        <v>284</v>
      </c>
    </row>
    <row r="8568" spans="1:13" x14ac:dyDescent="0.3">
      <c r="A8568" t="s">
        <v>12196</v>
      </c>
      <c r="B8568" t="s">
        <v>17478</v>
      </c>
      <c r="C8568" t="s">
        <v>4289</v>
      </c>
      <c r="D8568">
        <v>0</v>
      </c>
      <c r="E8568" t="s">
        <v>12250</v>
      </c>
      <c r="F8568" t="s">
        <v>838</v>
      </c>
      <c r="G8568" t="s">
        <v>16</v>
      </c>
      <c r="H8568">
        <v>0</v>
      </c>
      <c r="I8568" t="s">
        <v>17</v>
      </c>
      <c r="J8568" t="s">
        <v>4290</v>
      </c>
      <c r="K8568" s="3">
        <v>43231</v>
      </c>
      <c r="L8568">
        <v>1</v>
      </c>
      <c r="M8568" t="s">
        <v>50</v>
      </c>
    </row>
    <row r="8569" spans="1:13" x14ac:dyDescent="0.3">
      <c r="A8569" t="s">
        <v>12196</v>
      </c>
      <c r="B8569" t="s">
        <v>17479</v>
      </c>
      <c r="C8569" t="s">
        <v>3223</v>
      </c>
      <c r="D8569">
        <v>2</v>
      </c>
      <c r="E8569" t="s">
        <v>12223</v>
      </c>
      <c r="F8569" t="s">
        <v>665</v>
      </c>
      <c r="G8569" t="s">
        <v>16</v>
      </c>
      <c r="H8569">
        <v>0</v>
      </c>
      <c r="I8569" t="s">
        <v>17</v>
      </c>
      <c r="J8569" t="s">
        <v>3224</v>
      </c>
      <c r="K8569" s="3">
        <v>43022</v>
      </c>
      <c r="L8569">
        <v>30</v>
      </c>
      <c r="M8569" t="s">
        <v>1050</v>
      </c>
    </row>
    <row r="8570" spans="1:13" x14ac:dyDescent="0.3">
      <c r="A8570" t="s">
        <v>12196</v>
      </c>
      <c r="B8570" t="s">
        <v>17480</v>
      </c>
      <c r="C8570" t="s">
        <v>4407</v>
      </c>
      <c r="D8570">
        <v>10</v>
      </c>
      <c r="E8570" t="s">
        <v>12447</v>
      </c>
      <c r="F8570" t="s">
        <v>665</v>
      </c>
      <c r="G8570" t="s">
        <v>16</v>
      </c>
      <c r="H8570">
        <v>0</v>
      </c>
      <c r="I8570" t="s">
        <v>17</v>
      </c>
      <c r="J8570" t="s">
        <v>4408</v>
      </c>
      <c r="K8570" s="3">
        <v>43277</v>
      </c>
      <c r="L8570" t="s">
        <v>1512</v>
      </c>
      <c r="M8570" t="s">
        <v>36</v>
      </c>
    </row>
    <row r="8571" spans="1:13" x14ac:dyDescent="0.3">
      <c r="A8571">
        <v>2.4</v>
      </c>
      <c r="B8571" t="s">
        <v>17481</v>
      </c>
      <c r="C8571" t="s">
        <v>2628</v>
      </c>
      <c r="D8571">
        <v>32</v>
      </c>
      <c r="E8571" t="s">
        <v>12412</v>
      </c>
      <c r="F8571" t="s">
        <v>60</v>
      </c>
      <c r="G8571" t="s">
        <v>16</v>
      </c>
      <c r="H8571">
        <v>0</v>
      </c>
      <c r="I8571" t="s">
        <v>17</v>
      </c>
      <c r="J8571" t="s">
        <v>2629</v>
      </c>
      <c r="K8571" s="3">
        <v>43060</v>
      </c>
      <c r="L8571">
        <v>1.5</v>
      </c>
      <c r="M8571" t="s">
        <v>20</v>
      </c>
    </row>
    <row r="8572" spans="1:13" x14ac:dyDescent="0.3">
      <c r="A8572">
        <v>4.4000000000000004</v>
      </c>
      <c r="B8572" t="s">
        <v>9661</v>
      </c>
      <c r="C8572" t="s">
        <v>2965</v>
      </c>
      <c r="D8572">
        <v>5985</v>
      </c>
      <c r="E8572" t="s">
        <v>12331</v>
      </c>
      <c r="F8572" t="s">
        <v>22</v>
      </c>
      <c r="G8572" t="s">
        <v>16</v>
      </c>
      <c r="H8572">
        <v>0</v>
      </c>
      <c r="I8572" t="s">
        <v>17</v>
      </c>
      <c r="J8572" t="s">
        <v>2966</v>
      </c>
      <c r="K8572" s="3">
        <v>42922</v>
      </c>
      <c r="L8572" t="s">
        <v>211</v>
      </c>
      <c r="M8572" t="s">
        <v>50</v>
      </c>
    </row>
    <row r="8573" spans="1:13" x14ac:dyDescent="0.3">
      <c r="A8573">
        <v>2.8</v>
      </c>
      <c r="B8573" t="s">
        <v>17482</v>
      </c>
      <c r="C8573" t="s">
        <v>2367</v>
      </c>
      <c r="D8573">
        <v>5</v>
      </c>
      <c r="E8573" t="s">
        <v>17483</v>
      </c>
      <c r="F8573" t="s">
        <v>663</v>
      </c>
      <c r="G8573" t="s">
        <v>383</v>
      </c>
      <c r="H8573" s="2">
        <v>0.99</v>
      </c>
      <c r="I8573" t="s">
        <v>17</v>
      </c>
      <c r="J8573" t="s">
        <v>2190</v>
      </c>
      <c r="K8573" s="3">
        <v>42035</v>
      </c>
      <c r="L8573" t="s">
        <v>19</v>
      </c>
      <c r="M8573" t="s">
        <v>93</v>
      </c>
    </row>
    <row r="8574" spans="1:13" x14ac:dyDescent="0.3">
      <c r="A8574">
        <v>5</v>
      </c>
      <c r="B8574" t="s">
        <v>17484</v>
      </c>
      <c r="C8574" t="s">
        <v>2367</v>
      </c>
      <c r="D8574">
        <v>3</v>
      </c>
      <c r="E8574" t="s">
        <v>13075</v>
      </c>
      <c r="F8574" t="s">
        <v>816</v>
      </c>
      <c r="G8574" t="s">
        <v>16</v>
      </c>
      <c r="H8574">
        <v>0</v>
      </c>
      <c r="I8574" t="s">
        <v>17</v>
      </c>
      <c r="J8574" t="s">
        <v>901</v>
      </c>
      <c r="K8574" s="3">
        <v>42927</v>
      </c>
      <c r="L8574">
        <v>2.1</v>
      </c>
      <c r="M8574" t="s">
        <v>50</v>
      </c>
    </row>
    <row r="8575" spans="1:13" x14ac:dyDescent="0.3">
      <c r="A8575" t="s">
        <v>12196</v>
      </c>
      <c r="B8575" t="s">
        <v>17485</v>
      </c>
      <c r="C8575" t="s">
        <v>1283</v>
      </c>
      <c r="D8575">
        <v>0</v>
      </c>
      <c r="E8575" t="s">
        <v>13165</v>
      </c>
      <c r="F8575" t="s">
        <v>665</v>
      </c>
      <c r="G8575" t="s">
        <v>16</v>
      </c>
      <c r="H8575">
        <v>0</v>
      </c>
      <c r="I8575" t="s">
        <v>17</v>
      </c>
      <c r="J8575" t="s">
        <v>1284</v>
      </c>
      <c r="K8575" s="3">
        <v>43005</v>
      </c>
      <c r="L8575" t="s">
        <v>1477</v>
      </c>
      <c r="M8575" t="s">
        <v>143</v>
      </c>
    </row>
    <row r="8576" spans="1:13" x14ac:dyDescent="0.3">
      <c r="A8576">
        <v>4.4000000000000004</v>
      </c>
      <c r="B8576" t="s">
        <v>9665</v>
      </c>
      <c r="C8576" t="s">
        <v>3396</v>
      </c>
      <c r="D8576">
        <v>426</v>
      </c>
      <c r="E8576" t="s">
        <v>12192</v>
      </c>
      <c r="F8576" t="s">
        <v>60</v>
      </c>
      <c r="G8576" t="s">
        <v>383</v>
      </c>
      <c r="H8576" s="2">
        <v>1.99</v>
      </c>
      <c r="I8576" t="s">
        <v>17</v>
      </c>
      <c r="J8576" t="s">
        <v>2057</v>
      </c>
      <c r="K8576" s="3">
        <v>42522</v>
      </c>
      <c r="L8576" t="s">
        <v>2204</v>
      </c>
      <c r="M8576" t="s">
        <v>53</v>
      </c>
    </row>
    <row r="8577" spans="1:13" x14ac:dyDescent="0.3">
      <c r="A8577" t="s">
        <v>12196</v>
      </c>
      <c r="B8577" t="s">
        <v>17486</v>
      </c>
      <c r="C8577" t="s">
        <v>3070</v>
      </c>
      <c r="D8577">
        <v>3</v>
      </c>
      <c r="E8577" t="s">
        <v>12225</v>
      </c>
      <c r="F8577" t="s">
        <v>665</v>
      </c>
      <c r="G8577" t="s">
        <v>16</v>
      </c>
      <c r="H8577">
        <v>0</v>
      </c>
      <c r="I8577" t="s">
        <v>17</v>
      </c>
      <c r="J8577" t="s">
        <v>3071</v>
      </c>
      <c r="K8577" s="3">
        <v>42180</v>
      </c>
      <c r="L8577">
        <v>1.1000000000000001</v>
      </c>
      <c r="M8577" t="s">
        <v>122</v>
      </c>
    </row>
    <row r="8578" spans="1:13" x14ac:dyDescent="0.3">
      <c r="A8578" t="s">
        <v>12196</v>
      </c>
      <c r="B8578" t="s">
        <v>17487</v>
      </c>
      <c r="C8578" t="s">
        <v>3677</v>
      </c>
      <c r="D8578">
        <v>4</v>
      </c>
      <c r="E8578" t="s">
        <v>12185</v>
      </c>
      <c r="F8578" t="s">
        <v>665</v>
      </c>
      <c r="G8578" t="s">
        <v>16</v>
      </c>
      <c r="H8578">
        <v>0</v>
      </c>
      <c r="I8578" t="s">
        <v>17</v>
      </c>
      <c r="J8578" t="s">
        <v>3678</v>
      </c>
      <c r="K8578" s="3">
        <v>43309</v>
      </c>
      <c r="L8578" t="s">
        <v>2147</v>
      </c>
      <c r="M8578" t="s">
        <v>20</v>
      </c>
    </row>
    <row r="8579" spans="1:13" x14ac:dyDescent="0.3">
      <c r="A8579" t="s">
        <v>12196</v>
      </c>
      <c r="B8579" t="s">
        <v>17488</v>
      </c>
      <c r="C8579" t="s">
        <v>3677</v>
      </c>
      <c r="D8579">
        <v>0</v>
      </c>
      <c r="E8579" t="s">
        <v>12235</v>
      </c>
      <c r="F8579" t="s">
        <v>663</v>
      </c>
      <c r="G8579" t="s">
        <v>16</v>
      </c>
      <c r="H8579">
        <v>0</v>
      </c>
      <c r="I8579" t="s">
        <v>17</v>
      </c>
      <c r="J8579" t="s">
        <v>3678</v>
      </c>
      <c r="K8579" s="3">
        <v>43312</v>
      </c>
      <c r="L8579" t="s">
        <v>1377</v>
      </c>
      <c r="M8579" t="s">
        <v>20</v>
      </c>
    </row>
    <row r="8580" spans="1:13" x14ac:dyDescent="0.3">
      <c r="A8580" t="s">
        <v>12196</v>
      </c>
      <c r="B8580" t="s">
        <v>17489</v>
      </c>
      <c r="C8580" t="s">
        <v>3958</v>
      </c>
      <c r="D8580">
        <v>0</v>
      </c>
      <c r="E8580" t="s">
        <v>31</v>
      </c>
      <c r="F8580" t="s">
        <v>881</v>
      </c>
      <c r="G8580" t="s">
        <v>16</v>
      </c>
      <c r="H8580">
        <v>0</v>
      </c>
      <c r="I8580" t="s">
        <v>17</v>
      </c>
      <c r="J8580" t="s">
        <v>3959</v>
      </c>
      <c r="K8580" s="3">
        <v>43114</v>
      </c>
      <c r="L8580" t="s">
        <v>31</v>
      </c>
      <c r="M8580" t="s">
        <v>31</v>
      </c>
    </row>
    <row r="8581" spans="1:13" x14ac:dyDescent="0.3">
      <c r="A8581" t="s">
        <v>12196</v>
      </c>
      <c r="B8581" t="s">
        <v>17490</v>
      </c>
      <c r="C8581" t="s">
        <v>2965</v>
      </c>
      <c r="D8581">
        <v>0</v>
      </c>
      <c r="E8581" t="s">
        <v>12248</v>
      </c>
      <c r="F8581" t="s">
        <v>838</v>
      </c>
      <c r="G8581" t="s">
        <v>16</v>
      </c>
      <c r="H8581">
        <v>0</v>
      </c>
      <c r="I8581" t="s">
        <v>30</v>
      </c>
      <c r="J8581" t="s">
        <v>2966</v>
      </c>
      <c r="K8581" s="3">
        <v>43166</v>
      </c>
      <c r="L8581">
        <v>1</v>
      </c>
      <c r="M8581" t="s">
        <v>53</v>
      </c>
    </row>
    <row r="8582" spans="1:13" x14ac:dyDescent="0.3">
      <c r="A8582" t="s">
        <v>12196</v>
      </c>
      <c r="B8582" t="s">
        <v>17491</v>
      </c>
      <c r="C8582" t="s">
        <v>2012</v>
      </c>
      <c r="D8582">
        <v>0</v>
      </c>
      <c r="E8582" t="s">
        <v>12216</v>
      </c>
      <c r="F8582" t="s">
        <v>838</v>
      </c>
      <c r="G8582" t="s">
        <v>16</v>
      </c>
      <c r="H8582">
        <v>0</v>
      </c>
      <c r="I8582" t="s">
        <v>17</v>
      </c>
      <c r="J8582" t="s">
        <v>2139</v>
      </c>
      <c r="K8582" s="3">
        <v>43269</v>
      </c>
      <c r="L8582" t="s">
        <v>49</v>
      </c>
      <c r="M8582" t="s">
        <v>39</v>
      </c>
    </row>
    <row r="8583" spans="1:13" x14ac:dyDescent="0.3">
      <c r="A8583" t="s">
        <v>12196</v>
      </c>
      <c r="B8583" t="s">
        <v>17492</v>
      </c>
      <c r="C8583" t="s">
        <v>309</v>
      </c>
      <c r="D8583">
        <v>1</v>
      </c>
      <c r="E8583" t="s">
        <v>12209</v>
      </c>
      <c r="F8583" t="s">
        <v>665</v>
      </c>
      <c r="G8583" t="s">
        <v>16</v>
      </c>
      <c r="H8583">
        <v>0</v>
      </c>
      <c r="I8583" t="s">
        <v>17</v>
      </c>
      <c r="J8583" t="s">
        <v>310</v>
      </c>
      <c r="K8583" s="3">
        <v>43264</v>
      </c>
      <c r="L8583" t="s">
        <v>9673</v>
      </c>
      <c r="M8583" t="s">
        <v>46</v>
      </c>
    </row>
    <row r="8584" spans="1:13" x14ac:dyDescent="0.3">
      <c r="A8584">
        <v>5</v>
      </c>
      <c r="B8584" t="s">
        <v>17493</v>
      </c>
      <c r="C8584" t="s">
        <v>2367</v>
      </c>
      <c r="D8584">
        <v>3</v>
      </c>
      <c r="E8584" t="s">
        <v>12350</v>
      </c>
      <c r="F8584" t="s">
        <v>665</v>
      </c>
      <c r="G8584" t="s">
        <v>16</v>
      </c>
      <c r="H8584">
        <v>0</v>
      </c>
      <c r="I8584" t="s">
        <v>17</v>
      </c>
      <c r="J8584" t="s">
        <v>901</v>
      </c>
      <c r="K8584" s="3">
        <v>43313</v>
      </c>
      <c r="L8584" t="s">
        <v>373</v>
      </c>
      <c r="M8584" t="s">
        <v>36</v>
      </c>
    </row>
    <row r="8585" spans="1:13" x14ac:dyDescent="0.3">
      <c r="A8585" t="s">
        <v>12196</v>
      </c>
      <c r="B8585" t="s">
        <v>17494</v>
      </c>
      <c r="C8585" t="s">
        <v>2367</v>
      </c>
      <c r="D8585">
        <v>0</v>
      </c>
      <c r="E8585" t="s">
        <v>31</v>
      </c>
      <c r="F8585" t="s">
        <v>838</v>
      </c>
      <c r="G8585" t="s">
        <v>16</v>
      </c>
      <c r="H8585">
        <v>0</v>
      </c>
      <c r="I8585" t="s">
        <v>17</v>
      </c>
      <c r="J8585" t="s">
        <v>2190</v>
      </c>
      <c r="K8585" s="3">
        <v>43169</v>
      </c>
      <c r="L8585" t="s">
        <v>31</v>
      </c>
      <c r="M8585" t="s">
        <v>31</v>
      </c>
    </row>
    <row r="8586" spans="1:13" x14ac:dyDescent="0.3">
      <c r="A8586">
        <v>3.3</v>
      </c>
      <c r="B8586" t="s">
        <v>17495</v>
      </c>
      <c r="C8586" t="s">
        <v>4289</v>
      </c>
      <c r="D8586">
        <v>78</v>
      </c>
      <c r="E8586" t="s">
        <v>12199</v>
      </c>
      <c r="F8586" t="s">
        <v>15</v>
      </c>
      <c r="G8586" t="s">
        <v>16</v>
      </c>
      <c r="H8586">
        <v>0</v>
      </c>
      <c r="I8586" t="s">
        <v>17</v>
      </c>
      <c r="J8586" t="s">
        <v>4290</v>
      </c>
      <c r="K8586" s="3">
        <v>43283</v>
      </c>
      <c r="L8586" t="s">
        <v>9677</v>
      </c>
      <c r="M8586" t="s">
        <v>143</v>
      </c>
    </row>
    <row r="8587" spans="1:13" x14ac:dyDescent="0.3">
      <c r="A8587">
        <v>2.9</v>
      </c>
      <c r="B8587" t="s">
        <v>17496</v>
      </c>
      <c r="C8587" t="s">
        <v>4289</v>
      </c>
      <c r="D8587">
        <v>61</v>
      </c>
      <c r="E8587" t="s">
        <v>13455</v>
      </c>
      <c r="F8587" t="s">
        <v>15</v>
      </c>
      <c r="G8587" t="s">
        <v>16</v>
      </c>
      <c r="H8587">
        <v>0</v>
      </c>
      <c r="I8587" t="s">
        <v>17</v>
      </c>
      <c r="J8587" t="s">
        <v>4290</v>
      </c>
      <c r="K8587" s="3">
        <v>42767</v>
      </c>
      <c r="L8587" t="s">
        <v>24</v>
      </c>
      <c r="M8587" t="s">
        <v>50</v>
      </c>
    </row>
    <row r="8588" spans="1:13" x14ac:dyDescent="0.3">
      <c r="A8588">
        <v>4.0999999999999996</v>
      </c>
      <c r="B8588" t="s">
        <v>17497</v>
      </c>
      <c r="C8588" t="s">
        <v>4289</v>
      </c>
      <c r="D8588">
        <v>56</v>
      </c>
      <c r="E8588" t="s">
        <v>17498</v>
      </c>
      <c r="F8588" t="s">
        <v>482</v>
      </c>
      <c r="G8588" t="s">
        <v>16</v>
      </c>
      <c r="H8588">
        <v>0</v>
      </c>
      <c r="I8588" t="s">
        <v>70</v>
      </c>
      <c r="J8588" t="s">
        <v>4290</v>
      </c>
      <c r="K8588" s="3">
        <v>42534</v>
      </c>
      <c r="L8588">
        <v>1.1499999999999999</v>
      </c>
      <c r="M8588" t="s">
        <v>93</v>
      </c>
    </row>
    <row r="8589" spans="1:13" x14ac:dyDescent="0.3">
      <c r="A8589">
        <v>4.5999999999999996</v>
      </c>
      <c r="B8589" t="s">
        <v>17499</v>
      </c>
      <c r="C8589" t="s">
        <v>4289</v>
      </c>
      <c r="D8589">
        <v>18</v>
      </c>
      <c r="E8589" t="s">
        <v>12672</v>
      </c>
      <c r="F8589" t="s">
        <v>665</v>
      </c>
      <c r="G8589" t="s">
        <v>16</v>
      </c>
      <c r="H8589">
        <v>0</v>
      </c>
      <c r="I8589" t="s">
        <v>17</v>
      </c>
      <c r="J8589" t="s">
        <v>4290</v>
      </c>
      <c r="K8589" s="3">
        <v>41711</v>
      </c>
      <c r="L8589">
        <v>1</v>
      </c>
      <c r="M8589" t="s">
        <v>53</v>
      </c>
    </row>
    <row r="8590" spans="1:13" x14ac:dyDescent="0.3">
      <c r="A8590" t="s">
        <v>12196</v>
      </c>
      <c r="B8590" t="s">
        <v>17500</v>
      </c>
      <c r="C8590" t="s">
        <v>309</v>
      </c>
      <c r="D8590">
        <v>0</v>
      </c>
      <c r="E8590" t="s">
        <v>12259</v>
      </c>
      <c r="F8590" t="s">
        <v>663</v>
      </c>
      <c r="G8590" t="s">
        <v>16</v>
      </c>
      <c r="H8590">
        <v>0</v>
      </c>
      <c r="I8590" t="s">
        <v>17</v>
      </c>
      <c r="J8590" t="s">
        <v>310</v>
      </c>
      <c r="K8590" s="3">
        <v>43294</v>
      </c>
      <c r="L8590" t="s">
        <v>2238</v>
      </c>
      <c r="M8590" t="s">
        <v>143</v>
      </c>
    </row>
    <row r="8591" spans="1:13" x14ac:dyDescent="0.3">
      <c r="A8591">
        <v>2.2000000000000002</v>
      </c>
      <c r="B8591" t="s">
        <v>17501</v>
      </c>
      <c r="C8591" t="s">
        <v>4289</v>
      </c>
      <c r="D8591">
        <v>160</v>
      </c>
      <c r="E8591" t="s">
        <v>12265</v>
      </c>
      <c r="F8591" t="s">
        <v>38</v>
      </c>
      <c r="G8591" t="s">
        <v>16</v>
      </c>
      <c r="H8591">
        <v>0</v>
      </c>
      <c r="I8591" t="s">
        <v>70</v>
      </c>
      <c r="J8591" t="s">
        <v>4290</v>
      </c>
      <c r="K8591" s="3">
        <v>43244</v>
      </c>
      <c r="L8591" t="s">
        <v>243</v>
      </c>
      <c r="M8591" t="s">
        <v>36</v>
      </c>
    </row>
    <row r="8592" spans="1:13" x14ac:dyDescent="0.3">
      <c r="A8592">
        <v>4.3</v>
      </c>
      <c r="B8592" t="s">
        <v>17502</v>
      </c>
      <c r="C8592" t="s">
        <v>3837</v>
      </c>
      <c r="D8592">
        <v>505</v>
      </c>
      <c r="E8592" t="s">
        <v>17503</v>
      </c>
      <c r="F8592" t="s">
        <v>15</v>
      </c>
      <c r="G8592" t="s">
        <v>383</v>
      </c>
      <c r="H8592" s="2">
        <v>1.99</v>
      </c>
      <c r="I8592" t="s">
        <v>17</v>
      </c>
      <c r="J8592" t="s">
        <v>3838</v>
      </c>
      <c r="K8592" s="3">
        <v>41315</v>
      </c>
      <c r="L8592" t="s">
        <v>9684</v>
      </c>
      <c r="M8592" t="s">
        <v>284</v>
      </c>
    </row>
    <row r="8593" spans="1:13" x14ac:dyDescent="0.3">
      <c r="A8593">
        <v>5</v>
      </c>
      <c r="B8593" t="s">
        <v>17504</v>
      </c>
      <c r="C8593" t="s">
        <v>2965</v>
      </c>
      <c r="D8593">
        <v>20</v>
      </c>
      <c r="E8593" t="s">
        <v>12205</v>
      </c>
      <c r="F8593" t="s">
        <v>838</v>
      </c>
      <c r="G8593" t="s">
        <v>16</v>
      </c>
      <c r="H8593">
        <v>0</v>
      </c>
      <c r="I8593" t="s">
        <v>30</v>
      </c>
      <c r="J8593" t="s">
        <v>2966</v>
      </c>
      <c r="K8593" s="3">
        <v>43304</v>
      </c>
      <c r="L8593">
        <v>1</v>
      </c>
      <c r="M8593" t="s">
        <v>53</v>
      </c>
    </row>
    <row r="8594" spans="1:13" x14ac:dyDescent="0.3">
      <c r="A8594">
        <v>2.5</v>
      </c>
      <c r="B8594" t="s">
        <v>9686</v>
      </c>
      <c r="C8594" t="s">
        <v>4289</v>
      </c>
      <c r="D8594">
        <v>2055</v>
      </c>
      <c r="E8594" t="s">
        <v>12199</v>
      </c>
      <c r="F8594" t="s">
        <v>34</v>
      </c>
      <c r="G8594" t="s">
        <v>16</v>
      </c>
      <c r="H8594">
        <v>0</v>
      </c>
      <c r="I8594" t="s">
        <v>17</v>
      </c>
      <c r="J8594" t="s">
        <v>4290</v>
      </c>
      <c r="K8594" s="3">
        <v>43285</v>
      </c>
      <c r="L8594" t="s">
        <v>7676</v>
      </c>
      <c r="M8594" t="s">
        <v>36</v>
      </c>
    </row>
    <row r="8595" spans="1:13" x14ac:dyDescent="0.3">
      <c r="A8595" t="s">
        <v>12196</v>
      </c>
      <c r="B8595" t="s">
        <v>17505</v>
      </c>
      <c r="C8595" t="s">
        <v>3958</v>
      </c>
      <c r="D8595">
        <v>4</v>
      </c>
      <c r="E8595" t="s">
        <v>12270</v>
      </c>
      <c r="F8595" t="s">
        <v>816</v>
      </c>
      <c r="G8595" t="s">
        <v>16</v>
      </c>
      <c r="H8595">
        <v>0</v>
      </c>
      <c r="I8595" t="s">
        <v>30</v>
      </c>
      <c r="J8595" t="s">
        <v>3959</v>
      </c>
      <c r="K8595" s="3">
        <v>43258</v>
      </c>
      <c r="L8595" t="s">
        <v>7980</v>
      </c>
      <c r="M8595" t="s">
        <v>143</v>
      </c>
    </row>
    <row r="8596" spans="1:13" x14ac:dyDescent="0.3">
      <c r="A8596">
        <v>3</v>
      </c>
      <c r="B8596" t="s">
        <v>17506</v>
      </c>
      <c r="C8596" t="s">
        <v>4289</v>
      </c>
      <c r="D8596">
        <v>29</v>
      </c>
      <c r="E8596" t="s">
        <v>12194</v>
      </c>
      <c r="F8596" t="s">
        <v>60</v>
      </c>
      <c r="G8596" t="s">
        <v>16</v>
      </c>
      <c r="H8596">
        <v>0</v>
      </c>
      <c r="I8596" t="s">
        <v>70</v>
      </c>
      <c r="J8596" t="s">
        <v>4290</v>
      </c>
      <c r="K8596" s="3">
        <v>43243</v>
      </c>
      <c r="L8596" t="s">
        <v>1143</v>
      </c>
      <c r="M8596" t="s">
        <v>143</v>
      </c>
    </row>
    <row r="8597" spans="1:13" x14ac:dyDescent="0.3">
      <c r="A8597">
        <v>3.7</v>
      </c>
      <c r="B8597" t="s">
        <v>17507</v>
      </c>
      <c r="C8597" t="s">
        <v>4289</v>
      </c>
      <c r="D8597">
        <v>794</v>
      </c>
      <c r="E8597" t="s">
        <v>12222</v>
      </c>
      <c r="F8597" t="s">
        <v>34</v>
      </c>
      <c r="G8597" t="s">
        <v>16</v>
      </c>
      <c r="H8597">
        <v>0</v>
      </c>
      <c r="I8597" t="s">
        <v>17</v>
      </c>
      <c r="J8597" t="s">
        <v>4290</v>
      </c>
      <c r="K8597" s="3">
        <v>43307</v>
      </c>
      <c r="L8597" t="s">
        <v>1517</v>
      </c>
      <c r="M8597" t="s">
        <v>50</v>
      </c>
    </row>
    <row r="8598" spans="1:13" x14ac:dyDescent="0.3">
      <c r="A8598">
        <v>5</v>
      </c>
      <c r="B8598" t="s">
        <v>17508</v>
      </c>
      <c r="C8598" t="s">
        <v>2367</v>
      </c>
      <c r="D8598">
        <v>1</v>
      </c>
      <c r="E8598" t="s">
        <v>12563</v>
      </c>
      <c r="F8598" t="s">
        <v>838</v>
      </c>
      <c r="G8598" t="s">
        <v>16</v>
      </c>
      <c r="H8598">
        <v>0</v>
      </c>
      <c r="I8598" t="s">
        <v>17</v>
      </c>
      <c r="J8598" t="s">
        <v>901</v>
      </c>
      <c r="K8598" s="3">
        <v>43276</v>
      </c>
      <c r="L8598">
        <v>1.4</v>
      </c>
      <c r="M8598" t="s">
        <v>36</v>
      </c>
    </row>
    <row r="8599" spans="1:13" x14ac:dyDescent="0.3">
      <c r="A8599" t="s">
        <v>12196</v>
      </c>
      <c r="B8599" t="s">
        <v>17509</v>
      </c>
      <c r="C8599" t="s">
        <v>309</v>
      </c>
      <c r="D8599">
        <v>0</v>
      </c>
      <c r="E8599" t="s">
        <v>12192</v>
      </c>
      <c r="F8599" t="s">
        <v>838</v>
      </c>
      <c r="G8599" t="s">
        <v>16</v>
      </c>
      <c r="H8599">
        <v>0</v>
      </c>
      <c r="I8599" t="s">
        <v>17</v>
      </c>
      <c r="J8599" t="s">
        <v>310</v>
      </c>
      <c r="K8599" s="3">
        <v>43252</v>
      </c>
      <c r="L8599" t="s">
        <v>19</v>
      </c>
      <c r="M8599" t="s">
        <v>53</v>
      </c>
    </row>
    <row r="8600" spans="1:13" x14ac:dyDescent="0.3">
      <c r="A8600" t="s">
        <v>12196</v>
      </c>
      <c r="B8600" t="s">
        <v>17510</v>
      </c>
      <c r="C8600" t="s">
        <v>309</v>
      </c>
      <c r="D8600">
        <v>1</v>
      </c>
      <c r="E8600" t="s">
        <v>12205</v>
      </c>
      <c r="F8600" t="s">
        <v>663</v>
      </c>
      <c r="G8600" t="s">
        <v>16</v>
      </c>
      <c r="H8600">
        <v>0</v>
      </c>
      <c r="I8600" t="s">
        <v>17</v>
      </c>
      <c r="J8600" t="s">
        <v>310</v>
      </c>
      <c r="K8600" s="3">
        <v>42298</v>
      </c>
      <c r="L8600">
        <v>1</v>
      </c>
      <c r="M8600" t="s">
        <v>39</v>
      </c>
    </row>
    <row r="8601" spans="1:13" x14ac:dyDescent="0.3">
      <c r="A8601" t="s">
        <v>12196</v>
      </c>
      <c r="B8601" t="s">
        <v>17511</v>
      </c>
      <c r="C8601" t="s">
        <v>309</v>
      </c>
      <c r="D8601">
        <v>0</v>
      </c>
      <c r="E8601" t="s">
        <v>12188</v>
      </c>
      <c r="F8601" t="s">
        <v>816</v>
      </c>
      <c r="G8601" t="s">
        <v>16</v>
      </c>
      <c r="H8601">
        <v>0</v>
      </c>
      <c r="I8601" t="s">
        <v>17</v>
      </c>
      <c r="J8601" t="s">
        <v>310</v>
      </c>
      <c r="K8601" s="3">
        <v>43198</v>
      </c>
      <c r="L8601" t="s">
        <v>885</v>
      </c>
      <c r="M8601" t="s">
        <v>50</v>
      </c>
    </row>
    <row r="8602" spans="1:13" x14ac:dyDescent="0.3">
      <c r="A8602" t="s">
        <v>12196</v>
      </c>
      <c r="B8602" t="s">
        <v>17512</v>
      </c>
      <c r="C8602" t="s">
        <v>239</v>
      </c>
      <c r="D8602">
        <v>7</v>
      </c>
      <c r="E8602" t="s">
        <v>12353</v>
      </c>
      <c r="F8602" t="s">
        <v>838</v>
      </c>
      <c r="G8602" t="s">
        <v>383</v>
      </c>
      <c r="H8602" s="2">
        <v>2.99</v>
      </c>
      <c r="I8602" t="s">
        <v>30</v>
      </c>
      <c r="J8602" t="s">
        <v>241</v>
      </c>
      <c r="K8602" s="3">
        <v>43218</v>
      </c>
      <c r="L8602">
        <v>1</v>
      </c>
      <c r="M8602" t="s">
        <v>20</v>
      </c>
    </row>
    <row r="8603" spans="1:13" x14ac:dyDescent="0.3">
      <c r="A8603">
        <v>5</v>
      </c>
      <c r="B8603" t="s">
        <v>17513</v>
      </c>
      <c r="C8603" t="s">
        <v>1283</v>
      </c>
      <c r="D8603">
        <v>12</v>
      </c>
      <c r="E8603" t="s">
        <v>17514</v>
      </c>
      <c r="F8603" t="s">
        <v>665</v>
      </c>
      <c r="G8603" t="s">
        <v>16</v>
      </c>
      <c r="H8603">
        <v>0</v>
      </c>
      <c r="I8603" t="s">
        <v>17</v>
      </c>
      <c r="J8603" t="s">
        <v>1284</v>
      </c>
      <c r="K8603" s="3">
        <v>41522</v>
      </c>
      <c r="L8603">
        <v>1.1100000000000001</v>
      </c>
      <c r="M8603" t="s">
        <v>46</v>
      </c>
    </row>
    <row r="8604" spans="1:13" x14ac:dyDescent="0.3">
      <c r="A8604" t="s">
        <v>12196</v>
      </c>
      <c r="B8604" t="s">
        <v>17515</v>
      </c>
      <c r="C8604" t="s">
        <v>309</v>
      </c>
      <c r="D8604">
        <v>4</v>
      </c>
      <c r="E8604" t="s">
        <v>12223</v>
      </c>
      <c r="F8604" t="s">
        <v>665</v>
      </c>
      <c r="G8604" t="s">
        <v>16</v>
      </c>
      <c r="H8604">
        <v>0</v>
      </c>
      <c r="I8604" t="s">
        <v>17</v>
      </c>
      <c r="J8604" t="s">
        <v>310</v>
      </c>
      <c r="K8604" s="3">
        <v>43312</v>
      </c>
      <c r="L8604" t="s">
        <v>9697</v>
      </c>
      <c r="M8604" t="s">
        <v>20</v>
      </c>
    </row>
    <row r="8605" spans="1:13" x14ac:dyDescent="0.3">
      <c r="A8605" t="s">
        <v>12196</v>
      </c>
      <c r="B8605" t="s">
        <v>17516</v>
      </c>
      <c r="C8605" t="s">
        <v>1283</v>
      </c>
      <c r="D8605">
        <v>0</v>
      </c>
      <c r="E8605" t="s">
        <v>12331</v>
      </c>
      <c r="F8605" t="s">
        <v>665</v>
      </c>
      <c r="G8605" t="s">
        <v>16</v>
      </c>
      <c r="H8605">
        <v>0</v>
      </c>
      <c r="I8605" t="s">
        <v>17</v>
      </c>
      <c r="J8605" t="s">
        <v>1284</v>
      </c>
      <c r="K8605" s="3">
        <v>43220</v>
      </c>
      <c r="L8605" t="s">
        <v>2428</v>
      </c>
      <c r="M8605" t="s">
        <v>20</v>
      </c>
    </row>
    <row r="8606" spans="1:13" x14ac:dyDescent="0.3">
      <c r="A8606">
        <v>4.0999999999999996</v>
      </c>
      <c r="B8606" t="s">
        <v>9699</v>
      </c>
      <c r="C8606" t="s">
        <v>2367</v>
      </c>
      <c r="D8606">
        <v>89</v>
      </c>
      <c r="E8606" t="s">
        <v>12185</v>
      </c>
      <c r="F8606" t="s">
        <v>60</v>
      </c>
      <c r="G8606" t="s">
        <v>383</v>
      </c>
      <c r="H8606" s="2">
        <v>4.49</v>
      </c>
      <c r="I8606" t="s">
        <v>17</v>
      </c>
      <c r="J8606" t="s">
        <v>899</v>
      </c>
      <c r="K8606" s="3">
        <v>43072</v>
      </c>
      <c r="L8606" t="s">
        <v>2157</v>
      </c>
      <c r="M8606" t="s">
        <v>20</v>
      </c>
    </row>
    <row r="8607" spans="1:13" x14ac:dyDescent="0.3">
      <c r="A8607" t="s">
        <v>12196</v>
      </c>
      <c r="B8607" t="s">
        <v>17517</v>
      </c>
      <c r="C8607" t="s">
        <v>2367</v>
      </c>
      <c r="D8607">
        <v>0</v>
      </c>
      <c r="E8607" t="s">
        <v>12391</v>
      </c>
      <c r="F8607" t="s">
        <v>881</v>
      </c>
      <c r="G8607" t="s">
        <v>16</v>
      </c>
      <c r="H8607">
        <v>0</v>
      </c>
      <c r="I8607" t="s">
        <v>17</v>
      </c>
      <c r="J8607" t="s">
        <v>901</v>
      </c>
      <c r="K8607" s="3">
        <v>43260</v>
      </c>
      <c r="L8607" t="s">
        <v>885</v>
      </c>
      <c r="M8607" t="s">
        <v>50</v>
      </c>
    </row>
    <row r="8608" spans="1:13" x14ac:dyDescent="0.3">
      <c r="A8608" t="s">
        <v>12196</v>
      </c>
      <c r="B8608" t="s">
        <v>9701</v>
      </c>
      <c r="C8608" t="s">
        <v>2367</v>
      </c>
      <c r="D8608">
        <v>0</v>
      </c>
      <c r="E8608" t="s">
        <v>12175</v>
      </c>
      <c r="F8608" t="s">
        <v>838</v>
      </c>
      <c r="G8608" t="s">
        <v>16</v>
      </c>
      <c r="H8608">
        <v>0</v>
      </c>
      <c r="I8608" t="s">
        <v>17</v>
      </c>
      <c r="J8608" t="s">
        <v>901</v>
      </c>
      <c r="K8608" s="3">
        <v>43185</v>
      </c>
      <c r="L8608" t="s">
        <v>19</v>
      </c>
      <c r="M8608" t="s">
        <v>53</v>
      </c>
    </row>
    <row r="8609" spans="1:13" x14ac:dyDescent="0.3">
      <c r="A8609" t="s">
        <v>12196</v>
      </c>
      <c r="B8609" t="s">
        <v>17518</v>
      </c>
      <c r="C8609" t="s">
        <v>4289</v>
      </c>
      <c r="D8609">
        <v>0</v>
      </c>
      <c r="E8609" t="s">
        <v>12563</v>
      </c>
      <c r="F8609" t="s">
        <v>838</v>
      </c>
      <c r="G8609" t="s">
        <v>16</v>
      </c>
      <c r="H8609">
        <v>0</v>
      </c>
      <c r="I8609" t="s">
        <v>30</v>
      </c>
      <c r="J8609" t="s">
        <v>4290</v>
      </c>
      <c r="K8609" s="3">
        <v>42566</v>
      </c>
      <c r="L8609">
        <v>1.1000000000000001</v>
      </c>
      <c r="M8609" t="s">
        <v>39</v>
      </c>
    </row>
    <row r="8610" spans="1:13" x14ac:dyDescent="0.3">
      <c r="A8610">
        <v>4.0999999999999996</v>
      </c>
      <c r="B8610" t="s">
        <v>9703</v>
      </c>
      <c r="C8610" t="s">
        <v>4289</v>
      </c>
      <c r="D8610">
        <v>905</v>
      </c>
      <c r="E8610" t="s">
        <v>12350</v>
      </c>
      <c r="F8610" t="s">
        <v>38</v>
      </c>
      <c r="G8610" t="s">
        <v>16</v>
      </c>
      <c r="H8610">
        <v>0</v>
      </c>
      <c r="I8610" t="s">
        <v>17</v>
      </c>
      <c r="J8610" t="s">
        <v>4290</v>
      </c>
      <c r="K8610" s="3">
        <v>43311</v>
      </c>
      <c r="L8610" t="s">
        <v>9704</v>
      </c>
      <c r="M8610" t="s">
        <v>53</v>
      </c>
    </row>
    <row r="8611" spans="1:13" x14ac:dyDescent="0.3">
      <c r="A8611">
        <v>2.6</v>
      </c>
      <c r="B8611" t="s">
        <v>9705</v>
      </c>
      <c r="C8611" t="s">
        <v>4289</v>
      </c>
      <c r="D8611">
        <v>820</v>
      </c>
      <c r="E8611" t="s">
        <v>31</v>
      </c>
      <c r="F8611" t="s">
        <v>34</v>
      </c>
      <c r="G8611" t="s">
        <v>16</v>
      </c>
      <c r="H8611">
        <v>0</v>
      </c>
      <c r="I8611" t="s">
        <v>17</v>
      </c>
      <c r="J8611" t="s">
        <v>4290</v>
      </c>
      <c r="K8611" s="3">
        <v>43144</v>
      </c>
      <c r="L8611" t="s">
        <v>31</v>
      </c>
      <c r="M8611" t="s">
        <v>31</v>
      </c>
    </row>
    <row r="8612" spans="1:13" x14ac:dyDescent="0.3">
      <c r="A8612">
        <v>4.5999999999999996</v>
      </c>
      <c r="B8612" t="s">
        <v>9706</v>
      </c>
      <c r="C8612" t="s">
        <v>2367</v>
      </c>
      <c r="D8612">
        <v>11872</v>
      </c>
      <c r="E8612" t="s">
        <v>13107</v>
      </c>
      <c r="F8612" t="s">
        <v>34</v>
      </c>
      <c r="G8612" t="s">
        <v>16</v>
      </c>
      <c r="H8612">
        <v>0</v>
      </c>
      <c r="I8612" t="s">
        <v>30</v>
      </c>
      <c r="J8612" t="s">
        <v>2190</v>
      </c>
      <c r="K8612" s="3">
        <v>43298</v>
      </c>
      <c r="L8612" t="s">
        <v>929</v>
      </c>
      <c r="M8612" t="s">
        <v>334</v>
      </c>
    </row>
    <row r="8613" spans="1:13" x14ac:dyDescent="0.3">
      <c r="A8613">
        <v>4.5</v>
      </c>
      <c r="B8613" t="s">
        <v>9707</v>
      </c>
      <c r="C8613" t="s">
        <v>2367</v>
      </c>
      <c r="D8613">
        <v>69013</v>
      </c>
      <c r="E8613" t="s">
        <v>31</v>
      </c>
      <c r="F8613" t="s">
        <v>42</v>
      </c>
      <c r="G8613" t="s">
        <v>16</v>
      </c>
      <c r="H8613">
        <v>0</v>
      </c>
      <c r="I8613" t="s">
        <v>30</v>
      </c>
      <c r="J8613" t="s">
        <v>2190</v>
      </c>
      <c r="K8613" s="3">
        <v>42980</v>
      </c>
      <c r="L8613" t="s">
        <v>31</v>
      </c>
      <c r="M8613" t="s">
        <v>31</v>
      </c>
    </row>
    <row r="8614" spans="1:13" x14ac:dyDescent="0.3">
      <c r="A8614" t="s">
        <v>12196</v>
      </c>
      <c r="B8614" t="s">
        <v>17519</v>
      </c>
      <c r="C8614" t="s">
        <v>309</v>
      </c>
      <c r="D8614">
        <v>0</v>
      </c>
      <c r="E8614" t="s">
        <v>12713</v>
      </c>
      <c r="F8614" t="s">
        <v>865</v>
      </c>
      <c r="G8614" t="s">
        <v>16</v>
      </c>
      <c r="H8614">
        <v>0</v>
      </c>
      <c r="I8614" t="s">
        <v>17</v>
      </c>
      <c r="J8614" t="s">
        <v>310</v>
      </c>
      <c r="K8614" s="3">
        <v>43199</v>
      </c>
      <c r="L8614" t="s">
        <v>19</v>
      </c>
      <c r="M8614" t="s">
        <v>53</v>
      </c>
    </row>
    <row r="8615" spans="1:13" x14ac:dyDescent="0.3">
      <c r="A8615">
        <v>4.5</v>
      </c>
      <c r="B8615" t="s">
        <v>17520</v>
      </c>
      <c r="C8615" t="s">
        <v>2367</v>
      </c>
      <c r="D8615">
        <v>364013</v>
      </c>
      <c r="E8615" t="s">
        <v>12250</v>
      </c>
      <c r="F8615" t="s">
        <v>42</v>
      </c>
      <c r="G8615" t="s">
        <v>16</v>
      </c>
      <c r="H8615">
        <v>0</v>
      </c>
      <c r="I8615" t="s">
        <v>70</v>
      </c>
      <c r="J8615" t="s">
        <v>2190</v>
      </c>
      <c r="K8615" s="3">
        <v>43318</v>
      </c>
      <c r="L8615" t="s">
        <v>9710</v>
      </c>
      <c r="M8615" t="s">
        <v>50</v>
      </c>
    </row>
    <row r="8616" spans="1:13" x14ac:dyDescent="0.3">
      <c r="A8616" t="s">
        <v>12196</v>
      </c>
      <c r="B8616" t="s">
        <v>9711</v>
      </c>
      <c r="C8616" t="s">
        <v>4289</v>
      </c>
      <c r="D8616">
        <v>0</v>
      </c>
      <c r="E8616" t="s">
        <v>12357</v>
      </c>
      <c r="F8616" t="s">
        <v>5058</v>
      </c>
      <c r="G8616" t="s">
        <v>16</v>
      </c>
      <c r="H8616">
        <v>0</v>
      </c>
      <c r="I8616" t="s">
        <v>17</v>
      </c>
      <c r="J8616" t="s">
        <v>4290</v>
      </c>
      <c r="K8616" s="3">
        <v>43288</v>
      </c>
      <c r="L8616">
        <v>1.1000000000000001</v>
      </c>
      <c r="M8616" t="s">
        <v>36</v>
      </c>
    </row>
    <row r="8617" spans="1:13" x14ac:dyDescent="0.3">
      <c r="A8617">
        <v>3.3</v>
      </c>
      <c r="B8617" t="s">
        <v>17521</v>
      </c>
      <c r="C8617" t="s">
        <v>2367</v>
      </c>
      <c r="D8617">
        <v>707</v>
      </c>
      <c r="E8617" t="s">
        <v>12222</v>
      </c>
      <c r="F8617" t="s">
        <v>34</v>
      </c>
      <c r="G8617" t="s">
        <v>16</v>
      </c>
      <c r="H8617">
        <v>0</v>
      </c>
      <c r="I8617" t="s">
        <v>17</v>
      </c>
      <c r="J8617" t="s">
        <v>1077</v>
      </c>
      <c r="K8617" s="3">
        <v>41963</v>
      </c>
      <c r="L8617" t="s">
        <v>1143</v>
      </c>
      <c r="M8617" t="s">
        <v>39</v>
      </c>
    </row>
    <row r="8618" spans="1:13" x14ac:dyDescent="0.3">
      <c r="A8618" t="s">
        <v>12196</v>
      </c>
      <c r="B8618" t="s">
        <v>17522</v>
      </c>
      <c r="C8618" t="s">
        <v>3958</v>
      </c>
      <c r="D8618">
        <v>130</v>
      </c>
      <c r="E8618" t="s">
        <v>12259</v>
      </c>
      <c r="F8618" t="s">
        <v>482</v>
      </c>
      <c r="G8618" t="s">
        <v>383</v>
      </c>
      <c r="H8618" s="2">
        <v>8.49</v>
      </c>
      <c r="I8618" t="s">
        <v>17</v>
      </c>
      <c r="J8618" t="s">
        <v>3959</v>
      </c>
      <c r="K8618" s="3">
        <v>42858</v>
      </c>
      <c r="L8618">
        <v>12</v>
      </c>
      <c r="M8618" t="s">
        <v>229</v>
      </c>
    </row>
    <row r="8619" spans="1:13" x14ac:dyDescent="0.3">
      <c r="A8619">
        <v>4.4000000000000004</v>
      </c>
      <c r="B8619" t="s">
        <v>17523</v>
      </c>
      <c r="C8619" t="s">
        <v>2012</v>
      </c>
      <c r="D8619">
        <v>13079</v>
      </c>
      <c r="E8619" t="s">
        <v>12299</v>
      </c>
      <c r="F8619" t="s">
        <v>22</v>
      </c>
      <c r="G8619" t="s">
        <v>16</v>
      </c>
      <c r="H8619">
        <v>0</v>
      </c>
      <c r="I8619" t="s">
        <v>70</v>
      </c>
      <c r="J8619" t="s">
        <v>2139</v>
      </c>
      <c r="K8619" s="3">
        <v>43210</v>
      </c>
      <c r="L8619" t="s">
        <v>1981</v>
      </c>
      <c r="M8619" t="s">
        <v>53</v>
      </c>
    </row>
    <row r="8620" spans="1:13" x14ac:dyDescent="0.3">
      <c r="A8620">
        <v>4.7</v>
      </c>
      <c r="B8620" t="s">
        <v>9715</v>
      </c>
      <c r="C8620" t="s">
        <v>3837</v>
      </c>
      <c r="D8620">
        <v>4856</v>
      </c>
      <c r="E8620" t="s">
        <v>12270</v>
      </c>
      <c r="F8620" t="s">
        <v>38</v>
      </c>
      <c r="G8620" t="s">
        <v>383</v>
      </c>
      <c r="H8620" s="2">
        <v>2.4900000000000002</v>
      </c>
      <c r="I8620" t="s">
        <v>17</v>
      </c>
      <c r="J8620" t="s">
        <v>3838</v>
      </c>
      <c r="K8620" s="3">
        <v>43131</v>
      </c>
      <c r="L8620" t="s">
        <v>1941</v>
      </c>
      <c r="M8620" t="s">
        <v>53</v>
      </c>
    </row>
    <row r="8621" spans="1:13" x14ac:dyDescent="0.3">
      <c r="A8621">
        <v>4.7</v>
      </c>
      <c r="B8621" t="s">
        <v>17524</v>
      </c>
      <c r="C8621" t="s">
        <v>2367</v>
      </c>
      <c r="D8621">
        <v>2910</v>
      </c>
      <c r="E8621" t="s">
        <v>12673</v>
      </c>
      <c r="F8621" t="s">
        <v>38</v>
      </c>
      <c r="G8621" t="s">
        <v>16</v>
      </c>
      <c r="H8621">
        <v>0</v>
      </c>
      <c r="I8621" t="s">
        <v>17</v>
      </c>
      <c r="J8621" t="s">
        <v>1077</v>
      </c>
      <c r="K8621" s="3">
        <v>42673</v>
      </c>
      <c r="L8621" t="s">
        <v>24</v>
      </c>
      <c r="M8621" t="s">
        <v>50</v>
      </c>
    </row>
    <row r="8622" spans="1:13" x14ac:dyDescent="0.3">
      <c r="A8622">
        <v>4</v>
      </c>
      <c r="B8622" t="s">
        <v>9717</v>
      </c>
      <c r="C8622" t="s">
        <v>2367</v>
      </c>
      <c r="D8622">
        <v>3745</v>
      </c>
      <c r="E8622" t="s">
        <v>12203</v>
      </c>
      <c r="F8622" t="s">
        <v>42</v>
      </c>
      <c r="G8622" t="s">
        <v>16</v>
      </c>
      <c r="H8622">
        <v>0</v>
      </c>
      <c r="I8622" t="s">
        <v>17</v>
      </c>
      <c r="J8622" t="s">
        <v>899</v>
      </c>
      <c r="K8622" s="3">
        <v>43072</v>
      </c>
      <c r="L8622" t="s">
        <v>2157</v>
      </c>
      <c r="M8622" t="s">
        <v>20</v>
      </c>
    </row>
    <row r="8623" spans="1:13" x14ac:dyDescent="0.3">
      <c r="A8623">
        <v>4.5</v>
      </c>
      <c r="B8623" t="s">
        <v>9718</v>
      </c>
      <c r="C8623" t="s">
        <v>2012</v>
      </c>
      <c r="D8623">
        <v>2032</v>
      </c>
      <c r="E8623" t="s">
        <v>12877</v>
      </c>
      <c r="F8623" t="s">
        <v>38</v>
      </c>
      <c r="G8623" t="s">
        <v>16</v>
      </c>
      <c r="H8623">
        <v>0</v>
      </c>
      <c r="I8623" t="s">
        <v>30</v>
      </c>
      <c r="J8623" t="s">
        <v>2022</v>
      </c>
      <c r="K8623" s="3">
        <v>43256</v>
      </c>
      <c r="L8623" t="s">
        <v>9719</v>
      </c>
      <c r="M8623" t="s">
        <v>50</v>
      </c>
    </row>
    <row r="8624" spans="1:13" x14ac:dyDescent="0.3">
      <c r="A8624">
        <v>4.3</v>
      </c>
      <c r="B8624" t="s">
        <v>17525</v>
      </c>
      <c r="C8624" t="s">
        <v>3958</v>
      </c>
      <c r="D8624">
        <v>596</v>
      </c>
      <c r="E8624" t="s">
        <v>12306</v>
      </c>
      <c r="F8624" t="s">
        <v>38</v>
      </c>
      <c r="G8624" t="s">
        <v>16</v>
      </c>
      <c r="H8624">
        <v>0</v>
      </c>
      <c r="I8624" t="s">
        <v>17</v>
      </c>
      <c r="J8624" t="s">
        <v>3959</v>
      </c>
      <c r="K8624" s="3">
        <v>43285</v>
      </c>
      <c r="L8624">
        <v>1.3</v>
      </c>
      <c r="M8624" t="s">
        <v>50</v>
      </c>
    </row>
    <row r="8625" spans="1:13" x14ac:dyDescent="0.3">
      <c r="A8625">
        <v>4.5999999999999996</v>
      </c>
      <c r="B8625" t="s">
        <v>17526</v>
      </c>
      <c r="C8625" t="s">
        <v>2367</v>
      </c>
      <c r="D8625">
        <v>166</v>
      </c>
      <c r="E8625" t="s">
        <v>12301</v>
      </c>
      <c r="F8625" t="s">
        <v>15</v>
      </c>
      <c r="G8625" t="s">
        <v>16</v>
      </c>
      <c r="H8625">
        <v>0</v>
      </c>
      <c r="I8625" t="s">
        <v>17</v>
      </c>
      <c r="J8625" t="s">
        <v>1077</v>
      </c>
      <c r="K8625" s="3">
        <v>42879</v>
      </c>
      <c r="L8625" t="s">
        <v>87</v>
      </c>
      <c r="M8625" t="s">
        <v>3359</v>
      </c>
    </row>
    <row r="8626" spans="1:13" x14ac:dyDescent="0.3">
      <c r="A8626">
        <v>4.7</v>
      </c>
      <c r="B8626" t="s">
        <v>9722</v>
      </c>
      <c r="C8626" t="s">
        <v>2367</v>
      </c>
      <c r="D8626">
        <v>456474</v>
      </c>
      <c r="E8626" t="s">
        <v>13138</v>
      </c>
      <c r="F8626" t="s">
        <v>26</v>
      </c>
      <c r="G8626" t="s">
        <v>16</v>
      </c>
      <c r="H8626">
        <v>0</v>
      </c>
      <c r="I8626" t="s">
        <v>30</v>
      </c>
      <c r="J8626" t="s">
        <v>2190</v>
      </c>
      <c r="K8626" s="3">
        <v>43305</v>
      </c>
      <c r="L8626" t="s">
        <v>929</v>
      </c>
      <c r="M8626" t="s">
        <v>36</v>
      </c>
    </row>
    <row r="8627" spans="1:13" x14ac:dyDescent="0.3">
      <c r="A8627">
        <v>4.4000000000000004</v>
      </c>
      <c r="B8627" t="s">
        <v>17527</v>
      </c>
      <c r="C8627" t="s">
        <v>2012</v>
      </c>
      <c r="D8627">
        <v>267395</v>
      </c>
      <c r="E8627" t="s">
        <v>13130</v>
      </c>
      <c r="F8627" t="s">
        <v>26</v>
      </c>
      <c r="G8627" t="s">
        <v>16</v>
      </c>
      <c r="H8627">
        <v>0</v>
      </c>
      <c r="I8627" t="s">
        <v>70</v>
      </c>
      <c r="J8627" t="s">
        <v>2029</v>
      </c>
      <c r="K8627" s="3">
        <v>43300</v>
      </c>
      <c r="L8627" t="s">
        <v>2313</v>
      </c>
      <c r="M8627" t="s">
        <v>36</v>
      </c>
    </row>
    <row r="8628" spans="1:13" x14ac:dyDescent="0.3">
      <c r="A8628">
        <v>4</v>
      </c>
      <c r="B8628" t="s">
        <v>9724</v>
      </c>
      <c r="C8628" t="s">
        <v>2367</v>
      </c>
      <c r="D8628">
        <v>45359</v>
      </c>
      <c r="E8628" t="s">
        <v>12265</v>
      </c>
      <c r="F8628" t="s">
        <v>42</v>
      </c>
      <c r="G8628" t="s">
        <v>16</v>
      </c>
      <c r="H8628">
        <v>0</v>
      </c>
      <c r="I8628" t="s">
        <v>70</v>
      </c>
      <c r="J8628" t="s">
        <v>2190</v>
      </c>
      <c r="K8628" s="3">
        <v>43307</v>
      </c>
      <c r="L8628" t="s">
        <v>91</v>
      </c>
      <c r="M8628" t="s">
        <v>36</v>
      </c>
    </row>
    <row r="8629" spans="1:13" x14ac:dyDescent="0.3">
      <c r="A8629">
        <v>4.2</v>
      </c>
      <c r="B8629" t="s">
        <v>9725</v>
      </c>
      <c r="C8629" t="s">
        <v>3958</v>
      </c>
      <c r="D8629">
        <v>25427</v>
      </c>
      <c r="E8629" t="s">
        <v>12214</v>
      </c>
      <c r="F8629" t="s">
        <v>42</v>
      </c>
      <c r="G8629" t="s">
        <v>16</v>
      </c>
      <c r="H8629">
        <v>0</v>
      </c>
      <c r="I8629" t="s">
        <v>17</v>
      </c>
      <c r="J8629" t="s">
        <v>3959</v>
      </c>
      <c r="K8629" s="3">
        <v>43105</v>
      </c>
      <c r="L8629">
        <v>18</v>
      </c>
      <c r="M8629" t="s">
        <v>53</v>
      </c>
    </row>
    <row r="8630" spans="1:13" x14ac:dyDescent="0.3">
      <c r="A8630">
        <v>4.3</v>
      </c>
      <c r="B8630" t="s">
        <v>3997</v>
      </c>
      <c r="C8630" t="s">
        <v>3958</v>
      </c>
      <c r="D8630">
        <v>815974</v>
      </c>
      <c r="E8630" t="s">
        <v>31</v>
      </c>
      <c r="F8630" t="s">
        <v>240</v>
      </c>
      <c r="G8630" t="s">
        <v>16</v>
      </c>
      <c r="H8630">
        <v>0</v>
      </c>
      <c r="I8630" t="s">
        <v>17</v>
      </c>
      <c r="J8630" t="s">
        <v>3959</v>
      </c>
      <c r="K8630" s="3">
        <v>43318</v>
      </c>
      <c r="L8630" t="s">
        <v>31</v>
      </c>
      <c r="M8630" t="s">
        <v>31</v>
      </c>
    </row>
    <row r="8631" spans="1:13" x14ac:dyDescent="0.3">
      <c r="A8631">
        <v>4.0999999999999996</v>
      </c>
      <c r="B8631" t="s">
        <v>9726</v>
      </c>
      <c r="C8631" t="s">
        <v>3958</v>
      </c>
      <c r="D8631">
        <v>14432</v>
      </c>
      <c r="E8631" t="s">
        <v>12256</v>
      </c>
      <c r="F8631" t="s">
        <v>42</v>
      </c>
      <c r="G8631" t="s">
        <v>16</v>
      </c>
      <c r="H8631">
        <v>0</v>
      </c>
      <c r="I8631" t="s">
        <v>17</v>
      </c>
      <c r="J8631" t="s">
        <v>3959</v>
      </c>
      <c r="K8631" s="3">
        <v>43312</v>
      </c>
      <c r="L8631" t="s">
        <v>9727</v>
      </c>
      <c r="M8631" t="s">
        <v>36</v>
      </c>
    </row>
    <row r="8632" spans="1:13" x14ac:dyDescent="0.3">
      <c r="A8632">
        <v>4.5</v>
      </c>
      <c r="B8632" t="s">
        <v>13855</v>
      </c>
      <c r="C8632" t="s">
        <v>3958</v>
      </c>
      <c r="D8632">
        <v>298854</v>
      </c>
      <c r="E8632" t="s">
        <v>31</v>
      </c>
      <c r="F8632" t="s">
        <v>55</v>
      </c>
      <c r="G8632" t="s">
        <v>16</v>
      </c>
      <c r="H8632">
        <v>0</v>
      </c>
      <c r="I8632" t="s">
        <v>17</v>
      </c>
      <c r="J8632" t="s">
        <v>3959</v>
      </c>
      <c r="K8632" s="3">
        <v>43317</v>
      </c>
      <c r="L8632" t="s">
        <v>31</v>
      </c>
      <c r="M8632" t="s">
        <v>31</v>
      </c>
    </row>
    <row r="8633" spans="1:13" x14ac:dyDescent="0.3">
      <c r="A8633">
        <v>4.3</v>
      </c>
      <c r="B8633" t="s">
        <v>17528</v>
      </c>
      <c r="C8633" t="s">
        <v>309</v>
      </c>
      <c r="D8633">
        <v>54520</v>
      </c>
      <c r="E8633" t="s">
        <v>31</v>
      </c>
      <c r="F8633" t="s">
        <v>55</v>
      </c>
      <c r="G8633" t="s">
        <v>16</v>
      </c>
      <c r="H8633">
        <v>0</v>
      </c>
      <c r="I8633" t="s">
        <v>17</v>
      </c>
      <c r="J8633" t="s">
        <v>310</v>
      </c>
      <c r="K8633" s="3">
        <v>43311</v>
      </c>
      <c r="L8633" t="s">
        <v>9729</v>
      </c>
      <c r="M8633" t="s">
        <v>31</v>
      </c>
    </row>
    <row r="8634" spans="1:13" x14ac:dyDescent="0.3">
      <c r="A8634">
        <v>4.3</v>
      </c>
      <c r="B8634" t="s">
        <v>13865</v>
      </c>
      <c r="C8634" t="s">
        <v>3958</v>
      </c>
      <c r="D8634">
        <v>226295</v>
      </c>
      <c r="E8634" t="s">
        <v>12205</v>
      </c>
      <c r="F8634" t="s">
        <v>55</v>
      </c>
      <c r="G8634" t="s">
        <v>16</v>
      </c>
      <c r="H8634">
        <v>0</v>
      </c>
      <c r="I8634" t="s">
        <v>17</v>
      </c>
      <c r="J8634" t="s">
        <v>3959</v>
      </c>
      <c r="K8634" s="3">
        <v>43257</v>
      </c>
      <c r="L8634" t="s">
        <v>4071</v>
      </c>
      <c r="M8634" t="s">
        <v>93</v>
      </c>
    </row>
    <row r="8635" spans="1:13" x14ac:dyDescent="0.3">
      <c r="A8635">
        <v>4.7</v>
      </c>
      <c r="B8635" t="s">
        <v>9730</v>
      </c>
      <c r="C8635" t="s">
        <v>3958</v>
      </c>
      <c r="D8635">
        <v>253155</v>
      </c>
      <c r="E8635" t="s">
        <v>12349</v>
      </c>
      <c r="F8635" t="s">
        <v>26</v>
      </c>
      <c r="G8635" t="s">
        <v>16</v>
      </c>
      <c r="H8635">
        <v>0</v>
      </c>
      <c r="I8635" t="s">
        <v>17</v>
      </c>
      <c r="J8635" t="s">
        <v>3959</v>
      </c>
      <c r="K8635" s="3">
        <v>43178</v>
      </c>
      <c r="L8635" t="s">
        <v>9731</v>
      </c>
      <c r="M8635" t="s">
        <v>53</v>
      </c>
    </row>
    <row r="8636" spans="1:13" x14ac:dyDescent="0.3">
      <c r="A8636">
        <v>4.0999999999999996</v>
      </c>
      <c r="B8636" t="s">
        <v>17529</v>
      </c>
      <c r="C8636" t="s">
        <v>3677</v>
      </c>
      <c r="D8636">
        <v>7063</v>
      </c>
      <c r="E8636" t="s">
        <v>31</v>
      </c>
      <c r="F8636" t="s">
        <v>42</v>
      </c>
      <c r="G8636" t="s">
        <v>16</v>
      </c>
      <c r="H8636">
        <v>0</v>
      </c>
      <c r="I8636" t="s">
        <v>17</v>
      </c>
      <c r="J8636" t="s">
        <v>3678</v>
      </c>
      <c r="K8636" s="3">
        <v>43125</v>
      </c>
      <c r="L8636" t="s">
        <v>1209</v>
      </c>
      <c r="M8636" t="s">
        <v>143</v>
      </c>
    </row>
    <row r="8637" spans="1:13" x14ac:dyDescent="0.3">
      <c r="A8637">
        <v>4.3</v>
      </c>
      <c r="B8637" t="s">
        <v>13860</v>
      </c>
      <c r="C8637" t="s">
        <v>3958</v>
      </c>
      <c r="D8637">
        <v>549900</v>
      </c>
      <c r="E8637" t="s">
        <v>12961</v>
      </c>
      <c r="F8637" t="s">
        <v>55</v>
      </c>
      <c r="G8637" t="s">
        <v>16</v>
      </c>
      <c r="H8637">
        <v>0</v>
      </c>
      <c r="I8637" t="s">
        <v>17</v>
      </c>
      <c r="J8637" t="s">
        <v>3959</v>
      </c>
      <c r="K8637" s="3">
        <v>43299</v>
      </c>
      <c r="L8637" t="s">
        <v>4055</v>
      </c>
      <c r="M8637" t="s">
        <v>50</v>
      </c>
    </row>
    <row r="8638" spans="1:13" x14ac:dyDescent="0.3">
      <c r="A8638">
        <v>4.4000000000000004</v>
      </c>
      <c r="B8638" t="s">
        <v>3983</v>
      </c>
      <c r="C8638" t="s">
        <v>3958</v>
      </c>
      <c r="D8638">
        <v>691474</v>
      </c>
      <c r="E8638" t="s">
        <v>31</v>
      </c>
      <c r="F8638" t="s">
        <v>240</v>
      </c>
      <c r="G8638" t="s">
        <v>16</v>
      </c>
      <c r="H8638">
        <v>0</v>
      </c>
      <c r="I8638" t="s">
        <v>17</v>
      </c>
      <c r="J8638" t="s">
        <v>3959</v>
      </c>
      <c r="K8638" s="3">
        <v>43318</v>
      </c>
      <c r="L8638" t="s">
        <v>31</v>
      </c>
      <c r="M8638" t="s">
        <v>31</v>
      </c>
    </row>
    <row r="8639" spans="1:13" x14ac:dyDescent="0.3">
      <c r="A8639">
        <v>3.1</v>
      </c>
      <c r="B8639" t="s">
        <v>17530</v>
      </c>
      <c r="C8639" t="s">
        <v>2367</v>
      </c>
      <c r="D8639">
        <v>1073</v>
      </c>
      <c r="E8639" t="s">
        <v>12331</v>
      </c>
      <c r="F8639" t="s">
        <v>34</v>
      </c>
      <c r="G8639" t="s">
        <v>16</v>
      </c>
      <c r="H8639">
        <v>0</v>
      </c>
      <c r="I8639" t="s">
        <v>17</v>
      </c>
      <c r="J8639" t="s">
        <v>2031</v>
      </c>
      <c r="K8639" s="3">
        <v>42529</v>
      </c>
      <c r="L8639" t="s">
        <v>49</v>
      </c>
      <c r="M8639" t="s">
        <v>53</v>
      </c>
    </row>
    <row r="8640" spans="1:13" x14ac:dyDescent="0.3">
      <c r="A8640">
        <v>4</v>
      </c>
      <c r="B8640" t="s">
        <v>17531</v>
      </c>
      <c r="C8640" t="s">
        <v>2012</v>
      </c>
      <c r="D8640">
        <v>154108</v>
      </c>
      <c r="E8640" t="s">
        <v>12746</v>
      </c>
      <c r="F8640" t="s">
        <v>26</v>
      </c>
      <c r="G8640" t="s">
        <v>16</v>
      </c>
      <c r="H8640">
        <v>0</v>
      </c>
      <c r="I8640" t="s">
        <v>17</v>
      </c>
      <c r="J8640" t="s">
        <v>2072</v>
      </c>
      <c r="K8640" s="3">
        <v>42290</v>
      </c>
      <c r="L8640" t="s">
        <v>211</v>
      </c>
      <c r="M8640" t="s">
        <v>39</v>
      </c>
    </row>
    <row r="8641" spans="1:13" x14ac:dyDescent="0.3">
      <c r="A8641">
        <v>4.5</v>
      </c>
      <c r="B8641" t="s">
        <v>4015</v>
      </c>
      <c r="C8641" t="s">
        <v>3958</v>
      </c>
      <c r="D8641">
        <v>123412</v>
      </c>
      <c r="E8641" t="s">
        <v>31</v>
      </c>
      <c r="F8641" t="s">
        <v>29</v>
      </c>
      <c r="G8641" t="s">
        <v>16</v>
      </c>
      <c r="H8641">
        <v>0</v>
      </c>
      <c r="I8641" t="s">
        <v>17</v>
      </c>
      <c r="J8641" t="s">
        <v>3959</v>
      </c>
      <c r="K8641" s="3">
        <v>43203</v>
      </c>
      <c r="L8641" t="s">
        <v>31</v>
      </c>
      <c r="M8641" t="s">
        <v>31</v>
      </c>
    </row>
    <row r="8642" spans="1:13" x14ac:dyDescent="0.3">
      <c r="A8642">
        <v>4.5</v>
      </c>
      <c r="B8642" t="s">
        <v>13853</v>
      </c>
      <c r="C8642" t="s">
        <v>3958</v>
      </c>
      <c r="D8642">
        <v>155998</v>
      </c>
      <c r="E8642" t="s">
        <v>12190</v>
      </c>
      <c r="F8642" t="s">
        <v>55</v>
      </c>
      <c r="G8642" t="s">
        <v>16</v>
      </c>
      <c r="H8642">
        <v>0</v>
      </c>
      <c r="I8642" t="s">
        <v>17</v>
      </c>
      <c r="J8642" t="s">
        <v>3959</v>
      </c>
      <c r="K8642" s="3">
        <v>43317</v>
      </c>
      <c r="L8642" t="s">
        <v>4034</v>
      </c>
      <c r="M8642" t="s">
        <v>36</v>
      </c>
    </row>
    <row r="8643" spans="1:13" x14ac:dyDescent="0.3">
      <c r="A8643">
        <v>4.4000000000000004</v>
      </c>
      <c r="B8643" t="s">
        <v>17532</v>
      </c>
      <c r="C8643" t="s">
        <v>3958</v>
      </c>
      <c r="D8643">
        <v>72161</v>
      </c>
      <c r="E8643" t="s">
        <v>12322</v>
      </c>
      <c r="F8643" t="s">
        <v>42</v>
      </c>
      <c r="G8643" t="s">
        <v>16</v>
      </c>
      <c r="H8643">
        <v>0</v>
      </c>
      <c r="I8643" t="s">
        <v>17</v>
      </c>
      <c r="J8643" t="s">
        <v>3959</v>
      </c>
      <c r="K8643" s="3">
        <v>43180</v>
      </c>
      <c r="L8643" t="s">
        <v>9736</v>
      </c>
      <c r="M8643" t="s">
        <v>53</v>
      </c>
    </row>
    <row r="8644" spans="1:13" x14ac:dyDescent="0.3">
      <c r="A8644">
        <v>4.2</v>
      </c>
      <c r="B8644" t="s">
        <v>4079</v>
      </c>
      <c r="C8644" t="s">
        <v>3958</v>
      </c>
      <c r="D8644">
        <v>30291</v>
      </c>
      <c r="E8644" t="s">
        <v>31</v>
      </c>
      <c r="F8644" t="s">
        <v>42</v>
      </c>
      <c r="G8644" t="s">
        <v>16</v>
      </c>
      <c r="H8644">
        <v>0</v>
      </c>
      <c r="I8644" t="s">
        <v>17</v>
      </c>
      <c r="J8644" t="s">
        <v>3959</v>
      </c>
      <c r="K8644" s="3">
        <v>43249</v>
      </c>
      <c r="L8644" t="s">
        <v>31</v>
      </c>
      <c r="M8644" t="s">
        <v>31</v>
      </c>
    </row>
    <row r="8645" spans="1:13" x14ac:dyDescent="0.3">
      <c r="A8645">
        <v>4.5999999999999996</v>
      </c>
      <c r="B8645" t="s">
        <v>4031</v>
      </c>
      <c r="C8645" t="s">
        <v>3958</v>
      </c>
      <c r="D8645">
        <v>404610</v>
      </c>
      <c r="E8645" t="s">
        <v>31</v>
      </c>
      <c r="F8645" t="s">
        <v>55</v>
      </c>
      <c r="G8645" t="s">
        <v>16</v>
      </c>
      <c r="H8645">
        <v>0</v>
      </c>
      <c r="I8645" t="s">
        <v>17</v>
      </c>
      <c r="J8645" t="s">
        <v>3959</v>
      </c>
      <c r="K8645" s="3">
        <v>43196</v>
      </c>
      <c r="L8645" t="s">
        <v>31</v>
      </c>
      <c r="M8645" t="s">
        <v>31</v>
      </c>
    </row>
    <row r="8646" spans="1:13" x14ac:dyDescent="0.3">
      <c r="A8646">
        <v>4.4000000000000004</v>
      </c>
      <c r="B8646" t="s">
        <v>17533</v>
      </c>
      <c r="C8646" t="s">
        <v>239</v>
      </c>
      <c r="D8646">
        <v>43088</v>
      </c>
      <c r="E8646" t="s">
        <v>12556</v>
      </c>
      <c r="F8646" t="s">
        <v>42</v>
      </c>
      <c r="G8646" t="s">
        <v>16</v>
      </c>
      <c r="H8646">
        <v>0</v>
      </c>
      <c r="I8646" t="s">
        <v>30</v>
      </c>
      <c r="J8646" t="s">
        <v>241</v>
      </c>
      <c r="K8646" s="3">
        <v>42844</v>
      </c>
      <c r="L8646" t="s">
        <v>1964</v>
      </c>
      <c r="M8646" t="s">
        <v>53</v>
      </c>
    </row>
    <row r="8647" spans="1:13" x14ac:dyDescent="0.3">
      <c r="A8647">
        <v>4.5999999999999996</v>
      </c>
      <c r="B8647" t="s">
        <v>9738</v>
      </c>
      <c r="C8647" t="s">
        <v>3958</v>
      </c>
      <c r="D8647">
        <v>6320</v>
      </c>
      <c r="E8647" t="s">
        <v>12794</v>
      </c>
      <c r="F8647" t="s">
        <v>34</v>
      </c>
      <c r="G8647" t="s">
        <v>16</v>
      </c>
      <c r="H8647">
        <v>0</v>
      </c>
      <c r="I8647" t="s">
        <v>17</v>
      </c>
      <c r="J8647" t="s">
        <v>3959</v>
      </c>
      <c r="K8647" s="3">
        <v>42714</v>
      </c>
      <c r="L8647">
        <v>2</v>
      </c>
      <c r="M8647" t="s">
        <v>36</v>
      </c>
    </row>
    <row r="8648" spans="1:13" x14ac:dyDescent="0.3">
      <c r="A8648">
        <v>4</v>
      </c>
      <c r="B8648" t="s">
        <v>9739</v>
      </c>
      <c r="C8648" t="s">
        <v>2012</v>
      </c>
      <c r="D8648">
        <v>271214</v>
      </c>
      <c r="E8648" t="s">
        <v>31</v>
      </c>
      <c r="F8648" t="s">
        <v>55</v>
      </c>
      <c r="G8648" t="s">
        <v>16</v>
      </c>
      <c r="H8648">
        <v>0</v>
      </c>
      <c r="I8648" t="s">
        <v>30</v>
      </c>
      <c r="J8648" t="s">
        <v>2016</v>
      </c>
      <c r="K8648" s="3">
        <v>43306</v>
      </c>
      <c r="L8648" t="s">
        <v>31</v>
      </c>
      <c r="M8648" t="s">
        <v>31</v>
      </c>
    </row>
    <row r="8649" spans="1:13" x14ac:dyDescent="0.3">
      <c r="A8649">
        <v>4.5999999999999996</v>
      </c>
      <c r="B8649" t="s">
        <v>17534</v>
      </c>
      <c r="C8649" t="s">
        <v>3958</v>
      </c>
      <c r="D8649">
        <v>14089</v>
      </c>
      <c r="E8649" t="s">
        <v>12491</v>
      </c>
      <c r="F8649" t="s">
        <v>22</v>
      </c>
      <c r="G8649" t="s">
        <v>16</v>
      </c>
      <c r="H8649">
        <v>0</v>
      </c>
      <c r="I8649" t="s">
        <v>17</v>
      </c>
      <c r="J8649" t="s">
        <v>3959</v>
      </c>
      <c r="K8649" s="3">
        <v>43317</v>
      </c>
      <c r="L8649" t="s">
        <v>9741</v>
      </c>
      <c r="M8649" t="s">
        <v>50</v>
      </c>
    </row>
    <row r="8650" spans="1:13" x14ac:dyDescent="0.3">
      <c r="A8650">
        <v>4.3</v>
      </c>
      <c r="B8650" t="s">
        <v>17535</v>
      </c>
      <c r="C8650" t="s">
        <v>3958</v>
      </c>
      <c r="D8650">
        <v>26452</v>
      </c>
      <c r="E8650" t="s">
        <v>12350</v>
      </c>
      <c r="F8650" t="s">
        <v>42</v>
      </c>
      <c r="G8650" t="s">
        <v>16</v>
      </c>
      <c r="H8650">
        <v>0</v>
      </c>
      <c r="I8650" t="s">
        <v>17</v>
      </c>
      <c r="J8650" t="s">
        <v>3959</v>
      </c>
      <c r="K8650" s="3">
        <v>41946</v>
      </c>
      <c r="L8650" t="s">
        <v>2262</v>
      </c>
      <c r="M8650" t="s">
        <v>284</v>
      </c>
    </row>
    <row r="8651" spans="1:13" x14ac:dyDescent="0.3">
      <c r="A8651">
        <v>4.3</v>
      </c>
      <c r="B8651" t="s">
        <v>9743</v>
      </c>
      <c r="C8651" t="s">
        <v>3958</v>
      </c>
      <c r="D8651">
        <v>6120</v>
      </c>
      <c r="E8651" t="s">
        <v>12671</v>
      </c>
      <c r="F8651" t="s">
        <v>34</v>
      </c>
      <c r="G8651" t="s">
        <v>16</v>
      </c>
      <c r="H8651">
        <v>0</v>
      </c>
      <c r="I8651" t="s">
        <v>17</v>
      </c>
      <c r="J8651" t="s">
        <v>3959</v>
      </c>
      <c r="K8651" s="3">
        <v>43061</v>
      </c>
      <c r="L8651" t="s">
        <v>9744</v>
      </c>
      <c r="M8651" t="s">
        <v>154</v>
      </c>
    </row>
    <row r="8652" spans="1:13" x14ac:dyDescent="0.3">
      <c r="A8652">
        <v>3.9</v>
      </c>
      <c r="B8652" t="s">
        <v>9745</v>
      </c>
      <c r="C8652" t="s">
        <v>3958</v>
      </c>
      <c r="D8652">
        <v>7801</v>
      </c>
      <c r="E8652" t="s">
        <v>12239</v>
      </c>
      <c r="F8652" t="s">
        <v>42</v>
      </c>
      <c r="G8652" t="s">
        <v>16</v>
      </c>
      <c r="H8652">
        <v>0</v>
      </c>
      <c r="I8652" t="s">
        <v>17</v>
      </c>
      <c r="J8652" t="s">
        <v>3959</v>
      </c>
      <c r="K8652" s="3">
        <v>41545</v>
      </c>
      <c r="L8652">
        <v>2</v>
      </c>
      <c r="M8652" t="s">
        <v>248</v>
      </c>
    </row>
    <row r="8653" spans="1:13" x14ac:dyDescent="0.3">
      <c r="A8653">
        <v>4.5</v>
      </c>
      <c r="B8653" t="s">
        <v>17536</v>
      </c>
      <c r="C8653" t="s">
        <v>3958</v>
      </c>
      <c r="D8653">
        <v>57449</v>
      </c>
      <c r="E8653" t="s">
        <v>12329</v>
      </c>
      <c r="F8653" t="s">
        <v>42</v>
      </c>
      <c r="G8653" t="s">
        <v>16</v>
      </c>
      <c r="H8653">
        <v>0</v>
      </c>
      <c r="I8653" t="s">
        <v>17</v>
      </c>
      <c r="J8653" t="s">
        <v>3959</v>
      </c>
      <c r="K8653" s="3">
        <v>43316</v>
      </c>
      <c r="L8653" t="s">
        <v>9747</v>
      </c>
      <c r="M8653" t="s">
        <v>53</v>
      </c>
    </row>
    <row r="8654" spans="1:13" x14ac:dyDescent="0.3">
      <c r="A8654">
        <v>4.7</v>
      </c>
      <c r="B8654" t="s">
        <v>17537</v>
      </c>
      <c r="C8654" t="s">
        <v>3958</v>
      </c>
      <c r="D8654">
        <v>7566</v>
      </c>
      <c r="E8654" t="s">
        <v>12350</v>
      </c>
      <c r="F8654" t="s">
        <v>22</v>
      </c>
      <c r="G8654" t="s">
        <v>16</v>
      </c>
      <c r="H8654">
        <v>0</v>
      </c>
      <c r="I8654" t="s">
        <v>17</v>
      </c>
      <c r="J8654" t="s">
        <v>3959</v>
      </c>
      <c r="K8654" s="3">
        <v>43302</v>
      </c>
      <c r="L8654">
        <v>67</v>
      </c>
      <c r="M8654" t="s">
        <v>50</v>
      </c>
    </row>
    <row r="8655" spans="1:13" x14ac:dyDescent="0.3">
      <c r="A8655">
        <v>4.3</v>
      </c>
      <c r="B8655" t="s">
        <v>17538</v>
      </c>
      <c r="C8655" t="s">
        <v>3958</v>
      </c>
      <c r="D8655">
        <v>4649</v>
      </c>
      <c r="E8655" t="s">
        <v>12299</v>
      </c>
      <c r="F8655" t="s">
        <v>34</v>
      </c>
      <c r="G8655" t="s">
        <v>16</v>
      </c>
      <c r="H8655">
        <v>0</v>
      </c>
      <c r="I8655" t="s">
        <v>17</v>
      </c>
      <c r="J8655" t="s">
        <v>3959</v>
      </c>
      <c r="K8655" s="3">
        <v>43270</v>
      </c>
      <c r="L8655" t="s">
        <v>9750</v>
      </c>
      <c r="M8655" t="s">
        <v>143</v>
      </c>
    </row>
    <row r="8656" spans="1:13" x14ac:dyDescent="0.3">
      <c r="A8656">
        <v>4.5999999999999996</v>
      </c>
      <c r="B8656" t="s">
        <v>13851</v>
      </c>
      <c r="C8656" t="s">
        <v>3958</v>
      </c>
      <c r="D8656">
        <v>25370</v>
      </c>
      <c r="E8656" t="s">
        <v>31</v>
      </c>
      <c r="F8656" t="s">
        <v>42</v>
      </c>
      <c r="G8656" t="s">
        <v>16</v>
      </c>
      <c r="H8656">
        <v>0</v>
      </c>
      <c r="I8656" t="s">
        <v>17</v>
      </c>
      <c r="J8656" t="s">
        <v>3959</v>
      </c>
      <c r="K8656" s="3">
        <v>43318</v>
      </c>
      <c r="L8656" t="s">
        <v>31</v>
      </c>
      <c r="M8656" t="s">
        <v>31</v>
      </c>
    </row>
    <row r="8657" spans="1:13" x14ac:dyDescent="0.3">
      <c r="A8657">
        <v>4.5999999999999996</v>
      </c>
      <c r="B8657" t="s">
        <v>9751</v>
      </c>
      <c r="C8657" t="s">
        <v>1893</v>
      </c>
      <c r="D8657">
        <v>10484</v>
      </c>
      <c r="E8657" t="s">
        <v>12295</v>
      </c>
      <c r="F8657" t="s">
        <v>42</v>
      </c>
      <c r="G8657" t="s">
        <v>16</v>
      </c>
      <c r="H8657">
        <v>0</v>
      </c>
      <c r="I8657" t="s">
        <v>17</v>
      </c>
      <c r="J8657" t="s">
        <v>1894</v>
      </c>
      <c r="K8657" s="3">
        <v>43260</v>
      </c>
      <c r="L8657" t="s">
        <v>3752</v>
      </c>
      <c r="M8657" t="s">
        <v>50</v>
      </c>
    </row>
    <row r="8658" spans="1:13" x14ac:dyDescent="0.3">
      <c r="A8658">
        <v>4.2</v>
      </c>
      <c r="B8658" t="s">
        <v>9752</v>
      </c>
      <c r="C8658" t="s">
        <v>3958</v>
      </c>
      <c r="D8658">
        <v>2537</v>
      </c>
      <c r="E8658" t="s">
        <v>12412</v>
      </c>
      <c r="F8658" t="s">
        <v>22</v>
      </c>
      <c r="G8658" t="s">
        <v>16</v>
      </c>
      <c r="H8658">
        <v>0</v>
      </c>
      <c r="I8658" t="s">
        <v>17</v>
      </c>
      <c r="J8658" t="s">
        <v>3959</v>
      </c>
      <c r="K8658" s="3">
        <v>43110</v>
      </c>
      <c r="L8658" t="s">
        <v>9753</v>
      </c>
      <c r="M8658" t="s">
        <v>53</v>
      </c>
    </row>
    <row r="8659" spans="1:13" x14ac:dyDescent="0.3">
      <c r="A8659">
        <v>4.3</v>
      </c>
      <c r="B8659" t="s">
        <v>17539</v>
      </c>
      <c r="C8659" t="s">
        <v>3958</v>
      </c>
      <c r="D8659">
        <v>4441</v>
      </c>
      <c r="E8659" t="s">
        <v>31</v>
      </c>
      <c r="F8659" t="s">
        <v>34</v>
      </c>
      <c r="G8659" t="s">
        <v>16</v>
      </c>
      <c r="H8659">
        <v>0</v>
      </c>
      <c r="I8659" t="s">
        <v>17</v>
      </c>
      <c r="J8659" t="s">
        <v>3959</v>
      </c>
      <c r="K8659" s="3">
        <v>43269</v>
      </c>
      <c r="L8659" t="s">
        <v>31</v>
      </c>
      <c r="M8659" t="s">
        <v>31</v>
      </c>
    </row>
    <row r="8660" spans="1:13" x14ac:dyDescent="0.3">
      <c r="A8660">
        <v>4.5999999999999996</v>
      </c>
      <c r="B8660" t="s">
        <v>13862</v>
      </c>
      <c r="C8660" t="s">
        <v>3958</v>
      </c>
      <c r="D8660">
        <v>2401017</v>
      </c>
      <c r="E8660" t="s">
        <v>31</v>
      </c>
      <c r="F8660" t="s">
        <v>240</v>
      </c>
      <c r="G8660" t="s">
        <v>16</v>
      </c>
      <c r="H8660">
        <v>0</v>
      </c>
      <c r="I8660" t="s">
        <v>17</v>
      </c>
      <c r="J8660" t="s">
        <v>3959</v>
      </c>
      <c r="K8660" s="3">
        <v>43278</v>
      </c>
      <c r="L8660" t="s">
        <v>31</v>
      </c>
      <c r="M8660" t="s">
        <v>31</v>
      </c>
    </row>
    <row r="8661" spans="1:13" x14ac:dyDescent="0.3">
      <c r="A8661">
        <v>4.2</v>
      </c>
      <c r="B8661" t="s">
        <v>9755</v>
      </c>
      <c r="C8661" t="s">
        <v>3958</v>
      </c>
      <c r="D8661">
        <v>86172</v>
      </c>
      <c r="E8661" t="s">
        <v>12332</v>
      </c>
      <c r="F8661" t="s">
        <v>42</v>
      </c>
      <c r="G8661" t="s">
        <v>16</v>
      </c>
      <c r="H8661">
        <v>0</v>
      </c>
      <c r="I8661" t="s">
        <v>17</v>
      </c>
      <c r="J8661" t="s">
        <v>3959</v>
      </c>
      <c r="K8661" s="3">
        <v>42401</v>
      </c>
      <c r="L8661" t="s">
        <v>2313</v>
      </c>
      <c r="M8661" t="s">
        <v>53</v>
      </c>
    </row>
    <row r="8662" spans="1:13" x14ac:dyDescent="0.3">
      <c r="A8662">
        <v>4.0999999999999996</v>
      </c>
      <c r="B8662" t="s">
        <v>17540</v>
      </c>
      <c r="C8662" t="s">
        <v>3958</v>
      </c>
      <c r="D8662">
        <v>661</v>
      </c>
      <c r="E8662" t="s">
        <v>12259</v>
      </c>
      <c r="F8662" t="s">
        <v>34</v>
      </c>
      <c r="G8662" t="s">
        <v>16</v>
      </c>
      <c r="H8662">
        <v>0</v>
      </c>
      <c r="I8662" t="s">
        <v>17</v>
      </c>
      <c r="J8662" t="s">
        <v>3959</v>
      </c>
      <c r="K8662" s="3">
        <v>43272</v>
      </c>
      <c r="L8662" t="s">
        <v>2238</v>
      </c>
      <c r="M8662" t="s">
        <v>50</v>
      </c>
    </row>
    <row r="8663" spans="1:13" x14ac:dyDescent="0.3">
      <c r="A8663">
        <v>4.5999999999999996</v>
      </c>
      <c r="B8663" t="s">
        <v>9757</v>
      </c>
      <c r="C8663" t="s">
        <v>3958</v>
      </c>
      <c r="D8663">
        <v>7969</v>
      </c>
      <c r="E8663" t="s">
        <v>12191</v>
      </c>
      <c r="F8663" t="s">
        <v>34</v>
      </c>
      <c r="G8663" t="s">
        <v>16</v>
      </c>
      <c r="H8663">
        <v>0</v>
      </c>
      <c r="I8663" t="s">
        <v>17</v>
      </c>
      <c r="J8663" t="s">
        <v>3959</v>
      </c>
      <c r="K8663" s="3">
        <v>43137</v>
      </c>
      <c r="L8663" t="s">
        <v>9758</v>
      </c>
      <c r="M8663" t="s">
        <v>36</v>
      </c>
    </row>
    <row r="8664" spans="1:13" x14ac:dyDescent="0.3">
      <c r="A8664">
        <v>4.4000000000000004</v>
      </c>
      <c r="B8664" t="s">
        <v>17541</v>
      </c>
      <c r="C8664" t="s">
        <v>3958</v>
      </c>
      <c r="D8664">
        <v>688</v>
      </c>
      <c r="E8664" t="s">
        <v>12600</v>
      </c>
      <c r="F8664" t="s">
        <v>38</v>
      </c>
      <c r="G8664" t="s">
        <v>16</v>
      </c>
      <c r="H8664">
        <v>0</v>
      </c>
      <c r="I8664" t="s">
        <v>17</v>
      </c>
      <c r="J8664" t="s">
        <v>3959</v>
      </c>
      <c r="K8664" s="3">
        <v>43298</v>
      </c>
      <c r="L8664">
        <v>2.2200000000000002</v>
      </c>
      <c r="M8664" t="s">
        <v>53</v>
      </c>
    </row>
    <row r="8665" spans="1:13" x14ac:dyDescent="0.3">
      <c r="A8665">
        <v>3.7</v>
      </c>
      <c r="B8665" t="s">
        <v>9760</v>
      </c>
      <c r="C8665" t="s">
        <v>2367</v>
      </c>
      <c r="D8665">
        <v>56664</v>
      </c>
      <c r="E8665" t="s">
        <v>12427</v>
      </c>
      <c r="F8665" t="s">
        <v>42</v>
      </c>
      <c r="G8665" t="s">
        <v>16</v>
      </c>
      <c r="H8665">
        <v>0</v>
      </c>
      <c r="I8665" t="s">
        <v>17</v>
      </c>
      <c r="J8665" t="s">
        <v>2019</v>
      </c>
      <c r="K8665" s="3">
        <v>42040</v>
      </c>
      <c r="L8665">
        <v>1.4</v>
      </c>
      <c r="M8665" t="s">
        <v>39</v>
      </c>
    </row>
    <row r="8666" spans="1:13" x14ac:dyDescent="0.3">
      <c r="A8666">
        <v>4.4000000000000004</v>
      </c>
      <c r="B8666" t="s">
        <v>17542</v>
      </c>
      <c r="C8666" t="s">
        <v>2628</v>
      </c>
      <c r="D8666">
        <v>2295</v>
      </c>
      <c r="E8666" t="s">
        <v>12175</v>
      </c>
      <c r="F8666" t="s">
        <v>34</v>
      </c>
      <c r="G8666" t="s">
        <v>16</v>
      </c>
      <c r="H8666">
        <v>0</v>
      </c>
      <c r="I8666" t="s">
        <v>17</v>
      </c>
      <c r="J8666" t="s">
        <v>2629</v>
      </c>
      <c r="K8666" s="3">
        <v>43290</v>
      </c>
      <c r="L8666" t="s">
        <v>9762</v>
      </c>
      <c r="M8666" t="s">
        <v>143</v>
      </c>
    </row>
    <row r="8667" spans="1:13" x14ac:dyDescent="0.3">
      <c r="A8667">
        <v>3.9</v>
      </c>
      <c r="B8667" t="s">
        <v>17543</v>
      </c>
      <c r="C8667" t="s">
        <v>2012</v>
      </c>
      <c r="D8667">
        <v>1290</v>
      </c>
      <c r="E8667" t="s">
        <v>12312</v>
      </c>
      <c r="F8667" t="s">
        <v>34</v>
      </c>
      <c r="G8667" t="s">
        <v>16</v>
      </c>
      <c r="H8667">
        <v>0</v>
      </c>
      <c r="I8667" t="s">
        <v>17</v>
      </c>
      <c r="J8667" t="s">
        <v>2065</v>
      </c>
      <c r="K8667" s="3">
        <v>43307</v>
      </c>
      <c r="L8667" t="s">
        <v>186</v>
      </c>
      <c r="M8667" t="s">
        <v>50</v>
      </c>
    </row>
    <row r="8668" spans="1:13" x14ac:dyDescent="0.3">
      <c r="A8668">
        <v>4.3</v>
      </c>
      <c r="B8668" t="s">
        <v>17544</v>
      </c>
      <c r="C8668" t="s">
        <v>3677</v>
      </c>
      <c r="D8668">
        <v>15618</v>
      </c>
      <c r="E8668" t="s">
        <v>12248</v>
      </c>
      <c r="F8668" t="s">
        <v>42</v>
      </c>
      <c r="G8668" t="s">
        <v>16</v>
      </c>
      <c r="H8668">
        <v>0</v>
      </c>
      <c r="I8668" t="s">
        <v>17</v>
      </c>
      <c r="J8668" t="s">
        <v>3678</v>
      </c>
      <c r="K8668" s="3">
        <v>43066</v>
      </c>
      <c r="L8668" t="s">
        <v>384</v>
      </c>
      <c r="M8668" t="s">
        <v>39</v>
      </c>
    </row>
    <row r="8669" spans="1:13" x14ac:dyDescent="0.3">
      <c r="A8669">
        <v>4.3</v>
      </c>
      <c r="B8669" t="s">
        <v>3872</v>
      </c>
      <c r="C8669" t="s">
        <v>3837</v>
      </c>
      <c r="D8669">
        <v>266434</v>
      </c>
      <c r="E8669" t="s">
        <v>31</v>
      </c>
      <c r="F8669" t="s">
        <v>55</v>
      </c>
      <c r="G8669" t="s">
        <v>16</v>
      </c>
      <c r="H8669">
        <v>0</v>
      </c>
      <c r="I8669" t="s">
        <v>17</v>
      </c>
      <c r="J8669" t="s">
        <v>3838</v>
      </c>
      <c r="K8669" s="3">
        <v>43316</v>
      </c>
      <c r="L8669" t="s">
        <v>31</v>
      </c>
      <c r="M8669" t="s">
        <v>31</v>
      </c>
    </row>
    <row r="8670" spans="1:13" x14ac:dyDescent="0.3">
      <c r="A8670">
        <v>4.3</v>
      </c>
      <c r="B8670" t="s">
        <v>17545</v>
      </c>
      <c r="C8670" t="s">
        <v>3958</v>
      </c>
      <c r="D8670">
        <v>11402</v>
      </c>
      <c r="E8670" t="s">
        <v>12673</v>
      </c>
      <c r="F8670" t="s">
        <v>42</v>
      </c>
      <c r="G8670" t="s">
        <v>16</v>
      </c>
      <c r="H8670">
        <v>0</v>
      </c>
      <c r="I8670" t="s">
        <v>17</v>
      </c>
      <c r="J8670" t="s">
        <v>3959</v>
      </c>
      <c r="K8670" s="3">
        <v>43046</v>
      </c>
      <c r="L8670" t="s">
        <v>976</v>
      </c>
      <c r="M8670" t="s">
        <v>143</v>
      </c>
    </row>
    <row r="8671" spans="1:13" x14ac:dyDescent="0.3">
      <c r="A8671">
        <v>4.5</v>
      </c>
      <c r="B8671" t="s">
        <v>17546</v>
      </c>
      <c r="C8671" t="s">
        <v>2367</v>
      </c>
      <c r="D8671">
        <v>1007</v>
      </c>
      <c r="E8671" t="s">
        <v>12215</v>
      </c>
      <c r="F8671" t="s">
        <v>34</v>
      </c>
      <c r="G8671" t="s">
        <v>16</v>
      </c>
      <c r="H8671">
        <v>0</v>
      </c>
      <c r="I8671" t="s">
        <v>17</v>
      </c>
      <c r="J8671" t="s">
        <v>1077</v>
      </c>
      <c r="K8671" s="3">
        <v>43282</v>
      </c>
      <c r="L8671">
        <v>7</v>
      </c>
      <c r="M8671" t="s">
        <v>50</v>
      </c>
    </row>
    <row r="8672" spans="1:13" x14ac:dyDescent="0.3">
      <c r="A8672">
        <v>4.5</v>
      </c>
      <c r="B8672" t="s">
        <v>2293</v>
      </c>
      <c r="C8672" t="s">
        <v>2012</v>
      </c>
      <c r="D8672">
        <v>401648</v>
      </c>
      <c r="E8672" t="s">
        <v>12603</v>
      </c>
      <c r="F8672" t="s">
        <v>55</v>
      </c>
      <c r="G8672" t="s">
        <v>16</v>
      </c>
      <c r="H8672">
        <v>0</v>
      </c>
      <c r="I8672" t="s">
        <v>17</v>
      </c>
      <c r="J8672" t="s">
        <v>2029</v>
      </c>
      <c r="K8672" s="3">
        <v>42837</v>
      </c>
      <c r="L8672" t="s">
        <v>103</v>
      </c>
      <c r="M8672" t="s">
        <v>20</v>
      </c>
    </row>
    <row r="8673" spans="1:13" x14ac:dyDescent="0.3">
      <c r="A8673">
        <v>4.5</v>
      </c>
      <c r="B8673" t="s">
        <v>9767</v>
      </c>
      <c r="C8673" t="s">
        <v>2012</v>
      </c>
      <c r="D8673">
        <v>8193</v>
      </c>
      <c r="E8673" t="s">
        <v>12405</v>
      </c>
      <c r="F8673" t="s">
        <v>22</v>
      </c>
      <c r="G8673" t="s">
        <v>16</v>
      </c>
      <c r="H8673">
        <v>0</v>
      </c>
      <c r="I8673" t="s">
        <v>17</v>
      </c>
      <c r="J8673" t="s">
        <v>2016</v>
      </c>
      <c r="K8673" s="3">
        <v>42629</v>
      </c>
      <c r="L8673" t="s">
        <v>858</v>
      </c>
      <c r="M8673" t="s">
        <v>20</v>
      </c>
    </row>
    <row r="8674" spans="1:13" x14ac:dyDescent="0.3">
      <c r="A8674">
        <v>4.5</v>
      </c>
      <c r="B8674" t="s">
        <v>9768</v>
      </c>
      <c r="C8674" t="s">
        <v>3396</v>
      </c>
      <c r="D8674">
        <v>97</v>
      </c>
      <c r="E8674" t="s">
        <v>12671</v>
      </c>
      <c r="F8674" t="s">
        <v>15</v>
      </c>
      <c r="G8674" t="s">
        <v>16</v>
      </c>
      <c r="H8674">
        <v>0</v>
      </c>
      <c r="I8674" t="s">
        <v>17</v>
      </c>
      <c r="J8674" t="s">
        <v>2057</v>
      </c>
      <c r="K8674" s="3">
        <v>42914</v>
      </c>
      <c r="L8674">
        <v>1</v>
      </c>
      <c r="M8674" t="s">
        <v>50</v>
      </c>
    </row>
    <row r="8675" spans="1:13" x14ac:dyDescent="0.3">
      <c r="A8675">
        <v>4.7</v>
      </c>
      <c r="B8675" t="s">
        <v>17547</v>
      </c>
      <c r="C8675" t="s">
        <v>2012</v>
      </c>
      <c r="D8675">
        <v>1115</v>
      </c>
      <c r="E8675" t="s">
        <v>12201</v>
      </c>
      <c r="F8675" t="s">
        <v>34</v>
      </c>
      <c r="G8675" t="s">
        <v>16</v>
      </c>
      <c r="H8675">
        <v>0</v>
      </c>
      <c r="I8675" t="s">
        <v>17</v>
      </c>
      <c r="J8675" t="s">
        <v>2016</v>
      </c>
      <c r="K8675" s="3">
        <v>42923</v>
      </c>
      <c r="L8675">
        <v>1</v>
      </c>
      <c r="M8675" t="s">
        <v>334</v>
      </c>
    </row>
    <row r="8676" spans="1:13" x14ac:dyDescent="0.3">
      <c r="A8676">
        <v>4.3</v>
      </c>
      <c r="B8676" t="s">
        <v>17548</v>
      </c>
      <c r="C8676" t="s">
        <v>2367</v>
      </c>
      <c r="D8676">
        <v>1853</v>
      </c>
      <c r="E8676" t="s">
        <v>12561</v>
      </c>
      <c r="F8676" t="s">
        <v>22</v>
      </c>
      <c r="G8676" t="s">
        <v>16</v>
      </c>
      <c r="H8676">
        <v>0</v>
      </c>
      <c r="I8676" t="s">
        <v>17</v>
      </c>
      <c r="J8676" t="s">
        <v>1077</v>
      </c>
      <c r="K8676" s="3">
        <v>43230</v>
      </c>
      <c r="L8676">
        <v>1.8</v>
      </c>
      <c r="M8676" t="s">
        <v>53</v>
      </c>
    </row>
    <row r="8677" spans="1:13" x14ac:dyDescent="0.3">
      <c r="A8677">
        <v>4.4000000000000004</v>
      </c>
      <c r="B8677" t="s">
        <v>17549</v>
      </c>
      <c r="C8677" t="s">
        <v>3837</v>
      </c>
      <c r="D8677">
        <v>1623</v>
      </c>
      <c r="E8677" t="s">
        <v>12216</v>
      </c>
      <c r="F8677" t="s">
        <v>42</v>
      </c>
      <c r="G8677" t="s">
        <v>16</v>
      </c>
      <c r="H8677">
        <v>0</v>
      </c>
      <c r="I8677" t="s">
        <v>222</v>
      </c>
      <c r="J8677" t="s">
        <v>3838</v>
      </c>
      <c r="K8677" s="3">
        <v>43274</v>
      </c>
      <c r="L8677">
        <v>2.7</v>
      </c>
      <c r="M8677" t="s">
        <v>20</v>
      </c>
    </row>
    <row r="8678" spans="1:13" x14ac:dyDescent="0.3">
      <c r="A8678">
        <v>4.5</v>
      </c>
      <c r="B8678" t="s">
        <v>17550</v>
      </c>
      <c r="C8678" t="s">
        <v>2965</v>
      </c>
      <c r="D8678">
        <v>787</v>
      </c>
      <c r="E8678" t="s">
        <v>12609</v>
      </c>
      <c r="F8678" t="s">
        <v>34</v>
      </c>
      <c r="G8678" t="s">
        <v>16</v>
      </c>
      <c r="H8678">
        <v>0</v>
      </c>
      <c r="I8678" t="s">
        <v>17</v>
      </c>
      <c r="J8678" t="s">
        <v>2966</v>
      </c>
      <c r="K8678" s="3">
        <v>43148</v>
      </c>
      <c r="L8678" t="s">
        <v>1791</v>
      </c>
      <c r="M8678" t="s">
        <v>20</v>
      </c>
    </row>
    <row r="8679" spans="1:13" x14ac:dyDescent="0.3">
      <c r="A8679">
        <v>4.3</v>
      </c>
      <c r="B8679" t="s">
        <v>17551</v>
      </c>
      <c r="C8679" t="s">
        <v>3223</v>
      </c>
      <c r="D8679">
        <v>18</v>
      </c>
      <c r="E8679" t="s">
        <v>12222</v>
      </c>
      <c r="F8679" t="s">
        <v>60</v>
      </c>
      <c r="G8679" t="s">
        <v>16</v>
      </c>
      <c r="H8679">
        <v>0</v>
      </c>
      <c r="I8679" t="s">
        <v>30</v>
      </c>
      <c r="J8679" t="s">
        <v>3224</v>
      </c>
      <c r="K8679" s="3">
        <v>43316</v>
      </c>
      <c r="L8679">
        <v>1.5</v>
      </c>
      <c r="M8679" t="s">
        <v>50</v>
      </c>
    </row>
    <row r="8680" spans="1:13" x14ac:dyDescent="0.3">
      <c r="A8680">
        <v>4.3</v>
      </c>
      <c r="B8680" t="s">
        <v>17552</v>
      </c>
      <c r="C8680" t="s">
        <v>2367</v>
      </c>
      <c r="D8680">
        <v>1922</v>
      </c>
      <c r="E8680" t="s">
        <v>12430</v>
      </c>
      <c r="F8680" t="s">
        <v>22</v>
      </c>
      <c r="G8680" t="s">
        <v>16</v>
      </c>
      <c r="H8680">
        <v>0</v>
      </c>
      <c r="I8680" t="s">
        <v>17</v>
      </c>
      <c r="J8680" t="s">
        <v>1077</v>
      </c>
      <c r="K8680" s="3">
        <v>43109</v>
      </c>
      <c r="L8680">
        <v>1.1299999999999999</v>
      </c>
      <c r="M8680" t="s">
        <v>50</v>
      </c>
    </row>
    <row r="8681" spans="1:13" x14ac:dyDescent="0.3">
      <c r="A8681">
        <v>4.2</v>
      </c>
      <c r="B8681" t="s">
        <v>17553</v>
      </c>
      <c r="C8681" t="s">
        <v>14</v>
      </c>
      <c r="D8681">
        <v>175</v>
      </c>
      <c r="E8681" t="s">
        <v>12315</v>
      </c>
      <c r="F8681" t="s">
        <v>38</v>
      </c>
      <c r="G8681" t="s">
        <v>16</v>
      </c>
      <c r="H8681">
        <v>0</v>
      </c>
      <c r="I8681" t="s">
        <v>17</v>
      </c>
      <c r="J8681" t="s">
        <v>18</v>
      </c>
      <c r="K8681" s="3">
        <v>42881</v>
      </c>
      <c r="L8681">
        <v>1.2</v>
      </c>
      <c r="M8681" t="s">
        <v>20</v>
      </c>
    </row>
    <row r="8682" spans="1:13" x14ac:dyDescent="0.3">
      <c r="A8682">
        <v>4.2</v>
      </c>
      <c r="B8682" t="s">
        <v>17554</v>
      </c>
      <c r="C8682" t="s">
        <v>3223</v>
      </c>
      <c r="D8682">
        <v>784</v>
      </c>
      <c r="E8682" t="s">
        <v>12270</v>
      </c>
      <c r="F8682" t="s">
        <v>34</v>
      </c>
      <c r="G8682" t="s">
        <v>16</v>
      </c>
      <c r="H8682">
        <v>0</v>
      </c>
      <c r="I8682" t="s">
        <v>17</v>
      </c>
      <c r="J8682" t="s">
        <v>3224</v>
      </c>
      <c r="K8682" s="3">
        <v>43219</v>
      </c>
      <c r="L8682" t="s">
        <v>9777</v>
      </c>
      <c r="M8682" t="s">
        <v>50</v>
      </c>
    </row>
    <row r="8683" spans="1:13" x14ac:dyDescent="0.3">
      <c r="A8683">
        <v>4.3</v>
      </c>
      <c r="B8683" t="s">
        <v>17555</v>
      </c>
      <c r="C8683" t="s">
        <v>3677</v>
      </c>
      <c r="D8683">
        <v>1283</v>
      </c>
      <c r="E8683" t="s">
        <v>12600</v>
      </c>
      <c r="F8683" t="s">
        <v>34</v>
      </c>
      <c r="G8683" t="s">
        <v>16</v>
      </c>
      <c r="H8683">
        <v>0</v>
      </c>
      <c r="I8683" t="s">
        <v>17</v>
      </c>
      <c r="J8683" t="s">
        <v>3678</v>
      </c>
      <c r="K8683" s="3">
        <v>43316</v>
      </c>
      <c r="L8683" t="s">
        <v>467</v>
      </c>
      <c r="M8683" t="s">
        <v>50</v>
      </c>
    </row>
    <row r="8684" spans="1:13" x14ac:dyDescent="0.3">
      <c r="A8684">
        <v>4.2</v>
      </c>
      <c r="B8684" t="s">
        <v>17556</v>
      </c>
      <c r="C8684" t="s">
        <v>3223</v>
      </c>
      <c r="D8684">
        <v>67</v>
      </c>
      <c r="E8684" t="s">
        <v>12222</v>
      </c>
      <c r="F8684" t="s">
        <v>15</v>
      </c>
      <c r="G8684" t="s">
        <v>16</v>
      </c>
      <c r="H8684">
        <v>0</v>
      </c>
      <c r="I8684" t="s">
        <v>17</v>
      </c>
      <c r="J8684" t="s">
        <v>3224</v>
      </c>
      <c r="K8684" s="3">
        <v>42823</v>
      </c>
      <c r="L8684">
        <v>1</v>
      </c>
      <c r="M8684" t="s">
        <v>20</v>
      </c>
    </row>
    <row r="8685" spans="1:13" x14ac:dyDescent="0.3">
      <c r="A8685">
        <v>4.7</v>
      </c>
      <c r="B8685" t="s">
        <v>17557</v>
      </c>
      <c r="C8685" t="s">
        <v>3837</v>
      </c>
      <c r="D8685">
        <v>10786</v>
      </c>
      <c r="E8685" t="s">
        <v>12221</v>
      </c>
      <c r="F8685" t="s">
        <v>22</v>
      </c>
      <c r="G8685" t="s">
        <v>16</v>
      </c>
      <c r="H8685">
        <v>0</v>
      </c>
      <c r="I8685" t="s">
        <v>222</v>
      </c>
      <c r="J8685" t="s">
        <v>3838</v>
      </c>
      <c r="K8685" s="3">
        <v>43240</v>
      </c>
      <c r="L8685" t="s">
        <v>458</v>
      </c>
      <c r="M8685" t="s">
        <v>334</v>
      </c>
    </row>
    <row r="8686" spans="1:13" x14ac:dyDescent="0.3">
      <c r="A8686">
        <v>4.0999999999999996</v>
      </c>
      <c r="B8686" t="s">
        <v>17558</v>
      </c>
      <c r="C8686" t="s">
        <v>2367</v>
      </c>
      <c r="D8686">
        <v>623</v>
      </c>
      <c r="E8686" t="s">
        <v>12556</v>
      </c>
      <c r="F8686" t="s">
        <v>34</v>
      </c>
      <c r="G8686" t="s">
        <v>16</v>
      </c>
      <c r="H8686">
        <v>0</v>
      </c>
      <c r="I8686" t="s">
        <v>17</v>
      </c>
      <c r="J8686" t="s">
        <v>1077</v>
      </c>
      <c r="K8686" s="3">
        <v>42958</v>
      </c>
      <c r="L8686" t="s">
        <v>121</v>
      </c>
      <c r="M8686" t="s">
        <v>46</v>
      </c>
    </row>
    <row r="8687" spans="1:13" x14ac:dyDescent="0.3">
      <c r="A8687">
        <v>4.3</v>
      </c>
      <c r="B8687" t="s">
        <v>9771</v>
      </c>
      <c r="C8687" t="s">
        <v>2965</v>
      </c>
      <c r="D8687">
        <v>39</v>
      </c>
      <c r="E8687" t="s">
        <v>12190</v>
      </c>
      <c r="F8687" t="s">
        <v>60</v>
      </c>
      <c r="G8687" t="s">
        <v>16</v>
      </c>
      <c r="H8687">
        <v>0</v>
      </c>
      <c r="I8687" t="s">
        <v>17</v>
      </c>
      <c r="J8687" t="s">
        <v>2966</v>
      </c>
      <c r="K8687" s="3">
        <v>42838</v>
      </c>
      <c r="L8687">
        <v>1</v>
      </c>
      <c r="M8687" t="s">
        <v>20</v>
      </c>
    </row>
    <row r="8688" spans="1:13" x14ac:dyDescent="0.3">
      <c r="A8688">
        <v>4.0999999999999996</v>
      </c>
      <c r="B8688" t="s">
        <v>17559</v>
      </c>
      <c r="C8688" t="s">
        <v>3837</v>
      </c>
      <c r="D8688">
        <v>293</v>
      </c>
      <c r="E8688" t="s">
        <v>12259</v>
      </c>
      <c r="F8688" t="s">
        <v>34</v>
      </c>
      <c r="G8688" t="s">
        <v>16</v>
      </c>
      <c r="H8688">
        <v>0</v>
      </c>
      <c r="I8688" t="s">
        <v>17</v>
      </c>
      <c r="J8688" t="s">
        <v>3838</v>
      </c>
      <c r="K8688" s="3">
        <v>43315</v>
      </c>
      <c r="L8688">
        <v>1.4</v>
      </c>
      <c r="M8688" t="s">
        <v>20</v>
      </c>
    </row>
    <row r="8689" spans="1:13" x14ac:dyDescent="0.3">
      <c r="A8689">
        <v>3.8</v>
      </c>
      <c r="B8689" t="s">
        <v>17560</v>
      </c>
      <c r="C8689" t="s">
        <v>3223</v>
      </c>
      <c r="D8689">
        <v>4813</v>
      </c>
      <c r="E8689" t="s">
        <v>12463</v>
      </c>
      <c r="F8689" t="s">
        <v>34</v>
      </c>
      <c r="G8689" t="s">
        <v>16</v>
      </c>
      <c r="H8689">
        <v>0</v>
      </c>
      <c r="I8689" t="s">
        <v>17</v>
      </c>
      <c r="J8689" t="s">
        <v>3224</v>
      </c>
      <c r="K8689" s="3">
        <v>42448</v>
      </c>
      <c r="L8689">
        <v>1.5</v>
      </c>
      <c r="M8689" t="s">
        <v>122</v>
      </c>
    </row>
    <row r="8690" spans="1:13" x14ac:dyDescent="0.3">
      <c r="A8690">
        <v>4.5</v>
      </c>
      <c r="B8690" t="s">
        <v>17561</v>
      </c>
      <c r="C8690" t="s">
        <v>3223</v>
      </c>
      <c r="D8690">
        <v>12</v>
      </c>
      <c r="E8690" t="s">
        <v>12670</v>
      </c>
      <c r="F8690" t="s">
        <v>482</v>
      </c>
      <c r="G8690" t="s">
        <v>16</v>
      </c>
      <c r="H8690">
        <v>0</v>
      </c>
      <c r="I8690" t="s">
        <v>30</v>
      </c>
      <c r="J8690" t="s">
        <v>3224</v>
      </c>
      <c r="K8690" s="3">
        <v>43027</v>
      </c>
      <c r="L8690">
        <v>1</v>
      </c>
      <c r="M8690" t="s">
        <v>50</v>
      </c>
    </row>
    <row r="8691" spans="1:13" x14ac:dyDescent="0.3">
      <c r="A8691">
        <v>4.0999999999999996</v>
      </c>
      <c r="B8691" t="s">
        <v>17562</v>
      </c>
      <c r="C8691" t="s">
        <v>2367</v>
      </c>
      <c r="D8691">
        <v>3003</v>
      </c>
      <c r="E8691" t="s">
        <v>12314</v>
      </c>
      <c r="F8691" t="s">
        <v>42</v>
      </c>
      <c r="G8691" t="s">
        <v>16</v>
      </c>
      <c r="H8691">
        <v>0</v>
      </c>
      <c r="I8691" t="s">
        <v>17</v>
      </c>
      <c r="J8691" t="s">
        <v>1077</v>
      </c>
      <c r="K8691" s="3">
        <v>43227</v>
      </c>
      <c r="L8691">
        <v>1.8</v>
      </c>
      <c r="M8691" t="s">
        <v>53</v>
      </c>
    </row>
    <row r="8692" spans="1:13" x14ac:dyDescent="0.3">
      <c r="A8692" t="s">
        <v>12196</v>
      </c>
      <c r="B8692" t="s">
        <v>17563</v>
      </c>
      <c r="C8692" t="s">
        <v>3223</v>
      </c>
      <c r="D8692">
        <v>2</v>
      </c>
      <c r="E8692" t="s">
        <v>12215</v>
      </c>
      <c r="F8692" t="s">
        <v>482</v>
      </c>
      <c r="G8692" t="s">
        <v>16</v>
      </c>
      <c r="H8692">
        <v>0</v>
      </c>
      <c r="I8692" t="s">
        <v>17</v>
      </c>
      <c r="J8692" t="s">
        <v>3224</v>
      </c>
      <c r="K8692" s="3">
        <v>43279</v>
      </c>
      <c r="L8692">
        <v>1.1000000000000001</v>
      </c>
      <c r="M8692" t="s">
        <v>53</v>
      </c>
    </row>
    <row r="8693" spans="1:13" x14ac:dyDescent="0.3">
      <c r="A8693">
        <v>4.3</v>
      </c>
      <c r="B8693" t="s">
        <v>17564</v>
      </c>
      <c r="C8693" t="s">
        <v>2965</v>
      </c>
      <c r="D8693">
        <v>48</v>
      </c>
      <c r="E8693" t="s">
        <v>12216</v>
      </c>
      <c r="F8693" t="s">
        <v>60</v>
      </c>
      <c r="G8693" t="s">
        <v>16</v>
      </c>
      <c r="H8693">
        <v>0</v>
      </c>
      <c r="I8693" t="s">
        <v>17</v>
      </c>
      <c r="J8693" t="s">
        <v>2966</v>
      </c>
      <c r="K8693" s="3">
        <v>42867</v>
      </c>
      <c r="L8693">
        <v>1.3</v>
      </c>
      <c r="M8693" t="s">
        <v>20</v>
      </c>
    </row>
    <row r="8694" spans="1:13" x14ac:dyDescent="0.3">
      <c r="A8694">
        <v>4.5</v>
      </c>
      <c r="B8694" t="s">
        <v>17565</v>
      </c>
      <c r="C8694" t="s">
        <v>3223</v>
      </c>
      <c r="D8694">
        <v>16</v>
      </c>
      <c r="E8694" t="s">
        <v>12177</v>
      </c>
      <c r="F8694" t="s">
        <v>482</v>
      </c>
      <c r="G8694" t="s">
        <v>16</v>
      </c>
      <c r="H8694">
        <v>0</v>
      </c>
      <c r="I8694" t="s">
        <v>30</v>
      </c>
      <c r="J8694" t="s">
        <v>3224</v>
      </c>
      <c r="K8694" s="3">
        <v>43293</v>
      </c>
      <c r="L8694" t="s">
        <v>3991</v>
      </c>
      <c r="M8694" t="s">
        <v>20</v>
      </c>
    </row>
    <row r="8695" spans="1:13" x14ac:dyDescent="0.3">
      <c r="A8695">
        <v>4.0999999999999996</v>
      </c>
      <c r="B8695" t="s">
        <v>17566</v>
      </c>
      <c r="C8695" t="s">
        <v>3223</v>
      </c>
      <c r="D8695">
        <v>88</v>
      </c>
      <c r="E8695" t="s">
        <v>12789</v>
      </c>
      <c r="F8695" t="s">
        <v>15</v>
      </c>
      <c r="G8695" t="s">
        <v>16</v>
      </c>
      <c r="H8695">
        <v>0</v>
      </c>
      <c r="I8695" t="s">
        <v>17</v>
      </c>
      <c r="J8695" t="s">
        <v>3224</v>
      </c>
      <c r="K8695" s="3">
        <v>43007</v>
      </c>
      <c r="L8695">
        <v>2.5</v>
      </c>
      <c r="M8695" t="s">
        <v>50</v>
      </c>
    </row>
    <row r="8696" spans="1:13" x14ac:dyDescent="0.3">
      <c r="A8696">
        <v>4.4000000000000004</v>
      </c>
      <c r="B8696" t="s">
        <v>17567</v>
      </c>
      <c r="C8696" t="s">
        <v>3837</v>
      </c>
      <c r="D8696">
        <v>49</v>
      </c>
      <c r="E8696" t="s">
        <v>12190</v>
      </c>
      <c r="F8696" t="s">
        <v>15</v>
      </c>
      <c r="G8696" t="s">
        <v>16</v>
      </c>
      <c r="H8696">
        <v>0</v>
      </c>
      <c r="I8696" t="s">
        <v>30</v>
      </c>
      <c r="J8696" t="s">
        <v>3838</v>
      </c>
      <c r="K8696" s="3">
        <v>43251</v>
      </c>
      <c r="L8696">
        <v>1.7</v>
      </c>
      <c r="M8696" t="s">
        <v>50</v>
      </c>
    </row>
    <row r="8697" spans="1:13" x14ac:dyDescent="0.3">
      <c r="A8697">
        <v>4.3</v>
      </c>
      <c r="B8697" t="s">
        <v>17568</v>
      </c>
      <c r="C8697" t="s">
        <v>2367</v>
      </c>
      <c r="D8697">
        <v>694</v>
      </c>
      <c r="E8697" t="s">
        <v>12563</v>
      </c>
      <c r="F8697" t="s">
        <v>34</v>
      </c>
      <c r="G8697" t="s">
        <v>16</v>
      </c>
      <c r="H8697">
        <v>0</v>
      </c>
      <c r="I8697" t="s">
        <v>17</v>
      </c>
      <c r="J8697" t="s">
        <v>1077</v>
      </c>
      <c r="K8697" s="3">
        <v>43313</v>
      </c>
      <c r="L8697">
        <v>1.6</v>
      </c>
      <c r="M8697" t="s">
        <v>32</v>
      </c>
    </row>
    <row r="8698" spans="1:13" x14ac:dyDescent="0.3">
      <c r="A8698">
        <v>4.4000000000000004</v>
      </c>
      <c r="B8698" t="s">
        <v>17569</v>
      </c>
      <c r="C8698" t="s">
        <v>2367</v>
      </c>
      <c r="D8698">
        <v>634</v>
      </c>
      <c r="E8698" t="s">
        <v>12631</v>
      </c>
      <c r="F8698" t="s">
        <v>34</v>
      </c>
      <c r="G8698" t="s">
        <v>16</v>
      </c>
      <c r="H8698">
        <v>0</v>
      </c>
      <c r="I8698" t="s">
        <v>30</v>
      </c>
      <c r="J8698" t="s">
        <v>1077</v>
      </c>
      <c r="K8698" s="3">
        <v>42361</v>
      </c>
      <c r="L8698">
        <v>1</v>
      </c>
      <c r="M8698" t="s">
        <v>93</v>
      </c>
    </row>
    <row r="8699" spans="1:13" x14ac:dyDescent="0.3">
      <c r="A8699">
        <v>4.3</v>
      </c>
      <c r="B8699" t="s">
        <v>17570</v>
      </c>
      <c r="C8699" t="s">
        <v>2367</v>
      </c>
      <c r="D8699">
        <v>131</v>
      </c>
      <c r="E8699" t="s">
        <v>12268</v>
      </c>
      <c r="F8699" t="s">
        <v>38</v>
      </c>
      <c r="G8699" t="s">
        <v>16</v>
      </c>
      <c r="H8699">
        <v>0</v>
      </c>
      <c r="I8699" t="s">
        <v>17</v>
      </c>
      <c r="J8699" t="s">
        <v>1077</v>
      </c>
      <c r="K8699" s="3">
        <v>43068</v>
      </c>
      <c r="L8699" t="s">
        <v>706</v>
      </c>
      <c r="M8699" t="s">
        <v>50</v>
      </c>
    </row>
    <row r="8700" spans="1:13" x14ac:dyDescent="0.3">
      <c r="A8700" t="s">
        <v>12196</v>
      </c>
      <c r="B8700" t="s">
        <v>17571</v>
      </c>
      <c r="C8700" t="s">
        <v>2367</v>
      </c>
      <c r="D8700">
        <v>1</v>
      </c>
      <c r="E8700" t="s">
        <v>12243</v>
      </c>
      <c r="F8700" t="s">
        <v>665</v>
      </c>
      <c r="G8700" t="s">
        <v>16</v>
      </c>
      <c r="H8700">
        <v>0</v>
      </c>
      <c r="I8700" t="s">
        <v>17</v>
      </c>
      <c r="J8700" t="s">
        <v>1077</v>
      </c>
      <c r="K8700" s="3">
        <v>43250</v>
      </c>
      <c r="L8700">
        <v>1</v>
      </c>
      <c r="M8700" t="s">
        <v>20</v>
      </c>
    </row>
    <row r="8701" spans="1:13" x14ac:dyDescent="0.3">
      <c r="A8701">
        <v>4.0999999999999996</v>
      </c>
      <c r="B8701" t="s">
        <v>17572</v>
      </c>
      <c r="C8701" t="s">
        <v>2965</v>
      </c>
      <c r="D8701">
        <v>56</v>
      </c>
      <c r="E8701" t="s">
        <v>12223</v>
      </c>
      <c r="F8701" t="s">
        <v>60</v>
      </c>
      <c r="G8701" t="s">
        <v>16</v>
      </c>
      <c r="H8701">
        <v>0</v>
      </c>
      <c r="I8701" t="s">
        <v>17</v>
      </c>
      <c r="J8701" t="s">
        <v>2966</v>
      </c>
      <c r="K8701" s="3">
        <v>42871</v>
      </c>
      <c r="L8701">
        <v>1</v>
      </c>
      <c r="M8701" t="s">
        <v>20</v>
      </c>
    </row>
    <row r="8702" spans="1:13" x14ac:dyDescent="0.3">
      <c r="A8702">
        <v>4.5999999999999996</v>
      </c>
      <c r="B8702" t="s">
        <v>17573</v>
      </c>
      <c r="C8702" t="s">
        <v>3223</v>
      </c>
      <c r="D8702">
        <v>666</v>
      </c>
      <c r="E8702" t="s">
        <v>12179</v>
      </c>
      <c r="F8702" t="s">
        <v>34</v>
      </c>
      <c r="G8702" t="s">
        <v>16</v>
      </c>
      <c r="H8702">
        <v>0</v>
      </c>
      <c r="I8702" t="s">
        <v>17</v>
      </c>
      <c r="J8702" t="s">
        <v>3224</v>
      </c>
      <c r="K8702" s="3">
        <v>43271</v>
      </c>
      <c r="L8702">
        <v>6.1</v>
      </c>
      <c r="M8702" t="s">
        <v>20</v>
      </c>
    </row>
    <row r="8703" spans="1:13" x14ac:dyDescent="0.3">
      <c r="A8703">
        <v>4.7</v>
      </c>
      <c r="B8703" t="s">
        <v>17574</v>
      </c>
      <c r="C8703" t="s">
        <v>1893</v>
      </c>
      <c r="D8703">
        <v>25</v>
      </c>
      <c r="E8703" t="s">
        <v>12563</v>
      </c>
      <c r="F8703" t="s">
        <v>15</v>
      </c>
      <c r="G8703" t="s">
        <v>16</v>
      </c>
      <c r="H8703">
        <v>0</v>
      </c>
      <c r="I8703" t="s">
        <v>30</v>
      </c>
      <c r="J8703" t="s">
        <v>1894</v>
      </c>
      <c r="K8703" s="3">
        <v>42938</v>
      </c>
      <c r="L8703">
        <v>1</v>
      </c>
      <c r="M8703" t="s">
        <v>53</v>
      </c>
    </row>
    <row r="8704" spans="1:13" x14ac:dyDescent="0.3">
      <c r="A8704">
        <v>4.2</v>
      </c>
      <c r="B8704" t="s">
        <v>17575</v>
      </c>
      <c r="C8704" t="s">
        <v>2965</v>
      </c>
      <c r="D8704">
        <v>93</v>
      </c>
      <c r="E8704" t="s">
        <v>12183</v>
      </c>
      <c r="F8704" t="s">
        <v>15</v>
      </c>
      <c r="G8704" t="s">
        <v>16</v>
      </c>
      <c r="H8704">
        <v>0</v>
      </c>
      <c r="I8704" t="s">
        <v>30</v>
      </c>
      <c r="J8704" t="s">
        <v>2966</v>
      </c>
      <c r="K8704" s="3">
        <v>43068</v>
      </c>
      <c r="L8704" t="s">
        <v>3246</v>
      </c>
      <c r="M8704" t="s">
        <v>50</v>
      </c>
    </row>
    <row r="8705" spans="1:13" x14ac:dyDescent="0.3">
      <c r="A8705">
        <v>3.7</v>
      </c>
      <c r="B8705" t="s">
        <v>17576</v>
      </c>
      <c r="C8705" t="s">
        <v>1893</v>
      </c>
      <c r="D8705">
        <v>121</v>
      </c>
      <c r="E8705" t="s">
        <v>12563</v>
      </c>
      <c r="F8705" t="s">
        <v>15</v>
      </c>
      <c r="G8705" t="s">
        <v>16</v>
      </c>
      <c r="H8705">
        <v>0</v>
      </c>
      <c r="I8705" t="s">
        <v>222</v>
      </c>
      <c r="J8705" t="s">
        <v>1894</v>
      </c>
      <c r="K8705" s="3">
        <v>43098</v>
      </c>
      <c r="L8705" t="s">
        <v>9800</v>
      </c>
      <c r="M8705" t="s">
        <v>20</v>
      </c>
    </row>
    <row r="8706" spans="1:13" x14ac:dyDescent="0.3">
      <c r="A8706">
        <v>4.7</v>
      </c>
      <c r="B8706" t="s">
        <v>17577</v>
      </c>
      <c r="C8706" t="s">
        <v>2965</v>
      </c>
      <c r="D8706">
        <v>38</v>
      </c>
      <c r="E8706" t="s">
        <v>13455</v>
      </c>
      <c r="F8706" t="s">
        <v>60</v>
      </c>
      <c r="G8706" t="s">
        <v>16</v>
      </c>
      <c r="H8706">
        <v>0</v>
      </c>
      <c r="I8706" t="s">
        <v>17</v>
      </c>
      <c r="J8706" t="s">
        <v>2966</v>
      </c>
      <c r="K8706" s="3">
        <v>43316</v>
      </c>
      <c r="L8706" t="s">
        <v>49</v>
      </c>
      <c r="M8706" t="s">
        <v>32</v>
      </c>
    </row>
    <row r="8707" spans="1:13" x14ac:dyDescent="0.3">
      <c r="A8707">
        <v>4.4000000000000004</v>
      </c>
      <c r="B8707" t="s">
        <v>17578</v>
      </c>
      <c r="C8707" t="s">
        <v>2965</v>
      </c>
      <c r="D8707">
        <v>39</v>
      </c>
      <c r="E8707" t="s">
        <v>12216</v>
      </c>
      <c r="F8707" t="s">
        <v>60</v>
      </c>
      <c r="G8707" t="s">
        <v>16</v>
      </c>
      <c r="H8707">
        <v>0</v>
      </c>
      <c r="I8707" t="s">
        <v>17</v>
      </c>
      <c r="J8707" t="s">
        <v>2966</v>
      </c>
      <c r="K8707" s="3">
        <v>43101</v>
      </c>
      <c r="L8707">
        <v>20</v>
      </c>
      <c r="M8707" t="s">
        <v>50</v>
      </c>
    </row>
    <row r="8708" spans="1:13" x14ac:dyDescent="0.3">
      <c r="A8708">
        <v>4.7</v>
      </c>
      <c r="B8708" t="s">
        <v>17579</v>
      </c>
      <c r="C8708" t="s">
        <v>2367</v>
      </c>
      <c r="D8708">
        <v>19</v>
      </c>
      <c r="E8708" t="s">
        <v>12243</v>
      </c>
      <c r="F8708" t="s">
        <v>482</v>
      </c>
      <c r="G8708" t="s">
        <v>16</v>
      </c>
      <c r="H8708">
        <v>0</v>
      </c>
      <c r="I8708" t="s">
        <v>17</v>
      </c>
      <c r="J8708" t="s">
        <v>1077</v>
      </c>
      <c r="K8708" s="3">
        <v>43105</v>
      </c>
      <c r="L8708" t="s">
        <v>49</v>
      </c>
      <c r="M8708" t="s">
        <v>20</v>
      </c>
    </row>
    <row r="8709" spans="1:13" x14ac:dyDescent="0.3">
      <c r="A8709">
        <v>4.2</v>
      </c>
      <c r="B8709" t="s">
        <v>17580</v>
      </c>
      <c r="C8709" t="s">
        <v>2367</v>
      </c>
      <c r="D8709">
        <v>91</v>
      </c>
      <c r="E8709" t="s">
        <v>12563</v>
      </c>
      <c r="F8709" t="s">
        <v>15</v>
      </c>
      <c r="G8709" t="s">
        <v>16</v>
      </c>
      <c r="H8709">
        <v>0</v>
      </c>
      <c r="I8709" t="s">
        <v>17</v>
      </c>
      <c r="J8709" t="s">
        <v>1077</v>
      </c>
      <c r="K8709" s="3">
        <v>43251</v>
      </c>
      <c r="L8709">
        <v>9</v>
      </c>
      <c r="M8709" t="s">
        <v>50</v>
      </c>
    </row>
    <row r="8710" spans="1:13" x14ac:dyDescent="0.3">
      <c r="A8710">
        <v>4.5999999999999996</v>
      </c>
      <c r="B8710" t="s">
        <v>17581</v>
      </c>
      <c r="C8710" t="s">
        <v>2965</v>
      </c>
      <c r="D8710">
        <v>12111</v>
      </c>
      <c r="E8710" t="s">
        <v>12366</v>
      </c>
      <c r="F8710" t="s">
        <v>22</v>
      </c>
      <c r="G8710" t="s">
        <v>16</v>
      </c>
      <c r="H8710">
        <v>0</v>
      </c>
      <c r="I8710" t="s">
        <v>17</v>
      </c>
      <c r="J8710" t="s">
        <v>2966</v>
      </c>
      <c r="K8710" s="3">
        <v>43223</v>
      </c>
      <c r="L8710">
        <v>1.47</v>
      </c>
      <c r="M8710" t="s">
        <v>334</v>
      </c>
    </row>
    <row r="8711" spans="1:13" x14ac:dyDescent="0.3">
      <c r="A8711">
        <v>4.5</v>
      </c>
      <c r="B8711" t="s">
        <v>17582</v>
      </c>
      <c r="C8711" t="s">
        <v>2367</v>
      </c>
      <c r="D8711">
        <v>132</v>
      </c>
      <c r="E8711" t="s">
        <v>12251</v>
      </c>
      <c r="F8711" t="s">
        <v>60</v>
      </c>
      <c r="G8711" t="s">
        <v>16</v>
      </c>
      <c r="H8711">
        <v>0</v>
      </c>
      <c r="I8711" t="s">
        <v>17</v>
      </c>
      <c r="J8711" t="s">
        <v>1077</v>
      </c>
      <c r="K8711" s="3">
        <v>42820</v>
      </c>
      <c r="L8711" t="s">
        <v>747</v>
      </c>
      <c r="M8711" t="s">
        <v>20</v>
      </c>
    </row>
    <row r="8712" spans="1:13" x14ac:dyDescent="0.3">
      <c r="A8712">
        <v>4.8</v>
      </c>
      <c r="B8712" t="s">
        <v>17583</v>
      </c>
      <c r="C8712" t="s">
        <v>2367</v>
      </c>
      <c r="D8712">
        <v>38</v>
      </c>
      <c r="E8712" t="s">
        <v>12298</v>
      </c>
      <c r="F8712" t="s">
        <v>482</v>
      </c>
      <c r="G8712" t="s">
        <v>16</v>
      </c>
      <c r="H8712">
        <v>0</v>
      </c>
      <c r="I8712" t="s">
        <v>17</v>
      </c>
      <c r="J8712" t="s">
        <v>1077</v>
      </c>
      <c r="K8712" s="3">
        <v>43266</v>
      </c>
      <c r="L8712">
        <v>5.2</v>
      </c>
      <c r="M8712" t="s">
        <v>36</v>
      </c>
    </row>
    <row r="8713" spans="1:13" x14ac:dyDescent="0.3">
      <c r="A8713">
        <v>3.7</v>
      </c>
      <c r="B8713" t="s">
        <v>17584</v>
      </c>
      <c r="C8713" t="s">
        <v>3223</v>
      </c>
      <c r="D8713">
        <v>42</v>
      </c>
      <c r="E8713" t="s">
        <v>12216</v>
      </c>
      <c r="F8713" t="s">
        <v>60</v>
      </c>
      <c r="G8713" t="s">
        <v>16</v>
      </c>
      <c r="H8713">
        <v>0</v>
      </c>
      <c r="I8713" t="s">
        <v>17</v>
      </c>
      <c r="J8713" t="s">
        <v>3224</v>
      </c>
      <c r="K8713" s="3">
        <v>42248</v>
      </c>
      <c r="L8713">
        <v>1</v>
      </c>
      <c r="M8713" t="s">
        <v>53</v>
      </c>
    </row>
    <row r="8714" spans="1:13" x14ac:dyDescent="0.3">
      <c r="A8714">
        <v>4.3</v>
      </c>
      <c r="B8714" t="s">
        <v>17585</v>
      </c>
      <c r="C8714" t="s">
        <v>14</v>
      </c>
      <c r="D8714">
        <v>132</v>
      </c>
      <c r="E8714" t="s">
        <v>12789</v>
      </c>
      <c r="F8714" t="s">
        <v>15</v>
      </c>
      <c r="G8714" t="s">
        <v>16</v>
      </c>
      <c r="H8714">
        <v>0</v>
      </c>
      <c r="I8714" t="s">
        <v>17</v>
      </c>
      <c r="J8714" t="s">
        <v>18</v>
      </c>
      <c r="K8714" s="3">
        <v>43104</v>
      </c>
      <c r="L8714">
        <v>1</v>
      </c>
      <c r="M8714" t="s">
        <v>50</v>
      </c>
    </row>
    <row r="8715" spans="1:13" x14ac:dyDescent="0.3">
      <c r="A8715">
        <v>4.2</v>
      </c>
      <c r="B8715" t="s">
        <v>17586</v>
      </c>
      <c r="C8715" t="s">
        <v>3223</v>
      </c>
      <c r="D8715">
        <v>302</v>
      </c>
      <c r="E8715" t="s">
        <v>12207</v>
      </c>
      <c r="F8715" t="s">
        <v>38</v>
      </c>
      <c r="G8715" t="s">
        <v>16</v>
      </c>
      <c r="H8715">
        <v>0</v>
      </c>
      <c r="I8715" t="s">
        <v>17</v>
      </c>
      <c r="J8715" t="s">
        <v>3224</v>
      </c>
      <c r="K8715" s="3">
        <v>42901</v>
      </c>
      <c r="L8715" t="s">
        <v>9811</v>
      </c>
      <c r="M8715" t="s">
        <v>50</v>
      </c>
    </row>
    <row r="8716" spans="1:13" x14ac:dyDescent="0.3">
      <c r="A8716">
        <v>3.6</v>
      </c>
      <c r="B8716" t="s">
        <v>1511</v>
      </c>
      <c r="C8716" t="s">
        <v>1461</v>
      </c>
      <c r="D8716">
        <v>742</v>
      </c>
      <c r="E8716" t="s">
        <v>12787</v>
      </c>
      <c r="F8716" t="s">
        <v>34</v>
      </c>
      <c r="G8716" t="s">
        <v>16</v>
      </c>
      <c r="H8716">
        <v>0</v>
      </c>
      <c r="I8716" t="s">
        <v>17</v>
      </c>
      <c r="J8716" t="s">
        <v>1462</v>
      </c>
      <c r="K8716" s="3">
        <v>43306</v>
      </c>
      <c r="L8716" t="s">
        <v>1512</v>
      </c>
      <c r="M8716" t="s">
        <v>50</v>
      </c>
    </row>
    <row r="8717" spans="1:13" x14ac:dyDescent="0.3">
      <c r="A8717">
        <v>4.0999999999999996</v>
      </c>
      <c r="B8717" t="s">
        <v>17587</v>
      </c>
      <c r="C8717" t="s">
        <v>1461</v>
      </c>
      <c r="D8717">
        <v>336</v>
      </c>
      <c r="E8717" t="s">
        <v>12332</v>
      </c>
      <c r="F8717" t="s">
        <v>34</v>
      </c>
      <c r="G8717" t="s">
        <v>16</v>
      </c>
      <c r="H8717">
        <v>0</v>
      </c>
      <c r="I8717" t="s">
        <v>17</v>
      </c>
      <c r="J8717" t="s">
        <v>1462</v>
      </c>
      <c r="K8717" s="3">
        <v>43238</v>
      </c>
      <c r="L8717" t="s">
        <v>5269</v>
      </c>
      <c r="M8717" t="s">
        <v>50</v>
      </c>
    </row>
    <row r="8718" spans="1:13" x14ac:dyDescent="0.3">
      <c r="A8718">
        <v>2.2999999999999998</v>
      </c>
      <c r="B8718" t="s">
        <v>17588</v>
      </c>
      <c r="C8718" t="s">
        <v>309</v>
      </c>
      <c r="D8718">
        <v>41</v>
      </c>
      <c r="E8718" t="s">
        <v>12191</v>
      </c>
      <c r="F8718" t="s">
        <v>15</v>
      </c>
      <c r="G8718" t="s">
        <v>16</v>
      </c>
      <c r="H8718">
        <v>0</v>
      </c>
      <c r="I8718" t="s">
        <v>17</v>
      </c>
      <c r="J8718" t="s">
        <v>310</v>
      </c>
      <c r="K8718" s="3">
        <v>43089</v>
      </c>
      <c r="L8718">
        <v>1.1000000000000001</v>
      </c>
      <c r="M8718" t="s">
        <v>53</v>
      </c>
    </row>
    <row r="8719" spans="1:13" x14ac:dyDescent="0.3">
      <c r="A8719">
        <v>4.3</v>
      </c>
      <c r="B8719" t="s">
        <v>9814</v>
      </c>
      <c r="C8719" t="s">
        <v>2012</v>
      </c>
      <c r="D8719">
        <v>8432</v>
      </c>
      <c r="E8719" t="s">
        <v>12715</v>
      </c>
      <c r="F8719" t="s">
        <v>22</v>
      </c>
      <c r="G8719" t="s">
        <v>16</v>
      </c>
      <c r="H8719">
        <v>0</v>
      </c>
      <c r="I8719" t="s">
        <v>70</v>
      </c>
      <c r="J8719" t="s">
        <v>2139</v>
      </c>
      <c r="K8719" s="3">
        <v>43297</v>
      </c>
      <c r="L8719" t="s">
        <v>812</v>
      </c>
      <c r="M8719" t="s">
        <v>50</v>
      </c>
    </row>
    <row r="8720" spans="1:13" x14ac:dyDescent="0.3">
      <c r="A8720">
        <v>4.5999999999999996</v>
      </c>
      <c r="B8720" t="s">
        <v>17589</v>
      </c>
      <c r="C8720" t="s">
        <v>1461</v>
      </c>
      <c r="D8720">
        <v>42</v>
      </c>
      <c r="E8720" t="s">
        <v>12261</v>
      </c>
      <c r="F8720" t="s">
        <v>665</v>
      </c>
      <c r="G8720" t="s">
        <v>16</v>
      </c>
      <c r="H8720">
        <v>0</v>
      </c>
      <c r="I8720" t="s">
        <v>30</v>
      </c>
      <c r="J8720" t="s">
        <v>1462</v>
      </c>
      <c r="K8720" s="3">
        <v>43299</v>
      </c>
      <c r="L8720">
        <v>1</v>
      </c>
      <c r="M8720" t="s">
        <v>143</v>
      </c>
    </row>
    <row r="8721" spans="1:13" x14ac:dyDescent="0.3">
      <c r="A8721">
        <v>4.5</v>
      </c>
      <c r="B8721" t="s">
        <v>17590</v>
      </c>
      <c r="C8721" t="s">
        <v>2367</v>
      </c>
      <c r="D8721">
        <v>7812</v>
      </c>
      <c r="E8721" t="s">
        <v>12250</v>
      </c>
      <c r="F8721" t="s">
        <v>38</v>
      </c>
      <c r="G8721" t="s">
        <v>383</v>
      </c>
      <c r="H8721" s="2">
        <v>19.989999999999998</v>
      </c>
      <c r="I8721" t="s">
        <v>70</v>
      </c>
      <c r="J8721" t="s">
        <v>2190</v>
      </c>
      <c r="K8721" s="3">
        <v>42829</v>
      </c>
      <c r="L8721" t="s">
        <v>2183</v>
      </c>
      <c r="M8721" t="s">
        <v>53</v>
      </c>
    </row>
    <row r="8722" spans="1:13" x14ac:dyDescent="0.3">
      <c r="A8722">
        <v>4</v>
      </c>
      <c r="B8722" t="s">
        <v>17591</v>
      </c>
      <c r="C8722" t="s">
        <v>309</v>
      </c>
      <c r="D8722">
        <v>3</v>
      </c>
      <c r="E8722" t="s">
        <v>12256</v>
      </c>
      <c r="F8722" t="s">
        <v>482</v>
      </c>
      <c r="G8722" t="s">
        <v>16</v>
      </c>
      <c r="H8722">
        <v>0</v>
      </c>
      <c r="I8722" t="s">
        <v>17</v>
      </c>
      <c r="J8722" t="s">
        <v>310</v>
      </c>
      <c r="K8722" s="3">
        <v>43207</v>
      </c>
      <c r="L8722">
        <v>1.1000000000000001</v>
      </c>
      <c r="M8722" t="s">
        <v>50</v>
      </c>
    </row>
    <row r="8723" spans="1:13" x14ac:dyDescent="0.3">
      <c r="A8723">
        <v>4.2</v>
      </c>
      <c r="B8723" t="s">
        <v>17592</v>
      </c>
      <c r="C8723" t="s">
        <v>2367</v>
      </c>
      <c r="D8723">
        <v>1661</v>
      </c>
      <c r="E8723" t="s">
        <v>12577</v>
      </c>
      <c r="F8723" t="s">
        <v>15</v>
      </c>
      <c r="G8723" t="s">
        <v>383</v>
      </c>
      <c r="H8723" s="2">
        <v>9.99</v>
      </c>
      <c r="I8723" t="s">
        <v>17</v>
      </c>
      <c r="J8723" t="s">
        <v>2190</v>
      </c>
      <c r="K8723" s="3">
        <v>43168</v>
      </c>
      <c r="L8723" t="s">
        <v>373</v>
      </c>
      <c r="M8723" t="s">
        <v>53</v>
      </c>
    </row>
    <row r="8724" spans="1:13" x14ac:dyDescent="0.3">
      <c r="A8724">
        <v>4.5999999999999996</v>
      </c>
      <c r="B8724" t="s">
        <v>17593</v>
      </c>
      <c r="C8724" t="s">
        <v>3223</v>
      </c>
      <c r="D8724">
        <v>617</v>
      </c>
      <c r="E8724" t="s">
        <v>12190</v>
      </c>
      <c r="F8724" t="s">
        <v>15</v>
      </c>
      <c r="G8724" t="s">
        <v>383</v>
      </c>
      <c r="H8724" s="2">
        <v>1.99</v>
      </c>
      <c r="I8724" t="s">
        <v>17</v>
      </c>
      <c r="J8724" t="s">
        <v>3224</v>
      </c>
      <c r="K8724" s="3">
        <v>42696</v>
      </c>
      <c r="L8724" t="s">
        <v>9820</v>
      </c>
      <c r="M8724" t="s">
        <v>1050</v>
      </c>
    </row>
    <row r="8725" spans="1:13" x14ac:dyDescent="0.3">
      <c r="A8725">
        <v>4.2</v>
      </c>
      <c r="B8725" t="s">
        <v>17594</v>
      </c>
      <c r="C8725" t="s">
        <v>2367</v>
      </c>
      <c r="D8725">
        <v>9659</v>
      </c>
      <c r="E8725" t="s">
        <v>12299</v>
      </c>
      <c r="F8725" t="s">
        <v>34</v>
      </c>
      <c r="G8725" t="s">
        <v>383</v>
      </c>
      <c r="H8725" s="2">
        <v>2.99</v>
      </c>
      <c r="I8725" t="s">
        <v>17</v>
      </c>
      <c r="J8725" t="s">
        <v>2190</v>
      </c>
      <c r="K8725" s="3">
        <v>42804</v>
      </c>
      <c r="L8725" t="s">
        <v>858</v>
      </c>
      <c r="M8725" t="s">
        <v>39</v>
      </c>
    </row>
    <row r="8726" spans="1:13" x14ac:dyDescent="0.3">
      <c r="A8726">
        <v>4.5</v>
      </c>
      <c r="B8726" t="s">
        <v>17595</v>
      </c>
      <c r="C8726" t="s">
        <v>2367</v>
      </c>
      <c r="D8726">
        <v>2576</v>
      </c>
      <c r="E8726" t="s">
        <v>12516</v>
      </c>
      <c r="F8726" t="s">
        <v>15</v>
      </c>
      <c r="G8726" t="s">
        <v>383</v>
      </c>
      <c r="H8726" s="2">
        <v>4.99</v>
      </c>
      <c r="I8726" t="s">
        <v>17</v>
      </c>
      <c r="J8726" t="s">
        <v>2190</v>
      </c>
      <c r="K8726" s="3">
        <v>43168</v>
      </c>
      <c r="L8726" t="s">
        <v>373</v>
      </c>
      <c r="M8726" t="s">
        <v>53</v>
      </c>
    </row>
    <row r="8727" spans="1:13" x14ac:dyDescent="0.3">
      <c r="A8727">
        <v>4.3</v>
      </c>
      <c r="B8727" t="s">
        <v>12907</v>
      </c>
      <c r="C8727" t="s">
        <v>1461</v>
      </c>
      <c r="D8727">
        <v>19373</v>
      </c>
      <c r="E8727" t="s">
        <v>12787</v>
      </c>
      <c r="F8727" t="s">
        <v>42</v>
      </c>
      <c r="G8727" t="s">
        <v>16</v>
      </c>
      <c r="H8727">
        <v>0</v>
      </c>
      <c r="I8727" t="s">
        <v>17</v>
      </c>
      <c r="J8727" t="s">
        <v>1462</v>
      </c>
      <c r="K8727" s="3">
        <v>43312</v>
      </c>
      <c r="L8727" t="s">
        <v>1507</v>
      </c>
      <c r="M8727" t="s">
        <v>36</v>
      </c>
    </row>
    <row r="8728" spans="1:13" x14ac:dyDescent="0.3">
      <c r="A8728">
        <v>4.4000000000000004</v>
      </c>
      <c r="B8728" t="s">
        <v>17596</v>
      </c>
      <c r="C8728" t="s">
        <v>2367</v>
      </c>
      <c r="D8728">
        <v>3358</v>
      </c>
      <c r="E8728" t="s">
        <v>12199</v>
      </c>
      <c r="F8728" t="s">
        <v>34</v>
      </c>
      <c r="G8728" t="s">
        <v>383</v>
      </c>
      <c r="H8728" s="2">
        <v>14.99</v>
      </c>
      <c r="I8728" t="s">
        <v>17</v>
      </c>
      <c r="J8728" t="s">
        <v>2190</v>
      </c>
      <c r="K8728" s="3">
        <v>43313</v>
      </c>
      <c r="L8728" t="s">
        <v>49</v>
      </c>
      <c r="M8728" t="s">
        <v>39</v>
      </c>
    </row>
    <row r="8729" spans="1:13" x14ac:dyDescent="0.3">
      <c r="A8729">
        <v>3.6</v>
      </c>
      <c r="B8729" t="s">
        <v>12888</v>
      </c>
      <c r="C8729" t="s">
        <v>1461</v>
      </c>
      <c r="D8729">
        <v>145646</v>
      </c>
      <c r="E8729" t="s">
        <v>12359</v>
      </c>
      <c r="F8729" t="s">
        <v>55</v>
      </c>
      <c r="G8729" t="s">
        <v>16</v>
      </c>
      <c r="H8729">
        <v>0</v>
      </c>
      <c r="I8729" t="s">
        <v>17</v>
      </c>
      <c r="J8729" t="s">
        <v>1462</v>
      </c>
      <c r="K8729" s="3">
        <v>43312</v>
      </c>
      <c r="L8729" t="s">
        <v>1463</v>
      </c>
      <c r="M8729" t="s">
        <v>36</v>
      </c>
    </row>
    <row r="8730" spans="1:13" x14ac:dyDescent="0.3">
      <c r="A8730">
        <v>4</v>
      </c>
      <c r="B8730" t="s">
        <v>17597</v>
      </c>
      <c r="C8730" t="s">
        <v>309</v>
      </c>
      <c r="D8730">
        <v>3</v>
      </c>
      <c r="E8730" t="s">
        <v>12794</v>
      </c>
      <c r="F8730" t="s">
        <v>816</v>
      </c>
      <c r="G8730" t="s">
        <v>16</v>
      </c>
      <c r="H8730">
        <v>0</v>
      </c>
      <c r="I8730" t="s">
        <v>17</v>
      </c>
      <c r="J8730" t="s">
        <v>310</v>
      </c>
      <c r="K8730" s="3">
        <v>42282</v>
      </c>
      <c r="L8730">
        <v>1.2</v>
      </c>
      <c r="M8730" t="s">
        <v>32</v>
      </c>
    </row>
    <row r="8731" spans="1:13" x14ac:dyDescent="0.3">
      <c r="A8731" t="s">
        <v>12196</v>
      </c>
      <c r="B8731" t="s">
        <v>17598</v>
      </c>
      <c r="C8731" t="s">
        <v>3677</v>
      </c>
      <c r="D8731">
        <v>0</v>
      </c>
      <c r="E8731" t="s">
        <v>12301</v>
      </c>
      <c r="F8731" t="s">
        <v>865</v>
      </c>
      <c r="G8731" t="s">
        <v>16</v>
      </c>
      <c r="H8731">
        <v>0</v>
      </c>
      <c r="I8731" t="s">
        <v>17</v>
      </c>
      <c r="J8731" t="s">
        <v>3678</v>
      </c>
      <c r="K8731" s="3">
        <v>43287</v>
      </c>
      <c r="L8731">
        <v>1.1000000000000001</v>
      </c>
      <c r="M8731" t="s">
        <v>284</v>
      </c>
    </row>
    <row r="8732" spans="1:13" x14ac:dyDescent="0.3">
      <c r="A8732">
        <v>2.8</v>
      </c>
      <c r="B8732" t="s">
        <v>9826</v>
      </c>
      <c r="C8732" t="s">
        <v>4407</v>
      </c>
      <c r="D8732">
        <v>1911</v>
      </c>
      <c r="E8732" t="s">
        <v>12191</v>
      </c>
      <c r="F8732" t="s">
        <v>34</v>
      </c>
      <c r="G8732" t="s">
        <v>16</v>
      </c>
      <c r="H8732">
        <v>0</v>
      </c>
      <c r="I8732" t="s">
        <v>17</v>
      </c>
      <c r="J8732" t="s">
        <v>4408</v>
      </c>
      <c r="K8732" s="3">
        <v>43176</v>
      </c>
      <c r="L8732" t="s">
        <v>9827</v>
      </c>
      <c r="M8732" t="s">
        <v>334</v>
      </c>
    </row>
    <row r="8733" spans="1:13" x14ac:dyDescent="0.3">
      <c r="A8733">
        <v>3.8</v>
      </c>
      <c r="B8733" t="s">
        <v>9828</v>
      </c>
      <c r="C8733" t="s">
        <v>1893</v>
      </c>
      <c r="D8733">
        <v>28140</v>
      </c>
      <c r="E8733" t="s">
        <v>12256</v>
      </c>
      <c r="F8733" t="s">
        <v>42</v>
      </c>
      <c r="G8733" t="s">
        <v>16</v>
      </c>
      <c r="H8733">
        <v>0</v>
      </c>
      <c r="I8733" t="s">
        <v>17</v>
      </c>
      <c r="J8733" t="s">
        <v>1894</v>
      </c>
      <c r="K8733" s="3">
        <v>43311</v>
      </c>
      <c r="L8733" t="s">
        <v>961</v>
      </c>
      <c r="M8733" t="s">
        <v>32</v>
      </c>
    </row>
    <row r="8734" spans="1:13" x14ac:dyDescent="0.3">
      <c r="A8734">
        <v>4.0999999999999996</v>
      </c>
      <c r="B8734" t="s">
        <v>17599</v>
      </c>
      <c r="C8734" t="s">
        <v>3223</v>
      </c>
      <c r="D8734">
        <v>5485</v>
      </c>
      <c r="E8734" t="s">
        <v>12332</v>
      </c>
      <c r="F8734" t="s">
        <v>42</v>
      </c>
      <c r="G8734" t="s">
        <v>16</v>
      </c>
      <c r="H8734">
        <v>0</v>
      </c>
      <c r="I8734" t="s">
        <v>17</v>
      </c>
      <c r="J8734" t="s">
        <v>3224</v>
      </c>
      <c r="K8734" s="3">
        <v>42488</v>
      </c>
      <c r="L8734" t="s">
        <v>58</v>
      </c>
      <c r="M8734" t="s">
        <v>1050</v>
      </c>
    </row>
    <row r="8735" spans="1:13" x14ac:dyDescent="0.3">
      <c r="A8735">
        <v>3.8</v>
      </c>
      <c r="B8735" t="s">
        <v>17600</v>
      </c>
      <c r="C8735" t="s">
        <v>2367</v>
      </c>
      <c r="D8735">
        <v>11250</v>
      </c>
      <c r="E8735" t="s">
        <v>12794</v>
      </c>
      <c r="F8735" t="s">
        <v>34</v>
      </c>
      <c r="G8735" t="s">
        <v>383</v>
      </c>
      <c r="H8735" s="2">
        <v>9.99</v>
      </c>
      <c r="I8735" t="s">
        <v>70</v>
      </c>
      <c r="J8735" t="s">
        <v>2190</v>
      </c>
      <c r="K8735" s="3">
        <v>43263</v>
      </c>
      <c r="L8735" t="s">
        <v>1361</v>
      </c>
      <c r="M8735" t="s">
        <v>32</v>
      </c>
    </row>
    <row r="8736" spans="1:13" x14ac:dyDescent="0.3">
      <c r="A8736">
        <v>3.4</v>
      </c>
      <c r="B8736" t="s">
        <v>17601</v>
      </c>
      <c r="C8736" t="s">
        <v>309</v>
      </c>
      <c r="D8736">
        <v>15</v>
      </c>
      <c r="E8736" t="s">
        <v>12195</v>
      </c>
      <c r="F8736" t="s">
        <v>15</v>
      </c>
      <c r="G8736" t="s">
        <v>16</v>
      </c>
      <c r="H8736">
        <v>0</v>
      </c>
      <c r="I8736" t="s">
        <v>17</v>
      </c>
      <c r="J8736" t="s">
        <v>310</v>
      </c>
      <c r="K8736" s="3">
        <v>42439</v>
      </c>
      <c r="L8736">
        <v>3.2</v>
      </c>
      <c r="M8736" t="s">
        <v>122</v>
      </c>
    </row>
    <row r="8737" spans="1:13" x14ac:dyDescent="0.3">
      <c r="A8737">
        <v>4.5</v>
      </c>
      <c r="B8737" t="s">
        <v>9832</v>
      </c>
      <c r="C8737" t="s">
        <v>1461</v>
      </c>
      <c r="D8737">
        <v>5093</v>
      </c>
      <c r="E8737" t="s">
        <v>12232</v>
      </c>
      <c r="F8737" t="s">
        <v>22</v>
      </c>
      <c r="G8737" t="s">
        <v>16</v>
      </c>
      <c r="H8737">
        <v>0</v>
      </c>
      <c r="I8737" t="s">
        <v>17</v>
      </c>
      <c r="J8737" t="s">
        <v>1462</v>
      </c>
      <c r="K8737" s="3">
        <v>43200</v>
      </c>
      <c r="L8737" t="s">
        <v>4336</v>
      </c>
      <c r="M8737" t="s">
        <v>32</v>
      </c>
    </row>
    <row r="8738" spans="1:13" x14ac:dyDescent="0.3">
      <c r="A8738">
        <v>4.3</v>
      </c>
      <c r="B8738" t="s">
        <v>17602</v>
      </c>
      <c r="C8738" t="s">
        <v>2367</v>
      </c>
      <c r="D8738">
        <v>8450</v>
      </c>
      <c r="E8738" t="s">
        <v>12274</v>
      </c>
      <c r="F8738" t="s">
        <v>34</v>
      </c>
      <c r="G8738" t="s">
        <v>383</v>
      </c>
      <c r="H8738" s="2">
        <v>13.99</v>
      </c>
      <c r="I8738" t="s">
        <v>17</v>
      </c>
      <c r="J8738" t="s">
        <v>2190</v>
      </c>
      <c r="K8738" s="3">
        <v>42809</v>
      </c>
      <c r="L8738" t="s">
        <v>75</v>
      </c>
      <c r="M8738" t="s">
        <v>93</v>
      </c>
    </row>
    <row r="8739" spans="1:13" x14ac:dyDescent="0.3">
      <c r="A8739">
        <v>3.1</v>
      </c>
      <c r="B8739" t="s">
        <v>17603</v>
      </c>
      <c r="C8739" t="s">
        <v>1461</v>
      </c>
      <c r="D8739">
        <v>194</v>
      </c>
      <c r="E8739" t="s">
        <v>12229</v>
      </c>
      <c r="F8739" t="s">
        <v>34</v>
      </c>
      <c r="G8739" t="s">
        <v>16</v>
      </c>
      <c r="H8739">
        <v>0</v>
      </c>
      <c r="I8739" t="s">
        <v>17</v>
      </c>
      <c r="J8739" t="s">
        <v>1462</v>
      </c>
      <c r="K8739" s="3">
        <v>43293</v>
      </c>
      <c r="L8739" t="s">
        <v>2178</v>
      </c>
      <c r="M8739" t="s">
        <v>36</v>
      </c>
    </row>
    <row r="8740" spans="1:13" x14ac:dyDescent="0.3">
      <c r="A8740">
        <v>4.5999999999999996</v>
      </c>
      <c r="B8740" t="s">
        <v>17604</v>
      </c>
      <c r="C8740" t="s">
        <v>2367</v>
      </c>
      <c r="D8740">
        <v>13492</v>
      </c>
      <c r="E8740" t="s">
        <v>12232</v>
      </c>
      <c r="F8740" t="s">
        <v>34</v>
      </c>
      <c r="G8740" t="s">
        <v>16</v>
      </c>
      <c r="H8740">
        <v>0</v>
      </c>
      <c r="I8740" t="s">
        <v>30</v>
      </c>
      <c r="J8740" t="s">
        <v>2190</v>
      </c>
      <c r="K8740" s="3">
        <v>43290</v>
      </c>
      <c r="L8740" t="s">
        <v>9836</v>
      </c>
      <c r="M8740" t="s">
        <v>50</v>
      </c>
    </row>
    <row r="8741" spans="1:13" x14ac:dyDescent="0.3">
      <c r="A8741">
        <v>3.3</v>
      </c>
      <c r="B8741" t="s">
        <v>9837</v>
      </c>
      <c r="C8741" t="s">
        <v>3070</v>
      </c>
      <c r="D8741">
        <v>272</v>
      </c>
      <c r="E8741" t="s">
        <v>17605</v>
      </c>
      <c r="F8741" t="s">
        <v>34</v>
      </c>
      <c r="G8741" t="s">
        <v>16</v>
      </c>
      <c r="H8741">
        <v>0</v>
      </c>
      <c r="I8741" t="s">
        <v>17</v>
      </c>
      <c r="J8741" t="s">
        <v>3071</v>
      </c>
      <c r="K8741" s="3">
        <v>41224</v>
      </c>
      <c r="L8741" t="s">
        <v>265</v>
      </c>
      <c r="M8741" t="s">
        <v>122</v>
      </c>
    </row>
    <row r="8742" spans="1:13" x14ac:dyDescent="0.3">
      <c r="A8742">
        <v>3.9</v>
      </c>
      <c r="B8742" t="s">
        <v>17606</v>
      </c>
      <c r="C8742" t="s">
        <v>2012</v>
      </c>
      <c r="D8742">
        <v>2362</v>
      </c>
      <c r="E8742" t="s">
        <v>12180</v>
      </c>
      <c r="F8742" t="s">
        <v>34</v>
      </c>
      <c r="G8742" t="s">
        <v>16</v>
      </c>
      <c r="H8742">
        <v>0</v>
      </c>
      <c r="I8742" t="s">
        <v>17</v>
      </c>
      <c r="J8742" t="s">
        <v>2029</v>
      </c>
      <c r="K8742" s="3">
        <v>41472</v>
      </c>
      <c r="L8742">
        <v>1.3</v>
      </c>
      <c r="M8742" t="s">
        <v>39</v>
      </c>
    </row>
    <row r="8743" spans="1:13" x14ac:dyDescent="0.3">
      <c r="A8743">
        <v>4.2</v>
      </c>
      <c r="B8743" t="s">
        <v>9839</v>
      </c>
      <c r="C8743" t="s">
        <v>2012</v>
      </c>
      <c r="D8743">
        <v>139432</v>
      </c>
      <c r="E8743" t="s">
        <v>12430</v>
      </c>
      <c r="F8743" t="s">
        <v>55</v>
      </c>
      <c r="G8743" t="s">
        <v>16</v>
      </c>
      <c r="H8743">
        <v>0</v>
      </c>
      <c r="I8743" t="s">
        <v>17</v>
      </c>
      <c r="J8743" t="s">
        <v>2139</v>
      </c>
      <c r="K8743" s="3">
        <v>41598</v>
      </c>
      <c r="L8743">
        <v>1.5</v>
      </c>
      <c r="M8743" t="s">
        <v>284</v>
      </c>
    </row>
    <row r="8744" spans="1:13" x14ac:dyDescent="0.3">
      <c r="A8744">
        <v>4.9000000000000004</v>
      </c>
      <c r="B8744" t="s">
        <v>17607</v>
      </c>
      <c r="C8744" t="s">
        <v>2367</v>
      </c>
      <c r="D8744">
        <v>707</v>
      </c>
      <c r="E8744" t="s">
        <v>12211</v>
      </c>
      <c r="F8744" t="s">
        <v>15</v>
      </c>
      <c r="G8744" t="s">
        <v>16</v>
      </c>
      <c r="H8744">
        <v>0</v>
      </c>
      <c r="I8744" t="s">
        <v>17</v>
      </c>
      <c r="J8744" t="s">
        <v>1077</v>
      </c>
      <c r="K8744" s="3">
        <v>43135</v>
      </c>
      <c r="L8744">
        <v>1.5</v>
      </c>
      <c r="M8744" t="s">
        <v>50</v>
      </c>
    </row>
    <row r="8745" spans="1:13" x14ac:dyDescent="0.3">
      <c r="A8745">
        <v>3.9</v>
      </c>
      <c r="B8745" t="s">
        <v>17608</v>
      </c>
      <c r="C8745" t="s">
        <v>1893</v>
      </c>
      <c r="D8745">
        <v>1638</v>
      </c>
      <c r="E8745" t="s">
        <v>12322</v>
      </c>
      <c r="F8745" t="s">
        <v>34</v>
      </c>
      <c r="G8745" t="s">
        <v>16</v>
      </c>
      <c r="H8745">
        <v>0</v>
      </c>
      <c r="I8745" t="s">
        <v>17</v>
      </c>
      <c r="J8745" t="s">
        <v>1894</v>
      </c>
      <c r="K8745" s="3">
        <v>43201</v>
      </c>
      <c r="L8745">
        <v>1.2</v>
      </c>
      <c r="M8745" t="s">
        <v>334</v>
      </c>
    </row>
    <row r="8746" spans="1:13" x14ac:dyDescent="0.3">
      <c r="A8746">
        <v>3.4</v>
      </c>
      <c r="B8746" t="s">
        <v>12914</v>
      </c>
      <c r="C8746" t="s">
        <v>1461</v>
      </c>
      <c r="D8746">
        <v>6512</v>
      </c>
      <c r="E8746" t="s">
        <v>12270</v>
      </c>
      <c r="F8746" t="s">
        <v>42</v>
      </c>
      <c r="G8746" t="s">
        <v>16</v>
      </c>
      <c r="H8746">
        <v>0</v>
      </c>
      <c r="I8746" t="s">
        <v>17</v>
      </c>
      <c r="J8746" t="s">
        <v>1462</v>
      </c>
      <c r="K8746" s="3">
        <v>43202</v>
      </c>
      <c r="L8746" t="s">
        <v>1060</v>
      </c>
      <c r="M8746" t="s">
        <v>36</v>
      </c>
    </row>
    <row r="8747" spans="1:13" x14ac:dyDescent="0.3">
      <c r="A8747">
        <v>3.7</v>
      </c>
      <c r="B8747" t="s">
        <v>9842</v>
      </c>
      <c r="C8747" t="s">
        <v>4169</v>
      </c>
      <c r="D8747">
        <v>7896</v>
      </c>
      <c r="E8747" t="s">
        <v>31</v>
      </c>
      <c r="F8747" t="s">
        <v>42</v>
      </c>
      <c r="G8747" t="s">
        <v>16</v>
      </c>
      <c r="H8747">
        <v>0</v>
      </c>
      <c r="I8747" t="s">
        <v>17</v>
      </c>
      <c r="J8747" t="s">
        <v>4170</v>
      </c>
      <c r="K8747" s="3">
        <v>41603</v>
      </c>
      <c r="L8747">
        <v>1.6</v>
      </c>
      <c r="M8747" t="s">
        <v>31</v>
      </c>
    </row>
    <row r="8748" spans="1:13" x14ac:dyDescent="0.3">
      <c r="A8748">
        <v>4.2</v>
      </c>
      <c r="B8748" t="s">
        <v>1481</v>
      </c>
      <c r="C8748" t="s">
        <v>1461</v>
      </c>
      <c r="D8748">
        <v>68270</v>
      </c>
      <c r="E8748" t="s">
        <v>12479</v>
      </c>
      <c r="F8748" t="s">
        <v>42</v>
      </c>
      <c r="G8748" t="s">
        <v>16</v>
      </c>
      <c r="H8748">
        <v>0</v>
      </c>
      <c r="I8748" t="s">
        <v>17</v>
      </c>
      <c r="J8748" t="s">
        <v>1462</v>
      </c>
      <c r="K8748" s="3">
        <v>43271</v>
      </c>
      <c r="L8748" t="s">
        <v>905</v>
      </c>
      <c r="M8748" t="s">
        <v>36</v>
      </c>
    </row>
    <row r="8749" spans="1:13" x14ac:dyDescent="0.3">
      <c r="A8749">
        <v>3.8</v>
      </c>
      <c r="B8749" t="s">
        <v>12908</v>
      </c>
      <c r="C8749" t="s">
        <v>1461</v>
      </c>
      <c r="D8749">
        <v>21381</v>
      </c>
      <c r="E8749" t="s">
        <v>12405</v>
      </c>
      <c r="F8749" t="s">
        <v>42</v>
      </c>
      <c r="G8749" t="s">
        <v>16</v>
      </c>
      <c r="H8749">
        <v>0</v>
      </c>
      <c r="I8749" t="s">
        <v>17</v>
      </c>
      <c r="J8749" t="s">
        <v>1462</v>
      </c>
      <c r="K8749" s="3">
        <v>43305</v>
      </c>
      <c r="L8749" t="s">
        <v>1509</v>
      </c>
      <c r="M8749" t="s">
        <v>36</v>
      </c>
    </row>
    <row r="8750" spans="1:13" x14ac:dyDescent="0.3">
      <c r="A8750">
        <v>4.5999999999999996</v>
      </c>
      <c r="B8750" t="s">
        <v>9843</v>
      </c>
      <c r="C8750" t="s">
        <v>2012</v>
      </c>
      <c r="D8750">
        <v>58575</v>
      </c>
      <c r="E8750" t="s">
        <v>13121</v>
      </c>
      <c r="F8750" t="s">
        <v>42</v>
      </c>
      <c r="G8750" t="s">
        <v>16</v>
      </c>
      <c r="H8750">
        <v>0</v>
      </c>
      <c r="I8750" t="s">
        <v>30</v>
      </c>
      <c r="J8750" t="s">
        <v>2029</v>
      </c>
      <c r="K8750" s="3">
        <v>43152</v>
      </c>
      <c r="L8750">
        <v>2.5499999999999998</v>
      </c>
      <c r="M8750" t="s">
        <v>50</v>
      </c>
    </row>
    <row r="8751" spans="1:13" x14ac:dyDescent="0.3">
      <c r="A8751">
        <v>4.4000000000000004</v>
      </c>
      <c r="B8751" t="s">
        <v>9844</v>
      </c>
      <c r="C8751" t="s">
        <v>3396</v>
      </c>
      <c r="D8751">
        <v>32881</v>
      </c>
      <c r="E8751" t="s">
        <v>12699</v>
      </c>
      <c r="F8751" t="s">
        <v>42</v>
      </c>
      <c r="G8751" t="s">
        <v>16</v>
      </c>
      <c r="H8751">
        <v>0</v>
      </c>
      <c r="I8751" t="s">
        <v>17</v>
      </c>
      <c r="J8751" t="s">
        <v>2057</v>
      </c>
      <c r="K8751" s="3">
        <v>43319</v>
      </c>
      <c r="L8751" t="s">
        <v>9845</v>
      </c>
      <c r="M8751" t="s">
        <v>50</v>
      </c>
    </row>
    <row r="8752" spans="1:13" x14ac:dyDescent="0.3">
      <c r="A8752">
        <v>4</v>
      </c>
      <c r="B8752" t="s">
        <v>9846</v>
      </c>
      <c r="C8752" t="s">
        <v>492</v>
      </c>
      <c r="D8752">
        <v>6</v>
      </c>
      <c r="E8752" t="s">
        <v>12205</v>
      </c>
      <c r="F8752" t="s">
        <v>482</v>
      </c>
      <c r="G8752" t="s">
        <v>16</v>
      </c>
      <c r="H8752">
        <v>0</v>
      </c>
      <c r="I8752" t="s">
        <v>17</v>
      </c>
      <c r="J8752" t="s">
        <v>493</v>
      </c>
      <c r="K8752" s="3">
        <v>43294</v>
      </c>
      <c r="L8752" t="s">
        <v>460</v>
      </c>
      <c r="M8752" t="s">
        <v>53</v>
      </c>
    </row>
    <row r="8753" spans="1:13" x14ac:dyDescent="0.3">
      <c r="A8753">
        <v>4.2</v>
      </c>
      <c r="B8753" t="s">
        <v>1487</v>
      </c>
      <c r="C8753" t="s">
        <v>1461</v>
      </c>
      <c r="D8753">
        <v>10225</v>
      </c>
      <c r="E8753" t="s">
        <v>12635</v>
      </c>
      <c r="F8753" t="s">
        <v>42</v>
      </c>
      <c r="G8753" t="s">
        <v>16</v>
      </c>
      <c r="H8753">
        <v>0</v>
      </c>
      <c r="I8753" t="s">
        <v>17</v>
      </c>
      <c r="J8753" t="s">
        <v>1462</v>
      </c>
      <c r="K8753" s="3">
        <v>43318</v>
      </c>
      <c r="L8753" t="s">
        <v>1838</v>
      </c>
      <c r="M8753" t="s">
        <v>143</v>
      </c>
    </row>
    <row r="8754" spans="1:13" x14ac:dyDescent="0.3">
      <c r="A8754" t="s">
        <v>12196</v>
      </c>
      <c r="B8754" t="s">
        <v>17609</v>
      </c>
      <c r="C8754" t="s">
        <v>3837</v>
      </c>
      <c r="D8754">
        <v>1</v>
      </c>
      <c r="E8754" t="s">
        <v>12261</v>
      </c>
      <c r="F8754" t="s">
        <v>665</v>
      </c>
      <c r="G8754" t="s">
        <v>16</v>
      </c>
      <c r="H8754">
        <v>0</v>
      </c>
      <c r="I8754" t="s">
        <v>17</v>
      </c>
      <c r="J8754" t="s">
        <v>3838</v>
      </c>
      <c r="K8754" s="3">
        <v>43242</v>
      </c>
      <c r="L8754" t="s">
        <v>87</v>
      </c>
      <c r="M8754" t="s">
        <v>53</v>
      </c>
    </row>
    <row r="8755" spans="1:13" x14ac:dyDescent="0.3">
      <c r="A8755">
        <v>4.2</v>
      </c>
      <c r="B8755" t="s">
        <v>17610</v>
      </c>
      <c r="C8755" t="s">
        <v>1461</v>
      </c>
      <c r="D8755">
        <v>441</v>
      </c>
      <c r="E8755" t="s">
        <v>12219</v>
      </c>
      <c r="F8755" t="s">
        <v>34</v>
      </c>
      <c r="G8755" t="s">
        <v>16</v>
      </c>
      <c r="H8755">
        <v>0</v>
      </c>
      <c r="I8755" t="s">
        <v>17</v>
      </c>
      <c r="J8755" t="s">
        <v>1462</v>
      </c>
      <c r="K8755" s="3">
        <v>43193</v>
      </c>
      <c r="L8755" t="s">
        <v>234</v>
      </c>
      <c r="M8755" t="s">
        <v>50</v>
      </c>
    </row>
    <row r="8756" spans="1:13" x14ac:dyDescent="0.3">
      <c r="A8756">
        <v>4.5</v>
      </c>
      <c r="B8756" t="s">
        <v>1493</v>
      </c>
      <c r="C8756" t="s">
        <v>1461</v>
      </c>
      <c r="D8756">
        <v>455496</v>
      </c>
      <c r="E8756" t="s">
        <v>12235</v>
      </c>
      <c r="F8756" t="s">
        <v>55</v>
      </c>
      <c r="G8756" t="s">
        <v>16</v>
      </c>
      <c r="H8756">
        <v>0</v>
      </c>
      <c r="I8756" t="s">
        <v>17</v>
      </c>
      <c r="J8756" t="s">
        <v>1462</v>
      </c>
      <c r="K8756" s="3">
        <v>43313</v>
      </c>
      <c r="L8756" t="s">
        <v>1494</v>
      </c>
      <c r="M8756" t="s">
        <v>36</v>
      </c>
    </row>
    <row r="8757" spans="1:13" x14ac:dyDescent="0.3">
      <c r="A8757">
        <v>4.5999999999999996</v>
      </c>
      <c r="B8757" t="s">
        <v>17611</v>
      </c>
      <c r="C8757" t="s">
        <v>3958</v>
      </c>
      <c r="D8757">
        <v>84</v>
      </c>
      <c r="E8757" t="s">
        <v>12209</v>
      </c>
      <c r="F8757" t="s">
        <v>482</v>
      </c>
      <c r="G8757" t="s">
        <v>383</v>
      </c>
      <c r="H8757" s="2">
        <v>4.29</v>
      </c>
      <c r="I8757" t="s">
        <v>222</v>
      </c>
      <c r="J8757" t="s">
        <v>3959</v>
      </c>
      <c r="K8757" s="3">
        <v>42489</v>
      </c>
      <c r="L8757" t="s">
        <v>1029</v>
      </c>
      <c r="M8757" t="s">
        <v>1050</v>
      </c>
    </row>
    <row r="8758" spans="1:13" x14ac:dyDescent="0.3">
      <c r="A8758">
        <v>4.4000000000000004</v>
      </c>
      <c r="B8758" t="s">
        <v>9850</v>
      </c>
      <c r="C8758" t="s">
        <v>2012</v>
      </c>
      <c r="D8758">
        <v>475369</v>
      </c>
      <c r="E8758" t="s">
        <v>12332</v>
      </c>
      <c r="F8758" t="s">
        <v>29</v>
      </c>
      <c r="G8758" t="s">
        <v>16</v>
      </c>
      <c r="H8758">
        <v>0</v>
      </c>
      <c r="I8758" t="s">
        <v>17</v>
      </c>
      <c r="J8758" t="s">
        <v>2072</v>
      </c>
      <c r="K8758" s="3">
        <v>43165</v>
      </c>
      <c r="L8758">
        <v>1.1399999999999999</v>
      </c>
      <c r="M8758" t="s">
        <v>20</v>
      </c>
    </row>
    <row r="8759" spans="1:13" x14ac:dyDescent="0.3">
      <c r="A8759">
        <v>4.5999999999999996</v>
      </c>
      <c r="B8759" t="s">
        <v>9851</v>
      </c>
      <c r="C8759" t="s">
        <v>2012</v>
      </c>
      <c r="D8759">
        <v>358633</v>
      </c>
      <c r="E8759" t="s">
        <v>12175</v>
      </c>
      <c r="F8759" t="s">
        <v>55</v>
      </c>
      <c r="G8759" t="s">
        <v>16</v>
      </c>
      <c r="H8759">
        <v>0</v>
      </c>
      <c r="I8759" t="s">
        <v>17</v>
      </c>
      <c r="J8759" t="s">
        <v>2072</v>
      </c>
      <c r="K8759" s="3">
        <v>43223</v>
      </c>
      <c r="L8759">
        <v>1.32</v>
      </c>
      <c r="M8759" t="s">
        <v>20</v>
      </c>
    </row>
    <row r="8760" spans="1:13" x14ac:dyDescent="0.3">
      <c r="A8760">
        <v>4.5</v>
      </c>
      <c r="B8760" t="s">
        <v>17612</v>
      </c>
      <c r="C8760" t="s">
        <v>3677</v>
      </c>
      <c r="D8760">
        <v>1094094</v>
      </c>
      <c r="E8760" t="s">
        <v>31</v>
      </c>
      <c r="F8760" t="s">
        <v>240</v>
      </c>
      <c r="G8760" t="s">
        <v>16</v>
      </c>
      <c r="H8760">
        <v>0</v>
      </c>
      <c r="I8760" t="s">
        <v>17</v>
      </c>
      <c r="J8760" t="s">
        <v>3678</v>
      </c>
      <c r="K8760" s="3">
        <v>43291</v>
      </c>
      <c r="L8760" t="s">
        <v>31</v>
      </c>
      <c r="M8760" t="s">
        <v>31</v>
      </c>
    </row>
    <row r="8761" spans="1:13" x14ac:dyDescent="0.3">
      <c r="A8761">
        <v>3.7</v>
      </c>
      <c r="B8761" t="s">
        <v>17613</v>
      </c>
      <c r="C8761" t="s">
        <v>3677</v>
      </c>
      <c r="D8761">
        <v>23347</v>
      </c>
      <c r="E8761" t="s">
        <v>12713</v>
      </c>
      <c r="F8761" t="s">
        <v>26</v>
      </c>
      <c r="G8761" t="s">
        <v>16</v>
      </c>
      <c r="H8761">
        <v>0</v>
      </c>
      <c r="I8761" t="s">
        <v>17</v>
      </c>
      <c r="J8761" t="s">
        <v>3678</v>
      </c>
      <c r="K8761" s="3">
        <v>43248</v>
      </c>
      <c r="L8761" t="s">
        <v>9854</v>
      </c>
      <c r="M8761" t="s">
        <v>39</v>
      </c>
    </row>
    <row r="8762" spans="1:13" x14ac:dyDescent="0.3">
      <c r="A8762">
        <v>4.0999999999999996</v>
      </c>
      <c r="B8762" t="s">
        <v>9855</v>
      </c>
      <c r="C8762" t="s">
        <v>2367</v>
      </c>
      <c r="D8762">
        <v>1626</v>
      </c>
      <c r="E8762" t="s">
        <v>13121</v>
      </c>
      <c r="F8762" t="s">
        <v>34</v>
      </c>
      <c r="G8762" t="s">
        <v>16</v>
      </c>
      <c r="H8762">
        <v>0</v>
      </c>
      <c r="I8762" t="s">
        <v>70</v>
      </c>
      <c r="J8762" t="s">
        <v>2130</v>
      </c>
      <c r="K8762" s="3">
        <v>43286</v>
      </c>
      <c r="L8762">
        <v>1.8</v>
      </c>
      <c r="M8762" t="s">
        <v>50</v>
      </c>
    </row>
    <row r="8763" spans="1:13" x14ac:dyDescent="0.3">
      <c r="A8763">
        <v>4.2</v>
      </c>
      <c r="B8763" t="s">
        <v>17614</v>
      </c>
      <c r="C8763" t="s">
        <v>2367</v>
      </c>
      <c r="D8763">
        <v>14432</v>
      </c>
      <c r="E8763" t="s">
        <v>12235</v>
      </c>
      <c r="F8763" t="s">
        <v>22</v>
      </c>
      <c r="G8763" t="s">
        <v>16</v>
      </c>
      <c r="H8763">
        <v>0</v>
      </c>
      <c r="I8763" t="s">
        <v>17</v>
      </c>
      <c r="J8763" t="s">
        <v>2019</v>
      </c>
      <c r="K8763" s="3">
        <v>42999</v>
      </c>
      <c r="L8763">
        <v>1.5</v>
      </c>
      <c r="M8763" t="s">
        <v>20</v>
      </c>
    </row>
    <row r="8764" spans="1:13" x14ac:dyDescent="0.3">
      <c r="A8764">
        <v>4</v>
      </c>
      <c r="B8764" t="s">
        <v>9857</v>
      </c>
      <c r="C8764" t="s">
        <v>2367</v>
      </c>
      <c r="D8764">
        <v>36578</v>
      </c>
      <c r="E8764" t="s">
        <v>31</v>
      </c>
      <c r="F8764" t="s">
        <v>42</v>
      </c>
      <c r="G8764" t="s">
        <v>16</v>
      </c>
      <c r="H8764">
        <v>0</v>
      </c>
      <c r="I8764" t="s">
        <v>17</v>
      </c>
      <c r="J8764" t="s">
        <v>947</v>
      </c>
      <c r="K8764" s="3">
        <v>43315</v>
      </c>
      <c r="L8764" t="s">
        <v>31</v>
      </c>
      <c r="M8764" t="s">
        <v>31</v>
      </c>
    </row>
    <row r="8765" spans="1:13" x14ac:dyDescent="0.3">
      <c r="A8765">
        <v>4.5</v>
      </c>
      <c r="B8765" t="s">
        <v>9858</v>
      </c>
      <c r="C8765" t="s">
        <v>2012</v>
      </c>
      <c r="D8765">
        <v>14253</v>
      </c>
      <c r="E8765" t="s">
        <v>13154</v>
      </c>
      <c r="F8765" t="s">
        <v>42</v>
      </c>
      <c r="G8765" t="s">
        <v>16</v>
      </c>
      <c r="H8765">
        <v>0</v>
      </c>
      <c r="I8765" t="s">
        <v>17</v>
      </c>
      <c r="J8765" t="s">
        <v>2072</v>
      </c>
      <c r="K8765" s="3">
        <v>43118</v>
      </c>
      <c r="L8765">
        <v>3.1</v>
      </c>
      <c r="M8765" t="s">
        <v>53</v>
      </c>
    </row>
    <row r="8766" spans="1:13" x14ac:dyDescent="0.3">
      <c r="A8766">
        <v>4.5999999999999996</v>
      </c>
      <c r="B8766" t="s">
        <v>17615</v>
      </c>
      <c r="C8766" t="s">
        <v>2012</v>
      </c>
      <c r="D8766">
        <v>15829</v>
      </c>
      <c r="E8766" t="s">
        <v>13039</v>
      </c>
      <c r="F8766" t="s">
        <v>42</v>
      </c>
      <c r="G8766" t="s">
        <v>16</v>
      </c>
      <c r="H8766">
        <v>0</v>
      </c>
      <c r="I8766" t="s">
        <v>17</v>
      </c>
      <c r="J8766" t="s">
        <v>2072</v>
      </c>
      <c r="K8766" s="3">
        <v>43305</v>
      </c>
      <c r="L8766">
        <v>1.29</v>
      </c>
      <c r="M8766" t="s">
        <v>53</v>
      </c>
    </row>
    <row r="8767" spans="1:13" x14ac:dyDescent="0.3">
      <c r="A8767">
        <v>4.5</v>
      </c>
      <c r="B8767" t="s">
        <v>9860</v>
      </c>
      <c r="C8767" t="s">
        <v>3677</v>
      </c>
      <c r="D8767">
        <v>101738</v>
      </c>
      <c r="E8767" t="s">
        <v>12223</v>
      </c>
      <c r="F8767" t="s">
        <v>42</v>
      </c>
      <c r="G8767" t="s">
        <v>16</v>
      </c>
      <c r="H8767">
        <v>0</v>
      </c>
      <c r="I8767" t="s">
        <v>17</v>
      </c>
      <c r="J8767" t="s">
        <v>3678</v>
      </c>
      <c r="K8767" s="3">
        <v>43307</v>
      </c>
      <c r="L8767" t="s">
        <v>9861</v>
      </c>
      <c r="M8767" t="s">
        <v>53</v>
      </c>
    </row>
    <row r="8768" spans="1:13" x14ac:dyDescent="0.3">
      <c r="A8768">
        <v>4.4000000000000004</v>
      </c>
      <c r="B8768" t="s">
        <v>17616</v>
      </c>
      <c r="C8768" t="s">
        <v>3677</v>
      </c>
      <c r="D8768">
        <v>372553</v>
      </c>
      <c r="E8768" t="s">
        <v>12192</v>
      </c>
      <c r="F8768" t="s">
        <v>55</v>
      </c>
      <c r="G8768" t="s">
        <v>16</v>
      </c>
      <c r="H8768">
        <v>0</v>
      </c>
      <c r="I8768" t="s">
        <v>17</v>
      </c>
      <c r="J8768" t="s">
        <v>3678</v>
      </c>
      <c r="K8768" s="3">
        <v>43318</v>
      </c>
      <c r="L8768" t="s">
        <v>9863</v>
      </c>
      <c r="M8768" t="s">
        <v>50</v>
      </c>
    </row>
    <row r="8769" spans="1:13" x14ac:dyDescent="0.3">
      <c r="A8769">
        <v>3.3</v>
      </c>
      <c r="B8769" t="s">
        <v>17617</v>
      </c>
      <c r="C8769" t="s">
        <v>4226</v>
      </c>
      <c r="D8769">
        <v>6716</v>
      </c>
      <c r="E8769" t="s">
        <v>12430</v>
      </c>
      <c r="F8769" t="s">
        <v>22</v>
      </c>
      <c r="G8769" t="s">
        <v>16</v>
      </c>
      <c r="H8769">
        <v>0</v>
      </c>
      <c r="I8769" t="s">
        <v>222</v>
      </c>
      <c r="J8769" t="s">
        <v>4227</v>
      </c>
      <c r="K8769" s="3">
        <v>43276</v>
      </c>
      <c r="L8769" t="s">
        <v>1590</v>
      </c>
      <c r="M8769" t="s">
        <v>36</v>
      </c>
    </row>
    <row r="8770" spans="1:13" x14ac:dyDescent="0.3">
      <c r="A8770">
        <v>4.2</v>
      </c>
      <c r="B8770" t="s">
        <v>9865</v>
      </c>
      <c r="C8770" t="s">
        <v>2367</v>
      </c>
      <c r="D8770">
        <v>3345</v>
      </c>
      <c r="E8770" t="s">
        <v>12250</v>
      </c>
      <c r="F8770" t="s">
        <v>42</v>
      </c>
      <c r="G8770" t="s">
        <v>16</v>
      </c>
      <c r="H8770">
        <v>0</v>
      </c>
      <c r="I8770" t="s">
        <v>17</v>
      </c>
      <c r="J8770" t="s">
        <v>2130</v>
      </c>
      <c r="K8770" s="3">
        <v>43232</v>
      </c>
      <c r="L8770">
        <v>1</v>
      </c>
      <c r="M8770" t="s">
        <v>50</v>
      </c>
    </row>
    <row r="8771" spans="1:13" x14ac:dyDescent="0.3">
      <c r="A8771">
        <v>4.2</v>
      </c>
      <c r="B8771" t="s">
        <v>9866</v>
      </c>
      <c r="C8771" t="s">
        <v>2367</v>
      </c>
      <c r="D8771">
        <v>200450</v>
      </c>
      <c r="E8771" t="s">
        <v>12180</v>
      </c>
      <c r="F8771" t="s">
        <v>55</v>
      </c>
      <c r="G8771" t="s">
        <v>16</v>
      </c>
      <c r="H8771">
        <v>0</v>
      </c>
      <c r="I8771" t="s">
        <v>17</v>
      </c>
      <c r="J8771" t="s">
        <v>2027</v>
      </c>
      <c r="K8771" s="3">
        <v>43307</v>
      </c>
      <c r="L8771">
        <v>1.39</v>
      </c>
      <c r="M8771" t="s">
        <v>50</v>
      </c>
    </row>
    <row r="8772" spans="1:13" x14ac:dyDescent="0.3">
      <c r="A8772">
        <v>4</v>
      </c>
      <c r="B8772" t="s">
        <v>9867</v>
      </c>
      <c r="C8772" t="s">
        <v>2012</v>
      </c>
      <c r="D8772">
        <v>42182</v>
      </c>
      <c r="E8772" t="s">
        <v>12259</v>
      </c>
      <c r="F8772" t="s">
        <v>42</v>
      </c>
      <c r="G8772" t="s">
        <v>16</v>
      </c>
      <c r="H8772">
        <v>0</v>
      </c>
      <c r="I8772" t="s">
        <v>17</v>
      </c>
      <c r="J8772" t="s">
        <v>2016</v>
      </c>
      <c r="K8772" s="3">
        <v>43106</v>
      </c>
      <c r="L8772">
        <v>1.1100000000000001</v>
      </c>
      <c r="M8772" t="s">
        <v>50</v>
      </c>
    </row>
    <row r="8773" spans="1:13" x14ac:dyDescent="0.3">
      <c r="A8773">
        <v>4</v>
      </c>
      <c r="B8773" t="s">
        <v>9868</v>
      </c>
      <c r="C8773" t="s">
        <v>1574</v>
      </c>
      <c r="D8773">
        <v>87</v>
      </c>
      <c r="E8773" t="s">
        <v>12185</v>
      </c>
      <c r="F8773" t="s">
        <v>15</v>
      </c>
      <c r="G8773" t="s">
        <v>16</v>
      </c>
      <c r="H8773">
        <v>0</v>
      </c>
      <c r="I8773" t="s">
        <v>17</v>
      </c>
      <c r="J8773" t="s">
        <v>1575</v>
      </c>
      <c r="K8773" s="3">
        <v>43309</v>
      </c>
      <c r="L8773">
        <v>2.5</v>
      </c>
      <c r="M8773" t="s">
        <v>20</v>
      </c>
    </row>
    <row r="8774" spans="1:13" x14ac:dyDescent="0.3">
      <c r="A8774">
        <v>4</v>
      </c>
      <c r="B8774" t="s">
        <v>9869</v>
      </c>
      <c r="C8774" t="s">
        <v>2012</v>
      </c>
      <c r="D8774">
        <v>2700</v>
      </c>
      <c r="E8774" t="s">
        <v>12243</v>
      </c>
      <c r="F8774" t="s">
        <v>22</v>
      </c>
      <c r="G8774" t="s">
        <v>16</v>
      </c>
      <c r="H8774">
        <v>0</v>
      </c>
      <c r="I8774" t="s">
        <v>17</v>
      </c>
      <c r="J8774" t="s">
        <v>2149</v>
      </c>
      <c r="K8774" s="3">
        <v>43103</v>
      </c>
      <c r="L8774">
        <v>1.06</v>
      </c>
      <c r="M8774" t="s">
        <v>50</v>
      </c>
    </row>
    <row r="8775" spans="1:13" x14ac:dyDescent="0.3">
      <c r="A8775">
        <v>3.5</v>
      </c>
      <c r="B8775" t="s">
        <v>9870</v>
      </c>
      <c r="C8775" t="s">
        <v>2367</v>
      </c>
      <c r="D8775">
        <v>2310</v>
      </c>
      <c r="E8775" t="s">
        <v>12186</v>
      </c>
      <c r="F8775" t="s">
        <v>22</v>
      </c>
      <c r="G8775" t="s">
        <v>16</v>
      </c>
      <c r="H8775">
        <v>0</v>
      </c>
      <c r="I8775" t="s">
        <v>17</v>
      </c>
      <c r="J8775" t="s">
        <v>2038</v>
      </c>
      <c r="K8775" s="3">
        <v>43104</v>
      </c>
      <c r="L8775">
        <v>1.06</v>
      </c>
      <c r="M8775" t="s">
        <v>50</v>
      </c>
    </row>
    <row r="8776" spans="1:13" x14ac:dyDescent="0.3">
      <c r="A8776">
        <v>4.5</v>
      </c>
      <c r="B8776" t="s">
        <v>9871</v>
      </c>
      <c r="C8776" t="s">
        <v>3677</v>
      </c>
      <c r="D8776">
        <v>594406</v>
      </c>
      <c r="E8776" t="s">
        <v>31</v>
      </c>
      <c r="F8776" t="s">
        <v>55</v>
      </c>
      <c r="G8776" t="s">
        <v>16</v>
      </c>
      <c r="H8776">
        <v>0</v>
      </c>
      <c r="I8776" t="s">
        <v>17</v>
      </c>
      <c r="J8776" t="s">
        <v>3678</v>
      </c>
      <c r="K8776" s="3">
        <v>43301</v>
      </c>
      <c r="L8776" t="s">
        <v>31</v>
      </c>
      <c r="M8776" t="s">
        <v>31</v>
      </c>
    </row>
    <row r="8777" spans="1:13" x14ac:dyDescent="0.3">
      <c r="A8777">
        <v>3.9</v>
      </c>
      <c r="B8777" t="s">
        <v>9872</v>
      </c>
      <c r="C8777" t="s">
        <v>2367</v>
      </c>
      <c r="D8777">
        <v>3847</v>
      </c>
      <c r="E8777" t="s">
        <v>12428</v>
      </c>
      <c r="F8777" t="s">
        <v>42</v>
      </c>
      <c r="G8777" t="s">
        <v>16</v>
      </c>
      <c r="H8777">
        <v>0</v>
      </c>
      <c r="I8777" t="s">
        <v>17</v>
      </c>
      <c r="J8777" t="s">
        <v>2038</v>
      </c>
      <c r="K8777" s="3">
        <v>43103</v>
      </c>
      <c r="L8777">
        <v>1.05</v>
      </c>
      <c r="M8777" t="s">
        <v>50</v>
      </c>
    </row>
    <row r="8778" spans="1:13" x14ac:dyDescent="0.3">
      <c r="A8778">
        <v>3.9</v>
      </c>
      <c r="B8778" t="s">
        <v>9873</v>
      </c>
      <c r="C8778" t="s">
        <v>2012</v>
      </c>
      <c r="D8778">
        <v>85317</v>
      </c>
      <c r="E8778" t="s">
        <v>12285</v>
      </c>
      <c r="F8778" t="s">
        <v>26</v>
      </c>
      <c r="G8778" t="s">
        <v>16</v>
      </c>
      <c r="H8778">
        <v>0</v>
      </c>
      <c r="I8778" t="s">
        <v>17</v>
      </c>
      <c r="J8778" t="s">
        <v>2149</v>
      </c>
      <c r="K8778" s="3">
        <v>43115</v>
      </c>
      <c r="L8778">
        <v>1.54</v>
      </c>
      <c r="M8778" t="s">
        <v>20</v>
      </c>
    </row>
    <row r="8779" spans="1:13" x14ac:dyDescent="0.3">
      <c r="A8779">
        <v>4.0999999999999996</v>
      </c>
      <c r="B8779" t="s">
        <v>9874</v>
      </c>
      <c r="C8779" t="s">
        <v>2367</v>
      </c>
      <c r="D8779">
        <v>265</v>
      </c>
      <c r="E8779" t="s">
        <v>12416</v>
      </c>
      <c r="F8779" t="s">
        <v>15</v>
      </c>
      <c r="G8779" t="s">
        <v>383</v>
      </c>
      <c r="H8779" s="2">
        <v>2.99</v>
      </c>
      <c r="I8779" t="s">
        <v>17</v>
      </c>
      <c r="J8779" t="s">
        <v>947</v>
      </c>
      <c r="K8779" s="3">
        <v>42572</v>
      </c>
      <c r="L8779">
        <v>1</v>
      </c>
      <c r="M8779" t="s">
        <v>53</v>
      </c>
    </row>
    <row r="8780" spans="1:13" x14ac:dyDescent="0.3">
      <c r="A8780">
        <v>4.4000000000000004</v>
      </c>
      <c r="B8780" t="s">
        <v>17618</v>
      </c>
      <c r="C8780" t="s">
        <v>2367</v>
      </c>
      <c r="D8780">
        <v>54</v>
      </c>
      <c r="E8780" t="s">
        <v>12185</v>
      </c>
      <c r="F8780" t="s">
        <v>816</v>
      </c>
      <c r="G8780" t="s">
        <v>383</v>
      </c>
      <c r="H8780" s="2">
        <v>2.99</v>
      </c>
      <c r="I8780" t="s">
        <v>17</v>
      </c>
      <c r="J8780" t="s">
        <v>2038</v>
      </c>
      <c r="K8780" s="3">
        <v>43280</v>
      </c>
      <c r="L8780">
        <v>1.2</v>
      </c>
      <c r="M8780" t="s">
        <v>50</v>
      </c>
    </row>
    <row r="8781" spans="1:13" x14ac:dyDescent="0.3">
      <c r="A8781">
        <v>4.2</v>
      </c>
      <c r="B8781" t="s">
        <v>9876</v>
      </c>
      <c r="C8781" t="s">
        <v>2367</v>
      </c>
      <c r="D8781">
        <v>1013</v>
      </c>
      <c r="E8781" t="s">
        <v>12867</v>
      </c>
      <c r="F8781" t="s">
        <v>38</v>
      </c>
      <c r="G8781" t="s">
        <v>383</v>
      </c>
      <c r="H8781" s="2">
        <v>2.99</v>
      </c>
      <c r="I8781" t="s">
        <v>17</v>
      </c>
      <c r="J8781" t="s">
        <v>910</v>
      </c>
      <c r="K8781" s="3">
        <v>42851</v>
      </c>
      <c r="L8781">
        <v>1.7</v>
      </c>
      <c r="M8781" t="s">
        <v>53</v>
      </c>
    </row>
    <row r="8782" spans="1:13" x14ac:dyDescent="0.3">
      <c r="A8782">
        <v>4.4000000000000004</v>
      </c>
      <c r="B8782" t="s">
        <v>17619</v>
      </c>
      <c r="C8782" t="s">
        <v>2367</v>
      </c>
      <c r="D8782">
        <v>2311</v>
      </c>
      <c r="E8782" t="s">
        <v>12615</v>
      </c>
      <c r="F8782" t="s">
        <v>34</v>
      </c>
      <c r="G8782" t="s">
        <v>383</v>
      </c>
      <c r="H8782" s="2">
        <v>1.99</v>
      </c>
      <c r="I8782" t="s">
        <v>17</v>
      </c>
      <c r="J8782" t="s">
        <v>2027</v>
      </c>
      <c r="K8782" s="3">
        <v>42019</v>
      </c>
      <c r="L8782">
        <v>1.01</v>
      </c>
      <c r="M8782" t="s">
        <v>53</v>
      </c>
    </row>
    <row r="8783" spans="1:13" x14ac:dyDescent="0.3">
      <c r="A8783">
        <v>4.3</v>
      </c>
      <c r="B8783" t="s">
        <v>17620</v>
      </c>
      <c r="C8783" t="s">
        <v>2367</v>
      </c>
      <c r="D8783">
        <v>2419</v>
      </c>
      <c r="E8783" t="s">
        <v>12525</v>
      </c>
      <c r="F8783" t="s">
        <v>34</v>
      </c>
      <c r="G8783" t="s">
        <v>16</v>
      </c>
      <c r="H8783">
        <v>0</v>
      </c>
      <c r="I8783" t="s">
        <v>17</v>
      </c>
      <c r="J8783" t="s">
        <v>2038</v>
      </c>
      <c r="K8783" s="3">
        <v>43190</v>
      </c>
      <c r="L8783" t="s">
        <v>2134</v>
      </c>
      <c r="M8783" t="s">
        <v>53</v>
      </c>
    </row>
    <row r="8784" spans="1:13" x14ac:dyDescent="0.3">
      <c r="A8784">
        <v>4.0999999999999996</v>
      </c>
      <c r="B8784" t="s">
        <v>9879</v>
      </c>
      <c r="C8784" t="s">
        <v>2012</v>
      </c>
      <c r="D8784">
        <v>97209</v>
      </c>
      <c r="E8784" t="s">
        <v>12298</v>
      </c>
      <c r="F8784" t="s">
        <v>42</v>
      </c>
      <c r="G8784" t="s">
        <v>16</v>
      </c>
      <c r="H8784">
        <v>0</v>
      </c>
      <c r="I8784" t="s">
        <v>17</v>
      </c>
      <c r="J8784" t="s">
        <v>2149</v>
      </c>
      <c r="K8784" s="3">
        <v>43114</v>
      </c>
      <c r="L8784">
        <v>1.41</v>
      </c>
      <c r="M8784" t="s">
        <v>20</v>
      </c>
    </row>
    <row r="8785" spans="1:13" x14ac:dyDescent="0.3">
      <c r="A8785">
        <v>4</v>
      </c>
      <c r="B8785" t="s">
        <v>9880</v>
      </c>
      <c r="C8785" t="s">
        <v>2367</v>
      </c>
      <c r="D8785">
        <v>4518</v>
      </c>
      <c r="E8785" t="s">
        <v>12405</v>
      </c>
      <c r="F8785" t="s">
        <v>42</v>
      </c>
      <c r="G8785" t="s">
        <v>16</v>
      </c>
      <c r="H8785">
        <v>0</v>
      </c>
      <c r="I8785" t="s">
        <v>17</v>
      </c>
      <c r="J8785" t="s">
        <v>2130</v>
      </c>
      <c r="K8785" s="3">
        <v>43086</v>
      </c>
      <c r="L8785">
        <v>3.3</v>
      </c>
      <c r="M8785" t="s">
        <v>50</v>
      </c>
    </row>
    <row r="8786" spans="1:13" x14ac:dyDescent="0.3">
      <c r="A8786">
        <v>4.3</v>
      </c>
      <c r="B8786" t="s">
        <v>9881</v>
      </c>
      <c r="C8786" t="s">
        <v>2012</v>
      </c>
      <c r="D8786">
        <v>146</v>
      </c>
      <c r="E8786" t="s">
        <v>12211</v>
      </c>
      <c r="F8786" t="s">
        <v>15</v>
      </c>
      <c r="G8786" t="s">
        <v>16</v>
      </c>
      <c r="H8786">
        <v>0</v>
      </c>
      <c r="I8786" t="s">
        <v>222</v>
      </c>
      <c r="J8786" t="s">
        <v>2060</v>
      </c>
      <c r="K8786" s="3">
        <v>43159</v>
      </c>
      <c r="L8786" t="s">
        <v>1501</v>
      </c>
      <c r="M8786" t="s">
        <v>53</v>
      </c>
    </row>
    <row r="8787" spans="1:13" x14ac:dyDescent="0.3">
      <c r="A8787">
        <v>4.4000000000000004</v>
      </c>
      <c r="B8787" t="s">
        <v>13271</v>
      </c>
      <c r="C8787" t="s">
        <v>2367</v>
      </c>
      <c r="D8787">
        <v>3397</v>
      </c>
      <c r="E8787" t="s">
        <v>12324</v>
      </c>
      <c r="F8787" t="s">
        <v>38</v>
      </c>
      <c r="G8787" t="s">
        <v>383</v>
      </c>
      <c r="H8787" s="2">
        <v>3.99</v>
      </c>
      <c r="I8787" t="s">
        <v>17</v>
      </c>
      <c r="J8787" t="s">
        <v>2027</v>
      </c>
      <c r="K8787" s="3">
        <v>41982</v>
      </c>
      <c r="L8787">
        <v>1.8</v>
      </c>
      <c r="M8787" t="s">
        <v>53</v>
      </c>
    </row>
    <row r="8788" spans="1:13" x14ac:dyDescent="0.3">
      <c r="A8788">
        <v>4.5</v>
      </c>
      <c r="B8788" t="s">
        <v>17621</v>
      </c>
      <c r="C8788" t="s">
        <v>2367</v>
      </c>
      <c r="D8788">
        <v>3580</v>
      </c>
      <c r="E8788" t="s">
        <v>12961</v>
      </c>
      <c r="F8788" t="s">
        <v>34</v>
      </c>
      <c r="G8788" t="s">
        <v>16</v>
      </c>
      <c r="H8788">
        <v>0</v>
      </c>
      <c r="I8788" t="s">
        <v>17</v>
      </c>
      <c r="J8788" t="s">
        <v>2019</v>
      </c>
      <c r="K8788" s="3">
        <v>43220</v>
      </c>
      <c r="L8788">
        <v>1.8</v>
      </c>
      <c r="M8788" t="s">
        <v>36</v>
      </c>
    </row>
    <row r="8789" spans="1:13" x14ac:dyDescent="0.3">
      <c r="A8789">
        <v>4.5999999999999996</v>
      </c>
      <c r="B8789" t="s">
        <v>9883</v>
      </c>
      <c r="C8789" t="s">
        <v>2012</v>
      </c>
      <c r="D8789">
        <v>18</v>
      </c>
      <c r="E8789" t="s">
        <v>12203</v>
      </c>
      <c r="F8789" t="s">
        <v>665</v>
      </c>
      <c r="G8789" t="s">
        <v>383</v>
      </c>
      <c r="H8789" s="2">
        <v>4.99</v>
      </c>
      <c r="I8789" t="s">
        <v>222</v>
      </c>
      <c r="J8789" t="s">
        <v>2139</v>
      </c>
      <c r="K8789" s="3">
        <v>43304</v>
      </c>
      <c r="L8789">
        <v>1</v>
      </c>
      <c r="M8789" t="s">
        <v>289</v>
      </c>
    </row>
    <row r="8790" spans="1:13" x14ac:dyDescent="0.3">
      <c r="A8790">
        <v>3.7</v>
      </c>
      <c r="B8790" t="s">
        <v>9884</v>
      </c>
      <c r="C8790" t="s">
        <v>2367</v>
      </c>
      <c r="D8790">
        <v>11748</v>
      </c>
      <c r="E8790" t="s">
        <v>12635</v>
      </c>
      <c r="F8790" t="s">
        <v>42</v>
      </c>
      <c r="G8790" t="s">
        <v>16</v>
      </c>
      <c r="H8790">
        <v>0</v>
      </c>
      <c r="I8790" t="s">
        <v>30</v>
      </c>
      <c r="J8790" t="s">
        <v>2019</v>
      </c>
      <c r="K8790" s="3">
        <v>42674</v>
      </c>
      <c r="L8790">
        <v>1.3</v>
      </c>
      <c r="M8790" t="s">
        <v>20</v>
      </c>
    </row>
    <row r="8791" spans="1:13" x14ac:dyDescent="0.3">
      <c r="A8791">
        <v>3.8</v>
      </c>
      <c r="B8791" t="s">
        <v>9885</v>
      </c>
      <c r="C8791" t="s">
        <v>3958</v>
      </c>
      <c r="D8791">
        <v>1205</v>
      </c>
      <c r="E8791" t="s">
        <v>12428</v>
      </c>
      <c r="F8791" t="s">
        <v>34</v>
      </c>
      <c r="G8791" t="s">
        <v>16</v>
      </c>
      <c r="H8791">
        <v>0</v>
      </c>
      <c r="I8791" t="s">
        <v>17</v>
      </c>
      <c r="J8791" t="s">
        <v>3959</v>
      </c>
      <c r="K8791" s="3">
        <v>43261</v>
      </c>
      <c r="L8791">
        <v>2</v>
      </c>
      <c r="M8791" t="s">
        <v>53</v>
      </c>
    </row>
    <row r="8792" spans="1:13" x14ac:dyDescent="0.3">
      <c r="A8792">
        <v>3.4</v>
      </c>
      <c r="B8792" t="s">
        <v>17622</v>
      </c>
      <c r="C8792" t="s">
        <v>2367</v>
      </c>
      <c r="D8792">
        <v>267</v>
      </c>
      <c r="E8792" t="s">
        <v>12389</v>
      </c>
      <c r="F8792" t="s">
        <v>15</v>
      </c>
      <c r="G8792" t="s">
        <v>16</v>
      </c>
      <c r="H8792">
        <v>0</v>
      </c>
      <c r="I8792" t="s">
        <v>17</v>
      </c>
      <c r="J8792" t="s">
        <v>1077</v>
      </c>
      <c r="K8792" s="3">
        <v>42802</v>
      </c>
      <c r="L8792" t="s">
        <v>1512</v>
      </c>
      <c r="M8792" t="s">
        <v>20</v>
      </c>
    </row>
    <row r="8793" spans="1:13" x14ac:dyDescent="0.3">
      <c r="A8793">
        <v>4.3</v>
      </c>
      <c r="B8793" t="s">
        <v>9887</v>
      </c>
      <c r="C8793" t="s">
        <v>2012</v>
      </c>
      <c r="D8793">
        <v>183</v>
      </c>
      <c r="E8793" t="s">
        <v>12884</v>
      </c>
      <c r="F8793" t="s">
        <v>15</v>
      </c>
      <c r="G8793" t="s">
        <v>16</v>
      </c>
      <c r="H8793">
        <v>0</v>
      </c>
      <c r="I8793" t="s">
        <v>17</v>
      </c>
      <c r="J8793" t="s">
        <v>2072</v>
      </c>
      <c r="K8793" s="3">
        <v>43265</v>
      </c>
      <c r="L8793">
        <v>2.1</v>
      </c>
      <c r="M8793" t="s">
        <v>50</v>
      </c>
    </row>
    <row r="8794" spans="1:13" x14ac:dyDescent="0.3">
      <c r="A8794">
        <v>3.8</v>
      </c>
      <c r="B8794" t="s">
        <v>17623</v>
      </c>
      <c r="C8794" t="s">
        <v>1574</v>
      </c>
      <c r="D8794">
        <v>76</v>
      </c>
      <c r="E8794" t="s">
        <v>12225</v>
      </c>
      <c r="F8794" t="s">
        <v>482</v>
      </c>
      <c r="G8794" t="s">
        <v>383</v>
      </c>
      <c r="H8794" s="2">
        <v>4.99</v>
      </c>
      <c r="I8794" t="s">
        <v>17</v>
      </c>
      <c r="J8794" t="s">
        <v>1575</v>
      </c>
      <c r="K8794" s="3">
        <v>42030</v>
      </c>
      <c r="L8794">
        <v>1.1000000000000001</v>
      </c>
      <c r="M8794" t="s">
        <v>122</v>
      </c>
    </row>
    <row r="8795" spans="1:13" x14ac:dyDescent="0.3">
      <c r="A8795">
        <v>4.7</v>
      </c>
      <c r="B8795" t="s">
        <v>17624</v>
      </c>
      <c r="C8795" t="s">
        <v>2367</v>
      </c>
      <c r="D8795">
        <v>429</v>
      </c>
      <c r="E8795" t="s">
        <v>12190</v>
      </c>
      <c r="F8795" t="s">
        <v>15</v>
      </c>
      <c r="G8795" t="s">
        <v>383</v>
      </c>
      <c r="H8795" s="2">
        <v>3.99</v>
      </c>
      <c r="I8795" t="s">
        <v>17</v>
      </c>
      <c r="J8795" t="s">
        <v>9546</v>
      </c>
      <c r="K8795" s="3">
        <v>43157</v>
      </c>
      <c r="L8795">
        <v>2.0499999999999998</v>
      </c>
      <c r="M8795" t="s">
        <v>20</v>
      </c>
    </row>
    <row r="8796" spans="1:13" x14ac:dyDescent="0.3">
      <c r="A8796">
        <v>4.4000000000000004</v>
      </c>
      <c r="B8796" t="s">
        <v>9890</v>
      </c>
      <c r="C8796" t="s">
        <v>3677</v>
      </c>
      <c r="D8796">
        <v>138872</v>
      </c>
      <c r="E8796" t="s">
        <v>12306</v>
      </c>
      <c r="F8796" t="s">
        <v>55</v>
      </c>
      <c r="G8796" t="s">
        <v>16</v>
      </c>
      <c r="H8796">
        <v>0</v>
      </c>
      <c r="I8796" t="s">
        <v>17</v>
      </c>
      <c r="J8796" t="s">
        <v>3678</v>
      </c>
      <c r="K8796" s="3">
        <v>43235</v>
      </c>
      <c r="L8796" t="s">
        <v>9891</v>
      </c>
      <c r="M8796" t="s">
        <v>50</v>
      </c>
    </row>
    <row r="8797" spans="1:13" x14ac:dyDescent="0.3">
      <c r="A8797">
        <v>4.4000000000000004</v>
      </c>
      <c r="B8797" t="s">
        <v>9892</v>
      </c>
      <c r="C8797" t="s">
        <v>2367</v>
      </c>
      <c r="D8797">
        <v>1091</v>
      </c>
      <c r="E8797" t="s">
        <v>12572</v>
      </c>
      <c r="F8797" t="s">
        <v>38</v>
      </c>
      <c r="G8797" t="s">
        <v>383</v>
      </c>
      <c r="H8797" s="2">
        <v>2.99</v>
      </c>
      <c r="I8797" t="s">
        <v>17</v>
      </c>
      <c r="J8797" t="s">
        <v>947</v>
      </c>
      <c r="K8797" s="3">
        <v>41613</v>
      </c>
      <c r="L8797">
        <v>1.6</v>
      </c>
      <c r="M8797" t="s">
        <v>4648</v>
      </c>
    </row>
    <row r="8798" spans="1:13" x14ac:dyDescent="0.3">
      <c r="A8798">
        <v>4.0999999999999996</v>
      </c>
      <c r="B8798" t="s">
        <v>17625</v>
      </c>
      <c r="C8798" t="s">
        <v>2367</v>
      </c>
      <c r="D8798">
        <v>11788</v>
      </c>
      <c r="E8798" t="s">
        <v>13107</v>
      </c>
      <c r="F8798" t="s">
        <v>42</v>
      </c>
      <c r="G8798" t="s">
        <v>16</v>
      </c>
      <c r="H8798">
        <v>0</v>
      </c>
      <c r="I8798" t="s">
        <v>17</v>
      </c>
      <c r="J8798" t="s">
        <v>2394</v>
      </c>
      <c r="K8798" s="3">
        <v>42957</v>
      </c>
      <c r="L8798">
        <v>1.01</v>
      </c>
      <c r="M8798" t="s">
        <v>53</v>
      </c>
    </row>
    <row r="8799" spans="1:13" x14ac:dyDescent="0.3">
      <c r="A8799">
        <v>4.4000000000000004</v>
      </c>
      <c r="B8799" t="s">
        <v>9894</v>
      </c>
      <c r="C8799" t="s">
        <v>2367</v>
      </c>
      <c r="D8799">
        <v>23022</v>
      </c>
      <c r="E8799" t="s">
        <v>13063</v>
      </c>
      <c r="F8799" t="s">
        <v>42</v>
      </c>
      <c r="G8799" t="s">
        <v>16</v>
      </c>
      <c r="H8799">
        <v>0</v>
      </c>
      <c r="I8799" t="s">
        <v>17</v>
      </c>
      <c r="J8799" t="s">
        <v>2588</v>
      </c>
      <c r="K8799" s="3">
        <v>43314</v>
      </c>
      <c r="L8799">
        <v>2.16</v>
      </c>
      <c r="M8799" t="s">
        <v>50</v>
      </c>
    </row>
    <row r="8800" spans="1:13" x14ac:dyDescent="0.3">
      <c r="A8800">
        <v>4</v>
      </c>
      <c r="B8800" t="s">
        <v>17626</v>
      </c>
      <c r="C8800" t="s">
        <v>239</v>
      </c>
      <c r="D8800">
        <v>22</v>
      </c>
      <c r="E8800" t="s">
        <v>12821</v>
      </c>
      <c r="F8800" t="s">
        <v>482</v>
      </c>
      <c r="G8800" t="s">
        <v>16</v>
      </c>
      <c r="H8800">
        <v>0</v>
      </c>
      <c r="I8800" t="s">
        <v>17</v>
      </c>
      <c r="J8800" t="s">
        <v>241</v>
      </c>
      <c r="K8800" s="3">
        <v>42614</v>
      </c>
      <c r="L8800">
        <v>1.1000000000000001</v>
      </c>
      <c r="M8800" t="s">
        <v>39</v>
      </c>
    </row>
    <row r="8801" spans="1:13" x14ac:dyDescent="0.3">
      <c r="A8801">
        <v>3.9</v>
      </c>
      <c r="B8801" t="s">
        <v>9896</v>
      </c>
      <c r="C8801" t="s">
        <v>2367</v>
      </c>
      <c r="D8801">
        <v>1985</v>
      </c>
      <c r="E8801" t="s">
        <v>12349</v>
      </c>
      <c r="F8801" t="s">
        <v>22</v>
      </c>
      <c r="G8801" t="s">
        <v>16</v>
      </c>
      <c r="H8801">
        <v>0</v>
      </c>
      <c r="I8801" t="s">
        <v>17</v>
      </c>
      <c r="J8801" t="s">
        <v>2038</v>
      </c>
      <c r="K8801" s="3">
        <v>43099</v>
      </c>
      <c r="L8801">
        <v>1.05</v>
      </c>
      <c r="M8801" t="s">
        <v>50</v>
      </c>
    </row>
    <row r="8802" spans="1:13" x14ac:dyDescent="0.3">
      <c r="A8802">
        <v>4.3</v>
      </c>
      <c r="B8802" t="s">
        <v>9897</v>
      </c>
      <c r="C8802" t="s">
        <v>2367</v>
      </c>
      <c r="D8802">
        <v>3725</v>
      </c>
      <c r="E8802" t="s">
        <v>12952</v>
      </c>
      <c r="F8802" t="s">
        <v>34</v>
      </c>
      <c r="G8802" t="s">
        <v>383</v>
      </c>
      <c r="H8802" s="2">
        <v>2.99</v>
      </c>
      <c r="I8802" t="s">
        <v>17</v>
      </c>
      <c r="J8802" t="s">
        <v>2394</v>
      </c>
      <c r="K8802" s="3">
        <v>42417</v>
      </c>
      <c r="L8802">
        <v>1.96</v>
      </c>
      <c r="M8802" t="s">
        <v>53</v>
      </c>
    </row>
    <row r="8803" spans="1:13" x14ac:dyDescent="0.3">
      <c r="A8803">
        <v>4.2</v>
      </c>
      <c r="B8803" t="s">
        <v>9898</v>
      </c>
      <c r="C8803" t="s">
        <v>2367</v>
      </c>
      <c r="D8803">
        <v>1357</v>
      </c>
      <c r="E8803" t="s">
        <v>12867</v>
      </c>
      <c r="F8803" t="s">
        <v>38</v>
      </c>
      <c r="G8803" t="s">
        <v>383</v>
      </c>
      <c r="H8803" s="2">
        <v>2.99</v>
      </c>
      <c r="I8803" t="s">
        <v>17</v>
      </c>
      <c r="J8803" t="s">
        <v>2394</v>
      </c>
      <c r="K8803" s="3">
        <v>42416</v>
      </c>
      <c r="L8803">
        <v>1.6</v>
      </c>
      <c r="M8803" t="s">
        <v>53</v>
      </c>
    </row>
    <row r="8804" spans="1:13" x14ac:dyDescent="0.3">
      <c r="A8804">
        <v>3.3</v>
      </c>
      <c r="B8804" t="s">
        <v>9899</v>
      </c>
      <c r="C8804" t="s">
        <v>2012</v>
      </c>
      <c r="D8804">
        <v>19291</v>
      </c>
      <c r="E8804" t="s">
        <v>12463</v>
      </c>
      <c r="F8804" t="s">
        <v>42</v>
      </c>
      <c r="G8804" t="s">
        <v>16</v>
      </c>
      <c r="H8804">
        <v>0</v>
      </c>
      <c r="I8804" t="s">
        <v>17</v>
      </c>
      <c r="J8804" t="s">
        <v>2149</v>
      </c>
      <c r="K8804" s="3">
        <v>43102</v>
      </c>
      <c r="L8804">
        <v>1.24</v>
      </c>
      <c r="M8804" t="s">
        <v>50</v>
      </c>
    </row>
    <row r="8805" spans="1:13" x14ac:dyDescent="0.3">
      <c r="A8805">
        <v>4</v>
      </c>
      <c r="B8805" t="s">
        <v>17627</v>
      </c>
      <c r="C8805" t="s">
        <v>2367</v>
      </c>
      <c r="D8805">
        <v>68</v>
      </c>
      <c r="E8805" t="s">
        <v>12198</v>
      </c>
      <c r="F8805" t="s">
        <v>60</v>
      </c>
      <c r="G8805" t="s">
        <v>16</v>
      </c>
      <c r="H8805">
        <v>0</v>
      </c>
      <c r="I8805" t="s">
        <v>17</v>
      </c>
      <c r="J8805" t="s">
        <v>901</v>
      </c>
      <c r="K8805" s="3">
        <v>42830</v>
      </c>
      <c r="L8805">
        <v>0.1</v>
      </c>
      <c r="M8805" t="s">
        <v>39</v>
      </c>
    </row>
    <row r="8806" spans="1:13" x14ac:dyDescent="0.3">
      <c r="A8806">
        <v>4.5999999999999996</v>
      </c>
      <c r="B8806" t="s">
        <v>17628</v>
      </c>
      <c r="C8806" t="s">
        <v>2012</v>
      </c>
      <c r="D8806">
        <v>87766</v>
      </c>
      <c r="E8806" t="s">
        <v>12190</v>
      </c>
      <c r="F8806" t="s">
        <v>42</v>
      </c>
      <c r="G8806" t="s">
        <v>383</v>
      </c>
      <c r="H8806" s="2">
        <v>4.99</v>
      </c>
      <c r="I8806" t="s">
        <v>17</v>
      </c>
      <c r="J8806" t="s">
        <v>2029</v>
      </c>
      <c r="K8806" s="3">
        <v>42570</v>
      </c>
      <c r="L8806" t="s">
        <v>9902</v>
      </c>
      <c r="M8806" t="s">
        <v>39</v>
      </c>
    </row>
    <row r="8807" spans="1:13" x14ac:dyDescent="0.3">
      <c r="A8807">
        <v>4.0999999999999996</v>
      </c>
      <c r="B8807" t="s">
        <v>17629</v>
      </c>
      <c r="C8807" t="s">
        <v>2012</v>
      </c>
      <c r="D8807">
        <v>14002</v>
      </c>
      <c r="E8807" t="s">
        <v>12175</v>
      </c>
      <c r="F8807" t="s">
        <v>42</v>
      </c>
      <c r="G8807" t="s">
        <v>16</v>
      </c>
      <c r="H8807">
        <v>0</v>
      </c>
      <c r="I8807" t="s">
        <v>17</v>
      </c>
      <c r="J8807" t="s">
        <v>2016</v>
      </c>
      <c r="K8807" s="3">
        <v>43307</v>
      </c>
      <c r="L8807" t="s">
        <v>9904</v>
      </c>
      <c r="M8807" t="s">
        <v>20</v>
      </c>
    </row>
    <row r="8808" spans="1:13" x14ac:dyDescent="0.3">
      <c r="A8808">
        <v>4.0999999999999996</v>
      </c>
      <c r="B8808" t="s">
        <v>17630</v>
      </c>
      <c r="C8808" t="s">
        <v>2012</v>
      </c>
      <c r="D8808">
        <v>22896</v>
      </c>
      <c r="E8808" t="s">
        <v>12175</v>
      </c>
      <c r="F8808" t="s">
        <v>42</v>
      </c>
      <c r="G8808" t="s">
        <v>16</v>
      </c>
      <c r="H8808">
        <v>0</v>
      </c>
      <c r="I8808" t="s">
        <v>17</v>
      </c>
      <c r="J8808" t="s">
        <v>2016</v>
      </c>
      <c r="K8808" s="3">
        <v>43307</v>
      </c>
      <c r="L8808" t="s">
        <v>9904</v>
      </c>
      <c r="M8808" t="s">
        <v>20</v>
      </c>
    </row>
    <row r="8809" spans="1:13" x14ac:dyDescent="0.3">
      <c r="A8809">
        <v>3.4</v>
      </c>
      <c r="B8809" t="s">
        <v>17631</v>
      </c>
      <c r="C8809" t="s">
        <v>2012</v>
      </c>
      <c r="D8809">
        <v>107778</v>
      </c>
      <c r="E8809" t="s">
        <v>12453</v>
      </c>
      <c r="F8809" t="s">
        <v>55</v>
      </c>
      <c r="G8809" t="s">
        <v>16</v>
      </c>
      <c r="H8809">
        <v>0</v>
      </c>
      <c r="I8809" t="s">
        <v>17</v>
      </c>
      <c r="J8809" t="s">
        <v>2016</v>
      </c>
      <c r="K8809" s="3">
        <v>42412</v>
      </c>
      <c r="L8809">
        <v>47</v>
      </c>
      <c r="M8809" t="s">
        <v>93</v>
      </c>
    </row>
    <row r="8810" spans="1:13" x14ac:dyDescent="0.3">
      <c r="A8810">
        <v>3.4</v>
      </c>
      <c r="B8810" t="s">
        <v>17632</v>
      </c>
      <c r="C8810" t="s">
        <v>2012</v>
      </c>
      <c r="D8810">
        <v>2218</v>
      </c>
      <c r="E8810" t="s">
        <v>12216</v>
      </c>
      <c r="F8810" t="s">
        <v>22</v>
      </c>
      <c r="G8810" t="s">
        <v>16</v>
      </c>
      <c r="H8810">
        <v>0</v>
      </c>
      <c r="I8810" t="s">
        <v>17</v>
      </c>
      <c r="J8810" t="s">
        <v>2016</v>
      </c>
      <c r="K8810" s="3">
        <v>43026</v>
      </c>
      <c r="L8810">
        <v>2</v>
      </c>
      <c r="M8810" t="s">
        <v>53</v>
      </c>
    </row>
    <row r="8811" spans="1:13" x14ac:dyDescent="0.3">
      <c r="A8811">
        <v>4.0999999999999996</v>
      </c>
      <c r="B8811" t="s">
        <v>17633</v>
      </c>
      <c r="C8811" t="s">
        <v>3958</v>
      </c>
      <c r="D8811">
        <v>10676</v>
      </c>
      <c r="E8811" t="s">
        <v>12190</v>
      </c>
      <c r="F8811" t="s">
        <v>42</v>
      </c>
      <c r="G8811" t="s">
        <v>16</v>
      </c>
      <c r="H8811">
        <v>0</v>
      </c>
      <c r="I8811" t="s">
        <v>17</v>
      </c>
      <c r="J8811" t="s">
        <v>3959</v>
      </c>
      <c r="K8811" s="3">
        <v>43243</v>
      </c>
      <c r="L8811" t="s">
        <v>9909</v>
      </c>
      <c r="M8811" t="s">
        <v>50</v>
      </c>
    </row>
    <row r="8812" spans="1:13" x14ac:dyDescent="0.3">
      <c r="A8812">
        <v>4</v>
      </c>
      <c r="B8812" t="s">
        <v>17634</v>
      </c>
      <c r="C8812" t="s">
        <v>3677</v>
      </c>
      <c r="D8812">
        <v>2596</v>
      </c>
      <c r="E8812" t="s">
        <v>12265</v>
      </c>
      <c r="F8812" t="s">
        <v>22</v>
      </c>
      <c r="G8812" t="s">
        <v>16</v>
      </c>
      <c r="H8812">
        <v>0</v>
      </c>
      <c r="I8812" t="s">
        <v>17</v>
      </c>
      <c r="J8812" t="s">
        <v>3678</v>
      </c>
      <c r="K8812" s="3">
        <v>43300</v>
      </c>
      <c r="L8812" t="s">
        <v>97</v>
      </c>
      <c r="M8812" t="s">
        <v>143</v>
      </c>
    </row>
    <row r="8813" spans="1:13" x14ac:dyDescent="0.3">
      <c r="A8813">
        <v>3.4</v>
      </c>
      <c r="B8813" t="s">
        <v>17635</v>
      </c>
      <c r="C8813" t="s">
        <v>3677</v>
      </c>
      <c r="D8813">
        <v>71852</v>
      </c>
      <c r="E8813" t="s">
        <v>12306</v>
      </c>
      <c r="F8813" t="s">
        <v>26</v>
      </c>
      <c r="G8813" t="s">
        <v>16</v>
      </c>
      <c r="H8813">
        <v>0</v>
      </c>
      <c r="I8813" t="s">
        <v>17</v>
      </c>
      <c r="J8813" t="s">
        <v>3678</v>
      </c>
      <c r="K8813" s="3">
        <v>43243</v>
      </c>
      <c r="L8813" t="s">
        <v>389</v>
      </c>
      <c r="M8813" t="s">
        <v>50</v>
      </c>
    </row>
    <row r="8814" spans="1:13" x14ac:dyDescent="0.3">
      <c r="A8814">
        <v>3.2</v>
      </c>
      <c r="B8814" t="s">
        <v>17636</v>
      </c>
      <c r="C8814" t="s">
        <v>3677</v>
      </c>
      <c r="D8814">
        <v>4908</v>
      </c>
      <c r="E8814" t="s">
        <v>12264</v>
      </c>
      <c r="F8814" t="s">
        <v>22</v>
      </c>
      <c r="G8814" t="s">
        <v>16</v>
      </c>
      <c r="H8814">
        <v>0</v>
      </c>
      <c r="I8814" t="s">
        <v>17</v>
      </c>
      <c r="J8814" t="s">
        <v>3678</v>
      </c>
      <c r="K8814" s="3">
        <v>43243</v>
      </c>
      <c r="L8814" t="s">
        <v>770</v>
      </c>
      <c r="M8814" t="s">
        <v>53</v>
      </c>
    </row>
    <row r="8815" spans="1:13" x14ac:dyDescent="0.3">
      <c r="A8815">
        <v>3.8</v>
      </c>
      <c r="B8815" t="s">
        <v>17637</v>
      </c>
      <c r="C8815" t="s">
        <v>4226</v>
      </c>
      <c r="D8815">
        <v>7335</v>
      </c>
      <c r="E8815" t="s">
        <v>31</v>
      </c>
      <c r="F8815" t="s">
        <v>42</v>
      </c>
      <c r="G8815" t="s">
        <v>16</v>
      </c>
      <c r="H8815">
        <v>0</v>
      </c>
      <c r="I8815" t="s">
        <v>17</v>
      </c>
      <c r="J8815" t="s">
        <v>4227</v>
      </c>
      <c r="K8815" s="3">
        <v>43298</v>
      </c>
      <c r="L8815" t="s">
        <v>31</v>
      </c>
      <c r="M8815" t="s">
        <v>31</v>
      </c>
    </row>
    <row r="8816" spans="1:13" x14ac:dyDescent="0.3">
      <c r="A8816">
        <v>3.8</v>
      </c>
      <c r="B8816" t="s">
        <v>17638</v>
      </c>
      <c r="C8816" t="s">
        <v>4226</v>
      </c>
      <c r="D8816">
        <v>12443</v>
      </c>
      <c r="E8816" t="s">
        <v>31</v>
      </c>
      <c r="F8816" t="s">
        <v>42</v>
      </c>
      <c r="G8816" t="s">
        <v>16</v>
      </c>
      <c r="H8816">
        <v>0</v>
      </c>
      <c r="I8816" t="s">
        <v>17</v>
      </c>
      <c r="J8816" t="s">
        <v>4227</v>
      </c>
      <c r="K8816" s="3">
        <v>43318</v>
      </c>
      <c r="L8816" t="s">
        <v>31</v>
      </c>
      <c r="M8816" t="s">
        <v>31</v>
      </c>
    </row>
    <row r="8817" spans="1:13" x14ac:dyDescent="0.3">
      <c r="A8817">
        <v>3.9</v>
      </c>
      <c r="B8817" t="s">
        <v>17639</v>
      </c>
      <c r="C8817" t="s">
        <v>3958</v>
      </c>
      <c r="D8817">
        <v>2046</v>
      </c>
      <c r="E8817" t="s">
        <v>12961</v>
      </c>
      <c r="F8817" t="s">
        <v>34</v>
      </c>
      <c r="G8817" t="s">
        <v>16</v>
      </c>
      <c r="H8817">
        <v>0</v>
      </c>
      <c r="I8817" t="s">
        <v>17</v>
      </c>
      <c r="J8817" t="s">
        <v>3959</v>
      </c>
      <c r="K8817" s="3">
        <v>43262</v>
      </c>
      <c r="L8817" t="s">
        <v>6221</v>
      </c>
      <c r="M8817" t="s">
        <v>36</v>
      </c>
    </row>
    <row r="8818" spans="1:13" x14ac:dyDescent="0.3">
      <c r="A8818">
        <v>3.6</v>
      </c>
      <c r="B8818" t="s">
        <v>17640</v>
      </c>
      <c r="C8818" t="s">
        <v>3958</v>
      </c>
      <c r="D8818">
        <v>3227</v>
      </c>
      <c r="E8818" t="s">
        <v>12235</v>
      </c>
      <c r="F8818" t="s">
        <v>22</v>
      </c>
      <c r="G8818" t="s">
        <v>16</v>
      </c>
      <c r="H8818">
        <v>0</v>
      </c>
      <c r="I8818" t="s">
        <v>17</v>
      </c>
      <c r="J8818" t="s">
        <v>3959</v>
      </c>
      <c r="K8818" s="3">
        <v>43307</v>
      </c>
      <c r="L8818" t="s">
        <v>201</v>
      </c>
      <c r="M8818" t="s">
        <v>50</v>
      </c>
    </row>
    <row r="8819" spans="1:13" x14ac:dyDescent="0.3">
      <c r="A8819">
        <v>3.8</v>
      </c>
      <c r="B8819" t="s">
        <v>17641</v>
      </c>
      <c r="C8819" t="s">
        <v>3677</v>
      </c>
      <c r="D8819">
        <v>253</v>
      </c>
      <c r="E8819" t="s">
        <v>12222</v>
      </c>
      <c r="F8819" t="s">
        <v>38</v>
      </c>
      <c r="G8819" t="s">
        <v>16</v>
      </c>
      <c r="H8819">
        <v>0</v>
      </c>
      <c r="I8819" t="s">
        <v>17</v>
      </c>
      <c r="J8819" t="s">
        <v>3678</v>
      </c>
      <c r="K8819" s="3">
        <v>43264</v>
      </c>
      <c r="L8819" t="s">
        <v>2280</v>
      </c>
      <c r="M8819" t="s">
        <v>50</v>
      </c>
    </row>
    <row r="8820" spans="1:13" x14ac:dyDescent="0.3">
      <c r="A8820">
        <v>3.9</v>
      </c>
      <c r="B8820" t="s">
        <v>17642</v>
      </c>
      <c r="C8820" t="s">
        <v>2012</v>
      </c>
      <c r="D8820">
        <v>1576</v>
      </c>
      <c r="E8820" t="s">
        <v>12787</v>
      </c>
      <c r="F8820" t="s">
        <v>38</v>
      </c>
      <c r="G8820" t="s">
        <v>16</v>
      </c>
      <c r="H8820">
        <v>0</v>
      </c>
      <c r="I8820" t="s">
        <v>17</v>
      </c>
      <c r="J8820" t="s">
        <v>2016</v>
      </c>
      <c r="K8820" s="3">
        <v>43317</v>
      </c>
      <c r="L8820" t="s">
        <v>1143</v>
      </c>
      <c r="M8820" t="s">
        <v>50</v>
      </c>
    </row>
    <row r="8821" spans="1:13" x14ac:dyDescent="0.3">
      <c r="A8821">
        <v>3.2</v>
      </c>
      <c r="B8821" t="s">
        <v>9919</v>
      </c>
      <c r="C8821" t="s">
        <v>3958</v>
      </c>
      <c r="D8821">
        <v>368</v>
      </c>
      <c r="E8821" t="s">
        <v>31</v>
      </c>
      <c r="F8821" t="s">
        <v>34</v>
      </c>
      <c r="G8821" t="s">
        <v>16</v>
      </c>
      <c r="H8821">
        <v>0</v>
      </c>
      <c r="I8821" t="s">
        <v>17</v>
      </c>
      <c r="J8821" t="s">
        <v>3959</v>
      </c>
      <c r="K8821" s="3">
        <v>43314</v>
      </c>
      <c r="L8821" t="s">
        <v>31</v>
      </c>
      <c r="M8821" t="s">
        <v>143</v>
      </c>
    </row>
    <row r="8822" spans="1:13" x14ac:dyDescent="0.3">
      <c r="A8822">
        <v>1</v>
      </c>
      <c r="B8822" t="s">
        <v>17643</v>
      </c>
      <c r="C8822" t="s">
        <v>3677</v>
      </c>
      <c r="D8822">
        <v>2</v>
      </c>
      <c r="E8822" t="s">
        <v>12600</v>
      </c>
      <c r="F8822" t="s">
        <v>816</v>
      </c>
      <c r="G8822" t="s">
        <v>16</v>
      </c>
      <c r="H8822">
        <v>0</v>
      </c>
      <c r="I8822" t="s">
        <v>17</v>
      </c>
      <c r="J8822" t="s">
        <v>3678</v>
      </c>
      <c r="K8822" s="3">
        <v>43182</v>
      </c>
      <c r="L8822" t="s">
        <v>9921</v>
      </c>
      <c r="M8822" t="s">
        <v>53</v>
      </c>
    </row>
    <row r="8823" spans="1:13" x14ac:dyDescent="0.3">
      <c r="A8823">
        <v>4.5999999999999996</v>
      </c>
      <c r="B8823" t="s">
        <v>17644</v>
      </c>
      <c r="C8823" t="s">
        <v>3677</v>
      </c>
      <c r="D8823">
        <v>14</v>
      </c>
      <c r="E8823" t="s">
        <v>12357</v>
      </c>
      <c r="F8823" t="s">
        <v>482</v>
      </c>
      <c r="G8823" t="s">
        <v>16</v>
      </c>
      <c r="H8823">
        <v>0</v>
      </c>
      <c r="I8823" t="s">
        <v>17</v>
      </c>
      <c r="J8823" t="s">
        <v>3678</v>
      </c>
      <c r="K8823" s="3">
        <v>42084</v>
      </c>
      <c r="L8823">
        <v>1</v>
      </c>
      <c r="M8823" t="s">
        <v>39</v>
      </c>
    </row>
    <row r="8824" spans="1:13" x14ac:dyDescent="0.3">
      <c r="A8824" t="s">
        <v>12196</v>
      </c>
      <c r="B8824" t="s">
        <v>17645</v>
      </c>
      <c r="C8824" t="s">
        <v>2012</v>
      </c>
      <c r="D8824">
        <v>0</v>
      </c>
      <c r="E8824" t="s">
        <v>31</v>
      </c>
      <c r="F8824" t="s">
        <v>38</v>
      </c>
      <c r="G8824" t="s">
        <v>16</v>
      </c>
      <c r="H8824">
        <v>0</v>
      </c>
      <c r="I8824" t="s">
        <v>17</v>
      </c>
      <c r="J8824" t="s">
        <v>2016</v>
      </c>
      <c r="K8824" s="3">
        <v>43264</v>
      </c>
      <c r="L8824" t="s">
        <v>31</v>
      </c>
      <c r="M8824" t="s">
        <v>31</v>
      </c>
    </row>
    <row r="8825" spans="1:13" x14ac:dyDescent="0.3">
      <c r="A8825">
        <v>3.6</v>
      </c>
      <c r="B8825" t="s">
        <v>17646</v>
      </c>
      <c r="C8825" t="s">
        <v>309</v>
      </c>
      <c r="D8825">
        <v>21</v>
      </c>
      <c r="E8825" t="s">
        <v>31</v>
      </c>
      <c r="F8825" t="s">
        <v>665</v>
      </c>
      <c r="G8825" t="s">
        <v>383</v>
      </c>
      <c r="H8825" s="2">
        <v>12.99</v>
      </c>
      <c r="I8825" t="s">
        <v>17</v>
      </c>
      <c r="J8825" t="s">
        <v>310</v>
      </c>
      <c r="K8825" s="3">
        <v>42765</v>
      </c>
      <c r="L8825" t="s">
        <v>31</v>
      </c>
      <c r="M8825" t="s">
        <v>31</v>
      </c>
    </row>
    <row r="8826" spans="1:13" x14ac:dyDescent="0.3">
      <c r="A8826">
        <v>4.9000000000000004</v>
      </c>
      <c r="B8826" t="s">
        <v>17647</v>
      </c>
      <c r="C8826" t="s">
        <v>2367</v>
      </c>
      <c r="D8826">
        <v>15</v>
      </c>
      <c r="E8826" t="s">
        <v>12209</v>
      </c>
      <c r="F8826" t="s">
        <v>665</v>
      </c>
      <c r="G8826" t="s">
        <v>16</v>
      </c>
      <c r="H8826">
        <v>0</v>
      </c>
      <c r="I8826" t="s">
        <v>17</v>
      </c>
      <c r="J8826" t="s">
        <v>2019</v>
      </c>
      <c r="K8826" s="3">
        <v>42388</v>
      </c>
      <c r="L8826">
        <v>1</v>
      </c>
      <c r="M8826" t="s">
        <v>39</v>
      </c>
    </row>
    <row r="8827" spans="1:13" x14ac:dyDescent="0.3">
      <c r="A8827" t="s">
        <v>12196</v>
      </c>
      <c r="B8827" t="s">
        <v>17648</v>
      </c>
      <c r="C8827" t="s">
        <v>3958</v>
      </c>
      <c r="D8827">
        <v>3</v>
      </c>
      <c r="E8827" t="s">
        <v>12353</v>
      </c>
      <c r="F8827" t="s">
        <v>663</v>
      </c>
      <c r="G8827" t="s">
        <v>383</v>
      </c>
      <c r="H8827" s="2">
        <v>2.6</v>
      </c>
      <c r="I8827" t="s">
        <v>17</v>
      </c>
      <c r="J8827" t="s">
        <v>3959</v>
      </c>
      <c r="K8827" s="3">
        <v>41778</v>
      </c>
      <c r="L8827">
        <v>1</v>
      </c>
      <c r="M8827" t="s">
        <v>248</v>
      </c>
    </row>
    <row r="8828" spans="1:13" x14ac:dyDescent="0.3">
      <c r="A8828">
        <v>2.6</v>
      </c>
      <c r="B8828" t="s">
        <v>17649</v>
      </c>
      <c r="C8828" t="s">
        <v>3677</v>
      </c>
      <c r="D8828">
        <v>5</v>
      </c>
      <c r="E8828" t="s">
        <v>17650</v>
      </c>
      <c r="F8828" t="s">
        <v>816</v>
      </c>
      <c r="G8828" t="s">
        <v>16</v>
      </c>
      <c r="H8828">
        <v>0</v>
      </c>
      <c r="I8828" t="s">
        <v>17</v>
      </c>
      <c r="J8828" t="s">
        <v>3678</v>
      </c>
      <c r="K8828" s="3">
        <v>43182</v>
      </c>
      <c r="L8828" t="s">
        <v>9921</v>
      </c>
      <c r="M8828" t="s">
        <v>32</v>
      </c>
    </row>
    <row r="8829" spans="1:13" x14ac:dyDescent="0.3">
      <c r="A8829">
        <v>3.9</v>
      </c>
      <c r="B8829" t="s">
        <v>17651</v>
      </c>
      <c r="C8829" t="s">
        <v>4169</v>
      </c>
      <c r="D8829">
        <v>2962</v>
      </c>
      <c r="E8829" t="s">
        <v>12205</v>
      </c>
      <c r="F8829" t="s">
        <v>34</v>
      </c>
      <c r="G8829" t="s">
        <v>16</v>
      </c>
      <c r="H8829">
        <v>0</v>
      </c>
      <c r="I8829" t="s">
        <v>17</v>
      </c>
      <c r="J8829" t="s">
        <v>4170</v>
      </c>
      <c r="K8829" s="3">
        <v>43290</v>
      </c>
      <c r="L8829">
        <v>3.67</v>
      </c>
      <c r="M8829" t="s">
        <v>93</v>
      </c>
    </row>
    <row r="8830" spans="1:13" x14ac:dyDescent="0.3">
      <c r="A8830" t="s">
        <v>12196</v>
      </c>
      <c r="B8830" t="s">
        <v>17652</v>
      </c>
      <c r="C8830" t="s">
        <v>1574</v>
      </c>
      <c r="D8830">
        <v>0</v>
      </c>
      <c r="E8830" t="s">
        <v>12213</v>
      </c>
      <c r="F8830" t="s">
        <v>663</v>
      </c>
      <c r="G8830" t="s">
        <v>16</v>
      </c>
      <c r="H8830">
        <v>0</v>
      </c>
      <c r="I8830" t="s">
        <v>17</v>
      </c>
      <c r="J8830" t="s">
        <v>1575</v>
      </c>
      <c r="K8830" s="3">
        <v>43042</v>
      </c>
      <c r="L8830">
        <v>1.7</v>
      </c>
      <c r="M8830" t="s">
        <v>36</v>
      </c>
    </row>
    <row r="8831" spans="1:13" x14ac:dyDescent="0.3">
      <c r="A8831">
        <v>3.5</v>
      </c>
      <c r="B8831" t="s">
        <v>17653</v>
      </c>
      <c r="C8831" t="s">
        <v>3223</v>
      </c>
      <c r="D8831">
        <v>13</v>
      </c>
      <c r="E8831" t="s">
        <v>12231</v>
      </c>
      <c r="F8831" t="s">
        <v>482</v>
      </c>
      <c r="G8831" t="s">
        <v>16</v>
      </c>
      <c r="H8831">
        <v>0</v>
      </c>
      <c r="I8831" t="s">
        <v>17</v>
      </c>
      <c r="J8831" t="s">
        <v>3224</v>
      </c>
      <c r="K8831" s="3">
        <v>43129</v>
      </c>
      <c r="L8831" t="s">
        <v>9931</v>
      </c>
      <c r="M8831" t="s">
        <v>143</v>
      </c>
    </row>
    <row r="8832" spans="1:13" x14ac:dyDescent="0.3">
      <c r="A8832">
        <v>3.2</v>
      </c>
      <c r="B8832" t="s">
        <v>17654</v>
      </c>
      <c r="C8832" t="s">
        <v>2012</v>
      </c>
      <c r="D8832">
        <v>768</v>
      </c>
      <c r="E8832" t="s">
        <v>12551</v>
      </c>
      <c r="F8832" t="s">
        <v>34</v>
      </c>
      <c r="G8832" t="s">
        <v>16</v>
      </c>
      <c r="H8832">
        <v>0</v>
      </c>
      <c r="I8832" t="s">
        <v>17</v>
      </c>
      <c r="J8832" t="s">
        <v>2016</v>
      </c>
      <c r="K8832" s="3">
        <v>41430</v>
      </c>
      <c r="L8832">
        <v>1</v>
      </c>
      <c r="M8832" t="s">
        <v>248</v>
      </c>
    </row>
    <row r="8833" spans="1:13" x14ac:dyDescent="0.3">
      <c r="A8833" t="s">
        <v>12196</v>
      </c>
      <c r="B8833" t="s">
        <v>17655</v>
      </c>
      <c r="C8833" t="s">
        <v>2367</v>
      </c>
      <c r="D8833">
        <v>1</v>
      </c>
      <c r="E8833" t="s">
        <v>12192</v>
      </c>
      <c r="F8833" t="s">
        <v>838</v>
      </c>
      <c r="G8833" t="s">
        <v>16</v>
      </c>
      <c r="H8833">
        <v>0</v>
      </c>
      <c r="I8833" t="s">
        <v>17</v>
      </c>
      <c r="J8833" t="s">
        <v>901</v>
      </c>
      <c r="K8833" s="3">
        <v>43164</v>
      </c>
      <c r="L8833">
        <v>2</v>
      </c>
      <c r="M8833" t="s">
        <v>32</v>
      </c>
    </row>
    <row r="8834" spans="1:13" x14ac:dyDescent="0.3">
      <c r="A8834">
        <v>3.3</v>
      </c>
      <c r="B8834" t="s">
        <v>17656</v>
      </c>
      <c r="C8834" t="s">
        <v>3677</v>
      </c>
      <c r="D8834">
        <v>35</v>
      </c>
      <c r="E8834" t="s">
        <v>17657</v>
      </c>
      <c r="F8834" t="s">
        <v>482</v>
      </c>
      <c r="G8834" t="s">
        <v>16</v>
      </c>
      <c r="H8834">
        <v>0</v>
      </c>
      <c r="I8834" t="s">
        <v>17</v>
      </c>
      <c r="J8834" t="s">
        <v>3678</v>
      </c>
      <c r="K8834" s="3">
        <v>43031</v>
      </c>
      <c r="L8834">
        <v>0.2</v>
      </c>
      <c r="M8834" t="s">
        <v>122</v>
      </c>
    </row>
    <row r="8835" spans="1:13" x14ac:dyDescent="0.3">
      <c r="A8835" t="s">
        <v>12196</v>
      </c>
      <c r="B8835" t="s">
        <v>17658</v>
      </c>
      <c r="C8835" t="s">
        <v>309</v>
      </c>
      <c r="D8835">
        <v>3</v>
      </c>
      <c r="E8835" t="s">
        <v>12188</v>
      </c>
      <c r="F8835" t="s">
        <v>665</v>
      </c>
      <c r="G8835" t="s">
        <v>16</v>
      </c>
      <c r="H8835">
        <v>0</v>
      </c>
      <c r="I8835" t="s">
        <v>17</v>
      </c>
      <c r="J8835" t="s">
        <v>310</v>
      </c>
      <c r="K8835" s="3">
        <v>43217</v>
      </c>
      <c r="L8835" t="s">
        <v>473</v>
      </c>
      <c r="M8835" t="s">
        <v>50</v>
      </c>
    </row>
    <row r="8836" spans="1:13" x14ac:dyDescent="0.3">
      <c r="A8836" t="s">
        <v>12196</v>
      </c>
      <c r="B8836" t="s">
        <v>17659</v>
      </c>
      <c r="C8836" t="s">
        <v>309</v>
      </c>
      <c r="D8836">
        <v>2</v>
      </c>
      <c r="E8836" t="s">
        <v>12520</v>
      </c>
      <c r="F8836" t="s">
        <v>816</v>
      </c>
      <c r="G8836" t="s">
        <v>16</v>
      </c>
      <c r="H8836">
        <v>0</v>
      </c>
      <c r="I8836" t="s">
        <v>17</v>
      </c>
      <c r="J8836" t="s">
        <v>310</v>
      </c>
      <c r="K8836" s="3">
        <v>43242</v>
      </c>
      <c r="L8836">
        <v>2.9830000000000001</v>
      </c>
      <c r="M8836" t="s">
        <v>143</v>
      </c>
    </row>
    <row r="8837" spans="1:13" x14ac:dyDescent="0.3">
      <c r="A8837">
        <v>3.8</v>
      </c>
      <c r="B8837" t="s">
        <v>17660</v>
      </c>
      <c r="C8837" t="s">
        <v>2012</v>
      </c>
      <c r="D8837">
        <v>21423</v>
      </c>
      <c r="E8837" t="s">
        <v>12654</v>
      </c>
      <c r="F8837" t="s">
        <v>42</v>
      </c>
      <c r="G8837" t="s">
        <v>16</v>
      </c>
      <c r="H8837">
        <v>0</v>
      </c>
      <c r="I8837" t="s">
        <v>17</v>
      </c>
      <c r="J8837" t="s">
        <v>2029</v>
      </c>
      <c r="K8837" s="3">
        <v>43224</v>
      </c>
      <c r="L8837" t="s">
        <v>1828</v>
      </c>
      <c r="M8837" t="s">
        <v>39</v>
      </c>
    </row>
    <row r="8838" spans="1:13" x14ac:dyDescent="0.3">
      <c r="A8838">
        <v>3.9</v>
      </c>
      <c r="B8838" t="s">
        <v>17661</v>
      </c>
      <c r="C8838" t="s">
        <v>4407</v>
      </c>
      <c r="D8838">
        <v>22382</v>
      </c>
      <c r="E8838" t="s">
        <v>12459</v>
      </c>
      <c r="F8838" t="s">
        <v>42</v>
      </c>
      <c r="G8838" t="s">
        <v>16</v>
      </c>
      <c r="H8838">
        <v>0</v>
      </c>
      <c r="I8838" t="s">
        <v>17</v>
      </c>
      <c r="J8838" t="s">
        <v>4408</v>
      </c>
      <c r="K8838" s="3">
        <v>43181</v>
      </c>
      <c r="L8838">
        <v>6.93</v>
      </c>
      <c r="M8838" t="s">
        <v>93</v>
      </c>
    </row>
    <row r="8839" spans="1:13" x14ac:dyDescent="0.3">
      <c r="A8839">
        <v>4.5999999999999996</v>
      </c>
      <c r="B8839" t="s">
        <v>17662</v>
      </c>
      <c r="C8839" t="s">
        <v>2367</v>
      </c>
      <c r="D8839">
        <v>877576</v>
      </c>
      <c r="E8839" t="s">
        <v>12190</v>
      </c>
      <c r="F8839" t="s">
        <v>55</v>
      </c>
      <c r="G8839" t="s">
        <v>16</v>
      </c>
      <c r="H8839">
        <v>0</v>
      </c>
      <c r="I8839" t="s">
        <v>17</v>
      </c>
      <c r="J8839" t="s">
        <v>2019</v>
      </c>
      <c r="K8839" s="3">
        <v>42504</v>
      </c>
      <c r="L8839">
        <v>6</v>
      </c>
      <c r="M8839" t="s">
        <v>645</v>
      </c>
    </row>
    <row r="8840" spans="1:13" x14ac:dyDescent="0.3">
      <c r="A8840">
        <v>1.8</v>
      </c>
      <c r="B8840" t="s">
        <v>17663</v>
      </c>
      <c r="C8840" t="s">
        <v>3958</v>
      </c>
      <c r="D8840">
        <v>12</v>
      </c>
      <c r="E8840" t="s">
        <v>12177</v>
      </c>
      <c r="F8840" t="s">
        <v>482</v>
      </c>
      <c r="G8840" t="s">
        <v>16</v>
      </c>
      <c r="H8840">
        <v>0</v>
      </c>
      <c r="I8840" t="s">
        <v>17</v>
      </c>
      <c r="J8840" t="s">
        <v>3959</v>
      </c>
      <c r="K8840" s="3">
        <v>43315</v>
      </c>
      <c r="L8840" t="s">
        <v>1520</v>
      </c>
      <c r="M8840" t="s">
        <v>50</v>
      </c>
    </row>
    <row r="8841" spans="1:13" x14ac:dyDescent="0.3">
      <c r="A8841" t="s">
        <v>12196</v>
      </c>
      <c r="B8841" t="s">
        <v>17664</v>
      </c>
      <c r="C8841" t="s">
        <v>309</v>
      </c>
      <c r="D8841">
        <v>0</v>
      </c>
      <c r="E8841" t="s">
        <v>12264</v>
      </c>
      <c r="F8841" t="s">
        <v>881</v>
      </c>
      <c r="G8841" t="s">
        <v>16</v>
      </c>
      <c r="H8841">
        <v>0</v>
      </c>
      <c r="I8841" t="s">
        <v>17</v>
      </c>
      <c r="J8841" t="s">
        <v>310</v>
      </c>
      <c r="K8841" s="3">
        <v>43241</v>
      </c>
      <c r="L8841">
        <v>1.2</v>
      </c>
      <c r="M8841" t="s">
        <v>50</v>
      </c>
    </row>
    <row r="8842" spans="1:13" x14ac:dyDescent="0.3">
      <c r="A8842">
        <v>4.3</v>
      </c>
      <c r="B8842" t="s">
        <v>17665</v>
      </c>
      <c r="C8842" t="s">
        <v>2367</v>
      </c>
      <c r="D8842">
        <v>9</v>
      </c>
      <c r="E8842" t="s">
        <v>12329</v>
      </c>
      <c r="F8842" t="s">
        <v>816</v>
      </c>
      <c r="G8842" t="s">
        <v>16</v>
      </c>
      <c r="H8842">
        <v>0</v>
      </c>
      <c r="I8842" t="s">
        <v>17</v>
      </c>
      <c r="J8842" t="s">
        <v>901</v>
      </c>
      <c r="K8842" s="3">
        <v>42778</v>
      </c>
      <c r="L8842">
        <v>0.5</v>
      </c>
      <c r="M8842" t="s">
        <v>53</v>
      </c>
    </row>
    <row r="8843" spans="1:13" x14ac:dyDescent="0.3">
      <c r="A8843">
        <v>3.9</v>
      </c>
      <c r="B8843" t="s">
        <v>9943</v>
      </c>
      <c r="C8843" t="s">
        <v>3677</v>
      </c>
      <c r="D8843">
        <v>1417</v>
      </c>
      <c r="E8843" t="s">
        <v>12262</v>
      </c>
      <c r="F8843" t="s">
        <v>15</v>
      </c>
      <c r="G8843" t="s">
        <v>383</v>
      </c>
      <c r="H8843" s="2">
        <v>3.28</v>
      </c>
      <c r="I8843" t="s">
        <v>17</v>
      </c>
      <c r="J8843" t="s">
        <v>3678</v>
      </c>
      <c r="K8843" s="3">
        <v>42962</v>
      </c>
      <c r="L8843">
        <v>5.0999999999999996</v>
      </c>
      <c r="M8843" t="s">
        <v>50</v>
      </c>
    </row>
    <row r="8844" spans="1:13" x14ac:dyDescent="0.3">
      <c r="A8844" t="s">
        <v>12196</v>
      </c>
      <c r="B8844" t="s">
        <v>17666</v>
      </c>
      <c r="C8844" t="s">
        <v>309</v>
      </c>
      <c r="D8844">
        <v>2</v>
      </c>
      <c r="E8844" t="s">
        <v>12551</v>
      </c>
      <c r="F8844" t="s">
        <v>838</v>
      </c>
      <c r="G8844" t="s">
        <v>16</v>
      </c>
      <c r="H8844">
        <v>0</v>
      </c>
      <c r="I8844" t="s">
        <v>17</v>
      </c>
      <c r="J8844" t="s">
        <v>310</v>
      </c>
      <c r="K8844" s="3">
        <v>43060</v>
      </c>
      <c r="L8844">
        <v>1</v>
      </c>
      <c r="M8844" t="s">
        <v>36</v>
      </c>
    </row>
    <row r="8845" spans="1:13" x14ac:dyDescent="0.3">
      <c r="A8845">
        <v>4.8</v>
      </c>
      <c r="B8845" t="s">
        <v>17667</v>
      </c>
      <c r="C8845" t="s">
        <v>2367</v>
      </c>
      <c r="D8845">
        <v>5</v>
      </c>
      <c r="E8845" t="s">
        <v>12491</v>
      </c>
      <c r="F8845" t="s">
        <v>665</v>
      </c>
      <c r="G8845" t="s">
        <v>16</v>
      </c>
      <c r="H8845">
        <v>0</v>
      </c>
      <c r="I8845" t="s">
        <v>17</v>
      </c>
      <c r="J8845" t="s">
        <v>901</v>
      </c>
      <c r="K8845" s="3">
        <v>43284</v>
      </c>
      <c r="L8845">
        <v>2</v>
      </c>
      <c r="M8845" t="s">
        <v>50</v>
      </c>
    </row>
    <row r="8846" spans="1:13" x14ac:dyDescent="0.3">
      <c r="A8846">
        <v>3.7</v>
      </c>
      <c r="B8846" t="s">
        <v>17668</v>
      </c>
      <c r="C8846" t="s">
        <v>4169</v>
      </c>
      <c r="D8846">
        <v>631</v>
      </c>
      <c r="E8846" t="s">
        <v>12556</v>
      </c>
      <c r="F8846" t="s">
        <v>34</v>
      </c>
      <c r="G8846" t="s">
        <v>16</v>
      </c>
      <c r="H8846">
        <v>0</v>
      </c>
      <c r="I8846" t="s">
        <v>17</v>
      </c>
      <c r="J8846" t="s">
        <v>4170</v>
      </c>
      <c r="K8846" s="3">
        <v>42154</v>
      </c>
      <c r="L8846">
        <v>2.2000000000000002</v>
      </c>
      <c r="M8846" t="s">
        <v>39</v>
      </c>
    </row>
    <row r="8847" spans="1:13" x14ac:dyDescent="0.3">
      <c r="A8847">
        <v>4</v>
      </c>
      <c r="B8847" t="s">
        <v>17669</v>
      </c>
      <c r="C8847" t="s">
        <v>3223</v>
      </c>
      <c r="D8847">
        <v>1</v>
      </c>
      <c r="E8847" t="s">
        <v>12301</v>
      </c>
      <c r="F8847" t="s">
        <v>838</v>
      </c>
      <c r="G8847" t="s">
        <v>383</v>
      </c>
      <c r="H8847" s="2">
        <v>4.99</v>
      </c>
      <c r="I8847" t="s">
        <v>17</v>
      </c>
      <c r="J8847" t="s">
        <v>3224</v>
      </c>
      <c r="K8847" s="3">
        <v>42768</v>
      </c>
      <c r="L8847">
        <v>1.5</v>
      </c>
      <c r="M8847" t="s">
        <v>53</v>
      </c>
    </row>
    <row r="8848" spans="1:13" x14ac:dyDescent="0.3">
      <c r="A8848">
        <v>4.0999999999999996</v>
      </c>
      <c r="B8848" t="s">
        <v>9948</v>
      </c>
      <c r="C8848" t="s">
        <v>3677</v>
      </c>
      <c r="D8848">
        <v>22032</v>
      </c>
      <c r="E8848" t="s">
        <v>12305</v>
      </c>
      <c r="F8848" t="s">
        <v>42</v>
      </c>
      <c r="G8848" t="s">
        <v>16</v>
      </c>
      <c r="H8848">
        <v>0</v>
      </c>
      <c r="I8848" t="s">
        <v>17</v>
      </c>
      <c r="J8848" t="s">
        <v>3678</v>
      </c>
      <c r="K8848" s="3">
        <v>42964</v>
      </c>
      <c r="L8848">
        <v>5.0999999999999996</v>
      </c>
      <c r="M8848" t="s">
        <v>50</v>
      </c>
    </row>
    <row r="8849" spans="1:13" x14ac:dyDescent="0.3">
      <c r="A8849">
        <v>4.5999999999999996</v>
      </c>
      <c r="B8849" t="s">
        <v>17670</v>
      </c>
      <c r="C8849" t="s">
        <v>3396</v>
      </c>
      <c r="D8849">
        <v>162933</v>
      </c>
      <c r="E8849" t="s">
        <v>12842</v>
      </c>
      <c r="F8849" t="s">
        <v>26</v>
      </c>
      <c r="G8849" t="s">
        <v>16</v>
      </c>
      <c r="H8849">
        <v>0</v>
      </c>
      <c r="I8849" t="s">
        <v>17</v>
      </c>
      <c r="J8849" t="s">
        <v>2057</v>
      </c>
      <c r="K8849" s="3">
        <v>43231</v>
      </c>
      <c r="L8849">
        <v>25.7</v>
      </c>
      <c r="M8849" t="s">
        <v>50</v>
      </c>
    </row>
    <row r="8850" spans="1:13" x14ac:dyDescent="0.3">
      <c r="A8850">
        <v>4</v>
      </c>
      <c r="B8850" t="s">
        <v>17671</v>
      </c>
      <c r="C8850" t="s">
        <v>3677</v>
      </c>
      <c r="D8850">
        <v>127</v>
      </c>
      <c r="E8850" t="s">
        <v>12561</v>
      </c>
      <c r="F8850" t="s">
        <v>15</v>
      </c>
      <c r="G8850" t="s">
        <v>16</v>
      </c>
      <c r="H8850">
        <v>0</v>
      </c>
      <c r="I8850" t="s">
        <v>17</v>
      </c>
      <c r="J8850" t="s">
        <v>3678</v>
      </c>
      <c r="K8850" s="3">
        <v>42154</v>
      </c>
      <c r="L8850">
        <v>1.31</v>
      </c>
      <c r="M8850" t="s">
        <v>122</v>
      </c>
    </row>
    <row r="8851" spans="1:13" x14ac:dyDescent="0.3">
      <c r="A8851" t="s">
        <v>12196</v>
      </c>
      <c r="B8851" t="s">
        <v>17672</v>
      </c>
      <c r="C8851" t="s">
        <v>309</v>
      </c>
      <c r="D8851">
        <v>1</v>
      </c>
      <c r="E8851" t="s">
        <v>12188</v>
      </c>
      <c r="F8851" t="s">
        <v>665</v>
      </c>
      <c r="G8851" t="s">
        <v>16</v>
      </c>
      <c r="H8851">
        <v>0</v>
      </c>
      <c r="I8851" t="s">
        <v>17</v>
      </c>
      <c r="J8851" t="s">
        <v>310</v>
      </c>
      <c r="K8851" s="3">
        <v>43217</v>
      </c>
      <c r="L8851" t="s">
        <v>473</v>
      </c>
      <c r="M8851" t="s">
        <v>50</v>
      </c>
    </row>
    <row r="8852" spans="1:13" x14ac:dyDescent="0.3">
      <c r="A8852">
        <v>4.8</v>
      </c>
      <c r="B8852" t="s">
        <v>17673</v>
      </c>
      <c r="C8852" t="s">
        <v>1283</v>
      </c>
      <c r="D8852">
        <v>4</v>
      </c>
      <c r="E8852" t="s">
        <v>12285</v>
      </c>
      <c r="F8852" t="s">
        <v>482</v>
      </c>
      <c r="G8852" t="s">
        <v>16</v>
      </c>
      <c r="H8852">
        <v>0</v>
      </c>
      <c r="I8852" t="s">
        <v>17</v>
      </c>
      <c r="J8852" t="s">
        <v>1284</v>
      </c>
      <c r="K8852" s="3">
        <v>42871</v>
      </c>
      <c r="L8852">
        <v>3.1</v>
      </c>
      <c r="M8852" t="s">
        <v>122</v>
      </c>
    </row>
    <row r="8853" spans="1:13" x14ac:dyDescent="0.3">
      <c r="A8853" t="s">
        <v>12196</v>
      </c>
      <c r="B8853" t="s">
        <v>17674</v>
      </c>
      <c r="C8853" t="s">
        <v>1893</v>
      </c>
      <c r="D8853">
        <v>0</v>
      </c>
      <c r="E8853" t="s">
        <v>12260</v>
      </c>
      <c r="F8853" t="s">
        <v>665</v>
      </c>
      <c r="G8853" t="s">
        <v>16</v>
      </c>
      <c r="H8853">
        <v>0</v>
      </c>
      <c r="I8853" t="s">
        <v>17</v>
      </c>
      <c r="J8853" t="s">
        <v>1894</v>
      </c>
      <c r="K8853" s="3">
        <v>43305</v>
      </c>
      <c r="L8853" t="s">
        <v>6468</v>
      </c>
      <c r="M8853" t="s">
        <v>50</v>
      </c>
    </row>
    <row r="8854" spans="1:13" x14ac:dyDescent="0.3">
      <c r="A8854">
        <v>4</v>
      </c>
      <c r="B8854" t="s">
        <v>17675</v>
      </c>
      <c r="C8854" t="s">
        <v>3958</v>
      </c>
      <c r="D8854">
        <v>9</v>
      </c>
      <c r="E8854" t="s">
        <v>12186</v>
      </c>
      <c r="F8854" t="s">
        <v>816</v>
      </c>
      <c r="G8854" t="s">
        <v>16</v>
      </c>
      <c r="H8854">
        <v>0</v>
      </c>
      <c r="I8854" t="s">
        <v>17</v>
      </c>
      <c r="J8854" t="s">
        <v>3959</v>
      </c>
      <c r="K8854" s="3">
        <v>42145</v>
      </c>
      <c r="L8854">
        <v>1.7</v>
      </c>
      <c r="M8854" t="s">
        <v>39</v>
      </c>
    </row>
    <row r="8855" spans="1:13" x14ac:dyDescent="0.3">
      <c r="A8855">
        <v>3.5</v>
      </c>
      <c r="B8855" t="s">
        <v>17676</v>
      </c>
      <c r="C8855" t="s">
        <v>2367</v>
      </c>
      <c r="D8855">
        <v>2</v>
      </c>
      <c r="E8855" t="s">
        <v>12306</v>
      </c>
      <c r="F8855" t="s">
        <v>663</v>
      </c>
      <c r="G8855" t="s">
        <v>383</v>
      </c>
      <c r="H8855" s="2">
        <v>2.99</v>
      </c>
      <c r="I8855" t="s">
        <v>17</v>
      </c>
      <c r="J8855" t="s">
        <v>2190</v>
      </c>
      <c r="K8855" s="3">
        <v>42814</v>
      </c>
      <c r="L8855">
        <v>1.1000000000000001</v>
      </c>
      <c r="M8855" t="s">
        <v>32</v>
      </c>
    </row>
    <row r="8856" spans="1:13" x14ac:dyDescent="0.3">
      <c r="A8856" t="s">
        <v>12196</v>
      </c>
      <c r="B8856" t="s">
        <v>17677</v>
      </c>
      <c r="C8856" t="s">
        <v>2367</v>
      </c>
      <c r="D8856">
        <v>6</v>
      </c>
      <c r="E8856" t="s">
        <v>12317</v>
      </c>
      <c r="F8856" t="s">
        <v>482</v>
      </c>
      <c r="G8856" t="s">
        <v>16</v>
      </c>
      <c r="H8856">
        <v>0</v>
      </c>
      <c r="I8856" t="s">
        <v>17</v>
      </c>
      <c r="J8856" t="s">
        <v>1077</v>
      </c>
      <c r="K8856" s="3">
        <v>42945</v>
      </c>
      <c r="L8856">
        <v>1.3</v>
      </c>
      <c r="M8856" t="s">
        <v>122</v>
      </c>
    </row>
    <row r="8857" spans="1:13" x14ac:dyDescent="0.3">
      <c r="A8857">
        <v>3</v>
      </c>
      <c r="B8857" t="s">
        <v>17678</v>
      </c>
      <c r="C8857" t="s">
        <v>309</v>
      </c>
      <c r="D8857">
        <v>2</v>
      </c>
      <c r="E8857" t="s">
        <v>12582</v>
      </c>
      <c r="F8857" t="s">
        <v>816</v>
      </c>
      <c r="G8857" t="s">
        <v>16</v>
      </c>
      <c r="H8857">
        <v>0</v>
      </c>
      <c r="I8857" t="s">
        <v>17</v>
      </c>
      <c r="J8857" t="s">
        <v>310</v>
      </c>
      <c r="K8857" s="3">
        <v>42997</v>
      </c>
      <c r="L8857" t="s">
        <v>1143</v>
      </c>
      <c r="M8857" t="s">
        <v>50</v>
      </c>
    </row>
    <row r="8858" spans="1:13" x14ac:dyDescent="0.3">
      <c r="A8858">
        <v>4.5999999999999996</v>
      </c>
      <c r="B8858" t="s">
        <v>17679</v>
      </c>
      <c r="C8858" t="s">
        <v>2367</v>
      </c>
      <c r="D8858">
        <v>477</v>
      </c>
      <c r="E8858" t="s">
        <v>12520</v>
      </c>
      <c r="F8858" t="s">
        <v>15</v>
      </c>
      <c r="G8858" t="s">
        <v>16</v>
      </c>
      <c r="H8858">
        <v>0</v>
      </c>
      <c r="I8858" t="s">
        <v>17</v>
      </c>
      <c r="J8858" t="s">
        <v>901</v>
      </c>
      <c r="K8858" s="3">
        <v>43153</v>
      </c>
      <c r="L8858">
        <v>1.1000000000000001</v>
      </c>
      <c r="M8858" t="s">
        <v>20</v>
      </c>
    </row>
    <row r="8859" spans="1:13" x14ac:dyDescent="0.3">
      <c r="A8859">
        <v>1.6</v>
      </c>
      <c r="B8859" t="s">
        <v>17680</v>
      </c>
      <c r="C8859" t="s">
        <v>3677</v>
      </c>
      <c r="D8859">
        <v>39</v>
      </c>
      <c r="E8859" t="s">
        <v>12260</v>
      </c>
      <c r="F8859" t="s">
        <v>482</v>
      </c>
      <c r="G8859" t="s">
        <v>16</v>
      </c>
      <c r="H8859">
        <v>0</v>
      </c>
      <c r="I8859" t="s">
        <v>17</v>
      </c>
      <c r="J8859" t="s">
        <v>3678</v>
      </c>
      <c r="K8859" s="3">
        <v>43076</v>
      </c>
      <c r="L8859" t="s">
        <v>2183</v>
      </c>
      <c r="M8859" t="s">
        <v>50</v>
      </c>
    </row>
    <row r="8860" spans="1:13" x14ac:dyDescent="0.3">
      <c r="A8860">
        <v>3.8</v>
      </c>
      <c r="B8860" t="s">
        <v>17681</v>
      </c>
      <c r="C8860" t="s">
        <v>2367</v>
      </c>
      <c r="D8860">
        <v>110</v>
      </c>
      <c r="E8860" t="s">
        <v>12306</v>
      </c>
      <c r="F8860" t="s">
        <v>60</v>
      </c>
      <c r="G8860" t="s">
        <v>16</v>
      </c>
      <c r="H8860">
        <v>0</v>
      </c>
      <c r="I8860" t="s">
        <v>17</v>
      </c>
      <c r="J8860" t="s">
        <v>2130</v>
      </c>
      <c r="K8860" s="3">
        <v>42848</v>
      </c>
      <c r="L8860" t="s">
        <v>189</v>
      </c>
      <c r="M8860" t="s">
        <v>39</v>
      </c>
    </row>
    <row r="8861" spans="1:13" x14ac:dyDescent="0.3">
      <c r="A8861">
        <v>1.7</v>
      </c>
      <c r="B8861" t="s">
        <v>17682</v>
      </c>
      <c r="C8861" t="s">
        <v>3677</v>
      </c>
      <c r="D8861">
        <v>10</v>
      </c>
      <c r="E8861" t="s">
        <v>12209</v>
      </c>
      <c r="F8861" t="s">
        <v>816</v>
      </c>
      <c r="G8861" t="s">
        <v>16</v>
      </c>
      <c r="H8861">
        <v>0</v>
      </c>
      <c r="I8861" t="s">
        <v>17</v>
      </c>
      <c r="J8861" t="s">
        <v>3678</v>
      </c>
      <c r="K8861" s="3">
        <v>43074</v>
      </c>
      <c r="L8861">
        <v>3</v>
      </c>
      <c r="M8861" t="s">
        <v>122</v>
      </c>
    </row>
    <row r="8862" spans="1:13" x14ac:dyDescent="0.3">
      <c r="A8862">
        <v>4.5999999999999996</v>
      </c>
      <c r="B8862" t="s">
        <v>17683</v>
      </c>
      <c r="C8862" t="s">
        <v>2367</v>
      </c>
      <c r="D8862">
        <v>190086</v>
      </c>
      <c r="E8862" t="s">
        <v>12969</v>
      </c>
      <c r="F8862" t="s">
        <v>42</v>
      </c>
      <c r="G8862" t="s">
        <v>383</v>
      </c>
      <c r="H8862" s="2">
        <v>2.99</v>
      </c>
      <c r="I8862" t="s">
        <v>17</v>
      </c>
      <c r="J8862" t="s">
        <v>2031</v>
      </c>
      <c r="K8862" s="3">
        <v>43294</v>
      </c>
      <c r="L8862">
        <v>3.16</v>
      </c>
      <c r="M8862" t="s">
        <v>93</v>
      </c>
    </row>
    <row r="8863" spans="1:13" x14ac:dyDescent="0.3">
      <c r="A8863">
        <v>5</v>
      </c>
      <c r="B8863" t="s">
        <v>17684</v>
      </c>
      <c r="C8863" t="s">
        <v>2367</v>
      </c>
      <c r="D8863">
        <v>3</v>
      </c>
      <c r="E8863" t="s">
        <v>12794</v>
      </c>
      <c r="F8863" t="s">
        <v>816</v>
      </c>
      <c r="G8863" t="s">
        <v>16</v>
      </c>
      <c r="H8863">
        <v>0</v>
      </c>
      <c r="I8863" t="s">
        <v>17</v>
      </c>
      <c r="J8863" t="s">
        <v>1077</v>
      </c>
      <c r="K8863" s="3">
        <v>42097</v>
      </c>
      <c r="L8863" t="s">
        <v>2334</v>
      </c>
      <c r="M8863" t="s">
        <v>93</v>
      </c>
    </row>
    <row r="8864" spans="1:13" x14ac:dyDescent="0.3">
      <c r="A8864">
        <v>4.5999999999999996</v>
      </c>
      <c r="B8864" t="s">
        <v>17685</v>
      </c>
      <c r="C8864" t="s">
        <v>492</v>
      </c>
      <c r="D8864">
        <v>8</v>
      </c>
      <c r="E8864" t="s">
        <v>12274</v>
      </c>
      <c r="F8864" t="s">
        <v>482</v>
      </c>
      <c r="G8864" t="s">
        <v>16</v>
      </c>
      <c r="H8864">
        <v>0</v>
      </c>
      <c r="I8864" t="s">
        <v>17</v>
      </c>
      <c r="J8864" t="s">
        <v>493</v>
      </c>
      <c r="K8864" s="3">
        <v>43287</v>
      </c>
      <c r="L8864" t="s">
        <v>9965</v>
      </c>
      <c r="M8864" t="s">
        <v>93</v>
      </c>
    </row>
    <row r="8865" spans="1:13" x14ac:dyDescent="0.3">
      <c r="A8865">
        <v>4.4000000000000004</v>
      </c>
      <c r="B8865" t="s">
        <v>9966</v>
      </c>
      <c r="C8865" t="s">
        <v>3396</v>
      </c>
      <c r="D8865">
        <v>63779</v>
      </c>
      <c r="E8865" t="s">
        <v>13039</v>
      </c>
      <c r="F8865" t="s">
        <v>42</v>
      </c>
      <c r="G8865" t="s">
        <v>16</v>
      </c>
      <c r="H8865">
        <v>0</v>
      </c>
      <c r="I8865" t="s">
        <v>17</v>
      </c>
      <c r="J8865" t="s">
        <v>2057</v>
      </c>
      <c r="K8865" s="3">
        <v>43297</v>
      </c>
      <c r="L8865" t="s">
        <v>5924</v>
      </c>
      <c r="M8865" t="s">
        <v>143</v>
      </c>
    </row>
    <row r="8866" spans="1:13" x14ac:dyDescent="0.3">
      <c r="A8866">
        <v>4.5</v>
      </c>
      <c r="B8866" t="s">
        <v>17686</v>
      </c>
      <c r="C8866" t="s">
        <v>3396</v>
      </c>
      <c r="D8866">
        <v>1312936</v>
      </c>
      <c r="E8866" t="s">
        <v>12192</v>
      </c>
      <c r="F8866" t="s">
        <v>55</v>
      </c>
      <c r="G8866" t="s">
        <v>16</v>
      </c>
      <c r="H8866">
        <v>0</v>
      </c>
      <c r="I8866" t="s">
        <v>17</v>
      </c>
      <c r="J8866" t="s">
        <v>2057</v>
      </c>
      <c r="K8866" s="3">
        <v>43312</v>
      </c>
      <c r="L8866" t="s">
        <v>9968</v>
      </c>
      <c r="M8866" t="s">
        <v>36</v>
      </c>
    </row>
    <row r="8867" spans="1:13" x14ac:dyDescent="0.3">
      <c r="A8867">
        <v>3.8</v>
      </c>
      <c r="B8867" t="s">
        <v>17687</v>
      </c>
      <c r="C8867" t="s">
        <v>2367</v>
      </c>
      <c r="D8867">
        <v>25</v>
      </c>
      <c r="E8867" t="s">
        <v>12324</v>
      </c>
      <c r="F8867" t="s">
        <v>482</v>
      </c>
      <c r="G8867" t="s">
        <v>16</v>
      </c>
      <c r="H8867">
        <v>0</v>
      </c>
      <c r="I8867" t="s">
        <v>17</v>
      </c>
      <c r="J8867" t="s">
        <v>1077</v>
      </c>
      <c r="K8867" s="3">
        <v>42591</v>
      </c>
      <c r="L8867">
        <v>1.2</v>
      </c>
      <c r="M8867" t="s">
        <v>122</v>
      </c>
    </row>
    <row r="8868" spans="1:13" x14ac:dyDescent="0.3">
      <c r="A8868">
        <v>4</v>
      </c>
      <c r="B8868" t="s">
        <v>9970</v>
      </c>
      <c r="C8868" t="s">
        <v>108</v>
      </c>
      <c r="D8868">
        <v>4</v>
      </c>
      <c r="E8868" t="s">
        <v>12219</v>
      </c>
      <c r="F8868" t="s">
        <v>665</v>
      </c>
      <c r="G8868" t="s">
        <v>16</v>
      </c>
      <c r="H8868">
        <v>0</v>
      </c>
      <c r="I8868" t="s">
        <v>17</v>
      </c>
      <c r="J8868" t="s">
        <v>109</v>
      </c>
      <c r="K8868" s="3">
        <v>42671</v>
      </c>
      <c r="L8868">
        <v>0.2</v>
      </c>
      <c r="M8868" t="s">
        <v>53</v>
      </c>
    </row>
    <row r="8869" spans="1:13" x14ac:dyDescent="0.3">
      <c r="A8869">
        <v>4.0999999999999996</v>
      </c>
      <c r="B8869" t="s">
        <v>17688</v>
      </c>
      <c r="C8869" t="s">
        <v>3396</v>
      </c>
      <c r="D8869">
        <v>10</v>
      </c>
      <c r="E8869" t="s">
        <v>12389</v>
      </c>
      <c r="F8869" t="s">
        <v>482</v>
      </c>
      <c r="G8869" t="s">
        <v>16</v>
      </c>
      <c r="H8869">
        <v>0</v>
      </c>
      <c r="I8869" t="s">
        <v>17</v>
      </c>
      <c r="J8869" t="s">
        <v>2057</v>
      </c>
      <c r="K8869" s="3">
        <v>41687</v>
      </c>
      <c r="L8869">
        <v>1.01</v>
      </c>
      <c r="M8869" t="s">
        <v>284</v>
      </c>
    </row>
    <row r="8870" spans="1:13" x14ac:dyDescent="0.3">
      <c r="A8870" t="s">
        <v>12196</v>
      </c>
      <c r="B8870" t="s">
        <v>17689</v>
      </c>
      <c r="C8870" t="s">
        <v>2628</v>
      </c>
      <c r="D8870">
        <v>1</v>
      </c>
      <c r="E8870" t="s">
        <v>12219</v>
      </c>
      <c r="F8870" t="s">
        <v>838</v>
      </c>
      <c r="G8870" t="s">
        <v>16</v>
      </c>
      <c r="H8870">
        <v>0</v>
      </c>
      <c r="I8870" t="s">
        <v>17</v>
      </c>
      <c r="J8870" t="s">
        <v>2629</v>
      </c>
      <c r="K8870" s="3">
        <v>43059</v>
      </c>
      <c r="L8870" t="s">
        <v>24</v>
      </c>
      <c r="M8870" t="s">
        <v>334</v>
      </c>
    </row>
    <row r="8871" spans="1:13" x14ac:dyDescent="0.3">
      <c r="A8871">
        <v>5</v>
      </c>
      <c r="B8871" t="s">
        <v>17690</v>
      </c>
      <c r="C8871" t="s">
        <v>3070</v>
      </c>
      <c r="D8871">
        <v>1</v>
      </c>
      <c r="E8871" t="s">
        <v>12231</v>
      </c>
      <c r="F8871" t="s">
        <v>838</v>
      </c>
      <c r="G8871" t="s">
        <v>16</v>
      </c>
      <c r="H8871">
        <v>0</v>
      </c>
      <c r="I8871" t="s">
        <v>17</v>
      </c>
      <c r="J8871" t="s">
        <v>3071</v>
      </c>
      <c r="K8871" s="3">
        <v>43306</v>
      </c>
      <c r="L8871" t="s">
        <v>121</v>
      </c>
      <c r="M8871" t="s">
        <v>50</v>
      </c>
    </row>
    <row r="8872" spans="1:13" x14ac:dyDescent="0.3">
      <c r="A8872" t="s">
        <v>12196</v>
      </c>
      <c r="B8872" t="s">
        <v>17691</v>
      </c>
      <c r="C8872" t="s">
        <v>309</v>
      </c>
      <c r="D8872">
        <v>0</v>
      </c>
      <c r="E8872" t="s">
        <v>12673</v>
      </c>
      <c r="F8872" t="s">
        <v>865</v>
      </c>
      <c r="G8872" t="s">
        <v>16</v>
      </c>
      <c r="H8872">
        <v>0</v>
      </c>
      <c r="I8872" t="s">
        <v>17</v>
      </c>
      <c r="J8872" t="s">
        <v>310</v>
      </c>
      <c r="K8872" s="3">
        <v>43137</v>
      </c>
      <c r="L8872" t="s">
        <v>87</v>
      </c>
      <c r="M8872" t="s">
        <v>53</v>
      </c>
    </row>
    <row r="8873" spans="1:13" x14ac:dyDescent="0.3">
      <c r="A8873" t="s">
        <v>12196</v>
      </c>
      <c r="B8873" t="s">
        <v>17692</v>
      </c>
      <c r="C8873" t="s">
        <v>14</v>
      </c>
      <c r="D8873">
        <v>0</v>
      </c>
      <c r="E8873" t="s">
        <v>12225</v>
      </c>
      <c r="F8873" t="s">
        <v>5058</v>
      </c>
      <c r="G8873" t="s">
        <v>16</v>
      </c>
      <c r="H8873">
        <v>0</v>
      </c>
      <c r="I8873" t="s">
        <v>17</v>
      </c>
      <c r="J8873" t="s">
        <v>18</v>
      </c>
      <c r="K8873" s="3">
        <v>42808</v>
      </c>
      <c r="L8873">
        <v>4</v>
      </c>
      <c r="M8873" t="s">
        <v>32</v>
      </c>
    </row>
    <row r="8874" spans="1:13" x14ac:dyDescent="0.3">
      <c r="A8874" t="s">
        <v>12196</v>
      </c>
      <c r="B8874" t="s">
        <v>17693</v>
      </c>
      <c r="C8874" t="s">
        <v>1574</v>
      </c>
      <c r="D8874">
        <v>0</v>
      </c>
      <c r="E8874" t="s">
        <v>12190</v>
      </c>
      <c r="F8874" t="s">
        <v>838</v>
      </c>
      <c r="G8874" t="s">
        <v>16</v>
      </c>
      <c r="H8874">
        <v>0</v>
      </c>
      <c r="I8874" t="s">
        <v>17</v>
      </c>
      <c r="J8874" t="s">
        <v>1575</v>
      </c>
      <c r="K8874" s="3">
        <v>43319</v>
      </c>
      <c r="L8874" t="s">
        <v>858</v>
      </c>
      <c r="M8874" t="s">
        <v>143</v>
      </c>
    </row>
    <row r="8875" spans="1:13" x14ac:dyDescent="0.3">
      <c r="A8875" t="s">
        <v>12196</v>
      </c>
      <c r="B8875" t="s">
        <v>17694</v>
      </c>
      <c r="C8875" t="s">
        <v>309</v>
      </c>
      <c r="D8875">
        <v>6</v>
      </c>
      <c r="E8875" t="s">
        <v>12243</v>
      </c>
      <c r="F8875" t="s">
        <v>816</v>
      </c>
      <c r="G8875" t="s">
        <v>16</v>
      </c>
      <c r="H8875">
        <v>0</v>
      </c>
      <c r="I8875" t="s">
        <v>17</v>
      </c>
      <c r="J8875" t="s">
        <v>310</v>
      </c>
      <c r="K8875" s="3">
        <v>43014</v>
      </c>
      <c r="L8875" t="s">
        <v>87</v>
      </c>
      <c r="M8875" t="s">
        <v>36</v>
      </c>
    </row>
    <row r="8876" spans="1:13" x14ac:dyDescent="0.3">
      <c r="A8876">
        <v>5</v>
      </c>
      <c r="B8876" t="s">
        <v>9978</v>
      </c>
      <c r="C8876" t="s">
        <v>1574</v>
      </c>
      <c r="D8876">
        <v>18</v>
      </c>
      <c r="E8876" t="s">
        <v>12332</v>
      </c>
      <c r="F8876" t="s">
        <v>665</v>
      </c>
      <c r="G8876" t="s">
        <v>16</v>
      </c>
      <c r="H8876">
        <v>0</v>
      </c>
      <c r="I8876" t="s">
        <v>17</v>
      </c>
      <c r="J8876" t="s">
        <v>1575</v>
      </c>
      <c r="K8876" s="3">
        <v>43137</v>
      </c>
      <c r="L8876" t="s">
        <v>189</v>
      </c>
      <c r="M8876" t="s">
        <v>50</v>
      </c>
    </row>
    <row r="8877" spans="1:13" x14ac:dyDescent="0.3">
      <c r="A8877">
        <v>1</v>
      </c>
      <c r="B8877" t="s">
        <v>17695</v>
      </c>
      <c r="C8877" t="s">
        <v>3677</v>
      </c>
      <c r="D8877">
        <v>1</v>
      </c>
      <c r="E8877" t="s">
        <v>12219</v>
      </c>
      <c r="F8877" t="s">
        <v>663</v>
      </c>
      <c r="G8877" t="s">
        <v>16</v>
      </c>
      <c r="H8877">
        <v>0</v>
      </c>
      <c r="I8877" t="s">
        <v>17</v>
      </c>
      <c r="J8877" t="s">
        <v>3678</v>
      </c>
      <c r="K8877" s="3">
        <v>43186</v>
      </c>
      <c r="L8877">
        <v>3.1</v>
      </c>
      <c r="M8877" t="s">
        <v>122</v>
      </c>
    </row>
    <row r="8878" spans="1:13" x14ac:dyDescent="0.3">
      <c r="A8878" t="s">
        <v>12196</v>
      </c>
      <c r="B8878" t="s">
        <v>17696</v>
      </c>
      <c r="C8878" t="s">
        <v>3958</v>
      </c>
      <c r="D8878">
        <v>0</v>
      </c>
      <c r="E8878" t="s">
        <v>12238</v>
      </c>
      <c r="F8878" t="s">
        <v>865</v>
      </c>
      <c r="G8878" t="s">
        <v>16</v>
      </c>
      <c r="H8878">
        <v>0</v>
      </c>
      <c r="I8878" t="s">
        <v>17</v>
      </c>
      <c r="J8878" t="s">
        <v>3959</v>
      </c>
      <c r="K8878" s="3">
        <v>43068</v>
      </c>
      <c r="L8878">
        <v>8</v>
      </c>
      <c r="M8878" t="s">
        <v>20</v>
      </c>
    </row>
    <row r="8879" spans="1:13" x14ac:dyDescent="0.3">
      <c r="A8879" t="s">
        <v>12196</v>
      </c>
      <c r="B8879" t="s">
        <v>17697</v>
      </c>
      <c r="C8879" t="s">
        <v>3837</v>
      </c>
      <c r="D8879">
        <v>13</v>
      </c>
      <c r="E8879" t="s">
        <v>12261</v>
      </c>
      <c r="F8879" t="s">
        <v>482</v>
      </c>
      <c r="G8879" t="s">
        <v>16</v>
      </c>
      <c r="H8879">
        <v>0</v>
      </c>
      <c r="I8879" t="s">
        <v>17</v>
      </c>
      <c r="J8879" t="s">
        <v>3838</v>
      </c>
      <c r="K8879" s="3">
        <v>43117</v>
      </c>
      <c r="L8879">
        <v>1.1000000000000001</v>
      </c>
      <c r="M8879" t="s">
        <v>20</v>
      </c>
    </row>
    <row r="8880" spans="1:13" x14ac:dyDescent="0.3">
      <c r="A8880">
        <v>4.4000000000000004</v>
      </c>
      <c r="B8880" t="s">
        <v>17698</v>
      </c>
      <c r="C8880" t="s">
        <v>3396</v>
      </c>
      <c r="D8880">
        <v>783025</v>
      </c>
      <c r="E8880" t="s">
        <v>31</v>
      </c>
      <c r="F8880" t="s">
        <v>55</v>
      </c>
      <c r="G8880" t="s">
        <v>16</v>
      </c>
      <c r="H8880">
        <v>0</v>
      </c>
      <c r="I8880" t="s">
        <v>17</v>
      </c>
      <c r="J8880" t="s">
        <v>2057</v>
      </c>
      <c r="K8880" s="3">
        <v>43258</v>
      </c>
      <c r="L8880" t="s">
        <v>2128</v>
      </c>
      <c r="M8880" t="s">
        <v>32</v>
      </c>
    </row>
    <row r="8881" spans="1:13" x14ac:dyDescent="0.3">
      <c r="A8881">
        <v>4.7</v>
      </c>
      <c r="B8881" t="s">
        <v>17699</v>
      </c>
      <c r="C8881" t="s">
        <v>2012</v>
      </c>
      <c r="D8881">
        <v>4328</v>
      </c>
      <c r="E8881" t="s">
        <v>31</v>
      </c>
      <c r="F8881" t="s">
        <v>34</v>
      </c>
      <c r="G8881" t="s">
        <v>383</v>
      </c>
      <c r="H8881" s="2">
        <v>2.99</v>
      </c>
      <c r="I8881" t="s">
        <v>70</v>
      </c>
      <c r="J8881" t="s">
        <v>2072</v>
      </c>
      <c r="K8881" s="3">
        <v>43252</v>
      </c>
      <c r="L8881" t="s">
        <v>706</v>
      </c>
      <c r="M8881" t="s">
        <v>50</v>
      </c>
    </row>
    <row r="8882" spans="1:13" x14ac:dyDescent="0.3">
      <c r="A8882">
        <v>4.5999999999999996</v>
      </c>
      <c r="B8882" t="s">
        <v>9984</v>
      </c>
      <c r="C8882" t="s">
        <v>2012</v>
      </c>
      <c r="D8882">
        <v>137338</v>
      </c>
      <c r="E8882" t="s">
        <v>12403</v>
      </c>
      <c r="F8882" t="s">
        <v>26</v>
      </c>
      <c r="G8882" t="s">
        <v>16</v>
      </c>
      <c r="H8882">
        <v>0</v>
      </c>
      <c r="I8882" t="s">
        <v>17</v>
      </c>
      <c r="J8882" t="s">
        <v>2072</v>
      </c>
      <c r="K8882" s="3">
        <v>43294</v>
      </c>
      <c r="L8882">
        <v>1.44</v>
      </c>
      <c r="M8882" t="s">
        <v>50</v>
      </c>
    </row>
    <row r="8883" spans="1:13" x14ac:dyDescent="0.3">
      <c r="A8883">
        <v>2.4</v>
      </c>
      <c r="B8883" t="s">
        <v>17700</v>
      </c>
      <c r="C8883" t="s">
        <v>1574</v>
      </c>
      <c r="D8883">
        <v>44</v>
      </c>
      <c r="E8883" t="s">
        <v>12582</v>
      </c>
      <c r="F8883" t="s">
        <v>482</v>
      </c>
      <c r="G8883" t="s">
        <v>16</v>
      </c>
      <c r="H8883">
        <v>0</v>
      </c>
      <c r="I8883" t="s">
        <v>17</v>
      </c>
      <c r="J8883" t="s">
        <v>1575</v>
      </c>
      <c r="K8883" s="3">
        <v>43313</v>
      </c>
      <c r="L8883" t="s">
        <v>9986</v>
      </c>
      <c r="M8883" t="s">
        <v>334</v>
      </c>
    </row>
    <row r="8884" spans="1:13" x14ac:dyDescent="0.3">
      <c r="A8884" t="s">
        <v>12196</v>
      </c>
      <c r="B8884" t="s">
        <v>17701</v>
      </c>
      <c r="C8884" t="s">
        <v>3070</v>
      </c>
      <c r="D8884">
        <v>0</v>
      </c>
      <c r="E8884" t="s">
        <v>13365</v>
      </c>
      <c r="F8884" t="s">
        <v>838</v>
      </c>
      <c r="G8884" t="s">
        <v>16</v>
      </c>
      <c r="H8884">
        <v>0</v>
      </c>
      <c r="I8884" t="s">
        <v>17</v>
      </c>
      <c r="J8884" t="s">
        <v>3071</v>
      </c>
      <c r="K8884" s="3">
        <v>43258</v>
      </c>
      <c r="L8884">
        <v>1.1000000000000001</v>
      </c>
      <c r="M8884" t="s">
        <v>36</v>
      </c>
    </row>
    <row r="8885" spans="1:13" x14ac:dyDescent="0.3">
      <c r="A8885">
        <v>4.5</v>
      </c>
      <c r="B8885" t="s">
        <v>17702</v>
      </c>
      <c r="C8885" t="s">
        <v>3070</v>
      </c>
      <c r="D8885">
        <v>18</v>
      </c>
      <c r="E8885" t="s">
        <v>17703</v>
      </c>
      <c r="F8885" t="s">
        <v>482</v>
      </c>
      <c r="G8885" t="s">
        <v>16</v>
      </c>
      <c r="H8885">
        <v>0</v>
      </c>
      <c r="I8885" t="s">
        <v>17</v>
      </c>
      <c r="J8885" t="s">
        <v>3071</v>
      </c>
      <c r="K8885" s="3">
        <v>43292</v>
      </c>
      <c r="L8885" t="s">
        <v>9989</v>
      </c>
      <c r="M8885" t="s">
        <v>53</v>
      </c>
    </row>
    <row r="8886" spans="1:13" x14ac:dyDescent="0.3">
      <c r="A8886" t="s">
        <v>12196</v>
      </c>
      <c r="B8886" t="s">
        <v>17704</v>
      </c>
      <c r="C8886" t="s">
        <v>3396</v>
      </c>
      <c r="D8886">
        <v>27</v>
      </c>
      <c r="E8886" t="s">
        <v>12241</v>
      </c>
      <c r="F8886" t="s">
        <v>816</v>
      </c>
      <c r="G8886" t="s">
        <v>16</v>
      </c>
      <c r="H8886">
        <v>0</v>
      </c>
      <c r="I8886" t="s">
        <v>17</v>
      </c>
      <c r="J8886" t="s">
        <v>2057</v>
      </c>
      <c r="K8886" s="3">
        <v>43015</v>
      </c>
      <c r="L8886">
        <v>0.22</v>
      </c>
      <c r="M8886" t="s">
        <v>50</v>
      </c>
    </row>
    <row r="8887" spans="1:13" x14ac:dyDescent="0.3">
      <c r="A8887" t="s">
        <v>12196</v>
      </c>
      <c r="B8887" t="s">
        <v>17705</v>
      </c>
      <c r="C8887" t="s">
        <v>3396</v>
      </c>
      <c r="D8887">
        <v>24</v>
      </c>
      <c r="E8887" t="s">
        <v>13455</v>
      </c>
      <c r="F8887" t="s">
        <v>665</v>
      </c>
      <c r="G8887" t="s">
        <v>16</v>
      </c>
      <c r="H8887">
        <v>0</v>
      </c>
      <c r="I8887" t="s">
        <v>17</v>
      </c>
      <c r="J8887" t="s">
        <v>2057</v>
      </c>
      <c r="K8887" s="3">
        <v>43281</v>
      </c>
      <c r="L8887">
        <v>4.0999999999999996</v>
      </c>
      <c r="M8887" t="s">
        <v>20</v>
      </c>
    </row>
    <row r="8888" spans="1:13" x14ac:dyDescent="0.3">
      <c r="A8888">
        <v>4.4000000000000004</v>
      </c>
      <c r="B8888" t="s">
        <v>9992</v>
      </c>
      <c r="C8888" t="s">
        <v>3396</v>
      </c>
      <c r="D8888">
        <v>199739</v>
      </c>
      <c r="E8888" t="s">
        <v>12479</v>
      </c>
      <c r="F8888" t="s">
        <v>55</v>
      </c>
      <c r="G8888" t="s">
        <v>16</v>
      </c>
      <c r="H8888">
        <v>0</v>
      </c>
      <c r="I8888" t="s">
        <v>17</v>
      </c>
      <c r="J8888" t="s">
        <v>2057</v>
      </c>
      <c r="K8888" s="3">
        <v>43318</v>
      </c>
      <c r="L8888" t="s">
        <v>9993</v>
      </c>
      <c r="M8888" t="s">
        <v>20</v>
      </c>
    </row>
    <row r="8889" spans="1:13" x14ac:dyDescent="0.3">
      <c r="A8889">
        <v>4.3</v>
      </c>
      <c r="B8889" t="s">
        <v>9994</v>
      </c>
      <c r="C8889" t="s">
        <v>1893</v>
      </c>
      <c r="D8889">
        <v>206</v>
      </c>
      <c r="E8889" t="s">
        <v>12265</v>
      </c>
      <c r="F8889" t="s">
        <v>482</v>
      </c>
      <c r="G8889" t="s">
        <v>383</v>
      </c>
      <c r="H8889" s="2">
        <v>4.99</v>
      </c>
      <c r="I8889" t="s">
        <v>17</v>
      </c>
      <c r="J8889" t="s">
        <v>1894</v>
      </c>
      <c r="K8889" s="3">
        <v>43142</v>
      </c>
      <c r="L8889">
        <v>14</v>
      </c>
      <c r="M8889" t="s">
        <v>20</v>
      </c>
    </row>
    <row r="8890" spans="1:13" x14ac:dyDescent="0.3">
      <c r="A8890">
        <v>5</v>
      </c>
      <c r="B8890" t="s">
        <v>17706</v>
      </c>
      <c r="C8890" t="s">
        <v>14</v>
      </c>
      <c r="D8890">
        <v>1</v>
      </c>
      <c r="E8890" t="s">
        <v>12262</v>
      </c>
      <c r="F8890" t="s">
        <v>665</v>
      </c>
      <c r="G8890" t="s">
        <v>16</v>
      </c>
      <c r="H8890">
        <v>0</v>
      </c>
      <c r="I8890" t="s">
        <v>17</v>
      </c>
      <c r="J8890" t="s">
        <v>18</v>
      </c>
      <c r="K8890" s="3">
        <v>43208</v>
      </c>
      <c r="L8890" t="s">
        <v>885</v>
      </c>
      <c r="M8890" t="s">
        <v>53</v>
      </c>
    </row>
    <row r="8891" spans="1:13" x14ac:dyDescent="0.3">
      <c r="A8891">
        <v>4.0999999999999996</v>
      </c>
      <c r="B8891" t="s">
        <v>9996</v>
      </c>
      <c r="C8891" t="s">
        <v>3396</v>
      </c>
      <c r="D8891">
        <v>6231</v>
      </c>
      <c r="E8891" t="s">
        <v>12260</v>
      </c>
      <c r="F8891" t="s">
        <v>34</v>
      </c>
      <c r="G8891" t="s">
        <v>16</v>
      </c>
      <c r="H8891">
        <v>0</v>
      </c>
      <c r="I8891" t="s">
        <v>17</v>
      </c>
      <c r="J8891" t="s">
        <v>2057</v>
      </c>
      <c r="K8891" s="3">
        <v>43140</v>
      </c>
      <c r="L8891">
        <v>10.36</v>
      </c>
      <c r="M8891" t="s">
        <v>32</v>
      </c>
    </row>
    <row r="8892" spans="1:13" x14ac:dyDescent="0.3">
      <c r="A8892">
        <v>3.8</v>
      </c>
      <c r="B8892" t="s">
        <v>9997</v>
      </c>
      <c r="C8892" t="s">
        <v>2012</v>
      </c>
      <c r="D8892">
        <v>499</v>
      </c>
      <c r="E8892" t="s">
        <v>12681</v>
      </c>
      <c r="F8892" t="s">
        <v>15</v>
      </c>
      <c r="G8892" t="s">
        <v>383</v>
      </c>
      <c r="H8892" s="2">
        <v>3.99</v>
      </c>
      <c r="I8892" t="s">
        <v>17</v>
      </c>
      <c r="J8892" t="s">
        <v>2072</v>
      </c>
      <c r="K8892" s="3">
        <v>43230</v>
      </c>
      <c r="L8892" t="s">
        <v>8629</v>
      </c>
      <c r="M8892" t="s">
        <v>143</v>
      </c>
    </row>
    <row r="8893" spans="1:13" x14ac:dyDescent="0.3">
      <c r="A8893">
        <v>3.9</v>
      </c>
      <c r="B8893" t="s">
        <v>17707</v>
      </c>
      <c r="C8893" t="s">
        <v>3837</v>
      </c>
      <c r="D8893">
        <v>168</v>
      </c>
      <c r="E8893" t="s">
        <v>12357</v>
      </c>
      <c r="F8893" t="s">
        <v>38</v>
      </c>
      <c r="G8893" t="s">
        <v>16</v>
      </c>
      <c r="H8893">
        <v>0</v>
      </c>
      <c r="I8893" t="s">
        <v>30</v>
      </c>
      <c r="J8893" t="s">
        <v>3838</v>
      </c>
      <c r="K8893" s="3">
        <v>42090</v>
      </c>
      <c r="L8893">
        <v>1</v>
      </c>
      <c r="M8893" t="s">
        <v>39</v>
      </c>
    </row>
    <row r="8894" spans="1:13" x14ac:dyDescent="0.3">
      <c r="A8894">
        <v>3.1</v>
      </c>
      <c r="B8894" t="s">
        <v>17708</v>
      </c>
      <c r="C8894" t="s">
        <v>4289</v>
      </c>
      <c r="D8894">
        <v>124</v>
      </c>
      <c r="E8894" t="s">
        <v>12190</v>
      </c>
      <c r="F8894" t="s">
        <v>15</v>
      </c>
      <c r="G8894" t="s">
        <v>16</v>
      </c>
      <c r="H8894">
        <v>0</v>
      </c>
      <c r="I8894" t="s">
        <v>17</v>
      </c>
      <c r="J8894" t="s">
        <v>4290</v>
      </c>
      <c r="K8894" s="3">
        <v>43280</v>
      </c>
      <c r="L8894" t="s">
        <v>5507</v>
      </c>
      <c r="M8894" t="s">
        <v>50</v>
      </c>
    </row>
    <row r="8895" spans="1:13" x14ac:dyDescent="0.3">
      <c r="A8895">
        <v>4.7</v>
      </c>
      <c r="B8895" t="s">
        <v>17709</v>
      </c>
      <c r="C8895" t="s">
        <v>3677</v>
      </c>
      <c r="D8895">
        <v>24985</v>
      </c>
      <c r="E8895" t="s">
        <v>12447</v>
      </c>
      <c r="F8895" t="s">
        <v>22</v>
      </c>
      <c r="G8895" t="s">
        <v>16</v>
      </c>
      <c r="H8895">
        <v>0</v>
      </c>
      <c r="I8895" t="s">
        <v>17</v>
      </c>
      <c r="J8895" t="s">
        <v>3678</v>
      </c>
      <c r="K8895" s="3">
        <v>43308</v>
      </c>
      <c r="L8895" t="s">
        <v>10001</v>
      </c>
      <c r="M8895" t="s">
        <v>50</v>
      </c>
    </row>
    <row r="8896" spans="1:13" x14ac:dyDescent="0.3">
      <c r="A8896">
        <v>4.5</v>
      </c>
      <c r="B8896" t="s">
        <v>13710</v>
      </c>
      <c r="C8896" t="s">
        <v>3677</v>
      </c>
      <c r="D8896">
        <v>12759815</v>
      </c>
      <c r="E8896" t="s">
        <v>12222</v>
      </c>
      <c r="F8896" t="s">
        <v>240</v>
      </c>
      <c r="G8896" t="s">
        <v>16</v>
      </c>
      <c r="H8896">
        <v>0</v>
      </c>
      <c r="I8896" t="s">
        <v>17</v>
      </c>
      <c r="J8896" t="s">
        <v>3678</v>
      </c>
      <c r="K8896" s="3">
        <v>43306</v>
      </c>
      <c r="L8896" t="s">
        <v>3687</v>
      </c>
      <c r="M8896" t="s">
        <v>53</v>
      </c>
    </row>
    <row r="8897" spans="1:13" x14ac:dyDescent="0.3">
      <c r="A8897">
        <v>3.5</v>
      </c>
      <c r="B8897" t="s">
        <v>17710</v>
      </c>
      <c r="C8897" t="s">
        <v>1893</v>
      </c>
      <c r="D8897">
        <v>7578</v>
      </c>
      <c r="E8897" t="s">
        <v>12180</v>
      </c>
      <c r="F8897" t="s">
        <v>42</v>
      </c>
      <c r="G8897" t="s">
        <v>16</v>
      </c>
      <c r="H8897">
        <v>0</v>
      </c>
      <c r="I8897" t="s">
        <v>17</v>
      </c>
      <c r="J8897" t="s">
        <v>1894</v>
      </c>
      <c r="K8897" s="3">
        <v>43305</v>
      </c>
      <c r="L8897">
        <v>3.98</v>
      </c>
      <c r="M8897" t="s">
        <v>32</v>
      </c>
    </row>
    <row r="8898" spans="1:13" x14ac:dyDescent="0.3">
      <c r="A8898">
        <v>4.5</v>
      </c>
      <c r="B8898" t="s">
        <v>17711</v>
      </c>
      <c r="C8898" t="s">
        <v>3677</v>
      </c>
      <c r="D8898">
        <v>13479633</v>
      </c>
      <c r="E8898" t="s">
        <v>12177</v>
      </c>
      <c r="F8898" t="s">
        <v>240</v>
      </c>
      <c r="G8898" t="s">
        <v>16</v>
      </c>
      <c r="H8898">
        <v>0</v>
      </c>
      <c r="I8898" t="s">
        <v>17</v>
      </c>
      <c r="J8898" t="s">
        <v>3678</v>
      </c>
      <c r="K8898" s="3">
        <v>43256</v>
      </c>
      <c r="L8898" t="s">
        <v>10004</v>
      </c>
      <c r="M8898" t="s">
        <v>53</v>
      </c>
    </row>
    <row r="8899" spans="1:13" x14ac:dyDescent="0.3">
      <c r="A8899">
        <v>4.5999999999999996</v>
      </c>
      <c r="B8899" t="s">
        <v>17712</v>
      </c>
      <c r="C8899" t="s">
        <v>3677</v>
      </c>
      <c r="D8899">
        <v>436615</v>
      </c>
      <c r="E8899" t="s">
        <v>12223</v>
      </c>
      <c r="F8899" t="s">
        <v>55</v>
      </c>
      <c r="G8899" t="s">
        <v>16</v>
      </c>
      <c r="H8899">
        <v>0</v>
      </c>
      <c r="I8899" t="s">
        <v>17</v>
      </c>
      <c r="J8899" t="s">
        <v>3678</v>
      </c>
      <c r="K8899" s="3">
        <v>43256</v>
      </c>
      <c r="L8899" t="s">
        <v>2571</v>
      </c>
      <c r="M8899" t="s">
        <v>20</v>
      </c>
    </row>
    <row r="8900" spans="1:13" x14ac:dyDescent="0.3">
      <c r="A8900">
        <v>4.5</v>
      </c>
      <c r="B8900" t="s">
        <v>17713</v>
      </c>
      <c r="C8900" t="s">
        <v>3677</v>
      </c>
      <c r="D8900">
        <v>465831</v>
      </c>
      <c r="E8900" t="s">
        <v>12260</v>
      </c>
      <c r="F8900" t="s">
        <v>55</v>
      </c>
      <c r="G8900" t="s">
        <v>16</v>
      </c>
      <c r="H8900">
        <v>0</v>
      </c>
      <c r="I8900" t="s">
        <v>17</v>
      </c>
      <c r="J8900" t="s">
        <v>3678</v>
      </c>
      <c r="K8900" s="3">
        <v>43304</v>
      </c>
      <c r="L8900" t="s">
        <v>10007</v>
      </c>
      <c r="M8900" t="s">
        <v>53</v>
      </c>
    </row>
    <row r="8901" spans="1:13" x14ac:dyDescent="0.3">
      <c r="A8901">
        <v>4.5</v>
      </c>
      <c r="B8901" t="s">
        <v>17714</v>
      </c>
      <c r="C8901" t="s">
        <v>3837</v>
      </c>
      <c r="D8901">
        <v>67707</v>
      </c>
      <c r="E8901" t="s">
        <v>12601</v>
      </c>
      <c r="F8901" t="s">
        <v>42</v>
      </c>
      <c r="G8901" t="s">
        <v>16</v>
      </c>
      <c r="H8901">
        <v>0</v>
      </c>
      <c r="I8901" t="s">
        <v>17</v>
      </c>
      <c r="J8901" t="s">
        <v>3838</v>
      </c>
      <c r="K8901" s="3">
        <v>42407</v>
      </c>
      <c r="L8901" t="s">
        <v>10009</v>
      </c>
      <c r="M8901" t="s">
        <v>53</v>
      </c>
    </row>
    <row r="8902" spans="1:13" x14ac:dyDescent="0.3">
      <c r="A8902">
        <v>4.4000000000000004</v>
      </c>
      <c r="B8902" t="s">
        <v>17715</v>
      </c>
      <c r="C8902" t="s">
        <v>3677</v>
      </c>
      <c r="D8902">
        <v>4847</v>
      </c>
      <c r="E8902" t="s">
        <v>12314</v>
      </c>
      <c r="F8902" t="s">
        <v>34</v>
      </c>
      <c r="G8902" t="s">
        <v>16</v>
      </c>
      <c r="H8902">
        <v>0</v>
      </c>
      <c r="I8902" t="s">
        <v>17</v>
      </c>
      <c r="J8902" t="s">
        <v>3678</v>
      </c>
      <c r="K8902" s="3">
        <v>42550</v>
      </c>
      <c r="L8902" t="s">
        <v>10011</v>
      </c>
      <c r="M8902" t="s">
        <v>53</v>
      </c>
    </row>
    <row r="8903" spans="1:13" x14ac:dyDescent="0.3">
      <c r="A8903">
        <v>4.3</v>
      </c>
      <c r="B8903" t="s">
        <v>12499</v>
      </c>
      <c r="C8903" t="s">
        <v>492</v>
      </c>
      <c r="D8903">
        <v>1133539</v>
      </c>
      <c r="E8903" t="s">
        <v>12430</v>
      </c>
      <c r="F8903" t="s">
        <v>55</v>
      </c>
      <c r="G8903" t="s">
        <v>16</v>
      </c>
      <c r="H8903">
        <v>0</v>
      </c>
      <c r="I8903" t="s">
        <v>17</v>
      </c>
      <c r="J8903" t="s">
        <v>493</v>
      </c>
      <c r="K8903" s="3">
        <v>42461</v>
      </c>
      <c r="L8903" t="s">
        <v>598</v>
      </c>
      <c r="M8903" t="s">
        <v>53</v>
      </c>
    </row>
    <row r="8904" spans="1:13" x14ac:dyDescent="0.3">
      <c r="A8904">
        <v>4.4000000000000004</v>
      </c>
      <c r="B8904" t="s">
        <v>17716</v>
      </c>
      <c r="C8904" t="s">
        <v>4226</v>
      </c>
      <c r="D8904">
        <v>21762</v>
      </c>
      <c r="E8904" t="s">
        <v>31</v>
      </c>
      <c r="F8904" t="s">
        <v>42</v>
      </c>
      <c r="G8904" t="s">
        <v>16</v>
      </c>
      <c r="H8904">
        <v>0</v>
      </c>
      <c r="I8904" t="s">
        <v>17</v>
      </c>
      <c r="J8904" t="s">
        <v>4227</v>
      </c>
      <c r="K8904" s="3">
        <v>42963</v>
      </c>
      <c r="L8904" t="s">
        <v>31</v>
      </c>
      <c r="M8904" t="s">
        <v>20</v>
      </c>
    </row>
    <row r="8905" spans="1:13" x14ac:dyDescent="0.3">
      <c r="A8905">
        <v>4.2</v>
      </c>
      <c r="B8905" t="s">
        <v>17717</v>
      </c>
      <c r="C8905" t="s">
        <v>3677</v>
      </c>
      <c r="D8905">
        <v>20941</v>
      </c>
      <c r="E8905" t="s">
        <v>12670</v>
      </c>
      <c r="F8905" t="s">
        <v>42</v>
      </c>
      <c r="G8905" t="s">
        <v>16</v>
      </c>
      <c r="H8905">
        <v>0</v>
      </c>
      <c r="I8905" t="s">
        <v>17</v>
      </c>
      <c r="J8905" t="s">
        <v>3678</v>
      </c>
      <c r="K8905" s="3">
        <v>42727</v>
      </c>
      <c r="L8905" t="s">
        <v>10014</v>
      </c>
      <c r="M8905" t="s">
        <v>53</v>
      </c>
    </row>
    <row r="8906" spans="1:13" x14ac:dyDescent="0.3">
      <c r="A8906">
        <v>4.5999999999999996</v>
      </c>
      <c r="B8906" t="s">
        <v>17718</v>
      </c>
      <c r="C8906" t="s">
        <v>492</v>
      </c>
      <c r="D8906">
        <v>93930</v>
      </c>
      <c r="E8906" t="s">
        <v>12177</v>
      </c>
      <c r="F8906" t="s">
        <v>26</v>
      </c>
      <c r="G8906" t="s">
        <v>16</v>
      </c>
      <c r="H8906">
        <v>0</v>
      </c>
      <c r="I8906" t="s">
        <v>17</v>
      </c>
      <c r="J8906" t="s">
        <v>493</v>
      </c>
      <c r="K8906" s="3">
        <v>43313</v>
      </c>
      <c r="L8906" t="s">
        <v>10016</v>
      </c>
      <c r="M8906" t="s">
        <v>32</v>
      </c>
    </row>
    <row r="8907" spans="1:13" x14ac:dyDescent="0.3">
      <c r="A8907">
        <v>4.5</v>
      </c>
      <c r="B8907" t="s">
        <v>17719</v>
      </c>
      <c r="C8907" t="s">
        <v>3677</v>
      </c>
      <c r="D8907">
        <v>5174</v>
      </c>
      <c r="E8907" t="s">
        <v>12430</v>
      </c>
      <c r="F8907" t="s">
        <v>34</v>
      </c>
      <c r="G8907" t="s">
        <v>16</v>
      </c>
      <c r="H8907">
        <v>0</v>
      </c>
      <c r="I8907" t="s">
        <v>17</v>
      </c>
      <c r="J8907" t="s">
        <v>3678</v>
      </c>
      <c r="K8907" s="3">
        <v>43216</v>
      </c>
      <c r="L8907" t="s">
        <v>24</v>
      </c>
      <c r="M8907" t="s">
        <v>53</v>
      </c>
    </row>
    <row r="8908" spans="1:13" x14ac:dyDescent="0.3">
      <c r="A8908">
        <v>3.8</v>
      </c>
      <c r="B8908" t="s">
        <v>17720</v>
      </c>
      <c r="C8908" t="s">
        <v>2367</v>
      </c>
      <c r="D8908">
        <v>935</v>
      </c>
      <c r="E8908" t="s">
        <v>12306</v>
      </c>
      <c r="F8908" t="s">
        <v>38</v>
      </c>
      <c r="G8908" t="s">
        <v>16</v>
      </c>
      <c r="H8908">
        <v>0</v>
      </c>
      <c r="I8908" t="s">
        <v>30</v>
      </c>
      <c r="J8908" t="s">
        <v>1077</v>
      </c>
      <c r="K8908" s="3">
        <v>43185</v>
      </c>
      <c r="L8908" t="s">
        <v>762</v>
      </c>
      <c r="M8908" t="s">
        <v>334</v>
      </c>
    </row>
    <row r="8909" spans="1:13" x14ac:dyDescent="0.3">
      <c r="A8909">
        <v>4.3</v>
      </c>
      <c r="B8909" t="s">
        <v>17721</v>
      </c>
      <c r="C8909" t="s">
        <v>3677</v>
      </c>
      <c r="D8909">
        <v>19234</v>
      </c>
      <c r="E8909" t="s">
        <v>12177</v>
      </c>
      <c r="F8909" t="s">
        <v>22</v>
      </c>
      <c r="G8909" t="s">
        <v>16</v>
      </c>
      <c r="H8909">
        <v>0</v>
      </c>
      <c r="I8909" t="s">
        <v>17</v>
      </c>
      <c r="J8909" t="s">
        <v>3678</v>
      </c>
      <c r="K8909" s="3">
        <v>42789</v>
      </c>
      <c r="L8909" t="s">
        <v>787</v>
      </c>
      <c r="M8909" t="s">
        <v>20</v>
      </c>
    </row>
    <row r="8910" spans="1:13" x14ac:dyDescent="0.3">
      <c r="A8910">
        <v>4.5999999999999996</v>
      </c>
      <c r="B8910" t="s">
        <v>17722</v>
      </c>
      <c r="C8910" t="s">
        <v>3223</v>
      </c>
      <c r="D8910">
        <v>7605</v>
      </c>
      <c r="E8910" t="s">
        <v>12428</v>
      </c>
      <c r="F8910" t="s">
        <v>22</v>
      </c>
      <c r="G8910" t="s">
        <v>16</v>
      </c>
      <c r="H8910">
        <v>0</v>
      </c>
      <c r="I8910" t="s">
        <v>17</v>
      </c>
      <c r="J8910" t="s">
        <v>3224</v>
      </c>
      <c r="K8910" s="3">
        <v>43200</v>
      </c>
      <c r="L8910" t="s">
        <v>10021</v>
      </c>
      <c r="M8910" t="s">
        <v>334</v>
      </c>
    </row>
    <row r="8911" spans="1:13" x14ac:dyDescent="0.3">
      <c r="A8911">
        <v>4.3</v>
      </c>
      <c r="B8911" t="s">
        <v>17723</v>
      </c>
      <c r="C8911" t="s">
        <v>3677</v>
      </c>
      <c r="D8911">
        <v>73821</v>
      </c>
      <c r="E8911" t="s">
        <v>31</v>
      </c>
      <c r="F8911" t="s">
        <v>26</v>
      </c>
      <c r="G8911" t="s">
        <v>16</v>
      </c>
      <c r="H8911">
        <v>0</v>
      </c>
      <c r="I8911" t="s">
        <v>17</v>
      </c>
      <c r="J8911" t="s">
        <v>3678</v>
      </c>
      <c r="K8911" s="3">
        <v>43166</v>
      </c>
      <c r="L8911" t="s">
        <v>31</v>
      </c>
      <c r="M8911" t="s">
        <v>31</v>
      </c>
    </row>
    <row r="8912" spans="1:13" x14ac:dyDescent="0.3">
      <c r="A8912">
        <v>3.6</v>
      </c>
      <c r="B8912" t="s">
        <v>17724</v>
      </c>
      <c r="C8912" t="s">
        <v>3677</v>
      </c>
      <c r="D8912">
        <v>12993</v>
      </c>
      <c r="E8912" t="s">
        <v>12215</v>
      </c>
      <c r="F8912" t="s">
        <v>42</v>
      </c>
      <c r="G8912" t="s">
        <v>16</v>
      </c>
      <c r="H8912">
        <v>0</v>
      </c>
      <c r="I8912" t="s">
        <v>17</v>
      </c>
      <c r="J8912" t="s">
        <v>3678</v>
      </c>
      <c r="K8912" s="3">
        <v>42744</v>
      </c>
      <c r="L8912" t="s">
        <v>976</v>
      </c>
      <c r="M8912" t="s">
        <v>93</v>
      </c>
    </row>
    <row r="8913" spans="1:13" x14ac:dyDescent="0.3">
      <c r="A8913">
        <v>4.2</v>
      </c>
      <c r="B8913" t="s">
        <v>17725</v>
      </c>
      <c r="C8913" t="s">
        <v>3837</v>
      </c>
      <c r="D8913">
        <v>868</v>
      </c>
      <c r="E8913" t="s">
        <v>17726</v>
      </c>
      <c r="F8913" t="s">
        <v>38</v>
      </c>
      <c r="G8913" t="s">
        <v>16</v>
      </c>
      <c r="H8913">
        <v>0</v>
      </c>
      <c r="I8913" t="s">
        <v>17</v>
      </c>
      <c r="J8913" t="s">
        <v>3838</v>
      </c>
      <c r="K8913" s="3">
        <v>42292</v>
      </c>
      <c r="L8913">
        <v>1.1000000000000001</v>
      </c>
      <c r="M8913" t="s">
        <v>53</v>
      </c>
    </row>
    <row r="8914" spans="1:13" x14ac:dyDescent="0.3">
      <c r="A8914">
        <v>4.7</v>
      </c>
      <c r="B8914" t="s">
        <v>10025</v>
      </c>
      <c r="C8914" t="s">
        <v>4169</v>
      </c>
      <c r="D8914">
        <v>14051</v>
      </c>
      <c r="E8914" t="s">
        <v>12179</v>
      </c>
      <c r="F8914" t="s">
        <v>34</v>
      </c>
      <c r="G8914" t="s">
        <v>383</v>
      </c>
      <c r="H8914" s="2">
        <v>3.99</v>
      </c>
      <c r="I8914" t="s">
        <v>17</v>
      </c>
      <c r="J8914" t="s">
        <v>4170</v>
      </c>
      <c r="K8914" s="3">
        <v>43316</v>
      </c>
      <c r="L8914">
        <v>8.5</v>
      </c>
      <c r="M8914" t="s">
        <v>53</v>
      </c>
    </row>
    <row r="8915" spans="1:13" x14ac:dyDescent="0.3">
      <c r="A8915">
        <v>4.3</v>
      </c>
      <c r="B8915" t="s">
        <v>17727</v>
      </c>
      <c r="C8915" t="s">
        <v>3837</v>
      </c>
      <c r="D8915">
        <v>1419</v>
      </c>
      <c r="E8915" t="s">
        <v>17728</v>
      </c>
      <c r="F8915" t="s">
        <v>38</v>
      </c>
      <c r="G8915" t="s">
        <v>16</v>
      </c>
      <c r="H8915">
        <v>0</v>
      </c>
      <c r="I8915" t="s">
        <v>17</v>
      </c>
      <c r="J8915" t="s">
        <v>3838</v>
      </c>
      <c r="K8915" s="3">
        <v>42292</v>
      </c>
      <c r="L8915">
        <v>1.1000000000000001</v>
      </c>
      <c r="M8915" t="s">
        <v>53</v>
      </c>
    </row>
    <row r="8916" spans="1:13" x14ac:dyDescent="0.3">
      <c r="A8916">
        <v>4.7</v>
      </c>
      <c r="B8916" t="s">
        <v>17729</v>
      </c>
      <c r="C8916" t="s">
        <v>3223</v>
      </c>
      <c r="D8916">
        <v>4595</v>
      </c>
      <c r="E8916" t="s">
        <v>12251</v>
      </c>
      <c r="F8916" t="s">
        <v>34</v>
      </c>
      <c r="G8916" t="s">
        <v>16</v>
      </c>
      <c r="H8916">
        <v>0</v>
      </c>
      <c r="I8916" t="s">
        <v>17</v>
      </c>
      <c r="J8916" t="s">
        <v>3224</v>
      </c>
      <c r="K8916" s="3">
        <v>42982</v>
      </c>
      <c r="L8916" t="s">
        <v>812</v>
      </c>
      <c r="M8916" t="s">
        <v>53</v>
      </c>
    </row>
    <row r="8917" spans="1:13" x14ac:dyDescent="0.3">
      <c r="A8917">
        <v>4.8</v>
      </c>
      <c r="B8917" t="s">
        <v>17730</v>
      </c>
      <c r="C8917" t="s">
        <v>2367</v>
      </c>
      <c r="D8917">
        <v>3390</v>
      </c>
      <c r="E8917" t="s">
        <v>12214</v>
      </c>
      <c r="F8917" t="s">
        <v>34</v>
      </c>
      <c r="G8917" t="s">
        <v>16</v>
      </c>
      <c r="H8917">
        <v>0</v>
      </c>
      <c r="I8917" t="s">
        <v>17</v>
      </c>
      <c r="J8917" t="s">
        <v>901</v>
      </c>
      <c r="K8917" s="3">
        <v>43011</v>
      </c>
      <c r="L8917" t="s">
        <v>1228</v>
      </c>
      <c r="M8917" t="s">
        <v>50</v>
      </c>
    </row>
    <row r="8918" spans="1:13" x14ac:dyDescent="0.3">
      <c r="A8918">
        <v>3.1</v>
      </c>
      <c r="B8918" t="s">
        <v>17731</v>
      </c>
      <c r="C8918" t="s">
        <v>3396</v>
      </c>
      <c r="D8918">
        <v>500</v>
      </c>
      <c r="E8918" t="s">
        <v>12201</v>
      </c>
      <c r="F8918" t="s">
        <v>38</v>
      </c>
      <c r="G8918" t="s">
        <v>16</v>
      </c>
      <c r="H8918">
        <v>0</v>
      </c>
      <c r="I8918" t="s">
        <v>17</v>
      </c>
      <c r="J8918" t="s">
        <v>2057</v>
      </c>
      <c r="K8918" s="3">
        <v>43147</v>
      </c>
      <c r="L8918">
        <v>10.012</v>
      </c>
      <c r="M8918" t="s">
        <v>50</v>
      </c>
    </row>
    <row r="8919" spans="1:13" x14ac:dyDescent="0.3">
      <c r="A8919">
        <v>4.5</v>
      </c>
      <c r="B8919" t="s">
        <v>17732</v>
      </c>
      <c r="C8919" t="s">
        <v>2012</v>
      </c>
      <c r="D8919">
        <v>23599</v>
      </c>
      <c r="E8919" t="s">
        <v>13121</v>
      </c>
      <c r="F8919" t="s">
        <v>34</v>
      </c>
      <c r="G8919" t="s">
        <v>16</v>
      </c>
      <c r="H8919">
        <v>0</v>
      </c>
      <c r="I8919" t="s">
        <v>30</v>
      </c>
      <c r="J8919" t="s">
        <v>2029</v>
      </c>
      <c r="K8919" s="3">
        <v>43252</v>
      </c>
      <c r="L8919" t="s">
        <v>10031</v>
      </c>
      <c r="M8919" t="s">
        <v>53</v>
      </c>
    </row>
    <row r="8920" spans="1:13" x14ac:dyDescent="0.3">
      <c r="A8920">
        <v>4.4000000000000004</v>
      </c>
      <c r="B8920" t="s">
        <v>17733</v>
      </c>
      <c r="C8920" t="s">
        <v>2367</v>
      </c>
      <c r="D8920">
        <v>276</v>
      </c>
      <c r="E8920" t="s">
        <v>31</v>
      </c>
      <c r="F8920" t="s">
        <v>38</v>
      </c>
      <c r="G8920" t="s">
        <v>16</v>
      </c>
      <c r="H8920">
        <v>0</v>
      </c>
      <c r="I8920" t="s">
        <v>17</v>
      </c>
      <c r="J8920" t="s">
        <v>901</v>
      </c>
      <c r="K8920" s="3">
        <v>42451</v>
      </c>
      <c r="L8920" t="s">
        <v>31</v>
      </c>
      <c r="M8920" t="s">
        <v>31</v>
      </c>
    </row>
    <row r="8921" spans="1:13" x14ac:dyDescent="0.3">
      <c r="A8921">
        <v>4.5</v>
      </c>
      <c r="B8921" t="s">
        <v>17734</v>
      </c>
      <c r="C8921" t="s">
        <v>239</v>
      </c>
      <c r="D8921">
        <v>313</v>
      </c>
      <c r="E8921" t="s">
        <v>12609</v>
      </c>
      <c r="F8921" t="s">
        <v>38</v>
      </c>
      <c r="G8921" t="s">
        <v>16</v>
      </c>
      <c r="H8921">
        <v>0</v>
      </c>
      <c r="I8921" t="s">
        <v>17</v>
      </c>
      <c r="J8921" t="s">
        <v>241</v>
      </c>
      <c r="K8921" s="3">
        <v>43316</v>
      </c>
      <c r="L8921">
        <v>0.7</v>
      </c>
      <c r="M8921" t="s">
        <v>10034</v>
      </c>
    </row>
    <row r="8922" spans="1:13" x14ac:dyDescent="0.3">
      <c r="A8922">
        <v>4.5</v>
      </c>
      <c r="B8922" t="s">
        <v>17735</v>
      </c>
      <c r="C8922" t="s">
        <v>239</v>
      </c>
      <c r="D8922">
        <v>314</v>
      </c>
      <c r="E8922" t="s">
        <v>12289</v>
      </c>
      <c r="F8922" t="s">
        <v>38</v>
      </c>
      <c r="G8922" t="s">
        <v>16</v>
      </c>
      <c r="H8922">
        <v>0</v>
      </c>
      <c r="I8922" t="s">
        <v>17</v>
      </c>
      <c r="J8922" t="s">
        <v>241</v>
      </c>
      <c r="K8922" s="3">
        <v>42446</v>
      </c>
      <c r="L8922">
        <v>2.1</v>
      </c>
      <c r="M8922" t="s">
        <v>93</v>
      </c>
    </row>
    <row r="8923" spans="1:13" x14ac:dyDescent="0.3">
      <c r="A8923" t="s">
        <v>12196</v>
      </c>
      <c r="B8923" t="s">
        <v>17736</v>
      </c>
      <c r="C8923" t="s">
        <v>2367</v>
      </c>
      <c r="D8923">
        <v>22</v>
      </c>
      <c r="E8923" t="s">
        <v>12256</v>
      </c>
      <c r="F8923" t="s">
        <v>60</v>
      </c>
      <c r="G8923" t="s">
        <v>16</v>
      </c>
      <c r="H8923">
        <v>0</v>
      </c>
      <c r="I8923" t="s">
        <v>17</v>
      </c>
      <c r="J8923" t="s">
        <v>1077</v>
      </c>
      <c r="K8923" s="3">
        <v>43294</v>
      </c>
      <c r="L8923" t="s">
        <v>164</v>
      </c>
      <c r="M8923" t="s">
        <v>50</v>
      </c>
    </row>
    <row r="8924" spans="1:13" x14ac:dyDescent="0.3">
      <c r="A8924">
        <v>4.7</v>
      </c>
      <c r="B8924" t="s">
        <v>10037</v>
      </c>
      <c r="C8924" t="s">
        <v>3958</v>
      </c>
      <c r="D8924">
        <v>101163</v>
      </c>
      <c r="E8924" t="s">
        <v>12525</v>
      </c>
      <c r="F8924" t="s">
        <v>26</v>
      </c>
      <c r="G8924" t="s">
        <v>16</v>
      </c>
      <c r="H8924">
        <v>0</v>
      </c>
      <c r="I8924" t="s">
        <v>17</v>
      </c>
      <c r="J8924" t="s">
        <v>3959</v>
      </c>
      <c r="K8924" s="3">
        <v>43312</v>
      </c>
      <c r="L8924" t="s">
        <v>10038</v>
      </c>
      <c r="M8924" t="s">
        <v>50</v>
      </c>
    </row>
    <row r="8925" spans="1:13" x14ac:dyDescent="0.3">
      <c r="A8925">
        <v>4.0999999999999996</v>
      </c>
      <c r="B8925" t="s">
        <v>17737</v>
      </c>
      <c r="C8925" t="s">
        <v>2367</v>
      </c>
      <c r="D8925">
        <v>321</v>
      </c>
      <c r="E8925" t="s">
        <v>17738</v>
      </c>
      <c r="F8925" t="s">
        <v>34</v>
      </c>
      <c r="G8925" t="s">
        <v>16</v>
      </c>
      <c r="H8925">
        <v>0</v>
      </c>
      <c r="I8925" t="s">
        <v>17</v>
      </c>
      <c r="J8925" t="s">
        <v>901</v>
      </c>
      <c r="K8925" s="3">
        <v>42049</v>
      </c>
      <c r="L8925">
        <v>1</v>
      </c>
      <c r="M8925" t="s">
        <v>122</v>
      </c>
    </row>
    <row r="8926" spans="1:13" x14ac:dyDescent="0.3">
      <c r="A8926">
        <v>4.4000000000000004</v>
      </c>
      <c r="B8926" t="s">
        <v>17739</v>
      </c>
      <c r="C8926" t="s">
        <v>2367</v>
      </c>
      <c r="D8926">
        <v>265</v>
      </c>
      <c r="E8926" t="s">
        <v>12315</v>
      </c>
      <c r="F8926" t="s">
        <v>38</v>
      </c>
      <c r="G8926" t="s">
        <v>16</v>
      </c>
      <c r="H8926">
        <v>0</v>
      </c>
      <c r="I8926" t="s">
        <v>17</v>
      </c>
      <c r="J8926" t="s">
        <v>1077</v>
      </c>
      <c r="K8926" s="3">
        <v>42741</v>
      </c>
      <c r="L8926" t="s">
        <v>19</v>
      </c>
      <c r="M8926" t="s">
        <v>50</v>
      </c>
    </row>
    <row r="8927" spans="1:13" x14ac:dyDescent="0.3">
      <c r="A8927">
        <v>4.3</v>
      </c>
      <c r="B8927" t="s">
        <v>10041</v>
      </c>
      <c r="C8927" t="s">
        <v>2367</v>
      </c>
      <c r="D8927">
        <v>128808</v>
      </c>
      <c r="E8927" t="s">
        <v>31</v>
      </c>
      <c r="F8927" t="s">
        <v>55</v>
      </c>
      <c r="G8927" t="s">
        <v>16</v>
      </c>
      <c r="H8927">
        <v>0</v>
      </c>
      <c r="I8927" t="s">
        <v>17</v>
      </c>
      <c r="J8927" t="s">
        <v>899</v>
      </c>
      <c r="K8927" s="3">
        <v>43314</v>
      </c>
      <c r="L8927" t="s">
        <v>31</v>
      </c>
      <c r="M8927" t="s">
        <v>31</v>
      </c>
    </row>
    <row r="8928" spans="1:13" x14ac:dyDescent="0.3">
      <c r="A8928">
        <v>4.5999999999999996</v>
      </c>
      <c r="B8928" t="s">
        <v>17740</v>
      </c>
      <c r="C8928" t="s">
        <v>3958</v>
      </c>
      <c r="D8928">
        <v>1048766</v>
      </c>
      <c r="E8928" t="s">
        <v>12332</v>
      </c>
      <c r="F8928" t="s">
        <v>55</v>
      </c>
      <c r="G8928" t="s">
        <v>16</v>
      </c>
      <c r="H8928">
        <v>0</v>
      </c>
      <c r="I8928" t="s">
        <v>17</v>
      </c>
      <c r="J8928" t="s">
        <v>3959</v>
      </c>
      <c r="K8928" s="3">
        <v>43315</v>
      </c>
      <c r="L8928" t="s">
        <v>10043</v>
      </c>
      <c r="M8928" t="s">
        <v>20</v>
      </c>
    </row>
    <row r="8929" spans="1:13" x14ac:dyDescent="0.3">
      <c r="A8929">
        <v>3.4</v>
      </c>
      <c r="B8929" t="s">
        <v>17741</v>
      </c>
      <c r="C8929" t="s">
        <v>239</v>
      </c>
      <c r="D8929">
        <v>116</v>
      </c>
      <c r="E8929" t="s">
        <v>12409</v>
      </c>
      <c r="F8929" t="s">
        <v>60</v>
      </c>
      <c r="G8929" t="s">
        <v>383</v>
      </c>
      <c r="H8929" s="2">
        <v>4.5999999999999996</v>
      </c>
      <c r="I8929" t="s">
        <v>17</v>
      </c>
      <c r="J8929" t="s">
        <v>241</v>
      </c>
      <c r="K8929" s="3">
        <v>42656</v>
      </c>
      <c r="L8929">
        <v>1.4</v>
      </c>
      <c r="M8929" t="s">
        <v>39</v>
      </c>
    </row>
    <row r="8930" spans="1:13" x14ac:dyDescent="0.3">
      <c r="A8930" t="s">
        <v>12196</v>
      </c>
      <c r="B8930" t="s">
        <v>17742</v>
      </c>
      <c r="C8930" t="s">
        <v>2367</v>
      </c>
      <c r="D8930">
        <v>38</v>
      </c>
      <c r="E8930" t="s">
        <v>12181</v>
      </c>
      <c r="F8930" t="s">
        <v>15</v>
      </c>
      <c r="G8930" t="s">
        <v>16</v>
      </c>
      <c r="H8930">
        <v>0</v>
      </c>
      <c r="I8930" t="s">
        <v>17</v>
      </c>
      <c r="J8930" t="s">
        <v>1077</v>
      </c>
      <c r="K8930" s="3">
        <v>43171</v>
      </c>
      <c r="L8930" t="s">
        <v>10046</v>
      </c>
      <c r="M8930" t="s">
        <v>229</v>
      </c>
    </row>
    <row r="8931" spans="1:13" x14ac:dyDescent="0.3">
      <c r="A8931">
        <v>4.7</v>
      </c>
      <c r="B8931" t="s">
        <v>17743</v>
      </c>
      <c r="C8931" t="s">
        <v>3677</v>
      </c>
      <c r="D8931">
        <v>1251479</v>
      </c>
      <c r="E8931" t="s">
        <v>31</v>
      </c>
      <c r="F8931" t="s">
        <v>55</v>
      </c>
      <c r="G8931" t="s">
        <v>16</v>
      </c>
      <c r="H8931">
        <v>0</v>
      </c>
      <c r="I8931" t="s">
        <v>17</v>
      </c>
      <c r="J8931" t="s">
        <v>3678</v>
      </c>
      <c r="K8931" s="3">
        <v>43305</v>
      </c>
      <c r="L8931" t="s">
        <v>31</v>
      </c>
      <c r="M8931" t="s">
        <v>31</v>
      </c>
    </row>
    <row r="8932" spans="1:13" x14ac:dyDescent="0.3">
      <c r="A8932">
        <v>3.6</v>
      </c>
      <c r="B8932" t="s">
        <v>17744</v>
      </c>
      <c r="C8932" t="s">
        <v>4226</v>
      </c>
      <c r="D8932">
        <v>5692</v>
      </c>
      <c r="E8932" t="s">
        <v>12203</v>
      </c>
      <c r="F8932" t="s">
        <v>42</v>
      </c>
      <c r="G8932" t="s">
        <v>16</v>
      </c>
      <c r="H8932">
        <v>0</v>
      </c>
      <c r="I8932" t="s">
        <v>17</v>
      </c>
      <c r="J8932" t="s">
        <v>4227</v>
      </c>
      <c r="K8932" s="3">
        <v>43308</v>
      </c>
      <c r="L8932" t="s">
        <v>10049</v>
      </c>
      <c r="M8932" t="s">
        <v>50</v>
      </c>
    </row>
    <row r="8933" spans="1:13" x14ac:dyDescent="0.3">
      <c r="A8933">
        <v>3.7</v>
      </c>
      <c r="B8933" t="s">
        <v>17745</v>
      </c>
      <c r="C8933" t="s">
        <v>4226</v>
      </c>
      <c r="D8933">
        <v>321</v>
      </c>
      <c r="E8933" t="s">
        <v>13365</v>
      </c>
      <c r="F8933" t="s">
        <v>38</v>
      </c>
      <c r="G8933" t="s">
        <v>16</v>
      </c>
      <c r="H8933">
        <v>0</v>
      </c>
      <c r="I8933" t="s">
        <v>17</v>
      </c>
      <c r="J8933" t="s">
        <v>4227</v>
      </c>
      <c r="K8933" s="3">
        <v>42808</v>
      </c>
      <c r="L8933" t="s">
        <v>873</v>
      </c>
      <c r="M8933" t="s">
        <v>32</v>
      </c>
    </row>
    <row r="8934" spans="1:13" x14ac:dyDescent="0.3">
      <c r="A8934">
        <v>2.1</v>
      </c>
      <c r="B8934" t="s">
        <v>17746</v>
      </c>
      <c r="C8934" t="s">
        <v>1893</v>
      </c>
      <c r="D8934">
        <v>86</v>
      </c>
      <c r="E8934" t="s">
        <v>12184</v>
      </c>
      <c r="F8934" t="s">
        <v>15</v>
      </c>
      <c r="G8934" t="s">
        <v>16</v>
      </c>
      <c r="H8934">
        <v>0</v>
      </c>
      <c r="I8934" t="s">
        <v>17</v>
      </c>
      <c r="J8934" t="s">
        <v>1894</v>
      </c>
      <c r="K8934" s="3">
        <v>43298</v>
      </c>
      <c r="L8934" t="s">
        <v>3149</v>
      </c>
      <c r="M8934" t="s">
        <v>334</v>
      </c>
    </row>
    <row r="8935" spans="1:13" x14ac:dyDescent="0.3">
      <c r="A8935">
        <v>2</v>
      </c>
      <c r="B8935" t="s">
        <v>17747</v>
      </c>
      <c r="C8935" t="s">
        <v>3223</v>
      </c>
      <c r="D8935">
        <v>16</v>
      </c>
      <c r="E8935" t="s">
        <v>12199</v>
      </c>
      <c r="F8935" t="s">
        <v>482</v>
      </c>
      <c r="G8935" t="s">
        <v>16</v>
      </c>
      <c r="H8935">
        <v>0</v>
      </c>
      <c r="I8935" t="s">
        <v>17</v>
      </c>
      <c r="J8935" t="s">
        <v>3224</v>
      </c>
      <c r="K8935" s="3">
        <v>43229</v>
      </c>
      <c r="L8935" t="s">
        <v>189</v>
      </c>
      <c r="M8935" t="s">
        <v>36</v>
      </c>
    </row>
    <row r="8936" spans="1:13" x14ac:dyDescent="0.3">
      <c r="A8936">
        <v>3.5</v>
      </c>
      <c r="B8936" t="s">
        <v>17748</v>
      </c>
      <c r="C8936" t="s">
        <v>108</v>
      </c>
      <c r="D8936">
        <v>12</v>
      </c>
      <c r="E8936" t="s">
        <v>12175</v>
      </c>
      <c r="F8936" t="s">
        <v>60</v>
      </c>
      <c r="G8936" t="s">
        <v>16</v>
      </c>
      <c r="H8936">
        <v>0</v>
      </c>
      <c r="I8936" t="s">
        <v>17</v>
      </c>
      <c r="J8936" t="s">
        <v>109</v>
      </c>
      <c r="K8936" s="3">
        <v>43249</v>
      </c>
      <c r="L8936">
        <v>1.27</v>
      </c>
      <c r="M8936" t="s">
        <v>53</v>
      </c>
    </row>
    <row r="8937" spans="1:13" x14ac:dyDescent="0.3">
      <c r="A8937">
        <v>4.3</v>
      </c>
      <c r="B8937" t="s">
        <v>17749</v>
      </c>
      <c r="C8937" t="s">
        <v>2367</v>
      </c>
      <c r="D8937">
        <v>158</v>
      </c>
      <c r="E8937" t="s">
        <v>12301</v>
      </c>
      <c r="F8937" t="s">
        <v>15</v>
      </c>
      <c r="G8937" t="s">
        <v>16</v>
      </c>
      <c r="H8937">
        <v>0</v>
      </c>
      <c r="I8937" t="s">
        <v>17</v>
      </c>
      <c r="J8937" t="s">
        <v>1077</v>
      </c>
      <c r="K8937" s="3">
        <v>43265</v>
      </c>
      <c r="L8937">
        <v>17</v>
      </c>
      <c r="M8937" t="s">
        <v>53</v>
      </c>
    </row>
    <row r="8938" spans="1:13" x14ac:dyDescent="0.3">
      <c r="A8938">
        <v>2.4</v>
      </c>
      <c r="B8938" t="s">
        <v>17750</v>
      </c>
      <c r="C8938" t="s">
        <v>3677</v>
      </c>
      <c r="D8938">
        <v>99</v>
      </c>
      <c r="E8938" t="s">
        <v>13130</v>
      </c>
      <c r="F8938" t="s">
        <v>15</v>
      </c>
      <c r="G8938" t="s">
        <v>16</v>
      </c>
      <c r="H8938">
        <v>0</v>
      </c>
      <c r="I8938" t="s">
        <v>17</v>
      </c>
      <c r="J8938" t="s">
        <v>3678</v>
      </c>
      <c r="K8938" s="3">
        <v>43307</v>
      </c>
      <c r="L8938" t="s">
        <v>10056</v>
      </c>
      <c r="M8938" t="s">
        <v>53</v>
      </c>
    </row>
    <row r="8939" spans="1:13" x14ac:dyDescent="0.3">
      <c r="A8939">
        <v>4.5</v>
      </c>
      <c r="B8939" t="s">
        <v>17751</v>
      </c>
      <c r="C8939" t="s">
        <v>2367</v>
      </c>
      <c r="D8939">
        <v>97</v>
      </c>
      <c r="E8939" t="s">
        <v>12301</v>
      </c>
      <c r="F8939" t="s">
        <v>15</v>
      </c>
      <c r="G8939" t="s">
        <v>16</v>
      </c>
      <c r="H8939">
        <v>0</v>
      </c>
      <c r="I8939" t="s">
        <v>17</v>
      </c>
      <c r="J8939" t="s">
        <v>1077</v>
      </c>
      <c r="K8939" s="3">
        <v>43120</v>
      </c>
      <c r="L8939">
        <v>3</v>
      </c>
      <c r="M8939" t="s">
        <v>53</v>
      </c>
    </row>
    <row r="8940" spans="1:13" x14ac:dyDescent="0.3">
      <c r="A8940">
        <v>2.8</v>
      </c>
      <c r="B8940" t="s">
        <v>17752</v>
      </c>
      <c r="C8940" t="s">
        <v>3677</v>
      </c>
      <c r="D8940">
        <v>29</v>
      </c>
      <c r="E8940" t="s">
        <v>12177</v>
      </c>
      <c r="F8940" t="s">
        <v>482</v>
      </c>
      <c r="G8940" t="s">
        <v>16</v>
      </c>
      <c r="H8940">
        <v>0</v>
      </c>
      <c r="I8940" t="s">
        <v>17</v>
      </c>
      <c r="J8940" t="s">
        <v>3678</v>
      </c>
      <c r="K8940" s="3">
        <v>42849</v>
      </c>
      <c r="L8940" t="s">
        <v>10059</v>
      </c>
      <c r="M8940" t="s">
        <v>20</v>
      </c>
    </row>
    <row r="8941" spans="1:13" x14ac:dyDescent="0.3">
      <c r="A8941" t="s">
        <v>12196</v>
      </c>
      <c r="B8941" t="s">
        <v>17753</v>
      </c>
      <c r="C8941" t="s">
        <v>3223</v>
      </c>
      <c r="D8941">
        <v>17</v>
      </c>
      <c r="E8941" t="s">
        <v>12516</v>
      </c>
      <c r="F8941" t="s">
        <v>482</v>
      </c>
      <c r="G8941" t="s">
        <v>16</v>
      </c>
      <c r="H8941">
        <v>0</v>
      </c>
      <c r="I8941" t="s">
        <v>17</v>
      </c>
      <c r="J8941" t="s">
        <v>3224</v>
      </c>
      <c r="K8941" s="3">
        <v>42754</v>
      </c>
      <c r="L8941" t="s">
        <v>6814</v>
      </c>
      <c r="M8941" t="s">
        <v>334</v>
      </c>
    </row>
    <row r="8942" spans="1:13" x14ac:dyDescent="0.3">
      <c r="A8942">
        <v>4.5</v>
      </c>
      <c r="B8942" t="s">
        <v>17754</v>
      </c>
      <c r="C8942" t="s">
        <v>239</v>
      </c>
      <c r="D8942">
        <v>92</v>
      </c>
      <c r="E8942" t="s">
        <v>12463</v>
      </c>
      <c r="F8942" t="s">
        <v>15</v>
      </c>
      <c r="G8942" t="s">
        <v>16</v>
      </c>
      <c r="H8942">
        <v>0</v>
      </c>
      <c r="I8942" t="s">
        <v>17</v>
      </c>
      <c r="J8942" t="s">
        <v>241</v>
      </c>
      <c r="K8942" s="3">
        <v>43026</v>
      </c>
      <c r="L8942" t="s">
        <v>24</v>
      </c>
      <c r="M8942" t="s">
        <v>50</v>
      </c>
    </row>
    <row r="8943" spans="1:13" x14ac:dyDescent="0.3">
      <c r="A8943" t="s">
        <v>12196</v>
      </c>
      <c r="B8943" t="s">
        <v>17755</v>
      </c>
      <c r="C8943" t="s">
        <v>3223</v>
      </c>
      <c r="D8943">
        <v>1</v>
      </c>
      <c r="E8943" t="s">
        <v>12216</v>
      </c>
      <c r="F8943" t="s">
        <v>663</v>
      </c>
      <c r="G8943" t="s">
        <v>16</v>
      </c>
      <c r="H8943">
        <v>0</v>
      </c>
      <c r="I8943" t="s">
        <v>17</v>
      </c>
      <c r="J8943" t="s">
        <v>3224</v>
      </c>
      <c r="K8943" s="3">
        <v>42923</v>
      </c>
      <c r="L8943">
        <v>10.4</v>
      </c>
      <c r="M8943" t="s">
        <v>32</v>
      </c>
    </row>
    <row r="8944" spans="1:13" x14ac:dyDescent="0.3">
      <c r="A8944">
        <v>2.8</v>
      </c>
      <c r="B8944" t="s">
        <v>17756</v>
      </c>
      <c r="C8944" t="s">
        <v>1757</v>
      </c>
      <c r="D8944">
        <v>5</v>
      </c>
      <c r="E8944" t="s">
        <v>12332</v>
      </c>
      <c r="F8944" t="s">
        <v>482</v>
      </c>
      <c r="G8944" t="s">
        <v>16</v>
      </c>
      <c r="H8944">
        <v>0</v>
      </c>
      <c r="I8944" t="s">
        <v>17</v>
      </c>
      <c r="J8944" t="s">
        <v>1758</v>
      </c>
      <c r="K8944" s="3">
        <v>43253</v>
      </c>
      <c r="L8944">
        <v>1</v>
      </c>
      <c r="M8944" t="s">
        <v>50</v>
      </c>
    </row>
    <row r="8945" spans="1:13" x14ac:dyDescent="0.3">
      <c r="A8945">
        <v>3.9</v>
      </c>
      <c r="B8945" t="s">
        <v>17757</v>
      </c>
      <c r="C8945" t="s">
        <v>239</v>
      </c>
      <c r="D8945">
        <v>314</v>
      </c>
      <c r="E8945" t="s">
        <v>12301</v>
      </c>
      <c r="F8945" t="s">
        <v>38</v>
      </c>
      <c r="G8945" t="s">
        <v>16</v>
      </c>
      <c r="H8945">
        <v>0</v>
      </c>
      <c r="I8945" t="s">
        <v>17</v>
      </c>
      <c r="J8945" t="s">
        <v>241</v>
      </c>
      <c r="K8945" s="3">
        <v>42667</v>
      </c>
      <c r="L8945" t="s">
        <v>1854</v>
      </c>
      <c r="M8945" t="s">
        <v>20</v>
      </c>
    </row>
    <row r="8946" spans="1:13" x14ac:dyDescent="0.3">
      <c r="A8946">
        <v>3.2</v>
      </c>
      <c r="B8946" t="s">
        <v>17758</v>
      </c>
      <c r="C8946" t="s">
        <v>3677</v>
      </c>
      <c r="D8946">
        <v>67</v>
      </c>
      <c r="E8946" t="s">
        <v>12836</v>
      </c>
      <c r="F8946" t="s">
        <v>15</v>
      </c>
      <c r="G8946" t="s">
        <v>16</v>
      </c>
      <c r="H8946">
        <v>0</v>
      </c>
      <c r="I8946" t="s">
        <v>17</v>
      </c>
      <c r="J8946" t="s">
        <v>3678</v>
      </c>
      <c r="K8946" s="3">
        <v>42888</v>
      </c>
      <c r="L8946" t="s">
        <v>78</v>
      </c>
      <c r="M8946" t="s">
        <v>20</v>
      </c>
    </row>
    <row r="8947" spans="1:13" x14ac:dyDescent="0.3">
      <c r="A8947">
        <v>3.1</v>
      </c>
      <c r="B8947" t="s">
        <v>17759</v>
      </c>
      <c r="C8947" t="s">
        <v>3223</v>
      </c>
      <c r="D8947">
        <v>6827</v>
      </c>
      <c r="E8947" t="s">
        <v>12179</v>
      </c>
      <c r="F8947" t="s">
        <v>42</v>
      </c>
      <c r="G8947" t="s">
        <v>16</v>
      </c>
      <c r="H8947">
        <v>0</v>
      </c>
      <c r="I8947" t="s">
        <v>17</v>
      </c>
      <c r="J8947" t="s">
        <v>3224</v>
      </c>
      <c r="K8947" s="3">
        <v>43210</v>
      </c>
      <c r="L8947" t="s">
        <v>10067</v>
      </c>
      <c r="M8947" t="s">
        <v>39</v>
      </c>
    </row>
    <row r="8948" spans="1:13" x14ac:dyDescent="0.3">
      <c r="A8948">
        <v>2.4</v>
      </c>
      <c r="B8948" t="s">
        <v>17760</v>
      </c>
      <c r="C8948" t="s">
        <v>3396</v>
      </c>
      <c r="D8948">
        <v>551</v>
      </c>
      <c r="E8948" t="s">
        <v>17761</v>
      </c>
      <c r="F8948" t="s">
        <v>34</v>
      </c>
      <c r="G8948" t="s">
        <v>16</v>
      </c>
      <c r="H8948">
        <v>0</v>
      </c>
      <c r="I8948" t="s">
        <v>17</v>
      </c>
      <c r="J8948" t="s">
        <v>2057</v>
      </c>
      <c r="K8948" s="3">
        <v>41711</v>
      </c>
      <c r="L8948">
        <v>1.4</v>
      </c>
      <c r="M8948" t="s">
        <v>53</v>
      </c>
    </row>
    <row r="8949" spans="1:13" x14ac:dyDescent="0.3">
      <c r="A8949">
        <v>4.5999999999999996</v>
      </c>
      <c r="B8949" t="s">
        <v>17762</v>
      </c>
      <c r="C8949" t="s">
        <v>4407</v>
      </c>
      <c r="D8949">
        <v>10</v>
      </c>
      <c r="E8949" t="s">
        <v>12180</v>
      </c>
      <c r="F8949" t="s">
        <v>665</v>
      </c>
      <c r="G8949" t="s">
        <v>16</v>
      </c>
      <c r="H8949">
        <v>0</v>
      </c>
      <c r="I8949" t="s">
        <v>17</v>
      </c>
      <c r="J8949" t="s">
        <v>4408</v>
      </c>
      <c r="K8949" s="3">
        <v>42956</v>
      </c>
      <c r="L8949">
        <v>1.002</v>
      </c>
      <c r="M8949" t="s">
        <v>20</v>
      </c>
    </row>
    <row r="8950" spans="1:13" x14ac:dyDescent="0.3">
      <c r="A8950">
        <v>2.9</v>
      </c>
      <c r="B8950" t="s">
        <v>17763</v>
      </c>
      <c r="C8950" t="s">
        <v>4226</v>
      </c>
      <c r="D8950">
        <v>23</v>
      </c>
      <c r="E8950" t="s">
        <v>12350</v>
      </c>
      <c r="F8950" t="s">
        <v>60</v>
      </c>
      <c r="G8950" t="s">
        <v>16</v>
      </c>
      <c r="H8950">
        <v>0</v>
      </c>
      <c r="I8950" t="s">
        <v>17</v>
      </c>
      <c r="J8950" t="s">
        <v>4227</v>
      </c>
      <c r="K8950" s="3">
        <v>42720</v>
      </c>
      <c r="L8950">
        <v>1.1000000000000001</v>
      </c>
      <c r="M8950" t="s">
        <v>46</v>
      </c>
    </row>
    <row r="8951" spans="1:13" x14ac:dyDescent="0.3">
      <c r="A8951">
        <v>4</v>
      </c>
      <c r="B8951" t="s">
        <v>17764</v>
      </c>
      <c r="C8951" t="s">
        <v>3223</v>
      </c>
      <c r="D8951">
        <v>223</v>
      </c>
      <c r="E8951" t="s">
        <v>13075</v>
      </c>
      <c r="F8951" t="s">
        <v>38</v>
      </c>
      <c r="G8951" t="s">
        <v>16</v>
      </c>
      <c r="H8951">
        <v>0</v>
      </c>
      <c r="I8951" t="s">
        <v>17</v>
      </c>
      <c r="J8951" t="s">
        <v>3224</v>
      </c>
      <c r="K8951" s="3">
        <v>43036</v>
      </c>
      <c r="L8951">
        <v>1.06</v>
      </c>
      <c r="M8951" t="s">
        <v>32</v>
      </c>
    </row>
    <row r="8952" spans="1:13" x14ac:dyDescent="0.3">
      <c r="A8952">
        <v>3.7</v>
      </c>
      <c r="B8952" t="s">
        <v>17765</v>
      </c>
      <c r="C8952" t="s">
        <v>3677</v>
      </c>
      <c r="D8952">
        <v>770</v>
      </c>
      <c r="E8952" t="s">
        <v>12248</v>
      </c>
      <c r="F8952" t="s">
        <v>15</v>
      </c>
      <c r="G8952" t="s">
        <v>383</v>
      </c>
      <c r="H8952" s="2">
        <v>4.99</v>
      </c>
      <c r="I8952" t="s">
        <v>17</v>
      </c>
      <c r="J8952" t="s">
        <v>3678</v>
      </c>
      <c r="K8952" s="3">
        <v>42650</v>
      </c>
      <c r="L8952" t="s">
        <v>9491</v>
      </c>
      <c r="M8952" t="s">
        <v>39</v>
      </c>
    </row>
    <row r="8953" spans="1:13" x14ac:dyDescent="0.3">
      <c r="A8953">
        <v>2.2999999999999998</v>
      </c>
      <c r="B8953" t="s">
        <v>17766</v>
      </c>
      <c r="C8953" t="s">
        <v>3223</v>
      </c>
      <c r="D8953">
        <v>3</v>
      </c>
      <c r="E8953" t="s">
        <v>12412</v>
      </c>
      <c r="F8953" t="s">
        <v>665</v>
      </c>
      <c r="G8953" t="s">
        <v>16</v>
      </c>
      <c r="H8953">
        <v>0</v>
      </c>
      <c r="I8953" t="s">
        <v>17</v>
      </c>
      <c r="J8953" t="s">
        <v>3224</v>
      </c>
      <c r="K8953" s="3">
        <v>43298</v>
      </c>
      <c r="L8953" t="s">
        <v>2855</v>
      </c>
      <c r="M8953" t="s">
        <v>53</v>
      </c>
    </row>
    <row r="8954" spans="1:13" x14ac:dyDescent="0.3">
      <c r="A8954">
        <v>2.9</v>
      </c>
      <c r="B8954" t="s">
        <v>10068</v>
      </c>
      <c r="C8954" t="s">
        <v>3223</v>
      </c>
      <c r="D8954">
        <v>118</v>
      </c>
      <c r="E8954" t="s">
        <v>12229</v>
      </c>
      <c r="F8954" t="s">
        <v>38</v>
      </c>
      <c r="G8954" t="s">
        <v>16</v>
      </c>
      <c r="H8954">
        <v>0</v>
      </c>
      <c r="I8954" t="s">
        <v>17</v>
      </c>
      <c r="J8954" t="s">
        <v>3224</v>
      </c>
      <c r="K8954" s="3">
        <v>43305</v>
      </c>
      <c r="L8954" t="s">
        <v>2845</v>
      </c>
      <c r="M8954" t="s">
        <v>53</v>
      </c>
    </row>
    <row r="8955" spans="1:13" x14ac:dyDescent="0.3">
      <c r="A8955">
        <v>4.5999999999999996</v>
      </c>
      <c r="B8955" t="s">
        <v>17767</v>
      </c>
      <c r="C8955" t="s">
        <v>3533</v>
      </c>
      <c r="D8955">
        <v>41</v>
      </c>
      <c r="E8955" t="s">
        <v>12670</v>
      </c>
      <c r="F8955" t="s">
        <v>15</v>
      </c>
      <c r="G8955" t="s">
        <v>16</v>
      </c>
      <c r="H8955">
        <v>0</v>
      </c>
      <c r="I8955" t="s">
        <v>17</v>
      </c>
      <c r="J8955" t="s">
        <v>3534</v>
      </c>
      <c r="K8955" s="3">
        <v>43114</v>
      </c>
      <c r="L8955">
        <v>1.02</v>
      </c>
      <c r="M8955" t="s">
        <v>53</v>
      </c>
    </row>
    <row r="8956" spans="1:13" x14ac:dyDescent="0.3">
      <c r="A8956">
        <v>4.3</v>
      </c>
      <c r="B8956" t="s">
        <v>17768</v>
      </c>
      <c r="C8956" t="s">
        <v>2367</v>
      </c>
      <c r="D8956">
        <v>21</v>
      </c>
      <c r="E8956" t="s">
        <v>12251</v>
      </c>
      <c r="F8956" t="s">
        <v>482</v>
      </c>
      <c r="G8956" t="s">
        <v>16</v>
      </c>
      <c r="H8956">
        <v>0</v>
      </c>
      <c r="I8956" t="s">
        <v>17</v>
      </c>
      <c r="J8956" t="s">
        <v>1077</v>
      </c>
      <c r="K8956" s="3">
        <v>43120</v>
      </c>
      <c r="L8956">
        <v>5</v>
      </c>
      <c r="M8956" t="s">
        <v>53</v>
      </c>
    </row>
    <row r="8957" spans="1:13" x14ac:dyDescent="0.3">
      <c r="A8957">
        <v>5</v>
      </c>
      <c r="B8957" t="s">
        <v>17769</v>
      </c>
      <c r="C8957" t="s">
        <v>2367</v>
      </c>
      <c r="D8957">
        <v>1</v>
      </c>
      <c r="E8957" t="s">
        <v>12270</v>
      </c>
      <c r="F8957" t="s">
        <v>665</v>
      </c>
      <c r="G8957" t="s">
        <v>16</v>
      </c>
      <c r="H8957">
        <v>0</v>
      </c>
      <c r="I8957" t="s">
        <v>17</v>
      </c>
      <c r="J8957" t="s">
        <v>901</v>
      </c>
      <c r="K8957" s="3">
        <v>43314</v>
      </c>
      <c r="L8957">
        <v>1</v>
      </c>
      <c r="M8957" t="s">
        <v>36</v>
      </c>
    </row>
    <row r="8958" spans="1:13" x14ac:dyDescent="0.3">
      <c r="A8958">
        <v>4.2</v>
      </c>
      <c r="B8958" t="s">
        <v>10077</v>
      </c>
      <c r="C8958" t="s">
        <v>3223</v>
      </c>
      <c r="D8958">
        <v>382</v>
      </c>
      <c r="E8958" t="s">
        <v>12262</v>
      </c>
      <c r="F8958" t="s">
        <v>34</v>
      </c>
      <c r="G8958" t="s">
        <v>16</v>
      </c>
      <c r="H8958">
        <v>0</v>
      </c>
      <c r="I8958" t="s">
        <v>17</v>
      </c>
      <c r="J8958" t="s">
        <v>3224</v>
      </c>
      <c r="K8958" s="3">
        <v>43311</v>
      </c>
      <c r="L8958" t="s">
        <v>10078</v>
      </c>
      <c r="M8958" t="s">
        <v>122</v>
      </c>
    </row>
    <row r="8959" spans="1:13" x14ac:dyDescent="0.3">
      <c r="A8959">
        <v>4.5999999999999996</v>
      </c>
      <c r="B8959" t="s">
        <v>17770</v>
      </c>
      <c r="C8959" t="s">
        <v>2367</v>
      </c>
      <c r="D8959">
        <v>13</v>
      </c>
      <c r="E8959" t="s">
        <v>13365</v>
      </c>
      <c r="F8959" t="s">
        <v>482</v>
      </c>
      <c r="G8959" t="s">
        <v>16</v>
      </c>
      <c r="H8959">
        <v>0</v>
      </c>
      <c r="I8959" t="s">
        <v>17</v>
      </c>
      <c r="J8959" t="s">
        <v>1077</v>
      </c>
      <c r="K8959" s="3">
        <v>42663</v>
      </c>
      <c r="L8959">
        <v>1.1000000000000001</v>
      </c>
      <c r="M8959" t="s">
        <v>50</v>
      </c>
    </row>
    <row r="8960" spans="1:13" x14ac:dyDescent="0.3">
      <c r="A8960">
        <v>4.5</v>
      </c>
      <c r="B8960" t="s">
        <v>17771</v>
      </c>
      <c r="C8960" t="s">
        <v>2367</v>
      </c>
      <c r="D8960">
        <v>8</v>
      </c>
      <c r="E8960" t="s">
        <v>13075</v>
      </c>
      <c r="F8960" t="s">
        <v>482</v>
      </c>
      <c r="G8960" t="s">
        <v>16</v>
      </c>
      <c r="H8960">
        <v>0</v>
      </c>
      <c r="I8960" t="s">
        <v>17</v>
      </c>
      <c r="J8960" t="s">
        <v>901</v>
      </c>
      <c r="K8960" s="3">
        <v>42806</v>
      </c>
      <c r="L8960">
        <v>1</v>
      </c>
      <c r="M8960" t="s">
        <v>50</v>
      </c>
    </row>
    <row r="8961" spans="1:13" x14ac:dyDescent="0.3">
      <c r="A8961">
        <v>4.2</v>
      </c>
      <c r="B8961" t="s">
        <v>17772</v>
      </c>
      <c r="C8961" t="s">
        <v>2965</v>
      </c>
      <c r="D8961">
        <v>6</v>
      </c>
      <c r="E8961" t="s">
        <v>12195</v>
      </c>
      <c r="F8961" t="s">
        <v>665</v>
      </c>
      <c r="G8961" t="s">
        <v>16</v>
      </c>
      <c r="H8961">
        <v>0</v>
      </c>
      <c r="I8961" t="s">
        <v>17</v>
      </c>
      <c r="J8961" t="s">
        <v>2966</v>
      </c>
      <c r="K8961" s="3">
        <v>42285</v>
      </c>
      <c r="L8961">
        <v>1.2</v>
      </c>
      <c r="M8961" t="s">
        <v>20</v>
      </c>
    </row>
    <row r="8962" spans="1:13" x14ac:dyDescent="0.3">
      <c r="A8962">
        <v>4.8</v>
      </c>
      <c r="B8962" t="s">
        <v>17773</v>
      </c>
      <c r="C8962" t="s">
        <v>239</v>
      </c>
      <c r="D8962">
        <v>11</v>
      </c>
      <c r="E8962" t="s">
        <v>17774</v>
      </c>
      <c r="F8962" t="s">
        <v>482</v>
      </c>
      <c r="G8962" t="s">
        <v>16</v>
      </c>
      <c r="H8962">
        <v>0</v>
      </c>
      <c r="I8962" t="s">
        <v>17</v>
      </c>
      <c r="J8962" t="s">
        <v>241</v>
      </c>
      <c r="K8962" s="3">
        <v>42939</v>
      </c>
      <c r="L8962">
        <v>1.0900000000000001</v>
      </c>
      <c r="M8962" t="s">
        <v>32</v>
      </c>
    </row>
    <row r="8963" spans="1:13" x14ac:dyDescent="0.3">
      <c r="A8963">
        <v>3.5</v>
      </c>
      <c r="B8963" t="s">
        <v>17775</v>
      </c>
      <c r="C8963" t="s">
        <v>4226</v>
      </c>
      <c r="D8963">
        <v>81</v>
      </c>
      <c r="E8963" t="s">
        <v>12306</v>
      </c>
      <c r="F8963" t="s">
        <v>15</v>
      </c>
      <c r="G8963" t="s">
        <v>16</v>
      </c>
      <c r="H8963">
        <v>0</v>
      </c>
      <c r="I8963" t="s">
        <v>17</v>
      </c>
      <c r="J8963" t="s">
        <v>4227</v>
      </c>
      <c r="K8963" s="3">
        <v>42572</v>
      </c>
      <c r="L8963" t="s">
        <v>10084</v>
      </c>
      <c r="M8963" t="s">
        <v>50</v>
      </c>
    </row>
    <row r="8964" spans="1:13" x14ac:dyDescent="0.3">
      <c r="A8964">
        <v>4.5999999999999996</v>
      </c>
      <c r="B8964" t="s">
        <v>17776</v>
      </c>
      <c r="C8964" t="s">
        <v>2367</v>
      </c>
      <c r="D8964">
        <v>166</v>
      </c>
      <c r="E8964" t="s">
        <v>12205</v>
      </c>
      <c r="F8964" t="s">
        <v>60</v>
      </c>
      <c r="G8964" t="s">
        <v>16</v>
      </c>
      <c r="H8964">
        <v>0</v>
      </c>
      <c r="I8964" t="s">
        <v>17</v>
      </c>
      <c r="J8964" t="s">
        <v>1077</v>
      </c>
      <c r="K8964" s="3">
        <v>43170</v>
      </c>
      <c r="L8964">
        <v>3</v>
      </c>
      <c r="M8964" t="s">
        <v>53</v>
      </c>
    </row>
    <row r="8965" spans="1:13" x14ac:dyDescent="0.3">
      <c r="A8965">
        <v>3.5</v>
      </c>
      <c r="B8965" t="s">
        <v>17777</v>
      </c>
      <c r="C8965" t="s">
        <v>4226</v>
      </c>
      <c r="D8965">
        <v>3484</v>
      </c>
      <c r="E8965" t="s">
        <v>12405</v>
      </c>
      <c r="F8965" t="s">
        <v>22</v>
      </c>
      <c r="G8965" t="s">
        <v>16</v>
      </c>
      <c r="H8965">
        <v>0</v>
      </c>
      <c r="I8965" t="s">
        <v>17</v>
      </c>
      <c r="J8965" t="s">
        <v>4227</v>
      </c>
      <c r="K8965" s="3">
        <v>43087</v>
      </c>
      <c r="L8965" t="s">
        <v>201</v>
      </c>
      <c r="M8965" t="s">
        <v>20</v>
      </c>
    </row>
    <row r="8966" spans="1:13" x14ac:dyDescent="0.3">
      <c r="A8966">
        <v>3.6</v>
      </c>
      <c r="B8966" t="s">
        <v>17778</v>
      </c>
      <c r="C8966" t="s">
        <v>4226</v>
      </c>
      <c r="D8966">
        <v>1522</v>
      </c>
      <c r="E8966" t="s">
        <v>12836</v>
      </c>
      <c r="F8966" t="s">
        <v>34</v>
      </c>
      <c r="G8966" t="s">
        <v>16</v>
      </c>
      <c r="H8966">
        <v>0</v>
      </c>
      <c r="I8966" t="s">
        <v>17</v>
      </c>
      <c r="J8966" t="s">
        <v>4227</v>
      </c>
      <c r="K8966" s="3">
        <v>43298</v>
      </c>
      <c r="L8966" t="s">
        <v>10088</v>
      </c>
      <c r="M8966" t="s">
        <v>36</v>
      </c>
    </row>
    <row r="8967" spans="1:13" x14ac:dyDescent="0.3">
      <c r="A8967" t="s">
        <v>12196</v>
      </c>
      <c r="B8967" t="s">
        <v>17779</v>
      </c>
      <c r="C8967" t="s">
        <v>3677</v>
      </c>
      <c r="D8967">
        <v>0</v>
      </c>
      <c r="E8967" t="s">
        <v>12256</v>
      </c>
      <c r="F8967" t="s">
        <v>663</v>
      </c>
      <c r="G8967" t="s">
        <v>16</v>
      </c>
      <c r="H8967">
        <v>0</v>
      </c>
      <c r="I8967" t="s">
        <v>17</v>
      </c>
      <c r="J8967" t="s">
        <v>3678</v>
      </c>
      <c r="K8967" s="3">
        <v>43031</v>
      </c>
      <c r="L8967">
        <v>1</v>
      </c>
      <c r="M8967" t="s">
        <v>50</v>
      </c>
    </row>
    <row r="8968" spans="1:13" x14ac:dyDescent="0.3">
      <c r="A8968">
        <v>5</v>
      </c>
      <c r="B8968" t="s">
        <v>17780</v>
      </c>
      <c r="C8968" t="s">
        <v>1893</v>
      </c>
      <c r="D8968">
        <v>5</v>
      </c>
      <c r="E8968" t="s">
        <v>12222</v>
      </c>
      <c r="F8968" t="s">
        <v>665</v>
      </c>
      <c r="G8968" t="s">
        <v>16</v>
      </c>
      <c r="H8968">
        <v>0</v>
      </c>
      <c r="I8968" t="s">
        <v>17</v>
      </c>
      <c r="J8968" t="s">
        <v>1894</v>
      </c>
      <c r="K8968" s="3">
        <v>42485</v>
      </c>
      <c r="L8968">
        <v>1.2</v>
      </c>
      <c r="M8968" t="s">
        <v>20</v>
      </c>
    </row>
    <row r="8969" spans="1:13" x14ac:dyDescent="0.3">
      <c r="A8969">
        <v>3</v>
      </c>
      <c r="B8969" t="s">
        <v>17781</v>
      </c>
      <c r="C8969" t="s">
        <v>3223</v>
      </c>
      <c r="D8969">
        <v>2</v>
      </c>
      <c r="E8969" t="s">
        <v>12615</v>
      </c>
      <c r="F8969" t="s">
        <v>665</v>
      </c>
      <c r="G8969" t="s">
        <v>16</v>
      </c>
      <c r="H8969">
        <v>0</v>
      </c>
      <c r="I8969" t="s">
        <v>17</v>
      </c>
      <c r="J8969" t="s">
        <v>3224</v>
      </c>
      <c r="K8969" s="3">
        <v>42997</v>
      </c>
      <c r="L8969" t="s">
        <v>19</v>
      </c>
      <c r="M8969" t="s">
        <v>122</v>
      </c>
    </row>
    <row r="8970" spans="1:13" x14ac:dyDescent="0.3">
      <c r="A8970" t="s">
        <v>12196</v>
      </c>
      <c r="B8970" t="s">
        <v>17782</v>
      </c>
      <c r="C8970" t="s">
        <v>3677</v>
      </c>
      <c r="D8970">
        <v>2</v>
      </c>
      <c r="E8970" t="s">
        <v>12205</v>
      </c>
      <c r="F8970" t="s">
        <v>816</v>
      </c>
      <c r="G8970" t="s">
        <v>16</v>
      </c>
      <c r="H8970">
        <v>0</v>
      </c>
      <c r="I8970" t="s">
        <v>17</v>
      </c>
      <c r="J8970" t="s">
        <v>3678</v>
      </c>
      <c r="K8970" s="3">
        <v>42796</v>
      </c>
      <c r="L8970">
        <v>1</v>
      </c>
      <c r="M8970" t="s">
        <v>53</v>
      </c>
    </row>
    <row r="8971" spans="1:13" x14ac:dyDescent="0.3">
      <c r="A8971" t="s">
        <v>12196</v>
      </c>
      <c r="B8971" t="s">
        <v>17783</v>
      </c>
      <c r="C8971" t="s">
        <v>3958</v>
      </c>
      <c r="D8971">
        <v>1</v>
      </c>
      <c r="E8971" t="s">
        <v>12463</v>
      </c>
      <c r="F8971" t="s">
        <v>838</v>
      </c>
      <c r="G8971" t="s">
        <v>16</v>
      </c>
      <c r="H8971">
        <v>0</v>
      </c>
      <c r="I8971" t="s">
        <v>30</v>
      </c>
      <c r="J8971" t="s">
        <v>3959</v>
      </c>
      <c r="K8971" s="3">
        <v>43034</v>
      </c>
      <c r="L8971" t="s">
        <v>19</v>
      </c>
      <c r="M8971" t="s">
        <v>50</v>
      </c>
    </row>
    <row r="8972" spans="1:13" x14ac:dyDescent="0.3">
      <c r="A8972">
        <v>2.9</v>
      </c>
      <c r="B8972" t="s">
        <v>17784</v>
      </c>
      <c r="C8972" t="s">
        <v>3223</v>
      </c>
      <c r="D8972">
        <v>66</v>
      </c>
      <c r="E8972" t="s">
        <v>12260</v>
      </c>
      <c r="F8972" t="s">
        <v>15</v>
      </c>
      <c r="G8972" t="s">
        <v>16</v>
      </c>
      <c r="H8972">
        <v>0</v>
      </c>
      <c r="I8972" t="s">
        <v>17</v>
      </c>
      <c r="J8972" t="s">
        <v>3224</v>
      </c>
      <c r="K8972" s="3">
        <v>42690</v>
      </c>
      <c r="L8972" t="s">
        <v>885</v>
      </c>
      <c r="M8972" t="s">
        <v>122</v>
      </c>
    </row>
    <row r="8973" spans="1:13" x14ac:dyDescent="0.3">
      <c r="A8973">
        <v>3.7</v>
      </c>
      <c r="B8973" t="s">
        <v>17785</v>
      </c>
      <c r="C8973" t="s">
        <v>4226</v>
      </c>
      <c r="D8973">
        <v>20</v>
      </c>
      <c r="E8973" t="s">
        <v>12219</v>
      </c>
      <c r="F8973" t="s">
        <v>60</v>
      </c>
      <c r="G8973" t="s">
        <v>16</v>
      </c>
      <c r="H8973">
        <v>0</v>
      </c>
      <c r="I8973" t="s">
        <v>17</v>
      </c>
      <c r="J8973" t="s">
        <v>4227</v>
      </c>
      <c r="K8973" s="3">
        <v>42856</v>
      </c>
      <c r="L8973">
        <v>7</v>
      </c>
      <c r="M8973" t="s">
        <v>93</v>
      </c>
    </row>
    <row r="8974" spans="1:13" x14ac:dyDescent="0.3">
      <c r="A8974">
        <v>4.5999999999999996</v>
      </c>
      <c r="B8974" t="s">
        <v>17786</v>
      </c>
      <c r="C8974" t="s">
        <v>3533</v>
      </c>
      <c r="D8974">
        <v>14</v>
      </c>
      <c r="E8974" t="s">
        <v>12350</v>
      </c>
      <c r="F8974" t="s">
        <v>482</v>
      </c>
      <c r="G8974" t="s">
        <v>16</v>
      </c>
      <c r="H8974">
        <v>0</v>
      </c>
      <c r="I8974" t="s">
        <v>17</v>
      </c>
      <c r="J8974" t="s">
        <v>3534</v>
      </c>
      <c r="K8974" s="3">
        <v>43202</v>
      </c>
      <c r="L8974">
        <v>1</v>
      </c>
      <c r="M8974" t="s">
        <v>53</v>
      </c>
    </row>
    <row r="8975" spans="1:13" x14ac:dyDescent="0.3">
      <c r="A8975" t="s">
        <v>12196</v>
      </c>
      <c r="B8975" t="s">
        <v>17787</v>
      </c>
      <c r="C8975" t="s">
        <v>492</v>
      </c>
      <c r="D8975">
        <v>0</v>
      </c>
      <c r="E8975" t="s">
        <v>31</v>
      </c>
      <c r="F8975" t="s">
        <v>482</v>
      </c>
      <c r="G8975" t="s">
        <v>16</v>
      </c>
      <c r="H8975">
        <v>0</v>
      </c>
      <c r="I8975" t="s">
        <v>17</v>
      </c>
      <c r="J8975" t="s">
        <v>493</v>
      </c>
      <c r="K8975" s="3">
        <v>43243</v>
      </c>
      <c r="L8975" t="s">
        <v>31</v>
      </c>
      <c r="M8975" t="s">
        <v>31</v>
      </c>
    </row>
    <row r="8976" spans="1:13" x14ac:dyDescent="0.3">
      <c r="A8976">
        <v>4.2</v>
      </c>
      <c r="B8976" t="s">
        <v>10098</v>
      </c>
      <c r="C8976" t="s">
        <v>2012</v>
      </c>
      <c r="D8976">
        <v>3816</v>
      </c>
      <c r="E8976" t="s">
        <v>12203</v>
      </c>
      <c r="F8976" t="s">
        <v>34</v>
      </c>
      <c r="G8976" t="s">
        <v>16</v>
      </c>
      <c r="H8976">
        <v>0</v>
      </c>
      <c r="I8976" t="s">
        <v>30</v>
      </c>
      <c r="J8976" t="s">
        <v>2016</v>
      </c>
      <c r="K8976" s="3">
        <v>42558</v>
      </c>
      <c r="L8976">
        <v>1</v>
      </c>
      <c r="M8976" t="s">
        <v>46</v>
      </c>
    </row>
    <row r="8977" spans="1:13" x14ac:dyDescent="0.3">
      <c r="A8977">
        <v>3.2</v>
      </c>
      <c r="B8977" t="s">
        <v>17788</v>
      </c>
      <c r="C8977" t="s">
        <v>3677</v>
      </c>
      <c r="D8977">
        <v>427</v>
      </c>
      <c r="E8977" t="s">
        <v>12324</v>
      </c>
      <c r="F8977" t="s">
        <v>34</v>
      </c>
      <c r="G8977" t="s">
        <v>16</v>
      </c>
      <c r="H8977">
        <v>0</v>
      </c>
      <c r="I8977" t="s">
        <v>17</v>
      </c>
      <c r="J8977" t="s">
        <v>3678</v>
      </c>
      <c r="K8977" s="3">
        <v>43224</v>
      </c>
      <c r="L8977" t="s">
        <v>5463</v>
      </c>
      <c r="M8977" t="s">
        <v>122</v>
      </c>
    </row>
    <row r="8978" spans="1:13" x14ac:dyDescent="0.3">
      <c r="A8978">
        <v>2.5</v>
      </c>
      <c r="B8978" t="s">
        <v>17789</v>
      </c>
      <c r="C8978" t="s">
        <v>3223</v>
      </c>
      <c r="D8978">
        <v>1283</v>
      </c>
      <c r="E8978" t="s">
        <v>12315</v>
      </c>
      <c r="F8978" t="s">
        <v>34</v>
      </c>
      <c r="G8978" t="s">
        <v>16</v>
      </c>
      <c r="H8978">
        <v>0</v>
      </c>
      <c r="I8978" t="s">
        <v>17</v>
      </c>
      <c r="J8978" t="s">
        <v>3224</v>
      </c>
      <c r="K8978" s="3">
        <v>43272</v>
      </c>
      <c r="L8978" t="s">
        <v>2134</v>
      </c>
      <c r="M8978" t="s">
        <v>50</v>
      </c>
    </row>
    <row r="8979" spans="1:13" x14ac:dyDescent="0.3">
      <c r="A8979">
        <v>4.4000000000000004</v>
      </c>
      <c r="B8979" t="s">
        <v>17790</v>
      </c>
      <c r="C8979" t="s">
        <v>4289</v>
      </c>
      <c r="D8979">
        <v>17671</v>
      </c>
      <c r="E8979" t="s">
        <v>12199</v>
      </c>
      <c r="F8979" t="s">
        <v>42</v>
      </c>
      <c r="G8979" t="s">
        <v>16</v>
      </c>
      <c r="H8979">
        <v>0</v>
      </c>
      <c r="I8979" t="s">
        <v>70</v>
      </c>
      <c r="J8979" t="s">
        <v>4290</v>
      </c>
      <c r="K8979" s="3">
        <v>43318</v>
      </c>
      <c r="L8979" t="s">
        <v>10102</v>
      </c>
      <c r="M8979" t="s">
        <v>32</v>
      </c>
    </row>
    <row r="8980" spans="1:13" x14ac:dyDescent="0.3">
      <c r="A8980">
        <v>4.3</v>
      </c>
      <c r="B8980" t="s">
        <v>17791</v>
      </c>
      <c r="C8980" t="s">
        <v>2367</v>
      </c>
      <c r="D8980">
        <v>902</v>
      </c>
      <c r="E8980" t="s">
        <v>12672</v>
      </c>
      <c r="F8980" t="s">
        <v>34</v>
      </c>
      <c r="G8980" t="s">
        <v>16</v>
      </c>
      <c r="H8980">
        <v>0</v>
      </c>
      <c r="I8980" t="s">
        <v>17</v>
      </c>
      <c r="J8980" t="s">
        <v>901</v>
      </c>
      <c r="K8980" s="3">
        <v>43006</v>
      </c>
      <c r="L8980">
        <v>1</v>
      </c>
      <c r="M8980" t="s">
        <v>36</v>
      </c>
    </row>
    <row r="8981" spans="1:13" x14ac:dyDescent="0.3">
      <c r="A8981">
        <v>2.7</v>
      </c>
      <c r="B8981" t="s">
        <v>17792</v>
      </c>
      <c r="C8981" t="s">
        <v>309</v>
      </c>
      <c r="D8981">
        <v>33</v>
      </c>
      <c r="E8981" t="s">
        <v>31</v>
      </c>
      <c r="F8981" t="s">
        <v>15</v>
      </c>
      <c r="G8981" t="s">
        <v>16</v>
      </c>
      <c r="H8981">
        <v>0</v>
      </c>
      <c r="I8981" t="s">
        <v>17</v>
      </c>
      <c r="J8981" t="s">
        <v>310</v>
      </c>
      <c r="K8981" s="3">
        <v>43123</v>
      </c>
      <c r="L8981" t="s">
        <v>31</v>
      </c>
      <c r="M8981" t="s">
        <v>31</v>
      </c>
    </row>
    <row r="8982" spans="1:13" x14ac:dyDescent="0.3">
      <c r="A8982">
        <v>4</v>
      </c>
      <c r="B8982" t="s">
        <v>17793</v>
      </c>
      <c r="C8982" t="s">
        <v>309</v>
      </c>
      <c r="D8982">
        <v>44</v>
      </c>
      <c r="E8982" t="s">
        <v>12299</v>
      </c>
      <c r="F8982" t="s">
        <v>15</v>
      </c>
      <c r="G8982" t="s">
        <v>16</v>
      </c>
      <c r="H8982">
        <v>0</v>
      </c>
      <c r="I8982" t="s">
        <v>17</v>
      </c>
      <c r="J8982" t="s">
        <v>310</v>
      </c>
      <c r="K8982" s="3">
        <v>43270</v>
      </c>
      <c r="L8982" t="s">
        <v>10106</v>
      </c>
      <c r="M8982" t="s">
        <v>50</v>
      </c>
    </row>
    <row r="8983" spans="1:13" x14ac:dyDescent="0.3">
      <c r="A8983">
        <v>4.5</v>
      </c>
      <c r="B8983" t="s">
        <v>17794</v>
      </c>
      <c r="C8983" t="s">
        <v>4289</v>
      </c>
      <c r="D8983">
        <v>322</v>
      </c>
      <c r="E8983" t="s">
        <v>12203</v>
      </c>
      <c r="F8983" t="s">
        <v>15</v>
      </c>
      <c r="G8983" t="s">
        <v>16</v>
      </c>
      <c r="H8983">
        <v>0</v>
      </c>
      <c r="I8983" t="s">
        <v>17</v>
      </c>
      <c r="J8983" t="s">
        <v>4290</v>
      </c>
      <c r="K8983" s="3">
        <v>43277</v>
      </c>
      <c r="L8983" t="s">
        <v>2931</v>
      </c>
      <c r="M8983" t="s">
        <v>50</v>
      </c>
    </row>
    <row r="8984" spans="1:13" x14ac:dyDescent="0.3">
      <c r="A8984">
        <v>3.4</v>
      </c>
      <c r="B8984" t="s">
        <v>17795</v>
      </c>
      <c r="C8984" t="s">
        <v>3677</v>
      </c>
      <c r="D8984">
        <v>843</v>
      </c>
      <c r="E8984" t="s">
        <v>12412</v>
      </c>
      <c r="F8984" t="s">
        <v>34</v>
      </c>
      <c r="G8984" t="s">
        <v>16</v>
      </c>
      <c r="H8984">
        <v>0</v>
      </c>
      <c r="I8984" t="s">
        <v>17</v>
      </c>
      <c r="J8984" t="s">
        <v>3678</v>
      </c>
      <c r="K8984" s="3">
        <v>42859</v>
      </c>
      <c r="L8984" t="s">
        <v>4143</v>
      </c>
      <c r="M8984" t="s">
        <v>122</v>
      </c>
    </row>
    <row r="8985" spans="1:13" x14ac:dyDescent="0.3">
      <c r="A8985">
        <v>4.3</v>
      </c>
      <c r="B8985" t="s">
        <v>17796</v>
      </c>
      <c r="C8985" t="s">
        <v>4289</v>
      </c>
      <c r="D8985">
        <v>25</v>
      </c>
      <c r="E8985" t="s">
        <v>12794</v>
      </c>
      <c r="F8985" t="s">
        <v>482</v>
      </c>
      <c r="G8985" t="s">
        <v>16</v>
      </c>
      <c r="H8985">
        <v>0</v>
      </c>
      <c r="I8985" t="s">
        <v>17</v>
      </c>
      <c r="J8985" t="s">
        <v>4290</v>
      </c>
      <c r="K8985" s="3">
        <v>43216</v>
      </c>
      <c r="L8985">
        <v>1</v>
      </c>
      <c r="M8985" t="s">
        <v>50</v>
      </c>
    </row>
    <row r="8986" spans="1:13" x14ac:dyDescent="0.3">
      <c r="A8986">
        <v>4.3</v>
      </c>
      <c r="B8986" t="s">
        <v>17797</v>
      </c>
      <c r="C8986" t="s">
        <v>492</v>
      </c>
      <c r="D8986">
        <v>21186</v>
      </c>
      <c r="E8986" t="s">
        <v>12223</v>
      </c>
      <c r="F8986" t="s">
        <v>42</v>
      </c>
      <c r="G8986" t="s">
        <v>16</v>
      </c>
      <c r="H8986">
        <v>0</v>
      </c>
      <c r="I8986" t="s">
        <v>17</v>
      </c>
      <c r="J8986" t="s">
        <v>493</v>
      </c>
      <c r="K8986" s="3">
        <v>43316</v>
      </c>
      <c r="L8986" t="s">
        <v>31</v>
      </c>
      <c r="M8986" t="s">
        <v>31</v>
      </c>
    </row>
    <row r="8987" spans="1:13" x14ac:dyDescent="0.3">
      <c r="A8987" t="s">
        <v>12196</v>
      </c>
      <c r="B8987" t="s">
        <v>17798</v>
      </c>
      <c r="C8987" t="s">
        <v>4289</v>
      </c>
      <c r="D8987">
        <v>0</v>
      </c>
      <c r="E8987" t="s">
        <v>12601</v>
      </c>
      <c r="F8987" t="s">
        <v>15</v>
      </c>
      <c r="G8987" t="s">
        <v>16</v>
      </c>
      <c r="H8987">
        <v>0</v>
      </c>
      <c r="I8987" t="s">
        <v>70</v>
      </c>
      <c r="J8987" t="s">
        <v>4290</v>
      </c>
      <c r="K8987" s="3">
        <v>43294</v>
      </c>
      <c r="L8987" t="s">
        <v>373</v>
      </c>
      <c r="M8987" t="s">
        <v>143</v>
      </c>
    </row>
    <row r="8988" spans="1:13" x14ac:dyDescent="0.3">
      <c r="A8988">
        <v>4.3</v>
      </c>
      <c r="B8988" t="s">
        <v>17799</v>
      </c>
      <c r="C8988" t="s">
        <v>4289</v>
      </c>
      <c r="D8988">
        <v>386</v>
      </c>
      <c r="E8988" t="s">
        <v>12211</v>
      </c>
      <c r="F8988" t="s">
        <v>38</v>
      </c>
      <c r="G8988" t="s">
        <v>16</v>
      </c>
      <c r="H8988">
        <v>0</v>
      </c>
      <c r="I8988" t="s">
        <v>17</v>
      </c>
      <c r="J8988" t="s">
        <v>4290</v>
      </c>
      <c r="K8988" s="3">
        <v>43035</v>
      </c>
      <c r="L8988">
        <v>3.2</v>
      </c>
      <c r="M8988" t="s">
        <v>50</v>
      </c>
    </row>
    <row r="8989" spans="1:13" x14ac:dyDescent="0.3">
      <c r="A8989" t="s">
        <v>12196</v>
      </c>
      <c r="B8989" t="s">
        <v>17800</v>
      </c>
      <c r="C8989" t="s">
        <v>4289</v>
      </c>
      <c r="D8989">
        <v>0</v>
      </c>
      <c r="E8989" t="s">
        <v>12561</v>
      </c>
      <c r="F8989" t="s">
        <v>665</v>
      </c>
      <c r="G8989" t="s">
        <v>16</v>
      </c>
      <c r="H8989">
        <v>0</v>
      </c>
      <c r="I8989" t="s">
        <v>17</v>
      </c>
      <c r="J8989" t="s">
        <v>4290</v>
      </c>
      <c r="K8989" s="3">
        <v>43256</v>
      </c>
      <c r="L8989">
        <v>1</v>
      </c>
      <c r="M8989" t="s">
        <v>32</v>
      </c>
    </row>
    <row r="8990" spans="1:13" x14ac:dyDescent="0.3">
      <c r="A8990" t="s">
        <v>12196</v>
      </c>
      <c r="B8990" t="s">
        <v>17801</v>
      </c>
      <c r="C8990" t="s">
        <v>4289</v>
      </c>
      <c r="D8990">
        <v>1</v>
      </c>
      <c r="E8990" t="s">
        <v>12794</v>
      </c>
      <c r="F8990" t="s">
        <v>838</v>
      </c>
      <c r="G8990" t="s">
        <v>16</v>
      </c>
      <c r="H8990">
        <v>0</v>
      </c>
      <c r="I8990" t="s">
        <v>17</v>
      </c>
      <c r="J8990" t="s">
        <v>4290</v>
      </c>
      <c r="K8990" s="3">
        <v>43283</v>
      </c>
      <c r="L8990">
        <v>1</v>
      </c>
      <c r="M8990" t="s">
        <v>50</v>
      </c>
    </row>
    <row r="8991" spans="1:13" x14ac:dyDescent="0.3">
      <c r="A8991">
        <v>4</v>
      </c>
      <c r="B8991" t="s">
        <v>10115</v>
      </c>
      <c r="C8991" t="s">
        <v>2367</v>
      </c>
      <c r="D8991">
        <v>25</v>
      </c>
      <c r="E8991" t="s">
        <v>12840</v>
      </c>
      <c r="F8991" t="s">
        <v>60</v>
      </c>
      <c r="G8991" t="s">
        <v>16</v>
      </c>
      <c r="H8991">
        <v>0</v>
      </c>
      <c r="I8991" t="s">
        <v>17</v>
      </c>
      <c r="J8991" t="s">
        <v>2376</v>
      </c>
      <c r="K8991" s="3">
        <v>42942</v>
      </c>
      <c r="L8991" t="s">
        <v>373</v>
      </c>
      <c r="M8991" t="s">
        <v>39</v>
      </c>
    </row>
    <row r="8992" spans="1:13" x14ac:dyDescent="0.3">
      <c r="A8992">
        <v>4.9000000000000004</v>
      </c>
      <c r="B8992" t="s">
        <v>17802</v>
      </c>
      <c r="C8992" t="s">
        <v>4289</v>
      </c>
      <c r="D8992">
        <v>9</v>
      </c>
      <c r="E8992" t="s">
        <v>12794</v>
      </c>
      <c r="F8992" t="s">
        <v>482</v>
      </c>
      <c r="G8992" t="s">
        <v>16</v>
      </c>
      <c r="H8992">
        <v>0</v>
      </c>
      <c r="I8992" t="s">
        <v>17</v>
      </c>
      <c r="J8992" t="s">
        <v>4290</v>
      </c>
      <c r="K8992" s="3">
        <v>43216</v>
      </c>
      <c r="L8992">
        <v>1</v>
      </c>
      <c r="M8992" t="s">
        <v>50</v>
      </c>
    </row>
    <row r="8993" spans="1:13" x14ac:dyDescent="0.3">
      <c r="A8993">
        <v>3.4</v>
      </c>
      <c r="B8993" t="s">
        <v>17803</v>
      </c>
      <c r="C8993" t="s">
        <v>309</v>
      </c>
      <c r="D8993">
        <v>102</v>
      </c>
      <c r="E8993" t="s">
        <v>12248</v>
      </c>
      <c r="F8993" t="s">
        <v>15</v>
      </c>
      <c r="G8993" t="s">
        <v>16</v>
      </c>
      <c r="H8993">
        <v>0</v>
      </c>
      <c r="I8993" t="s">
        <v>17</v>
      </c>
      <c r="J8993" t="s">
        <v>310</v>
      </c>
      <c r="K8993" s="3">
        <v>42474</v>
      </c>
      <c r="L8993" t="s">
        <v>10118</v>
      </c>
      <c r="M8993" t="s">
        <v>122</v>
      </c>
    </row>
    <row r="8994" spans="1:13" x14ac:dyDescent="0.3">
      <c r="A8994">
        <v>4.9000000000000004</v>
      </c>
      <c r="B8994" t="s">
        <v>17804</v>
      </c>
      <c r="C8994" t="s">
        <v>2367</v>
      </c>
      <c r="D8994">
        <v>38</v>
      </c>
      <c r="E8994" t="s">
        <v>12329</v>
      </c>
      <c r="F8994" t="s">
        <v>482</v>
      </c>
      <c r="G8994" t="s">
        <v>16</v>
      </c>
      <c r="H8994">
        <v>0</v>
      </c>
      <c r="I8994" t="s">
        <v>17</v>
      </c>
      <c r="J8994" t="s">
        <v>901</v>
      </c>
      <c r="K8994" s="3">
        <v>42902</v>
      </c>
      <c r="L8994" t="s">
        <v>8051</v>
      </c>
      <c r="M8994" t="s">
        <v>50</v>
      </c>
    </row>
    <row r="8995" spans="1:13" x14ac:dyDescent="0.3">
      <c r="A8995">
        <v>4.3</v>
      </c>
      <c r="B8995" t="s">
        <v>17805</v>
      </c>
      <c r="C8995" t="s">
        <v>3677</v>
      </c>
      <c r="D8995">
        <v>56</v>
      </c>
      <c r="E8995" t="s">
        <v>12670</v>
      </c>
      <c r="F8995" t="s">
        <v>482</v>
      </c>
      <c r="G8995" t="s">
        <v>383</v>
      </c>
      <c r="H8995" s="2">
        <v>0.99</v>
      </c>
      <c r="I8995" t="s">
        <v>17</v>
      </c>
      <c r="J8995" t="s">
        <v>3678</v>
      </c>
      <c r="K8995" s="3">
        <v>41795</v>
      </c>
      <c r="L8995" t="s">
        <v>5511</v>
      </c>
      <c r="M8995" t="s">
        <v>284</v>
      </c>
    </row>
    <row r="8996" spans="1:13" x14ac:dyDescent="0.3">
      <c r="A8996">
        <v>4.7</v>
      </c>
      <c r="B8996" t="s">
        <v>17806</v>
      </c>
      <c r="C8996" t="s">
        <v>4289</v>
      </c>
      <c r="D8996">
        <v>11</v>
      </c>
      <c r="E8996" t="s">
        <v>12600</v>
      </c>
      <c r="F8996" t="s">
        <v>482</v>
      </c>
      <c r="G8996" t="s">
        <v>16</v>
      </c>
      <c r="H8996">
        <v>0</v>
      </c>
      <c r="I8996" t="s">
        <v>17</v>
      </c>
      <c r="J8996" t="s">
        <v>4290</v>
      </c>
      <c r="K8996" s="3">
        <v>42820</v>
      </c>
      <c r="L8996" t="s">
        <v>19</v>
      </c>
      <c r="M8996" t="s">
        <v>50</v>
      </c>
    </row>
    <row r="8997" spans="1:13" x14ac:dyDescent="0.3">
      <c r="A8997">
        <v>4.8</v>
      </c>
      <c r="B8997" t="s">
        <v>10122</v>
      </c>
      <c r="C8997" t="s">
        <v>2367</v>
      </c>
      <c r="D8997">
        <v>18298</v>
      </c>
      <c r="E8997" t="s">
        <v>12230</v>
      </c>
      <c r="F8997" t="s">
        <v>22</v>
      </c>
      <c r="G8997" t="s">
        <v>16</v>
      </c>
      <c r="H8997">
        <v>0</v>
      </c>
      <c r="I8997" t="s">
        <v>17</v>
      </c>
      <c r="J8997" t="s">
        <v>901</v>
      </c>
      <c r="K8997" s="3">
        <v>43304</v>
      </c>
      <c r="L8997">
        <v>2.94</v>
      </c>
      <c r="M8997" t="s">
        <v>93</v>
      </c>
    </row>
    <row r="8998" spans="1:13" x14ac:dyDescent="0.3">
      <c r="A8998">
        <v>4.3</v>
      </c>
      <c r="B8998" t="s">
        <v>17807</v>
      </c>
      <c r="C8998" t="s">
        <v>492</v>
      </c>
      <c r="D8998">
        <v>298</v>
      </c>
      <c r="E8998" t="s">
        <v>31</v>
      </c>
      <c r="F8998" t="s">
        <v>15</v>
      </c>
      <c r="G8998" t="s">
        <v>16</v>
      </c>
      <c r="H8998">
        <v>0</v>
      </c>
      <c r="I8998" t="s">
        <v>30</v>
      </c>
      <c r="J8998" t="s">
        <v>493</v>
      </c>
      <c r="K8998" s="3">
        <v>43067</v>
      </c>
      <c r="L8998" t="s">
        <v>31</v>
      </c>
      <c r="M8998" t="s">
        <v>50</v>
      </c>
    </row>
    <row r="8999" spans="1:13" x14ac:dyDescent="0.3">
      <c r="A8999">
        <v>4.3</v>
      </c>
      <c r="B8999" t="s">
        <v>17808</v>
      </c>
      <c r="C8999" t="s">
        <v>1223</v>
      </c>
      <c r="D8999">
        <v>9</v>
      </c>
      <c r="E8999" t="s">
        <v>12201</v>
      </c>
      <c r="F8999" t="s">
        <v>482</v>
      </c>
      <c r="G8999" t="s">
        <v>16</v>
      </c>
      <c r="H8999">
        <v>0</v>
      </c>
      <c r="I8999" t="s">
        <v>17</v>
      </c>
      <c r="J8999" t="s">
        <v>1224</v>
      </c>
      <c r="K8999" s="3">
        <v>43249</v>
      </c>
      <c r="L8999" t="s">
        <v>3640</v>
      </c>
      <c r="M8999" t="s">
        <v>50</v>
      </c>
    </row>
    <row r="9000" spans="1:13" x14ac:dyDescent="0.3">
      <c r="A9000">
        <v>4</v>
      </c>
      <c r="B9000" t="s">
        <v>17809</v>
      </c>
      <c r="C9000" t="s">
        <v>309</v>
      </c>
      <c r="D9000">
        <v>6</v>
      </c>
      <c r="E9000" t="s">
        <v>12349</v>
      </c>
      <c r="F9000" t="s">
        <v>816</v>
      </c>
      <c r="G9000" t="s">
        <v>16</v>
      </c>
      <c r="H9000">
        <v>0</v>
      </c>
      <c r="I9000" t="s">
        <v>17</v>
      </c>
      <c r="J9000" t="s">
        <v>310</v>
      </c>
      <c r="K9000" s="3">
        <v>43234</v>
      </c>
      <c r="L9000" t="s">
        <v>2428</v>
      </c>
      <c r="M9000" t="s">
        <v>143</v>
      </c>
    </row>
    <row r="9001" spans="1:13" x14ac:dyDescent="0.3">
      <c r="A9001" t="s">
        <v>12196</v>
      </c>
      <c r="B9001" t="s">
        <v>17810</v>
      </c>
      <c r="C9001" t="s">
        <v>2367</v>
      </c>
      <c r="D9001">
        <v>5</v>
      </c>
      <c r="E9001" t="s">
        <v>12261</v>
      </c>
      <c r="F9001" t="s">
        <v>482</v>
      </c>
      <c r="G9001" t="s">
        <v>16</v>
      </c>
      <c r="H9001">
        <v>0</v>
      </c>
      <c r="I9001" t="s">
        <v>17</v>
      </c>
      <c r="J9001" t="s">
        <v>901</v>
      </c>
      <c r="K9001" s="3">
        <v>42479</v>
      </c>
      <c r="L9001">
        <v>1.2</v>
      </c>
      <c r="M9001" t="s">
        <v>122</v>
      </c>
    </row>
    <row r="9002" spans="1:13" x14ac:dyDescent="0.3">
      <c r="A9002">
        <v>3.5</v>
      </c>
      <c r="B9002" t="s">
        <v>17811</v>
      </c>
      <c r="C9002" t="s">
        <v>4226</v>
      </c>
      <c r="D9002">
        <v>197</v>
      </c>
      <c r="E9002" t="s">
        <v>12289</v>
      </c>
      <c r="F9002" t="s">
        <v>15</v>
      </c>
      <c r="G9002" t="s">
        <v>16</v>
      </c>
      <c r="H9002">
        <v>0</v>
      </c>
      <c r="I9002" t="s">
        <v>17</v>
      </c>
      <c r="J9002" t="s">
        <v>4227</v>
      </c>
      <c r="K9002" s="3">
        <v>42771</v>
      </c>
      <c r="L9002">
        <v>1</v>
      </c>
      <c r="M9002" t="s">
        <v>20</v>
      </c>
    </row>
    <row r="9003" spans="1:13" x14ac:dyDescent="0.3">
      <c r="A9003" t="s">
        <v>12196</v>
      </c>
      <c r="B9003" t="s">
        <v>17812</v>
      </c>
      <c r="C9003" t="s">
        <v>309</v>
      </c>
      <c r="D9003">
        <v>1</v>
      </c>
      <c r="E9003" t="s">
        <v>12331</v>
      </c>
      <c r="F9003" t="s">
        <v>665</v>
      </c>
      <c r="G9003" t="s">
        <v>16</v>
      </c>
      <c r="H9003">
        <v>0</v>
      </c>
      <c r="I9003" t="s">
        <v>17</v>
      </c>
      <c r="J9003" t="s">
        <v>310</v>
      </c>
      <c r="K9003" s="3">
        <v>43305</v>
      </c>
      <c r="L9003">
        <v>26.1</v>
      </c>
      <c r="M9003" t="s">
        <v>50</v>
      </c>
    </row>
    <row r="9004" spans="1:13" x14ac:dyDescent="0.3">
      <c r="A9004">
        <v>5</v>
      </c>
      <c r="B9004" t="s">
        <v>17813</v>
      </c>
      <c r="C9004" t="s">
        <v>309</v>
      </c>
      <c r="D9004">
        <v>6</v>
      </c>
      <c r="E9004" t="s">
        <v>12222</v>
      </c>
      <c r="F9004" t="s">
        <v>665</v>
      </c>
      <c r="G9004" t="s">
        <v>16</v>
      </c>
      <c r="H9004">
        <v>0</v>
      </c>
      <c r="I9004" t="s">
        <v>17</v>
      </c>
      <c r="J9004" t="s">
        <v>310</v>
      </c>
      <c r="K9004" s="3">
        <v>43306</v>
      </c>
      <c r="L9004">
        <v>69.099999999999994</v>
      </c>
      <c r="M9004" t="s">
        <v>50</v>
      </c>
    </row>
    <row r="9005" spans="1:13" x14ac:dyDescent="0.3">
      <c r="A9005">
        <v>4.7</v>
      </c>
      <c r="B9005" t="s">
        <v>17814</v>
      </c>
      <c r="C9005" t="s">
        <v>4289</v>
      </c>
      <c r="D9005">
        <v>10</v>
      </c>
      <c r="E9005" t="s">
        <v>12794</v>
      </c>
      <c r="F9005" t="s">
        <v>482</v>
      </c>
      <c r="G9005" t="s">
        <v>16</v>
      </c>
      <c r="H9005">
        <v>0</v>
      </c>
      <c r="I9005" t="s">
        <v>17</v>
      </c>
      <c r="J9005" t="s">
        <v>4290</v>
      </c>
      <c r="K9005" s="3">
        <v>43218</v>
      </c>
      <c r="L9005">
        <v>1</v>
      </c>
      <c r="M9005" t="s">
        <v>50</v>
      </c>
    </row>
    <row r="9006" spans="1:13" x14ac:dyDescent="0.3">
      <c r="A9006" t="s">
        <v>12196</v>
      </c>
      <c r="B9006" t="s">
        <v>17815</v>
      </c>
      <c r="C9006" t="s">
        <v>309</v>
      </c>
      <c r="D9006">
        <v>0</v>
      </c>
      <c r="E9006" t="s">
        <v>12556</v>
      </c>
      <c r="F9006" t="s">
        <v>838</v>
      </c>
      <c r="G9006" t="s">
        <v>16</v>
      </c>
      <c r="H9006">
        <v>0</v>
      </c>
      <c r="I9006" t="s">
        <v>30</v>
      </c>
      <c r="J9006" t="s">
        <v>310</v>
      </c>
      <c r="K9006" s="3">
        <v>42321</v>
      </c>
      <c r="L9006">
        <v>1</v>
      </c>
      <c r="M9006" t="s">
        <v>50</v>
      </c>
    </row>
    <row r="9007" spans="1:13" x14ac:dyDescent="0.3">
      <c r="A9007">
        <v>4.2</v>
      </c>
      <c r="B9007" t="s">
        <v>17816</v>
      </c>
      <c r="C9007" t="s">
        <v>3677</v>
      </c>
      <c r="D9007">
        <v>37</v>
      </c>
      <c r="E9007" t="s">
        <v>12284</v>
      </c>
      <c r="F9007" t="s">
        <v>60</v>
      </c>
      <c r="G9007" t="s">
        <v>16</v>
      </c>
      <c r="H9007">
        <v>0</v>
      </c>
      <c r="I9007" t="s">
        <v>17</v>
      </c>
      <c r="J9007" t="s">
        <v>3678</v>
      </c>
      <c r="K9007" s="3">
        <v>42072</v>
      </c>
      <c r="L9007" t="s">
        <v>10133</v>
      </c>
      <c r="M9007" t="s">
        <v>53</v>
      </c>
    </row>
    <row r="9008" spans="1:13" x14ac:dyDescent="0.3">
      <c r="A9008">
        <v>4.4000000000000004</v>
      </c>
      <c r="B9008" t="s">
        <v>10134</v>
      </c>
      <c r="C9008" t="s">
        <v>4289</v>
      </c>
      <c r="D9008">
        <v>3375</v>
      </c>
      <c r="E9008" t="s">
        <v>12205</v>
      </c>
      <c r="F9008" t="s">
        <v>34</v>
      </c>
      <c r="G9008" t="s">
        <v>16</v>
      </c>
      <c r="H9008">
        <v>0</v>
      </c>
      <c r="I9008" t="s">
        <v>17</v>
      </c>
      <c r="J9008" t="s">
        <v>4290</v>
      </c>
      <c r="K9008" s="3">
        <v>43312</v>
      </c>
      <c r="L9008">
        <v>4.0999999999999996</v>
      </c>
      <c r="M9008" t="s">
        <v>50</v>
      </c>
    </row>
    <row r="9009" spans="1:13" x14ac:dyDescent="0.3">
      <c r="A9009">
        <v>4.2</v>
      </c>
      <c r="B9009" t="s">
        <v>17817</v>
      </c>
      <c r="C9009" t="s">
        <v>3677</v>
      </c>
      <c r="D9009">
        <v>155</v>
      </c>
      <c r="E9009" t="s">
        <v>12256</v>
      </c>
      <c r="F9009" t="s">
        <v>15</v>
      </c>
      <c r="G9009" t="s">
        <v>16</v>
      </c>
      <c r="H9009">
        <v>0</v>
      </c>
      <c r="I9009" t="s">
        <v>17</v>
      </c>
      <c r="J9009" t="s">
        <v>3678</v>
      </c>
      <c r="K9009" s="3">
        <v>43155</v>
      </c>
      <c r="L9009">
        <v>1.3</v>
      </c>
      <c r="M9009" t="s">
        <v>143</v>
      </c>
    </row>
    <row r="9010" spans="1:13" x14ac:dyDescent="0.3">
      <c r="A9010">
        <v>5</v>
      </c>
      <c r="B9010" t="s">
        <v>17818</v>
      </c>
      <c r="C9010" t="s">
        <v>3677</v>
      </c>
      <c r="D9010">
        <v>9</v>
      </c>
      <c r="E9010" t="s">
        <v>12389</v>
      </c>
      <c r="F9010" t="s">
        <v>665</v>
      </c>
      <c r="G9010" t="s">
        <v>16</v>
      </c>
      <c r="H9010">
        <v>0</v>
      </c>
      <c r="I9010" t="s">
        <v>17</v>
      </c>
      <c r="J9010" t="s">
        <v>3678</v>
      </c>
      <c r="K9010" s="3">
        <v>42830</v>
      </c>
      <c r="L9010">
        <v>1</v>
      </c>
      <c r="M9010" t="s">
        <v>229</v>
      </c>
    </row>
    <row r="9011" spans="1:13" x14ac:dyDescent="0.3">
      <c r="A9011" t="s">
        <v>12196</v>
      </c>
      <c r="B9011" t="s">
        <v>17819</v>
      </c>
      <c r="C9011" t="s">
        <v>2965</v>
      </c>
      <c r="D9011">
        <v>0</v>
      </c>
      <c r="E9011" t="s">
        <v>31</v>
      </c>
      <c r="F9011" t="s">
        <v>482</v>
      </c>
      <c r="G9011" t="s">
        <v>16</v>
      </c>
      <c r="H9011">
        <v>0</v>
      </c>
      <c r="I9011" t="s">
        <v>17</v>
      </c>
      <c r="J9011" t="s">
        <v>2966</v>
      </c>
      <c r="K9011" s="3">
        <v>42882</v>
      </c>
      <c r="L9011" t="s">
        <v>31</v>
      </c>
      <c r="M9011" t="s">
        <v>31</v>
      </c>
    </row>
    <row r="9012" spans="1:13" x14ac:dyDescent="0.3">
      <c r="A9012">
        <v>5</v>
      </c>
      <c r="B9012" t="s">
        <v>17820</v>
      </c>
      <c r="C9012" t="s">
        <v>3837</v>
      </c>
      <c r="D9012">
        <v>13</v>
      </c>
      <c r="E9012" t="s">
        <v>17821</v>
      </c>
      <c r="F9012" t="s">
        <v>665</v>
      </c>
      <c r="G9012" t="s">
        <v>383</v>
      </c>
      <c r="H9012" s="2">
        <v>1.49</v>
      </c>
      <c r="I9012" t="s">
        <v>17</v>
      </c>
      <c r="J9012" t="s">
        <v>3838</v>
      </c>
      <c r="K9012" s="3">
        <v>42829</v>
      </c>
      <c r="L9012">
        <v>1.2</v>
      </c>
      <c r="M9012" t="s">
        <v>39</v>
      </c>
    </row>
    <row r="9013" spans="1:13" x14ac:dyDescent="0.3">
      <c r="A9013">
        <v>2</v>
      </c>
      <c r="B9013" t="s">
        <v>17822</v>
      </c>
      <c r="C9013" t="s">
        <v>309</v>
      </c>
      <c r="D9013">
        <v>9</v>
      </c>
      <c r="E9013" t="s">
        <v>12259</v>
      </c>
      <c r="F9013" t="s">
        <v>482</v>
      </c>
      <c r="G9013" t="s">
        <v>16</v>
      </c>
      <c r="H9013">
        <v>0</v>
      </c>
      <c r="I9013" t="s">
        <v>17</v>
      </c>
      <c r="J9013" t="s">
        <v>310</v>
      </c>
      <c r="K9013" s="3">
        <v>42895</v>
      </c>
      <c r="L9013" t="s">
        <v>7162</v>
      </c>
      <c r="M9013" t="s">
        <v>39</v>
      </c>
    </row>
    <row r="9014" spans="1:13" x14ac:dyDescent="0.3">
      <c r="A9014" t="s">
        <v>12196</v>
      </c>
      <c r="B9014" t="s">
        <v>17823</v>
      </c>
      <c r="C9014" t="s">
        <v>3837</v>
      </c>
      <c r="D9014">
        <v>1</v>
      </c>
      <c r="E9014" t="s">
        <v>12438</v>
      </c>
      <c r="F9014" t="s">
        <v>665</v>
      </c>
      <c r="G9014" t="s">
        <v>16</v>
      </c>
      <c r="H9014">
        <v>0</v>
      </c>
      <c r="I9014" t="s">
        <v>17</v>
      </c>
      <c r="J9014" t="s">
        <v>3838</v>
      </c>
      <c r="K9014" s="3">
        <v>43306</v>
      </c>
      <c r="L9014" t="s">
        <v>870</v>
      </c>
      <c r="M9014" t="s">
        <v>53</v>
      </c>
    </row>
    <row r="9015" spans="1:13" x14ac:dyDescent="0.3">
      <c r="A9015">
        <v>3.7</v>
      </c>
      <c r="B9015" t="s">
        <v>17824</v>
      </c>
      <c r="C9015" t="s">
        <v>3533</v>
      </c>
      <c r="D9015">
        <v>35</v>
      </c>
      <c r="E9015" t="s">
        <v>12332</v>
      </c>
      <c r="F9015" t="s">
        <v>15</v>
      </c>
      <c r="G9015" t="s">
        <v>16</v>
      </c>
      <c r="H9015">
        <v>0</v>
      </c>
      <c r="I9015" t="s">
        <v>17</v>
      </c>
      <c r="J9015" t="s">
        <v>3534</v>
      </c>
      <c r="K9015" s="3">
        <v>42892</v>
      </c>
      <c r="L9015">
        <v>1.9</v>
      </c>
      <c r="M9015" t="s">
        <v>93</v>
      </c>
    </row>
    <row r="9016" spans="1:13" x14ac:dyDescent="0.3">
      <c r="A9016" t="s">
        <v>12196</v>
      </c>
      <c r="B9016" t="s">
        <v>17825</v>
      </c>
      <c r="C9016" t="s">
        <v>3677</v>
      </c>
      <c r="D9016">
        <v>0</v>
      </c>
      <c r="E9016" t="s">
        <v>12251</v>
      </c>
      <c r="F9016" t="s">
        <v>838</v>
      </c>
      <c r="G9016" t="s">
        <v>16</v>
      </c>
      <c r="H9016">
        <v>0</v>
      </c>
      <c r="I9016" t="s">
        <v>17</v>
      </c>
      <c r="J9016" t="s">
        <v>3678</v>
      </c>
      <c r="K9016" s="3">
        <v>42771</v>
      </c>
      <c r="L9016">
        <v>1</v>
      </c>
      <c r="M9016" t="s">
        <v>39</v>
      </c>
    </row>
    <row r="9017" spans="1:13" x14ac:dyDescent="0.3">
      <c r="A9017" t="s">
        <v>12196</v>
      </c>
      <c r="B9017" t="s">
        <v>17826</v>
      </c>
      <c r="C9017" t="s">
        <v>1574</v>
      </c>
      <c r="D9017">
        <v>0</v>
      </c>
      <c r="E9017" t="s">
        <v>12223</v>
      </c>
      <c r="F9017" t="s">
        <v>838</v>
      </c>
      <c r="G9017" t="s">
        <v>16</v>
      </c>
      <c r="H9017">
        <v>0</v>
      </c>
      <c r="I9017" t="s">
        <v>17</v>
      </c>
      <c r="J9017" t="s">
        <v>1575</v>
      </c>
      <c r="K9017" s="3">
        <v>43290</v>
      </c>
      <c r="L9017" t="s">
        <v>1887</v>
      </c>
      <c r="M9017" t="s">
        <v>50</v>
      </c>
    </row>
    <row r="9018" spans="1:13" x14ac:dyDescent="0.3">
      <c r="A9018" t="s">
        <v>12196</v>
      </c>
      <c r="B9018" t="s">
        <v>17827</v>
      </c>
      <c r="C9018" t="s">
        <v>3677</v>
      </c>
      <c r="D9018">
        <v>7</v>
      </c>
      <c r="E9018" t="s">
        <v>12556</v>
      </c>
      <c r="F9018" t="s">
        <v>816</v>
      </c>
      <c r="G9018" t="s">
        <v>16</v>
      </c>
      <c r="H9018">
        <v>0</v>
      </c>
      <c r="I9018" t="s">
        <v>17</v>
      </c>
      <c r="J9018" t="s">
        <v>3678</v>
      </c>
      <c r="K9018" s="3">
        <v>43317</v>
      </c>
      <c r="L9018">
        <v>1.7</v>
      </c>
      <c r="M9018" t="s">
        <v>53</v>
      </c>
    </row>
    <row r="9019" spans="1:13" x14ac:dyDescent="0.3">
      <c r="A9019">
        <v>3.9</v>
      </c>
      <c r="B9019" t="s">
        <v>17828</v>
      </c>
      <c r="C9019" t="s">
        <v>3677</v>
      </c>
      <c r="D9019">
        <v>65</v>
      </c>
      <c r="E9019" t="s">
        <v>17829</v>
      </c>
      <c r="F9019" t="s">
        <v>60</v>
      </c>
      <c r="G9019" t="s">
        <v>16</v>
      </c>
      <c r="H9019">
        <v>0</v>
      </c>
      <c r="I9019" t="s">
        <v>17</v>
      </c>
      <c r="J9019" t="s">
        <v>3678</v>
      </c>
      <c r="K9019" s="3">
        <v>41970</v>
      </c>
      <c r="L9019">
        <v>1.4</v>
      </c>
      <c r="M9019" t="s">
        <v>645</v>
      </c>
    </row>
    <row r="9020" spans="1:13" x14ac:dyDescent="0.3">
      <c r="A9020">
        <v>4.5</v>
      </c>
      <c r="B9020" t="s">
        <v>10146</v>
      </c>
      <c r="C9020" t="s">
        <v>4289</v>
      </c>
      <c r="D9020">
        <v>171</v>
      </c>
      <c r="E9020" t="s">
        <v>12601</v>
      </c>
      <c r="F9020" t="s">
        <v>15</v>
      </c>
      <c r="G9020" t="s">
        <v>16</v>
      </c>
      <c r="H9020">
        <v>0</v>
      </c>
      <c r="I9020" t="s">
        <v>17</v>
      </c>
      <c r="J9020" t="s">
        <v>4290</v>
      </c>
      <c r="K9020" s="3">
        <v>43250</v>
      </c>
      <c r="L9020">
        <v>3</v>
      </c>
      <c r="M9020" t="s">
        <v>53</v>
      </c>
    </row>
    <row r="9021" spans="1:13" x14ac:dyDescent="0.3">
      <c r="A9021" t="s">
        <v>12196</v>
      </c>
      <c r="B9021" t="s">
        <v>17830</v>
      </c>
      <c r="C9021" t="s">
        <v>3837</v>
      </c>
      <c r="D9021">
        <v>1</v>
      </c>
      <c r="E9021" t="s">
        <v>12262</v>
      </c>
      <c r="F9021" t="s">
        <v>665</v>
      </c>
      <c r="G9021" t="s">
        <v>16</v>
      </c>
      <c r="H9021">
        <v>0</v>
      </c>
      <c r="I9021" t="s">
        <v>17</v>
      </c>
      <c r="J9021" t="s">
        <v>3838</v>
      </c>
      <c r="K9021" s="3">
        <v>43306</v>
      </c>
      <c r="L9021" t="s">
        <v>870</v>
      </c>
      <c r="M9021" t="s">
        <v>53</v>
      </c>
    </row>
    <row r="9022" spans="1:13" x14ac:dyDescent="0.3">
      <c r="A9022" t="s">
        <v>12196</v>
      </c>
      <c r="B9022" t="s">
        <v>17831</v>
      </c>
      <c r="C9022" t="s">
        <v>1893</v>
      </c>
      <c r="D9022">
        <v>2</v>
      </c>
      <c r="E9022" t="s">
        <v>12556</v>
      </c>
      <c r="F9022" t="s">
        <v>816</v>
      </c>
      <c r="G9022" t="s">
        <v>16</v>
      </c>
      <c r="H9022">
        <v>0</v>
      </c>
      <c r="I9022" t="s">
        <v>17</v>
      </c>
      <c r="J9022" t="s">
        <v>1894</v>
      </c>
      <c r="K9022" s="3">
        <v>43305</v>
      </c>
      <c r="L9022" t="s">
        <v>870</v>
      </c>
      <c r="M9022" t="s">
        <v>53</v>
      </c>
    </row>
    <row r="9023" spans="1:13" x14ac:dyDescent="0.3">
      <c r="A9023" t="s">
        <v>12196</v>
      </c>
      <c r="B9023" t="s">
        <v>17832</v>
      </c>
      <c r="C9023" t="s">
        <v>1574</v>
      </c>
      <c r="D9023">
        <v>0</v>
      </c>
      <c r="E9023" t="s">
        <v>12441</v>
      </c>
      <c r="F9023" t="s">
        <v>838</v>
      </c>
      <c r="G9023" t="s">
        <v>16</v>
      </c>
      <c r="H9023">
        <v>0</v>
      </c>
      <c r="I9023" t="s">
        <v>17</v>
      </c>
      <c r="J9023" t="s">
        <v>1575</v>
      </c>
      <c r="K9023" s="3">
        <v>42466</v>
      </c>
      <c r="L9023">
        <v>1</v>
      </c>
      <c r="M9023" t="s">
        <v>39</v>
      </c>
    </row>
    <row r="9024" spans="1:13" x14ac:dyDescent="0.3">
      <c r="A9024">
        <v>3.1</v>
      </c>
      <c r="B9024" t="s">
        <v>17833</v>
      </c>
      <c r="C9024" t="s">
        <v>3070</v>
      </c>
      <c r="D9024">
        <v>6697</v>
      </c>
      <c r="E9024" t="s">
        <v>12216</v>
      </c>
      <c r="F9024" t="s">
        <v>22</v>
      </c>
      <c r="G9024" t="s">
        <v>16</v>
      </c>
      <c r="H9024">
        <v>0</v>
      </c>
      <c r="I9024" t="s">
        <v>17</v>
      </c>
      <c r="J9024" t="s">
        <v>3071</v>
      </c>
      <c r="K9024" s="3">
        <v>43132</v>
      </c>
      <c r="L9024" t="s">
        <v>1230</v>
      </c>
      <c r="M9024" t="s">
        <v>53</v>
      </c>
    </row>
    <row r="9025" spans="1:13" x14ac:dyDescent="0.3">
      <c r="A9025">
        <v>4.5</v>
      </c>
      <c r="B9025" t="s">
        <v>17834</v>
      </c>
      <c r="C9025" t="s">
        <v>1283</v>
      </c>
      <c r="D9025">
        <v>6156</v>
      </c>
      <c r="E9025" t="s">
        <v>12459</v>
      </c>
      <c r="F9025" t="s">
        <v>22</v>
      </c>
      <c r="G9025" t="s">
        <v>16</v>
      </c>
      <c r="H9025">
        <v>0</v>
      </c>
      <c r="I9025" t="s">
        <v>17</v>
      </c>
      <c r="J9025" t="s">
        <v>1284</v>
      </c>
      <c r="K9025" s="3">
        <v>42864</v>
      </c>
      <c r="L9025" t="s">
        <v>2855</v>
      </c>
      <c r="M9025" t="s">
        <v>53</v>
      </c>
    </row>
    <row r="9026" spans="1:13" x14ac:dyDescent="0.3">
      <c r="A9026">
        <v>4.7</v>
      </c>
      <c r="B9026" t="s">
        <v>17835</v>
      </c>
      <c r="C9026" t="s">
        <v>2012</v>
      </c>
      <c r="D9026">
        <v>416</v>
      </c>
      <c r="E9026" t="s">
        <v>12256</v>
      </c>
      <c r="F9026" t="s">
        <v>15</v>
      </c>
      <c r="G9026" t="s">
        <v>383</v>
      </c>
      <c r="H9026" s="2">
        <v>2.99</v>
      </c>
      <c r="I9026" t="s">
        <v>30</v>
      </c>
      <c r="J9026" t="s">
        <v>2029</v>
      </c>
      <c r="K9026" s="3">
        <v>42747</v>
      </c>
      <c r="L9026" t="s">
        <v>373</v>
      </c>
      <c r="M9026" t="s">
        <v>53</v>
      </c>
    </row>
    <row r="9027" spans="1:13" x14ac:dyDescent="0.3">
      <c r="A9027" t="s">
        <v>12196</v>
      </c>
      <c r="B9027" t="s">
        <v>17836</v>
      </c>
      <c r="C9027" t="s">
        <v>3677</v>
      </c>
      <c r="D9027">
        <v>0</v>
      </c>
      <c r="E9027" t="s">
        <v>31</v>
      </c>
      <c r="F9027" t="s">
        <v>60</v>
      </c>
      <c r="G9027" t="s">
        <v>16</v>
      </c>
      <c r="H9027">
        <v>0</v>
      </c>
      <c r="I9027" t="s">
        <v>17</v>
      </c>
      <c r="J9027" t="s">
        <v>3678</v>
      </c>
      <c r="K9027" s="3">
        <v>43314</v>
      </c>
      <c r="L9027" t="s">
        <v>31</v>
      </c>
      <c r="M9027" t="s">
        <v>31</v>
      </c>
    </row>
    <row r="9028" spans="1:13" x14ac:dyDescent="0.3">
      <c r="A9028">
        <v>4.4000000000000004</v>
      </c>
      <c r="B9028" t="s">
        <v>17837</v>
      </c>
      <c r="C9028" t="s">
        <v>3396</v>
      </c>
      <c r="D9028">
        <v>552</v>
      </c>
      <c r="E9028" t="s">
        <v>12520</v>
      </c>
      <c r="F9028" t="s">
        <v>60</v>
      </c>
      <c r="G9028" t="s">
        <v>383</v>
      </c>
      <c r="H9028" s="2">
        <v>1</v>
      </c>
      <c r="I9028" t="s">
        <v>17</v>
      </c>
      <c r="J9028" t="s">
        <v>2057</v>
      </c>
      <c r="K9028" s="3">
        <v>43270</v>
      </c>
      <c r="L9028">
        <v>3.4</v>
      </c>
      <c r="M9028" t="s">
        <v>122</v>
      </c>
    </row>
    <row r="9029" spans="1:13" x14ac:dyDescent="0.3">
      <c r="A9029">
        <v>3.8</v>
      </c>
      <c r="B9029" t="s">
        <v>17838</v>
      </c>
      <c r="C9029" t="s">
        <v>2367</v>
      </c>
      <c r="D9029">
        <v>5964</v>
      </c>
      <c r="E9029" t="s">
        <v>12409</v>
      </c>
      <c r="F9029" t="s">
        <v>22</v>
      </c>
      <c r="G9029" t="s">
        <v>16</v>
      </c>
      <c r="H9029">
        <v>0</v>
      </c>
      <c r="I9029" t="s">
        <v>30</v>
      </c>
      <c r="J9029" t="s">
        <v>2190</v>
      </c>
      <c r="K9029" s="3">
        <v>42013</v>
      </c>
      <c r="L9029" t="s">
        <v>87</v>
      </c>
      <c r="M9029" t="s">
        <v>122</v>
      </c>
    </row>
    <row r="9030" spans="1:13" x14ac:dyDescent="0.3">
      <c r="A9030">
        <v>4.2</v>
      </c>
      <c r="B9030" t="s">
        <v>17839</v>
      </c>
      <c r="C9030" t="s">
        <v>2367</v>
      </c>
      <c r="D9030">
        <v>3195</v>
      </c>
      <c r="E9030" t="s">
        <v>12213</v>
      </c>
      <c r="F9030" t="s">
        <v>34</v>
      </c>
      <c r="G9030" t="s">
        <v>383</v>
      </c>
      <c r="H9030" s="2">
        <v>0.99</v>
      </c>
      <c r="I9030" t="s">
        <v>17</v>
      </c>
      <c r="J9030" t="s">
        <v>2038</v>
      </c>
      <c r="K9030" s="3">
        <v>42334</v>
      </c>
      <c r="L9030" t="s">
        <v>2134</v>
      </c>
      <c r="M9030" t="s">
        <v>284</v>
      </c>
    </row>
    <row r="9031" spans="1:13" x14ac:dyDescent="0.3">
      <c r="A9031">
        <v>4.5</v>
      </c>
      <c r="B9031" t="s">
        <v>17840</v>
      </c>
      <c r="C9031" t="s">
        <v>492</v>
      </c>
      <c r="D9031">
        <v>115</v>
      </c>
      <c r="E9031" t="s">
        <v>12181</v>
      </c>
      <c r="F9031" t="s">
        <v>60</v>
      </c>
      <c r="G9031" t="s">
        <v>16</v>
      </c>
      <c r="H9031">
        <v>0</v>
      </c>
      <c r="I9031" t="s">
        <v>17</v>
      </c>
      <c r="J9031" t="s">
        <v>493</v>
      </c>
      <c r="K9031" s="3">
        <v>42566</v>
      </c>
      <c r="L9031" t="s">
        <v>1539</v>
      </c>
      <c r="M9031" t="s">
        <v>50</v>
      </c>
    </row>
    <row r="9032" spans="1:13" x14ac:dyDescent="0.3">
      <c r="A9032" t="s">
        <v>12196</v>
      </c>
      <c r="B9032" t="s">
        <v>17841</v>
      </c>
      <c r="C9032" t="s">
        <v>3677</v>
      </c>
      <c r="D9032">
        <v>0</v>
      </c>
      <c r="E9032" t="s">
        <v>31</v>
      </c>
      <c r="F9032" t="s">
        <v>665</v>
      </c>
      <c r="G9032" t="s">
        <v>383</v>
      </c>
      <c r="H9032" s="2">
        <v>5.99</v>
      </c>
      <c r="I9032" t="s">
        <v>17</v>
      </c>
      <c r="J9032" t="s">
        <v>3678</v>
      </c>
      <c r="K9032" s="3">
        <v>43314</v>
      </c>
      <c r="L9032" t="s">
        <v>31</v>
      </c>
      <c r="M9032" t="s">
        <v>31</v>
      </c>
    </row>
    <row r="9033" spans="1:13" x14ac:dyDescent="0.3">
      <c r="A9033">
        <v>4.5</v>
      </c>
      <c r="B9033" t="s">
        <v>17842</v>
      </c>
      <c r="C9033" t="s">
        <v>1893</v>
      </c>
      <c r="D9033">
        <v>22</v>
      </c>
      <c r="E9033" t="s">
        <v>12209</v>
      </c>
      <c r="F9033" t="s">
        <v>482</v>
      </c>
      <c r="G9033" t="s">
        <v>16</v>
      </c>
      <c r="H9033">
        <v>0</v>
      </c>
      <c r="I9033" t="s">
        <v>17</v>
      </c>
      <c r="J9033" t="s">
        <v>1894</v>
      </c>
      <c r="K9033" s="3">
        <v>42570</v>
      </c>
      <c r="L9033">
        <v>2</v>
      </c>
      <c r="M9033" t="s">
        <v>20</v>
      </c>
    </row>
    <row r="9034" spans="1:13" x14ac:dyDescent="0.3">
      <c r="A9034">
        <v>4.5999999999999996</v>
      </c>
      <c r="B9034" t="s">
        <v>17843</v>
      </c>
      <c r="C9034" t="s">
        <v>2367</v>
      </c>
      <c r="D9034">
        <v>281</v>
      </c>
      <c r="E9034" t="s">
        <v>12229</v>
      </c>
      <c r="F9034" t="s">
        <v>60</v>
      </c>
      <c r="G9034" t="s">
        <v>16</v>
      </c>
      <c r="H9034">
        <v>0</v>
      </c>
      <c r="I9034" t="s">
        <v>17</v>
      </c>
      <c r="J9034" t="s">
        <v>2038</v>
      </c>
      <c r="K9034" s="3">
        <v>43205</v>
      </c>
      <c r="L9034" t="s">
        <v>2147</v>
      </c>
      <c r="M9034" t="s">
        <v>53</v>
      </c>
    </row>
    <row r="9035" spans="1:13" x14ac:dyDescent="0.3">
      <c r="A9035">
        <v>4.2</v>
      </c>
      <c r="B9035" t="s">
        <v>17844</v>
      </c>
      <c r="C9035" t="s">
        <v>3396</v>
      </c>
      <c r="D9035">
        <v>15068</v>
      </c>
      <c r="E9035" t="s">
        <v>12251</v>
      </c>
      <c r="F9035" t="s">
        <v>42</v>
      </c>
      <c r="G9035" t="s">
        <v>16</v>
      </c>
      <c r="H9035">
        <v>0</v>
      </c>
      <c r="I9035" t="s">
        <v>17</v>
      </c>
      <c r="J9035" t="s">
        <v>2057</v>
      </c>
      <c r="K9035" s="3">
        <v>43270</v>
      </c>
      <c r="L9035">
        <v>3.4</v>
      </c>
      <c r="M9035" t="s">
        <v>39</v>
      </c>
    </row>
    <row r="9036" spans="1:13" x14ac:dyDescent="0.3">
      <c r="A9036">
        <v>4.5</v>
      </c>
      <c r="B9036" t="s">
        <v>17845</v>
      </c>
      <c r="C9036" t="s">
        <v>3677</v>
      </c>
      <c r="D9036">
        <v>46</v>
      </c>
      <c r="E9036" t="s">
        <v>12219</v>
      </c>
      <c r="F9036" t="s">
        <v>482</v>
      </c>
      <c r="G9036" t="s">
        <v>16</v>
      </c>
      <c r="H9036">
        <v>0</v>
      </c>
      <c r="I9036" t="s">
        <v>17</v>
      </c>
      <c r="J9036" t="s">
        <v>3678</v>
      </c>
      <c r="K9036" s="3">
        <v>43238</v>
      </c>
      <c r="L9036" t="s">
        <v>10163</v>
      </c>
      <c r="M9036" t="s">
        <v>50</v>
      </c>
    </row>
    <row r="9037" spans="1:13" x14ac:dyDescent="0.3">
      <c r="A9037">
        <v>4.2</v>
      </c>
      <c r="B9037" t="s">
        <v>17846</v>
      </c>
      <c r="C9037" t="s">
        <v>2367</v>
      </c>
      <c r="D9037">
        <v>449</v>
      </c>
      <c r="E9037" t="s">
        <v>12232</v>
      </c>
      <c r="F9037" t="s">
        <v>15</v>
      </c>
      <c r="G9037" t="s">
        <v>16</v>
      </c>
      <c r="H9037">
        <v>0</v>
      </c>
      <c r="I9037" t="s">
        <v>30</v>
      </c>
      <c r="J9037" t="s">
        <v>2019</v>
      </c>
      <c r="K9037" s="3">
        <v>43147</v>
      </c>
      <c r="L9037">
        <v>1.5</v>
      </c>
      <c r="M9037" t="s">
        <v>53</v>
      </c>
    </row>
    <row r="9038" spans="1:13" x14ac:dyDescent="0.3">
      <c r="A9038">
        <v>4.2</v>
      </c>
      <c r="B9038" t="s">
        <v>17847</v>
      </c>
      <c r="C9038" t="s">
        <v>2367</v>
      </c>
      <c r="D9038">
        <v>636</v>
      </c>
      <c r="E9038" t="s">
        <v>12350</v>
      </c>
      <c r="F9038" t="s">
        <v>34</v>
      </c>
      <c r="G9038" t="s">
        <v>16</v>
      </c>
      <c r="H9038">
        <v>0</v>
      </c>
      <c r="I9038" t="s">
        <v>17</v>
      </c>
      <c r="J9038" t="s">
        <v>2019</v>
      </c>
      <c r="K9038" s="3">
        <v>43272</v>
      </c>
      <c r="L9038">
        <v>1.21</v>
      </c>
      <c r="M9038" t="s">
        <v>20</v>
      </c>
    </row>
    <row r="9039" spans="1:13" x14ac:dyDescent="0.3">
      <c r="A9039">
        <v>4.0999999999999996</v>
      </c>
      <c r="B9039" t="s">
        <v>17848</v>
      </c>
      <c r="C9039" t="s">
        <v>3677</v>
      </c>
      <c r="D9039">
        <v>27</v>
      </c>
      <c r="E9039" t="s">
        <v>12251</v>
      </c>
      <c r="F9039" t="s">
        <v>482</v>
      </c>
      <c r="G9039" t="s">
        <v>16</v>
      </c>
      <c r="H9039">
        <v>0</v>
      </c>
      <c r="I9039" t="s">
        <v>17</v>
      </c>
      <c r="J9039" t="s">
        <v>3678</v>
      </c>
      <c r="K9039" s="3">
        <v>42488</v>
      </c>
      <c r="L9039">
        <v>1.131</v>
      </c>
      <c r="M9039" t="s">
        <v>1050</v>
      </c>
    </row>
    <row r="9040" spans="1:13" x14ac:dyDescent="0.3">
      <c r="A9040">
        <v>4.3</v>
      </c>
      <c r="B9040" t="s">
        <v>17849</v>
      </c>
      <c r="C9040" t="s">
        <v>2367</v>
      </c>
      <c r="D9040">
        <v>1894</v>
      </c>
      <c r="E9040" t="s">
        <v>12441</v>
      </c>
      <c r="F9040" t="s">
        <v>34</v>
      </c>
      <c r="G9040" t="s">
        <v>16</v>
      </c>
      <c r="H9040">
        <v>0</v>
      </c>
      <c r="I9040" t="s">
        <v>222</v>
      </c>
      <c r="J9040" t="s">
        <v>2130</v>
      </c>
      <c r="K9040" s="3">
        <v>42482</v>
      </c>
      <c r="L9040">
        <v>1.4410000000000001</v>
      </c>
      <c r="M9040" t="s">
        <v>39</v>
      </c>
    </row>
    <row r="9041" spans="1:13" x14ac:dyDescent="0.3">
      <c r="A9041">
        <v>5</v>
      </c>
      <c r="B9041" t="s">
        <v>17850</v>
      </c>
      <c r="C9041" t="s">
        <v>2367</v>
      </c>
      <c r="D9041">
        <v>7</v>
      </c>
      <c r="E9041" t="s">
        <v>12345</v>
      </c>
      <c r="F9041" t="s">
        <v>838</v>
      </c>
      <c r="G9041" t="s">
        <v>383</v>
      </c>
      <c r="H9041" s="2">
        <v>0.99</v>
      </c>
      <c r="I9041" t="s">
        <v>17</v>
      </c>
      <c r="J9041" t="s">
        <v>2038</v>
      </c>
      <c r="K9041" s="3">
        <v>42922</v>
      </c>
      <c r="L9041">
        <v>1.2</v>
      </c>
      <c r="M9041" t="s">
        <v>50</v>
      </c>
    </row>
    <row r="9042" spans="1:13" x14ac:dyDescent="0.3">
      <c r="A9042">
        <v>4.5999999999999996</v>
      </c>
      <c r="B9042" t="s">
        <v>17851</v>
      </c>
      <c r="C9042" t="s">
        <v>2367</v>
      </c>
      <c r="D9042">
        <v>67</v>
      </c>
      <c r="E9042" t="s">
        <v>12203</v>
      </c>
      <c r="F9042" t="s">
        <v>15</v>
      </c>
      <c r="G9042" t="s">
        <v>16</v>
      </c>
      <c r="H9042">
        <v>0</v>
      </c>
      <c r="I9042" t="s">
        <v>17</v>
      </c>
      <c r="J9042" t="s">
        <v>2130</v>
      </c>
      <c r="K9042" s="3">
        <v>43316</v>
      </c>
      <c r="L9042">
        <v>1.7</v>
      </c>
      <c r="M9042" t="s">
        <v>50</v>
      </c>
    </row>
    <row r="9043" spans="1:13" x14ac:dyDescent="0.3">
      <c r="A9043">
        <v>4</v>
      </c>
      <c r="B9043" t="s">
        <v>10170</v>
      </c>
      <c r="C9043" t="s">
        <v>2628</v>
      </c>
      <c r="D9043">
        <v>238</v>
      </c>
      <c r="E9043" t="s">
        <v>31</v>
      </c>
      <c r="F9043" t="s">
        <v>38</v>
      </c>
      <c r="G9043" t="s">
        <v>16</v>
      </c>
      <c r="H9043">
        <v>0</v>
      </c>
      <c r="I9043" t="s">
        <v>70</v>
      </c>
      <c r="J9043" t="s">
        <v>2629</v>
      </c>
      <c r="K9043" s="3">
        <v>43107</v>
      </c>
      <c r="L9043" t="s">
        <v>31</v>
      </c>
      <c r="M9043" t="s">
        <v>31</v>
      </c>
    </row>
    <row r="9044" spans="1:13" x14ac:dyDescent="0.3">
      <c r="A9044">
        <v>4.4000000000000004</v>
      </c>
      <c r="B9044" t="s">
        <v>17852</v>
      </c>
      <c r="C9044" t="s">
        <v>2367</v>
      </c>
      <c r="D9044">
        <v>16</v>
      </c>
      <c r="E9044" t="s">
        <v>12572</v>
      </c>
      <c r="F9044" t="s">
        <v>816</v>
      </c>
      <c r="G9044" t="s">
        <v>16</v>
      </c>
      <c r="H9044">
        <v>0</v>
      </c>
      <c r="I9044" t="s">
        <v>17</v>
      </c>
      <c r="J9044" t="s">
        <v>2243</v>
      </c>
      <c r="K9044" s="3">
        <v>43310</v>
      </c>
      <c r="L9044" t="s">
        <v>870</v>
      </c>
      <c r="M9044" t="s">
        <v>53</v>
      </c>
    </row>
    <row r="9045" spans="1:13" x14ac:dyDescent="0.3">
      <c r="A9045" t="s">
        <v>12196</v>
      </c>
      <c r="B9045" t="s">
        <v>17853</v>
      </c>
      <c r="C9045" t="s">
        <v>2367</v>
      </c>
      <c r="D9045">
        <v>17</v>
      </c>
      <c r="E9045" t="s">
        <v>12359</v>
      </c>
      <c r="F9045" t="s">
        <v>482</v>
      </c>
      <c r="G9045" t="s">
        <v>16</v>
      </c>
      <c r="H9045">
        <v>0</v>
      </c>
      <c r="I9045" t="s">
        <v>17</v>
      </c>
      <c r="J9045" t="s">
        <v>2130</v>
      </c>
      <c r="K9045" s="3">
        <v>43295</v>
      </c>
      <c r="L9045">
        <v>1</v>
      </c>
      <c r="M9045" t="s">
        <v>50</v>
      </c>
    </row>
    <row r="9046" spans="1:13" x14ac:dyDescent="0.3">
      <c r="A9046">
        <v>4.5</v>
      </c>
      <c r="B9046" t="s">
        <v>17854</v>
      </c>
      <c r="C9046" t="s">
        <v>2367</v>
      </c>
      <c r="D9046">
        <v>182</v>
      </c>
      <c r="E9046" t="s">
        <v>12201</v>
      </c>
      <c r="F9046" t="s">
        <v>15</v>
      </c>
      <c r="G9046" t="s">
        <v>16</v>
      </c>
      <c r="H9046">
        <v>0</v>
      </c>
      <c r="I9046" t="s">
        <v>17</v>
      </c>
      <c r="J9046" t="s">
        <v>2130</v>
      </c>
      <c r="K9046" s="3">
        <v>43292</v>
      </c>
      <c r="L9046">
        <v>2</v>
      </c>
      <c r="M9046" t="s">
        <v>50</v>
      </c>
    </row>
    <row r="9047" spans="1:13" x14ac:dyDescent="0.3">
      <c r="A9047">
        <v>3.6</v>
      </c>
      <c r="B9047" t="s">
        <v>17855</v>
      </c>
      <c r="C9047" t="s">
        <v>3396</v>
      </c>
      <c r="D9047">
        <v>28</v>
      </c>
      <c r="E9047" t="s">
        <v>12409</v>
      </c>
      <c r="F9047" t="s">
        <v>816</v>
      </c>
      <c r="G9047" t="s">
        <v>383</v>
      </c>
      <c r="H9047" s="2">
        <v>2.99</v>
      </c>
      <c r="I9047" t="s">
        <v>17</v>
      </c>
      <c r="J9047" t="s">
        <v>2057</v>
      </c>
      <c r="K9047" s="3">
        <v>42822</v>
      </c>
      <c r="L9047" t="s">
        <v>164</v>
      </c>
      <c r="M9047" t="s">
        <v>248</v>
      </c>
    </row>
    <row r="9048" spans="1:13" x14ac:dyDescent="0.3">
      <c r="A9048">
        <v>4.5999999999999996</v>
      </c>
      <c r="B9048" t="s">
        <v>17856</v>
      </c>
      <c r="C9048" t="s">
        <v>2367</v>
      </c>
      <c r="D9048">
        <v>14</v>
      </c>
      <c r="E9048" t="s">
        <v>12355</v>
      </c>
      <c r="F9048" t="s">
        <v>60</v>
      </c>
      <c r="G9048" t="s">
        <v>16</v>
      </c>
      <c r="H9048">
        <v>0</v>
      </c>
      <c r="I9048" t="s">
        <v>17</v>
      </c>
      <c r="J9048" t="s">
        <v>2130</v>
      </c>
      <c r="K9048" s="3">
        <v>43318</v>
      </c>
      <c r="L9048">
        <v>1.5</v>
      </c>
      <c r="M9048" t="s">
        <v>20</v>
      </c>
    </row>
    <row r="9049" spans="1:13" x14ac:dyDescent="0.3">
      <c r="A9049" t="s">
        <v>12196</v>
      </c>
      <c r="B9049" t="s">
        <v>17857</v>
      </c>
      <c r="C9049" t="s">
        <v>2367</v>
      </c>
      <c r="D9049">
        <v>23</v>
      </c>
      <c r="E9049" t="s">
        <v>12223</v>
      </c>
      <c r="F9049" t="s">
        <v>60</v>
      </c>
      <c r="G9049" t="s">
        <v>16</v>
      </c>
      <c r="H9049">
        <v>0</v>
      </c>
      <c r="I9049" t="s">
        <v>17</v>
      </c>
      <c r="J9049" t="s">
        <v>2130</v>
      </c>
      <c r="K9049" s="3">
        <v>43318</v>
      </c>
      <c r="L9049">
        <v>1.6</v>
      </c>
      <c r="M9049" t="s">
        <v>53</v>
      </c>
    </row>
    <row r="9050" spans="1:13" x14ac:dyDescent="0.3">
      <c r="A9050">
        <v>4</v>
      </c>
      <c r="B9050" t="s">
        <v>10177</v>
      </c>
      <c r="C9050" t="s">
        <v>2367</v>
      </c>
      <c r="D9050">
        <v>127</v>
      </c>
      <c r="E9050" t="s">
        <v>12177</v>
      </c>
      <c r="F9050" t="s">
        <v>15</v>
      </c>
      <c r="G9050" t="s">
        <v>16</v>
      </c>
      <c r="H9050">
        <v>0</v>
      </c>
      <c r="I9050" t="s">
        <v>17</v>
      </c>
      <c r="J9050" t="s">
        <v>2038</v>
      </c>
      <c r="K9050" s="3">
        <v>41709</v>
      </c>
      <c r="L9050" t="s">
        <v>91</v>
      </c>
      <c r="M9050" t="s">
        <v>122</v>
      </c>
    </row>
    <row r="9051" spans="1:13" x14ac:dyDescent="0.3">
      <c r="A9051">
        <v>4.5999999999999996</v>
      </c>
      <c r="B9051" t="s">
        <v>17858</v>
      </c>
      <c r="C9051" t="s">
        <v>2367</v>
      </c>
      <c r="D9051">
        <v>33</v>
      </c>
      <c r="E9051" t="s">
        <v>12216</v>
      </c>
      <c r="F9051" t="s">
        <v>60</v>
      </c>
      <c r="G9051" t="s">
        <v>16</v>
      </c>
      <c r="H9051">
        <v>0</v>
      </c>
      <c r="I9051" t="s">
        <v>17</v>
      </c>
      <c r="J9051" t="s">
        <v>2130</v>
      </c>
      <c r="K9051" s="3">
        <v>43318</v>
      </c>
      <c r="L9051">
        <v>1.5</v>
      </c>
      <c r="M9051" t="s">
        <v>20</v>
      </c>
    </row>
    <row r="9052" spans="1:13" x14ac:dyDescent="0.3">
      <c r="A9052">
        <v>4.5</v>
      </c>
      <c r="B9052" t="s">
        <v>17859</v>
      </c>
      <c r="C9052" t="s">
        <v>492</v>
      </c>
      <c r="D9052">
        <v>51</v>
      </c>
      <c r="E9052" t="s">
        <v>12192</v>
      </c>
      <c r="F9052" t="s">
        <v>60</v>
      </c>
      <c r="G9052" t="s">
        <v>16</v>
      </c>
      <c r="H9052">
        <v>0</v>
      </c>
      <c r="I9052" t="s">
        <v>17</v>
      </c>
      <c r="J9052" t="s">
        <v>493</v>
      </c>
      <c r="K9052" s="3">
        <v>42500</v>
      </c>
      <c r="L9052">
        <v>3</v>
      </c>
      <c r="M9052" t="s">
        <v>50</v>
      </c>
    </row>
    <row r="9053" spans="1:13" x14ac:dyDescent="0.3">
      <c r="A9053">
        <v>4.5</v>
      </c>
      <c r="B9053" t="s">
        <v>17860</v>
      </c>
      <c r="C9053" t="s">
        <v>2367</v>
      </c>
      <c r="D9053">
        <v>64</v>
      </c>
      <c r="E9053" t="s">
        <v>12265</v>
      </c>
      <c r="F9053" t="s">
        <v>60</v>
      </c>
      <c r="G9053" t="s">
        <v>16</v>
      </c>
      <c r="H9053">
        <v>0</v>
      </c>
      <c r="I9053" t="s">
        <v>17</v>
      </c>
      <c r="J9053" t="s">
        <v>2130</v>
      </c>
      <c r="K9053" s="3">
        <v>43308</v>
      </c>
      <c r="L9053">
        <v>3</v>
      </c>
      <c r="M9053" t="s">
        <v>50</v>
      </c>
    </row>
    <row r="9054" spans="1:13" x14ac:dyDescent="0.3">
      <c r="A9054" t="s">
        <v>12196</v>
      </c>
      <c r="B9054" t="s">
        <v>17861</v>
      </c>
      <c r="C9054" t="s">
        <v>2367</v>
      </c>
      <c r="D9054">
        <v>2</v>
      </c>
      <c r="E9054" t="s">
        <v>12681</v>
      </c>
      <c r="F9054" t="s">
        <v>838</v>
      </c>
      <c r="G9054" t="s">
        <v>16</v>
      </c>
      <c r="H9054">
        <v>0</v>
      </c>
      <c r="I9054" t="s">
        <v>17</v>
      </c>
      <c r="J9054" t="s">
        <v>2038</v>
      </c>
      <c r="K9054" s="3">
        <v>43017</v>
      </c>
      <c r="L9054">
        <v>1</v>
      </c>
      <c r="M9054" t="s">
        <v>50</v>
      </c>
    </row>
    <row r="9055" spans="1:13" x14ac:dyDescent="0.3">
      <c r="A9055" t="s">
        <v>12196</v>
      </c>
      <c r="B9055" t="s">
        <v>17862</v>
      </c>
      <c r="C9055" t="s">
        <v>2012</v>
      </c>
      <c r="D9055">
        <v>4</v>
      </c>
      <c r="E9055" t="s">
        <v>31</v>
      </c>
      <c r="F9055" t="s">
        <v>665</v>
      </c>
      <c r="G9055" t="s">
        <v>16</v>
      </c>
      <c r="H9055">
        <v>0</v>
      </c>
      <c r="I9055" t="s">
        <v>17</v>
      </c>
      <c r="J9055" t="s">
        <v>2029</v>
      </c>
      <c r="K9055" s="3">
        <v>43274</v>
      </c>
      <c r="L9055" t="s">
        <v>31</v>
      </c>
      <c r="M9055" t="s">
        <v>31</v>
      </c>
    </row>
    <row r="9056" spans="1:13" x14ac:dyDescent="0.3">
      <c r="A9056" t="s">
        <v>12196</v>
      </c>
      <c r="B9056" t="s">
        <v>17863</v>
      </c>
      <c r="C9056" t="s">
        <v>2367</v>
      </c>
      <c r="D9056">
        <v>1</v>
      </c>
      <c r="E9056" t="s">
        <v>12357</v>
      </c>
      <c r="F9056" t="s">
        <v>663</v>
      </c>
      <c r="G9056" t="s">
        <v>383</v>
      </c>
      <c r="H9056" s="2">
        <v>2.99</v>
      </c>
      <c r="I9056" t="s">
        <v>17</v>
      </c>
      <c r="J9056" t="s">
        <v>2019</v>
      </c>
      <c r="K9056" s="3">
        <v>42521</v>
      </c>
      <c r="L9056">
        <v>1.02</v>
      </c>
      <c r="M9056" t="s">
        <v>39</v>
      </c>
    </row>
    <row r="9057" spans="1:13" x14ac:dyDescent="0.3">
      <c r="A9057">
        <v>4.8</v>
      </c>
      <c r="B9057" t="s">
        <v>10184</v>
      </c>
      <c r="C9057" t="s">
        <v>2628</v>
      </c>
      <c r="D9057">
        <v>6</v>
      </c>
      <c r="E9057" t="s">
        <v>12256</v>
      </c>
      <c r="F9057" t="s">
        <v>816</v>
      </c>
      <c r="G9057" t="s">
        <v>16</v>
      </c>
      <c r="H9057">
        <v>0</v>
      </c>
      <c r="I9057" t="s">
        <v>17</v>
      </c>
      <c r="J9057" t="s">
        <v>2629</v>
      </c>
      <c r="K9057" s="3">
        <v>43316</v>
      </c>
      <c r="L9057" t="s">
        <v>10184</v>
      </c>
      <c r="M9057" t="s">
        <v>154</v>
      </c>
    </row>
    <row r="9058" spans="1:13" x14ac:dyDescent="0.3">
      <c r="A9058">
        <v>5</v>
      </c>
      <c r="B9058" t="s">
        <v>17864</v>
      </c>
      <c r="C9058" t="s">
        <v>2012</v>
      </c>
      <c r="D9058">
        <v>4</v>
      </c>
      <c r="E9058" t="s">
        <v>12185</v>
      </c>
      <c r="F9058" t="s">
        <v>663</v>
      </c>
      <c r="G9058" t="s">
        <v>383</v>
      </c>
      <c r="H9058" s="2">
        <v>1.99</v>
      </c>
      <c r="I9058" t="s">
        <v>30</v>
      </c>
      <c r="J9058" t="s">
        <v>2029</v>
      </c>
      <c r="K9058" s="3">
        <v>41501</v>
      </c>
      <c r="L9058">
        <v>1.05</v>
      </c>
      <c r="M9058" t="s">
        <v>122</v>
      </c>
    </row>
    <row r="9059" spans="1:13" x14ac:dyDescent="0.3">
      <c r="A9059">
        <v>4.4000000000000004</v>
      </c>
      <c r="B9059" t="s">
        <v>17865</v>
      </c>
      <c r="C9059" t="s">
        <v>3837</v>
      </c>
      <c r="D9059">
        <v>5</v>
      </c>
      <c r="E9059" t="s">
        <v>12259</v>
      </c>
      <c r="F9059" t="s">
        <v>663</v>
      </c>
      <c r="G9059" t="s">
        <v>383</v>
      </c>
      <c r="H9059" s="2">
        <v>0.99</v>
      </c>
      <c r="I9059" t="s">
        <v>17</v>
      </c>
      <c r="J9059" t="s">
        <v>3838</v>
      </c>
      <c r="K9059" s="3">
        <v>42083</v>
      </c>
      <c r="L9059">
        <v>2</v>
      </c>
      <c r="M9059" t="s">
        <v>46</v>
      </c>
    </row>
    <row r="9060" spans="1:13" x14ac:dyDescent="0.3">
      <c r="A9060" t="s">
        <v>12196</v>
      </c>
      <c r="B9060" t="s">
        <v>17866</v>
      </c>
      <c r="C9060" t="s">
        <v>492</v>
      </c>
      <c r="D9060">
        <v>0</v>
      </c>
      <c r="E9060" t="s">
        <v>12199</v>
      </c>
      <c r="F9060" t="s">
        <v>838</v>
      </c>
      <c r="G9060" t="s">
        <v>383</v>
      </c>
      <c r="H9060" s="2">
        <v>0.99</v>
      </c>
      <c r="I9060" t="s">
        <v>17</v>
      </c>
      <c r="J9060" t="s">
        <v>493</v>
      </c>
      <c r="K9060" s="3">
        <v>43307</v>
      </c>
      <c r="L9060">
        <v>1.7</v>
      </c>
      <c r="M9060" t="s">
        <v>154</v>
      </c>
    </row>
    <row r="9061" spans="1:13" x14ac:dyDescent="0.3">
      <c r="A9061">
        <v>4</v>
      </c>
      <c r="B9061" t="s">
        <v>17867</v>
      </c>
      <c r="C9061" t="s">
        <v>3677</v>
      </c>
      <c r="D9061">
        <v>5</v>
      </c>
      <c r="E9061" t="s">
        <v>12520</v>
      </c>
      <c r="F9061" t="s">
        <v>816</v>
      </c>
      <c r="G9061" t="s">
        <v>16</v>
      </c>
      <c r="H9061">
        <v>0</v>
      </c>
      <c r="I9061" t="s">
        <v>17</v>
      </c>
      <c r="J9061" t="s">
        <v>3678</v>
      </c>
      <c r="K9061" s="3">
        <v>42171</v>
      </c>
      <c r="L9061" t="s">
        <v>2954</v>
      </c>
      <c r="M9061" t="s">
        <v>93</v>
      </c>
    </row>
    <row r="9062" spans="1:13" x14ac:dyDescent="0.3">
      <c r="A9062">
        <v>3.5</v>
      </c>
      <c r="B9062" t="s">
        <v>17868</v>
      </c>
      <c r="C9062" t="s">
        <v>2367</v>
      </c>
      <c r="D9062">
        <v>13</v>
      </c>
      <c r="E9062" t="s">
        <v>12359</v>
      </c>
      <c r="F9062" t="s">
        <v>665</v>
      </c>
      <c r="G9062" t="s">
        <v>383</v>
      </c>
      <c r="H9062" s="2">
        <v>0.99</v>
      </c>
      <c r="I9062" t="s">
        <v>17</v>
      </c>
      <c r="J9062" t="s">
        <v>2130</v>
      </c>
      <c r="K9062" s="3">
        <v>42629</v>
      </c>
      <c r="L9062" t="s">
        <v>373</v>
      </c>
      <c r="M9062" t="s">
        <v>20</v>
      </c>
    </row>
    <row r="9063" spans="1:13" x14ac:dyDescent="0.3">
      <c r="A9063">
        <v>5</v>
      </c>
      <c r="B9063" t="s">
        <v>17869</v>
      </c>
      <c r="C9063" t="s">
        <v>1574</v>
      </c>
      <c r="D9063">
        <v>6</v>
      </c>
      <c r="E9063" t="s">
        <v>12216</v>
      </c>
      <c r="F9063" t="s">
        <v>665</v>
      </c>
      <c r="G9063" t="s">
        <v>16</v>
      </c>
      <c r="H9063">
        <v>0</v>
      </c>
      <c r="I9063" t="s">
        <v>17</v>
      </c>
      <c r="J9063" t="s">
        <v>1575</v>
      </c>
      <c r="K9063" s="3">
        <v>42935</v>
      </c>
      <c r="L9063" t="s">
        <v>10191</v>
      </c>
      <c r="M9063" t="s">
        <v>36</v>
      </c>
    </row>
    <row r="9064" spans="1:13" x14ac:dyDescent="0.3">
      <c r="A9064">
        <v>4</v>
      </c>
      <c r="B9064" t="s">
        <v>17870</v>
      </c>
      <c r="C9064" t="s">
        <v>2367</v>
      </c>
      <c r="D9064">
        <v>35</v>
      </c>
      <c r="E9064" t="s">
        <v>12409</v>
      </c>
      <c r="F9064" t="s">
        <v>60</v>
      </c>
      <c r="G9064" t="s">
        <v>16</v>
      </c>
      <c r="H9064">
        <v>0</v>
      </c>
      <c r="I9064" t="s">
        <v>17</v>
      </c>
      <c r="J9064" t="s">
        <v>2130</v>
      </c>
      <c r="K9064" s="3">
        <v>43316</v>
      </c>
      <c r="L9064">
        <v>1.6</v>
      </c>
      <c r="M9064" t="s">
        <v>50</v>
      </c>
    </row>
    <row r="9065" spans="1:13" x14ac:dyDescent="0.3">
      <c r="A9065">
        <v>4.2</v>
      </c>
      <c r="B9065" t="s">
        <v>17871</v>
      </c>
      <c r="C9065" t="s">
        <v>2367</v>
      </c>
      <c r="D9065">
        <v>5</v>
      </c>
      <c r="E9065" t="s">
        <v>12441</v>
      </c>
      <c r="F9065" t="s">
        <v>663</v>
      </c>
      <c r="G9065" t="s">
        <v>383</v>
      </c>
      <c r="H9065" s="2">
        <v>1.49</v>
      </c>
      <c r="I9065" t="s">
        <v>17</v>
      </c>
      <c r="J9065" t="s">
        <v>2038</v>
      </c>
      <c r="K9065" s="3">
        <v>41779</v>
      </c>
      <c r="L9065">
        <v>1.7</v>
      </c>
      <c r="M9065" t="s">
        <v>4648</v>
      </c>
    </row>
    <row r="9066" spans="1:13" x14ac:dyDescent="0.3">
      <c r="A9066">
        <v>4</v>
      </c>
      <c r="B9066" t="s">
        <v>10194</v>
      </c>
      <c r="C9066" t="s">
        <v>2628</v>
      </c>
      <c r="D9066">
        <v>8</v>
      </c>
      <c r="E9066" t="s">
        <v>31</v>
      </c>
      <c r="F9066" t="s">
        <v>816</v>
      </c>
      <c r="G9066" t="s">
        <v>383</v>
      </c>
      <c r="H9066" s="2">
        <v>3.99</v>
      </c>
      <c r="I9066" t="s">
        <v>17</v>
      </c>
      <c r="J9066" t="s">
        <v>2629</v>
      </c>
      <c r="K9066" s="3">
        <v>43119</v>
      </c>
      <c r="L9066" t="s">
        <v>31</v>
      </c>
      <c r="M9066" t="s">
        <v>31</v>
      </c>
    </row>
    <row r="9067" spans="1:13" x14ac:dyDescent="0.3">
      <c r="A9067">
        <v>3.9</v>
      </c>
      <c r="B9067" t="s">
        <v>17872</v>
      </c>
      <c r="C9067" t="s">
        <v>2367</v>
      </c>
      <c r="D9067">
        <v>46</v>
      </c>
      <c r="E9067" t="s">
        <v>12191</v>
      </c>
      <c r="F9067" t="s">
        <v>15</v>
      </c>
      <c r="G9067" t="s">
        <v>383</v>
      </c>
      <c r="H9067" s="2">
        <v>2.99</v>
      </c>
      <c r="I9067" t="s">
        <v>17</v>
      </c>
      <c r="J9067" t="s">
        <v>2038</v>
      </c>
      <c r="K9067" s="3">
        <v>43129</v>
      </c>
      <c r="L9067" t="s">
        <v>189</v>
      </c>
      <c r="M9067" t="s">
        <v>39</v>
      </c>
    </row>
    <row r="9068" spans="1:13" x14ac:dyDescent="0.3">
      <c r="A9068">
        <v>4.5</v>
      </c>
      <c r="B9068" t="s">
        <v>10196</v>
      </c>
      <c r="C9068" t="s">
        <v>2628</v>
      </c>
      <c r="D9068">
        <v>131</v>
      </c>
      <c r="E9068" t="s">
        <v>12961</v>
      </c>
      <c r="F9068" t="s">
        <v>15</v>
      </c>
      <c r="G9068" t="s">
        <v>16</v>
      </c>
      <c r="H9068">
        <v>0</v>
      </c>
      <c r="I9068" t="s">
        <v>17</v>
      </c>
      <c r="J9068" t="s">
        <v>2629</v>
      </c>
      <c r="K9068" s="3">
        <v>43003</v>
      </c>
      <c r="L9068">
        <v>5</v>
      </c>
      <c r="M9068" t="s">
        <v>36</v>
      </c>
    </row>
    <row r="9069" spans="1:13" x14ac:dyDescent="0.3">
      <c r="A9069">
        <v>3.6</v>
      </c>
      <c r="B9069" t="s">
        <v>10197</v>
      </c>
      <c r="C9069" t="s">
        <v>2367</v>
      </c>
      <c r="D9069">
        <v>215</v>
      </c>
      <c r="E9069" t="s">
        <v>12301</v>
      </c>
      <c r="F9069" t="s">
        <v>38</v>
      </c>
      <c r="G9069" t="s">
        <v>16</v>
      </c>
      <c r="H9069">
        <v>0</v>
      </c>
      <c r="I9069" t="s">
        <v>17</v>
      </c>
      <c r="J9069" t="s">
        <v>2038</v>
      </c>
      <c r="K9069" s="3">
        <v>40651</v>
      </c>
      <c r="L9069">
        <v>1</v>
      </c>
      <c r="M9069" t="s">
        <v>284</v>
      </c>
    </row>
    <row r="9070" spans="1:13" x14ac:dyDescent="0.3">
      <c r="A9070">
        <v>4.2</v>
      </c>
      <c r="B9070" t="s">
        <v>10198</v>
      </c>
      <c r="C9070" t="s">
        <v>1893</v>
      </c>
      <c r="D9070">
        <v>9</v>
      </c>
      <c r="E9070" t="s">
        <v>12306</v>
      </c>
      <c r="F9070" t="s">
        <v>665</v>
      </c>
      <c r="G9070" t="s">
        <v>16</v>
      </c>
      <c r="H9070">
        <v>0</v>
      </c>
      <c r="I9070" t="s">
        <v>17</v>
      </c>
      <c r="J9070" t="s">
        <v>1894</v>
      </c>
      <c r="K9070" s="3">
        <v>42633</v>
      </c>
      <c r="L9070">
        <v>1.01</v>
      </c>
      <c r="M9070" t="s">
        <v>50</v>
      </c>
    </row>
    <row r="9071" spans="1:13" x14ac:dyDescent="0.3">
      <c r="A9071">
        <v>3</v>
      </c>
      <c r="B9071" t="s">
        <v>10199</v>
      </c>
      <c r="C9071" t="s">
        <v>2367</v>
      </c>
      <c r="D9071">
        <v>6</v>
      </c>
      <c r="E9071" t="s">
        <v>12314</v>
      </c>
      <c r="F9071" t="s">
        <v>482</v>
      </c>
      <c r="G9071" t="s">
        <v>16</v>
      </c>
      <c r="H9071">
        <v>0</v>
      </c>
      <c r="I9071" t="s">
        <v>17</v>
      </c>
      <c r="J9071" t="s">
        <v>901</v>
      </c>
      <c r="K9071" s="3">
        <v>42919</v>
      </c>
      <c r="L9071">
        <v>1</v>
      </c>
      <c r="M9071" t="s">
        <v>39</v>
      </c>
    </row>
    <row r="9072" spans="1:13" x14ac:dyDescent="0.3">
      <c r="A9072">
        <v>3</v>
      </c>
      <c r="B9072" t="s">
        <v>17873</v>
      </c>
      <c r="C9072" t="s">
        <v>3677</v>
      </c>
      <c r="D9072">
        <v>172</v>
      </c>
      <c r="E9072" t="s">
        <v>31</v>
      </c>
      <c r="F9072" t="s">
        <v>15</v>
      </c>
      <c r="G9072" t="s">
        <v>16</v>
      </c>
      <c r="H9072">
        <v>0</v>
      </c>
      <c r="I9072" t="s">
        <v>17</v>
      </c>
      <c r="J9072" t="s">
        <v>3678</v>
      </c>
      <c r="K9072" s="3">
        <v>43271</v>
      </c>
      <c r="L9072" t="s">
        <v>31</v>
      </c>
      <c r="M9072" t="s">
        <v>31</v>
      </c>
    </row>
    <row r="9073" spans="1:13" x14ac:dyDescent="0.3">
      <c r="A9073">
        <v>4</v>
      </c>
      <c r="B9073" t="s">
        <v>17874</v>
      </c>
      <c r="C9073" t="s">
        <v>2367</v>
      </c>
      <c r="D9073">
        <v>3</v>
      </c>
      <c r="E9073" t="s">
        <v>12673</v>
      </c>
      <c r="F9073" t="s">
        <v>665</v>
      </c>
      <c r="G9073" t="s">
        <v>16</v>
      </c>
      <c r="H9073">
        <v>0</v>
      </c>
      <c r="I9073" t="s">
        <v>17</v>
      </c>
      <c r="J9073" t="s">
        <v>901</v>
      </c>
      <c r="K9073" s="3">
        <v>42780</v>
      </c>
      <c r="L9073" t="s">
        <v>10202</v>
      </c>
      <c r="M9073" t="s">
        <v>50</v>
      </c>
    </row>
    <row r="9074" spans="1:13" x14ac:dyDescent="0.3">
      <c r="A9074">
        <v>3.4</v>
      </c>
      <c r="B9074" t="s">
        <v>17875</v>
      </c>
      <c r="C9074" t="s">
        <v>3677</v>
      </c>
      <c r="D9074">
        <v>30</v>
      </c>
      <c r="E9074" t="s">
        <v>12306</v>
      </c>
      <c r="F9074" t="s">
        <v>60</v>
      </c>
      <c r="G9074" t="s">
        <v>16</v>
      </c>
      <c r="H9074">
        <v>0</v>
      </c>
      <c r="I9074" t="s">
        <v>17</v>
      </c>
      <c r="J9074" t="s">
        <v>3678</v>
      </c>
      <c r="K9074" s="3">
        <v>42893</v>
      </c>
      <c r="L9074" t="s">
        <v>1520</v>
      </c>
      <c r="M9074" t="s">
        <v>50</v>
      </c>
    </row>
    <row r="9075" spans="1:13" x14ac:dyDescent="0.3">
      <c r="A9075">
        <v>4.9000000000000004</v>
      </c>
      <c r="B9075" t="s">
        <v>17876</v>
      </c>
      <c r="C9075" t="s">
        <v>2367</v>
      </c>
      <c r="D9075">
        <v>37</v>
      </c>
      <c r="E9075" t="s">
        <v>12223</v>
      </c>
      <c r="F9075" t="s">
        <v>665</v>
      </c>
      <c r="G9075" t="s">
        <v>16</v>
      </c>
      <c r="H9075">
        <v>0</v>
      </c>
      <c r="I9075" t="s">
        <v>17</v>
      </c>
      <c r="J9075" t="s">
        <v>901</v>
      </c>
      <c r="K9075" s="3">
        <v>43309</v>
      </c>
      <c r="L9075" t="s">
        <v>10205</v>
      </c>
      <c r="M9075" t="s">
        <v>50</v>
      </c>
    </row>
    <row r="9076" spans="1:13" x14ac:dyDescent="0.3">
      <c r="A9076" t="s">
        <v>12196</v>
      </c>
      <c r="B9076" t="s">
        <v>17877</v>
      </c>
      <c r="C9076" t="s">
        <v>1574</v>
      </c>
      <c r="D9076">
        <v>0</v>
      </c>
      <c r="E9076" t="s">
        <v>12787</v>
      </c>
      <c r="F9076" t="s">
        <v>838</v>
      </c>
      <c r="G9076" t="s">
        <v>16</v>
      </c>
      <c r="H9076">
        <v>0</v>
      </c>
      <c r="I9076" t="s">
        <v>17</v>
      </c>
      <c r="J9076" t="s">
        <v>1575</v>
      </c>
      <c r="K9076" s="3">
        <v>43318</v>
      </c>
      <c r="L9076" t="s">
        <v>800</v>
      </c>
      <c r="M9076" t="s">
        <v>50</v>
      </c>
    </row>
    <row r="9077" spans="1:13" x14ac:dyDescent="0.3">
      <c r="A9077" t="s">
        <v>12196</v>
      </c>
      <c r="B9077" t="s">
        <v>17878</v>
      </c>
      <c r="C9077" t="s">
        <v>1893</v>
      </c>
      <c r="D9077">
        <v>1</v>
      </c>
      <c r="E9077" t="s">
        <v>12601</v>
      </c>
      <c r="F9077" t="s">
        <v>663</v>
      </c>
      <c r="G9077" t="s">
        <v>16</v>
      </c>
      <c r="H9077">
        <v>0</v>
      </c>
      <c r="I9077" t="s">
        <v>17</v>
      </c>
      <c r="J9077" t="s">
        <v>1894</v>
      </c>
      <c r="K9077" s="3">
        <v>43164</v>
      </c>
      <c r="L9077" t="s">
        <v>164</v>
      </c>
      <c r="M9077" t="s">
        <v>53</v>
      </c>
    </row>
    <row r="9078" spans="1:13" x14ac:dyDescent="0.3">
      <c r="A9078" t="s">
        <v>12196</v>
      </c>
      <c r="B9078" t="s">
        <v>10208</v>
      </c>
      <c r="C9078" t="s">
        <v>3837</v>
      </c>
      <c r="D9078">
        <v>8</v>
      </c>
      <c r="E9078" t="s">
        <v>12191</v>
      </c>
      <c r="F9078" t="s">
        <v>482</v>
      </c>
      <c r="G9078" t="s">
        <v>16</v>
      </c>
      <c r="H9078">
        <v>0</v>
      </c>
      <c r="I9078" t="s">
        <v>17</v>
      </c>
      <c r="J9078" t="s">
        <v>3838</v>
      </c>
      <c r="K9078" s="3">
        <v>43106</v>
      </c>
      <c r="L9078">
        <v>2.6</v>
      </c>
      <c r="M9078" t="s">
        <v>50</v>
      </c>
    </row>
    <row r="9079" spans="1:13" x14ac:dyDescent="0.3">
      <c r="A9079" t="s">
        <v>12196</v>
      </c>
      <c r="B9079" t="s">
        <v>17879</v>
      </c>
      <c r="C9079" t="s">
        <v>3533</v>
      </c>
      <c r="D9079">
        <v>8</v>
      </c>
      <c r="E9079" t="s">
        <v>12671</v>
      </c>
      <c r="F9079" t="s">
        <v>665</v>
      </c>
      <c r="G9079" t="s">
        <v>16</v>
      </c>
      <c r="H9079">
        <v>0</v>
      </c>
      <c r="I9079" t="s">
        <v>17</v>
      </c>
      <c r="J9079" t="s">
        <v>3534</v>
      </c>
      <c r="K9079" s="3">
        <v>42298</v>
      </c>
      <c r="L9079" t="s">
        <v>6913</v>
      </c>
      <c r="M9079" t="s">
        <v>53</v>
      </c>
    </row>
    <row r="9080" spans="1:13" x14ac:dyDescent="0.3">
      <c r="A9080">
        <v>4</v>
      </c>
      <c r="B9080" t="s">
        <v>17880</v>
      </c>
      <c r="C9080" t="s">
        <v>309</v>
      </c>
      <c r="D9080">
        <v>2</v>
      </c>
      <c r="E9080" t="s">
        <v>12438</v>
      </c>
      <c r="F9080" t="s">
        <v>838</v>
      </c>
      <c r="G9080" t="s">
        <v>16</v>
      </c>
      <c r="H9080">
        <v>0</v>
      </c>
      <c r="I9080" t="s">
        <v>17</v>
      </c>
      <c r="J9080" t="s">
        <v>310</v>
      </c>
      <c r="K9080" s="3">
        <v>43117</v>
      </c>
      <c r="L9080" t="s">
        <v>87</v>
      </c>
      <c r="M9080" t="s">
        <v>53</v>
      </c>
    </row>
    <row r="9081" spans="1:13" x14ac:dyDescent="0.3">
      <c r="A9081">
        <v>4.4000000000000004</v>
      </c>
      <c r="B9081" t="s">
        <v>17881</v>
      </c>
      <c r="C9081" t="s">
        <v>2367</v>
      </c>
      <c r="D9081">
        <v>152</v>
      </c>
      <c r="E9081" t="s">
        <v>12225</v>
      </c>
      <c r="F9081" t="s">
        <v>15</v>
      </c>
      <c r="G9081" t="s">
        <v>16</v>
      </c>
      <c r="H9081">
        <v>0</v>
      </c>
      <c r="I9081" t="s">
        <v>17</v>
      </c>
      <c r="J9081" t="s">
        <v>1077</v>
      </c>
      <c r="K9081" s="3">
        <v>42336</v>
      </c>
      <c r="L9081">
        <v>1</v>
      </c>
      <c r="M9081" t="s">
        <v>122</v>
      </c>
    </row>
    <row r="9082" spans="1:13" x14ac:dyDescent="0.3">
      <c r="A9082">
        <v>4.0999999999999996</v>
      </c>
      <c r="B9082" t="s">
        <v>10212</v>
      </c>
      <c r="C9082" t="s">
        <v>2012</v>
      </c>
      <c r="D9082">
        <v>395</v>
      </c>
      <c r="E9082" t="s">
        <v>12238</v>
      </c>
      <c r="F9082" t="s">
        <v>38</v>
      </c>
      <c r="G9082" t="s">
        <v>16</v>
      </c>
      <c r="H9082">
        <v>0</v>
      </c>
      <c r="I9082" t="s">
        <v>30</v>
      </c>
      <c r="J9082" t="s">
        <v>2029</v>
      </c>
      <c r="K9082" s="3">
        <v>43063</v>
      </c>
      <c r="L9082">
        <v>1.4</v>
      </c>
      <c r="M9082" t="s">
        <v>39</v>
      </c>
    </row>
    <row r="9083" spans="1:13" x14ac:dyDescent="0.3">
      <c r="A9083">
        <v>4.4000000000000004</v>
      </c>
      <c r="B9083" t="s">
        <v>17882</v>
      </c>
      <c r="C9083" t="s">
        <v>2367</v>
      </c>
      <c r="D9083">
        <v>969</v>
      </c>
      <c r="E9083" t="s">
        <v>12229</v>
      </c>
      <c r="F9083" t="s">
        <v>38</v>
      </c>
      <c r="G9083" t="s">
        <v>16</v>
      </c>
      <c r="H9083">
        <v>0</v>
      </c>
      <c r="I9083" t="s">
        <v>17</v>
      </c>
      <c r="J9083" t="s">
        <v>2474</v>
      </c>
      <c r="K9083" s="3">
        <v>43301</v>
      </c>
      <c r="L9083" t="s">
        <v>6046</v>
      </c>
      <c r="M9083" t="s">
        <v>93</v>
      </c>
    </row>
    <row r="9084" spans="1:13" x14ac:dyDescent="0.3">
      <c r="A9084">
        <v>4</v>
      </c>
      <c r="B9084" t="s">
        <v>10214</v>
      </c>
      <c r="C9084" t="s">
        <v>2367</v>
      </c>
      <c r="D9084">
        <v>1763</v>
      </c>
      <c r="E9084" t="s">
        <v>31</v>
      </c>
      <c r="F9084" t="s">
        <v>15</v>
      </c>
      <c r="G9084" t="s">
        <v>383</v>
      </c>
      <c r="H9084" s="2">
        <v>1.49</v>
      </c>
      <c r="I9084" t="s">
        <v>17</v>
      </c>
      <c r="J9084" t="s">
        <v>2456</v>
      </c>
      <c r="K9084" s="3">
        <v>43276</v>
      </c>
      <c r="L9084" t="s">
        <v>10215</v>
      </c>
      <c r="M9084" t="s">
        <v>50</v>
      </c>
    </row>
    <row r="9085" spans="1:13" x14ac:dyDescent="0.3">
      <c r="A9085" t="s">
        <v>12196</v>
      </c>
      <c r="B9085" t="s">
        <v>17883</v>
      </c>
      <c r="C9085" t="s">
        <v>3223</v>
      </c>
      <c r="D9085">
        <v>1</v>
      </c>
      <c r="E9085" t="s">
        <v>12952</v>
      </c>
      <c r="F9085" t="s">
        <v>663</v>
      </c>
      <c r="G9085" t="s">
        <v>16</v>
      </c>
      <c r="H9085">
        <v>0</v>
      </c>
      <c r="I9085" t="s">
        <v>17</v>
      </c>
      <c r="J9085" t="s">
        <v>3224</v>
      </c>
      <c r="K9085" s="3">
        <v>42662</v>
      </c>
      <c r="L9085" t="s">
        <v>10217</v>
      </c>
      <c r="M9085" t="s">
        <v>53</v>
      </c>
    </row>
    <row r="9086" spans="1:13" x14ac:dyDescent="0.3">
      <c r="A9086">
        <v>4.5</v>
      </c>
      <c r="B9086" t="s">
        <v>10218</v>
      </c>
      <c r="C9086" t="s">
        <v>3837</v>
      </c>
      <c r="D9086">
        <v>237</v>
      </c>
      <c r="E9086" t="s">
        <v>12312</v>
      </c>
      <c r="F9086" t="s">
        <v>15</v>
      </c>
      <c r="G9086" t="s">
        <v>16</v>
      </c>
      <c r="H9086">
        <v>0</v>
      </c>
      <c r="I9086" t="s">
        <v>17</v>
      </c>
      <c r="J9086" t="s">
        <v>3838</v>
      </c>
      <c r="K9086" s="3">
        <v>43311</v>
      </c>
      <c r="L9086" t="s">
        <v>10219</v>
      </c>
      <c r="M9086" t="s">
        <v>20</v>
      </c>
    </row>
    <row r="9087" spans="1:13" x14ac:dyDescent="0.3">
      <c r="A9087">
        <v>4.2</v>
      </c>
      <c r="B9087" t="s">
        <v>10220</v>
      </c>
      <c r="C9087" t="s">
        <v>2367</v>
      </c>
      <c r="D9087">
        <v>632</v>
      </c>
      <c r="E9087" t="s">
        <v>12877</v>
      </c>
      <c r="F9087" t="s">
        <v>34</v>
      </c>
      <c r="G9087" t="s">
        <v>16</v>
      </c>
      <c r="H9087">
        <v>0</v>
      </c>
      <c r="I9087" t="s">
        <v>17</v>
      </c>
      <c r="J9087" t="s">
        <v>2130</v>
      </c>
      <c r="K9087" s="3">
        <v>43301</v>
      </c>
      <c r="L9087">
        <v>1.4</v>
      </c>
      <c r="M9087" t="s">
        <v>50</v>
      </c>
    </row>
    <row r="9088" spans="1:13" x14ac:dyDescent="0.3">
      <c r="A9088">
        <v>3.9</v>
      </c>
      <c r="B9088" t="s">
        <v>10221</v>
      </c>
      <c r="C9088" t="s">
        <v>3677</v>
      </c>
      <c r="D9088">
        <v>167</v>
      </c>
      <c r="E9088" t="s">
        <v>12251</v>
      </c>
      <c r="F9088" t="s">
        <v>15</v>
      </c>
      <c r="G9088" t="s">
        <v>16</v>
      </c>
      <c r="H9088">
        <v>0</v>
      </c>
      <c r="I9088" t="s">
        <v>17</v>
      </c>
      <c r="J9088" t="s">
        <v>3678</v>
      </c>
      <c r="K9088" s="3">
        <v>43047</v>
      </c>
      <c r="L9088">
        <v>1</v>
      </c>
      <c r="M9088" t="s">
        <v>20</v>
      </c>
    </row>
    <row r="9089" spans="1:13" x14ac:dyDescent="0.3">
      <c r="A9089" t="s">
        <v>12196</v>
      </c>
      <c r="B9089" t="s">
        <v>17884</v>
      </c>
      <c r="C9089" t="s">
        <v>2367</v>
      </c>
      <c r="D9089">
        <v>4</v>
      </c>
      <c r="E9089" t="s">
        <v>13365</v>
      </c>
      <c r="F9089" t="s">
        <v>665</v>
      </c>
      <c r="G9089" t="s">
        <v>16</v>
      </c>
      <c r="H9089">
        <v>0</v>
      </c>
      <c r="I9089" t="s">
        <v>17</v>
      </c>
      <c r="J9089" t="s">
        <v>901</v>
      </c>
      <c r="K9089" s="3">
        <v>42969</v>
      </c>
      <c r="L9089">
        <v>1.1000000000000001</v>
      </c>
      <c r="M9089" t="s">
        <v>50</v>
      </c>
    </row>
    <row r="9090" spans="1:13" x14ac:dyDescent="0.3">
      <c r="A9090">
        <v>3.6</v>
      </c>
      <c r="B9090" t="s">
        <v>10223</v>
      </c>
      <c r="C9090" t="s">
        <v>2012</v>
      </c>
      <c r="D9090">
        <v>120852</v>
      </c>
      <c r="E9090" t="s">
        <v>12192</v>
      </c>
      <c r="F9090" t="s">
        <v>55</v>
      </c>
      <c r="G9090" t="s">
        <v>16</v>
      </c>
      <c r="H9090">
        <v>0</v>
      </c>
      <c r="I9090" t="s">
        <v>30</v>
      </c>
      <c r="J9090" t="s">
        <v>2029</v>
      </c>
      <c r="K9090" s="3">
        <v>43032</v>
      </c>
      <c r="L9090">
        <v>1.1000000000000001</v>
      </c>
      <c r="M9090" t="s">
        <v>20</v>
      </c>
    </row>
    <row r="9091" spans="1:13" x14ac:dyDescent="0.3">
      <c r="A9091">
        <v>5</v>
      </c>
      <c r="B9091" t="s">
        <v>17885</v>
      </c>
      <c r="C9091" t="s">
        <v>2367</v>
      </c>
      <c r="D9091">
        <v>8</v>
      </c>
      <c r="E9091" t="s">
        <v>12309</v>
      </c>
      <c r="F9091" t="s">
        <v>663</v>
      </c>
      <c r="G9091" t="s">
        <v>16</v>
      </c>
      <c r="H9091">
        <v>0</v>
      </c>
      <c r="I9091" t="s">
        <v>17</v>
      </c>
      <c r="J9091" t="s">
        <v>901</v>
      </c>
      <c r="K9091" s="3">
        <v>43319</v>
      </c>
      <c r="L9091" t="s">
        <v>885</v>
      </c>
      <c r="M9091" t="s">
        <v>50</v>
      </c>
    </row>
    <row r="9092" spans="1:13" x14ac:dyDescent="0.3">
      <c r="A9092">
        <v>4.4000000000000004</v>
      </c>
      <c r="B9092" t="s">
        <v>10225</v>
      </c>
      <c r="C9092" t="s">
        <v>2367</v>
      </c>
      <c r="D9092">
        <v>3032</v>
      </c>
      <c r="E9092" t="s">
        <v>12299</v>
      </c>
      <c r="F9092" t="s">
        <v>42</v>
      </c>
      <c r="G9092" t="s">
        <v>16</v>
      </c>
      <c r="H9092">
        <v>0</v>
      </c>
      <c r="I9092" t="s">
        <v>17</v>
      </c>
      <c r="J9092" t="s">
        <v>2019</v>
      </c>
      <c r="K9092" s="3">
        <v>43087</v>
      </c>
      <c r="L9092" t="s">
        <v>58</v>
      </c>
      <c r="M9092" t="s">
        <v>53</v>
      </c>
    </row>
    <row r="9093" spans="1:13" x14ac:dyDescent="0.3">
      <c r="A9093">
        <v>3.6</v>
      </c>
      <c r="B9093" t="s">
        <v>10226</v>
      </c>
      <c r="C9093" t="s">
        <v>2367</v>
      </c>
      <c r="D9093">
        <v>1185</v>
      </c>
      <c r="E9093" t="s">
        <v>12261</v>
      </c>
      <c r="F9093" t="s">
        <v>34</v>
      </c>
      <c r="G9093" t="s">
        <v>16</v>
      </c>
      <c r="H9093">
        <v>0</v>
      </c>
      <c r="I9093" t="s">
        <v>17</v>
      </c>
      <c r="J9093" t="s">
        <v>901</v>
      </c>
      <c r="K9093" s="3">
        <v>42836</v>
      </c>
      <c r="L9093" t="s">
        <v>3133</v>
      </c>
      <c r="M9093" t="s">
        <v>20</v>
      </c>
    </row>
    <row r="9094" spans="1:13" x14ac:dyDescent="0.3">
      <c r="A9094">
        <v>4.7</v>
      </c>
      <c r="B9094" t="s">
        <v>17886</v>
      </c>
      <c r="C9094" t="s">
        <v>3958</v>
      </c>
      <c r="D9094">
        <v>2807</v>
      </c>
      <c r="E9094" t="s">
        <v>12289</v>
      </c>
      <c r="F9094" t="s">
        <v>34</v>
      </c>
      <c r="G9094" t="s">
        <v>16</v>
      </c>
      <c r="H9094">
        <v>0</v>
      </c>
      <c r="I9094" t="s">
        <v>17</v>
      </c>
      <c r="J9094" t="s">
        <v>3959</v>
      </c>
      <c r="K9094" s="3">
        <v>42719</v>
      </c>
      <c r="L9094" t="s">
        <v>10228</v>
      </c>
      <c r="M9094" t="s">
        <v>20</v>
      </c>
    </row>
    <row r="9095" spans="1:13" x14ac:dyDescent="0.3">
      <c r="A9095">
        <v>4.2</v>
      </c>
      <c r="B9095" t="s">
        <v>17887</v>
      </c>
      <c r="C9095" t="s">
        <v>4289</v>
      </c>
      <c r="D9095">
        <v>2318</v>
      </c>
      <c r="E9095" t="s">
        <v>12285</v>
      </c>
      <c r="F9095" t="s">
        <v>34</v>
      </c>
      <c r="G9095" t="s">
        <v>16</v>
      </c>
      <c r="H9095">
        <v>0</v>
      </c>
      <c r="I9095" t="s">
        <v>17</v>
      </c>
      <c r="J9095" t="s">
        <v>4290</v>
      </c>
      <c r="K9095" s="3">
        <v>41986</v>
      </c>
      <c r="L9095">
        <v>2.2999999999999998</v>
      </c>
      <c r="M9095" t="s">
        <v>39</v>
      </c>
    </row>
    <row r="9096" spans="1:13" x14ac:dyDescent="0.3">
      <c r="A9096">
        <v>4.5</v>
      </c>
      <c r="B9096" t="s">
        <v>10230</v>
      </c>
      <c r="C9096" t="s">
        <v>3533</v>
      </c>
      <c r="D9096">
        <v>289</v>
      </c>
      <c r="E9096" t="s">
        <v>12289</v>
      </c>
      <c r="F9096" t="s">
        <v>15</v>
      </c>
      <c r="G9096" t="s">
        <v>16</v>
      </c>
      <c r="H9096">
        <v>0</v>
      </c>
      <c r="I9096" t="s">
        <v>17</v>
      </c>
      <c r="J9096" t="s">
        <v>3534</v>
      </c>
      <c r="K9096" s="3">
        <v>43172</v>
      </c>
      <c r="L9096" t="s">
        <v>3469</v>
      </c>
      <c r="M9096" t="s">
        <v>32</v>
      </c>
    </row>
    <row r="9097" spans="1:13" x14ac:dyDescent="0.3">
      <c r="A9097">
        <v>4.7</v>
      </c>
      <c r="B9097" t="s">
        <v>17888</v>
      </c>
      <c r="C9097" t="s">
        <v>1283</v>
      </c>
      <c r="D9097">
        <v>642</v>
      </c>
      <c r="E9097" t="s">
        <v>12314</v>
      </c>
      <c r="F9097" t="s">
        <v>15</v>
      </c>
      <c r="G9097" t="s">
        <v>16</v>
      </c>
      <c r="H9097">
        <v>0</v>
      </c>
      <c r="I9097" t="s">
        <v>17</v>
      </c>
      <c r="J9097" t="s">
        <v>1284</v>
      </c>
      <c r="K9097" s="3">
        <v>43217</v>
      </c>
      <c r="L9097" s="1">
        <v>43217</v>
      </c>
      <c r="M9097" t="s">
        <v>53</v>
      </c>
    </row>
    <row r="9098" spans="1:13" x14ac:dyDescent="0.3">
      <c r="A9098" t="s">
        <v>12196</v>
      </c>
      <c r="B9098" t="s">
        <v>17889</v>
      </c>
      <c r="C9098" t="s">
        <v>2367</v>
      </c>
      <c r="D9098">
        <v>14</v>
      </c>
      <c r="E9098" t="s">
        <v>12681</v>
      </c>
      <c r="F9098" t="s">
        <v>838</v>
      </c>
      <c r="G9098" t="s">
        <v>383</v>
      </c>
      <c r="H9098" s="2">
        <v>0.99</v>
      </c>
      <c r="I9098" t="s">
        <v>17</v>
      </c>
      <c r="J9098" t="s">
        <v>2038</v>
      </c>
      <c r="K9098" s="3">
        <v>42847</v>
      </c>
      <c r="L9098">
        <v>1.2</v>
      </c>
      <c r="M9098" t="s">
        <v>39</v>
      </c>
    </row>
    <row r="9099" spans="1:13" x14ac:dyDescent="0.3">
      <c r="A9099" t="s">
        <v>12196</v>
      </c>
      <c r="B9099" t="s">
        <v>17890</v>
      </c>
      <c r="C9099" t="s">
        <v>3070</v>
      </c>
      <c r="D9099">
        <v>59</v>
      </c>
      <c r="E9099" t="s">
        <v>12211</v>
      </c>
      <c r="F9099" t="s">
        <v>15</v>
      </c>
      <c r="G9099" t="s">
        <v>16</v>
      </c>
      <c r="H9099">
        <v>0</v>
      </c>
      <c r="I9099" t="s">
        <v>17</v>
      </c>
      <c r="J9099" t="s">
        <v>3071</v>
      </c>
      <c r="K9099" s="3">
        <v>43132</v>
      </c>
      <c r="L9099" t="s">
        <v>10233</v>
      </c>
      <c r="M9099" t="s">
        <v>20</v>
      </c>
    </row>
    <row r="9100" spans="1:13" x14ac:dyDescent="0.3">
      <c r="A9100">
        <v>4.3</v>
      </c>
      <c r="B9100" t="s">
        <v>17891</v>
      </c>
      <c r="C9100" t="s">
        <v>492</v>
      </c>
      <c r="D9100">
        <v>488</v>
      </c>
      <c r="E9100" t="s">
        <v>12251</v>
      </c>
      <c r="F9100" t="s">
        <v>38</v>
      </c>
      <c r="G9100" t="s">
        <v>16</v>
      </c>
      <c r="H9100">
        <v>0</v>
      </c>
      <c r="I9100" t="s">
        <v>17</v>
      </c>
      <c r="J9100" t="s">
        <v>493</v>
      </c>
      <c r="K9100" s="3">
        <v>42327</v>
      </c>
      <c r="L9100" t="s">
        <v>3605</v>
      </c>
      <c r="M9100" t="s">
        <v>46</v>
      </c>
    </row>
    <row r="9101" spans="1:13" x14ac:dyDescent="0.3">
      <c r="A9101">
        <v>4.2</v>
      </c>
      <c r="B9101" t="s">
        <v>10235</v>
      </c>
      <c r="C9101" t="s">
        <v>3677</v>
      </c>
      <c r="D9101">
        <v>2058</v>
      </c>
      <c r="E9101" t="s">
        <v>12353</v>
      </c>
      <c r="F9101" t="s">
        <v>34</v>
      </c>
      <c r="G9101" t="s">
        <v>16</v>
      </c>
      <c r="H9101">
        <v>0</v>
      </c>
      <c r="I9101" t="s">
        <v>17</v>
      </c>
      <c r="J9101" t="s">
        <v>3678</v>
      </c>
      <c r="K9101" s="3">
        <v>42870</v>
      </c>
      <c r="L9101" t="s">
        <v>2274</v>
      </c>
      <c r="M9101" t="s">
        <v>53</v>
      </c>
    </row>
    <row r="9102" spans="1:13" x14ac:dyDescent="0.3">
      <c r="A9102">
        <v>4.4000000000000004</v>
      </c>
      <c r="B9102" t="s">
        <v>10236</v>
      </c>
      <c r="C9102" t="s">
        <v>2628</v>
      </c>
      <c r="D9102">
        <v>187</v>
      </c>
      <c r="E9102" t="s">
        <v>31</v>
      </c>
      <c r="F9102" t="s">
        <v>15</v>
      </c>
      <c r="G9102" t="s">
        <v>16</v>
      </c>
      <c r="H9102">
        <v>0</v>
      </c>
      <c r="I9102" t="s">
        <v>17</v>
      </c>
      <c r="J9102" t="s">
        <v>2629</v>
      </c>
      <c r="K9102" s="3">
        <v>42945</v>
      </c>
      <c r="L9102" t="s">
        <v>6744</v>
      </c>
      <c r="M9102" t="s">
        <v>31</v>
      </c>
    </row>
    <row r="9103" spans="1:13" x14ac:dyDescent="0.3">
      <c r="A9103" t="s">
        <v>12196</v>
      </c>
      <c r="B9103" t="s">
        <v>17892</v>
      </c>
      <c r="C9103" t="s">
        <v>1283</v>
      </c>
      <c r="D9103">
        <v>0</v>
      </c>
      <c r="E9103" t="s">
        <v>12177</v>
      </c>
      <c r="F9103" t="s">
        <v>865</v>
      </c>
      <c r="G9103" t="s">
        <v>383</v>
      </c>
      <c r="H9103" s="2">
        <v>5.99</v>
      </c>
      <c r="I9103" t="s">
        <v>17</v>
      </c>
      <c r="J9103" t="s">
        <v>1284</v>
      </c>
      <c r="K9103" s="3">
        <v>43289</v>
      </c>
      <c r="L9103">
        <v>1</v>
      </c>
      <c r="M9103" t="s">
        <v>32</v>
      </c>
    </row>
    <row r="9104" spans="1:13" x14ac:dyDescent="0.3">
      <c r="A9104">
        <v>4.7</v>
      </c>
      <c r="B9104" t="s">
        <v>17893</v>
      </c>
      <c r="C9104" t="s">
        <v>3533</v>
      </c>
      <c r="D9104">
        <v>57</v>
      </c>
      <c r="E9104" t="s">
        <v>12207</v>
      </c>
      <c r="F9104" t="s">
        <v>482</v>
      </c>
      <c r="G9104" t="s">
        <v>16</v>
      </c>
      <c r="H9104">
        <v>0</v>
      </c>
      <c r="I9104" t="s">
        <v>17</v>
      </c>
      <c r="J9104" t="s">
        <v>3534</v>
      </c>
      <c r="K9104" s="3">
        <v>43169</v>
      </c>
      <c r="L9104" t="s">
        <v>10239</v>
      </c>
      <c r="M9104" t="s">
        <v>53</v>
      </c>
    </row>
    <row r="9105" spans="1:13" x14ac:dyDescent="0.3">
      <c r="A9105">
        <v>4.4000000000000004</v>
      </c>
      <c r="B9105" t="s">
        <v>10240</v>
      </c>
      <c r="C9105" t="s">
        <v>3958</v>
      </c>
      <c r="D9105">
        <v>457</v>
      </c>
      <c r="E9105" t="s">
        <v>17894</v>
      </c>
      <c r="F9105" t="s">
        <v>38</v>
      </c>
      <c r="G9105" t="s">
        <v>16</v>
      </c>
      <c r="H9105">
        <v>0</v>
      </c>
      <c r="I9105" t="s">
        <v>17</v>
      </c>
      <c r="J9105" t="s">
        <v>3959</v>
      </c>
      <c r="K9105" s="3">
        <v>41765</v>
      </c>
      <c r="L9105">
        <v>1.2</v>
      </c>
      <c r="M9105" t="s">
        <v>284</v>
      </c>
    </row>
    <row r="9106" spans="1:13" x14ac:dyDescent="0.3">
      <c r="A9106" t="s">
        <v>12196</v>
      </c>
      <c r="B9106" t="s">
        <v>17895</v>
      </c>
      <c r="C9106" t="s">
        <v>1283</v>
      </c>
      <c r="D9106">
        <v>0</v>
      </c>
      <c r="E9106" t="s">
        <v>12177</v>
      </c>
      <c r="F9106" t="s">
        <v>865</v>
      </c>
      <c r="G9106" t="s">
        <v>383</v>
      </c>
      <c r="H9106" s="2">
        <v>28.99</v>
      </c>
      <c r="I9106" t="s">
        <v>17</v>
      </c>
      <c r="J9106" t="s">
        <v>1284</v>
      </c>
      <c r="K9106" s="3">
        <v>43293</v>
      </c>
      <c r="L9106">
        <v>1</v>
      </c>
      <c r="M9106" t="s">
        <v>32</v>
      </c>
    </row>
    <row r="9107" spans="1:13" x14ac:dyDescent="0.3">
      <c r="A9107">
        <v>4.0999999999999996</v>
      </c>
      <c r="B9107" t="s">
        <v>17896</v>
      </c>
      <c r="C9107" t="s">
        <v>4169</v>
      </c>
      <c r="D9107">
        <v>1238</v>
      </c>
      <c r="E9107" t="s">
        <v>12430</v>
      </c>
      <c r="F9107" t="s">
        <v>34</v>
      </c>
      <c r="G9107" t="s">
        <v>16</v>
      </c>
      <c r="H9107">
        <v>0</v>
      </c>
      <c r="I9107" t="s">
        <v>17</v>
      </c>
      <c r="J9107" t="s">
        <v>4170</v>
      </c>
      <c r="K9107" s="3">
        <v>41990</v>
      </c>
      <c r="L9107" t="s">
        <v>265</v>
      </c>
      <c r="M9107" t="s">
        <v>39</v>
      </c>
    </row>
    <row r="9108" spans="1:13" x14ac:dyDescent="0.3">
      <c r="A9108">
        <v>4.5</v>
      </c>
      <c r="B9108" t="s">
        <v>17897</v>
      </c>
      <c r="C9108" t="s">
        <v>4226</v>
      </c>
      <c r="D9108">
        <v>83</v>
      </c>
      <c r="E9108" t="s">
        <v>12285</v>
      </c>
      <c r="F9108" t="s">
        <v>60</v>
      </c>
      <c r="G9108" t="s">
        <v>16</v>
      </c>
      <c r="H9108">
        <v>0</v>
      </c>
      <c r="I9108" t="s">
        <v>17</v>
      </c>
      <c r="J9108" t="s">
        <v>4227</v>
      </c>
      <c r="K9108" s="3">
        <v>43236</v>
      </c>
      <c r="L9108">
        <v>4.5999999999999996</v>
      </c>
      <c r="M9108" t="s">
        <v>50</v>
      </c>
    </row>
    <row r="9109" spans="1:13" x14ac:dyDescent="0.3">
      <c r="A9109">
        <v>4.0999999999999996</v>
      </c>
      <c r="B9109" t="s">
        <v>17898</v>
      </c>
      <c r="C9109" t="s">
        <v>3070</v>
      </c>
      <c r="D9109">
        <v>331</v>
      </c>
      <c r="E9109" t="s">
        <v>12223</v>
      </c>
      <c r="F9109" t="s">
        <v>38</v>
      </c>
      <c r="G9109" t="s">
        <v>16</v>
      </c>
      <c r="H9109">
        <v>0</v>
      </c>
      <c r="I9109" t="s">
        <v>17</v>
      </c>
      <c r="J9109" t="s">
        <v>3071</v>
      </c>
      <c r="K9109" s="3">
        <v>42957</v>
      </c>
      <c r="L9109">
        <v>2.5099999999999998</v>
      </c>
      <c r="M9109" t="s">
        <v>20</v>
      </c>
    </row>
    <row r="9110" spans="1:13" x14ac:dyDescent="0.3">
      <c r="A9110">
        <v>4</v>
      </c>
      <c r="B9110" t="s">
        <v>17899</v>
      </c>
      <c r="C9110" t="s">
        <v>4289</v>
      </c>
      <c r="D9110">
        <v>146</v>
      </c>
      <c r="E9110" t="s">
        <v>12556</v>
      </c>
      <c r="F9110" t="s">
        <v>15</v>
      </c>
      <c r="G9110" t="s">
        <v>16</v>
      </c>
      <c r="H9110">
        <v>0</v>
      </c>
      <c r="I9110" t="s">
        <v>17</v>
      </c>
      <c r="J9110" t="s">
        <v>4290</v>
      </c>
      <c r="K9110" s="3">
        <v>42567</v>
      </c>
      <c r="L9110">
        <v>2.4</v>
      </c>
      <c r="M9110" t="s">
        <v>39</v>
      </c>
    </row>
    <row r="9111" spans="1:13" x14ac:dyDescent="0.3">
      <c r="A9111" t="s">
        <v>12196</v>
      </c>
      <c r="B9111" t="s">
        <v>17900</v>
      </c>
      <c r="C9111" t="s">
        <v>2012</v>
      </c>
      <c r="D9111">
        <v>6</v>
      </c>
      <c r="E9111" t="s">
        <v>12270</v>
      </c>
      <c r="F9111" t="s">
        <v>665</v>
      </c>
      <c r="G9111" t="s">
        <v>16</v>
      </c>
      <c r="H9111">
        <v>0</v>
      </c>
      <c r="I9111" t="s">
        <v>17</v>
      </c>
      <c r="J9111" t="s">
        <v>2016</v>
      </c>
      <c r="K9111" s="3">
        <v>42859</v>
      </c>
      <c r="L9111">
        <v>1</v>
      </c>
      <c r="M9111" t="s">
        <v>39</v>
      </c>
    </row>
    <row r="9112" spans="1:13" x14ac:dyDescent="0.3">
      <c r="A9112" t="s">
        <v>12196</v>
      </c>
      <c r="B9112" t="s">
        <v>17901</v>
      </c>
      <c r="C9112" t="s">
        <v>2012</v>
      </c>
      <c r="D9112">
        <v>24</v>
      </c>
      <c r="E9112" t="s">
        <v>12265</v>
      </c>
      <c r="F9112" t="s">
        <v>482</v>
      </c>
      <c r="G9112" t="s">
        <v>16</v>
      </c>
      <c r="H9112">
        <v>0</v>
      </c>
      <c r="I9112" t="s">
        <v>30</v>
      </c>
      <c r="J9112" t="s">
        <v>2029</v>
      </c>
      <c r="K9112" s="3">
        <v>42999</v>
      </c>
      <c r="L9112" t="s">
        <v>49</v>
      </c>
      <c r="M9112" t="s">
        <v>50</v>
      </c>
    </row>
    <row r="9113" spans="1:13" x14ac:dyDescent="0.3">
      <c r="A9113">
        <v>4.3</v>
      </c>
      <c r="B9113" t="s">
        <v>10248</v>
      </c>
      <c r="C9113" t="s">
        <v>3070</v>
      </c>
      <c r="D9113">
        <v>10355</v>
      </c>
      <c r="E9113" t="s">
        <v>17902</v>
      </c>
      <c r="F9113" t="s">
        <v>42</v>
      </c>
      <c r="G9113" t="s">
        <v>16</v>
      </c>
      <c r="H9113">
        <v>0</v>
      </c>
      <c r="I9113" t="s">
        <v>30</v>
      </c>
      <c r="J9113" t="s">
        <v>3071</v>
      </c>
      <c r="K9113" s="3">
        <v>43270</v>
      </c>
      <c r="L9113" t="s">
        <v>1935</v>
      </c>
      <c r="M9113" t="s">
        <v>53</v>
      </c>
    </row>
    <row r="9114" spans="1:13" x14ac:dyDescent="0.3">
      <c r="A9114">
        <v>4.2</v>
      </c>
      <c r="B9114" t="s">
        <v>17903</v>
      </c>
      <c r="C9114" t="s">
        <v>3677</v>
      </c>
      <c r="D9114">
        <v>994</v>
      </c>
      <c r="E9114" t="s">
        <v>12181</v>
      </c>
      <c r="F9114" t="s">
        <v>34</v>
      </c>
      <c r="G9114" t="s">
        <v>16</v>
      </c>
      <c r="H9114">
        <v>0</v>
      </c>
      <c r="I9114" t="s">
        <v>17</v>
      </c>
      <c r="J9114" t="s">
        <v>3678</v>
      </c>
      <c r="K9114" s="3">
        <v>43238</v>
      </c>
      <c r="L9114" t="s">
        <v>1854</v>
      </c>
      <c r="M9114" t="s">
        <v>143</v>
      </c>
    </row>
    <row r="9115" spans="1:13" x14ac:dyDescent="0.3">
      <c r="A9115" t="s">
        <v>12196</v>
      </c>
      <c r="B9115" t="s">
        <v>10250</v>
      </c>
      <c r="C9115" t="s">
        <v>2965</v>
      </c>
      <c r="D9115">
        <v>3</v>
      </c>
      <c r="E9115" t="s">
        <v>12317</v>
      </c>
      <c r="F9115" t="s">
        <v>838</v>
      </c>
      <c r="G9115" t="s">
        <v>16</v>
      </c>
      <c r="H9115">
        <v>0</v>
      </c>
      <c r="I9115" t="s">
        <v>17</v>
      </c>
      <c r="J9115" t="s">
        <v>2966</v>
      </c>
      <c r="K9115" s="3">
        <v>42935</v>
      </c>
      <c r="L9115">
        <v>1</v>
      </c>
      <c r="M9115" t="s">
        <v>53</v>
      </c>
    </row>
    <row r="9116" spans="1:13" x14ac:dyDescent="0.3">
      <c r="A9116">
        <v>4.2</v>
      </c>
      <c r="B9116" t="s">
        <v>10251</v>
      </c>
      <c r="C9116" t="s">
        <v>3677</v>
      </c>
      <c r="D9116">
        <v>3606</v>
      </c>
      <c r="E9116" t="s">
        <v>12199</v>
      </c>
      <c r="F9116" t="s">
        <v>34</v>
      </c>
      <c r="G9116" t="s">
        <v>16</v>
      </c>
      <c r="H9116">
        <v>0</v>
      </c>
      <c r="I9116" t="s">
        <v>17</v>
      </c>
      <c r="J9116" t="s">
        <v>3678</v>
      </c>
      <c r="K9116" s="3">
        <v>43275</v>
      </c>
      <c r="L9116" t="s">
        <v>10252</v>
      </c>
      <c r="M9116" t="s">
        <v>36</v>
      </c>
    </row>
    <row r="9117" spans="1:13" x14ac:dyDescent="0.3">
      <c r="A9117" t="s">
        <v>12196</v>
      </c>
      <c r="B9117" t="s">
        <v>17904</v>
      </c>
      <c r="C9117" t="s">
        <v>1283</v>
      </c>
      <c r="D9117">
        <v>4</v>
      </c>
      <c r="E9117" t="s">
        <v>12251</v>
      </c>
      <c r="F9117" t="s">
        <v>482</v>
      </c>
      <c r="G9117" t="s">
        <v>16</v>
      </c>
      <c r="H9117">
        <v>0</v>
      </c>
      <c r="I9117" t="s">
        <v>17</v>
      </c>
      <c r="J9117" t="s">
        <v>1284</v>
      </c>
      <c r="K9117" s="3">
        <v>42684</v>
      </c>
      <c r="L9117">
        <v>1</v>
      </c>
      <c r="M9117" t="s">
        <v>39</v>
      </c>
    </row>
    <row r="9118" spans="1:13" x14ac:dyDescent="0.3">
      <c r="A9118">
        <v>4.0999999999999996</v>
      </c>
      <c r="B9118" t="s">
        <v>17905</v>
      </c>
      <c r="C9118" t="s">
        <v>1574</v>
      </c>
      <c r="D9118">
        <v>131</v>
      </c>
      <c r="E9118" t="s">
        <v>12259</v>
      </c>
      <c r="F9118" t="s">
        <v>60</v>
      </c>
      <c r="G9118" t="s">
        <v>16</v>
      </c>
      <c r="H9118">
        <v>0</v>
      </c>
      <c r="I9118" t="s">
        <v>17</v>
      </c>
      <c r="J9118" t="s">
        <v>1575</v>
      </c>
      <c r="K9118" s="3">
        <v>42461</v>
      </c>
      <c r="L9118">
        <v>1.06</v>
      </c>
      <c r="M9118" t="s">
        <v>229</v>
      </c>
    </row>
    <row r="9119" spans="1:13" x14ac:dyDescent="0.3">
      <c r="A9119">
        <v>4.2</v>
      </c>
      <c r="B9119" t="s">
        <v>17906</v>
      </c>
      <c r="C9119" t="s">
        <v>2367</v>
      </c>
      <c r="D9119">
        <v>238</v>
      </c>
      <c r="E9119" t="s">
        <v>12346</v>
      </c>
      <c r="F9119" t="s">
        <v>15</v>
      </c>
      <c r="G9119" t="s">
        <v>16</v>
      </c>
      <c r="H9119">
        <v>0</v>
      </c>
      <c r="I9119" t="s">
        <v>17</v>
      </c>
      <c r="J9119" t="s">
        <v>901</v>
      </c>
      <c r="K9119" s="3">
        <v>42692</v>
      </c>
      <c r="L9119" t="s">
        <v>10256</v>
      </c>
      <c r="M9119" t="s">
        <v>50</v>
      </c>
    </row>
    <row r="9120" spans="1:13" x14ac:dyDescent="0.3">
      <c r="A9120" t="s">
        <v>12196</v>
      </c>
      <c r="B9120" t="s">
        <v>17907</v>
      </c>
      <c r="C9120" t="s">
        <v>1574</v>
      </c>
      <c r="D9120">
        <v>2</v>
      </c>
      <c r="E9120" t="s">
        <v>17908</v>
      </c>
      <c r="F9120" t="s">
        <v>665</v>
      </c>
      <c r="G9120" t="s">
        <v>16</v>
      </c>
      <c r="H9120">
        <v>0</v>
      </c>
      <c r="I9120" t="s">
        <v>30</v>
      </c>
      <c r="J9120" t="s">
        <v>1575</v>
      </c>
      <c r="K9120" s="3">
        <v>43052</v>
      </c>
      <c r="L9120">
        <v>1</v>
      </c>
      <c r="M9120" t="s">
        <v>93</v>
      </c>
    </row>
    <row r="9121" spans="1:13" x14ac:dyDescent="0.3">
      <c r="A9121">
        <v>5</v>
      </c>
      <c r="B9121" t="s">
        <v>17909</v>
      </c>
      <c r="C9121" t="s">
        <v>492</v>
      </c>
      <c r="D9121">
        <v>8</v>
      </c>
      <c r="E9121" t="s">
        <v>12184</v>
      </c>
      <c r="F9121" t="s">
        <v>665</v>
      </c>
      <c r="G9121" t="s">
        <v>16</v>
      </c>
      <c r="H9121">
        <v>0</v>
      </c>
      <c r="I9121" t="s">
        <v>30</v>
      </c>
      <c r="J9121" t="s">
        <v>493</v>
      </c>
      <c r="K9121" s="3">
        <v>43173</v>
      </c>
      <c r="L9121">
        <v>1</v>
      </c>
      <c r="M9121" t="s">
        <v>50</v>
      </c>
    </row>
    <row r="9122" spans="1:13" x14ac:dyDescent="0.3">
      <c r="A9122">
        <v>4</v>
      </c>
      <c r="B9122" t="s">
        <v>10259</v>
      </c>
      <c r="C9122" t="s">
        <v>1283</v>
      </c>
      <c r="D9122">
        <v>26</v>
      </c>
      <c r="E9122" t="s">
        <v>12241</v>
      </c>
      <c r="F9122" t="s">
        <v>482</v>
      </c>
      <c r="G9122" t="s">
        <v>16</v>
      </c>
      <c r="H9122">
        <v>0</v>
      </c>
      <c r="I9122" t="s">
        <v>17</v>
      </c>
      <c r="J9122" t="s">
        <v>1284</v>
      </c>
      <c r="K9122" s="3">
        <v>42884</v>
      </c>
      <c r="L9122" t="s">
        <v>19</v>
      </c>
      <c r="M9122" t="s">
        <v>53</v>
      </c>
    </row>
    <row r="9123" spans="1:13" x14ac:dyDescent="0.3">
      <c r="A9123">
        <v>4</v>
      </c>
      <c r="B9123" t="s">
        <v>17910</v>
      </c>
      <c r="C9123" t="s">
        <v>2367</v>
      </c>
      <c r="D9123">
        <v>38</v>
      </c>
      <c r="E9123" t="s">
        <v>31</v>
      </c>
      <c r="F9123" t="s">
        <v>60</v>
      </c>
      <c r="G9123" t="s">
        <v>16</v>
      </c>
      <c r="H9123">
        <v>0</v>
      </c>
      <c r="I9123" t="s">
        <v>17</v>
      </c>
      <c r="J9123" t="s">
        <v>901</v>
      </c>
      <c r="K9123" s="3">
        <v>43245</v>
      </c>
      <c r="L9123" t="s">
        <v>31</v>
      </c>
      <c r="M9123" t="s">
        <v>31</v>
      </c>
    </row>
    <row r="9124" spans="1:13" x14ac:dyDescent="0.3">
      <c r="A9124">
        <v>4.5</v>
      </c>
      <c r="B9124" t="s">
        <v>10261</v>
      </c>
      <c r="C9124" t="s">
        <v>2012</v>
      </c>
      <c r="D9124">
        <v>17</v>
      </c>
      <c r="E9124" t="s">
        <v>12188</v>
      </c>
      <c r="F9124" t="s">
        <v>816</v>
      </c>
      <c r="G9124" t="s">
        <v>16</v>
      </c>
      <c r="H9124">
        <v>0</v>
      </c>
      <c r="I9124" t="s">
        <v>17</v>
      </c>
      <c r="J9124" t="s">
        <v>2149</v>
      </c>
      <c r="K9124" s="3">
        <v>42974</v>
      </c>
      <c r="L9124">
        <v>1</v>
      </c>
      <c r="M9124" t="s">
        <v>50</v>
      </c>
    </row>
    <row r="9125" spans="1:13" x14ac:dyDescent="0.3">
      <c r="A9125" t="s">
        <v>12196</v>
      </c>
      <c r="B9125" t="s">
        <v>17911</v>
      </c>
      <c r="C9125" t="s">
        <v>2367</v>
      </c>
      <c r="D9125">
        <v>40</v>
      </c>
      <c r="E9125" t="s">
        <v>12186</v>
      </c>
      <c r="F9125" t="s">
        <v>482</v>
      </c>
      <c r="G9125" t="s">
        <v>16</v>
      </c>
      <c r="H9125">
        <v>0</v>
      </c>
      <c r="I9125" t="s">
        <v>17</v>
      </c>
      <c r="J9125" t="s">
        <v>901</v>
      </c>
      <c r="K9125" s="3">
        <v>43264</v>
      </c>
      <c r="L9125">
        <v>4</v>
      </c>
      <c r="M9125" t="s">
        <v>20</v>
      </c>
    </row>
    <row r="9126" spans="1:13" x14ac:dyDescent="0.3">
      <c r="A9126">
        <v>4.0999999999999996</v>
      </c>
      <c r="B9126" t="s">
        <v>17912</v>
      </c>
      <c r="C9126" t="s">
        <v>2367</v>
      </c>
      <c r="D9126">
        <v>1060</v>
      </c>
      <c r="E9126" t="s">
        <v>12251</v>
      </c>
      <c r="F9126" t="s">
        <v>34</v>
      </c>
      <c r="G9126" t="s">
        <v>16</v>
      </c>
      <c r="H9126">
        <v>0</v>
      </c>
      <c r="I9126" t="s">
        <v>17</v>
      </c>
      <c r="J9126" t="s">
        <v>1077</v>
      </c>
      <c r="K9126" s="3">
        <v>43148</v>
      </c>
      <c r="L9126">
        <v>0.35</v>
      </c>
      <c r="M9126" t="s">
        <v>20</v>
      </c>
    </row>
    <row r="9127" spans="1:13" x14ac:dyDescent="0.3">
      <c r="A9127" t="s">
        <v>12196</v>
      </c>
      <c r="B9127" t="s">
        <v>17913</v>
      </c>
      <c r="C9127" t="s">
        <v>2367</v>
      </c>
      <c r="D9127">
        <v>16</v>
      </c>
      <c r="E9127" t="s">
        <v>12520</v>
      </c>
      <c r="F9127" t="s">
        <v>816</v>
      </c>
      <c r="G9127" t="s">
        <v>16</v>
      </c>
      <c r="H9127">
        <v>0</v>
      </c>
      <c r="I9127" t="s">
        <v>17</v>
      </c>
      <c r="J9127" t="s">
        <v>901</v>
      </c>
      <c r="K9127" s="3">
        <v>42725</v>
      </c>
      <c r="L9127">
        <v>2</v>
      </c>
      <c r="M9127" t="s">
        <v>53</v>
      </c>
    </row>
    <row r="9128" spans="1:13" x14ac:dyDescent="0.3">
      <c r="A9128">
        <v>4.7</v>
      </c>
      <c r="B9128" t="s">
        <v>17914</v>
      </c>
      <c r="C9128" t="s">
        <v>2628</v>
      </c>
      <c r="D9128">
        <v>125</v>
      </c>
      <c r="E9128" t="s">
        <v>12209</v>
      </c>
      <c r="F9128" t="s">
        <v>15</v>
      </c>
      <c r="G9128" t="s">
        <v>16</v>
      </c>
      <c r="H9128">
        <v>0</v>
      </c>
      <c r="I9128" t="s">
        <v>17</v>
      </c>
      <c r="J9128" t="s">
        <v>2629</v>
      </c>
      <c r="K9128" s="3">
        <v>43258</v>
      </c>
      <c r="L9128">
        <v>12</v>
      </c>
      <c r="M9128" t="s">
        <v>20</v>
      </c>
    </row>
    <row r="9129" spans="1:13" x14ac:dyDescent="0.3">
      <c r="A9129">
        <v>4.4000000000000004</v>
      </c>
      <c r="B9129" t="s">
        <v>17915</v>
      </c>
      <c r="C9129" t="s">
        <v>3677</v>
      </c>
      <c r="D9129">
        <v>417</v>
      </c>
      <c r="E9129" t="s">
        <v>12222</v>
      </c>
      <c r="F9129" t="s">
        <v>15</v>
      </c>
      <c r="G9129" t="s">
        <v>16</v>
      </c>
      <c r="H9129">
        <v>0</v>
      </c>
      <c r="I9129" t="s">
        <v>17</v>
      </c>
      <c r="J9129" t="s">
        <v>3678</v>
      </c>
      <c r="K9129" s="3">
        <v>43216</v>
      </c>
      <c r="L9129">
        <v>3</v>
      </c>
      <c r="M9129" t="s">
        <v>32</v>
      </c>
    </row>
    <row r="9130" spans="1:13" x14ac:dyDescent="0.3">
      <c r="A9130">
        <v>4.9000000000000004</v>
      </c>
      <c r="B9130" t="s">
        <v>10267</v>
      </c>
      <c r="C9130" t="s">
        <v>2628</v>
      </c>
      <c r="D9130">
        <v>26</v>
      </c>
      <c r="E9130" t="s">
        <v>12212</v>
      </c>
      <c r="F9130" t="s">
        <v>482</v>
      </c>
      <c r="G9130" t="s">
        <v>16</v>
      </c>
      <c r="H9130">
        <v>0</v>
      </c>
      <c r="I9130" t="s">
        <v>17</v>
      </c>
      <c r="J9130" t="s">
        <v>2629</v>
      </c>
      <c r="K9130" s="3">
        <v>42680</v>
      </c>
      <c r="L9130" t="s">
        <v>858</v>
      </c>
      <c r="M9130" t="s">
        <v>50</v>
      </c>
    </row>
    <row r="9131" spans="1:13" x14ac:dyDescent="0.3">
      <c r="A9131">
        <v>3.6</v>
      </c>
      <c r="B9131" t="s">
        <v>17916</v>
      </c>
      <c r="C9131" t="s">
        <v>3533</v>
      </c>
      <c r="D9131">
        <v>114</v>
      </c>
      <c r="E9131" t="s">
        <v>12223</v>
      </c>
      <c r="F9131" t="s">
        <v>15</v>
      </c>
      <c r="G9131" t="s">
        <v>16</v>
      </c>
      <c r="H9131">
        <v>0</v>
      </c>
      <c r="I9131" t="s">
        <v>17</v>
      </c>
      <c r="J9131" t="s">
        <v>3534</v>
      </c>
      <c r="K9131" s="3">
        <v>42674</v>
      </c>
      <c r="L9131">
        <v>2</v>
      </c>
      <c r="M9131" t="s">
        <v>53</v>
      </c>
    </row>
    <row r="9132" spans="1:13" x14ac:dyDescent="0.3">
      <c r="A9132">
        <v>4.2</v>
      </c>
      <c r="B9132" t="s">
        <v>17917</v>
      </c>
      <c r="C9132" t="s">
        <v>3677</v>
      </c>
      <c r="D9132">
        <v>268</v>
      </c>
      <c r="E9132" t="s">
        <v>12248</v>
      </c>
      <c r="F9132" t="s">
        <v>15</v>
      </c>
      <c r="G9132" t="s">
        <v>16</v>
      </c>
      <c r="H9132">
        <v>0</v>
      </c>
      <c r="I9132" t="s">
        <v>17</v>
      </c>
      <c r="J9132" t="s">
        <v>3678</v>
      </c>
      <c r="K9132" s="3">
        <v>43152</v>
      </c>
      <c r="L9132" t="s">
        <v>737</v>
      </c>
      <c r="M9132" t="s">
        <v>50</v>
      </c>
    </row>
    <row r="9133" spans="1:13" x14ac:dyDescent="0.3">
      <c r="A9133" t="s">
        <v>12196</v>
      </c>
      <c r="B9133" t="s">
        <v>17918</v>
      </c>
      <c r="C9133" t="s">
        <v>3070</v>
      </c>
      <c r="D9133">
        <v>16</v>
      </c>
      <c r="E9133" t="s">
        <v>12213</v>
      </c>
      <c r="F9133" t="s">
        <v>816</v>
      </c>
      <c r="G9133" t="s">
        <v>16</v>
      </c>
      <c r="H9133">
        <v>0</v>
      </c>
      <c r="I9133" t="s">
        <v>17</v>
      </c>
      <c r="J9133" t="s">
        <v>3071</v>
      </c>
      <c r="K9133" s="3">
        <v>43162</v>
      </c>
      <c r="L9133" t="s">
        <v>19</v>
      </c>
      <c r="M9133" t="s">
        <v>20</v>
      </c>
    </row>
    <row r="9134" spans="1:13" x14ac:dyDescent="0.3">
      <c r="A9134">
        <v>4.4000000000000004</v>
      </c>
      <c r="B9134" t="s">
        <v>17919</v>
      </c>
      <c r="C9134" t="s">
        <v>1283</v>
      </c>
      <c r="D9134">
        <v>188</v>
      </c>
      <c r="E9134" t="s">
        <v>12438</v>
      </c>
      <c r="F9134" t="s">
        <v>15</v>
      </c>
      <c r="G9134" t="s">
        <v>16</v>
      </c>
      <c r="H9134">
        <v>0</v>
      </c>
      <c r="I9134" t="s">
        <v>17</v>
      </c>
      <c r="J9134" t="s">
        <v>1284</v>
      </c>
      <c r="K9134" s="3">
        <v>43309</v>
      </c>
      <c r="L9134">
        <v>2.5</v>
      </c>
      <c r="M9134" t="s">
        <v>32</v>
      </c>
    </row>
    <row r="9135" spans="1:13" x14ac:dyDescent="0.3">
      <c r="A9135" t="s">
        <v>12196</v>
      </c>
      <c r="B9135" t="s">
        <v>17920</v>
      </c>
      <c r="C9135" t="s">
        <v>4289</v>
      </c>
      <c r="D9135">
        <v>30</v>
      </c>
      <c r="E9135" t="s">
        <v>12223</v>
      </c>
      <c r="F9135" t="s">
        <v>482</v>
      </c>
      <c r="G9135" t="s">
        <v>16</v>
      </c>
      <c r="H9135">
        <v>0</v>
      </c>
      <c r="I9135" t="s">
        <v>17</v>
      </c>
      <c r="J9135" t="s">
        <v>4290</v>
      </c>
      <c r="K9135" s="3">
        <v>42215</v>
      </c>
      <c r="L9135">
        <v>1.8</v>
      </c>
      <c r="M9135" t="s">
        <v>53</v>
      </c>
    </row>
    <row r="9136" spans="1:13" x14ac:dyDescent="0.3">
      <c r="A9136">
        <v>4.5</v>
      </c>
      <c r="B9136" t="s">
        <v>17921</v>
      </c>
      <c r="C9136" t="s">
        <v>1283</v>
      </c>
      <c r="D9136">
        <v>625</v>
      </c>
      <c r="E9136" t="s">
        <v>12563</v>
      </c>
      <c r="F9136" t="s">
        <v>15</v>
      </c>
      <c r="G9136" t="s">
        <v>16</v>
      </c>
      <c r="H9136">
        <v>0</v>
      </c>
      <c r="I9136" t="s">
        <v>17</v>
      </c>
      <c r="J9136" t="s">
        <v>1284</v>
      </c>
      <c r="K9136" s="3">
        <v>43189</v>
      </c>
      <c r="L9136">
        <v>2.1</v>
      </c>
      <c r="M9136" t="s">
        <v>53</v>
      </c>
    </row>
    <row r="9137" spans="1:13" x14ac:dyDescent="0.3">
      <c r="A9137">
        <v>4.2</v>
      </c>
      <c r="B9137" t="s">
        <v>17922</v>
      </c>
      <c r="C9137" t="s">
        <v>492</v>
      </c>
      <c r="D9137">
        <v>10</v>
      </c>
      <c r="E9137" t="s">
        <v>12186</v>
      </c>
      <c r="F9137" t="s">
        <v>60</v>
      </c>
      <c r="G9137" t="s">
        <v>16</v>
      </c>
      <c r="H9137">
        <v>0</v>
      </c>
      <c r="I9137" t="s">
        <v>17</v>
      </c>
      <c r="J9137" t="s">
        <v>493</v>
      </c>
      <c r="K9137" s="3">
        <v>42488</v>
      </c>
      <c r="L9137">
        <v>1</v>
      </c>
      <c r="M9137" t="s">
        <v>39</v>
      </c>
    </row>
    <row r="9138" spans="1:13" x14ac:dyDescent="0.3">
      <c r="A9138" t="s">
        <v>12196</v>
      </c>
      <c r="B9138" t="s">
        <v>10275</v>
      </c>
      <c r="C9138" t="s">
        <v>3677</v>
      </c>
      <c r="D9138">
        <v>1</v>
      </c>
      <c r="E9138" t="s">
        <v>12185</v>
      </c>
      <c r="F9138" t="s">
        <v>838</v>
      </c>
      <c r="G9138" t="s">
        <v>16</v>
      </c>
      <c r="H9138">
        <v>0</v>
      </c>
      <c r="I9138" t="s">
        <v>17</v>
      </c>
      <c r="J9138" t="s">
        <v>3678</v>
      </c>
      <c r="K9138" s="3">
        <v>43058</v>
      </c>
      <c r="L9138">
        <v>1</v>
      </c>
      <c r="M9138" t="s">
        <v>334</v>
      </c>
    </row>
    <row r="9139" spans="1:13" x14ac:dyDescent="0.3">
      <c r="A9139" t="s">
        <v>12196</v>
      </c>
      <c r="B9139" t="s">
        <v>17923</v>
      </c>
      <c r="C9139" t="s">
        <v>2965</v>
      </c>
      <c r="D9139">
        <v>0</v>
      </c>
      <c r="E9139" t="s">
        <v>12525</v>
      </c>
      <c r="F9139" t="s">
        <v>838</v>
      </c>
      <c r="G9139" t="s">
        <v>16</v>
      </c>
      <c r="H9139">
        <v>0</v>
      </c>
      <c r="I9139" t="s">
        <v>30</v>
      </c>
      <c r="J9139" t="s">
        <v>2966</v>
      </c>
      <c r="K9139" s="3">
        <v>43264</v>
      </c>
      <c r="L9139">
        <v>1.1000000000000001</v>
      </c>
      <c r="M9139" t="s">
        <v>32</v>
      </c>
    </row>
    <row r="9140" spans="1:13" x14ac:dyDescent="0.3">
      <c r="A9140">
        <v>4.2</v>
      </c>
      <c r="B9140" t="s">
        <v>17924</v>
      </c>
      <c r="C9140" t="s">
        <v>2367</v>
      </c>
      <c r="D9140">
        <v>580</v>
      </c>
      <c r="E9140" t="s">
        <v>12357</v>
      </c>
      <c r="F9140" t="s">
        <v>15</v>
      </c>
      <c r="G9140" t="s">
        <v>16</v>
      </c>
      <c r="H9140">
        <v>0</v>
      </c>
      <c r="I9140" t="s">
        <v>17</v>
      </c>
      <c r="J9140" t="s">
        <v>1077</v>
      </c>
      <c r="K9140" s="3">
        <v>41262</v>
      </c>
      <c r="L9140">
        <v>1.3</v>
      </c>
      <c r="M9140" t="s">
        <v>284</v>
      </c>
    </row>
    <row r="9141" spans="1:13" x14ac:dyDescent="0.3">
      <c r="A9141" t="s">
        <v>12196</v>
      </c>
      <c r="B9141" t="s">
        <v>17925</v>
      </c>
      <c r="C9141" t="s">
        <v>3958</v>
      </c>
      <c r="D9141">
        <v>0</v>
      </c>
      <c r="E9141" t="s">
        <v>12270</v>
      </c>
      <c r="F9141" t="s">
        <v>865</v>
      </c>
      <c r="G9141" t="s">
        <v>16</v>
      </c>
      <c r="H9141">
        <v>0</v>
      </c>
      <c r="I9141" t="s">
        <v>17</v>
      </c>
      <c r="J9141" t="s">
        <v>3959</v>
      </c>
      <c r="K9141" s="3">
        <v>43312</v>
      </c>
      <c r="L9141" t="s">
        <v>189</v>
      </c>
      <c r="M9141" t="s">
        <v>50</v>
      </c>
    </row>
    <row r="9142" spans="1:13" x14ac:dyDescent="0.3">
      <c r="A9142">
        <v>4.5</v>
      </c>
      <c r="B9142" t="s">
        <v>17926</v>
      </c>
      <c r="C9142" t="s">
        <v>3396</v>
      </c>
      <c r="D9142">
        <v>2371338</v>
      </c>
      <c r="E9142" t="s">
        <v>12194</v>
      </c>
      <c r="F9142" t="s">
        <v>29</v>
      </c>
      <c r="G9142" t="s">
        <v>16</v>
      </c>
      <c r="H9142">
        <v>0</v>
      </c>
      <c r="I9142" t="s">
        <v>30</v>
      </c>
      <c r="J9142" t="s">
        <v>2057</v>
      </c>
      <c r="K9142" s="3">
        <v>42940</v>
      </c>
      <c r="L9142" t="s">
        <v>10280</v>
      </c>
      <c r="M9142" t="s">
        <v>93</v>
      </c>
    </row>
    <row r="9143" spans="1:13" x14ac:dyDescent="0.3">
      <c r="A9143">
        <v>4.4000000000000004</v>
      </c>
      <c r="B9143" t="s">
        <v>17927</v>
      </c>
      <c r="C9143" t="s">
        <v>3396</v>
      </c>
      <c r="D9143">
        <v>1690802</v>
      </c>
      <c r="E9143" t="s">
        <v>12867</v>
      </c>
      <c r="F9143" t="s">
        <v>29</v>
      </c>
      <c r="G9143" t="s">
        <v>16</v>
      </c>
      <c r="H9143">
        <v>0</v>
      </c>
      <c r="I9143" t="s">
        <v>17</v>
      </c>
      <c r="J9143" t="s">
        <v>2057</v>
      </c>
      <c r="K9143" s="3">
        <v>43241</v>
      </c>
      <c r="L9143" t="s">
        <v>458</v>
      </c>
      <c r="M9143" t="s">
        <v>53</v>
      </c>
    </row>
    <row r="9144" spans="1:13" x14ac:dyDescent="0.3">
      <c r="A9144">
        <v>4.4000000000000004</v>
      </c>
      <c r="B9144" t="s">
        <v>17928</v>
      </c>
      <c r="C9144" t="s">
        <v>2012</v>
      </c>
      <c r="D9144">
        <v>3344300</v>
      </c>
      <c r="E9144" t="s">
        <v>12306</v>
      </c>
      <c r="F9144" t="s">
        <v>29</v>
      </c>
      <c r="G9144" t="s">
        <v>16</v>
      </c>
      <c r="H9144">
        <v>0</v>
      </c>
      <c r="I9144" t="s">
        <v>70</v>
      </c>
      <c r="J9144" t="s">
        <v>2072</v>
      </c>
      <c r="K9144" s="3">
        <v>43305</v>
      </c>
      <c r="L9144" t="s">
        <v>7234</v>
      </c>
      <c r="M9144" t="s">
        <v>50</v>
      </c>
    </row>
    <row r="9145" spans="1:13" x14ac:dyDescent="0.3">
      <c r="A9145">
        <v>4.5</v>
      </c>
      <c r="B9145" t="s">
        <v>2621</v>
      </c>
      <c r="C9145" t="s">
        <v>2367</v>
      </c>
      <c r="D9145">
        <v>354454</v>
      </c>
      <c r="E9145" t="s">
        <v>13130</v>
      </c>
      <c r="F9145" t="s">
        <v>55</v>
      </c>
      <c r="G9145" t="s">
        <v>16</v>
      </c>
      <c r="H9145">
        <v>0</v>
      </c>
      <c r="I9145" t="s">
        <v>17</v>
      </c>
      <c r="J9145" t="s">
        <v>2422</v>
      </c>
      <c r="K9145" s="3">
        <v>43283</v>
      </c>
      <c r="L9145" t="s">
        <v>2622</v>
      </c>
      <c r="M9145" t="s">
        <v>50</v>
      </c>
    </row>
    <row r="9146" spans="1:13" x14ac:dyDescent="0.3">
      <c r="A9146">
        <v>4.5</v>
      </c>
      <c r="B9146" t="s">
        <v>17929</v>
      </c>
      <c r="C9146" t="s">
        <v>2367</v>
      </c>
      <c r="D9146">
        <v>1455952</v>
      </c>
      <c r="E9146" t="s">
        <v>31</v>
      </c>
      <c r="F9146" t="s">
        <v>55</v>
      </c>
      <c r="G9146" t="s">
        <v>16</v>
      </c>
      <c r="H9146">
        <v>0</v>
      </c>
      <c r="I9146" t="s">
        <v>17</v>
      </c>
      <c r="J9146" t="s">
        <v>2468</v>
      </c>
      <c r="K9146" s="3">
        <v>43235</v>
      </c>
      <c r="L9146" t="s">
        <v>1232</v>
      </c>
      <c r="M9146" t="s">
        <v>53</v>
      </c>
    </row>
    <row r="9147" spans="1:13" x14ac:dyDescent="0.3">
      <c r="A9147">
        <v>3.9</v>
      </c>
      <c r="B9147" t="s">
        <v>17930</v>
      </c>
      <c r="C9147" t="s">
        <v>3396</v>
      </c>
      <c r="D9147">
        <v>282727</v>
      </c>
      <c r="E9147" t="s">
        <v>12577</v>
      </c>
      <c r="F9147" t="s">
        <v>55</v>
      </c>
      <c r="G9147" t="s">
        <v>16</v>
      </c>
      <c r="H9147">
        <v>0</v>
      </c>
      <c r="I9147" t="s">
        <v>17</v>
      </c>
      <c r="J9147" t="s">
        <v>2057</v>
      </c>
      <c r="K9147" s="3">
        <v>43076</v>
      </c>
      <c r="L9147" t="s">
        <v>10285</v>
      </c>
      <c r="M9147" t="s">
        <v>36</v>
      </c>
    </row>
    <row r="9148" spans="1:13" x14ac:dyDescent="0.3">
      <c r="A9148">
        <v>4.3</v>
      </c>
      <c r="B9148" t="s">
        <v>10286</v>
      </c>
      <c r="C9148" t="s">
        <v>2367</v>
      </c>
      <c r="D9148">
        <v>636995</v>
      </c>
      <c r="E9148" t="s">
        <v>12582</v>
      </c>
      <c r="F9148" t="s">
        <v>55</v>
      </c>
      <c r="G9148" t="s">
        <v>16</v>
      </c>
      <c r="H9148">
        <v>0</v>
      </c>
      <c r="I9148" t="s">
        <v>30</v>
      </c>
      <c r="J9148" t="s">
        <v>2019</v>
      </c>
      <c r="K9148" s="3">
        <v>43312</v>
      </c>
      <c r="L9148" t="s">
        <v>5612</v>
      </c>
      <c r="M9148" t="s">
        <v>20</v>
      </c>
    </row>
    <row r="9149" spans="1:13" x14ac:dyDescent="0.3">
      <c r="A9149">
        <v>4.4000000000000004</v>
      </c>
      <c r="B9149" t="s">
        <v>17931</v>
      </c>
      <c r="C9149" t="s">
        <v>2367</v>
      </c>
      <c r="D9149">
        <v>567632</v>
      </c>
      <c r="E9149" t="s">
        <v>12222</v>
      </c>
      <c r="F9149" t="s">
        <v>55</v>
      </c>
      <c r="G9149" t="s">
        <v>16</v>
      </c>
      <c r="H9149">
        <v>0</v>
      </c>
      <c r="I9149" t="s">
        <v>70</v>
      </c>
      <c r="J9149" t="s">
        <v>2019</v>
      </c>
      <c r="K9149" s="3">
        <v>43263</v>
      </c>
      <c r="L9149" t="s">
        <v>10288</v>
      </c>
      <c r="M9149" t="s">
        <v>50</v>
      </c>
    </row>
    <row r="9150" spans="1:13" x14ac:dyDescent="0.3">
      <c r="A9150" t="s">
        <v>12196</v>
      </c>
      <c r="B9150" t="s">
        <v>17932</v>
      </c>
      <c r="C9150" t="s">
        <v>2367</v>
      </c>
      <c r="D9150">
        <v>0</v>
      </c>
      <c r="E9150" t="s">
        <v>31</v>
      </c>
      <c r="F9150">
        <v>0</v>
      </c>
      <c r="G9150" t="s">
        <v>12196</v>
      </c>
      <c r="H9150">
        <v>0</v>
      </c>
      <c r="I9150" t="s">
        <v>70</v>
      </c>
      <c r="J9150" t="s">
        <v>2031</v>
      </c>
      <c r="K9150" s="3">
        <v>43279</v>
      </c>
      <c r="L9150" t="s">
        <v>31</v>
      </c>
      <c r="M9150" t="s">
        <v>31</v>
      </c>
    </row>
    <row r="9151" spans="1:13" x14ac:dyDescent="0.3">
      <c r="A9151">
        <v>4.5</v>
      </c>
      <c r="B9151" t="s">
        <v>17933</v>
      </c>
      <c r="C9151" t="s">
        <v>2367</v>
      </c>
      <c r="D9151">
        <v>1461698</v>
      </c>
      <c r="E9151" t="s">
        <v>12952</v>
      </c>
      <c r="F9151" t="s">
        <v>55</v>
      </c>
      <c r="G9151" t="s">
        <v>16</v>
      </c>
      <c r="H9151">
        <v>0</v>
      </c>
      <c r="I9151" t="s">
        <v>70</v>
      </c>
      <c r="J9151" t="s">
        <v>2190</v>
      </c>
      <c r="K9151" s="3">
        <v>43241</v>
      </c>
      <c r="L9151" t="s">
        <v>10290</v>
      </c>
      <c r="M9151" t="s">
        <v>50</v>
      </c>
    </row>
    <row r="9152" spans="1:13" x14ac:dyDescent="0.3">
      <c r="A9152">
        <v>4</v>
      </c>
      <c r="B9152" t="s">
        <v>10291</v>
      </c>
      <c r="C9152" t="s">
        <v>2367</v>
      </c>
      <c r="D9152">
        <v>69574</v>
      </c>
      <c r="E9152" t="s">
        <v>12572</v>
      </c>
      <c r="F9152" t="s">
        <v>22</v>
      </c>
      <c r="G9152" t="s">
        <v>16</v>
      </c>
      <c r="H9152">
        <v>0</v>
      </c>
      <c r="I9152" t="s">
        <v>70</v>
      </c>
      <c r="J9152" t="s">
        <v>2031</v>
      </c>
      <c r="K9152" s="3">
        <v>43244</v>
      </c>
      <c r="L9152" t="s">
        <v>10292</v>
      </c>
      <c r="M9152" t="s">
        <v>50</v>
      </c>
    </row>
    <row r="9153" spans="1:13" x14ac:dyDescent="0.3">
      <c r="A9153">
        <v>4.5</v>
      </c>
      <c r="B9153" t="s">
        <v>10293</v>
      </c>
      <c r="C9153" t="s">
        <v>2012</v>
      </c>
      <c r="D9153">
        <v>32344</v>
      </c>
      <c r="E9153" t="s">
        <v>12184</v>
      </c>
      <c r="F9153" t="s">
        <v>42</v>
      </c>
      <c r="G9153" t="s">
        <v>383</v>
      </c>
      <c r="H9153" s="2">
        <v>0.99</v>
      </c>
      <c r="I9153" t="s">
        <v>17</v>
      </c>
      <c r="J9153" t="s">
        <v>2139</v>
      </c>
      <c r="K9153" s="3">
        <v>42664</v>
      </c>
      <c r="L9153" t="s">
        <v>10294</v>
      </c>
      <c r="M9153" t="s">
        <v>46</v>
      </c>
    </row>
    <row r="9154" spans="1:13" x14ac:dyDescent="0.3">
      <c r="A9154">
        <v>4</v>
      </c>
      <c r="B9154" t="s">
        <v>17934</v>
      </c>
      <c r="C9154" t="s">
        <v>2367</v>
      </c>
      <c r="D9154">
        <v>199808</v>
      </c>
      <c r="E9154" t="s">
        <v>12233</v>
      </c>
      <c r="F9154" t="s">
        <v>55</v>
      </c>
      <c r="G9154" t="s">
        <v>16</v>
      </c>
      <c r="H9154">
        <v>0</v>
      </c>
      <c r="I9154" t="s">
        <v>17</v>
      </c>
      <c r="J9154" t="s">
        <v>2038</v>
      </c>
      <c r="K9154" s="3">
        <v>43265</v>
      </c>
      <c r="L9154" t="s">
        <v>6509</v>
      </c>
      <c r="M9154" t="s">
        <v>46</v>
      </c>
    </row>
    <row r="9155" spans="1:13" x14ac:dyDescent="0.3">
      <c r="A9155">
        <v>4.4000000000000004</v>
      </c>
      <c r="B9155" t="s">
        <v>10296</v>
      </c>
      <c r="C9155" t="s">
        <v>2367</v>
      </c>
      <c r="D9155">
        <v>203101</v>
      </c>
      <c r="E9155" t="s">
        <v>31</v>
      </c>
      <c r="F9155" t="s">
        <v>26</v>
      </c>
      <c r="G9155" t="s">
        <v>16</v>
      </c>
      <c r="H9155">
        <v>0</v>
      </c>
      <c r="I9155" t="s">
        <v>17</v>
      </c>
      <c r="J9155" t="s">
        <v>2019</v>
      </c>
      <c r="K9155" s="3">
        <v>43251</v>
      </c>
      <c r="L9155" t="s">
        <v>31</v>
      </c>
      <c r="M9155" t="s">
        <v>50</v>
      </c>
    </row>
    <row r="9156" spans="1:13" x14ac:dyDescent="0.3">
      <c r="A9156">
        <v>4.3</v>
      </c>
      <c r="B9156" t="s">
        <v>17935</v>
      </c>
      <c r="C9156" t="s">
        <v>2367</v>
      </c>
      <c r="D9156">
        <v>56444</v>
      </c>
      <c r="E9156" t="s">
        <v>12787</v>
      </c>
      <c r="F9156" t="s">
        <v>22</v>
      </c>
      <c r="G9156" t="s">
        <v>383</v>
      </c>
      <c r="H9156" s="2">
        <v>4.99</v>
      </c>
      <c r="I9156" t="s">
        <v>17</v>
      </c>
      <c r="J9156" t="s">
        <v>2468</v>
      </c>
      <c r="K9156" s="3">
        <v>42774</v>
      </c>
      <c r="L9156" t="s">
        <v>10298</v>
      </c>
      <c r="M9156" t="s">
        <v>39</v>
      </c>
    </row>
    <row r="9157" spans="1:13" x14ac:dyDescent="0.3">
      <c r="A9157">
        <v>2.5</v>
      </c>
      <c r="B9157" t="s">
        <v>17936</v>
      </c>
      <c r="C9157" t="s">
        <v>3533</v>
      </c>
      <c r="D9157">
        <v>12</v>
      </c>
      <c r="E9157" t="s">
        <v>12190</v>
      </c>
      <c r="F9157" t="s">
        <v>482</v>
      </c>
      <c r="G9157" t="s">
        <v>16</v>
      </c>
      <c r="H9157">
        <v>0</v>
      </c>
      <c r="I9157" t="s">
        <v>17</v>
      </c>
      <c r="J9157" t="s">
        <v>3534</v>
      </c>
      <c r="K9157" s="3">
        <v>43042</v>
      </c>
      <c r="L9157">
        <v>1.4</v>
      </c>
      <c r="M9157" t="s">
        <v>20</v>
      </c>
    </row>
    <row r="9158" spans="1:13" x14ac:dyDescent="0.3">
      <c r="A9158">
        <v>4.4000000000000004</v>
      </c>
      <c r="B9158" t="s">
        <v>17937</v>
      </c>
      <c r="C9158" t="s">
        <v>2367</v>
      </c>
      <c r="D9158">
        <v>201631</v>
      </c>
      <c r="E9158" t="s">
        <v>13121</v>
      </c>
      <c r="F9158" t="s">
        <v>26</v>
      </c>
      <c r="G9158" t="s">
        <v>16</v>
      </c>
      <c r="H9158">
        <v>0</v>
      </c>
      <c r="I9158" t="s">
        <v>17</v>
      </c>
      <c r="J9158" t="s">
        <v>2038</v>
      </c>
      <c r="K9158" s="3">
        <v>43252</v>
      </c>
      <c r="L9158" t="s">
        <v>3221</v>
      </c>
      <c r="M9158" t="s">
        <v>50</v>
      </c>
    </row>
    <row r="9159" spans="1:13" x14ac:dyDescent="0.3">
      <c r="A9159">
        <v>3.8</v>
      </c>
      <c r="B9159" t="s">
        <v>17938</v>
      </c>
      <c r="C9159" t="s">
        <v>2367</v>
      </c>
      <c r="D9159">
        <v>32600</v>
      </c>
      <c r="E9159" t="s">
        <v>12229</v>
      </c>
      <c r="F9159" t="s">
        <v>42</v>
      </c>
      <c r="G9159" t="s">
        <v>16</v>
      </c>
      <c r="H9159">
        <v>0</v>
      </c>
      <c r="I9159" t="s">
        <v>17</v>
      </c>
      <c r="J9159" t="s">
        <v>2019</v>
      </c>
      <c r="K9159" s="3">
        <v>42788</v>
      </c>
      <c r="L9159" t="s">
        <v>10302</v>
      </c>
      <c r="M9159" t="s">
        <v>50</v>
      </c>
    </row>
    <row r="9160" spans="1:13" x14ac:dyDescent="0.3">
      <c r="A9160">
        <v>4.4000000000000004</v>
      </c>
      <c r="B9160" t="s">
        <v>17939</v>
      </c>
      <c r="C9160" t="s">
        <v>2367</v>
      </c>
      <c r="D9160">
        <v>93870</v>
      </c>
      <c r="E9160" t="s">
        <v>12840</v>
      </c>
      <c r="F9160" t="s">
        <v>42</v>
      </c>
      <c r="G9160" t="s">
        <v>16</v>
      </c>
      <c r="H9160">
        <v>0</v>
      </c>
      <c r="I9160" t="s">
        <v>17</v>
      </c>
      <c r="J9160" t="s">
        <v>2031</v>
      </c>
      <c r="K9160" s="3">
        <v>42403</v>
      </c>
      <c r="L9160" t="s">
        <v>189</v>
      </c>
      <c r="M9160" t="s">
        <v>53</v>
      </c>
    </row>
    <row r="9161" spans="1:13" x14ac:dyDescent="0.3">
      <c r="A9161">
        <v>4.2</v>
      </c>
      <c r="B9161" t="s">
        <v>10304</v>
      </c>
      <c r="C9161" t="s">
        <v>2367</v>
      </c>
      <c r="D9161">
        <v>222664</v>
      </c>
      <c r="E9161" t="s">
        <v>13112</v>
      </c>
      <c r="F9161" t="s">
        <v>55</v>
      </c>
      <c r="G9161" t="s">
        <v>16</v>
      </c>
      <c r="H9161">
        <v>0</v>
      </c>
      <c r="I9161" t="s">
        <v>17</v>
      </c>
      <c r="J9161" t="s">
        <v>2038</v>
      </c>
      <c r="K9161" s="3">
        <v>43313</v>
      </c>
      <c r="L9161" t="s">
        <v>10305</v>
      </c>
      <c r="M9161" t="s">
        <v>20</v>
      </c>
    </row>
    <row r="9162" spans="1:13" x14ac:dyDescent="0.3">
      <c r="A9162">
        <v>4.0999999999999996</v>
      </c>
      <c r="B9162" t="s">
        <v>10306</v>
      </c>
      <c r="C9162" t="s">
        <v>2012</v>
      </c>
      <c r="D9162">
        <v>166251</v>
      </c>
      <c r="E9162" t="s">
        <v>12175</v>
      </c>
      <c r="F9162" t="s">
        <v>26</v>
      </c>
      <c r="G9162" t="s">
        <v>16</v>
      </c>
      <c r="H9162">
        <v>0</v>
      </c>
      <c r="I9162" t="s">
        <v>17</v>
      </c>
      <c r="J9162" t="s">
        <v>2022</v>
      </c>
      <c r="K9162" s="3">
        <v>43080</v>
      </c>
      <c r="L9162" t="s">
        <v>10307</v>
      </c>
      <c r="M9162" t="s">
        <v>20</v>
      </c>
    </row>
    <row r="9163" spans="1:13" x14ac:dyDescent="0.3">
      <c r="A9163">
        <v>4.2</v>
      </c>
      <c r="B9163" t="s">
        <v>17940</v>
      </c>
      <c r="C9163" t="s">
        <v>2012</v>
      </c>
      <c r="D9163">
        <v>70389</v>
      </c>
      <c r="E9163" t="s">
        <v>12188</v>
      </c>
      <c r="F9163" t="s">
        <v>42</v>
      </c>
      <c r="G9163" t="s">
        <v>16</v>
      </c>
      <c r="H9163">
        <v>0</v>
      </c>
      <c r="I9163" t="s">
        <v>30</v>
      </c>
      <c r="J9163" t="s">
        <v>2029</v>
      </c>
      <c r="K9163" s="3">
        <v>43229</v>
      </c>
      <c r="L9163" t="s">
        <v>3206</v>
      </c>
      <c r="M9163" t="s">
        <v>93</v>
      </c>
    </row>
    <row r="9164" spans="1:13" x14ac:dyDescent="0.3">
      <c r="A9164">
        <v>3.9</v>
      </c>
      <c r="B9164" t="s">
        <v>17941</v>
      </c>
      <c r="C9164" t="s">
        <v>2012</v>
      </c>
      <c r="D9164">
        <v>172281</v>
      </c>
      <c r="E9164" t="s">
        <v>12877</v>
      </c>
      <c r="F9164" t="s">
        <v>26</v>
      </c>
      <c r="G9164" t="s">
        <v>16</v>
      </c>
      <c r="H9164">
        <v>0</v>
      </c>
      <c r="I9164" t="s">
        <v>17</v>
      </c>
      <c r="J9164" t="s">
        <v>2065</v>
      </c>
      <c r="K9164" s="3">
        <v>43313</v>
      </c>
      <c r="L9164" t="s">
        <v>10310</v>
      </c>
      <c r="M9164" t="s">
        <v>50</v>
      </c>
    </row>
    <row r="9165" spans="1:13" x14ac:dyDescent="0.3">
      <c r="A9165">
        <v>4.5</v>
      </c>
      <c r="B9165" t="s">
        <v>10311</v>
      </c>
      <c r="C9165" t="s">
        <v>2012</v>
      </c>
      <c r="D9165">
        <v>567984</v>
      </c>
      <c r="E9165" t="s">
        <v>12201</v>
      </c>
      <c r="F9165" t="s">
        <v>55</v>
      </c>
      <c r="G9165" t="s">
        <v>16</v>
      </c>
      <c r="H9165">
        <v>0</v>
      </c>
      <c r="I9165" t="s">
        <v>17</v>
      </c>
      <c r="J9165" t="s">
        <v>2072</v>
      </c>
      <c r="K9165" s="3">
        <v>43297</v>
      </c>
      <c r="L9165" t="s">
        <v>10312</v>
      </c>
      <c r="M9165" t="s">
        <v>20</v>
      </c>
    </row>
    <row r="9166" spans="1:13" x14ac:dyDescent="0.3">
      <c r="A9166">
        <v>4.0999999999999996</v>
      </c>
      <c r="B9166" t="s">
        <v>17942</v>
      </c>
      <c r="C9166" t="s">
        <v>3396</v>
      </c>
      <c r="D9166">
        <v>820577</v>
      </c>
      <c r="E9166" t="s">
        <v>12299</v>
      </c>
      <c r="F9166" t="s">
        <v>55</v>
      </c>
      <c r="G9166" t="s">
        <v>16</v>
      </c>
      <c r="H9166">
        <v>0</v>
      </c>
      <c r="I9166" t="s">
        <v>17</v>
      </c>
      <c r="J9166" t="s">
        <v>2057</v>
      </c>
      <c r="K9166" s="3">
        <v>42760</v>
      </c>
      <c r="L9166" t="s">
        <v>10314</v>
      </c>
      <c r="M9166" t="s">
        <v>36</v>
      </c>
    </row>
    <row r="9167" spans="1:13" x14ac:dyDescent="0.3">
      <c r="A9167">
        <v>4.4000000000000004</v>
      </c>
      <c r="B9167" t="s">
        <v>17943</v>
      </c>
      <c r="C9167" t="s">
        <v>2012</v>
      </c>
      <c r="D9167">
        <v>32496</v>
      </c>
      <c r="E9167" t="s">
        <v>13033</v>
      </c>
      <c r="F9167" t="s">
        <v>42</v>
      </c>
      <c r="G9167" t="s">
        <v>383</v>
      </c>
      <c r="H9167" s="2">
        <v>0.99</v>
      </c>
      <c r="I9167" t="s">
        <v>30</v>
      </c>
      <c r="J9167" t="s">
        <v>2029</v>
      </c>
      <c r="K9167" s="3">
        <v>43284</v>
      </c>
      <c r="L9167" t="s">
        <v>10316</v>
      </c>
      <c r="M9167" t="s">
        <v>39</v>
      </c>
    </row>
    <row r="9168" spans="1:13" x14ac:dyDescent="0.3">
      <c r="A9168">
        <v>4.3</v>
      </c>
      <c r="B9168" t="s">
        <v>17944</v>
      </c>
      <c r="C9168" t="s">
        <v>2012</v>
      </c>
      <c r="D9168">
        <v>2903386</v>
      </c>
      <c r="E9168" t="s">
        <v>12867</v>
      </c>
      <c r="F9168" t="s">
        <v>240</v>
      </c>
      <c r="G9168" t="s">
        <v>16</v>
      </c>
      <c r="H9168">
        <v>0</v>
      </c>
      <c r="I9168" t="s">
        <v>222</v>
      </c>
      <c r="J9168" t="s">
        <v>2029</v>
      </c>
      <c r="K9168" s="3">
        <v>43305</v>
      </c>
      <c r="L9168" t="s">
        <v>10318</v>
      </c>
      <c r="M9168" t="s">
        <v>53</v>
      </c>
    </row>
    <row r="9169" spans="1:13" x14ac:dyDescent="0.3">
      <c r="A9169">
        <v>4.5</v>
      </c>
      <c r="B9169" t="s">
        <v>10319</v>
      </c>
      <c r="C9169" t="s">
        <v>2367</v>
      </c>
      <c r="D9169">
        <v>85484</v>
      </c>
      <c r="E9169" t="s">
        <v>31</v>
      </c>
      <c r="F9169" t="s">
        <v>42</v>
      </c>
      <c r="G9169" t="s">
        <v>16</v>
      </c>
      <c r="H9169">
        <v>0</v>
      </c>
      <c r="I9169" t="s">
        <v>17</v>
      </c>
      <c r="J9169" t="s">
        <v>2373</v>
      </c>
      <c r="K9169" s="3">
        <v>43314</v>
      </c>
      <c r="L9169" t="s">
        <v>10320</v>
      </c>
      <c r="M9169" t="s">
        <v>50</v>
      </c>
    </row>
    <row r="9170" spans="1:13" x14ac:dyDescent="0.3">
      <c r="A9170">
        <v>3.4</v>
      </c>
      <c r="B9170" t="s">
        <v>17945</v>
      </c>
      <c r="C9170" t="s">
        <v>2012</v>
      </c>
      <c r="D9170">
        <v>4490</v>
      </c>
      <c r="E9170" t="s">
        <v>13165</v>
      </c>
      <c r="F9170" t="s">
        <v>34</v>
      </c>
      <c r="G9170" t="s">
        <v>16</v>
      </c>
      <c r="H9170">
        <v>0</v>
      </c>
      <c r="I9170" t="s">
        <v>70</v>
      </c>
      <c r="J9170" t="s">
        <v>2029</v>
      </c>
      <c r="K9170" s="3">
        <v>42999</v>
      </c>
      <c r="L9170" t="s">
        <v>10322</v>
      </c>
      <c r="M9170" t="s">
        <v>50</v>
      </c>
    </row>
    <row r="9171" spans="1:13" x14ac:dyDescent="0.3">
      <c r="A9171">
        <v>3.4</v>
      </c>
      <c r="B9171" t="s">
        <v>17946</v>
      </c>
      <c r="C9171" t="s">
        <v>2012</v>
      </c>
      <c r="D9171">
        <v>1995</v>
      </c>
      <c r="E9171" t="s">
        <v>12787</v>
      </c>
      <c r="F9171" t="s">
        <v>34</v>
      </c>
      <c r="G9171" t="s">
        <v>16</v>
      </c>
      <c r="H9171">
        <v>0</v>
      </c>
      <c r="I9171" t="s">
        <v>17</v>
      </c>
      <c r="J9171" t="s">
        <v>2029</v>
      </c>
      <c r="K9171" s="3">
        <v>42549</v>
      </c>
      <c r="L9171" t="s">
        <v>1520</v>
      </c>
      <c r="M9171" t="s">
        <v>36</v>
      </c>
    </row>
    <row r="9172" spans="1:13" x14ac:dyDescent="0.3">
      <c r="A9172">
        <v>4.4000000000000004</v>
      </c>
      <c r="B9172" t="s">
        <v>10324</v>
      </c>
      <c r="C9172" t="s">
        <v>2012</v>
      </c>
      <c r="D9172">
        <v>38419</v>
      </c>
      <c r="E9172" t="s">
        <v>12842</v>
      </c>
      <c r="F9172" t="s">
        <v>42</v>
      </c>
      <c r="G9172" t="s">
        <v>383</v>
      </c>
      <c r="H9172" s="2">
        <v>0.99</v>
      </c>
      <c r="I9172" t="s">
        <v>70</v>
      </c>
      <c r="J9172" t="s">
        <v>2029</v>
      </c>
      <c r="K9172" s="3">
        <v>43315</v>
      </c>
      <c r="L9172" t="s">
        <v>10325</v>
      </c>
      <c r="M9172" t="s">
        <v>50</v>
      </c>
    </row>
    <row r="9173" spans="1:13" x14ac:dyDescent="0.3">
      <c r="A9173">
        <v>4.2</v>
      </c>
      <c r="B9173" t="s">
        <v>17947</v>
      </c>
      <c r="C9173" t="s">
        <v>3396</v>
      </c>
      <c r="D9173">
        <v>42767</v>
      </c>
      <c r="E9173" t="s">
        <v>12752</v>
      </c>
      <c r="F9173" t="s">
        <v>42</v>
      </c>
      <c r="G9173" t="s">
        <v>16</v>
      </c>
      <c r="H9173">
        <v>0</v>
      </c>
      <c r="I9173" t="s">
        <v>17</v>
      </c>
      <c r="J9173" t="s">
        <v>2057</v>
      </c>
      <c r="K9173" s="3">
        <v>43307</v>
      </c>
      <c r="L9173" t="s">
        <v>747</v>
      </c>
      <c r="M9173" t="s">
        <v>334</v>
      </c>
    </row>
    <row r="9174" spans="1:13" x14ac:dyDescent="0.3">
      <c r="A9174">
        <v>4.4000000000000004</v>
      </c>
      <c r="B9174" t="s">
        <v>10327</v>
      </c>
      <c r="C9174" t="s">
        <v>2012</v>
      </c>
      <c r="D9174">
        <v>140658</v>
      </c>
      <c r="E9174" t="s">
        <v>12194</v>
      </c>
      <c r="F9174" t="s">
        <v>42</v>
      </c>
      <c r="G9174" t="s">
        <v>16</v>
      </c>
      <c r="H9174">
        <v>0</v>
      </c>
      <c r="I9174" t="s">
        <v>17</v>
      </c>
      <c r="J9174" t="s">
        <v>2072</v>
      </c>
      <c r="K9174" s="3">
        <v>43313</v>
      </c>
      <c r="L9174" t="s">
        <v>9292</v>
      </c>
      <c r="M9174" t="s">
        <v>334</v>
      </c>
    </row>
    <row r="9175" spans="1:13" x14ac:dyDescent="0.3">
      <c r="A9175">
        <v>3.5</v>
      </c>
      <c r="B9175" t="s">
        <v>17948</v>
      </c>
      <c r="C9175" t="s">
        <v>2367</v>
      </c>
      <c r="D9175">
        <v>33178</v>
      </c>
      <c r="E9175" t="s">
        <v>12186</v>
      </c>
      <c r="F9175" t="s">
        <v>42</v>
      </c>
      <c r="G9175" t="s">
        <v>16</v>
      </c>
      <c r="H9175">
        <v>0</v>
      </c>
      <c r="I9175" t="s">
        <v>17</v>
      </c>
      <c r="J9175" t="s">
        <v>2019</v>
      </c>
      <c r="K9175" s="3">
        <v>42037</v>
      </c>
      <c r="L9175" t="s">
        <v>373</v>
      </c>
      <c r="M9175" t="s">
        <v>334</v>
      </c>
    </row>
    <row r="9176" spans="1:13" x14ac:dyDescent="0.3">
      <c r="A9176">
        <v>4.0999999999999996</v>
      </c>
      <c r="B9176" t="s">
        <v>10329</v>
      </c>
      <c r="C9176" t="s">
        <v>3396</v>
      </c>
      <c r="D9176">
        <v>585564</v>
      </c>
      <c r="E9176" t="s">
        <v>12185</v>
      </c>
      <c r="F9176" t="s">
        <v>55</v>
      </c>
      <c r="G9176" t="s">
        <v>16</v>
      </c>
      <c r="H9176">
        <v>0</v>
      </c>
      <c r="I9176" t="s">
        <v>17</v>
      </c>
      <c r="J9176" t="s">
        <v>2057</v>
      </c>
      <c r="K9176" s="3">
        <v>43252</v>
      </c>
      <c r="L9176" t="s">
        <v>1228</v>
      </c>
      <c r="M9176" t="s">
        <v>20</v>
      </c>
    </row>
    <row r="9177" spans="1:13" x14ac:dyDescent="0.3">
      <c r="A9177">
        <v>4.5999999999999996</v>
      </c>
      <c r="B9177" t="s">
        <v>17949</v>
      </c>
      <c r="C9177" t="s">
        <v>2367</v>
      </c>
      <c r="D9177">
        <v>33</v>
      </c>
      <c r="E9177" t="s">
        <v>12438</v>
      </c>
      <c r="F9177" t="s">
        <v>665</v>
      </c>
      <c r="G9177" t="s">
        <v>16</v>
      </c>
      <c r="H9177">
        <v>0</v>
      </c>
      <c r="I9177" t="s">
        <v>17</v>
      </c>
      <c r="J9177" t="s">
        <v>2019</v>
      </c>
      <c r="K9177" s="3">
        <v>43057</v>
      </c>
      <c r="L9177">
        <v>1</v>
      </c>
      <c r="M9177" t="s">
        <v>53</v>
      </c>
    </row>
    <row r="9178" spans="1:13" x14ac:dyDescent="0.3">
      <c r="A9178">
        <v>1.7</v>
      </c>
      <c r="B9178" t="s">
        <v>17950</v>
      </c>
      <c r="C9178" t="s">
        <v>2367</v>
      </c>
      <c r="D9178">
        <v>1172</v>
      </c>
      <c r="E9178" t="s">
        <v>12183</v>
      </c>
      <c r="F9178" t="s">
        <v>15</v>
      </c>
      <c r="G9178" t="s">
        <v>16</v>
      </c>
      <c r="H9178">
        <v>0</v>
      </c>
      <c r="I9178" t="s">
        <v>17</v>
      </c>
      <c r="J9178" t="s">
        <v>901</v>
      </c>
      <c r="K9178" s="3">
        <v>43017</v>
      </c>
      <c r="L9178" t="s">
        <v>2428</v>
      </c>
      <c r="M9178" t="s">
        <v>50</v>
      </c>
    </row>
    <row r="9179" spans="1:13" x14ac:dyDescent="0.3">
      <c r="A9179">
        <v>3.3</v>
      </c>
      <c r="B9179" t="s">
        <v>17951</v>
      </c>
      <c r="C9179" t="s">
        <v>3533</v>
      </c>
      <c r="D9179">
        <v>97</v>
      </c>
      <c r="E9179" t="s">
        <v>12256</v>
      </c>
      <c r="F9179" t="s">
        <v>15</v>
      </c>
      <c r="G9179" t="s">
        <v>16</v>
      </c>
      <c r="H9179">
        <v>0</v>
      </c>
      <c r="I9179" t="s">
        <v>17</v>
      </c>
      <c r="J9179" t="s">
        <v>3534</v>
      </c>
      <c r="K9179" s="3">
        <v>42396</v>
      </c>
      <c r="L9179">
        <v>1.6</v>
      </c>
      <c r="M9179" t="s">
        <v>53</v>
      </c>
    </row>
    <row r="9180" spans="1:13" x14ac:dyDescent="0.3">
      <c r="A9180">
        <v>5</v>
      </c>
      <c r="B9180" t="s">
        <v>17952</v>
      </c>
      <c r="C9180" t="s">
        <v>3223</v>
      </c>
      <c r="D9180">
        <v>1</v>
      </c>
      <c r="E9180" t="s">
        <v>12268</v>
      </c>
      <c r="F9180" t="s">
        <v>838</v>
      </c>
      <c r="G9180" t="s">
        <v>16</v>
      </c>
      <c r="H9180">
        <v>0</v>
      </c>
      <c r="I9180" t="s">
        <v>30</v>
      </c>
      <c r="J9180" t="s">
        <v>3224</v>
      </c>
      <c r="K9180" s="3">
        <v>42767</v>
      </c>
      <c r="L9180">
        <v>1</v>
      </c>
      <c r="M9180" t="s">
        <v>50</v>
      </c>
    </row>
    <row r="9181" spans="1:13" x14ac:dyDescent="0.3">
      <c r="A9181">
        <v>4.8</v>
      </c>
      <c r="B9181" t="s">
        <v>17953</v>
      </c>
      <c r="C9181" t="s">
        <v>309</v>
      </c>
      <c r="D9181">
        <v>6</v>
      </c>
      <c r="E9181" t="s">
        <v>12216</v>
      </c>
      <c r="F9181" t="s">
        <v>665</v>
      </c>
      <c r="G9181" t="s">
        <v>16</v>
      </c>
      <c r="H9181">
        <v>0</v>
      </c>
      <c r="I9181" t="s">
        <v>17</v>
      </c>
      <c r="J9181" t="s">
        <v>310</v>
      </c>
      <c r="K9181" s="3">
        <v>43258</v>
      </c>
      <c r="L9181" t="s">
        <v>2134</v>
      </c>
      <c r="M9181" t="s">
        <v>32</v>
      </c>
    </row>
    <row r="9182" spans="1:13" x14ac:dyDescent="0.3">
      <c r="A9182" t="s">
        <v>12196</v>
      </c>
      <c r="B9182" t="s">
        <v>10335</v>
      </c>
      <c r="C9182" t="s">
        <v>309</v>
      </c>
      <c r="D9182">
        <v>0</v>
      </c>
      <c r="E9182" t="s">
        <v>12299</v>
      </c>
      <c r="F9182" t="s">
        <v>663</v>
      </c>
      <c r="G9182" t="s">
        <v>16</v>
      </c>
      <c r="H9182">
        <v>0</v>
      </c>
      <c r="I9182" t="s">
        <v>17</v>
      </c>
      <c r="J9182" t="s">
        <v>310</v>
      </c>
      <c r="K9182" s="3">
        <v>43266</v>
      </c>
      <c r="L9182" t="s">
        <v>10336</v>
      </c>
      <c r="M9182" t="s">
        <v>143</v>
      </c>
    </row>
    <row r="9183" spans="1:13" x14ac:dyDescent="0.3">
      <c r="A9183">
        <v>4.5999999999999996</v>
      </c>
      <c r="B9183" t="s">
        <v>17954</v>
      </c>
      <c r="C9183" t="s">
        <v>1283</v>
      </c>
      <c r="D9183">
        <v>8</v>
      </c>
      <c r="E9183" t="s">
        <v>12203</v>
      </c>
      <c r="F9183" t="s">
        <v>482</v>
      </c>
      <c r="G9183" t="s">
        <v>16</v>
      </c>
      <c r="H9183">
        <v>0</v>
      </c>
      <c r="I9183" t="s">
        <v>17</v>
      </c>
      <c r="J9183" t="s">
        <v>1284</v>
      </c>
      <c r="K9183" s="3">
        <v>43222</v>
      </c>
      <c r="L9183" t="s">
        <v>8604</v>
      </c>
      <c r="M9183" t="s">
        <v>143</v>
      </c>
    </row>
    <row r="9184" spans="1:13" x14ac:dyDescent="0.3">
      <c r="A9184">
        <v>3.3</v>
      </c>
      <c r="B9184" t="s">
        <v>17955</v>
      </c>
      <c r="C9184" t="s">
        <v>309</v>
      </c>
      <c r="D9184">
        <v>2915</v>
      </c>
      <c r="E9184" t="s">
        <v>12438</v>
      </c>
      <c r="F9184" t="s">
        <v>22</v>
      </c>
      <c r="G9184" t="s">
        <v>16</v>
      </c>
      <c r="H9184">
        <v>0</v>
      </c>
      <c r="I9184" t="s">
        <v>17</v>
      </c>
      <c r="J9184" t="s">
        <v>310</v>
      </c>
      <c r="K9184" s="3">
        <v>43042</v>
      </c>
      <c r="L9184" t="s">
        <v>885</v>
      </c>
      <c r="M9184" t="s">
        <v>36</v>
      </c>
    </row>
    <row r="9185" spans="1:13" x14ac:dyDescent="0.3">
      <c r="A9185" t="s">
        <v>12196</v>
      </c>
      <c r="B9185" t="s">
        <v>17956</v>
      </c>
      <c r="C9185" t="s">
        <v>3396</v>
      </c>
      <c r="D9185">
        <v>6</v>
      </c>
      <c r="E9185" t="s">
        <v>12299</v>
      </c>
      <c r="F9185" t="s">
        <v>482</v>
      </c>
      <c r="G9185" t="s">
        <v>16</v>
      </c>
      <c r="H9185">
        <v>0</v>
      </c>
      <c r="I9185" t="s">
        <v>17</v>
      </c>
      <c r="J9185" t="s">
        <v>2057</v>
      </c>
      <c r="K9185" s="3">
        <v>43245</v>
      </c>
      <c r="L9185" t="s">
        <v>2235</v>
      </c>
      <c r="M9185" t="s">
        <v>36</v>
      </c>
    </row>
    <row r="9186" spans="1:13" x14ac:dyDescent="0.3">
      <c r="A9186">
        <v>4.2</v>
      </c>
      <c r="B9186" t="s">
        <v>10340</v>
      </c>
      <c r="C9186" t="s">
        <v>3837</v>
      </c>
      <c r="D9186">
        <v>410</v>
      </c>
      <c r="E9186" t="s">
        <v>12212</v>
      </c>
      <c r="F9186" t="s">
        <v>34</v>
      </c>
      <c r="G9186" t="s">
        <v>16</v>
      </c>
      <c r="H9186">
        <v>0</v>
      </c>
      <c r="I9186" t="s">
        <v>17</v>
      </c>
      <c r="J9186" t="s">
        <v>3838</v>
      </c>
      <c r="K9186" s="3">
        <v>43210</v>
      </c>
      <c r="L9186">
        <v>33</v>
      </c>
      <c r="M9186" t="s">
        <v>20</v>
      </c>
    </row>
    <row r="9187" spans="1:13" x14ac:dyDescent="0.3">
      <c r="A9187" t="s">
        <v>12196</v>
      </c>
      <c r="B9187" t="s">
        <v>17957</v>
      </c>
      <c r="C9187" t="s">
        <v>309</v>
      </c>
      <c r="D9187">
        <v>4</v>
      </c>
      <c r="E9187" t="s">
        <v>12215</v>
      </c>
      <c r="F9187" t="s">
        <v>665</v>
      </c>
      <c r="G9187" t="s">
        <v>16</v>
      </c>
      <c r="H9187">
        <v>0</v>
      </c>
      <c r="I9187" t="s">
        <v>17</v>
      </c>
      <c r="J9187" t="s">
        <v>310</v>
      </c>
      <c r="K9187" s="3">
        <v>43235</v>
      </c>
      <c r="L9187">
        <v>1.2</v>
      </c>
      <c r="M9187" t="s">
        <v>50</v>
      </c>
    </row>
    <row r="9188" spans="1:13" x14ac:dyDescent="0.3">
      <c r="A9188">
        <v>3.5</v>
      </c>
      <c r="B9188" t="s">
        <v>17958</v>
      </c>
      <c r="C9188" t="s">
        <v>3958</v>
      </c>
      <c r="D9188">
        <v>3930</v>
      </c>
      <c r="E9188" t="s">
        <v>12270</v>
      </c>
      <c r="F9188" t="s">
        <v>42</v>
      </c>
      <c r="G9188" t="s">
        <v>16</v>
      </c>
      <c r="H9188">
        <v>0</v>
      </c>
      <c r="I9188" t="s">
        <v>17</v>
      </c>
      <c r="J9188" t="s">
        <v>3959</v>
      </c>
      <c r="K9188" s="3">
        <v>43181</v>
      </c>
      <c r="L9188" t="s">
        <v>737</v>
      </c>
      <c r="M9188" t="s">
        <v>53</v>
      </c>
    </row>
    <row r="9189" spans="1:13" x14ac:dyDescent="0.3">
      <c r="A9189">
        <v>3.7</v>
      </c>
      <c r="B9189" t="s">
        <v>17959</v>
      </c>
      <c r="C9189" t="s">
        <v>2965</v>
      </c>
      <c r="D9189">
        <v>23</v>
      </c>
      <c r="E9189" t="s">
        <v>12256</v>
      </c>
      <c r="F9189" t="s">
        <v>60</v>
      </c>
      <c r="G9189" t="s">
        <v>16</v>
      </c>
      <c r="H9189">
        <v>0</v>
      </c>
      <c r="I9189" t="s">
        <v>17</v>
      </c>
      <c r="J9189" t="s">
        <v>2966</v>
      </c>
      <c r="K9189" s="3">
        <v>43216</v>
      </c>
      <c r="L9189">
        <v>1</v>
      </c>
      <c r="M9189" t="s">
        <v>50</v>
      </c>
    </row>
    <row r="9190" spans="1:13" x14ac:dyDescent="0.3">
      <c r="A9190">
        <v>5</v>
      </c>
      <c r="B9190" t="s">
        <v>17960</v>
      </c>
      <c r="C9190" t="s">
        <v>3958</v>
      </c>
      <c r="D9190">
        <v>9</v>
      </c>
      <c r="E9190" t="s">
        <v>12180</v>
      </c>
      <c r="F9190" t="s">
        <v>663</v>
      </c>
      <c r="G9190" t="s">
        <v>16</v>
      </c>
      <c r="H9190">
        <v>0</v>
      </c>
      <c r="I9190" t="s">
        <v>17</v>
      </c>
      <c r="J9190" t="s">
        <v>3959</v>
      </c>
      <c r="K9190" s="3">
        <v>43142</v>
      </c>
      <c r="L9190" t="s">
        <v>10345</v>
      </c>
      <c r="M9190" t="s">
        <v>20</v>
      </c>
    </row>
    <row r="9191" spans="1:13" x14ac:dyDescent="0.3">
      <c r="A9191" t="s">
        <v>12196</v>
      </c>
      <c r="B9191" t="s">
        <v>17961</v>
      </c>
      <c r="C9191" t="s">
        <v>2965</v>
      </c>
      <c r="D9191">
        <v>7</v>
      </c>
      <c r="E9191" t="s">
        <v>12353</v>
      </c>
      <c r="F9191" t="s">
        <v>60</v>
      </c>
      <c r="G9191" t="s">
        <v>16</v>
      </c>
      <c r="H9191">
        <v>0</v>
      </c>
      <c r="I9191" t="s">
        <v>30</v>
      </c>
      <c r="J9191" t="s">
        <v>2966</v>
      </c>
      <c r="K9191" s="3">
        <v>43294</v>
      </c>
      <c r="L9191">
        <v>2</v>
      </c>
      <c r="M9191" t="s">
        <v>20</v>
      </c>
    </row>
    <row r="9192" spans="1:13" x14ac:dyDescent="0.3">
      <c r="A9192" t="s">
        <v>12196</v>
      </c>
      <c r="B9192" t="s">
        <v>17962</v>
      </c>
      <c r="C9192" t="s">
        <v>2367</v>
      </c>
      <c r="D9192">
        <v>0</v>
      </c>
      <c r="E9192" t="s">
        <v>12332</v>
      </c>
      <c r="F9192" t="s">
        <v>838</v>
      </c>
      <c r="G9192" t="s">
        <v>16</v>
      </c>
      <c r="H9192">
        <v>0</v>
      </c>
      <c r="I9192" t="s">
        <v>30</v>
      </c>
      <c r="J9192" t="s">
        <v>1077</v>
      </c>
      <c r="K9192" s="3">
        <v>42872</v>
      </c>
      <c r="L9192">
        <v>1</v>
      </c>
      <c r="M9192" t="s">
        <v>50</v>
      </c>
    </row>
    <row r="9193" spans="1:13" x14ac:dyDescent="0.3">
      <c r="A9193">
        <v>4.5999999999999996</v>
      </c>
      <c r="B9193" t="s">
        <v>17963</v>
      </c>
      <c r="C9193" t="s">
        <v>3070</v>
      </c>
      <c r="D9193">
        <v>318142</v>
      </c>
      <c r="E9193" t="s">
        <v>31</v>
      </c>
      <c r="F9193" t="s">
        <v>55</v>
      </c>
      <c r="G9193" t="s">
        <v>16</v>
      </c>
      <c r="H9193">
        <v>0</v>
      </c>
      <c r="I9193" t="s">
        <v>30</v>
      </c>
      <c r="J9193" t="s">
        <v>3071</v>
      </c>
      <c r="K9193" s="3">
        <v>43315</v>
      </c>
      <c r="L9193" t="s">
        <v>31</v>
      </c>
      <c r="M9193" t="s">
        <v>31</v>
      </c>
    </row>
    <row r="9194" spans="1:13" x14ac:dyDescent="0.3">
      <c r="A9194">
        <v>4.0999999999999996</v>
      </c>
      <c r="B9194" t="s">
        <v>17964</v>
      </c>
      <c r="C9194" t="s">
        <v>2012</v>
      </c>
      <c r="D9194">
        <v>5341</v>
      </c>
      <c r="E9194" t="s">
        <v>12453</v>
      </c>
      <c r="F9194" t="s">
        <v>34</v>
      </c>
      <c r="G9194" t="s">
        <v>16</v>
      </c>
      <c r="H9194">
        <v>0</v>
      </c>
      <c r="I9194" t="s">
        <v>30</v>
      </c>
      <c r="J9194" t="s">
        <v>2029</v>
      </c>
      <c r="K9194" s="3">
        <v>41759</v>
      </c>
      <c r="L9194">
        <v>1</v>
      </c>
      <c r="M9194" t="s">
        <v>53</v>
      </c>
    </row>
    <row r="9195" spans="1:13" x14ac:dyDescent="0.3">
      <c r="A9195">
        <v>3.5</v>
      </c>
      <c r="B9195" t="s">
        <v>17965</v>
      </c>
      <c r="C9195" t="s">
        <v>239</v>
      </c>
      <c r="D9195">
        <v>11</v>
      </c>
      <c r="E9195" t="s">
        <v>12222</v>
      </c>
      <c r="F9195" t="s">
        <v>482</v>
      </c>
      <c r="G9195" t="s">
        <v>16</v>
      </c>
      <c r="H9195">
        <v>0</v>
      </c>
      <c r="I9195" t="s">
        <v>17</v>
      </c>
      <c r="J9195" t="s">
        <v>241</v>
      </c>
      <c r="K9195" s="3">
        <v>43203</v>
      </c>
      <c r="L9195" t="s">
        <v>10351</v>
      </c>
      <c r="M9195" t="s">
        <v>53</v>
      </c>
    </row>
    <row r="9196" spans="1:13" x14ac:dyDescent="0.3">
      <c r="A9196">
        <v>5</v>
      </c>
      <c r="B9196" t="s">
        <v>17966</v>
      </c>
      <c r="C9196" t="s">
        <v>2965</v>
      </c>
      <c r="D9196">
        <v>3</v>
      </c>
      <c r="E9196" t="s">
        <v>12248</v>
      </c>
      <c r="F9196" t="s">
        <v>663</v>
      </c>
      <c r="G9196" t="s">
        <v>16</v>
      </c>
      <c r="H9196">
        <v>0</v>
      </c>
      <c r="I9196" t="s">
        <v>30</v>
      </c>
      <c r="J9196" t="s">
        <v>2966</v>
      </c>
      <c r="K9196" s="3">
        <v>43292</v>
      </c>
      <c r="L9196">
        <v>2</v>
      </c>
      <c r="M9196" t="s">
        <v>53</v>
      </c>
    </row>
    <row r="9197" spans="1:13" x14ac:dyDescent="0.3">
      <c r="A9197" t="s">
        <v>12196</v>
      </c>
      <c r="B9197" t="s">
        <v>17967</v>
      </c>
      <c r="C9197" t="s">
        <v>1283</v>
      </c>
      <c r="D9197">
        <v>24</v>
      </c>
      <c r="E9197" t="s">
        <v>12603</v>
      </c>
      <c r="F9197" t="s">
        <v>482</v>
      </c>
      <c r="G9197" t="s">
        <v>16</v>
      </c>
      <c r="H9197">
        <v>0</v>
      </c>
      <c r="I9197" t="s">
        <v>17</v>
      </c>
      <c r="J9197" t="s">
        <v>1284</v>
      </c>
      <c r="K9197" s="3">
        <v>43208</v>
      </c>
      <c r="L9197" t="s">
        <v>10354</v>
      </c>
      <c r="M9197" t="s">
        <v>50</v>
      </c>
    </row>
    <row r="9198" spans="1:13" x14ac:dyDescent="0.3">
      <c r="A9198">
        <v>3.7</v>
      </c>
      <c r="B9198" t="s">
        <v>17968</v>
      </c>
      <c r="C9198" t="s">
        <v>1283</v>
      </c>
      <c r="D9198">
        <v>155</v>
      </c>
      <c r="E9198" t="s">
        <v>12261</v>
      </c>
      <c r="F9198" t="s">
        <v>34</v>
      </c>
      <c r="G9198" t="s">
        <v>16</v>
      </c>
      <c r="H9198">
        <v>0</v>
      </c>
      <c r="I9198" t="s">
        <v>17</v>
      </c>
      <c r="J9198" t="s">
        <v>1284</v>
      </c>
      <c r="K9198" s="3">
        <v>43311</v>
      </c>
      <c r="L9198" t="s">
        <v>19</v>
      </c>
      <c r="M9198" t="s">
        <v>20</v>
      </c>
    </row>
    <row r="9199" spans="1:13" x14ac:dyDescent="0.3">
      <c r="A9199">
        <v>4</v>
      </c>
      <c r="B9199" t="s">
        <v>17969</v>
      </c>
      <c r="C9199" t="s">
        <v>1283</v>
      </c>
      <c r="D9199">
        <v>37</v>
      </c>
      <c r="E9199" t="s">
        <v>12261</v>
      </c>
      <c r="F9199" t="s">
        <v>60</v>
      </c>
      <c r="G9199" t="s">
        <v>16</v>
      </c>
      <c r="H9199">
        <v>0</v>
      </c>
      <c r="I9199" t="s">
        <v>17</v>
      </c>
      <c r="J9199" t="s">
        <v>1284</v>
      </c>
      <c r="K9199" s="3">
        <v>43055</v>
      </c>
      <c r="L9199" t="s">
        <v>19</v>
      </c>
      <c r="M9199" t="s">
        <v>20</v>
      </c>
    </row>
    <row r="9200" spans="1:13" x14ac:dyDescent="0.3">
      <c r="A9200" t="s">
        <v>12196</v>
      </c>
      <c r="B9200" t="s">
        <v>17970</v>
      </c>
      <c r="C9200" t="s">
        <v>309</v>
      </c>
      <c r="D9200">
        <v>0</v>
      </c>
      <c r="E9200" t="s">
        <v>12295</v>
      </c>
      <c r="F9200" t="s">
        <v>838</v>
      </c>
      <c r="G9200" t="s">
        <v>16</v>
      </c>
      <c r="H9200">
        <v>0</v>
      </c>
      <c r="I9200" t="s">
        <v>17</v>
      </c>
      <c r="J9200" t="s">
        <v>310</v>
      </c>
      <c r="K9200" s="3">
        <v>43230</v>
      </c>
      <c r="L9200">
        <v>5.0999999999999996</v>
      </c>
      <c r="M9200" t="s">
        <v>50</v>
      </c>
    </row>
    <row r="9201" spans="1:13" x14ac:dyDescent="0.3">
      <c r="A9201" t="s">
        <v>12196</v>
      </c>
      <c r="B9201" t="s">
        <v>17971</v>
      </c>
      <c r="C9201" t="s">
        <v>1223</v>
      </c>
      <c r="D9201">
        <v>2</v>
      </c>
      <c r="E9201" t="s">
        <v>12192</v>
      </c>
      <c r="F9201" t="s">
        <v>838</v>
      </c>
      <c r="G9201" t="s">
        <v>16</v>
      </c>
      <c r="H9201">
        <v>0</v>
      </c>
      <c r="I9201" t="s">
        <v>30</v>
      </c>
      <c r="J9201" t="s">
        <v>1224</v>
      </c>
      <c r="K9201" s="3">
        <v>43055</v>
      </c>
      <c r="L9201">
        <v>1.4</v>
      </c>
      <c r="M9201" t="s">
        <v>46</v>
      </c>
    </row>
    <row r="9202" spans="1:13" x14ac:dyDescent="0.3">
      <c r="A9202">
        <v>4.2</v>
      </c>
      <c r="B9202" t="s">
        <v>17972</v>
      </c>
      <c r="C9202" t="s">
        <v>2367</v>
      </c>
      <c r="D9202">
        <v>1111</v>
      </c>
      <c r="E9202" t="s">
        <v>12361</v>
      </c>
      <c r="F9202" t="s">
        <v>34</v>
      </c>
      <c r="G9202" t="s">
        <v>16</v>
      </c>
      <c r="H9202">
        <v>0</v>
      </c>
      <c r="I9202" t="s">
        <v>17</v>
      </c>
      <c r="J9202" t="s">
        <v>1077</v>
      </c>
      <c r="K9202" s="3">
        <v>43256</v>
      </c>
      <c r="L9202" t="s">
        <v>2522</v>
      </c>
      <c r="M9202" t="s">
        <v>50</v>
      </c>
    </row>
    <row r="9203" spans="1:13" x14ac:dyDescent="0.3">
      <c r="A9203" t="s">
        <v>12196</v>
      </c>
      <c r="B9203" t="s">
        <v>17973</v>
      </c>
      <c r="C9203" t="s">
        <v>1893</v>
      </c>
      <c r="D9203">
        <v>0</v>
      </c>
      <c r="E9203" t="s">
        <v>12672</v>
      </c>
      <c r="F9203" t="s">
        <v>865</v>
      </c>
      <c r="G9203" t="s">
        <v>16</v>
      </c>
      <c r="H9203">
        <v>0</v>
      </c>
      <c r="I9203" t="s">
        <v>17</v>
      </c>
      <c r="J9203" t="s">
        <v>1894</v>
      </c>
      <c r="K9203" s="3">
        <v>43027</v>
      </c>
      <c r="L9203">
        <v>1</v>
      </c>
      <c r="M9203" t="s">
        <v>20</v>
      </c>
    </row>
    <row r="9204" spans="1:13" x14ac:dyDescent="0.3">
      <c r="A9204">
        <v>4.5</v>
      </c>
      <c r="B9204" t="s">
        <v>17974</v>
      </c>
      <c r="C9204" t="s">
        <v>1283</v>
      </c>
      <c r="D9204">
        <v>28</v>
      </c>
      <c r="E9204" t="s">
        <v>12551</v>
      </c>
      <c r="F9204" t="s">
        <v>15</v>
      </c>
      <c r="G9204" t="s">
        <v>16</v>
      </c>
      <c r="H9204">
        <v>0</v>
      </c>
      <c r="I9204" t="s">
        <v>30</v>
      </c>
      <c r="J9204" t="s">
        <v>1284</v>
      </c>
      <c r="K9204" s="3">
        <v>43129</v>
      </c>
      <c r="L9204">
        <v>1</v>
      </c>
      <c r="M9204" t="s">
        <v>46</v>
      </c>
    </row>
    <row r="9205" spans="1:13" x14ac:dyDescent="0.3">
      <c r="A9205">
        <v>3.8</v>
      </c>
      <c r="B9205" t="s">
        <v>17975</v>
      </c>
      <c r="C9205" t="s">
        <v>309</v>
      </c>
      <c r="D9205">
        <v>1777</v>
      </c>
      <c r="E9205" t="s">
        <v>16033</v>
      </c>
      <c r="F9205" t="s">
        <v>34</v>
      </c>
      <c r="G9205" t="s">
        <v>16</v>
      </c>
      <c r="H9205">
        <v>0</v>
      </c>
      <c r="I9205" t="s">
        <v>17</v>
      </c>
      <c r="J9205" t="s">
        <v>310</v>
      </c>
      <c r="K9205" s="3">
        <v>41777</v>
      </c>
      <c r="L9205">
        <v>1</v>
      </c>
      <c r="M9205" t="s">
        <v>122</v>
      </c>
    </row>
    <row r="9206" spans="1:13" x14ac:dyDescent="0.3">
      <c r="A9206">
        <v>2.5</v>
      </c>
      <c r="B9206" t="s">
        <v>17976</v>
      </c>
      <c r="C9206" t="s">
        <v>1283</v>
      </c>
      <c r="D9206">
        <v>2</v>
      </c>
      <c r="E9206" t="s">
        <v>12329</v>
      </c>
      <c r="F9206" t="s">
        <v>482</v>
      </c>
      <c r="G9206" t="s">
        <v>16</v>
      </c>
      <c r="H9206">
        <v>0</v>
      </c>
      <c r="I9206" t="s">
        <v>17</v>
      </c>
      <c r="J9206" t="s">
        <v>1284</v>
      </c>
      <c r="K9206" s="3">
        <v>43162</v>
      </c>
      <c r="L9206">
        <v>2</v>
      </c>
      <c r="M9206" t="s">
        <v>20</v>
      </c>
    </row>
    <row r="9207" spans="1:13" x14ac:dyDescent="0.3">
      <c r="A9207">
        <v>4</v>
      </c>
      <c r="B9207" t="s">
        <v>10364</v>
      </c>
      <c r="C9207" t="s">
        <v>182</v>
      </c>
      <c r="D9207">
        <v>1</v>
      </c>
      <c r="E9207" t="s">
        <v>12284</v>
      </c>
      <c r="F9207" t="s">
        <v>665</v>
      </c>
      <c r="G9207" t="s">
        <v>16</v>
      </c>
      <c r="H9207">
        <v>0</v>
      </c>
      <c r="I9207" t="s">
        <v>17</v>
      </c>
      <c r="J9207" t="s">
        <v>183</v>
      </c>
      <c r="K9207" s="3">
        <v>42977</v>
      </c>
      <c r="L9207">
        <v>1</v>
      </c>
      <c r="M9207" t="s">
        <v>122</v>
      </c>
    </row>
    <row r="9208" spans="1:13" x14ac:dyDescent="0.3">
      <c r="A9208" t="s">
        <v>12196</v>
      </c>
      <c r="B9208" t="s">
        <v>10365</v>
      </c>
      <c r="C9208" t="s">
        <v>239</v>
      </c>
      <c r="D9208">
        <v>0</v>
      </c>
      <c r="E9208" t="s">
        <v>17977</v>
      </c>
      <c r="F9208" t="s">
        <v>881</v>
      </c>
      <c r="G9208" t="s">
        <v>383</v>
      </c>
      <c r="H9208" s="2">
        <v>0.99</v>
      </c>
      <c r="I9208" t="s">
        <v>17</v>
      </c>
      <c r="J9208" t="s">
        <v>241</v>
      </c>
      <c r="K9208" s="3">
        <v>42172</v>
      </c>
      <c r="L9208">
        <v>0.1</v>
      </c>
      <c r="M9208" t="s">
        <v>39</v>
      </c>
    </row>
    <row r="9209" spans="1:13" x14ac:dyDescent="0.3">
      <c r="A9209">
        <v>4</v>
      </c>
      <c r="B9209" t="s">
        <v>17978</v>
      </c>
      <c r="C9209" t="s">
        <v>3677</v>
      </c>
      <c r="D9209">
        <v>8</v>
      </c>
      <c r="E9209" t="s">
        <v>12284</v>
      </c>
      <c r="F9209" t="s">
        <v>482</v>
      </c>
      <c r="G9209" t="s">
        <v>16</v>
      </c>
      <c r="H9209">
        <v>0</v>
      </c>
      <c r="I9209" t="s">
        <v>17</v>
      </c>
      <c r="J9209" t="s">
        <v>3678</v>
      </c>
      <c r="K9209" s="3">
        <v>43319</v>
      </c>
      <c r="L9209" t="s">
        <v>121</v>
      </c>
      <c r="M9209" t="s">
        <v>143</v>
      </c>
    </row>
    <row r="9210" spans="1:13" x14ac:dyDescent="0.3">
      <c r="A9210">
        <v>4.0999999999999996</v>
      </c>
      <c r="B9210" t="s">
        <v>17979</v>
      </c>
      <c r="C9210" t="s">
        <v>3677</v>
      </c>
      <c r="D9210">
        <v>28</v>
      </c>
      <c r="E9210" t="s">
        <v>12251</v>
      </c>
      <c r="F9210" t="s">
        <v>15</v>
      </c>
      <c r="G9210" t="s">
        <v>16</v>
      </c>
      <c r="H9210">
        <v>0</v>
      </c>
      <c r="I9210" t="s">
        <v>17</v>
      </c>
      <c r="J9210" t="s">
        <v>3678</v>
      </c>
      <c r="K9210" s="3">
        <v>43027</v>
      </c>
      <c r="L9210">
        <v>1.3</v>
      </c>
      <c r="M9210" t="s">
        <v>50</v>
      </c>
    </row>
    <row r="9211" spans="1:13" x14ac:dyDescent="0.3">
      <c r="A9211" t="s">
        <v>12196</v>
      </c>
      <c r="B9211" t="s">
        <v>17980</v>
      </c>
      <c r="C9211" t="s">
        <v>1574</v>
      </c>
      <c r="D9211">
        <v>0</v>
      </c>
      <c r="E9211" t="s">
        <v>12361</v>
      </c>
      <c r="F9211" t="s">
        <v>838</v>
      </c>
      <c r="G9211" t="s">
        <v>16</v>
      </c>
      <c r="H9211">
        <v>0</v>
      </c>
      <c r="I9211" t="s">
        <v>17</v>
      </c>
      <c r="J9211" t="s">
        <v>1575</v>
      </c>
      <c r="K9211" s="3">
        <v>43290</v>
      </c>
      <c r="L9211" t="s">
        <v>1887</v>
      </c>
      <c r="M9211" t="s">
        <v>50</v>
      </c>
    </row>
    <row r="9212" spans="1:13" x14ac:dyDescent="0.3">
      <c r="A9212" t="s">
        <v>12196</v>
      </c>
      <c r="B9212" t="s">
        <v>17981</v>
      </c>
      <c r="C9212" t="s">
        <v>3533</v>
      </c>
      <c r="D9212">
        <v>0</v>
      </c>
      <c r="E9212" t="s">
        <v>14949</v>
      </c>
      <c r="F9212" t="s">
        <v>838</v>
      </c>
      <c r="G9212" t="s">
        <v>16</v>
      </c>
      <c r="H9212">
        <v>0</v>
      </c>
      <c r="I9212" t="s">
        <v>17</v>
      </c>
      <c r="J9212" t="s">
        <v>3534</v>
      </c>
      <c r="K9212" s="3">
        <v>43281</v>
      </c>
      <c r="L9212" t="s">
        <v>121</v>
      </c>
      <c r="M9212" t="s">
        <v>32</v>
      </c>
    </row>
    <row r="9213" spans="1:13" x14ac:dyDescent="0.3">
      <c r="A9213">
        <v>3.4</v>
      </c>
      <c r="B9213" t="s">
        <v>17982</v>
      </c>
      <c r="C9213" t="s">
        <v>2367</v>
      </c>
      <c r="D9213">
        <v>159</v>
      </c>
      <c r="E9213" t="s">
        <v>12186</v>
      </c>
      <c r="F9213" t="s">
        <v>482</v>
      </c>
      <c r="G9213" t="s">
        <v>383</v>
      </c>
      <c r="H9213" s="2">
        <v>10.99</v>
      </c>
      <c r="I9213" t="s">
        <v>30</v>
      </c>
      <c r="J9213" t="s">
        <v>2190</v>
      </c>
      <c r="K9213" s="3">
        <v>43216</v>
      </c>
      <c r="L9213">
        <v>2.12</v>
      </c>
      <c r="M9213" t="s">
        <v>39</v>
      </c>
    </row>
    <row r="9214" spans="1:13" x14ac:dyDescent="0.3">
      <c r="A9214">
        <v>3.6</v>
      </c>
      <c r="B9214" t="s">
        <v>10371</v>
      </c>
      <c r="C9214" t="s">
        <v>3677</v>
      </c>
      <c r="D9214">
        <v>216</v>
      </c>
      <c r="E9214" t="s">
        <v>17983</v>
      </c>
      <c r="F9214" t="s">
        <v>15</v>
      </c>
      <c r="G9214" t="s">
        <v>16</v>
      </c>
      <c r="H9214">
        <v>0</v>
      </c>
      <c r="I9214" t="s">
        <v>17</v>
      </c>
      <c r="J9214" t="s">
        <v>3678</v>
      </c>
      <c r="K9214" s="3">
        <v>41952</v>
      </c>
      <c r="L9214">
        <v>2</v>
      </c>
      <c r="M9214" t="s">
        <v>10034</v>
      </c>
    </row>
    <row r="9215" spans="1:13" x14ac:dyDescent="0.3">
      <c r="A9215">
        <v>3.4</v>
      </c>
      <c r="B9215" t="s">
        <v>17984</v>
      </c>
      <c r="C9215" t="s">
        <v>3677</v>
      </c>
      <c r="D9215">
        <v>16</v>
      </c>
      <c r="E9215" t="s">
        <v>12350</v>
      </c>
      <c r="F9215" t="s">
        <v>60</v>
      </c>
      <c r="G9215" t="s">
        <v>16</v>
      </c>
      <c r="H9215">
        <v>0</v>
      </c>
      <c r="I9215" t="s">
        <v>17</v>
      </c>
      <c r="J9215" t="s">
        <v>3678</v>
      </c>
      <c r="K9215" s="3">
        <v>43319</v>
      </c>
      <c r="L9215">
        <v>1</v>
      </c>
      <c r="M9215" t="s">
        <v>143</v>
      </c>
    </row>
    <row r="9216" spans="1:13" x14ac:dyDescent="0.3">
      <c r="A9216">
        <v>3.9</v>
      </c>
      <c r="B9216" t="s">
        <v>17985</v>
      </c>
      <c r="C9216" t="s">
        <v>3677</v>
      </c>
      <c r="D9216">
        <v>627</v>
      </c>
      <c r="E9216" t="s">
        <v>13455</v>
      </c>
      <c r="F9216" t="s">
        <v>15</v>
      </c>
      <c r="G9216" t="s">
        <v>16</v>
      </c>
      <c r="H9216">
        <v>0</v>
      </c>
      <c r="I9216" t="s">
        <v>17</v>
      </c>
      <c r="J9216" t="s">
        <v>3678</v>
      </c>
      <c r="K9216" s="3">
        <v>42787</v>
      </c>
      <c r="L9216">
        <v>6</v>
      </c>
      <c r="M9216" t="s">
        <v>53</v>
      </c>
    </row>
    <row r="9217" spans="1:13" x14ac:dyDescent="0.3">
      <c r="A9217">
        <v>4.5999999999999996</v>
      </c>
      <c r="B9217" t="s">
        <v>10374</v>
      </c>
      <c r="C9217" t="s">
        <v>3396</v>
      </c>
      <c r="D9217">
        <v>549</v>
      </c>
      <c r="E9217" t="s">
        <v>12181</v>
      </c>
      <c r="F9217" t="s">
        <v>38</v>
      </c>
      <c r="G9217" t="s">
        <v>16</v>
      </c>
      <c r="H9217">
        <v>0</v>
      </c>
      <c r="I9217" t="s">
        <v>17</v>
      </c>
      <c r="J9217" t="s">
        <v>2057</v>
      </c>
      <c r="K9217" s="3">
        <v>43162</v>
      </c>
      <c r="L9217" t="s">
        <v>1377</v>
      </c>
      <c r="M9217" t="s">
        <v>53</v>
      </c>
    </row>
    <row r="9218" spans="1:13" x14ac:dyDescent="0.3">
      <c r="A9218">
        <v>4.3</v>
      </c>
      <c r="B9218" t="s">
        <v>10375</v>
      </c>
      <c r="C9218" t="s">
        <v>492</v>
      </c>
      <c r="D9218">
        <v>3429</v>
      </c>
      <c r="E9218" t="s">
        <v>31</v>
      </c>
      <c r="F9218" t="s">
        <v>34</v>
      </c>
      <c r="G9218" t="s">
        <v>16</v>
      </c>
      <c r="H9218">
        <v>0</v>
      </c>
      <c r="I9218" t="s">
        <v>17</v>
      </c>
      <c r="J9218" t="s">
        <v>493</v>
      </c>
      <c r="K9218" s="3">
        <v>43167</v>
      </c>
      <c r="L9218" t="s">
        <v>10376</v>
      </c>
      <c r="M9218" t="s">
        <v>32</v>
      </c>
    </row>
    <row r="9219" spans="1:13" x14ac:dyDescent="0.3">
      <c r="A9219">
        <v>4.7</v>
      </c>
      <c r="B9219" t="s">
        <v>17986</v>
      </c>
      <c r="C9219" t="s">
        <v>3958</v>
      </c>
      <c r="D9219">
        <v>1730</v>
      </c>
      <c r="E9219" t="s">
        <v>12256</v>
      </c>
      <c r="F9219" t="s">
        <v>34</v>
      </c>
      <c r="G9219" t="s">
        <v>16</v>
      </c>
      <c r="H9219">
        <v>0</v>
      </c>
      <c r="I9219" t="s">
        <v>17</v>
      </c>
      <c r="J9219" t="s">
        <v>3959</v>
      </c>
      <c r="K9219" s="3">
        <v>43132</v>
      </c>
      <c r="L9219">
        <v>1.5</v>
      </c>
      <c r="M9219" t="s">
        <v>50</v>
      </c>
    </row>
    <row r="9220" spans="1:13" x14ac:dyDescent="0.3">
      <c r="A9220">
        <v>5</v>
      </c>
      <c r="B9220" t="s">
        <v>17987</v>
      </c>
      <c r="C9220" t="s">
        <v>309</v>
      </c>
      <c r="D9220">
        <v>1</v>
      </c>
      <c r="E9220" t="s">
        <v>12428</v>
      </c>
      <c r="F9220" t="s">
        <v>881</v>
      </c>
      <c r="G9220" t="s">
        <v>16</v>
      </c>
      <c r="H9220">
        <v>0</v>
      </c>
      <c r="I9220" t="s">
        <v>17</v>
      </c>
      <c r="J9220" t="s">
        <v>310</v>
      </c>
      <c r="K9220" s="3">
        <v>43312</v>
      </c>
      <c r="L9220">
        <v>1.1000000000000001</v>
      </c>
      <c r="M9220" t="s">
        <v>36</v>
      </c>
    </row>
    <row r="9221" spans="1:13" x14ac:dyDescent="0.3">
      <c r="A9221">
        <v>3.9</v>
      </c>
      <c r="B9221" t="s">
        <v>17988</v>
      </c>
      <c r="C9221" t="s">
        <v>1893</v>
      </c>
      <c r="D9221">
        <v>73</v>
      </c>
      <c r="E9221" t="s">
        <v>12563</v>
      </c>
      <c r="F9221" t="s">
        <v>15</v>
      </c>
      <c r="G9221" t="s">
        <v>16</v>
      </c>
      <c r="H9221">
        <v>0</v>
      </c>
      <c r="I9221" t="s">
        <v>17</v>
      </c>
      <c r="J9221" t="s">
        <v>1894</v>
      </c>
      <c r="K9221" s="3">
        <v>42725</v>
      </c>
      <c r="L9221">
        <v>8</v>
      </c>
      <c r="M9221" t="s">
        <v>39</v>
      </c>
    </row>
    <row r="9222" spans="1:13" x14ac:dyDescent="0.3">
      <c r="A9222">
        <v>3.9</v>
      </c>
      <c r="B9222" t="s">
        <v>10380</v>
      </c>
      <c r="C9222" t="s">
        <v>3677</v>
      </c>
      <c r="D9222">
        <v>47</v>
      </c>
      <c r="E9222" t="s">
        <v>17989</v>
      </c>
      <c r="F9222" t="s">
        <v>482</v>
      </c>
      <c r="G9222" t="s">
        <v>383</v>
      </c>
      <c r="H9222" s="2">
        <v>14.99</v>
      </c>
      <c r="I9222" t="s">
        <v>17</v>
      </c>
      <c r="J9222" t="s">
        <v>3678</v>
      </c>
      <c r="K9222" s="3">
        <v>41793</v>
      </c>
      <c r="L9222">
        <v>3.1</v>
      </c>
      <c r="M9222" t="s">
        <v>229</v>
      </c>
    </row>
    <row r="9223" spans="1:13" x14ac:dyDescent="0.3">
      <c r="A9223">
        <v>4.2</v>
      </c>
      <c r="B9223" t="s">
        <v>17990</v>
      </c>
      <c r="C9223" t="s">
        <v>492</v>
      </c>
      <c r="D9223">
        <v>30350</v>
      </c>
      <c r="E9223" t="s">
        <v>12305</v>
      </c>
      <c r="F9223" t="s">
        <v>42</v>
      </c>
      <c r="G9223" t="s">
        <v>16</v>
      </c>
      <c r="H9223">
        <v>0</v>
      </c>
      <c r="I9223" t="s">
        <v>17</v>
      </c>
      <c r="J9223" t="s">
        <v>493</v>
      </c>
      <c r="K9223" s="3">
        <v>43116</v>
      </c>
      <c r="L9223" t="s">
        <v>10382</v>
      </c>
      <c r="M9223" t="s">
        <v>50</v>
      </c>
    </row>
    <row r="9224" spans="1:13" x14ac:dyDescent="0.3">
      <c r="A9224">
        <v>4.3</v>
      </c>
      <c r="B9224" t="s">
        <v>17991</v>
      </c>
      <c r="C9224" t="s">
        <v>2367</v>
      </c>
      <c r="D9224">
        <v>55408</v>
      </c>
      <c r="E9224" t="s">
        <v>31</v>
      </c>
      <c r="F9224" t="s">
        <v>42</v>
      </c>
      <c r="G9224" t="s">
        <v>16</v>
      </c>
      <c r="H9224">
        <v>0</v>
      </c>
      <c r="I9224" t="s">
        <v>17</v>
      </c>
      <c r="J9224" t="s">
        <v>901</v>
      </c>
      <c r="K9224" s="3">
        <v>43108</v>
      </c>
      <c r="L9224" t="s">
        <v>31</v>
      </c>
      <c r="M9224" t="s">
        <v>31</v>
      </c>
    </row>
    <row r="9225" spans="1:13" x14ac:dyDescent="0.3">
      <c r="A9225">
        <v>3.5</v>
      </c>
      <c r="B9225" t="s">
        <v>17992</v>
      </c>
      <c r="C9225" t="s">
        <v>239</v>
      </c>
      <c r="D9225">
        <v>10</v>
      </c>
      <c r="E9225" t="s">
        <v>12556</v>
      </c>
      <c r="F9225" t="s">
        <v>60</v>
      </c>
      <c r="G9225" t="s">
        <v>16</v>
      </c>
      <c r="H9225">
        <v>0</v>
      </c>
      <c r="I9225" t="s">
        <v>17</v>
      </c>
      <c r="J9225" t="s">
        <v>241</v>
      </c>
      <c r="K9225" s="3">
        <v>43049</v>
      </c>
      <c r="L9225">
        <v>1</v>
      </c>
      <c r="M9225" t="s">
        <v>20</v>
      </c>
    </row>
    <row r="9226" spans="1:13" x14ac:dyDescent="0.3">
      <c r="A9226" t="s">
        <v>12196</v>
      </c>
      <c r="B9226" t="s">
        <v>17993</v>
      </c>
      <c r="C9226" t="s">
        <v>2965</v>
      </c>
      <c r="D9226">
        <v>7</v>
      </c>
      <c r="E9226" t="s">
        <v>12353</v>
      </c>
      <c r="F9226" t="s">
        <v>482</v>
      </c>
      <c r="G9226" t="s">
        <v>16</v>
      </c>
      <c r="H9226">
        <v>0</v>
      </c>
      <c r="I9226" t="s">
        <v>30</v>
      </c>
      <c r="J9226" t="s">
        <v>2966</v>
      </c>
      <c r="K9226" s="3">
        <v>43302</v>
      </c>
      <c r="L9226">
        <v>2.1</v>
      </c>
      <c r="M9226" t="s">
        <v>53</v>
      </c>
    </row>
    <row r="9227" spans="1:13" x14ac:dyDescent="0.3">
      <c r="A9227">
        <v>4.0999999999999996</v>
      </c>
      <c r="B9227" t="s">
        <v>17994</v>
      </c>
      <c r="C9227" t="s">
        <v>3677</v>
      </c>
      <c r="D9227">
        <v>633</v>
      </c>
      <c r="E9227" t="s">
        <v>12563</v>
      </c>
      <c r="F9227" t="s">
        <v>34</v>
      </c>
      <c r="G9227" t="s">
        <v>16</v>
      </c>
      <c r="H9227">
        <v>0</v>
      </c>
      <c r="I9227" t="s">
        <v>17</v>
      </c>
      <c r="J9227" t="s">
        <v>3678</v>
      </c>
      <c r="K9227" s="3">
        <v>42664</v>
      </c>
      <c r="L9227">
        <v>6.7</v>
      </c>
      <c r="M9227" t="s">
        <v>39</v>
      </c>
    </row>
    <row r="9228" spans="1:13" x14ac:dyDescent="0.3">
      <c r="A9228">
        <v>4.2</v>
      </c>
      <c r="B9228" t="s">
        <v>17995</v>
      </c>
      <c r="C9228" t="s">
        <v>3677</v>
      </c>
      <c r="D9228">
        <v>1611</v>
      </c>
      <c r="E9228" t="s">
        <v>12195</v>
      </c>
      <c r="F9228" t="s">
        <v>34</v>
      </c>
      <c r="G9228" t="s">
        <v>16</v>
      </c>
      <c r="H9228">
        <v>0</v>
      </c>
      <c r="I9228" t="s">
        <v>17</v>
      </c>
      <c r="J9228" t="s">
        <v>3678</v>
      </c>
      <c r="K9228" s="3">
        <v>43318</v>
      </c>
      <c r="L9228">
        <v>5</v>
      </c>
      <c r="M9228" t="s">
        <v>36</v>
      </c>
    </row>
    <row r="9229" spans="1:13" x14ac:dyDescent="0.3">
      <c r="A9229">
        <v>4.4000000000000004</v>
      </c>
      <c r="B9229" t="s">
        <v>17996</v>
      </c>
      <c r="C9229" t="s">
        <v>3677</v>
      </c>
      <c r="D9229">
        <v>20</v>
      </c>
      <c r="E9229" t="s">
        <v>12284</v>
      </c>
      <c r="F9229" t="s">
        <v>816</v>
      </c>
      <c r="G9229" t="s">
        <v>383</v>
      </c>
      <c r="H9229" s="2">
        <v>1.99</v>
      </c>
      <c r="I9229" t="s">
        <v>17</v>
      </c>
      <c r="J9229" t="s">
        <v>3678</v>
      </c>
      <c r="K9229" s="3">
        <v>42002</v>
      </c>
      <c r="L9229">
        <v>2.1</v>
      </c>
      <c r="M9229" t="s">
        <v>46</v>
      </c>
    </row>
    <row r="9230" spans="1:13" x14ac:dyDescent="0.3">
      <c r="A9230">
        <v>4.5</v>
      </c>
      <c r="B9230" t="s">
        <v>17997</v>
      </c>
      <c r="C9230" t="s">
        <v>1893</v>
      </c>
      <c r="D9230">
        <v>13</v>
      </c>
      <c r="E9230" t="s">
        <v>12188</v>
      </c>
      <c r="F9230" t="s">
        <v>482</v>
      </c>
      <c r="G9230" t="s">
        <v>16</v>
      </c>
      <c r="H9230">
        <v>0</v>
      </c>
      <c r="I9230" t="s">
        <v>17</v>
      </c>
      <c r="J9230" t="s">
        <v>1894</v>
      </c>
      <c r="K9230" s="3">
        <v>42864</v>
      </c>
      <c r="L9230" t="s">
        <v>10390</v>
      </c>
      <c r="M9230" t="s">
        <v>93</v>
      </c>
    </row>
    <row r="9231" spans="1:13" x14ac:dyDescent="0.3">
      <c r="A9231">
        <v>3.8</v>
      </c>
      <c r="B9231" t="s">
        <v>17998</v>
      </c>
      <c r="C9231" t="s">
        <v>239</v>
      </c>
      <c r="D9231">
        <v>48</v>
      </c>
      <c r="E9231" t="s">
        <v>12389</v>
      </c>
      <c r="F9231" t="s">
        <v>15</v>
      </c>
      <c r="G9231" t="s">
        <v>16</v>
      </c>
      <c r="H9231">
        <v>0</v>
      </c>
      <c r="I9231" t="s">
        <v>17</v>
      </c>
      <c r="J9231" t="s">
        <v>241</v>
      </c>
      <c r="K9231" s="3">
        <v>43186</v>
      </c>
      <c r="L9231">
        <v>1</v>
      </c>
      <c r="M9231" t="s">
        <v>46</v>
      </c>
    </row>
    <row r="9232" spans="1:13" x14ac:dyDescent="0.3">
      <c r="A9232">
        <v>3.4</v>
      </c>
      <c r="B9232" t="s">
        <v>17999</v>
      </c>
      <c r="C9232" t="s">
        <v>309</v>
      </c>
      <c r="D9232">
        <v>45</v>
      </c>
      <c r="E9232" t="s">
        <v>12198</v>
      </c>
      <c r="F9232" t="s">
        <v>15</v>
      </c>
      <c r="G9232" t="s">
        <v>16</v>
      </c>
      <c r="H9232">
        <v>0</v>
      </c>
      <c r="I9232" t="s">
        <v>17</v>
      </c>
      <c r="J9232" t="s">
        <v>310</v>
      </c>
      <c r="K9232" s="3">
        <v>42904</v>
      </c>
      <c r="L9232">
        <v>1</v>
      </c>
      <c r="M9232" t="s">
        <v>39</v>
      </c>
    </row>
    <row r="9233" spans="1:13" x14ac:dyDescent="0.3">
      <c r="A9233" t="s">
        <v>12196</v>
      </c>
      <c r="B9233" t="s">
        <v>10393</v>
      </c>
      <c r="C9233" t="s">
        <v>309</v>
      </c>
      <c r="D9233">
        <v>0</v>
      </c>
      <c r="E9233" t="s">
        <v>12350</v>
      </c>
      <c r="F9233" t="s">
        <v>838</v>
      </c>
      <c r="G9233" t="s">
        <v>16</v>
      </c>
      <c r="H9233">
        <v>0</v>
      </c>
      <c r="I9233" t="s">
        <v>17</v>
      </c>
      <c r="J9233" t="s">
        <v>310</v>
      </c>
      <c r="K9233" s="3">
        <v>42694</v>
      </c>
      <c r="L9233">
        <v>1.02</v>
      </c>
      <c r="M9233" t="s">
        <v>50</v>
      </c>
    </row>
    <row r="9234" spans="1:13" x14ac:dyDescent="0.3">
      <c r="A9234">
        <v>3.9</v>
      </c>
      <c r="B9234" t="s">
        <v>10394</v>
      </c>
      <c r="C9234" t="s">
        <v>309</v>
      </c>
      <c r="D9234">
        <v>184</v>
      </c>
      <c r="E9234" t="s">
        <v>18000</v>
      </c>
      <c r="F9234" t="s">
        <v>38</v>
      </c>
      <c r="G9234" t="s">
        <v>16</v>
      </c>
      <c r="H9234">
        <v>0</v>
      </c>
      <c r="I9234" t="s">
        <v>17</v>
      </c>
      <c r="J9234" t="s">
        <v>310</v>
      </c>
      <c r="K9234" s="3">
        <v>41863</v>
      </c>
      <c r="L9234">
        <v>1.1000000000000001</v>
      </c>
      <c r="M9234" t="s">
        <v>39</v>
      </c>
    </row>
    <row r="9235" spans="1:13" x14ac:dyDescent="0.3">
      <c r="A9235">
        <v>4.5</v>
      </c>
      <c r="B9235" t="s">
        <v>18001</v>
      </c>
      <c r="C9235" t="s">
        <v>2367</v>
      </c>
      <c r="D9235">
        <v>3776</v>
      </c>
      <c r="E9235" t="s">
        <v>12789</v>
      </c>
      <c r="F9235" t="s">
        <v>34</v>
      </c>
      <c r="G9235" t="s">
        <v>16</v>
      </c>
      <c r="H9235">
        <v>0</v>
      </c>
      <c r="I9235" t="s">
        <v>17</v>
      </c>
      <c r="J9235" t="s">
        <v>901</v>
      </c>
      <c r="K9235" s="3">
        <v>42940</v>
      </c>
      <c r="L9235" t="s">
        <v>10396</v>
      </c>
      <c r="M9235" t="s">
        <v>53</v>
      </c>
    </row>
    <row r="9236" spans="1:13" x14ac:dyDescent="0.3">
      <c r="A9236" t="s">
        <v>12196</v>
      </c>
      <c r="B9236" t="s">
        <v>18002</v>
      </c>
      <c r="C9236" t="s">
        <v>3958</v>
      </c>
      <c r="D9236">
        <v>3</v>
      </c>
      <c r="E9236" t="s">
        <v>12229</v>
      </c>
      <c r="F9236" t="s">
        <v>665</v>
      </c>
      <c r="G9236" t="s">
        <v>16</v>
      </c>
      <c r="H9236">
        <v>0</v>
      </c>
      <c r="I9236" t="s">
        <v>17</v>
      </c>
      <c r="J9236" t="s">
        <v>3959</v>
      </c>
      <c r="K9236" s="3">
        <v>43290</v>
      </c>
      <c r="L9236">
        <v>1.1200000000000001</v>
      </c>
      <c r="M9236" t="s">
        <v>143</v>
      </c>
    </row>
    <row r="9237" spans="1:13" x14ac:dyDescent="0.3">
      <c r="A9237" t="s">
        <v>12196</v>
      </c>
      <c r="B9237" t="s">
        <v>18003</v>
      </c>
      <c r="C9237" t="s">
        <v>1893</v>
      </c>
      <c r="D9237">
        <v>0</v>
      </c>
      <c r="E9237" t="s">
        <v>12246</v>
      </c>
      <c r="F9237" t="s">
        <v>663</v>
      </c>
      <c r="G9237" t="s">
        <v>16</v>
      </c>
      <c r="H9237">
        <v>0</v>
      </c>
      <c r="I9237" t="s">
        <v>17</v>
      </c>
      <c r="J9237" t="s">
        <v>1894</v>
      </c>
      <c r="K9237" s="3">
        <v>42685</v>
      </c>
      <c r="L9237">
        <v>1</v>
      </c>
      <c r="M9237" t="s">
        <v>50</v>
      </c>
    </row>
    <row r="9238" spans="1:13" x14ac:dyDescent="0.3">
      <c r="A9238">
        <v>3</v>
      </c>
      <c r="B9238" t="s">
        <v>18004</v>
      </c>
      <c r="C9238" t="s">
        <v>3396</v>
      </c>
      <c r="D9238">
        <v>9</v>
      </c>
      <c r="E9238" t="s">
        <v>12428</v>
      </c>
      <c r="F9238" t="s">
        <v>482</v>
      </c>
      <c r="G9238" t="s">
        <v>16</v>
      </c>
      <c r="H9238">
        <v>0</v>
      </c>
      <c r="I9238" t="s">
        <v>17</v>
      </c>
      <c r="J9238" t="s">
        <v>2057</v>
      </c>
      <c r="K9238" s="3">
        <v>43307</v>
      </c>
      <c r="L9238" t="s">
        <v>10400</v>
      </c>
      <c r="M9238" t="s">
        <v>36</v>
      </c>
    </row>
    <row r="9239" spans="1:13" x14ac:dyDescent="0.3">
      <c r="A9239" t="s">
        <v>12196</v>
      </c>
      <c r="B9239" t="s">
        <v>18005</v>
      </c>
      <c r="C9239" t="s">
        <v>4226</v>
      </c>
      <c r="D9239">
        <v>2</v>
      </c>
      <c r="E9239" t="s">
        <v>12199</v>
      </c>
      <c r="F9239" t="s">
        <v>665</v>
      </c>
      <c r="G9239" t="s">
        <v>16</v>
      </c>
      <c r="H9239">
        <v>0</v>
      </c>
      <c r="I9239" t="s">
        <v>17</v>
      </c>
      <c r="J9239" t="s">
        <v>4227</v>
      </c>
      <c r="K9239" s="3">
        <v>43264</v>
      </c>
      <c r="L9239" t="s">
        <v>10402</v>
      </c>
      <c r="M9239" t="s">
        <v>50</v>
      </c>
    </row>
    <row r="9240" spans="1:13" x14ac:dyDescent="0.3">
      <c r="A9240">
        <v>4.0999999999999996</v>
      </c>
      <c r="B9240" t="s">
        <v>18006</v>
      </c>
      <c r="C9240" t="s">
        <v>3677</v>
      </c>
      <c r="D9240">
        <v>14</v>
      </c>
      <c r="E9240" t="s">
        <v>12563</v>
      </c>
      <c r="F9240" t="s">
        <v>482</v>
      </c>
      <c r="G9240" t="s">
        <v>16</v>
      </c>
      <c r="H9240">
        <v>0</v>
      </c>
      <c r="I9240" t="s">
        <v>17</v>
      </c>
      <c r="J9240" t="s">
        <v>3678</v>
      </c>
      <c r="K9240" s="3">
        <v>43087</v>
      </c>
      <c r="L9240" t="s">
        <v>10404</v>
      </c>
      <c r="M9240" t="s">
        <v>93</v>
      </c>
    </row>
    <row r="9241" spans="1:13" x14ac:dyDescent="0.3">
      <c r="A9241">
        <v>4.5999999999999996</v>
      </c>
      <c r="B9241" t="s">
        <v>18007</v>
      </c>
      <c r="C9241" t="s">
        <v>3958</v>
      </c>
      <c r="D9241">
        <v>12</v>
      </c>
      <c r="E9241" t="s">
        <v>12222</v>
      </c>
      <c r="F9241" t="s">
        <v>482</v>
      </c>
      <c r="G9241" t="s">
        <v>16</v>
      </c>
      <c r="H9241">
        <v>0</v>
      </c>
      <c r="I9241" t="s">
        <v>17</v>
      </c>
      <c r="J9241" t="s">
        <v>3959</v>
      </c>
      <c r="K9241" s="3">
        <v>42790</v>
      </c>
      <c r="L9241">
        <v>1.2</v>
      </c>
      <c r="M9241" t="s">
        <v>20</v>
      </c>
    </row>
    <row r="9242" spans="1:13" x14ac:dyDescent="0.3">
      <c r="A9242" t="s">
        <v>12196</v>
      </c>
      <c r="B9242" t="s">
        <v>18008</v>
      </c>
      <c r="C9242" t="s">
        <v>2367</v>
      </c>
      <c r="D9242">
        <v>1</v>
      </c>
      <c r="E9242" t="s">
        <v>12259</v>
      </c>
      <c r="F9242" t="s">
        <v>663</v>
      </c>
      <c r="G9242" t="s">
        <v>16</v>
      </c>
      <c r="H9242">
        <v>0</v>
      </c>
      <c r="I9242" t="s">
        <v>17</v>
      </c>
      <c r="J9242" t="s">
        <v>1077</v>
      </c>
      <c r="K9242" s="3">
        <v>43197</v>
      </c>
      <c r="L9242">
        <v>8.1</v>
      </c>
      <c r="M9242" t="s">
        <v>20</v>
      </c>
    </row>
    <row r="9243" spans="1:13" x14ac:dyDescent="0.3">
      <c r="A9243">
        <v>3.9</v>
      </c>
      <c r="B9243" t="s">
        <v>18009</v>
      </c>
      <c r="C9243" t="s">
        <v>3958</v>
      </c>
      <c r="D9243">
        <v>162</v>
      </c>
      <c r="E9243" t="s">
        <v>12329</v>
      </c>
      <c r="F9243" t="s">
        <v>15</v>
      </c>
      <c r="G9243" t="s">
        <v>16</v>
      </c>
      <c r="H9243">
        <v>0</v>
      </c>
      <c r="I9243" t="s">
        <v>17</v>
      </c>
      <c r="J9243" t="s">
        <v>3959</v>
      </c>
      <c r="K9243" s="3">
        <v>43234</v>
      </c>
      <c r="L9243" t="s">
        <v>8919</v>
      </c>
      <c r="M9243" t="s">
        <v>53</v>
      </c>
    </row>
    <row r="9244" spans="1:13" x14ac:dyDescent="0.3">
      <c r="A9244">
        <v>4.7</v>
      </c>
      <c r="B9244" t="s">
        <v>10408</v>
      </c>
      <c r="C9244" t="s">
        <v>3677</v>
      </c>
      <c r="D9244">
        <v>62</v>
      </c>
      <c r="E9244" t="s">
        <v>12353</v>
      </c>
      <c r="F9244" t="s">
        <v>482</v>
      </c>
      <c r="G9244" t="s">
        <v>16</v>
      </c>
      <c r="H9244">
        <v>0</v>
      </c>
      <c r="I9244" t="s">
        <v>17</v>
      </c>
      <c r="J9244" t="s">
        <v>3678</v>
      </c>
      <c r="K9244" s="3">
        <v>43052</v>
      </c>
      <c r="L9244" t="s">
        <v>75</v>
      </c>
      <c r="M9244" t="s">
        <v>50</v>
      </c>
    </row>
    <row r="9245" spans="1:13" x14ac:dyDescent="0.3">
      <c r="A9245">
        <v>4.5</v>
      </c>
      <c r="B9245" t="s">
        <v>18010</v>
      </c>
      <c r="C9245" t="s">
        <v>3677</v>
      </c>
      <c r="D9245">
        <v>2</v>
      </c>
      <c r="E9245" t="s">
        <v>12520</v>
      </c>
      <c r="F9245" t="s">
        <v>665</v>
      </c>
      <c r="G9245" t="s">
        <v>16</v>
      </c>
      <c r="H9245">
        <v>0</v>
      </c>
      <c r="I9245" t="s">
        <v>17</v>
      </c>
      <c r="J9245" t="s">
        <v>3678</v>
      </c>
      <c r="K9245" s="3">
        <v>42047</v>
      </c>
      <c r="L9245">
        <v>1.3</v>
      </c>
      <c r="M9245" t="s">
        <v>53</v>
      </c>
    </row>
    <row r="9246" spans="1:13" x14ac:dyDescent="0.3">
      <c r="A9246">
        <v>3.4</v>
      </c>
      <c r="B9246" t="s">
        <v>18011</v>
      </c>
      <c r="C9246" t="s">
        <v>239</v>
      </c>
      <c r="D9246">
        <v>82</v>
      </c>
      <c r="E9246" t="s">
        <v>12195</v>
      </c>
      <c r="F9246" t="s">
        <v>15</v>
      </c>
      <c r="G9246" t="s">
        <v>16</v>
      </c>
      <c r="H9246">
        <v>0</v>
      </c>
      <c r="I9246" t="s">
        <v>17</v>
      </c>
      <c r="J9246" t="s">
        <v>241</v>
      </c>
      <c r="K9246" s="3">
        <v>43186</v>
      </c>
      <c r="L9246">
        <v>2</v>
      </c>
      <c r="M9246" t="s">
        <v>46</v>
      </c>
    </row>
    <row r="9247" spans="1:13" x14ac:dyDescent="0.3">
      <c r="A9247">
        <v>5</v>
      </c>
      <c r="B9247" t="s">
        <v>18012</v>
      </c>
      <c r="C9247" t="s">
        <v>2367</v>
      </c>
      <c r="D9247">
        <v>6</v>
      </c>
      <c r="E9247" t="s">
        <v>12631</v>
      </c>
      <c r="F9247" t="s">
        <v>665</v>
      </c>
      <c r="G9247" t="s">
        <v>16</v>
      </c>
      <c r="H9247">
        <v>0</v>
      </c>
      <c r="I9247" t="s">
        <v>30</v>
      </c>
      <c r="J9247" t="s">
        <v>901</v>
      </c>
      <c r="K9247" s="3">
        <v>43277</v>
      </c>
      <c r="L9247" t="s">
        <v>2776</v>
      </c>
      <c r="M9247" t="s">
        <v>50</v>
      </c>
    </row>
    <row r="9248" spans="1:13" x14ac:dyDescent="0.3">
      <c r="A9248">
        <v>5</v>
      </c>
      <c r="B9248" t="s">
        <v>18013</v>
      </c>
      <c r="C9248" t="s">
        <v>3677</v>
      </c>
      <c r="D9248">
        <v>5</v>
      </c>
      <c r="E9248" t="s">
        <v>12563</v>
      </c>
      <c r="F9248" t="s">
        <v>816</v>
      </c>
      <c r="G9248" t="s">
        <v>16</v>
      </c>
      <c r="H9248">
        <v>0</v>
      </c>
      <c r="I9248" t="s">
        <v>17</v>
      </c>
      <c r="J9248" t="s">
        <v>3678</v>
      </c>
      <c r="K9248" s="3">
        <v>43189</v>
      </c>
      <c r="L9248" t="s">
        <v>8096</v>
      </c>
      <c r="M9248" t="s">
        <v>93</v>
      </c>
    </row>
    <row r="9249" spans="1:13" x14ac:dyDescent="0.3">
      <c r="A9249">
        <v>5</v>
      </c>
      <c r="B9249" t="s">
        <v>18014</v>
      </c>
      <c r="C9249" t="s">
        <v>3396</v>
      </c>
      <c r="D9249">
        <v>1</v>
      </c>
      <c r="E9249" t="s">
        <v>12794</v>
      </c>
      <c r="F9249" t="s">
        <v>838</v>
      </c>
      <c r="G9249" t="s">
        <v>16</v>
      </c>
      <c r="H9249">
        <v>0</v>
      </c>
      <c r="I9249" t="s">
        <v>17</v>
      </c>
      <c r="J9249" t="s">
        <v>2057</v>
      </c>
      <c r="K9249" s="3">
        <v>42150</v>
      </c>
      <c r="L9249" t="s">
        <v>2334</v>
      </c>
      <c r="M9249" t="s">
        <v>93</v>
      </c>
    </row>
    <row r="9250" spans="1:13" x14ac:dyDescent="0.3">
      <c r="A9250">
        <v>4</v>
      </c>
      <c r="B9250" t="s">
        <v>18015</v>
      </c>
      <c r="C9250" t="s">
        <v>1893</v>
      </c>
      <c r="D9250">
        <v>576</v>
      </c>
      <c r="E9250" t="s">
        <v>12309</v>
      </c>
      <c r="F9250" t="s">
        <v>38</v>
      </c>
      <c r="G9250" t="s">
        <v>16</v>
      </c>
      <c r="H9250">
        <v>0</v>
      </c>
      <c r="I9250" t="s">
        <v>17</v>
      </c>
      <c r="J9250" t="s">
        <v>1894</v>
      </c>
      <c r="K9250" s="3">
        <v>43258</v>
      </c>
      <c r="L9250" t="s">
        <v>885</v>
      </c>
      <c r="M9250" t="s">
        <v>53</v>
      </c>
    </row>
    <row r="9251" spans="1:13" x14ac:dyDescent="0.3">
      <c r="A9251" t="s">
        <v>12196</v>
      </c>
      <c r="B9251" t="s">
        <v>18016</v>
      </c>
      <c r="C9251" t="s">
        <v>3677</v>
      </c>
      <c r="D9251">
        <v>0</v>
      </c>
      <c r="E9251" t="s">
        <v>12190</v>
      </c>
      <c r="F9251" t="s">
        <v>663</v>
      </c>
      <c r="G9251" t="s">
        <v>16</v>
      </c>
      <c r="H9251">
        <v>0</v>
      </c>
      <c r="I9251" t="s">
        <v>17</v>
      </c>
      <c r="J9251" t="s">
        <v>3678</v>
      </c>
      <c r="K9251" s="3">
        <v>43290</v>
      </c>
      <c r="L9251" t="s">
        <v>10416</v>
      </c>
      <c r="M9251" t="s">
        <v>53</v>
      </c>
    </row>
    <row r="9252" spans="1:13" x14ac:dyDescent="0.3">
      <c r="A9252" t="s">
        <v>12196</v>
      </c>
      <c r="B9252" t="s">
        <v>18017</v>
      </c>
      <c r="C9252" t="s">
        <v>1893</v>
      </c>
      <c r="D9252">
        <v>2</v>
      </c>
      <c r="E9252" t="s">
        <v>12231</v>
      </c>
      <c r="F9252" t="s">
        <v>665</v>
      </c>
      <c r="G9252" t="s">
        <v>16</v>
      </c>
      <c r="H9252">
        <v>0</v>
      </c>
      <c r="I9252" t="s">
        <v>17</v>
      </c>
      <c r="J9252" t="s">
        <v>1894</v>
      </c>
      <c r="K9252" s="3">
        <v>43278</v>
      </c>
      <c r="L9252">
        <v>3.5</v>
      </c>
      <c r="M9252" t="s">
        <v>36</v>
      </c>
    </row>
    <row r="9253" spans="1:13" x14ac:dyDescent="0.3">
      <c r="A9253">
        <v>4</v>
      </c>
      <c r="B9253" t="s">
        <v>18018</v>
      </c>
      <c r="C9253" t="s">
        <v>309</v>
      </c>
      <c r="D9253">
        <v>1</v>
      </c>
      <c r="E9253" t="s">
        <v>12268</v>
      </c>
      <c r="F9253" t="s">
        <v>665</v>
      </c>
      <c r="G9253" t="s">
        <v>16</v>
      </c>
      <c r="H9253">
        <v>0</v>
      </c>
      <c r="I9253" t="s">
        <v>17</v>
      </c>
      <c r="J9253" t="s">
        <v>310</v>
      </c>
      <c r="K9253" s="3">
        <v>42809</v>
      </c>
      <c r="L9253">
        <v>1.1000000000000001</v>
      </c>
      <c r="M9253" t="s">
        <v>53</v>
      </c>
    </row>
    <row r="9254" spans="1:13" x14ac:dyDescent="0.3">
      <c r="A9254" t="s">
        <v>12196</v>
      </c>
      <c r="B9254" t="s">
        <v>18019</v>
      </c>
      <c r="C9254" t="s">
        <v>3958</v>
      </c>
      <c r="D9254">
        <v>0</v>
      </c>
      <c r="E9254" t="s">
        <v>12350</v>
      </c>
      <c r="F9254" t="s">
        <v>838</v>
      </c>
      <c r="G9254" t="s">
        <v>16</v>
      </c>
      <c r="H9254">
        <v>0</v>
      </c>
      <c r="I9254" t="s">
        <v>17</v>
      </c>
      <c r="J9254" t="s">
        <v>3959</v>
      </c>
      <c r="K9254" s="3">
        <v>43305</v>
      </c>
      <c r="L9254" t="s">
        <v>885</v>
      </c>
      <c r="M9254" t="s">
        <v>50</v>
      </c>
    </row>
    <row r="9255" spans="1:13" x14ac:dyDescent="0.3">
      <c r="A9255">
        <v>4.9000000000000004</v>
      </c>
      <c r="B9255" t="s">
        <v>18020</v>
      </c>
      <c r="C9255" t="s">
        <v>1283</v>
      </c>
      <c r="D9255">
        <v>8</v>
      </c>
      <c r="E9255" t="s">
        <v>12186</v>
      </c>
      <c r="F9255" t="s">
        <v>816</v>
      </c>
      <c r="G9255" t="s">
        <v>16</v>
      </c>
      <c r="H9255">
        <v>0</v>
      </c>
      <c r="I9255" t="s">
        <v>17</v>
      </c>
      <c r="J9255" t="s">
        <v>1284</v>
      </c>
      <c r="K9255" s="3">
        <v>43140</v>
      </c>
      <c r="L9255">
        <v>1.2</v>
      </c>
      <c r="M9255" t="s">
        <v>20</v>
      </c>
    </row>
    <row r="9256" spans="1:13" x14ac:dyDescent="0.3">
      <c r="A9256">
        <v>5</v>
      </c>
      <c r="B9256" t="s">
        <v>18021</v>
      </c>
      <c r="C9256" t="s">
        <v>2367</v>
      </c>
      <c r="D9256">
        <v>3</v>
      </c>
      <c r="E9256" t="s">
        <v>12198</v>
      </c>
      <c r="F9256" t="s">
        <v>816</v>
      </c>
      <c r="G9256" t="s">
        <v>16</v>
      </c>
      <c r="H9256">
        <v>0</v>
      </c>
      <c r="I9256" t="s">
        <v>17</v>
      </c>
      <c r="J9256" t="s">
        <v>1077</v>
      </c>
      <c r="K9256" s="3">
        <v>43294</v>
      </c>
      <c r="L9256" t="s">
        <v>10422</v>
      </c>
      <c r="M9256" t="s">
        <v>36</v>
      </c>
    </row>
    <row r="9257" spans="1:13" x14ac:dyDescent="0.3">
      <c r="A9257" t="s">
        <v>12196</v>
      </c>
      <c r="B9257" t="s">
        <v>18022</v>
      </c>
      <c r="C9257" t="s">
        <v>239</v>
      </c>
      <c r="D9257">
        <v>0</v>
      </c>
      <c r="E9257" t="s">
        <v>12491</v>
      </c>
      <c r="F9257" t="s">
        <v>665</v>
      </c>
      <c r="G9257" t="s">
        <v>16</v>
      </c>
      <c r="H9257">
        <v>0</v>
      </c>
      <c r="I9257" t="s">
        <v>17</v>
      </c>
      <c r="J9257" t="s">
        <v>241</v>
      </c>
      <c r="K9257" s="3">
        <v>42726</v>
      </c>
      <c r="L9257" t="s">
        <v>2428</v>
      </c>
      <c r="M9257" t="s">
        <v>50</v>
      </c>
    </row>
    <row r="9258" spans="1:13" x14ac:dyDescent="0.3">
      <c r="A9258">
        <v>4.5999999999999996</v>
      </c>
      <c r="B9258" t="s">
        <v>18023</v>
      </c>
      <c r="C9258" t="s">
        <v>3677</v>
      </c>
      <c r="D9258">
        <v>7</v>
      </c>
      <c r="E9258" t="s">
        <v>12261</v>
      </c>
      <c r="F9258" t="s">
        <v>482</v>
      </c>
      <c r="G9258" t="s">
        <v>16</v>
      </c>
      <c r="H9258">
        <v>0</v>
      </c>
      <c r="I9258" t="s">
        <v>17</v>
      </c>
      <c r="J9258" t="s">
        <v>3678</v>
      </c>
      <c r="K9258" s="3">
        <v>43154</v>
      </c>
      <c r="L9258" t="s">
        <v>8096</v>
      </c>
      <c r="M9258" t="s">
        <v>93</v>
      </c>
    </row>
    <row r="9259" spans="1:13" x14ac:dyDescent="0.3">
      <c r="A9259" t="s">
        <v>12196</v>
      </c>
      <c r="B9259" t="s">
        <v>18024</v>
      </c>
      <c r="C9259" t="s">
        <v>3396</v>
      </c>
      <c r="D9259">
        <v>76</v>
      </c>
      <c r="E9259" t="s">
        <v>18025</v>
      </c>
      <c r="F9259" t="s">
        <v>15</v>
      </c>
      <c r="G9259" t="s">
        <v>16</v>
      </c>
      <c r="H9259">
        <v>0</v>
      </c>
      <c r="I9259" t="s">
        <v>17</v>
      </c>
      <c r="J9259" t="s">
        <v>2057</v>
      </c>
      <c r="K9259" s="3">
        <v>42412</v>
      </c>
      <c r="L9259">
        <v>4.4000000000000004</v>
      </c>
      <c r="M9259" t="s">
        <v>284</v>
      </c>
    </row>
    <row r="9260" spans="1:13" x14ac:dyDescent="0.3">
      <c r="A9260">
        <v>4.8</v>
      </c>
      <c r="B9260" t="s">
        <v>18026</v>
      </c>
      <c r="C9260" t="s">
        <v>2965</v>
      </c>
      <c r="D9260">
        <v>5</v>
      </c>
      <c r="E9260" t="s">
        <v>12556</v>
      </c>
      <c r="F9260" t="s">
        <v>665</v>
      </c>
      <c r="G9260" t="s">
        <v>16</v>
      </c>
      <c r="H9260">
        <v>0</v>
      </c>
      <c r="I9260" t="s">
        <v>30</v>
      </c>
      <c r="J9260" t="s">
        <v>2966</v>
      </c>
      <c r="K9260" s="3">
        <v>43301</v>
      </c>
      <c r="L9260">
        <v>1</v>
      </c>
      <c r="M9260" t="s">
        <v>53</v>
      </c>
    </row>
    <row r="9261" spans="1:13" x14ac:dyDescent="0.3">
      <c r="A9261">
        <v>4.0999999999999996</v>
      </c>
      <c r="B9261" t="s">
        <v>18027</v>
      </c>
      <c r="C9261" t="s">
        <v>3677</v>
      </c>
      <c r="D9261">
        <v>7</v>
      </c>
      <c r="E9261" t="s">
        <v>12205</v>
      </c>
      <c r="F9261" t="s">
        <v>482</v>
      </c>
      <c r="G9261" t="s">
        <v>16</v>
      </c>
      <c r="H9261">
        <v>0</v>
      </c>
      <c r="I9261" t="s">
        <v>17</v>
      </c>
      <c r="J9261" t="s">
        <v>3678</v>
      </c>
      <c r="K9261" s="3">
        <v>43123</v>
      </c>
      <c r="L9261" t="s">
        <v>10404</v>
      </c>
      <c r="M9261" t="s">
        <v>93</v>
      </c>
    </row>
    <row r="9262" spans="1:13" x14ac:dyDescent="0.3">
      <c r="A9262">
        <v>4.0999999999999996</v>
      </c>
      <c r="B9262" t="s">
        <v>18028</v>
      </c>
      <c r="C9262" t="s">
        <v>309</v>
      </c>
      <c r="D9262">
        <v>13</v>
      </c>
      <c r="E9262" t="s">
        <v>12563</v>
      </c>
      <c r="F9262" t="s">
        <v>665</v>
      </c>
      <c r="G9262" t="s">
        <v>16</v>
      </c>
      <c r="H9262">
        <v>0</v>
      </c>
      <c r="I9262" t="s">
        <v>17</v>
      </c>
      <c r="J9262" t="s">
        <v>310</v>
      </c>
      <c r="K9262" s="3">
        <v>43213</v>
      </c>
      <c r="L9262">
        <v>1</v>
      </c>
      <c r="M9262" t="s">
        <v>20</v>
      </c>
    </row>
    <row r="9263" spans="1:13" x14ac:dyDescent="0.3">
      <c r="A9263" t="s">
        <v>12196</v>
      </c>
      <c r="B9263" t="s">
        <v>18029</v>
      </c>
      <c r="C9263" t="s">
        <v>3677</v>
      </c>
      <c r="D9263">
        <v>1</v>
      </c>
      <c r="E9263" t="s">
        <v>12673</v>
      </c>
      <c r="F9263" t="s">
        <v>838</v>
      </c>
      <c r="G9263" t="s">
        <v>16</v>
      </c>
      <c r="H9263">
        <v>0</v>
      </c>
      <c r="I9263" t="s">
        <v>17</v>
      </c>
      <c r="J9263" t="s">
        <v>3678</v>
      </c>
      <c r="K9263" s="3">
        <v>43145</v>
      </c>
      <c r="L9263" t="s">
        <v>10430</v>
      </c>
      <c r="M9263" t="s">
        <v>53</v>
      </c>
    </row>
    <row r="9264" spans="1:13" x14ac:dyDescent="0.3">
      <c r="A9264" t="s">
        <v>12196</v>
      </c>
      <c r="B9264" t="s">
        <v>18030</v>
      </c>
      <c r="C9264" t="s">
        <v>1757</v>
      </c>
      <c r="D9264">
        <v>0</v>
      </c>
      <c r="E9264" t="s">
        <v>12211</v>
      </c>
      <c r="F9264" t="s">
        <v>865</v>
      </c>
      <c r="G9264" t="s">
        <v>16</v>
      </c>
      <c r="H9264">
        <v>0</v>
      </c>
      <c r="I9264" t="s">
        <v>17</v>
      </c>
      <c r="J9264" t="s">
        <v>1758</v>
      </c>
      <c r="K9264" s="3">
        <v>43215</v>
      </c>
      <c r="L9264">
        <v>14.01</v>
      </c>
      <c r="M9264" t="s">
        <v>20</v>
      </c>
    </row>
    <row r="9265" spans="1:13" x14ac:dyDescent="0.3">
      <c r="A9265">
        <v>4.7</v>
      </c>
      <c r="B9265" t="s">
        <v>18031</v>
      </c>
      <c r="C9265" t="s">
        <v>2367</v>
      </c>
      <c r="D9265">
        <v>23</v>
      </c>
      <c r="E9265" t="s">
        <v>12428</v>
      </c>
      <c r="F9265" t="s">
        <v>482</v>
      </c>
      <c r="G9265" t="s">
        <v>16</v>
      </c>
      <c r="H9265">
        <v>0</v>
      </c>
      <c r="I9265" t="s">
        <v>17</v>
      </c>
      <c r="J9265" t="s">
        <v>901</v>
      </c>
      <c r="K9265" s="3">
        <v>42975</v>
      </c>
      <c r="L9265">
        <v>1.3</v>
      </c>
      <c r="M9265" t="s">
        <v>36</v>
      </c>
    </row>
    <row r="9266" spans="1:13" x14ac:dyDescent="0.3">
      <c r="A9266" t="s">
        <v>12196</v>
      </c>
      <c r="B9266" t="s">
        <v>18032</v>
      </c>
      <c r="C9266" t="s">
        <v>3958</v>
      </c>
      <c r="D9266">
        <v>0</v>
      </c>
      <c r="E9266" t="s">
        <v>12299</v>
      </c>
      <c r="F9266" t="s">
        <v>865</v>
      </c>
      <c r="G9266" t="s">
        <v>16</v>
      </c>
      <c r="H9266">
        <v>0</v>
      </c>
      <c r="I9266" t="s">
        <v>17</v>
      </c>
      <c r="J9266" t="s">
        <v>3959</v>
      </c>
      <c r="K9266" s="3">
        <v>43312</v>
      </c>
      <c r="L9266">
        <v>1.4</v>
      </c>
      <c r="M9266" t="s">
        <v>20</v>
      </c>
    </row>
    <row r="9267" spans="1:13" x14ac:dyDescent="0.3">
      <c r="A9267">
        <v>5</v>
      </c>
      <c r="B9267" t="s">
        <v>18033</v>
      </c>
      <c r="C9267" t="s">
        <v>2012</v>
      </c>
      <c r="D9267">
        <v>5</v>
      </c>
      <c r="E9267" t="s">
        <v>12213</v>
      </c>
      <c r="F9267" t="s">
        <v>838</v>
      </c>
      <c r="G9267" t="s">
        <v>16</v>
      </c>
      <c r="H9267">
        <v>0</v>
      </c>
      <c r="I9267" t="s">
        <v>17</v>
      </c>
      <c r="J9267" t="s">
        <v>2072</v>
      </c>
      <c r="K9267" s="3">
        <v>43313</v>
      </c>
      <c r="L9267">
        <v>1.1100000000000001</v>
      </c>
      <c r="M9267" t="s">
        <v>20</v>
      </c>
    </row>
    <row r="9268" spans="1:13" x14ac:dyDescent="0.3">
      <c r="A9268">
        <v>4.4000000000000004</v>
      </c>
      <c r="B9268" t="s">
        <v>18034</v>
      </c>
      <c r="C9268" t="s">
        <v>3958</v>
      </c>
      <c r="D9268">
        <v>7</v>
      </c>
      <c r="E9268" t="s">
        <v>12199</v>
      </c>
      <c r="F9268" t="s">
        <v>665</v>
      </c>
      <c r="G9268" t="s">
        <v>16</v>
      </c>
      <c r="H9268">
        <v>0</v>
      </c>
      <c r="I9268" t="s">
        <v>17</v>
      </c>
      <c r="J9268" t="s">
        <v>3959</v>
      </c>
      <c r="K9268" s="3">
        <v>42664</v>
      </c>
      <c r="L9268" t="s">
        <v>121</v>
      </c>
      <c r="M9268" t="s">
        <v>50</v>
      </c>
    </row>
    <row r="9269" spans="1:13" x14ac:dyDescent="0.3">
      <c r="A9269">
        <v>3.3</v>
      </c>
      <c r="B9269" t="s">
        <v>18035</v>
      </c>
      <c r="C9269" t="s">
        <v>2367</v>
      </c>
      <c r="D9269">
        <v>4114</v>
      </c>
      <c r="E9269" t="s">
        <v>12177</v>
      </c>
      <c r="F9269" t="s">
        <v>34</v>
      </c>
      <c r="G9269" t="s">
        <v>16</v>
      </c>
      <c r="H9269">
        <v>0</v>
      </c>
      <c r="I9269" t="s">
        <v>17</v>
      </c>
      <c r="J9269" t="s">
        <v>901</v>
      </c>
      <c r="K9269" s="3">
        <v>43291</v>
      </c>
      <c r="L9269">
        <v>3.29</v>
      </c>
      <c r="M9269" t="s">
        <v>32</v>
      </c>
    </row>
    <row r="9270" spans="1:13" x14ac:dyDescent="0.3">
      <c r="A9270">
        <v>4</v>
      </c>
      <c r="B9270" t="s">
        <v>18036</v>
      </c>
      <c r="C9270" t="s">
        <v>2367</v>
      </c>
      <c r="D9270">
        <v>403</v>
      </c>
      <c r="E9270" t="s">
        <v>12201</v>
      </c>
      <c r="F9270" t="s">
        <v>38</v>
      </c>
      <c r="G9270" t="s">
        <v>16</v>
      </c>
      <c r="H9270">
        <v>0</v>
      </c>
      <c r="I9270" t="s">
        <v>30</v>
      </c>
      <c r="J9270" t="s">
        <v>901</v>
      </c>
      <c r="K9270" s="3">
        <v>43311</v>
      </c>
      <c r="L9270" t="s">
        <v>10438</v>
      </c>
      <c r="M9270" t="s">
        <v>50</v>
      </c>
    </row>
    <row r="9271" spans="1:13" x14ac:dyDescent="0.3">
      <c r="A9271">
        <v>3.5</v>
      </c>
      <c r="B9271" t="s">
        <v>18037</v>
      </c>
      <c r="C9271" t="s">
        <v>2367</v>
      </c>
      <c r="D9271">
        <v>208</v>
      </c>
      <c r="E9271" t="s">
        <v>12332</v>
      </c>
      <c r="F9271" t="s">
        <v>15</v>
      </c>
      <c r="G9271" t="s">
        <v>16</v>
      </c>
      <c r="H9271">
        <v>0</v>
      </c>
      <c r="I9271" t="s">
        <v>17</v>
      </c>
      <c r="J9271" t="s">
        <v>901</v>
      </c>
      <c r="K9271" s="3">
        <v>43280</v>
      </c>
      <c r="L9271" t="s">
        <v>706</v>
      </c>
      <c r="M9271" t="s">
        <v>36</v>
      </c>
    </row>
    <row r="9272" spans="1:13" x14ac:dyDescent="0.3">
      <c r="A9272">
        <v>2.8</v>
      </c>
      <c r="B9272" t="s">
        <v>18038</v>
      </c>
      <c r="C9272" t="s">
        <v>2367</v>
      </c>
      <c r="D9272">
        <v>89</v>
      </c>
      <c r="E9272" t="s">
        <v>12235</v>
      </c>
      <c r="F9272" t="s">
        <v>15</v>
      </c>
      <c r="G9272" t="s">
        <v>16</v>
      </c>
      <c r="H9272">
        <v>0</v>
      </c>
      <c r="I9272" t="s">
        <v>17</v>
      </c>
      <c r="J9272" t="s">
        <v>901</v>
      </c>
      <c r="K9272" s="3">
        <v>43304</v>
      </c>
      <c r="L9272" t="s">
        <v>971</v>
      </c>
      <c r="M9272" t="s">
        <v>36</v>
      </c>
    </row>
    <row r="9273" spans="1:13" x14ac:dyDescent="0.3">
      <c r="A9273" t="s">
        <v>12196</v>
      </c>
      <c r="B9273" t="s">
        <v>18039</v>
      </c>
      <c r="C9273" t="s">
        <v>2367</v>
      </c>
      <c r="D9273">
        <v>19</v>
      </c>
      <c r="E9273" t="s">
        <v>12609</v>
      </c>
      <c r="F9273" t="s">
        <v>60</v>
      </c>
      <c r="G9273" t="s">
        <v>16</v>
      </c>
      <c r="H9273">
        <v>0</v>
      </c>
      <c r="I9273" t="s">
        <v>17</v>
      </c>
      <c r="J9273" t="s">
        <v>901</v>
      </c>
      <c r="K9273" s="3">
        <v>42963</v>
      </c>
      <c r="L9273" t="s">
        <v>10442</v>
      </c>
      <c r="M9273" t="s">
        <v>50</v>
      </c>
    </row>
    <row r="9274" spans="1:13" x14ac:dyDescent="0.3">
      <c r="A9274">
        <v>3.6</v>
      </c>
      <c r="B9274" t="s">
        <v>18040</v>
      </c>
      <c r="C9274" t="s">
        <v>2367</v>
      </c>
      <c r="D9274">
        <v>496</v>
      </c>
      <c r="E9274" t="s">
        <v>12177</v>
      </c>
      <c r="F9274" t="s">
        <v>34</v>
      </c>
      <c r="G9274" t="s">
        <v>16</v>
      </c>
      <c r="H9274">
        <v>0</v>
      </c>
      <c r="I9274" t="s">
        <v>17</v>
      </c>
      <c r="J9274" t="s">
        <v>901</v>
      </c>
      <c r="K9274" s="3">
        <v>43224</v>
      </c>
      <c r="L9274" t="s">
        <v>97</v>
      </c>
      <c r="M9274" t="s">
        <v>36</v>
      </c>
    </row>
    <row r="9275" spans="1:13" x14ac:dyDescent="0.3">
      <c r="A9275">
        <v>3.2</v>
      </c>
      <c r="B9275" t="s">
        <v>18041</v>
      </c>
      <c r="C9275" t="s">
        <v>2367</v>
      </c>
      <c r="D9275">
        <v>190</v>
      </c>
      <c r="E9275" t="s">
        <v>12209</v>
      </c>
      <c r="F9275" t="s">
        <v>38</v>
      </c>
      <c r="G9275" t="s">
        <v>16</v>
      </c>
      <c r="H9275">
        <v>0</v>
      </c>
      <c r="I9275" t="s">
        <v>17</v>
      </c>
      <c r="J9275" t="s">
        <v>901</v>
      </c>
      <c r="K9275" s="3">
        <v>43304</v>
      </c>
      <c r="L9275" t="s">
        <v>10445</v>
      </c>
      <c r="M9275" t="s">
        <v>143</v>
      </c>
    </row>
    <row r="9276" spans="1:13" x14ac:dyDescent="0.3">
      <c r="A9276">
        <v>3.6</v>
      </c>
      <c r="B9276" t="s">
        <v>18042</v>
      </c>
      <c r="C9276" t="s">
        <v>2367</v>
      </c>
      <c r="D9276">
        <v>2210</v>
      </c>
      <c r="E9276" t="s">
        <v>12222</v>
      </c>
      <c r="F9276" t="s">
        <v>34</v>
      </c>
      <c r="G9276" t="s">
        <v>16</v>
      </c>
      <c r="H9276">
        <v>0</v>
      </c>
      <c r="I9276" t="s">
        <v>17</v>
      </c>
      <c r="J9276" t="s">
        <v>901</v>
      </c>
      <c r="K9276" s="3">
        <v>43305</v>
      </c>
      <c r="L9276" t="s">
        <v>460</v>
      </c>
      <c r="M9276" t="s">
        <v>143</v>
      </c>
    </row>
    <row r="9277" spans="1:13" x14ac:dyDescent="0.3">
      <c r="A9277">
        <v>3.7</v>
      </c>
      <c r="B9277" t="s">
        <v>18043</v>
      </c>
      <c r="C9277" t="s">
        <v>2367</v>
      </c>
      <c r="D9277">
        <v>150</v>
      </c>
      <c r="E9277" t="s">
        <v>12216</v>
      </c>
      <c r="F9277" t="s">
        <v>60</v>
      </c>
      <c r="G9277" t="s">
        <v>16</v>
      </c>
      <c r="H9277">
        <v>0</v>
      </c>
      <c r="I9277" t="s">
        <v>17</v>
      </c>
      <c r="J9277" t="s">
        <v>901</v>
      </c>
      <c r="K9277" s="3">
        <v>43262</v>
      </c>
      <c r="L9277" t="s">
        <v>3248</v>
      </c>
      <c r="M9277" t="s">
        <v>36</v>
      </c>
    </row>
    <row r="9278" spans="1:13" x14ac:dyDescent="0.3">
      <c r="A9278">
        <v>3.3</v>
      </c>
      <c r="B9278" t="s">
        <v>18044</v>
      </c>
      <c r="C9278" t="s">
        <v>2367</v>
      </c>
      <c r="D9278">
        <v>279</v>
      </c>
      <c r="E9278" t="s">
        <v>12177</v>
      </c>
      <c r="F9278" t="s">
        <v>15</v>
      </c>
      <c r="G9278" t="s">
        <v>16</v>
      </c>
      <c r="H9278">
        <v>0</v>
      </c>
      <c r="I9278" t="s">
        <v>17</v>
      </c>
      <c r="J9278" t="s">
        <v>901</v>
      </c>
      <c r="K9278" s="3">
        <v>43094</v>
      </c>
      <c r="L9278" t="s">
        <v>743</v>
      </c>
      <c r="M9278" t="s">
        <v>36</v>
      </c>
    </row>
    <row r="9279" spans="1:13" x14ac:dyDescent="0.3">
      <c r="A9279">
        <v>3.1</v>
      </c>
      <c r="B9279" t="s">
        <v>18045</v>
      </c>
      <c r="C9279" t="s">
        <v>2367</v>
      </c>
      <c r="D9279">
        <v>1242</v>
      </c>
      <c r="E9279" t="s">
        <v>12177</v>
      </c>
      <c r="F9279" t="s">
        <v>38</v>
      </c>
      <c r="G9279" t="s">
        <v>16</v>
      </c>
      <c r="H9279">
        <v>0</v>
      </c>
      <c r="I9279" t="s">
        <v>17</v>
      </c>
      <c r="J9279" t="s">
        <v>901</v>
      </c>
      <c r="K9279" s="3">
        <v>43214</v>
      </c>
      <c r="L9279" t="s">
        <v>2144</v>
      </c>
      <c r="M9279" t="s">
        <v>36</v>
      </c>
    </row>
    <row r="9280" spans="1:13" x14ac:dyDescent="0.3">
      <c r="A9280">
        <v>4.0999999999999996</v>
      </c>
      <c r="B9280" t="s">
        <v>18046</v>
      </c>
      <c r="C9280" t="s">
        <v>2367</v>
      </c>
      <c r="D9280">
        <v>435</v>
      </c>
      <c r="E9280" t="s">
        <v>12199</v>
      </c>
      <c r="F9280" t="s">
        <v>38</v>
      </c>
      <c r="G9280" t="s">
        <v>16</v>
      </c>
      <c r="H9280">
        <v>0</v>
      </c>
      <c r="I9280" t="s">
        <v>17</v>
      </c>
      <c r="J9280" t="s">
        <v>901</v>
      </c>
      <c r="K9280" s="3">
        <v>43272</v>
      </c>
      <c r="L9280" t="s">
        <v>460</v>
      </c>
      <c r="M9280" t="s">
        <v>50</v>
      </c>
    </row>
    <row r="9281" spans="1:13" x14ac:dyDescent="0.3">
      <c r="A9281">
        <v>3.1</v>
      </c>
      <c r="B9281" t="s">
        <v>18047</v>
      </c>
      <c r="C9281" t="s">
        <v>2367</v>
      </c>
      <c r="D9281">
        <v>16</v>
      </c>
      <c r="E9281" t="s">
        <v>12199</v>
      </c>
      <c r="F9281" t="s">
        <v>482</v>
      </c>
      <c r="G9281" t="s">
        <v>16</v>
      </c>
      <c r="H9281">
        <v>0</v>
      </c>
      <c r="I9281" t="s">
        <v>17</v>
      </c>
      <c r="J9281" t="s">
        <v>901</v>
      </c>
      <c r="K9281" s="3">
        <v>43209</v>
      </c>
      <c r="L9281">
        <v>1.6</v>
      </c>
      <c r="M9281" t="s">
        <v>50</v>
      </c>
    </row>
    <row r="9282" spans="1:13" x14ac:dyDescent="0.3">
      <c r="A9282">
        <v>3.5</v>
      </c>
      <c r="B9282" t="s">
        <v>10452</v>
      </c>
      <c r="C9282" t="s">
        <v>2367</v>
      </c>
      <c r="D9282">
        <v>268</v>
      </c>
      <c r="E9282" t="s">
        <v>12289</v>
      </c>
      <c r="F9282" t="s">
        <v>15</v>
      </c>
      <c r="G9282" t="s">
        <v>16</v>
      </c>
      <c r="H9282">
        <v>0</v>
      </c>
      <c r="I9282" t="s">
        <v>17</v>
      </c>
      <c r="J9282" t="s">
        <v>901</v>
      </c>
      <c r="K9282" s="3">
        <v>42394</v>
      </c>
      <c r="L9282" t="s">
        <v>976</v>
      </c>
      <c r="M9282" t="s">
        <v>53</v>
      </c>
    </row>
    <row r="9283" spans="1:13" x14ac:dyDescent="0.3">
      <c r="A9283">
        <v>3.6</v>
      </c>
      <c r="B9283" t="s">
        <v>18048</v>
      </c>
      <c r="C9283" t="s">
        <v>2367</v>
      </c>
      <c r="D9283">
        <v>17</v>
      </c>
      <c r="E9283" t="s">
        <v>12222</v>
      </c>
      <c r="F9283" t="s">
        <v>482</v>
      </c>
      <c r="G9283" t="s">
        <v>16</v>
      </c>
      <c r="H9283">
        <v>0</v>
      </c>
      <c r="I9283" t="s">
        <v>30</v>
      </c>
      <c r="J9283" t="s">
        <v>901</v>
      </c>
      <c r="K9283" s="3">
        <v>42262</v>
      </c>
      <c r="L9283" t="s">
        <v>10454</v>
      </c>
      <c r="M9283" t="s">
        <v>53</v>
      </c>
    </row>
    <row r="9284" spans="1:13" x14ac:dyDescent="0.3">
      <c r="A9284">
        <v>5</v>
      </c>
      <c r="B9284" t="s">
        <v>18049</v>
      </c>
      <c r="C9284" t="s">
        <v>1223</v>
      </c>
      <c r="D9284">
        <v>7</v>
      </c>
      <c r="E9284" t="s">
        <v>12600</v>
      </c>
      <c r="F9284" t="s">
        <v>665</v>
      </c>
      <c r="G9284" t="s">
        <v>16</v>
      </c>
      <c r="H9284">
        <v>0</v>
      </c>
      <c r="I9284" t="s">
        <v>30</v>
      </c>
      <c r="J9284" t="s">
        <v>1224</v>
      </c>
      <c r="K9284" s="3">
        <v>43013</v>
      </c>
      <c r="L9284" t="s">
        <v>31</v>
      </c>
      <c r="M9284" t="s">
        <v>31</v>
      </c>
    </row>
    <row r="9285" spans="1:13" x14ac:dyDescent="0.3">
      <c r="A9285">
        <v>2.2999999999999998</v>
      </c>
      <c r="B9285" t="s">
        <v>18050</v>
      </c>
      <c r="C9285" t="s">
        <v>3533</v>
      </c>
      <c r="D9285">
        <v>23</v>
      </c>
      <c r="E9285" t="s">
        <v>12787</v>
      </c>
      <c r="F9285" t="s">
        <v>482</v>
      </c>
      <c r="G9285" t="s">
        <v>16</v>
      </c>
      <c r="H9285">
        <v>0</v>
      </c>
      <c r="I9285" t="s">
        <v>17</v>
      </c>
      <c r="J9285" t="s">
        <v>3534</v>
      </c>
      <c r="K9285" s="3">
        <v>43269</v>
      </c>
      <c r="L9285" t="s">
        <v>607</v>
      </c>
      <c r="M9285" t="s">
        <v>36</v>
      </c>
    </row>
    <row r="9286" spans="1:13" x14ac:dyDescent="0.3">
      <c r="A9286" t="s">
        <v>12196</v>
      </c>
      <c r="B9286" t="s">
        <v>18051</v>
      </c>
      <c r="C9286" t="s">
        <v>3533</v>
      </c>
      <c r="D9286">
        <v>0</v>
      </c>
      <c r="E9286" t="s">
        <v>12175</v>
      </c>
      <c r="F9286" t="s">
        <v>665</v>
      </c>
      <c r="G9286" t="s">
        <v>16</v>
      </c>
      <c r="H9286">
        <v>0</v>
      </c>
      <c r="I9286" t="s">
        <v>17</v>
      </c>
      <c r="J9286" t="s">
        <v>3534</v>
      </c>
      <c r="K9286" s="3">
        <v>43240</v>
      </c>
      <c r="L9286" t="s">
        <v>75</v>
      </c>
      <c r="M9286" t="s">
        <v>36</v>
      </c>
    </row>
    <row r="9287" spans="1:13" x14ac:dyDescent="0.3">
      <c r="A9287">
        <v>3.1</v>
      </c>
      <c r="B9287" t="s">
        <v>18052</v>
      </c>
      <c r="C9287" t="s">
        <v>4226</v>
      </c>
      <c r="D9287">
        <v>36</v>
      </c>
      <c r="E9287" t="s">
        <v>31</v>
      </c>
      <c r="F9287" t="s">
        <v>60</v>
      </c>
      <c r="G9287" t="s">
        <v>16</v>
      </c>
      <c r="H9287">
        <v>0</v>
      </c>
      <c r="I9287" t="s">
        <v>17</v>
      </c>
      <c r="J9287" t="s">
        <v>4227</v>
      </c>
      <c r="K9287" s="3">
        <v>42814</v>
      </c>
      <c r="L9287" t="s">
        <v>31</v>
      </c>
      <c r="M9287" t="s">
        <v>31</v>
      </c>
    </row>
    <row r="9288" spans="1:13" x14ac:dyDescent="0.3">
      <c r="A9288">
        <v>2.9</v>
      </c>
      <c r="B9288" t="s">
        <v>18053</v>
      </c>
      <c r="C9288" t="s">
        <v>1283</v>
      </c>
      <c r="D9288">
        <v>26</v>
      </c>
      <c r="E9288" t="s">
        <v>12635</v>
      </c>
      <c r="F9288" t="s">
        <v>482</v>
      </c>
      <c r="G9288" t="s">
        <v>16</v>
      </c>
      <c r="H9288">
        <v>0</v>
      </c>
      <c r="I9288" t="s">
        <v>17</v>
      </c>
      <c r="J9288" t="s">
        <v>1284</v>
      </c>
      <c r="K9288" s="3">
        <v>43152</v>
      </c>
      <c r="L9288" t="s">
        <v>10460</v>
      </c>
      <c r="M9288" t="s">
        <v>53</v>
      </c>
    </row>
    <row r="9289" spans="1:13" x14ac:dyDescent="0.3">
      <c r="A9289">
        <v>3</v>
      </c>
      <c r="B9289" t="s">
        <v>18054</v>
      </c>
      <c r="C9289" t="s">
        <v>2367</v>
      </c>
      <c r="D9289">
        <v>2</v>
      </c>
      <c r="E9289" t="s">
        <v>12221</v>
      </c>
      <c r="F9289" t="s">
        <v>816</v>
      </c>
      <c r="G9289" t="s">
        <v>16</v>
      </c>
      <c r="H9289">
        <v>0</v>
      </c>
      <c r="I9289" t="s">
        <v>17</v>
      </c>
      <c r="J9289" t="s">
        <v>899</v>
      </c>
      <c r="K9289" s="3">
        <v>43020</v>
      </c>
      <c r="L9289" t="s">
        <v>1520</v>
      </c>
      <c r="M9289" t="s">
        <v>334</v>
      </c>
    </row>
    <row r="9290" spans="1:13" x14ac:dyDescent="0.3">
      <c r="A9290">
        <v>2.9</v>
      </c>
      <c r="B9290" t="s">
        <v>18055</v>
      </c>
      <c r="C9290" t="s">
        <v>1283</v>
      </c>
      <c r="D9290">
        <v>204</v>
      </c>
      <c r="E9290" t="s">
        <v>12184</v>
      </c>
      <c r="F9290" t="s">
        <v>15</v>
      </c>
      <c r="G9290" t="s">
        <v>16</v>
      </c>
      <c r="H9290">
        <v>0</v>
      </c>
      <c r="I9290" t="s">
        <v>17</v>
      </c>
      <c r="J9290" t="s">
        <v>1284</v>
      </c>
      <c r="K9290" s="3">
        <v>43229</v>
      </c>
      <c r="L9290" t="s">
        <v>8604</v>
      </c>
      <c r="M9290" t="s">
        <v>143</v>
      </c>
    </row>
    <row r="9291" spans="1:13" x14ac:dyDescent="0.3">
      <c r="A9291">
        <v>3.9</v>
      </c>
      <c r="B9291" t="s">
        <v>10463</v>
      </c>
      <c r="C9291" t="s">
        <v>2367</v>
      </c>
      <c r="D9291">
        <v>13</v>
      </c>
      <c r="E9291" t="s">
        <v>12223</v>
      </c>
      <c r="F9291" t="s">
        <v>816</v>
      </c>
      <c r="G9291" t="s">
        <v>16</v>
      </c>
      <c r="H9291">
        <v>0</v>
      </c>
      <c r="I9291" t="s">
        <v>17</v>
      </c>
      <c r="J9291" t="s">
        <v>901</v>
      </c>
      <c r="K9291" s="3">
        <v>42545</v>
      </c>
      <c r="L9291">
        <v>2</v>
      </c>
      <c r="M9291" t="s">
        <v>334</v>
      </c>
    </row>
    <row r="9292" spans="1:13" x14ac:dyDescent="0.3">
      <c r="A9292">
        <v>5</v>
      </c>
      <c r="B9292" t="s">
        <v>18056</v>
      </c>
      <c r="C9292" t="s">
        <v>309</v>
      </c>
      <c r="D9292">
        <v>2</v>
      </c>
      <c r="E9292" t="s">
        <v>12209</v>
      </c>
      <c r="F9292" t="s">
        <v>663</v>
      </c>
      <c r="G9292" t="s">
        <v>16</v>
      </c>
      <c r="H9292">
        <v>0</v>
      </c>
      <c r="I9292" t="s">
        <v>17</v>
      </c>
      <c r="J9292" t="s">
        <v>310</v>
      </c>
      <c r="K9292" s="3">
        <v>43305</v>
      </c>
      <c r="L9292">
        <v>1.29</v>
      </c>
      <c r="M9292" t="s">
        <v>36</v>
      </c>
    </row>
    <row r="9293" spans="1:13" x14ac:dyDescent="0.3">
      <c r="A9293" t="s">
        <v>12196</v>
      </c>
      <c r="B9293" t="s">
        <v>18057</v>
      </c>
      <c r="C9293" t="s">
        <v>2367</v>
      </c>
      <c r="D9293">
        <v>5</v>
      </c>
      <c r="E9293" t="s">
        <v>12223</v>
      </c>
      <c r="F9293" t="s">
        <v>665</v>
      </c>
      <c r="G9293" t="s">
        <v>16</v>
      </c>
      <c r="H9293">
        <v>0</v>
      </c>
      <c r="I9293" t="s">
        <v>17</v>
      </c>
      <c r="J9293" t="s">
        <v>901</v>
      </c>
      <c r="K9293" s="3">
        <v>43291</v>
      </c>
      <c r="L9293">
        <v>1.2</v>
      </c>
      <c r="M9293" t="s">
        <v>143</v>
      </c>
    </row>
    <row r="9294" spans="1:13" x14ac:dyDescent="0.3">
      <c r="A9294">
        <v>3.4</v>
      </c>
      <c r="B9294" t="s">
        <v>18058</v>
      </c>
      <c r="C9294" t="s">
        <v>2367</v>
      </c>
      <c r="D9294">
        <v>79</v>
      </c>
      <c r="E9294" t="s">
        <v>12185</v>
      </c>
      <c r="F9294" t="s">
        <v>60</v>
      </c>
      <c r="G9294" t="s">
        <v>16</v>
      </c>
      <c r="H9294">
        <v>0</v>
      </c>
      <c r="I9294" t="s">
        <v>17</v>
      </c>
      <c r="J9294" t="s">
        <v>901</v>
      </c>
      <c r="K9294" s="3">
        <v>42151</v>
      </c>
      <c r="L9294">
        <v>1.03</v>
      </c>
      <c r="M9294" t="s">
        <v>46</v>
      </c>
    </row>
    <row r="9295" spans="1:13" x14ac:dyDescent="0.3">
      <c r="A9295">
        <v>5</v>
      </c>
      <c r="B9295" t="s">
        <v>18059</v>
      </c>
      <c r="C9295" t="s">
        <v>309</v>
      </c>
      <c r="D9295">
        <v>8</v>
      </c>
      <c r="E9295" t="s">
        <v>12191</v>
      </c>
      <c r="F9295" t="s">
        <v>665</v>
      </c>
      <c r="G9295" t="s">
        <v>16</v>
      </c>
      <c r="H9295">
        <v>0</v>
      </c>
      <c r="I9295" t="s">
        <v>17</v>
      </c>
      <c r="J9295" t="s">
        <v>310</v>
      </c>
      <c r="K9295" s="3">
        <v>42758</v>
      </c>
      <c r="L9295" t="s">
        <v>373</v>
      </c>
      <c r="M9295" t="s">
        <v>36</v>
      </c>
    </row>
    <row r="9296" spans="1:13" x14ac:dyDescent="0.3">
      <c r="A9296" t="s">
        <v>12196</v>
      </c>
      <c r="B9296" t="s">
        <v>18060</v>
      </c>
      <c r="C9296" t="s">
        <v>3223</v>
      </c>
      <c r="D9296">
        <v>2</v>
      </c>
      <c r="E9296" t="s">
        <v>12185</v>
      </c>
      <c r="F9296" t="s">
        <v>665</v>
      </c>
      <c r="G9296" t="s">
        <v>383</v>
      </c>
      <c r="H9296" s="2">
        <v>9.99</v>
      </c>
      <c r="I9296" t="s">
        <v>17</v>
      </c>
      <c r="J9296" t="s">
        <v>3224</v>
      </c>
      <c r="K9296" s="3">
        <v>42793</v>
      </c>
      <c r="L9296" t="s">
        <v>10469</v>
      </c>
      <c r="M9296" t="s">
        <v>122</v>
      </c>
    </row>
    <row r="9297" spans="1:13" x14ac:dyDescent="0.3">
      <c r="A9297">
        <v>4.8</v>
      </c>
      <c r="B9297" t="s">
        <v>18061</v>
      </c>
      <c r="C9297" t="s">
        <v>1574</v>
      </c>
      <c r="D9297">
        <v>17</v>
      </c>
      <c r="E9297" t="s">
        <v>12177</v>
      </c>
      <c r="F9297" t="s">
        <v>816</v>
      </c>
      <c r="G9297" t="s">
        <v>16</v>
      </c>
      <c r="H9297">
        <v>0</v>
      </c>
      <c r="I9297" t="s">
        <v>17</v>
      </c>
      <c r="J9297" t="s">
        <v>1575</v>
      </c>
      <c r="K9297" s="3">
        <v>43171</v>
      </c>
      <c r="L9297" t="s">
        <v>870</v>
      </c>
      <c r="M9297" t="s">
        <v>36</v>
      </c>
    </row>
    <row r="9298" spans="1:13" x14ac:dyDescent="0.3">
      <c r="A9298" t="s">
        <v>12196</v>
      </c>
      <c r="B9298" t="s">
        <v>18062</v>
      </c>
      <c r="C9298" t="s">
        <v>2367</v>
      </c>
      <c r="D9298">
        <v>2</v>
      </c>
      <c r="E9298" t="s">
        <v>12353</v>
      </c>
      <c r="F9298" t="s">
        <v>482</v>
      </c>
      <c r="G9298" t="s">
        <v>16</v>
      </c>
      <c r="H9298">
        <v>0</v>
      </c>
      <c r="I9298" t="s">
        <v>17</v>
      </c>
      <c r="J9298" t="s">
        <v>901</v>
      </c>
      <c r="K9298" s="3">
        <v>43242</v>
      </c>
      <c r="L9298" t="s">
        <v>19</v>
      </c>
      <c r="M9298" t="s">
        <v>50</v>
      </c>
    </row>
    <row r="9299" spans="1:13" x14ac:dyDescent="0.3">
      <c r="A9299">
        <v>4.2</v>
      </c>
      <c r="B9299" t="s">
        <v>18063</v>
      </c>
      <c r="C9299" t="s">
        <v>2367</v>
      </c>
      <c r="D9299">
        <v>5</v>
      </c>
      <c r="E9299" t="s">
        <v>12238</v>
      </c>
      <c r="F9299" t="s">
        <v>663</v>
      </c>
      <c r="G9299" t="s">
        <v>16</v>
      </c>
      <c r="H9299">
        <v>0</v>
      </c>
      <c r="I9299" t="s">
        <v>30</v>
      </c>
      <c r="J9299" t="s">
        <v>2190</v>
      </c>
      <c r="K9299" s="3">
        <v>43312</v>
      </c>
      <c r="L9299" t="s">
        <v>10473</v>
      </c>
      <c r="M9299" t="s">
        <v>50</v>
      </c>
    </row>
    <row r="9300" spans="1:13" x14ac:dyDescent="0.3">
      <c r="A9300" t="s">
        <v>12196</v>
      </c>
      <c r="B9300" t="s">
        <v>18064</v>
      </c>
      <c r="C9300" t="s">
        <v>492</v>
      </c>
      <c r="D9300">
        <v>3</v>
      </c>
      <c r="E9300" t="s">
        <v>12251</v>
      </c>
      <c r="F9300" t="s">
        <v>665</v>
      </c>
      <c r="G9300" t="s">
        <v>16</v>
      </c>
      <c r="H9300">
        <v>0</v>
      </c>
      <c r="I9300" t="s">
        <v>30</v>
      </c>
      <c r="J9300" t="s">
        <v>493</v>
      </c>
      <c r="K9300" s="3">
        <v>43319</v>
      </c>
      <c r="L9300" t="s">
        <v>10475</v>
      </c>
      <c r="M9300" t="s">
        <v>20</v>
      </c>
    </row>
    <row r="9301" spans="1:13" x14ac:dyDescent="0.3">
      <c r="A9301" t="s">
        <v>12196</v>
      </c>
      <c r="B9301" t="s">
        <v>18065</v>
      </c>
      <c r="C9301" t="s">
        <v>309</v>
      </c>
      <c r="D9301">
        <v>15</v>
      </c>
      <c r="E9301" t="s">
        <v>12428</v>
      </c>
      <c r="F9301" t="s">
        <v>816</v>
      </c>
      <c r="G9301" t="s">
        <v>16</v>
      </c>
      <c r="H9301">
        <v>0</v>
      </c>
      <c r="I9301" t="s">
        <v>17</v>
      </c>
      <c r="J9301" t="s">
        <v>310</v>
      </c>
      <c r="K9301" s="3">
        <v>42634</v>
      </c>
      <c r="L9301" t="s">
        <v>10477</v>
      </c>
      <c r="M9301" t="s">
        <v>53</v>
      </c>
    </row>
    <row r="9302" spans="1:13" x14ac:dyDescent="0.3">
      <c r="A9302" t="s">
        <v>12196</v>
      </c>
      <c r="B9302" t="s">
        <v>18066</v>
      </c>
      <c r="C9302" t="s">
        <v>3958</v>
      </c>
      <c r="D9302">
        <v>0</v>
      </c>
      <c r="E9302" t="s">
        <v>12216</v>
      </c>
      <c r="F9302" t="s">
        <v>665</v>
      </c>
      <c r="G9302" t="s">
        <v>16</v>
      </c>
      <c r="H9302">
        <v>0</v>
      </c>
      <c r="I9302" t="s">
        <v>17</v>
      </c>
      <c r="J9302" t="s">
        <v>3959</v>
      </c>
      <c r="K9302" s="3">
        <v>43228</v>
      </c>
      <c r="L9302">
        <v>1.2</v>
      </c>
      <c r="M9302" t="s">
        <v>32</v>
      </c>
    </row>
    <row r="9303" spans="1:13" x14ac:dyDescent="0.3">
      <c r="A9303">
        <v>5</v>
      </c>
      <c r="B9303" t="s">
        <v>18067</v>
      </c>
      <c r="C9303" t="s">
        <v>1574</v>
      </c>
      <c r="D9303">
        <v>4</v>
      </c>
      <c r="E9303" t="s">
        <v>12222</v>
      </c>
      <c r="F9303" t="s">
        <v>663</v>
      </c>
      <c r="G9303" t="s">
        <v>16</v>
      </c>
      <c r="H9303">
        <v>0</v>
      </c>
      <c r="I9303" t="s">
        <v>17</v>
      </c>
      <c r="J9303" t="s">
        <v>1575</v>
      </c>
      <c r="K9303" s="3">
        <v>43182</v>
      </c>
      <c r="L9303" t="s">
        <v>9442</v>
      </c>
      <c r="M9303" t="s">
        <v>50</v>
      </c>
    </row>
    <row r="9304" spans="1:13" x14ac:dyDescent="0.3">
      <c r="A9304" t="s">
        <v>12196</v>
      </c>
      <c r="B9304" t="s">
        <v>18068</v>
      </c>
      <c r="C9304" t="s">
        <v>2367</v>
      </c>
      <c r="D9304">
        <v>0</v>
      </c>
      <c r="E9304" t="s">
        <v>12520</v>
      </c>
      <c r="F9304" t="s">
        <v>865</v>
      </c>
      <c r="G9304" t="s">
        <v>16</v>
      </c>
      <c r="H9304">
        <v>0</v>
      </c>
      <c r="I9304" t="s">
        <v>17</v>
      </c>
      <c r="J9304" t="s">
        <v>1077</v>
      </c>
      <c r="K9304" s="3">
        <v>43140</v>
      </c>
      <c r="L9304">
        <v>1</v>
      </c>
      <c r="M9304" t="s">
        <v>20</v>
      </c>
    </row>
    <row r="9305" spans="1:13" x14ac:dyDescent="0.3">
      <c r="A9305">
        <v>4.3</v>
      </c>
      <c r="B9305" t="s">
        <v>18069</v>
      </c>
      <c r="C9305" t="s">
        <v>1283</v>
      </c>
      <c r="D9305">
        <v>634</v>
      </c>
      <c r="E9305" t="s">
        <v>12670</v>
      </c>
      <c r="F9305" t="s">
        <v>38</v>
      </c>
      <c r="G9305" t="s">
        <v>16</v>
      </c>
      <c r="H9305">
        <v>0</v>
      </c>
      <c r="I9305" t="s">
        <v>17</v>
      </c>
      <c r="J9305" t="s">
        <v>1284</v>
      </c>
      <c r="K9305" s="3">
        <v>41551</v>
      </c>
      <c r="L9305" t="s">
        <v>10482</v>
      </c>
      <c r="M9305" t="s">
        <v>284</v>
      </c>
    </row>
    <row r="9306" spans="1:13" x14ac:dyDescent="0.3">
      <c r="A9306">
        <v>4.5999999999999996</v>
      </c>
      <c r="B9306" t="s">
        <v>10483</v>
      </c>
      <c r="C9306" t="s">
        <v>2367</v>
      </c>
      <c r="D9306">
        <v>5969</v>
      </c>
      <c r="E9306" t="s">
        <v>12203</v>
      </c>
      <c r="F9306" t="s">
        <v>15</v>
      </c>
      <c r="G9306" t="s">
        <v>383</v>
      </c>
      <c r="H9306" s="2">
        <v>12.99</v>
      </c>
      <c r="I9306" t="s">
        <v>17</v>
      </c>
      <c r="J9306" t="s">
        <v>2130</v>
      </c>
      <c r="K9306" s="3">
        <v>43280</v>
      </c>
      <c r="L9306" t="s">
        <v>3006</v>
      </c>
      <c r="M9306" t="s">
        <v>50</v>
      </c>
    </row>
    <row r="9307" spans="1:13" x14ac:dyDescent="0.3">
      <c r="A9307">
        <v>4.7</v>
      </c>
      <c r="B9307" t="s">
        <v>18070</v>
      </c>
      <c r="C9307" t="s">
        <v>3958</v>
      </c>
      <c r="D9307">
        <v>19</v>
      </c>
      <c r="E9307" t="s">
        <v>31</v>
      </c>
      <c r="F9307" t="s">
        <v>482</v>
      </c>
      <c r="G9307" t="s">
        <v>16</v>
      </c>
      <c r="H9307">
        <v>0</v>
      </c>
      <c r="I9307" t="s">
        <v>17</v>
      </c>
      <c r="J9307" t="s">
        <v>3959</v>
      </c>
      <c r="K9307" s="3">
        <v>42998</v>
      </c>
      <c r="L9307" t="s">
        <v>103</v>
      </c>
      <c r="M9307" t="s">
        <v>31</v>
      </c>
    </row>
    <row r="9308" spans="1:13" x14ac:dyDescent="0.3">
      <c r="A9308" t="s">
        <v>12196</v>
      </c>
      <c r="B9308" t="s">
        <v>18071</v>
      </c>
      <c r="C9308" t="s">
        <v>3677</v>
      </c>
      <c r="D9308">
        <v>0</v>
      </c>
      <c r="E9308" t="s">
        <v>12241</v>
      </c>
      <c r="F9308" t="s">
        <v>881</v>
      </c>
      <c r="G9308" t="s">
        <v>16</v>
      </c>
      <c r="H9308">
        <v>0</v>
      </c>
      <c r="I9308" t="s">
        <v>17</v>
      </c>
      <c r="J9308" t="s">
        <v>3678</v>
      </c>
      <c r="K9308" s="3">
        <v>43258</v>
      </c>
      <c r="L9308" t="s">
        <v>87</v>
      </c>
      <c r="M9308" t="s">
        <v>334</v>
      </c>
    </row>
    <row r="9309" spans="1:13" x14ac:dyDescent="0.3">
      <c r="A9309">
        <v>4.4000000000000004</v>
      </c>
      <c r="B9309" t="s">
        <v>18072</v>
      </c>
      <c r="C9309" t="s">
        <v>1283</v>
      </c>
      <c r="D9309">
        <v>58</v>
      </c>
      <c r="E9309" t="s">
        <v>12305</v>
      </c>
      <c r="F9309" t="s">
        <v>15</v>
      </c>
      <c r="G9309" t="s">
        <v>16</v>
      </c>
      <c r="H9309">
        <v>0</v>
      </c>
      <c r="I9309" t="s">
        <v>17</v>
      </c>
      <c r="J9309" t="s">
        <v>1284</v>
      </c>
      <c r="K9309" s="3">
        <v>43226</v>
      </c>
      <c r="L9309" t="s">
        <v>4336</v>
      </c>
      <c r="M9309" t="s">
        <v>20</v>
      </c>
    </row>
    <row r="9310" spans="1:13" x14ac:dyDescent="0.3">
      <c r="A9310">
        <v>4.8</v>
      </c>
      <c r="B9310" t="s">
        <v>18073</v>
      </c>
      <c r="C9310" t="s">
        <v>4289</v>
      </c>
      <c r="D9310">
        <v>311</v>
      </c>
      <c r="E9310" t="s">
        <v>12177</v>
      </c>
      <c r="F9310" t="s">
        <v>60</v>
      </c>
      <c r="G9310" t="s">
        <v>16</v>
      </c>
      <c r="H9310">
        <v>0</v>
      </c>
      <c r="I9310" t="s">
        <v>70</v>
      </c>
      <c r="J9310" t="s">
        <v>4290</v>
      </c>
      <c r="K9310" s="3">
        <v>43296</v>
      </c>
      <c r="L9310" t="s">
        <v>10488</v>
      </c>
      <c r="M9310" t="s">
        <v>32</v>
      </c>
    </row>
    <row r="9311" spans="1:13" x14ac:dyDescent="0.3">
      <c r="A9311" t="s">
        <v>12196</v>
      </c>
      <c r="B9311" t="s">
        <v>18074</v>
      </c>
      <c r="C9311" t="s">
        <v>2367</v>
      </c>
      <c r="D9311">
        <v>11</v>
      </c>
      <c r="E9311" t="s">
        <v>12459</v>
      </c>
      <c r="F9311" t="s">
        <v>482</v>
      </c>
      <c r="G9311" t="s">
        <v>16</v>
      </c>
      <c r="H9311">
        <v>0</v>
      </c>
      <c r="I9311" t="s">
        <v>17</v>
      </c>
      <c r="J9311" t="s">
        <v>901</v>
      </c>
      <c r="K9311" s="3">
        <v>43312</v>
      </c>
      <c r="L9311" t="s">
        <v>10490</v>
      </c>
      <c r="M9311" t="s">
        <v>53</v>
      </c>
    </row>
    <row r="9312" spans="1:13" x14ac:dyDescent="0.3">
      <c r="A9312" t="s">
        <v>12196</v>
      </c>
      <c r="B9312" t="s">
        <v>18075</v>
      </c>
      <c r="C9312" t="s">
        <v>2012</v>
      </c>
      <c r="D9312">
        <v>4</v>
      </c>
      <c r="E9312" t="s">
        <v>12463</v>
      </c>
      <c r="F9312" t="s">
        <v>665</v>
      </c>
      <c r="G9312" t="s">
        <v>16</v>
      </c>
      <c r="H9312">
        <v>0</v>
      </c>
      <c r="I9312" t="s">
        <v>17</v>
      </c>
      <c r="J9312" t="s">
        <v>2016</v>
      </c>
      <c r="K9312" s="3">
        <v>42929</v>
      </c>
      <c r="L9312" t="s">
        <v>10492</v>
      </c>
      <c r="M9312" t="s">
        <v>10493</v>
      </c>
    </row>
    <row r="9313" spans="1:13" x14ac:dyDescent="0.3">
      <c r="A9313">
        <v>4.0999999999999996</v>
      </c>
      <c r="B9313" t="s">
        <v>18076</v>
      </c>
      <c r="C9313" t="s">
        <v>4102</v>
      </c>
      <c r="D9313">
        <v>27</v>
      </c>
      <c r="E9313" t="s">
        <v>12213</v>
      </c>
      <c r="F9313" t="s">
        <v>482</v>
      </c>
      <c r="G9313" t="s">
        <v>16</v>
      </c>
      <c r="H9313">
        <v>0</v>
      </c>
      <c r="I9313" t="s">
        <v>17</v>
      </c>
      <c r="J9313" t="s">
        <v>4103</v>
      </c>
      <c r="K9313" s="3">
        <v>43020</v>
      </c>
      <c r="L9313">
        <v>1.1299999999999999</v>
      </c>
      <c r="M9313" t="s">
        <v>50</v>
      </c>
    </row>
    <row r="9314" spans="1:13" x14ac:dyDescent="0.3">
      <c r="A9314" t="s">
        <v>12196</v>
      </c>
      <c r="B9314" t="s">
        <v>18077</v>
      </c>
      <c r="C9314" t="s">
        <v>3396</v>
      </c>
      <c r="D9314">
        <v>3</v>
      </c>
      <c r="E9314" t="s">
        <v>12673</v>
      </c>
      <c r="F9314" t="s">
        <v>665</v>
      </c>
      <c r="G9314" t="s">
        <v>16</v>
      </c>
      <c r="H9314">
        <v>0</v>
      </c>
      <c r="I9314" t="s">
        <v>17</v>
      </c>
      <c r="J9314" t="s">
        <v>2057</v>
      </c>
      <c r="K9314" s="3">
        <v>42929</v>
      </c>
      <c r="L9314">
        <v>1.1000000000000001</v>
      </c>
      <c r="M9314" t="s">
        <v>20</v>
      </c>
    </row>
    <row r="9315" spans="1:13" x14ac:dyDescent="0.3">
      <c r="A9315">
        <v>4.5999999999999996</v>
      </c>
      <c r="B9315" t="s">
        <v>10496</v>
      </c>
      <c r="C9315" t="s">
        <v>2367</v>
      </c>
      <c r="D9315">
        <v>22165</v>
      </c>
      <c r="E9315" t="s">
        <v>12346</v>
      </c>
      <c r="F9315" t="s">
        <v>42</v>
      </c>
      <c r="G9315" t="s">
        <v>16</v>
      </c>
      <c r="H9315">
        <v>0</v>
      </c>
      <c r="I9315" t="s">
        <v>17</v>
      </c>
      <c r="J9315" t="s">
        <v>901</v>
      </c>
      <c r="K9315" s="3">
        <v>43279</v>
      </c>
      <c r="L9315" t="s">
        <v>10497</v>
      </c>
      <c r="M9315" t="s">
        <v>53</v>
      </c>
    </row>
    <row r="9316" spans="1:13" x14ac:dyDescent="0.3">
      <c r="A9316">
        <v>4.3</v>
      </c>
      <c r="B9316" t="s">
        <v>2505</v>
      </c>
      <c r="C9316" t="s">
        <v>2367</v>
      </c>
      <c r="D9316">
        <v>392819</v>
      </c>
      <c r="E9316" t="s">
        <v>12537</v>
      </c>
      <c r="F9316" t="s">
        <v>55</v>
      </c>
      <c r="G9316" t="s">
        <v>16</v>
      </c>
      <c r="H9316">
        <v>0</v>
      </c>
      <c r="I9316" t="s">
        <v>17</v>
      </c>
      <c r="J9316" t="s">
        <v>2454</v>
      </c>
      <c r="K9316" s="3">
        <v>42573</v>
      </c>
      <c r="L9316">
        <v>37893</v>
      </c>
      <c r="M9316" t="s">
        <v>53</v>
      </c>
    </row>
    <row r="9317" spans="1:13" x14ac:dyDescent="0.3">
      <c r="A9317">
        <v>4.5999999999999996</v>
      </c>
      <c r="B9317" t="s">
        <v>18078</v>
      </c>
      <c r="C9317" t="s">
        <v>3958</v>
      </c>
      <c r="D9317">
        <v>8</v>
      </c>
      <c r="E9317" t="s">
        <v>12391</v>
      </c>
      <c r="F9317" t="s">
        <v>665</v>
      </c>
      <c r="G9317" t="s">
        <v>16</v>
      </c>
      <c r="H9317">
        <v>0</v>
      </c>
      <c r="I9317" t="s">
        <v>17</v>
      </c>
      <c r="J9317" t="s">
        <v>3959</v>
      </c>
      <c r="K9317" s="3">
        <v>43308</v>
      </c>
      <c r="L9317" t="s">
        <v>2582</v>
      </c>
      <c r="M9317" t="s">
        <v>50</v>
      </c>
    </row>
    <row r="9318" spans="1:13" x14ac:dyDescent="0.3">
      <c r="A9318">
        <v>4</v>
      </c>
      <c r="B9318" t="s">
        <v>10499</v>
      </c>
      <c r="C9318" t="s">
        <v>2012</v>
      </c>
      <c r="D9318">
        <v>505</v>
      </c>
      <c r="E9318" t="s">
        <v>12209</v>
      </c>
      <c r="F9318" t="s">
        <v>15</v>
      </c>
      <c r="G9318" t="s">
        <v>16</v>
      </c>
      <c r="H9318">
        <v>0</v>
      </c>
      <c r="I9318" t="s">
        <v>17</v>
      </c>
      <c r="J9318" t="s">
        <v>2149</v>
      </c>
      <c r="K9318" s="3">
        <v>41979</v>
      </c>
      <c r="L9318" t="s">
        <v>4994</v>
      </c>
      <c r="M9318" t="s">
        <v>39</v>
      </c>
    </row>
    <row r="9319" spans="1:13" x14ac:dyDescent="0.3">
      <c r="A9319">
        <v>2.9</v>
      </c>
      <c r="B9319" t="s">
        <v>18079</v>
      </c>
      <c r="C9319" t="s">
        <v>309</v>
      </c>
      <c r="D9319">
        <v>322</v>
      </c>
      <c r="E9319" t="s">
        <v>12389</v>
      </c>
      <c r="F9319" t="s">
        <v>38</v>
      </c>
      <c r="G9319" t="s">
        <v>16</v>
      </c>
      <c r="H9319">
        <v>0</v>
      </c>
      <c r="I9319" t="s">
        <v>17</v>
      </c>
      <c r="J9319" t="s">
        <v>310</v>
      </c>
      <c r="K9319" s="3">
        <v>42822</v>
      </c>
      <c r="L9319">
        <v>2.13</v>
      </c>
      <c r="M9319" t="s">
        <v>122</v>
      </c>
    </row>
    <row r="9320" spans="1:13" x14ac:dyDescent="0.3">
      <c r="A9320">
        <v>4.0999999999999996</v>
      </c>
      <c r="B9320" t="s">
        <v>18080</v>
      </c>
      <c r="C9320" t="s">
        <v>309</v>
      </c>
      <c r="D9320">
        <v>25</v>
      </c>
      <c r="E9320" t="s">
        <v>12248</v>
      </c>
      <c r="F9320" t="s">
        <v>482</v>
      </c>
      <c r="G9320" t="s">
        <v>16</v>
      </c>
      <c r="H9320">
        <v>0</v>
      </c>
      <c r="I9320" t="s">
        <v>17</v>
      </c>
      <c r="J9320" t="s">
        <v>310</v>
      </c>
      <c r="K9320" s="3">
        <v>43066</v>
      </c>
      <c r="L9320">
        <v>7</v>
      </c>
      <c r="M9320" t="s">
        <v>93</v>
      </c>
    </row>
    <row r="9321" spans="1:13" x14ac:dyDescent="0.3">
      <c r="A9321" t="s">
        <v>12196</v>
      </c>
      <c r="B9321" t="s">
        <v>18081</v>
      </c>
      <c r="C9321" t="s">
        <v>309</v>
      </c>
      <c r="D9321">
        <v>1</v>
      </c>
      <c r="E9321" t="s">
        <v>12180</v>
      </c>
      <c r="F9321" t="s">
        <v>663</v>
      </c>
      <c r="G9321" t="s">
        <v>16</v>
      </c>
      <c r="H9321">
        <v>0</v>
      </c>
      <c r="I9321" t="s">
        <v>30</v>
      </c>
      <c r="J9321" t="s">
        <v>310</v>
      </c>
      <c r="K9321" s="3">
        <v>43250</v>
      </c>
      <c r="L9321" t="s">
        <v>5688</v>
      </c>
      <c r="M9321" t="s">
        <v>50</v>
      </c>
    </row>
    <row r="9322" spans="1:13" x14ac:dyDescent="0.3">
      <c r="A9322" t="s">
        <v>12196</v>
      </c>
      <c r="B9322" t="s">
        <v>18082</v>
      </c>
      <c r="C9322" t="s">
        <v>309</v>
      </c>
      <c r="D9322">
        <v>4</v>
      </c>
      <c r="E9322" t="s">
        <v>12299</v>
      </c>
      <c r="F9322" t="s">
        <v>482</v>
      </c>
      <c r="G9322" t="s">
        <v>16</v>
      </c>
      <c r="H9322">
        <v>0</v>
      </c>
      <c r="I9322" t="s">
        <v>17</v>
      </c>
      <c r="J9322" t="s">
        <v>310</v>
      </c>
      <c r="K9322" s="3">
        <v>43284</v>
      </c>
      <c r="L9322" t="s">
        <v>10504</v>
      </c>
      <c r="M9322" t="s">
        <v>50</v>
      </c>
    </row>
    <row r="9323" spans="1:13" x14ac:dyDescent="0.3">
      <c r="A9323" t="s">
        <v>12196</v>
      </c>
      <c r="B9323" t="s">
        <v>18083</v>
      </c>
      <c r="C9323" t="s">
        <v>309</v>
      </c>
      <c r="D9323">
        <v>3</v>
      </c>
      <c r="E9323" t="s">
        <v>31</v>
      </c>
      <c r="F9323" t="s">
        <v>482</v>
      </c>
      <c r="G9323" t="s">
        <v>16</v>
      </c>
      <c r="H9323">
        <v>0</v>
      </c>
      <c r="I9323" t="s">
        <v>17</v>
      </c>
      <c r="J9323" t="s">
        <v>310</v>
      </c>
      <c r="K9323" s="3">
        <v>42723</v>
      </c>
      <c r="L9323" t="s">
        <v>31</v>
      </c>
      <c r="M9323" t="s">
        <v>31</v>
      </c>
    </row>
    <row r="9324" spans="1:13" x14ac:dyDescent="0.3">
      <c r="A9324" t="s">
        <v>12196</v>
      </c>
      <c r="B9324" t="s">
        <v>18084</v>
      </c>
      <c r="C9324" t="s">
        <v>2367</v>
      </c>
      <c r="D9324">
        <v>1</v>
      </c>
      <c r="E9324" t="s">
        <v>12332</v>
      </c>
      <c r="F9324" t="s">
        <v>665</v>
      </c>
      <c r="G9324" t="s">
        <v>16</v>
      </c>
      <c r="H9324">
        <v>0</v>
      </c>
      <c r="I9324" t="s">
        <v>17</v>
      </c>
      <c r="J9324" t="s">
        <v>1077</v>
      </c>
      <c r="K9324" s="3">
        <v>43089</v>
      </c>
      <c r="L9324" t="s">
        <v>6764</v>
      </c>
      <c r="M9324" t="s">
        <v>53</v>
      </c>
    </row>
    <row r="9325" spans="1:13" x14ac:dyDescent="0.3">
      <c r="A9325">
        <v>4.2</v>
      </c>
      <c r="B9325" t="s">
        <v>18085</v>
      </c>
      <c r="C9325" t="s">
        <v>1283</v>
      </c>
      <c r="D9325">
        <v>883</v>
      </c>
      <c r="E9325" t="s">
        <v>12385</v>
      </c>
      <c r="F9325" t="s">
        <v>34</v>
      </c>
      <c r="G9325" t="s">
        <v>16</v>
      </c>
      <c r="H9325">
        <v>0</v>
      </c>
      <c r="I9325" t="s">
        <v>17</v>
      </c>
      <c r="J9325" t="s">
        <v>1284</v>
      </c>
      <c r="K9325" s="3">
        <v>43225</v>
      </c>
      <c r="L9325" t="s">
        <v>1667</v>
      </c>
      <c r="M9325" t="s">
        <v>53</v>
      </c>
    </row>
    <row r="9326" spans="1:13" x14ac:dyDescent="0.3">
      <c r="A9326" t="s">
        <v>12196</v>
      </c>
      <c r="B9326" t="s">
        <v>18086</v>
      </c>
      <c r="C9326" t="s">
        <v>3958</v>
      </c>
      <c r="D9326">
        <v>3</v>
      </c>
      <c r="E9326" t="s">
        <v>12600</v>
      </c>
      <c r="F9326" t="s">
        <v>665</v>
      </c>
      <c r="G9326" t="s">
        <v>16</v>
      </c>
      <c r="H9326">
        <v>0</v>
      </c>
      <c r="I9326" t="s">
        <v>17</v>
      </c>
      <c r="J9326" t="s">
        <v>3959</v>
      </c>
      <c r="K9326" s="3">
        <v>42552</v>
      </c>
      <c r="L9326">
        <v>4.2</v>
      </c>
      <c r="M9326" t="s">
        <v>20</v>
      </c>
    </row>
    <row r="9327" spans="1:13" x14ac:dyDescent="0.3">
      <c r="A9327">
        <v>4.3</v>
      </c>
      <c r="B9327" t="s">
        <v>10509</v>
      </c>
      <c r="C9327" t="s">
        <v>2012</v>
      </c>
      <c r="D9327">
        <v>56</v>
      </c>
      <c r="E9327" t="s">
        <v>12209</v>
      </c>
      <c r="F9327" t="s">
        <v>482</v>
      </c>
      <c r="G9327" t="s">
        <v>383</v>
      </c>
      <c r="H9327" s="2">
        <v>0.99</v>
      </c>
      <c r="I9327" t="s">
        <v>17</v>
      </c>
      <c r="J9327" t="s">
        <v>2149</v>
      </c>
      <c r="K9327" s="3">
        <v>41979</v>
      </c>
      <c r="L9327" t="s">
        <v>4994</v>
      </c>
      <c r="M9327" t="s">
        <v>39</v>
      </c>
    </row>
    <row r="9328" spans="1:13" x14ac:dyDescent="0.3">
      <c r="A9328">
        <v>4.4000000000000004</v>
      </c>
      <c r="B9328" t="s">
        <v>18087</v>
      </c>
      <c r="C9328" t="s">
        <v>3533</v>
      </c>
      <c r="D9328">
        <v>105</v>
      </c>
      <c r="E9328" t="s">
        <v>12329</v>
      </c>
      <c r="F9328" t="s">
        <v>15</v>
      </c>
      <c r="G9328" t="s">
        <v>16</v>
      </c>
      <c r="H9328">
        <v>0</v>
      </c>
      <c r="I9328" t="s">
        <v>17</v>
      </c>
      <c r="J9328" t="s">
        <v>3534</v>
      </c>
      <c r="K9328" s="3">
        <v>43222</v>
      </c>
      <c r="L9328">
        <v>2.5</v>
      </c>
      <c r="M9328" t="s">
        <v>39</v>
      </c>
    </row>
    <row r="9329" spans="1:13" x14ac:dyDescent="0.3">
      <c r="A9329">
        <v>2.4</v>
      </c>
      <c r="B9329" t="s">
        <v>18088</v>
      </c>
      <c r="C9329" t="s">
        <v>309</v>
      </c>
      <c r="D9329">
        <v>29</v>
      </c>
      <c r="E9329" t="s">
        <v>12256</v>
      </c>
      <c r="F9329" t="s">
        <v>816</v>
      </c>
      <c r="G9329" t="s">
        <v>16</v>
      </c>
      <c r="H9329">
        <v>0</v>
      </c>
      <c r="I9329" t="s">
        <v>17</v>
      </c>
      <c r="J9329" t="s">
        <v>310</v>
      </c>
      <c r="K9329" s="3">
        <v>43286</v>
      </c>
      <c r="L9329" t="s">
        <v>10512</v>
      </c>
      <c r="M9329" t="s">
        <v>50</v>
      </c>
    </row>
    <row r="9330" spans="1:13" x14ac:dyDescent="0.3">
      <c r="A9330">
        <v>4.2</v>
      </c>
      <c r="B9330" t="s">
        <v>18089</v>
      </c>
      <c r="C9330" t="s">
        <v>3677</v>
      </c>
      <c r="D9330">
        <v>40</v>
      </c>
      <c r="E9330" t="s">
        <v>12309</v>
      </c>
      <c r="F9330" t="s">
        <v>482</v>
      </c>
      <c r="G9330" t="s">
        <v>16</v>
      </c>
      <c r="H9330">
        <v>0</v>
      </c>
      <c r="I9330" t="s">
        <v>17</v>
      </c>
      <c r="J9330" t="s">
        <v>3678</v>
      </c>
      <c r="K9330" s="3">
        <v>42867</v>
      </c>
      <c r="L9330" t="s">
        <v>10514</v>
      </c>
      <c r="M9330" t="s">
        <v>1050</v>
      </c>
    </row>
    <row r="9331" spans="1:13" x14ac:dyDescent="0.3">
      <c r="A9331" t="s">
        <v>12196</v>
      </c>
      <c r="B9331" t="s">
        <v>18090</v>
      </c>
      <c r="C9331" t="s">
        <v>1223</v>
      </c>
      <c r="D9331">
        <v>0</v>
      </c>
      <c r="E9331" t="s">
        <v>12274</v>
      </c>
      <c r="F9331" t="s">
        <v>838</v>
      </c>
      <c r="G9331" t="s">
        <v>16</v>
      </c>
      <c r="H9331">
        <v>0</v>
      </c>
      <c r="I9331" t="s">
        <v>17</v>
      </c>
      <c r="J9331" t="s">
        <v>1224</v>
      </c>
      <c r="K9331" s="3">
        <v>43023</v>
      </c>
      <c r="L9331" t="s">
        <v>19</v>
      </c>
      <c r="M9331" t="s">
        <v>53</v>
      </c>
    </row>
    <row r="9332" spans="1:13" x14ac:dyDescent="0.3">
      <c r="A9332" t="s">
        <v>12196</v>
      </c>
      <c r="B9332" t="s">
        <v>18091</v>
      </c>
      <c r="C9332" t="s">
        <v>2965</v>
      </c>
      <c r="D9332">
        <v>0</v>
      </c>
      <c r="E9332" t="s">
        <v>12274</v>
      </c>
      <c r="F9332" t="s">
        <v>663</v>
      </c>
      <c r="G9332" t="s">
        <v>16</v>
      </c>
      <c r="H9332">
        <v>0</v>
      </c>
      <c r="I9332" t="s">
        <v>17</v>
      </c>
      <c r="J9332" t="s">
        <v>2966</v>
      </c>
      <c r="K9332" s="3">
        <v>42487</v>
      </c>
      <c r="L9332">
        <v>1</v>
      </c>
      <c r="M9332" t="s">
        <v>50</v>
      </c>
    </row>
    <row r="9333" spans="1:13" x14ac:dyDescent="0.3">
      <c r="A9333" t="s">
        <v>12196</v>
      </c>
      <c r="B9333" t="s">
        <v>18092</v>
      </c>
      <c r="C9333" t="s">
        <v>1283</v>
      </c>
      <c r="D9333">
        <v>1</v>
      </c>
      <c r="E9333" t="s">
        <v>12264</v>
      </c>
      <c r="F9333" t="s">
        <v>665</v>
      </c>
      <c r="G9333" t="s">
        <v>16</v>
      </c>
      <c r="H9333">
        <v>0</v>
      </c>
      <c r="I9333" t="s">
        <v>17</v>
      </c>
      <c r="J9333" t="s">
        <v>1284</v>
      </c>
      <c r="K9333" s="3">
        <v>43213</v>
      </c>
      <c r="L9333" t="s">
        <v>19</v>
      </c>
      <c r="M9333" t="s">
        <v>50</v>
      </c>
    </row>
    <row r="9334" spans="1:13" x14ac:dyDescent="0.3">
      <c r="A9334">
        <v>3.1</v>
      </c>
      <c r="B9334" t="s">
        <v>18093</v>
      </c>
      <c r="C9334" t="s">
        <v>3677</v>
      </c>
      <c r="D9334">
        <v>17</v>
      </c>
      <c r="E9334" t="s">
        <v>18094</v>
      </c>
      <c r="F9334" t="s">
        <v>482</v>
      </c>
      <c r="G9334" t="s">
        <v>16</v>
      </c>
      <c r="H9334">
        <v>0</v>
      </c>
      <c r="I9334" t="s">
        <v>17</v>
      </c>
      <c r="J9334" t="s">
        <v>3678</v>
      </c>
      <c r="K9334" s="3">
        <v>41922</v>
      </c>
      <c r="L9334" t="s">
        <v>10519</v>
      </c>
      <c r="M9334" t="s">
        <v>122</v>
      </c>
    </row>
    <row r="9335" spans="1:13" x14ac:dyDescent="0.3">
      <c r="A9335" t="s">
        <v>12196</v>
      </c>
      <c r="B9335" t="s">
        <v>18095</v>
      </c>
      <c r="C9335" t="s">
        <v>3677</v>
      </c>
      <c r="D9335">
        <v>0</v>
      </c>
      <c r="E9335" t="s">
        <v>12513</v>
      </c>
      <c r="F9335" t="s">
        <v>838</v>
      </c>
      <c r="G9335" t="s">
        <v>16</v>
      </c>
      <c r="H9335">
        <v>0</v>
      </c>
      <c r="I9335" t="s">
        <v>17</v>
      </c>
      <c r="J9335" t="s">
        <v>3678</v>
      </c>
      <c r="K9335" s="3">
        <v>43305</v>
      </c>
      <c r="L9335">
        <v>1</v>
      </c>
      <c r="M9335" t="s">
        <v>53</v>
      </c>
    </row>
    <row r="9336" spans="1:13" x14ac:dyDescent="0.3">
      <c r="A9336">
        <v>3</v>
      </c>
      <c r="B9336" t="s">
        <v>18096</v>
      </c>
      <c r="C9336" t="s">
        <v>2367</v>
      </c>
      <c r="D9336">
        <v>2</v>
      </c>
      <c r="E9336" t="s">
        <v>12270</v>
      </c>
      <c r="F9336" t="s">
        <v>663</v>
      </c>
      <c r="G9336" t="s">
        <v>383</v>
      </c>
      <c r="H9336" s="2">
        <v>2.99</v>
      </c>
      <c r="I9336" t="s">
        <v>17</v>
      </c>
      <c r="J9336" t="s">
        <v>899</v>
      </c>
      <c r="K9336" s="3">
        <v>42898</v>
      </c>
      <c r="L9336" t="s">
        <v>1267</v>
      </c>
      <c r="M9336" t="s">
        <v>122</v>
      </c>
    </row>
    <row r="9337" spans="1:13" x14ac:dyDescent="0.3">
      <c r="A9337">
        <v>4.7</v>
      </c>
      <c r="B9337" t="s">
        <v>18097</v>
      </c>
      <c r="C9337" t="s">
        <v>239</v>
      </c>
      <c r="D9337">
        <v>6547</v>
      </c>
      <c r="E9337" t="s">
        <v>12256</v>
      </c>
      <c r="F9337" t="s">
        <v>34</v>
      </c>
      <c r="G9337" t="s">
        <v>16</v>
      </c>
      <c r="H9337">
        <v>0</v>
      </c>
      <c r="I9337" t="s">
        <v>17</v>
      </c>
      <c r="J9337" t="s">
        <v>241</v>
      </c>
      <c r="K9337" s="3">
        <v>43077</v>
      </c>
      <c r="L9337" t="s">
        <v>172</v>
      </c>
      <c r="M9337" t="s">
        <v>20</v>
      </c>
    </row>
    <row r="9338" spans="1:13" x14ac:dyDescent="0.3">
      <c r="A9338">
        <v>3.4</v>
      </c>
      <c r="B9338" t="s">
        <v>10523</v>
      </c>
      <c r="C9338" t="s">
        <v>1283</v>
      </c>
      <c r="D9338">
        <v>42497</v>
      </c>
      <c r="E9338" t="s">
        <v>12478</v>
      </c>
      <c r="F9338" t="s">
        <v>42</v>
      </c>
      <c r="G9338" t="s">
        <v>16</v>
      </c>
      <c r="H9338">
        <v>0</v>
      </c>
      <c r="I9338" t="s">
        <v>30</v>
      </c>
      <c r="J9338" t="s">
        <v>1284</v>
      </c>
      <c r="K9338" s="3">
        <v>43283</v>
      </c>
      <c r="L9338" t="s">
        <v>10524</v>
      </c>
      <c r="M9338" t="s">
        <v>334</v>
      </c>
    </row>
    <row r="9339" spans="1:13" x14ac:dyDescent="0.3">
      <c r="A9339" t="s">
        <v>12196</v>
      </c>
      <c r="B9339" t="s">
        <v>18098</v>
      </c>
      <c r="C9339" t="s">
        <v>3533</v>
      </c>
      <c r="D9339">
        <v>0</v>
      </c>
      <c r="E9339" t="s">
        <v>12232</v>
      </c>
      <c r="F9339" t="s">
        <v>5058</v>
      </c>
      <c r="G9339" t="s">
        <v>383</v>
      </c>
      <c r="H9339" s="2">
        <v>3.99</v>
      </c>
      <c r="I9339" t="s">
        <v>17</v>
      </c>
      <c r="J9339" t="s">
        <v>3534</v>
      </c>
      <c r="K9339" s="3">
        <v>42757</v>
      </c>
      <c r="L9339" t="s">
        <v>870</v>
      </c>
      <c r="M9339" t="s">
        <v>50</v>
      </c>
    </row>
    <row r="9340" spans="1:13" x14ac:dyDescent="0.3">
      <c r="A9340">
        <v>4.7</v>
      </c>
      <c r="B9340" t="s">
        <v>18099</v>
      </c>
      <c r="C9340" t="s">
        <v>239</v>
      </c>
      <c r="D9340">
        <v>24278</v>
      </c>
      <c r="E9340" t="s">
        <v>12186</v>
      </c>
      <c r="F9340" t="s">
        <v>42</v>
      </c>
      <c r="G9340" t="s">
        <v>16</v>
      </c>
      <c r="H9340">
        <v>0</v>
      </c>
      <c r="I9340" t="s">
        <v>17</v>
      </c>
      <c r="J9340" t="s">
        <v>241</v>
      </c>
      <c r="K9340" s="3">
        <v>43096</v>
      </c>
      <c r="L9340" t="s">
        <v>2238</v>
      </c>
      <c r="M9340" t="s">
        <v>122</v>
      </c>
    </row>
    <row r="9341" spans="1:13" x14ac:dyDescent="0.3">
      <c r="A9341">
        <v>4.7</v>
      </c>
      <c r="B9341" t="s">
        <v>18100</v>
      </c>
      <c r="C9341" t="s">
        <v>239</v>
      </c>
      <c r="D9341">
        <v>3776</v>
      </c>
      <c r="E9341" t="s">
        <v>12190</v>
      </c>
      <c r="F9341" t="s">
        <v>34</v>
      </c>
      <c r="G9341" t="s">
        <v>16</v>
      </c>
      <c r="H9341">
        <v>0</v>
      </c>
      <c r="I9341" t="s">
        <v>17</v>
      </c>
      <c r="J9341" t="s">
        <v>241</v>
      </c>
      <c r="K9341" s="3">
        <v>43138</v>
      </c>
      <c r="L9341" t="s">
        <v>5690</v>
      </c>
      <c r="M9341" t="s">
        <v>50</v>
      </c>
    </row>
    <row r="9342" spans="1:13" x14ac:dyDescent="0.3">
      <c r="A9342">
        <v>4.2</v>
      </c>
      <c r="B9342" t="s">
        <v>10528</v>
      </c>
      <c r="C9342" t="s">
        <v>492</v>
      </c>
      <c r="D9342">
        <v>91</v>
      </c>
      <c r="E9342" t="s">
        <v>12211</v>
      </c>
      <c r="F9342" t="s">
        <v>15</v>
      </c>
      <c r="G9342" t="s">
        <v>16</v>
      </c>
      <c r="H9342">
        <v>0</v>
      </c>
      <c r="I9342" t="s">
        <v>17</v>
      </c>
      <c r="J9342" t="s">
        <v>493</v>
      </c>
      <c r="K9342" s="3">
        <v>42792</v>
      </c>
      <c r="L9342" t="s">
        <v>10529</v>
      </c>
      <c r="M9342" t="s">
        <v>122</v>
      </c>
    </row>
    <row r="9343" spans="1:13" x14ac:dyDescent="0.3">
      <c r="A9343">
        <v>5</v>
      </c>
      <c r="B9343" t="s">
        <v>18101</v>
      </c>
      <c r="C9343" t="s">
        <v>1893</v>
      </c>
      <c r="D9343">
        <v>3</v>
      </c>
      <c r="E9343" t="s">
        <v>12350</v>
      </c>
      <c r="F9343" t="s">
        <v>665</v>
      </c>
      <c r="G9343" t="s">
        <v>16</v>
      </c>
      <c r="H9343">
        <v>0</v>
      </c>
      <c r="I9343" t="s">
        <v>17</v>
      </c>
      <c r="J9343" t="s">
        <v>1894</v>
      </c>
      <c r="K9343" s="3">
        <v>43310</v>
      </c>
      <c r="L9343" t="s">
        <v>75</v>
      </c>
      <c r="M9343" t="s">
        <v>20</v>
      </c>
    </row>
    <row r="9344" spans="1:13" x14ac:dyDescent="0.3">
      <c r="A9344">
        <v>4.5</v>
      </c>
      <c r="B9344" t="s">
        <v>10531</v>
      </c>
      <c r="C9344" t="s">
        <v>2367</v>
      </c>
      <c r="D9344">
        <v>256</v>
      </c>
      <c r="E9344" t="s">
        <v>12299</v>
      </c>
      <c r="F9344" t="s">
        <v>15</v>
      </c>
      <c r="G9344" t="s">
        <v>16</v>
      </c>
      <c r="H9344">
        <v>0</v>
      </c>
      <c r="I9344" t="s">
        <v>17</v>
      </c>
      <c r="J9344" t="s">
        <v>2130</v>
      </c>
      <c r="K9344" s="3">
        <v>43294</v>
      </c>
      <c r="L9344">
        <v>1.7</v>
      </c>
      <c r="M9344" t="s">
        <v>53</v>
      </c>
    </row>
    <row r="9345" spans="1:13" x14ac:dyDescent="0.3">
      <c r="A9345">
        <v>4.3</v>
      </c>
      <c r="B9345" t="s">
        <v>2611</v>
      </c>
      <c r="C9345" t="s">
        <v>2367</v>
      </c>
      <c r="D9345">
        <v>63192</v>
      </c>
      <c r="E9345" t="s">
        <v>12199</v>
      </c>
      <c r="F9345" t="s">
        <v>42</v>
      </c>
      <c r="G9345" t="s">
        <v>16</v>
      </c>
      <c r="H9345">
        <v>0</v>
      </c>
      <c r="I9345" t="s">
        <v>17</v>
      </c>
      <c r="J9345" t="s">
        <v>2456</v>
      </c>
      <c r="K9345" s="3">
        <v>42573</v>
      </c>
      <c r="L9345" t="s">
        <v>19</v>
      </c>
      <c r="M9345" t="s">
        <v>39</v>
      </c>
    </row>
    <row r="9346" spans="1:13" x14ac:dyDescent="0.3">
      <c r="A9346">
        <v>3.3</v>
      </c>
      <c r="B9346" t="s">
        <v>18102</v>
      </c>
      <c r="C9346" t="s">
        <v>239</v>
      </c>
      <c r="D9346">
        <v>7993</v>
      </c>
      <c r="E9346" t="s">
        <v>12403</v>
      </c>
      <c r="F9346" t="s">
        <v>42</v>
      </c>
      <c r="G9346" t="s">
        <v>16</v>
      </c>
      <c r="H9346">
        <v>0</v>
      </c>
      <c r="I9346" t="s">
        <v>17</v>
      </c>
      <c r="J9346" t="s">
        <v>241</v>
      </c>
      <c r="K9346" s="3">
        <v>43042</v>
      </c>
      <c r="L9346" t="s">
        <v>189</v>
      </c>
      <c r="M9346" t="s">
        <v>53</v>
      </c>
    </row>
    <row r="9347" spans="1:13" x14ac:dyDescent="0.3">
      <c r="A9347">
        <v>4.4000000000000004</v>
      </c>
      <c r="B9347" t="s">
        <v>18103</v>
      </c>
      <c r="C9347" t="s">
        <v>2367</v>
      </c>
      <c r="D9347">
        <v>1309728</v>
      </c>
      <c r="E9347" t="s">
        <v>31</v>
      </c>
      <c r="F9347" t="s">
        <v>29</v>
      </c>
      <c r="G9347" t="s">
        <v>16</v>
      </c>
      <c r="H9347">
        <v>0</v>
      </c>
      <c r="I9347" t="s">
        <v>17</v>
      </c>
      <c r="J9347" t="s">
        <v>2019</v>
      </c>
      <c r="K9347" s="3">
        <v>43292</v>
      </c>
      <c r="L9347" t="s">
        <v>31</v>
      </c>
      <c r="M9347" t="s">
        <v>31</v>
      </c>
    </row>
    <row r="9348" spans="1:13" x14ac:dyDescent="0.3">
      <c r="A9348" t="s">
        <v>12196</v>
      </c>
      <c r="B9348" t="s">
        <v>10534</v>
      </c>
      <c r="C9348" t="s">
        <v>2367</v>
      </c>
      <c r="D9348">
        <v>20</v>
      </c>
      <c r="E9348" t="s">
        <v>12203</v>
      </c>
      <c r="F9348" t="s">
        <v>482</v>
      </c>
      <c r="G9348" t="s">
        <v>16</v>
      </c>
      <c r="H9348">
        <v>0</v>
      </c>
      <c r="I9348" t="s">
        <v>17</v>
      </c>
      <c r="J9348" t="s">
        <v>4973</v>
      </c>
      <c r="K9348" s="3">
        <v>43209</v>
      </c>
      <c r="L9348" t="s">
        <v>19</v>
      </c>
      <c r="M9348" t="s">
        <v>53</v>
      </c>
    </row>
    <row r="9349" spans="1:13" x14ac:dyDescent="0.3">
      <c r="A9349">
        <v>4.2</v>
      </c>
      <c r="B9349" t="s">
        <v>10535</v>
      </c>
      <c r="C9349" t="s">
        <v>2012</v>
      </c>
      <c r="D9349">
        <v>3946</v>
      </c>
      <c r="E9349" t="s">
        <v>12359</v>
      </c>
      <c r="F9349" t="s">
        <v>34</v>
      </c>
      <c r="G9349" t="s">
        <v>16</v>
      </c>
      <c r="H9349">
        <v>0</v>
      </c>
      <c r="I9349" t="s">
        <v>30</v>
      </c>
      <c r="J9349" t="s">
        <v>2072</v>
      </c>
      <c r="K9349" s="3">
        <v>42824</v>
      </c>
      <c r="L9349">
        <v>1.04</v>
      </c>
      <c r="M9349" t="s">
        <v>39</v>
      </c>
    </row>
    <row r="9350" spans="1:13" x14ac:dyDescent="0.3">
      <c r="A9350">
        <v>4.2</v>
      </c>
      <c r="B9350" t="s">
        <v>18104</v>
      </c>
      <c r="C9350" t="s">
        <v>2012</v>
      </c>
      <c r="D9350">
        <v>17453</v>
      </c>
      <c r="E9350" t="s">
        <v>13033</v>
      </c>
      <c r="F9350" t="s">
        <v>42</v>
      </c>
      <c r="G9350" t="s">
        <v>16</v>
      </c>
      <c r="H9350">
        <v>0</v>
      </c>
      <c r="I9350" t="s">
        <v>222</v>
      </c>
      <c r="J9350" t="s">
        <v>2072</v>
      </c>
      <c r="K9350" s="3">
        <v>43252</v>
      </c>
      <c r="L9350">
        <v>1.06</v>
      </c>
      <c r="M9350" t="s">
        <v>39</v>
      </c>
    </row>
    <row r="9351" spans="1:13" x14ac:dyDescent="0.3">
      <c r="A9351">
        <v>4.7</v>
      </c>
      <c r="B9351" t="s">
        <v>18105</v>
      </c>
      <c r="C9351" t="s">
        <v>239</v>
      </c>
      <c r="D9351">
        <v>14773</v>
      </c>
      <c r="E9351" t="s">
        <v>12312</v>
      </c>
      <c r="F9351" t="s">
        <v>22</v>
      </c>
      <c r="G9351" t="s">
        <v>16</v>
      </c>
      <c r="H9351">
        <v>0</v>
      </c>
      <c r="I9351" t="s">
        <v>17</v>
      </c>
      <c r="J9351" t="s">
        <v>241</v>
      </c>
      <c r="K9351" s="3">
        <v>43017</v>
      </c>
      <c r="L9351" t="s">
        <v>10538</v>
      </c>
      <c r="M9351" t="s">
        <v>46</v>
      </c>
    </row>
    <row r="9352" spans="1:13" x14ac:dyDescent="0.3">
      <c r="A9352">
        <v>4.3</v>
      </c>
      <c r="B9352" t="s">
        <v>10539</v>
      </c>
      <c r="C9352" t="s">
        <v>2367</v>
      </c>
      <c r="D9352">
        <v>2282</v>
      </c>
      <c r="E9352" t="s">
        <v>12306</v>
      </c>
      <c r="F9352" t="s">
        <v>22</v>
      </c>
      <c r="G9352" t="s">
        <v>16</v>
      </c>
      <c r="H9352">
        <v>0</v>
      </c>
      <c r="I9352" t="s">
        <v>17</v>
      </c>
      <c r="J9352" t="s">
        <v>2130</v>
      </c>
      <c r="K9352" s="3">
        <v>43151</v>
      </c>
      <c r="L9352">
        <v>1</v>
      </c>
      <c r="M9352" t="s">
        <v>53</v>
      </c>
    </row>
    <row r="9353" spans="1:13" x14ac:dyDescent="0.3">
      <c r="A9353">
        <v>4.8</v>
      </c>
      <c r="B9353" t="s">
        <v>18106</v>
      </c>
      <c r="C9353" t="s">
        <v>2965</v>
      </c>
      <c r="D9353">
        <v>8369</v>
      </c>
      <c r="E9353" t="s">
        <v>12577</v>
      </c>
      <c r="F9353" t="s">
        <v>38</v>
      </c>
      <c r="G9353" t="s">
        <v>16</v>
      </c>
      <c r="H9353">
        <v>0</v>
      </c>
      <c r="I9353" t="s">
        <v>30</v>
      </c>
      <c r="J9353" t="s">
        <v>2966</v>
      </c>
      <c r="K9353" s="3">
        <v>43294</v>
      </c>
      <c r="L9353" t="s">
        <v>4863</v>
      </c>
      <c r="M9353" t="s">
        <v>20</v>
      </c>
    </row>
    <row r="9354" spans="1:13" x14ac:dyDescent="0.3">
      <c r="A9354">
        <v>4.2</v>
      </c>
      <c r="B9354" t="s">
        <v>10541</v>
      </c>
      <c r="C9354" t="s">
        <v>1893</v>
      </c>
      <c r="D9354">
        <v>1506</v>
      </c>
      <c r="E9354" t="s">
        <v>12216</v>
      </c>
      <c r="F9354" t="s">
        <v>34</v>
      </c>
      <c r="G9354" t="s">
        <v>16</v>
      </c>
      <c r="H9354">
        <v>0</v>
      </c>
      <c r="I9354" t="s">
        <v>17</v>
      </c>
      <c r="J9354" t="s">
        <v>1894</v>
      </c>
      <c r="K9354" s="3">
        <v>43319</v>
      </c>
      <c r="L9354" t="s">
        <v>4479</v>
      </c>
      <c r="M9354" t="s">
        <v>36</v>
      </c>
    </row>
    <row r="9355" spans="1:13" x14ac:dyDescent="0.3">
      <c r="A9355">
        <v>4</v>
      </c>
      <c r="B9355" t="s">
        <v>10542</v>
      </c>
      <c r="C9355" t="s">
        <v>2012</v>
      </c>
      <c r="D9355">
        <v>30008</v>
      </c>
      <c r="E9355" t="s">
        <v>13033</v>
      </c>
      <c r="F9355" t="s">
        <v>42</v>
      </c>
      <c r="G9355" t="s">
        <v>16</v>
      </c>
      <c r="H9355">
        <v>0</v>
      </c>
      <c r="I9355" t="s">
        <v>222</v>
      </c>
      <c r="J9355" t="s">
        <v>2072</v>
      </c>
      <c r="K9355" s="3">
        <v>42824</v>
      </c>
      <c r="L9355">
        <v>1.26</v>
      </c>
      <c r="M9355" t="s">
        <v>39</v>
      </c>
    </row>
    <row r="9356" spans="1:13" x14ac:dyDescent="0.3">
      <c r="A9356">
        <v>4.2</v>
      </c>
      <c r="B9356" t="s">
        <v>10543</v>
      </c>
      <c r="C9356" t="s">
        <v>2367</v>
      </c>
      <c r="D9356">
        <v>11002</v>
      </c>
      <c r="E9356" t="s">
        <v>12192</v>
      </c>
      <c r="F9356" t="s">
        <v>42</v>
      </c>
      <c r="G9356" t="s">
        <v>16</v>
      </c>
      <c r="H9356">
        <v>0</v>
      </c>
      <c r="I9356" t="s">
        <v>17</v>
      </c>
      <c r="J9356" t="s">
        <v>934</v>
      </c>
      <c r="K9356" s="3">
        <v>42866</v>
      </c>
      <c r="L9356">
        <v>1</v>
      </c>
      <c r="M9356" t="s">
        <v>20</v>
      </c>
    </row>
    <row r="9357" spans="1:13" x14ac:dyDescent="0.3">
      <c r="A9357">
        <v>4.0999999999999996</v>
      </c>
      <c r="B9357" t="s">
        <v>10544</v>
      </c>
      <c r="C9357" t="s">
        <v>2367</v>
      </c>
      <c r="D9357">
        <v>47576</v>
      </c>
      <c r="E9357" t="s">
        <v>12177</v>
      </c>
      <c r="F9357" t="s">
        <v>42</v>
      </c>
      <c r="G9357" t="s">
        <v>16</v>
      </c>
      <c r="H9357">
        <v>0</v>
      </c>
      <c r="I9357" t="s">
        <v>70</v>
      </c>
      <c r="J9357" t="s">
        <v>2130</v>
      </c>
      <c r="K9357" s="3">
        <v>42795</v>
      </c>
      <c r="L9357">
        <v>1.95</v>
      </c>
      <c r="M9357" t="s">
        <v>53</v>
      </c>
    </row>
    <row r="9358" spans="1:13" x14ac:dyDescent="0.3">
      <c r="A9358">
        <v>4.5999999999999996</v>
      </c>
      <c r="B9358" t="s">
        <v>10545</v>
      </c>
      <c r="C9358" t="s">
        <v>2367</v>
      </c>
      <c r="D9358">
        <v>2533</v>
      </c>
      <c r="E9358" t="s">
        <v>12416</v>
      </c>
      <c r="F9358" t="s">
        <v>34</v>
      </c>
      <c r="G9358" t="s">
        <v>16</v>
      </c>
      <c r="H9358">
        <v>0</v>
      </c>
      <c r="I9358" t="s">
        <v>17</v>
      </c>
      <c r="J9358" t="s">
        <v>2130</v>
      </c>
      <c r="K9358" s="3">
        <v>43158</v>
      </c>
      <c r="L9358">
        <v>1</v>
      </c>
      <c r="M9358" t="s">
        <v>53</v>
      </c>
    </row>
    <row r="9359" spans="1:13" x14ac:dyDescent="0.3">
      <c r="A9359">
        <v>4.5999999999999996</v>
      </c>
      <c r="B9359" t="s">
        <v>18107</v>
      </c>
      <c r="C9359" t="s">
        <v>3958</v>
      </c>
      <c r="D9359">
        <v>1880</v>
      </c>
      <c r="E9359" t="s">
        <v>12270</v>
      </c>
      <c r="F9359" t="s">
        <v>38</v>
      </c>
      <c r="G9359" t="s">
        <v>383</v>
      </c>
      <c r="H9359" s="2">
        <v>1.49</v>
      </c>
      <c r="I9359" t="s">
        <v>17</v>
      </c>
      <c r="J9359" t="s">
        <v>3959</v>
      </c>
      <c r="K9359" s="3">
        <v>43282</v>
      </c>
      <c r="L9359">
        <v>6.08</v>
      </c>
      <c r="M9359" t="s">
        <v>334</v>
      </c>
    </row>
    <row r="9360" spans="1:13" x14ac:dyDescent="0.3">
      <c r="A9360">
        <v>3.8</v>
      </c>
      <c r="B9360" t="s">
        <v>18108</v>
      </c>
      <c r="C9360" t="s">
        <v>2367</v>
      </c>
      <c r="D9360">
        <v>7379</v>
      </c>
      <c r="E9360" t="s">
        <v>12478</v>
      </c>
      <c r="F9360" t="s">
        <v>42</v>
      </c>
      <c r="G9360" t="s">
        <v>16</v>
      </c>
      <c r="H9360">
        <v>0</v>
      </c>
      <c r="I9360" t="s">
        <v>17</v>
      </c>
      <c r="J9360" t="s">
        <v>1077</v>
      </c>
      <c r="K9360" s="3">
        <v>42822</v>
      </c>
      <c r="L9360">
        <v>1</v>
      </c>
      <c r="M9360" t="s">
        <v>36</v>
      </c>
    </row>
    <row r="9361" spans="1:13" x14ac:dyDescent="0.3">
      <c r="A9361">
        <v>4.5</v>
      </c>
      <c r="B9361" t="s">
        <v>2105</v>
      </c>
      <c r="C9361" t="s">
        <v>2012</v>
      </c>
      <c r="D9361">
        <v>185382</v>
      </c>
      <c r="E9361" t="s">
        <v>13033</v>
      </c>
      <c r="F9361" t="s">
        <v>55</v>
      </c>
      <c r="G9361" t="s">
        <v>16</v>
      </c>
      <c r="H9361">
        <v>0</v>
      </c>
      <c r="I9361" t="s">
        <v>17</v>
      </c>
      <c r="J9361" t="s">
        <v>2029</v>
      </c>
      <c r="K9361" s="3">
        <v>43311</v>
      </c>
      <c r="L9361" t="s">
        <v>189</v>
      </c>
      <c r="M9361" t="s">
        <v>36</v>
      </c>
    </row>
    <row r="9362" spans="1:13" x14ac:dyDescent="0.3">
      <c r="A9362">
        <v>4.4000000000000004</v>
      </c>
      <c r="B9362" t="s">
        <v>18109</v>
      </c>
      <c r="C9362" t="s">
        <v>2367</v>
      </c>
      <c r="D9362">
        <v>115</v>
      </c>
      <c r="E9362" t="s">
        <v>12203</v>
      </c>
      <c r="F9362" t="s">
        <v>15</v>
      </c>
      <c r="G9362" t="s">
        <v>16</v>
      </c>
      <c r="H9362">
        <v>0</v>
      </c>
      <c r="I9362" t="s">
        <v>17</v>
      </c>
      <c r="J9362" t="s">
        <v>2130</v>
      </c>
      <c r="K9362" s="3">
        <v>43294</v>
      </c>
      <c r="L9362">
        <v>1</v>
      </c>
      <c r="M9362" t="s">
        <v>53</v>
      </c>
    </row>
    <row r="9363" spans="1:13" x14ac:dyDescent="0.3">
      <c r="A9363">
        <v>4.0999999999999996</v>
      </c>
      <c r="B9363" t="s">
        <v>2502</v>
      </c>
      <c r="C9363" t="s">
        <v>2367</v>
      </c>
      <c r="D9363">
        <v>148405</v>
      </c>
      <c r="E9363" t="s">
        <v>12229</v>
      </c>
      <c r="F9363" t="s">
        <v>55</v>
      </c>
      <c r="G9363" t="s">
        <v>16</v>
      </c>
      <c r="H9363">
        <v>0</v>
      </c>
      <c r="I9363" t="s">
        <v>17</v>
      </c>
      <c r="J9363" t="s">
        <v>2092</v>
      </c>
      <c r="K9363" s="3">
        <v>43164</v>
      </c>
      <c r="L9363">
        <v>1.6</v>
      </c>
      <c r="M9363" t="s">
        <v>50</v>
      </c>
    </row>
    <row r="9364" spans="1:13" x14ac:dyDescent="0.3">
      <c r="A9364">
        <v>4</v>
      </c>
      <c r="B9364" t="s">
        <v>10549</v>
      </c>
      <c r="C9364" t="s">
        <v>2367</v>
      </c>
      <c r="D9364">
        <v>20977</v>
      </c>
      <c r="E9364" t="s">
        <v>12229</v>
      </c>
      <c r="F9364" t="s">
        <v>42</v>
      </c>
      <c r="G9364" t="s">
        <v>16</v>
      </c>
      <c r="H9364">
        <v>0</v>
      </c>
      <c r="I9364" t="s">
        <v>17</v>
      </c>
      <c r="J9364" t="s">
        <v>2130</v>
      </c>
      <c r="K9364" s="3">
        <v>43269</v>
      </c>
      <c r="L9364" t="s">
        <v>6060</v>
      </c>
      <c r="M9364" t="s">
        <v>53</v>
      </c>
    </row>
    <row r="9365" spans="1:13" x14ac:dyDescent="0.3">
      <c r="A9365">
        <v>3.9</v>
      </c>
      <c r="B9365" t="s">
        <v>10550</v>
      </c>
      <c r="C9365" t="s">
        <v>2367</v>
      </c>
      <c r="D9365">
        <v>1619</v>
      </c>
      <c r="E9365" t="s">
        <v>12207</v>
      </c>
      <c r="F9365" t="s">
        <v>34</v>
      </c>
      <c r="G9365" t="s">
        <v>16</v>
      </c>
      <c r="H9365">
        <v>0</v>
      </c>
      <c r="I9365" t="s">
        <v>17</v>
      </c>
      <c r="J9365" t="s">
        <v>1077</v>
      </c>
      <c r="K9365" s="3">
        <v>43015</v>
      </c>
      <c r="L9365" t="s">
        <v>706</v>
      </c>
      <c r="M9365" t="s">
        <v>53</v>
      </c>
    </row>
    <row r="9366" spans="1:13" x14ac:dyDescent="0.3">
      <c r="A9366">
        <v>3.5</v>
      </c>
      <c r="B9366" t="s">
        <v>18110</v>
      </c>
      <c r="C9366" t="s">
        <v>3677</v>
      </c>
      <c r="D9366">
        <v>78</v>
      </c>
      <c r="E9366" t="s">
        <v>12438</v>
      </c>
      <c r="F9366" t="s">
        <v>15</v>
      </c>
      <c r="G9366" t="s">
        <v>16</v>
      </c>
      <c r="H9366">
        <v>0</v>
      </c>
      <c r="I9366" t="s">
        <v>17</v>
      </c>
      <c r="J9366" t="s">
        <v>3678</v>
      </c>
      <c r="K9366" s="3">
        <v>41558</v>
      </c>
      <c r="L9366" t="s">
        <v>10552</v>
      </c>
      <c r="M9366" t="s">
        <v>122</v>
      </c>
    </row>
    <row r="9367" spans="1:13" x14ac:dyDescent="0.3">
      <c r="A9367">
        <v>5</v>
      </c>
      <c r="B9367" t="s">
        <v>18111</v>
      </c>
      <c r="C9367" t="s">
        <v>3837</v>
      </c>
      <c r="D9367">
        <v>4</v>
      </c>
      <c r="E9367" t="s">
        <v>12261</v>
      </c>
      <c r="F9367" t="s">
        <v>665</v>
      </c>
      <c r="G9367" t="s">
        <v>16</v>
      </c>
      <c r="H9367">
        <v>0</v>
      </c>
      <c r="I9367" t="s">
        <v>17</v>
      </c>
      <c r="J9367" t="s">
        <v>3838</v>
      </c>
      <c r="K9367" s="3">
        <v>43214</v>
      </c>
      <c r="L9367">
        <v>1</v>
      </c>
      <c r="M9367" t="s">
        <v>50</v>
      </c>
    </row>
    <row r="9368" spans="1:13" x14ac:dyDescent="0.3">
      <c r="A9368">
        <v>4.5999999999999996</v>
      </c>
      <c r="B9368" t="s">
        <v>18112</v>
      </c>
      <c r="C9368" t="s">
        <v>1893</v>
      </c>
      <c r="D9368">
        <v>10</v>
      </c>
      <c r="E9368" t="s">
        <v>12179</v>
      </c>
      <c r="F9368" t="s">
        <v>482</v>
      </c>
      <c r="G9368" t="s">
        <v>16</v>
      </c>
      <c r="H9368">
        <v>0</v>
      </c>
      <c r="I9368" t="s">
        <v>17</v>
      </c>
      <c r="J9368" t="s">
        <v>1894</v>
      </c>
      <c r="K9368" s="3">
        <v>43299</v>
      </c>
      <c r="L9368" t="s">
        <v>6468</v>
      </c>
      <c r="M9368" t="s">
        <v>50</v>
      </c>
    </row>
    <row r="9369" spans="1:13" x14ac:dyDescent="0.3">
      <c r="A9369" t="s">
        <v>12196</v>
      </c>
      <c r="B9369" t="s">
        <v>18113</v>
      </c>
      <c r="C9369" t="s">
        <v>2367</v>
      </c>
      <c r="D9369">
        <v>13</v>
      </c>
      <c r="E9369" t="s">
        <v>13107</v>
      </c>
      <c r="F9369" t="s">
        <v>665</v>
      </c>
      <c r="G9369" t="s">
        <v>16</v>
      </c>
      <c r="H9369">
        <v>0</v>
      </c>
      <c r="I9369" t="s">
        <v>17</v>
      </c>
      <c r="J9369" t="s">
        <v>2038</v>
      </c>
      <c r="K9369" s="3">
        <v>43196</v>
      </c>
      <c r="L9369">
        <v>3.33</v>
      </c>
      <c r="M9369" t="s">
        <v>50</v>
      </c>
    </row>
    <row r="9370" spans="1:13" x14ac:dyDescent="0.3">
      <c r="A9370">
        <v>3.6</v>
      </c>
      <c r="B9370" t="s">
        <v>18114</v>
      </c>
      <c r="C9370" t="s">
        <v>2628</v>
      </c>
      <c r="D9370">
        <v>18</v>
      </c>
      <c r="E9370" t="s">
        <v>12349</v>
      </c>
      <c r="F9370" t="s">
        <v>482</v>
      </c>
      <c r="G9370" t="s">
        <v>16</v>
      </c>
      <c r="H9370">
        <v>0</v>
      </c>
      <c r="I9370" t="s">
        <v>17</v>
      </c>
      <c r="J9370" t="s">
        <v>2629</v>
      </c>
      <c r="K9370" s="3">
        <v>43232</v>
      </c>
      <c r="L9370">
        <v>1.9</v>
      </c>
      <c r="M9370" t="s">
        <v>20</v>
      </c>
    </row>
    <row r="9371" spans="1:13" x14ac:dyDescent="0.3">
      <c r="A9371">
        <v>4.2</v>
      </c>
      <c r="B9371" t="s">
        <v>10557</v>
      </c>
      <c r="C9371" t="s">
        <v>2012</v>
      </c>
      <c r="D9371">
        <v>601</v>
      </c>
      <c r="E9371" t="s">
        <v>12312</v>
      </c>
      <c r="F9371" t="s">
        <v>34</v>
      </c>
      <c r="G9371" t="s">
        <v>16</v>
      </c>
      <c r="H9371">
        <v>0</v>
      </c>
      <c r="I9371" t="s">
        <v>17</v>
      </c>
      <c r="J9371" t="s">
        <v>2162</v>
      </c>
      <c r="K9371" s="3">
        <v>42097</v>
      </c>
      <c r="L9371" t="s">
        <v>121</v>
      </c>
      <c r="M9371" t="s">
        <v>39</v>
      </c>
    </row>
    <row r="9372" spans="1:13" x14ac:dyDescent="0.3">
      <c r="A9372" t="s">
        <v>12196</v>
      </c>
      <c r="B9372" t="s">
        <v>18115</v>
      </c>
      <c r="C9372" t="s">
        <v>1283</v>
      </c>
      <c r="D9372">
        <v>0</v>
      </c>
      <c r="E9372" t="s">
        <v>31</v>
      </c>
      <c r="F9372" t="s">
        <v>663</v>
      </c>
      <c r="G9372" t="s">
        <v>16</v>
      </c>
      <c r="H9372">
        <v>0</v>
      </c>
      <c r="I9372" t="s">
        <v>17</v>
      </c>
      <c r="J9372" t="s">
        <v>1284</v>
      </c>
      <c r="K9372" s="3">
        <v>43020</v>
      </c>
      <c r="L9372" t="s">
        <v>10559</v>
      </c>
      <c r="M9372" t="s">
        <v>32</v>
      </c>
    </row>
    <row r="9373" spans="1:13" x14ac:dyDescent="0.3">
      <c r="A9373" t="s">
        <v>12196</v>
      </c>
      <c r="B9373" t="s">
        <v>18116</v>
      </c>
      <c r="C9373" t="s">
        <v>309</v>
      </c>
      <c r="D9373">
        <v>1</v>
      </c>
      <c r="E9373" t="s">
        <v>18117</v>
      </c>
      <c r="F9373" t="s">
        <v>665</v>
      </c>
      <c r="G9373" t="s">
        <v>16</v>
      </c>
      <c r="H9373">
        <v>0</v>
      </c>
      <c r="I9373" t="s">
        <v>17</v>
      </c>
      <c r="J9373" t="s">
        <v>310</v>
      </c>
      <c r="K9373" s="3">
        <v>42440</v>
      </c>
      <c r="L9373">
        <v>1</v>
      </c>
      <c r="M9373" t="s">
        <v>46</v>
      </c>
    </row>
    <row r="9374" spans="1:13" x14ac:dyDescent="0.3">
      <c r="A9374">
        <v>3.8</v>
      </c>
      <c r="B9374" t="s">
        <v>10561</v>
      </c>
      <c r="C9374" t="s">
        <v>2012</v>
      </c>
      <c r="D9374">
        <v>13388</v>
      </c>
      <c r="E9374" t="s">
        <v>12303</v>
      </c>
      <c r="F9374" t="s">
        <v>22</v>
      </c>
      <c r="G9374" t="s">
        <v>16</v>
      </c>
      <c r="H9374">
        <v>0</v>
      </c>
      <c r="I9374" t="s">
        <v>17</v>
      </c>
      <c r="J9374" t="s">
        <v>2016</v>
      </c>
      <c r="K9374" s="3">
        <v>42240</v>
      </c>
      <c r="L9374" t="s">
        <v>747</v>
      </c>
      <c r="M9374" t="s">
        <v>122</v>
      </c>
    </row>
    <row r="9375" spans="1:13" x14ac:dyDescent="0.3">
      <c r="A9375" t="s">
        <v>12196</v>
      </c>
      <c r="B9375" t="s">
        <v>10562</v>
      </c>
      <c r="C9375" t="s">
        <v>2367</v>
      </c>
      <c r="D9375">
        <v>1</v>
      </c>
      <c r="E9375" t="s">
        <v>18118</v>
      </c>
      <c r="F9375" t="s">
        <v>665</v>
      </c>
      <c r="G9375" t="s">
        <v>16</v>
      </c>
      <c r="H9375">
        <v>0</v>
      </c>
      <c r="I9375" t="s">
        <v>17</v>
      </c>
      <c r="J9375" t="s">
        <v>901</v>
      </c>
      <c r="K9375" s="3">
        <v>42151</v>
      </c>
      <c r="L9375">
        <v>1.1000000000000001</v>
      </c>
      <c r="M9375" t="s">
        <v>53</v>
      </c>
    </row>
    <row r="9376" spans="1:13" x14ac:dyDescent="0.3">
      <c r="A9376">
        <v>3.4</v>
      </c>
      <c r="B9376" t="s">
        <v>18119</v>
      </c>
      <c r="C9376" t="s">
        <v>3677</v>
      </c>
      <c r="D9376">
        <v>43</v>
      </c>
      <c r="E9376" t="s">
        <v>12353</v>
      </c>
      <c r="F9376" t="s">
        <v>60</v>
      </c>
      <c r="G9376" t="s">
        <v>16</v>
      </c>
      <c r="H9376">
        <v>0</v>
      </c>
      <c r="I9376" t="s">
        <v>17</v>
      </c>
      <c r="J9376" t="s">
        <v>3678</v>
      </c>
      <c r="K9376" s="3">
        <v>43018</v>
      </c>
      <c r="L9376" t="s">
        <v>2005</v>
      </c>
      <c r="M9376" t="s">
        <v>50</v>
      </c>
    </row>
    <row r="9377" spans="1:13" x14ac:dyDescent="0.3">
      <c r="A9377">
        <v>3.8</v>
      </c>
      <c r="B9377" t="s">
        <v>18120</v>
      </c>
      <c r="C9377" t="s">
        <v>3396</v>
      </c>
      <c r="D9377">
        <v>35746</v>
      </c>
      <c r="E9377" t="s">
        <v>12372</v>
      </c>
      <c r="F9377" t="s">
        <v>26</v>
      </c>
      <c r="G9377" t="s">
        <v>16</v>
      </c>
      <c r="H9377">
        <v>0</v>
      </c>
      <c r="I9377" t="s">
        <v>17</v>
      </c>
      <c r="J9377" t="s">
        <v>2057</v>
      </c>
      <c r="K9377" s="3">
        <v>43084</v>
      </c>
      <c r="L9377" t="s">
        <v>2478</v>
      </c>
      <c r="M9377" t="s">
        <v>20</v>
      </c>
    </row>
    <row r="9378" spans="1:13" x14ac:dyDescent="0.3">
      <c r="A9378">
        <v>4.2</v>
      </c>
      <c r="B9378" t="s">
        <v>18121</v>
      </c>
      <c r="C9378" t="s">
        <v>2367</v>
      </c>
      <c r="D9378">
        <v>128</v>
      </c>
      <c r="E9378" t="s">
        <v>12405</v>
      </c>
      <c r="F9378" t="s">
        <v>15</v>
      </c>
      <c r="G9378" t="s">
        <v>16</v>
      </c>
      <c r="H9378">
        <v>0</v>
      </c>
      <c r="I9378" t="s">
        <v>70</v>
      </c>
      <c r="J9378" t="s">
        <v>2031</v>
      </c>
      <c r="K9378" s="3">
        <v>43263</v>
      </c>
      <c r="L9378">
        <v>1.5</v>
      </c>
      <c r="M9378" t="s">
        <v>32</v>
      </c>
    </row>
    <row r="9379" spans="1:13" x14ac:dyDescent="0.3">
      <c r="A9379">
        <v>4.2</v>
      </c>
      <c r="B9379" t="s">
        <v>10566</v>
      </c>
      <c r="C9379" t="s">
        <v>2367</v>
      </c>
      <c r="D9379">
        <v>137167</v>
      </c>
      <c r="E9379" t="s">
        <v>12291</v>
      </c>
      <c r="F9379" t="s">
        <v>42</v>
      </c>
      <c r="G9379" t="s">
        <v>16</v>
      </c>
      <c r="H9379">
        <v>0</v>
      </c>
      <c r="I9379" t="s">
        <v>17</v>
      </c>
      <c r="J9379" t="s">
        <v>2031</v>
      </c>
      <c r="K9379" s="3">
        <v>42752</v>
      </c>
      <c r="L9379" t="s">
        <v>10567</v>
      </c>
      <c r="M9379" t="s">
        <v>20</v>
      </c>
    </row>
    <row r="9380" spans="1:13" x14ac:dyDescent="0.3">
      <c r="A9380">
        <v>3.7</v>
      </c>
      <c r="B9380" t="s">
        <v>18122</v>
      </c>
      <c r="C9380" t="s">
        <v>2367</v>
      </c>
      <c r="D9380">
        <v>7203</v>
      </c>
      <c r="E9380" t="s">
        <v>12265</v>
      </c>
      <c r="F9380" t="s">
        <v>42</v>
      </c>
      <c r="G9380" t="s">
        <v>16</v>
      </c>
      <c r="H9380">
        <v>0</v>
      </c>
      <c r="I9380" t="s">
        <v>17</v>
      </c>
      <c r="J9380" t="s">
        <v>2130</v>
      </c>
      <c r="K9380" s="3">
        <v>42380</v>
      </c>
      <c r="L9380">
        <v>1</v>
      </c>
      <c r="M9380" t="s">
        <v>53</v>
      </c>
    </row>
    <row r="9381" spans="1:13" x14ac:dyDescent="0.3">
      <c r="A9381">
        <v>4</v>
      </c>
      <c r="B9381" t="s">
        <v>10569</v>
      </c>
      <c r="C9381" t="s">
        <v>2367</v>
      </c>
      <c r="D9381">
        <v>267636</v>
      </c>
      <c r="E9381" t="s">
        <v>12332</v>
      </c>
      <c r="F9381" t="s">
        <v>55</v>
      </c>
      <c r="G9381" t="s">
        <v>16</v>
      </c>
      <c r="H9381">
        <v>0</v>
      </c>
      <c r="I9381" t="s">
        <v>30</v>
      </c>
      <c r="J9381" t="s">
        <v>2190</v>
      </c>
      <c r="K9381" s="3">
        <v>41701</v>
      </c>
      <c r="L9381">
        <v>1.5</v>
      </c>
      <c r="M9381" t="s">
        <v>284</v>
      </c>
    </row>
    <row r="9382" spans="1:13" x14ac:dyDescent="0.3">
      <c r="A9382">
        <v>4.4000000000000004</v>
      </c>
      <c r="B9382" t="s">
        <v>18123</v>
      </c>
      <c r="C9382" t="s">
        <v>2012</v>
      </c>
      <c r="D9382">
        <v>1294</v>
      </c>
      <c r="E9382" t="s">
        <v>12516</v>
      </c>
      <c r="F9382" t="s">
        <v>38</v>
      </c>
      <c r="G9382" t="s">
        <v>16</v>
      </c>
      <c r="H9382">
        <v>0</v>
      </c>
      <c r="I9382" t="s">
        <v>222</v>
      </c>
      <c r="J9382" t="s">
        <v>2029</v>
      </c>
      <c r="K9382" s="3">
        <v>43167</v>
      </c>
      <c r="L9382">
        <v>1.2</v>
      </c>
      <c r="M9382" t="s">
        <v>50</v>
      </c>
    </row>
    <row r="9383" spans="1:13" x14ac:dyDescent="0.3">
      <c r="A9383">
        <v>4.5</v>
      </c>
      <c r="B9383" t="s">
        <v>10571</v>
      </c>
      <c r="C9383" t="s">
        <v>309</v>
      </c>
      <c r="D9383">
        <v>234</v>
      </c>
      <c r="E9383" t="s">
        <v>12259</v>
      </c>
      <c r="F9383" t="s">
        <v>15</v>
      </c>
      <c r="G9383" t="s">
        <v>16</v>
      </c>
      <c r="H9383">
        <v>0</v>
      </c>
      <c r="I9383" t="s">
        <v>17</v>
      </c>
      <c r="J9383" t="s">
        <v>310</v>
      </c>
      <c r="K9383" s="3">
        <v>43206</v>
      </c>
      <c r="L9383" t="s">
        <v>10572</v>
      </c>
      <c r="M9383" t="s">
        <v>53</v>
      </c>
    </row>
    <row r="9384" spans="1:13" x14ac:dyDescent="0.3">
      <c r="A9384">
        <v>3.7</v>
      </c>
      <c r="B9384" t="s">
        <v>18124</v>
      </c>
      <c r="C9384" t="s">
        <v>2012</v>
      </c>
      <c r="D9384">
        <v>16073</v>
      </c>
      <c r="E9384" t="s">
        <v>12969</v>
      </c>
      <c r="F9384" t="s">
        <v>22</v>
      </c>
      <c r="G9384" t="s">
        <v>16</v>
      </c>
      <c r="H9384">
        <v>0</v>
      </c>
      <c r="I9384" t="s">
        <v>222</v>
      </c>
      <c r="J9384" t="s">
        <v>2029</v>
      </c>
      <c r="K9384" s="3">
        <v>43053</v>
      </c>
      <c r="L9384">
        <v>1.4</v>
      </c>
      <c r="M9384" t="s">
        <v>53</v>
      </c>
    </row>
    <row r="9385" spans="1:13" x14ac:dyDescent="0.3">
      <c r="A9385">
        <v>4.2</v>
      </c>
      <c r="B9385" t="s">
        <v>18125</v>
      </c>
      <c r="C9385" t="s">
        <v>2367</v>
      </c>
      <c r="D9385">
        <v>64815</v>
      </c>
      <c r="E9385" t="s">
        <v>12209</v>
      </c>
      <c r="F9385" t="s">
        <v>26</v>
      </c>
      <c r="G9385" t="s">
        <v>16</v>
      </c>
      <c r="H9385">
        <v>0</v>
      </c>
      <c r="I9385" t="s">
        <v>30</v>
      </c>
      <c r="J9385" t="s">
        <v>2031</v>
      </c>
      <c r="K9385" s="3">
        <v>43252</v>
      </c>
      <c r="L9385" t="s">
        <v>6277</v>
      </c>
      <c r="M9385" t="s">
        <v>39</v>
      </c>
    </row>
    <row r="9386" spans="1:13" x14ac:dyDescent="0.3">
      <c r="A9386">
        <v>3.9</v>
      </c>
      <c r="B9386" t="s">
        <v>10575</v>
      </c>
      <c r="C9386" t="s">
        <v>2367</v>
      </c>
      <c r="D9386">
        <v>5075</v>
      </c>
      <c r="E9386" t="s">
        <v>12409</v>
      </c>
      <c r="F9386" t="s">
        <v>22</v>
      </c>
      <c r="G9386" t="s">
        <v>16</v>
      </c>
      <c r="H9386">
        <v>0</v>
      </c>
      <c r="I9386" t="s">
        <v>17</v>
      </c>
      <c r="J9386" t="s">
        <v>2130</v>
      </c>
      <c r="K9386" s="3">
        <v>42829</v>
      </c>
      <c r="L9386" t="s">
        <v>3991</v>
      </c>
      <c r="M9386" t="s">
        <v>46</v>
      </c>
    </row>
    <row r="9387" spans="1:13" x14ac:dyDescent="0.3">
      <c r="A9387">
        <v>4</v>
      </c>
      <c r="B9387" t="s">
        <v>10576</v>
      </c>
      <c r="C9387" t="s">
        <v>3223</v>
      </c>
      <c r="D9387">
        <v>125616</v>
      </c>
      <c r="E9387" t="s">
        <v>31</v>
      </c>
      <c r="F9387" t="s">
        <v>55</v>
      </c>
      <c r="G9387" t="s">
        <v>16</v>
      </c>
      <c r="H9387">
        <v>0</v>
      </c>
      <c r="I9387" t="s">
        <v>17</v>
      </c>
      <c r="J9387" t="s">
        <v>3224</v>
      </c>
      <c r="K9387" s="3">
        <v>42804</v>
      </c>
      <c r="L9387" t="s">
        <v>31</v>
      </c>
      <c r="M9387" t="s">
        <v>93</v>
      </c>
    </row>
    <row r="9388" spans="1:13" x14ac:dyDescent="0.3">
      <c r="A9388">
        <v>3.7</v>
      </c>
      <c r="B9388" t="s">
        <v>10577</v>
      </c>
      <c r="C9388" t="s">
        <v>2012</v>
      </c>
      <c r="D9388">
        <v>63986</v>
      </c>
      <c r="E9388" t="s">
        <v>12229</v>
      </c>
      <c r="F9388" t="s">
        <v>42</v>
      </c>
      <c r="G9388" t="s">
        <v>16</v>
      </c>
      <c r="H9388">
        <v>0</v>
      </c>
      <c r="I9388" t="s">
        <v>30</v>
      </c>
      <c r="J9388" t="s">
        <v>2029</v>
      </c>
      <c r="K9388" s="3">
        <v>43018</v>
      </c>
      <c r="L9388">
        <v>6</v>
      </c>
      <c r="M9388" t="s">
        <v>39</v>
      </c>
    </row>
    <row r="9389" spans="1:13" x14ac:dyDescent="0.3">
      <c r="A9389">
        <v>4.2</v>
      </c>
      <c r="B9389" t="s">
        <v>10578</v>
      </c>
      <c r="C9389" t="s">
        <v>2367</v>
      </c>
      <c r="D9389">
        <v>3593</v>
      </c>
      <c r="E9389" t="s">
        <v>12175</v>
      </c>
      <c r="F9389" t="s">
        <v>22</v>
      </c>
      <c r="G9389" t="s">
        <v>16</v>
      </c>
      <c r="H9389">
        <v>0</v>
      </c>
      <c r="I9389" t="s">
        <v>17</v>
      </c>
      <c r="J9389" t="s">
        <v>2543</v>
      </c>
      <c r="K9389" s="3">
        <v>43166</v>
      </c>
      <c r="L9389">
        <v>1.4</v>
      </c>
      <c r="M9389" t="s">
        <v>50</v>
      </c>
    </row>
    <row r="9390" spans="1:13" x14ac:dyDescent="0.3">
      <c r="A9390">
        <v>4</v>
      </c>
      <c r="B9390" t="s">
        <v>10579</v>
      </c>
      <c r="C9390" t="s">
        <v>2012</v>
      </c>
      <c r="D9390">
        <v>32522</v>
      </c>
      <c r="E9390" t="s">
        <v>12516</v>
      </c>
      <c r="F9390" t="s">
        <v>42</v>
      </c>
      <c r="G9390" t="s">
        <v>16</v>
      </c>
      <c r="H9390">
        <v>0</v>
      </c>
      <c r="I9390" t="s">
        <v>17</v>
      </c>
      <c r="J9390" t="s">
        <v>2072</v>
      </c>
      <c r="K9390" s="3">
        <v>42394</v>
      </c>
      <c r="L9390" t="s">
        <v>929</v>
      </c>
      <c r="M9390" t="s">
        <v>645</v>
      </c>
    </row>
    <row r="9391" spans="1:13" x14ac:dyDescent="0.3">
      <c r="A9391">
        <v>3.9</v>
      </c>
      <c r="B9391" t="s">
        <v>10580</v>
      </c>
      <c r="C9391" t="s">
        <v>2367</v>
      </c>
      <c r="D9391">
        <v>1036</v>
      </c>
      <c r="E9391" t="s">
        <v>12185</v>
      </c>
      <c r="F9391" t="s">
        <v>34</v>
      </c>
      <c r="G9391" t="s">
        <v>16</v>
      </c>
      <c r="H9391">
        <v>0</v>
      </c>
      <c r="I9391" t="s">
        <v>17</v>
      </c>
      <c r="J9391" t="s">
        <v>2019</v>
      </c>
      <c r="K9391" s="3">
        <v>43287</v>
      </c>
      <c r="L9391">
        <v>2.6</v>
      </c>
      <c r="M9391" t="s">
        <v>39</v>
      </c>
    </row>
    <row r="9392" spans="1:13" x14ac:dyDescent="0.3">
      <c r="A9392">
        <v>4.0999999999999996</v>
      </c>
      <c r="B9392" t="s">
        <v>18126</v>
      </c>
      <c r="C9392" t="s">
        <v>2367</v>
      </c>
      <c r="D9392">
        <v>27130</v>
      </c>
      <c r="E9392" t="s">
        <v>12235</v>
      </c>
      <c r="F9392" t="s">
        <v>26</v>
      </c>
      <c r="G9392" t="s">
        <v>16</v>
      </c>
      <c r="H9392">
        <v>0</v>
      </c>
      <c r="I9392" t="s">
        <v>17</v>
      </c>
      <c r="J9392" t="s">
        <v>2130</v>
      </c>
      <c r="K9392" s="3">
        <v>43077</v>
      </c>
      <c r="L9392">
        <v>1.4</v>
      </c>
      <c r="M9392" t="s">
        <v>39</v>
      </c>
    </row>
    <row r="9393" spans="1:13" x14ac:dyDescent="0.3">
      <c r="A9393">
        <v>4.3</v>
      </c>
      <c r="B9393" t="s">
        <v>10582</v>
      </c>
      <c r="C9393" t="s">
        <v>2012</v>
      </c>
      <c r="D9393">
        <v>157264</v>
      </c>
      <c r="E9393" t="s">
        <v>12836</v>
      </c>
      <c r="F9393" t="s">
        <v>55</v>
      </c>
      <c r="G9393" t="s">
        <v>16</v>
      </c>
      <c r="H9393">
        <v>0</v>
      </c>
      <c r="I9393" t="s">
        <v>17</v>
      </c>
      <c r="J9393" t="s">
        <v>2016</v>
      </c>
      <c r="K9393" s="3">
        <v>42734</v>
      </c>
      <c r="L9393">
        <v>1.31</v>
      </c>
      <c r="M9393" t="s">
        <v>20</v>
      </c>
    </row>
    <row r="9394" spans="1:13" x14ac:dyDescent="0.3">
      <c r="A9394">
        <v>4.5</v>
      </c>
      <c r="B9394" t="s">
        <v>10583</v>
      </c>
      <c r="C9394" t="s">
        <v>2367</v>
      </c>
      <c r="D9394">
        <v>157322</v>
      </c>
      <c r="E9394" t="s">
        <v>12214</v>
      </c>
      <c r="F9394" t="s">
        <v>26</v>
      </c>
      <c r="G9394" t="s">
        <v>16</v>
      </c>
      <c r="H9394">
        <v>0</v>
      </c>
      <c r="I9394" t="s">
        <v>30</v>
      </c>
      <c r="J9394" t="s">
        <v>1077</v>
      </c>
      <c r="K9394" s="3">
        <v>43105</v>
      </c>
      <c r="L9394" t="s">
        <v>52</v>
      </c>
      <c r="M9394" t="s">
        <v>50</v>
      </c>
    </row>
    <row r="9395" spans="1:13" x14ac:dyDescent="0.3">
      <c r="A9395">
        <v>4.5</v>
      </c>
      <c r="B9395" t="s">
        <v>10584</v>
      </c>
      <c r="C9395" t="s">
        <v>2012</v>
      </c>
      <c r="D9395">
        <v>76627</v>
      </c>
      <c r="E9395" t="s">
        <v>12209</v>
      </c>
      <c r="F9395" t="s">
        <v>26</v>
      </c>
      <c r="G9395" t="s">
        <v>16</v>
      </c>
      <c r="H9395">
        <v>0</v>
      </c>
      <c r="I9395" t="s">
        <v>17</v>
      </c>
      <c r="J9395" t="s">
        <v>2065</v>
      </c>
      <c r="K9395" s="3">
        <v>43284</v>
      </c>
      <c r="L9395" t="s">
        <v>10585</v>
      </c>
      <c r="M9395" t="s">
        <v>32</v>
      </c>
    </row>
    <row r="9396" spans="1:13" x14ac:dyDescent="0.3">
      <c r="A9396">
        <v>3.3</v>
      </c>
      <c r="B9396" t="s">
        <v>18127</v>
      </c>
      <c r="C9396" t="s">
        <v>2012</v>
      </c>
      <c r="D9396">
        <v>5290</v>
      </c>
      <c r="E9396" t="s">
        <v>12409</v>
      </c>
      <c r="F9396" t="s">
        <v>22</v>
      </c>
      <c r="G9396" t="s">
        <v>16</v>
      </c>
      <c r="H9396">
        <v>0</v>
      </c>
      <c r="I9396" t="s">
        <v>17</v>
      </c>
      <c r="J9396" t="s">
        <v>2072</v>
      </c>
      <c r="K9396" s="3">
        <v>41991</v>
      </c>
      <c r="L9396">
        <v>1.3</v>
      </c>
      <c r="M9396" t="s">
        <v>39</v>
      </c>
    </row>
    <row r="9397" spans="1:13" x14ac:dyDescent="0.3">
      <c r="A9397">
        <v>4.4000000000000004</v>
      </c>
      <c r="B9397" t="s">
        <v>10587</v>
      </c>
      <c r="C9397" t="s">
        <v>2012</v>
      </c>
      <c r="D9397">
        <v>1094</v>
      </c>
      <c r="E9397" t="s">
        <v>12194</v>
      </c>
      <c r="F9397" t="s">
        <v>22</v>
      </c>
      <c r="G9397" t="s">
        <v>16</v>
      </c>
      <c r="H9397">
        <v>0</v>
      </c>
      <c r="I9397" t="s">
        <v>30</v>
      </c>
      <c r="J9397" t="s">
        <v>2029</v>
      </c>
      <c r="K9397" s="3">
        <v>43290</v>
      </c>
      <c r="L9397">
        <v>1.1000000000000001</v>
      </c>
      <c r="M9397" t="s">
        <v>50</v>
      </c>
    </row>
    <row r="9398" spans="1:13" x14ac:dyDescent="0.3">
      <c r="A9398">
        <v>4.2</v>
      </c>
      <c r="B9398" t="s">
        <v>10588</v>
      </c>
      <c r="C9398" t="s">
        <v>2012</v>
      </c>
      <c r="D9398">
        <v>326689</v>
      </c>
      <c r="E9398" t="s">
        <v>12191</v>
      </c>
      <c r="F9398" t="s">
        <v>55</v>
      </c>
      <c r="G9398" t="s">
        <v>16</v>
      </c>
      <c r="H9398">
        <v>0</v>
      </c>
      <c r="I9398" t="s">
        <v>30</v>
      </c>
      <c r="J9398" t="s">
        <v>2029</v>
      </c>
      <c r="K9398" s="3">
        <v>43250</v>
      </c>
      <c r="L9398">
        <v>1.31</v>
      </c>
      <c r="M9398" t="s">
        <v>32</v>
      </c>
    </row>
    <row r="9399" spans="1:13" x14ac:dyDescent="0.3">
      <c r="A9399">
        <v>4.2</v>
      </c>
      <c r="B9399" t="s">
        <v>18128</v>
      </c>
      <c r="C9399" t="s">
        <v>309</v>
      </c>
      <c r="D9399">
        <v>6969</v>
      </c>
      <c r="E9399" t="s">
        <v>12601</v>
      </c>
      <c r="F9399" t="s">
        <v>34</v>
      </c>
      <c r="G9399" t="s">
        <v>16</v>
      </c>
      <c r="H9399">
        <v>0</v>
      </c>
      <c r="I9399" t="s">
        <v>17</v>
      </c>
      <c r="J9399" t="s">
        <v>310</v>
      </c>
      <c r="K9399" s="3">
        <v>43280</v>
      </c>
      <c r="L9399" t="s">
        <v>10590</v>
      </c>
      <c r="M9399" t="s">
        <v>36</v>
      </c>
    </row>
    <row r="9400" spans="1:13" x14ac:dyDescent="0.3">
      <c r="A9400">
        <v>4.0999999999999996</v>
      </c>
      <c r="B9400" t="s">
        <v>10591</v>
      </c>
      <c r="C9400" t="s">
        <v>2367</v>
      </c>
      <c r="D9400">
        <v>138050</v>
      </c>
      <c r="E9400" t="s">
        <v>12243</v>
      </c>
      <c r="F9400" t="s">
        <v>55</v>
      </c>
      <c r="G9400" t="s">
        <v>16</v>
      </c>
      <c r="H9400">
        <v>0</v>
      </c>
      <c r="I9400" t="s">
        <v>17</v>
      </c>
      <c r="J9400" t="s">
        <v>1083</v>
      </c>
      <c r="K9400" s="3">
        <v>43209</v>
      </c>
      <c r="L9400">
        <v>2.4</v>
      </c>
      <c r="M9400" t="s">
        <v>20</v>
      </c>
    </row>
    <row r="9401" spans="1:13" x14ac:dyDescent="0.3">
      <c r="A9401">
        <v>4.0999999999999996</v>
      </c>
      <c r="B9401" t="s">
        <v>10592</v>
      </c>
      <c r="C9401" t="s">
        <v>2367</v>
      </c>
      <c r="D9401">
        <v>2248</v>
      </c>
      <c r="E9401" t="s">
        <v>12184</v>
      </c>
      <c r="F9401" t="s">
        <v>34</v>
      </c>
      <c r="G9401" t="s">
        <v>16</v>
      </c>
      <c r="H9401">
        <v>0</v>
      </c>
      <c r="I9401" t="s">
        <v>30</v>
      </c>
      <c r="J9401" t="s">
        <v>4973</v>
      </c>
      <c r="K9401" s="3">
        <v>42853</v>
      </c>
      <c r="L9401">
        <v>1.3</v>
      </c>
      <c r="M9401" t="s">
        <v>53</v>
      </c>
    </row>
    <row r="9402" spans="1:13" x14ac:dyDescent="0.3">
      <c r="A9402">
        <v>4.4000000000000004</v>
      </c>
      <c r="B9402" t="s">
        <v>18129</v>
      </c>
      <c r="C9402" t="s">
        <v>2012</v>
      </c>
      <c r="D9402">
        <v>661</v>
      </c>
      <c r="E9402" t="s">
        <v>12359</v>
      </c>
      <c r="F9402" t="s">
        <v>34</v>
      </c>
      <c r="G9402" t="s">
        <v>16</v>
      </c>
      <c r="H9402">
        <v>0</v>
      </c>
      <c r="I9402" t="s">
        <v>17</v>
      </c>
      <c r="J9402" t="s">
        <v>2029</v>
      </c>
      <c r="K9402" s="3">
        <v>43210</v>
      </c>
      <c r="L9402" t="s">
        <v>384</v>
      </c>
      <c r="M9402" t="s">
        <v>46</v>
      </c>
    </row>
    <row r="9403" spans="1:13" x14ac:dyDescent="0.3">
      <c r="A9403">
        <v>4.0999999999999996</v>
      </c>
      <c r="B9403" t="s">
        <v>18130</v>
      </c>
      <c r="C9403" t="s">
        <v>2367</v>
      </c>
      <c r="D9403">
        <v>105766</v>
      </c>
      <c r="E9403" t="s">
        <v>12409</v>
      </c>
      <c r="F9403" t="s">
        <v>55</v>
      </c>
      <c r="G9403" t="s">
        <v>16</v>
      </c>
      <c r="H9403">
        <v>0</v>
      </c>
      <c r="I9403" t="s">
        <v>30</v>
      </c>
      <c r="J9403" t="s">
        <v>2038</v>
      </c>
      <c r="K9403" s="3">
        <v>43244</v>
      </c>
      <c r="L9403" t="s">
        <v>1267</v>
      </c>
      <c r="M9403" t="s">
        <v>36</v>
      </c>
    </row>
    <row r="9404" spans="1:13" x14ac:dyDescent="0.3">
      <c r="A9404">
        <v>3.9</v>
      </c>
      <c r="B9404" t="s">
        <v>10595</v>
      </c>
      <c r="C9404" t="s">
        <v>2367</v>
      </c>
      <c r="D9404">
        <v>80313</v>
      </c>
      <c r="E9404" t="s">
        <v>12305</v>
      </c>
      <c r="F9404" t="s">
        <v>55</v>
      </c>
      <c r="G9404" t="s">
        <v>16</v>
      </c>
      <c r="H9404">
        <v>0</v>
      </c>
      <c r="I9404" t="s">
        <v>17</v>
      </c>
      <c r="J9404" t="s">
        <v>2019</v>
      </c>
      <c r="K9404" s="3">
        <v>43061</v>
      </c>
      <c r="L9404">
        <v>1.7</v>
      </c>
      <c r="M9404" t="s">
        <v>39</v>
      </c>
    </row>
    <row r="9405" spans="1:13" x14ac:dyDescent="0.3">
      <c r="A9405">
        <v>3.9</v>
      </c>
      <c r="B9405" t="s">
        <v>10596</v>
      </c>
      <c r="C9405" t="s">
        <v>2367</v>
      </c>
      <c r="D9405">
        <v>70</v>
      </c>
      <c r="E9405" t="s">
        <v>12478</v>
      </c>
      <c r="F9405" t="s">
        <v>15</v>
      </c>
      <c r="G9405" t="s">
        <v>16</v>
      </c>
      <c r="H9405">
        <v>0</v>
      </c>
      <c r="I9405" t="s">
        <v>30</v>
      </c>
      <c r="J9405" t="s">
        <v>4973</v>
      </c>
      <c r="K9405" s="3">
        <v>43250</v>
      </c>
      <c r="L9405">
        <v>1.1000000000000001</v>
      </c>
      <c r="M9405" t="s">
        <v>53</v>
      </c>
    </row>
    <row r="9406" spans="1:13" x14ac:dyDescent="0.3">
      <c r="A9406">
        <v>4.4000000000000004</v>
      </c>
      <c r="B9406" t="s">
        <v>10597</v>
      </c>
      <c r="C9406" t="s">
        <v>2367</v>
      </c>
      <c r="D9406">
        <v>11442</v>
      </c>
      <c r="E9406" t="s">
        <v>12479</v>
      </c>
      <c r="F9406" t="s">
        <v>42</v>
      </c>
      <c r="G9406" t="s">
        <v>16</v>
      </c>
      <c r="H9406">
        <v>0</v>
      </c>
      <c r="I9406" t="s">
        <v>17</v>
      </c>
      <c r="J9406" t="s">
        <v>2371</v>
      </c>
      <c r="K9406" s="3">
        <v>42551</v>
      </c>
      <c r="L9406">
        <v>1.4</v>
      </c>
      <c r="M9406" t="s">
        <v>39</v>
      </c>
    </row>
    <row r="9407" spans="1:13" x14ac:dyDescent="0.3">
      <c r="A9407">
        <v>3.8</v>
      </c>
      <c r="B9407" t="s">
        <v>18131</v>
      </c>
      <c r="C9407" t="s">
        <v>1283</v>
      </c>
      <c r="D9407">
        <v>4231</v>
      </c>
      <c r="E9407" t="s">
        <v>13120</v>
      </c>
      <c r="F9407" t="s">
        <v>34</v>
      </c>
      <c r="G9407" t="s">
        <v>16</v>
      </c>
      <c r="H9407">
        <v>0</v>
      </c>
      <c r="I9407" t="s">
        <v>17</v>
      </c>
      <c r="J9407" t="s">
        <v>1284</v>
      </c>
      <c r="K9407" s="3">
        <v>43300</v>
      </c>
      <c r="L9407" t="s">
        <v>478</v>
      </c>
      <c r="M9407" t="s">
        <v>32</v>
      </c>
    </row>
    <row r="9408" spans="1:13" x14ac:dyDescent="0.3">
      <c r="A9408">
        <v>3</v>
      </c>
      <c r="B9408" t="s">
        <v>18132</v>
      </c>
      <c r="C9408" t="s">
        <v>2367</v>
      </c>
      <c r="D9408">
        <v>42515</v>
      </c>
      <c r="E9408" t="s">
        <v>12520</v>
      </c>
      <c r="F9408" t="s">
        <v>26</v>
      </c>
      <c r="G9408" t="s">
        <v>16</v>
      </c>
      <c r="H9408">
        <v>0</v>
      </c>
      <c r="I9408" t="s">
        <v>17</v>
      </c>
      <c r="J9408" t="s">
        <v>2019</v>
      </c>
      <c r="K9408" s="3">
        <v>43243</v>
      </c>
      <c r="L9408" t="s">
        <v>164</v>
      </c>
      <c r="M9408" t="s">
        <v>93</v>
      </c>
    </row>
    <row r="9409" spans="1:13" x14ac:dyDescent="0.3">
      <c r="A9409">
        <v>3.4</v>
      </c>
      <c r="B9409" t="s">
        <v>18133</v>
      </c>
      <c r="C9409" t="s">
        <v>3677</v>
      </c>
      <c r="D9409">
        <v>59</v>
      </c>
      <c r="E9409" t="s">
        <v>12672</v>
      </c>
      <c r="F9409" t="s">
        <v>15</v>
      </c>
      <c r="G9409" t="s">
        <v>16</v>
      </c>
      <c r="H9409">
        <v>0</v>
      </c>
      <c r="I9409" t="s">
        <v>17</v>
      </c>
      <c r="J9409" t="s">
        <v>3678</v>
      </c>
      <c r="K9409" s="3">
        <v>43027</v>
      </c>
      <c r="L9409" t="s">
        <v>458</v>
      </c>
      <c r="M9409" t="s">
        <v>53</v>
      </c>
    </row>
    <row r="9410" spans="1:13" x14ac:dyDescent="0.3">
      <c r="A9410">
        <v>4.3</v>
      </c>
      <c r="B9410" t="s">
        <v>10601</v>
      </c>
      <c r="C9410" t="s">
        <v>4289</v>
      </c>
      <c r="D9410">
        <v>20620</v>
      </c>
      <c r="E9410" t="s">
        <v>31</v>
      </c>
      <c r="F9410" t="s">
        <v>42</v>
      </c>
      <c r="G9410" t="s">
        <v>16</v>
      </c>
      <c r="H9410">
        <v>0</v>
      </c>
      <c r="I9410" t="s">
        <v>17</v>
      </c>
      <c r="J9410" t="s">
        <v>4290</v>
      </c>
      <c r="K9410" s="3">
        <v>43298</v>
      </c>
      <c r="L9410" t="s">
        <v>31</v>
      </c>
      <c r="M9410" t="s">
        <v>31</v>
      </c>
    </row>
    <row r="9411" spans="1:13" x14ac:dyDescent="0.3">
      <c r="A9411" t="s">
        <v>12196</v>
      </c>
      <c r="B9411" t="s">
        <v>18134</v>
      </c>
      <c r="C9411" t="s">
        <v>1574</v>
      </c>
      <c r="D9411">
        <v>2</v>
      </c>
      <c r="E9411" t="s">
        <v>13117</v>
      </c>
      <c r="F9411" t="s">
        <v>663</v>
      </c>
      <c r="G9411" t="s">
        <v>383</v>
      </c>
      <c r="H9411" s="2">
        <v>9.99</v>
      </c>
      <c r="I9411" t="s">
        <v>17</v>
      </c>
      <c r="J9411" t="s">
        <v>1575</v>
      </c>
      <c r="K9411" s="3">
        <v>43070</v>
      </c>
      <c r="L9411">
        <v>1.4</v>
      </c>
      <c r="M9411" t="s">
        <v>53</v>
      </c>
    </row>
    <row r="9412" spans="1:13" x14ac:dyDescent="0.3">
      <c r="A9412" t="s">
        <v>12196</v>
      </c>
      <c r="B9412" t="s">
        <v>18135</v>
      </c>
      <c r="C9412" t="s">
        <v>2367</v>
      </c>
      <c r="D9412">
        <v>2</v>
      </c>
      <c r="E9412" t="s">
        <v>18136</v>
      </c>
      <c r="F9412" t="s">
        <v>665</v>
      </c>
      <c r="G9412" t="s">
        <v>16</v>
      </c>
      <c r="H9412">
        <v>0</v>
      </c>
      <c r="I9412" t="s">
        <v>17</v>
      </c>
      <c r="J9412" t="s">
        <v>901</v>
      </c>
      <c r="K9412" s="3">
        <v>42964</v>
      </c>
      <c r="L9412" t="s">
        <v>10604</v>
      </c>
      <c r="M9412" t="s">
        <v>20</v>
      </c>
    </row>
    <row r="9413" spans="1:13" x14ac:dyDescent="0.3">
      <c r="A9413">
        <v>5</v>
      </c>
      <c r="B9413" t="s">
        <v>18137</v>
      </c>
      <c r="C9413" t="s">
        <v>309</v>
      </c>
      <c r="D9413">
        <v>4</v>
      </c>
      <c r="E9413" t="s">
        <v>12190</v>
      </c>
      <c r="F9413" t="s">
        <v>665</v>
      </c>
      <c r="G9413" t="s">
        <v>16</v>
      </c>
      <c r="H9413">
        <v>0</v>
      </c>
      <c r="I9413" t="s">
        <v>17</v>
      </c>
      <c r="J9413" t="s">
        <v>310</v>
      </c>
      <c r="K9413" s="3">
        <v>43045</v>
      </c>
      <c r="L9413" t="s">
        <v>49</v>
      </c>
      <c r="M9413" t="s">
        <v>36</v>
      </c>
    </row>
    <row r="9414" spans="1:13" x14ac:dyDescent="0.3">
      <c r="A9414" t="s">
        <v>12196</v>
      </c>
      <c r="B9414" t="s">
        <v>18138</v>
      </c>
      <c r="C9414" t="s">
        <v>492</v>
      </c>
      <c r="D9414">
        <v>2</v>
      </c>
      <c r="E9414" t="s">
        <v>12285</v>
      </c>
      <c r="F9414" t="s">
        <v>838</v>
      </c>
      <c r="G9414" t="s">
        <v>16</v>
      </c>
      <c r="H9414">
        <v>0</v>
      </c>
      <c r="I9414" t="s">
        <v>30</v>
      </c>
      <c r="J9414" t="s">
        <v>493</v>
      </c>
      <c r="K9414" s="3">
        <v>43297</v>
      </c>
      <c r="L9414" t="s">
        <v>10607</v>
      </c>
      <c r="M9414" t="s">
        <v>36</v>
      </c>
    </row>
    <row r="9415" spans="1:13" x14ac:dyDescent="0.3">
      <c r="A9415">
        <v>4.0999999999999996</v>
      </c>
      <c r="B9415" t="s">
        <v>18139</v>
      </c>
      <c r="C9415" t="s">
        <v>2367</v>
      </c>
      <c r="D9415">
        <v>211</v>
      </c>
      <c r="E9415" t="s">
        <v>12177</v>
      </c>
      <c r="F9415" t="s">
        <v>15</v>
      </c>
      <c r="G9415" t="s">
        <v>16</v>
      </c>
      <c r="H9415">
        <v>0</v>
      </c>
      <c r="I9415" t="s">
        <v>17</v>
      </c>
      <c r="J9415" t="s">
        <v>2019</v>
      </c>
      <c r="K9415" s="3">
        <v>42695</v>
      </c>
      <c r="L9415" t="s">
        <v>87</v>
      </c>
      <c r="M9415" t="s">
        <v>39</v>
      </c>
    </row>
    <row r="9416" spans="1:13" x14ac:dyDescent="0.3">
      <c r="A9416" t="s">
        <v>12196</v>
      </c>
      <c r="B9416" t="s">
        <v>18140</v>
      </c>
      <c r="C9416" t="s">
        <v>2367</v>
      </c>
      <c r="D9416">
        <v>0</v>
      </c>
      <c r="E9416" t="s">
        <v>12222</v>
      </c>
      <c r="F9416" t="s">
        <v>665</v>
      </c>
      <c r="G9416" t="s">
        <v>16</v>
      </c>
      <c r="H9416">
        <v>0</v>
      </c>
      <c r="I9416" t="s">
        <v>17</v>
      </c>
      <c r="J9416" t="s">
        <v>901</v>
      </c>
      <c r="K9416" s="3">
        <v>43216</v>
      </c>
      <c r="L9416">
        <v>0.62</v>
      </c>
      <c r="M9416" t="s">
        <v>50</v>
      </c>
    </row>
    <row r="9417" spans="1:13" x14ac:dyDescent="0.3">
      <c r="A9417">
        <v>2.4</v>
      </c>
      <c r="B9417" t="s">
        <v>18141</v>
      </c>
      <c r="C9417" t="s">
        <v>1283</v>
      </c>
      <c r="D9417">
        <v>9</v>
      </c>
      <c r="E9417" t="s">
        <v>12563</v>
      </c>
      <c r="F9417" t="s">
        <v>482</v>
      </c>
      <c r="G9417" t="s">
        <v>16</v>
      </c>
      <c r="H9417">
        <v>0</v>
      </c>
      <c r="I9417" t="s">
        <v>17</v>
      </c>
      <c r="J9417" t="s">
        <v>1284</v>
      </c>
      <c r="K9417" s="3">
        <v>43121</v>
      </c>
      <c r="L9417" t="s">
        <v>19</v>
      </c>
      <c r="M9417" t="s">
        <v>53</v>
      </c>
    </row>
    <row r="9418" spans="1:13" x14ac:dyDescent="0.3">
      <c r="A9418">
        <v>3.9</v>
      </c>
      <c r="B9418" t="s">
        <v>18142</v>
      </c>
      <c r="C9418" t="s">
        <v>3677</v>
      </c>
      <c r="D9418">
        <v>146</v>
      </c>
      <c r="E9418" t="s">
        <v>18143</v>
      </c>
      <c r="F9418" t="s">
        <v>15</v>
      </c>
      <c r="G9418" t="s">
        <v>16</v>
      </c>
      <c r="H9418">
        <v>0</v>
      </c>
      <c r="I9418" t="s">
        <v>17</v>
      </c>
      <c r="J9418" t="s">
        <v>3678</v>
      </c>
      <c r="K9418" s="3">
        <v>42835</v>
      </c>
      <c r="L9418">
        <v>1.1499999999999999</v>
      </c>
      <c r="M9418" t="s">
        <v>122</v>
      </c>
    </row>
    <row r="9419" spans="1:13" x14ac:dyDescent="0.3">
      <c r="A9419" t="s">
        <v>12196</v>
      </c>
      <c r="B9419" t="s">
        <v>18144</v>
      </c>
      <c r="C9419" t="s">
        <v>309</v>
      </c>
      <c r="D9419">
        <v>0</v>
      </c>
      <c r="E9419" t="s">
        <v>31</v>
      </c>
      <c r="F9419" t="s">
        <v>881</v>
      </c>
      <c r="G9419" t="s">
        <v>16</v>
      </c>
      <c r="H9419">
        <v>0</v>
      </c>
      <c r="I9419" t="s">
        <v>17</v>
      </c>
      <c r="J9419" t="s">
        <v>310</v>
      </c>
      <c r="K9419" s="3">
        <v>43314</v>
      </c>
      <c r="L9419" t="s">
        <v>31</v>
      </c>
      <c r="M9419" t="s">
        <v>31</v>
      </c>
    </row>
    <row r="9420" spans="1:13" x14ac:dyDescent="0.3">
      <c r="A9420" t="s">
        <v>12196</v>
      </c>
      <c r="B9420" t="s">
        <v>18145</v>
      </c>
      <c r="C9420" t="s">
        <v>3958</v>
      </c>
      <c r="D9420">
        <v>0</v>
      </c>
      <c r="E9420" t="s">
        <v>12789</v>
      </c>
      <c r="F9420" t="s">
        <v>838</v>
      </c>
      <c r="G9420" t="s">
        <v>16</v>
      </c>
      <c r="H9420">
        <v>0</v>
      </c>
      <c r="I9420" t="s">
        <v>17</v>
      </c>
      <c r="J9420" t="s">
        <v>3959</v>
      </c>
      <c r="K9420" s="3">
        <v>43300</v>
      </c>
      <c r="L9420" t="s">
        <v>10614</v>
      </c>
      <c r="M9420" t="s">
        <v>50</v>
      </c>
    </row>
    <row r="9421" spans="1:13" x14ac:dyDescent="0.3">
      <c r="A9421" t="s">
        <v>12196</v>
      </c>
      <c r="B9421" t="s">
        <v>18146</v>
      </c>
      <c r="C9421" t="s">
        <v>2367</v>
      </c>
      <c r="D9421">
        <v>0</v>
      </c>
      <c r="E9421" t="s">
        <v>12332</v>
      </c>
      <c r="F9421" t="s">
        <v>838</v>
      </c>
      <c r="G9421" t="s">
        <v>16</v>
      </c>
      <c r="H9421">
        <v>0</v>
      </c>
      <c r="I9421" t="s">
        <v>17</v>
      </c>
      <c r="J9421" t="s">
        <v>901</v>
      </c>
      <c r="K9421" s="3">
        <v>43062</v>
      </c>
      <c r="L9421" t="s">
        <v>49</v>
      </c>
      <c r="M9421" t="s">
        <v>50</v>
      </c>
    </row>
    <row r="9422" spans="1:13" x14ac:dyDescent="0.3">
      <c r="A9422">
        <v>4</v>
      </c>
      <c r="B9422" t="s">
        <v>18147</v>
      </c>
      <c r="C9422" t="s">
        <v>3677</v>
      </c>
      <c r="D9422">
        <v>8</v>
      </c>
      <c r="E9422" t="s">
        <v>12389</v>
      </c>
      <c r="F9422" t="s">
        <v>665</v>
      </c>
      <c r="G9422" t="s">
        <v>16</v>
      </c>
      <c r="H9422">
        <v>0</v>
      </c>
      <c r="I9422" t="s">
        <v>17</v>
      </c>
      <c r="J9422" t="s">
        <v>3678</v>
      </c>
      <c r="K9422" s="3">
        <v>42513</v>
      </c>
      <c r="L9422">
        <v>1.3</v>
      </c>
      <c r="M9422" t="s">
        <v>229</v>
      </c>
    </row>
    <row r="9423" spans="1:13" x14ac:dyDescent="0.3">
      <c r="A9423" t="s">
        <v>12196</v>
      </c>
      <c r="B9423" t="s">
        <v>18148</v>
      </c>
      <c r="C9423" t="s">
        <v>3677</v>
      </c>
      <c r="D9423">
        <v>0</v>
      </c>
      <c r="E9423" t="s">
        <v>12332</v>
      </c>
      <c r="F9423" t="s">
        <v>663</v>
      </c>
      <c r="G9423" t="s">
        <v>16</v>
      </c>
      <c r="H9423">
        <v>0</v>
      </c>
      <c r="I9423" t="s">
        <v>17</v>
      </c>
      <c r="J9423" t="s">
        <v>3678</v>
      </c>
      <c r="K9423" s="3">
        <v>43045</v>
      </c>
      <c r="L9423" t="s">
        <v>2183</v>
      </c>
      <c r="M9423" t="s">
        <v>50</v>
      </c>
    </row>
    <row r="9424" spans="1:13" x14ac:dyDescent="0.3">
      <c r="A9424">
        <v>3</v>
      </c>
      <c r="B9424" t="s">
        <v>18149</v>
      </c>
      <c r="C9424" t="s">
        <v>2012</v>
      </c>
      <c r="D9424">
        <v>49</v>
      </c>
      <c r="E9424" t="s">
        <v>12303</v>
      </c>
      <c r="F9424" t="s">
        <v>60</v>
      </c>
      <c r="G9424" t="s">
        <v>16</v>
      </c>
      <c r="H9424">
        <v>0</v>
      </c>
      <c r="I9424" t="s">
        <v>17</v>
      </c>
      <c r="J9424" t="s">
        <v>2162</v>
      </c>
      <c r="K9424" s="3">
        <v>43039</v>
      </c>
      <c r="L9424" t="s">
        <v>121</v>
      </c>
      <c r="M9424" t="s">
        <v>93</v>
      </c>
    </row>
    <row r="9425" spans="1:13" x14ac:dyDescent="0.3">
      <c r="A9425" t="s">
        <v>12196</v>
      </c>
      <c r="B9425" t="s">
        <v>18150</v>
      </c>
      <c r="C9425" t="s">
        <v>2367</v>
      </c>
      <c r="D9425">
        <v>20</v>
      </c>
      <c r="E9425" t="s">
        <v>12314</v>
      </c>
      <c r="F9425" t="s">
        <v>15</v>
      </c>
      <c r="G9425" t="s">
        <v>16</v>
      </c>
      <c r="H9425">
        <v>0</v>
      </c>
      <c r="I9425" t="s">
        <v>17</v>
      </c>
      <c r="J9425" t="s">
        <v>901</v>
      </c>
      <c r="K9425" s="3">
        <v>43081</v>
      </c>
      <c r="L9425">
        <v>2.1</v>
      </c>
      <c r="M9425" t="s">
        <v>53</v>
      </c>
    </row>
    <row r="9426" spans="1:13" x14ac:dyDescent="0.3">
      <c r="A9426">
        <v>4.4000000000000004</v>
      </c>
      <c r="B9426" t="s">
        <v>18151</v>
      </c>
      <c r="C9426" t="s">
        <v>3396</v>
      </c>
      <c r="D9426">
        <v>4600</v>
      </c>
      <c r="E9426" t="s">
        <v>12192</v>
      </c>
      <c r="F9426" t="s">
        <v>22</v>
      </c>
      <c r="G9426" t="s">
        <v>16</v>
      </c>
      <c r="H9426">
        <v>0</v>
      </c>
      <c r="I9426" t="s">
        <v>17</v>
      </c>
      <c r="J9426" t="s">
        <v>2057</v>
      </c>
      <c r="K9426" s="3">
        <v>43114</v>
      </c>
      <c r="L9426" t="s">
        <v>6123</v>
      </c>
      <c r="M9426" t="s">
        <v>50</v>
      </c>
    </row>
    <row r="9427" spans="1:13" x14ac:dyDescent="0.3">
      <c r="A9427">
        <v>3.4</v>
      </c>
      <c r="B9427" t="s">
        <v>18152</v>
      </c>
      <c r="C9427" t="s">
        <v>2012</v>
      </c>
      <c r="D9427">
        <v>9051</v>
      </c>
      <c r="E9427" t="s">
        <v>12209</v>
      </c>
      <c r="F9427" t="s">
        <v>42</v>
      </c>
      <c r="G9427" t="s">
        <v>16</v>
      </c>
      <c r="H9427">
        <v>0</v>
      </c>
      <c r="I9427" t="s">
        <v>17</v>
      </c>
      <c r="J9427" t="s">
        <v>2016</v>
      </c>
      <c r="K9427" s="3">
        <v>42770</v>
      </c>
      <c r="L9427">
        <v>1.2</v>
      </c>
      <c r="M9427" t="s">
        <v>39</v>
      </c>
    </row>
    <row r="9428" spans="1:13" x14ac:dyDescent="0.3">
      <c r="A9428">
        <v>2.9</v>
      </c>
      <c r="B9428" t="s">
        <v>10622</v>
      </c>
      <c r="C9428" t="s">
        <v>2367</v>
      </c>
      <c r="D9428">
        <v>72</v>
      </c>
      <c r="E9428" t="s">
        <v>12250</v>
      </c>
      <c r="F9428" t="s">
        <v>60</v>
      </c>
      <c r="G9428" t="s">
        <v>16</v>
      </c>
      <c r="H9428">
        <v>0</v>
      </c>
      <c r="I9428" t="s">
        <v>222</v>
      </c>
      <c r="J9428" t="s">
        <v>2130</v>
      </c>
      <c r="K9428" s="3">
        <v>43260</v>
      </c>
      <c r="L9428" t="s">
        <v>1520</v>
      </c>
      <c r="M9428" t="s">
        <v>39</v>
      </c>
    </row>
    <row r="9429" spans="1:13" x14ac:dyDescent="0.3">
      <c r="A9429">
        <v>5</v>
      </c>
      <c r="B9429" t="s">
        <v>18153</v>
      </c>
      <c r="C9429" t="s">
        <v>3677</v>
      </c>
      <c r="D9429">
        <v>2</v>
      </c>
      <c r="E9429" t="s">
        <v>12175</v>
      </c>
      <c r="F9429" t="s">
        <v>838</v>
      </c>
      <c r="G9429" t="s">
        <v>16</v>
      </c>
      <c r="H9429">
        <v>0</v>
      </c>
      <c r="I9429" t="s">
        <v>17</v>
      </c>
      <c r="J9429" t="s">
        <v>3678</v>
      </c>
      <c r="K9429" s="3">
        <v>42289</v>
      </c>
      <c r="L9429" t="s">
        <v>1520</v>
      </c>
      <c r="M9429" t="s">
        <v>39</v>
      </c>
    </row>
    <row r="9430" spans="1:13" x14ac:dyDescent="0.3">
      <c r="A9430">
        <v>4.5</v>
      </c>
      <c r="B9430" t="s">
        <v>10624</v>
      </c>
      <c r="C9430" t="s">
        <v>2367</v>
      </c>
      <c r="D9430">
        <v>14692</v>
      </c>
      <c r="E9430" t="s">
        <v>12572</v>
      </c>
      <c r="F9430" t="s">
        <v>42</v>
      </c>
      <c r="G9430" t="s">
        <v>16</v>
      </c>
      <c r="H9430">
        <v>0</v>
      </c>
      <c r="I9430" t="s">
        <v>17</v>
      </c>
      <c r="J9430" t="s">
        <v>2038</v>
      </c>
      <c r="K9430" s="3">
        <v>43300</v>
      </c>
      <c r="L9430" t="s">
        <v>10625</v>
      </c>
      <c r="M9430" t="s">
        <v>50</v>
      </c>
    </row>
    <row r="9431" spans="1:13" x14ac:dyDescent="0.3">
      <c r="A9431">
        <v>3.7</v>
      </c>
      <c r="B9431" t="s">
        <v>18154</v>
      </c>
      <c r="C9431" t="s">
        <v>2367</v>
      </c>
      <c r="D9431">
        <v>40678</v>
      </c>
      <c r="E9431" t="s">
        <v>12222</v>
      </c>
      <c r="F9431" t="s">
        <v>42</v>
      </c>
      <c r="G9431" t="s">
        <v>16</v>
      </c>
      <c r="H9431">
        <v>0</v>
      </c>
      <c r="I9431" t="s">
        <v>17</v>
      </c>
      <c r="J9431" t="s">
        <v>2019</v>
      </c>
      <c r="K9431" s="3">
        <v>42877</v>
      </c>
      <c r="L9431" t="s">
        <v>2745</v>
      </c>
      <c r="M9431" t="s">
        <v>53</v>
      </c>
    </row>
    <row r="9432" spans="1:13" x14ac:dyDescent="0.3">
      <c r="A9432">
        <v>3</v>
      </c>
      <c r="B9432" t="s">
        <v>18155</v>
      </c>
      <c r="C9432" t="s">
        <v>2367</v>
      </c>
      <c r="D9432">
        <v>59096</v>
      </c>
      <c r="E9432" t="s">
        <v>31</v>
      </c>
      <c r="F9432" t="s">
        <v>26</v>
      </c>
      <c r="G9432" t="s">
        <v>16</v>
      </c>
      <c r="H9432">
        <v>0</v>
      </c>
      <c r="I9432" t="s">
        <v>17</v>
      </c>
      <c r="J9432" t="s">
        <v>2019</v>
      </c>
      <c r="K9432" s="3">
        <v>42992</v>
      </c>
      <c r="L9432" t="s">
        <v>31</v>
      </c>
      <c r="M9432" t="s">
        <v>20</v>
      </c>
    </row>
    <row r="9433" spans="1:13" x14ac:dyDescent="0.3">
      <c r="A9433" t="s">
        <v>12196</v>
      </c>
      <c r="B9433" t="s">
        <v>18156</v>
      </c>
      <c r="C9433" t="s">
        <v>2367</v>
      </c>
      <c r="D9433">
        <v>0</v>
      </c>
      <c r="E9433" t="s">
        <v>12332</v>
      </c>
      <c r="F9433" t="s">
        <v>838</v>
      </c>
      <c r="G9433" t="s">
        <v>16</v>
      </c>
      <c r="H9433">
        <v>0</v>
      </c>
      <c r="I9433" t="s">
        <v>17</v>
      </c>
      <c r="J9433" t="s">
        <v>901</v>
      </c>
      <c r="K9433" s="3">
        <v>43062</v>
      </c>
      <c r="L9433" t="s">
        <v>49</v>
      </c>
      <c r="M9433" t="s">
        <v>50</v>
      </c>
    </row>
    <row r="9434" spans="1:13" x14ac:dyDescent="0.3">
      <c r="A9434">
        <v>4</v>
      </c>
      <c r="B9434" t="s">
        <v>10629</v>
      </c>
      <c r="C9434" t="s">
        <v>2012</v>
      </c>
      <c r="D9434">
        <v>127810</v>
      </c>
      <c r="E9434" t="s">
        <v>12185</v>
      </c>
      <c r="F9434" t="s">
        <v>55</v>
      </c>
      <c r="G9434" t="s">
        <v>16</v>
      </c>
      <c r="H9434">
        <v>0</v>
      </c>
      <c r="I9434" t="s">
        <v>222</v>
      </c>
      <c r="J9434" t="s">
        <v>2029</v>
      </c>
      <c r="K9434" s="3">
        <v>43313</v>
      </c>
      <c r="L9434" t="s">
        <v>10630</v>
      </c>
      <c r="M9434" t="s">
        <v>36</v>
      </c>
    </row>
    <row r="9435" spans="1:13" x14ac:dyDescent="0.3">
      <c r="A9435">
        <v>3.2</v>
      </c>
      <c r="B9435" t="s">
        <v>18157</v>
      </c>
      <c r="C9435" t="s">
        <v>2367</v>
      </c>
      <c r="D9435">
        <v>85</v>
      </c>
      <c r="E9435" t="s">
        <v>12357</v>
      </c>
      <c r="F9435" t="s">
        <v>15</v>
      </c>
      <c r="G9435" t="s">
        <v>16</v>
      </c>
      <c r="H9435">
        <v>0</v>
      </c>
      <c r="I9435" t="s">
        <v>17</v>
      </c>
      <c r="J9435" t="s">
        <v>2038</v>
      </c>
      <c r="K9435" s="3">
        <v>42482</v>
      </c>
      <c r="L9435" t="s">
        <v>19</v>
      </c>
      <c r="M9435" t="s">
        <v>284</v>
      </c>
    </row>
    <row r="9436" spans="1:13" x14ac:dyDescent="0.3">
      <c r="A9436">
        <v>3.6</v>
      </c>
      <c r="B9436" t="s">
        <v>10632</v>
      </c>
      <c r="C9436" t="s">
        <v>2367</v>
      </c>
      <c r="D9436">
        <v>209</v>
      </c>
      <c r="E9436" t="s">
        <v>12256</v>
      </c>
      <c r="F9436" t="s">
        <v>38</v>
      </c>
      <c r="G9436" t="s">
        <v>16</v>
      </c>
      <c r="H9436">
        <v>0</v>
      </c>
      <c r="I9436" t="s">
        <v>17</v>
      </c>
      <c r="J9436" t="s">
        <v>2019</v>
      </c>
      <c r="K9436" s="3">
        <v>42662</v>
      </c>
      <c r="L9436">
        <v>1.1000000000000001</v>
      </c>
      <c r="M9436" t="s">
        <v>39</v>
      </c>
    </row>
    <row r="9437" spans="1:13" x14ac:dyDescent="0.3">
      <c r="A9437">
        <v>3.2</v>
      </c>
      <c r="B9437" t="s">
        <v>10633</v>
      </c>
      <c r="C9437" t="s">
        <v>2367</v>
      </c>
      <c r="D9437">
        <v>111</v>
      </c>
      <c r="E9437" t="s">
        <v>12438</v>
      </c>
      <c r="F9437" t="s">
        <v>60</v>
      </c>
      <c r="G9437" t="s">
        <v>16</v>
      </c>
      <c r="H9437">
        <v>0</v>
      </c>
      <c r="I9437" t="s">
        <v>17</v>
      </c>
      <c r="J9437" t="s">
        <v>2019</v>
      </c>
      <c r="K9437" s="3">
        <v>42447</v>
      </c>
      <c r="L9437">
        <v>1.7</v>
      </c>
      <c r="M9437" t="s">
        <v>39</v>
      </c>
    </row>
    <row r="9438" spans="1:13" x14ac:dyDescent="0.3">
      <c r="A9438">
        <v>3.7</v>
      </c>
      <c r="B9438" t="s">
        <v>10634</v>
      </c>
      <c r="C9438" t="s">
        <v>3396</v>
      </c>
      <c r="D9438">
        <v>27179</v>
      </c>
      <c r="E9438" t="s">
        <v>12191</v>
      </c>
      <c r="F9438" t="s">
        <v>42</v>
      </c>
      <c r="G9438" t="s">
        <v>16</v>
      </c>
      <c r="H9438">
        <v>0</v>
      </c>
      <c r="I9438" t="s">
        <v>17</v>
      </c>
      <c r="J9438" t="s">
        <v>2057</v>
      </c>
      <c r="K9438" s="3">
        <v>43311</v>
      </c>
      <c r="L9438" t="s">
        <v>10635</v>
      </c>
      <c r="M9438" t="s">
        <v>50</v>
      </c>
    </row>
    <row r="9439" spans="1:13" x14ac:dyDescent="0.3">
      <c r="A9439">
        <v>4.7</v>
      </c>
      <c r="B9439" t="s">
        <v>18158</v>
      </c>
      <c r="C9439" t="s">
        <v>2367</v>
      </c>
      <c r="D9439">
        <v>15</v>
      </c>
      <c r="E9439" t="s">
        <v>12215</v>
      </c>
      <c r="F9439" t="s">
        <v>482</v>
      </c>
      <c r="G9439" t="s">
        <v>16</v>
      </c>
      <c r="H9439">
        <v>0</v>
      </c>
      <c r="I9439" t="s">
        <v>17</v>
      </c>
      <c r="J9439" t="s">
        <v>901</v>
      </c>
      <c r="K9439" s="3">
        <v>42622</v>
      </c>
      <c r="L9439" t="s">
        <v>49</v>
      </c>
      <c r="M9439" t="s">
        <v>53</v>
      </c>
    </row>
    <row r="9440" spans="1:13" x14ac:dyDescent="0.3">
      <c r="A9440">
        <v>4.4000000000000004</v>
      </c>
      <c r="B9440" t="s">
        <v>10637</v>
      </c>
      <c r="C9440" t="s">
        <v>2367</v>
      </c>
      <c r="D9440">
        <v>351607</v>
      </c>
      <c r="E9440" t="s">
        <v>12179</v>
      </c>
      <c r="F9440" t="s">
        <v>26</v>
      </c>
      <c r="G9440" t="s">
        <v>16</v>
      </c>
      <c r="H9440">
        <v>0</v>
      </c>
      <c r="I9440" t="s">
        <v>70</v>
      </c>
      <c r="J9440" t="s">
        <v>2019</v>
      </c>
      <c r="K9440" s="3">
        <v>42550</v>
      </c>
      <c r="L9440" t="s">
        <v>10638</v>
      </c>
      <c r="M9440" t="s">
        <v>93</v>
      </c>
    </row>
    <row r="9441" spans="1:13" x14ac:dyDescent="0.3">
      <c r="A9441">
        <v>3.9</v>
      </c>
      <c r="B9441" t="s">
        <v>10639</v>
      </c>
      <c r="C9441" t="s">
        <v>2367</v>
      </c>
      <c r="D9441">
        <v>81543</v>
      </c>
      <c r="E9441" t="s">
        <v>31</v>
      </c>
      <c r="F9441" t="s">
        <v>55</v>
      </c>
      <c r="G9441" t="s">
        <v>16</v>
      </c>
      <c r="H9441">
        <v>0</v>
      </c>
      <c r="I9441" t="s">
        <v>17</v>
      </c>
      <c r="J9441" t="s">
        <v>2027</v>
      </c>
      <c r="K9441" s="3">
        <v>43300</v>
      </c>
      <c r="L9441" t="s">
        <v>31</v>
      </c>
      <c r="M9441" t="s">
        <v>31</v>
      </c>
    </row>
    <row r="9442" spans="1:13" x14ac:dyDescent="0.3">
      <c r="A9442">
        <v>4.4000000000000004</v>
      </c>
      <c r="B9442" t="s">
        <v>13205</v>
      </c>
      <c r="C9442" t="s">
        <v>2367</v>
      </c>
      <c r="D9442">
        <v>87045</v>
      </c>
      <c r="E9442" t="s">
        <v>13033</v>
      </c>
      <c r="F9442" t="s">
        <v>55</v>
      </c>
      <c r="G9442" t="s">
        <v>16</v>
      </c>
      <c r="H9442">
        <v>0</v>
      </c>
      <c r="I9442" t="s">
        <v>17</v>
      </c>
      <c r="J9442" t="s">
        <v>2092</v>
      </c>
      <c r="K9442" s="3">
        <v>43256</v>
      </c>
      <c r="L9442" t="s">
        <v>97</v>
      </c>
      <c r="M9442" t="s">
        <v>20</v>
      </c>
    </row>
    <row r="9443" spans="1:13" x14ac:dyDescent="0.3">
      <c r="A9443">
        <v>4.3</v>
      </c>
      <c r="B9443" t="s">
        <v>10640</v>
      </c>
      <c r="C9443" t="s">
        <v>2367</v>
      </c>
      <c r="D9443">
        <v>31970</v>
      </c>
      <c r="E9443" t="s">
        <v>12595</v>
      </c>
      <c r="F9443" t="s">
        <v>42</v>
      </c>
      <c r="G9443" t="s">
        <v>16</v>
      </c>
      <c r="H9443">
        <v>0</v>
      </c>
      <c r="I9443" t="s">
        <v>17</v>
      </c>
      <c r="J9443" t="s">
        <v>2038</v>
      </c>
      <c r="K9443" s="3">
        <v>42893</v>
      </c>
      <c r="L9443">
        <v>1.8</v>
      </c>
      <c r="M9443" t="s">
        <v>31</v>
      </c>
    </row>
    <row r="9444" spans="1:13" x14ac:dyDescent="0.3">
      <c r="A9444">
        <v>4.9000000000000004</v>
      </c>
      <c r="B9444" t="s">
        <v>18159</v>
      </c>
      <c r="C9444" t="s">
        <v>4289</v>
      </c>
      <c r="D9444">
        <v>34</v>
      </c>
      <c r="E9444" t="s">
        <v>12563</v>
      </c>
      <c r="F9444" t="s">
        <v>482</v>
      </c>
      <c r="G9444" t="s">
        <v>16</v>
      </c>
      <c r="H9444">
        <v>0</v>
      </c>
      <c r="I9444" t="s">
        <v>17</v>
      </c>
      <c r="J9444" t="s">
        <v>4290</v>
      </c>
      <c r="K9444" s="3">
        <v>42750</v>
      </c>
      <c r="L9444">
        <v>6.7</v>
      </c>
      <c r="M9444" t="s">
        <v>39</v>
      </c>
    </row>
    <row r="9445" spans="1:13" x14ac:dyDescent="0.3">
      <c r="A9445">
        <v>2.6</v>
      </c>
      <c r="B9445" t="s">
        <v>18160</v>
      </c>
      <c r="C9445" t="s">
        <v>2367</v>
      </c>
      <c r="D9445">
        <v>366</v>
      </c>
      <c r="E9445" t="s">
        <v>12211</v>
      </c>
      <c r="F9445" t="s">
        <v>38</v>
      </c>
      <c r="G9445" t="s">
        <v>16</v>
      </c>
      <c r="H9445">
        <v>0</v>
      </c>
      <c r="I9445" t="s">
        <v>17</v>
      </c>
      <c r="J9445" t="s">
        <v>1077</v>
      </c>
      <c r="K9445" s="3">
        <v>43105</v>
      </c>
      <c r="L9445">
        <v>1</v>
      </c>
      <c r="M9445" t="s">
        <v>53</v>
      </c>
    </row>
    <row r="9446" spans="1:13" x14ac:dyDescent="0.3">
      <c r="A9446">
        <v>5</v>
      </c>
      <c r="B9446" t="s">
        <v>18161</v>
      </c>
      <c r="C9446" t="s">
        <v>4289</v>
      </c>
      <c r="D9446">
        <v>10</v>
      </c>
      <c r="E9446" t="s">
        <v>12329</v>
      </c>
      <c r="F9446" t="s">
        <v>665</v>
      </c>
      <c r="G9446" t="s">
        <v>16</v>
      </c>
      <c r="H9446">
        <v>0</v>
      </c>
      <c r="I9446" t="s">
        <v>17</v>
      </c>
      <c r="J9446" t="s">
        <v>4290</v>
      </c>
      <c r="K9446" s="3">
        <v>43295</v>
      </c>
      <c r="L9446">
        <v>1</v>
      </c>
      <c r="M9446" t="s">
        <v>20</v>
      </c>
    </row>
    <row r="9447" spans="1:13" x14ac:dyDescent="0.3">
      <c r="A9447">
        <v>4.0999999999999996</v>
      </c>
      <c r="B9447" t="s">
        <v>18162</v>
      </c>
      <c r="C9447" t="s">
        <v>2367</v>
      </c>
      <c r="D9447">
        <v>13731</v>
      </c>
      <c r="E9447" t="s">
        <v>12372</v>
      </c>
      <c r="F9447" t="s">
        <v>42</v>
      </c>
      <c r="G9447" t="s">
        <v>16</v>
      </c>
      <c r="H9447">
        <v>0</v>
      </c>
      <c r="I9447" t="s">
        <v>17</v>
      </c>
      <c r="J9447" t="s">
        <v>2487</v>
      </c>
      <c r="K9447" s="3">
        <v>43273</v>
      </c>
      <c r="L9447" t="s">
        <v>706</v>
      </c>
      <c r="M9447" t="s">
        <v>53</v>
      </c>
    </row>
    <row r="9448" spans="1:13" x14ac:dyDescent="0.3">
      <c r="A9448">
        <v>4</v>
      </c>
      <c r="B9448" t="s">
        <v>18163</v>
      </c>
      <c r="C9448" t="s">
        <v>4289</v>
      </c>
      <c r="D9448">
        <v>4</v>
      </c>
      <c r="E9448" t="s">
        <v>12673</v>
      </c>
      <c r="F9448" t="s">
        <v>665</v>
      </c>
      <c r="G9448" t="s">
        <v>16</v>
      </c>
      <c r="H9448">
        <v>0</v>
      </c>
      <c r="I9448" t="s">
        <v>17</v>
      </c>
      <c r="J9448" t="s">
        <v>4290</v>
      </c>
      <c r="K9448" s="3">
        <v>43306</v>
      </c>
      <c r="L9448">
        <v>25072018</v>
      </c>
      <c r="M9448" t="s">
        <v>53</v>
      </c>
    </row>
    <row r="9449" spans="1:13" x14ac:dyDescent="0.3">
      <c r="A9449">
        <v>4.0999999999999996</v>
      </c>
      <c r="B9449" t="s">
        <v>18164</v>
      </c>
      <c r="C9449" t="s">
        <v>2012</v>
      </c>
      <c r="D9449">
        <v>104583</v>
      </c>
      <c r="E9449" t="s">
        <v>12194</v>
      </c>
      <c r="F9449" t="s">
        <v>42</v>
      </c>
      <c r="G9449" t="s">
        <v>16</v>
      </c>
      <c r="H9449">
        <v>0</v>
      </c>
      <c r="I9449" t="s">
        <v>17</v>
      </c>
      <c r="J9449" t="s">
        <v>2016</v>
      </c>
      <c r="K9449" s="3">
        <v>42600</v>
      </c>
      <c r="L9449">
        <v>3.45</v>
      </c>
      <c r="M9449" t="s">
        <v>39</v>
      </c>
    </row>
    <row r="9450" spans="1:13" x14ac:dyDescent="0.3">
      <c r="A9450" t="s">
        <v>12196</v>
      </c>
      <c r="B9450" t="s">
        <v>18165</v>
      </c>
      <c r="C9450" t="s">
        <v>4289</v>
      </c>
      <c r="D9450">
        <v>10</v>
      </c>
      <c r="E9450" t="s">
        <v>12353</v>
      </c>
      <c r="F9450" t="s">
        <v>816</v>
      </c>
      <c r="G9450" t="s">
        <v>16</v>
      </c>
      <c r="H9450">
        <v>0</v>
      </c>
      <c r="I9450" t="s">
        <v>17</v>
      </c>
      <c r="J9450" t="s">
        <v>4290</v>
      </c>
      <c r="K9450" s="3">
        <v>42304</v>
      </c>
      <c r="L9450">
        <v>1.2</v>
      </c>
      <c r="M9450" t="s">
        <v>20</v>
      </c>
    </row>
    <row r="9451" spans="1:13" x14ac:dyDescent="0.3">
      <c r="A9451">
        <v>3.3</v>
      </c>
      <c r="B9451" t="s">
        <v>18166</v>
      </c>
      <c r="C9451" t="s">
        <v>3396</v>
      </c>
      <c r="D9451">
        <v>3</v>
      </c>
      <c r="E9451" t="s">
        <v>12190</v>
      </c>
      <c r="F9451" t="s">
        <v>482</v>
      </c>
      <c r="G9451" t="s">
        <v>16</v>
      </c>
      <c r="H9451">
        <v>0</v>
      </c>
      <c r="I9451" t="s">
        <v>17</v>
      </c>
      <c r="J9451" t="s">
        <v>2057</v>
      </c>
      <c r="K9451" s="3">
        <v>43154</v>
      </c>
      <c r="L9451" t="s">
        <v>66</v>
      </c>
      <c r="M9451" t="s">
        <v>50</v>
      </c>
    </row>
    <row r="9452" spans="1:13" x14ac:dyDescent="0.3">
      <c r="A9452">
        <v>4.2</v>
      </c>
      <c r="B9452" t="s">
        <v>10649</v>
      </c>
      <c r="C9452" t="s">
        <v>2367</v>
      </c>
      <c r="D9452">
        <v>58553</v>
      </c>
      <c r="E9452" t="s">
        <v>12877</v>
      </c>
      <c r="F9452" t="s">
        <v>42</v>
      </c>
      <c r="G9452" t="s">
        <v>16</v>
      </c>
      <c r="H9452">
        <v>0</v>
      </c>
      <c r="I9452" t="s">
        <v>17</v>
      </c>
      <c r="J9452" t="s">
        <v>2130</v>
      </c>
      <c r="K9452" s="3">
        <v>42729</v>
      </c>
      <c r="L9452">
        <v>3.1</v>
      </c>
      <c r="M9452" t="s">
        <v>93</v>
      </c>
    </row>
    <row r="9453" spans="1:13" x14ac:dyDescent="0.3">
      <c r="A9453">
        <v>4</v>
      </c>
      <c r="B9453" t="s">
        <v>18167</v>
      </c>
      <c r="C9453" t="s">
        <v>4289</v>
      </c>
      <c r="D9453">
        <v>33</v>
      </c>
      <c r="E9453" t="s">
        <v>18168</v>
      </c>
      <c r="F9453" t="s">
        <v>482</v>
      </c>
      <c r="G9453" t="s">
        <v>16</v>
      </c>
      <c r="H9453">
        <v>0</v>
      </c>
      <c r="I9453" t="s">
        <v>17</v>
      </c>
      <c r="J9453" t="s">
        <v>4290</v>
      </c>
      <c r="K9453" s="3">
        <v>41912</v>
      </c>
      <c r="L9453">
        <v>1</v>
      </c>
      <c r="M9453" t="s">
        <v>53</v>
      </c>
    </row>
    <row r="9454" spans="1:13" x14ac:dyDescent="0.3">
      <c r="A9454">
        <v>4.3</v>
      </c>
      <c r="B9454" t="s">
        <v>10651</v>
      </c>
      <c r="C9454" t="s">
        <v>2367</v>
      </c>
      <c r="D9454">
        <v>6669</v>
      </c>
      <c r="E9454" t="s">
        <v>12203</v>
      </c>
      <c r="F9454" t="s">
        <v>42</v>
      </c>
      <c r="G9454" t="s">
        <v>16</v>
      </c>
      <c r="H9454">
        <v>0</v>
      </c>
      <c r="I9454" t="s">
        <v>17</v>
      </c>
      <c r="J9454" t="s">
        <v>2130</v>
      </c>
      <c r="K9454" s="3">
        <v>43160</v>
      </c>
      <c r="L9454" t="s">
        <v>78</v>
      </c>
      <c r="M9454" t="s">
        <v>39</v>
      </c>
    </row>
    <row r="9455" spans="1:13" x14ac:dyDescent="0.3">
      <c r="A9455" t="s">
        <v>12196</v>
      </c>
      <c r="B9455" t="s">
        <v>18169</v>
      </c>
      <c r="C9455" t="s">
        <v>2367</v>
      </c>
      <c r="D9455">
        <v>1</v>
      </c>
      <c r="E9455" t="s">
        <v>12175</v>
      </c>
      <c r="F9455" t="s">
        <v>865</v>
      </c>
      <c r="G9455" t="s">
        <v>16</v>
      </c>
      <c r="H9455">
        <v>0</v>
      </c>
      <c r="I9455" t="s">
        <v>17</v>
      </c>
      <c r="J9455" t="s">
        <v>2038</v>
      </c>
      <c r="K9455" s="3">
        <v>43300</v>
      </c>
      <c r="L9455">
        <v>1</v>
      </c>
      <c r="M9455" t="s">
        <v>50</v>
      </c>
    </row>
    <row r="9456" spans="1:13" x14ac:dyDescent="0.3">
      <c r="A9456">
        <v>4.4000000000000004</v>
      </c>
      <c r="B9456" t="s">
        <v>18170</v>
      </c>
      <c r="C9456" t="s">
        <v>2367</v>
      </c>
      <c r="D9456">
        <v>764967</v>
      </c>
      <c r="E9456" t="s">
        <v>13109</v>
      </c>
      <c r="F9456" t="s">
        <v>55</v>
      </c>
      <c r="G9456" t="s">
        <v>16</v>
      </c>
      <c r="H9456">
        <v>0</v>
      </c>
      <c r="I9456" t="s">
        <v>17</v>
      </c>
      <c r="J9456" t="s">
        <v>2038</v>
      </c>
      <c r="K9456" s="3">
        <v>43286</v>
      </c>
      <c r="L9456" t="s">
        <v>178</v>
      </c>
      <c r="M9456" t="s">
        <v>50</v>
      </c>
    </row>
    <row r="9457" spans="1:13" x14ac:dyDescent="0.3">
      <c r="A9457">
        <v>5</v>
      </c>
      <c r="B9457" t="s">
        <v>18171</v>
      </c>
      <c r="C9457" t="s">
        <v>492</v>
      </c>
      <c r="D9457">
        <v>1</v>
      </c>
      <c r="E9457" t="s">
        <v>12180</v>
      </c>
      <c r="F9457" t="s">
        <v>838</v>
      </c>
      <c r="G9457" t="s">
        <v>16</v>
      </c>
      <c r="H9457">
        <v>0</v>
      </c>
      <c r="I9457" t="s">
        <v>30</v>
      </c>
      <c r="J9457" t="s">
        <v>493</v>
      </c>
      <c r="K9457" s="3">
        <v>43026</v>
      </c>
      <c r="L9457">
        <v>1</v>
      </c>
      <c r="M9457" t="s">
        <v>53</v>
      </c>
    </row>
    <row r="9458" spans="1:13" x14ac:dyDescent="0.3">
      <c r="A9458">
        <v>4.3</v>
      </c>
      <c r="B9458" t="s">
        <v>10655</v>
      </c>
      <c r="C9458" t="s">
        <v>2012</v>
      </c>
      <c r="D9458">
        <v>5339</v>
      </c>
      <c r="E9458" t="s">
        <v>12264</v>
      </c>
      <c r="F9458" t="s">
        <v>42</v>
      </c>
      <c r="G9458" t="s">
        <v>16</v>
      </c>
      <c r="H9458">
        <v>0</v>
      </c>
      <c r="I9458" t="s">
        <v>30</v>
      </c>
      <c r="J9458" t="s">
        <v>2029</v>
      </c>
      <c r="K9458" s="3">
        <v>43074</v>
      </c>
      <c r="L9458">
        <v>1</v>
      </c>
      <c r="M9458" t="s">
        <v>39</v>
      </c>
    </row>
    <row r="9459" spans="1:13" x14ac:dyDescent="0.3">
      <c r="A9459">
        <v>4.4000000000000004</v>
      </c>
      <c r="B9459" t="s">
        <v>10656</v>
      </c>
      <c r="C9459" t="s">
        <v>2012</v>
      </c>
      <c r="D9459">
        <v>6735</v>
      </c>
      <c r="E9459" t="s">
        <v>12229</v>
      </c>
      <c r="F9459" t="s">
        <v>42</v>
      </c>
      <c r="G9459" t="s">
        <v>16</v>
      </c>
      <c r="H9459">
        <v>0</v>
      </c>
      <c r="I9459" t="s">
        <v>222</v>
      </c>
      <c r="J9459" t="s">
        <v>2029</v>
      </c>
      <c r="K9459" s="3">
        <v>42865</v>
      </c>
      <c r="L9459">
        <v>1.1000000000000001</v>
      </c>
      <c r="M9459" t="s">
        <v>39</v>
      </c>
    </row>
    <row r="9460" spans="1:13" x14ac:dyDescent="0.3">
      <c r="A9460" t="s">
        <v>12196</v>
      </c>
      <c r="B9460" t="s">
        <v>18172</v>
      </c>
      <c r="C9460" t="s">
        <v>3677</v>
      </c>
      <c r="D9460">
        <v>10</v>
      </c>
      <c r="E9460" t="s">
        <v>12332</v>
      </c>
      <c r="F9460" t="s">
        <v>663</v>
      </c>
      <c r="G9460" t="s">
        <v>16</v>
      </c>
      <c r="H9460">
        <v>0</v>
      </c>
      <c r="I9460" t="s">
        <v>17</v>
      </c>
      <c r="J9460" t="s">
        <v>3678</v>
      </c>
      <c r="K9460" s="3">
        <v>43311</v>
      </c>
      <c r="L9460">
        <v>5.0999999999999996</v>
      </c>
      <c r="M9460" t="s">
        <v>50</v>
      </c>
    </row>
    <row r="9461" spans="1:13" x14ac:dyDescent="0.3">
      <c r="A9461" t="s">
        <v>12196</v>
      </c>
      <c r="B9461" t="s">
        <v>18173</v>
      </c>
      <c r="C9461" t="s">
        <v>1893</v>
      </c>
      <c r="D9461">
        <v>9</v>
      </c>
      <c r="E9461" t="s">
        <v>12346</v>
      </c>
      <c r="F9461" t="s">
        <v>665</v>
      </c>
      <c r="G9461" t="s">
        <v>16</v>
      </c>
      <c r="H9461">
        <v>0</v>
      </c>
      <c r="I9461" t="s">
        <v>30</v>
      </c>
      <c r="J9461" t="s">
        <v>1894</v>
      </c>
      <c r="K9461" s="3">
        <v>42696</v>
      </c>
      <c r="L9461" t="s">
        <v>10659</v>
      </c>
      <c r="M9461" t="s">
        <v>53</v>
      </c>
    </row>
    <row r="9462" spans="1:13" x14ac:dyDescent="0.3">
      <c r="A9462" t="s">
        <v>12196</v>
      </c>
      <c r="B9462" t="s">
        <v>18174</v>
      </c>
      <c r="C9462" t="s">
        <v>309</v>
      </c>
      <c r="D9462">
        <v>2</v>
      </c>
      <c r="E9462" t="s">
        <v>13455</v>
      </c>
      <c r="F9462" t="s">
        <v>881</v>
      </c>
      <c r="G9462" t="s">
        <v>16</v>
      </c>
      <c r="H9462">
        <v>0</v>
      </c>
      <c r="I9462" t="s">
        <v>17</v>
      </c>
      <c r="J9462" t="s">
        <v>310</v>
      </c>
      <c r="K9462" s="3">
        <v>43314</v>
      </c>
      <c r="L9462" t="s">
        <v>929</v>
      </c>
      <c r="M9462" t="s">
        <v>50</v>
      </c>
    </row>
    <row r="9463" spans="1:13" x14ac:dyDescent="0.3">
      <c r="A9463">
        <v>3.9</v>
      </c>
      <c r="B9463" t="s">
        <v>10661</v>
      </c>
      <c r="C9463" t="s">
        <v>2012</v>
      </c>
      <c r="D9463">
        <v>23104</v>
      </c>
      <c r="E9463" t="s">
        <v>12409</v>
      </c>
      <c r="F9463" t="s">
        <v>42</v>
      </c>
      <c r="G9463" t="s">
        <v>16</v>
      </c>
      <c r="H9463">
        <v>0</v>
      </c>
      <c r="I9463" t="s">
        <v>17</v>
      </c>
      <c r="J9463" t="s">
        <v>2072</v>
      </c>
      <c r="K9463" s="3">
        <v>42221</v>
      </c>
      <c r="L9463">
        <v>2.2000000000000002</v>
      </c>
      <c r="M9463" t="s">
        <v>93</v>
      </c>
    </row>
    <row r="9464" spans="1:13" x14ac:dyDescent="0.3">
      <c r="A9464">
        <v>4.3</v>
      </c>
      <c r="B9464" t="s">
        <v>10662</v>
      </c>
      <c r="C9464" t="s">
        <v>3223</v>
      </c>
      <c r="D9464">
        <v>13258</v>
      </c>
      <c r="E9464" t="s">
        <v>31</v>
      </c>
      <c r="F9464" t="s">
        <v>42</v>
      </c>
      <c r="G9464" t="s">
        <v>16</v>
      </c>
      <c r="H9464">
        <v>0</v>
      </c>
      <c r="I9464" t="s">
        <v>17</v>
      </c>
      <c r="J9464" t="s">
        <v>3224</v>
      </c>
      <c r="K9464" s="3">
        <v>43271</v>
      </c>
      <c r="L9464" t="s">
        <v>10663</v>
      </c>
      <c r="M9464" t="s">
        <v>143</v>
      </c>
    </row>
    <row r="9465" spans="1:13" x14ac:dyDescent="0.3">
      <c r="A9465">
        <v>4</v>
      </c>
      <c r="B9465" t="s">
        <v>10664</v>
      </c>
      <c r="C9465" t="s">
        <v>2367</v>
      </c>
      <c r="D9465">
        <v>48731</v>
      </c>
      <c r="E9465" t="s">
        <v>12884</v>
      </c>
      <c r="F9465" t="s">
        <v>26</v>
      </c>
      <c r="G9465" t="s">
        <v>16</v>
      </c>
      <c r="H9465">
        <v>0</v>
      </c>
      <c r="I9465" t="s">
        <v>17</v>
      </c>
      <c r="J9465" t="s">
        <v>2130</v>
      </c>
      <c r="K9465" s="3">
        <v>43209</v>
      </c>
      <c r="L9465" t="s">
        <v>1102</v>
      </c>
      <c r="M9465" t="s">
        <v>50</v>
      </c>
    </row>
    <row r="9466" spans="1:13" x14ac:dyDescent="0.3">
      <c r="A9466">
        <v>3.8</v>
      </c>
      <c r="B9466" t="s">
        <v>10665</v>
      </c>
      <c r="C9466" t="s">
        <v>2012</v>
      </c>
      <c r="D9466">
        <v>8482</v>
      </c>
      <c r="E9466" t="s">
        <v>12572</v>
      </c>
      <c r="F9466" t="s">
        <v>42</v>
      </c>
      <c r="G9466" t="s">
        <v>16</v>
      </c>
      <c r="H9466">
        <v>0</v>
      </c>
      <c r="I9466" t="s">
        <v>17</v>
      </c>
      <c r="J9466" t="s">
        <v>2072</v>
      </c>
      <c r="K9466" s="3">
        <v>42226</v>
      </c>
      <c r="L9466">
        <v>1.3</v>
      </c>
      <c r="M9466" t="s">
        <v>93</v>
      </c>
    </row>
    <row r="9467" spans="1:13" x14ac:dyDescent="0.3">
      <c r="A9467">
        <v>4.5</v>
      </c>
      <c r="B9467" t="s">
        <v>10666</v>
      </c>
      <c r="C9467" t="s">
        <v>3677</v>
      </c>
      <c r="D9467">
        <v>3356</v>
      </c>
      <c r="E9467" t="s">
        <v>31</v>
      </c>
      <c r="F9467" t="s">
        <v>15</v>
      </c>
      <c r="G9467" t="s">
        <v>383</v>
      </c>
      <c r="H9467" s="2">
        <v>2.95</v>
      </c>
      <c r="I9467" t="s">
        <v>17</v>
      </c>
      <c r="J9467" t="s">
        <v>3678</v>
      </c>
      <c r="K9467" s="3">
        <v>43148</v>
      </c>
      <c r="L9467" t="s">
        <v>31</v>
      </c>
      <c r="M9467" t="s">
        <v>31</v>
      </c>
    </row>
    <row r="9468" spans="1:13" x14ac:dyDescent="0.3">
      <c r="A9468" t="s">
        <v>12196</v>
      </c>
      <c r="B9468" t="s">
        <v>18175</v>
      </c>
      <c r="C9468" t="s">
        <v>3070</v>
      </c>
      <c r="D9468">
        <v>1</v>
      </c>
      <c r="E9468" t="s">
        <v>12615</v>
      </c>
      <c r="F9468" t="s">
        <v>665</v>
      </c>
      <c r="G9468" t="s">
        <v>16</v>
      </c>
      <c r="H9468">
        <v>0</v>
      </c>
      <c r="I9468" t="s">
        <v>17</v>
      </c>
      <c r="J9468" t="s">
        <v>3071</v>
      </c>
      <c r="K9468" s="3">
        <v>43055</v>
      </c>
      <c r="L9468">
        <v>3</v>
      </c>
      <c r="M9468" t="s">
        <v>20</v>
      </c>
    </row>
    <row r="9469" spans="1:13" x14ac:dyDescent="0.3">
      <c r="A9469">
        <v>3.8</v>
      </c>
      <c r="B9469" t="s">
        <v>10668</v>
      </c>
      <c r="C9469" t="s">
        <v>2012</v>
      </c>
      <c r="D9469">
        <v>555</v>
      </c>
      <c r="E9469" t="s">
        <v>12516</v>
      </c>
      <c r="F9469" t="s">
        <v>34</v>
      </c>
      <c r="G9469" t="s">
        <v>16</v>
      </c>
      <c r="H9469">
        <v>0</v>
      </c>
      <c r="I9469" t="s">
        <v>30</v>
      </c>
      <c r="J9469" t="s">
        <v>2029</v>
      </c>
      <c r="K9469" s="3">
        <v>43161</v>
      </c>
      <c r="L9469">
        <v>1</v>
      </c>
      <c r="M9469" t="s">
        <v>53</v>
      </c>
    </row>
    <row r="9470" spans="1:13" x14ac:dyDescent="0.3">
      <c r="A9470">
        <v>4.4000000000000004</v>
      </c>
      <c r="B9470" t="s">
        <v>10669</v>
      </c>
      <c r="C9470" t="s">
        <v>2012</v>
      </c>
      <c r="D9470">
        <v>13714</v>
      </c>
      <c r="E9470" t="s">
        <v>12405</v>
      </c>
      <c r="F9470" t="s">
        <v>42</v>
      </c>
      <c r="G9470" t="s">
        <v>16</v>
      </c>
      <c r="H9470">
        <v>0</v>
      </c>
      <c r="I9470" t="s">
        <v>70</v>
      </c>
      <c r="J9470" t="s">
        <v>2029</v>
      </c>
      <c r="K9470" s="3">
        <v>42840</v>
      </c>
      <c r="L9470" t="s">
        <v>49</v>
      </c>
      <c r="M9470" t="s">
        <v>20</v>
      </c>
    </row>
    <row r="9471" spans="1:13" x14ac:dyDescent="0.3">
      <c r="A9471">
        <v>4.3</v>
      </c>
      <c r="B9471" t="s">
        <v>18176</v>
      </c>
      <c r="C9471" t="s">
        <v>2012</v>
      </c>
      <c r="D9471">
        <v>240</v>
      </c>
      <c r="E9471" t="s">
        <v>12836</v>
      </c>
      <c r="F9471" t="s">
        <v>38</v>
      </c>
      <c r="G9471" t="s">
        <v>16</v>
      </c>
      <c r="H9471">
        <v>0</v>
      </c>
      <c r="I9471" t="s">
        <v>30</v>
      </c>
      <c r="J9471" t="s">
        <v>2029</v>
      </c>
      <c r="K9471" s="3">
        <v>43011</v>
      </c>
      <c r="L9471" t="s">
        <v>885</v>
      </c>
      <c r="M9471" t="s">
        <v>53</v>
      </c>
    </row>
    <row r="9472" spans="1:13" x14ac:dyDescent="0.3">
      <c r="A9472">
        <v>4.7</v>
      </c>
      <c r="B9472" t="s">
        <v>10671</v>
      </c>
      <c r="C9472" t="s">
        <v>2367</v>
      </c>
      <c r="D9472">
        <v>143</v>
      </c>
      <c r="E9472" t="s">
        <v>12600</v>
      </c>
      <c r="F9472" t="s">
        <v>482</v>
      </c>
      <c r="G9472" t="s">
        <v>383</v>
      </c>
      <c r="H9472" s="2">
        <v>1.99</v>
      </c>
      <c r="I9472" t="s">
        <v>17</v>
      </c>
      <c r="J9472" t="s">
        <v>2416</v>
      </c>
      <c r="K9472" s="3">
        <v>43268</v>
      </c>
      <c r="L9472" t="s">
        <v>706</v>
      </c>
      <c r="M9472" t="s">
        <v>122</v>
      </c>
    </row>
    <row r="9473" spans="1:13" x14ac:dyDescent="0.3">
      <c r="A9473">
        <v>3.9</v>
      </c>
      <c r="B9473" t="s">
        <v>10672</v>
      </c>
      <c r="C9473" t="s">
        <v>2367</v>
      </c>
      <c r="D9473">
        <v>35989</v>
      </c>
      <c r="E9473" t="s">
        <v>12416</v>
      </c>
      <c r="F9473" t="s">
        <v>42</v>
      </c>
      <c r="G9473" t="s">
        <v>16</v>
      </c>
      <c r="H9473">
        <v>0</v>
      </c>
      <c r="I9473" t="s">
        <v>17</v>
      </c>
      <c r="J9473" t="s">
        <v>2130</v>
      </c>
      <c r="K9473" s="3">
        <v>42223</v>
      </c>
      <c r="L9473">
        <v>2.2999999999999998</v>
      </c>
      <c r="M9473" t="s">
        <v>93</v>
      </c>
    </row>
    <row r="9474" spans="1:13" x14ac:dyDescent="0.3">
      <c r="A9474">
        <v>4.2</v>
      </c>
      <c r="B9474" t="s">
        <v>10673</v>
      </c>
      <c r="C9474" t="s">
        <v>2012</v>
      </c>
      <c r="D9474">
        <v>16237</v>
      </c>
      <c r="E9474" t="s">
        <v>12209</v>
      </c>
      <c r="F9474" t="s">
        <v>22</v>
      </c>
      <c r="G9474" t="s">
        <v>16</v>
      </c>
      <c r="H9474">
        <v>0</v>
      </c>
      <c r="I9474" t="s">
        <v>17</v>
      </c>
      <c r="J9474" t="s">
        <v>2072</v>
      </c>
      <c r="K9474" s="3">
        <v>42361</v>
      </c>
      <c r="L9474" t="s">
        <v>125</v>
      </c>
      <c r="M9474" t="s">
        <v>39</v>
      </c>
    </row>
    <row r="9475" spans="1:13" x14ac:dyDescent="0.3">
      <c r="A9475">
        <v>3.8</v>
      </c>
      <c r="B9475" t="s">
        <v>10674</v>
      </c>
      <c r="C9475" t="s">
        <v>2367</v>
      </c>
      <c r="D9475">
        <v>21149</v>
      </c>
      <c r="E9475" t="s">
        <v>12299</v>
      </c>
      <c r="F9475" t="s">
        <v>42</v>
      </c>
      <c r="G9475" t="s">
        <v>16</v>
      </c>
      <c r="H9475">
        <v>0</v>
      </c>
      <c r="I9475" t="s">
        <v>17</v>
      </c>
      <c r="J9475" t="s">
        <v>2130</v>
      </c>
      <c r="K9475" s="3">
        <v>42286</v>
      </c>
      <c r="L9475">
        <v>2.1</v>
      </c>
      <c r="M9475" t="s">
        <v>39</v>
      </c>
    </row>
    <row r="9476" spans="1:13" x14ac:dyDescent="0.3">
      <c r="A9476">
        <v>4.3</v>
      </c>
      <c r="B9476" t="s">
        <v>10675</v>
      </c>
      <c r="C9476" t="s">
        <v>2367</v>
      </c>
      <c r="D9476">
        <v>95</v>
      </c>
      <c r="E9476" t="s">
        <v>12188</v>
      </c>
      <c r="F9476" t="s">
        <v>15</v>
      </c>
      <c r="G9476" t="s">
        <v>16</v>
      </c>
      <c r="H9476">
        <v>0</v>
      </c>
      <c r="I9476" t="s">
        <v>30</v>
      </c>
      <c r="J9476" t="s">
        <v>4973</v>
      </c>
      <c r="K9476" s="3">
        <v>43155</v>
      </c>
      <c r="L9476">
        <v>1</v>
      </c>
      <c r="M9476" t="s">
        <v>50</v>
      </c>
    </row>
    <row r="9477" spans="1:13" x14ac:dyDescent="0.3">
      <c r="A9477">
        <v>3.8</v>
      </c>
      <c r="B9477" t="s">
        <v>10676</v>
      </c>
      <c r="C9477" t="s">
        <v>2367</v>
      </c>
      <c r="D9477">
        <v>20292</v>
      </c>
      <c r="E9477" t="s">
        <v>12681</v>
      </c>
      <c r="F9477" t="s">
        <v>42</v>
      </c>
      <c r="G9477" t="s">
        <v>16</v>
      </c>
      <c r="H9477">
        <v>0</v>
      </c>
      <c r="I9477" t="s">
        <v>17</v>
      </c>
      <c r="J9477" t="s">
        <v>2371</v>
      </c>
      <c r="K9477" s="3">
        <v>42148</v>
      </c>
      <c r="L9477">
        <v>1.2</v>
      </c>
      <c r="M9477" t="s">
        <v>39</v>
      </c>
    </row>
    <row r="9478" spans="1:13" x14ac:dyDescent="0.3">
      <c r="A9478">
        <v>4.2</v>
      </c>
      <c r="B9478" t="s">
        <v>10677</v>
      </c>
      <c r="C9478" t="s">
        <v>3396</v>
      </c>
      <c r="D9478">
        <v>140883</v>
      </c>
      <c r="E9478" t="s">
        <v>12715</v>
      </c>
      <c r="F9478" t="s">
        <v>26</v>
      </c>
      <c r="G9478" t="s">
        <v>16</v>
      </c>
      <c r="H9478">
        <v>0</v>
      </c>
      <c r="I9478" t="s">
        <v>30</v>
      </c>
      <c r="J9478" t="s">
        <v>2057</v>
      </c>
      <c r="K9478" s="3">
        <v>43302</v>
      </c>
      <c r="L9478">
        <v>1.9319999999999999</v>
      </c>
      <c r="M9478" t="s">
        <v>53</v>
      </c>
    </row>
    <row r="9479" spans="1:13" x14ac:dyDescent="0.3">
      <c r="A9479">
        <v>4.5</v>
      </c>
      <c r="B9479" t="s">
        <v>18177</v>
      </c>
      <c r="C9479" t="s">
        <v>1893</v>
      </c>
      <c r="D9479">
        <v>16426</v>
      </c>
      <c r="E9479" t="s">
        <v>12520</v>
      </c>
      <c r="F9479" t="s">
        <v>22</v>
      </c>
      <c r="G9479" t="s">
        <v>16</v>
      </c>
      <c r="H9479">
        <v>0</v>
      </c>
      <c r="I9479" t="s">
        <v>17</v>
      </c>
      <c r="J9479" t="s">
        <v>1894</v>
      </c>
      <c r="K9479" s="3">
        <v>42792</v>
      </c>
      <c r="L9479" t="s">
        <v>5752</v>
      </c>
      <c r="M9479" t="s">
        <v>122</v>
      </c>
    </row>
    <row r="9480" spans="1:13" x14ac:dyDescent="0.3">
      <c r="A9480">
        <v>4.2</v>
      </c>
      <c r="B9480" t="s">
        <v>10679</v>
      </c>
      <c r="C9480" t="s">
        <v>2367</v>
      </c>
      <c r="D9480">
        <v>32812</v>
      </c>
      <c r="E9480" t="s">
        <v>12177</v>
      </c>
      <c r="F9480" t="s">
        <v>22</v>
      </c>
      <c r="G9480" t="s">
        <v>383</v>
      </c>
      <c r="H9480" s="2">
        <v>2.99</v>
      </c>
      <c r="I9480" t="s">
        <v>17</v>
      </c>
      <c r="J9480" t="s">
        <v>2243</v>
      </c>
      <c r="K9480" s="3">
        <v>43200</v>
      </c>
      <c r="L9480" t="s">
        <v>10680</v>
      </c>
      <c r="M9480" t="s">
        <v>20</v>
      </c>
    </row>
    <row r="9481" spans="1:13" x14ac:dyDescent="0.3">
      <c r="A9481">
        <v>3.6</v>
      </c>
      <c r="B9481" t="s">
        <v>10681</v>
      </c>
      <c r="C9481" t="s">
        <v>2367</v>
      </c>
      <c r="D9481">
        <v>8091</v>
      </c>
      <c r="E9481" t="s">
        <v>12787</v>
      </c>
      <c r="F9481" t="s">
        <v>42</v>
      </c>
      <c r="G9481" t="s">
        <v>16</v>
      </c>
      <c r="H9481">
        <v>0</v>
      </c>
      <c r="I9481" t="s">
        <v>17</v>
      </c>
      <c r="J9481" t="s">
        <v>2027</v>
      </c>
      <c r="K9481" s="3">
        <v>43256</v>
      </c>
      <c r="L9481" t="s">
        <v>78</v>
      </c>
      <c r="M9481" t="s">
        <v>50</v>
      </c>
    </row>
    <row r="9482" spans="1:13" x14ac:dyDescent="0.3">
      <c r="A9482">
        <v>4</v>
      </c>
      <c r="B9482" t="s">
        <v>18178</v>
      </c>
      <c r="C9482" t="s">
        <v>2012</v>
      </c>
      <c r="D9482">
        <v>48</v>
      </c>
      <c r="E9482" t="s">
        <v>13455</v>
      </c>
      <c r="F9482" t="s">
        <v>482</v>
      </c>
      <c r="G9482" t="s">
        <v>383</v>
      </c>
      <c r="H9482" s="2">
        <v>1.99</v>
      </c>
      <c r="I9482" t="s">
        <v>17</v>
      </c>
      <c r="J9482" t="s">
        <v>2022</v>
      </c>
      <c r="K9482" s="3">
        <v>41988</v>
      </c>
      <c r="L9482" t="s">
        <v>10683</v>
      </c>
      <c r="M9482" t="s">
        <v>284</v>
      </c>
    </row>
    <row r="9483" spans="1:13" x14ac:dyDescent="0.3">
      <c r="A9483" t="s">
        <v>12196</v>
      </c>
      <c r="B9483" t="s">
        <v>18179</v>
      </c>
      <c r="C9483" t="s">
        <v>1574</v>
      </c>
      <c r="D9483">
        <v>0</v>
      </c>
      <c r="E9483" t="s">
        <v>31</v>
      </c>
      <c r="F9483" t="s">
        <v>15</v>
      </c>
      <c r="G9483" t="s">
        <v>16</v>
      </c>
      <c r="H9483">
        <v>0</v>
      </c>
      <c r="I9483" t="s">
        <v>17</v>
      </c>
      <c r="J9483" t="s">
        <v>1575</v>
      </c>
      <c r="K9483" s="3">
        <v>43313</v>
      </c>
      <c r="L9483" t="s">
        <v>31</v>
      </c>
      <c r="M9483" t="s">
        <v>31</v>
      </c>
    </row>
    <row r="9484" spans="1:13" x14ac:dyDescent="0.3">
      <c r="A9484">
        <v>3.5</v>
      </c>
      <c r="B9484" t="s">
        <v>10685</v>
      </c>
      <c r="C9484" t="s">
        <v>2367</v>
      </c>
      <c r="D9484">
        <v>352</v>
      </c>
      <c r="E9484" t="s">
        <v>12563</v>
      </c>
      <c r="F9484" t="s">
        <v>38</v>
      </c>
      <c r="G9484" t="s">
        <v>16</v>
      </c>
      <c r="H9484">
        <v>0</v>
      </c>
      <c r="I9484" t="s">
        <v>17</v>
      </c>
      <c r="J9484" t="s">
        <v>1077</v>
      </c>
      <c r="K9484" s="3">
        <v>42939</v>
      </c>
      <c r="L9484">
        <v>1</v>
      </c>
      <c r="M9484" t="s">
        <v>46</v>
      </c>
    </row>
    <row r="9485" spans="1:13" x14ac:dyDescent="0.3">
      <c r="A9485">
        <v>4.4000000000000004</v>
      </c>
      <c r="B9485" t="s">
        <v>10686</v>
      </c>
      <c r="C9485" t="s">
        <v>2012</v>
      </c>
      <c r="D9485">
        <v>30</v>
      </c>
      <c r="E9485" t="s">
        <v>12681</v>
      </c>
      <c r="F9485" t="s">
        <v>60</v>
      </c>
      <c r="G9485" t="s">
        <v>16</v>
      </c>
      <c r="H9485">
        <v>0</v>
      </c>
      <c r="I9485" t="s">
        <v>17</v>
      </c>
      <c r="J9485" t="s">
        <v>2029</v>
      </c>
      <c r="K9485" s="3">
        <v>43283</v>
      </c>
      <c r="L9485">
        <v>1.1000000000000001</v>
      </c>
      <c r="M9485" t="s">
        <v>50</v>
      </c>
    </row>
    <row r="9486" spans="1:13" x14ac:dyDescent="0.3">
      <c r="A9486">
        <v>3.5</v>
      </c>
      <c r="B9486" t="s">
        <v>18180</v>
      </c>
      <c r="C9486" t="s">
        <v>2012</v>
      </c>
      <c r="D9486">
        <v>3048</v>
      </c>
      <c r="E9486" t="s">
        <v>12219</v>
      </c>
      <c r="F9486" t="s">
        <v>22</v>
      </c>
      <c r="G9486" t="s">
        <v>16</v>
      </c>
      <c r="H9486">
        <v>0</v>
      </c>
      <c r="I9486" t="s">
        <v>30</v>
      </c>
      <c r="J9486" t="s">
        <v>2029</v>
      </c>
      <c r="K9486" s="3">
        <v>42800</v>
      </c>
      <c r="L9486">
        <v>1.1000000000000001</v>
      </c>
      <c r="M9486" t="s">
        <v>39</v>
      </c>
    </row>
    <row r="9487" spans="1:13" x14ac:dyDescent="0.3">
      <c r="A9487">
        <v>4.0999999999999996</v>
      </c>
      <c r="B9487" t="s">
        <v>10688</v>
      </c>
      <c r="C9487" t="s">
        <v>2012</v>
      </c>
      <c r="D9487">
        <v>101</v>
      </c>
      <c r="E9487" t="s">
        <v>12203</v>
      </c>
      <c r="F9487" t="s">
        <v>15</v>
      </c>
      <c r="G9487" t="s">
        <v>16</v>
      </c>
      <c r="H9487">
        <v>0</v>
      </c>
      <c r="I9487" t="s">
        <v>17</v>
      </c>
      <c r="J9487" t="s">
        <v>2016</v>
      </c>
      <c r="K9487" s="3">
        <v>42808</v>
      </c>
      <c r="L9487">
        <v>1.5</v>
      </c>
      <c r="M9487" t="s">
        <v>53</v>
      </c>
    </row>
    <row r="9488" spans="1:13" x14ac:dyDescent="0.3">
      <c r="A9488">
        <v>4.8</v>
      </c>
      <c r="B9488" t="s">
        <v>18181</v>
      </c>
      <c r="C9488" t="s">
        <v>2367</v>
      </c>
      <c r="D9488">
        <v>3136</v>
      </c>
      <c r="E9488" t="s">
        <v>12195</v>
      </c>
      <c r="F9488" t="s">
        <v>34</v>
      </c>
      <c r="G9488" t="s">
        <v>16</v>
      </c>
      <c r="H9488">
        <v>0</v>
      </c>
      <c r="I9488" t="s">
        <v>17</v>
      </c>
      <c r="J9488" t="s">
        <v>1077</v>
      </c>
      <c r="K9488" s="3">
        <v>43278</v>
      </c>
      <c r="L9488" t="s">
        <v>10690</v>
      </c>
      <c r="M9488" t="s">
        <v>20</v>
      </c>
    </row>
    <row r="9489" spans="1:13" x14ac:dyDescent="0.3">
      <c r="A9489">
        <v>4.4000000000000004</v>
      </c>
      <c r="B9489" t="s">
        <v>10691</v>
      </c>
      <c r="C9489" t="s">
        <v>1461</v>
      </c>
      <c r="D9489">
        <v>467</v>
      </c>
      <c r="E9489" t="s">
        <v>12361</v>
      </c>
      <c r="F9489" t="s">
        <v>34</v>
      </c>
      <c r="G9489" t="s">
        <v>16</v>
      </c>
      <c r="H9489">
        <v>0</v>
      </c>
      <c r="I9489" t="s">
        <v>17</v>
      </c>
      <c r="J9489" t="s">
        <v>1462</v>
      </c>
      <c r="K9489" s="3">
        <v>43282</v>
      </c>
      <c r="L9489" t="s">
        <v>3548</v>
      </c>
      <c r="M9489" t="s">
        <v>20</v>
      </c>
    </row>
    <row r="9490" spans="1:13" x14ac:dyDescent="0.3">
      <c r="A9490">
        <v>4.3</v>
      </c>
      <c r="B9490" t="s">
        <v>18182</v>
      </c>
      <c r="C9490" t="s">
        <v>2367</v>
      </c>
      <c r="D9490">
        <v>1216</v>
      </c>
      <c r="E9490" t="s">
        <v>12715</v>
      </c>
      <c r="F9490" t="s">
        <v>22</v>
      </c>
      <c r="G9490" t="s">
        <v>16</v>
      </c>
      <c r="H9490">
        <v>0</v>
      </c>
      <c r="I9490" t="s">
        <v>70</v>
      </c>
      <c r="J9490" t="s">
        <v>2130</v>
      </c>
      <c r="K9490" s="3">
        <v>43262</v>
      </c>
      <c r="L9490">
        <v>1.3</v>
      </c>
      <c r="M9490" t="s">
        <v>50</v>
      </c>
    </row>
    <row r="9491" spans="1:13" x14ac:dyDescent="0.3">
      <c r="A9491">
        <v>4</v>
      </c>
      <c r="B9491" t="s">
        <v>10693</v>
      </c>
      <c r="C9491" t="s">
        <v>2367</v>
      </c>
      <c r="D9491">
        <v>34417</v>
      </c>
      <c r="E9491" t="s">
        <v>12409</v>
      </c>
      <c r="F9491" t="s">
        <v>42</v>
      </c>
      <c r="G9491" t="s">
        <v>16</v>
      </c>
      <c r="H9491">
        <v>0</v>
      </c>
      <c r="I9491" t="s">
        <v>17</v>
      </c>
      <c r="J9491" t="s">
        <v>4973</v>
      </c>
      <c r="K9491" s="3">
        <v>43318</v>
      </c>
      <c r="L9491" t="s">
        <v>91</v>
      </c>
      <c r="M9491" t="s">
        <v>50</v>
      </c>
    </row>
    <row r="9492" spans="1:13" x14ac:dyDescent="0.3">
      <c r="A9492">
        <v>4.2</v>
      </c>
      <c r="B9492" t="s">
        <v>18183</v>
      </c>
      <c r="C9492" t="s">
        <v>492</v>
      </c>
      <c r="D9492">
        <v>5599</v>
      </c>
      <c r="E9492" t="s">
        <v>13365</v>
      </c>
      <c r="F9492" t="s">
        <v>34</v>
      </c>
      <c r="G9492" t="s">
        <v>383</v>
      </c>
      <c r="H9492" s="2">
        <v>2.9</v>
      </c>
      <c r="I9492" t="s">
        <v>17</v>
      </c>
      <c r="J9492" t="s">
        <v>493</v>
      </c>
      <c r="K9492" s="3">
        <v>43283</v>
      </c>
      <c r="L9492" t="s">
        <v>8079</v>
      </c>
      <c r="M9492" t="s">
        <v>229</v>
      </c>
    </row>
    <row r="9493" spans="1:13" x14ac:dyDescent="0.3">
      <c r="A9493">
        <v>4.4000000000000004</v>
      </c>
      <c r="B9493" t="s">
        <v>18184</v>
      </c>
      <c r="C9493" t="s">
        <v>4169</v>
      </c>
      <c r="D9493">
        <v>5482</v>
      </c>
      <c r="E9493" t="s">
        <v>12190</v>
      </c>
      <c r="F9493" t="s">
        <v>42</v>
      </c>
      <c r="G9493" t="s">
        <v>16</v>
      </c>
      <c r="H9493">
        <v>0</v>
      </c>
      <c r="I9493" t="s">
        <v>17</v>
      </c>
      <c r="J9493" t="s">
        <v>4170</v>
      </c>
      <c r="K9493" s="3">
        <v>43319</v>
      </c>
      <c r="L9493">
        <v>2.42</v>
      </c>
      <c r="M9493" t="s">
        <v>20</v>
      </c>
    </row>
    <row r="9494" spans="1:13" x14ac:dyDescent="0.3">
      <c r="A9494">
        <v>3.5</v>
      </c>
      <c r="B9494" t="s">
        <v>10696</v>
      </c>
      <c r="C9494" t="s">
        <v>2367</v>
      </c>
      <c r="D9494">
        <v>191</v>
      </c>
      <c r="E9494" t="s">
        <v>12329</v>
      </c>
      <c r="F9494" t="s">
        <v>38</v>
      </c>
      <c r="G9494" t="s">
        <v>16</v>
      </c>
      <c r="H9494">
        <v>0</v>
      </c>
      <c r="I9494" t="s">
        <v>17</v>
      </c>
      <c r="J9494" t="s">
        <v>1077</v>
      </c>
      <c r="K9494" s="3">
        <v>43238</v>
      </c>
      <c r="L9494">
        <v>5</v>
      </c>
      <c r="M9494" t="s">
        <v>50</v>
      </c>
    </row>
    <row r="9495" spans="1:13" x14ac:dyDescent="0.3">
      <c r="A9495">
        <v>4.3</v>
      </c>
      <c r="B9495" t="s">
        <v>10697</v>
      </c>
      <c r="C9495" t="s">
        <v>3837</v>
      </c>
      <c r="D9495">
        <v>1961</v>
      </c>
      <c r="E9495" t="s">
        <v>12459</v>
      </c>
      <c r="F9495" t="s">
        <v>34</v>
      </c>
      <c r="G9495" t="s">
        <v>16</v>
      </c>
      <c r="H9495">
        <v>0</v>
      </c>
      <c r="I9495" t="s">
        <v>17</v>
      </c>
      <c r="J9495" t="s">
        <v>3838</v>
      </c>
      <c r="K9495" s="3">
        <v>43280</v>
      </c>
      <c r="L9495">
        <v>1</v>
      </c>
      <c r="M9495" t="s">
        <v>50</v>
      </c>
    </row>
    <row r="9496" spans="1:13" x14ac:dyDescent="0.3">
      <c r="A9496">
        <v>4.4000000000000004</v>
      </c>
      <c r="B9496" t="s">
        <v>3633</v>
      </c>
      <c r="C9496" t="s">
        <v>3533</v>
      </c>
      <c r="D9496">
        <v>22776</v>
      </c>
      <c r="E9496" t="s">
        <v>12372</v>
      </c>
      <c r="F9496" t="s">
        <v>42</v>
      </c>
      <c r="G9496" t="s">
        <v>16</v>
      </c>
      <c r="H9496">
        <v>0</v>
      </c>
      <c r="I9496" t="s">
        <v>17</v>
      </c>
      <c r="J9496" t="s">
        <v>3534</v>
      </c>
      <c r="K9496" s="3">
        <v>43318</v>
      </c>
      <c r="L9496" t="s">
        <v>3115</v>
      </c>
      <c r="M9496" t="s">
        <v>143</v>
      </c>
    </row>
    <row r="9497" spans="1:13" x14ac:dyDescent="0.3">
      <c r="A9497">
        <v>4.7</v>
      </c>
      <c r="B9497" t="s">
        <v>18185</v>
      </c>
      <c r="C9497" t="s">
        <v>4226</v>
      </c>
      <c r="D9497">
        <v>316</v>
      </c>
      <c r="E9497" t="s">
        <v>12181</v>
      </c>
      <c r="F9497" t="s">
        <v>15</v>
      </c>
      <c r="G9497" t="s">
        <v>16</v>
      </c>
      <c r="H9497">
        <v>0</v>
      </c>
      <c r="I9497" t="s">
        <v>17</v>
      </c>
      <c r="J9497" t="s">
        <v>4227</v>
      </c>
      <c r="K9497" s="3">
        <v>41824</v>
      </c>
      <c r="L9497">
        <v>1</v>
      </c>
      <c r="M9497" t="s">
        <v>53</v>
      </c>
    </row>
    <row r="9498" spans="1:13" x14ac:dyDescent="0.3">
      <c r="A9498">
        <v>5</v>
      </c>
      <c r="B9498" t="s">
        <v>10699</v>
      </c>
      <c r="C9498" t="s">
        <v>2367</v>
      </c>
      <c r="D9498">
        <v>90</v>
      </c>
      <c r="E9498" t="s">
        <v>31</v>
      </c>
      <c r="F9498" t="s">
        <v>482</v>
      </c>
      <c r="G9498" t="s">
        <v>16</v>
      </c>
      <c r="H9498">
        <v>0</v>
      </c>
      <c r="I9498" t="s">
        <v>17</v>
      </c>
      <c r="J9498" t="s">
        <v>901</v>
      </c>
      <c r="K9498" s="3">
        <v>42958</v>
      </c>
      <c r="L9498" t="s">
        <v>1228</v>
      </c>
      <c r="M9498" t="s">
        <v>36</v>
      </c>
    </row>
    <row r="9499" spans="1:13" x14ac:dyDescent="0.3">
      <c r="A9499">
        <v>3.8</v>
      </c>
      <c r="B9499" t="s">
        <v>18186</v>
      </c>
      <c r="C9499" t="s">
        <v>1893</v>
      </c>
      <c r="D9499">
        <v>52</v>
      </c>
      <c r="E9499" t="s">
        <v>12223</v>
      </c>
      <c r="F9499" t="s">
        <v>15</v>
      </c>
      <c r="G9499" t="s">
        <v>16</v>
      </c>
      <c r="H9499">
        <v>0</v>
      </c>
      <c r="I9499" t="s">
        <v>17</v>
      </c>
      <c r="J9499" t="s">
        <v>1894</v>
      </c>
      <c r="K9499" s="3">
        <v>43095</v>
      </c>
      <c r="L9499" t="s">
        <v>10701</v>
      </c>
      <c r="M9499" t="s">
        <v>53</v>
      </c>
    </row>
    <row r="9500" spans="1:13" x14ac:dyDescent="0.3">
      <c r="A9500">
        <v>5</v>
      </c>
      <c r="B9500" t="s">
        <v>18187</v>
      </c>
      <c r="C9500" t="s">
        <v>1223</v>
      </c>
      <c r="D9500">
        <v>3</v>
      </c>
      <c r="E9500" t="s">
        <v>12299</v>
      </c>
      <c r="F9500" t="s">
        <v>816</v>
      </c>
      <c r="G9500" t="s">
        <v>16</v>
      </c>
      <c r="H9500">
        <v>0</v>
      </c>
      <c r="I9500" t="s">
        <v>17</v>
      </c>
      <c r="J9500" t="s">
        <v>1224</v>
      </c>
      <c r="K9500" s="3">
        <v>43283</v>
      </c>
      <c r="L9500" t="s">
        <v>10703</v>
      </c>
      <c r="M9500" t="s">
        <v>305</v>
      </c>
    </row>
    <row r="9501" spans="1:13" x14ac:dyDescent="0.3">
      <c r="A9501">
        <v>4.8</v>
      </c>
      <c r="B9501" t="s">
        <v>10704</v>
      </c>
      <c r="C9501" t="s">
        <v>2965</v>
      </c>
      <c r="D9501">
        <v>725</v>
      </c>
      <c r="E9501" t="s">
        <v>12305</v>
      </c>
      <c r="F9501" t="s">
        <v>15</v>
      </c>
      <c r="G9501" t="s">
        <v>16</v>
      </c>
      <c r="H9501">
        <v>0</v>
      </c>
      <c r="I9501" t="s">
        <v>30</v>
      </c>
      <c r="J9501" t="s">
        <v>2966</v>
      </c>
      <c r="K9501" s="3">
        <v>42655</v>
      </c>
      <c r="L9501" t="s">
        <v>10705</v>
      </c>
      <c r="M9501" t="s">
        <v>122</v>
      </c>
    </row>
    <row r="9502" spans="1:13" x14ac:dyDescent="0.3">
      <c r="A9502">
        <v>4.9000000000000004</v>
      </c>
      <c r="B9502" t="s">
        <v>10706</v>
      </c>
      <c r="C9502" t="s">
        <v>2367</v>
      </c>
      <c r="D9502">
        <v>107</v>
      </c>
      <c r="E9502" t="s">
        <v>12270</v>
      </c>
      <c r="F9502" t="s">
        <v>15</v>
      </c>
      <c r="G9502" t="s">
        <v>16</v>
      </c>
      <c r="H9502">
        <v>0</v>
      </c>
      <c r="I9502" t="s">
        <v>17</v>
      </c>
      <c r="J9502" t="s">
        <v>1077</v>
      </c>
      <c r="K9502" s="3">
        <v>42463</v>
      </c>
      <c r="L9502">
        <v>1.3</v>
      </c>
      <c r="M9502" t="s">
        <v>53</v>
      </c>
    </row>
    <row r="9503" spans="1:13" x14ac:dyDescent="0.3">
      <c r="A9503">
        <v>4.3</v>
      </c>
      <c r="B9503" t="s">
        <v>10707</v>
      </c>
      <c r="C9503" t="s">
        <v>2012</v>
      </c>
      <c r="D9503">
        <v>697805</v>
      </c>
      <c r="E9503" t="s">
        <v>12309</v>
      </c>
      <c r="F9503" t="s">
        <v>29</v>
      </c>
      <c r="G9503" t="s">
        <v>16</v>
      </c>
      <c r="H9503">
        <v>0</v>
      </c>
      <c r="I9503" t="s">
        <v>17</v>
      </c>
      <c r="J9503" t="s">
        <v>2072</v>
      </c>
      <c r="K9503" s="3">
        <v>43284</v>
      </c>
      <c r="L9503" t="s">
        <v>226</v>
      </c>
      <c r="M9503" t="s">
        <v>46</v>
      </c>
    </row>
    <row r="9504" spans="1:13" x14ac:dyDescent="0.3">
      <c r="A9504" t="s">
        <v>12196</v>
      </c>
      <c r="B9504" t="s">
        <v>18188</v>
      </c>
      <c r="C9504" t="s">
        <v>2367</v>
      </c>
      <c r="D9504">
        <v>8</v>
      </c>
      <c r="E9504" t="s">
        <v>12199</v>
      </c>
      <c r="F9504" t="s">
        <v>665</v>
      </c>
      <c r="G9504" t="s">
        <v>16</v>
      </c>
      <c r="H9504">
        <v>0</v>
      </c>
      <c r="I9504" t="s">
        <v>17</v>
      </c>
      <c r="J9504" t="s">
        <v>2019</v>
      </c>
      <c r="K9504" s="3">
        <v>43142</v>
      </c>
      <c r="L9504">
        <v>3</v>
      </c>
      <c r="M9504" t="s">
        <v>50</v>
      </c>
    </row>
    <row r="9505" spans="1:13" x14ac:dyDescent="0.3">
      <c r="A9505">
        <v>5</v>
      </c>
      <c r="B9505" t="s">
        <v>10709</v>
      </c>
      <c r="C9505" t="s">
        <v>2367</v>
      </c>
      <c r="D9505">
        <v>18</v>
      </c>
      <c r="E9505" t="s">
        <v>13365</v>
      </c>
      <c r="F9505" t="s">
        <v>663</v>
      </c>
      <c r="G9505" t="s">
        <v>16</v>
      </c>
      <c r="H9505">
        <v>0</v>
      </c>
      <c r="I9505" t="s">
        <v>17</v>
      </c>
      <c r="J9505" t="s">
        <v>2019</v>
      </c>
      <c r="K9505" s="3">
        <v>43144</v>
      </c>
      <c r="L9505">
        <v>1</v>
      </c>
      <c r="M9505" t="s">
        <v>334</v>
      </c>
    </row>
    <row r="9506" spans="1:13" x14ac:dyDescent="0.3">
      <c r="A9506" t="s">
        <v>12196</v>
      </c>
      <c r="B9506" t="s">
        <v>10710</v>
      </c>
      <c r="C9506" t="s">
        <v>2367</v>
      </c>
      <c r="D9506">
        <v>3</v>
      </c>
      <c r="E9506" t="s">
        <v>12305</v>
      </c>
      <c r="F9506" t="s">
        <v>60</v>
      </c>
      <c r="G9506" t="s">
        <v>16</v>
      </c>
      <c r="H9506">
        <v>0</v>
      </c>
      <c r="I9506" t="s">
        <v>17</v>
      </c>
      <c r="J9506" t="s">
        <v>1077</v>
      </c>
      <c r="K9506" s="3">
        <v>42663</v>
      </c>
      <c r="L9506">
        <v>4.0999999999999996</v>
      </c>
      <c r="M9506" t="s">
        <v>53</v>
      </c>
    </row>
    <row r="9507" spans="1:13" x14ac:dyDescent="0.3">
      <c r="A9507">
        <v>4.9000000000000004</v>
      </c>
      <c r="B9507" t="s">
        <v>10711</v>
      </c>
      <c r="C9507" t="s">
        <v>239</v>
      </c>
      <c r="D9507">
        <v>122</v>
      </c>
      <c r="E9507" t="s">
        <v>12229</v>
      </c>
      <c r="F9507" t="s">
        <v>60</v>
      </c>
      <c r="G9507" t="s">
        <v>16</v>
      </c>
      <c r="H9507">
        <v>0</v>
      </c>
      <c r="I9507" t="s">
        <v>17</v>
      </c>
      <c r="J9507" t="s">
        <v>241</v>
      </c>
      <c r="K9507" s="3">
        <v>42470</v>
      </c>
      <c r="L9507">
        <v>1.5</v>
      </c>
      <c r="M9507" t="s">
        <v>122</v>
      </c>
    </row>
    <row r="9508" spans="1:13" x14ac:dyDescent="0.3">
      <c r="A9508">
        <v>4.9000000000000004</v>
      </c>
      <c r="B9508" t="s">
        <v>10712</v>
      </c>
      <c r="C9508" t="s">
        <v>1893</v>
      </c>
      <c r="D9508">
        <v>82</v>
      </c>
      <c r="E9508" t="s">
        <v>12329</v>
      </c>
      <c r="F9508" t="s">
        <v>60</v>
      </c>
      <c r="G9508" t="s">
        <v>16</v>
      </c>
      <c r="H9508">
        <v>0</v>
      </c>
      <c r="I9508" t="s">
        <v>17</v>
      </c>
      <c r="J9508" t="s">
        <v>1894</v>
      </c>
      <c r="K9508" s="3">
        <v>42589</v>
      </c>
      <c r="L9508">
        <v>1</v>
      </c>
      <c r="M9508" t="s">
        <v>50</v>
      </c>
    </row>
    <row r="9509" spans="1:13" x14ac:dyDescent="0.3">
      <c r="A9509">
        <v>4.9000000000000004</v>
      </c>
      <c r="B9509" t="s">
        <v>18189</v>
      </c>
      <c r="C9509" t="s">
        <v>3677</v>
      </c>
      <c r="D9509">
        <v>19</v>
      </c>
      <c r="E9509" t="s">
        <v>12438</v>
      </c>
      <c r="F9509" t="s">
        <v>816</v>
      </c>
      <c r="G9509" t="s">
        <v>16</v>
      </c>
      <c r="H9509">
        <v>0</v>
      </c>
      <c r="I9509" t="s">
        <v>17</v>
      </c>
      <c r="J9509" t="s">
        <v>3678</v>
      </c>
      <c r="K9509" s="3">
        <v>43266</v>
      </c>
      <c r="L9509">
        <v>1.8</v>
      </c>
      <c r="M9509" t="s">
        <v>284</v>
      </c>
    </row>
    <row r="9510" spans="1:13" x14ac:dyDescent="0.3">
      <c r="A9510">
        <v>4.5</v>
      </c>
      <c r="B9510" t="s">
        <v>10714</v>
      </c>
      <c r="C9510" t="s">
        <v>2367</v>
      </c>
      <c r="D9510">
        <v>6</v>
      </c>
      <c r="E9510" t="s">
        <v>12261</v>
      </c>
      <c r="F9510" t="s">
        <v>482</v>
      </c>
      <c r="G9510" t="s">
        <v>16</v>
      </c>
      <c r="H9510">
        <v>0</v>
      </c>
      <c r="I9510" t="s">
        <v>17</v>
      </c>
      <c r="J9510" t="s">
        <v>1077</v>
      </c>
      <c r="K9510" s="3">
        <v>42886</v>
      </c>
      <c r="L9510">
        <v>1</v>
      </c>
      <c r="M9510" t="s">
        <v>20</v>
      </c>
    </row>
    <row r="9511" spans="1:13" x14ac:dyDescent="0.3">
      <c r="A9511" t="s">
        <v>12196</v>
      </c>
      <c r="B9511" t="s">
        <v>18190</v>
      </c>
      <c r="C9511" t="s">
        <v>2367</v>
      </c>
      <c r="D9511">
        <v>1</v>
      </c>
      <c r="E9511" t="s">
        <v>12184</v>
      </c>
      <c r="F9511" t="s">
        <v>838</v>
      </c>
      <c r="G9511" t="s">
        <v>16</v>
      </c>
      <c r="H9511">
        <v>0</v>
      </c>
      <c r="I9511" t="s">
        <v>30</v>
      </c>
      <c r="J9511" t="s">
        <v>1077</v>
      </c>
      <c r="K9511" s="3">
        <v>43298</v>
      </c>
      <c r="L9511" t="s">
        <v>10716</v>
      </c>
      <c r="M9511" t="s">
        <v>334</v>
      </c>
    </row>
    <row r="9512" spans="1:13" x14ac:dyDescent="0.3">
      <c r="A9512">
        <v>4.5</v>
      </c>
      <c r="B9512" t="s">
        <v>10717</v>
      </c>
      <c r="C9512" t="s">
        <v>2367</v>
      </c>
      <c r="D9512">
        <v>28</v>
      </c>
      <c r="E9512" t="s">
        <v>12183</v>
      </c>
      <c r="F9512" t="s">
        <v>482</v>
      </c>
      <c r="G9512" t="s">
        <v>16</v>
      </c>
      <c r="H9512">
        <v>0</v>
      </c>
      <c r="I9512" t="s">
        <v>30</v>
      </c>
      <c r="J9512" t="s">
        <v>1077</v>
      </c>
      <c r="K9512" s="3">
        <v>43301</v>
      </c>
      <c r="L9512">
        <v>1.3</v>
      </c>
      <c r="M9512" t="s">
        <v>143</v>
      </c>
    </row>
    <row r="9513" spans="1:13" x14ac:dyDescent="0.3">
      <c r="A9513">
        <v>5</v>
      </c>
      <c r="B9513" t="s">
        <v>10718</v>
      </c>
      <c r="C9513" t="s">
        <v>2367</v>
      </c>
      <c r="D9513">
        <v>10</v>
      </c>
      <c r="E9513" t="s">
        <v>12556</v>
      </c>
      <c r="F9513" t="s">
        <v>15</v>
      </c>
      <c r="G9513" t="s">
        <v>16</v>
      </c>
      <c r="H9513">
        <v>0</v>
      </c>
      <c r="I9513" t="s">
        <v>17</v>
      </c>
      <c r="J9513" t="s">
        <v>1077</v>
      </c>
      <c r="K9513" s="3">
        <v>42912</v>
      </c>
      <c r="L9513" t="s">
        <v>91</v>
      </c>
      <c r="M9513" t="s">
        <v>53</v>
      </c>
    </row>
    <row r="9514" spans="1:13" x14ac:dyDescent="0.3">
      <c r="A9514">
        <v>5</v>
      </c>
      <c r="B9514" t="s">
        <v>10719</v>
      </c>
      <c r="C9514" t="s">
        <v>2965</v>
      </c>
      <c r="D9514">
        <v>2</v>
      </c>
      <c r="E9514" t="s">
        <v>12672</v>
      </c>
      <c r="F9514" t="s">
        <v>838</v>
      </c>
      <c r="G9514" t="s">
        <v>16</v>
      </c>
      <c r="H9514">
        <v>0</v>
      </c>
      <c r="I9514" t="s">
        <v>30</v>
      </c>
      <c r="J9514" t="s">
        <v>2966</v>
      </c>
      <c r="K9514" s="3">
        <v>43177</v>
      </c>
      <c r="L9514">
        <v>1</v>
      </c>
      <c r="M9514" t="s">
        <v>143</v>
      </c>
    </row>
    <row r="9515" spans="1:13" x14ac:dyDescent="0.3">
      <c r="A9515">
        <v>3</v>
      </c>
      <c r="B9515" t="s">
        <v>10720</v>
      </c>
      <c r="C9515" t="s">
        <v>2367</v>
      </c>
      <c r="D9515">
        <v>1</v>
      </c>
      <c r="E9515" t="s">
        <v>12561</v>
      </c>
      <c r="F9515" t="s">
        <v>665</v>
      </c>
      <c r="G9515" t="s">
        <v>16</v>
      </c>
      <c r="H9515">
        <v>0</v>
      </c>
      <c r="I9515" t="s">
        <v>30</v>
      </c>
      <c r="J9515" t="s">
        <v>1077</v>
      </c>
      <c r="K9515" s="3">
        <v>43302</v>
      </c>
      <c r="L9515">
        <v>1.1000000000000001</v>
      </c>
      <c r="M9515" t="s">
        <v>143</v>
      </c>
    </row>
    <row r="9516" spans="1:13" x14ac:dyDescent="0.3">
      <c r="A9516" t="s">
        <v>12196</v>
      </c>
      <c r="B9516" t="s">
        <v>18191</v>
      </c>
      <c r="C9516" t="s">
        <v>492</v>
      </c>
      <c r="D9516">
        <v>0</v>
      </c>
      <c r="E9516" t="s">
        <v>12243</v>
      </c>
      <c r="F9516" t="s">
        <v>838</v>
      </c>
      <c r="G9516" t="s">
        <v>16</v>
      </c>
      <c r="H9516">
        <v>0</v>
      </c>
      <c r="I9516" t="s">
        <v>17</v>
      </c>
      <c r="J9516" t="s">
        <v>493</v>
      </c>
      <c r="K9516" s="3">
        <v>43308</v>
      </c>
      <c r="L9516" t="s">
        <v>9762</v>
      </c>
      <c r="M9516" t="s">
        <v>50</v>
      </c>
    </row>
    <row r="9517" spans="1:13" x14ac:dyDescent="0.3">
      <c r="A9517" t="s">
        <v>12196</v>
      </c>
      <c r="B9517" t="s">
        <v>10722</v>
      </c>
      <c r="C9517" t="s">
        <v>3677</v>
      </c>
      <c r="D9517">
        <v>1</v>
      </c>
      <c r="E9517" t="s">
        <v>12301</v>
      </c>
      <c r="F9517" t="s">
        <v>816</v>
      </c>
      <c r="G9517" t="s">
        <v>16</v>
      </c>
      <c r="H9517">
        <v>0</v>
      </c>
      <c r="I9517" t="s">
        <v>17</v>
      </c>
      <c r="J9517" t="s">
        <v>3678</v>
      </c>
      <c r="K9517" s="3">
        <v>43232</v>
      </c>
      <c r="L9517">
        <v>2</v>
      </c>
      <c r="M9517" t="s">
        <v>1251</v>
      </c>
    </row>
    <row r="9518" spans="1:13" x14ac:dyDescent="0.3">
      <c r="A9518">
        <v>4.9000000000000004</v>
      </c>
      <c r="B9518" t="s">
        <v>10723</v>
      </c>
      <c r="C9518" t="s">
        <v>3958</v>
      </c>
      <c r="D9518">
        <v>42</v>
      </c>
      <c r="E9518" t="s">
        <v>12264</v>
      </c>
      <c r="F9518" t="s">
        <v>482</v>
      </c>
      <c r="G9518" t="s">
        <v>16</v>
      </c>
      <c r="H9518">
        <v>0</v>
      </c>
      <c r="I9518" t="s">
        <v>17</v>
      </c>
      <c r="J9518" t="s">
        <v>3959</v>
      </c>
      <c r="K9518" s="3">
        <v>43246</v>
      </c>
      <c r="L9518">
        <v>1.4</v>
      </c>
      <c r="M9518" t="s">
        <v>53</v>
      </c>
    </row>
    <row r="9519" spans="1:13" x14ac:dyDescent="0.3">
      <c r="A9519">
        <v>5</v>
      </c>
      <c r="B9519" t="s">
        <v>10724</v>
      </c>
      <c r="C9519" t="s">
        <v>3958</v>
      </c>
      <c r="D9519">
        <v>43</v>
      </c>
      <c r="E9519" t="s">
        <v>12525</v>
      </c>
      <c r="F9519" t="s">
        <v>816</v>
      </c>
      <c r="G9519" t="s">
        <v>16</v>
      </c>
      <c r="H9519">
        <v>0</v>
      </c>
      <c r="I9519" t="s">
        <v>17</v>
      </c>
      <c r="J9519" t="s">
        <v>3959</v>
      </c>
      <c r="K9519" s="3">
        <v>43046</v>
      </c>
      <c r="L9519">
        <v>1.1000000000000001</v>
      </c>
      <c r="M9519" t="s">
        <v>20</v>
      </c>
    </row>
    <row r="9520" spans="1:13" x14ac:dyDescent="0.3">
      <c r="A9520">
        <v>5</v>
      </c>
      <c r="B9520" t="s">
        <v>18192</v>
      </c>
      <c r="C9520" t="s">
        <v>2628</v>
      </c>
      <c r="D9520">
        <v>2</v>
      </c>
      <c r="E9520" t="s">
        <v>12216</v>
      </c>
      <c r="F9520" t="s">
        <v>665</v>
      </c>
      <c r="G9520" t="s">
        <v>16</v>
      </c>
      <c r="H9520">
        <v>0</v>
      </c>
      <c r="I9520" t="s">
        <v>17</v>
      </c>
      <c r="J9520" t="s">
        <v>2629</v>
      </c>
      <c r="K9520" s="3">
        <v>43243</v>
      </c>
      <c r="L9520" t="s">
        <v>87</v>
      </c>
      <c r="M9520" t="s">
        <v>50</v>
      </c>
    </row>
    <row r="9521" spans="1:13" x14ac:dyDescent="0.3">
      <c r="A9521" t="s">
        <v>12196</v>
      </c>
      <c r="B9521" t="s">
        <v>18193</v>
      </c>
      <c r="C9521" t="s">
        <v>2367</v>
      </c>
      <c r="D9521">
        <v>11</v>
      </c>
      <c r="E9521" t="s">
        <v>12389</v>
      </c>
      <c r="F9521" t="s">
        <v>482</v>
      </c>
      <c r="G9521" t="s">
        <v>16</v>
      </c>
      <c r="H9521">
        <v>0</v>
      </c>
      <c r="I9521" t="s">
        <v>17</v>
      </c>
      <c r="J9521" t="s">
        <v>901</v>
      </c>
      <c r="K9521" s="3">
        <v>42743</v>
      </c>
      <c r="L9521">
        <v>1</v>
      </c>
      <c r="M9521" t="s">
        <v>53</v>
      </c>
    </row>
    <row r="9522" spans="1:13" x14ac:dyDescent="0.3">
      <c r="A9522">
        <v>4.0999999999999996</v>
      </c>
      <c r="B9522" t="s">
        <v>10727</v>
      </c>
      <c r="C9522" t="s">
        <v>2367</v>
      </c>
      <c r="D9522">
        <v>182363</v>
      </c>
      <c r="E9522" t="s">
        <v>13107</v>
      </c>
      <c r="F9522" t="s">
        <v>55</v>
      </c>
      <c r="G9522" t="s">
        <v>16</v>
      </c>
      <c r="H9522">
        <v>0</v>
      </c>
      <c r="I9522" t="s">
        <v>17</v>
      </c>
      <c r="J9522" t="s">
        <v>2130</v>
      </c>
      <c r="K9522" s="3">
        <v>43308</v>
      </c>
      <c r="L9522" t="s">
        <v>915</v>
      </c>
      <c r="M9522" t="s">
        <v>50</v>
      </c>
    </row>
    <row r="9523" spans="1:13" x14ac:dyDescent="0.3">
      <c r="A9523" t="s">
        <v>12196</v>
      </c>
      <c r="B9523" t="s">
        <v>18194</v>
      </c>
      <c r="C9523" t="s">
        <v>2367</v>
      </c>
      <c r="D9523">
        <v>0</v>
      </c>
      <c r="E9523" t="s">
        <v>12350</v>
      </c>
      <c r="F9523" t="s">
        <v>482</v>
      </c>
      <c r="G9523" t="s">
        <v>16</v>
      </c>
      <c r="H9523">
        <v>0</v>
      </c>
      <c r="I9523" t="s">
        <v>17</v>
      </c>
      <c r="J9523" t="s">
        <v>1077</v>
      </c>
      <c r="K9523" s="3">
        <v>43123</v>
      </c>
      <c r="L9523">
        <v>1.1000000000000001</v>
      </c>
      <c r="M9523" t="s">
        <v>20</v>
      </c>
    </row>
    <row r="9524" spans="1:13" x14ac:dyDescent="0.3">
      <c r="A9524">
        <v>4.0999999999999996</v>
      </c>
      <c r="B9524" t="s">
        <v>10729</v>
      </c>
      <c r="C9524" t="s">
        <v>2367</v>
      </c>
      <c r="D9524">
        <v>35</v>
      </c>
      <c r="E9524" t="s">
        <v>12186</v>
      </c>
      <c r="F9524" t="s">
        <v>38</v>
      </c>
      <c r="G9524" t="s">
        <v>16</v>
      </c>
      <c r="H9524">
        <v>0</v>
      </c>
      <c r="I9524" t="s">
        <v>17</v>
      </c>
      <c r="J9524" t="s">
        <v>1077</v>
      </c>
      <c r="K9524" s="3">
        <v>42911</v>
      </c>
      <c r="L9524" t="s">
        <v>4186</v>
      </c>
      <c r="M9524" t="s">
        <v>53</v>
      </c>
    </row>
    <row r="9525" spans="1:13" x14ac:dyDescent="0.3">
      <c r="A9525">
        <v>4.3</v>
      </c>
      <c r="B9525" t="s">
        <v>10730</v>
      </c>
      <c r="C9525" t="s">
        <v>2012</v>
      </c>
      <c r="D9525">
        <v>192374</v>
      </c>
      <c r="E9525" t="s">
        <v>12232</v>
      </c>
      <c r="F9525" t="s">
        <v>55</v>
      </c>
      <c r="G9525" t="s">
        <v>16</v>
      </c>
      <c r="H9525">
        <v>0</v>
      </c>
      <c r="I9525" t="s">
        <v>17</v>
      </c>
      <c r="J9525" t="s">
        <v>2072</v>
      </c>
      <c r="K9525" s="3">
        <v>43109</v>
      </c>
      <c r="L9525" t="s">
        <v>31</v>
      </c>
      <c r="M9525" t="s">
        <v>143</v>
      </c>
    </row>
    <row r="9526" spans="1:13" x14ac:dyDescent="0.3">
      <c r="A9526">
        <v>4.3</v>
      </c>
      <c r="B9526" t="s">
        <v>18195</v>
      </c>
      <c r="C9526" t="s">
        <v>3223</v>
      </c>
      <c r="D9526">
        <v>4871</v>
      </c>
      <c r="E9526" t="s">
        <v>12299</v>
      </c>
      <c r="F9526" t="s">
        <v>42</v>
      </c>
      <c r="G9526" t="s">
        <v>16</v>
      </c>
      <c r="H9526">
        <v>0</v>
      </c>
      <c r="I9526" t="s">
        <v>17</v>
      </c>
      <c r="J9526" t="s">
        <v>3224</v>
      </c>
      <c r="K9526" s="3">
        <v>43178</v>
      </c>
      <c r="L9526" t="s">
        <v>885</v>
      </c>
      <c r="M9526" t="s">
        <v>50</v>
      </c>
    </row>
    <row r="9527" spans="1:13" x14ac:dyDescent="0.3">
      <c r="A9527">
        <v>4.0999999999999996</v>
      </c>
      <c r="B9527" t="s">
        <v>18196</v>
      </c>
      <c r="C9527" t="s">
        <v>3677</v>
      </c>
      <c r="D9527">
        <v>4234</v>
      </c>
      <c r="E9527" t="s">
        <v>12671</v>
      </c>
      <c r="F9527" t="s">
        <v>42</v>
      </c>
      <c r="G9527" t="s">
        <v>16</v>
      </c>
      <c r="H9527">
        <v>0</v>
      </c>
      <c r="I9527" t="s">
        <v>17</v>
      </c>
      <c r="J9527" t="s">
        <v>3678</v>
      </c>
      <c r="K9527" s="3">
        <v>43245</v>
      </c>
      <c r="L9527" t="s">
        <v>10733</v>
      </c>
      <c r="M9527" t="s">
        <v>53</v>
      </c>
    </row>
    <row r="9528" spans="1:13" x14ac:dyDescent="0.3">
      <c r="A9528">
        <v>4.7</v>
      </c>
      <c r="B9528" t="s">
        <v>18197</v>
      </c>
      <c r="C9528" t="s">
        <v>2367</v>
      </c>
      <c r="D9528">
        <v>3</v>
      </c>
      <c r="E9528" t="s">
        <v>12670</v>
      </c>
      <c r="F9528" t="s">
        <v>482</v>
      </c>
      <c r="G9528" t="s">
        <v>16</v>
      </c>
      <c r="H9528">
        <v>0</v>
      </c>
      <c r="I9528" t="s">
        <v>17</v>
      </c>
      <c r="J9528" t="s">
        <v>1077</v>
      </c>
      <c r="K9528" s="3">
        <v>42957</v>
      </c>
      <c r="L9528">
        <v>1</v>
      </c>
      <c r="M9528" t="s">
        <v>50</v>
      </c>
    </row>
    <row r="9529" spans="1:13" x14ac:dyDescent="0.3">
      <c r="A9529" t="s">
        <v>12196</v>
      </c>
      <c r="B9529" t="s">
        <v>10735</v>
      </c>
      <c r="C9529" t="s">
        <v>2367</v>
      </c>
      <c r="D9529">
        <v>2</v>
      </c>
      <c r="E9529" t="s">
        <v>12285</v>
      </c>
      <c r="F9529" t="s">
        <v>482</v>
      </c>
      <c r="G9529" t="s">
        <v>16</v>
      </c>
      <c r="H9529">
        <v>0</v>
      </c>
      <c r="I9529" t="s">
        <v>17</v>
      </c>
      <c r="J9529" t="s">
        <v>1077</v>
      </c>
      <c r="K9529" s="3">
        <v>43179</v>
      </c>
      <c r="L9529" t="s">
        <v>5269</v>
      </c>
      <c r="M9529" t="s">
        <v>20</v>
      </c>
    </row>
    <row r="9530" spans="1:13" x14ac:dyDescent="0.3">
      <c r="A9530">
        <v>4.9000000000000004</v>
      </c>
      <c r="B9530" t="s">
        <v>18198</v>
      </c>
      <c r="C9530" t="s">
        <v>2367</v>
      </c>
      <c r="D9530">
        <v>11</v>
      </c>
      <c r="E9530" t="s">
        <v>12428</v>
      </c>
      <c r="F9530" t="s">
        <v>60</v>
      </c>
      <c r="G9530" t="s">
        <v>16</v>
      </c>
      <c r="H9530">
        <v>0</v>
      </c>
      <c r="I9530" t="s">
        <v>17</v>
      </c>
      <c r="J9530" t="s">
        <v>1077</v>
      </c>
      <c r="K9530" s="3">
        <v>43167</v>
      </c>
      <c r="L9530" t="s">
        <v>911</v>
      </c>
      <c r="M9530" t="s">
        <v>20</v>
      </c>
    </row>
    <row r="9531" spans="1:13" x14ac:dyDescent="0.3">
      <c r="A9531">
        <v>4</v>
      </c>
      <c r="B9531" t="s">
        <v>3315</v>
      </c>
      <c r="C9531" t="s">
        <v>3223</v>
      </c>
      <c r="D9531">
        <v>35725</v>
      </c>
      <c r="E9531" t="s">
        <v>12317</v>
      </c>
      <c r="F9531" t="s">
        <v>42</v>
      </c>
      <c r="G9531" t="s">
        <v>16</v>
      </c>
      <c r="H9531">
        <v>0</v>
      </c>
      <c r="I9531" t="s">
        <v>17</v>
      </c>
      <c r="J9531" t="s">
        <v>3224</v>
      </c>
      <c r="K9531" s="3">
        <v>42046</v>
      </c>
      <c r="L9531">
        <v>1.4</v>
      </c>
      <c r="M9531" t="s">
        <v>53</v>
      </c>
    </row>
    <row r="9532" spans="1:13" x14ac:dyDescent="0.3">
      <c r="A9532">
        <v>5</v>
      </c>
      <c r="B9532" t="s">
        <v>10737</v>
      </c>
      <c r="C9532" t="s">
        <v>2367</v>
      </c>
      <c r="D9532">
        <v>4</v>
      </c>
      <c r="E9532" t="s">
        <v>12670</v>
      </c>
      <c r="F9532" t="s">
        <v>665</v>
      </c>
      <c r="G9532" t="s">
        <v>16</v>
      </c>
      <c r="H9532">
        <v>0</v>
      </c>
      <c r="I9532" t="s">
        <v>17</v>
      </c>
      <c r="J9532" t="s">
        <v>1077</v>
      </c>
      <c r="K9532" s="3">
        <v>43038</v>
      </c>
      <c r="L9532">
        <v>1</v>
      </c>
      <c r="M9532" t="s">
        <v>53</v>
      </c>
    </row>
    <row r="9533" spans="1:13" x14ac:dyDescent="0.3">
      <c r="A9533">
        <v>5</v>
      </c>
      <c r="B9533" t="s">
        <v>18199</v>
      </c>
      <c r="C9533" t="s">
        <v>2367</v>
      </c>
      <c r="D9533">
        <v>4</v>
      </c>
      <c r="E9533" t="s">
        <v>12353</v>
      </c>
      <c r="F9533" t="s">
        <v>816</v>
      </c>
      <c r="G9533" t="s">
        <v>16</v>
      </c>
      <c r="H9533">
        <v>0</v>
      </c>
      <c r="I9533" t="s">
        <v>17</v>
      </c>
      <c r="J9533" t="s">
        <v>1077</v>
      </c>
      <c r="K9533" s="3">
        <v>42483</v>
      </c>
      <c r="L9533">
        <v>1</v>
      </c>
      <c r="M9533" t="s">
        <v>53</v>
      </c>
    </row>
    <row r="9534" spans="1:13" x14ac:dyDescent="0.3">
      <c r="A9534" t="s">
        <v>12196</v>
      </c>
      <c r="B9534" t="s">
        <v>18200</v>
      </c>
      <c r="C9534" t="s">
        <v>3533</v>
      </c>
      <c r="D9534">
        <v>0</v>
      </c>
      <c r="E9534" t="s">
        <v>12184</v>
      </c>
      <c r="F9534" t="s">
        <v>865</v>
      </c>
      <c r="G9534" t="s">
        <v>16</v>
      </c>
      <c r="H9534">
        <v>0</v>
      </c>
      <c r="I9534" t="s">
        <v>17</v>
      </c>
      <c r="J9534" t="s">
        <v>3534</v>
      </c>
      <c r="K9534" s="3">
        <v>43313</v>
      </c>
      <c r="L9534" t="s">
        <v>19</v>
      </c>
      <c r="M9534" t="s">
        <v>36</v>
      </c>
    </row>
    <row r="9535" spans="1:13" x14ac:dyDescent="0.3">
      <c r="A9535">
        <v>4.5999999999999996</v>
      </c>
      <c r="B9535" t="s">
        <v>18201</v>
      </c>
      <c r="C9535" t="s">
        <v>2367</v>
      </c>
      <c r="D9535">
        <v>49210</v>
      </c>
      <c r="E9535" t="s">
        <v>13033</v>
      </c>
      <c r="F9535" t="s">
        <v>42</v>
      </c>
      <c r="G9535" t="s">
        <v>16</v>
      </c>
      <c r="H9535">
        <v>0</v>
      </c>
      <c r="I9535" t="s">
        <v>70</v>
      </c>
      <c r="J9535" t="s">
        <v>2190</v>
      </c>
      <c r="K9535" s="3">
        <v>43286</v>
      </c>
      <c r="L9535" t="s">
        <v>10741</v>
      </c>
      <c r="M9535" t="s">
        <v>50</v>
      </c>
    </row>
    <row r="9536" spans="1:13" x14ac:dyDescent="0.3">
      <c r="A9536">
        <v>4.2</v>
      </c>
      <c r="B9536" t="s">
        <v>10742</v>
      </c>
      <c r="C9536" t="s">
        <v>2965</v>
      </c>
      <c r="D9536">
        <v>17</v>
      </c>
      <c r="E9536" t="s">
        <v>12463</v>
      </c>
      <c r="F9536" t="s">
        <v>482</v>
      </c>
      <c r="G9536" t="s">
        <v>16</v>
      </c>
      <c r="H9536">
        <v>0</v>
      </c>
      <c r="I9536" t="s">
        <v>30</v>
      </c>
      <c r="J9536" t="s">
        <v>2966</v>
      </c>
      <c r="K9536" s="3">
        <v>41419</v>
      </c>
      <c r="L9536">
        <v>1.3</v>
      </c>
      <c r="M9536" t="s">
        <v>122</v>
      </c>
    </row>
    <row r="9537" spans="1:13" x14ac:dyDescent="0.3">
      <c r="A9537">
        <v>3.7</v>
      </c>
      <c r="B9537" t="s">
        <v>10743</v>
      </c>
      <c r="C9537" t="s">
        <v>1893</v>
      </c>
      <c r="D9537">
        <v>6667</v>
      </c>
      <c r="E9537" t="s">
        <v>12195</v>
      </c>
      <c r="F9537" t="s">
        <v>42</v>
      </c>
      <c r="G9537" t="s">
        <v>16</v>
      </c>
      <c r="H9537">
        <v>0</v>
      </c>
      <c r="I9537" t="s">
        <v>17</v>
      </c>
      <c r="J9537" t="s">
        <v>1894</v>
      </c>
      <c r="K9537" s="3">
        <v>43192</v>
      </c>
      <c r="L9537" t="s">
        <v>1791</v>
      </c>
      <c r="M9537" t="s">
        <v>53</v>
      </c>
    </row>
    <row r="9538" spans="1:13" x14ac:dyDescent="0.3">
      <c r="A9538">
        <v>5</v>
      </c>
      <c r="B9538" t="s">
        <v>18202</v>
      </c>
      <c r="C9538" t="s">
        <v>2367</v>
      </c>
      <c r="D9538">
        <v>5</v>
      </c>
      <c r="E9538" t="s">
        <v>12895</v>
      </c>
      <c r="F9538" t="s">
        <v>665</v>
      </c>
      <c r="G9538" t="s">
        <v>16</v>
      </c>
      <c r="H9538">
        <v>0</v>
      </c>
      <c r="I9538" t="s">
        <v>17</v>
      </c>
      <c r="J9538" t="s">
        <v>1077</v>
      </c>
      <c r="K9538" s="3">
        <v>43119</v>
      </c>
      <c r="L9538">
        <v>1.1000000000000001</v>
      </c>
      <c r="M9538" t="s">
        <v>36</v>
      </c>
    </row>
    <row r="9539" spans="1:13" x14ac:dyDescent="0.3">
      <c r="A9539">
        <v>4.3</v>
      </c>
      <c r="B9539" t="s">
        <v>10745</v>
      </c>
      <c r="C9539" t="s">
        <v>2367</v>
      </c>
      <c r="D9539">
        <v>31705</v>
      </c>
      <c r="E9539" t="s">
        <v>12582</v>
      </c>
      <c r="F9539" t="s">
        <v>26</v>
      </c>
      <c r="G9539" t="s">
        <v>16</v>
      </c>
      <c r="H9539">
        <v>0</v>
      </c>
      <c r="I9539" t="s">
        <v>17</v>
      </c>
      <c r="J9539" t="s">
        <v>2130</v>
      </c>
      <c r="K9539" s="3">
        <v>43045</v>
      </c>
      <c r="L9539">
        <v>1.7</v>
      </c>
      <c r="M9539" t="s">
        <v>50</v>
      </c>
    </row>
    <row r="9540" spans="1:13" x14ac:dyDescent="0.3">
      <c r="A9540">
        <v>4</v>
      </c>
      <c r="B9540" t="s">
        <v>10746</v>
      </c>
      <c r="C9540" t="s">
        <v>2367</v>
      </c>
      <c r="D9540">
        <v>94308</v>
      </c>
      <c r="E9540" t="s">
        <v>12840</v>
      </c>
      <c r="F9540" t="s">
        <v>55</v>
      </c>
      <c r="G9540" t="s">
        <v>16</v>
      </c>
      <c r="H9540">
        <v>0</v>
      </c>
      <c r="I9540" t="s">
        <v>17</v>
      </c>
      <c r="J9540" t="s">
        <v>2130</v>
      </c>
      <c r="K9540" s="3">
        <v>42729</v>
      </c>
      <c r="L9540">
        <v>4.2</v>
      </c>
      <c r="M9540" t="s">
        <v>93</v>
      </c>
    </row>
    <row r="9541" spans="1:13" x14ac:dyDescent="0.3">
      <c r="A9541">
        <v>4.3</v>
      </c>
      <c r="B9541" t="s">
        <v>18203</v>
      </c>
      <c r="C9541" t="s">
        <v>2367</v>
      </c>
      <c r="D9541">
        <v>32405</v>
      </c>
      <c r="E9541" t="s">
        <v>12681</v>
      </c>
      <c r="F9541" t="s">
        <v>42</v>
      </c>
      <c r="G9541" t="s">
        <v>16</v>
      </c>
      <c r="H9541">
        <v>0</v>
      </c>
      <c r="I9541" t="s">
        <v>17</v>
      </c>
      <c r="J9541" t="s">
        <v>2019</v>
      </c>
      <c r="K9541" s="3">
        <v>41991</v>
      </c>
      <c r="L9541" t="s">
        <v>706</v>
      </c>
      <c r="M9541" t="s">
        <v>32</v>
      </c>
    </row>
    <row r="9542" spans="1:13" x14ac:dyDescent="0.3">
      <c r="A9542">
        <v>4</v>
      </c>
      <c r="B9542" t="s">
        <v>10748</v>
      </c>
      <c r="C9542" t="s">
        <v>1461</v>
      </c>
      <c r="D9542">
        <v>848</v>
      </c>
      <c r="E9542" t="s">
        <v>12180</v>
      </c>
      <c r="F9542" t="s">
        <v>34</v>
      </c>
      <c r="G9542" t="s">
        <v>16</v>
      </c>
      <c r="H9542">
        <v>0</v>
      </c>
      <c r="I9542" t="s">
        <v>17</v>
      </c>
      <c r="J9542" t="s">
        <v>1462</v>
      </c>
      <c r="K9542" s="3">
        <v>43154</v>
      </c>
      <c r="L9542">
        <v>2.1</v>
      </c>
      <c r="M9542" t="s">
        <v>50</v>
      </c>
    </row>
    <row r="9543" spans="1:13" x14ac:dyDescent="0.3">
      <c r="A9543">
        <v>4</v>
      </c>
      <c r="B9543" t="s">
        <v>10749</v>
      </c>
      <c r="C9543" t="s">
        <v>2367</v>
      </c>
      <c r="D9543">
        <v>751</v>
      </c>
      <c r="E9543" t="s">
        <v>12582</v>
      </c>
      <c r="F9543" t="s">
        <v>15</v>
      </c>
      <c r="G9543" t="s">
        <v>383</v>
      </c>
      <c r="H9543" s="2">
        <v>0.99</v>
      </c>
      <c r="I9543" t="s">
        <v>17</v>
      </c>
      <c r="J9543" t="s">
        <v>2019</v>
      </c>
      <c r="K9543" s="3">
        <v>41947</v>
      </c>
      <c r="L9543" t="s">
        <v>873</v>
      </c>
      <c r="M9543" t="s">
        <v>39</v>
      </c>
    </row>
    <row r="9544" spans="1:13" x14ac:dyDescent="0.3">
      <c r="A9544">
        <v>3.1</v>
      </c>
      <c r="B9544" t="s">
        <v>18204</v>
      </c>
      <c r="C9544" t="s">
        <v>3533</v>
      </c>
      <c r="D9544">
        <v>1563</v>
      </c>
      <c r="E9544" t="s">
        <v>12635</v>
      </c>
      <c r="F9544" t="s">
        <v>34</v>
      </c>
      <c r="G9544" t="s">
        <v>16</v>
      </c>
      <c r="H9544">
        <v>0</v>
      </c>
      <c r="I9544" t="s">
        <v>17</v>
      </c>
      <c r="J9544" t="s">
        <v>3534</v>
      </c>
      <c r="K9544" s="3">
        <v>43244</v>
      </c>
      <c r="L9544">
        <v>4.3</v>
      </c>
      <c r="M9544" t="s">
        <v>32</v>
      </c>
    </row>
    <row r="9545" spans="1:13" x14ac:dyDescent="0.3">
      <c r="A9545">
        <v>3.4</v>
      </c>
      <c r="B9545" t="s">
        <v>18205</v>
      </c>
      <c r="C9545" t="s">
        <v>3533</v>
      </c>
      <c r="D9545">
        <v>595</v>
      </c>
      <c r="E9545" t="s">
        <v>12306</v>
      </c>
      <c r="F9545" t="s">
        <v>34</v>
      </c>
      <c r="G9545" t="s">
        <v>16</v>
      </c>
      <c r="H9545">
        <v>0</v>
      </c>
      <c r="I9545" t="s">
        <v>17</v>
      </c>
      <c r="J9545" t="s">
        <v>3534</v>
      </c>
      <c r="K9545" s="3">
        <v>42387</v>
      </c>
      <c r="L9545" t="s">
        <v>10752</v>
      </c>
      <c r="M9545" t="s">
        <v>53</v>
      </c>
    </row>
    <row r="9546" spans="1:13" x14ac:dyDescent="0.3">
      <c r="A9546">
        <v>4.2</v>
      </c>
      <c r="B9546" t="s">
        <v>18206</v>
      </c>
      <c r="C9546" t="s">
        <v>2367</v>
      </c>
      <c r="D9546">
        <v>6133</v>
      </c>
      <c r="E9546" t="s">
        <v>12207</v>
      </c>
      <c r="F9546" t="s">
        <v>34</v>
      </c>
      <c r="G9546" t="s">
        <v>16</v>
      </c>
      <c r="H9546">
        <v>0</v>
      </c>
      <c r="I9546" t="s">
        <v>17</v>
      </c>
      <c r="J9546" t="s">
        <v>901</v>
      </c>
      <c r="K9546" s="3">
        <v>42278</v>
      </c>
      <c r="L9546">
        <v>6.2</v>
      </c>
      <c r="M9546" t="s">
        <v>93</v>
      </c>
    </row>
    <row r="9547" spans="1:13" x14ac:dyDescent="0.3">
      <c r="A9547">
        <v>4.2</v>
      </c>
      <c r="B9547" t="s">
        <v>18207</v>
      </c>
      <c r="C9547" t="s">
        <v>2367</v>
      </c>
      <c r="D9547">
        <v>840</v>
      </c>
      <c r="E9547" t="s">
        <v>12961</v>
      </c>
      <c r="F9547" t="s">
        <v>34</v>
      </c>
      <c r="G9547" t="s">
        <v>16</v>
      </c>
      <c r="H9547">
        <v>0</v>
      </c>
      <c r="I9547" t="s">
        <v>17</v>
      </c>
      <c r="J9547" t="s">
        <v>901</v>
      </c>
      <c r="K9547" s="3">
        <v>43279</v>
      </c>
      <c r="L9547">
        <v>1.1000000000000001</v>
      </c>
      <c r="M9547" t="s">
        <v>50</v>
      </c>
    </row>
    <row r="9548" spans="1:13" x14ac:dyDescent="0.3">
      <c r="A9548">
        <v>4.0999999999999996</v>
      </c>
      <c r="B9548" t="s">
        <v>18208</v>
      </c>
      <c r="C9548" t="s">
        <v>4289</v>
      </c>
      <c r="D9548">
        <v>8011</v>
      </c>
      <c r="E9548" t="s">
        <v>12332</v>
      </c>
      <c r="F9548" t="s">
        <v>22</v>
      </c>
      <c r="G9548" t="s">
        <v>16</v>
      </c>
      <c r="H9548">
        <v>0</v>
      </c>
      <c r="I9548" t="s">
        <v>70</v>
      </c>
      <c r="J9548" t="s">
        <v>4290</v>
      </c>
      <c r="K9548" s="3">
        <v>43264</v>
      </c>
      <c r="L9548" t="s">
        <v>10756</v>
      </c>
      <c r="M9548" t="s">
        <v>50</v>
      </c>
    </row>
    <row r="9549" spans="1:13" x14ac:dyDescent="0.3">
      <c r="A9549">
        <v>3.4</v>
      </c>
      <c r="B9549" t="s">
        <v>18209</v>
      </c>
      <c r="C9549" t="s">
        <v>4289</v>
      </c>
      <c r="D9549">
        <v>2436</v>
      </c>
      <c r="E9549" t="s">
        <v>31</v>
      </c>
      <c r="F9549" t="s">
        <v>34</v>
      </c>
      <c r="G9549" t="s">
        <v>16</v>
      </c>
      <c r="H9549">
        <v>0</v>
      </c>
      <c r="I9549" t="s">
        <v>17</v>
      </c>
      <c r="J9549" t="s">
        <v>4290</v>
      </c>
      <c r="K9549" s="3">
        <v>43277</v>
      </c>
      <c r="L9549" t="s">
        <v>31</v>
      </c>
      <c r="M9549" t="s">
        <v>31</v>
      </c>
    </row>
    <row r="9550" spans="1:13" x14ac:dyDescent="0.3">
      <c r="A9550" t="s">
        <v>12196</v>
      </c>
      <c r="B9550" t="s">
        <v>10758</v>
      </c>
      <c r="C9550" t="s">
        <v>4289</v>
      </c>
      <c r="D9550">
        <v>221</v>
      </c>
      <c r="E9550" t="s">
        <v>12314</v>
      </c>
      <c r="F9550" t="s">
        <v>38</v>
      </c>
      <c r="G9550" t="s">
        <v>16</v>
      </c>
      <c r="H9550">
        <v>0</v>
      </c>
      <c r="I9550" t="s">
        <v>30</v>
      </c>
      <c r="J9550" t="s">
        <v>4290</v>
      </c>
      <c r="K9550" s="3">
        <v>43024</v>
      </c>
      <c r="L9550" t="s">
        <v>75</v>
      </c>
      <c r="M9550" t="s">
        <v>20</v>
      </c>
    </row>
    <row r="9551" spans="1:13" x14ac:dyDescent="0.3">
      <c r="A9551">
        <v>4</v>
      </c>
      <c r="B9551" t="s">
        <v>18210</v>
      </c>
      <c r="C9551" t="s">
        <v>2367</v>
      </c>
      <c r="D9551">
        <v>20421</v>
      </c>
      <c r="E9551" t="s">
        <v>12203</v>
      </c>
      <c r="F9551" t="s">
        <v>42</v>
      </c>
      <c r="G9551" t="s">
        <v>16</v>
      </c>
      <c r="H9551">
        <v>0</v>
      </c>
      <c r="I9551" t="s">
        <v>30</v>
      </c>
      <c r="J9551" t="s">
        <v>2038</v>
      </c>
      <c r="K9551" s="3">
        <v>42236</v>
      </c>
      <c r="L9551">
        <v>1.5</v>
      </c>
      <c r="M9551" t="s">
        <v>39</v>
      </c>
    </row>
    <row r="9552" spans="1:13" x14ac:dyDescent="0.3">
      <c r="A9552" t="s">
        <v>12196</v>
      </c>
      <c r="B9552" t="s">
        <v>18211</v>
      </c>
      <c r="C9552" t="s">
        <v>3533</v>
      </c>
      <c r="D9552">
        <v>12</v>
      </c>
      <c r="E9552" t="s">
        <v>12877</v>
      </c>
      <c r="F9552" t="s">
        <v>482</v>
      </c>
      <c r="G9552" t="s">
        <v>383</v>
      </c>
      <c r="H9552" s="2">
        <v>1.99</v>
      </c>
      <c r="I9552" t="s">
        <v>17</v>
      </c>
      <c r="J9552" t="s">
        <v>3534</v>
      </c>
      <c r="K9552" s="3">
        <v>42520</v>
      </c>
      <c r="L9552">
        <v>1</v>
      </c>
      <c r="M9552" t="s">
        <v>53</v>
      </c>
    </row>
    <row r="9553" spans="1:13" x14ac:dyDescent="0.3">
      <c r="A9553">
        <v>3.9</v>
      </c>
      <c r="B9553" t="s">
        <v>18212</v>
      </c>
      <c r="C9553" t="s">
        <v>2367</v>
      </c>
      <c r="D9553">
        <v>5933</v>
      </c>
      <c r="E9553" t="s">
        <v>12961</v>
      </c>
      <c r="F9553" t="s">
        <v>42</v>
      </c>
      <c r="G9553" t="s">
        <v>16</v>
      </c>
      <c r="H9553">
        <v>0</v>
      </c>
      <c r="I9553" t="s">
        <v>17</v>
      </c>
      <c r="J9553" t="s">
        <v>4973</v>
      </c>
      <c r="K9553" s="3">
        <v>43186</v>
      </c>
      <c r="L9553">
        <v>2.6</v>
      </c>
      <c r="M9553" t="s">
        <v>50</v>
      </c>
    </row>
    <row r="9554" spans="1:13" x14ac:dyDescent="0.3">
      <c r="A9554">
        <v>4.8</v>
      </c>
      <c r="B9554" t="s">
        <v>18213</v>
      </c>
      <c r="C9554" t="s">
        <v>2367</v>
      </c>
      <c r="D9554">
        <v>36968</v>
      </c>
      <c r="E9554" t="s">
        <v>12256</v>
      </c>
      <c r="F9554" t="s">
        <v>42</v>
      </c>
      <c r="G9554" t="s">
        <v>16</v>
      </c>
      <c r="H9554">
        <v>0</v>
      </c>
      <c r="I9554" t="s">
        <v>17</v>
      </c>
      <c r="J9554" t="s">
        <v>1077</v>
      </c>
      <c r="K9554" s="3">
        <v>43042</v>
      </c>
      <c r="L9554" t="s">
        <v>873</v>
      </c>
      <c r="M9554" t="s">
        <v>39</v>
      </c>
    </row>
    <row r="9555" spans="1:13" x14ac:dyDescent="0.3">
      <c r="A9555">
        <v>4.0999999999999996</v>
      </c>
      <c r="B9555" t="s">
        <v>18214</v>
      </c>
      <c r="C9555" t="s">
        <v>2367</v>
      </c>
      <c r="D9555">
        <v>3654</v>
      </c>
      <c r="E9555" t="s">
        <v>12180</v>
      </c>
      <c r="F9555" t="s">
        <v>34</v>
      </c>
      <c r="G9555" t="s">
        <v>16</v>
      </c>
      <c r="H9555">
        <v>0</v>
      </c>
      <c r="I9555" t="s">
        <v>30</v>
      </c>
      <c r="J9555" t="s">
        <v>2038</v>
      </c>
      <c r="K9555" s="3">
        <v>42839</v>
      </c>
      <c r="L9555" t="s">
        <v>121</v>
      </c>
      <c r="M9555" t="s">
        <v>53</v>
      </c>
    </row>
    <row r="9556" spans="1:13" x14ac:dyDescent="0.3">
      <c r="A9556">
        <v>4.3</v>
      </c>
      <c r="B9556" t="s">
        <v>18215</v>
      </c>
      <c r="C9556" t="s">
        <v>2367</v>
      </c>
      <c r="D9556">
        <v>323</v>
      </c>
      <c r="E9556" t="s">
        <v>12241</v>
      </c>
      <c r="F9556" t="s">
        <v>15</v>
      </c>
      <c r="G9556" t="s">
        <v>16</v>
      </c>
      <c r="H9556">
        <v>0</v>
      </c>
      <c r="I9556" t="s">
        <v>17</v>
      </c>
      <c r="J9556" t="s">
        <v>1077</v>
      </c>
      <c r="K9556" s="3">
        <v>43228</v>
      </c>
      <c r="L9556">
        <v>1</v>
      </c>
      <c r="M9556" t="s">
        <v>20</v>
      </c>
    </row>
    <row r="9557" spans="1:13" x14ac:dyDescent="0.3">
      <c r="A9557">
        <v>4.3</v>
      </c>
      <c r="B9557" t="s">
        <v>10765</v>
      </c>
      <c r="C9557" t="s">
        <v>1283</v>
      </c>
      <c r="D9557">
        <v>4642</v>
      </c>
      <c r="E9557" t="s">
        <v>12349</v>
      </c>
      <c r="F9557" t="s">
        <v>34</v>
      </c>
      <c r="G9557" t="s">
        <v>16</v>
      </c>
      <c r="H9557">
        <v>0</v>
      </c>
      <c r="I9557" t="s">
        <v>17</v>
      </c>
      <c r="J9557" t="s">
        <v>1284</v>
      </c>
      <c r="K9557" s="3">
        <v>43304</v>
      </c>
      <c r="L9557" t="s">
        <v>905</v>
      </c>
      <c r="M9557" t="s">
        <v>32</v>
      </c>
    </row>
    <row r="9558" spans="1:13" x14ac:dyDescent="0.3">
      <c r="A9558">
        <v>4.4000000000000004</v>
      </c>
      <c r="B9558" t="s">
        <v>10766</v>
      </c>
      <c r="C9558" t="s">
        <v>2367</v>
      </c>
      <c r="D9558">
        <v>23302</v>
      </c>
      <c r="E9558" t="s">
        <v>12190</v>
      </c>
      <c r="F9558" t="s">
        <v>26</v>
      </c>
      <c r="G9558" t="s">
        <v>16</v>
      </c>
      <c r="H9558">
        <v>0</v>
      </c>
      <c r="I9558" t="s">
        <v>17</v>
      </c>
      <c r="J9558" t="s">
        <v>2038</v>
      </c>
      <c r="K9558" s="3">
        <v>43183</v>
      </c>
      <c r="L9558" t="s">
        <v>189</v>
      </c>
      <c r="M9558" t="s">
        <v>53</v>
      </c>
    </row>
    <row r="9559" spans="1:13" x14ac:dyDescent="0.3">
      <c r="A9559" t="s">
        <v>12196</v>
      </c>
      <c r="B9559" t="s">
        <v>18216</v>
      </c>
      <c r="C9559" t="s">
        <v>2367</v>
      </c>
      <c r="D9559">
        <v>0</v>
      </c>
      <c r="E9559" t="s">
        <v>31</v>
      </c>
      <c r="F9559" t="s">
        <v>34</v>
      </c>
      <c r="G9559" t="s">
        <v>16</v>
      </c>
      <c r="H9559">
        <v>0</v>
      </c>
      <c r="I9559" t="s">
        <v>17</v>
      </c>
      <c r="J9559" t="s">
        <v>4973</v>
      </c>
      <c r="K9559" s="3">
        <v>43277</v>
      </c>
      <c r="L9559" t="s">
        <v>31</v>
      </c>
      <c r="M9559" t="s">
        <v>31</v>
      </c>
    </row>
    <row r="9560" spans="1:13" x14ac:dyDescent="0.3">
      <c r="A9560">
        <v>4.4000000000000004</v>
      </c>
      <c r="B9560" t="s">
        <v>10768</v>
      </c>
      <c r="C9560" t="s">
        <v>3533</v>
      </c>
      <c r="D9560">
        <v>221</v>
      </c>
      <c r="E9560" t="s">
        <v>12185</v>
      </c>
      <c r="F9560" t="s">
        <v>15</v>
      </c>
      <c r="G9560" t="s">
        <v>16</v>
      </c>
      <c r="H9560">
        <v>0</v>
      </c>
      <c r="I9560" t="s">
        <v>17</v>
      </c>
      <c r="J9560" t="s">
        <v>3534</v>
      </c>
      <c r="K9560" s="3">
        <v>43196</v>
      </c>
      <c r="L9560">
        <v>2.4</v>
      </c>
      <c r="M9560" t="s">
        <v>50</v>
      </c>
    </row>
    <row r="9561" spans="1:13" x14ac:dyDescent="0.3">
      <c r="A9561">
        <v>4.5</v>
      </c>
      <c r="B9561" t="s">
        <v>18217</v>
      </c>
      <c r="C9561" t="s">
        <v>2012</v>
      </c>
      <c r="D9561">
        <v>1914</v>
      </c>
      <c r="E9561" t="s">
        <v>12219</v>
      </c>
      <c r="F9561" t="s">
        <v>34</v>
      </c>
      <c r="G9561" t="s">
        <v>16</v>
      </c>
      <c r="H9561">
        <v>0</v>
      </c>
      <c r="I9561" t="s">
        <v>17</v>
      </c>
      <c r="J9561" t="s">
        <v>2162</v>
      </c>
      <c r="K9561" s="3">
        <v>43280</v>
      </c>
      <c r="L9561" t="s">
        <v>10770</v>
      </c>
      <c r="M9561" t="s">
        <v>20</v>
      </c>
    </row>
    <row r="9562" spans="1:13" x14ac:dyDescent="0.3">
      <c r="A9562">
        <v>4.5</v>
      </c>
      <c r="B9562" t="s">
        <v>18218</v>
      </c>
      <c r="C9562" t="s">
        <v>3677</v>
      </c>
      <c r="D9562">
        <v>23805</v>
      </c>
      <c r="E9562" t="s">
        <v>13455</v>
      </c>
      <c r="F9562" t="s">
        <v>42</v>
      </c>
      <c r="G9562" t="s">
        <v>16</v>
      </c>
      <c r="H9562">
        <v>0</v>
      </c>
      <c r="I9562" t="s">
        <v>17</v>
      </c>
      <c r="J9562" t="s">
        <v>3678</v>
      </c>
      <c r="K9562" s="3">
        <v>42960</v>
      </c>
      <c r="L9562" t="s">
        <v>1361</v>
      </c>
      <c r="M9562" t="s">
        <v>20</v>
      </c>
    </row>
    <row r="9563" spans="1:13" x14ac:dyDescent="0.3">
      <c r="A9563">
        <v>4.8</v>
      </c>
      <c r="B9563" t="s">
        <v>10772</v>
      </c>
      <c r="C9563" t="s">
        <v>2012</v>
      </c>
      <c r="D9563">
        <v>526595</v>
      </c>
      <c r="E9563" t="s">
        <v>12582</v>
      </c>
      <c r="F9563" t="s">
        <v>55</v>
      </c>
      <c r="G9563" t="s">
        <v>16</v>
      </c>
      <c r="H9563">
        <v>0</v>
      </c>
      <c r="I9563" t="s">
        <v>70</v>
      </c>
      <c r="J9563" t="s">
        <v>2016</v>
      </c>
      <c r="K9563" s="3">
        <v>43277</v>
      </c>
      <c r="L9563">
        <v>2.9</v>
      </c>
      <c r="M9563" t="s">
        <v>20</v>
      </c>
    </row>
    <row r="9564" spans="1:13" x14ac:dyDescent="0.3">
      <c r="A9564">
        <v>4.4000000000000004</v>
      </c>
      <c r="B9564" t="s">
        <v>10773</v>
      </c>
      <c r="C9564" t="s">
        <v>4169</v>
      </c>
      <c r="D9564">
        <v>279917</v>
      </c>
      <c r="E9564" t="s">
        <v>31</v>
      </c>
      <c r="F9564" t="s">
        <v>55</v>
      </c>
      <c r="G9564" t="s">
        <v>16</v>
      </c>
      <c r="H9564">
        <v>0</v>
      </c>
      <c r="I9564" t="s">
        <v>17</v>
      </c>
      <c r="J9564" t="s">
        <v>4170</v>
      </c>
      <c r="K9564" s="3">
        <v>43299</v>
      </c>
      <c r="L9564" t="s">
        <v>31</v>
      </c>
      <c r="M9564" t="s">
        <v>31</v>
      </c>
    </row>
    <row r="9565" spans="1:13" x14ac:dyDescent="0.3">
      <c r="A9565">
        <v>4.5</v>
      </c>
      <c r="B9565" t="s">
        <v>18219</v>
      </c>
      <c r="C9565" t="s">
        <v>1283</v>
      </c>
      <c r="D9565">
        <v>4254</v>
      </c>
      <c r="E9565" t="s">
        <v>12314</v>
      </c>
      <c r="F9565" t="s">
        <v>34</v>
      </c>
      <c r="G9565" t="s">
        <v>16</v>
      </c>
      <c r="H9565">
        <v>0</v>
      </c>
      <c r="I9565" t="s">
        <v>17</v>
      </c>
      <c r="J9565" t="s">
        <v>1284</v>
      </c>
      <c r="K9565" s="3">
        <v>42976</v>
      </c>
      <c r="L9565">
        <v>2.5</v>
      </c>
      <c r="M9565" t="s">
        <v>53</v>
      </c>
    </row>
    <row r="9566" spans="1:13" x14ac:dyDescent="0.3">
      <c r="A9566">
        <v>4.5999999999999996</v>
      </c>
      <c r="B9566" t="s">
        <v>10775</v>
      </c>
      <c r="C9566" t="s">
        <v>3396</v>
      </c>
      <c r="D9566">
        <v>161423</v>
      </c>
      <c r="E9566" t="s">
        <v>12345</v>
      </c>
      <c r="F9566" t="s">
        <v>26</v>
      </c>
      <c r="G9566" t="s">
        <v>16</v>
      </c>
      <c r="H9566">
        <v>0</v>
      </c>
      <c r="I9566" t="s">
        <v>17</v>
      </c>
      <c r="J9566" t="s">
        <v>2057</v>
      </c>
      <c r="K9566" s="3">
        <v>43313</v>
      </c>
      <c r="L9566" t="s">
        <v>1630</v>
      </c>
      <c r="M9566" t="s">
        <v>143</v>
      </c>
    </row>
    <row r="9567" spans="1:13" x14ac:dyDescent="0.3">
      <c r="A9567">
        <v>4.5999999999999996</v>
      </c>
      <c r="B9567" t="s">
        <v>18220</v>
      </c>
      <c r="C9567" t="s">
        <v>2367</v>
      </c>
      <c r="D9567">
        <v>834</v>
      </c>
      <c r="E9567" t="s">
        <v>12306</v>
      </c>
      <c r="F9567" t="s">
        <v>34</v>
      </c>
      <c r="G9567" t="s">
        <v>16</v>
      </c>
      <c r="H9567">
        <v>0</v>
      </c>
      <c r="I9567" t="s">
        <v>17</v>
      </c>
      <c r="J9567" t="s">
        <v>10777</v>
      </c>
      <c r="K9567" s="3">
        <v>43174</v>
      </c>
      <c r="L9567" t="s">
        <v>10778</v>
      </c>
      <c r="M9567" t="s">
        <v>53</v>
      </c>
    </row>
    <row r="9568" spans="1:13" x14ac:dyDescent="0.3">
      <c r="A9568">
        <v>4.5</v>
      </c>
      <c r="B9568" t="s">
        <v>18221</v>
      </c>
      <c r="C9568" t="s">
        <v>3677</v>
      </c>
      <c r="D9568">
        <v>313</v>
      </c>
      <c r="E9568" t="s">
        <v>12600</v>
      </c>
      <c r="F9568" t="s">
        <v>15</v>
      </c>
      <c r="G9568" t="s">
        <v>383</v>
      </c>
      <c r="H9568" s="2">
        <v>1.97</v>
      </c>
      <c r="I9568" t="s">
        <v>17</v>
      </c>
      <c r="J9568" t="s">
        <v>3678</v>
      </c>
      <c r="K9568" s="3">
        <v>42092</v>
      </c>
      <c r="L9568">
        <v>4.0999999999999996</v>
      </c>
      <c r="M9568" t="s">
        <v>248</v>
      </c>
    </row>
    <row r="9569" spans="1:13" x14ac:dyDescent="0.3">
      <c r="A9569" t="s">
        <v>12196</v>
      </c>
      <c r="B9569" t="s">
        <v>18222</v>
      </c>
      <c r="C9569" t="s">
        <v>2012</v>
      </c>
      <c r="D9569">
        <v>2536</v>
      </c>
      <c r="E9569" t="s">
        <v>12265</v>
      </c>
      <c r="F9569" t="s">
        <v>34</v>
      </c>
      <c r="G9569" t="s">
        <v>16</v>
      </c>
      <c r="H9569">
        <v>0</v>
      </c>
      <c r="I9569" t="s">
        <v>17</v>
      </c>
      <c r="J9569" t="s">
        <v>2162</v>
      </c>
      <c r="K9569" s="3">
        <v>42645</v>
      </c>
      <c r="L9569">
        <v>1</v>
      </c>
      <c r="M9569" t="s">
        <v>20</v>
      </c>
    </row>
    <row r="9570" spans="1:13" x14ac:dyDescent="0.3">
      <c r="A9570">
        <v>4.2</v>
      </c>
      <c r="B9570" t="s">
        <v>13927</v>
      </c>
      <c r="C9570" t="s">
        <v>4169</v>
      </c>
      <c r="D9570">
        <v>67854</v>
      </c>
      <c r="E9570" t="s">
        <v>31</v>
      </c>
      <c r="F9570" t="s">
        <v>26</v>
      </c>
      <c r="G9570" t="s">
        <v>16</v>
      </c>
      <c r="H9570">
        <v>0</v>
      </c>
      <c r="I9570" t="s">
        <v>17</v>
      </c>
      <c r="J9570" t="s">
        <v>4170</v>
      </c>
      <c r="K9570" s="3">
        <v>43314</v>
      </c>
      <c r="L9570" t="s">
        <v>31</v>
      </c>
      <c r="M9570" t="s">
        <v>31</v>
      </c>
    </row>
    <row r="9571" spans="1:13" x14ac:dyDescent="0.3">
      <c r="A9571">
        <v>4.4000000000000004</v>
      </c>
      <c r="B9571" t="s">
        <v>13159</v>
      </c>
      <c r="C9571" t="s">
        <v>2012</v>
      </c>
      <c r="D9571">
        <v>18652</v>
      </c>
      <c r="E9571" t="s">
        <v>12577</v>
      </c>
      <c r="F9571" t="s">
        <v>34</v>
      </c>
      <c r="G9571" t="s">
        <v>383</v>
      </c>
      <c r="H9571" s="2">
        <v>2.99</v>
      </c>
      <c r="I9571" t="s">
        <v>17</v>
      </c>
      <c r="J9571" t="s">
        <v>2149</v>
      </c>
      <c r="K9571" s="3">
        <v>43285</v>
      </c>
      <c r="L9571" t="s">
        <v>2238</v>
      </c>
      <c r="M9571" t="s">
        <v>36</v>
      </c>
    </row>
    <row r="9572" spans="1:13" x14ac:dyDescent="0.3">
      <c r="A9572">
        <v>4.2</v>
      </c>
      <c r="B9572" t="s">
        <v>266</v>
      </c>
      <c r="C9572" t="s">
        <v>239</v>
      </c>
      <c r="D9572">
        <v>87919</v>
      </c>
      <c r="E9572" t="s">
        <v>31</v>
      </c>
      <c r="F9572" t="s">
        <v>55</v>
      </c>
      <c r="G9572" t="s">
        <v>16</v>
      </c>
      <c r="H9572">
        <v>0</v>
      </c>
      <c r="I9572" t="s">
        <v>30</v>
      </c>
      <c r="J9572" t="s">
        <v>241</v>
      </c>
      <c r="K9572" s="3">
        <v>43248</v>
      </c>
      <c r="L9572" t="s">
        <v>31</v>
      </c>
      <c r="M9572" t="s">
        <v>31</v>
      </c>
    </row>
    <row r="9573" spans="1:13" x14ac:dyDescent="0.3">
      <c r="A9573">
        <v>4.7</v>
      </c>
      <c r="B9573" t="s">
        <v>10781</v>
      </c>
      <c r="C9573" t="s">
        <v>1893</v>
      </c>
      <c r="D9573">
        <v>56197</v>
      </c>
      <c r="E9573" t="s">
        <v>12222</v>
      </c>
      <c r="F9573" t="s">
        <v>42</v>
      </c>
      <c r="G9573" t="s">
        <v>16</v>
      </c>
      <c r="H9573">
        <v>0</v>
      </c>
      <c r="I9573" t="s">
        <v>17</v>
      </c>
      <c r="J9573" t="s">
        <v>1894</v>
      </c>
      <c r="K9573" s="3">
        <v>43318</v>
      </c>
      <c r="L9573" t="s">
        <v>2822</v>
      </c>
      <c r="M9573" t="s">
        <v>229</v>
      </c>
    </row>
    <row r="9574" spans="1:13" x14ac:dyDescent="0.3">
      <c r="A9574">
        <v>4.5</v>
      </c>
      <c r="B9574" t="s">
        <v>18223</v>
      </c>
      <c r="C9574" t="s">
        <v>1283</v>
      </c>
      <c r="D9574">
        <v>80904</v>
      </c>
      <c r="E9574" t="s">
        <v>12256</v>
      </c>
      <c r="F9574" t="s">
        <v>26</v>
      </c>
      <c r="G9574" t="s">
        <v>16</v>
      </c>
      <c r="H9574">
        <v>0</v>
      </c>
      <c r="I9574" t="s">
        <v>17</v>
      </c>
      <c r="J9574" t="s">
        <v>1284</v>
      </c>
      <c r="K9574" s="3">
        <v>43286</v>
      </c>
      <c r="L9574">
        <v>5.7</v>
      </c>
      <c r="M9574" t="s">
        <v>50</v>
      </c>
    </row>
    <row r="9575" spans="1:13" x14ac:dyDescent="0.3">
      <c r="A9575">
        <v>4.2</v>
      </c>
      <c r="B9575" t="s">
        <v>18224</v>
      </c>
      <c r="C9575" t="s">
        <v>4407</v>
      </c>
      <c r="D9575">
        <v>207440</v>
      </c>
      <c r="E9575" t="s">
        <v>12312</v>
      </c>
      <c r="F9575" t="s">
        <v>55</v>
      </c>
      <c r="G9575" t="s">
        <v>16</v>
      </c>
      <c r="H9575">
        <v>0</v>
      </c>
      <c r="I9575" t="s">
        <v>17</v>
      </c>
      <c r="J9575" t="s">
        <v>4408</v>
      </c>
      <c r="K9575" s="3">
        <v>43304</v>
      </c>
      <c r="L9575" t="s">
        <v>10784</v>
      </c>
      <c r="M9575" t="s">
        <v>53</v>
      </c>
    </row>
    <row r="9576" spans="1:13" x14ac:dyDescent="0.3">
      <c r="A9576">
        <v>4.5</v>
      </c>
      <c r="B9576" t="s">
        <v>2640</v>
      </c>
      <c r="C9576" t="s">
        <v>2628</v>
      </c>
      <c r="D9576">
        <v>2923</v>
      </c>
      <c r="E9576" t="s">
        <v>12180</v>
      </c>
      <c r="F9576" t="s">
        <v>34</v>
      </c>
      <c r="G9576" t="s">
        <v>383</v>
      </c>
      <c r="H9576" s="2">
        <v>24.99</v>
      </c>
      <c r="I9576" t="s">
        <v>17</v>
      </c>
      <c r="J9576" t="s">
        <v>2629</v>
      </c>
      <c r="K9576" s="3">
        <v>43245</v>
      </c>
      <c r="L9576" t="s">
        <v>2641</v>
      </c>
      <c r="M9576" t="s">
        <v>143</v>
      </c>
    </row>
    <row r="9577" spans="1:13" x14ac:dyDescent="0.3">
      <c r="A9577">
        <v>4.2</v>
      </c>
      <c r="B9577" t="s">
        <v>18225</v>
      </c>
      <c r="C9577" t="s">
        <v>2012</v>
      </c>
      <c r="D9577">
        <v>93608</v>
      </c>
      <c r="E9577" t="s">
        <v>31</v>
      </c>
      <c r="F9577" t="s">
        <v>55</v>
      </c>
      <c r="G9577" t="s">
        <v>16</v>
      </c>
      <c r="H9577">
        <v>0</v>
      </c>
      <c r="I9577" t="s">
        <v>17</v>
      </c>
      <c r="J9577" t="s">
        <v>2029</v>
      </c>
      <c r="K9577" s="3">
        <v>43140</v>
      </c>
      <c r="L9577" t="s">
        <v>31</v>
      </c>
      <c r="M9577" t="s">
        <v>31</v>
      </c>
    </row>
    <row r="9578" spans="1:13" x14ac:dyDescent="0.3">
      <c r="A9578">
        <v>4.7</v>
      </c>
      <c r="B9578" t="s">
        <v>10786</v>
      </c>
      <c r="C9578" t="s">
        <v>2367</v>
      </c>
      <c r="D9578">
        <v>244797</v>
      </c>
      <c r="E9578" t="s">
        <v>12291</v>
      </c>
      <c r="F9578" t="s">
        <v>26</v>
      </c>
      <c r="G9578" t="s">
        <v>16</v>
      </c>
      <c r="H9578">
        <v>0</v>
      </c>
      <c r="I9578" t="s">
        <v>30</v>
      </c>
      <c r="J9578" t="s">
        <v>2031</v>
      </c>
      <c r="K9578" s="3">
        <v>43311</v>
      </c>
      <c r="L9578" t="s">
        <v>10787</v>
      </c>
      <c r="M9578" t="s">
        <v>20</v>
      </c>
    </row>
    <row r="9579" spans="1:13" x14ac:dyDescent="0.3">
      <c r="A9579">
        <v>4.0999999999999996</v>
      </c>
      <c r="B9579" t="s">
        <v>10788</v>
      </c>
      <c r="C9579" t="s">
        <v>2012</v>
      </c>
      <c r="D9579">
        <v>7904</v>
      </c>
      <c r="E9579" t="s">
        <v>12192</v>
      </c>
      <c r="F9579" t="s">
        <v>22</v>
      </c>
      <c r="G9579" t="s">
        <v>16</v>
      </c>
      <c r="H9579">
        <v>0</v>
      </c>
      <c r="I9579" t="s">
        <v>70</v>
      </c>
      <c r="J9579" t="s">
        <v>2029</v>
      </c>
      <c r="K9579" s="3">
        <v>42669</v>
      </c>
      <c r="L9579" t="s">
        <v>9491</v>
      </c>
      <c r="M9579" t="s">
        <v>20</v>
      </c>
    </row>
    <row r="9580" spans="1:13" x14ac:dyDescent="0.3">
      <c r="A9580">
        <v>4.0999999999999996</v>
      </c>
      <c r="B9580" t="s">
        <v>18226</v>
      </c>
      <c r="C9580" t="s">
        <v>3837</v>
      </c>
      <c r="D9580">
        <v>3175</v>
      </c>
      <c r="E9580" t="s">
        <v>12353</v>
      </c>
      <c r="F9580" t="s">
        <v>22</v>
      </c>
      <c r="G9580" t="s">
        <v>16</v>
      </c>
      <c r="H9580">
        <v>0</v>
      </c>
      <c r="I9580" t="s">
        <v>17</v>
      </c>
      <c r="J9580" t="s">
        <v>3838</v>
      </c>
      <c r="K9580" s="3">
        <v>43196</v>
      </c>
      <c r="L9580" t="s">
        <v>189</v>
      </c>
      <c r="M9580" t="s">
        <v>50</v>
      </c>
    </row>
    <row r="9581" spans="1:13" x14ac:dyDescent="0.3">
      <c r="A9581">
        <v>4.5999999999999996</v>
      </c>
      <c r="B9581" t="s">
        <v>18227</v>
      </c>
      <c r="C9581" t="s">
        <v>2012</v>
      </c>
      <c r="D9581">
        <v>1123190</v>
      </c>
      <c r="E9581" t="s">
        <v>31</v>
      </c>
      <c r="F9581" t="s">
        <v>55</v>
      </c>
      <c r="G9581" t="s">
        <v>16</v>
      </c>
      <c r="H9581">
        <v>0</v>
      </c>
      <c r="I9581" t="s">
        <v>30</v>
      </c>
      <c r="J9581" t="s">
        <v>2022</v>
      </c>
      <c r="K9581" s="3">
        <v>43319</v>
      </c>
      <c r="L9581" t="s">
        <v>31</v>
      </c>
      <c r="M9581" t="s">
        <v>31</v>
      </c>
    </row>
    <row r="9582" spans="1:13" x14ac:dyDescent="0.3">
      <c r="A9582">
        <v>4.4000000000000004</v>
      </c>
      <c r="B9582" t="s">
        <v>10791</v>
      </c>
      <c r="C9582" t="s">
        <v>2012</v>
      </c>
      <c r="D9582">
        <v>1218</v>
      </c>
      <c r="E9582" t="s">
        <v>12222</v>
      </c>
      <c r="F9582" t="s">
        <v>22</v>
      </c>
      <c r="G9582" t="s">
        <v>16</v>
      </c>
      <c r="H9582">
        <v>0</v>
      </c>
      <c r="I9582" t="s">
        <v>70</v>
      </c>
      <c r="J9582" t="s">
        <v>2029</v>
      </c>
      <c r="K9582" s="3">
        <v>43165</v>
      </c>
      <c r="L9582" t="s">
        <v>91</v>
      </c>
      <c r="M9582" t="s">
        <v>39</v>
      </c>
    </row>
    <row r="9583" spans="1:13" x14ac:dyDescent="0.3">
      <c r="A9583">
        <v>4.5</v>
      </c>
      <c r="B9583" t="s">
        <v>10792</v>
      </c>
      <c r="C9583" t="s">
        <v>2367</v>
      </c>
      <c r="D9583">
        <v>49381</v>
      </c>
      <c r="E9583" t="s">
        <v>12346</v>
      </c>
      <c r="F9583" t="s">
        <v>42</v>
      </c>
      <c r="G9583" t="s">
        <v>16</v>
      </c>
      <c r="H9583">
        <v>0</v>
      </c>
      <c r="I9583" t="s">
        <v>17</v>
      </c>
      <c r="J9583" t="s">
        <v>2038</v>
      </c>
      <c r="K9583" s="3">
        <v>43276</v>
      </c>
      <c r="L9583" t="s">
        <v>10793</v>
      </c>
      <c r="M9583" t="s">
        <v>645</v>
      </c>
    </row>
    <row r="9584" spans="1:13" x14ac:dyDescent="0.3">
      <c r="A9584">
        <v>3.8</v>
      </c>
      <c r="B9584" t="s">
        <v>10794</v>
      </c>
      <c r="C9584" t="s">
        <v>2012</v>
      </c>
      <c r="D9584">
        <v>2102</v>
      </c>
      <c r="E9584" t="s">
        <v>12441</v>
      </c>
      <c r="F9584" t="s">
        <v>34</v>
      </c>
      <c r="G9584" t="s">
        <v>16</v>
      </c>
      <c r="H9584">
        <v>0</v>
      </c>
      <c r="I9584" t="s">
        <v>70</v>
      </c>
      <c r="J9584" t="s">
        <v>2029</v>
      </c>
      <c r="K9584" s="3">
        <v>42258</v>
      </c>
      <c r="L9584" t="s">
        <v>75</v>
      </c>
      <c r="M9584" t="s">
        <v>20</v>
      </c>
    </row>
    <row r="9585" spans="1:13" x14ac:dyDescent="0.3">
      <c r="A9585">
        <v>3.9</v>
      </c>
      <c r="B9585" t="s">
        <v>18228</v>
      </c>
      <c r="C9585" t="s">
        <v>2012</v>
      </c>
      <c r="D9585">
        <v>7972</v>
      </c>
      <c r="E9585" t="s">
        <v>13178</v>
      </c>
      <c r="F9585" t="s">
        <v>22</v>
      </c>
      <c r="G9585" t="s">
        <v>16</v>
      </c>
      <c r="H9585">
        <v>0</v>
      </c>
      <c r="I9585" t="s">
        <v>30</v>
      </c>
      <c r="J9585" t="s">
        <v>2029</v>
      </c>
      <c r="K9585" s="3">
        <v>42959</v>
      </c>
      <c r="L9585">
        <v>56</v>
      </c>
      <c r="M9585" t="s">
        <v>50</v>
      </c>
    </row>
    <row r="9586" spans="1:13" x14ac:dyDescent="0.3">
      <c r="A9586">
        <v>3.5</v>
      </c>
      <c r="B9586" t="s">
        <v>18229</v>
      </c>
      <c r="C9586" t="s">
        <v>2012</v>
      </c>
      <c r="D9586">
        <v>4416</v>
      </c>
      <c r="E9586" t="s">
        <v>12715</v>
      </c>
      <c r="F9586" t="s">
        <v>22</v>
      </c>
      <c r="G9586" t="s">
        <v>16</v>
      </c>
      <c r="H9586">
        <v>0</v>
      </c>
      <c r="I9586" t="s">
        <v>30</v>
      </c>
      <c r="J9586" t="s">
        <v>4992</v>
      </c>
      <c r="K9586" s="3">
        <v>42753</v>
      </c>
      <c r="L9586" t="s">
        <v>7766</v>
      </c>
      <c r="M9586" t="s">
        <v>20</v>
      </c>
    </row>
    <row r="9587" spans="1:13" x14ac:dyDescent="0.3">
      <c r="A9587">
        <v>3.8</v>
      </c>
      <c r="B9587" t="s">
        <v>18230</v>
      </c>
      <c r="C9587" t="s">
        <v>2012</v>
      </c>
      <c r="D9587">
        <v>3543</v>
      </c>
      <c r="E9587" t="s">
        <v>31</v>
      </c>
      <c r="F9587" t="s">
        <v>42</v>
      </c>
      <c r="G9587" t="s">
        <v>16</v>
      </c>
      <c r="H9587">
        <v>0</v>
      </c>
      <c r="I9587" t="s">
        <v>30</v>
      </c>
      <c r="J9587" t="s">
        <v>2022</v>
      </c>
      <c r="K9587" s="3">
        <v>43169</v>
      </c>
      <c r="L9587" t="s">
        <v>31</v>
      </c>
      <c r="M9587" t="s">
        <v>31</v>
      </c>
    </row>
    <row r="9588" spans="1:13" x14ac:dyDescent="0.3">
      <c r="A9588">
        <v>4.2</v>
      </c>
      <c r="B9588" t="s">
        <v>18231</v>
      </c>
      <c r="C9588" t="s">
        <v>3837</v>
      </c>
      <c r="D9588">
        <v>35</v>
      </c>
      <c r="E9588" t="s">
        <v>18232</v>
      </c>
      <c r="F9588" t="s">
        <v>482</v>
      </c>
      <c r="G9588" t="s">
        <v>383</v>
      </c>
      <c r="H9588" s="2">
        <v>3.99</v>
      </c>
      <c r="I9588" t="s">
        <v>17</v>
      </c>
      <c r="J9588" t="s">
        <v>3838</v>
      </c>
      <c r="K9588" s="3">
        <v>42462</v>
      </c>
      <c r="L9588">
        <v>1</v>
      </c>
      <c r="M9588" t="s">
        <v>50</v>
      </c>
    </row>
    <row r="9589" spans="1:13" x14ac:dyDescent="0.3">
      <c r="A9589">
        <v>4.5999999999999996</v>
      </c>
      <c r="B9589" t="s">
        <v>18233</v>
      </c>
      <c r="C9589" t="s">
        <v>2012</v>
      </c>
      <c r="D9589">
        <v>190274</v>
      </c>
      <c r="E9589" t="s">
        <v>12416</v>
      </c>
      <c r="F9589" t="s">
        <v>26</v>
      </c>
      <c r="G9589" t="s">
        <v>16</v>
      </c>
      <c r="H9589">
        <v>0</v>
      </c>
      <c r="I9589" t="s">
        <v>17</v>
      </c>
      <c r="J9589" t="s">
        <v>2016</v>
      </c>
      <c r="K9589" s="3">
        <v>43290</v>
      </c>
      <c r="L9589" t="s">
        <v>31</v>
      </c>
      <c r="M9589" t="s">
        <v>50</v>
      </c>
    </row>
    <row r="9590" spans="1:13" x14ac:dyDescent="0.3">
      <c r="A9590">
        <v>3.7</v>
      </c>
      <c r="B9590" t="s">
        <v>10800</v>
      </c>
      <c r="C9590" t="s">
        <v>2367</v>
      </c>
      <c r="D9590">
        <v>2850</v>
      </c>
      <c r="E9590" t="s">
        <v>12201</v>
      </c>
      <c r="F9590" t="s">
        <v>22</v>
      </c>
      <c r="G9590" t="s">
        <v>16</v>
      </c>
      <c r="H9590">
        <v>0</v>
      </c>
      <c r="I9590" t="s">
        <v>17</v>
      </c>
      <c r="J9590" t="s">
        <v>2038</v>
      </c>
      <c r="K9590" s="3">
        <v>43140</v>
      </c>
      <c r="L9590">
        <v>23</v>
      </c>
      <c r="M9590" t="s">
        <v>39</v>
      </c>
    </row>
    <row r="9591" spans="1:13" x14ac:dyDescent="0.3">
      <c r="A9591">
        <v>4.4000000000000004</v>
      </c>
      <c r="B9591" t="s">
        <v>12651</v>
      </c>
      <c r="C9591" t="s">
        <v>2367</v>
      </c>
      <c r="D9591">
        <v>7006</v>
      </c>
      <c r="E9591" t="s">
        <v>12609</v>
      </c>
      <c r="F9591" t="s">
        <v>42</v>
      </c>
      <c r="G9591" t="s">
        <v>16</v>
      </c>
      <c r="H9591">
        <v>0</v>
      </c>
      <c r="I9591" t="s">
        <v>17</v>
      </c>
      <c r="J9591" t="s">
        <v>901</v>
      </c>
      <c r="K9591" s="3">
        <v>42666</v>
      </c>
      <c r="L9591">
        <v>1.17</v>
      </c>
      <c r="M9591" t="s">
        <v>39</v>
      </c>
    </row>
    <row r="9592" spans="1:13" x14ac:dyDescent="0.3">
      <c r="A9592">
        <v>3.6</v>
      </c>
      <c r="B9592" t="s">
        <v>18234</v>
      </c>
      <c r="C9592" t="s">
        <v>2012</v>
      </c>
      <c r="D9592">
        <v>12846</v>
      </c>
      <c r="E9592" t="s">
        <v>12177</v>
      </c>
      <c r="F9592" t="s">
        <v>42</v>
      </c>
      <c r="G9592" t="s">
        <v>16</v>
      </c>
      <c r="H9592">
        <v>0</v>
      </c>
      <c r="I9592" t="s">
        <v>30</v>
      </c>
      <c r="J9592" t="s">
        <v>4992</v>
      </c>
      <c r="K9592" s="3">
        <v>43098</v>
      </c>
      <c r="L9592">
        <v>3.3</v>
      </c>
      <c r="M9592" t="s">
        <v>50</v>
      </c>
    </row>
    <row r="9593" spans="1:13" x14ac:dyDescent="0.3">
      <c r="A9593">
        <v>3.4</v>
      </c>
      <c r="B9593" t="s">
        <v>10802</v>
      </c>
      <c r="C9593" t="s">
        <v>2367</v>
      </c>
      <c r="D9593">
        <v>2714</v>
      </c>
      <c r="E9593" t="s">
        <v>12291</v>
      </c>
      <c r="F9593" t="s">
        <v>22</v>
      </c>
      <c r="G9593" t="s">
        <v>16</v>
      </c>
      <c r="H9593">
        <v>0</v>
      </c>
      <c r="I9593" t="s">
        <v>222</v>
      </c>
      <c r="J9593" t="s">
        <v>2019</v>
      </c>
      <c r="K9593" s="3">
        <v>43058</v>
      </c>
      <c r="L9593" t="s">
        <v>2280</v>
      </c>
      <c r="M9593" t="s">
        <v>50</v>
      </c>
    </row>
    <row r="9594" spans="1:13" x14ac:dyDescent="0.3">
      <c r="A9594">
        <v>4</v>
      </c>
      <c r="B9594" t="s">
        <v>18235</v>
      </c>
      <c r="C9594" t="s">
        <v>2012</v>
      </c>
      <c r="D9594">
        <v>21</v>
      </c>
      <c r="E9594" t="s">
        <v>12177</v>
      </c>
      <c r="F9594" t="s">
        <v>60</v>
      </c>
      <c r="G9594" t="s">
        <v>383</v>
      </c>
      <c r="H9594" s="2">
        <v>0.99</v>
      </c>
      <c r="I9594" t="s">
        <v>17</v>
      </c>
      <c r="J9594" t="s">
        <v>2022</v>
      </c>
      <c r="K9594" s="3">
        <v>42988</v>
      </c>
      <c r="L9594">
        <v>1.3</v>
      </c>
      <c r="M9594" t="s">
        <v>143</v>
      </c>
    </row>
    <row r="9595" spans="1:13" x14ac:dyDescent="0.3">
      <c r="A9595">
        <v>4.3</v>
      </c>
      <c r="B9595" t="s">
        <v>18236</v>
      </c>
      <c r="C9595" t="s">
        <v>2012</v>
      </c>
      <c r="D9595">
        <v>6143</v>
      </c>
      <c r="E9595" t="s">
        <v>12194</v>
      </c>
      <c r="F9595" t="s">
        <v>34</v>
      </c>
      <c r="G9595" t="s">
        <v>16</v>
      </c>
      <c r="H9595">
        <v>0</v>
      </c>
      <c r="I9595" t="s">
        <v>30</v>
      </c>
      <c r="J9595" t="s">
        <v>4992</v>
      </c>
      <c r="K9595" s="3">
        <v>43306</v>
      </c>
      <c r="L9595" t="s">
        <v>31</v>
      </c>
      <c r="M9595" t="s">
        <v>20</v>
      </c>
    </row>
    <row r="9596" spans="1:13" x14ac:dyDescent="0.3">
      <c r="A9596">
        <v>4.3</v>
      </c>
      <c r="B9596" t="s">
        <v>13597</v>
      </c>
      <c r="C9596" t="s">
        <v>3396</v>
      </c>
      <c r="D9596">
        <v>91035</v>
      </c>
      <c r="E9596" t="s">
        <v>31</v>
      </c>
      <c r="F9596" t="s">
        <v>26</v>
      </c>
      <c r="G9596" t="s">
        <v>16</v>
      </c>
      <c r="H9596">
        <v>0</v>
      </c>
      <c r="I9596" t="s">
        <v>17</v>
      </c>
      <c r="J9596" t="s">
        <v>2057</v>
      </c>
      <c r="K9596" s="3">
        <v>43316</v>
      </c>
      <c r="L9596" t="s">
        <v>31</v>
      </c>
      <c r="M9596" t="s">
        <v>143</v>
      </c>
    </row>
    <row r="9597" spans="1:13" x14ac:dyDescent="0.3">
      <c r="A9597">
        <v>4.5</v>
      </c>
      <c r="B9597" t="s">
        <v>18237</v>
      </c>
      <c r="C9597" t="s">
        <v>2012</v>
      </c>
      <c r="D9597">
        <v>32831</v>
      </c>
      <c r="E9597" t="s">
        <v>12219</v>
      </c>
      <c r="F9597" t="s">
        <v>22</v>
      </c>
      <c r="G9597" t="s">
        <v>16</v>
      </c>
      <c r="H9597">
        <v>0</v>
      </c>
      <c r="I9597" t="s">
        <v>30</v>
      </c>
      <c r="J9597" t="s">
        <v>4992</v>
      </c>
      <c r="K9597" s="3">
        <v>42867</v>
      </c>
      <c r="L9597" t="s">
        <v>10806</v>
      </c>
      <c r="M9597" t="s">
        <v>20</v>
      </c>
    </row>
    <row r="9598" spans="1:13" x14ac:dyDescent="0.3">
      <c r="A9598">
        <v>4.4000000000000004</v>
      </c>
      <c r="B9598" t="s">
        <v>18238</v>
      </c>
      <c r="C9598" t="s">
        <v>2367</v>
      </c>
      <c r="D9598">
        <v>2941</v>
      </c>
      <c r="E9598" t="s">
        <v>12188</v>
      </c>
      <c r="F9598" t="s">
        <v>34</v>
      </c>
      <c r="G9598" t="s">
        <v>16</v>
      </c>
      <c r="H9598">
        <v>0</v>
      </c>
      <c r="I9598" t="s">
        <v>30</v>
      </c>
      <c r="J9598" t="s">
        <v>2130</v>
      </c>
      <c r="K9598" s="3">
        <v>43312</v>
      </c>
      <c r="L9598" t="s">
        <v>10808</v>
      </c>
      <c r="M9598" t="s">
        <v>20</v>
      </c>
    </row>
    <row r="9599" spans="1:13" x14ac:dyDescent="0.3">
      <c r="A9599">
        <v>4.5</v>
      </c>
      <c r="B9599" t="s">
        <v>10809</v>
      </c>
      <c r="C9599" t="s">
        <v>2012</v>
      </c>
      <c r="D9599">
        <v>197979</v>
      </c>
      <c r="E9599" t="s">
        <v>31</v>
      </c>
      <c r="F9599" t="s">
        <v>42</v>
      </c>
      <c r="G9599" t="s">
        <v>16</v>
      </c>
      <c r="H9599">
        <v>0</v>
      </c>
      <c r="I9599" t="s">
        <v>30</v>
      </c>
      <c r="J9599" t="s">
        <v>2022</v>
      </c>
      <c r="K9599" s="3">
        <v>43319</v>
      </c>
      <c r="L9599" t="s">
        <v>31</v>
      </c>
      <c r="M9599" t="s">
        <v>31</v>
      </c>
    </row>
    <row r="9600" spans="1:13" x14ac:dyDescent="0.3">
      <c r="A9600">
        <v>4.0999999999999996</v>
      </c>
      <c r="B9600" t="s">
        <v>18239</v>
      </c>
      <c r="C9600" t="s">
        <v>2012</v>
      </c>
      <c r="D9600">
        <v>2208</v>
      </c>
      <c r="E9600" t="s">
        <v>12600</v>
      </c>
      <c r="F9600" t="s">
        <v>22</v>
      </c>
      <c r="G9600" t="s">
        <v>16</v>
      </c>
      <c r="H9600">
        <v>0</v>
      </c>
      <c r="I9600" t="s">
        <v>17</v>
      </c>
      <c r="J9600" t="s">
        <v>2016</v>
      </c>
      <c r="K9600" s="3">
        <v>43244</v>
      </c>
      <c r="L9600" t="s">
        <v>1163</v>
      </c>
      <c r="M9600" t="s">
        <v>50</v>
      </c>
    </row>
    <row r="9601" spans="1:13" x14ac:dyDescent="0.3">
      <c r="A9601">
        <v>4.4000000000000004</v>
      </c>
      <c r="B9601" t="s">
        <v>18240</v>
      </c>
      <c r="C9601" t="s">
        <v>2012</v>
      </c>
      <c r="D9601">
        <v>1986068</v>
      </c>
      <c r="E9601" t="s">
        <v>12291</v>
      </c>
      <c r="F9601" t="s">
        <v>29</v>
      </c>
      <c r="G9601" t="s">
        <v>16</v>
      </c>
      <c r="H9601">
        <v>0</v>
      </c>
      <c r="I9601" t="s">
        <v>30</v>
      </c>
      <c r="J9601" t="s">
        <v>4992</v>
      </c>
      <c r="K9601" s="3">
        <v>43306</v>
      </c>
      <c r="L9601">
        <v>21.54</v>
      </c>
      <c r="M9601" t="s">
        <v>50</v>
      </c>
    </row>
    <row r="9602" spans="1:13" x14ac:dyDescent="0.3">
      <c r="A9602">
        <v>4.3</v>
      </c>
      <c r="B9602" t="s">
        <v>18241</v>
      </c>
      <c r="C9602" t="s">
        <v>2012</v>
      </c>
      <c r="D9602">
        <v>71468</v>
      </c>
      <c r="E9602" t="s">
        <v>12403</v>
      </c>
      <c r="F9602" t="s">
        <v>42</v>
      </c>
      <c r="G9602" t="s">
        <v>16</v>
      </c>
      <c r="H9602">
        <v>0</v>
      </c>
      <c r="I9602" t="s">
        <v>30</v>
      </c>
      <c r="J9602" t="s">
        <v>2022</v>
      </c>
      <c r="K9602" s="3">
        <v>43263</v>
      </c>
      <c r="L9602" t="s">
        <v>4310</v>
      </c>
      <c r="M9602" t="s">
        <v>50</v>
      </c>
    </row>
    <row r="9603" spans="1:13" x14ac:dyDescent="0.3">
      <c r="A9603">
        <v>4.5</v>
      </c>
      <c r="B9603" t="s">
        <v>18242</v>
      </c>
      <c r="C9603" t="s">
        <v>2012</v>
      </c>
      <c r="D9603">
        <v>910051</v>
      </c>
      <c r="E9603" t="s">
        <v>12699</v>
      </c>
      <c r="F9603" t="s">
        <v>55</v>
      </c>
      <c r="G9603" t="s">
        <v>16</v>
      </c>
      <c r="H9603">
        <v>0</v>
      </c>
      <c r="I9603" t="s">
        <v>30</v>
      </c>
      <c r="J9603" t="s">
        <v>2022</v>
      </c>
      <c r="K9603" s="3">
        <v>43314</v>
      </c>
      <c r="L9603" t="s">
        <v>10814</v>
      </c>
      <c r="M9603" t="s">
        <v>50</v>
      </c>
    </row>
    <row r="9604" spans="1:13" x14ac:dyDescent="0.3">
      <c r="A9604">
        <v>4.5</v>
      </c>
      <c r="B9604" t="s">
        <v>10815</v>
      </c>
      <c r="C9604" t="s">
        <v>2367</v>
      </c>
      <c r="D9604">
        <v>6673</v>
      </c>
      <c r="E9604" t="s">
        <v>12600</v>
      </c>
      <c r="F9604" t="s">
        <v>22</v>
      </c>
      <c r="G9604" t="s">
        <v>16</v>
      </c>
      <c r="H9604">
        <v>0</v>
      </c>
      <c r="I9604" t="s">
        <v>17</v>
      </c>
      <c r="J9604" t="s">
        <v>2038</v>
      </c>
      <c r="K9604" s="3">
        <v>42636</v>
      </c>
      <c r="L9604" t="s">
        <v>858</v>
      </c>
      <c r="M9604" t="s">
        <v>645</v>
      </c>
    </row>
    <row r="9605" spans="1:13" x14ac:dyDescent="0.3">
      <c r="A9605">
        <v>4.2</v>
      </c>
      <c r="B9605" t="s">
        <v>3417</v>
      </c>
      <c r="C9605" t="s">
        <v>3396</v>
      </c>
      <c r="D9605">
        <v>277939</v>
      </c>
      <c r="E9605" t="s">
        <v>31</v>
      </c>
      <c r="F9605" t="s">
        <v>26</v>
      </c>
      <c r="G9605" t="s">
        <v>16</v>
      </c>
      <c r="H9605">
        <v>0</v>
      </c>
      <c r="I9605" t="s">
        <v>222</v>
      </c>
      <c r="J9605" t="s">
        <v>2057</v>
      </c>
      <c r="K9605" s="3">
        <v>43314</v>
      </c>
      <c r="L9605" t="s">
        <v>31</v>
      </c>
      <c r="M9605" t="s">
        <v>31</v>
      </c>
    </row>
    <row r="9606" spans="1:13" x14ac:dyDescent="0.3">
      <c r="A9606">
        <v>4.5</v>
      </c>
      <c r="B9606" t="s">
        <v>10816</v>
      </c>
      <c r="C9606" t="s">
        <v>2012</v>
      </c>
      <c r="D9606">
        <v>114479</v>
      </c>
      <c r="E9606" t="s">
        <v>12229</v>
      </c>
      <c r="F9606" t="s">
        <v>26</v>
      </c>
      <c r="G9606" t="s">
        <v>16</v>
      </c>
      <c r="H9606">
        <v>0</v>
      </c>
      <c r="I9606" t="s">
        <v>30</v>
      </c>
      <c r="J9606" t="s">
        <v>2022</v>
      </c>
      <c r="K9606" s="3">
        <v>43089</v>
      </c>
      <c r="L9606" t="s">
        <v>981</v>
      </c>
      <c r="M9606" t="s">
        <v>46</v>
      </c>
    </row>
    <row r="9607" spans="1:13" x14ac:dyDescent="0.3">
      <c r="A9607">
        <v>4.3</v>
      </c>
      <c r="B9607" t="s">
        <v>18243</v>
      </c>
      <c r="C9607" t="s">
        <v>2012</v>
      </c>
      <c r="D9607">
        <v>1489</v>
      </c>
      <c r="E9607" t="s">
        <v>12952</v>
      </c>
      <c r="F9607" t="s">
        <v>34</v>
      </c>
      <c r="G9607" t="s">
        <v>16</v>
      </c>
      <c r="H9607">
        <v>0</v>
      </c>
      <c r="I9607" t="s">
        <v>30</v>
      </c>
      <c r="J9607" t="s">
        <v>2029</v>
      </c>
      <c r="K9607" s="3">
        <v>43233</v>
      </c>
      <c r="L9607" t="s">
        <v>31</v>
      </c>
      <c r="M9607" t="s">
        <v>50</v>
      </c>
    </row>
    <row r="9608" spans="1:13" x14ac:dyDescent="0.3">
      <c r="A9608">
        <v>4.0999999999999996</v>
      </c>
      <c r="B9608" t="s">
        <v>18244</v>
      </c>
      <c r="C9608" t="s">
        <v>2012</v>
      </c>
      <c r="D9608">
        <v>8608</v>
      </c>
      <c r="E9608" t="s">
        <v>12416</v>
      </c>
      <c r="F9608" t="s">
        <v>22</v>
      </c>
      <c r="G9608" t="s">
        <v>16</v>
      </c>
      <c r="H9608">
        <v>0</v>
      </c>
      <c r="I9608" t="s">
        <v>30</v>
      </c>
      <c r="J9608" t="s">
        <v>4992</v>
      </c>
      <c r="K9608" s="3">
        <v>43237</v>
      </c>
      <c r="L9608" t="s">
        <v>6060</v>
      </c>
      <c r="M9608" t="s">
        <v>50</v>
      </c>
    </row>
    <row r="9609" spans="1:13" x14ac:dyDescent="0.3">
      <c r="A9609">
        <v>4.5999999999999996</v>
      </c>
      <c r="B9609" t="s">
        <v>18245</v>
      </c>
      <c r="C9609" t="s">
        <v>2012</v>
      </c>
      <c r="D9609">
        <v>14989</v>
      </c>
      <c r="E9609" t="s">
        <v>12746</v>
      </c>
      <c r="F9609" t="s">
        <v>22</v>
      </c>
      <c r="G9609" t="s">
        <v>16</v>
      </c>
      <c r="H9609">
        <v>0</v>
      </c>
      <c r="I9609" t="s">
        <v>30</v>
      </c>
      <c r="J9609" t="s">
        <v>2022</v>
      </c>
      <c r="K9609" s="3">
        <v>43287</v>
      </c>
      <c r="L9609" t="s">
        <v>237</v>
      </c>
      <c r="M9609" t="s">
        <v>20</v>
      </c>
    </row>
    <row r="9610" spans="1:13" x14ac:dyDescent="0.3">
      <c r="A9610">
        <v>4.3</v>
      </c>
      <c r="B9610" t="s">
        <v>10820</v>
      </c>
      <c r="C9610" t="s">
        <v>3396</v>
      </c>
      <c r="D9610">
        <v>7107</v>
      </c>
      <c r="E9610" t="s">
        <v>12185</v>
      </c>
      <c r="F9610" t="s">
        <v>34</v>
      </c>
      <c r="G9610" t="s">
        <v>16</v>
      </c>
      <c r="H9610">
        <v>0</v>
      </c>
      <c r="I9610" t="s">
        <v>17</v>
      </c>
      <c r="J9610" t="s">
        <v>2057</v>
      </c>
      <c r="K9610" s="3">
        <v>42354</v>
      </c>
      <c r="L9610" t="s">
        <v>870</v>
      </c>
      <c r="M9610" t="s">
        <v>20</v>
      </c>
    </row>
    <row r="9611" spans="1:13" x14ac:dyDescent="0.3">
      <c r="A9611">
        <v>4</v>
      </c>
      <c r="B9611" t="s">
        <v>10821</v>
      </c>
      <c r="C9611" t="s">
        <v>2012</v>
      </c>
      <c r="D9611">
        <v>127831</v>
      </c>
      <c r="E9611" t="s">
        <v>12229</v>
      </c>
      <c r="F9611" t="s">
        <v>55</v>
      </c>
      <c r="G9611" t="s">
        <v>16</v>
      </c>
      <c r="H9611">
        <v>0</v>
      </c>
      <c r="I9611" t="s">
        <v>30</v>
      </c>
      <c r="J9611" t="s">
        <v>2022</v>
      </c>
      <c r="K9611" s="3">
        <v>43089</v>
      </c>
      <c r="L9611" t="s">
        <v>981</v>
      </c>
      <c r="M9611" t="s">
        <v>46</v>
      </c>
    </row>
    <row r="9612" spans="1:13" x14ac:dyDescent="0.3">
      <c r="A9612">
        <v>4.4000000000000004</v>
      </c>
      <c r="B9612" t="s">
        <v>18246</v>
      </c>
      <c r="C9612" t="s">
        <v>3677</v>
      </c>
      <c r="D9612">
        <v>211308</v>
      </c>
      <c r="E9612" t="s">
        <v>31</v>
      </c>
      <c r="F9612" t="s">
        <v>55</v>
      </c>
      <c r="G9612" t="s">
        <v>16</v>
      </c>
      <c r="H9612">
        <v>0</v>
      </c>
      <c r="I9612" t="s">
        <v>17</v>
      </c>
      <c r="J9612" t="s">
        <v>3678</v>
      </c>
      <c r="K9612" s="3">
        <v>43314</v>
      </c>
      <c r="L9612" t="s">
        <v>31</v>
      </c>
      <c r="M9612" t="s">
        <v>50</v>
      </c>
    </row>
    <row r="9613" spans="1:13" x14ac:dyDescent="0.3">
      <c r="A9613">
        <v>4.4000000000000004</v>
      </c>
      <c r="B9613" t="s">
        <v>18247</v>
      </c>
      <c r="C9613" t="s">
        <v>2012</v>
      </c>
      <c r="D9613">
        <v>382100</v>
      </c>
      <c r="E9613" t="s">
        <v>31</v>
      </c>
      <c r="F9613" t="s">
        <v>55</v>
      </c>
      <c r="G9613" t="s">
        <v>16</v>
      </c>
      <c r="H9613">
        <v>0</v>
      </c>
      <c r="I9613" t="s">
        <v>30</v>
      </c>
      <c r="J9613" t="s">
        <v>4992</v>
      </c>
      <c r="K9613" s="3">
        <v>43292</v>
      </c>
      <c r="L9613" t="s">
        <v>31</v>
      </c>
      <c r="M9613" t="s">
        <v>31</v>
      </c>
    </row>
    <row r="9614" spans="1:13" x14ac:dyDescent="0.3">
      <c r="A9614" t="s">
        <v>12196</v>
      </c>
      <c r="B9614" t="s">
        <v>10824</v>
      </c>
      <c r="C9614" t="s">
        <v>2367</v>
      </c>
      <c r="D9614">
        <v>1317</v>
      </c>
      <c r="E9614" t="s">
        <v>12961</v>
      </c>
      <c r="F9614" t="s">
        <v>34</v>
      </c>
      <c r="G9614" t="s">
        <v>16</v>
      </c>
      <c r="H9614">
        <v>0</v>
      </c>
      <c r="I9614" t="s">
        <v>17</v>
      </c>
      <c r="J9614" t="s">
        <v>2130</v>
      </c>
      <c r="K9614" s="3">
        <v>43212</v>
      </c>
      <c r="L9614">
        <v>1</v>
      </c>
      <c r="M9614" t="s">
        <v>50</v>
      </c>
    </row>
    <row r="9615" spans="1:13" x14ac:dyDescent="0.3">
      <c r="A9615">
        <v>4.5999999999999996</v>
      </c>
      <c r="B9615" t="s">
        <v>18248</v>
      </c>
      <c r="C9615" t="s">
        <v>3396</v>
      </c>
      <c r="D9615">
        <v>200</v>
      </c>
      <c r="E9615" t="s">
        <v>12556</v>
      </c>
      <c r="F9615" t="s">
        <v>482</v>
      </c>
      <c r="G9615" t="s">
        <v>383</v>
      </c>
      <c r="H9615" s="2">
        <v>2.4900000000000002</v>
      </c>
      <c r="I9615" t="s">
        <v>17</v>
      </c>
      <c r="J9615" t="s">
        <v>2057</v>
      </c>
      <c r="K9615" s="3">
        <v>43314</v>
      </c>
      <c r="L9615" t="s">
        <v>307</v>
      </c>
      <c r="M9615" t="s">
        <v>143</v>
      </c>
    </row>
    <row r="9616" spans="1:13" x14ac:dyDescent="0.3">
      <c r="A9616">
        <v>4.5999999999999996</v>
      </c>
      <c r="B9616" t="s">
        <v>18249</v>
      </c>
      <c r="C9616" t="s">
        <v>2012</v>
      </c>
      <c r="D9616">
        <v>291941</v>
      </c>
      <c r="E9616" t="s">
        <v>14949</v>
      </c>
      <c r="F9616" t="s">
        <v>55</v>
      </c>
      <c r="G9616" t="s">
        <v>16</v>
      </c>
      <c r="H9616">
        <v>0</v>
      </c>
      <c r="I9616" t="s">
        <v>70</v>
      </c>
      <c r="J9616" t="s">
        <v>2029</v>
      </c>
      <c r="K9616" s="3">
        <v>43308</v>
      </c>
      <c r="L9616" t="s">
        <v>10827</v>
      </c>
      <c r="M9616" t="s">
        <v>20</v>
      </c>
    </row>
    <row r="9617" spans="1:13" x14ac:dyDescent="0.3">
      <c r="A9617">
        <v>4.3</v>
      </c>
      <c r="B9617" t="s">
        <v>10828</v>
      </c>
      <c r="C9617" t="s">
        <v>2012</v>
      </c>
      <c r="D9617">
        <v>187200</v>
      </c>
      <c r="E9617" t="s">
        <v>12188</v>
      </c>
      <c r="F9617" t="s">
        <v>55</v>
      </c>
      <c r="G9617" t="s">
        <v>16</v>
      </c>
      <c r="H9617">
        <v>0</v>
      </c>
      <c r="I9617" t="s">
        <v>30</v>
      </c>
      <c r="J9617" t="s">
        <v>2022</v>
      </c>
      <c r="K9617" s="3">
        <v>43312</v>
      </c>
      <c r="L9617" t="s">
        <v>10829</v>
      </c>
      <c r="M9617" t="s">
        <v>50</v>
      </c>
    </row>
    <row r="9618" spans="1:13" x14ac:dyDescent="0.3">
      <c r="A9618">
        <v>4.3</v>
      </c>
      <c r="B9618" t="s">
        <v>18250</v>
      </c>
      <c r="C9618" t="s">
        <v>2012</v>
      </c>
      <c r="D9618">
        <v>246538</v>
      </c>
      <c r="E9618" t="s">
        <v>12961</v>
      </c>
      <c r="F9618" t="s">
        <v>26</v>
      </c>
      <c r="G9618" t="s">
        <v>16</v>
      </c>
      <c r="H9618">
        <v>0</v>
      </c>
      <c r="I9618" t="s">
        <v>30</v>
      </c>
      <c r="J9618" t="s">
        <v>2022</v>
      </c>
      <c r="K9618" s="3">
        <v>43165</v>
      </c>
      <c r="L9618" t="s">
        <v>2933</v>
      </c>
      <c r="M9618" t="s">
        <v>39</v>
      </c>
    </row>
    <row r="9619" spans="1:13" x14ac:dyDescent="0.3">
      <c r="A9619">
        <v>4.2</v>
      </c>
      <c r="B9619" t="s">
        <v>10831</v>
      </c>
      <c r="C9619" t="s">
        <v>2012</v>
      </c>
      <c r="D9619">
        <v>177542</v>
      </c>
      <c r="E9619" t="s">
        <v>12441</v>
      </c>
      <c r="F9619" t="s">
        <v>55</v>
      </c>
      <c r="G9619" t="s">
        <v>16</v>
      </c>
      <c r="H9619">
        <v>0</v>
      </c>
      <c r="I9619" t="s">
        <v>17</v>
      </c>
      <c r="J9619" t="s">
        <v>2016</v>
      </c>
      <c r="K9619" s="3">
        <v>42492</v>
      </c>
      <c r="L9619" t="s">
        <v>858</v>
      </c>
      <c r="M9619" t="s">
        <v>39</v>
      </c>
    </row>
    <row r="9620" spans="1:13" x14ac:dyDescent="0.3">
      <c r="A9620">
        <v>4.5</v>
      </c>
      <c r="B9620" t="s">
        <v>10832</v>
      </c>
      <c r="C9620" t="s">
        <v>3396</v>
      </c>
      <c r="D9620">
        <v>36255</v>
      </c>
      <c r="E9620" t="s">
        <v>12180</v>
      </c>
      <c r="F9620" t="s">
        <v>42</v>
      </c>
      <c r="G9620" t="s">
        <v>16</v>
      </c>
      <c r="H9620">
        <v>0</v>
      </c>
      <c r="I9620" t="s">
        <v>17</v>
      </c>
      <c r="J9620" t="s">
        <v>2057</v>
      </c>
      <c r="K9620" s="3">
        <v>43313</v>
      </c>
      <c r="L9620" t="s">
        <v>3467</v>
      </c>
      <c r="M9620" t="s">
        <v>50</v>
      </c>
    </row>
    <row r="9621" spans="1:13" x14ac:dyDescent="0.3">
      <c r="A9621">
        <v>4</v>
      </c>
      <c r="B9621" t="s">
        <v>18251</v>
      </c>
      <c r="C9621" t="s">
        <v>2367</v>
      </c>
      <c r="D9621">
        <v>26202</v>
      </c>
      <c r="E9621" t="s">
        <v>12405</v>
      </c>
      <c r="F9621" t="s">
        <v>42</v>
      </c>
      <c r="G9621" t="s">
        <v>16</v>
      </c>
      <c r="H9621">
        <v>0</v>
      </c>
      <c r="I9621" t="s">
        <v>30</v>
      </c>
      <c r="J9621" t="s">
        <v>2190</v>
      </c>
      <c r="K9621" s="3">
        <v>43225</v>
      </c>
      <c r="L9621" t="s">
        <v>10834</v>
      </c>
      <c r="M9621" t="s">
        <v>39</v>
      </c>
    </row>
    <row r="9622" spans="1:13" x14ac:dyDescent="0.3">
      <c r="A9622">
        <v>4.5999999999999996</v>
      </c>
      <c r="B9622" t="s">
        <v>10835</v>
      </c>
      <c r="C9622" t="s">
        <v>2367</v>
      </c>
      <c r="D9622">
        <v>750321</v>
      </c>
      <c r="E9622" t="s">
        <v>31</v>
      </c>
      <c r="F9622" t="s">
        <v>55</v>
      </c>
      <c r="G9622" t="s">
        <v>16</v>
      </c>
      <c r="H9622">
        <v>0</v>
      </c>
      <c r="I9622" t="s">
        <v>17</v>
      </c>
      <c r="J9622" t="s">
        <v>901</v>
      </c>
      <c r="K9622" s="3">
        <v>43319</v>
      </c>
      <c r="L9622" t="s">
        <v>31</v>
      </c>
      <c r="M9622" t="s">
        <v>31</v>
      </c>
    </row>
    <row r="9623" spans="1:13" x14ac:dyDescent="0.3">
      <c r="A9623">
        <v>4.5</v>
      </c>
      <c r="B9623" t="s">
        <v>249</v>
      </c>
      <c r="C9623" t="s">
        <v>239</v>
      </c>
      <c r="D9623">
        <v>454412</v>
      </c>
      <c r="E9623" t="s">
        <v>31</v>
      </c>
      <c r="F9623" t="s">
        <v>55</v>
      </c>
      <c r="G9623" t="s">
        <v>16</v>
      </c>
      <c r="H9623">
        <v>0</v>
      </c>
      <c r="I9623" t="s">
        <v>17</v>
      </c>
      <c r="J9623" t="s">
        <v>241</v>
      </c>
      <c r="K9623" s="3">
        <v>43238</v>
      </c>
      <c r="L9623" t="s">
        <v>31</v>
      </c>
      <c r="M9623" t="s">
        <v>31</v>
      </c>
    </row>
    <row r="9624" spans="1:13" x14ac:dyDescent="0.3">
      <c r="A9624">
        <v>3.8</v>
      </c>
      <c r="B9624" t="s">
        <v>18252</v>
      </c>
      <c r="C9624" t="s">
        <v>2367</v>
      </c>
      <c r="D9624">
        <v>6577</v>
      </c>
      <c r="E9624" t="s">
        <v>12332</v>
      </c>
      <c r="F9624" t="s">
        <v>42</v>
      </c>
      <c r="G9624" t="s">
        <v>16</v>
      </c>
      <c r="H9624">
        <v>0</v>
      </c>
      <c r="I9624" t="s">
        <v>17</v>
      </c>
      <c r="J9624" t="s">
        <v>901</v>
      </c>
      <c r="K9624" s="3">
        <v>42939</v>
      </c>
      <c r="L9624">
        <v>1.28</v>
      </c>
      <c r="M9624" t="s">
        <v>50</v>
      </c>
    </row>
    <row r="9625" spans="1:13" x14ac:dyDescent="0.3">
      <c r="A9625">
        <v>4.3</v>
      </c>
      <c r="B9625" t="s">
        <v>18253</v>
      </c>
      <c r="C9625" t="s">
        <v>2012</v>
      </c>
      <c r="D9625">
        <v>711719</v>
      </c>
      <c r="E9625" t="s">
        <v>31</v>
      </c>
      <c r="F9625" t="s">
        <v>55</v>
      </c>
      <c r="G9625" t="s">
        <v>16</v>
      </c>
      <c r="H9625">
        <v>0</v>
      </c>
      <c r="I9625" t="s">
        <v>17</v>
      </c>
      <c r="J9625" t="s">
        <v>2065</v>
      </c>
      <c r="K9625" s="3">
        <v>43292</v>
      </c>
      <c r="L9625" t="s">
        <v>31</v>
      </c>
      <c r="M9625" t="s">
        <v>31</v>
      </c>
    </row>
    <row r="9626" spans="1:13" x14ac:dyDescent="0.3">
      <c r="A9626">
        <v>4.3</v>
      </c>
      <c r="B9626" t="s">
        <v>18254</v>
      </c>
      <c r="C9626" t="s">
        <v>4289</v>
      </c>
      <c r="D9626">
        <v>47069</v>
      </c>
      <c r="E9626" t="s">
        <v>31</v>
      </c>
      <c r="F9626" t="s">
        <v>26</v>
      </c>
      <c r="G9626" t="s">
        <v>16</v>
      </c>
      <c r="H9626">
        <v>0</v>
      </c>
      <c r="I9626" t="s">
        <v>70</v>
      </c>
      <c r="J9626" t="s">
        <v>4290</v>
      </c>
      <c r="K9626" s="3">
        <v>43276</v>
      </c>
      <c r="L9626" t="s">
        <v>31</v>
      </c>
      <c r="M9626" t="s">
        <v>31</v>
      </c>
    </row>
    <row r="9627" spans="1:13" x14ac:dyDescent="0.3">
      <c r="A9627">
        <v>4.9000000000000004</v>
      </c>
      <c r="B9627" t="s">
        <v>18255</v>
      </c>
      <c r="C9627" t="s">
        <v>239</v>
      </c>
      <c r="D9627">
        <v>922752</v>
      </c>
      <c r="E9627" t="s">
        <v>31</v>
      </c>
      <c r="F9627" t="s">
        <v>55</v>
      </c>
      <c r="G9627" t="s">
        <v>16</v>
      </c>
      <c r="H9627">
        <v>0</v>
      </c>
      <c r="I9627" t="s">
        <v>17</v>
      </c>
      <c r="J9627" t="s">
        <v>241</v>
      </c>
      <c r="K9627" s="3">
        <v>43266</v>
      </c>
      <c r="L9627" t="s">
        <v>31</v>
      </c>
      <c r="M9627" t="s">
        <v>31</v>
      </c>
    </row>
    <row r="9628" spans="1:13" x14ac:dyDescent="0.3">
      <c r="A9628">
        <v>4</v>
      </c>
      <c r="B9628" t="s">
        <v>18256</v>
      </c>
      <c r="C9628" t="s">
        <v>2367</v>
      </c>
      <c r="D9628">
        <v>7243</v>
      </c>
      <c r="E9628" t="s">
        <v>12359</v>
      </c>
      <c r="F9628" t="s">
        <v>42</v>
      </c>
      <c r="G9628" t="s">
        <v>16</v>
      </c>
      <c r="H9628">
        <v>0</v>
      </c>
      <c r="I9628" t="s">
        <v>17</v>
      </c>
      <c r="J9628" t="s">
        <v>901</v>
      </c>
      <c r="K9628" s="3">
        <v>42710</v>
      </c>
      <c r="L9628">
        <v>5.13</v>
      </c>
      <c r="M9628" t="s">
        <v>39</v>
      </c>
    </row>
    <row r="9629" spans="1:13" x14ac:dyDescent="0.3">
      <c r="A9629">
        <v>4.5</v>
      </c>
      <c r="B9629" t="s">
        <v>18257</v>
      </c>
      <c r="C9629" t="s">
        <v>3677</v>
      </c>
      <c r="D9629">
        <v>57076</v>
      </c>
      <c r="E9629" t="s">
        <v>12235</v>
      </c>
      <c r="F9629" t="s">
        <v>34</v>
      </c>
      <c r="G9629" t="s">
        <v>383</v>
      </c>
      <c r="H9629" s="2">
        <v>4.49</v>
      </c>
      <c r="I9629" t="s">
        <v>17</v>
      </c>
      <c r="J9629" t="s">
        <v>3678</v>
      </c>
      <c r="K9629" s="3">
        <v>43305</v>
      </c>
      <c r="L9629" t="s">
        <v>10842</v>
      </c>
      <c r="M9629" t="s">
        <v>50</v>
      </c>
    </row>
    <row r="9630" spans="1:13" x14ac:dyDescent="0.3">
      <c r="A9630">
        <v>4.0999999999999996</v>
      </c>
      <c r="B9630" t="s">
        <v>1047</v>
      </c>
      <c r="C9630" t="s">
        <v>2367</v>
      </c>
      <c r="D9630">
        <v>200214</v>
      </c>
      <c r="E9630" t="s">
        <v>12270</v>
      </c>
      <c r="F9630" t="s">
        <v>55</v>
      </c>
      <c r="G9630" t="s">
        <v>16</v>
      </c>
      <c r="H9630">
        <v>0</v>
      </c>
      <c r="I9630" t="s">
        <v>17</v>
      </c>
      <c r="J9630" t="s">
        <v>901</v>
      </c>
      <c r="K9630" s="3">
        <v>43318</v>
      </c>
      <c r="L9630" t="s">
        <v>10843</v>
      </c>
      <c r="M9630" t="s">
        <v>20</v>
      </c>
    </row>
    <row r="9631" spans="1:13" x14ac:dyDescent="0.3">
      <c r="A9631">
        <v>4.5</v>
      </c>
      <c r="B9631" t="s">
        <v>10844</v>
      </c>
      <c r="C9631" t="s">
        <v>2367</v>
      </c>
      <c r="D9631">
        <v>7881</v>
      </c>
      <c r="E9631" t="s">
        <v>12537</v>
      </c>
      <c r="F9631" t="s">
        <v>22</v>
      </c>
      <c r="G9631" t="s">
        <v>16</v>
      </c>
      <c r="H9631">
        <v>0</v>
      </c>
      <c r="I9631" t="s">
        <v>17</v>
      </c>
      <c r="J9631" t="s">
        <v>901</v>
      </c>
      <c r="K9631" s="3">
        <v>43226</v>
      </c>
      <c r="L9631">
        <v>7</v>
      </c>
      <c r="M9631" t="s">
        <v>53</v>
      </c>
    </row>
    <row r="9632" spans="1:13" x14ac:dyDescent="0.3">
      <c r="A9632">
        <v>4.2</v>
      </c>
      <c r="B9632" t="s">
        <v>18258</v>
      </c>
      <c r="C9632" t="s">
        <v>492</v>
      </c>
      <c r="D9632">
        <v>44233</v>
      </c>
      <c r="E9632" t="s">
        <v>12203</v>
      </c>
      <c r="F9632" t="s">
        <v>55</v>
      </c>
      <c r="G9632" t="s">
        <v>16</v>
      </c>
      <c r="H9632">
        <v>0</v>
      </c>
      <c r="I9632" t="s">
        <v>17</v>
      </c>
      <c r="J9632" t="s">
        <v>493</v>
      </c>
      <c r="K9632" s="3">
        <v>43283</v>
      </c>
      <c r="L9632" t="s">
        <v>10846</v>
      </c>
      <c r="M9632" t="s">
        <v>20</v>
      </c>
    </row>
    <row r="9633" spans="1:13" x14ac:dyDescent="0.3">
      <c r="A9633">
        <v>4.4000000000000004</v>
      </c>
      <c r="B9633" t="s">
        <v>18259</v>
      </c>
      <c r="C9633" t="s">
        <v>4289</v>
      </c>
      <c r="D9633">
        <v>291901</v>
      </c>
      <c r="E9633" t="s">
        <v>12428</v>
      </c>
      <c r="F9633" t="s">
        <v>55</v>
      </c>
      <c r="G9633" t="s">
        <v>16</v>
      </c>
      <c r="H9633">
        <v>0</v>
      </c>
      <c r="I9633" t="s">
        <v>222</v>
      </c>
      <c r="J9633" t="s">
        <v>4290</v>
      </c>
      <c r="K9633" s="3">
        <v>43301</v>
      </c>
      <c r="L9633" t="s">
        <v>1311</v>
      </c>
      <c r="M9633" t="s">
        <v>50</v>
      </c>
    </row>
    <row r="9634" spans="1:13" x14ac:dyDescent="0.3">
      <c r="A9634">
        <v>4.4000000000000004</v>
      </c>
      <c r="B9634" t="s">
        <v>18260</v>
      </c>
      <c r="C9634" t="s">
        <v>3677</v>
      </c>
      <c r="D9634">
        <v>121304</v>
      </c>
      <c r="E9634" t="s">
        <v>31</v>
      </c>
      <c r="F9634" t="s">
        <v>55</v>
      </c>
      <c r="G9634" t="s">
        <v>16</v>
      </c>
      <c r="H9634">
        <v>0</v>
      </c>
      <c r="I9634" t="s">
        <v>17</v>
      </c>
      <c r="J9634" t="s">
        <v>3678</v>
      </c>
      <c r="K9634" s="3">
        <v>43170</v>
      </c>
      <c r="L9634" t="s">
        <v>31</v>
      </c>
      <c r="M9634" t="s">
        <v>31</v>
      </c>
    </row>
    <row r="9635" spans="1:13" x14ac:dyDescent="0.3">
      <c r="A9635">
        <v>4</v>
      </c>
      <c r="B9635" t="s">
        <v>18261</v>
      </c>
      <c r="C9635" t="s">
        <v>2367</v>
      </c>
      <c r="D9635">
        <v>5118</v>
      </c>
      <c r="E9635" t="s">
        <v>12216</v>
      </c>
      <c r="F9635" t="s">
        <v>42</v>
      </c>
      <c r="G9635" t="s">
        <v>16</v>
      </c>
      <c r="H9635">
        <v>0</v>
      </c>
      <c r="I9635" t="s">
        <v>17</v>
      </c>
      <c r="J9635" t="s">
        <v>901</v>
      </c>
      <c r="K9635" s="3">
        <v>43161</v>
      </c>
      <c r="L9635" t="s">
        <v>5269</v>
      </c>
      <c r="M9635" t="s">
        <v>39</v>
      </c>
    </row>
    <row r="9636" spans="1:13" x14ac:dyDescent="0.3">
      <c r="A9636">
        <v>4.3</v>
      </c>
      <c r="B9636" t="s">
        <v>18262</v>
      </c>
      <c r="C9636" t="s">
        <v>3677</v>
      </c>
      <c r="D9636">
        <v>24175</v>
      </c>
      <c r="E9636" t="s">
        <v>12412</v>
      </c>
      <c r="F9636" t="s">
        <v>26</v>
      </c>
      <c r="G9636" t="s">
        <v>16</v>
      </c>
      <c r="H9636">
        <v>0</v>
      </c>
      <c r="I9636" t="s">
        <v>17</v>
      </c>
      <c r="J9636" t="s">
        <v>3678</v>
      </c>
      <c r="K9636" s="3">
        <v>42307</v>
      </c>
      <c r="L9636" t="s">
        <v>10851</v>
      </c>
      <c r="M9636" t="s">
        <v>143</v>
      </c>
    </row>
    <row r="9637" spans="1:13" x14ac:dyDescent="0.3">
      <c r="A9637">
        <v>4.3</v>
      </c>
      <c r="B9637" t="s">
        <v>12707</v>
      </c>
      <c r="C9637" t="s">
        <v>2367</v>
      </c>
      <c r="D9637">
        <v>207294</v>
      </c>
      <c r="E9637" t="s">
        <v>12192</v>
      </c>
      <c r="F9637" t="s">
        <v>55</v>
      </c>
      <c r="G9637" t="s">
        <v>16</v>
      </c>
      <c r="H9637">
        <v>0</v>
      </c>
      <c r="I9637" t="s">
        <v>70</v>
      </c>
      <c r="J9637" t="s">
        <v>901</v>
      </c>
      <c r="K9637" s="3">
        <v>43313</v>
      </c>
      <c r="L9637" t="s">
        <v>1031</v>
      </c>
      <c r="M9637" t="s">
        <v>143</v>
      </c>
    </row>
    <row r="9638" spans="1:13" x14ac:dyDescent="0.3">
      <c r="A9638">
        <v>4.4000000000000004</v>
      </c>
      <c r="B9638" t="s">
        <v>10852</v>
      </c>
      <c r="C9638" t="s">
        <v>2012</v>
      </c>
      <c r="D9638">
        <v>135739</v>
      </c>
      <c r="E9638" t="s">
        <v>31</v>
      </c>
      <c r="F9638" t="s">
        <v>26</v>
      </c>
      <c r="G9638" t="s">
        <v>16</v>
      </c>
      <c r="H9638">
        <v>0</v>
      </c>
      <c r="I9638" t="s">
        <v>17</v>
      </c>
      <c r="J9638" t="s">
        <v>2065</v>
      </c>
      <c r="K9638" s="3">
        <v>43319</v>
      </c>
      <c r="L9638" t="s">
        <v>31</v>
      </c>
      <c r="M9638" t="s">
        <v>31</v>
      </c>
    </row>
    <row r="9639" spans="1:13" x14ac:dyDescent="0.3">
      <c r="A9639">
        <v>4.4000000000000004</v>
      </c>
      <c r="B9639" t="s">
        <v>18263</v>
      </c>
      <c r="C9639" t="s">
        <v>3958</v>
      </c>
      <c r="D9639">
        <v>162831</v>
      </c>
      <c r="E9639" t="s">
        <v>12787</v>
      </c>
      <c r="F9639" t="s">
        <v>26</v>
      </c>
      <c r="G9639" t="s">
        <v>16</v>
      </c>
      <c r="H9639">
        <v>0</v>
      </c>
      <c r="I9639" t="s">
        <v>17</v>
      </c>
      <c r="J9639" t="s">
        <v>3959</v>
      </c>
      <c r="K9639" s="3">
        <v>43313</v>
      </c>
      <c r="L9639" t="s">
        <v>10854</v>
      </c>
      <c r="M9639" t="s">
        <v>50</v>
      </c>
    </row>
    <row r="9640" spans="1:13" x14ac:dyDescent="0.3">
      <c r="A9640">
        <v>4</v>
      </c>
      <c r="B9640" t="s">
        <v>10855</v>
      </c>
      <c r="C9640" t="s">
        <v>2367</v>
      </c>
      <c r="D9640">
        <v>10773</v>
      </c>
      <c r="E9640" t="s">
        <v>12223</v>
      </c>
      <c r="F9640" t="s">
        <v>42</v>
      </c>
      <c r="G9640" t="s">
        <v>16</v>
      </c>
      <c r="H9640">
        <v>0</v>
      </c>
      <c r="I9640" t="s">
        <v>17</v>
      </c>
      <c r="J9640" t="s">
        <v>901</v>
      </c>
      <c r="K9640" s="3">
        <v>43068</v>
      </c>
      <c r="L9640">
        <v>8.02</v>
      </c>
      <c r="M9640" t="s">
        <v>50</v>
      </c>
    </row>
    <row r="9641" spans="1:13" x14ac:dyDescent="0.3">
      <c r="A9641">
        <v>4.7</v>
      </c>
      <c r="B9641" t="s">
        <v>10856</v>
      </c>
      <c r="C9641" t="s">
        <v>2367</v>
      </c>
      <c r="D9641">
        <v>61600</v>
      </c>
      <c r="E9641" t="s">
        <v>12259</v>
      </c>
      <c r="F9641" t="s">
        <v>42</v>
      </c>
      <c r="G9641" t="s">
        <v>16</v>
      </c>
      <c r="H9641">
        <v>0</v>
      </c>
      <c r="I9641" t="s">
        <v>17</v>
      </c>
      <c r="J9641" t="s">
        <v>901</v>
      </c>
      <c r="K9641" s="3">
        <v>43155</v>
      </c>
      <c r="L9641">
        <v>3.1</v>
      </c>
      <c r="M9641" t="s">
        <v>39</v>
      </c>
    </row>
    <row r="9642" spans="1:13" x14ac:dyDescent="0.3">
      <c r="A9642">
        <v>4.2</v>
      </c>
      <c r="B9642" t="s">
        <v>18264</v>
      </c>
      <c r="C9642" t="s">
        <v>3396</v>
      </c>
      <c r="D9642">
        <v>75566</v>
      </c>
      <c r="E9642" t="s">
        <v>31</v>
      </c>
      <c r="F9642" t="s">
        <v>26</v>
      </c>
      <c r="G9642" t="s">
        <v>16</v>
      </c>
      <c r="H9642">
        <v>0</v>
      </c>
      <c r="I9642" t="s">
        <v>17</v>
      </c>
      <c r="J9642" t="s">
        <v>2057</v>
      </c>
      <c r="K9642" s="3">
        <v>43304</v>
      </c>
      <c r="L9642" t="s">
        <v>31</v>
      </c>
      <c r="M9642" t="s">
        <v>31</v>
      </c>
    </row>
    <row r="9643" spans="1:13" x14ac:dyDescent="0.3">
      <c r="A9643">
        <v>4.5</v>
      </c>
      <c r="B9643" t="s">
        <v>2542</v>
      </c>
      <c r="C9643" t="s">
        <v>2012</v>
      </c>
      <c r="D9643">
        <v>1375988</v>
      </c>
      <c r="E9643" t="s">
        <v>12222</v>
      </c>
      <c r="F9643" t="s">
        <v>29</v>
      </c>
      <c r="G9643" t="s">
        <v>16</v>
      </c>
      <c r="H9643">
        <v>0</v>
      </c>
      <c r="I9643" t="s">
        <v>17</v>
      </c>
      <c r="J9643" t="s">
        <v>2149</v>
      </c>
      <c r="K9643" s="3">
        <v>43258</v>
      </c>
      <c r="L9643">
        <v>2.72</v>
      </c>
      <c r="M9643" t="s">
        <v>50</v>
      </c>
    </row>
    <row r="9644" spans="1:13" x14ac:dyDescent="0.3">
      <c r="A9644">
        <v>4.0999999999999996</v>
      </c>
      <c r="B9644" t="s">
        <v>12333</v>
      </c>
      <c r="C9644" t="s">
        <v>239</v>
      </c>
      <c r="D9644">
        <v>364452</v>
      </c>
      <c r="E9644" t="s">
        <v>12303</v>
      </c>
      <c r="F9644" t="s">
        <v>55</v>
      </c>
      <c r="G9644" t="s">
        <v>16</v>
      </c>
      <c r="H9644">
        <v>0</v>
      </c>
      <c r="I9644" t="s">
        <v>17</v>
      </c>
      <c r="J9644" t="s">
        <v>241</v>
      </c>
      <c r="K9644" s="3">
        <v>43292</v>
      </c>
      <c r="L9644" t="s">
        <v>263</v>
      </c>
      <c r="M9644" t="s">
        <v>50</v>
      </c>
    </row>
    <row r="9645" spans="1:13" x14ac:dyDescent="0.3">
      <c r="A9645">
        <v>4.4000000000000004</v>
      </c>
      <c r="B9645" t="s">
        <v>10858</v>
      </c>
      <c r="C9645" t="s">
        <v>239</v>
      </c>
      <c r="D9645">
        <v>384368</v>
      </c>
      <c r="E9645" t="s">
        <v>31</v>
      </c>
      <c r="F9645" t="s">
        <v>55</v>
      </c>
      <c r="G9645" t="s">
        <v>16</v>
      </c>
      <c r="H9645">
        <v>0</v>
      </c>
      <c r="I9645" t="s">
        <v>17</v>
      </c>
      <c r="J9645" t="s">
        <v>241</v>
      </c>
      <c r="K9645" s="3">
        <v>43316</v>
      </c>
      <c r="L9645" t="s">
        <v>31</v>
      </c>
      <c r="M9645" t="s">
        <v>31</v>
      </c>
    </row>
    <row r="9646" spans="1:13" x14ac:dyDescent="0.3">
      <c r="A9646">
        <v>4.0999999999999996</v>
      </c>
      <c r="B9646" t="s">
        <v>18265</v>
      </c>
      <c r="C9646" t="s">
        <v>239</v>
      </c>
      <c r="D9646">
        <v>71328</v>
      </c>
      <c r="E9646" t="s">
        <v>12216</v>
      </c>
      <c r="F9646" t="s">
        <v>26</v>
      </c>
      <c r="G9646" t="s">
        <v>16</v>
      </c>
      <c r="H9646">
        <v>0</v>
      </c>
      <c r="I9646" t="s">
        <v>17</v>
      </c>
      <c r="J9646" t="s">
        <v>241</v>
      </c>
      <c r="K9646" s="3">
        <v>42897</v>
      </c>
      <c r="L9646" t="s">
        <v>10860</v>
      </c>
      <c r="M9646" t="s">
        <v>20</v>
      </c>
    </row>
    <row r="9647" spans="1:13" x14ac:dyDescent="0.3">
      <c r="A9647">
        <v>4.3</v>
      </c>
      <c r="B9647" t="s">
        <v>18266</v>
      </c>
      <c r="C9647" t="s">
        <v>1283</v>
      </c>
      <c r="D9647">
        <v>95</v>
      </c>
      <c r="E9647" t="s">
        <v>12389</v>
      </c>
      <c r="F9647" t="s">
        <v>15</v>
      </c>
      <c r="G9647" t="s">
        <v>16</v>
      </c>
      <c r="H9647">
        <v>0</v>
      </c>
      <c r="I9647" t="s">
        <v>17</v>
      </c>
      <c r="J9647" t="s">
        <v>1284</v>
      </c>
      <c r="K9647" s="3">
        <v>43256</v>
      </c>
      <c r="L9647">
        <v>0.3</v>
      </c>
      <c r="M9647" t="s">
        <v>20</v>
      </c>
    </row>
    <row r="9648" spans="1:13" x14ac:dyDescent="0.3">
      <c r="A9648">
        <v>3.5</v>
      </c>
      <c r="B9648" t="s">
        <v>18267</v>
      </c>
      <c r="C9648" t="s">
        <v>309</v>
      </c>
      <c r="D9648">
        <v>13</v>
      </c>
      <c r="E9648" t="s">
        <v>12192</v>
      </c>
      <c r="F9648" t="s">
        <v>482</v>
      </c>
      <c r="G9648" t="s">
        <v>16</v>
      </c>
      <c r="H9648">
        <v>0</v>
      </c>
      <c r="I9648" t="s">
        <v>30</v>
      </c>
      <c r="J9648" t="s">
        <v>310</v>
      </c>
      <c r="K9648" s="3">
        <v>42998</v>
      </c>
      <c r="L9648" t="s">
        <v>164</v>
      </c>
      <c r="M9648" t="s">
        <v>36</v>
      </c>
    </row>
    <row r="9649" spans="1:13" x14ac:dyDescent="0.3">
      <c r="A9649">
        <v>4.7</v>
      </c>
      <c r="B9649" t="s">
        <v>18268</v>
      </c>
      <c r="C9649" t="s">
        <v>1574</v>
      </c>
      <c r="D9649">
        <v>416</v>
      </c>
      <c r="E9649" t="s">
        <v>12821</v>
      </c>
      <c r="F9649" t="s">
        <v>15</v>
      </c>
      <c r="G9649" t="s">
        <v>383</v>
      </c>
      <c r="H9649" s="2">
        <v>6.99</v>
      </c>
      <c r="I9649" t="s">
        <v>17</v>
      </c>
      <c r="J9649" t="s">
        <v>1575</v>
      </c>
      <c r="K9649" s="3">
        <v>43283</v>
      </c>
      <c r="L9649" t="s">
        <v>2081</v>
      </c>
      <c r="M9649" t="s">
        <v>50</v>
      </c>
    </row>
    <row r="9650" spans="1:13" x14ac:dyDescent="0.3">
      <c r="A9650" t="s">
        <v>12196</v>
      </c>
      <c r="B9650" t="s">
        <v>18269</v>
      </c>
      <c r="C9650" t="s">
        <v>492</v>
      </c>
      <c r="D9650">
        <v>0</v>
      </c>
      <c r="E9650" t="s">
        <v>12216</v>
      </c>
      <c r="F9650" t="s">
        <v>838</v>
      </c>
      <c r="G9650" t="s">
        <v>16</v>
      </c>
      <c r="H9650">
        <v>0</v>
      </c>
      <c r="I9650" t="s">
        <v>17</v>
      </c>
      <c r="J9650" t="s">
        <v>493</v>
      </c>
      <c r="K9650" s="3">
        <v>43152</v>
      </c>
      <c r="L9650">
        <v>1.02</v>
      </c>
      <c r="M9650" t="s">
        <v>50</v>
      </c>
    </row>
    <row r="9651" spans="1:13" x14ac:dyDescent="0.3">
      <c r="A9651">
        <v>2.6</v>
      </c>
      <c r="B9651" t="s">
        <v>18270</v>
      </c>
      <c r="C9651" t="s">
        <v>309</v>
      </c>
      <c r="D9651">
        <v>13</v>
      </c>
      <c r="E9651" t="s">
        <v>12260</v>
      </c>
      <c r="F9651" t="s">
        <v>482</v>
      </c>
      <c r="G9651" t="s">
        <v>16</v>
      </c>
      <c r="H9651">
        <v>0</v>
      </c>
      <c r="I9651" t="s">
        <v>17</v>
      </c>
      <c r="J9651" t="s">
        <v>310</v>
      </c>
      <c r="K9651" s="3">
        <v>42663</v>
      </c>
      <c r="L9651">
        <v>3.2</v>
      </c>
      <c r="M9651" t="s">
        <v>50</v>
      </c>
    </row>
    <row r="9652" spans="1:13" x14ac:dyDescent="0.3">
      <c r="A9652">
        <v>4.2</v>
      </c>
      <c r="B9652" t="s">
        <v>18271</v>
      </c>
      <c r="C9652" t="s">
        <v>309</v>
      </c>
      <c r="D9652">
        <v>8</v>
      </c>
      <c r="E9652" t="s">
        <v>12175</v>
      </c>
      <c r="F9652" t="s">
        <v>665</v>
      </c>
      <c r="G9652" t="s">
        <v>16</v>
      </c>
      <c r="H9652">
        <v>0</v>
      </c>
      <c r="I9652" t="s">
        <v>30</v>
      </c>
      <c r="J9652" t="s">
        <v>310</v>
      </c>
      <c r="K9652" s="3">
        <v>43215</v>
      </c>
      <c r="L9652" t="s">
        <v>6712</v>
      </c>
      <c r="M9652" t="s">
        <v>50</v>
      </c>
    </row>
    <row r="9653" spans="1:13" x14ac:dyDescent="0.3">
      <c r="A9653" t="s">
        <v>12196</v>
      </c>
      <c r="B9653" t="s">
        <v>18272</v>
      </c>
      <c r="C9653" t="s">
        <v>2965</v>
      </c>
      <c r="D9653">
        <v>1</v>
      </c>
      <c r="E9653" t="s">
        <v>12205</v>
      </c>
      <c r="F9653" t="s">
        <v>838</v>
      </c>
      <c r="G9653" t="s">
        <v>16</v>
      </c>
      <c r="H9653">
        <v>0</v>
      </c>
      <c r="I9653" t="s">
        <v>30</v>
      </c>
      <c r="J9653" t="s">
        <v>2966</v>
      </c>
      <c r="K9653" s="3">
        <v>42907</v>
      </c>
      <c r="L9653">
        <v>1</v>
      </c>
      <c r="M9653" t="s">
        <v>20</v>
      </c>
    </row>
    <row r="9654" spans="1:13" x14ac:dyDescent="0.3">
      <c r="A9654" t="s">
        <v>12196</v>
      </c>
      <c r="B9654" t="s">
        <v>18273</v>
      </c>
      <c r="C9654" t="s">
        <v>309</v>
      </c>
      <c r="D9654">
        <v>0</v>
      </c>
      <c r="E9654" t="s">
        <v>12274</v>
      </c>
      <c r="F9654" t="s">
        <v>665</v>
      </c>
      <c r="G9654" t="s">
        <v>16</v>
      </c>
      <c r="H9654">
        <v>0</v>
      </c>
      <c r="I9654" t="s">
        <v>17</v>
      </c>
      <c r="J9654" t="s">
        <v>310</v>
      </c>
      <c r="K9654" s="3">
        <v>41369</v>
      </c>
      <c r="L9654">
        <v>1.1000000000000001</v>
      </c>
      <c r="M9654" t="s">
        <v>284</v>
      </c>
    </row>
    <row r="9655" spans="1:13" x14ac:dyDescent="0.3">
      <c r="A9655" t="s">
        <v>12196</v>
      </c>
      <c r="B9655" t="s">
        <v>18274</v>
      </c>
      <c r="C9655" t="s">
        <v>309</v>
      </c>
      <c r="D9655">
        <v>0</v>
      </c>
      <c r="E9655" t="s">
        <v>12216</v>
      </c>
      <c r="F9655" t="s">
        <v>838</v>
      </c>
      <c r="G9655" t="s">
        <v>16</v>
      </c>
      <c r="H9655">
        <v>0</v>
      </c>
      <c r="I9655" t="s">
        <v>30</v>
      </c>
      <c r="J9655" t="s">
        <v>310</v>
      </c>
      <c r="K9655" s="3">
        <v>43272</v>
      </c>
      <c r="L9655" t="s">
        <v>10870</v>
      </c>
      <c r="M9655" t="s">
        <v>50</v>
      </c>
    </row>
    <row r="9656" spans="1:13" x14ac:dyDescent="0.3">
      <c r="A9656" t="s">
        <v>12196</v>
      </c>
      <c r="B9656" t="s">
        <v>18275</v>
      </c>
      <c r="C9656" t="s">
        <v>309</v>
      </c>
      <c r="D9656">
        <v>0</v>
      </c>
      <c r="E9656" t="s">
        <v>12177</v>
      </c>
      <c r="F9656" t="s">
        <v>663</v>
      </c>
      <c r="G9656" t="s">
        <v>16</v>
      </c>
      <c r="H9656">
        <v>0</v>
      </c>
      <c r="I9656" t="s">
        <v>30</v>
      </c>
      <c r="J9656" t="s">
        <v>310</v>
      </c>
      <c r="K9656" s="3">
        <v>43073</v>
      </c>
      <c r="L9656" t="s">
        <v>858</v>
      </c>
      <c r="M9656" t="s">
        <v>122</v>
      </c>
    </row>
    <row r="9657" spans="1:13" x14ac:dyDescent="0.3">
      <c r="A9657" t="s">
        <v>12196</v>
      </c>
      <c r="B9657" t="s">
        <v>18276</v>
      </c>
      <c r="C9657" t="s">
        <v>1574</v>
      </c>
      <c r="D9657">
        <v>1</v>
      </c>
      <c r="E9657" t="s">
        <v>31</v>
      </c>
      <c r="F9657" t="s">
        <v>665</v>
      </c>
      <c r="G9657" t="s">
        <v>16</v>
      </c>
      <c r="H9657">
        <v>0</v>
      </c>
      <c r="I9657" t="s">
        <v>17</v>
      </c>
      <c r="J9657" t="s">
        <v>1575</v>
      </c>
      <c r="K9657" s="3">
        <v>42259</v>
      </c>
      <c r="L9657" t="s">
        <v>31</v>
      </c>
      <c r="M9657" t="s">
        <v>31</v>
      </c>
    </row>
    <row r="9658" spans="1:13" x14ac:dyDescent="0.3">
      <c r="A9658" t="s">
        <v>12196</v>
      </c>
      <c r="B9658" t="s">
        <v>18277</v>
      </c>
      <c r="C9658" t="s">
        <v>309</v>
      </c>
      <c r="D9658">
        <v>1</v>
      </c>
      <c r="E9658" t="s">
        <v>12299</v>
      </c>
      <c r="F9658" t="s">
        <v>838</v>
      </c>
      <c r="G9658" t="s">
        <v>16</v>
      </c>
      <c r="H9658">
        <v>0</v>
      </c>
      <c r="I9658" t="s">
        <v>17</v>
      </c>
      <c r="J9658" t="s">
        <v>310</v>
      </c>
      <c r="K9658" s="3">
        <v>43104</v>
      </c>
      <c r="L9658" t="s">
        <v>19</v>
      </c>
      <c r="M9658" t="s">
        <v>36</v>
      </c>
    </row>
    <row r="9659" spans="1:13" x14ac:dyDescent="0.3">
      <c r="A9659" t="s">
        <v>12196</v>
      </c>
      <c r="B9659" t="s">
        <v>18278</v>
      </c>
      <c r="C9659" t="s">
        <v>1574</v>
      </c>
      <c r="D9659">
        <v>15</v>
      </c>
      <c r="E9659" t="s">
        <v>12219</v>
      </c>
      <c r="F9659" t="s">
        <v>482</v>
      </c>
      <c r="G9659" t="s">
        <v>383</v>
      </c>
      <c r="H9659" s="2">
        <v>4.99</v>
      </c>
      <c r="I9659" t="s">
        <v>17</v>
      </c>
      <c r="J9659" t="s">
        <v>1575</v>
      </c>
      <c r="K9659" s="3">
        <v>43304</v>
      </c>
      <c r="L9659" t="s">
        <v>49</v>
      </c>
      <c r="M9659" t="s">
        <v>50</v>
      </c>
    </row>
    <row r="9660" spans="1:13" x14ac:dyDescent="0.3">
      <c r="A9660" t="s">
        <v>12196</v>
      </c>
      <c r="B9660" t="s">
        <v>18279</v>
      </c>
      <c r="C9660" t="s">
        <v>309</v>
      </c>
      <c r="D9660">
        <v>0</v>
      </c>
      <c r="E9660" t="s">
        <v>18280</v>
      </c>
      <c r="F9660" t="s">
        <v>838</v>
      </c>
      <c r="G9660" t="s">
        <v>16</v>
      </c>
      <c r="H9660">
        <v>0</v>
      </c>
      <c r="I9660" t="s">
        <v>17</v>
      </c>
      <c r="J9660" t="s">
        <v>310</v>
      </c>
      <c r="K9660" s="3">
        <v>41876</v>
      </c>
      <c r="L9660">
        <v>1</v>
      </c>
      <c r="M9660" t="s">
        <v>93</v>
      </c>
    </row>
    <row r="9661" spans="1:13" x14ac:dyDescent="0.3">
      <c r="A9661">
        <v>5</v>
      </c>
      <c r="B9661" t="s">
        <v>18281</v>
      </c>
      <c r="C9661" t="s">
        <v>1223</v>
      </c>
      <c r="D9661">
        <v>1</v>
      </c>
      <c r="E9661" t="s">
        <v>31</v>
      </c>
      <c r="F9661" t="s">
        <v>838</v>
      </c>
      <c r="G9661" t="s">
        <v>16</v>
      </c>
      <c r="H9661">
        <v>0</v>
      </c>
      <c r="I9661" t="s">
        <v>17</v>
      </c>
      <c r="J9661" t="s">
        <v>1224</v>
      </c>
      <c r="K9661" s="3">
        <v>43235</v>
      </c>
      <c r="L9661" t="s">
        <v>164</v>
      </c>
      <c r="M9661" t="s">
        <v>50</v>
      </c>
    </row>
    <row r="9662" spans="1:13" x14ac:dyDescent="0.3">
      <c r="A9662" t="s">
        <v>12196</v>
      </c>
      <c r="B9662" t="s">
        <v>18282</v>
      </c>
      <c r="C9662" t="s">
        <v>309</v>
      </c>
      <c r="D9662">
        <v>0</v>
      </c>
      <c r="E9662" t="s">
        <v>12794</v>
      </c>
      <c r="F9662" t="s">
        <v>838</v>
      </c>
      <c r="G9662" t="s">
        <v>16</v>
      </c>
      <c r="H9662">
        <v>0</v>
      </c>
      <c r="I9662" t="s">
        <v>17</v>
      </c>
      <c r="J9662" t="s">
        <v>310</v>
      </c>
      <c r="K9662" s="3">
        <v>43005</v>
      </c>
      <c r="L9662" t="s">
        <v>19</v>
      </c>
      <c r="M9662" t="s">
        <v>50</v>
      </c>
    </row>
    <row r="9663" spans="1:13" x14ac:dyDescent="0.3">
      <c r="A9663">
        <v>4.3</v>
      </c>
      <c r="B9663" t="s">
        <v>18283</v>
      </c>
      <c r="C9663" t="s">
        <v>1893</v>
      </c>
      <c r="D9663">
        <v>102</v>
      </c>
      <c r="E9663" t="s">
        <v>12405</v>
      </c>
      <c r="F9663" t="s">
        <v>15</v>
      </c>
      <c r="G9663" t="s">
        <v>16</v>
      </c>
      <c r="H9663">
        <v>0</v>
      </c>
      <c r="I9663" t="s">
        <v>17</v>
      </c>
      <c r="J9663" t="s">
        <v>1894</v>
      </c>
      <c r="K9663" s="3">
        <v>42698</v>
      </c>
      <c r="L9663" t="s">
        <v>24</v>
      </c>
      <c r="M9663" t="s">
        <v>20</v>
      </c>
    </row>
    <row r="9664" spans="1:13" x14ac:dyDescent="0.3">
      <c r="A9664" t="s">
        <v>12196</v>
      </c>
      <c r="B9664" t="s">
        <v>18284</v>
      </c>
      <c r="C9664" t="s">
        <v>1893</v>
      </c>
      <c r="D9664">
        <v>0</v>
      </c>
      <c r="E9664" t="s">
        <v>12270</v>
      </c>
      <c r="F9664" t="s">
        <v>838</v>
      </c>
      <c r="G9664" t="s">
        <v>16</v>
      </c>
      <c r="H9664">
        <v>0</v>
      </c>
      <c r="I9664" t="s">
        <v>17</v>
      </c>
      <c r="J9664" t="s">
        <v>1894</v>
      </c>
      <c r="K9664" s="3">
        <v>42752</v>
      </c>
      <c r="L9664">
        <v>1.1000000000000001</v>
      </c>
      <c r="M9664" t="s">
        <v>50</v>
      </c>
    </row>
    <row r="9665" spans="1:13" x14ac:dyDescent="0.3">
      <c r="A9665" t="s">
        <v>12196</v>
      </c>
      <c r="B9665" t="s">
        <v>18285</v>
      </c>
      <c r="C9665" t="s">
        <v>309</v>
      </c>
      <c r="D9665">
        <v>0</v>
      </c>
      <c r="E9665" t="s">
        <v>12215</v>
      </c>
      <c r="F9665" t="s">
        <v>663</v>
      </c>
      <c r="G9665" t="s">
        <v>16</v>
      </c>
      <c r="H9665">
        <v>0</v>
      </c>
      <c r="I9665" t="s">
        <v>30</v>
      </c>
      <c r="J9665" t="s">
        <v>310</v>
      </c>
      <c r="K9665" s="3">
        <v>43137</v>
      </c>
      <c r="L9665" t="s">
        <v>10881</v>
      </c>
      <c r="M9665" t="s">
        <v>50</v>
      </c>
    </row>
    <row r="9666" spans="1:13" x14ac:dyDescent="0.3">
      <c r="A9666" t="s">
        <v>12196</v>
      </c>
      <c r="B9666" t="s">
        <v>18286</v>
      </c>
      <c r="C9666" t="s">
        <v>2367</v>
      </c>
      <c r="D9666">
        <v>0</v>
      </c>
      <c r="E9666" t="s">
        <v>12298</v>
      </c>
      <c r="F9666" t="s">
        <v>865</v>
      </c>
      <c r="G9666" t="s">
        <v>16</v>
      </c>
      <c r="H9666">
        <v>0</v>
      </c>
      <c r="I9666" t="s">
        <v>17</v>
      </c>
      <c r="J9666" t="s">
        <v>2484</v>
      </c>
      <c r="K9666" s="3">
        <v>43300</v>
      </c>
      <c r="L9666">
        <v>1</v>
      </c>
      <c r="M9666" t="s">
        <v>284</v>
      </c>
    </row>
    <row r="9667" spans="1:13" x14ac:dyDescent="0.3">
      <c r="A9667" t="s">
        <v>12196</v>
      </c>
      <c r="B9667" t="s">
        <v>18287</v>
      </c>
      <c r="C9667" t="s">
        <v>309</v>
      </c>
      <c r="D9667">
        <v>0</v>
      </c>
      <c r="E9667" t="s">
        <v>12186</v>
      </c>
      <c r="F9667" t="s">
        <v>663</v>
      </c>
      <c r="G9667" t="s">
        <v>16</v>
      </c>
      <c r="H9667">
        <v>0</v>
      </c>
      <c r="I9667" t="s">
        <v>17</v>
      </c>
      <c r="J9667" t="s">
        <v>310</v>
      </c>
      <c r="K9667" s="3">
        <v>42186</v>
      </c>
      <c r="L9667">
        <v>1</v>
      </c>
      <c r="M9667" t="s">
        <v>20</v>
      </c>
    </row>
    <row r="9668" spans="1:13" x14ac:dyDescent="0.3">
      <c r="A9668" t="s">
        <v>12196</v>
      </c>
      <c r="B9668" t="s">
        <v>18288</v>
      </c>
      <c r="C9668" t="s">
        <v>309</v>
      </c>
      <c r="D9668">
        <v>0</v>
      </c>
      <c r="E9668" t="s">
        <v>12670</v>
      </c>
      <c r="F9668" t="s">
        <v>838</v>
      </c>
      <c r="G9668" t="s">
        <v>16</v>
      </c>
      <c r="H9668">
        <v>0</v>
      </c>
      <c r="I9668" t="s">
        <v>17</v>
      </c>
      <c r="J9668" t="s">
        <v>310</v>
      </c>
      <c r="K9668" s="3">
        <v>43117</v>
      </c>
      <c r="L9668">
        <v>1.2</v>
      </c>
      <c r="M9668" t="s">
        <v>50</v>
      </c>
    </row>
    <row r="9669" spans="1:13" x14ac:dyDescent="0.3">
      <c r="A9669">
        <v>4.4000000000000004</v>
      </c>
      <c r="B9669" t="s">
        <v>18289</v>
      </c>
      <c r="C9669" t="s">
        <v>2367</v>
      </c>
      <c r="D9669">
        <v>15105</v>
      </c>
      <c r="E9669" t="s">
        <v>12635</v>
      </c>
      <c r="F9669" t="s">
        <v>42</v>
      </c>
      <c r="G9669" t="s">
        <v>16</v>
      </c>
      <c r="H9669">
        <v>0</v>
      </c>
      <c r="I9669" t="s">
        <v>17</v>
      </c>
      <c r="J9669" t="s">
        <v>901</v>
      </c>
      <c r="K9669" s="3">
        <v>43262</v>
      </c>
      <c r="L9669" t="s">
        <v>2005</v>
      </c>
      <c r="M9669" t="s">
        <v>334</v>
      </c>
    </row>
    <row r="9670" spans="1:13" x14ac:dyDescent="0.3">
      <c r="A9670">
        <v>4.3</v>
      </c>
      <c r="B9670" t="s">
        <v>18290</v>
      </c>
      <c r="C9670" t="s">
        <v>2367</v>
      </c>
      <c r="D9670">
        <v>34514</v>
      </c>
      <c r="E9670" t="s">
        <v>12961</v>
      </c>
      <c r="F9670" t="s">
        <v>26</v>
      </c>
      <c r="G9670" t="s">
        <v>16</v>
      </c>
      <c r="H9670">
        <v>0</v>
      </c>
      <c r="I9670" t="s">
        <v>17</v>
      </c>
      <c r="J9670" t="s">
        <v>2373</v>
      </c>
      <c r="K9670" s="3">
        <v>43301</v>
      </c>
      <c r="L9670" t="s">
        <v>911</v>
      </c>
      <c r="M9670" t="s">
        <v>50</v>
      </c>
    </row>
    <row r="9671" spans="1:13" x14ac:dyDescent="0.3">
      <c r="A9671" t="s">
        <v>12196</v>
      </c>
      <c r="B9671" t="s">
        <v>18291</v>
      </c>
      <c r="C9671" t="s">
        <v>2367</v>
      </c>
      <c r="D9671">
        <v>0</v>
      </c>
      <c r="E9671" t="s">
        <v>13105</v>
      </c>
      <c r="F9671" t="s">
        <v>665</v>
      </c>
      <c r="G9671" t="s">
        <v>383</v>
      </c>
      <c r="H9671" s="2">
        <v>1.99</v>
      </c>
      <c r="I9671" t="s">
        <v>17</v>
      </c>
      <c r="J9671" t="s">
        <v>2394</v>
      </c>
      <c r="K9671" s="3">
        <v>43125</v>
      </c>
      <c r="L9671" t="s">
        <v>2954</v>
      </c>
      <c r="M9671" t="s">
        <v>50</v>
      </c>
    </row>
    <row r="9672" spans="1:13" x14ac:dyDescent="0.3">
      <c r="A9672" t="s">
        <v>12196</v>
      </c>
      <c r="B9672" t="s">
        <v>18292</v>
      </c>
      <c r="C9672" t="s">
        <v>3533</v>
      </c>
      <c r="D9672">
        <v>4</v>
      </c>
      <c r="E9672" t="s">
        <v>12216</v>
      </c>
      <c r="F9672" t="s">
        <v>665</v>
      </c>
      <c r="G9672" t="s">
        <v>16</v>
      </c>
      <c r="H9672">
        <v>0</v>
      </c>
      <c r="I9672" t="s">
        <v>17</v>
      </c>
      <c r="J9672" t="s">
        <v>3534</v>
      </c>
      <c r="K9672" s="3">
        <v>42890</v>
      </c>
      <c r="L9672">
        <v>2</v>
      </c>
      <c r="M9672" t="s">
        <v>20</v>
      </c>
    </row>
    <row r="9673" spans="1:13" x14ac:dyDescent="0.3">
      <c r="A9673">
        <v>4.0999999999999996</v>
      </c>
      <c r="B9673" t="s">
        <v>13240</v>
      </c>
      <c r="C9673" t="s">
        <v>2367</v>
      </c>
      <c r="D9673">
        <v>288606</v>
      </c>
      <c r="E9673" t="s">
        <v>13165</v>
      </c>
      <c r="F9673" t="s">
        <v>55</v>
      </c>
      <c r="G9673" t="s">
        <v>16</v>
      </c>
      <c r="H9673">
        <v>0</v>
      </c>
      <c r="I9673" t="s">
        <v>17</v>
      </c>
      <c r="J9673" t="s">
        <v>2534</v>
      </c>
      <c r="K9673" s="3">
        <v>43228</v>
      </c>
      <c r="L9673" t="s">
        <v>1330</v>
      </c>
      <c r="M9673" t="s">
        <v>53</v>
      </c>
    </row>
    <row r="9674" spans="1:13" x14ac:dyDescent="0.3">
      <c r="A9674" t="s">
        <v>12196</v>
      </c>
      <c r="B9674" t="s">
        <v>18293</v>
      </c>
      <c r="C9674" t="s">
        <v>2367</v>
      </c>
      <c r="D9674">
        <v>1</v>
      </c>
      <c r="E9674" t="s">
        <v>13171</v>
      </c>
      <c r="F9674" t="s">
        <v>665</v>
      </c>
      <c r="G9674" t="s">
        <v>383</v>
      </c>
      <c r="H9674" s="2">
        <v>2.4900000000000002</v>
      </c>
      <c r="I9674" t="s">
        <v>17</v>
      </c>
      <c r="J9674" t="s">
        <v>10889</v>
      </c>
      <c r="K9674" s="3">
        <v>43164</v>
      </c>
      <c r="L9674" t="s">
        <v>121</v>
      </c>
      <c r="M9674" t="s">
        <v>50</v>
      </c>
    </row>
    <row r="9675" spans="1:13" x14ac:dyDescent="0.3">
      <c r="A9675">
        <v>4.3</v>
      </c>
      <c r="B9675" t="s">
        <v>18294</v>
      </c>
      <c r="C9675" t="s">
        <v>2367</v>
      </c>
      <c r="D9675">
        <v>151374</v>
      </c>
      <c r="E9675" t="s">
        <v>12238</v>
      </c>
      <c r="F9675" t="s">
        <v>55</v>
      </c>
      <c r="G9675" t="s">
        <v>16</v>
      </c>
      <c r="H9675">
        <v>0</v>
      </c>
      <c r="I9675" t="s">
        <v>17</v>
      </c>
      <c r="J9675" t="s">
        <v>10891</v>
      </c>
      <c r="K9675" s="3">
        <v>43256</v>
      </c>
      <c r="L9675" t="s">
        <v>2134</v>
      </c>
      <c r="M9675" t="s">
        <v>50</v>
      </c>
    </row>
    <row r="9676" spans="1:13" x14ac:dyDescent="0.3">
      <c r="A9676">
        <v>4.5</v>
      </c>
      <c r="B9676" t="s">
        <v>18295</v>
      </c>
      <c r="C9676" t="s">
        <v>2367</v>
      </c>
      <c r="D9676">
        <v>2062</v>
      </c>
      <c r="E9676" t="s">
        <v>12359</v>
      </c>
      <c r="F9676" t="s">
        <v>22</v>
      </c>
      <c r="G9676" t="s">
        <v>16</v>
      </c>
      <c r="H9676">
        <v>0</v>
      </c>
      <c r="I9676" t="s">
        <v>17</v>
      </c>
      <c r="J9676" t="s">
        <v>10893</v>
      </c>
      <c r="K9676" s="3">
        <v>43265</v>
      </c>
      <c r="L9676" t="s">
        <v>91</v>
      </c>
      <c r="M9676" t="s">
        <v>53</v>
      </c>
    </row>
    <row r="9677" spans="1:13" x14ac:dyDescent="0.3">
      <c r="A9677" t="s">
        <v>12196</v>
      </c>
      <c r="B9677" t="s">
        <v>10894</v>
      </c>
      <c r="C9677" t="s">
        <v>1283</v>
      </c>
      <c r="D9677">
        <v>1</v>
      </c>
      <c r="E9677" t="s">
        <v>12209</v>
      </c>
      <c r="F9677" t="s">
        <v>665</v>
      </c>
      <c r="G9677" t="s">
        <v>16</v>
      </c>
      <c r="H9677">
        <v>0</v>
      </c>
      <c r="I9677" t="s">
        <v>17</v>
      </c>
      <c r="J9677" t="s">
        <v>1284</v>
      </c>
      <c r="K9677" s="3">
        <v>43175</v>
      </c>
      <c r="L9677">
        <v>1</v>
      </c>
      <c r="M9677" t="s">
        <v>50</v>
      </c>
    </row>
    <row r="9678" spans="1:13" x14ac:dyDescent="0.3">
      <c r="A9678">
        <v>4.5999999999999996</v>
      </c>
      <c r="B9678" t="s">
        <v>18296</v>
      </c>
      <c r="C9678" t="s">
        <v>2367</v>
      </c>
      <c r="D9678">
        <v>6231</v>
      </c>
      <c r="E9678" t="s">
        <v>12203</v>
      </c>
      <c r="F9678" t="s">
        <v>42</v>
      </c>
      <c r="G9678" t="s">
        <v>16</v>
      </c>
      <c r="H9678">
        <v>0</v>
      </c>
      <c r="I9678" t="s">
        <v>17</v>
      </c>
      <c r="J9678" t="s">
        <v>2394</v>
      </c>
      <c r="K9678" s="3">
        <v>43294</v>
      </c>
      <c r="L9678">
        <v>2.6</v>
      </c>
      <c r="M9678" t="s">
        <v>20</v>
      </c>
    </row>
    <row r="9679" spans="1:13" x14ac:dyDescent="0.3">
      <c r="A9679">
        <v>4.5999999999999996</v>
      </c>
      <c r="B9679" t="s">
        <v>18297</v>
      </c>
      <c r="C9679" t="s">
        <v>2367</v>
      </c>
      <c r="D9679">
        <v>50060</v>
      </c>
      <c r="E9679" t="s">
        <v>13112</v>
      </c>
      <c r="F9679" t="s">
        <v>42</v>
      </c>
      <c r="G9679" t="s">
        <v>16</v>
      </c>
      <c r="H9679">
        <v>0</v>
      </c>
      <c r="I9679" t="s">
        <v>17</v>
      </c>
      <c r="J9679" t="s">
        <v>2373</v>
      </c>
      <c r="K9679" s="3">
        <v>43319</v>
      </c>
      <c r="L9679" t="s">
        <v>10897</v>
      </c>
      <c r="M9679" t="s">
        <v>50</v>
      </c>
    </row>
    <row r="9680" spans="1:13" x14ac:dyDescent="0.3">
      <c r="A9680">
        <v>4.7</v>
      </c>
      <c r="B9680" t="s">
        <v>18298</v>
      </c>
      <c r="C9680" t="s">
        <v>2367</v>
      </c>
      <c r="D9680">
        <v>188740</v>
      </c>
      <c r="E9680" t="s">
        <v>13109</v>
      </c>
      <c r="F9680" t="s">
        <v>42</v>
      </c>
      <c r="G9680" t="s">
        <v>383</v>
      </c>
      <c r="H9680" s="2">
        <v>1.99</v>
      </c>
      <c r="I9680" t="s">
        <v>17</v>
      </c>
      <c r="J9680" t="s">
        <v>2373</v>
      </c>
      <c r="K9680" s="3">
        <v>43286</v>
      </c>
      <c r="L9680" t="s">
        <v>2756</v>
      </c>
      <c r="M9680" t="s">
        <v>32</v>
      </c>
    </row>
    <row r="9681" spans="1:13" x14ac:dyDescent="0.3">
      <c r="A9681" t="s">
        <v>12196</v>
      </c>
      <c r="B9681" t="s">
        <v>18299</v>
      </c>
      <c r="C9681" t="s">
        <v>239</v>
      </c>
      <c r="D9681">
        <v>14</v>
      </c>
      <c r="E9681" t="s">
        <v>18300</v>
      </c>
      <c r="F9681" t="s">
        <v>816</v>
      </c>
      <c r="G9681" t="s">
        <v>383</v>
      </c>
      <c r="H9681" s="2">
        <v>0.99</v>
      </c>
      <c r="I9681" t="s">
        <v>17</v>
      </c>
      <c r="J9681" t="s">
        <v>241</v>
      </c>
      <c r="K9681" s="3">
        <v>41554</v>
      </c>
      <c r="L9681">
        <v>1.1000000000000001</v>
      </c>
      <c r="M9681" t="s">
        <v>229</v>
      </c>
    </row>
    <row r="9682" spans="1:13" x14ac:dyDescent="0.3">
      <c r="A9682">
        <v>4.3</v>
      </c>
      <c r="B9682" t="s">
        <v>2518</v>
      </c>
      <c r="C9682" t="s">
        <v>2367</v>
      </c>
      <c r="D9682">
        <v>1574546</v>
      </c>
      <c r="E9682" t="s">
        <v>12194</v>
      </c>
      <c r="F9682" t="s">
        <v>29</v>
      </c>
      <c r="G9682" t="s">
        <v>16</v>
      </c>
      <c r="H9682">
        <v>0</v>
      </c>
      <c r="I9682" t="s">
        <v>17</v>
      </c>
      <c r="J9682" t="s">
        <v>2492</v>
      </c>
      <c r="K9682" s="3">
        <v>43308</v>
      </c>
      <c r="L9682" t="s">
        <v>1453</v>
      </c>
      <c r="M9682" t="s">
        <v>32</v>
      </c>
    </row>
    <row r="9683" spans="1:13" x14ac:dyDescent="0.3">
      <c r="A9683">
        <v>4.2</v>
      </c>
      <c r="B9683" t="s">
        <v>10900</v>
      </c>
      <c r="C9683" t="s">
        <v>2367</v>
      </c>
      <c r="D9683">
        <v>23292</v>
      </c>
      <c r="E9683" t="s">
        <v>12191</v>
      </c>
      <c r="F9683" t="s">
        <v>42</v>
      </c>
      <c r="G9683" t="s">
        <v>16</v>
      </c>
      <c r="H9683">
        <v>0</v>
      </c>
      <c r="I9683" t="s">
        <v>17</v>
      </c>
      <c r="J9683" t="s">
        <v>2130</v>
      </c>
      <c r="K9683" s="3">
        <v>42997</v>
      </c>
      <c r="L9683">
        <v>1.4</v>
      </c>
      <c r="M9683" t="s">
        <v>39</v>
      </c>
    </row>
    <row r="9684" spans="1:13" x14ac:dyDescent="0.3">
      <c r="A9684">
        <v>4.5</v>
      </c>
      <c r="B9684" t="s">
        <v>18301</v>
      </c>
      <c r="C9684" t="s">
        <v>2367</v>
      </c>
      <c r="D9684">
        <v>43852</v>
      </c>
      <c r="E9684" t="s">
        <v>12595</v>
      </c>
      <c r="F9684" t="s">
        <v>55</v>
      </c>
      <c r="G9684" t="s">
        <v>16</v>
      </c>
      <c r="H9684">
        <v>0</v>
      </c>
      <c r="I9684" t="s">
        <v>17</v>
      </c>
      <c r="J9684" t="s">
        <v>2588</v>
      </c>
      <c r="K9684" s="3">
        <v>43300</v>
      </c>
      <c r="L9684" t="s">
        <v>6688</v>
      </c>
      <c r="M9684" t="s">
        <v>50</v>
      </c>
    </row>
    <row r="9685" spans="1:13" x14ac:dyDescent="0.3">
      <c r="A9685">
        <v>4.3</v>
      </c>
      <c r="B9685" t="s">
        <v>18302</v>
      </c>
      <c r="C9685" t="s">
        <v>2367</v>
      </c>
      <c r="D9685">
        <v>13330</v>
      </c>
      <c r="E9685" t="s">
        <v>12345</v>
      </c>
      <c r="F9685" t="s">
        <v>42</v>
      </c>
      <c r="G9685" t="s">
        <v>16</v>
      </c>
      <c r="H9685">
        <v>0</v>
      </c>
      <c r="I9685" t="s">
        <v>17</v>
      </c>
      <c r="J9685" t="s">
        <v>2373</v>
      </c>
      <c r="K9685" s="3">
        <v>43244</v>
      </c>
      <c r="L9685">
        <v>2</v>
      </c>
      <c r="M9685" t="s">
        <v>50</v>
      </c>
    </row>
    <row r="9686" spans="1:13" x14ac:dyDescent="0.3">
      <c r="A9686">
        <v>4.5</v>
      </c>
      <c r="B9686" t="s">
        <v>18303</v>
      </c>
      <c r="C9686" t="s">
        <v>2367</v>
      </c>
      <c r="D9686">
        <v>46369</v>
      </c>
      <c r="E9686" t="s">
        <v>12185</v>
      </c>
      <c r="F9686" t="s">
        <v>55</v>
      </c>
      <c r="G9686" t="s">
        <v>16</v>
      </c>
      <c r="H9686">
        <v>0</v>
      </c>
      <c r="I9686" t="s">
        <v>17</v>
      </c>
      <c r="J9686" t="s">
        <v>2392</v>
      </c>
      <c r="K9686" s="3">
        <v>43294</v>
      </c>
      <c r="L9686">
        <v>2.2999999999999998</v>
      </c>
      <c r="M9686" t="s">
        <v>20</v>
      </c>
    </row>
    <row r="9687" spans="1:13" x14ac:dyDescent="0.3">
      <c r="A9687">
        <v>3.5</v>
      </c>
      <c r="B9687" t="s">
        <v>10904</v>
      </c>
      <c r="C9687" t="s">
        <v>3677</v>
      </c>
      <c r="D9687">
        <v>1960</v>
      </c>
      <c r="E9687" t="s">
        <v>12195</v>
      </c>
      <c r="F9687" t="s">
        <v>42</v>
      </c>
      <c r="G9687" t="s">
        <v>16</v>
      </c>
      <c r="H9687">
        <v>0</v>
      </c>
      <c r="I9687" t="s">
        <v>17</v>
      </c>
      <c r="J9687" t="s">
        <v>3678</v>
      </c>
      <c r="K9687" s="3">
        <v>43316</v>
      </c>
      <c r="L9687">
        <v>2.5</v>
      </c>
      <c r="M9687" t="s">
        <v>50</v>
      </c>
    </row>
    <row r="9688" spans="1:13" x14ac:dyDescent="0.3">
      <c r="A9688">
        <v>4.3</v>
      </c>
      <c r="B9688" t="s">
        <v>10905</v>
      </c>
      <c r="C9688" t="s">
        <v>2012</v>
      </c>
      <c r="D9688">
        <v>2178</v>
      </c>
      <c r="E9688" t="s">
        <v>12233</v>
      </c>
      <c r="F9688" t="s">
        <v>22</v>
      </c>
      <c r="G9688" t="s">
        <v>16</v>
      </c>
      <c r="H9688">
        <v>0</v>
      </c>
      <c r="I9688" t="s">
        <v>17</v>
      </c>
      <c r="J9688" t="s">
        <v>2072</v>
      </c>
      <c r="K9688" s="3">
        <v>43187</v>
      </c>
      <c r="L9688">
        <v>1.1000000000000001</v>
      </c>
      <c r="M9688" t="s">
        <v>50</v>
      </c>
    </row>
    <row r="9689" spans="1:13" x14ac:dyDescent="0.3">
      <c r="A9689">
        <v>4.5999999999999996</v>
      </c>
      <c r="B9689" t="s">
        <v>18304</v>
      </c>
      <c r="C9689" t="s">
        <v>2367</v>
      </c>
      <c r="D9689">
        <v>29155</v>
      </c>
      <c r="E9689" t="s">
        <v>13171</v>
      </c>
      <c r="F9689" t="s">
        <v>42</v>
      </c>
      <c r="G9689" t="s">
        <v>16</v>
      </c>
      <c r="H9689">
        <v>0</v>
      </c>
      <c r="I9689" t="s">
        <v>17</v>
      </c>
      <c r="J9689" t="s">
        <v>2394</v>
      </c>
      <c r="K9689" s="3">
        <v>43307</v>
      </c>
      <c r="L9689" t="s">
        <v>49</v>
      </c>
      <c r="M9689" t="s">
        <v>50</v>
      </c>
    </row>
    <row r="9690" spans="1:13" x14ac:dyDescent="0.3">
      <c r="A9690">
        <v>4.5</v>
      </c>
      <c r="B9690" t="s">
        <v>18305</v>
      </c>
      <c r="C9690" t="s">
        <v>2367</v>
      </c>
      <c r="D9690">
        <v>2200</v>
      </c>
      <c r="E9690" t="s">
        <v>12345</v>
      </c>
      <c r="F9690" t="s">
        <v>42</v>
      </c>
      <c r="G9690" t="s">
        <v>16</v>
      </c>
      <c r="H9690">
        <v>0</v>
      </c>
      <c r="I9690" t="s">
        <v>17</v>
      </c>
      <c r="J9690" t="s">
        <v>10908</v>
      </c>
      <c r="K9690" s="3">
        <v>43304</v>
      </c>
      <c r="L9690" t="s">
        <v>87</v>
      </c>
      <c r="M9690" t="s">
        <v>50</v>
      </c>
    </row>
    <row r="9691" spans="1:13" x14ac:dyDescent="0.3">
      <c r="A9691">
        <v>4.3</v>
      </c>
      <c r="B9691" t="s">
        <v>2170</v>
      </c>
      <c r="C9691" t="s">
        <v>2367</v>
      </c>
      <c r="D9691">
        <v>1842381</v>
      </c>
      <c r="E9691" t="s">
        <v>31</v>
      </c>
      <c r="F9691" t="s">
        <v>29</v>
      </c>
      <c r="G9691" t="s">
        <v>16</v>
      </c>
      <c r="H9691">
        <v>0</v>
      </c>
      <c r="I9691" t="s">
        <v>30</v>
      </c>
      <c r="J9691" t="s">
        <v>2130</v>
      </c>
      <c r="K9691" s="3">
        <v>43312</v>
      </c>
      <c r="L9691" t="s">
        <v>31</v>
      </c>
      <c r="M9691" t="s">
        <v>31</v>
      </c>
    </row>
    <row r="9692" spans="1:13" x14ac:dyDescent="0.3">
      <c r="A9692">
        <v>4.4000000000000004</v>
      </c>
      <c r="B9692" t="s">
        <v>10909</v>
      </c>
      <c r="C9692" t="s">
        <v>2367</v>
      </c>
      <c r="D9692">
        <v>1516</v>
      </c>
      <c r="E9692" t="s">
        <v>12516</v>
      </c>
      <c r="F9692" t="s">
        <v>38</v>
      </c>
      <c r="G9692" t="s">
        <v>383</v>
      </c>
      <c r="H9692" s="2">
        <v>2.99</v>
      </c>
      <c r="I9692" t="s">
        <v>17</v>
      </c>
      <c r="J9692" t="s">
        <v>2190</v>
      </c>
      <c r="K9692" s="3">
        <v>43066</v>
      </c>
      <c r="L9692" t="s">
        <v>49</v>
      </c>
      <c r="M9692" t="s">
        <v>32</v>
      </c>
    </row>
    <row r="9693" spans="1:13" x14ac:dyDescent="0.3">
      <c r="A9693" t="s">
        <v>12196</v>
      </c>
      <c r="B9693" t="s">
        <v>18306</v>
      </c>
      <c r="C9693" t="s">
        <v>1283</v>
      </c>
      <c r="D9693">
        <v>2</v>
      </c>
      <c r="E9693" t="s">
        <v>12181</v>
      </c>
      <c r="F9693" t="s">
        <v>665</v>
      </c>
      <c r="G9693" t="s">
        <v>16</v>
      </c>
      <c r="H9693">
        <v>0</v>
      </c>
      <c r="I9693" t="s">
        <v>17</v>
      </c>
      <c r="J9693" t="s">
        <v>1284</v>
      </c>
      <c r="K9693" s="3">
        <v>43181</v>
      </c>
      <c r="L9693" t="s">
        <v>1590</v>
      </c>
      <c r="M9693" t="s">
        <v>50</v>
      </c>
    </row>
    <row r="9694" spans="1:13" x14ac:dyDescent="0.3">
      <c r="A9694" t="s">
        <v>12196</v>
      </c>
      <c r="B9694" t="s">
        <v>18307</v>
      </c>
      <c r="C9694" t="s">
        <v>3958</v>
      </c>
      <c r="D9694">
        <v>4</v>
      </c>
      <c r="E9694" t="s">
        <v>12332</v>
      </c>
      <c r="F9694" t="s">
        <v>665</v>
      </c>
      <c r="G9694" t="s">
        <v>16</v>
      </c>
      <c r="H9694">
        <v>0</v>
      </c>
      <c r="I9694" t="s">
        <v>17</v>
      </c>
      <c r="J9694" t="s">
        <v>3959</v>
      </c>
      <c r="K9694" s="3">
        <v>43272</v>
      </c>
      <c r="L9694" t="s">
        <v>314</v>
      </c>
      <c r="M9694" t="s">
        <v>36</v>
      </c>
    </row>
    <row r="9695" spans="1:13" x14ac:dyDescent="0.3">
      <c r="A9695" t="s">
        <v>12196</v>
      </c>
      <c r="B9695" t="s">
        <v>18308</v>
      </c>
      <c r="C9695" t="s">
        <v>309</v>
      </c>
      <c r="D9695">
        <v>3</v>
      </c>
      <c r="E9695" t="s">
        <v>12357</v>
      </c>
      <c r="F9695" t="s">
        <v>665</v>
      </c>
      <c r="G9695" t="s">
        <v>16</v>
      </c>
      <c r="H9695">
        <v>0</v>
      </c>
      <c r="I9695" t="s">
        <v>17</v>
      </c>
      <c r="J9695" t="s">
        <v>310</v>
      </c>
      <c r="K9695" s="3">
        <v>42321</v>
      </c>
      <c r="L9695" t="s">
        <v>121</v>
      </c>
      <c r="M9695" t="s">
        <v>93</v>
      </c>
    </row>
    <row r="9696" spans="1:13" x14ac:dyDescent="0.3">
      <c r="A9696">
        <v>3.4</v>
      </c>
      <c r="B9696" t="s">
        <v>18309</v>
      </c>
      <c r="C9696" t="s">
        <v>2367</v>
      </c>
      <c r="D9696">
        <v>9</v>
      </c>
      <c r="E9696" t="s">
        <v>12188</v>
      </c>
      <c r="F9696" t="s">
        <v>816</v>
      </c>
      <c r="G9696" t="s">
        <v>16</v>
      </c>
      <c r="H9696">
        <v>0</v>
      </c>
      <c r="I9696" t="s">
        <v>17</v>
      </c>
      <c r="J9696" t="s">
        <v>1077</v>
      </c>
      <c r="K9696" s="3">
        <v>42641</v>
      </c>
      <c r="L9696">
        <v>314007</v>
      </c>
      <c r="M9696" t="s">
        <v>334</v>
      </c>
    </row>
    <row r="9697" spans="1:13" x14ac:dyDescent="0.3">
      <c r="A9697">
        <v>4.3</v>
      </c>
      <c r="B9697" t="s">
        <v>18310</v>
      </c>
      <c r="C9697" t="s">
        <v>2628</v>
      </c>
      <c r="D9697">
        <v>267</v>
      </c>
      <c r="E9697" t="s">
        <v>12353</v>
      </c>
      <c r="F9697" t="s">
        <v>38</v>
      </c>
      <c r="G9697" t="s">
        <v>16</v>
      </c>
      <c r="H9697">
        <v>0</v>
      </c>
      <c r="I9697" t="s">
        <v>17</v>
      </c>
      <c r="J9697" t="s">
        <v>2629</v>
      </c>
      <c r="K9697" s="3">
        <v>43289</v>
      </c>
      <c r="L9697">
        <v>2.1800000000000002</v>
      </c>
      <c r="M9697" t="s">
        <v>53</v>
      </c>
    </row>
    <row r="9698" spans="1:13" x14ac:dyDescent="0.3">
      <c r="A9698">
        <v>3.8</v>
      </c>
      <c r="B9698" t="s">
        <v>18311</v>
      </c>
      <c r="C9698" t="s">
        <v>492</v>
      </c>
      <c r="D9698">
        <v>4</v>
      </c>
      <c r="E9698" t="s">
        <v>18312</v>
      </c>
      <c r="F9698" t="s">
        <v>665</v>
      </c>
      <c r="G9698" t="s">
        <v>16</v>
      </c>
      <c r="H9698">
        <v>0</v>
      </c>
      <c r="I9698" t="s">
        <v>17</v>
      </c>
      <c r="J9698" t="s">
        <v>493</v>
      </c>
      <c r="K9698" s="3">
        <v>43297</v>
      </c>
      <c r="L9698">
        <v>0.99</v>
      </c>
      <c r="M9698" t="s">
        <v>20</v>
      </c>
    </row>
    <row r="9699" spans="1:13" x14ac:dyDescent="0.3">
      <c r="A9699">
        <v>4.5</v>
      </c>
      <c r="B9699" t="s">
        <v>10916</v>
      </c>
      <c r="C9699" t="s">
        <v>2367</v>
      </c>
      <c r="D9699">
        <v>144</v>
      </c>
      <c r="E9699" t="s">
        <v>12603</v>
      </c>
      <c r="F9699" t="s">
        <v>482</v>
      </c>
      <c r="G9699" t="s">
        <v>383</v>
      </c>
      <c r="H9699" s="2">
        <v>2.99</v>
      </c>
      <c r="I9699" t="s">
        <v>30</v>
      </c>
      <c r="J9699" t="s">
        <v>2190</v>
      </c>
      <c r="K9699" s="3">
        <v>43126</v>
      </c>
      <c r="L9699" t="s">
        <v>19</v>
      </c>
      <c r="M9699" t="s">
        <v>32</v>
      </c>
    </row>
    <row r="9700" spans="1:13" x14ac:dyDescent="0.3">
      <c r="A9700" t="s">
        <v>12196</v>
      </c>
      <c r="B9700" t="s">
        <v>18313</v>
      </c>
      <c r="C9700" t="s">
        <v>3958</v>
      </c>
      <c r="D9700">
        <v>9</v>
      </c>
      <c r="E9700" t="s">
        <v>12353</v>
      </c>
      <c r="F9700" t="s">
        <v>838</v>
      </c>
      <c r="G9700" t="s">
        <v>16</v>
      </c>
      <c r="H9700">
        <v>0</v>
      </c>
      <c r="I9700" t="s">
        <v>17</v>
      </c>
      <c r="J9700" t="s">
        <v>3959</v>
      </c>
      <c r="K9700" s="3">
        <v>43307</v>
      </c>
      <c r="L9700" t="s">
        <v>1267</v>
      </c>
      <c r="M9700" t="s">
        <v>50</v>
      </c>
    </row>
    <row r="9701" spans="1:13" x14ac:dyDescent="0.3">
      <c r="A9701" t="s">
        <v>12196</v>
      </c>
      <c r="B9701" t="s">
        <v>18314</v>
      </c>
      <c r="C9701" t="s">
        <v>1223</v>
      </c>
      <c r="D9701">
        <v>0</v>
      </c>
      <c r="E9701" t="s">
        <v>12191</v>
      </c>
      <c r="F9701" t="s">
        <v>665</v>
      </c>
      <c r="G9701" t="s">
        <v>16</v>
      </c>
      <c r="H9701">
        <v>0</v>
      </c>
      <c r="I9701" t="s">
        <v>17</v>
      </c>
      <c r="J9701" t="s">
        <v>1224</v>
      </c>
      <c r="K9701" s="3">
        <v>43021</v>
      </c>
      <c r="L9701">
        <v>1.5</v>
      </c>
      <c r="M9701" t="s">
        <v>36</v>
      </c>
    </row>
    <row r="9702" spans="1:13" x14ac:dyDescent="0.3">
      <c r="A9702" t="s">
        <v>12196</v>
      </c>
      <c r="B9702" t="s">
        <v>18315</v>
      </c>
      <c r="C9702" t="s">
        <v>2367</v>
      </c>
      <c r="D9702">
        <v>0</v>
      </c>
      <c r="E9702" t="s">
        <v>31</v>
      </c>
      <c r="F9702" t="s">
        <v>663</v>
      </c>
      <c r="G9702" t="s">
        <v>383</v>
      </c>
      <c r="H9702" s="2">
        <v>1.99</v>
      </c>
      <c r="I9702" t="s">
        <v>17</v>
      </c>
      <c r="J9702" t="s">
        <v>901</v>
      </c>
      <c r="K9702" s="3">
        <v>43297</v>
      </c>
      <c r="L9702" t="s">
        <v>31</v>
      </c>
      <c r="M9702" t="s">
        <v>31</v>
      </c>
    </row>
    <row r="9703" spans="1:13" x14ac:dyDescent="0.3">
      <c r="A9703">
        <v>5</v>
      </c>
      <c r="B9703" t="s">
        <v>18316</v>
      </c>
      <c r="C9703" t="s">
        <v>1893</v>
      </c>
      <c r="D9703">
        <v>2</v>
      </c>
      <c r="E9703" t="s">
        <v>12453</v>
      </c>
      <c r="F9703" t="s">
        <v>665</v>
      </c>
      <c r="G9703" t="s">
        <v>16</v>
      </c>
      <c r="H9703">
        <v>0</v>
      </c>
      <c r="I9703" t="s">
        <v>17</v>
      </c>
      <c r="J9703" t="s">
        <v>1894</v>
      </c>
      <c r="K9703" s="3">
        <v>42749</v>
      </c>
      <c r="L9703">
        <v>1</v>
      </c>
      <c r="M9703" t="s">
        <v>50</v>
      </c>
    </row>
    <row r="9704" spans="1:13" x14ac:dyDescent="0.3">
      <c r="A9704">
        <v>4.9000000000000004</v>
      </c>
      <c r="B9704" t="s">
        <v>18317</v>
      </c>
      <c r="C9704" t="s">
        <v>1893</v>
      </c>
      <c r="D9704">
        <v>18</v>
      </c>
      <c r="E9704" t="s">
        <v>12219</v>
      </c>
      <c r="F9704" t="s">
        <v>482</v>
      </c>
      <c r="G9704" t="s">
        <v>16</v>
      </c>
      <c r="H9704">
        <v>0</v>
      </c>
      <c r="I9704" t="s">
        <v>17</v>
      </c>
      <c r="J9704" t="s">
        <v>1894</v>
      </c>
      <c r="K9704" s="3">
        <v>43187</v>
      </c>
      <c r="L9704" t="s">
        <v>1186</v>
      </c>
      <c r="M9704" t="s">
        <v>20</v>
      </c>
    </row>
    <row r="9705" spans="1:13" x14ac:dyDescent="0.3">
      <c r="A9705" t="s">
        <v>12196</v>
      </c>
      <c r="B9705" t="s">
        <v>18318</v>
      </c>
      <c r="C9705" t="s">
        <v>3677</v>
      </c>
      <c r="D9705">
        <v>0</v>
      </c>
      <c r="E9705" t="s">
        <v>12192</v>
      </c>
      <c r="F9705" t="s">
        <v>665</v>
      </c>
      <c r="G9705" t="s">
        <v>16</v>
      </c>
      <c r="H9705">
        <v>0</v>
      </c>
      <c r="I9705" t="s">
        <v>17</v>
      </c>
      <c r="J9705" t="s">
        <v>3678</v>
      </c>
      <c r="K9705" s="3">
        <v>43277</v>
      </c>
      <c r="L9705" t="s">
        <v>87</v>
      </c>
      <c r="M9705" t="s">
        <v>50</v>
      </c>
    </row>
    <row r="9706" spans="1:13" x14ac:dyDescent="0.3">
      <c r="A9706" t="s">
        <v>12196</v>
      </c>
      <c r="B9706" t="s">
        <v>18319</v>
      </c>
      <c r="C9706" t="s">
        <v>2628</v>
      </c>
      <c r="D9706">
        <v>4</v>
      </c>
      <c r="E9706" t="s">
        <v>12222</v>
      </c>
      <c r="F9706" t="s">
        <v>665</v>
      </c>
      <c r="G9706" t="s">
        <v>383</v>
      </c>
      <c r="H9706" s="2">
        <v>0.99</v>
      </c>
      <c r="I9706" t="s">
        <v>17</v>
      </c>
      <c r="J9706" t="s">
        <v>2629</v>
      </c>
      <c r="K9706" s="3">
        <v>43141</v>
      </c>
      <c r="L9706">
        <v>2.12</v>
      </c>
      <c r="M9706" t="s">
        <v>53</v>
      </c>
    </row>
    <row r="9707" spans="1:13" x14ac:dyDescent="0.3">
      <c r="A9707">
        <v>5</v>
      </c>
      <c r="B9707" t="s">
        <v>18320</v>
      </c>
      <c r="C9707" t="s">
        <v>2367</v>
      </c>
      <c r="D9707">
        <v>3</v>
      </c>
      <c r="E9707" t="s">
        <v>18321</v>
      </c>
      <c r="F9707" t="s">
        <v>663</v>
      </c>
      <c r="G9707" t="s">
        <v>16</v>
      </c>
      <c r="H9707">
        <v>0</v>
      </c>
      <c r="I9707" t="s">
        <v>17</v>
      </c>
      <c r="J9707" t="s">
        <v>1077</v>
      </c>
      <c r="K9707" s="3">
        <v>43185</v>
      </c>
      <c r="L9707">
        <v>1</v>
      </c>
      <c r="M9707" t="s">
        <v>46</v>
      </c>
    </row>
    <row r="9708" spans="1:13" x14ac:dyDescent="0.3">
      <c r="A9708" t="s">
        <v>12196</v>
      </c>
      <c r="B9708" t="s">
        <v>18322</v>
      </c>
      <c r="C9708" t="s">
        <v>1893</v>
      </c>
      <c r="D9708">
        <v>54</v>
      </c>
      <c r="E9708" t="s">
        <v>12192</v>
      </c>
      <c r="F9708" t="s">
        <v>60</v>
      </c>
      <c r="G9708" t="s">
        <v>16</v>
      </c>
      <c r="H9708">
        <v>0</v>
      </c>
      <c r="I9708" t="s">
        <v>30</v>
      </c>
      <c r="J9708" t="s">
        <v>1894</v>
      </c>
      <c r="K9708" s="3">
        <v>43187</v>
      </c>
      <c r="L9708" t="s">
        <v>1186</v>
      </c>
      <c r="M9708" t="s">
        <v>20</v>
      </c>
    </row>
    <row r="9709" spans="1:13" x14ac:dyDescent="0.3">
      <c r="A9709" t="s">
        <v>12196</v>
      </c>
      <c r="B9709" t="s">
        <v>18323</v>
      </c>
      <c r="C9709" t="s">
        <v>3677</v>
      </c>
      <c r="D9709">
        <v>9</v>
      </c>
      <c r="E9709" t="s">
        <v>12601</v>
      </c>
      <c r="F9709" t="s">
        <v>665</v>
      </c>
      <c r="G9709" t="s">
        <v>16</v>
      </c>
      <c r="H9709">
        <v>0</v>
      </c>
      <c r="I9709" t="s">
        <v>17</v>
      </c>
      <c r="J9709" t="s">
        <v>3678</v>
      </c>
      <c r="K9709" s="3">
        <v>43235</v>
      </c>
      <c r="L9709">
        <v>3</v>
      </c>
      <c r="M9709" t="s">
        <v>284</v>
      </c>
    </row>
    <row r="9710" spans="1:13" x14ac:dyDescent="0.3">
      <c r="A9710">
        <v>4.2</v>
      </c>
      <c r="B9710" t="s">
        <v>10927</v>
      </c>
      <c r="C9710" t="s">
        <v>2012</v>
      </c>
      <c r="D9710">
        <v>5449</v>
      </c>
      <c r="E9710" t="s">
        <v>12191</v>
      </c>
      <c r="F9710" t="s">
        <v>22</v>
      </c>
      <c r="G9710" t="s">
        <v>16</v>
      </c>
      <c r="H9710">
        <v>0</v>
      </c>
      <c r="I9710" t="s">
        <v>70</v>
      </c>
      <c r="J9710" t="s">
        <v>2029</v>
      </c>
      <c r="K9710" s="3">
        <v>42626</v>
      </c>
      <c r="L9710" t="s">
        <v>5283</v>
      </c>
      <c r="M9710" t="s">
        <v>50</v>
      </c>
    </row>
    <row r="9711" spans="1:13" x14ac:dyDescent="0.3">
      <c r="A9711">
        <v>4.3</v>
      </c>
      <c r="B9711" t="s">
        <v>10928</v>
      </c>
      <c r="C9711" t="s">
        <v>2012</v>
      </c>
      <c r="D9711">
        <v>5731</v>
      </c>
      <c r="E9711" t="s">
        <v>12203</v>
      </c>
      <c r="F9711" t="s">
        <v>42</v>
      </c>
      <c r="G9711" t="s">
        <v>16</v>
      </c>
      <c r="H9711">
        <v>0</v>
      </c>
      <c r="I9711" t="s">
        <v>222</v>
      </c>
      <c r="J9711" t="s">
        <v>2139</v>
      </c>
      <c r="K9711" s="3">
        <v>43102</v>
      </c>
      <c r="L9711" t="s">
        <v>2302</v>
      </c>
      <c r="M9711" t="s">
        <v>50</v>
      </c>
    </row>
    <row r="9712" spans="1:13" x14ac:dyDescent="0.3">
      <c r="A9712">
        <v>4.4000000000000004</v>
      </c>
      <c r="B9712" t="s">
        <v>10929</v>
      </c>
      <c r="C9712" t="s">
        <v>2012</v>
      </c>
      <c r="D9712">
        <v>11023</v>
      </c>
      <c r="E9712" t="s">
        <v>12256</v>
      </c>
      <c r="F9712" t="s">
        <v>34</v>
      </c>
      <c r="G9712" t="s">
        <v>383</v>
      </c>
      <c r="H9712" s="2">
        <v>3.99</v>
      </c>
      <c r="I9712" t="s">
        <v>30</v>
      </c>
      <c r="J9712" t="s">
        <v>2139</v>
      </c>
      <c r="K9712" s="3">
        <v>43126</v>
      </c>
      <c r="L9712" t="s">
        <v>1202</v>
      </c>
      <c r="M9712" t="s">
        <v>39</v>
      </c>
    </row>
    <row r="9713" spans="1:13" x14ac:dyDescent="0.3">
      <c r="A9713">
        <v>2.2999999999999998</v>
      </c>
      <c r="B9713" t="s">
        <v>18324</v>
      </c>
      <c r="C9713" t="s">
        <v>2628</v>
      </c>
      <c r="D9713">
        <v>11</v>
      </c>
      <c r="E9713" t="s">
        <v>12190</v>
      </c>
      <c r="F9713" t="s">
        <v>816</v>
      </c>
      <c r="G9713" t="s">
        <v>16</v>
      </c>
      <c r="H9713">
        <v>0</v>
      </c>
      <c r="I9713" t="s">
        <v>17</v>
      </c>
      <c r="J9713" t="s">
        <v>2629</v>
      </c>
      <c r="K9713" s="3">
        <v>43293</v>
      </c>
      <c r="L9713">
        <v>1000000.6</v>
      </c>
      <c r="M9713" t="s">
        <v>50</v>
      </c>
    </row>
    <row r="9714" spans="1:13" x14ac:dyDescent="0.3">
      <c r="A9714">
        <v>4.7</v>
      </c>
      <c r="B9714" t="s">
        <v>18325</v>
      </c>
      <c r="C9714" t="s">
        <v>239</v>
      </c>
      <c r="D9714">
        <v>14</v>
      </c>
      <c r="E9714" t="s">
        <v>12250</v>
      </c>
      <c r="F9714" t="s">
        <v>482</v>
      </c>
      <c r="G9714" t="s">
        <v>16</v>
      </c>
      <c r="H9714">
        <v>0</v>
      </c>
      <c r="I9714" t="s">
        <v>17</v>
      </c>
      <c r="J9714" t="s">
        <v>241</v>
      </c>
      <c r="K9714" s="3">
        <v>43164</v>
      </c>
      <c r="L9714">
        <v>1.9</v>
      </c>
      <c r="M9714" t="s">
        <v>50</v>
      </c>
    </row>
    <row r="9715" spans="1:13" x14ac:dyDescent="0.3">
      <c r="A9715" t="s">
        <v>12196</v>
      </c>
      <c r="B9715" t="s">
        <v>18326</v>
      </c>
      <c r="C9715" t="s">
        <v>108</v>
      </c>
      <c r="D9715">
        <v>0</v>
      </c>
      <c r="E9715" t="s">
        <v>12794</v>
      </c>
      <c r="F9715" t="s">
        <v>838</v>
      </c>
      <c r="G9715" t="s">
        <v>16</v>
      </c>
      <c r="H9715">
        <v>0</v>
      </c>
      <c r="I9715" t="s">
        <v>17</v>
      </c>
      <c r="J9715" t="s">
        <v>109</v>
      </c>
      <c r="K9715" s="3">
        <v>43272</v>
      </c>
      <c r="L9715">
        <v>1</v>
      </c>
      <c r="M9715" t="s">
        <v>36</v>
      </c>
    </row>
    <row r="9716" spans="1:13" x14ac:dyDescent="0.3">
      <c r="A9716" t="s">
        <v>12196</v>
      </c>
      <c r="B9716" t="s">
        <v>18327</v>
      </c>
      <c r="C9716" t="s">
        <v>2367</v>
      </c>
      <c r="D9716">
        <v>0</v>
      </c>
      <c r="E9716" t="s">
        <v>12216</v>
      </c>
      <c r="F9716" t="s">
        <v>838</v>
      </c>
      <c r="G9716" t="s">
        <v>16</v>
      </c>
      <c r="H9716">
        <v>0</v>
      </c>
      <c r="I9716" t="s">
        <v>17</v>
      </c>
      <c r="J9716" t="s">
        <v>1077</v>
      </c>
      <c r="K9716" s="3">
        <v>42942</v>
      </c>
      <c r="L9716">
        <v>1</v>
      </c>
      <c r="M9716" t="s">
        <v>50</v>
      </c>
    </row>
    <row r="9717" spans="1:13" x14ac:dyDescent="0.3">
      <c r="A9717" t="s">
        <v>12196</v>
      </c>
      <c r="B9717" t="s">
        <v>18328</v>
      </c>
      <c r="C9717" t="s">
        <v>2628</v>
      </c>
      <c r="D9717">
        <v>0</v>
      </c>
      <c r="E9717" t="s">
        <v>12670</v>
      </c>
      <c r="F9717" t="s">
        <v>663</v>
      </c>
      <c r="G9717" t="s">
        <v>383</v>
      </c>
      <c r="H9717" s="2">
        <v>0.99</v>
      </c>
      <c r="I9717" t="s">
        <v>17</v>
      </c>
      <c r="J9717" t="s">
        <v>2629</v>
      </c>
      <c r="K9717" s="3">
        <v>43013</v>
      </c>
      <c r="L9717">
        <v>1.6</v>
      </c>
      <c r="M9717" t="s">
        <v>53</v>
      </c>
    </row>
    <row r="9718" spans="1:13" x14ac:dyDescent="0.3">
      <c r="A9718">
        <v>4.4000000000000004</v>
      </c>
      <c r="B9718" t="s">
        <v>18329</v>
      </c>
      <c r="C9718" t="s">
        <v>3677</v>
      </c>
      <c r="D9718">
        <v>13</v>
      </c>
      <c r="E9718" t="s">
        <v>12389</v>
      </c>
      <c r="F9718" t="s">
        <v>665</v>
      </c>
      <c r="G9718" t="s">
        <v>16</v>
      </c>
      <c r="H9718">
        <v>0</v>
      </c>
      <c r="I9718" t="s">
        <v>17</v>
      </c>
      <c r="J9718" t="s">
        <v>3678</v>
      </c>
      <c r="K9718" s="3">
        <v>42055</v>
      </c>
      <c r="L9718">
        <v>4</v>
      </c>
      <c r="M9718" t="s">
        <v>53</v>
      </c>
    </row>
    <row r="9719" spans="1:13" x14ac:dyDescent="0.3">
      <c r="A9719">
        <v>4.3</v>
      </c>
      <c r="B9719" t="s">
        <v>10936</v>
      </c>
      <c r="C9719" t="s">
        <v>2367</v>
      </c>
      <c r="D9719">
        <v>11</v>
      </c>
      <c r="E9719" t="s">
        <v>12191</v>
      </c>
      <c r="F9719" t="s">
        <v>816</v>
      </c>
      <c r="G9719" t="s">
        <v>383</v>
      </c>
      <c r="H9719" s="2">
        <v>1.99</v>
      </c>
      <c r="I9719" t="s">
        <v>70</v>
      </c>
      <c r="J9719" t="s">
        <v>2311</v>
      </c>
      <c r="K9719" s="3">
        <v>42493</v>
      </c>
      <c r="L9719" t="s">
        <v>10937</v>
      </c>
      <c r="M9719" t="s">
        <v>50</v>
      </c>
    </row>
    <row r="9720" spans="1:13" x14ac:dyDescent="0.3">
      <c r="A9720">
        <v>4.4000000000000004</v>
      </c>
      <c r="B9720" t="s">
        <v>10938</v>
      </c>
      <c r="C9720" t="s">
        <v>2012</v>
      </c>
      <c r="D9720">
        <v>3017</v>
      </c>
      <c r="E9720" t="s">
        <v>12201</v>
      </c>
      <c r="F9720" t="s">
        <v>22</v>
      </c>
      <c r="G9720" t="s">
        <v>16</v>
      </c>
      <c r="H9720">
        <v>0</v>
      </c>
      <c r="I9720" t="s">
        <v>222</v>
      </c>
      <c r="J9720" t="s">
        <v>2139</v>
      </c>
      <c r="K9720" s="3">
        <v>43102</v>
      </c>
      <c r="L9720" t="s">
        <v>2081</v>
      </c>
      <c r="M9720" t="s">
        <v>334</v>
      </c>
    </row>
    <row r="9721" spans="1:13" x14ac:dyDescent="0.3">
      <c r="A9721" t="s">
        <v>12196</v>
      </c>
      <c r="B9721" t="s">
        <v>18330</v>
      </c>
      <c r="C9721" t="s">
        <v>2628</v>
      </c>
      <c r="D9721">
        <v>0</v>
      </c>
      <c r="E9721" t="s">
        <v>12314</v>
      </c>
      <c r="F9721" t="s">
        <v>5058</v>
      </c>
      <c r="G9721" t="s">
        <v>383</v>
      </c>
      <c r="H9721" s="2">
        <v>200</v>
      </c>
      <c r="I9721" t="s">
        <v>17</v>
      </c>
      <c r="J9721" t="s">
        <v>2629</v>
      </c>
      <c r="K9721" s="3">
        <v>42211</v>
      </c>
      <c r="L9721">
        <v>1</v>
      </c>
      <c r="M9721" t="s">
        <v>46</v>
      </c>
    </row>
    <row r="9722" spans="1:13" x14ac:dyDescent="0.3">
      <c r="A9722">
        <v>4</v>
      </c>
      <c r="B9722" t="s">
        <v>10940</v>
      </c>
      <c r="C9722" t="s">
        <v>2012</v>
      </c>
      <c r="D9722">
        <v>454</v>
      </c>
      <c r="E9722" t="s">
        <v>12250</v>
      </c>
      <c r="F9722" t="s">
        <v>15</v>
      </c>
      <c r="G9722" t="s">
        <v>16</v>
      </c>
      <c r="H9722">
        <v>0</v>
      </c>
      <c r="I9722" t="s">
        <v>30</v>
      </c>
      <c r="J9722" t="s">
        <v>2016</v>
      </c>
      <c r="K9722" s="3">
        <v>41975</v>
      </c>
      <c r="L9722">
        <v>1</v>
      </c>
      <c r="M9722" t="s">
        <v>39</v>
      </c>
    </row>
    <row r="9723" spans="1:13" x14ac:dyDescent="0.3">
      <c r="A9723">
        <v>3.6</v>
      </c>
      <c r="B9723" t="s">
        <v>10941</v>
      </c>
      <c r="C9723" t="s">
        <v>2012</v>
      </c>
      <c r="D9723">
        <v>5291</v>
      </c>
      <c r="E9723" t="s">
        <v>12355</v>
      </c>
      <c r="F9723" t="s">
        <v>34</v>
      </c>
      <c r="G9723" t="s">
        <v>16</v>
      </c>
      <c r="H9723">
        <v>0</v>
      </c>
      <c r="I9723" t="s">
        <v>30</v>
      </c>
      <c r="J9723" t="s">
        <v>2139</v>
      </c>
      <c r="K9723" s="3">
        <v>41783</v>
      </c>
      <c r="L9723">
        <v>2</v>
      </c>
      <c r="M9723" t="s">
        <v>122</v>
      </c>
    </row>
    <row r="9724" spans="1:13" x14ac:dyDescent="0.3">
      <c r="A9724" t="s">
        <v>12196</v>
      </c>
      <c r="B9724" t="s">
        <v>18331</v>
      </c>
      <c r="C9724" t="s">
        <v>2367</v>
      </c>
      <c r="D9724">
        <v>20</v>
      </c>
      <c r="E9724" t="s">
        <v>12209</v>
      </c>
      <c r="F9724" t="s">
        <v>816</v>
      </c>
      <c r="G9724" t="s">
        <v>16</v>
      </c>
      <c r="H9724">
        <v>0</v>
      </c>
      <c r="I9724" t="s">
        <v>17</v>
      </c>
      <c r="J9724" t="s">
        <v>2019</v>
      </c>
      <c r="K9724" s="3">
        <v>42151</v>
      </c>
      <c r="L9724" t="s">
        <v>19</v>
      </c>
      <c r="M9724" t="s">
        <v>39</v>
      </c>
    </row>
    <row r="9725" spans="1:13" x14ac:dyDescent="0.3">
      <c r="A9725">
        <v>4.0999999999999996</v>
      </c>
      <c r="B9725" t="s">
        <v>18332</v>
      </c>
      <c r="C9725" t="s">
        <v>2367</v>
      </c>
      <c r="D9725">
        <v>39661</v>
      </c>
      <c r="E9725" t="s">
        <v>12681</v>
      </c>
      <c r="F9725" t="s">
        <v>42</v>
      </c>
      <c r="G9725" t="s">
        <v>16</v>
      </c>
      <c r="H9725">
        <v>0</v>
      </c>
      <c r="I9725" t="s">
        <v>30</v>
      </c>
      <c r="J9725" t="s">
        <v>2190</v>
      </c>
      <c r="K9725" s="3">
        <v>43314</v>
      </c>
      <c r="L9725" t="s">
        <v>5121</v>
      </c>
      <c r="M9725" t="s">
        <v>143</v>
      </c>
    </row>
    <row r="9726" spans="1:13" x14ac:dyDescent="0.3">
      <c r="A9726">
        <v>4.5999999999999996</v>
      </c>
      <c r="B9726" t="s">
        <v>18333</v>
      </c>
      <c r="C9726" t="s">
        <v>2012</v>
      </c>
      <c r="D9726">
        <v>79</v>
      </c>
      <c r="E9726" t="s">
        <v>12203</v>
      </c>
      <c r="F9726" t="s">
        <v>482</v>
      </c>
      <c r="G9726" t="s">
        <v>16</v>
      </c>
      <c r="H9726">
        <v>0</v>
      </c>
      <c r="I9726" t="s">
        <v>70</v>
      </c>
      <c r="J9726" t="s">
        <v>2029</v>
      </c>
      <c r="K9726" s="3">
        <v>42386</v>
      </c>
      <c r="L9726" t="s">
        <v>87</v>
      </c>
      <c r="M9726" t="s">
        <v>39</v>
      </c>
    </row>
    <row r="9727" spans="1:13" x14ac:dyDescent="0.3">
      <c r="A9727">
        <v>3.9</v>
      </c>
      <c r="B9727" t="s">
        <v>18334</v>
      </c>
      <c r="C9727" t="s">
        <v>2367</v>
      </c>
      <c r="D9727">
        <v>249</v>
      </c>
      <c r="E9727" t="s">
        <v>12192</v>
      </c>
      <c r="F9727" t="s">
        <v>15</v>
      </c>
      <c r="G9727" t="s">
        <v>16</v>
      </c>
      <c r="H9727">
        <v>0</v>
      </c>
      <c r="I9727" t="s">
        <v>17</v>
      </c>
      <c r="J9727" t="s">
        <v>2345</v>
      </c>
      <c r="K9727" s="3">
        <v>42470</v>
      </c>
      <c r="L9727" t="s">
        <v>1520</v>
      </c>
      <c r="M9727" t="s">
        <v>39</v>
      </c>
    </row>
    <row r="9728" spans="1:13" x14ac:dyDescent="0.3">
      <c r="A9728">
        <v>4.4000000000000004</v>
      </c>
      <c r="B9728" t="s">
        <v>10946</v>
      </c>
      <c r="C9728" t="s">
        <v>2012</v>
      </c>
      <c r="D9728">
        <v>7</v>
      </c>
      <c r="E9728" t="s">
        <v>12821</v>
      </c>
      <c r="F9728" t="s">
        <v>665</v>
      </c>
      <c r="G9728" t="s">
        <v>16</v>
      </c>
      <c r="H9728">
        <v>0</v>
      </c>
      <c r="I9728" t="s">
        <v>17</v>
      </c>
      <c r="J9728" t="s">
        <v>2139</v>
      </c>
      <c r="K9728" s="3">
        <v>42650</v>
      </c>
      <c r="L9728">
        <v>1.1000000000000001</v>
      </c>
      <c r="M9728" t="s">
        <v>39</v>
      </c>
    </row>
    <row r="9729" spans="1:13" x14ac:dyDescent="0.3">
      <c r="A9729" t="s">
        <v>12196</v>
      </c>
      <c r="B9729" t="s">
        <v>18335</v>
      </c>
      <c r="C9729" t="s">
        <v>3070</v>
      </c>
      <c r="D9729">
        <v>3</v>
      </c>
      <c r="E9729" t="s">
        <v>12673</v>
      </c>
      <c r="F9729" t="s">
        <v>665</v>
      </c>
      <c r="G9729" t="s">
        <v>16</v>
      </c>
      <c r="H9729">
        <v>0</v>
      </c>
      <c r="I9729" t="s">
        <v>17</v>
      </c>
      <c r="J9729" t="s">
        <v>3071</v>
      </c>
      <c r="K9729" s="3">
        <v>43299</v>
      </c>
      <c r="L9729">
        <v>1.9</v>
      </c>
      <c r="M9729" t="s">
        <v>50</v>
      </c>
    </row>
    <row r="9730" spans="1:13" x14ac:dyDescent="0.3">
      <c r="A9730">
        <v>3.7</v>
      </c>
      <c r="B9730" t="s">
        <v>18336</v>
      </c>
      <c r="C9730" t="s">
        <v>2012</v>
      </c>
      <c r="D9730">
        <v>8014</v>
      </c>
      <c r="E9730" t="s">
        <v>12194</v>
      </c>
      <c r="F9730" t="s">
        <v>34</v>
      </c>
      <c r="G9730" t="s">
        <v>383</v>
      </c>
      <c r="H9730" s="2">
        <v>2.99</v>
      </c>
      <c r="I9730" t="s">
        <v>17</v>
      </c>
      <c r="J9730" t="s">
        <v>2016</v>
      </c>
      <c r="K9730" s="3">
        <v>42464</v>
      </c>
      <c r="L9730" t="s">
        <v>1228</v>
      </c>
      <c r="M9730" t="s">
        <v>122</v>
      </c>
    </row>
    <row r="9731" spans="1:13" x14ac:dyDescent="0.3">
      <c r="A9731">
        <v>3.9</v>
      </c>
      <c r="B9731" t="s">
        <v>10949</v>
      </c>
      <c r="C9731" t="s">
        <v>4226</v>
      </c>
      <c r="D9731">
        <v>141515</v>
      </c>
      <c r="E9731" t="s">
        <v>12243</v>
      </c>
      <c r="F9731" t="s">
        <v>55</v>
      </c>
      <c r="G9731" t="s">
        <v>16</v>
      </c>
      <c r="H9731">
        <v>0</v>
      </c>
      <c r="I9731" t="s">
        <v>30</v>
      </c>
      <c r="J9731" t="s">
        <v>4227</v>
      </c>
      <c r="K9731" s="3">
        <v>41752</v>
      </c>
      <c r="L9731" t="s">
        <v>10950</v>
      </c>
      <c r="M9731" t="s">
        <v>39</v>
      </c>
    </row>
    <row r="9732" spans="1:13" x14ac:dyDescent="0.3">
      <c r="A9732" t="s">
        <v>12196</v>
      </c>
      <c r="B9732" t="s">
        <v>18337</v>
      </c>
      <c r="C9732" t="s">
        <v>309</v>
      </c>
      <c r="D9732">
        <v>6</v>
      </c>
      <c r="E9732" t="s">
        <v>12223</v>
      </c>
      <c r="F9732" t="s">
        <v>838</v>
      </c>
      <c r="G9732" t="s">
        <v>383</v>
      </c>
      <c r="H9732" s="2">
        <v>89.99</v>
      </c>
      <c r="I9732" t="s">
        <v>17</v>
      </c>
      <c r="J9732" t="s">
        <v>310</v>
      </c>
      <c r="K9732" s="3">
        <v>42780</v>
      </c>
      <c r="L9732">
        <v>1</v>
      </c>
      <c r="M9732" t="s">
        <v>50</v>
      </c>
    </row>
    <row r="9733" spans="1:13" x14ac:dyDescent="0.3">
      <c r="A9733">
        <v>4.3</v>
      </c>
      <c r="B9733" t="s">
        <v>10952</v>
      </c>
      <c r="C9733" t="s">
        <v>2367</v>
      </c>
      <c r="D9733">
        <v>254861</v>
      </c>
      <c r="E9733" t="s">
        <v>12291</v>
      </c>
      <c r="F9733" t="s">
        <v>55</v>
      </c>
      <c r="G9733" t="s">
        <v>16</v>
      </c>
      <c r="H9733">
        <v>0</v>
      </c>
      <c r="I9733" t="s">
        <v>30</v>
      </c>
      <c r="J9733" t="s">
        <v>2130</v>
      </c>
      <c r="K9733" s="3">
        <v>43313</v>
      </c>
      <c r="L9733" t="s">
        <v>10953</v>
      </c>
      <c r="M9733" t="s">
        <v>36</v>
      </c>
    </row>
    <row r="9734" spans="1:13" x14ac:dyDescent="0.3">
      <c r="A9734">
        <v>4.0999999999999996</v>
      </c>
      <c r="B9734" t="s">
        <v>18338</v>
      </c>
      <c r="C9734" t="s">
        <v>2367</v>
      </c>
      <c r="D9734">
        <v>227</v>
      </c>
      <c r="E9734" t="s">
        <v>13109</v>
      </c>
      <c r="F9734" t="s">
        <v>15</v>
      </c>
      <c r="G9734" t="s">
        <v>16</v>
      </c>
      <c r="H9734">
        <v>0</v>
      </c>
      <c r="I9734" t="s">
        <v>30</v>
      </c>
      <c r="J9734" t="s">
        <v>4973</v>
      </c>
      <c r="K9734" s="3">
        <v>43272</v>
      </c>
      <c r="L9734">
        <v>1.2</v>
      </c>
      <c r="M9734" t="s">
        <v>53</v>
      </c>
    </row>
    <row r="9735" spans="1:13" x14ac:dyDescent="0.3">
      <c r="A9735">
        <v>3.6</v>
      </c>
      <c r="B9735" t="s">
        <v>18339</v>
      </c>
      <c r="C9735" t="s">
        <v>2367</v>
      </c>
      <c r="D9735">
        <v>19601</v>
      </c>
      <c r="E9735" t="s">
        <v>12232</v>
      </c>
      <c r="F9735" t="s">
        <v>42</v>
      </c>
      <c r="G9735" t="s">
        <v>16</v>
      </c>
      <c r="H9735">
        <v>0</v>
      </c>
      <c r="I9735" t="s">
        <v>70</v>
      </c>
      <c r="J9735" t="s">
        <v>2019</v>
      </c>
      <c r="K9735" s="3">
        <v>43257</v>
      </c>
      <c r="L9735" t="s">
        <v>49</v>
      </c>
      <c r="M9735" t="s">
        <v>50</v>
      </c>
    </row>
    <row r="9736" spans="1:13" x14ac:dyDescent="0.3">
      <c r="A9736">
        <v>3.5</v>
      </c>
      <c r="B9736" t="s">
        <v>18340</v>
      </c>
      <c r="C9736" t="s">
        <v>2367</v>
      </c>
      <c r="D9736">
        <v>2580</v>
      </c>
      <c r="E9736" t="s">
        <v>12537</v>
      </c>
      <c r="F9736" t="s">
        <v>34</v>
      </c>
      <c r="G9736" t="s">
        <v>16</v>
      </c>
      <c r="H9736">
        <v>0</v>
      </c>
      <c r="I9736" t="s">
        <v>17</v>
      </c>
      <c r="J9736" t="s">
        <v>2130</v>
      </c>
      <c r="K9736" s="3">
        <v>43287</v>
      </c>
      <c r="L9736">
        <v>10</v>
      </c>
      <c r="M9736" t="s">
        <v>50</v>
      </c>
    </row>
    <row r="9737" spans="1:13" x14ac:dyDescent="0.3">
      <c r="A9737">
        <v>3.9</v>
      </c>
      <c r="B9737" t="s">
        <v>18341</v>
      </c>
      <c r="C9737" t="s">
        <v>2367</v>
      </c>
      <c r="D9737">
        <v>1938</v>
      </c>
      <c r="E9737" t="s">
        <v>13107</v>
      </c>
      <c r="F9737" t="s">
        <v>42</v>
      </c>
      <c r="G9737" t="s">
        <v>16</v>
      </c>
      <c r="H9737">
        <v>0</v>
      </c>
      <c r="I9737" t="s">
        <v>30</v>
      </c>
      <c r="J9737" t="s">
        <v>4973</v>
      </c>
      <c r="K9737" s="3">
        <v>43245</v>
      </c>
      <c r="L9737">
        <v>1.6</v>
      </c>
      <c r="M9737" t="s">
        <v>50</v>
      </c>
    </row>
    <row r="9738" spans="1:13" x14ac:dyDescent="0.3">
      <c r="A9738">
        <v>3.9</v>
      </c>
      <c r="B9738" t="s">
        <v>18342</v>
      </c>
      <c r="C9738" t="s">
        <v>2367</v>
      </c>
      <c r="D9738">
        <v>519</v>
      </c>
      <c r="E9738" t="s">
        <v>12699</v>
      </c>
      <c r="F9738" t="s">
        <v>34</v>
      </c>
      <c r="G9738" t="s">
        <v>16</v>
      </c>
      <c r="H9738">
        <v>0</v>
      </c>
      <c r="I9738" t="s">
        <v>17</v>
      </c>
      <c r="J9738" t="s">
        <v>2130</v>
      </c>
      <c r="K9738" s="3">
        <v>43319</v>
      </c>
      <c r="L9738">
        <v>12</v>
      </c>
      <c r="M9738" t="s">
        <v>50</v>
      </c>
    </row>
    <row r="9739" spans="1:13" x14ac:dyDescent="0.3">
      <c r="A9739">
        <v>3.8</v>
      </c>
      <c r="B9739" t="s">
        <v>18343</v>
      </c>
      <c r="C9739" t="s">
        <v>2367</v>
      </c>
      <c r="D9739">
        <v>1652</v>
      </c>
      <c r="E9739" t="s">
        <v>13130</v>
      </c>
      <c r="F9739" t="s">
        <v>34</v>
      </c>
      <c r="G9739" t="s">
        <v>16</v>
      </c>
      <c r="H9739">
        <v>0</v>
      </c>
      <c r="I9739" t="s">
        <v>17</v>
      </c>
      <c r="J9739" t="s">
        <v>2130</v>
      </c>
      <c r="K9739" s="3">
        <v>43292</v>
      </c>
      <c r="L9739">
        <v>10</v>
      </c>
      <c r="M9739" t="s">
        <v>50</v>
      </c>
    </row>
    <row r="9740" spans="1:13" x14ac:dyDescent="0.3">
      <c r="A9740">
        <v>4</v>
      </c>
      <c r="B9740" t="s">
        <v>18344</v>
      </c>
      <c r="C9740" t="s">
        <v>2367</v>
      </c>
      <c r="D9740">
        <v>39647</v>
      </c>
      <c r="E9740" t="s">
        <v>12752</v>
      </c>
      <c r="F9740" t="s">
        <v>55</v>
      </c>
      <c r="G9740" t="s">
        <v>16</v>
      </c>
      <c r="H9740">
        <v>0</v>
      </c>
      <c r="I9740" t="s">
        <v>70</v>
      </c>
      <c r="J9740" t="s">
        <v>2019</v>
      </c>
      <c r="K9740" s="3">
        <v>43008</v>
      </c>
      <c r="L9740">
        <v>1.7</v>
      </c>
      <c r="M9740" t="s">
        <v>20</v>
      </c>
    </row>
    <row r="9741" spans="1:13" x14ac:dyDescent="0.3">
      <c r="A9741" t="s">
        <v>12196</v>
      </c>
      <c r="B9741" t="s">
        <v>18345</v>
      </c>
      <c r="C9741" t="s">
        <v>1893</v>
      </c>
      <c r="D9741">
        <v>2</v>
      </c>
      <c r="E9741" t="s">
        <v>12188</v>
      </c>
      <c r="F9741" t="s">
        <v>816</v>
      </c>
      <c r="G9741" t="s">
        <v>16</v>
      </c>
      <c r="H9741">
        <v>0</v>
      </c>
      <c r="I9741" t="s">
        <v>17</v>
      </c>
      <c r="J9741" t="s">
        <v>1894</v>
      </c>
      <c r="K9741" s="3">
        <v>42979</v>
      </c>
      <c r="L9741" t="s">
        <v>2428</v>
      </c>
      <c r="M9741" t="s">
        <v>93</v>
      </c>
    </row>
    <row r="9742" spans="1:13" x14ac:dyDescent="0.3">
      <c r="A9742">
        <v>4.5</v>
      </c>
      <c r="B9742" t="s">
        <v>18346</v>
      </c>
      <c r="C9742" t="s">
        <v>2367</v>
      </c>
      <c r="D9742">
        <v>74</v>
      </c>
      <c r="E9742" t="s">
        <v>12181</v>
      </c>
      <c r="F9742" t="s">
        <v>60</v>
      </c>
      <c r="G9742" t="s">
        <v>16</v>
      </c>
      <c r="H9742">
        <v>0</v>
      </c>
      <c r="I9742" t="s">
        <v>17</v>
      </c>
      <c r="J9742" t="s">
        <v>1077</v>
      </c>
      <c r="K9742" s="3">
        <v>43061</v>
      </c>
      <c r="L9742">
        <v>2</v>
      </c>
      <c r="M9742" t="s">
        <v>20</v>
      </c>
    </row>
    <row r="9743" spans="1:13" x14ac:dyDescent="0.3">
      <c r="A9743">
        <v>3.6</v>
      </c>
      <c r="B9743" t="s">
        <v>18347</v>
      </c>
      <c r="C9743" t="s">
        <v>2367</v>
      </c>
      <c r="D9743">
        <v>12781</v>
      </c>
      <c r="E9743" t="s">
        <v>12403</v>
      </c>
      <c r="F9743" t="s">
        <v>42</v>
      </c>
      <c r="G9743" t="s">
        <v>16</v>
      </c>
      <c r="H9743">
        <v>0</v>
      </c>
      <c r="I9743" t="s">
        <v>17</v>
      </c>
      <c r="J9743" t="s">
        <v>2027</v>
      </c>
      <c r="K9743" s="3">
        <v>43257</v>
      </c>
      <c r="L9743" t="s">
        <v>91</v>
      </c>
      <c r="M9743" t="s">
        <v>50</v>
      </c>
    </row>
    <row r="9744" spans="1:13" x14ac:dyDescent="0.3">
      <c r="A9744">
        <v>3.9</v>
      </c>
      <c r="B9744" t="s">
        <v>18348</v>
      </c>
      <c r="C9744" t="s">
        <v>2367</v>
      </c>
      <c r="D9744">
        <v>314</v>
      </c>
      <c r="E9744" t="s">
        <v>12188</v>
      </c>
      <c r="F9744" t="s">
        <v>34</v>
      </c>
      <c r="G9744" t="s">
        <v>16</v>
      </c>
      <c r="H9744">
        <v>0</v>
      </c>
      <c r="I9744" t="s">
        <v>17</v>
      </c>
      <c r="J9744" t="s">
        <v>2019</v>
      </c>
      <c r="K9744" s="3">
        <v>43115</v>
      </c>
      <c r="L9744">
        <v>1.1000000000000001</v>
      </c>
      <c r="M9744" t="s">
        <v>305</v>
      </c>
    </row>
    <row r="9745" spans="1:13" x14ac:dyDescent="0.3">
      <c r="A9745">
        <v>4.3</v>
      </c>
      <c r="B9745" t="s">
        <v>18349</v>
      </c>
      <c r="C9745" t="s">
        <v>2367</v>
      </c>
      <c r="D9745">
        <v>429</v>
      </c>
      <c r="E9745" t="s">
        <v>12441</v>
      </c>
      <c r="F9745" t="s">
        <v>34</v>
      </c>
      <c r="G9745" t="s">
        <v>16</v>
      </c>
      <c r="H9745">
        <v>0</v>
      </c>
      <c r="I9745" t="s">
        <v>17</v>
      </c>
      <c r="J9745" t="s">
        <v>4973</v>
      </c>
      <c r="K9745" s="3">
        <v>43300</v>
      </c>
      <c r="L9745">
        <v>2</v>
      </c>
      <c r="M9745" t="s">
        <v>50</v>
      </c>
    </row>
    <row r="9746" spans="1:13" x14ac:dyDescent="0.3">
      <c r="A9746">
        <v>4</v>
      </c>
      <c r="B9746" t="s">
        <v>18350</v>
      </c>
      <c r="C9746" t="s">
        <v>2367</v>
      </c>
      <c r="D9746">
        <v>325</v>
      </c>
      <c r="E9746" t="s">
        <v>12250</v>
      </c>
      <c r="F9746" t="s">
        <v>38</v>
      </c>
      <c r="G9746" t="s">
        <v>16</v>
      </c>
      <c r="H9746">
        <v>0</v>
      </c>
      <c r="I9746" t="s">
        <v>17</v>
      </c>
      <c r="J9746" t="s">
        <v>4973</v>
      </c>
      <c r="K9746" s="3">
        <v>43263</v>
      </c>
      <c r="L9746">
        <v>1.2</v>
      </c>
      <c r="M9746" t="s">
        <v>50</v>
      </c>
    </row>
    <row r="9747" spans="1:13" x14ac:dyDescent="0.3">
      <c r="A9747">
        <v>4.2</v>
      </c>
      <c r="B9747" t="s">
        <v>18351</v>
      </c>
      <c r="C9747" t="s">
        <v>2628</v>
      </c>
      <c r="D9747">
        <v>980</v>
      </c>
      <c r="E9747" t="s">
        <v>31</v>
      </c>
      <c r="F9747" t="s">
        <v>38</v>
      </c>
      <c r="G9747" t="s">
        <v>16</v>
      </c>
      <c r="H9747">
        <v>0</v>
      </c>
      <c r="I9747" t="s">
        <v>17</v>
      </c>
      <c r="J9747" t="s">
        <v>2629</v>
      </c>
      <c r="K9747" s="3">
        <v>43316</v>
      </c>
      <c r="L9747" t="s">
        <v>10968</v>
      </c>
      <c r="M9747" t="s">
        <v>31</v>
      </c>
    </row>
    <row r="9748" spans="1:13" x14ac:dyDescent="0.3">
      <c r="A9748">
        <v>3.7</v>
      </c>
      <c r="B9748" t="s">
        <v>10969</v>
      </c>
      <c r="C9748" t="s">
        <v>2367</v>
      </c>
      <c r="D9748">
        <v>3482</v>
      </c>
      <c r="E9748" t="s">
        <v>12194</v>
      </c>
      <c r="F9748" t="s">
        <v>22</v>
      </c>
      <c r="G9748" t="s">
        <v>16</v>
      </c>
      <c r="H9748">
        <v>0</v>
      </c>
      <c r="I9748" t="s">
        <v>17</v>
      </c>
      <c r="J9748" t="s">
        <v>2019</v>
      </c>
      <c r="K9748" s="3">
        <v>43319</v>
      </c>
      <c r="L9748">
        <v>1.6</v>
      </c>
      <c r="M9748" t="s">
        <v>36</v>
      </c>
    </row>
    <row r="9749" spans="1:13" x14ac:dyDescent="0.3">
      <c r="A9749">
        <v>3.9</v>
      </c>
      <c r="B9749" t="s">
        <v>18352</v>
      </c>
      <c r="C9749" t="s">
        <v>2367</v>
      </c>
      <c r="D9749">
        <v>55</v>
      </c>
      <c r="E9749" t="s">
        <v>12416</v>
      </c>
      <c r="F9749" t="s">
        <v>15</v>
      </c>
      <c r="G9749" t="s">
        <v>16</v>
      </c>
      <c r="H9749">
        <v>0</v>
      </c>
      <c r="I9749" t="s">
        <v>30</v>
      </c>
      <c r="J9749" t="s">
        <v>4973</v>
      </c>
      <c r="K9749" s="3">
        <v>43046</v>
      </c>
      <c r="L9749" t="s">
        <v>121</v>
      </c>
      <c r="M9749" t="s">
        <v>53</v>
      </c>
    </row>
    <row r="9750" spans="1:13" x14ac:dyDescent="0.3">
      <c r="A9750">
        <v>4.2</v>
      </c>
      <c r="B9750" t="s">
        <v>18353</v>
      </c>
      <c r="C9750" t="s">
        <v>2367</v>
      </c>
      <c r="D9750">
        <v>2801</v>
      </c>
      <c r="E9750" t="s">
        <v>12877</v>
      </c>
      <c r="F9750" t="s">
        <v>22</v>
      </c>
      <c r="G9750" t="s">
        <v>16</v>
      </c>
      <c r="H9750">
        <v>0</v>
      </c>
      <c r="I9750" t="s">
        <v>17</v>
      </c>
      <c r="J9750" t="s">
        <v>2019</v>
      </c>
      <c r="K9750" s="3">
        <v>42816</v>
      </c>
      <c r="L9750">
        <v>1</v>
      </c>
      <c r="M9750" t="s">
        <v>20</v>
      </c>
    </row>
    <row r="9751" spans="1:13" x14ac:dyDescent="0.3">
      <c r="A9751">
        <v>3.5</v>
      </c>
      <c r="B9751" t="s">
        <v>18354</v>
      </c>
      <c r="C9751" t="s">
        <v>2367</v>
      </c>
      <c r="D9751">
        <v>173</v>
      </c>
      <c r="E9751" t="s">
        <v>12582</v>
      </c>
      <c r="F9751" t="s">
        <v>15</v>
      </c>
      <c r="G9751" t="s">
        <v>16</v>
      </c>
      <c r="H9751">
        <v>0</v>
      </c>
      <c r="I9751" t="s">
        <v>17</v>
      </c>
      <c r="J9751" t="s">
        <v>4973</v>
      </c>
      <c r="K9751" s="3">
        <v>43126</v>
      </c>
      <c r="L9751" t="s">
        <v>19</v>
      </c>
      <c r="M9751" t="s">
        <v>50</v>
      </c>
    </row>
    <row r="9752" spans="1:13" x14ac:dyDescent="0.3">
      <c r="A9752">
        <v>4</v>
      </c>
      <c r="B9752" t="s">
        <v>18355</v>
      </c>
      <c r="C9752" t="s">
        <v>2367</v>
      </c>
      <c r="D9752">
        <v>154</v>
      </c>
      <c r="E9752" t="s">
        <v>12867</v>
      </c>
      <c r="F9752" t="s">
        <v>38</v>
      </c>
      <c r="G9752" t="s">
        <v>16</v>
      </c>
      <c r="H9752">
        <v>0</v>
      </c>
      <c r="I9752" t="s">
        <v>30</v>
      </c>
      <c r="J9752" t="s">
        <v>4973</v>
      </c>
      <c r="K9752" s="3">
        <v>43264</v>
      </c>
      <c r="L9752">
        <v>1.8</v>
      </c>
      <c r="M9752" t="s">
        <v>20</v>
      </c>
    </row>
    <row r="9753" spans="1:13" x14ac:dyDescent="0.3">
      <c r="A9753">
        <v>3.8</v>
      </c>
      <c r="B9753" t="s">
        <v>18356</v>
      </c>
      <c r="C9753" t="s">
        <v>2367</v>
      </c>
      <c r="D9753">
        <v>25</v>
      </c>
      <c r="E9753" t="s">
        <v>12405</v>
      </c>
      <c r="F9753" t="s">
        <v>482</v>
      </c>
      <c r="G9753" t="s">
        <v>16</v>
      </c>
      <c r="H9753">
        <v>0</v>
      </c>
      <c r="I9753" t="s">
        <v>30</v>
      </c>
      <c r="J9753" t="s">
        <v>4973</v>
      </c>
      <c r="K9753" s="3">
        <v>42937</v>
      </c>
      <c r="L9753">
        <v>1.1000000000000001</v>
      </c>
      <c r="M9753" t="s">
        <v>39</v>
      </c>
    </row>
    <row r="9754" spans="1:13" x14ac:dyDescent="0.3">
      <c r="A9754">
        <v>4.0999999999999996</v>
      </c>
      <c r="B9754" t="s">
        <v>18357</v>
      </c>
      <c r="C9754" t="s">
        <v>2367</v>
      </c>
      <c r="D9754">
        <v>290</v>
      </c>
      <c r="E9754" t="s">
        <v>12345</v>
      </c>
      <c r="F9754" t="s">
        <v>15</v>
      </c>
      <c r="G9754" t="s">
        <v>16</v>
      </c>
      <c r="H9754">
        <v>0</v>
      </c>
      <c r="I9754" t="s">
        <v>30</v>
      </c>
      <c r="J9754" t="s">
        <v>2190</v>
      </c>
      <c r="K9754" s="3">
        <v>43243</v>
      </c>
      <c r="L9754">
        <v>1</v>
      </c>
      <c r="M9754" t="s">
        <v>334</v>
      </c>
    </row>
    <row r="9755" spans="1:13" x14ac:dyDescent="0.3">
      <c r="A9755">
        <v>4.2</v>
      </c>
      <c r="B9755" t="s">
        <v>18358</v>
      </c>
      <c r="C9755" t="s">
        <v>2367</v>
      </c>
      <c r="D9755">
        <v>23</v>
      </c>
      <c r="E9755" t="s">
        <v>12185</v>
      </c>
      <c r="F9755" t="s">
        <v>482</v>
      </c>
      <c r="G9755" t="s">
        <v>16</v>
      </c>
      <c r="H9755">
        <v>0</v>
      </c>
      <c r="I9755" t="s">
        <v>30</v>
      </c>
      <c r="J9755" t="s">
        <v>2019</v>
      </c>
      <c r="K9755" s="3">
        <v>43193</v>
      </c>
      <c r="L9755">
        <v>1</v>
      </c>
      <c r="M9755" t="s">
        <v>50</v>
      </c>
    </row>
    <row r="9756" spans="1:13" x14ac:dyDescent="0.3">
      <c r="A9756">
        <v>4.0999999999999996</v>
      </c>
      <c r="B9756" t="s">
        <v>18359</v>
      </c>
      <c r="C9756" t="s">
        <v>2367</v>
      </c>
      <c r="D9756">
        <v>214</v>
      </c>
      <c r="E9756" t="s">
        <v>12416</v>
      </c>
      <c r="F9756" t="s">
        <v>34</v>
      </c>
      <c r="G9756" t="s">
        <v>16</v>
      </c>
      <c r="H9756">
        <v>0</v>
      </c>
      <c r="I9756" t="s">
        <v>30</v>
      </c>
      <c r="J9756" t="s">
        <v>2019</v>
      </c>
      <c r="K9756" s="3">
        <v>42726</v>
      </c>
      <c r="L9756">
        <v>1</v>
      </c>
      <c r="M9756" t="s">
        <v>20</v>
      </c>
    </row>
    <row r="9757" spans="1:13" x14ac:dyDescent="0.3">
      <c r="A9757">
        <v>4.4000000000000004</v>
      </c>
      <c r="B9757" t="s">
        <v>18360</v>
      </c>
      <c r="C9757" t="s">
        <v>2367</v>
      </c>
      <c r="D9757">
        <v>12</v>
      </c>
      <c r="E9757" t="s">
        <v>12175</v>
      </c>
      <c r="F9757" t="s">
        <v>482</v>
      </c>
      <c r="G9757" t="s">
        <v>16</v>
      </c>
      <c r="H9757">
        <v>0</v>
      </c>
      <c r="I9757" t="s">
        <v>30</v>
      </c>
      <c r="J9757" t="s">
        <v>2019</v>
      </c>
      <c r="K9757" s="3">
        <v>43210</v>
      </c>
      <c r="L9757">
        <v>1</v>
      </c>
      <c r="M9757" t="s">
        <v>39</v>
      </c>
    </row>
    <row r="9758" spans="1:13" x14ac:dyDescent="0.3">
      <c r="A9758">
        <v>3.7</v>
      </c>
      <c r="B9758" t="s">
        <v>18361</v>
      </c>
      <c r="C9758" t="s">
        <v>2367</v>
      </c>
      <c r="D9758">
        <v>52</v>
      </c>
      <c r="E9758" t="s">
        <v>12265</v>
      </c>
      <c r="F9758" t="s">
        <v>15</v>
      </c>
      <c r="G9758" t="s">
        <v>16</v>
      </c>
      <c r="H9758">
        <v>0</v>
      </c>
      <c r="I9758" t="s">
        <v>70</v>
      </c>
      <c r="J9758" t="s">
        <v>2190</v>
      </c>
      <c r="K9758" s="3">
        <v>43157</v>
      </c>
      <c r="L9758">
        <v>1</v>
      </c>
      <c r="M9758" t="s">
        <v>50</v>
      </c>
    </row>
    <row r="9759" spans="1:13" x14ac:dyDescent="0.3">
      <c r="A9759" t="s">
        <v>12196</v>
      </c>
      <c r="B9759" t="s">
        <v>18362</v>
      </c>
      <c r="C9759" t="s">
        <v>2367</v>
      </c>
      <c r="D9759">
        <v>11</v>
      </c>
      <c r="E9759" t="s">
        <v>12299</v>
      </c>
      <c r="F9759" t="s">
        <v>60</v>
      </c>
      <c r="G9759" t="s">
        <v>16</v>
      </c>
      <c r="H9759">
        <v>0</v>
      </c>
      <c r="I9759" t="s">
        <v>70</v>
      </c>
      <c r="J9759" t="s">
        <v>2190</v>
      </c>
      <c r="K9759" s="3">
        <v>43063</v>
      </c>
      <c r="L9759" t="s">
        <v>121</v>
      </c>
      <c r="M9759" t="s">
        <v>50</v>
      </c>
    </row>
    <row r="9760" spans="1:13" x14ac:dyDescent="0.3">
      <c r="A9760">
        <v>4.7</v>
      </c>
      <c r="B9760" t="s">
        <v>18363</v>
      </c>
      <c r="C9760" t="s">
        <v>2367</v>
      </c>
      <c r="D9760">
        <v>54</v>
      </c>
      <c r="E9760" t="s">
        <v>13165</v>
      </c>
      <c r="F9760" t="s">
        <v>482</v>
      </c>
      <c r="G9760" t="s">
        <v>16</v>
      </c>
      <c r="H9760">
        <v>0</v>
      </c>
      <c r="I9760" t="s">
        <v>30</v>
      </c>
      <c r="J9760" t="s">
        <v>2190</v>
      </c>
      <c r="K9760" s="3">
        <v>43276</v>
      </c>
      <c r="L9760">
        <v>1</v>
      </c>
      <c r="M9760" t="s">
        <v>334</v>
      </c>
    </row>
    <row r="9761" spans="1:13" x14ac:dyDescent="0.3">
      <c r="A9761">
        <v>3.8</v>
      </c>
      <c r="B9761" t="s">
        <v>18364</v>
      </c>
      <c r="C9761" t="s">
        <v>2367</v>
      </c>
      <c r="D9761">
        <v>20</v>
      </c>
      <c r="E9761" t="s">
        <v>12372</v>
      </c>
      <c r="F9761" t="s">
        <v>60</v>
      </c>
      <c r="G9761" t="s">
        <v>16</v>
      </c>
      <c r="H9761">
        <v>0</v>
      </c>
      <c r="I9761" t="s">
        <v>30</v>
      </c>
      <c r="J9761" t="s">
        <v>4973</v>
      </c>
      <c r="K9761" s="3">
        <v>43154</v>
      </c>
      <c r="L9761">
        <v>1.1000000000000001</v>
      </c>
      <c r="M9761" t="s">
        <v>53</v>
      </c>
    </row>
    <row r="9762" spans="1:13" x14ac:dyDescent="0.3">
      <c r="A9762">
        <v>4</v>
      </c>
      <c r="B9762" t="s">
        <v>18365</v>
      </c>
      <c r="C9762" t="s">
        <v>2367</v>
      </c>
      <c r="D9762">
        <v>2936</v>
      </c>
      <c r="E9762" t="s">
        <v>12572</v>
      </c>
      <c r="F9762" t="s">
        <v>22</v>
      </c>
      <c r="G9762" t="s">
        <v>16</v>
      </c>
      <c r="H9762">
        <v>0</v>
      </c>
      <c r="I9762" t="s">
        <v>17</v>
      </c>
      <c r="J9762" t="s">
        <v>2130</v>
      </c>
      <c r="K9762" s="3">
        <v>43034</v>
      </c>
      <c r="L9762">
        <v>1.5</v>
      </c>
      <c r="M9762" t="s">
        <v>53</v>
      </c>
    </row>
    <row r="9763" spans="1:13" x14ac:dyDescent="0.3">
      <c r="A9763">
        <v>4.2</v>
      </c>
      <c r="B9763" t="s">
        <v>18366</v>
      </c>
      <c r="C9763" t="s">
        <v>2367</v>
      </c>
      <c r="D9763">
        <v>3263</v>
      </c>
      <c r="E9763" t="s">
        <v>12681</v>
      </c>
      <c r="F9763" t="s">
        <v>42</v>
      </c>
      <c r="G9763" t="s">
        <v>16</v>
      </c>
      <c r="H9763">
        <v>0</v>
      </c>
      <c r="I9763" t="s">
        <v>70</v>
      </c>
      <c r="J9763" t="s">
        <v>2190</v>
      </c>
      <c r="K9763" s="3">
        <v>43249</v>
      </c>
      <c r="L9763" t="s">
        <v>10985</v>
      </c>
      <c r="M9763" t="s">
        <v>50</v>
      </c>
    </row>
    <row r="9764" spans="1:13" x14ac:dyDescent="0.3">
      <c r="A9764">
        <v>3.8</v>
      </c>
      <c r="B9764" t="s">
        <v>18367</v>
      </c>
      <c r="C9764" t="s">
        <v>2367</v>
      </c>
      <c r="D9764">
        <v>515</v>
      </c>
      <c r="E9764" t="s">
        <v>13117</v>
      </c>
      <c r="F9764" t="s">
        <v>34</v>
      </c>
      <c r="G9764" t="s">
        <v>16</v>
      </c>
      <c r="H9764">
        <v>0</v>
      </c>
      <c r="I9764" t="s">
        <v>17</v>
      </c>
      <c r="J9764" t="s">
        <v>2130</v>
      </c>
      <c r="K9764" s="3">
        <v>43301</v>
      </c>
      <c r="L9764">
        <v>7</v>
      </c>
      <c r="M9764" t="s">
        <v>50</v>
      </c>
    </row>
    <row r="9765" spans="1:13" x14ac:dyDescent="0.3">
      <c r="A9765">
        <v>3.9</v>
      </c>
      <c r="B9765" t="s">
        <v>18368</v>
      </c>
      <c r="C9765" t="s">
        <v>2367</v>
      </c>
      <c r="D9765">
        <v>2510</v>
      </c>
      <c r="E9765" t="s">
        <v>12409</v>
      </c>
      <c r="F9765" t="s">
        <v>22</v>
      </c>
      <c r="G9765" t="s">
        <v>16</v>
      </c>
      <c r="H9765">
        <v>0</v>
      </c>
      <c r="I9765" t="s">
        <v>70</v>
      </c>
      <c r="J9765" t="s">
        <v>4973</v>
      </c>
      <c r="K9765" s="3">
        <v>43300</v>
      </c>
      <c r="L9765">
        <v>2.1</v>
      </c>
      <c r="M9765" t="s">
        <v>50</v>
      </c>
    </row>
    <row r="9766" spans="1:13" x14ac:dyDescent="0.3">
      <c r="A9766">
        <v>4</v>
      </c>
      <c r="B9766" t="s">
        <v>18369</v>
      </c>
      <c r="C9766" t="s">
        <v>2367</v>
      </c>
      <c r="D9766">
        <v>1130</v>
      </c>
      <c r="E9766" t="s">
        <v>12595</v>
      </c>
      <c r="F9766" t="s">
        <v>34</v>
      </c>
      <c r="G9766" t="s">
        <v>16</v>
      </c>
      <c r="H9766">
        <v>0</v>
      </c>
      <c r="I9766" t="s">
        <v>30</v>
      </c>
      <c r="J9766" t="s">
        <v>4973</v>
      </c>
      <c r="K9766" s="3">
        <v>43235</v>
      </c>
      <c r="L9766">
        <v>1.4</v>
      </c>
      <c r="M9766" t="s">
        <v>53</v>
      </c>
    </row>
    <row r="9767" spans="1:13" x14ac:dyDescent="0.3">
      <c r="A9767">
        <v>3.1</v>
      </c>
      <c r="B9767" t="s">
        <v>18370</v>
      </c>
      <c r="C9767" t="s">
        <v>2367</v>
      </c>
      <c r="D9767">
        <v>4798</v>
      </c>
      <c r="E9767" t="s">
        <v>12299</v>
      </c>
      <c r="F9767" t="s">
        <v>22</v>
      </c>
      <c r="G9767" t="s">
        <v>16</v>
      </c>
      <c r="H9767">
        <v>0</v>
      </c>
      <c r="I9767" t="s">
        <v>30</v>
      </c>
      <c r="J9767" t="s">
        <v>2019</v>
      </c>
      <c r="K9767" s="3">
        <v>43264</v>
      </c>
      <c r="L9767">
        <v>1.9</v>
      </c>
      <c r="M9767" t="s">
        <v>20</v>
      </c>
    </row>
    <row r="9768" spans="1:13" x14ac:dyDescent="0.3">
      <c r="A9768">
        <v>5</v>
      </c>
      <c r="B9768" t="s">
        <v>18371</v>
      </c>
      <c r="C9768" t="s">
        <v>3958</v>
      </c>
      <c r="D9768">
        <v>3</v>
      </c>
      <c r="E9768" t="s">
        <v>12188</v>
      </c>
      <c r="F9768" t="s">
        <v>838</v>
      </c>
      <c r="G9768" t="s">
        <v>16</v>
      </c>
      <c r="H9768">
        <v>0</v>
      </c>
      <c r="I9768" t="s">
        <v>17</v>
      </c>
      <c r="J9768" t="s">
        <v>3959</v>
      </c>
      <c r="K9768" s="3">
        <v>42710</v>
      </c>
      <c r="L9768" t="s">
        <v>10991</v>
      </c>
      <c r="M9768" t="s">
        <v>50</v>
      </c>
    </row>
    <row r="9769" spans="1:13" x14ac:dyDescent="0.3">
      <c r="A9769">
        <v>3.5</v>
      </c>
      <c r="B9769" t="s">
        <v>18372</v>
      </c>
      <c r="C9769" t="s">
        <v>2367</v>
      </c>
      <c r="D9769">
        <v>246</v>
      </c>
      <c r="E9769" t="s">
        <v>12235</v>
      </c>
      <c r="F9769" t="s">
        <v>38</v>
      </c>
      <c r="G9769" t="s">
        <v>16</v>
      </c>
      <c r="H9769">
        <v>0</v>
      </c>
      <c r="I9769" t="s">
        <v>30</v>
      </c>
      <c r="J9769" t="s">
        <v>2019</v>
      </c>
      <c r="K9769" s="3">
        <v>42636</v>
      </c>
      <c r="L9769">
        <v>1</v>
      </c>
      <c r="M9769" t="s">
        <v>39</v>
      </c>
    </row>
    <row r="9770" spans="1:13" x14ac:dyDescent="0.3">
      <c r="A9770">
        <v>4.0999999999999996</v>
      </c>
      <c r="B9770" t="s">
        <v>18373</v>
      </c>
      <c r="C9770" t="s">
        <v>1283</v>
      </c>
      <c r="D9770">
        <v>54</v>
      </c>
      <c r="E9770" t="s">
        <v>12561</v>
      </c>
      <c r="F9770" t="s">
        <v>60</v>
      </c>
      <c r="G9770" t="s">
        <v>16</v>
      </c>
      <c r="H9770">
        <v>0</v>
      </c>
      <c r="I9770" t="s">
        <v>17</v>
      </c>
      <c r="J9770" t="s">
        <v>1284</v>
      </c>
      <c r="K9770" s="3">
        <v>43179</v>
      </c>
      <c r="L9770">
        <v>1.5</v>
      </c>
      <c r="M9770" t="s">
        <v>53</v>
      </c>
    </row>
    <row r="9771" spans="1:13" x14ac:dyDescent="0.3">
      <c r="A9771">
        <v>4.5</v>
      </c>
      <c r="B9771" t="s">
        <v>18374</v>
      </c>
      <c r="C9771" t="s">
        <v>2367</v>
      </c>
      <c r="D9771">
        <v>51</v>
      </c>
      <c r="E9771" t="s">
        <v>12201</v>
      </c>
      <c r="F9771" t="s">
        <v>60</v>
      </c>
      <c r="G9771" t="s">
        <v>16</v>
      </c>
      <c r="H9771">
        <v>0</v>
      </c>
      <c r="I9771" t="s">
        <v>17</v>
      </c>
      <c r="J9771" t="s">
        <v>2019</v>
      </c>
      <c r="K9771" s="3">
        <v>43206</v>
      </c>
      <c r="L9771">
        <v>2.1</v>
      </c>
      <c r="M9771" t="s">
        <v>50</v>
      </c>
    </row>
    <row r="9772" spans="1:13" x14ac:dyDescent="0.3">
      <c r="A9772">
        <v>4.7</v>
      </c>
      <c r="B9772" t="s">
        <v>18375</v>
      </c>
      <c r="C9772" t="s">
        <v>2367</v>
      </c>
      <c r="D9772">
        <v>7</v>
      </c>
      <c r="E9772" t="s">
        <v>12180</v>
      </c>
      <c r="F9772" t="s">
        <v>482</v>
      </c>
      <c r="G9772" t="s">
        <v>16</v>
      </c>
      <c r="H9772">
        <v>0</v>
      </c>
      <c r="I9772" t="s">
        <v>30</v>
      </c>
      <c r="J9772" t="s">
        <v>2019</v>
      </c>
      <c r="K9772" s="3">
        <v>43195</v>
      </c>
      <c r="L9772">
        <v>1</v>
      </c>
      <c r="M9772" t="s">
        <v>50</v>
      </c>
    </row>
    <row r="9773" spans="1:13" x14ac:dyDescent="0.3">
      <c r="A9773">
        <v>4.0999999999999996</v>
      </c>
      <c r="B9773" t="s">
        <v>18376</v>
      </c>
      <c r="C9773" t="s">
        <v>2367</v>
      </c>
      <c r="D9773">
        <v>120</v>
      </c>
      <c r="E9773" t="s">
        <v>12265</v>
      </c>
      <c r="F9773" t="s">
        <v>15</v>
      </c>
      <c r="G9773" t="s">
        <v>16</v>
      </c>
      <c r="H9773">
        <v>0</v>
      </c>
      <c r="I9773" t="s">
        <v>17</v>
      </c>
      <c r="J9773" t="s">
        <v>2019</v>
      </c>
      <c r="K9773" s="3">
        <v>43172</v>
      </c>
      <c r="L9773">
        <v>2</v>
      </c>
      <c r="M9773" t="s">
        <v>50</v>
      </c>
    </row>
    <row r="9774" spans="1:13" x14ac:dyDescent="0.3">
      <c r="A9774" t="s">
        <v>12196</v>
      </c>
      <c r="B9774" t="s">
        <v>18377</v>
      </c>
      <c r="C9774" t="s">
        <v>2628</v>
      </c>
      <c r="D9774">
        <v>0</v>
      </c>
      <c r="E9774" t="s">
        <v>12260</v>
      </c>
      <c r="F9774" t="s">
        <v>816</v>
      </c>
      <c r="G9774" t="s">
        <v>16</v>
      </c>
      <c r="H9774">
        <v>0</v>
      </c>
      <c r="I9774" t="s">
        <v>17</v>
      </c>
      <c r="J9774" t="s">
        <v>2629</v>
      </c>
      <c r="K9774" s="3">
        <v>43216</v>
      </c>
      <c r="L9774">
        <v>36</v>
      </c>
      <c r="M9774" t="s">
        <v>20</v>
      </c>
    </row>
    <row r="9775" spans="1:13" x14ac:dyDescent="0.3">
      <c r="A9775">
        <v>3.9</v>
      </c>
      <c r="B9775" t="s">
        <v>18378</v>
      </c>
      <c r="C9775" t="s">
        <v>2367</v>
      </c>
      <c r="D9775">
        <v>1909</v>
      </c>
      <c r="E9775" t="s">
        <v>12654</v>
      </c>
      <c r="F9775" t="s">
        <v>34</v>
      </c>
      <c r="G9775" t="s">
        <v>16</v>
      </c>
      <c r="H9775">
        <v>0</v>
      </c>
      <c r="I9775" t="s">
        <v>30</v>
      </c>
      <c r="J9775" t="s">
        <v>4973</v>
      </c>
      <c r="K9775" s="3">
        <v>43264</v>
      </c>
      <c r="L9775">
        <v>2.1</v>
      </c>
      <c r="M9775" t="s">
        <v>20</v>
      </c>
    </row>
    <row r="9776" spans="1:13" x14ac:dyDescent="0.3">
      <c r="A9776">
        <v>4</v>
      </c>
      <c r="B9776" t="s">
        <v>18379</v>
      </c>
      <c r="C9776" t="s">
        <v>2367</v>
      </c>
      <c r="D9776">
        <v>286</v>
      </c>
      <c r="E9776" t="s">
        <v>12961</v>
      </c>
      <c r="F9776" t="s">
        <v>34</v>
      </c>
      <c r="G9776" t="s">
        <v>16</v>
      </c>
      <c r="H9776">
        <v>0</v>
      </c>
      <c r="I9776" t="s">
        <v>17</v>
      </c>
      <c r="J9776" t="s">
        <v>2130</v>
      </c>
      <c r="K9776" s="3">
        <v>43279</v>
      </c>
      <c r="L9776">
        <v>4</v>
      </c>
      <c r="M9776" t="s">
        <v>20</v>
      </c>
    </row>
    <row r="9777" spans="1:13" x14ac:dyDescent="0.3">
      <c r="A9777">
        <v>4.3</v>
      </c>
      <c r="B9777" t="s">
        <v>18380</v>
      </c>
      <c r="C9777" t="s">
        <v>2628</v>
      </c>
      <c r="D9777">
        <v>6</v>
      </c>
      <c r="E9777" t="s">
        <v>12673</v>
      </c>
      <c r="F9777" t="s">
        <v>482</v>
      </c>
      <c r="G9777" t="s">
        <v>16</v>
      </c>
      <c r="H9777">
        <v>0</v>
      </c>
      <c r="I9777" t="s">
        <v>17</v>
      </c>
      <c r="J9777" t="s">
        <v>2629</v>
      </c>
      <c r="K9777" s="3">
        <v>42810</v>
      </c>
      <c r="L9777">
        <v>1.4</v>
      </c>
      <c r="M9777" t="s">
        <v>39</v>
      </c>
    </row>
    <row r="9778" spans="1:13" x14ac:dyDescent="0.3">
      <c r="A9778">
        <v>3.1</v>
      </c>
      <c r="B9778" t="s">
        <v>18381</v>
      </c>
      <c r="C9778" t="s">
        <v>2367</v>
      </c>
      <c r="D9778">
        <v>269</v>
      </c>
      <c r="E9778" t="s">
        <v>12201</v>
      </c>
      <c r="F9778" t="s">
        <v>38</v>
      </c>
      <c r="G9778" t="s">
        <v>16</v>
      </c>
      <c r="H9778">
        <v>0</v>
      </c>
      <c r="I9778" t="s">
        <v>30</v>
      </c>
      <c r="J9778" t="s">
        <v>4973</v>
      </c>
      <c r="K9778" s="3">
        <v>42889</v>
      </c>
      <c r="L9778">
        <v>1</v>
      </c>
      <c r="M9778" t="s">
        <v>53</v>
      </c>
    </row>
    <row r="9779" spans="1:13" x14ac:dyDescent="0.3">
      <c r="A9779" t="s">
        <v>12196</v>
      </c>
      <c r="B9779" t="s">
        <v>18382</v>
      </c>
      <c r="C9779" t="s">
        <v>239</v>
      </c>
      <c r="D9779">
        <v>9</v>
      </c>
      <c r="E9779" t="s">
        <v>12191</v>
      </c>
      <c r="F9779" t="s">
        <v>482</v>
      </c>
      <c r="G9779" t="s">
        <v>16</v>
      </c>
      <c r="H9779">
        <v>0</v>
      </c>
      <c r="I9779" t="s">
        <v>17</v>
      </c>
      <c r="J9779" t="s">
        <v>241</v>
      </c>
      <c r="K9779" s="3">
        <v>43178</v>
      </c>
      <c r="L9779">
        <v>1.1000000000000001</v>
      </c>
      <c r="M9779" t="s">
        <v>20</v>
      </c>
    </row>
    <row r="9780" spans="1:13" x14ac:dyDescent="0.3">
      <c r="A9780">
        <v>4.2</v>
      </c>
      <c r="B9780" t="s">
        <v>18383</v>
      </c>
      <c r="C9780" t="s">
        <v>2628</v>
      </c>
      <c r="D9780">
        <v>19</v>
      </c>
      <c r="E9780" t="s">
        <v>12191</v>
      </c>
      <c r="F9780" t="s">
        <v>482</v>
      </c>
      <c r="G9780" t="s">
        <v>16</v>
      </c>
      <c r="H9780">
        <v>0</v>
      </c>
      <c r="I9780" t="s">
        <v>70</v>
      </c>
      <c r="J9780" t="s">
        <v>2629</v>
      </c>
      <c r="K9780" s="3">
        <v>42999</v>
      </c>
      <c r="L9780" t="s">
        <v>2459</v>
      </c>
      <c r="M9780" t="s">
        <v>50</v>
      </c>
    </row>
    <row r="9781" spans="1:13" x14ac:dyDescent="0.3">
      <c r="A9781">
        <v>4.0999999999999996</v>
      </c>
      <c r="B9781" t="s">
        <v>12773</v>
      </c>
      <c r="C9781" t="s">
        <v>2367</v>
      </c>
      <c r="D9781">
        <v>58104</v>
      </c>
      <c r="E9781" t="s">
        <v>12199</v>
      </c>
      <c r="F9781" t="s">
        <v>26</v>
      </c>
      <c r="G9781" t="s">
        <v>16</v>
      </c>
      <c r="H9781">
        <v>0</v>
      </c>
      <c r="I9781" t="s">
        <v>30</v>
      </c>
      <c r="J9781" t="s">
        <v>1077</v>
      </c>
      <c r="K9781" s="3">
        <v>43286</v>
      </c>
      <c r="L9781" t="s">
        <v>1179</v>
      </c>
      <c r="M9781" t="s">
        <v>50</v>
      </c>
    </row>
    <row r="9782" spans="1:13" x14ac:dyDescent="0.3">
      <c r="A9782">
        <v>4.4000000000000004</v>
      </c>
      <c r="B9782" t="s">
        <v>18384</v>
      </c>
      <c r="C9782" t="s">
        <v>2367</v>
      </c>
      <c r="D9782">
        <v>175509</v>
      </c>
      <c r="E9782" t="s">
        <v>31</v>
      </c>
      <c r="F9782" t="s">
        <v>55</v>
      </c>
      <c r="G9782" t="s">
        <v>16</v>
      </c>
      <c r="H9782">
        <v>0</v>
      </c>
      <c r="I9782" t="s">
        <v>17</v>
      </c>
      <c r="J9782" t="s">
        <v>1077</v>
      </c>
      <c r="K9782" s="3">
        <v>43319</v>
      </c>
      <c r="L9782" t="s">
        <v>31</v>
      </c>
      <c r="M9782" t="s">
        <v>31</v>
      </c>
    </row>
    <row r="9783" spans="1:13" x14ac:dyDescent="0.3">
      <c r="A9783">
        <v>3.2</v>
      </c>
      <c r="B9783" t="s">
        <v>18385</v>
      </c>
      <c r="C9783" t="s">
        <v>3533</v>
      </c>
      <c r="D9783">
        <v>58</v>
      </c>
      <c r="E9783" t="s">
        <v>12528</v>
      </c>
      <c r="F9783" t="s">
        <v>60</v>
      </c>
      <c r="G9783" t="s">
        <v>16</v>
      </c>
      <c r="H9783">
        <v>0</v>
      </c>
      <c r="I9783" t="s">
        <v>17</v>
      </c>
      <c r="J9783" t="s">
        <v>3534</v>
      </c>
      <c r="K9783" s="3">
        <v>42793</v>
      </c>
      <c r="L9783">
        <v>1.1000000000000001</v>
      </c>
      <c r="M9783" t="s">
        <v>229</v>
      </c>
    </row>
    <row r="9784" spans="1:13" x14ac:dyDescent="0.3">
      <c r="A9784" t="s">
        <v>12196</v>
      </c>
      <c r="B9784" t="s">
        <v>18386</v>
      </c>
      <c r="C9784" t="s">
        <v>2628</v>
      </c>
      <c r="D9784">
        <v>1</v>
      </c>
      <c r="E9784" t="s">
        <v>12359</v>
      </c>
      <c r="F9784" t="s">
        <v>816</v>
      </c>
      <c r="G9784" t="s">
        <v>16</v>
      </c>
      <c r="H9784">
        <v>0</v>
      </c>
      <c r="I9784" t="s">
        <v>17</v>
      </c>
      <c r="J9784" t="s">
        <v>2629</v>
      </c>
      <c r="K9784" s="3">
        <v>43017</v>
      </c>
      <c r="L9784">
        <v>1.2</v>
      </c>
      <c r="M9784" t="s">
        <v>50</v>
      </c>
    </row>
    <row r="9785" spans="1:13" x14ac:dyDescent="0.3">
      <c r="A9785">
        <v>3.3</v>
      </c>
      <c r="B9785" t="s">
        <v>18387</v>
      </c>
      <c r="C9785" t="s">
        <v>2367</v>
      </c>
      <c r="D9785">
        <v>10449</v>
      </c>
      <c r="E9785" t="s">
        <v>12184</v>
      </c>
      <c r="F9785" t="s">
        <v>42</v>
      </c>
      <c r="G9785" t="s">
        <v>16</v>
      </c>
      <c r="H9785">
        <v>0</v>
      </c>
      <c r="I9785" t="s">
        <v>30</v>
      </c>
      <c r="J9785" t="s">
        <v>4973</v>
      </c>
      <c r="K9785" s="3">
        <v>42706</v>
      </c>
      <c r="L9785">
        <v>1.7</v>
      </c>
      <c r="M9785" t="s">
        <v>39</v>
      </c>
    </row>
    <row r="9786" spans="1:13" x14ac:dyDescent="0.3">
      <c r="A9786">
        <v>4.3</v>
      </c>
      <c r="B9786" t="s">
        <v>11008</v>
      </c>
      <c r="C9786" t="s">
        <v>492</v>
      </c>
      <c r="D9786">
        <v>230564</v>
      </c>
      <c r="E9786" t="s">
        <v>31</v>
      </c>
      <c r="F9786" t="s">
        <v>55</v>
      </c>
      <c r="G9786" t="s">
        <v>16</v>
      </c>
      <c r="H9786">
        <v>0</v>
      </c>
      <c r="I9786" t="s">
        <v>17</v>
      </c>
      <c r="J9786" t="s">
        <v>493</v>
      </c>
      <c r="K9786" s="3">
        <v>43312</v>
      </c>
      <c r="L9786" t="s">
        <v>31</v>
      </c>
      <c r="M9786" t="s">
        <v>31</v>
      </c>
    </row>
    <row r="9787" spans="1:13" x14ac:dyDescent="0.3">
      <c r="A9787">
        <v>4.7</v>
      </c>
      <c r="B9787" t="s">
        <v>18388</v>
      </c>
      <c r="C9787" t="s">
        <v>3958</v>
      </c>
      <c r="D9787">
        <v>81614</v>
      </c>
      <c r="E9787" t="s">
        <v>12459</v>
      </c>
      <c r="F9787" t="s">
        <v>22</v>
      </c>
      <c r="G9787" t="s">
        <v>383</v>
      </c>
      <c r="H9787" s="2">
        <v>2.99</v>
      </c>
      <c r="I9787" t="s">
        <v>17</v>
      </c>
      <c r="J9787" t="s">
        <v>3959</v>
      </c>
      <c r="K9787" s="3">
        <v>43292</v>
      </c>
      <c r="L9787" t="s">
        <v>11010</v>
      </c>
      <c r="M9787" t="s">
        <v>53</v>
      </c>
    </row>
    <row r="9788" spans="1:13" x14ac:dyDescent="0.3">
      <c r="A9788">
        <v>4.3</v>
      </c>
      <c r="B9788" t="s">
        <v>18389</v>
      </c>
      <c r="C9788" t="s">
        <v>309</v>
      </c>
      <c r="D9788">
        <v>171771</v>
      </c>
      <c r="E9788" t="s">
        <v>12314</v>
      </c>
      <c r="F9788" t="s">
        <v>55</v>
      </c>
      <c r="G9788" t="s">
        <v>16</v>
      </c>
      <c r="H9788">
        <v>0</v>
      </c>
      <c r="I9788" t="s">
        <v>17</v>
      </c>
      <c r="J9788" t="s">
        <v>310</v>
      </c>
      <c r="K9788" s="3">
        <v>43115</v>
      </c>
      <c r="L9788" t="s">
        <v>11012</v>
      </c>
      <c r="M9788" t="s">
        <v>284</v>
      </c>
    </row>
    <row r="9789" spans="1:13" x14ac:dyDescent="0.3">
      <c r="A9789">
        <v>4.2</v>
      </c>
      <c r="B9789" t="s">
        <v>18390</v>
      </c>
      <c r="C9789" t="s">
        <v>4226</v>
      </c>
      <c r="D9789">
        <v>1236</v>
      </c>
      <c r="E9789" t="s">
        <v>17299</v>
      </c>
      <c r="F9789" t="s">
        <v>34</v>
      </c>
      <c r="G9789" t="s">
        <v>16</v>
      </c>
      <c r="H9789">
        <v>0</v>
      </c>
      <c r="I9789" t="s">
        <v>17</v>
      </c>
      <c r="J9789" t="s">
        <v>4227</v>
      </c>
      <c r="K9789" s="3">
        <v>41472</v>
      </c>
      <c r="L9789">
        <v>1.1000000000000001</v>
      </c>
      <c r="M9789" t="s">
        <v>122</v>
      </c>
    </row>
    <row r="9790" spans="1:13" x14ac:dyDescent="0.3">
      <c r="A9790">
        <v>4.7</v>
      </c>
      <c r="B9790" t="s">
        <v>18391</v>
      </c>
      <c r="C9790" t="s">
        <v>3958</v>
      </c>
      <c r="D9790">
        <v>5867</v>
      </c>
      <c r="E9790" t="s">
        <v>12600</v>
      </c>
      <c r="F9790" t="s">
        <v>34</v>
      </c>
      <c r="G9790" t="s">
        <v>16</v>
      </c>
      <c r="H9790">
        <v>0</v>
      </c>
      <c r="I9790" t="s">
        <v>17</v>
      </c>
      <c r="J9790" t="s">
        <v>3959</v>
      </c>
      <c r="K9790" s="3">
        <v>43039</v>
      </c>
      <c r="L9790" t="s">
        <v>11015</v>
      </c>
      <c r="M9790" t="s">
        <v>53</v>
      </c>
    </row>
    <row r="9791" spans="1:13" x14ac:dyDescent="0.3">
      <c r="A9791">
        <v>4.3</v>
      </c>
      <c r="B9791" t="s">
        <v>18392</v>
      </c>
      <c r="C9791" t="s">
        <v>3677</v>
      </c>
      <c r="D9791">
        <v>32207</v>
      </c>
      <c r="E9791" t="s">
        <v>12259</v>
      </c>
      <c r="F9791" t="s">
        <v>42</v>
      </c>
      <c r="G9791" t="s">
        <v>16</v>
      </c>
      <c r="H9791">
        <v>0</v>
      </c>
      <c r="I9791" t="s">
        <v>17</v>
      </c>
      <c r="J9791" t="s">
        <v>3678</v>
      </c>
      <c r="K9791" s="3">
        <v>42963</v>
      </c>
      <c r="L9791" t="s">
        <v>11017</v>
      </c>
      <c r="M9791" t="s">
        <v>284</v>
      </c>
    </row>
    <row r="9792" spans="1:13" x14ac:dyDescent="0.3">
      <c r="A9792">
        <v>4.2</v>
      </c>
      <c r="B9792" t="s">
        <v>18393</v>
      </c>
      <c r="C9792" t="s">
        <v>1833</v>
      </c>
      <c r="D9792">
        <v>23859</v>
      </c>
      <c r="E9792" t="s">
        <v>18394</v>
      </c>
      <c r="F9792" t="s">
        <v>42</v>
      </c>
      <c r="G9792" t="s">
        <v>16</v>
      </c>
      <c r="H9792">
        <v>0</v>
      </c>
      <c r="I9792" t="s">
        <v>17</v>
      </c>
      <c r="J9792" t="s">
        <v>1834</v>
      </c>
      <c r="K9792" s="3">
        <v>41941</v>
      </c>
      <c r="L9792">
        <v>1</v>
      </c>
      <c r="M9792" t="s">
        <v>53</v>
      </c>
    </row>
    <row r="9793" spans="1:13" x14ac:dyDescent="0.3">
      <c r="A9793">
        <v>4.2</v>
      </c>
      <c r="B9793" t="s">
        <v>18395</v>
      </c>
      <c r="C9793" t="s">
        <v>3958</v>
      </c>
      <c r="D9793">
        <v>14428</v>
      </c>
      <c r="E9793" t="s">
        <v>12225</v>
      </c>
      <c r="F9793" t="s">
        <v>42</v>
      </c>
      <c r="G9793" t="s">
        <v>16</v>
      </c>
      <c r="H9793">
        <v>0</v>
      </c>
      <c r="I9793" t="s">
        <v>17</v>
      </c>
      <c r="J9793" t="s">
        <v>3959</v>
      </c>
      <c r="K9793" s="3">
        <v>42341</v>
      </c>
      <c r="L9793" t="s">
        <v>1541</v>
      </c>
      <c r="M9793" t="s">
        <v>122</v>
      </c>
    </row>
    <row r="9794" spans="1:13" x14ac:dyDescent="0.3">
      <c r="A9794">
        <v>4.2</v>
      </c>
      <c r="B9794" t="s">
        <v>18396</v>
      </c>
      <c r="C9794" t="s">
        <v>3958</v>
      </c>
      <c r="D9794">
        <v>4737</v>
      </c>
      <c r="E9794" t="s">
        <v>13075</v>
      </c>
      <c r="F9794" t="s">
        <v>22</v>
      </c>
      <c r="G9794" t="s">
        <v>16</v>
      </c>
      <c r="H9794">
        <v>0</v>
      </c>
      <c r="I9794" t="s">
        <v>17</v>
      </c>
      <c r="J9794" t="s">
        <v>3959</v>
      </c>
      <c r="K9794" s="3">
        <v>42334</v>
      </c>
      <c r="L9794" t="s">
        <v>1541</v>
      </c>
      <c r="M9794" t="s">
        <v>645</v>
      </c>
    </row>
    <row r="9795" spans="1:13" x14ac:dyDescent="0.3">
      <c r="A9795">
        <v>4.0999999999999996</v>
      </c>
      <c r="B9795" t="s">
        <v>18397</v>
      </c>
      <c r="C9795" t="s">
        <v>3677</v>
      </c>
      <c r="D9795">
        <v>278</v>
      </c>
      <c r="E9795" t="s">
        <v>12181</v>
      </c>
      <c r="F9795" t="s">
        <v>34</v>
      </c>
      <c r="G9795" t="s">
        <v>16</v>
      </c>
      <c r="H9795">
        <v>0</v>
      </c>
      <c r="I9795" t="s">
        <v>17</v>
      </c>
      <c r="J9795" t="s">
        <v>3678</v>
      </c>
      <c r="K9795" s="3">
        <v>43283</v>
      </c>
      <c r="L9795" t="s">
        <v>1475</v>
      </c>
      <c r="M9795" t="s">
        <v>53</v>
      </c>
    </row>
    <row r="9796" spans="1:13" x14ac:dyDescent="0.3">
      <c r="A9796">
        <v>4.2</v>
      </c>
      <c r="B9796" t="s">
        <v>18398</v>
      </c>
      <c r="C9796" t="s">
        <v>3677</v>
      </c>
      <c r="D9796">
        <v>7851</v>
      </c>
      <c r="E9796" t="s">
        <v>18399</v>
      </c>
      <c r="F9796" t="s">
        <v>42</v>
      </c>
      <c r="G9796" t="s">
        <v>16</v>
      </c>
      <c r="H9796">
        <v>0</v>
      </c>
      <c r="I9796" t="s">
        <v>17</v>
      </c>
      <c r="J9796" t="s">
        <v>3678</v>
      </c>
      <c r="K9796" s="3">
        <v>42969</v>
      </c>
      <c r="L9796" t="s">
        <v>2582</v>
      </c>
      <c r="M9796" t="s">
        <v>53</v>
      </c>
    </row>
    <row r="9797" spans="1:13" x14ac:dyDescent="0.3">
      <c r="A9797">
        <v>4.3</v>
      </c>
      <c r="B9797" t="s">
        <v>18400</v>
      </c>
      <c r="C9797" t="s">
        <v>3677</v>
      </c>
      <c r="D9797">
        <v>20865</v>
      </c>
      <c r="E9797" t="s">
        <v>12284</v>
      </c>
      <c r="F9797" t="s">
        <v>42</v>
      </c>
      <c r="G9797" t="s">
        <v>16</v>
      </c>
      <c r="H9797">
        <v>0</v>
      </c>
      <c r="I9797" t="s">
        <v>17</v>
      </c>
      <c r="J9797" t="s">
        <v>3678</v>
      </c>
      <c r="K9797" s="3">
        <v>42307</v>
      </c>
      <c r="L9797" t="s">
        <v>1541</v>
      </c>
      <c r="M9797" t="s">
        <v>284</v>
      </c>
    </row>
    <row r="9798" spans="1:13" x14ac:dyDescent="0.3">
      <c r="A9798">
        <v>4.4000000000000004</v>
      </c>
      <c r="B9798" t="s">
        <v>18401</v>
      </c>
      <c r="C9798" t="s">
        <v>3837</v>
      </c>
      <c r="D9798">
        <v>77609</v>
      </c>
      <c r="E9798" t="s">
        <v>12671</v>
      </c>
      <c r="F9798" t="s">
        <v>42</v>
      </c>
      <c r="G9798" t="s">
        <v>16</v>
      </c>
      <c r="H9798">
        <v>0</v>
      </c>
      <c r="I9798" t="s">
        <v>17</v>
      </c>
      <c r="J9798" t="s">
        <v>3838</v>
      </c>
      <c r="K9798" s="3">
        <v>42118</v>
      </c>
      <c r="L9798">
        <v>1.1399999999999999</v>
      </c>
      <c r="M9798" t="s">
        <v>229</v>
      </c>
    </row>
    <row r="9799" spans="1:13" x14ac:dyDescent="0.3">
      <c r="A9799">
        <v>4.3</v>
      </c>
      <c r="B9799" t="s">
        <v>18402</v>
      </c>
      <c r="C9799" t="s">
        <v>3677</v>
      </c>
      <c r="D9799">
        <v>11449</v>
      </c>
      <c r="E9799" t="s">
        <v>13075</v>
      </c>
      <c r="F9799" t="s">
        <v>22</v>
      </c>
      <c r="G9799" t="s">
        <v>16</v>
      </c>
      <c r="H9799">
        <v>0</v>
      </c>
      <c r="I9799" t="s">
        <v>17</v>
      </c>
      <c r="J9799" t="s">
        <v>3678</v>
      </c>
      <c r="K9799" s="3">
        <v>42402</v>
      </c>
      <c r="L9799" t="s">
        <v>1361</v>
      </c>
      <c r="M9799" t="s">
        <v>645</v>
      </c>
    </row>
    <row r="9800" spans="1:13" x14ac:dyDescent="0.3">
      <c r="A9800">
        <v>3.5</v>
      </c>
      <c r="B9800" t="s">
        <v>18403</v>
      </c>
      <c r="C9800" t="s">
        <v>3677</v>
      </c>
      <c r="D9800">
        <v>11</v>
      </c>
      <c r="E9800" t="s">
        <v>12556</v>
      </c>
      <c r="F9800" t="s">
        <v>482</v>
      </c>
      <c r="G9800" t="s">
        <v>16</v>
      </c>
      <c r="H9800">
        <v>0</v>
      </c>
      <c r="I9800" t="s">
        <v>17</v>
      </c>
      <c r="J9800" t="s">
        <v>3678</v>
      </c>
      <c r="K9800" s="3">
        <v>43176</v>
      </c>
      <c r="L9800">
        <v>1.2</v>
      </c>
      <c r="M9800" t="s">
        <v>32</v>
      </c>
    </row>
    <row r="9801" spans="1:13" x14ac:dyDescent="0.3">
      <c r="A9801">
        <v>4.3</v>
      </c>
      <c r="B9801" t="s">
        <v>18404</v>
      </c>
      <c r="C9801" t="s">
        <v>3677</v>
      </c>
      <c r="D9801">
        <v>940</v>
      </c>
      <c r="E9801" t="s">
        <v>18405</v>
      </c>
      <c r="F9801" t="s">
        <v>34</v>
      </c>
      <c r="G9801" t="s">
        <v>16</v>
      </c>
      <c r="H9801">
        <v>0</v>
      </c>
      <c r="I9801" t="s">
        <v>17</v>
      </c>
      <c r="J9801" t="s">
        <v>3678</v>
      </c>
      <c r="K9801" s="3">
        <v>42971</v>
      </c>
      <c r="L9801" t="s">
        <v>2582</v>
      </c>
      <c r="M9801" t="s">
        <v>53</v>
      </c>
    </row>
    <row r="9802" spans="1:13" x14ac:dyDescent="0.3">
      <c r="A9802">
        <v>1.8</v>
      </c>
      <c r="B9802" t="s">
        <v>18406</v>
      </c>
      <c r="C9802" t="s">
        <v>4226</v>
      </c>
      <c r="D9802">
        <v>26</v>
      </c>
      <c r="E9802" t="s">
        <v>12195</v>
      </c>
      <c r="F9802" t="s">
        <v>60</v>
      </c>
      <c r="G9802" t="s">
        <v>16</v>
      </c>
      <c r="H9802">
        <v>0</v>
      </c>
      <c r="I9802" t="s">
        <v>17</v>
      </c>
      <c r="J9802" t="s">
        <v>4227</v>
      </c>
      <c r="K9802" s="3">
        <v>42642</v>
      </c>
      <c r="L9802">
        <v>1</v>
      </c>
      <c r="M9802" t="s">
        <v>32</v>
      </c>
    </row>
    <row r="9803" spans="1:13" x14ac:dyDescent="0.3">
      <c r="A9803">
        <v>4.2</v>
      </c>
      <c r="B9803" t="s">
        <v>18407</v>
      </c>
      <c r="C9803" t="s">
        <v>3677</v>
      </c>
      <c r="D9803">
        <v>513</v>
      </c>
      <c r="E9803" t="s">
        <v>12670</v>
      </c>
      <c r="F9803" t="s">
        <v>38</v>
      </c>
      <c r="G9803" t="s">
        <v>16</v>
      </c>
      <c r="H9803">
        <v>0</v>
      </c>
      <c r="I9803" t="s">
        <v>17</v>
      </c>
      <c r="J9803" t="s">
        <v>3678</v>
      </c>
      <c r="K9803" s="3">
        <v>43226</v>
      </c>
      <c r="L9803" t="s">
        <v>11030</v>
      </c>
      <c r="M9803" t="s">
        <v>53</v>
      </c>
    </row>
    <row r="9804" spans="1:13" x14ac:dyDescent="0.3">
      <c r="A9804">
        <v>4.2</v>
      </c>
      <c r="B9804" t="s">
        <v>18408</v>
      </c>
      <c r="C9804" t="s">
        <v>3677</v>
      </c>
      <c r="D9804">
        <v>24</v>
      </c>
      <c r="E9804" t="s">
        <v>12329</v>
      </c>
      <c r="F9804" t="s">
        <v>482</v>
      </c>
      <c r="G9804" t="s">
        <v>16</v>
      </c>
      <c r="H9804">
        <v>0</v>
      </c>
      <c r="I9804" t="s">
        <v>17</v>
      </c>
      <c r="J9804" t="s">
        <v>3678</v>
      </c>
      <c r="K9804" s="3">
        <v>43096</v>
      </c>
      <c r="L9804" t="s">
        <v>265</v>
      </c>
      <c r="M9804" t="s">
        <v>32</v>
      </c>
    </row>
    <row r="9805" spans="1:13" x14ac:dyDescent="0.3">
      <c r="A9805">
        <v>4.5999999999999996</v>
      </c>
      <c r="B9805" t="s">
        <v>18409</v>
      </c>
      <c r="C9805" t="s">
        <v>3677</v>
      </c>
      <c r="D9805">
        <v>78</v>
      </c>
      <c r="E9805" t="s">
        <v>13305</v>
      </c>
      <c r="F9805" t="s">
        <v>15</v>
      </c>
      <c r="G9805" t="s">
        <v>16</v>
      </c>
      <c r="H9805">
        <v>0</v>
      </c>
      <c r="I9805" t="s">
        <v>17</v>
      </c>
      <c r="J9805" t="s">
        <v>3678</v>
      </c>
      <c r="K9805" s="3">
        <v>43191</v>
      </c>
      <c r="L9805">
        <v>0.6</v>
      </c>
      <c r="M9805" t="s">
        <v>334</v>
      </c>
    </row>
    <row r="9806" spans="1:13" x14ac:dyDescent="0.3">
      <c r="A9806">
        <v>4</v>
      </c>
      <c r="B9806" t="s">
        <v>18410</v>
      </c>
      <c r="C9806" t="s">
        <v>4226</v>
      </c>
      <c r="D9806">
        <v>944</v>
      </c>
      <c r="E9806" t="s">
        <v>12216</v>
      </c>
      <c r="F9806" t="s">
        <v>38</v>
      </c>
      <c r="G9806" t="s">
        <v>16</v>
      </c>
      <c r="H9806">
        <v>0</v>
      </c>
      <c r="I9806" t="s">
        <v>17</v>
      </c>
      <c r="J9806" t="s">
        <v>4227</v>
      </c>
      <c r="K9806" s="3">
        <v>43023</v>
      </c>
      <c r="L9806" t="s">
        <v>1230</v>
      </c>
      <c r="M9806" t="s">
        <v>50</v>
      </c>
    </row>
    <row r="9807" spans="1:13" x14ac:dyDescent="0.3">
      <c r="A9807">
        <v>4.3</v>
      </c>
      <c r="B9807" t="s">
        <v>18411</v>
      </c>
      <c r="C9807" t="s">
        <v>3677</v>
      </c>
      <c r="D9807">
        <v>249</v>
      </c>
      <c r="E9807" t="s">
        <v>18412</v>
      </c>
      <c r="F9807" t="s">
        <v>15</v>
      </c>
      <c r="G9807" t="s">
        <v>16</v>
      </c>
      <c r="H9807">
        <v>0</v>
      </c>
      <c r="I9807" t="s">
        <v>17</v>
      </c>
      <c r="J9807" t="s">
        <v>3678</v>
      </c>
      <c r="K9807" s="3">
        <v>41494</v>
      </c>
      <c r="L9807">
        <v>1.4</v>
      </c>
      <c r="M9807" t="s">
        <v>229</v>
      </c>
    </row>
    <row r="9808" spans="1:13" x14ac:dyDescent="0.3">
      <c r="A9808">
        <v>5</v>
      </c>
      <c r="B9808" t="s">
        <v>18413</v>
      </c>
      <c r="C9808" t="s">
        <v>3677</v>
      </c>
      <c r="D9808">
        <v>19</v>
      </c>
      <c r="E9808" t="s">
        <v>12216</v>
      </c>
      <c r="F9808" t="s">
        <v>816</v>
      </c>
      <c r="G9808" t="s">
        <v>16</v>
      </c>
      <c r="H9808">
        <v>0</v>
      </c>
      <c r="I9808" t="s">
        <v>17</v>
      </c>
      <c r="J9808" t="s">
        <v>3678</v>
      </c>
      <c r="K9808" s="3">
        <v>43170</v>
      </c>
      <c r="L9808" t="s">
        <v>11036</v>
      </c>
      <c r="M9808" t="s">
        <v>50</v>
      </c>
    </row>
    <row r="9809" spans="1:13" x14ac:dyDescent="0.3">
      <c r="A9809">
        <v>3.8</v>
      </c>
      <c r="B9809" t="s">
        <v>18414</v>
      </c>
      <c r="C9809" t="s">
        <v>3677</v>
      </c>
      <c r="D9809">
        <v>24</v>
      </c>
      <c r="E9809" t="s">
        <v>12262</v>
      </c>
      <c r="F9809" t="s">
        <v>60</v>
      </c>
      <c r="G9809" t="s">
        <v>16</v>
      </c>
      <c r="H9809">
        <v>0</v>
      </c>
      <c r="I9809" t="s">
        <v>17</v>
      </c>
      <c r="J9809" t="s">
        <v>3678</v>
      </c>
      <c r="K9809" s="3">
        <v>43176</v>
      </c>
      <c r="L9809">
        <v>1.1000000000000001</v>
      </c>
      <c r="M9809" t="s">
        <v>32</v>
      </c>
    </row>
    <row r="9810" spans="1:13" x14ac:dyDescent="0.3">
      <c r="A9810">
        <v>4.3</v>
      </c>
      <c r="B9810" t="s">
        <v>18415</v>
      </c>
      <c r="C9810" t="s">
        <v>3677</v>
      </c>
      <c r="D9810">
        <v>3509</v>
      </c>
      <c r="E9810" t="s">
        <v>12385</v>
      </c>
      <c r="F9810" t="s">
        <v>42</v>
      </c>
      <c r="G9810" t="s">
        <v>16</v>
      </c>
      <c r="H9810">
        <v>0</v>
      </c>
      <c r="I9810" t="s">
        <v>17</v>
      </c>
      <c r="J9810" t="s">
        <v>3678</v>
      </c>
      <c r="K9810" s="3">
        <v>42307</v>
      </c>
      <c r="L9810" t="s">
        <v>11039</v>
      </c>
      <c r="M9810" t="s">
        <v>143</v>
      </c>
    </row>
    <row r="9811" spans="1:13" x14ac:dyDescent="0.3">
      <c r="A9811">
        <v>3</v>
      </c>
      <c r="B9811" t="s">
        <v>11040</v>
      </c>
      <c r="C9811" t="s">
        <v>3677</v>
      </c>
      <c r="D9811">
        <v>4</v>
      </c>
      <c r="E9811" t="s">
        <v>12670</v>
      </c>
      <c r="F9811" t="s">
        <v>482</v>
      </c>
      <c r="G9811" t="s">
        <v>16</v>
      </c>
      <c r="H9811">
        <v>0</v>
      </c>
      <c r="I9811" t="s">
        <v>17</v>
      </c>
      <c r="J9811" t="s">
        <v>3678</v>
      </c>
      <c r="K9811" s="3">
        <v>42445</v>
      </c>
      <c r="L9811">
        <v>1</v>
      </c>
      <c r="M9811" t="s">
        <v>122</v>
      </c>
    </row>
    <row r="9812" spans="1:13" x14ac:dyDescent="0.3">
      <c r="A9812">
        <v>5</v>
      </c>
      <c r="B9812" t="s">
        <v>18416</v>
      </c>
      <c r="C9812" t="s">
        <v>3958</v>
      </c>
      <c r="D9812">
        <v>1</v>
      </c>
      <c r="E9812" t="s">
        <v>12205</v>
      </c>
      <c r="F9812" t="s">
        <v>665</v>
      </c>
      <c r="G9812" t="s">
        <v>16</v>
      </c>
      <c r="H9812">
        <v>0</v>
      </c>
      <c r="I9812" t="s">
        <v>17</v>
      </c>
      <c r="J9812" t="s">
        <v>3959</v>
      </c>
      <c r="K9812" s="3">
        <v>43237</v>
      </c>
      <c r="L9812">
        <v>1</v>
      </c>
      <c r="M9812" t="s">
        <v>50</v>
      </c>
    </row>
    <row r="9813" spans="1:13" x14ac:dyDescent="0.3">
      <c r="A9813">
        <v>4.7</v>
      </c>
      <c r="B9813" t="s">
        <v>18417</v>
      </c>
      <c r="C9813" t="s">
        <v>309</v>
      </c>
      <c r="D9813">
        <v>10</v>
      </c>
      <c r="E9813" t="s">
        <v>31</v>
      </c>
      <c r="F9813" t="s">
        <v>665</v>
      </c>
      <c r="G9813" t="s">
        <v>16</v>
      </c>
      <c r="H9813">
        <v>0</v>
      </c>
      <c r="I9813" t="s">
        <v>17</v>
      </c>
      <c r="J9813" t="s">
        <v>310</v>
      </c>
      <c r="K9813" s="3">
        <v>42853</v>
      </c>
      <c r="L9813" t="s">
        <v>31</v>
      </c>
      <c r="M9813" t="s">
        <v>20</v>
      </c>
    </row>
    <row r="9814" spans="1:13" x14ac:dyDescent="0.3">
      <c r="A9814">
        <v>4.5999999999999996</v>
      </c>
      <c r="B9814" t="s">
        <v>18418</v>
      </c>
      <c r="C9814" t="s">
        <v>2367</v>
      </c>
      <c r="D9814">
        <v>380</v>
      </c>
      <c r="E9814" t="s">
        <v>12298</v>
      </c>
      <c r="F9814" t="s">
        <v>15</v>
      </c>
      <c r="G9814" t="s">
        <v>16</v>
      </c>
      <c r="H9814">
        <v>0</v>
      </c>
      <c r="I9814" t="s">
        <v>17</v>
      </c>
      <c r="J9814" t="s">
        <v>1077</v>
      </c>
      <c r="K9814" s="3">
        <v>41709</v>
      </c>
      <c r="L9814">
        <v>1</v>
      </c>
      <c r="M9814" t="s">
        <v>334</v>
      </c>
    </row>
    <row r="9815" spans="1:13" x14ac:dyDescent="0.3">
      <c r="A9815">
        <v>4.4000000000000004</v>
      </c>
      <c r="B9815" t="s">
        <v>18419</v>
      </c>
      <c r="C9815" t="s">
        <v>3677</v>
      </c>
      <c r="D9815">
        <v>669901</v>
      </c>
      <c r="E9815" t="s">
        <v>31</v>
      </c>
      <c r="F9815" t="s">
        <v>29</v>
      </c>
      <c r="G9815" t="s">
        <v>16</v>
      </c>
      <c r="H9815">
        <v>0</v>
      </c>
      <c r="I9815" t="s">
        <v>17</v>
      </c>
      <c r="J9815" t="s">
        <v>3678</v>
      </c>
      <c r="K9815" s="3">
        <v>43319</v>
      </c>
      <c r="L9815" t="s">
        <v>31</v>
      </c>
      <c r="M9815" t="s">
        <v>31</v>
      </c>
    </row>
    <row r="9816" spans="1:13" x14ac:dyDescent="0.3">
      <c r="A9816">
        <v>4.7</v>
      </c>
      <c r="B9816" t="s">
        <v>18420</v>
      </c>
      <c r="C9816" t="s">
        <v>2367</v>
      </c>
      <c r="D9816">
        <v>7252</v>
      </c>
      <c r="E9816" t="s">
        <v>12214</v>
      </c>
      <c r="F9816" t="s">
        <v>22</v>
      </c>
      <c r="G9816" t="s">
        <v>16</v>
      </c>
      <c r="H9816">
        <v>0</v>
      </c>
      <c r="I9816" t="s">
        <v>17</v>
      </c>
      <c r="J9816" t="s">
        <v>901</v>
      </c>
      <c r="K9816" s="3">
        <v>43314</v>
      </c>
      <c r="L9816" t="s">
        <v>11046</v>
      </c>
      <c r="M9816" t="s">
        <v>53</v>
      </c>
    </row>
    <row r="9817" spans="1:13" x14ac:dyDescent="0.3">
      <c r="A9817">
        <v>5</v>
      </c>
      <c r="B9817" t="s">
        <v>18421</v>
      </c>
      <c r="C9817" t="s">
        <v>309</v>
      </c>
      <c r="D9817">
        <v>3</v>
      </c>
      <c r="E9817" t="s">
        <v>12430</v>
      </c>
      <c r="F9817" t="s">
        <v>665</v>
      </c>
      <c r="G9817" t="s">
        <v>16</v>
      </c>
      <c r="H9817">
        <v>0</v>
      </c>
      <c r="I9817" t="s">
        <v>17</v>
      </c>
      <c r="J9817" t="s">
        <v>310</v>
      </c>
      <c r="K9817" s="3">
        <v>43237</v>
      </c>
      <c r="L9817">
        <v>1.2</v>
      </c>
      <c r="M9817" t="s">
        <v>50</v>
      </c>
    </row>
    <row r="9818" spans="1:13" x14ac:dyDescent="0.3">
      <c r="A9818">
        <v>4.8</v>
      </c>
      <c r="B9818" t="s">
        <v>18422</v>
      </c>
      <c r="C9818" t="s">
        <v>3677</v>
      </c>
      <c r="D9818">
        <v>337532</v>
      </c>
      <c r="E9818" t="s">
        <v>12222</v>
      </c>
      <c r="F9818" t="s">
        <v>55</v>
      </c>
      <c r="G9818" t="s">
        <v>16</v>
      </c>
      <c r="H9818">
        <v>0</v>
      </c>
      <c r="I9818" t="s">
        <v>17</v>
      </c>
      <c r="J9818" t="s">
        <v>3678</v>
      </c>
      <c r="K9818" s="3">
        <v>43292</v>
      </c>
      <c r="L9818" t="s">
        <v>11049</v>
      </c>
      <c r="M9818" t="s">
        <v>36</v>
      </c>
    </row>
    <row r="9819" spans="1:13" x14ac:dyDescent="0.3">
      <c r="A9819">
        <v>3</v>
      </c>
      <c r="B9819" t="s">
        <v>18423</v>
      </c>
      <c r="C9819" t="s">
        <v>3958</v>
      </c>
      <c r="D9819">
        <v>460</v>
      </c>
      <c r="E9819" t="s">
        <v>18424</v>
      </c>
      <c r="F9819" t="s">
        <v>38</v>
      </c>
      <c r="G9819" t="s">
        <v>16</v>
      </c>
      <c r="H9819">
        <v>0</v>
      </c>
      <c r="I9819" t="s">
        <v>17</v>
      </c>
      <c r="J9819" t="s">
        <v>3959</v>
      </c>
      <c r="K9819" s="3">
        <v>42374</v>
      </c>
      <c r="L9819" t="s">
        <v>4563</v>
      </c>
      <c r="M9819" t="s">
        <v>20</v>
      </c>
    </row>
    <row r="9820" spans="1:13" x14ac:dyDescent="0.3">
      <c r="A9820">
        <v>4.5999999999999996</v>
      </c>
      <c r="B9820" t="s">
        <v>18425</v>
      </c>
      <c r="C9820" t="s">
        <v>2367</v>
      </c>
      <c r="D9820">
        <v>584070</v>
      </c>
      <c r="E9820" t="s">
        <v>12219</v>
      </c>
      <c r="F9820" t="s">
        <v>26</v>
      </c>
      <c r="G9820" t="s">
        <v>16</v>
      </c>
      <c r="H9820">
        <v>0</v>
      </c>
      <c r="I9820" t="s">
        <v>70</v>
      </c>
      <c r="J9820" t="s">
        <v>2031</v>
      </c>
      <c r="K9820" s="3">
        <v>43299</v>
      </c>
      <c r="L9820" t="s">
        <v>5269</v>
      </c>
      <c r="M9820" t="s">
        <v>50</v>
      </c>
    </row>
    <row r="9821" spans="1:13" x14ac:dyDescent="0.3">
      <c r="A9821">
        <v>4.5999999999999996</v>
      </c>
      <c r="B9821" t="s">
        <v>11052</v>
      </c>
      <c r="C9821" t="s">
        <v>1461</v>
      </c>
      <c r="D9821">
        <v>438</v>
      </c>
      <c r="E9821" t="s">
        <v>13075</v>
      </c>
      <c r="F9821" t="s">
        <v>15</v>
      </c>
      <c r="G9821" t="s">
        <v>16</v>
      </c>
      <c r="H9821">
        <v>0</v>
      </c>
      <c r="I9821" t="s">
        <v>17</v>
      </c>
      <c r="J9821" t="s">
        <v>1462</v>
      </c>
      <c r="K9821" s="3">
        <v>42948</v>
      </c>
      <c r="L9821" t="s">
        <v>2204</v>
      </c>
      <c r="M9821" t="s">
        <v>46</v>
      </c>
    </row>
    <row r="9822" spans="1:13" x14ac:dyDescent="0.3">
      <c r="A9822" t="s">
        <v>12196</v>
      </c>
      <c r="B9822" t="s">
        <v>18426</v>
      </c>
      <c r="C9822" t="s">
        <v>492</v>
      </c>
      <c r="D9822">
        <v>6</v>
      </c>
      <c r="E9822" t="s">
        <v>12195</v>
      </c>
      <c r="F9822" t="s">
        <v>816</v>
      </c>
      <c r="G9822" t="s">
        <v>16</v>
      </c>
      <c r="H9822">
        <v>0</v>
      </c>
      <c r="I9822" t="s">
        <v>17</v>
      </c>
      <c r="J9822" t="s">
        <v>493</v>
      </c>
      <c r="K9822" s="3">
        <v>42556</v>
      </c>
      <c r="L9822">
        <v>1</v>
      </c>
      <c r="M9822" t="s">
        <v>229</v>
      </c>
    </row>
    <row r="9823" spans="1:13" x14ac:dyDescent="0.3">
      <c r="A9823">
        <v>4.0999999999999996</v>
      </c>
      <c r="B9823" t="s">
        <v>3676</v>
      </c>
      <c r="C9823" t="s">
        <v>3677</v>
      </c>
      <c r="D9823">
        <v>38679</v>
      </c>
      <c r="E9823" t="s">
        <v>12331</v>
      </c>
      <c r="F9823" t="s">
        <v>55</v>
      </c>
      <c r="G9823" t="s">
        <v>16</v>
      </c>
      <c r="H9823">
        <v>0</v>
      </c>
      <c r="I9823" t="s">
        <v>17</v>
      </c>
      <c r="J9823" t="s">
        <v>3678</v>
      </c>
      <c r="K9823" s="3">
        <v>43132</v>
      </c>
      <c r="L9823" t="s">
        <v>3679</v>
      </c>
      <c r="M9823" t="s">
        <v>143</v>
      </c>
    </row>
    <row r="9824" spans="1:13" x14ac:dyDescent="0.3">
      <c r="A9824">
        <v>4.5999999999999996</v>
      </c>
      <c r="B9824" t="s">
        <v>18427</v>
      </c>
      <c r="C9824" t="s">
        <v>2367</v>
      </c>
      <c r="D9824">
        <v>1553</v>
      </c>
      <c r="E9824" t="s">
        <v>12214</v>
      </c>
      <c r="F9824" t="s">
        <v>34</v>
      </c>
      <c r="G9824" t="s">
        <v>16</v>
      </c>
      <c r="H9824">
        <v>0</v>
      </c>
      <c r="I9824" t="s">
        <v>17</v>
      </c>
      <c r="J9824" t="s">
        <v>901</v>
      </c>
      <c r="K9824" s="3">
        <v>43314</v>
      </c>
      <c r="L9824" t="s">
        <v>11046</v>
      </c>
      <c r="M9824" t="s">
        <v>53</v>
      </c>
    </row>
    <row r="9825" spans="1:13" x14ac:dyDescent="0.3">
      <c r="A9825">
        <v>4.5</v>
      </c>
      <c r="B9825" t="s">
        <v>18428</v>
      </c>
      <c r="C9825" t="s">
        <v>2367</v>
      </c>
      <c r="D9825">
        <v>1303</v>
      </c>
      <c r="E9825" t="s">
        <v>12332</v>
      </c>
      <c r="F9825" t="s">
        <v>34</v>
      </c>
      <c r="G9825" t="s">
        <v>16</v>
      </c>
      <c r="H9825">
        <v>0</v>
      </c>
      <c r="I9825" t="s">
        <v>17</v>
      </c>
      <c r="J9825" t="s">
        <v>1077</v>
      </c>
      <c r="K9825" s="3">
        <v>43305</v>
      </c>
      <c r="L9825" t="s">
        <v>2128</v>
      </c>
      <c r="M9825" t="s">
        <v>50</v>
      </c>
    </row>
    <row r="9826" spans="1:13" x14ac:dyDescent="0.3">
      <c r="A9826">
        <v>4.3</v>
      </c>
      <c r="B9826" t="s">
        <v>11056</v>
      </c>
      <c r="C9826" t="s">
        <v>4289</v>
      </c>
      <c r="D9826">
        <v>93708</v>
      </c>
      <c r="E9826" t="s">
        <v>31</v>
      </c>
      <c r="F9826" t="s">
        <v>26</v>
      </c>
      <c r="G9826" t="s">
        <v>16</v>
      </c>
      <c r="H9826">
        <v>0</v>
      </c>
      <c r="I9826" t="s">
        <v>17</v>
      </c>
      <c r="J9826" t="s">
        <v>4290</v>
      </c>
      <c r="K9826" s="3">
        <v>43290</v>
      </c>
      <c r="L9826" t="s">
        <v>31</v>
      </c>
      <c r="M9826" t="s">
        <v>31</v>
      </c>
    </row>
    <row r="9827" spans="1:13" x14ac:dyDescent="0.3">
      <c r="A9827">
        <v>4.2</v>
      </c>
      <c r="B9827" t="s">
        <v>18429</v>
      </c>
      <c r="C9827" t="s">
        <v>1283</v>
      </c>
      <c r="D9827">
        <v>24980</v>
      </c>
      <c r="E9827" t="s">
        <v>12214</v>
      </c>
      <c r="F9827" t="s">
        <v>42</v>
      </c>
      <c r="G9827" t="s">
        <v>16</v>
      </c>
      <c r="H9827">
        <v>0</v>
      </c>
      <c r="I9827" t="s">
        <v>17</v>
      </c>
      <c r="J9827" t="s">
        <v>1284</v>
      </c>
      <c r="K9827" s="3">
        <v>43297</v>
      </c>
      <c r="L9827" t="s">
        <v>2745</v>
      </c>
      <c r="M9827" t="s">
        <v>50</v>
      </c>
    </row>
    <row r="9828" spans="1:13" x14ac:dyDescent="0.3">
      <c r="A9828">
        <v>3.9</v>
      </c>
      <c r="B9828" t="s">
        <v>12768</v>
      </c>
      <c r="C9828" t="s">
        <v>2367</v>
      </c>
      <c r="D9828">
        <v>61230</v>
      </c>
      <c r="E9828" t="s">
        <v>31</v>
      </c>
      <c r="F9828" t="s">
        <v>55</v>
      </c>
      <c r="G9828" t="s">
        <v>16</v>
      </c>
      <c r="H9828">
        <v>0</v>
      </c>
      <c r="I9828" t="s">
        <v>30</v>
      </c>
      <c r="J9828" t="s">
        <v>1077</v>
      </c>
      <c r="K9828" s="3">
        <v>43300</v>
      </c>
      <c r="L9828" t="s">
        <v>31</v>
      </c>
      <c r="M9828" t="s">
        <v>31</v>
      </c>
    </row>
    <row r="9829" spans="1:13" x14ac:dyDescent="0.3">
      <c r="A9829">
        <v>4.7</v>
      </c>
      <c r="B9829" t="s">
        <v>18430</v>
      </c>
      <c r="C9829" t="s">
        <v>4289</v>
      </c>
      <c r="D9829">
        <v>273</v>
      </c>
      <c r="E9829" t="s">
        <v>12794</v>
      </c>
      <c r="F9829" t="s">
        <v>15</v>
      </c>
      <c r="G9829" t="s">
        <v>16</v>
      </c>
      <c r="H9829">
        <v>0</v>
      </c>
      <c r="I9829" t="s">
        <v>17</v>
      </c>
      <c r="J9829" t="s">
        <v>4290</v>
      </c>
      <c r="K9829" s="3">
        <v>43319</v>
      </c>
      <c r="L9829" t="s">
        <v>919</v>
      </c>
      <c r="M9829" t="s">
        <v>50</v>
      </c>
    </row>
    <row r="9830" spans="1:13" x14ac:dyDescent="0.3">
      <c r="A9830">
        <v>4.9000000000000004</v>
      </c>
      <c r="B9830" t="s">
        <v>18431</v>
      </c>
      <c r="C9830" t="s">
        <v>4289</v>
      </c>
      <c r="D9830">
        <v>58</v>
      </c>
      <c r="E9830" t="s">
        <v>12563</v>
      </c>
      <c r="F9830" t="s">
        <v>816</v>
      </c>
      <c r="G9830" t="s">
        <v>383</v>
      </c>
      <c r="H9830" s="2">
        <v>2.99</v>
      </c>
      <c r="I9830" t="s">
        <v>17</v>
      </c>
      <c r="J9830" t="s">
        <v>4290</v>
      </c>
      <c r="K9830" s="3">
        <v>43246</v>
      </c>
      <c r="L9830" t="s">
        <v>870</v>
      </c>
      <c r="M9830" t="s">
        <v>143</v>
      </c>
    </row>
    <row r="9831" spans="1:13" x14ac:dyDescent="0.3">
      <c r="A9831">
        <v>4.3</v>
      </c>
      <c r="B9831" t="s">
        <v>11060</v>
      </c>
      <c r="C9831" t="s">
        <v>4289</v>
      </c>
      <c r="D9831">
        <v>39</v>
      </c>
      <c r="E9831" t="s">
        <v>12205</v>
      </c>
      <c r="F9831" t="s">
        <v>60</v>
      </c>
      <c r="G9831" t="s">
        <v>16</v>
      </c>
      <c r="H9831">
        <v>0</v>
      </c>
      <c r="I9831" t="s">
        <v>17</v>
      </c>
      <c r="J9831" t="s">
        <v>4290</v>
      </c>
      <c r="K9831" s="3">
        <v>43208</v>
      </c>
      <c r="L9831" t="s">
        <v>49</v>
      </c>
      <c r="M9831" t="s">
        <v>50</v>
      </c>
    </row>
    <row r="9832" spans="1:13" x14ac:dyDescent="0.3">
      <c r="A9832">
        <v>4.4000000000000004</v>
      </c>
      <c r="B9832" t="s">
        <v>18432</v>
      </c>
      <c r="C9832" t="s">
        <v>239</v>
      </c>
      <c r="D9832">
        <v>1877</v>
      </c>
      <c r="E9832" t="s">
        <v>12243</v>
      </c>
      <c r="F9832" t="s">
        <v>34</v>
      </c>
      <c r="G9832" t="s">
        <v>16</v>
      </c>
      <c r="H9832">
        <v>0</v>
      </c>
      <c r="I9832" t="s">
        <v>17</v>
      </c>
      <c r="J9832" t="s">
        <v>241</v>
      </c>
      <c r="K9832" s="3">
        <v>42815</v>
      </c>
      <c r="L9832" t="s">
        <v>505</v>
      </c>
      <c r="M9832" t="s">
        <v>50</v>
      </c>
    </row>
    <row r="9833" spans="1:13" x14ac:dyDescent="0.3">
      <c r="A9833">
        <v>3.6</v>
      </c>
      <c r="B9833" t="s">
        <v>18433</v>
      </c>
      <c r="C9833" t="s">
        <v>2367</v>
      </c>
      <c r="D9833">
        <v>569</v>
      </c>
      <c r="E9833" t="s">
        <v>12270</v>
      </c>
      <c r="F9833" t="s">
        <v>34</v>
      </c>
      <c r="G9833" t="s">
        <v>16</v>
      </c>
      <c r="H9833">
        <v>0</v>
      </c>
      <c r="I9833" t="s">
        <v>17</v>
      </c>
      <c r="J9833" t="s">
        <v>2376</v>
      </c>
      <c r="K9833" s="3">
        <v>41803</v>
      </c>
      <c r="L9833">
        <v>1.2</v>
      </c>
      <c r="M9833" t="s">
        <v>122</v>
      </c>
    </row>
    <row r="9834" spans="1:13" x14ac:dyDescent="0.3">
      <c r="A9834">
        <v>4.5999999999999996</v>
      </c>
      <c r="B9834" t="s">
        <v>18434</v>
      </c>
      <c r="C9834" t="s">
        <v>2367</v>
      </c>
      <c r="D9834">
        <v>302</v>
      </c>
      <c r="E9834" t="s">
        <v>12317</v>
      </c>
      <c r="F9834" t="s">
        <v>34</v>
      </c>
      <c r="G9834" t="s">
        <v>16</v>
      </c>
      <c r="H9834">
        <v>0</v>
      </c>
      <c r="I9834" t="s">
        <v>17</v>
      </c>
      <c r="J9834" t="s">
        <v>901</v>
      </c>
      <c r="K9834" s="3">
        <v>43102</v>
      </c>
      <c r="L9834">
        <v>1</v>
      </c>
      <c r="M9834" t="s">
        <v>53</v>
      </c>
    </row>
    <row r="9835" spans="1:13" x14ac:dyDescent="0.3">
      <c r="A9835">
        <v>4.5</v>
      </c>
      <c r="B9835" t="s">
        <v>18435</v>
      </c>
      <c r="C9835" t="s">
        <v>3533</v>
      </c>
      <c r="D9835">
        <v>932870</v>
      </c>
      <c r="E9835" t="s">
        <v>31</v>
      </c>
      <c r="F9835" t="s">
        <v>29</v>
      </c>
      <c r="G9835" t="s">
        <v>16</v>
      </c>
      <c r="H9835">
        <v>0</v>
      </c>
      <c r="I9835" t="s">
        <v>17</v>
      </c>
      <c r="J9835" t="s">
        <v>3534</v>
      </c>
      <c r="K9835" s="3">
        <v>43308</v>
      </c>
      <c r="L9835" t="s">
        <v>11065</v>
      </c>
      <c r="M9835" t="s">
        <v>20</v>
      </c>
    </row>
    <row r="9836" spans="1:13" x14ac:dyDescent="0.3">
      <c r="A9836" t="s">
        <v>12196</v>
      </c>
      <c r="B9836" t="s">
        <v>18436</v>
      </c>
      <c r="C9836" t="s">
        <v>1461</v>
      </c>
      <c r="D9836">
        <v>95</v>
      </c>
      <c r="E9836" t="s">
        <v>12190</v>
      </c>
      <c r="F9836" t="s">
        <v>38</v>
      </c>
      <c r="G9836" t="s">
        <v>16</v>
      </c>
      <c r="H9836">
        <v>0</v>
      </c>
      <c r="I9836" t="s">
        <v>17</v>
      </c>
      <c r="J9836" t="s">
        <v>1462</v>
      </c>
      <c r="K9836" s="3">
        <v>43106</v>
      </c>
      <c r="L9836" t="s">
        <v>201</v>
      </c>
      <c r="M9836" t="s">
        <v>39</v>
      </c>
    </row>
    <row r="9837" spans="1:13" x14ac:dyDescent="0.3">
      <c r="A9837">
        <v>3.9</v>
      </c>
      <c r="B9837" t="s">
        <v>18437</v>
      </c>
      <c r="C9837" t="s">
        <v>2367</v>
      </c>
      <c r="D9837">
        <v>859</v>
      </c>
      <c r="E9837" t="s">
        <v>12673</v>
      </c>
      <c r="F9837" t="s">
        <v>34</v>
      </c>
      <c r="G9837" t="s">
        <v>16</v>
      </c>
      <c r="H9837">
        <v>0</v>
      </c>
      <c r="I9837" t="s">
        <v>30</v>
      </c>
      <c r="J9837" t="s">
        <v>1077</v>
      </c>
      <c r="K9837" s="3">
        <v>42784</v>
      </c>
      <c r="L9837" t="s">
        <v>5558</v>
      </c>
      <c r="M9837" t="s">
        <v>50</v>
      </c>
    </row>
    <row r="9838" spans="1:13" x14ac:dyDescent="0.3">
      <c r="A9838">
        <v>4.3</v>
      </c>
      <c r="B9838" t="s">
        <v>18438</v>
      </c>
      <c r="C9838" t="s">
        <v>2367</v>
      </c>
      <c r="D9838">
        <v>979</v>
      </c>
      <c r="E9838" t="s">
        <v>12317</v>
      </c>
      <c r="F9838" t="s">
        <v>34</v>
      </c>
      <c r="G9838" t="s">
        <v>16</v>
      </c>
      <c r="H9838">
        <v>0</v>
      </c>
      <c r="I9838" t="s">
        <v>17</v>
      </c>
      <c r="J9838" t="s">
        <v>901</v>
      </c>
      <c r="K9838" s="3">
        <v>43311</v>
      </c>
      <c r="L9838">
        <v>2</v>
      </c>
      <c r="M9838" t="s">
        <v>53</v>
      </c>
    </row>
    <row r="9839" spans="1:13" x14ac:dyDescent="0.3">
      <c r="A9839">
        <v>4.8</v>
      </c>
      <c r="B9839" t="s">
        <v>18439</v>
      </c>
      <c r="C9839" t="s">
        <v>2965</v>
      </c>
      <c r="D9839">
        <v>3782</v>
      </c>
      <c r="E9839" t="s">
        <v>12577</v>
      </c>
      <c r="F9839" t="s">
        <v>38</v>
      </c>
      <c r="G9839" t="s">
        <v>16</v>
      </c>
      <c r="H9839">
        <v>0</v>
      </c>
      <c r="I9839" t="s">
        <v>30</v>
      </c>
      <c r="J9839" t="s">
        <v>2966</v>
      </c>
      <c r="K9839" s="3">
        <v>43294</v>
      </c>
      <c r="L9839" t="s">
        <v>4863</v>
      </c>
      <c r="M9839" t="s">
        <v>20</v>
      </c>
    </row>
    <row r="9840" spans="1:13" x14ac:dyDescent="0.3">
      <c r="A9840">
        <v>3.7</v>
      </c>
      <c r="B9840" t="s">
        <v>11070</v>
      </c>
      <c r="C9840" t="s">
        <v>2367</v>
      </c>
      <c r="D9840">
        <v>24137</v>
      </c>
      <c r="E9840" t="s">
        <v>31</v>
      </c>
      <c r="F9840" t="s">
        <v>26</v>
      </c>
      <c r="G9840" t="s">
        <v>16</v>
      </c>
      <c r="H9840">
        <v>0</v>
      </c>
      <c r="I9840" t="s">
        <v>17</v>
      </c>
      <c r="J9840" t="s">
        <v>901</v>
      </c>
      <c r="K9840" s="3">
        <v>43276</v>
      </c>
      <c r="L9840" t="s">
        <v>31</v>
      </c>
      <c r="M9840" t="s">
        <v>31</v>
      </c>
    </row>
    <row r="9841" spans="1:13" x14ac:dyDescent="0.3">
      <c r="A9841">
        <v>4.4000000000000004</v>
      </c>
      <c r="B9841" t="s">
        <v>12872</v>
      </c>
      <c r="C9841" t="s">
        <v>1283</v>
      </c>
      <c r="D9841">
        <v>281635</v>
      </c>
      <c r="E9841" t="s">
        <v>31</v>
      </c>
      <c r="F9841" t="s">
        <v>26</v>
      </c>
      <c r="G9841" t="s">
        <v>16</v>
      </c>
      <c r="H9841">
        <v>0</v>
      </c>
      <c r="I9841" t="s">
        <v>17</v>
      </c>
      <c r="J9841" t="s">
        <v>1284</v>
      </c>
      <c r="K9841" s="3">
        <v>43318</v>
      </c>
      <c r="L9841" t="s">
        <v>31</v>
      </c>
      <c r="M9841" t="s">
        <v>31</v>
      </c>
    </row>
    <row r="9842" spans="1:13" x14ac:dyDescent="0.3">
      <c r="A9842">
        <v>4.2</v>
      </c>
      <c r="B9842" t="s">
        <v>12864</v>
      </c>
      <c r="C9842" t="s">
        <v>1283</v>
      </c>
      <c r="D9842">
        <v>24666</v>
      </c>
      <c r="E9842" t="s">
        <v>31</v>
      </c>
      <c r="F9842" t="s">
        <v>42</v>
      </c>
      <c r="G9842" t="s">
        <v>16</v>
      </c>
      <c r="H9842">
        <v>0</v>
      </c>
      <c r="I9842" t="s">
        <v>17</v>
      </c>
      <c r="J9842" t="s">
        <v>1284</v>
      </c>
      <c r="K9842" s="3">
        <v>43294</v>
      </c>
      <c r="L9842" t="s">
        <v>31</v>
      </c>
      <c r="M9842" t="s">
        <v>31</v>
      </c>
    </row>
    <row r="9843" spans="1:13" x14ac:dyDescent="0.3">
      <c r="A9843">
        <v>4.3</v>
      </c>
      <c r="B9843" t="s">
        <v>3557</v>
      </c>
      <c r="C9843" t="s">
        <v>3533</v>
      </c>
      <c r="D9843">
        <v>2339098</v>
      </c>
      <c r="E9843" t="s">
        <v>31</v>
      </c>
      <c r="F9843" t="s">
        <v>240</v>
      </c>
      <c r="G9843" t="s">
        <v>16</v>
      </c>
      <c r="H9843">
        <v>0</v>
      </c>
      <c r="I9843" t="s">
        <v>17</v>
      </c>
      <c r="J9843" t="s">
        <v>3534</v>
      </c>
      <c r="K9843" s="3">
        <v>43269</v>
      </c>
      <c r="L9843" t="s">
        <v>3558</v>
      </c>
      <c r="M9843" t="s">
        <v>50</v>
      </c>
    </row>
    <row r="9844" spans="1:13" x14ac:dyDescent="0.3">
      <c r="A9844">
        <v>4.5999999999999996</v>
      </c>
      <c r="B9844" t="s">
        <v>3160</v>
      </c>
      <c r="C9844" t="s">
        <v>3070</v>
      </c>
      <c r="D9844">
        <v>1371082</v>
      </c>
      <c r="E9844" t="s">
        <v>31</v>
      </c>
      <c r="F9844" t="s">
        <v>29</v>
      </c>
      <c r="G9844" t="s">
        <v>16</v>
      </c>
      <c r="H9844">
        <v>0</v>
      </c>
      <c r="I9844" t="s">
        <v>30</v>
      </c>
      <c r="J9844" t="s">
        <v>3071</v>
      </c>
      <c r="K9844" s="3">
        <v>43315</v>
      </c>
      <c r="L9844" t="s">
        <v>31</v>
      </c>
      <c r="M9844" t="s">
        <v>31</v>
      </c>
    </row>
    <row r="9845" spans="1:13" x14ac:dyDescent="0.3">
      <c r="A9845">
        <v>4.5</v>
      </c>
      <c r="B9845" t="s">
        <v>18440</v>
      </c>
      <c r="C9845" t="s">
        <v>3223</v>
      </c>
      <c r="D9845">
        <v>1536512</v>
      </c>
      <c r="E9845" t="s">
        <v>31</v>
      </c>
      <c r="F9845" t="s">
        <v>29</v>
      </c>
      <c r="G9845" t="s">
        <v>16</v>
      </c>
      <c r="H9845">
        <v>0</v>
      </c>
      <c r="I9845" t="s">
        <v>17</v>
      </c>
      <c r="J9845" t="s">
        <v>3224</v>
      </c>
      <c r="K9845" s="3">
        <v>43298</v>
      </c>
      <c r="L9845" t="s">
        <v>31</v>
      </c>
      <c r="M9845" t="s">
        <v>31</v>
      </c>
    </row>
    <row r="9846" spans="1:13" x14ac:dyDescent="0.3">
      <c r="A9846">
        <v>3.9</v>
      </c>
      <c r="B9846" t="s">
        <v>4316</v>
      </c>
      <c r="C9846" t="s">
        <v>4289</v>
      </c>
      <c r="D9846">
        <v>878065</v>
      </c>
      <c r="E9846" t="s">
        <v>12332</v>
      </c>
      <c r="F9846" t="s">
        <v>259</v>
      </c>
      <c r="G9846" t="s">
        <v>16</v>
      </c>
      <c r="H9846">
        <v>0</v>
      </c>
      <c r="I9846" t="s">
        <v>30</v>
      </c>
      <c r="J9846" t="s">
        <v>4290</v>
      </c>
      <c r="K9846" s="3">
        <v>43313</v>
      </c>
      <c r="L9846" t="s">
        <v>4317</v>
      </c>
      <c r="M9846" t="s">
        <v>36</v>
      </c>
    </row>
    <row r="9847" spans="1:13" x14ac:dyDescent="0.3">
      <c r="A9847">
        <v>4.3</v>
      </c>
      <c r="B9847" t="s">
        <v>18441</v>
      </c>
      <c r="C9847" t="s">
        <v>2367</v>
      </c>
      <c r="D9847">
        <v>398746</v>
      </c>
      <c r="E9847" t="s">
        <v>31</v>
      </c>
      <c r="F9847" t="s">
        <v>55</v>
      </c>
      <c r="G9847" t="s">
        <v>16</v>
      </c>
      <c r="H9847">
        <v>0</v>
      </c>
      <c r="I9847" t="s">
        <v>70</v>
      </c>
      <c r="J9847" t="s">
        <v>2031</v>
      </c>
      <c r="K9847" s="3">
        <v>43318</v>
      </c>
      <c r="L9847" t="s">
        <v>31</v>
      </c>
      <c r="M9847" t="s">
        <v>50</v>
      </c>
    </row>
    <row r="9848" spans="1:13" x14ac:dyDescent="0.3">
      <c r="A9848">
        <v>4.4000000000000004</v>
      </c>
      <c r="B9848" t="s">
        <v>18442</v>
      </c>
      <c r="C9848" t="s">
        <v>2367</v>
      </c>
      <c r="D9848">
        <v>70883</v>
      </c>
      <c r="E9848" t="s">
        <v>12203</v>
      </c>
      <c r="F9848" t="s">
        <v>42</v>
      </c>
      <c r="G9848" t="s">
        <v>16</v>
      </c>
      <c r="H9848">
        <v>0</v>
      </c>
      <c r="I9848" t="s">
        <v>17</v>
      </c>
      <c r="J9848" t="s">
        <v>2461</v>
      </c>
      <c r="K9848" s="3">
        <v>43319</v>
      </c>
      <c r="L9848" t="s">
        <v>5463</v>
      </c>
      <c r="M9848" t="s">
        <v>32</v>
      </c>
    </row>
    <row r="9849" spans="1:13" x14ac:dyDescent="0.3">
      <c r="A9849">
        <v>4</v>
      </c>
      <c r="B9849" t="s">
        <v>11074</v>
      </c>
      <c r="C9849" t="s">
        <v>2965</v>
      </c>
      <c r="D9849">
        <v>163679</v>
      </c>
      <c r="E9849" t="s">
        <v>31</v>
      </c>
      <c r="F9849" t="s">
        <v>26</v>
      </c>
      <c r="G9849" t="s">
        <v>16</v>
      </c>
      <c r="H9849">
        <v>0</v>
      </c>
      <c r="I9849" t="s">
        <v>222</v>
      </c>
      <c r="J9849" t="s">
        <v>2966</v>
      </c>
      <c r="K9849" s="3">
        <v>43313</v>
      </c>
      <c r="L9849" t="s">
        <v>31</v>
      </c>
      <c r="M9849" t="s">
        <v>31</v>
      </c>
    </row>
    <row r="9850" spans="1:13" x14ac:dyDescent="0.3">
      <c r="A9850">
        <v>4.7</v>
      </c>
      <c r="B9850" t="s">
        <v>18443</v>
      </c>
      <c r="C9850" t="s">
        <v>2367</v>
      </c>
      <c r="D9850">
        <v>1719</v>
      </c>
      <c r="E9850" t="s">
        <v>31</v>
      </c>
      <c r="F9850" t="s">
        <v>38</v>
      </c>
      <c r="G9850" t="s">
        <v>383</v>
      </c>
      <c r="H9850" s="2">
        <v>4.99</v>
      </c>
      <c r="I9850" t="s">
        <v>30</v>
      </c>
      <c r="J9850" t="s">
        <v>901</v>
      </c>
      <c r="K9850" s="3">
        <v>43251</v>
      </c>
      <c r="L9850" t="s">
        <v>31</v>
      </c>
      <c r="M9850" t="s">
        <v>31</v>
      </c>
    </row>
    <row r="9851" spans="1:13" x14ac:dyDescent="0.3">
      <c r="A9851">
        <v>4.3</v>
      </c>
      <c r="B9851" t="s">
        <v>18444</v>
      </c>
      <c r="C9851" t="s">
        <v>3958</v>
      </c>
      <c r="D9851">
        <v>201718</v>
      </c>
      <c r="E9851" t="s">
        <v>12235</v>
      </c>
      <c r="F9851" t="s">
        <v>55</v>
      </c>
      <c r="G9851" t="s">
        <v>16</v>
      </c>
      <c r="H9851">
        <v>0</v>
      </c>
      <c r="I9851" t="s">
        <v>17</v>
      </c>
      <c r="J9851" t="s">
        <v>3959</v>
      </c>
      <c r="K9851" s="3">
        <v>43292</v>
      </c>
      <c r="L9851" t="s">
        <v>11077</v>
      </c>
      <c r="M9851" t="s">
        <v>50</v>
      </c>
    </row>
    <row r="9852" spans="1:13" x14ac:dyDescent="0.3">
      <c r="A9852">
        <v>4.5</v>
      </c>
      <c r="B9852" t="s">
        <v>11078</v>
      </c>
      <c r="C9852" t="s">
        <v>2012</v>
      </c>
      <c r="D9852">
        <v>49971</v>
      </c>
      <c r="E9852" t="s">
        <v>12478</v>
      </c>
      <c r="F9852" t="s">
        <v>26</v>
      </c>
      <c r="G9852" t="s">
        <v>16</v>
      </c>
      <c r="H9852">
        <v>0</v>
      </c>
      <c r="I9852" t="s">
        <v>17</v>
      </c>
      <c r="J9852" t="s">
        <v>2016</v>
      </c>
      <c r="K9852" s="3">
        <v>42976</v>
      </c>
      <c r="L9852" t="s">
        <v>2178</v>
      </c>
      <c r="M9852" t="s">
        <v>20</v>
      </c>
    </row>
    <row r="9853" spans="1:13" x14ac:dyDescent="0.3">
      <c r="A9853">
        <v>4.2</v>
      </c>
      <c r="B9853" t="s">
        <v>18445</v>
      </c>
      <c r="C9853" t="s">
        <v>3223</v>
      </c>
      <c r="D9853">
        <v>1260143</v>
      </c>
      <c r="E9853" t="s">
        <v>31</v>
      </c>
      <c r="F9853" t="s">
        <v>29</v>
      </c>
      <c r="G9853" t="s">
        <v>16</v>
      </c>
      <c r="H9853">
        <v>0</v>
      </c>
      <c r="I9853" t="s">
        <v>17</v>
      </c>
      <c r="J9853" t="s">
        <v>3224</v>
      </c>
      <c r="K9853" s="3">
        <v>43293</v>
      </c>
      <c r="L9853" t="s">
        <v>31</v>
      </c>
      <c r="M9853" t="s">
        <v>31</v>
      </c>
    </row>
    <row r="9854" spans="1:13" x14ac:dyDescent="0.3">
      <c r="A9854">
        <v>4.2</v>
      </c>
      <c r="B9854" t="s">
        <v>18446</v>
      </c>
      <c r="C9854" t="s">
        <v>4289</v>
      </c>
      <c r="D9854">
        <v>522205</v>
      </c>
      <c r="E9854" t="s">
        <v>31</v>
      </c>
      <c r="F9854" t="s">
        <v>55</v>
      </c>
      <c r="G9854" t="s">
        <v>16</v>
      </c>
      <c r="H9854">
        <v>0</v>
      </c>
      <c r="I9854" t="s">
        <v>17</v>
      </c>
      <c r="J9854" t="s">
        <v>4290</v>
      </c>
      <c r="K9854" s="3">
        <v>43319</v>
      </c>
      <c r="L9854" t="s">
        <v>31</v>
      </c>
      <c r="M9854" t="s">
        <v>31</v>
      </c>
    </row>
    <row r="9855" spans="1:13" x14ac:dyDescent="0.3">
      <c r="A9855">
        <v>4.8</v>
      </c>
      <c r="B9855" t="s">
        <v>13439</v>
      </c>
      <c r="C9855" t="s">
        <v>2965</v>
      </c>
      <c r="D9855">
        <v>1264084</v>
      </c>
      <c r="E9855" t="s">
        <v>13107</v>
      </c>
      <c r="F9855" t="s">
        <v>55</v>
      </c>
      <c r="G9855" t="s">
        <v>16</v>
      </c>
      <c r="H9855">
        <v>0</v>
      </c>
      <c r="I9855" t="s">
        <v>30</v>
      </c>
      <c r="J9855" t="s">
        <v>2966</v>
      </c>
      <c r="K9855" s="3">
        <v>43319</v>
      </c>
      <c r="L9855" t="s">
        <v>3001</v>
      </c>
      <c r="M9855" t="s">
        <v>20</v>
      </c>
    </row>
    <row r="9856" spans="1:13" x14ac:dyDescent="0.3">
      <c r="A9856">
        <v>4.5999999999999996</v>
      </c>
      <c r="B9856" t="s">
        <v>1644</v>
      </c>
      <c r="C9856" t="s">
        <v>1574</v>
      </c>
      <c r="D9856">
        <v>251618</v>
      </c>
      <c r="E9856" t="s">
        <v>12827</v>
      </c>
      <c r="F9856" t="s">
        <v>55</v>
      </c>
      <c r="G9856" t="s">
        <v>16</v>
      </c>
      <c r="H9856">
        <v>0</v>
      </c>
      <c r="I9856" t="s">
        <v>17</v>
      </c>
      <c r="J9856" t="s">
        <v>1575</v>
      </c>
      <c r="K9856" s="3">
        <v>43299</v>
      </c>
      <c r="L9856" t="s">
        <v>1645</v>
      </c>
      <c r="M9856" t="s">
        <v>143</v>
      </c>
    </row>
    <row r="9857" spans="1:13" x14ac:dyDescent="0.3">
      <c r="A9857">
        <v>4.5</v>
      </c>
      <c r="B9857" t="s">
        <v>11081</v>
      </c>
      <c r="C9857" t="s">
        <v>2367</v>
      </c>
      <c r="D9857">
        <v>174215</v>
      </c>
      <c r="E9857" t="s">
        <v>12827</v>
      </c>
      <c r="F9857" t="s">
        <v>55</v>
      </c>
      <c r="G9857" t="s">
        <v>16</v>
      </c>
      <c r="H9857">
        <v>0</v>
      </c>
      <c r="I9857" t="s">
        <v>17</v>
      </c>
      <c r="J9857" t="s">
        <v>2130</v>
      </c>
      <c r="K9857" s="3">
        <v>43315</v>
      </c>
      <c r="L9857" t="s">
        <v>673</v>
      </c>
      <c r="M9857" t="s">
        <v>50</v>
      </c>
    </row>
    <row r="9858" spans="1:13" x14ac:dyDescent="0.3">
      <c r="A9858">
        <v>4</v>
      </c>
      <c r="B9858" t="s">
        <v>566</v>
      </c>
      <c r="C9858" t="s">
        <v>492</v>
      </c>
      <c r="D9858">
        <v>122512</v>
      </c>
      <c r="E9858" t="s">
        <v>12480</v>
      </c>
      <c r="F9858" t="s">
        <v>55</v>
      </c>
      <c r="G9858" t="s">
        <v>16</v>
      </c>
      <c r="H9858">
        <v>0</v>
      </c>
      <c r="I9858" t="s">
        <v>17</v>
      </c>
      <c r="J9858" t="s">
        <v>493</v>
      </c>
      <c r="K9858" s="3">
        <v>42249</v>
      </c>
      <c r="L9858" t="s">
        <v>567</v>
      </c>
      <c r="M9858" t="s">
        <v>20</v>
      </c>
    </row>
    <row r="9859" spans="1:13" x14ac:dyDescent="0.3">
      <c r="A9859">
        <v>4.2</v>
      </c>
      <c r="B9859" t="s">
        <v>18447</v>
      </c>
      <c r="C9859" t="s">
        <v>1574</v>
      </c>
      <c r="D9859">
        <v>112384</v>
      </c>
      <c r="E9859" t="s">
        <v>12329</v>
      </c>
      <c r="F9859" t="s">
        <v>26</v>
      </c>
      <c r="G9859" t="s">
        <v>16</v>
      </c>
      <c r="H9859">
        <v>0</v>
      </c>
      <c r="I9859" t="s">
        <v>17</v>
      </c>
      <c r="J9859" t="s">
        <v>1575</v>
      </c>
      <c r="K9859" s="3">
        <v>43154</v>
      </c>
      <c r="L9859" t="s">
        <v>1512</v>
      </c>
      <c r="M9859" t="s">
        <v>50</v>
      </c>
    </row>
    <row r="9860" spans="1:13" x14ac:dyDescent="0.3">
      <c r="A9860">
        <v>4.0999999999999996</v>
      </c>
      <c r="B9860" t="s">
        <v>18448</v>
      </c>
      <c r="C9860" t="s">
        <v>3677</v>
      </c>
      <c r="D9860">
        <v>108169</v>
      </c>
      <c r="E9860" t="s">
        <v>31</v>
      </c>
      <c r="F9860" t="s">
        <v>55</v>
      </c>
      <c r="G9860" t="s">
        <v>16</v>
      </c>
      <c r="H9860">
        <v>0</v>
      </c>
      <c r="I9860" t="s">
        <v>17</v>
      </c>
      <c r="J9860" t="s">
        <v>3678</v>
      </c>
      <c r="K9860" s="3">
        <v>43276</v>
      </c>
      <c r="L9860" t="s">
        <v>31</v>
      </c>
      <c r="M9860" t="s">
        <v>31</v>
      </c>
    </row>
    <row r="9861" spans="1:13" x14ac:dyDescent="0.3">
      <c r="A9861">
        <v>4.7</v>
      </c>
      <c r="B9861" t="s">
        <v>3555</v>
      </c>
      <c r="C9861" t="s">
        <v>3533</v>
      </c>
      <c r="D9861">
        <v>193364</v>
      </c>
      <c r="E9861" t="s">
        <v>12185</v>
      </c>
      <c r="F9861" t="s">
        <v>26</v>
      </c>
      <c r="G9861" t="s">
        <v>16</v>
      </c>
      <c r="H9861">
        <v>0</v>
      </c>
      <c r="I9861" t="s">
        <v>17</v>
      </c>
      <c r="J9861" t="s">
        <v>3534</v>
      </c>
      <c r="K9861" s="3">
        <v>43258</v>
      </c>
      <c r="L9861" t="s">
        <v>3556</v>
      </c>
      <c r="M9861" t="s">
        <v>20</v>
      </c>
    </row>
    <row r="9862" spans="1:13" x14ac:dyDescent="0.3">
      <c r="A9862">
        <v>4.2</v>
      </c>
      <c r="B9862" t="s">
        <v>18449</v>
      </c>
      <c r="C9862" t="s">
        <v>2367</v>
      </c>
      <c r="D9862">
        <v>1260903</v>
      </c>
      <c r="E9862" t="s">
        <v>12179</v>
      </c>
      <c r="F9862" t="s">
        <v>29</v>
      </c>
      <c r="G9862" t="s">
        <v>16</v>
      </c>
      <c r="H9862">
        <v>0</v>
      </c>
      <c r="I9862" t="s">
        <v>17</v>
      </c>
      <c r="J9862" t="s">
        <v>1077</v>
      </c>
      <c r="K9862" s="3">
        <v>43314</v>
      </c>
      <c r="L9862" t="s">
        <v>6097</v>
      </c>
      <c r="M9862" t="s">
        <v>50</v>
      </c>
    </row>
    <row r="9863" spans="1:13" x14ac:dyDescent="0.3">
      <c r="A9863">
        <v>4.5999999999999996</v>
      </c>
      <c r="B9863" t="s">
        <v>11085</v>
      </c>
      <c r="C9863" t="s">
        <v>1574</v>
      </c>
      <c r="D9863">
        <v>95201</v>
      </c>
      <c r="E9863" t="s">
        <v>12478</v>
      </c>
      <c r="F9863" t="s">
        <v>26</v>
      </c>
      <c r="G9863" t="s">
        <v>16</v>
      </c>
      <c r="H9863">
        <v>0</v>
      </c>
      <c r="I9863" t="s">
        <v>17</v>
      </c>
      <c r="J9863" t="s">
        <v>1575</v>
      </c>
      <c r="K9863" s="3">
        <v>43290</v>
      </c>
      <c r="L9863" t="s">
        <v>505</v>
      </c>
      <c r="M9863" t="s">
        <v>50</v>
      </c>
    </row>
    <row r="9864" spans="1:13" x14ac:dyDescent="0.3">
      <c r="A9864">
        <v>4.5</v>
      </c>
      <c r="B9864" t="s">
        <v>11086</v>
      </c>
      <c r="C9864" t="s">
        <v>3223</v>
      </c>
      <c r="D9864">
        <v>223941</v>
      </c>
      <c r="E9864" t="s">
        <v>31</v>
      </c>
      <c r="F9864" t="s">
        <v>55</v>
      </c>
      <c r="G9864" t="s">
        <v>16</v>
      </c>
      <c r="H9864">
        <v>0</v>
      </c>
      <c r="I9864" t="s">
        <v>17</v>
      </c>
      <c r="J9864" t="s">
        <v>3224</v>
      </c>
      <c r="K9864" s="3">
        <v>43318</v>
      </c>
      <c r="L9864" t="s">
        <v>31</v>
      </c>
      <c r="M9864" t="s">
        <v>31</v>
      </c>
    </row>
    <row r="9865" spans="1:13" x14ac:dyDescent="0.3">
      <c r="A9865">
        <v>3.9</v>
      </c>
      <c r="B9865" t="s">
        <v>18450</v>
      </c>
      <c r="C9865" t="s">
        <v>1283</v>
      </c>
      <c r="D9865">
        <v>460</v>
      </c>
      <c r="E9865" t="s">
        <v>12212</v>
      </c>
      <c r="F9865" t="s">
        <v>34</v>
      </c>
      <c r="G9865" t="s">
        <v>16</v>
      </c>
      <c r="H9865">
        <v>0</v>
      </c>
      <c r="I9865" t="s">
        <v>17</v>
      </c>
      <c r="J9865" t="s">
        <v>1284</v>
      </c>
      <c r="K9865" s="3">
        <v>43297</v>
      </c>
      <c r="L9865">
        <v>1.6</v>
      </c>
      <c r="M9865" t="s">
        <v>53</v>
      </c>
    </row>
    <row r="9866" spans="1:13" x14ac:dyDescent="0.3">
      <c r="A9866">
        <v>3.6</v>
      </c>
      <c r="B9866" t="s">
        <v>11088</v>
      </c>
      <c r="C9866" t="s">
        <v>2367</v>
      </c>
      <c r="D9866">
        <v>688</v>
      </c>
      <c r="E9866" t="s">
        <v>12229</v>
      </c>
      <c r="F9866" t="s">
        <v>38</v>
      </c>
      <c r="G9866" t="s">
        <v>16</v>
      </c>
      <c r="H9866">
        <v>0</v>
      </c>
      <c r="I9866" t="s">
        <v>17</v>
      </c>
      <c r="J9866" t="s">
        <v>2130</v>
      </c>
      <c r="K9866" s="3">
        <v>42633</v>
      </c>
      <c r="L9866">
        <v>1.2</v>
      </c>
      <c r="M9866" t="s">
        <v>20</v>
      </c>
    </row>
    <row r="9867" spans="1:13" x14ac:dyDescent="0.3">
      <c r="A9867">
        <v>4.5999999999999996</v>
      </c>
      <c r="B9867" t="s">
        <v>18451</v>
      </c>
      <c r="C9867" t="s">
        <v>239</v>
      </c>
      <c r="D9867">
        <v>33</v>
      </c>
      <c r="E9867" t="s">
        <v>12194</v>
      </c>
      <c r="F9867" t="s">
        <v>482</v>
      </c>
      <c r="G9867" t="s">
        <v>16</v>
      </c>
      <c r="H9867">
        <v>0</v>
      </c>
      <c r="I9867" t="s">
        <v>17</v>
      </c>
      <c r="J9867" t="s">
        <v>241</v>
      </c>
      <c r="K9867" s="3">
        <v>42751</v>
      </c>
      <c r="L9867" t="s">
        <v>164</v>
      </c>
      <c r="M9867" t="s">
        <v>53</v>
      </c>
    </row>
    <row r="9868" spans="1:13" x14ac:dyDescent="0.3">
      <c r="A9868" t="s">
        <v>12196</v>
      </c>
      <c r="B9868" t="s">
        <v>18452</v>
      </c>
      <c r="C9868" t="s">
        <v>492</v>
      </c>
      <c r="D9868">
        <v>7</v>
      </c>
      <c r="E9868" t="s">
        <v>12175</v>
      </c>
      <c r="F9868" t="s">
        <v>482</v>
      </c>
      <c r="G9868" t="s">
        <v>16</v>
      </c>
      <c r="H9868">
        <v>0</v>
      </c>
      <c r="I9868" t="s">
        <v>17</v>
      </c>
      <c r="J9868" t="s">
        <v>493</v>
      </c>
      <c r="K9868" s="3">
        <v>43285</v>
      </c>
      <c r="L9868" t="s">
        <v>976</v>
      </c>
      <c r="M9868" t="s">
        <v>36</v>
      </c>
    </row>
    <row r="9869" spans="1:13" x14ac:dyDescent="0.3">
      <c r="A9869">
        <v>3.4</v>
      </c>
      <c r="B9869" t="s">
        <v>18453</v>
      </c>
      <c r="C9869" t="s">
        <v>3837</v>
      </c>
      <c r="D9869">
        <v>730</v>
      </c>
      <c r="E9869" t="s">
        <v>12353</v>
      </c>
      <c r="F9869" t="s">
        <v>34</v>
      </c>
      <c r="G9869" t="s">
        <v>16</v>
      </c>
      <c r="H9869">
        <v>0</v>
      </c>
      <c r="I9869" t="s">
        <v>17</v>
      </c>
      <c r="J9869" t="s">
        <v>3838</v>
      </c>
      <c r="K9869" s="3">
        <v>41596</v>
      </c>
      <c r="L9869">
        <v>1.95</v>
      </c>
      <c r="M9869" t="s">
        <v>284</v>
      </c>
    </row>
    <row r="9870" spans="1:13" x14ac:dyDescent="0.3">
      <c r="A9870">
        <v>4.2</v>
      </c>
      <c r="B9870" t="s">
        <v>18454</v>
      </c>
      <c r="C9870" t="s">
        <v>3533</v>
      </c>
      <c r="D9870">
        <v>556</v>
      </c>
      <c r="E9870" t="s">
        <v>12600</v>
      </c>
      <c r="F9870" t="s">
        <v>38</v>
      </c>
      <c r="G9870" t="s">
        <v>16</v>
      </c>
      <c r="H9870">
        <v>0</v>
      </c>
      <c r="I9870" t="s">
        <v>17</v>
      </c>
      <c r="J9870" t="s">
        <v>3534</v>
      </c>
      <c r="K9870" s="3">
        <v>43306</v>
      </c>
      <c r="L9870">
        <v>1.95</v>
      </c>
      <c r="M9870" t="s">
        <v>53</v>
      </c>
    </row>
    <row r="9871" spans="1:13" x14ac:dyDescent="0.3">
      <c r="A9871">
        <v>3.4</v>
      </c>
      <c r="B9871" t="s">
        <v>18455</v>
      </c>
      <c r="C9871" t="s">
        <v>3533</v>
      </c>
      <c r="D9871">
        <v>39</v>
      </c>
      <c r="E9871" t="s">
        <v>12265</v>
      </c>
      <c r="F9871" t="s">
        <v>482</v>
      </c>
      <c r="G9871" t="s">
        <v>383</v>
      </c>
      <c r="H9871" s="2">
        <v>2.56</v>
      </c>
      <c r="I9871" t="s">
        <v>17</v>
      </c>
      <c r="J9871" t="s">
        <v>3534</v>
      </c>
      <c r="K9871" s="3">
        <v>41475</v>
      </c>
      <c r="L9871" t="s">
        <v>2178</v>
      </c>
      <c r="M9871" t="s">
        <v>122</v>
      </c>
    </row>
    <row r="9872" spans="1:13" x14ac:dyDescent="0.3">
      <c r="A9872">
        <v>3.6</v>
      </c>
      <c r="B9872" t="s">
        <v>18456</v>
      </c>
      <c r="C9872" t="s">
        <v>3958</v>
      </c>
      <c r="D9872">
        <v>47</v>
      </c>
      <c r="E9872" t="s">
        <v>18457</v>
      </c>
      <c r="F9872" t="s">
        <v>60</v>
      </c>
      <c r="G9872" t="s">
        <v>16</v>
      </c>
      <c r="H9872">
        <v>0</v>
      </c>
      <c r="I9872" t="s">
        <v>17</v>
      </c>
      <c r="J9872" t="s">
        <v>3959</v>
      </c>
      <c r="K9872" s="3">
        <v>43088</v>
      </c>
      <c r="L9872">
        <v>9</v>
      </c>
      <c r="M9872" t="s">
        <v>32</v>
      </c>
    </row>
    <row r="9873" spans="1:13" x14ac:dyDescent="0.3">
      <c r="A9873">
        <v>4.2</v>
      </c>
      <c r="B9873" t="s">
        <v>18458</v>
      </c>
      <c r="C9873" t="s">
        <v>3837</v>
      </c>
      <c r="D9873">
        <v>36</v>
      </c>
      <c r="E9873" t="s">
        <v>12673</v>
      </c>
      <c r="F9873" t="s">
        <v>482</v>
      </c>
      <c r="G9873" t="s">
        <v>16</v>
      </c>
      <c r="H9873">
        <v>0</v>
      </c>
      <c r="I9873" t="s">
        <v>17</v>
      </c>
      <c r="J9873" t="s">
        <v>3838</v>
      </c>
      <c r="K9873" s="3">
        <v>42714</v>
      </c>
      <c r="L9873">
        <v>2</v>
      </c>
      <c r="M9873" t="s">
        <v>93</v>
      </c>
    </row>
    <row r="9874" spans="1:13" x14ac:dyDescent="0.3">
      <c r="A9874">
        <v>3.5</v>
      </c>
      <c r="B9874" t="s">
        <v>18459</v>
      </c>
      <c r="C9874" t="s">
        <v>239</v>
      </c>
      <c r="D9874">
        <v>29</v>
      </c>
      <c r="E9874" t="s">
        <v>12199</v>
      </c>
      <c r="F9874" t="s">
        <v>482</v>
      </c>
      <c r="G9874" t="s">
        <v>16</v>
      </c>
      <c r="H9874">
        <v>0</v>
      </c>
      <c r="I9874" t="s">
        <v>17</v>
      </c>
      <c r="J9874" t="s">
        <v>241</v>
      </c>
      <c r="K9874" s="3">
        <v>42566</v>
      </c>
      <c r="L9874">
        <v>2</v>
      </c>
      <c r="M9874" t="s">
        <v>20</v>
      </c>
    </row>
    <row r="9875" spans="1:13" x14ac:dyDescent="0.3">
      <c r="A9875">
        <v>4.3</v>
      </c>
      <c r="B9875" t="s">
        <v>18460</v>
      </c>
      <c r="C9875" t="s">
        <v>3837</v>
      </c>
      <c r="D9875">
        <v>88</v>
      </c>
      <c r="E9875" t="s">
        <v>12205</v>
      </c>
      <c r="F9875" t="s">
        <v>482</v>
      </c>
      <c r="G9875" t="s">
        <v>16</v>
      </c>
      <c r="H9875">
        <v>0</v>
      </c>
      <c r="I9875" t="s">
        <v>17</v>
      </c>
      <c r="J9875" t="s">
        <v>3838</v>
      </c>
      <c r="K9875" s="3">
        <v>43124</v>
      </c>
      <c r="L9875">
        <v>7</v>
      </c>
      <c r="M9875" t="s">
        <v>20</v>
      </c>
    </row>
    <row r="9876" spans="1:13" x14ac:dyDescent="0.3">
      <c r="A9876" t="s">
        <v>12196</v>
      </c>
      <c r="B9876" t="s">
        <v>18461</v>
      </c>
      <c r="C9876" t="s">
        <v>3837</v>
      </c>
      <c r="D9876">
        <v>3</v>
      </c>
      <c r="E9876" t="s">
        <v>12673</v>
      </c>
      <c r="F9876" t="s">
        <v>665</v>
      </c>
      <c r="G9876" t="s">
        <v>16</v>
      </c>
      <c r="H9876">
        <v>0</v>
      </c>
      <c r="I9876" t="s">
        <v>17</v>
      </c>
      <c r="J9876" t="s">
        <v>3838</v>
      </c>
      <c r="K9876" s="3">
        <v>42611</v>
      </c>
      <c r="L9876">
        <v>1.1000000000000001</v>
      </c>
      <c r="M9876" t="s">
        <v>50</v>
      </c>
    </row>
    <row r="9877" spans="1:13" x14ac:dyDescent="0.3">
      <c r="A9877">
        <v>3.9</v>
      </c>
      <c r="B9877" t="s">
        <v>11099</v>
      </c>
      <c r="C9877" t="s">
        <v>492</v>
      </c>
      <c r="D9877">
        <v>33</v>
      </c>
      <c r="E9877" t="s">
        <v>12259</v>
      </c>
      <c r="F9877" t="s">
        <v>60</v>
      </c>
      <c r="G9877" t="s">
        <v>16</v>
      </c>
      <c r="H9877">
        <v>0</v>
      </c>
      <c r="I9877" t="s">
        <v>17</v>
      </c>
      <c r="J9877" t="s">
        <v>493</v>
      </c>
      <c r="K9877" s="3">
        <v>42741</v>
      </c>
      <c r="L9877" t="s">
        <v>186</v>
      </c>
      <c r="M9877" t="s">
        <v>50</v>
      </c>
    </row>
    <row r="9878" spans="1:13" x14ac:dyDescent="0.3">
      <c r="A9878">
        <v>4.3</v>
      </c>
      <c r="B9878" t="s">
        <v>18462</v>
      </c>
      <c r="C9878" t="s">
        <v>3837</v>
      </c>
      <c r="D9878">
        <v>444</v>
      </c>
      <c r="E9878" t="s">
        <v>12190</v>
      </c>
      <c r="F9878" t="s">
        <v>15</v>
      </c>
      <c r="G9878" t="s">
        <v>383</v>
      </c>
      <c r="H9878" s="2">
        <v>0.99</v>
      </c>
      <c r="I9878" t="s">
        <v>17</v>
      </c>
      <c r="J9878" t="s">
        <v>3838</v>
      </c>
      <c r="K9878" s="3">
        <v>41596</v>
      </c>
      <c r="L9878">
        <v>1.95</v>
      </c>
      <c r="M9878" t="s">
        <v>284</v>
      </c>
    </row>
    <row r="9879" spans="1:13" x14ac:dyDescent="0.3">
      <c r="A9879">
        <v>3.6</v>
      </c>
      <c r="B9879" t="s">
        <v>18463</v>
      </c>
      <c r="C9879" t="s">
        <v>309</v>
      </c>
      <c r="D9879">
        <v>60</v>
      </c>
      <c r="E9879" t="s">
        <v>12672</v>
      </c>
      <c r="F9879" t="s">
        <v>15</v>
      </c>
      <c r="G9879" t="s">
        <v>16</v>
      </c>
      <c r="H9879">
        <v>0</v>
      </c>
      <c r="I9879" t="s">
        <v>17</v>
      </c>
      <c r="J9879" t="s">
        <v>310</v>
      </c>
      <c r="K9879" s="3">
        <v>43252</v>
      </c>
      <c r="L9879" t="s">
        <v>1935</v>
      </c>
      <c r="M9879" t="s">
        <v>50</v>
      </c>
    </row>
    <row r="9880" spans="1:13" x14ac:dyDescent="0.3">
      <c r="A9880" t="s">
        <v>12196</v>
      </c>
      <c r="B9880" t="s">
        <v>18464</v>
      </c>
      <c r="C9880" t="s">
        <v>2367</v>
      </c>
      <c r="D9880">
        <v>27</v>
      </c>
      <c r="E9880" t="s">
        <v>12190</v>
      </c>
      <c r="F9880" t="s">
        <v>482</v>
      </c>
      <c r="G9880" t="s">
        <v>16</v>
      </c>
      <c r="H9880">
        <v>0</v>
      </c>
      <c r="I9880" t="s">
        <v>17</v>
      </c>
      <c r="J9880" t="s">
        <v>901</v>
      </c>
      <c r="K9880" s="3">
        <v>42579</v>
      </c>
      <c r="L9880">
        <v>1</v>
      </c>
      <c r="M9880" t="s">
        <v>53</v>
      </c>
    </row>
    <row r="9881" spans="1:13" x14ac:dyDescent="0.3">
      <c r="A9881">
        <v>3.9</v>
      </c>
      <c r="B9881" t="s">
        <v>18465</v>
      </c>
      <c r="C9881" t="s">
        <v>3533</v>
      </c>
      <c r="D9881">
        <v>442</v>
      </c>
      <c r="E9881" t="s">
        <v>12251</v>
      </c>
      <c r="F9881" t="s">
        <v>38</v>
      </c>
      <c r="G9881" t="s">
        <v>16</v>
      </c>
      <c r="H9881">
        <v>0</v>
      </c>
      <c r="I9881" t="s">
        <v>17</v>
      </c>
      <c r="J9881" t="s">
        <v>3534</v>
      </c>
      <c r="K9881" s="3">
        <v>43116</v>
      </c>
      <c r="L9881" t="s">
        <v>75</v>
      </c>
      <c r="M9881" t="s">
        <v>20</v>
      </c>
    </row>
    <row r="9882" spans="1:13" x14ac:dyDescent="0.3">
      <c r="A9882">
        <v>4.3</v>
      </c>
      <c r="B9882" t="s">
        <v>18466</v>
      </c>
      <c r="C9882" t="s">
        <v>1283</v>
      </c>
      <c r="D9882">
        <v>70</v>
      </c>
      <c r="E9882" t="s">
        <v>12261</v>
      </c>
      <c r="F9882" t="s">
        <v>15</v>
      </c>
      <c r="G9882" t="s">
        <v>16</v>
      </c>
      <c r="H9882">
        <v>0</v>
      </c>
      <c r="I9882" t="s">
        <v>17</v>
      </c>
      <c r="J9882" t="s">
        <v>1284</v>
      </c>
      <c r="K9882" s="3">
        <v>43234</v>
      </c>
      <c r="L9882">
        <v>1.3</v>
      </c>
      <c r="M9882" t="s">
        <v>20</v>
      </c>
    </row>
    <row r="9883" spans="1:13" x14ac:dyDescent="0.3">
      <c r="A9883">
        <v>3.7</v>
      </c>
      <c r="B9883" t="s">
        <v>11105</v>
      </c>
      <c r="C9883" t="s">
        <v>3958</v>
      </c>
      <c r="D9883">
        <v>87</v>
      </c>
      <c r="E9883" t="s">
        <v>12670</v>
      </c>
      <c r="F9883" t="s">
        <v>15</v>
      </c>
      <c r="G9883" t="s">
        <v>16</v>
      </c>
      <c r="H9883">
        <v>0</v>
      </c>
      <c r="I9883" t="s">
        <v>17</v>
      </c>
      <c r="J9883" t="s">
        <v>3959</v>
      </c>
      <c r="K9883" s="3">
        <v>43202</v>
      </c>
      <c r="L9883">
        <v>37</v>
      </c>
      <c r="M9883" t="s">
        <v>20</v>
      </c>
    </row>
    <row r="9884" spans="1:13" x14ac:dyDescent="0.3">
      <c r="A9884" t="s">
        <v>12196</v>
      </c>
      <c r="B9884" t="s">
        <v>18467</v>
      </c>
      <c r="C9884" t="s">
        <v>2367</v>
      </c>
      <c r="D9884">
        <v>8</v>
      </c>
      <c r="E9884" t="s">
        <v>12355</v>
      </c>
      <c r="F9884" t="s">
        <v>665</v>
      </c>
      <c r="G9884" t="s">
        <v>16</v>
      </c>
      <c r="H9884">
        <v>0</v>
      </c>
      <c r="I9884" t="s">
        <v>17</v>
      </c>
      <c r="J9884" t="s">
        <v>1077</v>
      </c>
      <c r="K9884" s="3">
        <v>43161</v>
      </c>
      <c r="L9884" t="s">
        <v>870</v>
      </c>
      <c r="M9884" t="s">
        <v>50</v>
      </c>
    </row>
    <row r="9885" spans="1:13" x14ac:dyDescent="0.3">
      <c r="A9885">
        <v>3.8</v>
      </c>
      <c r="B9885" t="s">
        <v>18468</v>
      </c>
      <c r="C9885" t="s">
        <v>2367</v>
      </c>
      <c r="D9885">
        <v>4</v>
      </c>
      <c r="E9885" t="s">
        <v>12332</v>
      </c>
      <c r="F9885" t="s">
        <v>665</v>
      </c>
      <c r="G9885" t="s">
        <v>16</v>
      </c>
      <c r="H9885">
        <v>0</v>
      </c>
      <c r="I9885" t="s">
        <v>17</v>
      </c>
      <c r="J9885" t="s">
        <v>901</v>
      </c>
      <c r="K9885" s="3">
        <v>42870</v>
      </c>
      <c r="L9885" t="s">
        <v>253</v>
      </c>
      <c r="M9885" t="s">
        <v>50</v>
      </c>
    </row>
    <row r="9886" spans="1:13" x14ac:dyDescent="0.3">
      <c r="A9886" t="s">
        <v>12196</v>
      </c>
      <c r="B9886" t="s">
        <v>18469</v>
      </c>
      <c r="C9886" t="s">
        <v>2012</v>
      </c>
      <c r="D9886">
        <v>7</v>
      </c>
      <c r="E9886" t="s">
        <v>12191</v>
      </c>
      <c r="F9886" t="s">
        <v>663</v>
      </c>
      <c r="G9886" t="s">
        <v>16</v>
      </c>
      <c r="H9886">
        <v>0</v>
      </c>
      <c r="I9886" t="s">
        <v>17</v>
      </c>
      <c r="J9886" t="s">
        <v>2016</v>
      </c>
      <c r="K9886" s="3">
        <v>43077</v>
      </c>
      <c r="L9886" t="s">
        <v>11109</v>
      </c>
      <c r="M9886" t="s">
        <v>39</v>
      </c>
    </row>
    <row r="9887" spans="1:13" x14ac:dyDescent="0.3">
      <c r="A9887">
        <v>4.0999999999999996</v>
      </c>
      <c r="B9887" t="s">
        <v>18470</v>
      </c>
      <c r="C9887" t="s">
        <v>2012</v>
      </c>
      <c r="D9887">
        <v>13</v>
      </c>
      <c r="E9887" t="s">
        <v>12256</v>
      </c>
      <c r="F9887" t="s">
        <v>816</v>
      </c>
      <c r="G9887" t="s">
        <v>16</v>
      </c>
      <c r="H9887">
        <v>0</v>
      </c>
      <c r="I9887" t="s">
        <v>17</v>
      </c>
      <c r="J9887" t="s">
        <v>2162</v>
      </c>
      <c r="K9887" s="3">
        <v>42431</v>
      </c>
      <c r="L9887">
        <v>1.5</v>
      </c>
      <c r="M9887" t="s">
        <v>122</v>
      </c>
    </row>
    <row r="9888" spans="1:13" x14ac:dyDescent="0.3">
      <c r="A9888">
        <v>4.0999999999999996</v>
      </c>
      <c r="B9888" t="s">
        <v>18471</v>
      </c>
      <c r="C9888" t="s">
        <v>3533</v>
      </c>
      <c r="D9888">
        <v>1865</v>
      </c>
      <c r="E9888" t="s">
        <v>12306</v>
      </c>
      <c r="F9888" t="s">
        <v>34</v>
      </c>
      <c r="G9888" t="s">
        <v>16</v>
      </c>
      <c r="H9888">
        <v>0</v>
      </c>
      <c r="I9888" t="s">
        <v>17</v>
      </c>
      <c r="J9888" t="s">
        <v>3534</v>
      </c>
      <c r="K9888" s="3">
        <v>43279</v>
      </c>
      <c r="L9888" t="s">
        <v>11112</v>
      </c>
      <c r="M9888" t="s">
        <v>36</v>
      </c>
    </row>
    <row r="9889" spans="1:13" x14ac:dyDescent="0.3">
      <c r="A9889">
        <v>4.7</v>
      </c>
      <c r="B9889" t="s">
        <v>18472</v>
      </c>
      <c r="C9889" t="s">
        <v>309</v>
      </c>
      <c r="D9889">
        <v>68</v>
      </c>
      <c r="E9889" t="s">
        <v>12349</v>
      </c>
      <c r="F9889" t="s">
        <v>15</v>
      </c>
      <c r="G9889" t="s">
        <v>16</v>
      </c>
      <c r="H9889">
        <v>0</v>
      </c>
      <c r="I9889" t="s">
        <v>17</v>
      </c>
      <c r="J9889" t="s">
        <v>310</v>
      </c>
      <c r="K9889" s="3">
        <v>42866</v>
      </c>
      <c r="L9889" t="s">
        <v>7157</v>
      </c>
      <c r="M9889" t="s">
        <v>36</v>
      </c>
    </row>
    <row r="9890" spans="1:13" x14ac:dyDescent="0.3">
      <c r="A9890">
        <v>4.0999999999999996</v>
      </c>
      <c r="B9890" t="s">
        <v>11114</v>
      </c>
      <c r="C9890" t="s">
        <v>2012</v>
      </c>
      <c r="D9890">
        <v>66894</v>
      </c>
      <c r="E9890" t="s">
        <v>31</v>
      </c>
      <c r="F9890" t="s">
        <v>42</v>
      </c>
      <c r="G9890" t="s">
        <v>16</v>
      </c>
      <c r="H9890">
        <v>0</v>
      </c>
      <c r="I9890" t="s">
        <v>70</v>
      </c>
      <c r="J9890" t="s">
        <v>2072</v>
      </c>
      <c r="K9890" s="3">
        <v>43302</v>
      </c>
      <c r="L9890" t="s">
        <v>31</v>
      </c>
      <c r="M9890" t="s">
        <v>31</v>
      </c>
    </row>
    <row r="9891" spans="1:13" x14ac:dyDescent="0.3">
      <c r="A9891" t="s">
        <v>12196</v>
      </c>
      <c r="B9891" t="s">
        <v>18473</v>
      </c>
      <c r="C9891" t="s">
        <v>3837</v>
      </c>
      <c r="D9891">
        <v>19</v>
      </c>
      <c r="E9891" t="s">
        <v>12353</v>
      </c>
      <c r="F9891" t="s">
        <v>482</v>
      </c>
      <c r="G9891" t="s">
        <v>16</v>
      </c>
      <c r="H9891">
        <v>0</v>
      </c>
      <c r="I9891" t="s">
        <v>17</v>
      </c>
      <c r="J9891" t="s">
        <v>3838</v>
      </c>
      <c r="K9891" s="3">
        <v>42530</v>
      </c>
      <c r="L9891">
        <v>1</v>
      </c>
      <c r="M9891" t="s">
        <v>39</v>
      </c>
    </row>
    <row r="9892" spans="1:13" x14ac:dyDescent="0.3">
      <c r="A9892">
        <v>1.9</v>
      </c>
      <c r="B9892" t="s">
        <v>18474</v>
      </c>
      <c r="C9892" t="s">
        <v>2367</v>
      </c>
      <c r="D9892">
        <v>141</v>
      </c>
      <c r="E9892" t="s">
        <v>12836</v>
      </c>
      <c r="F9892" t="s">
        <v>482</v>
      </c>
      <c r="G9892" t="s">
        <v>16</v>
      </c>
      <c r="H9892">
        <v>0</v>
      </c>
      <c r="I9892" t="s">
        <v>17</v>
      </c>
      <c r="J9892" t="s">
        <v>4973</v>
      </c>
      <c r="K9892" s="3">
        <v>43165</v>
      </c>
      <c r="L9892" t="s">
        <v>2172</v>
      </c>
      <c r="M9892" t="s">
        <v>334</v>
      </c>
    </row>
    <row r="9893" spans="1:13" x14ac:dyDescent="0.3">
      <c r="A9893">
        <v>3.6</v>
      </c>
      <c r="B9893" t="s">
        <v>11117</v>
      </c>
      <c r="C9893" t="s">
        <v>2965</v>
      </c>
      <c r="D9893">
        <v>9</v>
      </c>
      <c r="E9893" t="s">
        <v>12192</v>
      </c>
      <c r="F9893" t="s">
        <v>482</v>
      </c>
      <c r="G9893" t="s">
        <v>16</v>
      </c>
      <c r="H9893">
        <v>0</v>
      </c>
      <c r="I9893" t="s">
        <v>30</v>
      </c>
      <c r="J9893" t="s">
        <v>2966</v>
      </c>
      <c r="K9893" s="3">
        <v>43286</v>
      </c>
      <c r="L9893" t="s">
        <v>929</v>
      </c>
      <c r="M9893" t="s">
        <v>36</v>
      </c>
    </row>
    <row r="9894" spans="1:13" x14ac:dyDescent="0.3">
      <c r="A9894">
        <v>3.8</v>
      </c>
      <c r="B9894" t="s">
        <v>18475</v>
      </c>
      <c r="C9894" t="s">
        <v>492</v>
      </c>
      <c r="D9894">
        <v>19</v>
      </c>
      <c r="E9894" t="s">
        <v>12192</v>
      </c>
      <c r="F9894" t="s">
        <v>816</v>
      </c>
      <c r="G9894" t="s">
        <v>16</v>
      </c>
      <c r="H9894">
        <v>0</v>
      </c>
      <c r="I9894" t="s">
        <v>17</v>
      </c>
      <c r="J9894" t="s">
        <v>493</v>
      </c>
      <c r="K9894" s="3">
        <v>43209</v>
      </c>
      <c r="L9894" t="s">
        <v>87</v>
      </c>
      <c r="M9894" t="s">
        <v>50</v>
      </c>
    </row>
    <row r="9895" spans="1:13" x14ac:dyDescent="0.3">
      <c r="A9895" t="s">
        <v>12196</v>
      </c>
      <c r="B9895" t="s">
        <v>18476</v>
      </c>
      <c r="C9895" t="s">
        <v>1833</v>
      </c>
      <c r="D9895">
        <v>3</v>
      </c>
      <c r="E9895" t="s">
        <v>12191</v>
      </c>
      <c r="F9895" t="s">
        <v>816</v>
      </c>
      <c r="G9895" t="s">
        <v>16</v>
      </c>
      <c r="H9895">
        <v>0</v>
      </c>
      <c r="I9895" t="s">
        <v>17</v>
      </c>
      <c r="J9895" t="s">
        <v>1834</v>
      </c>
      <c r="K9895" s="3">
        <v>42536</v>
      </c>
      <c r="L9895" t="s">
        <v>19</v>
      </c>
      <c r="M9895" t="s">
        <v>36</v>
      </c>
    </row>
    <row r="9896" spans="1:13" x14ac:dyDescent="0.3">
      <c r="A9896">
        <v>4.5</v>
      </c>
      <c r="B9896" t="s">
        <v>18477</v>
      </c>
      <c r="C9896" t="s">
        <v>4289</v>
      </c>
      <c r="D9896">
        <v>67</v>
      </c>
      <c r="E9896" t="s">
        <v>12190</v>
      </c>
      <c r="F9896" t="s">
        <v>482</v>
      </c>
      <c r="G9896" t="s">
        <v>16</v>
      </c>
      <c r="H9896">
        <v>0</v>
      </c>
      <c r="I9896" t="s">
        <v>17</v>
      </c>
      <c r="J9896" t="s">
        <v>4290</v>
      </c>
      <c r="K9896" s="3">
        <v>43277</v>
      </c>
      <c r="L9896">
        <v>1.8</v>
      </c>
      <c r="M9896" t="s">
        <v>50</v>
      </c>
    </row>
    <row r="9897" spans="1:13" x14ac:dyDescent="0.3">
      <c r="A9897">
        <v>2.7</v>
      </c>
      <c r="B9897" t="s">
        <v>18478</v>
      </c>
      <c r="C9897" t="s">
        <v>309</v>
      </c>
      <c r="D9897">
        <v>358</v>
      </c>
      <c r="E9897" t="s">
        <v>12670</v>
      </c>
      <c r="F9897" t="s">
        <v>38</v>
      </c>
      <c r="G9897" t="s">
        <v>16</v>
      </c>
      <c r="H9897">
        <v>0</v>
      </c>
      <c r="I9897" t="s">
        <v>17</v>
      </c>
      <c r="J9897" t="s">
        <v>310</v>
      </c>
      <c r="K9897" s="3">
        <v>42996</v>
      </c>
      <c r="L9897" t="s">
        <v>5269</v>
      </c>
      <c r="M9897" t="s">
        <v>93</v>
      </c>
    </row>
    <row r="9898" spans="1:13" x14ac:dyDescent="0.3">
      <c r="A9898" t="s">
        <v>12196</v>
      </c>
      <c r="B9898" t="s">
        <v>18479</v>
      </c>
      <c r="C9898" t="s">
        <v>309</v>
      </c>
      <c r="D9898">
        <v>10</v>
      </c>
      <c r="E9898" t="s">
        <v>12195</v>
      </c>
      <c r="F9898" t="s">
        <v>482</v>
      </c>
      <c r="G9898" t="s">
        <v>16</v>
      </c>
      <c r="H9898">
        <v>0</v>
      </c>
      <c r="I9898" t="s">
        <v>17</v>
      </c>
      <c r="J9898" t="s">
        <v>310</v>
      </c>
      <c r="K9898" s="3">
        <v>42570</v>
      </c>
      <c r="L9898">
        <v>2.6</v>
      </c>
      <c r="M9898" t="s">
        <v>20</v>
      </c>
    </row>
    <row r="9899" spans="1:13" x14ac:dyDescent="0.3">
      <c r="A9899">
        <v>4.5</v>
      </c>
      <c r="B9899" t="s">
        <v>11123</v>
      </c>
      <c r="C9899" t="s">
        <v>2367</v>
      </c>
      <c r="D9899">
        <v>13</v>
      </c>
      <c r="E9899" t="s">
        <v>12332</v>
      </c>
      <c r="F9899" t="s">
        <v>482</v>
      </c>
      <c r="G9899" t="s">
        <v>16</v>
      </c>
      <c r="H9899">
        <v>0</v>
      </c>
      <c r="I9899" t="s">
        <v>17</v>
      </c>
      <c r="J9899" t="s">
        <v>901</v>
      </c>
      <c r="K9899" s="3">
        <v>43059</v>
      </c>
      <c r="L9899" t="s">
        <v>189</v>
      </c>
      <c r="M9899" t="s">
        <v>36</v>
      </c>
    </row>
    <row r="9900" spans="1:13" x14ac:dyDescent="0.3">
      <c r="A9900" t="s">
        <v>12196</v>
      </c>
      <c r="B9900" t="s">
        <v>18480</v>
      </c>
      <c r="C9900" t="s">
        <v>2012</v>
      </c>
      <c r="D9900">
        <v>11</v>
      </c>
      <c r="E9900" t="s">
        <v>12207</v>
      </c>
      <c r="F9900" t="s">
        <v>665</v>
      </c>
      <c r="G9900" t="s">
        <v>16</v>
      </c>
      <c r="H9900">
        <v>0</v>
      </c>
      <c r="I9900" t="s">
        <v>17</v>
      </c>
      <c r="J9900" t="s">
        <v>2162</v>
      </c>
      <c r="K9900" s="3">
        <v>43134</v>
      </c>
      <c r="L9900">
        <v>1.3</v>
      </c>
      <c r="M9900" t="s">
        <v>143</v>
      </c>
    </row>
    <row r="9901" spans="1:13" x14ac:dyDescent="0.3">
      <c r="A9901">
        <v>5</v>
      </c>
      <c r="B9901" t="s">
        <v>18481</v>
      </c>
      <c r="C9901" t="s">
        <v>1893</v>
      </c>
      <c r="D9901">
        <v>10</v>
      </c>
      <c r="E9901" t="s">
        <v>12221</v>
      </c>
      <c r="F9901" t="s">
        <v>665</v>
      </c>
      <c r="G9901" t="s">
        <v>16</v>
      </c>
      <c r="H9901">
        <v>0</v>
      </c>
      <c r="I9901" t="s">
        <v>17</v>
      </c>
      <c r="J9901" t="s">
        <v>1894</v>
      </c>
      <c r="K9901" s="3">
        <v>42566</v>
      </c>
      <c r="L9901">
        <v>1.6</v>
      </c>
      <c r="M9901" t="s">
        <v>50</v>
      </c>
    </row>
    <row r="9902" spans="1:13" x14ac:dyDescent="0.3">
      <c r="A9902">
        <v>4</v>
      </c>
      <c r="B9902" t="s">
        <v>18482</v>
      </c>
      <c r="C9902" t="s">
        <v>3677</v>
      </c>
      <c r="D9902">
        <v>24</v>
      </c>
      <c r="E9902" t="s">
        <v>12216</v>
      </c>
      <c r="F9902" t="s">
        <v>482</v>
      </c>
      <c r="G9902" t="s">
        <v>16</v>
      </c>
      <c r="H9902">
        <v>0</v>
      </c>
      <c r="I9902" t="s">
        <v>17</v>
      </c>
      <c r="J9902" t="s">
        <v>3678</v>
      </c>
      <c r="K9902" s="3">
        <v>43158</v>
      </c>
      <c r="L9902">
        <v>1</v>
      </c>
      <c r="M9902" t="s">
        <v>50</v>
      </c>
    </row>
    <row r="9903" spans="1:13" x14ac:dyDescent="0.3">
      <c r="A9903">
        <v>4.2</v>
      </c>
      <c r="B9903" t="s">
        <v>11127</v>
      </c>
      <c r="C9903" t="s">
        <v>2012</v>
      </c>
      <c r="D9903">
        <v>214923</v>
      </c>
      <c r="E9903" t="s">
        <v>31</v>
      </c>
      <c r="F9903" t="s">
        <v>26</v>
      </c>
      <c r="G9903" t="s">
        <v>16</v>
      </c>
      <c r="H9903">
        <v>0</v>
      </c>
      <c r="I9903" t="s">
        <v>17</v>
      </c>
      <c r="J9903" t="s">
        <v>2162</v>
      </c>
      <c r="K9903" s="3">
        <v>43312</v>
      </c>
      <c r="L9903" t="s">
        <v>11128</v>
      </c>
      <c r="M9903" t="s">
        <v>50</v>
      </c>
    </row>
    <row r="9904" spans="1:13" x14ac:dyDescent="0.3">
      <c r="A9904" t="s">
        <v>12196</v>
      </c>
      <c r="B9904" t="s">
        <v>18483</v>
      </c>
      <c r="C9904" t="s">
        <v>2367</v>
      </c>
      <c r="D9904">
        <v>0</v>
      </c>
      <c r="E9904" t="s">
        <v>12225</v>
      </c>
      <c r="F9904" t="s">
        <v>663</v>
      </c>
      <c r="G9904" t="s">
        <v>16</v>
      </c>
      <c r="H9904">
        <v>0</v>
      </c>
      <c r="I9904" t="s">
        <v>17</v>
      </c>
      <c r="J9904" t="s">
        <v>901</v>
      </c>
      <c r="K9904" s="3">
        <v>41631</v>
      </c>
      <c r="L9904">
        <v>1</v>
      </c>
      <c r="M9904" t="s">
        <v>46</v>
      </c>
    </row>
    <row r="9905" spans="1:13" x14ac:dyDescent="0.3">
      <c r="A9905" t="s">
        <v>12196</v>
      </c>
      <c r="B9905" t="s">
        <v>18484</v>
      </c>
      <c r="C9905" t="s">
        <v>4289</v>
      </c>
      <c r="D9905">
        <v>25</v>
      </c>
      <c r="E9905" t="s">
        <v>12270</v>
      </c>
      <c r="F9905" t="s">
        <v>482</v>
      </c>
      <c r="G9905" t="s">
        <v>16</v>
      </c>
      <c r="H9905">
        <v>0</v>
      </c>
      <c r="I9905" t="s">
        <v>17</v>
      </c>
      <c r="J9905" t="s">
        <v>4290</v>
      </c>
      <c r="K9905" s="3">
        <v>43238</v>
      </c>
      <c r="L9905" t="s">
        <v>121</v>
      </c>
      <c r="M9905" t="s">
        <v>53</v>
      </c>
    </row>
    <row r="9906" spans="1:13" x14ac:dyDescent="0.3">
      <c r="A9906">
        <v>4.4000000000000004</v>
      </c>
      <c r="B9906" t="s">
        <v>18485</v>
      </c>
      <c r="C9906" t="s">
        <v>2367</v>
      </c>
      <c r="D9906">
        <v>7</v>
      </c>
      <c r="E9906" t="s">
        <v>12391</v>
      </c>
      <c r="F9906" t="s">
        <v>816</v>
      </c>
      <c r="G9906" t="s">
        <v>16</v>
      </c>
      <c r="H9906">
        <v>0</v>
      </c>
      <c r="I9906" t="s">
        <v>17</v>
      </c>
      <c r="J9906" t="s">
        <v>2019</v>
      </c>
      <c r="K9906" s="3">
        <v>42439</v>
      </c>
      <c r="L9906">
        <v>1</v>
      </c>
      <c r="M9906" t="s">
        <v>39</v>
      </c>
    </row>
    <row r="9907" spans="1:13" x14ac:dyDescent="0.3">
      <c r="A9907" t="s">
        <v>12196</v>
      </c>
      <c r="B9907" t="s">
        <v>18486</v>
      </c>
      <c r="C9907" t="s">
        <v>1283</v>
      </c>
      <c r="D9907">
        <v>0</v>
      </c>
      <c r="E9907" t="s">
        <v>12301</v>
      </c>
      <c r="F9907" t="s">
        <v>5058</v>
      </c>
      <c r="G9907" t="s">
        <v>383</v>
      </c>
      <c r="H9907" s="2">
        <v>30.99</v>
      </c>
      <c r="I9907" t="s">
        <v>17</v>
      </c>
      <c r="J9907" t="s">
        <v>1284</v>
      </c>
      <c r="K9907" s="3">
        <v>43109</v>
      </c>
      <c r="L9907">
        <v>1</v>
      </c>
      <c r="M9907" t="s">
        <v>53</v>
      </c>
    </row>
    <row r="9908" spans="1:13" x14ac:dyDescent="0.3">
      <c r="A9908">
        <v>4</v>
      </c>
      <c r="B9908" t="s">
        <v>18487</v>
      </c>
      <c r="C9908" t="s">
        <v>4289</v>
      </c>
      <c r="D9908">
        <v>2</v>
      </c>
      <c r="E9908" t="s">
        <v>12190</v>
      </c>
      <c r="F9908" t="s">
        <v>663</v>
      </c>
      <c r="G9908" t="s">
        <v>16</v>
      </c>
      <c r="H9908">
        <v>0</v>
      </c>
      <c r="I9908" t="s">
        <v>17</v>
      </c>
      <c r="J9908" t="s">
        <v>4290</v>
      </c>
      <c r="K9908" s="3">
        <v>42863</v>
      </c>
      <c r="L9908">
        <v>1.1000000000000001</v>
      </c>
      <c r="M9908" t="s">
        <v>50</v>
      </c>
    </row>
    <row r="9909" spans="1:13" x14ac:dyDescent="0.3">
      <c r="A9909" t="s">
        <v>12196</v>
      </c>
      <c r="B9909" t="s">
        <v>11134</v>
      </c>
      <c r="C9909" t="s">
        <v>309</v>
      </c>
      <c r="D9909">
        <v>0</v>
      </c>
      <c r="E9909" t="s">
        <v>12186</v>
      </c>
      <c r="F9909" t="s">
        <v>838</v>
      </c>
      <c r="G9909" t="s">
        <v>16</v>
      </c>
      <c r="H9909">
        <v>0</v>
      </c>
      <c r="I9909" t="s">
        <v>17</v>
      </c>
      <c r="J9909" t="s">
        <v>310</v>
      </c>
      <c r="K9909" s="3">
        <v>43188</v>
      </c>
      <c r="L9909">
        <v>1.5</v>
      </c>
      <c r="M9909" t="s">
        <v>20</v>
      </c>
    </row>
    <row r="9910" spans="1:13" x14ac:dyDescent="0.3">
      <c r="A9910">
        <v>3.1</v>
      </c>
      <c r="B9910" t="s">
        <v>18488</v>
      </c>
      <c r="C9910" t="s">
        <v>309</v>
      </c>
      <c r="D9910">
        <v>7</v>
      </c>
      <c r="E9910" t="s">
        <v>18489</v>
      </c>
      <c r="F9910" t="s">
        <v>482</v>
      </c>
      <c r="G9910" t="s">
        <v>16</v>
      </c>
      <c r="H9910">
        <v>0</v>
      </c>
      <c r="I9910" t="s">
        <v>17</v>
      </c>
      <c r="J9910" t="s">
        <v>310</v>
      </c>
      <c r="K9910" s="3">
        <v>40828</v>
      </c>
      <c r="L9910">
        <v>1</v>
      </c>
      <c r="M9910" t="s">
        <v>229</v>
      </c>
    </row>
    <row r="9911" spans="1:13" x14ac:dyDescent="0.3">
      <c r="A9911" t="s">
        <v>12196</v>
      </c>
      <c r="B9911" t="s">
        <v>18490</v>
      </c>
      <c r="C9911" t="s">
        <v>309</v>
      </c>
      <c r="D9911">
        <v>15</v>
      </c>
      <c r="E9911" t="s">
        <v>12428</v>
      </c>
      <c r="F9911" t="s">
        <v>482</v>
      </c>
      <c r="G9911" t="s">
        <v>16</v>
      </c>
      <c r="H9911">
        <v>0</v>
      </c>
      <c r="I9911" t="s">
        <v>17</v>
      </c>
      <c r="J9911" t="s">
        <v>310</v>
      </c>
      <c r="K9911" s="3">
        <v>43229</v>
      </c>
      <c r="L9911" t="s">
        <v>7721</v>
      </c>
      <c r="M9911" t="s">
        <v>36</v>
      </c>
    </row>
    <row r="9912" spans="1:13" x14ac:dyDescent="0.3">
      <c r="A9912" t="s">
        <v>12196</v>
      </c>
      <c r="B9912" t="s">
        <v>18491</v>
      </c>
      <c r="C9912" t="s">
        <v>239</v>
      </c>
      <c r="D9912">
        <v>0</v>
      </c>
      <c r="E9912" t="s">
        <v>12572</v>
      </c>
      <c r="F9912" t="s">
        <v>838</v>
      </c>
      <c r="G9912" t="s">
        <v>383</v>
      </c>
      <c r="H9912" s="2">
        <v>3.61</v>
      </c>
      <c r="I9912" t="s">
        <v>17</v>
      </c>
      <c r="J9912" t="s">
        <v>241</v>
      </c>
      <c r="K9912" s="3">
        <v>42550</v>
      </c>
      <c r="L9912">
        <v>2</v>
      </c>
      <c r="M9912" t="s">
        <v>53</v>
      </c>
    </row>
    <row r="9913" spans="1:13" x14ac:dyDescent="0.3">
      <c r="A9913">
        <v>5</v>
      </c>
      <c r="B9913" t="s">
        <v>18492</v>
      </c>
      <c r="C9913" t="s">
        <v>2367</v>
      </c>
      <c r="D9913">
        <v>5</v>
      </c>
      <c r="E9913" t="s">
        <v>12222</v>
      </c>
      <c r="F9913" t="s">
        <v>663</v>
      </c>
      <c r="G9913" t="s">
        <v>16</v>
      </c>
      <c r="H9913">
        <v>0</v>
      </c>
      <c r="I9913" t="s">
        <v>17</v>
      </c>
      <c r="J9913" t="s">
        <v>901</v>
      </c>
      <c r="K9913" s="3">
        <v>43014</v>
      </c>
      <c r="L9913" t="s">
        <v>487</v>
      </c>
      <c r="M9913" t="s">
        <v>36</v>
      </c>
    </row>
    <row r="9914" spans="1:13" x14ac:dyDescent="0.3">
      <c r="A9914" t="s">
        <v>12196</v>
      </c>
      <c r="B9914" t="s">
        <v>18493</v>
      </c>
      <c r="C9914" t="s">
        <v>1283</v>
      </c>
      <c r="D9914">
        <v>1</v>
      </c>
      <c r="E9914" t="s">
        <v>12251</v>
      </c>
      <c r="F9914" t="s">
        <v>665</v>
      </c>
      <c r="G9914" t="s">
        <v>16</v>
      </c>
      <c r="H9914">
        <v>0</v>
      </c>
      <c r="I9914" t="s">
        <v>17</v>
      </c>
      <c r="J9914" t="s">
        <v>1284</v>
      </c>
      <c r="K9914" s="3">
        <v>42354</v>
      </c>
      <c r="L9914" t="s">
        <v>373</v>
      </c>
      <c r="M9914" t="s">
        <v>53</v>
      </c>
    </row>
    <row r="9915" spans="1:13" x14ac:dyDescent="0.3">
      <c r="A9915" t="s">
        <v>12196</v>
      </c>
      <c r="B9915" t="s">
        <v>18494</v>
      </c>
      <c r="C9915" t="s">
        <v>492</v>
      </c>
      <c r="D9915">
        <v>0</v>
      </c>
      <c r="E9915" t="s">
        <v>12268</v>
      </c>
      <c r="F9915" t="s">
        <v>665</v>
      </c>
      <c r="G9915" t="s">
        <v>16</v>
      </c>
      <c r="H9915">
        <v>0</v>
      </c>
      <c r="I9915" t="s">
        <v>17</v>
      </c>
      <c r="J9915" t="s">
        <v>493</v>
      </c>
      <c r="K9915" s="3">
        <v>43115</v>
      </c>
      <c r="L9915" t="s">
        <v>164</v>
      </c>
      <c r="M9915" t="s">
        <v>50</v>
      </c>
    </row>
    <row r="9916" spans="1:13" x14ac:dyDescent="0.3">
      <c r="A9916" t="s">
        <v>12196</v>
      </c>
      <c r="B9916" t="s">
        <v>18495</v>
      </c>
      <c r="C9916" t="s">
        <v>309</v>
      </c>
      <c r="D9916">
        <v>2</v>
      </c>
      <c r="E9916" t="s">
        <v>12215</v>
      </c>
      <c r="F9916" t="s">
        <v>665</v>
      </c>
      <c r="G9916" t="s">
        <v>16</v>
      </c>
      <c r="H9916">
        <v>0</v>
      </c>
      <c r="I9916" t="s">
        <v>17</v>
      </c>
      <c r="J9916" t="s">
        <v>310</v>
      </c>
      <c r="K9916" s="3">
        <v>41320</v>
      </c>
      <c r="L9916">
        <v>1</v>
      </c>
      <c r="M9916" t="s">
        <v>122</v>
      </c>
    </row>
    <row r="9917" spans="1:13" x14ac:dyDescent="0.3">
      <c r="A9917" t="s">
        <v>12196</v>
      </c>
      <c r="B9917" t="s">
        <v>18496</v>
      </c>
      <c r="C9917" t="s">
        <v>1893</v>
      </c>
      <c r="D9917">
        <v>1</v>
      </c>
      <c r="E9917" t="s">
        <v>12389</v>
      </c>
      <c r="F9917" t="s">
        <v>838</v>
      </c>
      <c r="G9917" t="s">
        <v>16</v>
      </c>
      <c r="H9917">
        <v>0</v>
      </c>
      <c r="I9917" t="s">
        <v>17</v>
      </c>
      <c r="J9917" t="s">
        <v>1894</v>
      </c>
      <c r="K9917" s="3">
        <v>42117</v>
      </c>
      <c r="L9917">
        <v>1</v>
      </c>
      <c r="M9917" t="s">
        <v>334</v>
      </c>
    </row>
    <row r="9918" spans="1:13" x14ac:dyDescent="0.3">
      <c r="A9918" t="s">
        <v>12196</v>
      </c>
      <c r="B9918" t="s">
        <v>18497</v>
      </c>
      <c r="C9918" t="s">
        <v>239</v>
      </c>
      <c r="D9918">
        <v>2</v>
      </c>
      <c r="E9918" t="s">
        <v>18498</v>
      </c>
      <c r="F9918" t="s">
        <v>665</v>
      </c>
      <c r="G9918" t="s">
        <v>16</v>
      </c>
      <c r="H9918">
        <v>0</v>
      </c>
      <c r="I9918" t="s">
        <v>17</v>
      </c>
      <c r="J9918" t="s">
        <v>241</v>
      </c>
      <c r="K9918" s="3">
        <v>41647</v>
      </c>
      <c r="L9918" t="s">
        <v>49</v>
      </c>
      <c r="M9918" t="s">
        <v>53</v>
      </c>
    </row>
    <row r="9919" spans="1:13" x14ac:dyDescent="0.3">
      <c r="A9919" t="s">
        <v>12196</v>
      </c>
      <c r="B9919" t="s">
        <v>11132</v>
      </c>
      <c r="C9919" t="s">
        <v>1283</v>
      </c>
      <c r="D9919">
        <v>0</v>
      </c>
      <c r="E9919" t="s">
        <v>12551</v>
      </c>
      <c r="F9919" t="s">
        <v>5058</v>
      </c>
      <c r="G9919" t="s">
        <v>383</v>
      </c>
      <c r="H9919" s="2">
        <v>394.99</v>
      </c>
      <c r="I9919" t="s">
        <v>17</v>
      </c>
      <c r="J9919" t="s">
        <v>1284</v>
      </c>
      <c r="K9919" s="3">
        <v>43292</v>
      </c>
      <c r="L9919">
        <v>1</v>
      </c>
      <c r="M9919" t="s">
        <v>20</v>
      </c>
    </row>
    <row r="9920" spans="1:13" x14ac:dyDescent="0.3">
      <c r="A9920" t="s">
        <v>12196</v>
      </c>
      <c r="B9920" t="s">
        <v>18499</v>
      </c>
      <c r="C9920" t="s">
        <v>1893</v>
      </c>
      <c r="D9920">
        <v>1</v>
      </c>
      <c r="E9920" t="s">
        <v>12670</v>
      </c>
      <c r="F9920" t="s">
        <v>665</v>
      </c>
      <c r="G9920" t="s">
        <v>16</v>
      </c>
      <c r="H9920">
        <v>0</v>
      </c>
      <c r="I9920" t="s">
        <v>17</v>
      </c>
      <c r="J9920" t="s">
        <v>1894</v>
      </c>
      <c r="K9920" s="3">
        <v>43226</v>
      </c>
      <c r="L9920" t="s">
        <v>11145</v>
      </c>
      <c r="M9920" t="s">
        <v>20</v>
      </c>
    </row>
    <row r="9921" spans="1:13" x14ac:dyDescent="0.3">
      <c r="A9921" t="s">
        <v>12196</v>
      </c>
      <c r="B9921" t="s">
        <v>18500</v>
      </c>
      <c r="C9921" t="s">
        <v>3070</v>
      </c>
      <c r="D9921">
        <v>31</v>
      </c>
      <c r="E9921" t="s">
        <v>12821</v>
      </c>
      <c r="F9921" t="s">
        <v>482</v>
      </c>
      <c r="G9921" t="s">
        <v>16</v>
      </c>
      <c r="H9921">
        <v>0</v>
      </c>
      <c r="I9921" t="s">
        <v>17</v>
      </c>
      <c r="J9921" t="s">
        <v>3071</v>
      </c>
      <c r="K9921" s="3">
        <v>42956</v>
      </c>
      <c r="L9921" t="s">
        <v>2178</v>
      </c>
      <c r="M9921" t="s">
        <v>50</v>
      </c>
    </row>
    <row r="9922" spans="1:13" x14ac:dyDescent="0.3">
      <c r="A9922" t="s">
        <v>12196</v>
      </c>
      <c r="B9922" t="s">
        <v>18501</v>
      </c>
      <c r="C9922" t="s">
        <v>2367</v>
      </c>
      <c r="D9922">
        <v>3</v>
      </c>
      <c r="E9922" t="s">
        <v>12357</v>
      </c>
      <c r="F9922" t="s">
        <v>665</v>
      </c>
      <c r="G9922" t="s">
        <v>383</v>
      </c>
      <c r="H9922" s="2">
        <v>1.26</v>
      </c>
      <c r="I9922" t="s">
        <v>17</v>
      </c>
      <c r="J9922" t="s">
        <v>1077</v>
      </c>
      <c r="K9922" s="3">
        <v>40920</v>
      </c>
      <c r="L9922">
        <v>3</v>
      </c>
      <c r="M9922" t="s">
        <v>284</v>
      </c>
    </row>
    <row r="9923" spans="1:13" x14ac:dyDescent="0.3">
      <c r="A9923">
        <v>4.7</v>
      </c>
      <c r="B9923" t="s">
        <v>18502</v>
      </c>
      <c r="C9923" t="s">
        <v>309</v>
      </c>
      <c r="D9923">
        <v>78</v>
      </c>
      <c r="E9923" t="s">
        <v>31</v>
      </c>
      <c r="F9923" t="s">
        <v>482</v>
      </c>
      <c r="G9923" t="s">
        <v>16</v>
      </c>
      <c r="H9923">
        <v>0</v>
      </c>
      <c r="I9923" t="s">
        <v>17</v>
      </c>
      <c r="J9923" t="s">
        <v>310</v>
      </c>
      <c r="K9923" s="3">
        <v>42759</v>
      </c>
      <c r="L9923" t="s">
        <v>31</v>
      </c>
      <c r="M9923" t="s">
        <v>31</v>
      </c>
    </row>
    <row r="9924" spans="1:13" x14ac:dyDescent="0.3">
      <c r="A9924">
        <v>3.7</v>
      </c>
      <c r="B9924" t="s">
        <v>18503</v>
      </c>
      <c r="C9924" t="s">
        <v>492</v>
      </c>
      <c r="D9924">
        <v>98</v>
      </c>
      <c r="E9924" t="s">
        <v>12732</v>
      </c>
      <c r="F9924" t="s">
        <v>15</v>
      </c>
      <c r="G9924" t="s">
        <v>16</v>
      </c>
      <c r="H9924">
        <v>0</v>
      </c>
      <c r="I9924" t="s">
        <v>17</v>
      </c>
      <c r="J9924" t="s">
        <v>493</v>
      </c>
      <c r="K9924" s="3">
        <v>43292</v>
      </c>
      <c r="L9924" t="s">
        <v>11150</v>
      </c>
      <c r="M9924" t="s">
        <v>334</v>
      </c>
    </row>
    <row r="9925" spans="1:13" x14ac:dyDescent="0.3">
      <c r="A9925">
        <v>3.9</v>
      </c>
      <c r="B9925" t="s">
        <v>18504</v>
      </c>
      <c r="C9925" t="s">
        <v>1574</v>
      </c>
      <c r="D9925">
        <v>21</v>
      </c>
      <c r="E9925" t="s">
        <v>12284</v>
      </c>
      <c r="F9925" t="s">
        <v>482</v>
      </c>
      <c r="G9925" t="s">
        <v>16</v>
      </c>
      <c r="H9925">
        <v>0</v>
      </c>
      <c r="I9925" t="s">
        <v>17</v>
      </c>
      <c r="J9925" t="s">
        <v>1575</v>
      </c>
      <c r="K9925" s="3">
        <v>42307</v>
      </c>
      <c r="L9925" t="s">
        <v>2428</v>
      </c>
      <c r="M9925" t="s">
        <v>53</v>
      </c>
    </row>
    <row r="9926" spans="1:13" x14ac:dyDescent="0.3">
      <c r="A9926" t="s">
        <v>12196</v>
      </c>
      <c r="B9926" t="s">
        <v>18505</v>
      </c>
      <c r="C9926" t="s">
        <v>309</v>
      </c>
      <c r="D9926">
        <v>3</v>
      </c>
      <c r="E9926" t="s">
        <v>12520</v>
      </c>
      <c r="F9926" t="s">
        <v>838</v>
      </c>
      <c r="G9926" t="s">
        <v>16</v>
      </c>
      <c r="H9926">
        <v>0</v>
      </c>
      <c r="I9926" t="s">
        <v>17</v>
      </c>
      <c r="J9926" t="s">
        <v>310</v>
      </c>
      <c r="K9926" s="3">
        <v>42815</v>
      </c>
      <c r="L9926" t="s">
        <v>885</v>
      </c>
      <c r="M9926" t="s">
        <v>53</v>
      </c>
    </row>
    <row r="9927" spans="1:13" x14ac:dyDescent="0.3">
      <c r="A9927" t="s">
        <v>12196</v>
      </c>
      <c r="B9927" t="s">
        <v>18506</v>
      </c>
      <c r="C9927" t="s">
        <v>2965</v>
      </c>
      <c r="D9927">
        <v>0</v>
      </c>
      <c r="E9927" t="s">
        <v>12223</v>
      </c>
      <c r="F9927" t="s">
        <v>838</v>
      </c>
      <c r="G9927" t="s">
        <v>16</v>
      </c>
      <c r="H9927">
        <v>0</v>
      </c>
      <c r="I9927" t="s">
        <v>17</v>
      </c>
      <c r="J9927" t="s">
        <v>2966</v>
      </c>
      <c r="K9927" s="3">
        <v>42271</v>
      </c>
      <c r="L9927">
        <v>1</v>
      </c>
      <c r="M9927" t="s">
        <v>53</v>
      </c>
    </row>
    <row r="9928" spans="1:13" x14ac:dyDescent="0.3">
      <c r="A9928">
        <v>3</v>
      </c>
      <c r="B9928" t="s">
        <v>11154</v>
      </c>
      <c r="C9928" t="s">
        <v>2367</v>
      </c>
      <c r="D9928">
        <v>606</v>
      </c>
      <c r="E9928" t="s">
        <v>12359</v>
      </c>
      <c r="F9928" t="s">
        <v>38</v>
      </c>
      <c r="G9928" t="s">
        <v>16</v>
      </c>
      <c r="H9928">
        <v>0</v>
      </c>
      <c r="I9928" t="s">
        <v>70</v>
      </c>
      <c r="J9928" t="s">
        <v>4973</v>
      </c>
      <c r="K9928" s="3">
        <v>42598</v>
      </c>
      <c r="L9928">
        <v>1.2</v>
      </c>
      <c r="M9928" t="s">
        <v>53</v>
      </c>
    </row>
    <row r="9929" spans="1:13" x14ac:dyDescent="0.3">
      <c r="A9929" t="s">
        <v>12196</v>
      </c>
      <c r="B9929" t="s">
        <v>18507</v>
      </c>
      <c r="C9929" t="s">
        <v>309</v>
      </c>
      <c r="D9929">
        <v>1</v>
      </c>
      <c r="E9929" t="s">
        <v>12332</v>
      </c>
      <c r="F9929" t="s">
        <v>663</v>
      </c>
      <c r="G9929" t="s">
        <v>16</v>
      </c>
      <c r="H9929">
        <v>0</v>
      </c>
      <c r="I9929" t="s">
        <v>17</v>
      </c>
      <c r="J9929" t="s">
        <v>310</v>
      </c>
      <c r="K9929" s="3">
        <v>43011</v>
      </c>
      <c r="L9929" t="s">
        <v>19</v>
      </c>
      <c r="M9929" t="s">
        <v>32</v>
      </c>
    </row>
    <row r="9930" spans="1:13" x14ac:dyDescent="0.3">
      <c r="A9930" t="s">
        <v>12196</v>
      </c>
      <c r="B9930" t="s">
        <v>18508</v>
      </c>
      <c r="C9930" t="s">
        <v>309</v>
      </c>
      <c r="D9930">
        <v>0</v>
      </c>
      <c r="E9930" t="s">
        <v>12195</v>
      </c>
      <c r="F9930" t="s">
        <v>838</v>
      </c>
      <c r="G9930" t="s">
        <v>16</v>
      </c>
      <c r="H9930">
        <v>0</v>
      </c>
      <c r="I9930" t="s">
        <v>17</v>
      </c>
      <c r="J9930" t="s">
        <v>310</v>
      </c>
      <c r="K9930" s="3">
        <v>42705</v>
      </c>
      <c r="L9930" t="s">
        <v>2954</v>
      </c>
      <c r="M9930" t="s">
        <v>53</v>
      </c>
    </row>
    <row r="9931" spans="1:13" x14ac:dyDescent="0.3">
      <c r="A9931" t="s">
        <v>12196</v>
      </c>
      <c r="B9931" t="s">
        <v>18509</v>
      </c>
      <c r="C9931" t="s">
        <v>3958</v>
      </c>
      <c r="D9931">
        <v>0</v>
      </c>
      <c r="E9931" t="s">
        <v>12179</v>
      </c>
      <c r="F9931" t="s">
        <v>838</v>
      </c>
      <c r="G9931" t="s">
        <v>16</v>
      </c>
      <c r="H9931">
        <v>0</v>
      </c>
      <c r="I9931" t="s">
        <v>17</v>
      </c>
      <c r="J9931" t="s">
        <v>3959</v>
      </c>
      <c r="K9931" s="3">
        <v>42843</v>
      </c>
      <c r="L9931" t="s">
        <v>116</v>
      </c>
      <c r="M9931" t="s">
        <v>284</v>
      </c>
    </row>
    <row r="9932" spans="1:13" x14ac:dyDescent="0.3">
      <c r="A9932" t="s">
        <v>12196</v>
      </c>
      <c r="B9932" t="s">
        <v>18510</v>
      </c>
      <c r="C9932" t="s">
        <v>4289</v>
      </c>
      <c r="D9932">
        <v>3</v>
      </c>
      <c r="E9932" t="s">
        <v>12265</v>
      </c>
      <c r="F9932" t="s">
        <v>665</v>
      </c>
      <c r="G9932" t="s">
        <v>16</v>
      </c>
      <c r="H9932">
        <v>0</v>
      </c>
      <c r="I9932" t="s">
        <v>70</v>
      </c>
      <c r="J9932" t="s">
        <v>4290</v>
      </c>
      <c r="K9932" s="3">
        <v>43297</v>
      </c>
      <c r="L9932" t="s">
        <v>11159</v>
      </c>
      <c r="M9932" t="s">
        <v>154</v>
      </c>
    </row>
    <row r="9933" spans="1:13" x14ac:dyDescent="0.3">
      <c r="A9933" t="s">
        <v>12196</v>
      </c>
      <c r="B9933" t="s">
        <v>18511</v>
      </c>
      <c r="C9933" t="s">
        <v>3396</v>
      </c>
      <c r="D9933">
        <v>2</v>
      </c>
      <c r="E9933" t="s">
        <v>12223</v>
      </c>
      <c r="F9933" t="s">
        <v>881</v>
      </c>
      <c r="G9933" t="s">
        <v>16</v>
      </c>
      <c r="H9933">
        <v>0</v>
      </c>
      <c r="I9933" t="s">
        <v>17</v>
      </c>
      <c r="J9933" t="s">
        <v>2057</v>
      </c>
      <c r="K9933" s="3">
        <v>42968</v>
      </c>
      <c r="L9933">
        <v>1.2</v>
      </c>
      <c r="M9933" t="s">
        <v>53</v>
      </c>
    </row>
    <row r="9934" spans="1:13" x14ac:dyDescent="0.3">
      <c r="A9934">
        <v>4.2</v>
      </c>
      <c r="B9934" t="s">
        <v>11161</v>
      </c>
      <c r="C9934" t="s">
        <v>3533</v>
      </c>
      <c r="D9934">
        <v>238</v>
      </c>
      <c r="E9934" t="s">
        <v>12952</v>
      </c>
      <c r="F9934" t="s">
        <v>15</v>
      </c>
      <c r="G9934" t="s">
        <v>383</v>
      </c>
      <c r="H9934" s="2">
        <v>5.99</v>
      </c>
      <c r="I9934" t="s">
        <v>17</v>
      </c>
      <c r="J9934" t="s">
        <v>3534</v>
      </c>
      <c r="K9934" s="3">
        <v>43273</v>
      </c>
      <c r="L9934" t="s">
        <v>1099</v>
      </c>
      <c r="M9934" t="s">
        <v>50</v>
      </c>
    </row>
    <row r="9935" spans="1:13" x14ac:dyDescent="0.3">
      <c r="A9935">
        <v>3</v>
      </c>
      <c r="B9935" t="s">
        <v>18512</v>
      </c>
      <c r="C9935" t="s">
        <v>309</v>
      </c>
      <c r="D9935">
        <v>2</v>
      </c>
      <c r="E9935" t="s">
        <v>12199</v>
      </c>
      <c r="F9935" t="s">
        <v>665</v>
      </c>
      <c r="G9935" t="s">
        <v>16</v>
      </c>
      <c r="H9935">
        <v>0</v>
      </c>
      <c r="I9935" t="s">
        <v>17</v>
      </c>
      <c r="J9935" t="s">
        <v>310</v>
      </c>
      <c r="K9935" s="3">
        <v>42866</v>
      </c>
      <c r="L9935" t="s">
        <v>11163</v>
      </c>
      <c r="M9935" t="s">
        <v>50</v>
      </c>
    </row>
    <row r="9936" spans="1:13" x14ac:dyDescent="0.3">
      <c r="A9936" t="s">
        <v>12196</v>
      </c>
      <c r="B9936" t="s">
        <v>18513</v>
      </c>
      <c r="C9936" t="s">
        <v>1893</v>
      </c>
      <c r="D9936">
        <v>0</v>
      </c>
      <c r="E9936" t="s">
        <v>12441</v>
      </c>
      <c r="F9936" t="s">
        <v>5058</v>
      </c>
      <c r="G9936" t="s">
        <v>383</v>
      </c>
      <c r="H9936" s="2">
        <v>399.99</v>
      </c>
      <c r="I9936" t="s">
        <v>17</v>
      </c>
      <c r="J9936" t="s">
        <v>1894</v>
      </c>
      <c r="K9936" s="3">
        <v>43070</v>
      </c>
      <c r="L9936" t="s">
        <v>11165</v>
      </c>
      <c r="M9936" t="s">
        <v>50</v>
      </c>
    </row>
    <row r="9937" spans="1:13" x14ac:dyDescent="0.3">
      <c r="A9937" t="s">
        <v>12196</v>
      </c>
      <c r="B9937" t="s">
        <v>18514</v>
      </c>
      <c r="C9937" t="s">
        <v>4407</v>
      </c>
      <c r="D9937">
        <v>1</v>
      </c>
      <c r="E9937" t="s">
        <v>12192</v>
      </c>
      <c r="F9937" t="s">
        <v>665</v>
      </c>
      <c r="G9937" t="s">
        <v>16</v>
      </c>
      <c r="H9937">
        <v>0</v>
      </c>
      <c r="I9937" t="s">
        <v>17</v>
      </c>
      <c r="J9937" t="s">
        <v>4408</v>
      </c>
      <c r="K9937" s="3">
        <v>43188</v>
      </c>
      <c r="L9937" t="s">
        <v>19</v>
      </c>
      <c r="M9937" t="s">
        <v>32</v>
      </c>
    </row>
    <row r="9938" spans="1:13" x14ac:dyDescent="0.3">
      <c r="A9938">
        <v>4.2</v>
      </c>
      <c r="B9938" t="s">
        <v>2425</v>
      </c>
      <c r="C9938" t="s">
        <v>2367</v>
      </c>
      <c r="D9938">
        <v>32200</v>
      </c>
      <c r="E9938" t="s">
        <v>12222</v>
      </c>
      <c r="F9938" t="s">
        <v>26</v>
      </c>
      <c r="G9938" t="s">
        <v>16</v>
      </c>
      <c r="H9938">
        <v>0</v>
      </c>
      <c r="I9938" t="s">
        <v>17</v>
      </c>
      <c r="J9938" t="s">
        <v>2027</v>
      </c>
      <c r="K9938" s="3">
        <v>43045</v>
      </c>
      <c r="L9938">
        <v>1.2</v>
      </c>
      <c r="M9938" t="s">
        <v>50</v>
      </c>
    </row>
    <row r="9939" spans="1:13" x14ac:dyDescent="0.3">
      <c r="A9939" t="s">
        <v>12196</v>
      </c>
      <c r="B9939" t="s">
        <v>18515</v>
      </c>
      <c r="C9939" t="s">
        <v>309</v>
      </c>
      <c r="D9939">
        <v>2</v>
      </c>
      <c r="E9939" t="s">
        <v>12190</v>
      </c>
      <c r="F9939" t="s">
        <v>665</v>
      </c>
      <c r="G9939" t="s">
        <v>16</v>
      </c>
      <c r="H9939">
        <v>0</v>
      </c>
      <c r="I9939" t="s">
        <v>17</v>
      </c>
      <c r="J9939" t="s">
        <v>310</v>
      </c>
      <c r="K9939" s="3">
        <v>43001</v>
      </c>
      <c r="L9939">
        <v>1.2</v>
      </c>
      <c r="M9939" t="s">
        <v>32</v>
      </c>
    </row>
    <row r="9940" spans="1:13" x14ac:dyDescent="0.3">
      <c r="A9940" t="s">
        <v>12196</v>
      </c>
      <c r="B9940" t="s">
        <v>18516</v>
      </c>
      <c r="C9940" t="s">
        <v>309</v>
      </c>
      <c r="D9940">
        <v>0</v>
      </c>
      <c r="E9940" t="s">
        <v>12732</v>
      </c>
      <c r="F9940" t="s">
        <v>838</v>
      </c>
      <c r="G9940" t="s">
        <v>16</v>
      </c>
      <c r="H9940">
        <v>0</v>
      </c>
      <c r="I9940" t="s">
        <v>17</v>
      </c>
      <c r="J9940" t="s">
        <v>310</v>
      </c>
      <c r="K9940" s="3">
        <v>42075</v>
      </c>
      <c r="L9940" t="s">
        <v>164</v>
      </c>
      <c r="M9940" t="s">
        <v>53</v>
      </c>
    </row>
    <row r="9941" spans="1:13" x14ac:dyDescent="0.3">
      <c r="A9941">
        <v>4.2</v>
      </c>
      <c r="B9941" t="s">
        <v>11169</v>
      </c>
      <c r="C9941" t="s">
        <v>4407</v>
      </c>
      <c r="D9941">
        <v>3596</v>
      </c>
      <c r="E9941" t="s">
        <v>12203</v>
      </c>
      <c r="F9941" t="s">
        <v>42</v>
      </c>
      <c r="G9941" t="s">
        <v>16</v>
      </c>
      <c r="H9941">
        <v>0</v>
      </c>
      <c r="I9941" t="s">
        <v>17</v>
      </c>
      <c r="J9941" t="s">
        <v>4408</v>
      </c>
      <c r="K9941" s="3">
        <v>43266</v>
      </c>
      <c r="L9941" t="s">
        <v>11170</v>
      </c>
      <c r="M9941" t="s">
        <v>53</v>
      </c>
    </row>
    <row r="9942" spans="1:13" x14ac:dyDescent="0.3">
      <c r="A9942">
        <v>3.7</v>
      </c>
      <c r="B9942" t="s">
        <v>18517</v>
      </c>
      <c r="C9942" t="s">
        <v>309</v>
      </c>
      <c r="D9942">
        <v>195</v>
      </c>
      <c r="E9942" t="s">
        <v>12350</v>
      </c>
      <c r="F9942" t="s">
        <v>15</v>
      </c>
      <c r="G9942" t="s">
        <v>16</v>
      </c>
      <c r="H9942">
        <v>0</v>
      </c>
      <c r="I9942" t="s">
        <v>17</v>
      </c>
      <c r="J9942" t="s">
        <v>310</v>
      </c>
      <c r="K9942" s="3">
        <v>42695</v>
      </c>
      <c r="L9942" t="s">
        <v>121</v>
      </c>
      <c r="M9942" t="s">
        <v>53</v>
      </c>
    </row>
    <row r="9943" spans="1:13" x14ac:dyDescent="0.3">
      <c r="A9943">
        <v>4.5999999999999996</v>
      </c>
      <c r="B9943" t="s">
        <v>11172</v>
      </c>
      <c r="C9943" t="s">
        <v>3677</v>
      </c>
      <c r="D9943">
        <v>43045</v>
      </c>
      <c r="E9943" t="s">
        <v>31</v>
      </c>
      <c r="F9943" t="s">
        <v>42</v>
      </c>
      <c r="G9943" t="s">
        <v>383</v>
      </c>
      <c r="H9943" s="2">
        <v>2.99</v>
      </c>
      <c r="I9943" t="s">
        <v>17</v>
      </c>
      <c r="J9943" t="s">
        <v>3678</v>
      </c>
      <c r="K9943" s="3">
        <v>43276</v>
      </c>
      <c r="L9943" t="s">
        <v>31</v>
      </c>
      <c r="M9943" t="s">
        <v>31</v>
      </c>
    </row>
    <row r="9944" spans="1:13" x14ac:dyDescent="0.3">
      <c r="A9944">
        <v>4.5</v>
      </c>
      <c r="B9944" t="s">
        <v>18518</v>
      </c>
      <c r="C9944" t="s">
        <v>3070</v>
      </c>
      <c r="D9944">
        <v>928</v>
      </c>
      <c r="E9944" t="s">
        <v>12246</v>
      </c>
      <c r="F9944" t="s">
        <v>34</v>
      </c>
      <c r="G9944" t="s">
        <v>16</v>
      </c>
      <c r="H9944">
        <v>0</v>
      </c>
      <c r="I9944" t="s">
        <v>17</v>
      </c>
      <c r="J9944" t="s">
        <v>3071</v>
      </c>
      <c r="K9944" s="3">
        <v>43314</v>
      </c>
      <c r="L9944" t="s">
        <v>2144</v>
      </c>
      <c r="M9944" t="s">
        <v>36</v>
      </c>
    </row>
    <row r="9945" spans="1:13" x14ac:dyDescent="0.3">
      <c r="A9945">
        <v>4.5999999999999996</v>
      </c>
      <c r="B9945" t="s">
        <v>18519</v>
      </c>
      <c r="C9945" t="s">
        <v>4407</v>
      </c>
      <c r="D9945">
        <v>796</v>
      </c>
      <c r="E9945" t="s">
        <v>12180</v>
      </c>
      <c r="F9945" t="s">
        <v>38</v>
      </c>
      <c r="G9945" t="s">
        <v>16</v>
      </c>
      <c r="H9945">
        <v>0</v>
      </c>
      <c r="I9945" t="s">
        <v>17</v>
      </c>
      <c r="J9945" t="s">
        <v>4408</v>
      </c>
      <c r="K9945" s="3">
        <v>43238</v>
      </c>
      <c r="L9945" t="s">
        <v>1453</v>
      </c>
      <c r="M9945" t="s">
        <v>20</v>
      </c>
    </row>
    <row r="9946" spans="1:13" x14ac:dyDescent="0.3">
      <c r="A9946">
        <v>4.7</v>
      </c>
      <c r="B9946" t="s">
        <v>18520</v>
      </c>
      <c r="C9946" t="s">
        <v>4407</v>
      </c>
      <c r="D9946">
        <v>4501</v>
      </c>
      <c r="E9946" t="s">
        <v>12229</v>
      </c>
      <c r="F9946" t="s">
        <v>34</v>
      </c>
      <c r="G9946" t="s">
        <v>16</v>
      </c>
      <c r="H9946">
        <v>0</v>
      </c>
      <c r="I9946" t="s">
        <v>30</v>
      </c>
      <c r="J9946" t="s">
        <v>4408</v>
      </c>
      <c r="K9946" s="3">
        <v>43306</v>
      </c>
      <c r="L9946" t="s">
        <v>5806</v>
      </c>
      <c r="M9946" t="s">
        <v>20</v>
      </c>
    </row>
    <row r="9947" spans="1:13" x14ac:dyDescent="0.3">
      <c r="A9947">
        <v>4.3</v>
      </c>
      <c r="B9947" t="s">
        <v>18521</v>
      </c>
      <c r="C9947" t="s">
        <v>4407</v>
      </c>
      <c r="D9947">
        <v>891</v>
      </c>
      <c r="E9947" t="s">
        <v>12312</v>
      </c>
      <c r="F9947" t="s">
        <v>38</v>
      </c>
      <c r="G9947" t="s">
        <v>16</v>
      </c>
      <c r="H9947">
        <v>0</v>
      </c>
      <c r="I9947" t="s">
        <v>17</v>
      </c>
      <c r="J9947" t="s">
        <v>4408</v>
      </c>
      <c r="K9947" s="3">
        <v>43307</v>
      </c>
      <c r="L9947" t="s">
        <v>600</v>
      </c>
      <c r="M9947" t="s">
        <v>50</v>
      </c>
    </row>
    <row r="9948" spans="1:13" x14ac:dyDescent="0.3">
      <c r="A9948">
        <v>2.2999999999999998</v>
      </c>
      <c r="B9948" t="s">
        <v>18522</v>
      </c>
      <c r="C9948" t="s">
        <v>1893</v>
      </c>
      <c r="D9948">
        <v>853</v>
      </c>
      <c r="E9948" t="s">
        <v>13178</v>
      </c>
      <c r="F9948" t="s">
        <v>38</v>
      </c>
      <c r="G9948" t="s">
        <v>16</v>
      </c>
      <c r="H9948">
        <v>0</v>
      </c>
      <c r="I9948" t="s">
        <v>17</v>
      </c>
      <c r="J9948" t="s">
        <v>1894</v>
      </c>
      <c r="K9948" s="3">
        <v>43301</v>
      </c>
      <c r="L9948" t="s">
        <v>1919</v>
      </c>
      <c r="M9948" t="s">
        <v>36</v>
      </c>
    </row>
    <row r="9949" spans="1:13" x14ac:dyDescent="0.3">
      <c r="A9949">
        <v>2.8</v>
      </c>
      <c r="B9949" t="s">
        <v>18523</v>
      </c>
      <c r="C9949" t="s">
        <v>4407</v>
      </c>
      <c r="D9949">
        <v>25</v>
      </c>
      <c r="E9949" t="s">
        <v>12561</v>
      </c>
      <c r="F9949" t="s">
        <v>482</v>
      </c>
      <c r="G9949" t="s">
        <v>16</v>
      </c>
      <c r="H9949">
        <v>0</v>
      </c>
      <c r="I9949" t="s">
        <v>17</v>
      </c>
      <c r="J9949" t="s">
        <v>4408</v>
      </c>
      <c r="K9949" s="3">
        <v>43318</v>
      </c>
      <c r="L9949" t="s">
        <v>11179</v>
      </c>
      <c r="M9949" t="s">
        <v>143</v>
      </c>
    </row>
    <row r="9950" spans="1:13" x14ac:dyDescent="0.3">
      <c r="A9950">
        <v>2.8</v>
      </c>
      <c r="B9950" t="s">
        <v>18524</v>
      </c>
      <c r="C9950" t="s">
        <v>3677</v>
      </c>
      <c r="D9950">
        <v>44</v>
      </c>
      <c r="E9950" t="s">
        <v>12405</v>
      </c>
      <c r="F9950" t="s">
        <v>15</v>
      </c>
      <c r="G9950" t="s">
        <v>16</v>
      </c>
      <c r="H9950">
        <v>0</v>
      </c>
      <c r="I9950" t="s">
        <v>17</v>
      </c>
      <c r="J9950" t="s">
        <v>3678</v>
      </c>
      <c r="K9950" s="3">
        <v>43271</v>
      </c>
      <c r="L9950">
        <v>3.8</v>
      </c>
      <c r="M9950" t="s">
        <v>39</v>
      </c>
    </row>
    <row r="9951" spans="1:13" x14ac:dyDescent="0.3">
      <c r="A9951">
        <v>3.6</v>
      </c>
      <c r="B9951" t="s">
        <v>18525</v>
      </c>
      <c r="C9951" t="s">
        <v>4407</v>
      </c>
      <c r="D9951">
        <v>7</v>
      </c>
      <c r="E9951" t="s">
        <v>12251</v>
      </c>
      <c r="F9951" t="s">
        <v>482</v>
      </c>
      <c r="G9951" t="s">
        <v>16</v>
      </c>
      <c r="H9951">
        <v>0</v>
      </c>
      <c r="I9951" t="s">
        <v>17</v>
      </c>
      <c r="J9951" t="s">
        <v>4408</v>
      </c>
      <c r="K9951" s="3">
        <v>42885</v>
      </c>
      <c r="L9951" t="s">
        <v>1590</v>
      </c>
      <c r="M9951" t="s">
        <v>50</v>
      </c>
    </row>
    <row r="9952" spans="1:13" x14ac:dyDescent="0.3">
      <c r="A9952">
        <v>3</v>
      </c>
      <c r="B9952" t="s">
        <v>18526</v>
      </c>
      <c r="C9952" t="s">
        <v>1893</v>
      </c>
      <c r="D9952">
        <v>26</v>
      </c>
      <c r="E9952" t="s">
        <v>31</v>
      </c>
      <c r="F9952" t="s">
        <v>482</v>
      </c>
      <c r="G9952" t="s">
        <v>16</v>
      </c>
      <c r="H9952">
        <v>0</v>
      </c>
      <c r="I9952" t="s">
        <v>17</v>
      </c>
      <c r="J9952" t="s">
        <v>1894</v>
      </c>
      <c r="K9952" s="3">
        <v>43235</v>
      </c>
      <c r="L9952" t="s">
        <v>31</v>
      </c>
      <c r="M9952" t="s">
        <v>154</v>
      </c>
    </row>
    <row r="9953" spans="1:13" x14ac:dyDescent="0.3">
      <c r="A9953">
        <v>3.2</v>
      </c>
      <c r="B9953" t="s">
        <v>18527</v>
      </c>
      <c r="C9953" t="s">
        <v>108</v>
      </c>
      <c r="D9953">
        <v>46</v>
      </c>
      <c r="E9953" t="s">
        <v>12459</v>
      </c>
      <c r="F9953" t="s">
        <v>482</v>
      </c>
      <c r="G9953" t="s">
        <v>16</v>
      </c>
      <c r="H9953">
        <v>0</v>
      </c>
      <c r="I9953" t="s">
        <v>17</v>
      </c>
      <c r="J9953" t="s">
        <v>109</v>
      </c>
      <c r="K9953" s="3">
        <v>43277</v>
      </c>
      <c r="L9953">
        <v>3.4</v>
      </c>
      <c r="M9953" t="s">
        <v>50</v>
      </c>
    </row>
    <row r="9954" spans="1:13" x14ac:dyDescent="0.3">
      <c r="A9954">
        <v>3.5</v>
      </c>
      <c r="B9954" t="s">
        <v>18528</v>
      </c>
      <c r="C9954" t="s">
        <v>4407</v>
      </c>
      <c r="D9954">
        <v>106</v>
      </c>
      <c r="E9954" t="s">
        <v>12219</v>
      </c>
      <c r="F9954" t="s">
        <v>60</v>
      </c>
      <c r="G9954" t="s">
        <v>16</v>
      </c>
      <c r="H9954">
        <v>0</v>
      </c>
      <c r="I9954" t="s">
        <v>17</v>
      </c>
      <c r="J9954" t="s">
        <v>4408</v>
      </c>
      <c r="K9954" s="3">
        <v>43290</v>
      </c>
      <c r="L9954" t="s">
        <v>11185</v>
      </c>
      <c r="M9954" t="s">
        <v>53</v>
      </c>
    </row>
    <row r="9955" spans="1:13" x14ac:dyDescent="0.3">
      <c r="A9955">
        <v>3.8</v>
      </c>
      <c r="B9955" t="s">
        <v>18529</v>
      </c>
      <c r="C9955" t="s">
        <v>4407</v>
      </c>
      <c r="D9955">
        <v>181</v>
      </c>
      <c r="E9955" t="s">
        <v>12289</v>
      </c>
      <c r="F9955" t="s">
        <v>15</v>
      </c>
      <c r="G9955" t="s">
        <v>16</v>
      </c>
      <c r="H9955">
        <v>0</v>
      </c>
      <c r="I9955" t="s">
        <v>17</v>
      </c>
      <c r="J9955" t="s">
        <v>4408</v>
      </c>
      <c r="K9955" s="3">
        <v>43287</v>
      </c>
      <c r="L9955" t="s">
        <v>4491</v>
      </c>
      <c r="M9955" t="s">
        <v>50</v>
      </c>
    </row>
    <row r="9956" spans="1:13" x14ac:dyDescent="0.3">
      <c r="A9956">
        <v>3.5</v>
      </c>
      <c r="B9956" t="s">
        <v>18530</v>
      </c>
      <c r="C9956" t="s">
        <v>4407</v>
      </c>
      <c r="D9956">
        <v>8</v>
      </c>
      <c r="E9956" t="s">
        <v>12265</v>
      </c>
      <c r="F9956" t="s">
        <v>482</v>
      </c>
      <c r="G9956" t="s">
        <v>16</v>
      </c>
      <c r="H9956">
        <v>0</v>
      </c>
      <c r="I9956" t="s">
        <v>17</v>
      </c>
      <c r="J9956" t="s">
        <v>4408</v>
      </c>
      <c r="K9956" s="3">
        <v>42948</v>
      </c>
      <c r="L9956" t="s">
        <v>24</v>
      </c>
      <c r="M9956" t="s">
        <v>50</v>
      </c>
    </row>
    <row r="9957" spans="1:13" x14ac:dyDescent="0.3">
      <c r="A9957">
        <v>4.2</v>
      </c>
      <c r="B9957" t="s">
        <v>18531</v>
      </c>
      <c r="C9957" t="s">
        <v>3958</v>
      </c>
      <c r="D9957">
        <v>105</v>
      </c>
      <c r="E9957" t="s">
        <v>12752</v>
      </c>
      <c r="F9957" t="s">
        <v>482</v>
      </c>
      <c r="G9957" t="s">
        <v>16</v>
      </c>
      <c r="H9957">
        <v>0</v>
      </c>
      <c r="I9957" t="s">
        <v>17</v>
      </c>
      <c r="J9957" t="s">
        <v>3959</v>
      </c>
      <c r="K9957" s="3">
        <v>43024</v>
      </c>
      <c r="L9957" t="s">
        <v>1267</v>
      </c>
      <c r="M9957" t="s">
        <v>36</v>
      </c>
    </row>
    <row r="9958" spans="1:13" x14ac:dyDescent="0.3">
      <c r="A9958" t="s">
        <v>12196</v>
      </c>
      <c r="B9958" t="s">
        <v>18532</v>
      </c>
      <c r="C9958" t="s">
        <v>108</v>
      </c>
      <c r="D9958">
        <v>1</v>
      </c>
      <c r="E9958" t="s">
        <v>12175</v>
      </c>
      <c r="F9958" t="s">
        <v>838</v>
      </c>
      <c r="G9958" t="s">
        <v>16</v>
      </c>
      <c r="H9958">
        <v>0</v>
      </c>
      <c r="I9958" t="s">
        <v>17</v>
      </c>
      <c r="J9958" t="s">
        <v>109</v>
      </c>
      <c r="K9958" s="3">
        <v>43319</v>
      </c>
      <c r="L9958" t="s">
        <v>4379</v>
      </c>
      <c r="M9958" t="s">
        <v>32</v>
      </c>
    </row>
    <row r="9959" spans="1:13" x14ac:dyDescent="0.3">
      <c r="A9959">
        <v>4.5</v>
      </c>
      <c r="B9959" t="s">
        <v>18533</v>
      </c>
      <c r="C9959" t="s">
        <v>4407</v>
      </c>
      <c r="D9959">
        <v>8</v>
      </c>
      <c r="E9959" t="s">
        <v>12631</v>
      </c>
      <c r="F9959" t="s">
        <v>665</v>
      </c>
      <c r="G9959" t="s">
        <v>16</v>
      </c>
      <c r="H9959">
        <v>0</v>
      </c>
      <c r="I9959" t="s">
        <v>17</v>
      </c>
      <c r="J9959" t="s">
        <v>4408</v>
      </c>
      <c r="K9959" s="3">
        <v>43315</v>
      </c>
      <c r="L9959">
        <v>1.3</v>
      </c>
      <c r="M9959" t="s">
        <v>50</v>
      </c>
    </row>
    <row r="9960" spans="1:13" x14ac:dyDescent="0.3">
      <c r="A9960">
        <v>3.4</v>
      </c>
      <c r="B9960" t="s">
        <v>18534</v>
      </c>
      <c r="C9960" t="s">
        <v>4407</v>
      </c>
      <c r="D9960">
        <v>14</v>
      </c>
      <c r="E9960" t="s">
        <v>12525</v>
      </c>
      <c r="F9960" t="s">
        <v>482</v>
      </c>
      <c r="G9960" t="s">
        <v>16</v>
      </c>
      <c r="H9960">
        <v>0</v>
      </c>
      <c r="I9960" t="s">
        <v>17</v>
      </c>
      <c r="J9960" t="s">
        <v>4408</v>
      </c>
      <c r="K9960" s="3">
        <v>43125</v>
      </c>
      <c r="L9960" t="s">
        <v>11192</v>
      </c>
      <c r="M9960" t="s">
        <v>20</v>
      </c>
    </row>
    <row r="9961" spans="1:13" x14ac:dyDescent="0.3">
      <c r="A9961">
        <v>3</v>
      </c>
      <c r="B9961" t="s">
        <v>18535</v>
      </c>
      <c r="C9961" t="s">
        <v>108</v>
      </c>
      <c r="D9961">
        <v>9</v>
      </c>
      <c r="E9961" t="s">
        <v>12491</v>
      </c>
      <c r="F9961" t="s">
        <v>665</v>
      </c>
      <c r="G9961" t="s">
        <v>16</v>
      </c>
      <c r="H9961">
        <v>0</v>
      </c>
      <c r="I9961" t="s">
        <v>17</v>
      </c>
      <c r="J9961" t="s">
        <v>109</v>
      </c>
      <c r="K9961" s="3">
        <v>43182</v>
      </c>
      <c r="L9961" t="s">
        <v>234</v>
      </c>
      <c r="M9961" t="s">
        <v>143</v>
      </c>
    </row>
    <row r="9962" spans="1:13" x14ac:dyDescent="0.3">
      <c r="A9962">
        <v>4.4000000000000004</v>
      </c>
      <c r="B9962" t="s">
        <v>18536</v>
      </c>
      <c r="C9962" t="s">
        <v>3533</v>
      </c>
      <c r="D9962">
        <v>75</v>
      </c>
      <c r="E9962" t="s">
        <v>12175</v>
      </c>
      <c r="F9962" t="s">
        <v>482</v>
      </c>
      <c r="G9962" t="s">
        <v>16</v>
      </c>
      <c r="H9962">
        <v>0</v>
      </c>
      <c r="I9962" t="s">
        <v>17</v>
      </c>
      <c r="J9962" t="s">
        <v>3534</v>
      </c>
      <c r="K9962" s="3">
        <v>43243</v>
      </c>
      <c r="L9962" t="s">
        <v>919</v>
      </c>
      <c r="M9962" t="s">
        <v>50</v>
      </c>
    </row>
    <row r="9963" spans="1:13" x14ac:dyDescent="0.3">
      <c r="A9963">
        <v>4</v>
      </c>
      <c r="B9963" t="s">
        <v>18537</v>
      </c>
      <c r="C9963" t="s">
        <v>3223</v>
      </c>
      <c r="D9963">
        <v>26</v>
      </c>
      <c r="E9963" t="s">
        <v>12412</v>
      </c>
      <c r="F9963" t="s">
        <v>482</v>
      </c>
      <c r="G9963" t="s">
        <v>16</v>
      </c>
      <c r="H9963">
        <v>0</v>
      </c>
      <c r="I9963" t="s">
        <v>17</v>
      </c>
      <c r="J9963" t="s">
        <v>3224</v>
      </c>
      <c r="K9963" s="3">
        <v>43314</v>
      </c>
      <c r="L9963" t="s">
        <v>2334</v>
      </c>
      <c r="M9963" t="s">
        <v>36</v>
      </c>
    </row>
    <row r="9964" spans="1:13" x14ac:dyDescent="0.3">
      <c r="A9964" t="s">
        <v>12196</v>
      </c>
      <c r="B9964" t="s">
        <v>18538</v>
      </c>
      <c r="C9964" t="s">
        <v>1757</v>
      </c>
      <c r="D9964">
        <v>13</v>
      </c>
      <c r="E9964" t="s">
        <v>12787</v>
      </c>
      <c r="F9964" t="s">
        <v>665</v>
      </c>
      <c r="G9964" t="s">
        <v>16</v>
      </c>
      <c r="H9964">
        <v>0</v>
      </c>
      <c r="I9964" t="s">
        <v>17</v>
      </c>
      <c r="J9964" t="s">
        <v>1758</v>
      </c>
      <c r="K9964" s="3">
        <v>43208</v>
      </c>
      <c r="L9964">
        <v>3.2</v>
      </c>
      <c r="M9964" t="s">
        <v>36</v>
      </c>
    </row>
    <row r="9965" spans="1:13" x14ac:dyDescent="0.3">
      <c r="A9965">
        <v>4.3</v>
      </c>
      <c r="B9965" t="s">
        <v>18539</v>
      </c>
      <c r="C9965" t="s">
        <v>3677</v>
      </c>
      <c r="D9965">
        <v>29</v>
      </c>
      <c r="E9965" t="s">
        <v>12209</v>
      </c>
      <c r="F9965" t="s">
        <v>482</v>
      </c>
      <c r="G9965" t="s">
        <v>16</v>
      </c>
      <c r="H9965">
        <v>0</v>
      </c>
      <c r="I9965" t="s">
        <v>17</v>
      </c>
      <c r="J9965" t="s">
        <v>3678</v>
      </c>
      <c r="K9965" s="3">
        <v>42773</v>
      </c>
      <c r="L9965">
        <v>2.7</v>
      </c>
      <c r="M9965" t="s">
        <v>39</v>
      </c>
    </row>
    <row r="9966" spans="1:13" x14ac:dyDescent="0.3">
      <c r="A9966" t="s">
        <v>12196</v>
      </c>
      <c r="B9966" t="s">
        <v>18540</v>
      </c>
      <c r="C9966" t="s">
        <v>108</v>
      </c>
      <c r="D9966">
        <v>0</v>
      </c>
      <c r="E9966" t="s">
        <v>12409</v>
      </c>
      <c r="F9966" t="s">
        <v>881</v>
      </c>
      <c r="G9966" t="s">
        <v>16</v>
      </c>
      <c r="H9966">
        <v>0</v>
      </c>
      <c r="I9966" t="s">
        <v>17</v>
      </c>
      <c r="J9966" t="s">
        <v>109</v>
      </c>
      <c r="K9966" s="3">
        <v>43285</v>
      </c>
      <c r="L9966">
        <v>1.2</v>
      </c>
      <c r="M9966" t="s">
        <v>154</v>
      </c>
    </row>
    <row r="9967" spans="1:13" x14ac:dyDescent="0.3">
      <c r="A9967">
        <v>4.0999999999999996</v>
      </c>
      <c r="B9967" t="s">
        <v>18541</v>
      </c>
      <c r="C9967" t="s">
        <v>1893</v>
      </c>
      <c r="D9967">
        <v>88</v>
      </c>
      <c r="E9967" t="s">
        <v>12191</v>
      </c>
      <c r="F9967" t="s">
        <v>60</v>
      </c>
      <c r="G9967" t="s">
        <v>16</v>
      </c>
      <c r="H9967">
        <v>0</v>
      </c>
      <c r="I9967" t="s">
        <v>17</v>
      </c>
      <c r="J9967" t="s">
        <v>1894</v>
      </c>
      <c r="K9967" s="3">
        <v>43294</v>
      </c>
      <c r="L9967" t="s">
        <v>11200</v>
      </c>
      <c r="M9967" t="s">
        <v>20</v>
      </c>
    </row>
    <row r="9968" spans="1:13" x14ac:dyDescent="0.3">
      <c r="A9968">
        <v>3.6</v>
      </c>
      <c r="B9968" t="s">
        <v>11201</v>
      </c>
      <c r="C9968" t="s">
        <v>1893</v>
      </c>
      <c r="D9968">
        <v>30</v>
      </c>
      <c r="E9968" t="s">
        <v>12215</v>
      </c>
      <c r="F9968" t="s">
        <v>60</v>
      </c>
      <c r="G9968" t="s">
        <v>16</v>
      </c>
      <c r="H9968">
        <v>0</v>
      </c>
      <c r="I9968" t="s">
        <v>17</v>
      </c>
      <c r="J9968" t="s">
        <v>1894</v>
      </c>
      <c r="K9968" s="3">
        <v>42067</v>
      </c>
      <c r="L9968">
        <v>1</v>
      </c>
      <c r="M9968" t="s">
        <v>53</v>
      </c>
    </row>
    <row r="9969" spans="1:13" x14ac:dyDescent="0.3">
      <c r="A9969">
        <v>3.7</v>
      </c>
      <c r="B9969" t="s">
        <v>18542</v>
      </c>
      <c r="C9969" t="s">
        <v>4407</v>
      </c>
      <c r="D9969">
        <v>13</v>
      </c>
      <c r="E9969" t="s">
        <v>12261</v>
      </c>
      <c r="F9969" t="s">
        <v>482</v>
      </c>
      <c r="G9969" t="s">
        <v>16</v>
      </c>
      <c r="H9969">
        <v>0</v>
      </c>
      <c r="I9969" t="s">
        <v>17</v>
      </c>
      <c r="J9969" t="s">
        <v>4408</v>
      </c>
      <c r="K9969" s="3">
        <v>41995</v>
      </c>
      <c r="L9969">
        <v>1.1000000000000001</v>
      </c>
      <c r="M9969" t="s">
        <v>93</v>
      </c>
    </row>
    <row r="9970" spans="1:13" x14ac:dyDescent="0.3">
      <c r="A9970">
        <v>4.2</v>
      </c>
      <c r="B9970" t="s">
        <v>11203</v>
      </c>
      <c r="C9970" t="s">
        <v>2367</v>
      </c>
      <c r="D9970">
        <v>20807</v>
      </c>
      <c r="E9970" t="s">
        <v>12291</v>
      </c>
      <c r="F9970" t="s">
        <v>42</v>
      </c>
      <c r="G9970" t="s">
        <v>16</v>
      </c>
      <c r="H9970">
        <v>0</v>
      </c>
      <c r="I9970" t="s">
        <v>70</v>
      </c>
      <c r="J9970" t="s">
        <v>2130</v>
      </c>
      <c r="K9970" s="3">
        <v>42949</v>
      </c>
      <c r="L9970">
        <v>1.3</v>
      </c>
      <c r="M9970" t="s">
        <v>50</v>
      </c>
    </row>
    <row r="9971" spans="1:13" x14ac:dyDescent="0.3">
      <c r="A9971">
        <v>3.7</v>
      </c>
      <c r="B9971" t="s">
        <v>18543</v>
      </c>
      <c r="C9971" t="s">
        <v>3677</v>
      </c>
      <c r="D9971">
        <v>6</v>
      </c>
      <c r="E9971" t="s">
        <v>13365</v>
      </c>
      <c r="F9971" t="s">
        <v>482</v>
      </c>
      <c r="G9971" t="s">
        <v>16</v>
      </c>
      <c r="H9971">
        <v>0</v>
      </c>
      <c r="I9971" t="s">
        <v>17</v>
      </c>
      <c r="J9971" t="s">
        <v>3678</v>
      </c>
      <c r="K9971" s="3">
        <v>42316</v>
      </c>
      <c r="L9971">
        <v>1</v>
      </c>
      <c r="M9971" t="s">
        <v>39</v>
      </c>
    </row>
    <row r="9972" spans="1:13" x14ac:dyDescent="0.3">
      <c r="A9972">
        <v>4.3</v>
      </c>
      <c r="B9972" t="s">
        <v>11205</v>
      </c>
      <c r="C9972" t="s">
        <v>3533</v>
      </c>
      <c r="D9972">
        <v>2649</v>
      </c>
      <c r="E9972" t="s">
        <v>12180</v>
      </c>
      <c r="F9972" t="s">
        <v>22</v>
      </c>
      <c r="G9972" t="s">
        <v>16</v>
      </c>
      <c r="H9972">
        <v>0</v>
      </c>
      <c r="I9972" t="s">
        <v>17</v>
      </c>
      <c r="J9972" t="s">
        <v>3534</v>
      </c>
      <c r="K9972" s="3">
        <v>43315</v>
      </c>
      <c r="L9972" t="s">
        <v>2334</v>
      </c>
      <c r="M9972" t="s">
        <v>36</v>
      </c>
    </row>
    <row r="9973" spans="1:13" x14ac:dyDescent="0.3">
      <c r="A9973" t="s">
        <v>12196</v>
      </c>
      <c r="B9973" t="s">
        <v>18544</v>
      </c>
      <c r="C9973" t="s">
        <v>2367</v>
      </c>
      <c r="D9973">
        <v>2</v>
      </c>
      <c r="E9973" t="s">
        <v>12216</v>
      </c>
      <c r="F9973" t="s">
        <v>482</v>
      </c>
      <c r="G9973" t="s">
        <v>16</v>
      </c>
      <c r="H9973">
        <v>0</v>
      </c>
      <c r="I9973" t="s">
        <v>17</v>
      </c>
      <c r="J9973" t="s">
        <v>901</v>
      </c>
      <c r="K9973" s="3">
        <v>43296</v>
      </c>
      <c r="L9973">
        <v>3</v>
      </c>
      <c r="M9973" t="s">
        <v>50</v>
      </c>
    </row>
    <row r="9974" spans="1:13" x14ac:dyDescent="0.3">
      <c r="A9974" t="s">
        <v>12196</v>
      </c>
      <c r="B9974" t="s">
        <v>18545</v>
      </c>
      <c r="C9974" t="s">
        <v>2367</v>
      </c>
      <c r="D9974">
        <v>11</v>
      </c>
      <c r="E9974" t="s">
        <v>12256</v>
      </c>
      <c r="F9974" t="s">
        <v>816</v>
      </c>
      <c r="G9974" t="s">
        <v>16</v>
      </c>
      <c r="H9974">
        <v>0</v>
      </c>
      <c r="I9974" t="s">
        <v>17</v>
      </c>
      <c r="J9974" t="s">
        <v>901</v>
      </c>
      <c r="K9974" s="3">
        <v>43036</v>
      </c>
      <c r="L9974">
        <v>2</v>
      </c>
      <c r="M9974" t="s">
        <v>53</v>
      </c>
    </row>
    <row r="9975" spans="1:13" x14ac:dyDescent="0.3">
      <c r="A9975">
        <v>3.3</v>
      </c>
      <c r="B9975" t="s">
        <v>11208</v>
      </c>
      <c r="C9975" t="s">
        <v>2367</v>
      </c>
      <c r="D9975">
        <v>1218</v>
      </c>
      <c r="E9975" t="s">
        <v>15215</v>
      </c>
      <c r="F9975" t="s">
        <v>34</v>
      </c>
      <c r="G9975" t="s">
        <v>16</v>
      </c>
      <c r="H9975">
        <v>0</v>
      </c>
      <c r="I9975" t="s">
        <v>17</v>
      </c>
      <c r="J9975" t="s">
        <v>901</v>
      </c>
      <c r="K9975" s="3">
        <v>41145</v>
      </c>
      <c r="L9975">
        <v>1</v>
      </c>
      <c r="M9975" t="s">
        <v>284</v>
      </c>
    </row>
    <row r="9976" spans="1:13" x14ac:dyDescent="0.3">
      <c r="A9976">
        <v>4.4000000000000004</v>
      </c>
      <c r="B9976" t="s">
        <v>18546</v>
      </c>
      <c r="C9976" t="s">
        <v>2367</v>
      </c>
      <c r="D9976">
        <v>2558</v>
      </c>
      <c r="E9976" t="s">
        <v>12478</v>
      </c>
      <c r="F9976" t="s">
        <v>34</v>
      </c>
      <c r="G9976" t="s">
        <v>16</v>
      </c>
      <c r="H9976">
        <v>0</v>
      </c>
      <c r="I9976" t="s">
        <v>17</v>
      </c>
      <c r="J9976" t="s">
        <v>1077</v>
      </c>
      <c r="K9976" s="3">
        <v>43116</v>
      </c>
      <c r="L9976" t="s">
        <v>11210</v>
      </c>
      <c r="M9976" t="s">
        <v>36</v>
      </c>
    </row>
    <row r="9977" spans="1:13" x14ac:dyDescent="0.3">
      <c r="A9977">
        <v>4.8</v>
      </c>
      <c r="B9977" t="s">
        <v>1573</v>
      </c>
      <c r="C9977" t="s">
        <v>1574</v>
      </c>
      <c r="D9977">
        <v>432160</v>
      </c>
      <c r="E9977" t="s">
        <v>12222</v>
      </c>
      <c r="F9977" t="s">
        <v>55</v>
      </c>
      <c r="G9977" t="s">
        <v>16</v>
      </c>
      <c r="H9977">
        <v>0</v>
      </c>
      <c r="I9977" t="s">
        <v>17</v>
      </c>
      <c r="J9977" t="s">
        <v>1575</v>
      </c>
      <c r="K9977" s="3">
        <v>43279</v>
      </c>
      <c r="L9977" t="s">
        <v>31</v>
      </c>
      <c r="M9977" t="s">
        <v>31</v>
      </c>
    </row>
    <row r="9978" spans="1:13" x14ac:dyDescent="0.3">
      <c r="A9978">
        <v>3.5</v>
      </c>
      <c r="B9978" t="s">
        <v>18547</v>
      </c>
      <c r="C9978" t="s">
        <v>1893</v>
      </c>
      <c r="D9978">
        <v>6747</v>
      </c>
      <c r="E9978" t="s">
        <v>31</v>
      </c>
      <c r="F9978" t="s">
        <v>42</v>
      </c>
      <c r="G9978" t="s">
        <v>16</v>
      </c>
      <c r="H9978">
        <v>0</v>
      </c>
      <c r="I9978" t="s">
        <v>17</v>
      </c>
      <c r="J9978" t="s">
        <v>1894</v>
      </c>
      <c r="K9978" s="3">
        <v>43262</v>
      </c>
      <c r="L9978" t="s">
        <v>31</v>
      </c>
      <c r="M9978" t="s">
        <v>31</v>
      </c>
    </row>
    <row r="9979" spans="1:13" x14ac:dyDescent="0.3">
      <c r="A9979">
        <v>4</v>
      </c>
      <c r="B9979" t="s">
        <v>18548</v>
      </c>
      <c r="C9979" t="s">
        <v>2367</v>
      </c>
      <c r="D9979">
        <v>5886</v>
      </c>
      <c r="E9979" t="s">
        <v>12238</v>
      </c>
      <c r="F9979" t="s">
        <v>42</v>
      </c>
      <c r="G9979" t="s">
        <v>16</v>
      </c>
      <c r="H9979">
        <v>0</v>
      </c>
      <c r="I9979" t="s">
        <v>17</v>
      </c>
      <c r="J9979" t="s">
        <v>2130</v>
      </c>
      <c r="K9979" s="3">
        <v>43248</v>
      </c>
      <c r="L9979">
        <v>1.2</v>
      </c>
      <c r="M9979" t="s">
        <v>53</v>
      </c>
    </row>
    <row r="9980" spans="1:13" x14ac:dyDescent="0.3">
      <c r="A9980">
        <v>4.9000000000000004</v>
      </c>
      <c r="B9980" t="s">
        <v>18549</v>
      </c>
      <c r="C9980" t="s">
        <v>3677</v>
      </c>
      <c r="D9980">
        <v>85</v>
      </c>
      <c r="E9980" t="s">
        <v>12175</v>
      </c>
      <c r="F9980" t="s">
        <v>482</v>
      </c>
      <c r="G9980" t="s">
        <v>16</v>
      </c>
      <c r="H9980">
        <v>0</v>
      </c>
      <c r="I9980" t="s">
        <v>17</v>
      </c>
      <c r="J9980" t="s">
        <v>3678</v>
      </c>
      <c r="K9980" s="3">
        <v>43286</v>
      </c>
      <c r="L9980">
        <v>1.2</v>
      </c>
      <c r="M9980" t="s">
        <v>50</v>
      </c>
    </row>
    <row r="9981" spans="1:13" x14ac:dyDescent="0.3">
      <c r="A9981">
        <v>4</v>
      </c>
      <c r="B9981" t="s">
        <v>11214</v>
      </c>
      <c r="C9981" t="s">
        <v>2367</v>
      </c>
      <c r="D9981">
        <v>17543</v>
      </c>
      <c r="E9981" t="s">
        <v>12175</v>
      </c>
      <c r="F9981" t="s">
        <v>26</v>
      </c>
      <c r="G9981" t="s">
        <v>16</v>
      </c>
      <c r="H9981">
        <v>0</v>
      </c>
      <c r="I9981" t="s">
        <v>17</v>
      </c>
      <c r="J9981" t="s">
        <v>2019</v>
      </c>
      <c r="K9981" s="3">
        <v>43125</v>
      </c>
      <c r="L9981" t="s">
        <v>201</v>
      </c>
      <c r="M9981" t="s">
        <v>53</v>
      </c>
    </row>
    <row r="9982" spans="1:13" x14ac:dyDescent="0.3">
      <c r="A9982" t="s">
        <v>12196</v>
      </c>
      <c r="B9982" t="s">
        <v>18550</v>
      </c>
      <c r="C9982" t="s">
        <v>1893</v>
      </c>
      <c r="D9982">
        <v>14</v>
      </c>
      <c r="E9982" t="s">
        <v>31</v>
      </c>
      <c r="F9982" t="s">
        <v>816</v>
      </c>
      <c r="G9982" t="s">
        <v>16</v>
      </c>
      <c r="H9982">
        <v>0</v>
      </c>
      <c r="I9982" t="s">
        <v>17</v>
      </c>
      <c r="J9982" t="s">
        <v>1894</v>
      </c>
      <c r="K9982" s="3">
        <v>43172</v>
      </c>
      <c r="L9982" t="s">
        <v>870</v>
      </c>
      <c r="M9982" t="s">
        <v>50</v>
      </c>
    </row>
    <row r="9983" spans="1:13" x14ac:dyDescent="0.3">
      <c r="A9983">
        <v>4.5999999999999996</v>
      </c>
      <c r="B9983" t="s">
        <v>18551</v>
      </c>
      <c r="C9983" t="s">
        <v>2367</v>
      </c>
      <c r="D9983">
        <v>36813</v>
      </c>
      <c r="E9983" t="s">
        <v>12185</v>
      </c>
      <c r="F9983" t="s">
        <v>22</v>
      </c>
      <c r="G9983" t="s">
        <v>16</v>
      </c>
      <c r="H9983">
        <v>0</v>
      </c>
      <c r="I9983" t="s">
        <v>17</v>
      </c>
      <c r="J9983" t="s">
        <v>1077</v>
      </c>
      <c r="K9983" s="3">
        <v>43221</v>
      </c>
      <c r="L9983" t="s">
        <v>7778</v>
      </c>
      <c r="M9983" t="s">
        <v>50</v>
      </c>
    </row>
    <row r="9984" spans="1:13" x14ac:dyDescent="0.3">
      <c r="A9984">
        <v>4.3</v>
      </c>
      <c r="B9984" t="s">
        <v>13012</v>
      </c>
      <c r="C9984" t="s">
        <v>1757</v>
      </c>
      <c r="D9984">
        <v>43847</v>
      </c>
      <c r="E9984" t="s">
        <v>31</v>
      </c>
      <c r="F9984" t="s">
        <v>42</v>
      </c>
      <c r="G9984" t="s">
        <v>16</v>
      </c>
      <c r="H9984">
        <v>0</v>
      </c>
      <c r="I9984" t="s">
        <v>17</v>
      </c>
      <c r="J9984" t="s">
        <v>1758</v>
      </c>
      <c r="K9984" s="3">
        <v>43287</v>
      </c>
      <c r="L9984" t="s">
        <v>31</v>
      </c>
      <c r="M9984" t="s">
        <v>31</v>
      </c>
    </row>
    <row r="9985" spans="1:13" x14ac:dyDescent="0.3">
      <c r="A9985">
        <v>3.6</v>
      </c>
      <c r="B9985" t="s">
        <v>11217</v>
      </c>
      <c r="C9985" t="s">
        <v>2367</v>
      </c>
      <c r="D9985">
        <v>9389</v>
      </c>
      <c r="E9985" t="s">
        <v>12895</v>
      </c>
      <c r="F9985" t="s">
        <v>42</v>
      </c>
      <c r="G9985" t="s">
        <v>16</v>
      </c>
      <c r="H9985">
        <v>0</v>
      </c>
      <c r="I9985" t="s">
        <v>30</v>
      </c>
      <c r="J9985" t="s">
        <v>2130</v>
      </c>
      <c r="K9985" s="3">
        <v>43251</v>
      </c>
      <c r="L9985" t="s">
        <v>516</v>
      </c>
      <c r="M9985" t="s">
        <v>53</v>
      </c>
    </row>
    <row r="9986" spans="1:13" x14ac:dyDescent="0.3">
      <c r="A9986">
        <v>3.9</v>
      </c>
      <c r="B9986" t="s">
        <v>11218</v>
      </c>
      <c r="C9986" t="s">
        <v>1757</v>
      </c>
      <c r="D9986">
        <v>59660</v>
      </c>
      <c r="E9986" t="s">
        <v>12752</v>
      </c>
      <c r="F9986" t="s">
        <v>42</v>
      </c>
      <c r="G9986" t="s">
        <v>16</v>
      </c>
      <c r="H9986">
        <v>0</v>
      </c>
      <c r="I9986" t="s">
        <v>17</v>
      </c>
      <c r="J9986" t="s">
        <v>1758</v>
      </c>
      <c r="K9986" s="3">
        <v>42808</v>
      </c>
      <c r="L9986">
        <v>3.4</v>
      </c>
      <c r="M9986" t="s">
        <v>39</v>
      </c>
    </row>
    <row r="9987" spans="1:13" x14ac:dyDescent="0.3">
      <c r="A9987">
        <v>3.9</v>
      </c>
      <c r="B9987" t="s">
        <v>11219</v>
      </c>
      <c r="C9987" t="s">
        <v>2367</v>
      </c>
      <c r="D9987">
        <v>2338</v>
      </c>
      <c r="E9987" t="s">
        <v>12572</v>
      </c>
      <c r="F9987" t="s">
        <v>34</v>
      </c>
      <c r="G9987" t="s">
        <v>16</v>
      </c>
      <c r="H9987">
        <v>0</v>
      </c>
      <c r="I9987" t="s">
        <v>17</v>
      </c>
      <c r="J9987" t="s">
        <v>2130</v>
      </c>
      <c r="K9987" s="3">
        <v>43249</v>
      </c>
      <c r="L9987">
        <v>1.1000000000000001</v>
      </c>
      <c r="M9987" t="s">
        <v>50</v>
      </c>
    </row>
    <row r="9988" spans="1:13" x14ac:dyDescent="0.3">
      <c r="A9988">
        <v>4</v>
      </c>
      <c r="B9988" t="s">
        <v>11220</v>
      </c>
      <c r="C9988" t="s">
        <v>2367</v>
      </c>
      <c r="D9988">
        <v>1518</v>
      </c>
      <c r="E9988" t="s">
        <v>31</v>
      </c>
      <c r="F9988" t="s">
        <v>34</v>
      </c>
      <c r="G9988" t="s">
        <v>16</v>
      </c>
      <c r="H9988">
        <v>0</v>
      </c>
      <c r="I9988" t="s">
        <v>17</v>
      </c>
      <c r="J9988" t="s">
        <v>2019</v>
      </c>
      <c r="K9988" s="3">
        <v>43028</v>
      </c>
      <c r="L9988">
        <v>2</v>
      </c>
      <c r="M9988" t="s">
        <v>50</v>
      </c>
    </row>
    <row r="9989" spans="1:13" x14ac:dyDescent="0.3">
      <c r="A9989">
        <v>4.2</v>
      </c>
      <c r="B9989" t="s">
        <v>18552</v>
      </c>
      <c r="C9989" t="s">
        <v>3533</v>
      </c>
      <c r="D9989">
        <v>2822</v>
      </c>
      <c r="E9989" t="s">
        <v>12250</v>
      </c>
      <c r="F9989" t="s">
        <v>34</v>
      </c>
      <c r="G9989" t="s">
        <v>16</v>
      </c>
      <c r="H9989">
        <v>0</v>
      </c>
      <c r="I9989" t="s">
        <v>17</v>
      </c>
      <c r="J9989" t="s">
        <v>3534</v>
      </c>
      <c r="K9989" s="3">
        <v>43308</v>
      </c>
      <c r="L9989" t="s">
        <v>9292</v>
      </c>
      <c r="M9989" t="s">
        <v>50</v>
      </c>
    </row>
    <row r="9990" spans="1:13" x14ac:dyDescent="0.3">
      <c r="A9990">
        <v>4.4000000000000004</v>
      </c>
      <c r="B9990" t="s">
        <v>11222</v>
      </c>
      <c r="C9990" t="s">
        <v>2367</v>
      </c>
      <c r="D9990">
        <v>539931</v>
      </c>
      <c r="E9990" t="s">
        <v>13109</v>
      </c>
      <c r="F9990" t="s">
        <v>55</v>
      </c>
      <c r="G9990" t="s">
        <v>16</v>
      </c>
      <c r="H9990">
        <v>0</v>
      </c>
      <c r="I9990" t="s">
        <v>17</v>
      </c>
      <c r="J9990" t="s">
        <v>2130</v>
      </c>
      <c r="K9990" s="3">
        <v>43318</v>
      </c>
      <c r="L9990" t="s">
        <v>11223</v>
      </c>
      <c r="M9990" t="s">
        <v>32</v>
      </c>
    </row>
    <row r="9991" spans="1:13" x14ac:dyDescent="0.3">
      <c r="A9991" t="s">
        <v>12196</v>
      </c>
      <c r="B9991" t="s">
        <v>11224</v>
      </c>
      <c r="C9991" t="s">
        <v>3070</v>
      </c>
      <c r="D9991">
        <v>2</v>
      </c>
      <c r="E9991" t="s">
        <v>12322</v>
      </c>
      <c r="F9991" t="s">
        <v>816</v>
      </c>
      <c r="G9991" t="s">
        <v>16</v>
      </c>
      <c r="H9991">
        <v>0</v>
      </c>
      <c r="I9991" t="s">
        <v>17</v>
      </c>
      <c r="J9991" t="s">
        <v>3071</v>
      </c>
      <c r="K9991" s="3">
        <v>43201</v>
      </c>
      <c r="L9991" t="s">
        <v>2274</v>
      </c>
      <c r="M9991" t="s">
        <v>143</v>
      </c>
    </row>
    <row r="9992" spans="1:13" x14ac:dyDescent="0.3">
      <c r="A9992" t="s">
        <v>12196</v>
      </c>
      <c r="B9992" t="s">
        <v>18553</v>
      </c>
      <c r="C9992" t="s">
        <v>309</v>
      </c>
      <c r="D9992">
        <v>0</v>
      </c>
      <c r="E9992" t="s">
        <v>12600</v>
      </c>
      <c r="F9992" t="s">
        <v>838</v>
      </c>
      <c r="G9992" t="s">
        <v>16</v>
      </c>
      <c r="H9992">
        <v>0</v>
      </c>
      <c r="I9992" t="s">
        <v>17</v>
      </c>
      <c r="J9992" t="s">
        <v>310</v>
      </c>
      <c r="K9992" s="3">
        <v>43151</v>
      </c>
      <c r="L9992" t="s">
        <v>19</v>
      </c>
      <c r="M9992" t="s">
        <v>50</v>
      </c>
    </row>
    <row r="9993" spans="1:13" x14ac:dyDescent="0.3">
      <c r="A9993">
        <v>4.3</v>
      </c>
      <c r="B9993" t="s">
        <v>18554</v>
      </c>
      <c r="C9993" t="s">
        <v>2367</v>
      </c>
      <c r="D9993">
        <v>2223</v>
      </c>
      <c r="E9993" t="s">
        <v>12246</v>
      </c>
      <c r="F9993" t="s">
        <v>34</v>
      </c>
      <c r="G9993" t="s">
        <v>16</v>
      </c>
      <c r="H9993">
        <v>0</v>
      </c>
      <c r="I9993" t="s">
        <v>30</v>
      </c>
      <c r="J9993" t="s">
        <v>1077</v>
      </c>
      <c r="K9993" s="3">
        <v>43187</v>
      </c>
      <c r="L9993" t="s">
        <v>11227</v>
      </c>
      <c r="M9993" t="s">
        <v>50</v>
      </c>
    </row>
    <row r="9994" spans="1:13" x14ac:dyDescent="0.3">
      <c r="A9994" t="s">
        <v>12196</v>
      </c>
      <c r="B9994" t="s">
        <v>18555</v>
      </c>
      <c r="C9994" t="s">
        <v>4289</v>
      </c>
      <c r="D9994">
        <v>2</v>
      </c>
      <c r="E9994" t="s">
        <v>12332</v>
      </c>
      <c r="F9994" t="s">
        <v>665</v>
      </c>
      <c r="G9994" t="s">
        <v>16</v>
      </c>
      <c r="H9994">
        <v>0</v>
      </c>
      <c r="I9994" t="s">
        <v>17</v>
      </c>
      <c r="J9994" t="s">
        <v>4290</v>
      </c>
      <c r="K9994" s="3">
        <v>42717</v>
      </c>
      <c r="L9994" t="s">
        <v>611</v>
      </c>
      <c r="M9994" t="s">
        <v>53</v>
      </c>
    </row>
    <row r="9995" spans="1:13" x14ac:dyDescent="0.3">
      <c r="A9995" t="s">
        <v>12196</v>
      </c>
      <c r="B9995" t="s">
        <v>18556</v>
      </c>
      <c r="C9995" t="s">
        <v>239</v>
      </c>
      <c r="D9995">
        <v>0</v>
      </c>
      <c r="E9995" t="s">
        <v>12179</v>
      </c>
      <c r="F9995" t="s">
        <v>881</v>
      </c>
      <c r="G9995" t="s">
        <v>16</v>
      </c>
      <c r="H9995">
        <v>0</v>
      </c>
      <c r="I9995" t="s">
        <v>17</v>
      </c>
      <c r="J9995" t="s">
        <v>241</v>
      </c>
      <c r="K9995" s="3">
        <v>43145</v>
      </c>
      <c r="L9995" t="s">
        <v>885</v>
      </c>
      <c r="M9995" t="s">
        <v>36</v>
      </c>
    </row>
    <row r="9996" spans="1:13" x14ac:dyDescent="0.3">
      <c r="A9996" t="s">
        <v>12196</v>
      </c>
      <c r="B9996" t="s">
        <v>18557</v>
      </c>
      <c r="C9996" t="s">
        <v>309</v>
      </c>
      <c r="D9996">
        <v>0</v>
      </c>
      <c r="E9996" t="s">
        <v>12190</v>
      </c>
      <c r="F9996" t="s">
        <v>663</v>
      </c>
      <c r="G9996" t="s">
        <v>16</v>
      </c>
      <c r="H9996">
        <v>0</v>
      </c>
      <c r="I9996" t="s">
        <v>17</v>
      </c>
      <c r="J9996" t="s">
        <v>310</v>
      </c>
      <c r="K9996" s="3">
        <v>43206</v>
      </c>
      <c r="L9996">
        <v>3.07</v>
      </c>
      <c r="M9996" t="s">
        <v>53</v>
      </c>
    </row>
    <row r="9997" spans="1:13" x14ac:dyDescent="0.3">
      <c r="A9997" t="s">
        <v>12196</v>
      </c>
      <c r="B9997" t="s">
        <v>11231</v>
      </c>
      <c r="C9997" t="s">
        <v>1283</v>
      </c>
      <c r="D9997">
        <v>1</v>
      </c>
      <c r="E9997" t="s">
        <v>12184</v>
      </c>
      <c r="F9997" t="s">
        <v>665</v>
      </c>
      <c r="G9997" t="s">
        <v>16</v>
      </c>
      <c r="H9997">
        <v>0</v>
      </c>
      <c r="I9997" t="s">
        <v>17</v>
      </c>
      <c r="J9997" t="s">
        <v>1284</v>
      </c>
      <c r="K9997" s="3">
        <v>43213</v>
      </c>
      <c r="L9997" t="s">
        <v>19</v>
      </c>
      <c r="M9997" t="s">
        <v>50</v>
      </c>
    </row>
    <row r="9998" spans="1:13" x14ac:dyDescent="0.3">
      <c r="A9998">
        <v>3.7</v>
      </c>
      <c r="B9998" t="s">
        <v>11232</v>
      </c>
      <c r="C9998" t="s">
        <v>4289</v>
      </c>
      <c r="D9998">
        <v>1032</v>
      </c>
      <c r="E9998" t="s">
        <v>31</v>
      </c>
      <c r="F9998" t="s">
        <v>34</v>
      </c>
      <c r="G9998" t="s">
        <v>16</v>
      </c>
      <c r="H9998">
        <v>0</v>
      </c>
      <c r="I9998" t="s">
        <v>17</v>
      </c>
      <c r="J9998" t="s">
        <v>4290</v>
      </c>
      <c r="K9998" s="3">
        <v>43286</v>
      </c>
      <c r="L9998" t="s">
        <v>31</v>
      </c>
      <c r="M9998" t="s">
        <v>31</v>
      </c>
    </row>
    <row r="9999" spans="1:13" x14ac:dyDescent="0.3">
      <c r="A9999" t="s">
        <v>12196</v>
      </c>
      <c r="B9999" t="s">
        <v>18558</v>
      </c>
      <c r="C9999" t="s">
        <v>309</v>
      </c>
      <c r="D9999">
        <v>0</v>
      </c>
      <c r="E9999" t="s">
        <v>12561</v>
      </c>
      <c r="F9999" t="s">
        <v>838</v>
      </c>
      <c r="G9999" t="s">
        <v>16</v>
      </c>
      <c r="H9999">
        <v>0</v>
      </c>
      <c r="I9999" t="s">
        <v>17</v>
      </c>
      <c r="J9999" t="s">
        <v>310</v>
      </c>
      <c r="K9999" s="3">
        <v>43082</v>
      </c>
      <c r="L9999" t="s">
        <v>19</v>
      </c>
      <c r="M9999" t="s">
        <v>20</v>
      </c>
    </row>
    <row r="10000" spans="1:13" x14ac:dyDescent="0.3">
      <c r="A10000">
        <v>4.3</v>
      </c>
      <c r="B10000" t="s">
        <v>11234</v>
      </c>
      <c r="C10000" t="s">
        <v>2012</v>
      </c>
      <c r="D10000">
        <v>2233</v>
      </c>
      <c r="E10000" t="s">
        <v>12635</v>
      </c>
      <c r="F10000" t="s">
        <v>42</v>
      </c>
      <c r="G10000" t="s">
        <v>16</v>
      </c>
      <c r="H10000">
        <v>0</v>
      </c>
      <c r="I10000" t="s">
        <v>17</v>
      </c>
      <c r="J10000" t="s">
        <v>2072</v>
      </c>
      <c r="K10000" s="3">
        <v>43159</v>
      </c>
      <c r="L10000">
        <v>1.1000000000000001</v>
      </c>
      <c r="M10000" t="s">
        <v>39</v>
      </c>
    </row>
    <row r="10001" spans="1:13" x14ac:dyDescent="0.3">
      <c r="A10001" t="s">
        <v>12196</v>
      </c>
      <c r="B10001" t="s">
        <v>18559</v>
      </c>
      <c r="C10001" t="s">
        <v>309</v>
      </c>
      <c r="D10001">
        <v>1</v>
      </c>
      <c r="E10001" t="s">
        <v>12199</v>
      </c>
      <c r="F10001" t="s">
        <v>665</v>
      </c>
      <c r="G10001" t="s">
        <v>16</v>
      </c>
      <c r="H10001">
        <v>0</v>
      </c>
      <c r="I10001" t="s">
        <v>17</v>
      </c>
      <c r="J10001" t="s">
        <v>310</v>
      </c>
      <c r="K10001" s="3">
        <v>42166</v>
      </c>
      <c r="L10001">
        <v>4</v>
      </c>
      <c r="M10001" t="s">
        <v>93</v>
      </c>
    </row>
    <row r="10002" spans="1:13" x14ac:dyDescent="0.3">
      <c r="A10002" t="s">
        <v>12196</v>
      </c>
      <c r="B10002" t="s">
        <v>18560</v>
      </c>
      <c r="C10002" t="s">
        <v>3677</v>
      </c>
      <c r="D10002">
        <v>0</v>
      </c>
      <c r="E10002" t="s">
        <v>12199</v>
      </c>
      <c r="F10002" t="s">
        <v>881</v>
      </c>
      <c r="G10002" t="s">
        <v>16</v>
      </c>
      <c r="H10002">
        <v>0</v>
      </c>
      <c r="I10002" t="s">
        <v>17</v>
      </c>
      <c r="J10002" t="s">
        <v>3678</v>
      </c>
      <c r="K10002" s="3">
        <v>43314</v>
      </c>
      <c r="L10002" t="s">
        <v>121</v>
      </c>
      <c r="M10002" t="s">
        <v>50</v>
      </c>
    </row>
    <row r="10003" spans="1:13" x14ac:dyDescent="0.3">
      <c r="A10003">
        <v>3.4</v>
      </c>
      <c r="B10003" t="s">
        <v>18561</v>
      </c>
      <c r="C10003" t="s">
        <v>3677</v>
      </c>
      <c r="D10003">
        <v>5</v>
      </c>
      <c r="E10003" t="s">
        <v>12671</v>
      </c>
      <c r="F10003" t="s">
        <v>665</v>
      </c>
      <c r="G10003" t="s">
        <v>16</v>
      </c>
      <c r="H10003">
        <v>0</v>
      </c>
      <c r="I10003" t="s">
        <v>17</v>
      </c>
      <c r="J10003" t="s">
        <v>3678</v>
      </c>
      <c r="K10003" s="3">
        <v>42707</v>
      </c>
      <c r="L10003" t="s">
        <v>885</v>
      </c>
      <c r="M10003" t="s">
        <v>20</v>
      </c>
    </row>
    <row r="10004" spans="1:13" x14ac:dyDescent="0.3">
      <c r="A10004" t="s">
        <v>12196</v>
      </c>
      <c r="B10004" t="s">
        <v>18562</v>
      </c>
      <c r="C10004" t="s">
        <v>2012</v>
      </c>
      <c r="D10004">
        <v>5</v>
      </c>
      <c r="E10004" t="s">
        <v>31</v>
      </c>
      <c r="F10004" t="s">
        <v>838</v>
      </c>
      <c r="G10004" t="s">
        <v>16</v>
      </c>
      <c r="H10004">
        <v>0</v>
      </c>
      <c r="I10004" t="s">
        <v>17</v>
      </c>
      <c r="J10004" t="s">
        <v>2139</v>
      </c>
      <c r="K10004" s="3">
        <v>42756</v>
      </c>
      <c r="L10004" t="s">
        <v>31</v>
      </c>
      <c r="M10004" t="s">
        <v>39</v>
      </c>
    </row>
    <row r="10005" spans="1:13" x14ac:dyDescent="0.3">
      <c r="A10005">
        <v>3.5</v>
      </c>
      <c r="B10005" t="s">
        <v>11239</v>
      </c>
      <c r="C10005" t="s">
        <v>4289</v>
      </c>
      <c r="D10005">
        <v>66</v>
      </c>
      <c r="E10005" t="s">
        <v>12190</v>
      </c>
      <c r="F10005" t="s">
        <v>15</v>
      </c>
      <c r="G10005" t="s">
        <v>16</v>
      </c>
      <c r="H10005">
        <v>0</v>
      </c>
      <c r="I10005" t="s">
        <v>17</v>
      </c>
      <c r="J10005" t="s">
        <v>4290</v>
      </c>
      <c r="K10005" s="3">
        <v>42887</v>
      </c>
      <c r="L10005">
        <v>6.11</v>
      </c>
      <c r="M10005" t="s">
        <v>50</v>
      </c>
    </row>
    <row r="10006" spans="1:13" x14ac:dyDescent="0.3">
      <c r="A10006" t="s">
        <v>12196</v>
      </c>
      <c r="B10006" t="s">
        <v>18563</v>
      </c>
      <c r="C10006" t="s">
        <v>1574</v>
      </c>
      <c r="D10006">
        <v>0</v>
      </c>
      <c r="E10006" t="s">
        <v>12303</v>
      </c>
      <c r="F10006" t="s">
        <v>838</v>
      </c>
      <c r="G10006" t="s">
        <v>16</v>
      </c>
      <c r="H10006">
        <v>0</v>
      </c>
      <c r="I10006" t="s">
        <v>17</v>
      </c>
      <c r="J10006" t="s">
        <v>1575</v>
      </c>
      <c r="K10006" s="3">
        <v>43290</v>
      </c>
      <c r="L10006" t="s">
        <v>1887</v>
      </c>
      <c r="M10006" t="s">
        <v>50</v>
      </c>
    </row>
    <row r="10007" spans="1:13" x14ac:dyDescent="0.3">
      <c r="A10007">
        <v>4.2</v>
      </c>
      <c r="B10007" t="s">
        <v>11241</v>
      </c>
      <c r="C10007" t="s">
        <v>2367</v>
      </c>
      <c r="D10007">
        <v>1330</v>
      </c>
      <c r="E10007" t="s">
        <v>13121</v>
      </c>
      <c r="F10007" t="s">
        <v>15</v>
      </c>
      <c r="G10007" t="s">
        <v>383</v>
      </c>
      <c r="H10007" s="2">
        <v>0.99</v>
      </c>
      <c r="I10007" t="s">
        <v>30</v>
      </c>
      <c r="J10007" t="s">
        <v>2031</v>
      </c>
      <c r="K10007" s="3">
        <v>43299</v>
      </c>
      <c r="L10007" t="s">
        <v>87</v>
      </c>
      <c r="M10007" t="s">
        <v>36</v>
      </c>
    </row>
    <row r="10008" spans="1:13" x14ac:dyDescent="0.3">
      <c r="A10008">
        <v>4.2</v>
      </c>
      <c r="B10008" t="s">
        <v>18564</v>
      </c>
      <c r="C10008" t="s">
        <v>2367</v>
      </c>
      <c r="D10008">
        <v>13752</v>
      </c>
      <c r="E10008" t="s">
        <v>12192</v>
      </c>
      <c r="F10008" t="s">
        <v>34</v>
      </c>
      <c r="G10008" t="s">
        <v>383</v>
      </c>
      <c r="H10008" s="2">
        <v>9.99</v>
      </c>
      <c r="I10008" t="s">
        <v>222</v>
      </c>
      <c r="J10008" t="s">
        <v>2031</v>
      </c>
      <c r="K10008" s="3">
        <v>43032</v>
      </c>
      <c r="L10008" t="s">
        <v>2144</v>
      </c>
      <c r="M10008" t="s">
        <v>53</v>
      </c>
    </row>
    <row r="10009" spans="1:13" x14ac:dyDescent="0.3">
      <c r="A10009" t="s">
        <v>12196</v>
      </c>
      <c r="B10009" t="s">
        <v>18565</v>
      </c>
      <c r="C10009" t="s">
        <v>3677</v>
      </c>
      <c r="D10009">
        <v>1</v>
      </c>
      <c r="E10009" t="s">
        <v>12385</v>
      </c>
      <c r="F10009" t="s">
        <v>838</v>
      </c>
      <c r="G10009" t="s">
        <v>16</v>
      </c>
      <c r="H10009">
        <v>0</v>
      </c>
      <c r="I10009" t="s">
        <v>17</v>
      </c>
      <c r="J10009" t="s">
        <v>3678</v>
      </c>
      <c r="K10009" s="3">
        <v>43131</v>
      </c>
      <c r="L10009" t="s">
        <v>1981</v>
      </c>
      <c r="M10009" t="s">
        <v>143</v>
      </c>
    </row>
    <row r="10010" spans="1:13" x14ac:dyDescent="0.3">
      <c r="A10010">
        <v>3.6</v>
      </c>
      <c r="B10010" t="s">
        <v>18566</v>
      </c>
      <c r="C10010" t="s">
        <v>4289</v>
      </c>
      <c r="D10010">
        <v>1820</v>
      </c>
      <c r="E10010" t="s">
        <v>31</v>
      </c>
      <c r="F10010" t="s">
        <v>34</v>
      </c>
      <c r="G10010" t="s">
        <v>16</v>
      </c>
      <c r="H10010">
        <v>0</v>
      </c>
      <c r="I10010" t="s">
        <v>17</v>
      </c>
      <c r="J10010" t="s">
        <v>4290</v>
      </c>
      <c r="K10010" s="3">
        <v>43286</v>
      </c>
      <c r="L10010" t="s">
        <v>31</v>
      </c>
      <c r="M10010" t="s">
        <v>31</v>
      </c>
    </row>
    <row r="10011" spans="1:13" x14ac:dyDescent="0.3">
      <c r="A10011" t="s">
        <v>12196</v>
      </c>
      <c r="B10011" t="s">
        <v>18567</v>
      </c>
      <c r="C10011" t="s">
        <v>4289</v>
      </c>
      <c r="D10011">
        <v>0</v>
      </c>
      <c r="E10011" t="s">
        <v>13107</v>
      </c>
      <c r="F10011" t="s">
        <v>838</v>
      </c>
      <c r="G10011" t="s">
        <v>16</v>
      </c>
      <c r="H10011">
        <v>0</v>
      </c>
      <c r="I10011" t="s">
        <v>222</v>
      </c>
      <c r="J10011" t="s">
        <v>4290</v>
      </c>
      <c r="K10011" s="3">
        <v>43085</v>
      </c>
      <c r="L10011">
        <v>1</v>
      </c>
      <c r="M10011" t="s">
        <v>50</v>
      </c>
    </row>
    <row r="10012" spans="1:13" x14ac:dyDescent="0.3">
      <c r="A10012">
        <v>3.9</v>
      </c>
      <c r="B10012" t="s">
        <v>11246</v>
      </c>
      <c r="C10012" t="s">
        <v>2367</v>
      </c>
      <c r="D10012">
        <v>903392</v>
      </c>
      <c r="E10012" t="s">
        <v>31</v>
      </c>
      <c r="F10012" t="s">
        <v>29</v>
      </c>
      <c r="G10012" t="s">
        <v>16</v>
      </c>
      <c r="H10012">
        <v>0</v>
      </c>
      <c r="I10012" t="s">
        <v>70</v>
      </c>
      <c r="J10012" t="s">
        <v>2031</v>
      </c>
      <c r="K10012" s="3">
        <v>43265</v>
      </c>
      <c r="L10012" t="s">
        <v>11247</v>
      </c>
      <c r="M10012" t="s">
        <v>50</v>
      </c>
    </row>
    <row r="10013" spans="1:13" x14ac:dyDescent="0.3">
      <c r="A10013">
        <v>3.8</v>
      </c>
      <c r="B10013" t="s">
        <v>11248</v>
      </c>
      <c r="C10013" t="s">
        <v>2367</v>
      </c>
      <c r="D10013">
        <v>9513</v>
      </c>
      <c r="E10013" t="s">
        <v>13120</v>
      </c>
      <c r="F10013" t="s">
        <v>34</v>
      </c>
      <c r="G10013" t="s">
        <v>16</v>
      </c>
      <c r="H10013">
        <v>0</v>
      </c>
      <c r="I10013" t="s">
        <v>70</v>
      </c>
      <c r="J10013" t="s">
        <v>2031</v>
      </c>
      <c r="K10013" s="3">
        <v>43259</v>
      </c>
      <c r="L10013" t="s">
        <v>377</v>
      </c>
      <c r="M10013" t="s">
        <v>20</v>
      </c>
    </row>
    <row r="10014" spans="1:13" x14ac:dyDescent="0.3">
      <c r="A10014">
        <v>3.8</v>
      </c>
      <c r="B10014" t="s">
        <v>18568</v>
      </c>
      <c r="C10014" t="s">
        <v>4289</v>
      </c>
      <c r="D10014">
        <v>265</v>
      </c>
      <c r="E10014" t="s">
        <v>31</v>
      </c>
      <c r="F10014" t="s">
        <v>15</v>
      </c>
      <c r="G10014" t="s">
        <v>16</v>
      </c>
      <c r="H10014">
        <v>0</v>
      </c>
      <c r="I10014" t="s">
        <v>70</v>
      </c>
      <c r="J10014" t="s">
        <v>4290</v>
      </c>
      <c r="K10014" s="3">
        <v>43286</v>
      </c>
      <c r="L10014" t="s">
        <v>31</v>
      </c>
      <c r="M10014" t="s">
        <v>31</v>
      </c>
    </row>
    <row r="10015" spans="1:13" x14ac:dyDescent="0.3">
      <c r="A10015">
        <v>4</v>
      </c>
      <c r="B10015" t="s">
        <v>11250</v>
      </c>
      <c r="C10015" t="s">
        <v>2012</v>
      </c>
      <c r="D10015">
        <v>27557</v>
      </c>
      <c r="E10015" t="s">
        <v>13109</v>
      </c>
      <c r="F10015" t="s">
        <v>26</v>
      </c>
      <c r="G10015" t="s">
        <v>16</v>
      </c>
      <c r="H10015">
        <v>0</v>
      </c>
      <c r="I10015" t="s">
        <v>30</v>
      </c>
      <c r="J10015" t="s">
        <v>2029</v>
      </c>
      <c r="K10015" s="3">
        <v>43287</v>
      </c>
      <c r="L10015" t="s">
        <v>11251</v>
      </c>
      <c r="M10015" t="s">
        <v>50</v>
      </c>
    </row>
    <row r="10016" spans="1:13" x14ac:dyDescent="0.3">
      <c r="A10016">
        <v>4.5</v>
      </c>
      <c r="B10016" t="s">
        <v>18569</v>
      </c>
      <c r="C10016" t="s">
        <v>2367</v>
      </c>
      <c r="D10016">
        <v>6</v>
      </c>
      <c r="E10016" t="s">
        <v>12306</v>
      </c>
      <c r="F10016" t="s">
        <v>816</v>
      </c>
      <c r="G10016" t="s">
        <v>16</v>
      </c>
      <c r="H10016">
        <v>0</v>
      </c>
      <c r="I10016" t="s">
        <v>17</v>
      </c>
      <c r="J10016" t="s">
        <v>1077</v>
      </c>
      <c r="K10016" s="3">
        <v>42895</v>
      </c>
      <c r="L10016" t="s">
        <v>11253</v>
      </c>
      <c r="M10016" t="s">
        <v>36</v>
      </c>
    </row>
    <row r="10017" spans="1:13" x14ac:dyDescent="0.3">
      <c r="A10017">
        <v>3.8</v>
      </c>
      <c r="B10017" t="s">
        <v>11254</v>
      </c>
      <c r="C10017" t="s">
        <v>2367</v>
      </c>
      <c r="D10017">
        <v>127229</v>
      </c>
      <c r="E10017" t="s">
        <v>12821</v>
      </c>
      <c r="F10017" t="s">
        <v>55</v>
      </c>
      <c r="G10017" t="s">
        <v>16</v>
      </c>
      <c r="H10017">
        <v>0</v>
      </c>
      <c r="I10017" t="s">
        <v>17</v>
      </c>
      <c r="J10017" t="s">
        <v>2019</v>
      </c>
      <c r="K10017" s="3">
        <v>42985</v>
      </c>
      <c r="L10017" t="s">
        <v>10614</v>
      </c>
      <c r="M10017" t="s">
        <v>53</v>
      </c>
    </row>
    <row r="10018" spans="1:13" x14ac:dyDescent="0.3">
      <c r="A10018">
        <v>4.9000000000000004</v>
      </c>
      <c r="B10018" t="s">
        <v>11255</v>
      </c>
      <c r="C10018" t="s">
        <v>2965</v>
      </c>
      <c r="D10018">
        <v>3071</v>
      </c>
      <c r="E10018" t="s">
        <v>12577</v>
      </c>
      <c r="F10018" t="s">
        <v>15</v>
      </c>
      <c r="G10018" t="s">
        <v>16</v>
      </c>
      <c r="H10018">
        <v>0</v>
      </c>
      <c r="I10018" t="s">
        <v>30</v>
      </c>
      <c r="J10018" t="s">
        <v>2966</v>
      </c>
      <c r="K10018" s="3">
        <v>43294</v>
      </c>
      <c r="L10018" t="s">
        <v>4863</v>
      </c>
      <c r="M10018" t="s">
        <v>20</v>
      </c>
    </row>
    <row r="10019" spans="1:13" x14ac:dyDescent="0.3">
      <c r="A10019">
        <v>3.8</v>
      </c>
      <c r="B10019" t="s">
        <v>18570</v>
      </c>
      <c r="C10019" t="s">
        <v>4289</v>
      </c>
      <c r="D10019">
        <v>728</v>
      </c>
      <c r="E10019" t="s">
        <v>31</v>
      </c>
      <c r="F10019" t="s">
        <v>38</v>
      </c>
      <c r="G10019" t="s">
        <v>16</v>
      </c>
      <c r="H10019">
        <v>0</v>
      </c>
      <c r="I10019" t="s">
        <v>70</v>
      </c>
      <c r="J10019" t="s">
        <v>4290</v>
      </c>
      <c r="K10019" s="3">
        <v>43286</v>
      </c>
      <c r="L10019" t="s">
        <v>31</v>
      </c>
      <c r="M10019" t="s">
        <v>31</v>
      </c>
    </row>
    <row r="10020" spans="1:13" x14ac:dyDescent="0.3">
      <c r="A10020">
        <v>4.0999999999999996</v>
      </c>
      <c r="B10020" t="s">
        <v>1146</v>
      </c>
      <c r="C10020" t="s">
        <v>2367</v>
      </c>
      <c r="D10020">
        <v>7823</v>
      </c>
      <c r="E10020" t="s">
        <v>31</v>
      </c>
      <c r="F10020" t="s">
        <v>22</v>
      </c>
      <c r="G10020" t="s">
        <v>16</v>
      </c>
      <c r="H10020">
        <v>0</v>
      </c>
      <c r="I10020" t="s">
        <v>30</v>
      </c>
      <c r="J10020" t="s">
        <v>1077</v>
      </c>
      <c r="K10020" s="3">
        <v>43308</v>
      </c>
      <c r="L10020" t="s">
        <v>31</v>
      </c>
      <c r="M10020" t="s">
        <v>31</v>
      </c>
    </row>
    <row r="10021" spans="1:13" x14ac:dyDescent="0.3">
      <c r="A10021">
        <v>3.5</v>
      </c>
      <c r="B10021" t="s">
        <v>11257</v>
      </c>
      <c r="C10021" t="s">
        <v>4169</v>
      </c>
      <c r="D10021">
        <v>2000</v>
      </c>
      <c r="E10021" t="s">
        <v>12177</v>
      </c>
      <c r="F10021" t="s">
        <v>34</v>
      </c>
      <c r="G10021" t="s">
        <v>16</v>
      </c>
      <c r="H10021">
        <v>0</v>
      </c>
      <c r="I10021" t="s">
        <v>17</v>
      </c>
      <c r="J10021" t="s">
        <v>4170</v>
      </c>
      <c r="K10021" s="3">
        <v>43312</v>
      </c>
      <c r="L10021" t="s">
        <v>11258</v>
      </c>
      <c r="M10021" t="s">
        <v>143</v>
      </c>
    </row>
    <row r="10022" spans="1:13" x14ac:dyDescent="0.3">
      <c r="A10022">
        <v>3</v>
      </c>
      <c r="B10022" t="s">
        <v>18571</v>
      </c>
      <c r="C10022" t="s">
        <v>3677</v>
      </c>
      <c r="D10022">
        <v>736</v>
      </c>
      <c r="E10022" t="s">
        <v>12672</v>
      </c>
      <c r="F10022" t="s">
        <v>34</v>
      </c>
      <c r="G10022" t="s">
        <v>16</v>
      </c>
      <c r="H10022">
        <v>0</v>
      </c>
      <c r="I10022" t="s">
        <v>17</v>
      </c>
      <c r="J10022" t="s">
        <v>3678</v>
      </c>
      <c r="K10022" s="3">
        <v>42921</v>
      </c>
      <c r="L10022">
        <v>1.1100000000000001</v>
      </c>
      <c r="M10022" t="s">
        <v>20</v>
      </c>
    </row>
    <row r="10023" spans="1:13" x14ac:dyDescent="0.3">
      <c r="A10023">
        <v>4.5</v>
      </c>
      <c r="B10023" t="s">
        <v>18572</v>
      </c>
      <c r="C10023" t="s">
        <v>2367</v>
      </c>
      <c r="D10023">
        <v>256219</v>
      </c>
      <c r="E10023" t="s">
        <v>13039</v>
      </c>
      <c r="F10023" t="s">
        <v>55</v>
      </c>
      <c r="G10023" t="s">
        <v>16</v>
      </c>
      <c r="H10023">
        <v>0</v>
      </c>
      <c r="I10023" t="s">
        <v>17</v>
      </c>
      <c r="J10023" t="s">
        <v>2031</v>
      </c>
      <c r="K10023" s="3">
        <v>43312</v>
      </c>
      <c r="L10023" t="s">
        <v>11261</v>
      </c>
      <c r="M10023" t="s">
        <v>32</v>
      </c>
    </row>
    <row r="10024" spans="1:13" x14ac:dyDescent="0.3">
      <c r="A10024">
        <v>4.7</v>
      </c>
      <c r="B10024" t="s">
        <v>11262</v>
      </c>
      <c r="C10024" t="s">
        <v>182</v>
      </c>
      <c r="D10024">
        <v>900</v>
      </c>
      <c r="E10024" t="s">
        <v>12299</v>
      </c>
      <c r="F10024" t="s">
        <v>60</v>
      </c>
      <c r="G10024" t="s">
        <v>16</v>
      </c>
      <c r="H10024">
        <v>0</v>
      </c>
      <c r="I10024" t="s">
        <v>17</v>
      </c>
      <c r="J10024" t="s">
        <v>183</v>
      </c>
      <c r="K10024" s="3">
        <v>43184</v>
      </c>
      <c r="L10024">
        <v>1.1000000000000001</v>
      </c>
      <c r="M10024" t="s">
        <v>20</v>
      </c>
    </row>
    <row r="10025" spans="1:13" x14ac:dyDescent="0.3">
      <c r="A10025">
        <v>3.8</v>
      </c>
      <c r="B10025" t="s">
        <v>18573</v>
      </c>
      <c r="C10025" t="s">
        <v>4289</v>
      </c>
      <c r="D10025">
        <v>1093</v>
      </c>
      <c r="E10025" t="s">
        <v>31</v>
      </c>
      <c r="F10025" t="s">
        <v>34</v>
      </c>
      <c r="G10025" t="s">
        <v>16</v>
      </c>
      <c r="H10025">
        <v>0</v>
      </c>
      <c r="I10025" t="s">
        <v>70</v>
      </c>
      <c r="J10025" t="s">
        <v>4290</v>
      </c>
      <c r="K10025" s="3">
        <v>43286</v>
      </c>
      <c r="L10025" t="s">
        <v>31</v>
      </c>
      <c r="M10025" t="s">
        <v>31</v>
      </c>
    </row>
    <row r="10026" spans="1:13" x14ac:dyDescent="0.3">
      <c r="A10026">
        <v>3.3</v>
      </c>
      <c r="B10026" t="s">
        <v>18574</v>
      </c>
      <c r="C10026" t="s">
        <v>2367</v>
      </c>
      <c r="D10026">
        <v>24091</v>
      </c>
      <c r="E10026" t="s">
        <v>12256</v>
      </c>
      <c r="F10026" t="s">
        <v>26</v>
      </c>
      <c r="G10026" t="s">
        <v>16</v>
      </c>
      <c r="H10026">
        <v>0</v>
      </c>
      <c r="I10026" t="s">
        <v>30</v>
      </c>
      <c r="J10026" t="s">
        <v>2019</v>
      </c>
      <c r="K10026" s="3">
        <v>42586</v>
      </c>
      <c r="L10026" t="s">
        <v>87</v>
      </c>
      <c r="M10026" t="s">
        <v>39</v>
      </c>
    </row>
    <row r="10027" spans="1:13" x14ac:dyDescent="0.3">
      <c r="A10027">
        <v>4</v>
      </c>
      <c r="B10027" t="s">
        <v>18575</v>
      </c>
      <c r="C10027" t="s">
        <v>4289</v>
      </c>
      <c r="D10027">
        <v>509</v>
      </c>
      <c r="E10027" t="s">
        <v>31</v>
      </c>
      <c r="F10027" t="s">
        <v>38</v>
      </c>
      <c r="G10027" t="s">
        <v>16</v>
      </c>
      <c r="H10027">
        <v>0</v>
      </c>
      <c r="I10027" t="s">
        <v>17</v>
      </c>
      <c r="J10027" t="s">
        <v>4290</v>
      </c>
      <c r="K10027" s="3">
        <v>43286</v>
      </c>
      <c r="L10027" t="s">
        <v>31</v>
      </c>
      <c r="M10027" t="s">
        <v>31</v>
      </c>
    </row>
    <row r="10028" spans="1:13" x14ac:dyDescent="0.3">
      <c r="A10028">
        <v>4.0999999999999996</v>
      </c>
      <c r="B10028" t="s">
        <v>12498</v>
      </c>
      <c r="C10028" t="s">
        <v>492</v>
      </c>
      <c r="D10028">
        <v>55110</v>
      </c>
      <c r="E10028" t="s">
        <v>12428</v>
      </c>
      <c r="F10028" t="s">
        <v>42</v>
      </c>
      <c r="G10028" t="s">
        <v>16</v>
      </c>
      <c r="H10028">
        <v>0</v>
      </c>
      <c r="I10028" t="s">
        <v>17</v>
      </c>
      <c r="J10028" t="s">
        <v>493</v>
      </c>
      <c r="K10028" s="3">
        <v>43271</v>
      </c>
      <c r="L10028">
        <v>2.2000000000000002</v>
      </c>
      <c r="M10028" t="s">
        <v>53</v>
      </c>
    </row>
    <row r="10029" spans="1:13" x14ac:dyDescent="0.3">
      <c r="A10029">
        <v>3.7</v>
      </c>
      <c r="B10029" t="s">
        <v>18576</v>
      </c>
      <c r="C10029" t="s">
        <v>2367</v>
      </c>
      <c r="D10029">
        <v>70105</v>
      </c>
      <c r="E10029" t="s">
        <v>12952</v>
      </c>
      <c r="F10029" t="s">
        <v>55</v>
      </c>
      <c r="G10029" t="s">
        <v>16</v>
      </c>
      <c r="H10029">
        <v>0</v>
      </c>
      <c r="I10029" t="s">
        <v>17</v>
      </c>
      <c r="J10029" t="s">
        <v>2019</v>
      </c>
      <c r="K10029" s="3">
        <v>43257</v>
      </c>
      <c r="L10029" t="s">
        <v>164</v>
      </c>
      <c r="M10029" t="s">
        <v>50</v>
      </c>
    </row>
    <row r="10030" spans="1:13" x14ac:dyDescent="0.3">
      <c r="A10030">
        <v>3.9</v>
      </c>
      <c r="B10030" t="s">
        <v>11267</v>
      </c>
      <c r="C10030" t="s">
        <v>2367</v>
      </c>
      <c r="D10030">
        <v>13253</v>
      </c>
      <c r="E10030" t="s">
        <v>12190</v>
      </c>
      <c r="F10030" t="s">
        <v>42</v>
      </c>
      <c r="G10030" t="s">
        <v>16</v>
      </c>
      <c r="H10030">
        <v>0</v>
      </c>
      <c r="I10030" t="s">
        <v>17</v>
      </c>
      <c r="J10030" t="s">
        <v>2038</v>
      </c>
      <c r="K10030" s="3">
        <v>42591</v>
      </c>
      <c r="L10030" t="s">
        <v>11268</v>
      </c>
      <c r="M10030" t="s">
        <v>39</v>
      </c>
    </row>
    <row r="10031" spans="1:13" x14ac:dyDescent="0.3">
      <c r="A10031">
        <v>3.5</v>
      </c>
      <c r="B10031" t="s">
        <v>18577</v>
      </c>
      <c r="C10031" t="s">
        <v>3837</v>
      </c>
      <c r="D10031">
        <v>84779</v>
      </c>
      <c r="E10031" t="s">
        <v>12412</v>
      </c>
      <c r="F10031" t="s">
        <v>26</v>
      </c>
      <c r="G10031" t="s">
        <v>16</v>
      </c>
      <c r="H10031">
        <v>0</v>
      </c>
      <c r="I10031" t="s">
        <v>17</v>
      </c>
      <c r="J10031" t="s">
        <v>3838</v>
      </c>
      <c r="K10031" s="3">
        <v>43255</v>
      </c>
      <c r="L10031">
        <v>2.4</v>
      </c>
      <c r="M10031" t="s">
        <v>53</v>
      </c>
    </row>
    <row r="10032" spans="1:13" x14ac:dyDescent="0.3">
      <c r="A10032">
        <v>4.4000000000000004</v>
      </c>
      <c r="B10032" t="s">
        <v>11270</v>
      </c>
      <c r="C10032" t="s">
        <v>2012</v>
      </c>
      <c r="D10032">
        <v>83891</v>
      </c>
      <c r="E10032" t="s">
        <v>12409</v>
      </c>
      <c r="F10032" t="s">
        <v>55</v>
      </c>
      <c r="G10032" t="s">
        <v>16</v>
      </c>
      <c r="H10032">
        <v>0</v>
      </c>
      <c r="I10032" t="s">
        <v>17</v>
      </c>
      <c r="J10032" t="s">
        <v>2029</v>
      </c>
      <c r="K10032" s="3">
        <v>43300</v>
      </c>
      <c r="L10032">
        <v>3.1</v>
      </c>
      <c r="M10032" t="s">
        <v>53</v>
      </c>
    </row>
    <row r="10033" spans="1:13" x14ac:dyDescent="0.3">
      <c r="A10033">
        <v>4</v>
      </c>
      <c r="B10033" t="s">
        <v>11271</v>
      </c>
      <c r="C10033" t="s">
        <v>2367</v>
      </c>
      <c r="D10033">
        <v>25489</v>
      </c>
      <c r="E10033" t="s">
        <v>13107</v>
      </c>
      <c r="F10033" t="s">
        <v>42</v>
      </c>
      <c r="G10033" t="s">
        <v>16</v>
      </c>
      <c r="H10033">
        <v>0</v>
      </c>
      <c r="I10033" t="s">
        <v>17</v>
      </c>
      <c r="J10033" t="s">
        <v>2130</v>
      </c>
      <c r="K10033" s="3">
        <v>43318</v>
      </c>
      <c r="L10033" t="s">
        <v>919</v>
      </c>
      <c r="M10033" t="s">
        <v>50</v>
      </c>
    </row>
    <row r="10034" spans="1:13" x14ac:dyDescent="0.3">
      <c r="A10034">
        <v>4</v>
      </c>
      <c r="B10034" t="s">
        <v>18578</v>
      </c>
      <c r="C10034" t="s">
        <v>2367</v>
      </c>
      <c r="D10034">
        <v>2294</v>
      </c>
      <c r="E10034" t="s">
        <v>13039</v>
      </c>
      <c r="F10034" t="s">
        <v>34</v>
      </c>
      <c r="G10034" t="s">
        <v>16</v>
      </c>
      <c r="H10034">
        <v>0</v>
      </c>
      <c r="I10034" t="s">
        <v>17</v>
      </c>
      <c r="J10034" t="s">
        <v>1077</v>
      </c>
      <c r="K10034" s="3">
        <v>42744</v>
      </c>
      <c r="L10034" t="s">
        <v>706</v>
      </c>
      <c r="M10034" t="s">
        <v>39</v>
      </c>
    </row>
    <row r="10035" spans="1:13" x14ac:dyDescent="0.3">
      <c r="A10035">
        <v>4.5999999999999996</v>
      </c>
      <c r="B10035" t="s">
        <v>18579</v>
      </c>
      <c r="C10035" t="s">
        <v>2012</v>
      </c>
      <c r="D10035">
        <v>568391</v>
      </c>
      <c r="E10035" t="s">
        <v>12215</v>
      </c>
      <c r="F10035" t="s">
        <v>26</v>
      </c>
      <c r="G10035" t="s">
        <v>16</v>
      </c>
      <c r="H10035">
        <v>0</v>
      </c>
      <c r="I10035" t="s">
        <v>30</v>
      </c>
      <c r="J10035" t="s">
        <v>2029</v>
      </c>
      <c r="K10035" s="3">
        <v>41821</v>
      </c>
      <c r="L10035" t="s">
        <v>3407</v>
      </c>
      <c r="M10035" t="s">
        <v>284</v>
      </c>
    </row>
    <row r="10036" spans="1:13" x14ac:dyDescent="0.3">
      <c r="A10036">
        <v>4.4000000000000004</v>
      </c>
      <c r="B10036" t="s">
        <v>18580</v>
      </c>
      <c r="C10036" t="s">
        <v>3533</v>
      </c>
      <c r="D10036">
        <v>77585</v>
      </c>
      <c r="E10036" t="s">
        <v>31</v>
      </c>
      <c r="F10036" t="s">
        <v>55</v>
      </c>
      <c r="G10036" t="s">
        <v>16</v>
      </c>
      <c r="H10036">
        <v>0</v>
      </c>
      <c r="I10036" t="s">
        <v>17</v>
      </c>
      <c r="J10036" t="s">
        <v>3534</v>
      </c>
      <c r="K10036" s="3">
        <v>43312</v>
      </c>
      <c r="L10036" t="s">
        <v>31</v>
      </c>
      <c r="M10036" t="s">
        <v>31</v>
      </c>
    </row>
    <row r="10037" spans="1:13" x14ac:dyDescent="0.3">
      <c r="A10037">
        <v>4.5</v>
      </c>
      <c r="B10037" t="s">
        <v>18581</v>
      </c>
      <c r="C10037" t="s">
        <v>2367</v>
      </c>
      <c r="D10037">
        <v>9699</v>
      </c>
      <c r="E10037" t="s">
        <v>12209</v>
      </c>
      <c r="F10037" t="s">
        <v>34</v>
      </c>
      <c r="G10037" t="s">
        <v>383</v>
      </c>
      <c r="H10037" s="2">
        <v>0.99</v>
      </c>
      <c r="I10037" t="s">
        <v>30</v>
      </c>
      <c r="J10037" t="s">
        <v>2038</v>
      </c>
      <c r="K10037" s="3">
        <v>43304</v>
      </c>
      <c r="L10037" t="s">
        <v>11276</v>
      </c>
      <c r="M10037" t="s">
        <v>32</v>
      </c>
    </row>
    <row r="10038" spans="1:13" x14ac:dyDescent="0.3">
      <c r="A10038">
        <v>4.3</v>
      </c>
      <c r="B10038" t="s">
        <v>18582</v>
      </c>
      <c r="C10038" t="s">
        <v>3837</v>
      </c>
      <c r="D10038">
        <v>28728</v>
      </c>
      <c r="E10038" t="s">
        <v>12181</v>
      </c>
      <c r="F10038" t="s">
        <v>22</v>
      </c>
      <c r="G10038" t="s">
        <v>383</v>
      </c>
      <c r="H10038" s="2">
        <v>2.4900000000000002</v>
      </c>
      <c r="I10038" t="s">
        <v>17</v>
      </c>
      <c r="J10038" t="s">
        <v>3838</v>
      </c>
      <c r="K10038" s="3">
        <v>41482</v>
      </c>
      <c r="L10038" t="s">
        <v>11278</v>
      </c>
      <c r="M10038" t="s">
        <v>229</v>
      </c>
    </row>
    <row r="10039" spans="1:13" x14ac:dyDescent="0.3">
      <c r="A10039">
        <v>4.4000000000000004</v>
      </c>
      <c r="B10039" t="s">
        <v>18583</v>
      </c>
      <c r="C10039" t="s">
        <v>3533</v>
      </c>
      <c r="D10039">
        <v>1090</v>
      </c>
      <c r="E10039" t="s">
        <v>31</v>
      </c>
      <c r="F10039" t="s">
        <v>15</v>
      </c>
      <c r="G10039" t="s">
        <v>383</v>
      </c>
      <c r="H10039" s="2">
        <v>1.99</v>
      </c>
      <c r="I10039" t="s">
        <v>17</v>
      </c>
      <c r="J10039" t="s">
        <v>3534</v>
      </c>
      <c r="K10039" s="3">
        <v>43249</v>
      </c>
      <c r="L10039" t="s">
        <v>31</v>
      </c>
      <c r="M10039" t="s">
        <v>31</v>
      </c>
    </row>
    <row r="10040" spans="1:13" x14ac:dyDescent="0.3">
      <c r="A10040">
        <v>4.3</v>
      </c>
      <c r="B10040" t="s">
        <v>18584</v>
      </c>
      <c r="C10040" t="s">
        <v>3837</v>
      </c>
      <c r="D10040">
        <v>111634</v>
      </c>
      <c r="E10040" t="s">
        <v>12332</v>
      </c>
      <c r="F10040" t="s">
        <v>26</v>
      </c>
      <c r="G10040" t="s">
        <v>16</v>
      </c>
      <c r="H10040">
        <v>0</v>
      </c>
      <c r="I10040" t="s">
        <v>17</v>
      </c>
      <c r="J10040" t="s">
        <v>3838</v>
      </c>
      <c r="K10040" s="3">
        <v>41785</v>
      </c>
      <c r="L10040">
        <v>2.08</v>
      </c>
      <c r="M10040" t="s">
        <v>645</v>
      </c>
    </row>
    <row r="10041" spans="1:13" x14ac:dyDescent="0.3">
      <c r="A10041">
        <v>4.0999999999999996</v>
      </c>
      <c r="B10041" t="s">
        <v>11281</v>
      </c>
      <c r="C10041" t="s">
        <v>3837</v>
      </c>
      <c r="D10041">
        <v>2645</v>
      </c>
      <c r="E10041" t="s">
        <v>12274</v>
      </c>
      <c r="F10041" t="s">
        <v>38</v>
      </c>
      <c r="G10041" t="s">
        <v>383</v>
      </c>
      <c r="H10041" s="2">
        <v>0.99</v>
      </c>
      <c r="I10041" t="s">
        <v>17</v>
      </c>
      <c r="J10041" t="s">
        <v>3838</v>
      </c>
      <c r="K10041" s="3">
        <v>42358</v>
      </c>
      <c r="L10041" t="s">
        <v>5692</v>
      </c>
      <c r="M10041" t="s">
        <v>284</v>
      </c>
    </row>
    <row r="10042" spans="1:13" x14ac:dyDescent="0.3">
      <c r="A10042">
        <v>4.2</v>
      </c>
      <c r="B10042" t="s">
        <v>18585</v>
      </c>
      <c r="C10042" t="s">
        <v>4169</v>
      </c>
      <c r="D10042">
        <v>8723</v>
      </c>
      <c r="E10042" t="s">
        <v>12213</v>
      </c>
      <c r="F10042" t="s">
        <v>22</v>
      </c>
      <c r="G10042" t="s">
        <v>16</v>
      </c>
      <c r="H10042">
        <v>0</v>
      </c>
      <c r="I10042" t="s">
        <v>17</v>
      </c>
      <c r="J10042" t="s">
        <v>4170</v>
      </c>
      <c r="K10042" s="3">
        <v>41878</v>
      </c>
      <c r="L10042">
        <v>1</v>
      </c>
      <c r="M10042" t="s">
        <v>122</v>
      </c>
    </row>
    <row r="10043" spans="1:13" x14ac:dyDescent="0.3">
      <c r="A10043">
        <v>2.7</v>
      </c>
      <c r="B10043" t="s">
        <v>18586</v>
      </c>
      <c r="C10043" t="s">
        <v>3677</v>
      </c>
      <c r="D10043">
        <v>168</v>
      </c>
      <c r="E10043" t="s">
        <v>18587</v>
      </c>
      <c r="F10043" t="s">
        <v>60</v>
      </c>
      <c r="G10043" t="s">
        <v>383</v>
      </c>
      <c r="H10043" s="2">
        <v>4.99</v>
      </c>
      <c r="I10043" t="s">
        <v>17</v>
      </c>
      <c r="J10043" t="s">
        <v>3678</v>
      </c>
      <c r="K10043" s="3">
        <v>42077</v>
      </c>
      <c r="L10043">
        <v>1.1000000000000001</v>
      </c>
      <c r="M10043" t="s">
        <v>229</v>
      </c>
    </row>
    <row r="10044" spans="1:13" x14ac:dyDescent="0.3">
      <c r="A10044">
        <v>4.2</v>
      </c>
      <c r="B10044" t="s">
        <v>18588</v>
      </c>
      <c r="C10044" t="s">
        <v>4169</v>
      </c>
      <c r="D10044">
        <v>2115</v>
      </c>
      <c r="E10044" t="s">
        <v>12274</v>
      </c>
      <c r="F10044" t="s">
        <v>22</v>
      </c>
      <c r="G10044" t="s">
        <v>16</v>
      </c>
      <c r="H10044">
        <v>0</v>
      </c>
      <c r="I10044" t="s">
        <v>17</v>
      </c>
      <c r="J10044" t="s">
        <v>4170</v>
      </c>
      <c r="K10044" s="3">
        <v>41824</v>
      </c>
      <c r="L10044">
        <v>1.3</v>
      </c>
      <c r="M10044" t="s">
        <v>229</v>
      </c>
    </row>
    <row r="10045" spans="1:13" x14ac:dyDescent="0.3">
      <c r="A10045">
        <v>2.2999999999999998</v>
      </c>
      <c r="B10045" t="s">
        <v>18589</v>
      </c>
      <c r="C10045" t="s">
        <v>492</v>
      </c>
      <c r="D10045">
        <v>223</v>
      </c>
      <c r="E10045" t="s">
        <v>15215</v>
      </c>
      <c r="F10045" t="s">
        <v>60</v>
      </c>
      <c r="G10045" t="s">
        <v>383</v>
      </c>
      <c r="H10045" s="2">
        <v>1.49</v>
      </c>
      <c r="I10045" t="s">
        <v>17</v>
      </c>
      <c r="J10045" t="s">
        <v>493</v>
      </c>
      <c r="K10045" s="3">
        <v>41846</v>
      </c>
      <c r="L10045">
        <v>1.3</v>
      </c>
      <c r="M10045" t="s">
        <v>46</v>
      </c>
    </row>
    <row r="10046" spans="1:13" x14ac:dyDescent="0.3">
      <c r="A10046">
        <v>3.9</v>
      </c>
      <c r="B10046" t="s">
        <v>18590</v>
      </c>
      <c r="C10046" t="s">
        <v>3677</v>
      </c>
      <c r="D10046">
        <v>361</v>
      </c>
      <c r="E10046" t="s">
        <v>31</v>
      </c>
      <c r="F10046" t="s">
        <v>38</v>
      </c>
      <c r="G10046" t="s">
        <v>16</v>
      </c>
      <c r="H10046">
        <v>0</v>
      </c>
      <c r="I10046" t="s">
        <v>17</v>
      </c>
      <c r="J10046" t="s">
        <v>3678</v>
      </c>
      <c r="K10046" s="3">
        <v>43293</v>
      </c>
      <c r="L10046" t="s">
        <v>31</v>
      </c>
      <c r="M10046" t="s">
        <v>31</v>
      </c>
    </row>
    <row r="10047" spans="1:13" x14ac:dyDescent="0.3">
      <c r="A10047">
        <v>4.0999999999999996</v>
      </c>
      <c r="B10047" t="s">
        <v>11287</v>
      </c>
      <c r="C10047" t="s">
        <v>658</v>
      </c>
      <c r="D10047">
        <v>10</v>
      </c>
      <c r="E10047" t="s">
        <v>12216</v>
      </c>
      <c r="F10047" t="s">
        <v>60</v>
      </c>
      <c r="G10047" t="s">
        <v>16</v>
      </c>
      <c r="H10047">
        <v>0</v>
      </c>
      <c r="I10047" t="s">
        <v>17</v>
      </c>
      <c r="J10047" t="s">
        <v>659</v>
      </c>
      <c r="K10047" s="3">
        <v>42837</v>
      </c>
      <c r="L10047">
        <v>1.1000000000000001</v>
      </c>
      <c r="M10047" t="s">
        <v>20</v>
      </c>
    </row>
    <row r="10048" spans="1:13" x14ac:dyDescent="0.3">
      <c r="A10048">
        <v>2.9</v>
      </c>
      <c r="B10048" t="s">
        <v>18591</v>
      </c>
      <c r="C10048" t="s">
        <v>3677</v>
      </c>
      <c r="D10048">
        <v>33</v>
      </c>
      <c r="E10048" t="s">
        <v>18592</v>
      </c>
      <c r="F10048" t="s">
        <v>482</v>
      </c>
      <c r="G10048" t="s">
        <v>383</v>
      </c>
      <c r="H10048" s="2">
        <v>4.99</v>
      </c>
      <c r="I10048" t="s">
        <v>17</v>
      </c>
      <c r="J10048" t="s">
        <v>3678</v>
      </c>
      <c r="K10048" s="3">
        <v>42237</v>
      </c>
      <c r="L10048">
        <v>1.1000000000000001</v>
      </c>
      <c r="M10048" t="s">
        <v>229</v>
      </c>
    </row>
    <row r="10049" spans="1:13" x14ac:dyDescent="0.3">
      <c r="A10049">
        <v>3.3</v>
      </c>
      <c r="B10049" t="s">
        <v>18593</v>
      </c>
      <c r="C10049" t="s">
        <v>3677</v>
      </c>
      <c r="D10049">
        <v>257</v>
      </c>
      <c r="E10049" t="s">
        <v>18594</v>
      </c>
      <c r="F10049" t="s">
        <v>60</v>
      </c>
      <c r="G10049" t="s">
        <v>383</v>
      </c>
      <c r="H10049" s="2">
        <v>4.99</v>
      </c>
      <c r="I10049" t="s">
        <v>17</v>
      </c>
      <c r="J10049" t="s">
        <v>3678</v>
      </c>
      <c r="K10049" s="3">
        <v>42077</v>
      </c>
      <c r="L10049">
        <v>1.4</v>
      </c>
      <c r="M10049" t="s">
        <v>229</v>
      </c>
    </row>
    <row r="10050" spans="1:13" x14ac:dyDescent="0.3">
      <c r="A10050">
        <v>4.2</v>
      </c>
      <c r="B10050" t="s">
        <v>18595</v>
      </c>
      <c r="C10050" t="s">
        <v>1283</v>
      </c>
      <c r="D10050">
        <v>2695</v>
      </c>
      <c r="E10050" t="s">
        <v>31</v>
      </c>
      <c r="F10050" t="s">
        <v>34</v>
      </c>
      <c r="G10050" t="s">
        <v>16</v>
      </c>
      <c r="H10050">
        <v>0</v>
      </c>
      <c r="I10050" t="s">
        <v>17</v>
      </c>
      <c r="J10050" t="s">
        <v>1284</v>
      </c>
      <c r="K10050" s="3">
        <v>43157</v>
      </c>
      <c r="L10050" t="s">
        <v>31</v>
      </c>
      <c r="M10050" t="s">
        <v>31</v>
      </c>
    </row>
    <row r="10051" spans="1:13" x14ac:dyDescent="0.3">
      <c r="A10051">
        <v>4.3</v>
      </c>
      <c r="B10051" t="s">
        <v>2937</v>
      </c>
      <c r="C10051" t="s">
        <v>2628</v>
      </c>
      <c r="D10051">
        <v>123</v>
      </c>
      <c r="E10051" t="s">
        <v>13138</v>
      </c>
      <c r="F10051" t="s">
        <v>15</v>
      </c>
      <c r="G10051" t="s">
        <v>16</v>
      </c>
      <c r="H10051">
        <v>0</v>
      </c>
      <c r="I10051" t="s">
        <v>17</v>
      </c>
      <c r="J10051" t="s">
        <v>2629</v>
      </c>
      <c r="K10051" s="3">
        <v>43252</v>
      </c>
      <c r="L10051" t="s">
        <v>2938</v>
      </c>
      <c r="M10051" t="s">
        <v>143</v>
      </c>
    </row>
    <row r="10052" spans="1:13" x14ac:dyDescent="0.3">
      <c r="A10052">
        <v>2.9</v>
      </c>
      <c r="B10052" t="s">
        <v>18596</v>
      </c>
      <c r="C10052" t="s">
        <v>3677</v>
      </c>
      <c r="D10052">
        <v>164</v>
      </c>
      <c r="E10052" t="s">
        <v>18597</v>
      </c>
      <c r="F10052" t="s">
        <v>60</v>
      </c>
      <c r="G10052" t="s">
        <v>383</v>
      </c>
      <c r="H10052" s="2">
        <v>4.99</v>
      </c>
      <c r="I10052" t="s">
        <v>17</v>
      </c>
      <c r="J10052" t="s">
        <v>3678</v>
      </c>
      <c r="K10052" s="3">
        <v>42077</v>
      </c>
      <c r="L10052">
        <v>1.3</v>
      </c>
      <c r="M10052" t="s">
        <v>229</v>
      </c>
    </row>
    <row r="10053" spans="1:13" x14ac:dyDescent="0.3">
      <c r="A10053">
        <v>3.5</v>
      </c>
      <c r="B10053" t="s">
        <v>18598</v>
      </c>
      <c r="C10053" t="s">
        <v>3677</v>
      </c>
      <c r="D10053">
        <v>138</v>
      </c>
      <c r="E10053" t="s">
        <v>18592</v>
      </c>
      <c r="F10053" t="s">
        <v>60</v>
      </c>
      <c r="G10053" t="s">
        <v>383</v>
      </c>
      <c r="H10053" s="2">
        <v>4.99</v>
      </c>
      <c r="I10053" t="s">
        <v>17</v>
      </c>
      <c r="J10053" t="s">
        <v>3678</v>
      </c>
      <c r="K10053" s="3">
        <v>42068</v>
      </c>
      <c r="L10053">
        <v>1.6</v>
      </c>
      <c r="M10053" t="s">
        <v>229</v>
      </c>
    </row>
    <row r="10054" spans="1:13" x14ac:dyDescent="0.3">
      <c r="A10054">
        <v>2.8</v>
      </c>
      <c r="B10054" t="s">
        <v>18599</v>
      </c>
      <c r="C10054" t="s">
        <v>3677</v>
      </c>
      <c r="D10054">
        <v>130</v>
      </c>
      <c r="E10054" t="s">
        <v>18600</v>
      </c>
      <c r="F10054" t="s">
        <v>60</v>
      </c>
      <c r="G10054" t="s">
        <v>383</v>
      </c>
      <c r="H10054" s="2">
        <v>4.99</v>
      </c>
      <c r="I10054" t="s">
        <v>17</v>
      </c>
      <c r="J10054" t="s">
        <v>3678</v>
      </c>
      <c r="K10054" s="3">
        <v>42077</v>
      </c>
      <c r="L10054">
        <v>1.1000000000000001</v>
      </c>
      <c r="M10054" t="s">
        <v>229</v>
      </c>
    </row>
    <row r="10055" spans="1:13" x14ac:dyDescent="0.3">
      <c r="A10055" t="s">
        <v>12196</v>
      </c>
      <c r="B10055" t="s">
        <v>18601</v>
      </c>
      <c r="C10055" t="s">
        <v>3958</v>
      </c>
      <c r="D10055">
        <v>1</v>
      </c>
      <c r="E10055" t="s">
        <v>12794</v>
      </c>
      <c r="F10055" t="s">
        <v>663</v>
      </c>
      <c r="G10055" t="s">
        <v>383</v>
      </c>
      <c r="H10055" s="2">
        <v>1.99</v>
      </c>
      <c r="I10055" t="s">
        <v>17</v>
      </c>
      <c r="J10055" t="s">
        <v>3959</v>
      </c>
      <c r="K10055" s="3">
        <v>42953</v>
      </c>
      <c r="L10055">
        <v>1</v>
      </c>
      <c r="M10055" t="s">
        <v>53</v>
      </c>
    </row>
    <row r="10056" spans="1:13" x14ac:dyDescent="0.3">
      <c r="A10056">
        <v>4.3</v>
      </c>
      <c r="B10056" t="s">
        <v>18602</v>
      </c>
      <c r="C10056" t="s">
        <v>2367</v>
      </c>
      <c r="D10056">
        <v>28151</v>
      </c>
      <c r="E10056" t="s">
        <v>12199</v>
      </c>
      <c r="F10056" t="s">
        <v>42</v>
      </c>
      <c r="G10056" t="s">
        <v>16</v>
      </c>
      <c r="H10056">
        <v>0</v>
      </c>
      <c r="I10056" t="s">
        <v>70</v>
      </c>
      <c r="J10056" t="s">
        <v>2190</v>
      </c>
      <c r="K10056" s="3">
        <v>42159</v>
      </c>
      <c r="L10056" t="s">
        <v>885</v>
      </c>
      <c r="M10056" t="s">
        <v>122</v>
      </c>
    </row>
    <row r="10057" spans="1:13" x14ac:dyDescent="0.3">
      <c r="A10057">
        <v>3.5</v>
      </c>
      <c r="B10057" t="s">
        <v>18603</v>
      </c>
      <c r="C10057" t="s">
        <v>1574</v>
      </c>
      <c r="D10057">
        <v>8</v>
      </c>
      <c r="E10057" t="s">
        <v>12231</v>
      </c>
      <c r="F10057" t="s">
        <v>482</v>
      </c>
      <c r="G10057" t="s">
        <v>16</v>
      </c>
      <c r="H10057">
        <v>0</v>
      </c>
      <c r="I10057" t="s">
        <v>17</v>
      </c>
      <c r="J10057" t="s">
        <v>1575</v>
      </c>
      <c r="K10057" s="3">
        <v>43279</v>
      </c>
      <c r="L10057" t="s">
        <v>11297</v>
      </c>
      <c r="M10057" t="s">
        <v>143</v>
      </c>
    </row>
    <row r="10058" spans="1:13" x14ac:dyDescent="0.3">
      <c r="A10058">
        <v>4.5999999999999996</v>
      </c>
      <c r="B10058" t="s">
        <v>11298</v>
      </c>
      <c r="C10058" t="s">
        <v>3677</v>
      </c>
      <c r="D10058">
        <v>1092</v>
      </c>
      <c r="E10058" t="s">
        <v>18604</v>
      </c>
      <c r="F10058" t="s">
        <v>34</v>
      </c>
      <c r="G10058" t="s">
        <v>16</v>
      </c>
      <c r="H10058">
        <v>0</v>
      </c>
      <c r="I10058" t="s">
        <v>17</v>
      </c>
      <c r="J10058" t="s">
        <v>3678</v>
      </c>
      <c r="K10058" s="3">
        <v>41087</v>
      </c>
      <c r="L10058" t="s">
        <v>487</v>
      </c>
      <c r="M10058" t="s">
        <v>284</v>
      </c>
    </row>
    <row r="10059" spans="1:13" x14ac:dyDescent="0.3">
      <c r="A10059">
        <v>4.2</v>
      </c>
      <c r="B10059" t="s">
        <v>18605</v>
      </c>
      <c r="C10059" t="s">
        <v>3837</v>
      </c>
      <c r="D10059">
        <v>18280</v>
      </c>
      <c r="E10059" t="s">
        <v>12211</v>
      </c>
      <c r="F10059" t="s">
        <v>42</v>
      </c>
      <c r="G10059" t="s">
        <v>16</v>
      </c>
      <c r="H10059">
        <v>0</v>
      </c>
      <c r="I10059" t="s">
        <v>17</v>
      </c>
      <c r="J10059" t="s">
        <v>3838</v>
      </c>
      <c r="K10059" s="3">
        <v>42012</v>
      </c>
      <c r="L10059">
        <v>1.28</v>
      </c>
      <c r="M10059" t="s">
        <v>229</v>
      </c>
    </row>
    <row r="10060" spans="1:13" x14ac:dyDescent="0.3">
      <c r="A10060">
        <v>4.2</v>
      </c>
      <c r="B10060" t="s">
        <v>18606</v>
      </c>
      <c r="C10060" t="s">
        <v>4169</v>
      </c>
      <c r="D10060">
        <v>11510</v>
      </c>
      <c r="E10060" t="s">
        <v>12349</v>
      </c>
      <c r="F10060" t="s">
        <v>42</v>
      </c>
      <c r="G10060" t="s">
        <v>16</v>
      </c>
      <c r="H10060">
        <v>0</v>
      </c>
      <c r="I10060" t="s">
        <v>17</v>
      </c>
      <c r="J10060" t="s">
        <v>4170</v>
      </c>
      <c r="K10060" s="3">
        <v>41879</v>
      </c>
      <c r="L10060">
        <v>1.4</v>
      </c>
      <c r="M10060" t="s">
        <v>122</v>
      </c>
    </row>
    <row r="10061" spans="1:13" x14ac:dyDescent="0.3">
      <c r="A10061">
        <v>3.7</v>
      </c>
      <c r="B10061" t="s">
        <v>11301</v>
      </c>
      <c r="C10061" t="s">
        <v>2367</v>
      </c>
      <c r="D10061">
        <v>3258</v>
      </c>
      <c r="E10061" t="s">
        <v>12229</v>
      </c>
      <c r="F10061" t="s">
        <v>22</v>
      </c>
      <c r="G10061" t="s">
        <v>16</v>
      </c>
      <c r="H10061">
        <v>0</v>
      </c>
      <c r="I10061" t="s">
        <v>17</v>
      </c>
      <c r="J10061" t="s">
        <v>2019</v>
      </c>
      <c r="K10061" s="3">
        <v>42433</v>
      </c>
      <c r="L10061" t="s">
        <v>19</v>
      </c>
      <c r="M10061" t="s">
        <v>39</v>
      </c>
    </row>
    <row r="10062" spans="1:13" x14ac:dyDescent="0.3">
      <c r="A10062">
        <v>4.7</v>
      </c>
      <c r="B10062" t="s">
        <v>11302</v>
      </c>
      <c r="C10062" t="s">
        <v>2012</v>
      </c>
      <c r="D10062">
        <v>15</v>
      </c>
      <c r="E10062" t="s">
        <v>12827</v>
      </c>
      <c r="F10062" t="s">
        <v>665</v>
      </c>
      <c r="G10062" t="s">
        <v>383</v>
      </c>
      <c r="H10062" s="2">
        <v>0.99</v>
      </c>
      <c r="I10062" t="s">
        <v>17</v>
      </c>
      <c r="J10062" t="s">
        <v>2139</v>
      </c>
      <c r="K10062" s="3">
        <v>42695</v>
      </c>
      <c r="L10062">
        <v>1.59</v>
      </c>
      <c r="M10062" t="s">
        <v>20</v>
      </c>
    </row>
    <row r="10063" spans="1:13" x14ac:dyDescent="0.3">
      <c r="A10063">
        <v>3.9</v>
      </c>
      <c r="B10063" t="s">
        <v>11303</v>
      </c>
      <c r="C10063" t="s">
        <v>2367</v>
      </c>
      <c r="D10063">
        <v>1550</v>
      </c>
      <c r="E10063" t="s">
        <v>12192</v>
      </c>
      <c r="F10063" t="s">
        <v>34</v>
      </c>
      <c r="G10063" t="s">
        <v>16</v>
      </c>
      <c r="H10063">
        <v>0</v>
      </c>
      <c r="I10063" t="s">
        <v>30</v>
      </c>
      <c r="J10063" t="s">
        <v>2190</v>
      </c>
      <c r="K10063" s="3">
        <v>43036</v>
      </c>
      <c r="L10063" t="s">
        <v>189</v>
      </c>
      <c r="M10063" t="s">
        <v>46</v>
      </c>
    </row>
    <row r="10064" spans="1:13" x14ac:dyDescent="0.3">
      <c r="A10064">
        <v>4.3</v>
      </c>
      <c r="B10064" t="s">
        <v>18607</v>
      </c>
      <c r="C10064" t="s">
        <v>239</v>
      </c>
      <c r="D10064">
        <v>8894</v>
      </c>
      <c r="E10064" t="s">
        <v>12353</v>
      </c>
      <c r="F10064" t="s">
        <v>34</v>
      </c>
      <c r="G10064" t="s">
        <v>16</v>
      </c>
      <c r="H10064">
        <v>0</v>
      </c>
      <c r="I10064" t="s">
        <v>17</v>
      </c>
      <c r="J10064" t="s">
        <v>241</v>
      </c>
      <c r="K10064" s="3">
        <v>43304</v>
      </c>
      <c r="L10064" t="s">
        <v>11305</v>
      </c>
      <c r="M10064" t="s">
        <v>53</v>
      </c>
    </row>
    <row r="10065" spans="1:13" x14ac:dyDescent="0.3">
      <c r="A10065">
        <v>4.4000000000000004</v>
      </c>
      <c r="B10065" t="s">
        <v>18608</v>
      </c>
      <c r="C10065" t="s">
        <v>2012</v>
      </c>
      <c r="D10065">
        <v>70351</v>
      </c>
      <c r="E10065" t="s">
        <v>31</v>
      </c>
      <c r="F10065" t="s">
        <v>26</v>
      </c>
      <c r="G10065" t="s">
        <v>16</v>
      </c>
      <c r="H10065">
        <v>0</v>
      </c>
      <c r="I10065" t="s">
        <v>17</v>
      </c>
      <c r="J10065" t="s">
        <v>2016</v>
      </c>
      <c r="K10065" s="3">
        <v>43162</v>
      </c>
      <c r="L10065" t="s">
        <v>31</v>
      </c>
      <c r="M10065" t="s">
        <v>31</v>
      </c>
    </row>
    <row r="10066" spans="1:13" x14ac:dyDescent="0.3">
      <c r="A10066">
        <v>4</v>
      </c>
      <c r="B10066" t="s">
        <v>18609</v>
      </c>
      <c r="C10066" t="s">
        <v>1574</v>
      </c>
      <c r="D10066">
        <v>32</v>
      </c>
      <c r="E10066" t="s">
        <v>12895</v>
      </c>
      <c r="F10066" t="s">
        <v>60</v>
      </c>
      <c r="G10066" t="s">
        <v>16</v>
      </c>
      <c r="H10066">
        <v>0</v>
      </c>
      <c r="I10066" t="s">
        <v>17</v>
      </c>
      <c r="J10066" t="s">
        <v>1575</v>
      </c>
      <c r="K10066" s="3">
        <v>42875</v>
      </c>
      <c r="L10066">
        <v>3.9</v>
      </c>
      <c r="M10066" t="s">
        <v>50</v>
      </c>
    </row>
    <row r="10067" spans="1:13" x14ac:dyDescent="0.3">
      <c r="A10067">
        <v>4.4000000000000004</v>
      </c>
      <c r="B10067" t="s">
        <v>11308</v>
      </c>
      <c r="C10067" t="s">
        <v>1893</v>
      </c>
      <c r="D10067">
        <v>129</v>
      </c>
      <c r="E10067" t="s">
        <v>12631</v>
      </c>
      <c r="F10067" t="s">
        <v>38</v>
      </c>
      <c r="G10067" t="s">
        <v>16</v>
      </c>
      <c r="H10067">
        <v>0</v>
      </c>
      <c r="I10067" t="s">
        <v>70</v>
      </c>
      <c r="J10067" t="s">
        <v>1894</v>
      </c>
      <c r="K10067" s="3">
        <v>43267</v>
      </c>
      <c r="L10067" t="s">
        <v>201</v>
      </c>
      <c r="M10067" t="s">
        <v>50</v>
      </c>
    </row>
    <row r="10068" spans="1:13" x14ac:dyDescent="0.3">
      <c r="A10068">
        <v>3.7</v>
      </c>
      <c r="B10068" t="s">
        <v>18610</v>
      </c>
      <c r="C10068" t="s">
        <v>3837</v>
      </c>
      <c r="D10068">
        <v>21</v>
      </c>
      <c r="E10068" t="s">
        <v>18611</v>
      </c>
      <c r="F10068" t="s">
        <v>816</v>
      </c>
      <c r="G10068" t="s">
        <v>383</v>
      </c>
      <c r="H10068" s="2">
        <v>0.99</v>
      </c>
      <c r="I10068" t="s">
        <v>17</v>
      </c>
      <c r="J10068" t="s">
        <v>3838</v>
      </c>
      <c r="K10068" s="3">
        <v>41541</v>
      </c>
      <c r="L10068">
        <v>1</v>
      </c>
      <c r="M10068" t="s">
        <v>229</v>
      </c>
    </row>
    <row r="10069" spans="1:13" x14ac:dyDescent="0.3">
      <c r="A10069">
        <v>4.3</v>
      </c>
      <c r="B10069" t="s">
        <v>18612</v>
      </c>
      <c r="C10069" t="s">
        <v>3837</v>
      </c>
      <c r="D10069">
        <v>60298</v>
      </c>
      <c r="E10069" t="s">
        <v>12332</v>
      </c>
      <c r="F10069" t="s">
        <v>26</v>
      </c>
      <c r="G10069" t="s">
        <v>16</v>
      </c>
      <c r="H10069">
        <v>0</v>
      </c>
      <c r="I10069" t="s">
        <v>17</v>
      </c>
      <c r="J10069" t="s">
        <v>3838</v>
      </c>
      <c r="K10069" s="3">
        <v>42012</v>
      </c>
      <c r="L10069">
        <v>1.38</v>
      </c>
      <c r="M10069" t="s">
        <v>229</v>
      </c>
    </row>
    <row r="10070" spans="1:13" x14ac:dyDescent="0.3">
      <c r="A10070">
        <v>3.5</v>
      </c>
      <c r="B10070" t="s">
        <v>11311</v>
      </c>
      <c r="C10070" t="s">
        <v>309</v>
      </c>
      <c r="D10070">
        <v>15</v>
      </c>
      <c r="E10070" t="s">
        <v>12230</v>
      </c>
      <c r="F10070" t="s">
        <v>482</v>
      </c>
      <c r="G10070" t="s">
        <v>16</v>
      </c>
      <c r="H10070">
        <v>0</v>
      </c>
      <c r="I10070" t="s">
        <v>17</v>
      </c>
      <c r="J10070" t="s">
        <v>310</v>
      </c>
      <c r="K10070" s="3">
        <v>42298</v>
      </c>
      <c r="L10070" t="s">
        <v>11312</v>
      </c>
      <c r="M10070" t="s">
        <v>39</v>
      </c>
    </row>
    <row r="10071" spans="1:13" x14ac:dyDescent="0.3">
      <c r="A10071" t="s">
        <v>12196</v>
      </c>
      <c r="B10071" t="s">
        <v>11313</v>
      </c>
      <c r="C10071" t="s">
        <v>2965</v>
      </c>
      <c r="D10071">
        <v>0</v>
      </c>
      <c r="E10071" t="s">
        <v>12184</v>
      </c>
      <c r="F10071" t="s">
        <v>665</v>
      </c>
      <c r="G10071" t="s">
        <v>16</v>
      </c>
      <c r="H10071">
        <v>0</v>
      </c>
      <c r="I10071" t="s">
        <v>17</v>
      </c>
      <c r="J10071" t="s">
        <v>2966</v>
      </c>
      <c r="K10071" s="3">
        <v>42150</v>
      </c>
      <c r="L10071">
        <v>2</v>
      </c>
      <c r="M10071" t="s">
        <v>93</v>
      </c>
    </row>
    <row r="10072" spans="1:13" x14ac:dyDescent="0.3">
      <c r="A10072">
        <v>4.3</v>
      </c>
      <c r="B10072" t="s">
        <v>18613</v>
      </c>
      <c r="C10072" t="s">
        <v>2367</v>
      </c>
      <c r="D10072">
        <v>171220</v>
      </c>
      <c r="E10072" t="s">
        <v>12359</v>
      </c>
      <c r="F10072" t="s">
        <v>26</v>
      </c>
      <c r="G10072" t="s">
        <v>16</v>
      </c>
      <c r="H10072">
        <v>0</v>
      </c>
      <c r="I10072" t="s">
        <v>70</v>
      </c>
      <c r="J10072" t="s">
        <v>2190</v>
      </c>
      <c r="K10072" s="3">
        <v>42213</v>
      </c>
      <c r="L10072" t="s">
        <v>377</v>
      </c>
      <c r="M10072" t="s">
        <v>93</v>
      </c>
    </row>
    <row r="10073" spans="1:13" x14ac:dyDescent="0.3">
      <c r="A10073">
        <v>4</v>
      </c>
      <c r="B10073" t="s">
        <v>11315</v>
      </c>
      <c r="C10073" t="s">
        <v>1893</v>
      </c>
      <c r="D10073">
        <v>22</v>
      </c>
      <c r="E10073" t="s">
        <v>12175</v>
      </c>
      <c r="F10073" t="s">
        <v>60</v>
      </c>
      <c r="G10073" t="s">
        <v>16</v>
      </c>
      <c r="H10073">
        <v>0</v>
      </c>
      <c r="I10073" t="s">
        <v>17</v>
      </c>
      <c r="J10073" t="s">
        <v>1894</v>
      </c>
      <c r="K10073" s="3">
        <v>43138</v>
      </c>
      <c r="L10073">
        <v>15</v>
      </c>
      <c r="M10073" t="s">
        <v>20</v>
      </c>
    </row>
    <row r="10074" spans="1:13" x14ac:dyDescent="0.3">
      <c r="A10074">
        <v>4.5</v>
      </c>
      <c r="B10074" t="s">
        <v>18614</v>
      </c>
      <c r="C10074" t="s">
        <v>492</v>
      </c>
      <c r="D10074">
        <v>5474</v>
      </c>
      <c r="E10074" t="s">
        <v>14601</v>
      </c>
      <c r="F10074" t="s">
        <v>34</v>
      </c>
      <c r="G10074" t="s">
        <v>383</v>
      </c>
      <c r="H10074" s="2">
        <v>3.99</v>
      </c>
      <c r="I10074" t="s">
        <v>17</v>
      </c>
      <c r="J10074" t="s">
        <v>493</v>
      </c>
      <c r="K10074" s="3">
        <v>41654</v>
      </c>
      <c r="L10074">
        <v>81</v>
      </c>
      <c r="M10074" t="s">
        <v>284</v>
      </c>
    </row>
    <row r="10075" spans="1:13" x14ac:dyDescent="0.3">
      <c r="A10075">
        <v>4.2</v>
      </c>
      <c r="B10075" t="s">
        <v>11317</v>
      </c>
      <c r="C10075" t="s">
        <v>3677</v>
      </c>
      <c r="D10075">
        <v>5</v>
      </c>
      <c r="E10075" t="s">
        <v>12251</v>
      </c>
      <c r="F10075" t="s">
        <v>665</v>
      </c>
      <c r="G10075" t="s">
        <v>383</v>
      </c>
      <c r="H10075" s="2">
        <v>1.49</v>
      </c>
      <c r="I10075" t="s">
        <v>17</v>
      </c>
      <c r="J10075" t="s">
        <v>3678</v>
      </c>
      <c r="K10075" s="3">
        <v>43311</v>
      </c>
      <c r="L10075" t="s">
        <v>1981</v>
      </c>
      <c r="M10075" t="s">
        <v>53</v>
      </c>
    </row>
    <row r="10076" spans="1:13" x14ac:dyDescent="0.3">
      <c r="A10076">
        <v>4.3</v>
      </c>
      <c r="B10076" t="s">
        <v>18615</v>
      </c>
      <c r="C10076" t="s">
        <v>2012</v>
      </c>
      <c r="D10076">
        <v>40</v>
      </c>
      <c r="E10076" t="s">
        <v>12241</v>
      </c>
      <c r="F10076" t="s">
        <v>60</v>
      </c>
      <c r="G10076" t="s">
        <v>16</v>
      </c>
      <c r="H10076">
        <v>0</v>
      </c>
      <c r="I10076" t="s">
        <v>17</v>
      </c>
      <c r="J10076" t="s">
        <v>2149</v>
      </c>
      <c r="K10076" s="3">
        <v>42444</v>
      </c>
      <c r="L10076">
        <v>2.8</v>
      </c>
      <c r="M10076" t="s">
        <v>46</v>
      </c>
    </row>
    <row r="10077" spans="1:13" x14ac:dyDescent="0.3">
      <c r="A10077">
        <v>4.0999999999999996</v>
      </c>
      <c r="B10077" t="s">
        <v>18616</v>
      </c>
      <c r="C10077" t="s">
        <v>3837</v>
      </c>
      <c r="D10077">
        <v>285</v>
      </c>
      <c r="E10077" t="s">
        <v>12261</v>
      </c>
      <c r="F10077" t="s">
        <v>38</v>
      </c>
      <c r="G10077" t="s">
        <v>16</v>
      </c>
      <c r="H10077">
        <v>0</v>
      </c>
      <c r="I10077" t="s">
        <v>30</v>
      </c>
      <c r="J10077" t="s">
        <v>3838</v>
      </c>
      <c r="K10077" s="3">
        <v>43011</v>
      </c>
      <c r="L10077">
        <v>5</v>
      </c>
      <c r="M10077" t="s">
        <v>39</v>
      </c>
    </row>
    <row r="10078" spans="1:13" x14ac:dyDescent="0.3">
      <c r="A10078">
        <v>2.5</v>
      </c>
      <c r="B10078" t="s">
        <v>18617</v>
      </c>
      <c r="C10078" t="s">
        <v>309</v>
      </c>
      <c r="D10078">
        <v>31</v>
      </c>
      <c r="E10078" t="s">
        <v>12238</v>
      </c>
      <c r="F10078" t="s">
        <v>15</v>
      </c>
      <c r="G10078" t="s">
        <v>16</v>
      </c>
      <c r="H10078">
        <v>0</v>
      </c>
      <c r="I10078" t="s">
        <v>17</v>
      </c>
      <c r="J10078" t="s">
        <v>310</v>
      </c>
      <c r="K10078" s="3">
        <v>43194</v>
      </c>
      <c r="L10078">
        <v>2.6</v>
      </c>
      <c r="M10078" t="s">
        <v>50</v>
      </c>
    </row>
    <row r="10079" spans="1:13" x14ac:dyDescent="0.3">
      <c r="A10079">
        <v>2.7</v>
      </c>
      <c r="B10079" t="s">
        <v>18618</v>
      </c>
      <c r="C10079" t="s">
        <v>309</v>
      </c>
      <c r="D10079">
        <v>11</v>
      </c>
      <c r="E10079" t="s">
        <v>12346</v>
      </c>
      <c r="F10079" t="s">
        <v>482</v>
      </c>
      <c r="G10079" t="s">
        <v>16</v>
      </c>
      <c r="H10079">
        <v>0</v>
      </c>
      <c r="I10079" t="s">
        <v>17</v>
      </c>
      <c r="J10079" t="s">
        <v>310</v>
      </c>
      <c r="K10079" s="3">
        <v>43066</v>
      </c>
      <c r="L10079" t="s">
        <v>460</v>
      </c>
      <c r="M10079" t="s">
        <v>122</v>
      </c>
    </row>
    <row r="10080" spans="1:13" x14ac:dyDescent="0.3">
      <c r="A10080" t="s">
        <v>12196</v>
      </c>
      <c r="B10080" t="s">
        <v>18619</v>
      </c>
      <c r="C10080" t="s">
        <v>3958</v>
      </c>
      <c r="D10080">
        <v>0</v>
      </c>
      <c r="E10080" t="s">
        <v>12264</v>
      </c>
      <c r="F10080" t="s">
        <v>663</v>
      </c>
      <c r="G10080" t="s">
        <v>16</v>
      </c>
      <c r="H10080">
        <v>0</v>
      </c>
      <c r="I10080" t="s">
        <v>17</v>
      </c>
      <c r="J10080" t="s">
        <v>3959</v>
      </c>
      <c r="K10080" s="3">
        <v>43259</v>
      </c>
      <c r="L10080" t="s">
        <v>11323</v>
      </c>
      <c r="M10080" t="s">
        <v>143</v>
      </c>
    </row>
    <row r="10081" spans="1:13" x14ac:dyDescent="0.3">
      <c r="A10081" t="s">
        <v>12196</v>
      </c>
      <c r="B10081" t="s">
        <v>18620</v>
      </c>
      <c r="C10081" t="s">
        <v>2367</v>
      </c>
      <c r="D10081">
        <v>5</v>
      </c>
      <c r="E10081" t="s">
        <v>12516</v>
      </c>
      <c r="F10081" t="s">
        <v>816</v>
      </c>
      <c r="G10081" t="s">
        <v>16</v>
      </c>
      <c r="H10081">
        <v>0</v>
      </c>
      <c r="I10081" t="s">
        <v>17</v>
      </c>
      <c r="J10081" t="s">
        <v>901</v>
      </c>
      <c r="K10081" s="3">
        <v>42677</v>
      </c>
      <c r="L10081" t="s">
        <v>19</v>
      </c>
      <c r="M10081" t="s">
        <v>36</v>
      </c>
    </row>
    <row r="10082" spans="1:13" x14ac:dyDescent="0.3">
      <c r="A10082" t="s">
        <v>12196</v>
      </c>
      <c r="B10082" t="s">
        <v>18621</v>
      </c>
      <c r="C10082" t="s">
        <v>309</v>
      </c>
      <c r="D10082">
        <v>1</v>
      </c>
      <c r="E10082" t="s">
        <v>12299</v>
      </c>
      <c r="F10082" t="s">
        <v>482</v>
      </c>
      <c r="G10082" t="s">
        <v>16</v>
      </c>
      <c r="H10082">
        <v>0</v>
      </c>
      <c r="I10082" t="s">
        <v>17</v>
      </c>
      <c r="J10082" t="s">
        <v>310</v>
      </c>
      <c r="K10082" s="3">
        <v>43236</v>
      </c>
      <c r="L10082">
        <v>5.28</v>
      </c>
      <c r="M10082" t="s">
        <v>143</v>
      </c>
    </row>
    <row r="10083" spans="1:13" x14ac:dyDescent="0.3">
      <c r="A10083" t="s">
        <v>12196</v>
      </c>
      <c r="B10083" t="s">
        <v>18622</v>
      </c>
      <c r="C10083" t="s">
        <v>309</v>
      </c>
      <c r="D10083">
        <v>0</v>
      </c>
      <c r="E10083" t="s">
        <v>12491</v>
      </c>
      <c r="F10083" t="s">
        <v>665</v>
      </c>
      <c r="G10083" t="s">
        <v>16</v>
      </c>
      <c r="H10083">
        <v>0</v>
      </c>
      <c r="I10083" t="s">
        <v>17</v>
      </c>
      <c r="J10083" t="s">
        <v>310</v>
      </c>
      <c r="K10083" s="3">
        <v>43199</v>
      </c>
      <c r="L10083" t="s">
        <v>11327</v>
      </c>
      <c r="M10083" t="s">
        <v>32</v>
      </c>
    </row>
    <row r="10084" spans="1:13" x14ac:dyDescent="0.3">
      <c r="A10084">
        <v>1.2</v>
      </c>
      <c r="B10084" t="s">
        <v>18623</v>
      </c>
      <c r="C10084" t="s">
        <v>1283</v>
      </c>
      <c r="D10084">
        <v>44</v>
      </c>
      <c r="E10084" t="s">
        <v>12250</v>
      </c>
      <c r="F10084" t="s">
        <v>482</v>
      </c>
      <c r="G10084" t="s">
        <v>16</v>
      </c>
      <c r="H10084">
        <v>0</v>
      </c>
      <c r="I10084" t="s">
        <v>17</v>
      </c>
      <c r="J10084" t="s">
        <v>1284</v>
      </c>
      <c r="K10084" s="3">
        <v>43199</v>
      </c>
      <c r="L10084" t="s">
        <v>11329</v>
      </c>
      <c r="M10084" t="s">
        <v>154</v>
      </c>
    </row>
    <row r="10085" spans="1:13" x14ac:dyDescent="0.3">
      <c r="A10085" t="s">
        <v>12196</v>
      </c>
      <c r="B10085" t="s">
        <v>18624</v>
      </c>
      <c r="C10085" t="s">
        <v>1283</v>
      </c>
      <c r="D10085">
        <v>0</v>
      </c>
      <c r="E10085" t="s">
        <v>12223</v>
      </c>
      <c r="F10085" t="s">
        <v>482</v>
      </c>
      <c r="G10085" t="s">
        <v>16</v>
      </c>
      <c r="H10085">
        <v>0</v>
      </c>
      <c r="I10085" t="s">
        <v>17</v>
      </c>
      <c r="J10085" t="s">
        <v>1284</v>
      </c>
      <c r="K10085" s="3">
        <v>43290</v>
      </c>
      <c r="L10085">
        <v>1.1000000000000001</v>
      </c>
      <c r="M10085" t="s">
        <v>50</v>
      </c>
    </row>
    <row r="10086" spans="1:13" x14ac:dyDescent="0.3">
      <c r="A10086" t="s">
        <v>12196</v>
      </c>
      <c r="B10086" t="s">
        <v>18625</v>
      </c>
      <c r="C10086" t="s">
        <v>309</v>
      </c>
      <c r="D10086">
        <v>3</v>
      </c>
      <c r="E10086" t="s">
        <v>12222</v>
      </c>
      <c r="F10086" t="s">
        <v>665</v>
      </c>
      <c r="G10086" t="s">
        <v>16</v>
      </c>
      <c r="H10086">
        <v>0</v>
      </c>
      <c r="I10086" t="s">
        <v>17</v>
      </c>
      <c r="J10086" t="s">
        <v>310</v>
      </c>
      <c r="K10086" s="3">
        <v>43180</v>
      </c>
      <c r="L10086">
        <v>1</v>
      </c>
      <c r="M10086" t="s">
        <v>50</v>
      </c>
    </row>
    <row r="10087" spans="1:13" x14ac:dyDescent="0.3">
      <c r="A10087" t="s">
        <v>12196</v>
      </c>
      <c r="B10087" t="s">
        <v>18626</v>
      </c>
      <c r="C10087" t="s">
        <v>309</v>
      </c>
      <c r="D10087">
        <v>0</v>
      </c>
      <c r="E10087" t="s">
        <v>12250</v>
      </c>
      <c r="F10087" t="s">
        <v>881</v>
      </c>
      <c r="G10087" t="s">
        <v>16</v>
      </c>
      <c r="H10087">
        <v>0</v>
      </c>
      <c r="I10087" t="s">
        <v>17</v>
      </c>
      <c r="J10087" t="s">
        <v>310</v>
      </c>
      <c r="K10087" s="3">
        <v>43315</v>
      </c>
      <c r="L10087">
        <v>2</v>
      </c>
      <c r="M10087" t="s">
        <v>154</v>
      </c>
    </row>
    <row r="10088" spans="1:13" x14ac:dyDescent="0.3">
      <c r="A10088">
        <v>4.7</v>
      </c>
      <c r="B10088" t="s">
        <v>18627</v>
      </c>
      <c r="C10088" t="s">
        <v>309</v>
      </c>
      <c r="D10088">
        <v>87</v>
      </c>
      <c r="E10088" t="s">
        <v>12463</v>
      </c>
      <c r="F10088" t="s">
        <v>15</v>
      </c>
      <c r="G10088" t="s">
        <v>16</v>
      </c>
      <c r="H10088">
        <v>0</v>
      </c>
      <c r="I10088" t="s">
        <v>17</v>
      </c>
      <c r="J10088" t="s">
        <v>310</v>
      </c>
      <c r="K10088" s="3">
        <v>42931</v>
      </c>
      <c r="L10088" t="s">
        <v>2954</v>
      </c>
      <c r="M10088" t="s">
        <v>50</v>
      </c>
    </row>
    <row r="10089" spans="1:13" x14ac:dyDescent="0.3">
      <c r="A10089">
        <v>4.9000000000000004</v>
      </c>
      <c r="B10089" t="s">
        <v>18628</v>
      </c>
      <c r="C10089" t="s">
        <v>1283</v>
      </c>
      <c r="D10089">
        <v>7</v>
      </c>
      <c r="E10089" t="s">
        <v>12259</v>
      </c>
      <c r="F10089" t="s">
        <v>482</v>
      </c>
      <c r="G10089" t="s">
        <v>16</v>
      </c>
      <c r="H10089">
        <v>0</v>
      </c>
      <c r="I10089" t="s">
        <v>17</v>
      </c>
      <c r="J10089" t="s">
        <v>1284</v>
      </c>
      <c r="K10089" s="3">
        <v>42538</v>
      </c>
      <c r="L10089" t="s">
        <v>121</v>
      </c>
      <c r="M10089" t="s">
        <v>20</v>
      </c>
    </row>
    <row r="10090" spans="1:13" x14ac:dyDescent="0.3">
      <c r="A10090">
        <v>4.7</v>
      </c>
      <c r="B10090" t="s">
        <v>18629</v>
      </c>
      <c r="C10090" t="s">
        <v>309</v>
      </c>
      <c r="D10090">
        <v>37</v>
      </c>
      <c r="E10090" t="s">
        <v>12223</v>
      </c>
      <c r="F10090" t="s">
        <v>60</v>
      </c>
      <c r="G10090" t="s">
        <v>16</v>
      </c>
      <c r="H10090">
        <v>0</v>
      </c>
      <c r="I10090" t="s">
        <v>17</v>
      </c>
      <c r="J10090" t="s">
        <v>310</v>
      </c>
      <c r="K10090" s="3">
        <v>43280</v>
      </c>
      <c r="L10090">
        <v>1.5</v>
      </c>
      <c r="M10090" t="s">
        <v>50</v>
      </c>
    </row>
    <row r="10091" spans="1:13" x14ac:dyDescent="0.3">
      <c r="A10091" t="s">
        <v>12196</v>
      </c>
      <c r="B10091" t="s">
        <v>18630</v>
      </c>
      <c r="C10091" t="s">
        <v>309</v>
      </c>
      <c r="D10091">
        <v>2</v>
      </c>
      <c r="E10091" t="s">
        <v>12175</v>
      </c>
      <c r="F10091" t="s">
        <v>665</v>
      </c>
      <c r="G10091" t="s">
        <v>16</v>
      </c>
      <c r="H10091">
        <v>0</v>
      </c>
      <c r="I10091" t="s">
        <v>17</v>
      </c>
      <c r="J10091" t="s">
        <v>310</v>
      </c>
      <c r="K10091" s="3">
        <v>43007</v>
      </c>
      <c r="L10091">
        <v>1.6</v>
      </c>
      <c r="M10091" t="s">
        <v>53</v>
      </c>
    </row>
    <row r="10092" spans="1:13" x14ac:dyDescent="0.3">
      <c r="A10092" t="s">
        <v>12196</v>
      </c>
      <c r="B10092" t="s">
        <v>18631</v>
      </c>
      <c r="C10092" t="s">
        <v>309</v>
      </c>
      <c r="D10092">
        <v>0</v>
      </c>
      <c r="E10092" t="s">
        <v>12238</v>
      </c>
      <c r="F10092" t="s">
        <v>881</v>
      </c>
      <c r="G10092" t="s">
        <v>16</v>
      </c>
      <c r="H10092">
        <v>0</v>
      </c>
      <c r="I10092" t="s">
        <v>17</v>
      </c>
      <c r="J10092" t="s">
        <v>310</v>
      </c>
      <c r="K10092" s="3">
        <v>42927</v>
      </c>
      <c r="L10092" t="s">
        <v>19</v>
      </c>
      <c r="M10092" t="s">
        <v>53</v>
      </c>
    </row>
    <row r="10093" spans="1:13" x14ac:dyDescent="0.3">
      <c r="A10093">
        <v>4.4000000000000004</v>
      </c>
      <c r="B10093" t="s">
        <v>18632</v>
      </c>
      <c r="C10093" t="s">
        <v>3958</v>
      </c>
      <c r="D10093">
        <v>15</v>
      </c>
      <c r="E10093" t="s">
        <v>12186</v>
      </c>
      <c r="F10093" t="s">
        <v>816</v>
      </c>
      <c r="G10093" t="s">
        <v>16</v>
      </c>
      <c r="H10093">
        <v>0</v>
      </c>
      <c r="I10093" t="s">
        <v>17</v>
      </c>
      <c r="J10093" t="s">
        <v>3959</v>
      </c>
      <c r="K10093" s="3">
        <v>43302</v>
      </c>
      <c r="L10093">
        <v>12</v>
      </c>
      <c r="M10093" t="s">
        <v>284</v>
      </c>
    </row>
    <row r="10094" spans="1:13" x14ac:dyDescent="0.3">
      <c r="A10094">
        <v>4.7</v>
      </c>
      <c r="B10094" t="s">
        <v>18633</v>
      </c>
      <c r="C10094" t="s">
        <v>3677</v>
      </c>
      <c r="D10094">
        <v>32</v>
      </c>
      <c r="E10094" t="s">
        <v>12195</v>
      </c>
      <c r="F10094" t="s">
        <v>482</v>
      </c>
      <c r="G10094" t="s">
        <v>16</v>
      </c>
      <c r="H10094">
        <v>0</v>
      </c>
      <c r="I10094" t="s">
        <v>17</v>
      </c>
      <c r="J10094" t="s">
        <v>3678</v>
      </c>
      <c r="K10094" s="3">
        <v>43266</v>
      </c>
      <c r="L10094">
        <v>1.1100000000000001</v>
      </c>
      <c r="M10094" t="s">
        <v>284</v>
      </c>
    </row>
    <row r="10095" spans="1:13" x14ac:dyDescent="0.3">
      <c r="A10095">
        <v>4</v>
      </c>
      <c r="B10095" t="s">
        <v>18634</v>
      </c>
      <c r="C10095" t="s">
        <v>309</v>
      </c>
      <c r="D10095">
        <v>2</v>
      </c>
      <c r="E10095" t="s">
        <v>13075</v>
      </c>
      <c r="F10095" t="s">
        <v>665</v>
      </c>
      <c r="G10095" t="s">
        <v>16</v>
      </c>
      <c r="H10095">
        <v>0</v>
      </c>
      <c r="I10095" t="s">
        <v>17</v>
      </c>
      <c r="J10095" t="s">
        <v>310</v>
      </c>
      <c r="K10095" s="3">
        <v>43244</v>
      </c>
      <c r="L10095">
        <v>5</v>
      </c>
      <c r="M10095" t="s">
        <v>20</v>
      </c>
    </row>
    <row r="10096" spans="1:13" x14ac:dyDescent="0.3">
      <c r="A10096" t="s">
        <v>12196</v>
      </c>
      <c r="B10096" t="s">
        <v>18635</v>
      </c>
      <c r="C10096" t="s">
        <v>309</v>
      </c>
      <c r="D10096">
        <v>1</v>
      </c>
      <c r="E10096" t="s">
        <v>12491</v>
      </c>
      <c r="F10096" t="s">
        <v>881</v>
      </c>
      <c r="G10096" t="s">
        <v>16</v>
      </c>
      <c r="H10096">
        <v>0</v>
      </c>
      <c r="I10096" t="s">
        <v>17</v>
      </c>
      <c r="J10096" t="s">
        <v>310</v>
      </c>
      <c r="K10096" s="3">
        <v>43200</v>
      </c>
      <c r="L10096" t="s">
        <v>706</v>
      </c>
      <c r="M10096" t="s">
        <v>11342</v>
      </c>
    </row>
    <row r="10097" spans="1:13" x14ac:dyDescent="0.3">
      <c r="A10097">
        <v>4.7</v>
      </c>
      <c r="B10097" t="s">
        <v>18636</v>
      </c>
      <c r="C10097" t="s">
        <v>2367</v>
      </c>
      <c r="D10097">
        <v>13</v>
      </c>
      <c r="E10097" t="s">
        <v>12225</v>
      </c>
      <c r="F10097" t="s">
        <v>816</v>
      </c>
      <c r="G10097" t="s">
        <v>16</v>
      </c>
      <c r="H10097">
        <v>0</v>
      </c>
      <c r="I10097" t="s">
        <v>17</v>
      </c>
      <c r="J10097" t="s">
        <v>1077</v>
      </c>
      <c r="K10097" s="3">
        <v>42494</v>
      </c>
      <c r="L10097">
        <v>1</v>
      </c>
      <c r="M10097" t="s">
        <v>20</v>
      </c>
    </row>
    <row r="10098" spans="1:13" x14ac:dyDescent="0.3">
      <c r="A10098">
        <v>4.3</v>
      </c>
      <c r="B10098" t="s">
        <v>18637</v>
      </c>
      <c r="C10098" t="s">
        <v>1893</v>
      </c>
      <c r="D10098">
        <v>218</v>
      </c>
      <c r="E10098" t="s">
        <v>12175</v>
      </c>
      <c r="F10098" t="s">
        <v>15</v>
      </c>
      <c r="G10098" t="s">
        <v>16</v>
      </c>
      <c r="H10098">
        <v>0</v>
      </c>
      <c r="I10098" t="s">
        <v>17</v>
      </c>
      <c r="J10098" t="s">
        <v>1894</v>
      </c>
      <c r="K10098" s="3">
        <v>42751</v>
      </c>
      <c r="L10098" t="s">
        <v>164</v>
      </c>
      <c r="M10098" t="s">
        <v>39</v>
      </c>
    </row>
    <row r="10099" spans="1:13" x14ac:dyDescent="0.3">
      <c r="A10099" t="s">
        <v>12196</v>
      </c>
      <c r="B10099" t="s">
        <v>18638</v>
      </c>
      <c r="C10099" t="s">
        <v>309</v>
      </c>
      <c r="D10099">
        <v>4</v>
      </c>
      <c r="E10099" t="s">
        <v>12190</v>
      </c>
      <c r="F10099" t="s">
        <v>816</v>
      </c>
      <c r="G10099" t="s">
        <v>16</v>
      </c>
      <c r="H10099">
        <v>0</v>
      </c>
      <c r="I10099" t="s">
        <v>17</v>
      </c>
      <c r="J10099" t="s">
        <v>310</v>
      </c>
      <c r="K10099" s="3">
        <v>42699</v>
      </c>
      <c r="L10099" t="s">
        <v>19</v>
      </c>
      <c r="M10099" t="s">
        <v>36</v>
      </c>
    </row>
    <row r="10100" spans="1:13" x14ac:dyDescent="0.3">
      <c r="A10100">
        <v>4.7</v>
      </c>
      <c r="B10100" t="s">
        <v>18639</v>
      </c>
      <c r="C10100" t="s">
        <v>2367</v>
      </c>
      <c r="D10100">
        <v>1327</v>
      </c>
      <c r="E10100" t="s">
        <v>12516</v>
      </c>
      <c r="F10100" t="s">
        <v>15</v>
      </c>
      <c r="G10100" t="s">
        <v>16</v>
      </c>
      <c r="H10100">
        <v>0</v>
      </c>
      <c r="I10100" t="s">
        <v>17</v>
      </c>
      <c r="J10100" t="s">
        <v>899</v>
      </c>
      <c r="K10100" s="3">
        <v>42873</v>
      </c>
      <c r="L10100" t="s">
        <v>1520</v>
      </c>
      <c r="M10100" t="s">
        <v>20</v>
      </c>
    </row>
    <row r="10101" spans="1:13" x14ac:dyDescent="0.3">
      <c r="A10101" t="s">
        <v>12196</v>
      </c>
      <c r="B10101" t="s">
        <v>18640</v>
      </c>
      <c r="C10101" t="s">
        <v>3396</v>
      </c>
      <c r="D10101">
        <v>0</v>
      </c>
      <c r="E10101" t="s">
        <v>12229</v>
      </c>
      <c r="F10101" t="s">
        <v>838</v>
      </c>
      <c r="G10101" t="s">
        <v>16</v>
      </c>
      <c r="H10101">
        <v>0</v>
      </c>
      <c r="I10101" t="s">
        <v>17</v>
      </c>
      <c r="J10101" t="s">
        <v>2057</v>
      </c>
      <c r="K10101" s="3">
        <v>42961</v>
      </c>
      <c r="L10101">
        <v>1</v>
      </c>
      <c r="M10101" t="s">
        <v>50</v>
      </c>
    </row>
    <row r="10102" spans="1:13" x14ac:dyDescent="0.3">
      <c r="A10102">
        <v>4.4000000000000004</v>
      </c>
      <c r="B10102" t="s">
        <v>11348</v>
      </c>
      <c r="C10102" t="s">
        <v>2012</v>
      </c>
      <c r="D10102">
        <v>499483</v>
      </c>
      <c r="E10102" t="s">
        <v>13033</v>
      </c>
      <c r="F10102" t="s">
        <v>55</v>
      </c>
      <c r="G10102" t="s">
        <v>16</v>
      </c>
      <c r="H10102">
        <v>0</v>
      </c>
      <c r="I10102" t="s">
        <v>30</v>
      </c>
      <c r="J10102" t="s">
        <v>2139</v>
      </c>
      <c r="K10102" s="3">
        <v>43314</v>
      </c>
      <c r="L10102" t="s">
        <v>11349</v>
      </c>
      <c r="M10102" t="s">
        <v>50</v>
      </c>
    </row>
    <row r="10103" spans="1:13" x14ac:dyDescent="0.3">
      <c r="A10103" t="s">
        <v>12196</v>
      </c>
      <c r="B10103" t="s">
        <v>11350</v>
      </c>
      <c r="C10103" t="s">
        <v>2965</v>
      </c>
      <c r="D10103">
        <v>0</v>
      </c>
      <c r="E10103" t="s">
        <v>12175</v>
      </c>
      <c r="F10103" t="s">
        <v>865</v>
      </c>
      <c r="G10103" t="s">
        <v>16</v>
      </c>
      <c r="H10103">
        <v>0</v>
      </c>
      <c r="I10103" t="s">
        <v>17</v>
      </c>
      <c r="J10103" t="s">
        <v>2966</v>
      </c>
      <c r="K10103" s="3">
        <v>42940</v>
      </c>
      <c r="L10103">
        <v>1</v>
      </c>
      <c r="M10103" t="s">
        <v>50</v>
      </c>
    </row>
    <row r="10104" spans="1:13" x14ac:dyDescent="0.3">
      <c r="A10104" t="s">
        <v>12196</v>
      </c>
      <c r="B10104" t="s">
        <v>18641</v>
      </c>
      <c r="C10104" t="s">
        <v>3958</v>
      </c>
      <c r="D10104">
        <v>1</v>
      </c>
      <c r="E10104" t="s">
        <v>12270</v>
      </c>
      <c r="F10104" t="s">
        <v>816</v>
      </c>
      <c r="G10104" t="s">
        <v>16</v>
      </c>
      <c r="H10104">
        <v>0</v>
      </c>
      <c r="I10104" t="s">
        <v>30</v>
      </c>
      <c r="J10104" t="s">
        <v>3959</v>
      </c>
      <c r="K10104" s="3">
        <v>43280</v>
      </c>
      <c r="L10104" t="s">
        <v>11352</v>
      </c>
      <c r="M10104" t="s">
        <v>143</v>
      </c>
    </row>
    <row r="10105" spans="1:13" x14ac:dyDescent="0.3">
      <c r="A10105" t="s">
        <v>12196</v>
      </c>
      <c r="B10105" t="s">
        <v>18642</v>
      </c>
      <c r="C10105" t="s">
        <v>309</v>
      </c>
      <c r="D10105">
        <v>9</v>
      </c>
      <c r="E10105" t="s">
        <v>12438</v>
      </c>
      <c r="F10105" t="s">
        <v>665</v>
      </c>
      <c r="G10105" t="s">
        <v>16</v>
      </c>
      <c r="H10105">
        <v>0</v>
      </c>
      <c r="I10105" t="s">
        <v>17</v>
      </c>
      <c r="J10105" t="s">
        <v>310</v>
      </c>
      <c r="K10105" s="3">
        <v>43284</v>
      </c>
      <c r="L10105" t="s">
        <v>201</v>
      </c>
      <c r="M10105" t="s">
        <v>50</v>
      </c>
    </row>
    <row r="10106" spans="1:13" x14ac:dyDescent="0.3">
      <c r="A10106" t="s">
        <v>12196</v>
      </c>
      <c r="B10106" t="s">
        <v>18643</v>
      </c>
      <c r="C10106" t="s">
        <v>309</v>
      </c>
      <c r="D10106">
        <v>1</v>
      </c>
      <c r="E10106" t="s">
        <v>12299</v>
      </c>
      <c r="F10106" t="s">
        <v>881</v>
      </c>
      <c r="G10106" t="s">
        <v>16</v>
      </c>
      <c r="H10106">
        <v>0</v>
      </c>
      <c r="I10106" t="s">
        <v>17</v>
      </c>
      <c r="J10106" t="s">
        <v>310</v>
      </c>
      <c r="K10106" s="3">
        <v>43276</v>
      </c>
      <c r="L10106" t="s">
        <v>10703</v>
      </c>
      <c r="M10106" t="s">
        <v>305</v>
      </c>
    </row>
    <row r="10107" spans="1:13" x14ac:dyDescent="0.3">
      <c r="A10107" t="s">
        <v>12196</v>
      </c>
      <c r="B10107" t="s">
        <v>18644</v>
      </c>
      <c r="C10107" t="s">
        <v>1223</v>
      </c>
      <c r="D10107">
        <v>0</v>
      </c>
      <c r="E10107" t="s">
        <v>12219</v>
      </c>
      <c r="F10107" t="s">
        <v>838</v>
      </c>
      <c r="G10107" t="s">
        <v>16</v>
      </c>
      <c r="H10107">
        <v>0</v>
      </c>
      <c r="I10107" t="s">
        <v>17</v>
      </c>
      <c r="J10107" t="s">
        <v>1224</v>
      </c>
      <c r="K10107" s="3">
        <v>43234</v>
      </c>
      <c r="L10107" t="s">
        <v>11356</v>
      </c>
      <c r="M10107" t="s">
        <v>50</v>
      </c>
    </row>
    <row r="10108" spans="1:13" x14ac:dyDescent="0.3">
      <c r="A10108" t="s">
        <v>12196</v>
      </c>
      <c r="B10108" t="s">
        <v>11357</v>
      </c>
      <c r="C10108" t="s">
        <v>3070</v>
      </c>
      <c r="D10108">
        <v>0</v>
      </c>
      <c r="E10108" t="s">
        <v>12285</v>
      </c>
      <c r="F10108" t="s">
        <v>838</v>
      </c>
      <c r="G10108" t="s">
        <v>16</v>
      </c>
      <c r="H10108">
        <v>0</v>
      </c>
      <c r="I10108" t="s">
        <v>17</v>
      </c>
      <c r="J10108" t="s">
        <v>3071</v>
      </c>
      <c r="K10108" s="3">
        <v>42825</v>
      </c>
      <c r="L10108" t="s">
        <v>121</v>
      </c>
      <c r="M10108" t="s">
        <v>36</v>
      </c>
    </row>
    <row r="10109" spans="1:13" x14ac:dyDescent="0.3">
      <c r="A10109">
        <v>4.5999999999999996</v>
      </c>
      <c r="B10109" t="s">
        <v>18645</v>
      </c>
      <c r="C10109" t="s">
        <v>309</v>
      </c>
      <c r="D10109">
        <v>20</v>
      </c>
      <c r="E10109" t="s">
        <v>12222</v>
      </c>
      <c r="F10109" t="s">
        <v>482</v>
      </c>
      <c r="G10109" t="s">
        <v>16</v>
      </c>
      <c r="H10109">
        <v>0</v>
      </c>
      <c r="I10109" t="s">
        <v>17</v>
      </c>
      <c r="J10109" t="s">
        <v>310</v>
      </c>
      <c r="K10109" s="3">
        <v>43020</v>
      </c>
      <c r="L10109" t="s">
        <v>11359</v>
      </c>
      <c r="M10109" t="s">
        <v>20</v>
      </c>
    </row>
    <row r="10110" spans="1:13" x14ac:dyDescent="0.3">
      <c r="A10110" t="s">
        <v>12196</v>
      </c>
      <c r="B10110" t="s">
        <v>18646</v>
      </c>
      <c r="C10110" t="s">
        <v>2965</v>
      </c>
      <c r="D10110">
        <v>6</v>
      </c>
      <c r="E10110" t="s">
        <v>12223</v>
      </c>
      <c r="F10110" t="s">
        <v>663</v>
      </c>
      <c r="G10110" t="s">
        <v>16</v>
      </c>
      <c r="H10110">
        <v>0</v>
      </c>
      <c r="I10110" t="s">
        <v>30</v>
      </c>
      <c r="J10110" t="s">
        <v>2966</v>
      </c>
      <c r="K10110" s="3">
        <v>42730</v>
      </c>
      <c r="L10110">
        <v>1.3</v>
      </c>
      <c r="M10110" t="s">
        <v>50</v>
      </c>
    </row>
    <row r="10111" spans="1:13" x14ac:dyDescent="0.3">
      <c r="A10111" t="s">
        <v>12196</v>
      </c>
      <c r="B10111" t="s">
        <v>18647</v>
      </c>
      <c r="C10111" t="s">
        <v>492</v>
      </c>
      <c r="D10111">
        <v>239</v>
      </c>
      <c r="E10111" t="s">
        <v>12270</v>
      </c>
      <c r="F10111" t="s">
        <v>15</v>
      </c>
      <c r="G10111" t="s">
        <v>16</v>
      </c>
      <c r="H10111">
        <v>0</v>
      </c>
      <c r="I10111" t="s">
        <v>17</v>
      </c>
      <c r="J10111" t="s">
        <v>493</v>
      </c>
      <c r="K10111" s="3">
        <v>43312</v>
      </c>
      <c r="L10111" t="s">
        <v>516</v>
      </c>
      <c r="M10111" t="s">
        <v>36</v>
      </c>
    </row>
    <row r="10112" spans="1:13" x14ac:dyDescent="0.3">
      <c r="A10112" t="s">
        <v>12196</v>
      </c>
      <c r="B10112" t="s">
        <v>18648</v>
      </c>
      <c r="C10112" t="s">
        <v>2367</v>
      </c>
      <c r="D10112">
        <v>0</v>
      </c>
      <c r="E10112" t="s">
        <v>12332</v>
      </c>
      <c r="F10112" t="s">
        <v>665</v>
      </c>
      <c r="G10112" t="s">
        <v>16</v>
      </c>
      <c r="H10112">
        <v>0</v>
      </c>
      <c r="I10112" t="s">
        <v>30</v>
      </c>
      <c r="J10112" t="s">
        <v>1077</v>
      </c>
      <c r="K10112" s="3">
        <v>43110</v>
      </c>
      <c r="L10112">
        <v>1</v>
      </c>
      <c r="M10112" t="s">
        <v>50</v>
      </c>
    </row>
    <row r="10113" spans="1:13" x14ac:dyDescent="0.3">
      <c r="A10113">
        <v>4.4000000000000004</v>
      </c>
      <c r="B10113" t="s">
        <v>11363</v>
      </c>
      <c r="C10113" t="s">
        <v>3677</v>
      </c>
      <c r="D10113">
        <v>19877</v>
      </c>
      <c r="E10113" t="s">
        <v>12285</v>
      </c>
      <c r="F10113" t="s">
        <v>42</v>
      </c>
      <c r="G10113" t="s">
        <v>16</v>
      </c>
      <c r="H10113">
        <v>0</v>
      </c>
      <c r="I10113" t="s">
        <v>17</v>
      </c>
      <c r="J10113" t="s">
        <v>3678</v>
      </c>
      <c r="K10113" s="3">
        <v>43107</v>
      </c>
      <c r="L10113" t="s">
        <v>265</v>
      </c>
      <c r="M10113" t="s">
        <v>53</v>
      </c>
    </row>
    <row r="10114" spans="1:13" x14ac:dyDescent="0.3">
      <c r="A10114">
        <v>4.4000000000000004</v>
      </c>
      <c r="B10114" t="s">
        <v>11364</v>
      </c>
      <c r="C10114" t="s">
        <v>2012</v>
      </c>
      <c r="D10114">
        <v>58387</v>
      </c>
      <c r="E10114" t="s">
        <v>12438</v>
      </c>
      <c r="F10114" t="s">
        <v>42</v>
      </c>
      <c r="G10114" t="s">
        <v>16</v>
      </c>
      <c r="H10114">
        <v>0</v>
      </c>
      <c r="I10114" t="s">
        <v>17</v>
      </c>
      <c r="J10114" t="s">
        <v>2065</v>
      </c>
      <c r="K10114" s="3">
        <v>41621</v>
      </c>
      <c r="L10114" t="s">
        <v>2428</v>
      </c>
      <c r="M10114" t="s">
        <v>284</v>
      </c>
    </row>
    <row r="10115" spans="1:13" x14ac:dyDescent="0.3">
      <c r="A10115">
        <v>4.4000000000000004</v>
      </c>
      <c r="B10115" t="s">
        <v>11365</v>
      </c>
      <c r="C10115" t="s">
        <v>2012</v>
      </c>
      <c r="D10115">
        <v>54082</v>
      </c>
      <c r="E10115" t="s">
        <v>12192</v>
      </c>
      <c r="F10115" t="s">
        <v>55</v>
      </c>
      <c r="G10115" t="s">
        <v>16</v>
      </c>
      <c r="H10115">
        <v>0</v>
      </c>
      <c r="I10115" t="s">
        <v>17</v>
      </c>
      <c r="J10115" t="s">
        <v>2139</v>
      </c>
      <c r="K10115" s="3">
        <v>43292</v>
      </c>
      <c r="L10115" t="s">
        <v>11366</v>
      </c>
      <c r="M10115" t="s">
        <v>20</v>
      </c>
    </row>
    <row r="10116" spans="1:13" x14ac:dyDescent="0.3">
      <c r="A10116">
        <v>4.5999999999999996</v>
      </c>
      <c r="B10116" t="s">
        <v>18649</v>
      </c>
      <c r="C10116" t="s">
        <v>3677</v>
      </c>
      <c r="D10116">
        <v>222</v>
      </c>
      <c r="E10116" t="s">
        <v>12223</v>
      </c>
      <c r="F10116" t="s">
        <v>15</v>
      </c>
      <c r="G10116" t="s">
        <v>16</v>
      </c>
      <c r="H10116">
        <v>0</v>
      </c>
      <c r="I10116" t="s">
        <v>17</v>
      </c>
      <c r="J10116" t="s">
        <v>3678</v>
      </c>
      <c r="K10116" s="3">
        <v>42580</v>
      </c>
      <c r="L10116" t="s">
        <v>7778</v>
      </c>
      <c r="M10116" t="s">
        <v>39</v>
      </c>
    </row>
    <row r="10117" spans="1:13" x14ac:dyDescent="0.3">
      <c r="A10117">
        <v>3.1</v>
      </c>
      <c r="B10117" t="s">
        <v>11368</v>
      </c>
      <c r="C10117" t="s">
        <v>492</v>
      </c>
      <c r="D10117">
        <v>497</v>
      </c>
      <c r="E10117" t="s">
        <v>12635</v>
      </c>
      <c r="F10117" t="s">
        <v>34</v>
      </c>
      <c r="G10117" t="s">
        <v>16</v>
      </c>
      <c r="H10117">
        <v>0</v>
      </c>
      <c r="I10117" t="s">
        <v>17</v>
      </c>
      <c r="J10117" t="s">
        <v>493</v>
      </c>
      <c r="K10117" s="3">
        <v>43298</v>
      </c>
      <c r="L10117" t="s">
        <v>11369</v>
      </c>
      <c r="M10117" t="s">
        <v>36</v>
      </c>
    </row>
    <row r="10118" spans="1:13" x14ac:dyDescent="0.3">
      <c r="A10118">
        <v>4.3</v>
      </c>
      <c r="B10118" t="s">
        <v>18650</v>
      </c>
      <c r="C10118" t="s">
        <v>2367</v>
      </c>
      <c r="D10118">
        <v>7443</v>
      </c>
      <c r="E10118" t="s">
        <v>12185</v>
      </c>
      <c r="F10118" t="s">
        <v>34</v>
      </c>
      <c r="G10118" t="s">
        <v>16</v>
      </c>
      <c r="H10118">
        <v>0</v>
      </c>
      <c r="I10118" t="s">
        <v>17</v>
      </c>
      <c r="J10118" t="s">
        <v>2019</v>
      </c>
      <c r="K10118" s="3">
        <v>42642</v>
      </c>
      <c r="L10118" t="s">
        <v>1271</v>
      </c>
      <c r="M10118" t="s">
        <v>46</v>
      </c>
    </row>
    <row r="10119" spans="1:13" x14ac:dyDescent="0.3">
      <c r="A10119">
        <v>3.7</v>
      </c>
      <c r="B10119" t="s">
        <v>11371</v>
      </c>
      <c r="C10119" t="s">
        <v>492</v>
      </c>
      <c r="D10119">
        <v>7</v>
      </c>
      <c r="E10119" t="s">
        <v>12428</v>
      </c>
      <c r="F10119" t="s">
        <v>816</v>
      </c>
      <c r="G10119" t="s">
        <v>16</v>
      </c>
      <c r="H10119">
        <v>0</v>
      </c>
      <c r="I10119" t="s">
        <v>17</v>
      </c>
      <c r="J10119" t="s">
        <v>493</v>
      </c>
      <c r="K10119" s="3">
        <v>43010</v>
      </c>
      <c r="L10119">
        <v>2.1</v>
      </c>
      <c r="M10119" t="s">
        <v>50</v>
      </c>
    </row>
    <row r="10120" spans="1:13" x14ac:dyDescent="0.3">
      <c r="A10120">
        <v>4.5999999999999996</v>
      </c>
      <c r="B10120" t="s">
        <v>13573</v>
      </c>
      <c r="C10120" t="s">
        <v>3223</v>
      </c>
      <c r="D10120">
        <v>126338</v>
      </c>
      <c r="E10120" t="s">
        <v>12569</v>
      </c>
      <c r="F10120" t="s">
        <v>42</v>
      </c>
      <c r="G10120" t="s">
        <v>16</v>
      </c>
      <c r="H10120">
        <v>0</v>
      </c>
      <c r="I10120" t="s">
        <v>17</v>
      </c>
      <c r="J10120" t="s">
        <v>3224</v>
      </c>
      <c r="K10120" s="3">
        <v>42809</v>
      </c>
      <c r="L10120" t="s">
        <v>747</v>
      </c>
      <c r="M10120" t="s">
        <v>53</v>
      </c>
    </row>
    <row r="10121" spans="1:13" x14ac:dyDescent="0.3">
      <c r="A10121" t="s">
        <v>12196</v>
      </c>
      <c r="B10121" t="s">
        <v>18651</v>
      </c>
      <c r="C10121" t="s">
        <v>1757</v>
      </c>
      <c r="D10121">
        <v>2</v>
      </c>
      <c r="E10121" t="s">
        <v>17182</v>
      </c>
      <c r="F10121" t="s">
        <v>665</v>
      </c>
      <c r="G10121" t="s">
        <v>16</v>
      </c>
      <c r="H10121">
        <v>0</v>
      </c>
      <c r="I10121" t="s">
        <v>17</v>
      </c>
      <c r="J10121" t="s">
        <v>1758</v>
      </c>
      <c r="K10121" s="3">
        <v>43063</v>
      </c>
      <c r="L10121">
        <v>1.3</v>
      </c>
      <c r="M10121" t="s">
        <v>53</v>
      </c>
    </row>
    <row r="10122" spans="1:13" x14ac:dyDescent="0.3">
      <c r="A10122">
        <v>4.0999999999999996</v>
      </c>
      <c r="B10122" t="s">
        <v>11373</v>
      </c>
      <c r="C10122" t="s">
        <v>3533</v>
      </c>
      <c r="D10122">
        <v>3674</v>
      </c>
      <c r="E10122" t="s">
        <v>12478</v>
      </c>
      <c r="F10122" t="s">
        <v>22</v>
      </c>
      <c r="G10122" t="s">
        <v>16</v>
      </c>
      <c r="H10122">
        <v>0</v>
      </c>
      <c r="I10122" t="s">
        <v>17</v>
      </c>
      <c r="J10122" t="s">
        <v>3534</v>
      </c>
      <c r="K10122" s="3">
        <v>43290</v>
      </c>
      <c r="L10122" t="s">
        <v>11374</v>
      </c>
      <c r="M10122" t="s">
        <v>143</v>
      </c>
    </row>
    <row r="10123" spans="1:13" x14ac:dyDescent="0.3">
      <c r="A10123">
        <v>4.2</v>
      </c>
      <c r="B10123" t="s">
        <v>11375</v>
      </c>
      <c r="C10123" t="s">
        <v>3396</v>
      </c>
      <c r="D10123">
        <v>43191</v>
      </c>
      <c r="E10123" t="s">
        <v>12177</v>
      </c>
      <c r="F10123" t="s">
        <v>26</v>
      </c>
      <c r="G10123" t="s">
        <v>16</v>
      </c>
      <c r="H10123">
        <v>0</v>
      </c>
      <c r="I10123" t="s">
        <v>17</v>
      </c>
      <c r="J10123" t="s">
        <v>2057</v>
      </c>
      <c r="K10123" s="3">
        <v>43110</v>
      </c>
      <c r="L10123" t="s">
        <v>164</v>
      </c>
      <c r="M10123" t="s">
        <v>284</v>
      </c>
    </row>
    <row r="10124" spans="1:13" x14ac:dyDescent="0.3">
      <c r="A10124">
        <v>4.4000000000000004</v>
      </c>
      <c r="B10124" t="s">
        <v>11376</v>
      </c>
      <c r="C10124" t="s">
        <v>3958</v>
      </c>
      <c r="D10124">
        <v>936</v>
      </c>
      <c r="E10124" t="s">
        <v>12268</v>
      </c>
      <c r="F10124" t="s">
        <v>38</v>
      </c>
      <c r="G10124" t="s">
        <v>383</v>
      </c>
      <c r="H10124" s="2">
        <v>2.99</v>
      </c>
      <c r="I10124" t="s">
        <v>17</v>
      </c>
      <c r="J10124" t="s">
        <v>3959</v>
      </c>
      <c r="K10124" s="3">
        <v>43268</v>
      </c>
      <c r="L10124">
        <v>2.96</v>
      </c>
      <c r="M10124" t="s">
        <v>53</v>
      </c>
    </row>
    <row r="10125" spans="1:13" x14ac:dyDescent="0.3">
      <c r="A10125">
        <v>4.0999999999999996</v>
      </c>
      <c r="B10125" t="s">
        <v>18652</v>
      </c>
      <c r="C10125" t="s">
        <v>2965</v>
      </c>
      <c r="D10125">
        <v>34079</v>
      </c>
      <c r="E10125" t="s">
        <v>13365</v>
      </c>
      <c r="F10125" t="s">
        <v>42</v>
      </c>
      <c r="G10125" t="s">
        <v>16</v>
      </c>
      <c r="H10125">
        <v>0</v>
      </c>
      <c r="I10125" t="s">
        <v>30</v>
      </c>
      <c r="J10125" t="s">
        <v>2966</v>
      </c>
      <c r="K10125" s="3">
        <v>42808</v>
      </c>
      <c r="L10125">
        <v>2.0009999999999999</v>
      </c>
      <c r="M10125" t="s">
        <v>20</v>
      </c>
    </row>
    <row r="10126" spans="1:13" x14ac:dyDescent="0.3">
      <c r="A10126">
        <v>3.6</v>
      </c>
      <c r="B10126" t="s">
        <v>18653</v>
      </c>
      <c r="C10126" t="s">
        <v>4226</v>
      </c>
      <c r="D10126">
        <v>32112</v>
      </c>
      <c r="E10126" t="s">
        <v>31</v>
      </c>
      <c r="F10126" t="s">
        <v>42</v>
      </c>
      <c r="G10126" t="s">
        <v>16</v>
      </c>
      <c r="H10126">
        <v>0</v>
      </c>
      <c r="I10126" t="s">
        <v>17</v>
      </c>
      <c r="J10126" t="s">
        <v>4227</v>
      </c>
      <c r="K10126" s="3">
        <v>43285</v>
      </c>
      <c r="L10126" t="s">
        <v>31</v>
      </c>
      <c r="M10126" t="s">
        <v>31</v>
      </c>
    </row>
    <row r="10127" spans="1:13" x14ac:dyDescent="0.3">
      <c r="A10127">
        <v>4.4000000000000004</v>
      </c>
      <c r="B10127" t="s">
        <v>18654</v>
      </c>
      <c r="C10127" t="s">
        <v>3677</v>
      </c>
      <c r="D10127">
        <v>6801</v>
      </c>
      <c r="E10127" t="s">
        <v>12181</v>
      </c>
      <c r="F10127" t="s">
        <v>22</v>
      </c>
      <c r="G10127" t="s">
        <v>16</v>
      </c>
      <c r="H10127">
        <v>0</v>
      </c>
      <c r="I10127" t="s">
        <v>17</v>
      </c>
      <c r="J10127" t="s">
        <v>3678</v>
      </c>
      <c r="K10127" s="3">
        <v>43108</v>
      </c>
      <c r="L10127" t="s">
        <v>2178</v>
      </c>
      <c r="M10127" t="s">
        <v>20</v>
      </c>
    </row>
    <row r="10128" spans="1:13" x14ac:dyDescent="0.3">
      <c r="A10128">
        <v>3.8</v>
      </c>
      <c r="B10128" t="s">
        <v>18655</v>
      </c>
      <c r="C10128" t="s">
        <v>2367</v>
      </c>
      <c r="D10128">
        <v>70903</v>
      </c>
      <c r="E10128" t="s">
        <v>12681</v>
      </c>
      <c r="F10128" t="s">
        <v>42</v>
      </c>
      <c r="G10128" t="s">
        <v>16</v>
      </c>
      <c r="H10128">
        <v>0</v>
      </c>
      <c r="I10128" t="s">
        <v>70</v>
      </c>
      <c r="J10128" t="s">
        <v>2190</v>
      </c>
      <c r="K10128" s="3">
        <v>42670</v>
      </c>
      <c r="L10128" t="s">
        <v>11381</v>
      </c>
      <c r="M10128" t="s">
        <v>39</v>
      </c>
    </row>
    <row r="10129" spans="1:13" x14ac:dyDescent="0.3">
      <c r="A10129">
        <v>4</v>
      </c>
      <c r="B10129" t="s">
        <v>18656</v>
      </c>
      <c r="C10129" t="s">
        <v>1283</v>
      </c>
      <c r="D10129">
        <v>2187</v>
      </c>
      <c r="E10129" t="s">
        <v>31</v>
      </c>
      <c r="F10129" t="s">
        <v>34</v>
      </c>
      <c r="G10129" t="s">
        <v>16</v>
      </c>
      <c r="H10129">
        <v>0</v>
      </c>
      <c r="I10129" t="s">
        <v>17</v>
      </c>
      <c r="J10129" t="s">
        <v>1284</v>
      </c>
      <c r="K10129" s="3">
        <v>43313</v>
      </c>
      <c r="L10129" t="s">
        <v>31</v>
      </c>
      <c r="M10129" t="s">
        <v>31</v>
      </c>
    </row>
    <row r="10130" spans="1:13" x14ac:dyDescent="0.3">
      <c r="A10130">
        <v>3.2</v>
      </c>
      <c r="B10130" t="s">
        <v>18657</v>
      </c>
      <c r="C10130" t="s">
        <v>309</v>
      </c>
      <c r="D10130">
        <v>116</v>
      </c>
      <c r="E10130" t="s">
        <v>31</v>
      </c>
      <c r="F10130" t="s">
        <v>15</v>
      </c>
      <c r="G10130" t="s">
        <v>16</v>
      </c>
      <c r="H10130">
        <v>0</v>
      </c>
      <c r="I10130" t="s">
        <v>17</v>
      </c>
      <c r="J10130" t="s">
        <v>310</v>
      </c>
      <c r="K10130" s="3">
        <v>43264</v>
      </c>
      <c r="L10130" t="s">
        <v>31</v>
      </c>
      <c r="M10130" t="s">
        <v>31</v>
      </c>
    </row>
    <row r="10131" spans="1:13" x14ac:dyDescent="0.3">
      <c r="A10131">
        <v>2.8</v>
      </c>
      <c r="B10131" t="s">
        <v>18658</v>
      </c>
      <c r="C10131" t="s">
        <v>3958</v>
      </c>
      <c r="D10131">
        <v>160</v>
      </c>
      <c r="E10131" t="s">
        <v>12713</v>
      </c>
      <c r="F10131" t="s">
        <v>15</v>
      </c>
      <c r="G10131" t="s">
        <v>16</v>
      </c>
      <c r="H10131">
        <v>0</v>
      </c>
      <c r="I10131" t="s">
        <v>17</v>
      </c>
      <c r="J10131" t="s">
        <v>3959</v>
      </c>
      <c r="K10131" s="3">
        <v>43308</v>
      </c>
      <c r="L10131" t="s">
        <v>11385</v>
      </c>
      <c r="M10131" t="s">
        <v>32</v>
      </c>
    </row>
    <row r="10132" spans="1:13" x14ac:dyDescent="0.3">
      <c r="A10132">
        <v>3.1</v>
      </c>
      <c r="B10132" t="s">
        <v>18659</v>
      </c>
      <c r="C10132" t="s">
        <v>108</v>
      </c>
      <c r="D10132">
        <v>14</v>
      </c>
      <c r="E10132" t="s">
        <v>12213</v>
      </c>
      <c r="F10132" t="s">
        <v>482</v>
      </c>
      <c r="G10132" t="s">
        <v>16</v>
      </c>
      <c r="H10132">
        <v>0</v>
      </c>
      <c r="I10132" t="s">
        <v>17</v>
      </c>
      <c r="J10132" t="s">
        <v>109</v>
      </c>
      <c r="K10132" s="3">
        <v>43140</v>
      </c>
      <c r="L10132">
        <v>16</v>
      </c>
      <c r="M10132" t="s">
        <v>334</v>
      </c>
    </row>
    <row r="10133" spans="1:13" x14ac:dyDescent="0.3">
      <c r="A10133">
        <v>2.9</v>
      </c>
      <c r="B10133" t="s">
        <v>18660</v>
      </c>
      <c r="C10133" t="s">
        <v>3958</v>
      </c>
      <c r="D10133">
        <v>280</v>
      </c>
      <c r="E10133" t="s">
        <v>12616</v>
      </c>
      <c r="F10133" t="s">
        <v>38</v>
      </c>
      <c r="G10133" t="s">
        <v>16</v>
      </c>
      <c r="H10133">
        <v>0</v>
      </c>
      <c r="I10133" t="s">
        <v>17</v>
      </c>
      <c r="J10133" t="s">
        <v>3959</v>
      </c>
      <c r="K10133" s="3">
        <v>41957</v>
      </c>
      <c r="L10133" t="s">
        <v>11388</v>
      </c>
      <c r="M10133" t="s">
        <v>53</v>
      </c>
    </row>
    <row r="10134" spans="1:13" x14ac:dyDescent="0.3">
      <c r="A10134">
        <v>4.0999999999999996</v>
      </c>
      <c r="B10134" t="s">
        <v>18661</v>
      </c>
      <c r="C10134" t="s">
        <v>4226</v>
      </c>
      <c r="D10134">
        <v>1276</v>
      </c>
      <c r="E10134" t="s">
        <v>12213</v>
      </c>
      <c r="F10134" t="s">
        <v>34</v>
      </c>
      <c r="G10134" t="s">
        <v>16</v>
      </c>
      <c r="H10134">
        <v>0</v>
      </c>
      <c r="I10134" t="s">
        <v>17</v>
      </c>
      <c r="J10134" t="s">
        <v>4227</v>
      </c>
      <c r="K10134" s="3">
        <v>43083</v>
      </c>
      <c r="L10134">
        <v>1</v>
      </c>
      <c r="M10134" t="s">
        <v>36</v>
      </c>
    </row>
    <row r="10135" spans="1:13" x14ac:dyDescent="0.3">
      <c r="A10135">
        <v>3.3</v>
      </c>
      <c r="B10135" t="s">
        <v>18662</v>
      </c>
      <c r="C10135" t="s">
        <v>3223</v>
      </c>
      <c r="D10135">
        <v>1461</v>
      </c>
      <c r="E10135" t="s">
        <v>12332</v>
      </c>
      <c r="F10135" t="s">
        <v>34</v>
      </c>
      <c r="G10135" t="s">
        <v>16</v>
      </c>
      <c r="H10135">
        <v>0</v>
      </c>
      <c r="I10135" t="s">
        <v>17</v>
      </c>
      <c r="J10135" t="s">
        <v>3224</v>
      </c>
      <c r="K10135" s="3">
        <v>42978</v>
      </c>
      <c r="L10135" t="s">
        <v>3110</v>
      </c>
      <c r="M10135" t="s">
        <v>39</v>
      </c>
    </row>
    <row r="10136" spans="1:13" x14ac:dyDescent="0.3">
      <c r="A10136">
        <v>3.5</v>
      </c>
      <c r="B10136" t="s">
        <v>18663</v>
      </c>
      <c r="C10136" t="s">
        <v>3958</v>
      </c>
      <c r="D10136">
        <v>626</v>
      </c>
      <c r="E10136" t="s">
        <v>12225</v>
      </c>
      <c r="F10136" t="s">
        <v>34</v>
      </c>
      <c r="G10136" t="s">
        <v>16</v>
      </c>
      <c r="H10136">
        <v>0</v>
      </c>
      <c r="I10136" t="s">
        <v>17</v>
      </c>
      <c r="J10136" t="s">
        <v>3959</v>
      </c>
      <c r="K10136" s="3">
        <v>42178</v>
      </c>
      <c r="L10136">
        <v>1.1000000000000001</v>
      </c>
      <c r="M10136" t="s">
        <v>1050</v>
      </c>
    </row>
    <row r="10137" spans="1:13" x14ac:dyDescent="0.3">
      <c r="A10137">
        <v>4.2</v>
      </c>
      <c r="B10137" t="s">
        <v>18664</v>
      </c>
      <c r="C10137" t="s">
        <v>3837</v>
      </c>
      <c r="D10137">
        <v>18926</v>
      </c>
      <c r="E10137" t="s">
        <v>12262</v>
      </c>
      <c r="F10137" t="s">
        <v>42</v>
      </c>
      <c r="G10137" t="s">
        <v>16</v>
      </c>
      <c r="H10137">
        <v>0</v>
      </c>
      <c r="I10137" t="s">
        <v>17</v>
      </c>
      <c r="J10137" t="s">
        <v>3838</v>
      </c>
      <c r="K10137" s="3">
        <v>41545</v>
      </c>
      <c r="L10137" t="s">
        <v>11393</v>
      </c>
      <c r="M10137" t="s">
        <v>122</v>
      </c>
    </row>
    <row r="10138" spans="1:13" x14ac:dyDescent="0.3">
      <c r="A10138">
        <v>2.8</v>
      </c>
      <c r="B10138" t="s">
        <v>18665</v>
      </c>
      <c r="C10138" t="s">
        <v>4226</v>
      </c>
      <c r="D10138">
        <v>71</v>
      </c>
      <c r="E10138" t="s">
        <v>12223</v>
      </c>
      <c r="F10138" t="s">
        <v>15</v>
      </c>
      <c r="G10138" t="s">
        <v>16</v>
      </c>
      <c r="H10138">
        <v>0</v>
      </c>
      <c r="I10138" t="s">
        <v>17</v>
      </c>
      <c r="J10138" t="s">
        <v>4227</v>
      </c>
      <c r="K10138" s="3">
        <v>43299</v>
      </c>
      <c r="L10138">
        <v>3.08</v>
      </c>
      <c r="M10138" t="s">
        <v>143</v>
      </c>
    </row>
    <row r="10139" spans="1:13" x14ac:dyDescent="0.3">
      <c r="A10139">
        <v>2.1</v>
      </c>
      <c r="B10139" t="s">
        <v>18666</v>
      </c>
      <c r="C10139" t="s">
        <v>108</v>
      </c>
      <c r="D10139">
        <v>83</v>
      </c>
      <c r="E10139" t="s">
        <v>12601</v>
      </c>
      <c r="F10139" t="s">
        <v>60</v>
      </c>
      <c r="G10139" t="s">
        <v>16</v>
      </c>
      <c r="H10139">
        <v>0</v>
      </c>
      <c r="I10139" t="s">
        <v>17</v>
      </c>
      <c r="J10139" t="s">
        <v>109</v>
      </c>
      <c r="K10139" s="3">
        <v>43310</v>
      </c>
      <c r="L10139" t="s">
        <v>1607</v>
      </c>
      <c r="M10139" t="s">
        <v>334</v>
      </c>
    </row>
    <row r="10140" spans="1:13" x14ac:dyDescent="0.3">
      <c r="A10140">
        <v>4.4000000000000004</v>
      </c>
      <c r="B10140" t="s">
        <v>11396</v>
      </c>
      <c r="C10140" t="s">
        <v>2012</v>
      </c>
      <c r="D10140">
        <v>3344</v>
      </c>
      <c r="E10140" t="s">
        <v>12635</v>
      </c>
      <c r="F10140" t="s">
        <v>22</v>
      </c>
      <c r="G10140" t="s">
        <v>16</v>
      </c>
      <c r="H10140">
        <v>0</v>
      </c>
      <c r="I10140" t="s">
        <v>17</v>
      </c>
      <c r="J10140" t="s">
        <v>2016</v>
      </c>
      <c r="K10140" s="3">
        <v>43103</v>
      </c>
      <c r="L10140">
        <v>2.1</v>
      </c>
      <c r="M10140" t="s">
        <v>53</v>
      </c>
    </row>
    <row r="10141" spans="1:13" x14ac:dyDescent="0.3">
      <c r="A10141">
        <v>4.4000000000000004</v>
      </c>
      <c r="B10141" t="s">
        <v>18667</v>
      </c>
      <c r="C10141" t="s">
        <v>3958</v>
      </c>
      <c r="D10141">
        <v>69</v>
      </c>
      <c r="E10141" t="s">
        <v>12349</v>
      </c>
      <c r="F10141" t="s">
        <v>482</v>
      </c>
      <c r="G10141" t="s">
        <v>16</v>
      </c>
      <c r="H10141">
        <v>0</v>
      </c>
      <c r="I10141" t="s">
        <v>17</v>
      </c>
      <c r="J10141" t="s">
        <v>3959</v>
      </c>
      <c r="K10141" s="3">
        <v>42559</v>
      </c>
      <c r="L10141">
        <v>2.79</v>
      </c>
      <c r="M10141" t="s">
        <v>53</v>
      </c>
    </row>
    <row r="10142" spans="1:13" x14ac:dyDescent="0.3">
      <c r="A10142">
        <v>4.2</v>
      </c>
      <c r="B10142" t="s">
        <v>18668</v>
      </c>
      <c r="C10142" t="s">
        <v>3677</v>
      </c>
      <c r="D10142">
        <v>789</v>
      </c>
      <c r="E10142" t="s">
        <v>31</v>
      </c>
      <c r="F10142" t="s">
        <v>38</v>
      </c>
      <c r="G10142" t="s">
        <v>16</v>
      </c>
      <c r="H10142">
        <v>0</v>
      </c>
      <c r="I10142" t="s">
        <v>17</v>
      </c>
      <c r="J10142" t="s">
        <v>3678</v>
      </c>
      <c r="K10142" s="3">
        <v>41856</v>
      </c>
      <c r="L10142" t="s">
        <v>31</v>
      </c>
      <c r="M10142" t="s">
        <v>31</v>
      </c>
    </row>
    <row r="10143" spans="1:13" x14ac:dyDescent="0.3">
      <c r="A10143">
        <v>4.0999999999999996</v>
      </c>
      <c r="B10143" t="s">
        <v>18669</v>
      </c>
      <c r="C10143" t="s">
        <v>1574</v>
      </c>
      <c r="D10143">
        <v>107</v>
      </c>
      <c r="E10143" t="s">
        <v>12877</v>
      </c>
      <c r="F10143" t="s">
        <v>15</v>
      </c>
      <c r="G10143" t="s">
        <v>16</v>
      </c>
      <c r="H10143">
        <v>0</v>
      </c>
      <c r="I10143" t="s">
        <v>17</v>
      </c>
      <c r="J10143" t="s">
        <v>1575</v>
      </c>
      <c r="K10143" s="3">
        <v>42453</v>
      </c>
      <c r="L10143" t="s">
        <v>19</v>
      </c>
      <c r="M10143" t="s">
        <v>46</v>
      </c>
    </row>
    <row r="10144" spans="1:13" x14ac:dyDescent="0.3">
      <c r="A10144">
        <v>3.3</v>
      </c>
      <c r="B10144" t="s">
        <v>11400</v>
      </c>
      <c r="C10144" t="s">
        <v>309</v>
      </c>
      <c r="D10144">
        <v>49</v>
      </c>
      <c r="E10144" t="s">
        <v>14166</v>
      </c>
      <c r="F10144" t="s">
        <v>15</v>
      </c>
      <c r="G10144" t="s">
        <v>16</v>
      </c>
      <c r="H10144">
        <v>0</v>
      </c>
      <c r="I10144" t="s">
        <v>17</v>
      </c>
      <c r="J10144" t="s">
        <v>310</v>
      </c>
      <c r="K10144" s="3">
        <v>40926</v>
      </c>
      <c r="L10144">
        <v>0.59</v>
      </c>
      <c r="M10144" t="s">
        <v>284</v>
      </c>
    </row>
    <row r="10145" spans="1:13" x14ac:dyDescent="0.3">
      <c r="A10145">
        <v>3.5</v>
      </c>
      <c r="B10145" t="s">
        <v>18670</v>
      </c>
      <c r="C10145" t="s">
        <v>4226</v>
      </c>
      <c r="D10145">
        <v>51</v>
      </c>
      <c r="E10145" t="s">
        <v>12216</v>
      </c>
      <c r="F10145" t="s">
        <v>15</v>
      </c>
      <c r="G10145" t="s">
        <v>16</v>
      </c>
      <c r="H10145">
        <v>0</v>
      </c>
      <c r="I10145" t="s">
        <v>17</v>
      </c>
      <c r="J10145" t="s">
        <v>4227</v>
      </c>
      <c r="K10145" s="3">
        <v>43277</v>
      </c>
      <c r="L10145" t="s">
        <v>11402</v>
      </c>
      <c r="M10145" t="s">
        <v>143</v>
      </c>
    </row>
    <row r="10146" spans="1:13" x14ac:dyDescent="0.3">
      <c r="A10146">
        <v>4.7</v>
      </c>
      <c r="B10146" t="s">
        <v>18671</v>
      </c>
      <c r="C10146" t="s">
        <v>3677</v>
      </c>
      <c r="D10146">
        <v>3696</v>
      </c>
      <c r="E10146" t="s">
        <v>12184</v>
      </c>
      <c r="F10146" t="s">
        <v>38</v>
      </c>
      <c r="G10146" t="s">
        <v>16</v>
      </c>
      <c r="H10146">
        <v>0</v>
      </c>
      <c r="I10146" t="s">
        <v>17</v>
      </c>
      <c r="J10146" t="s">
        <v>3678</v>
      </c>
      <c r="K10146" s="3">
        <v>42957</v>
      </c>
      <c r="L10146">
        <v>4.5</v>
      </c>
      <c r="M10146" t="s">
        <v>334</v>
      </c>
    </row>
    <row r="10147" spans="1:13" x14ac:dyDescent="0.3">
      <c r="A10147">
        <v>3.1</v>
      </c>
      <c r="B10147" t="s">
        <v>18672</v>
      </c>
      <c r="C10147" t="s">
        <v>3223</v>
      </c>
      <c r="D10147">
        <v>7300</v>
      </c>
      <c r="E10147" t="s">
        <v>12416</v>
      </c>
      <c r="F10147" t="s">
        <v>42</v>
      </c>
      <c r="G10147" t="s">
        <v>16</v>
      </c>
      <c r="H10147">
        <v>0</v>
      </c>
      <c r="I10147" t="s">
        <v>30</v>
      </c>
      <c r="J10147" t="s">
        <v>3224</v>
      </c>
      <c r="K10147" s="3">
        <v>43112</v>
      </c>
      <c r="L10147" t="s">
        <v>11405</v>
      </c>
      <c r="M10147" t="s">
        <v>143</v>
      </c>
    </row>
    <row r="10148" spans="1:13" x14ac:dyDescent="0.3">
      <c r="A10148">
        <v>4.3</v>
      </c>
      <c r="B10148" t="s">
        <v>11406</v>
      </c>
      <c r="C10148" t="s">
        <v>3677</v>
      </c>
      <c r="D10148">
        <v>33</v>
      </c>
      <c r="E10148" t="s">
        <v>12416</v>
      </c>
      <c r="F10148" t="s">
        <v>482</v>
      </c>
      <c r="G10148" t="s">
        <v>16</v>
      </c>
      <c r="H10148">
        <v>0</v>
      </c>
      <c r="I10148" t="s">
        <v>17</v>
      </c>
      <c r="J10148" t="s">
        <v>3678</v>
      </c>
      <c r="K10148" s="3">
        <v>42710</v>
      </c>
      <c r="L10148">
        <v>1</v>
      </c>
      <c r="M10148" t="s">
        <v>334</v>
      </c>
    </row>
    <row r="10149" spans="1:13" x14ac:dyDescent="0.3">
      <c r="A10149">
        <v>4.0999999999999996</v>
      </c>
      <c r="B10149" t="s">
        <v>18673</v>
      </c>
      <c r="C10149" t="s">
        <v>3677</v>
      </c>
      <c r="D10149">
        <v>533</v>
      </c>
      <c r="E10149" t="s">
        <v>12551</v>
      </c>
      <c r="F10149" t="s">
        <v>34</v>
      </c>
      <c r="G10149" t="s">
        <v>16</v>
      </c>
      <c r="H10149">
        <v>0</v>
      </c>
      <c r="I10149" t="s">
        <v>17</v>
      </c>
      <c r="J10149" t="s">
        <v>3678</v>
      </c>
      <c r="K10149" s="3">
        <v>42938</v>
      </c>
      <c r="L10149" t="s">
        <v>11408</v>
      </c>
      <c r="M10149" t="s">
        <v>53</v>
      </c>
    </row>
    <row r="10150" spans="1:13" x14ac:dyDescent="0.3">
      <c r="A10150">
        <v>4.2</v>
      </c>
      <c r="B10150" t="s">
        <v>18674</v>
      </c>
      <c r="C10150" t="s">
        <v>4169</v>
      </c>
      <c r="D10150">
        <v>6849</v>
      </c>
      <c r="E10150" t="s">
        <v>12225</v>
      </c>
      <c r="F10150" t="s">
        <v>42</v>
      </c>
      <c r="G10150" t="s">
        <v>16</v>
      </c>
      <c r="H10150">
        <v>0</v>
      </c>
      <c r="I10150" t="s">
        <v>17</v>
      </c>
      <c r="J10150" t="s">
        <v>4170</v>
      </c>
      <c r="K10150" s="3">
        <v>41703</v>
      </c>
      <c r="L10150" t="s">
        <v>11410</v>
      </c>
      <c r="M10150" t="s">
        <v>284</v>
      </c>
    </row>
    <row r="10151" spans="1:13" x14ac:dyDescent="0.3">
      <c r="A10151">
        <v>2.5</v>
      </c>
      <c r="B10151" t="s">
        <v>18675</v>
      </c>
      <c r="C10151" t="s">
        <v>3677</v>
      </c>
      <c r="D10151">
        <v>15</v>
      </c>
      <c r="E10151" t="s">
        <v>17206</v>
      </c>
      <c r="F10151" t="s">
        <v>60</v>
      </c>
      <c r="G10151" t="s">
        <v>16</v>
      </c>
      <c r="H10151">
        <v>0</v>
      </c>
      <c r="I10151" t="s">
        <v>17</v>
      </c>
      <c r="J10151" t="s">
        <v>3678</v>
      </c>
      <c r="K10151" s="3">
        <v>42623</v>
      </c>
      <c r="L10151">
        <v>1.3</v>
      </c>
      <c r="M10151" t="s">
        <v>39</v>
      </c>
    </row>
    <row r="10152" spans="1:13" x14ac:dyDescent="0.3">
      <c r="A10152">
        <v>3.9</v>
      </c>
      <c r="B10152" t="s">
        <v>18676</v>
      </c>
      <c r="C10152" t="s">
        <v>4226</v>
      </c>
      <c r="D10152">
        <v>244</v>
      </c>
      <c r="E10152" t="s">
        <v>31</v>
      </c>
      <c r="F10152" t="s">
        <v>15</v>
      </c>
      <c r="G10152" t="s">
        <v>16</v>
      </c>
      <c r="H10152">
        <v>0</v>
      </c>
      <c r="I10152" t="s">
        <v>17</v>
      </c>
      <c r="J10152" t="s">
        <v>4227</v>
      </c>
      <c r="K10152" s="3">
        <v>42544</v>
      </c>
      <c r="L10152" t="s">
        <v>31</v>
      </c>
      <c r="M10152" t="s">
        <v>31</v>
      </c>
    </row>
    <row r="10153" spans="1:13" x14ac:dyDescent="0.3">
      <c r="A10153">
        <v>3</v>
      </c>
      <c r="B10153" t="s">
        <v>18677</v>
      </c>
      <c r="C10153" t="s">
        <v>309</v>
      </c>
      <c r="D10153">
        <v>287</v>
      </c>
      <c r="E10153" t="s">
        <v>12289</v>
      </c>
      <c r="F10153" t="s">
        <v>38</v>
      </c>
      <c r="G10153" t="s">
        <v>16</v>
      </c>
      <c r="H10153">
        <v>0</v>
      </c>
      <c r="I10153" t="s">
        <v>17</v>
      </c>
      <c r="J10153" t="s">
        <v>310</v>
      </c>
      <c r="K10153" s="3">
        <v>42303</v>
      </c>
      <c r="L10153" t="s">
        <v>11414</v>
      </c>
      <c r="M10153" t="s">
        <v>53</v>
      </c>
    </row>
    <row r="10154" spans="1:13" x14ac:dyDescent="0.3">
      <c r="A10154">
        <v>3.2</v>
      </c>
      <c r="B10154" t="s">
        <v>18678</v>
      </c>
      <c r="C10154" t="s">
        <v>3533</v>
      </c>
      <c r="D10154">
        <v>86</v>
      </c>
      <c r="E10154" t="s">
        <v>12201</v>
      </c>
      <c r="F10154" t="s">
        <v>15</v>
      </c>
      <c r="G10154" t="s">
        <v>16</v>
      </c>
      <c r="H10154">
        <v>0</v>
      </c>
      <c r="I10154" t="s">
        <v>17</v>
      </c>
      <c r="J10154" t="s">
        <v>3534</v>
      </c>
      <c r="K10154" s="3">
        <v>43237</v>
      </c>
      <c r="L10154" t="s">
        <v>11416</v>
      </c>
      <c r="M10154" t="s">
        <v>36</v>
      </c>
    </row>
    <row r="10155" spans="1:13" x14ac:dyDescent="0.3">
      <c r="A10155">
        <v>4.3</v>
      </c>
      <c r="B10155" t="s">
        <v>18679</v>
      </c>
      <c r="C10155" t="s">
        <v>492</v>
      </c>
      <c r="D10155">
        <v>260</v>
      </c>
      <c r="E10155" t="s">
        <v>18680</v>
      </c>
      <c r="F10155" t="s">
        <v>15</v>
      </c>
      <c r="G10155" t="s">
        <v>16</v>
      </c>
      <c r="H10155">
        <v>0</v>
      </c>
      <c r="I10155" t="s">
        <v>17</v>
      </c>
      <c r="J10155" t="s">
        <v>493</v>
      </c>
      <c r="K10155" s="3">
        <v>41862</v>
      </c>
      <c r="L10155">
        <v>1.8</v>
      </c>
      <c r="M10155" t="s">
        <v>122</v>
      </c>
    </row>
    <row r="10156" spans="1:13" x14ac:dyDescent="0.3">
      <c r="A10156">
        <v>4.3</v>
      </c>
      <c r="B10156" t="s">
        <v>18681</v>
      </c>
      <c r="C10156" t="s">
        <v>3677</v>
      </c>
      <c r="D10156">
        <v>36</v>
      </c>
      <c r="E10156" t="s">
        <v>12190</v>
      </c>
      <c r="F10156" t="s">
        <v>60</v>
      </c>
      <c r="G10156" t="s">
        <v>16</v>
      </c>
      <c r="H10156">
        <v>0</v>
      </c>
      <c r="I10156" t="s">
        <v>17</v>
      </c>
      <c r="J10156" t="s">
        <v>3678</v>
      </c>
      <c r="K10156" s="3">
        <v>42968</v>
      </c>
      <c r="L10156" t="s">
        <v>858</v>
      </c>
      <c r="M10156" t="s">
        <v>20</v>
      </c>
    </row>
    <row r="10157" spans="1:13" x14ac:dyDescent="0.3">
      <c r="A10157">
        <v>4.2</v>
      </c>
      <c r="B10157" t="s">
        <v>18682</v>
      </c>
      <c r="C10157" t="s">
        <v>3958</v>
      </c>
      <c r="D10157">
        <v>2412</v>
      </c>
      <c r="E10157" t="s">
        <v>15803</v>
      </c>
      <c r="F10157" t="s">
        <v>34</v>
      </c>
      <c r="G10157" t="s">
        <v>16</v>
      </c>
      <c r="H10157">
        <v>0</v>
      </c>
      <c r="I10157" t="s">
        <v>17</v>
      </c>
      <c r="J10157" t="s">
        <v>3959</v>
      </c>
      <c r="K10157" s="3">
        <v>41179</v>
      </c>
      <c r="L10157" t="s">
        <v>11420</v>
      </c>
      <c r="M10157" t="s">
        <v>122</v>
      </c>
    </row>
    <row r="10158" spans="1:13" x14ac:dyDescent="0.3">
      <c r="A10158">
        <v>4.3</v>
      </c>
      <c r="B10158" t="s">
        <v>18683</v>
      </c>
      <c r="C10158" t="s">
        <v>2367</v>
      </c>
      <c r="D10158">
        <v>51</v>
      </c>
      <c r="E10158" t="s">
        <v>12233</v>
      </c>
      <c r="F10158" t="s">
        <v>60</v>
      </c>
      <c r="G10158" t="s">
        <v>16</v>
      </c>
      <c r="H10158">
        <v>0</v>
      </c>
      <c r="I10158" t="s">
        <v>17</v>
      </c>
      <c r="J10158" t="s">
        <v>901</v>
      </c>
      <c r="K10158" s="3">
        <v>43192</v>
      </c>
      <c r="L10158" t="s">
        <v>11422</v>
      </c>
      <c r="M10158" t="s">
        <v>46</v>
      </c>
    </row>
    <row r="10159" spans="1:13" x14ac:dyDescent="0.3">
      <c r="A10159">
        <v>2.2000000000000002</v>
      </c>
      <c r="B10159" t="s">
        <v>18684</v>
      </c>
      <c r="C10159" t="s">
        <v>3677</v>
      </c>
      <c r="D10159">
        <v>19</v>
      </c>
      <c r="E10159" t="s">
        <v>12357</v>
      </c>
      <c r="F10159" t="s">
        <v>482</v>
      </c>
      <c r="G10159" t="s">
        <v>16</v>
      </c>
      <c r="H10159">
        <v>0</v>
      </c>
      <c r="I10159" t="s">
        <v>17</v>
      </c>
      <c r="J10159" t="s">
        <v>3678</v>
      </c>
      <c r="K10159" s="3">
        <v>42983</v>
      </c>
      <c r="L10159">
        <v>1.1000000000000001</v>
      </c>
      <c r="M10159" t="s">
        <v>334</v>
      </c>
    </row>
    <row r="10160" spans="1:13" x14ac:dyDescent="0.3">
      <c r="A10160">
        <v>3.9</v>
      </c>
      <c r="B10160" t="s">
        <v>18685</v>
      </c>
      <c r="C10160" t="s">
        <v>1283</v>
      </c>
      <c r="D10160">
        <v>49</v>
      </c>
      <c r="E10160" t="s">
        <v>12261</v>
      </c>
      <c r="F10160" t="s">
        <v>15</v>
      </c>
      <c r="G10160" t="s">
        <v>16</v>
      </c>
      <c r="H10160">
        <v>0</v>
      </c>
      <c r="I10160" t="s">
        <v>17</v>
      </c>
      <c r="J10160" t="s">
        <v>1284</v>
      </c>
      <c r="K10160" s="3">
        <v>42790</v>
      </c>
      <c r="L10160" t="s">
        <v>11425</v>
      </c>
      <c r="M10160" t="s">
        <v>50</v>
      </c>
    </row>
    <row r="10161" spans="1:13" x14ac:dyDescent="0.3">
      <c r="A10161">
        <v>2.8</v>
      </c>
      <c r="B10161" t="s">
        <v>18686</v>
      </c>
      <c r="C10161" t="s">
        <v>1893</v>
      </c>
      <c r="D10161">
        <v>3187</v>
      </c>
      <c r="E10161" t="s">
        <v>12216</v>
      </c>
      <c r="F10161" t="s">
        <v>34</v>
      </c>
      <c r="G10161" t="s">
        <v>16</v>
      </c>
      <c r="H10161">
        <v>0</v>
      </c>
      <c r="I10161" t="s">
        <v>17</v>
      </c>
      <c r="J10161" t="s">
        <v>1894</v>
      </c>
      <c r="K10161" s="3">
        <v>42762</v>
      </c>
      <c r="L10161" t="s">
        <v>1271</v>
      </c>
      <c r="M10161" t="s">
        <v>53</v>
      </c>
    </row>
    <row r="10162" spans="1:13" x14ac:dyDescent="0.3">
      <c r="A10162">
        <v>4.4000000000000004</v>
      </c>
      <c r="B10162" t="s">
        <v>18687</v>
      </c>
      <c r="C10162" t="s">
        <v>1283</v>
      </c>
      <c r="D10162">
        <v>32</v>
      </c>
      <c r="E10162" t="s">
        <v>12353</v>
      </c>
      <c r="F10162" t="s">
        <v>482</v>
      </c>
      <c r="G10162" t="s">
        <v>16</v>
      </c>
      <c r="H10162">
        <v>0</v>
      </c>
      <c r="I10162" t="s">
        <v>17</v>
      </c>
      <c r="J10162" t="s">
        <v>1284</v>
      </c>
      <c r="K10162" s="3">
        <v>43113</v>
      </c>
      <c r="L10162">
        <v>2.2999999999999998</v>
      </c>
      <c r="M10162" t="s">
        <v>36</v>
      </c>
    </row>
    <row r="10163" spans="1:13" x14ac:dyDescent="0.3">
      <c r="A10163">
        <v>4.5999999999999996</v>
      </c>
      <c r="B10163" t="s">
        <v>18688</v>
      </c>
      <c r="C10163" t="s">
        <v>239</v>
      </c>
      <c r="D10163">
        <v>595</v>
      </c>
      <c r="E10163" t="s">
        <v>12412</v>
      </c>
      <c r="F10163" t="s">
        <v>38</v>
      </c>
      <c r="G10163" t="s">
        <v>16</v>
      </c>
      <c r="H10163">
        <v>0</v>
      </c>
      <c r="I10163" t="s">
        <v>17</v>
      </c>
      <c r="J10163" t="s">
        <v>241</v>
      </c>
      <c r="K10163" s="3">
        <v>42549</v>
      </c>
      <c r="L10163">
        <v>6</v>
      </c>
      <c r="M10163" t="s">
        <v>50</v>
      </c>
    </row>
    <row r="10164" spans="1:13" x14ac:dyDescent="0.3">
      <c r="A10164">
        <v>4.4000000000000004</v>
      </c>
      <c r="B10164" t="s">
        <v>18689</v>
      </c>
      <c r="C10164" t="s">
        <v>3677</v>
      </c>
      <c r="D10164">
        <v>55</v>
      </c>
      <c r="E10164" t="s">
        <v>12551</v>
      </c>
      <c r="F10164" t="s">
        <v>60</v>
      </c>
      <c r="G10164" t="s">
        <v>16</v>
      </c>
      <c r="H10164">
        <v>0</v>
      </c>
      <c r="I10164" t="s">
        <v>17</v>
      </c>
      <c r="J10164" t="s">
        <v>3678</v>
      </c>
      <c r="K10164" s="3">
        <v>42990</v>
      </c>
      <c r="L10164" t="s">
        <v>2183</v>
      </c>
      <c r="M10164" t="s">
        <v>143</v>
      </c>
    </row>
    <row r="10165" spans="1:13" x14ac:dyDescent="0.3">
      <c r="A10165">
        <v>3.9</v>
      </c>
      <c r="B10165" t="s">
        <v>18690</v>
      </c>
      <c r="C10165" t="s">
        <v>3677</v>
      </c>
      <c r="D10165">
        <v>33</v>
      </c>
      <c r="E10165" t="s">
        <v>15604</v>
      </c>
      <c r="F10165" t="s">
        <v>60</v>
      </c>
      <c r="G10165" t="s">
        <v>16</v>
      </c>
      <c r="H10165">
        <v>0</v>
      </c>
      <c r="I10165" t="s">
        <v>17</v>
      </c>
      <c r="J10165" t="s">
        <v>3678</v>
      </c>
      <c r="K10165" s="3">
        <v>42495</v>
      </c>
      <c r="L10165">
        <v>9</v>
      </c>
      <c r="M10165" t="s">
        <v>154</v>
      </c>
    </row>
    <row r="10166" spans="1:13" x14ac:dyDescent="0.3">
      <c r="A10166">
        <v>2.9</v>
      </c>
      <c r="B10166" t="s">
        <v>18691</v>
      </c>
      <c r="C10166" t="s">
        <v>3677</v>
      </c>
      <c r="D10166">
        <v>7</v>
      </c>
      <c r="E10166" t="s">
        <v>12248</v>
      </c>
      <c r="F10166" t="s">
        <v>482</v>
      </c>
      <c r="G10166" t="s">
        <v>16</v>
      </c>
      <c r="H10166">
        <v>0</v>
      </c>
      <c r="I10166" t="s">
        <v>17</v>
      </c>
      <c r="J10166" t="s">
        <v>3678</v>
      </c>
      <c r="K10166" s="3">
        <v>43034</v>
      </c>
      <c r="L10166">
        <v>2</v>
      </c>
      <c r="M10166" t="s">
        <v>50</v>
      </c>
    </row>
    <row r="10167" spans="1:13" x14ac:dyDescent="0.3">
      <c r="A10167">
        <v>4.0999999999999996</v>
      </c>
      <c r="B10167" t="s">
        <v>18692</v>
      </c>
      <c r="C10167" t="s">
        <v>4226</v>
      </c>
      <c r="D10167">
        <v>40</v>
      </c>
      <c r="E10167" t="s">
        <v>12261</v>
      </c>
      <c r="F10167" t="s">
        <v>482</v>
      </c>
      <c r="G10167" t="s">
        <v>16</v>
      </c>
      <c r="H10167">
        <v>0</v>
      </c>
      <c r="I10167" t="s">
        <v>17</v>
      </c>
      <c r="J10167" t="s">
        <v>4227</v>
      </c>
      <c r="K10167" s="3">
        <v>42929</v>
      </c>
      <c r="L10167" t="s">
        <v>19</v>
      </c>
      <c r="M10167" t="s">
        <v>143</v>
      </c>
    </row>
    <row r="10168" spans="1:13" x14ac:dyDescent="0.3">
      <c r="A10168">
        <v>5</v>
      </c>
      <c r="B10168" t="s">
        <v>18693</v>
      </c>
      <c r="C10168" t="s">
        <v>3396</v>
      </c>
      <c r="D10168">
        <v>7</v>
      </c>
      <c r="E10168" t="s">
        <v>12884</v>
      </c>
      <c r="F10168" t="s">
        <v>665</v>
      </c>
      <c r="G10168" t="s">
        <v>16</v>
      </c>
      <c r="H10168">
        <v>0</v>
      </c>
      <c r="I10168" t="s">
        <v>17</v>
      </c>
      <c r="J10168" t="s">
        <v>2057</v>
      </c>
      <c r="K10168" s="3">
        <v>43304</v>
      </c>
      <c r="L10168" t="s">
        <v>3248</v>
      </c>
      <c r="M10168" t="s">
        <v>20</v>
      </c>
    </row>
    <row r="10169" spans="1:13" x14ac:dyDescent="0.3">
      <c r="A10169">
        <v>4.5999999999999996</v>
      </c>
      <c r="B10169" t="s">
        <v>18694</v>
      </c>
      <c r="C10169" t="s">
        <v>3677</v>
      </c>
      <c r="D10169">
        <v>1420</v>
      </c>
      <c r="E10169" t="s">
        <v>12520</v>
      </c>
      <c r="F10169" t="s">
        <v>34</v>
      </c>
      <c r="G10169" t="s">
        <v>16</v>
      </c>
      <c r="H10169">
        <v>0</v>
      </c>
      <c r="I10169" t="s">
        <v>17</v>
      </c>
      <c r="J10169" t="s">
        <v>3678</v>
      </c>
      <c r="K10169" s="3">
        <v>42317</v>
      </c>
      <c r="L10169" t="s">
        <v>11435</v>
      </c>
      <c r="M10169" t="s">
        <v>143</v>
      </c>
    </row>
    <row r="10170" spans="1:13" x14ac:dyDescent="0.3">
      <c r="A10170">
        <v>3.7</v>
      </c>
      <c r="B10170" t="s">
        <v>18695</v>
      </c>
      <c r="C10170" t="s">
        <v>658</v>
      </c>
      <c r="D10170">
        <v>1212</v>
      </c>
      <c r="E10170" t="s">
        <v>31</v>
      </c>
      <c r="F10170" t="s">
        <v>34</v>
      </c>
      <c r="G10170" t="s">
        <v>16</v>
      </c>
      <c r="H10170">
        <v>0</v>
      </c>
      <c r="I10170" t="s">
        <v>222</v>
      </c>
      <c r="J10170" t="s">
        <v>659</v>
      </c>
      <c r="K10170" s="3">
        <v>43147</v>
      </c>
      <c r="L10170" t="s">
        <v>800</v>
      </c>
      <c r="M10170" t="s">
        <v>50</v>
      </c>
    </row>
    <row r="10171" spans="1:13" x14ac:dyDescent="0.3">
      <c r="A10171" t="s">
        <v>12196</v>
      </c>
      <c r="B10171" t="s">
        <v>18696</v>
      </c>
      <c r="C10171" t="s">
        <v>492</v>
      </c>
      <c r="D10171">
        <v>0</v>
      </c>
      <c r="E10171" t="s">
        <v>12672</v>
      </c>
      <c r="F10171" t="s">
        <v>881</v>
      </c>
      <c r="G10171" t="s">
        <v>16</v>
      </c>
      <c r="H10171">
        <v>0</v>
      </c>
      <c r="I10171" t="s">
        <v>17</v>
      </c>
      <c r="J10171" t="s">
        <v>493</v>
      </c>
      <c r="K10171" s="3">
        <v>43308</v>
      </c>
      <c r="L10171">
        <v>1</v>
      </c>
      <c r="M10171" t="s">
        <v>20</v>
      </c>
    </row>
    <row r="10172" spans="1:13" x14ac:dyDescent="0.3">
      <c r="A10172">
        <v>4.4000000000000004</v>
      </c>
      <c r="B10172" t="s">
        <v>13431</v>
      </c>
      <c r="C10172" t="s">
        <v>2965</v>
      </c>
      <c r="D10172">
        <v>49580</v>
      </c>
      <c r="E10172" t="s">
        <v>12350</v>
      </c>
      <c r="F10172" t="s">
        <v>55</v>
      </c>
      <c r="G10172" t="s">
        <v>16</v>
      </c>
      <c r="H10172">
        <v>0</v>
      </c>
      <c r="I10172" t="s">
        <v>17</v>
      </c>
      <c r="J10172" t="s">
        <v>2966</v>
      </c>
      <c r="K10172" s="3">
        <v>43255</v>
      </c>
      <c r="L10172">
        <v>1.24</v>
      </c>
      <c r="M10172" t="s">
        <v>50</v>
      </c>
    </row>
    <row r="10173" spans="1:13" x14ac:dyDescent="0.3">
      <c r="A10173">
        <v>4.2</v>
      </c>
      <c r="B10173" t="s">
        <v>2971</v>
      </c>
      <c r="C10173" t="s">
        <v>2965</v>
      </c>
      <c r="D10173">
        <v>22650</v>
      </c>
      <c r="E10173" t="s">
        <v>12389</v>
      </c>
      <c r="F10173" t="s">
        <v>42</v>
      </c>
      <c r="G10173" t="s">
        <v>16</v>
      </c>
      <c r="H10173">
        <v>0</v>
      </c>
      <c r="I10173" t="s">
        <v>17</v>
      </c>
      <c r="J10173" t="s">
        <v>2966</v>
      </c>
      <c r="K10173" s="3">
        <v>43241</v>
      </c>
      <c r="L10173" t="s">
        <v>2972</v>
      </c>
      <c r="M10173" t="s">
        <v>53</v>
      </c>
    </row>
    <row r="10174" spans="1:13" x14ac:dyDescent="0.3">
      <c r="A10174">
        <v>4.4000000000000004</v>
      </c>
      <c r="B10174" t="s">
        <v>18697</v>
      </c>
      <c r="C10174" t="s">
        <v>309</v>
      </c>
      <c r="D10174">
        <v>4518</v>
      </c>
      <c r="E10174" t="s">
        <v>12229</v>
      </c>
      <c r="F10174" t="s">
        <v>42</v>
      </c>
      <c r="G10174" t="s">
        <v>16</v>
      </c>
      <c r="H10174">
        <v>0</v>
      </c>
      <c r="I10174" t="s">
        <v>17</v>
      </c>
      <c r="J10174" t="s">
        <v>310</v>
      </c>
      <c r="K10174" s="3">
        <v>43160</v>
      </c>
      <c r="L10174">
        <v>1.5</v>
      </c>
      <c r="M10174" t="s">
        <v>50</v>
      </c>
    </row>
    <row r="10175" spans="1:13" x14ac:dyDescent="0.3">
      <c r="A10175">
        <v>3.9</v>
      </c>
      <c r="B10175" t="s">
        <v>18698</v>
      </c>
      <c r="C10175" t="s">
        <v>239</v>
      </c>
      <c r="D10175">
        <v>46</v>
      </c>
      <c r="E10175" t="s">
        <v>12556</v>
      </c>
      <c r="F10175" t="s">
        <v>60</v>
      </c>
      <c r="G10175" t="s">
        <v>16</v>
      </c>
      <c r="H10175">
        <v>0</v>
      </c>
      <c r="I10175" t="s">
        <v>17</v>
      </c>
      <c r="J10175" t="s">
        <v>241</v>
      </c>
      <c r="K10175" s="3">
        <v>43220</v>
      </c>
      <c r="L10175">
        <v>1.1000000000000001</v>
      </c>
      <c r="M10175" t="s">
        <v>53</v>
      </c>
    </row>
    <row r="10176" spans="1:13" x14ac:dyDescent="0.3">
      <c r="A10176">
        <v>3.6</v>
      </c>
      <c r="B10176" t="s">
        <v>18699</v>
      </c>
      <c r="C10176" t="s">
        <v>2012</v>
      </c>
      <c r="D10176">
        <v>33</v>
      </c>
      <c r="E10176" t="s">
        <v>13130</v>
      </c>
      <c r="F10176" t="s">
        <v>60</v>
      </c>
      <c r="G10176" t="s">
        <v>16</v>
      </c>
      <c r="H10176">
        <v>0</v>
      </c>
      <c r="I10176" t="s">
        <v>30</v>
      </c>
      <c r="J10176" t="s">
        <v>4992</v>
      </c>
      <c r="K10176" s="3">
        <v>42892</v>
      </c>
      <c r="L10176">
        <v>1.2</v>
      </c>
      <c r="M10176" t="s">
        <v>20</v>
      </c>
    </row>
    <row r="10177" spans="1:13" x14ac:dyDescent="0.3">
      <c r="A10177">
        <v>3.4</v>
      </c>
      <c r="B10177" t="s">
        <v>11441</v>
      </c>
      <c r="C10177" t="s">
        <v>2367</v>
      </c>
      <c r="D10177">
        <v>17</v>
      </c>
      <c r="E10177" t="s">
        <v>18700</v>
      </c>
      <c r="F10177" t="s">
        <v>482</v>
      </c>
      <c r="G10177" t="s">
        <v>16</v>
      </c>
      <c r="H10177">
        <v>0</v>
      </c>
      <c r="I10177" t="s">
        <v>17</v>
      </c>
      <c r="J10177" t="s">
        <v>1077</v>
      </c>
      <c r="K10177" s="3">
        <v>41964</v>
      </c>
      <c r="L10177">
        <v>1</v>
      </c>
      <c r="M10177" t="s">
        <v>53</v>
      </c>
    </row>
    <row r="10178" spans="1:13" x14ac:dyDescent="0.3">
      <c r="A10178" t="s">
        <v>12196</v>
      </c>
      <c r="B10178" t="s">
        <v>18701</v>
      </c>
      <c r="C10178" t="s">
        <v>3396</v>
      </c>
      <c r="D10178">
        <v>0</v>
      </c>
      <c r="E10178" t="s">
        <v>12241</v>
      </c>
      <c r="F10178" t="s">
        <v>816</v>
      </c>
      <c r="G10178" t="s">
        <v>16</v>
      </c>
      <c r="H10178">
        <v>0</v>
      </c>
      <c r="I10178" t="s">
        <v>17</v>
      </c>
      <c r="J10178" t="s">
        <v>2057</v>
      </c>
      <c r="K10178" s="3">
        <v>42753</v>
      </c>
      <c r="L10178">
        <v>1.3</v>
      </c>
      <c r="M10178" t="s">
        <v>20</v>
      </c>
    </row>
    <row r="10179" spans="1:13" x14ac:dyDescent="0.3">
      <c r="A10179">
        <v>4.3</v>
      </c>
      <c r="B10179" t="s">
        <v>11443</v>
      </c>
      <c r="C10179" t="s">
        <v>3677</v>
      </c>
      <c r="D10179">
        <v>9716</v>
      </c>
      <c r="E10179" t="s">
        <v>13365</v>
      </c>
      <c r="F10179" t="s">
        <v>42</v>
      </c>
      <c r="G10179" t="s">
        <v>16</v>
      </c>
      <c r="H10179">
        <v>0</v>
      </c>
      <c r="I10179" t="s">
        <v>17</v>
      </c>
      <c r="J10179" t="s">
        <v>3678</v>
      </c>
      <c r="K10179" s="3">
        <v>43200</v>
      </c>
      <c r="L10179">
        <v>4.7</v>
      </c>
      <c r="M10179" t="s">
        <v>53</v>
      </c>
    </row>
    <row r="10180" spans="1:13" x14ac:dyDescent="0.3">
      <c r="A10180">
        <v>4.3</v>
      </c>
      <c r="B10180" t="s">
        <v>3427</v>
      </c>
      <c r="C10180" t="s">
        <v>3396</v>
      </c>
      <c r="D10180">
        <v>63782</v>
      </c>
      <c r="E10180" t="s">
        <v>12219</v>
      </c>
      <c r="F10180" t="s">
        <v>26</v>
      </c>
      <c r="G10180" t="s">
        <v>16</v>
      </c>
      <c r="H10180">
        <v>0</v>
      </c>
      <c r="I10180" t="s">
        <v>17</v>
      </c>
      <c r="J10180" t="s">
        <v>2057</v>
      </c>
      <c r="K10180" s="3">
        <v>43319</v>
      </c>
      <c r="L10180" t="s">
        <v>2302</v>
      </c>
      <c r="M10180" t="s">
        <v>50</v>
      </c>
    </row>
    <row r="10181" spans="1:13" x14ac:dyDescent="0.3">
      <c r="A10181">
        <v>4.4000000000000004</v>
      </c>
      <c r="B10181" t="s">
        <v>18702</v>
      </c>
      <c r="C10181" t="s">
        <v>2012</v>
      </c>
      <c r="D10181">
        <v>201537</v>
      </c>
      <c r="E10181" t="s">
        <v>12884</v>
      </c>
      <c r="F10181" t="s">
        <v>26</v>
      </c>
      <c r="G10181" t="s">
        <v>16</v>
      </c>
      <c r="H10181">
        <v>0</v>
      </c>
      <c r="I10181" t="s">
        <v>30</v>
      </c>
      <c r="J10181" t="s">
        <v>4992</v>
      </c>
      <c r="K10181" s="3">
        <v>43313</v>
      </c>
      <c r="L10181" t="s">
        <v>7766</v>
      </c>
      <c r="M10181" t="s">
        <v>20</v>
      </c>
    </row>
    <row r="10182" spans="1:13" x14ac:dyDescent="0.3">
      <c r="A10182" t="s">
        <v>12196</v>
      </c>
      <c r="B10182" t="s">
        <v>11445</v>
      </c>
      <c r="C10182" t="s">
        <v>2367</v>
      </c>
      <c r="D10182">
        <v>35</v>
      </c>
      <c r="E10182" t="s">
        <v>13365</v>
      </c>
      <c r="F10182" t="s">
        <v>482</v>
      </c>
      <c r="G10182" t="s">
        <v>16</v>
      </c>
      <c r="H10182">
        <v>0</v>
      </c>
      <c r="I10182" t="s">
        <v>17</v>
      </c>
      <c r="J10182" t="s">
        <v>1077</v>
      </c>
      <c r="K10182" s="3">
        <v>43174</v>
      </c>
      <c r="L10182">
        <v>1</v>
      </c>
      <c r="M10182" t="s">
        <v>93</v>
      </c>
    </row>
    <row r="10183" spans="1:13" x14ac:dyDescent="0.3">
      <c r="A10183">
        <v>4.3</v>
      </c>
      <c r="B10183" t="s">
        <v>18703</v>
      </c>
      <c r="C10183" t="s">
        <v>2012</v>
      </c>
      <c r="D10183">
        <v>11051</v>
      </c>
      <c r="E10183" t="s">
        <v>12516</v>
      </c>
      <c r="F10183" t="s">
        <v>42</v>
      </c>
      <c r="G10183" t="s">
        <v>16</v>
      </c>
      <c r="H10183">
        <v>0</v>
      </c>
      <c r="I10183" t="s">
        <v>30</v>
      </c>
      <c r="J10183" t="s">
        <v>4992</v>
      </c>
      <c r="K10183" s="3">
        <v>43276</v>
      </c>
      <c r="L10183" t="s">
        <v>11447</v>
      </c>
      <c r="M10183" t="s">
        <v>20</v>
      </c>
    </row>
    <row r="10184" spans="1:13" x14ac:dyDescent="0.3">
      <c r="A10184">
        <v>4.3</v>
      </c>
      <c r="B10184" t="s">
        <v>11448</v>
      </c>
      <c r="C10184" t="s">
        <v>2965</v>
      </c>
      <c r="D10184">
        <v>38826</v>
      </c>
      <c r="E10184" t="s">
        <v>12207</v>
      </c>
      <c r="F10184" t="s">
        <v>55</v>
      </c>
      <c r="G10184" t="s">
        <v>16</v>
      </c>
      <c r="H10184">
        <v>0</v>
      </c>
      <c r="I10184" t="s">
        <v>17</v>
      </c>
      <c r="J10184" t="s">
        <v>2966</v>
      </c>
      <c r="K10184" s="3">
        <v>43319</v>
      </c>
      <c r="L10184">
        <v>1.6</v>
      </c>
      <c r="M10184" t="s">
        <v>50</v>
      </c>
    </row>
    <row r="10185" spans="1:13" x14ac:dyDescent="0.3">
      <c r="A10185" t="s">
        <v>12196</v>
      </c>
      <c r="B10185" t="s">
        <v>18704</v>
      </c>
      <c r="C10185" t="s">
        <v>2367</v>
      </c>
      <c r="D10185">
        <v>6</v>
      </c>
      <c r="E10185" t="s">
        <v>12268</v>
      </c>
      <c r="F10185" t="s">
        <v>482</v>
      </c>
      <c r="G10185" t="s">
        <v>16</v>
      </c>
      <c r="H10185">
        <v>0</v>
      </c>
      <c r="I10185" t="s">
        <v>17</v>
      </c>
      <c r="J10185" t="s">
        <v>1077</v>
      </c>
      <c r="K10185" s="3">
        <v>43177</v>
      </c>
      <c r="L10185">
        <v>1.1000000000000001</v>
      </c>
      <c r="M10185" t="s">
        <v>50</v>
      </c>
    </row>
    <row r="10186" spans="1:13" x14ac:dyDescent="0.3">
      <c r="A10186" t="s">
        <v>12196</v>
      </c>
      <c r="B10186" t="s">
        <v>18705</v>
      </c>
      <c r="C10186" t="s">
        <v>2628</v>
      </c>
      <c r="D10186">
        <v>2</v>
      </c>
      <c r="E10186" t="s">
        <v>12713</v>
      </c>
      <c r="F10186" t="s">
        <v>482</v>
      </c>
      <c r="G10186" t="s">
        <v>16</v>
      </c>
      <c r="H10186">
        <v>0</v>
      </c>
      <c r="I10186" t="s">
        <v>17</v>
      </c>
      <c r="J10186" t="s">
        <v>2629</v>
      </c>
      <c r="K10186" s="3">
        <v>43300</v>
      </c>
      <c r="L10186" t="s">
        <v>2828</v>
      </c>
      <c r="M10186" t="s">
        <v>143</v>
      </c>
    </row>
    <row r="10187" spans="1:13" x14ac:dyDescent="0.3">
      <c r="A10187" t="s">
        <v>12196</v>
      </c>
      <c r="B10187" t="s">
        <v>18706</v>
      </c>
      <c r="C10187" t="s">
        <v>1283</v>
      </c>
      <c r="D10187">
        <v>31</v>
      </c>
      <c r="E10187" t="s">
        <v>12177</v>
      </c>
      <c r="F10187" t="s">
        <v>482</v>
      </c>
      <c r="G10187" t="s">
        <v>16</v>
      </c>
      <c r="H10187">
        <v>0</v>
      </c>
      <c r="I10187" t="s">
        <v>17</v>
      </c>
      <c r="J10187" t="s">
        <v>1284</v>
      </c>
      <c r="K10187" s="3">
        <v>43025</v>
      </c>
      <c r="L10187">
        <v>1</v>
      </c>
      <c r="M10187" t="s">
        <v>50</v>
      </c>
    </row>
    <row r="10188" spans="1:13" x14ac:dyDescent="0.3">
      <c r="A10188">
        <v>4.4000000000000004</v>
      </c>
      <c r="B10188" t="s">
        <v>2093</v>
      </c>
      <c r="C10188" t="s">
        <v>2367</v>
      </c>
      <c r="D10188">
        <v>7615646</v>
      </c>
      <c r="E10188" t="s">
        <v>13130</v>
      </c>
      <c r="F10188" t="s">
        <v>240</v>
      </c>
      <c r="G10188" t="s">
        <v>16</v>
      </c>
      <c r="H10188">
        <v>0</v>
      </c>
      <c r="I10188" t="s">
        <v>17</v>
      </c>
      <c r="J10188" t="s">
        <v>2019</v>
      </c>
      <c r="K10188" s="3">
        <v>43319</v>
      </c>
      <c r="L10188" t="s">
        <v>11452</v>
      </c>
      <c r="M10188" t="s">
        <v>39</v>
      </c>
    </row>
    <row r="10189" spans="1:13" x14ac:dyDescent="0.3">
      <c r="A10189" t="s">
        <v>12196</v>
      </c>
      <c r="B10189" t="s">
        <v>18707</v>
      </c>
      <c r="C10189" t="s">
        <v>2367</v>
      </c>
      <c r="D10189">
        <v>0</v>
      </c>
      <c r="E10189" t="s">
        <v>12301</v>
      </c>
      <c r="F10189" t="s">
        <v>838</v>
      </c>
      <c r="G10189" t="s">
        <v>16</v>
      </c>
      <c r="H10189">
        <v>0</v>
      </c>
      <c r="I10189" t="s">
        <v>17</v>
      </c>
      <c r="J10189" t="s">
        <v>901</v>
      </c>
      <c r="K10189" s="3">
        <v>43303</v>
      </c>
      <c r="L10189">
        <v>1</v>
      </c>
      <c r="M10189" t="s">
        <v>53</v>
      </c>
    </row>
    <row r="10190" spans="1:13" x14ac:dyDescent="0.3">
      <c r="A10190">
        <v>4</v>
      </c>
      <c r="B10190" t="s">
        <v>13603</v>
      </c>
      <c r="C10190" t="s">
        <v>3396</v>
      </c>
      <c r="D10190">
        <v>176487</v>
      </c>
      <c r="E10190" t="s">
        <v>12223</v>
      </c>
      <c r="F10190" t="s">
        <v>26</v>
      </c>
      <c r="G10190" t="s">
        <v>16</v>
      </c>
      <c r="H10190">
        <v>0</v>
      </c>
      <c r="I10190" t="s">
        <v>17</v>
      </c>
      <c r="J10190" t="s">
        <v>2057</v>
      </c>
      <c r="K10190" s="3">
        <v>43060</v>
      </c>
      <c r="L10190" t="s">
        <v>3133</v>
      </c>
      <c r="M10190" t="s">
        <v>36</v>
      </c>
    </row>
    <row r="10191" spans="1:13" x14ac:dyDescent="0.3">
      <c r="A10191">
        <v>4.5</v>
      </c>
      <c r="B10191" t="s">
        <v>18708</v>
      </c>
      <c r="C10191" t="s">
        <v>2012</v>
      </c>
      <c r="D10191">
        <v>264282</v>
      </c>
      <c r="E10191" t="s">
        <v>12409</v>
      </c>
      <c r="F10191" t="s">
        <v>55</v>
      </c>
      <c r="G10191" t="s">
        <v>16</v>
      </c>
      <c r="H10191">
        <v>0</v>
      </c>
      <c r="I10191" t="s">
        <v>30</v>
      </c>
      <c r="J10191" t="s">
        <v>4992</v>
      </c>
      <c r="K10191" s="3">
        <v>43293</v>
      </c>
      <c r="L10191" t="s">
        <v>11455</v>
      </c>
      <c r="M10191" t="s">
        <v>20</v>
      </c>
    </row>
    <row r="10192" spans="1:13" x14ac:dyDescent="0.3">
      <c r="A10192">
        <v>4.5999999999999996</v>
      </c>
      <c r="B10192" t="s">
        <v>2251</v>
      </c>
      <c r="C10192" t="s">
        <v>2367</v>
      </c>
      <c r="D10192">
        <v>2721923</v>
      </c>
      <c r="E10192" t="s">
        <v>12180</v>
      </c>
      <c r="F10192" t="s">
        <v>55</v>
      </c>
      <c r="G10192" t="s">
        <v>16</v>
      </c>
      <c r="H10192">
        <v>0</v>
      </c>
      <c r="I10192" t="s">
        <v>30</v>
      </c>
      <c r="J10192" t="s">
        <v>2130</v>
      </c>
      <c r="K10192" s="3">
        <v>43262</v>
      </c>
      <c r="L10192" t="s">
        <v>2252</v>
      </c>
      <c r="M10192" t="s">
        <v>50</v>
      </c>
    </row>
    <row r="10193" spans="1:13" x14ac:dyDescent="0.3">
      <c r="A10193">
        <v>4.3</v>
      </c>
      <c r="B10193" t="s">
        <v>11456</v>
      </c>
      <c r="C10193" t="s">
        <v>3677</v>
      </c>
      <c r="D10193">
        <v>15070</v>
      </c>
      <c r="E10193" t="s">
        <v>12794</v>
      </c>
      <c r="F10193" t="s">
        <v>42</v>
      </c>
      <c r="G10193" t="s">
        <v>16</v>
      </c>
      <c r="H10193">
        <v>0</v>
      </c>
      <c r="I10193" t="s">
        <v>17</v>
      </c>
      <c r="J10193" t="s">
        <v>3678</v>
      </c>
      <c r="K10193" s="3">
        <v>43311</v>
      </c>
      <c r="L10193" t="s">
        <v>11457</v>
      </c>
      <c r="M10193" t="s">
        <v>20</v>
      </c>
    </row>
    <row r="10194" spans="1:13" x14ac:dyDescent="0.3">
      <c r="A10194">
        <v>4.0999999999999996</v>
      </c>
      <c r="B10194" t="s">
        <v>11458</v>
      </c>
      <c r="C10194" t="s">
        <v>3223</v>
      </c>
      <c r="D10194">
        <v>100179</v>
      </c>
      <c r="E10194" t="s">
        <v>13121</v>
      </c>
      <c r="F10194" t="s">
        <v>55</v>
      </c>
      <c r="G10194" t="s">
        <v>16</v>
      </c>
      <c r="H10194">
        <v>0</v>
      </c>
      <c r="I10194" t="s">
        <v>17</v>
      </c>
      <c r="J10194" t="s">
        <v>3224</v>
      </c>
      <c r="K10194" s="3">
        <v>43237</v>
      </c>
      <c r="L10194">
        <v>2.52</v>
      </c>
      <c r="M10194" t="s">
        <v>20</v>
      </c>
    </row>
    <row r="10195" spans="1:13" x14ac:dyDescent="0.3">
      <c r="A10195">
        <v>4.4000000000000004</v>
      </c>
      <c r="B10195" t="s">
        <v>11459</v>
      </c>
      <c r="C10195" t="s">
        <v>2367</v>
      </c>
      <c r="D10195">
        <v>318867</v>
      </c>
      <c r="E10195" t="s">
        <v>12223</v>
      </c>
      <c r="F10195" t="s">
        <v>55</v>
      </c>
      <c r="G10195" t="s">
        <v>16</v>
      </c>
      <c r="H10195">
        <v>0</v>
      </c>
      <c r="I10195" t="s">
        <v>17</v>
      </c>
      <c r="J10195" t="s">
        <v>2038</v>
      </c>
      <c r="K10195" s="3">
        <v>43287</v>
      </c>
      <c r="L10195">
        <v>26</v>
      </c>
      <c r="M10195" t="s">
        <v>20</v>
      </c>
    </row>
    <row r="10196" spans="1:13" x14ac:dyDescent="0.3">
      <c r="A10196">
        <v>3.5</v>
      </c>
      <c r="B10196" t="s">
        <v>11460</v>
      </c>
      <c r="C10196" t="s">
        <v>3396</v>
      </c>
      <c r="D10196">
        <v>172373</v>
      </c>
      <c r="E10196" t="s">
        <v>12681</v>
      </c>
      <c r="F10196" t="s">
        <v>55</v>
      </c>
      <c r="G10196" t="s">
        <v>16</v>
      </c>
      <c r="H10196">
        <v>0</v>
      </c>
      <c r="I10196" t="s">
        <v>17</v>
      </c>
      <c r="J10196" t="s">
        <v>2057</v>
      </c>
      <c r="K10196" s="3">
        <v>43293</v>
      </c>
      <c r="L10196">
        <v>1.3</v>
      </c>
      <c r="M10196" t="s">
        <v>334</v>
      </c>
    </row>
    <row r="10197" spans="1:13" x14ac:dyDescent="0.3">
      <c r="A10197">
        <v>4.0999999999999996</v>
      </c>
      <c r="B10197" t="s">
        <v>18709</v>
      </c>
      <c r="C10197" t="s">
        <v>3677</v>
      </c>
      <c r="D10197">
        <v>25438</v>
      </c>
      <c r="E10197" t="s">
        <v>12314</v>
      </c>
      <c r="F10197" t="s">
        <v>42</v>
      </c>
      <c r="G10197" t="s">
        <v>16</v>
      </c>
      <c r="H10197">
        <v>0</v>
      </c>
      <c r="I10197" t="s">
        <v>17</v>
      </c>
      <c r="J10197" t="s">
        <v>3678</v>
      </c>
      <c r="K10197" s="3">
        <v>43214</v>
      </c>
      <c r="L10197" t="s">
        <v>58</v>
      </c>
      <c r="M10197" t="s">
        <v>20</v>
      </c>
    </row>
    <row r="10198" spans="1:13" x14ac:dyDescent="0.3">
      <c r="A10198">
        <v>3.8</v>
      </c>
      <c r="B10198" t="s">
        <v>18710</v>
      </c>
      <c r="C10198" t="s">
        <v>2367</v>
      </c>
      <c r="D10198">
        <v>283823</v>
      </c>
      <c r="E10198" t="s">
        <v>31</v>
      </c>
      <c r="F10198" t="s">
        <v>29</v>
      </c>
      <c r="G10198" t="s">
        <v>16</v>
      </c>
      <c r="H10198">
        <v>0</v>
      </c>
      <c r="I10198" t="s">
        <v>70</v>
      </c>
      <c r="J10198" t="s">
        <v>2019</v>
      </c>
      <c r="K10198" s="3">
        <v>42697</v>
      </c>
      <c r="L10198" t="s">
        <v>31</v>
      </c>
      <c r="M10198" t="s">
        <v>31</v>
      </c>
    </row>
    <row r="10199" spans="1:13" x14ac:dyDescent="0.3">
      <c r="A10199">
        <v>4.2</v>
      </c>
      <c r="B10199" t="s">
        <v>11463</v>
      </c>
      <c r="C10199" t="s">
        <v>2965</v>
      </c>
      <c r="D10199">
        <v>3895</v>
      </c>
      <c r="E10199" t="s">
        <v>31</v>
      </c>
      <c r="F10199" t="s">
        <v>42</v>
      </c>
      <c r="G10199" t="s">
        <v>16</v>
      </c>
      <c r="H10199">
        <v>0</v>
      </c>
      <c r="I10199" t="s">
        <v>30</v>
      </c>
      <c r="J10199" t="s">
        <v>2966</v>
      </c>
      <c r="K10199" s="3">
        <v>43278</v>
      </c>
      <c r="L10199" t="s">
        <v>11464</v>
      </c>
      <c r="M10199" t="s">
        <v>36</v>
      </c>
    </row>
    <row r="10200" spans="1:13" x14ac:dyDescent="0.3">
      <c r="A10200">
        <v>4.3</v>
      </c>
      <c r="B10200" t="s">
        <v>18711</v>
      </c>
      <c r="C10200" t="s">
        <v>2965</v>
      </c>
      <c r="D10200">
        <v>9562</v>
      </c>
      <c r="E10200" t="s">
        <v>12561</v>
      </c>
      <c r="F10200" t="s">
        <v>22</v>
      </c>
      <c r="G10200" t="s">
        <v>16</v>
      </c>
      <c r="H10200">
        <v>0</v>
      </c>
      <c r="I10200" t="s">
        <v>30</v>
      </c>
      <c r="J10200" t="s">
        <v>2966</v>
      </c>
      <c r="K10200" s="3">
        <v>43251</v>
      </c>
      <c r="L10200" t="s">
        <v>467</v>
      </c>
      <c r="M10200" t="s">
        <v>31</v>
      </c>
    </row>
    <row r="10201" spans="1:13" x14ac:dyDescent="0.3">
      <c r="A10201">
        <v>4.5</v>
      </c>
      <c r="B10201" t="s">
        <v>18712</v>
      </c>
      <c r="C10201" t="s">
        <v>2965</v>
      </c>
      <c r="D10201">
        <v>42621</v>
      </c>
      <c r="E10201" t="s">
        <v>12209</v>
      </c>
      <c r="F10201" t="s">
        <v>42</v>
      </c>
      <c r="G10201" t="s">
        <v>16</v>
      </c>
      <c r="H10201">
        <v>0</v>
      </c>
      <c r="I10201" t="s">
        <v>30</v>
      </c>
      <c r="J10201" t="s">
        <v>2966</v>
      </c>
      <c r="K10201" s="3">
        <v>43319</v>
      </c>
      <c r="L10201" t="s">
        <v>11192</v>
      </c>
      <c r="M10201" t="s">
        <v>36</v>
      </c>
    </row>
    <row r="10202" spans="1:13" x14ac:dyDescent="0.3">
      <c r="A10202">
        <v>4</v>
      </c>
      <c r="B10202" t="s">
        <v>331</v>
      </c>
      <c r="C10202" t="s">
        <v>309</v>
      </c>
      <c r="D10202">
        <v>1279800</v>
      </c>
      <c r="E10202" t="s">
        <v>31</v>
      </c>
      <c r="F10202" t="s">
        <v>29</v>
      </c>
      <c r="G10202" t="s">
        <v>16</v>
      </c>
      <c r="H10202">
        <v>0</v>
      </c>
      <c r="I10202" t="s">
        <v>17</v>
      </c>
      <c r="J10202" t="s">
        <v>310</v>
      </c>
      <c r="K10202" s="3">
        <v>43318</v>
      </c>
      <c r="L10202" t="s">
        <v>31</v>
      </c>
      <c r="M10202" t="s">
        <v>31</v>
      </c>
    </row>
    <row r="10203" spans="1:13" x14ac:dyDescent="0.3">
      <c r="A10203">
        <v>4</v>
      </c>
      <c r="B10203" t="s">
        <v>18713</v>
      </c>
      <c r="C10203" t="s">
        <v>3677</v>
      </c>
      <c r="D10203">
        <v>710</v>
      </c>
      <c r="E10203" t="s">
        <v>12274</v>
      </c>
      <c r="F10203" t="s">
        <v>34</v>
      </c>
      <c r="G10203" t="s">
        <v>16</v>
      </c>
      <c r="H10203">
        <v>0</v>
      </c>
      <c r="I10203" t="s">
        <v>17</v>
      </c>
      <c r="J10203" t="s">
        <v>3678</v>
      </c>
      <c r="K10203" s="3">
        <v>43244</v>
      </c>
      <c r="L10203">
        <v>1</v>
      </c>
      <c r="M10203" t="s">
        <v>39</v>
      </c>
    </row>
    <row r="10204" spans="1:13" x14ac:dyDescent="0.3">
      <c r="A10204">
        <v>4.3</v>
      </c>
      <c r="B10204" t="s">
        <v>18714</v>
      </c>
      <c r="C10204" t="s">
        <v>2965</v>
      </c>
      <c r="D10204">
        <v>24456</v>
      </c>
      <c r="E10204" t="s">
        <v>12213</v>
      </c>
      <c r="F10204" t="s">
        <v>42</v>
      </c>
      <c r="G10204" t="s">
        <v>16</v>
      </c>
      <c r="H10204">
        <v>0</v>
      </c>
      <c r="I10204" t="s">
        <v>30</v>
      </c>
      <c r="J10204" t="s">
        <v>2966</v>
      </c>
      <c r="K10204" s="3">
        <v>43249</v>
      </c>
      <c r="L10204">
        <v>4.7</v>
      </c>
      <c r="M10204" t="s">
        <v>50</v>
      </c>
    </row>
    <row r="10205" spans="1:13" x14ac:dyDescent="0.3">
      <c r="A10205">
        <v>4.0999999999999996</v>
      </c>
      <c r="B10205" t="s">
        <v>352</v>
      </c>
      <c r="C10205" t="s">
        <v>309</v>
      </c>
      <c r="D10205">
        <v>19051</v>
      </c>
      <c r="E10205" t="s">
        <v>31</v>
      </c>
      <c r="F10205" t="s">
        <v>42</v>
      </c>
      <c r="G10205" t="s">
        <v>16</v>
      </c>
      <c r="H10205">
        <v>0</v>
      </c>
      <c r="I10205" t="s">
        <v>17</v>
      </c>
      <c r="J10205" t="s">
        <v>310</v>
      </c>
      <c r="K10205" s="3">
        <v>43313</v>
      </c>
      <c r="L10205" t="s">
        <v>353</v>
      </c>
      <c r="M10205" t="s">
        <v>50</v>
      </c>
    </row>
    <row r="10206" spans="1:13" x14ac:dyDescent="0.3">
      <c r="A10206">
        <v>3.4</v>
      </c>
      <c r="B10206" t="s">
        <v>18715</v>
      </c>
      <c r="C10206" t="s">
        <v>2367</v>
      </c>
      <c r="D10206">
        <v>121</v>
      </c>
      <c r="E10206" t="s">
        <v>12794</v>
      </c>
      <c r="F10206" t="s">
        <v>15</v>
      </c>
      <c r="G10206" t="s">
        <v>16</v>
      </c>
      <c r="H10206">
        <v>0</v>
      </c>
      <c r="I10206" t="s">
        <v>17</v>
      </c>
      <c r="J10206" t="s">
        <v>1077</v>
      </c>
      <c r="K10206" s="3">
        <v>43095</v>
      </c>
      <c r="L10206">
        <v>2</v>
      </c>
      <c r="M10206" t="s">
        <v>20</v>
      </c>
    </row>
    <row r="10207" spans="1:13" x14ac:dyDescent="0.3">
      <c r="A10207">
        <v>4</v>
      </c>
      <c r="B10207" t="s">
        <v>18716</v>
      </c>
      <c r="C10207" t="s">
        <v>2965</v>
      </c>
      <c r="D10207">
        <v>10743</v>
      </c>
      <c r="E10207" t="s">
        <v>31</v>
      </c>
      <c r="F10207" t="s">
        <v>22</v>
      </c>
      <c r="G10207" t="s">
        <v>16</v>
      </c>
      <c r="H10207">
        <v>0</v>
      </c>
      <c r="I10207" t="s">
        <v>30</v>
      </c>
      <c r="J10207" t="s">
        <v>2966</v>
      </c>
      <c r="K10207" s="3">
        <v>43097</v>
      </c>
      <c r="L10207" t="s">
        <v>11471</v>
      </c>
      <c r="M10207" t="s">
        <v>50</v>
      </c>
    </row>
    <row r="10208" spans="1:13" x14ac:dyDescent="0.3">
      <c r="A10208">
        <v>4.3</v>
      </c>
      <c r="B10208" t="s">
        <v>18717</v>
      </c>
      <c r="C10208" t="s">
        <v>492</v>
      </c>
      <c r="D10208">
        <v>76498</v>
      </c>
      <c r="E10208" t="s">
        <v>12428</v>
      </c>
      <c r="F10208" t="s">
        <v>42</v>
      </c>
      <c r="G10208" t="s">
        <v>16</v>
      </c>
      <c r="H10208">
        <v>0</v>
      </c>
      <c r="I10208" t="s">
        <v>30</v>
      </c>
      <c r="J10208" t="s">
        <v>493</v>
      </c>
      <c r="K10208" s="3">
        <v>43271</v>
      </c>
      <c r="L10208" t="s">
        <v>10827</v>
      </c>
      <c r="M10208" t="s">
        <v>31</v>
      </c>
    </row>
    <row r="10209" spans="1:13" x14ac:dyDescent="0.3">
      <c r="A10209">
        <v>4.7</v>
      </c>
      <c r="B10209" t="s">
        <v>11473</v>
      </c>
      <c r="C10209" t="s">
        <v>2965</v>
      </c>
      <c r="D10209">
        <v>37090</v>
      </c>
      <c r="E10209" t="s">
        <v>12601</v>
      </c>
      <c r="F10209" t="s">
        <v>22</v>
      </c>
      <c r="G10209" t="s">
        <v>16</v>
      </c>
      <c r="H10209">
        <v>0</v>
      </c>
      <c r="I10209" t="s">
        <v>30</v>
      </c>
      <c r="J10209" t="s">
        <v>2966</v>
      </c>
      <c r="K10209" s="3">
        <v>43313</v>
      </c>
      <c r="L10209">
        <v>5.4</v>
      </c>
      <c r="M10209" t="s">
        <v>50</v>
      </c>
    </row>
    <row r="10210" spans="1:13" x14ac:dyDescent="0.3">
      <c r="A10210">
        <v>4.5</v>
      </c>
      <c r="B10210" t="s">
        <v>18718</v>
      </c>
      <c r="C10210" t="s">
        <v>2367</v>
      </c>
      <c r="D10210">
        <v>6396</v>
      </c>
      <c r="E10210" t="s">
        <v>12205</v>
      </c>
      <c r="F10210" t="s">
        <v>34</v>
      </c>
      <c r="G10210" t="s">
        <v>16</v>
      </c>
      <c r="H10210">
        <v>0</v>
      </c>
      <c r="I10210" t="s">
        <v>17</v>
      </c>
      <c r="J10210" t="s">
        <v>1077</v>
      </c>
      <c r="K10210" s="3">
        <v>42964</v>
      </c>
      <c r="L10210">
        <v>24.4</v>
      </c>
      <c r="M10210" t="s">
        <v>50</v>
      </c>
    </row>
    <row r="10211" spans="1:13" x14ac:dyDescent="0.3">
      <c r="A10211">
        <v>4.3</v>
      </c>
      <c r="B10211" t="s">
        <v>18719</v>
      </c>
      <c r="C10211" t="s">
        <v>3677</v>
      </c>
      <c r="D10211">
        <v>434</v>
      </c>
      <c r="E10211" t="s">
        <v>12241</v>
      </c>
      <c r="F10211" t="s">
        <v>38</v>
      </c>
      <c r="G10211" t="s">
        <v>16</v>
      </c>
      <c r="H10211">
        <v>0</v>
      </c>
      <c r="I10211" t="s">
        <v>17</v>
      </c>
      <c r="J10211" t="s">
        <v>3678</v>
      </c>
      <c r="K10211" s="3">
        <v>43320</v>
      </c>
      <c r="L10211" t="s">
        <v>1261</v>
      </c>
      <c r="M10211" t="s">
        <v>20</v>
      </c>
    </row>
    <row r="10212" spans="1:13" x14ac:dyDescent="0.3">
      <c r="A10212">
        <v>4.0999999999999996</v>
      </c>
      <c r="B10212" t="s">
        <v>18720</v>
      </c>
      <c r="C10212" t="s">
        <v>2965</v>
      </c>
      <c r="D10212">
        <v>5285</v>
      </c>
      <c r="E10212" t="s">
        <v>12350</v>
      </c>
      <c r="F10212" t="s">
        <v>22</v>
      </c>
      <c r="G10212" t="s">
        <v>16</v>
      </c>
      <c r="H10212">
        <v>0</v>
      </c>
      <c r="I10212" t="s">
        <v>17</v>
      </c>
      <c r="J10212" t="s">
        <v>2966</v>
      </c>
      <c r="K10212" s="3">
        <v>43282</v>
      </c>
      <c r="L10212" t="s">
        <v>747</v>
      </c>
      <c r="M10212" t="s">
        <v>50</v>
      </c>
    </row>
    <row r="10213" spans="1:13" x14ac:dyDescent="0.3">
      <c r="A10213">
        <v>4.0999999999999996</v>
      </c>
      <c r="B10213" t="s">
        <v>11477</v>
      </c>
      <c r="C10213" t="s">
        <v>2965</v>
      </c>
      <c r="D10213">
        <v>68025</v>
      </c>
      <c r="E10213" t="s">
        <v>12261</v>
      </c>
      <c r="F10213" t="s">
        <v>55</v>
      </c>
      <c r="G10213" t="s">
        <v>16</v>
      </c>
      <c r="H10213">
        <v>0</v>
      </c>
      <c r="I10213" t="s">
        <v>17</v>
      </c>
      <c r="J10213" t="s">
        <v>2966</v>
      </c>
      <c r="K10213" s="3">
        <v>43206</v>
      </c>
      <c r="L10213">
        <v>1</v>
      </c>
      <c r="M10213" t="s">
        <v>50</v>
      </c>
    </row>
    <row r="10214" spans="1:13" x14ac:dyDescent="0.3">
      <c r="A10214">
        <v>4.4000000000000004</v>
      </c>
      <c r="B10214" t="s">
        <v>18721</v>
      </c>
      <c r="C10214" t="s">
        <v>2965</v>
      </c>
      <c r="D10214">
        <v>214</v>
      </c>
      <c r="E10214" t="s">
        <v>12179</v>
      </c>
      <c r="F10214" t="s">
        <v>15</v>
      </c>
      <c r="G10214" t="s">
        <v>16</v>
      </c>
      <c r="H10214">
        <v>0</v>
      </c>
      <c r="I10214" t="s">
        <v>30</v>
      </c>
      <c r="J10214" t="s">
        <v>2966</v>
      </c>
      <c r="K10214" s="3">
        <v>42666</v>
      </c>
      <c r="L10214" t="s">
        <v>11479</v>
      </c>
      <c r="M10214" t="s">
        <v>39</v>
      </c>
    </row>
    <row r="10215" spans="1:13" x14ac:dyDescent="0.3">
      <c r="A10215">
        <v>4.5999999999999996</v>
      </c>
      <c r="B10215" t="s">
        <v>2986</v>
      </c>
      <c r="C10215" t="s">
        <v>2965</v>
      </c>
      <c r="D10215">
        <v>273244</v>
      </c>
      <c r="E10215" t="s">
        <v>12317</v>
      </c>
      <c r="F10215" t="s">
        <v>26</v>
      </c>
      <c r="G10215" t="s">
        <v>16</v>
      </c>
      <c r="H10215">
        <v>0</v>
      </c>
      <c r="I10215" t="s">
        <v>17</v>
      </c>
      <c r="J10215" t="s">
        <v>2966</v>
      </c>
      <c r="K10215" s="3">
        <v>43275</v>
      </c>
      <c r="L10215" t="s">
        <v>2334</v>
      </c>
      <c r="M10215" t="s">
        <v>20</v>
      </c>
    </row>
    <row r="10216" spans="1:13" x14ac:dyDescent="0.3">
      <c r="A10216" t="s">
        <v>12196</v>
      </c>
      <c r="B10216" t="s">
        <v>18722</v>
      </c>
      <c r="C10216" t="s">
        <v>2965</v>
      </c>
      <c r="D10216">
        <v>4</v>
      </c>
      <c r="E10216" t="s">
        <v>12463</v>
      </c>
      <c r="F10216" t="s">
        <v>816</v>
      </c>
      <c r="G10216" t="s">
        <v>16</v>
      </c>
      <c r="H10216">
        <v>0</v>
      </c>
      <c r="I10216" t="s">
        <v>17</v>
      </c>
      <c r="J10216" t="s">
        <v>2966</v>
      </c>
      <c r="K10216" s="3">
        <v>43092</v>
      </c>
      <c r="L10216">
        <v>1.3</v>
      </c>
      <c r="M10216" t="s">
        <v>32</v>
      </c>
    </row>
    <row r="10217" spans="1:13" x14ac:dyDescent="0.3">
      <c r="A10217">
        <v>3.8</v>
      </c>
      <c r="B10217" t="s">
        <v>18723</v>
      </c>
      <c r="C10217" t="s">
        <v>3223</v>
      </c>
      <c r="D10217">
        <v>742</v>
      </c>
      <c r="E10217" t="s">
        <v>12672</v>
      </c>
      <c r="F10217" t="s">
        <v>34</v>
      </c>
      <c r="G10217" t="s">
        <v>16</v>
      </c>
      <c r="H10217">
        <v>0</v>
      </c>
      <c r="I10217" t="s">
        <v>17</v>
      </c>
      <c r="J10217" t="s">
        <v>3224</v>
      </c>
      <c r="K10217" s="3">
        <v>41707</v>
      </c>
      <c r="L10217" t="s">
        <v>737</v>
      </c>
      <c r="M10217" t="s">
        <v>122</v>
      </c>
    </row>
    <row r="10218" spans="1:13" x14ac:dyDescent="0.3">
      <c r="A10218">
        <v>3.9</v>
      </c>
      <c r="B10218" t="s">
        <v>18724</v>
      </c>
      <c r="C10218" t="s">
        <v>2965</v>
      </c>
      <c r="D10218">
        <v>3047</v>
      </c>
      <c r="E10218" t="s">
        <v>12389</v>
      </c>
      <c r="F10218" t="s">
        <v>34</v>
      </c>
      <c r="G10218" t="s">
        <v>16</v>
      </c>
      <c r="H10218">
        <v>0</v>
      </c>
      <c r="I10218" t="s">
        <v>30</v>
      </c>
      <c r="J10218" t="s">
        <v>2966</v>
      </c>
      <c r="K10218" s="3">
        <v>42123</v>
      </c>
      <c r="L10218" t="s">
        <v>2649</v>
      </c>
      <c r="M10218" t="s">
        <v>39</v>
      </c>
    </row>
    <row r="10219" spans="1:13" x14ac:dyDescent="0.3">
      <c r="A10219">
        <v>4.2</v>
      </c>
      <c r="B10219" t="s">
        <v>18725</v>
      </c>
      <c r="C10219" t="s">
        <v>3958</v>
      </c>
      <c r="D10219">
        <v>182</v>
      </c>
      <c r="E10219" t="s">
        <v>12207</v>
      </c>
      <c r="F10219" t="s">
        <v>38</v>
      </c>
      <c r="G10219" t="s">
        <v>16</v>
      </c>
      <c r="H10219">
        <v>0</v>
      </c>
      <c r="I10219" t="s">
        <v>17</v>
      </c>
      <c r="J10219" t="s">
        <v>3959</v>
      </c>
      <c r="K10219" s="3">
        <v>43218</v>
      </c>
      <c r="L10219" t="s">
        <v>121</v>
      </c>
      <c r="M10219" t="s">
        <v>32</v>
      </c>
    </row>
    <row r="10220" spans="1:13" x14ac:dyDescent="0.3">
      <c r="A10220">
        <v>4.2</v>
      </c>
      <c r="B10220" t="s">
        <v>18726</v>
      </c>
      <c r="C10220" t="s">
        <v>2367</v>
      </c>
      <c r="D10220">
        <v>3478</v>
      </c>
      <c r="E10220" t="s">
        <v>31</v>
      </c>
      <c r="F10220" t="s">
        <v>22</v>
      </c>
      <c r="G10220" t="s">
        <v>16</v>
      </c>
      <c r="H10220">
        <v>0</v>
      </c>
      <c r="I10220" t="s">
        <v>17</v>
      </c>
      <c r="J10220" t="s">
        <v>11485</v>
      </c>
      <c r="K10220" s="3">
        <v>43318</v>
      </c>
      <c r="L10220" t="s">
        <v>11486</v>
      </c>
      <c r="M10220" t="s">
        <v>36</v>
      </c>
    </row>
    <row r="10221" spans="1:13" x14ac:dyDescent="0.3">
      <c r="A10221">
        <v>3.7</v>
      </c>
      <c r="B10221" t="s">
        <v>18727</v>
      </c>
      <c r="C10221" t="s">
        <v>309</v>
      </c>
      <c r="D10221">
        <v>27</v>
      </c>
      <c r="E10221" t="s">
        <v>12270</v>
      </c>
      <c r="F10221" t="s">
        <v>60</v>
      </c>
      <c r="G10221" t="s">
        <v>16</v>
      </c>
      <c r="H10221">
        <v>0</v>
      </c>
      <c r="I10221" t="s">
        <v>17</v>
      </c>
      <c r="J10221" t="s">
        <v>310</v>
      </c>
      <c r="K10221" s="3">
        <v>43237</v>
      </c>
      <c r="L10221" t="s">
        <v>929</v>
      </c>
      <c r="M10221" t="s">
        <v>143</v>
      </c>
    </row>
    <row r="10222" spans="1:13" x14ac:dyDescent="0.3">
      <c r="A10222">
        <v>4.3</v>
      </c>
      <c r="B10222" t="s">
        <v>11488</v>
      </c>
      <c r="C10222" t="s">
        <v>2965</v>
      </c>
      <c r="D10222">
        <v>9606</v>
      </c>
      <c r="E10222" t="s">
        <v>12259</v>
      </c>
      <c r="F10222" t="s">
        <v>34</v>
      </c>
      <c r="G10222" t="s">
        <v>16</v>
      </c>
      <c r="H10222">
        <v>0</v>
      </c>
      <c r="I10222" t="s">
        <v>30</v>
      </c>
      <c r="J10222" t="s">
        <v>2966</v>
      </c>
      <c r="K10222" s="3">
        <v>43299</v>
      </c>
      <c r="L10222" t="s">
        <v>11489</v>
      </c>
      <c r="M10222" t="s">
        <v>143</v>
      </c>
    </row>
    <row r="10223" spans="1:13" x14ac:dyDescent="0.3">
      <c r="A10223">
        <v>4.2</v>
      </c>
      <c r="B10223" t="s">
        <v>18728</v>
      </c>
      <c r="C10223" t="s">
        <v>2965</v>
      </c>
      <c r="D10223">
        <v>1236</v>
      </c>
      <c r="E10223" t="s">
        <v>12438</v>
      </c>
      <c r="F10223" t="s">
        <v>34</v>
      </c>
      <c r="G10223" t="s">
        <v>16</v>
      </c>
      <c r="H10223">
        <v>0</v>
      </c>
      <c r="I10223" t="s">
        <v>30</v>
      </c>
      <c r="J10223" t="s">
        <v>2966</v>
      </c>
      <c r="K10223" s="3">
        <v>43314</v>
      </c>
      <c r="L10223">
        <v>1.8</v>
      </c>
      <c r="M10223" t="s">
        <v>334</v>
      </c>
    </row>
    <row r="10224" spans="1:13" x14ac:dyDescent="0.3">
      <c r="A10224">
        <v>3.6</v>
      </c>
      <c r="B10224" t="s">
        <v>18729</v>
      </c>
      <c r="C10224" t="s">
        <v>2965</v>
      </c>
      <c r="D10224">
        <v>40</v>
      </c>
      <c r="E10224" t="s">
        <v>12389</v>
      </c>
      <c r="F10224" t="s">
        <v>60</v>
      </c>
      <c r="G10224" t="s">
        <v>16</v>
      </c>
      <c r="H10224">
        <v>0</v>
      </c>
      <c r="I10224" t="s">
        <v>17</v>
      </c>
      <c r="J10224" t="s">
        <v>2966</v>
      </c>
      <c r="K10224" s="3">
        <v>42783</v>
      </c>
      <c r="L10224">
        <v>4.4000000000000004</v>
      </c>
      <c r="M10224" t="s">
        <v>32</v>
      </c>
    </row>
    <row r="10225" spans="1:13" x14ac:dyDescent="0.3">
      <c r="A10225">
        <v>4.3</v>
      </c>
      <c r="B10225" t="s">
        <v>18730</v>
      </c>
      <c r="C10225" t="s">
        <v>4226</v>
      </c>
      <c r="D10225">
        <v>20</v>
      </c>
      <c r="E10225" t="s">
        <v>12463</v>
      </c>
      <c r="F10225" t="s">
        <v>60</v>
      </c>
      <c r="G10225" t="s">
        <v>16</v>
      </c>
      <c r="H10225">
        <v>0</v>
      </c>
      <c r="I10225" t="s">
        <v>17</v>
      </c>
      <c r="J10225" t="s">
        <v>4227</v>
      </c>
      <c r="K10225" s="3">
        <v>43217</v>
      </c>
      <c r="L10225" t="s">
        <v>19</v>
      </c>
      <c r="M10225" t="s">
        <v>20</v>
      </c>
    </row>
    <row r="10226" spans="1:13" x14ac:dyDescent="0.3">
      <c r="A10226">
        <v>4.3</v>
      </c>
      <c r="B10226" t="s">
        <v>18731</v>
      </c>
      <c r="C10226" t="s">
        <v>2965</v>
      </c>
      <c r="D10226">
        <v>11066</v>
      </c>
      <c r="E10226" t="s">
        <v>12223</v>
      </c>
      <c r="F10226" t="s">
        <v>42</v>
      </c>
      <c r="G10226" t="s">
        <v>16</v>
      </c>
      <c r="H10226">
        <v>0</v>
      </c>
      <c r="I10226" t="s">
        <v>17</v>
      </c>
      <c r="J10226" t="s">
        <v>2966</v>
      </c>
      <c r="K10226" s="3">
        <v>43172</v>
      </c>
      <c r="L10226">
        <v>1.4</v>
      </c>
      <c r="M10226" t="s">
        <v>36</v>
      </c>
    </row>
    <row r="10227" spans="1:13" x14ac:dyDescent="0.3">
      <c r="A10227">
        <v>4.3</v>
      </c>
      <c r="B10227" t="s">
        <v>18732</v>
      </c>
      <c r="C10227" t="s">
        <v>3677</v>
      </c>
      <c r="D10227">
        <v>444</v>
      </c>
      <c r="E10227" t="s">
        <v>12520</v>
      </c>
      <c r="F10227" t="s">
        <v>34</v>
      </c>
      <c r="G10227" t="s">
        <v>16</v>
      </c>
      <c r="H10227">
        <v>0</v>
      </c>
      <c r="I10227" t="s">
        <v>17</v>
      </c>
      <c r="J10227" t="s">
        <v>3678</v>
      </c>
      <c r="K10227" s="3">
        <v>42930</v>
      </c>
      <c r="L10227">
        <v>1</v>
      </c>
      <c r="M10227" t="s">
        <v>46</v>
      </c>
    </row>
    <row r="10228" spans="1:13" x14ac:dyDescent="0.3">
      <c r="A10228">
        <v>4.5</v>
      </c>
      <c r="B10228" t="s">
        <v>18733</v>
      </c>
      <c r="C10228" t="s">
        <v>4226</v>
      </c>
      <c r="D10228">
        <v>1060</v>
      </c>
      <c r="E10228" t="s">
        <v>12314</v>
      </c>
      <c r="F10228" t="s">
        <v>34</v>
      </c>
      <c r="G10228" t="s">
        <v>16</v>
      </c>
      <c r="H10228">
        <v>0</v>
      </c>
      <c r="I10228" t="s">
        <v>17</v>
      </c>
      <c r="J10228" t="s">
        <v>4227</v>
      </c>
      <c r="K10228" s="3">
        <v>43089</v>
      </c>
      <c r="L10228">
        <v>2.1</v>
      </c>
      <c r="M10228" t="s">
        <v>53</v>
      </c>
    </row>
    <row r="10229" spans="1:13" x14ac:dyDescent="0.3">
      <c r="A10229">
        <v>4.3</v>
      </c>
      <c r="B10229" t="s">
        <v>18734</v>
      </c>
      <c r="C10229" t="s">
        <v>3677</v>
      </c>
      <c r="D10229">
        <v>53</v>
      </c>
      <c r="E10229" t="s">
        <v>12556</v>
      </c>
      <c r="F10229" t="s">
        <v>60</v>
      </c>
      <c r="G10229" t="s">
        <v>16</v>
      </c>
      <c r="H10229">
        <v>0</v>
      </c>
      <c r="I10229" t="s">
        <v>17</v>
      </c>
      <c r="J10229" t="s">
        <v>3678</v>
      </c>
      <c r="K10229" s="3">
        <v>43313</v>
      </c>
      <c r="L10229" t="s">
        <v>121</v>
      </c>
      <c r="M10229" t="s">
        <v>20</v>
      </c>
    </row>
    <row r="10230" spans="1:13" x14ac:dyDescent="0.3">
      <c r="A10230">
        <v>4.7</v>
      </c>
      <c r="B10230" t="s">
        <v>18735</v>
      </c>
      <c r="C10230" t="s">
        <v>3223</v>
      </c>
      <c r="D10230">
        <v>37</v>
      </c>
      <c r="E10230" t="s">
        <v>12223</v>
      </c>
      <c r="F10230" t="s">
        <v>482</v>
      </c>
      <c r="G10230" t="s">
        <v>16</v>
      </c>
      <c r="H10230">
        <v>0</v>
      </c>
      <c r="I10230" t="s">
        <v>17</v>
      </c>
      <c r="J10230" t="s">
        <v>3224</v>
      </c>
      <c r="K10230" s="3">
        <v>42512</v>
      </c>
      <c r="L10230">
        <v>2</v>
      </c>
      <c r="M10230" t="s">
        <v>53</v>
      </c>
    </row>
    <row r="10231" spans="1:13" x14ac:dyDescent="0.3">
      <c r="A10231">
        <v>3.8</v>
      </c>
      <c r="B10231" t="s">
        <v>18736</v>
      </c>
      <c r="C10231" t="s">
        <v>2965</v>
      </c>
      <c r="D10231">
        <v>108</v>
      </c>
      <c r="E10231" t="s">
        <v>12181</v>
      </c>
      <c r="F10231" t="s">
        <v>15</v>
      </c>
      <c r="G10231" t="s">
        <v>16</v>
      </c>
      <c r="H10231">
        <v>0</v>
      </c>
      <c r="I10231" t="s">
        <v>30</v>
      </c>
      <c r="J10231" t="s">
        <v>2966</v>
      </c>
      <c r="K10231" s="3">
        <v>43248</v>
      </c>
      <c r="L10231">
        <v>3.1</v>
      </c>
      <c r="M10231" t="s">
        <v>32</v>
      </c>
    </row>
    <row r="10232" spans="1:13" x14ac:dyDescent="0.3">
      <c r="A10232">
        <v>4</v>
      </c>
      <c r="B10232" t="s">
        <v>11499</v>
      </c>
      <c r="C10232" t="s">
        <v>3677</v>
      </c>
      <c r="D10232">
        <v>3840</v>
      </c>
      <c r="E10232" t="s">
        <v>12251</v>
      </c>
      <c r="F10232" t="s">
        <v>34</v>
      </c>
      <c r="G10232" t="s">
        <v>16</v>
      </c>
      <c r="H10232">
        <v>0</v>
      </c>
      <c r="I10232" t="s">
        <v>17</v>
      </c>
      <c r="J10232" t="s">
        <v>3678</v>
      </c>
      <c r="K10232" s="3">
        <v>42888</v>
      </c>
      <c r="L10232">
        <v>2.4</v>
      </c>
      <c r="M10232" t="s">
        <v>36</v>
      </c>
    </row>
    <row r="10233" spans="1:13" x14ac:dyDescent="0.3">
      <c r="A10233">
        <v>4.0999999999999996</v>
      </c>
      <c r="B10233" t="s">
        <v>18737</v>
      </c>
      <c r="C10233" t="s">
        <v>2965</v>
      </c>
      <c r="D10233">
        <v>260</v>
      </c>
      <c r="E10233" t="s">
        <v>13365</v>
      </c>
      <c r="F10233" t="s">
        <v>15</v>
      </c>
      <c r="G10233" t="s">
        <v>16</v>
      </c>
      <c r="H10233">
        <v>0</v>
      </c>
      <c r="I10233" t="s">
        <v>30</v>
      </c>
      <c r="J10233" t="s">
        <v>2966</v>
      </c>
      <c r="K10233" s="3">
        <v>43272</v>
      </c>
      <c r="L10233">
        <v>1.2</v>
      </c>
      <c r="M10233" t="s">
        <v>46</v>
      </c>
    </row>
    <row r="10234" spans="1:13" x14ac:dyDescent="0.3">
      <c r="A10234" t="s">
        <v>12196</v>
      </c>
      <c r="B10234" t="s">
        <v>18738</v>
      </c>
      <c r="C10234" t="s">
        <v>2965</v>
      </c>
      <c r="D10234">
        <v>2</v>
      </c>
      <c r="E10234" t="s">
        <v>12216</v>
      </c>
      <c r="F10234" t="s">
        <v>663</v>
      </c>
      <c r="G10234" t="s">
        <v>16</v>
      </c>
      <c r="H10234">
        <v>0</v>
      </c>
      <c r="I10234" t="s">
        <v>30</v>
      </c>
      <c r="J10234" t="s">
        <v>2966</v>
      </c>
      <c r="K10234" s="3">
        <v>43302</v>
      </c>
      <c r="L10234" t="s">
        <v>870</v>
      </c>
      <c r="M10234" t="s">
        <v>36</v>
      </c>
    </row>
    <row r="10235" spans="1:13" x14ac:dyDescent="0.3">
      <c r="A10235">
        <v>3.9</v>
      </c>
      <c r="B10235" t="s">
        <v>18739</v>
      </c>
      <c r="C10235" t="s">
        <v>2965</v>
      </c>
      <c r="D10235">
        <v>19</v>
      </c>
      <c r="E10235" t="s">
        <v>12222</v>
      </c>
      <c r="F10235" t="s">
        <v>60</v>
      </c>
      <c r="G10235" t="s">
        <v>16</v>
      </c>
      <c r="H10235">
        <v>0</v>
      </c>
      <c r="I10235" t="s">
        <v>30</v>
      </c>
      <c r="J10235" t="s">
        <v>2966</v>
      </c>
      <c r="K10235" s="3">
        <v>43144</v>
      </c>
      <c r="L10235">
        <v>2</v>
      </c>
      <c r="M10235" t="s">
        <v>50</v>
      </c>
    </row>
    <row r="10236" spans="1:13" x14ac:dyDescent="0.3">
      <c r="A10236">
        <v>4.3</v>
      </c>
      <c r="B10236" t="s">
        <v>18740</v>
      </c>
      <c r="C10236" t="s">
        <v>3958</v>
      </c>
      <c r="D10236">
        <v>1905</v>
      </c>
      <c r="E10236" t="s">
        <v>12186</v>
      </c>
      <c r="F10236" t="s">
        <v>34</v>
      </c>
      <c r="G10236" t="s">
        <v>16</v>
      </c>
      <c r="H10236">
        <v>0</v>
      </c>
      <c r="I10236" t="s">
        <v>17</v>
      </c>
      <c r="J10236" t="s">
        <v>3959</v>
      </c>
      <c r="K10236" s="3">
        <v>42294</v>
      </c>
      <c r="L10236">
        <v>7.95</v>
      </c>
      <c r="M10236" t="s">
        <v>39</v>
      </c>
    </row>
    <row r="10237" spans="1:13" x14ac:dyDescent="0.3">
      <c r="A10237">
        <v>3.4</v>
      </c>
      <c r="B10237" t="s">
        <v>18741</v>
      </c>
      <c r="C10237" t="s">
        <v>2965</v>
      </c>
      <c r="D10237">
        <v>44</v>
      </c>
      <c r="E10237" t="s">
        <v>12181</v>
      </c>
      <c r="F10237" t="s">
        <v>15</v>
      </c>
      <c r="G10237" t="s">
        <v>16</v>
      </c>
      <c r="H10237">
        <v>0</v>
      </c>
      <c r="I10237" t="s">
        <v>222</v>
      </c>
      <c r="J10237" t="s">
        <v>2966</v>
      </c>
      <c r="K10237" s="3">
        <v>43284</v>
      </c>
      <c r="L10237">
        <v>4</v>
      </c>
      <c r="M10237" t="s">
        <v>20</v>
      </c>
    </row>
    <row r="10238" spans="1:13" x14ac:dyDescent="0.3">
      <c r="A10238" t="s">
        <v>12196</v>
      </c>
      <c r="B10238" t="s">
        <v>18742</v>
      </c>
      <c r="C10238" t="s">
        <v>309</v>
      </c>
      <c r="D10238">
        <v>6</v>
      </c>
      <c r="E10238" t="s">
        <v>12305</v>
      </c>
      <c r="F10238" t="s">
        <v>816</v>
      </c>
      <c r="G10238" t="s">
        <v>16</v>
      </c>
      <c r="H10238">
        <v>0</v>
      </c>
      <c r="I10238" t="s">
        <v>30</v>
      </c>
      <c r="J10238" t="s">
        <v>310</v>
      </c>
      <c r="K10238" s="3">
        <v>43276</v>
      </c>
      <c r="L10238" t="s">
        <v>4336</v>
      </c>
      <c r="M10238" t="s">
        <v>143</v>
      </c>
    </row>
    <row r="10239" spans="1:13" x14ac:dyDescent="0.3">
      <c r="A10239">
        <v>4.2</v>
      </c>
      <c r="B10239" t="s">
        <v>18743</v>
      </c>
      <c r="C10239" t="s">
        <v>4226</v>
      </c>
      <c r="D10239">
        <v>61</v>
      </c>
      <c r="E10239" t="s">
        <v>12212</v>
      </c>
      <c r="F10239" t="s">
        <v>15</v>
      </c>
      <c r="G10239" t="s">
        <v>16</v>
      </c>
      <c r="H10239">
        <v>0</v>
      </c>
      <c r="I10239" t="s">
        <v>17</v>
      </c>
      <c r="J10239" t="s">
        <v>4227</v>
      </c>
      <c r="K10239" s="3">
        <v>43311</v>
      </c>
      <c r="L10239" t="s">
        <v>164</v>
      </c>
      <c r="M10239" t="s">
        <v>20</v>
      </c>
    </row>
    <row r="10240" spans="1:13" x14ac:dyDescent="0.3">
      <c r="A10240">
        <v>4.5</v>
      </c>
      <c r="B10240" t="s">
        <v>18744</v>
      </c>
      <c r="C10240" t="s">
        <v>3396</v>
      </c>
      <c r="D10240">
        <v>207</v>
      </c>
      <c r="E10240" t="s">
        <v>12285</v>
      </c>
      <c r="F10240" t="s">
        <v>15</v>
      </c>
      <c r="G10240" t="s">
        <v>16</v>
      </c>
      <c r="H10240">
        <v>0</v>
      </c>
      <c r="I10240" t="s">
        <v>17</v>
      </c>
      <c r="J10240" t="s">
        <v>2057</v>
      </c>
      <c r="K10240" s="3">
        <v>43052</v>
      </c>
      <c r="L10240" t="s">
        <v>1311</v>
      </c>
      <c r="M10240" t="s">
        <v>53</v>
      </c>
    </row>
    <row r="10241" spans="1:13" x14ac:dyDescent="0.3">
      <c r="A10241">
        <v>4.4000000000000004</v>
      </c>
      <c r="B10241" t="s">
        <v>18745</v>
      </c>
      <c r="C10241" t="s">
        <v>3396</v>
      </c>
      <c r="D10241">
        <v>15221</v>
      </c>
      <c r="E10241" t="s">
        <v>12299</v>
      </c>
      <c r="F10241" t="s">
        <v>42</v>
      </c>
      <c r="G10241" t="s">
        <v>16</v>
      </c>
      <c r="H10241">
        <v>0</v>
      </c>
      <c r="I10241" t="s">
        <v>17</v>
      </c>
      <c r="J10241" t="s">
        <v>2057</v>
      </c>
      <c r="K10241" s="3">
        <v>43010</v>
      </c>
      <c r="L10241" t="s">
        <v>11509</v>
      </c>
      <c r="M10241" t="s">
        <v>20</v>
      </c>
    </row>
    <row r="10242" spans="1:13" x14ac:dyDescent="0.3">
      <c r="A10242">
        <v>4.2</v>
      </c>
      <c r="B10242" t="s">
        <v>18746</v>
      </c>
      <c r="C10242" t="s">
        <v>2367</v>
      </c>
      <c r="D10242">
        <v>1749</v>
      </c>
      <c r="E10242" t="s">
        <v>12525</v>
      </c>
      <c r="F10242" t="s">
        <v>34</v>
      </c>
      <c r="G10242" t="s">
        <v>16</v>
      </c>
      <c r="H10242">
        <v>0</v>
      </c>
      <c r="I10242" t="s">
        <v>17</v>
      </c>
      <c r="J10242" t="s">
        <v>2019</v>
      </c>
      <c r="K10242" s="3">
        <v>43098</v>
      </c>
      <c r="L10242" t="s">
        <v>19</v>
      </c>
      <c r="M10242" t="s">
        <v>39</v>
      </c>
    </row>
    <row r="10243" spans="1:13" x14ac:dyDescent="0.3">
      <c r="A10243">
        <v>4.7</v>
      </c>
      <c r="B10243" t="s">
        <v>18747</v>
      </c>
      <c r="C10243" t="s">
        <v>3396</v>
      </c>
      <c r="D10243">
        <v>5229</v>
      </c>
      <c r="E10243" t="s">
        <v>12191</v>
      </c>
      <c r="F10243" t="s">
        <v>22</v>
      </c>
      <c r="G10243" t="s">
        <v>16</v>
      </c>
      <c r="H10243">
        <v>0</v>
      </c>
      <c r="I10243" t="s">
        <v>17</v>
      </c>
      <c r="J10243" t="s">
        <v>2057</v>
      </c>
      <c r="K10243" s="3">
        <v>43237</v>
      </c>
      <c r="L10243" t="s">
        <v>11512</v>
      </c>
      <c r="M10243" t="s">
        <v>50</v>
      </c>
    </row>
    <row r="10244" spans="1:13" x14ac:dyDescent="0.3">
      <c r="A10244">
        <v>4.5999999999999996</v>
      </c>
      <c r="B10244" t="s">
        <v>18748</v>
      </c>
      <c r="C10244" t="s">
        <v>3396</v>
      </c>
      <c r="D10244">
        <v>342</v>
      </c>
      <c r="E10244" t="s">
        <v>12264</v>
      </c>
      <c r="F10244" t="s">
        <v>15</v>
      </c>
      <c r="G10244" t="s">
        <v>16</v>
      </c>
      <c r="H10244">
        <v>0</v>
      </c>
      <c r="I10244" t="s">
        <v>17</v>
      </c>
      <c r="J10244" t="s">
        <v>2057</v>
      </c>
      <c r="K10244" s="3">
        <v>43318</v>
      </c>
      <c r="L10244" t="s">
        <v>7408</v>
      </c>
      <c r="M10244" t="s">
        <v>32</v>
      </c>
    </row>
    <row r="10245" spans="1:13" x14ac:dyDescent="0.3">
      <c r="A10245">
        <v>4.4000000000000004</v>
      </c>
      <c r="B10245" t="s">
        <v>11514</v>
      </c>
      <c r="C10245" t="s">
        <v>3396</v>
      </c>
      <c r="D10245">
        <v>382</v>
      </c>
      <c r="E10245" t="s">
        <v>12191</v>
      </c>
      <c r="F10245" t="s">
        <v>15</v>
      </c>
      <c r="G10245" t="s">
        <v>16</v>
      </c>
      <c r="H10245">
        <v>0</v>
      </c>
      <c r="I10245" t="s">
        <v>17</v>
      </c>
      <c r="J10245" t="s">
        <v>2057</v>
      </c>
      <c r="K10245" s="3">
        <v>43165</v>
      </c>
      <c r="L10245">
        <v>3.9529999999999998</v>
      </c>
      <c r="M10245" t="s">
        <v>50</v>
      </c>
    </row>
    <row r="10246" spans="1:13" x14ac:dyDescent="0.3">
      <c r="A10246">
        <v>4.4000000000000004</v>
      </c>
      <c r="B10246" t="s">
        <v>11515</v>
      </c>
      <c r="C10246" t="s">
        <v>3396</v>
      </c>
      <c r="D10246">
        <v>670</v>
      </c>
      <c r="E10246" t="s">
        <v>12186</v>
      </c>
      <c r="F10246" t="s">
        <v>15</v>
      </c>
      <c r="G10246" t="s">
        <v>16</v>
      </c>
      <c r="H10246">
        <v>0</v>
      </c>
      <c r="I10246" t="s">
        <v>17</v>
      </c>
      <c r="J10246" t="s">
        <v>2057</v>
      </c>
      <c r="K10246" s="3">
        <v>43056</v>
      </c>
      <c r="L10246">
        <v>2.2000000000000002</v>
      </c>
      <c r="M10246" t="s">
        <v>20</v>
      </c>
    </row>
    <row r="10247" spans="1:13" x14ac:dyDescent="0.3">
      <c r="A10247">
        <v>4.8</v>
      </c>
      <c r="B10247" t="s">
        <v>18749</v>
      </c>
      <c r="C10247" t="s">
        <v>3396</v>
      </c>
      <c r="D10247">
        <v>160</v>
      </c>
      <c r="E10247" t="s">
        <v>12312</v>
      </c>
      <c r="F10247" t="s">
        <v>15</v>
      </c>
      <c r="G10247" t="s">
        <v>16</v>
      </c>
      <c r="H10247">
        <v>0</v>
      </c>
      <c r="I10247" t="s">
        <v>17</v>
      </c>
      <c r="J10247" t="s">
        <v>2057</v>
      </c>
      <c r="K10247" s="3">
        <v>43316</v>
      </c>
      <c r="L10247">
        <v>4</v>
      </c>
      <c r="M10247" t="s">
        <v>50</v>
      </c>
    </row>
    <row r="10248" spans="1:13" x14ac:dyDescent="0.3">
      <c r="A10248">
        <v>4.5999999999999996</v>
      </c>
      <c r="B10248" t="s">
        <v>18750</v>
      </c>
      <c r="C10248" t="s">
        <v>3396</v>
      </c>
      <c r="D10248">
        <v>37140</v>
      </c>
      <c r="E10248" t="s">
        <v>13130</v>
      </c>
      <c r="F10248" t="s">
        <v>42</v>
      </c>
      <c r="G10248" t="s">
        <v>16</v>
      </c>
      <c r="H10248">
        <v>0</v>
      </c>
      <c r="I10248" t="s">
        <v>17</v>
      </c>
      <c r="J10248" t="s">
        <v>2057</v>
      </c>
      <c r="K10248" s="3">
        <v>43313</v>
      </c>
      <c r="L10248" t="s">
        <v>11518</v>
      </c>
      <c r="M10248" t="s">
        <v>50</v>
      </c>
    </row>
    <row r="10249" spans="1:13" x14ac:dyDescent="0.3">
      <c r="A10249">
        <v>4.3</v>
      </c>
      <c r="B10249" t="s">
        <v>18751</v>
      </c>
      <c r="C10249" t="s">
        <v>3396</v>
      </c>
      <c r="D10249">
        <v>6</v>
      </c>
      <c r="E10249" t="s">
        <v>12216</v>
      </c>
      <c r="F10249" t="s">
        <v>665</v>
      </c>
      <c r="G10249" t="s">
        <v>16</v>
      </c>
      <c r="H10249">
        <v>0</v>
      </c>
      <c r="I10249" t="s">
        <v>17</v>
      </c>
      <c r="J10249" t="s">
        <v>2057</v>
      </c>
      <c r="K10249" s="3">
        <v>43212</v>
      </c>
      <c r="L10249" t="s">
        <v>11520</v>
      </c>
      <c r="M10249" t="s">
        <v>50</v>
      </c>
    </row>
    <row r="10250" spans="1:13" x14ac:dyDescent="0.3">
      <c r="A10250">
        <v>4.4000000000000004</v>
      </c>
      <c r="B10250" t="s">
        <v>18752</v>
      </c>
      <c r="C10250" t="s">
        <v>2367</v>
      </c>
      <c r="D10250">
        <v>761</v>
      </c>
      <c r="E10250" t="s">
        <v>12216</v>
      </c>
      <c r="F10250" t="s">
        <v>38</v>
      </c>
      <c r="G10250" t="s">
        <v>16</v>
      </c>
      <c r="H10250">
        <v>0</v>
      </c>
      <c r="I10250" t="s">
        <v>17</v>
      </c>
      <c r="J10250" t="s">
        <v>901</v>
      </c>
      <c r="K10250" s="3">
        <v>42649</v>
      </c>
      <c r="L10250" t="s">
        <v>1512</v>
      </c>
      <c r="M10250" t="s">
        <v>53</v>
      </c>
    </row>
    <row r="10251" spans="1:13" x14ac:dyDescent="0.3">
      <c r="A10251">
        <v>4.4000000000000004</v>
      </c>
      <c r="B10251" t="s">
        <v>18753</v>
      </c>
      <c r="C10251" t="s">
        <v>3396</v>
      </c>
      <c r="D10251">
        <v>38</v>
      </c>
      <c r="E10251" t="s">
        <v>12301</v>
      </c>
      <c r="F10251" t="s">
        <v>15</v>
      </c>
      <c r="G10251" t="s">
        <v>16</v>
      </c>
      <c r="H10251">
        <v>0</v>
      </c>
      <c r="I10251" t="s">
        <v>17</v>
      </c>
      <c r="J10251" t="s">
        <v>2057</v>
      </c>
      <c r="K10251" s="3">
        <v>42964</v>
      </c>
      <c r="L10251">
        <v>1</v>
      </c>
      <c r="M10251" t="s">
        <v>53</v>
      </c>
    </row>
    <row r="10252" spans="1:13" x14ac:dyDescent="0.3">
      <c r="A10252">
        <v>3.3</v>
      </c>
      <c r="B10252" t="s">
        <v>18754</v>
      </c>
      <c r="C10252" t="s">
        <v>3396</v>
      </c>
      <c r="D10252">
        <v>974</v>
      </c>
      <c r="E10252" t="s">
        <v>12185</v>
      </c>
      <c r="F10252" t="s">
        <v>15</v>
      </c>
      <c r="G10252" t="s">
        <v>16</v>
      </c>
      <c r="H10252">
        <v>0</v>
      </c>
      <c r="I10252" t="s">
        <v>17</v>
      </c>
      <c r="J10252" t="s">
        <v>2057</v>
      </c>
      <c r="K10252" s="3">
        <v>43313</v>
      </c>
      <c r="L10252" t="s">
        <v>11524</v>
      </c>
      <c r="M10252" t="s">
        <v>50</v>
      </c>
    </row>
    <row r="10253" spans="1:13" x14ac:dyDescent="0.3">
      <c r="A10253">
        <v>4.5</v>
      </c>
      <c r="B10253" t="s">
        <v>18755</v>
      </c>
      <c r="C10253" t="s">
        <v>2965</v>
      </c>
      <c r="D10253">
        <v>795</v>
      </c>
      <c r="E10253" t="s">
        <v>12192</v>
      </c>
      <c r="F10253" t="s">
        <v>38</v>
      </c>
      <c r="G10253" t="s">
        <v>16</v>
      </c>
      <c r="H10253">
        <v>0</v>
      </c>
      <c r="I10253" t="s">
        <v>30</v>
      </c>
      <c r="J10253" t="s">
        <v>2966</v>
      </c>
      <c r="K10253" s="3">
        <v>43258</v>
      </c>
      <c r="L10253" t="s">
        <v>3991</v>
      </c>
      <c r="M10253" t="s">
        <v>50</v>
      </c>
    </row>
    <row r="10254" spans="1:13" x14ac:dyDescent="0.3">
      <c r="A10254">
        <v>4.5999999999999996</v>
      </c>
      <c r="B10254" t="s">
        <v>18756</v>
      </c>
      <c r="C10254" t="s">
        <v>3396</v>
      </c>
      <c r="D10254">
        <v>2019</v>
      </c>
      <c r="E10254" t="s">
        <v>12405</v>
      </c>
      <c r="F10254" t="s">
        <v>34</v>
      </c>
      <c r="G10254" t="s">
        <v>16</v>
      </c>
      <c r="H10254">
        <v>0</v>
      </c>
      <c r="I10254" t="s">
        <v>17</v>
      </c>
      <c r="J10254" t="s">
        <v>2057</v>
      </c>
      <c r="K10254" s="3">
        <v>43301</v>
      </c>
      <c r="L10254" t="s">
        <v>8655</v>
      </c>
      <c r="M10254" t="s">
        <v>36</v>
      </c>
    </row>
    <row r="10255" spans="1:13" x14ac:dyDescent="0.3">
      <c r="A10255">
        <v>4.3</v>
      </c>
      <c r="B10255" t="s">
        <v>11527</v>
      </c>
      <c r="C10255" t="s">
        <v>309</v>
      </c>
      <c r="D10255">
        <v>758590</v>
      </c>
      <c r="E10255" t="s">
        <v>12190</v>
      </c>
      <c r="F10255" t="s">
        <v>240</v>
      </c>
      <c r="G10255" t="s">
        <v>16</v>
      </c>
      <c r="H10255">
        <v>0</v>
      </c>
      <c r="I10255" t="s">
        <v>17</v>
      </c>
      <c r="J10255" t="s">
        <v>310</v>
      </c>
      <c r="K10255" s="3">
        <v>43314</v>
      </c>
      <c r="L10255" t="s">
        <v>31</v>
      </c>
      <c r="M10255" t="s">
        <v>50</v>
      </c>
    </row>
    <row r="10256" spans="1:13" x14ac:dyDescent="0.3">
      <c r="A10256">
        <v>4.9000000000000004</v>
      </c>
      <c r="B10256" t="s">
        <v>18757</v>
      </c>
      <c r="C10256" t="s">
        <v>3396</v>
      </c>
      <c r="D10256">
        <v>15883</v>
      </c>
      <c r="E10256" t="s">
        <v>12192</v>
      </c>
      <c r="F10256" t="s">
        <v>34</v>
      </c>
      <c r="G10256" t="s">
        <v>16</v>
      </c>
      <c r="H10256">
        <v>0</v>
      </c>
      <c r="I10256" t="s">
        <v>17</v>
      </c>
      <c r="J10256" t="s">
        <v>2057</v>
      </c>
      <c r="K10256" s="3">
        <v>43270</v>
      </c>
      <c r="L10256" t="s">
        <v>1311</v>
      </c>
      <c r="M10256" t="s">
        <v>20</v>
      </c>
    </row>
    <row r="10257" spans="1:13" x14ac:dyDescent="0.3">
      <c r="A10257">
        <v>4.3</v>
      </c>
      <c r="B10257" t="s">
        <v>18758</v>
      </c>
      <c r="C10257" t="s">
        <v>3396</v>
      </c>
      <c r="D10257">
        <v>401</v>
      </c>
      <c r="E10257" t="s">
        <v>12181</v>
      </c>
      <c r="F10257" t="s">
        <v>15</v>
      </c>
      <c r="G10257" t="s">
        <v>16</v>
      </c>
      <c r="H10257">
        <v>0</v>
      </c>
      <c r="I10257" t="s">
        <v>17</v>
      </c>
      <c r="J10257" t="s">
        <v>2057</v>
      </c>
      <c r="K10257" s="3">
        <v>42956</v>
      </c>
      <c r="L10257">
        <v>5</v>
      </c>
      <c r="M10257" t="s">
        <v>39</v>
      </c>
    </row>
    <row r="10258" spans="1:13" x14ac:dyDescent="0.3">
      <c r="A10258" t="s">
        <v>12196</v>
      </c>
      <c r="B10258" t="s">
        <v>18759</v>
      </c>
      <c r="C10258" t="s">
        <v>4289</v>
      </c>
      <c r="D10258">
        <v>2</v>
      </c>
      <c r="E10258" t="s">
        <v>12241</v>
      </c>
      <c r="F10258" t="s">
        <v>816</v>
      </c>
      <c r="G10258" t="s">
        <v>16</v>
      </c>
      <c r="H10258">
        <v>0</v>
      </c>
      <c r="I10258" t="s">
        <v>17</v>
      </c>
      <c r="J10258" t="s">
        <v>4290</v>
      </c>
      <c r="K10258" s="3">
        <v>43135</v>
      </c>
      <c r="L10258">
        <v>2</v>
      </c>
      <c r="M10258" t="s">
        <v>20</v>
      </c>
    </row>
    <row r="10259" spans="1:13" x14ac:dyDescent="0.3">
      <c r="A10259">
        <v>4.5</v>
      </c>
      <c r="B10259" t="s">
        <v>18760</v>
      </c>
      <c r="C10259" t="s">
        <v>3958</v>
      </c>
      <c r="D10259">
        <v>91397</v>
      </c>
      <c r="E10259" t="s">
        <v>12177</v>
      </c>
      <c r="F10259" t="s">
        <v>42</v>
      </c>
      <c r="G10259" t="s">
        <v>16</v>
      </c>
      <c r="H10259">
        <v>0</v>
      </c>
      <c r="I10259" t="s">
        <v>17</v>
      </c>
      <c r="J10259" t="s">
        <v>3959</v>
      </c>
      <c r="K10259" s="3">
        <v>43284</v>
      </c>
      <c r="L10259" t="s">
        <v>4379</v>
      </c>
      <c r="M10259" t="s">
        <v>143</v>
      </c>
    </row>
    <row r="10260" spans="1:13" x14ac:dyDescent="0.3">
      <c r="A10260">
        <v>4.9000000000000004</v>
      </c>
      <c r="B10260" t="s">
        <v>18761</v>
      </c>
      <c r="C10260" t="s">
        <v>3396</v>
      </c>
      <c r="D10260">
        <v>195</v>
      </c>
      <c r="E10260" t="s">
        <v>12184</v>
      </c>
      <c r="F10260" t="s">
        <v>60</v>
      </c>
      <c r="G10260" t="s">
        <v>16</v>
      </c>
      <c r="H10260">
        <v>0</v>
      </c>
      <c r="I10260" t="s">
        <v>17</v>
      </c>
      <c r="J10260" t="s">
        <v>2057</v>
      </c>
      <c r="K10260" s="3">
        <v>43313</v>
      </c>
      <c r="L10260" t="s">
        <v>11533</v>
      </c>
      <c r="M10260" t="s">
        <v>36</v>
      </c>
    </row>
    <row r="10261" spans="1:13" x14ac:dyDescent="0.3">
      <c r="A10261">
        <v>3.7</v>
      </c>
      <c r="B10261" t="s">
        <v>18762</v>
      </c>
      <c r="C10261" t="s">
        <v>3396</v>
      </c>
      <c r="D10261">
        <v>215</v>
      </c>
      <c r="E10261" t="s">
        <v>12699</v>
      </c>
      <c r="F10261" t="s">
        <v>15</v>
      </c>
      <c r="G10261" t="s">
        <v>16</v>
      </c>
      <c r="H10261">
        <v>0</v>
      </c>
      <c r="I10261" t="s">
        <v>17</v>
      </c>
      <c r="J10261" t="s">
        <v>2057</v>
      </c>
      <c r="K10261" s="3">
        <v>43279</v>
      </c>
      <c r="L10261" t="s">
        <v>11535</v>
      </c>
      <c r="M10261" t="s">
        <v>36</v>
      </c>
    </row>
    <row r="10262" spans="1:13" x14ac:dyDescent="0.3">
      <c r="A10262">
        <v>4.5</v>
      </c>
      <c r="B10262" t="s">
        <v>18763</v>
      </c>
      <c r="C10262" t="s">
        <v>3837</v>
      </c>
      <c r="D10262">
        <v>93</v>
      </c>
      <c r="E10262" t="s">
        <v>12243</v>
      </c>
      <c r="F10262" t="s">
        <v>15</v>
      </c>
      <c r="G10262" t="s">
        <v>16</v>
      </c>
      <c r="H10262">
        <v>0</v>
      </c>
      <c r="I10262" t="s">
        <v>17</v>
      </c>
      <c r="J10262" t="s">
        <v>3838</v>
      </c>
      <c r="K10262" s="3">
        <v>43159</v>
      </c>
      <c r="L10262">
        <v>1.1000000000000001</v>
      </c>
      <c r="M10262" t="s">
        <v>50</v>
      </c>
    </row>
    <row r="10263" spans="1:13" x14ac:dyDescent="0.3">
      <c r="A10263">
        <v>4.5999999999999996</v>
      </c>
      <c r="B10263" t="s">
        <v>18764</v>
      </c>
      <c r="C10263" t="s">
        <v>3396</v>
      </c>
      <c r="D10263">
        <v>57</v>
      </c>
      <c r="E10263" t="s">
        <v>12199</v>
      </c>
      <c r="F10263" t="s">
        <v>60</v>
      </c>
      <c r="G10263" t="s">
        <v>16</v>
      </c>
      <c r="H10263">
        <v>0</v>
      </c>
      <c r="I10263" t="s">
        <v>17</v>
      </c>
      <c r="J10263" t="s">
        <v>2057</v>
      </c>
      <c r="K10263" s="3">
        <v>43277</v>
      </c>
      <c r="L10263" t="s">
        <v>737</v>
      </c>
      <c r="M10263" t="s">
        <v>50</v>
      </c>
    </row>
    <row r="10264" spans="1:13" x14ac:dyDescent="0.3">
      <c r="A10264">
        <v>4.5</v>
      </c>
      <c r="B10264" t="s">
        <v>18765</v>
      </c>
      <c r="C10264" t="s">
        <v>3396</v>
      </c>
      <c r="D10264">
        <v>191</v>
      </c>
      <c r="E10264" t="s">
        <v>12188</v>
      </c>
      <c r="F10264" t="s">
        <v>15</v>
      </c>
      <c r="G10264" t="s">
        <v>16</v>
      </c>
      <c r="H10264">
        <v>0</v>
      </c>
      <c r="I10264" t="s">
        <v>17</v>
      </c>
      <c r="J10264" t="s">
        <v>2057</v>
      </c>
      <c r="K10264" s="3">
        <v>43313</v>
      </c>
      <c r="L10264" t="s">
        <v>11533</v>
      </c>
      <c r="M10264" t="s">
        <v>36</v>
      </c>
    </row>
    <row r="10265" spans="1:13" x14ac:dyDescent="0.3">
      <c r="A10265">
        <v>4.0999999999999996</v>
      </c>
      <c r="B10265" t="s">
        <v>18766</v>
      </c>
      <c r="C10265" t="s">
        <v>492</v>
      </c>
      <c r="D10265">
        <v>26</v>
      </c>
      <c r="E10265" t="s">
        <v>12213</v>
      </c>
      <c r="F10265" t="s">
        <v>482</v>
      </c>
      <c r="G10265" t="s">
        <v>16</v>
      </c>
      <c r="H10265">
        <v>0</v>
      </c>
      <c r="I10265" t="s">
        <v>17</v>
      </c>
      <c r="J10265" t="s">
        <v>493</v>
      </c>
      <c r="K10265" s="3">
        <v>43063</v>
      </c>
      <c r="L10265">
        <v>1</v>
      </c>
      <c r="M10265" t="s">
        <v>143</v>
      </c>
    </row>
    <row r="10266" spans="1:13" x14ac:dyDescent="0.3">
      <c r="A10266">
        <v>4.8</v>
      </c>
      <c r="B10266" t="s">
        <v>18767</v>
      </c>
      <c r="C10266" t="s">
        <v>3396</v>
      </c>
      <c r="D10266">
        <v>3346</v>
      </c>
      <c r="E10266" t="s">
        <v>31</v>
      </c>
      <c r="F10266" t="s">
        <v>38</v>
      </c>
      <c r="G10266" t="s">
        <v>16</v>
      </c>
      <c r="H10266">
        <v>0</v>
      </c>
      <c r="I10266" t="s">
        <v>17</v>
      </c>
      <c r="J10266" t="s">
        <v>2057</v>
      </c>
      <c r="K10266" s="3">
        <v>43118</v>
      </c>
      <c r="L10266" t="s">
        <v>2226</v>
      </c>
      <c r="M10266" t="s">
        <v>31</v>
      </c>
    </row>
    <row r="10267" spans="1:13" x14ac:dyDescent="0.3">
      <c r="A10267" t="s">
        <v>12196</v>
      </c>
      <c r="B10267" t="s">
        <v>18768</v>
      </c>
      <c r="C10267" t="s">
        <v>4407</v>
      </c>
      <c r="D10267">
        <v>0</v>
      </c>
      <c r="E10267" t="s">
        <v>12175</v>
      </c>
      <c r="F10267" t="s">
        <v>816</v>
      </c>
      <c r="G10267" t="s">
        <v>16</v>
      </c>
      <c r="H10267">
        <v>0</v>
      </c>
      <c r="I10267" t="s">
        <v>17</v>
      </c>
      <c r="J10267" t="s">
        <v>4408</v>
      </c>
      <c r="K10267" s="3">
        <v>43070</v>
      </c>
      <c r="L10267" t="s">
        <v>19</v>
      </c>
      <c r="M10267" t="s">
        <v>50</v>
      </c>
    </row>
    <row r="10268" spans="1:13" x14ac:dyDescent="0.3">
      <c r="A10268">
        <v>5</v>
      </c>
      <c r="B10268" t="s">
        <v>18769</v>
      </c>
      <c r="C10268" t="s">
        <v>4289</v>
      </c>
      <c r="D10268">
        <v>4</v>
      </c>
      <c r="E10268" t="s">
        <v>12186</v>
      </c>
      <c r="F10268" t="s">
        <v>665</v>
      </c>
      <c r="G10268" t="s">
        <v>16</v>
      </c>
      <c r="H10268">
        <v>0</v>
      </c>
      <c r="I10268" t="s">
        <v>17</v>
      </c>
      <c r="J10268" t="s">
        <v>4290</v>
      </c>
      <c r="K10268" s="3">
        <v>43266</v>
      </c>
      <c r="L10268">
        <v>1.3</v>
      </c>
      <c r="M10268" t="s">
        <v>36</v>
      </c>
    </row>
    <row r="10269" spans="1:13" x14ac:dyDescent="0.3">
      <c r="A10269">
        <v>3.4</v>
      </c>
      <c r="B10269" t="s">
        <v>18770</v>
      </c>
      <c r="C10269" t="s">
        <v>3396</v>
      </c>
      <c r="D10269">
        <v>144</v>
      </c>
      <c r="E10269" t="s">
        <v>12840</v>
      </c>
      <c r="F10269" t="s">
        <v>15</v>
      </c>
      <c r="G10269" t="s">
        <v>16</v>
      </c>
      <c r="H10269">
        <v>0</v>
      </c>
      <c r="I10269" t="s">
        <v>30</v>
      </c>
      <c r="J10269" t="s">
        <v>2057</v>
      </c>
      <c r="K10269" s="3">
        <v>43231</v>
      </c>
      <c r="L10269" t="s">
        <v>11544</v>
      </c>
      <c r="M10269" t="s">
        <v>334</v>
      </c>
    </row>
    <row r="10270" spans="1:13" x14ac:dyDescent="0.3">
      <c r="A10270">
        <v>4.5</v>
      </c>
      <c r="B10270" t="s">
        <v>18771</v>
      </c>
      <c r="C10270" t="s">
        <v>3396</v>
      </c>
      <c r="D10270">
        <v>152</v>
      </c>
      <c r="E10270" t="s">
        <v>12635</v>
      </c>
      <c r="F10270" t="s">
        <v>15</v>
      </c>
      <c r="G10270" t="s">
        <v>16</v>
      </c>
      <c r="H10270">
        <v>0</v>
      </c>
      <c r="I10270" t="s">
        <v>17</v>
      </c>
      <c r="J10270" t="s">
        <v>2057</v>
      </c>
      <c r="K10270" s="3">
        <v>43249</v>
      </c>
      <c r="L10270" t="s">
        <v>11546</v>
      </c>
      <c r="M10270" t="s">
        <v>36</v>
      </c>
    </row>
    <row r="10271" spans="1:13" x14ac:dyDescent="0.3">
      <c r="A10271">
        <v>4.8</v>
      </c>
      <c r="B10271" t="s">
        <v>13609</v>
      </c>
      <c r="C10271" t="s">
        <v>3396</v>
      </c>
      <c r="D10271">
        <v>1697</v>
      </c>
      <c r="E10271" t="s">
        <v>12199</v>
      </c>
      <c r="F10271" t="s">
        <v>34</v>
      </c>
      <c r="G10271" t="s">
        <v>16</v>
      </c>
      <c r="H10271">
        <v>0</v>
      </c>
      <c r="I10271" t="s">
        <v>17</v>
      </c>
      <c r="J10271" t="s">
        <v>2057</v>
      </c>
      <c r="K10271" s="3">
        <v>43312</v>
      </c>
      <c r="L10271" t="s">
        <v>3449</v>
      </c>
      <c r="M10271" t="s">
        <v>36</v>
      </c>
    </row>
    <row r="10272" spans="1:13" x14ac:dyDescent="0.3">
      <c r="A10272">
        <v>4.5</v>
      </c>
      <c r="B10272" t="s">
        <v>18772</v>
      </c>
      <c r="C10272" t="s">
        <v>2012</v>
      </c>
      <c r="D10272">
        <v>2</v>
      </c>
      <c r="E10272" t="s">
        <v>12447</v>
      </c>
      <c r="F10272" t="s">
        <v>665</v>
      </c>
      <c r="G10272" t="s">
        <v>383</v>
      </c>
      <c r="H10272" s="2">
        <v>1.99</v>
      </c>
      <c r="I10272" t="s">
        <v>17</v>
      </c>
      <c r="J10272" t="s">
        <v>2016</v>
      </c>
      <c r="K10272" s="3">
        <v>42321</v>
      </c>
      <c r="L10272">
        <v>1</v>
      </c>
      <c r="M10272" t="s">
        <v>39</v>
      </c>
    </row>
    <row r="10273" spans="1:13" x14ac:dyDescent="0.3">
      <c r="A10273">
        <v>4.5</v>
      </c>
      <c r="B10273" t="s">
        <v>18773</v>
      </c>
      <c r="C10273" t="s">
        <v>3396</v>
      </c>
      <c r="D10273">
        <v>1526</v>
      </c>
      <c r="E10273" t="s">
        <v>13458</v>
      </c>
      <c r="F10273" t="s">
        <v>38</v>
      </c>
      <c r="G10273" t="s">
        <v>16</v>
      </c>
      <c r="H10273">
        <v>0</v>
      </c>
      <c r="I10273" t="s">
        <v>17</v>
      </c>
      <c r="J10273" t="s">
        <v>2057</v>
      </c>
      <c r="K10273" s="3">
        <v>43319</v>
      </c>
      <c r="L10273" t="s">
        <v>11549</v>
      </c>
      <c r="M10273" t="s">
        <v>143</v>
      </c>
    </row>
    <row r="10274" spans="1:13" x14ac:dyDescent="0.3">
      <c r="A10274">
        <v>4.5</v>
      </c>
      <c r="B10274" t="s">
        <v>18774</v>
      </c>
      <c r="C10274" t="s">
        <v>3396</v>
      </c>
      <c r="D10274">
        <v>5675</v>
      </c>
      <c r="E10274" t="s">
        <v>12582</v>
      </c>
      <c r="F10274" t="s">
        <v>34</v>
      </c>
      <c r="G10274" t="s">
        <v>16</v>
      </c>
      <c r="H10274">
        <v>0</v>
      </c>
      <c r="I10274" t="s">
        <v>17</v>
      </c>
      <c r="J10274" t="s">
        <v>2057</v>
      </c>
      <c r="K10274" s="3">
        <v>43208</v>
      </c>
      <c r="L10274" t="s">
        <v>6509</v>
      </c>
      <c r="M10274" t="s">
        <v>50</v>
      </c>
    </row>
    <row r="10275" spans="1:13" x14ac:dyDescent="0.3">
      <c r="A10275">
        <v>4.5</v>
      </c>
      <c r="B10275" t="s">
        <v>18775</v>
      </c>
      <c r="C10275" t="s">
        <v>3396</v>
      </c>
      <c r="D10275">
        <v>53</v>
      </c>
      <c r="E10275" t="s">
        <v>12190</v>
      </c>
      <c r="F10275" t="s">
        <v>482</v>
      </c>
      <c r="G10275" t="s">
        <v>16</v>
      </c>
      <c r="H10275">
        <v>0</v>
      </c>
      <c r="I10275" t="s">
        <v>30</v>
      </c>
      <c r="J10275" t="s">
        <v>2057</v>
      </c>
      <c r="K10275" s="3">
        <v>42588</v>
      </c>
      <c r="L10275">
        <v>60816</v>
      </c>
      <c r="M10275" t="s">
        <v>32</v>
      </c>
    </row>
    <row r="10276" spans="1:13" x14ac:dyDescent="0.3">
      <c r="A10276">
        <v>4.5</v>
      </c>
      <c r="B10276" t="s">
        <v>18776</v>
      </c>
      <c r="C10276" t="s">
        <v>4289</v>
      </c>
      <c r="D10276">
        <v>104</v>
      </c>
      <c r="E10276" t="s">
        <v>12556</v>
      </c>
      <c r="F10276" t="s">
        <v>15</v>
      </c>
      <c r="G10276" t="s">
        <v>16</v>
      </c>
      <c r="H10276">
        <v>0</v>
      </c>
      <c r="I10276" t="s">
        <v>17</v>
      </c>
      <c r="J10276" t="s">
        <v>4290</v>
      </c>
      <c r="K10276" s="3">
        <v>43106</v>
      </c>
      <c r="L10276">
        <v>1.3</v>
      </c>
      <c r="M10276" t="s">
        <v>53</v>
      </c>
    </row>
    <row r="10277" spans="1:13" x14ac:dyDescent="0.3">
      <c r="A10277">
        <v>4.0999999999999996</v>
      </c>
      <c r="B10277" t="s">
        <v>18777</v>
      </c>
      <c r="C10277" t="s">
        <v>3396</v>
      </c>
      <c r="D10277">
        <v>5015</v>
      </c>
      <c r="E10277" t="s">
        <v>12233</v>
      </c>
      <c r="F10277" t="s">
        <v>34</v>
      </c>
      <c r="G10277" t="s">
        <v>16</v>
      </c>
      <c r="H10277">
        <v>0</v>
      </c>
      <c r="I10277" t="s">
        <v>17</v>
      </c>
      <c r="J10277" t="s">
        <v>2057</v>
      </c>
      <c r="K10277" s="3">
        <v>43245</v>
      </c>
      <c r="L10277">
        <v>125</v>
      </c>
      <c r="M10277" t="s">
        <v>20</v>
      </c>
    </row>
    <row r="10278" spans="1:13" x14ac:dyDescent="0.3">
      <c r="A10278">
        <v>4.0999999999999996</v>
      </c>
      <c r="B10278" t="s">
        <v>18778</v>
      </c>
      <c r="C10278" t="s">
        <v>3070</v>
      </c>
      <c r="D10278">
        <v>41074</v>
      </c>
      <c r="E10278" t="s">
        <v>12256</v>
      </c>
      <c r="F10278" t="s">
        <v>26</v>
      </c>
      <c r="G10278" t="s">
        <v>16</v>
      </c>
      <c r="H10278">
        <v>0</v>
      </c>
      <c r="I10278" t="s">
        <v>17</v>
      </c>
      <c r="J10278" t="s">
        <v>3071</v>
      </c>
      <c r="K10278" s="3">
        <v>43278</v>
      </c>
      <c r="L10278">
        <v>68</v>
      </c>
      <c r="M10278" t="s">
        <v>50</v>
      </c>
    </row>
    <row r="10279" spans="1:13" x14ac:dyDescent="0.3">
      <c r="A10279">
        <v>3.6</v>
      </c>
      <c r="B10279" t="s">
        <v>18779</v>
      </c>
      <c r="C10279" t="s">
        <v>3396</v>
      </c>
      <c r="D10279">
        <v>9</v>
      </c>
      <c r="E10279" t="s">
        <v>12332</v>
      </c>
      <c r="F10279" t="s">
        <v>816</v>
      </c>
      <c r="G10279" t="s">
        <v>16</v>
      </c>
      <c r="H10279">
        <v>0</v>
      </c>
      <c r="I10279" t="s">
        <v>30</v>
      </c>
      <c r="J10279" t="s">
        <v>2057</v>
      </c>
      <c r="K10279" s="3">
        <v>42588</v>
      </c>
      <c r="L10279">
        <v>60816</v>
      </c>
      <c r="M10279" t="s">
        <v>32</v>
      </c>
    </row>
    <row r="10280" spans="1:13" x14ac:dyDescent="0.3">
      <c r="A10280">
        <v>4.7</v>
      </c>
      <c r="B10280" t="s">
        <v>18780</v>
      </c>
      <c r="C10280" t="s">
        <v>3396</v>
      </c>
      <c r="D10280">
        <v>2317</v>
      </c>
      <c r="E10280" t="s">
        <v>12331</v>
      </c>
      <c r="F10280" t="s">
        <v>38</v>
      </c>
      <c r="G10280" t="s">
        <v>16</v>
      </c>
      <c r="H10280">
        <v>0</v>
      </c>
      <c r="I10280" t="s">
        <v>17</v>
      </c>
      <c r="J10280" t="s">
        <v>2057</v>
      </c>
      <c r="K10280" s="3">
        <v>43307</v>
      </c>
      <c r="L10280" t="s">
        <v>11557</v>
      </c>
      <c r="M10280" t="s">
        <v>143</v>
      </c>
    </row>
    <row r="10281" spans="1:13" x14ac:dyDescent="0.3">
      <c r="A10281">
        <v>4.5999999999999996</v>
      </c>
      <c r="B10281" t="s">
        <v>18781</v>
      </c>
      <c r="C10281" t="s">
        <v>3396</v>
      </c>
      <c r="D10281">
        <v>216</v>
      </c>
      <c r="E10281" t="s">
        <v>12441</v>
      </c>
      <c r="F10281" t="s">
        <v>15</v>
      </c>
      <c r="G10281" t="s">
        <v>16</v>
      </c>
      <c r="H10281">
        <v>0</v>
      </c>
      <c r="I10281" t="s">
        <v>17</v>
      </c>
      <c r="J10281" t="s">
        <v>2057</v>
      </c>
      <c r="K10281" s="3">
        <v>43314</v>
      </c>
      <c r="L10281">
        <v>23.17</v>
      </c>
      <c r="M10281" t="s">
        <v>50</v>
      </c>
    </row>
    <row r="10282" spans="1:13" x14ac:dyDescent="0.3">
      <c r="A10282">
        <v>4.9000000000000004</v>
      </c>
      <c r="B10282" t="s">
        <v>18782</v>
      </c>
      <c r="C10282" t="s">
        <v>3396</v>
      </c>
      <c r="D10282">
        <v>10</v>
      </c>
      <c r="E10282" t="s">
        <v>12177</v>
      </c>
      <c r="F10282" t="s">
        <v>816</v>
      </c>
      <c r="G10282" t="s">
        <v>16</v>
      </c>
      <c r="H10282">
        <v>0</v>
      </c>
      <c r="I10282" t="s">
        <v>17</v>
      </c>
      <c r="J10282" t="s">
        <v>2057</v>
      </c>
      <c r="K10282" s="3">
        <v>43168</v>
      </c>
      <c r="L10282" t="s">
        <v>11560</v>
      </c>
      <c r="M10282" t="s">
        <v>20</v>
      </c>
    </row>
    <row r="10283" spans="1:13" x14ac:dyDescent="0.3">
      <c r="A10283">
        <v>4.5999999999999996</v>
      </c>
      <c r="B10283" t="s">
        <v>18783</v>
      </c>
      <c r="C10283" t="s">
        <v>3396</v>
      </c>
      <c r="D10283">
        <v>688</v>
      </c>
      <c r="E10283" t="s">
        <v>31</v>
      </c>
      <c r="F10283" t="s">
        <v>15</v>
      </c>
      <c r="G10283" t="s">
        <v>16</v>
      </c>
      <c r="H10283">
        <v>0</v>
      </c>
      <c r="I10283" t="s">
        <v>17</v>
      </c>
      <c r="J10283" t="s">
        <v>2057</v>
      </c>
      <c r="K10283" s="3">
        <v>42011</v>
      </c>
      <c r="L10283" t="s">
        <v>31</v>
      </c>
      <c r="M10283" t="s">
        <v>31</v>
      </c>
    </row>
    <row r="10284" spans="1:13" x14ac:dyDescent="0.3">
      <c r="A10284">
        <v>4.0999999999999996</v>
      </c>
      <c r="B10284" t="s">
        <v>18784</v>
      </c>
      <c r="C10284" t="s">
        <v>3677</v>
      </c>
      <c r="D10284">
        <v>981</v>
      </c>
      <c r="E10284" t="s">
        <v>18785</v>
      </c>
      <c r="F10284" t="s">
        <v>34</v>
      </c>
      <c r="G10284" t="s">
        <v>16</v>
      </c>
      <c r="H10284">
        <v>0</v>
      </c>
      <c r="I10284" t="s">
        <v>17</v>
      </c>
      <c r="J10284" t="s">
        <v>3678</v>
      </c>
      <c r="K10284" s="3">
        <v>40618</v>
      </c>
      <c r="L10284" t="s">
        <v>27</v>
      </c>
      <c r="M10284" t="s">
        <v>229</v>
      </c>
    </row>
    <row r="10285" spans="1:13" x14ac:dyDescent="0.3">
      <c r="A10285">
        <v>4.5</v>
      </c>
      <c r="B10285" t="s">
        <v>18786</v>
      </c>
      <c r="C10285" t="s">
        <v>1283</v>
      </c>
      <c r="D10285">
        <v>166</v>
      </c>
      <c r="E10285" t="s">
        <v>12349</v>
      </c>
      <c r="F10285" t="s">
        <v>15</v>
      </c>
      <c r="G10285" t="s">
        <v>16</v>
      </c>
      <c r="H10285">
        <v>0</v>
      </c>
      <c r="I10285" t="s">
        <v>17</v>
      </c>
      <c r="J10285" t="s">
        <v>1284</v>
      </c>
      <c r="K10285" s="3">
        <v>43107</v>
      </c>
      <c r="L10285">
        <v>2.5</v>
      </c>
      <c r="M10285" t="s">
        <v>20</v>
      </c>
    </row>
    <row r="10286" spans="1:13" x14ac:dyDescent="0.3">
      <c r="A10286">
        <v>3.9</v>
      </c>
      <c r="B10286" t="s">
        <v>18787</v>
      </c>
      <c r="C10286" t="s">
        <v>2367</v>
      </c>
      <c r="D10286">
        <v>751</v>
      </c>
      <c r="E10286" t="s">
        <v>12199</v>
      </c>
      <c r="F10286" t="s">
        <v>34</v>
      </c>
      <c r="G10286" t="s">
        <v>16</v>
      </c>
      <c r="H10286">
        <v>0</v>
      </c>
      <c r="I10286" t="s">
        <v>17</v>
      </c>
      <c r="J10286" t="s">
        <v>1077</v>
      </c>
      <c r="K10286" s="3">
        <v>42704</v>
      </c>
      <c r="L10286" t="s">
        <v>2522</v>
      </c>
      <c r="M10286" t="s">
        <v>36</v>
      </c>
    </row>
    <row r="10287" spans="1:13" x14ac:dyDescent="0.3">
      <c r="A10287">
        <v>3.9</v>
      </c>
      <c r="B10287" t="s">
        <v>18788</v>
      </c>
      <c r="C10287" t="s">
        <v>2367</v>
      </c>
      <c r="D10287">
        <v>53</v>
      </c>
      <c r="E10287" t="s">
        <v>12231</v>
      </c>
      <c r="F10287" t="s">
        <v>60</v>
      </c>
      <c r="G10287" t="s">
        <v>16</v>
      </c>
      <c r="H10287">
        <v>0</v>
      </c>
      <c r="I10287" t="s">
        <v>17</v>
      </c>
      <c r="J10287" t="s">
        <v>1077</v>
      </c>
      <c r="K10287" s="3">
        <v>42998</v>
      </c>
      <c r="L10287" t="s">
        <v>2238</v>
      </c>
      <c r="M10287" t="s">
        <v>20</v>
      </c>
    </row>
    <row r="10288" spans="1:13" x14ac:dyDescent="0.3">
      <c r="A10288">
        <v>4.5999999999999996</v>
      </c>
      <c r="B10288" t="s">
        <v>18789</v>
      </c>
      <c r="C10288" t="s">
        <v>3396</v>
      </c>
      <c r="D10288">
        <v>169</v>
      </c>
      <c r="E10288" t="s">
        <v>12175</v>
      </c>
      <c r="F10288" t="s">
        <v>15</v>
      </c>
      <c r="G10288" t="s">
        <v>16</v>
      </c>
      <c r="H10288">
        <v>0</v>
      </c>
      <c r="I10288" t="s">
        <v>17</v>
      </c>
      <c r="J10288" t="s">
        <v>2057</v>
      </c>
      <c r="K10288" s="3">
        <v>43308</v>
      </c>
      <c r="L10288" t="s">
        <v>11567</v>
      </c>
      <c r="M10288" t="s">
        <v>20</v>
      </c>
    </row>
    <row r="10289" spans="1:13" x14ac:dyDescent="0.3">
      <c r="A10289">
        <v>3.8</v>
      </c>
      <c r="B10289" t="s">
        <v>18790</v>
      </c>
      <c r="C10289" t="s">
        <v>2367</v>
      </c>
      <c r="D10289">
        <v>729</v>
      </c>
      <c r="E10289" t="s">
        <v>12299</v>
      </c>
      <c r="F10289" t="s">
        <v>34</v>
      </c>
      <c r="G10289" t="s">
        <v>16</v>
      </c>
      <c r="H10289">
        <v>0</v>
      </c>
      <c r="I10289" t="s">
        <v>17</v>
      </c>
      <c r="J10289" t="s">
        <v>1077</v>
      </c>
      <c r="K10289" s="3">
        <v>43168</v>
      </c>
      <c r="L10289" t="s">
        <v>11569</v>
      </c>
      <c r="M10289" t="s">
        <v>36</v>
      </c>
    </row>
    <row r="10290" spans="1:13" x14ac:dyDescent="0.3">
      <c r="A10290">
        <v>4.7</v>
      </c>
      <c r="B10290" t="s">
        <v>18791</v>
      </c>
      <c r="C10290" t="s">
        <v>1283</v>
      </c>
      <c r="D10290">
        <v>175</v>
      </c>
      <c r="E10290" t="s">
        <v>12190</v>
      </c>
      <c r="F10290" t="s">
        <v>482</v>
      </c>
      <c r="G10290" t="s">
        <v>16</v>
      </c>
      <c r="H10290">
        <v>0</v>
      </c>
      <c r="I10290" t="s">
        <v>17</v>
      </c>
      <c r="J10290" t="s">
        <v>1284</v>
      </c>
      <c r="K10290" s="3">
        <v>43263</v>
      </c>
      <c r="L10290" t="s">
        <v>1446</v>
      </c>
      <c r="M10290" t="s">
        <v>143</v>
      </c>
    </row>
    <row r="10291" spans="1:13" x14ac:dyDescent="0.3">
      <c r="A10291">
        <v>3.9</v>
      </c>
      <c r="B10291" t="s">
        <v>11571</v>
      </c>
      <c r="C10291" t="s">
        <v>182</v>
      </c>
      <c r="D10291">
        <v>4354</v>
      </c>
      <c r="E10291" t="s">
        <v>12359</v>
      </c>
      <c r="F10291" t="s">
        <v>34</v>
      </c>
      <c r="G10291" t="s">
        <v>16</v>
      </c>
      <c r="H10291">
        <v>0</v>
      </c>
      <c r="I10291" t="s">
        <v>30</v>
      </c>
      <c r="J10291" t="s">
        <v>183</v>
      </c>
      <c r="K10291" s="3">
        <v>43318</v>
      </c>
      <c r="L10291" t="s">
        <v>118</v>
      </c>
      <c r="M10291" t="s">
        <v>20</v>
      </c>
    </row>
    <row r="10292" spans="1:13" x14ac:dyDescent="0.3">
      <c r="A10292">
        <v>4.0999999999999996</v>
      </c>
      <c r="B10292" t="s">
        <v>18792</v>
      </c>
      <c r="C10292" t="s">
        <v>1833</v>
      </c>
      <c r="D10292">
        <v>1463</v>
      </c>
      <c r="E10292" t="s">
        <v>12309</v>
      </c>
      <c r="F10292" t="s">
        <v>34</v>
      </c>
      <c r="G10292" t="s">
        <v>16</v>
      </c>
      <c r="H10292">
        <v>0</v>
      </c>
      <c r="I10292" t="s">
        <v>17</v>
      </c>
      <c r="J10292" t="s">
        <v>1834</v>
      </c>
      <c r="K10292" s="3">
        <v>42704</v>
      </c>
      <c r="L10292" t="s">
        <v>2522</v>
      </c>
      <c r="M10292" t="s">
        <v>36</v>
      </c>
    </row>
    <row r="10293" spans="1:13" x14ac:dyDescent="0.3">
      <c r="A10293">
        <v>3.9</v>
      </c>
      <c r="B10293" t="s">
        <v>18793</v>
      </c>
      <c r="C10293" t="s">
        <v>2367</v>
      </c>
      <c r="D10293">
        <v>100</v>
      </c>
      <c r="E10293" t="s">
        <v>12366</v>
      </c>
      <c r="F10293" t="s">
        <v>15</v>
      </c>
      <c r="G10293" t="s">
        <v>16</v>
      </c>
      <c r="H10293">
        <v>0</v>
      </c>
      <c r="I10293" t="s">
        <v>17</v>
      </c>
      <c r="J10293" t="s">
        <v>1077</v>
      </c>
      <c r="K10293" s="3">
        <v>42704</v>
      </c>
      <c r="L10293" t="s">
        <v>2522</v>
      </c>
      <c r="M10293" t="s">
        <v>36</v>
      </c>
    </row>
    <row r="10294" spans="1:13" x14ac:dyDescent="0.3">
      <c r="A10294">
        <v>4</v>
      </c>
      <c r="B10294" t="s">
        <v>18794</v>
      </c>
      <c r="C10294" t="s">
        <v>2367</v>
      </c>
      <c r="D10294">
        <v>105</v>
      </c>
      <c r="E10294" t="s">
        <v>12391</v>
      </c>
      <c r="F10294" t="s">
        <v>15</v>
      </c>
      <c r="G10294" t="s">
        <v>16</v>
      </c>
      <c r="H10294">
        <v>0</v>
      </c>
      <c r="I10294" t="s">
        <v>17</v>
      </c>
      <c r="J10294" t="s">
        <v>2130</v>
      </c>
      <c r="K10294" s="3">
        <v>42704</v>
      </c>
      <c r="L10294" t="s">
        <v>2522</v>
      </c>
      <c r="M10294" t="s">
        <v>36</v>
      </c>
    </row>
    <row r="10295" spans="1:13" x14ac:dyDescent="0.3">
      <c r="A10295">
        <v>4.3</v>
      </c>
      <c r="B10295" t="s">
        <v>18795</v>
      </c>
      <c r="C10295" t="s">
        <v>1283</v>
      </c>
      <c r="D10295">
        <v>20</v>
      </c>
      <c r="E10295" t="s">
        <v>12601</v>
      </c>
      <c r="F10295" t="s">
        <v>816</v>
      </c>
      <c r="G10295" t="s">
        <v>16</v>
      </c>
      <c r="H10295">
        <v>0</v>
      </c>
      <c r="I10295" t="s">
        <v>17</v>
      </c>
      <c r="J10295" t="s">
        <v>1284</v>
      </c>
      <c r="K10295" s="3">
        <v>43260</v>
      </c>
      <c r="L10295">
        <v>14</v>
      </c>
      <c r="M10295" t="s">
        <v>36</v>
      </c>
    </row>
    <row r="10296" spans="1:13" x14ac:dyDescent="0.3">
      <c r="A10296">
        <v>4</v>
      </c>
      <c r="B10296" t="s">
        <v>18796</v>
      </c>
      <c r="C10296" t="s">
        <v>2367</v>
      </c>
      <c r="D10296">
        <v>1007</v>
      </c>
      <c r="E10296" t="s">
        <v>12309</v>
      </c>
      <c r="F10296" t="s">
        <v>34</v>
      </c>
      <c r="G10296" t="s">
        <v>16</v>
      </c>
      <c r="H10296">
        <v>0</v>
      </c>
      <c r="I10296" t="s">
        <v>17</v>
      </c>
      <c r="J10296" t="s">
        <v>1077</v>
      </c>
      <c r="K10296" s="3">
        <v>42704</v>
      </c>
      <c r="L10296" t="s">
        <v>2522</v>
      </c>
      <c r="M10296" t="s">
        <v>36</v>
      </c>
    </row>
    <row r="10297" spans="1:13" x14ac:dyDescent="0.3">
      <c r="A10297">
        <v>4.4000000000000004</v>
      </c>
      <c r="B10297" t="s">
        <v>11577</v>
      </c>
      <c r="C10297" t="s">
        <v>3396</v>
      </c>
      <c r="D10297">
        <v>16</v>
      </c>
      <c r="E10297" t="s">
        <v>12322</v>
      </c>
      <c r="F10297" t="s">
        <v>482</v>
      </c>
      <c r="G10297" t="s">
        <v>16</v>
      </c>
      <c r="H10297">
        <v>0</v>
      </c>
      <c r="I10297" t="s">
        <v>17</v>
      </c>
      <c r="J10297" t="s">
        <v>2057</v>
      </c>
      <c r="K10297" s="3">
        <v>43312</v>
      </c>
      <c r="L10297">
        <v>1</v>
      </c>
      <c r="M10297" t="s">
        <v>20</v>
      </c>
    </row>
    <row r="10298" spans="1:13" x14ac:dyDescent="0.3">
      <c r="A10298">
        <v>4.0999999999999996</v>
      </c>
      <c r="B10298" t="s">
        <v>18797</v>
      </c>
      <c r="C10298" t="s">
        <v>2367</v>
      </c>
      <c r="D10298">
        <v>4585</v>
      </c>
      <c r="E10298" t="s">
        <v>12366</v>
      </c>
      <c r="F10298" t="s">
        <v>42</v>
      </c>
      <c r="G10298" t="s">
        <v>16</v>
      </c>
      <c r="H10298">
        <v>0</v>
      </c>
      <c r="I10298" t="s">
        <v>17</v>
      </c>
      <c r="J10298" t="s">
        <v>1077</v>
      </c>
      <c r="K10298" s="3">
        <v>42704</v>
      </c>
      <c r="L10298" t="s">
        <v>2522</v>
      </c>
      <c r="M10298" t="s">
        <v>36</v>
      </c>
    </row>
    <row r="10299" spans="1:13" x14ac:dyDescent="0.3">
      <c r="A10299">
        <v>5</v>
      </c>
      <c r="B10299" t="s">
        <v>18798</v>
      </c>
      <c r="C10299" t="s">
        <v>2367</v>
      </c>
      <c r="D10299">
        <v>2</v>
      </c>
      <c r="E10299" t="s">
        <v>12205</v>
      </c>
      <c r="F10299" t="s">
        <v>838</v>
      </c>
      <c r="G10299" t="s">
        <v>16</v>
      </c>
      <c r="H10299">
        <v>0</v>
      </c>
      <c r="I10299" t="s">
        <v>70</v>
      </c>
      <c r="J10299" t="s">
        <v>2130</v>
      </c>
      <c r="K10299" s="3">
        <v>42454</v>
      </c>
      <c r="L10299">
        <v>1.1000000000000001</v>
      </c>
      <c r="M10299" t="s">
        <v>229</v>
      </c>
    </row>
    <row r="10300" spans="1:13" x14ac:dyDescent="0.3">
      <c r="A10300">
        <v>4.8</v>
      </c>
      <c r="B10300" t="s">
        <v>18799</v>
      </c>
      <c r="C10300" t="s">
        <v>1283</v>
      </c>
      <c r="D10300">
        <v>12</v>
      </c>
      <c r="E10300" t="s">
        <v>12195</v>
      </c>
      <c r="F10300" t="s">
        <v>482</v>
      </c>
      <c r="G10300" t="s">
        <v>16</v>
      </c>
      <c r="H10300">
        <v>0</v>
      </c>
      <c r="I10300" t="s">
        <v>17</v>
      </c>
      <c r="J10300" t="s">
        <v>1284</v>
      </c>
      <c r="K10300" s="3">
        <v>43264</v>
      </c>
      <c r="L10300">
        <v>2.1</v>
      </c>
      <c r="M10300" t="s">
        <v>143</v>
      </c>
    </row>
    <row r="10301" spans="1:13" x14ac:dyDescent="0.3">
      <c r="A10301" t="s">
        <v>12196</v>
      </c>
      <c r="B10301" t="s">
        <v>18800</v>
      </c>
      <c r="C10301" t="s">
        <v>3677</v>
      </c>
      <c r="D10301">
        <v>1</v>
      </c>
      <c r="E10301" t="s">
        <v>13110</v>
      </c>
      <c r="F10301" t="s">
        <v>865</v>
      </c>
      <c r="G10301" t="s">
        <v>16</v>
      </c>
      <c r="H10301">
        <v>0</v>
      </c>
      <c r="I10301" t="s">
        <v>17</v>
      </c>
      <c r="J10301" t="s">
        <v>3678</v>
      </c>
      <c r="K10301" s="3">
        <v>43312</v>
      </c>
      <c r="L10301">
        <v>3</v>
      </c>
      <c r="M10301" t="s">
        <v>2911</v>
      </c>
    </row>
    <row r="10302" spans="1:13" x14ac:dyDescent="0.3">
      <c r="A10302">
        <v>4.5999999999999996</v>
      </c>
      <c r="B10302" t="s">
        <v>11582</v>
      </c>
      <c r="C10302" t="s">
        <v>1283</v>
      </c>
      <c r="D10302">
        <v>13819</v>
      </c>
      <c r="E10302" t="s">
        <v>12261</v>
      </c>
      <c r="F10302" t="s">
        <v>42</v>
      </c>
      <c r="G10302" t="s">
        <v>16</v>
      </c>
      <c r="H10302">
        <v>0</v>
      </c>
      <c r="I10302" t="s">
        <v>17</v>
      </c>
      <c r="J10302" t="s">
        <v>1284</v>
      </c>
      <c r="K10302" s="3">
        <v>43285</v>
      </c>
      <c r="L10302">
        <v>3.3</v>
      </c>
      <c r="M10302" t="s">
        <v>53</v>
      </c>
    </row>
    <row r="10303" spans="1:13" x14ac:dyDescent="0.3">
      <c r="A10303">
        <v>5</v>
      </c>
      <c r="B10303" t="s">
        <v>18801</v>
      </c>
      <c r="C10303" t="s">
        <v>1283</v>
      </c>
      <c r="D10303">
        <v>104</v>
      </c>
      <c r="E10303" t="s">
        <v>12353</v>
      </c>
      <c r="F10303" t="s">
        <v>482</v>
      </c>
      <c r="G10303" t="s">
        <v>16</v>
      </c>
      <c r="H10303">
        <v>0</v>
      </c>
      <c r="I10303" t="s">
        <v>17</v>
      </c>
      <c r="J10303" t="s">
        <v>1284</v>
      </c>
      <c r="K10303" s="3">
        <v>43319</v>
      </c>
      <c r="L10303" t="s">
        <v>1512</v>
      </c>
      <c r="M10303" t="s">
        <v>50</v>
      </c>
    </row>
    <row r="10304" spans="1:13" x14ac:dyDescent="0.3">
      <c r="A10304">
        <v>4.2</v>
      </c>
      <c r="B10304" t="s">
        <v>18802</v>
      </c>
      <c r="C10304" t="s">
        <v>2367</v>
      </c>
      <c r="D10304">
        <v>76</v>
      </c>
      <c r="E10304" t="s">
        <v>12235</v>
      </c>
      <c r="F10304" t="s">
        <v>15</v>
      </c>
      <c r="G10304" t="s">
        <v>16</v>
      </c>
      <c r="H10304">
        <v>0</v>
      </c>
      <c r="I10304" t="s">
        <v>17</v>
      </c>
      <c r="J10304" t="s">
        <v>1077</v>
      </c>
      <c r="K10304" s="3">
        <v>43088</v>
      </c>
      <c r="L10304" t="s">
        <v>11585</v>
      </c>
      <c r="M10304" t="s">
        <v>36</v>
      </c>
    </row>
    <row r="10305" spans="1:13" x14ac:dyDescent="0.3">
      <c r="A10305">
        <v>4.7</v>
      </c>
      <c r="B10305" t="s">
        <v>18803</v>
      </c>
      <c r="C10305" t="s">
        <v>1283</v>
      </c>
      <c r="D10305">
        <v>42</v>
      </c>
      <c r="E10305" t="s">
        <v>12349</v>
      </c>
      <c r="F10305" t="s">
        <v>60</v>
      </c>
      <c r="G10305" t="s">
        <v>16</v>
      </c>
      <c r="H10305">
        <v>0</v>
      </c>
      <c r="I10305" t="s">
        <v>17</v>
      </c>
      <c r="J10305" t="s">
        <v>1284</v>
      </c>
      <c r="K10305" s="3">
        <v>42827</v>
      </c>
      <c r="L10305">
        <v>2.2999999999999998</v>
      </c>
      <c r="M10305" t="s">
        <v>50</v>
      </c>
    </row>
    <row r="10306" spans="1:13" x14ac:dyDescent="0.3">
      <c r="A10306">
        <v>4</v>
      </c>
      <c r="B10306" t="s">
        <v>18804</v>
      </c>
      <c r="C10306" t="s">
        <v>2367</v>
      </c>
      <c r="D10306">
        <v>2378</v>
      </c>
      <c r="E10306" t="s">
        <v>12366</v>
      </c>
      <c r="F10306" t="s">
        <v>22</v>
      </c>
      <c r="G10306" t="s">
        <v>16</v>
      </c>
      <c r="H10306">
        <v>0</v>
      </c>
      <c r="I10306" t="s">
        <v>17</v>
      </c>
      <c r="J10306" t="s">
        <v>1077</v>
      </c>
      <c r="K10306" s="3">
        <v>42704</v>
      </c>
      <c r="L10306" t="s">
        <v>2522</v>
      </c>
      <c r="M10306" t="s">
        <v>36</v>
      </c>
    </row>
    <row r="10307" spans="1:13" x14ac:dyDescent="0.3">
      <c r="A10307">
        <v>4.4000000000000004</v>
      </c>
      <c r="B10307" t="s">
        <v>18805</v>
      </c>
      <c r="C10307" t="s">
        <v>1283</v>
      </c>
      <c r="D10307">
        <v>92</v>
      </c>
      <c r="E10307" t="s">
        <v>12389</v>
      </c>
      <c r="F10307" t="s">
        <v>15</v>
      </c>
      <c r="G10307" t="s">
        <v>16</v>
      </c>
      <c r="H10307">
        <v>0</v>
      </c>
      <c r="I10307" t="s">
        <v>17</v>
      </c>
      <c r="J10307" t="s">
        <v>1284</v>
      </c>
      <c r="K10307" s="3">
        <v>42766</v>
      </c>
      <c r="L10307" t="s">
        <v>706</v>
      </c>
      <c r="M10307" t="s">
        <v>20</v>
      </c>
    </row>
    <row r="10308" spans="1:13" x14ac:dyDescent="0.3">
      <c r="A10308">
        <v>4.9000000000000004</v>
      </c>
      <c r="B10308" t="s">
        <v>18806</v>
      </c>
      <c r="C10308" t="s">
        <v>2367</v>
      </c>
      <c r="D10308">
        <v>15</v>
      </c>
      <c r="E10308" t="s">
        <v>12229</v>
      </c>
      <c r="F10308" t="s">
        <v>482</v>
      </c>
      <c r="G10308" t="s">
        <v>16</v>
      </c>
      <c r="H10308">
        <v>0</v>
      </c>
      <c r="I10308" t="s">
        <v>17</v>
      </c>
      <c r="J10308" t="s">
        <v>1077</v>
      </c>
      <c r="K10308" s="3">
        <v>43088</v>
      </c>
      <c r="L10308" t="s">
        <v>11590</v>
      </c>
      <c r="M10308" t="s">
        <v>36</v>
      </c>
    </row>
    <row r="10309" spans="1:13" x14ac:dyDescent="0.3">
      <c r="A10309">
        <v>3.5</v>
      </c>
      <c r="B10309" t="s">
        <v>18807</v>
      </c>
      <c r="C10309" t="s">
        <v>2367</v>
      </c>
      <c r="D10309">
        <v>179</v>
      </c>
      <c r="E10309" t="s">
        <v>12309</v>
      </c>
      <c r="F10309" t="s">
        <v>15</v>
      </c>
      <c r="G10309" t="s">
        <v>16</v>
      </c>
      <c r="H10309">
        <v>0</v>
      </c>
      <c r="I10309" t="s">
        <v>17</v>
      </c>
      <c r="J10309" t="s">
        <v>1077</v>
      </c>
      <c r="K10309" s="3">
        <v>42704</v>
      </c>
      <c r="L10309" t="s">
        <v>2522</v>
      </c>
      <c r="M10309" t="s">
        <v>36</v>
      </c>
    </row>
    <row r="10310" spans="1:13" x14ac:dyDescent="0.3">
      <c r="A10310">
        <v>4.0999999999999996</v>
      </c>
      <c r="B10310" t="s">
        <v>18808</v>
      </c>
      <c r="C10310" t="s">
        <v>1283</v>
      </c>
      <c r="D10310">
        <v>7</v>
      </c>
      <c r="E10310" t="s">
        <v>12357</v>
      </c>
      <c r="F10310" t="s">
        <v>482</v>
      </c>
      <c r="G10310" t="s">
        <v>16</v>
      </c>
      <c r="H10310">
        <v>0</v>
      </c>
      <c r="I10310" t="s">
        <v>17</v>
      </c>
      <c r="J10310" t="s">
        <v>1284</v>
      </c>
      <c r="K10310" s="3">
        <v>43137</v>
      </c>
      <c r="L10310">
        <v>1</v>
      </c>
      <c r="M10310" t="s">
        <v>20</v>
      </c>
    </row>
    <row r="10311" spans="1:13" x14ac:dyDescent="0.3">
      <c r="A10311">
        <v>4.2</v>
      </c>
      <c r="B10311" t="s">
        <v>18809</v>
      </c>
      <c r="C10311" t="s">
        <v>1283</v>
      </c>
      <c r="D10311">
        <v>17</v>
      </c>
      <c r="E10311" t="s">
        <v>12430</v>
      </c>
      <c r="F10311" t="s">
        <v>60</v>
      </c>
      <c r="G10311" t="s">
        <v>16</v>
      </c>
      <c r="H10311">
        <v>0</v>
      </c>
      <c r="I10311" t="s">
        <v>17</v>
      </c>
      <c r="J10311" t="s">
        <v>1284</v>
      </c>
      <c r="K10311" s="3">
        <v>42022</v>
      </c>
      <c r="L10311">
        <v>2.7</v>
      </c>
      <c r="M10311" t="s">
        <v>46</v>
      </c>
    </row>
    <row r="10312" spans="1:13" x14ac:dyDescent="0.3">
      <c r="A10312">
        <v>4.4000000000000004</v>
      </c>
      <c r="B10312" t="s">
        <v>18810</v>
      </c>
      <c r="C10312" t="s">
        <v>1283</v>
      </c>
      <c r="D10312">
        <v>18</v>
      </c>
      <c r="E10312" t="s">
        <v>12259</v>
      </c>
      <c r="F10312" t="s">
        <v>15</v>
      </c>
      <c r="G10312" t="s">
        <v>16</v>
      </c>
      <c r="H10312">
        <v>0</v>
      </c>
      <c r="I10312" t="s">
        <v>17</v>
      </c>
      <c r="J10312" t="s">
        <v>1284</v>
      </c>
      <c r="K10312" s="3">
        <v>42756</v>
      </c>
      <c r="L10312">
        <v>1.1000000000000001</v>
      </c>
      <c r="M10312" t="s">
        <v>46</v>
      </c>
    </row>
    <row r="10313" spans="1:13" x14ac:dyDescent="0.3">
      <c r="A10313" t="s">
        <v>12196</v>
      </c>
      <c r="B10313" t="s">
        <v>18811</v>
      </c>
      <c r="C10313" t="s">
        <v>3223</v>
      </c>
      <c r="D10313">
        <v>2</v>
      </c>
      <c r="E10313" t="s">
        <v>12205</v>
      </c>
      <c r="F10313" t="s">
        <v>665</v>
      </c>
      <c r="G10313" t="s">
        <v>16</v>
      </c>
      <c r="H10313">
        <v>0</v>
      </c>
      <c r="I10313" t="s">
        <v>17</v>
      </c>
      <c r="J10313" t="s">
        <v>3224</v>
      </c>
      <c r="K10313" s="3">
        <v>43117</v>
      </c>
      <c r="L10313" t="s">
        <v>6913</v>
      </c>
      <c r="M10313" t="s">
        <v>50</v>
      </c>
    </row>
    <row r="10314" spans="1:13" x14ac:dyDescent="0.3">
      <c r="A10314">
        <v>4.5</v>
      </c>
      <c r="B10314" t="s">
        <v>11596</v>
      </c>
      <c r="C10314" t="s">
        <v>1283</v>
      </c>
      <c r="D10314">
        <v>3704</v>
      </c>
      <c r="E10314" t="s">
        <v>12213</v>
      </c>
      <c r="F10314" t="s">
        <v>34</v>
      </c>
      <c r="G10314" t="s">
        <v>16</v>
      </c>
      <c r="H10314">
        <v>0</v>
      </c>
      <c r="I10314" t="s">
        <v>17</v>
      </c>
      <c r="J10314" t="s">
        <v>1284</v>
      </c>
      <c r="K10314" s="3">
        <v>43179</v>
      </c>
      <c r="L10314">
        <v>34</v>
      </c>
      <c r="M10314" t="s">
        <v>39</v>
      </c>
    </row>
    <row r="10315" spans="1:13" x14ac:dyDescent="0.3">
      <c r="A10315">
        <v>3.1</v>
      </c>
      <c r="B10315" t="s">
        <v>18812</v>
      </c>
      <c r="C10315" t="s">
        <v>4289</v>
      </c>
      <c r="D10315">
        <v>183</v>
      </c>
      <c r="E10315" t="s">
        <v>12303</v>
      </c>
      <c r="F10315" t="s">
        <v>15</v>
      </c>
      <c r="G10315" t="s">
        <v>16</v>
      </c>
      <c r="H10315">
        <v>0</v>
      </c>
      <c r="I10315" t="s">
        <v>17</v>
      </c>
      <c r="J10315" t="s">
        <v>4290</v>
      </c>
      <c r="K10315" s="3">
        <v>43285</v>
      </c>
      <c r="L10315" t="s">
        <v>827</v>
      </c>
      <c r="M10315" t="s">
        <v>50</v>
      </c>
    </row>
    <row r="10316" spans="1:13" x14ac:dyDescent="0.3">
      <c r="A10316" t="s">
        <v>12196</v>
      </c>
      <c r="B10316" t="s">
        <v>18813</v>
      </c>
      <c r="C10316" t="s">
        <v>1574</v>
      </c>
      <c r="D10316">
        <v>3</v>
      </c>
      <c r="E10316" t="s">
        <v>12192</v>
      </c>
      <c r="F10316" t="s">
        <v>663</v>
      </c>
      <c r="G10316" t="s">
        <v>16</v>
      </c>
      <c r="H10316">
        <v>0</v>
      </c>
      <c r="I10316" t="s">
        <v>17</v>
      </c>
      <c r="J10316" t="s">
        <v>1575</v>
      </c>
      <c r="K10316" s="3">
        <v>43285</v>
      </c>
      <c r="L10316" t="s">
        <v>1743</v>
      </c>
      <c r="M10316" t="s">
        <v>20</v>
      </c>
    </row>
    <row r="10317" spans="1:13" x14ac:dyDescent="0.3">
      <c r="A10317">
        <v>4.5</v>
      </c>
      <c r="B10317" t="s">
        <v>18814</v>
      </c>
      <c r="C10317" t="s">
        <v>1283</v>
      </c>
      <c r="D10317">
        <v>58</v>
      </c>
      <c r="E10317" t="s">
        <v>12195</v>
      </c>
      <c r="F10317" t="s">
        <v>15</v>
      </c>
      <c r="G10317" t="s">
        <v>16</v>
      </c>
      <c r="H10317">
        <v>0</v>
      </c>
      <c r="I10317" t="s">
        <v>17</v>
      </c>
      <c r="J10317" t="s">
        <v>1284</v>
      </c>
      <c r="K10317" s="3">
        <v>42347</v>
      </c>
      <c r="L10317" t="s">
        <v>5125</v>
      </c>
      <c r="M10317" t="s">
        <v>46</v>
      </c>
    </row>
    <row r="10318" spans="1:13" x14ac:dyDescent="0.3">
      <c r="A10318">
        <v>4.5999999999999996</v>
      </c>
      <c r="B10318" t="s">
        <v>18815</v>
      </c>
      <c r="C10318" t="s">
        <v>1283</v>
      </c>
      <c r="D10318">
        <v>106</v>
      </c>
      <c r="E10318" t="s">
        <v>12600</v>
      </c>
      <c r="F10318" t="s">
        <v>15</v>
      </c>
      <c r="G10318" t="s">
        <v>16</v>
      </c>
      <c r="H10318">
        <v>0</v>
      </c>
      <c r="I10318" t="s">
        <v>17</v>
      </c>
      <c r="J10318" t="s">
        <v>1284</v>
      </c>
      <c r="K10318" s="3">
        <v>43178</v>
      </c>
      <c r="L10318">
        <v>5.3</v>
      </c>
      <c r="M10318" t="s">
        <v>20</v>
      </c>
    </row>
    <row r="10319" spans="1:13" x14ac:dyDescent="0.3">
      <c r="A10319">
        <v>4.3</v>
      </c>
      <c r="B10319" t="s">
        <v>18816</v>
      </c>
      <c r="C10319" t="s">
        <v>3396</v>
      </c>
      <c r="D10319">
        <v>1539</v>
      </c>
      <c r="E10319" t="s">
        <v>12177</v>
      </c>
      <c r="F10319" t="s">
        <v>38</v>
      </c>
      <c r="G10319" t="s">
        <v>16</v>
      </c>
      <c r="H10319">
        <v>0</v>
      </c>
      <c r="I10319" t="s">
        <v>30</v>
      </c>
      <c r="J10319" t="s">
        <v>2057</v>
      </c>
      <c r="K10319" s="3">
        <v>43257</v>
      </c>
      <c r="L10319" t="s">
        <v>3149</v>
      </c>
      <c r="M10319" t="s">
        <v>20</v>
      </c>
    </row>
    <row r="10320" spans="1:13" x14ac:dyDescent="0.3">
      <c r="A10320">
        <v>4.4000000000000004</v>
      </c>
      <c r="B10320" t="s">
        <v>18817</v>
      </c>
      <c r="C10320" t="s">
        <v>4226</v>
      </c>
      <c r="D10320">
        <v>20755</v>
      </c>
      <c r="E10320" t="s">
        <v>12199</v>
      </c>
      <c r="F10320" t="s">
        <v>42</v>
      </c>
      <c r="G10320" t="s">
        <v>16</v>
      </c>
      <c r="H10320">
        <v>0</v>
      </c>
      <c r="I10320" t="s">
        <v>17</v>
      </c>
      <c r="J10320" t="s">
        <v>4227</v>
      </c>
      <c r="K10320" s="3">
        <v>43175</v>
      </c>
      <c r="L10320" t="s">
        <v>172</v>
      </c>
      <c r="M10320" t="s">
        <v>50</v>
      </c>
    </row>
    <row r="10321" spans="1:13" x14ac:dyDescent="0.3">
      <c r="A10321">
        <v>4.5999999999999996</v>
      </c>
      <c r="B10321" t="s">
        <v>11603</v>
      </c>
      <c r="C10321" t="s">
        <v>2367</v>
      </c>
      <c r="D10321">
        <v>407694</v>
      </c>
      <c r="E10321" t="s">
        <v>31</v>
      </c>
      <c r="F10321" t="s">
        <v>26</v>
      </c>
      <c r="G10321" t="s">
        <v>16</v>
      </c>
      <c r="H10321">
        <v>0</v>
      </c>
      <c r="I10321" t="s">
        <v>30</v>
      </c>
      <c r="J10321" t="s">
        <v>2130</v>
      </c>
      <c r="K10321" s="3">
        <v>43300</v>
      </c>
      <c r="L10321" t="s">
        <v>7083</v>
      </c>
      <c r="M10321" t="s">
        <v>32</v>
      </c>
    </row>
    <row r="10322" spans="1:13" x14ac:dyDescent="0.3">
      <c r="A10322">
        <v>4.3</v>
      </c>
      <c r="B10322" t="s">
        <v>18818</v>
      </c>
      <c r="C10322" t="s">
        <v>1283</v>
      </c>
      <c r="D10322">
        <v>12</v>
      </c>
      <c r="E10322" t="s">
        <v>12295</v>
      </c>
      <c r="F10322" t="s">
        <v>482</v>
      </c>
      <c r="G10322" t="s">
        <v>16</v>
      </c>
      <c r="H10322">
        <v>0</v>
      </c>
      <c r="I10322" t="s">
        <v>17</v>
      </c>
      <c r="J10322" t="s">
        <v>1284</v>
      </c>
      <c r="K10322" s="3">
        <v>43122</v>
      </c>
      <c r="L10322" t="s">
        <v>9525</v>
      </c>
      <c r="M10322" t="s">
        <v>53</v>
      </c>
    </row>
    <row r="10323" spans="1:13" x14ac:dyDescent="0.3">
      <c r="A10323">
        <v>4.8</v>
      </c>
      <c r="B10323" t="s">
        <v>18819</v>
      </c>
      <c r="C10323" t="s">
        <v>3677</v>
      </c>
      <c r="D10323">
        <v>24</v>
      </c>
      <c r="E10323" t="s">
        <v>12285</v>
      </c>
      <c r="F10323" t="s">
        <v>60</v>
      </c>
      <c r="G10323" t="s">
        <v>16</v>
      </c>
      <c r="H10323">
        <v>0</v>
      </c>
      <c r="I10323" t="s">
        <v>17</v>
      </c>
      <c r="J10323" t="s">
        <v>3678</v>
      </c>
      <c r="K10323" s="3">
        <v>42992</v>
      </c>
      <c r="L10323" t="s">
        <v>186</v>
      </c>
      <c r="M10323" t="s">
        <v>20</v>
      </c>
    </row>
    <row r="10324" spans="1:13" x14ac:dyDescent="0.3">
      <c r="A10324">
        <v>2.8</v>
      </c>
      <c r="B10324" t="s">
        <v>18820</v>
      </c>
      <c r="C10324" t="s">
        <v>2367</v>
      </c>
      <c r="D10324">
        <v>9</v>
      </c>
      <c r="E10324" t="s">
        <v>12192</v>
      </c>
      <c r="F10324" t="s">
        <v>482</v>
      </c>
      <c r="G10324" t="s">
        <v>16</v>
      </c>
      <c r="H10324">
        <v>0</v>
      </c>
      <c r="I10324" t="s">
        <v>17</v>
      </c>
      <c r="J10324" t="s">
        <v>901</v>
      </c>
      <c r="K10324" s="3">
        <v>43308</v>
      </c>
      <c r="L10324" t="s">
        <v>11607</v>
      </c>
      <c r="M10324" t="s">
        <v>143</v>
      </c>
    </row>
    <row r="10325" spans="1:13" x14ac:dyDescent="0.3">
      <c r="A10325">
        <v>4.0999999999999996</v>
      </c>
      <c r="B10325" t="s">
        <v>18821</v>
      </c>
      <c r="C10325" t="s">
        <v>1283</v>
      </c>
      <c r="D10325">
        <v>125</v>
      </c>
      <c r="E10325" t="s">
        <v>12222</v>
      </c>
      <c r="F10325" t="s">
        <v>38</v>
      </c>
      <c r="G10325" t="s">
        <v>16</v>
      </c>
      <c r="H10325">
        <v>0</v>
      </c>
      <c r="I10325" t="s">
        <v>17</v>
      </c>
      <c r="J10325" t="s">
        <v>1284</v>
      </c>
      <c r="K10325" s="3">
        <v>43165</v>
      </c>
      <c r="L10325" t="s">
        <v>706</v>
      </c>
      <c r="M10325" t="s">
        <v>50</v>
      </c>
    </row>
    <row r="10326" spans="1:13" x14ac:dyDescent="0.3">
      <c r="A10326">
        <v>1</v>
      </c>
      <c r="B10326" t="s">
        <v>18822</v>
      </c>
      <c r="C10326" t="s">
        <v>2367</v>
      </c>
      <c r="D10326">
        <v>2</v>
      </c>
      <c r="E10326" t="s">
        <v>12192</v>
      </c>
      <c r="F10326" t="s">
        <v>482</v>
      </c>
      <c r="G10326" t="s">
        <v>16</v>
      </c>
      <c r="H10326">
        <v>0</v>
      </c>
      <c r="I10326" t="s">
        <v>17</v>
      </c>
      <c r="J10326" t="s">
        <v>901</v>
      </c>
      <c r="K10326" s="3">
        <v>43308</v>
      </c>
      <c r="L10326" t="s">
        <v>11607</v>
      </c>
      <c r="M10326" t="s">
        <v>143</v>
      </c>
    </row>
    <row r="10327" spans="1:13" x14ac:dyDescent="0.3">
      <c r="A10327">
        <v>3</v>
      </c>
      <c r="B10327" t="s">
        <v>18823</v>
      </c>
      <c r="C10327" t="s">
        <v>309</v>
      </c>
      <c r="D10327">
        <v>2</v>
      </c>
      <c r="E10327" t="s">
        <v>12230</v>
      </c>
      <c r="F10327" t="s">
        <v>838</v>
      </c>
      <c r="G10327" t="s">
        <v>16</v>
      </c>
      <c r="H10327">
        <v>0</v>
      </c>
      <c r="I10327" t="s">
        <v>17</v>
      </c>
      <c r="J10327" t="s">
        <v>310</v>
      </c>
      <c r="K10327" s="3">
        <v>43291</v>
      </c>
      <c r="L10327" t="s">
        <v>6060</v>
      </c>
      <c r="M10327" t="s">
        <v>50</v>
      </c>
    </row>
    <row r="10328" spans="1:13" x14ac:dyDescent="0.3">
      <c r="A10328">
        <v>5</v>
      </c>
      <c r="B10328" t="s">
        <v>11611</v>
      </c>
      <c r="C10328" t="s">
        <v>1893</v>
      </c>
      <c r="D10328">
        <v>19</v>
      </c>
      <c r="E10328" t="s">
        <v>12216</v>
      </c>
      <c r="F10328" t="s">
        <v>816</v>
      </c>
      <c r="G10328" t="s">
        <v>16</v>
      </c>
      <c r="H10328">
        <v>0</v>
      </c>
      <c r="I10328" t="s">
        <v>17</v>
      </c>
      <c r="J10328" t="s">
        <v>1894</v>
      </c>
      <c r="K10328" s="3">
        <v>43160</v>
      </c>
      <c r="L10328">
        <v>1.1000000000000001</v>
      </c>
      <c r="M10328" t="s">
        <v>50</v>
      </c>
    </row>
    <row r="10329" spans="1:13" x14ac:dyDescent="0.3">
      <c r="A10329">
        <v>4.5</v>
      </c>
      <c r="B10329" t="s">
        <v>2108</v>
      </c>
      <c r="C10329" t="s">
        <v>2012</v>
      </c>
      <c r="D10329">
        <v>5534114</v>
      </c>
      <c r="E10329" t="s">
        <v>12537</v>
      </c>
      <c r="F10329" t="s">
        <v>240</v>
      </c>
      <c r="G10329" t="s">
        <v>16</v>
      </c>
      <c r="H10329">
        <v>0</v>
      </c>
      <c r="I10329" t="s">
        <v>30</v>
      </c>
      <c r="J10329" t="s">
        <v>2029</v>
      </c>
      <c r="K10329" s="3">
        <v>43315</v>
      </c>
      <c r="L10329" t="s">
        <v>2109</v>
      </c>
      <c r="M10329" t="s">
        <v>20</v>
      </c>
    </row>
    <row r="10330" spans="1:13" x14ac:dyDescent="0.3">
      <c r="A10330" t="s">
        <v>12196</v>
      </c>
      <c r="B10330" t="s">
        <v>18824</v>
      </c>
      <c r="C10330" t="s">
        <v>2367</v>
      </c>
      <c r="D10330">
        <v>0</v>
      </c>
      <c r="E10330" t="s">
        <v>12192</v>
      </c>
      <c r="F10330" t="s">
        <v>665</v>
      </c>
      <c r="G10330" t="s">
        <v>16</v>
      </c>
      <c r="H10330">
        <v>0</v>
      </c>
      <c r="I10330" t="s">
        <v>17</v>
      </c>
      <c r="J10330" t="s">
        <v>901</v>
      </c>
      <c r="K10330" s="3">
        <v>43308</v>
      </c>
      <c r="L10330" t="s">
        <v>11607</v>
      </c>
      <c r="M10330" t="s">
        <v>143</v>
      </c>
    </row>
    <row r="10331" spans="1:13" x14ac:dyDescent="0.3">
      <c r="A10331" t="s">
        <v>12196</v>
      </c>
      <c r="B10331" t="s">
        <v>18825</v>
      </c>
      <c r="C10331" t="s">
        <v>2367</v>
      </c>
      <c r="D10331">
        <v>1</v>
      </c>
      <c r="E10331" t="s">
        <v>12262</v>
      </c>
      <c r="F10331" t="s">
        <v>838</v>
      </c>
      <c r="G10331" t="s">
        <v>16</v>
      </c>
      <c r="H10331">
        <v>0</v>
      </c>
      <c r="I10331" t="s">
        <v>17</v>
      </c>
      <c r="J10331" t="s">
        <v>1077</v>
      </c>
      <c r="K10331" s="3">
        <v>43286</v>
      </c>
      <c r="L10331">
        <v>1.4</v>
      </c>
      <c r="M10331" t="s">
        <v>143</v>
      </c>
    </row>
    <row r="10332" spans="1:13" x14ac:dyDescent="0.3">
      <c r="A10332" t="s">
        <v>12196</v>
      </c>
      <c r="B10332" t="s">
        <v>18826</v>
      </c>
      <c r="C10332" t="s">
        <v>2367</v>
      </c>
      <c r="D10332">
        <v>2</v>
      </c>
      <c r="E10332" t="s">
        <v>12191</v>
      </c>
      <c r="F10332" t="s">
        <v>816</v>
      </c>
      <c r="G10332" t="s">
        <v>16</v>
      </c>
      <c r="H10332">
        <v>0</v>
      </c>
      <c r="I10332" t="s">
        <v>17</v>
      </c>
      <c r="J10332" t="s">
        <v>901</v>
      </c>
      <c r="K10332" s="3">
        <v>43308</v>
      </c>
      <c r="L10332" t="s">
        <v>11607</v>
      </c>
      <c r="M10332" t="s">
        <v>143</v>
      </c>
    </row>
    <row r="10333" spans="1:13" x14ac:dyDescent="0.3">
      <c r="A10333" t="s">
        <v>12196</v>
      </c>
      <c r="B10333" t="s">
        <v>11615</v>
      </c>
      <c r="C10333" t="s">
        <v>1283</v>
      </c>
      <c r="D10333">
        <v>0</v>
      </c>
      <c r="E10333" t="s">
        <v>12262</v>
      </c>
      <c r="F10333" t="s">
        <v>665</v>
      </c>
      <c r="G10333" t="s">
        <v>16</v>
      </c>
      <c r="H10333">
        <v>0</v>
      </c>
      <c r="I10333" t="s">
        <v>17</v>
      </c>
      <c r="J10333" t="s">
        <v>1284</v>
      </c>
      <c r="K10333" s="3">
        <v>43182</v>
      </c>
      <c r="L10333" t="s">
        <v>1590</v>
      </c>
      <c r="M10333" t="s">
        <v>50</v>
      </c>
    </row>
    <row r="10334" spans="1:13" x14ac:dyDescent="0.3">
      <c r="A10334" t="s">
        <v>12196</v>
      </c>
      <c r="B10334" t="s">
        <v>18827</v>
      </c>
      <c r="C10334" t="s">
        <v>2367</v>
      </c>
      <c r="D10334">
        <v>2</v>
      </c>
      <c r="E10334" t="s">
        <v>12191</v>
      </c>
      <c r="F10334" t="s">
        <v>665</v>
      </c>
      <c r="G10334" t="s">
        <v>16</v>
      </c>
      <c r="H10334">
        <v>0</v>
      </c>
      <c r="I10334" t="s">
        <v>17</v>
      </c>
      <c r="J10334" t="s">
        <v>901</v>
      </c>
      <c r="K10334" s="3">
        <v>43308</v>
      </c>
      <c r="L10334" t="s">
        <v>11607</v>
      </c>
      <c r="M10334" t="s">
        <v>143</v>
      </c>
    </row>
    <row r="10335" spans="1:13" x14ac:dyDescent="0.3">
      <c r="A10335" t="s">
        <v>12196</v>
      </c>
      <c r="B10335" t="s">
        <v>18828</v>
      </c>
      <c r="C10335" t="s">
        <v>3533</v>
      </c>
      <c r="D10335">
        <v>2</v>
      </c>
      <c r="E10335" t="s">
        <v>12681</v>
      </c>
      <c r="F10335" t="s">
        <v>482</v>
      </c>
      <c r="G10335" t="s">
        <v>16</v>
      </c>
      <c r="H10335">
        <v>0</v>
      </c>
      <c r="I10335" t="s">
        <v>17</v>
      </c>
      <c r="J10335" t="s">
        <v>3534</v>
      </c>
      <c r="K10335" s="3">
        <v>43210</v>
      </c>
      <c r="L10335">
        <v>32</v>
      </c>
      <c r="M10335" t="s">
        <v>53</v>
      </c>
    </row>
    <row r="10336" spans="1:13" x14ac:dyDescent="0.3">
      <c r="A10336" t="s">
        <v>12196</v>
      </c>
      <c r="B10336" t="s">
        <v>18829</v>
      </c>
      <c r="C10336" t="s">
        <v>3677</v>
      </c>
      <c r="D10336">
        <v>3</v>
      </c>
      <c r="E10336" t="s">
        <v>12190</v>
      </c>
      <c r="F10336" t="s">
        <v>482</v>
      </c>
      <c r="G10336" t="s">
        <v>16</v>
      </c>
      <c r="H10336">
        <v>0</v>
      </c>
      <c r="I10336" t="s">
        <v>17</v>
      </c>
      <c r="J10336" t="s">
        <v>3678</v>
      </c>
      <c r="K10336" s="3">
        <v>43035</v>
      </c>
      <c r="L10336">
        <v>1.51</v>
      </c>
      <c r="M10336" t="s">
        <v>46</v>
      </c>
    </row>
    <row r="10337" spans="1:13" x14ac:dyDescent="0.3">
      <c r="A10337">
        <v>5</v>
      </c>
      <c r="B10337" t="s">
        <v>11619</v>
      </c>
      <c r="C10337" t="s">
        <v>2367</v>
      </c>
      <c r="D10337">
        <v>2</v>
      </c>
      <c r="E10337" t="s">
        <v>12190</v>
      </c>
      <c r="F10337" t="s">
        <v>482</v>
      </c>
      <c r="G10337" t="s">
        <v>16</v>
      </c>
      <c r="H10337">
        <v>0</v>
      </c>
      <c r="I10337" t="s">
        <v>17</v>
      </c>
      <c r="J10337" t="s">
        <v>901</v>
      </c>
      <c r="K10337" s="3">
        <v>42555</v>
      </c>
      <c r="L10337">
        <v>1</v>
      </c>
      <c r="M10337" t="s">
        <v>53</v>
      </c>
    </row>
    <row r="10338" spans="1:13" x14ac:dyDescent="0.3">
      <c r="A10338">
        <v>4.0999999999999996</v>
      </c>
      <c r="B10338" t="s">
        <v>18830</v>
      </c>
      <c r="C10338" t="s">
        <v>4289</v>
      </c>
      <c r="D10338">
        <v>25</v>
      </c>
      <c r="E10338" t="s">
        <v>12199</v>
      </c>
      <c r="F10338" t="s">
        <v>482</v>
      </c>
      <c r="G10338" t="s">
        <v>16</v>
      </c>
      <c r="H10338">
        <v>0</v>
      </c>
      <c r="I10338" t="s">
        <v>17</v>
      </c>
      <c r="J10338" t="s">
        <v>4290</v>
      </c>
      <c r="K10338" s="3">
        <v>43272</v>
      </c>
      <c r="L10338" t="s">
        <v>11621</v>
      </c>
      <c r="M10338" t="s">
        <v>50</v>
      </c>
    </row>
    <row r="10339" spans="1:13" x14ac:dyDescent="0.3">
      <c r="A10339" t="s">
        <v>12196</v>
      </c>
      <c r="B10339" t="s">
        <v>18831</v>
      </c>
      <c r="C10339" t="s">
        <v>1574</v>
      </c>
      <c r="D10339">
        <v>2</v>
      </c>
      <c r="E10339" t="s">
        <v>12223</v>
      </c>
      <c r="F10339" t="s">
        <v>665</v>
      </c>
      <c r="G10339" t="s">
        <v>16</v>
      </c>
      <c r="H10339">
        <v>0</v>
      </c>
      <c r="I10339" t="s">
        <v>17</v>
      </c>
      <c r="J10339" t="s">
        <v>1575</v>
      </c>
      <c r="K10339" s="3">
        <v>43290</v>
      </c>
      <c r="L10339" t="s">
        <v>1887</v>
      </c>
      <c r="M10339" t="s">
        <v>50</v>
      </c>
    </row>
    <row r="10340" spans="1:13" x14ac:dyDescent="0.3">
      <c r="A10340" t="s">
        <v>12196</v>
      </c>
      <c r="B10340" t="s">
        <v>18832</v>
      </c>
      <c r="C10340" t="s">
        <v>3837</v>
      </c>
      <c r="D10340">
        <v>2</v>
      </c>
      <c r="E10340" t="s">
        <v>12229</v>
      </c>
      <c r="F10340" t="s">
        <v>665</v>
      </c>
      <c r="G10340" t="s">
        <v>16</v>
      </c>
      <c r="H10340">
        <v>0</v>
      </c>
      <c r="I10340" t="s">
        <v>17</v>
      </c>
      <c r="J10340" t="s">
        <v>3838</v>
      </c>
      <c r="K10340" s="3">
        <v>43091</v>
      </c>
      <c r="L10340">
        <v>1</v>
      </c>
      <c r="M10340" t="s">
        <v>53</v>
      </c>
    </row>
    <row r="10341" spans="1:13" x14ac:dyDescent="0.3">
      <c r="A10341" t="s">
        <v>12196</v>
      </c>
      <c r="B10341" t="s">
        <v>18833</v>
      </c>
      <c r="C10341" t="s">
        <v>3837</v>
      </c>
      <c r="D10341">
        <v>3</v>
      </c>
      <c r="E10341" t="s">
        <v>12214</v>
      </c>
      <c r="F10341" t="s">
        <v>665</v>
      </c>
      <c r="G10341" t="s">
        <v>16</v>
      </c>
      <c r="H10341">
        <v>0</v>
      </c>
      <c r="I10341" t="s">
        <v>17</v>
      </c>
      <c r="J10341" t="s">
        <v>3838</v>
      </c>
      <c r="K10341" s="3">
        <v>42945</v>
      </c>
      <c r="L10341">
        <v>1</v>
      </c>
      <c r="M10341" t="s">
        <v>93</v>
      </c>
    </row>
    <row r="10342" spans="1:13" x14ac:dyDescent="0.3">
      <c r="A10342">
        <v>4.4000000000000004</v>
      </c>
      <c r="B10342" t="s">
        <v>18834</v>
      </c>
      <c r="C10342" t="s">
        <v>3837</v>
      </c>
      <c r="D10342">
        <v>7</v>
      </c>
      <c r="E10342" t="s">
        <v>12289</v>
      </c>
      <c r="F10342" t="s">
        <v>482</v>
      </c>
      <c r="G10342" t="s">
        <v>16</v>
      </c>
      <c r="H10342">
        <v>0</v>
      </c>
      <c r="I10342" t="s">
        <v>17</v>
      </c>
      <c r="J10342" t="s">
        <v>3838</v>
      </c>
      <c r="K10342" s="3">
        <v>42975</v>
      </c>
      <c r="L10342">
        <v>1</v>
      </c>
      <c r="M10342" t="s">
        <v>53</v>
      </c>
    </row>
    <row r="10343" spans="1:13" x14ac:dyDescent="0.3">
      <c r="A10343">
        <v>3</v>
      </c>
      <c r="B10343" t="s">
        <v>18835</v>
      </c>
      <c r="C10343" t="s">
        <v>1283</v>
      </c>
      <c r="D10343">
        <v>62</v>
      </c>
      <c r="E10343" t="s">
        <v>12199</v>
      </c>
      <c r="F10343" t="s">
        <v>15</v>
      </c>
      <c r="G10343" t="s">
        <v>16</v>
      </c>
      <c r="H10343">
        <v>0</v>
      </c>
      <c r="I10343" t="s">
        <v>17</v>
      </c>
      <c r="J10343" t="s">
        <v>1284</v>
      </c>
      <c r="K10343" s="3">
        <v>42912</v>
      </c>
      <c r="L10343" t="s">
        <v>11627</v>
      </c>
      <c r="M10343" t="s">
        <v>53</v>
      </c>
    </row>
    <row r="10344" spans="1:13" x14ac:dyDescent="0.3">
      <c r="A10344" t="s">
        <v>12196</v>
      </c>
      <c r="B10344" t="s">
        <v>18836</v>
      </c>
      <c r="C10344" t="s">
        <v>239</v>
      </c>
      <c r="D10344">
        <v>8</v>
      </c>
      <c r="E10344" t="s">
        <v>18837</v>
      </c>
      <c r="F10344" t="s">
        <v>482</v>
      </c>
      <c r="G10344" t="s">
        <v>16</v>
      </c>
      <c r="H10344">
        <v>0</v>
      </c>
      <c r="I10344" t="s">
        <v>17</v>
      </c>
      <c r="J10344" t="s">
        <v>241</v>
      </c>
      <c r="K10344" s="3">
        <v>42766</v>
      </c>
      <c r="L10344" t="s">
        <v>12196</v>
      </c>
      <c r="M10344" t="s">
        <v>46</v>
      </c>
    </row>
    <row r="10345" spans="1:13" x14ac:dyDescent="0.3">
      <c r="A10345">
        <v>3.8</v>
      </c>
      <c r="B10345" t="s">
        <v>11629</v>
      </c>
      <c r="C10345" t="s">
        <v>2367</v>
      </c>
      <c r="D10345">
        <v>4</v>
      </c>
      <c r="E10345" t="s">
        <v>12299</v>
      </c>
      <c r="F10345" t="s">
        <v>816</v>
      </c>
      <c r="G10345" t="s">
        <v>16</v>
      </c>
      <c r="H10345">
        <v>0</v>
      </c>
      <c r="I10345" t="s">
        <v>17</v>
      </c>
      <c r="J10345" t="s">
        <v>1077</v>
      </c>
      <c r="K10345" s="3">
        <v>43304</v>
      </c>
      <c r="L10345">
        <v>5.1100000000000003</v>
      </c>
      <c r="M10345" t="s">
        <v>143</v>
      </c>
    </row>
    <row r="10346" spans="1:13" x14ac:dyDescent="0.3">
      <c r="A10346" t="s">
        <v>12196</v>
      </c>
      <c r="B10346" t="s">
        <v>18838</v>
      </c>
      <c r="C10346" t="s">
        <v>3677</v>
      </c>
      <c r="D10346">
        <v>0</v>
      </c>
      <c r="E10346" t="s">
        <v>12672</v>
      </c>
      <c r="F10346" t="s">
        <v>665</v>
      </c>
      <c r="G10346" t="s">
        <v>16</v>
      </c>
      <c r="H10346">
        <v>0</v>
      </c>
      <c r="I10346" t="s">
        <v>17</v>
      </c>
      <c r="J10346" t="s">
        <v>3678</v>
      </c>
      <c r="K10346" s="3">
        <v>43067</v>
      </c>
      <c r="L10346">
        <v>1.1000000000000001</v>
      </c>
      <c r="M10346" t="s">
        <v>20</v>
      </c>
    </row>
    <row r="10347" spans="1:13" x14ac:dyDescent="0.3">
      <c r="A10347">
        <v>3.9</v>
      </c>
      <c r="B10347" t="s">
        <v>11631</v>
      </c>
      <c r="C10347" t="s">
        <v>108</v>
      </c>
      <c r="D10347">
        <v>22</v>
      </c>
      <c r="E10347" t="s">
        <v>12668</v>
      </c>
      <c r="F10347" t="s">
        <v>482</v>
      </c>
      <c r="G10347" t="s">
        <v>16</v>
      </c>
      <c r="H10347">
        <v>0</v>
      </c>
      <c r="I10347" t="s">
        <v>17</v>
      </c>
      <c r="J10347" t="s">
        <v>109</v>
      </c>
      <c r="K10347" s="3">
        <v>43131</v>
      </c>
      <c r="L10347">
        <v>1</v>
      </c>
      <c r="M10347" t="s">
        <v>53</v>
      </c>
    </row>
    <row r="10348" spans="1:13" x14ac:dyDescent="0.3">
      <c r="A10348" t="s">
        <v>12196</v>
      </c>
      <c r="B10348" t="s">
        <v>18839</v>
      </c>
      <c r="C10348" t="s">
        <v>239</v>
      </c>
      <c r="D10348">
        <v>10</v>
      </c>
      <c r="E10348" t="s">
        <v>12262</v>
      </c>
      <c r="F10348" t="s">
        <v>816</v>
      </c>
      <c r="G10348" t="s">
        <v>16</v>
      </c>
      <c r="H10348">
        <v>0</v>
      </c>
      <c r="I10348" t="s">
        <v>17</v>
      </c>
      <c r="J10348" t="s">
        <v>241</v>
      </c>
      <c r="K10348" s="3">
        <v>42970</v>
      </c>
      <c r="L10348">
        <v>1</v>
      </c>
      <c r="M10348" t="s">
        <v>20</v>
      </c>
    </row>
    <row r="10349" spans="1:13" x14ac:dyDescent="0.3">
      <c r="A10349" t="s">
        <v>12196</v>
      </c>
      <c r="B10349" t="s">
        <v>11633</v>
      </c>
      <c r="C10349" t="s">
        <v>1461</v>
      </c>
      <c r="D10349">
        <v>0</v>
      </c>
      <c r="E10349" t="s">
        <v>12222</v>
      </c>
      <c r="F10349" t="s">
        <v>838</v>
      </c>
      <c r="G10349" t="s">
        <v>16</v>
      </c>
      <c r="H10349">
        <v>0</v>
      </c>
      <c r="I10349" t="s">
        <v>17</v>
      </c>
      <c r="J10349" t="s">
        <v>1462</v>
      </c>
      <c r="K10349" s="3">
        <v>43020</v>
      </c>
      <c r="L10349" t="s">
        <v>1520</v>
      </c>
      <c r="M10349" t="s">
        <v>36</v>
      </c>
    </row>
    <row r="10350" spans="1:13" x14ac:dyDescent="0.3">
      <c r="A10350" t="s">
        <v>12196</v>
      </c>
      <c r="B10350" t="s">
        <v>11634</v>
      </c>
      <c r="C10350" t="s">
        <v>1757</v>
      </c>
      <c r="D10350">
        <v>0</v>
      </c>
      <c r="E10350" t="s">
        <v>12673</v>
      </c>
      <c r="F10350" t="s">
        <v>665</v>
      </c>
      <c r="G10350" t="s">
        <v>16</v>
      </c>
      <c r="H10350">
        <v>0</v>
      </c>
      <c r="I10350" t="s">
        <v>17</v>
      </c>
      <c r="J10350" t="s">
        <v>1758</v>
      </c>
      <c r="K10350" s="3">
        <v>42954</v>
      </c>
      <c r="L10350" t="s">
        <v>3248</v>
      </c>
      <c r="M10350" t="s">
        <v>50</v>
      </c>
    </row>
    <row r="10351" spans="1:13" x14ac:dyDescent="0.3">
      <c r="A10351">
        <v>5</v>
      </c>
      <c r="B10351" t="s">
        <v>11635</v>
      </c>
      <c r="C10351" t="s">
        <v>1574</v>
      </c>
      <c r="D10351">
        <v>2</v>
      </c>
      <c r="E10351" t="s">
        <v>12427</v>
      </c>
      <c r="F10351" t="s">
        <v>663</v>
      </c>
      <c r="G10351" t="s">
        <v>16</v>
      </c>
      <c r="H10351">
        <v>0</v>
      </c>
      <c r="I10351" t="s">
        <v>17</v>
      </c>
      <c r="J10351" t="s">
        <v>1575</v>
      </c>
      <c r="K10351" s="3">
        <v>43290</v>
      </c>
      <c r="L10351" t="s">
        <v>1887</v>
      </c>
      <c r="M10351" t="s">
        <v>50</v>
      </c>
    </row>
    <row r="10352" spans="1:13" x14ac:dyDescent="0.3">
      <c r="A10352" t="s">
        <v>12196</v>
      </c>
      <c r="B10352" t="s">
        <v>18840</v>
      </c>
      <c r="C10352" t="s">
        <v>309</v>
      </c>
      <c r="D10352">
        <v>0</v>
      </c>
      <c r="E10352" t="s">
        <v>12191</v>
      </c>
      <c r="F10352" t="s">
        <v>665</v>
      </c>
      <c r="G10352" t="s">
        <v>16</v>
      </c>
      <c r="H10352">
        <v>0</v>
      </c>
      <c r="I10352" t="s">
        <v>17</v>
      </c>
      <c r="J10352" t="s">
        <v>310</v>
      </c>
      <c r="K10352" s="3">
        <v>43143</v>
      </c>
      <c r="L10352" t="s">
        <v>11637</v>
      </c>
      <c r="M10352" t="s">
        <v>50</v>
      </c>
    </row>
    <row r="10353" spans="1:13" x14ac:dyDescent="0.3">
      <c r="A10353" t="s">
        <v>12196</v>
      </c>
      <c r="B10353" t="s">
        <v>18841</v>
      </c>
      <c r="C10353" t="s">
        <v>2367</v>
      </c>
      <c r="D10353">
        <v>3</v>
      </c>
      <c r="E10353" t="s">
        <v>12556</v>
      </c>
      <c r="F10353" t="s">
        <v>482</v>
      </c>
      <c r="G10353" t="s">
        <v>16</v>
      </c>
      <c r="H10353">
        <v>0</v>
      </c>
      <c r="I10353" t="s">
        <v>17</v>
      </c>
      <c r="J10353" t="s">
        <v>1077</v>
      </c>
      <c r="K10353" s="3">
        <v>43253</v>
      </c>
      <c r="L10353">
        <v>2.1</v>
      </c>
      <c r="M10353" t="s">
        <v>36</v>
      </c>
    </row>
    <row r="10354" spans="1:13" x14ac:dyDescent="0.3">
      <c r="A10354" t="s">
        <v>12196</v>
      </c>
      <c r="B10354" t="s">
        <v>18842</v>
      </c>
      <c r="C10354" t="s">
        <v>2965</v>
      </c>
      <c r="D10354">
        <v>2</v>
      </c>
      <c r="E10354" t="s">
        <v>12183</v>
      </c>
      <c r="F10354" t="s">
        <v>665</v>
      </c>
      <c r="G10354" t="s">
        <v>16</v>
      </c>
      <c r="H10354">
        <v>0</v>
      </c>
      <c r="I10354" t="s">
        <v>17</v>
      </c>
      <c r="J10354" t="s">
        <v>2966</v>
      </c>
      <c r="K10354" s="3">
        <v>43026</v>
      </c>
      <c r="L10354">
        <v>1</v>
      </c>
      <c r="M10354" t="s">
        <v>39</v>
      </c>
    </row>
    <row r="10355" spans="1:13" x14ac:dyDescent="0.3">
      <c r="A10355">
        <v>4.5</v>
      </c>
      <c r="B10355" t="s">
        <v>18843</v>
      </c>
      <c r="C10355" t="s">
        <v>3837</v>
      </c>
      <c r="D10355">
        <v>52</v>
      </c>
      <c r="E10355" t="s">
        <v>12231</v>
      </c>
      <c r="F10355" t="s">
        <v>15</v>
      </c>
      <c r="G10355" t="s">
        <v>16</v>
      </c>
      <c r="H10355">
        <v>0</v>
      </c>
      <c r="I10355" t="s">
        <v>17</v>
      </c>
      <c r="J10355" t="s">
        <v>3838</v>
      </c>
      <c r="K10355" s="3">
        <v>42920</v>
      </c>
      <c r="L10355">
        <v>1</v>
      </c>
      <c r="M10355" t="s">
        <v>93</v>
      </c>
    </row>
    <row r="10356" spans="1:13" x14ac:dyDescent="0.3">
      <c r="A10356" t="s">
        <v>12196</v>
      </c>
      <c r="B10356" t="s">
        <v>18844</v>
      </c>
      <c r="C10356" t="s">
        <v>3533</v>
      </c>
      <c r="D10356">
        <v>1</v>
      </c>
      <c r="E10356" t="s">
        <v>12306</v>
      </c>
      <c r="F10356" t="s">
        <v>665</v>
      </c>
      <c r="G10356" t="s">
        <v>16</v>
      </c>
      <c r="H10356">
        <v>0</v>
      </c>
      <c r="I10356" t="s">
        <v>17</v>
      </c>
      <c r="J10356" t="s">
        <v>3534</v>
      </c>
      <c r="K10356" s="3">
        <v>42966</v>
      </c>
      <c r="L10356">
        <v>2.8</v>
      </c>
      <c r="M10356" t="s">
        <v>53</v>
      </c>
    </row>
    <row r="10357" spans="1:13" x14ac:dyDescent="0.3">
      <c r="A10357" t="s">
        <v>12196</v>
      </c>
      <c r="B10357" t="s">
        <v>11642</v>
      </c>
      <c r="C10357" t="s">
        <v>3396</v>
      </c>
      <c r="D10357">
        <v>196</v>
      </c>
      <c r="E10357" t="s">
        <v>12329</v>
      </c>
      <c r="F10357" t="s">
        <v>60</v>
      </c>
      <c r="G10357" t="s">
        <v>16</v>
      </c>
      <c r="H10357">
        <v>0</v>
      </c>
      <c r="I10357" t="s">
        <v>17</v>
      </c>
      <c r="J10357" t="s">
        <v>2057</v>
      </c>
      <c r="K10357" s="3">
        <v>42956</v>
      </c>
      <c r="L10357" t="s">
        <v>1512</v>
      </c>
      <c r="M10357" t="s">
        <v>20</v>
      </c>
    </row>
    <row r="10358" spans="1:13" x14ac:dyDescent="0.3">
      <c r="A10358" t="s">
        <v>12196</v>
      </c>
      <c r="B10358" t="s">
        <v>18845</v>
      </c>
      <c r="C10358" t="s">
        <v>2367</v>
      </c>
      <c r="D10358">
        <v>0</v>
      </c>
      <c r="E10358" t="s">
        <v>12216</v>
      </c>
      <c r="F10358" t="s">
        <v>838</v>
      </c>
      <c r="G10358" t="s">
        <v>16</v>
      </c>
      <c r="H10358">
        <v>0</v>
      </c>
      <c r="I10358" t="s">
        <v>70</v>
      </c>
      <c r="J10358" t="s">
        <v>901</v>
      </c>
      <c r="K10358" s="3">
        <v>43293</v>
      </c>
      <c r="L10358">
        <v>1</v>
      </c>
      <c r="M10358" t="s">
        <v>53</v>
      </c>
    </row>
    <row r="10359" spans="1:13" x14ac:dyDescent="0.3">
      <c r="A10359">
        <v>5</v>
      </c>
      <c r="B10359" t="s">
        <v>18846</v>
      </c>
      <c r="C10359" t="s">
        <v>1893</v>
      </c>
      <c r="D10359">
        <v>141</v>
      </c>
      <c r="E10359" t="s">
        <v>12222</v>
      </c>
      <c r="F10359" t="s">
        <v>482</v>
      </c>
      <c r="G10359" t="s">
        <v>16</v>
      </c>
      <c r="H10359">
        <v>0</v>
      </c>
      <c r="I10359" t="s">
        <v>17</v>
      </c>
      <c r="J10359" t="s">
        <v>1894</v>
      </c>
      <c r="K10359" s="3">
        <v>43183</v>
      </c>
      <c r="L10359">
        <v>1.8</v>
      </c>
      <c r="M10359" t="s">
        <v>50</v>
      </c>
    </row>
    <row r="10360" spans="1:13" x14ac:dyDescent="0.3">
      <c r="A10360" t="s">
        <v>12196</v>
      </c>
      <c r="B10360" t="s">
        <v>18847</v>
      </c>
      <c r="C10360" t="s">
        <v>3837</v>
      </c>
      <c r="D10360">
        <v>0</v>
      </c>
      <c r="E10360" t="s">
        <v>12391</v>
      </c>
      <c r="F10360" t="s">
        <v>665</v>
      </c>
      <c r="G10360" t="s">
        <v>16</v>
      </c>
      <c r="H10360">
        <v>0</v>
      </c>
      <c r="I10360" t="s">
        <v>17</v>
      </c>
      <c r="J10360" t="s">
        <v>3838</v>
      </c>
      <c r="K10360" s="3">
        <v>43209</v>
      </c>
      <c r="L10360">
        <v>1.1000000000000001</v>
      </c>
      <c r="M10360" t="s">
        <v>50</v>
      </c>
    </row>
    <row r="10361" spans="1:13" x14ac:dyDescent="0.3">
      <c r="A10361" t="s">
        <v>12196</v>
      </c>
      <c r="B10361" t="s">
        <v>18848</v>
      </c>
      <c r="C10361" t="s">
        <v>239</v>
      </c>
      <c r="D10361">
        <v>3</v>
      </c>
      <c r="E10361" t="s">
        <v>13455</v>
      </c>
      <c r="F10361" t="s">
        <v>816</v>
      </c>
      <c r="G10361" t="s">
        <v>16</v>
      </c>
      <c r="H10361">
        <v>0</v>
      </c>
      <c r="I10361" t="s">
        <v>17</v>
      </c>
      <c r="J10361" t="s">
        <v>241</v>
      </c>
      <c r="K10361" s="3">
        <v>42355</v>
      </c>
      <c r="L10361">
        <v>1</v>
      </c>
      <c r="M10361" t="s">
        <v>93</v>
      </c>
    </row>
    <row r="10362" spans="1:13" x14ac:dyDescent="0.3">
      <c r="A10362">
        <v>3.3</v>
      </c>
      <c r="B10362" t="s">
        <v>18849</v>
      </c>
      <c r="C10362" t="s">
        <v>2367</v>
      </c>
      <c r="D10362">
        <v>130</v>
      </c>
      <c r="E10362" t="s">
        <v>12332</v>
      </c>
      <c r="F10362" t="s">
        <v>60</v>
      </c>
      <c r="G10362" t="s">
        <v>16</v>
      </c>
      <c r="H10362">
        <v>0</v>
      </c>
      <c r="I10362" t="s">
        <v>17</v>
      </c>
      <c r="J10362" t="s">
        <v>901</v>
      </c>
      <c r="K10362" s="3">
        <v>43090</v>
      </c>
      <c r="L10362" t="s">
        <v>24</v>
      </c>
      <c r="M10362" t="s">
        <v>53</v>
      </c>
    </row>
    <row r="10363" spans="1:13" x14ac:dyDescent="0.3">
      <c r="A10363" t="s">
        <v>12196</v>
      </c>
      <c r="B10363" t="s">
        <v>18850</v>
      </c>
      <c r="C10363" t="s">
        <v>1283</v>
      </c>
      <c r="D10363">
        <v>9</v>
      </c>
      <c r="E10363" t="s">
        <v>12190</v>
      </c>
      <c r="F10363" t="s">
        <v>482</v>
      </c>
      <c r="G10363" t="s">
        <v>16</v>
      </c>
      <c r="H10363">
        <v>0</v>
      </c>
      <c r="I10363" t="s">
        <v>17</v>
      </c>
      <c r="J10363" t="s">
        <v>1284</v>
      </c>
      <c r="K10363" s="3">
        <v>43257</v>
      </c>
      <c r="L10363">
        <v>2.1</v>
      </c>
      <c r="M10363" t="s">
        <v>154</v>
      </c>
    </row>
    <row r="10364" spans="1:13" x14ac:dyDescent="0.3">
      <c r="A10364">
        <v>4.5</v>
      </c>
      <c r="B10364" t="s">
        <v>18851</v>
      </c>
      <c r="C10364" t="s">
        <v>1574</v>
      </c>
      <c r="D10364">
        <v>38487</v>
      </c>
      <c r="E10364" t="s">
        <v>12961</v>
      </c>
      <c r="F10364" t="s">
        <v>42</v>
      </c>
      <c r="G10364" t="s">
        <v>16</v>
      </c>
      <c r="H10364">
        <v>0</v>
      </c>
      <c r="I10364" t="s">
        <v>30</v>
      </c>
      <c r="J10364" t="s">
        <v>1575</v>
      </c>
      <c r="K10364" s="3">
        <v>43284</v>
      </c>
      <c r="L10364" t="s">
        <v>5237</v>
      </c>
      <c r="M10364" t="s">
        <v>50</v>
      </c>
    </row>
    <row r="10365" spans="1:13" x14ac:dyDescent="0.3">
      <c r="A10365">
        <v>4.9000000000000004</v>
      </c>
      <c r="B10365" t="s">
        <v>18852</v>
      </c>
      <c r="C10365" t="s">
        <v>3677</v>
      </c>
      <c r="D10365">
        <v>55</v>
      </c>
      <c r="E10365" t="s">
        <v>12180</v>
      </c>
      <c r="F10365" t="s">
        <v>482</v>
      </c>
      <c r="G10365" t="s">
        <v>16</v>
      </c>
      <c r="H10365">
        <v>0</v>
      </c>
      <c r="I10365" t="s">
        <v>17</v>
      </c>
      <c r="J10365" t="s">
        <v>3678</v>
      </c>
      <c r="K10365" s="3">
        <v>43280</v>
      </c>
      <c r="L10365" t="s">
        <v>11650</v>
      </c>
      <c r="M10365" t="s">
        <v>50</v>
      </c>
    </row>
    <row r="10366" spans="1:13" x14ac:dyDescent="0.3">
      <c r="A10366" t="s">
        <v>12196</v>
      </c>
      <c r="B10366" t="s">
        <v>18853</v>
      </c>
      <c r="C10366" t="s">
        <v>2367</v>
      </c>
      <c r="D10366">
        <v>0</v>
      </c>
      <c r="E10366" t="s">
        <v>12213</v>
      </c>
      <c r="F10366" t="s">
        <v>838</v>
      </c>
      <c r="G10366" t="s">
        <v>16</v>
      </c>
      <c r="H10366">
        <v>0</v>
      </c>
      <c r="I10366" t="s">
        <v>17</v>
      </c>
      <c r="J10366" t="s">
        <v>2038</v>
      </c>
      <c r="K10366" s="3">
        <v>42970</v>
      </c>
      <c r="L10366">
        <v>1</v>
      </c>
      <c r="M10366" t="s">
        <v>53</v>
      </c>
    </row>
    <row r="10367" spans="1:13" x14ac:dyDescent="0.3">
      <c r="A10367" t="s">
        <v>12196</v>
      </c>
      <c r="B10367" t="s">
        <v>18854</v>
      </c>
      <c r="C10367" t="s">
        <v>2367</v>
      </c>
      <c r="D10367">
        <v>3</v>
      </c>
      <c r="E10367" t="s">
        <v>13075</v>
      </c>
      <c r="F10367" t="s">
        <v>665</v>
      </c>
      <c r="G10367" t="s">
        <v>16</v>
      </c>
      <c r="H10367">
        <v>0</v>
      </c>
      <c r="I10367" t="s">
        <v>30</v>
      </c>
      <c r="J10367" t="s">
        <v>1077</v>
      </c>
      <c r="K10367" s="3">
        <v>42211</v>
      </c>
      <c r="L10367">
        <v>2</v>
      </c>
      <c r="M10367" t="s">
        <v>122</v>
      </c>
    </row>
    <row r="10368" spans="1:13" x14ac:dyDescent="0.3">
      <c r="A10368" t="s">
        <v>12196</v>
      </c>
      <c r="B10368" t="s">
        <v>18855</v>
      </c>
      <c r="C10368" t="s">
        <v>2367</v>
      </c>
      <c r="D10368">
        <v>0</v>
      </c>
      <c r="E10368" t="s">
        <v>12385</v>
      </c>
      <c r="F10368" t="s">
        <v>838</v>
      </c>
      <c r="G10368" t="s">
        <v>16</v>
      </c>
      <c r="H10368">
        <v>0</v>
      </c>
      <c r="I10368" t="s">
        <v>17</v>
      </c>
      <c r="J10368" t="s">
        <v>1077</v>
      </c>
      <c r="K10368" s="3">
        <v>43261</v>
      </c>
      <c r="L10368">
        <v>1</v>
      </c>
      <c r="M10368" t="s">
        <v>32</v>
      </c>
    </row>
    <row r="10369" spans="1:13" x14ac:dyDescent="0.3">
      <c r="A10369" t="s">
        <v>12196</v>
      </c>
      <c r="B10369" t="s">
        <v>18856</v>
      </c>
      <c r="C10369" t="s">
        <v>2012</v>
      </c>
      <c r="D10369">
        <v>2</v>
      </c>
      <c r="E10369" t="s">
        <v>12635</v>
      </c>
      <c r="F10369" t="s">
        <v>838</v>
      </c>
      <c r="G10369" t="s">
        <v>16</v>
      </c>
      <c r="H10369">
        <v>0</v>
      </c>
      <c r="I10369" t="s">
        <v>17</v>
      </c>
      <c r="J10369" t="s">
        <v>2149</v>
      </c>
      <c r="K10369" s="3">
        <v>43196</v>
      </c>
      <c r="L10369">
        <v>0.9</v>
      </c>
      <c r="M10369" t="s">
        <v>20</v>
      </c>
    </row>
    <row r="10370" spans="1:13" x14ac:dyDescent="0.3">
      <c r="A10370" t="s">
        <v>12196</v>
      </c>
      <c r="B10370" t="s">
        <v>18857</v>
      </c>
      <c r="C10370" t="s">
        <v>3677</v>
      </c>
      <c r="D10370">
        <v>154</v>
      </c>
      <c r="E10370" t="s">
        <v>12199</v>
      </c>
      <c r="F10370" t="s">
        <v>15</v>
      </c>
      <c r="G10370" t="s">
        <v>16</v>
      </c>
      <c r="H10370">
        <v>0</v>
      </c>
      <c r="I10370" t="s">
        <v>17</v>
      </c>
      <c r="J10370" t="s">
        <v>3678</v>
      </c>
      <c r="K10370" s="3">
        <v>43297</v>
      </c>
      <c r="L10370" t="s">
        <v>1512</v>
      </c>
      <c r="M10370" t="s">
        <v>50</v>
      </c>
    </row>
    <row r="10371" spans="1:13" x14ac:dyDescent="0.3">
      <c r="A10371" t="s">
        <v>12196</v>
      </c>
      <c r="B10371" t="s">
        <v>18858</v>
      </c>
      <c r="C10371" t="s">
        <v>2367</v>
      </c>
      <c r="D10371">
        <v>1</v>
      </c>
      <c r="E10371" t="s">
        <v>12385</v>
      </c>
      <c r="F10371" t="s">
        <v>663</v>
      </c>
      <c r="G10371" t="s">
        <v>16</v>
      </c>
      <c r="H10371">
        <v>0</v>
      </c>
      <c r="I10371" t="s">
        <v>17</v>
      </c>
      <c r="J10371" t="s">
        <v>1077</v>
      </c>
      <c r="K10371" s="3">
        <v>43260</v>
      </c>
      <c r="L10371">
        <v>1</v>
      </c>
      <c r="M10371" t="s">
        <v>32</v>
      </c>
    </row>
    <row r="10372" spans="1:13" x14ac:dyDescent="0.3">
      <c r="A10372">
        <v>4.3</v>
      </c>
      <c r="B10372" t="s">
        <v>18859</v>
      </c>
      <c r="C10372" t="s">
        <v>2012</v>
      </c>
      <c r="D10372">
        <v>8649</v>
      </c>
      <c r="E10372" t="s">
        <v>12201</v>
      </c>
      <c r="F10372" t="s">
        <v>42</v>
      </c>
      <c r="G10372" t="s">
        <v>16</v>
      </c>
      <c r="H10372">
        <v>0</v>
      </c>
      <c r="I10372" t="s">
        <v>30</v>
      </c>
      <c r="J10372" t="s">
        <v>2029</v>
      </c>
      <c r="K10372" s="3">
        <v>43307</v>
      </c>
      <c r="L10372" t="s">
        <v>164</v>
      </c>
      <c r="M10372" t="s">
        <v>32</v>
      </c>
    </row>
    <row r="10373" spans="1:13" x14ac:dyDescent="0.3">
      <c r="A10373">
        <v>4.5</v>
      </c>
      <c r="B10373" t="s">
        <v>18860</v>
      </c>
      <c r="C10373" t="s">
        <v>2012</v>
      </c>
      <c r="D10373">
        <v>43645</v>
      </c>
      <c r="E10373" t="s">
        <v>12416</v>
      </c>
      <c r="F10373" t="s">
        <v>26</v>
      </c>
      <c r="G10373" t="s">
        <v>16</v>
      </c>
      <c r="H10373">
        <v>0</v>
      </c>
      <c r="I10373" t="s">
        <v>17</v>
      </c>
      <c r="J10373" t="s">
        <v>2016</v>
      </c>
      <c r="K10373" s="3">
        <v>43245</v>
      </c>
      <c r="L10373" t="s">
        <v>9355</v>
      </c>
      <c r="M10373" t="s">
        <v>50</v>
      </c>
    </row>
    <row r="10374" spans="1:13" x14ac:dyDescent="0.3">
      <c r="A10374">
        <v>4.0999999999999996</v>
      </c>
      <c r="B10374" t="s">
        <v>18861</v>
      </c>
      <c r="C10374" t="s">
        <v>2367</v>
      </c>
      <c r="D10374">
        <v>44027</v>
      </c>
      <c r="E10374" t="s">
        <v>12291</v>
      </c>
      <c r="F10374" t="s">
        <v>26</v>
      </c>
      <c r="G10374" t="s">
        <v>16</v>
      </c>
      <c r="H10374">
        <v>0</v>
      </c>
      <c r="I10374" t="s">
        <v>222</v>
      </c>
      <c r="J10374" t="s">
        <v>2031</v>
      </c>
      <c r="K10374" s="3">
        <v>43152</v>
      </c>
      <c r="L10374" t="s">
        <v>91</v>
      </c>
      <c r="M10374" t="s">
        <v>39</v>
      </c>
    </row>
    <row r="10375" spans="1:13" x14ac:dyDescent="0.3">
      <c r="A10375">
        <v>4.8</v>
      </c>
      <c r="B10375" t="s">
        <v>18862</v>
      </c>
      <c r="C10375" t="s">
        <v>309</v>
      </c>
      <c r="D10375">
        <v>6</v>
      </c>
      <c r="E10375" t="s">
        <v>12789</v>
      </c>
      <c r="F10375" t="s">
        <v>482</v>
      </c>
      <c r="G10375" t="s">
        <v>16</v>
      </c>
      <c r="H10375">
        <v>0</v>
      </c>
      <c r="I10375" t="s">
        <v>17</v>
      </c>
      <c r="J10375" t="s">
        <v>310</v>
      </c>
      <c r="K10375" s="3">
        <v>43319</v>
      </c>
      <c r="L10375" t="s">
        <v>3991</v>
      </c>
      <c r="M10375" t="s">
        <v>50</v>
      </c>
    </row>
    <row r="10376" spans="1:13" x14ac:dyDescent="0.3">
      <c r="A10376">
        <v>3.8</v>
      </c>
      <c r="B10376" t="s">
        <v>11661</v>
      </c>
      <c r="C10376" t="s">
        <v>2012</v>
      </c>
      <c r="D10376">
        <v>83671</v>
      </c>
      <c r="E10376" t="s">
        <v>12299</v>
      </c>
      <c r="F10376" t="s">
        <v>55</v>
      </c>
      <c r="G10376" t="s">
        <v>16</v>
      </c>
      <c r="H10376">
        <v>0</v>
      </c>
      <c r="I10376" t="s">
        <v>70</v>
      </c>
      <c r="J10376" t="s">
        <v>2072</v>
      </c>
      <c r="K10376" s="3">
        <v>43224</v>
      </c>
      <c r="L10376">
        <v>9</v>
      </c>
      <c r="M10376" t="s">
        <v>50</v>
      </c>
    </row>
    <row r="10377" spans="1:13" x14ac:dyDescent="0.3">
      <c r="A10377">
        <v>4.0999999999999996</v>
      </c>
      <c r="B10377" t="s">
        <v>18863</v>
      </c>
      <c r="C10377" t="s">
        <v>2012</v>
      </c>
      <c r="D10377">
        <v>164</v>
      </c>
      <c r="E10377" t="s">
        <v>12199</v>
      </c>
      <c r="F10377" t="s">
        <v>15</v>
      </c>
      <c r="G10377" t="s">
        <v>16</v>
      </c>
      <c r="H10377">
        <v>0</v>
      </c>
      <c r="I10377" t="s">
        <v>17</v>
      </c>
      <c r="J10377" t="s">
        <v>2029</v>
      </c>
      <c r="K10377" s="3">
        <v>42970</v>
      </c>
      <c r="L10377">
        <v>1</v>
      </c>
      <c r="M10377" t="s">
        <v>39</v>
      </c>
    </row>
    <row r="10378" spans="1:13" x14ac:dyDescent="0.3">
      <c r="A10378">
        <v>3.9</v>
      </c>
      <c r="B10378" t="s">
        <v>11663</v>
      </c>
      <c r="C10378" t="s">
        <v>2012</v>
      </c>
      <c r="D10378">
        <v>85410</v>
      </c>
      <c r="E10378" t="s">
        <v>12201</v>
      </c>
      <c r="F10378" t="s">
        <v>55</v>
      </c>
      <c r="G10378" t="s">
        <v>16</v>
      </c>
      <c r="H10378">
        <v>0</v>
      </c>
      <c r="I10378" t="s">
        <v>70</v>
      </c>
      <c r="J10378" t="s">
        <v>2072</v>
      </c>
      <c r="K10378" s="3">
        <v>42998</v>
      </c>
      <c r="L10378">
        <v>20170920</v>
      </c>
      <c r="M10378" t="s">
        <v>50</v>
      </c>
    </row>
    <row r="10379" spans="1:13" x14ac:dyDescent="0.3">
      <c r="A10379" t="s">
        <v>12196</v>
      </c>
      <c r="B10379" t="s">
        <v>18864</v>
      </c>
      <c r="C10379" t="s">
        <v>2367</v>
      </c>
      <c r="D10379">
        <v>1</v>
      </c>
      <c r="E10379" t="s">
        <v>12299</v>
      </c>
      <c r="F10379" t="s">
        <v>838</v>
      </c>
      <c r="G10379" t="s">
        <v>16</v>
      </c>
      <c r="H10379">
        <v>0</v>
      </c>
      <c r="I10379" t="s">
        <v>17</v>
      </c>
      <c r="J10379" t="s">
        <v>901</v>
      </c>
      <c r="K10379" s="3">
        <v>43314</v>
      </c>
      <c r="L10379" t="s">
        <v>2302</v>
      </c>
      <c r="M10379" t="s">
        <v>50</v>
      </c>
    </row>
    <row r="10380" spans="1:13" x14ac:dyDescent="0.3">
      <c r="A10380">
        <v>4.2</v>
      </c>
      <c r="B10380" t="s">
        <v>18865</v>
      </c>
      <c r="C10380" t="s">
        <v>2012</v>
      </c>
      <c r="D10380">
        <v>839206</v>
      </c>
      <c r="E10380" t="s">
        <v>12190</v>
      </c>
      <c r="F10380" t="s">
        <v>29</v>
      </c>
      <c r="G10380" t="s">
        <v>16</v>
      </c>
      <c r="H10380">
        <v>0</v>
      </c>
      <c r="I10380" t="s">
        <v>17</v>
      </c>
      <c r="J10380" t="s">
        <v>2072</v>
      </c>
      <c r="K10380" s="3">
        <v>42998</v>
      </c>
      <c r="L10380" t="s">
        <v>11666</v>
      </c>
      <c r="M10380" t="s">
        <v>50</v>
      </c>
    </row>
    <row r="10381" spans="1:13" x14ac:dyDescent="0.3">
      <c r="A10381">
        <v>4.2</v>
      </c>
      <c r="B10381" t="s">
        <v>18866</v>
      </c>
      <c r="C10381" t="s">
        <v>2012</v>
      </c>
      <c r="D10381">
        <v>20364</v>
      </c>
      <c r="E10381" t="s">
        <v>12572</v>
      </c>
      <c r="F10381" t="s">
        <v>26</v>
      </c>
      <c r="G10381" t="s">
        <v>16</v>
      </c>
      <c r="H10381">
        <v>0</v>
      </c>
      <c r="I10381" t="s">
        <v>17</v>
      </c>
      <c r="J10381" t="s">
        <v>2072</v>
      </c>
      <c r="K10381" s="3">
        <v>43293</v>
      </c>
      <c r="L10381" t="s">
        <v>706</v>
      </c>
      <c r="M10381" t="s">
        <v>50</v>
      </c>
    </row>
    <row r="10382" spans="1:13" x14ac:dyDescent="0.3">
      <c r="A10382">
        <v>4.8</v>
      </c>
      <c r="B10382" t="s">
        <v>18867</v>
      </c>
      <c r="C10382" t="s">
        <v>2367</v>
      </c>
      <c r="D10382">
        <v>1228</v>
      </c>
      <c r="E10382" t="s">
        <v>12184</v>
      </c>
      <c r="F10382" t="s">
        <v>15</v>
      </c>
      <c r="G10382" t="s">
        <v>16</v>
      </c>
      <c r="H10382">
        <v>0</v>
      </c>
      <c r="I10382" t="s">
        <v>17</v>
      </c>
      <c r="J10382" t="s">
        <v>901</v>
      </c>
      <c r="K10382" s="3">
        <v>43187</v>
      </c>
      <c r="L10382">
        <v>1.7</v>
      </c>
      <c r="M10382" t="s">
        <v>50</v>
      </c>
    </row>
    <row r="10383" spans="1:13" x14ac:dyDescent="0.3">
      <c r="A10383">
        <v>4.0999999999999996</v>
      </c>
      <c r="B10383" t="s">
        <v>11669</v>
      </c>
      <c r="C10383" t="s">
        <v>2367</v>
      </c>
      <c r="D10383">
        <v>26347</v>
      </c>
      <c r="E10383" t="s">
        <v>12409</v>
      </c>
      <c r="F10383" t="s">
        <v>42</v>
      </c>
      <c r="G10383" t="s">
        <v>16</v>
      </c>
      <c r="H10383">
        <v>0</v>
      </c>
      <c r="I10383" t="s">
        <v>70</v>
      </c>
      <c r="J10383" t="s">
        <v>1077</v>
      </c>
      <c r="K10383" s="3">
        <v>42993</v>
      </c>
      <c r="L10383" t="s">
        <v>11670</v>
      </c>
      <c r="M10383" t="s">
        <v>122</v>
      </c>
    </row>
    <row r="10384" spans="1:13" x14ac:dyDescent="0.3">
      <c r="A10384">
        <v>4.0999999999999996</v>
      </c>
      <c r="B10384" t="s">
        <v>18868</v>
      </c>
      <c r="C10384" t="s">
        <v>2012</v>
      </c>
      <c r="D10384">
        <v>71476</v>
      </c>
      <c r="E10384" t="s">
        <v>12877</v>
      </c>
      <c r="F10384" t="s">
        <v>42</v>
      </c>
      <c r="G10384" t="s">
        <v>16</v>
      </c>
      <c r="H10384">
        <v>0</v>
      </c>
      <c r="I10384" t="s">
        <v>70</v>
      </c>
      <c r="J10384" t="s">
        <v>2029</v>
      </c>
      <c r="K10384" s="3">
        <v>43211</v>
      </c>
      <c r="L10384">
        <v>2.14</v>
      </c>
      <c r="M10384" t="s">
        <v>53</v>
      </c>
    </row>
    <row r="10385" spans="1:13" x14ac:dyDescent="0.3">
      <c r="A10385">
        <v>4</v>
      </c>
      <c r="B10385" t="s">
        <v>18869</v>
      </c>
      <c r="C10385" t="s">
        <v>2012</v>
      </c>
      <c r="D10385">
        <v>995002</v>
      </c>
      <c r="E10385" t="s">
        <v>31</v>
      </c>
      <c r="F10385" t="s">
        <v>55</v>
      </c>
      <c r="G10385" t="s">
        <v>16</v>
      </c>
      <c r="H10385">
        <v>0</v>
      </c>
      <c r="I10385" t="s">
        <v>222</v>
      </c>
      <c r="J10385" t="s">
        <v>2139</v>
      </c>
      <c r="K10385" s="3">
        <v>43306</v>
      </c>
      <c r="L10385" t="s">
        <v>11673</v>
      </c>
      <c r="M10385" t="s">
        <v>50</v>
      </c>
    </row>
    <row r="10386" spans="1:13" x14ac:dyDescent="0.3">
      <c r="A10386">
        <v>3.9</v>
      </c>
      <c r="B10386" t="s">
        <v>11674</v>
      </c>
      <c r="C10386" t="s">
        <v>2367</v>
      </c>
      <c r="D10386">
        <v>29415</v>
      </c>
      <c r="E10386" t="s">
        <v>12479</v>
      </c>
      <c r="F10386" t="s">
        <v>42</v>
      </c>
      <c r="G10386" t="s">
        <v>16</v>
      </c>
      <c r="H10386">
        <v>0</v>
      </c>
      <c r="I10386" t="s">
        <v>222</v>
      </c>
      <c r="J10386" t="s">
        <v>2130</v>
      </c>
      <c r="K10386" s="3">
        <v>42715</v>
      </c>
      <c r="L10386" t="s">
        <v>97</v>
      </c>
      <c r="M10386" t="s">
        <v>39</v>
      </c>
    </row>
    <row r="10387" spans="1:13" x14ac:dyDescent="0.3">
      <c r="A10387">
        <v>4.0999999999999996</v>
      </c>
      <c r="B10387" t="s">
        <v>11675</v>
      </c>
      <c r="C10387" t="s">
        <v>3396</v>
      </c>
      <c r="D10387">
        <v>79464</v>
      </c>
      <c r="E10387" t="s">
        <v>12250</v>
      </c>
      <c r="F10387" t="s">
        <v>42</v>
      </c>
      <c r="G10387" t="s">
        <v>16</v>
      </c>
      <c r="H10387">
        <v>0</v>
      </c>
      <c r="I10387" t="s">
        <v>17</v>
      </c>
      <c r="J10387" t="s">
        <v>2057</v>
      </c>
      <c r="K10387" s="3">
        <v>43318</v>
      </c>
      <c r="L10387" t="s">
        <v>808</v>
      </c>
      <c r="M10387" t="s">
        <v>36</v>
      </c>
    </row>
    <row r="10388" spans="1:13" x14ac:dyDescent="0.3">
      <c r="A10388">
        <v>4.0999999999999996</v>
      </c>
      <c r="B10388" t="s">
        <v>11676</v>
      </c>
      <c r="C10388" t="s">
        <v>2367</v>
      </c>
      <c r="D10388">
        <v>72522</v>
      </c>
      <c r="E10388" t="s">
        <v>12403</v>
      </c>
      <c r="F10388" t="s">
        <v>55</v>
      </c>
      <c r="G10388" t="s">
        <v>16</v>
      </c>
      <c r="H10388">
        <v>0</v>
      </c>
      <c r="I10388" t="s">
        <v>17</v>
      </c>
      <c r="J10388" t="s">
        <v>2130</v>
      </c>
      <c r="K10388" s="3">
        <v>43200</v>
      </c>
      <c r="L10388">
        <v>1.54</v>
      </c>
      <c r="M10388" t="s">
        <v>93</v>
      </c>
    </row>
    <row r="10389" spans="1:13" x14ac:dyDescent="0.3">
      <c r="A10389">
        <v>4.2</v>
      </c>
      <c r="B10389" t="s">
        <v>11677</v>
      </c>
      <c r="C10389" t="s">
        <v>2012</v>
      </c>
      <c r="D10389">
        <v>3878</v>
      </c>
      <c r="E10389" t="s">
        <v>13109</v>
      </c>
      <c r="F10389" t="s">
        <v>22</v>
      </c>
      <c r="G10389" t="s">
        <v>16</v>
      </c>
      <c r="H10389">
        <v>0</v>
      </c>
      <c r="I10389" t="s">
        <v>17</v>
      </c>
      <c r="J10389" t="s">
        <v>2029</v>
      </c>
      <c r="K10389" s="3">
        <v>43194</v>
      </c>
      <c r="L10389">
        <v>1.9</v>
      </c>
      <c r="M10389" t="s">
        <v>20</v>
      </c>
    </row>
    <row r="10390" spans="1:13" x14ac:dyDescent="0.3">
      <c r="A10390">
        <v>3.7</v>
      </c>
      <c r="B10390" t="s">
        <v>11678</v>
      </c>
      <c r="C10390" t="s">
        <v>3396</v>
      </c>
      <c r="D10390">
        <v>2980</v>
      </c>
      <c r="E10390" t="s">
        <v>12192</v>
      </c>
      <c r="F10390" t="s">
        <v>34</v>
      </c>
      <c r="G10390" t="s">
        <v>16</v>
      </c>
      <c r="H10390">
        <v>0</v>
      </c>
      <c r="I10390" t="s">
        <v>17</v>
      </c>
      <c r="J10390" t="s">
        <v>2057</v>
      </c>
      <c r="K10390" s="3">
        <v>42248</v>
      </c>
      <c r="L10390" t="s">
        <v>911</v>
      </c>
      <c r="M10390" t="s">
        <v>39</v>
      </c>
    </row>
    <row r="10391" spans="1:13" x14ac:dyDescent="0.3">
      <c r="A10391">
        <v>3.9</v>
      </c>
      <c r="B10391" t="s">
        <v>11679</v>
      </c>
      <c r="C10391" t="s">
        <v>3223</v>
      </c>
      <c r="D10391">
        <v>28429</v>
      </c>
      <c r="E10391" t="s">
        <v>12177</v>
      </c>
      <c r="F10391" t="s">
        <v>26</v>
      </c>
      <c r="G10391" t="s">
        <v>16</v>
      </c>
      <c r="H10391">
        <v>0</v>
      </c>
      <c r="I10391" t="s">
        <v>30</v>
      </c>
      <c r="J10391" t="s">
        <v>3224</v>
      </c>
      <c r="K10391" s="3">
        <v>43175</v>
      </c>
      <c r="L10391">
        <v>2</v>
      </c>
      <c r="M10391" t="s">
        <v>39</v>
      </c>
    </row>
    <row r="10392" spans="1:13" x14ac:dyDescent="0.3">
      <c r="A10392">
        <v>3.9</v>
      </c>
      <c r="B10392" t="s">
        <v>11680</v>
      </c>
      <c r="C10392" t="s">
        <v>2367</v>
      </c>
      <c r="D10392">
        <v>60097</v>
      </c>
      <c r="E10392" t="s">
        <v>12175</v>
      </c>
      <c r="F10392" t="s">
        <v>42</v>
      </c>
      <c r="G10392" t="s">
        <v>16</v>
      </c>
      <c r="H10392">
        <v>0</v>
      </c>
      <c r="I10392" t="s">
        <v>17</v>
      </c>
      <c r="J10392" t="s">
        <v>2596</v>
      </c>
      <c r="K10392" s="3">
        <v>43141</v>
      </c>
      <c r="L10392">
        <v>5.0999999999999996</v>
      </c>
      <c r="M10392" t="s">
        <v>32</v>
      </c>
    </row>
    <row r="10393" spans="1:13" x14ac:dyDescent="0.3">
      <c r="A10393">
        <v>3.6</v>
      </c>
      <c r="B10393" t="s">
        <v>18870</v>
      </c>
      <c r="C10393" t="s">
        <v>2367</v>
      </c>
      <c r="D10393">
        <v>3502</v>
      </c>
      <c r="E10393" t="s">
        <v>12478</v>
      </c>
      <c r="F10393" t="s">
        <v>22</v>
      </c>
      <c r="G10393" t="s">
        <v>16</v>
      </c>
      <c r="H10393">
        <v>0</v>
      </c>
      <c r="I10393" t="s">
        <v>30</v>
      </c>
      <c r="J10393" t="s">
        <v>2130</v>
      </c>
      <c r="K10393" s="3">
        <v>42624</v>
      </c>
      <c r="L10393">
        <v>1.3</v>
      </c>
      <c r="M10393" t="s">
        <v>39</v>
      </c>
    </row>
    <row r="10394" spans="1:13" x14ac:dyDescent="0.3">
      <c r="A10394">
        <v>3.7</v>
      </c>
      <c r="B10394" t="s">
        <v>11682</v>
      </c>
      <c r="C10394" t="s">
        <v>2367</v>
      </c>
      <c r="D10394">
        <v>9296</v>
      </c>
      <c r="E10394" t="s">
        <v>12188</v>
      </c>
      <c r="F10394" t="s">
        <v>22</v>
      </c>
      <c r="G10394" t="s">
        <v>16</v>
      </c>
      <c r="H10394">
        <v>0</v>
      </c>
      <c r="I10394" t="s">
        <v>30</v>
      </c>
      <c r="J10394" t="s">
        <v>1077</v>
      </c>
      <c r="K10394" s="3">
        <v>43305</v>
      </c>
      <c r="L10394">
        <v>1.1399999999999999</v>
      </c>
      <c r="M10394" t="s">
        <v>50</v>
      </c>
    </row>
    <row r="10395" spans="1:13" x14ac:dyDescent="0.3">
      <c r="A10395">
        <v>3.6</v>
      </c>
      <c r="B10395" t="s">
        <v>18871</v>
      </c>
      <c r="C10395" t="s">
        <v>2012</v>
      </c>
      <c r="D10395">
        <v>12257</v>
      </c>
      <c r="E10395" t="s">
        <v>12582</v>
      </c>
      <c r="F10395" t="s">
        <v>42</v>
      </c>
      <c r="G10395" t="s">
        <v>16</v>
      </c>
      <c r="H10395">
        <v>0</v>
      </c>
      <c r="I10395" t="s">
        <v>17</v>
      </c>
      <c r="J10395" t="s">
        <v>2072</v>
      </c>
      <c r="K10395" s="3">
        <v>42622</v>
      </c>
      <c r="L10395">
        <v>1.4</v>
      </c>
      <c r="M10395" t="s">
        <v>39</v>
      </c>
    </row>
    <row r="10396" spans="1:13" x14ac:dyDescent="0.3">
      <c r="A10396">
        <v>4.3</v>
      </c>
      <c r="B10396" t="s">
        <v>18872</v>
      </c>
      <c r="C10396" t="s">
        <v>2367</v>
      </c>
      <c r="D10396">
        <v>12919</v>
      </c>
      <c r="E10396" t="s">
        <v>12969</v>
      </c>
      <c r="F10396" t="s">
        <v>42</v>
      </c>
      <c r="G10396" t="s">
        <v>16</v>
      </c>
      <c r="H10396">
        <v>0</v>
      </c>
      <c r="I10396" t="s">
        <v>17</v>
      </c>
      <c r="J10396" t="s">
        <v>2376</v>
      </c>
      <c r="K10396" s="3">
        <v>43257</v>
      </c>
      <c r="L10396" t="s">
        <v>2327</v>
      </c>
      <c r="M10396" t="s">
        <v>36</v>
      </c>
    </row>
    <row r="10397" spans="1:13" x14ac:dyDescent="0.3">
      <c r="A10397">
        <v>3.9</v>
      </c>
      <c r="B10397" t="s">
        <v>18873</v>
      </c>
      <c r="C10397" t="s">
        <v>2012</v>
      </c>
      <c r="D10397">
        <v>8122</v>
      </c>
      <c r="E10397" t="s">
        <v>12209</v>
      </c>
      <c r="F10397" t="s">
        <v>22</v>
      </c>
      <c r="G10397" t="s">
        <v>16</v>
      </c>
      <c r="H10397">
        <v>0</v>
      </c>
      <c r="I10397" t="s">
        <v>222</v>
      </c>
      <c r="J10397" t="s">
        <v>2029</v>
      </c>
      <c r="K10397" s="3">
        <v>42794</v>
      </c>
      <c r="L10397">
        <v>1.8</v>
      </c>
      <c r="M10397" t="s">
        <v>39</v>
      </c>
    </row>
    <row r="10398" spans="1:13" x14ac:dyDescent="0.3">
      <c r="A10398">
        <v>4.5</v>
      </c>
      <c r="B10398" t="s">
        <v>11686</v>
      </c>
      <c r="C10398" t="s">
        <v>2367</v>
      </c>
      <c r="D10398">
        <v>221691</v>
      </c>
      <c r="E10398" t="s">
        <v>12969</v>
      </c>
      <c r="F10398" t="s">
        <v>26</v>
      </c>
      <c r="G10398" t="s">
        <v>16</v>
      </c>
      <c r="H10398">
        <v>0</v>
      </c>
      <c r="I10398" t="s">
        <v>30</v>
      </c>
      <c r="J10398" t="s">
        <v>2038</v>
      </c>
      <c r="K10398" s="3">
        <v>43318</v>
      </c>
      <c r="L10398" t="s">
        <v>11687</v>
      </c>
      <c r="M10398" t="s">
        <v>20</v>
      </c>
    </row>
    <row r="10399" spans="1:13" x14ac:dyDescent="0.3">
      <c r="A10399">
        <v>2.6</v>
      </c>
      <c r="B10399" t="s">
        <v>18874</v>
      </c>
      <c r="C10399" t="s">
        <v>3223</v>
      </c>
      <c r="D10399">
        <v>201</v>
      </c>
      <c r="E10399" t="s">
        <v>12251</v>
      </c>
      <c r="F10399" t="s">
        <v>15</v>
      </c>
      <c r="G10399" t="s">
        <v>16</v>
      </c>
      <c r="H10399">
        <v>0</v>
      </c>
      <c r="I10399" t="s">
        <v>17</v>
      </c>
      <c r="J10399" t="s">
        <v>3224</v>
      </c>
      <c r="K10399" s="3">
        <v>42857</v>
      </c>
      <c r="L10399">
        <v>2.1</v>
      </c>
      <c r="M10399" t="s">
        <v>50</v>
      </c>
    </row>
    <row r="10400" spans="1:13" x14ac:dyDescent="0.3">
      <c r="A10400">
        <v>4.4000000000000004</v>
      </c>
      <c r="B10400" t="s">
        <v>18875</v>
      </c>
      <c r="C10400" t="s">
        <v>3837</v>
      </c>
      <c r="D10400">
        <v>40</v>
      </c>
      <c r="E10400" t="s">
        <v>12332</v>
      </c>
      <c r="F10400" t="s">
        <v>60</v>
      </c>
      <c r="G10400" t="s">
        <v>16</v>
      </c>
      <c r="H10400">
        <v>0</v>
      </c>
      <c r="I10400" t="s">
        <v>30</v>
      </c>
      <c r="J10400" t="s">
        <v>3838</v>
      </c>
      <c r="K10400" s="3">
        <v>42542</v>
      </c>
      <c r="L10400">
        <v>1</v>
      </c>
      <c r="M10400" t="s">
        <v>93</v>
      </c>
    </row>
    <row r="10401" spans="1:13" x14ac:dyDescent="0.3">
      <c r="A10401" t="s">
        <v>12196</v>
      </c>
      <c r="B10401" t="s">
        <v>11690</v>
      </c>
      <c r="C10401" t="s">
        <v>2628</v>
      </c>
      <c r="D10401">
        <v>0</v>
      </c>
      <c r="E10401" t="s">
        <v>12821</v>
      </c>
      <c r="F10401" t="s">
        <v>838</v>
      </c>
      <c r="G10401" t="s">
        <v>16</v>
      </c>
      <c r="H10401">
        <v>0</v>
      </c>
      <c r="I10401" t="s">
        <v>17</v>
      </c>
      <c r="J10401" t="s">
        <v>2629</v>
      </c>
      <c r="K10401" s="3">
        <v>43286</v>
      </c>
      <c r="L10401" t="s">
        <v>97</v>
      </c>
      <c r="M10401" t="s">
        <v>50</v>
      </c>
    </row>
    <row r="10402" spans="1:13" x14ac:dyDescent="0.3">
      <c r="A10402">
        <v>1</v>
      </c>
      <c r="B10402" t="s">
        <v>11691</v>
      </c>
      <c r="C10402" t="s">
        <v>2628</v>
      </c>
      <c r="D10402">
        <v>2</v>
      </c>
      <c r="E10402" t="s">
        <v>12185</v>
      </c>
      <c r="F10402" t="s">
        <v>665</v>
      </c>
      <c r="G10402" t="s">
        <v>16</v>
      </c>
      <c r="H10402">
        <v>0</v>
      </c>
      <c r="I10402" t="s">
        <v>17</v>
      </c>
      <c r="J10402" t="s">
        <v>2629</v>
      </c>
      <c r="K10402" s="3">
        <v>43283</v>
      </c>
      <c r="L10402" t="s">
        <v>97</v>
      </c>
      <c r="M10402" t="s">
        <v>50</v>
      </c>
    </row>
    <row r="10403" spans="1:13" x14ac:dyDescent="0.3">
      <c r="A10403" t="s">
        <v>12196</v>
      </c>
      <c r="B10403" t="s">
        <v>18876</v>
      </c>
      <c r="C10403" t="s">
        <v>3837</v>
      </c>
      <c r="D10403">
        <v>38</v>
      </c>
      <c r="E10403" t="s">
        <v>12256</v>
      </c>
      <c r="F10403" t="s">
        <v>15</v>
      </c>
      <c r="G10403" t="s">
        <v>16</v>
      </c>
      <c r="H10403">
        <v>0</v>
      </c>
      <c r="I10403" t="s">
        <v>30</v>
      </c>
      <c r="J10403" t="s">
        <v>3838</v>
      </c>
      <c r="K10403" s="3">
        <v>42538</v>
      </c>
      <c r="L10403">
        <v>1</v>
      </c>
      <c r="M10403" t="s">
        <v>93</v>
      </c>
    </row>
    <row r="10404" spans="1:13" x14ac:dyDescent="0.3">
      <c r="A10404" t="s">
        <v>12196</v>
      </c>
      <c r="B10404" t="s">
        <v>18877</v>
      </c>
      <c r="C10404" t="s">
        <v>1574</v>
      </c>
      <c r="D10404">
        <v>9</v>
      </c>
      <c r="E10404" t="s">
        <v>18878</v>
      </c>
      <c r="F10404" t="s">
        <v>816</v>
      </c>
      <c r="G10404" t="s">
        <v>16</v>
      </c>
      <c r="H10404">
        <v>0</v>
      </c>
      <c r="I10404" t="s">
        <v>17</v>
      </c>
      <c r="J10404" t="s">
        <v>1575</v>
      </c>
      <c r="K10404" s="3">
        <v>42159</v>
      </c>
      <c r="L10404">
        <v>1</v>
      </c>
      <c r="M10404" t="s">
        <v>53</v>
      </c>
    </row>
    <row r="10405" spans="1:13" x14ac:dyDescent="0.3">
      <c r="A10405" t="s">
        <v>12196</v>
      </c>
      <c r="B10405" t="s">
        <v>18879</v>
      </c>
      <c r="C10405" t="s">
        <v>3837</v>
      </c>
      <c r="D10405">
        <v>9</v>
      </c>
      <c r="E10405" t="s">
        <v>12270</v>
      </c>
      <c r="F10405" t="s">
        <v>482</v>
      </c>
      <c r="G10405" t="s">
        <v>16</v>
      </c>
      <c r="H10405">
        <v>0</v>
      </c>
      <c r="I10405" t="s">
        <v>30</v>
      </c>
      <c r="J10405" t="s">
        <v>3838</v>
      </c>
      <c r="K10405" s="3">
        <v>43270</v>
      </c>
      <c r="L10405">
        <v>1</v>
      </c>
      <c r="M10405" t="s">
        <v>50</v>
      </c>
    </row>
    <row r="10406" spans="1:13" x14ac:dyDescent="0.3">
      <c r="A10406" t="s">
        <v>12196</v>
      </c>
      <c r="B10406" t="s">
        <v>18880</v>
      </c>
      <c r="C10406" t="s">
        <v>2367</v>
      </c>
      <c r="D10406">
        <v>4</v>
      </c>
      <c r="E10406" t="s">
        <v>12631</v>
      </c>
      <c r="F10406" t="s">
        <v>816</v>
      </c>
      <c r="G10406" t="s">
        <v>16</v>
      </c>
      <c r="H10406">
        <v>0</v>
      </c>
      <c r="I10406" t="s">
        <v>30</v>
      </c>
      <c r="J10406" t="s">
        <v>2038</v>
      </c>
      <c r="K10406" s="3">
        <v>42694</v>
      </c>
      <c r="L10406">
        <v>1</v>
      </c>
      <c r="M10406" t="s">
        <v>53</v>
      </c>
    </row>
    <row r="10407" spans="1:13" x14ac:dyDescent="0.3">
      <c r="A10407">
        <v>4.2</v>
      </c>
      <c r="B10407" t="s">
        <v>18881</v>
      </c>
      <c r="C10407" t="s">
        <v>3837</v>
      </c>
      <c r="D10407">
        <v>13</v>
      </c>
      <c r="E10407" t="s">
        <v>12222</v>
      </c>
      <c r="F10407" t="s">
        <v>482</v>
      </c>
      <c r="G10407" t="s">
        <v>16</v>
      </c>
      <c r="H10407">
        <v>0</v>
      </c>
      <c r="I10407" t="s">
        <v>30</v>
      </c>
      <c r="J10407" t="s">
        <v>3838</v>
      </c>
      <c r="K10407" s="3">
        <v>42539</v>
      </c>
      <c r="L10407">
        <v>1</v>
      </c>
      <c r="M10407" t="s">
        <v>93</v>
      </c>
    </row>
    <row r="10408" spans="1:13" x14ac:dyDescent="0.3">
      <c r="A10408">
        <v>4.8</v>
      </c>
      <c r="B10408" t="s">
        <v>18882</v>
      </c>
      <c r="C10408" t="s">
        <v>2367</v>
      </c>
      <c r="D10408">
        <v>10</v>
      </c>
      <c r="E10408" t="s">
        <v>12315</v>
      </c>
      <c r="F10408" t="s">
        <v>482</v>
      </c>
      <c r="G10408" t="s">
        <v>16</v>
      </c>
      <c r="H10408">
        <v>0</v>
      </c>
      <c r="I10408" t="s">
        <v>30</v>
      </c>
      <c r="J10408" t="s">
        <v>2038</v>
      </c>
      <c r="K10408" s="3">
        <v>42706</v>
      </c>
      <c r="L10408">
        <v>1</v>
      </c>
      <c r="M10408" t="s">
        <v>53</v>
      </c>
    </row>
    <row r="10409" spans="1:13" x14ac:dyDescent="0.3">
      <c r="A10409">
        <v>5</v>
      </c>
      <c r="B10409" t="s">
        <v>18883</v>
      </c>
      <c r="C10409" t="s">
        <v>2367</v>
      </c>
      <c r="D10409">
        <v>5</v>
      </c>
      <c r="E10409" t="s">
        <v>12631</v>
      </c>
      <c r="F10409" t="s">
        <v>482</v>
      </c>
      <c r="G10409" t="s">
        <v>16</v>
      </c>
      <c r="H10409">
        <v>0</v>
      </c>
      <c r="I10409" t="s">
        <v>30</v>
      </c>
      <c r="J10409" t="s">
        <v>2038</v>
      </c>
      <c r="K10409" s="3">
        <v>42705</v>
      </c>
      <c r="L10409">
        <v>1</v>
      </c>
      <c r="M10409" t="s">
        <v>53</v>
      </c>
    </row>
    <row r="10410" spans="1:13" x14ac:dyDescent="0.3">
      <c r="A10410">
        <v>4.3</v>
      </c>
      <c r="B10410" t="s">
        <v>11699</v>
      </c>
      <c r="C10410" t="s">
        <v>2012</v>
      </c>
      <c r="D10410">
        <v>320334</v>
      </c>
      <c r="E10410" t="s">
        <v>12250</v>
      </c>
      <c r="F10410" t="s">
        <v>29</v>
      </c>
      <c r="G10410" t="s">
        <v>16</v>
      </c>
      <c r="H10410">
        <v>0</v>
      </c>
      <c r="I10410" t="s">
        <v>30</v>
      </c>
      <c r="J10410" t="s">
        <v>2029</v>
      </c>
      <c r="K10410" s="3">
        <v>43320</v>
      </c>
      <c r="L10410" t="s">
        <v>2428</v>
      </c>
      <c r="M10410" t="s">
        <v>50</v>
      </c>
    </row>
    <row r="10411" spans="1:13" x14ac:dyDescent="0.3">
      <c r="A10411">
        <v>4.4000000000000004</v>
      </c>
      <c r="B10411" t="s">
        <v>18884</v>
      </c>
      <c r="C10411" t="s">
        <v>2367</v>
      </c>
      <c r="D10411">
        <v>108</v>
      </c>
      <c r="E10411" t="s">
        <v>31</v>
      </c>
      <c r="F10411" t="s">
        <v>60</v>
      </c>
      <c r="G10411" t="s">
        <v>16</v>
      </c>
      <c r="H10411">
        <v>0</v>
      </c>
      <c r="I10411" t="s">
        <v>17</v>
      </c>
      <c r="J10411" t="s">
        <v>901</v>
      </c>
      <c r="K10411" s="3">
        <v>43189</v>
      </c>
      <c r="L10411" t="s">
        <v>1601</v>
      </c>
      <c r="M10411" t="s">
        <v>36</v>
      </c>
    </row>
    <row r="10412" spans="1:13" x14ac:dyDescent="0.3">
      <c r="A10412">
        <v>4.5</v>
      </c>
      <c r="B10412" t="s">
        <v>18885</v>
      </c>
      <c r="C10412" t="s">
        <v>2628</v>
      </c>
      <c r="D10412">
        <v>30</v>
      </c>
      <c r="E10412" t="s">
        <v>13455</v>
      </c>
      <c r="F10412" t="s">
        <v>482</v>
      </c>
      <c r="G10412" t="s">
        <v>16</v>
      </c>
      <c r="H10412">
        <v>0</v>
      </c>
      <c r="I10412" t="s">
        <v>17</v>
      </c>
      <c r="J10412" t="s">
        <v>2629</v>
      </c>
      <c r="K10412" s="3">
        <v>42907</v>
      </c>
      <c r="L10412" t="s">
        <v>467</v>
      </c>
      <c r="M10412" t="s">
        <v>20</v>
      </c>
    </row>
    <row r="10413" spans="1:13" x14ac:dyDescent="0.3">
      <c r="A10413" t="s">
        <v>12196</v>
      </c>
      <c r="B10413" t="s">
        <v>18886</v>
      </c>
      <c r="C10413" t="s">
        <v>2367</v>
      </c>
      <c r="D10413">
        <v>9</v>
      </c>
      <c r="E10413" t="s">
        <v>12191</v>
      </c>
      <c r="F10413" t="s">
        <v>816</v>
      </c>
      <c r="G10413" t="s">
        <v>16</v>
      </c>
      <c r="H10413">
        <v>0</v>
      </c>
      <c r="I10413" t="s">
        <v>17</v>
      </c>
      <c r="J10413" t="s">
        <v>901</v>
      </c>
      <c r="K10413" s="3">
        <v>43059</v>
      </c>
      <c r="L10413" t="s">
        <v>458</v>
      </c>
      <c r="M10413" t="s">
        <v>36</v>
      </c>
    </row>
    <row r="10414" spans="1:13" x14ac:dyDescent="0.3">
      <c r="A10414">
        <v>4.9000000000000004</v>
      </c>
      <c r="B10414" t="s">
        <v>18887</v>
      </c>
      <c r="C10414" t="s">
        <v>309</v>
      </c>
      <c r="D10414">
        <v>27</v>
      </c>
      <c r="E10414" t="s">
        <v>12211</v>
      </c>
      <c r="F10414" t="s">
        <v>665</v>
      </c>
      <c r="G10414" t="s">
        <v>16</v>
      </c>
      <c r="H10414">
        <v>0</v>
      </c>
      <c r="I10414" t="s">
        <v>17</v>
      </c>
      <c r="J10414" t="s">
        <v>310</v>
      </c>
      <c r="K10414" s="3">
        <v>43307</v>
      </c>
      <c r="L10414" t="s">
        <v>8046</v>
      </c>
      <c r="M10414" t="s">
        <v>53</v>
      </c>
    </row>
    <row r="10415" spans="1:13" x14ac:dyDescent="0.3">
      <c r="A10415" t="s">
        <v>12196</v>
      </c>
      <c r="B10415" t="s">
        <v>18888</v>
      </c>
      <c r="C10415" t="s">
        <v>3837</v>
      </c>
      <c r="D10415">
        <v>4</v>
      </c>
      <c r="E10415" t="s">
        <v>12199</v>
      </c>
      <c r="F10415" t="s">
        <v>816</v>
      </c>
      <c r="G10415" t="s">
        <v>16</v>
      </c>
      <c r="H10415">
        <v>0</v>
      </c>
      <c r="I10415" t="s">
        <v>30</v>
      </c>
      <c r="J10415" t="s">
        <v>3838</v>
      </c>
      <c r="K10415" s="3">
        <v>42542</v>
      </c>
      <c r="L10415">
        <v>1</v>
      </c>
      <c r="M10415" t="s">
        <v>93</v>
      </c>
    </row>
    <row r="10416" spans="1:13" x14ac:dyDescent="0.3">
      <c r="A10416" t="s">
        <v>12196</v>
      </c>
      <c r="B10416" t="s">
        <v>18889</v>
      </c>
      <c r="C10416" t="s">
        <v>2367</v>
      </c>
      <c r="D10416">
        <v>4</v>
      </c>
      <c r="E10416" t="s">
        <v>12430</v>
      </c>
      <c r="F10416" t="s">
        <v>665</v>
      </c>
      <c r="G10416" t="s">
        <v>16</v>
      </c>
      <c r="H10416">
        <v>0</v>
      </c>
      <c r="I10416" t="s">
        <v>30</v>
      </c>
      <c r="J10416" t="s">
        <v>2038</v>
      </c>
      <c r="K10416" s="3">
        <v>42940</v>
      </c>
      <c r="L10416">
        <v>1</v>
      </c>
      <c r="M10416" t="s">
        <v>20</v>
      </c>
    </row>
    <row r="10417" spans="1:13" x14ac:dyDescent="0.3">
      <c r="A10417" t="s">
        <v>12196</v>
      </c>
      <c r="B10417" t="s">
        <v>18890</v>
      </c>
      <c r="C10417" t="s">
        <v>3837</v>
      </c>
      <c r="D10417">
        <v>14</v>
      </c>
      <c r="E10417" t="s">
        <v>12177</v>
      </c>
      <c r="F10417" t="s">
        <v>482</v>
      </c>
      <c r="G10417" t="s">
        <v>16</v>
      </c>
      <c r="H10417">
        <v>0</v>
      </c>
      <c r="I10417" t="s">
        <v>30</v>
      </c>
      <c r="J10417" t="s">
        <v>3838</v>
      </c>
      <c r="K10417" s="3">
        <v>42538</v>
      </c>
      <c r="L10417">
        <v>1</v>
      </c>
      <c r="M10417" t="s">
        <v>93</v>
      </c>
    </row>
    <row r="10418" spans="1:13" x14ac:dyDescent="0.3">
      <c r="A10418">
        <v>5</v>
      </c>
      <c r="B10418" t="s">
        <v>18891</v>
      </c>
      <c r="C10418" t="s">
        <v>2367</v>
      </c>
      <c r="D10418">
        <v>4</v>
      </c>
      <c r="E10418" t="s">
        <v>12561</v>
      </c>
      <c r="F10418" t="s">
        <v>665</v>
      </c>
      <c r="G10418" t="s">
        <v>16</v>
      </c>
      <c r="H10418">
        <v>0</v>
      </c>
      <c r="I10418" t="s">
        <v>17</v>
      </c>
      <c r="J10418" t="s">
        <v>901</v>
      </c>
      <c r="K10418" s="3">
        <v>43201</v>
      </c>
      <c r="L10418" t="s">
        <v>121</v>
      </c>
      <c r="M10418" t="s">
        <v>20</v>
      </c>
    </row>
    <row r="10419" spans="1:13" x14ac:dyDescent="0.3">
      <c r="A10419" t="s">
        <v>12196</v>
      </c>
      <c r="B10419" t="s">
        <v>18892</v>
      </c>
      <c r="C10419" t="s">
        <v>1283</v>
      </c>
      <c r="D10419">
        <v>0</v>
      </c>
      <c r="E10419" t="s">
        <v>12317</v>
      </c>
      <c r="F10419" t="s">
        <v>865</v>
      </c>
      <c r="G10419" t="s">
        <v>16</v>
      </c>
      <c r="H10419">
        <v>0</v>
      </c>
      <c r="I10419" t="s">
        <v>17</v>
      </c>
      <c r="J10419" t="s">
        <v>1284</v>
      </c>
      <c r="K10419" s="3">
        <v>43307</v>
      </c>
      <c r="L10419" t="s">
        <v>19</v>
      </c>
      <c r="M10419" t="s">
        <v>50</v>
      </c>
    </row>
    <row r="10420" spans="1:13" x14ac:dyDescent="0.3">
      <c r="A10420" t="s">
        <v>12196</v>
      </c>
      <c r="B10420" t="s">
        <v>18893</v>
      </c>
      <c r="C10420" t="s">
        <v>2367</v>
      </c>
      <c r="D10420">
        <v>40</v>
      </c>
      <c r="E10420" t="s">
        <v>12317</v>
      </c>
      <c r="F10420" t="s">
        <v>482</v>
      </c>
      <c r="G10420" t="s">
        <v>16</v>
      </c>
      <c r="H10420">
        <v>0</v>
      </c>
      <c r="I10420" t="s">
        <v>17</v>
      </c>
      <c r="J10420" t="s">
        <v>901</v>
      </c>
      <c r="K10420" s="3">
        <v>43242</v>
      </c>
      <c r="L10420" t="s">
        <v>929</v>
      </c>
      <c r="M10420" t="s">
        <v>20</v>
      </c>
    </row>
    <row r="10421" spans="1:13" x14ac:dyDescent="0.3">
      <c r="A10421">
        <v>4.2</v>
      </c>
      <c r="B10421" t="s">
        <v>11710</v>
      </c>
      <c r="C10421" t="s">
        <v>2012</v>
      </c>
      <c r="D10421">
        <v>28151</v>
      </c>
      <c r="E10421" t="s">
        <v>12582</v>
      </c>
      <c r="F10421" t="s">
        <v>42</v>
      </c>
      <c r="G10421" t="s">
        <v>16</v>
      </c>
      <c r="H10421">
        <v>0</v>
      </c>
      <c r="I10421" t="s">
        <v>70</v>
      </c>
      <c r="J10421" t="s">
        <v>2072</v>
      </c>
      <c r="K10421" s="3">
        <v>42729</v>
      </c>
      <c r="L10421">
        <v>1.2</v>
      </c>
      <c r="M10421" t="s">
        <v>93</v>
      </c>
    </row>
    <row r="10422" spans="1:13" x14ac:dyDescent="0.3">
      <c r="A10422">
        <v>4.2</v>
      </c>
      <c r="B10422" t="s">
        <v>18894</v>
      </c>
      <c r="C10422" t="s">
        <v>3837</v>
      </c>
      <c r="D10422">
        <v>4</v>
      </c>
      <c r="E10422" t="s">
        <v>12177</v>
      </c>
      <c r="F10422" t="s">
        <v>665</v>
      </c>
      <c r="G10422" t="s">
        <v>16</v>
      </c>
      <c r="H10422">
        <v>0</v>
      </c>
      <c r="I10422" t="s">
        <v>30</v>
      </c>
      <c r="J10422" t="s">
        <v>3838</v>
      </c>
      <c r="K10422" s="3">
        <v>42582</v>
      </c>
      <c r="L10422">
        <v>1</v>
      </c>
      <c r="M10422" t="s">
        <v>93</v>
      </c>
    </row>
    <row r="10423" spans="1:13" x14ac:dyDescent="0.3">
      <c r="A10423" t="s">
        <v>12196</v>
      </c>
      <c r="B10423" t="s">
        <v>18895</v>
      </c>
      <c r="C10423" t="s">
        <v>2367</v>
      </c>
      <c r="D10423">
        <v>2</v>
      </c>
      <c r="E10423" t="s">
        <v>12713</v>
      </c>
      <c r="F10423" t="s">
        <v>816</v>
      </c>
      <c r="G10423" t="s">
        <v>16</v>
      </c>
      <c r="H10423">
        <v>0</v>
      </c>
      <c r="I10423" t="s">
        <v>30</v>
      </c>
      <c r="J10423" t="s">
        <v>2038</v>
      </c>
      <c r="K10423" s="3">
        <v>42703</v>
      </c>
      <c r="L10423">
        <v>1</v>
      </c>
      <c r="M10423" t="s">
        <v>53</v>
      </c>
    </row>
    <row r="10424" spans="1:13" x14ac:dyDescent="0.3">
      <c r="A10424" t="s">
        <v>12196</v>
      </c>
      <c r="B10424" t="s">
        <v>18896</v>
      </c>
      <c r="C10424" t="s">
        <v>2367</v>
      </c>
      <c r="D10424">
        <v>3</v>
      </c>
      <c r="E10424" t="s">
        <v>12447</v>
      </c>
      <c r="F10424" t="s">
        <v>482</v>
      </c>
      <c r="G10424" t="s">
        <v>16</v>
      </c>
      <c r="H10424">
        <v>0</v>
      </c>
      <c r="I10424" t="s">
        <v>30</v>
      </c>
      <c r="J10424" t="s">
        <v>2038</v>
      </c>
      <c r="K10424" s="3">
        <v>42705</v>
      </c>
      <c r="L10424">
        <v>1</v>
      </c>
      <c r="M10424" t="s">
        <v>53</v>
      </c>
    </row>
    <row r="10425" spans="1:13" x14ac:dyDescent="0.3">
      <c r="A10425">
        <v>4</v>
      </c>
      <c r="B10425" t="s">
        <v>11714</v>
      </c>
      <c r="C10425" t="s">
        <v>2367</v>
      </c>
      <c r="D10425">
        <v>73185</v>
      </c>
      <c r="E10425" t="s">
        <v>12416</v>
      </c>
      <c r="F10425" t="s">
        <v>26</v>
      </c>
      <c r="G10425" t="s">
        <v>16</v>
      </c>
      <c r="H10425">
        <v>0</v>
      </c>
      <c r="I10425" t="s">
        <v>30</v>
      </c>
      <c r="J10425" t="s">
        <v>2130</v>
      </c>
      <c r="K10425" s="3">
        <v>43040</v>
      </c>
      <c r="L10425">
        <v>1.6</v>
      </c>
      <c r="M10425" t="s">
        <v>53</v>
      </c>
    </row>
    <row r="10426" spans="1:13" x14ac:dyDescent="0.3">
      <c r="A10426">
        <v>2.1</v>
      </c>
      <c r="B10426" t="s">
        <v>11715</v>
      </c>
      <c r="C10426" t="s">
        <v>1283</v>
      </c>
      <c r="D10426">
        <v>232</v>
      </c>
      <c r="E10426" t="s">
        <v>12184</v>
      </c>
      <c r="F10426" t="s">
        <v>15</v>
      </c>
      <c r="G10426" t="s">
        <v>16</v>
      </c>
      <c r="H10426">
        <v>0</v>
      </c>
      <c r="I10426" t="s">
        <v>17</v>
      </c>
      <c r="J10426" t="s">
        <v>1284</v>
      </c>
      <c r="K10426" s="3">
        <v>43229</v>
      </c>
      <c r="L10426" t="s">
        <v>8604</v>
      </c>
      <c r="M10426" t="s">
        <v>143</v>
      </c>
    </row>
    <row r="10427" spans="1:13" x14ac:dyDescent="0.3">
      <c r="A10427" t="s">
        <v>12196</v>
      </c>
      <c r="B10427" t="s">
        <v>18897</v>
      </c>
      <c r="C10427" t="s">
        <v>3677</v>
      </c>
      <c r="D10427">
        <v>13</v>
      </c>
      <c r="E10427" t="s">
        <v>12241</v>
      </c>
      <c r="F10427" t="s">
        <v>665</v>
      </c>
      <c r="G10427" t="s">
        <v>16</v>
      </c>
      <c r="H10427">
        <v>0</v>
      </c>
      <c r="I10427" t="s">
        <v>17</v>
      </c>
      <c r="J10427" t="s">
        <v>3678</v>
      </c>
      <c r="K10427" s="3">
        <v>43157</v>
      </c>
      <c r="L10427" t="s">
        <v>11717</v>
      </c>
      <c r="M10427" t="s">
        <v>284</v>
      </c>
    </row>
    <row r="10428" spans="1:13" x14ac:dyDescent="0.3">
      <c r="A10428">
        <v>4.2</v>
      </c>
      <c r="B10428" t="s">
        <v>11718</v>
      </c>
      <c r="C10428" t="s">
        <v>3396</v>
      </c>
      <c r="D10428">
        <v>18584</v>
      </c>
      <c r="E10428" t="s">
        <v>12582</v>
      </c>
      <c r="F10428" t="s">
        <v>26</v>
      </c>
      <c r="G10428" t="s">
        <v>16</v>
      </c>
      <c r="H10428">
        <v>0</v>
      </c>
      <c r="I10428" t="s">
        <v>17</v>
      </c>
      <c r="J10428" t="s">
        <v>2057</v>
      </c>
      <c r="K10428" s="3">
        <v>43278</v>
      </c>
      <c r="L10428" t="s">
        <v>2144</v>
      </c>
      <c r="M10428" t="s">
        <v>50</v>
      </c>
    </row>
    <row r="10429" spans="1:13" x14ac:dyDescent="0.3">
      <c r="A10429" t="s">
        <v>12196</v>
      </c>
      <c r="B10429" t="s">
        <v>18898</v>
      </c>
      <c r="C10429" t="s">
        <v>2367</v>
      </c>
      <c r="D10429">
        <v>22</v>
      </c>
      <c r="E10429" t="s">
        <v>12184</v>
      </c>
      <c r="F10429" t="s">
        <v>482</v>
      </c>
      <c r="G10429" t="s">
        <v>16</v>
      </c>
      <c r="H10429">
        <v>0</v>
      </c>
      <c r="I10429" t="s">
        <v>17</v>
      </c>
      <c r="J10429" t="s">
        <v>901</v>
      </c>
      <c r="K10429" s="3">
        <v>43137</v>
      </c>
      <c r="L10429" t="s">
        <v>11720</v>
      </c>
      <c r="M10429" t="s">
        <v>93</v>
      </c>
    </row>
    <row r="10430" spans="1:13" x14ac:dyDescent="0.3">
      <c r="A10430">
        <v>2.5</v>
      </c>
      <c r="B10430" t="s">
        <v>11721</v>
      </c>
      <c r="C10430" t="s">
        <v>3677</v>
      </c>
      <c r="D10430">
        <v>247</v>
      </c>
      <c r="E10430" t="s">
        <v>12315</v>
      </c>
      <c r="F10430" t="s">
        <v>15</v>
      </c>
      <c r="G10430" t="s">
        <v>16</v>
      </c>
      <c r="H10430">
        <v>0</v>
      </c>
      <c r="I10430" t="s">
        <v>17</v>
      </c>
      <c r="J10430" t="s">
        <v>3678</v>
      </c>
      <c r="K10430" s="3">
        <v>42809</v>
      </c>
      <c r="L10430" t="s">
        <v>189</v>
      </c>
      <c r="M10430" t="s">
        <v>32</v>
      </c>
    </row>
    <row r="10431" spans="1:13" x14ac:dyDescent="0.3">
      <c r="A10431">
        <v>4.4000000000000004</v>
      </c>
      <c r="B10431" t="s">
        <v>11722</v>
      </c>
      <c r="C10431" t="s">
        <v>2367</v>
      </c>
      <c r="D10431">
        <v>687136</v>
      </c>
      <c r="E10431" t="s">
        <v>12238</v>
      </c>
      <c r="F10431" t="s">
        <v>29</v>
      </c>
      <c r="G10431" t="s">
        <v>16</v>
      </c>
      <c r="H10431">
        <v>0</v>
      </c>
      <c r="I10431" t="s">
        <v>17</v>
      </c>
      <c r="J10431" t="s">
        <v>2019</v>
      </c>
      <c r="K10431" s="3">
        <v>43245</v>
      </c>
      <c r="L10431" t="s">
        <v>11723</v>
      </c>
      <c r="M10431" t="s">
        <v>50</v>
      </c>
    </row>
    <row r="10432" spans="1:13" x14ac:dyDescent="0.3">
      <c r="A10432">
        <v>4.4000000000000004</v>
      </c>
      <c r="B10432" t="s">
        <v>11724</v>
      </c>
      <c r="C10432" t="s">
        <v>2012</v>
      </c>
      <c r="D10432">
        <v>1063</v>
      </c>
      <c r="E10432" t="s">
        <v>12270</v>
      </c>
      <c r="F10432" t="s">
        <v>38</v>
      </c>
      <c r="G10432" t="s">
        <v>16</v>
      </c>
      <c r="H10432">
        <v>0</v>
      </c>
      <c r="I10432" t="s">
        <v>30</v>
      </c>
      <c r="J10432" t="s">
        <v>2139</v>
      </c>
      <c r="K10432" s="3">
        <v>43038</v>
      </c>
      <c r="L10432">
        <v>1.7</v>
      </c>
      <c r="M10432" t="s">
        <v>46</v>
      </c>
    </row>
    <row r="10433" spans="1:13" x14ac:dyDescent="0.3">
      <c r="A10433">
        <v>4.5999999999999996</v>
      </c>
      <c r="B10433" t="s">
        <v>11725</v>
      </c>
      <c r="C10433" t="s">
        <v>2012</v>
      </c>
      <c r="D10433">
        <v>2027</v>
      </c>
      <c r="E10433" t="s">
        <v>12232</v>
      </c>
      <c r="F10433" t="s">
        <v>34</v>
      </c>
      <c r="G10433" t="s">
        <v>16</v>
      </c>
      <c r="H10433">
        <v>0</v>
      </c>
      <c r="I10433" t="s">
        <v>30</v>
      </c>
      <c r="J10433" t="s">
        <v>2139</v>
      </c>
      <c r="K10433" s="3">
        <v>43178</v>
      </c>
      <c r="L10433">
        <v>1.5</v>
      </c>
      <c r="M10433" t="s">
        <v>50</v>
      </c>
    </row>
    <row r="10434" spans="1:13" x14ac:dyDescent="0.3">
      <c r="A10434" t="s">
        <v>12196</v>
      </c>
      <c r="B10434" t="s">
        <v>18899</v>
      </c>
      <c r="C10434" t="s">
        <v>492</v>
      </c>
      <c r="D10434">
        <v>5</v>
      </c>
      <c r="E10434" t="s">
        <v>12229</v>
      </c>
      <c r="F10434" t="s">
        <v>665</v>
      </c>
      <c r="G10434" t="s">
        <v>16</v>
      </c>
      <c r="H10434">
        <v>0</v>
      </c>
      <c r="I10434" t="s">
        <v>17</v>
      </c>
      <c r="J10434" t="s">
        <v>493</v>
      </c>
      <c r="K10434" s="3">
        <v>42689</v>
      </c>
      <c r="L10434">
        <v>1.17</v>
      </c>
      <c r="M10434" t="s">
        <v>50</v>
      </c>
    </row>
    <row r="10435" spans="1:13" x14ac:dyDescent="0.3">
      <c r="A10435" t="s">
        <v>12196</v>
      </c>
      <c r="B10435" t="s">
        <v>18900</v>
      </c>
      <c r="C10435" t="s">
        <v>2367</v>
      </c>
      <c r="D10435">
        <v>1</v>
      </c>
      <c r="E10435" t="s">
        <v>12438</v>
      </c>
      <c r="F10435" t="s">
        <v>816</v>
      </c>
      <c r="G10435" t="s">
        <v>16</v>
      </c>
      <c r="H10435">
        <v>0</v>
      </c>
      <c r="I10435" t="s">
        <v>17</v>
      </c>
      <c r="J10435" t="s">
        <v>901</v>
      </c>
      <c r="K10435" s="3">
        <v>42681</v>
      </c>
      <c r="L10435" t="s">
        <v>2128</v>
      </c>
      <c r="M10435" t="s">
        <v>20</v>
      </c>
    </row>
    <row r="10436" spans="1:13" x14ac:dyDescent="0.3">
      <c r="A10436">
        <v>4.4000000000000004</v>
      </c>
      <c r="B10436" t="s">
        <v>11728</v>
      </c>
      <c r="C10436" t="s">
        <v>2367</v>
      </c>
      <c r="D10436">
        <v>26545</v>
      </c>
      <c r="E10436" t="s">
        <v>12441</v>
      </c>
      <c r="F10436" t="s">
        <v>42</v>
      </c>
      <c r="G10436" t="s">
        <v>16</v>
      </c>
      <c r="H10436">
        <v>0</v>
      </c>
      <c r="I10436" t="s">
        <v>17</v>
      </c>
      <c r="J10436" t="s">
        <v>2019</v>
      </c>
      <c r="K10436" s="3">
        <v>43301</v>
      </c>
      <c r="L10436">
        <v>2.08</v>
      </c>
      <c r="M10436" t="s">
        <v>50</v>
      </c>
    </row>
    <row r="10437" spans="1:13" x14ac:dyDescent="0.3">
      <c r="A10437">
        <v>4.2</v>
      </c>
      <c r="B10437" t="s">
        <v>11729</v>
      </c>
      <c r="C10437" t="s">
        <v>2367</v>
      </c>
      <c r="D10437">
        <v>70753</v>
      </c>
      <c r="E10437" t="s">
        <v>12177</v>
      </c>
      <c r="F10437" t="s">
        <v>26</v>
      </c>
      <c r="G10437" t="s">
        <v>16</v>
      </c>
      <c r="H10437">
        <v>0</v>
      </c>
      <c r="I10437" t="s">
        <v>17</v>
      </c>
      <c r="J10437" t="s">
        <v>2038</v>
      </c>
      <c r="K10437" s="3">
        <v>43319</v>
      </c>
      <c r="L10437" t="s">
        <v>5681</v>
      </c>
      <c r="M10437" t="s">
        <v>20</v>
      </c>
    </row>
    <row r="10438" spans="1:13" x14ac:dyDescent="0.3">
      <c r="A10438">
        <v>4.5</v>
      </c>
      <c r="B10438" t="s">
        <v>11730</v>
      </c>
      <c r="C10438" t="s">
        <v>2012</v>
      </c>
      <c r="D10438">
        <v>2431</v>
      </c>
      <c r="E10438" t="s">
        <v>12219</v>
      </c>
      <c r="F10438" t="s">
        <v>34</v>
      </c>
      <c r="G10438" t="s">
        <v>16</v>
      </c>
      <c r="H10438">
        <v>0</v>
      </c>
      <c r="I10438" t="s">
        <v>30</v>
      </c>
      <c r="J10438" t="s">
        <v>2139</v>
      </c>
      <c r="K10438" s="3">
        <v>43042</v>
      </c>
      <c r="L10438">
        <v>1.4</v>
      </c>
      <c r="M10438" t="s">
        <v>46</v>
      </c>
    </row>
    <row r="10439" spans="1:13" x14ac:dyDescent="0.3">
      <c r="A10439">
        <v>3.3</v>
      </c>
      <c r="B10439" t="s">
        <v>11731</v>
      </c>
      <c r="C10439" t="s">
        <v>2367</v>
      </c>
      <c r="D10439">
        <v>21735</v>
      </c>
      <c r="E10439" t="s">
        <v>12194</v>
      </c>
      <c r="F10439" t="s">
        <v>42</v>
      </c>
      <c r="G10439" t="s">
        <v>16</v>
      </c>
      <c r="H10439">
        <v>0</v>
      </c>
      <c r="I10439" t="s">
        <v>17</v>
      </c>
      <c r="J10439" t="s">
        <v>2130</v>
      </c>
      <c r="K10439" s="3">
        <v>43292</v>
      </c>
      <c r="L10439" t="s">
        <v>11732</v>
      </c>
      <c r="M10439" t="s">
        <v>53</v>
      </c>
    </row>
    <row r="10440" spans="1:13" x14ac:dyDescent="0.3">
      <c r="A10440">
        <v>3.9</v>
      </c>
      <c r="B10440" t="s">
        <v>18901</v>
      </c>
      <c r="C10440" t="s">
        <v>2367</v>
      </c>
      <c r="D10440">
        <v>2249</v>
      </c>
      <c r="E10440" t="s">
        <v>31</v>
      </c>
      <c r="F10440" t="s">
        <v>22</v>
      </c>
      <c r="G10440" t="s">
        <v>16</v>
      </c>
      <c r="H10440">
        <v>0</v>
      </c>
      <c r="I10440" t="s">
        <v>17</v>
      </c>
      <c r="J10440" t="s">
        <v>35</v>
      </c>
      <c r="K10440" s="3">
        <v>43235</v>
      </c>
      <c r="L10440" t="s">
        <v>31</v>
      </c>
      <c r="M10440" t="s">
        <v>50</v>
      </c>
    </row>
    <row r="10441" spans="1:13" x14ac:dyDescent="0.3">
      <c r="A10441" t="s">
        <v>12196</v>
      </c>
      <c r="B10441" t="s">
        <v>18902</v>
      </c>
      <c r="C10441" t="s">
        <v>492</v>
      </c>
      <c r="D10441">
        <v>0</v>
      </c>
      <c r="E10441" t="s">
        <v>31</v>
      </c>
      <c r="F10441" t="s">
        <v>665</v>
      </c>
      <c r="G10441" t="s">
        <v>16</v>
      </c>
      <c r="H10441">
        <v>0</v>
      </c>
      <c r="I10441" t="s">
        <v>17</v>
      </c>
      <c r="J10441" t="s">
        <v>493</v>
      </c>
      <c r="K10441" s="3">
        <v>42873</v>
      </c>
      <c r="L10441" t="s">
        <v>31</v>
      </c>
      <c r="M10441" t="s">
        <v>31</v>
      </c>
    </row>
    <row r="10442" spans="1:13" x14ac:dyDescent="0.3">
      <c r="A10442">
        <v>4.5</v>
      </c>
      <c r="B10442" t="s">
        <v>11735</v>
      </c>
      <c r="C10442" t="s">
        <v>2012</v>
      </c>
      <c r="D10442">
        <v>2917</v>
      </c>
      <c r="E10442" t="s">
        <v>12306</v>
      </c>
      <c r="F10442" t="s">
        <v>34</v>
      </c>
      <c r="G10442" t="s">
        <v>16</v>
      </c>
      <c r="H10442">
        <v>0</v>
      </c>
      <c r="I10442" t="s">
        <v>30</v>
      </c>
      <c r="J10442" t="s">
        <v>2139</v>
      </c>
      <c r="K10442" s="3">
        <v>43038</v>
      </c>
      <c r="L10442">
        <v>2.6</v>
      </c>
      <c r="M10442" t="s">
        <v>39</v>
      </c>
    </row>
    <row r="10443" spans="1:13" x14ac:dyDescent="0.3">
      <c r="A10443">
        <v>4.0999999999999996</v>
      </c>
      <c r="B10443" t="s">
        <v>11736</v>
      </c>
      <c r="C10443" t="s">
        <v>2367</v>
      </c>
      <c r="D10443">
        <v>83427</v>
      </c>
      <c r="E10443" t="s">
        <v>12256</v>
      </c>
      <c r="F10443" t="s">
        <v>42</v>
      </c>
      <c r="G10443" t="s">
        <v>16</v>
      </c>
      <c r="H10443">
        <v>0</v>
      </c>
      <c r="I10443" t="s">
        <v>17</v>
      </c>
      <c r="J10443" t="s">
        <v>2130</v>
      </c>
      <c r="K10443" s="3">
        <v>42034</v>
      </c>
      <c r="L10443">
        <v>2.6</v>
      </c>
      <c r="M10443" t="s">
        <v>50</v>
      </c>
    </row>
    <row r="10444" spans="1:13" x14ac:dyDescent="0.3">
      <c r="A10444">
        <v>4.8</v>
      </c>
      <c r="B10444" t="s">
        <v>18903</v>
      </c>
      <c r="C10444" t="s">
        <v>3677</v>
      </c>
      <c r="D10444">
        <v>615</v>
      </c>
      <c r="E10444" t="s">
        <v>12670</v>
      </c>
      <c r="F10444" t="s">
        <v>15</v>
      </c>
      <c r="G10444" t="s">
        <v>383</v>
      </c>
      <c r="H10444" s="2">
        <v>1.99</v>
      </c>
      <c r="I10444" t="s">
        <v>17</v>
      </c>
      <c r="J10444" t="s">
        <v>3678</v>
      </c>
      <c r="K10444" s="3">
        <v>43305</v>
      </c>
      <c r="L10444">
        <v>5.2</v>
      </c>
      <c r="M10444" t="s">
        <v>143</v>
      </c>
    </row>
    <row r="10445" spans="1:13" x14ac:dyDescent="0.3">
      <c r="A10445">
        <v>4.5999999999999996</v>
      </c>
      <c r="B10445" t="s">
        <v>11738</v>
      </c>
      <c r="C10445" t="s">
        <v>3677</v>
      </c>
      <c r="D10445">
        <v>424</v>
      </c>
      <c r="E10445" t="s">
        <v>12349</v>
      </c>
      <c r="F10445" t="s">
        <v>15</v>
      </c>
      <c r="G10445" t="s">
        <v>16</v>
      </c>
      <c r="H10445">
        <v>0</v>
      </c>
      <c r="I10445" t="s">
        <v>17</v>
      </c>
      <c r="J10445" t="s">
        <v>3678</v>
      </c>
      <c r="K10445" s="3">
        <v>43088</v>
      </c>
      <c r="L10445">
        <v>0.11</v>
      </c>
      <c r="M10445" t="s">
        <v>154</v>
      </c>
    </row>
    <row r="10446" spans="1:13" x14ac:dyDescent="0.3">
      <c r="A10446">
        <v>4.4000000000000004</v>
      </c>
      <c r="B10446" t="s">
        <v>11739</v>
      </c>
      <c r="C10446" t="s">
        <v>3677</v>
      </c>
      <c r="D10446">
        <v>875</v>
      </c>
      <c r="E10446" t="s">
        <v>12412</v>
      </c>
      <c r="F10446" t="s">
        <v>34</v>
      </c>
      <c r="G10446" t="s">
        <v>16</v>
      </c>
      <c r="H10446">
        <v>0</v>
      </c>
      <c r="I10446" t="s">
        <v>17</v>
      </c>
      <c r="J10446" t="s">
        <v>3678</v>
      </c>
      <c r="K10446" s="3">
        <v>43100</v>
      </c>
      <c r="L10446" t="s">
        <v>11740</v>
      </c>
      <c r="M10446" t="s">
        <v>305</v>
      </c>
    </row>
    <row r="10447" spans="1:13" x14ac:dyDescent="0.3">
      <c r="A10447">
        <v>3.8</v>
      </c>
      <c r="B10447" t="s">
        <v>18904</v>
      </c>
      <c r="C10447" t="s">
        <v>492</v>
      </c>
      <c r="D10447">
        <v>15036</v>
      </c>
      <c r="E10447" t="s">
        <v>18905</v>
      </c>
      <c r="F10447" t="s">
        <v>42</v>
      </c>
      <c r="G10447" t="s">
        <v>16</v>
      </c>
      <c r="H10447">
        <v>0</v>
      </c>
      <c r="I10447" t="s">
        <v>17</v>
      </c>
      <c r="J10447" t="s">
        <v>493</v>
      </c>
      <c r="K10447" s="3">
        <v>42217</v>
      </c>
      <c r="L10447" t="s">
        <v>929</v>
      </c>
      <c r="M10447" t="s">
        <v>229</v>
      </c>
    </row>
    <row r="10448" spans="1:13" x14ac:dyDescent="0.3">
      <c r="A10448">
        <v>3.7</v>
      </c>
      <c r="B10448" t="s">
        <v>18906</v>
      </c>
      <c r="C10448" t="s">
        <v>492</v>
      </c>
      <c r="D10448">
        <v>197</v>
      </c>
      <c r="E10448" t="s">
        <v>17908</v>
      </c>
      <c r="F10448" t="s">
        <v>15</v>
      </c>
      <c r="G10448" t="s">
        <v>383</v>
      </c>
      <c r="H10448" s="2">
        <v>2.99</v>
      </c>
      <c r="I10448" t="s">
        <v>17</v>
      </c>
      <c r="J10448" t="s">
        <v>493</v>
      </c>
      <c r="K10448" s="3">
        <v>42410</v>
      </c>
      <c r="L10448">
        <v>1</v>
      </c>
      <c r="M10448" t="s">
        <v>122</v>
      </c>
    </row>
    <row r="10449" spans="1:13" x14ac:dyDescent="0.3">
      <c r="A10449">
        <v>4.2</v>
      </c>
      <c r="B10449" t="s">
        <v>11743</v>
      </c>
      <c r="C10449" t="s">
        <v>492</v>
      </c>
      <c r="D10449">
        <v>4838</v>
      </c>
      <c r="E10449" t="s">
        <v>31</v>
      </c>
      <c r="F10449" t="s">
        <v>22</v>
      </c>
      <c r="G10449" t="s">
        <v>16</v>
      </c>
      <c r="H10449">
        <v>0</v>
      </c>
      <c r="I10449" t="s">
        <v>17</v>
      </c>
      <c r="J10449" t="s">
        <v>493</v>
      </c>
      <c r="K10449" s="3">
        <v>43106</v>
      </c>
      <c r="L10449" t="s">
        <v>31</v>
      </c>
      <c r="M10449" t="s">
        <v>31</v>
      </c>
    </row>
    <row r="10450" spans="1:13" x14ac:dyDescent="0.3">
      <c r="A10450">
        <v>3.7</v>
      </c>
      <c r="B10450" t="s">
        <v>18907</v>
      </c>
      <c r="C10450" t="s">
        <v>492</v>
      </c>
      <c r="D10450">
        <v>481</v>
      </c>
      <c r="E10450" t="s">
        <v>18908</v>
      </c>
      <c r="F10450" t="s">
        <v>15</v>
      </c>
      <c r="G10450" t="s">
        <v>383</v>
      </c>
      <c r="H10450" s="2">
        <v>0.99</v>
      </c>
      <c r="I10450" t="s">
        <v>17</v>
      </c>
      <c r="J10450" t="s">
        <v>493</v>
      </c>
      <c r="K10450" s="3">
        <v>42354</v>
      </c>
      <c r="L10450" t="s">
        <v>11745</v>
      </c>
      <c r="M10450" t="s">
        <v>39</v>
      </c>
    </row>
    <row r="10451" spans="1:13" x14ac:dyDescent="0.3">
      <c r="A10451">
        <v>4.3</v>
      </c>
      <c r="B10451" t="s">
        <v>11746</v>
      </c>
      <c r="C10451" t="s">
        <v>3958</v>
      </c>
      <c r="D10451">
        <v>37277</v>
      </c>
      <c r="E10451" t="s">
        <v>12332</v>
      </c>
      <c r="F10451" t="s">
        <v>42</v>
      </c>
      <c r="G10451" t="s">
        <v>16</v>
      </c>
      <c r="H10451">
        <v>0</v>
      </c>
      <c r="I10451" t="s">
        <v>17</v>
      </c>
      <c r="J10451" t="s">
        <v>3959</v>
      </c>
      <c r="K10451" s="3">
        <v>43157</v>
      </c>
      <c r="L10451" t="s">
        <v>458</v>
      </c>
      <c r="M10451" t="s">
        <v>20</v>
      </c>
    </row>
    <row r="10452" spans="1:13" x14ac:dyDescent="0.3">
      <c r="A10452">
        <v>4.5</v>
      </c>
      <c r="B10452" t="s">
        <v>18909</v>
      </c>
      <c r="C10452" t="s">
        <v>3958</v>
      </c>
      <c r="D10452">
        <v>112</v>
      </c>
      <c r="E10452" t="s">
        <v>12248</v>
      </c>
      <c r="F10452" t="s">
        <v>482</v>
      </c>
      <c r="G10452" t="s">
        <v>383</v>
      </c>
      <c r="H10452" s="2">
        <v>7.99</v>
      </c>
      <c r="I10452" t="s">
        <v>17</v>
      </c>
      <c r="J10452" t="s">
        <v>3959</v>
      </c>
      <c r="K10452" s="3">
        <v>42810</v>
      </c>
      <c r="L10452">
        <v>3</v>
      </c>
      <c r="M10452" t="s">
        <v>20</v>
      </c>
    </row>
    <row r="10453" spans="1:13" x14ac:dyDescent="0.3">
      <c r="A10453">
        <v>3.5</v>
      </c>
      <c r="B10453" t="s">
        <v>18910</v>
      </c>
      <c r="C10453" t="s">
        <v>3677</v>
      </c>
      <c r="D10453">
        <v>154</v>
      </c>
      <c r="E10453" t="s">
        <v>12259</v>
      </c>
      <c r="F10453" t="s">
        <v>15</v>
      </c>
      <c r="G10453" t="s">
        <v>16</v>
      </c>
      <c r="H10453">
        <v>0</v>
      </c>
      <c r="I10453" t="s">
        <v>17</v>
      </c>
      <c r="J10453" t="s">
        <v>3678</v>
      </c>
      <c r="K10453" s="3">
        <v>42619</v>
      </c>
      <c r="L10453" t="s">
        <v>276</v>
      </c>
      <c r="M10453" t="s">
        <v>154</v>
      </c>
    </row>
    <row r="10454" spans="1:13" x14ac:dyDescent="0.3">
      <c r="A10454">
        <v>4</v>
      </c>
      <c r="B10454" t="s">
        <v>18911</v>
      </c>
      <c r="C10454" t="s">
        <v>492</v>
      </c>
      <c r="D10454">
        <v>13469</v>
      </c>
      <c r="E10454" t="s">
        <v>12463</v>
      </c>
      <c r="F10454" t="s">
        <v>42</v>
      </c>
      <c r="G10454" t="s">
        <v>16</v>
      </c>
      <c r="H10454">
        <v>0</v>
      </c>
      <c r="I10454" t="s">
        <v>17</v>
      </c>
      <c r="J10454" t="s">
        <v>493</v>
      </c>
      <c r="K10454" s="3">
        <v>43256</v>
      </c>
      <c r="L10454" t="s">
        <v>11750</v>
      </c>
      <c r="M10454" t="s">
        <v>53</v>
      </c>
    </row>
    <row r="10455" spans="1:13" x14ac:dyDescent="0.3">
      <c r="A10455">
        <v>4.5</v>
      </c>
      <c r="B10455" t="s">
        <v>11751</v>
      </c>
      <c r="C10455" t="s">
        <v>492</v>
      </c>
      <c r="D10455">
        <v>201</v>
      </c>
      <c r="E10455" t="s">
        <v>31</v>
      </c>
      <c r="F10455" t="s">
        <v>482</v>
      </c>
      <c r="G10455" t="s">
        <v>383</v>
      </c>
      <c r="H10455" s="2">
        <v>2.99</v>
      </c>
      <c r="I10455" t="s">
        <v>17</v>
      </c>
      <c r="J10455" t="s">
        <v>493</v>
      </c>
      <c r="K10455" s="3">
        <v>43106</v>
      </c>
      <c r="L10455" t="s">
        <v>31</v>
      </c>
      <c r="M10455" t="s">
        <v>31</v>
      </c>
    </row>
    <row r="10456" spans="1:13" x14ac:dyDescent="0.3">
      <c r="A10456">
        <v>2.9</v>
      </c>
      <c r="B10456" t="s">
        <v>11752</v>
      </c>
      <c r="C10456" t="s">
        <v>3958</v>
      </c>
      <c r="D10456">
        <v>32</v>
      </c>
      <c r="E10456" t="s">
        <v>12732</v>
      </c>
      <c r="F10456" t="s">
        <v>482</v>
      </c>
      <c r="G10456" t="s">
        <v>16</v>
      </c>
      <c r="H10456">
        <v>0</v>
      </c>
      <c r="I10456" t="s">
        <v>17</v>
      </c>
      <c r="J10456" t="s">
        <v>3959</v>
      </c>
      <c r="K10456" s="3">
        <v>43315</v>
      </c>
      <c r="L10456" t="s">
        <v>11753</v>
      </c>
      <c r="M10456" t="s">
        <v>36</v>
      </c>
    </row>
    <row r="10457" spans="1:13" x14ac:dyDescent="0.3">
      <c r="A10457">
        <v>3.9</v>
      </c>
      <c r="B10457" t="s">
        <v>18912</v>
      </c>
      <c r="C10457" t="s">
        <v>3677</v>
      </c>
      <c r="D10457">
        <v>6736</v>
      </c>
      <c r="E10457" t="s">
        <v>17170</v>
      </c>
      <c r="F10457" t="s">
        <v>22</v>
      </c>
      <c r="G10457" t="s">
        <v>16</v>
      </c>
      <c r="H10457">
        <v>0</v>
      </c>
      <c r="I10457" t="s">
        <v>17</v>
      </c>
      <c r="J10457" t="s">
        <v>3678</v>
      </c>
      <c r="K10457" s="3">
        <v>41672</v>
      </c>
      <c r="L10457">
        <v>1.2</v>
      </c>
      <c r="M10457" t="s">
        <v>32</v>
      </c>
    </row>
    <row r="10458" spans="1:13" x14ac:dyDescent="0.3">
      <c r="A10458">
        <v>3.6</v>
      </c>
      <c r="B10458" t="s">
        <v>11755</v>
      </c>
      <c r="C10458" t="s">
        <v>492</v>
      </c>
      <c r="D10458">
        <v>97</v>
      </c>
      <c r="E10458" t="s">
        <v>31</v>
      </c>
      <c r="F10458" t="s">
        <v>60</v>
      </c>
      <c r="G10458" t="s">
        <v>16</v>
      </c>
      <c r="H10458">
        <v>0</v>
      </c>
      <c r="I10458" t="s">
        <v>17</v>
      </c>
      <c r="J10458" t="s">
        <v>493</v>
      </c>
      <c r="K10458" s="3">
        <v>42978</v>
      </c>
      <c r="L10458" t="s">
        <v>31</v>
      </c>
      <c r="M10458" t="s">
        <v>31</v>
      </c>
    </row>
    <row r="10459" spans="1:13" x14ac:dyDescent="0.3">
      <c r="A10459">
        <v>4.5999999999999996</v>
      </c>
      <c r="B10459" t="s">
        <v>18913</v>
      </c>
      <c r="C10459" t="s">
        <v>3677</v>
      </c>
      <c r="D10459">
        <v>85</v>
      </c>
      <c r="E10459" t="s">
        <v>12248</v>
      </c>
      <c r="F10459" t="s">
        <v>482</v>
      </c>
      <c r="G10459" t="s">
        <v>383</v>
      </c>
      <c r="H10459" s="2">
        <v>2.99</v>
      </c>
      <c r="I10459" t="s">
        <v>17</v>
      </c>
      <c r="J10459" t="s">
        <v>3678</v>
      </c>
      <c r="K10459" s="3">
        <v>43286</v>
      </c>
      <c r="L10459">
        <v>1.9</v>
      </c>
      <c r="M10459" t="s">
        <v>53</v>
      </c>
    </row>
    <row r="10460" spans="1:13" x14ac:dyDescent="0.3">
      <c r="A10460">
        <v>2.1</v>
      </c>
      <c r="B10460" t="s">
        <v>18914</v>
      </c>
      <c r="C10460" t="s">
        <v>1893</v>
      </c>
      <c r="D10460">
        <v>2390</v>
      </c>
      <c r="E10460" t="s">
        <v>12235</v>
      </c>
      <c r="F10460" t="s">
        <v>34</v>
      </c>
      <c r="G10460" t="s">
        <v>16</v>
      </c>
      <c r="H10460">
        <v>0</v>
      </c>
      <c r="I10460" t="s">
        <v>17</v>
      </c>
      <c r="J10460" t="s">
        <v>1894</v>
      </c>
      <c r="K10460" s="3">
        <v>43298</v>
      </c>
      <c r="L10460" t="s">
        <v>11758</v>
      </c>
      <c r="M10460" t="s">
        <v>36</v>
      </c>
    </row>
    <row r="10461" spans="1:13" x14ac:dyDescent="0.3">
      <c r="A10461">
        <v>4.7</v>
      </c>
      <c r="B10461" t="s">
        <v>18915</v>
      </c>
      <c r="C10461" t="s">
        <v>2367</v>
      </c>
      <c r="D10461">
        <v>15</v>
      </c>
      <c r="E10461" t="s">
        <v>12261</v>
      </c>
      <c r="F10461" t="s">
        <v>665</v>
      </c>
      <c r="G10461" t="s">
        <v>383</v>
      </c>
      <c r="H10461" s="2">
        <v>1.99</v>
      </c>
      <c r="I10461" t="s">
        <v>17</v>
      </c>
      <c r="J10461" t="s">
        <v>1077</v>
      </c>
      <c r="K10461" s="3">
        <v>43206</v>
      </c>
      <c r="L10461" t="s">
        <v>11760</v>
      </c>
      <c r="M10461" t="s">
        <v>229</v>
      </c>
    </row>
    <row r="10462" spans="1:13" x14ac:dyDescent="0.3">
      <c r="A10462">
        <v>4.5</v>
      </c>
      <c r="B10462" t="s">
        <v>11761</v>
      </c>
      <c r="C10462" t="s">
        <v>3677</v>
      </c>
      <c r="D10462">
        <v>142</v>
      </c>
      <c r="E10462" t="s">
        <v>14367</v>
      </c>
      <c r="F10462" t="s">
        <v>60</v>
      </c>
      <c r="G10462" t="s">
        <v>383</v>
      </c>
      <c r="H10462" s="2">
        <v>1</v>
      </c>
      <c r="I10462" t="s">
        <v>17</v>
      </c>
      <c r="J10462" t="s">
        <v>3678</v>
      </c>
      <c r="K10462" s="3">
        <v>40720</v>
      </c>
      <c r="L10462" t="s">
        <v>19</v>
      </c>
      <c r="M10462" t="s">
        <v>284</v>
      </c>
    </row>
    <row r="10463" spans="1:13" x14ac:dyDescent="0.3">
      <c r="A10463">
        <v>4.0999999999999996</v>
      </c>
      <c r="B10463" t="s">
        <v>18916</v>
      </c>
      <c r="C10463" t="s">
        <v>3677</v>
      </c>
      <c r="D10463">
        <v>479</v>
      </c>
      <c r="E10463" t="s">
        <v>16383</v>
      </c>
      <c r="F10463" t="s">
        <v>38</v>
      </c>
      <c r="G10463" t="s">
        <v>16</v>
      </c>
      <c r="H10463">
        <v>0</v>
      </c>
      <c r="I10463" t="s">
        <v>17</v>
      </c>
      <c r="J10463" t="s">
        <v>3678</v>
      </c>
      <c r="K10463" s="3">
        <v>41621</v>
      </c>
      <c r="L10463">
        <v>1.4</v>
      </c>
      <c r="M10463" t="s">
        <v>229</v>
      </c>
    </row>
    <row r="10464" spans="1:13" x14ac:dyDescent="0.3">
      <c r="A10464">
        <v>4.5</v>
      </c>
      <c r="B10464" t="s">
        <v>11763</v>
      </c>
      <c r="C10464" t="s">
        <v>3677</v>
      </c>
      <c r="D10464">
        <v>3673</v>
      </c>
      <c r="E10464" t="s">
        <v>12561</v>
      </c>
      <c r="F10464" t="s">
        <v>22</v>
      </c>
      <c r="G10464" t="s">
        <v>16</v>
      </c>
      <c r="H10464">
        <v>0</v>
      </c>
      <c r="I10464" t="s">
        <v>17</v>
      </c>
      <c r="J10464" t="s">
        <v>3678</v>
      </c>
      <c r="K10464" s="3">
        <v>43305</v>
      </c>
      <c r="L10464" t="s">
        <v>706</v>
      </c>
      <c r="M10464" t="s">
        <v>50</v>
      </c>
    </row>
    <row r="10465" spans="1:13" x14ac:dyDescent="0.3">
      <c r="A10465">
        <v>3.7</v>
      </c>
      <c r="B10465" t="s">
        <v>11764</v>
      </c>
      <c r="C10465" t="s">
        <v>2367</v>
      </c>
      <c r="D10465">
        <v>39</v>
      </c>
      <c r="E10465" t="s">
        <v>12181</v>
      </c>
      <c r="F10465" t="s">
        <v>60</v>
      </c>
      <c r="G10465" t="s">
        <v>16</v>
      </c>
      <c r="H10465">
        <v>0</v>
      </c>
      <c r="I10465" t="s">
        <v>17</v>
      </c>
      <c r="J10465" t="s">
        <v>901</v>
      </c>
      <c r="K10465" s="3">
        <v>41682</v>
      </c>
      <c r="L10465">
        <v>2.4</v>
      </c>
      <c r="M10465" t="s">
        <v>93</v>
      </c>
    </row>
    <row r="10466" spans="1:13" x14ac:dyDescent="0.3">
      <c r="A10466">
        <v>2.9</v>
      </c>
      <c r="B10466" t="s">
        <v>18917</v>
      </c>
      <c r="C10466" t="s">
        <v>2367</v>
      </c>
      <c r="D10466">
        <v>691</v>
      </c>
      <c r="E10466" t="s">
        <v>12561</v>
      </c>
      <c r="F10466" t="s">
        <v>34</v>
      </c>
      <c r="G10466" t="s">
        <v>16</v>
      </c>
      <c r="H10466">
        <v>0</v>
      </c>
      <c r="I10466" t="s">
        <v>17</v>
      </c>
      <c r="J10466" t="s">
        <v>2031</v>
      </c>
      <c r="K10466" s="3">
        <v>42529</v>
      </c>
      <c r="L10466" t="s">
        <v>164</v>
      </c>
      <c r="M10466" t="s">
        <v>53</v>
      </c>
    </row>
    <row r="10467" spans="1:13" x14ac:dyDescent="0.3">
      <c r="A10467">
        <v>4</v>
      </c>
      <c r="B10467" t="s">
        <v>18918</v>
      </c>
      <c r="C10467" t="s">
        <v>492</v>
      </c>
      <c r="D10467">
        <v>1711</v>
      </c>
      <c r="E10467" t="s">
        <v>12357</v>
      </c>
      <c r="F10467" t="s">
        <v>34</v>
      </c>
      <c r="G10467" t="s">
        <v>16</v>
      </c>
      <c r="H10467">
        <v>0</v>
      </c>
      <c r="I10467" t="s">
        <v>17</v>
      </c>
      <c r="J10467" t="s">
        <v>493</v>
      </c>
      <c r="K10467" s="3">
        <v>43111</v>
      </c>
      <c r="L10467" t="s">
        <v>11767</v>
      </c>
      <c r="M10467" t="s">
        <v>39</v>
      </c>
    </row>
    <row r="10468" spans="1:13" x14ac:dyDescent="0.3">
      <c r="A10468">
        <v>4.2</v>
      </c>
      <c r="B10468" t="s">
        <v>11768</v>
      </c>
      <c r="C10468" t="s">
        <v>3958</v>
      </c>
      <c r="D10468">
        <v>115</v>
      </c>
      <c r="E10468" t="s">
        <v>12551</v>
      </c>
      <c r="F10468" t="s">
        <v>15</v>
      </c>
      <c r="G10468" t="s">
        <v>16</v>
      </c>
      <c r="H10468">
        <v>0</v>
      </c>
      <c r="I10468" t="s">
        <v>17</v>
      </c>
      <c r="J10468" t="s">
        <v>3959</v>
      </c>
      <c r="K10468" s="3">
        <v>42282</v>
      </c>
      <c r="L10468">
        <v>1.4</v>
      </c>
      <c r="M10468" t="s">
        <v>50</v>
      </c>
    </row>
    <row r="10469" spans="1:13" x14ac:dyDescent="0.3">
      <c r="A10469">
        <v>3.7</v>
      </c>
      <c r="B10469" t="s">
        <v>18919</v>
      </c>
      <c r="C10469" t="s">
        <v>1283</v>
      </c>
      <c r="D10469">
        <v>112</v>
      </c>
      <c r="E10469" t="s">
        <v>12261</v>
      </c>
      <c r="F10469" t="s">
        <v>15</v>
      </c>
      <c r="G10469" t="s">
        <v>16</v>
      </c>
      <c r="H10469">
        <v>0</v>
      </c>
      <c r="I10469" t="s">
        <v>17</v>
      </c>
      <c r="J10469" t="s">
        <v>1284</v>
      </c>
      <c r="K10469" s="3">
        <v>43286</v>
      </c>
      <c r="L10469" t="s">
        <v>870</v>
      </c>
      <c r="M10469" t="s">
        <v>143</v>
      </c>
    </row>
    <row r="10470" spans="1:13" x14ac:dyDescent="0.3">
      <c r="A10470">
        <v>3.6</v>
      </c>
      <c r="B10470" t="s">
        <v>18920</v>
      </c>
      <c r="C10470" t="s">
        <v>1893</v>
      </c>
      <c r="D10470">
        <v>346</v>
      </c>
      <c r="E10470" t="s">
        <v>12391</v>
      </c>
      <c r="F10470" t="s">
        <v>38</v>
      </c>
      <c r="G10470" t="s">
        <v>16</v>
      </c>
      <c r="H10470">
        <v>0</v>
      </c>
      <c r="I10470" t="s">
        <v>17</v>
      </c>
      <c r="J10470" t="s">
        <v>1894</v>
      </c>
      <c r="K10470" s="3">
        <v>43242</v>
      </c>
      <c r="L10470">
        <v>5.5</v>
      </c>
      <c r="M10470" t="s">
        <v>53</v>
      </c>
    </row>
    <row r="10471" spans="1:13" x14ac:dyDescent="0.3">
      <c r="A10471">
        <v>3.9</v>
      </c>
      <c r="B10471" t="s">
        <v>18921</v>
      </c>
      <c r="C10471" t="s">
        <v>492</v>
      </c>
      <c r="D10471">
        <v>2372</v>
      </c>
      <c r="E10471" t="s">
        <v>12867</v>
      </c>
      <c r="F10471" t="s">
        <v>22</v>
      </c>
      <c r="G10471" t="s">
        <v>16</v>
      </c>
      <c r="H10471">
        <v>0</v>
      </c>
      <c r="I10471" t="s">
        <v>17</v>
      </c>
      <c r="J10471" t="s">
        <v>493</v>
      </c>
      <c r="K10471" s="3">
        <v>43314</v>
      </c>
      <c r="L10471" t="s">
        <v>1230</v>
      </c>
      <c r="M10471" t="s">
        <v>32</v>
      </c>
    </row>
    <row r="10472" spans="1:13" x14ac:dyDescent="0.3">
      <c r="A10472">
        <v>3.4</v>
      </c>
      <c r="B10472" t="s">
        <v>11772</v>
      </c>
      <c r="C10472" t="s">
        <v>492</v>
      </c>
      <c r="D10472">
        <v>49</v>
      </c>
      <c r="E10472" t="s">
        <v>12350</v>
      </c>
      <c r="F10472" t="s">
        <v>15</v>
      </c>
      <c r="G10472" t="s">
        <v>16</v>
      </c>
      <c r="H10472">
        <v>0</v>
      </c>
      <c r="I10472" t="s">
        <v>17</v>
      </c>
      <c r="J10472" t="s">
        <v>493</v>
      </c>
      <c r="K10472" s="3">
        <v>42776</v>
      </c>
      <c r="L10472">
        <v>0.1</v>
      </c>
      <c r="M10472" t="s">
        <v>39</v>
      </c>
    </row>
    <row r="10473" spans="1:13" x14ac:dyDescent="0.3">
      <c r="A10473">
        <v>3.5</v>
      </c>
      <c r="B10473" t="s">
        <v>11773</v>
      </c>
      <c r="C10473" t="s">
        <v>3837</v>
      </c>
      <c r="D10473">
        <v>1042</v>
      </c>
      <c r="E10473" t="s">
        <v>18922</v>
      </c>
      <c r="F10473" t="s">
        <v>34</v>
      </c>
      <c r="G10473" t="s">
        <v>16</v>
      </c>
      <c r="H10473">
        <v>0</v>
      </c>
      <c r="I10473" t="s">
        <v>17</v>
      </c>
      <c r="J10473" t="s">
        <v>3838</v>
      </c>
      <c r="K10473" s="3">
        <v>41856</v>
      </c>
      <c r="L10473" t="s">
        <v>737</v>
      </c>
      <c r="M10473" t="s">
        <v>20</v>
      </c>
    </row>
    <row r="10474" spans="1:13" x14ac:dyDescent="0.3">
      <c r="A10474">
        <v>4.2</v>
      </c>
      <c r="B10474" t="s">
        <v>13770</v>
      </c>
      <c r="C10474" t="s">
        <v>3677</v>
      </c>
      <c r="D10474">
        <v>134203</v>
      </c>
      <c r="E10474" t="s">
        <v>13455</v>
      </c>
      <c r="F10474" t="s">
        <v>55</v>
      </c>
      <c r="G10474" t="s">
        <v>16</v>
      </c>
      <c r="H10474">
        <v>0</v>
      </c>
      <c r="I10474" t="s">
        <v>17</v>
      </c>
      <c r="J10474" t="s">
        <v>3678</v>
      </c>
      <c r="K10474" s="3">
        <v>43319</v>
      </c>
      <c r="L10474" t="s">
        <v>3812</v>
      </c>
      <c r="M10474" t="s">
        <v>36</v>
      </c>
    </row>
    <row r="10475" spans="1:13" x14ac:dyDescent="0.3">
      <c r="A10475">
        <v>3.4</v>
      </c>
      <c r="B10475" t="s">
        <v>11774</v>
      </c>
      <c r="C10475" t="s">
        <v>492</v>
      </c>
      <c r="D10475">
        <v>37</v>
      </c>
      <c r="E10475" t="s">
        <v>12177</v>
      </c>
      <c r="F10475" t="s">
        <v>482</v>
      </c>
      <c r="G10475" t="s">
        <v>16</v>
      </c>
      <c r="H10475">
        <v>0</v>
      </c>
      <c r="I10475" t="s">
        <v>17</v>
      </c>
      <c r="J10475" t="s">
        <v>493</v>
      </c>
      <c r="K10475" s="3">
        <v>41964</v>
      </c>
      <c r="L10475" t="s">
        <v>11775</v>
      </c>
      <c r="M10475" t="s">
        <v>122</v>
      </c>
    </row>
    <row r="10476" spans="1:13" x14ac:dyDescent="0.3">
      <c r="A10476">
        <v>3.9</v>
      </c>
      <c r="B10476" t="s">
        <v>11776</v>
      </c>
      <c r="C10476" t="s">
        <v>3677</v>
      </c>
      <c r="D10476">
        <v>132</v>
      </c>
      <c r="E10476" t="s">
        <v>12301</v>
      </c>
      <c r="F10476" t="s">
        <v>38</v>
      </c>
      <c r="G10476" t="s">
        <v>16</v>
      </c>
      <c r="H10476">
        <v>0</v>
      </c>
      <c r="I10476" t="s">
        <v>17</v>
      </c>
      <c r="J10476" t="s">
        <v>3678</v>
      </c>
      <c r="K10476" s="3">
        <v>42872</v>
      </c>
      <c r="L10476" t="s">
        <v>6913</v>
      </c>
      <c r="M10476" t="s">
        <v>39</v>
      </c>
    </row>
    <row r="10477" spans="1:13" x14ac:dyDescent="0.3">
      <c r="A10477">
        <v>3</v>
      </c>
      <c r="B10477" t="s">
        <v>18923</v>
      </c>
      <c r="C10477" t="s">
        <v>1893</v>
      </c>
      <c r="D10477">
        <v>552</v>
      </c>
      <c r="E10477" t="s">
        <v>12713</v>
      </c>
      <c r="F10477" t="s">
        <v>38</v>
      </c>
      <c r="G10477" t="s">
        <v>16</v>
      </c>
      <c r="H10477">
        <v>0</v>
      </c>
      <c r="I10477" t="s">
        <v>17</v>
      </c>
      <c r="J10477" t="s">
        <v>1894</v>
      </c>
      <c r="K10477" s="3">
        <v>42816</v>
      </c>
      <c r="L10477" t="s">
        <v>11778</v>
      </c>
      <c r="M10477" t="s">
        <v>93</v>
      </c>
    </row>
    <row r="10478" spans="1:13" x14ac:dyDescent="0.3">
      <c r="A10478">
        <v>3.6</v>
      </c>
      <c r="B10478" t="s">
        <v>18924</v>
      </c>
      <c r="C10478" t="s">
        <v>3837</v>
      </c>
      <c r="D10478">
        <v>128</v>
      </c>
      <c r="E10478" t="s">
        <v>12216</v>
      </c>
      <c r="F10478" t="s">
        <v>15</v>
      </c>
      <c r="G10478" t="s">
        <v>16</v>
      </c>
      <c r="H10478">
        <v>0</v>
      </c>
      <c r="I10478" t="s">
        <v>17</v>
      </c>
      <c r="J10478" t="s">
        <v>3838</v>
      </c>
      <c r="K10478" s="3">
        <v>43005</v>
      </c>
      <c r="L10478">
        <v>4</v>
      </c>
      <c r="M10478" t="s">
        <v>53</v>
      </c>
    </row>
    <row r="10479" spans="1:13" x14ac:dyDescent="0.3">
      <c r="A10479">
        <v>3.2</v>
      </c>
      <c r="B10479" t="s">
        <v>11780</v>
      </c>
      <c r="C10479" t="s">
        <v>2367</v>
      </c>
      <c r="D10479">
        <v>4</v>
      </c>
      <c r="E10479" t="s">
        <v>12230</v>
      </c>
      <c r="F10479" t="s">
        <v>482</v>
      </c>
      <c r="G10479" t="s">
        <v>16</v>
      </c>
      <c r="H10479">
        <v>0</v>
      </c>
      <c r="I10479" t="s">
        <v>17</v>
      </c>
      <c r="J10479" t="s">
        <v>1077</v>
      </c>
      <c r="K10479" s="3">
        <v>43041</v>
      </c>
      <c r="L10479">
        <v>1</v>
      </c>
      <c r="M10479" t="s">
        <v>53</v>
      </c>
    </row>
    <row r="10480" spans="1:13" x14ac:dyDescent="0.3">
      <c r="A10480">
        <v>4.0999999999999996</v>
      </c>
      <c r="B10480" t="s">
        <v>18925</v>
      </c>
      <c r="C10480" t="s">
        <v>492</v>
      </c>
      <c r="D10480">
        <v>382</v>
      </c>
      <c r="E10480" t="s">
        <v>12353</v>
      </c>
      <c r="F10480" t="s">
        <v>38</v>
      </c>
      <c r="G10480" t="s">
        <v>16</v>
      </c>
      <c r="H10480">
        <v>0</v>
      </c>
      <c r="I10480" t="s">
        <v>17</v>
      </c>
      <c r="J10480" t="s">
        <v>493</v>
      </c>
      <c r="K10480" s="3">
        <v>43301</v>
      </c>
      <c r="L10480">
        <v>2.5</v>
      </c>
      <c r="M10480" t="s">
        <v>53</v>
      </c>
    </row>
    <row r="10481" spans="1:13" x14ac:dyDescent="0.3">
      <c r="A10481">
        <v>4.0999999999999996</v>
      </c>
      <c r="B10481" t="s">
        <v>18926</v>
      </c>
      <c r="C10481" t="s">
        <v>2367</v>
      </c>
      <c r="D10481">
        <v>3543</v>
      </c>
      <c r="E10481" t="s">
        <v>12582</v>
      </c>
      <c r="F10481" t="s">
        <v>22</v>
      </c>
      <c r="G10481" t="s">
        <v>16</v>
      </c>
      <c r="H10481">
        <v>0</v>
      </c>
      <c r="I10481" t="s">
        <v>17</v>
      </c>
      <c r="J10481" t="s">
        <v>2130</v>
      </c>
      <c r="K10481" s="3">
        <v>42739</v>
      </c>
      <c r="L10481">
        <v>1.1000000000000001</v>
      </c>
      <c r="M10481" t="s">
        <v>39</v>
      </c>
    </row>
    <row r="10482" spans="1:13" x14ac:dyDescent="0.3">
      <c r="A10482">
        <v>4.2</v>
      </c>
      <c r="B10482" t="s">
        <v>18927</v>
      </c>
      <c r="C10482" t="s">
        <v>2367</v>
      </c>
      <c r="D10482">
        <v>1619</v>
      </c>
      <c r="E10482" t="s">
        <v>12787</v>
      </c>
      <c r="F10482" t="s">
        <v>22</v>
      </c>
      <c r="G10482" t="s">
        <v>16</v>
      </c>
      <c r="H10482">
        <v>0</v>
      </c>
      <c r="I10482" t="s">
        <v>17</v>
      </c>
      <c r="J10482" t="s">
        <v>2130</v>
      </c>
      <c r="K10482" s="3">
        <v>43255</v>
      </c>
      <c r="L10482">
        <v>1.3</v>
      </c>
      <c r="M10482" t="s">
        <v>53</v>
      </c>
    </row>
    <row r="10483" spans="1:13" x14ac:dyDescent="0.3">
      <c r="A10483">
        <v>4.2</v>
      </c>
      <c r="B10483" t="s">
        <v>18928</v>
      </c>
      <c r="C10483" t="s">
        <v>3837</v>
      </c>
      <c r="D10483">
        <v>78</v>
      </c>
      <c r="E10483" t="s">
        <v>12223</v>
      </c>
      <c r="F10483" t="s">
        <v>15</v>
      </c>
      <c r="G10483" t="s">
        <v>16</v>
      </c>
      <c r="H10483">
        <v>0</v>
      </c>
      <c r="I10483" t="s">
        <v>17</v>
      </c>
      <c r="J10483" t="s">
        <v>3838</v>
      </c>
      <c r="K10483" s="3">
        <v>42541</v>
      </c>
      <c r="L10483">
        <v>1</v>
      </c>
      <c r="M10483" t="s">
        <v>93</v>
      </c>
    </row>
    <row r="10484" spans="1:13" x14ac:dyDescent="0.3">
      <c r="A10484" t="s">
        <v>12196</v>
      </c>
      <c r="B10484" t="s">
        <v>18929</v>
      </c>
      <c r="C10484" t="s">
        <v>3837</v>
      </c>
      <c r="D10484">
        <v>1</v>
      </c>
      <c r="E10484" t="s">
        <v>12256</v>
      </c>
      <c r="F10484" t="s">
        <v>665</v>
      </c>
      <c r="G10484" t="s">
        <v>16</v>
      </c>
      <c r="H10484">
        <v>0</v>
      </c>
      <c r="I10484" t="s">
        <v>30</v>
      </c>
      <c r="J10484" t="s">
        <v>3838</v>
      </c>
      <c r="K10484" s="3">
        <v>43154</v>
      </c>
      <c r="L10484">
        <v>1</v>
      </c>
      <c r="M10484" t="s">
        <v>50</v>
      </c>
    </row>
    <row r="10485" spans="1:13" x14ac:dyDescent="0.3">
      <c r="A10485">
        <v>4.7</v>
      </c>
      <c r="B10485" t="s">
        <v>18930</v>
      </c>
      <c r="C10485" t="s">
        <v>2012</v>
      </c>
      <c r="D10485">
        <v>32</v>
      </c>
      <c r="E10485" t="s">
        <v>12219</v>
      </c>
      <c r="F10485" t="s">
        <v>482</v>
      </c>
      <c r="G10485" t="s">
        <v>16</v>
      </c>
      <c r="H10485">
        <v>0</v>
      </c>
      <c r="I10485" t="s">
        <v>30</v>
      </c>
      <c r="J10485" t="s">
        <v>2016</v>
      </c>
      <c r="K10485" s="3">
        <v>43292</v>
      </c>
      <c r="L10485">
        <v>0.24</v>
      </c>
      <c r="M10485" t="s">
        <v>334</v>
      </c>
    </row>
    <row r="10486" spans="1:13" x14ac:dyDescent="0.3">
      <c r="A10486" t="s">
        <v>12196</v>
      </c>
      <c r="B10486" t="s">
        <v>18931</v>
      </c>
      <c r="C10486" t="s">
        <v>3677</v>
      </c>
      <c r="D10486">
        <v>2</v>
      </c>
      <c r="E10486" t="s">
        <v>12525</v>
      </c>
      <c r="F10486" t="s">
        <v>665</v>
      </c>
      <c r="G10486" t="s">
        <v>16</v>
      </c>
      <c r="H10486">
        <v>0</v>
      </c>
      <c r="I10486" t="s">
        <v>17</v>
      </c>
      <c r="J10486" t="s">
        <v>3678</v>
      </c>
      <c r="K10486" s="3">
        <v>43049</v>
      </c>
      <c r="L10486">
        <v>1</v>
      </c>
      <c r="M10486" t="s">
        <v>53</v>
      </c>
    </row>
    <row r="10487" spans="1:13" x14ac:dyDescent="0.3">
      <c r="A10487">
        <v>4.5999999999999996</v>
      </c>
      <c r="B10487" t="s">
        <v>18932</v>
      </c>
      <c r="C10487" t="s">
        <v>108</v>
      </c>
      <c r="D10487">
        <v>107</v>
      </c>
      <c r="E10487" t="s">
        <v>12250</v>
      </c>
      <c r="F10487" t="s">
        <v>15</v>
      </c>
      <c r="G10487" t="s">
        <v>16</v>
      </c>
      <c r="H10487">
        <v>0</v>
      </c>
      <c r="I10487" t="s">
        <v>17</v>
      </c>
      <c r="J10487" t="s">
        <v>109</v>
      </c>
      <c r="K10487" s="3">
        <v>43045</v>
      </c>
      <c r="L10487" t="s">
        <v>24</v>
      </c>
      <c r="M10487" t="s">
        <v>50</v>
      </c>
    </row>
    <row r="10488" spans="1:13" x14ac:dyDescent="0.3">
      <c r="A10488">
        <v>4.5</v>
      </c>
      <c r="B10488" t="s">
        <v>18933</v>
      </c>
      <c r="C10488" t="s">
        <v>2367</v>
      </c>
      <c r="D10488">
        <v>15</v>
      </c>
      <c r="E10488" t="s">
        <v>12416</v>
      </c>
      <c r="F10488" t="s">
        <v>482</v>
      </c>
      <c r="G10488" t="s">
        <v>16</v>
      </c>
      <c r="H10488">
        <v>0</v>
      </c>
      <c r="I10488" t="s">
        <v>17</v>
      </c>
      <c r="J10488" t="s">
        <v>2130</v>
      </c>
      <c r="K10488" s="3">
        <v>42886</v>
      </c>
      <c r="L10488">
        <v>1</v>
      </c>
      <c r="M10488" t="s">
        <v>39</v>
      </c>
    </row>
    <row r="10489" spans="1:13" x14ac:dyDescent="0.3">
      <c r="A10489" t="s">
        <v>12196</v>
      </c>
      <c r="B10489" t="s">
        <v>18934</v>
      </c>
      <c r="C10489" t="s">
        <v>3677</v>
      </c>
      <c r="D10489">
        <v>40</v>
      </c>
      <c r="E10489" t="s">
        <v>12248</v>
      </c>
      <c r="F10489" t="s">
        <v>60</v>
      </c>
      <c r="G10489" t="s">
        <v>16</v>
      </c>
      <c r="H10489">
        <v>0</v>
      </c>
      <c r="I10489" t="s">
        <v>17</v>
      </c>
      <c r="J10489" t="s">
        <v>3678</v>
      </c>
      <c r="K10489" s="3">
        <v>43039</v>
      </c>
      <c r="L10489" t="s">
        <v>373</v>
      </c>
      <c r="M10489" t="s">
        <v>284</v>
      </c>
    </row>
    <row r="10490" spans="1:13" x14ac:dyDescent="0.3">
      <c r="A10490">
        <v>4.3</v>
      </c>
      <c r="B10490" t="s">
        <v>11791</v>
      </c>
      <c r="C10490" t="s">
        <v>2367</v>
      </c>
      <c r="D10490">
        <v>42432</v>
      </c>
      <c r="E10490" t="s">
        <v>12635</v>
      </c>
      <c r="F10490" t="s">
        <v>42</v>
      </c>
      <c r="G10490" t="s">
        <v>16</v>
      </c>
      <c r="H10490">
        <v>0</v>
      </c>
      <c r="I10490" t="s">
        <v>17</v>
      </c>
      <c r="J10490" t="s">
        <v>2130</v>
      </c>
      <c r="K10490" s="3">
        <v>42564</v>
      </c>
      <c r="L10490">
        <v>1.3</v>
      </c>
      <c r="M10490" t="s">
        <v>93</v>
      </c>
    </row>
    <row r="10491" spans="1:13" x14ac:dyDescent="0.3">
      <c r="A10491">
        <v>4.5</v>
      </c>
      <c r="B10491" t="s">
        <v>18935</v>
      </c>
      <c r="C10491" t="s">
        <v>3837</v>
      </c>
      <c r="D10491">
        <v>86</v>
      </c>
      <c r="E10491" t="s">
        <v>12199</v>
      </c>
      <c r="F10491" t="s">
        <v>15</v>
      </c>
      <c r="G10491" t="s">
        <v>16</v>
      </c>
      <c r="H10491">
        <v>0</v>
      </c>
      <c r="I10491" t="s">
        <v>30</v>
      </c>
      <c r="J10491" t="s">
        <v>3838</v>
      </c>
      <c r="K10491" s="3">
        <v>42645</v>
      </c>
      <c r="L10491">
        <v>1</v>
      </c>
      <c r="M10491" t="s">
        <v>93</v>
      </c>
    </row>
    <row r="10492" spans="1:13" x14ac:dyDescent="0.3">
      <c r="A10492">
        <v>4.5</v>
      </c>
      <c r="B10492" t="s">
        <v>11793</v>
      </c>
      <c r="C10492" t="s">
        <v>3533</v>
      </c>
      <c r="D10492">
        <v>10</v>
      </c>
      <c r="E10492" t="s">
        <v>12230</v>
      </c>
      <c r="F10492" t="s">
        <v>816</v>
      </c>
      <c r="G10492" t="s">
        <v>16</v>
      </c>
      <c r="H10492">
        <v>0</v>
      </c>
      <c r="I10492" t="s">
        <v>17</v>
      </c>
      <c r="J10492" t="s">
        <v>3534</v>
      </c>
      <c r="K10492" s="3">
        <v>43173</v>
      </c>
      <c r="L10492" t="s">
        <v>737</v>
      </c>
      <c r="M10492" t="s">
        <v>36</v>
      </c>
    </row>
    <row r="10493" spans="1:13" x14ac:dyDescent="0.3">
      <c r="A10493">
        <v>4.4000000000000004</v>
      </c>
      <c r="B10493" t="s">
        <v>18936</v>
      </c>
      <c r="C10493" t="s">
        <v>2367</v>
      </c>
      <c r="D10493">
        <v>32</v>
      </c>
      <c r="E10493" t="s">
        <v>12194</v>
      </c>
      <c r="F10493" t="s">
        <v>482</v>
      </c>
      <c r="G10493" t="s">
        <v>16</v>
      </c>
      <c r="H10493">
        <v>0</v>
      </c>
      <c r="I10493" t="s">
        <v>17</v>
      </c>
      <c r="J10493" t="s">
        <v>2130</v>
      </c>
      <c r="K10493" s="3">
        <v>43075</v>
      </c>
      <c r="L10493">
        <v>1</v>
      </c>
      <c r="M10493" t="s">
        <v>39</v>
      </c>
    </row>
    <row r="10494" spans="1:13" x14ac:dyDescent="0.3">
      <c r="A10494">
        <v>4.3</v>
      </c>
      <c r="B10494" t="s">
        <v>11795</v>
      </c>
      <c r="C10494" t="s">
        <v>2367</v>
      </c>
      <c r="D10494">
        <v>30668</v>
      </c>
      <c r="E10494" t="s">
        <v>12185</v>
      </c>
      <c r="F10494" t="s">
        <v>26</v>
      </c>
      <c r="G10494" t="s">
        <v>16</v>
      </c>
      <c r="H10494">
        <v>0</v>
      </c>
      <c r="I10494" t="s">
        <v>17</v>
      </c>
      <c r="J10494" t="s">
        <v>2027</v>
      </c>
      <c r="K10494" s="3">
        <v>43297</v>
      </c>
      <c r="L10494" t="s">
        <v>11796</v>
      </c>
      <c r="M10494" t="s">
        <v>20</v>
      </c>
    </row>
    <row r="10495" spans="1:13" x14ac:dyDescent="0.3">
      <c r="A10495" t="s">
        <v>12196</v>
      </c>
      <c r="B10495" t="s">
        <v>18937</v>
      </c>
      <c r="C10495" t="s">
        <v>3837</v>
      </c>
      <c r="D10495">
        <v>0</v>
      </c>
      <c r="E10495" t="s">
        <v>12222</v>
      </c>
      <c r="F10495" t="s">
        <v>665</v>
      </c>
      <c r="G10495" t="s">
        <v>16</v>
      </c>
      <c r="H10495">
        <v>0</v>
      </c>
      <c r="I10495" t="s">
        <v>30</v>
      </c>
      <c r="J10495" t="s">
        <v>3838</v>
      </c>
      <c r="K10495" s="3">
        <v>42645</v>
      </c>
      <c r="L10495">
        <v>1</v>
      </c>
      <c r="M10495" t="s">
        <v>93</v>
      </c>
    </row>
    <row r="10496" spans="1:13" x14ac:dyDescent="0.3">
      <c r="A10496" t="s">
        <v>12196</v>
      </c>
      <c r="B10496" t="s">
        <v>18938</v>
      </c>
      <c r="C10496" t="s">
        <v>3837</v>
      </c>
      <c r="D10496">
        <v>0</v>
      </c>
      <c r="E10496" t="s">
        <v>12222</v>
      </c>
      <c r="F10496" t="s">
        <v>665</v>
      </c>
      <c r="G10496" t="s">
        <v>16</v>
      </c>
      <c r="H10496">
        <v>0</v>
      </c>
      <c r="I10496" t="s">
        <v>30</v>
      </c>
      <c r="J10496" t="s">
        <v>3838</v>
      </c>
      <c r="K10496" s="3">
        <v>42646</v>
      </c>
      <c r="L10496">
        <v>1</v>
      </c>
      <c r="M10496" t="s">
        <v>93</v>
      </c>
    </row>
    <row r="10497" spans="1:13" x14ac:dyDescent="0.3">
      <c r="A10497" t="s">
        <v>12196</v>
      </c>
      <c r="B10497" t="s">
        <v>18939</v>
      </c>
      <c r="C10497" t="s">
        <v>3837</v>
      </c>
      <c r="D10497">
        <v>2</v>
      </c>
      <c r="E10497" t="s">
        <v>12332</v>
      </c>
      <c r="F10497" t="s">
        <v>665</v>
      </c>
      <c r="G10497" t="s">
        <v>16</v>
      </c>
      <c r="H10497">
        <v>0</v>
      </c>
      <c r="I10497" t="s">
        <v>30</v>
      </c>
      <c r="J10497" t="s">
        <v>3838</v>
      </c>
      <c r="K10497" s="3">
        <v>42646</v>
      </c>
      <c r="L10497">
        <v>1</v>
      </c>
      <c r="M10497" t="s">
        <v>93</v>
      </c>
    </row>
    <row r="10498" spans="1:13" x14ac:dyDescent="0.3">
      <c r="A10498" t="s">
        <v>12196</v>
      </c>
      <c r="B10498" t="s">
        <v>18940</v>
      </c>
      <c r="C10498" t="s">
        <v>3837</v>
      </c>
      <c r="D10498">
        <v>1</v>
      </c>
      <c r="E10498" t="s">
        <v>12216</v>
      </c>
      <c r="F10498" t="s">
        <v>663</v>
      </c>
      <c r="G10498" t="s">
        <v>16</v>
      </c>
      <c r="H10498">
        <v>0</v>
      </c>
      <c r="I10498" t="s">
        <v>30</v>
      </c>
      <c r="J10498" t="s">
        <v>3838</v>
      </c>
      <c r="K10498" s="3">
        <v>42645</v>
      </c>
      <c r="L10498">
        <v>1</v>
      </c>
      <c r="M10498" t="s">
        <v>93</v>
      </c>
    </row>
    <row r="10499" spans="1:13" x14ac:dyDescent="0.3">
      <c r="A10499">
        <v>4.2</v>
      </c>
      <c r="B10499" t="s">
        <v>18941</v>
      </c>
      <c r="C10499" t="s">
        <v>2367</v>
      </c>
      <c r="D10499">
        <v>109</v>
      </c>
      <c r="E10499" t="s">
        <v>12180</v>
      </c>
      <c r="F10499" t="s">
        <v>15</v>
      </c>
      <c r="G10499" t="s">
        <v>16</v>
      </c>
      <c r="H10499">
        <v>0</v>
      </c>
      <c r="I10499" t="s">
        <v>17</v>
      </c>
      <c r="J10499" t="s">
        <v>2130</v>
      </c>
      <c r="K10499" s="3">
        <v>42840</v>
      </c>
      <c r="L10499">
        <v>1.4</v>
      </c>
      <c r="M10499" t="s">
        <v>39</v>
      </c>
    </row>
    <row r="10500" spans="1:13" x14ac:dyDescent="0.3">
      <c r="A10500" t="s">
        <v>12196</v>
      </c>
      <c r="B10500" t="s">
        <v>18942</v>
      </c>
      <c r="C10500" t="s">
        <v>3837</v>
      </c>
      <c r="D10500">
        <v>2</v>
      </c>
      <c r="E10500" t="s">
        <v>12256</v>
      </c>
      <c r="F10500" t="s">
        <v>665</v>
      </c>
      <c r="G10500" t="s">
        <v>16</v>
      </c>
      <c r="H10500">
        <v>0</v>
      </c>
      <c r="I10500" t="s">
        <v>30</v>
      </c>
      <c r="J10500" t="s">
        <v>3838</v>
      </c>
      <c r="K10500" s="3">
        <v>42643</v>
      </c>
      <c r="L10500">
        <v>1</v>
      </c>
      <c r="M10500" t="s">
        <v>93</v>
      </c>
    </row>
    <row r="10501" spans="1:13" x14ac:dyDescent="0.3">
      <c r="A10501">
        <v>3.7</v>
      </c>
      <c r="B10501" t="s">
        <v>18943</v>
      </c>
      <c r="C10501" t="s">
        <v>3837</v>
      </c>
      <c r="D10501">
        <v>3</v>
      </c>
      <c r="E10501" t="s">
        <v>12222</v>
      </c>
      <c r="F10501" t="s">
        <v>665</v>
      </c>
      <c r="G10501" t="s">
        <v>16</v>
      </c>
      <c r="H10501">
        <v>0</v>
      </c>
      <c r="I10501" t="s">
        <v>30</v>
      </c>
      <c r="J10501" t="s">
        <v>3838</v>
      </c>
      <c r="K10501" s="3">
        <v>42644</v>
      </c>
      <c r="L10501">
        <v>1</v>
      </c>
      <c r="M10501" t="s">
        <v>93</v>
      </c>
    </row>
    <row r="10502" spans="1:13" x14ac:dyDescent="0.3">
      <c r="A10502" t="s">
        <v>12196</v>
      </c>
      <c r="B10502" t="s">
        <v>18944</v>
      </c>
      <c r="C10502" t="s">
        <v>3837</v>
      </c>
      <c r="D10502">
        <v>2</v>
      </c>
      <c r="E10502" t="s">
        <v>12222</v>
      </c>
      <c r="F10502" t="s">
        <v>665</v>
      </c>
      <c r="G10502" t="s">
        <v>16</v>
      </c>
      <c r="H10502">
        <v>0</v>
      </c>
      <c r="I10502" t="s">
        <v>30</v>
      </c>
      <c r="J10502" t="s">
        <v>3838</v>
      </c>
      <c r="K10502" s="3">
        <v>42645</v>
      </c>
      <c r="L10502">
        <v>1</v>
      </c>
      <c r="M10502" t="s">
        <v>93</v>
      </c>
    </row>
    <row r="10503" spans="1:13" x14ac:dyDescent="0.3">
      <c r="A10503">
        <v>4.0999999999999996</v>
      </c>
      <c r="B10503" t="s">
        <v>2593</v>
      </c>
      <c r="C10503" t="s">
        <v>2367</v>
      </c>
      <c r="D10503">
        <v>59768</v>
      </c>
      <c r="E10503" t="s">
        <v>31</v>
      </c>
      <c r="F10503" t="s">
        <v>55</v>
      </c>
      <c r="G10503" t="s">
        <v>16</v>
      </c>
      <c r="H10503">
        <v>0</v>
      </c>
      <c r="I10503" t="s">
        <v>17</v>
      </c>
      <c r="J10503" t="s">
        <v>2422</v>
      </c>
      <c r="K10503" s="3">
        <v>43319</v>
      </c>
      <c r="L10503">
        <v>3.53</v>
      </c>
      <c r="M10503" t="s">
        <v>32</v>
      </c>
    </row>
    <row r="10504" spans="1:13" x14ac:dyDescent="0.3">
      <c r="A10504">
        <v>4.3</v>
      </c>
      <c r="B10504" t="s">
        <v>18945</v>
      </c>
      <c r="C10504" t="s">
        <v>2367</v>
      </c>
      <c r="D10504">
        <v>26224</v>
      </c>
      <c r="E10504" t="s">
        <v>12787</v>
      </c>
      <c r="F10504" t="s">
        <v>42</v>
      </c>
      <c r="G10504" t="s">
        <v>16</v>
      </c>
      <c r="H10504">
        <v>0</v>
      </c>
      <c r="I10504" t="s">
        <v>17</v>
      </c>
      <c r="J10504" t="s">
        <v>2130</v>
      </c>
      <c r="K10504" s="3">
        <v>42854</v>
      </c>
      <c r="L10504" t="s">
        <v>49</v>
      </c>
      <c r="M10504" t="s">
        <v>39</v>
      </c>
    </row>
    <row r="10505" spans="1:13" x14ac:dyDescent="0.3">
      <c r="A10505">
        <v>4</v>
      </c>
      <c r="B10505" t="s">
        <v>11806</v>
      </c>
      <c r="C10505" t="s">
        <v>2367</v>
      </c>
      <c r="D10505">
        <v>105954</v>
      </c>
      <c r="E10505" t="s">
        <v>12787</v>
      </c>
      <c r="F10505" t="s">
        <v>55</v>
      </c>
      <c r="G10505" t="s">
        <v>16</v>
      </c>
      <c r="H10505">
        <v>0</v>
      </c>
      <c r="I10505" t="s">
        <v>30</v>
      </c>
      <c r="J10505" t="s">
        <v>2130</v>
      </c>
      <c r="K10505" s="3">
        <v>43256</v>
      </c>
      <c r="L10505" t="s">
        <v>1828</v>
      </c>
      <c r="M10505" t="s">
        <v>50</v>
      </c>
    </row>
    <row r="10506" spans="1:13" x14ac:dyDescent="0.3">
      <c r="A10506">
        <v>3.5</v>
      </c>
      <c r="B10506" t="s">
        <v>18946</v>
      </c>
      <c r="C10506" t="s">
        <v>2012</v>
      </c>
      <c r="D10506">
        <v>2071</v>
      </c>
      <c r="E10506" t="s">
        <v>12635</v>
      </c>
      <c r="F10506" t="s">
        <v>34</v>
      </c>
      <c r="G10506" t="s">
        <v>16</v>
      </c>
      <c r="H10506">
        <v>0</v>
      </c>
      <c r="I10506" t="s">
        <v>17</v>
      </c>
      <c r="J10506" t="s">
        <v>2072</v>
      </c>
      <c r="K10506" s="3">
        <v>43280</v>
      </c>
      <c r="L10506" t="s">
        <v>164</v>
      </c>
      <c r="M10506" t="s">
        <v>50</v>
      </c>
    </row>
    <row r="10507" spans="1:13" x14ac:dyDescent="0.3">
      <c r="A10507">
        <v>4.2</v>
      </c>
      <c r="B10507" t="s">
        <v>18947</v>
      </c>
      <c r="C10507" t="s">
        <v>2367</v>
      </c>
      <c r="D10507">
        <v>38473</v>
      </c>
      <c r="E10507" t="s">
        <v>12209</v>
      </c>
      <c r="F10507" t="s">
        <v>55</v>
      </c>
      <c r="G10507" t="s">
        <v>16</v>
      </c>
      <c r="H10507">
        <v>0</v>
      </c>
      <c r="I10507" t="s">
        <v>17</v>
      </c>
      <c r="J10507" t="s">
        <v>2027</v>
      </c>
      <c r="K10507" s="3">
        <v>43201</v>
      </c>
      <c r="L10507" t="s">
        <v>373</v>
      </c>
      <c r="M10507" t="s">
        <v>50</v>
      </c>
    </row>
    <row r="10508" spans="1:13" x14ac:dyDescent="0.3">
      <c r="A10508">
        <v>4.4000000000000004</v>
      </c>
      <c r="B10508" t="s">
        <v>11809</v>
      </c>
      <c r="C10508" t="s">
        <v>2012</v>
      </c>
      <c r="D10508">
        <v>452589</v>
      </c>
      <c r="E10508" t="s">
        <v>13033</v>
      </c>
      <c r="F10508" t="s">
        <v>55</v>
      </c>
      <c r="G10508" t="s">
        <v>16</v>
      </c>
      <c r="H10508">
        <v>0</v>
      </c>
      <c r="I10508" t="s">
        <v>222</v>
      </c>
      <c r="J10508" t="s">
        <v>2029</v>
      </c>
      <c r="K10508" s="3">
        <v>43282</v>
      </c>
      <c r="L10508">
        <v>2.2000000000000002</v>
      </c>
      <c r="M10508" t="s">
        <v>53</v>
      </c>
    </row>
    <row r="10509" spans="1:13" x14ac:dyDescent="0.3">
      <c r="A10509">
        <v>4.2</v>
      </c>
      <c r="B10509" t="s">
        <v>18948</v>
      </c>
      <c r="C10509" t="s">
        <v>2012</v>
      </c>
      <c r="D10509">
        <v>2183</v>
      </c>
      <c r="E10509" t="s">
        <v>12416</v>
      </c>
      <c r="F10509" t="s">
        <v>22</v>
      </c>
      <c r="G10509" t="s">
        <v>16</v>
      </c>
      <c r="H10509">
        <v>0</v>
      </c>
      <c r="I10509" t="s">
        <v>17</v>
      </c>
      <c r="J10509" t="s">
        <v>2072</v>
      </c>
      <c r="K10509" s="3">
        <v>43291</v>
      </c>
      <c r="L10509">
        <v>1.1200000000000001</v>
      </c>
      <c r="M10509" t="s">
        <v>39</v>
      </c>
    </row>
    <row r="10510" spans="1:13" x14ac:dyDescent="0.3">
      <c r="A10510">
        <v>4.4000000000000004</v>
      </c>
      <c r="B10510" t="s">
        <v>18949</v>
      </c>
      <c r="C10510" t="s">
        <v>3223</v>
      </c>
      <c r="D10510">
        <v>156322</v>
      </c>
      <c r="E10510" t="s">
        <v>31</v>
      </c>
      <c r="F10510" t="s">
        <v>55</v>
      </c>
      <c r="G10510" t="s">
        <v>16</v>
      </c>
      <c r="H10510">
        <v>0</v>
      </c>
      <c r="I10510" t="s">
        <v>17</v>
      </c>
      <c r="J10510" t="s">
        <v>3224</v>
      </c>
      <c r="K10510" s="3">
        <v>43132</v>
      </c>
      <c r="L10510" t="s">
        <v>31</v>
      </c>
      <c r="M10510" t="s">
        <v>31</v>
      </c>
    </row>
    <row r="10511" spans="1:13" x14ac:dyDescent="0.3">
      <c r="A10511" t="s">
        <v>12196</v>
      </c>
      <c r="B10511" t="s">
        <v>18950</v>
      </c>
      <c r="C10511" t="s">
        <v>3677</v>
      </c>
      <c r="D10511">
        <v>1</v>
      </c>
      <c r="E10511" t="s">
        <v>12191</v>
      </c>
      <c r="F10511" t="s">
        <v>838</v>
      </c>
      <c r="G10511" t="s">
        <v>16</v>
      </c>
      <c r="H10511">
        <v>0</v>
      </c>
      <c r="I10511" t="s">
        <v>17</v>
      </c>
      <c r="J10511" t="s">
        <v>3678</v>
      </c>
      <c r="K10511" s="3">
        <v>43103</v>
      </c>
      <c r="L10511" t="s">
        <v>2428</v>
      </c>
      <c r="M10511" t="s">
        <v>50</v>
      </c>
    </row>
    <row r="10512" spans="1:13" x14ac:dyDescent="0.3">
      <c r="A10512">
        <v>3.8</v>
      </c>
      <c r="B10512" t="s">
        <v>11813</v>
      </c>
      <c r="C10512" t="s">
        <v>2012</v>
      </c>
      <c r="D10512">
        <v>35171</v>
      </c>
      <c r="E10512" t="s">
        <v>12572</v>
      </c>
      <c r="F10512" t="s">
        <v>42</v>
      </c>
      <c r="G10512" t="s">
        <v>16</v>
      </c>
      <c r="H10512">
        <v>0</v>
      </c>
      <c r="I10512" t="s">
        <v>17</v>
      </c>
      <c r="J10512" t="s">
        <v>2072</v>
      </c>
      <c r="K10512" s="3">
        <v>41681</v>
      </c>
      <c r="L10512">
        <v>1.2</v>
      </c>
      <c r="M10512" t="s">
        <v>39</v>
      </c>
    </row>
    <row r="10513" spans="1:13" x14ac:dyDescent="0.3">
      <c r="A10513">
        <v>3.9</v>
      </c>
      <c r="B10513" t="s">
        <v>11814</v>
      </c>
      <c r="C10513" t="s">
        <v>2367</v>
      </c>
      <c r="D10513">
        <v>2505</v>
      </c>
      <c r="E10513" t="s">
        <v>12262</v>
      </c>
      <c r="F10513" t="s">
        <v>34</v>
      </c>
      <c r="G10513" t="s">
        <v>16</v>
      </c>
      <c r="H10513">
        <v>0</v>
      </c>
      <c r="I10513" t="s">
        <v>222</v>
      </c>
      <c r="J10513" t="s">
        <v>1077</v>
      </c>
      <c r="K10513" s="3">
        <v>43269</v>
      </c>
      <c r="L10513">
        <v>1.2</v>
      </c>
      <c r="M10513" t="s">
        <v>50</v>
      </c>
    </row>
    <row r="10514" spans="1:13" x14ac:dyDescent="0.3">
      <c r="A10514">
        <v>4</v>
      </c>
      <c r="B10514" t="s">
        <v>11815</v>
      </c>
      <c r="C10514" t="s">
        <v>2367</v>
      </c>
      <c r="D10514">
        <v>660613</v>
      </c>
      <c r="E10514" t="s">
        <v>12192</v>
      </c>
      <c r="F10514" t="s">
        <v>29</v>
      </c>
      <c r="G10514" t="s">
        <v>16</v>
      </c>
      <c r="H10514">
        <v>0</v>
      </c>
      <c r="I10514" t="s">
        <v>17</v>
      </c>
      <c r="J10514" t="s">
        <v>2130</v>
      </c>
      <c r="K10514" s="3">
        <v>42795</v>
      </c>
      <c r="L10514">
        <v>1.32</v>
      </c>
      <c r="M10514" t="s">
        <v>39</v>
      </c>
    </row>
    <row r="10515" spans="1:13" x14ac:dyDescent="0.3">
      <c r="A10515">
        <v>3.8</v>
      </c>
      <c r="B10515" t="s">
        <v>11816</v>
      </c>
      <c r="C10515" t="s">
        <v>2367</v>
      </c>
      <c r="D10515">
        <v>22570</v>
      </c>
      <c r="E10515" t="s">
        <v>12235</v>
      </c>
      <c r="F10515" t="s">
        <v>42</v>
      </c>
      <c r="G10515" t="s">
        <v>16</v>
      </c>
      <c r="H10515">
        <v>0</v>
      </c>
      <c r="I10515" t="s">
        <v>17</v>
      </c>
      <c r="J10515" t="s">
        <v>2130</v>
      </c>
      <c r="K10515" s="3">
        <v>42744</v>
      </c>
      <c r="L10515">
        <v>1.2</v>
      </c>
      <c r="M10515" t="s">
        <v>93</v>
      </c>
    </row>
    <row r="10516" spans="1:13" x14ac:dyDescent="0.3">
      <c r="A10516">
        <v>3.6</v>
      </c>
      <c r="B10516" t="s">
        <v>18951</v>
      </c>
      <c r="C10516" t="s">
        <v>2012</v>
      </c>
      <c r="D10516">
        <v>182</v>
      </c>
      <c r="E10516" t="s">
        <v>12405</v>
      </c>
      <c r="F10516" t="s">
        <v>38</v>
      </c>
      <c r="G10516" t="s">
        <v>16</v>
      </c>
      <c r="H10516">
        <v>0</v>
      </c>
      <c r="I10516" t="s">
        <v>30</v>
      </c>
      <c r="J10516" t="s">
        <v>2139</v>
      </c>
      <c r="K10516" s="3">
        <v>43160</v>
      </c>
      <c r="L10516">
        <v>2.1</v>
      </c>
      <c r="M10516" t="s">
        <v>50</v>
      </c>
    </row>
    <row r="10517" spans="1:13" x14ac:dyDescent="0.3">
      <c r="A10517">
        <v>4.2</v>
      </c>
      <c r="B10517" t="s">
        <v>18952</v>
      </c>
      <c r="C10517" t="s">
        <v>3958</v>
      </c>
      <c r="D10517">
        <v>12</v>
      </c>
      <c r="E10517" t="s">
        <v>12284</v>
      </c>
      <c r="F10517" t="s">
        <v>816</v>
      </c>
      <c r="G10517" t="s">
        <v>16</v>
      </c>
      <c r="H10517">
        <v>0</v>
      </c>
      <c r="I10517" t="s">
        <v>17</v>
      </c>
      <c r="J10517" t="s">
        <v>3959</v>
      </c>
      <c r="K10517" s="3">
        <v>41863</v>
      </c>
      <c r="L10517" t="s">
        <v>4536</v>
      </c>
      <c r="M10517" t="s">
        <v>122</v>
      </c>
    </row>
    <row r="10518" spans="1:13" x14ac:dyDescent="0.3">
      <c r="A10518" t="s">
        <v>12196</v>
      </c>
      <c r="B10518" t="s">
        <v>18953</v>
      </c>
      <c r="C10518" t="s">
        <v>3677</v>
      </c>
      <c r="D10518">
        <v>1</v>
      </c>
      <c r="E10518" t="s">
        <v>12251</v>
      </c>
      <c r="F10518" t="s">
        <v>665</v>
      </c>
      <c r="G10518" t="s">
        <v>383</v>
      </c>
      <c r="H10518" s="2">
        <v>1.49</v>
      </c>
      <c r="I10518" t="s">
        <v>17</v>
      </c>
      <c r="J10518" t="s">
        <v>3678</v>
      </c>
      <c r="K10518" s="3">
        <v>42359</v>
      </c>
      <c r="L10518">
        <v>14</v>
      </c>
      <c r="M10518" t="s">
        <v>53</v>
      </c>
    </row>
    <row r="10519" spans="1:13" x14ac:dyDescent="0.3">
      <c r="A10519">
        <v>3.8</v>
      </c>
      <c r="B10519" t="s">
        <v>11820</v>
      </c>
      <c r="C10519" t="s">
        <v>2012</v>
      </c>
      <c r="D10519">
        <v>16282</v>
      </c>
      <c r="E10519" t="s">
        <v>12235</v>
      </c>
      <c r="F10519" t="s">
        <v>42</v>
      </c>
      <c r="G10519" t="s">
        <v>16</v>
      </c>
      <c r="H10519">
        <v>0</v>
      </c>
      <c r="I10519" t="s">
        <v>30</v>
      </c>
      <c r="J10519" t="s">
        <v>2029</v>
      </c>
      <c r="K10519" s="3">
        <v>43017</v>
      </c>
      <c r="L10519" t="s">
        <v>2183</v>
      </c>
      <c r="M10519" t="s">
        <v>39</v>
      </c>
    </row>
    <row r="10520" spans="1:13" x14ac:dyDescent="0.3">
      <c r="A10520" t="s">
        <v>12196</v>
      </c>
      <c r="B10520" t="s">
        <v>18954</v>
      </c>
      <c r="C10520" t="s">
        <v>4226</v>
      </c>
      <c r="D10520">
        <v>2</v>
      </c>
      <c r="E10520" t="s">
        <v>12389</v>
      </c>
      <c r="F10520" t="s">
        <v>838</v>
      </c>
      <c r="G10520" t="s">
        <v>16</v>
      </c>
      <c r="H10520">
        <v>0</v>
      </c>
      <c r="I10520" t="s">
        <v>17</v>
      </c>
      <c r="J10520" t="s">
        <v>4227</v>
      </c>
      <c r="K10520" s="3">
        <v>42178</v>
      </c>
      <c r="L10520" t="s">
        <v>885</v>
      </c>
      <c r="M10520" t="s">
        <v>334</v>
      </c>
    </row>
    <row r="10521" spans="1:13" x14ac:dyDescent="0.3">
      <c r="A10521">
        <v>3.7</v>
      </c>
      <c r="B10521" t="s">
        <v>11822</v>
      </c>
      <c r="C10521" t="s">
        <v>2367</v>
      </c>
      <c r="D10521">
        <v>187</v>
      </c>
      <c r="E10521" t="s">
        <v>12238</v>
      </c>
      <c r="F10521" t="s">
        <v>15</v>
      </c>
      <c r="G10521" t="s">
        <v>16</v>
      </c>
      <c r="H10521">
        <v>0</v>
      </c>
      <c r="I10521" t="s">
        <v>17</v>
      </c>
      <c r="J10521" t="s">
        <v>2130</v>
      </c>
      <c r="K10521" s="3">
        <v>43051</v>
      </c>
      <c r="L10521">
        <v>1</v>
      </c>
      <c r="M10521" t="s">
        <v>53</v>
      </c>
    </row>
    <row r="10522" spans="1:13" x14ac:dyDescent="0.3">
      <c r="A10522">
        <v>4</v>
      </c>
      <c r="B10522" t="s">
        <v>11823</v>
      </c>
      <c r="C10522" t="s">
        <v>2012</v>
      </c>
      <c r="D10522">
        <v>103199</v>
      </c>
      <c r="E10522" t="s">
        <v>12516</v>
      </c>
      <c r="F10522" t="s">
        <v>55</v>
      </c>
      <c r="G10522" t="s">
        <v>16</v>
      </c>
      <c r="H10522">
        <v>0</v>
      </c>
      <c r="I10522" t="s">
        <v>30</v>
      </c>
      <c r="J10522" t="s">
        <v>2029</v>
      </c>
      <c r="K10522" s="3">
        <v>43314</v>
      </c>
      <c r="L10522" t="s">
        <v>11824</v>
      </c>
      <c r="M10522" t="s">
        <v>32</v>
      </c>
    </row>
    <row r="10523" spans="1:13" x14ac:dyDescent="0.3">
      <c r="A10523">
        <v>4.2</v>
      </c>
      <c r="B10523" t="s">
        <v>11825</v>
      </c>
      <c r="C10523" t="s">
        <v>2012</v>
      </c>
      <c r="D10523">
        <v>33788</v>
      </c>
      <c r="E10523" t="s">
        <v>12250</v>
      </c>
      <c r="F10523" t="s">
        <v>42</v>
      </c>
      <c r="G10523" t="s">
        <v>16</v>
      </c>
      <c r="H10523">
        <v>0</v>
      </c>
      <c r="I10523" t="s">
        <v>17</v>
      </c>
      <c r="J10523" t="s">
        <v>2072</v>
      </c>
      <c r="K10523" s="3">
        <v>43188</v>
      </c>
      <c r="L10523" t="s">
        <v>3253</v>
      </c>
      <c r="M10523" t="s">
        <v>50</v>
      </c>
    </row>
    <row r="10524" spans="1:13" x14ac:dyDescent="0.3">
      <c r="A10524">
        <v>4.4000000000000004</v>
      </c>
      <c r="B10524" t="s">
        <v>18955</v>
      </c>
      <c r="C10524" t="s">
        <v>2628</v>
      </c>
      <c r="D10524">
        <v>1517</v>
      </c>
      <c r="E10524" t="s">
        <v>12412</v>
      </c>
      <c r="F10524" t="s">
        <v>34</v>
      </c>
      <c r="G10524" t="s">
        <v>16</v>
      </c>
      <c r="H10524">
        <v>0</v>
      </c>
      <c r="I10524" t="s">
        <v>17</v>
      </c>
      <c r="J10524" t="s">
        <v>2629</v>
      </c>
      <c r="K10524" s="3">
        <v>43294</v>
      </c>
      <c r="L10524" t="s">
        <v>3947</v>
      </c>
      <c r="M10524" t="s">
        <v>39</v>
      </c>
    </row>
    <row r="10525" spans="1:13" x14ac:dyDescent="0.3">
      <c r="A10525" t="s">
        <v>12196</v>
      </c>
      <c r="B10525" t="s">
        <v>18956</v>
      </c>
      <c r="C10525" t="s">
        <v>2012</v>
      </c>
      <c r="D10525">
        <v>2</v>
      </c>
      <c r="E10525" t="s">
        <v>12306</v>
      </c>
      <c r="F10525" t="s">
        <v>838</v>
      </c>
      <c r="G10525" t="s">
        <v>16</v>
      </c>
      <c r="H10525">
        <v>0</v>
      </c>
      <c r="I10525" t="s">
        <v>17</v>
      </c>
      <c r="J10525" t="s">
        <v>2029</v>
      </c>
      <c r="K10525" s="3">
        <v>42432</v>
      </c>
      <c r="L10525">
        <v>1</v>
      </c>
      <c r="M10525" t="s">
        <v>53</v>
      </c>
    </row>
    <row r="10526" spans="1:13" x14ac:dyDescent="0.3">
      <c r="A10526" t="s">
        <v>12196</v>
      </c>
      <c r="B10526" t="s">
        <v>18957</v>
      </c>
      <c r="C10526" t="s">
        <v>3396</v>
      </c>
      <c r="D10526">
        <v>2</v>
      </c>
      <c r="E10526" t="s">
        <v>12229</v>
      </c>
      <c r="F10526" t="s">
        <v>838</v>
      </c>
      <c r="G10526" t="s">
        <v>16</v>
      </c>
      <c r="H10526">
        <v>0</v>
      </c>
      <c r="I10526" t="s">
        <v>17</v>
      </c>
      <c r="J10526" t="s">
        <v>2057</v>
      </c>
      <c r="K10526" s="3">
        <v>43152</v>
      </c>
      <c r="L10526">
        <v>1</v>
      </c>
      <c r="M10526" t="s">
        <v>50</v>
      </c>
    </row>
    <row r="10527" spans="1:13" x14ac:dyDescent="0.3">
      <c r="A10527">
        <v>4.4000000000000004</v>
      </c>
      <c r="B10527" t="s">
        <v>18958</v>
      </c>
      <c r="C10527" t="s">
        <v>2367</v>
      </c>
      <c r="D10527">
        <v>129542</v>
      </c>
      <c r="E10527" t="s">
        <v>12577</v>
      </c>
      <c r="F10527" t="s">
        <v>42</v>
      </c>
      <c r="G10527" t="s">
        <v>16</v>
      </c>
      <c r="H10527">
        <v>0</v>
      </c>
      <c r="I10527" t="s">
        <v>17</v>
      </c>
      <c r="J10527" t="s">
        <v>11830</v>
      </c>
      <c r="K10527" s="3">
        <v>43304</v>
      </c>
      <c r="L10527" t="s">
        <v>2513</v>
      </c>
      <c r="M10527" t="s">
        <v>20</v>
      </c>
    </row>
    <row r="10528" spans="1:13" x14ac:dyDescent="0.3">
      <c r="A10528">
        <v>4.9000000000000004</v>
      </c>
      <c r="B10528" t="s">
        <v>18959</v>
      </c>
      <c r="C10528" t="s">
        <v>3396</v>
      </c>
      <c r="D10528">
        <v>1420</v>
      </c>
      <c r="E10528" t="s">
        <v>12191</v>
      </c>
      <c r="F10528" t="s">
        <v>15</v>
      </c>
      <c r="G10528" t="s">
        <v>16</v>
      </c>
      <c r="H10528">
        <v>0</v>
      </c>
      <c r="I10528" t="s">
        <v>17</v>
      </c>
      <c r="J10528" t="s">
        <v>2057</v>
      </c>
      <c r="K10528" s="3">
        <v>43293</v>
      </c>
      <c r="L10528" t="s">
        <v>2157</v>
      </c>
      <c r="M10528" t="s">
        <v>32</v>
      </c>
    </row>
    <row r="10529" spans="1:13" x14ac:dyDescent="0.3">
      <c r="A10529" t="s">
        <v>12196</v>
      </c>
      <c r="B10529" t="s">
        <v>18960</v>
      </c>
      <c r="C10529" t="s">
        <v>3396</v>
      </c>
      <c r="D10529">
        <v>0</v>
      </c>
      <c r="E10529" t="s">
        <v>12229</v>
      </c>
      <c r="F10529" t="s">
        <v>838</v>
      </c>
      <c r="G10529" t="s">
        <v>16</v>
      </c>
      <c r="H10529">
        <v>0</v>
      </c>
      <c r="I10529" t="s">
        <v>17</v>
      </c>
      <c r="J10529" t="s">
        <v>2057</v>
      </c>
      <c r="K10529" s="3">
        <v>43145</v>
      </c>
      <c r="L10529">
        <v>1</v>
      </c>
      <c r="M10529" t="s">
        <v>50</v>
      </c>
    </row>
    <row r="10530" spans="1:13" x14ac:dyDescent="0.3">
      <c r="A10530">
        <v>5</v>
      </c>
      <c r="B10530" t="s">
        <v>18961</v>
      </c>
      <c r="C10530" t="s">
        <v>309</v>
      </c>
      <c r="D10530">
        <v>1</v>
      </c>
      <c r="E10530" t="s">
        <v>12349</v>
      </c>
      <c r="F10530" t="s">
        <v>838</v>
      </c>
      <c r="G10530" t="s">
        <v>16</v>
      </c>
      <c r="H10530">
        <v>0</v>
      </c>
      <c r="I10530" t="s">
        <v>17</v>
      </c>
      <c r="J10530" t="s">
        <v>310</v>
      </c>
      <c r="K10530" s="3">
        <v>43151</v>
      </c>
      <c r="L10530" t="s">
        <v>87</v>
      </c>
      <c r="M10530" t="s">
        <v>53</v>
      </c>
    </row>
    <row r="10531" spans="1:13" x14ac:dyDescent="0.3">
      <c r="A10531" t="s">
        <v>12196</v>
      </c>
      <c r="B10531" t="s">
        <v>18962</v>
      </c>
      <c r="C10531" t="s">
        <v>3396</v>
      </c>
      <c r="D10531">
        <v>0</v>
      </c>
      <c r="E10531" t="s">
        <v>12229</v>
      </c>
      <c r="F10531" t="s">
        <v>865</v>
      </c>
      <c r="G10531" t="s">
        <v>16</v>
      </c>
      <c r="H10531">
        <v>0</v>
      </c>
      <c r="I10531" t="s">
        <v>17</v>
      </c>
      <c r="J10531" t="s">
        <v>2057</v>
      </c>
      <c r="K10531" s="3">
        <v>43177</v>
      </c>
      <c r="L10531">
        <v>1</v>
      </c>
      <c r="M10531" t="s">
        <v>50</v>
      </c>
    </row>
    <row r="10532" spans="1:13" x14ac:dyDescent="0.3">
      <c r="A10532">
        <v>4.8</v>
      </c>
      <c r="B10532" t="s">
        <v>18963</v>
      </c>
      <c r="C10532" t="s">
        <v>3677</v>
      </c>
      <c r="D10532">
        <v>12700</v>
      </c>
      <c r="E10532" t="s">
        <v>12223</v>
      </c>
      <c r="F10532" t="s">
        <v>34</v>
      </c>
      <c r="G10532" t="s">
        <v>383</v>
      </c>
      <c r="H10532" s="2">
        <v>3.49</v>
      </c>
      <c r="I10532" t="s">
        <v>17</v>
      </c>
      <c r="J10532" t="s">
        <v>3678</v>
      </c>
      <c r="K10532" s="3">
        <v>43315</v>
      </c>
      <c r="L10532" t="s">
        <v>902</v>
      </c>
      <c r="M10532" t="s">
        <v>143</v>
      </c>
    </row>
    <row r="10533" spans="1:13" x14ac:dyDescent="0.3">
      <c r="A10533" t="s">
        <v>12196</v>
      </c>
      <c r="B10533" t="s">
        <v>18964</v>
      </c>
      <c r="C10533" t="s">
        <v>3396</v>
      </c>
      <c r="D10533">
        <v>9</v>
      </c>
      <c r="E10533" t="s">
        <v>12198</v>
      </c>
      <c r="F10533" t="s">
        <v>665</v>
      </c>
      <c r="G10533" t="s">
        <v>16</v>
      </c>
      <c r="H10533">
        <v>0</v>
      </c>
      <c r="I10533" t="s">
        <v>17</v>
      </c>
      <c r="J10533" t="s">
        <v>2057</v>
      </c>
      <c r="K10533" s="3">
        <v>43313</v>
      </c>
      <c r="L10533">
        <v>1.1399999999999999</v>
      </c>
      <c r="M10533" t="s">
        <v>32</v>
      </c>
    </row>
    <row r="10534" spans="1:13" x14ac:dyDescent="0.3">
      <c r="A10534" t="s">
        <v>12196</v>
      </c>
      <c r="B10534" t="s">
        <v>18965</v>
      </c>
      <c r="C10534" t="s">
        <v>3396</v>
      </c>
      <c r="D10534">
        <v>0</v>
      </c>
      <c r="E10534" t="s">
        <v>12229</v>
      </c>
      <c r="F10534" t="s">
        <v>838</v>
      </c>
      <c r="G10534" t="s">
        <v>16</v>
      </c>
      <c r="H10534">
        <v>0</v>
      </c>
      <c r="I10534" t="s">
        <v>17</v>
      </c>
      <c r="J10534" t="s">
        <v>2057</v>
      </c>
      <c r="K10534" s="3">
        <v>43151</v>
      </c>
      <c r="L10534">
        <v>1</v>
      </c>
      <c r="M10534" t="s">
        <v>50</v>
      </c>
    </row>
    <row r="10535" spans="1:13" x14ac:dyDescent="0.3">
      <c r="A10535" t="s">
        <v>12196</v>
      </c>
      <c r="B10535" t="s">
        <v>18966</v>
      </c>
      <c r="C10535" t="s">
        <v>3396</v>
      </c>
      <c r="D10535">
        <v>0</v>
      </c>
      <c r="E10535" t="s">
        <v>12229</v>
      </c>
      <c r="F10535" t="s">
        <v>881</v>
      </c>
      <c r="G10535" t="s">
        <v>16</v>
      </c>
      <c r="H10535">
        <v>0</v>
      </c>
      <c r="I10535" t="s">
        <v>17</v>
      </c>
      <c r="J10535" t="s">
        <v>2057</v>
      </c>
      <c r="K10535" s="3">
        <v>43153</v>
      </c>
      <c r="L10535">
        <v>1</v>
      </c>
      <c r="M10535" t="s">
        <v>50</v>
      </c>
    </row>
    <row r="10536" spans="1:13" x14ac:dyDescent="0.3">
      <c r="A10536" t="s">
        <v>12196</v>
      </c>
      <c r="B10536" t="s">
        <v>18967</v>
      </c>
      <c r="C10536" t="s">
        <v>3396</v>
      </c>
      <c r="D10536">
        <v>5</v>
      </c>
      <c r="E10536" t="s">
        <v>12229</v>
      </c>
      <c r="F10536" t="s">
        <v>663</v>
      </c>
      <c r="G10536" t="s">
        <v>16</v>
      </c>
      <c r="H10536">
        <v>0</v>
      </c>
      <c r="I10536" t="s">
        <v>17</v>
      </c>
      <c r="J10536" t="s">
        <v>2057</v>
      </c>
      <c r="K10536" s="3">
        <v>43150</v>
      </c>
      <c r="L10536">
        <v>1</v>
      </c>
      <c r="M10536" t="s">
        <v>50</v>
      </c>
    </row>
    <row r="10537" spans="1:13" x14ac:dyDescent="0.3">
      <c r="A10537" t="s">
        <v>12196</v>
      </c>
      <c r="B10537" t="s">
        <v>18968</v>
      </c>
      <c r="C10537" t="s">
        <v>3396</v>
      </c>
      <c r="D10537">
        <v>4</v>
      </c>
      <c r="E10537" t="s">
        <v>12229</v>
      </c>
      <c r="F10537" t="s">
        <v>665</v>
      </c>
      <c r="G10537" t="s">
        <v>16</v>
      </c>
      <c r="H10537">
        <v>0</v>
      </c>
      <c r="I10537" t="s">
        <v>17</v>
      </c>
      <c r="J10537" t="s">
        <v>2057</v>
      </c>
      <c r="K10537" s="3">
        <v>43176</v>
      </c>
      <c r="L10537">
        <v>1</v>
      </c>
      <c r="M10537" t="s">
        <v>50</v>
      </c>
    </row>
    <row r="10538" spans="1:13" x14ac:dyDescent="0.3">
      <c r="A10538" t="s">
        <v>12196</v>
      </c>
      <c r="B10538" t="s">
        <v>18969</v>
      </c>
      <c r="C10538" t="s">
        <v>3396</v>
      </c>
      <c r="D10538">
        <v>2</v>
      </c>
      <c r="E10538" t="s">
        <v>12229</v>
      </c>
      <c r="F10538" t="s">
        <v>663</v>
      </c>
      <c r="G10538" t="s">
        <v>16</v>
      </c>
      <c r="H10538">
        <v>0</v>
      </c>
      <c r="I10538" t="s">
        <v>17</v>
      </c>
      <c r="J10538" t="s">
        <v>2057</v>
      </c>
      <c r="K10538" s="3">
        <v>43160</v>
      </c>
      <c r="L10538">
        <v>1</v>
      </c>
      <c r="M10538" t="s">
        <v>50</v>
      </c>
    </row>
    <row r="10539" spans="1:13" x14ac:dyDescent="0.3">
      <c r="A10539" t="s">
        <v>12196</v>
      </c>
      <c r="B10539" t="s">
        <v>18970</v>
      </c>
      <c r="C10539" t="s">
        <v>3396</v>
      </c>
      <c r="D10539">
        <v>6</v>
      </c>
      <c r="E10539" t="s">
        <v>12229</v>
      </c>
      <c r="F10539" t="s">
        <v>665</v>
      </c>
      <c r="G10539" t="s">
        <v>16</v>
      </c>
      <c r="H10539">
        <v>0</v>
      </c>
      <c r="I10539" t="s">
        <v>17</v>
      </c>
      <c r="J10539" t="s">
        <v>2057</v>
      </c>
      <c r="K10539" s="3">
        <v>43161</v>
      </c>
      <c r="L10539">
        <v>1</v>
      </c>
      <c r="M10539" t="s">
        <v>50</v>
      </c>
    </row>
    <row r="10540" spans="1:13" x14ac:dyDescent="0.3">
      <c r="A10540" t="s">
        <v>12196</v>
      </c>
      <c r="B10540" t="s">
        <v>18971</v>
      </c>
      <c r="C10540" t="s">
        <v>3396</v>
      </c>
      <c r="D10540">
        <v>2</v>
      </c>
      <c r="E10540" t="s">
        <v>12229</v>
      </c>
      <c r="F10540" t="s">
        <v>838</v>
      </c>
      <c r="G10540" t="s">
        <v>16</v>
      </c>
      <c r="H10540">
        <v>0</v>
      </c>
      <c r="I10540" t="s">
        <v>17</v>
      </c>
      <c r="J10540" t="s">
        <v>2057</v>
      </c>
      <c r="K10540" s="3">
        <v>43151</v>
      </c>
      <c r="L10540">
        <v>1</v>
      </c>
      <c r="M10540" t="s">
        <v>50</v>
      </c>
    </row>
    <row r="10541" spans="1:13" x14ac:dyDescent="0.3">
      <c r="A10541">
        <v>4</v>
      </c>
      <c r="B10541" t="s">
        <v>11844</v>
      </c>
      <c r="C10541" t="s">
        <v>1283</v>
      </c>
      <c r="D10541">
        <v>67</v>
      </c>
      <c r="E10541" t="s">
        <v>12248</v>
      </c>
      <c r="F10541" t="s">
        <v>15</v>
      </c>
      <c r="G10541" t="s">
        <v>383</v>
      </c>
      <c r="H10541" s="2">
        <v>2.99</v>
      </c>
      <c r="I10541" t="s">
        <v>17</v>
      </c>
      <c r="J10541" t="s">
        <v>1284</v>
      </c>
      <c r="K10541" s="3">
        <v>42919</v>
      </c>
      <c r="L10541">
        <v>4</v>
      </c>
      <c r="M10541" t="s">
        <v>1050</v>
      </c>
    </row>
    <row r="10542" spans="1:13" x14ac:dyDescent="0.3">
      <c r="A10542" t="s">
        <v>12196</v>
      </c>
      <c r="B10542" t="s">
        <v>18972</v>
      </c>
      <c r="C10542" t="s">
        <v>3396</v>
      </c>
      <c r="D10542">
        <v>0</v>
      </c>
      <c r="E10542" t="s">
        <v>12229</v>
      </c>
      <c r="F10542" t="s">
        <v>865</v>
      </c>
      <c r="G10542" t="s">
        <v>16</v>
      </c>
      <c r="H10542">
        <v>0</v>
      </c>
      <c r="I10542" t="s">
        <v>17</v>
      </c>
      <c r="J10542" t="s">
        <v>2057</v>
      </c>
      <c r="K10542" s="3">
        <v>43155</v>
      </c>
      <c r="L10542">
        <v>1</v>
      </c>
      <c r="M10542" t="s">
        <v>50</v>
      </c>
    </row>
    <row r="10543" spans="1:13" x14ac:dyDescent="0.3">
      <c r="A10543" t="s">
        <v>12196</v>
      </c>
      <c r="B10543" t="s">
        <v>18973</v>
      </c>
      <c r="C10543" t="s">
        <v>3396</v>
      </c>
      <c r="D10543">
        <v>0</v>
      </c>
      <c r="E10543" t="s">
        <v>12229</v>
      </c>
      <c r="F10543" t="s">
        <v>881</v>
      </c>
      <c r="G10543" t="s">
        <v>16</v>
      </c>
      <c r="H10543">
        <v>0</v>
      </c>
      <c r="I10543" t="s">
        <v>17</v>
      </c>
      <c r="J10543" t="s">
        <v>2057</v>
      </c>
      <c r="K10543" s="3">
        <v>43150</v>
      </c>
      <c r="L10543">
        <v>1</v>
      </c>
      <c r="M10543" t="s">
        <v>50</v>
      </c>
    </row>
    <row r="10544" spans="1:13" x14ac:dyDescent="0.3">
      <c r="A10544" t="s">
        <v>12196</v>
      </c>
      <c r="B10544" t="s">
        <v>18974</v>
      </c>
      <c r="C10544" t="s">
        <v>3396</v>
      </c>
      <c r="D10544">
        <v>1</v>
      </c>
      <c r="E10544" t="s">
        <v>12229</v>
      </c>
      <c r="F10544" t="s">
        <v>663</v>
      </c>
      <c r="G10544" t="s">
        <v>16</v>
      </c>
      <c r="H10544">
        <v>0</v>
      </c>
      <c r="I10544" t="s">
        <v>17</v>
      </c>
      <c r="J10544" t="s">
        <v>2057</v>
      </c>
      <c r="K10544" s="3">
        <v>43150</v>
      </c>
      <c r="L10544">
        <v>1</v>
      </c>
      <c r="M10544" t="s">
        <v>50</v>
      </c>
    </row>
    <row r="10545" spans="1:13" x14ac:dyDescent="0.3">
      <c r="A10545" t="s">
        <v>12196</v>
      </c>
      <c r="B10545" t="s">
        <v>18975</v>
      </c>
      <c r="C10545" t="s">
        <v>3396</v>
      </c>
      <c r="D10545">
        <v>0</v>
      </c>
      <c r="E10545" t="s">
        <v>12229</v>
      </c>
      <c r="F10545" t="s">
        <v>838</v>
      </c>
      <c r="G10545" t="s">
        <v>16</v>
      </c>
      <c r="H10545">
        <v>0</v>
      </c>
      <c r="I10545" t="s">
        <v>17</v>
      </c>
      <c r="J10545" t="s">
        <v>2057</v>
      </c>
      <c r="K10545" s="3">
        <v>43159</v>
      </c>
      <c r="L10545">
        <v>1</v>
      </c>
      <c r="M10545" t="s">
        <v>50</v>
      </c>
    </row>
    <row r="10546" spans="1:13" x14ac:dyDescent="0.3">
      <c r="A10546" t="s">
        <v>12196</v>
      </c>
      <c r="B10546" t="s">
        <v>18976</v>
      </c>
      <c r="C10546" t="s">
        <v>3396</v>
      </c>
      <c r="D10546">
        <v>1</v>
      </c>
      <c r="E10546" t="s">
        <v>12229</v>
      </c>
      <c r="F10546" t="s">
        <v>838</v>
      </c>
      <c r="G10546" t="s">
        <v>16</v>
      </c>
      <c r="H10546">
        <v>0</v>
      </c>
      <c r="I10546" t="s">
        <v>17</v>
      </c>
      <c r="J10546" t="s">
        <v>2057</v>
      </c>
      <c r="K10546" s="3">
        <v>43150</v>
      </c>
      <c r="L10546">
        <v>1</v>
      </c>
      <c r="M10546" t="s">
        <v>50</v>
      </c>
    </row>
    <row r="10547" spans="1:13" x14ac:dyDescent="0.3">
      <c r="A10547" t="s">
        <v>12196</v>
      </c>
      <c r="B10547" t="s">
        <v>18977</v>
      </c>
      <c r="C10547" t="s">
        <v>3396</v>
      </c>
      <c r="D10547">
        <v>2</v>
      </c>
      <c r="E10547" t="s">
        <v>12229</v>
      </c>
      <c r="F10547" t="s">
        <v>663</v>
      </c>
      <c r="G10547" t="s">
        <v>16</v>
      </c>
      <c r="H10547">
        <v>0</v>
      </c>
      <c r="I10547" t="s">
        <v>17</v>
      </c>
      <c r="J10547" t="s">
        <v>2057</v>
      </c>
      <c r="K10547" s="3">
        <v>43158</v>
      </c>
      <c r="L10547">
        <v>1</v>
      </c>
      <c r="M10547" t="s">
        <v>50</v>
      </c>
    </row>
    <row r="10548" spans="1:13" x14ac:dyDescent="0.3">
      <c r="A10548" t="s">
        <v>12196</v>
      </c>
      <c r="B10548" t="s">
        <v>18978</v>
      </c>
      <c r="C10548" t="s">
        <v>3396</v>
      </c>
      <c r="D10548">
        <v>0</v>
      </c>
      <c r="E10548" t="s">
        <v>12332</v>
      </c>
      <c r="F10548" t="s">
        <v>838</v>
      </c>
      <c r="G10548" t="s">
        <v>16</v>
      </c>
      <c r="H10548">
        <v>0</v>
      </c>
      <c r="I10548" t="s">
        <v>17</v>
      </c>
      <c r="J10548" t="s">
        <v>2057</v>
      </c>
      <c r="K10548" s="3">
        <v>42971</v>
      </c>
      <c r="L10548">
        <v>14</v>
      </c>
      <c r="M10548" t="s">
        <v>50</v>
      </c>
    </row>
    <row r="10549" spans="1:13" x14ac:dyDescent="0.3">
      <c r="A10549" t="s">
        <v>12196</v>
      </c>
      <c r="B10549" t="s">
        <v>18979</v>
      </c>
      <c r="C10549" t="s">
        <v>3396</v>
      </c>
      <c r="D10549">
        <v>1</v>
      </c>
      <c r="E10549" t="s">
        <v>12229</v>
      </c>
      <c r="F10549" t="s">
        <v>838</v>
      </c>
      <c r="G10549" t="s">
        <v>16</v>
      </c>
      <c r="H10549">
        <v>0</v>
      </c>
      <c r="I10549" t="s">
        <v>17</v>
      </c>
      <c r="J10549" t="s">
        <v>2057</v>
      </c>
      <c r="K10549" s="3">
        <v>43150</v>
      </c>
      <c r="L10549">
        <v>1</v>
      </c>
      <c r="M10549" t="s">
        <v>50</v>
      </c>
    </row>
    <row r="10550" spans="1:13" x14ac:dyDescent="0.3">
      <c r="A10550">
        <v>4</v>
      </c>
      <c r="B10550" t="s">
        <v>11853</v>
      </c>
      <c r="C10550" t="s">
        <v>2012</v>
      </c>
      <c r="D10550">
        <v>301895</v>
      </c>
      <c r="E10550" t="s">
        <v>12180</v>
      </c>
      <c r="F10550" t="s">
        <v>29</v>
      </c>
      <c r="G10550" t="s">
        <v>16</v>
      </c>
      <c r="H10550">
        <v>0</v>
      </c>
      <c r="I10550" t="s">
        <v>17</v>
      </c>
      <c r="J10550" t="s">
        <v>2072</v>
      </c>
      <c r="K10550" s="3">
        <v>43243</v>
      </c>
      <c r="L10550" t="s">
        <v>1539</v>
      </c>
      <c r="M10550" t="s">
        <v>50</v>
      </c>
    </row>
    <row r="10551" spans="1:13" x14ac:dyDescent="0.3">
      <c r="A10551" t="s">
        <v>12196</v>
      </c>
      <c r="B10551" t="s">
        <v>18980</v>
      </c>
      <c r="C10551" t="s">
        <v>3396</v>
      </c>
      <c r="D10551">
        <v>0</v>
      </c>
      <c r="E10551" t="s">
        <v>12229</v>
      </c>
      <c r="F10551" t="s">
        <v>838</v>
      </c>
      <c r="G10551" t="s">
        <v>16</v>
      </c>
      <c r="H10551">
        <v>0</v>
      </c>
      <c r="I10551" t="s">
        <v>17</v>
      </c>
      <c r="J10551" t="s">
        <v>2057</v>
      </c>
      <c r="K10551" s="3">
        <v>43177</v>
      </c>
      <c r="L10551">
        <v>2</v>
      </c>
      <c r="M10551" t="s">
        <v>50</v>
      </c>
    </row>
    <row r="10552" spans="1:13" x14ac:dyDescent="0.3">
      <c r="A10552" t="s">
        <v>12196</v>
      </c>
      <c r="B10552" t="s">
        <v>18981</v>
      </c>
      <c r="C10552" t="s">
        <v>3396</v>
      </c>
      <c r="D10552">
        <v>3</v>
      </c>
      <c r="E10552" t="s">
        <v>12229</v>
      </c>
      <c r="F10552" t="s">
        <v>838</v>
      </c>
      <c r="G10552" t="s">
        <v>16</v>
      </c>
      <c r="H10552">
        <v>0</v>
      </c>
      <c r="I10552" t="s">
        <v>17</v>
      </c>
      <c r="J10552" t="s">
        <v>2057</v>
      </c>
      <c r="K10552" s="3">
        <v>43150</v>
      </c>
      <c r="L10552">
        <v>1</v>
      </c>
      <c r="M10552" t="s">
        <v>50</v>
      </c>
    </row>
    <row r="10553" spans="1:13" x14ac:dyDescent="0.3">
      <c r="A10553">
        <v>4.9000000000000004</v>
      </c>
      <c r="B10553" t="s">
        <v>18982</v>
      </c>
      <c r="C10553" t="s">
        <v>3396</v>
      </c>
      <c r="D10553">
        <v>1211</v>
      </c>
      <c r="E10553" t="s">
        <v>12222</v>
      </c>
      <c r="F10553" t="s">
        <v>15</v>
      </c>
      <c r="G10553" t="s">
        <v>16</v>
      </c>
      <c r="H10553">
        <v>0</v>
      </c>
      <c r="I10553" t="s">
        <v>17</v>
      </c>
      <c r="J10553" t="s">
        <v>2057</v>
      </c>
      <c r="K10553" s="3">
        <v>43122</v>
      </c>
      <c r="L10553" t="s">
        <v>121</v>
      </c>
      <c r="M10553" t="s">
        <v>36</v>
      </c>
    </row>
    <row r="10554" spans="1:13" x14ac:dyDescent="0.3">
      <c r="A10554" t="s">
        <v>12196</v>
      </c>
      <c r="B10554" t="s">
        <v>18983</v>
      </c>
      <c r="C10554" t="s">
        <v>3958</v>
      </c>
      <c r="D10554">
        <v>0</v>
      </c>
      <c r="E10554" t="s">
        <v>12270</v>
      </c>
      <c r="F10554" t="s">
        <v>881</v>
      </c>
      <c r="G10554" t="s">
        <v>16</v>
      </c>
      <c r="H10554">
        <v>0</v>
      </c>
      <c r="I10554" t="s">
        <v>30</v>
      </c>
      <c r="J10554" t="s">
        <v>3959</v>
      </c>
      <c r="K10554" s="3">
        <v>43278</v>
      </c>
      <c r="L10554" t="s">
        <v>11858</v>
      </c>
      <c r="M10554" t="s">
        <v>143</v>
      </c>
    </row>
    <row r="10555" spans="1:13" x14ac:dyDescent="0.3">
      <c r="A10555">
        <v>3.8</v>
      </c>
      <c r="B10555" t="s">
        <v>18984</v>
      </c>
      <c r="C10555" t="s">
        <v>2012</v>
      </c>
      <c r="D10555">
        <v>25275</v>
      </c>
      <c r="E10555" t="s">
        <v>12192</v>
      </c>
      <c r="F10555" t="s">
        <v>26</v>
      </c>
      <c r="G10555" t="s">
        <v>16</v>
      </c>
      <c r="H10555">
        <v>0</v>
      </c>
      <c r="I10555" t="s">
        <v>17</v>
      </c>
      <c r="J10555" t="s">
        <v>2072</v>
      </c>
      <c r="K10555" s="3">
        <v>42958</v>
      </c>
      <c r="L10555">
        <v>1.1000000000000001</v>
      </c>
      <c r="M10555" t="s">
        <v>39</v>
      </c>
    </row>
    <row r="10556" spans="1:13" x14ac:dyDescent="0.3">
      <c r="A10556" t="s">
        <v>12196</v>
      </c>
      <c r="B10556" t="s">
        <v>18985</v>
      </c>
      <c r="C10556" t="s">
        <v>3396</v>
      </c>
      <c r="D10556">
        <v>1</v>
      </c>
      <c r="E10556" t="s">
        <v>12229</v>
      </c>
      <c r="F10556" t="s">
        <v>881</v>
      </c>
      <c r="G10556" t="s">
        <v>16</v>
      </c>
      <c r="H10556">
        <v>0</v>
      </c>
      <c r="I10556" t="s">
        <v>17</v>
      </c>
      <c r="J10556" t="s">
        <v>2057</v>
      </c>
      <c r="K10556" s="3">
        <v>43152</v>
      </c>
      <c r="L10556">
        <v>1</v>
      </c>
      <c r="M10556" t="s">
        <v>50</v>
      </c>
    </row>
    <row r="10557" spans="1:13" x14ac:dyDescent="0.3">
      <c r="A10557">
        <v>4.9000000000000004</v>
      </c>
      <c r="B10557" t="s">
        <v>18986</v>
      </c>
      <c r="C10557" t="s">
        <v>2367</v>
      </c>
      <c r="D10557">
        <v>119</v>
      </c>
      <c r="E10557" t="s">
        <v>12199</v>
      </c>
      <c r="F10557" t="s">
        <v>482</v>
      </c>
      <c r="G10557" t="s">
        <v>16</v>
      </c>
      <c r="H10557">
        <v>0</v>
      </c>
      <c r="I10557" t="s">
        <v>17</v>
      </c>
      <c r="J10557" t="s">
        <v>1077</v>
      </c>
      <c r="K10557" s="3">
        <v>42692</v>
      </c>
      <c r="L10557">
        <v>1</v>
      </c>
      <c r="M10557" t="s">
        <v>36</v>
      </c>
    </row>
    <row r="10558" spans="1:13" x14ac:dyDescent="0.3">
      <c r="A10558" t="s">
        <v>12196</v>
      </c>
      <c r="B10558" t="s">
        <v>18987</v>
      </c>
      <c r="C10558" t="s">
        <v>3396</v>
      </c>
      <c r="D10558">
        <v>0</v>
      </c>
      <c r="E10558" t="s">
        <v>12229</v>
      </c>
      <c r="F10558" t="s">
        <v>838</v>
      </c>
      <c r="G10558" t="s">
        <v>16</v>
      </c>
      <c r="H10558">
        <v>0</v>
      </c>
      <c r="I10558" t="s">
        <v>17</v>
      </c>
      <c r="J10558" t="s">
        <v>2057</v>
      </c>
      <c r="K10558" s="3">
        <v>43150</v>
      </c>
      <c r="L10558">
        <v>1</v>
      </c>
      <c r="M10558" t="s">
        <v>50</v>
      </c>
    </row>
    <row r="10559" spans="1:13" x14ac:dyDescent="0.3">
      <c r="A10559" t="s">
        <v>12196</v>
      </c>
      <c r="B10559" t="s">
        <v>18988</v>
      </c>
      <c r="C10559" t="s">
        <v>3396</v>
      </c>
      <c r="D10559">
        <v>2</v>
      </c>
      <c r="E10559" t="s">
        <v>12190</v>
      </c>
      <c r="F10559" t="s">
        <v>665</v>
      </c>
      <c r="G10559" t="s">
        <v>16</v>
      </c>
      <c r="H10559">
        <v>0</v>
      </c>
      <c r="I10559" t="s">
        <v>17</v>
      </c>
      <c r="J10559" t="s">
        <v>2057</v>
      </c>
      <c r="K10559" s="3">
        <v>43308</v>
      </c>
      <c r="L10559" t="s">
        <v>49</v>
      </c>
      <c r="M10559" t="s">
        <v>50</v>
      </c>
    </row>
    <row r="10560" spans="1:13" x14ac:dyDescent="0.3">
      <c r="A10560" t="s">
        <v>12196</v>
      </c>
      <c r="B10560" t="s">
        <v>18989</v>
      </c>
      <c r="C10560" t="s">
        <v>3396</v>
      </c>
      <c r="D10560">
        <v>0</v>
      </c>
      <c r="E10560" t="s">
        <v>12229</v>
      </c>
      <c r="F10560" t="s">
        <v>881</v>
      </c>
      <c r="G10560" t="s">
        <v>16</v>
      </c>
      <c r="H10560">
        <v>0</v>
      </c>
      <c r="I10560" t="s">
        <v>17</v>
      </c>
      <c r="J10560" t="s">
        <v>2057</v>
      </c>
      <c r="K10560" s="3">
        <v>43213</v>
      </c>
      <c r="L10560">
        <v>1</v>
      </c>
      <c r="M10560" t="s">
        <v>50</v>
      </c>
    </row>
    <row r="10561" spans="1:13" x14ac:dyDescent="0.3">
      <c r="A10561" t="s">
        <v>12196</v>
      </c>
      <c r="B10561" t="s">
        <v>18990</v>
      </c>
      <c r="C10561" t="s">
        <v>3396</v>
      </c>
      <c r="D10561">
        <v>0</v>
      </c>
      <c r="E10561" t="s">
        <v>12229</v>
      </c>
      <c r="F10561" t="s">
        <v>838</v>
      </c>
      <c r="G10561" t="s">
        <v>16</v>
      </c>
      <c r="H10561">
        <v>0</v>
      </c>
      <c r="I10561" t="s">
        <v>17</v>
      </c>
      <c r="J10561" t="s">
        <v>2057</v>
      </c>
      <c r="K10561" s="3">
        <v>43158</v>
      </c>
      <c r="L10561">
        <v>1</v>
      </c>
      <c r="M10561" t="s">
        <v>50</v>
      </c>
    </row>
    <row r="10562" spans="1:13" x14ac:dyDescent="0.3">
      <c r="A10562" t="s">
        <v>12196</v>
      </c>
      <c r="B10562" t="s">
        <v>18991</v>
      </c>
      <c r="C10562" t="s">
        <v>3396</v>
      </c>
      <c r="D10562">
        <v>3</v>
      </c>
      <c r="E10562" t="s">
        <v>12229</v>
      </c>
      <c r="F10562" t="s">
        <v>838</v>
      </c>
      <c r="G10562" t="s">
        <v>16</v>
      </c>
      <c r="H10562">
        <v>0</v>
      </c>
      <c r="I10562" t="s">
        <v>17</v>
      </c>
      <c r="J10562" t="s">
        <v>2057</v>
      </c>
      <c r="K10562" s="3">
        <v>43150</v>
      </c>
      <c r="L10562">
        <v>1</v>
      </c>
      <c r="M10562" t="s">
        <v>50</v>
      </c>
    </row>
    <row r="10563" spans="1:13" x14ac:dyDescent="0.3">
      <c r="A10563">
        <v>1.5</v>
      </c>
      <c r="B10563" t="s">
        <v>18992</v>
      </c>
      <c r="C10563" t="s">
        <v>3396</v>
      </c>
      <c r="D10563">
        <v>2</v>
      </c>
      <c r="E10563" t="s">
        <v>12229</v>
      </c>
      <c r="F10563" t="s">
        <v>881</v>
      </c>
      <c r="G10563" t="s">
        <v>16</v>
      </c>
      <c r="H10563">
        <v>0</v>
      </c>
      <c r="I10563" t="s">
        <v>17</v>
      </c>
      <c r="J10563" t="s">
        <v>2057</v>
      </c>
      <c r="K10563" s="3">
        <v>43152</v>
      </c>
      <c r="L10563">
        <v>1</v>
      </c>
      <c r="M10563" t="s">
        <v>50</v>
      </c>
    </row>
    <row r="10564" spans="1:13" x14ac:dyDescent="0.3">
      <c r="A10564" t="s">
        <v>12196</v>
      </c>
      <c r="B10564" t="s">
        <v>18993</v>
      </c>
      <c r="C10564" t="s">
        <v>3396</v>
      </c>
      <c r="D10564">
        <v>0</v>
      </c>
      <c r="E10564" t="s">
        <v>12229</v>
      </c>
      <c r="F10564" t="s">
        <v>838</v>
      </c>
      <c r="G10564" t="s">
        <v>16</v>
      </c>
      <c r="H10564">
        <v>0</v>
      </c>
      <c r="I10564" t="s">
        <v>17</v>
      </c>
      <c r="J10564" t="s">
        <v>2057</v>
      </c>
      <c r="K10564" s="3">
        <v>43150</v>
      </c>
      <c r="L10564">
        <v>1</v>
      </c>
      <c r="M10564" t="s">
        <v>50</v>
      </c>
    </row>
    <row r="10565" spans="1:13" x14ac:dyDescent="0.3">
      <c r="A10565">
        <v>5</v>
      </c>
      <c r="B10565" t="s">
        <v>18994</v>
      </c>
      <c r="C10565" t="s">
        <v>3396</v>
      </c>
      <c r="D10565">
        <v>36</v>
      </c>
      <c r="E10565" t="s">
        <v>12301</v>
      </c>
      <c r="F10565" t="s">
        <v>665</v>
      </c>
      <c r="G10565" t="s">
        <v>16</v>
      </c>
      <c r="H10565">
        <v>0</v>
      </c>
      <c r="I10565" t="s">
        <v>17</v>
      </c>
      <c r="J10565" t="s">
        <v>2057</v>
      </c>
      <c r="K10565" s="3">
        <v>42777</v>
      </c>
      <c r="L10565">
        <v>1.1000000000000001</v>
      </c>
      <c r="M10565" t="s">
        <v>53</v>
      </c>
    </row>
    <row r="10566" spans="1:13" x14ac:dyDescent="0.3">
      <c r="A10566" t="s">
        <v>12196</v>
      </c>
      <c r="B10566" t="s">
        <v>18995</v>
      </c>
      <c r="C10566" t="s">
        <v>3396</v>
      </c>
      <c r="D10566">
        <v>0</v>
      </c>
      <c r="E10566" t="s">
        <v>12250</v>
      </c>
      <c r="F10566" t="s">
        <v>838</v>
      </c>
      <c r="G10566" t="s">
        <v>16</v>
      </c>
      <c r="H10566">
        <v>0</v>
      </c>
      <c r="I10566" t="s">
        <v>17</v>
      </c>
      <c r="J10566" t="s">
        <v>2057</v>
      </c>
      <c r="K10566" s="3">
        <v>43177</v>
      </c>
      <c r="L10566">
        <v>1</v>
      </c>
      <c r="M10566" t="s">
        <v>50</v>
      </c>
    </row>
    <row r="10567" spans="1:13" x14ac:dyDescent="0.3">
      <c r="A10567">
        <v>4.8</v>
      </c>
      <c r="B10567" t="s">
        <v>18996</v>
      </c>
      <c r="C10567" t="s">
        <v>3677</v>
      </c>
      <c r="D10567">
        <v>1456</v>
      </c>
      <c r="E10567" t="s">
        <v>12222</v>
      </c>
      <c r="F10567" t="s">
        <v>38</v>
      </c>
      <c r="G10567" t="s">
        <v>16</v>
      </c>
      <c r="H10567">
        <v>0</v>
      </c>
      <c r="I10567" t="s">
        <v>17</v>
      </c>
      <c r="J10567" t="s">
        <v>3678</v>
      </c>
      <c r="K10567" s="3">
        <v>42688</v>
      </c>
      <c r="L10567">
        <v>1.2</v>
      </c>
      <c r="M10567" t="s">
        <v>36</v>
      </c>
    </row>
    <row r="10568" spans="1:13" x14ac:dyDescent="0.3">
      <c r="A10568" t="s">
        <v>12196</v>
      </c>
      <c r="B10568" t="s">
        <v>18997</v>
      </c>
      <c r="C10568" t="s">
        <v>3396</v>
      </c>
      <c r="D10568">
        <v>0</v>
      </c>
      <c r="E10568" t="s">
        <v>12229</v>
      </c>
      <c r="F10568" t="s">
        <v>881</v>
      </c>
      <c r="G10568" t="s">
        <v>16</v>
      </c>
      <c r="H10568">
        <v>0</v>
      </c>
      <c r="I10568" t="s">
        <v>17</v>
      </c>
      <c r="J10568" t="s">
        <v>2057</v>
      </c>
      <c r="K10568" s="3">
        <v>43152</v>
      </c>
      <c r="L10568">
        <v>1</v>
      </c>
      <c r="M10568" t="s">
        <v>50</v>
      </c>
    </row>
    <row r="10569" spans="1:13" x14ac:dyDescent="0.3">
      <c r="A10569">
        <v>3.9</v>
      </c>
      <c r="B10569" t="s">
        <v>11873</v>
      </c>
      <c r="C10569" t="s">
        <v>3396</v>
      </c>
      <c r="D10569">
        <v>47688</v>
      </c>
      <c r="E10569" t="s">
        <v>12199</v>
      </c>
      <c r="F10569" t="s">
        <v>26</v>
      </c>
      <c r="G10569" t="s">
        <v>16</v>
      </c>
      <c r="H10569">
        <v>0</v>
      </c>
      <c r="I10569" t="s">
        <v>17</v>
      </c>
      <c r="J10569" t="s">
        <v>2057</v>
      </c>
      <c r="K10569" s="3">
        <v>42508</v>
      </c>
      <c r="L10569" t="s">
        <v>52</v>
      </c>
      <c r="M10569" t="s">
        <v>39</v>
      </c>
    </row>
    <row r="10570" spans="1:13" x14ac:dyDescent="0.3">
      <c r="A10570">
        <v>3.7</v>
      </c>
      <c r="B10570" t="s">
        <v>18998</v>
      </c>
      <c r="C10570" t="s">
        <v>3533</v>
      </c>
      <c r="D10570">
        <v>871</v>
      </c>
      <c r="E10570" t="s">
        <v>12572</v>
      </c>
      <c r="F10570" t="s">
        <v>34</v>
      </c>
      <c r="G10570" t="s">
        <v>16</v>
      </c>
      <c r="H10570">
        <v>0</v>
      </c>
      <c r="I10570" t="s">
        <v>17</v>
      </c>
      <c r="J10570" t="s">
        <v>3534</v>
      </c>
      <c r="K10570" s="3">
        <v>43035</v>
      </c>
      <c r="L10570" t="s">
        <v>11875</v>
      </c>
      <c r="M10570" t="s">
        <v>36</v>
      </c>
    </row>
    <row r="10571" spans="1:13" x14ac:dyDescent="0.3">
      <c r="A10571">
        <v>4.5999999999999996</v>
      </c>
      <c r="B10571" t="s">
        <v>18999</v>
      </c>
      <c r="C10571" t="s">
        <v>3396</v>
      </c>
      <c r="D10571">
        <v>60</v>
      </c>
      <c r="E10571" t="s">
        <v>12219</v>
      </c>
      <c r="F10571" t="s">
        <v>482</v>
      </c>
      <c r="G10571" t="s">
        <v>383</v>
      </c>
      <c r="H10571" s="2">
        <v>1.99</v>
      </c>
      <c r="I10571" t="s">
        <v>17</v>
      </c>
      <c r="J10571" t="s">
        <v>2057</v>
      </c>
      <c r="K10571" s="3">
        <v>41705</v>
      </c>
      <c r="L10571">
        <v>1.03</v>
      </c>
      <c r="M10571" t="s">
        <v>122</v>
      </c>
    </row>
    <row r="10572" spans="1:13" x14ac:dyDescent="0.3">
      <c r="A10572">
        <v>4.7</v>
      </c>
      <c r="B10572" t="s">
        <v>19000</v>
      </c>
      <c r="C10572" t="s">
        <v>2367</v>
      </c>
      <c r="D10572">
        <v>246</v>
      </c>
      <c r="E10572" t="s">
        <v>12216</v>
      </c>
      <c r="F10572" t="s">
        <v>15</v>
      </c>
      <c r="G10572" t="s">
        <v>16</v>
      </c>
      <c r="H10572">
        <v>0</v>
      </c>
      <c r="I10572" t="s">
        <v>17</v>
      </c>
      <c r="J10572" t="s">
        <v>901</v>
      </c>
      <c r="K10572" s="3">
        <v>43020</v>
      </c>
      <c r="L10572" t="s">
        <v>919</v>
      </c>
      <c r="M10572" t="s">
        <v>50</v>
      </c>
    </row>
    <row r="10573" spans="1:13" x14ac:dyDescent="0.3">
      <c r="A10573">
        <v>4.5999999999999996</v>
      </c>
      <c r="B10573" t="s">
        <v>19001</v>
      </c>
      <c r="C10573" t="s">
        <v>2367</v>
      </c>
      <c r="D10573">
        <v>1481</v>
      </c>
      <c r="E10573" t="s">
        <v>12186</v>
      </c>
      <c r="F10573" t="s">
        <v>38</v>
      </c>
      <c r="G10573" t="s">
        <v>16</v>
      </c>
      <c r="H10573">
        <v>0</v>
      </c>
      <c r="I10573" t="s">
        <v>30</v>
      </c>
      <c r="J10573" t="s">
        <v>1077</v>
      </c>
      <c r="K10573" s="3">
        <v>43190</v>
      </c>
      <c r="L10573">
        <v>3.7</v>
      </c>
      <c r="M10573" t="s">
        <v>50</v>
      </c>
    </row>
    <row r="10574" spans="1:13" x14ac:dyDescent="0.3">
      <c r="A10574">
        <v>4.3</v>
      </c>
      <c r="B10574" t="s">
        <v>19002</v>
      </c>
      <c r="C10574" t="s">
        <v>2367</v>
      </c>
      <c r="D10574">
        <v>87</v>
      </c>
      <c r="E10574" t="s">
        <v>12299</v>
      </c>
      <c r="F10574" t="s">
        <v>15</v>
      </c>
      <c r="G10574" t="s">
        <v>16</v>
      </c>
      <c r="H10574">
        <v>0</v>
      </c>
      <c r="I10574" t="s">
        <v>17</v>
      </c>
      <c r="J10574" t="s">
        <v>901</v>
      </c>
      <c r="K10574" s="3">
        <v>43146</v>
      </c>
      <c r="L10574" t="s">
        <v>6027</v>
      </c>
      <c r="M10574" t="s">
        <v>36</v>
      </c>
    </row>
    <row r="10575" spans="1:13" x14ac:dyDescent="0.3">
      <c r="A10575">
        <v>4.2</v>
      </c>
      <c r="B10575" t="s">
        <v>11880</v>
      </c>
      <c r="C10575" t="s">
        <v>2367</v>
      </c>
      <c r="D10575">
        <v>582</v>
      </c>
      <c r="E10575" t="s">
        <v>12314</v>
      </c>
      <c r="F10575" t="s">
        <v>34</v>
      </c>
      <c r="G10575" t="s">
        <v>16</v>
      </c>
      <c r="H10575">
        <v>0</v>
      </c>
      <c r="I10575" t="s">
        <v>30</v>
      </c>
      <c r="J10575" t="s">
        <v>1077</v>
      </c>
      <c r="K10575" s="3">
        <v>43122</v>
      </c>
      <c r="L10575">
        <v>4</v>
      </c>
      <c r="M10575" t="s">
        <v>53</v>
      </c>
    </row>
    <row r="10576" spans="1:13" x14ac:dyDescent="0.3">
      <c r="A10576">
        <v>4.5999999999999996</v>
      </c>
      <c r="B10576" t="s">
        <v>19003</v>
      </c>
      <c r="C10576" t="s">
        <v>2367</v>
      </c>
      <c r="D10576">
        <v>25</v>
      </c>
      <c r="E10576" t="s">
        <v>12183</v>
      </c>
      <c r="F10576" t="s">
        <v>60</v>
      </c>
      <c r="G10576" t="s">
        <v>16</v>
      </c>
      <c r="H10576">
        <v>0</v>
      </c>
      <c r="I10576" t="s">
        <v>17</v>
      </c>
      <c r="J10576" t="s">
        <v>1077</v>
      </c>
      <c r="K10576" s="3">
        <v>43285</v>
      </c>
      <c r="L10576">
        <v>1.1100000000000001</v>
      </c>
      <c r="M10576" t="s">
        <v>20</v>
      </c>
    </row>
    <row r="10577" spans="1:13" x14ac:dyDescent="0.3">
      <c r="A10577">
        <v>4.7</v>
      </c>
      <c r="B10577" t="s">
        <v>19004</v>
      </c>
      <c r="C10577" t="s">
        <v>3958</v>
      </c>
      <c r="D10577">
        <v>10</v>
      </c>
      <c r="E10577" t="s">
        <v>12303</v>
      </c>
      <c r="F10577" t="s">
        <v>482</v>
      </c>
      <c r="G10577" t="s">
        <v>16</v>
      </c>
      <c r="H10577">
        <v>0</v>
      </c>
      <c r="I10577" t="s">
        <v>17</v>
      </c>
      <c r="J10577" t="s">
        <v>3959</v>
      </c>
      <c r="K10577" s="3">
        <v>42789</v>
      </c>
      <c r="L10577" t="s">
        <v>6523</v>
      </c>
      <c r="M10577" t="s">
        <v>20</v>
      </c>
    </row>
    <row r="10578" spans="1:13" x14ac:dyDescent="0.3">
      <c r="A10578">
        <v>4.5999999999999996</v>
      </c>
      <c r="B10578" t="s">
        <v>19005</v>
      </c>
      <c r="C10578" t="s">
        <v>4289</v>
      </c>
      <c r="D10578">
        <v>146</v>
      </c>
      <c r="E10578" t="s">
        <v>12303</v>
      </c>
      <c r="F10578" t="s">
        <v>15</v>
      </c>
      <c r="G10578" t="s">
        <v>16</v>
      </c>
      <c r="H10578">
        <v>0</v>
      </c>
      <c r="I10578" t="s">
        <v>17</v>
      </c>
      <c r="J10578" t="s">
        <v>4290</v>
      </c>
      <c r="K10578" s="3">
        <v>42794</v>
      </c>
      <c r="L10578">
        <v>3</v>
      </c>
      <c r="M10578" t="s">
        <v>50</v>
      </c>
    </row>
    <row r="10579" spans="1:13" x14ac:dyDescent="0.3">
      <c r="A10579">
        <v>2</v>
      </c>
      <c r="B10579" t="s">
        <v>11884</v>
      </c>
      <c r="C10579" t="s">
        <v>2367</v>
      </c>
      <c r="D10579">
        <v>27</v>
      </c>
      <c r="E10579" t="s">
        <v>12203</v>
      </c>
      <c r="F10579" t="s">
        <v>60</v>
      </c>
      <c r="G10579" t="s">
        <v>16</v>
      </c>
      <c r="H10579">
        <v>0</v>
      </c>
      <c r="I10579" t="s">
        <v>30</v>
      </c>
      <c r="J10579" t="s">
        <v>1077</v>
      </c>
      <c r="K10579" s="3">
        <v>43025</v>
      </c>
      <c r="L10579">
        <v>2.1</v>
      </c>
      <c r="M10579" t="s">
        <v>20</v>
      </c>
    </row>
    <row r="10580" spans="1:13" x14ac:dyDescent="0.3">
      <c r="A10580">
        <v>3.6</v>
      </c>
      <c r="B10580" t="s">
        <v>19006</v>
      </c>
      <c r="C10580" t="s">
        <v>1893</v>
      </c>
      <c r="D10580">
        <v>853</v>
      </c>
      <c r="E10580" t="s">
        <v>12821</v>
      </c>
      <c r="F10580" t="s">
        <v>34</v>
      </c>
      <c r="G10580" t="s">
        <v>16</v>
      </c>
      <c r="H10580">
        <v>0</v>
      </c>
      <c r="I10580" t="s">
        <v>17</v>
      </c>
      <c r="J10580" t="s">
        <v>1894</v>
      </c>
      <c r="K10580" s="3">
        <v>43181</v>
      </c>
      <c r="L10580" t="s">
        <v>649</v>
      </c>
      <c r="M10580" t="s">
        <v>50</v>
      </c>
    </row>
    <row r="10581" spans="1:13" x14ac:dyDescent="0.3">
      <c r="A10581">
        <v>3.2</v>
      </c>
      <c r="B10581" t="s">
        <v>11886</v>
      </c>
      <c r="C10581" t="s">
        <v>3677</v>
      </c>
      <c r="D10581">
        <v>148</v>
      </c>
      <c r="E10581" t="s">
        <v>12214</v>
      </c>
      <c r="F10581" t="s">
        <v>38</v>
      </c>
      <c r="G10581" t="s">
        <v>16</v>
      </c>
      <c r="H10581">
        <v>0</v>
      </c>
      <c r="I10581" t="s">
        <v>17</v>
      </c>
      <c r="J10581" t="s">
        <v>3678</v>
      </c>
      <c r="K10581" s="3">
        <v>42961</v>
      </c>
      <c r="L10581" t="s">
        <v>5551</v>
      </c>
      <c r="M10581" t="s">
        <v>20</v>
      </c>
    </row>
    <row r="10582" spans="1:13" x14ac:dyDescent="0.3">
      <c r="A10582">
        <v>3.8</v>
      </c>
      <c r="B10582" t="s">
        <v>11887</v>
      </c>
      <c r="C10582" t="s">
        <v>4169</v>
      </c>
      <c r="D10582">
        <v>116</v>
      </c>
      <c r="E10582" t="s">
        <v>12635</v>
      </c>
      <c r="F10582" t="s">
        <v>15</v>
      </c>
      <c r="G10582" t="s">
        <v>16</v>
      </c>
      <c r="H10582">
        <v>0</v>
      </c>
      <c r="I10582" t="s">
        <v>17</v>
      </c>
      <c r="J10582" t="s">
        <v>4170</v>
      </c>
      <c r="K10582" s="3">
        <v>43095</v>
      </c>
      <c r="L10582" t="s">
        <v>11210</v>
      </c>
      <c r="M10582" t="s">
        <v>36</v>
      </c>
    </row>
    <row r="10583" spans="1:13" x14ac:dyDescent="0.3">
      <c r="A10583">
        <v>4</v>
      </c>
      <c r="B10583" t="s">
        <v>19007</v>
      </c>
      <c r="C10583" t="s">
        <v>3396</v>
      </c>
      <c r="D10583">
        <v>1338</v>
      </c>
      <c r="E10583" t="s">
        <v>12222</v>
      </c>
      <c r="F10583" t="s">
        <v>34</v>
      </c>
      <c r="G10583" t="s">
        <v>16</v>
      </c>
      <c r="H10583">
        <v>0</v>
      </c>
      <c r="I10583" t="s">
        <v>17</v>
      </c>
      <c r="J10583" t="s">
        <v>2057</v>
      </c>
      <c r="K10583" s="3">
        <v>43176</v>
      </c>
      <c r="L10583">
        <v>1.18</v>
      </c>
      <c r="M10583" t="s">
        <v>46</v>
      </c>
    </row>
    <row r="10584" spans="1:13" x14ac:dyDescent="0.3">
      <c r="A10584">
        <v>3.8</v>
      </c>
      <c r="B10584" t="s">
        <v>11889</v>
      </c>
      <c r="C10584" t="s">
        <v>4169</v>
      </c>
      <c r="D10584">
        <v>30</v>
      </c>
      <c r="E10584" t="s">
        <v>12670</v>
      </c>
      <c r="F10584" t="s">
        <v>482</v>
      </c>
      <c r="G10584" t="s">
        <v>383</v>
      </c>
      <c r="H10584" s="2">
        <v>6.99</v>
      </c>
      <c r="I10584" t="s">
        <v>17</v>
      </c>
      <c r="J10584" t="s">
        <v>4170</v>
      </c>
      <c r="K10584" s="3">
        <v>42130</v>
      </c>
      <c r="L10584" t="s">
        <v>24</v>
      </c>
      <c r="M10584" t="s">
        <v>39</v>
      </c>
    </row>
    <row r="10585" spans="1:13" x14ac:dyDescent="0.3">
      <c r="A10585">
        <v>3.8</v>
      </c>
      <c r="B10585" t="s">
        <v>19008</v>
      </c>
      <c r="C10585" t="s">
        <v>309</v>
      </c>
      <c r="D10585">
        <v>17</v>
      </c>
      <c r="E10585" t="s">
        <v>12212</v>
      </c>
      <c r="F10585" t="s">
        <v>60</v>
      </c>
      <c r="G10585" t="s">
        <v>16</v>
      </c>
      <c r="H10585">
        <v>0</v>
      </c>
      <c r="I10585" t="s">
        <v>17</v>
      </c>
      <c r="J10585" t="s">
        <v>310</v>
      </c>
      <c r="K10585" s="3">
        <v>42683</v>
      </c>
      <c r="L10585" t="s">
        <v>75</v>
      </c>
      <c r="M10585" t="s">
        <v>53</v>
      </c>
    </row>
    <row r="10586" spans="1:13" x14ac:dyDescent="0.3">
      <c r="A10586">
        <v>4.4000000000000004</v>
      </c>
      <c r="B10586" t="s">
        <v>19009</v>
      </c>
      <c r="C10586" t="s">
        <v>3958</v>
      </c>
      <c r="D10586">
        <v>29</v>
      </c>
      <c r="E10586" t="s">
        <v>31</v>
      </c>
      <c r="F10586" t="s">
        <v>482</v>
      </c>
      <c r="G10586" t="s">
        <v>16</v>
      </c>
      <c r="H10586">
        <v>0</v>
      </c>
      <c r="I10586" t="s">
        <v>17</v>
      </c>
      <c r="J10586" t="s">
        <v>3959</v>
      </c>
      <c r="K10586" s="3">
        <v>42696</v>
      </c>
      <c r="L10586" t="s">
        <v>9491</v>
      </c>
      <c r="M10586" t="s">
        <v>31</v>
      </c>
    </row>
    <row r="10587" spans="1:13" x14ac:dyDescent="0.3">
      <c r="A10587">
        <v>4.4000000000000004</v>
      </c>
      <c r="B10587" t="s">
        <v>19010</v>
      </c>
      <c r="C10587" t="s">
        <v>3396</v>
      </c>
      <c r="D10587">
        <v>656</v>
      </c>
      <c r="E10587" t="s">
        <v>12306</v>
      </c>
      <c r="F10587" t="s">
        <v>60</v>
      </c>
      <c r="G10587" t="s">
        <v>383</v>
      </c>
      <c r="H10587" s="2">
        <v>0.99</v>
      </c>
      <c r="I10587" t="s">
        <v>17</v>
      </c>
      <c r="J10587" t="s">
        <v>2057</v>
      </c>
      <c r="K10587" s="3">
        <v>42441</v>
      </c>
      <c r="L10587">
        <v>0.85799999999999998</v>
      </c>
      <c r="M10587" t="s">
        <v>46</v>
      </c>
    </row>
    <row r="10588" spans="1:13" x14ac:dyDescent="0.3">
      <c r="A10588">
        <v>4.4000000000000004</v>
      </c>
      <c r="B10588" t="s">
        <v>11893</v>
      </c>
      <c r="C10588" t="s">
        <v>2367</v>
      </c>
      <c r="D10588">
        <v>70</v>
      </c>
      <c r="E10588" t="s">
        <v>12600</v>
      </c>
      <c r="F10588" t="s">
        <v>60</v>
      </c>
      <c r="G10588" t="s">
        <v>16</v>
      </c>
      <c r="H10588">
        <v>0</v>
      </c>
      <c r="I10588" t="s">
        <v>30</v>
      </c>
      <c r="J10588" t="s">
        <v>1077</v>
      </c>
      <c r="K10588" s="3">
        <v>42841</v>
      </c>
      <c r="L10588">
        <v>2.5</v>
      </c>
      <c r="M10588" t="s">
        <v>50</v>
      </c>
    </row>
    <row r="10589" spans="1:13" x14ac:dyDescent="0.3">
      <c r="A10589">
        <v>3.8</v>
      </c>
      <c r="B10589" t="s">
        <v>11894</v>
      </c>
      <c r="C10589" t="s">
        <v>3533</v>
      </c>
      <c r="D10589">
        <v>11</v>
      </c>
      <c r="E10589" t="s">
        <v>13138</v>
      </c>
      <c r="F10589" t="s">
        <v>482</v>
      </c>
      <c r="G10589" t="s">
        <v>16</v>
      </c>
      <c r="H10589">
        <v>0</v>
      </c>
      <c r="I10589" t="s">
        <v>17</v>
      </c>
      <c r="J10589" t="s">
        <v>3534</v>
      </c>
      <c r="K10589" s="3">
        <v>43292</v>
      </c>
      <c r="L10589" t="s">
        <v>1414</v>
      </c>
      <c r="M10589" t="s">
        <v>50</v>
      </c>
    </row>
    <row r="10590" spans="1:13" x14ac:dyDescent="0.3">
      <c r="A10590">
        <v>4.3</v>
      </c>
      <c r="B10590" t="s">
        <v>11895</v>
      </c>
      <c r="C10590" t="s">
        <v>3533</v>
      </c>
      <c r="D10590">
        <v>100</v>
      </c>
      <c r="E10590" t="s">
        <v>12332</v>
      </c>
      <c r="F10590" t="s">
        <v>60</v>
      </c>
      <c r="G10590" t="s">
        <v>16</v>
      </c>
      <c r="H10590">
        <v>0</v>
      </c>
      <c r="I10590" t="s">
        <v>17</v>
      </c>
      <c r="J10590" t="s">
        <v>3534</v>
      </c>
      <c r="K10590" s="3">
        <v>42826</v>
      </c>
      <c r="L10590" t="s">
        <v>11896</v>
      </c>
      <c r="M10590" t="s">
        <v>50</v>
      </c>
    </row>
    <row r="10591" spans="1:13" x14ac:dyDescent="0.3">
      <c r="A10591">
        <v>4.5999999999999996</v>
      </c>
      <c r="B10591" t="s">
        <v>11897</v>
      </c>
      <c r="C10591" t="s">
        <v>239</v>
      </c>
      <c r="D10591">
        <v>7</v>
      </c>
      <c r="E10591" t="s">
        <v>12190</v>
      </c>
      <c r="F10591" t="s">
        <v>482</v>
      </c>
      <c r="G10591" t="s">
        <v>16</v>
      </c>
      <c r="H10591">
        <v>0</v>
      </c>
      <c r="I10591" t="s">
        <v>17</v>
      </c>
      <c r="J10591" t="s">
        <v>241</v>
      </c>
      <c r="K10591" s="3">
        <v>43178</v>
      </c>
      <c r="L10591" t="s">
        <v>91</v>
      </c>
      <c r="M10591" t="s">
        <v>36</v>
      </c>
    </row>
    <row r="10592" spans="1:13" x14ac:dyDescent="0.3">
      <c r="A10592">
        <v>1</v>
      </c>
      <c r="B10592" t="s">
        <v>11898</v>
      </c>
      <c r="C10592" t="s">
        <v>3677</v>
      </c>
      <c r="D10592">
        <v>3</v>
      </c>
      <c r="E10592" t="s">
        <v>12405</v>
      </c>
      <c r="F10592" t="s">
        <v>816</v>
      </c>
      <c r="G10592" t="s">
        <v>16</v>
      </c>
      <c r="H10592">
        <v>0</v>
      </c>
      <c r="I10592" t="s">
        <v>17</v>
      </c>
      <c r="J10592" t="s">
        <v>3678</v>
      </c>
      <c r="K10592" s="3">
        <v>43081</v>
      </c>
      <c r="L10592">
        <v>1</v>
      </c>
      <c r="M10592" t="s">
        <v>32</v>
      </c>
    </row>
    <row r="10593" spans="1:13" x14ac:dyDescent="0.3">
      <c r="A10593">
        <v>3.2</v>
      </c>
      <c r="B10593" t="s">
        <v>19011</v>
      </c>
      <c r="C10593" t="s">
        <v>239</v>
      </c>
      <c r="D10593">
        <v>5</v>
      </c>
      <c r="E10593" t="s">
        <v>12315</v>
      </c>
      <c r="F10593" t="s">
        <v>482</v>
      </c>
      <c r="G10593" t="s">
        <v>16</v>
      </c>
      <c r="H10593">
        <v>0</v>
      </c>
      <c r="I10593" t="s">
        <v>17</v>
      </c>
      <c r="J10593" t="s">
        <v>241</v>
      </c>
      <c r="K10593" s="3">
        <v>43029</v>
      </c>
      <c r="L10593">
        <v>1.5</v>
      </c>
      <c r="M10593" t="s">
        <v>36</v>
      </c>
    </row>
    <row r="10594" spans="1:13" x14ac:dyDescent="0.3">
      <c r="A10594">
        <v>4.7</v>
      </c>
      <c r="B10594" t="s">
        <v>11900</v>
      </c>
      <c r="C10594" t="s">
        <v>1893</v>
      </c>
      <c r="D10594">
        <v>40</v>
      </c>
      <c r="E10594" t="s">
        <v>12230</v>
      </c>
      <c r="F10594" t="s">
        <v>482</v>
      </c>
      <c r="G10594" t="s">
        <v>16</v>
      </c>
      <c r="H10594">
        <v>0</v>
      </c>
      <c r="I10594" t="s">
        <v>30</v>
      </c>
      <c r="J10594" t="s">
        <v>1894</v>
      </c>
      <c r="K10594" s="3">
        <v>43276</v>
      </c>
      <c r="L10594" t="s">
        <v>2776</v>
      </c>
      <c r="M10594" t="s">
        <v>50</v>
      </c>
    </row>
    <row r="10595" spans="1:13" x14ac:dyDescent="0.3">
      <c r="A10595">
        <v>4.3</v>
      </c>
      <c r="B10595" t="s">
        <v>19012</v>
      </c>
      <c r="C10595" t="s">
        <v>3396</v>
      </c>
      <c r="D10595">
        <v>340</v>
      </c>
      <c r="E10595" t="s">
        <v>12222</v>
      </c>
      <c r="F10595" t="s">
        <v>60</v>
      </c>
      <c r="G10595" t="s">
        <v>383</v>
      </c>
      <c r="H10595" s="2">
        <v>1.99</v>
      </c>
      <c r="I10595" t="s">
        <v>17</v>
      </c>
      <c r="J10595" t="s">
        <v>2057</v>
      </c>
      <c r="K10595" s="3">
        <v>43176</v>
      </c>
      <c r="L10595">
        <v>1.18</v>
      </c>
      <c r="M10595" t="s">
        <v>46</v>
      </c>
    </row>
    <row r="10596" spans="1:13" x14ac:dyDescent="0.3">
      <c r="A10596">
        <v>4.5</v>
      </c>
      <c r="B10596" t="s">
        <v>11902</v>
      </c>
      <c r="C10596" t="s">
        <v>2367</v>
      </c>
      <c r="D10596">
        <v>65</v>
      </c>
      <c r="E10596" t="s">
        <v>19013</v>
      </c>
      <c r="F10596" t="s">
        <v>60</v>
      </c>
      <c r="G10596" t="s">
        <v>16</v>
      </c>
      <c r="H10596">
        <v>0</v>
      </c>
      <c r="I10596" t="s">
        <v>17</v>
      </c>
      <c r="J10596" t="s">
        <v>901</v>
      </c>
      <c r="K10596" s="3">
        <v>42399</v>
      </c>
      <c r="L10596">
        <v>2</v>
      </c>
      <c r="M10596" t="s">
        <v>284</v>
      </c>
    </row>
    <row r="10597" spans="1:13" x14ac:dyDescent="0.3">
      <c r="A10597">
        <v>4.0999999999999996</v>
      </c>
      <c r="B10597" t="s">
        <v>19014</v>
      </c>
      <c r="C10597" t="s">
        <v>2367</v>
      </c>
      <c r="D10597">
        <v>665</v>
      </c>
      <c r="E10597" t="s">
        <v>12673</v>
      </c>
      <c r="F10597" t="s">
        <v>38</v>
      </c>
      <c r="G10597" t="s">
        <v>16</v>
      </c>
      <c r="H10597">
        <v>0</v>
      </c>
      <c r="I10597" t="s">
        <v>17</v>
      </c>
      <c r="J10597" t="s">
        <v>901</v>
      </c>
      <c r="K10597" s="3">
        <v>43244</v>
      </c>
      <c r="L10597">
        <v>8.1</v>
      </c>
      <c r="M10597" t="s">
        <v>20</v>
      </c>
    </row>
    <row r="10598" spans="1:13" x14ac:dyDescent="0.3">
      <c r="A10598">
        <v>4.9000000000000004</v>
      </c>
      <c r="B10598" t="s">
        <v>19015</v>
      </c>
      <c r="C10598" t="s">
        <v>2367</v>
      </c>
      <c r="D10598">
        <v>36</v>
      </c>
      <c r="E10598" t="s">
        <v>12221</v>
      </c>
      <c r="F10598" t="s">
        <v>482</v>
      </c>
      <c r="G10598" t="s">
        <v>16</v>
      </c>
      <c r="H10598">
        <v>0</v>
      </c>
      <c r="I10598" t="s">
        <v>30</v>
      </c>
      <c r="J10598" t="s">
        <v>901</v>
      </c>
      <c r="K10598" s="3">
        <v>43276</v>
      </c>
      <c r="L10598" t="s">
        <v>2776</v>
      </c>
      <c r="M10598" t="s">
        <v>50</v>
      </c>
    </row>
    <row r="10599" spans="1:13" x14ac:dyDescent="0.3">
      <c r="A10599">
        <v>4.0999999999999996</v>
      </c>
      <c r="B10599" t="s">
        <v>11905</v>
      </c>
      <c r="C10599" t="s">
        <v>4289</v>
      </c>
      <c r="D10599">
        <v>763</v>
      </c>
      <c r="E10599" t="s">
        <v>12284</v>
      </c>
      <c r="F10599" t="s">
        <v>34</v>
      </c>
      <c r="G10599" t="s">
        <v>16</v>
      </c>
      <c r="H10599">
        <v>0</v>
      </c>
      <c r="I10599" t="s">
        <v>17</v>
      </c>
      <c r="J10599" t="s">
        <v>4290</v>
      </c>
      <c r="K10599" s="3">
        <v>42356</v>
      </c>
      <c r="L10599">
        <v>2</v>
      </c>
      <c r="M10599" t="s">
        <v>93</v>
      </c>
    </row>
    <row r="10600" spans="1:13" x14ac:dyDescent="0.3">
      <c r="A10600">
        <v>4.2</v>
      </c>
      <c r="B10600" t="s">
        <v>19016</v>
      </c>
      <c r="C10600" t="s">
        <v>3958</v>
      </c>
      <c r="D10600">
        <v>6</v>
      </c>
      <c r="E10600" t="s">
        <v>12787</v>
      </c>
      <c r="F10600" t="s">
        <v>816</v>
      </c>
      <c r="G10600" t="s">
        <v>16</v>
      </c>
      <c r="H10600">
        <v>0</v>
      </c>
      <c r="I10600" t="s">
        <v>17</v>
      </c>
      <c r="J10600" t="s">
        <v>3959</v>
      </c>
      <c r="K10600" s="3">
        <v>43308</v>
      </c>
      <c r="L10600" t="s">
        <v>11907</v>
      </c>
      <c r="M10600" t="s">
        <v>36</v>
      </c>
    </row>
    <row r="10601" spans="1:13" x14ac:dyDescent="0.3">
      <c r="A10601">
        <v>3.5</v>
      </c>
      <c r="B10601" t="s">
        <v>19017</v>
      </c>
      <c r="C10601" t="s">
        <v>1574</v>
      </c>
      <c r="D10601">
        <v>143</v>
      </c>
      <c r="E10601" t="s">
        <v>19018</v>
      </c>
      <c r="F10601" t="s">
        <v>15</v>
      </c>
      <c r="G10601" t="s">
        <v>16</v>
      </c>
      <c r="H10601">
        <v>0</v>
      </c>
      <c r="I10601" t="s">
        <v>17</v>
      </c>
      <c r="J10601" t="s">
        <v>1575</v>
      </c>
      <c r="K10601" s="3">
        <v>41437</v>
      </c>
      <c r="L10601">
        <v>1.1000000000000001</v>
      </c>
      <c r="M10601" t="s">
        <v>122</v>
      </c>
    </row>
    <row r="10602" spans="1:13" x14ac:dyDescent="0.3">
      <c r="A10602">
        <v>4.2</v>
      </c>
      <c r="B10602" t="s">
        <v>11909</v>
      </c>
      <c r="C10602" t="s">
        <v>3533</v>
      </c>
      <c r="D10602">
        <v>92</v>
      </c>
      <c r="E10602" t="s">
        <v>12191</v>
      </c>
      <c r="F10602" t="s">
        <v>15</v>
      </c>
      <c r="G10602" t="s">
        <v>16</v>
      </c>
      <c r="H10602">
        <v>0</v>
      </c>
      <c r="I10602" t="s">
        <v>17</v>
      </c>
      <c r="J10602" t="s">
        <v>3534</v>
      </c>
      <c r="K10602" s="3">
        <v>42831</v>
      </c>
      <c r="L10602">
        <v>4.0999999999999996</v>
      </c>
      <c r="M10602" t="s">
        <v>20</v>
      </c>
    </row>
    <row r="10603" spans="1:13" x14ac:dyDescent="0.3">
      <c r="A10603">
        <v>5</v>
      </c>
      <c r="B10603" t="s">
        <v>19019</v>
      </c>
      <c r="C10603" t="s">
        <v>1893</v>
      </c>
      <c r="D10603">
        <v>10</v>
      </c>
      <c r="E10603" t="s">
        <v>12192</v>
      </c>
      <c r="F10603" t="s">
        <v>482</v>
      </c>
      <c r="G10603" t="s">
        <v>16</v>
      </c>
      <c r="H10603">
        <v>0</v>
      </c>
      <c r="I10603" t="s">
        <v>17</v>
      </c>
      <c r="J10603" t="s">
        <v>1894</v>
      </c>
      <c r="K10603" s="3">
        <v>43244</v>
      </c>
      <c r="L10603">
        <v>2.1800000000000002</v>
      </c>
      <c r="M10603" t="s">
        <v>50</v>
      </c>
    </row>
    <row r="10604" spans="1:13" x14ac:dyDescent="0.3">
      <c r="A10604">
        <v>3.8</v>
      </c>
      <c r="B10604" t="s">
        <v>19020</v>
      </c>
      <c r="C10604" t="s">
        <v>3533</v>
      </c>
      <c r="D10604">
        <v>80</v>
      </c>
      <c r="E10604" t="s">
        <v>12194</v>
      </c>
      <c r="F10604" t="s">
        <v>15</v>
      </c>
      <c r="G10604" t="s">
        <v>16</v>
      </c>
      <c r="H10604">
        <v>0</v>
      </c>
      <c r="I10604" t="s">
        <v>17</v>
      </c>
      <c r="J10604" t="s">
        <v>3534</v>
      </c>
      <c r="K10604" s="3">
        <v>43311</v>
      </c>
      <c r="L10604">
        <v>3.21</v>
      </c>
      <c r="M10604" t="s">
        <v>53</v>
      </c>
    </row>
    <row r="10605" spans="1:13" x14ac:dyDescent="0.3">
      <c r="A10605">
        <v>4.7</v>
      </c>
      <c r="B10605" t="s">
        <v>11912</v>
      </c>
      <c r="C10605" t="s">
        <v>3396</v>
      </c>
      <c r="D10605">
        <v>1566</v>
      </c>
      <c r="E10605" t="s">
        <v>12229</v>
      </c>
      <c r="F10605" t="s">
        <v>38</v>
      </c>
      <c r="G10605" t="s">
        <v>16</v>
      </c>
      <c r="H10605">
        <v>0</v>
      </c>
      <c r="I10605" t="s">
        <v>17</v>
      </c>
      <c r="J10605" t="s">
        <v>2057</v>
      </c>
      <c r="K10605" s="3">
        <v>43294</v>
      </c>
      <c r="L10605" t="s">
        <v>11913</v>
      </c>
      <c r="M10605" t="s">
        <v>50</v>
      </c>
    </row>
    <row r="10606" spans="1:13" x14ac:dyDescent="0.3">
      <c r="A10606" t="s">
        <v>12196</v>
      </c>
      <c r="B10606" t="s">
        <v>19021</v>
      </c>
      <c r="C10606" t="s">
        <v>1223</v>
      </c>
      <c r="D10606">
        <v>0</v>
      </c>
      <c r="E10606" t="s">
        <v>12259</v>
      </c>
      <c r="F10606" t="s">
        <v>838</v>
      </c>
      <c r="G10606" t="s">
        <v>16</v>
      </c>
      <c r="H10606">
        <v>0</v>
      </c>
      <c r="I10606" t="s">
        <v>17</v>
      </c>
      <c r="J10606" t="s">
        <v>1224</v>
      </c>
      <c r="K10606" s="3">
        <v>43256</v>
      </c>
      <c r="L10606" t="s">
        <v>121</v>
      </c>
      <c r="M10606" t="s">
        <v>32</v>
      </c>
    </row>
    <row r="10607" spans="1:13" x14ac:dyDescent="0.3">
      <c r="A10607" t="s">
        <v>12196</v>
      </c>
      <c r="B10607" t="s">
        <v>19022</v>
      </c>
      <c r="C10607" t="s">
        <v>3958</v>
      </c>
      <c r="D10607">
        <v>0</v>
      </c>
      <c r="E10607" t="s">
        <v>12306</v>
      </c>
      <c r="F10607" t="s">
        <v>665</v>
      </c>
      <c r="G10607" t="s">
        <v>16</v>
      </c>
      <c r="H10607">
        <v>0</v>
      </c>
      <c r="I10607" t="s">
        <v>17</v>
      </c>
      <c r="J10607" t="s">
        <v>3959</v>
      </c>
      <c r="K10607" s="3">
        <v>42264</v>
      </c>
      <c r="L10607" t="s">
        <v>754</v>
      </c>
      <c r="M10607" t="s">
        <v>50</v>
      </c>
    </row>
    <row r="10608" spans="1:13" x14ac:dyDescent="0.3">
      <c r="A10608">
        <v>4.5</v>
      </c>
      <c r="B10608" t="s">
        <v>19023</v>
      </c>
      <c r="C10608" t="s">
        <v>4289</v>
      </c>
      <c r="D10608">
        <v>76</v>
      </c>
      <c r="E10608" t="s">
        <v>12447</v>
      </c>
      <c r="F10608" t="s">
        <v>60</v>
      </c>
      <c r="G10608" t="s">
        <v>16</v>
      </c>
      <c r="H10608">
        <v>0</v>
      </c>
      <c r="I10608" t="s">
        <v>17</v>
      </c>
      <c r="J10608" t="s">
        <v>4290</v>
      </c>
      <c r="K10608" s="3">
        <v>43284</v>
      </c>
      <c r="L10608">
        <v>5</v>
      </c>
      <c r="M10608" t="s">
        <v>36</v>
      </c>
    </row>
    <row r="10609" spans="1:13" x14ac:dyDescent="0.3">
      <c r="A10609" t="s">
        <v>12196</v>
      </c>
      <c r="B10609" t="s">
        <v>19024</v>
      </c>
      <c r="C10609" t="s">
        <v>3533</v>
      </c>
      <c r="D10609">
        <v>11</v>
      </c>
      <c r="E10609" t="s">
        <v>12259</v>
      </c>
      <c r="F10609" t="s">
        <v>60</v>
      </c>
      <c r="G10609" t="s">
        <v>16</v>
      </c>
      <c r="H10609">
        <v>0</v>
      </c>
      <c r="I10609" t="s">
        <v>17</v>
      </c>
      <c r="J10609" t="s">
        <v>3534</v>
      </c>
      <c r="K10609" s="3">
        <v>42505</v>
      </c>
      <c r="L10609" t="s">
        <v>6744</v>
      </c>
      <c r="M10609" t="s">
        <v>53</v>
      </c>
    </row>
    <row r="10610" spans="1:13" x14ac:dyDescent="0.3">
      <c r="A10610">
        <v>5</v>
      </c>
      <c r="B10610" t="s">
        <v>19025</v>
      </c>
      <c r="C10610" t="s">
        <v>1893</v>
      </c>
      <c r="D10610">
        <v>33</v>
      </c>
      <c r="E10610" t="s">
        <v>12188</v>
      </c>
      <c r="F10610" t="s">
        <v>816</v>
      </c>
      <c r="G10610" t="s">
        <v>16</v>
      </c>
      <c r="H10610">
        <v>0</v>
      </c>
      <c r="I10610" t="s">
        <v>17</v>
      </c>
      <c r="J10610" t="s">
        <v>1894</v>
      </c>
      <c r="K10610" s="3">
        <v>43227</v>
      </c>
      <c r="L10610" t="s">
        <v>2958</v>
      </c>
      <c r="M10610" t="s">
        <v>93</v>
      </c>
    </row>
    <row r="10611" spans="1:13" x14ac:dyDescent="0.3">
      <c r="A10611">
        <v>3.3</v>
      </c>
      <c r="B10611" t="s">
        <v>19026</v>
      </c>
      <c r="C10611" t="s">
        <v>3223</v>
      </c>
      <c r="D10611">
        <v>41</v>
      </c>
      <c r="E10611" t="s">
        <v>12447</v>
      </c>
      <c r="F10611" t="s">
        <v>60</v>
      </c>
      <c r="G10611" t="s">
        <v>16</v>
      </c>
      <c r="H10611">
        <v>0</v>
      </c>
      <c r="I10611" t="s">
        <v>17</v>
      </c>
      <c r="J10611" t="s">
        <v>3224</v>
      </c>
      <c r="K10611" s="3">
        <v>42964</v>
      </c>
      <c r="L10611" t="s">
        <v>858</v>
      </c>
      <c r="M10611" t="s">
        <v>122</v>
      </c>
    </row>
    <row r="10612" spans="1:13" x14ac:dyDescent="0.3">
      <c r="A10612">
        <v>5</v>
      </c>
      <c r="B10612" t="s">
        <v>19027</v>
      </c>
      <c r="C10612" t="s">
        <v>1893</v>
      </c>
      <c r="D10612">
        <v>14</v>
      </c>
      <c r="E10612" t="s">
        <v>12301</v>
      </c>
      <c r="F10612" t="s">
        <v>665</v>
      </c>
      <c r="G10612" t="s">
        <v>16</v>
      </c>
      <c r="H10612">
        <v>0</v>
      </c>
      <c r="I10612" t="s">
        <v>17</v>
      </c>
      <c r="J10612" t="s">
        <v>1894</v>
      </c>
      <c r="K10612" s="3">
        <v>43021</v>
      </c>
      <c r="L10612">
        <v>2.4</v>
      </c>
      <c r="M10612" t="s">
        <v>20</v>
      </c>
    </row>
    <row r="10613" spans="1:13" x14ac:dyDescent="0.3">
      <c r="A10613" t="s">
        <v>12196</v>
      </c>
      <c r="B10613" t="s">
        <v>19028</v>
      </c>
      <c r="C10613" t="s">
        <v>4169</v>
      </c>
      <c r="D10613">
        <v>0</v>
      </c>
      <c r="E10613" t="s">
        <v>12261</v>
      </c>
      <c r="F10613" t="s">
        <v>838</v>
      </c>
      <c r="G10613" t="s">
        <v>16</v>
      </c>
      <c r="H10613">
        <v>0</v>
      </c>
      <c r="I10613" t="s">
        <v>17</v>
      </c>
      <c r="J10613" t="s">
        <v>4170</v>
      </c>
      <c r="K10613" s="3">
        <v>43202</v>
      </c>
      <c r="L10613">
        <v>1</v>
      </c>
      <c r="M10613" t="s">
        <v>143</v>
      </c>
    </row>
    <row r="10614" spans="1:13" x14ac:dyDescent="0.3">
      <c r="A10614">
        <v>4</v>
      </c>
      <c r="B10614" t="s">
        <v>19029</v>
      </c>
      <c r="C10614" t="s">
        <v>2367</v>
      </c>
      <c r="D10614">
        <v>168</v>
      </c>
      <c r="E10614" t="s">
        <v>12713</v>
      </c>
      <c r="F10614" t="s">
        <v>15</v>
      </c>
      <c r="G10614" t="s">
        <v>16</v>
      </c>
      <c r="H10614">
        <v>0</v>
      </c>
      <c r="I10614" t="s">
        <v>17</v>
      </c>
      <c r="J10614" t="s">
        <v>901</v>
      </c>
      <c r="K10614" s="3">
        <v>43010</v>
      </c>
      <c r="L10614">
        <v>2</v>
      </c>
      <c r="M10614" t="s">
        <v>50</v>
      </c>
    </row>
    <row r="10615" spans="1:13" x14ac:dyDescent="0.3">
      <c r="A10615">
        <v>4.5</v>
      </c>
      <c r="B10615" t="s">
        <v>19030</v>
      </c>
      <c r="C10615" t="s">
        <v>4289</v>
      </c>
      <c r="D10615">
        <v>75</v>
      </c>
      <c r="E10615" t="s">
        <v>12631</v>
      </c>
      <c r="F10615" t="s">
        <v>60</v>
      </c>
      <c r="G10615" t="s">
        <v>16</v>
      </c>
      <c r="H10615">
        <v>0</v>
      </c>
      <c r="I10615" t="s">
        <v>17</v>
      </c>
      <c r="J10615" t="s">
        <v>4290</v>
      </c>
      <c r="K10615" s="3">
        <v>43306</v>
      </c>
      <c r="L10615">
        <v>5.0999999999999996</v>
      </c>
      <c r="M10615" t="s">
        <v>36</v>
      </c>
    </row>
    <row r="10616" spans="1:13" x14ac:dyDescent="0.3">
      <c r="A10616">
        <v>3.2</v>
      </c>
      <c r="B10616" t="s">
        <v>19031</v>
      </c>
      <c r="C10616" t="s">
        <v>1893</v>
      </c>
      <c r="D10616">
        <v>5</v>
      </c>
      <c r="E10616" t="s">
        <v>12324</v>
      </c>
      <c r="F10616" t="s">
        <v>665</v>
      </c>
      <c r="G10616" t="s">
        <v>16</v>
      </c>
      <c r="H10616">
        <v>0</v>
      </c>
      <c r="I10616" t="s">
        <v>17</v>
      </c>
      <c r="J10616" t="s">
        <v>1894</v>
      </c>
      <c r="K10616" s="3">
        <v>42137</v>
      </c>
      <c r="L10616">
        <v>1</v>
      </c>
      <c r="M10616" t="s">
        <v>53</v>
      </c>
    </row>
    <row r="10617" spans="1:13" x14ac:dyDescent="0.3">
      <c r="A10617">
        <v>4.5</v>
      </c>
      <c r="B10617" t="s">
        <v>19032</v>
      </c>
      <c r="C10617" t="s">
        <v>4289</v>
      </c>
      <c r="D10617">
        <v>14221</v>
      </c>
      <c r="E10617" t="s">
        <v>12672</v>
      </c>
      <c r="F10617" t="s">
        <v>42</v>
      </c>
      <c r="G10617" t="s">
        <v>16</v>
      </c>
      <c r="H10617">
        <v>0</v>
      </c>
      <c r="I10617" t="s">
        <v>30</v>
      </c>
      <c r="J10617" t="s">
        <v>4290</v>
      </c>
      <c r="K10617" s="3">
        <v>42349</v>
      </c>
      <c r="L10617" t="s">
        <v>1541</v>
      </c>
      <c r="M10617" t="s">
        <v>93</v>
      </c>
    </row>
    <row r="10618" spans="1:13" x14ac:dyDescent="0.3">
      <c r="A10618">
        <v>4.2</v>
      </c>
      <c r="B10618" t="s">
        <v>19033</v>
      </c>
      <c r="C10618" t="s">
        <v>1893</v>
      </c>
      <c r="D10618">
        <v>53</v>
      </c>
      <c r="E10618" t="s">
        <v>12256</v>
      </c>
      <c r="F10618" t="s">
        <v>60</v>
      </c>
      <c r="G10618" t="s">
        <v>16</v>
      </c>
      <c r="H10618">
        <v>0</v>
      </c>
      <c r="I10618" t="s">
        <v>17</v>
      </c>
      <c r="J10618" t="s">
        <v>1894</v>
      </c>
      <c r="K10618" s="3">
        <v>43276</v>
      </c>
      <c r="L10618" t="s">
        <v>97</v>
      </c>
      <c r="M10618" t="s">
        <v>50</v>
      </c>
    </row>
    <row r="10619" spans="1:13" x14ac:dyDescent="0.3">
      <c r="A10619" t="s">
        <v>12196</v>
      </c>
      <c r="B10619" t="s">
        <v>19034</v>
      </c>
      <c r="C10619" t="s">
        <v>2367</v>
      </c>
      <c r="D10619">
        <v>1</v>
      </c>
      <c r="E10619" t="s">
        <v>12314</v>
      </c>
      <c r="F10619" t="s">
        <v>665</v>
      </c>
      <c r="G10619" t="s">
        <v>16</v>
      </c>
      <c r="H10619">
        <v>0</v>
      </c>
      <c r="I10619" t="s">
        <v>222</v>
      </c>
      <c r="J10619" t="s">
        <v>1077</v>
      </c>
      <c r="K10619" s="3">
        <v>43041</v>
      </c>
      <c r="L10619">
        <v>2.27</v>
      </c>
      <c r="M10619" t="s">
        <v>20</v>
      </c>
    </row>
    <row r="10620" spans="1:13" x14ac:dyDescent="0.3">
      <c r="A10620">
        <v>3.7</v>
      </c>
      <c r="B10620" t="s">
        <v>11928</v>
      </c>
      <c r="C10620" t="s">
        <v>2367</v>
      </c>
      <c r="D10620">
        <v>126</v>
      </c>
      <c r="E10620" t="s">
        <v>12572</v>
      </c>
      <c r="F10620" t="s">
        <v>15</v>
      </c>
      <c r="G10620" t="s">
        <v>16</v>
      </c>
      <c r="H10620">
        <v>0</v>
      </c>
      <c r="I10620" t="s">
        <v>17</v>
      </c>
      <c r="J10620" t="s">
        <v>2019</v>
      </c>
      <c r="K10620" s="3">
        <v>43269</v>
      </c>
      <c r="L10620">
        <v>1.4</v>
      </c>
      <c r="M10620" t="s">
        <v>20</v>
      </c>
    </row>
    <row r="10621" spans="1:13" x14ac:dyDescent="0.3">
      <c r="A10621">
        <v>3.8</v>
      </c>
      <c r="B10621" t="s">
        <v>19035</v>
      </c>
      <c r="C10621" t="s">
        <v>4289</v>
      </c>
      <c r="D10621">
        <v>133</v>
      </c>
      <c r="E10621" t="s">
        <v>12177</v>
      </c>
      <c r="F10621" t="s">
        <v>15</v>
      </c>
      <c r="G10621" t="s">
        <v>16</v>
      </c>
      <c r="H10621">
        <v>0</v>
      </c>
      <c r="I10621" t="s">
        <v>17</v>
      </c>
      <c r="J10621" t="s">
        <v>4290</v>
      </c>
      <c r="K10621" s="3">
        <v>43299</v>
      </c>
      <c r="L10621" t="s">
        <v>8349</v>
      </c>
      <c r="M10621" t="s">
        <v>143</v>
      </c>
    </row>
    <row r="10622" spans="1:13" x14ac:dyDescent="0.3">
      <c r="A10622">
        <v>5</v>
      </c>
      <c r="B10622" t="s">
        <v>19036</v>
      </c>
      <c r="C10622" t="s">
        <v>3533</v>
      </c>
      <c r="D10622">
        <v>3</v>
      </c>
      <c r="E10622" t="s">
        <v>12190</v>
      </c>
      <c r="F10622" t="s">
        <v>665</v>
      </c>
      <c r="G10622" t="s">
        <v>16</v>
      </c>
      <c r="H10622">
        <v>0</v>
      </c>
      <c r="I10622" t="s">
        <v>17</v>
      </c>
      <c r="J10622" t="s">
        <v>3534</v>
      </c>
      <c r="K10622" s="3">
        <v>42368</v>
      </c>
      <c r="L10622" t="s">
        <v>997</v>
      </c>
      <c r="M10622" t="s">
        <v>50</v>
      </c>
    </row>
    <row r="10623" spans="1:13" x14ac:dyDescent="0.3">
      <c r="A10623" t="s">
        <v>12196</v>
      </c>
      <c r="B10623" t="s">
        <v>19037</v>
      </c>
      <c r="C10623" t="s">
        <v>3958</v>
      </c>
      <c r="D10623">
        <v>0</v>
      </c>
      <c r="E10623" t="s">
        <v>12582</v>
      </c>
      <c r="F10623" t="s">
        <v>663</v>
      </c>
      <c r="G10623" t="s">
        <v>16</v>
      </c>
      <c r="H10623">
        <v>0</v>
      </c>
      <c r="I10623" t="s">
        <v>17</v>
      </c>
      <c r="J10623" t="s">
        <v>3959</v>
      </c>
      <c r="K10623" s="3">
        <v>43238</v>
      </c>
      <c r="L10623">
        <v>17.399999999999999</v>
      </c>
      <c r="M10623" t="s">
        <v>50</v>
      </c>
    </row>
    <row r="10624" spans="1:13" x14ac:dyDescent="0.3">
      <c r="A10624">
        <v>4.0999999999999996</v>
      </c>
      <c r="B10624" t="s">
        <v>19038</v>
      </c>
      <c r="C10624" t="s">
        <v>1893</v>
      </c>
      <c r="D10624">
        <v>1213</v>
      </c>
      <c r="E10624" t="s">
        <v>12332</v>
      </c>
      <c r="F10624" t="s">
        <v>34</v>
      </c>
      <c r="G10624" t="s">
        <v>16</v>
      </c>
      <c r="H10624">
        <v>0</v>
      </c>
      <c r="I10624" t="s">
        <v>17</v>
      </c>
      <c r="J10624" t="s">
        <v>1894</v>
      </c>
      <c r="K10624" s="3">
        <v>43255</v>
      </c>
      <c r="L10624" t="s">
        <v>5281</v>
      </c>
      <c r="M10624" t="s">
        <v>20</v>
      </c>
    </row>
    <row r="10625" spans="1:13" x14ac:dyDescent="0.3">
      <c r="A10625">
        <v>2.9</v>
      </c>
      <c r="B10625" t="s">
        <v>11933</v>
      </c>
      <c r="C10625" t="s">
        <v>309</v>
      </c>
      <c r="D10625">
        <v>97</v>
      </c>
      <c r="E10625" t="s">
        <v>12317</v>
      </c>
      <c r="F10625" t="s">
        <v>15</v>
      </c>
      <c r="G10625" t="s">
        <v>16</v>
      </c>
      <c r="H10625">
        <v>0</v>
      </c>
      <c r="I10625" t="s">
        <v>17</v>
      </c>
      <c r="J10625" t="s">
        <v>310</v>
      </c>
      <c r="K10625" s="3">
        <v>43264</v>
      </c>
      <c r="L10625" t="s">
        <v>11934</v>
      </c>
      <c r="M10625" t="s">
        <v>20</v>
      </c>
    </row>
    <row r="10626" spans="1:13" x14ac:dyDescent="0.3">
      <c r="A10626" t="s">
        <v>12196</v>
      </c>
      <c r="B10626" t="s">
        <v>19039</v>
      </c>
      <c r="C10626" t="s">
        <v>4169</v>
      </c>
      <c r="D10626">
        <v>0</v>
      </c>
      <c r="E10626" t="s">
        <v>12261</v>
      </c>
      <c r="F10626" t="s">
        <v>838</v>
      </c>
      <c r="G10626" t="s">
        <v>16</v>
      </c>
      <c r="H10626">
        <v>0</v>
      </c>
      <c r="I10626" t="s">
        <v>17</v>
      </c>
      <c r="J10626" t="s">
        <v>4170</v>
      </c>
      <c r="K10626" s="3">
        <v>43203</v>
      </c>
      <c r="L10626">
        <v>1</v>
      </c>
      <c r="M10626" t="s">
        <v>143</v>
      </c>
    </row>
    <row r="10627" spans="1:13" x14ac:dyDescent="0.3">
      <c r="A10627" t="s">
        <v>12196</v>
      </c>
      <c r="B10627" t="s">
        <v>19040</v>
      </c>
      <c r="C10627" t="s">
        <v>1893</v>
      </c>
      <c r="D10627">
        <v>1</v>
      </c>
      <c r="E10627" t="s">
        <v>12713</v>
      </c>
      <c r="F10627" t="s">
        <v>663</v>
      </c>
      <c r="G10627" t="s">
        <v>16</v>
      </c>
      <c r="H10627">
        <v>0</v>
      </c>
      <c r="I10627" t="s">
        <v>17</v>
      </c>
      <c r="J10627" t="s">
        <v>1894</v>
      </c>
      <c r="K10627" s="3">
        <v>42347</v>
      </c>
      <c r="L10627">
        <v>1.1000000000000001</v>
      </c>
      <c r="M10627" t="s">
        <v>20</v>
      </c>
    </row>
    <row r="10628" spans="1:13" x14ac:dyDescent="0.3">
      <c r="A10628" t="s">
        <v>12196</v>
      </c>
      <c r="B10628" t="s">
        <v>19041</v>
      </c>
      <c r="C10628" t="s">
        <v>4169</v>
      </c>
      <c r="D10628">
        <v>7</v>
      </c>
      <c r="E10628" t="s">
        <v>12188</v>
      </c>
      <c r="F10628" t="s">
        <v>482</v>
      </c>
      <c r="G10628" t="s">
        <v>16</v>
      </c>
      <c r="H10628">
        <v>0</v>
      </c>
      <c r="I10628" t="s">
        <v>17</v>
      </c>
      <c r="J10628" t="s">
        <v>4170</v>
      </c>
      <c r="K10628" s="3">
        <v>43272</v>
      </c>
      <c r="L10628" t="s">
        <v>11938</v>
      </c>
      <c r="M10628" t="s">
        <v>36</v>
      </c>
    </row>
    <row r="10629" spans="1:13" x14ac:dyDescent="0.3">
      <c r="A10629">
        <v>4.7</v>
      </c>
      <c r="B10629" t="s">
        <v>19042</v>
      </c>
      <c r="C10629" t="s">
        <v>1283</v>
      </c>
      <c r="D10629">
        <v>178</v>
      </c>
      <c r="E10629" t="s">
        <v>12190</v>
      </c>
      <c r="F10629" t="s">
        <v>482</v>
      </c>
      <c r="G10629" t="s">
        <v>16</v>
      </c>
      <c r="H10629">
        <v>0</v>
      </c>
      <c r="I10629" t="s">
        <v>17</v>
      </c>
      <c r="J10629" t="s">
        <v>1284</v>
      </c>
      <c r="K10629" s="3">
        <v>43263</v>
      </c>
      <c r="L10629" t="s">
        <v>1446</v>
      </c>
      <c r="M10629" t="s">
        <v>143</v>
      </c>
    </row>
    <row r="10630" spans="1:13" x14ac:dyDescent="0.3">
      <c r="A10630">
        <v>5</v>
      </c>
      <c r="B10630" t="s">
        <v>11940</v>
      </c>
      <c r="C10630" t="s">
        <v>2367</v>
      </c>
      <c r="D10630">
        <v>5</v>
      </c>
      <c r="E10630" t="s">
        <v>13109</v>
      </c>
      <c r="F10630" t="s">
        <v>482</v>
      </c>
      <c r="G10630" t="s">
        <v>16</v>
      </c>
      <c r="H10630">
        <v>0</v>
      </c>
      <c r="I10630" t="s">
        <v>17</v>
      </c>
      <c r="J10630" t="s">
        <v>901</v>
      </c>
      <c r="K10630" s="3">
        <v>42926</v>
      </c>
      <c r="L10630">
        <v>1.5</v>
      </c>
      <c r="M10630" t="s">
        <v>50</v>
      </c>
    </row>
    <row r="10631" spans="1:13" x14ac:dyDescent="0.3">
      <c r="A10631">
        <v>3.2</v>
      </c>
      <c r="B10631" t="s">
        <v>11941</v>
      </c>
      <c r="C10631" t="s">
        <v>1574</v>
      </c>
      <c r="D10631">
        <v>499</v>
      </c>
      <c r="E10631" t="s">
        <v>12821</v>
      </c>
      <c r="F10631" t="s">
        <v>34</v>
      </c>
      <c r="G10631" t="s">
        <v>16</v>
      </c>
      <c r="H10631">
        <v>0</v>
      </c>
      <c r="I10631" t="s">
        <v>17</v>
      </c>
      <c r="J10631" t="s">
        <v>1575</v>
      </c>
      <c r="K10631" s="3">
        <v>43291</v>
      </c>
      <c r="L10631" t="s">
        <v>1230</v>
      </c>
      <c r="M10631" t="s">
        <v>289</v>
      </c>
    </row>
    <row r="10632" spans="1:13" x14ac:dyDescent="0.3">
      <c r="A10632" t="s">
        <v>12196</v>
      </c>
      <c r="B10632" t="s">
        <v>19043</v>
      </c>
      <c r="C10632" t="s">
        <v>3533</v>
      </c>
      <c r="D10632">
        <v>3</v>
      </c>
      <c r="E10632" t="s">
        <v>12214</v>
      </c>
      <c r="F10632" t="s">
        <v>482</v>
      </c>
      <c r="G10632" t="s">
        <v>16</v>
      </c>
      <c r="H10632">
        <v>0</v>
      </c>
      <c r="I10632" t="s">
        <v>17</v>
      </c>
      <c r="J10632" t="s">
        <v>3534</v>
      </c>
      <c r="K10632" s="3">
        <v>42759</v>
      </c>
      <c r="L10632" t="s">
        <v>976</v>
      </c>
      <c r="M10632" t="s">
        <v>53</v>
      </c>
    </row>
    <row r="10633" spans="1:13" x14ac:dyDescent="0.3">
      <c r="A10633">
        <v>3.8</v>
      </c>
      <c r="B10633" t="s">
        <v>11943</v>
      </c>
      <c r="C10633" t="s">
        <v>2367</v>
      </c>
      <c r="D10633">
        <v>87</v>
      </c>
      <c r="E10633" t="s">
        <v>12268</v>
      </c>
      <c r="F10633" t="s">
        <v>60</v>
      </c>
      <c r="G10633" t="s">
        <v>16</v>
      </c>
      <c r="H10633">
        <v>0</v>
      </c>
      <c r="I10633" t="s">
        <v>17</v>
      </c>
      <c r="J10633" t="s">
        <v>901</v>
      </c>
      <c r="K10633" s="3">
        <v>42626</v>
      </c>
      <c r="L10633">
        <v>5.2</v>
      </c>
      <c r="M10633" t="s">
        <v>50</v>
      </c>
    </row>
    <row r="10634" spans="1:13" x14ac:dyDescent="0.3">
      <c r="A10634">
        <v>3.8</v>
      </c>
      <c r="B10634" t="s">
        <v>11944</v>
      </c>
      <c r="C10634" t="s">
        <v>3533</v>
      </c>
      <c r="D10634">
        <v>144</v>
      </c>
      <c r="E10634" t="s">
        <v>12179</v>
      </c>
      <c r="F10634" t="s">
        <v>15</v>
      </c>
      <c r="G10634" t="s">
        <v>16</v>
      </c>
      <c r="H10634">
        <v>0</v>
      </c>
      <c r="I10634" t="s">
        <v>17</v>
      </c>
      <c r="J10634" t="s">
        <v>3534</v>
      </c>
      <c r="K10634" s="3">
        <v>41914</v>
      </c>
      <c r="L10634">
        <v>5</v>
      </c>
      <c r="M10634" t="s">
        <v>93</v>
      </c>
    </row>
    <row r="10635" spans="1:13" x14ac:dyDescent="0.3">
      <c r="A10635">
        <v>4.5999999999999996</v>
      </c>
      <c r="B10635" t="s">
        <v>19044</v>
      </c>
      <c r="C10635" t="s">
        <v>3533</v>
      </c>
      <c r="D10635">
        <v>8</v>
      </c>
      <c r="E10635" t="s">
        <v>12270</v>
      </c>
      <c r="F10635" t="s">
        <v>482</v>
      </c>
      <c r="G10635" t="s">
        <v>16</v>
      </c>
      <c r="H10635">
        <v>0</v>
      </c>
      <c r="I10635" t="s">
        <v>17</v>
      </c>
      <c r="J10635" t="s">
        <v>3534</v>
      </c>
      <c r="K10635" s="3">
        <v>43273</v>
      </c>
      <c r="L10635">
        <v>1.73</v>
      </c>
      <c r="M10635" t="s">
        <v>334</v>
      </c>
    </row>
    <row r="10636" spans="1:13" x14ac:dyDescent="0.3">
      <c r="A10636">
        <v>4.5999999999999996</v>
      </c>
      <c r="B10636" t="s">
        <v>11946</v>
      </c>
      <c r="C10636" t="s">
        <v>4289</v>
      </c>
      <c r="D10636">
        <v>89</v>
      </c>
      <c r="E10636" t="s">
        <v>12243</v>
      </c>
      <c r="F10636" t="s">
        <v>60</v>
      </c>
      <c r="G10636" t="s">
        <v>16</v>
      </c>
      <c r="H10636">
        <v>0</v>
      </c>
      <c r="I10636" t="s">
        <v>17</v>
      </c>
      <c r="J10636" t="s">
        <v>4290</v>
      </c>
      <c r="K10636" s="3">
        <v>43148</v>
      </c>
      <c r="L10636">
        <v>5</v>
      </c>
      <c r="M10636" t="s">
        <v>36</v>
      </c>
    </row>
    <row r="10637" spans="1:13" x14ac:dyDescent="0.3">
      <c r="A10637">
        <v>4.4000000000000004</v>
      </c>
      <c r="B10637" t="s">
        <v>19045</v>
      </c>
      <c r="C10637" t="s">
        <v>2012</v>
      </c>
      <c r="D10637">
        <v>1351833</v>
      </c>
      <c r="E10637" t="s">
        <v>12190</v>
      </c>
      <c r="F10637" t="s">
        <v>55</v>
      </c>
      <c r="G10637" t="s">
        <v>16</v>
      </c>
      <c r="H10637">
        <v>0</v>
      </c>
      <c r="I10637" t="s">
        <v>30</v>
      </c>
      <c r="J10637" t="s">
        <v>2029</v>
      </c>
      <c r="K10637" s="3">
        <v>41575</v>
      </c>
      <c r="L10637" t="s">
        <v>3149</v>
      </c>
      <c r="M10637" t="s">
        <v>284</v>
      </c>
    </row>
    <row r="10638" spans="1:13" x14ac:dyDescent="0.3">
      <c r="A10638">
        <v>4.8</v>
      </c>
      <c r="B10638" t="s">
        <v>11948</v>
      </c>
      <c r="C10638" t="s">
        <v>1893</v>
      </c>
      <c r="D10638">
        <v>4</v>
      </c>
      <c r="E10638" t="s">
        <v>12222</v>
      </c>
      <c r="F10638" t="s">
        <v>816</v>
      </c>
      <c r="G10638" t="s">
        <v>16</v>
      </c>
      <c r="H10638">
        <v>0</v>
      </c>
      <c r="I10638" t="s">
        <v>17</v>
      </c>
      <c r="J10638" t="s">
        <v>1894</v>
      </c>
      <c r="K10638" s="3">
        <v>43061</v>
      </c>
      <c r="L10638">
        <v>1.1000000000000001</v>
      </c>
      <c r="M10638" t="s">
        <v>50</v>
      </c>
    </row>
    <row r="10639" spans="1:13" x14ac:dyDescent="0.3">
      <c r="A10639">
        <v>4.2</v>
      </c>
      <c r="B10639" t="s">
        <v>11949</v>
      </c>
      <c r="C10639" t="s">
        <v>4407</v>
      </c>
      <c r="D10639">
        <v>63</v>
      </c>
      <c r="E10639" t="s">
        <v>12520</v>
      </c>
      <c r="F10639" t="s">
        <v>15</v>
      </c>
      <c r="G10639" t="s">
        <v>16</v>
      </c>
      <c r="H10639">
        <v>0</v>
      </c>
      <c r="I10639" t="s">
        <v>17</v>
      </c>
      <c r="J10639" t="s">
        <v>4408</v>
      </c>
      <c r="K10639" s="3">
        <v>42241</v>
      </c>
      <c r="L10639" t="s">
        <v>189</v>
      </c>
      <c r="M10639" t="s">
        <v>53</v>
      </c>
    </row>
    <row r="10640" spans="1:13" x14ac:dyDescent="0.3">
      <c r="A10640">
        <v>3.3</v>
      </c>
      <c r="B10640" t="s">
        <v>11950</v>
      </c>
      <c r="C10640" t="s">
        <v>4289</v>
      </c>
      <c r="D10640">
        <v>202</v>
      </c>
      <c r="E10640" t="s">
        <v>12264</v>
      </c>
      <c r="F10640" t="s">
        <v>15</v>
      </c>
      <c r="G10640" t="s">
        <v>16</v>
      </c>
      <c r="H10640">
        <v>0</v>
      </c>
      <c r="I10640" t="s">
        <v>70</v>
      </c>
      <c r="J10640" t="s">
        <v>4290</v>
      </c>
      <c r="K10640" s="3">
        <v>43271</v>
      </c>
      <c r="L10640" t="s">
        <v>8390</v>
      </c>
      <c r="M10640" t="s">
        <v>143</v>
      </c>
    </row>
    <row r="10641" spans="1:13" x14ac:dyDescent="0.3">
      <c r="A10641">
        <v>3.9</v>
      </c>
      <c r="B10641" t="s">
        <v>19046</v>
      </c>
      <c r="C10641" t="s">
        <v>2367</v>
      </c>
      <c r="D10641">
        <v>14</v>
      </c>
      <c r="E10641" t="s">
        <v>12216</v>
      </c>
      <c r="F10641" t="s">
        <v>482</v>
      </c>
      <c r="G10641" t="s">
        <v>16</v>
      </c>
      <c r="H10641">
        <v>0</v>
      </c>
      <c r="I10641" t="s">
        <v>17</v>
      </c>
      <c r="J10641" t="s">
        <v>901</v>
      </c>
      <c r="K10641" s="3">
        <v>42017</v>
      </c>
      <c r="L10641">
        <v>1.3</v>
      </c>
      <c r="M10641" t="s">
        <v>53</v>
      </c>
    </row>
    <row r="10642" spans="1:13" x14ac:dyDescent="0.3">
      <c r="A10642">
        <v>4.5</v>
      </c>
      <c r="B10642" t="s">
        <v>19047</v>
      </c>
      <c r="C10642" t="s">
        <v>4289</v>
      </c>
      <c r="D10642">
        <v>3320</v>
      </c>
      <c r="E10642" t="s">
        <v>12177</v>
      </c>
      <c r="F10642" t="s">
        <v>34</v>
      </c>
      <c r="G10642" t="s">
        <v>16</v>
      </c>
      <c r="H10642">
        <v>0</v>
      </c>
      <c r="I10642" t="s">
        <v>17</v>
      </c>
      <c r="J10642" t="s">
        <v>4290</v>
      </c>
      <c r="K10642" s="3">
        <v>43315</v>
      </c>
      <c r="L10642" t="s">
        <v>11953</v>
      </c>
      <c r="M10642" t="s">
        <v>143</v>
      </c>
    </row>
    <row r="10643" spans="1:13" x14ac:dyDescent="0.3">
      <c r="A10643">
        <v>3.9</v>
      </c>
      <c r="B10643" t="s">
        <v>19048</v>
      </c>
      <c r="C10643" t="s">
        <v>3070</v>
      </c>
      <c r="D10643">
        <v>3023</v>
      </c>
      <c r="E10643" t="s">
        <v>31</v>
      </c>
      <c r="F10643" t="s">
        <v>22</v>
      </c>
      <c r="G10643" t="s">
        <v>16</v>
      </c>
      <c r="H10643">
        <v>0</v>
      </c>
      <c r="I10643" t="s">
        <v>17</v>
      </c>
      <c r="J10643" t="s">
        <v>3071</v>
      </c>
      <c r="K10643" s="3">
        <v>43307</v>
      </c>
      <c r="L10643" t="s">
        <v>31</v>
      </c>
      <c r="M10643" t="s">
        <v>31</v>
      </c>
    </row>
    <row r="10644" spans="1:13" x14ac:dyDescent="0.3">
      <c r="A10644">
        <v>4.3</v>
      </c>
      <c r="B10644" t="s">
        <v>19049</v>
      </c>
      <c r="C10644" t="s">
        <v>1283</v>
      </c>
      <c r="D10644">
        <v>133</v>
      </c>
      <c r="E10644" t="s">
        <v>12299</v>
      </c>
      <c r="F10644" t="s">
        <v>15</v>
      </c>
      <c r="G10644" t="s">
        <v>16</v>
      </c>
      <c r="H10644">
        <v>0</v>
      </c>
      <c r="I10644" t="s">
        <v>17</v>
      </c>
      <c r="J10644" t="s">
        <v>1284</v>
      </c>
      <c r="K10644" s="3">
        <v>43243</v>
      </c>
      <c r="L10644" t="s">
        <v>8604</v>
      </c>
      <c r="M10644" t="s">
        <v>143</v>
      </c>
    </row>
    <row r="10645" spans="1:13" x14ac:dyDescent="0.3">
      <c r="A10645">
        <v>4.4000000000000004</v>
      </c>
      <c r="B10645" t="s">
        <v>19050</v>
      </c>
      <c r="C10645" t="s">
        <v>1893</v>
      </c>
      <c r="D10645">
        <v>133</v>
      </c>
      <c r="E10645" t="s">
        <v>12332</v>
      </c>
      <c r="F10645" t="s">
        <v>15</v>
      </c>
      <c r="G10645" t="s">
        <v>16</v>
      </c>
      <c r="H10645">
        <v>0</v>
      </c>
      <c r="I10645" t="s">
        <v>17</v>
      </c>
      <c r="J10645" t="s">
        <v>1894</v>
      </c>
      <c r="K10645" s="3">
        <v>43253</v>
      </c>
      <c r="L10645" t="s">
        <v>5281</v>
      </c>
      <c r="M10645" t="s">
        <v>20</v>
      </c>
    </row>
    <row r="10646" spans="1:13" x14ac:dyDescent="0.3">
      <c r="A10646">
        <v>3.9</v>
      </c>
      <c r="B10646" t="s">
        <v>11957</v>
      </c>
      <c r="C10646" t="s">
        <v>3396</v>
      </c>
      <c r="D10646">
        <v>11460</v>
      </c>
      <c r="E10646" t="s">
        <v>31</v>
      </c>
      <c r="F10646" t="s">
        <v>34</v>
      </c>
      <c r="G10646" t="s">
        <v>383</v>
      </c>
      <c r="H10646" s="2">
        <v>8.99</v>
      </c>
      <c r="I10646" t="s">
        <v>17</v>
      </c>
      <c r="J10646" t="s">
        <v>2057</v>
      </c>
      <c r="K10646" s="3">
        <v>43278</v>
      </c>
      <c r="L10646" t="s">
        <v>31</v>
      </c>
      <c r="M10646" t="s">
        <v>50</v>
      </c>
    </row>
    <row r="10647" spans="1:13" x14ac:dyDescent="0.3">
      <c r="A10647">
        <v>4.5999999999999996</v>
      </c>
      <c r="B10647" t="s">
        <v>13989</v>
      </c>
      <c r="C10647" t="s">
        <v>4289</v>
      </c>
      <c r="D10647">
        <v>66407</v>
      </c>
      <c r="E10647" t="s">
        <v>12175</v>
      </c>
      <c r="F10647" t="s">
        <v>42</v>
      </c>
      <c r="G10647" t="s">
        <v>16</v>
      </c>
      <c r="H10647">
        <v>0</v>
      </c>
      <c r="I10647" t="s">
        <v>30</v>
      </c>
      <c r="J10647" t="s">
        <v>4290</v>
      </c>
      <c r="K10647" s="3">
        <v>43306</v>
      </c>
      <c r="L10647" t="s">
        <v>4352</v>
      </c>
      <c r="M10647" t="s">
        <v>53</v>
      </c>
    </row>
    <row r="10648" spans="1:13" x14ac:dyDescent="0.3">
      <c r="A10648">
        <v>3.9</v>
      </c>
      <c r="B10648" t="s">
        <v>13933</v>
      </c>
      <c r="C10648" t="s">
        <v>4226</v>
      </c>
      <c r="D10648">
        <v>54815</v>
      </c>
      <c r="E10648" t="s">
        <v>31</v>
      </c>
      <c r="F10648" t="s">
        <v>240</v>
      </c>
      <c r="G10648" t="s">
        <v>16</v>
      </c>
      <c r="H10648">
        <v>0</v>
      </c>
      <c r="I10648" t="s">
        <v>17</v>
      </c>
      <c r="J10648" t="s">
        <v>4227</v>
      </c>
      <c r="K10648" s="3">
        <v>43222</v>
      </c>
      <c r="L10648" t="s">
        <v>31</v>
      </c>
      <c r="M10648" t="s">
        <v>31</v>
      </c>
    </row>
    <row r="10649" spans="1:13" x14ac:dyDescent="0.3">
      <c r="A10649">
        <v>3.4</v>
      </c>
      <c r="B10649" t="s">
        <v>19051</v>
      </c>
      <c r="C10649" t="s">
        <v>3223</v>
      </c>
      <c r="D10649">
        <v>181</v>
      </c>
      <c r="E10649" t="s">
        <v>12223</v>
      </c>
      <c r="F10649" t="s">
        <v>15</v>
      </c>
      <c r="G10649" t="s">
        <v>16</v>
      </c>
      <c r="H10649">
        <v>0</v>
      </c>
      <c r="I10649" t="s">
        <v>17</v>
      </c>
      <c r="J10649" t="s">
        <v>3224</v>
      </c>
      <c r="K10649" s="3">
        <v>42382</v>
      </c>
      <c r="L10649" t="s">
        <v>2302</v>
      </c>
      <c r="M10649" t="s">
        <v>20</v>
      </c>
    </row>
    <row r="10650" spans="1:13" x14ac:dyDescent="0.3">
      <c r="A10650">
        <v>4.5999999999999996</v>
      </c>
      <c r="B10650" t="s">
        <v>19052</v>
      </c>
      <c r="C10650" t="s">
        <v>2367</v>
      </c>
      <c r="D10650">
        <v>44</v>
      </c>
      <c r="E10650" t="s">
        <v>12572</v>
      </c>
      <c r="F10650" t="s">
        <v>15</v>
      </c>
      <c r="G10650" t="s">
        <v>16</v>
      </c>
      <c r="H10650">
        <v>0</v>
      </c>
      <c r="I10650" t="s">
        <v>17</v>
      </c>
      <c r="J10650" t="s">
        <v>2019</v>
      </c>
      <c r="K10650" s="3">
        <v>43109</v>
      </c>
      <c r="L10650" t="s">
        <v>11960</v>
      </c>
      <c r="M10650" t="s">
        <v>20</v>
      </c>
    </row>
    <row r="10651" spans="1:13" x14ac:dyDescent="0.3">
      <c r="A10651" t="s">
        <v>12196</v>
      </c>
      <c r="B10651" t="s">
        <v>19053</v>
      </c>
      <c r="C10651" t="s">
        <v>239</v>
      </c>
      <c r="D10651">
        <v>1</v>
      </c>
      <c r="E10651" t="s">
        <v>12673</v>
      </c>
      <c r="F10651" t="s">
        <v>838</v>
      </c>
      <c r="G10651" t="s">
        <v>383</v>
      </c>
      <c r="H10651" s="2">
        <v>5.49</v>
      </c>
      <c r="I10651" t="s">
        <v>17</v>
      </c>
      <c r="J10651" t="s">
        <v>241</v>
      </c>
      <c r="K10651" s="3">
        <v>42803</v>
      </c>
      <c r="L10651" t="s">
        <v>11962</v>
      </c>
      <c r="M10651" t="s">
        <v>229</v>
      </c>
    </row>
    <row r="10652" spans="1:13" x14ac:dyDescent="0.3">
      <c r="A10652" t="s">
        <v>12196</v>
      </c>
      <c r="B10652" t="s">
        <v>19054</v>
      </c>
      <c r="C10652" t="s">
        <v>239</v>
      </c>
      <c r="D10652">
        <v>1</v>
      </c>
      <c r="E10652" t="s">
        <v>12175</v>
      </c>
      <c r="F10652" t="s">
        <v>838</v>
      </c>
      <c r="G10652" t="s">
        <v>383</v>
      </c>
      <c r="H10652" s="2">
        <v>6.49</v>
      </c>
      <c r="I10652" t="s">
        <v>17</v>
      </c>
      <c r="J10652" t="s">
        <v>241</v>
      </c>
      <c r="K10652" s="3">
        <v>42252</v>
      </c>
      <c r="L10652" t="s">
        <v>9174</v>
      </c>
      <c r="M10652" t="s">
        <v>229</v>
      </c>
    </row>
    <row r="10653" spans="1:13" x14ac:dyDescent="0.3">
      <c r="A10653">
        <v>4.2</v>
      </c>
      <c r="B10653" t="s">
        <v>19055</v>
      </c>
      <c r="C10653" t="s">
        <v>2965</v>
      </c>
      <c r="D10653">
        <v>2093</v>
      </c>
      <c r="E10653" t="s">
        <v>12207</v>
      </c>
      <c r="F10653" t="s">
        <v>34</v>
      </c>
      <c r="G10653" t="s">
        <v>16</v>
      </c>
      <c r="H10653">
        <v>0</v>
      </c>
      <c r="I10653" t="s">
        <v>30</v>
      </c>
      <c r="J10653" t="s">
        <v>2966</v>
      </c>
      <c r="K10653" s="3">
        <v>43167</v>
      </c>
      <c r="L10653">
        <v>3.36</v>
      </c>
      <c r="M10653" t="s">
        <v>32</v>
      </c>
    </row>
    <row r="10654" spans="1:13" x14ac:dyDescent="0.3">
      <c r="A10654" t="s">
        <v>12196</v>
      </c>
      <c r="B10654" t="s">
        <v>19056</v>
      </c>
      <c r="C10654" t="s">
        <v>2367</v>
      </c>
      <c r="D10654">
        <v>0</v>
      </c>
      <c r="E10654" t="s">
        <v>12183</v>
      </c>
      <c r="F10654" t="s">
        <v>663</v>
      </c>
      <c r="G10654" t="s">
        <v>16</v>
      </c>
      <c r="H10654">
        <v>0</v>
      </c>
      <c r="I10654" t="s">
        <v>30</v>
      </c>
      <c r="J10654" t="s">
        <v>2038</v>
      </c>
      <c r="K10654" s="3">
        <v>43227</v>
      </c>
      <c r="L10654">
        <v>1</v>
      </c>
      <c r="M10654" t="s">
        <v>20</v>
      </c>
    </row>
    <row r="10655" spans="1:13" x14ac:dyDescent="0.3">
      <c r="A10655" t="s">
        <v>12196</v>
      </c>
      <c r="B10655" t="s">
        <v>19057</v>
      </c>
      <c r="C10655" t="s">
        <v>3837</v>
      </c>
      <c r="D10655">
        <v>0</v>
      </c>
      <c r="E10655" t="s">
        <v>12216</v>
      </c>
      <c r="F10655" t="s">
        <v>865</v>
      </c>
      <c r="G10655" t="s">
        <v>16</v>
      </c>
      <c r="H10655">
        <v>0</v>
      </c>
      <c r="I10655" t="s">
        <v>30</v>
      </c>
      <c r="J10655" t="s">
        <v>3838</v>
      </c>
      <c r="K10655" s="3">
        <v>43202</v>
      </c>
      <c r="L10655">
        <v>1</v>
      </c>
      <c r="M10655" t="s">
        <v>50</v>
      </c>
    </row>
    <row r="10656" spans="1:13" x14ac:dyDescent="0.3">
      <c r="A10656">
        <v>4.8</v>
      </c>
      <c r="B10656" t="s">
        <v>19058</v>
      </c>
      <c r="C10656" t="s">
        <v>2367</v>
      </c>
      <c r="D10656">
        <v>12</v>
      </c>
      <c r="E10656" t="s">
        <v>12190</v>
      </c>
      <c r="F10656" t="s">
        <v>482</v>
      </c>
      <c r="G10656" t="s">
        <v>16</v>
      </c>
      <c r="H10656">
        <v>0</v>
      </c>
      <c r="I10656" t="s">
        <v>30</v>
      </c>
      <c r="J10656" t="s">
        <v>1077</v>
      </c>
      <c r="K10656" s="3">
        <v>43285</v>
      </c>
      <c r="L10656">
        <v>1.1000000000000001</v>
      </c>
      <c r="M10656" t="s">
        <v>53</v>
      </c>
    </row>
    <row r="10657" spans="1:13" x14ac:dyDescent="0.3">
      <c r="A10657">
        <v>5</v>
      </c>
      <c r="B10657" t="s">
        <v>19059</v>
      </c>
      <c r="C10657" t="s">
        <v>3837</v>
      </c>
      <c r="D10657">
        <v>4</v>
      </c>
      <c r="E10657" t="s">
        <v>12214</v>
      </c>
      <c r="F10657" t="s">
        <v>665</v>
      </c>
      <c r="G10657" t="s">
        <v>16</v>
      </c>
      <c r="H10657">
        <v>0</v>
      </c>
      <c r="I10657" t="s">
        <v>30</v>
      </c>
      <c r="J10657" t="s">
        <v>3838</v>
      </c>
      <c r="K10657" s="3">
        <v>43202</v>
      </c>
      <c r="L10657">
        <v>1</v>
      </c>
      <c r="M10657" t="s">
        <v>50</v>
      </c>
    </row>
    <row r="10658" spans="1:13" x14ac:dyDescent="0.3">
      <c r="A10658" t="s">
        <v>12196</v>
      </c>
      <c r="B10658" t="s">
        <v>19060</v>
      </c>
      <c r="C10658" t="s">
        <v>3837</v>
      </c>
      <c r="D10658">
        <v>0</v>
      </c>
      <c r="E10658" t="s">
        <v>12216</v>
      </c>
      <c r="F10658" t="s">
        <v>881</v>
      </c>
      <c r="G10658" t="s">
        <v>16</v>
      </c>
      <c r="H10658">
        <v>0</v>
      </c>
      <c r="I10658" t="s">
        <v>30</v>
      </c>
      <c r="J10658" t="s">
        <v>3838</v>
      </c>
      <c r="K10658" s="3">
        <v>43206</v>
      </c>
      <c r="L10658">
        <v>1</v>
      </c>
      <c r="M10658" t="s">
        <v>50</v>
      </c>
    </row>
    <row r="10659" spans="1:13" x14ac:dyDescent="0.3">
      <c r="A10659" t="s">
        <v>12196</v>
      </c>
      <c r="B10659" t="s">
        <v>19061</v>
      </c>
      <c r="C10659" t="s">
        <v>3837</v>
      </c>
      <c r="D10659">
        <v>0</v>
      </c>
      <c r="E10659" t="s">
        <v>12332</v>
      </c>
      <c r="F10659" t="s">
        <v>838</v>
      </c>
      <c r="G10659" t="s">
        <v>16</v>
      </c>
      <c r="H10659">
        <v>0</v>
      </c>
      <c r="I10659" t="s">
        <v>30</v>
      </c>
      <c r="J10659" t="s">
        <v>3838</v>
      </c>
      <c r="K10659" s="3">
        <v>43208</v>
      </c>
      <c r="L10659">
        <v>1</v>
      </c>
      <c r="M10659" t="s">
        <v>50</v>
      </c>
    </row>
    <row r="10660" spans="1:13" x14ac:dyDescent="0.3">
      <c r="A10660">
        <v>5</v>
      </c>
      <c r="B10660" t="s">
        <v>19062</v>
      </c>
      <c r="C10660" t="s">
        <v>309</v>
      </c>
      <c r="D10660">
        <v>14</v>
      </c>
      <c r="E10660" t="s">
        <v>12438</v>
      </c>
      <c r="F10660" t="s">
        <v>663</v>
      </c>
      <c r="G10660" t="s">
        <v>16</v>
      </c>
      <c r="H10660">
        <v>0</v>
      </c>
      <c r="I10660" t="s">
        <v>17</v>
      </c>
      <c r="J10660" t="s">
        <v>310</v>
      </c>
      <c r="K10660" s="3">
        <v>43132</v>
      </c>
      <c r="L10660">
        <v>1</v>
      </c>
      <c r="M10660" t="s">
        <v>53</v>
      </c>
    </row>
    <row r="10661" spans="1:13" x14ac:dyDescent="0.3">
      <c r="A10661" t="s">
        <v>12196</v>
      </c>
      <c r="B10661" t="s">
        <v>19063</v>
      </c>
      <c r="C10661" t="s">
        <v>3837</v>
      </c>
      <c r="D10661">
        <v>0</v>
      </c>
      <c r="E10661" t="s">
        <v>12177</v>
      </c>
      <c r="F10661" t="s">
        <v>838</v>
      </c>
      <c r="G10661" t="s">
        <v>16</v>
      </c>
      <c r="H10661">
        <v>0</v>
      </c>
      <c r="I10661" t="s">
        <v>30</v>
      </c>
      <c r="J10661" t="s">
        <v>3838</v>
      </c>
      <c r="K10661" s="3">
        <v>43207</v>
      </c>
      <c r="L10661">
        <v>1</v>
      </c>
      <c r="M10661" t="s">
        <v>50</v>
      </c>
    </row>
    <row r="10662" spans="1:13" x14ac:dyDescent="0.3">
      <c r="A10662" t="s">
        <v>12196</v>
      </c>
      <c r="B10662" t="s">
        <v>19064</v>
      </c>
      <c r="C10662" t="s">
        <v>239</v>
      </c>
      <c r="D10662">
        <v>1</v>
      </c>
      <c r="E10662" t="s">
        <v>12453</v>
      </c>
      <c r="F10662" t="s">
        <v>838</v>
      </c>
      <c r="G10662" t="s">
        <v>383</v>
      </c>
      <c r="H10662" s="2">
        <v>5.99</v>
      </c>
      <c r="I10662" t="s">
        <v>17</v>
      </c>
      <c r="J10662" t="s">
        <v>241</v>
      </c>
      <c r="K10662" s="3">
        <v>42253</v>
      </c>
      <c r="L10662" t="s">
        <v>9174</v>
      </c>
      <c r="M10662" t="s">
        <v>229</v>
      </c>
    </row>
    <row r="10663" spans="1:13" x14ac:dyDescent="0.3">
      <c r="A10663" t="s">
        <v>12196</v>
      </c>
      <c r="B10663" t="s">
        <v>19065</v>
      </c>
      <c r="C10663" t="s">
        <v>239</v>
      </c>
      <c r="D10663">
        <v>1</v>
      </c>
      <c r="E10663" t="s">
        <v>12361</v>
      </c>
      <c r="F10663" t="s">
        <v>838</v>
      </c>
      <c r="G10663" t="s">
        <v>383</v>
      </c>
      <c r="H10663" s="2">
        <v>6.49</v>
      </c>
      <c r="I10663" t="s">
        <v>17</v>
      </c>
      <c r="J10663" t="s">
        <v>241</v>
      </c>
      <c r="K10663" s="3">
        <v>42253</v>
      </c>
      <c r="L10663" t="s">
        <v>9174</v>
      </c>
      <c r="M10663" t="s">
        <v>229</v>
      </c>
    </row>
    <row r="10664" spans="1:13" x14ac:dyDescent="0.3">
      <c r="A10664">
        <v>3.8</v>
      </c>
      <c r="B10664" t="s">
        <v>11975</v>
      </c>
      <c r="C10664" t="s">
        <v>1893</v>
      </c>
      <c r="D10664">
        <v>4</v>
      </c>
      <c r="E10664" t="s">
        <v>12177</v>
      </c>
      <c r="F10664" t="s">
        <v>816</v>
      </c>
      <c r="G10664" t="s">
        <v>16</v>
      </c>
      <c r="H10664">
        <v>0</v>
      </c>
      <c r="I10664" t="s">
        <v>17</v>
      </c>
      <c r="J10664" t="s">
        <v>1894</v>
      </c>
      <c r="K10664" s="3">
        <v>42741</v>
      </c>
      <c r="L10664">
        <v>1.4</v>
      </c>
      <c r="M10664" t="s">
        <v>20</v>
      </c>
    </row>
    <row r="10665" spans="1:13" x14ac:dyDescent="0.3">
      <c r="A10665" t="s">
        <v>12196</v>
      </c>
      <c r="B10665" t="s">
        <v>19066</v>
      </c>
      <c r="C10665" t="s">
        <v>239</v>
      </c>
      <c r="D10665">
        <v>1</v>
      </c>
      <c r="E10665" t="s">
        <v>12412</v>
      </c>
      <c r="F10665" t="s">
        <v>838</v>
      </c>
      <c r="G10665" t="s">
        <v>383</v>
      </c>
      <c r="H10665" s="2">
        <v>6.49</v>
      </c>
      <c r="I10665" t="s">
        <v>17</v>
      </c>
      <c r="J10665" t="s">
        <v>241</v>
      </c>
      <c r="K10665" s="3">
        <v>42253</v>
      </c>
      <c r="L10665" t="s">
        <v>9174</v>
      </c>
      <c r="M10665" t="s">
        <v>229</v>
      </c>
    </row>
    <row r="10666" spans="1:13" x14ac:dyDescent="0.3">
      <c r="A10666">
        <v>2.9</v>
      </c>
      <c r="B10666" t="s">
        <v>19067</v>
      </c>
      <c r="C10666" t="s">
        <v>1283</v>
      </c>
      <c r="D10666">
        <v>139</v>
      </c>
      <c r="E10666" t="s">
        <v>12438</v>
      </c>
      <c r="F10666" t="s">
        <v>15</v>
      </c>
      <c r="G10666" t="s">
        <v>16</v>
      </c>
      <c r="H10666">
        <v>0</v>
      </c>
      <c r="I10666" t="s">
        <v>17</v>
      </c>
      <c r="J10666" t="s">
        <v>1284</v>
      </c>
      <c r="K10666" s="3">
        <v>42905</v>
      </c>
      <c r="L10666" t="s">
        <v>1309</v>
      </c>
      <c r="M10666" t="s">
        <v>53</v>
      </c>
    </row>
    <row r="10667" spans="1:13" x14ac:dyDescent="0.3">
      <c r="A10667">
        <v>4.5999999999999996</v>
      </c>
      <c r="B10667" t="s">
        <v>19068</v>
      </c>
      <c r="C10667" t="s">
        <v>3223</v>
      </c>
      <c r="D10667">
        <v>8</v>
      </c>
      <c r="E10667" t="s">
        <v>12295</v>
      </c>
      <c r="F10667" t="s">
        <v>482</v>
      </c>
      <c r="G10667" t="s">
        <v>16</v>
      </c>
      <c r="H10667">
        <v>0</v>
      </c>
      <c r="I10667" t="s">
        <v>17</v>
      </c>
      <c r="J10667" t="s">
        <v>3224</v>
      </c>
      <c r="K10667" s="3">
        <v>42708</v>
      </c>
      <c r="L10667">
        <v>1</v>
      </c>
      <c r="M10667" t="s">
        <v>39</v>
      </c>
    </row>
    <row r="10668" spans="1:13" x14ac:dyDescent="0.3">
      <c r="A10668">
        <v>3.8</v>
      </c>
      <c r="B10668" t="s">
        <v>19069</v>
      </c>
      <c r="C10668" t="s">
        <v>3837</v>
      </c>
      <c r="D10668">
        <v>143</v>
      </c>
      <c r="E10668" t="s">
        <v>19070</v>
      </c>
      <c r="F10668" t="s">
        <v>60</v>
      </c>
      <c r="G10668" t="s">
        <v>16</v>
      </c>
      <c r="H10668">
        <v>0</v>
      </c>
      <c r="I10668" t="s">
        <v>17</v>
      </c>
      <c r="J10668" t="s">
        <v>3838</v>
      </c>
      <c r="K10668" s="3">
        <v>41486</v>
      </c>
      <c r="L10668">
        <v>1</v>
      </c>
      <c r="M10668" t="s">
        <v>122</v>
      </c>
    </row>
    <row r="10669" spans="1:13" x14ac:dyDescent="0.3">
      <c r="A10669" t="s">
        <v>12196</v>
      </c>
      <c r="B10669" t="s">
        <v>19071</v>
      </c>
      <c r="C10669" t="s">
        <v>239</v>
      </c>
      <c r="D10669">
        <v>0</v>
      </c>
      <c r="E10669" t="s">
        <v>12315</v>
      </c>
      <c r="F10669" t="s">
        <v>838</v>
      </c>
      <c r="G10669" t="s">
        <v>383</v>
      </c>
      <c r="H10669" s="2">
        <v>6.49</v>
      </c>
      <c r="I10669" t="s">
        <v>17</v>
      </c>
      <c r="J10669" t="s">
        <v>241</v>
      </c>
      <c r="K10669" s="3">
        <v>42252</v>
      </c>
      <c r="L10669" t="s">
        <v>9174</v>
      </c>
      <c r="M10669" t="s">
        <v>229</v>
      </c>
    </row>
    <row r="10670" spans="1:13" x14ac:dyDescent="0.3">
      <c r="A10670" t="s">
        <v>12196</v>
      </c>
      <c r="B10670" t="s">
        <v>19072</v>
      </c>
      <c r="C10670" t="s">
        <v>239</v>
      </c>
      <c r="D10670">
        <v>2</v>
      </c>
      <c r="E10670" t="s">
        <v>12231</v>
      </c>
      <c r="F10670" t="s">
        <v>881</v>
      </c>
      <c r="G10670" t="s">
        <v>383</v>
      </c>
      <c r="H10670" s="2">
        <v>5.99</v>
      </c>
      <c r="I10670" t="s">
        <v>17</v>
      </c>
      <c r="J10670" t="s">
        <v>241</v>
      </c>
      <c r="K10670" s="3">
        <v>41870</v>
      </c>
      <c r="L10670" t="s">
        <v>11982</v>
      </c>
      <c r="M10670" t="s">
        <v>229</v>
      </c>
    </row>
    <row r="10671" spans="1:13" x14ac:dyDescent="0.3">
      <c r="A10671" t="s">
        <v>12196</v>
      </c>
      <c r="B10671" t="s">
        <v>19073</v>
      </c>
      <c r="C10671" t="s">
        <v>492</v>
      </c>
      <c r="D10671">
        <v>0</v>
      </c>
      <c r="E10671" t="s">
        <v>12520</v>
      </c>
      <c r="F10671" t="s">
        <v>838</v>
      </c>
      <c r="G10671" t="s">
        <v>16</v>
      </c>
      <c r="H10671">
        <v>0</v>
      </c>
      <c r="I10671" t="s">
        <v>17</v>
      </c>
      <c r="J10671" t="s">
        <v>493</v>
      </c>
      <c r="K10671" s="3">
        <v>43238</v>
      </c>
      <c r="L10671">
        <v>1.1000000000000001</v>
      </c>
      <c r="M10671" t="s">
        <v>39</v>
      </c>
    </row>
    <row r="10672" spans="1:13" x14ac:dyDescent="0.3">
      <c r="A10672">
        <v>4.0999999999999996</v>
      </c>
      <c r="B10672" t="s">
        <v>19074</v>
      </c>
      <c r="C10672" t="s">
        <v>2012</v>
      </c>
      <c r="D10672">
        <v>88941</v>
      </c>
      <c r="E10672" t="s">
        <v>12821</v>
      </c>
      <c r="F10672" t="s">
        <v>42</v>
      </c>
      <c r="G10672" t="s">
        <v>16</v>
      </c>
      <c r="H10672">
        <v>0</v>
      </c>
      <c r="I10672" t="s">
        <v>30</v>
      </c>
      <c r="J10672" t="s">
        <v>2029</v>
      </c>
      <c r="K10672" s="3">
        <v>42577</v>
      </c>
      <c r="L10672" t="s">
        <v>4224</v>
      </c>
      <c r="M10672" t="s">
        <v>53</v>
      </c>
    </row>
    <row r="10673" spans="1:13" x14ac:dyDescent="0.3">
      <c r="A10673" t="s">
        <v>12196</v>
      </c>
      <c r="B10673" t="s">
        <v>19075</v>
      </c>
      <c r="C10673" t="s">
        <v>492</v>
      </c>
      <c r="D10673">
        <v>0</v>
      </c>
      <c r="E10673" t="s">
        <v>12357</v>
      </c>
      <c r="F10673" t="s">
        <v>838</v>
      </c>
      <c r="G10673" t="s">
        <v>16</v>
      </c>
      <c r="H10673">
        <v>0</v>
      </c>
      <c r="I10673" t="s">
        <v>17</v>
      </c>
      <c r="J10673" t="s">
        <v>493</v>
      </c>
      <c r="K10673" s="3">
        <v>43176</v>
      </c>
      <c r="L10673">
        <v>1.3</v>
      </c>
      <c r="M10673" t="s">
        <v>20</v>
      </c>
    </row>
    <row r="10674" spans="1:13" x14ac:dyDescent="0.3">
      <c r="A10674">
        <v>4.5</v>
      </c>
      <c r="B10674" t="s">
        <v>19076</v>
      </c>
      <c r="C10674" t="s">
        <v>2012</v>
      </c>
      <c r="D10674">
        <v>16815</v>
      </c>
      <c r="E10674" t="s">
        <v>12715</v>
      </c>
      <c r="F10674" t="s">
        <v>42</v>
      </c>
      <c r="G10674" t="s">
        <v>16</v>
      </c>
      <c r="H10674">
        <v>0</v>
      </c>
      <c r="I10674" t="s">
        <v>30</v>
      </c>
      <c r="J10674" t="s">
        <v>2029</v>
      </c>
      <c r="K10674" s="3">
        <v>43316</v>
      </c>
      <c r="L10674">
        <v>1.0404</v>
      </c>
      <c r="M10674" t="s">
        <v>20</v>
      </c>
    </row>
    <row r="10675" spans="1:13" x14ac:dyDescent="0.3">
      <c r="A10675" t="s">
        <v>12196</v>
      </c>
      <c r="B10675" t="s">
        <v>19077</v>
      </c>
      <c r="C10675" t="s">
        <v>239</v>
      </c>
      <c r="D10675">
        <v>0</v>
      </c>
      <c r="E10675" t="s">
        <v>12215</v>
      </c>
      <c r="F10675" t="s">
        <v>838</v>
      </c>
      <c r="G10675" t="s">
        <v>383</v>
      </c>
      <c r="H10675" s="2">
        <v>5.49</v>
      </c>
      <c r="I10675" t="s">
        <v>17</v>
      </c>
      <c r="J10675" t="s">
        <v>241</v>
      </c>
      <c r="K10675" s="3">
        <v>41868</v>
      </c>
      <c r="L10675" t="s">
        <v>11982</v>
      </c>
      <c r="M10675" t="s">
        <v>229</v>
      </c>
    </row>
    <row r="10676" spans="1:13" x14ac:dyDescent="0.3">
      <c r="A10676">
        <v>4.2</v>
      </c>
      <c r="B10676" t="s">
        <v>19078</v>
      </c>
      <c r="C10676" t="s">
        <v>3837</v>
      </c>
      <c r="D10676">
        <v>6</v>
      </c>
      <c r="E10676" t="s">
        <v>19079</v>
      </c>
      <c r="F10676" t="s">
        <v>663</v>
      </c>
      <c r="G10676" t="s">
        <v>383</v>
      </c>
      <c r="H10676" s="2">
        <v>0.99</v>
      </c>
      <c r="I10676" t="s">
        <v>17</v>
      </c>
      <c r="J10676" t="s">
        <v>3838</v>
      </c>
      <c r="K10676" s="3">
        <v>41495</v>
      </c>
      <c r="L10676">
        <v>1</v>
      </c>
      <c r="M10676" t="s">
        <v>122</v>
      </c>
    </row>
    <row r="10677" spans="1:13" x14ac:dyDescent="0.3">
      <c r="A10677" t="s">
        <v>12196</v>
      </c>
      <c r="B10677" t="s">
        <v>11989</v>
      </c>
      <c r="C10677" t="s">
        <v>3677</v>
      </c>
      <c r="D10677">
        <v>9</v>
      </c>
      <c r="E10677" t="s">
        <v>12241</v>
      </c>
      <c r="F10677" t="s">
        <v>816</v>
      </c>
      <c r="G10677" t="s">
        <v>16</v>
      </c>
      <c r="H10677">
        <v>0</v>
      </c>
      <c r="I10677" t="s">
        <v>17</v>
      </c>
      <c r="J10677" t="s">
        <v>3678</v>
      </c>
      <c r="K10677" s="3">
        <v>42320</v>
      </c>
      <c r="L10677">
        <v>1.4</v>
      </c>
      <c r="M10677" t="s">
        <v>53</v>
      </c>
    </row>
    <row r="10678" spans="1:13" x14ac:dyDescent="0.3">
      <c r="A10678">
        <v>2.5</v>
      </c>
      <c r="B10678" t="s">
        <v>19080</v>
      </c>
      <c r="C10678" t="s">
        <v>3837</v>
      </c>
      <c r="D10678">
        <v>6</v>
      </c>
      <c r="E10678" t="s">
        <v>19081</v>
      </c>
      <c r="F10678" t="s">
        <v>665</v>
      </c>
      <c r="G10678" t="s">
        <v>16</v>
      </c>
      <c r="H10678">
        <v>0</v>
      </c>
      <c r="I10678" t="s">
        <v>17</v>
      </c>
      <c r="J10678" t="s">
        <v>3838</v>
      </c>
      <c r="K10678" s="3">
        <v>41496</v>
      </c>
      <c r="L10678">
        <v>1</v>
      </c>
      <c r="M10678" t="s">
        <v>122</v>
      </c>
    </row>
    <row r="10679" spans="1:13" x14ac:dyDescent="0.3">
      <c r="A10679">
        <v>3.5</v>
      </c>
      <c r="B10679" t="s">
        <v>19082</v>
      </c>
      <c r="C10679" t="s">
        <v>3837</v>
      </c>
      <c r="D10679">
        <v>159</v>
      </c>
      <c r="E10679" t="s">
        <v>19083</v>
      </c>
      <c r="F10679" t="s">
        <v>15</v>
      </c>
      <c r="G10679" t="s">
        <v>16</v>
      </c>
      <c r="H10679">
        <v>0</v>
      </c>
      <c r="I10679" t="s">
        <v>17</v>
      </c>
      <c r="J10679" t="s">
        <v>3838</v>
      </c>
      <c r="K10679" s="3">
        <v>41502</v>
      </c>
      <c r="L10679">
        <v>1</v>
      </c>
      <c r="M10679" t="s">
        <v>122</v>
      </c>
    </row>
    <row r="10680" spans="1:13" x14ac:dyDescent="0.3">
      <c r="A10680">
        <v>4.5999999999999996</v>
      </c>
      <c r="B10680" t="s">
        <v>11992</v>
      </c>
      <c r="C10680" t="s">
        <v>2012</v>
      </c>
      <c r="D10680">
        <v>11235</v>
      </c>
      <c r="E10680" t="s">
        <v>31</v>
      </c>
      <c r="F10680" t="s">
        <v>34</v>
      </c>
      <c r="G10680" t="s">
        <v>383</v>
      </c>
      <c r="H10680" s="2">
        <v>2.99</v>
      </c>
      <c r="I10680" t="s">
        <v>17</v>
      </c>
      <c r="J10680" t="s">
        <v>2022</v>
      </c>
      <c r="K10680" s="3">
        <v>43311</v>
      </c>
      <c r="L10680" t="s">
        <v>31</v>
      </c>
      <c r="M10680" t="s">
        <v>31</v>
      </c>
    </row>
    <row r="10681" spans="1:13" x14ac:dyDescent="0.3">
      <c r="A10681">
        <v>4.4000000000000004</v>
      </c>
      <c r="B10681" t="s">
        <v>11993</v>
      </c>
      <c r="C10681" t="s">
        <v>4289</v>
      </c>
      <c r="D10681">
        <v>2207</v>
      </c>
      <c r="E10681" t="s">
        <v>12289</v>
      </c>
      <c r="F10681" t="s">
        <v>34</v>
      </c>
      <c r="G10681" t="s">
        <v>16</v>
      </c>
      <c r="H10681">
        <v>0</v>
      </c>
      <c r="I10681" t="s">
        <v>17</v>
      </c>
      <c r="J10681" t="s">
        <v>4290</v>
      </c>
      <c r="K10681" s="3">
        <v>43307</v>
      </c>
      <c r="L10681">
        <v>41</v>
      </c>
      <c r="M10681" t="s">
        <v>50</v>
      </c>
    </row>
    <row r="10682" spans="1:13" x14ac:dyDescent="0.3">
      <c r="A10682">
        <v>4.5999999999999996</v>
      </c>
      <c r="B10682" t="s">
        <v>11994</v>
      </c>
      <c r="C10682" t="s">
        <v>3958</v>
      </c>
      <c r="D10682">
        <v>1075</v>
      </c>
      <c r="E10682" t="s">
        <v>31</v>
      </c>
      <c r="F10682" t="s">
        <v>34</v>
      </c>
      <c r="G10682" t="s">
        <v>16</v>
      </c>
      <c r="H10682">
        <v>0</v>
      </c>
      <c r="I10682" t="s">
        <v>17</v>
      </c>
      <c r="J10682" t="s">
        <v>3959</v>
      </c>
      <c r="K10682" s="3">
        <v>43122</v>
      </c>
      <c r="L10682" t="s">
        <v>31</v>
      </c>
      <c r="M10682" t="s">
        <v>36</v>
      </c>
    </row>
    <row r="10683" spans="1:13" x14ac:dyDescent="0.3">
      <c r="A10683">
        <v>4.3</v>
      </c>
      <c r="B10683" t="s">
        <v>11995</v>
      </c>
      <c r="C10683" t="s">
        <v>2012</v>
      </c>
      <c r="D10683">
        <v>85468</v>
      </c>
      <c r="E10683" t="s">
        <v>12635</v>
      </c>
      <c r="F10683" t="s">
        <v>42</v>
      </c>
      <c r="G10683" t="s">
        <v>383</v>
      </c>
      <c r="H10683" s="2">
        <v>0.99</v>
      </c>
      <c r="I10683" t="s">
        <v>17</v>
      </c>
      <c r="J10683" t="s">
        <v>2016</v>
      </c>
      <c r="K10683" s="3">
        <v>43259</v>
      </c>
      <c r="L10683" t="s">
        <v>11996</v>
      </c>
      <c r="M10683" t="s">
        <v>20</v>
      </c>
    </row>
    <row r="10684" spans="1:13" x14ac:dyDescent="0.3">
      <c r="A10684">
        <v>4.2</v>
      </c>
      <c r="B10684" t="s">
        <v>11997</v>
      </c>
      <c r="C10684" t="s">
        <v>3396</v>
      </c>
      <c r="D10684">
        <v>36183</v>
      </c>
      <c r="E10684" t="s">
        <v>12191</v>
      </c>
      <c r="F10684" t="s">
        <v>26</v>
      </c>
      <c r="G10684" t="s">
        <v>16</v>
      </c>
      <c r="H10684">
        <v>0</v>
      </c>
      <c r="I10684" t="s">
        <v>30</v>
      </c>
      <c r="J10684" t="s">
        <v>2057</v>
      </c>
      <c r="K10684" s="3">
        <v>43120</v>
      </c>
      <c r="L10684">
        <v>1.4</v>
      </c>
      <c r="M10684" t="s">
        <v>284</v>
      </c>
    </row>
    <row r="10685" spans="1:13" x14ac:dyDescent="0.3">
      <c r="A10685">
        <v>4.2</v>
      </c>
      <c r="B10685" t="s">
        <v>11998</v>
      </c>
      <c r="C10685" t="s">
        <v>2012</v>
      </c>
      <c r="D10685">
        <v>55014</v>
      </c>
      <c r="E10685" t="s">
        <v>12188</v>
      </c>
      <c r="F10685" t="s">
        <v>42</v>
      </c>
      <c r="G10685" t="s">
        <v>16</v>
      </c>
      <c r="H10685">
        <v>0</v>
      </c>
      <c r="I10685" t="s">
        <v>30</v>
      </c>
      <c r="J10685" t="s">
        <v>2029</v>
      </c>
      <c r="K10685" s="3">
        <v>43073</v>
      </c>
      <c r="L10685" t="s">
        <v>377</v>
      </c>
      <c r="M10685" t="s">
        <v>50</v>
      </c>
    </row>
    <row r="10686" spans="1:13" x14ac:dyDescent="0.3">
      <c r="A10686">
        <v>4.0999999999999996</v>
      </c>
      <c r="B10686" t="s">
        <v>11999</v>
      </c>
      <c r="C10686" t="s">
        <v>2367</v>
      </c>
      <c r="D10686">
        <v>128</v>
      </c>
      <c r="E10686" t="s">
        <v>12314</v>
      </c>
      <c r="F10686" t="s">
        <v>15</v>
      </c>
      <c r="G10686" t="s">
        <v>16</v>
      </c>
      <c r="H10686">
        <v>0</v>
      </c>
      <c r="I10686" t="s">
        <v>17</v>
      </c>
      <c r="J10686" t="s">
        <v>901</v>
      </c>
      <c r="K10686" s="3">
        <v>43290</v>
      </c>
      <c r="L10686">
        <v>1.3</v>
      </c>
      <c r="M10686" t="s">
        <v>20</v>
      </c>
    </row>
    <row r="10687" spans="1:13" x14ac:dyDescent="0.3">
      <c r="A10687">
        <v>4.2</v>
      </c>
      <c r="B10687" t="s">
        <v>12000</v>
      </c>
      <c r="C10687" t="s">
        <v>2012</v>
      </c>
      <c r="D10687">
        <v>1012</v>
      </c>
      <c r="E10687" t="s">
        <v>12877</v>
      </c>
      <c r="F10687" t="s">
        <v>15</v>
      </c>
      <c r="G10687" t="s">
        <v>16</v>
      </c>
      <c r="H10687">
        <v>0</v>
      </c>
      <c r="I10687" t="s">
        <v>30</v>
      </c>
      <c r="J10687" t="s">
        <v>2029</v>
      </c>
      <c r="K10687" s="3">
        <v>42022</v>
      </c>
      <c r="L10687" t="s">
        <v>885</v>
      </c>
      <c r="M10687" t="s">
        <v>46</v>
      </c>
    </row>
    <row r="10688" spans="1:13" x14ac:dyDescent="0.3">
      <c r="A10688">
        <v>4.3</v>
      </c>
      <c r="B10688" t="s">
        <v>12001</v>
      </c>
      <c r="C10688" t="s">
        <v>2367</v>
      </c>
      <c r="D10688">
        <v>275048</v>
      </c>
      <c r="E10688" t="s">
        <v>12405</v>
      </c>
      <c r="F10688" t="s">
        <v>55</v>
      </c>
      <c r="G10688" t="s">
        <v>16</v>
      </c>
      <c r="H10688">
        <v>0</v>
      </c>
      <c r="I10688" t="s">
        <v>30</v>
      </c>
      <c r="J10688" t="s">
        <v>2031</v>
      </c>
      <c r="K10688" s="3">
        <v>43273</v>
      </c>
      <c r="L10688">
        <v>12.2</v>
      </c>
      <c r="M10688" t="s">
        <v>39</v>
      </c>
    </row>
    <row r="10689" spans="1:13" x14ac:dyDescent="0.3">
      <c r="A10689">
        <v>4.5</v>
      </c>
      <c r="B10689" t="s">
        <v>12002</v>
      </c>
      <c r="C10689" t="s">
        <v>3677</v>
      </c>
      <c r="D10689">
        <v>1916</v>
      </c>
      <c r="E10689" t="s">
        <v>18399</v>
      </c>
      <c r="F10689" t="s">
        <v>34</v>
      </c>
      <c r="G10689" t="s">
        <v>16</v>
      </c>
      <c r="H10689">
        <v>0</v>
      </c>
      <c r="I10689" t="s">
        <v>17</v>
      </c>
      <c r="J10689" t="s">
        <v>3678</v>
      </c>
      <c r="K10689" s="3">
        <v>42369</v>
      </c>
      <c r="L10689" t="s">
        <v>10630</v>
      </c>
      <c r="M10689" t="s">
        <v>284</v>
      </c>
    </row>
    <row r="10690" spans="1:13" x14ac:dyDescent="0.3">
      <c r="A10690">
        <v>4.4000000000000004</v>
      </c>
      <c r="B10690" t="s">
        <v>19084</v>
      </c>
      <c r="C10690" t="s">
        <v>2965</v>
      </c>
      <c r="D10690">
        <v>19</v>
      </c>
      <c r="E10690" t="s">
        <v>12186</v>
      </c>
      <c r="F10690" t="s">
        <v>482</v>
      </c>
      <c r="G10690" t="s">
        <v>16</v>
      </c>
      <c r="H10690">
        <v>0</v>
      </c>
      <c r="I10690" t="s">
        <v>17</v>
      </c>
      <c r="J10690" t="s">
        <v>2966</v>
      </c>
      <c r="K10690" s="3">
        <v>43249</v>
      </c>
      <c r="L10690" t="s">
        <v>7214</v>
      </c>
      <c r="M10690" t="s">
        <v>50</v>
      </c>
    </row>
    <row r="10691" spans="1:13" x14ac:dyDescent="0.3">
      <c r="A10691">
        <v>5</v>
      </c>
      <c r="B10691" t="s">
        <v>19085</v>
      </c>
      <c r="C10691" t="s">
        <v>3837</v>
      </c>
      <c r="D10691">
        <v>5</v>
      </c>
      <c r="E10691" t="s">
        <v>19086</v>
      </c>
      <c r="F10691" t="s">
        <v>665</v>
      </c>
      <c r="G10691" t="s">
        <v>383</v>
      </c>
      <c r="H10691" s="2">
        <v>0.99</v>
      </c>
      <c r="I10691" t="s">
        <v>17</v>
      </c>
      <c r="J10691" t="s">
        <v>3838</v>
      </c>
      <c r="K10691" s="3">
        <v>43215</v>
      </c>
      <c r="L10691">
        <v>0.2</v>
      </c>
      <c r="M10691" t="s">
        <v>289</v>
      </c>
    </row>
    <row r="10692" spans="1:13" x14ac:dyDescent="0.3">
      <c r="A10692">
        <v>4.5999999999999996</v>
      </c>
      <c r="B10692" t="s">
        <v>19087</v>
      </c>
      <c r="C10692" t="s">
        <v>2367</v>
      </c>
      <c r="D10692">
        <v>19</v>
      </c>
      <c r="E10692" t="s">
        <v>12520</v>
      </c>
      <c r="F10692" t="s">
        <v>816</v>
      </c>
      <c r="G10692" t="s">
        <v>16</v>
      </c>
      <c r="H10692">
        <v>0</v>
      </c>
      <c r="I10692" t="s">
        <v>17</v>
      </c>
      <c r="J10692" t="s">
        <v>1077</v>
      </c>
      <c r="K10692" s="3">
        <v>42597</v>
      </c>
      <c r="L10692" t="s">
        <v>12006</v>
      </c>
      <c r="M10692" t="s">
        <v>122</v>
      </c>
    </row>
    <row r="10693" spans="1:13" x14ac:dyDescent="0.3">
      <c r="A10693" t="s">
        <v>12196</v>
      </c>
      <c r="B10693" t="s">
        <v>19088</v>
      </c>
      <c r="C10693" t="s">
        <v>492</v>
      </c>
      <c r="D10693">
        <v>0</v>
      </c>
      <c r="E10693" t="s">
        <v>12222</v>
      </c>
      <c r="F10693" t="s">
        <v>665</v>
      </c>
      <c r="G10693" t="s">
        <v>16</v>
      </c>
      <c r="H10693">
        <v>0</v>
      </c>
      <c r="I10693" t="s">
        <v>17</v>
      </c>
      <c r="J10693" t="s">
        <v>493</v>
      </c>
      <c r="K10693" s="3">
        <v>43069</v>
      </c>
      <c r="L10693">
        <v>1</v>
      </c>
      <c r="M10693" t="s">
        <v>50</v>
      </c>
    </row>
    <row r="10694" spans="1:13" x14ac:dyDescent="0.3">
      <c r="A10694" t="s">
        <v>12196</v>
      </c>
      <c r="B10694" t="s">
        <v>19089</v>
      </c>
      <c r="C10694" t="s">
        <v>492</v>
      </c>
      <c r="D10694">
        <v>1</v>
      </c>
      <c r="E10694" t="s">
        <v>12199</v>
      </c>
      <c r="F10694" t="s">
        <v>665</v>
      </c>
      <c r="G10694" t="s">
        <v>16</v>
      </c>
      <c r="H10694">
        <v>0</v>
      </c>
      <c r="I10694" t="s">
        <v>17</v>
      </c>
      <c r="J10694" t="s">
        <v>493</v>
      </c>
      <c r="K10694" s="3">
        <v>43088</v>
      </c>
      <c r="L10694">
        <v>1</v>
      </c>
      <c r="M10694" t="s">
        <v>50</v>
      </c>
    </row>
    <row r="10695" spans="1:13" x14ac:dyDescent="0.3">
      <c r="A10695" t="s">
        <v>12196</v>
      </c>
      <c r="B10695" t="s">
        <v>19090</v>
      </c>
      <c r="C10695" t="s">
        <v>492</v>
      </c>
      <c r="D10695">
        <v>0</v>
      </c>
      <c r="E10695" t="s">
        <v>12256</v>
      </c>
      <c r="F10695" t="s">
        <v>665</v>
      </c>
      <c r="G10695" t="s">
        <v>16</v>
      </c>
      <c r="H10695">
        <v>0</v>
      </c>
      <c r="I10695" t="s">
        <v>17</v>
      </c>
      <c r="J10695" t="s">
        <v>493</v>
      </c>
      <c r="K10695" s="3">
        <v>43172</v>
      </c>
      <c r="L10695">
        <v>1</v>
      </c>
      <c r="M10695" t="s">
        <v>50</v>
      </c>
    </row>
    <row r="10696" spans="1:13" x14ac:dyDescent="0.3">
      <c r="A10696" t="s">
        <v>12196</v>
      </c>
      <c r="B10696" t="s">
        <v>19091</v>
      </c>
      <c r="C10696" t="s">
        <v>492</v>
      </c>
      <c r="D10696">
        <v>5</v>
      </c>
      <c r="E10696" t="s">
        <v>12222</v>
      </c>
      <c r="F10696" t="s">
        <v>665</v>
      </c>
      <c r="G10696" t="s">
        <v>16</v>
      </c>
      <c r="H10696">
        <v>0</v>
      </c>
      <c r="I10696" t="s">
        <v>17</v>
      </c>
      <c r="J10696" t="s">
        <v>493</v>
      </c>
      <c r="K10696" s="3">
        <v>43054</v>
      </c>
      <c r="L10696">
        <v>1</v>
      </c>
      <c r="M10696" t="s">
        <v>50</v>
      </c>
    </row>
    <row r="10697" spans="1:13" x14ac:dyDescent="0.3">
      <c r="A10697" t="s">
        <v>12196</v>
      </c>
      <c r="B10697" t="s">
        <v>19092</v>
      </c>
      <c r="C10697" t="s">
        <v>492</v>
      </c>
      <c r="D10697">
        <v>1</v>
      </c>
      <c r="E10697" t="s">
        <v>12216</v>
      </c>
      <c r="F10697" t="s">
        <v>665</v>
      </c>
      <c r="G10697" t="s">
        <v>16</v>
      </c>
      <c r="H10697">
        <v>0</v>
      </c>
      <c r="I10697" t="s">
        <v>17</v>
      </c>
      <c r="J10697" t="s">
        <v>493</v>
      </c>
      <c r="K10697" s="3">
        <v>42808</v>
      </c>
      <c r="L10697">
        <v>1</v>
      </c>
      <c r="M10697" t="s">
        <v>50</v>
      </c>
    </row>
    <row r="10698" spans="1:13" x14ac:dyDescent="0.3">
      <c r="A10698">
        <v>5</v>
      </c>
      <c r="B10698" t="s">
        <v>12012</v>
      </c>
      <c r="C10698" t="s">
        <v>2012</v>
      </c>
      <c r="D10698">
        <v>2</v>
      </c>
      <c r="E10698" t="s">
        <v>12256</v>
      </c>
      <c r="F10698" t="s">
        <v>865</v>
      </c>
      <c r="G10698" t="s">
        <v>383</v>
      </c>
      <c r="H10698" s="2">
        <v>0.99</v>
      </c>
      <c r="I10698" t="s">
        <v>17</v>
      </c>
      <c r="J10698" t="s">
        <v>2016</v>
      </c>
      <c r="K10698" s="3">
        <v>42797</v>
      </c>
      <c r="L10698">
        <v>1</v>
      </c>
      <c r="M10698" t="s">
        <v>39</v>
      </c>
    </row>
    <row r="10699" spans="1:13" x14ac:dyDescent="0.3">
      <c r="A10699" t="s">
        <v>12196</v>
      </c>
      <c r="B10699" t="s">
        <v>19093</v>
      </c>
      <c r="C10699" t="s">
        <v>492</v>
      </c>
      <c r="D10699">
        <v>2</v>
      </c>
      <c r="E10699" t="s">
        <v>12222</v>
      </c>
      <c r="F10699" t="s">
        <v>665</v>
      </c>
      <c r="G10699" t="s">
        <v>16</v>
      </c>
      <c r="H10699">
        <v>0</v>
      </c>
      <c r="I10699" t="s">
        <v>17</v>
      </c>
      <c r="J10699" t="s">
        <v>493</v>
      </c>
      <c r="K10699" s="3">
        <v>43181</v>
      </c>
      <c r="L10699">
        <v>1</v>
      </c>
      <c r="M10699" t="s">
        <v>50</v>
      </c>
    </row>
    <row r="10700" spans="1:13" x14ac:dyDescent="0.3">
      <c r="A10700" t="s">
        <v>12196</v>
      </c>
      <c r="B10700" t="s">
        <v>19094</v>
      </c>
      <c r="C10700" t="s">
        <v>1283</v>
      </c>
      <c r="D10700">
        <v>10</v>
      </c>
      <c r="E10700" t="s">
        <v>12175</v>
      </c>
      <c r="F10700" t="s">
        <v>663</v>
      </c>
      <c r="G10700" t="s">
        <v>16</v>
      </c>
      <c r="H10700">
        <v>0</v>
      </c>
      <c r="I10700" t="s">
        <v>17</v>
      </c>
      <c r="J10700" t="s">
        <v>1284</v>
      </c>
      <c r="K10700" s="3">
        <v>43235</v>
      </c>
      <c r="L10700">
        <v>1</v>
      </c>
      <c r="M10700" t="s">
        <v>36</v>
      </c>
    </row>
    <row r="10701" spans="1:13" x14ac:dyDescent="0.3">
      <c r="A10701" t="s">
        <v>12196</v>
      </c>
      <c r="B10701" t="s">
        <v>19095</v>
      </c>
      <c r="C10701" t="s">
        <v>492</v>
      </c>
      <c r="D10701">
        <v>4</v>
      </c>
      <c r="E10701" t="s">
        <v>12256</v>
      </c>
      <c r="F10701" t="s">
        <v>482</v>
      </c>
      <c r="G10701" t="s">
        <v>16</v>
      </c>
      <c r="H10701">
        <v>0</v>
      </c>
      <c r="I10701" t="s">
        <v>17</v>
      </c>
      <c r="J10701" t="s">
        <v>493</v>
      </c>
      <c r="K10701" s="3">
        <v>43125</v>
      </c>
      <c r="L10701">
        <v>1.1000000000000001</v>
      </c>
      <c r="M10701" t="s">
        <v>50</v>
      </c>
    </row>
    <row r="10702" spans="1:13" x14ac:dyDescent="0.3">
      <c r="A10702" t="s">
        <v>12196</v>
      </c>
      <c r="B10702" t="s">
        <v>12016</v>
      </c>
      <c r="C10702" t="s">
        <v>2367</v>
      </c>
      <c r="D10702">
        <v>0</v>
      </c>
      <c r="E10702" t="s">
        <v>12181</v>
      </c>
      <c r="F10702" t="s">
        <v>865</v>
      </c>
      <c r="G10702" t="s">
        <v>16</v>
      </c>
      <c r="H10702">
        <v>0</v>
      </c>
      <c r="I10702" t="s">
        <v>222</v>
      </c>
      <c r="J10702" t="s">
        <v>1077</v>
      </c>
      <c r="K10702" s="3">
        <v>43314</v>
      </c>
      <c r="L10702" t="s">
        <v>121</v>
      </c>
      <c r="M10702" t="s">
        <v>53</v>
      </c>
    </row>
    <row r="10703" spans="1:13" x14ac:dyDescent="0.3">
      <c r="A10703" t="s">
        <v>12196</v>
      </c>
      <c r="B10703" t="s">
        <v>19096</v>
      </c>
      <c r="C10703" t="s">
        <v>309</v>
      </c>
      <c r="D10703">
        <v>7</v>
      </c>
      <c r="E10703" t="s">
        <v>13365</v>
      </c>
      <c r="F10703" t="s">
        <v>816</v>
      </c>
      <c r="G10703" t="s">
        <v>16</v>
      </c>
      <c r="H10703">
        <v>0</v>
      </c>
      <c r="I10703" t="s">
        <v>17</v>
      </c>
      <c r="J10703" t="s">
        <v>310</v>
      </c>
      <c r="K10703" s="3">
        <v>42965</v>
      </c>
      <c r="L10703" t="s">
        <v>19</v>
      </c>
      <c r="M10703" t="s">
        <v>93</v>
      </c>
    </row>
    <row r="10704" spans="1:13" x14ac:dyDescent="0.3">
      <c r="A10704">
        <v>3.4</v>
      </c>
      <c r="B10704" t="s">
        <v>12018</v>
      </c>
      <c r="C10704" t="s">
        <v>2012</v>
      </c>
      <c r="D10704">
        <v>5</v>
      </c>
      <c r="E10704" t="s">
        <v>12192</v>
      </c>
      <c r="F10704" t="s">
        <v>663</v>
      </c>
      <c r="G10704" t="s">
        <v>16</v>
      </c>
      <c r="H10704">
        <v>0</v>
      </c>
      <c r="I10704" t="s">
        <v>17</v>
      </c>
      <c r="J10704" t="s">
        <v>2016</v>
      </c>
      <c r="K10704" s="3">
        <v>42241</v>
      </c>
      <c r="L10704">
        <v>1</v>
      </c>
      <c r="M10704" t="s">
        <v>39</v>
      </c>
    </row>
    <row r="10705" spans="1:13" x14ac:dyDescent="0.3">
      <c r="A10705" t="s">
        <v>12196</v>
      </c>
      <c r="B10705" t="s">
        <v>19097</v>
      </c>
      <c r="C10705" t="s">
        <v>492</v>
      </c>
      <c r="D10705">
        <v>2</v>
      </c>
      <c r="E10705" t="s">
        <v>12270</v>
      </c>
      <c r="F10705" t="s">
        <v>665</v>
      </c>
      <c r="G10705" t="s">
        <v>16</v>
      </c>
      <c r="H10705">
        <v>0</v>
      </c>
      <c r="I10705" t="s">
        <v>17</v>
      </c>
      <c r="J10705" t="s">
        <v>493</v>
      </c>
      <c r="K10705" s="3">
        <v>43088</v>
      </c>
      <c r="L10705">
        <v>1.1000000000000001</v>
      </c>
      <c r="M10705" t="s">
        <v>50</v>
      </c>
    </row>
    <row r="10706" spans="1:13" x14ac:dyDescent="0.3">
      <c r="A10706" t="s">
        <v>12196</v>
      </c>
      <c r="B10706" t="s">
        <v>19098</v>
      </c>
      <c r="C10706" t="s">
        <v>309</v>
      </c>
      <c r="D10706">
        <v>2</v>
      </c>
      <c r="E10706" t="s">
        <v>12215</v>
      </c>
      <c r="F10706" t="s">
        <v>665</v>
      </c>
      <c r="G10706" t="s">
        <v>16</v>
      </c>
      <c r="H10706">
        <v>0</v>
      </c>
      <c r="I10706" t="s">
        <v>17</v>
      </c>
      <c r="J10706" t="s">
        <v>310</v>
      </c>
      <c r="K10706" s="3">
        <v>43308</v>
      </c>
      <c r="L10706">
        <v>4.2</v>
      </c>
      <c r="M10706" t="s">
        <v>143</v>
      </c>
    </row>
    <row r="10707" spans="1:13" x14ac:dyDescent="0.3">
      <c r="A10707">
        <v>4.5999999999999996</v>
      </c>
      <c r="B10707" t="s">
        <v>19099</v>
      </c>
      <c r="C10707" t="s">
        <v>309</v>
      </c>
      <c r="D10707">
        <v>7</v>
      </c>
      <c r="E10707" t="s">
        <v>12670</v>
      </c>
      <c r="F10707" t="s">
        <v>816</v>
      </c>
      <c r="G10707" t="s">
        <v>16</v>
      </c>
      <c r="H10707">
        <v>0</v>
      </c>
      <c r="I10707" t="s">
        <v>17</v>
      </c>
      <c r="J10707" t="s">
        <v>310</v>
      </c>
      <c r="K10707" s="3">
        <v>42971</v>
      </c>
      <c r="L10707" t="s">
        <v>19</v>
      </c>
      <c r="M10707" t="s">
        <v>93</v>
      </c>
    </row>
    <row r="10708" spans="1:13" x14ac:dyDescent="0.3">
      <c r="A10708">
        <v>4.5</v>
      </c>
      <c r="B10708" t="s">
        <v>12022</v>
      </c>
      <c r="C10708" t="s">
        <v>3223</v>
      </c>
      <c r="D10708">
        <v>1519671</v>
      </c>
      <c r="E10708" t="s">
        <v>31</v>
      </c>
      <c r="F10708" t="s">
        <v>240</v>
      </c>
      <c r="G10708" t="s">
        <v>16</v>
      </c>
      <c r="H10708">
        <v>0</v>
      </c>
      <c r="I10708" t="s">
        <v>17</v>
      </c>
      <c r="J10708" t="s">
        <v>3224</v>
      </c>
      <c r="K10708" s="3">
        <v>43132</v>
      </c>
      <c r="L10708" t="s">
        <v>31</v>
      </c>
      <c r="M10708" t="s">
        <v>31</v>
      </c>
    </row>
    <row r="10709" spans="1:13" x14ac:dyDescent="0.3">
      <c r="A10709" t="s">
        <v>12196</v>
      </c>
      <c r="B10709" t="s">
        <v>12023</v>
      </c>
      <c r="C10709" t="s">
        <v>309</v>
      </c>
      <c r="D10709">
        <v>0</v>
      </c>
      <c r="E10709" t="s">
        <v>12732</v>
      </c>
      <c r="F10709" t="s">
        <v>865</v>
      </c>
      <c r="G10709" t="s">
        <v>16</v>
      </c>
      <c r="H10709">
        <v>0</v>
      </c>
      <c r="I10709" t="s">
        <v>17</v>
      </c>
      <c r="J10709" t="s">
        <v>310</v>
      </c>
      <c r="K10709" s="3">
        <v>43271</v>
      </c>
      <c r="L10709" t="s">
        <v>467</v>
      </c>
      <c r="M10709" t="s">
        <v>50</v>
      </c>
    </row>
    <row r="10710" spans="1:13" x14ac:dyDescent="0.3">
      <c r="A10710" t="s">
        <v>12196</v>
      </c>
      <c r="B10710" t="s">
        <v>19100</v>
      </c>
      <c r="C10710" t="s">
        <v>492</v>
      </c>
      <c r="D10710">
        <v>0</v>
      </c>
      <c r="E10710" t="s">
        <v>12199</v>
      </c>
      <c r="F10710" t="s">
        <v>665</v>
      </c>
      <c r="G10710" t="s">
        <v>16</v>
      </c>
      <c r="H10710">
        <v>0</v>
      </c>
      <c r="I10710" t="s">
        <v>17</v>
      </c>
      <c r="J10710" t="s">
        <v>493</v>
      </c>
      <c r="K10710" s="3">
        <v>43083</v>
      </c>
      <c r="L10710">
        <v>1</v>
      </c>
      <c r="M10710" t="s">
        <v>50</v>
      </c>
    </row>
    <row r="10711" spans="1:13" x14ac:dyDescent="0.3">
      <c r="A10711">
        <v>3.8</v>
      </c>
      <c r="B10711" t="s">
        <v>12025</v>
      </c>
      <c r="C10711" t="s">
        <v>3837</v>
      </c>
      <c r="D10711">
        <v>153176</v>
      </c>
      <c r="E10711" t="s">
        <v>12428</v>
      </c>
      <c r="F10711" t="s">
        <v>55</v>
      </c>
      <c r="G10711" t="s">
        <v>16</v>
      </c>
      <c r="H10711">
        <v>0</v>
      </c>
      <c r="I10711" t="s">
        <v>17</v>
      </c>
      <c r="J10711" t="s">
        <v>3838</v>
      </c>
      <c r="K10711" s="3">
        <v>43319</v>
      </c>
      <c r="L10711">
        <v>1.17</v>
      </c>
      <c r="M10711" t="s">
        <v>20</v>
      </c>
    </row>
    <row r="10712" spans="1:13" x14ac:dyDescent="0.3">
      <c r="A10712">
        <v>4.0999999999999996</v>
      </c>
      <c r="B10712" t="s">
        <v>19101</v>
      </c>
      <c r="C10712" t="s">
        <v>2012</v>
      </c>
      <c r="D10712">
        <v>7279</v>
      </c>
      <c r="E10712" t="s">
        <v>12238</v>
      </c>
      <c r="F10712" t="s">
        <v>42</v>
      </c>
      <c r="G10712" t="s">
        <v>16</v>
      </c>
      <c r="H10712">
        <v>0</v>
      </c>
      <c r="I10712" t="s">
        <v>17</v>
      </c>
      <c r="J10712" t="s">
        <v>2072</v>
      </c>
      <c r="K10712" s="3">
        <v>43168</v>
      </c>
      <c r="L10712">
        <v>1.5</v>
      </c>
      <c r="M10712" t="s">
        <v>53</v>
      </c>
    </row>
    <row r="10713" spans="1:13" x14ac:dyDescent="0.3">
      <c r="A10713">
        <v>4.4000000000000004</v>
      </c>
      <c r="B10713" t="s">
        <v>12027</v>
      </c>
      <c r="C10713" t="s">
        <v>3070</v>
      </c>
      <c r="D10713">
        <v>61392</v>
      </c>
      <c r="E10713" t="s">
        <v>31</v>
      </c>
      <c r="F10713" t="s">
        <v>42</v>
      </c>
      <c r="G10713" t="s">
        <v>16</v>
      </c>
      <c r="H10713">
        <v>0</v>
      </c>
      <c r="I10713" t="s">
        <v>17</v>
      </c>
      <c r="J10713" t="s">
        <v>3071</v>
      </c>
      <c r="K10713" s="3">
        <v>43320</v>
      </c>
      <c r="L10713" t="s">
        <v>31</v>
      </c>
      <c r="M10713" t="s">
        <v>31</v>
      </c>
    </row>
    <row r="10714" spans="1:13" x14ac:dyDescent="0.3">
      <c r="A10714">
        <v>4.4000000000000004</v>
      </c>
      <c r="B10714" t="s">
        <v>19102</v>
      </c>
      <c r="C10714" t="s">
        <v>4169</v>
      </c>
      <c r="D10714">
        <v>3471</v>
      </c>
      <c r="E10714" t="s">
        <v>31</v>
      </c>
      <c r="F10714" t="s">
        <v>34</v>
      </c>
      <c r="G10714" t="s">
        <v>16</v>
      </c>
      <c r="H10714">
        <v>0</v>
      </c>
      <c r="I10714" t="s">
        <v>17</v>
      </c>
      <c r="J10714" t="s">
        <v>4170</v>
      </c>
      <c r="K10714" s="3">
        <v>43305</v>
      </c>
      <c r="L10714" t="s">
        <v>31</v>
      </c>
      <c r="M10714" t="s">
        <v>31</v>
      </c>
    </row>
    <row r="10715" spans="1:13" x14ac:dyDescent="0.3">
      <c r="A10715">
        <v>4.4000000000000004</v>
      </c>
      <c r="B10715" t="s">
        <v>19103</v>
      </c>
      <c r="C10715" t="s">
        <v>2965</v>
      </c>
      <c r="D10715">
        <v>68358</v>
      </c>
      <c r="E10715" t="s">
        <v>12355</v>
      </c>
      <c r="F10715" t="s">
        <v>26</v>
      </c>
      <c r="G10715" t="s">
        <v>16</v>
      </c>
      <c r="H10715">
        <v>0</v>
      </c>
      <c r="I10715" t="s">
        <v>222</v>
      </c>
      <c r="J10715" t="s">
        <v>2966</v>
      </c>
      <c r="K10715" s="3">
        <v>42497</v>
      </c>
      <c r="L10715">
        <v>3.22</v>
      </c>
      <c r="M10715" t="s">
        <v>50</v>
      </c>
    </row>
    <row r="10716" spans="1:13" x14ac:dyDescent="0.3">
      <c r="A10716">
        <v>3</v>
      </c>
      <c r="B10716" t="s">
        <v>12550</v>
      </c>
      <c r="C10716" t="s">
        <v>658</v>
      </c>
      <c r="D10716">
        <v>1145</v>
      </c>
      <c r="E10716" t="s">
        <v>12551</v>
      </c>
      <c r="F10716" t="s">
        <v>34</v>
      </c>
      <c r="G10716" t="s">
        <v>16</v>
      </c>
      <c r="H10716">
        <v>0</v>
      </c>
      <c r="I10716" t="s">
        <v>222</v>
      </c>
      <c r="J10716" t="s">
        <v>659</v>
      </c>
      <c r="K10716" s="3">
        <v>42425</v>
      </c>
      <c r="L10716">
        <v>2.2000000000000002</v>
      </c>
      <c r="M10716" t="s">
        <v>53</v>
      </c>
    </row>
    <row r="10717" spans="1:13" x14ac:dyDescent="0.3">
      <c r="A10717">
        <v>4.2</v>
      </c>
      <c r="B10717" t="s">
        <v>12030</v>
      </c>
      <c r="C10717" t="s">
        <v>3223</v>
      </c>
      <c r="D10717">
        <v>162564</v>
      </c>
      <c r="E10717" t="s">
        <v>12216</v>
      </c>
      <c r="F10717" t="s">
        <v>55</v>
      </c>
      <c r="G10717" t="s">
        <v>16</v>
      </c>
      <c r="H10717">
        <v>0</v>
      </c>
      <c r="I10717" t="s">
        <v>17</v>
      </c>
      <c r="J10717" t="s">
        <v>3224</v>
      </c>
      <c r="K10717" s="3">
        <v>43317</v>
      </c>
      <c r="L10717">
        <v>5.2</v>
      </c>
      <c r="M10717" t="s">
        <v>53</v>
      </c>
    </row>
    <row r="10718" spans="1:13" x14ac:dyDescent="0.3">
      <c r="A10718">
        <v>4.2</v>
      </c>
      <c r="B10718" t="s">
        <v>19104</v>
      </c>
      <c r="C10718" t="s">
        <v>2012</v>
      </c>
      <c r="D10718">
        <v>9183</v>
      </c>
      <c r="E10718" t="s">
        <v>12582</v>
      </c>
      <c r="F10718" t="s">
        <v>42</v>
      </c>
      <c r="G10718" t="s">
        <v>16</v>
      </c>
      <c r="H10718">
        <v>0</v>
      </c>
      <c r="I10718" t="s">
        <v>222</v>
      </c>
      <c r="J10718" t="s">
        <v>2029</v>
      </c>
      <c r="K10718" s="3">
        <v>43273</v>
      </c>
      <c r="L10718">
        <v>1.1000000000000001</v>
      </c>
      <c r="M10718" t="s">
        <v>36</v>
      </c>
    </row>
    <row r="10719" spans="1:13" x14ac:dyDescent="0.3">
      <c r="A10719">
        <v>3.9</v>
      </c>
      <c r="B10719" t="s">
        <v>19105</v>
      </c>
      <c r="C10719" t="s">
        <v>1283</v>
      </c>
      <c r="D10719">
        <v>28</v>
      </c>
      <c r="E10719" t="s">
        <v>12222</v>
      </c>
      <c r="F10719" t="s">
        <v>60</v>
      </c>
      <c r="G10719" t="s">
        <v>16</v>
      </c>
      <c r="H10719">
        <v>0</v>
      </c>
      <c r="I10719" t="s">
        <v>17</v>
      </c>
      <c r="J10719" t="s">
        <v>1284</v>
      </c>
      <c r="K10719" s="3">
        <v>43320</v>
      </c>
      <c r="L10719" t="s">
        <v>12033</v>
      </c>
      <c r="M10719" t="s">
        <v>143</v>
      </c>
    </row>
    <row r="10720" spans="1:13" x14ac:dyDescent="0.3">
      <c r="A10720">
        <v>4.2</v>
      </c>
      <c r="B10720" t="s">
        <v>19106</v>
      </c>
      <c r="C10720" t="s">
        <v>1893</v>
      </c>
      <c r="D10720">
        <v>31</v>
      </c>
      <c r="E10720" t="s">
        <v>12180</v>
      </c>
      <c r="F10720" t="s">
        <v>482</v>
      </c>
      <c r="G10720" t="s">
        <v>16</v>
      </c>
      <c r="H10720">
        <v>0</v>
      </c>
      <c r="I10720" t="s">
        <v>17</v>
      </c>
      <c r="J10720" t="s">
        <v>1894</v>
      </c>
      <c r="K10720" s="3">
        <v>43314</v>
      </c>
      <c r="L10720" t="s">
        <v>5125</v>
      </c>
      <c r="M10720" t="s">
        <v>36</v>
      </c>
    </row>
    <row r="10721" spans="1:13" x14ac:dyDescent="0.3">
      <c r="A10721">
        <v>4.4000000000000004</v>
      </c>
      <c r="B10721" t="s">
        <v>12466</v>
      </c>
      <c r="C10721" t="s">
        <v>492</v>
      </c>
      <c r="D10721">
        <v>36981</v>
      </c>
      <c r="E10721" t="s">
        <v>12350</v>
      </c>
      <c r="F10721" t="s">
        <v>42</v>
      </c>
      <c r="G10721" t="s">
        <v>16</v>
      </c>
      <c r="H10721">
        <v>0</v>
      </c>
      <c r="I10721" t="s">
        <v>17</v>
      </c>
      <c r="J10721" t="s">
        <v>493</v>
      </c>
      <c r="K10721" s="3">
        <v>43287</v>
      </c>
      <c r="L10721">
        <v>5.2</v>
      </c>
      <c r="M10721" t="s">
        <v>143</v>
      </c>
    </row>
    <row r="10722" spans="1:13" x14ac:dyDescent="0.3">
      <c r="A10722">
        <v>5</v>
      </c>
      <c r="B10722" t="s">
        <v>12035</v>
      </c>
      <c r="C10722" t="s">
        <v>2012</v>
      </c>
      <c r="D10722">
        <v>14</v>
      </c>
      <c r="E10722" t="s">
        <v>12256</v>
      </c>
      <c r="F10722" t="s">
        <v>665</v>
      </c>
      <c r="G10722" t="s">
        <v>16</v>
      </c>
      <c r="H10722">
        <v>0</v>
      </c>
      <c r="I10722" t="s">
        <v>17</v>
      </c>
      <c r="J10722" t="s">
        <v>2016</v>
      </c>
      <c r="K10722" s="3">
        <v>42905</v>
      </c>
      <c r="L10722" t="s">
        <v>12036</v>
      </c>
      <c r="M10722" t="s">
        <v>50</v>
      </c>
    </row>
    <row r="10723" spans="1:13" x14ac:dyDescent="0.3">
      <c r="A10723">
        <v>4</v>
      </c>
      <c r="B10723" t="s">
        <v>19107</v>
      </c>
      <c r="C10723" t="s">
        <v>3837</v>
      </c>
      <c r="D10723">
        <v>649</v>
      </c>
      <c r="E10723" t="s">
        <v>12216</v>
      </c>
      <c r="F10723" t="s">
        <v>34</v>
      </c>
      <c r="G10723" t="s">
        <v>16</v>
      </c>
      <c r="H10723">
        <v>0</v>
      </c>
      <c r="I10723" t="s">
        <v>17</v>
      </c>
      <c r="J10723" t="s">
        <v>3838</v>
      </c>
      <c r="K10723" s="3">
        <v>42824</v>
      </c>
      <c r="L10723">
        <v>1</v>
      </c>
      <c r="M10723" t="s">
        <v>93</v>
      </c>
    </row>
    <row r="10724" spans="1:13" x14ac:dyDescent="0.3">
      <c r="A10724">
        <v>4.3</v>
      </c>
      <c r="B10724" t="s">
        <v>12038</v>
      </c>
      <c r="C10724" t="s">
        <v>3396</v>
      </c>
      <c r="D10724">
        <v>111809</v>
      </c>
      <c r="E10724" t="s">
        <v>12441</v>
      </c>
      <c r="F10724" t="s">
        <v>55</v>
      </c>
      <c r="G10724" t="s">
        <v>16</v>
      </c>
      <c r="H10724">
        <v>0</v>
      </c>
      <c r="I10724" t="s">
        <v>17</v>
      </c>
      <c r="J10724" t="s">
        <v>2057</v>
      </c>
      <c r="K10724" s="3">
        <v>43138</v>
      </c>
      <c r="L10724" t="s">
        <v>4519</v>
      </c>
      <c r="M10724" t="s">
        <v>50</v>
      </c>
    </row>
    <row r="10725" spans="1:13" x14ac:dyDescent="0.3">
      <c r="A10725">
        <v>4.5999999999999996</v>
      </c>
      <c r="B10725" t="s">
        <v>12039</v>
      </c>
      <c r="C10725" t="s">
        <v>239</v>
      </c>
      <c r="D10725">
        <v>60</v>
      </c>
      <c r="E10725" t="s">
        <v>12305</v>
      </c>
      <c r="F10725" t="s">
        <v>15</v>
      </c>
      <c r="G10725" t="s">
        <v>16</v>
      </c>
      <c r="H10725">
        <v>0</v>
      </c>
      <c r="I10725" t="s">
        <v>17</v>
      </c>
      <c r="J10725" t="s">
        <v>241</v>
      </c>
      <c r="K10725" s="3">
        <v>42561</v>
      </c>
      <c r="L10725">
        <v>1.4</v>
      </c>
      <c r="M10725" t="s">
        <v>46</v>
      </c>
    </row>
    <row r="10726" spans="1:13" x14ac:dyDescent="0.3">
      <c r="A10726">
        <v>3.6</v>
      </c>
      <c r="B10726" t="s">
        <v>12040</v>
      </c>
      <c r="C10726" t="s">
        <v>4407</v>
      </c>
      <c r="D10726">
        <v>8</v>
      </c>
      <c r="E10726" t="s">
        <v>31</v>
      </c>
      <c r="F10726" t="s">
        <v>482</v>
      </c>
      <c r="G10726" t="s">
        <v>16</v>
      </c>
      <c r="H10726">
        <v>0</v>
      </c>
      <c r="I10726" t="s">
        <v>17</v>
      </c>
      <c r="J10726" t="s">
        <v>4408</v>
      </c>
      <c r="K10726" s="3">
        <v>43005</v>
      </c>
      <c r="L10726" t="s">
        <v>31</v>
      </c>
      <c r="M10726" t="s">
        <v>36</v>
      </c>
    </row>
    <row r="10727" spans="1:13" x14ac:dyDescent="0.3">
      <c r="A10727">
        <v>4.4000000000000004</v>
      </c>
      <c r="B10727" t="s">
        <v>12041</v>
      </c>
      <c r="C10727" t="s">
        <v>3223</v>
      </c>
      <c r="D10727">
        <v>26252</v>
      </c>
      <c r="E10727" t="s">
        <v>12219</v>
      </c>
      <c r="F10727" t="s">
        <v>42</v>
      </c>
      <c r="G10727" t="s">
        <v>16</v>
      </c>
      <c r="H10727">
        <v>0</v>
      </c>
      <c r="I10727" t="s">
        <v>17</v>
      </c>
      <c r="J10727" t="s">
        <v>3224</v>
      </c>
      <c r="K10727" s="3">
        <v>43246</v>
      </c>
      <c r="L10727">
        <v>1.7</v>
      </c>
      <c r="M10727" t="s">
        <v>32</v>
      </c>
    </row>
    <row r="10728" spans="1:13" x14ac:dyDescent="0.3">
      <c r="A10728">
        <v>4.0999999999999996</v>
      </c>
      <c r="B10728" t="s">
        <v>19108</v>
      </c>
      <c r="C10728" t="s">
        <v>3677</v>
      </c>
      <c r="D10728">
        <v>222</v>
      </c>
      <c r="E10728" t="s">
        <v>12256</v>
      </c>
      <c r="F10728" t="s">
        <v>38</v>
      </c>
      <c r="G10728" t="s">
        <v>16</v>
      </c>
      <c r="H10728">
        <v>0</v>
      </c>
      <c r="I10728" t="s">
        <v>17</v>
      </c>
      <c r="J10728" t="s">
        <v>3678</v>
      </c>
      <c r="K10728" s="3">
        <v>43307</v>
      </c>
      <c r="L10728" t="s">
        <v>945</v>
      </c>
      <c r="M10728" t="s">
        <v>36</v>
      </c>
    </row>
    <row r="10729" spans="1:13" x14ac:dyDescent="0.3">
      <c r="A10729">
        <v>4.2</v>
      </c>
      <c r="B10729" t="s">
        <v>19109</v>
      </c>
      <c r="C10729" t="s">
        <v>3677</v>
      </c>
      <c r="D10729">
        <v>271908</v>
      </c>
      <c r="E10729" t="s">
        <v>12631</v>
      </c>
      <c r="F10729" t="s">
        <v>55</v>
      </c>
      <c r="G10729" t="s">
        <v>16</v>
      </c>
      <c r="H10729">
        <v>0</v>
      </c>
      <c r="I10729" t="s">
        <v>17</v>
      </c>
      <c r="J10729" t="s">
        <v>3678</v>
      </c>
      <c r="K10729" s="3">
        <v>43314</v>
      </c>
      <c r="L10729" t="s">
        <v>426</v>
      </c>
      <c r="M10729" t="s">
        <v>53</v>
      </c>
    </row>
    <row r="10730" spans="1:13" x14ac:dyDescent="0.3">
      <c r="A10730">
        <v>4.3</v>
      </c>
      <c r="B10730" t="s">
        <v>19110</v>
      </c>
      <c r="C10730" t="s">
        <v>1833</v>
      </c>
      <c r="D10730">
        <v>332083</v>
      </c>
      <c r="E10730" t="s">
        <v>12794</v>
      </c>
      <c r="F10730" t="s">
        <v>55</v>
      </c>
      <c r="G10730" t="s">
        <v>16</v>
      </c>
      <c r="H10730">
        <v>0</v>
      </c>
      <c r="I10730" t="s">
        <v>17</v>
      </c>
      <c r="J10730" t="s">
        <v>1834</v>
      </c>
      <c r="K10730" s="3">
        <v>43213</v>
      </c>
      <c r="L10730" t="s">
        <v>12045</v>
      </c>
      <c r="M10730" t="s">
        <v>53</v>
      </c>
    </row>
    <row r="10731" spans="1:13" x14ac:dyDescent="0.3">
      <c r="A10731">
        <v>4.5</v>
      </c>
      <c r="B10731" t="s">
        <v>13351</v>
      </c>
      <c r="C10731" t="s">
        <v>2628</v>
      </c>
      <c r="D10731">
        <v>410</v>
      </c>
      <c r="E10731" t="s">
        <v>12961</v>
      </c>
      <c r="F10731" t="s">
        <v>38</v>
      </c>
      <c r="G10731" t="s">
        <v>16</v>
      </c>
      <c r="H10731">
        <v>0</v>
      </c>
      <c r="I10731" t="s">
        <v>17</v>
      </c>
      <c r="J10731" t="s">
        <v>2629</v>
      </c>
      <c r="K10731" s="3">
        <v>43183</v>
      </c>
      <c r="L10731" t="s">
        <v>2801</v>
      </c>
      <c r="M10731" t="s">
        <v>36</v>
      </c>
    </row>
    <row r="10732" spans="1:13" x14ac:dyDescent="0.3">
      <c r="A10732">
        <v>3.9</v>
      </c>
      <c r="B10732" t="s">
        <v>19111</v>
      </c>
      <c r="C10732" t="s">
        <v>2367</v>
      </c>
      <c r="D10732">
        <v>121321</v>
      </c>
      <c r="E10732" t="s">
        <v>12416</v>
      </c>
      <c r="F10732" t="s">
        <v>26</v>
      </c>
      <c r="G10732" t="s">
        <v>16</v>
      </c>
      <c r="H10732">
        <v>0</v>
      </c>
      <c r="I10732" t="s">
        <v>17</v>
      </c>
      <c r="J10732" t="s">
        <v>1077</v>
      </c>
      <c r="K10732" s="3">
        <v>42665</v>
      </c>
      <c r="L10732">
        <v>8.6999999999999993</v>
      </c>
      <c r="M10732" t="s">
        <v>20</v>
      </c>
    </row>
    <row r="10733" spans="1:13" x14ac:dyDescent="0.3">
      <c r="A10733">
        <v>4.3</v>
      </c>
      <c r="B10733" t="s">
        <v>19112</v>
      </c>
      <c r="C10733" t="s">
        <v>3677</v>
      </c>
      <c r="D10733">
        <v>3268</v>
      </c>
      <c r="E10733" t="s">
        <v>19113</v>
      </c>
      <c r="F10733" t="s">
        <v>34</v>
      </c>
      <c r="G10733" t="s">
        <v>16</v>
      </c>
      <c r="H10733">
        <v>0</v>
      </c>
      <c r="I10733" t="s">
        <v>17</v>
      </c>
      <c r="J10733" t="s">
        <v>3678</v>
      </c>
      <c r="K10733" s="3">
        <v>43085</v>
      </c>
      <c r="L10733">
        <v>6.6</v>
      </c>
      <c r="M10733" t="s">
        <v>645</v>
      </c>
    </row>
    <row r="10734" spans="1:13" x14ac:dyDescent="0.3">
      <c r="A10734">
        <v>3.5</v>
      </c>
      <c r="B10734" t="s">
        <v>19114</v>
      </c>
      <c r="C10734" t="s">
        <v>3837</v>
      </c>
      <c r="D10734">
        <v>178</v>
      </c>
      <c r="E10734" t="s">
        <v>12551</v>
      </c>
      <c r="F10734" t="s">
        <v>15</v>
      </c>
      <c r="G10734" t="s">
        <v>16</v>
      </c>
      <c r="H10734">
        <v>0</v>
      </c>
      <c r="I10734" t="s">
        <v>17</v>
      </c>
      <c r="J10734" t="s">
        <v>3838</v>
      </c>
      <c r="K10734" s="3">
        <v>42364</v>
      </c>
      <c r="L10734">
        <v>1</v>
      </c>
      <c r="M10734" t="s">
        <v>229</v>
      </c>
    </row>
    <row r="10735" spans="1:13" x14ac:dyDescent="0.3">
      <c r="A10735" t="s">
        <v>12196</v>
      </c>
      <c r="B10735" t="s">
        <v>19115</v>
      </c>
      <c r="C10735" t="s">
        <v>492</v>
      </c>
      <c r="D10735">
        <v>0</v>
      </c>
      <c r="E10735" t="s">
        <v>12306</v>
      </c>
      <c r="F10735" t="s">
        <v>665</v>
      </c>
      <c r="G10735" t="s">
        <v>16</v>
      </c>
      <c r="H10735">
        <v>0</v>
      </c>
      <c r="I10735" t="s">
        <v>30</v>
      </c>
      <c r="J10735" t="s">
        <v>493</v>
      </c>
      <c r="K10735" s="3">
        <v>43084</v>
      </c>
      <c r="L10735" t="s">
        <v>8140</v>
      </c>
      <c r="M10735" t="s">
        <v>50</v>
      </c>
    </row>
    <row r="10736" spans="1:13" x14ac:dyDescent="0.3">
      <c r="A10736" t="s">
        <v>12196</v>
      </c>
      <c r="B10736" t="s">
        <v>19116</v>
      </c>
      <c r="C10736" t="s">
        <v>2367</v>
      </c>
      <c r="D10736">
        <v>17</v>
      </c>
      <c r="E10736" t="s">
        <v>19117</v>
      </c>
      <c r="F10736" t="s">
        <v>665</v>
      </c>
      <c r="G10736" t="s">
        <v>383</v>
      </c>
      <c r="H10736" s="2">
        <v>0.99</v>
      </c>
      <c r="I10736" t="s">
        <v>222</v>
      </c>
      <c r="J10736" t="s">
        <v>1077</v>
      </c>
      <c r="K10736" s="3">
        <v>42333</v>
      </c>
      <c r="L10736">
        <v>1.2</v>
      </c>
      <c r="M10736" t="s">
        <v>284</v>
      </c>
    </row>
    <row r="10737" spans="1:13" x14ac:dyDescent="0.3">
      <c r="A10737" t="s">
        <v>12196</v>
      </c>
      <c r="B10737" t="s">
        <v>19118</v>
      </c>
      <c r="C10737" t="s">
        <v>309</v>
      </c>
      <c r="D10737">
        <v>0</v>
      </c>
      <c r="E10737" t="s">
        <v>12301</v>
      </c>
      <c r="F10737" t="s">
        <v>665</v>
      </c>
      <c r="G10737" t="s">
        <v>16</v>
      </c>
      <c r="H10737">
        <v>0</v>
      </c>
      <c r="I10737" t="s">
        <v>17</v>
      </c>
      <c r="J10737" t="s">
        <v>310</v>
      </c>
      <c r="K10737" s="3">
        <v>43228</v>
      </c>
      <c r="L10737">
        <v>1</v>
      </c>
      <c r="M10737" t="s">
        <v>20</v>
      </c>
    </row>
    <row r="10738" spans="1:13" x14ac:dyDescent="0.3">
      <c r="A10738">
        <v>4</v>
      </c>
      <c r="B10738" t="s">
        <v>19119</v>
      </c>
      <c r="C10738" t="s">
        <v>4407</v>
      </c>
      <c r="D10738">
        <v>3</v>
      </c>
      <c r="E10738" t="s">
        <v>12516</v>
      </c>
      <c r="F10738" t="s">
        <v>482</v>
      </c>
      <c r="G10738" t="s">
        <v>16</v>
      </c>
      <c r="H10738">
        <v>0</v>
      </c>
      <c r="I10738" t="s">
        <v>17</v>
      </c>
      <c r="J10738" t="s">
        <v>4408</v>
      </c>
      <c r="K10738" s="3">
        <v>43283</v>
      </c>
      <c r="L10738" t="s">
        <v>2450</v>
      </c>
      <c r="M10738" t="s">
        <v>53</v>
      </c>
    </row>
    <row r="10739" spans="1:13" x14ac:dyDescent="0.3">
      <c r="A10739">
        <v>3.8</v>
      </c>
      <c r="B10739" t="s">
        <v>19120</v>
      </c>
      <c r="C10739" t="s">
        <v>2012</v>
      </c>
      <c r="D10739">
        <v>196</v>
      </c>
      <c r="E10739" t="s">
        <v>12216</v>
      </c>
      <c r="F10739" t="s">
        <v>60</v>
      </c>
      <c r="G10739" t="s">
        <v>16</v>
      </c>
      <c r="H10739">
        <v>0</v>
      </c>
      <c r="I10739" t="s">
        <v>17</v>
      </c>
      <c r="J10739" t="s">
        <v>2072</v>
      </c>
      <c r="K10739" s="3">
        <v>41946</v>
      </c>
      <c r="L10739">
        <v>2.1</v>
      </c>
      <c r="M10739" t="s">
        <v>122</v>
      </c>
    </row>
    <row r="10740" spans="1:13" x14ac:dyDescent="0.3">
      <c r="A10740">
        <v>3.6</v>
      </c>
      <c r="B10740" t="s">
        <v>19121</v>
      </c>
      <c r="C10740" t="s">
        <v>492</v>
      </c>
      <c r="D10740">
        <v>9894</v>
      </c>
      <c r="E10740" t="s">
        <v>12201</v>
      </c>
      <c r="F10740" t="s">
        <v>22</v>
      </c>
      <c r="G10740" t="s">
        <v>16</v>
      </c>
      <c r="H10740">
        <v>0</v>
      </c>
      <c r="I10740" t="s">
        <v>17</v>
      </c>
      <c r="J10740" t="s">
        <v>493</v>
      </c>
      <c r="K10740" s="3">
        <v>43307</v>
      </c>
      <c r="L10740" t="s">
        <v>12055</v>
      </c>
      <c r="M10740" t="s">
        <v>50</v>
      </c>
    </row>
    <row r="10741" spans="1:13" x14ac:dyDescent="0.3">
      <c r="A10741">
        <v>4.3</v>
      </c>
      <c r="B10741" t="s">
        <v>19122</v>
      </c>
      <c r="C10741" t="s">
        <v>3223</v>
      </c>
      <c r="D10741">
        <v>316378</v>
      </c>
      <c r="E10741" t="s">
        <v>12600</v>
      </c>
      <c r="F10741" t="s">
        <v>55</v>
      </c>
      <c r="G10741" t="s">
        <v>16</v>
      </c>
      <c r="H10741">
        <v>0</v>
      </c>
      <c r="I10741" t="s">
        <v>17</v>
      </c>
      <c r="J10741" t="s">
        <v>3224</v>
      </c>
      <c r="K10741" s="3">
        <v>42889</v>
      </c>
      <c r="L10741" t="s">
        <v>12057</v>
      </c>
      <c r="M10741" t="s">
        <v>39</v>
      </c>
    </row>
    <row r="10742" spans="1:13" x14ac:dyDescent="0.3">
      <c r="A10742">
        <v>4.2</v>
      </c>
      <c r="B10742" t="s">
        <v>12058</v>
      </c>
      <c r="C10742" t="s">
        <v>3677</v>
      </c>
      <c r="D10742">
        <v>8484</v>
      </c>
      <c r="E10742" t="s">
        <v>13075</v>
      </c>
      <c r="F10742" t="s">
        <v>42</v>
      </c>
      <c r="G10742" t="s">
        <v>16</v>
      </c>
      <c r="H10742">
        <v>0</v>
      </c>
      <c r="I10742" t="s">
        <v>17</v>
      </c>
      <c r="J10742" t="s">
        <v>3678</v>
      </c>
      <c r="K10742" s="3">
        <v>43303</v>
      </c>
      <c r="L10742" t="s">
        <v>12059</v>
      </c>
      <c r="M10742" t="s">
        <v>154</v>
      </c>
    </row>
    <row r="10743" spans="1:13" x14ac:dyDescent="0.3">
      <c r="A10743">
        <v>5</v>
      </c>
      <c r="B10743" t="s">
        <v>19123</v>
      </c>
      <c r="C10743" t="s">
        <v>1893</v>
      </c>
      <c r="D10743">
        <v>32</v>
      </c>
      <c r="E10743" t="s">
        <v>12231</v>
      </c>
      <c r="F10743" t="s">
        <v>482</v>
      </c>
      <c r="G10743" t="s">
        <v>16</v>
      </c>
      <c r="H10743">
        <v>0</v>
      </c>
      <c r="I10743" t="s">
        <v>17</v>
      </c>
      <c r="J10743" t="s">
        <v>1894</v>
      </c>
      <c r="K10743" s="3">
        <v>43100</v>
      </c>
      <c r="L10743" t="s">
        <v>12061</v>
      </c>
      <c r="M10743" t="s">
        <v>36</v>
      </c>
    </row>
    <row r="10744" spans="1:13" x14ac:dyDescent="0.3">
      <c r="A10744">
        <v>3.4</v>
      </c>
      <c r="B10744" t="s">
        <v>19124</v>
      </c>
      <c r="C10744" t="s">
        <v>2367</v>
      </c>
      <c r="D10744">
        <v>16</v>
      </c>
      <c r="E10744" t="s">
        <v>12225</v>
      </c>
      <c r="F10744" t="s">
        <v>816</v>
      </c>
      <c r="G10744" t="s">
        <v>16</v>
      </c>
      <c r="H10744">
        <v>0</v>
      </c>
      <c r="I10744" t="s">
        <v>17</v>
      </c>
      <c r="J10744" t="s">
        <v>1077</v>
      </c>
      <c r="K10744" s="3">
        <v>42460</v>
      </c>
      <c r="L10744">
        <v>1</v>
      </c>
      <c r="M10744" t="s">
        <v>20</v>
      </c>
    </row>
    <row r="10745" spans="1:13" x14ac:dyDescent="0.3">
      <c r="A10745" t="s">
        <v>12196</v>
      </c>
      <c r="B10745" t="s">
        <v>19125</v>
      </c>
      <c r="C10745" t="s">
        <v>1283</v>
      </c>
      <c r="D10745">
        <v>1</v>
      </c>
      <c r="E10745" t="s">
        <v>12670</v>
      </c>
      <c r="F10745" t="s">
        <v>665</v>
      </c>
      <c r="G10745" t="s">
        <v>16</v>
      </c>
      <c r="H10745">
        <v>0</v>
      </c>
      <c r="I10745" t="s">
        <v>17</v>
      </c>
      <c r="J10745" t="s">
        <v>1284</v>
      </c>
      <c r="K10745" s="3">
        <v>43130</v>
      </c>
      <c r="L10745" t="s">
        <v>5968</v>
      </c>
      <c r="M10745" t="s">
        <v>334</v>
      </c>
    </row>
    <row r="10746" spans="1:13" x14ac:dyDescent="0.3">
      <c r="A10746" t="s">
        <v>12196</v>
      </c>
      <c r="B10746" t="s">
        <v>19126</v>
      </c>
      <c r="C10746" t="s">
        <v>1283</v>
      </c>
      <c r="D10746">
        <v>1</v>
      </c>
      <c r="E10746" t="s">
        <v>12561</v>
      </c>
      <c r="F10746" t="s">
        <v>865</v>
      </c>
      <c r="G10746" t="s">
        <v>16</v>
      </c>
      <c r="H10746">
        <v>0</v>
      </c>
      <c r="I10746" t="s">
        <v>17</v>
      </c>
      <c r="J10746" t="s">
        <v>1284</v>
      </c>
      <c r="K10746" s="3">
        <v>43308</v>
      </c>
      <c r="L10746" t="s">
        <v>885</v>
      </c>
      <c r="M10746" t="s">
        <v>143</v>
      </c>
    </row>
    <row r="10747" spans="1:13" x14ac:dyDescent="0.3">
      <c r="A10747" t="s">
        <v>12196</v>
      </c>
      <c r="B10747" t="s">
        <v>19127</v>
      </c>
      <c r="C10747" t="s">
        <v>3677</v>
      </c>
      <c r="D10747">
        <v>9</v>
      </c>
      <c r="E10747" t="s">
        <v>12478</v>
      </c>
      <c r="F10747" t="s">
        <v>482</v>
      </c>
      <c r="G10747" t="s">
        <v>16</v>
      </c>
      <c r="H10747">
        <v>0</v>
      </c>
      <c r="I10747" t="s">
        <v>17</v>
      </c>
      <c r="J10747" t="s">
        <v>3678</v>
      </c>
      <c r="K10747" s="3">
        <v>43251</v>
      </c>
      <c r="L10747">
        <v>1.9</v>
      </c>
      <c r="M10747" t="s">
        <v>20</v>
      </c>
    </row>
    <row r="10748" spans="1:13" x14ac:dyDescent="0.3">
      <c r="A10748">
        <v>3.5</v>
      </c>
      <c r="B10748" t="s">
        <v>19128</v>
      </c>
      <c r="C10748" t="s">
        <v>3837</v>
      </c>
      <c r="D10748">
        <v>96</v>
      </c>
      <c r="E10748" t="s">
        <v>12563</v>
      </c>
      <c r="F10748" t="s">
        <v>60</v>
      </c>
      <c r="G10748" t="s">
        <v>16</v>
      </c>
      <c r="H10748">
        <v>0</v>
      </c>
      <c r="I10748" t="s">
        <v>17</v>
      </c>
      <c r="J10748" t="s">
        <v>3838</v>
      </c>
      <c r="K10748" s="3">
        <v>42331</v>
      </c>
      <c r="L10748">
        <v>2</v>
      </c>
      <c r="M10748" t="s">
        <v>32</v>
      </c>
    </row>
    <row r="10749" spans="1:13" x14ac:dyDescent="0.3">
      <c r="A10749" t="s">
        <v>12196</v>
      </c>
      <c r="B10749" t="s">
        <v>19129</v>
      </c>
      <c r="C10749" t="s">
        <v>492</v>
      </c>
      <c r="D10749">
        <v>0</v>
      </c>
      <c r="E10749" t="s">
        <v>12438</v>
      </c>
      <c r="F10749" t="s">
        <v>838</v>
      </c>
      <c r="G10749" t="s">
        <v>16</v>
      </c>
      <c r="H10749">
        <v>0</v>
      </c>
      <c r="I10749" t="s">
        <v>30</v>
      </c>
      <c r="J10749" t="s">
        <v>493</v>
      </c>
      <c r="K10749" s="3">
        <v>43042</v>
      </c>
      <c r="L10749" t="s">
        <v>27</v>
      </c>
      <c r="M10749" t="s">
        <v>32</v>
      </c>
    </row>
    <row r="10750" spans="1:13" x14ac:dyDescent="0.3">
      <c r="A10750">
        <v>3.7</v>
      </c>
      <c r="B10750" t="s">
        <v>19130</v>
      </c>
      <c r="C10750" t="s">
        <v>2012</v>
      </c>
      <c r="D10750">
        <v>38</v>
      </c>
      <c r="E10750" t="s">
        <v>12184</v>
      </c>
      <c r="F10750" t="s">
        <v>482</v>
      </c>
      <c r="G10750" t="s">
        <v>16</v>
      </c>
      <c r="H10750">
        <v>0</v>
      </c>
      <c r="I10750" t="s">
        <v>17</v>
      </c>
      <c r="J10750" t="s">
        <v>2016</v>
      </c>
      <c r="K10750" s="3">
        <v>42550</v>
      </c>
      <c r="L10750">
        <v>1.1200000000000001</v>
      </c>
      <c r="M10750" t="s">
        <v>3359</v>
      </c>
    </row>
    <row r="10751" spans="1:13" x14ac:dyDescent="0.3">
      <c r="A10751">
        <v>4.2</v>
      </c>
      <c r="B10751" t="s">
        <v>12069</v>
      </c>
      <c r="C10751" t="s">
        <v>3677</v>
      </c>
      <c r="D10751">
        <v>2531</v>
      </c>
      <c r="E10751" t="s">
        <v>12438</v>
      </c>
      <c r="F10751" t="s">
        <v>34</v>
      </c>
      <c r="G10751" t="s">
        <v>16</v>
      </c>
      <c r="H10751">
        <v>0</v>
      </c>
      <c r="I10751" t="s">
        <v>17</v>
      </c>
      <c r="J10751" t="s">
        <v>3678</v>
      </c>
      <c r="K10751" s="3">
        <v>42946</v>
      </c>
      <c r="L10751" t="s">
        <v>27</v>
      </c>
      <c r="M10751" t="s">
        <v>154</v>
      </c>
    </row>
    <row r="10752" spans="1:13" x14ac:dyDescent="0.3">
      <c r="A10752" t="s">
        <v>12196</v>
      </c>
      <c r="B10752" t="s">
        <v>19131</v>
      </c>
      <c r="C10752" t="s">
        <v>2367</v>
      </c>
      <c r="D10752">
        <v>24</v>
      </c>
      <c r="E10752" t="s">
        <v>19132</v>
      </c>
      <c r="F10752" t="s">
        <v>482</v>
      </c>
      <c r="G10752" t="s">
        <v>16</v>
      </c>
      <c r="H10752">
        <v>0</v>
      </c>
      <c r="I10752" t="s">
        <v>17</v>
      </c>
      <c r="J10752" t="s">
        <v>901</v>
      </c>
      <c r="K10752" s="3">
        <v>41077</v>
      </c>
      <c r="L10752">
        <v>1</v>
      </c>
      <c r="M10752" t="s">
        <v>229</v>
      </c>
    </row>
    <row r="10753" spans="1:13" x14ac:dyDescent="0.3">
      <c r="A10753">
        <v>3.6</v>
      </c>
      <c r="B10753" t="s">
        <v>19133</v>
      </c>
      <c r="C10753" t="s">
        <v>1283</v>
      </c>
      <c r="D10753">
        <v>48</v>
      </c>
      <c r="E10753" t="s">
        <v>12229</v>
      </c>
      <c r="F10753" t="s">
        <v>60</v>
      </c>
      <c r="G10753" t="s">
        <v>16</v>
      </c>
      <c r="H10753">
        <v>0</v>
      </c>
      <c r="I10753" t="s">
        <v>17</v>
      </c>
      <c r="J10753" t="s">
        <v>1284</v>
      </c>
      <c r="K10753" s="3">
        <v>43195</v>
      </c>
      <c r="L10753" t="s">
        <v>12072</v>
      </c>
      <c r="M10753" t="s">
        <v>20</v>
      </c>
    </row>
    <row r="10754" spans="1:13" x14ac:dyDescent="0.3">
      <c r="A10754">
        <v>4.5</v>
      </c>
      <c r="B10754" t="s">
        <v>3202</v>
      </c>
      <c r="C10754" t="s">
        <v>3070</v>
      </c>
      <c r="D10754">
        <v>33599</v>
      </c>
      <c r="E10754" t="s">
        <v>12190</v>
      </c>
      <c r="F10754" t="s">
        <v>42</v>
      </c>
      <c r="G10754" t="s">
        <v>16</v>
      </c>
      <c r="H10754">
        <v>0</v>
      </c>
      <c r="I10754" t="s">
        <v>17</v>
      </c>
      <c r="J10754" t="s">
        <v>3071</v>
      </c>
      <c r="K10754" s="3">
        <v>43311</v>
      </c>
      <c r="L10754">
        <v>3.9</v>
      </c>
      <c r="M10754" t="s">
        <v>36</v>
      </c>
    </row>
    <row r="10755" spans="1:13" x14ac:dyDescent="0.3">
      <c r="A10755">
        <v>4.2</v>
      </c>
      <c r="B10755" t="s">
        <v>19134</v>
      </c>
      <c r="C10755" t="s">
        <v>309</v>
      </c>
      <c r="D10755">
        <v>123</v>
      </c>
      <c r="E10755" t="s">
        <v>12438</v>
      </c>
      <c r="F10755" t="s">
        <v>15</v>
      </c>
      <c r="G10755" t="s">
        <v>16</v>
      </c>
      <c r="H10755">
        <v>0</v>
      </c>
      <c r="I10755" t="s">
        <v>17</v>
      </c>
      <c r="J10755" t="s">
        <v>310</v>
      </c>
      <c r="K10755" s="3">
        <v>43218</v>
      </c>
      <c r="L10755">
        <v>3.5</v>
      </c>
      <c r="M10755" t="s">
        <v>39</v>
      </c>
    </row>
    <row r="10756" spans="1:13" x14ac:dyDescent="0.3">
      <c r="A10756">
        <v>4.3</v>
      </c>
      <c r="B10756" t="s">
        <v>12074</v>
      </c>
      <c r="C10756" t="s">
        <v>4407</v>
      </c>
      <c r="D10756">
        <v>334</v>
      </c>
      <c r="E10756" t="s">
        <v>19135</v>
      </c>
      <c r="F10756" t="s">
        <v>15</v>
      </c>
      <c r="G10756" t="s">
        <v>16</v>
      </c>
      <c r="H10756">
        <v>0</v>
      </c>
      <c r="I10756" t="s">
        <v>17</v>
      </c>
      <c r="J10756" t="s">
        <v>4408</v>
      </c>
      <c r="K10756" s="3">
        <v>42605</v>
      </c>
      <c r="L10756">
        <v>1.3</v>
      </c>
      <c r="M10756" t="s">
        <v>93</v>
      </c>
    </row>
    <row r="10757" spans="1:13" x14ac:dyDescent="0.3">
      <c r="A10757">
        <v>4.4000000000000004</v>
      </c>
      <c r="B10757" t="s">
        <v>19136</v>
      </c>
      <c r="C10757" t="s">
        <v>3677</v>
      </c>
      <c r="D10757">
        <v>58</v>
      </c>
      <c r="E10757" t="s">
        <v>12251</v>
      </c>
      <c r="F10757" t="s">
        <v>60</v>
      </c>
      <c r="G10757" t="s">
        <v>16</v>
      </c>
      <c r="H10757">
        <v>0</v>
      </c>
      <c r="I10757" t="s">
        <v>17</v>
      </c>
      <c r="J10757" t="s">
        <v>3678</v>
      </c>
      <c r="K10757" s="3">
        <v>43305</v>
      </c>
      <c r="L10757" t="s">
        <v>12076</v>
      </c>
      <c r="M10757" t="s">
        <v>50</v>
      </c>
    </row>
    <row r="10758" spans="1:13" x14ac:dyDescent="0.3">
      <c r="A10758">
        <v>2.7</v>
      </c>
      <c r="B10758" t="s">
        <v>19137</v>
      </c>
      <c r="C10758" t="s">
        <v>3677</v>
      </c>
      <c r="D10758">
        <v>422</v>
      </c>
      <c r="E10758" t="s">
        <v>12752</v>
      </c>
      <c r="F10758" t="s">
        <v>38</v>
      </c>
      <c r="G10758" t="s">
        <v>16</v>
      </c>
      <c r="H10758">
        <v>0</v>
      </c>
      <c r="I10758" t="s">
        <v>17</v>
      </c>
      <c r="J10758" t="s">
        <v>3678</v>
      </c>
      <c r="K10758" s="3">
        <v>43154</v>
      </c>
      <c r="L10758" t="s">
        <v>505</v>
      </c>
      <c r="M10758" t="s">
        <v>36</v>
      </c>
    </row>
    <row r="10759" spans="1:13" x14ac:dyDescent="0.3">
      <c r="A10759">
        <v>4.0999999999999996</v>
      </c>
      <c r="B10759" t="s">
        <v>12078</v>
      </c>
      <c r="C10759" t="s">
        <v>3677</v>
      </c>
      <c r="D10759">
        <v>10786</v>
      </c>
      <c r="E10759" t="s">
        <v>12428</v>
      </c>
      <c r="F10759" t="s">
        <v>42</v>
      </c>
      <c r="G10759" t="s">
        <v>16</v>
      </c>
      <c r="H10759">
        <v>0</v>
      </c>
      <c r="I10759" t="s">
        <v>17</v>
      </c>
      <c r="J10759" t="s">
        <v>3678</v>
      </c>
      <c r="K10759" s="3">
        <v>43078</v>
      </c>
      <c r="L10759">
        <v>5</v>
      </c>
      <c r="M10759" t="s">
        <v>53</v>
      </c>
    </row>
    <row r="10760" spans="1:13" x14ac:dyDescent="0.3">
      <c r="A10760" t="s">
        <v>12196</v>
      </c>
      <c r="B10760" t="s">
        <v>19138</v>
      </c>
      <c r="C10760" t="s">
        <v>3677</v>
      </c>
      <c r="D10760">
        <v>17</v>
      </c>
      <c r="E10760" t="s">
        <v>19139</v>
      </c>
      <c r="F10760" t="s">
        <v>482</v>
      </c>
      <c r="G10760" t="s">
        <v>16</v>
      </c>
      <c r="H10760">
        <v>0</v>
      </c>
      <c r="I10760" t="s">
        <v>17</v>
      </c>
      <c r="J10760" t="s">
        <v>3678</v>
      </c>
      <c r="K10760" s="3">
        <v>42398</v>
      </c>
      <c r="L10760">
        <v>1.1000000000000001</v>
      </c>
      <c r="M10760" t="s">
        <v>53</v>
      </c>
    </row>
    <row r="10761" spans="1:13" x14ac:dyDescent="0.3">
      <c r="A10761">
        <v>4.4000000000000004</v>
      </c>
      <c r="B10761" t="s">
        <v>12080</v>
      </c>
      <c r="C10761" t="s">
        <v>1574</v>
      </c>
      <c r="D10761">
        <v>35</v>
      </c>
      <c r="E10761" t="s">
        <v>12248</v>
      </c>
      <c r="F10761" t="s">
        <v>482</v>
      </c>
      <c r="G10761" t="s">
        <v>383</v>
      </c>
      <c r="H10761" s="2">
        <v>7.99</v>
      </c>
      <c r="I10761" t="s">
        <v>17</v>
      </c>
      <c r="J10761" t="s">
        <v>1575</v>
      </c>
      <c r="K10761" s="3">
        <v>43320</v>
      </c>
      <c r="L10761" t="s">
        <v>2188</v>
      </c>
      <c r="M10761" t="s">
        <v>32</v>
      </c>
    </row>
    <row r="10762" spans="1:13" x14ac:dyDescent="0.3">
      <c r="A10762" t="s">
        <v>12196</v>
      </c>
      <c r="B10762" t="s">
        <v>19140</v>
      </c>
      <c r="C10762" t="s">
        <v>239</v>
      </c>
      <c r="D10762">
        <v>5</v>
      </c>
      <c r="E10762" t="s">
        <v>12230</v>
      </c>
      <c r="F10762" t="s">
        <v>482</v>
      </c>
      <c r="G10762" t="s">
        <v>16</v>
      </c>
      <c r="H10762">
        <v>0</v>
      </c>
      <c r="I10762" t="s">
        <v>17</v>
      </c>
      <c r="J10762" t="s">
        <v>241</v>
      </c>
      <c r="K10762" s="3">
        <v>42611</v>
      </c>
      <c r="L10762" t="s">
        <v>19</v>
      </c>
      <c r="M10762" t="s">
        <v>20</v>
      </c>
    </row>
    <row r="10763" spans="1:13" x14ac:dyDescent="0.3">
      <c r="A10763" t="s">
        <v>12196</v>
      </c>
      <c r="B10763" t="s">
        <v>19141</v>
      </c>
      <c r="C10763" t="s">
        <v>4289</v>
      </c>
      <c r="D10763">
        <v>0</v>
      </c>
      <c r="E10763" t="s">
        <v>12216</v>
      </c>
      <c r="F10763" t="s">
        <v>838</v>
      </c>
      <c r="G10763" t="s">
        <v>16</v>
      </c>
      <c r="H10763">
        <v>0</v>
      </c>
      <c r="I10763" t="s">
        <v>17</v>
      </c>
      <c r="J10763" t="s">
        <v>4290</v>
      </c>
      <c r="K10763" s="3">
        <v>43132</v>
      </c>
      <c r="L10763" t="s">
        <v>87</v>
      </c>
      <c r="M10763" t="s">
        <v>36</v>
      </c>
    </row>
    <row r="10764" spans="1:13" x14ac:dyDescent="0.3">
      <c r="A10764">
        <v>4.5</v>
      </c>
      <c r="B10764" t="s">
        <v>19142</v>
      </c>
      <c r="C10764" t="s">
        <v>2367</v>
      </c>
      <c r="D10764">
        <v>922</v>
      </c>
      <c r="E10764" t="s">
        <v>19143</v>
      </c>
      <c r="F10764" t="s">
        <v>38</v>
      </c>
      <c r="G10764" t="s">
        <v>16</v>
      </c>
      <c r="H10764">
        <v>0</v>
      </c>
      <c r="I10764" t="s">
        <v>17</v>
      </c>
      <c r="J10764" t="s">
        <v>1077</v>
      </c>
      <c r="K10764" s="3">
        <v>41902</v>
      </c>
      <c r="L10764">
        <v>1.1000000000000001</v>
      </c>
      <c r="M10764" t="s">
        <v>229</v>
      </c>
    </row>
    <row r="10765" spans="1:13" x14ac:dyDescent="0.3">
      <c r="A10765" t="s">
        <v>12196</v>
      </c>
      <c r="B10765" t="s">
        <v>19144</v>
      </c>
      <c r="C10765" t="s">
        <v>108</v>
      </c>
      <c r="D10765">
        <v>1</v>
      </c>
      <c r="E10765" t="s">
        <v>19145</v>
      </c>
      <c r="F10765" t="s">
        <v>865</v>
      </c>
      <c r="G10765" t="s">
        <v>16</v>
      </c>
      <c r="H10765">
        <v>0</v>
      </c>
      <c r="I10765" t="s">
        <v>17</v>
      </c>
      <c r="J10765" t="s">
        <v>109</v>
      </c>
      <c r="K10765" s="3">
        <v>43168</v>
      </c>
      <c r="L10765" t="s">
        <v>10382</v>
      </c>
      <c r="M10765" t="s">
        <v>53</v>
      </c>
    </row>
    <row r="10766" spans="1:13" x14ac:dyDescent="0.3">
      <c r="A10766">
        <v>3.4</v>
      </c>
      <c r="B10766" t="s">
        <v>12085</v>
      </c>
      <c r="C10766" t="s">
        <v>2965</v>
      </c>
      <c r="D10766">
        <v>622</v>
      </c>
      <c r="E10766" t="s">
        <v>31</v>
      </c>
      <c r="F10766" t="s">
        <v>34</v>
      </c>
      <c r="G10766" t="s">
        <v>16</v>
      </c>
      <c r="H10766">
        <v>0</v>
      </c>
      <c r="I10766" t="s">
        <v>222</v>
      </c>
      <c r="J10766" t="s">
        <v>2966</v>
      </c>
      <c r="K10766" s="3">
        <v>43243</v>
      </c>
      <c r="L10766" t="s">
        <v>31</v>
      </c>
      <c r="M10766" t="s">
        <v>31</v>
      </c>
    </row>
    <row r="10767" spans="1:13" x14ac:dyDescent="0.3">
      <c r="A10767">
        <v>2.9</v>
      </c>
      <c r="B10767" t="s">
        <v>19146</v>
      </c>
      <c r="C10767" t="s">
        <v>3677</v>
      </c>
      <c r="D10767">
        <v>452</v>
      </c>
      <c r="E10767" t="s">
        <v>12207</v>
      </c>
      <c r="F10767" t="s">
        <v>34</v>
      </c>
      <c r="G10767" t="s">
        <v>16</v>
      </c>
      <c r="H10767">
        <v>0</v>
      </c>
      <c r="I10767" t="s">
        <v>17</v>
      </c>
      <c r="J10767" t="s">
        <v>3678</v>
      </c>
      <c r="K10767" s="3">
        <v>42933</v>
      </c>
      <c r="L10767" t="s">
        <v>12087</v>
      </c>
      <c r="M10767" t="s">
        <v>20</v>
      </c>
    </row>
    <row r="10768" spans="1:13" x14ac:dyDescent="0.3">
      <c r="A10768">
        <v>4.8</v>
      </c>
      <c r="B10768" t="s">
        <v>19147</v>
      </c>
      <c r="C10768" t="s">
        <v>1223</v>
      </c>
      <c r="D10768">
        <v>8</v>
      </c>
      <c r="E10768" t="s">
        <v>12256</v>
      </c>
      <c r="F10768" t="s">
        <v>816</v>
      </c>
      <c r="G10768" t="s">
        <v>16</v>
      </c>
      <c r="H10768">
        <v>0</v>
      </c>
      <c r="I10768" t="s">
        <v>17</v>
      </c>
      <c r="J10768" t="s">
        <v>1224</v>
      </c>
      <c r="K10768" s="3">
        <v>43109</v>
      </c>
      <c r="L10768" t="s">
        <v>164</v>
      </c>
      <c r="M10768" t="s">
        <v>32</v>
      </c>
    </row>
    <row r="10769" spans="1:13" x14ac:dyDescent="0.3">
      <c r="A10769">
        <v>3.8</v>
      </c>
      <c r="B10769" t="s">
        <v>13418</v>
      </c>
      <c r="C10769" t="s">
        <v>2628</v>
      </c>
      <c r="D10769">
        <v>63</v>
      </c>
      <c r="E10769" t="s">
        <v>12219</v>
      </c>
      <c r="F10769" t="s">
        <v>15</v>
      </c>
      <c r="G10769" t="s">
        <v>16</v>
      </c>
      <c r="H10769">
        <v>0</v>
      </c>
      <c r="I10769" t="s">
        <v>17</v>
      </c>
      <c r="J10769" t="s">
        <v>2629</v>
      </c>
      <c r="K10769" s="3">
        <v>43273</v>
      </c>
      <c r="L10769" t="s">
        <v>458</v>
      </c>
      <c r="M10769" t="s">
        <v>143</v>
      </c>
    </row>
    <row r="10770" spans="1:13" x14ac:dyDescent="0.3">
      <c r="A10770" t="s">
        <v>12196</v>
      </c>
      <c r="B10770" t="s">
        <v>19148</v>
      </c>
      <c r="C10770" t="s">
        <v>1893</v>
      </c>
      <c r="D10770">
        <v>1</v>
      </c>
      <c r="E10770" t="s">
        <v>12190</v>
      </c>
      <c r="F10770" t="s">
        <v>665</v>
      </c>
      <c r="G10770" t="s">
        <v>16</v>
      </c>
      <c r="H10770">
        <v>0</v>
      </c>
      <c r="I10770" t="s">
        <v>17</v>
      </c>
      <c r="J10770" t="s">
        <v>1894</v>
      </c>
      <c r="K10770" s="3">
        <v>42716</v>
      </c>
      <c r="L10770">
        <v>1</v>
      </c>
      <c r="M10770" t="s">
        <v>50</v>
      </c>
    </row>
    <row r="10771" spans="1:13" x14ac:dyDescent="0.3">
      <c r="A10771">
        <v>4</v>
      </c>
      <c r="B10771" t="s">
        <v>19149</v>
      </c>
      <c r="C10771" t="s">
        <v>2012</v>
      </c>
      <c r="D10771">
        <v>795</v>
      </c>
      <c r="E10771" t="s">
        <v>12405</v>
      </c>
      <c r="F10771" t="s">
        <v>34</v>
      </c>
      <c r="G10771" t="s">
        <v>16</v>
      </c>
      <c r="H10771">
        <v>0</v>
      </c>
      <c r="I10771" t="s">
        <v>30</v>
      </c>
      <c r="J10771" t="s">
        <v>2029</v>
      </c>
      <c r="K10771" s="3">
        <v>42976</v>
      </c>
      <c r="L10771">
        <v>1.2</v>
      </c>
      <c r="M10771" t="s">
        <v>39</v>
      </c>
    </row>
    <row r="10772" spans="1:13" x14ac:dyDescent="0.3">
      <c r="A10772">
        <v>3.9</v>
      </c>
      <c r="B10772" t="s">
        <v>19150</v>
      </c>
      <c r="C10772" t="s">
        <v>3958</v>
      </c>
      <c r="D10772">
        <v>17</v>
      </c>
      <c r="E10772" t="s">
        <v>12248</v>
      </c>
      <c r="F10772" t="s">
        <v>482</v>
      </c>
      <c r="G10772" t="s">
        <v>16</v>
      </c>
      <c r="H10772">
        <v>0</v>
      </c>
      <c r="I10772" t="s">
        <v>17</v>
      </c>
      <c r="J10772" t="s">
        <v>3959</v>
      </c>
      <c r="K10772" s="3">
        <v>42848</v>
      </c>
      <c r="L10772">
        <v>1.1000000000000001</v>
      </c>
      <c r="M10772" t="s">
        <v>53</v>
      </c>
    </row>
    <row r="10773" spans="1:13" x14ac:dyDescent="0.3">
      <c r="A10773" t="s">
        <v>12196</v>
      </c>
      <c r="B10773" t="s">
        <v>19151</v>
      </c>
      <c r="C10773" t="s">
        <v>309</v>
      </c>
      <c r="D10773">
        <v>0</v>
      </c>
      <c r="E10773" t="s">
        <v>12261</v>
      </c>
      <c r="F10773" t="s">
        <v>665</v>
      </c>
      <c r="G10773" t="s">
        <v>16</v>
      </c>
      <c r="H10773">
        <v>0</v>
      </c>
      <c r="I10773" t="s">
        <v>17</v>
      </c>
      <c r="J10773" t="s">
        <v>310</v>
      </c>
      <c r="K10773" s="3">
        <v>43147</v>
      </c>
      <c r="L10773" t="s">
        <v>75</v>
      </c>
      <c r="M10773" t="s">
        <v>143</v>
      </c>
    </row>
    <row r="10774" spans="1:13" x14ac:dyDescent="0.3">
      <c r="A10774" t="s">
        <v>12196</v>
      </c>
      <c r="B10774" t="s">
        <v>19152</v>
      </c>
      <c r="C10774" t="s">
        <v>1893</v>
      </c>
      <c r="D10774">
        <v>0</v>
      </c>
      <c r="E10774" t="s">
        <v>12260</v>
      </c>
      <c r="F10774" t="s">
        <v>838</v>
      </c>
      <c r="G10774" t="s">
        <v>16</v>
      </c>
      <c r="H10774">
        <v>0</v>
      </c>
      <c r="I10774" t="s">
        <v>17</v>
      </c>
      <c r="J10774" t="s">
        <v>1894</v>
      </c>
      <c r="K10774" s="3">
        <v>43312</v>
      </c>
      <c r="L10774" t="s">
        <v>6468</v>
      </c>
      <c r="M10774" t="s">
        <v>50</v>
      </c>
    </row>
    <row r="10775" spans="1:13" x14ac:dyDescent="0.3">
      <c r="A10775" t="s">
        <v>12196</v>
      </c>
      <c r="B10775" t="s">
        <v>19153</v>
      </c>
      <c r="C10775" t="s">
        <v>4289</v>
      </c>
      <c r="D10775">
        <v>0</v>
      </c>
      <c r="E10775" t="s">
        <v>12635</v>
      </c>
      <c r="F10775" t="s">
        <v>838</v>
      </c>
      <c r="G10775" t="s">
        <v>16</v>
      </c>
      <c r="H10775">
        <v>0</v>
      </c>
      <c r="I10775" t="s">
        <v>17</v>
      </c>
      <c r="J10775" t="s">
        <v>4290</v>
      </c>
      <c r="K10775" s="3">
        <v>43195</v>
      </c>
      <c r="L10775">
        <v>3.8</v>
      </c>
      <c r="M10775" t="s">
        <v>36</v>
      </c>
    </row>
    <row r="10776" spans="1:13" x14ac:dyDescent="0.3">
      <c r="A10776" t="s">
        <v>12196</v>
      </c>
      <c r="B10776" t="s">
        <v>19154</v>
      </c>
      <c r="C10776" t="s">
        <v>3396</v>
      </c>
      <c r="D10776">
        <v>1</v>
      </c>
      <c r="E10776" t="s">
        <v>12295</v>
      </c>
      <c r="F10776" t="s">
        <v>865</v>
      </c>
      <c r="G10776" t="s">
        <v>16</v>
      </c>
      <c r="H10776">
        <v>0</v>
      </c>
      <c r="I10776" t="s">
        <v>17</v>
      </c>
      <c r="J10776" t="s">
        <v>2057</v>
      </c>
      <c r="K10776" s="3">
        <v>43249</v>
      </c>
      <c r="L10776">
        <v>1</v>
      </c>
      <c r="M10776" t="s">
        <v>143</v>
      </c>
    </row>
    <row r="10777" spans="1:13" x14ac:dyDescent="0.3">
      <c r="A10777">
        <v>5</v>
      </c>
      <c r="B10777" t="s">
        <v>12096</v>
      </c>
      <c r="C10777" t="s">
        <v>2012</v>
      </c>
      <c r="D10777">
        <v>1</v>
      </c>
      <c r="E10777" t="s">
        <v>12219</v>
      </c>
      <c r="F10777" t="s">
        <v>838</v>
      </c>
      <c r="G10777" t="s">
        <v>16</v>
      </c>
      <c r="H10777">
        <v>0</v>
      </c>
      <c r="I10777" t="s">
        <v>17</v>
      </c>
      <c r="J10777" t="s">
        <v>2072</v>
      </c>
      <c r="K10777" s="3">
        <v>43164</v>
      </c>
      <c r="L10777">
        <v>2</v>
      </c>
      <c r="M10777" t="s">
        <v>39</v>
      </c>
    </row>
    <row r="10778" spans="1:13" x14ac:dyDescent="0.3">
      <c r="A10778">
        <v>3.9</v>
      </c>
      <c r="B10778" t="s">
        <v>19155</v>
      </c>
      <c r="C10778" t="s">
        <v>2012</v>
      </c>
      <c r="D10778">
        <v>404</v>
      </c>
      <c r="E10778" t="s">
        <v>12284</v>
      </c>
      <c r="F10778" t="s">
        <v>34</v>
      </c>
      <c r="G10778" t="s">
        <v>16</v>
      </c>
      <c r="H10778">
        <v>0</v>
      </c>
      <c r="I10778" t="s">
        <v>17</v>
      </c>
      <c r="J10778" t="s">
        <v>2016</v>
      </c>
      <c r="K10778" s="3">
        <v>42977</v>
      </c>
      <c r="L10778">
        <v>1.2</v>
      </c>
      <c r="M10778" t="s">
        <v>53</v>
      </c>
    </row>
    <row r="10779" spans="1:13" x14ac:dyDescent="0.3">
      <c r="A10779">
        <v>4</v>
      </c>
      <c r="B10779" t="s">
        <v>12098</v>
      </c>
      <c r="C10779" t="s">
        <v>2367</v>
      </c>
      <c r="D10779">
        <v>939</v>
      </c>
      <c r="E10779" t="s">
        <v>12264</v>
      </c>
      <c r="F10779" t="s">
        <v>15</v>
      </c>
      <c r="G10779" t="s">
        <v>16</v>
      </c>
      <c r="H10779">
        <v>0</v>
      </c>
      <c r="I10779" t="s">
        <v>17</v>
      </c>
      <c r="J10779" t="s">
        <v>2190</v>
      </c>
      <c r="K10779" s="3">
        <v>43259</v>
      </c>
      <c r="L10779" t="s">
        <v>12099</v>
      </c>
      <c r="M10779" t="s">
        <v>50</v>
      </c>
    </row>
    <row r="10780" spans="1:13" x14ac:dyDescent="0.3">
      <c r="A10780">
        <v>3.6</v>
      </c>
      <c r="B10780" t="s">
        <v>12100</v>
      </c>
      <c r="C10780" t="s">
        <v>2367</v>
      </c>
      <c r="D10780">
        <v>135</v>
      </c>
      <c r="E10780" t="s">
        <v>13110</v>
      </c>
      <c r="F10780" t="s">
        <v>15</v>
      </c>
      <c r="G10780" t="s">
        <v>16</v>
      </c>
      <c r="H10780">
        <v>0</v>
      </c>
      <c r="I10780" t="s">
        <v>70</v>
      </c>
      <c r="J10780" t="s">
        <v>2190</v>
      </c>
      <c r="K10780" s="3">
        <v>43252</v>
      </c>
      <c r="L10780">
        <v>1.022</v>
      </c>
      <c r="M10780" t="s">
        <v>36</v>
      </c>
    </row>
    <row r="10781" spans="1:13" x14ac:dyDescent="0.3">
      <c r="A10781">
        <v>4.0999999999999996</v>
      </c>
      <c r="B10781" t="s">
        <v>19156</v>
      </c>
      <c r="C10781" t="s">
        <v>2367</v>
      </c>
      <c r="D10781">
        <v>17</v>
      </c>
      <c r="E10781" t="s">
        <v>12877</v>
      </c>
      <c r="F10781" t="s">
        <v>482</v>
      </c>
      <c r="G10781" t="s">
        <v>16</v>
      </c>
      <c r="H10781">
        <v>0</v>
      </c>
      <c r="I10781" t="s">
        <v>17</v>
      </c>
      <c r="J10781" t="s">
        <v>2031</v>
      </c>
      <c r="K10781" s="3">
        <v>43175</v>
      </c>
      <c r="L10781">
        <v>15</v>
      </c>
      <c r="M10781" t="s">
        <v>50</v>
      </c>
    </row>
    <row r="10782" spans="1:13" x14ac:dyDescent="0.3">
      <c r="A10782">
        <v>4.3</v>
      </c>
      <c r="B10782" t="s">
        <v>12102</v>
      </c>
      <c r="C10782" t="s">
        <v>2012</v>
      </c>
      <c r="D10782">
        <v>834117</v>
      </c>
      <c r="E10782" t="s">
        <v>12516</v>
      </c>
      <c r="F10782" t="s">
        <v>55</v>
      </c>
      <c r="G10782" t="s">
        <v>16</v>
      </c>
      <c r="H10782">
        <v>0</v>
      </c>
      <c r="I10782" t="s">
        <v>30</v>
      </c>
      <c r="J10782" t="s">
        <v>2029</v>
      </c>
      <c r="K10782" s="3">
        <v>43311</v>
      </c>
      <c r="L10782" t="s">
        <v>12103</v>
      </c>
      <c r="M10782" t="s">
        <v>50</v>
      </c>
    </row>
    <row r="10783" spans="1:13" x14ac:dyDescent="0.3">
      <c r="A10783">
        <v>3.8</v>
      </c>
      <c r="B10783" t="s">
        <v>12104</v>
      </c>
      <c r="C10783" t="s">
        <v>2012</v>
      </c>
      <c r="D10783">
        <v>252</v>
      </c>
      <c r="E10783" t="s">
        <v>12216</v>
      </c>
      <c r="F10783" t="s">
        <v>15</v>
      </c>
      <c r="G10783" t="s">
        <v>383</v>
      </c>
      <c r="H10783" s="2">
        <v>16.989999999999998</v>
      </c>
      <c r="I10783" t="s">
        <v>30</v>
      </c>
      <c r="J10783" t="s">
        <v>2029</v>
      </c>
      <c r="K10783" s="3">
        <v>42062</v>
      </c>
      <c r="L10783">
        <v>2.2200000000000002</v>
      </c>
      <c r="M10783" t="s">
        <v>143</v>
      </c>
    </row>
    <row r="10784" spans="1:13" x14ac:dyDescent="0.3">
      <c r="A10784">
        <v>4.2</v>
      </c>
      <c r="B10784" t="s">
        <v>19157</v>
      </c>
      <c r="C10784" t="s">
        <v>2012</v>
      </c>
      <c r="D10784">
        <v>340</v>
      </c>
      <c r="E10784" t="s">
        <v>12752</v>
      </c>
      <c r="F10784" t="s">
        <v>38</v>
      </c>
      <c r="G10784" t="s">
        <v>16</v>
      </c>
      <c r="H10784">
        <v>0</v>
      </c>
      <c r="I10784" t="s">
        <v>222</v>
      </c>
      <c r="J10784" t="s">
        <v>2029</v>
      </c>
      <c r="K10784" s="3">
        <v>43035</v>
      </c>
      <c r="L10784">
        <v>1</v>
      </c>
      <c r="M10784" t="s">
        <v>50</v>
      </c>
    </row>
    <row r="10785" spans="1:13" x14ac:dyDescent="0.3">
      <c r="A10785">
        <v>4.3</v>
      </c>
      <c r="B10785" t="s">
        <v>12106</v>
      </c>
      <c r="C10785" t="s">
        <v>2012</v>
      </c>
      <c r="D10785">
        <v>245455</v>
      </c>
      <c r="E10785" t="s">
        <v>12654</v>
      </c>
      <c r="F10785" t="s">
        <v>55</v>
      </c>
      <c r="G10785" t="s">
        <v>16</v>
      </c>
      <c r="H10785">
        <v>0</v>
      </c>
      <c r="I10785" t="s">
        <v>70</v>
      </c>
      <c r="J10785" t="s">
        <v>2029</v>
      </c>
      <c r="K10785" s="3">
        <v>43251</v>
      </c>
      <c r="L10785" t="s">
        <v>12107</v>
      </c>
      <c r="M10785" t="s">
        <v>53</v>
      </c>
    </row>
    <row r="10786" spans="1:13" x14ac:dyDescent="0.3">
      <c r="A10786">
        <v>4.2</v>
      </c>
      <c r="B10786" t="s">
        <v>19158</v>
      </c>
      <c r="C10786" t="s">
        <v>2367</v>
      </c>
      <c r="D10786">
        <v>1405</v>
      </c>
      <c r="E10786" t="s">
        <v>12324</v>
      </c>
      <c r="F10786" t="s">
        <v>15</v>
      </c>
      <c r="G10786" t="s">
        <v>383</v>
      </c>
      <c r="H10786" s="2">
        <v>1.2</v>
      </c>
      <c r="I10786" t="s">
        <v>17</v>
      </c>
      <c r="J10786" t="s">
        <v>2038</v>
      </c>
      <c r="K10786" s="3">
        <v>43256</v>
      </c>
      <c r="L10786">
        <v>2.7</v>
      </c>
      <c r="M10786" t="s">
        <v>39</v>
      </c>
    </row>
    <row r="10787" spans="1:13" x14ac:dyDescent="0.3">
      <c r="A10787">
        <v>4.2</v>
      </c>
      <c r="B10787" t="s">
        <v>19159</v>
      </c>
      <c r="C10787" t="s">
        <v>3677</v>
      </c>
      <c r="D10787">
        <v>455</v>
      </c>
      <c r="E10787" t="s">
        <v>12181</v>
      </c>
      <c r="F10787" t="s">
        <v>38</v>
      </c>
      <c r="G10787" t="s">
        <v>16</v>
      </c>
      <c r="H10787">
        <v>0</v>
      </c>
      <c r="I10787" t="s">
        <v>17</v>
      </c>
      <c r="J10787" t="s">
        <v>3678</v>
      </c>
      <c r="K10787" s="3">
        <v>42794</v>
      </c>
      <c r="L10787">
        <v>1.6</v>
      </c>
      <c r="M10787" t="s">
        <v>154</v>
      </c>
    </row>
    <row r="10788" spans="1:13" x14ac:dyDescent="0.3">
      <c r="A10788">
        <v>4.0999999999999996</v>
      </c>
      <c r="B10788" t="s">
        <v>12110</v>
      </c>
      <c r="C10788" t="s">
        <v>2012</v>
      </c>
      <c r="D10788">
        <v>297</v>
      </c>
      <c r="E10788" t="s">
        <v>12409</v>
      </c>
      <c r="F10788" t="s">
        <v>38</v>
      </c>
      <c r="G10788" t="s">
        <v>16</v>
      </c>
      <c r="H10788">
        <v>0</v>
      </c>
      <c r="I10788" t="s">
        <v>30</v>
      </c>
      <c r="J10788" t="s">
        <v>2029</v>
      </c>
      <c r="K10788" s="3">
        <v>43187</v>
      </c>
      <c r="L10788">
        <v>1.2</v>
      </c>
      <c r="M10788" t="s">
        <v>50</v>
      </c>
    </row>
    <row r="10789" spans="1:13" x14ac:dyDescent="0.3">
      <c r="A10789" t="s">
        <v>12196</v>
      </c>
      <c r="B10789" t="s">
        <v>19160</v>
      </c>
      <c r="C10789" t="s">
        <v>3837</v>
      </c>
      <c r="D10789">
        <v>1</v>
      </c>
      <c r="E10789" t="s">
        <v>12191</v>
      </c>
      <c r="F10789" t="s">
        <v>816</v>
      </c>
      <c r="G10789" t="s">
        <v>16</v>
      </c>
      <c r="H10789">
        <v>0</v>
      </c>
      <c r="I10789" t="s">
        <v>17</v>
      </c>
      <c r="J10789" t="s">
        <v>3838</v>
      </c>
      <c r="K10789" s="3">
        <v>43203</v>
      </c>
      <c r="L10789">
        <v>1</v>
      </c>
      <c r="M10789" t="s">
        <v>50</v>
      </c>
    </row>
    <row r="10790" spans="1:13" x14ac:dyDescent="0.3">
      <c r="A10790">
        <v>4</v>
      </c>
      <c r="B10790" t="s">
        <v>12112</v>
      </c>
      <c r="C10790" t="s">
        <v>2012</v>
      </c>
      <c r="D10790">
        <v>368</v>
      </c>
      <c r="E10790" t="s">
        <v>12409</v>
      </c>
      <c r="F10790" t="s">
        <v>38</v>
      </c>
      <c r="G10790" t="s">
        <v>16</v>
      </c>
      <c r="H10790">
        <v>0</v>
      </c>
      <c r="I10790" t="s">
        <v>70</v>
      </c>
      <c r="J10790" t="s">
        <v>2029</v>
      </c>
      <c r="K10790" s="3">
        <v>43187</v>
      </c>
      <c r="L10790">
        <v>1.7</v>
      </c>
      <c r="M10790" t="s">
        <v>50</v>
      </c>
    </row>
    <row r="10791" spans="1:13" x14ac:dyDescent="0.3">
      <c r="A10791">
        <v>4.0999999999999996</v>
      </c>
      <c r="B10791" t="s">
        <v>19161</v>
      </c>
      <c r="C10791" t="s">
        <v>492</v>
      </c>
      <c r="D10791">
        <v>1035</v>
      </c>
      <c r="E10791" t="s">
        <v>12191</v>
      </c>
      <c r="F10791" t="s">
        <v>38</v>
      </c>
      <c r="G10791" t="s">
        <v>16</v>
      </c>
      <c r="H10791">
        <v>0</v>
      </c>
      <c r="I10791" t="s">
        <v>17</v>
      </c>
      <c r="J10791" t="s">
        <v>493</v>
      </c>
      <c r="K10791" s="3">
        <v>43319</v>
      </c>
      <c r="L10791" t="s">
        <v>12114</v>
      </c>
      <c r="M10791" t="s">
        <v>50</v>
      </c>
    </row>
    <row r="10792" spans="1:13" x14ac:dyDescent="0.3">
      <c r="A10792">
        <v>4</v>
      </c>
      <c r="B10792" t="s">
        <v>12115</v>
      </c>
      <c r="C10792" t="s">
        <v>2012</v>
      </c>
      <c r="D10792">
        <v>1287</v>
      </c>
      <c r="E10792" t="s">
        <v>12264</v>
      </c>
      <c r="F10792" t="s">
        <v>38</v>
      </c>
      <c r="G10792" t="s">
        <v>16</v>
      </c>
      <c r="H10792">
        <v>0</v>
      </c>
      <c r="I10792" t="s">
        <v>17</v>
      </c>
      <c r="J10792" t="s">
        <v>2065</v>
      </c>
      <c r="K10792" s="3">
        <v>41626</v>
      </c>
      <c r="L10792">
        <v>1</v>
      </c>
      <c r="M10792" t="s">
        <v>122</v>
      </c>
    </row>
    <row r="10793" spans="1:13" x14ac:dyDescent="0.3">
      <c r="A10793">
        <v>4.2</v>
      </c>
      <c r="B10793" t="s">
        <v>12116</v>
      </c>
      <c r="C10793" t="s">
        <v>2012</v>
      </c>
      <c r="D10793">
        <v>21661</v>
      </c>
      <c r="E10793" t="s">
        <v>12256</v>
      </c>
      <c r="F10793" t="s">
        <v>42</v>
      </c>
      <c r="G10793" t="s">
        <v>16</v>
      </c>
      <c r="H10793">
        <v>0</v>
      </c>
      <c r="I10793" t="s">
        <v>17</v>
      </c>
      <c r="J10793" t="s">
        <v>2162</v>
      </c>
      <c r="K10793" s="3">
        <v>43244</v>
      </c>
      <c r="L10793" t="s">
        <v>12117</v>
      </c>
      <c r="M10793" t="s">
        <v>53</v>
      </c>
    </row>
    <row r="10794" spans="1:13" x14ac:dyDescent="0.3">
      <c r="A10794">
        <v>4.4000000000000004</v>
      </c>
      <c r="B10794" t="s">
        <v>12118</v>
      </c>
      <c r="C10794" t="s">
        <v>2012</v>
      </c>
      <c r="D10794">
        <v>28510</v>
      </c>
      <c r="E10794" t="s">
        <v>12746</v>
      </c>
      <c r="F10794" t="s">
        <v>22</v>
      </c>
      <c r="G10794" t="s">
        <v>16</v>
      </c>
      <c r="H10794">
        <v>0</v>
      </c>
      <c r="I10794" t="s">
        <v>30</v>
      </c>
      <c r="J10794" t="s">
        <v>2022</v>
      </c>
      <c r="K10794" s="3">
        <v>43313</v>
      </c>
      <c r="L10794" t="s">
        <v>1057</v>
      </c>
      <c r="M10794" t="s">
        <v>20</v>
      </c>
    </row>
    <row r="10795" spans="1:13" x14ac:dyDescent="0.3">
      <c r="A10795" t="s">
        <v>12196</v>
      </c>
      <c r="B10795" t="s">
        <v>19162</v>
      </c>
      <c r="C10795" t="s">
        <v>2367</v>
      </c>
      <c r="D10795">
        <v>13</v>
      </c>
      <c r="E10795" t="s">
        <v>12243</v>
      </c>
      <c r="F10795" t="s">
        <v>482</v>
      </c>
      <c r="G10795" t="s">
        <v>16</v>
      </c>
      <c r="H10795">
        <v>0</v>
      </c>
      <c r="I10795" t="s">
        <v>17</v>
      </c>
      <c r="J10795" t="s">
        <v>2019</v>
      </c>
      <c r="K10795" s="3">
        <v>43103</v>
      </c>
      <c r="L10795">
        <v>1.6</v>
      </c>
      <c r="M10795" t="s">
        <v>334</v>
      </c>
    </row>
    <row r="10796" spans="1:13" x14ac:dyDescent="0.3">
      <c r="A10796">
        <v>4.2</v>
      </c>
      <c r="B10796" t="s">
        <v>19163</v>
      </c>
      <c r="C10796" t="s">
        <v>3677</v>
      </c>
      <c r="D10796">
        <v>7339</v>
      </c>
      <c r="E10796" t="s">
        <v>12350</v>
      </c>
      <c r="F10796" t="s">
        <v>34</v>
      </c>
      <c r="G10796" t="s">
        <v>16</v>
      </c>
      <c r="H10796">
        <v>0</v>
      </c>
      <c r="I10796" t="s">
        <v>17</v>
      </c>
      <c r="J10796" t="s">
        <v>3678</v>
      </c>
      <c r="K10796" s="3">
        <v>43230</v>
      </c>
      <c r="L10796">
        <v>1.74</v>
      </c>
      <c r="M10796" t="s">
        <v>50</v>
      </c>
    </row>
    <row r="10797" spans="1:13" x14ac:dyDescent="0.3">
      <c r="A10797">
        <v>4.7</v>
      </c>
      <c r="B10797" t="s">
        <v>19164</v>
      </c>
      <c r="C10797" t="s">
        <v>3677</v>
      </c>
      <c r="D10797">
        <v>61445</v>
      </c>
      <c r="E10797" t="s">
        <v>12447</v>
      </c>
      <c r="F10797" t="s">
        <v>42</v>
      </c>
      <c r="G10797" t="s">
        <v>16</v>
      </c>
      <c r="H10797">
        <v>0</v>
      </c>
      <c r="I10797" t="s">
        <v>17</v>
      </c>
      <c r="J10797" t="s">
        <v>3678</v>
      </c>
      <c r="K10797" s="3">
        <v>43307</v>
      </c>
      <c r="L10797" t="s">
        <v>12122</v>
      </c>
      <c r="M10797" t="s">
        <v>50</v>
      </c>
    </row>
    <row r="10798" spans="1:13" x14ac:dyDescent="0.3">
      <c r="A10798">
        <v>4.5999999999999996</v>
      </c>
      <c r="B10798" t="s">
        <v>19165</v>
      </c>
      <c r="C10798" t="s">
        <v>1893</v>
      </c>
      <c r="D10798">
        <v>32433</v>
      </c>
      <c r="E10798" t="s">
        <v>12416</v>
      </c>
      <c r="F10798" t="s">
        <v>42</v>
      </c>
      <c r="G10798" t="s">
        <v>16</v>
      </c>
      <c r="H10798">
        <v>0</v>
      </c>
      <c r="I10798" t="s">
        <v>17</v>
      </c>
      <c r="J10798" t="s">
        <v>1894</v>
      </c>
      <c r="K10798" s="3">
        <v>43277</v>
      </c>
      <c r="L10798" t="s">
        <v>6046</v>
      </c>
      <c r="M10798" t="s">
        <v>143</v>
      </c>
    </row>
    <row r="10799" spans="1:13" x14ac:dyDescent="0.3">
      <c r="A10799" t="s">
        <v>12196</v>
      </c>
      <c r="B10799" t="s">
        <v>19166</v>
      </c>
      <c r="C10799" t="s">
        <v>2367</v>
      </c>
      <c r="D10799">
        <v>0</v>
      </c>
      <c r="E10799" t="s">
        <v>19167</v>
      </c>
      <c r="F10799" t="s">
        <v>663</v>
      </c>
      <c r="G10799" t="s">
        <v>383</v>
      </c>
      <c r="H10799" s="2">
        <v>1.04</v>
      </c>
      <c r="I10799" t="s">
        <v>17</v>
      </c>
      <c r="J10799" t="s">
        <v>2038</v>
      </c>
      <c r="K10799" s="3">
        <v>40945</v>
      </c>
      <c r="L10799">
        <v>1.1000000000000001</v>
      </c>
      <c r="M10799" t="s">
        <v>46</v>
      </c>
    </row>
    <row r="10800" spans="1:13" x14ac:dyDescent="0.3">
      <c r="A10800">
        <v>4.7</v>
      </c>
      <c r="B10800" t="s">
        <v>12125</v>
      </c>
      <c r="C10800" t="s">
        <v>2965</v>
      </c>
      <c r="D10800">
        <v>2036</v>
      </c>
      <c r="E10800" t="s">
        <v>12346</v>
      </c>
      <c r="F10800" t="s">
        <v>34</v>
      </c>
      <c r="G10800" t="s">
        <v>16</v>
      </c>
      <c r="H10800">
        <v>0</v>
      </c>
      <c r="I10800" t="s">
        <v>17</v>
      </c>
      <c r="J10800" t="s">
        <v>2966</v>
      </c>
      <c r="K10800" s="3">
        <v>43240</v>
      </c>
      <c r="L10800">
        <v>1.72</v>
      </c>
      <c r="M10800" t="s">
        <v>20</v>
      </c>
    </row>
    <row r="10801" spans="1:13" x14ac:dyDescent="0.3">
      <c r="A10801">
        <v>4.0999999999999996</v>
      </c>
      <c r="B10801" t="s">
        <v>19168</v>
      </c>
      <c r="C10801" t="s">
        <v>3677</v>
      </c>
      <c r="D10801">
        <v>174</v>
      </c>
      <c r="E10801" t="s">
        <v>12190</v>
      </c>
      <c r="F10801" t="s">
        <v>60</v>
      </c>
      <c r="G10801" t="s">
        <v>16</v>
      </c>
      <c r="H10801">
        <v>0</v>
      </c>
      <c r="I10801" t="s">
        <v>17</v>
      </c>
      <c r="J10801" t="s">
        <v>3678</v>
      </c>
      <c r="K10801" s="3">
        <v>43311</v>
      </c>
      <c r="L10801">
        <v>6.04</v>
      </c>
      <c r="M10801" t="s">
        <v>36</v>
      </c>
    </row>
    <row r="10802" spans="1:13" x14ac:dyDescent="0.3">
      <c r="A10802">
        <v>4.9000000000000004</v>
      </c>
      <c r="B10802" t="s">
        <v>12127</v>
      </c>
      <c r="C10802" t="s">
        <v>2367</v>
      </c>
      <c r="D10802">
        <v>52</v>
      </c>
      <c r="E10802" t="s">
        <v>12175</v>
      </c>
      <c r="F10802" t="s">
        <v>482</v>
      </c>
      <c r="G10802" t="s">
        <v>16</v>
      </c>
      <c r="H10802">
        <v>0</v>
      </c>
      <c r="I10802" t="s">
        <v>17</v>
      </c>
      <c r="J10802" t="s">
        <v>901</v>
      </c>
      <c r="K10802" s="3">
        <v>43119</v>
      </c>
      <c r="L10802">
        <v>1</v>
      </c>
      <c r="M10802" t="s">
        <v>36</v>
      </c>
    </row>
    <row r="10803" spans="1:13" x14ac:dyDescent="0.3">
      <c r="A10803">
        <v>4</v>
      </c>
      <c r="B10803" t="s">
        <v>19169</v>
      </c>
      <c r="C10803" t="s">
        <v>2367</v>
      </c>
      <c r="D10803">
        <v>185</v>
      </c>
      <c r="E10803" t="s">
        <v>12188</v>
      </c>
      <c r="F10803" t="s">
        <v>15</v>
      </c>
      <c r="G10803" t="s">
        <v>16</v>
      </c>
      <c r="H10803">
        <v>0</v>
      </c>
      <c r="I10803" t="s">
        <v>30</v>
      </c>
      <c r="J10803" t="s">
        <v>1077</v>
      </c>
      <c r="K10803" s="3">
        <v>42222</v>
      </c>
      <c r="L10803" t="s">
        <v>976</v>
      </c>
      <c r="M10803" t="s">
        <v>46</v>
      </c>
    </row>
    <row r="10804" spans="1:13" x14ac:dyDescent="0.3">
      <c r="A10804">
        <v>4.3</v>
      </c>
      <c r="B10804" t="s">
        <v>19170</v>
      </c>
      <c r="C10804" t="s">
        <v>2012</v>
      </c>
      <c r="D10804">
        <v>56496</v>
      </c>
      <c r="E10804" t="s">
        <v>13154</v>
      </c>
      <c r="F10804" t="s">
        <v>42</v>
      </c>
      <c r="G10804" t="s">
        <v>16</v>
      </c>
      <c r="H10804">
        <v>0</v>
      </c>
      <c r="I10804" t="s">
        <v>30</v>
      </c>
      <c r="J10804" t="s">
        <v>2029</v>
      </c>
      <c r="K10804" s="3">
        <v>43319</v>
      </c>
      <c r="L10804" t="s">
        <v>12130</v>
      </c>
      <c r="M10804" t="s">
        <v>53</v>
      </c>
    </row>
    <row r="10805" spans="1:13" x14ac:dyDescent="0.3">
      <c r="A10805">
        <v>4.2</v>
      </c>
      <c r="B10805" t="s">
        <v>12131</v>
      </c>
      <c r="C10805" t="s">
        <v>2012</v>
      </c>
      <c r="D10805">
        <v>5442</v>
      </c>
      <c r="E10805" t="s">
        <v>12199</v>
      </c>
      <c r="F10805" t="s">
        <v>34</v>
      </c>
      <c r="G10805" t="s">
        <v>16</v>
      </c>
      <c r="H10805">
        <v>0</v>
      </c>
      <c r="I10805" t="s">
        <v>30</v>
      </c>
      <c r="J10805" t="s">
        <v>2022</v>
      </c>
      <c r="K10805" s="3">
        <v>43242</v>
      </c>
      <c r="L10805" t="s">
        <v>1005</v>
      </c>
      <c r="M10805" t="s">
        <v>39</v>
      </c>
    </row>
    <row r="10806" spans="1:13" x14ac:dyDescent="0.3">
      <c r="A10806">
        <v>4.3</v>
      </c>
      <c r="B10806" t="s">
        <v>19171</v>
      </c>
      <c r="C10806" t="s">
        <v>1893</v>
      </c>
      <c r="D10806">
        <v>3</v>
      </c>
      <c r="E10806" t="s">
        <v>12222</v>
      </c>
      <c r="F10806" t="s">
        <v>665</v>
      </c>
      <c r="G10806" t="s">
        <v>16</v>
      </c>
      <c r="H10806">
        <v>0</v>
      </c>
      <c r="I10806" t="s">
        <v>17</v>
      </c>
      <c r="J10806" t="s">
        <v>1894</v>
      </c>
      <c r="K10806" s="3">
        <v>43319</v>
      </c>
      <c r="L10806">
        <v>2.1</v>
      </c>
      <c r="M10806" t="s">
        <v>32</v>
      </c>
    </row>
    <row r="10807" spans="1:13" x14ac:dyDescent="0.3">
      <c r="A10807" t="s">
        <v>12196</v>
      </c>
      <c r="B10807" t="s">
        <v>19172</v>
      </c>
      <c r="C10807" t="s">
        <v>2628</v>
      </c>
      <c r="D10807">
        <v>1</v>
      </c>
      <c r="E10807" t="s">
        <v>12359</v>
      </c>
      <c r="F10807" t="s">
        <v>816</v>
      </c>
      <c r="G10807" t="s">
        <v>16</v>
      </c>
      <c r="H10807">
        <v>0</v>
      </c>
      <c r="I10807" t="s">
        <v>17</v>
      </c>
      <c r="J10807" t="s">
        <v>2629</v>
      </c>
      <c r="K10807" s="3">
        <v>43017</v>
      </c>
      <c r="L10807">
        <v>1.2</v>
      </c>
      <c r="M10807" t="s">
        <v>50</v>
      </c>
    </row>
    <row r="10808" spans="1:13" x14ac:dyDescent="0.3">
      <c r="A10808" t="s">
        <v>12196</v>
      </c>
      <c r="B10808" t="s">
        <v>19173</v>
      </c>
      <c r="C10808" t="s">
        <v>3677</v>
      </c>
      <c r="D10808">
        <v>2</v>
      </c>
      <c r="E10808" t="s">
        <v>12205</v>
      </c>
      <c r="F10808" t="s">
        <v>665</v>
      </c>
      <c r="G10808" t="s">
        <v>16</v>
      </c>
      <c r="H10808">
        <v>0</v>
      </c>
      <c r="I10808" t="s">
        <v>17</v>
      </c>
      <c r="J10808" t="s">
        <v>3678</v>
      </c>
      <c r="K10808" s="3">
        <v>43199</v>
      </c>
      <c r="L10808" t="s">
        <v>8096</v>
      </c>
      <c r="M10808" t="s">
        <v>93</v>
      </c>
    </row>
    <row r="10809" spans="1:13" x14ac:dyDescent="0.3">
      <c r="A10809" t="s">
        <v>12196</v>
      </c>
      <c r="B10809" t="s">
        <v>19174</v>
      </c>
      <c r="C10809" t="s">
        <v>1893</v>
      </c>
      <c r="D10809">
        <v>96</v>
      </c>
      <c r="E10809" t="s">
        <v>15215</v>
      </c>
      <c r="F10809" t="s">
        <v>38</v>
      </c>
      <c r="G10809" t="s">
        <v>16</v>
      </c>
      <c r="H10809">
        <v>0</v>
      </c>
      <c r="I10809" t="s">
        <v>17</v>
      </c>
      <c r="J10809" t="s">
        <v>1894</v>
      </c>
      <c r="K10809" s="3">
        <v>41968</v>
      </c>
      <c r="L10809">
        <v>1.5</v>
      </c>
      <c r="M10809" t="s">
        <v>39</v>
      </c>
    </row>
    <row r="10810" spans="1:13" x14ac:dyDescent="0.3">
      <c r="A10810">
        <v>4.7</v>
      </c>
      <c r="B10810" t="s">
        <v>19175</v>
      </c>
      <c r="C10810" t="s">
        <v>2367</v>
      </c>
      <c r="D10810">
        <v>376223</v>
      </c>
      <c r="E10810" t="s">
        <v>12219</v>
      </c>
      <c r="F10810" t="s">
        <v>42</v>
      </c>
      <c r="G10810" t="s">
        <v>16</v>
      </c>
      <c r="H10810">
        <v>0</v>
      </c>
      <c r="I10810" t="s">
        <v>17</v>
      </c>
      <c r="J10810" t="s">
        <v>2031</v>
      </c>
      <c r="K10810" s="3">
        <v>43299</v>
      </c>
      <c r="L10810" t="s">
        <v>211</v>
      </c>
      <c r="M10810" t="s">
        <v>50</v>
      </c>
    </row>
    <row r="10811" spans="1:13" x14ac:dyDescent="0.3">
      <c r="A10811">
        <v>4.8</v>
      </c>
      <c r="B10811" t="s">
        <v>12137</v>
      </c>
      <c r="C10811" t="s">
        <v>309</v>
      </c>
      <c r="D10811">
        <v>19</v>
      </c>
      <c r="E10811" t="s">
        <v>12192</v>
      </c>
      <c r="F10811" t="s">
        <v>665</v>
      </c>
      <c r="G10811" t="s">
        <v>16</v>
      </c>
      <c r="H10811">
        <v>0</v>
      </c>
      <c r="I10811" t="s">
        <v>17</v>
      </c>
      <c r="J10811" t="s">
        <v>310</v>
      </c>
      <c r="K10811" s="3">
        <v>43263</v>
      </c>
      <c r="L10811">
        <v>1</v>
      </c>
      <c r="M10811" t="s">
        <v>36</v>
      </c>
    </row>
    <row r="10812" spans="1:13" x14ac:dyDescent="0.3">
      <c r="A10812" t="s">
        <v>12196</v>
      </c>
      <c r="B10812" t="s">
        <v>19176</v>
      </c>
      <c r="C10812" t="s">
        <v>108</v>
      </c>
      <c r="D10812">
        <v>4</v>
      </c>
      <c r="E10812" t="s">
        <v>12261</v>
      </c>
      <c r="F10812" t="s">
        <v>665</v>
      </c>
      <c r="G10812" t="s">
        <v>16</v>
      </c>
      <c r="H10812">
        <v>0</v>
      </c>
      <c r="I10812" t="s">
        <v>17</v>
      </c>
      <c r="J10812" t="s">
        <v>109</v>
      </c>
      <c r="K10812" s="3">
        <v>43305</v>
      </c>
      <c r="L10812" t="s">
        <v>4186</v>
      </c>
      <c r="M10812" t="s">
        <v>1251</v>
      </c>
    </row>
    <row r="10813" spans="1:13" x14ac:dyDescent="0.3">
      <c r="A10813">
        <v>4.0999999999999996</v>
      </c>
      <c r="B10813" t="s">
        <v>12139</v>
      </c>
      <c r="C10813" t="s">
        <v>2367</v>
      </c>
      <c r="D10813">
        <v>80</v>
      </c>
      <c r="E10813" t="s">
        <v>12332</v>
      </c>
      <c r="F10813" t="s">
        <v>482</v>
      </c>
      <c r="G10813" t="s">
        <v>16</v>
      </c>
      <c r="H10813">
        <v>0</v>
      </c>
      <c r="I10813" t="s">
        <v>17</v>
      </c>
      <c r="J10813" t="s">
        <v>901</v>
      </c>
      <c r="K10813" s="3">
        <v>43264</v>
      </c>
      <c r="L10813" t="s">
        <v>11557</v>
      </c>
      <c r="M10813" t="s">
        <v>20</v>
      </c>
    </row>
    <row r="10814" spans="1:13" x14ac:dyDescent="0.3">
      <c r="A10814" t="s">
        <v>12196</v>
      </c>
      <c r="B10814" t="s">
        <v>19177</v>
      </c>
      <c r="C10814" t="s">
        <v>309</v>
      </c>
      <c r="D10814">
        <v>20</v>
      </c>
      <c r="E10814" t="s">
        <v>12195</v>
      </c>
      <c r="F10814" t="s">
        <v>15</v>
      </c>
      <c r="G10814" t="s">
        <v>16</v>
      </c>
      <c r="H10814">
        <v>0</v>
      </c>
      <c r="I10814" t="s">
        <v>17</v>
      </c>
      <c r="J10814" t="s">
        <v>310</v>
      </c>
      <c r="K10814" s="3">
        <v>43298</v>
      </c>
      <c r="L10814" t="s">
        <v>2083</v>
      </c>
      <c r="M10814" t="s">
        <v>50</v>
      </c>
    </row>
    <row r="10815" spans="1:13" x14ac:dyDescent="0.3">
      <c r="A10815">
        <v>4</v>
      </c>
      <c r="B10815" t="s">
        <v>19178</v>
      </c>
      <c r="C10815" t="s">
        <v>2367</v>
      </c>
      <c r="D10815">
        <v>785</v>
      </c>
      <c r="E10815" t="s">
        <v>12203</v>
      </c>
      <c r="F10815" t="s">
        <v>38</v>
      </c>
      <c r="G10815" t="s">
        <v>16</v>
      </c>
      <c r="H10815">
        <v>0</v>
      </c>
      <c r="I10815" t="s">
        <v>30</v>
      </c>
      <c r="J10815" t="s">
        <v>1077</v>
      </c>
      <c r="K10815" s="3">
        <v>42158</v>
      </c>
      <c r="L10815" t="s">
        <v>2178</v>
      </c>
      <c r="M10815" t="s">
        <v>46</v>
      </c>
    </row>
    <row r="10816" spans="1:13" x14ac:dyDescent="0.3">
      <c r="A10816">
        <v>4.2</v>
      </c>
      <c r="B10816" t="s">
        <v>19179</v>
      </c>
      <c r="C10816" t="s">
        <v>239</v>
      </c>
      <c r="D10816">
        <v>5775</v>
      </c>
      <c r="E10816" t="s">
        <v>12322</v>
      </c>
      <c r="F10816" t="s">
        <v>22</v>
      </c>
      <c r="G10816" t="s">
        <v>16</v>
      </c>
      <c r="H10816">
        <v>0</v>
      </c>
      <c r="I10816" t="s">
        <v>17</v>
      </c>
      <c r="J10816" t="s">
        <v>241</v>
      </c>
      <c r="K10816" s="3">
        <v>43300</v>
      </c>
      <c r="L10816" t="s">
        <v>300</v>
      </c>
      <c r="M10816" t="s">
        <v>32</v>
      </c>
    </row>
    <row r="10817" spans="1:13" x14ac:dyDescent="0.3">
      <c r="A10817" t="s">
        <v>12196</v>
      </c>
      <c r="B10817" t="s">
        <v>19180</v>
      </c>
      <c r="C10817" t="s">
        <v>309</v>
      </c>
      <c r="D10817">
        <v>2</v>
      </c>
      <c r="E10817" t="s">
        <v>12346</v>
      </c>
      <c r="F10817" t="s">
        <v>665</v>
      </c>
      <c r="G10817" t="s">
        <v>16</v>
      </c>
      <c r="H10817">
        <v>0</v>
      </c>
      <c r="I10817" t="s">
        <v>17</v>
      </c>
      <c r="J10817" t="s">
        <v>310</v>
      </c>
      <c r="K10817" s="3">
        <v>43318</v>
      </c>
      <c r="L10817" t="s">
        <v>915</v>
      </c>
      <c r="M10817" t="s">
        <v>50</v>
      </c>
    </row>
    <row r="10818" spans="1:13" x14ac:dyDescent="0.3">
      <c r="A10818">
        <v>4</v>
      </c>
      <c r="B10818" t="s">
        <v>19181</v>
      </c>
      <c r="C10818" t="s">
        <v>3677</v>
      </c>
      <c r="D10818">
        <v>885</v>
      </c>
      <c r="E10818" t="s">
        <v>12230</v>
      </c>
      <c r="F10818" t="s">
        <v>34</v>
      </c>
      <c r="G10818" t="s">
        <v>16</v>
      </c>
      <c r="H10818">
        <v>0</v>
      </c>
      <c r="I10818" t="s">
        <v>17</v>
      </c>
      <c r="J10818" t="s">
        <v>3678</v>
      </c>
      <c r="K10818" s="3">
        <v>42307</v>
      </c>
      <c r="L10818" t="s">
        <v>12145</v>
      </c>
      <c r="M10818" t="s">
        <v>143</v>
      </c>
    </row>
    <row r="10819" spans="1:13" x14ac:dyDescent="0.3">
      <c r="A10819" t="s">
        <v>12196</v>
      </c>
      <c r="B10819" t="s">
        <v>19182</v>
      </c>
      <c r="C10819" t="s">
        <v>1283</v>
      </c>
      <c r="D10819">
        <v>96</v>
      </c>
      <c r="E10819" t="s">
        <v>12389</v>
      </c>
      <c r="F10819" t="s">
        <v>15</v>
      </c>
      <c r="G10819" t="s">
        <v>16</v>
      </c>
      <c r="H10819">
        <v>0</v>
      </c>
      <c r="I10819" t="s">
        <v>17</v>
      </c>
      <c r="J10819" t="s">
        <v>1284</v>
      </c>
      <c r="K10819" s="3">
        <v>42509</v>
      </c>
      <c r="L10819">
        <v>2.2999999999999998</v>
      </c>
      <c r="M10819" t="s">
        <v>122</v>
      </c>
    </row>
    <row r="10820" spans="1:13" x14ac:dyDescent="0.3">
      <c r="A10820">
        <v>3.3</v>
      </c>
      <c r="B10820" t="s">
        <v>19183</v>
      </c>
      <c r="C10820" t="s">
        <v>239</v>
      </c>
      <c r="D10820">
        <v>52</v>
      </c>
      <c r="E10820" t="s">
        <v>12241</v>
      </c>
      <c r="F10820" t="s">
        <v>60</v>
      </c>
      <c r="G10820" t="s">
        <v>16</v>
      </c>
      <c r="H10820">
        <v>0</v>
      </c>
      <c r="I10820" t="s">
        <v>30</v>
      </c>
      <c r="J10820" t="s">
        <v>241</v>
      </c>
      <c r="K10820" s="3">
        <v>42952</v>
      </c>
      <c r="L10820" t="s">
        <v>12148</v>
      </c>
      <c r="M10820" t="s">
        <v>50</v>
      </c>
    </row>
    <row r="10821" spans="1:13" x14ac:dyDescent="0.3">
      <c r="A10821">
        <v>5</v>
      </c>
      <c r="B10821" t="s">
        <v>12149</v>
      </c>
      <c r="C10821" t="s">
        <v>2367</v>
      </c>
      <c r="D10821">
        <v>22</v>
      </c>
      <c r="E10821" t="s">
        <v>12246</v>
      </c>
      <c r="F10821" t="s">
        <v>482</v>
      </c>
      <c r="G10821" t="s">
        <v>16</v>
      </c>
      <c r="H10821">
        <v>0</v>
      </c>
      <c r="I10821" t="s">
        <v>30</v>
      </c>
      <c r="J10821" t="s">
        <v>901</v>
      </c>
      <c r="K10821" s="3">
        <v>43278</v>
      </c>
      <c r="L10821" t="s">
        <v>2776</v>
      </c>
      <c r="M10821" t="s">
        <v>50</v>
      </c>
    </row>
    <row r="10822" spans="1:13" x14ac:dyDescent="0.3">
      <c r="A10822" t="s">
        <v>12196</v>
      </c>
      <c r="B10822" t="s">
        <v>19184</v>
      </c>
      <c r="C10822" t="s">
        <v>2367</v>
      </c>
      <c r="D10822">
        <v>6</v>
      </c>
      <c r="E10822" t="s">
        <v>12251</v>
      </c>
      <c r="F10822" t="s">
        <v>663</v>
      </c>
      <c r="G10822" t="s">
        <v>16</v>
      </c>
      <c r="H10822">
        <v>0</v>
      </c>
      <c r="I10822" t="s">
        <v>17</v>
      </c>
      <c r="J10822" t="s">
        <v>1077</v>
      </c>
      <c r="K10822" s="3">
        <v>43249</v>
      </c>
      <c r="L10822">
        <v>1</v>
      </c>
      <c r="M10822" t="s">
        <v>20</v>
      </c>
    </row>
    <row r="10823" spans="1:13" x14ac:dyDescent="0.3">
      <c r="A10823" t="s">
        <v>12196</v>
      </c>
      <c r="B10823" t="s">
        <v>19185</v>
      </c>
      <c r="C10823" t="s">
        <v>3958</v>
      </c>
      <c r="D10823">
        <v>0</v>
      </c>
      <c r="E10823" t="s">
        <v>12186</v>
      </c>
      <c r="F10823" t="s">
        <v>838</v>
      </c>
      <c r="G10823" t="s">
        <v>16</v>
      </c>
      <c r="H10823">
        <v>0</v>
      </c>
      <c r="I10823" t="s">
        <v>17</v>
      </c>
      <c r="J10823" t="s">
        <v>3959</v>
      </c>
      <c r="K10823" s="3">
        <v>43070</v>
      </c>
      <c r="L10823">
        <v>1</v>
      </c>
      <c r="M10823" t="s">
        <v>36</v>
      </c>
    </row>
    <row r="10824" spans="1:13" x14ac:dyDescent="0.3">
      <c r="A10824" t="s">
        <v>12196</v>
      </c>
      <c r="B10824" t="s">
        <v>19186</v>
      </c>
      <c r="C10824" t="s">
        <v>4226</v>
      </c>
      <c r="D10824">
        <v>1</v>
      </c>
      <c r="E10824" t="s">
        <v>12262</v>
      </c>
      <c r="F10824" t="s">
        <v>665</v>
      </c>
      <c r="G10824" t="s">
        <v>16</v>
      </c>
      <c r="H10824">
        <v>0</v>
      </c>
      <c r="I10824" t="s">
        <v>17</v>
      </c>
      <c r="J10824" t="s">
        <v>4227</v>
      </c>
      <c r="K10824" s="3">
        <v>43212</v>
      </c>
      <c r="L10824">
        <v>1</v>
      </c>
      <c r="M10824" t="s">
        <v>20</v>
      </c>
    </row>
    <row r="10825" spans="1:13" x14ac:dyDescent="0.3">
      <c r="A10825" t="s">
        <v>12196</v>
      </c>
      <c r="B10825" t="s">
        <v>19187</v>
      </c>
      <c r="C10825" t="s">
        <v>2628</v>
      </c>
      <c r="D10825">
        <v>67</v>
      </c>
      <c r="E10825" t="s">
        <v>13120</v>
      </c>
      <c r="F10825" t="s">
        <v>15</v>
      </c>
      <c r="G10825" t="s">
        <v>16</v>
      </c>
      <c r="H10825">
        <v>0</v>
      </c>
      <c r="I10825" t="s">
        <v>17</v>
      </c>
      <c r="J10825" t="s">
        <v>2629</v>
      </c>
      <c r="K10825" s="3">
        <v>43312</v>
      </c>
      <c r="L10825" t="s">
        <v>1267</v>
      </c>
      <c r="M10825" t="s">
        <v>36</v>
      </c>
    </row>
    <row r="10826" spans="1:13" x14ac:dyDescent="0.3">
      <c r="A10826" t="s">
        <v>12196</v>
      </c>
      <c r="B10826" t="s">
        <v>19188</v>
      </c>
      <c r="C10826" t="s">
        <v>2965</v>
      </c>
      <c r="D10826">
        <v>7</v>
      </c>
      <c r="E10826" t="s">
        <v>12789</v>
      </c>
      <c r="F10826" t="s">
        <v>665</v>
      </c>
      <c r="G10826" t="s">
        <v>16</v>
      </c>
      <c r="H10826">
        <v>0</v>
      </c>
      <c r="I10826" t="s">
        <v>30</v>
      </c>
      <c r="J10826" t="s">
        <v>2966</v>
      </c>
      <c r="K10826" s="3">
        <v>43133</v>
      </c>
      <c r="L10826">
        <v>1</v>
      </c>
      <c r="M10826" t="s">
        <v>53</v>
      </c>
    </row>
    <row r="10827" spans="1:13" x14ac:dyDescent="0.3">
      <c r="A10827">
        <v>4</v>
      </c>
      <c r="B10827" t="s">
        <v>19189</v>
      </c>
      <c r="C10827" t="s">
        <v>2965</v>
      </c>
      <c r="D10827">
        <v>88486</v>
      </c>
      <c r="E10827" t="s">
        <v>31</v>
      </c>
      <c r="F10827" t="s">
        <v>26</v>
      </c>
      <c r="G10827" t="s">
        <v>16</v>
      </c>
      <c r="H10827">
        <v>0</v>
      </c>
      <c r="I10827" t="s">
        <v>222</v>
      </c>
      <c r="J10827" t="s">
        <v>2966</v>
      </c>
      <c r="K10827" s="3">
        <v>43182</v>
      </c>
      <c r="L10827" t="s">
        <v>31</v>
      </c>
      <c r="M10827" t="s">
        <v>31</v>
      </c>
    </row>
    <row r="10828" spans="1:13" x14ac:dyDescent="0.3">
      <c r="A10828">
        <v>4.2</v>
      </c>
      <c r="B10828" t="s">
        <v>12156</v>
      </c>
      <c r="C10828" t="s">
        <v>2367</v>
      </c>
      <c r="D10828">
        <v>117</v>
      </c>
      <c r="E10828" t="s">
        <v>12332</v>
      </c>
      <c r="F10828" t="s">
        <v>60</v>
      </c>
      <c r="G10828" t="s">
        <v>16</v>
      </c>
      <c r="H10828">
        <v>0</v>
      </c>
      <c r="I10828" t="s">
        <v>17</v>
      </c>
      <c r="J10828" t="s">
        <v>901</v>
      </c>
      <c r="K10828" s="3">
        <v>43264</v>
      </c>
      <c r="L10828" t="s">
        <v>11557</v>
      </c>
      <c r="M10828" t="s">
        <v>20</v>
      </c>
    </row>
    <row r="10829" spans="1:13" x14ac:dyDescent="0.3">
      <c r="A10829">
        <v>3.4</v>
      </c>
      <c r="B10829" t="s">
        <v>19190</v>
      </c>
      <c r="C10829" t="s">
        <v>433</v>
      </c>
      <c r="D10829">
        <v>291</v>
      </c>
      <c r="E10829" t="s">
        <v>12332</v>
      </c>
      <c r="F10829" t="s">
        <v>15</v>
      </c>
      <c r="G10829" t="s">
        <v>16</v>
      </c>
      <c r="H10829">
        <v>0</v>
      </c>
      <c r="I10829" t="s">
        <v>17</v>
      </c>
      <c r="J10829" t="s">
        <v>434</v>
      </c>
      <c r="K10829" s="3">
        <v>42870</v>
      </c>
      <c r="L10829" t="s">
        <v>97</v>
      </c>
      <c r="M10829" t="s">
        <v>53</v>
      </c>
    </row>
    <row r="10830" spans="1:13" x14ac:dyDescent="0.3">
      <c r="A10830">
        <v>4.5999999999999996</v>
      </c>
      <c r="B10830" t="s">
        <v>12158</v>
      </c>
      <c r="C10830" t="s">
        <v>239</v>
      </c>
      <c r="D10830">
        <v>603</v>
      </c>
      <c r="E10830" t="s">
        <v>12309</v>
      </c>
      <c r="F10830" t="s">
        <v>15</v>
      </c>
      <c r="G10830" t="s">
        <v>16</v>
      </c>
      <c r="H10830">
        <v>0</v>
      </c>
      <c r="I10830" t="s">
        <v>17</v>
      </c>
      <c r="J10830" t="s">
        <v>241</v>
      </c>
      <c r="K10830" s="3">
        <v>42540</v>
      </c>
      <c r="L10830">
        <v>2.96</v>
      </c>
      <c r="M10830" t="s">
        <v>50</v>
      </c>
    </row>
    <row r="10831" spans="1:13" x14ac:dyDescent="0.3">
      <c r="A10831">
        <v>3.8</v>
      </c>
      <c r="B10831" t="s">
        <v>19191</v>
      </c>
      <c r="C10831" t="s">
        <v>4289</v>
      </c>
      <c r="D10831">
        <v>881</v>
      </c>
      <c r="E10831" t="s">
        <v>12353</v>
      </c>
      <c r="F10831" t="s">
        <v>34</v>
      </c>
      <c r="G10831" t="s">
        <v>16</v>
      </c>
      <c r="H10831">
        <v>0</v>
      </c>
      <c r="I10831" t="s">
        <v>17</v>
      </c>
      <c r="J10831" t="s">
        <v>4290</v>
      </c>
      <c r="K10831" s="3">
        <v>41659</v>
      </c>
      <c r="L10831">
        <v>1.5</v>
      </c>
      <c r="M10831" t="s">
        <v>229</v>
      </c>
    </row>
    <row r="10832" spans="1:13" x14ac:dyDescent="0.3">
      <c r="A10832" t="s">
        <v>12196</v>
      </c>
      <c r="B10832" t="s">
        <v>19192</v>
      </c>
      <c r="C10832" t="s">
        <v>4407</v>
      </c>
      <c r="D10832">
        <v>38</v>
      </c>
      <c r="E10832" t="s">
        <v>12289</v>
      </c>
      <c r="F10832" t="s">
        <v>60</v>
      </c>
      <c r="G10832" t="s">
        <v>16</v>
      </c>
      <c r="H10832">
        <v>0</v>
      </c>
      <c r="I10832" t="s">
        <v>17</v>
      </c>
      <c r="J10832" t="s">
        <v>4408</v>
      </c>
      <c r="K10832" s="3">
        <v>43264</v>
      </c>
      <c r="L10832" t="s">
        <v>12161</v>
      </c>
      <c r="M10832" t="s">
        <v>53</v>
      </c>
    </row>
    <row r="10833" spans="1:13" x14ac:dyDescent="0.3">
      <c r="A10833">
        <v>3.8</v>
      </c>
      <c r="B10833" t="s">
        <v>19193</v>
      </c>
      <c r="C10833" t="s">
        <v>4169</v>
      </c>
      <c r="D10833">
        <v>1195</v>
      </c>
      <c r="E10833" t="s">
        <v>19194</v>
      </c>
      <c r="F10833" t="s">
        <v>34</v>
      </c>
      <c r="G10833" t="s">
        <v>16</v>
      </c>
      <c r="H10833">
        <v>0</v>
      </c>
      <c r="I10833" t="s">
        <v>17</v>
      </c>
      <c r="J10833" t="s">
        <v>4170</v>
      </c>
      <c r="K10833" s="3">
        <v>41686</v>
      </c>
      <c r="L10833">
        <v>6</v>
      </c>
      <c r="M10833" t="s">
        <v>284</v>
      </c>
    </row>
    <row r="10834" spans="1:13" x14ac:dyDescent="0.3">
      <c r="A10834">
        <v>4.8</v>
      </c>
      <c r="B10834" t="s">
        <v>19195</v>
      </c>
      <c r="C10834" t="s">
        <v>239</v>
      </c>
      <c r="D10834">
        <v>44</v>
      </c>
      <c r="E10834" t="s">
        <v>19196</v>
      </c>
      <c r="F10834" t="s">
        <v>482</v>
      </c>
      <c r="G10834" t="s">
        <v>16</v>
      </c>
      <c r="H10834">
        <v>0</v>
      </c>
      <c r="I10834" t="s">
        <v>17</v>
      </c>
      <c r="J10834" t="s">
        <v>241</v>
      </c>
      <c r="K10834" s="3">
        <v>41721</v>
      </c>
      <c r="L10834">
        <v>0.8</v>
      </c>
      <c r="M10834" t="s">
        <v>122</v>
      </c>
    </row>
    <row r="10835" spans="1:13" x14ac:dyDescent="0.3">
      <c r="A10835">
        <v>4</v>
      </c>
      <c r="B10835" t="s">
        <v>19197</v>
      </c>
      <c r="C10835" t="s">
        <v>2367</v>
      </c>
      <c r="D10835">
        <v>7</v>
      </c>
      <c r="E10835" t="s">
        <v>12301</v>
      </c>
      <c r="F10835" t="s">
        <v>816</v>
      </c>
      <c r="G10835" t="s">
        <v>16</v>
      </c>
      <c r="H10835">
        <v>0</v>
      </c>
      <c r="I10835" t="s">
        <v>17</v>
      </c>
      <c r="J10835" t="s">
        <v>901</v>
      </c>
      <c r="K10835" s="3">
        <v>42904</v>
      </c>
      <c r="L10835" t="s">
        <v>19</v>
      </c>
      <c r="M10835" t="s">
        <v>50</v>
      </c>
    </row>
    <row r="10836" spans="1:13" x14ac:dyDescent="0.3">
      <c r="A10836" t="s">
        <v>12196</v>
      </c>
      <c r="B10836" t="s">
        <v>19198</v>
      </c>
      <c r="C10836" t="s">
        <v>309</v>
      </c>
      <c r="D10836">
        <v>0</v>
      </c>
      <c r="E10836" t="s">
        <v>12569</v>
      </c>
      <c r="F10836" t="s">
        <v>838</v>
      </c>
      <c r="G10836" t="s">
        <v>16</v>
      </c>
      <c r="H10836">
        <v>0</v>
      </c>
      <c r="I10836" t="s">
        <v>17</v>
      </c>
      <c r="J10836" t="s">
        <v>310</v>
      </c>
      <c r="K10836" s="3">
        <v>42642</v>
      </c>
      <c r="L10836" t="s">
        <v>2302</v>
      </c>
      <c r="M10836" t="s">
        <v>53</v>
      </c>
    </row>
    <row r="10837" spans="1:13" x14ac:dyDescent="0.3">
      <c r="A10837">
        <v>4.5</v>
      </c>
      <c r="B10837" t="s">
        <v>19199</v>
      </c>
      <c r="C10837" t="s">
        <v>2367</v>
      </c>
      <c r="D10837">
        <v>38</v>
      </c>
      <c r="E10837" t="s">
        <v>12537</v>
      </c>
      <c r="F10837" t="s">
        <v>60</v>
      </c>
      <c r="G10837" t="s">
        <v>16</v>
      </c>
      <c r="H10837">
        <v>0</v>
      </c>
      <c r="I10837" t="s">
        <v>17</v>
      </c>
      <c r="J10837" t="s">
        <v>901</v>
      </c>
      <c r="K10837" s="3">
        <v>42941</v>
      </c>
      <c r="L10837">
        <v>1.48</v>
      </c>
      <c r="M10837" t="s">
        <v>50</v>
      </c>
    </row>
    <row r="10838" spans="1:13" x14ac:dyDescent="0.3">
      <c r="A10838">
        <v>5</v>
      </c>
      <c r="B10838" t="s">
        <v>12167</v>
      </c>
      <c r="C10838" t="s">
        <v>2367</v>
      </c>
      <c r="D10838">
        <v>4</v>
      </c>
      <c r="E10838" t="s">
        <v>12241</v>
      </c>
      <c r="F10838" t="s">
        <v>665</v>
      </c>
      <c r="G10838" t="s">
        <v>16</v>
      </c>
      <c r="H10838">
        <v>0</v>
      </c>
      <c r="I10838" t="s">
        <v>17</v>
      </c>
      <c r="J10838" t="s">
        <v>901</v>
      </c>
      <c r="K10838" s="3">
        <v>43287</v>
      </c>
      <c r="L10838">
        <v>1</v>
      </c>
      <c r="M10838" t="s">
        <v>50</v>
      </c>
    </row>
    <row r="10839" spans="1:13" x14ac:dyDescent="0.3">
      <c r="A10839" t="s">
        <v>12196</v>
      </c>
      <c r="B10839" t="s">
        <v>19200</v>
      </c>
      <c r="C10839" t="s">
        <v>2628</v>
      </c>
      <c r="D10839">
        <v>3</v>
      </c>
      <c r="E10839" t="s">
        <v>12324</v>
      </c>
      <c r="F10839" t="s">
        <v>482</v>
      </c>
      <c r="G10839" t="s">
        <v>16</v>
      </c>
      <c r="H10839">
        <v>0</v>
      </c>
      <c r="I10839" t="s">
        <v>17</v>
      </c>
      <c r="J10839" t="s">
        <v>2629</v>
      </c>
      <c r="K10839" s="3">
        <v>42755</v>
      </c>
      <c r="L10839">
        <v>1</v>
      </c>
      <c r="M10839" t="s">
        <v>122</v>
      </c>
    </row>
    <row r="10840" spans="1:13" x14ac:dyDescent="0.3">
      <c r="A10840">
        <v>4.5</v>
      </c>
      <c r="B10840" t="s">
        <v>19201</v>
      </c>
      <c r="C10840" t="s">
        <v>239</v>
      </c>
      <c r="D10840">
        <v>114</v>
      </c>
      <c r="E10840" t="s">
        <v>31</v>
      </c>
      <c r="F10840" t="s">
        <v>482</v>
      </c>
      <c r="G10840" t="s">
        <v>16</v>
      </c>
      <c r="H10840">
        <v>0</v>
      </c>
      <c r="I10840" t="s">
        <v>222</v>
      </c>
      <c r="J10840" t="s">
        <v>241</v>
      </c>
      <c r="K10840" s="3">
        <v>42023</v>
      </c>
      <c r="L10840" t="s">
        <v>31</v>
      </c>
      <c r="M10840" t="s">
        <v>31</v>
      </c>
    </row>
    <row r="10841" spans="1:13" x14ac:dyDescent="0.3">
      <c r="A10841">
        <v>4.5</v>
      </c>
      <c r="B10841" t="s">
        <v>19202</v>
      </c>
      <c r="C10841" t="s">
        <v>1893</v>
      </c>
      <c r="D10841">
        <v>398307</v>
      </c>
      <c r="E10841" t="s">
        <v>12175</v>
      </c>
      <c r="F10841" t="s">
        <v>55</v>
      </c>
      <c r="G10841" t="s">
        <v>16</v>
      </c>
      <c r="H10841">
        <v>0</v>
      </c>
      <c r="I10841" t="s">
        <v>17</v>
      </c>
      <c r="J10841" t="s">
        <v>1894</v>
      </c>
      <c r="K10841" s="3">
        <v>43306</v>
      </c>
      <c r="L10841" t="s">
        <v>31</v>
      </c>
      <c r="M10841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Dashboard</vt:lpstr>
      <vt:lpstr>Analysis</vt:lpstr>
      <vt:lpstr>googleplaystore_cleaned</vt:lpstr>
      <vt:lpstr>Goal Seek</vt:lpstr>
      <vt:lpstr>Googleplaystore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Akande damilola</dc:creator>
  <cp:lastModifiedBy>Akande damilola</cp:lastModifiedBy>
  <dcterms:created xsi:type="dcterms:W3CDTF">2024-06-28T01:00:21Z</dcterms:created>
  <dcterms:modified xsi:type="dcterms:W3CDTF">2024-07-20T13:14:17Z</dcterms:modified>
</cp:coreProperties>
</file>